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kai\Documents\My Data\論文\サイエンス社 基礎分析化学\"/>
    </mc:Choice>
  </mc:AlternateContent>
  <bookViews>
    <workbookView xWindow="240" yWindow="75" windowWidth="11700" windowHeight="8775"/>
  </bookViews>
  <sheets>
    <sheet name="Sheet1" sheetId="1" r:id="rId1"/>
    <sheet name="Graph1" sheetId="4" r:id="rId2"/>
    <sheet name="Sheet2" sheetId="2" r:id="rId3"/>
    <sheet name="Sheet3" sheetId="3" r:id="rId4"/>
  </sheets>
  <definedNames>
    <definedName name="C_HCl">Sheet1!$E$4</definedName>
    <definedName name="C_HOAc">Sheet1!$E$5</definedName>
    <definedName name="C_NaOH">Sheet1!$E$3</definedName>
    <definedName name="Ccb_HCl">Sheet1!$18:$18</definedName>
    <definedName name="Ccb_HOAc">Sheet1!$19:$19</definedName>
    <definedName name="Ccb_NaOH">Sheet1!$17:$17</definedName>
    <definedName name="Ct_Cl">Sheet1!$23:$23</definedName>
    <definedName name="Ct_Na">Sheet1!$22:$22</definedName>
    <definedName name="Ct_OAc">Sheet1!$24:$24</definedName>
    <definedName name="Ka">Sheet1!$C$5</definedName>
    <definedName name="Kw">Sheet1!$C$2</definedName>
    <definedName name="mol_HCl">Sheet1!$15:$15</definedName>
    <definedName name="mol_HOAc">Sheet1!$16:$16</definedName>
    <definedName name="mol_NaOH">Sheet1!$14:$14</definedName>
    <definedName name="pH">Sheet1!$A$29:$A$1429</definedName>
    <definedName name="solver_adj" localSheetId="0" hidden="1">Sheet1!$G$28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hs1" localSheetId="0" hidden="1">Sheet1!$B$29:$C$29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Sheet1!$G$34</definedName>
    <definedName name="solver_pre" localSheetId="0" hidden="1">0.000000001</definedName>
    <definedName name="solver_rel1" localSheetId="0" hidden="1">3</definedName>
    <definedName name="solver_rhs1" localSheetId="0" hidden="1">0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3</definedName>
    <definedName name="solver_val" localSheetId="0" hidden="1">0</definedName>
    <definedName name="V">Sheet1!$10:$10</definedName>
    <definedName name="V0">Sheet1!$G$4</definedName>
    <definedName name="V0_V">Sheet1!$13:$13</definedName>
  </definedNames>
  <calcPr calcId="152511"/>
</workbook>
</file>

<file path=xl/calcChain.xml><?xml version="1.0" encoding="utf-8"?>
<calcChain xmlns="http://schemas.openxmlformats.org/spreadsheetml/2006/main">
  <c r="CX1429" i="1" l="1"/>
  <c r="CW1429" i="1"/>
  <c r="CV1429" i="1"/>
  <c r="CU1429" i="1"/>
  <c r="CT1429" i="1"/>
  <c r="CS1429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CX1428" i="1"/>
  <c r="CW1428" i="1"/>
  <c r="CV1428" i="1"/>
  <c r="CU1428" i="1"/>
  <c r="CT1428" i="1"/>
  <c r="CS1428" i="1"/>
  <c r="CR1428" i="1"/>
  <c r="CQ1428" i="1"/>
  <c r="CP1428" i="1"/>
  <c r="CO1428" i="1"/>
  <c r="CN1428" i="1"/>
  <c r="CM1428" i="1"/>
  <c r="CL1428" i="1"/>
  <c r="CK1428" i="1"/>
  <c r="CJ1428" i="1"/>
  <c r="CI1428" i="1"/>
  <c r="CH1428" i="1"/>
  <c r="CG1428" i="1"/>
  <c r="CF1428" i="1"/>
  <c r="CE1428" i="1"/>
  <c r="CD1428" i="1"/>
  <c r="CC1428" i="1"/>
  <c r="CB1428" i="1"/>
  <c r="CA1428" i="1"/>
  <c r="BZ1428" i="1"/>
  <c r="BY1428" i="1"/>
  <c r="BX1428" i="1"/>
  <c r="BW1428" i="1"/>
  <c r="BV1428" i="1"/>
  <c r="BU1428" i="1"/>
  <c r="BT1428" i="1"/>
  <c r="BS1428" i="1"/>
  <c r="BR1428" i="1"/>
  <c r="BQ1428" i="1"/>
  <c r="BP1428" i="1"/>
  <c r="BO1428" i="1"/>
  <c r="BN1428" i="1"/>
  <c r="BM1428" i="1"/>
  <c r="BL1428" i="1"/>
  <c r="BK1428" i="1"/>
  <c r="BJ1428" i="1"/>
  <c r="BI1428" i="1"/>
  <c r="BH1428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CX1427" i="1"/>
  <c r="CW1427" i="1"/>
  <c r="CV1427" i="1"/>
  <c r="CU1427" i="1"/>
  <c r="CT1427" i="1"/>
  <c r="CS1427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CW23" i="1"/>
  <c r="CV23" i="1"/>
  <c r="CU23" i="1"/>
  <c r="CO23" i="1"/>
  <c r="CN23" i="1"/>
  <c r="CM23" i="1"/>
  <c r="CG23" i="1"/>
  <c r="CF23" i="1"/>
  <c r="CE23" i="1"/>
  <c r="BY23" i="1"/>
  <c r="BX23" i="1"/>
  <c r="BW23" i="1"/>
  <c r="BQ23" i="1"/>
  <c r="BP23" i="1"/>
  <c r="BO23" i="1"/>
  <c r="BI23" i="1"/>
  <c r="BH23" i="1"/>
  <c r="BG23" i="1"/>
  <c r="BA23" i="1"/>
  <c r="AZ23" i="1"/>
  <c r="AY23" i="1"/>
  <c r="AS23" i="1"/>
  <c r="AR23" i="1"/>
  <c r="AQ23" i="1"/>
  <c r="AK23" i="1"/>
  <c r="AJ23" i="1"/>
  <c r="AI23" i="1"/>
  <c r="AC23" i="1"/>
  <c r="AB23" i="1"/>
  <c r="AA23" i="1"/>
  <c r="U23" i="1"/>
  <c r="T23" i="1"/>
  <c r="S23" i="1"/>
  <c r="M23" i="1"/>
  <c r="L23" i="1"/>
  <c r="K23" i="1"/>
  <c r="E23" i="1"/>
  <c r="D23" i="1"/>
  <c r="C23" i="1"/>
  <c r="CX18" i="1"/>
  <c r="CX23" i="1" s="1"/>
  <c r="CW18" i="1"/>
  <c r="CV18" i="1"/>
  <c r="CU18" i="1"/>
  <c r="CT18" i="1"/>
  <c r="CT23" i="1" s="1"/>
  <c r="CS18" i="1"/>
  <c r="CS23" i="1" s="1"/>
  <c r="CR18" i="1"/>
  <c r="CR23" i="1" s="1"/>
  <c r="CQ18" i="1"/>
  <c r="CQ23" i="1" s="1"/>
  <c r="CP18" i="1"/>
  <c r="CP23" i="1" s="1"/>
  <c r="CO18" i="1"/>
  <c r="CN18" i="1"/>
  <c r="CM18" i="1"/>
  <c r="CL18" i="1"/>
  <c r="CL23" i="1" s="1"/>
  <c r="CK18" i="1"/>
  <c r="CK23" i="1" s="1"/>
  <c r="CJ18" i="1"/>
  <c r="CJ23" i="1" s="1"/>
  <c r="CI18" i="1"/>
  <c r="CI23" i="1" s="1"/>
  <c r="CH18" i="1"/>
  <c r="CH23" i="1" s="1"/>
  <c r="CG18" i="1"/>
  <c r="CF18" i="1"/>
  <c r="CE18" i="1"/>
  <c r="CD18" i="1"/>
  <c r="CD23" i="1" s="1"/>
  <c r="CC18" i="1"/>
  <c r="CC23" i="1" s="1"/>
  <c r="CB18" i="1"/>
  <c r="CB23" i="1" s="1"/>
  <c r="CA18" i="1"/>
  <c r="CA23" i="1" s="1"/>
  <c r="BZ18" i="1"/>
  <c r="BZ23" i="1" s="1"/>
  <c r="BY18" i="1"/>
  <c r="BX18" i="1"/>
  <c r="BW18" i="1"/>
  <c r="BV18" i="1"/>
  <c r="BV23" i="1" s="1"/>
  <c r="BU18" i="1"/>
  <c r="BU23" i="1" s="1"/>
  <c r="BT18" i="1"/>
  <c r="BT23" i="1" s="1"/>
  <c r="BS18" i="1"/>
  <c r="BS23" i="1" s="1"/>
  <c r="BR18" i="1"/>
  <c r="BR23" i="1" s="1"/>
  <c r="BQ18" i="1"/>
  <c r="BP18" i="1"/>
  <c r="BO18" i="1"/>
  <c r="BN18" i="1"/>
  <c r="BN23" i="1" s="1"/>
  <c r="BM18" i="1"/>
  <c r="BM23" i="1" s="1"/>
  <c r="BL18" i="1"/>
  <c r="BL23" i="1" s="1"/>
  <c r="BK18" i="1"/>
  <c r="BK23" i="1" s="1"/>
  <c r="BJ18" i="1"/>
  <c r="BJ23" i="1" s="1"/>
  <c r="BI18" i="1"/>
  <c r="BH18" i="1"/>
  <c r="BG18" i="1"/>
  <c r="BF18" i="1"/>
  <c r="BF23" i="1" s="1"/>
  <c r="BE18" i="1"/>
  <c r="BE23" i="1" s="1"/>
  <c r="BD18" i="1"/>
  <c r="BD23" i="1" s="1"/>
  <c r="BC18" i="1"/>
  <c r="BC23" i="1" s="1"/>
  <c r="BB18" i="1"/>
  <c r="BB23" i="1" s="1"/>
  <c r="BA18" i="1"/>
  <c r="AZ18" i="1"/>
  <c r="AY18" i="1"/>
  <c r="AX18" i="1"/>
  <c r="AX23" i="1" s="1"/>
  <c r="AW18" i="1"/>
  <c r="AW23" i="1" s="1"/>
  <c r="AV18" i="1"/>
  <c r="AV23" i="1" s="1"/>
  <c r="AU18" i="1"/>
  <c r="AU23" i="1" s="1"/>
  <c r="AT18" i="1"/>
  <c r="AT23" i="1" s="1"/>
  <c r="AS18" i="1"/>
  <c r="AR18" i="1"/>
  <c r="AQ18" i="1"/>
  <c r="AP18" i="1"/>
  <c r="AP23" i="1" s="1"/>
  <c r="AO18" i="1"/>
  <c r="AO23" i="1" s="1"/>
  <c r="AN18" i="1"/>
  <c r="AN23" i="1" s="1"/>
  <c r="AM18" i="1"/>
  <c r="AM23" i="1" s="1"/>
  <c r="AL18" i="1"/>
  <c r="AL23" i="1" s="1"/>
  <c r="AK18" i="1"/>
  <c r="AJ18" i="1"/>
  <c r="AI18" i="1"/>
  <c r="AH18" i="1"/>
  <c r="AH23" i="1" s="1"/>
  <c r="AG18" i="1"/>
  <c r="AG23" i="1" s="1"/>
  <c r="AF18" i="1"/>
  <c r="AF23" i="1" s="1"/>
  <c r="AE18" i="1"/>
  <c r="AE23" i="1" s="1"/>
  <c r="AD18" i="1"/>
  <c r="AD23" i="1" s="1"/>
  <c r="AC18" i="1"/>
  <c r="AB18" i="1"/>
  <c r="AA18" i="1"/>
  <c r="Z18" i="1"/>
  <c r="Z23" i="1" s="1"/>
  <c r="Y18" i="1"/>
  <c r="Y23" i="1" s="1"/>
  <c r="X18" i="1"/>
  <c r="X23" i="1" s="1"/>
  <c r="W18" i="1"/>
  <c r="W23" i="1" s="1"/>
  <c r="V18" i="1"/>
  <c r="V23" i="1" s="1"/>
  <c r="U18" i="1"/>
  <c r="T18" i="1"/>
  <c r="S18" i="1"/>
  <c r="R18" i="1"/>
  <c r="R23" i="1" s="1"/>
  <c r="Q18" i="1"/>
  <c r="Q23" i="1" s="1"/>
  <c r="P18" i="1"/>
  <c r="P23" i="1" s="1"/>
  <c r="O18" i="1"/>
  <c r="O23" i="1" s="1"/>
  <c r="N18" i="1"/>
  <c r="N23" i="1" s="1"/>
  <c r="M18" i="1"/>
  <c r="L18" i="1"/>
  <c r="K18" i="1"/>
  <c r="J18" i="1"/>
  <c r="J23" i="1" s="1"/>
  <c r="I18" i="1"/>
  <c r="I23" i="1" s="1"/>
  <c r="H18" i="1"/>
  <c r="H23" i="1" s="1"/>
  <c r="G18" i="1"/>
  <c r="G23" i="1" s="1"/>
  <c r="F18" i="1"/>
  <c r="F23" i="1" s="1"/>
  <c r="E18" i="1"/>
  <c r="D18" i="1"/>
  <c r="C18" i="1"/>
  <c r="B18" i="1"/>
  <c r="B23" i="1" s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C5" i="1" l="1"/>
  <c r="CX27" i="1" l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CX13" i="1"/>
  <c r="CW13" i="1"/>
  <c r="CW17" i="1" s="1"/>
  <c r="CW22" i="1" s="1"/>
  <c r="CV13" i="1"/>
  <c r="CU13" i="1"/>
  <c r="CT13" i="1"/>
  <c r="CS13" i="1"/>
  <c r="CR13" i="1"/>
  <c r="CR19" i="1" s="1"/>
  <c r="CR24" i="1" s="1"/>
  <c r="CQ13" i="1"/>
  <c r="CP13" i="1"/>
  <c r="CO13" i="1"/>
  <c r="CN13" i="1"/>
  <c r="CM13" i="1"/>
  <c r="CL13" i="1"/>
  <c r="CK13" i="1"/>
  <c r="CJ13" i="1"/>
  <c r="CJ19" i="1" s="1"/>
  <c r="CJ24" i="1" s="1"/>
  <c r="CI13" i="1"/>
  <c r="CH13" i="1"/>
  <c r="CG13" i="1"/>
  <c r="CF13" i="1"/>
  <c r="CE13" i="1"/>
  <c r="CD13" i="1"/>
  <c r="CC13" i="1"/>
  <c r="CB13" i="1"/>
  <c r="CB19" i="1" s="1"/>
  <c r="CB24" i="1" s="1"/>
  <c r="CA13" i="1"/>
  <c r="BZ13" i="1"/>
  <c r="BY13" i="1"/>
  <c r="BY17" i="1" s="1"/>
  <c r="BY22" i="1" s="1"/>
  <c r="BX13" i="1"/>
  <c r="BW13" i="1"/>
  <c r="BV13" i="1"/>
  <c r="BU13" i="1"/>
  <c r="BT13" i="1"/>
  <c r="BT19" i="1" s="1"/>
  <c r="BT24" i="1" s="1"/>
  <c r="BS13" i="1"/>
  <c r="BR13" i="1"/>
  <c r="BQ13" i="1"/>
  <c r="BQ17" i="1" s="1"/>
  <c r="BQ22" i="1" s="1"/>
  <c r="BP13" i="1"/>
  <c r="BO13" i="1"/>
  <c r="BN13" i="1"/>
  <c r="BM13" i="1"/>
  <c r="BL13" i="1"/>
  <c r="BL19" i="1" s="1"/>
  <c r="BL24" i="1" s="1"/>
  <c r="BK13" i="1"/>
  <c r="BJ13" i="1"/>
  <c r="BI13" i="1"/>
  <c r="BH13" i="1"/>
  <c r="BG13" i="1"/>
  <c r="BF13" i="1"/>
  <c r="BE13" i="1"/>
  <c r="BD13" i="1"/>
  <c r="BD19" i="1" s="1"/>
  <c r="BD24" i="1" s="1"/>
  <c r="BC13" i="1"/>
  <c r="BB13" i="1"/>
  <c r="BA13" i="1"/>
  <c r="BE19" i="1" l="1"/>
  <c r="BE24" i="1" s="1"/>
  <c r="BM19" i="1"/>
  <c r="BM24" i="1" s="1"/>
  <c r="BU19" i="1"/>
  <c r="BU24" i="1" s="1"/>
  <c r="CC19" i="1"/>
  <c r="CC24" i="1" s="1"/>
  <c r="CK19" i="1"/>
  <c r="CK24" i="1" s="1"/>
  <c r="CS19" i="1"/>
  <c r="CS24" i="1" s="1"/>
  <c r="BF19" i="1"/>
  <c r="BF24" i="1" s="1"/>
  <c r="BN19" i="1"/>
  <c r="BN24" i="1" s="1"/>
  <c r="CD19" i="1"/>
  <c r="CD24" i="1" s="1"/>
  <c r="CT19" i="1"/>
  <c r="CT24" i="1" s="1"/>
  <c r="BG19" i="1"/>
  <c r="BG24" i="1" s="1"/>
  <c r="BO19" i="1"/>
  <c r="BO24" i="1" s="1"/>
  <c r="BW19" i="1"/>
  <c r="BW24" i="1" s="1"/>
  <c r="CE19" i="1"/>
  <c r="CE24" i="1" s="1"/>
  <c r="CM19" i="1"/>
  <c r="CM24" i="1" s="1"/>
  <c r="CU19" i="1"/>
  <c r="CU24" i="1" s="1"/>
  <c r="BC19" i="1"/>
  <c r="BC24" i="1" s="1"/>
  <c r="BK19" i="1"/>
  <c r="BK24" i="1" s="1"/>
  <c r="BS19" i="1"/>
  <c r="BS24" i="1" s="1"/>
  <c r="CA19" i="1"/>
  <c r="CA24" i="1" s="1"/>
  <c r="CI19" i="1"/>
  <c r="CI24" i="1" s="1"/>
  <c r="CQ19" i="1"/>
  <c r="CQ24" i="1" s="1"/>
  <c r="CN17" i="1"/>
  <c r="CN22" i="1" s="1"/>
  <c r="BA17" i="1"/>
  <c r="BA22" i="1" s="1"/>
  <c r="BH17" i="1"/>
  <c r="BH22" i="1" s="1"/>
  <c r="CF17" i="1"/>
  <c r="CF22" i="1" s="1"/>
  <c r="CV17" i="1"/>
  <c r="CV22" i="1" s="1"/>
  <c r="BI17" i="1"/>
  <c r="BI22" i="1" s="1"/>
  <c r="CG17" i="1"/>
  <c r="CG22" i="1" s="1"/>
  <c r="CO17" i="1"/>
  <c r="CO22" i="1" s="1"/>
  <c r="BB17" i="1"/>
  <c r="BB22" i="1" s="1"/>
  <c r="BJ17" i="1"/>
  <c r="BJ22" i="1" s="1"/>
  <c r="BR17" i="1"/>
  <c r="BR22" i="1" s="1"/>
  <c r="BZ17" i="1"/>
  <c r="BZ22" i="1" s="1"/>
  <c r="CH17" i="1"/>
  <c r="CH22" i="1" s="1"/>
  <c r="CP17" i="1"/>
  <c r="CP22" i="1" s="1"/>
  <c r="CX17" i="1"/>
  <c r="CX22" i="1" s="1"/>
  <c r="BH19" i="1"/>
  <c r="BH24" i="1" s="1"/>
  <c r="BP19" i="1"/>
  <c r="BP24" i="1" s="1"/>
  <c r="BX19" i="1"/>
  <c r="BX24" i="1" s="1"/>
  <c r="CF19" i="1"/>
  <c r="CF24" i="1" s="1"/>
  <c r="CN19" i="1"/>
  <c r="CN24" i="1" s="1"/>
  <c r="CV19" i="1"/>
  <c r="CV24" i="1" s="1"/>
  <c r="BC17" i="1"/>
  <c r="BC22" i="1" s="1"/>
  <c r="BK17" i="1"/>
  <c r="BK22" i="1" s="1"/>
  <c r="BS17" i="1"/>
  <c r="BS22" i="1" s="1"/>
  <c r="CA17" i="1"/>
  <c r="CA22" i="1" s="1"/>
  <c r="CI17" i="1"/>
  <c r="CI22" i="1" s="1"/>
  <c r="CQ17" i="1"/>
  <c r="CQ22" i="1" s="1"/>
  <c r="BA19" i="1"/>
  <c r="BA24" i="1" s="1"/>
  <c r="BG17" i="1"/>
  <c r="BG22" i="1" s="1"/>
  <c r="BO17" i="1"/>
  <c r="BO22" i="1" s="1"/>
  <c r="BW17" i="1"/>
  <c r="BW22" i="1" s="1"/>
  <c r="CM17" i="1"/>
  <c r="CM22" i="1" s="1"/>
  <c r="CU17" i="1"/>
  <c r="CU22" i="1" s="1"/>
  <c r="BP17" i="1"/>
  <c r="BP22" i="1" s="1"/>
  <c r="BX17" i="1"/>
  <c r="BX22" i="1" s="1"/>
  <c r="CE17" i="1"/>
  <c r="CE22" i="1" s="1"/>
  <c r="BI19" i="1"/>
  <c r="BI24" i="1" s="1"/>
  <c r="BQ19" i="1"/>
  <c r="BQ24" i="1" s="1"/>
  <c r="BY19" i="1"/>
  <c r="BY24" i="1" s="1"/>
  <c r="CG19" i="1"/>
  <c r="CG24" i="1" s="1"/>
  <c r="CO19" i="1"/>
  <c r="CO24" i="1" s="1"/>
  <c r="CW19" i="1"/>
  <c r="CW24" i="1" s="1"/>
  <c r="BN17" i="1"/>
  <c r="BN22" i="1" s="1"/>
  <c r="BV17" i="1"/>
  <c r="BV22" i="1" s="1"/>
  <c r="CL17" i="1"/>
  <c r="CL22" i="1" s="1"/>
  <c r="BD17" i="1"/>
  <c r="BD22" i="1" s="1"/>
  <c r="BL17" i="1"/>
  <c r="BL22" i="1" s="1"/>
  <c r="BT17" i="1"/>
  <c r="BT22" i="1" s="1"/>
  <c r="CB17" i="1"/>
  <c r="CB22" i="1" s="1"/>
  <c r="CJ17" i="1"/>
  <c r="CJ22" i="1" s="1"/>
  <c r="CR17" i="1"/>
  <c r="CR22" i="1" s="1"/>
  <c r="BB19" i="1"/>
  <c r="BB24" i="1" s="1"/>
  <c r="BJ19" i="1"/>
  <c r="BJ24" i="1" s="1"/>
  <c r="BR19" i="1"/>
  <c r="BR24" i="1" s="1"/>
  <c r="BZ19" i="1"/>
  <c r="BZ24" i="1" s="1"/>
  <c r="CH19" i="1"/>
  <c r="CH24" i="1" s="1"/>
  <c r="CP19" i="1"/>
  <c r="CP24" i="1" s="1"/>
  <c r="CX19" i="1"/>
  <c r="CX24" i="1" s="1"/>
  <c r="CL19" i="1"/>
  <c r="CL24" i="1" s="1"/>
  <c r="CC17" i="1"/>
  <c r="CC22" i="1" s="1"/>
  <c r="BF17" i="1"/>
  <c r="BF22" i="1" s="1"/>
  <c r="BV19" i="1"/>
  <c r="BV24" i="1" s="1"/>
  <c r="CD17" i="1"/>
  <c r="CD22" i="1" s="1"/>
  <c r="CT17" i="1"/>
  <c r="CT22" i="1" s="1"/>
  <c r="BE17" i="1"/>
  <c r="BE22" i="1" s="1"/>
  <c r="CK17" i="1"/>
  <c r="CK22" i="1" s="1"/>
  <c r="BU17" i="1"/>
  <c r="BU22" i="1" s="1"/>
  <c r="CS17" i="1"/>
  <c r="CS22" i="1" s="1"/>
  <c r="BM17" i="1"/>
  <c r="BM22" i="1" s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CB28" i="1" l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6" i="1"/>
  <c r="B14" i="1"/>
  <c r="B13" i="1"/>
  <c r="CJ28" i="1" l="1"/>
  <c r="CW28" i="1"/>
  <c r="CF28" i="1"/>
  <c r="BO28" i="1"/>
  <c r="CN28" i="1"/>
  <c r="BC28" i="1"/>
  <c r="CQ28" i="1"/>
  <c r="CV28" i="1"/>
  <c r="BR28" i="1"/>
  <c r="BD28" i="1"/>
  <c r="CO28" i="1"/>
  <c r="BB28" i="1"/>
  <c r="BS28" i="1"/>
  <c r="BQ28" i="1"/>
  <c r="CI28" i="1"/>
  <c r="CG28" i="1"/>
  <c r="BA28" i="1"/>
  <c r="B17" i="1"/>
  <c r="B19" i="1"/>
  <c r="BK28" i="1"/>
  <c r="BJ28" i="1"/>
  <c r="BX28" i="1"/>
  <c r="BT28" i="1"/>
  <c r="BY28" i="1"/>
  <c r="CH28" i="1"/>
  <c r="CU28" i="1"/>
  <c r="BH28" i="1"/>
  <c r="CX28" i="1"/>
  <c r="BL28" i="1"/>
  <c r="CA28" i="1"/>
  <c r="BW28" i="1"/>
  <c r="BG28" i="1"/>
  <c r="CM28" i="1"/>
  <c r="BI28" i="1"/>
  <c r="BN28" i="1"/>
  <c r="BZ28" i="1"/>
  <c r="CP28" i="1"/>
  <c r="CR28" i="1"/>
  <c r="BP28" i="1"/>
  <c r="CE28" i="1"/>
  <c r="BV28" i="1"/>
  <c r="CL28" i="1"/>
  <c r="BE28" i="1"/>
  <c r="CC28" i="1"/>
  <c r="CK28" i="1"/>
  <c r="BU28" i="1"/>
  <c r="CT28" i="1"/>
  <c r="BM28" i="1"/>
  <c r="BF28" i="1"/>
  <c r="CD28" i="1"/>
  <c r="CS28" i="1"/>
  <c r="G19" i="1"/>
  <c r="O19" i="1"/>
  <c r="W19" i="1"/>
  <c r="AE19" i="1"/>
  <c r="AM19" i="1"/>
  <c r="AU19" i="1"/>
  <c r="H19" i="1"/>
  <c r="P19" i="1"/>
  <c r="X19" i="1"/>
  <c r="AF19" i="1"/>
  <c r="AN19" i="1"/>
  <c r="AV19" i="1"/>
  <c r="Y17" i="1"/>
  <c r="AO17" i="1"/>
  <c r="J17" i="1"/>
  <c r="R17" i="1"/>
  <c r="Z17" i="1"/>
  <c r="AH17" i="1"/>
  <c r="AP17" i="1"/>
  <c r="AX17" i="1"/>
  <c r="I19" i="1"/>
  <c r="Q19" i="1"/>
  <c r="Y19" i="1"/>
  <c r="AG19" i="1"/>
  <c r="AO19" i="1"/>
  <c r="AW19" i="1"/>
  <c r="Q17" i="1"/>
  <c r="R19" i="1"/>
  <c r="AH19" i="1"/>
  <c r="AX19" i="1"/>
  <c r="I17" i="1"/>
  <c r="AG17" i="1"/>
  <c r="AW17" i="1"/>
  <c r="J19" i="1"/>
  <c r="Z19" i="1"/>
  <c r="AP19" i="1"/>
  <c r="AA17" i="1"/>
  <c r="M17" i="1"/>
  <c r="AC17" i="1"/>
  <c r="G17" i="1"/>
  <c r="O17" i="1"/>
  <c r="W17" i="1"/>
  <c r="AE17" i="1"/>
  <c r="AM17" i="1"/>
  <c r="AU17" i="1"/>
  <c r="E19" i="1"/>
  <c r="M19" i="1"/>
  <c r="U19" i="1"/>
  <c r="AC19" i="1"/>
  <c r="AK19" i="1"/>
  <c r="AS19" i="1"/>
  <c r="H17" i="1"/>
  <c r="P17" i="1"/>
  <c r="X17" i="1"/>
  <c r="AF17" i="1"/>
  <c r="AN17" i="1"/>
  <c r="AV17" i="1"/>
  <c r="F19" i="1"/>
  <c r="N19" i="1"/>
  <c r="V19" i="1"/>
  <c r="AD19" i="1"/>
  <c r="AL19" i="1"/>
  <c r="AT19" i="1"/>
  <c r="C17" i="1"/>
  <c r="AI17" i="1"/>
  <c r="D17" i="1"/>
  <c r="L17" i="1"/>
  <c r="T17" i="1"/>
  <c r="AB17" i="1"/>
  <c r="AJ17" i="1"/>
  <c r="AR17" i="1"/>
  <c r="AZ17" i="1"/>
  <c r="K17" i="1"/>
  <c r="AQ17" i="1"/>
  <c r="U17" i="1"/>
  <c r="AS17" i="1"/>
  <c r="C19" i="1"/>
  <c r="K19" i="1"/>
  <c r="S19" i="1"/>
  <c r="AA19" i="1"/>
  <c r="AI19" i="1"/>
  <c r="AQ19" i="1"/>
  <c r="AY19" i="1"/>
  <c r="S17" i="1"/>
  <c r="AY17" i="1"/>
  <c r="E17" i="1"/>
  <c r="AK17" i="1"/>
  <c r="F17" i="1"/>
  <c r="N17" i="1"/>
  <c r="V17" i="1"/>
  <c r="AD17" i="1"/>
  <c r="AL17" i="1"/>
  <c r="AT17" i="1"/>
  <c r="D19" i="1"/>
  <c r="L19" i="1"/>
  <c r="T19" i="1"/>
  <c r="AB19" i="1"/>
  <c r="AJ19" i="1"/>
  <c r="AR19" i="1"/>
  <c r="AZ19" i="1"/>
  <c r="AZ24" i="1" s="1"/>
  <c r="AY24" i="1" l="1"/>
  <c r="AX24" i="1"/>
  <c r="AW24" i="1"/>
  <c r="AV24" i="1" s="1"/>
  <c r="AU24" i="1" s="1"/>
  <c r="AT24" i="1" s="1"/>
  <c r="AS24" i="1" s="1"/>
  <c r="AR24" i="1" s="1"/>
  <c r="AQ24" i="1" s="1"/>
  <c r="AP24" i="1" s="1"/>
  <c r="AO24" i="1" s="1"/>
  <c r="AN24" i="1" s="1"/>
  <c r="AM24" i="1" s="1"/>
  <c r="AL24" i="1" s="1"/>
  <c r="AK24" i="1" s="1"/>
  <c r="AJ24" i="1" s="1"/>
  <c r="AI24" i="1" s="1"/>
  <c r="AH24" i="1" s="1"/>
  <c r="AG24" i="1" s="1"/>
  <c r="AF24" i="1" s="1"/>
  <c r="AE24" i="1" s="1"/>
  <c r="AD24" i="1" s="1"/>
  <c r="AC24" i="1" s="1"/>
  <c r="AB24" i="1" s="1"/>
  <c r="AA24" i="1" s="1"/>
  <c r="Z24" i="1" s="1"/>
  <c r="Y24" i="1" s="1"/>
  <c r="X24" i="1" s="1"/>
  <c r="W24" i="1" s="1"/>
  <c r="V24" i="1" s="1"/>
  <c r="U24" i="1" s="1"/>
  <c r="T24" i="1" s="1"/>
  <c r="S24" i="1" s="1"/>
  <c r="R24" i="1" s="1"/>
  <c r="Q24" i="1" s="1"/>
  <c r="P24" i="1" s="1"/>
  <c r="O24" i="1" s="1"/>
  <c r="N24" i="1" s="1"/>
  <c r="M24" i="1" s="1"/>
  <c r="L24" i="1" s="1"/>
  <c r="K24" i="1" s="1"/>
  <c r="J24" i="1" s="1"/>
  <c r="I24" i="1" s="1"/>
  <c r="H24" i="1" s="1"/>
  <c r="G24" i="1" s="1"/>
  <c r="F24" i="1" s="1"/>
  <c r="E24" i="1" s="1"/>
  <c r="D24" i="1" s="1"/>
  <c r="C24" i="1" s="1"/>
  <c r="B24" i="1" s="1"/>
  <c r="AZ22" i="1" s="1"/>
  <c r="AY22" i="1"/>
  <c r="AX22" i="1" l="1"/>
  <c r="AZ28" i="1" l="1"/>
  <c r="AW22" i="1"/>
  <c r="AY28" i="1"/>
  <c r="AX28" i="1" l="1"/>
  <c r="AV22" i="1"/>
  <c r="AW28" i="1" l="1"/>
  <c r="AU22" i="1"/>
  <c r="AV28" i="1" l="1"/>
  <c r="AT22" i="1"/>
  <c r="AU28" i="1" l="1"/>
  <c r="AS22" i="1"/>
  <c r="AT28" i="1" l="1"/>
  <c r="AR22" i="1"/>
  <c r="AS28" i="1" l="1"/>
  <c r="AQ22" i="1"/>
  <c r="AR28" i="1" l="1"/>
  <c r="AP22" i="1"/>
  <c r="AQ28" i="1" l="1"/>
  <c r="AO22" i="1"/>
  <c r="AP28" i="1" l="1"/>
  <c r="AN22" i="1"/>
  <c r="AO28" i="1" l="1"/>
  <c r="AM22" i="1"/>
  <c r="AN28" i="1" l="1"/>
  <c r="AL22" i="1"/>
  <c r="AK22" i="1" l="1"/>
  <c r="AM28" i="1"/>
  <c r="AL28" i="1" l="1"/>
  <c r="AJ22" i="1"/>
  <c r="AK28" i="1" l="1"/>
  <c r="AI22" i="1"/>
  <c r="AJ28" i="1" l="1"/>
  <c r="AH22" i="1"/>
  <c r="AI28" i="1" l="1"/>
  <c r="AG22" i="1"/>
  <c r="AH28" i="1" l="1"/>
  <c r="AF22" i="1"/>
  <c r="AG28" i="1" l="1"/>
  <c r="AE22" i="1"/>
  <c r="AF28" i="1" l="1"/>
  <c r="AD22" i="1"/>
  <c r="AE28" i="1" l="1"/>
  <c r="AC22" i="1"/>
  <c r="AD28" i="1" l="1"/>
  <c r="AB22" i="1"/>
  <c r="AC28" i="1" l="1"/>
  <c r="AA22" i="1"/>
  <c r="AB28" i="1" l="1"/>
  <c r="Z22" i="1"/>
  <c r="AA28" i="1" l="1"/>
  <c r="Y22" i="1"/>
  <c r="Z28" i="1" l="1"/>
  <c r="X22" i="1"/>
  <c r="Y28" i="1" l="1"/>
  <c r="W22" i="1"/>
  <c r="X28" i="1" l="1"/>
  <c r="V22" i="1"/>
  <c r="W28" i="1" l="1"/>
  <c r="U22" i="1"/>
  <c r="V28" i="1" l="1"/>
  <c r="T22" i="1"/>
  <c r="U28" i="1" l="1"/>
  <c r="S22" i="1"/>
  <c r="T28" i="1" l="1"/>
  <c r="R22" i="1"/>
  <c r="S28" i="1" l="1"/>
  <c r="Q22" i="1"/>
  <c r="R28" i="1" l="1"/>
  <c r="P22" i="1"/>
  <c r="Q28" i="1" l="1"/>
  <c r="O22" i="1"/>
  <c r="P28" i="1" l="1"/>
  <c r="N22" i="1"/>
  <c r="O28" i="1" l="1"/>
  <c r="M22" i="1"/>
  <c r="N28" i="1" l="1"/>
  <c r="L22" i="1"/>
  <c r="M28" i="1" l="1"/>
  <c r="K22" i="1"/>
  <c r="L28" i="1" l="1"/>
  <c r="J22" i="1"/>
  <c r="K28" i="1" l="1"/>
  <c r="I22" i="1"/>
  <c r="J28" i="1" l="1"/>
  <c r="H22" i="1"/>
  <c r="I28" i="1" l="1"/>
  <c r="G22" i="1"/>
  <c r="H28" i="1" l="1"/>
  <c r="F22" i="1"/>
  <c r="G28" i="1" l="1"/>
  <c r="E22" i="1"/>
  <c r="F28" i="1" l="1"/>
  <c r="D22" i="1"/>
  <c r="C22" i="1" l="1"/>
  <c r="E28" i="1"/>
  <c r="D28" i="1" l="1"/>
  <c r="B22" i="1"/>
  <c r="C28" i="1" l="1"/>
  <c r="B28" i="1" l="1"/>
</calcChain>
</file>

<file path=xl/sharedStrings.xml><?xml version="1.0" encoding="utf-8"?>
<sst xmlns="http://schemas.openxmlformats.org/spreadsheetml/2006/main" count="34" uniqueCount="34">
  <si>
    <t>H2O</t>
  </si>
  <si>
    <t>NaOH</t>
  </si>
  <si>
    <t>Equil. Constant</t>
    <phoneticPr fontId="1"/>
  </si>
  <si>
    <t>V</t>
    <phoneticPr fontId="1"/>
  </si>
  <si>
    <t>V</t>
    <phoneticPr fontId="1"/>
  </si>
  <si>
    <t>Ccb_NaOH</t>
    <phoneticPr fontId="1"/>
  </si>
  <si>
    <t>Material</t>
    <phoneticPr fontId="1"/>
  </si>
  <si>
    <t>Titration Volume</t>
    <phoneticPr fontId="1"/>
  </si>
  <si>
    <t>Total Concentration</t>
    <phoneticPr fontId="1"/>
  </si>
  <si>
    <t>Calculations</t>
    <phoneticPr fontId="1"/>
  </si>
  <si>
    <t>System</t>
    <phoneticPr fontId="1"/>
  </si>
  <si>
    <t>V0+V</t>
    <phoneticPr fontId="1"/>
  </si>
  <si>
    <t>mol_NaOH</t>
    <phoneticPr fontId="1"/>
  </si>
  <si>
    <t>Volume/mL</t>
    <phoneticPr fontId="1"/>
  </si>
  <si>
    <t>Concentration/mol dm-3</t>
    <phoneticPr fontId="1"/>
  </si>
  <si>
    <t>Kw</t>
    <phoneticPr fontId="1"/>
  </si>
  <si>
    <t>Ka</t>
    <phoneticPr fontId="1"/>
  </si>
  <si>
    <t>C_NaOH</t>
    <phoneticPr fontId="1"/>
  </si>
  <si>
    <t>Ct_Na</t>
    <phoneticPr fontId="1"/>
  </si>
  <si>
    <t>pH</t>
    <phoneticPr fontId="1"/>
  </si>
  <si>
    <t>Concentration 
in a Conical Beaker</t>
    <phoneticPr fontId="1"/>
  </si>
  <si>
    <t>V</t>
    <phoneticPr fontId="1"/>
  </si>
  <si>
    <t>HOAc + NaOH</t>
    <phoneticPr fontId="1"/>
  </si>
  <si>
    <t>C_HOAc</t>
    <phoneticPr fontId="1"/>
  </si>
  <si>
    <t>HOAc</t>
    <phoneticPr fontId="1"/>
  </si>
  <si>
    <t>mol_HOAc</t>
    <phoneticPr fontId="1"/>
  </si>
  <si>
    <t>Ccb_HOAc</t>
    <phoneticPr fontId="1"/>
  </si>
  <si>
    <t>Ct_OAc</t>
    <phoneticPr fontId="1"/>
  </si>
  <si>
    <t>HCl</t>
    <phoneticPr fontId="1"/>
  </si>
  <si>
    <t>C_HCl</t>
    <phoneticPr fontId="1"/>
  </si>
  <si>
    <t>V0</t>
    <phoneticPr fontId="1"/>
  </si>
  <si>
    <t>mol_HCl</t>
    <phoneticPr fontId="1"/>
  </si>
  <si>
    <t>Ccb_HCl</t>
    <phoneticPr fontId="1"/>
  </si>
  <si>
    <t>Ct_Cl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</si>
</sst>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 "/>
    <numFmt numFmtId="177" formatCode="0.00_ "/>
    <numFmt numFmtId="178" formatCode="0.00_);[Red]\(0.00\)"/>
  </numFmts>
  <fonts count="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11" fontId="0" fillId="0" borderId="1" xfId="0" applyNumberFormat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" xfId="0" applyFill="1" applyBorder="1">
      <alignment vertical="center"/>
    </xf>
    <xf numFmtId="11" fontId="0" fillId="0" borderId="5" xfId="0" applyNumberFormat="1" applyBorder="1">
      <alignment vertical="center"/>
    </xf>
    <xf numFmtId="0" fontId="0" fillId="0" borderId="3" xfId="0" applyBorder="1">
      <alignment vertical="center"/>
    </xf>
    <xf numFmtId="177" fontId="0" fillId="0" borderId="0" xfId="0" applyNumberForma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>
      <alignment vertical="center"/>
    </xf>
    <xf numFmtId="0" fontId="3" fillId="0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0" fillId="3" borderId="4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>
      <alignment vertical="center"/>
    </xf>
    <xf numFmtId="0" fontId="2" fillId="0" borderId="0" xfId="0" applyFont="1" applyAlignment="1">
      <alignment vertical="center" wrapText="1"/>
    </xf>
    <xf numFmtId="0" fontId="0" fillId="0" borderId="9" xfId="0" applyBorder="1">
      <alignment vertical="center"/>
    </xf>
    <xf numFmtId="177" fontId="0" fillId="0" borderId="10" xfId="0" applyNumberFormat="1" applyFill="1" applyBorder="1">
      <alignment vertical="center"/>
    </xf>
    <xf numFmtId="177" fontId="0" fillId="0" borderId="4" xfId="0" applyNumberFormat="1" applyBorder="1">
      <alignment vertical="center"/>
    </xf>
    <xf numFmtId="177" fontId="0" fillId="0" borderId="4" xfId="0" applyNumberFormat="1" applyFill="1" applyBorder="1">
      <alignment vertical="center"/>
    </xf>
    <xf numFmtId="0" fontId="0" fillId="5" borderId="1" xfId="0" applyFill="1" applyBorder="1">
      <alignment vertical="center"/>
    </xf>
    <xf numFmtId="0" fontId="0" fillId="0" borderId="11" xfId="0" applyBorder="1">
      <alignment vertical="center"/>
    </xf>
    <xf numFmtId="0" fontId="0" fillId="6" borderId="4" xfId="0" applyFill="1" applyBorder="1">
      <alignment vertical="center"/>
    </xf>
    <xf numFmtId="0" fontId="4" fillId="0" borderId="1" xfId="0" applyFont="1" applyBorder="1">
      <alignment vertical="center"/>
    </xf>
    <xf numFmtId="0" fontId="4" fillId="5" borderId="1" xfId="0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0" fontId="0" fillId="7" borderId="6" xfId="0" applyFill="1" applyBorder="1">
      <alignment vertical="center"/>
    </xf>
    <xf numFmtId="0" fontId="0" fillId="7" borderId="1" xfId="0" applyFill="1" applyBorder="1">
      <alignment vertical="center"/>
    </xf>
    <xf numFmtId="0" fontId="0" fillId="8" borderId="4" xfId="0" applyFill="1" applyBorder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3" xfId="0" applyFill="1" applyBorder="1">
      <alignment vertical="center"/>
    </xf>
    <xf numFmtId="11" fontId="0" fillId="0" borderId="12" xfId="0" applyNumberFormat="1" applyBorder="1">
      <alignment vertical="center"/>
    </xf>
    <xf numFmtId="0" fontId="0" fillId="0" borderId="9" xfId="0" applyFill="1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CCFF66"/>
      <color rgb="FFCCFFCC"/>
      <color rgb="FFCCFF99"/>
      <color rgb="FFFFFFCC"/>
      <color rgb="FFCC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Sheet1!$A$28</c:f>
              <c:strCache>
                <c:ptCount val="1"/>
                <c:pt idx="0">
                  <c:v>pH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Sheet1!$B$27:$CX$27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Sheet1!$B$28:$CX$28</c:f>
              <c:numCache>
                <c:formatCode>General</c:formatCode>
                <c:ptCount val="101"/>
                <c:pt idx="0">
                  <c:v>1.3</c:v>
                </c:pt>
                <c:pt idx="1">
                  <c:v>1.37</c:v>
                </c:pt>
                <c:pt idx="2">
                  <c:v>1.44</c:v>
                </c:pt>
                <c:pt idx="3">
                  <c:v>1.52</c:v>
                </c:pt>
                <c:pt idx="4">
                  <c:v>1.6</c:v>
                </c:pt>
                <c:pt idx="5">
                  <c:v>1.7</c:v>
                </c:pt>
                <c:pt idx="6">
                  <c:v>1.81</c:v>
                </c:pt>
                <c:pt idx="7">
                  <c:v>1.95</c:v>
                </c:pt>
                <c:pt idx="8">
                  <c:v>2.13</c:v>
                </c:pt>
                <c:pt idx="9">
                  <c:v>2.39</c:v>
                </c:pt>
                <c:pt idx="10">
                  <c:v>2.82</c:v>
                </c:pt>
                <c:pt idx="11">
                  <c:v>3.23</c:v>
                </c:pt>
                <c:pt idx="12">
                  <c:v>3.49</c:v>
                </c:pt>
                <c:pt idx="13">
                  <c:v>3.67</c:v>
                </c:pt>
                <c:pt idx="14">
                  <c:v>3.8</c:v>
                </c:pt>
                <c:pt idx="15">
                  <c:v>3.91</c:v>
                </c:pt>
                <c:pt idx="16">
                  <c:v>4</c:v>
                </c:pt>
                <c:pt idx="17">
                  <c:v>4.08</c:v>
                </c:pt>
                <c:pt idx="18">
                  <c:v>4.1500000000000004</c:v>
                </c:pt>
                <c:pt idx="19">
                  <c:v>4.21</c:v>
                </c:pt>
                <c:pt idx="20">
                  <c:v>4.2699999999999996</c:v>
                </c:pt>
                <c:pt idx="21">
                  <c:v>4.33</c:v>
                </c:pt>
                <c:pt idx="22">
                  <c:v>4.38</c:v>
                </c:pt>
                <c:pt idx="23">
                  <c:v>4.43</c:v>
                </c:pt>
                <c:pt idx="24">
                  <c:v>4.4800000000000004</c:v>
                </c:pt>
                <c:pt idx="25">
                  <c:v>4.53</c:v>
                </c:pt>
                <c:pt idx="26">
                  <c:v>4.57</c:v>
                </c:pt>
                <c:pt idx="27">
                  <c:v>4.62</c:v>
                </c:pt>
                <c:pt idx="28">
                  <c:v>4.66</c:v>
                </c:pt>
                <c:pt idx="29">
                  <c:v>4.71</c:v>
                </c:pt>
                <c:pt idx="30">
                  <c:v>4.75</c:v>
                </c:pt>
                <c:pt idx="31">
                  <c:v>4.79</c:v>
                </c:pt>
                <c:pt idx="32">
                  <c:v>4.84</c:v>
                </c:pt>
                <c:pt idx="33">
                  <c:v>4.88</c:v>
                </c:pt>
                <c:pt idx="34">
                  <c:v>4.93</c:v>
                </c:pt>
                <c:pt idx="35">
                  <c:v>4.97</c:v>
                </c:pt>
                <c:pt idx="36">
                  <c:v>5.0199999999999996</c:v>
                </c:pt>
                <c:pt idx="37">
                  <c:v>5.07</c:v>
                </c:pt>
                <c:pt idx="38">
                  <c:v>5.12</c:v>
                </c:pt>
                <c:pt idx="39">
                  <c:v>5.17</c:v>
                </c:pt>
                <c:pt idx="40">
                  <c:v>5.23</c:v>
                </c:pt>
                <c:pt idx="41">
                  <c:v>5.29</c:v>
                </c:pt>
                <c:pt idx="42">
                  <c:v>5.35</c:v>
                </c:pt>
                <c:pt idx="43">
                  <c:v>5.42</c:v>
                </c:pt>
                <c:pt idx="44">
                  <c:v>5.5</c:v>
                </c:pt>
                <c:pt idx="45">
                  <c:v>5.6</c:v>
                </c:pt>
                <c:pt idx="46">
                  <c:v>5.7</c:v>
                </c:pt>
                <c:pt idx="47">
                  <c:v>5.84</c:v>
                </c:pt>
                <c:pt idx="48">
                  <c:v>6.03</c:v>
                </c:pt>
                <c:pt idx="49">
                  <c:v>6.34</c:v>
                </c:pt>
                <c:pt idx="50">
                  <c:v>8.75</c:v>
                </c:pt>
                <c:pt idx="51">
                  <c:v>11.15</c:v>
                </c:pt>
                <c:pt idx="52">
                  <c:v>11.44</c:v>
                </c:pt>
                <c:pt idx="53">
                  <c:v>11.61</c:v>
                </c:pt>
                <c:pt idx="54">
                  <c:v>11.73</c:v>
                </c:pt>
                <c:pt idx="55">
                  <c:v>11.82</c:v>
                </c:pt>
                <c:pt idx="56">
                  <c:v>11.9</c:v>
                </c:pt>
                <c:pt idx="57">
                  <c:v>11.96</c:v>
                </c:pt>
                <c:pt idx="58">
                  <c:v>12.01</c:v>
                </c:pt>
                <c:pt idx="59">
                  <c:v>12.06</c:v>
                </c:pt>
                <c:pt idx="60">
                  <c:v>12.1</c:v>
                </c:pt>
                <c:pt idx="61">
                  <c:v>12.13</c:v>
                </c:pt>
                <c:pt idx="62">
                  <c:v>12.17</c:v>
                </c:pt>
                <c:pt idx="63">
                  <c:v>12.19</c:v>
                </c:pt>
                <c:pt idx="64">
                  <c:v>12.22</c:v>
                </c:pt>
                <c:pt idx="65">
                  <c:v>12.25</c:v>
                </c:pt>
                <c:pt idx="66">
                  <c:v>12.27</c:v>
                </c:pt>
                <c:pt idx="67">
                  <c:v>12.29</c:v>
                </c:pt>
                <c:pt idx="68">
                  <c:v>12.31</c:v>
                </c:pt>
                <c:pt idx="69">
                  <c:v>12.33</c:v>
                </c:pt>
                <c:pt idx="70">
                  <c:v>12.35</c:v>
                </c:pt>
                <c:pt idx="71">
                  <c:v>12.36</c:v>
                </c:pt>
                <c:pt idx="72">
                  <c:v>12.38</c:v>
                </c:pt>
                <c:pt idx="73">
                  <c:v>12.39</c:v>
                </c:pt>
                <c:pt idx="74">
                  <c:v>12.41</c:v>
                </c:pt>
                <c:pt idx="75">
                  <c:v>12.42</c:v>
                </c:pt>
                <c:pt idx="76">
                  <c:v>12.43</c:v>
                </c:pt>
                <c:pt idx="77">
                  <c:v>12.44</c:v>
                </c:pt>
                <c:pt idx="78">
                  <c:v>12.46</c:v>
                </c:pt>
                <c:pt idx="79">
                  <c:v>12.47</c:v>
                </c:pt>
                <c:pt idx="80">
                  <c:v>12.48</c:v>
                </c:pt>
                <c:pt idx="81">
                  <c:v>12.49</c:v>
                </c:pt>
                <c:pt idx="82">
                  <c:v>12.5</c:v>
                </c:pt>
                <c:pt idx="83">
                  <c:v>12.51</c:v>
                </c:pt>
                <c:pt idx="84">
                  <c:v>12.51</c:v>
                </c:pt>
                <c:pt idx="85">
                  <c:v>12.52</c:v>
                </c:pt>
                <c:pt idx="86">
                  <c:v>12.53</c:v>
                </c:pt>
                <c:pt idx="87">
                  <c:v>12.54</c:v>
                </c:pt>
                <c:pt idx="88">
                  <c:v>12.55</c:v>
                </c:pt>
                <c:pt idx="89">
                  <c:v>12.55</c:v>
                </c:pt>
                <c:pt idx="90">
                  <c:v>12.56</c:v>
                </c:pt>
                <c:pt idx="91">
                  <c:v>12.57</c:v>
                </c:pt>
                <c:pt idx="92">
                  <c:v>12.57</c:v>
                </c:pt>
                <c:pt idx="93">
                  <c:v>12.58</c:v>
                </c:pt>
                <c:pt idx="94">
                  <c:v>12.59</c:v>
                </c:pt>
                <c:pt idx="95">
                  <c:v>12.59</c:v>
                </c:pt>
                <c:pt idx="96">
                  <c:v>12.6</c:v>
                </c:pt>
                <c:pt idx="97">
                  <c:v>12.6</c:v>
                </c:pt>
                <c:pt idx="98">
                  <c:v>12.61</c:v>
                </c:pt>
                <c:pt idx="99">
                  <c:v>12.61</c:v>
                </c:pt>
                <c:pt idx="100">
                  <c:v>12.62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93184"/>
        <c:axId val="342505504"/>
      </c:scatterChart>
      <c:valAx>
        <c:axId val="342493184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sz="2800">
                    <a:solidFill>
                      <a:srgbClr val="0070C0"/>
                    </a:solidFill>
                  </a:defRPr>
                </a:pPr>
                <a:r>
                  <a:rPr lang="en-US" sz="2800">
                    <a:solidFill>
                      <a:srgbClr val="0070C0"/>
                    </a:solidFill>
                  </a:rPr>
                  <a:t>V</a:t>
                </a:r>
                <a:r>
                  <a:rPr lang="en-US" sz="2800" baseline="-25000">
                    <a:solidFill>
                      <a:srgbClr val="0070C0"/>
                    </a:solidFill>
                  </a:rPr>
                  <a:t>B</a:t>
                </a:r>
                <a:r>
                  <a:rPr lang="en-US" sz="2800">
                    <a:solidFill>
                      <a:srgbClr val="0070C0"/>
                    </a:solidFill>
                  </a:rPr>
                  <a:t> (mL)</a:t>
                </a:r>
                <a:endParaRPr lang="ja-JP" sz="2800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342505504"/>
        <c:crosses val="autoZero"/>
        <c:crossBetween val="midCat"/>
        <c:majorUnit val="10"/>
      </c:valAx>
      <c:valAx>
        <c:axId val="342505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800">
                    <a:solidFill>
                      <a:srgbClr val="FF0000"/>
                    </a:solidFill>
                  </a:defRPr>
                </a:pPr>
                <a:r>
                  <a:rPr lang="en-US" sz="2800">
                    <a:solidFill>
                      <a:srgbClr val="FF0000"/>
                    </a:solidFill>
                  </a:rPr>
                  <a:t>pH</a:t>
                </a:r>
                <a:endParaRPr lang="ja-JP" sz="2800">
                  <a:solidFill>
                    <a:srgbClr val="FF00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342493184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22340" cy="6100053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0.47294</cdr:x>
      <cdr:y>0.63698</cdr:y>
    </cdr:from>
    <cdr:to>
      <cdr:x>0.94639</cdr:x>
      <cdr:y>0.78337</cdr:y>
    </cdr:to>
    <cdr:sp macro="" textlink="">
      <cdr:nvSpPr>
        <cdr:cNvPr id="2" name="テキスト ボックス 3"/>
        <cdr:cNvSpPr txBox="1"/>
      </cdr:nvSpPr>
      <cdr:spPr>
        <a:xfrm xmlns:a="http://schemas.openxmlformats.org/drawingml/2006/main">
          <a:off x="4408928" y="3885613"/>
          <a:ext cx="4413603" cy="89298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2400"/>
            <a:t>0.05 M  HCl + 0.2 M HOAc   20 mL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400">
              <a:solidFill>
                <a:schemeClr val="dk1"/>
              </a:solidFill>
              <a:latin typeface="+mn-lt"/>
              <a:ea typeface="+mn-ea"/>
              <a:cs typeface="+mn-cs"/>
            </a:rPr>
            <a:t>0.1 M  NaOH                            V  mL</a:t>
          </a:r>
          <a:endParaRPr lang="ja-JP" altLang="ja-JP" sz="2400"/>
        </a:p>
        <a:p xmlns:a="http://schemas.openxmlformats.org/drawingml/2006/main">
          <a:endParaRPr kumimoji="1" lang="ja-JP" altLang="en-US" sz="24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429"/>
  <sheetViews>
    <sheetView tabSelected="1" zoomScaleNormal="100" workbookViewId="0"/>
  </sheetViews>
  <sheetFormatPr defaultRowHeight="13.5"/>
  <cols>
    <col min="1" max="1" width="20.125" customWidth="1"/>
    <col min="2" max="2" width="16.625" bestFit="1" customWidth="1"/>
    <col min="3" max="3" width="12.375" bestFit="1" customWidth="1"/>
    <col min="4" max="6" width="12.375" customWidth="1"/>
    <col min="7" max="7" width="12.75" bestFit="1" customWidth="1"/>
    <col min="8" max="9" width="13.375" customWidth="1"/>
    <col min="10" max="10" width="12.75" bestFit="1" customWidth="1"/>
    <col min="11" max="11" width="11.375" customWidth="1"/>
    <col min="12" max="12" width="8.25" bestFit="1" customWidth="1"/>
    <col min="13" max="13" width="9" customWidth="1"/>
  </cols>
  <sheetData>
    <row r="1" spans="1:102">
      <c r="A1" s="12" t="s">
        <v>6</v>
      </c>
      <c r="B1" s="34" t="s">
        <v>2</v>
      </c>
      <c r="C1" s="35"/>
      <c r="D1" s="34" t="s">
        <v>14</v>
      </c>
      <c r="E1" s="35"/>
      <c r="F1" s="34" t="s">
        <v>13</v>
      </c>
      <c r="G1" s="35"/>
      <c r="H1" s="8"/>
    </row>
    <row r="2" spans="1:102">
      <c r="A2" s="1" t="s">
        <v>0</v>
      </c>
      <c r="B2" s="31" t="s">
        <v>15</v>
      </c>
      <c r="C2" s="7">
        <v>1E-14</v>
      </c>
      <c r="F2" s="2"/>
      <c r="G2" s="9"/>
      <c r="I2" s="4"/>
    </row>
    <row r="3" spans="1:102">
      <c r="A3" s="1" t="s">
        <v>1</v>
      </c>
      <c r="D3" s="16" t="s">
        <v>17</v>
      </c>
      <c r="E3" s="1">
        <v>0.1</v>
      </c>
      <c r="F3" s="5" t="s">
        <v>3</v>
      </c>
      <c r="G3" s="1"/>
    </row>
    <row r="4" spans="1:102">
      <c r="A4" s="1" t="s">
        <v>28</v>
      </c>
      <c r="B4" s="36"/>
      <c r="C4" s="37"/>
      <c r="D4" s="16" t="s">
        <v>29</v>
      </c>
      <c r="E4" s="1">
        <v>0.05</v>
      </c>
      <c r="F4" s="25" t="s">
        <v>30</v>
      </c>
      <c r="G4" s="5">
        <v>20</v>
      </c>
    </row>
    <row r="5" spans="1:102">
      <c r="A5" s="1" t="s">
        <v>24</v>
      </c>
      <c r="B5" s="32" t="s">
        <v>16</v>
      </c>
      <c r="C5" s="3">
        <f>10^-4.75</f>
        <v>1.7782794100389215E-5</v>
      </c>
      <c r="D5" s="16" t="s">
        <v>23</v>
      </c>
      <c r="E5" s="1">
        <v>0.2</v>
      </c>
      <c r="F5" s="38"/>
      <c r="G5" s="6"/>
    </row>
    <row r="6" spans="1:102">
      <c r="A6" s="2"/>
      <c r="C6" s="2"/>
      <c r="D6" s="2"/>
      <c r="E6" s="2"/>
      <c r="F6" s="2"/>
      <c r="G6" s="2"/>
    </row>
    <row r="7" spans="1:102">
      <c r="A7" s="12" t="s">
        <v>10</v>
      </c>
      <c r="B7" s="1" t="s">
        <v>22</v>
      </c>
      <c r="C7" s="8"/>
      <c r="D7" s="2"/>
      <c r="E7" s="2"/>
      <c r="F7" s="2"/>
      <c r="G7" s="2"/>
    </row>
    <row r="8" spans="1:102">
      <c r="A8" s="2"/>
      <c r="B8" s="11"/>
      <c r="C8" s="10"/>
      <c r="D8" s="10"/>
      <c r="E8" s="11"/>
      <c r="F8" s="11"/>
      <c r="G8" s="11"/>
    </row>
    <row r="9" spans="1:102">
      <c r="A9" s="13" t="s">
        <v>7</v>
      </c>
    </row>
    <row r="10" spans="1:102">
      <c r="A10" s="29" t="s">
        <v>21</v>
      </c>
      <c r="B10" s="28">
        <v>0</v>
      </c>
      <c r="C10" s="28">
        <v>1</v>
      </c>
      <c r="D10" s="28">
        <v>2</v>
      </c>
      <c r="E10" s="28">
        <v>3</v>
      </c>
      <c r="F10" s="28">
        <v>4</v>
      </c>
      <c r="G10" s="28">
        <v>5</v>
      </c>
      <c r="H10" s="28">
        <v>6</v>
      </c>
      <c r="I10" s="28">
        <v>7</v>
      </c>
      <c r="J10" s="28">
        <v>8</v>
      </c>
      <c r="K10" s="28">
        <v>9</v>
      </c>
      <c r="L10" s="28">
        <v>10</v>
      </c>
      <c r="M10" s="28">
        <v>11</v>
      </c>
      <c r="N10" s="28">
        <v>12</v>
      </c>
      <c r="O10" s="28">
        <v>13</v>
      </c>
      <c r="P10" s="28">
        <v>14</v>
      </c>
      <c r="Q10" s="28">
        <v>15</v>
      </c>
      <c r="R10" s="28">
        <v>16</v>
      </c>
      <c r="S10" s="28">
        <v>17</v>
      </c>
      <c r="T10" s="28">
        <v>18</v>
      </c>
      <c r="U10" s="28">
        <v>19</v>
      </c>
      <c r="V10" s="28">
        <v>20</v>
      </c>
      <c r="W10" s="28">
        <v>21</v>
      </c>
      <c r="X10" s="28">
        <v>22</v>
      </c>
      <c r="Y10" s="28">
        <v>23</v>
      </c>
      <c r="Z10" s="28">
        <v>24</v>
      </c>
      <c r="AA10" s="28">
        <v>25</v>
      </c>
      <c r="AB10" s="28">
        <v>26</v>
      </c>
      <c r="AC10" s="28">
        <v>27</v>
      </c>
      <c r="AD10" s="28">
        <v>28</v>
      </c>
      <c r="AE10" s="28">
        <v>29</v>
      </c>
      <c r="AF10" s="28">
        <v>30</v>
      </c>
      <c r="AG10" s="28">
        <v>31</v>
      </c>
      <c r="AH10" s="28">
        <v>32</v>
      </c>
      <c r="AI10" s="28">
        <v>33</v>
      </c>
      <c r="AJ10" s="28">
        <v>34</v>
      </c>
      <c r="AK10" s="28">
        <v>35</v>
      </c>
      <c r="AL10" s="28">
        <v>36</v>
      </c>
      <c r="AM10" s="28">
        <v>37</v>
      </c>
      <c r="AN10" s="28">
        <v>38</v>
      </c>
      <c r="AO10" s="28">
        <v>39</v>
      </c>
      <c r="AP10" s="28">
        <v>40</v>
      </c>
      <c r="AQ10" s="28">
        <v>41</v>
      </c>
      <c r="AR10" s="28">
        <v>42</v>
      </c>
      <c r="AS10" s="28">
        <v>43</v>
      </c>
      <c r="AT10" s="28">
        <v>44</v>
      </c>
      <c r="AU10" s="28">
        <v>45</v>
      </c>
      <c r="AV10" s="28">
        <v>46</v>
      </c>
      <c r="AW10" s="28">
        <v>47</v>
      </c>
      <c r="AX10" s="28">
        <v>48</v>
      </c>
      <c r="AY10" s="28">
        <v>49</v>
      </c>
      <c r="AZ10" s="28">
        <v>50</v>
      </c>
      <c r="BA10" s="28">
        <v>51</v>
      </c>
      <c r="BB10" s="28">
        <v>52</v>
      </c>
      <c r="BC10" s="28">
        <v>53</v>
      </c>
      <c r="BD10" s="28">
        <v>54</v>
      </c>
      <c r="BE10" s="28">
        <v>55</v>
      </c>
      <c r="BF10" s="28">
        <v>56</v>
      </c>
      <c r="BG10" s="28">
        <v>57</v>
      </c>
      <c r="BH10" s="28">
        <v>58</v>
      </c>
      <c r="BI10" s="28">
        <v>59</v>
      </c>
      <c r="BJ10" s="28">
        <v>60</v>
      </c>
      <c r="BK10" s="28">
        <v>61</v>
      </c>
      <c r="BL10" s="28">
        <v>62</v>
      </c>
      <c r="BM10" s="28">
        <v>63</v>
      </c>
      <c r="BN10" s="28">
        <v>64</v>
      </c>
      <c r="BO10" s="28">
        <v>65</v>
      </c>
      <c r="BP10" s="28">
        <v>66</v>
      </c>
      <c r="BQ10" s="28">
        <v>67</v>
      </c>
      <c r="BR10" s="28">
        <v>68</v>
      </c>
      <c r="BS10" s="28">
        <v>69</v>
      </c>
      <c r="BT10" s="28">
        <v>70</v>
      </c>
      <c r="BU10" s="28">
        <v>71</v>
      </c>
      <c r="BV10" s="28">
        <v>72</v>
      </c>
      <c r="BW10" s="28">
        <v>73</v>
      </c>
      <c r="BX10" s="28">
        <v>74</v>
      </c>
      <c r="BY10" s="28">
        <v>75</v>
      </c>
      <c r="BZ10" s="28">
        <v>76</v>
      </c>
      <c r="CA10" s="28">
        <v>77</v>
      </c>
      <c r="CB10" s="28">
        <v>78</v>
      </c>
      <c r="CC10" s="28">
        <v>79</v>
      </c>
      <c r="CD10" s="28">
        <v>80</v>
      </c>
      <c r="CE10" s="28">
        <v>81</v>
      </c>
      <c r="CF10" s="28">
        <v>82</v>
      </c>
      <c r="CG10" s="28">
        <v>83</v>
      </c>
      <c r="CH10" s="28">
        <v>84</v>
      </c>
      <c r="CI10" s="28">
        <v>85</v>
      </c>
      <c r="CJ10" s="28">
        <v>86</v>
      </c>
      <c r="CK10" s="28">
        <v>87</v>
      </c>
      <c r="CL10" s="28">
        <v>88</v>
      </c>
      <c r="CM10" s="28">
        <v>89</v>
      </c>
      <c r="CN10" s="28">
        <v>90</v>
      </c>
      <c r="CO10" s="28">
        <v>91</v>
      </c>
      <c r="CP10" s="28">
        <v>92</v>
      </c>
      <c r="CQ10" s="28">
        <v>93</v>
      </c>
      <c r="CR10" s="28">
        <v>94</v>
      </c>
      <c r="CS10" s="28">
        <v>95</v>
      </c>
      <c r="CT10" s="28">
        <v>96</v>
      </c>
      <c r="CU10" s="28">
        <v>97</v>
      </c>
      <c r="CV10" s="28">
        <v>98</v>
      </c>
      <c r="CW10" s="28">
        <v>99</v>
      </c>
      <c r="CX10" s="28">
        <v>100</v>
      </c>
    </row>
    <row r="11" spans="1:102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</row>
    <row r="12" spans="1:102" ht="27">
      <c r="A12" s="20" t="s">
        <v>20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</row>
    <row r="13" spans="1:102">
      <c r="A13" s="33" t="s">
        <v>11</v>
      </c>
      <c r="B13" s="1">
        <f t="shared" ref="B13:AG13" si="0">V0+V</f>
        <v>20</v>
      </c>
      <c r="C13" s="1">
        <f t="shared" si="0"/>
        <v>21</v>
      </c>
      <c r="D13" s="1">
        <f t="shared" si="0"/>
        <v>22</v>
      </c>
      <c r="E13" s="1">
        <f t="shared" si="0"/>
        <v>23</v>
      </c>
      <c r="F13" s="1">
        <f t="shared" si="0"/>
        <v>24</v>
      </c>
      <c r="G13" s="1">
        <f t="shared" si="0"/>
        <v>25</v>
      </c>
      <c r="H13" s="1">
        <f t="shared" si="0"/>
        <v>26</v>
      </c>
      <c r="I13" s="1">
        <f t="shared" si="0"/>
        <v>27</v>
      </c>
      <c r="J13" s="1">
        <f t="shared" si="0"/>
        <v>28</v>
      </c>
      <c r="K13" s="1">
        <f t="shared" si="0"/>
        <v>29</v>
      </c>
      <c r="L13" s="1">
        <f t="shared" si="0"/>
        <v>30</v>
      </c>
      <c r="M13" s="1">
        <f t="shared" si="0"/>
        <v>31</v>
      </c>
      <c r="N13" s="1">
        <f t="shared" si="0"/>
        <v>32</v>
      </c>
      <c r="O13" s="1">
        <f t="shared" si="0"/>
        <v>33</v>
      </c>
      <c r="P13" s="1">
        <f t="shared" si="0"/>
        <v>34</v>
      </c>
      <c r="Q13" s="1">
        <f t="shared" si="0"/>
        <v>35</v>
      </c>
      <c r="R13" s="1">
        <f t="shared" si="0"/>
        <v>36</v>
      </c>
      <c r="S13" s="1">
        <f t="shared" si="0"/>
        <v>37</v>
      </c>
      <c r="T13" s="1">
        <f t="shared" si="0"/>
        <v>38</v>
      </c>
      <c r="U13" s="1">
        <f t="shared" si="0"/>
        <v>39</v>
      </c>
      <c r="V13" s="1">
        <f t="shared" si="0"/>
        <v>40</v>
      </c>
      <c r="W13" s="1">
        <f t="shared" si="0"/>
        <v>41</v>
      </c>
      <c r="X13" s="1">
        <f t="shared" si="0"/>
        <v>42</v>
      </c>
      <c r="Y13" s="1">
        <f t="shared" si="0"/>
        <v>43</v>
      </c>
      <c r="Z13" s="1">
        <f t="shared" si="0"/>
        <v>44</v>
      </c>
      <c r="AA13" s="1">
        <f t="shared" si="0"/>
        <v>45</v>
      </c>
      <c r="AB13" s="1">
        <f t="shared" si="0"/>
        <v>46</v>
      </c>
      <c r="AC13" s="1">
        <f t="shared" si="0"/>
        <v>47</v>
      </c>
      <c r="AD13" s="1">
        <f t="shared" si="0"/>
        <v>48</v>
      </c>
      <c r="AE13" s="1">
        <f t="shared" si="0"/>
        <v>49</v>
      </c>
      <c r="AF13" s="1">
        <f t="shared" si="0"/>
        <v>50</v>
      </c>
      <c r="AG13" s="1">
        <f t="shared" si="0"/>
        <v>51</v>
      </c>
      <c r="AH13" s="1">
        <f t="shared" ref="AH13:CS13" si="1">V0+V</f>
        <v>52</v>
      </c>
      <c r="AI13" s="1">
        <f t="shared" si="1"/>
        <v>53</v>
      </c>
      <c r="AJ13" s="1">
        <f t="shared" si="1"/>
        <v>54</v>
      </c>
      <c r="AK13" s="1">
        <f t="shared" si="1"/>
        <v>55</v>
      </c>
      <c r="AL13" s="1">
        <f t="shared" si="1"/>
        <v>56</v>
      </c>
      <c r="AM13" s="1">
        <f t="shared" si="1"/>
        <v>57</v>
      </c>
      <c r="AN13" s="1">
        <f t="shared" si="1"/>
        <v>58</v>
      </c>
      <c r="AO13" s="1">
        <f t="shared" si="1"/>
        <v>59</v>
      </c>
      <c r="AP13" s="1">
        <f t="shared" si="1"/>
        <v>60</v>
      </c>
      <c r="AQ13" s="1">
        <f t="shared" si="1"/>
        <v>61</v>
      </c>
      <c r="AR13" s="1">
        <f t="shared" si="1"/>
        <v>62</v>
      </c>
      <c r="AS13" s="1">
        <f t="shared" si="1"/>
        <v>63</v>
      </c>
      <c r="AT13" s="1">
        <f t="shared" si="1"/>
        <v>64</v>
      </c>
      <c r="AU13" s="1">
        <f t="shared" si="1"/>
        <v>65</v>
      </c>
      <c r="AV13" s="1">
        <f t="shared" si="1"/>
        <v>66</v>
      </c>
      <c r="AW13" s="1">
        <f t="shared" si="1"/>
        <v>67</v>
      </c>
      <c r="AX13" s="1">
        <f t="shared" si="1"/>
        <v>68</v>
      </c>
      <c r="AY13" s="1">
        <f t="shared" si="1"/>
        <v>69</v>
      </c>
      <c r="AZ13" s="1">
        <f t="shared" si="1"/>
        <v>70</v>
      </c>
      <c r="BA13" s="1">
        <f t="shared" si="1"/>
        <v>71</v>
      </c>
      <c r="BB13" s="1">
        <f t="shared" si="1"/>
        <v>72</v>
      </c>
      <c r="BC13" s="1">
        <f t="shared" si="1"/>
        <v>73</v>
      </c>
      <c r="BD13" s="1">
        <f t="shared" si="1"/>
        <v>74</v>
      </c>
      <c r="BE13" s="1">
        <f t="shared" si="1"/>
        <v>75</v>
      </c>
      <c r="BF13" s="1">
        <f t="shared" si="1"/>
        <v>76</v>
      </c>
      <c r="BG13" s="1">
        <f t="shared" si="1"/>
        <v>77</v>
      </c>
      <c r="BH13" s="1">
        <f t="shared" si="1"/>
        <v>78</v>
      </c>
      <c r="BI13" s="1">
        <f t="shared" si="1"/>
        <v>79</v>
      </c>
      <c r="BJ13" s="1">
        <f t="shared" si="1"/>
        <v>80</v>
      </c>
      <c r="BK13" s="1">
        <f t="shared" si="1"/>
        <v>81</v>
      </c>
      <c r="BL13" s="1">
        <f t="shared" si="1"/>
        <v>82</v>
      </c>
      <c r="BM13" s="1">
        <f t="shared" si="1"/>
        <v>83</v>
      </c>
      <c r="BN13" s="1">
        <f t="shared" si="1"/>
        <v>84</v>
      </c>
      <c r="BO13" s="1">
        <f t="shared" si="1"/>
        <v>85</v>
      </c>
      <c r="BP13" s="1">
        <f t="shared" si="1"/>
        <v>86</v>
      </c>
      <c r="BQ13" s="1">
        <f t="shared" si="1"/>
        <v>87</v>
      </c>
      <c r="BR13" s="1">
        <f t="shared" si="1"/>
        <v>88</v>
      </c>
      <c r="BS13" s="1">
        <f t="shared" si="1"/>
        <v>89</v>
      </c>
      <c r="BT13" s="1">
        <f t="shared" si="1"/>
        <v>90</v>
      </c>
      <c r="BU13" s="1">
        <f t="shared" si="1"/>
        <v>91</v>
      </c>
      <c r="BV13" s="1">
        <f t="shared" si="1"/>
        <v>92</v>
      </c>
      <c r="BW13" s="1">
        <f t="shared" si="1"/>
        <v>93</v>
      </c>
      <c r="BX13" s="1">
        <f t="shared" si="1"/>
        <v>94</v>
      </c>
      <c r="BY13" s="1">
        <f t="shared" si="1"/>
        <v>95</v>
      </c>
      <c r="BZ13" s="1">
        <f t="shared" si="1"/>
        <v>96</v>
      </c>
      <c r="CA13" s="1">
        <f t="shared" si="1"/>
        <v>97</v>
      </c>
      <c r="CB13" s="1">
        <f t="shared" si="1"/>
        <v>98</v>
      </c>
      <c r="CC13" s="1">
        <f t="shared" si="1"/>
        <v>99</v>
      </c>
      <c r="CD13" s="1">
        <f t="shared" si="1"/>
        <v>100</v>
      </c>
      <c r="CE13" s="1">
        <f t="shared" si="1"/>
        <v>101</v>
      </c>
      <c r="CF13" s="1">
        <f t="shared" si="1"/>
        <v>102</v>
      </c>
      <c r="CG13" s="1">
        <f t="shared" si="1"/>
        <v>103</v>
      </c>
      <c r="CH13" s="1">
        <f t="shared" si="1"/>
        <v>104</v>
      </c>
      <c r="CI13" s="1">
        <f t="shared" si="1"/>
        <v>105</v>
      </c>
      <c r="CJ13" s="1">
        <f t="shared" si="1"/>
        <v>106</v>
      </c>
      <c r="CK13" s="1">
        <f t="shared" si="1"/>
        <v>107</v>
      </c>
      <c r="CL13" s="1">
        <f t="shared" si="1"/>
        <v>108</v>
      </c>
      <c r="CM13" s="1">
        <f t="shared" si="1"/>
        <v>109</v>
      </c>
      <c r="CN13" s="1">
        <f t="shared" si="1"/>
        <v>110</v>
      </c>
      <c r="CO13" s="1">
        <f t="shared" si="1"/>
        <v>111</v>
      </c>
      <c r="CP13" s="1">
        <f t="shared" si="1"/>
        <v>112</v>
      </c>
      <c r="CQ13" s="1">
        <f t="shared" si="1"/>
        <v>113</v>
      </c>
      <c r="CR13" s="1">
        <f t="shared" si="1"/>
        <v>114</v>
      </c>
      <c r="CS13" s="1">
        <f t="shared" si="1"/>
        <v>115</v>
      </c>
      <c r="CT13" s="1">
        <f t="shared" ref="CT13:CX13" si="2">V0+V</f>
        <v>116</v>
      </c>
      <c r="CU13" s="1">
        <f t="shared" si="2"/>
        <v>117</v>
      </c>
      <c r="CV13" s="1">
        <f t="shared" si="2"/>
        <v>118</v>
      </c>
      <c r="CW13" s="1">
        <f t="shared" si="2"/>
        <v>119</v>
      </c>
      <c r="CX13" s="1">
        <f t="shared" si="2"/>
        <v>120</v>
      </c>
    </row>
    <row r="14" spans="1:102">
      <c r="A14" s="33" t="s">
        <v>12</v>
      </c>
      <c r="B14" s="1">
        <f t="shared" ref="B14:AG14" si="3">C_NaOH*V/1000</f>
        <v>0</v>
      </c>
      <c r="C14" s="1">
        <f t="shared" si="3"/>
        <v>1E-4</v>
      </c>
      <c r="D14" s="1">
        <f t="shared" si="3"/>
        <v>2.0000000000000001E-4</v>
      </c>
      <c r="E14" s="1">
        <f t="shared" si="3"/>
        <v>3.0000000000000003E-4</v>
      </c>
      <c r="F14" s="1">
        <f t="shared" si="3"/>
        <v>4.0000000000000002E-4</v>
      </c>
      <c r="G14" s="1">
        <f t="shared" si="3"/>
        <v>5.0000000000000001E-4</v>
      </c>
      <c r="H14" s="1">
        <f t="shared" si="3"/>
        <v>6.0000000000000006E-4</v>
      </c>
      <c r="I14" s="1">
        <f t="shared" si="3"/>
        <v>7.000000000000001E-4</v>
      </c>
      <c r="J14" s="1">
        <f t="shared" si="3"/>
        <v>8.0000000000000004E-4</v>
      </c>
      <c r="K14" s="1">
        <f t="shared" si="3"/>
        <v>8.9999999999999998E-4</v>
      </c>
      <c r="L14" s="1">
        <f t="shared" si="3"/>
        <v>1E-3</v>
      </c>
      <c r="M14" s="1">
        <f t="shared" si="3"/>
        <v>1.1000000000000001E-3</v>
      </c>
      <c r="N14" s="1">
        <f t="shared" si="3"/>
        <v>1.2000000000000001E-3</v>
      </c>
      <c r="O14" s="1">
        <f t="shared" si="3"/>
        <v>1.2999999999999999E-3</v>
      </c>
      <c r="P14" s="1">
        <f t="shared" si="3"/>
        <v>1.4000000000000002E-3</v>
      </c>
      <c r="Q14" s="1">
        <f t="shared" si="3"/>
        <v>1.5E-3</v>
      </c>
      <c r="R14" s="1">
        <f t="shared" si="3"/>
        <v>1.6000000000000001E-3</v>
      </c>
      <c r="S14" s="1">
        <f t="shared" si="3"/>
        <v>1.7000000000000001E-3</v>
      </c>
      <c r="T14" s="1">
        <f t="shared" si="3"/>
        <v>1.8E-3</v>
      </c>
      <c r="U14" s="1">
        <f t="shared" si="3"/>
        <v>1.9000000000000002E-3</v>
      </c>
      <c r="V14" s="1">
        <f t="shared" si="3"/>
        <v>2E-3</v>
      </c>
      <c r="W14" s="1">
        <f t="shared" si="3"/>
        <v>2.1000000000000003E-3</v>
      </c>
      <c r="X14" s="1">
        <f t="shared" si="3"/>
        <v>2.2000000000000001E-3</v>
      </c>
      <c r="Y14" s="1">
        <f t="shared" si="3"/>
        <v>2.3000000000000004E-3</v>
      </c>
      <c r="Z14" s="1">
        <f t="shared" si="3"/>
        <v>2.4000000000000002E-3</v>
      </c>
      <c r="AA14" s="1">
        <f t="shared" si="3"/>
        <v>2.5000000000000001E-3</v>
      </c>
      <c r="AB14" s="1">
        <f t="shared" si="3"/>
        <v>2.5999999999999999E-3</v>
      </c>
      <c r="AC14" s="1">
        <f t="shared" si="3"/>
        <v>2.7000000000000001E-3</v>
      </c>
      <c r="AD14" s="1">
        <f t="shared" si="3"/>
        <v>2.8000000000000004E-3</v>
      </c>
      <c r="AE14" s="1">
        <f t="shared" si="3"/>
        <v>2.9000000000000002E-3</v>
      </c>
      <c r="AF14" s="1">
        <f t="shared" si="3"/>
        <v>3.0000000000000001E-3</v>
      </c>
      <c r="AG14" s="1">
        <f t="shared" si="3"/>
        <v>3.0999999999999999E-3</v>
      </c>
      <c r="AH14" s="1">
        <f t="shared" ref="AH14:CS14" si="4">C_NaOH*V/1000</f>
        <v>3.2000000000000002E-3</v>
      </c>
      <c r="AI14" s="1">
        <f t="shared" si="4"/>
        <v>3.3000000000000004E-3</v>
      </c>
      <c r="AJ14" s="1">
        <f t="shared" si="4"/>
        <v>3.4000000000000002E-3</v>
      </c>
      <c r="AK14" s="1">
        <f t="shared" si="4"/>
        <v>3.5000000000000001E-3</v>
      </c>
      <c r="AL14" s="1">
        <f t="shared" si="4"/>
        <v>3.5999999999999999E-3</v>
      </c>
      <c r="AM14" s="1">
        <f t="shared" si="4"/>
        <v>3.7000000000000002E-3</v>
      </c>
      <c r="AN14" s="1">
        <f t="shared" si="4"/>
        <v>3.8000000000000004E-3</v>
      </c>
      <c r="AO14" s="1">
        <f t="shared" si="4"/>
        <v>3.9000000000000003E-3</v>
      </c>
      <c r="AP14" s="1">
        <f t="shared" si="4"/>
        <v>4.0000000000000001E-3</v>
      </c>
      <c r="AQ14" s="1">
        <f t="shared" si="4"/>
        <v>4.1000000000000003E-3</v>
      </c>
      <c r="AR14" s="1">
        <f t="shared" si="4"/>
        <v>4.2000000000000006E-3</v>
      </c>
      <c r="AS14" s="1">
        <f t="shared" si="4"/>
        <v>4.3E-3</v>
      </c>
      <c r="AT14" s="1">
        <f t="shared" si="4"/>
        <v>4.4000000000000003E-3</v>
      </c>
      <c r="AU14" s="1">
        <f t="shared" si="4"/>
        <v>4.4999999999999997E-3</v>
      </c>
      <c r="AV14" s="1">
        <f t="shared" si="4"/>
        <v>4.6000000000000008E-3</v>
      </c>
      <c r="AW14" s="1">
        <f t="shared" si="4"/>
        <v>4.7000000000000002E-3</v>
      </c>
      <c r="AX14" s="1">
        <f t="shared" si="4"/>
        <v>4.8000000000000004E-3</v>
      </c>
      <c r="AY14" s="1">
        <f t="shared" si="4"/>
        <v>4.9000000000000007E-3</v>
      </c>
      <c r="AZ14" s="1">
        <f t="shared" si="4"/>
        <v>5.0000000000000001E-3</v>
      </c>
      <c r="BA14" s="1">
        <f t="shared" si="4"/>
        <v>5.1000000000000004E-3</v>
      </c>
      <c r="BB14" s="1">
        <f t="shared" si="4"/>
        <v>5.1999999999999998E-3</v>
      </c>
      <c r="BC14" s="1">
        <f t="shared" si="4"/>
        <v>5.3000000000000009E-3</v>
      </c>
      <c r="BD14" s="1">
        <f t="shared" si="4"/>
        <v>5.4000000000000003E-3</v>
      </c>
      <c r="BE14" s="1">
        <f t="shared" si="4"/>
        <v>5.4999999999999997E-3</v>
      </c>
      <c r="BF14" s="1">
        <f t="shared" si="4"/>
        <v>5.6000000000000008E-3</v>
      </c>
      <c r="BG14" s="1">
        <f t="shared" si="4"/>
        <v>5.7000000000000002E-3</v>
      </c>
      <c r="BH14" s="1">
        <f t="shared" si="4"/>
        <v>5.8000000000000005E-3</v>
      </c>
      <c r="BI14" s="1">
        <f t="shared" si="4"/>
        <v>5.9000000000000007E-3</v>
      </c>
      <c r="BJ14" s="1">
        <f t="shared" si="4"/>
        <v>6.0000000000000001E-3</v>
      </c>
      <c r="BK14" s="1">
        <f t="shared" si="4"/>
        <v>6.1000000000000004E-3</v>
      </c>
      <c r="BL14" s="1">
        <f t="shared" si="4"/>
        <v>6.1999999999999998E-3</v>
      </c>
      <c r="BM14" s="1">
        <f t="shared" si="4"/>
        <v>6.3000000000000009E-3</v>
      </c>
      <c r="BN14" s="1">
        <f t="shared" si="4"/>
        <v>6.4000000000000003E-3</v>
      </c>
      <c r="BO14" s="1">
        <f t="shared" si="4"/>
        <v>6.4999999999999997E-3</v>
      </c>
      <c r="BP14" s="1">
        <f t="shared" si="4"/>
        <v>6.6000000000000008E-3</v>
      </c>
      <c r="BQ14" s="1">
        <f t="shared" si="4"/>
        <v>6.7000000000000002E-3</v>
      </c>
      <c r="BR14" s="1">
        <f t="shared" si="4"/>
        <v>6.8000000000000005E-3</v>
      </c>
      <c r="BS14" s="1">
        <f t="shared" si="4"/>
        <v>6.9000000000000008E-3</v>
      </c>
      <c r="BT14" s="1">
        <f t="shared" si="4"/>
        <v>7.0000000000000001E-3</v>
      </c>
      <c r="BU14" s="1">
        <f t="shared" si="4"/>
        <v>7.1000000000000004E-3</v>
      </c>
      <c r="BV14" s="1">
        <f t="shared" si="4"/>
        <v>7.1999999999999998E-3</v>
      </c>
      <c r="BW14" s="1">
        <f t="shared" si="4"/>
        <v>7.3000000000000009E-3</v>
      </c>
      <c r="BX14" s="1">
        <f t="shared" si="4"/>
        <v>7.4000000000000003E-3</v>
      </c>
      <c r="BY14" s="1">
        <f t="shared" si="4"/>
        <v>7.4999999999999997E-3</v>
      </c>
      <c r="BZ14" s="1">
        <f t="shared" si="4"/>
        <v>7.6000000000000009E-3</v>
      </c>
      <c r="CA14" s="1">
        <f t="shared" si="4"/>
        <v>7.7000000000000002E-3</v>
      </c>
      <c r="CB14" s="1">
        <f t="shared" si="4"/>
        <v>7.8000000000000005E-3</v>
      </c>
      <c r="CC14" s="1">
        <f t="shared" si="4"/>
        <v>7.9000000000000008E-3</v>
      </c>
      <c r="CD14" s="1">
        <f t="shared" si="4"/>
        <v>8.0000000000000002E-3</v>
      </c>
      <c r="CE14" s="1">
        <f t="shared" si="4"/>
        <v>8.0999999999999996E-3</v>
      </c>
      <c r="CF14" s="1">
        <f t="shared" si="4"/>
        <v>8.2000000000000007E-3</v>
      </c>
      <c r="CG14" s="1">
        <f t="shared" si="4"/>
        <v>8.3000000000000001E-3</v>
      </c>
      <c r="CH14" s="1">
        <f t="shared" si="4"/>
        <v>8.4000000000000012E-3</v>
      </c>
      <c r="CI14" s="1">
        <f t="shared" si="4"/>
        <v>8.5000000000000006E-3</v>
      </c>
      <c r="CJ14" s="1">
        <f t="shared" si="4"/>
        <v>8.6E-3</v>
      </c>
      <c r="CK14" s="1">
        <f t="shared" si="4"/>
        <v>8.7000000000000011E-3</v>
      </c>
      <c r="CL14" s="1">
        <f t="shared" si="4"/>
        <v>8.8000000000000005E-3</v>
      </c>
      <c r="CM14" s="1">
        <f t="shared" si="4"/>
        <v>8.8999999999999999E-3</v>
      </c>
      <c r="CN14" s="1">
        <f t="shared" si="4"/>
        <v>8.9999999999999993E-3</v>
      </c>
      <c r="CO14" s="1">
        <f t="shared" si="4"/>
        <v>9.1000000000000004E-3</v>
      </c>
      <c r="CP14" s="1">
        <f t="shared" si="4"/>
        <v>9.2000000000000016E-3</v>
      </c>
      <c r="CQ14" s="1">
        <f t="shared" si="4"/>
        <v>9.300000000000001E-3</v>
      </c>
      <c r="CR14" s="1">
        <f t="shared" si="4"/>
        <v>9.4000000000000004E-3</v>
      </c>
      <c r="CS14" s="1">
        <f t="shared" si="4"/>
        <v>9.4999999999999998E-3</v>
      </c>
      <c r="CT14" s="1">
        <f t="shared" ref="CT14:CX14" si="5">C_NaOH*V/1000</f>
        <v>9.6000000000000009E-3</v>
      </c>
      <c r="CU14" s="1">
        <f t="shared" si="5"/>
        <v>9.7000000000000003E-3</v>
      </c>
      <c r="CV14" s="1">
        <f t="shared" si="5"/>
        <v>9.8000000000000014E-3</v>
      </c>
      <c r="CW14" s="1">
        <f t="shared" si="5"/>
        <v>9.9000000000000008E-3</v>
      </c>
      <c r="CX14" s="1">
        <f t="shared" si="5"/>
        <v>0.01</v>
      </c>
    </row>
    <row r="15" spans="1:102">
      <c r="A15" s="33" t="s">
        <v>31</v>
      </c>
      <c r="B15" s="1">
        <f t="shared" ref="B15:BM15" si="6">C_HCl*V0/1000</f>
        <v>1E-3</v>
      </c>
      <c r="C15" s="1">
        <f t="shared" si="6"/>
        <v>1E-3</v>
      </c>
      <c r="D15" s="1">
        <f t="shared" si="6"/>
        <v>1E-3</v>
      </c>
      <c r="E15" s="1">
        <f t="shared" si="6"/>
        <v>1E-3</v>
      </c>
      <c r="F15" s="1">
        <f t="shared" si="6"/>
        <v>1E-3</v>
      </c>
      <c r="G15" s="1">
        <f t="shared" si="6"/>
        <v>1E-3</v>
      </c>
      <c r="H15" s="1">
        <f t="shared" si="6"/>
        <v>1E-3</v>
      </c>
      <c r="I15" s="1">
        <f t="shared" si="6"/>
        <v>1E-3</v>
      </c>
      <c r="J15" s="1">
        <f t="shared" si="6"/>
        <v>1E-3</v>
      </c>
      <c r="K15" s="1">
        <f t="shared" si="6"/>
        <v>1E-3</v>
      </c>
      <c r="L15" s="1">
        <f t="shared" si="6"/>
        <v>1E-3</v>
      </c>
      <c r="M15" s="1">
        <f t="shared" si="6"/>
        <v>1E-3</v>
      </c>
      <c r="N15" s="1">
        <f t="shared" si="6"/>
        <v>1E-3</v>
      </c>
      <c r="O15" s="1">
        <f t="shared" si="6"/>
        <v>1E-3</v>
      </c>
      <c r="P15" s="1">
        <f t="shared" si="6"/>
        <v>1E-3</v>
      </c>
      <c r="Q15" s="1">
        <f t="shared" si="6"/>
        <v>1E-3</v>
      </c>
      <c r="R15" s="1">
        <f t="shared" si="6"/>
        <v>1E-3</v>
      </c>
      <c r="S15" s="1">
        <f t="shared" si="6"/>
        <v>1E-3</v>
      </c>
      <c r="T15" s="1">
        <f t="shared" si="6"/>
        <v>1E-3</v>
      </c>
      <c r="U15" s="1">
        <f t="shared" si="6"/>
        <v>1E-3</v>
      </c>
      <c r="V15" s="1">
        <f t="shared" si="6"/>
        <v>1E-3</v>
      </c>
      <c r="W15" s="1">
        <f t="shared" si="6"/>
        <v>1E-3</v>
      </c>
      <c r="X15" s="1">
        <f t="shared" si="6"/>
        <v>1E-3</v>
      </c>
      <c r="Y15" s="1">
        <f t="shared" si="6"/>
        <v>1E-3</v>
      </c>
      <c r="Z15" s="1">
        <f t="shared" si="6"/>
        <v>1E-3</v>
      </c>
      <c r="AA15" s="1">
        <f t="shared" si="6"/>
        <v>1E-3</v>
      </c>
      <c r="AB15" s="1">
        <f t="shared" si="6"/>
        <v>1E-3</v>
      </c>
      <c r="AC15" s="1">
        <f t="shared" si="6"/>
        <v>1E-3</v>
      </c>
      <c r="AD15" s="1">
        <f t="shared" si="6"/>
        <v>1E-3</v>
      </c>
      <c r="AE15" s="1">
        <f t="shared" si="6"/>
        <v>1E-3</v>
      </c>
      <c r="AF15" s="1">
        <f t="shared" si="6"/>
        <v>1E-3</v>
      </c>
      <c r="AG15" s="1">
        <f t="shared" si="6"/>
        <v>1E-3</v>
      </c>
      <c r="AH15" s="1">
        <f t="shared" si="6"/>
        <v>1E-3</v>
      </c>
      <c r="AI15" s="1">
        <f t="shared" si="6"/>
        <v>1E-3</v>
      </c>
      <c r="AJ15" s="1">
        <f t="shared" si="6"/>
        <v>1E-3</v>
      </c>
      <c r="AK15" s="1">
        <f t="shared" si="6"/>
        <v>1E-3</v>
      </c>
      <c r="AL15" s="1">
        <f t="shared" si="6"/>
        <v>1E-3</v>
      </c>
      <c r="AM15" s="1">
        <f t="shared" si="6"/>
        <v>1E-3</v>
      </c>
      <c r="AN15" s="1">
        <f t="shared" si="6"/>
        <v>1E-3</v>
      </c>
      <c r="AO15" s="1">
        <f t="shared" si="6"/>
        <v>1E-3</v>
      </c>
      <c r="AP15" s="1">
        <f t="shared" si="6"/>
        <v>1E-3</v>
      </c>
      <c r="AQ15" s="1">
        <f t="shared" si="6"/>
        <v>1E-3</v>
      </c>
      <c r="AR15" s="1">
        <f t="shared" si="6"/>
        <v>1E-3</v>
      </c>
      <c r="AS15" s="1">
        <f t="shared" si="6"/>
        <v>1E-3</v>
      </c>
      <c r="AT15" s="1">
        <f t="shared" si="6"/>
        <v>1E-3</v>
      </c>
      <c r="AU15" s="1">
        <f t="shared" si="6"/>
        <v>1E-3</v>
      </c>
      <c r="AV15" s="1">
        <f t="shared" si="6"/>
        <v>1E-3</v>
      </c>
      <c r="AW15" s="1">
        <f t="shared" si="6"/>
        <v>1E-3</v>
      </c>
      <c r="AX15" s="1">
        <f t="shared" si="6"/>
        <v>1E-3</v>
      </c>
      <c r="AY15" s="1">
        <f t="shared" si="6"/>
        <v>1E-3</v>
      </c>
      <c r="AZ15" s="1">
        <f t="shared" si="6"/>
        <v>1E-3</v>
      </c>
      <c r="BA15" s="1">
        <f t="shared" si="6"/>
        <v>1E-3</v>
      </c>
      <c r="BB15" s="1">
        <f t="shared" si="6"/>
        <v>1E-3</v>
      </c>
      <c r="BC15" s="1">
        <f t="shared" si="6"/>
        <v>1E-3</v>
      </c>
      <c r="BD15" s="1">
        <f t="shared" si="6"/>
        <v>1E-3</v>
      </c>
      <c r="BE15" s="1">
        <f t="shared" si="6"/>
        <v>1E-3</v>
      </c>
      <c r="BF15" s="1">
        <f t="shared" si="6"/>
        <v>1E-3</v>
      </c>
      <c r="BG15" s="1">
        <f t="shared" si="6"/>
        <v>1E-3</v>
      </c>
      <c r="BH15" s="1">
        <f t="shared" si="6"/>
        <v>1E-3</v>
      </c>
      <c r="BI15" s="1">
        <f t="shared" si="6"/>
        <v>1E-3</v>
      </c>
      <c r="BJ15" s="1">
        <f t="shared" si="6"/>
        <v>1E-3</v>
      </c>
      <c r="BK15" s="1">
        <f t="shared" si="6"/>
        <v>1E-3</v>
      </c>
      <c r="BL15" s="1">
        <f t="shared" si="6"/>
        <v>1E-3</v>
      </c>
      <c r="BM15" s="1">
        <f t="shared" si="6"/>
        <v>1E-3</v>
      </c>
      <c r="BN15" s="1">
        <f t="shared" ref="BN15:CX15" si="7">C_HCl*V0/1000</f>
        <v>1E-3</v>
      </c>
      <c r="BO15" s="1">
        <f t="shared" si="7"/>
        <v>1E-3</v>
      </c>
      <c r="BP15" s="1">
        <f t="shared" si="7"/>
        <v>1E-3</v>
      </c>
      <c r="BQ15" s="1">
        <f t="shared" si="7"/>
        <v>1E-3</v>
      </c>
      <c r="BR15" s="1">
        <f t="shared" si="7"/>
        <v>1E-3</v>
      </c>
      <c r="BS15" s="1">
        <f t="shared" si="7"/>
        <v>1E-3</v>
      </c>
      <c r="BT15" s="1">
        <f t="shared" si="7"/>
        <v>1E-3</v>
      </c>
      <c r="BU15" s="1">
        <f t="shared" si="7"/>
        <v>1E-3</v>
      </c>
      <c r="BV15" s="1">
        <f t="shared" si="7"/>
        <v>1E-3</v>
      </c>
      <c r="BW15" s="1">
        <f t="shared" si="7"/>
        <v>1E-3</v>
      </c>
      <c r="BX15" s="1">
        <f t="shared" si="7"/>
        <v>1E-3</v>
      </c>
      <c r="BY15" s="1">
        <f t="shared" si="7"/>
        <v>1E-3</v>
      </c>
      <c r="BZ15" s="1">
        <f t="shared" si="7"/>
        <v>1E-3</v>
      </c>
      <c r="CA15" s="1">
        <f t="shared" si="7"/>
        <v>1E-3</v>
      </c>
      <c r="CB15" s="1">
        <f t="shared" si="7"/>
        <v>1E-3</v>
      </c>
      <c r="CC15" s="1">
        <f t="shared" si="7"/>
        <v>1E-3</v>
      </c>
      <c r="CD15" s="1">
        <f t="shared" si="7"/>
        <v>1E-3</v>
      </c>
      <c r="CE15" s="1">
        <f t="shared" si="7"/>
        <v>1E-3</v>
      </c>
      <c r="CF15" s="1">
        <f t="shared" si="7"/>
        <v>1E-3</v>
      </c>
      <c r="CG15" s="1">
        <f t="shared" si="7"/>
        <v>1E-3</v>
      </c>
      <c r="CH15" s="1">
        <f t="shared" si="7"/>
        <v>1E-3</v>
      </c>
      <c r="CI15" s="1">
        <f t="shared" si="7"/>
        <v>1E-3</v>
      </c>
      <c r="CJ15" s="1">
        <f t="shared" si="7"/>
        <v>1E-3</v>
      </c>
      <c r="CK15" s="1">
        <f t="shared" si="7"/>
        <v>1E-3</v>
      </c>
      <c r="CL15" s="1">
        <f t="shared" si="7"/>
        <v>1E-3</v>
      </c>
      <c r="CM15" s="1">
        <f t="shared" si="7"/>
        <v>1E-3</v>
      </c>
      <c r="CN15" s="1">
        <f t="shared" si="7"/>
        <v>1E-3</v>
      </c>
      <c r="CO15" s="1">
        <f t="shared" si="7"/>
        <v>1E-3</v>
      </c>
      <c r="CP15" s="1">
        <f t="shared" si="7"/>
        <v>1E-3</v>
      </c>
      <c r="CQ15" s="1">
        <f t="shared" si="7"/>
        <v>1E-3</v>
      </c>
      <c r="CR15" s="1">
        <f t="shared" si="7"/>
        <v>1E-3</v>
      </c>
      <c r="CS15" s="1">
        <f t="shared" si="7"/>
        <v>1E-3</v>
      </c>
      <c r="CT15" s="1">
        <f t="shared" si="7"/>
        <v>1E-3</v>
      </c>
      <c r="CU15" s="1">
        <f t="shared" si="7"/>
        <v>1E-3</v>
      </c>
      <c r="CV15" s="1">
        <f t="shared" si="7"/>
        <v>1E-3</v>
      </c>
      <c r="CW15" s="1">
        <f t="shared" si="7"/>
        <v>1E-3</v>
      </c>
      <c r="CX15" s="1">
        <f t="shared" si="7"/>
        <v>1E-3</v>
      </c>
    </row>
    <row r="16" spans="1:102">
      <c r="A16" s="33" t="s">
        <v>25</v>
      </c>
      <c r="B16" s="1">
        <f t="shared" ref="B16:AG16" si="8">C_HOAc*V0/1000</f>
        <v>4.0000000000000001E-3</v>
      </c>
      <c r="C16" s="1">
        <f t="shared" si="8"/>
        <v>4.0000000000000001E-3</v>
      </c>
      <c r="D16" s="1">
        <f t="shared" si="8"/>
        <v>4.0000000000000001E-3</v>
      </c>
      <c r="E16" s="1">
        <f t="shared" si="8"/>
        <v>4.0000000000000001E-3</v>
      </c>
      <c r="F16" s="1">
        <f t="shared" si="8"/>
        <v>4.0000000000000001E-3</v>
      </c>
      <c r="G16" s="1">
        <f t="shared" si="8"/>
        <v>4.0000000000000001E-3</v>
      </c>
      <c r="H16" s="1">
        <f t="shared" si="8"/>
        <v>4.0000000000000001E-3</v>
      </c>
      <c r="I16" s="1">
        <f t="shared" si="8"/>
        <v>4.0000000000000001E-3</v>
      </c>
      <c r="J16" s="1">
        <f t="shared" si="8"/>
        <v>4.0000000000000001E-3</v>
      </c>
      <c r="K16" s="1">
        <f t="shared" si="8"/>
        <v>4.0000000000000001E-3</v>
      </c>
      <c r="L16" s="1">
        <f t="shared" si="8"/>
        <v>4.0000000000000001E-3</v>
      </c>
      <c r="M16" s="1">
        <f t="shared" si="8"/>
        <v>4.0000000000000001E-3</v>
      </c>
      <c r="N16" s="1">
        <f t="shared" si="8"/>
        <v>4.0000000000000001E-3</v>
      </c>
      <c r="O16" s="1">
        <f t="shared" si="8"/>
        <v>4.0000000000000001E-3</v>
      </c>
      <c r="P16" s="1">
        <f t="shared" si="8"/>
        <v>4.0000000000000001E-3</v>
      </c>
      <c r="Q16" s="1">
        <f t="shared" si="8"/>
        <v>4.0000000000000001E-3</v>
      </c>
      <c r="R16" s="1">
        <f t="shared" si="8"/>
        <v>4.0000000000000001E-3</v>
      </c>
      <c r="S16" s="1">
        <f t="shared" si="8"/>
        <v>4.0000000000000001E-3</v>
      </c>
      <c r="T16" s="1">
        <f t="shared" si="8"/>
        <v>4.0000000000000001E-3</v>
      </c>
      <c r="U16" s="1">
        <f t="shared" si="8"/>
        <v>4.0000000000000001E-3</v>
      </c>
      <c r="V16" s="1">
        <f t="shared" si="8"/>
        <v>4.0000000000000001E-3</v>
      </c>
      <c r="W16" s="1">
        <f t="shared" si="8"/>
        <v>4.0000000000000001E-3</v>
      </c>
      <c r="X16" s="1">
        <f t="shared" si="8"/>
        <v>4.0000000000000001E-3</v>
      </c>
      <c r="Y16" s="1">
        <f t="shared" si="8"/>
        <v>4.0000000000000001E-3</v>
      </c>
      <c r="Z16" s="1">
        <f t="shared" si="8"/>
        <v>4.0000000000000001E-3</v>
      </c>
      <c r="AA16" s="1">
        <f t="shared" si="8"/>
        <v>4.0000000000000001E-3</v>
      </c>
      <c r="AB16" s="1">
        <f t="shared" si="8"/>
        <v>4.0000000000000001E-3</v>
      </c>
      <c r="AC16" s="1">
        <f t="shared" si="8"/>
        <v>4.0000000000000001E-3</v>
      </c>
      <c r="AD16" s="1">
        <f t="shared" si="8"/>
        <v>4.0000000000000001E-3</v>
      </c>
      <c r="AE16" s="1">
        <f t="shared" si="8"/>
        <v>4.0000000000000001E-3</v>
      </c>
      <c r="AF16" s="1">
        <f t="shared" si="8"/>
        <v>4.0000000000000001E-3</v>
      </c>
      <c r="AG16" s="1">
        <f t="shared" si="8"/>
        <v>4.0000000000000001E-3</v>
      </c>
      <c r="AH16" s="1">
        <f t="shared" ref="AH16:CS16" si="9">C_HOAc*V0/1000</f>
        <v>4.0000000000000001E-3</v>
      </c>
      <c r="AI16" s="1">
        <f t="shared" si="9"/>
        <v>4.0000000000000001E-3</v>
      </c>
      <c r="AJ16" s="1">
        <f t="shared" si="9"/>
        <v>4.0000000000000001E-3</v>
      </c>
      <c r="AK16" s="1">
        <f t="shared" si="9"/>
        <v>4.0000000000000001E-3</v>
      </c>
      <c r="AL16" s="1">
        <f t="shared" si="9"/>
        <v>4.0000000000000001E-3</v>
      </c>
      <c r="AM16" s="1">
        <f t="shared" si="9"/>
        <v>4.0000000000000001E-3</v>
      </c>
      <c r="AN16" s="1">
        <f t="shared" si="9"/>
        <v>4.0000000000000001E-3</v>
      </c>
      <c r="AO16" s="1">
        <f t="shared" si="9"/>
        <v>4.0000000000000001E-3</v>
      </c>
      <c r="AP16" s="1">
        <f t="shared" si="9"/>
        <v>4.0000000000000001E-3</v>
      </c>
      <c r="AQ16" s="1">
        <f t="shared" si="9"/>
        <v>4.0000000000000001E-3</v>
      </c>
      <c r="AR16" s="1">
        <f t="shared" si="9"/>
        <v>4.0000000000000001E-3</v>
      </c>
      <c r="AS16" s="1">
        <f t="shared" si="9"/>
        <v>4.0000000000000001E-3</v>
      </c>
      <c r="AT16" s="1">
        <f t="shared" si="9"/>
        <v>4.0000000000000001E-3</v>
      </c>
      <c r="AU16" s="1">
        <f t="shared" si="9"/>
        <v>4.0000000000000001E-3</v>
      </c>
      <c r="AV16" s="1">
        <f t="shared" si="9"/>
        <v>4.0000000000000001E-3</v>
      </c>
      <c r="AW16" s="1">
        <f t="shared" si="9"/>
        <v>4.0000000000000001E-3</v>
      </c>
      <c r="AX16" s="1">
        <f t="shared" si="9"/>
        <v>4.0000000000000001E-3</v>
      </c>
      <c r="AY16" s="1">
        <f t="shared" si="9"/>
        <v>4.0000000000000001E-3</v>
      </c>
      <c r="AZ16" s="1">
        <f t="shared" si="9"/>
        <v>4.0000000000000001E-3</v>
      </c>
      <c r="BA16" s="1">
        <f t="shared" si="9"/>
        <v>4.0000000000000001E-3</v>
      </c>
      <c r="BB16" s="1">
        <f t="shared" si="9"/>
        <v>4.0000000000000001E-3</v>
      </c>
      <c r="BC16" s="1">
        <f t="shared" si="9"/>
        <v>4.0000000000000001E-3</v>
      </c>
      <c r="BD16" s="1">
        <f t="shared" si="9"/>
        <v>4.0000000000000001E-3</v>
      </c>
      <c r="BE16" s="1">
        <f t="shared" si="9"/>
        <v>4.0000000000000001E-3</v>
      </c>
      <c r="BF16" s="1">
        <f t="shared" si="9"/>
        <v>4.0000000000000001E-3</v>
      </c>
      <c r="BG16" s="1">
        <f t="shared" si="9"/>
        <v>4.0000000000000001E-3</v>
      </c>
      <c r="BH16" s="1">
        <f t="shared" si="9"/>
        <v>4.0000000000000001E-3</v>
      </c>
      <c r="BI16" s="1">
        <f t="shared" si="9"/>
        <v>4.0000000000000001E-3</v>
      </c>
      <c r="BJ16" s="1">
        <f t="shared" si="9"/>
        <v>4.0000000000000001E-3</v>
      </c>
      <c r="BK16" s="1">
        <f t="shared" si="9"/>
        <v>4.0000000000000001E-3</v>
      </c>
      <c r="BL16" s="1">
        <f t="shared" si="9"/>
        <v>4.0000000000000001E-3</v>
      </c>
      <c r="BM16" s="1">
        <f t="shared" si="9"/>
        <v>4.0000000000000001E-3</v>
      </c>
      <c r="BN16" s="1">
        <f t="shared" si="9"/>
        <v>4.0000000000000001E-3</v>
      </c>
      <c r="BO16" s="1">
        <f t="shared" si="9"/>
        <v>4.0000000000000001E-3</v>
      </c>
      <c r="BP16" s="1">
        <f t="shared" si="9"/>
        <v>4.0000000000000001E-3</v>
      </c>
      <c r="BQ16" s="1">
        <f t="shared" si="9"/>
        <v>4.0000000000000001E-3</v>
      </c>
      <c r="BR16" s="1">
        <f t="shared" si="9"/>
        <v>4.0000000000000001E-3</v>
      </c>
      <c r="BS16" s="1">
        <f t="shared" si="9"/>
        <v>4.0000000000000001E-3</v>
      </c>
      <c r="BT16" s="1">
        <f t="shared" si="9"/>
        <v>4.0000000000000001E-3</v>
      </c>
      <c r="BU16" s="1">
        <f t="shared" si="9"/>
        <v>4.0000000000000001E-3</v>
      </c>
      <c r="BV16" s="1">
        <f t="shared" si="9"/>
        <v>4.0000000000000001E-3</v>
      </c>
      <c r="BW16" s="1">
        <f t="shared" si="9"/>
        <v>4.0000000000000001E-3</v>
      </c>
      <c r="BX16" s="1">
        <f t="shared" si="9"/>
        <v>4.0000000000000001E-3</v>
      </c>
      <c r="BY16" s="1">
        <f t="shared" si="9"/>
        <v>4.0000000000000001E-3</v>
      </c>
      <c r="BZ16" s="1">
        <f t="shared" si="9"/>
        <v>4.0000000000000001E-3</v>
      </c>
      <c r="CA16" s="1">
        <f t="shared" si="9"/>
        <v>4.0000000000000001E-3</v>
      </c>
      <c r="CB16" s="1">
        <f t="shared" si="9"/>
        <v>4.0000000000000001E-3</v>
      </c>
      <c r="CC16" s="1">
        <f t="shared" si="9"/>
        <v>4.0000000000000001E-3</v>
      </c>
      <c r="CD16" s="1">
        <f t="shared" si="9"/>
        <v>4.0000000000000001E-3</v>
      </c>
      <c r="CE16" s="1">
        <f t="shared" si="9"/>
        <v>4.0000000000000001E-3</v>
      </c>
      <c r="CF16" s="1">
        <f t="shared" si="9"/>
        <v>4.0000000000000001E-3</v>
      </c>
      <c r="CG16" s="1">
        <f t="shared" si="9"/>
        <v>4.0000000000000001E-3</v>
      </c>
      <c r="CH16" s="1">
        <f t="shared" si="9"/>
        <v>4.0000000000000001E-3</v>
      </c>
      <c r="CI16" s="1">
        <f t="shared" si="9"/>
        <v>4.0000000000000001E-3</v>
      </c>
      <c r="CJ16" s="1">
        <f t="shared" si="9"/>
        <v>4.0000000000000001E-3</v>
      </c>
      <c r="CK16" s="1">
        <f t="shared" si="9"/>
        <v>4.0000000000000001E-3</v>
      </c>
      <c r="CL16" s="1">
        <f t="shared" si="9"/>
        <v>4.0000000000000001E-3</v>
      </c>
      <c r="CM16" s="1">
        <f t="shared" si="9"/>
        <v>4.0000000000000001E-3</v>
      </c>
      <c r="CN16" s="1">
        <f t="shared" si="9"/>
        <v>4.0000000000000001E-3</v>
      </c>
      <c r="CO16" s="1">
        <f t="shared" si="9"/>
        <v>4.0000000000000001E-3</v>
      </c>
      <c r="CP16" s="1">
        <f t="shared" si="9"/>
        <v>4.0000000000000001E-3</v>
      </c>
      <c r="CQ16" s="1">
        <f t="shared" si="9"/>
        <v>4.0000000000000001E-3</v>
      </c>
      <c r="CR16" s="1">
        <f t="shared" si="9"/>
        <v>4.0000000000000001E-3</v>
      </c>
      <c r="CS16" s="1">
        <f t="shared" si="9"/>
        <v>4.0000000000000001E-3</v>
      </c>
      <c r="CT16" s="1">
        <f t="shared" ref="CT16:CX16" si="10">C_HOAc*V0/1000</f>
        <v>4.0000000000000001E-3</v>
      </c>
      <c r="CU16" s="1">
        <f t="shared" si="10"/>
        <v>4.0000000000000001E-3</v>
      </c>
      <c r="CV16" s="1">
        <f t="shared" si="10"/>
        <v>4.0000000000000001E-3</v>
      </c>
      <c r="CW16" s="1">
        <f t="shared" si="10"/>
        <v>4.0000000000000001E-3</v>
      </c>
      <c r="CX16" s="1">
        <f t="shared" si="10"/>
        <v>4.0000000000000001E-3</v>
      </c>
    </row>
    <row r="17" spans="1:102">
      <c r="A17" s="27" t="s">
        <v>5</v>
      </c>
      <c r="B17" s="1">
        <f t="shared" ref="B17:AG17" si="11">mol_NaOH/V0_V*1000</f>
        <v>0</v>
      </c>
      <c r="C17" s="1">
        <f t="shared" si="11"/>
        <v>4.7619047619047623E-3</v>
      </c>
      <c r="D17" s="1">
        <f t="shared" si="11"/>
        <v>9.0909090909090905E-3</v>
      </c>
      <c r="E17" s="1">
        <f t="shared" si="11"/>
        <v>1.3043478260869566E-2</v>
      </c>
      <c r="F17" s="1">
        <f t="shared" si="11"/>
        <v>1.6666666666666666E-2</v>
      </c>
      <c r="G17" s="1">
        <f t="shared" si="11"/>
        <v>0.02</v>
      </c>
      <c r="H17" s="1">
        <f t="shared" si="11"/>
        <v>2.3076923076923078E-2</v>
      </c>
      <c r="I17" s="1">
        <f t="shared" si="11"/>
        <v>2.5925925925925929E-2</v>
      </c>
      <c r="J17" s="1">
        <f t="shared" si="11"/>
        <v>2.8571428571428574E-2</v>
      </c>
      <c r="K17" s="1">
        <f t="shared" si="11"/>
        <v>3.1034482758620693E-2</v>
      </c>
      <c r="L17" s="1">
        <f t="shared" si="11"/>
        <v>3.3333333333333333E-2</v>
      </c>
      <c r="M17" s="1">
        <f t="shared" si="11"/>
        <v>3.5483870967741936E-2</v>
      </c>
      <c r="N17" s="1">
        <f t="shared" si="11"/>
        <v>3.7500000000000006E-2</v>
      </c>
      <c r="O17" s="1">
        <f t="shared" si="11"/>
        <v>3.9393939393939391E-2</v>
      </c>
      <c r="P17" s="1">
        <f t="shared" si="11"/>
        <v>4.11764705882353E-2</v>
      </c>
      <c r="Q17" s="1">
        <f t="shared" si="11"/>
        <v>4.2857142857142858E-2</v>
      </c>
      <c r="R17" s="1">
        <f t="shared" si="11"/>
        <v>4.4444444444444446E-2</v>
      </c>
      <c r="S17" s="1">
        <f t="shared" si="11"/>
        <v>4.5945945945945948E-2</v>
      </c>
      <c r="T17" s="1">
        <f t="shared" si="11"/>
        <v>4.736842105263158E-2</v>
      </c>
      <c r="U17" s="1">
        <f t="shared" si="11"/>
        <v>4.8717948717948725E-2</v>
      </c>
      <c r="V17" s="1">
        <f t="shared" si="11"/>
        <v>0.05</v>
      </c>
      <c r="W17" s="1">
        <f t="shared" si="11"/>
        <v>5.1219512195121962E-2</v>
      </c>
      <c r="X17" s="1">
        <f t="shared" si="11"/>
        <v>5.2380952380952382E-2</v>
      </c>
      <c r="Y17" s="1">
        <f t="shared" si="11"/>
        <v>5.3488372093023262E-2</v>
      </c>
      <c r="Z17" s="1">
        <f t="shared" si="11"/>
        <v>5.454545454545455E-2</v>
      </c>
      <c r="AA17" s="1">
        <f t="shared" si="11"/>
        <v>5.5555555555555559E-2</v>
      </c>
      <c r="AB17" s="1">
        <f t="shared" si="11"/>
        <v>5.6521739130434775E-2</v>
      </c>
      <c r="AC17" s="1">
        <f t="shared" si="11"/>
        <v>5.7446808510638298E-2</v>
      </c>
      <c r="AD17" s="1">
        <f t="shared" si="11"/>
        <v>5.8333333333333341E-2</v>
      </c>
      <c r="AE17" s="1">
        <f t="shared" si="11"/>
        <v>5.9183673469387757E-2</v>
      </c>
      <c r="AF17" s="1">
        <f t="shared" si="11"/>
        <v>6.0000000000000005E-2</v>
      </c>
      <c r="AG17" s="1">
        <f t="shared" si="11"/>
        <v>6.0784313725490195E-2</v>
      </c>
      <c r="AH17" s="1">
        <f t="shared" ref="AH17:CS17" si="12">mol_NaOH/V0_V*1000</f>
        <v>6.1538461538461535E-2</v>
      </c>
      <c r="AI17" s="1">
        <f t="shared" si="12"/>
        <v>6.2264150943396233E-2</v>
      </c>
      <c r="AJ17" s="1">
        <f t="shared" si="12"/>
        <v>6.2962962962962957E-2</v>
      </c>
      <c r="AK17" s="1">
        <f t="shared" si="12"/>
        <v>6.3636363636363644E-2</v>
      </c>
      <c r="AL17" s="1">
        <f t="shared" si="12"/>
        <v>6.4285714285714293E-2</v>
      </c>
      <c r="AM17" s="1">
        <f t="shared" si="12"/>
        <v>6.4912280701754393E-2</v>
      </c>
      <c r="AN17" s="1">
        <f t="shared" si="12"/>
        <v>6.5517241379310351E-2</v>
      </c>
      <c r="AO17" s="1">
        <f t="shared" si="12"/>
        <v>6.6101694915254236E-2</v>
      </c>
      <c r="AP17" s="1">
        <f t="shared" si="12"/>
        <v>6.6666666666666666E-2</v>
      </c>
      <c r="AQ17" s="1">
        <f t="shared" si="12"/>
        <v>6.7213114754098358E-2</v>
      </c>
      <c r="AR17" s="1">
        <f t="shared" si="12"/>
        <v>6.7741935483870974E-2</v>
      </c>
      <c r="AS17" s="1">
        <f t="shared" si="12"/>
        <v>6.8253968253968247E-2</v>
      </c>
      <c r="AT17" s="1">
        <f t="shared" si="12"/>
        <v>6.8750000000000006E-2</v>
      </c>
      <c r="AU17" s="1">
        <f t="shared" si="12"/>
        <v>6.9230769230769221E-2</v>
      </c>
      <c r="AV17" s="1">
        <f t="shared" si="12"/>
        <v>6.9696969696969716E-2</v>
      </c>
      <c r="AW17" s="1">
        <f t="shared" si="12"/>
        <v>7.0149253731343286E-2</v>
      </c>
      <c r="AX17" s="1">
        <f t="shared" si="12"/>
        <v>7.058823529411766E-2</v>
      </c>
      <c r="AY17" s="1">
        <f t="shared" si="12"/>
        <v>7.1014492753623204E-2</v>
      </c>
      <c r="AZ17" s="1">
        <f t="shared" si="12"/>
        <v>7.1428571428571438E-2</v>
      </c>
      <c r="BA17" s="1">
        <f t="shared" si="12"/>
        <v>7.1830985915492959E-2</v>
      </c>
      <c r="BB17" s="1">
        <f t="shared" si="12"/>
        <v>7.2222222222222215E-2</v>
      </c>
      <c r="BC17" s="1">
        <f t="shared" si="12"/>
        <v>7.2602739726027418E-2</v>
      </c>
      <c r="BD17" s="1">
        <f t="shared" si="12"/>
        <v>7.2972972972972977E-2</v>
      </c>
      <c r="BE17" s="1">
        <f t="shared" si="12"/>
        <v>7.3333333333333334E-2</v>
      </c>
      <c r="BF17" s="1">
        <f t="shared" si="12"/>
        <v>7.3684210526315796E-2</v>
      </c>
      <c r="BG17" s="1">
        <f t="shared" si="12"/>
        <v>7.4025974025974023E-2</v>
      </c>
      <c r="BH17" s="1">
        <f t="shared" si="12"/>
        <v>7.4358974358974358E-2</v>
      </c>
      <c r="BI17" s="1">
        <f t="shared" si="12"/>
        <v>7.4683544303797478E-2</v>
      </c>
      <c r="BJ17" s="1">
        <f t="shared" si="12"/>
        <v>7.5000000000000011E-2</v>
      </c>
      <c r="BK17" s="1">
        <f t="shared" si="12"/>
        <v>7.5308641975308649E-2</v>
      </c>
      <c r="BL17" s="1">
        <f t="shared" si="12"/>
        <v>7.5609756097560973E-2</v>
      </c>
      <c r="BM17" s="1">
        <f t="shared" si="12"/>
        <v>7.5903614457831337E-2</v>
      </c>
      <c r="BN17" s="1">
        <f t="shared" si="12"/>
        <v>7.6190476190476197E-2</v>
      </c>
      <c r="BO17" s="1">
        <f t="shared" si="12"/>
        <v>7.647058823529411E-2</v>
      </c>
      <c r="BP17" s="1">
        <f t="shared" si="12"/>
        <v>7.6744186046511634E-2</v>
      </c>
      <c r="BQ17" s="1">
        <f t="shared" si="12"/>
        <v>7.7011494252873569E-2</v>
      </c>
      <c r="BR17" s="1">
        <f t="shared" si="12"/>
        <v>7.7272727272727271E-2</v>
      </c>
      <c r="BS17" s="1">
        <f t="shared" si="12"/>
        <v>7.7528089887640456E-2</v>
      </c>
      <c r="BT17" s="1">
        <f t="shared" si="12"/>
        <v>7.7777777777777779E-2</v>
      </c>
      <c r="BU17" s="1">
        <f t="shared" si="12"/>
        <v>7.8021978021978022E-2</v>
      </c>
      <c r="BV17" s="1">
        <f t="shared" si="12"/>
        <v>7.8260869565217384E-2</v>
      </c>
      <c r="BW17" s="1">
        <f t="shared" si="12"/>
        <v>7.8494623655913989E-2</v>
      </c>
      <c r="BX17" s="1">
        <f t="shared" si="12"/>
        <v>7.8723404255319152E-2</v>
      </c>
      <c r="BY17" s="1">
        <f t="shared" si="12"/>
        <v>7.8947368421052627E-2</v>
      </c>
      <c r="BZ17" s="1">
        <f t="shared" si="12"/>
        <v>7.9166666666666677E-2</v>
      </c>
      <c r="CA17" s="1">
        <f t="shared" si="12"/>
        <v>7.9381443298969068E-2</v>
      </c>
      <c r="CB17" s="1">
        <f t="shared" si="12"/>
        <v>7.9591836734693874E-2</v>
      </c>
      <c r="CC17" s="1">
        <f t="shared" si="12"/>
        <v>7.9797979797979812E-2</v>
      </c>
      <c r="CD17" s="1">
        <f t="shared" si="12"/>
        <v>0.08</v>
      </c>
      <c r="CE17" s="1">
        <f t="shared" si="12"/>
        <v>8.01980198019802E-2</v>
      </c>
      <c r="CF17" s="1">
        <f t="shared" si="12"/>
        <v>8.0392156862745104E-2</v>
      </c>
      <c r="CG17" s="1">
        <f t="shared" si="12"/>
        <v>8.058252427184466E-2</v>
      </c>
      <c r="CH17" s="1">
        <f t="shared" si="12"/>
        <v>8.0769230769230774E-2</v>
      </c>
      <c r="CI17" s="1">
        <f t="shared" si="12"/>
        <v>8.0952380952380956E-2</v>
      </c>
      <c r="CJ17" s="1">
        <f t="shared" si="12"/>
        <v>8.1132075471698109E-2</v>
      </c>
      <c r="CK17" s="1">
        <f t="shared" si="12"/>
        <v>8.1308411214953288E-2</v>
      </c>
      <c r="CL17" s="1">
        <f t="shared" si="12"/>
        <v>8.1481481481481488E-2</v>
      </c>
      <c r="CM17" s="1">
        <f t="shared" si="12"/>
        <v>8.1651376146788995E-2</v>
      </c>
      <c r="CN17" s="1">
        <f t="shared" si="12"/>
        <v>8.1818181818181818E-2</v>
      </c>
      <c r="CO17" s="1">
        <f t="shared" si="12"/>
        <v>8.1981981981981991E-2</v>
      </c>
      <c r="CP17" s="1">
        <f t="shared" si="12"/>
        <v>8.2142857142857156E-2</v>
      </c>
      <c r="CQ17" s="1">
        <f t="shared" si="12"/>
        <v>8.2300884955752232E-2</v>
      </c>
      <c r="CR17" s="1">
        <f t="shared" si="12"/>
        <v>8.24561403508772E-2</v>
      </c>
      <c r="CS17" s="1">
        <f t="shared" si="12"/>
        <v>8.2608695652173908E-2</v>
      </c>
      <c r="CT17" s="1">
        <f t="shared" ref="CT17:CX17" si="13">mol_NaOH/V0_V*1000</f>
        <v>8.2758620689655185E-2</v>
      </c>
      <c r="CU17" s="1">
        <f t="shared" si="13"/>
        <v>8.2905982905982903E-2</v>
      </c>
      <c r="CV17" s="1">
        <f t="shared" si="13"/>
        <v>8.3050847457627128E-2</v>
      </c>
      <c r="CW17" s="1">
        <f t="shared" si="13"/>
        <v>8.3193277310924379E-2</v>
      </c>
      <c r="CX17" s="1">
        <f t="shared" si="13"/>
        <v>8.3333333333333329E-2</v>
      </c>
    </row>
    <row r="18" spans="1:102">
      <c r="A18" s="27" t="s">
        <v>32</v>
      </c>
      <c r="B18" s="1">
        <f t="shared" ref="B18:BM18" si="14">mol_HCl/V0_V*1000</f>
        <v>0.05</v>
      </c>
      <c r="C18" s="1">
        <f t="shared" si="14"/>
        <v>4.7619047619047623E-2</v>
      </c>
      <c r="D18" s="1">
        <f t="shared" si="14"/>
        <v>4.5454545454545456E-2</v>
      </c>
      <c r="E18" s="1">
        <f t="shared" si="14"/>
        <v>4.3478260869565223E-2</v>
      </c>
      <c r="F18" s="1">
        <f t="shared" si="14"/>
        <v>4.1666666666666664E-2</v>
      </c>
      <c r="G18" s="1">
        <f t="shared" si="14"/>
        <v>0.04</v>
      </c>
      <c r="H18" s="1">
        <f t="shared" si="14"/>
        <v>3.8461538461538464E-2</v>
      </c>
      <c r="I18" s="1">
        <f t="shared" si="14"/>
        <v>3.7037037037037035E-2</v>
      </c>
      <c r="J18" s="1">
        <f t="shared" si="14"/>
        <v>3.5714285714285719E-2</v>
      </c>
      <c r="K18" s="1">
        <f t="shared" si="14"/>
        <v>3.4482758620689655E-2</v>
      </c>
      <c r="L18" s="1">
        <f t="shared" si="14"/>
        <v>3.3333333333333333E-2</v>
      </c>
      <c r="M18" s="1">
        <f t="shared" si="14"/>
        <v>3.2258064516129031E-2</v>
      </c>
      <c r="N18" s="1">
        <f t="shared" si="14"/>
        <v>3.125E-2</v>
      </c>
      <c r="O18" s="1">
        <f t="shared" si="14"/>
        <v>3.0303030303030304E-2</v>
      </c>
      <c r="P18" s="1">
        <f t="shared" si="14"/>
        <v>2.9411764705882353E-2</v>
      </c>
      <c r="Q18" s="1">
        <f t="shared" si="14"/>
        <v>2.8571428571428571E-2</v>
      </c>
      <c r="R18" s="1">
        <f t="shared" si="14"/>
        <v>2.777777777777778E-2</v>
      </c>
      <c r="S18" s="1">
        <f t="shared" si="14"/>
        <v>2.7027027027027025E-2</v>
      </c>
      <c r="T18" s="1">
        <f t="shared" si="14"/>
        <v>2.6315789473684213E-2</v>
      </c>
      <c r="U18" s="1">
        <f t="shared" si="14"/>
        <v>2.5641025641025644E-2</v>
      </c>
      <c r="V18" s="1">
        <f t="shared" si="14"/>
        <v>2.5000000000000001E-2</v>
      </c>
      <c r="W18" s="1">
        <f t="shared" si="14"/>
        <v>2.4390243902439025E-2</v>
      </c>
      <c r="X18" s="1">
        <f t="shared" si="14"/>
        <v>2.3809523809523812E-2</v>
      </c>
      <c r="Y18" s="1">
        <f t="shared" si="14"/>
        <v>2.3255813953488375E-2</v>
      </c>
      <c r="Z18" s="1">
        <f t="shared" si="14"/>
        <v>2.2727272727272728E-2</v>
      </c>
      <c r="AA18" s="1">
        <f t="shared" si="14"/>
        <v>2.2222222222222223E-2</v>
      </c>
      <c r="AB18" s="1">
        <f t="shared" si="14"/>
        <v>2.1739130434782612E-2</v>
      </c>
      <c r="AC18" s="1">
        <f t="shared" si="14"/>
        <v>2.1276595744680851E-2</v>
      </c>
      <c r="AD18" s="1">
        <f t="shared" si="14"/>
        <v>2.0833333333333332E-2</v>
      </c>
      <c r="AE18" s="1">
        <f t="shared" si="14"/>
        <v>2.0408163265306121E-2</v>
      </c>
      <c r="AF18" s="1">
        <f t="shared" si="14"/>
        <v>0.02</v>
      </c>
      <c r="AG18" s="1">
        <f t="shared" si="14"/>
        <v>1.9607843137254902E-2</v>
      </c>
      <c r="AH18" s="1">
        <f t="shared" si="14"/>
        <v>1.9230769230769232E-2</v>
      </c>
      <c r="AI18" s="1">
        <f t="shared" si="14"/>
        <v>1.886792452830189E-2</v>
      </c>
      <c r="AJ18" s="1">
        <f t="shared" si="14"/>
        <v>1.8518518518518517E-2</v>
      </c>
      <c r="AK18" s="1">
        <f t="shared" si="14"/>
        <v>1.8181818181818181E-2</v>
      </c>
      <c r="AL18" s="1">
        <f t="shared" si="14"/>
        <v>1.785714285714286E-2</v>
      </c>
      <c r="AM18" s="1">
        <f t="shared" si="14"/>
        <v>1.7543859649122806E-2</v>
      </c>
      <c r="AN18" s="1">
        <f t="shared" si="14"/>
        <v>1.7241379310344827E-2</v>
      </c>
      <c r="AO18" s="1">
        <f t="shared" si="14"/>
        <v>1.6949152542372881E-2</v>
      </c>
      <c r="AP18" s="1">
        <f t="shared" si="14"/>
        <v>1.6666666666666666E-2</v>
      </c>
      <c r="AQ18" s="1">
        <f t="shared" si="14"/>
        <v>1.6393442622950821E-2</v>
      </c>
      <c r="AR18" s="1">
        <f t="shared" si="14"/>
        <v>1.6129032258064516E-2</v>
      </c>
      <c r="AS18" s="1">
        <f t="shared" si="14"/>
        <v>1.5873015873015872E-2</v>
      </c>
      <c r="AT18" s="1">
        <f t="shared" si="14"/>
        <v>1.5625E-2</v>
      </c>
      <c r="AU18" s="1">
        <f t="shared" si="14"/>
        <v>1.5384615384615384E-2</v>
      </c>
      <c r="AV18" s="1">
        <f t="shared" si="14"/>
        <v>1.5151515151515152E-2</v>
      </c>
      <c r="AW18" s="1">
        <f t="shared" si="14"/>
        <v>1.4925373134328358E-2</v>
      </c>
      <c r="AX18" s="1">
        <f t="shared" si="14"/>
        <v>1.4705882352941176E-2</v>
      </c>
      <c r="AY18" s="1">
        <f t="shared" si="14"/>
        <v>1.4492753623188406E-2</v>
      </c>
      <c r="AZ18" s="1">
        <f t="shared" si="14"/>
        <v>1.4285714285714285E-2</v>
      </c>
      <c r="BA18" s="1">
        <f t="shared" si="14"/>
        <v>1.4084507042253521E-2</v>
      </c>
      <c r="BB18" s="1">
        <f t="shared" si="14"/>
        <v>1.388888888888889E-2</v>
      </c>
      <c r="BC18" s="1">
        <f t="shared" si="14"/>
        <v>1.3698630136986302E-2</v>
      </c>
      <c r="BD18" s="1">
        <f t="shared" si="14"/>
        <v>1.3513513513513513E-2</v>
      </c>
      <c r="BE18" s="1">
        <f t="shared" si="14"/>
        <v>1.3333333333333332E-2</v>
      </c>
      <c r="BF18" s="1">
        <f t="shared" si="14"/>
        <v>1.3157894736842106E-2</v>
      </c>
      <c r="BG18" s="1">
        <f t="shared" si="14"/>
        <v>1.2987012987012988E-2</v>
      </c>
      <c r="BH18" s="1">
        <f t="shared" si="14"/>
        <v>1.2820512820512822E-2</v>
      </c>
      <c r="BI18" s="1">
        <f t="shared" si="14"/>
        <v>1.2658227848101267E-2</v>
      </c>
      <c r="BJ18" s="1">
        <f t="shared" si="14"/>
        <v>1.2500000000000001E-2</v>
      </c>
      <c r="BK18" s="1">
        <f t="shared" si="14"/>
        <v>1.234567901234568E-2</v>
      </c>
      <c r="BL18" s="1">
        <f t="shared" si="14"/>
        <v>1.2195121951219513E-2</v>
      </c>
      <c r="BM18" s="1">
        <f t="shared" si="14"/>
        <v>1.2048192771084336E-2</v>
      </c>
      <c r="BN18" s="1">
        <f t="shared" ref="BN18:CX18" si="15">mol_HCl/V0_V*1000</f>
        <v>1.1904761904761906E-2</v>
      </c>
      <c r="BO18" s="1">
        <f t="shared" si="15"/>
        <v>1.1764705882352941E-2</v>
      </c>
      <c r="BP18" s="1">
        <f t="shared" si="15"/>
        <v>1.1627906976744188E-2</v>
      </c>
      <c r="BQ18" s="1">
        <f t="shared" si="15"/>
        <v>1.1494252873563218E-2</v>
      </c>
      <c r="BR18" s="1">
        <f t="shared" si="15"/>
        <v>1.1363636363636364E-2</v>
      </c>
      <c r="BS18" s="1">
        <f t="shared" si="15"/>
        <v>1.1235955056179777E-2</v>
      </c>
      <c r="BT18" s="1">
        <f t="shared" si="15"/>
        <v>1.1111111111111112E-2</v>
      </c>
      <c r="BU18" s="1">
        <f t="shared" si="15"/>
        <v>1.0989010989010988E-2</v>
      </c>
      <c r="BV18" s="1">
        <f t="shared" si="15"/>
        <v>1.0869565217391306E-2</v>
      </c>
      <c r="BW18" s="1">
        <f t="shared" si="15"/>
        <v>1.0752688172043012E-2</v>
      </c>
      <c r="BX18" s="1">
        <f t="shared" si="15"/>
        <v>1.0638297872340425E-2</v>
      </c>
      <c r="BY18" s="1">
        <f t="shared" si="15"/>
        <v>1.0526315789473684E-2</v>
      </c>
      <c r="BZ18" s="1">
        <f t="shared" si="15"/>
        <v>1.0416666666666666E-2</v>
      </c>
      <c r="CA18" s="1">
        <f t="shared" si="15"/>
        <v>1.0309278350515464E-2</v>
      </c>
      <c r="CB18" s="1">
        <f t="shared" si="15"/>
        <v>1.020408163265306E-2</v>
      </c>
      <c r="CC18" s="1">
        <f t="shared" si="15"/>
        <v>1.0101010101010102E-2</v>
      </c>
      <c r="CD18" s="1">
        <f t="shared" si="15"/>
        <v>0.01</v>
      </c>
      <c r="CE18" s="1">
        <f t="shared" si="15"/>
        <v>9.9009900990099011E-3</v>
      </c>
      <c r="CF18" s="1">
        <f t="shared" si="15"/>
        <v>9.8039215686274508E-3</v>
      </c>
      <c r="CG18" s="1">
        <f t="shared" si="15"/>
        <v>9.7087378640776691E-3</v>
      </c>
      <c r="CH18" s="1">
        <f t="shared" si="15"/>
        <v>9.6153846153846159E-3</v>
      </c>
      <c r="CI18" s="1">
        <f t="shared" si="15"/>
        <v>9.5238095238095247E-3</v>
      </c>
      <c r="CJ18" s="1">
        <f t="shared" si="15"/>
        <v>9.4339622641509448E-3</v>
      </c>
      <c r="CK18" s="1">
        <f t="shared" si="15"/>
        <v>9.3457943925233655E-3</v>
      </c>
      <c r="CL18" s="1">
        <f t="shared" si="15"/>
        <v>9.2592592592592587E-3</v>
      </c>
      <c r="CM18" s="1">
        <f t="shared" si="15"/>
        <v>9.1743119266055051E-3</v>
      </c>
      <c r="CN18" s="1">
        <f t="shared" si="15"/>
        <v>9.0909090909090905E-3</v>
      </c>
      <c r="CO18" s="1">
        <f t="shared" si="15"/>
        <v>9.0090090090090089E-3</v>
      </c>
      <c r="CP18" s="1">
        <f t="shared" si="15"/>
        <v>8.9285714285714298E-3</v>
      </c>
      <c r="CQ18" s="1">
        <f t="shared" si="15"/>
        <v>8.8495575221238937E-3</v>
      </c>
      <c r="CR18" s="1">
        <f t="shared" si="15"/>
        <v>8.771929824561403E-3</v>
      </c>
      <c r="CS18" s="1">
        <f t="shared" si="15"/>
        <v>8.6956521739130436E-3</v>
      </c>
      <c r="CT18" s="1">
        <f t="shared" si="15"/>
        <v>8.6206896551724137E-3</v>
      </c>
      <c r="CU18" s="1">
        <f t="shared" si="15"/>
        <v>8.5470085470085479E-3</v>
      </c>
      <c r="CV18" s="1">
        <f t="shared" si="15"/>
        <v>8.4745762711864406E-3</v>
      </c>
      <c r="CW18" s="1">
        <f t="shared" si="15"/>
        <v>8.4033613445378148E-3</v>
      </c>
      <c r="CX18" s="1">
        <f t="shared" si="15"/>
        <v>8.3333333333333332E-3</v>
      </c>
    </row>
    <row r="19" spans="1:102">
      <c r="A19" s="27" t="s">
        <v>26</v>
      </c>
      <c r="B19" s="1">
        <f t="shared" ref="B19:AG19" si="16">mol_HOAc/V0_V*1000</f>
        <v>0.2</v>
      </c>
      <c r="C19" s="1">
        <f t="shared" si="16"/>
        <v>0.19047619047619049</v>
      </c>
      <c r="D19" s="1">
        <f t="shared" si="16"/>
        <v>0.18181818181818182</v>
      </c>
      <c r="E19" s="1">
        <f t="shared" si="16"/>
        <v>0.17391304347826089</v>
      </c>
      <c r="F19" s="1">
        <f t="shared" si="16"/>
        <v>0.16666666666666666</v>
      </c>
      <c r="G19" s="1">
        <f t="shared" si="16"/>
        <v>0.16</v>
      </c>
      <c r="H19" s="1">
        <f t="shared" si="16"/>
        <v>0.15384615384615385</v>
      </c>
      <c r="I19" s="1">
        <f t="shared" si="16"/>
        <v>0.14814814814814814</v>
      </c>
      <c r="J19" s="1">
        <f t="shared" si="16"/>
        <v>0.14285714285714288</v>
      </c>
      <c r="K19" s="1">
        <f t="shared" si="16"/>
        <v>0.13793103448275862</v>
      </c>
      <c r="L19" s="1">
        <f t="shared" si="16"/>
        <v>0.13333333333333333</v>
      </c>
      <c r="M19" s="1">
        <f t="shared" si="16"/>
        <v>0.12903225806451613</v>
      </c>
      <c r="N19" s="1">
        <f t="shared" si="16"/>
        <v>0.125</v>
      </c>
      <c r="O19" s="1">
        <f t="shared" si="16"/>
        <v>0.12121212121212122</v>
      </c>
      <c r="P19" s="1">
        <f t="shared" si="16"/>
        <v>0.11764705882352941</v>
      </c>
      <c r="Q19" s="1">
        <f t="shared" si="16"/>
        <v>0.11428571428571428</v>
      </c>
      <c r="R19" s="1">
        <f t="shared" si="16"/>
        <v>0.11111111111111112</v>
      </c>
      <c r="S19" s="1">
        <f t="shared" si="16"/>
        <v>0.1081081081081081</v>
      </c>
      <c r="T19" s="1">
        <f t="shared" si="16"/>
        <v>0.10526315789473685</v>
      </c>
      <c r="U19" s="1">
        <f t="shared" si="16"/>
        <v>0.10256410256410257</v>
      </c>
      <c r="V19" s="1">
        <f t="shared" si="16"/>
        <v>0.1</v>
      </c>
      <c r="W19" s="1">
        <f t="shared" si="16"/>
        <v>9.7560975609756101E-2</v>
      </c>
      <c r="X19" s="1">
        <f t="shared" si="16"/>
        <v>9.5238095238095247E-2</v>
      </c>
      <c r="Y19" s="1">
        <f t="shared" si="16"/>
        <v>9.3023255813953501E-2</v>
      </c>
      <c r="Z19" s="1">
        <f t="shared" si="16"/>
        <v>9.0909090909090912E-2</v>
      </c>
      <c r="AA19" s="1">
        <f t="shared" si="16"/>
        <v>8.8888888888888892E-2</v>
      </c>
      <c r="AB19" s="1">
        <f t="shared" si="16"/>
        <v>8.6956521739130446E-2</v>
      </c>
      <c r="AC19" s="1">
        <f t="shared" si="16"/>
        <v>8.5106382978723402E-2</v>
      </c>
      <c r="AD19" s="1">
        <f t="shared" si="16"/>
        <v>8.3333333333333329E-2</v>
      </c>
      <c r="AE19" s="1">
        <f t="shared" si="16"/>
        <v>8.1632653061224483E-2</v>
      </c>
      <c r="AF19" s="1">
        <f t="shared" si="16"/>
        <v>0.08</v>
      </c>
      <c r="AG19" s="1">
        <f t="shared" si="16"/>
        <v>7.8431372549019607E-2</v>
      </c>
      <c r="AH19" s="1">
        <f t="shared" ref="AH19:CS19" si="17">mol_HOAc/V0_V*1000</f>
        <v>7.6923076923076927E-2</v>
      </c>
      <c r="AI19" s="1">
        <f t="shared" si="17"/>
        <v>7.5471698113207558E-2</v>
      </c>
      <c r="AJ19" s="1">
        <f t="shared" si="17"/>
        <v>7.407407407407407E-2</v>
      </c>
      <c r="AK19" s="1">
        <f t="shared" si="17"/>
        <v>7.2727272727272724E-2</v>
      </c>
      <c r="AL19" s="1">
        <f t="shared" si="17"/>
        <v>7.1428571428571438E-2</v>
      </c>
      <c r="AM19" s="1">
        <f t="shared" si="17"/>
        <v>7.0175438596491224E-2</v>
      </c>
      <c r="AN19" s="1">
        <f t="shared" si="17"/>
        <v>6.8965517241379309E-2</v>
      </c>
      <c r="AO19" s="1">
        <f t="shared" si="17"/>
        <v>6.7796610169491525E-2</v>
      </c>
      <c r="AP19" s="1">
        <f t="shared" si="17"/>
        <v>6.6666666666666666E-2</v>
      </c>
      <c r="AQ19" s="1">
        <f t="shared" si="17"/>
        <v>6.5573770491803282E-2</v>
      </c>
      <c r="AR19" s="1">
        <f t="shared" si="17"/>
        <v>6.4516129032258063E-2</v>
      </c>
      <c r="AS19" s="1">
        <f t="shared" si="17"/>
        <v>6.3492063492063489E-2</v>
      </c>
      <c r="AT19" s="1">
        <f t="shared" si="17"/>
        <v>6.25E-2</v>
      </c>
      <c r="AU19" s="1">
        <f t="shared" si="17"/>
        <v>6.1538461538461535E-2</v>
      </c>
      <c r="AV19" s="1">
        <f t="shared" si="17"/>
        <v>6.0606060606060608E-2</v>
      </c>
      <c r="AW19" s="1">
        <f t="shared" si="17"/>
        <v>5.9701492537313432E-2</v>
      </c>
      <c r="AX19" s="1">
        <f t="shared" si="17"/>
        <v>5.8823529411764705E-2</v>
      </c>
      <c r="AY19" s="1">
        <f t="shared" si="17"/>
        <v>5.7971014492753624E-2</v>
      </c>
      <c r="AZ19" s="1">
        <f t="shared" si="17"/>
        <v>5.7142857142857141E-2</v>
      </c>
      <c r="BA19" s="1">
        <f t="shared" si="17"/>
        <v>5.6338028169014086E-2</v>
      </c>
      <c r="BB19" s="1">
        <f t="shared" si="17"/>
        <v>5.5555555555555559E-2</v>
      </c>
      <c r="BC19" s="1">
        <f t="shared" si="17"/>
        <v>5.4794520547945209E-2</v>
      </c>
      <c r="BD19" s="1">
        <f t="shared" si="17"/>
        <v>5.405405405405405E-2</v>
      </c>
      <c r="BE19" s="1">
        <f t="shared" si="17"/>
        <v>5.333333333333333E-2</v>
      </c>
      <c r="BF19" s="1">
        <f t="shared" si="17"/>
        <v>5.2631578947368425E-2</v>
      </c>
      <c r="BG19" s="1">
        <f t="shared" si="17"/>
        <v>5.1948051948051951E-2</v>
      </c>
      <c r="BH19" s="1">
        <f t="shared" si="17"/>
        <v>5.1282051282051287E-2</v>
      </c>
      <c r="BI19" s="1">
        <f t="shared" si="17"/>
        <v>5.0632911392405069E-2</v>
      </c>
      <c r="BJ19" s="1">
        <f t="shared" si="17"/>
        <v>0.05</v>
      </c>
      <c r="BK19" s="1">
        <f t="shared" si="17"/>
        <v>4.938271604938272E-2</v>
      </c>
      <c r="BL19" s="1">
        <f t="shared" si="17"/>
        <v>4.878048780487805E-2</v>
      </c>
      <c r="BM19" s="1">
        <f t="shared" si="17"/>
        <v>4.8192771084337345E-2</v>
      </c>
      <c r="BN19" s="1">
        <f t="shared" si="17"/>
        <v>4.7619047619047623E-2</v>
      </c>
      <c r="BO19" s="1">
        <f t="shared" si="17"/>
        <v>4.7058823529411764E-2</v>
      </c>
      <c r="BP19" s="1">
        <f t="shared" si="17"/>
        <v>4.651162790697675E-2</v>
      </c>
      <c r="BQ19" s="1">
        <f t="shared" si="17"/>
        <v>4.5977011494252873E-2</v>
      </c>
      <c r="BR19" s="1">
        <f t="shared" si="17"/>
        <v>4.5454545454545456E-2</v>
      </c>
      <c r="BS19" s="1">
        <f t="shared" si="17"/>
        <v>4.4943820224719107E-2</v>
      </c>
      <c r="BT19" s="1">
        <f t="shared" si="17"/>
        <v>4.4444444444444446E-2</v>
      </c>
      <c r="BU19" s="1">
        <f t="shared" si="17"/>
        <v>4.3956043956043953E-2</v>
      </c>
      <c r="BV19" s="1">
        <f t="shared" si="17"/>
        <v>4.3478260869565223E-2</v>
      </c>
      <c r="BW19" s="1">
        <f t="shared" si="17"/>
        <v>4.3010752688172046E-2</v>
      </c>
      <c r="BX19" s="1">
        <f t="shared" si="17"/>
        <v>4.2553191489361701E-2</v>
      </c>
      <c r="BY19" s="1">
        <f t="shared" si="17"/>
        <v>4.2105263157894736E-2</v>
      </c>
      <c r="BZ19" s="1">
        <f t="shared" si="17"/>
        <v>4.1666666666666664E-2</v>
      </c>
      <c r="CA19" s="1">
        <f t="shared" si="17"/>
        <v>4.1237113402061855E-2</v>
      </c>
      <c r="CB19" s="1">
        <f t="shared" si="17"/>
        <v>4.0816326530612242E-2</v>
      </c>
      <c r="CC19" s="1">
        <f t="shared" si="17"/>
        <v>4.0404040404040407E-2</v>
      </c>
      <c r="CD19" s="1">
        <f t="shared" si="17"/>
        <v>0.04</v>
      </c>
      <c r="CE19" s="1">
        <f t="shared" si="17"/>
        <v>3.9603960396039604E-2</v>
      </c>
      <c r="CF19" s="1">
        <f t="shared" si="17"/>
        <v>3.9215686274509803E-2</v>
      </c>
      <c r="CG19" s="1">
        <f t="shared" si="17"/>
        <v>3.8834951456310676E-2</v>
      </c>
      <c r="CH19" s="1">
        <f t="shared" si="17"/>
        <v>3.8461538461538464E-2</v>
      </c>
      <c r="CI19" s="1">
        <f t="shared" si="17"/>
        <v>3.8095238095238099E-2</v>
      </c>
      <c r="CJ19" s="1">
        <f t="shared" si="17"/>
        <v>3.7735849056603779E-2</v>
      </c>
      <c r="CK19" s="1">
        <f t="shared" si="17"/>
        <v>3.7383177570093462E-2</v>
      </c>
      <c r="CL19" s="1">
        <f t="shared" si="17"/>
        <v>3.7037037037037035E-2</v>
      </c>
      <c r="CM19" s="1">
        <f t="shared" si="17"/>
        <v>3.669724770642202E-2</v>
      </c>
      <c r="CN19" s="1">
        <f t="shared" si="17"/>
        <v>3.6363636363636362E-2</v>
      </c>
      <c r="CO19" s="1">
        <f t="shared" si="17"/>
        <v>3.6036036036036036E-2</v>
      </c>
      <c r="CP19" s="1">
        <f t="shared" si="17"/>
        <v>3.5714285714285719E-2</v>
      </c>
      <c r="CQ19" s="1">
        <f t="shared" si="17"/>
        <v>3.5398230088495575E-2</v>
      </c>
      <c r="CR19" s="1">
        <f t="shared" si="17"/>
        <v>3.5087719298245612E-2</v>
      </c>
      <c r="CS19" s="1">
        <f t="shared" si="17"/>
        <v>3.4782608695652174E-2</v>
      </c>
      <c r="CT19" s="1">
        <f t="shared" ref="CT19:CX19" si="18">mol_HOAc/V0_V*1000</f>
        <v>3.4482758620689655E-2</v>
      </c>
      <c r="CU19" s="1">
        <f t="shared" si="18"/>
        <v>3.4188034188034191E-2</v>
      </c>
      <c r="CV19" s="1">
        <f t="shared" si="18"/>
        <v>3.3898305084745763E-2</v>
      </c>
      <c r="CW19" s="1">
        <f t="shared" si="18"/>
        <v>3.3613445378151259E-2</v>
      </c>
      <c r="CX19" s="1">
        <f t="shared" si="18"/>
        <v>3.3333333333333333E-2</v>
      </c>
    </row>
    <row r="20" spans="1:10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</row>
    <row r="21" spans="1:102">
      <c r="A21" s="14" t="s">
        <v>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</row>
    <row r="22" spans="1:102">
      <c r="A22" s="17" t="s">
        <v>18</v>
      </c>
      <c r="B22" s="1">
        <f t="shared" ref="B22:AG22" si="19">Ccb_NaOH</f>
        <v>0</v>
      </c>
      <c r="C22" s="1">
        <f t="shared" si="19"/>
        <v>4.7619047619047623E-3</v>
      </c>
      <c r="D22" s="1">
        <f t="shared" si="19"/>
        <v>9.0909090909090905E-3</v>
      </c>
      <c r="E22" s="1">
        <f t="shared" si="19"/>
        <v>1.3043478260869566E-2</v>
      </c>
      <c r="F22" s="1">
        <f t="shared" si="19"/>
        <v>1.6666666666666666E-2</v>
      </c>
      <c r="G22" s="1">
        <f t="shared" si="19"/>
        <v>0.02</v>
      </c>
      <c r="H22" s="1">
        <f t="shared" si="19"/>
        <v>2.3076923076923078E-2</v>
      </c>
      <c r="I22" s="1">
        <f t="shared" si="19"/>
        <v>2.5925925925925929E-2</v>
      </c>
      <c r="J22" s="1">
        <f t="shared" si="19"/>
        <v>2.8571428571428574E-2</v>
      </c>
      <c r="K22" s="1">
        <f t="shared" si="19"/>
        <v>3.1034482758620693E-2</v>
      </c>
      <c r="L22" s="1">
        <f t="shared" si="19"/>
        <v>3.3333333333333333E-2</v>
      </c>
      <c r="M22" s="1">
        <f t="shared" si="19"/>
        <v>3.5483870967741936E-2</v>
      </c>
      <c r="N22" s="1">
        <f t="shared" si="19"/>
        <v>3.7500000000000006E-2</v>
      </c>
      <c r="O22" s="1">
        <f t="shared" si="19"/>
        <v>3.9393939393939391E-2</v>
      </c>
      <c r="P22" s="1">
        <f t="shared" si="19"/>
        <v>4.11764705882353E-2</v>
      </c>
      <c r="Q22" s="1">
        <f t="shared" si="19"/>
        <v>4.2857142857142858E-2</v>
      </c>
      <c r="R22" s="1">
        <f t="shared" si="19"/>
        <v>4.4444444444444446E-2</v>
      </c>
      <c r="S22" s="1">
        <f t="shared" si="19"/>
        <v>4.5945945945945948E-2</v>
      </c>
      <c r="T22" s="1">
        <f t="shared" si="19"/>
        <v>4.736842105263158E-2</v>
      </c>
      <c r="U22" s="1">
        <f t="shared" si="19"/>
        <v>4.8717948717948725E-2</v>
      </c>
      <c r="V22" s="1">
        <f t="shared" si="19"/>
        <v>0.05</v>
      </c>
      <c r="W22" s="1">
        <f t="shared" si="19"/>
        <v>5.1219512195121962E-2</v>
      </c>
      <c r="X22" s="1">
        <f t="shared" si="19"/>
        <v>5.2380952380952382E-2</v>
      </c>
      <c r="Y22" s="1">
        <f t="shared" si="19"/>
        <v>5.3488372093023262E-2</v>
      </c>
      <c r="Z22" s="1">
        <f t="shared" si="19"/>
        <v>5.454545454545455E-2</v>
      </c>
      <c r="AA22" s="1">
        <f t="shared" si="19"/>
        <v>5.5555555555555559E-2</v>
      </c>
      <c r="AB22" s="1">
        <f t="shared" si="19"/>
        <v>5.6521739130434775E-2</v>
      </c>
      <c r="AC22" s="1">
        <f t="shared" si="19"/>
        <v>5.7446808510638298E-2</v>
      </c>
      <c r="AD22" s="1">
        <f t="shared" si="19"/>
        <v>5.8333333333333341E-2</v>
      </c>
      <c r="AE22" s="1">
        <f t="shared" si="19"/>
        <v>5.9183673469387757E-2</v>
      </c>
      <c r="AF22" s="1">
        <f t="shared" si="19"/>
        <v>6.0000000000000005E-2</v>
      </c>
      <c r="AG22" s="1">
        <f t="shared" si="19"/>
        <v>6.0784313725490195E-2</v>
      </c>
      <c r="AH22" s="1">
        <f t="shared" ref="AH22:CS22" si="20">Ccb_NaOH</f>
        <v>6.1538461538461535E-2</v>
      </c>
      <c r="AI22" s="1">
        <f t="shared" si="20"/>
        <v>6.2264150943396233E-2</v>
      </c>
      <c r="AJ22" s="1">
        <f t="shared" si="20"/>
        <v>6.2962962962962957E-2</v>
      </c>
      <c r="AK22" s="1">
        <f t="shared" si="20"/>
        <v>6.3636363636363644E-2</v>
      </c>
      <c r="AL22" s="1">
        <f t="shared" si="20"/>
        <v>6.4285714285714293E-2</v>
      </c>
      <c r="AM22" s="1">
        <f t="shared" si="20"/>
        <v>6.4912280701754393E-2</v>
      </c>
      <c r="AN22" s="1">
        <f t="shared" si="20"/>
        <v>6.5517241379310351E-2</v>
      </c>
      <c r="AO22" s="1">
        <f t="shared" si="20"/>
        <v>6.6101694915254236E-2</v>
      </c>
      <c r="AP22" s="1">
        <f t="shared" si="20"/>
        <v>6.6666666666666666E-2</v>
      </c>
      <c r="AQ22" s="1">
        <f t="shared" si="20"/>
        <v>6.7213114754098358E-2</v>
      </c>
      <c r="AR22" s="1">
        <f t="shared" si="20"/>
        <v>6.7741935483870974E-2</v>
      </c>
      <c r="AS22" s="1">
        <f t="shared" si="20"/>
        <v>6.8253968253968247E-2</v>
      </c>
      <c r="AT22" s="1">
        <f t="shared" si="20"/>
        <v>6.8750000000000006E-2</v>
      </c>
      <c r="AU22" s="1">
        <f t="shared" si="20"/>
        <v>6.9230769230769221E-2</v>
      </c>
      <c r="AV22" s="1">
        <f t="shared" si="20"/>
        <v>6.9696969696969716E-2</v>
      </c>
      <c r="AW22" s="1">
        <f t="shared" si="20"/>
        <v>7.0149253731343286E-2</v>
      </c>
      <c r="AX22" s="1">
        <f t="shared" si="20"/>
        <v>7.058823529411766E-2</v>
      </c>
      <c r="AY22" s="1">
        <f t="shared" si="20"/>
        <v>7.1014492753623204E-2</v>
      </c>
      <c r="AZ22" s="1">
        <f t="shared" si="20"/>
        <v>7.1428571428571438E-2</v>
      </c>
      <c r="BA22" s="1">
        <f t="shared" si="20"/>
        <v>7.1830985915492959E-2</v>
      </c>
      <c r="BB22" s="1">
        <f t="shared" si="20"/>
        <v>7.2222222222222215E-2</v>
      </c>
      <c r="BC22" s="1">
        <f t="shared" si="20"/>
        <v>7.2602739726027418E-2</v>
      </c>
      <c r="BD22" s="1">
        <f t="shared" si="20"/>
        <v>7.2972972972972977E-2</v>
      </c>
      <c r="BE22" s="1">
        <f t="shared" si="20"/>
        <v>7.3333333333333334E-2</v>
      </c>
      <c r="BF22" s="1">
        <f t="shared" si="20"/>
        <v>7.3684210526315796E-2</v>
      </c>
      <c r="BG22" s="1">
        <f t="shared" si="20"/>
        <v>7.4025974025974023E-2</v>
      </c>
      <c r="BH22" s="1">
        <f t="shared" si="20"/>
        <v>7.4358974358974358E-2</v>
      </c>
      <c r="BI22" s="1">
        <f t="shared" si="20"/>
        <v>7.4683544303797478E-2</v>
      </c>
      <c r="BJ22" s="1">
        <f t="shared" si="20"/>
        <v>7.5000000000000011E-2</v>
      </c>
      <c r="BK22" s="1">
        <f t="shared" si="20"/>
        <v>7.5308641975308649E-2</v>
      </c>
      <c r="BL22" s="1">
        <f t="shared" si="20"/>
        <v>7.5609756097560973E-2</v>
      </c>
      <c r="BM22" s="1">
        <f t="shared" si="20"/>
        <v>7.5903614457831337E-2</v>
      </c>
      <c r="BN22" s="1">
        <f t="shared" si="20"/>
        <v>7.6190476190476197E-2</v>
      </c>
      <c r="BO22" s="1">
        <f t="shared" si="20"/>
        <v>7.647058823529411E-2</v>
      </c>
      <c r="BP22" s="1">
        <f t="shared" si="20"/>
        <v>7.6744186046511634E-2</v>
      </c>
      <c r="BQ22" s="1">
        <f t="shared" si="20"/>
        <v>7.7011494252873569E-2</v>
      </c>
      <c r="BR22" s="1">
        <f t="shared" si="20"/>
        <v>7.7272727272727271E-2</v>
      </c>
      <c r="BS22" s="1">
        <f t="shared" si="20"/>
        <v>7.7528089887640456E-2</v>
      </c>
      <c r="BT22" s="1">
        <f t="shared" si="20"/>
        <v>7.7777777777777779E-2</v>
      </c>
      <c r="BU22" s="1">
        <f t="shared" si="20"/>
        <v>7.8021978021978022E-2</v>
      </c>
      <c r="BV22" s="1">
        <f t="shared" si="20"/>
        <v>7.8260869565217384E-2</v>
      </c>
      <c r="BW22" s="1">
        <f t="shared" si="20"/>
        <v>7.8494623655913989E-2</v>
      </c>
      <c r="BX22" s="1">
        <f t="shared" si="20"/>
        <v>7.8723404255319152E-2</v>
      </c>
      <c r="BY22" s="1">
        <f t="shared" si="20"/>
        <v>7.8947368421052627E-2</v>
      </c>
      <c r="BZ22" s="1">
        <f t="shared" si="20"/>
        <v>7.9166666666666677E-2</v>
      </c>
      <c r="CA22" s="1">
        <f t="shared" si="20"/>
        <v>7.9381443298969068E-2</v>
      </c>
      <c r="CB22" s="1">
        <f t="shared" si="20"/>
        <v>7.9591836734693874E-2</v>
      </c>
      <c r="CC22" s="1">
        <f t="shared" si="20"/>
        <v>7.9797979797979812E-2</v>
      </c>
      <c r="CD22" s="1">
        <f t="shared" si="20"/>
        <v>0.08</v>
      </c>
      <c r="CE22" s="1">
        <f t="shared" si="20"/>
        <v>8.01980198019802E-2</v>
      </c>
      <c r="CF22" s="1">
        <f t="shared" si="20"/>
        <v>8.0392156862745104E-2</v>
      </c>
      <c r="CG22" s="1">
        <f t="shared" si="20"/>
        <v>8.058252427184466E-2</v>
      </c>
      <c r="CH22" s="1">
        <f t="shared" si="20"/>
        <v>8.0769230769230774E-2</v>
      </c>
      <c r="CI22" s="1">
        <f t="shared" si="20"/>
        <v>8.0952380952380956E-2</v>
      </c>
      <c r="CJ22" s="1">
        <f t="shared" si="20"/>
        <v>8.1132075471698109E-2</v>
      </c>
      <c r="CK22" s="1">
        <f t="shared" si="20"/>
        <v>8.1308411214953288E-2</v>
      </c>
      <c r="CL22" s="1">
        <f t="shared" si="20"/>
        <v>8.1481481481481488E-2</v>
      </c>
      <c r="CM22" s="1">
        <f t="shared" si="20"/>
        <v>8.1651376146788995E-2</v>
      </c>
      <c r="CN22" s="1">
        <f t="shared" si="20"/>
        <v>8.1818181818181818E-2</v>
      </c>
      <c r="CO22" s="1">
        <f t="shared" si="20"/>
        <v>8.1981981981981991E-2</v>
      </c>
      <c r="CP22" s="1">
        <f t="shared" si="20"/>
        <v>8.2142857142857156E-2</v>
      </c>
      <c r="CQ22" s="1">
        <f t="shared" si="20"/>
        <v>8.2300884955752232E-2</v>
      </c>
      <c r="CR22" s="1">
        <f t="shared" si="20"/>
        <v>8.24561403508772E-2</v>
      </c>
      <c r="CS22" s="1">
        <f t="shared" si="20"/>
        <v>8.2608695652173908E-2</v>
      </c>
      <c r="CT22" s="1">
        <f t="shared" ref="CT22:CX22" si="21">Ccb_NaOH</f>
        <v>8.2758620689655185E-2</v>
      </c>
      <c r="CU22" s="1">
        <f t="shared" si="21"/>
        <v>8.2905982905982903E-2</v>
      </c>
      <c r="CV22" s="1">
        <f t="shared" si="21"/>
        <v>8.3050847457627128E-2</v>
      </c>
      <c r="CW22" s="1">
        <f t="shared" si="21"/>
        <v>8.3193277310924379E-2</v>
      </c>
      <c r="CX22" s="1">
        <f t="shared" si="21"/>
        <v>8.3333333333333329E-2</v>
      </c>
    </row>
    <row r="23" spans="1:102">
      <c r="A23" s="17" t="s">
        <v>33</v>
      </c>
      <c r="B23" s="1">
        <f t="shared" ref="B23:BM23" si="22">Ccb_HCl</f>
        <v>0.05</v>
      </c>
      <c r="C23" s="1">
        <f t="shared" si="22"/>
        <v>4.7619047619047623E-2</v>
      </c>
      <c r="D23" s="1">
        <f t="shared" si="22"/>
        <v>4.5454545454545456E-2</v>
      </c>
      <c r="E23" s="1">
        <f t="shared" si="22"/>
        <v>4.3478260869565223E-2</v>
      </c>
      <c r="F23" s="1">
        <f t="shared" si="22"/>
        <v>4.1666666666666664E-2</v>
      </c>
      <c r="G23" s="1">
        <f t="shared" si="22"/>
        <v>0.04</v>
      </c>
      <c r="H23" s="1">
        <f t="shared" si="22"/>
        <v>3.8461538461538464E-2</v>
      </c>
      <c r="I23" s="1">
        <f t="shared" si="22"/>
        <v>3.7037037037037035E-2</v>
      </c>
      <c r="J23" s="1">
        <f t="shared" si="22"/>
        <v>3.5714285714285719E-2</v>
      </c>
      <c r="K23" s="1">
        <f t="shared" si="22"/>
        <v>3.4482758620689655E-2</v>
      </c>
      <c r="L23" s="1">
        <f t="shared" si="22"/>
        <v>3.3333333333333333E-2</v>
      </c>
      <c r="M23" s="1">
        <f t="shared" si="22"/>
        <v>3.2258064516129031E-2</v>
      </c>
      <c r="N23" s="1">
        <f t="shared" si="22"/>
        <v>3.125E-2</v>
      </c>
      <c r="O23" s="1">
        <f t="shared" si="22"/>
        <v>3.0303030303030304E-2</v>
      </c>
      <c r="P23" s="1">
        <f t="shared" si="22"/>
        <v>2.9411764705882353E-2</v>
      </c>
      <c r="Q23" s="1">
        <f t="shared" si="22"/>
        <v>2.8571428571428571E-2</v>
      </c>
      <c r="R23" s="1">
        <f t="shared" si="22"/>
        <v>2.777777777777778E-2</v>
      </c>
      <c r="S23" s="1">
        <f t="shared" si="22"/>
        <v>2.7027027027027025E-2</v>
      </c>
      <c r="T23" s="1">
        <f t="shared" si="22"/>
        <v>2.6315789473684213E-2</v>
      </c>
      <c r="U23" s="1">
        <f t="shared" si="22"/>
        <v>2.5641025641025644E-2</v>
      </c>
      <c r="V23" s="1">
        <f t="shared" si="22"/>
        <v>2.5000000000000001E-2</v>
      </c>
      <c r="W23" s="1">
        <f t="shared" si="22"/>
        <v>2.4390243902439025E-2</v>
      </c>
      <c r="X23" s="1">
        <f t="shared" si="22"/>
        <v>2.3809523809523812E-2</v>
      </c>
      <c r="Y23" s="1">
        <f t="shared" si="22"/>
        <v>2.3255813953488375E-2</v>
      </c>
      <c r="Z23" s="1">
        <f t="shared" si="22"/>
        <v>2.2727272727272728E-2</v>
      </c>
      <c r="AA23" s="1">
        <f t="shared" si="22"/>
        <v>2.2222222222222223E-2</v>
      </c>
      <c r="AB23" s="1">
        <f t="shared" si="22"/>
        <v>2.1739130434782612E-2</v>
      </c>
      <c r="AC23" s="1">
        <f t="shared" si="22"/>
        <v>2.1276595744680851E-2</v>
      </c>
      <c r="AD23" s="1">
        <f t="shared" si="22"/>
        <v>2.0833333333333332E-2</v>
      </c>
      <c r="AE23" s="1">
        <f t="shared" si="22"/>
        <v>2.0408163265306121E-2</v>
      </c>
      <c r="AF23" s="1">
        <f t="shared" si="22"/>
        <v>0.02</v>
      </c>
      <c r="AG23" s="1">
        <f t="shared" si="22"/>
        <v>1.9607843137254902E-2</v>
      </c>
      <c r="AH23" s="1">
        <f t="shared" si="22"/>
        <v>1.9230769230769232E-2</v>
      </c>
      <c r="AI23" s="1">
        <f t="shared" si="22"/>
        <v>1.886792452830189E-2</v>
      </c>
      <c r="AJ23" s="1">
        <f t="shared" si="22"/>
        <v>1.8518518518518517E-2</v>
      </c>
      <c r="AK23" s="1">
        <f t="shared" si="22"/>
        <v>1.8181818181818181E-2</v>
      </c>
      <c r="AL23" s="1">
        <f t="shared" si="22"/>
        <v>1.785714285714286E-2</v>
      </c>
      <c r="AM23" s="1">
        <f t="shared" si="22"/>
        <v>1.7543859649122806E-2</v>
      </c>
      <c r="AN23" s="1">
        <f t="shared" si="22"/>
        <v>1.7241379310344827E-2</v>
      </c>
      <c r="AO23" s="1">
        <f t="shared" si="22"/>
        <v>1.6949152542372881E-2</v>
      </c>
      <c r="AP23" s="1">
        <f t="shared" si="22"/>
        <v>1.6666666666666666E-2</v>
      </c>
      <c r="AQ23" s="1">
        <f t="shared" si="22"/>
        <v>1.6393442622950821E-2</v>
      </c>
      <c r="AR23" s="1">
        <f t="shared" si="22"/>
        <v>1.6129032258064516E-2</v>
      </c>
      <c r="AS23" s="1">
        <f t="shared" si="22"/>
        <v>1.5873015873015872E-2</v>
      </c>
      <c r="AT23" s="1">
        <f t="shared" si="22"/>
        <v>1.5625E-2</v>
      </c>
      <c r="AU23" s="1">
        <f t="shared" si="22"/>
        <v>1.5384615384615384E-2</v>
      </c>
      <c r="AV23" s="1">
        <f t="shared" si="22"/>
        <v>1.5151515151515152E-2</v>
      </c>
      <c r="AW23" s="1">
        <f t="shared" si="22"/>
        <v>1.4925373134328358E-2</v>
      </c>
      <c r="AX23" s="1">
        <f t="shared" si="22"/>
        <v>1.4705882352941176E-2</v>
      </c>
      <c r="AY23" s="1">
        <f t="shared" si="22"/>
        <v>1.4492753623188406E-2</v>
      </c>
      <c r="AZ23" s="1">
        <f t="shared" si="22"/>
        <v>1.4285714285714285E-2</v>
      </c>
      <c r="BA23" s="1">
        <f t="shared" si="22"/>
        <v>1.4084507042253521E-2</v>
      </c>
      <c r="BB23" s="1">
        <f t="shared" si="22"/>
        <v>1.388888888888889E-2</v>
      </c>
      <c r="BC23" s="1">
        <f t="shared" si="22"/>
        <v>1.3698630136986302E-2</v>
      </c>
      <c r="BD23" s="1">
        <f t="shared" si="22"/>
        <v>1.3513513513513513E-2</v>
      </c>
      <c r="BE23" s="1">
        <f t="shared" si="22"/>
        <v>1.3333333333333332E-2</v>
      </c>
      <c r="BF23" s="1">
        <f t="shared" si="22"/>
        <v>1.3157894736842106E-2</v>
      </c>
      <c r="BG23" s="1">
        <f t="shared" si="22"/>
        <v>1.2987012987012988E-2</v>
      </c>
      <c r="BH23" s="1">
        <f t="shared" si="22"/>
        <v>1.2820512820512822E-2</v>
      </c>
      <c r="BI23" s="1">
        <f t="shared" si="22"/>
        <v>1.2658227848101267E-2</v>
      </c>
      <c r="BJ23" s="1">
        <f t="shared" si="22"/>
        <v>1.2500000000000001E-2</v>
      </c>
      <c r="BK23" s="1">
        <f t="shared" si="22"/>
        <v>1.234567901234568E-2</v>
      </c>
      <c r="BL23" s="1">
        <f t="shared" si="22"/>
        <v>1.2195121951219513E-2</v>
      </c>
      <c r="BM23" s="1">
        <f t="shared" si="22"/>
        <v>1.2048192771084336E-2</v>
      </c>
      <c r="BN23" s="1">
        <f t="shared" ref="BN23:CX23" si="23">Ccb_HCl</f>
        <v>1.1904761904761906E-2</v>
      </c>
      <c r="BO23" s="1">
        <f t="shared" si="23"/>
        <v>1.1764705882352941E-2</v>
      </c>
      <c r="BP23" s="1">
        <f t="shared" si="23"/>
        <v>1.1627906976744188E-2</v>
      </c>
      <c r="BQ23" s="1">
        <f t="shared" si="23"/>
        <v>1.1494252873563218E-2</v>
      </c>
      <c r="BR23" s="1">
        <f t="shared" si="23"/>
        <v>1.1363636363636364E-2</v>
      </c>
      <c r="BS23" s="1">
        <f t="shared" si="23"/>
        <v>1.1235955056179777E-2</v>
      </c>
      <c r="BT23" s="1">
        <f t="shared" si="23"/>
        <v>1.1111111111111112E-2</v>
      </c>
      <c r="BU23" s="1">
        <f t="shared" si="23"/>
        <v>1.0989010989010988E-2</v>
      </c>
      <c r="BV23" s="1">
        <f t="shared" si="23"/>
        <v>1.0869565217391306E-2</v>
      </c>
      <c r="BW23" s="1">
        <f t="shared" si="23"/>
        <v>1.0752688172043012E-2</v>
      </c>
      <c r="BX23" s="1">
        <f t="shared" si="23"/>
        <v>1.0638297872340425E-2</v>
      </c>
      <c r="BY23" s="1">
        <f t="shared" si="23"/>
        <v>1.0526315789473684E-2</v>
      </c>
      <c r="BZ23" s="1">
        <f t="shared" si="23"/>
        <v>1.0416666666666666E-2</v>
      </c>
      <c r="CA23" s="1">
        <f t="shared" si="23"/>
        <v>1.0309278350515464E-2</v>
      </c>
      <c r="CB23" s="1">
        <f t="shared" si="23"/>
        <v>1.020408163265306E-2</v>
      </c>
      <c r="CC23" s="1">
        <f t="shared" si="23"/>
        <v>1.0101010101010102E-2</v>
      </c>
      <c r="CD23" s="1">
        <f t="shared" si="23"/>
        <v>0.01</v>
      </c>
      <c r="CE23" s="1">
        <f t="shared" si="23"/>
        <v>9.9009900990099011E-3</v>
      </c>
      <c r="CF23" s="1">
        <f t="shared" si="23"/>
        <v>9.8039215686274508E-3</v>
      </c>
      <c r="CG23" s="1">
        <f t="shared" si="23"/>
        <v>9.7087378640776691E-3</v>
      </c>
      <c r="CH23" s="1">
        <f t="shared" si="23"/>
        <v>9.6153846153846159E-3</v>
      </c>
      <c r="CI23" s="1">
        <f t="shared" si="23"/>
        <v>9.5238095238095247E-3</v>
      </c>
      <c r="CJ23" s="1">
        <f t="shared" si="23"/>
        <v>9.4339622641509448E-3</v>
      </c>
      <c r="CK23" s="1">
        <f t="shared" si="23"/>
        <v>9.3457943925233655E-3</v>
      </c>
      <c r="CL23" s="1">
        <f t="shared" si="23"/>
        <v>9.2592592592592587E-3</v>
      </c>
      <c r="CM23" s="1">
        <f t="shared" si="23"/>
        <v>9.1743119266055051E-3</v>
      </c>
      <c r="CN23" s="1">
        <f t="shared" si="23"/>
        <v>9.0909090909090905E-3</v>
      </c>
      <c r="CO23" s="1">
        <f t="shared" si="23"/>
        <v>9.0090090090090089E-3</v>
      </c>
      <c r="CP23" s="1">
        <f t="shared" si="23"/>
        <v>8.9285714285714298E-3</v>
      </c>
      <c r="CQ23" s="1">
        <f t="shared" si="23"/>
        <v>8.8495575221238937E-3</v>
      </c>
      <c r="CR23" s="1">
        <f t="shared" si="23"/>
        <v>8.771929824561403E-3</v>
      </c>
      <c r="CS23" s="1">
        <f t="shared" si="23"/>
        <v>8.6956521739130436E-3</v>
      </c>
      <c r="CT23" s="1">
        <f t="shared" si="23"/>
        <v>8.6206896551724137E-3</v>
      </c>
      <c r="CU23" s="1">
        <f t="shared" si="23"/>
        <v>8.5470085470085479E-3</v>
      </c>
      <c r="CV23" s="1">
        <f t="shared" si="23"/>
        <v>8.4745762711864406E-3</v>
      </c>
      <c r="CW23" s="1">
        <f t="shared" si="23"/>
        <v>8.4033613445378148E-3</v>
      </c>
      <c r="CX23" s="1">
        <f t="shared" si="23"/>
        <v>8.3333333333333332E-3</v>
      </c>
    </row>
    <row r="24" spans="1:102">
      <c r="A24" s="17" t="s">
        <v>27</v>
      </c>
      <c r="B24" s="1">
        <f t="shared" ref="B24:AG24" si="24">Ccb_HOAc</f>
        <v>0.2</v>
      </c>
      <c r="C24" s="1">
        <f t="shared" si="24"/>
        <v>0.19047619047619049</v>
      </c>
      <c r="D24" s="1">
        <f t="shared" si="24"/>
        <v>0.18181818181818182</v>
      </c>
      <c r="E24" s="1">
        <f t="shared" si="24"/>
        <v>0.17391304347826089</v>
      </c>
      <c r="F24" s="1">
        <f t="shared" si="24"/>
        <v>0.16666666666666666</v>
      </c>
      <c r="G24" s="1">
        <f t="shared" si="24"/>
        <v>0.16</v>
      </c>
      <c r="H24" s="1">
        <f t="shared" si="24"/>
        <v>0.15384615384615385</v>
      </c>
      <c r="I24" s="1">
        <f t="shared" si="24"/>
        <v>0.14814814814814814</v>
      </c>
      <c r="J24" s="1">
        <f t="shared" si="24"/>
        <v>0.14285714285714288</v>
      </c>
      <c r="K24" s="1">
        <f t="shared" si="24"/>
        <v>0.13793103448275862</v>
      </c>
      <c r="L24" s="1">
        <f t="shared" si="24"/>
        <v>0.13333333333333333</v>
      </c>
      <c r="M24" s="1">
        <f t="shared" si="24"/>
        <v>0.12903225806451613</v>
      </c>
      <c r="N24" s="1">
        <f t="shared" si="24"/>
        <v>0.125</v>
      </c>
      <c r="O24" s="1">
        <f t="shared" si="24"/>
        <v>0.12121212121212122</v>
      </c>
      <c r="P24" s="1">
        <f t="shared" si="24"/>
        <v>0.11764705882352941</v>
      </c>
      <c r="Q24" s="1">
        <f t="shared" si="24"/>
        <v>0.11428571428571428</v>
      </c>
      <c r="R24" s="1">
        <f t="shared" si="24"/>
        <v>0.11111111111111112</v>
      </c>
      <c r="S24" s="1">
        <f t="shared" si="24"/>
        <v>0.1081081081081081</v>
      </c>
      <c r="T24" s="1">
        <f t="shared" si="24"/>
        <v>0.10526315789473685</v>
      </c>
      <c r="U24" s="1">
        <f t="shared" si="24"/>
        <v>0.10256410256410257</v>
      </c>
      <c r="V24" s="1">
        <f t="shared" si="24"/>
        <v>0.1</v>
      </c>
      <c r="W24" s="1">
        <f t="shared" si="24"/>
        <v>9.7560975609756101E-2</v>
      </c>
      <c r="X24" s="1">
        <f t="shared" si="24"/>
        <v>9.5238095238095247E-2</v>
      </c>
      <c r="Y24" s="1">
        <f t="shared" si="24"/>
        <v>9.3023255813953501E-2</v>
      </c>
      <c r="Z24" s="1">
        <f t="shared" si="24"/>
        <v>9.0909090909090912E-2</v>
      </c>
      <c r="AA24" s="1">
        <f t="shared" si="24"/>
        <v>8.8888888888888892E-2</v>
      </c>
      <c r="AB24" s="1">
        <f t="shared" si="24"/>
        <v>8.6956521739130446E-2</v>
      </c>
      <c r="AC24" s="1">
        <f t="shared" si="24"/>
        <v>8.5106382978723402E-2</v>
      </c>
      <c r="AD24" s="1">
        <f t="shared" si="24"/>
        <v>8.3333333333333329E-2</v>
      </c>
      <c r="AE24" s="1">
        <f t="shared" si="24"/>
        <v>8.1632653061224483E-2</v>
      </c>
      <c r="AF24" s="1">
        <f t="shared" si="24"/>
        <v>0.08</v>
      </c>
      <c r="AG24" s="1">
        <f t="shared" si="24"/>
        <v>7.8431372549019607E-2</v>
      </c>
      <c r="AH24" s="1">
        <f t="shared" ref="AH24:CS24" si="25">Ccb_HOAc</f>
        <v>7.6923076923076927E-2</v>
      </c>
      <c r="AI24" s="1">
        <f t="shared" si="25"/>
        <v>7.5471698113207558E-2</v>
      </c>
      <c r="AJ24" s="1">
        <f t="shared" si="25"/>
        <v>7.407407407407407E-2</v>
      </c>
      <c r="AK24" s="1">
        <f t="shared" si="25"/>
        <v>7.2727272727272724E-2</v>
      </c>
      <c r="AL24" s="1">
        <f t="shared" si="25"/>
        <v>7.1428571428571438E-2</v>
      </c>
      <c r="AM24" s="1">
        <f t="shared" si="25"/>
        <v>7.0175438596491224E-2</v>
      </c>
      <c r="AN24" s="1">
        <f t="shared" si="25"/>
        <v>6.8965517241379309E-2</v>
      </c>
      <c r="AO24" s="1">
        <f t="shared" si="25"/>
        <v>6.7796610169491525E-2</v>
      </c>
      <c r="AP24" s="1">
        <f t="shared" si="25"/>
        <v>6.6666666666666666E-2</v>
      </c>
      <c r="AQ24" s="1">
        <f t="shared" si="25"/>
        <v>6.5573770491803282E-2</v>
      </c>
      <c r="AR24" s="1">
        <f t="shared" si="25"/>
        <v>6.4516129032258063E-2</v>
      </c>
      <c r="AS24" s="1">
        <f t="shared" si="25"/>
        <v>6.3492063492063489E-2</v>
      </c>
      <c r="AT24" s="1">
        <f t="shared" si="25"/>
        <v>6.25E-2</v>
      </c>
      <c r="AU24" s="1">
        <f t="shared" si="25"/>
        <v>6.1538461538461535E-2</v>
      </c>
      <c r="AV24" s="1">
        <f t="shared" si="25"/>
        <v>6.0606060606060608E-2</v>
      </c>
      <c r="AW24" s="1">
        <f t="shared" si="25"/>
        <v>5.9701492537313432E-2</v>
      </c>
      <c r="AX24" s="1">
        <f t="shared" si="25"/>
        <v>5.8823529411764705E-2</v>
      </c>
      <c r="AY24" s="1">
        <f t="shared" si="25"/>
        <v>5.7971014492753624E-2</v>
      </c>
      <c r="AZ24" s="1">
        <f t="shared" si="25"/>
        <v>5.7142857142857141E-2</v>
      </c>
      <c r="BA24" s="1">
        <f t="shared" si="25"/>
        <v>5.6338028169014086E-2</v>
      </c>
      <c r="BB24" s="1">
        <f t="shared" si="25"/>
        <v>5.5555555555555559E-2</v>
      </c>
      <c r="BC24" s="1">
        <f t="shared" si="25"/>
        <v>5.4794520547945209E-2</v>
      </c>
      <c r="BD24" s="1">
        <f t="shared" si="25"/>
        <v>5.405405405405405E-2</v>
      </c>
      <c r="BE24" s="1">
        <f t="shared" si="25"/>
        <v>5.333333333333333E-2</v>
      </c>
      <c r="BF24" s="1">
        <f t="shared" si="25"/>
        <v>5.2631578947368425E-2</v>
      </c>
      <c r="BG24" s="1">
        <f t="shared" si="25"/>
        <v>5.1948051948051951E-2</v>
      </c>
      <c r="BH24" s="1">
        <f t="shared" si="25"/>
        <v>5.1282051282051287E-2</v>
      </c>
      <c r="BI24" s="1">
        <f t="shared" si="25"/>
        <v>5.0632911392405069E-2</v>
      </c>
      <c r="BJ24" s="1">
        <f t="shared" si="25"/>
        <v>0.05</v>
      </c>
      <c r="BK24" s="1">
        <f t="shared" si="25"/>
        <v>4.938271604938272E-2</v>
      </c>
      <c r="BL24" s="1">
        <f t="shared" si="25"/>
        <v>4.878048780487805E-2</v>
      </c>
      <c r="BM24" s="1">
        <f t="shared" si="25"/>
        <v>4.8192771084337345E-2</v>
      </c>
      <c r="BN24" s="1">
        <f t="shared" si="25"/>
        <v>4.7619047619047623E-2</v>
      </c>
      <c r="BO24" s="1">
        <f t="shared" si="25"/>
        <v>4.7058823529411764E-2</v>
      </c>
      <c r="BP24" s="1">
        <f t="shared" si="25"/>
        <v>4.651162790697675E-2</v>
      </c>
      <c r="BQ24" s="1">
        <f t="shared" si="25"/>
        <v>4.5977011494252873E-2</v>
      </c>
      <c r="BR24" s="1">
        <f t="shared" si="25"/>
        <v>4.5454545454545456E-2</v>
      </c>
      <c r="BS24" s="1">
        <f t="shared" si="25"/>
        <v>4.4943820224719107E-2</v>
      </c>
      <c r="BT24" s="1">
        <f t="shared" si="25"/>
        <v>4.4444444444444446E-2</v>
      </c>
      <c r="BU24" s="1">
        <f t="shared" si="25"/>
        <v>4.3956043956043953E-2</v>
      </c>
      <c r="BV24" s="1">
        <f t="shared" si="25"/>
        <v>4.3478260869565223E-2</v>
      </c>
      <c r="BW24" s="1">
        <f t="shared" si="25"/>
        <v>4.3010752688172046E-2</v>
      </c>
      <c r="BX24" s="1">
        <f t="shared" si="25"/>
        <v>4.2553191489361701E-2</v>
      </c>
      <c r="BY24" s="1">
        <f t="shared" si="25"/>
        <v>4.2105263157894736E-2</v>
      </c>
      <c r="BZ24" s="1">
        <f t="shared" si="25"/>
        <v>4.1666666666666664E-2</v>
      </c>
      <c r="CA24" s="1">
        <f t="shared" si="25"/>
        <v>4.1237113402061855E-2</v>
      </c>
      <c r="CB24" s="1">
        <f t="shared" si="25"/>
        <v>4.0816326530612242E-2</v>
      </c>
      <c r="CC24" s="1">
        <f t="shared" si="25"/>
        <v>4.0404040404040407E-2</v>
      </c>
      <c r="CD24" s="1">
        <f t="shared" si="25"/>
        <v>0.04</v>
      </c>
      <c r="CE24" s="1">
        <f t="shared" si="25"/>
        <v>3.9603960396039604E-2</v>
      </c>
      <c r="CF24" s="1">
        <f t="shared" si="25"/>
        <v>3.9215686274509803E-2</v>
      </c>
      <c r="CG24" s="1">
        <f t="shared" si="25"/>
        <v>3.8834951456310676E-2</v>
      </c>
      <c r="CH24" s="1">
        <f t="shared" si="25"/>
        <v>3.8461538461538464E-2</v>
      </c>
      <c r="CI24" s="1">
        <f t="shared" si="25"/>
        <v>3.8095238095238099E-2</v>
      </c>
      <c r="CJ24" s="1">
        <f t="shared" si="25"/>
        <v>3.7735849056603779E-2</v>
      </c>
      <c r="CK24" s="1">
        <f t="shared" si="25"/>
        <v>3.7383177570093462E-2</v>
      </c>
      <c r="CL24" s="1">
        <f t="shared" si="25"/>
        <v>3.7037037037037035E-2</v>
      </c>
      <c r="CM24" s="1">
        <f t="shared" si="25"/>
        <v>3.669724770642202E-2</v>
      </c>
      <c r="CN24" s="1">
        <f t="shared" si="25"/>
        <v>3.6363636363636362E-2</v>
      </c>
      <c r="CO24" s="1">
        <f t="shared" si="25"/>
        <v>3.6036036036036036E-2</v>
      </c>
      <c r="CP24" s="1">
        <f t="shared" si="25"/>
        <v>3.5714285714285719E-2</v>
      </c>
      <c r="CQ24" s="1">
        <f t="shared" si="25"/>
        <v>3.5398230088495575E-2</v>
      </c>
      <c r="CR24" s="1">
        <f t="shared" si="25"/>
        <v>3.5087719298245612E-2</v>
      </c>
      <c r="CS24" s="1">
        <f t="shared" si="25"/>
        <v>3.4782608695652174E-2</v>
      </c>
      <c r="CT24" s="1">
        <f t="shared" ref="CT24:CX24" si="26">Ccb_HOAc</f>
        <v>3.4482758620689655E-2</v>
      </c>
      <c r="CU24" s="1">
        <f t="shared" si="26"/>
        <v>3.4188034188034191E-2</v>
      </c>
      <c r="CV24" s="1">
        <f t="shared" si="26"/>
        <v>3.3898305084745763E-2</v>
      </c>
      <c r="CW24" s="1">
        <f t="shared" si="26"/>
        <v>3.3613445378151259E-2</v>
      </c>
      <c r="CX24" s="1">
        <f t="shared" si="26"/>
        <v>3.3333333333333333E-2</v>
      </c>
    </row>
    <row r="25" spans="1:102">
      <c r="A25" s="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</row>
    <row r="26" spans="1:102">
      <c r="A26" s="13" t="s">
        <v>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</row>
    <row r="27" spans="1:102">
      <c r="A27" s="21" t="s">
        <v>4</v>
      </c>
      <c r="B27" s="18">
        <f t="shared" ref="B27:AG27" si="27">V</f>
        <v>0</v>
      </c>
      <c r="C27" s="18">
        <f t="shared" si="27"/>
        <v>1</v>
      </c>
      <c r="D27" s="18">
        <f t="shared" si="27"/>
        <v>2</v>
      </c>
      <c r="E27" s="18">
        <f t="shared" si="27"/>
        <v>3</v>
      </c>
      <c r="F27" s="18">
        <f t="shared" si="27"/>
        <v>4</v>
      </c>
      <c r="G27" s="18">
        <f t="shared" si="27"/>
        <v>5</v>
      </c>
      <c r="H27" s="18">
        <f t="shared" si="27"/>
        <v>6</v>
      </c>
      <c r="I27" s="18">
        <f t="shared" si="27"/>
        <v>7</v>
      </c>
      <c r="J27" s="18">
        <f t="shared" si="27"/>
        <v>8</v>
      </c>
      <c r="K27" s="18">
        <f t="shared" si="27"/>
        <v>9</v>
      </c>
      <c r="L27" s="18">
        <f t="shared" si="27"/>
        <v>10</v>
      </c>
      <c r="M27" s="18">
        <f t="shared" si="27"/>
        <v>11</v>
      </c>
      <c r="N27" s="18">
        <f t="shared" si="27"/>
        <v>12</v>
      </c>
      <c r="O27" s="18">
        <f t="shared" si="27"/>
        <v>13</v>
      </c>
      <c r="P27" s="18">
        <f t="shared" si="27"/>
        <v>14</v>
      </c>
      <c r="Q27" s="18">
        <f t="shared" si="27"/>
        <v>15</v>
      </c>
      <c r="R27" s="18">
        <f t="shared" si="27"/>
        <v>16</v>
      </c>
      <c r="S27" s="18">
        <f t="shared" si="27"/>
        <v>17</v>
      </c>
      <c r="T27" s="18">
        <f t="shared" si="27"/>
        <v>18</v>
      </c>
      <c r="U27" s="18">
        <f t="shared" si="27"/>
        <v>19</v>
      </c>
      <c r="V27" s="18">
        <f t="shared" si="27"/>
        <v>20</v>
      </c>
      <c r="W27" s="18">
        <f t="shared" si="27"/>
        <v>21</v>
      </c>
      <c r="X27" s="18">
        <f t="shared" si="27"/>
        <v>22</v>
      </c>
      <c r="Y27" s="18">
        <f t="shared" si="27"/>
        <v>23</v>
      </c>
      <c r="Z27" s="18">
        <f t="shared" si="27"/>
        <v>24</v>
      </c>
      <c r="AA27" s="18">
        <f t="shared" si="27"/>
        <v>25</v>
      </c>
      <c r="AB27" s="18">
        <f t="shared" si="27"/>
        <v>26</v>
      </c>
      <c r="AC27" s="18">
        <f t="shared" si="27"/>
        <v>27</v>
      </c>
      <c r="AD27" s="18">
        <f t="shared" si="27"/>
        <v>28</v>
      </c>
      <c r="AE27" s="18">
        <f t="shared" si="27"/>
        <v>29</v>
      </c>
      <c r="AF27" s="18">
        <f t="shared" si="27"/>
        <v>30</v>
      </c>
      <c r="AG27" s="18">
        <f t="shared" si="27"/>
        <v>31</v>
      </c>
      <c r="AH27" s="18">
        <f t="shared" ref="AH27:CS27" si="28">V</f>
        <v>32</v>
      </c>
      <c r="AI27" s="18">
        <f t="shared" si="28"/>
        <v>33</v>
      </c>
      <c r="AJ27" s="18">
        <f t="shared" si="28"/>
        <v>34</v>
      </c>
      <c r="AK27" s="18">
        <f t="shared" si="28"/>
        <v>35</v>
      </c>
      <c r="AL27" s="18">
        <f t="shared" si="28"/>
        <v>36</v>
      </c>
      <c r="AM27" s="18">
        <f t="shared" si="28"/>
        <v>37</v>
      </c>
      <c r="AN27" s="18">
        <f t="shared" si="28"/>
        <v>38</v>
      </c>
      <c r="AO27" s="18">
        <f t="shared" si="28"/>
        <v>39</v>
      </c>
      <c r="AP27" s="18">
        <f t="shared" si="28"/>
        <v>40</v>
      </c>
      <c r="AQ27" s="18">
        <f t="shared" si="28"/>
        <v>41</v>
      </c>
      <c r="AR27" s="18">
        <f t="shared" si="28"/>
        <v>42</v>
      </c>
      <c r="AS27" s="18">
        <f t="shared" si="28"/>
        <v>43</v>
      </c>
      <c r="AT27" s="18">
        <f t="shared" si="28"/>
        <v>44</v>
      </c>
      <c r="AU27" s="18">
        <f t="shared" si="28"/>
        <v>45</v>
      </c>
      <c r="AV27" s="18">
        <f t="shared" si="28"/>
        <v>46</v>
      </c>
      <c r="AW27" s="18">
        <f t="shared" si="28"/>
        <v>47</v>
      </c>
      <c r="AX27" s="18">
        <f t="shared" si="28"/>
        <v>48</v>
      </c>
      <c r="AY27" s="18">
        <f t="shared" si="28"/>
        <v>49</v>
      </c>
      <c r="AZ27" s="18">
        <f t="shared" si="28"/>
        <v>50</v>
      </c>
      <c r="BA27" s="18">
        <f t="shared" si="28"/>
        <v>51</v>
      </c>
      <c r="BB27" s="18">
        <f t="shared" si="28"/>
        <v>52</v>
      </c>
      <c r="BC27" s="18">
        <f t="shared" si="28"/>
        <v>53</v>
      </c>
      <c r="BD27" s="18">
        <f t="shared" si="28"/>
        <v>54</v>
      </c>
      <c r="BE27" s="18">
        <f t="shared" si="28"/>
        <v>55</v>
      </c>
      <c r="BF27" s="18">
        <f t="shared" si="28"/>
        <v>56</v>
      </c>
      <c r="BG27" s="18">
        <f t="shared" si="28"/>
        <v>57</v>
      </c>
      <c r="BH27" s="18">
        <f t="shared" si="28"/>
        <v>58</v>
      </c>
      <c r="BI27" s="18">
        <f t="shared" si="28"/>
        <v>59</v>
      </c>
      <c r="BJ27" s="18">
        <f t="shared" si="28"/>
        <v>60</v>
      </c>
      <c r="BK27" s="18">
        <f t="shared" si="28"/>
        <v>61</v>
      </c>
      <c r="BL27" s="18">
        <f t="shared" si="28"/>
        <v>62</v>
      </c>
      <c r="BM27" s="18">
        <f t="shared" si="28"/>
        <v>63</v>
      </c>
      <c r="BN27" s="18">
        <f t="shared" si="28"/>
        <v>64</v>
      </c>
      <c r="BO27" s="18">
        <f t="shared" si="28"/>
        <v>65</v>
      </c>
      <c r="BP27" s="18">
        <f t="shared" si="28"/>
        <v>66</v>
      </c>
      <c r="BQ27" s="18">
        <f t="shared" si="28"/>
        <v>67</v>
      </c>
      <c r="BR27" s="18">
        <f t="shared" si="28"/>
        <v>68</v>
      </c>
      <c r="BS27" s="18">
        <f t="shared" si="28"/>
        <v>69</v>
      </c>
      <c r="BT27" s="18">
        <f t="shared" si="28"/>
        <v>70</v>
      </c>
      <c r="BU27" s="18">
        <f t="shared" si="28"/>
        <v>71</v>
      </c>
      <c r="BV27" s="18">
        <f t="shared" si="28"/>
        <v>72</v>
      </c>
      <c r="BW27" s="18">
        <f t="shared" si="28"/>
        <v>73</v>
      </c>
      <c r="BX27" s="18">
        <f t="shared" si="28"/>
        <v>74</v>
      </c>
      <c r="BY27" s="18">
        <f t="shared" si="28"/>
        <v>75</v>
      </c>
      <c r="BZ27" s="18">
        <f t="shared" si="28"/>
        <v>76</v>
      </c>
      <c r="CA27" s="18">
        <f t="shared" si="28"/>
        <v>77</v>
      </c>
      <c r="CB27" s="18">
        <f t="shared" si="28"/>
        <v>78</v>
      </c>
      <c r="CC27" s="18">
        <f t="shared" si="28"/>
        <v>79</v>
      </c>
      <c r="CD27" s="18">
        <f t="shared" si="28"/>
        <v>80</v>
      </c>
      <c r="CE27" s="18">
        <f t="shared" si="28"/>
        <v>81</v>
      </c>
      <c r="CF27" s="18">
        <f t="shared" si="28"/>
        <v>82</v>
      </c>
      <c r="CG27" s="18">
        <f t="shared" si="28"/>
        <v>83</v>
      </c>
      <c r="CH27" s="18">
        <f t="shared" si="28"/>
        <v>84</v>
      </c>
      <c r="CI27" s="18">
        <f t="shared" si="28"/>
        <v>85</v>
      </c>
      <c r="CJ27" s="18">
        <f t="shared" si="28"/>
        <v>86</v>
      </c>
      <c r="CK27" s="18">
        <f t="shared" si="28"/>
        <v>87</v>
      </c>
      <c r="CL27" s="18">
        <f t="shared" si="28"/>
        <v>88</v>
      </c>
      <c r="CM27" s="18">
        <f t="shared" si="28"/>
        <v>89</v>
      </c>
      <c r="CN27" s="18">
        <f t="shared" si="28"/>
        <v>90</v>
      </c>
      <c r="CO27" s="18">
        <f t="shared" si="28"/>
        <v>91</v>
      </c>
      <c r="CP27" s="18">
        <f t="shared" si="28"/>
        <v>92</v>
      </c>
      <c r="CQ27" s="18">
        <f t="shared" si="28"/>
        <v>93</v>
      </c>
      <c r="CR27" s="18">
        <f t="shared" si="28"/>
        <v>94</v>
      </c>
      <c r="CS27" s="18">
        <f t="shared" si="28"/>
        <v>95</v>
      </c>
      <c r="CT27" s="18">
        <f t="shared" ref="CT27:CX27" si="29">V</f>
        <v>96</v>
      </c>
      <c r="CU27" s="18">
        <f t="shared" si="29"/>
        <v>97</v>
      </c>
      <c r="CV27" s="18">
        <f t="shared" si="29"/>
        <v>98</v>
      </c>
      <c r="CW27" s="18">
        <f t="shared" si="29"/>
        <v>99</v>
      </c>
      <c r="CX27" s="18">
        <f t="shared" si="29"/>
        <v>100</v>
      </c>
    </row>
    <row r="28" spans="1:102">
      <c r="A28" s="30" t="s">
        <v>19</v>
      </c>
      <c r="B28" s="15">
        <f t="shared" ref="B28:AG28" si="30">INDEX(pH,MATCH(MIN(B29:B1429),B29:B1429,0))</f>
        <v>1.3</v>
      </c>
      <c r="C28" s="15">
        <f t="shared" si="30"/>
        <v>1.37</v>
      </c>
      <c r="D28" s="15">
        <f t="shared" si="30"/>
        <v>1.44</v>
      </c>
      <c r="E28" s="15">
        <f t="shared" si="30"/>
        <v>1.52</v>
      </c>
      <c r="F28" s="15">
        <f t="shared" si="30"/>
        <v>1.6</v>
      </c>
      <c r="G28" s="15">
        <f t="shared" si="30"/>
        <v>1.7</v>
      </c>
      <c r="H28" s="15">
        <f t="shared" si="30"/>
        <v>1.81</v>
      </c>
      <c r="I28" s="15">
        <f t="shared" si="30"/>
        <v>1.95</v>
      </c>
      <c r="J28" s="15">
        <f t="shared" si="30"/>
        <v>2.13</v>
      </c>
      <c r="K28" s="15">
        <f t="shared" si="30"/>
        <v>2.39</v>
      </c>
      <c r="L28" s="15">
        <f t="shared" si="30"/>
        <v>2.82</v>
      </c>
      <c r="M28" s="15">
        <f t="shared" si="30"/>
        <v>3.23</v>
      </c>
      <c r="N28" s="15">
        <f t="shared" si="30"/>
        <v>3.49</v>
      </c>
      <c r="O28" s="15">
        <f t="shared" si="30"/>
        <v>3.67</v>
      </c>
      <c r="P28" s="15">
        <f t="shared" si="30"/>
        <v>3.8</v>
      </c>
      <c r="Q28" s="15">
        <f t="shared" si="30"/>
        <v>3.91</v>
      </c>
      <c r="R28" s="15">
        <f t="shared" si="30"/>
        <v>4</v>
      </c>
      <c r="S28" s="15">
        <f t="shared" si="30"/>
        <v>4.08</v>
      </c>
      <c r="T28" s="15">
        <f t="shared" si="30"/>
        <v>4.1500000000000004</v>
      </c>
      <c r="U28" s="15">
        <f t="shared" si="30"/>
        <v>4.21</v>
      </c>
      <c r="V28" s="15">
        <f t="shared" si="30"/>
        <v>4.2699999999999996</v>
      </c>
      <c r="W28" s="15">
        <f t="shared" si="30"/>
        <v>4.33</v>
      </c>
      <c r="X28" s="15">
        <f t="shared" si="30"/>
        <v>4.38</v>
      </c>
      <c r="Y28" s="15">
        <f t="shared" si="30"/>
        <v>4.43</v>
      </c>
      <c r="Z28" s="15">
        <f t="shared" si="30"/>
        <v>4.4800000000000004</v>
      </c>
      <c r="AA28" s="15">
        <f t="shared" si="30"/>
        <v>4.53</v>
      </c>
      <c r="AB28" s="15">
        <f t="shared" si="30"/>
        <v>4.57</v>
      </c>
      <c r="AC28" s="15">
        <f t="shared" si="30"/>
        <v>4.62</v>
      </c>
      <c r="AD28" s="15">
        <f t="shared" si="30"/>
        <v>4.66</v>
      </c>
      <c r="AE28" s="15">
        <f t="shared" si="30"/>
        <v>4.71</v>
      </c>
      <c r="AF28" s="15">
        <f t="shared" si="30"/>
        <v>4.75</v>
      </c>
      <c r="AG28" s="15">
        <f t="shared" si="30"/>
        <v>4.79</v>
      </c>
      <c r="AH28" s="15">
        <f t="shared" ref="AH28:AZ28" si="31">INDEX(pH,MATCH(MIN(AH29:AH1429),AH29:AH1429,0))</f>
        <v>4.84</v>
      </c>
      <c r="AI28" s="15">
        <f t="shared" si="31"/>
        <v>4.88</v>
      </c>
      <c r="AJ28" s="15">
        <f t="shared" si="31"/>
        <v>4.93</v>
      </c>
      <c r="AK28" s="15">
        <f t="shared" si="31"/>
        <v>4.97</v>
      </c>
      <c r="AL28" s="15">
        <f t="shared" si="31"/>
        <v>5.0199999999999996</v>
      </c>
      <c r="AM28" s="15">
        <f t="shared" si="31"/>
        <v>5.07</v>
      </c>
      <c r="AN28" s="15">
        <f t="shared" si="31"/>
        <v>5.12</v>
      </c>
      <c r="AO28" s="15">
        <f t="shared" si="31"/>
        <v>5.17</v>
      </c>
      <c r="AP28" s="15">
        <f t="shared" si="31"/>
        <v>5.23</v>
      </c>
      <c r="AQ28" s="15">
        <f t="shared" si="31"/>
        <v>5.29</v>
      </c>
      <c r="AR28" s="15">
        <f t="shared" si="31"/>
        <v>5.35</v>
      </c>
      <c r="AS28" s="15">
        <f t="shared" si="31"/>
        <v>5.42</v>
      </c>
      <c r="AT28" s="15">
        <f t="shared" si="31"/>
        <v>5.5</v>
      </c>
      <c r="AU28" s="15">
        <f t="shared" si="31"/>
        <v>5.6</v>
      </c>
      <c r="AV28" s="15">
        <f t="shared" si="31"/>
        <v>5.7</v>
      </c>
      <c r="AW28" s="15">
        <f t="shared" si="31"/>
        <v>5.84</v>
      </c>
      <c r="AX28" s="15">
        <f t="shared" si="31"/>
        <v>6.03</v>
      </c>
      <c r="AY28" s="15">
        <f t="shared" si="31"/>
        <v>6.34</v>
      </c>
      <c r="AZ28" s="15">
        <f t="shared" si="31"/>
        <v>8.75</v>
      </c>
      <c r="BA28" s="15">
        <f t="shared" ref="BA28:CX28" si="32">INDEX(pH,MATCH(MIN(BA29:BA1429),BA29:BA1429,0))</f>
        <v>11.15</v>
      </c>
      <c r="BB28" s="15">
        <f t="shared" si="32"/>
        <v>11.44</v>
      </c>
      <c r="BC28" s="15">
        <f t="shared" si="32"/>
        <v>11.61</v>
      </c>
      <c r="BD28" s="15">
        <f t="shared" si="32"/>
        <v>11.73</v>
      </c>
      <c r="BE28" s="15">
        <f t="shared" si="32"/>
        <v>11.82</v>
      </c>
      <c r="BF28" s="15">
        <f t="shared" si="32"/>
        <v>11.9</v>
      </c>
      <c r="BG28" s="15">
        <f t="shared" si="32"/>
        <v>11.96</v>
      </c>
      <c r="BH28" s="15">
        <f t="shared" si="32"/>
        <v>12.01</v>
      </c>
      <c r="BI28" s="15">
        <f t="shared" si="32"/>
        <v>12.06</v>
      </c>
      <c r="BJ28" s="15">
        <f t="shared" si="32"/>
        <v>12.1</v>
      </c>
      <c r="BK28" s="15">
        <f t="shared" si="32"/>
        <v>12.13</v>
      </c>
      <c r="BL28" s="15">
        <f t="shared" si="32"/>
        <v>12.17</v>
      </c>
      <c r="BM28" s="15">
        <f t="shared" si="32"/>
        <v>12.19</v>
      </c>
      <c r="BN28" s="15">
        <f t="shared" si="32"/>
        <v>12.22</v>
      </c>
      <c r="BO28" s="15">
        <f t="shared" si="32"/>
        <v>12.25</v>
      </c>
      <c r="BP28" s="15">
        <f t="shared" si="32"/>
        <v>12.27</v>
      </c>
      <c r="BQ28" s="15">
        <f t="shared" si="32"/>
        <v>12.29</v>
      </c>
      <c r="BR28" s="15">
        <f t="shared" si="32"/>
        <v>12.31</v>
      </c>
      <c r="BS28" s="15">
        <f t="shared" si="32"/>
        <v>12.33</v>
      </c>
      <c r="BT28" s="15">
        <f t="shared" si="32"/>
        <v>12.35</v>
      </c>
      <c r="BU28" s="15">
        <f t="shared" si="32"/>
        <v>12.36</v>
      </c>
      <c r="BV28" s="15">
        <f t="shared" si="32"/>
        <v>12.38</v>
      </c>
      <c r="BW28" s="15">
        <f t="shared" si="32"/>
        <v>12.39</v>
      </c>
      <c r="BX28" s="15">
        <f t="shared" si="32"/>
        <v>12.41</v>
      </c>
      <c r="BY28" s="15">
        <f t="shared" si="32"/>
        <v>12.42</v>
      </c>
      <c r="BZ28" s="15">
        <f t="shared" si="32"/>
        <v>12.43</v>
      </c>
      <c r="CA28" s="15">
        <f t="shared" si="32"/>
        <v>12.44</v>
      </c>
      <c r="CB28" s="15">
        <f t="shared" si="32"/>
        <v>12.46</v>
      </c>
      <c r="CC28" s="15">
        <f t="shared" si="32"/>
        <v>12.47</v>
      </c>
      <c r="CD28" s="15">
        <f t="shared" si="32"/>
        <v>12.48</v>
      </c>
      <c r="CE28" s="15">
        <f t="shared" si="32"/>
        <v>12.49</v>
      </c>
      <c r="CF28" s="15">
        <f t="shared" si="32"/>
        <v>12.5</v>
      </c>
      <c r="CG28" s="15">
        <f t="shared" si="32"/>
        <v>12.51</v>
      </c>
      <c r="CH28" s="15">
        <f t="shared" si="32"/>
        <v>12.51</v>
      </c>
      <c r="CI28" s="15">
        <f t="shared" si="32"/>
        <v>12.52</v>
      </c>
      <c r="CJ28" s="15">
        <f t="shared" si="32"/>
        <v>12.53</v>
      </c>
      <c r="CK28" s="15">
        <f t="shared" si="32"/>
        <v>12.54</v>
      </c>
      <c r="CL28" s="15">
        <f t="shared" si="32"/>
        <v>12.55</v>
      </c>
      <c r="CM28" s="15">
        <f t="shared" si="32"/>
        <v>12.55</v>
      </c>
      <c r="CN28" s="15">
        <f t="shared" si="32"/>
        <v>12.56</v>
      </c>
      <c r="CO28" s="15">
        <f t="shared" si="32"/>
        <v>12.57</v>
      </c>
      <c r="CP28" s="15">
        <f t="shared" si="32"/>
        <v>12.57</v>
      </c>
      <c r="CQ28" s="15">
        <f t="shared" si="32"/>
        <v>12.58</v>
      </c>
      <c r="CR28" s="15">
        <f t="shared" si="32"/>
        <v>12.59</v>
      </c>
      <c r="CS28" s="15">
        <f t="shared" si="32"/>
        <v>12.59</v>
      </c>
      <c r="CT28" s="15">
        <f t="shared" si="32"/>
        <v>12.6</v>
      </c>
      <c r="CU28" s="15">
        <f t="shared" si="32"/>
        <v>12.6</v>
      </c>
      <c r="CV28" s="15">
        <f t="shared" si="32"/>
        <v>12.61</v>
      </c>
      <c r="CW28" s="15">
        <f t="shared" si="32"/>
        <v>12.61</v>
      </c>
      <c r="CX28" s="15">
        <f t="shared" si="32"/>
        <v>12.62</v>
      </c>
    </row>
    <row r="29" spans="1:102">
      <c r="A29" s="22">
        <v>0</v>
      </c>
      <c r="B29" s="19">
        <f>ABS(Ct_Na+10^-pH-Kw*10^pH-Ct_Cl-Ct_OAc*Ka*10^pH/(1+Ka*10^pH))</f>
        <v>0.94999644350441437</v>
      </c>
      <c r="C29" s="19">
        <f>ABS(Ct_Na+10^-pH-Kw*10^pH-Ct_Cl-Ct_OAc*Ka*10^pH/(1+Ka*10^pH))</f>
        <v>0.95713947000420363</v>
      </c>
      <c r="D29" s="19">
        <f>ABS(Ct_Na+10^-pH-Kw*10^pH-Ct_Cl-Ct_OAc*Ka*10^pH/(1+Ka*10^pH))</f>
        <v>0.96363313045855759</v>
      </c>
      <c r="E29" s="19">
        <f>ABS(Ct_Na+10^-pH-Kw*10^pH-Ct_Cl-Ct_OAc*Ka*10^pH/(1+Ka*10^pH))</f>
        <v>0.96956212478644588</v>
      </c>
      <c r="F29" s="19">
        <f>ABS(Ct_Na+10^-pH-Kw*10^pH-Ct_Cl-Ct_OAc*Ka*10^pH/(1+Ka*10^pH))</f>
        <v>0.97499703625367695</v>
      </c>
      <c r="G29" s="19">
        <f>ABS(Ct_Na+10^-pH-Kw*10^pH-Ct_Cl-Ct_OAc*Ka*10^pH/(1+Ka*10^pH))</f>
        <v>0.97999715480352945</v>
      </c>
      <c r="H29" s="19">
        <f>ABS(Ct_Na+10^-pH-Kw*10^pH-Ct_Cl-Ct_OAc*Ka*10^pH/(1+Ka*10^pH))</f>
        <v>0.98461264884954713</v>
      </c>
      <c r="I29" s="19">
        <f>ABS(Ct_Na+10^-pH-Kw*10^pH-Ct_Cl-Ct_OAc*Ka*10^pH/(1+Ka*10^pH))</f>
        <v>0.98888625444771183</v>
      </c>
      <c r="J29" s="19">
        <f>ABS(Ct_Na+10^-pH-Kw*10^pH-Ct_Cl-Ct_OAc*Ka*10^pH/(1+Ka*10^pH))</f>
        <v>0.99285460250315016</v>
      </c>
      <c r="K29" s="19">
        <f>ABS(Ct_Na+10^-pH-Kw*10^pH-Ct_Cl-Ct_OAc*Ka*10^pH/(1+Ka*10^pH))</f>
        <v>0.99654927138235161</v>
      </c>
      <c r="L29" s="19">
        <f>ABS(Ct_Na+10^-pH-Kw*10^pH-Ct_Cl-Ct_OAc*Ka*10^pH/(1+Ka*10^pH))</f>
        <v>0.99999762900293965</v>
      </c>
      <c r="M29" s="19">
        <f>ABS(Ct_Na+10^-pH-Kw*10^pH-Ct_Cl-Ct_OAc*Ka*10^pH/(1+Ka*10^pH))</f>
        <v>1.0032235119383281</v>
      </c>
      <c r="N29" s="19">
        <f>ABS(Ct_Na+10^-pH-Kw*10^pH-Ct_Cl-Ct_OAc*Ka*10^pH/(1+Ka*10^pH))</f>
        <v>1.0062477771902554</v>
      </c>
      <c r="O29" s="19">
        <f>ABS(Ct_Na+10^-pH-Kw*10^pH-Ct_Cl-Ct_OAc*Ka*10^pH/(1+Ka*10^pH))</f>
        <v>1.0090887536390349</v>
      </c>
      <c r="P29" s="19">
        <f>ABS(Ct_Na+10^-pH-Kw*10^pH-Ct_Cl-Ct_OAc*Ka*10^pH/(1+Ka*10^pH))</f>
        <v>1.0117626138261222</v>
      </c>
      <c r="Q29" s="19">
        <f>ABS(Ct_Na+10^-pH-Kw*10^pH-Ct_Cl-Ct_OAc*Ka*10^pH/(1+Ka*10^pH))</f>
        <v>1.0142836820025183</v>
      </c>
      <c r="R29" s="19">
        <f>ABS(Ct_Na+10^-pH-Kw*10^pH-Ct_Cl-Ct_OAc*Ka*10^pH/(1+Ka*10^pH))</f>
        <v>1.0166646908357815</v>
      </c>
      <c r="S29" s="19">
        <f>ABS(Ct_Na+10^-pH-Kw*10^pH-Ct_Cl-Ct_OAc*Ka*10^pH/(1+Ka*10^pH))</f>
        <v>1.018916996488868</v>
      </c>
      <c r="T29" s="19">
        <f>ABS(Ct_Na+10^-pH-Kw*10^pH-Ct_Cl-Ct_OAc*Ka*10^pH/(1+Ka*10^pH))</f>
        <v>1.0210507597391605</v>
      </c>
      <c r="U29" s="19">
        <f>ABS(Ct_Na+10^-pH-Kw*10^pH-Ct_Cl-Ct_OAc*Ka*10^pH/(1+Ka*10^pH))</f>
        <v>1.0230750992330282</v>
      </c>
      <c r="V29" s="19">
        <f>ABS(Ct_Na+10^-pH-Kw*10^pH-Ct_Cl-Ct_OAc*Ka*10^pH/(1+Ka*10^pH))</f>
        <v>1.0249982217522022</v>
      </c>
      <c r="W29" s="19">
        <f>ABS(Ct_Na+10^-pH-Kw*10^pH-Ct_Cl-Ct_OAc*Ka*10^pH/(1+Ka*10^pH))</f>
        <v>1.0268275334167825</v>
      </c>
      <c r="X29" s="19">
        <f>ABS(Ct_Na+10^-pH-Kw*10^pH-Ct_Cl-Ct_OAc*Ka*10^pH/(1+Ka*10^pH))</f>
        <v>1.028569735002097</v>
      </c>
      <c r="Y29" s="19">
        <f>ABS(Ct_Na+10^-pH-Kw*10^pH-Ct_Cl-Ct_OAc*Ka*10^pH/(1+Ka*10^pH))</f>
        <v>1.0302309039555362</v>
      </c>
      <c r="Z29" s="19">
        <f>ABS(Ct_Na+10^-pH-Kw*10^pH-Ct_Cl-Ct_OAc*Ka*10^pH/(1+Ka*10^pH))</f>
        <v>1.0318165652292737</v>
      </c>
      <c r="AA29" s="19">
        <f>ABS(Ct_Na+10^-pH-Kw*10^pH-Ct_Cl-Ct_OAc*Ka*10^pH/(1+Ka*10^pH))</f>
        <v>1.0333317526686232</v>
      </c>
      <c r="AB29" s="19">
        <f>ABS(Ct_Na+10^-pH-Kw*10^pH-Ct_Cl-Ct_OAc*Ka*10^pH/(1+Ka*10^pH))</f>
        <v>1.0347810623932179</v>
      </c>
      <c r="AC29" s="19">
        <f>ABS(Ct_Na+10^-pH-Kw*10^pH-Ct_Cl-Ct_OAc*Ka*10^pH/(1+Ka*10^pH))</f>
        <v>1.036168699363575</v>
      </c>
      <c r="AD29" s="19">
        <f>ABS(Ct_Na+10^-pH-Kw*10^pH-Ct_Cl-Ct_OAc*Ka*10^pH/(1+Ka*10^pH))</f>
        <v>1.0374985181268335</v>
      </c>
      <c r="AE29" s="19">
        <f>ABS(Ct_Na+10^-pH-Kw*10^pH-Ct_Cl-Ct_OAc*Ka*10^pH/(1+Ka*10^pH))</f>
        <v>1.0387740585732244</v>
      </c>
      <c r="AF29" s="19">
        <f>ABS(Ct_Na+10^-pH-Kw*10^pH-Ct_Cl-Ct_OAc*Ka*10^pH/(1+Ka*10^pH))</f>
        <v>1.0399985774017597</v>
      </c>
      <c r="AG29" s="19">
        <f>ABS(Ct_Na+10^-pH-Kw*10^pH-Ct_Cl-Ct_OAc*Ka*10^pH/(1+Ka*10^pH))</f>
        <v>1.0411750758840781</v>
      </c>
      <c r="AH29" s="19">
        <f>ABS(Ct_Na+10^-pH-Kw*10^pH-Ct_Cl-Ct_OAc*Ka*10^pH/(1+Ka*10^pH))</f>
        <v>1.0423063244247688</v>
      </c>
      <c r="AI29" s="19">
        <f>ABS(Ct_Na+10^-pH-Kw*10^pH-Ct_Cl-Ct_OAc*Ka*10^pH/(1+Ka*10^pH))</f>
        <v>1.0433948843412824</v>
      </c>
      <c r="AJ29" s="19">
        <f>ABS(Ct_Na+10^-pH-Kw*10^pH-Ct_Cl-Ct_OAc*Ka*10^pH/(1+Ka*10^pH))</f>
        <v>1.0444431272238508</v>
      </c>
      <c r="AK29" s="19">
        <f>ABS(Ct_Na+10^-pH-Kw*10^pH-Ct_Cl-Ct_OAc*Ka*10^pH/(1+Ka*10^pH))</f>
        <v>1.0454532521834172</v>
      </c>
      <c r="AL29" s="19">
        <f>ABS(Ct_Na+10^-pH-Kw*10^pH-Ct_Cl-Ct_OAc*Ka*10^pH/(1+Ka*10^pH))</f>
        <v>1.0464273012515701</v>
      </c>
      <c r="AM29" s="19">
        <f>ABS(Ct_Na+10^-pH-Kw*10^pH-Ct_Cl-Ct_OAc*Ka*10^pH/(1+Ka*10^pH))</f>
        <v>1.0473671731594372</v>
      </c>
      <c r="AN29" s="19">
        <f>ABS(Ct_Na+10^-pH-Kw*10^pH-Ct_Cl-Ct_OAc*Ka*10^pH/(1+Ka*10^pH))</f>
        <v>1.048274635691171</v>
      </c>
      <c r="AO29" s="19">
        <f>ABS(Ct_Na+10^-pH-Kw*10^pH-Ct_Cl-Ct_OAc*Ka*10^pH/(1+Ka*10^pH))</f>
        <v>1.0491513367811509</v>
      </c>
      <c r="AP29" s="19">
        <f>ABS(Ct_Na+10^-pH-Kw*10^pH-Ct_Cl-Ct_OAc*Ka*10^pH/(1+Ka*10^pH))</f>
        <v>1.0499988145014649</v>
      </c>
      <c r="AQ29" s="19">
        <f>ABS(Ct_Na+10^-pH-Kw*10^pH-Ct_Cl-Ct_OAc*Ka*10^pH/(1+Ka*10^pH))</f>
        <v>1.0508185060670143</v>
      </c>
      <c r="AR29" s="19">
        <f>ABS(Ct_Na+10^-pH-Kw*10^pH-Ct_Cl-Ct_OAc*Ka*10^pH/(1+Ka*10^pH))</f>
        <v>1.0516117559691593</v>
      </c>
      <c r="AS29" s="19">
        <f>ABS(Ct_Na+10^-pH-Kw*10^pH-Ct_Cl-Ct_OAc*Ka*10^pH/(1+Ka*10^pH))</f>
        <v>1.0523798233347279</v>
      </c>
      <c r="AT29" s="19">
        <f>ABS(Ct_Na+10^-pH-Kw*10^pH-Ct_Cl-Ct_OAc*Ka*10^pH/(1+Ka*10^pH))</f>
        <v>1.0531238885951226</v>
      </c>
      <c r="AU29" s="19">
        <f>ABS(Ct_Na+10^-pH-Kw*10^pH-Ct_Cl-Ct_OAc*Ka*10^pH/(1+Ka*10^pH))</f>
        <v>1.053845059539813</v>
      </c>
      <c r="AV29" s="19">
        <f>ABS(Ct_Na+10^-pH-Kw*10^pH-Ct_Cl-Ct_OAc*Ka*10^pH/(1+Ka*10^pH))</f>
        <v>1.0545443768195126</v>
      </c>
      <c r="AW29" s="19">
        <f>ABS(Ct_Na+10^-pH-Kw*10^pH-Ct_Cl-Ct_OAc*Ka*10^pH/(1+Ka*10^pH))</f>
        <v>1.0552228189565345</v>
      </c>
      <c r="AX29" s="19">
        <f>ABS(Ct_Na+10^-pH-Kw*10^pH-Ct_Cl-Ct_OAc*Ka*10^pH/(1+Ka*10^pH))</f>
        <v>1.0558813069130559</v>
      </c>
      <c r="AY29" s="19">
        <f>ABS(Ct_Na+10^-pH-Kw*10^pH-Ct_Cl-Ct_OAc*Ka*10^pH/(1+Ka*10^pH))</f>
        <v>1.0565207082621419</v>
      </c>
      <c r="AZ29" s="19">
        <f>ABS(Ct_Na+10^-pH-Kw*10^pH-Ct_Cl-Ct_OAc*Ka*10^pH/(1+Ka*10^pH))</f>
        <v>1.0571418410012541</v>
      </c>
      <c r="BA29" s="19">
        <f>ABS(Ct_Na+10^-pH-Kw*10^pH-Ct_Cl-Ct_OAc*Ka*10^pH/(1+Ka*10^pH))</f>
        <v>1.0577454770434898</v>
      </c>
      <c r="BB29" s="19">
        <f>ABS(Ct_Na+10^-pH-Kw*10^pH-Ct_Cl-Ct_OAc*Ka*10^pH/(1+Ka*10^pH))</f>
        <v>1.0583323454178857</v>
      </c>
      <c r="BC29" s="19">
        <f>ABS(Ct_Na+10^-pH-Kw*10^pH-Ct_Cl-Ct_OAc*Ka*10^pH/(1+Ka*10^pH))</f>
        <v>1.0589031352066816</v>
      </c>
      <c r="BD29" s="19">
        <f>ABS(Ct_Na+10^-pH-Kw*10^pH-Ct_Cl-Ct_OAc*Ka*10^pH/(1+Ka*10^pH))</f>
        <v>1.0594584982444288</v>
      </c>
      <c r="BE29" s="19">
        <f>ABS(Ct_Na+10^-pH-Kw*10^pH-Ct_Cl-Ct_OAc*Ka*10^pH/(1+Ka*10^pH))</f>
        <v>1.0599990516011697</v>
      </c>
      <c r="BF29" s="19">
        <f>ABS(Ct_Na+10^-pH-Kw*10^pH-Ct_Cl-Ct_OAc*Ka*10^pH/(1+Ka*10^pH))</f>
        <v>1.0605253798695755</v>
      </c>
      <c r="BG29" s="19">
        <f>ABS(Ct_Na+10^-pH-Kw*10^pH-Ct_Cl-Ct_OAc*Ka*10^pH/(1+Ka*10^pH))</f>
        <v>1.0610380372738666</v>
      </c>
      <c r="BH29" s="19">
        <f>ABS(Ct_Na+10^-pH-Kw*10^pH-Ct_Cl-Ct_OAc*Ka*10^pH/(1+Ka*10^pH))</f>
        <v>1.0615375496165091</v>
      </c>
      <c r="BI29" s="19">
        <f>ABS(Ct_Na+10^-pH-Kw*10^pH-Ct_Cl-Ct_OAc*Ka*10^pH/(1+Ka*10^pH))</f>
        <v>1.0620244160770593</v>
      </c>
      <c r="BJ29" s="19">
        <f>ABS(Ct_Na+10^-pH-Kw*10^pH-Ct_Cl-Ct_OAc*Ka*10^pH/(1+Ka*10^pH))</f>
        <v>1.0624991108760962</v>
      </c>
      <c r="BK29" s="19">
        <f>ABS(Ct_Na+10^-pH-Kw*10^pH-Ct_Cl-Ct_OAc*Ka*10^pH/(1+Ka*10^pH))</f>
        <v>1.0629620848158972</v>
      </c>
      <c r="BL29" s="19">
        <f>ABS(Ct_Na+10^-pH-Kw*10^pH-Ct_Cl-Ct_OAc*Ka*10^pH/(1+Ka*10^pH))</f>
        <v>1.0634137667083863</v>
      </c>
      <c r="BM29" s="19">
        <f>ABS(Ct_Na+10^-pH-Kw*10^pH-Ct_Cl-Ct_OAc*Ka*10^pH/(1+Ka*10^pH))</f>
        <v>1.0638545646998514</v>
      </c>
      <c r="BN29" s="19">
        <f>ABS(Ct_Na+10^-pH-Kw*10^pH-Ct_Cl-Ct_OAc*Ka*10^pH/(1+Ka*10^pH))</f>
        <v>1.0642848675010435</v>
      </c>
      <c r="BO29" s="19">
        <f>ABS(Ct_Na+10^-pH-Kw*10^pH-Ct_Cl-Ct_OAc*Ka*10^pH/(1+Ka*10^pH))</f>
        <v>1.0647050455304428</v>
      </c>
      <c r="BP29" s="19">
        <f>ABS(Ct_Na+10^-pH-Kw*10^pH-Ct_Cl-Ct_OAc*Ka*10^pH/(1+Ka*10^pH))</f>
        <v>1.0651154519777633</v>
      </c>
      <c r="BQ29" s="19">
        <f>ABS(Ct_Na+10^-pH-Kw*10^pH-Ct_Cl-Ct_OAc*Ka*10^pH/(1+Ka*10^pH))</f>
        <v>1.0655164237941104</v>
      </c>
      <c r="BR29" s="19">
        <f>ABS(Ct_Na+10^-pH-Kw*10^pH-Ct_Cl-Ct_OAc*Ka*10^pH/(1+Ka*10^pH))</f>
        <v>1.0659082826146318</v>
      </c>
      <c r="BS29" s="19">
        <f>ABS(Ct_Na+10^-pH-Kw*10^pH-Ct_Cl-Ct_OAc*Ka*10^pH/(1+Ka*10^pH))</f>
        <v>1.0662913356189618</v>
      </c>
      <c r="BT29" s="19">
        <f>ABS(Ct_Na+10^-pH-Kw*10^pH-Ct_Cl-Ct_OAc*Ka*10^pH/(1+Ka*10^pH))</f>
        <v>1.0666658763343064</v>
      </c>
      <c r="BU29" s="19">
        <f>ABS(Ct_Na+10^-pH-Kw*10^pH-Ct_Cl-Ct_OAc*Ka*10^pH/(1+Ka*10^pH))</f>
        <v>1.0670321853855778</v>
      </c>
      <c r="BV29" s="19">
        <f>ABS(Ct_Na+10^-pH-Kw*10^pH-Ct_Cl-Ct_OAc*Ka*10^pH/(1+Ka*10^pH))</f>
        <v>1.0673905311966039</v>
      </c>
      <c r="BW29" s="19">
        <f>ABS(Ct_Na+10^-pH-Kw*10^pH-Ct_Cl-Ct_OAc*Ka*10^pH/(1+Ka*10^pH))</f>
        <v>1.0677411706461029</v>
      </c>
      <c r="BX29" s="19">
        <f>ABS(Ct_Na+10^-pH-Kw*10^pH-Ct_Cl-Ct_OAc*Ka*10^pH/(1+Ka*10^pH))</f>
        <v>1.0680843496817822</v>
      </c>
      <c r="BY29" s="19">
        <f>ABS(Ct_Na+10^-pH-Kw*10^pH-Ct_Cl-Ct_OAc*Ka*10^pH/(1+Ka*10^pH))</f>
        <v>1.0684203038956583</v>
      </c>
      <c r="BZ29" s="19">
        <f>ABS(Ct_Na+10^-pH-Kw*10^pH-Ct_Cl-Ct_OAc*Ka*10^pH/(1+Ka*10^pH))</f>
        <v>1.0687492590634116</v>
      </c>
      <c r="CA29" s="19">
        <f>ABS(Ct_Na+10^-pH-Kw*10^pH-Ct_Cl-Ct_OAc*Ka*10^pH/(1+Ka*10^pH))</f>
        <v>1.0690714316503866</v>
      </c>
      <c r="CB29" s="19">
        <f>ABS(Ct_Na+10^-pH-Kw*10^pH-Ct_Cl-Ct_OAc*Ka*10^pH/(1+Ka*10^pH))</f>
        <v>1.0693870292866074</v>
      </c>
      <c r="CC29" s="19">
        <f>ABS(Ct_Na+10^-pH-Kw*10^pH-Ct_Cl-Ct_OAc*Ka*10^pH/(1+Ka*10^pH))</f>
        <v>1.0696962512130048</v>
      </c>
      <c r="CD29" s="19">
        <f>ABS(Ct_Na+10^-pH-Kw*10^pH-Ct_Cl-Ct_OAc*Ka*10^pH/(1+Ka*10^pH))</f>
        <v>1.0699992887008749</v>
      </c>
      <c r="CE29" s="19">
        <f>ABS(Ct_Na+10^-pH-Kw*10^pH-Ct_Cl-Ct_OAc*Ka*10^pH/(1+Ka*10^pH))</f>
        <v>1.0702963254464106</v>
      </c>
      <c r="CF29" s="19">
        <f>ABS(Ct_Na+10^-pH-Kw*10^pH-Ct_Cl-Ct_OAc*Ka*10^pH/(1+Ka*10^pH))</f>
        <v>1.070587537942034</v>
      </c>
      <c r="CG29" s="19">
        <f>ABS(Ct_Na+10^-pH-Kw*10^pH-Ct_Cl-Ct_OAc*Ka*10^pH/(1+Ka*10^pH))</f>
        <v>1.0708730958260919</v>
      </c>
      <c r="CH29" s="19">
        <f>ABS(Ct_Na+10^-pH-Kw*10^pH-Ct_Cl-Ct_OAc*Ka*10^pH/(1+Ka*10^pH))</f>
        <v>1.0711531622123793</v>
      </c>
      <c r="CI29" s="19">
        <f>ABS(Ct_Na+10^-pH-Kw*10^pH-Ct_Cl-Ct_OAc*Ka*10^pH/(1+Ka*10^pH))</f>
        <v>1.0714278940008326</v>
      </c>
      <c r="CJ29" s="19">
        <f>ABS(Ct_Na+10^-pH-Kw*10^pH-Ct_Cl-Ct_OAc*Ka*10^pH/(1+Ka*10^pH))</f>
        <v>1.071697442170636</v>
      </c>
      <c r="CK29" s="19">
        <f>ABS(Ct_Na+10^-pH-Kw*10^pH-Ct_Cl-Ct_OAc*Ka*10^pH/(1+Ka*10^pH))</f>
        <v>1.0719619520568917</v>
      </c>
      <c r="CL29" s="19">
        <f>ABS(Ct_Na+10^-pH-Kw*10^pH-Ct_Cl-Ct_OAc*Ka*10^pH/(1+Ka*10^pH))</f>
        <v>1.0722215636119203</v>
      </c>
      <c r="CM29" s="19">
        <f>ABS(Ct_Na+10^-pH-Kw*10^pH-Ct_Cl-Ct_OAc*Ka*10^pH/(1+Ka*10^pH))</f>
        <v>1.0724764116521779</v>
      </c>
      <c r="CN29" s="19">
        <f>ABS(Ct_Na+10^-pH-Kw*10^pH-Ct_Cl-Ct_OAc*Ka*10^pH/(1+Ka*10^pH))</f>
        <v>1.0727266260917037</v>
      </c>
      <c r="CO29" s="19">
        <f>ABS(Ct_Na+10^-pH-Kw*10^pH-Ct_Cl-Ct_OAc*Ka*10^pH/(1+Ka*10^pH))</f>
        <v>1.0729723321629494</v>
      </c>
      <c r="CP29" s="19">
        <f>ABS(Ct_Na+10^-pH-Kw*10^pH-Ct_Cl-Ct_OAc*Ka*10^pH/(1+Ka*10^pH))</f>
        <v>1.0732136506257801</v>
      </c>
      <c r="CQ29" s="19">
        <f>ABS(Ct_Na+10^-pH-Kw*10^pH-Ct_Cl-Ct_OAc*Ka*10^pH/(1+Ka*10^pH))</f>
        <v>1.0734506979653748</v>
      </c>
      <c r="CR29" s="19">
        <f>ABS(Ct_Na+10^-pH-Kw*10^pH-Ct_Cl-Ct_OAc*Ka*10^pH/(1+Ka*10^pH))</f>
        <v>1.0736835865797136</v>
      </c>
      <c r="CS29" s="19">
        <f>ABS(Ct_Na+10^-pH-Kw*10^pH-Ct_Cl-Ct_OAc*Ka*10^pH/(1+Ka*10^pH))</f>
        <v>1.0739124249572811</v>
      </c>
      <c r="CT29" s="19">
        <f>ABS(Ct_Na+10^-pH-Kw*10^pH-Ct_Cl-Ct_OAc*Ka*10^pH/(1+Ka*10^pH))</f>
        <v>1.0741373178455804</v>
      </c>
      <c r="CU29" s="19">
        <f>ABS(Ct_Na+10^-pH-Kw*10^pH-Ct_Cl-Ct_OAc*Ka*10^pH/(1+Ka*10^pH))</f>
        <v>1.0743583664110026</v>
      </c>
      <c r="CV29" s="19">
        <f>ABS(Ct_Na+10^-pH-Kw*10^pH-Ct_Cl-Ct_OAc*Ka*10^pH/(1+Ka*10^pH))</f>
        <v>1.0745756683905703</v>
      </c>
      <c r="CW29" s="19">
        <f>ABS(Ct_Na+10^-pH-Kw*10^pH-Ct_Cl-Ct_OAc*Ka*10^pH/(1+Ka*10^pH))</f>
        <v>1.0747893182360277</v>
      </c>
      <c r="CX29" s="19">
        <f>ABS(Ct_Na+10^-pH-Kw*10^pH-Ct_Cl-Ct_OAc*Ka*10^pH/(1+Ka*10^pH))</f>
        <v>1.0749994072507274</v>
      </c>
    </row>
    <row r="30" spans="1:102">
      <c r="A30" s="23">
        <v>0.01</v>
      </c>
      <c r="B30" s="19">
        <f>ABS(Ct_Na+10^-pH-Kw*10^pH-Ct_Cl-Ct_OAc*Ka*10^pH/(1+Ka*10^pH))</f>
        <v>0.92723358162030822</v>
      </c>
      <c r="C30" s="19">
        <f>ABS(Ct_Na+10^-pH-Kw*10^pH-Ct_Cl-Ct_OAc*Ka*10^pH/(1+Ka*10^pH))</f>
        <v>0.93437661206485545</v>
      </c>
      <c r="D30" s="19">
        <f>ABS(Ct_Na+10^-pH-Kw*10^pH-Ct_Cl-Ct_OAc*Ka*10^pH/(1+Ka*10^pH))</f>
        <v>0.94087027610535301</v>
      </c>
      <c r="E30" s="19">
        <f>ABS(Ct_Na+10^-pH-Kw*10^pH-Ct_Cl-Ct_OAc*Ka*10^pH/(1+Ka*10^pH))</f>
        <v>0.94679927370754646</v>
      </c>
      <c r="F30" s="19">
        <f>ABS(Ct_Na+10^-pH-Kw*10^pH-Ct_Cl-Ct_OAc*Ka*10^pH/(1+Ka*10^pH))</f>
        <v>0.95223418817622374</v>
      </c>
      <c r="G30" s="19">
        <f>ABS(Ct_Na+10^-pH-Kw*10^pH-Ct_Cl-Ct_OAc*Ka*10^pH/(1+Ka*10^pH))</f>
        <v>0.95723430948740673</v>
      </c>
      <c r="H30" s="19">
        <f>ABS(Ct_Na+10^-pH-Kw*10^pH-Ct_Cl-Ct_OAc*Ka*10^pH/(1+Ka*10^pH))</f>
        <v>0.96184980608234483</v>
      </c>
      <c r="I30" s="19">
        <f>ABS(Ct_Na+10^-pH-Kw*10^pH-Ct_Cl-Ct_OAc*Ka*10^pH/(1+Ka*10^pH))</f>
        <v>0.96612341404062108</v>
      </c>
      <c r="J30" s="19">
        <f>ABS(Ct_Na+10^-pH-Kw*10^pH-Ct_Cl-Ct_OAc*Ka*10^pH/(1+Ka*10^pH))</f>
        <v>0.9700917642875917</v>
      </c>
      <c r="K30" s="19">
        <f>ABS(Ct_Na+10^-pH-Kw*10^pH-Ct_Cl-Ct_OAc*Ka*10^pH/(1+Ka*10^pH))</f>
        <v>0.97378643520718511</v>
      </c>
      <c r="L30" s="19">
        <f>ABS(Ct_Na+10^-pH-Kw*10^pH-Ct_Cl-Ct_OAc*Ka*10^pH/(1+Ka*10^pH))</f>
        <v>0.97723479473213914</v>
      </c>
      <c r="M30" s="19">
        <f>ABS(Ct_Na+10^-pH-Kw*10^pH-Ct_Cl-Ct_OAc*Ka*10^pH/(1+Ka*10^pH))</f>
        <v>0.98046067944903126</v>
      </c>
      <c r="N30" s="19">
        <f>ABS(Ct_Na+10^-pH-Kw*10^pH-Ct_Cl-Ct_OAc*Ka*10^pH/(1+Ka*10^pH))</f>
        <v>0.98348494637111794</v>
      </c>
      <c r="O30" s="19">
        <f>ABS(Ct_Na+10^-pH-Kw*10^pH-Ct_Cl-Ct_OAc*Ka*10^pH/(1+Ka*10^pH))</f>
        <v>0.98632592438883548</v>
      </c>
      <c r="P30" s="19">
        <f>ABS(Ct_Na+10^-pH-Kw*10^pH-Ct_Cl-Ct_OAc*Ka*10^pH/(1+Ka*10^pH))</f>
        <v>0.98899978605256977</v>
      </c>
      <c r="Q30" s="19">
        <f>ABS(Ct_Na+10^-pH-Kw*10^pH-Ct_Cl-Ct_OAc*Ka*10^pH/(1+Ka*10^pH))</f>
        <v>0.9915208556212336</v>
      </c>
      <c r="R30" s="19">
        <f>ABS(Ct_Na+10^-pH-Kw*10^pH-Ct_Cl-Ct_OAc*Ka*10^pH/(1+Ka*10^pH))</f>
        <v>0.99390186576941597</v>
      </c>
      <c r="S30" s="19">
        <f>ABS(Ct_Na+10^-pH-Kw*10^pH-Ct_Cl-Ct_OAc*Ka*10^pH/(1+Ka*10^pH))</f>
        <v>0.99615417266634521</v>
      </c>
      <c r="T30" s="19">
        <f>ABS(Ct_Na+10^-pH-Kw*10^pH-Ct_Cl-Ct_OAc*Ka*10^pH/(1+Ka*10^pH))</f>
        <v>0.99828793709501507</v>
      </c>
      <c r="U30" s="19">
        <f>ABS(Ct_Na+10^-pH-Kw*10^pH-Ct_Cl-Ct_OAc*Ka*10^pH/(1+Ka*10^pH))</f>
        <v>1.0003122777068303</v>
      </c>
      <c r="V30" s="19">
        <f>ABS(Ct_Na+10^-pH-Kw*10^pH-Ct_Cl-Ct_OAc*Ka*10^pH/(1+Ka*10^pH))</f>
        <v>1.0022354012880546</v>
      </c>
      <c r="W30" s="19">
        <f>ABS(Ct_Na+10^-pH-Kw*10^pH-Ct_Cl-Ct_OAc*Ka*10^pH/(1+Ka*10^pH))</f>
        <v>1.0040647139628776</v>
      </c>
      <c r="X30" s="19">
        <f>ABS(Ct_Na+10^-pH-Kw*10^pH-Ct_Cl-Ct_OAc*Ka*10^pH/(1+Ka*10^pH))</f>
        <v>1.0058069165103281</v>
      </c>
      <c r="Y30" s="19">
        <f>ABS(Ct_Na+10^-pH-Kw*10^pH-Ct_Cl-Ct_OAc*Ka*10^pH/(1+Ka*10^pH))</f>
        <v>1.0074680863811529</v>
      </c>
      <c r="Z30" s="19">
        <f>ABS(Ct_Na+10^-pH-Kw*10^pH-Ct_Cl-Ct_OAc*Ka*10^pH/(1+Ka*10^pH))</f>
        <v>1.0090537485305766</v>
      </c>
      <c r="AA30" s="19">
        <f>ABS(Ct_Na+10^-pH-Kw*10^pH-Ct_Cl-Ct_OAc*Ka*10^pH/(1+Ka*10^pH))</f>
        <v>1.010568936806693</v>
      </c>
      <c r="AB30" s="19">
        <f>ABS(Ct_Na+10^-pH-Kw*10^pH-Ct_Cl-Ct_OAc*Ka*10^pH/(1+Ka*10^pH))</f>
        <v>1.0120182473316732</v>
      </c>
      <c r="AC30" s="19">
        <f>ABS(Ct_Na+10^-pH-Kw*10^pH-Ct_Cl-Ct_OAc*Ka*10^pH/(1+Ka*10^pH))</f>
        <v>1.0134058850683572</v>
      </c>
      <c r="AD30" s="19">
        <f>ABS(Ct_Na+10^-pH-Kw*10^pH-Ct_Cl-Ct_OAc*Ka*10^pH/(1+Ka*10^pH))</f>
        <v>1.0147357045660121</v>
      </c>
      <c r="AE30" s="19">
        <f>ABS(Ct_Na+10^-pH-Kw*10^pH-Ct_Cl-Ct_OAc*Ka*10^pH/(1+Ka*10^pH))</f>
        <v>1.016011245716824</v>
      </c>
      <c r="AF30" s="19">
        <f>ABS(Ct_Na+10^-pH-Kw*10^pH-Ct_Cl-Ct_OAc*Ka*10^pH/(1+Ka*10^pH))</f>
        <v>1.0172357652216035</v>
      </c>
      <c r="AG30" s="19">
        <f>ABS(Ct_Na+10^-pH-Kw*10^pH-Ct_Cl-Ct_OAc*Ka*10^pH/(1+Ka*10^pH))</f>
        <v>1.0184122643536466</v>
      </c>
      <c r="AH30" s="19">
        <f>ABS(Ct_Na+10^-pH-Kw*10^pH-Ct_Cl-Ct_OAc*Ka*10^pH/(1+Ka*10^pH))</f>
        <v>1.0195435135190727</v>
      </c>
      <c r="AI30" s="19">
        <f>ABS(Ct_Na+10^-pH-Kw*10^pH-Ct_Cl-Ct_OAc*Ka*10^pH/(1+Ka*10^pH))</f>
        <v>1.0206320740367469</v>
      </c>
      <c r="AJ30" s="19">
        <f>ABS(Ct_Na+10^-pH-Kw*10^pH-Ct_Cl-Ct_OAc*Ka*10^pH/(1+Ka*10^pH))</f>
        <v>1.0216803174982105</v>
      </c>
      <c r="AK30" s="19">
        <f>ABS(Ct_Na+10^-pH-Kw*10^pH-Ct_Cl-Ct_OAc*Ka*10^pH/(1+Ka*10^pH))</f>
        <v>1.0226904430156216</v>
      </c>
      <c r="AL30" s="19">
        <f>ABS(Ct_Na+10^-pH-Kw*10^pH-Ct_Cl-Ct_OAc*Ka*10^pH/(1+Ka*10^pH))</f>
        <v>1.0236644926216962</v>
      </c>
      <c r="AM30" s="19">
        <f>ABS(Ct_Na+10^-pH-Kw*10^pH-Ct_Cl-Ct_OAc*Ka*10^pH/(1+Ka*10^pH))</f>
        <v>1.0246043650486101</v>
      </c>
      <c r="AN30" s="19">
        <f>ABS(Ct_Na+10^-pH-Kw*10^pH-Ct_Cl-Ct_OAc*Ka*10^pH/(1+Ka*10^pH))</f>
        <v>1.025511828081493</v>
      </c>
      <c r="AO30" s="19">
        <f>ABS(Ct_Na+10^-pH-Kw*10^pH-Ct_Cl-Ct_OAc*Ka*10^pH/(1+Ka*10^pH))</f>
        <v>1.0263885296556337</v>
      </c>
      <c r="AP30" s="19">
        <f>ABS(Ct_Na+10^-pH-Kw*10^pH-Ct_Cl-Ct_OAc*Ka*10^pH/(1+Ka*10^pH))</f>
        <v>1.0272360078439697</v>
      </c>
      <c r="AQ30" s="19">
        <f>ABS(Ct_Na+10^-pH-Kw*10^pH-Ct_Cl-Ct_OAc*Ka*10^pH/(1+Ka*10^pH))</f>
        <v>1.0280556998621966</v>
      </c>
      <c r="AR30" s="19">
        <f>ABS(Ct_Na+10^-pH-Kw*10^pH-Ct_Cl-Ct_OAc*Ka*10^pH/(1+Ka*10^pH))</f>
        <v>1.0288489502024161</v>
      </c>
      <c r="AS30" s="19">
        <f>ABS(Ct_Na+10^-pH-Kw*10^pH-Ct_Cl-Ct_OAc*Ka*10^pH/(1+Ka*10^pH))</f>
        <v>1.0296170179921522</v>
      </c>
      <c r="AT30" s="19">
        <f>ABS(Ct_Na+10^-pH-Kw*10^pH-Ct_Cl-Ct_OAc*Ka*10^pH/(1+Ka*10^pH))</f>
        <v>1.0303610836634591</v>
      </c>
      <c r="AU30" s="19">
        <f>ABS(Ct_Na+10^-pH-Kw*10^pH-Ct_Cl-Ct_OAc*Ka*10^pH/(1+Ka*10^pH))</f>
        <v>1.0310822550064183</v>
      </c>
      <c r="AV30" s="19">
        <f>ABS(Ct_Na+10^-pH-Kw*10^pH-Ct_Cl-Ct_OAc*Ka*10^pH/(1+Ka*10^pH))</f>
        <v>1.0317815726723181</v>
      </c>
      <c r="AW30" s="19">
        <f>ABS(Ct_Na+10^-pH-Kw*10^pH-Ct_Cl-Ct_OAc*Ka*10^pH/(1+Ka*10^pH))</f>
        <v>1.0324600151840118</v>
      </c>
      <c r="AX30" s="19">
        <f>ABS(Ct_Na+10^-pH-Kw*10^pH-Ct_Cl-Ct_OAc*Ka*10^pH/(1+Ka*10^pH))</f>
        <v>1.0331185035041852</v>
      </c>
      <c r="AY30" s="19">
        <f>ABS(Ct_Na+10^-pH-Kw*10^pH-Ct_Cl-Ct_OAc*Ka*10^pH/(1+Ka*10^pH))</f>
        <v>1.0337579052063823</v>
      </c>
      <c r="AZ30" s="19">
        <f>ABS(Ct_Na+10^-pH-Kw*10^pH-Ct_Cl-Ct_OAc*Ka*10^pH/(1+Ka*10^pH))</f>
        <v>1.034379038288517</v>
      </c>
      <c r="BA30" s="19">
        <f>ABS(Ct_Na+10^-pH-Kw*10^pH-Ct_Cl-Ct_OAc*Ka*10^pH/(1+Ka*10^pH))</f>
        <v>1.0349826746641124</v>
      </c>
      <c r="BB30" s="19">
        <f>ABS(Ct_Na+10^-pH-Kw*10^pH-Ct_Cl-Ct_OAc*Ka*10^pH/(1+Ka*10^pH))</f>
        <v>1.0355695433626082</v>
      </c>
      <c r="BC30" s="19">
        <f>ABS(Ct_Na+10^-pH-Kw*10^pH-Ct_Cl-Ct_OAc*Ka*10^pH/(1+Ka*10^pH))</f>
        <v>1.0361403334666244</v>
      </c>
      <c r="BD30" s="19">
        <f>ABS(Ct_Na+10^-pH-Kw*10^pH-Ct_Cl-Ct_OAc*Ka*10^pH/(1+Ka*10^pH))</f>
        <v>1.0366956968110728</v>
      </c>
      <c r="BE30" s="19">
        <f>ABS(Ct_Na+10^-pH-Kw*10^pH-Ct_Cl-Ct_OAc*Ka*10^pH/(1+Ka*10^pH))</f>
        <v>1.0372362504663357</v>
      </c>
      <c r="BF30" s="19">
        <f>ABS(Ct_Na+10^-pH-Kw*10^pH-Ct_Cl-Ct_OAc*Ka*10^pH/(1+Ka*10^pH))</f>
        <v>1.0377625790254079</v>
      </c>
      <c r="BG30" s="19">
        <f>ABS(Ct_Na+10^-pH-Kw*10^pH-Ct_Cl-Ct_OAc*Ka*10^pH/(1+Ka*10^pH))</f>
        <v>1.0382752367128156</v>
      </c>
      <c r="BH30" s="19">
        <f>ABS(Ct_Na+10^-pH-Kw*10^pH-Ct_Cl-Ct_OAc*Ka*10^pH/(1+Ka*10^pH))</f>
        <v>1.0387747493313153</v>
      </c>
      <c r="BI30" s="19">
        <f>ABS(Ct_Na+10^-pH-Kw*10^pH-Ct_Cl-Ct_OAc*Ka*10^pH/(1+Ka*10^pH))</f>
        <v>1.0392616160607391</v>
      </c>
      <c r="BJ30" s="19">
        <f>ABS(Ct_Na+10^-pH-Kw*10^pH-Ct_Cl-Ct_OAc*Ka*10^pH/(1+Ka*10^pH))</f>
        <v>1.0397363111219273</v>
      </c>
      <c r="BK30" s="19">
        <f>ABS(Ct_Na+10^-pH-Kw*10^pH-Ct_Cl-Ct_OAc*Ka*10^pH/(1+Ka*10^pH))</f>
        <v>1.0401992853174074</v>
      </c>
      <c r="BL30" s="19">
        <f>ABS(Ct_Na+10^-pH-Kw*10^pH-Ct_Cl-Ct_OAc*Ka*10^pH/(1+Ka*10^pH))</f>
        <v>1.0406509674593389</v>
      </c>
      <c r="BM30" s="19">
        <f>ABS(Ct_Na+10^-pH-Kw*10^pH-Ct_Cl-Ct_OAc*Ka*10^pH/(1+Ka*10^pH))</f>
        <v>1.0410917656942362</v>
      </c>
      <c r="BN30" s="19">
        <f>ABS(Ct_Na+10^-pH-Kw*10^pH-Ct_Cl-Ct_OAc*Ka*10^pH/(1+Ka*10^pH))</f>
        <v>1.0415220687330642</v>
      </c>
      <c r="BO30" s="19">
        <f>ABS(Ct_Na+10^-pH-Kw*10^pH-Ct_Cl-Ct_OAc*Ka*10^pH/(1+Ka*10^pH))</f>
        <v>1.0419422469945081</v>
      </c>
      <c r="BP30" s="19">
        <f>ABS(Ct_Na+10^-pH-Kw*10^pH-Ct_Cl-Ct_OAc*Ka*10^pH/(1+Ka*10^pH))</f>
        <v>1.0423526536684766</v>
      </c>
      <c r="BQ30" s="19">
        <f>ABS(Ct_Na+10^-pH-Kw*10^pH-Ct_Cl-Ct_OAc*Ka*10^pH/(1+Ka*10^pH))</f>
        <v>1.0427536257062617</v>
      </c>
      <c r="BR30" s="19">
        <f>ABS(Ct_Na+10^-pH-Kw*10^pH-Ct_Cl-Ct_OAc*Ka*10^pH/(1+Ka*10^pH))</f>
        <v>1.0431454847431885</v>
      </c>
      <c r="BS30" s="19">
        <f>ABS(Ct_Na+10^-pH-Kw*10^pH-Ct_Cl-Ct_OAc*Ka*10^pH/(1+Ka*10^pH))</f>
        <v>1.0435285379590606</v>
      </c>
      <c r="BT30" s="19">
        <f>ABS(Ct_Na+10^-pH-Kw*10^pH-Ct_Cl-Ct_OAc*Ka*10^pH/(1+Ka*10^pH))</f>
        <v>1.0439030788812467</v>
      </c>
      <c r="BU30" s="19">
        <f>ABS(Ct_Na+10^-pH-Kw*10^pH-Ct_Cl-Ct_OAc*Ka*10^pH/(1+Ka*10^pH))</f>
        <v>1.0442693881348131</v>
      </c>
      <c r="BV30" s="19">
        <f>ABS(Ct_Na+10^-pH-Kw*10^pH-Ct_Cl-Ct_OAc*Ka*10^pH/(1+Ka*10^pH))</f>
        <v>1.0446277341437369</v>
      </c>
      <c r="BW30" s="19">
        <f>ABS(Ct_Na+10^-pH-Kw*10^pH-Ct_Cl-Ct_OAc*Ka*10^pH/(1+Ka*10^pH))</f>
        <v>1.0449783737868774</v>
      </c>
      <c r="BX30" s="19">
        <f>ABS(Ct_Na+10^-pH-Kw*10^pH-Ct_Cl-Ct_OAc*Ka*10^pH/(1+Ka*10^pH))</f>
        <v>1.0453215530120785</v>
      </c>
      <c r="BY30" s="19">
        <f>ABS(Ct_Na+10^-pH-Kw*10^pH-Ct_Cl-Ct_OAc*Ka*10^pH/(1+Ka*10^pH))</f>
        <v>1.0456575074114862</v>
      </c>
      <c r="BZ30" s="19">
        <f>ABS(Ct_Na+10^-pH-Kw*10^pH-Ct_Cl-Ct_OAc*Ka*10^pH/(1+Ka*10^pH))</f>
        <v>1.0459864627609061</v>
      </c>
      <c r="CA30" s="19">
        <f>ABS(Ct_Na+10^-pH-Kw*10^pH-Ct_Cl-Ct_OAc*Ka*10^pH/(1+Ka*10^pH))</f>
        <v>1.046308635525802</v>
      </c>
      <c r="CB30" s="19">
        <f>ABS(Ct_Na+10^-pH-Kw*10^pH-Ct_Cl-Ct_OAc*Ka*10^pH/(1+Ka*10^pH))</f>
        <v>1.0466242333363125</v>
      </c>
      <c r="CC30" s="19">
        <f>ABS(Ct_Na+10^-pH-Kw*10^pH-Ct_Cl-Ct_OAc*Ka*10^pH/(1+Ka*10^pH))</f>
        <v>1.0469334554334786</v>
      </c>
      <c r="CD30" s="19">
        <f>ABS(Ct_Na+10^-pH-Kw*10^pH-Ct_Cl-Ct_OAc*Ka*10^pH/(1+Ka*10^pH))</f>
        <v>1.0472364930887021</v>
      </c>
      <c r="CE30" s="19">
        <f>ABS(Ct_Na+10^-pH-Kw*10^pH-Ct_Cl-Ct_OAc*Ka*10^pH/(1+Ka*10^pH))</f>
        <v>1.0475335299982773</v>
      </c>
      <c r="CF30" s="19">
        <f>ABS(Ct_Na+10^-pH-Kw*10^pH-Ct_Cl-Ct_OAc*Ka*10^pH/(1+Ka*10^pH))</f>
        <v>1.0478247426547236</v>
      </c>
      <c r="CG30" s="19">
        <f>ABS(Ct_Na+10^-pH-Kw*10^pH-Ct_Cl-Ct_OAc*Ka*10^pH/(1+Ka*10^pH))</f>
        <v>1.0481103006964816</v>
      </c>
      <c r="CH30" s="19">
        <f>ABS(Ct_Na+10^-pH-Kw*10^pH-Ct_Cl-Ct_OAc*Ka*10^pH/(1+Ka*10^pH))</f>
        <v>1.0483903672374366</v>
      </c>
      <c r="CI30" s="19">
        <f>ABS(Ct_Na+10^-pH-Kw*10^pH-Ct_Cl-Ct_OAc*Ka*10^pH/(1+Ka*10^pH))</f>
        <v>1.0486650991776114</v>
      </c>
      <c r="CJ30" s="19">
        <f>ABS(Ct_Na+10^-pH-Kw*10^pH-Ct_Cl-Ct_OAc*Ka*10^pH/(1+Ka*10^pH))</f>
        <v>1.0489346474962735</v>
      </c>
      <c r="CK30" s="19">
        <f>ABS(Ct_Na+10^-pH-Kw*10^pH-Ct_Cl-Ct_OAc*Ka*10^pH/(1+Ka*10^pH))</f>
        <v>1.0491991575286059</v>
      </c>
      <c r="CL30" s="19">
        <f>ABS(Ct_Na+10^-pH-Kw*10^pH-Ct_Cl-Ct_OAc*Ka*10^pH/(1+Ka*10^pH))</f>
        <v>1.0494587692270057</v>
      </c>
      <c r="CM30" s="19">
        <f>ABS(Ct_Na+10^-pH-Kw*10^pH-Ct_Cl-Ct_OAc*Ka*10^pH/(1+Ka*10^pH))</f>
        <v>1.0497136174080037</v>
      </c>
      <c r="CN30" s="19">
        <f>ABS(Ct_Na+10^-pH-Kw*10^pH-Ct_Cl-Ct_OAc*Ka*10^pH/(1+Ka*10^pH))</f>
        <v>1.049963831985711</v>
      </c>
      <c r="CO30" s="19">
        <f>ABS(Ct_Na+10^-pH-Kw*10^pH-Ct_Cl-Ct_OAc*Ka*10^pH/(1+Ka*10^pH))</f>
        <v>1.0502095381926488</v>
      </c>
      <c r="CP30" s="19">
        <f>ABS(Ct_Na+10^-pH-Kw*10^pH-Ct_Cl-Ct_OAc*Ka*10^pH/(1+Ka*10^pH))</f>
        <v>1.0504508567887483</v>
      </c>
      <c r="CQ30" s="19">
        <f>ABS(Ct_Na+10^-pH-Kw*10^pH-Ct_Cl-Ct_OAc*Ka*10^pH/(1+Ka*10^pH))</f>
        <v>1.0506879042592532</v>
      </c>
      <c r="CR30" s="19">
        <f>ABS(Ct_Na+10^-pH-Kw*10^pH-Ct_Cl-Ct_OAc*Ka*10^pH/(1+Ka*10^pH))</f>
        <v>1.0509207930022053</v>
      </c>
      <c r="CS30" s="19">
        <f>ABS(Ct_Na+10^-pH-Kw*10^pH-Ct_Cl-Ct_OAc*Ka*10^pH/(1+Ka*10^pH))</f>
        <v>1.0511496315061497</v>
      </c>
      <c r="CT30" s="19">
        <f>ABS(Ct_Na+10^-pH-Kw*10^pH-Ct_Cl-Ct_OAc*Ka*10^pH/(1+Ka*10^pH))</f>
        <v>1.0513745245186465</v>
      </c>
      <c r="CU30" s="19">
        <f>ABS(Ct_Na+10^-pH-Kw*10^pH-Ct_Cl-Ct_OAc*Ka*10^pH/(1+Ka*10^pH))</f>
        <v>1.0515955732061437</v>
      </c>
      <c r="CV30" s="19">
        <f>ABS(Ct_Na+10^-pH-Kw*10^pH-Ct_Cl-Ct_OAc*Ka*10^pH/(1+Ka*10^pH))</f>
        <v>1.051812875305717</v>
      </c>
      <c r="CW30" s="19">
        <f>ABS(Ct_Na+10^-pH-Kw*10^pH-Ct_Cl-Ct_OAc*Ka*10^pH/(1+Ka*10^pH))</f>
        <v>1.052026525269163</v>
      </c>
      <c r="CX30" s="19">
        <f>ABS(Ct_Na+10^-pH-Kw*10^pH-Ct_Cl-Ct_OAc*Ka*10^pH/(1+Ka*10^pH))</f>
        <v>1.0522366143998851</v>
      </c>
    </row>
    <row r="31" spans="1:102" ht="13.5" customHeight="1">
      <c r="A31" s="23">
        <v>0.02</v>
      </c>
      <c r="B31" s="19">
        <f>ABS(Ct_Na+10^-pH-Kw*10^pH-Ct_Cl-Ct_OAc*Ka*10^pH/(1+Ka*10^pH))</f>
        <v>0.90498886191649819</v>
      </c>
      <c r="C31" s="19">
        <f>ABS(Ct_Na+10^-pH-Kw*10^pH-Ct_Cl-Ct_OAc*Ka*10^pH/(1+Ka*10^pH))</f>
        <v>0.9121318963976851</v>
      </c>
      <c r="D31" s="19">
        <f>ABS(Ct_Na+10^-pH-Kw*10^pH-Ct_Cl-Ct_OAc*Ka*10^pH/(1+Ka*10^pH))</f>
        <v>0.91862556410785523</v>
      </c>
      <c r="E31" s="19">
        <f>ABS(Ct_Na+10^-pH-Kw*10^pH-Ct_Cl-Ct_OAc*Ka*10^pH/(1+Ka*10^pH))</f>
        <v>0.92455456506061917</v>
      </c>
      <c r="F31" s="19">
        <f>ABS(Ct_Na+10^-pH-Kw*10^pH-Ct_Cl-Ct_OAc*Ka*10^pH/(1+Ka*10^pH))</f>
        <v>0.92998948260065284</v>
      </c>
      <c r="G31" s="19">
        <f>ABS(Ct_Na+10^-pH-Kw*10^pH-Ct_Cl-Ct_OAc*Ka*10^pH/(1+Ka*10^pH))</f>
        <v>0.93498960673748366</v>
      </c>
      <c r="H31" s="19">
        <f>ABS(Ct_Na+10^-pH-Kw*10^pH-Ct_Cl-Ct_OAc*Ka*10^pH/(1+Ka*10^pH))</f>
        <v>0.93960510594071223</v>
      </c>
      <c r="I31" s="19">
        <f>ABS(Ct_Na+10^-pH-Kw*10^pH-Ct_Cl-Ct_OAc*Ka*10^pH/(1+Ka*10^pH))</f>
        <v>0.94387871631407194</v>
      </c>
      <c r="J31" s="19">
        <f>ABS(Ct_Na+10^-pH-Kw*10^pH-Ct_Cl-Ct_OAc*Ka*10^pH/(1+Ka*10^pH))</f>
        <v>0.94784706880362035</v>
      </c>
      <c r="K31" s="19">
        <f>ABS(Ct_Na+10^-pH-Kw*10^pH-Ct_Cl-Ct_OAc*Ka*10^pH/(1+Ka*10^pH))</f>
        <v>0.95154174181113083</v>
      </c>
      <c r="L31" s="19">
        <f>ABS(Ct_Na+10^-pH-Kw*10^pH-Ct_Cl-Ct_OAc*Ka*10^pH/(1+Ka*10^pH))</f>
        <v>0.95499010328480727</v>
      </c>
      <c r="M31" s="19">
        <f>ABS(Ct_Na+10^-pH-Kw*10^pH-Ct_Cl-Ct_OAc*Ka*10^pH/(1+Ka*10^pH))</f>
        <v>0.95821598982469824</v>
      </c>
      <c r="N31" s="19">
        <f>ABS(Ct_Na+10^-pH-Kw*10^pH-Ct_Cl-Ct_OAc*Ka*10^pH/(1+Ka*10^pH))</f>
        <v>0.96124025845584593</v>
      </c>
      <c r="O31" s="19">
        <f>ABS(Ct_Na+10^-pH-Kw*10^pH-Ct_Cl-Ct_OAc*Ka*10^pH/(1+Ka*10^pH))</f>
        <v>0.96408123807904533</v>
      </c>
      <c r="P31" s="19">
        <f>ABS(Ct_Na+10^-pH-Kw*10^pH-Ct_Cl-Ct_OAc*Ka*10^pH/(1+Ka*10^pH))</f>
        <v>0.96675510125382114</v>
      </c>
      <c r="Q31" s="19">
        <f>ABS(Ct_Na+10^-pH-Kw*10^pH-Ct_Cl-Ct_OAc*Ka*10^pH/(1+Ka*10^pH))</f>
        <v>0.96927617224718121</v>
      </c>
      <c r="R31" s="19">
        <f>ABS(Ct_Na+10^-pH-Kw*10^pH-Ct_Cl-Ct_OAc*Ka*10^pH/(1+Ka*10^pH))</f>
        <v>0.97165718374091026</v>
      </c>
      <c r="S31" s="19">
        <f>ABS(Ct_Na+10^-pH-Kw*10^pH-Ct_Cl-Ct_OAc*Ka*10^pH/(1+Ka*10^pH))</f>
        <v>0.97390949191065401</v>
      </c>
      <c r="T31" s="19">
        <f>ABS(Ct_Na+10^-pH-Kw*10^pH-Ct_Cl-Ct_OAc*Ka*10^pH/(1+Ka*10^pH))</f>
        <v>0.97604325754514787</v>
      </c>
      <c r="U31" s="19">
        <f>ABS(Ct_Na+10^-pH-Kw*10^pH-Ct_Cl-Ct_OAc*Ka*10^pH/(1+Ka*10^pH))</f>
        <v>0.97806759930095</v>
      </c>
      <c r="V31" s="19">
        <f>ABS(Ct_Na+10^-pH-Kw*10^pH-Ct_Cl-Ct_OAc*Ka*10^pH/(1+Ka*10^pH))</f>
        <v>0.97999072396896181</v>
      </c>
      <c r="W31" s="19">
        <f>ABS(Ct_Na+10^-pH-Kw*10^pH-Ct_Cl-Ct_OAc*Ka*10^pH/(1+Ka*10^pH))</f>
        <v>0.98182003767755854</v>
      </c>
      <c r="X31" s="19">
        <f>ABS(Ct_Na+10^-pH-Kw*10^pH-Ct_Cl-Ct_OAc*Ka*10^pH/(1+Ka*10^pH))</f>
        <v>0.98356224120955538</v>
      </c>
      <c r="Y31" s="19">
        <f>ABS(Ct_Na+10^-pH-Kw*10^pH-Ct_Cl-Ct_OAc*Ka*10^pH/(1+Ka*10^pH))</f>
        <v>0.98522341201913366</v>
      </c>
      <c r="Z31" s="19">
        <f>ABS(Ct_Na+10^-pH-Kw*10^pH-Ct_Cl-Ct_OAc*Ka*10^pH/(1+Ka*10^pH))</f>
        <v>0.98680907506464022</v>
      </c>
      <c r="AA31" s="19">
        <f>ABS(Ct_Na+10^-pH-Kw*10^pH-Ct_Cl-Ct_OAc*Ka*10^pH/(1+Ka*10^pH))</f>
        <v>0.98832426419701336</v>
      </c>
      <c r="AB31" s="19">
        <f>ABS(Ct_Na+10^-pH-Kw*10^pH-Ct_Cl-Ct_OAc*Ka*10^pH/(1+Ka*10^pH))</f>
        <v>0.98977357554102219</v>
      </c>
      <c r="AC31" s="19">
        <f>ABS(Ct_Na+10^-pH-Kw*10^pH-Ct_Cl-Ct_OAc*Ka*10^pH/(1+Ka*10^pH))</f>
        <v>0.99116121406188196</v>
      </c>
      <c r="AD31" s="19">
        <f>ABS(Ct_Na+10^-pH-Kw*10^pH-Ct_Cl-Ct_OAc*Ka*10^pH/(1+Ka*10^pH))</f>
        <v>0.99249103431103902</v>
      </c>
      <c r="AE31" s="19">
        <f>ABS(Ct_Na+10^-pH-Kw*10^pH-Ct_Cl-Ct_OAc*Ka*10^pH/(1+Ka*10^pH))</f>
        <v>0.99376657618267961</v>
      </c>
      <c r="AF31" s="19">
        <f>ABS(Ct_Na+10^-pH-Kw*10^pH-Ct_Cl-Ct_OAc*Ka*10^pH/(1+Ka*10^pH))</f>
        <v>0.9949910963794546</v>
      </c>
      <c r="AG31" s="19">
        <f>ABS(Ct_Na+10^-pH-Kw*10^pH-Ct_Cl-Ct_OAc*Ka*10^pH/(1+Ka*10^pH))</f>
        <v>0.99616759617635586</v>
      </c>
      <c r="AH31" s="19">
        <f>ABS(Ct_Na+10^-pH-Kw*10^pH-Ct_Cl-Ct_OAc*Ka*10^pH/(1+Ka*10^pH))</f>
        <v>0.99729884598106877</v>
      </c>
      <c r="AI31" s="19">
        <f>ABS(Ct_Na+10^-pH-Kw*10^pH-Ct_Cl-Ct_OAc*Ka*10^pH/(1+Ka*10^pH))</f>
        <v>0.99838740711390583</v>
      </c>
      <c r="AJ31" s="19">
        <f>ABS(Ct_Na+10^-pH-Kw*10^pH-Ct_Cl-Ct_OAc*Ka*10^pH/(1+Ka*10^pH))</f>
        <v>0.99943565116774868</v>
      </c>
      <c r="AK31" s="19">
        <f>ABS(Ct_Na+10^-pH-Kw*10^pH-Ct_Cl-Ct_OAc*Ka*10^pH/(1+Ka*10^pH))</f>
        <v>1.0004457772559976</v>
      </c>
      <c r="AL31" s="19">
        <f>ABS(Ct_Na+10^-pH-Kw*10^pH-Ct_Cl-Ct_OAc*Ka*10^pH/(1+Ka*10^pH))</f>
        <v>1.001419827412523</v>
      </c>
      <c r="AM31" s="19">
        <f>ABS(Ct_Na+10^-pH-Kw*10^pH-Ct_Cl-Ct_OAc*Ka*10^pH/(1+Ka*10^pH))</f>
        <v>1.0023597003705738</v>
      </c>
      <c r="AN31" s="19">
        <f>ABS(Ct_Na+10^-pH-Kw*10^pH-Ct_Cl-Ct_OAc*Ka*10^pH/(1+Ka*10^pH))</f>
        <v>1.0032671639162782</v>
      </c>
      <c r="AO31" s="19">
        <f>ABS(Ct_Na+10^-pH-Kw*10^pH-Ct_Cl-Ct_OAc*Ka*10^pH/(1+Ka*10^pH))</f>
        <v>1.0041438659858568</v>
      </c>
      <c r="AP31" s="19">
        <f>ABS(Ct_Na+10^-pH-Kw*10^pH-Ct_Cl-Ct_OAc*Ka*10^pH/(1+Ka*10^pH))</f>
        <v>1.0049913446531165</v>
      </c>
      <c r="AQ31" s="19">
        <f>ABS(Ct_Na+10^-pH-Kw*10^pH-Ct_Cl-Ct_OAc*Ka*10^pH/(1+Ka*10^pH))</f>
        <v>1.0058110371345641</v>
      </c>
      <c r="AR31" s="19">
        <f>ABS(Ct_Na+10^-pH-Kw*10^pH-Ct_Cl-Ct_OAc*Ka*10^pH/(1+Ka*10^pH))</f>
        <v>1.0066042879230617</v>
      </c>
      <c r="AS31" s="19">
        <f>ABS(Ct_Na+10^-pH-Kw*10^pH-Ct_Cl-Ct_OAc*Ka*10^pH/(1+Ka*10^pH))</f>
        <v>1.0073723561468455</v>
      </c>
      <c r="AT31" s="19">
        <f>ABS(Ct_Na+10^-pH-Kw*10^pH-Ct_Cl-Ct_OAc*Ka*10^pH/(1+Ka*10^pH))</f>
        <v>1.0081164222386358</v>
      </c>
      <c r="AU31" s="19">
        <f>ABS(Ct_Na+10^-pH-Kw*10^pH-Ct_Cl-Ct_OAc*Ka*10^pH/(1+Ka*10^pH))</f>
        <v>1.0088375939891401</v>
      </c>
      <c r="AV31" s="19">
        <f>ABS(Ct_Na+10^-pH-Kw*10^pH-Ct_Cl-Ct_OAc*Ka*10^pH/(1+Ka*10^pH))</f>
        <v>1.0095369120502355</v>
      </c>
      <c r="AW31" s="19">
        <f>ABS(Ct_Na+10^-pH-Kw*10^pH-Ct_Cl-Ct_OAc*Ka*10^pH/(1+Ka*10^pH))</f>
        <v>1.0102153549453277</v>
      </c>
      <c r="AX31" s="19">
        <f>ABS(Ct_Na+10^-pH-Kw*10^pH-Ct_Cl-Ct_OAc*Ka*10^pH/(1+Ka*10^pH))</f>
        <v>1.0108738436376234</v>
      </c>
      <c r="AY31" s="19">
        <f>ABS(Ct_Na+10^-pH-Kw*10^pH-Ct_Cl-Ct_OAc*Ka*10^pH/(1+Ka*10^pH))</f>
        <v>1.0115132457011566</v>
      </c>
      <c r="AZ31" s="19">
        <f>ABS(Ct_Na+10^-pH-Kw*10^pH-Ct_Cl-Ct_OAc*Ka*10^pH/(1+Ka*10^pH))</f>
        <v>1.0121343791343034</v>
      </c>
      <c r="BA31" s="19">
        <f>ABS(Ct_Na+10^-pH-Kw*10^pH-Ct_Cl-Ct_OAc*Ka*10^pH/(1+Ka*10^pH))</f>
        <v>1.0127380158510233</v>
      </c>
      <c r="BB31" s="19">
        <f>ABS(Ct_Na+10^-pH-Kw*10^pH-Ct_Cl-Ct_OAc*Ka*10^pH/(1+Ka*10^pH))</f>
        <v>1.0133248848811678</v>
      </c>
      <c r="BC31" s="19">
        <f>ABS(Ct_Na+10^-pH-Kw*10^pH-Ct_Cl-Ct_OAc*Ka*10^pH/(1+Ka*10^pH))</f>
        <v>1.0138956753077466</v>
      </c>
      <c r="BD31" s="19">
        <f>ABS(Ct_Na+10^-pH-Kw*10^pH-Ct_Cl-Ct_OAc*Ka*10^pH/(1+Ka*10^pH))</f>
        <v>1.0144510389660395</v>
      </c>
      <c r="BE31" s="19">
        <f>ABS(Ct_Na+10^-pH-Kw*10^pH-Ct_Cl-Ct_OAc*Ka*10^pH/(1+Ka*10^pH))</f>
        <v>1.0149915929267781</v>
      </c>
      <c r="BF31" s="19">
        <f>ABS(Ct_Na+10^-pH-Kw*10^pH-Ct_Cl-Ct_OAc*Ka*10^pH/(1+Ka*10^pH))</f>
        <v>1.0155179217832868</v>
      </c>
      <c r="BG31" s="19">
        <f>ABS(Ct_Na+10^-pH-Kw*10^pH-Ct_Cl-Ct_OAc*Ka*10^pH/(1+Ka*10^pH))</f>
        <v>1.0160305797604057</v>
      </c>
      <c r="BH31" s="19">
        <f>ABS(Ct_Na+10^-pH-Kw*10^pH-Ct_Cl-Ct_OAc*Ka*10^pH/(1+Ka*10^pH))</f>
        <v>1.0165300926611878</v>
      </c>
      <c r="BI31" s="19">
        <f>ABS(Ct_Na+10^-pH-Kw*10^pH-Ct_Cl-Ct_OAc*Ka*10^pH/(1+Ka*10^pH))</f>
        <v>1.0170169596657475</v>
      </c>
      <c r="BJ31" s="19">
        <f>ABS(Ct_Na+10^-pH-Kw*10^pH-Ct_Cl-Ct_OAc*Ka*10^pH/(1+Ka*10^pH))</f>
        <v>1.0174916549951936</v>
      </c>
      <c r="BK31" s="19">
        <f>ABS(Ct_Na+10^-pH-Kw*10^pH-Ct_Cl-Ct_OAc*Ka*10^pH/(1+Ka*10^pH))</f>
        <v>1.0179546294523076</v>
      </c>
      <c r="BL31" s="19">
        <f>ABS(Ct_Na+10^-pH-Kw*10^pH-Ct_Cl-Ct_OAc*Ka*10^pH/(1+Ka*10^pH))</f>
        <v>1.0184063118494919</v>
      </c>
      <c r="BM31" s="19">
        <f>ABS(Ct_Na+10^-pH-Kw*10^pH-Ct_Cl-Ct_OAc*Ka*10^pH/(1+Ka*10^pH))</f>
        <v>1.0188471103334913</v>
      </c>
      <c r="BN31" s="19">
        <f>ABS(Ct_Na+10^-pH-Kw*10^pH-Ct_Cl-Ct_OAc*Ka*10^pH/(1+Ka*10^pH))</f>
        <v>1.0192774136154903</v>
      </c>
      <c r="BO31" s="19">
        <f>ABS(Ct_Na+10^-pH-Kw*10^pH-Ct_Cl-Ct_OAc*Ka*10^pH/(1+Ka*10^pH))</f>
        <v>1.0196975921143838</v>
      </c>
      <c r="BP31" s="19">
        <f>ABS(Ct_Na+10^-pH-Kw*10^pH-Ct_Cl-Ct_OAc*Ka*10^pH/(1+Ka*10^pH))</f>
        <v>1.0201079990202797</v>
      </c>
      <c r="BQ31" s="19">
        <f>ABS(Ct_Na+10^-pH-Kw*10^pH-Ct_Cl-Ct_OAc*Ka*10^pH/(1+Ka*10^pH))</f>
        <v>1.0205089712846607</v>
      </c>
      <c r="BR31" s="19">
        <f>ABS(Ct_Na+10^-pH-Kw*10^pH-Ct_Cl-Ct_OAc*Ka*10^pH/(1+Ka*10^pH))</f>
        <v>1.0209008305430329</v>
      </c>
      <c r="BS31" s="19">
        <f>ABS(Ct_Na+10^-pH-Kw*10^pH-Ct_Cl-Ct_OAc*Ka*10^pH/(1+Ka*10^pH))</f>
        <v>1.0212838839753744</v>
      </c>
      <c r="BT31" s="19">
        <f>ABS(Ct_Na+10^-pH-Kw*10^pH-Ct_Cl-Ct_OAc*Ka*10^pH/(1+Ka*10^pH))</f>
        <v>1.0216584251092193</v>
      </c>
      <c r="BU31" s="19">
        <f>ABS(Ct_Na+10^-pH-Kw*10^pH-Ct_Cl-Ct_OAc*Ka*10^pH/(1+Ka*10^pH))</f>
        <v>1.022024734569793</v>
      </c>
      <c r="BV31" s="19">
        <f>ABS(Ct_Na+10^-pH-Kw*10^pH-Ct_Cl-Ct_OAc*Ka*10^pH/(1+Ka*10^pH))</f>
        <v>1.0223830807812238</v>
      </c>
      <c r="BW31" s="19">
        <f>ABS(Ct_Na+10^-pH-Kw*10^pH-Ct_Cl-Ct_OAc*Ka*10^pH/(1+Ka*10^pH))</f>
        <v>1.0227337206225164</v>
      </c>
      <c r="BX31" s="19">
        <f>ABS(Ct_Na+10^-pH-Kw*10^pH-Ct_Cl-Ct_OAc*Ka*10^pH/(1+Ka*10^pH))</f>
        <v>1.0230769000416535</v>
      </c>
      <c r="BY31" s="19">
        <f>ABS(Ct_Na+10^-pH-Kw*10^pH-Ct_Cl-Ct_OAc*Ka*10^pH/(1+Ka*10^pH))</f>
        <v>1.0234128546309145</v>
      </c>
      <c r="BZ31" s="19">
        <f>ABS(Ct_Na+10^-pH-Kw*10^pH-Ct_Cl-Ct_OAc*Ka*10^pH/(1+Ka*10^pH))</f>
        <v>1.0237418101662321</v>
      </c>
      <c r="CA31" s="19">
        <f>ABS(Ct_Na+10^-pH-Kw*10^pH-Ct_Cl-Ct_OAc*Ka*10^pH/(1+Ka*10^pH))</f>
        <v>1.024063983113193</v>
      </c>
      <c r="CB31" s="19">
        <f>ABS(Ct_Na+10^-pH-Kw*10^pH-Ct_Cl-Ct_OAc*Ka*10^pH/(1+Ka*10^pH))</f>
        <v>1.0243795811020526</v>
      </c>
      <c r="CC31" s="19">
        <f>ABS(Ct_Na+10^-pH-Kw*10^pH-Ct_Cl-Ct_OAc*Ka*10^pH/(1+Ka*10^pH))</f>
        <v>1.0246888033739654</v>
      </c>
      <c r="CD31" s="19">
        <f>ABS(Ct_Na+10^-pH-Kw*10^pH-Ct_Cl-Ct_OAc*Ka*10^pH/(1+Ka*10^pH))</f>
        <v>1.02499184120044</v>
      </c>
      <c r="CE31" s="19">
        <f>ABS(Ct_Na+10^-pH-Kw*10^pH-Ct_Cl-Ct_OAc*Ka*10^pH/(1+Ka*10^pH))</f>
        <v>1.0252888782778755</v>
      </c>
      <c r="CF31" s="19">
        <f>ABS(Ct_Na+10^-pH-Kw*10^pH-Ct_Cl-Ct_OAc*Ka*10^pH/(1+Ka*10^pH))</f>
        <v>1.0255800910988906</v>
      </c>
      <c r="CG31" s="19">
        <f>ABS(Ct_Na+10^-pH-Kw*10^pH-Ct_Cl-Ct_OAc*Ka*10^pH/(1+Ka*10^pH))</f>
        <v>1.0258656493020222</v>
      </c>
      <c r="CH31" s="19">
        <f>ABS(Ct_Na+10^-pH-Kw*10^pH-Ct_Cl-Ct_OAc*Ka*10^pH/(1+Ka*10^pH))</f>
        <v>1.026145716001247</v>
      </c>
      <c r="CI31" s="19">
        <f>ABS(Ct_Na+10^-pH-Kw*10^pH-Ct_Cl-Ct_OAc*Ka*10^pH/(1+Ka*10^pH))</f>
        <v>1.0264204480966774</v>
      </c>
      <c r="CJ31" s="19">
        <f>ABS(Ct_Na+10^-pH-Kw*10^pH-Ct_Cl-Ct_OAc*Ka*10^pH/(1+Ka*10^pH))</f>
        <v>1.0266899965676657</v>
      </c>
      <c r="CK31" s="19">
        <f>ABS(Ct_Na+10^-pH-Kw*10^pH-Ct_Cl-Ct_OAc*Ka*10^pH/(1+Ka*10^pH))</f>
        <v>1.0269545067494765</v>
      </c>
      <c r="CL31" s="19">
        <f>ABS(Ct_Na+10^-pH-Kw*10^pH-Ct_Cl-Ct_OAc*Ka*10^pH/(1+Ka*10^pH))</f>
        <v>1.0272141185945871</v>
      </c>
      <c r="CM31" s="19">
        <f>ABS(Ct_Na+10^-pH-Kw*10^pH-Ct_Cl-Ct_OAc*Ka*10^pH/(1+Ka*10^pH))</f>
        <v>1.027468966919604</v>
      </c>
      <c r="CN31" s="19">
        <f>ABS(Ct_Na+10^-pH-Kw*10^pH-Ct_Cl-Ct_OAc*Ka*10^pH/(1+Ka*10^pH))</f>
        <v>1.0277191816387115</v>
      </c>
      <c r="CO31" s="19">
        <f>ABS(Ct_Na+10^-pH-Kw*10^pH-Ct_Cl-Ct_OAc*Ka*10^pH/(1+Ka*10^pH))</f>
        <v>1.0279648879845018</v>
      </c>
      <c r="CP31" s="19">
        <f>ABS(Ct_Na+10^-pH-Kw*10^pH-Ct_Cl-Ct_OAc*Ka*10^pH/(1+Ka*10^pH))</f>
        <v>1.0282062067169742</v>
      </c>
      <c r="CQ31" s="19">
        <f>ABS(Ct_Na+10^-pH-Kw*10^pH-Ct_Cl-Ct_OAc*Ka*10^pH/(1+Ka*10^pH))</f>
        <v>1.0284432543214383</v>
      </c>
      <c r="CR31" s="19">
        <f>ABS(Ct_Na+10^-pH-Kw*10^pH-Ct_Cl-Ct_OAc*Ka*10^pH/(1+Ka*10^pH))</f>
        <v>1.0286761431959996</v>
      </c>
      <c r="CS31" s="19">
        <f>ABS(Ct_Na+10^-pH-Kw*10^pH-Ct_Cl-Ct_OAc*Ka*10^pH/(1+Ka*10^pH))</f>
        <v>1.0289049818292642</v>
      </c>
      <c r="CT31" s="19">
        <f>ABS(Ct_Na+10^-pH-Kw*10^pH-Ct_Cl-Ct_OAc*Ka*10^pH/(1+Ka*10^pH))</f>
        <v>1.0291298749688518</v>
      </c>
      <c r="CU31" s="19">
        <f>ABS(Ct_Na+10^-pH-Kw*10^pH-Ct_Cl-Ct_OAc*Ka*10^pH/(1+Ka*10^pH))</f>
        <v>1.0293509237812668</v>
      </c>
      <c r="CV31" s="19">
        <f>ABS(Ct_Na+10^-pH-Kw*10^pH-Ct_Cl-Ct_OAc*Ka*10^pH/(1+Ka*10^pH))</f>
        <v>1.0295682260036412</v>
      </c>
      <c r="CW31" s="19">
        <f>ABS(Ct_Na+10^-pH-Kw*10^pH-Ct_Cl-Ct_OAc*Ka*10^pH/(1+Ka*10^pH))</f>
        <v>1.0297818760878241</v>
      </c>
      <c r="CX31" s="19">
        <f>ABS(Ct_Na+10^-pH-Kw*10^pH-Ct_Cl-Ct_OAc*Ka*10^pH/(1+Ka*10^pH))</f>
        <v>1.0299919653372709</v>
      </c>
    </row>
    <row r="32" spans="1:102">
      <c r="A32" s="24">
        <v>0.03</v>
      </c>
      <c r="B32" s="19">
        <f>ABS(Ct_Na+10^-pH-Kw*10^pH-Ct_Cl-Ct_OAc*Ka*10^pH/(1+Ka*10^pH))</f>
        <v>0.88325048994815847</v>
      </c>
      <c r="C32" s="19">
        <f>ABS(Ct_Na+10^-pH-Kw*10^pH-Ct_Cl-Ct_OAc*Ka*10^pH/(1+Ka*10^pH))</f>
        <v>0.89039352856000709</v>
      </c>
      <c r="D32" s="19">
        <f>ABS(Ct_Na+10^-pH-Kw*10^pH-Ct_Cl-Ct_OAc*Ka*10^pH/(1+Ka*10^pH))</f>
        <v>0.89688720002532418</v>
      </c>
      <c r="E32" s="19">
        <f>ABS(Ct_Na+10^-pH-Kw*10^pH-Ct_Cl-Ct_OAc*Ka*10^pH/(1+Ka*10^pH))</f>
        <v>0.90281620440670052</v>
      </c>
      <c r="F32" s="19">
        <f>ABS(Ct_Na+10^-pH-Kw*10^pH-Ct_Cl-Ct_OAc*Ka*10^pH/(1+Ka*10^pH))</f>
        <v>0.90825112508962891</v>
      </c>
      <c r="G32" s="19">
        <f>ABS(Ct_Na+10^-pH-Kw*10^pH-Ct_Cl-Ct_OAc*Ka*10^pH/(1+Ka*10^pH))</f>
        <v>0.91325125211792291</v>
      </c>
      <c r="H32" s="19">
        <f>ABS(Ct_Na+10^-pH-Kw*10^pH-Ct_Cl-Ct_OAc*Ka*10^pH/(1+Ka*10^pH))</f>
        <v>0.91786675399019435</v>
      </c>
      <c r="I32" s="19">
        <f>ABS(Ct_Na+10^-pH-Kw*10^pH-Ct_Cl-Ct_OAc*Ka*10^pH/(1+Ka*10^pH))</f>
        <v>0.92214036683489009</v>
      </c>
      <c r="J32" s="19">
        <f>ABS(Ct_Na+10^-pH-Kw*10^pH-Ct_Cl-Ct_OAc*Ka*10^pH/(1+Ka*10^pH))</f>
        <v>0.92610872161925051</v>
      </c>
      <c r="K32" s="19">
        <f>ABS(Ct_Na+10^-pH-Kw*10^pH-Ct_Cl-Ct_OAc*Ka*10^pH/(1+Ka*10^pH))</f>
        <v>0.92980339676331014</v>
      </c>
      <c r="L32" s="19">
        <f>ABS(Ct_Na+10^-pH-Kw*10^pH-Ct_Cl-Ct_OAc*Ka*10^pH/(1+Ka*10^pH))</f>
        <v>0.93325176023109913</v>
      </c>
      <c r="M32" s="19">
        <f>ABS(Ct_Na+10^-pH-Kw*10^pH-Ct_Cl-Ct_OAc*Ka*10^pH/(1+Ka*10^pH))</f>
        <v>0.93647764863645022</v>
      </c>
      <c r="N32" s="19">
        <f>ABS(Ct_Na+10^-pH-Kw*10^pH-Ct_Cl-Ct_OAc*Ka*10^pH/(1+Ka*10^pH))</f>
        <v>0.93950191901646662</v>
      </c>
      <c r="O32" s="19">
        <f>ABS(Ct_Na+10^-pH-Kw*10^pH-Ct_Cl-Ct_OAc*Ka*10^pH/(1+Ka*10^pH))</f>
        <v>0.94234290028254286</v>
      </c>
      <c r="P32" s="19">
        <f>ABS(Ct_Na+10^-pH-Kw*10^pH-Ct_Cl-Ct_OAc*Ka*10^pH/(1+Ka*10^pH))</f>
        <v>0.94501676500355569</v>
      </c>
      <c r="Q32" s="19">
        <f>ABS(Ct_Na+10^-pH-Kw*10^pH-Ct_Cl-Ct_OAc*Ka*10^pH/(1+Ka*10^pH))</f>
        <v>0.94753783745479636</v>
      </c>
      <c r="R32" s="19">
        <f>ABS(Ct_Na+10^-pH-Kw*10^pH-Ct_Cl-Ct_OAc*Ka*10^pH/(1+Ka*10^pH))</f>
        <v>0.94991885032541257</v>
      </c>
      <c r="S32" s="19">
        <f>ABS(Ct_Na+10^-pH-Kw*10^pH-Ct_Cl-Ct_OAc*Ka*10^pH/(1+Ka*10^pH))</f>
        <v>0.95217115979761724</v>
      </c>
      <c r="T32" s="19">
        <f>ABS(Ct_Na+10^-pH-Kw*10^pH-Ct_Cl-Ct_OAc*Ka*10^pH/(1+Ka*10^pH))</f>
        <v>0.95430492666602151</v>
      </c>
      <c r="U32" s="19">
        <f>ABS(Ct_Na+10^-pH-Kw*10^pH-Ct_Cl-Ct_OAc*Ka*10^pH/(1+Ka*10^pH))</f>
        <v>0.95632926959245634</v>
      </c>
      <c r="V32" s="19">
        <f>ABS(Ct_Na+10^-pH-Kw*10^pH-Ct_Cl-Ct_OAc*Ka*10^pH/(1+Ka*10^pH))</f>
        <v>0.95825239537256945</v>
      </c>
      <c r="W32" s="19">
        <f>ABS(Ct_Na+10^-pH-Kw*10^pH-Ct_Cl-Ct_OAc*Ka*10^pH/(1+Ka*10^pH))</f>
        <v>0.96008171013901844</v>
      </c>
      <c r="X32" s="19">
        <f>ABS(Ct_Na+10^-pH-Kw*10^pH-Ct_Cl-Ct_OAc*Ka*10^pH/(1+Ka*10^pH))</f>
        <v>0.96182391467849371</v>
      </c>
      <c r="Y32" s="19">
        <f>ABS(Ct_Na+10^-pH-Kw*10^pH-Ct_Cl-Ct_OAc*Ka*10^pH/(1+Ka*10^pH))</f>
        <v>0.96348508644869102</v>
      </c>
      <c r="Z32" s="19">
        <f>ABS(Ct_Na+10^-pH-Kw*10^pH-Ct_Cl-Ct_OAc*Ka*10^pH/(1+Ka*10^pH))</f>
        <v>0.9650707504111522</v>
      </c>
      <c r="AA32" s="19">
        <f>ABS(Ct_Na+10^-pH-Kw*10^pH-Ct_Cl-Ct_OAc*Ka*10^pH/(1+Ka*10^pH))</f>
        <v>0.96658594041972612</v>
      </c>
      <c r="AB32" s="19">
        <f>ABS(Ct_Na+10^-pH-Kw*10^pH-Ct_Cl-Ct_OAc*Ka*10^pH/(1+Ka*10^pH))</f>
        <v>0.96803525260184042</v>
      </c>
      <c r="AC32" s="19">
        <f>ABS(Ct_Na+10^-pH-Kw*10^pH-Ct_Cl-Ct_OAc*Ka*10^pH/(1+Ka*10^pH))</f>
        <v>0.96942289192514119</v>
      </c>
      <c r="AD32" s="19">
        <f>ABS(Ct_Na+10^-pH-Kw*10^pH-Ct_Cl-Ct_OAc*Ka*10^pH/(1+Ka*10^pH))</f>
        <v>0.97075271294330456</v>
      </c>
      <c r="AE32" s="19">
        <f>ABS(Ct_Na+10^-pH-Kw*10^pH-Ct_Cl-Ct_OAc*Ka*10^pH/(1+Ka*10^pH))</f>
        <v>0.97202825555256323</v>
      </c>
      <c r="AF32" s="19">
        <f>ABS(Ct_Na+10^-pH-Kw*10^pH-Ct_Cl-Ct_OAc*Ka*10^pH/(1+Ka*10^pH))</f>
        <v>0.97325277645745156</v>
      </c>
      <c r="AG32" s="19">
        <f>ABS(Ct_Na+10^-pH-Kw*10^pH-Ct_Cl-Ct_OAc*Ka*10^pH/(1+Ka*10^pH))</f>
        <v>0.97442927693469716</v>
      </c>
      <c r="AH32" s="19">
        <f>ABS(Ct_Na+10^-pH-Kw*10^pH-Ct_Cl-Ct_OAc*Ka*10^pH/(1+Ka*10^pH))</f>
        <v>0.97556052739358723</v>
      </c>
      <c r="AI32" s="19">
        <f>ABS(Ct_Na+10^-pH-Kw*10^pH-Ct_Cl-Ct_OAc*Ka*10^pH/(1+Ka*10^pH))</f>
        <v>0.97664908915591542</v>
      </c>
      <c r="AJ32" s="19">
        <f>ABS(Ct_Na+10^-pH-Kw*10^pH-Ct_Cl-Ct_OAc*Ka*10^pH/(1+Ka*10^pH))</f>
        <v>0.97769733381593527</v>
      </c>
      <c r="AK32" s="19">
        <f>ABS(Ct_Na+10^-pH-Kw*10^pH-Ct_Cl-Ct_OAc*Ka*10^pH/(1+Ka*10^pH))</f>
        <v>0.9787074604883178</v>
      </c>
      <c r="AL32" s="19">
        <f>ABS(Ct_Na+10^-pH-Kw*10^pH-Ct_Cl-Ct_OAc*Ka*10^pH/(1+Ka*10^pH))</f>
        <v>0.97968151120811531</v>
      </c>
      <c r="AM32" s="19">
        <f>ABS(Ct_Na+10^-pH-Kw*10^pH-Ct_Cl-Ct_OAc*Ka*10^pH/(1+Ka*10^pH))</f>
        <v>0.9806213847096743</v>
      </c>
      <c r="AN32" s="19">
        <f>ABS(Ct_Na+10^-pH-Kw*10^pH-Ct_Cl-Ct_OAc*Ka*10^pH/(1+Ka*10^pH))</f>
        <v>0.98152884878014512</v>
      </c>
      <c r="AO32" s="19">
        <f>ABS(Ct_Na+10^-pH-Kw*10^pH-Ct_Cl-Ct_OAc*Ka*10^pH/(1+Ka*10^pH))</f>
        <v>0.98240555135670171</v>
      </c>
      <c r="AP32" s="19">
        <f>ABS(Ct_Na+10^-pH-Kw*10^pH-Ct_Cl-Ct_OAc*Ka*10^pH/(1+Ka*10^pH))</f>
        <v>0.98325303051403956</v>
      </c>
      <c r="AQ32" s="19">
        <f>ABS(Ct_Na+10^-pH-Kw*10^pH-Ct_Cl-Ct_OAc*Ka*10^pH/(1+Ka*10^pH))</f>
        <v>0.9840727234694977</v>
      </c>
      <c r="AR32" s="19">
        <f>ABS(Ct_Na+10^-pH-Kw*10^pH-Ct_Cl-Ct_OAc*Ka*10^pH/(1+Ka*10^pH))</f>
        <v>0.98486597471671533</v>
      </c>
      <c r="AS32" s="19">
        <f>ABS(Ct_Na+10^-pH-Kw*10^pH-Ct_Cl-Ct_OAc*Ka*10^pH/(1+Ka*10^pH))</f>
        <v>0.9856340433846561</v>
      </c>
      <c r="AT32" s="19">
        <f>ABS(Ct_Na+10^-pH-Kw*10^pH-Ct_Cl-Ct_OAc*Ka*10^pH/(1+Ka*10^pH))</f>
        <v>0.98637810990672359</v>
      </c>
      <c r="AU32" s="19">
        <f>ABS(Ct_Na+10^-pH-Kw*10^pH-Ct_Cl-Ct_OAc*Ka*10^pH/(1+Ka*10^pH))</f>
        <v>0.98709928207426612</v>
      </c>
      <c r="AV32" s="19">
        <f>ABS(Ct_Na+10^-pH-Kw*10^pH-Ct_Cl-Ct_OAc*Ka*10^pH/(1+Ka*10^pH))</f>
        <v>0.98779860053976165</v>
      </c>
      <c r="AW32" s="19">
        <f>ABS(Ct_Na+10^-pH-Kw*10^pH-Ct_Cl-Ct_OAc*Ka*10^pH/(1+Ka*10^pH))</f>
        <v>0.98847704382718293</v>
      </c>
      <c r="AX32" s="19">
        <f>ABS(Ct_Na+10^-pH-Kw*10^pH-Ct_Cl-Ct_OAc*Ka*10^pH/(1+Ka*10^pH))</f>
        <v>0.98913553290026823</v>
      </c>
      <c r="AY32" s="19">
        <f>ABS(Ct_Na+10^-pH-Kw*10^pH-Ct_Cl-Ct_OAc*Ka*10^pH/(1+Ka*10^pH))</f>
        <v>0.98977493533355387</v>
      </c>
      <c r="AZ32" s="19">
        <f>ABS(Ct_Na+10^-pH-Kw*10^pH-Ct_Cl-Ct_OAc*Ka*10^pH/(1+Ka*10^pH))</f>
        <v>0.99039606912588862</v>
      </c>
      <c r="BA32" s="19">
        <f>ABS(Ct_Na+10^-pH-Kw*10^pH-Ct_Cl-Ct_OAc*Ka*10^pH/(1+Ka*10^pH))</f>
        <v>0.99099970619167854</v>
      </c>
      <c r="BB32" s="19">
        <f>ABS(Ct_Na+10^-pH-Kw*10^pH-Ct_Cl-Ct_OAc*Ka*10^pH/(1+Ka*10^pH))</f>
        <v>0.99158657556119667</v>
      </c>
      <c r="BC32" s="19">
        <f>ABS(Ct_Na+10^-pH-Kw*10^pH-Ct_Cl-Ct_OAc*Ka*10^pH/(1+Ka*10^pH))</f>
        <v>0.99215736631785112</v>
      </c>
      <c r="BD32" s="19">
        <f>ABS(Ct_Na+10^-pH-Kw*10^pH-Ct_Cl-Ct_OAc*Ka*10^pH/(1+Ka*10^pH))</f>
        <v>0.9927127302972989</v>
      </c>
      <c r="BE32" s="19">
        <f>ABS(Ct_Na+10^-pH-Kw*10^pH-Ct_Cl-Ct_OAc*Ka*10^pH/(1+Ka*10^pH))</f>
        <v>0.993253284570628</v>
      </c>
      <c r="BF32" s="19">
        <f>ABS(Ct_Na+10^-pH-Kw*10^pH-Ct_Cl-Ct_OAc*Ka*10^pH/(1+Ka*10^pH))</f>
        <v>0.99377961373150081</v>
      </c>
      <c r="BG32" s="19">
        <f>ABS(Ct_Na+10^-pH-Kw*10^pH-Ct_Cl-Ct_OAc*Ka*10^pH/(1+Ka*10^pH))</f>
        <v>0.99429227200507853</v>
      </c>
      <c r="BH32" s="19">
        <f>ABS(Ct_Na+10^-pH-Kw*10^pH-Ct_Cl-Ct_OAc*Ka*10^pH/(1+Ka*10^pH))</f>
        <v>0.99479178519471845</v>
      </c>
      <c r="BI32" s="19">
        <f>ABS(Ct_Na+10^-pH-Kw*10^pH-Ct_Cl-Ct_OAc*Ka*10^pH/(1+Ka*10^pH))</f>
        <v>0.99527865248082303</v>
      </c>
      <c r="BJ32" s="19">
        <f>ABS(Ct_Na+10^-pH-Kw*10^pH-Ct_Cl-Ct_OAc*Ka*10^pH/(1+Ka*10^pH))</f>
        <v>0.995753348084775</v>
      </c>
      <c r="BK32" s="19">
        <f>ABS(Ct_Na+10^-pH-Kw*10^pH-Ct_Cl-Ct_OAc*Ka*10^pH/(1+Ka*10^pH))</f>
        <v>0.99621632280961703</v>
      </c>
      <c r="BL32" s="19">
        <f>ABS(Ct_Na+10^-pH-Kw*10^pH-Ct_Cl-Ct_OAc*Ka*10^pH/(1+Ka*10^pH))</f>
        <v>0.99666800546799938</v>
      </c>
      <c r="BM32" s="19">
        <f>ABS(Ct_Na+10^-pH-Kw*10^pH-Ct_Cl-Ct_OAc*Ka*10^pH/(1+Ka*10^pH))</f>
        <v>0.99710880420690273</v>
      </c>
      <c r="BN32" s="19">
        <f>ABS(Ct_Na+10^-pH-Kw*10^pH-Ct_Cl-Ct_OAc*Ka*10^pH/(1+Ka*10^pH))</f>
        <v>0.99753910773773724</v>
      </c>
      <c r="BO32" s="19">
        <f>ABS(Ct_Na+10^-pH-Kw*10^pH-Ct_Cl-Ct_OAc*Ka*10^pH/(1+Ka*10^pH))</f>
        <v>0.99795928647961063</v>
      </c>
      <c r="BP32" s="19">
        <f>ABS(Ct_Na+10^-pH-Kw*10^pH-Ct_Cl-Ct_OAc*Ka*10^pH/(1+Ka*10^pH))</f>
        <v>0.99836969362283567</v>
      </c>
      <c r="BQ32" s="19">
        <f>ABS(Ct_Na+10^-pH-Kw*10^pH-Ct_Cl-Ct_OAc*Ka*10^pH/(1+Ka*10^pH))</f>
        <v>0.99877066611909038</v>
      </c>
      <c r="BR32" s="19">
        <f>ABS(Ct_Na+10^-pH-Kw*10^pH-Ct_Cl-Ct_OAc*Ka*10^pH/(1+Ka*10^pH))</f>
        <v>0.99916252560406638</v>
      </c>
      <c r="BS32" s="19">
        <f>ABS(Ct_Na+10^-pH-Kw*10^pH-Ct_Cl-Ct_OAc*Ka*10^pH/(1+Ka*10^pH))</f>
        <v>0.9995455792579192</v>
      </c>
      <c r="BT32" s="19">
        <f>ABS(Ct_Na+10^-pH-Kw*10^pH-Ct_Cl-Ct_OAc*Ka*10^pH/(1+Ka*10^pH))</f>
        <v>0.99992012060835345</v>
      </c>
      <c r="BU32" s="19">
        <f>ABS(Ct_Na+10^-pH-Kw*10^pH-Ct_Cl-Ct_OAc*Ka*10^pH/(1+Ka*10^pH))</f>
        <v>1.0002864302807559</v>
      </c>
      <c r="BV32" s="19">
        <f>ABS(Ct_Na+10^-pH-Kw*10^pH-Ct_Cl-Ct_OAc*Ka*10^pH/(1+Ka*10^pH))</f>
        <v>1.0006447766994104</v>
      </c>
      <c r="BW32" s="19">
        <f>ABS(Ct_Na+10^-pH-Kw*10^pH-Ct_Cl-Ct_OAc*Ka*10^pH/(1+Ka*10^pH))</f>
        <v>1.0009954167434703</v>
      </c>
      <c r="BX32" s="19">
        <f>ABS(Ct_Na+10^-pH-Kw*10^pH-Ct_Cl-Ct_OAc*Ka*10^pH/(1+Ka*10^pH))</f>
        <v>1.0013385963610608</v>
      </c>
      <c r="BY32" s="19">
        <f>ABS(Ct_Na+10^-pH-Kw*10^pH-Ct_Cl-Ct_OAc*Ka*10^pH/(1+Ka*10^pH))</f>
        <v>1.0016745511445968</v>
      </c>
      <c r="BZ32" s="19">
        <f>ABS(Ct_Na+10^-pH-Kw*10^pH-Ct_Cl-Ct_OAc*Ka*10^pH/(1+Ka*10^pH))</f>
        <v>1.0020035068701425</v>
      </c>
      <c r="CA32" s="19">
        <f>ABS(Ct_Na+10^-pH-Kw*10^pH-Ct_Cl-Ct_OAc*Ka*10^pH/(1+Ka*10^pH))</f>
        <v>1.002325680003409</v>
      </c>
      <c r="CB32" s="19">
        <f>ABS(Ct_Na+10^-pH-Kw*10^pH-Ct_Cl-Ct_OAc*Ka*10^pH/(1+Ka*10^pH))</f>
        <v>1.002641278174772</v>
      </c>
      <c r="CC32" s="19">
        <f>ABS(Ct_Na+10^-pH-Kw*10^pH-Ct_Cl-Ct_OAc*Ka*10^pH/(1+Ka*10^pH))</f>
        <v>1.0029505006255013</v>
      </c>
      <c r="CD32" s="19">
        <f>ABS(Ct_Na+10^-pH-Kw*10^pH-Ct_Cl-Ct_OAc*Ka*10^pH/(1+Ka*10^pH))</f>
        <v>1.0032535386272159</v>
      </c>
      <c r="CE32" s="19">
        <f>ABS(Ct_Na+10^-pH-Kw*10^pH-Ct_Cl-Ct_OAc*Ka*10^pH/(1+Ka*10^pH))</f>
        <v>1.0035505758764216</v>
      </c>
      <c r="CF32" s="19">
        <f>ABS(Ct_Na+10^-pH-Kw*10^pH-Ct_Cl-Ct_OAc*Ka*10^pH/(1+Ka*10^pH))</f>
        <v>1.0038417888658389</v>
      </c>
      <c r="CG32" s="19">
        <f>ABS(Ct_Na+10^-pH-Kw*10^pH-Ct_Cl-Ct_OAc*Ka*10^pH/(1+Ka*10^pH))</f>
        <v>1.0041273472341024</v>
      </c>
      <c r="CH32" s="19">
        <f>ABS(Ct_Na+10^-pH-Kw*10^pH-Ct_Cl-Ct_OAc*Ka*10^pH/(1+Ka*10^pH))</f>
        <v>1.0044074140952839</v>
      </c>
      <c r="CI32" s="19">
        <f>ABS(Ct_Na+10^-pH-Kw*10^pH-Ct_Cl-Ct_OAc*Ka*10^pH/(1+Ka*10^pH))</f>
        <v>1.0046821463495859</v>
      </c>
      <c r="CJ32" s="19">
        <f>ABS(Ct_Na+10^-pH-Kw*10^pH-Ct_Cl-Ct_OAc*Ka*10^pH/(1+Ka*10^pH))</f>
        <v>1.0049516949764479</v>
      </c>
      <c r="CK32" s="19">
        <f>ABS(Ct_Na+10^-pH-Kw*10^pH-Ct_Cl-Ct_OAc*Ka*10^pH/(1+Ka*10^pH))</f>
        <v>1.0052162053112192</v>
      </c>
      <c r="CL32" s="19">
        <f>ABS(Ct_Na+10^-pH-Kw*10^pH-Ct_Cl-Ct_OAc*Ka*10^pH/(1+Ka*10^pH))</f>
        <v>1.005475817306458</v>
      </c>
      <c r="CM32" s="19">
        <f>ABS(Ct_Na+10^-pH-Kw*10^pH-Ct_Cl-Ct_OAc*Ka*10^pH/(1+Ka*10^pH))</f>
        <v>1.0057306657788481</v>
      </c>
      <c r="CN32" s="19">
        <f>ABS(Ct_Na+10^-pH-Kw*10^pH-Ct_Cl-Ct_OAc*Ka*10^pH/(1+Ka*10^pH))</f>
        <v>1.0059808806426493</v>
      </c>
      <c r="CO32" s="19">
        <f>ABS(Ct_Na+10^-pH-Kw*10^pH-Ct_Cl-Ct_OAc*Ka*10^pH/(1+Ka*10^pH))</f>
        <v>1.006226587130526</v>
      </c>
      <c r="CP32" s="19">
        <f>ABS(Ct_Na+10^-pH-Kw*10^pH-Ct_Cl-Ct_OAc*Ka*10^pH/(1+Ka*10^pH))</f>
        <v>1.0064679060025479</v>
      </c>
      <c r="CQ32" s="19">
        <f>ABS(Ct_Na+10^-pH-Kw*10^pH-Ct_Cl-Ct_OAc*Ka*10^pH/(1+Ka*10^pH))</f>
        <v>1.0067049537440915</v>
      </c>
      <c r="CR32" s="19">
        <f>ABS(Ct_Na+10^-pH-Kw*10^pH-Ct_Cl-Ct_OAc*Ka*10^pH/(1+Ka*10^pH))</f>
        <v>1.0069378427533273</v>
      </c>
      <c r="CS32" s="19">
        <f>ABS(Ct_Na+10^-pH-Kw*10^pH-Ct_Cl-Ct_OAc*Ka*10^pH/(1+Ka*10^pH))</f>
        <v>1.0071666815189246</v>
      </c>
      <c r="CT32" s="19">
        <f>ABS(Ct_Na+10^-pH-Kw*10^pH-Ct_Cl-Ct_OAc*Ka*10^pH/(1+Ka*10^pH))</f>
        <v>1.0073915747885629</v>
      </c>
      <c r="CU32" s="19">
        <f>ABS(Ct_Na+10^-pH-Kw*10^pH-Ct_Cl-Ct_OAc*Ka*10^pH/(1+Ka*10^pH))</f>
        <v>1.0076126237288057</v>
      </c>
      <c r="CV32" s="19">
        <f>ABS(Ct_Na+10^-pH-Kw*10^pH-Ct_Cl-Ct_OAc*Ka*10^pH/(1+Ka*10^pH))</f>
        <v>1.0078299260768411</v>
      </c>
      <c r="CW32" s="19">
        <f>ABS(Ct_Na+10^-pH-Kw*10^pH-Ct_Cl-Ct_OAc*Ka*10^pH/(1+Ka*10^pH))</f>
        <v>1.0080435762845734</v>
      </c>
      <c r="CX32" s="19">
        <f>ABS(Ct_Na+10^-pH-Kw*10^pH-Ct_Cl-Ct_OAc*Ka*10^pH/(1+Ka*10^pH))</f>
        <v>1.0082536656555101</v>
      </c>
    </row>
    <row r="33" spans="1:102">
      <c r="A33" s="24">
        <v>0.04</v>
      </c>
      <c r="B33" s="19">
        <f>ABS(Ct_Na+10^-pH-Kw*10^pH-Ct_Cl-Ct_OAc*Ka*10^pH/(1+Ka*10^pH))</f>
        <v>0.86200693974273546</v>
      </c>
      <c r="C33" s="19">
        <f>ABS(Ct_Na+10^-pH-Kw*10^pH-Ct_Cl-Ct_OAc*Ka*10^pH/(1+Ka*10^pH))</f>
        <v>0.86914998258145748</v>
      </c>
      <c r="D33" s="19">
        <f>ABS(Ct_Na+10^-pH-Kw*10^pH-Ct_Cl-Ct_OAc*Ka*10^pH/(1+Ka*10^pH))</f>
        <v>0.8756436578893867</v>
      </c>
      <c r="E33" s="19">
        <f>ABS(Ct_Na+10^-pH-Kw*10^pH-Ct_Cl-Ct_OAc*Ka*10^pH/(1+Ka*10^pH))</f>
        <v>0.8815726657792351</v>
      </c>
      <c r="F33" s="19">
        <f>ABS(Ct_Na+10^-pH-Kw*10^pH-Ct_Cl-Ct_OAc*Ka*10^pH/(1+Ka*10^pH))</f>
        <v>0.88700758967826276</v>
      </c>
      <c r="G33" s="19">
        <f>ABS(Ct_Na+10^-pH-Kw*10^pH-Ct_Cl-Ct_OAc*Ka*10^pH/(1+Ka*10^pH))</f>
        <v>0.89200771966536818</v>
      </c>
      <c r="H33" s="19">
        <f>ABS(Ct_Na+10^-pH-Kw*10^pH-Ct_Cl-Ct_OAc*Ka*10^pH/(1+Ka*10^pH))</f>
        <v>0.89662322426885022</v>
      </c>
      <c r="I33" s="19">
        <f>ABS(Ct_Na+10^-pH-Kw*10^pH-Ct_Cl-Ct_OAc*Ka*10^pH/(1+Ka*10^pH))</f>
        <v>0.90089683964244438</v>
      </c>
      <c r="J33" s="19">
        <f>ABS(Ct_Na+10^-pH-Kw*10^pH-Ct_Cl-Ct_OAc*Ka*10^pH/(1+Ka*10^pH))</f>
        <v>0.90486519677506794</v>
      </c>
      <c r="K33" s="19">
        <f>ABS(Ct_Na+10^-pH-Kw*10^pH-Ct_Cl-Ct_OAc*Ka*10^pH/(1+Ka*10^pH))</f>
        <v>0.90855987410544137</v>
      </c>
      <c r="L33" s="19">
        <f>ABS(Ct_Na+10^-pH-Kw*10^pH-Ct_Cl-Ct_OAc*Ka*10^pH/(1+Ka*10^pH))</f>
        <v>0.91200823961378996</v>
      </c>
      <c r="M33" s="19">
        <f>ABS(Ct_Na+10^-pH-Kw*10^pH-Ct_Cl-Ct_OAc*Ka*10^pH/(1+Ka*10^pH))</f>
        <v>0.91523412992805153</v>
      </c>
      <c r="N33" s="19">
        <f>ABS(Ct_Na+10^-pH-Kw*10^pH-Ct_Cl-Ct_OAc*Ka*10^pH/(1+Ka*10^pH))</f>
        <v>0.91825840209767173</v>
      </c>
      <c r="O33" s="19">
        <f>ABS(Ct_Na+10^-pH-Kw*10^pH-Ct_Cl-Ct_OAc*Ka*10^pH/(1+Ka*10^pH))</f>
        <v>0.92109938504489075</v>
      </c>
      <c r="P33" s="19">
        <f>ABS(Ct_Na+10^-pH-Kw*10^pH-Ct_Cl-Ct_OAc*Ka*10^pH/(1+Ka*10^pH))</f>
        <v>0.92377325134815558</v>
      </c>
      <c r="Q33" s="19">
        <f>ABS(Ct_Na+10^-pH-Kw*10^pH-Ct_Cl-Ct_OAc*Ka*10^pH/(1+Ka*10^pH))</f>
        <v>0.92629432529123401</v>
      </c>
      <c r="R33" s="19">
        <f>ABS(Ct_Na+10^-pH-Kw*10^pH-Ct_Cl-Ct_OAc*Ka*10^pH/(1+Ka*10^pH))</f>
        <v>0.92867533957080795</v>
      </c>
      <c r="S33" s="19">
        <f>ABS(Ct_Na+10^-pH-Kw*10^pH-Ct_Cl-Ct_OAc*Ka*10^pH/(1+Ka*10^pH))</f>
        <v>0.93092765037581049</v>
      </c>
      <c r="T33" s="19">
        <f>ABS(Ct_Na+10^-pH-Kw*10^pH-Ct_Cl-Ct_OAc*Ka*10^pH/(1+Ka*10^pH))</f>
        <v>0.93306141850686553</v>
      </c>
      <c r="U33" s="19">
        <f>ABS(Ct_Na+10^-pH-Kw*10^pH-Ct_Cl-Ct_OAc*Ka*10^pH/(1+Ka*10^pH))</f>
        <v>0.93508576263119969</v>
      </c>
      <c r="V33" s="19">
        <f>ABS(Ct_Na+10^-pH-Kw*10^pH-Ct_Cl-Ct_OAc*Ka*10^pH/(1+Ka*10^pH))</f>
        <v>0.93700888954931716</v>
      </c>
      <c r="W33" s="19">
        <f>ABS(Ct_Na+10^-pH-Kw*10^pH-Ct_Cl-Ct_OAc*Ka*10^pH/(1+Ka*10^pH))</f>
        <v>0.93883820539825813</v>
      </c>
      <c r="X33" s="19">
        <f>ABS(Ct_Na+10^-pH-Kw*10^pH-Ct_Cl-Ct_OAc*Ka*10^pH/(1+Ka*10^pH))</f>
        <v>0.94058041096867817</v>
      </c>
      <c r="Y33" s="19">
        <f>ABS(Ct_Na+10^-pH-Kw*10^pH-Ct_Cl-Ct_OAc*Ka*10^pH/(1+Ka*10^pH))</f>
        <v>0.94224158372186928</v>
      </c>
      <c r="Z33" s="19">
        <f>ABS(Ct_Na+10^-pH-Kw*10^pH-Ct_Cl-Ct_OAc*Ka*10^pH/(1+Ka*10^pH))</f>
        <v>0.94382724862264278</v>
      </c>
      <c r="AA33" s="19">
        <f>ABS(Ct_Na+10^-pH-Kw*10^pH-Ct_Cl-Ct_OAc*Ka*10^pH/(1+Ka*10^pH))</f>
        <v>0.94534243952782615</v>
      </c>
      <c r="AB33" s="19">
        <f>ABS(Ct_Na+10^-pH-Kw*10^pH-Ct_Cl-Ct_OAc*Ka*10^pH/(1+Ka*10^pH))</f>
        <v>0.94679175256756687</v>
      </c>
      <c r="AC33" s="19">
        <f>ABS(Ct_Na+10^-pH-Kw*10^pH-Ct_Cl-Ct_OAc*Ka*10^pH/(1+Ka*10^pH))</f>
        <v>0.94817939271199947</v>
      </c>
      <c r="AD33" s="19">
        <f>ABS(Ct_Na+10^-pH-Kw*10^pH-Ct_Cl-Ct_OAc*Ka*10^pH/(1+Ka*10^pH))</f>
        <v>0.9495092145170807</v>
      </c>
      <c r="AE33" s="19">
        <f>ABS(Ct_Na+10^-pH-Kw*10^pH-Ct_Cl-Ct_OAc*Ka*10^pH/(1+Ka*10^pH))</f>
        <v>0.95078475788113825</v>
      </c>
      <c r="AF33" s="19">
        <f>ABS(Ct_Na+10^-pH-Kw*10^pH-Ct_Cl-Ct_OAc*Ka*10^pH/(1+Ka*10^pH))</f>
        <v>0.95200927951063341</v>
      </c>
      <c r="AG33" s="19">
        <f>ABS(Ct_Na+10^-pH-Kw*10^pH-Ct_Cl-Ct_OAc*Ka*10^pH/(1+Ka*10^pH))</f>
        <v>0.95318578068407001</v>
      </c>
      <c r="AH33" s="19">
        <f>ABS(Ct_Na+10^-pH-Kw*10^pH-Ct_Cl-Ct_OAc*Ka*10^pH/(1+Ka*10^pH))</f>
        <v>0.95431703181237437</v>
      </c>
      <c r="AI33" s="19">
        <f>ABS(Ct_Na+10^-pH-Kw*10^pH-Ct_Cl-Ct_OAc*Ka*10^pH/(1+Ka*10^pH))</f>
        <v>0.95540559421885596</v>
      </c>
      <c r="AJ33" s="19">
        <f>ABS(Ct_Na+10^-pH-Kw*10^pH-Ct_Cl-Ct_OAc*Ka*10^pH/(1+Ka*10^pH))</f>
        <v>0.95645383949917162</v>
      </c>
      <c r="AK33" s="19">
        <f>ABS(Ct_Na+10^-pH-Kw*10^pH-Ct_Cl-Ct_OAc*Ka*10^pH/(1+Ka*10^pH))</f>
        <v>0.95746396676929379</v>
      </c>
      <c r="AL33" s="19">
        <f>ABS(Ct_Na+10^-pH-Kw*10^pH-Ct_Cl-Ct_OAc*Ka*10^pH/(1+Ka*10^pH))</f>
        <v>0.95843801806548323</v>
      </c>
      <c r="AM33" s="19">
        <f>ABS(Ct_Na+10^-pH-Kw*10^pH-Ct_Cl-Ct_OAc*Ka*10^pH/(1+Ka*10^pH))</f>
        <v>0.9593778921232099</v>
      </c>
      <c r="AN33" s="19">
        <f>ABS(Ct_Na+10^-pH-Kw*10^pH-Ct_Cl-Ct_OAc*Ka*10^pH/(1+Ka*10^pH))</f>
        <v>0.96028535673066995</v>
      </c>
      <c r="AO33" s="19">
        <f>ABS(Ct_Na+10^-pH-Kw*10^pH-Ct_Cl-Ct_OAc*Ka*10^pH/(1+Ka*10^pH))</f>
        <v>0.96116205982601288</v>
      </c>
      <c r="AP33" s="19">
        <f>ABS(Ct_Na+10^-pH-Kw*10^pH-Ct_Cl-Ct_OAc*Ka*10^pH/(1+Ka*10^pH))</f>
        <v>0.96200953948484424</v>
      </c>
      <c r="AQ33" s="19">
        <f>ABS(Ct_Na+10^-pH-Kw*10^pH-Ct_Cl-Ct_OAc*Ka*10^pH/(1+Ka*10^pH))</f>
        <v>0.96282923292535338</v>
      </c>
      <c r="AR33" s="19">
        <f>ABS(Ct_Na+10^-pH-Kw*10^pH-Ct_Cl-Ct_OAc*Ka*10^pH/(1+Ka*10^pH))</f>
        <v>0.96362248464197509</v>
      </c>
      <c r="AS33" s="19">
        <f>ABS(Ct_Na+10^-pH-Kw*10^pH-Ct_Cl-Ct_OAc*Ka*10^pH/(1+Ka*10^pH))</f>
        <v>0.96439055376441818</v>
      </c>
      <c r="AT33" s="19">
        <f>ABS(Ct_Na+10^-pH-Kw*10^pH-Ct_Cl-Ct_OAc*Ka*10^pH/(1+Ka*10^pH))</f>
        <v>0.96513462072678513</v>
      </c>
      <c r="AU33" s="19">
        <f>ABS(Ct_Na+10^-pH-Kw*10^pH-Ct_Cl-Ct_OAc*Ka*10^pH/(1+Ka*10^pH))</f>
        <v>0.96585579332107929</v>
      </c>
      <c r="AV33" s="19">
        <f>ABS(Ct_Na+10^-pH-Kw*10^pH-Ct_Cl-Ct_OAc*Ka*10^pH/(1+Ka*10^pH))</f>
        <v>0.96655511220039469</v>
      </c>
      <c r="AW33" s="19">
        <f>ABS(Ct_Na+10^-pH-Kw*10^pH-Ct_Cl-Ct_OAc*Ka*10^pH/(1+Ka*10^pH))</f>
        <v>0.96723355588928273</v>
      </c>
      <c r="AX33" s="19">
        <f>ABS(Ct_Na+10^-pH-Kw*10^pH-Ct_Cl-Ct_OAc*Ka*10^pH/(1+Ka*10^pH))</f>
        <v>0.96789204535202722</v>
      </c>
      <c r="AY33" s="19">
        <f>ABS(Ct_Na+10^-pH-Kw*10^pH-Ct_Cl-Ct_OAc*Ka*10^pH/(1+Ka*10^pH))</f>
        <v>0.96853144816367742</v>
      </c>
      <c r="AZ33" s="19">
        <f>ABS(Ct_Na+10^-pH-Kw*10^pH-Ct_Cl-Ct_OAc*Ka*10^pH/(1+Ka*10^pH))</f>
        <v>0.96915258232356638</v>
      </c>
      <c r="BA33" s="19">
        <f>ABS(Ct_Na+10^-pH-Kw*10^pH-Ct_Cl-Ct_OAc*Ka*10^pH/(1+Ka*10^pH))</f>
        <v>0.96975621974655701</v>
      </c>
      <c r="BB33" s="19">
        <f>ABS(Ct_Na+10^-pH-Kw*10^pH-Ct_Cl-Ct_OAc*Ka*10^pH/(1+Ka*10^pH))</f>
        <v>0.97034308946335335</v>
      </c>
      <c r="BC33" s="19">
        <f>ABS(Ct_Na+10^-pH-Kw*10^pH-Ct_Cl-Ct_OAc*Ka*10^pH/(1+Ka*10^pH))</f>
        <v>0.97091388055777172</v>
      </c>
      <c r="BD33" s="19">
        <f>ABS(Ct_Na+10^-pH-Kw*10^pH-Ct_Cl-Ct_OAc*Ka*10^pH/(1+Ka*10^pH))</f>
        <v>0.97146924486585462</v>
      </c>
      <c r="BE33" s="19">
        <f>ABS(Ct_Na+10^-pH-Kw*10^pH-Ct_Cl-Ct_OAc*Ka*10^pH/(1+Ka*10^pH))</f>
        <v>0.97200979945905519</v>
      </c>
      <c r="BF33" s="19">
        <f>ABS(Ct_Na+10^-pH-Kw*10^pH-Ct_Cl-Ct_OAc*Ka*10^pH/(1+Ka*10^pH))</f>
        <v>0.97253612893138197</v>
      </c>
      <c r="BG33" s="19">
        <f>ABS(Ct_Na+10^-pH-Kw*10^pH-Ct_Cl-Ct_OAc*Ka*10^pH/(1+Ka*10^pH))</f>
        <v>0.9730487875083238</v>
      </c>
      <c r="BH33" s="19">
        <f>ABS(Ct_Na+10^-pH-Kw*10^pH-Ct_Cl-Ct_OAc*Ka*10^pH/(1+Ka*10^pH))</f>
        <v>0.97354830099354916</v>
      </c>
      <c r="BI33" s="19">
        <f>ABS(Ct_Na+10^-pH-Kw*10^pH-Ct_Cl-Ct_OAc*Ka*10^pH/(1+Ka*10^pH))</f>
        <v>0.97403516856775607</v>
      </c>
      <c r="BJ33" s="19">
        <f>ABS(Ct_Na+10^-pH-Kw*10^pH-Ct_Cl-Ct_OAc*Ka*10^pH/(1+Ka*10^pH))</f>
        <v>0.9745098644526079</v>
      </c>
      <c r="BK33" s="19">
        <f>ABS(Ct_Na+10^-pH-Kw*10^pH-Ct_Cl-Ct_OAc*Ka*10^pH/(1+Ka*10^pH))</f>
        <v>0.97497283945141389</v>
      </c>
      <c r="BL33" s="19">
        <f>ABS(Ct_Na+10^-pH-Kw*10^pH-Ct_Cl-Ct_OAc*Ka*10^pH/(1+Ka*10^pH))</f>
        <v>0.97542452237707833</v>
      </c>
      <c r="BM33" s="19">
        <f>ABS(Ct_Na+10^-pH-Kw*10^pH-Ct_Cl-Ct_OAc*Ka*10^pH/(1+Ka*10^pH))</f>
        <v>0.97586532137682314</v>
      </c>
      <c r="BN33" s="19">
        <f>ABS(Ct_Na+10^-pH-Kw*10^pH-Ct_Cl-Ct_OAc*Ka*10^pH/(1+Ka*10^pH))</f>
        <v>0.97629562516228841</v>
      </c>
      <c r="BO33" s="19">
        <f>ABS(Ct_Na+10^-pH-Kw*10^pH-Ct_Cl-Ct_OAc*Ka*10^pH/(1+Ka*10^pH))</f>
        <v>0.97671580415280146</v>
      </c>
      <c r="BP33" s="19">
        <f>ABS(Ct_Na+10^-pH-Kw*10^pH-Ct_Cl-Ct_OAc*Ka*10^pH/(1+Ka*10^pH))</f>
        <v>0.97712621153888402</v>
      </c>
      <c r="BQ33" s="19">
        <f>ABS(Ct_Na+10^-pH-Kw*10^pH-Ct_Cl-Ct_OAc*Ka*10^pH/(1+Ka*10^pH))</f>
        <v>0.97752718427241292</v>
      </c>
      <c r="BR33" s="19">
        <f>ABS(Ct_Na+10^-pH-Kw*10^pH-Ct_Cl-Ct_OAc*Ka*10^pH/(1+Ka*10^pH))</f>
        <v>0.97791904398927065</v>
      </c>
      <c r="BS33" s="19">
        <f>ABS(Ct_Na+10^-pH-Kw*10^pH-Ct_Cl-Ct_OAc*Ka*10^pH/(1+Ka*10^pH))</f>
        <v>0.97830209786979461</v>
      </c>
      <c r="BT33" s="19">
        <f>ABS(Ct_Na+10^-pH-Kw*10^pH-Ct_Cl-Ct_OAc*Ka*10^pH/(1+Ka*10^pH))</f>
        <v>0.97867663944186245</v>
      </c>
      <c r="BU33" s="19">
        <f>ABS(Ct_Na+10^-pH-Kw*10^pH-Ct_Cl-Ct_OAc*Ka*10^pH/(1+Ka*10^pH))</f>
        <v>0.97904294933102765</v>
      </c>
      <c r="BV33" s="19">
        <f>ABS(Ct_Na+10^-pH-Kw*10^pH-Ct_Cl-Ct_OAc*Ka*10^pH/(1+Ka*10^pH))</f>
        <v>0.97940129596173275</v>
      </c>
      <c r="BW33" s="19">
        <f>ABS(Ct_Na+10^-pH-Kw*10^pH-Ct_Cl-Ct_OAc*Ka*10^pH/(1+Ka*10^pH))</f>
        <v>0.97975193621328294</v>
      </c>
      <c r="BX33" s="19">
        <f>ABS(Ct_Na+10^-pH-Kw*10^pH-Ct_Cl-Ct_OAc*Ka*10^pH/(1+Ka*10^pH))</f>
        <v>0.98009511603394905</v>
      </c>
      <c r="BY33" s="19">
        <f>ABS(Ct_Na+10^-pH-Kw*10^pH-Ct_Cl-Ct_OAc*Ka*10^pH/(1+Ka*10^pH))</f>
        <v>0.98043107101628535</v>
      </c>
      <c r="BZ33" s="19">
        <f>ABS(Ct_Na+10^-pH-Kw*10^pH-Ct_Cl-Ct_OAc*Ka*10^pH/(1+Ka*10^pH))</f>
        <v>0.98076002693648978</v>
      </c>
      <c r="CA33" s="19">
        <f>ABS(Ct_Na+10^-pH-Kw*10^pH-Ct_Cl-Ct_OAc*Ka*10^pH/(1+Ka*10^pH))</f>
        <v>0.98108220026040105</v>
      </c>
      <c r="CB33" s="19">
        <f>ABS(Ct_Na+10^-pH-Kw*10^pH-Ct_Cl-Ct_OAc*Ka*10^pH/(1+Ka*10^pH))</f>
        <v>0.98139779861851839</v>
      </c>
      <c r="CC33" s="19">
        <f>ABS(Ct_Na+10^-pH-Kw*10^pH-Ct_Cl-Ct_OAc*Ka*10^pH/(1+Ka*10^pH))</f>
        <v>0.98170702125222931</v>
      </c>
      <c r="CD33" s="19">
        <f>ABS(Ct_Na+10^-pH-Kw*10^pH-Ct_Cl-Ct_OAc*Ka*10^pH/(1+Ka*10^pH))</f>
        <v>0.98201005943326602</v>
      </c>
      <c r="CE33" s="19">
        <f>ABS(Ct_Na+10^-pH-Kw*10^pH-Ct_Cl-Ct_OAc*Ka*10^pH/(1+Ka*10^pH))</f>
        <v>0.98230709685824258</v>
      </c>
      <c r="CF33" s="19">
        <f>ABS(Ct_Na+10^-pH-Kw*10^pH-Ct_Cl-Ct_OAc*Ka*10^pH/(1+Ka*10^pH))</f>
        <v>0.98259831001998443</v>
      </c>
      <c r="CG33" s="19">
        <f>ABS(Ct_Na+10^-pH-Kw*10^pH-Ct_Cl-Ct_OAc*Ka*10^pH/(1+Ka*10^pH))</f>
        <v>0.9828838685572262</v>
      </c>
      <c r="CH33" s="19">
        <f>ABS(Ct_Na+10^-pH-Kw*10^pH-Ct_Cl-Ct_OAc*Ka*10^pH/(1+Ka*10^pH))</f>
        <v>0.98316393558413662</v>
      </c>
      <c r="CI33" s="19">
        <f>ABS(Ct_Na+10^-pH-Kw*10^pH-Ct_Cl-Ct_OAc*Ka*10^pH/(1+Ka*10^pH))</f>
        <v>0.98343866800101054</v>
      </c>
      <c r="CJ33" s="19">
        <f>ABS(Ct_Na+10^-pH-Kw*10^pH-Ct_Cl-Ct_OAc*Ka*10^pH/(1+Ka*10^pH))</f>
        <v>0.9837082167873773</v>
      </c>
      <c r="CK33" s="19">
        <f>ABS(Ct_Na+10^-pH-Kw*10^pH-Ct_Cl-Ct_OAc*Ka*10^pH/(1+Ka*10^pH))</f>
        <v>0.98397272727867191</v>
      </c>
      <c r="CL33" s="19">
        <f>ABS(Ct_Na+10^-pH-Kw*10^pH-Ct_Cl-Ct_OAc*Ka*10^pH/(1+Ka*10^pH))</f>
        <v>0.98423233942753507</v>
      </c>
      <c r="CM33" s="19">
        <f>ABS(Ct_Na+10^-pH-Kw*10^pH-Ct_Cl-Ct_OAc*Ka*10^pH/(1+Ka*10^pH))</f>
        <v>0.98448718805073099</v>
      </c>
      <c r="CN33" s="19">
        <f>ABS(Ct_Na+10^-pH-Kw*10^pH-Ct_Cl-Ct_OAc*Ka*10^pH/(1+Ka*10^pH))</f>
        <v>0.98473740306259627</v>
      </c>
      <c r="CO33" s="19">
        <f>ABS(Ct_Na+10^-pH-Kw*10^pH-Ct_Cl-Ct_OAc*Ka*10^pH/(1+Ka*10^pH))</f>
        <v>0.98498310969586933</v>
      </c>
      <c r="CP33" s="19">
        <f>ABS(Ct_Na+10^-pH-Kw*10^pH-Ct_Cl-Ct_OAc*Ka*10^pH/(1+Ka*10^pH))</f>
        <v>0.98522442871069105</v>
      </c>
      <c r="CQ33" s="19">
        <f>ABS(Ct_Na+10^-pH-Kw*10^pH-Ct_Cl-Ct_OAc*Ka*10^pH/(1+Ka*10^pH))</f>
        <v>0.98546147659250705</v>
      </c>
      <c r="CR33" s="19">
        <f>ABS(Ct_Na+10^-pH-Kw*10^pH-Ct_Cl-Ct_OAc*Ka*10^pH/(1+Ka*10^pH))</f>
        <v>0.98569436573955427</v>
      </c>
      <c r="CS33" s="19">
        <f>ABS(Ct_Na+10^-pH-Kw*10^pH-Ct_Cl-Ct_OAc*Ka*10^pH/(1+Ka*10^pH))</f>
        <v>0.98592320464056593</v>
      </c>
      <c r="CT33" s="19">
        <f>ABS(Ct_Na+10^-pH-Kw*10^pH-Ct_Cl-Ct_OAc*Ka*10^pH/(1+Ka*10^pH))</f>
        <v>0.9861480980432844</v>
      </c>
      <c r="CU33" s="19">
        <f>ABS(Ct_Na+10^-pH-Kw*10^pH-Ct_Cl-Ct_OAc*Ka*10^pH/(1+Ka*10^pH))</f>
        <v>0.98636914711433243</v>
      </c>
      <c r="CV33" s="19">
        <f>ABS(Ct_Na+10^-pH-Kw*10^pH-Ct_Cl-Ct_OAc*Ka*10^pH/(1+Ka*10^pH))</f>
        <v>0.98658644959095576</v>
      </c>
      <c r="CW33" s="19">
        <f>ABS(Ct_Na+10^-pH-Kw*10^pH-Ct_Cl-Ct_OAc*Ka*10^pH/(1+Ka*10^pH))</f>
        <v>0.98680009992511497</v>
      </c>
      <c r="CX33" s="19">
        <f>ABS(Ct_Na+10^-pH-Kw*10^pH-Ct_Cl-Ct_OAc*Ka*10^pH/(1+Ka*10^pH))</f>
        <v>0.98701018942037155</v>
      </c>
    </row>
    <row r="34" spans="1:102">
      <c r="A34" s="23">
        <v>0.05</v>
      </c>
      <c r="B34" s="19">
        <f>ABS(Ct_Na+10^-pH-Kw*10^pH-Ct_Cl-Ct_OAc*Ka*10^pH/(1+Ka*10^pH))</f>
        <v>0.8412469476887241</v>
      </c>
      <c r="C34" s="19">
        <f>ABS(Ct_Na+10^-pH-Kw*10^pH-Ct_Cl-Ct_OAc*Ka*10^pH/(1+Ka*10^pH))</f>
        <v>0.84838999485277222</v>
      </c>
      <c r="D34" s="19">
        <f>ABS(Ct_Na+10^-pH-Kw*10^pH-Ct_Cl-Ct_OAc*Ka*10^pH/(1+Ka*10^pH))</f>
        <v>0.85488367409281596</v>
      </c>
      <c r="E34" s="19">
        <f>ABS(Ct_Na+10^-pH-Kw*10^pH-Ct_Cl-Ct_OAc*Ka*10^pH/(1+Ka*10^pH))</f>
        <v>0.86081268557285595</v>
      </c>
      <c r="F34" s="19">
        <f>ABS(Ct_Na+10^-pH-Kw*10^pH-Ct_Cl-Ct_OAc*Ka*10^pH/(1+Ka*10^pH))</f>
        <v>0.86624761276289264</v>
      </c>
      <c r="G34" s="19">
        <f>ABS(Ct_Na+10^-pH-Kw*10^pH-Ct_Cl-Ct_OAc*Ka*10^pH/(1+Ka*10^pH))</f>
        <v>0.87124774577772612</v>
      </c>
      <c r="H34" s="19">
        <f>ABS(Ct_Na+10^-pH-Kw*10^pH-Ct_Cl-Ct_OAc*Ka*10^pH/(1+Ka*10^pH))</f>
        <v>0.8758632531760342</v>
      </c>
      <c r="I34" s="19">
        <f>ABS(Ct_Na+10^-pH-Kw*10^pH-Ct_Cl-Ct_OAc*Ka*10^pH/(1+Ka*10^pH))</f>
        <v>0.88013687113743044</v>
      </c>
      <c r="J34" s="19">
        <f>ABS(Ct_Na+10^-pH-Kw*10^pH-Ct_Cl-Ct_OAc*Ka*10^pH/(1+Ka*10^pH))</f>
        <v>0.88410523067301272</v>
      </c>
      <c r="K34" s="19">
        <f>ABS(Ct_Na+10^-pH-Kw*10^pH-Ct_Cl-Ct_OAc*Ka*10^pH/(1+Ka*10^pH))</f>
        <v>0.88779991024062377</v>
      </c>
      <c r="L34" s="19">
        <f>ABS(Ct_Na+10^-pH-Kw*10^pH-Ct_Cl-Ct_OAc*Ka*10^pH/(1+Ka*10^pH))</f>
        <v>0.89124827783706084</v>
      </c>
      <c r="M34" s="19">
        <f>ABS(Ct_Na+10^-pH-Kw*10^pH-Ct_Cl-Ct_OAc*Ka*10^pH/(1+Ka*10^pH))</f>
        <v>0.89447417010469554</v>
      </c>
      <c r="N34" s="19">
        <f>ABS(Ct_Na+10^-pH-Kw*10^pH-Ct_Cl-Ct_OAc*Ka*10^pH/(1+Ka*10^pH))</f>
        <v>0.89749844410560287</v>
      </c>
      <c r="O34" s="19">
        <f>ABS(Ct_Na+10^-pH-Kw*10^pH-Ct_Cl-Ct_OAc*Ka*10^pH/(1+Ka*10^pH))</f>
        <v>0.90033942877312212</v>
      </c>
      <c r="P34" s="19">
        <f>ABS(Ct_Na+10^-pH-Kw*10^pH-Ct_Cl-Ct_OAc*Ka*10^pH/(1+Ka*10^pH))</f>
        <v>0.90301329669549302</v>
      </c>
      <c r="Q34" s="19">
        <f>ABS(Ct_Na+10^-pH-Kw*10^pH-Ct_Cl-Ct_OAc*Ka*10^pH/(1+Ka*10^pH))</f>
        <v>0.90553437216515698</v>
      </c>
      <c r="R34" s="19">
        <f>ABS(Ct_Na+10^-pH-Kw*10^pH-Ct_Cl-Ct_OAc*Ka*10^pH/(1+Ka*10^pH))</f>
        <v>0.90791538788650639</v>
      </c>
      <c r="S34" s="19">
        <f>ABS(Ct_Na+10^-pH-Kw*10^pH-Ct_Cl-Ct_OAc*Ka*10^pH/(1+Ka*10^pH))</f>
        <v>0.91016770005535041</v>
      </c>
      <c r="T34" s="19">
        <f>ABS(Ct_Na+10^-pH-Kw*10^pH-Ct_Cl-Ct_OAc*Ka*10^pH/(1+Ka*10^pH))</f>
        <v>0.9123014694784658</v>
      </c>
      <c r="U34" s="19">
        <f>ABS(Ct_Na+10^-pH-Kw*10^pH-Ct_Cl-Ct_OAc*Ka*10^pH/(1+Ka*10^pH))</f>
        <v>0.91432581482860087</v>
      </c>
      <c r="V34" s="19">
        <f>ABS(Ct_Na+10^-pH-Kw*10^pH-Ct_Cl-Ct_OAc*Ka*10^pH/(1+Ka*10^pH))</f>
        <v>0.91624894291122927</v>
      </c>
      <c r="W34" s="19">
        <f>ABS(Ct_Na+10^-pH-Kw*10^pH-Ct_Cl-Ct_OAc*Ka*10^pH/(1+Ka*10^pH))</f>
        <v>0.91807825986787572</v>
      </c>
      <c r="X34" s="19">
        <f>ABS(Ct_Na+10^-pH-Kw*10^pH-Ct_Cl-Ct_OAc*Ka*10^pH/(1+Ka*10^pH))</f>
        <v>0.91982046649325322</v>
      </c>
      <c r="Y34" s="19">
        <f>ABS(Ct_Na+10^-pH-Kw*10^pH-Ct_Cl-Ct_OAc*Ka*10^pH/(1+Ka*10^pH))</f>
        <v>0.92148164025233414</v>
      </c>
      <c r="Z34" s="19">
        <f>ABS(Ct_Na+10^-pH-Kw*10^pH-Ct_Cl-Ct_OAc*Ka*10^pH/(1+Ka*10^pH))</f>
        <v>0.92306730611327514</v>
      </c>
      <c r="AA34" s="19">
        <f>ABS(Ct_Na+10^-pH-Kw*10^pH-Ct_Cl-Ct_OAc*Ka*10^pH/(1+Ka*10^pH))</f>
        <v>0.92458249793595193</v>
      </c>
      <c r="AB34" s="19">
        <f>ABS(Ct_Na+10^-pH-Kw*10^pH-Ct_Cl-Ct_OAc*Ka*10^pH/(1+Ka*10^pH))</f>
        <v>0.92603181185329508</v>
      </c>
      <c r="AC34" s="19">
        <f>ABS(Ct_Na+10^-pH-Kw*10^pH-Ct_Cl-Ct_OAc*Ka*10^pH/(1+Ka*10^pH))</f>
        <v>0.92741945283798521</v>
      </c>
      <c r="AD34" s="19">
        <f>ABS(Ct_Na+10^-pH-Kw*10^pH-Ct_Cl-Ct_OAc*Ka*10^pH/(1+Ka*10^pH))</f>
        <v>0.92874927544831332</v>
      </c>
      <c r="AE34" s="19">
        <f>ABS(Ct_Na+10^-pH-Kw*10^pH-Ct_Cl-Ct_OAc*Ka*10^pH/(1+Ka*10^pH))</f>
        <v>0.93002481958475058</v>
      </c>
      <c r="AF34" s="19">
        <f>ABS(Ct_Na+10^-pH-Kw*10^pH-Ct_Cl-Ct_OAc*Ka*10^pH/(1+Ka*10^pH))</f>
        <v>0.93124934195573028</v>
      </c>
      <c r="AG34" s="19">
        <f>ABS(Ct_Na+10^-pH-Kw*10^pH-Ct_Cl-Ct_OAc*Ka*10^pH/(1+Ka*10^pH))</f>
        <v>0.93242584384157334</v>
      </c>
      <c r="AH34" s="19">
        <f>ABS(Ct_Na+10^-pH-Kw*10^pH-Ct_Cl-Ct_OAc*Ka*10^pH/(1+Ka*10^pH))</f>
        <v>0.93355709565488421</v>
      </c>
      <c r="AI34" s="19">
        <f>ABS(Ct_Na+10^-pH-Kw*10^pH-Ct_Cl-Ct_OAc*Ka*10^pH/(1+Ka*10^pH))</f>
        <v>0.93464565872052285</v>
      </c>
      <c r="AJ34" s="19">
        <f>ABS(Ct_Na+10^-pH-Kw*10^pH-Ct_Cl-Ct_OAc*Ka*10^pH/(1+Ka*10^pH))</f>
        <v>0.93569390463558244</v>
      </c>
      <c r="AK34" s="19">
        <f>ABS(Ct_Na+10^-pH-Kw*10^pH-Ct_Cl-Ct_OAc*Ka*10^pH/(1+Ka*10^pH))</f>
        <v>0.93670403251736689</v>
      </c>
      <c r="AL34" s="19">
        <f>ABS(Ct_Na+10^-pH-Kw*10^pH-Ct_Cl-Ct_OAc*Ka*10^pH/(1+Ka*10^pH))</f>
        <v>0.93767808440337341</v>
      </c>
      <c r="AM34" s="19">
        <f>ABS(Ct_Na+10^-pH-Kw*10^pH-Ct_Cl-Ct_OAc*Ka*10^pH/(1+Ka*10^pH))</f>
        <v>0.93861795903022194</v>
      </c>
      <c r="AN34" s="19">
        <f>ABS(Ct_Na+10^-pH-Kw*10^pH-Ct_Cl-Ct_OAc*Ka*10^pH/(1+Ka*10^pH))</f>
        <v>0.93952542418717899</v>
      </c>
      <c r="AO34" s="19">
        <f>ABS(Ct_Na+10^-pH-Kw*10^pH-Ct_Cl-Ct_OAc*Ka*10^pH/(1+Ka*10^pH))</f>
        <v>0.94040212781339183</v>
      </c>
      <c r="AP34" s="19">
        <f>ABS(Ct_Na+10^-pH-Kw*10^pH-Ct_Cl-Ct_OAc*Ka*10^pH/(1+Ka*10^pH))</f>
        <v>0.94124960798539747</v>
      </c>
      <c r="AQ34" s="19">
        <f>ABS(Ct_Na+10^-pH-Kw*10^pH-Ct_Cl-Ct_OAc*Ka*10^pH/(1+Ka*10^pH))</f>
        <v>0.94206930192225558</v>
      </c>
      <c r="AR34" s="19">
        <f>ABS(Ct_Na+10^-pH-Kw*10^pH-Ct_Cl-Ct_OAc*Ka*10^pH/(1+Ka*10^pH))</f>
        <v>0.94286255411921482</v>
      </c>
      <c r="AS34" s="19">
        <f>ABS(Ct_Na+10^-pH-Kw*10^pH-Ct_Cl-Ct_OAc*Ka*10^pH/(1+Ka*10^pH))</f>
        <v>0.94363062370674688</v>
      </c>
      <c r="AT34" s="19">
        <f>ABS(Ct_Na+10^-pH-Kw*10^pH-Ct_Cl-Ct_OAc*Ka*10^pH/(1+Ka*10^pH))</f>
        <v>0.94437469111966854</v>
      </c>
      <c r="AU34" s="19">
        <f>ABS(Ct_Na+10^-pH-Kw*10^pH-Ct_Cl-Ct_OAc*Ka*10^pH/(1+Ka*10^pH))</f>
        <v>0.94509586415065427</v>
      </c>
      <c r="AV34" s="19">
        <f>ABS(Ct_Na+10^-pH-Kw*10^pH-Ct_Cl-Ct_OAc*Ka*10^pH/(1+Ka*10^pH))</f>
        <v>0.94579518345342817</v>
      </c>
      <c r="AW34" s="19">
        <f>ABS(Ct_Na+10^-pH-Kw*10^pH-Ct_Cl-Ct_OAc*Ka*10^pH/(1+Ka*10^pH))</f>
        <v>0.94647362755313413</v>
      </c>
      <c r="AX34" s="19">
        <f>ABS(Ct_Na+10^-pH-Kw*10^pH-Ct_Cl-Ct_OAc*Ka*10^pH/(1+Ka*10^pH))</f>
        <v>0.94713211741461367</v>
      </c>
      <c r="AY34" s="19">
        <f>ABS(Ct_Na+10^-pH-Kw*10^pH-Ct_Cl-Ct_OAc*Ka*10^pH/(1+Ka*10^pH))</f>
        <v>0.9477715206134415</v>
      </c>
      <c r="AZ34" s="19">
        <f>ABS(Ct_Na+10^-pH-Kw*10^pH-Ct_Cl-Ct_OAc*Ka*10^pH/(1+Ka*10^pH))</f>
        <v>0.94839265514944571</v>
      </c>
      <c r="BA34" s="19">
        <f>ABS(Ct_Na+10^-pH-Kw*10^pH-Ct_Cl-Ct_OAc*Ka*10^pH/(1+Ka*10^pH))</f>
        <v>0.94899629293795673</v>
      </c>
      <c r="BB34" s="19">
        <f>ABS(Ct_Na+10^-pH-Kw*10^pH-Ct_Cl-Ct_OAc*Ka*10^pH/(1+Ka*10^pH))</f>
        <v>0.94958316301012036</v>
      </c>
      <c r="BC34" s="19">
        <f>ABS(Ct_Na+10^-pH-Kw*10^pH-Ct_Cl-Ct_OAc*Ka*10^pH/(1+Ka*10^pH))</f>
        <v>0.9501539544501697</v>
      </c>
      <c r="BD34" s="19">
        <f>ABS(Ct_Na+10^-pH-Kw*10^pH-Ct_Cl-Ct_OAc*Ka*10^pH/(1+Ka*10^pH))</f>
        <v>0.95070931909454237</v>
      </c>
      <c r="BE34" s="19">
        <f>ABS(Ct_Na+10^-pH-Kw*10^pH-Ct_Cl-Ct_OAc*Ka*10^pH/(1+Ka*10^pH))</f>
        <v>0.95124987401506489</v>
      </c>
      <c r="BF34" s="19">
        <f>ABS(Ct_Na+10^-pH-Kw*10^pH-Ct_Cl-Ct_OAc*Ka*10^pH/(1+Ka*10^pH))</f>
        <v>0.95177620380609995</v>
      </c>
      <c r="BG34" s="19">
        <f>ABS(Ct_Na+10^-pH-Kw*10^pH-Ct_Cl-Ct_OAc*Ka*10^pH/(1+Ka*10^pH))</f>
        <v>0.95228886269347179</v>
      </c>
      <c r="BH34" s="19">
        <f>ABS(Ct_Na+10^-pH-Kw*10^pH-Ct_Cl-Ct_OAc*Ka*10^pH/(1+Ka*10^pH))</f>
        <v>0.95278837648116754</v>
      </c>
      <c r="BI34" s="19">
        <f>ABS(Ct_Na+10^-pH-Kw*10^pH-Ct_Cl-Ct_OAc*Ka*10^pH/(1+Ka*10^pH))</f>
        <v>0.9532752443501874</v>
      </c>
      <c r="BJ34" s="19">
        <f>ABS(Ct_Na+10^-pH-Kw*10^pH-Ct_Cl-Ct_OAc*Ka*10^pH/(1+Ka*10^pH))</f>
        <v>0.95374994052248174</v>
      </c>
      <c r="BK34" s="19">
        <f>ABS(Ct_Na+10^-pH-Kw*10^pH-Ct_Cl-Ct_OAc*Ka*10^pH/(1+Ka*10^pH))</f>
        <v>0.95421291580163292</v>
      </c>
      <c r="BL34" s="19">
        <f>ABS(Ct_Na+10^-pH-Kw*10^pH-Ct_Cl-Ct_OAc*Ka*10^pH/(1+Ka*10^pH))</f>
        <v>0.95466459900080491</v>
      </c>
      <c r="BM34" s="19">
        <f>ABS(Ct_Na+10^-pH-Kw*10^pH-Ct_Cl-Ct_OAc*Ka*10^pH/(1+Ka*10^pH))</f>
        <v>0.95510539826746677</v>
      </c>
      <c r="BN34" s="19">
        <f>ABS(Ct_Na+10^-pH-Kw*10^pH-Ct_Cl-Ct_OAc*Ka*10^pH/(1+Ka*10^pH))</f>
        <v>0.95553570231349372</v>
      </c>
      <c r="BO34" s="19">
        <f>ABS(Ct_Na+10^-pH-Kw*10^pH-Ct_Cl-Ct_OAc*Ka*10^pH/(1+Ka*10^pH))</f>
        <v>0.95595588155843769</v>
      </c>
      <c r="BP34" s="19">
        <f>ABS(Ct_Na+10^-pH-Kw*10^pH-Ct_Cl-Ct_OAc*Ka*10^pH/(1+Ka*10^pH))</f>
        <v>0.95636628919303424</v>
      </c>
      <c r="BQ34" s="19">
        <f>ABS(Ct_Na+10^-pH-Kw*10^pH-Ct_Cl-Ct_OAc*Ka*10^pH/(1+Ka*10^pH))</f>
        <v>0.95676726216936414</v>
      </c>
      <c r="BR34" s="19">
        <f>ABS(Ct_Na+10^-pH-Kw*10^pH-Ct_Cl-Ct_OAc*Ka*10^pH/(1+Ka*10^pH))</f>
        <v>0.95715912212350474</v>
      </c>
      <c r="BS34" s="19">
        <f>ABS(Ct_Na+10^-pH-Kw*10^pH-Ct_Cl-Ct_OAc*Ka*10^pH/(1+Ka*10^pH))</f>
        <v>0.95754217623597915</v>
      </c>
      <c r="BT34" s="19">
        <f>ABS(Ct_Na+10^-pH-Kw*10^pH-Ct_Cl-Ct_OAc*Ka*10^pH/(1+Ka*10^pH))</f>
        <v>0.95791671803484313</v>
      </c>
      <c r="BU34" s="19">
        <f>ABS(Ct_Na+10^-pH-Kw*10^pH-Ct_Cl-Ct_OAc*Ka*10^pH/(1+Ka*10^pH))</f>
        <v>0.95828302814581989</v>
      </c>
      <c r="BV34" s="19">
        <f>ABS(Ct_Na+10^-pH-Kw*10^pH-Ct_Cl-Ct_OAc*Ka*10^pH/(1+Ka*10^pH))</f>
        <v>0.95864137499351465</v>
      </c>
      <c r="BW34" s="19">
        <f>ABS(Ct_Na+10^-pH-Kw*10^pH-Ct_Cl-Ct_OAc*Ka*10^pH/(1+Ka*10^pH))</f>
        <v>0.95899201545738799</v>
      </c>
      <c r="BX34" s="19">
        <f>ABS(Ct_Na+10^-pH-Kw*10^pH-Ct_Cl-Ct_OAc*Ka*10^pH/(1+Ka*10^pH))</f>
        <v>0.95933519548585977</v>
      </c>
      <c r="BY34" s="19">
        <f>ABS(Ct_Na+10^-pH-Kw*10^pH-Ct_Cl-Ct_OAc*Ka*10^pH/(1+Ka*10^pH))</f>
        <v>0.95967115067162689</v>
      </c>
      <c r="BZ34" s="19">
        <f>ABS(Ct_Na+10^-pH-Kw*10^pH-Ct_Cl-Ct_OAc*Ka*10^pH/(1+Ka*10^pH))</f>
        <v>0.96000010679102388</v>
      </c>
      <c r="CA34" s="19">
        <f>ABS(Ct_Na+10^-pH-Kw*10^pH-Ct_Cl-Ct_OAc*Ka*10^pH/(1+Ka*10^pH))</f>
        <v>0.96032228031002076</v>
      </c>
      <c r="CB34" s="19">
        <f>ABS(Ct_Na+10^-pH-Kw*10^pH-Ct_Cl-Ct_OAc*Ka*10^pH/(1+Ka*10^pH))</f>
        <v>0.96063787885924234</v>
      </c>
      <c r="CC34" s="19">
        <f>ABS(Ct_Na+10^-pH-Kw*10^pH-Ct_Cl-Ct_OAc*Ka*10^pH/(1+Ka*10^pH))</f>
        <v>0.96094710168019681</v>
      </c>
      <c r="CD34" s="19">
        <f>ABS(Ct_Na+10^-pH-Kw*10^pH-Ct_Cl-Ct_OAc*Ka*10^pH/(1+Ka*10^pH))</f>
        <v>0.96125014004473219</v>
      </c>
      <c r="CE34" s="19">
        <f>ABS(Ct_Na+10^-pH-Kw*10^pH-Ct_Cl-Ct_OAc*Ka*10^pH/(1+Ka*10^pH))</f>
        <v>0.96154717764957376</v>
      </c>
      <c r="CF34" s="19">
        <f>ABS(Ct_Na+10^-pH-Kw*10^pH-Ct_Cl-Ct_OAc*Ka*10^pH/(1+Ka*10^pH))</f>
        <v>0.96183839098765389</v>
      </c>
      <c r="CG34" s="19">
        <f>ABS(Ct_Na+10^-pH-Kw*10^pH-Ct_Cl-Ct_OAc*Ka*10^pH/(1+Ka*10^pH))</f>
        <v>0.9621239496978099</v>
      </c>
      <c r="CH34" s="19">
        <f>ABS(Ct_Na+10^-pH-Kw*10^pH-Ct_Cl-Ct_OAc*Ka*10^pH/(1+Ka*10^pH))</f>
        <v>0.96240401689430932</v>
      </c>
      <c r="CI34" s="19">
        <f>ABS(Ct_Na+10^-pH-Kw*10^pH-Ct_Cl-Ct_OAc*Ka*10^pH/(1+Ka*10^pH))</f>
        <v>0.96267874947754195</v>
      </c>
      <c r="CJ34" s="19">
        <f>ABS(Ct_Na+10^-pH-Kw*10^pH-Ct_Cl-Ct_OAc*Ka*10^pH/(1+Ka*10^pH))</f>
        <v>0.96294829842712859</v>
      </c>
      <c r="CK34" s="19">
        <f>ABS(Ct_Na+10^-pH-Kw*10^pH-Ct_Cl-Ct_OAc*Ka*10^pH/(1+Ka*10^pH))</f>
        <v>0.96321280907859219</v>
      </c>
      <c r="CL34" s="19">
        <f>ABS(Ct_Na+10^-pH-Kw*10^pH-Ct_Cl-Ct_OAc*Ka*10^pH/(1+Ka*10^pH))</f>
        <v>0.96347242138465827</v>
      </c>
      <c r="CM34" s="19">
        <f>ABS(Ct_Na+10^-pH-Kw*10^pH-Ct_Cl-Ct_OAc*Ka*10^pH/(1+Ka*10^pH))</f>
        <v>0.96372727016217263</v>
      </c>
      <c r="CN34" s="19">
        <f>ABS(Ct_Na+10^-pH-Kw*10^pH-Ct_Cl-Ct_OAc*Ka*10^pH/(1+Ka*10^pH))</f>
        <v>0.96397748532555061</v>
      </c>
      <c r="CO34" s="19">
        <f>ABS(Ct_Na+10^-pH-Kw*10^pH-Ct_Cl-Ct_OAc*Ka*10^pH/(1+Ka*10^pH))</f>
        <v>0.96422319210760632</v>
      </c>
      <c r="CP34" s="19">
        <f>ABS(Ct_Na+10^-pH-Kw*10^pH-Ct_Cl-Ct_OAc*Ka*10^pH/(1+Ka*10^pH))</f>
        <v>0.96446451126855393</v>
      </c>
      <c r="CQ34" s="19">
        <f>ABS(Ct_Na+10^-pH-Kw*10^pH-Ct_Cl-Ct_OAc*Ka*10^pH/(1+Ka*10^pH))</f>
        <v>0.96470155929390944</v>
      </c>
      <c r="CR34" s="19">
        <f>ABS(Ct_Na+10^-pH-Kw*10^pH-Ct_Cl-Ct_OAc*Ka*10^pH/(1+Ka*10^pH))</f>
        <v>0.96493444858197808</v>
      </c>
      <c r="CS34" s="19">
        <f>ABS(Ct_Na+10^-pH-Kw*10^pH-Ct_Cl-Ct_OAc*Ka*10^pH/(1+Ka*10^pH))</f>
        <v>0.96516328762155856</v>
      </c>
      <c r="CT34" s="19">
        <f>ABS(Ct_Na+10^-pH-Kw*10^pH-Ct_Cl-Ct_OAc*Ka*10^pH/(1+Ka*10^pH))</f>
        <v>0.96538818116045677</v>
      </c>
      <c r="CU34" s="19">
        <f>ABS(Ct_Na+10^-pH-Kw*10^pH-Ct_Cl-Ct_OAc*Ka*10^pH/(1+Ka*10^pH))</f>
        <v>0.96560923036535651</v>
      </c>
      <c r="CV34" s="19">
        <f>ABS(Ct_Na+10^-pH-Kw*10^pH-Ct_Cl-Ct_OAc*Ka*10^pH/(1+Ka*10^pH))</f>
        <v>0.96582653297356313</v>
      </c>
      <c r="CW34" s="19">
        <f>ABS(Ct_Na+10^-pH-Kw*10^pH-Ct_Cl-Ct_OAc*Ka*10^pH/(1+Ka*10^pH))</f>
        <v>0.96604018343709397</v>
      </c>
      <c r="CX34" s="19">
        <f>ABS(Ct_Na+10^-pH-Kw*10^pH-Ct_Cl-Ct_OAc*Ka*10^pH/(1+Ka*10^pH))</f>
        <v>0.96625027305956601</v>
      </c>
    </row>
    <row r="35" spans="1:102">
      <c r="A35" s="24">
        <v>0.06</v>
      </c>
      <c r="B35" s="19">
        <f>ABS(Ct_Na+10^-pH-Kw*10^pH-Ct_Cl-Ct_OAc*Ka*10^pH/(1+Ka*10^pH))</f>
        <v>0.82095950656355199</v>
      </c>
      <c r="C35" s="19">
        <f>ABS(Ct_Na+10^-pH-Kw*10^pH-Ct_Cl-Ct_OAc*Ka*10^pH/(1+Ka*10^pH))</f>
        <v>0.82810255815367173</v>
      </c>
      <c r="D35" s="19">
        <f>ABS(Ct_Na+10^-pH-Kw*10^pH-Ct_Cl-Ct_OAc*Ka*10^pH/(1+Ka*10^pH))</f>
        <v>0.83459624141741717</v>
      </c>
      <c r="E35" s="19">
        <f>ABS(Ct_Na+10^-pH-Kw*10^pH-Ct_Cl-Ct_OAc*Ka*10^pH/(1+Ka*10^pH))</f>
        <v>0.84052525657127164</v>
      </c>
      <c r="F35" s="19">
        <f>ABS(Ct_Na+10^-pH-Kw*10^pH-Ct_Cl-Ct_OAc*Ka*10^pH/(1+Ka*10^pH))</f>
        <v>0.84596018712897159</v>
      </c>
      <c r="G35" s="19">
        <f>ABS(Ct_Na+10^-pH-Kw*10^pH-Ct_Cl-Ct_OAc*Ka*10^pH/(1+Ka*10^pH))</f>
        <v>0.85096032324205539</v>
      </c>
      <c r="H35" s="19">
        <f>ABS(Ct_Na+10^-pH-Kw*10^pH-Ct_Cl-Ct_OAc*Ka*10^pH/(1+Ka*10^pH))</f>
        <v>0.85557583350028676</v>
      </c>
      <c r="I35" s="19">
        <f>ABS(Ct_Na+10^-pH-Kw*10^pH-Ct_Cl-Ct_OAc*Ka*10^pH/(1+Ka*10^pH))</f>
        <v>0.8598494541097601</v>
      </c>
      <c r="J35" s="19">
        <f>ABS(Ct_Na+10^-pH-Kw*10^pH-Ct_Cl-Ct_OAc*Ka*10^pH/(1+Ka*10^pH))</f>
        <v>0.86381781610427122</v>
      </c>
      <c r="K35" s="19">
        <f>ABS(Ct_Na+10^-pH-Kw*10^pH-Ct_Cl-Ct_OAc*Ka*10^pH/(1+Ka*10^pH))</f>
        <v>0.86751249796122976</v>
      </c>
      <c r="L35" s="19">
        <f>ABS(Ct_Na+10^-pH-Kw*10^pH-Ct_Cl-Ct_OAc*Ka*10^pH/(1+Ka*10^pH))</f>
        <v>0.87096086769439107</v>
      </c>
      <c r="M35" s="19">
        <f>ABS(Ct_Na+10^-pH-Kw*10^pH-Ct_Cl-Ct_OAc*Ka*10^pH/(1+Ka*10^pH))</f>
        <v>0.87418676196089684</v>
      </c>
      <c r="N35" s="19">
        <f>ABS(Ct_Na+10^-pH-Kw*10^pH-Ct_Cl-Ct_OAc*Ka*10^pH/(1+Ka*10^pH))</f>
        <v>0.87721103783574594</v>
      </c>
      <c r="O35" s="19">
        <f>ABS(Ct_Na+10^-pH-Kw*10^pH-Ct_Cl-Ct_OAc*Ka*10^pH/(1+Ka*10^pH))</f>
        <v>0.8800520242636346</v>
      </c>
      <c r="P35" s="19">
        <f>ABS(Ct_Na+10^-pH-Kw*10^pH-Ct_Cl-Ct_OAc*Ka*10^pH/(1+Ka*10^pH))</f>
        <v>0.88272589384282374</v>
      </c>
      <c r="Q35" s="19">
        <f>ABS(Ct_Na+10^-pH-Kw*10^pH-Ct_Cl-Ct_OAc*Ka*10^pH/(1+Ka*10^pH))</f>
        <v>0.88524697087463067</v>
      </c>
      <c r="R35" s="19">
        <f>ABS(Ct_Na+10^-pH-Kw*10^pH-Ct_Cl-Ct_OAc*Ka*10^pH/(1+Ka*10^pH))</f>
        <v>0.88762798807133736</v>
      </c>
      <c r="S35" s="19">
        <f>ABS(Ct_Na+10^-pH-Kw*10^pH-Ct_Cl-Ct_OAc*Ka*10^pH/(1+Ka*10^pH))</f>
        <v>0.88988030163578968</v>
      </c>
      <c r="T35" s="19">
        <f>ABS(Ct_Na+10^-pH-Kw*10^pH-Ct_Cl-Ct_OAc*Ka*10^pH/(1+Ka*10^pH))</f>
        <v>0.89201407238106023</v>
      </c>
      <c r="U35" s="19">
        <f>ABS(Ct_Na+10^-pH-Kw*10^pH-Ct_Cl-Ct_OAc*Ka*10^pH/(1+Ka*10^pH))</f>
        <v>0.89403841898554759</v>
      </c>
      <c r="V35" s="19">
        <f>ABS(Ct_Na+10^-pH-Kw*10^pH-Ct_Cl-Ct_OAc*Ka*10^pH/(1+Ka*10^pH))</f>
        <v>0.89596154825981056</v>
      </c>
      <c r="W35" s="19">
        <f>ABS(Ct_Na+10^-pH-Kw*10^pH-Ct_Cl-Ct_OAc*Ka*10^pH/(1+Ka*10^pH))</f>
        <v>0.89779086634996319</v>
      </c>
      <c r="X35" s="19">
        <f>ABS(Ct_Na+10^-pH-Kw*10^pH-Ct_Cl-Ct_OAc*Ka*10^pH/(1+Ka*10^pH))</f>
        <v>0.89953307405487049</v>
      </c>
      <c r="Y35" s="19">
        <f>ABS(Ct_Na+10^-pH-Kw*10^pH-Ct_Cl-Ct_OAc*Ka*10^pH/(1+Ka*10^pH))</f>
        <v>0.90119424884327048</v>
      </c>
      <c r="Z35" s="19">
        <f>ABS(Ct_Na+10^-pH-Kw*10^pH-Ct_Cl-Ct_OAc*Ka*10^pH/(1+Ka*10^pH))</f>
        <v>0.90277991568674321</v>
      </c>
      <c r="AA35" s="19">
        <f>ABS(Ct_Na+10^-pH-Kw*10^pH-Ct_Cl-Ct_OAc*Ka*10^pH/(1+Ka*10^pH))</f>
        <v>0.90429510844828376</v>
      </c>
      <c r="AB35" s="19">
        <f>ABS(Ct_Na+10^-pH-Kw*10^pH-Ct_Cl-Ct_OAc*Ka*10^pH/(1+Ka*10^pH))</f>
        <v>0.90574442326367044</v>
      </c>
      <c r="AC35" s="19">
        <f>ABS(Ct_Na+10^-pH-Kw*10^pH-Ct_Cl-Ct_OAc*Ka*10^pH/(1+Ka*10^pH))</f>
        <v>0.90713206510818956</v>
      </c>
      <c r="AD35" s="19">
        <f>ABS(Ct_Na+10^-pH-Kw*10^pH-Ct_Cl-Ct_OAc*Ka*10^pH/(1+Ka*10^pH))</f>
        <v>0.9084618885425203</v>
      </c>
      <c r="AE35" s="19">
        <f>ABS(Ct_Na+10^-pH-Kw*10^pH-Ct_Cl-Ct_OAc*Ka*10^pH/(1+Ka*10^pH))</f>
        <v>0.90973743346932745</v>
      </c>
      <c r="AF35" s="19">
        <f>ABS(Ct_Na+10^-pH-Kw*10^pH-Ct_Cl-Ct_OAc*Ka*10^pH/(1+Ka*10^pH))</f>
        <v>0.91096195659906232</v>
      </c>
      <c r="AG35" s="19">
        <f>ABS(Ct_Na+10^-pH-Kw*10^pH-Ct_Cl-Ct_OAc*Ka*10^pH/(1+Ka*10^pH))</f>
        <v>0.91213845921390557</v>
      </c>
      <c r="AH35" s="19">
        <f>ABS(Ct_Na+10^-pH-Kw*10^pH-Ct_Cl-Ct_OAc*Ka*10^pH/(1+Ka*10^pH))</f>
        <v>0.91326971172817795</v>
      </c>
      <c r="AI35" s="19">
        <f>ABS(Ct_Na+10^-pH-Kw*10^pH-Ct_Cl-Ct_OAc*Ka*10^pH/(1+Ka*10^pH))</f>
        <v>0.91435827546832682</v>
      </c>
      <c r="AJ35" s="19">
        <f>ABS(Ct_Na+10^-pH-Kw*10^pH-Ct_Cl-Ct_OAc*Ka*10^pH/(1+Ka*10^pH))</f>
        <v>0.91540652203291473</v>
      </c>
      <c r="AK35" s="19">
        <f>ABS(Ct_Na+10^-pH-Kw*10^pH-Ct_Cl-Ct_OAc*Ka*10^pH/(1+Ka*10^pH))</f>
        <v>0.91641665054060828</v>
      </c>
      <c r="AL35" s="19">
        <f>ABS(Ct_Na+10^-pH-Kw*10^pH-Ct_Cl-Ct_OAc*Ka*10^pH/(1+Ka*10^pH))</f>
        <v>0.91739070303017012</v>
      </c>
      <c r="AM35" s="19">
        <f>ABS(Ct_Na+10^-pH-Kw*10^pH-Ct_Cl-Ct_OAc*Ka*10^pH/(1+Ka*10^pH))</f>
        <v>0.91833057823939646</v>
      </c>
      <c r="AN35" s="19">
        <f>ABS(Ct_Na+10^-pH-Kw*10^pH-Ct_Cl-Ct_OAc*Ka*10^pH/(1+Ka*10^pH))</f>
        <v>0.91923804395864939</v>
      </c>
      <c r="AO35" s="19">
        <f>ABS(Ct_Na+10^-pH-Kw*10^pH-Ct_Cl-Ct_OAc*Ka*10^pH/(1+Ka*10^pH))</f>
        <v>0.92011474812809724</v>
      </c>
      <c r="AP35" s="19">
        <f>ABS(Ct_Na+10^-pH-Kw*10^pH-Ct_Cl-Ct_OAc*Ka*10^pH/(1+Ka*10^pH))</f>
        <v>0.92096222882523004</v>
      </c>
      <c r="AQ35" s="19">
        <f>ABS(Ct_Na+10^-pH-Kw*10^pH-Ct_Cl-Ct_OAc*Ka*10^pH/(1+Ka*10^pH))</f>
        <v>0.92178192326999797</v>
      </c>
      <c r="AR35" s="19">
        <f>ABS(Ct_Na+10^-pH-Kw*10^pH-Ct_Cl-Ct_OAc*Ka*10^pH/(1+Ka*10^pH))</f>
        <v>0.92257517595848304</v>
      </c>
      <c r="AS35" s="19">
        <f>ABS(Ct_Na+10^-pH-Kw*10^pH-Ct_Cl-Ct_OAc*Ka*10^pH/(1+Ka*10^pH))</f>
        <v>0.92334324602193663</v>
      </c>
      <c r="AT35" s="19">
        <f>ABS(Ct_Na+10^-pH-Kw*10^pH-Ct_Cl-Ct_OAc*Ka*10^pH/(1+Ka*10^pH))</f>
        <v>0.92408731389590748</v>
      </c>
      <c r="AU35" s="19">
        <f>ABS(Ct_Na+10^-pH-Kw*10^pH-Ct_Cl-Ct_OAc*Ka*10^pH/(1+Ka*10^pH))</f>
        <v>0.92480848737375621</v>
      </c>
      <c r="AV35" s="19">
        <f>ABS(Ct_Na+10^-pH-Kw*10^pH-Ct_Cl-Ct_OAc*Ka*10^pH/(1+Ka*10^pH))</f>
        <v>0.92550780710985181</v>
      </c>
      <c r="AW35" s="19">
        <f>ABS(Ct_Na+10^-pH-Kw*10^pH-Ct_Cl-Ct_OAc*Ka*10^pH/(1+Ka*10^pH))</f>
        <v>0.92618625162994461</v>
      </c>
      <c r="AX35" s="19">
        <f>ABS(Ct_Na+10^-pH-Kw*10^pH-Ct_Cl-Ct_OAc*Ka*10^pH/(1+Ka*10^pH))</f>
        <v>0.92684474189944643</v>
      </c>
      <c r="AY35" s="19">
        <f>ABS(Ct_Na+10^-pH-Kw*10^pH-Ct_Cl-Ct_OAc*Ka*10^pH/(1+Ka*10^pH))</f>
        <v>0.92748414549447</v>
      </c>
      <c r="AZ35" s="19">
        <f>ABS(Ct_Na+10^-pH-Kw*10^pH-Ct_Cl-Ct_OAc*Ka*10^pH/(1+Ka*10^pH))</f>
        <v>0.92810528041535001</v>
      </c>
      <c r="BA35" s="19">
        <f>ABS(Ct_Na+10^-pH-Kw*10^pH-Ct_Cl-Ct_OAc*Ka*10^pH/(1+Ka*10^pH))</f>
        <v>0.92870891857789528</v>
      </c>
      <c r="BB35" s="19">
        <f>ABS(Ct_Na+10^-pH-Kw*10^pH-Ct_Cl-Ct_OAc*Ka*10^pH/(1+Ka*10^pH))</f>
        <v>0.92929578901370324</v>
      </c>
      <c r="BC35" s="19">
        <f>ABS(Ct_Na+10^-pH-Kw*10^pH-Ct_Cl-Ct_OAc*Ka*10^pH/(1+Ka*10^pH))</f>
        <v>0.92986658080743423</v>
      </c>
      <c r="BD35" s="19">
        <f>ABS(Ct_Na+10^-pH-Kw*10^pH-Ct_Cl-Ct_OAc*Ka*10^pH/(1+Ka*10^pH))</f>
        <v>0.93042194579592941</v>
      </c>
      <c r="BE35" s="19">
        <f>ABS(Ct_Na+10^-pH-Kw*10^pH-Ct_Cl-Ct_OAc*Ka*10^pH/(1+Ka*10^pH))</f>
        <v>0.93096250105139799</v>
      </c>
      <c r="BF35" s="19">
        <f>ABS(Ct_Na+10^-pH-Kw*10^pH-Ct_Cl-Ct_OAc*Ka*10^pH/(1+Ka*10^pH))</f>
        <v>0.93148883116856462</v>
      </c>
      <c r="BG35" s="19">
        <f>ABS(Ct_Na+10^-pH-Kw*10^pH-Ct_Cl-Ct_OAc*Ka*10^pH/(1+Ka*10^pH))</f>
        <v>0.93200149037359714</v>
      </c>
      <c r="BH35" s="19">
        <f>ABS(Ct_Na+10^-pH-Kw*10^pH-Ct_Cl-Ct_OAc*Ka*10^pH/(1+Ka*10^pH))</f>
        <v>0.9325010044708083</v>
      </c>
      <c r="BI35" s="19">
        <f>ABS(Ct_Na+10^-pH-Kw*10^pH-Ct_Cl-Ct_OAc*Ka*10^pH/(1+Ka*10^pH))</f>
        <v>0.93298787264150784</v>
      </c>
      <c r="BJ35" s="19">
        <f>ABS(Ct_Na+10^-pH-Kw*10^pH-Ct_Cl-Ct_OAc*Ka*10^pH/(1+Ka*10^pH))</f>
        <v>0.9334625691079399</v>
      </c>
      <c r="BK35" s="19">
        <f>ABS(Ct_Na+10^-pH-Kw*10^pH-Ct_Cl-Ct_OAc*Ka*10^pH/(1+Ka*10^pH))</f>
        <v>0.93392554467396605</v>
      </c>
      <c r="BL35" s="19">
        <f>ABS(Ct_Na+10^-pH-Kw*10^pH-Ct_Cl-Ct_OAc*Ka*10^pH/(1+Ka*10^pH))</f>
        <v>0.93437722815301616</v>
      </c>
      <c r="BM35" s="19">
        <f>ABS(Ct_Na+10^-pH-Kw*10^pH-Ct_Cl-Ct_OAc*Ka*10^pH/(1+Ka*10^pH))</f>
        <v>0.93481802769281197</v>
      </c>
      <c r="BN35" s="19">
        <f>ABS(Ct_Na+10^-pH-Kw*10^pH-Ct_Cl-Ct_OAc*Ka*10^pH/(1+Ka*10^pH))</f>
        <v>0.93524833200546986</v>
      </c>
      <c r="BO35" s="19">
        <f>ABS(Ct_Na+10^-pH-Kw*10^pH-Ct_Cl-Ct_OAc*Ka*10^pH/(1+Ka*10^pH))</f>
        <v>0.93566851151077102</v>
      </c>
      <c r="BP35" s="19">
        <f>ABS(Ct_Na+10^-pH-Kw*10^pH-Ct_Cl-Ct_OAc*Ka*10^pH/(1+Ka*10^pH))</f>
        <v>0.93607891939966981</v>
      </c>
      <c r="BQ35" s="19">
        <f>ABS(Ct_Na+10^-pH-Kw*10^pH-Ct_Cl-Ct_OAc*Ka*10^pH/(1+Ka*10^pH))</f>
        <v>0.93647989262445608</v>
      </c>
      <c r="BR35" s="19">
        <f>ABS(Ct_Na+10^-pH-Kw*10^pH-Ct_Cl-Ct_OAc*Ka*10^pH/(1+Ka*10^pH))</f>
        <v>0.93687175282140611</v>
      </c>
      <c r="BS35" s="19">
        <f>ABS(Ct_Na+10^-pH-Kw*10^pH-Ct_Cl-Ct_OAc*Ka*10^pH/(1+Ka*10^pH))</f>
        <v>0.93725480717123388</v>
      </c>
      <c r="BT35" s="19">
        <f>ABS(Ct_Na+10^-pH-Kw*10^pH-Ct_Cl-Ct_OAc*Ka*10^pH/(1+Ka*10^pH))</f>
        <v>0.93762934920217644</v>
      </c>
      <c r="BU35" s="19">
        <f>ABS(Ct_Na+10^-pH-Kw*10^pH-Ct_Cl-Ct_OAc*Ka*10^pH/(1+Ka*10^pH))</f>
        <v>0.93799565954013131</v>
      </c>
      <c r="BV35" s="19">
        <f>ABS(Ct_Na+10^-pH-Kw*10^pH-Ct_Cl-Ct_OAc*Ka*10^pH/(1+Ka*10^pH))</f>
        <v>0.93835400660986967</v>
      </c>
      <c r="BW35" s="19">
        <f>ABS(Ct_Na+10^-pH-Kw*10^pH-Ct_Cl-Ct_OAc*Ka*10^pH/(1+Ka*10^pH))</f>
        <v>0.93870464729101166</v>
      </c>
      <c r="BX35" s="19">
        <f>ABS(Ct_Na+10^-pH-Kw*10^pH-Ct_Cl-Ct_OAc*Ka*10^pH/(1+Ka*10^pH))</f>
        <v>0.93904782753212934</v>
      </c>
      <c r="BY35" s="19">
        <f>ABS(Ct_Na+10^-pH-Kw*10^pH-Ct_Cl-Ct_OAc*Ka*10^pH/(1+Ka*10^pH))</f>
        <v>0.9393837829260655</v>
      </c>
      <c r="BZ35" s="19">
        <f>ABS(Ct_Na+10^-pH-Kw*10^pH-Ct_Cl-Ct_OAc*Ka*10^pH/(1+Ka*10^pH))</f>
        <v>0.93971273924929488</v>
      </c>
      <c r="CA35" s="19">
        <f>ABS(Ct_Na+10^-pH-Kw*10^pH-Ct_Cl-Ct_OAc*Ka*10^pH/(1+Ka*10^pH))</f>
        <v>0.9400349129679213</v>
      </c>
      <c r="CB35" s="19">
        <f>ABS(Ct_Na+10^-pH-Kw*10^pH-Ct_Cl-Ct_OAc*Ka*10^pH/(1+Ka*10^pH))</f>
        <v>0.94035051171269823</v>
      </c>
      <c r="CC35" s="19">
        <f>ABS(Ct_Na+10^-pH-Kw*10^pH-Ct_Cl-Ct_OAc*Ka*10^pH/(1+Ka*10^pH))</f>
        <v>0.94065973472525766</v>
      </c>
      <c r="CD35" s="19">
        <f>ABS(Ct_Na+10^-pH-Kw*10^pH-Ct_Cl-Ct_OAc*Ka*10^pH/(1+Ka*10^pH))</f>
        <v>0.94096277327756572</v>
      </c>
      <c r="CE35" s="19">
        <f>ABS(Ct_Na+10^-pH-Kw*10^pH-Ct_Cl-Ct_OAc*Ka*10^pH/(1+Ka*10^pH))</f>
        <v>0.94125981106646173</v>
      </c>
      <c r="CF35" s="19">
        <f>ABS(Ct_Na+10^-pH-Kw*10^pH-Ct_Cl-Ct_OAc*Ka*10^pH/(1+Ka*10^pH))</f>
        <v>0.94155102458498741</v>
      </c>
      <c r="CG35" s="19">
        <f>ABS(Ct_Na+10^-pH-Kw*10^pH-Ct_Cl-Ct_OAc*Ka*10^pH/(1+Ka*10^pH))</f>
        <v>0.94183658347208521</v>
      </c>
      <c r="CH35" s="19">
        <f>ABS(Ct_Na+10^-pH-Kw*10^pH-Ct_Cl-Ct_OAc*Ka*10^pH/(1+Ka*10^pH))</f>
        <v>0.94211665084212359</v>
      </c>
      <c r="CI35" s="19">
        <f>ABS(Ct_Na+10^-pH-Kw*10^pH-Ct_Cl-Ct_OAc*Ka*10^pH/(1+Ka*10^pH))</f>
        <v>0.94239138359558972</v>
      </c>
      <c r="CJ35" s="19">
        <f>ABS(Ct_Na+10^-pH-Kw*10^pH-Ct_Cl-Ct_OAc*Ka*10^pH/(1+Ka*10^pH))</f>
        <v>0.94266093271219797</v>
      </c>
      <c r="CK35" s="19">
        <f>ABS(Ct_Na+10^-pH-Kw*10^pH-Ct_Cl-Ct_OAc*Ka*10^pH/(1+Ka*10^pH))</f>
        <v>0.94292544352756125</v>
      </c>
      <c r="CL35" s="19">
        <f>ABS(Ct_Na+10^-pH-Kw*10^pH-Ct_Cl-Ct_OAc*Ka*10^pH/(1+Ka*10^pH))</f>
        <v>0.94318505599449187</v>
      </c>
      <c r="CM35" s="19">
        <f>ABS(Ct_Na+10^-pH-Kw*10^pH-Ct_Cl-Ct_OAc*Ka*10^pH/(1+Ka*10^pH))</f>
        <v>0.94343990492991914</v>
      </c>
      <c r="CN35" s="19">
        <f>ABS(Ct_Na+10^-pH-Kw*10^pH-Ct_Cl-Ct_OAc*Ka*10^pH/(1+Ka*10^pH))</f>
        <v>0.94369012024833876</v>
      </c>
      <c r="CO35" s="19">
        <f>ABS(Ct_Na+10^-pH-Kw*10^pH-Ct_Cl-Ct_OAc*Ka*10^pH/(1+Ka*10^pH))</f>
        <v>0.94393582718264268</v>
      </c>
      <c r="CP35" s="19">
        <f>ABS(Ct_Na+10^-pH-Kw*10^pH-Ct_Cl-Ct_OAc*Ka*10^pH/(1+Ka*10^pH))</f>
        <v>0.94417714649311968</v>
      </c>
      <c r="CQ35" s="19">
        <f>ABS(Ct_Na+10^-pH-Kw*10^pH-Ct_Cl-Ct_OAc*Ka*10^pH/(1+Ka*10^pH))</f>
        <v>0.94441419466535814</v>
      </c>
      <c r="CR35" s="19">
        <f>ABS(Ct_Na+10^-pH-Kw*10^pH-Ct_Cl-Ct_OAc*Ka*10^pH/(1+Ka*10^pH))</f>
        <v>0.94464708409773279</v>
      </c>
      <c r="CS35" s="19">
        <f>ABS(Ct_Na+10^-pH-Kw*10^pH-Ct_Cl-Ct_OAc*Ka*10^pH/(1+Ka*10^pH))</f>
        <v>0.94487592327910963</v>
      </c>
      <c r="CT35" s="19">
        <f>ABS(Ct_Na+10^-pH-Kw*10^pH-Ct_Cl-Ct_OAc*Ka*10^pH/(1+Ka*10^pH))</f>
        <v>0.94510081695735937</v>
      </c>
      <c r="CU35" s="19">
        <f>ABS(Ct_Na+10^-pH-Kw*10^pH-Ct_Cl-Ct_OAc*Ka*10^pH/(1+Ka*10^pH))</f>
        <v>0.94532186629922865</v>
      </c>
      <c r="CV35" s="19">
        <f>ABS(Ct_Na+10^-pH-Kw*10^pH-Ct_Cl-Ct_OAc*Ka*10^pH/(1+Ka*10^pH))</f>
        <v>0.94553916904208324</v>
      </c>
      <c r="CW35" s="19">
        <f>ABS(Ct_Na+10^-pH-Kw*10^pH-Ct_Cl-Ct_OAc*Ka*10^pH/(1+Ka*10^pH))</f>
        <v>0.94575281963799906</v>
      </c>
      <c r="CX35" s="19">
        <f>ABS(Ct_Na+10^-pH-Kw*10^pH-Ct_Cl-Ct_OAc*Ka*10^pH/(1+Ka*10^pH))</f>
        <v>0.94596290939064964</v>
      </c>
    </row>
    <row r="36" spans="1:102">
      <c r="A36" s="23">
        <v>7.0000000000000007E-2</v>
      </c>
      <c r="B36" s="19">
        <f>ABS(Ct_Na+10^-pH-Kw*10^pH-Ct_Cl-Ct_OAc*Ka*10^pH/(1+Ka*10^pH))</f>
        <v>0.80113385969740425</v>
      </c>
      <c r="C36" s="19">
        <f>ABS(Ct_Na+10^-pH-Kw*10^pH-Ct_Cl-Ct_OAc*Ka*10^pH/(1+Ka*10^pH))</f>
        <v>0.80827691581668804</v>
      </c>
      <c r="D36" s="19">
        <f>ABS(Ct_Na+10^-pH-Kw*10^pH-Ct_Cl-Ct_OAc*Ka*10^pH/(1+Ka*10^pH))</f>
        <v>0.81477060319785521</v>
      </c>
      <c r="E36" s="19">
        <f>ABS(Ct_Na+10^-pH-Kw*10^pH-Ct_Cl-Ct_OAc*Ka*10^pH/(1+Ka*10^pH))</f>
        <v>0.82069962211109482</v>
      </c>
      <c r="F36" s="19">
        <f>ABS(Ct_Na+10^-pH-Kw*10^pH-Ct_Cl-Ct_OAc*Ka*10^pH/(1+Ka*10^pH))</f>
        <v>0.82613455611489783</v>
      </c>
      <c r="G36" s="19">
        <f>ABS(Ct_Na+10^-pH-Kw*10^pH-Ct_Cl-Ct_OAc*Ka*10^pH/(1+Ka*10^pH))</f>
        <v>0.83113469539839635</v>
      </c>
      <c r="H36" s="19">
        <f>ABS(Ct_Na+10^-pH-Kw*10^pH-Ct_Cl-Ct_OAc*Ka*10^pH/(1+Ka*10^pH))</f>
        <v>0.8357502085831644</v>
      </c>
      <c r="I36" s="19">
        <f>ABS(Ct_Na+10^-pH-Kw*10^pH-Ct_Cl-Ct_OAc*Ka*10^pH/(1+Ka*10^pH))</f>
        <v>0.84002383190239394</v>
      </c>
      <c r="J36" s="19">
        <f>ABS(Ct_Na+10^-pH-Kw*10^pH-Ct_Cl-Ct_OAc*Ka*10^pH/(1+Ka*10^pH))</f>
        <v>0.8439921964131073</v>
      </c>
      <c r="K36" s="19">
        <f>ABS(Ct_Na+10^-pH-Kw*10^pH-Ct_Cl-Ct_OAc*Ka*10^pH/(1+Ka*10^pH))</f>
        <v>0.84768688061273678</v>
      </c>
      <c r="L36" s="19">
        <f>ABS(Ct_Na+10^-pH-Kw*10^pH-Ct_Cl-Ct_OAc*Ka*10^pH/(1+Ka*10^pH))</f>
        <v>0.85113525253239108</v>
      </c>
      <c r="M36" s="19">
        <f>ABS(Ct_Na+10^-pH-Kw*10^pH-Ct_Cl-Ct_OAc*Ka*10^pH/(1+Ka*10^pH))</f>
        <v>0.85436114884432579</v>
      </c>
      <c r="N36" s="19">
        <f>ABS(Ct_Na+10^-pH-Kw*10^pH-Ct_Cl-Ct_OAc*Ka*10^pH/(1+Ka*10^pH))</f>
        <v>0.85738542663676443</v>
      </c>
      <c r="O36" s="19">
        <f>ABS(Ct_Na+10^-pH-Kw*10^pH-Ct_Cl-Ct_OAc*Ka*10^pH/(1+Ka*10^pH))</f>
        <v>0.86022641486602514</v>
      </c>
      <c r="P36" s="19">
        <f>ABS(Ct_Na+10^-pH-Kw*10^pH-Ct_Cl-Ct_OAc*Ka*10^pH/(1+Ka*10^pH))</f>
        <v>0.8629002861406232</v>
      </c>
      <c r="Q36" s="19">
        <f>ABS(Ct_Na+10^-pH-Kw*10^pH-Ct_Cl-Ct_OAc*Ka*10^pH/(1+Ka*10^pH))</f>
        <v>0.86542136477095866</v>
      </c>
      <c r="R36" s="19">
        <f>ABS(Ct_Na+10^-pH-Kw*10^pH-Ct_Cl-Ct_OAc*Ka*10^pH/(1+Ka*10^pH))</f>
        <v>0.86780238347738659</v>
      </c>
      <c r="S36" s="19">
        <f>ABS(Ct_Na+10^-pH-Kw*10^pH-Ct_Cl-Ct_OAc*Ka*10^pH/(1+Ka*10^pH))</f>
        <v>0.87005469846995365</v>
      </c>
      <c r="T36" s="19">
        <f>ABS(Ct_Na+10^-pH-Kw*10^pH-Ct_Cl-Ct_OAc*Ka*10^pH/(1+Ka*10^pH))</f>
        <v>0.87218847056817506</v>
      </c>
      <c r="U36" s="19">
        <f>ABS(Ct_Na+10^-pH-Kw*10^pH-Ct_Cl-Ct_OAc*Ka*10^pH/(1+Ka*10^pH))</f>
        <v>0.87421281845623122</v>
      </c>
      <c r="V36" s="19">
        <f>ABS(Ct_Na+10^-pH-Kw*10^pH-Ct_Cl-Ct_OAc*Ka*10^pH/(1+Ka*10^pH))</f>
        <v>0.87613594894988456</v>
      </c>
      <c r="W36" s="19">
        <f>ABS(Ct_Na+10^-pH-Kw*10^pH-Ct_Cl-Ct_OAc*Ka*10^pH/(1+Ka*10^pH))</f>
        <v>0.87796526819994503</v>
      </c>
      <c r="X36" s="19">
        <f>ABS(Ct_Na+10^-pH-Kw*10^pH-Ct_Cl-Ct_OAc*Ka*10^pH/(1+Ka*10^pH))</f>
        <v>0.87970747700952645</v>
      </c>
      <c r="Y36" s="19">
        <f>ABS(Ct_Na+10^-pH-Kw*10^pH-Ct_Cl-Ct_OAc*Ka*10^pH/(1+Ka*10^pH))</f>
        <v>0.88136865285122024</v>
      </c>
      <c r="Z36" s="19">
        <f>ABS(Ct_Na+10^-pH-Kw*10^pH-Ct_Cl-Ct_OAc*Ka*10^pH/(1+Ka*10^pH))</f>
        <v>0.88295432070011004</v>
      </c>
      <c r="AA36" s="19">
        <f>ABS(Ct_Na+10^-pH-Kw*10^pH-Ct_Cl-Ct_OAc*Ka*10^pH/(1+Ka*10^pH))</f>
        <v>0.88446951442238231</v>
      </c>
      <c r="AB36" s="19">
        <f>ABS(Ct_Na+10^-pH-Kw*10^pH-Ct_Cl-Ct_OAc*Ka*10^pH/(1+Ka*10^pH))</f>
        <v>0.88591883015672979</v>
      </c>
      <c r="AC36" s="19">
        <f>ABS(Ct_Na+10^-pH-Kw*10^pH-Ct_Cl-Ct_OAc*Ka*10^pH/(1+Ka*10^pH))</f>
        <v>0.88730647288110498</v>
      </c>
      <c r="AD36" s="19">
        <f>ABS(Ct_Na+10^-pH-Kw*10^pH-Ct_Cl-Ct_OAc*Ka*10^pH/(1+Ka*10^pH))</f>
        <v>0.88863629715863113</v>
      </c>
      <c r="AE36" s="19">
        <f>ABS(Ct_Na+10^-pH-Kw*10^pH-Ct_Cl-Ct_OAc*Ka*10^pH/(1+Ka*10^pH))</f>
        <v>0.88991184289421765</v>
      </c>
      <c r="AF36" s="19">
        <f>ABS(Ct_Na+10^-pH-Kw*10^pH-Ct_Cl-Ct_OAc*Ka*10^pH/(1+Ka*10^pH))</f>
        <v>0.89113636680038055</v>
      </c>
      <c r="AG36" s="19">
        <f>ABS(Ct_Na+10^-pH-Kw*10^pH-Ct_Cl-Ct_OAc*Ka*10^pH/(1+Ka*10^pH))</f>
        <v>0.89231287016120375</v>
      </c>
      <c r="AH36" s="19">
        <f>ABS(Ct_Na+10^-pH-Kw*10^pH-Ct_Cl-Ct_OAc*Ka*10^pH/(1+Ka*10^pH))</f>
        <v>0.89344412339276447</v>
      </c>
      <c r="AI36" s="19">
        <f>ABS(Ct_Na+10^-pH-Kw*10^pH-Ct_Cl-Ct_OAc*Ka*10^pH/(1+Ka*10^pH))</f>
        <v>0.89453268782313433</v>
      </c>
      <c r="AJ36" s="19">
        <f>ABS(Ct_Na+10^-pH-Kw*10^pH-Ct_Cl-Ct_OAc*Ka*10^pH/(1+Ka*10^pH))</f>
        <v>0.89558093505237946</v>
      </c>
      <c r="AK36" s="19">
        <f>ABS(Ct_Na+10^-pH-Kw*10^pH-Ct_Cl-Ct_OAc*Ka*10^pH/(1+Ka*10^pH))</f>
        <v>0.89659106420056089</v>
      </c>
      <c r="AL36" s="19">
        <f>ABS(Ct_Na+10^-pH-Kw*10^pH-Ct_Cl-Ct_OAc*Ka*10^pH/(1+Ka*10^pH))</f>
        <v>0.89756511730773592</v>
      </c>
      <c r="AM36" s="19">
        <f>ABS(Ct_Na+10^-pH-Kw*10^pH-Ct_Cl-Ct_OAc*Ka*10^pH/(1+Ka*10^pH))</f>
        <v>0.89850499311290488</v>
      </c>
      <c r="AN36" s="19">
        <f>ABS(Ct_Na+10^-pH-Kw*10^pH-Ct_Cl-Ct_OAc*Ka*10^pH/(1+Ka*10^pH))</f>
        <v>0.89941245940755077</v>
      </c>
      <c r="AO36" s="19">
        <f>ABS(Ct_Na+10^-pH-Kw*10^pH-Ct_Cl-Ct_OAc*Ka*10^pH/(1+Ka*10^pH))</f>
        <v>0.90028916413288662</v>
      </c>
      <c r="AP36" s="19">
        <f>ABS(Ct_Na+10^-pH-Kw*10^pH-Ct_Cl-Ct_OAc*Ka*10^pH/(1+Ka*10^pH))</f>
        <v>0.90113664536737781</v>
      </c>
      <c r="AQ36" s="19">
        <f>ABS(Ct_Na+10^-pH-Kw*10^pH-Ct_Cl-Ct_OAc*Ka*10^pH/(1+Ka*10^pH))</f>
        <v>0.90195634033188576</v>
      </c>
      <c r="AR36" s="19">
        <f>ABS(Ct_Na+10^-pH-Kw*10^pH-Ct_Cl-Ct_OAc*Ka*10^pH/(1+Ka*10^pH))</f>
        <v>0.90274959352334516</v>
      </c>
      <c r="AS36" s="19">
        <f>ABS(Ct_Na+10^-pH-Kw*10^pH-Ct_Cl-Ct_OAc*Ka*10^pH/(1+Ka*10^pH))</f>
        <v>0.90351766407380574</v>
      </c>
      <c r="AT36" s="19">
        <f>ABS(Ct_Na+10^-pH-Kw*10^pH-Ct_Cl-Ct_OAc*Ka*10^pH/(1+Ka*10^pH))</f>
        <v>0.90426173241956453</v>
      </c>
      <c r="AU36" s="19">
        <f>ABS(Ct_Na+10^-pH-Kw*10^pH-Ct_Cl-Ct_OAc*Ka*10^pH/(1+Ka*10^pH))</f>
        <v>0.90498290635468459</v>
      </c>
      <c r="AV36" s="19">
        <f>ABS(Ct_Na+10^-pH-Kw*10^pH-Ct_Cl-Ct_OAc*Ka*10^pH/(1+Ka*10^pH))</f>
        <v>0.90568222653419483</v>
      </c>
      <c r="AW36" s="19">
        <f>ABS(Ct_Na+10^-pH-Kw*10^pH-Ct_Cl-Ct_OAc*Ka*10^pH/(1+Ka*10^pH))</f>
        <v>0.90636067148446597</v>
      </c>
      <c r="AX36" s="19">
        <f>ABS(Ct_Na+10^-pH-Kw*10^pH-Ct_Cl-Ct_OAc*Ka*10^pH/(1+Ka*10^pH))</f>
        <v>0.90701916217149403</v>
      </c>
      <c r="AY36" s="19">
        <f>ABS(Ct_Na+10^-pH-Kw*10^pH-Ct_Cl-Ct_OAc*Ka*10^pH/(1+Ka*10^pH))</f>
        <v>0.90765856617194152</v>
      </c>
      <c r="AZ36" s="19">
        <f>ABS(Ct_Na+10^-pH-Kw*10^pH-Ct_Cl-Ct_OAc*Ka*10^pH/(1+Ka*10^pH))</f>
        <v>0.90827970148666171</v>
      </c>
      <c r="BA36" s="19">
        <f>ABS(Ct_Na+10^-pH-Kw*10^pH-Ct_Cl-Ct_OAc*Ka*10^pH/(1+Ka*10^pH))</f>
        <v>0.90888334003195337</v>
      </c>
      <c r="BB36" s="19">
        <f>ABS(Ct_Na+10^-pH-Kw*10^pH-Ct_Cl-Ct_OAc*Ka*10^pH/(1+Ka*10^pH))</f>
        <v>0.90947021083987567</v>
      </c>
      <c r="BC36" s="19">
        <f>ABS(Ct_Na+10^-pH-Kw*10^pH-Ct_Cl-Ct_OAc*Ka*10^pH/(1+Ka*10^pH))</f>
        <v>0.91004100299552615</v>
      </c>
      <c r="BD36" s="19">
        <f>ABS(Ct_Na+10^-pH-Kw*10^pH-Ct_Cl-Ct_OAc*Ka*10^pH/(1+Ka*10^pH))</f>
        <v>0.9105963683361592</v>
      </c>
      <c r="BE36" s="19">
        <f>ABS(Ct_Na+10^-pH-Kw*10^pH-Ct_Cl-Ct_OAc*Ka*10^pH/(1+Ka*10^pH))</f>
        <v>0.91113692393437529</v>
      </c>
      <c r="BF36" s="19">
        <f>ABS(Ct_Na+10^-pH-Kw*10^pH-Ct_Cl-Ct_OAc*Ka*10^pH/(1+Ka*10^pH))</f>
        <v>0.91166325438526985</v>
      </c>
      <c r="BG36" s="19">
        <f>ABS(Ct_Na+10^-pH-Kw*10^pH-Ct_Cl-Ct_OAc*Ka*10^pH/(1+Ka*10^pH))</f>
        <v>0.9121759139153619</v>
      </c>
      <c r="BH36" s="19">
        <f>ABS(Ct_Na+10^-pH-Kw*10^pH-Ct_Cl-Ct_OAc*Ka*10^pH/(1+Ka*10^pH))</f>
        <v>0.91267542832929793</v>
      </c>
      <c r="BI36" s="19">
        <f>ABS(Ct_Na+10^-pH-Kw*10^pH-Ct_Cl-Ct_OAc*Ka*10^pH/(1+Ka*10^pH))</f>
        <v>0.91316229680870398</v>
      </c>
      <c r="BJ36" s="19">
        <f>ABS(Ct_Na+10^-pH-Kw*10^pH-Ct_Cl-Ct_OAc*Ka*10^pH/(1+Ka*10^pH))</f>
        <v>0.91363699357612471</v>
      </c>
      <c r="BK36" s="19">
        <f>ABS(Ct_Na+10^-pH-Kw*10^pH-Ct_Cl-Ct_OAc*Ka*10^pH/(1+Ka*10^pH))</f>
        <v>0.9140999694357077</v>
      </c>
      <c r="BL36" s="19">
        <f>ABS(Ct_Na+10^-pH-Kw*10^pH-Ct_Cl-Ct_OAc*Ka*10^pH/(1+Ka*10^pH))</f>
        <v>0.91455165320115472</v>
      </c>
      <c r="BM36" s="19">
        <f>ABS(Ct_Na+10^-pH-Kw*10^pH-Ct_Cl-Ct_OAc*Ka*10^pH/(1+Ka*10^pH))</f>
        <v>0.91499245302044652</v>
      </c>
      <c r="BN36" s="19">
        <f>ABS(Ct_Na+10^-pH-Kw*10^pH-Ct_Cl-Ct_OAc*Ka*10^pH/(1+Ka*10^pH))</f>
        <v>0.9154227576059456</v>
      </c>
      <c r="BO36" s="19">
        <f>ABS(Ct_Na+10^-pH-Kw*10^pH-Ct_Cl-Ct_OAc*Ka*10^pH/(1+Ka*10^pH))</f>
        <v>0.91584293737766809</v>
      </c>
      <c r="BP36" s="19">
        <f>ABS(Ct_Na+10^-pH-Kw*10^pH-Ct_Cl-Ct_OAc*Ka*10^pH/(1+Ka*10^pH))</f>
        <v>0.9162533455267925</v>
      </c>
      <c r="BQ36" s="19">
        <f>ABS(Ct_Na+10^-pH-Kw*10^pH-Ct_Cl-Ct_OAc*Ka*10^pH/(1+Ka*10^pH))</f>
        <v>0.91665431900582206</v>
      </c>
      <c r="BR36" s="19">
        <f>ABS(Ct_Na+10^-pH-Kw*10^pH-Ct_Cl-Ct_OAc*Ka*10^pH/(1+Ka*10^pH))</f>
        <v>0.91704617945123734</v>
      </c>
      <c r="BS36" s="19">
        <f>ABS(Ct_Na+10^-pH-Kw*10^pH-Ct_Cl-Ct_OAc*Ka*10^pH/(1+Ka*10^pH))</f>
        <v>0.91742923404394661</v>
      </c>
      <c r="BT36" s="19">
        <f>ABS(Ct_Na+10^-pH-Kw*10^pH-Ct_Cl-Ct_OAc*Ka*10^pH/(1+Ka*10^pH))</f>
        <v>0.91780377631237353</v>
      </c>
      <c r="BU36" s="19">
        <f>ABS(Ct_Na+10^-pH-Kw*10^pH-Ct_Cl-Ct_OAc*Ka*10^pH/(1+Ka*10^pH))</f>
        <v>0.91817008688259327</v>
      </c>
      <c r="BV36" s="19">
        <f>ABS(Ct_Na+10^-pH-Kw*10^pH-Ct_Cl-Ct_OAc*Ka*10^pH/(1+Ka*10^pH))</f>
        <v>0.9185284341795471</v>
      </c>
      <c r="BW36" s="19">
        <f>ABS(Ct_Na+10^-pH-Kw*10^pH-Ct_Cl-Ct_OAc*Ka*10^pH/(1+Ka*10^pH))</f>
        <v>0.91887907508301836</v>
      </c>
      <c r="BX36" s="19">
        <f>ABS(Ct_Na+10^-pH-Kw*10^pH-Ct_Cl-Ct_OAc*Ka*10^pH/(1+Ka*10^pH))</f>
        <v>0.91922225554173487</v>
      </c>
      <c r="BY36" s="19">
        <f>ABS(Ct_Na+10^-pH-Kw*10^pH-Ct_Cl-Ct_OAc*Ka*10^pH/(1+Ka*10^pH))</f>
        <v>0.91955821114868874</v>
      </c>
      <c r="BZ36" s="19">
        <f>ABS(Ct_Na+10^-pH-Kw*10^pH-Ct_Cl-Ct_OAc*Ka*10^pH/(1+Ka*10^pH))</f>
        <v>0.91988716768049805</v>
      </c>
      <c r="CA36" s="19">
        <f>ABS(Ct_Na+10^-pH-Kw*10^pH-Ct_Cl-Ct_OAc*Ka*10^pH/(1+Ka*10^pH))</f>
        <v>0.92020934160340384</v>
      </c>
      <c r="CB36" s="19">
        <f>ABS(Ct_Na+10^-pH-Kw*10^pH-Ct_Cl-Ct_OAc*Ka*10^pH/(1+Ka*10^pH))</f>
        <v>0.92052494054829104</v>
      </c>
      <c r="CC36" s="19">
        <f>ABS(Ct_Na+10^-pH-Kw*10^pH-Ct_Cl-Ct_OAc*Ka*10^pH/(1+Ka*10^pH))</f>
        <v>0.92083416375691829</v>
      </c>
      <c r="CD36" s="19">
        <f>ABS(Ct_Na+10^-pH-Kw*10^pH-Ct_Cl-Ct_OAc*Ka*10^pH/(1+Ka*10^pH))</f>
        <v>0.92113720250137254</v>
      </c>
      <c r="CE36" s="19">
        <f>ABS(Ct_Na+10^-pH-Kw*10^pH-Ct_Cl-Ct_OAc*Ka*10^pH/(1+Ka*10^pH))</f>
        <v>0.92143424047861011</v>
      </c>
      <c r="CF36" s="19">
        <f>ABS(Ct_Na+10^-pH-Kw*10^pH-Ct_Cl-Ct_OAc*Ka*10^pH/(1+Ka*10^pH))</f>
        <v>0.92172545418178431</v>
      </c>
      <c r="CG36" s="19">
        <f>ABS(Ct_Na+10^-pH-Kw*10^pH-Ct_Cl-Ct_OAc*Ka*10^pH/(1+Ka*10^pH))</f>
        <v>0.92201101324994517</v>
      </c>
      <c r="CH36" s="19">
        <f>ABS(Ct_Na+10^-pH-Kw*10^pH-Ct_Cl-Ct_OAc*Ka*10^pH/(1+Ka*10^pH))</f>
        <v>0.92229108079756472</v>
      </c>
      <c r="CI36" s="19">
        <f>ABS(Ct_Na+10^-pH-Kw*10^pH-Ct_Cl-Ct_OAc*Ka*10^pH/(1+Ka*10^pH))</f>
        <v>0.92256581372522939</v>
      </c>
      <c r="CJ36" s="19">
        <f>ABS(Ct_Na+10^-pH-Kw*10^pH-Ct_Cl-Ct_OAc*Ka*10^pH/(1+Ka*10^pH))</f>
        <v>0.92283536301274949</v>
      </c>
      <c r="CK36" s="19">
        <f>ABS(Ct_Na+10^-pH-Kw*10^pH-Ct_Cl-Ct_OAc*Ka*10^pH/(1+Ka*10^pH))</f>
        <v>0.92309987399583004</v>
      </c>
      <c r="CL36" s="19">
        <f>ABS(Ct_Na+10^-pH-Kw*10^pH-Ct_Cl-Ct_OAc*Ka*10^pH/(1+Ka*10^pH))</f>
        <v>0.92335948662737199</v>
      </c>
      <c r="CM36" s="19">
        <f>ABS(Ct_Na+10^-pH-Kw*10^pH-Ct_Cl-Ct_OAc*Ka*10^pH/(1+Ka*10^pH))</f>
        <v>0.92361433572439022</v>
      </c>
      <c r="CN36" s="19">
        <f>ABS(Ct_Na+10^-pH-Kw*10^pH-Ct_Cl-Ct_OAc*Ka*10^pH/(1+Ka*10^pH))</f>
        <v>0.92386455120146282</v>
      </c>
      <c r="CO36" s="19">
        <f>ABS(Ct_Na+10^-pH-Kw*10^pH-Ct_Cl-Ct_OAc*Ka*10^pH/(1+Ka*10^pH))</f>
        <v>0.92411025829156102</v>
      </c>
      <c r="CP36" s="19">
        <f>ABS(Ct_Na+10^-pH-Kw*10^pH-Ct_Cl-Ct_OAc*Ka*10^pH/(1+Ka*10^pH))</f>
        <v>0.92435157775505039</v>
      </c>
      <c r="CQ36" s="19">
        <f>ABS(Ct_Na+10^-pH-Kw*10^pH-Ct_Cl-Ct_OAc*Ka*10^pH/(1+Ka*10^pH))</f>
        <v>0.92458862607759296</v>
      </c>
      <c r="CR36" s="19">
        <f>ABS(Ct_Na+10^-pH-Kw*10^pH-Ct_Cl-Ct_OAc*Ka*10^pH/(1+Ka*10^pH))</f>
        <v>0.92482151565763482</v>
      </c>
      <c r="CS36" s="19">
        <f>ABS(Ct_Na+10^-pH-Kw*10^pH-Ct_Cl-Ct_OAc*Ka*10^pH/(1+Ka*10^pH))</f>
        <v>0.9250503549841107</v>
      </c>
      <c r="CT36" s="19">
        <f>ABS(Ct_Na+10^-pH-Kw*10^pH-Ct_Cl-Ct_OAc*Ka*10^pH/(1+Ka*10^pH))</f>
        <v>0.92527524880495782</v>
      </c>
      <c r="CU36" s="19">
        <f>ABS(Ct_Na+10^-pH-Kw*10^pH-Ct_Cl-Ct_OAc*Ka*10^pH/(1+Ka*10^pH))</f>
        <v>0.92549629828698687</v>
      </c>
      <c r="CV36" s="19">
        <f>ABS(Ct_Na+10^-pH-Kw*10^pH-Ct_Cl-Ct_OAc*Ka*10^pH/(1+Ka*10^pH))</f>
        <v>0.92571360116762569</v>
      </c>
      <c r="CW36" s="19">
        <f>ABS(Ct_Na+10^-pH-Kw*10^pH-Ct_Cl-Ct_OAc*Ka*10^pH/(1+Ka*10^pH))</f>
        <v>0.92592725189901004</v>
      </c>
      <c r="CX36" s="19">
        <f>ABS(Ct_Na+10^-pH-Kw*10^pH-Ct_Cl-Ct_OAc*Ka*10^pH/(1+Ka*10^pH))</f>
        <v>0.92613734178487139</v>
      </c>
    </row>
    <row r="37" spans="1:102">
      <c r="A37" s="24">
        <v>0.08</v>
      </c>
      <c r="B37" s="19">
        <f>ABS(Ct_Na+10^-pH-Kw*10^pH-Ct_Cl-Ct_OAc*Ka*10^pH/(1+Ka*10^pH))</f>
        <v>0.78175949526989563</v>
      </c>
      <c r="C37" s="19">
        <f>ABS(Ct_Na+10^-pH-Kw*10^pH-Ct_Cl-Ct_OAc*Ka*10^pH/(1+Ka*10^pH))</f>
        <v>0.78890255602383674</v>
      </c>
      <c r="D37" s="19">
        <f>ABS(Ct_Na+10^-pH-Kw*10^pH-Ct_Cl-Ct_OAc*Ka*10^pH/(1+Ka*10^pH))</f>
        <v>0.79539624761832872</v>
      </c>
      <c r="E37" s="19">
        <f>ABS(Ct_Na+10^-pH-Kw*10^pH-Ct_Cl-Ct_OAc*Ka*10^pH/(1+Ka*10^pH))</f>
        <v>0.80132527037851697</v>
      </c>
      <c r="F37" s="19">
        <f>ABS(Ct_Na+10^-pH-Kw*10^pH-Ct_Cl-Ct_OAc*Ka*10^pH/(1+Ka*10^pH))</f>
        <v>0.80676020790868963</v>
      </c>
      <c r="G37" s="19">
        <f>ABS(Ct_Na+10^-pH-Kw*10^pH-Ct_Cl-Ct_OAc*Ka*10^pH/(1+Ka*10^pH))</f>
        <v>0.81176035043644834</v>
      </c>
      <c r="H37" s="19">
        <f>ABS(Ct_Na+10^-pH-Kw*10^pH-Ct_Cl-Ct_OAc*Ka*10^pH/(1+Ka*10^pH))</f>
        <v>0.81637586661591799</v>
      </c>
      <c r="I37" s="19">
        <f>ABS(Ct_Na+10^-pH-Kw*10^pH-Ct_Cl-Ct_OAc*Ka*10^pH/(1+Ka*10^pH))</f>
        <v>0.82064949270801946</v>
      </c>
      <c r="J37" s="19">
        <f>ABS(Ct_Na+10^-pH-Kw*10^pH-Ct_Cl-Ct_OAc*Ka*10^pH/(1+Ka*10^pH))</f>
        <v>0.8246178597935423</v>
      </c>
      <c r="K37" s="19">
        <f>ABS(Ct_Na+10^-pH-Kw*10^pH-Ct_Cl-Ct_OAc*Ka*10^pH/(1+Ka*10^pH))</f>
        <v>0.82831254639040841</v>
      </c>
      <c r="L37" s="19">
        <f>ABS(Ct_Na+10^-pH-Kw*10^pH-Ct_Cl-Ct_OAc*Ka*10^pH/(1+Ka*10^pH))</f>
        <v>0.83176092054748341</v>
      </c>
      <c r="M37" s="19">
        <f>ABS(Ct_Na+10^-pH-Kw*10^pH-Ct_Cl-Ct_OAc*Ka*10^pH/(1+Ka*10^pH))</f>
        <v>0.83498681895248916</v>
      </c>
      <c r="N37" s="19">
        <f>ABS(Ct_Na+10^-pH-Kw*10^pH-Ct_Cl-Ct_OAc*Ka*10^pH/(1+Ka*10^pH))</f>
        <v>0.83801109870718193</v>
      </c>
      <c r="O37" s="19">
        <f>ABS(Ct_Na+10^-pH-Kw*10^pH-Ct_Cl-Ct_OAc*Ka*10^pH/(1+Ka*10^pH))</f>
        <v>0.84085208877977213</v>
      </c>
      <c r="P37" s="19">
        <f>ABS(Ct_Na+10^-pH-Kw*10^pH-Ct_Cl-Ct_OAc*Ka*10^pH/(1+Ka*10^pH))</f>
        <v>0.84352596178926875</v>
      </c>
      <c r="Q37" s="19">
        <f>ABS(Ct_Na+10^-pH-Kw*10^pH-Ct_Cl-Ct_OAc*Ka*10^pH/(1+Ka*10^pH))</f>
        <v>0.84604704205536563</v>
      </c>
      <c r="R37" s="19">
        <f>ABS(Ct_Na+10^-pH-Kw*10^pH-Ct_Cl-Ct_OAc*Ka*10^pH/(1+Ka*10^pH))</f>
        <v>0.84842806230667933</v>
      </c>
      <c r="S37" s="19">
        <f>ABS(Ct_Na+10^-pH-Kw*10^pH-Ct_Cl-Ct_OAc*Ka*10^pH/(1+Ka*10^pH))</f>
        <v>0.85068037876062474</v>
      </c>
      <c r="T37" s="19">
        <f>ABS(Ct_Na+10^-pH-Kw*10^pH-Ct_Cl-Ct_OAc*Ka*10^pH/(1+Ka*10^pH))</f>
        <v>0.85281415224330992</v>
      </c>
      <c r="U37" s="19">
        <f>ABS(Ct_Na+10^-pH-Kw*10^pH-Ct_Cl-Ct_OAc*Ka*10^pH/(1+Ka*10^pH))</f>
        <v>0.85483850144483164</v>
      </c>
      <c r="V37" s="19">
        <f>ABS(Ct_Na+10^-pH-Kw*10^pH-Ct_Cl-Ct_OAc*Ka*10^pH/(1+Ka*10^pH))</f>
        <v>0.85676163318627729</v>
      </c>
      <c r="W37" s="19">
        <f>ABS(Ct_Na+10^-pH-Kw*10^pH-Ct_Cl-Ct_OAc*Ka*10^pH/(1+Ka*10^pH))</f>
        <v>0.85859095362326221</v>
      </c>
      <c r="X37" s="19">
        <f>ABS(Ct_Na+10^-pH-Kw*10^pH-Ct_Cl-Ct_OAc*Ka*10^pH/(1+Ka*10^pH))</f>
        <v>0.86033316356324785</v>
      </c>
      <c r="Y37" s="19">
        <f>ABS(Ct_Na+10^-pH-Kw*10^pH-Ct_Cl-Ct_OAc*Ka*10^pH/(1+Ka*10^pH))</f>
        <v>0.86199434048276902</v>
      </c>
      <c r="Z37" s="19">
        <f>ABS(Ct_Na+10^-pH-Kw*10^pH-Ct_Cl-Ct_OAc*Ka*10^pH/(1+Ka*10^pH))</f>
        <v>0.86358000936049384</v>
      </c>
      <c r="AA37" s="19">
        <f>ABS(Ct_Na+10^-pH-Kw*10^pH-Ct_Cl-Ct_OAc*Ka*10^pH/(1+Ka*10^pH))</f>
        <v>0.86509520406587526</v>
      </c>
      <c r="AB37" s="19">
        <f>ABS(Ct_Na+10^-pH-Kw*10^pH-Ct_Cl-Ct_OAc*Ka*10^pH/(1+Ka*10^pH))</f>
        <v>0.86654452074058796</v>
      </c>
      <c r="AC37" s="19">
        <f>ABS(Ct_Na+10^-pH-Kw*10^pH-Ct_Cl-Ct_OAc*Ka*10^pH/(1+Ka*10^pH))</f>
        <v>0.86793216436531284</v>
      </c>
      <c r="AD37" s="19">
        <f>ABS(Ct_Na+10^-pH-Kw*10^pH-Ct_Cl-Ct_OAc*Ka*10^pH/(1+Ka*10^pH))</f>
        <v>0.86926198950567424</v>
      </c>
      <c r="AE37" s="19">
        <f>ABS(Ct_Na+10^-pH-Kw*10^pH-Ct_Cl-Ct_OAc*Ka*10^pH/(1+Ka*10^pH))</f>
        <v>0.87053753606887807</v>
      </c>
      <c r="AF37" s="19">
        <f>ABS(Ct_Na+10^-pH-Kw*10^pH-Ct_Cl-Ct_OAc*Ka*10^pH/(1+Ka*10^pH))</f>
        <v>0.87176206076955365</v>
      </c>
      <c r="AG37" s="19">
        <f>ABS(Ct_Na+10^-pH-Kw*10^pH-Ct_Cl-Ct_OAc*Ka*10^pH/(1+Ka*10^pH))</f>
        <v>0.87293856489373212</v>
      </c>
      <c r="AH37" s="19">
        <f>ABS(Ct_Na+10^-pH-Kw*10^pH-Ct_Cl-Ct_OAc*Ka*10^pH/(1+Ka*10^pH))</f>
        <v>0.87406981885928847</v>
      </c>
      <c r="AI37" s="19">
        <f>ABS(Ct_Na+10^-pH-Kw*10^pH-Ct_Cl-Ct_OAc*Ka*10^pH/(1+Ka*10^pH))</f>
        <v>0.8751583839959558</v>
      </c>
      <c r="AJ37" s="19">
        <f>ABS(Ct_Na+10^-pH-Kw*10^pH-Ct_Cl-Ct_OAc*Ka*10^pH/(1+Ka*10^pH))</f>
        <v>0.87620663190533932</v>
      </c>
      <c r="AK37" s="19">
        <f>ABS(Ct_Na+10^-pH-Kw*10^pH-Ct_Cl-Ct_OAc*Ka*10^pH/(1+Ka*10^pH))</f>
        <v>0.87721676170892682</v>
      </c>
      <c r="AL37" s="19">
        <f>ABS(Ct_Na+10^-pH-Kw*10^pH-Ct_Cl-Ct_OAc*Ka*10^pH/(1+Ka*10^pH))</f>
        <v>0.87819081544810063</v>
      </c>
      <c r="AM37" s="19">
        <f>ABS(Ct_Na+10^-pH-Kw*10^pH-Ct_Cl-Ct_OAc*Ka*10^pH/(1+Ka*10^pH))</f>
        <v>0.87913069186309289</v>
      </c>
      <c r="AN37" s="19">
        <f>ABS(Ct_Na+10^-pH-Kw*10^pH-Ct_Cl-Ct_OAc*Ka*10^pH/(1+Ka*10^pH))</f>
        <v>0.88003815874653368</v>
      </c>
      <c r="AO37" s="19">
        <f>ABS(Ct_Na+10^-pH-Kw*10^pH-Ct_Cl-Ct_OAc*Ka*10^pH/(1+Ka*10^pH))</f>
        <v>0.88091486404070529</v>
      </c>
      <c r="AP37" s="19">
        <f>ABS(Ct_Na+10^-pH-Kw*10^pH-Ct_Cl-Ct_OAc*Ka*10^pH/(1+Ka*10^pH))</f>
        <v>0.88176234582507118</v>
      </c>
      <c r="AQ37" s="19">
        <f>ABS(Ct_Na+10^-pH-Kw*10^pH-Ct_Cl-Ct_OAc*Ka*10^pH/(1+Ka*10^pH))</f>
        <v>0.88258204132142504</v>
      </c>
      <c r="AR37" s="19">
        <f>ABS(Ct_Na+10^-pH-Kw*10^pH-Ct_Cl-Ct_OAc*Ka*10^pH/(1+Ka*10^pH))</f>
        <v>0.88337529502757406</v>
      </c>
      <c r="AS37" s="19">
        <f>ABS(Ct_Na+10^-pH-Kw*10^pH-Ct_Cl-Ct_OAc*Ka*10^pH/(1+Ka*10^pH))</f>
        <v>0.88414336607638488</v>
      </c>
      <c r="AT37" s="19">
        <f>ABS(Ct_Na+10^-pH-Kw*10^pH-Ct_Cl-Ct_OAc*Ka*10^pH/(1+Ka*10^pH))</f>
        <v>0.88488743490492039</v>
      </c>
      <c r="AU37" s="19">
        <f>ABS(Ct_Na+10^-pH-Kw*10^pH-Ct_Cl-Ct_OAc*Ka*10^pH/(1+Ka*10^pH))</f>
        <v>0.88560860930796259</v>
      </c>
      <c r="AV37" s="19">
        <f>ABS(Ct_Na+10^-pH-Kw*10^pH-Ct_Cl-Ct_OAc*Ka*10^pH/(1+Ka*10^pH))</f>
        <v>0.88630792994121554</v>
      </c>
      <c r="AW37" s="19">
        <f>ABS(Ct_Na+10^-pH-Kw*10^pH-Ct_Cl-Ct_OAc*Ka*10^pH/(1+Ka*10^pH))</f>
        <v>0.88698637533168478</v>
      </c>
      <c r="AX37" s="19">
        <f>ABS(Ct_Na+10^-pH-Kw*10^pH-Ct_Cl-Ct_OAc*Ka*10^pH/(1+Ka*10^pH))</f>
        <v>0.88764486644596385</v>
      </c>
      <c r="AY37" s="19">
        <f>ABS(Ct_Na+10^-pH-Kw*10^pH-Ct_Cl-Ct_OAc*Ka*10^pH/(1+Ka*10^pH))</f>
        <v>0.88828427086127837</v>
      </c>
      <c r="AZ37" s="19">
        <f>ABS(Ct_Na+10^-pH-Kw*10^pH-Ct_Cl-Ct_OAc*Ka*10^pH/(1+Ka*10^pH))</f>
        <v>0.88890540657901229</v>
      </c>
      <c r="BA37" s="19">
        <f>ABS(Ct_Na+10^-pH-Kw*10^pH-Ct_Cl-Ct_OAc*Ka*10^pH/(1+Ka*10^pH))</f>
        <v>0.8895090455159651</v>
      </c>
      <c r="BB37" s="19">
        <f>ABS(Ct_Na+10^-pH-Kw*10^pH-Ct_Cl-Ct_OAc*Ka*10^pH/(1+Ka*10^pH))</f>
        <v>0.89009591670466914</v>
      </c>
      <c r="BC37" s="19">
        <f>ABS(Ct_Na+10^-pH-Kw*10^pH-Ct_Cl-Ct_OAc*Ka*10^pH/(1+Ka*10^pH))</f>
        <v>0.89066670923066893</v>
      </c>
      <c r="BD37" s="19">
        <f>ABS(Ct_Na+10^-pH-Kw*10^pH-Ct_Cl-Ct_OAc*Ka*10^pH/(1+Ka*10^pH))</f>
        <v>0.89122207493164196</v>
      </c>
      <c r="BE37" s="19">
        <f>ABS(Ct_Na+10^-pH-Kw*10^pH-Ct_Cl-Ct_OAc*Ka*10^pH/(1+Ka*10^pH))</f>
        <v>0.89176263088058882</v>
      </c>
      <c r="BF37" s="19">
        <f>ABS(Ct_Na+10^-pH-Kw*10^pH-Ct_Cl-Ct_OAc*Ka*10^pH/(1+Ka*10^pH))</f>
        <v>0.89228896167298444</v>
      </c>
      <c r="BG37" s="19">
        <f>ABS(Ct_Na+10^-pH-Kw*10^pH-Ct_Cl-Ct_OAc*Ka*10^pH/(1+Ka*10^pH))</f>
        <v>0.89280162153570741</v>
      </c>
      <c r="BH37" s="19">
        <f>ABS(Ct_Na+10^-pH-Kw*10^pH-Ct_Cl-Ct_OAc*Ka*10^pH/(1+Ka*10^pH))</f>
        <v>0.8933011362737453</v>
      </c>
      <c r="BI37" s="19">
        <f>ABS(Ct_Na+10^-pH-Kw*10^pH-Ct_Cl-Ct_OAc*Ka*10^pH/(1+Ka*10^pH))</f>
        <v>0.8937880050690481</v>
      </c>
      <c r="BJ37" s="19">
        <f>ABS(Ct_Na+10^-pH-Kw*10^pH-Ct_Cl-Ct_OAc*Ka*10^pH/(1+Ka*10^pH))</f>
        <v>0.89426270214446824</v>
      </c>
      <c r="BK37" s="19">
        <f>ABS(Ct_Na+10^-pH-Kw*10^pH-Ct_Cl-Ct_OAc*Ka*10^pH/(1+Ka*10^pH))</f>
        <v>0.89472567830444572</v>
      </c>
      <c r="BL37" s="19">
        <f>ABS(Ct_Na+10^-pH-Kw*10^pH-Ct_Cl-Ct_OAc*Ka*10^pH/(1+Ka*10^pH))</f>
        <v>0.89517736236296053</v>
      </c>
      <c r="BM37" s="19">
        <f>ABS(Ct_Na+10^-pH-Kw*10^pH-Ct_Cl-Ct_OAc*Ka*10^pH/(1+Ka*10^pH))</f>
        <v>0.89561816246825809</v>
      </c>
      <c r="BN37" s="19">
        <f>ABS(Ct_Na+10^-pH-Kw*10^pH-Ct_Cl-Ct_OAc*Ka*10^pH/(1+Ka*10^pH))</f>
        <v>0.89604846733295351</v>
      </c>
      <c r="BO37" s="19">
        <f>ABS(Ct_Na+10^-pH-Kw*10^pH-Ct_Cl-Ct_OAc*Ka*10^pH/(1+Ka*10^pH))</f>
        <v>0.89646864737730292</v>
      </c>
      <c r="BP37" s="19">
        <f>ABS(Ct_Na+10^-pH-Kw*10^pH-Ct_Cl-Ct_OAc*Ka*10^pH/(1+Ka*10^pH))</f>
        <v>0.8968790557927141</v>
      </c>
      <c r="BQ37" s="19">
        <f>ABS(Ct_Na+10^-pH-Kw*10^pH-Ct_Cl-Ct_OAc*Ka*10^pH/(1+Ka*10^pH))</f>
        <v>0.89728002953190877</v>
      </c>
      <c r="BR37" s="19">
        <f>ABS(Ct_Na+10^-pH-Kw*10^pH-Ct_Cl-Ct_OAc*Ka*10^pH/(1+Ka*10^pH))</f>
        <v>0.89767189023157645</v>
      </c>
      <c r="BS37" s="19">
        <f>ABS(Ct_Na+10^-pH-Kw*10^pH-Ct_Cl-Ct_OAc*Ka*10^pH/(1+Ka*10^pH))</f>
        <v>0.89805494507282457</v>
      </c>
      <c r="BT37" s="19">
        <f>ABS(Ct_Na+10^-pH-Kw*10^pH-Ct_Cl-Ct_OAc*Ka*10^pH/(1+Ka*10^pH))</f>
        <v>0.89842948758426722</v>
      </c>
      <c r="BU37" s="19">
        <f>ABS(Ct_Na+10^-pH-Kw*10^pH-Ct_Cl-Ct_OAc*Ka*10^pH/(1+Ka*10^pH))</f>
        <v>0.89879579839216162</v>
      </c>
      <c r="BV37" s="19">
        <f>ABS(Ct_Na+10^-pH-Kw*10^pH-Ct_Cl-Ct_OAc*Ka*10^pH/(1+Ka*10^pH))</f>
        <v>0.89915414592162346</v>
      </c>
      <c r="BW37" s="19">
        <f>ABS(Ct_Na+10^-pH-Kw*10^pH-Ct_Cl-Ct_OAc*Ka*10^pH/(1+Ka*10^pH))</f>
        <v>0.89950478705260239</v>
      </c>
      <c r="BX37" s="19">
        <f>ABS(Ct_Na+10^-pH-Kw*10^pH-Ct_Cl-Ct_OAc*Ka*10^pH/(1+Ka*10^pH))</f>
        <v>0.89984796773398601</v>
      </c>
      <c r="BY37" s="19">
        <f>ABS(Ct_Na+10^-pH-Kw*10^pH-Ct_Cl-Ct_OAc*Ka*10^pH/(1+Ka*10^pH))</f>
        <v>0.9001839235589193</v>
      </c>
      <c r="BZ37" s="19">
        <f>ABS(Ct_Na+10^-pH-Kw*10^pH-Ct_Cl-Ct_OAc*Ka*10^pH/(1+Ka*10^pH))</f>
        <v>0.90051288030416676</v>
      </c>
      <c r="CA37" s="19">
        <f>ABS(Ct_Na+10^-pH-Kw*10^pH-Ct_Cl-Ct_OAc*Ka*10^pH/(1+Ka*10^pH))</f>
        <v>0.90083505443610989</v>
      </c>
      <c r="CB37" s="19">
        <f>ABS(Ct_Na+10^-pH-Kw*10^pH-Ct_Cl-Ct_OAc*Ka*10^pH/(1+Ka*10^pH))</f>
        <v>0.9011506535857684</v>
      </c>
      <c r="CC37" s="19">
        <f>ABS(Ct_Na+10^-pH-Kw*10^pH-Ct_Cl-Ct_OAc*Ka*10^pH/(1+Ka*10^pH))</f>
        <v>0.90145987699503016</v>
      </c>
      <c r="CD37" s="19">
        <f>ABS(Ct_Na+10^-pH-Kw*10^pH-Ct_Cl-Ct_OAc*Ka*10^pH/(1+Ka*10^pH))</f>
        <v>0.90176291593610625</v>
      </c>
      <c r="CE37" s="19">
        <f>ABS(Ct_Na+10^-pH-Kw*10^pH-Ct_Cl-Ct_OAc*Ka*10^pH/(1+Ka*10^pH))</f>
        <v>0.90205995410607209</v>
      </c>
      <c r="CF37" s="19">
        <f>ABS(Ct_Na+10^-pH-Kw*10^pH-Ct_Cl-Ct_OAc*Ka*10^pH/(1+Ka*10^pH))</f>
        <v>0.9023511679981957</v>
      </c>
      <c r="CG37" s="19">
        <f>ABS(Ct_Na+10^-pH-Kw*10^pH-Ct_Cl-Ct_OAc*Ka*10^pH/(1+Ka*10^pH))</f>
        <v>0.90263672725163702</v>
      </c>
      <c r="CH37" s="19">
        <f>ABS(Ct_Na+10^-pH-Kw*10^pH-Ct_Cl-Ct_OAc*Ka*10^pH/(1+Ka*10^pH))</f>
        <v>0.90291679498097377</v>
      </c>
      <c r="CI37" s="19">
        <f>ABS(Ct_Na+10^-pH-Kw*10^pH-Ct_Cl-Ct_OAc*Ka*10^pH/(1+Ka*10^pH))</f>
        <v>0.90319152808689462</v>
      </c>
      <c r="CJ37" s="19">
        <f>ABS(Ct_Na+10^-pH-Kw*10^pH-Ct_Cl-Ct_OAc*Ka*10^pH/(1+Ka*10^pH))</f>
        <v>0.90346107754930738</v>
      </c>
      <c r="CK37" s="19">
        <f>ABS(Ct_Na+10^-pH-Kw*10^pH-Ct_Cl-Ct_OAc*Ka*10^pH/(1+Ka*10^pH))</f>
        <v>0.90372558870401165</v>
      </c>
      <c r="CL37" s="19">
        <f>ABS(Ct_Na+10^-pH-Kw*10^pH-Ct_Cl-Ct_OAc*Ka*10^pH/(1+Ka*10^pH))</f>
        <v>0.90398520150399908</v>
      </c>
      <c r="CM37" s="19">
        <f>ABS(Ct_Na+10^-pH-Kw*10^pH-Ct_Cl-Ct_OAc*Ka*10^pH/(1+Ka*10^pH))</f>
        <v>0.90424005076637204</v>
      </c>
      <c r="CN37" s="19">
        <f>ABS(Ct_Na+10^-pH-Kw*10^pH-Ct_Cl-Ct_OAc*Ka*10^pH/(1+Ka*10^pH))</f>
        <v>0.904490266405793</v>
      </c>
      <c r="CO37" s="19">
        <f>ABS(Ct_Na+10^-pH-Kw*10^pH-Ct_Cl-Ct_OAc*Ka*10^pH/(1+Ka*10^pH))</f>
        <v>0.90473597365531422</v>
      </c>
      <c r="CP37" s="19">
        <f>ABS(Ct_Na+10^-pH-Kw*10^pH-Ct_Cl-Ct_OAc*Ka*10^pH/(1+Ka*10^pH))</f>
        <v>0.9049772932753799</v>
      </c>
      <c r="CQ37" s="19">
        <f>ABS(Ct_Na+10^-pH-Kw*10^pH-Ct_Cl-Ct_OAc*Ka*10^pH/(1+Ka*10^pH))</f>
        <v>0.90521434175172744</v>
      </c>
      <c r="CR37" s="19">
        <f>ABS(Ct_Na+10^-pH-Kw*10^pH-Ct_Cl-Ct_OAc*Ka*10^pH/(1+Ka*10^pH))</f>
        <v>0.90544723148287598</v>
      </c>
      <c r="CS37" s="19">
        <f>ABS(Ct_Na+10^-pH-Kw*10^pH-Ct_Cl-Ct_OAc*Ka*10^pH/(1+Ka*10^pH))</f>
        <v>0.90567607095783054</v>
      </c>
      <c r="CT37" s="19">
        <f>ABS(Ct_Na+10^-pH-Kw*10^pH-Ct_Cl-Ct_OAc*Ka*10^pH/(1+Ka*10^pH))</f>
        <v>0.90590096492459637</v>
      </c>
      <c r="CU37" s="19">
        <f>ABS(Ct_Na+10^-pH-Kw*10^pH-Ct_Cl-Ct_OAc*Ka*10^pH/(1+Ka*10^pH))</f>
        <v>0.90612201455004993</v>
      </c>
      <c r="CV37" s="19">
        <f>ABS(Ct_Na+10^-pH-Kw*10^pH-Ct_Cl-Ct_OAc*Ka*10^pH/(1+Ka*10^pH))</f>
        <v>0.90633931757168218</v>
      </c>
      <c r="CW37" s="19">
        <f>ABS(Ct_Na+10^-pH-Kw*10^pH-Ct_Cl-Ct_OAc*Ka*10^pH/(1+Ka*10^pH))</f>
        <v>0.90655296844169042</v>
      </c>
      <c r="CX37" s="19">
        <f>ABS(Ct_Na+10^-pH-Kw*10^pH-Ct_Cl-Ct_OAc*Ka*10^pH/(1+Ka*10^pH))</f>
        <v>0.90676305846386518</v>
      </c>
    </row>
    <row r="38" spans="1:102">
      <c r="A38" s="23">
        <v>0.09</v>
      </c>
      <c r="B38" s="19">
        <f>ABS(Ct_Na+10^-pH-Kw*10^pH-Ct_Cl-Ct_OAc*Ka*10^pH/(1+Ka*10^pH))</f>
        <v>0.76282614073656285</v>
      </c>
      <c r="C38" s="19">
        <f>ABS(Ct_Na+10^-pH-Kw*10^pH-Ct_Cl-Ct_OAc*Ka*10^pH/(1+Ka*10^pH))</f>
        <v>0.7699692062331116</v>
      </c>
      <c r="D38" s="19">
        <f>ABS(Ct_Na+10^-pH-Kw*10^pH-Ct_Cl-Ct_OAc*Ka*10^pH/(1+Ka*10^pH))</f>
        <v>0.7764629021390651</v>
      </c>
      <c r="E38" s="19">
        <f>ABS(Ct_Na+10^-pH-Kw*10^pH-Ct_Cl-Ct_OAc*Ka*10^pH/(1+Ka*10^pH))</f>
        <v>0.78239192883580522</v>
      </c>
      <c r="F38" s="19">
        <f>ABS(Ct_Na+10^-pH-Kw*10^pH-Ct_Cl-Ct_OAc*Ka*10^pH/(1+Ka*10^pH))</f>
        <v>0.78782686997448359</v>
      </c>
      <c r="G38" s="19">
        <f>ABS(Ct_Na+10^-pH-Kw*10^pH-Ct_Cl-Ct_OAc*Ka*10^pH/(1+Ka*10^pH))</f>
        <v>0.79282701582206772</v>
      </c>
      <c r="H38" s="19">
        <f>ABS(Ct_Na+10^-pH-Kw*10^pH-Ct_Cl-Ct_OAc*Ka*10^pH/(1+Ka*10^pH))</f>
        <v>0.7974425350659915</v>
      </c>
      <c r="I38" s="19">
        <f>ABS(Ct_Na+10^-pH-Kw*10^pH-Ct_Cl-Ct_OAc*Ka*10^pH/(1+Ka*10^pH))</f>
        <v>0.80171616399555046</v>
      </c>
      <c r="J38" s="19">
        <f>ABS(Ct_Na+10^-pH-Kw*10^pH-Ct_Cl-Ct_OAc*Ka*10^pH/(1+Ka*10^pH))</f>
        <v>0.80568453371585547</v>
      </c>
      <c r="K38" s="19">
        <f>ABS(Ct_Na+10^-pH-Kw*10^pH-Ct_Cl-Ct_OAc*Ka*10^pH/(1+Ka*10^pH))</f>
        <v>0.80937922276579444</v>
      </c>
      <c r="L38" s="19">
        <f>ABS(Ct_Na+10^-pH-Kw*10^pH-Ct_Cl-Ct_OAc*Ka*10^pH/(1+Ka*10^pH))</f>
        <v>0.81282759921240422</v>
      </c>
      <c r="M38" s="19">
        <f>ABS(Ct_Na+10^-pH-Kw*10^pH-Ct_Cl-Ct_OAc*Ka*10^pH/(1+Ka*10^pH))</f>
        <v>0.81605349975923269</v>
      </c>
      <c r="N38" s="19">
        <f>ABS(Ct_Na+10^-pH-Kw*10^pH-Ct_Cl-Ct_OAc*Ka*10^pH/(1+Ka*10^pH))</f>
        <v>0.81907778152188437</v>
      </c>
      <c r="O38" s="19">
        <f>ABS(Ct_Na+10^-pH-Kw*10^pH-Ct_Cl-Ct_OAc*Ka*10^pH/(1+Ka*10^pH))</f>
        <v>0.82191877348073905</v>
      </c>
      <c r="P38" s="19">
        <f>ABS(Ct_Na+10^-pH-Kw*10^pH-Ct_Cl-Ct_OAc*Ka*10^pH/(1+Ka*10^pH))</f>
        <v>0.82459264826554335</v>
      </c>
      <c r="Q38" s="19">
        <f>ABS(Ct_Na+10^-pH-Kw*10^pH-Ct_Cl-Ct_OAc*Ka*10^pH/(1+Ka*10^pH))</f>
        <v>0.82711373020550172</v>
      </c>
      <c r="R38" s="19">
        <f>ABS(Ct_Na+10^-pH-Kw*10^pH-Ct_Cl-Ct_OAc*Ka*10^pH/(1+Ka*10^pH))</f>
        <v>0.82949475203768464</v>
      </c>
      <c r="S38" s="19">
        <f>ABS(Ct_Na+10^-pH-Kw*10^pH-Ct_Cl-Ct_OAc*Ka*10^pH/(1+Ka*10^pH))</f>
        <v>0.83174706998704695</v>
      </c>
      <c r="T38" s="19">
        <f>ABS(Ct_Na+10^-pH-Kw*10^pH-Ct_Cl-Ct_OAc*Ka*10^pH/(1+Ka*10^pH))</f>
        <v>0.83388084488644276</v>
      </c>
      <c r="U38" s="19">
        <f>ABS(Ct_Na+10^-pH-Kw*10^pH-Ct_Cl-Ct_OAc*Ka*10^pH/(1+Ka*10^pH))</f>
        <v>0.83590519543202335</v>
      </c>
      <c r="V38" s="19">
        <f>ABS(Ct_Na+10^-pH-Kw*10^pH-Ct_Cl-Ct_OAc*Ka*10^pH/(1+Ka*10^pH))</f>
        <v>0.83782832845032484</v>
      </c>
      <c r="W38" s="19">
        <f>ABS(Ct_Na+10^-pH-Kw*10^pH-Ct_Cl-Ct_OAc*Ka*10^pH/(1+Ka*10^pH))</f>
        <v>0.83965765010188009</v>
      </c>
      <c r="X38" s="19">
        <f>ABS(Ct_Na+10^-pH-Kw*10^pH-Ct_Cl-Ct_OAc*Ka*10^pH/(1+Ka*10^pH))</f>
        <v>0.84139986119859922</v>
      </c>
      <c r="Y38" s="19">
        <f>ABS(Ct_Na+10^-pH-Kw*10^pH-Ct_Cl-Ct_OAc*Ka*10^pH/(1+Ka*10^pH))</f>
        <v>0.84306103922105247</v>
      </c>
      <c r="Z38" s="19">
        <f>ABS(Ct_Na+10^-pH-Kw*10^pH-Ct_Cl-Ct_OAc*Ka*10^pH/(1+Ka*10^pH))</f>
        <v>0.84464670915157603</v>
      </c>
      <c r="AA38" s="19">
        <f>ABS(Ct_Na+10^-pH-Kw*10^pH-Ct_Cl-Ct_OAc*Ka*10^pH/(1+Ka*10^pH))</f>
        <v>0.84616190486296505</v>
      </c>
      <c r="AB38" s="19">
        <f>ABS(Ct_Na+10^-pH-Kw*10^pH-Ct_Cl-Ct_OAc*Ka*10^pH/(1+Ka*10^pH))</f>
        <v>0.84761122249994603</v>
      </c>
      <c r="AC38" s="19">
        <f>ABS(Ct_Na+10^-pH-Kw*10^pH-Ct_Cl-Ct_OAc*Ka*10^pH/(1+Ka*10^pH))</f>
        <v>0.84899886704599159</v>
      </c>
      <c r="AD38" s="19">
        <f>ABS(Ct_Na+10^-pH-Kw*10^pH-Ct_Cl-Ct_OAc*Ka*10^pH/(1+Ka*10^pH))</f>
        <v>0.85032869306928516</v>
      </c>
      <c r="AE38" s="19">
        <f>ABS(Ct_Na+10^-pH-Kw*10^pH-Ct_Cl-Ct_OAc*Ka*10^pH/(1+Ka*10^pH))</f>
        <v>0.85160424047938321</v>
      </c>
      <c r="AF38" s="19">
        <f>ABS(Ct_Na+10^-pH-Kw*10^pH-Ct_Cl-Ct_OAc*Ka*10^pH/(1+Ka*10^pH))</f>
        <v>0.85282876599307733</v>
      </c>
      <c r="AG38" s="19">
        <f>ABS(Ct_Na+10^-pH-Kw*10^pH-Ct_Cl-Ct_OAc*Ka*10^pH/(1+Ka*10^pH))</f>
        <v>0.85400527089839118</v>
      </c>
      <c r="AH38" s="19">
        <f>ABS(Ct_Na+10^-pH-Kw*10^pH-Ct_Cl-Ct_OAc*Ka*10^pH/(1+Ka*10^pH))</f>
        <v>0.85513652561503917</v>
      </c>
      <c r="AI38" s="19">
        <f>ABS(Ct_Na+10^-pH-Kw*10^pH-Ct_Cl-Ct_OAc*Ka*10^pH/(1+Ka*10^pH))</f>
        <v>0.85622509147445514</v>
      </c>
      <c r="AJ38" s="19">
        <f>ABS(Ct_Na+10^-pH-Kw*10^pH-Ct_Cl-Ct_OAc*Ka*10^pH/(1+Ka*10^pH))</f>
        <v>0.85727334007981881</v>
      </c>
      <c r="AK38" s="19">
        <f>ABS(Ct_Na+10^-pH-Kw*10^pH-Ct_Cl-Ct_OAc*Ka*10^pH/(1+Ka*10^pH))</f>
        <v>0.85828347055407805</v>
      </c>
      <c r="AL38" s="19">
        <f>ABS(Ct_Na+10^-pH-Kw*10^pH-Ct_Cl-Ct_OAc*Ka*10^pH/(1+Ka*10^pH))</f>
        <v>0.8592575249399711</v>
      </c>
      <c r="AM38" s="19">
        <f>ABS(Ct_Na+10^-pH-Kw*10^pH-Ct_Cl-Ct_OAc*Ka*10^pH/(1+Ka*10^pH))</f>
        <v>0.86019740197899075</v>
      </c>
      <c r="AN38" s="19">
        <f>ABS(Ct_Na+10^-pH-Kw*10^pH-Ct_Cl-Ct_OAc*Ka*10^pH/(1+Ka*10^pH))</f>
        <v>0.86110486946494069</v>
      </c>
      <c r="AO38" s="19">
        <f>ABS(Ct_Na+10^-pH-Kw*10^pH-Ct_Cl-Ct_OAc*Ka*10^pH/(1+Ka*10^pH))</f>
        <v>0.86198157534119735</v>
      </c>
      <c r="AP38" s="19">
        <f>ABS(Ct_Na+10^-pH-Kw*10^pH-Ct_Cl-Ct_OAc*Ka*10^pH/(1+Ka*10^pH))</f>
        <v>0.86282905768824547</v>
      </c>
      <c r="AQ38" s="19">
        <f>ABS(Ct_Na+10^-pH-Kw*10^pH-Ct_Cl-Ct_OAc*Ka*10^pH/(1+Ka*10^pH))</f>
        <v>0.8636487537288331</v>
      </c>
      <c r="AR38" s="19">
        <f>ABS(Ct_Na+10^-pH-Kw*10^pH-Ct_Cl-Ct_OAc*Ka*10^pH/(1+Ka*10^pH))</f>
        <v>0.86444200796165982</v>
      </c>
      <c r="AS38" s="19">
        <f>ABS(Ct_Na+10^-pH-Kw*10^pH-Ct_Cl-Ct_OAc*Ka*10^pH/(1+Ka*10^pH))</f>
        <v>0.86521007952042839</v>
      </c>
      <c r="AT38" s="19">
        <f>ABS(Ct_Na+10^-pH-Kw*10^pH-Ct_Cl-Ct_OAc*Ka*10^pH/(1+Ka*10^pH))</f>
        <v>0.8659541488429856</v>
      </c>
      <c r="AU38" s="19">
        <f>ABS(Ct_Na+10^-pH-Kw*10^pH-Ct_Cl-Ct_OAc*Ka*10^pH/(1+Ka*10^pH))</f>
        <v>0.86667532372484879</v>
      </c>
      <c r="AV38" s="19">
        <f>ABS(Ct_Na+10^-pH-Kw*10^pH-Ct_Cl-Ct_OAc*Ka*10^pH/(1+Ka*10^pH))</f>
        <v>0.867374644822413</v>
      </c>
      <c r="AW38" s="19">
        <f>ABS(Ct_Na+10^-pH-Kw*10^pH-Ct_Cl-Ct_OAc*Ka*10^pH/(1+Ka*10^pH))</f>
        <v>0.86805309066333336</v>
      </c>
      <c r="AX38" s="19">
        <f>ABS(Ct_Na+10^-pH-Kw*10^pH-Ct_Cl-Ct_OAc*Ka*10^pH/(1+Ka*10^pH))</f>
        <v>0.86871158221481515</v>
      </c>
      <c r="AY38" s="19">
        <f>ABS(Ct_Na+10^-pH-Kw*10^pH-Ct_Cl-Ct_OAc*Ka*10^pH/(1+Ka*10^pH))</f>
        <v>0.86935098705465963</v>
      </c>
      <c r="AZ38" s="19">
        <f>ABS(Ct_Na+10^-pH-Kw*10^pH-Ct_Cl-Ct_OAc*Ka*10^pH/(1+Ka*10^pH))</f>
        <v>0.86997212318479433</v>
      </c>
      <c r="BA38" s="19">
        <f>ABS(Ct_Na+10^-pH-Kw*10^pH-Ct_Cl-Ct_OAc*Ka*10^pH/(1+Ka*10^pH))</f>
        <v>0.87057576252253088</v>
      </c>
      <c r="BB38" s="19">
        <f>ABS(Ct_Na+10^-pH-Kw*10^pH-Ct_Cl-Ct_OAc*Ka*10^pH/(1+Ka*10^pH))</f>
        <v>0.87116263410088579</v>
      </c>
      <c r="BC38" s="19">
        <f>ABS(Ct_Na+10^-pH-Kw*10^pH-Ct_Cl-Ct_OAc*Ka*10^pH/(1+Ka*10^pH))</f>
        <v>0.87173342700586098</v>
      </c>
      <c r="BD38" s="19">
        <f>ABS(Ct_Na+10^-pH-Kw*10^pH-Ct_Cl-Ct_OAc*Ka*10^pH/(1+Ka*10^pH))</f>
        <v>0.87228879307556695</v>
      </c>
      <c r="BE38" s="19">
        <f>ABS(Ct_Na+10^-pH-Kw*10^pH-Ct_Cl-Ct_OAc*Ka*10^pH/(1+Ka*10^pH))</f>
        <v>0.87282934938341383</v>
      </c>
      <c r="BF38" s="19">
        <f>ABS(Ct_Na+10^-pH-Kw*10^pH-Ct_Cl-Ct_OAc*Ka*10^pH/(1+Ka*10^pH))</f>
        <v>0.87335568052526469</v>
      </c>
      <c r="BG38" s="19">
        <f>ABS(Ct_Na+10^-pH-Kw*10^pH-Ct_Cl-Ct_OAc*Ka*10^pH/(1+Ka*10^pH))</f>
        <v>0.87386834072836628</v>
      </c>
      <c r="BH38" s="19">
        <f>ABS(Ct_Na+10^-pH-Kw*10^pH-Ct_Cl-Ct_OAc*Ka*10^pH/(1+Ka*10^pH))</f>
        <v>0.87436785579805509</v>
      </c>
      <c r="BI38" s="19">
        <f>ABS(Ct_Na+10^-pH-Kw*10^pH-Ct_Cl-Ct_OAc*Ka*10^pH/(1+Ka*10^pH))</f>
        <v>0.87485472491661243</v>
      </c>
      <c r="BJ38" s="19">
        <f>ABS(Ct_Na+10^-pH-Kw*10^pH-Ct_Cl-Ct_OAc*Ka*10^pH/(1+Ka*10^pH))</f>
        <v>0.8753294223072059</v>
      </c>
      <c r="BK38" s="19">
        <f>ABS(Ct_Na+10^-pH-Kw*10^pH-Ct_Cl-Ct_OAc*Ka*10^pH/(1+Ka*10^pH))</f>
        <v>0.87579239877457471</v>
      </c>
      <c r="BL38" s="19">
        <f>ABS(Ct_Na+10^-pH-Kw*10^pH-Ct_Cl-Ct_OAc*Ka*10^pH/(1+Ka*10^pH))</f>
        <v>0.87624408313298341</v>
      </c>
      <c r="BM38" s="19">
        <f>ABS(Ct_Na+10^-pH-Kw*10^pH-Ct_Cl-Ct_OAc*Ka*10^pH/(1+Ka*10^pH))</f>
        <v>0.87668488353094853</v>
      </c>
      <c r="BN38" s="19">
        <f>ABS(Ct_Na+10^-pH-Kw*10^pH-Ct_Cl-Ct_OAc*Ka*10^pH/(1+Ka*10^pH))</f>
        <v>0.87711518868134308</v>
      </c>
      <c r="BO38" s="19">
        <f>ABS(Ct_Na+10^-pH-Kw*10^pH-Ct_Cl-Ct_OAc*Ka*10^pH/(1+Ka*10^pH))</f>
        <v>0.87753536900466944</v>
      </c>
      <c r="BP38" s="19">
        <f>ABS(Ct_Na+10^-pH-Kw*10^pH-Ct_Cl-Ct_OAc*Ka*10^pH/(1+Ka*10^pH))</f>
        <v>0.87794577769256965</v>
      </c>
      <c r="BQ38" s="19">
        <f>ABS(Ct_Na+10^-pH-Kw*10^pH-Ct_Cl-Ct_OAc*Ka*10^pH/(1+Ka*10^pH))</f>
        <v>0.87834675169798937</v>
      </c>
      <c r="BR38" s="19">
        <f>ABS(Ct_Na+10^-pH-Kw*10^pH-Ct_Cl-Ct_OAc*Ka*10^pH/(1+Ka*10^pH))</f>
        <v>0.87873861265783137</v>
      </c>
      <c r="BS38" s="19">
        <f>ABS(Ct_Na+10^-pH-Kw*10^pH-Ct_Cl-Ct_OAc*Ka*10^pH/(1+Ka*10^pH))</f>
        <v>0.87912166775340728</v>
      </c>
      <c r="BT38" s="19">
        <f>ABS(Ct_Na+10^-pH-Kw*10^pH-Ct_Cl-Ct_OAc*Ka*10^pH/(1+Ka*10^pH))</f>
        <v>0.879496210513526</v>
      </c>
      <c r="BU38" s="19">
        <f>ABS(Ct_Na+10^-pH-Kw*10^pH-Ct_Cl-Ct_OAc*Ka*10^pH/(1+Ka*10^pH))</f>
        <v>0.87986252156463107</v>
      </c>
      <c r="BV38" s="19">
        <f>ABS(Ct_Na+10^-pH-Kw*10^pH-Ct_Cl-Ct_OAc*Ka*10^pH/(1+Ka*10^pH))</f>
        <v>0.88022086933201638</v>
      </c>
      <c r="BW38" s="19">
        <f>ABS(Ct_Na+10^-pH-Kw*10^pH-Ct_Cl-Ct_OAc*Ka*10^pH/(1+Ka*10^pH))</f>
        <v>0.88057151069580208</v>
      </c>
      <c r="BX38" s="19">
        <f>ABS(Ct_Na+10^-pH-Kw*10^pH-Ct_Cl-Ct_OAc*Ka*10^pH/(1+Ka*10^pH))</f>
        <v>0.88091469160503921</v>
      </c>
      <c r="BY38" s="19">
        <f>ABS(Ct_Na+10^-pH-Kw*10^pH-Ct_Cl-Ct_OAc*Ka*10^pH/(1+Ka*10^pH))</f>
        <v>0.88125064765302918</v>
      </c>
      <c r="BZ38" s="19">
        <f>ABS(Ct_Na+10^-pH-Kw*10^pH-Ct_Cl-Ct_OAc*Ka*10^pH/(1+Ka*10^pH))</f>
        <v>0.88157960461668616</v>
      </c>
      <c r="CA38" s="19">
        <f>ABS(Ct_Na+10^-pH-Kw*10^pH-Ct_Cl-Ct_OAc*Ka*10^pH/(1+Ka*10^pH))</f>
        <v>0.88190177896253552</v>
      </c>
      <c r="CB38" s="19">
        <f>ABS(Ct_Na+10^-pH-Kw*10^pH-Ct_Cl-Ct_OAc*Ka*10^pH/(1+Ka*10^pH))</f>
        <v>0.88221737832173497</v>
      </c>
      <c r="CC38" s="19">
        <f>ABS(Ct_Na+10^-pH-Kw*10^pH-Ct_Cl-Ct_OAc*Ka*10^pH/(1+Ka*10^pH))</f>
        <v>0.88252660193630428</v>
      </c>
      <c r="CD38" s="19">
        <f>ABS(Ct_Na+10^-pH-Kw*10^pH-Ct_Cl-Ct_OAc*Ka*10^pH/(1+Ka*10^pH))</f>
        <v>0.88282964107858197</v>
      </c>
      <c r="CE38" s="19">
        <f>ABS(Ct_Na+10^-pH-Kw*10^pH-Ct_Cl-Ct_OAc*Ka*10^pH/(1+Ka*10^pH))</f>
        <v>0.88312667944576528</v>
      </c>
      <c r="CF38" s="19">
        <f>ABS(Ct_Na+10^-pH-Kw*10^pH-Ct_Cl-Ct_OAc*Ka*10^pH/(1+Ka*10^pH))</f>
        <v>0.88341789353123912</v>
      </c>
      <c r="CG38" s="19">
        <f>ABS(Ct_Na+10^-pH-Kw*10^pH-Ct_Cl-Ct_OAc*Ka*10^pH/(1+Ka*10^pH))</f>
        <v>0.88370345297427633</v>
      </c>
      <c r="CH38" s="19">
        <f>ABS(Ct_Na+10^-pH-Kw*10^pH-Ct_Cl-Ct_OAc*Ka*10^pH/(1+Ka*10^pH))</f>
        <v>0.88398352088956311</v>
      </c>
      <c r="CI38" s="19">
        <f>ABS(Ct_Na+10^-pH-Kw*10^pH-Ct_Cl-Ct_OAc*Ka*10^pH/(1+Ka*10^pH))</f>
        <v>0.88425825417789194</v>
      </c>
      <c r="CJ38" s="19">
        <f>ABS(Ct_Na+10^-pH-Kw*10^pH-Ct_Cl-Ct_OAc*Ka*10^pH/(1+Ka*10^pH))</f>
        <v>0.88452780381927099</v>
      </c>
      <c r="CK38" s="19">
        <f>ABS(Ct_Na+10^-pH-Kw*10^pH-Ct_Cl-Ct_OAc*Ka*10^pH/(1+Ka*10^pH))</f>
        <v>0.88479231514959633</v>
      </c>
      <c r="CL38" s="19">
        <f>ABS(Ct_Na+10^-pH-Kw*10^pH-Ct_Cl-Ct_OAc*Ka*10^pH/(1+Ka*10^pH))</f>
        <v>0.88505192812195277</v>
      </c>
      <c r="CM38" s="19">
        <f>ABS(Ct_Na+10^-pH-Kw*10^pH-Ct_Cl-Ct_OAc*Ka*10^pH/(1+Ka*10^pH))</f>
        <v>0.88530677755353193</v>
      </c>
      <c r="CN38" s="19">
        <f>ABS(Ct_Na+10^-pH-Kw*10^pH-Ct_Cl-Ct_OAc*Ka*10^pH/(1+Ka*10^pH))</f>
        <v>0.88555699335908256</v>
      </c>
      <c r="CO38" s="19">
        <f>ABS(Ct_Na+10^-pH-Kw*10^pH-Ct_Cl-Ct_OAc*Ka*10^pH/(1+Ka*10^pH))</f>
        <v>0.88580270077174028</v>
      </c>
      <c r="CP38" s="19">
        <f>ABS(Ct_Na+10^-pH-Kw*10^pH-Ct_Cl-Ct_OAc*Ka*10^pH/(1+Ka*10^pH))</f>
        <v>0.88604402055202913</v>
      </c>
      <c r="CQ38" s="19">
        <f>ABS(Ct_Na+10^-pH-Kw*10^pH-Ct_Cl-Ct_OAc*Ka*10^pH/(1+Ka*10^pH))</f>
        <v>0.8862810691857641</v>
      </c>
      <c r="CR38" s="19">
        <f>ABS(Ct_Na+10^-pH-Kw*10^pH-Ct_Cl-Ct_OAc*Ka*10^pH/(1+Ka*10^pH))</f>
        <v>0.88651395907153885</v>
      </c>
      <c r="CS38" s="19">
        <f>ABS(Ct_Na+10^-pH-Kw*10^pH-Ct_Cl-Ct_OAc*Ka*10^pH/(1+Ka*10^pH))</f>
        <v>0.88674279869843053</v>
      </c>
      <c r="CT38" s="19">
        <f>ABS(Ct_Na+10^-pH-Kw*10^pH-Ct_Cl-Ct_OAc*Ka*10^pH/(1+Ka*10^pH))</f>
        <v>0.88696769281451382</v>
      </c>
      <c r="CU38" s="19">
        <f>ABS(Ct_Na+10^-pH-Kw*10^pH-Ct_Cl-Ct_OAc*Ka*10^pH/(1+Ka*10^pH))</f>
        <v>0.88718874258673242</v>
      </c>
      <c r="CV38" s="19">
        <f>ABS(Ct_Na+10^-pH-Kw*10^pH-Ct_Cl-Ct_OAc*Ka*10^pH/(1+Ka*10^pH))</f>
        <v>0.88740604575264215</v>
      </c>
      <c r="CW38" s="19">
        <f>ABS(Ct_Na+10^-pH-Kw*10^pH-Ct_Cl-Ct_OAc*Ka*10^pH/(1+Ka*10^pH))</f>
        <v>0.88761969676450303</v>
      </c>
      <c r="CX38" s="19">
        <f>ABS(Ct_Na+10^-pH-Kw*10^pH-Ct_Cl-Ct_OAc*Ka*10^pH/(1+Ka*10^pH))</f>
        <v>0.88782978692616621</v>
      </c>
    </row>
    <row r="39" spans="1:102">
      <c r="A39" s="24">
        <v>0.1</v>
      </c>
      <c r="B39" s="19">
        <f>ABS(Ct_Na+10^-pH-Kw*10^pH-Ct_Cl-Ct_OAc*Ka*10^pH/(1+Ka*10^pH))</f>
        <v>0.744323757382227</v>
      </c>
      <c r="C39" s="19">
        <f>ABS(Ct_Na+10^-pH-Kw*10^pH-Ct_Cl-Ct_OAc*Ka*10^pH/(1+Ka*10^pH))</f>
        <v>0.75146682773184803</v>
      </c>
      <c r="D39" s="19">
        <f>ABS(Ct_Na+10^-pH-Kw*10^pH-Ct_Cl-Ct_OAc*Ka*10^pH/(1+Ka*10^pH))</f>
        <v>0.75796052804968539</v>
      </c>
      <c r="E39" s="19">
        <f>ABS(Ct_Na+10^-pH-Kw*10^pH-Ct_Cl-Ct_OAc*Ka*10^pH/(1+Ka*10^pH))</f>
        <v>0.76388955877466735</v>
      </c>
      <c r="F39" s="19">
        <f>ABS(Ct_Na+10^-pH-Kw*10^pH-Ct_Cl-Ct_OAc*Ka*10^pH/(1+Ka*10^pH))</f>
        <v>0.76932450360590077</v>
      </c>
      <c r="G39" s="19">
        <f>ABS(Ct_Na+10^-pH-Kw*10^pH-Ct_Cl-Ct_OAc*Ka*10^pH/(1+Ka*10^pH))</f>
        <v>0.77432465285063534</v>
      </c>
      <c r="H39" s="19">
        <f>ABS(Ct_Na+10^-pH-Kw*10^pH-Ct_Cl-Ct_OAc*Ka*10^pH/(1+Ka*10^pH))</f>
        <v>0.77894017523039061</v>
      </c>
      <c r="I39" s="19">
        <f>ABS(Ct_Na+10^-pH-Kw*10^pH-Ct_Cl-Ct_OAc*Ka*10^pH/(1+Ka*10^pH))</f>
        <v>0.78321380706349708</v>
      </c>
      <c r="J39" s="19">
        <f>ABS(Ct_Na+10^-pH-Kw*10^pH-Ct_Cl-Ct_OAc*Ka*10^pH/(1+Ka*10^pH))</f>
        <v>0.78718217947995328</v>
      </c>
      <c r="K39" s="19">
        <f>ABS(Ct_Na+10^-pH-Kw*10^pH-Ct_Cl-Ct_OAc*Ka*10^pH/(1+Ka*10^pH))</f>
        <v>0.79087687104010207</v>
      </c>
      <c r="L39" s="19">
        <f>ABS(Ct_Na+10^-pH-Kw*10^pH-Ct_Cl-Ct_OAc*Ka*10^pH/(1+Ka*10^pH))</f>
        <v>0.79432524982957431</v>
      </c>
      <c r="M39" s="19">
        <f>ABS(Ct_Na+10^-pH-Kw*10^pH-Ct_Cl-Ct_OAc*Ka*10^pH/(1+Ka*10^pH))</f>
        <v>0.79755115256811293</v>
      </c>
      <c r="N39" s="19">
        <f>ABS(Ct_Na+10^-pH-Kw*10^pH-Ct_Cl-Ct_OAc*Ka*10^pH/(1+Ka*10^pH))</f>
        <v>0.80057543638549267</v>
      </c>
      <c r="O39" s="19">
        <f>ABS(Ct_Na+10^-pH-Kw*10^pH-Ct_Cl-Ct_OAc*Ka*10^pH/(1+Ka*10^pH))</f>
        <v>0.80341643027454657</v>
      </c>
      <c r="P39" s="19">
        <f>ABS(Ct_Na+10^-pH-Kw*10^pH-Ct_Cl-Ct_OAc*Ka*10^pH/(1+Ka*10^pH))</f>
        <v>0.80609030687600891</v>
      </c>
      <c r="Q39" s="19">
        <f>ABS(Ct_Na+10^-pH-Kw*10^pH-Ct_Cl-Ct_OAc*Ka*10^pH/(1+Ka*10^pH))</f>
        <v>0.80861139052881637</v>
      </c>
      <c r="R39" s="19">
        <f>ABS(Ct_Na+10^-pH-Kw*10^pH-Ct_Cl-Ct_OAc*Ka*10^pH/(1+Ka*10^pH))</f>
        <v>0.81099241397869004</v>
      </c>
      <c r="S39" s="19">
        <f>ABS(Ct_Na+10^-pH-Kw*10^pH-Ct_Cl-Ct_OAc*Ka*10^pH/(1+Ka*10^pH))</f>
        <v>0.8132447334583004</v>
      </c>
      <c r="T39" s="19">
        <f>ABS(Ct_Na+10^-pH-Kw*10^pH-Ct_Cl-Ct_OAc*Ka*10^pH/(1+Ka*10^pH))</f>
        <v>0.81537850980740478</v>
      </c>
      <c r="U39" s="19">
        <f>ABS(Ct_Na+10^-pH-Kw*10^pH-Ct_Cl-Ct_OAc*Ka*10^pH/(1+Ka*10^pH))</f>
        <v>0.81740286172835008</v>
      </c>
      <c r="V39" s="19">
        <f>ABS(Ct_Na+10^-pH-Kw*10^pH-Ct_Cl-Ct_OAc*Ka*10^pH/(1+Ka*10^pH))</f>
        <v>0.81932599605324796</v>
      </c>
      <c r="W39" s="19">
        <f>ABS(Ct_Na+10^-pH-Kw*10^pH-Ct_Cl-Ct_OAc*Ka*10^pH/(1+Ka*10^pH))</f>
        <v>0.82115531894766314</v>
      </c>
      <c r="X39" s="19">
        <f>ABS(Ct_Na+10^-pH-Kw*10^pH-Ct_Cl-Ct_OAc*Ka*10^pH/(1+Ka*10^pH))</f>
        <v>0.82289753122805853</v>
      </c>
      <c r="Y39" s="19">
        <f>ABS(Ct_Na+10^-pH-Kw*10^pH-Ct_Cl-Ct_OAc*Ka*10^pH/(1+Ka*10^pH))</f>
        <v>0.82455871037913309</v>
      </c>
      <c r="Z39" s="19">
        <f>ABS(Ct_Na+10^-pH-Kw*10^pH-Ct_Cl-Ct_OAc*Ka*10^pH/(1+Ka*10^pH))</f>
        <v>0.82614438138697721</v>
      </c>
      <c r="AA39" s="19">
        <f>ABS(Ct_Na+10^-pH-Kw*10^pH-Ct_Cl-Ct_OAc*Ka*10^pH/(1+Ka*10^pH))</f>
        <v>0.82765957812780588</v>
      </c>
      <c r="AB39" s="19">
        <f>ABS(Ct_Na+10^-pH-Kw*10^pH-Ct_Cl-Ct_OAc*Ka*10^pH/(1+Ka*10^pH))</f>
        <v>0.82910889674946808</v>
      </c>
      <c r="AC39" s="19">
        <f>ABS(Ct_Na+10^-pH-Kw*10^pH-Ct_Cl-Ct_OAc*Ka*10^pH/(1+Ka*10^pH))</f>
        <v>0.83049654223829361</v>
      </c>
      <c r="AD39" s="19">
        <f>ABS(Ct_Na+10^-pH-Kw*10^pH-Ct_Cl-Ct_OAc*Ka*10^pH/(1+Ka*10^pH))</f>
        <v>0.83182636916508479</v>
      </c>
      <c r="AE39" s="19">
        <f>ABS(Ct_Na+10^-pH-Kw*10^pH-Ct_Cl-Ct_OAc*Ka*10^pH/(1+Ka*10^pH))</f>
        <v>0.83310191744180284</v>
      </c>
      <c r="AF39" s="19">
        <f>ABS(Ct_Na+10^-pH-Kw*10^pH-Ct_Cl-Ct_OAc*Ka*10^pH/(1+Ka*10^pH))</f>
        <v>0.83432644378745224</v>
      </c>
      <c r="AG39" s="19">
        <f>ABS(Ct_Na+10^-pH-Kw*10^pH-Ct_Cl-Ct_OAc*Ka*10^pH/(1+Ka*10^pH))</f>
        <v>0.83550294949209558</v>
      </c>
      <c r="AH39" s="19">
        <f>ABS(Ct_Na+10^-pH-Kw*10^pH-Ct_Cl-Ct_OAc*Ka*10^pH/(1+Ka*10^pH))</f>
        <v>0.83663420497732965</v>
      </c>
      <c r="AI39" s="19">
        <f>ABS(Ct_Na+10^-pH-Kw*10^pH-Ct_Cl-Ct_OAc*Ka*10^pH/(1+Ka*10^pH))</f>
        <v>0.83772277157632857</v>
      </c>
      <c r="AJ39" s="19">
        <f>ABS(Ct_Na+10^-pH-Kw*10^pH-Ct_Cl-Ct_OAc*Ka*10^pH/(1+Ka*10^pH))</f>
        <v>0.83877102089388311</v>
      </c>
      <c r="AK39" s="19">
        <f>ABS(Ct_Na+10^-pH-Kw*10^pH-Ct_Cl-Ct_OAc*Ka*10^pH/(1+Ka*10^pH))</f>
        <v>0.83978115205443549</v>
      </c>
      <c r="AL39" s="19">
        <f>ABS(Ct_Na+10^-pH-Kw*10^pH-Ct_Cl-Ct_OAc*Ka*10^pH/(1+Ka*10^pH))</f>
        <v>0.84075520710211105</v>
      </c>
      <c r="AM39" s="19">
        <f>ABS(Ct_Na+10^-pH-Kw*10^pH-Ct_Cl-Ct_OAc*Ka*10^pH/(1+Ka*10^pH))</f>
        <v>0.8416950847796929</v>
      </c>
      <c r="AN39" s="19">
        <f>ABS(Ct_Na+10^-pH-Kw*10^pH-Ct_Cl-Ct_OAc*Ka*10^pH/(1+Ka*10^pH))</f>
        <v>0.84260255288218555</v>
      </c>
      <c r="AO39" s="19">
        <f>ABS(Ct_Na+10^-pH-Kw*10^pH-Ct_Cl-Ct_OAc*Ka*10^pH/(1+Ka*10^pH))</f>
        <v>0.84347925935408519</v>
      </c>
      <c r="AP39" s="19">
        <f>ABS(Ct_Na+10^-pH-Kw*10^pH-Ct_Cl-Ct_OAc*Ka*10^pH/(1+Ka*10^pH))</f>
        <v>0.84432674227692162</v>
      </c>
      <c r="AQ39" s="19">
        <f>ABS(Ct_Na+10^-pH-Kw*10^pH-Ct_Cl-Ct_OAc*Ka*10^pH/(1+Ka*10^pH))</f>
        <v>0.8451464388744192</v>
      </c>
      <c r="AR39" s="19">
        <f>ABS(Ct_Na+10^-pH-Kw*10^pH-Ct_Cl-Ct_OAc*Ka*10^pH/(1+Ka*10^pH))</f>
        <v>0.84593969364619093</v>
      </c>
      <c r="AS39" s="19">
        <f>ABS(Ct_Na+10^-pH-Kw*10^pH-Ct_Cl-Ct_OAc*Ka*10^pH/(1+Ka*10^pH))</f>
        <v>0.84670776572679529</v>
      </c>
      <c r="AT39" s="19">
        <f>ABS(Ct_Na+10^-pH-Kw*10^pH-Ct_Cl-Ct_OAc*Ka*10^pH/(1+Ka*10^pH))</f>
        <v>0.84745183555488079</v>
      </c>
      <c r="AU39" s="19">
        <f>ABS(Ct_Na+10^-pH-Kw*10^pH-Ct_Cl-Ct_OAc*Ka*10^pH/(1+Ka*10^pH))</f>
        <v>0.8481730109267176</v>
      </c>
      <c r="AV39" s="19">
        <f>ABS(Ct_Na+10^-pH-Kw*10^pH-Ct_Cl-Ct_OAc*Ka*10^pH/(1+Ka*10^pH))</f>
        <v>0.84887233249940774</v>
      </c>
      <c r="AW39" s="19">
        <f>ABS(Ct_Na+10^-pH-Kw*10^pH-Ct_Cl-Ct_OAc*Ka*10^pH/(1+Ka*10^pH))</f>
        <v>0.84955077880127128</v>
      </c>
      <c r="AX39" s="19">
        <f>ABS(Ct_Na+10^-pH-Kw*10^pH-Ct_Cl-Ct_OAc*Ka*10^pH/(1+Ka*10^pH))</f>
        <v>0.85020927080013897</v>
      </c>
      <c r="AY39" s="19">
        <f>ABS(Ct_Na+10^-pH-Kw*10^pH-Ct_Cl-Ct_OAc*Ka*10^pH/(1+Ka*10^pH))</f>
        <v>0.85084867607440173</v>
      </c>
      <c r="AZ39" s="19">
        <f>ABS(Ct_Na+10^-pH-Kw*10^pH-Ct_Cl-Ct_OAc*Ka*10^pH/(1+Ka*10^pH))</f>
        <v>0.85146981262654264</v>
      </c>
      <c r="BA39" s="19">
        <f>ABS(Ct_Na+10^-pH-Kw*10^pH-Ct_Cl-Ct_OAc*Ka*10^pH/(1+Ka*10^pH))</f>
        <v>0.85207345237439802</v>
      </c>
      <c r="BB39" s="19">
        <f>ABS(Ct_Na+10^-pH-Kw*10^pH-Ct_Cl-Ct_OAc*Ka*10^pH/(1+Ka*10^pH))</f>
        <v>0.85266032435147954</v>
      </c>
      <c r="BC39" s="19">
        <f>ABS(Ct_Na+10^-pH-Kw*10^pH-Ct_Cl-Ct_OAc*Ka*10^pH/(1+Ka*10^pH))</f>
        <v>0.85323111764425741</v>
      </c>
      <c r="BD39" s="19">
        <f>ABS(Ct_Na+10^-pH-Kw*10^pH-Ct_Cl-Ct_OAc*Ka*10^pH/(1+Ka*10^pH))</f>
        <v>0.85378648409128466</v>
      </c>
      <c r="BE39" s="19">
        <f>ABS(Ct_Na+10^-pH-Kw*10^pH-Ct_Cl-Ct_OAc*Ka*10^pH/(1+Ka*10^pH))</f>
        <v>0.8543270407663911</v>
      </c>
      <c r="BF39" s="19">
        <f>ABS(Ct_Na+10^-pH-Kw*10^pH-Ct_Cl-Ct_OAc*Ka*10^pH/(1+Ka*10^pH))</f>
        <v>0.8548533722658368</v>
      </c>
      <c r="BG39" s="19">
        <f>ABS(Ct_Na+10^-pH-Kw*10^pH-Ct_Cl-Ct_OAc*Ka*10^pH/(1+Ka*10^pH))</f>
        <v>0.85536603281724499</v>
      </c>
      <c r="BH39" s="19">
        <f>ABS(Ct_Na+10^-pH-Kw*10^pH-Ct_Cl-Ct_OAc*Ka*10^pH/(1+Ka*10^pH))</f>
        <v>0.85586554822630945</v>
      </c>
      <c r="BI39" s="19">
        <f>ABS(Ct_Na+10^-pH-Kw*10^pH-Ct_Cl-Ct_OAc*Ka*10^pH/(1+Ka*10^pH))</f>
        <v>0.85635241767565073</v>
      </c>
      <c r="BJ39" s="19">
        <f>ABS(Ct_Na+10^-pH-Kw*10^pH-Ct_Cl-Ct_OAc*Ka*10^pH/(1+Ka*10^pH))</f>
        <v>0.85682711538875844</v>
      </c>
      <c r="BK39" s="19">
        <f>ABS(Ct_Na+10^-pH-Kw*10^pH-Ct_Cl-Ct_OAc*Ka*10^pH/(1+Ka*10^pH))</f>
        <v>0.85729009217067831</v>
      </c>
      <c r="BL39" s="19">
        <f>ABS(Ct_Na+10^-pH-Kw*10^pH-Ct_Cl-Ct_OAc*Ka*10^pH/(1+Ka*10^pH))</f>
        <v>0.85774177683596597</v>
      </c>
      <c r="BM39" s="19">
        <f>ABS(Ct_Na+10^-pH-Kw*10^pH-Ct_Cl-Ct_OAc*Ka*10^pH/(1+Ka*10^pH))</f>
        <v>0.85818257753341542</v>
      </c>
      <c r="BN39" s="19">
        <f>ABS(Ct_Na+10^-pH-Kw*10^pH-Ct_Cl-Ct_OAc*Ka*10^pH/(1+Ka*10^pH))</f>
        <v>0.85861288297616367</v>
      </c>
      <c r="BO39" s="19">
        <f>ABS(Ct_Na+10^-pH-Kw*10^pH-Ct_Cl-Ct_OAc*Ka*10^pH/(1+Ka*10^pH))</f>
        <v>0.85903306358496501</v>
      </c>
      <c r="BP39" s="19">
        <f>ABS(Ct_Na+10^-pH-Kw*10^pH-Ct_Cl-Ct_OAc*Ka*10^pH/(1+Ka*10^pH))</f>
        <v>0.85944347255170106</v>
      </c>
      <c r="BQ39" s="19">
        <f>ABS(Ct_Na+10^-pH-Kw*10^pH-Ct_Cl-Ct_OAc*Ka*10^pH/(1+Ka*10^pH))</f>
        <v>0.85984444682954664</v>
      </c>
      <c r="BR39" s="19">
        <f>ABS(Ct_Na+10^-pH-Kw*10^pH-Ct_Cl-Ct_OAc*Ka*10^pH/(1+Ka*10^pH))</f>
        <v>0.86023630805562301</v>
      </c>
      <c r="BS39" s="19">
        <f>ABS(Ct_Na+10^-pH-Kw*10^pH-Ct_Cl-Ct_OAc*Ka*10^pH/(1+Ka*10^pH))</f>
        <v>0.86061936341145051</v>
      </c>
      <c r="BT39" s="19">
        <f>ABS(Ct_Na+10^-pH-Kw*10^pH-Ct_Cl-Ct_OAc*Ka*10^pH/(1+Ka*10^pH))</f>
        <v>0.86099390642603735</v>
      </c>
      <c r="BU39" s="19">
        <f>ABS(Ct_Na+10^-pH-Kw*10^pH-Ct_Cl-Ct_OAc*Ka*10^pH/(1+Ka*10^pH))</f>
        <v>0.86136021772601801</v>
      </c>
      <c r="BV39" s="19">
        <f>ABS(Ct_Na+10^-pH-Kw*10^pH-Ct_Cl-Ct_OAc*Ka*10^pH/(1+Ka*10^pH))</f>
        <v>0.86171856573686845</v>
      </c>
      <c r="BW39" s="19">
        <f>ABS(Ct_Na+10^-pH-Kw*10^pH-Ct_Cl-Ct_OAc*Ka*10^pH/(1+Ka*10^pH))</f>
        <v>0.86206920733888359</v>
      </c>
      <c r="BX39" s="19">
        <f>ABS(Ct_Na+10^-pH-Kw*10^pH-Ct_Cl-Ct_OAc*Ka*10^pH/(1+Ka*10^pH))</f>
        <v>0.86241238848128132</v>
      </c>
      <c r="BY39" s="19">
        <f>ABS(Ct_Na+10^-pH-Kw*10^pH-Ct_Cl-Ct_OAc*Ka*10^pH/(1+Ka*10^pH))</f>
        <v>0.86274834475752327</v>
      </c>
      <c r="BZ39" s="19">
        <f>ABS(Ct_Na+10^-pH-Kw*10^pH-Ct_Cl-Ct_OAc*Ka*10^pH/(1+Ka*10^pH))</f>
        <v>0.86307730194467691</v>
      </c>
      <c r="CA39" s="19">
        <f>ABS(Ct_Na+10^-pH-Kw*10^pH-Ct_Cl-Ct_OAc*Ka*10^pH/(1+Ka*10^pH))</f>
        <v>0.86339947650941495</v>
      </c>
      <c r="CB39" s="19">
        <f>ABS(Ct_Na+10^-pH-Kw*10^pH-Ct_Cl-Ct_OAc*Ka*10^pH/(1+Ka*10^pH))</f>
        <v>0.86371507608303588</v>
      </c>
      <c r="CC39" s="19">
        <f>ABS(Ct_Na+10^-pH-Kw*10^pH-Ct_Cl-Ct_OAc*Ka*10^pH/(1+Ka*10^pH))</f>
        <v>0.8640242999076948</v>
      </c>
      <c r="CD39" s="19">
        <f>ABS(Ct_Na+10^-pH-Kw*10^pH-Ct_Cl-Ct_OAc*Ka*10^pH/(1+Ka*10^pH))</f>
        <v>0.86432733925586047</v>
      </c>
      <c r="CE39" s="19">
        <f>ABS(Ct_Na+10^-pH-Kw*10^pH-Ct_Cl-Ct_OAc*Ka*10^pH/(1+Ka*10^pH))</f>
        <v>0.86462437782485468</v>
      </c>
      <c r="CF39" s="19">
        <f>ABS(Ct_Na+10^-pH-Kw*10^pH-Ct_Cl-Ct_OAc*Ka*10^pH/(1+Ka*10^pH))</f>
        <v>0.86491559210818236</v>
      </c>
      <c r="CG39" s="19">
        <f>ABS(Ct_Na+10^-pH-Kw*10^pH-Ct_Cl-Ct_OAc*Ka*10^pH/(1+Ka*10^pH))</f>
        <v>0.86520115174523171</v>
      </c>
      <c r="CH39" s="19">
        <f>ABS(Ct_Na+10^-pH-Kw*10^pH-Ct_Cl-Ct_OAc*Ka*10^pH/(1+Ka*10^pH))</f>
        <v>0.8654812198507994</v>
      </c>
      <c r="CI39" s="19">
        <f>ABS(Ct_Na+10^-pH-Kw*10^pH-Ct_Cl-Ct_OAc*Ka*10^pH/(1+Ka*10^pH))</f>
        <v>0.86575595332578481</v>
      </c>
      <c r="CJ39" s="19">
        <f>ABS(Ct_Na+10^-pH-Kw*10^pH-Ct_Cl-Ct_OAc*Ka*10^pH/(1+Ka*10^pH))</f>
        <v>0.8660255031502988</v>
      </c>
      <c r="CK39" s="19">
        <f>ABS(Ct_Na+10^-pH-Kw*10^pH-Ct_Cl-Ct_OAc*Ka*10^pH/(1+Ka*10^pH))</f>
        <v>0.86629001466033584</v>
      </c>
      <c r="CL39" s="19">
        <f>ABS(Ct_Na+10^-pH-Kw*10^pH-Ct_Cl-Ct_OAc*Ka*10^pH/(1+Ka*10^pH))</f>
        <v>0.86654962780907596</v>
      </c>
      <c r="CM39" s="19">
        <f>ABS(Ct_Na+10^-pH-Kw*10^pH-Ct_Cl-Ct_OAc*Ka*10^pH/(1+Ka*10^pH))</f>
        <v>0.86680447741380251</v>
      </c>
      <c r="CN39" s="19">
        <f>ABS(Ct_Na+10^-pH-Kw*10^pH-Ct_Cl-Ct_OAc*Ka*10^pH/(1+Ka*10^pH))</f>
        <v>0.86705469338935226</v>
      </c>
      <c r="CO39" s="19">
        <f>ABS(Ct_Na+10^-pH-Kw*10^pH-Ct_Cl-Ct_OAc*Ka*10^pH/(1+Ka*10^pH))</f>
        <v>0.86730040096894612</v>
      </c>
      <c r="CP39" s="19">
        <f>ABS(Ct_Na+10^-pH-Kw*10^pH-Ct_Cl-Ct_OAc*Ka*10^pH/(1+Ka*10^pH))</f>
        <v>0.86754172091319015</v>
      </c>
      <c r="CQ39" s="19">
        <f>ABS(Ct_Na+10^-pH-Kw*10^pH-Ct_Cl-Ct_OAc*Ka*10^pH/(1+Ka*10^pH))</f>
        <v>0.8677787697079784</v>
      </c>
      <c r="CR39" s="19">
        <f>ABS(Ct_Na+10^-pH-Kw*10^pH-Ct_Cl-Ct_OAc*Ka*10^pH/(1+Ka*10^pH))</f>
        <v>0.86801165975198091</v>
      </c>
      <c r="CS39" s="19">
        <f>ABS(Ct_Na+10^-pH-Kw*10^pH-Ct_Cl-Ct_OAc*Ka*10^pH/(1+Ka*10^pH))</f>
        <v>0.86824049953434868</v>
      </c>
      <c r="CT39" s="19">
        <f>ABS(Ct_Na+10^-pH-Kw*10^pH-Ct_Cl-Ct_OAc*Ka*10^pH/(1+Ka*10^pH))</f>
        <v>0.86846539380322729</v>
      </c>
      <c r="CU39" s="19">
        <f>ABS(Ct_Na+10^-pH-Kw*10^pH-Ct_Cl-Ct_OAc*Ka*10^pH/(1+Ka*10^pH))</f>
        <v>0.86868644372562942</v>
      </c>
      <c r="CV39" s="19">
        <f>ABS(Ct_Na+10^-pH-Kw*10^pH-Ct_Cl-Ct_OAc*Ka*10^pH/(1+Ka*10^pH))</f>
        <v>0.86890374703917717</v>
      </c>
      <c r="CW39" s="19">
        <f>ABS(Ct_Na+10^-pH-Kw*10^pH-Ct_Cl-Ct_OAc*Ka*10^pH/(1+Ka*10^pH))</f>
        <v>0.86911739819619471</v>
      </c>
      <c r="CX39" s="19">
        <f>ABS(Ct_Na+10^-pH-Kw*10^pH-Ct_Cl-Ct_OAc*Ka*10^pH/(1+Ka*10^pH))</f>
        <v>0.86932748850059538</v>
      </c>
    </row>
    <row r="40" spans="1:102">
      <c r="A40" s="23">
        <v>0.11</v>
      </c>
      <c r="B40" s="19">
        <f>ABS(Ct_Na+10^-pH-Kw*10^pH-Ct_Cl-Ct_OAc*Ka*10^pH/(1+Ka*10^pH))</f>
        <v>0.72624253499833236</v>
      </c>
      <c r="C40" s="19">
        <f>ABS(Ct_Na+10^-pH-Kw*10^pH-Ct_Cl-Ct_OAc*Ka*10^pH/(1+Ka*10^pH))</f>
        <v>0.73338561031406313</v>
      </c>
      <c r="D40" s="19">
        <f>ABS(Ct_Na+10^-pH-Kw*10^pH-Ct_Cl-Ct_OAc*Ka*10^pH/(1+Ka*10^pH))</f>
        <v>0.7398793151465457</v>
      </c>
      <c r="E40" s="19">
        <f>ABS(Ct_Na+10^-pH-Kw*10^pH-Ct_Cl-Ct_OAc*Ka*10^pH/(1+Ka*10^pH))</f>
        <v>0.74580834999359502</v>
      </c>
      <c r="F40" s="19">
        <f>ABS(Ct_Na+10^-pH-Kw*10^pH-Ct_Cl-Ct_OAc*Ka*10^pH/(1+Ka*10^pH))</f>
        <v>0.75124329860339023</v>
      </c>
      <c r="G40" s="19">
        <f>ABS(Ct_Na+10^-pH-Kw*10^pH-Ct_Cl-Ct_OAc*Ka*10^pH/(1+Ka*10^pH))</f>
        <v>0.75624345132440163</v>
      </c>
      <c r="H40" s="19">
        <f>ABS(Ct_Na+10^-pH-Kw*10^pH-Ct_Cl-Ct_OAc*Ka*10^pH/(1+Ka*10^pH))</f>
        <v>0.76085897691302784</v>
      </c>
      <c r="I40" s="19">
        <f>ABS(Ct_Na+10^-pH-Kw*10^pH-Ct_Cl-Ct_OAc*Ka*10^pH/(1+Ka*10^pH))</f>
        <v>0.76513261171731117</v>
      </c>
      <c r="J40" s="19">
        <f>ABS(Ct_Na+10^-pH-Kw*10^pH-Ct_Cl-Ct_OAc*Ka*10^pH/(1+Ka*10^pH))</f>
        <v>0.76910098689271711</v>
      </c>
      <c r="K40" s="19">
        <f>ABS(Ct_Na+10^-pH-Kw*10^pH-Ct_Cl-Ct_OAc*Ka*10^pH/(1+Ka*10^pH))</f>
        <v>0.77279568102154339</v>
      </c>
      <c r="L40" s="19">
        <f>ABS(Ct_Na+10^-pH-Kw*10^pH-Ct_Cl-Ct_OAc*Ka*10^pH/(1+Ka*10^pH))</f>
        <v>0.77624406220844788</v>
      </c>
      <c r="M40" s="19">
        <f>ABS(Ct_Na+10^-pH-Kw*10^pH-Ct_Cl-Ct_OAc*Ka*10^pH/(1+Ka*10^pH))</f>
        <v>0.7794699671897457</v>
      </c>
      <c r="N40" s="19">
        <f>ABS(Ct_Na+10^-pH-Kw*10^pH-Ct_Cl-Ct_OAc*Ka*10^pH/(1+Ka*10^pH))</f>
        <v>0.78249425310971232</v>
      </c>
      <c r="O40" s="19">
        <f>ABS(Ct_Na+10^-pH-Kw*10^pH-Ct_Cl-Ct_OAc*Ka*10^pH/(1+Ka*10^pH))</f>
        <v>0.78533524897392348</v>
      </c>
      <c r="P40" s="19">
        <f>ABS(Ct_Na+10^-pH-Kw*10^pH-Ct_Cl-Ct_OAc*Ka*10^pH/(1+Ka*10^pH))</f>
        <v>0.78800912743435736</v>
      </c>
      <c r="Q40" s="19">
        <f>ABS(Ct_Na+10^-pH-Kw*10^pH-Ct_Cl-Ct_OAc*Ka*10^pH/(1+Ka*10^pH))</f>
        <v>0.79053021283990943</v>
      </c>
      <c r="R40" s="19">
        <f>ABS(Ct_Na+10^-pH-Kw*10^pH-Ct_Cl-Ct_OAc*Ka*10^pH/(1+Ka*10^pH))</f>
        <v>0.79291123794515295</v>
      </c>
      <c r="S40" s="19">
        <f>ABS(Ct_Na+10^-pH-Kw*10^pH-Ct_Cl-Ct_OAc*Ka*10^pH/(1+Ka*10^pH))</f>
        <v>0.79516355899065372</v>
      </c>
      <c r="T40" s="19">
        <f>ABS(Ct_Na+10^-pH-Kw*10^pH-Ct_Cl-Ct_OAc*Ka*10^pH/(1+Ka*10^pH))</f>
        <v>0.79729733682323345</v>
      </c>
      <c r="U40" s="19">
        <f>ABS(Ct_Na+10^-pH-Kw*10^pH-Ct_Cl-Ct_OAc*Ka*10^pH/(1+Ka*10^pH))</f>
        <v>0.79932169015157817</v>
      </c>
      <c r="V40" s="19">
        <f>ABS(Ct_Na+10^-pH-Kw*10^pH-Ct_Cl-Ct_OAc*Ka*10^pH/(1+Ka*10^pH))</f>
        <v>0.80124482581350565</v>
      </c>
      <c r="W40" s="19">
        <f>ABS(Ct_Na+10^-pH-Kw*10^pH-Ct_Cl-Ct_OAc*Ka*10^pH/(1+Ka*10^pH))</f>
        <v>0.80307414997972937</v>
      </c>
      <c r="X40" s="19">
        <f>ABS(Ct_Na+10^-pH-Kw*10^pH-Ct_Cl-Ct_OAc*Ka*10^pH/(1+Ka*10^pH))</f>
        <v>0.80481636347137098</v>
      </c>
      <c r="Y40" s="19">
        <f>ABS(Ct_Na+10^-pH-Kw*10^pH-Ct_Cl-Ct_OAc*Ka*10^pH/(1+Ka*10^pH))</f>
        <v>0.80647754377735492</v>
      </c>
      <c r="Z40" s="19">
        <f>ABS(Ct_Na+10^-pH-Kw*10^pH-Ct_Cl-Ct_OAc*Ka*10^pH/(1+Ka*10^pH))</f>
        <v>0.80806321588761232</v>
      </c>
      <c r="AA40" s="19">
        <f>ABS(Ct_Na+10^-pH-Kw*10^pH-Ct_Cl-Ct_OAc*Ka*10^pH/(1+Ka*10^pH))</f>
        <v>0.80957841368185823</v>
      </c>
      <c r="AB40" s="19">
        <f>ABS(Ct_Na+10^-pH-Kw*10^pH-Ct_Cl-Ct_OAc*Ka*10^pH/(1+Ka*10^pH))</f>
        <v>0.81102773331113698</v>
      </c>
      <c r="AC40" s="19">
        <f>ABS(Ct_Na+10^-pH-Kw*10^pH-Ct_Cl-Ct_OAc*Ka*10^pH/(1+Ka*10^pH))</f>
        <v>0.81241537976470168</v>
      </c>
      <c r="AD40" s="19">
        <f>ABS(Ct_Na+10^-pH-Kw*10^pH-Ct_Cl-Ct_OAc*Ka*10^pH/(1+Ka*10^pH))</f>
        <v>0.81374520761603442</v>
      </c>
      <c r="AE40" s="19">
        <f>ABS(Ct_Na+10^-pH-Kw*10^pH-Ct_Cl-Ct_OAc*Ka*10^pH/(1+Ka*10^pH))</f>
        <v>0.81502075677955788</v>
      </c>
      <c r="AF40" s="19">
        <f>ABS(Ct_Na+10^-pH-Kw*10^pH-Ct_Cl-Ct_OAc*Ka*10^pH/(1+Ka*10^pH))</f>
        <v>0.81624528397654028</v>
      </c>
      <c r="AG40" s="19">
        <f>ABS(Ct_Na+10^-pH-Kw*10^pH-Ct_Cl-Ct_OAc*Ka*10^pH/(1+Ka*10^pH))</f>
        <v>0.81742179049913122</v>
      </c>
      <c r="AH40" s="19">
        <f>ABS(Ct_Na+10^-pH-Kw*10^pH-Ct_Cl-Ct_OAc*Ka*10^pH/(1+Ka*10^pH))</f>
        <v>0.81855304677085328</v>
      </c>
      <c r="AI40" s="19">
        <f>ABS(Ct_Na+10^-pH-Kw*10^pH-Ct_Cl-Ct_OAc*Ka*10^pH/(1+Ka*10^pH))</f>
        <v>0.81964161412666126</v>
      </c>
      <c r="AJ40" s="19">
        <f>ABS(Ct_Na+10^-pH-Kw*10^pH-Ct_Cl-Ct_OAc*Ka*10^pH/(1+Ka*10^pH))</f>
        <v>0.82068986417299505</v>
      </c>
      <c r="AK40" s="19">
        <f>ABS(Ct_Na+10^-pH-Kw*10^pH-Ct_Cl-Ct_OAc*Ka*10^pH/(1+Ka*10^pH))</f>
        <v>0.82169999603582555</v>
      </c>
      <c r="AL40" s="19">
        <f>ABS(Ct_Na+10^-pH-Kw*10^pH-Ct_Cl-Ct_OAc*Ka*10^pH/(1+Ka*10^pH))</f>
        <v>0.82267405176069797</v>
      </c>
      <c r="AM40" s="19">
        <f>ABS(Ct_Na+10^-pH-Kw*10^pH-Ct_Cl-Ct_OAc*Ka*10^pH/(1+Ka*10^pH))</f>
        <v>0.82361393009171513</v>
      </c>
      <c r="AN40" s="19">
        <f>ABS(Ct_Na+10^-pH-Kw*10^pH-Ct_Cl-Ct_OAc*Ka*10^pH/(1+Ka*10^pH))</f>
        <v>0.82452139882511111</v>
      </c>
      <c r="AO40" s="19">
        <f>ABS(Ct_Na+10^-pH-Kw*10^pH-Ct_Cl-Ct_OAc*Ka*10^pH/(1+Ka*10^pH))</f>
        <v>0.82539810590652751</v>
      </c>
      <c r="AP40" s="19">
        <f>ABS(Ct_Na+10^-pH-Kw*10^pH-Ct_Cl-Ct_OAc*Ka*10^pH/(1+Ka*10^pH))</f>
        <v>0.8262455894185633</v>
      </c>
      <c r="AQ40" s="19">
        <f>ABS(Ct_Na+10^-pH-Kw*10^pH-Ct_Cl-Ct_OAc*Ka*10^pH/(1+Ka*10^pH))</f>
        <v>0.82706528658594236</v>
      </c>
      <c r="AR40" s="19">
        <f>ABS(Ct_Na+10^-pH-Kw*10^pH-Ct_Cl-Ct_OAc*Ka*10^pH/(1+Ka*10^pH))</f>
        <v>0.82785854190921226</v>
      </c>
      <c r="AS40" s="19">
        <f>ABS(Ct_Na+10^-pH-Kw*10^pH-Ct_Cl-Ct_OAc*Ka*10^pH/(1+Ka*10^pH))</f>
        <v>0.82862661452380704</v>
      </c>
      <c r="AT40" s="19">
        <f>ABS(Ct_Na+10^-pH-Kw*10^pH-Ct_Cl-Ct_OAc*Ka*10^pH/(1+Ka*10^pH))</f>
        <v>0.82937068486919552</v>
      </c>
      <c r="AU40" s="19">
        <f>ABS(Ct_Na+10^-pH-Kw*10^pH-Ct_Cl-Ct_OAc*Ka*10^pH/(1+Ka*10^pH))</f>
        <v>0.83009186074241847</v>
      </c>
      <c r="AV40" s="19">
        <f>ABS(Ct_Na+10^-pH-Kw*10^pH-Ct_Cl-Ct_OAc*Ka*10^pH/(1+Ka*10^pH))</f>
        <v>0.83079118280130115</v>
      </c>
      <c r="AW40" s="19">
        <f>ABS(Ct_Na+10^-pH-Kw*10^pH-Ct_Cl-Ct_OAc*Ka*10^pH/(1+Ka*10^pH))</f>
        <v>0.83146962957484405</v>
      </c>
      <c r="AX40" s="19">
        <f>ABS(Ct_Na+10^-pH-Kw*10^pH-Ct_Cl-Ct_OAc*Ka*10^pH/(1+Ka*10^pH))</f>
        <v>0.8321281220315182</v>
      </c>
      <c r="AY40" s="19">
        <f>ABS(Ct_Na+10^-pH-Kw*10^pH-Ct_Cl-Ct_OAc*Ka*10^pH/(1+Ka*10^pH))</f>
        <v>0.83276752775031759</v>
      </c>
      <c r="AZ40" s="19">
        <f>ABS(Ct_Na+10^-pH-Kw*10^pH-Ct_Cl-Ct_OAc*Ka*10^pH/(1+Ka*10^pH))</f>
        <v>0.83338866473429418</v>
      </c>
      <c r="BA40" s="19">
        <f>ABS(Ct_Na+10^-pH-Kw*10^pH-Ct_Cl-Ct_OAc*Ka*10^pH/(1+Ka*10^pH))</f>
        <v>0.83399230490182075</v>
      </c>
      <c r="BB40" s="19">
        <f>ABS(Ct_Na+10^-pH-Kw*10^pH-Ct_Cl-Ct_OAc*Ka*10^pH/(1+Ka*10^pH))</f>
        <v>0.834579177286916</v>
      </c>
      <c r="BC40" s="19">
        <f>ABS(Ct_Na+10^-pH-Kw*10^pH-Ct_Cl-Ct_OAc*Ka*10^pH/(1+Ka*10^pH))</f>
        <v>0.8351499709765291</v>
      </c>
      <c r="BD40" s="19">
        <f>ABS(Ct_Na+10^-pH-Kw*10^pH-Ct_Cl-Ct_OAc*Ka*10^pH/(1+Ka*10^pH))</f>
        <v>0.83570533780966638</v>
      </c>
      <c r="BE40" s="19">
        <f>ABS(Ct_Na+10^-pH-Kw*10^pH-Ct_Cl-Ct_OAc*Ka*10^pH/(1+Ka*10^pH))</f>
        <v>0.83624589486058654</v>
      </c>
      <c r="BF40" s="19">
        <f>ABS(Ct_Na+10^-pH-Kw*10^pH-Ct_Cl-Ct_OAc*Ka*10^pH/(1+Ka*10^pH))</f>
        <v>0.83677222672595608</v>
      </c>
      <c r="BG40" s="19">
        <f>ABS(Ct_Na+10^-pH-Kw*10^pH-Ct_Cl-Ct_OAc*Ka*10^pH/(1+Ka*10^pH))</f>
        <v>0.83728488763378361</v>
      </c>
      <c r="BH40" s="19">
        <f>ABS(Ct_Na+10^-pH-Kw*10^pH-Ct_Cl-Ct_OAc*Ka*10^pH/(1+Ka*10^pH))</f>
        <v>0.8377844033901285</v>
      </c>
      <c r="BI40" s="19">
        <f>ABS(Ct_Na+10^-pH-Kw*10^pH-Ct_Cl-Ct_OAc*Ka*10^pH/(1+Ka*10^pH))</f>
        <v>0.83827127317795824</v>
      </c>
      <c r="BJ40" s="19">
        <f>ABS(Ct_Na+10^-pH-Kw*10^pH-Ct_Cl-Ct_OAc*Ka*10^pH/(1+Ka*10^pH))</f>
        <v>0.83874597122109218</v>
      </c>
      <c r="BK40" s="19">
        <f>ABS(Ct_Na+10^-pH-Kw*10^pH-Ct_Cl-Ct_OAc*Ka*10^pH/(1+Ka*10^pH))</f>
        <v>0.83920894832488957</v>
      </c>
      <c r="BL40" s="19">
        <f>ABS(Ct_Na+10^-pH-Kw*10^pH-Ct_Cl-Ct_OAc*Ka*10^pH/(1+Ka*10^pH))</f>
        <v>0.83966063330420404</v>
      </c>
      <c r="BM40" s="19">
        <f>ABS(Ct_Na+10^-pH-Kw*10^pH-Ct_Cl-Ct_OAc*Ka*10^pH/(1+Ka*10^pH))</f>
        <v>0.84010143430811346</v>
      </c>
      <c r="BN40" s="19">
        <f>ABS(Ct_Na+10^-pH-Kw*10^pH-Ct_Cl-Ct_OAc*Ka*10^pH/(1+Ka*10^pH))</f>
        <v>0.84053174005002496</v>
      </c>
      <c r="BO40" s="19">
        <f>ABS(Ct_Na+10^-pH-Kw*10^pH-Ct_Cl-Ct_OAc*Ka*10^pH/(1+Ka*10^pH))</f>
        <v>0.84095192095095028</v>
      </c>
      <c r="BP40" s="19">
        <f>ABS(Ct_Na+10^-pH-Kw*10^pH-Ct_Cl-Ct_OAc*Ka*10^pH/(1+Ka*10^pH))</f>
        <v>0.84136233020301687</v>
      </c>
      <c r="BQ40" s="19">
        <f>ABS(Ct_Na+10^-pH-Kw*10^pH-Ct_Cl-Ct_OAc*Ka*10^pH/(1+Ka*10^pH))</f>
        <v>0.84176330475963368</v>
      </c>
      <c r="BR40" s="19">
        <f>ABS(Ct_Na+10^-pH-Kw*10^pH-Ct_Cl-Ct_OAc*Ka*10^pH/(1+Ka*10^pH))</f>
        <v>0.84215516625814557</v>
      </c>
      <c r="BS40" s="19">
        <f>ABS(Ct_Na+10^-pH-Kw*10^pH-Ct_Cl-Ct_OAc*Ka*10^pH/(1+Ka*10^pH))</f>
        <v>0.84253822188028638</v>
      </c>
      <c r="BT40" s="19">
        <f>ABS(Ct_Na+10^-pH-Kw*10^pH-Ct_Cl-Ct_OAc*Ka*10^pH/(1+Ka*10^pH))</f>
        <v>0.84291276515526847</v>
      </c>
      <c r="BU40" s="19">
        <f>ABS(Ct_Na+10^-pH-Kw*10^pH-Ct_Cl-Ct_OAc*Ka*10^pH/(1+Ka*10^pH))</f>
        <v>0.84327907670992142</v>
      </c>
      <c r="BV40" s="19">
        <f>ABS(Ct_Na+10^-pH-Kw*10^pH-Ct_Cl-Ct_OAc*Ka*10^pH/(1+Ka*10^pH))</f>
        <v>0.84363742496990779</v>
      </c>
      <c r="BW40" s="19">
        <f>ABS(Ct_Na+10^-pH-Kw*10^pH-Ct_Cl-Ct_OAc*Ka*10^pH/(1+Ka*10^pH))</f>
        <v>0.84398806681570115</v>
      </c>
      <c r="BX40" s="19">
        <f>ABS(Ct_Na+10^-pH-Kw*10^pH-Ct_Cl-Ct_OAc*Ka*10^pH/(1+Ka*10^pH))</f>
        <v>0.84433124819669025</v>
      </c>
      <c r="BY40" s="19">
        <f>ABS(Ct_Na+10^-pH-Kw*10^pH-Ct_Cl-Ct_OAc*Ka*10^pH/(1+Ka*10^pH))</f>
        <v>0.84466720470650059</v>
      </c>
      <c r="BZ40" s="19">
        <f>ABS(Ct_Na+10^-pH-Kw*10^pH-Ct_Cl-Ct_OAc*Ka*10^pH/(1+Ka*10^pH))</f>
        <v>0.84499616212235673</v>
      </c>
      <c r="CA40" s="19">
        <f>ABS(Ct_Na+10^-pH-Kw*10^pH-Ct_Cl-Ct_OAc*Ka*10^pH/(1+Ka*10^pH))</f>
        <v>0.8453183369110816</v>
      </c>
      <c r="CB40" s="19">
        <f>ABS(Ct_Na+10^-pH-Kw*10^pH-Ct_Cl-Ct_OAc*Ka*10^pH/(1+Ka*10^pH))</f>
        <v>0.84563393670411824</v>
      </c>
      <c r="CC40" s="19">
        <f>ABS(Ct_Na+10^-pH-Kw*10^pH-Ct_Cl-Ct_OAc*Ka*10^pH/(1+Ka*10^pH))</f>
        <v>0.84594316074376041</v>
      </c>
      <c r="CD40" s="19">
        <f>ABS(Ct_Na+10^-pH-Kw*10^pH-Ct_Cl-Ct_OAc*Ka*10^pH/(1+Ka*10^pH))</f>
        <v>0.84624620030260955</v>
      </c>
      <c r="CE40" s="19">
        <f>ABS(Ct_Na+10^-pH-Kw*10^pH-Ct_Cl-Ct_OAc*Ka*10^pH/(1+Ka*10^pH))</f>
        <v>0.84654323907811513</v>
      </c>
      <c r="CF40" s="19">
        <f>ABS(Ct_Na+10^-pH-Kw*10^pH-Ct_Cl-Ct_OAc*Ka*10^pH/(1+Ka*10^pH))</f>
        <v>0.84683445356390508</v>
      </c>
      <c r="CG40" s="19">
        <f>ABS(Ct_Na+10^-pH-Kw*10^pH-Ct_Cl-Ct_OAc*Ka*10^pH/(1+Ka*10^pH))</f>
        <v>0.84712001339948539</v>
      </c>
      <c r="CH40" s="19">
        <f>ABS(Ct_Na+10^-pH-Kw*10^pH-Ct_Cl-Ct_OAc*Ka*10^pH/(1+Ka*10^pH))</f>
        <v>0.84740008169976611</v>
      </c>
      <c r="CI40" s="19">
        <f>ABS(Ct_Na+10^-pH-Kw*10^pH-Ct_Cl-Ct_OAc*Ka*10^pH/(1+Ka*10^pH))</f>
        <v>0.84767481536575584</v>
      </c>
      <c r="CJ40" s="19">
        <f>ABS(Ct_Na+10^-pH-Kw*10^pH-Ct_Cl-Ct_OAc*Ka*10^pH/(1+Ka*10^pH))</f>
        <v>0.84794436537767004</v>
      </c>
      <c r="CK40" s="19">
        <f>ABS(Ct_Na+10^-pH-Kw*10^pH-Ct_Cl-Ct_OAc*Ka*10^pH/(1+Ka*10^pH))</f>
        <v>0.84820887707160475</v>
      </c>
      <c r="CL40" s="19">
        <f>ABS(Ct_Na+10^-pH-Kw*10^pH-Ct_Cl-Ct_OAc*Ka*10^pH/(1+Ka*10^pH))</f>
        <v>0.84846849040083683</v>
      </c>
      <c r="CM40" s="19">
        <f>ABS(Ct_Na+10^-pH-Kw*10^pH-Ct_Cl-Ct_OAc*Ka*10^pH/(1+Ka*10^pH))</f>
        <v>0.84872334018274376</v>
      </c>
      <c r="CN40" s="19">
        <f>ABS(Ct_Na+10^-pH-Kw*10^pH-Ct_Cl-Ct_OAc*Ka*10^pH/(1+Ka*10^pH))</f>
        <v>0.84897355633225224</v>
      </c>
      <c r="CO40" s="19">
        <f>ABS(Ct_Na+10^-pH-Kw*10^pH-Ct_Cl-Ct_OAc*Ka*10^pH/(1+Ka*10^pH))</f>
        <v>0.84921926408267046</v>
      </c>
      <c r="CP40" s="19">
        <f>ABS(Ct_Na+10^-pH-Kw*10^pH-Ct_Cl-Ct_OAc*Ka*10^pH/(1+Ka*10^pH))</f>
        <v>0.84946058419468851</v>
      </c>
      <c r="CQ40" s="19">
        <f>ABS(Ct_Na+10^-pH-Kw*10^pH-Ct_Cl-Ct_OAc*Ka*10^pH/(1+Ka*10^pH))</f>
        <v>0.84969763315428126</v>
      </c>
      <c r="CR40" s="19">
        <f>ABS(Ct_Na+10^-pH-Kw*10^pH-Ct_Cl-Ct_OAc*Ka*10^pH/(1+Ka*10^pH))</f>
        <v>0.84993052336019703</v>
      </c>
      <c r="CS40" s="19">
        <f>ABS(Ct_Na+10^-pH-Kw*10^pH-Ct_Cl-Ct_OAc*Ka*10^pH/(1+Ka*10^pH))</f>
        <v>0.85015936330166209</v>
      </c>
      <c r="CT40" s="19">
        <f>ABS(Ct_Na+10^-pH-Kw*10^pH-Ct_Cl-Ct_OAc*Ka*10^pH/(1+Ka*10^pH))</f>
        <v>0.85038425772689508</v>
      </c>
      <c r="CU40" s="19">
        <f>ABS(Ct_Na+10^-pH-Kw*10^pH-Ct_Cl-Ct_OAc*Ka*10^pH/(1+Ka*10^pH))</f>
        <v>0.85060530780297872</v>
      </c>
      <c r="CV40" s="19">
        <f>ABS(Ct_Na+10^-pH-Kw*10^pH-Ct_Cl-Ct_OAc*Ka*10^pH/(1+Ka*10^pH))</f>
        <v>0.85082261126760317</v>
      </c>
      <c r="CW40" s="19">
        <f>ABS(Ct_Na+10^-pH-Kw*10^pH-Ct_Cl-Ct_OAc*Ka*10^pH/(1+Ka*10^pH))</f>
        <v>0.85103626257315845</v>
      </c>
      <c r="CX40" s="19">
        <f>ABS(Ct_Na+10^-pH-Kw*10^pH-Ct_Cl-Ct_OAc*Ka*10^pH/(1+Ka*10^pH))</f>
        <v>0.85124635302362117</v>
      </c>
    </row>
    <row r="41" spans="1:102">
      <c r="A41" s="24">
        <v>0.12</v>
      </c>
      <c r="B41" s="19">
        <f>ABS(Ct_Na+10^-pH-Kw*10^pH-Ct_Cl-Ct_OAc*Ka*10^pH/(1+Ka*10^pH))</f>
        <v>0.70857288668144536</v>
      </c>
      <c r="C41" s="19">
        <f>ABS(Ct_Na+10^-pH-Kw*10^pH-Ct_Cl-Ct_OAc*Ka*10^pH/(1+Ka*10^pH))</f>
        <v>0.71571596707895602</v>
      </c>
      <c r="D41" s="19">
        <f>ABS(Ct_Na+10^-pH-Kw*10^pH-Ct_Cl-Ct_OAc*Ka*10^pH/(1+Ka*10^pH))</f>
        <v>0.72220967653123858</v>
      </c>
      <c r="E41" s="19">
        <f>ABS(Ct_Na+10^-pH-Kw*10^pH-Ct_Cl-Ct_OAc*Ka*10^pH/(1+Ka*10^pH))</f>
        <v>0.72813871559636612</v>
      </c>
      <c r="F41" s="19">
        <f>ABS(Ct_Na+10^-pH-Kw*10^pH-Ct_Cl-Ct_OAc*Ka*10^pH/(1+Ka*10^pH))</f>
        <v>0.73357366807273305</v>
      </c>
      <c r="G41" s="19">
        <f>ABS(Ct_Na+10^-pH-Kw*10^pH-Ct_Cl-Ct_OAc*Ka*10^pH/(1+Ka*10^pH))</f>
        <v>0.73857382435099039</v>
      </c>
      <c r="H41" s="19">
        <f>ABS(Ct_Na+10^-pH-Kw*10^pH-Ct_Cl-Ct_OAc*Ka*10^pH/(1+Ka*10^pH))</f>
        <v>0.74318935322322821</v>
      </c>
      <c r="I41" s="19">
        <f>ABS(Ct_Na+10^-pH-Kw*10^pH-Ct_Cl-Ct_OAc*Ka*10^pH/(1+Ka*10^pH))</f>
        <v>0.7474629910678926</v>
      </c>
      <c r="J41" s="19">
        <f>ABS(Ct_Na+10^-pH-Kw*10^pH-Ct_Cl-Ct_OAc*Ka*10^pH/(1+Ka*10^pH))</f>
        <v>0.75143136906650976</v>
      </c>
      <c r="K41" s="19">
        <f>ABS(Ct_Na+10^-pH-Kw*10^pH-Ct_Cl-Ct_OAc*Ka*10^pH/(1+Ka*10^pH))</f>
        <v>0.75512606582384278</v>
      </c>
      <c r="L41" s="19">
        <f>ABS(Ct_Na+10^-pH-Kw*10^pH-Ct_Cl-Ct_OAc*Ka*10^pH/(1+Ka*10^pH))</f>
        <v>0.75857444946402042</v>
      </c>
      <c r="M41" s="19">
        <f>ABS(Ct_Na+10^-pH-Kw*10^pH-Ct_Cl-Ct_OAc*Ka*10^pH/(1+Ka*10^pH))</f>
        <v>0.76180035674031565</v>
      </c>
      <c r="N41" s="19">
        <f>ABS(Ct_Na+10^-pH-Kw*10^pH-Ct_Cl-Ct_OAc*Ka*10^pH/(1+Ka*10^pH))</f>
        <v>0.76482464481184231</v>
      </c>
      <c r="O41" s="19">
        <f>ABS(Ct_Na+10^-pH-Kw*10^pH-Ct_Cl-Ct_OAc*Ka*10^pH/(1+Ka*10^pH))</f>
        <v>0.76766564269721593</v>
      </c>
      <c r="P41" s="19">
        <f>ABS(Ct_Na+10^-pH-Kw*10^pH-Ct_Cl-Ct_OAc*Ka*10^pH/(1+Ka*10^pH))</f>
        <v>0.77033952305992037</v>
      </c>
      <c r="Q41" s="19">
        <f>ABS(Ct_Na+10^-pH-Kw*10^pH-Ct_Cl-Ct_OAc*Ka*10^pH/(1+Ka*10^pH))</f>
        <v>0.77286061025904185</v>
      </c>
      <c r="R41" s="19">
        <f>ABS(Ct_Na+10^-pH-Kw*10^pH-Ct_Cl-Ct_OAc*Ka*10^pH/(1+Ka*10^pH))</f>
        <v>0.77524163705821203</v>
      </c>
      <c r="S41" s="19">
        <f>ABS(Ct_Na+10^-pH-Kw*10^pH-Ct_Cl-Ct_OAc*Ka*10^pH/(1+Ka*10^pH))</f>
        <v>0.77749395970607582</v>
      </c>
      <c r="T41" s="19">
        <f>ABS(Ct_Na+10^-pH-Kw*10^pH-Ct_Cl-Ct_OAc*Ka*10^pH/(1+Ka*10^pH))</f>
        <v>0.7796277390566837</v>
      </c>
      <c r="U41" s="19">
        <f>ABS(Ct_Na+10^-pH-Kw*10^pH-Ct_Cl-Ct_OAc*Ka*10^pH/(1+Ka*10^pH))</f>
        <v>0.78165209382520895</v>
      </c>
      <c r="V41" s="19">
        <f>ABS(Ct_Na+10^-pH-Kw*10^pH-Ct_Cl-Ct_OAc*Ka*10^pH/(1+Ka*10^pH))</f>
        <v>0.783575230855308</v>
      </c>
      <c r="W41" s="19">
        <f>ABS(Ct_Na+10^-pH-Kw*10^pH-Ct_Cl-Ct_OAc*Ka*10^pH/(1+Ka*10^pH))</f>
        <v>0.78540455632296313</v>
      </c>
      <c r="X41" s="19">
        <f>ABS(Ct_Na+10^-pH-Kw*10^pH-Ct_Cl-Ct_OAc*Ka*10^pH/(1+Ka*10^pH))</f>
        <v>0.78714677105406328</v>
      </c>
      <c r="Y41" s="19">
        <f>ABS(Ct_Na+10^-pH-Kw*10^pH-Ct_Cl-Ct_OAc*Ka*10^pH/(1+Ka*10^pH))</f>
        <v>0.78880795254185643</v>
      </c>
      <c r="Z41" s="19">
        <f>ABS(Ct_Na+10^-pH-Kw*10^pH-Ct_Cl-Ct_OAc*Ka*10^pH/(1+Ka*10^pH))</f>
        <v>0.79039362578020456</v>
      </c>
      <c r="AA41" s="19">
        <f>ABS(Ct_Na+10^-pH-Kw*10^pH-Ct_Cl-Ct_OAc*Ka*10^pH/(1+Ka*10^pH))</f>
        <v>0.79190882465240375</v>
      </c>
      <c r="AB41" s="19">
        <f>ABS(Ct_Na+10^-pH-Kw*10^pH-Ct_Cl-Ct_OAc*Ka*10^pH/(1+Ka*10^pH))</f>
        <v>0.79335814531276827</v>
      </c>
      <c r="AC41" s="19">
        <f>ABS(Ct_Na+10^-pH-Kw*10^pH-Ct_Cl-Ct_OAc*Ka*10^pH/(1+Ka*10^pH))</f>
        <v>0.79474579275354273</v>
      </c>
      <c r="AD41" s="19">
        <f>ABS(Ct_Na+10^-pH-Kw*10^pH-Ct_Cl-Ct_OAc*Ka*10^pH/(1+Ka*10^pH))</f>
        <v>0.79607562155095168</v>
      </c>
      <c r="AE41" s="19">
        <f>ABS(Ct_Na+10^-pH-Kw*10^pH-Ct_Cl-Ct_OAc*Ka*10^pH/(1+Ka*10^pH))</f>
        <v>0.79735117162193581</v>
      </c>
      <c r="AF41" s="19">
        <f>ABS(Ct_Na+10^-pH-Kw*10^pH-Ct_Cl-Ct_OAc*Ka*10^pH/(1+Ka*10^pH))</f>
        <v>0.79857569969008046</v>
      </c>
      <c r="AG41" s="19">
        <f>ABS(Ct_Na+10^-pH-Kw*10^pH-Ct_Cl-Ct_OAc*Ka*10^pH/(1+Ka*10^pH))</f>
        <v>0.79975220704967043</v>
      </c>
      <c r="AH41" s="19">
        <f>ABS(Ct_Na+10^-pH-Kw*10^pH-Ct_Cl-Ct_OAc*Ka*10^pH/(1+Ka*10^pH))</f>
        <v>0.80088346412619926</v>
      </c>
      <c r="AI41" s="19">
        <f>ABS(Ct_Na+10^-pH-Kw*10^pH-Ct_Cl-Ct_OAc*Ka*10^pH/(1+Ka*10^pH))</f>
        <v>0.80197203225644398</v>
      </c>
      <c r="AJ41" s="19">
        <f>ABS(Ct_Na+10^-pH-Kw*10^pH-Ct_Cl-Ct_OAc*Ka*10^pH/(1+Ka*10^pH))</f>
        <v>0.80302028304853157</v>
      </c>
      <c r="AK41" s="19">
        <f>ABS(Ct_Na+10^-pH-Kw*10^pH-Ct_Cl-Ct_OAc*Ka*10^pH/(1+Ka*10^pH))</f>
        <v>0.80403041562999766</v>
      </c>
      <c r="AL41" s="19">
        <f>ABS(Ct_Na+10^-pH-Kw*10^pH-Ct_Cl-Ct_OAc*Ka*10^pH/(1+Ka*10^pH))</f>
        <v>0.80500447204783998</v>
      </c>
      <c r="AM41" s="19">
        <f>ABS(Ct_Na+10^-pH-Kw*10^pH-Ct_Cl-Ct_OAc*Ka*10^pH/(1+Ka*10^pH))</f>
        <v>0.80594435104751261</v>
      </c>
      <c r="AN41" s="19">
        <f>ABS(Ct_Na+10^-pH-Kw*10^pH-Ct_Cl-Ct_OAc*Ka*10^pH/(1+Ka*10^pH))</f>
        <v>0.80685182042650661</v>
      </c>
      <c r="AO41" s="19">
        <f>ABS(Ct_Na+10^-pH-Kw*10^pH-Ct_Cl-Ct_OAc*Ka*10^pH/(1+Ka*10^pH))</f>
        <v>0.80772852813163654</v>
      </c>
      <c r="AP41" s="19">
        <f>ABS(Ct_Na+10^-pH-Kw*10^pH-Ct_Cl-Ct_OAc*Ka*10^pH/(1+Ka*10^pH))</f>
        <v>0.80857601224659537</v>
      </c>
      <c r="AQ41" s="19">
        <f>ABS(Ct_Na+10^-pH-Kw*10^pH-Ct_Cl-Ct_OAc*Ka*10^pH/(1+Ka*10^pH))</f>
        <v>0.80939570999712951</v>
      </c>
      <c r="AR41" s="19">
        <f>ABS(Ct_Na+10^-pH-Kw*10^pH-Ct_Cl-Ct_OAc*Ka*10^pH/(1+Ka*10^pH))</f>
        <v>0.81018896588474298</v>
      </c>
      <c r="AS41" s="19">
        <f>ABS(Ct_Na+10^-pH-Kw*10^pH-Ct_Cl-Ct_OAc*Ka*10^pH/(1+Ka*10^pH))</f>
        <v>0.81095703904576555</v>
      </c>
      <c r="AT41" s="19">
        <f>ABS(Ct_Na+10^-pH-Kw*10^pH-Ct_Cl-Ct_OAc*Ka*10^pH/(1+Ka*10^pH))</f>
        <v>0.81170110992050637</v>
      </c>
      <c r="AU41" s="19">
        <f>ABS(Ct_Na+10^-pH-Kw*10^pH-Ct_Cl-Ct_OAc*Ka*10^pH/(1+Ka*10^pH))</f>
        <v>0.81242228630679358</v>
      </c>
      <c r="AV41" s="19">
        <f>ABS(Ct_Na+10^-pH-Kw*10^pH-Ct_Cl-Ct_OAc*Ka*10^pH/(1+Ka*10^pH))</f>
        <v>0.81312160886319318</v>
      </c>
      <c r="AW41" s="19">
        <f>ABS(Ct_Na+10^-pH-Kw*10^pH-Ct_Cl-Ct_OAc*Ka*10^pH/(1+Ka*10^pH))</f>
        <v>0.81380005611940176</v>
      </c>
      <c r="AX41" s="19">
        <f>ABS(Ct_Na+10^-pH-Kw*10^pH-Ct_Cl-Ct_OAc*Ka*10^pH/(1+Ka*10^pH))</f>
        <v>0.81445854904454551</v>
      </c>
      <c r="AY41" s="19">
        <f>ABS(Ct_Na+10^-pH-Kw*10^pH-Ct_Cl-Ct_OAc*Ka*10^pH/(1+Ka*10^pH))</f>
        <v>0.81509795521823569</v>
      </c>
      <c r="AZ41" s="19">
        <f>ABS(Ct_Na+10^-pH-Kw*10^pH-Ct_Cl-Ct_OAc*Ka*10^pH/(1+Ka*10^pH))</f>
        <v>0.81571909264410614</v>
      </c>
      <c r="BA41" s="19">
        <f>ABS(Ct_Na+10^-pH-Kw*10^pH-Ct_Cl-Ct_OAc*Ka*10^pH/(1+Ka*10^pH))</f>
        <v>0.81632273324107896</v>
      </c>
      <c r="BB41" s="19">
        <f>ABS(Ct_Na+10^-pH-Kw*10^pH-Ct_Cl-Ct_OAc*Ka*10^pH/(1+Ka*10^pH))</f>
        <v>0.81690960604369134</v>
      </c>
      <c r="BC41" s="19">
        <f>ABS(Ct_Na+10^-pH-Kw*10^pH-Ct_Cl-Ct_OAc*Ka*10^pH/(1+Ka*10^pH))</f>
        <v>0.81748040013938272</v>
      </c>
      <c r="BD41" s="19">
        <f>ABS(Ct_Na+10^-pH-Kw*10^pH-Ct_Cl-Ct_OAc*Ka*10^pH/(1+Ka*10^pH))</f>
        <v>0.81803576736762318</v>
      </c>
      <c r="BE41" s="19">
        <f>ABS(Ct_Na+10^-pH-Kw*10^pH-Ct_Cl-Ct_OAc*Ka*10^pH/(1+Ka*10^pH))</f>
        <v>0.81857632480311049</v>
      </c>
      <c r="BF41" s="19">
        <f>ABS(Ct_Na+10^-pH-Kw*10^pH-Ct_Cl-Ct_OAc*Ka*10^pH/(1+Ka*10^pH))</f>
        <v>0.81910265704292695</v>
      </c>
      <c r="BG41" s="19">
        <f>ABS(Ct_Na+10^-pH-Kw*10^pH-Ct_Cl-Ct_OAc*Ka*10^pH/(1+Ka*10^pH))</f>
        <v>0.81961531831547563</v>
      </c>
      <c r="BH41" s="19">
        <f>ABS(Ct_Na+10^-pH-Kw*10^pH-Ct_Cl-Ct_OAc*Ka*10^pH/(1+Ka*10^pH))</f>
        <v>0.82011483442718969</v>
      </c>
      <c r="BI41" s="19">
        <f>ABS(Ct_Na+10^-pH-Kw*10^pH-Ct_Cl-Ct_OAc*Ka*10^pH/(1+Ka*10^pH))</f>
        <v>0.82060170456139192</v>
      </c>
      <c r="BJ41" s="19">
        <f>ABS(Ct_Na+10^-pH-Kw*10^pH-Ct_Cl-Ct_OAc*Ka*10^pH/(1+Ka*10^pH))</f>
        <v>0.82107640294223916</v>
      </c>
      <c r="BK41" s="19">
        <f>ABS(Ct_Na+10^-pH-Kw*10^pH-Ct_Cl-Ct_OAc*Ka*10^pH/(1+Ka*10^pH))</f>
        <v>0.82153938037541108</v>
      </c>
      <c r="BL41" s="19">
        <f>ABS(Ct_Na+10^-pH-Kw*10^pH-Ct_Cl-Ct_OAc*Ka*10^pH/(1+Ka*10^pH))</f>
        <v>0.82199106567606672</v>
      </c>
      <c r="BM41" s="19">
        <f>ABS(Ct_Na+10^-pH-Kw*10^pH-Ct_Cl-Ct_OAc*Ka*10^pH/(1+Ka*10^pH))</f>
        <v>0.82243186699357407</v>
      </c>
      <c r="BN41" s="19">
        <f>ABS(Ct_Na+10^-pH-Kw*10^pH-Ct_Cl-Ct_OAc*Ka*10^pH/(1+Ka*10^pH))</f>
        <v>0.82286217304161691</v>
      </c>
      <c r="BO41" s="19">
        <f>ABS(Ct_Na+10^-pH-Kw*10^pH-Ct_Cl-Ct_OAc*Ka*10^pH/(1+Ka*10^pH))</f>
        <v>0.82328235424147045</v>
      </c>
      <c r="BP41" s="19">
        <f>ABS(Ct_Na+10^-pH-Kw*10^pH-Ct_Cl-Ct_OAc*Ka*10^pH/(1+Ka*10^pH))</f>
        <v>0.82369276378551348</v>
      </c>
      <c r="BQ41" s="19">
        <f>ABS(Ct_Na+10^-pH-Kw*10^pH-Ct_Cl-Ct_OAc*Ka*10^pH/(1+Ka*10^pH))</f>
        <v>0.82409373862739455</v>
      </c>
      <c r="BR41" s="19">
        <f>ABS(Ct_Na+10^-pH-Kw*10^pH-Ct_Cl-Ct_OAc*Ka*10^pH/(1+Ka*10^pH))</f>
        <v>0.82448560040468755</v>
      </c>
      <c r="BS41" s="19">
        <f>ABS(Ct_Na+10^-pH-Kw*10^pH-Ct_Cl-Ct_OAc*Ka*10^pH/(1+Ka*10^pH))</f>
        <v>0.82486865629934458</v>
      </c>
      <c r="BT41" s="19">
        <f>ABS(Ct_Na+10^-pH-Kw*10^pH-Ct_Cl-Ct_OAc*Ka*10^pH/(1+Ka*10^pH))</f>
        <v>0.82524319984078709</v>
      </c>
      <c r="BU41" s="19">
        <f>ABS(Ct_Na+10^-pH-Kw*10^pH-Ct_Cl-Ct_OAc*Ka*10^pH/(1+Ka*10^pH))</f>
        <v>0.82560951165604402</v>
      </c>
      <c r="BV41" s="19">
        <f>ABS(Ct_Na+10^-pH-Kw*10^pH-Ct_Cl-Ct_OAc*Ka*10^pH/(1+Ka*10^pH))</f>
        <v>0.82596786017096935</v>
      </c>
      <c r="BW41" s="19">
        <f>ABS(Ct_Na+10^-pH-Kw*10^pH-Ct_Cl-Ct_OAc*Ka*10^pH/(1+Ka*10^pH))</f>
        <v>0.82631850226621884</v>
      </c>
      <c r="BX41" s="19">
        <f>ABS(Ct_Na+10^-pH-Kw*10^pH-Ct_Cl-Ct_OAc*Ka*10^pH/(1+Ka*10^pH))</f>
        <v>0.82666168389135664</v>
      </c>
      <c r="BY41" s="19">
        <f>ABS(Ct_Na+10^-pH-Kw*10^pH-Ct_Cl-Ct_OAc*Ka*10^pH/(1+Ka*10^pH))</f>
        <v>0.82699764064017567</v>
      </c>
      <c r="BZ41" s="19">
        <f>ABS(Ct_Na+10^-pH-Kw*10^pH-Ct_Cl-Ct_OAc*Ka*10^pH/(1+Ka*10^pH))</f>
        <v>0.82732659829006117</v>
      </c>
      <c r="CA41" s="19">
        <f>ABS(Ct_Na+10^-pH-Kw*10^pH-Ct_Cl-Ct_OAc*Ka*10^pH/(1+Ka*10^pH))</f>
        <v>0.82764877330799003</v>
      </c>
      <c r="CB41" s="19">
        <f>ABS(Ct_Na+10^-pH-Kw*10^pH-Ct_Cl-Ct_OAc*Ka*10^pH/(1+Ka*10^pH))</f>
        <v>0.82796437332555306</v>
      </c>
      <c r="CC41" s="19">
        <f>ABS(Ct_Na+10^-pH-Kw*10^pH-Ct_Cl-Ct_OAc*Ka*10^pH/(1+Ka*10^pH))</f>
        <v>0.82827359758518559</v>
      </c>
      <c r="CD41" s="19">
        <f>ABS(Ct_Na+10^-pH-Kw*10^pH-Ct_Cl-Ct_OAc*Ka*10^pH/(1+Ka*10^pH))</f>
        <v>0.82857663735962539</v>
      </c>
      <c r="CE41" s="19">
        <f>ABS(Ct_Na+10^-pH-Kw*10^pH-Ct_Cl-Ct_OAc*Ka*10^pH/(1+Ka*10^pH))</f>
        <v>0.82887367634645259</v>
      </c>
      <c r="CF41" s="19">
        <f>ABS(Ct_Na+10^-pH-Kw*10^pH-Ct_Cl-Ct_OAc*Ka*10^pH/(1+Ka*10^pH))</f>
        <v>0.82916489103942048</v>
      </c>
      <c r="CG41" s="19">
        <f>ABS(Ct_Na+10^-pH-Kw*10^pH-Ct_Cl-Ct_OAc*Ka*10^pH/(1+Ka*10^pH))</f>
        <v>0.82945045107815585</v>
      </c>
      <c r="CH41" s="19">
        <f>ABS(Ct_Na+10^-pH-Kw*10^pH-Ct_Cl-Ct_OAc*Ka*10^pH/(1+Ka*10^pH))</f>
        <v>0.82973051957768496</v>
      </c>
      <c r="CI41" s="19">
        <f>ABS(Ct_Na+10^-pH-Kw*10^pH-Ct_Cl-Ct_OAc*Ka*10^pH/(1+Ka*10^pH))</f>
        <v>0.83000525343912768</v>
      </c>
      <c r="CJ41" s="19">
        <f>ABS(Ct_Na+10^-pH-Kw*10^pH-Ct_Cl-Ct_OAc*Ka*10^pH/(1+Ka*10^pH))</f>
        <v>0.83027480364280726</v>
      </c>
      <c r="CK41" s="19">
        <f>ABS(Ct_Na+10^-pH-Kw*10^pH-Ct_Cl-Ct_OAc*Ka*10^pH/(1+Ka*10^pH))</f>
        <v>0.83053931552492277</v>
      </c>
      <c r="CL41" s="19">
        <f>ABS(Ct_Na+10^-pH-Kw*10^pH-Ct_Cl-Ct_OAc*Ka*10^pH/(1+Ka*10^pH))</f>
        <v>0.830798929038851</v>
      </c>
      <c r="CM41" s="19">
        <f>ABS(Ct_Na+10^-pH-Kw*10^pH-Ct_Cl-Ct_OAc*Ka*10^pH/(1+Ka*10^pH))</f>
        <v>0.8310537790020649</v>
      </c>
      <c r="CN41" s="19">
        <f>ABS(Ct_Na+10^-pH-Kw*10^pH-Ct_Cl-Ct_OAc*Ka*10^pH/(1+Ka*10^pH))</f>
        <v>0.8313039953295841</v>
      </c>
      <c r="CO41" s="19">
        <f>ABS(Ct_Na+10^-pH-Kw*10^pH-Ct_Cl-Ct_OAc*Ka*10^pH/(1+Ka*10^pH))</f>
        <v>0.83154970325480559</v>
      </c>
      <c r="CP41" s="19">
        <f>ABS(Ct_Na+10^-pH-Kw*10^pH-Ct_Cl-Ct_OAc*Ka*10^pH/(1+Ka*10^pH))</f>
        <v>0.83179102353850531</v>
      </c>
      <c r="CQ41" s="19">
        <f>ABS(Ct_Na+10^-pH-Kw*10^pH-Ct_Cl-Ct_OAc*Ka*10^pH/(1+Ka*10^pH))</f>
        <v>0.83202807266674128</v>
      </c>
      <c r="CR41" s="19">
        <f>ABS(Ct_Na+10^-pH-Kw*10^pH-Ct_Cl-Ct_OAc*Ka*10^pH/(1+Ka*10^pH))</f>
        <v>0.83226096303834152</v>
      </c>
      <c r="CS41" s="19">
        <f>ABS(Ct_Na+10^-pH-Kw*10^pH-Ct_Cl-Ct_OAc*Ka*10^pH/(1+Ka*10^pH))</f>
        <v>0.83248980314260956</v>
      </c>
      <c r="CT41" s="19">
        <f>ABS(Ct_Na+10^-pH-Kw*10^pH-Ct_Cl-Ct_OAc*Ka*10^pH/(1+Ka*10^pH))</f>
        <v>0.83271469772783868</v>
      </c>
      <c r="CU41" s="19">
        <f>ABS(Ct_Na+10^-pH-Kw*10^pH-Ct_Cl-Ct_OAc*Ka*10^pH/(1+Ka*10^pH))</f>
        <v>0.8329357479611833</v>
      </c>
      <c r="CV41" s="19">
        <f>ABS(Ct_Na+10^-pH-Kw*10^pH-Ct_Cl-Ct_OAc*Ka*10^pH/(1+Ka*10^pH))</f>
        <v>0.83315305158040354</v>
      </c>
      <c r="CW41" s="19">
        <f>ABS(Ct_Na+10^-pH-Kw*10^pH-Ct_Cl-Ct_OAc*Ka*10^pH/(1+Ka*10^pH))</f>
        <v>0.83336670303795624</v>
      </c>
      <c r="CX41" s="19">
        <f>ABS(Ct_Na+10^-pH-Kw*10^pH-Ct_Cl-Ct_OAc*Ka*10^pH/(1+Ka*10^pH))</f>
        <v>0.83357679363788306</v>
      </c>
    </row>
    <row r="42" spans="1:102">
      <c r="A42" s="23">
        <v>0.13</v>
      </c>
      <c r="B42" s="19">
        <f>ABS(Ct_Na+10^-pH-Kw*10^pH-Ct_Cl-Ct_OAc*Ka*10^pH/(1+Ka*10^pH))</f>
        <v>0.69130544375015102</v>
      </c>
      <c r="C42" s="19">
        <f>ABS(Ct_Na+10^-pH-Kw*10^pH-Ct_Cl-Ct_OAc*Ka*10^pH/(1+Ka*10^pH))</f>
        <v>0.69844852934780588</v>
      </c>
      <c r="D42" s="19">
        <f>ABS(Ct_Na+10^-pH-Kw*10^pH-Ct_Cl-Ct_OAc*Ka*10^pH/(1+Ka*10^pH))</f>
        <v>0.70494224352749213</v>
      </c>
      <c r="E42" s="19">
        <f>ABS(Ct_Na+10^-pH-Kw*10^pH-Ct_Cl-Ct_OAc*Ka*10^pH/(1+Ka*10^pH))</f>
        <v>0.71087128690894497</v>
      </c>
      <c r="F42" s="19">
        <f>ABS(Ct_Na+10^-pH-Kw*10^pH-Ct_Cl-Ct_OAc*Ka*10^pH/(1+Ka*10^pH))</f>
        <v>0.71630624334194326</v>
      </c>
      <c r="G42" s="19">
        <f>ABS(Ct_Na+10^-pH-Kw*10^pH-Ct_Cl-Ct_OAc*Ka*10^pH/(1+Ka*10^pH))</f>
        <v>0.7213064032603016</v>
      </c>
      <c r="H42" s="19">
        <f>ABS(Ct_Na+10^-pH-Kw*10^pH-Ct_Cl-Ct_OAc*Ka*10^pH/(1+Ka*10^pH))</f>
        <v>0.72592193549263251</v>
      </c>
      <c r="I42" s="19">
        <f>ABS(Ct_Na+10^-pH-Kw*10^pH-Ct_Cl-Ct_OAc*Ka*10^pH/(1+Ka*10^pH))</f>
        <v>0.73019557644849442</v>
      </c>
      <c r="J42" s="19">
        <f>ABS(Ct_Na+10^-pH-Kw*10^pH-Ct_Cl-Ct_OAc*Ka*10^pH/(1+Ka*10^pH))</f>
        <v>0.73416395733608042</v>
      </c>
      <c r="K42" s="19">
        <f>ABS(Ct_Na+10^-pH-Kw*10^pH-Ct_Cl-Ct_OAc*Ka*10^pH/(1+Ka*10^pH))</f>
        <v>0.73785865678314322</v>
      </c>
      <c r="L42" s="19">
        <f>ABS(Ct_Na+10^-pH-Kw*10^pH-Ct_Cl-Ct_OAc*Ka*10^pH/(1+Ka*10^pH))</f>
        <v>0.74130704293373528</v>
      </c>
      <c r="M42" s="19">
        <f>ABS(Ct_Na+10^-pH-Kw*10^pH-Ct_Cl-Ct_OAc*Ka*10^pH/(1+Ka*10^pH))</f>
        <v>0.74453295255848273</v>
      </c>
      <c r="N42" s="19">
        <f>ABS(Ct_Na+10^-pH-Kw*10^pH-Ct_Cl-Ct_OAc*Ka*10^pH/(1+Ka*10^pH))</f>
        <v>0.74755724283168334</v>
      </c>
      <c r="O42" s="19">
        <f>ABS(Ct_Na+10^-pH-Kw*10^pH-Ct_Cl-Ct_OAc*Ka*10^pH/(1+Ka*10^pH))</f>
        <v>0.7503982427852961</v>
      </c>
      <c r="P42" s="19">
        <f>ABS(Ct_Na+10^-pH-Kw*10^pH-Ct_Cl-Ct_OAc*Ka*10^pH/(1+Ka*10^pH))</f>
        <v>0.75307212509457866</v>
      </c>
      <c r="Q42" s="19">
        <f>ABS(Ct_Na+10^-pH-Kw*10^pH-Ct_Cl-Ct_OAc*Ka*10^pH/(1+Ka*10^pH))</f>
        <v>0.75559321412904501</v>
      </c>
      <c r="R42" s="19">
        <f>ABS(Ct_Na+10^-pH-Kw*10^pH-Ct_Cl-Ct_OAc*Ka*10^pH/(1+Ka*10^pH))</f>
        <v>0.75797424266159663</v>
      </c>
      <c r="S42" s="19">
        <f>ABS(Ct_Na+10^-pH-Kw*10^pH-Ct_Cl-Ct_OAc*Ka*10^pH/(1+Ka*10^pH))</f>
        <v>0.76022656694914559</v>
      </c>
      <c r="T42" s="19">
        <f>ABS(Ct_Na+10^-pH-Kw*10^pH-Ct_Cl-Ct_OAc*Ka*10^pH/(1+Ka*10^pH))</f>
        <v>0.76236034785313922</v>
      </c>
      <c r="U42" s="19">
        <f>ABS(Ct_Na+10^-pH-Kw*10^pH-Ct_Cl-Ct_OAc*Ka*10^pH/(1+Ka*10^pH))</f>
        <v>0.76438470409538961</v>
      </c>
      <c r="V42" s="19">
        <f>ABS(Ct_Na+10^-pH-Kw*10^pH-Ct_Cl-Ct_OAc*Ka*10^pH/(1+Ka*10^pH))</f>
        <v>0.76630784252552742</v>
      </c>
      <c r="W42" s="19">
        <f>ABS(Ct_Na+10^-pH-Kw*10^pH-Ct_Cl-Ct_OAc*Ka*10^pH/(1+Ka*10^pH))</f>
        <v>0.76813716932492693</v>
      </c>
      <c r="X42" s="19">
        <f>ABS(Ct_Na+10^-pH-Kw*10^pH-Ct_Cl-Ct_OAc*Ka*10^pH/(1+Ka*10^pH))</f>
        <v>0.76987938532435485</v>
      </c>
      <c r="Y42" s="19">
        <f>ABS(Ct_Na+10^-pH-Kw*10^pH-Ct_Cl-Ct_OAc*Ka*10^pH/(1+Ka*10^pH))</f>
        <v>0.77154056802148385</v>
      </c>
      <c r="Z42" s="19">
        <f>ABS(Ct_Na+10^-pH-Kw*10^pH-Ct_Cl-Ct_OAc*Ka*10^pH/(1+Ka*10^pH))</f>
        <v>0.77312624241419803</v>
      </c>
      <c r="AA42" s="19">
        <f>ABS(Ct_Na+10^-pH-Kw*10^pH-Ct_Cl-Ct_OAc*Ka*10^pH/(1+Ka*10^pH))</f>
        <v>0.77464144238945809</v>
      </c>
      <c r="AB42" s="19">
        <f>ABS(Ct_Na+10^-pH-Kw*10^pH-Ct_Cl-Ct_OAc*Ka*10^pH/(1+Ka*10^pH))</f>
        <v>0.77609076410492439</v>
      </c>
      <c r="AC42" s="19">
        <f>ABS(Ct_Na+10^-pH-Kw*10^pH-Ct_Cl-Ct_OAc*Ka*10^pH/(1+Ka*10^pH))</f>
        <v>0.77747841255590266</v>
      </c>
      <c r="AD42" s="19">
        <f>ABS(Ct_Na+10^-pH-Kw*10^pH-Ct_Cl-Ct_OAc*Ka*10^pH/(1+Ka*10^pH))</f>
        <v>0.77880824232142343</v>
      </c>
      <c r="AE42" s="19">
        <f>ABS(Ct_Na+10^-pH-Kw*10^pH-Ct_Cl-Ct_OAc*Ka*10^pH/(1+Ka*10^pH))</f>
        <v>0.78008379332100475</v>
      </c>
      <c r="AF42" s="19">
        <f>ABS(Ct_Na+10^-pH-Kw*10^pH-Ct_Cl-Ct_OAc*Ka*10^pH/(1+Ka*10^pH))</f>
        <v>0.78130832228060276</v>
      </c>
      <c r="AG42" s="19">
        <f>ABS(Ct_Na+10^-pH-Kw*10^pH-Ct_Cl-Ct_OAc*Ka*10^pH/(1+Ka*10^pH))</f>
        <v>0.78248483049668704</v>
      </c>
      <c r="AH42" s="19">
        <f>ABS(Ct_Na+10^-pH-Kw*10^pH-Ct_Cl-Ct_OAc*Ka*10^pH/(1+Ka*10^pH))</f>
        <v>0.78361608839676811</v>
      </c>
      <c r="AI42" s="19">
        <f>ABS(Ct_Na+10^-pH-Kw*10^pH-Ct_Cl-Ct_OAc*Ka*10^pH/(1+Ka*10^pH))</f>
        <v>0.78470465731948769</v>
      </c>
      <c r="AJ42" s="19">
        <f>ABS(Ct_Na+10^-pH-Kw*10^pH-Ct_Cl-Ct_OAc*Ka*10^pH/(1+Ka*10^pH))</f>
        <v>0.78575290887469917</v>
      </c>
      <c r="AK42" s="19">
        <f>ABS(Ct_Na+10^-pH-Kw*10^pH-Ct_Cl-Ct_OAc*Ka*10^pH/(1+Ka*10^pH))</f>
        <v>0.78676304219153914</v>
      </c>
      <c r="AL42" s="19">
        <f>ABS(Ct_Na+10^-pH-Kw*10^pH-Ct_Cl-Ct_OAc*Ka*10^pH/(1+Ka*10^pH))</f>
        <v>0.78773709931849212</v>
      </c>
      <c r="AM42" s="19">
        <f>ABS(Ct_Na+10^-pH-Kw*10^pH-Ct_Cl-Ct_OAc*Ka*10^pH/(1+Ka*10^pH))</f>
        <v>0.78867697900239397</v>
      </c>
      <c r="AN42" s="19">
        <f>ABS(Ct_Na+10^-pH-Kw*10^pH-Ct_Cl-Ct_OAc*Ka*10^pH/(1+Ka*10^pH))</f>
        <v>0.78958444904202352</v>
      </c>
      <c r="AO42" s="19">
        <f>ABS(Ct_Na+10^-pH-Kw*10^pH-Ct_Cl-Ct_OAc*Ka*10^pH/(1+Ka*10^pH))</f>
        <v>0.79046115738539446</v>
      </c>
      <c r="AP42" s="19">
        <f>ABS(Ct_Na+10^-pH-Kw*10^pH-Ct_Cl-Ct_OAc*Ka*10^pH/(1+Ka*10^pH))</f>
        <v>0.79130864211731955</v>
      </c>
      <c r="AQ42" s="19">
        <f>ABS(Ct_Na+10^-pH-Kw*10^pH-Ct_Cl-Ct_OAc*Ka*10^pH/(1+Ka*10^pH))</f>
        <v>0.79212834046459146</v>
      </c>
      <c r="AR42" s="19">
        <f>ABS(Ct_Na+10^-pH-Kw*10^pH-Ct_Cl-Ct_OAc*Ka*10^pH/(1+Ka*10^pH))</f>
        <v>0.79292159692969333</v>
      </c>
      <c r="AS42" s="19">
        <f>ABS(Ct_Na+10^-pH-Kw*10^pH-Ct_Cl-Ct_OAc*Ka*10^pH/(1+Ka*10^pH))</f>
        <v>0.79368967064987128</v>
      </c>
      <c r="AT42" s="19">
        <f>ABS(Ct_Na+10^-pH-Kw*10^pH-Ct_Cl-Ct_OAc*Ka*10^pH/(1+Ka*10^pH))</f>
        <v>0.79443374206629358</v>
      </c>
      <c r="AU42" s="19">
        <f>ABS(Ct_Na+10^-pH-Kw*10^pH-Ct_Cl-Ct_OAc*Ka*10^pH/(1+Ka*10^pH))</f>
        <v>0.79515491897759527</v>
      </c>
      <c r="AV42" s="19">
        <f>ABS(Ct_Na+10^-pH-Kw*10^pH-Ct_Cl-Ct_OAc*Ka*10^pH/(1+Ka*10^pH))</f>
        <v>0.79585424204309996</v>
      </c>
      <c r="AW42" s="19">
        <f>ABS(Ct_Na+10^-pH-Kw*10^pH-Ct_Cl-Ct_OAc*Ka*10^pH/(1+Ka*10^pH))</f>
        <v>0.79653268979321634</v>
      </c>
      <c r="AX42" s="19">
        <f>ABS(Ct_Na+10^-pH-Kw*10^pH-Ct_Cl-Ct_OAc*Ka*10^pH/(1+Ka*10^pH))</f>
        <v>0.79719118319774129</v>
      </c>
      <c r="AY42" s="19">
        <f>ABS(Ct_Na+10^-pH-Kw*10^pH-Ct_Cl-Ct_OAc*Ka*10^pH/(1+Ka*10^pH))</f>
        <v>0.79783058983691757</v>
      </c>
      <c r="AZ42" s="19">
        <f>ABS(Ct_Na+10^-pH-Kw*10^pH-Ct_Cl-Ct_OAc*Ka*10^pH/(1+Ka*10^pH))</f>
        <v>0.79845172771497452</v>
      </c>
      <c r="BA42" s="19">
        <f>ABS(Ct_Na+10^-pH-Kw*10^pH-Ct_Cl-Ct_OAc*Ka*10^pH/(1+Ka*10^pH))</f>
        <v>0.79905536875139604</v>
      </c>
      <c r="BB42" s="19">
        <f>ABS(Ct_Na+10^-pH-Kw*10^pH-Ct_Cl-Ct_OAc*Ka*10^pH/(1+Ka*10^pH))</f>
        <v>0.79964224198125033</v>
      </c>
      <c r="BC42" s="19">
        <f>ABS(Ct_Na+10^-pH-Kw*10^pH-Ct_Cl-Ct_OAc*Ka*10^pH/(1+Ka*10^pH))</f>
        <v>0.80021303649247832</v>
      </c>
      <c r="BD42" s="19">
        <f>ABS(Ct_Na+10^-pH-Kw*10^pH-Ct_Cl-Ct_OAc*Ka*10^pH/(1+Ka*10^pH))</f>
        <v>0.80076840412502481</v>
      </c>
      <c r="BE42" s="19">
        <f>ABS(Ct_Na+10^-pH-Kw*10^pH-Ct_Cl-Ct_OAc*Ka*10^pH/(1+Ka*10^pH))</f>
        <v>0.80130896195403645</v>
      </c>
      <c r="BF42" s="19">
        <f>ABS(Ct_Na+10^-pH-Kw*10^pH-Ct_Cl-Ct_OAc*Ka*10^pH/(1+Ka*10^pH))</f>
        <v>0.80183529457702152</v>
      </c>
      <c r="BG42" s="19">
        <f>ABS(Ct_Na+10^-pH-Kw*10^pH-Ct_Cl-Ct_OAc*Ka*10^pH/(1+Ka*10^pH))</f>
        <v>0.80234795622278621</v>
      </c>
      <c r="BH42" s="19">
        <f>ABS(Ct_Na+10^-pH-Kw*10^pH-Ct_Cl-Ct_OAc*Ka*10^pH/(1+Ka*10^pH))</f>
        <v>0.80284747269814671</v>
      </c>
      <c r="BI42" s="19">
        <f>ABS(Ct_Na+10^-pH-Kw*10^pH-Ct_Cl-Ct_OAc*Ka*10^pH/(1+Ka*10^pH))</f>
        <v>0.8033343431867892</v>
      </c>
      <c r="BJ42" s="19">
        <f>ABS(Ct_Na+10^-pH-Kw*10^pH-Ct_Cl-Ct_OAc*Ka*10^pH/(1+Ka*10^pH))</f>
        <v>0.80380904191321567</v>
      </c>
      <c r="BK42" s="19">
        <f>ABS(Ct_Na+10^-pH-Kw*10^pH-Ct_Cl-Ct_OAc*Ka*10^pH/(1+Ka*10^pH))</f>
        <v>0.80427201968343398</v>
      </c>
      <c r="BL42" s="19">
        <f>ABS(Ct_Na+10^-pH-Kw*10^pH-Ct_Cl-Ct_OAc*Ka*10^pH/(1+Ka*10^pH))</f>
        <v>0.80472370531291526</v>
      </c>
      <c r="BM42" s="19">
        <f>ABS(Ct_Na+10^-pH-Kw*10^pH-Ct_Cl-Ct_OAc*Ka*10^pH/(1+Ka*10^pH))</f>
        <v>0.8051645069513248</v>
      </c>
      <c r="BN42" s="19">
        <f>ABS(Ct_Na+10^-pH-Kw*10^pH-Ct_Cl-Ct_OAc*Ka*10^pH/(1+Ka*10^pH))</f>
        <v>0.80559481331262939</v>
      </c>
      <c r="BO42" s="19">
        <f>ABS(Ct_Na+10^-pH-Kw*10^pH-Ct_Cl-Ct_OAc*Ka*10^pH/(1+Ka*10^pH))</f>
        <v>0.8060149948183738</v>
      </c>
      <c r="BP42" s="19">
        <f>ABS(Ct_Na+10^-pH-Kw*10^pH-Ct_Cl-Ct_OAc*Ka*10^pH/(1+Ka*10^pH))</f>
        <v>0.80642540466119395</v>
      </c>
      <c r="BQ42" s="19">
        <f>ABS(Ct_Na+10^-pH-Kw*10^pH-Ct_Cl-Ct_OAc*Ka*10^pH/(1+Ka*10^pH))</f>
        <v>0.80682637979498362</v>
      </c>
      <c r="BR42" s="19">
        <f>ABS(Ct_Na+10^-pH-Kw*10^pH-Ct_Cl-Ct_OAc*Ka*10^pH/(1+Ka*10^pH))</f>
        <v>0.80721824185755098</v>
      </c>
      <c r="BS42" s="19">
        <f>ABS(Ct_Na+10^-pH-Kw*10^pH-Ct_Cl-Ct_OAc*Ka*10^pH/(1+Ka*10^pH))</f>
        <v>0.80760129803107172</v>
      </c>
      <c r="BT42" s="19">
        <f>ABS(Ct_Na+10^-pH-Kw*10^pH-Ct_Cl-Ct_OAc*Ka*10^pH/(1+Ka*10^pH))</f>
        <v>0.80797584184518101</v>
      </c>
      <c r="BU42" s="19">
        <f>ABS(Ct_Na+10^-pH-Kw*10^pH-Ct_Cl-Ct_OAc*Ka*10^pH/(1+Ka*10^pH))</f>
        <v>0.80834215392711195</v>
      </c>
      <c r="BV42" s="19">
        <f>ABS(Ct_Na+10^-pH-Kw*10^pH-Ct_Cl-Ct_OAc*Ka*10^pH/(1+Ka*10^pH))</f>
        <v>0.80870050270291405</v>
      </c>
      <c r="BW42" s="19">
        <f>ABS(Ct_Na+10^-pH-Kw*10^pH-Ct_Cl-Ct_OAc*Ka*10^pH/(1+Ka*10^pH))</f>
        <v>0.80905114505343012</v>
      </c>
      <c r="BX42" s="19">
        <f>ABS(Ct_Na+10^-pH-Kw*10^pH-Ct_Cl-Ct_OAc*Ka*10^pH/(1+Ka*10^pH))</f>
        <v>0.80939432692840318</v>
      </c>
      <c r="BY42" s="19">
        <f>ABS(Ct_Na+10^-pH-Kw*10^pH-Ct_Cl-Ct_OAc*Ka*10^pH/(1+Ka*10^pH))</f>
        <v>0.80973028392179802</v>
      </c>
      <c r="BZ42" s="19">
        <f>ABS(Ct_Na+10^-pH-Kw*10^pH-Ct_Cl-Ct_OAc*Ka*10^pH/(1+Ka*10^pH))</f>
        <v>0.81005924181116373</v>
      </c>
      <c r="CA42" s="19">
        <f>ABS(Ct_Na+10^-pH-Kw*10^pH-Ct_Cl-Ct_OAc*Ka*10^pH/(1+Ka*10^pH))</f>
        <v>0.8103814170636352</v>
      </c>
      <c r="CB42" s="19">
        <f>ABS(Ct_Na+10^-pH-Kw*10^pH-Ct_Cl-Ct_OAc*Ka*10^pH/(1+Ka*10^pH))</f>
        <v>0.81069701731095423</v>
      </c>
      <c r="CC42" s="19">
        <f>ABS(Ct_Na+10^-pH-Kw*10^pH-Ct_Cl-Ct_OAc*Ka*10^pH/(1+Ka*10^pH))</f>
        <v>0.81100624179570124</v>
      </c>
      <c r="CD42" s="19">
        <f>ABS(Ct_Na+10^-pH-Kw*10^pH-Ct_Cl-Ct_OAc*Ka*10^pH/(1+Ka*10^pH))</f>
        <v>0.81130928179075323</v>
      </c>
      <c r="CE42" s="19">
        <f>ABS(Ct_Na+10^-pH-Kw*10^pH-Ct_Cl-Ct_OAc*Ka*10^pH/(1+Ka*10^pH))</f>
        <v>0.81160632099382402</v>
      </c>
      <c r="CF42" s="19">
        <f>ABS(Ct_Na+10^-pH-Kw*10^pH-Ct_Cl-Ct_OAc*Ka*10^pH/(1+Ka*10^pH))</f>
        <v>0.81189753589879554</v>
      </c>
      <c r="CG42" s="19">
        <f>ABS(Ct_Na+10^-pH-Kw*10^pH-Ct_Cl-Ct_OAc*Ka*10^pH/(1+Ka*10^pH))</f>
        <v>0.81218309614541784</v>
      </c>
      <c r="CH42" s="19">
        <f>ABS(Ct_Na+10^-pH-Kw*10^pH-Ct_Cl-Ct_OAc*Ka*10^pH/(1+Ka*10^pH))</f>
        <v>0.81246316484883607</v>
      </c>
      <c r="CI42" s="19">
        <f>ABS(Ct_Na+10^-pH-Kw*10^pH-Ct_Cl-Ct_OAc*Ka*10^pH/(1+Ka*10^pH))</f>
        <v>0.81273789891028436</v>
      </c>
      <c r="CJ42" s="19">
        <f>ABS(Ct_Na+10^-pH-Kw*10^pH-Ct_Cl-Ct_OAc*Ka*10^pH/(1+Ka*10^pH))</f>
        <v>0.81300744931019575</v>
      </c>
      <c r="CK42" s="19">
        <f>ABS(Ct_Na+10^-pH-Kw*10^pH-Ct_Cl-Ct_OAc*Ka*10^pH/(1+Ka*10^pH))</f>
        <v>0.81327196138487523</v>
      </c>
      <c r="CL42" s="19">
        <f>ABS(Ct_Na+10^-pH-Kw*10^pH-Ct_Cl-Ct_OAc*Ka*10^pH/(1+Ka*10^pH))</f>
        <v>0.81353157508780138</v>
      </c>
      <c r="CM42" s="19">
        <f>ABS(Ct_Na+10^-pH-Kw*10^pH-Ct_Cl-Ct_OAc*Ka*10^pH/(1+Ka*10^pH))</f>
        <v>0.81378642523654554</v>
      </c>
      <c r="CN42" s="19">
        <f>ABS(Ct_Na+10^-pH-Kw*10^pH-Ct_Cl-Ct_OAc*Ka*10^pH/(1+Ka*10^pH))</f>
        <v>0.81403664174622148</v>
      </c>
      <c r="CO42" s="19">
        <f>ABS(Ct_Na+10^-pH-Kw*10^pH-Ct_Cl-Ct_OAc*Ka*10^pH/(1+Ka*10^pH))</f>
        <v>0.81428234985031778</v>
      </c>
      <c r="CP42" s="19">
        <f>ABS(Ct_Na+10^-pH-Kw*10^pH-Ct_Cl-Ct_OAc*Ka*10^pH/(1+Ka*10^pH))</f>
        <v>0.81452367030969808</v>
      </c>
      <c r="CQ42" s="19">
        <f>ABS(Ct_Na+10^-pH-Kw*10^pH-Ct_Cl-Ct_OAc*Ka*10^pH/(1+Ka*10^pH))</f>
        <v>0.81476071961050511</v>
      </c>
      <c r="CR42" s="19">
        <f>ABS(Ct_Na+10^-pH-Kw*10^pH-Ct_Cl-Ct_OAc*Ka*10^pH/(1+Ka*10^pH))</f>
        <v>0.81499361015164895</v>
      </c>
      <c r="CS42" s="19">
        <f>ABS(Ct_Na+10^-pH-Kw*10^pH-Ct_Cl-Ct_OAc*Ka*10^pH/(1+Ka*10^pH))</f>
        <v>0.81522245042251207</v>
      </c>
      <c r="CT42" s="19">
        <f>ABS(Ct_Na+10^-pH-Kw*10^pH-Ct_Cl-Ct_OAc*Ka*10^pH/(1+Ka*10^pH))</f>
        <v>0.81544734517146378</v>
      </c>
      <c r="CU42" s="19">
        <f>ABS(Ct_Na+10^-pH-Kw*10^pH-Ct_Cl-Ct_OAc*Ka*10^pH/(1+Ka*10^pH))</f>
        <v>0.81566839556573245</v>
      </c>
      <c r="CV42" s="19">
        <f>ABS(Ct_Na+10^-pH-Kw*10^pH-Ct_Cl-Ct_OAc*Ka*10^pH/(1+Ka*10^pH))</f>
        <v>0.81588569934314914</v>
      </c>
      <c r="CW42" s="19">
        <f>ABS(Ct_Na+10^-pH-Kw*10^pH-Ct_Cl-Ct_OAc*Ka*10^pH/(1+Ka*10^pH))</f>
        <v>0.81609935095623953</v>
      </c>
      <c r="CX42" s="19">
        <f>ABS(Ct_Na+10^-pH-Kw*10^pH-Ct_Cl-Ct_OAc*Ka*10^pH/(1+Ka*10^pH))</f>
        <v>0.81630944170911179</v>
      </c>
    </row>
    <row r="43" spans="1:102">
      <c r="A43" s="24">
        <v>0.14000000000000001</v>
      </c>
      <c r="B43" s="19">
        <f>ABS(Ct_Na+10^-pH-Kw*10^pH-Ct_Cl-Ct_OAc*Ka*10^pH/(1+Ka*10^pH))</f>
        <v>0.67443105077765375</v>
      </c>
      <c r="C43" s="19">
        <f>ABS(Ct_Na+10^-pH-Kw*10^pH-Ct_Cl-Ct_OAc*Ka*10^pH/(1+Ka*10^pH))</f>
        <v>0.68157414169657382</v>
      </c>
      <c r="D43" s="19">
        <f>ABS(Ct_Na+10^-pH-Kw*10^pH-Ct_Cl-Ct_OAc*Ka*10^pH/(1+Ka*10^pH))</f>
        <v>0.68806786071377402</v>
      </c>
      <c r="E43" s="19">
        <f>ABS(Ct_Na+10^-pH-Kw*10^pH-Ct_Cl-Ct_OAc*Ka*10^pH/(1+Ka*10^pH))</f>
        <v>0.69399690851208728</v>
      </c>
      <c r="F43" s="19">
        <f>ABS(Ct_Na+10^-pH-Kw*10^pH-Ct_Cl-Ct_OAc*Ka*10^pH/(1+Ka*10^pH))</f>
        <v>0.69943186899387433</v>
      </c>
      <c r="G43" s="19">
        <f>ABS(Ct_Na+10^-pH-Kw*10^pH-Ct_Cl-Ct_OAc*Ka*10^pH/(1+Ka*10^pH))</f>
        <v>0.70443203263711829</v>
      </c>
      <c r="H43" s="19">
        <f>ABS(Ct_Na+10^-pH-Kw*10^pH-Ct_Cl-Ct_OAc*Ka*10^pH/(1+Ka*10^pH))</f>
        <v>0.70904756830780524</v>
      </c>
      <c r="I43" s="19">
        <f>ABS(Ct_Na+10^-pH-Kw*10^pH-Ct_Cl-Ct_OAc*Ka*10^pH/(1+Ka*10^pH))</f>
        <v>0.71332121244732993</v>
      </c>
      <c r="J43" s="19">
        <f>ABS(Ct_Na+10^-pH-Kw*10^pH-Ct_Cl-Ct_OAc*Ka*10^pH/(1+Ka*10^pH))</f>
        <v>0.7172895962911745</v>
      </c>
      <c r="K43" s="19">
        <f>ABS(Ct_Na+10^-pH-Kw*10^pH-Ct_Cl-Ct_OAc*Ka*10^pH/(1+Ka*10^pH))</f>
        <v>0.72098429849061596</v>
      </c>
      <c r="L43" s="19">
        <f>ABS(Ct_Na+10^-pH-Kw*10^pH-Ct_Cl-Ct_OAc*Ka*10^pH/(1+Ka*10^pH))</f>
        <v>0.72443268721009468</v>
      </c>
      <c r="M43" s="19">
        <f>ABS(Ct_Na+10^-pH-Kw*10^pH-Ct_Cl-Ct_OAc*Ka*10^pH/(1+Ka*10^pH))</f>
        <v>0.72765859923799414</v>
      </c>
      <c r="N43" s="19">
        <f>ABS(Ct_Na+10^-pH-Kw*10^pH-Ct_Cl-Ct_OAc*Ka*10^pH/(1+Ka*10^pH))</f>
        <v>0.73068289176414969</v>
      </c>
      <c r="O43" s="19">
        <f>ABS(Ct_Na+10^-pH-Kw*10^pH-Ct_Cl-Ct_OAc*Ka*10^pH/(1+Ka*10^pH))</f>
        <v>0.73352389383417482</v>
      </c>
      <c r="P43" s="19">
        <f>ABS(Ct_Na+10^-pH-Kw*10^pH-Ct_Cl-Ct_OAc*Ka*10^pH/(1+Ka*10^pH))</f>
        <v>0.73619777813537479</v>
      </c>
      <c r="Q43" s="19">
        <f>ABS(Ct_Na+10^-pH-Kw*10^pH-Ct_Cl-Ct_OAc*Ka*10^pH/(1+Ka*10^pH))</f>
        <v>0.73871886904793482</v>
      </c>
      <c r="R43" s="19">
        <f>ABS(Ct_Na+10^-pH-Kw*10^pH-Ct_Cl-Ct_OAc*Ka*10^pH/(1+Ka*10^pH))</f>
        <v>0.74109989935424148</v>
      </c>
      <c r="S43" s="19">
        <f>ABS(Ct_Na+10^-pH-Kw*10^pH-Ct_Cl-Ct_OAc*Ka*10^pH/(1+Ka*10^pH))</f>
        <v>0.74335222531966683</v>
      </c>
      <c r="T43" s="19">
        <f>ABS(Ct_Na+10^-pH-Kw*10^pH-Ct_Cl-Ct_OAc*Ka*10^pH/(1+Ka*10^pH))</f>
        <v>0.74548600781322771</v>
      </c>
      <c r="U43" s="19">
        <f>ABS(Ct_Na+10^-pH-Kw*10^pH-Ct_Cl-Ct_OAc*Ka*10^pH/(1+Ka*10^pH))</f>
        <v>0.7475103655635289</v>
      </c>
      <c r="V43" s="19">
        <f>ABS(Ct_Na+10^-pH-Kw*10^pH-Ct_Cl-Ct_OAc*Ka*10^pH/(1+Ka*10^pH))</f>
        <v>0.74943350542631504</v>
      </c>
      <c r="W43" s="19">
        <f>ABS(Ct_Na+10^-pH-Kw*10^pH-Ct_Cl-Ct_OAc*Ka*10^pH/(1+Ka*10^pH))</f>
        <v>0.75126283358847756</v>
      </c>
      <c r="X43" s="19">
        <f>ABS(Ct_Na+10^-pH-Kw*10^pH-Ct_Cl-Ct_OAc*Ka*10^pH/(1+Ka*10^pH))</f>
        <v>0.75300505088577507</v>
      </c>
      <c r="Y43" s="19">
        <f>ABS(Ct_Na+10^-pH-Kw*10^pH-Ct_Cl-Ct_OAc*Ka*10^pH/(1+Ka*10^pH))</f>
        <v>0.75466623482040762</v>
      </c>
      <c r="Z43" s="19">
        <f>ABS(Ct_Na+10^-pH-Kw*10^pH-Ct_Cl-Ct_OAc*Ka*10^pH/(1+Ka*10^pH))</f>
        <v>0.75625191039437523</v>
      </c>
      <c r="AA43" s="19">
        <f>ABS(Ct_Na+10^-pH-Kw*10^pH-Ct_Cl-Ct_OAc*Ka*10^pH/(1+Ka*10^pH))</f>
        <v>0.75776711149838849</v>
      </c>
      <c r="AB43" s="19">
        <f>ABS(Ct_Na+10^-pH-Kw*10^pH-Ct_Cl-Ct_OAc*Ka*10^pH/(1+Ka*10^pH))</f>
        <v>0.75921643429353169</v>
      </c>
      <c r="AC43" s="19">
        <f>ABS(Ct_Na+10^-pH-Kw*10^pH-Ct_Cl-Ct_OAc*Ka*10^pH/(1+Ka*10^pH))</f>
        <v>0.76060408377824329</v>
      </c>
      <c r="AD43" s="19">
        <f>ABS(Ct_Na+10^-pH-Kw*10^pH-Ct_Cl-Ct_OAc*Ka*10^pH/(1+Ka*10^pH))</f>
        <v>0.76193391453442516</v>
      </c>
      <c r="AE43" s="19">
        <f>ABS(Ct_Na+10^-pH-Kw*10^pH-Ct_Cl-Ct_OAc*Ka*10^pH/(1+Ka*10^pH))</f>
        <v>0.76320946648423238</v>
      </c>
      <c r="AF43" s="19">
        <f>ABS(Ct_Na+10^-pH-Kw*10^pH-Ct_Cl-Ct_OAc*Ka*10^pH/(1+Ka*10^pH))</f>
        <v>0.76443399635604736</v>
      </c>
      <c r="AG43" s="19">
        <f>ABS(Ct_Na+10^-pH-Kw*10^pH-Ct_Cl-Ct_OAc*Ka*10^pH/(1+Ka*10^pH))</f>
        <v>0.76561050544857523</v>
      </c>
      <c r="AH43" s="19">
        <f>ABS(Ct_Na+10^-pH-Kw*10^pH-Ct_Cl-Ct_OAc*Ka*10^pH/(1+Ka*10^pH))</f>
        <v>0.76674176419139062</v>
      </c>
      <c r="AI43" s="19">
        <f>ABS(Ct_Na+10^-pH-Kw*10^pH-Ct_Cl-Ct_OAc*Ka*10^pH/(1+Ka*10^pH))</f>
        <v>0.7678303339250433</v>
      </c>
      <c r="AJ43" s="19">
        <f>ABS(Ct_Na+10^-pH-Kw*10^pH-Ct_Cl-Ct_OAc*Ka*10^pH/(1+Ka*10^pH))</f>
        <v>0.76887858626115324</v>
      </c>
      <c r="AK43" s="19">
        <f>ABS(Ct_Na+10^-pH-Kw*10^pH-Ct_Cl-Ct_OAc*Ka*10^pH/(1+Ka*10^pH))</f>
        <v>0.76988872033049527</v>
      </c>
      <c r="AL43" s="19">
        <f>ABS(Ct_Na+10^-pH-Kw*10^pH-Ct_Cl-Ct_OAc*Ka*10^pH/(1+Ka*10^pH))</f>
        <v>0.77086277818307536</v>
      </c>
      <c r="AM43" s="19">
        <f>ABS(Ct_Na+10^-pH-Kw*10^pH-Ct_Cl-Ct_OAc*Ka*10^pH/(1+Ka*10^pH))</f>
        <v>0.77180265856714381</v>
      </c>
      <c r="AN43" s="19">
        <f>ABS(Ct_Na+10^-pH-Kw*10^pH-Ct_Cl-Ct_OAc*Ka*10^pH/(1+Ka*10^pH))</f>
        <v>0.77271012928279603</v>
      </c>
      <c r="AO43" s="19">
        <f>ABS(Ct_Na+10^-pH-Kw*10^pH-Ct_Cl-Ct_OAc*Ka*10^pH/(1+Ka*10^pH))</f>
        <v>0.77358683827927377</v>
      </c>
      <c r="AP43" s="19">
        <f>ABS(Ct_Na+10^-pH-Kw*10^pH-Ct_Cl-Ct_OAc*Ka*10^pH/(1+Ka*10^pH))</f>
        <v>0.77443432364253539</v>
      </c>
      <c r="AQ43" s="19">
        <f>ABS(Ct_Na+10^-pH-Kw*10^pH-Ct_Cl-Ct_OAc*Ka*10^pH/(1+Ka*10^pH))</f>
        <v>0.77525402260044418</v>
      </c>
      <c r="AR43" s="19">
        <f>ABS(Ct_Na+10^-pH-Kw*10^pH-Ct_Cl-Ct_OAc*Ka*10^pH/(1+Ka*10^pH))</f>
        <v>0.77604727965648512</v>
      </c>
      <c r="AS43" s="19">
        <f>ABS(Ct_Na+10^-pH-Kw*10^pH-Ct_Cl-Ct_OAc*Ka*10^pH/(1+Ka*10^pH))</f>
        <v>0.77681535394884205</v>
      </c>
      <c r="AT43" s="19">
        <f>ABS(Ct_Na+10^-pH-Kw*10^pH-Ct_Cl-Ct_OAc*Ka*10^pH/(1+Ka*10^pH))</f>
        <v>0.77755942591956295</v>
      </c>
      <c r="AU43" s="19">
        <f>ABS(Ct_Na+10^-pH-Kw*10^pH-Ct_Cl-Ct_OAc*Ka*10^pH/(1+Ka*10^pH))</f>
        <v>0.77828060336810778</v>
      </c>
      <c r="AV43" s="19">
        <f>ABS(Ct_Na+10^-pH-Kw*10^pH-Ct_Cl-Ct_OAc*Ka*10^pH/(1+Ka*10^pH))</f>
        <v>0.77897992695457552</v>
      </c>
      <c r="AW43" s="19">
        <f>ABS(Ct_Na+10^-pH-Kw*10^pH-Ct_Cl-Ct_OAc*Ka*10^pH/(1+Ka*10^pH))</f>
        <v>0.77965837521010384</v>
      </c>
      <c r="AX43" s="19">
        <f>ABS(Ct_Na+10^-pH-Kw*10^pH-Ct_Cl-Ct_OAc*Ka*10^pH/(1+Ka*10^pH))</f>
        <v>0.7803168691051755</v>
      </c>
      <c r="AY43" s="19">
        <f>ABS(Ct_Na+10^-pH-Kw*10^pH-Ct_Cl-Ct_OAc*Ka*10^pH/(1+Ka*10^pH))</f>
        <v>0.78095627622067998</v>
      </c>
      <c r="AZ43" s="19">
        <f>ABS(Ct_Na+10^-pH-Kw*10^pH-Ct_Cl-Ct_OAc*Ka*10^pH/(1+Ka*10^pH))</f>
        <v>0.78157741456145557</v>
      </c>
      <c r="BA43" s="19">
        <f>ABS(Ct_Na+10^-pH-Kw*10^pH-Ct_Cl-Ct_OAc*Ka*10^pH/(1+Ka*10^pH))</f>
        <v>0.7821810560475615</v>
      </c>
      <c r="BB43" s="19">
        <f>ABS(Ct_Na+10^-pH-Kw*10^pH-Ct_Cl-Ct_OAc*Ka*10^pH/(1+Ka*10^pH))</f>
        <v>0.78276792971460896</v>
      </c>
      <c r="BC43" s="19">
        <f>ABS(Ct_Na+10^-pH-Kw*10^pH-Ct_Cl-Ct_OAc*Ka*10^pH/(1+Ka*10^pH))</f>
        <v>0.78333872465105225</v>
      </c>
      <c r="BD43" s="19">
        <f>ABS(Ct_Na+10^-pH-Kw*10^pH-Ct_Cl-Ct_OAc*Ka*10^pH/(1+Ka*10^pH))</f>
        <v>0.78389409269732158</v>
      </c>
      <c r="BE43" s="19">
        <f>ABS(Ct_Na+10^-pH-Kw*10^pH-Ct_Cl-Ct_OAc*Ka*10^pH/(1+Ka*10^pH))</f>
        <v>0.78443465092902365</v>
      </c>
      <c r="BF43" s="19">
        <f>ABS(Ct_Na+10^-pH-Kw*10^pH-Ct_Cl-Ct_OAc*Ka*10^pH/(1+Ka*10^pH))</f>
        <v>0.78496098394410185</v>
      </c>
      <c r="BG43" s="19">
        <f>ABS(Ct_Na+10^-pH-Kw*10^pH-Ct_Cl-Ct_OAc*Ka*10^pH/(1+Ka*10^pH))</f>
        <v>0.7854736459717756</v>
      </c>
      <c r="BH43" s="19">
        <f>ABS(Ct_Na+10^-pH-Kw*10^pH-Ct_Cl-Ct_OAc*Ka*10^pH/(1+Ka*10^pH))</f>
        <v>0.78597316281925256</v>
      </c>
      <c r="BI43" s="19">
        <f>ABS(Ct_Na+10^-pH-Kw*10^pH-Ct_Cl-Ct_OAc*Ka*10^pH/(1+Ka*10^pH))</f>
        <v>0.78646003367059092</v>
      </c>
      <c r="BJ43" s="19">
        <f>ABS(Ct_Na+10^-pH-Kw*10^pH-Ct_Cl-Ct_OAc*Ka*10^pH/(1+Ka*10^pH))</f>
        <v>0.78693473275064574</v>
      </c>
      <c r="BK43" s="19">
        <f>ABS(Ct_Na+10^-pH-Kw*10^pH-Ct_Cl-Ct_OAc*Ka*10^pH/(1+Ka*10^pH))</f>
        <v>0.78739771086576071</v>
      </c>
      <c r="BL43" s="19">
        <f>ABS(Ct_Na+10^-pH-Kw*10^pH-Ct_Cl-Ct_OAc*Ka*10^pH/(1+Ka*10^pH))</f>
        <v>0.78784939683172683</v>
      </c>
      <c r="BM43" s="19">
        <f>ABS(Ct_Na+10^-pH-Kw*10^pH-Ct_Cl-Ct_OAc*Ka*10^pH/(1+Ka*10^pH))</f>
        <v>0.78829019879851303</v>
      </c>
      <c r="BN43" s="19">
        <f>ABS(Ct_Na+10^-pH-Kw*10^pH-Ct_Cl-Ct_OAc*Ka*10^pH/(1+Ka*10^pH))</f>
        <v>0.78872050548037576</v>
      </c>
      <c r="BO43" s="19">
        <f>ABS(Ct_Na+10^-pH-Kw*10^pH-Ct_Cl-Ct_OAc*Ka*10^pH/(1+Ka*10^pH))</f>
        <v>0.78914068729913567</v>
      </c>
      <c r="BP43" s="19">
        <f>ABS(Ct_Na+10^-pH-Kw*10^pH-Ct_Cl-Ct_OAc*Ka*10^pH/(1+Ka*10^pH))</f>
        <v>0.78955109744769203</v>
      </c>
      <c r="BQ43" s="19">
        <f>ABS(Ct_Na+10^-pH-Kw*10^pH-Ct_Cl-Ct_OAc*Ka*10^pH/(1+Ka*10^pH))</f>
        <v>0.78995207288018954</v>
      </c>
      <c r="BR43" s="19">
        <f>ABS(Ct_Na+10^-pH-Kw*10^pH-Ct_Cl-Ct_OAc*Ka*10^pH/(1+Ka*10^pH))</f>
        <v>0.79034393523467572</v>
      </c>
      <c r="BS43" s="19">
        <f>ABS(Ct_Na+10^-pH-Kw*10^pH-Ct_Cl-Ct_OAc*Ka*10^pH/(1+Ka*10^pH))</f>
        <v>0.79072699169355543</v>
      </c>
      <c r="BT43" s="19">
        <f>ABS(Ct_Na+10^-pH-Kw*10^pH-Ct_Cl-Ct_OAc*Ka*10^pH/(1+Ka*10^pH))</f>
        <v>0.79110153578668252</v>
      </c>
      <c r="BU43" s="19">
        <f>ABS(Ct_Na+10^-pH-Kw*10^pH-Ct_Cl-Ct_OAc*Ka*10^pH/(1+Ka*10^pH))</f>
        <v>0.79146784814149884</v>
      </c>
      <c r="BV43" s="19">
        <f>ABS(Ct_Na+10^-pH-Kw*10^pH-Ct_Cl-Ct_OAc*Ka*10^pH/(1+Ka*10^pH))</f>
        <v>0.79182619718425395</v>
      </c>
      <c r="BW43" s="19">
        <f>ABS(Ct_Na+10^-pH-Kw*10^pH-Ct_Cl-Ct_OAc*Ka*10^pH/(1+Ka*10^pH))</f>
        <v>0.79217683979598219</v>
      </c>
      <c r="BX43" s="19">
        <f>ABS(Ct_Na+10^-pH-Kw*10^pH-Ct_Cl-Ct_OAc*Ka*10^pH/(1+Ka*10^pH))</f>
        <v>0.79252002192660986</v>
      </c>
      <c r="BY43" s="19">
        <f>ABS(Ct_Na+10^-pH-Kw*10^pH-Ct_Cl-Ct_OAc*Ka*10^pH/(1+Ka*10^pH))</f>
        <v>0.79285597917027673</v>
      </c>
      <c r="BZ43" s="19">
        <f>ABS(Ct_Na+10^-pH-Kw*10^pH-Ct_Cl-Ct_OAc*Ka*10^pH/(1+Ka*10^pH))</f>
        <v>0.79318493730470085</v>
      </c>
      <c r="CA43" s="19">
        <f>ABS(Ct_Na+10^-pH-Kw*10^pH-Ct_Cl-Ct_OAc*Ka*10^pH/(1+Ka*10^pH))</f>
        <v>0.79350711279717789</v>
      </c>
      <c r="CB43" s="19">
        <f>ABS(Ct_Na+10^-pH-Kw*10^pH-Ct_Cl-Ct_OAc*Ka*10^pH/(1+Ka*10^pH))</f>
        <v>0.7938227132796043</v>
      </c>
      <c r="CC43" s="19">
        <f>ABS(Ct_Na+10^-pH-Kw*10^pH-Ct_Cl-Ct_OAc*Ka*10^pH/(1+Ka*10^pH))</f>
        <v>0.79413193799470916</v>
      </c>
      <c r="CD43" s="19">
        <f>ABS(Ct_Na+10^-pH-Kw*10^pH-Ct_Cl-Ct_OAc*Ka*10^pH/(1+Ka*10^pH))</f>
        <v>0.79443497821551168</v>
      </c>
      <c r="CE43" s="19">
        <f>ABS(Ct_Na+10^-pH-Kw*10^pH-Ct_Cl-Ct_OAc*Ka*10^pH/(1+Ka*10^pH))</f>
        <v>0.79473201763986279</v>
      </c>
      <c r="CF43" s="19">
        <f>ABS(Ct_Na+10^-pH-Kw*10^pH-Ct_Cl-Ct_OAc*Ka*10^pH/(1+Ka*10^pH))</f>
        <v>0.79502323276177589</v>
      </c>
      <c r="CG43" s="19">
        <f>ABS(Ct_Na+10^-pH-Kw*10^pH-Ct_Cl-Ct_OAc*Ka*10^pH/(1+Ka*10^pH))</f>
        <v>0.79530879322112724</v>
      </c>
      <c r="CH43" s="19">
        <f>ABS(Ct_Na+10^-pH-Kw*10^pH-Ct_Cl-Ct_OAc*Ka*10^pH/(1+Ka*10^pH))</f>
        <v>0.79558886213318358</v>
      </c>
      <c r="CI43" s="19">
        <f>ABS(Ct_Na+10^-pH-Kw*10^pH-Ct_Cl-Ct_OAc*Ka*10^pH/(1+Ka*10^pH))</f>
        <v>0.79586359639929583</v>
      </c>
      <c r="CJ43" s="19">
        <f>ABS(Ct_Na+10^-pH-Kw*10^pH-Ct_Cl-Ct_OAc*Ka*10^pH/(1+Ka*10^pH))</f>
        <v>0.7961331470000097</v>
      </c>
      <c r="CK43" s="19">
        <f>ABS(Ct_Na+10^-pH-Kw*10^pH-Ct_Cl-Ct_OAc*Ka*10^pH/(1+Ka*10^pH))</f>
        <v>0.79639765927173833</v>
      </c>
      <c r="CL43" s="19">
        <f>ABS(Ct_Na+10^-pH-Kw*10^pH-Ct_Cl-Ct_OAc*Ka*10^pH/(1+Ka*10^pH))</f>
        <v>0.79665727316806467</v>
      </c>
      <c r="CM43" s="19">
        <f>ABS(Ct_Na+10^-pH-Kw*10^pH-Ct_Cl-Ct_OAc*Ka*10^pH/(1+Ka*10^pH))</f>
        <v>0.79691212350666008</v>
      </c>
      <c r="CN43" s="19">
        <f>ABS(Ct_Na+10^-pH-Kw*10^pH-Ct_Cl-Ct_OAc*Ka*10^pH/(1+Ka*10^pH))</f>
        <v>0.7971623402027358</v>
      </c>
      <c r="CO43" s="19">
        <f>ABS(Ct_Na+10^-pH-Kw*10^pH-Ct_Cl-Ct_OAc*Ka*10^pH/(1+Ka*10^pH))</f>
        <v>0.79740804848987312</v>
      </c>
      <c r="CP43" s="19">
        <f>ABS(Ct_Na+10^-pH-Kw*10^pH-Ct_Cl-Ct_OAc*Ka*10^pH/(1+Ka*10^pH))</f>
        <v>0.79764936912902584</v>
      </c>
      <c r="CQ43" s="19">
        <f>ABS(Ct_Na+10^-pH-Kw*10^pH-Ct_Cl-Ct_OAc*Ka*10^pH/(1+Ka*10^pH))</f>
        <v>0.79788641860642362</v>
      </c>
      <c r="CR43" s="19">
        <f>ABS(Ct_Na+10^-pH-Kw*10^pH-Ct_Cl-Ct_OAc*Ka*10^pH/(1+Ka*10^pH))</f>
        <v>0.79811930932106001</v>
      </c>
      <c r="CS43" s="19">
        <f>ABS(Ct_Na+10^-pH-Kw*10^pH-Ct_Cl-Ct_OAc*Ka*10^pH/(1+Ka*10^pH))</f>
        <v>0.79834814976239843</v>
      </c>
      <c r="CT43" s="19">
        <f>ABS(Ct_Na+10^-pH-Kw*10^pH-Ct_Cl-Ct_OAc*Ka*10^pH/(1+Ka*10^pH))</f>
        <v>0.79857304467888623</v>
      </c>
      <c r="CU43" s="19">
        <f>ABS(Ct_Na+10^-pH-Kw*10^pH-Ct_Cl-Ct_OAc*Ka*10^pH/(1+Ka*10^pH))</f>
        <v>0.79879409523782718</v>
      </c>
      <c r="CV43" s="19">
        <f>ABS(Ct_Na+10^-pH-Kw*10^pH-Ct_Cl-Ct_OAc*Ka*10^pH/(1+Ka*10^pH))</f>
        <v>0.79901139917712505</v>
      </c>
      <c r="CW43" s="19">
        <f>ABS(Ct_Na+10^-pH-Kw*10^pH-Ct_Cl-Ct_OAc*Ka*10^pH/(1+Ka*10^pH))</f>
        <v>0.7992250509493759</v>
      </c>
      <c r="CX43" s="19">
        <f>ABS(Ct_Na+10^-pH-Kw*10^pH-Ct_Cl-Ct_OAc*Ka*10^pH/(1+Ka*10^pH))</f>
        <v>0.79943514185875586</v>
      </c>
    </row>
    <row r="44" spans="1:102">
      <c r="A44" s="23">
        <v>0.15</v>
      </c>
      <c r="B44" s="19">
        <f>ABS(Ct_Na+10^-pH-Kw*10^pH-Ct_Cl-Ct_OAc*Ka*10^pH/(1+Ka*10^pH))</f>
        <v>0.657940760737449</v>
      </c>
      <c r="C44" s="19">
        <f>ABS(Ct_Na+10^-pH-Kw*10^pH-Ct_Cl-Ct_OAc*Ka*10^pH/(1+Ka*10^pH))</f>
        <v>0.66508385710157636</v>
      </c>
      <c r="D44" s="19">
        <f>ABS(Ct_Na+10^-pH-Kw*10^pH-Ct_Cl-Ct_OAc*Ka*10^pH/(1+Ka*10^pH))</f>
        <v>0.67157758106896492</v>
      </c>
      <c r="E44" s="19">
        <f>ABS(Ct_Na+10^-pH-Kw*10^pH-Ct_Cl-Ct_OAc*Ka*10^pH/(1+Ka*10^pH))</f>
        <v>0.67750663338701544</v>
      </c>
      <c r="F44" s="19">
        <f>ABS(Ct_Na+10^-pH-Kw*10^pH-Ct_Cl-Ct_OAc*Ka*10^pH/(1+Ka*10^pH))</f>
        <v>0.68294159801189491</v>
      </c>
      <c r="G44" s="19">
        <f>ABS(Ct_Na+10^-pH-Kw*10^pH-Ct_Cl-Ct_OAc*Ka*10^pH/(1+Ka*10^pH))</f>
        <v>0.68794176546678398</v>
      </c>
      <c r="H44" s="19">
        <f>ABS(Ct_Na+10^-pH-Kw*10^pH-Ct_Cl-Ct_OAc*Ka*10^pH/(1+Ka*10^pH))</f>
        <v>0.69255730465591259</v>
      </c>
      <c r="I44" s="19">
        <f>ABS(Ct_Na+10^-pH-Kw*10^pH-Ct_Cl-Ct_OAc*Ka*10^pH/(1+Ka*10^pH))</f>
        <v>0.69683095205325363</v>
      </c>
      <c r="J44" s="19">
        <f>ABS(Ct_Na+10^-pH-Kw*10^pH-Ct_Cl-Ct_OAc*Ka*10^pH/(1+Ka*10^pH))</f>
        <v>0.70079933892221336</v>
      </c>
      <c r="K44" s="19">
        <f>ABS(Ct_Na+10^-pH-Kw*10^pH-Ct_Cl-Ct_OAc*Ka*10^pH/(1+Ka*10^pH))</f>
        <v>0.70449404393814119</v>
      </c>
      <c r="L44" s="19">
        <f>ABS(Ct_Na+10^-pH-Kw*10^pH-Ct_Cl-Ct_OAc*Ka*10^pH/(1+Ka*10^pH))</f>
        <v>0.70794243528634071</v>
      </c>
      <c r="M44" s="19">
        <f>ABS(Ct_Na+10^-pH-Kw*10^pH-Ct_Cl-Ct_OAc*Ka*10^pH/(1+Ka*10^pH))</f>
        <v>0.71116834977336596</v>
      </c>
      <c r="N44" s="19">
        <f>ABS(Ct_Na+10^-pH-Kw*10^pH-Ct_Cl-Ct_OAc*Ka*10^pH/(1+Ka*10^pH))</f>
        <v>0.71419264460495213</v>
      </c>
      <c r="O44" s="19">
        <f>ABS(Ct_Na+10^-pH-Kw*10^pH-Ct_Cl-Ct_OAc*Ka*10^pH/(1+Ka*10^pH))</f>
        <v>0.71703364884068466</v>
      </c>
      <c r="P44" s="19">
        <f>ABS(Ct_Na+10^-pH-Kw*10^pH-Ct_Cl-Ct_OAc*Ka*10^pH/(1+Ka*10^pH))</f>
        <v>0.71970753518019748</v>
      </c>
      <c r="Q44" s="19">
        <f>ABS(Ct_Na+10^-pH-Kw*10^pH-Ct_Cl-Ct_OAc*Ka*10^pH/(1+Ka*10^pH))</f>
        <v>0.72222862801459531</v>
      </c>
      <c r="R44" s="19">
        <f>ABS(Ct_Na+10^-pH-Kw*10^pH-Ct_Cl-Ct_OAc*Ka*10^pH/(1+Ka*10^pH))</f>
        <v>0.72460966013597117</v>
      </c>
      <c r="S44" s="19">
        <f>ABS(Ct_Na+10^-pH-Kw*10^pH-Ct_Cl-Ct_OAc*Ka*10^pH/(1+Ka*10^pH))</f>
        <v>0.72686198781835376</v>
      </c>
      <c r="T44" s="19">
        <f>ABS(Ct_Na+10^-pH-Kw*10^pH-Ct_Cl-Ct_OAc*Ka*10^pH/(1+Ka*10^pH))</f>
        <v>0.72899577193850562</v>
      </c>
      <c r="U44" s="19">
        <f>ABS(Ct_Na+10^-pH-Kw*10^pH-Ct_Cl-Ct_OAc*Ka*10^pH/(1+Ka*10^pH))</f>
        <v>0.73102013123198295</v>
      </c>
      <c r="V44" s="19">
        <f>ABS(Ct_Na+10^-pH-Kw*10^pH-Ct_Cl-Ct_OAc*Ka*10^pH/(1+Ka*10^pH))</f>
        <v>0.73294327256078651</v>
      </c>
      <c r="W44" s="19">
        <f>ABS(Ct_Na+10^-pH-Kw*10^pH-Ct_Cl-Ct_OAc*Ka*10^pH/(1+Ka*10^pH))</f>
        <v>0.73477260211745321</v>
      </c>
      <c r="X44" s="19">
        <f>ABS(Ct_Na+10^-pH-Kw*10^pH-Ct_Cl-Ct_OAc*Ka*10^pH/(1+Ka*10^pH))</f>
        <v>0.73651482074285013</v>
      </c>
      <c r="Y44" s="19">
        <f>ABS(Ct_Na+10^-pH-Kw*10^pH-Ct_Cl-Ct_OAc*Ka*10^pH/(1+Ka*10^pH))</f>
        <v>0.73817600594380994</v>
      </c>
      <c r="Z44" s="19">
        <f>ABS(Ct_Na+10^-pH-Kw*10^pH-Ct_Cl-Ct_OAc*Ka*10^pH/(1+Ka*10^pH))</f>
        <v>0.73976168272654441</v>
      </c>
      <c r="AA44" s="19">
        <f>ABS(Ct_Na+10^-pH-Kw*10^pH-Ct_Cl-Ct_OAc*Ka*10^pH/(1+Ka*10^pH))</f>
        <v>0.74127688498560174</v>
      </c>
      <c r="AB44" s="19">
        <f>ABS(Ct_Na+10^-pH-Kw*10^pH-Ct_Cl-Ct_OAc*Ka*10^pH/(1+Ka*10^pH))</f>
        <v>0.74272620888556962</v>
      </c>
      <c r="AC44" s="19">
        <f>ABS(Ct_Na+10^-pH-Kw*10^pH-Ct_Cl-Ct_OAc*Ka*10^pH/(1+Ka*10^pH))</f>
        <v>0.74411385942809205</v>
      </c>
      <c r="AD44" s="19">
        <f>ABS(Ct_Na+10^-pH-Kw*10^pH-Ct_Cl-Ct_OAc*Ka*10^pH/(1+Ka*10^pH))</f>
        <v>0.74544369119800935</v>
      </c>
      <c r="AE44" s="19">
        <f>ABS(Ct_Na+10^-pH-Kw*10^pH-Ct_Cl-Ct_OAc*Ka*10^pH/(1+Ka*10^pH))</f>
        <v>0.74671924412017499</v>
      </c>
      <c r="AF44" s="19">
        <f>ABS(Ct_Na+10^-pH-Kw*10^pH-Ct_Cl-Ct_OAc*Ka*10^pH/(1+Ka*10^pH))</f>
        <v>0.74794377492545394</v>
      </c>
      <c r="AG44" s="19">
        <f>ABS(Ct_Na+10^-pH-Kw*10^pH-Ct_Cl-Ct_OAc*Ka*10^pH/(1+Ka*10^pH))</f>
        <v>0.74912028491483962</v>
      </c>
      <c r="AH44" s="19">
        <f>ABS(Ct_Na+10^-pH-Kw*10^pH-Ct_Cl-Ct_OAc*Ka*10^pH/(1+Ka*10^pH))</f>
        <v>0.75025154452001808</v>
      </c>
      <c r="AI44" s="19">
        <f>ABS(Ct_Na+10^-pH-Kw*10^pH-Ct_Cl-Ct_OAc*Ka*10^pH/(1+Ka*10^pH))</f>
        <v>0.75134011508349186</v>
      </c>
      <c r="AJ44" s="19">
        <f>ABS(Ct_Na+10^-pH-Kw*10^pH-Ct_Cl-Ct_OAc*Ka*10^pH/(1+Ka*10^pH))</f>
        <v>0.75238836821868882</v>
      </c>
      <c r="AK44" s="19">
        <f>ABS(Ct_Na+10^-pH-Kw*10^pH-Ct_Cl-Ct_OAc*Ka*10^pH/(1+Ka*10^pH))</f>
        <v>0.75339850305806022</v>
      </c>
      <c r="AL44" s="19">
        <f>ABS(Ct_Na+10^-pH-Kw*10^pH-Ct_Cl-Ct_OAc*Ka*10^pH/(1+Ka*10^pH))</f>
        <v>0.75437256165316846</v>
      </c>
      <c r="AM44" s="19">
        <f>ABS(Ct_Na+10^-pH-Kw*10^pH-Ct_Cl-Ct_OAc*Ka*10^pH/(1+Ka*10^pH))</f>
        <v>0.75531244275371168</v>
      </c>
      <c r="AN44" s="19">
        <f>ABS(Ct_Na+10^-pH-Kw*10^pH-Ct_Cl-Ct_OAc*Ka*10^pH/(1+Ka*10^pH))</f>
        <v>0.75621991416113254</v>
      </c>
      <c r="AO44" s="19">
        <f>ABS(Ct_Na+10^-pH-Kw*10^pH-Ct_Cl-Ct_OAc*Ka*10^pH/(1+Ka*10^pH))</f>
        <v>0.75709662382592902</v>
      </c>
      <c r="AP44" s="19">
        <f>ABS(Ct_Na+10^-pH-Kw*10^pH-Ct_Cl-Ct_OAc*Ka*10^pH/(1+Ka*10^pH))</f>
        <v>0.75794410983523219</v>
      </c>
      <c r="AQ44" s="19">
        <f>ABS(Ct_Na+10^-pH-Kw*10^pH-Ct_Cl-Ct_OAc*Ka*10^pH/(1+Ka*10^pH))</f>
        <v>0.75876380941800103</v>
      </c>
      <c r="AR44" s="19">
        <f>ABS(Ct_Na+10^-pH-Kw*10^pH-Ct_Cl-Ct_OAc*Ka*10^pH/(1+Ka*10^pH))</f>
        <v>0.75955706707874493</v>
      </c>
      <c r="AS44" s="19">
        <f>ABS(Ct_Na+10^-pH-Kw*10^pH-Ct_Cl-Ct_OAc*Ka*10^pH/(1+Ka*10^pH))</f>
        <v>0.76032514195660794</v>
      </c>
      <c r="AT44" s="19">
        <f>ABS(Ct_Na+10^-pH-Kw*10^pH-Ct_Cl-Ct_OAc*Ka*10^pH/(1+Ka*10^pH))</f>
        <v>0.7610692144945379</v>
      </c>
      <c r="AU44" s="19">
        <f>ABS(Ct_Na+10^-pH-Kw*10^pH-Ct_Cl-Ct_OAc*Ka*10^pH/(1+Ka*10^pH))</f>
        <v>0.76179039249283931</v>
      </c>
      <c r="AV44" s="19">
        <f>ABS(Ct_Na+10^-pH-Kw*10^pH-Ct_Cl-Ct_OAc*Ka*10^pH/(1+Ka*10^pH))</f>
        <v>0.76248971661240417</v>
      </c>
      <c r="AW44" s="19">
        <f>ABS(Ct_Na+10^-pH-Kw*10^pH-Ct_Cl-Ct_OAc*Ka*10^pH/(1+Ka*10^pH))</f>
        <v>0.76316816538511634</v>
      </c>
      <c r="AX44" s="19">
        <f>ABS(Ct_Na+10^-pH-Kw*10^pH-Ct_Cl-Ct_OAc*Ka*10^pH/(1+Ka*10^pH))</f>
        <v>0.76382665978216069</v>
      </c>
      <c r="AY44" s="19">
        <f>ABS(Ct_Na+10^-pH-Kw*10^pH-Ct_Cl-Ct_OAc*Ka*10^pH/(1+Ka*10^pH))</f>
        <v>0.76446606738508771</v>
      </c>
      <c r="AZ44" s="19">
        <f>ABS(Ct_Na+10^-pH-Kw*10^pH-Ct_Cl-Ct_OAc*Ka*10^pH/(1+Ka*10^pH))</f>
        <v>0.76508720619935966</v>
      </c>
      <c r="BA44" s="19">
        <f>ABS(Ct_Na+10^-pH-Kw*10^pH-Ct_Cl-Ct_OAc*Ka*10^pH/(1+Ka*10^pH))</f>
        <v>0.76569084814562394</v>
      </c>
      <c r="BB44" s="19">
        <f>ABS(Ct_Na+10^-pH-Kw*10^pH-Ct_Cl-Ct_OAc*Ka*10^pH/(1+Ka*10^pH))</f>
        <v>0.76627772226004753</v>
      </c>
      <c r="BC44" s="19">
        <f>ABS(Ct_Na+10^-pH-Kw*10^pH-Ct_Cl-Ct_OAc*Ka*10^pH/(1+Ka*10^pH))</f>
        <v>0.7668485176316101</v>
      </c>
      <c r="BD44" s="19">
        <f>ABS(Ct_Na+10^-pH-Kw*10^pH-Ct_Cl-Ct_OAc*Ka*10^pH/(1+Ka*10^pH))</f>
        <v>0.76740388610123877</v>
      </c>
      <c r="BE44" s="19">
        <f>ABS(Ct_Na+10^-pH-Kw*10^pH-Ct_Cl-Ct_OAc*Ka*10^pH/(1+Ka*10^pH))</f>
        <v>0.76794444474501056</v>
      </c>
      <c r="BF44" s="19">
        <f>ABS(Ct_Na+10^-pH-Kw*10^pH-Ct_Cl-Ct_OAc*Ka*10^pH/(1+Ka*10^pH))</f>
        <v>0.76847077816131459</v>
      </c>
      <c r="BG44" s="19">
        <f>ABS(Ct_Na+10^-pH-Kw*10^pH-Ct_Cl-Ct_OAc*Ka*10^pH/(1+Ka*10^pH))</f>
        <v>0.76898344057979273</v>
      </c>
      <c r="BH44" s="19">
        <f>ABS(Ct_Na+10^-pH-Kw*10^pH-Ct_Cl-Ct_OAc*Ka*10^pH/(1+Ka*10^pH))</f>
        <v>0.76948295780805342</v>
      </c>
      <c r="BI44" s="19">
        <f>ABS(Ct_Na+10^-pH-Kw*10^pH-Ct_Cl-Ct_OAc*Ka*10^pH/(1+Ka*10^pH))</f>
        <v>0.76996982903053524</v>
      </c>
      <c r="BJ44" s="19">
        <f>ABS(Ct_Na+10^-pH-Kw*10^pH-Ct_Cl-Ct_OAc*Ka*10^pH/(1+Ka*10^pH))</f>
        <v>0.77044452847245515</v>
      </c>
      <c r="BK44" s="19">
        <f>ABS(Ct_Na+10^-pH-Kw*10^pH-Ct_Cl-Ct_OAc*Ka*10^pH/(1+Ka*10^pH))</f>
        <v>0.77090750694050036</v>
      </c>
      <c r="BL44" s="19">
        <f>ABS(Ct_Na+10^-pH-Kw*10^pH-Ct_Cl-Ct_OAc*Ka*10^pH/(1+Ka*10^pH))</f>
        <v>0.7713591932507885</v>
      </c>
      <c r="BM44" s="19">
        <f>ABS(Ct_Na+10^-pH-Kw*10^pH-Ct_Cl-Ct_OAc*Ka*10^pH/(1+Ka*10^pH))</f>
        <v>0.77179999555359979</v>
      </c>
      <c r="BN44" s="19">
        <f>ABS(Ct_Na+10^-pH-Kw*10^pH-Ct_Cl-Ct_OAc*Ka*10^pH/(1+Ka*10^pH))</f>
        <v>0.77223030256348701</v>
      </c>
      <c r="BO44" s="19">
        <f>ABS(Ct_Na+10^-pH-Kw*10^pH-Ct_Cl-Ct_OAc*Ka*10^pH/(1+Ka*10^pH))</f>
        <v>0.77265048470255326</v>
      </c>
      <c r="BP44" s="19">
        <f>ABS(Ct_Na+10^-pH-Kw*10^pH-Ct_Cl-Ct_OAc*Ka*10^pH/(1+Ka*10^pH))</f>
        <v>0.77306089516396692</v>
      </c>
      <c r="BQ44" s="19">
        <f>ABS(Ct_Na+10^-pH-Kw*10^pH-Ct_Cl-Ct_OAc*Ka*10^pH/(1+Ka*10^pH))</f>
        <v>0.77346187090212959</v>
      </c>
      <c r="BR44" s="19">
        <f>ABS(Ct_Na+10^-pH-Kw*10^pH-Ct_Cl-Ct_OAc*Ka*10^pH/(1+Ka*10^pH))</f>
        <v>0.77385373355533416</v>
      </c>
      <c r="BS44" s="19">
        <f>ABS(Ct_Na+10^-pH-Kw*10^pH-Ct_Cl-Ct_OAc*Ka*10^pH/(1+Ka*10^pH))</f>
        <v>0.77423679030621939</v>
      </c>
      <c r="BT44" s="19">
        <f>ABS(Ct_Na+10^-pH-Kw*10^pH-Ct_Cl-Ct_OAc*Ka*10^pH/(1+Ka*10^pH))</f>
        <v>0.77461133468486276</v>
      </c>
      <c r="BU44" s="19">
        <f>ABS(Ct_Na+10^-pH-Kw*10^pH-Ct_Cl-Ct_OAc*Ka*10^pH/(1+Ka*10^pH))</f>
        <v>0.7749776473189206</v>
      </c>
      <c r="BV44" s="19">
        <f>ABS(Ct_Na+10^-pH-Kw*10^pH-Ct_Cl-Ct_OAc*Ka*10^pH/(1+Ka*10^pH))</f>
        <v>0.77533599663484665</v>
      </c>
      <c r="BW44" s="19">
        <f>ABS(Ct_Na+10^-pH-Kw*10^pH-Ct_Cl-Ct_OAc*Ka*10^pH/(1+Ka*10^pH))</f>
        <v>0.77568663951387118</v>
      </c>
      <c r="BX44" s="19">
        <f>ABS(Ct_Na+10^-pH-Kw*10^pH-Ct_Cl-Ct_OAc*Ka*10^pH/(1+Ka*10^pH))</f>
        <v>0.77602982190610792</v>
      </c>
      <c r="BY44" s="19">
        <f>ABS(Ct_Na+10^-pH-Kw*10^pH-Ct_Cl-Ct_OAc*Ka*10^pH/(1+Ka*10^pH))</f>
        <v>0.77636577940587648</v>
      </c>
      <c r="BZ44" s="19">
        <f>ABS(Ct_Na+10^-pH-Kw*10^pH-Ct_Cl-Ct_OAc*Ka*10^pH/(1+Ka*10^pH))</f>
        <v>0.77669473779106668</v>
      </c>
      <c r="CA44" s="19">
        <f>ABS(Ct_Na+10^-pH-Kw*10^pH-Ct_Cl-Ct_OAc*Ka*10^pH/(1+Ka*10^pH))</f>
        <v>0.77701691352913926</v>
      </c>
      <c r="CB44" s="19">
        <f>ABS(Ct_Na+10^-pH-Kw*10^pH-Ct_Cl-Ct_OAc*Ka*10^pH/(1+Ka*10^pH))</f>
        <v>0.77733251425214933</v>
      </c>
      <c r="CC44" s="19">
        <f>ABS(Ct_Na+10^-pH-Kw*10^pH-Ct_Cl-Ct_OAc*Ka*10^pH/(1+Ka*10^pH))</f>
        <v>0.77764173920297741</v>
      </c>
      <c r="CD44" s="19">
        <f>ABS(Ct_Na+10^-pH-Kw*10^pH-Ct_Cl-Ct_OAc*Ka*10^pH/(1+Ka*10^pH))</f>
        <v>0.77794477965478881</v>
      </c>
      <c r="CE44" s="19">
        <f>ABS(Ct_Na+10^-pH-Kw*10^pH-Ct_Cl-Ct_OAc*Ka*10^pH/(1+Ka*10^pH))</f>
        <v>0.77824181930557434</v>
      </c>
      <c r="CF44" s="19">
        <f>ABS(Ct_Na+10^-pH-Kw*10^pH-Ct_Cl-Ct_OAc*Ka*10^pH/(1+Ka*10^pH))</f>
        <v>0.77853303464948176</v>
      </c>
      <c r="CG44" s="19">
        <f>ABS(Ct_Na+10^-pH-Kw*10^pH-Ct_Cl-Ct_OAc*Ka*10^pH/(1+Ka*10^pH))</f>
        <v>0.77881859532651709</v>
      </c>
      <c r="CH44" s="19">
        <f>ABS(Ct_Na+10^-pH-Kw*10^pH-Ct_Cl-Ct_OAc*Ka*10^pH/(1+Ka*10^pH))</f>
        <v>0.7790986644520711</v>
      </c>
      <c r="CI44" s="19">
        <f>ABS(Ct_Na+10^-pH-Kw*10^pH-Ct_Cl-Ct_OAc*Ka*10^pH/(1+Ka*10^pH))</f>
        <v>0.77937339892761437</v>
      </c>
      <c r="CJ44" s="19">
        <f>ABS(Ct_Na+10^-pH-Kw*10^pH-Ct_Cl-Ct_OAc*Ka*10^pH/(1+Ka*10^pH))</f>
        <v>0.77964294973380777</v>
      </c>
      <c r="CK44" s="19">
        <f>ABS(Ct_Na+10^-pH-Kw*10^pH-Ct_Cl-Ct_OAc*Ka*10^pH/(1+Ka*10^pH))</f>
        <v>0.77990746220717522</v>
      </c>
      <c r="CL44" s="19">
        <f>ABS(Ct_Na+10^-pH-Kw*10^pH-Ct_Cl-Ct_OAc*Ka*10^pH/(1+Ka*10^pH))</f>
        <v>0.78016707630140625</v>
      </c>
      <c r="CM44" s="19">
        <f>ABS(Ct_Na+10^-pH-Kw*10^pH-Ct_Cl-Ct_OAc*Ka*10^pH/(1+Ka*10^pH))</f>
        <v>0.78042192683427514</v>
      </c>
      <c r="CN44" s="19">
        <f>ABS(Ct_Na+10^-pH-Kw*10^pH-Ct_Cl-Ct_OAc*Ka*10^pH/(1+Ka*10^pH))</f>
        <v>0.78067214372109206</v>
      </c>
      <c r="CO44" s="19">
        <f>ABS(Ct_Na+10^-pH-Kw*10^pH-Ct_Cl-Ct_OAc*Ka*10^pH/(1+Ka*10^pH))</f>
        <v>0.78091785219553378</v>
      </c>
      <c r="CP44" s="19">
        <f>ABS(Ct_Na+10^-pH-Kw*10^pH-Ct_Cl-Ct_OAc*Ka*10^pH/(1+Ka*10^pH))</f>
        <v>0.78115917301864624</v>
      </c>
      <c r="CQ44" s="19">
        <f>ABS(Ct_Na+10^-pH-Kw*10^pH-Ct_Cl-Ct_OAc*Ka*10^pH/(1+Ka*10^pH))</f>
        <v>0.7813962226767478</v>
      </c>
      <c r="CR44" s="19">
        <f>ABS(Ct_Na+10^-pH-Kw*10^pH-Ct_Cl-Ct_OAc*Ka*10^pH/(1+Ka*10^pH))</f>
        <v>0.78162911356891773</v>
      </c>
      <c r="CS44" s="19">
        <f>ABS(Ct_Na+10^-pH-Kw*10^pH-Ct_Cl-Ct_OAc*Ka*10^pH/(1+Ka*10^pH))</f>
        <v>0.78185795418470216</v>
      </c>
      <c r="CT44" s="19">
        <f>ABS(Ct_Na+10^-pH-Kw*10^pH-Ct_Cl-Ct_OAc*Ka*10^pH/(1+Ka*10^pH))</f>
        <v>0.78208284927262828</v>
      </c>
      <c r="CU44" s="19">
        <f>ABS(Ct_Na+10^-pH-Kw*10^pH-Ct_Cl-Ct_OAc*Ka*10^pH/(1+Ka*10^pH))</f>
        <v>0.78230390000007688</v>
      </c>
      <c r="CV44" s="19">
        <f>ABS(Ct_Na+10^-pH-Kw*10^pH-Ct_Cl-Ct_OAc*Ka*10^pH/(1+Ka*10^pH))</f>
        <v>0.78252120410502646</v>
      </c>
      <c r="CW44" s="19">
        <f>ABS(Ct_Na+10^-pH-Kw*10^pH-Ct_Cl-Ct_OAc*Ka*10^pH/(1+Ka*10^pH))</f>
        <v>0.78273485604014492</v>
      </c>
      <c r="CX44" s="19">
        <f>ABS(Ct_Na+10^-pH-Kw*10^pH-Ct_Cl-Ct_OAc*Ka*10^pH/(1+Ka*10^pH))</f>
        <v>0.7829449471096781</v>
      </c>
    </row>
    <row r="45" spans="1:102">
      <c r="A45" s="24">
        <v>0.16</v>
      </c>
      <c r="B45" s="19">
        <f>ABS(Ct_Na+10^-pH-Kw*10^pH-Ct_Cl-Ct_OAc*Ka*10^pH/(1+Ka*10^pH))</f>
        <v>0.6418258302594918</v>
      </c>
      <c r="C45" s="19">
        <f>ABS(Ct_Na+10^-pH-Kw*10^pH-Ct_Cl-Ct_OAc*Ka*10^pH/(1+Ka*10^pH))</f>
        <v>0.6489689321956551</v>
      </c>
      <c r="D45" s="19">
        <f>ABS(Ct_Na+10^-pH-Kw*10^pH-Ct_Cl-Ct_OAc*Ka*10^pH/(1+Ka*10^pH))</f>
        <v>0.65546266122853092</v>
      </c>
      <c r="E45" s="19">
        <f>ABS(Ct_Na+10^-pH-Kw*10^pH-Ct_Cl-Ct_OAc*Ka*10^pH/(1+Ka*10^pH))</f>
        <v>0.66139171817159148</v>
      </c>
      <c r="F45" s="19">
        <f>ABS(Ct_Na+10^-pH-Kw*10^pH-Ct_Cl-Ct_OAc*Ka*10^pH/(1+Ka*10^pH))</f>
        <v>0.66682668703606363</v>
      </c>
      <c r="G45" s="19">
        <f>ABS(Ct_Na+10^-pH-Kw*10^pH-Ct_Cl-Ct_OAc*Ka*10^pH/(1+Ka*10^pH))</f>
        <v>0.6718268583913779</v>
      </c>
      <c r="H45" s="19">
        <f>ABS(Ct_Na+10^-pH-Kw*10^pH-Ct_Cl-Ct_OAc*Ka*10^pH/(1+Ka*10^pH))</f>
        <v>0.67644240118089893</v>
      </c>
      <c r="I45" s="19">
        <f>ABS(Ct_Na+10^-pH-Kw*10^pH-Ct_Cl-Ct_OAc*Ka*10^pH/(1+Ka*10^pH))</f>
        <v>0.68071605191193674</v>
      </c>
      <c r="J45" s="19">
        <f>ABS(Ct_Na+10^-pH-Kw*10^pH-Ct_Cl-Ct_OAc*Ka*10^pH/(1+Ka*10^pH))</f>
        <v>0.68468444187647193</v>
      </c>
      <c r="K45" s="19">
        <f>ABS(Ct_Na+10^-pH-Kw*10^pH-Ct_Cl-Ct_OAc*Ka*10^pH/(1+Ka*10^pH))</f>
        <v>0.68837914977448744</v>
      </c>
      <c r="L45" s="19">
        <f>ABS(Ct_Na+10^-pH-Kw*10^pH-Ct_Cl-Ct_OAc*Ka*10^pH/(1+Ka*10^pH))</f>
        <v>0.69182754381263523</v>
      </c>
      <c r="M45" s="19">
        <f>ABS(Ct_Na+10^-pH-Kw*10^pH-Ct_Cl-Ct_OAc*Ka*10^pH/(1+Ka*10^pH))</f>
        <v>0.69505346081606389</v>
      </c>
      <c r="N45" s="19">
        <f>ABS(Ct_Na+10^-pH-Kw*10^pH-Ct_Cl-Ct_OAc*Ka*10^pH/(1+Ka*10^pH))</f>
        <v>0.69807775800677818</v>
      </c>
      <c r="O45" s="19">
        <f>ABS(Ct_Na+10^-pH-Kw*10^pH-Ct_Cl-Ct_OAc*Ka*10^pH/(1+Ka*10^pH))</f>
        <v>0.70091876445866141</v>
      </c>
      <c r="P45" s="19">
        <f>ABS(Ct_Na+10^-pH-Kw*10^pH-Ct_Cl-Ct_OAc*Ka*10^pH/(1+Ka*10^pH))</f>
        <v>0.70359265288396311</v>
      </c>
      <c r="Q45" s="19">
        <f>ABS(Ct_Na+10^-pH-Kw*10^pH-Ct_Cl-Ct_OAc*Ka*10^pH/(1+Ka*10^pH))</f>
        <v>0.70611374768496193</v>
      </c>
      <c r="R45" s="19">
        <f>ABS(Ct_Na+10^-pH-Kw*10^pH-Ct_Cl-Ct_OAc*Ka*10^pH/(1+Ka*10^pH))</f>
        <v>0.70849478166368296</v>
      </c>
      <c r="S45" s="19">
        <f>ABS(Ct_Na+10^-pH-Kw*10^pH-Ct_Cl-Ct_OAc*Ka*10^pH/(1+Ka*10^pH))</f>
        <v>0.71074711110301392</v>
      </c>
      <c r="T45" s="19">
        <f>ABS(Ct_Na+10^-pH-Kw*10^pH-Ct_Cl-Ct_OAc*Ka*10^pH/(1+Ka*10^pH))</f>
        <v>0.71288089688764311</v>
      </c>
      <c r="U45" s="19">
        <f>ABS(Ct_Na+10^-pH-Kw*10^pH-Ct_Cl-Ct_OAc*Ka*10^pH/(1+Ka*10^pH))</f>
        <v>0.71490525776023994</v>
      </c>
      <c r="V45" s="19">
        <f>ABS(Ct_Na+10^-pH-Kw*10^pH-Ct_Cl-Ct_OAc*Ka*10^pH/(1+Ka*10^pH))</f>
        <v>0.71682840058920705</v>
      </c>
      <c r="W45" s="19">
        <f>ABS(Ct_Na+10^-pH-Kw*10^pH-Ct_Cl-Ct_OAc*Ka*10^pH/(1+Ka*10^pH))</f>
        <v>0.71865773157285862</v>
      </c>
      <c r="X45" s="19">
        <f>ABS(Ct_Na+10^-pH-Kw*10^pH-Ct_Cl-Ct_OAc*Ka*10^pH/(1+Ka*10^pH))</f>
        <v>0.72039995155728864</v>
      </c>
      <c r="Y45" s="19">
        <f>ABS(Ct_Na+10^-pH-Kw*10^pH-Ct_Cl-Ct_OAc*Ka*10^pH/(1+Ka*10^pH))</f>
        <v>0.72206113805407079</v>
      </c>
      <c r="Z45" s="19">
        <f>ABS(Ct_Na+10^-pH-Kw*10^pH-Ct_Cl-Ct_OAc*Ka*10^pH/(1+Ka*10^pH))</f>
        <v>0.72364681607372661</v>
      </c>
      <c r="AA45" s="19">
        <f>ABS(Ct_Na+10^-pH-Kw*10^pH-Ct_Cl-Ct_OAc*Ka*10^pH/(1+Ka*10^pH))</f>
        <v>0.72516201951473092</v>
      </c>
      <c r="AB45" s="19">
        <f>ABS(Ct_Na+10^-pH-Kw*10^pH-Ct_Cl-Ct_OAc*Ka*10^pH/(1+Ka*10^pH))</f>
        <v>0.72661134454525678</v>
      </c>
      <c r="AC45" s="19">
        <f>ABS(Ct_Na+10^-pH-Kw*10^pH-Ct_Cl-Ct_OAc*Ka*10^pH/(1+Ka*10^pH))</f>
        <v>0.72799899617022834</v>
      </c>
      <c r="AD45" s="19">
        <f>ABS(Ct_Na+10^-pH-Kw*10^pH-Ct_Cl-Ct_OAc*Ka*10^pH/(1+Ka*10^pH))</f>
        <v>0.72932882897749285</v>
      </c>
      <c r="AE45" s="19">
        <f>ABS(Ct_Na+10^-pH-Kw*10^pH-Ct_Cl-Ct_OAc*Ka*10^pH/(1+Ka*10^pH))</f>
        <v>0.73060438289466489</v>
      </c>
      <c r="AF45" s="19">
        <f>ABS(Ct_Na+10^-pH-Kw*10^pH-Ct_Cl-Ct_OAc*Ka*10^pH/(1+Ka*10^pH))</f>
        <v>0.73182891465514999</v>
      </c>
      <c r="AG45" s="19">
        <f>ABS(Ct_Na+10^-pH-Kw*10^pH-Ct_Cl-Ct_OAc*Ka*10^pH/(1+Ka*10^pH))</f>
        <v>0.73300542556228276</v>
      </c>
      <c r="AH45" s="19">
        <f>ABS(Ct_Na+10^-pH-Kw*10^pH-Ct_Cl-Ct_OAc*Ka*10^pH/(1+Ka*10^pH))</f>
        <v>0.73413668604991045</v>
      </c>
      <c r="AI45" s="19">
        <f>ABS(Ct_Na+10^-pH-Kw*10^pH-Ct_Cl-Ct_OAc*Ka*10^pH/(1+Ka*10^pH))</f>
        <v>0.73522525746253331</v>
      </c>
      <c r="AJ45" s="19">
        <f>ABS(Ct_Na+10^-pH-Kw*10^pH-Ct_Cl-Ct_OAc*Ka*10^pH/(1+Ka*10^pH))</f>
        <v>0.73627351141542952</v>
      </c>
      <c r="AK45" s="19">
        <f>ABS(Ct_Na+10^-pH-Kw*10^pH-Ct_Cl-Ct_OAc*Ka*10^pH/(1+Ka*10^pH))</f>
        <v>0.73728364704276561</v>
      </c>
      <c r="AL45" s="19">
        <f>ABS(Ct_Na+10^-pH-Kw*10^pH-Ct_Cl-Ct_OAc*Ka*10^pH/(1+Ka*10^pH))</f>
        <v>0.73825770639769694</v>
      </c>
      <c r="AM45" s="19">
        <f>ABS(Ct_Na+10^-pH-Kw*10^pH-Ct_Cl-Ct_OAc*Ka*10^pH/(1+Ka*10^pH))</f>
        <v>0.73919758823140258</v>
      </c>
      <c r="AN45" s="19">
        <f>ABS(Ct_Na+10^-pH-Kw*10^pH-Ct_Cl-Ct_OAc*Ka*10^pH/(1+Ka*10^pH))</f>
        <v>0.74010506034670476</v>
      </c>
      <c r="AO45" s="19">
        <f>ABS(Ct_Na+10^-pH-Kw*10^pH-Ct_Cl-Ct_OAc*Ka*10^pH/(1+Ka*10^pH))</f>
        <v>0.7409817706953864</v>
      </c>
      <c r="AP45" s="19">
        <f>ABS(Ct_Na+10^-pH-Kw*10^pH-Ct_Cl-Ct_OAc*Ka*10^pH/(1+Ka*10^pH))</f>
        <v>0.74182925736577865</v>
      </c>
      <c r="AQ45" s="19">
        <f>ABS(Ct_Na+10^-pH-Kw*10^pH-Ct_Cl-Ct_OAc*Ka*10^pH/(1+Ka*10^pH))</f>
        <v>0.74264895758796134</v>
      </c>
      <c r="AR45" s="19">
        <f>ABS(Ct_Na+10^-pH-Kw*10^pH-Ct_Cl-Ct_OAc*Ka*10^pH/(1+Ka*10^pH))</f>
        <v>0.74344221586749304</v>
      </c>
      <c r="AS45" s="19">
        <f>ABS(Ct_Na+10^-pH-Kw*10^pH-Ct_Cl-Ct_OAc*Ka*10^pH/(1+Ka*10^pH))</f>
        <v>0.74421029134449979</v>
      </c>
      <c r="AT45" s="19">
        <f>ABS(Ct_Na+10^-pH-Kw*10^pH-Ct_Cl-Ct_OAc*Ka*10^pH/(1+Ka*10^pH))</f>
        <v>0.74495436446285013</v>
      </c>
      <c r="AU45" s="19">
        <f>ABS(Ct_Na+10^-pH-Kw*10^pH-Ct_Cl-Ct_OAc*Ka*10^pH/(1+Ka*10^pH))</f>
        <v>0.74567554302371286</v>
      </c>
      <c r="AV45" s="19">
        <f>ABS(Ct_Na+10^-pH-Kw*10^pH-Ct_Cl-Ct_OAc*Ka*10^pH/(1+Ka*10^pH))</f>
        <v>0.74637486768879169</v>
      </c>
      <c r="AW45" s="19">
        <f>ABS(Ct_Na+10^-pH-Kw*10^pH-Ct_Cl-Ct_OAc*Ka*10^pH/(1+Ka*10^pH))</f>
        <v>0.74705331699073396</v>
      </c>
      <c r="AX45" s="19">
        <f>ABS(Ct_Na+10^-pH-Kw*10^pH-Ct_Cl-Ct_OAc*Ka*10^pH/(1+Ka*10^pH))</f>
        <v>0.74771181190144265</v>
      </c>
      <c r="AY45" s="19">
        <f>ABS(Ct_Na+10^-pH-Kw*10^pH-Ct_Cl-Ct_OAc*Ka*10^pH/(1+Ka*10^pH))</f>
        <v>0.74835122000314525</v>
      </c>
      <c r="AZ45" s="19">
        <f>ABS(Ct_Na+10^-pH-Kw*10^pH-Ct_Cl-Ct_OAc*Ka*10^pH/(1+Ka*10^pH))</f>
        <v>0.74897235930194206</v>
      </c>
      <c r="BA45" s="19">
        <f>ABS(Ct_Na+10^-pH-Kw*10^pH-Ct_Cl-Ct_OAc*Ka*10^pH/(1+Ka*10^pH))</f>
        <v>0.74957600171908267</v>
      </c>
      <c r="BB45" s="19">
        <f>ABS(Ct_Na+10^-pH-Kw*10^pH-Ct_Cl-Ct_OAc*Ka*10^pH/(1+Ka*10^pH))</f>
        <v>0.75016287629130263</v>
      </c>
      <c r="BC45" s="19">
        <f>ABS(Ct_Na+10^-pH-Kw*10^pH-Ct_Cl-Ct_OAc*Ka*10^pH/(1+Ka*10^pH))</f>
        <v>0.75073367210811925</v>
      </c>
      <c r="BD45" s="19">
        <f>ABS(Ct_Na+10^-pH-Kw*10^pH-Ct_Cl-Ct_OAc*Ka*10^pH/(1+Ka*10^pH))</f>
        <v>0.75128904101096805</v>
      </c>
      <c r="BE45" s="19">
        <f>ABS(Ct_Na+10^-pH-Kw*10^pH-Ct_Cl-Ct_OAc*Ka*10^pH/(1+Ka*10^pH))</f>
        <v>0.75182960007640742</v>
      </c>
      <c r="BF45" s="19">
        <f>ABS(Ct_Na+10^-pH-Kw*10^pH-Ct_Cl-Ct_OAc*Ka*10^pH/(1+Ka*10^pH))</f>
        <v>0.75235593390328248</v>
      </c>
      <c r="BG45" s="19">
        <f>ABS(Ct_Na+10^-pH-Kw*10^pH-Ct_Cl-Ct_OAc*Ka*10^pH/(1+Ka*10^pH))</f>
        <v>0.7528685967216675</v>
      </c>
      <c r="BH45" s="19">
        <f>ABS(Ct_Na+10^-pH-Kw*10^pH-Ct_Cl-Ct_OAc*Ka*10^pH/(1+Ka*10^pH))</f>
        <v>0.75336811433958106</v>
      </c>
      <c r="BI45" s="19">
        <f>ABS(Ct_Na+10^-pH-Kw*10^pH-Ct_Cl-Ct_OAc*Ka*10^pH/(1+Ka*10^pH))</f>
        <v>0.75385498594185119</v>
      </c>
      <c r="BJ45" s="19">
        <f>ABS(Ct_Na+10^-pH-Kw*10^pH-Ct_Cl-Ct_OAc*Ka*10^pH/(1+Ka*10^pH))</f>
        <v>0.75432968575406456</v>
      </c>
      <c r="BK45" s="19">
        <f>ABS(Ct_Na+10^-pH-Kw*10^pH-Ct_Cl-Ct_OAc*Ka*10^pH/(1+Ka*10^pH))</f>
        <v>0.75479266458326022</v>
      </c>
      <c r="BL45" s="19">
        <f>ABS(Ct_Na+10^-pH-Kw*10^pH-Ct_Cl-Ct_OAc*Ka*10^pH/(1+Ka*10^pH))</f>
        <v>0.75524435124589029</v>
      </c>
      <c r="BM45" s="19">
        <f>ABS(Ct_Na+10^-pH-Kw*10^pH-Ct_Cl-Ct_OAc*Ka*10^pH/(1+Ka*10^pH))</f>
        <v>0.75568515389255331</v>
      </c>
      <c r="BN45" s="19">
        <f>ABS(Ct_Na+10^-pH-Kw*10^pH-Ct_Cl-Ct_OAc*Ka*10^pH/(1+Ka*10^pH))</f>
        <v>0.75611546123810536</v>
      </c>
      <c r="BO45" s="19">
        <f>ABS(Ct_Na+10^-pH-Kw*10^pH-Ct_Cl-Ct_OAc*Ka*10^pH/(1+Ka*10^pH))</f>
        <v>0.75653564370493853</v>
      </c>
      <c r="BP45" s="19">
        <f>ABS(Ct_Na+10^-pH-Kw*10^pH-Ct_Cl-Ct_OAc*Ka*10^pH/(1+Ka*10^pH))</f>
        <v>0.75694605448649643</v>
      </c>
      <c r="BQ45" s="19">
        <f>ABS(Ct_Na+10^-pH-Kw*10^pH-Ct_Cl-Ct_OAc*Ka*10^pH/(1+Ka*10^pH))</f>
        <v>0.7573470305374439</v>
      </c>
      <c r="BR45" s="19">
        <f>ABS(Ct_Na+10^-pH-Kw*10^pH-Ct_Cl-Ct_OAc*Ka*10^pH/(1+Ka*10^pH))</f>
        <v>0.75773889349632428</v>
      </c>
      <c r="BS45" s="19">
        <f>ABS(Ct_Na+10^-pH-Kw*10^pH-Ct_Cl-Ct_OAc*Ka*10^pH/(1+Ka*10^pH))</f>
        <v>0.75812195054601639</v>
      </c>
      <c r="BT45" s="19">
        <f>ABS(Ct_Na+10^-pH-Kw*10^pH-Ct_Cl-Ct_OAc*Ka*10^pH/(1+Ka*10^pH))</f>
        <v>0.75849649521682649</v>
      </c>
      <c r="BU45" s="19">
        <f>ABS(Ct_Na+10^-pH-Kw*10^pH-Ct_Cl-Ct_OAc*Ka*10^pH/(1+Ka*10^pH))</f>
        <v>0.75886280813662976</v>
      </c>
      <c r="BV45" s="19">
        <f>ABS(Ct_Na+10^-pH-Kw*10^pH-Ct_Cl-Ct_OAc*Ka*10^pH/(1+Ka*10^pH))</f>
        <v>0.75922115773208942</v>
      </c>
      <c r="BW45" s="19">
        <f>ABS(Ct_Na+10^-pH-Kw*10^pH-Ct_Cl-Ct_OAc*Ka*10^pH/(1+Ka*10^pH))</f>
        <v>0.75957180088463605</v>
      </c>
      <c r="BX45" s="19">
        <f>ABS(Ct_Na+10^-pH-Kw*10^pH-Ct_Cl-Ct_OAc*Ka*10^pH/(1+Ka*10^pH))</f>
        <v>0.75991498354457521</v>
      </c>
      <c r="BY45" s="19">
        <f>ABS(Ct_Na+10^-pH-Kw*10^pH-Ct_Cl-Ct_OAc*Ka*10^pH/(1+Ka*10^pH))</f>
        <v>0.76025094130641047</v>
      </c>
      <c r="BZ45" s="19">
        <f>ABS(Ct_Na+10^-pH-Kw*10^pH-Ct_Cl-Ct_OAc*Ka*10^pH/(1+Ka*10^pH))</f>
        <v>0.76057989994820752</v>
      </c>
      <c r="CA45" s="19">
        <f>ABS(Ct_Na+10^-pH-Kw*10^pH-Ct_Cl-Ct_OAc*Ka*10^pH/(1+Ka*10^pH))</f>
        <v>0.76090207593759629</v>
      </c>
      <c r="CB45" s="19">
        <f>ABS(Ct_Na+10^-pH-Kw*10^pH-Ct_Cl-Ct_OAc*Ka*10^pH/(1+Ka*10^pH))</f>
        <v>0.76121767690679343</v>
      </c>
      <c r="CC45" s="19">
        <f>ABS(Ct_Na+10^-pH-Kw*10^pH-Ct_Cl-Ct_OAc*Ka*10^pH/(1+Ka*10^pH))</f>
        <v>0.76152690209883522</v>
      </c>
      <c r="CD45" s="19">
        <f>ABS(Ct_Na+10^-pH-Kw*10^pH-Ct_Cl-Ct_OAc*Ka*10^pH/(1+Ka*10^pH))</f>
        <v>0.76182994278703597</v>
      </c>
      <c r="CE45" s="19">
        <f>ABS(Ct_Na+10^-pH-Kw*10^pH-Ct_Cl-Ct_OAc*Ka*10^pH/(1+Ka*10^pH))</f>
        <v>0.76212698266952994</v>
      </c>
      <c r="CF45" s="19">
        <f>ABS(Ct_Na+10^-pH-Kw*10^pH-Ct_Cl-Ct_OAc*Ka*10^pH/(1+Ka*10^pH))</f>
        <v>0.76241819824060253</v>
      </c>
      <c r="CG45" s="19">
        <f>ABS(Ct_Na+10^-pH-Kw*10^pH-Ct_Cl-Ct_OAc*Ka*10^pH/(1+Ka*10^pH))</f>
        <v>0.7627037591403919</v>
      </c>
      <c r="CH45" s="19">
        <f>ABS(Ct_Na+10^-pH-Kw*10^pH-Ct_Cl-Ct_OAc*Ka*10^pH/(1+Ka*10^pH))</f>
        <v>0.76298382848441637</v>
      </c>
      <c r="CI45" s="19">
        <f>ABS(Ct_Na+10^-pH-Kw*10^pH-Ct_Cl-Ct_OAc*Ka*10^pH/(1+Ka*10^pH))</f>
        <v>0.76325856317426877</v>
      </c>
      <c r="CJ45" s="19">
        <f>ABS(Ct_Na+10^-pH-Kw*10^pH-Ct_Cl-Ct_OAc*Ka*10^pH/(1+Ka*10^pH))</f>
        <v>0.76352811419072775</v>
      </c>
      <c r="CK45" s="19">
        <f>ABS(Ct_Na+10^-pH-Kw*10^pH-Ct_Cl-Ct_OAc*Ka*10^pH/(1+Ka*10^pH))</f>
        <v>0.76379262687043048</v>
      </c>
      <c r="CL45" s="19">
        <f>ABS(Ct_Na+10^-pH-Kw*10^pH-Ct_Cl-Ct_OAc*Ka*10^pH/(1+Ka*10^pH))</f>
        <v>0.76405224116717574</v>
      </c>
      <c r="CM45" s="19">
        <f>ABS(Ct_Na+10^-pH-Kw*10^pH-Ct_Cl-Ct_OAc*Ka*10^pH/(1+Ka*10^pH))</f>
        <v>0.76430709189884316</v>
      </c>
      <c r="CN45" s="19">
        <f>ABS(Ct_Na+10^-pH-Kw*10^pH-Ct_Cl-Ct_OAc*Ka*10^pH/(1+Ka*10^pH))</f>
        <v>0.76455730898084384</v>
      </c>
      <c r="CO45" s="19">
        <f>ABS(Ct_Na+10^-pH-Kw*10^pH-Ct_Cl-Ct_OAc*Ka*10^pH/(1+Ka*10^pH))</f>
        <v>0.76480301764695269</v>
      </c>
      <c r="CP45" s="19">
        <f>ABS(Ct_Na+10^-pH-Kw*10^pH-Ct_Cl-Ct_OAc*Ka*10^pH/(1+Ka*10^pH))</f>
        <v>0.76504433865830967</v>
      </c>
      <c r="CQ45" s="19">
        <f>ABS(Ct_Na+10^-pH-Kw*10^pH-Ct_Cl-Ct_OAc*Ka*10^pH/(1+Ka*10^pH))</f>
        <v>0.76528138850132388</v>
      </c>
      <c r="CR45" s="19">
        <f>ABS(Ct_Na+10^-pH-Kw*10^pH-Ct_Cl-Ct_OAc*Ka*10^pH/(1+Ka*10^pH))</f>
        <v>0.76551427957516238</v>
      </c>
      <c r="CS45" s="19">
        <f>ABS(Ct_Na+10^-pH-Kw*10^pH-Ct_Cl-Ct_OAc*Ka*10^pH/(1+Ka*10^pH))</f>
        <v>0.76574312036945602</v>
      </c>
      <c r="CT45" s="19">
        <f>ABS(Ct_Na+10^-pH-Kw*10^pH-Ct_Cl-Ct_OAc*Ka*10^pH/(1+Ka*10^pH))</f>
        <v>0.76596801563281347</v>
      </c>
      <c r="CU45" s="19">
        <f>ABS(Ct_Na+10^-pH-Kw*10^pH-Ct_Cl-Ct_OAc*Ka*10^pH/(1+Ka*10^pH))</f>
        <v>0.76618906653269481</v>
      </c>
      <c r="CV45" s="19">
        <f>ABS(Ct_Na+10^-pH-Kw*10^pH-Ct_Cl-Ct_OAc*Ka*10^pH/(1+Ka*10^pH))</f>
        <v>0.76640637080715435</v>
      </c>
      <c r="CW45" s="19">
        <f>ABS(Ct_Na+10^-pH-Kw*10^pH-Ct_Cl-Ct_OAc*Ka*10^pH/(1+Ka*10^pH))</f>
        <v>0.76662002290893394</v>
      </c>
      <c r="CX45" s="19">
        <f>ABS(Ct_Na+10^-pH-Kw*10^pH-Ct_Cl-Ct_OAc*Ka*10^pH/(1+Ka*10^pH))</f>
        <v>0.76683011414235047</v>
      </c>
    </row>
    <row r="46" spans="1:102">
      <c r="A46" s="23">
        <v>0.17</v>
      </c>
      <c r="B46" s="19">
        <f>ABS(Ct_Na+10^-pH-Kw*10^pH-Ct_Cl-Ct_OAc*Ka*10^pH/(1+Ka*10^pH))</f>
        <v>0.62607771499434572</v>
      </c>
      <c r="C46" s="19">
        <f>ABS(Ct_Na+10^-pH-Kw*10^pH-Ct_Cl-Ct_OAc*Ka*10^pH/(1+Ka*10^pH))</f>
        <v>0.63322082263232771</v>
      </c>
      <c r="D46" s="19">
        <f>ABS(Ct_Na+10^-pH-Kw*10^pH-Ct_Cl-Ct_OAc*Ka*10^pH/(1+Ka*10^pH))</f>
        <v>0.63971455684867495</v>
      </c>
      <c r="E46" s="19">
        <f>ABS(Ct_Na+10^-pH-Kw*10^pH-Ct_Cl-Ct_OAc*Ka*10^pH/(1+Ka*10^pH))</f>
        <v>0.64564361852447039</v>
      </c>
      <c r="F46" s="19">
        <f>ABS(Ct_Na+10^-pH-Kw*10^pH-Ct_Cl-Ct_OAc*Ka*10^pH/(1+Ka*10^pH))</f>
        <v>0.65107859172728277</v>
      </c>
      <c r="G46" s="19">
        <f>ABS(Ct_Na+10^-pH-Kw*10^pH-Ct_Cl-Ct_OAc*Ka*10^pH/(1+Ka*10^pH))</f>
        <v>0.65607876707387003</v>
      </c>
      <c r="H46" s="19">
        <f>ABS(Ct_Na+10^-pH-Kw*10^pH-Ct_Cl-Ct_OAc*Ka*10^pH/(1+Ka*10^pH))</f>
        <v>0.66069431354764308</v>
      </c>
      <c r="I46" s="19">
        <f>ABS(Ct_Na+10^-pH-Kw*10^pH-Ct_Cl-Ct_OAc*Ka*10^pH/(1+Ka*10^pH))</f>
        <v>0.66496796769002542</v>
      </c>
      <c r="J46" s="19">
        <f>ABS(Ct_Na+10^-pH-Kw*10^pH-Ct_Cl-Ct_OAc*Ka*10^pH/(1+Ka*10^pH))</f>
        <v>0.66893636082223762</v>
      </c>
      <c r="K46" s="19">
        <f>ABS(Ct_Na+10^-pH-Kw*10^pH-Ct_Cl-Ct_OAc*Ka*10^pH/(1+Ka*10^pH))</f>
        <v>0.67263107166946967</v>
      </c>
      <c r="L46" s="19">
        <f>ABS(Ct_Na+10^-pH-Kw*10^pH-Ct_Cl-Ct_OAc*Ka*10^pH/(1+Ka*10^pH))</f>
        <v>0.6760794684602196</v>
      </c>
      <c r="M46" s="19">
        <f>ABS(Ct_Na+10^-pH-Kw*10^pH-Ct_Cl-Ct_OAc*Ka*10^pH/(1+Ka*10^pH))</f>
        <v>0.67930538803866314</v>
      </c>
      <c r="N46" s="19">
        <f>ABS(Ct_Na+10^-pH-Kw*10^pH-Ct_Cl-Ct_OAc*Ka*10^pH/(1+Ka*10^pH))</f>
        <v>0.6823296876434537</v>
      </c>
      <c r="O46" s="19">
        <f>ABS(Ct_Na+10^-pH-Kw*10^pH-Ct_Cl-Ct_OAc*Ka*10^pH/(1+Ka*10^pH))</f>
        <v>0.68517069636310579</v>
      </c>
      <c r="P46" s="19">
        <f>ABS(Ct_Na+10^-pH-Kw*10^pH-Ct_Cl-Ct_OAc*Ka*10^pH/(1+Ka*10^pH))</f>
        <v>0.68784458692277806</v>
      </c>
      <c r="Q46" s="19">
        <f>ABS(Ct_Na+10^-pH-Kw*10^pH-Ct_Cl-Ct_OAc*Ka*10^pH/(1+Ka*10^pH))</f>
        <v>0.69036568373618346</v>
      </c>
      <c r="R46" s="19">
        <f>ABS(Ct_Na+10^-pH-Kw*10^pH-Ct_Cl-Ct_OAc*Ka*10^pH/(1+Ka*10^pH))</f>
        <v>0.69274671961551071</v>
      </c>
      <c r="S46" s="19">
        <f>ABS(Ct_Na+10^-pH-Kw*10^pH-Ct_Cl-Ct_OAc*Ka*10^pH/(1+Ka*10^pH))</f>
        <v>0.6949990508527123</v>
      </c>
      <c r="T46" s="19">
        <f>ABS(Ct_Na+10^-pH-Kw*10^pH-Ct_Cl-Ct_OAc*Ka*10^pH/(1+Ka*10^pH))</f>
        <v>0.69713283834058748</v>
      </c>
      <c r="U46" s="19">
        <f>ABS(Ct_Na+10^-pH-Kw*10^pH-Ct_Cl-Ct_OAc*Ka*10^pH/(1+Ka*10^pH))</f>
        <v>0.69915720082908439</v>
      </c>
      <c r="V46" s="19">
        <f>ABS(Ct_Na+10^-pH-Kw*10^pH-Ct_Cl-Ct_OAc*Ka*10^pH/(1+Ka*10^pH))</f>
        <v>0.70108034519315643</v>
      </c>
      <c r="W46" s="19">
        <f>ABS(Ct_Na+10^-pH-Kw*10^pH-Ct_Cl-Ct_OAc*Ka*10^pH/(1+Ka*10^pH))</f>
        <v>0.70290967763702983</v>
      </c>
      <c r="X46" s="19">
        <f>ABS(Ct_Na+10^-pH-Kw*10^pH-Ct_Cl-Ct_OAc*Ka*10^pH/(1+Ka*10^pH))</f>
        <v>0.70465189901214742</v>
      </c>
      <c r="Y46" s="19">
        <f>ABS(Ct_Na+10^-pH-Kw*10^pH-Ct_Cl-Ct_OAc*Ka*10^pH/(1+Ka*10^pH))</f>
        <v>0.70631308683493388</v>
      </c>
      <c r="Z46" s="19">
        <f>ABS(Ct_Na+10^-pH-Kw*10^pH-Ct_Cl-Ct_OAc*Ka*10^pH/(1+Ka*10^pH))</f>
        <v>0.7078987661203211</v>
      </c>
      <c r="AA46" s="19">
        <f>ABS(Ct_Na+10^-pH-Kw*10^pH-Ct_Cl-Ct_OAc*Ka*10^pH/(1+Ka*10^pH))</f>
        <v>0.70941397077080204</v>
      </c>
      <c r="AB46" s="19">
        <f>ABS(Ct_Na+10^-pH-Kw*10^pH-Ct_Cl-Ct_OAc*Ka*10^pH/(1+Ka*10^pH))</f>
        <v>0.7108632969582187</v>
      </c>
      <c r="AC46" s="19">
        <f>ABS(Ct_Na+10^-pH-Kw*10^pH-Ct_Cl-Ct_OAc*Ka*10^pH/(1+Ka*10^pH))</f>
        <v>0.71225094969085168</v>
      </c>
      <c r="AD46" s="19">
        <f>ABS(Ct_Na+10^-pH-Kw*10^pH-Ct_Cl-Ct_OAc*Ka*10^pH/(1+Ka*10^pH))</f>
        <v>0.71358078355962484</v>
      </c>
      <c r="AE46" s="19">
        <f>ABS(Ct_Na+10^-pH-Kw*10^pH-Ct_Cl-Ct_OAc*Ka*10^pH/(1+Ka*10^pH))</f>
        <v>0.71485633849497876</v>
      </c>
      <c r="AF46" s="19">
        <f>ABS(Ct_Na+10^-pH-Kw*10^pH-Ct_Cl-Ct_OAc*Ka*10^pH/(1+Ka*10^pH))</f>
        <v>0.71608087123291864</v>
      </c>
      <c r="AG46" s="19">
        <f>ABS(Ct_Na+10^-pH-Kw*10^pH-Ct_Cl-Ct_OAc*Ka*10^pH/(1+Ka*10^pH))</f>
        <v>0.71725738307917442</v>
      </c>
      <c r="AH46" s="19">
        <f>ABS(Ct_Na+10^-pH-Kw*10^pH-Ct_Cl-Ct_OAc*Ka*10^pH/(1+Ka*10^pH))</f>
        <v>0.71838864446980499</v>
      </c>
      <c r="AI46" s="19">
        <f>ABS(Ct_Na+10^-pH-Kw*10^pH-Ct_Cl-Ct_OAc*Ka*10^pH/(1+Ka*10^pH))</f>
        <v>0.71947721675135523</v>
      </c>
      <c r="AJ46" s="19">
        <f>ABS(Ct_Na+10^-pH-Kw*10^pH-Ct_Cl-Ct_OAc*Ka*10^pH/(1+Ka*10^pH))</f>
        <v>0.72052547154099633</v>
      </c>
      <c r="AK46" s="19">
        <f>ABS(Ct_Na+10^-pH-Kw*10^pH-Ct_Cl-Ct_OAc*Ka*10^pH/(1+Ka*10^pH))</f>
        <v>0.72153560797465022</v>
      </c>
      <c r="AL46" s="19">
        <f>ABS(Ct_Na+10^-pH-Kw*10^pH-Ct_Cl-Ct_OAc*Ka*10^pH/(1+Ka*10^pH))</f>
        <v>0.72250966810710227</v>
      </c>
      <c r="AM46" s="19">
        <f>ABS(Ct_Na+10^-pH-Kw*10^pH-Ct_Cl-Ct_OAc*Ka*10^pH/(1+Ka*10^pH))</f>
        <v>0.72344955069104722</v>
      </c>
      <c r="AN46" s="19">
        <f>ABS(Ct_Na+10^-pH-Kw*10^pH-Ct_Cl-Ct_OAc*Ka*10^pH/(1+Ka*10^pH))</f>
        <v>0.72435702353071829</v>
      </c>
      <c r="AO46" s="19">
        <f>ABS(Ct_Na+10^-pH-Kw*10^pH-Ct_Cl-Ct_OAc*Ka*10^pH/(1+Ka*10^pH))</f>
        <v>0.72523373457921414</v>
      </c>
      <c r="AP46" s="19">
        <f>ABS(Ct_Na+10^-pH-Kw*10^pH-Ct_Cl-Ct_OAc*Ka*10^pH/(1+Ka*10^pH))</f>
        <v>0.72608122192609326</v>
      </c>
      <c r="AQ46" s="19">
        <f>ABS(Ct_Na+10^-pH-Kw*10^pH-Ct_Cl-Ct_OAc*Ka*10^pH/(1+Ka*10^pH))</f>
        <v>0.726900922802583</v>
      </c>
      <c r="AR46" s="19">
        <f>ABS(Ct_Na+10^-pH-Kw*10^pH-Ct_Cl-Ct_OAc*Ka*10^pH/(1+Ka*10^pH))</f>
        <v>0.72769418171531508</v>
      </c>
      <c r="AS46" s="19">
        <f>ABS(Ct_Na+10^-pH-Kw*10^pH-Ct_Cl-Ct_OAc*Ka*10^pH/(1+Ka*10^pH))</f>
        <v>0.72846225780542062</v>
      </c>
      <c r="AT46" s="19">
        <f>ABS(Ct_Na+10^-pH-Kw*10^pH-Ct_Cl-Ct_OAc*Ka*10^pH/(1+Ka*10^pH))</f>
        <v>0.72920633151771042</v>
      </c>
      <c r="AU46" s="19">
        <f>ABS(Ct_Na+10^-pH-Kw*10^pH-Ct_Cl-Ct_OAc*Ka*10^pH/(1+Ka*10^pH))</f>
        <v>0.72992751065423744</v>
      </c>
      <c r="AV46" s="19">
        <f>ABS(Ct_Na+10^-pH-Kw*10^pH-Ct_Cl-Ct_OAc*Ka*10^pH/(1+Ka*10^pH))</f>
        <v>0.73062683587753641</v>
      </c>
      <c r="AW46" s="19">
        <f>ABS(Ct_Na+10^-pH-Kw*10^pH-Ct_Cl-Ct_OAc*Ka*10^pH/(1+Ka*10^pH))</f>
        <v>0.73130528572103526</v>
      </c>
      <c r="AX46" s="19">
        <f>ABS(Ct_Na+10^-pH-Kw*10^pH-Ct_Cl-Ct_OAc*Ka*10^pH/(1+Ka*10^pH))</f>
        <v>0.73196378115737259</v>
      </c>
      <c r="AY46" s="19">
        <f>ABS(Ct_Na+10^-pH-Kw*10^pH-Ct_Cl-Ct_OAc*Ka*10^pH/(1+Ka*10^pH))</f>
        <v>0.73260318976946825</v>
      </c>
      <c r="AZ46" s="19">
        <f>ABS(Ct_Na+10^-pH-Kw*10^pH-Ct_Cl-Ct_OAc*Ka*10^pH/(1+Ka*10^pH))</f>
        <v>0.73322432956407524</v>
      </c>
      <c r="BA46" s="19">
        <f>ABS(Ct_Na+10^-pH-Kw*10^pH-Ct_Cl-Ct_OAc*Ka*10^pH/(1+Ka*10^pH))</f>
        <v>0.73382797246305964</v>
      </c>
      <c r="BB46" s="19">
        <f>ABS(Ct_Na+10^-pH-Kw*10^pH-Ct_Cl-Ct_OAc*Ka*10^pH/(1+Ka*10^pH))</f>
        <v>0.73441484750373898</v>
      </c>
      <c r="BC46" s="19">
        <f>ABS(Ct_Na+10^-pH-Kw*10^pH-Ct_Cl-Ct_OAc*Ka*10^pH/(1+Ka*10^pH))</f>
        <v>0.73498564377618036</v>
      </c>
      <c r="BD46" s="19">
        <f>ABS(Ct_Na+10^-pH-Kw*10^pH-Ct_Cl-Ct_OAc*Ka*10^pH/(1+Ka*10^pH))</f>
        <v>0.73554101312233977</v>
      </c>
      <c r="BE46" s="19">
        <f>ABS(Ct_Na+10^-pH-Kw*10^pH-Ct_Cl-Ct_OAc*Ka*10^pH/(1+Ka*10^pH))</f>
        <v>0.7360815726192681</v>
      </c>
      <c r="BF46" s="19">
        <f>ABS(Ct_Na+10^-pH-Kw*10^pH-Ct_Cl-Ct_OAc*Ka*10^pH/(1+Ka*10^pH))</f>
        <v>0.7366079068662772</v>
      </c>
      <c r="BG46" s="19">
        <f>ABS(Ct_Na+10^-pH-Kw*10^pH-Ct_Cl-Ct_OAc*Ka*10^pH/(1+Ka*10^pH))</f>
        <v>0.73712057009388354</v>
      </c>
      <c r="BH46" s="19">
        <f>ABS(Ct_Na+10^-pH-Kw*10^pH-Ct_Cl-Ct_OAc*Ka*10^pH/(1+Ka*10^pH))</f>
        <v>0.73762008811052571</v>
      </c>
      <c r="BI46" s="19">
        <f>ABS(Ct_Na+10^-pH-Kw*10^pH-Ct_Cl-Ct_OAc*Ka*10^pH/(1+Ka*10^pH))</f>
        <v>0.73810696010143018</v>
      </c>
      <c r="BJ46" s="19">
        <f>ABS(Ct_Na+10^-pH-Kw*10^pH-Ct_Cl-Ct_OAc*Ka*10^pH/(1+Ka*10^pH))</f>
        <v>0.73858166029256189</v>
      </c>
      <c r="BK46" s="19">
        <f>ABS(Ct_Na+10^-pH-Kw*10^pH-Ct_Cl-Ct_OAc*Ka*10^pH/(1+Ka*10^pH))</f>
        <v>0.73904463949131971</v>
      </c>
      <c r="BL46" s="19">
        <f>ABS(Ct_Na+10^-pH-Kw*10^pH-Ct_Cl-Ct_OAc*Ka*10^pH/(1+Ka*10^pH))</f>
        <v>0.73949632651449837</v>
      </c>
      <c r="BM46" s="19">
        <f>ABS(Ct_Na+10^-pH-Kw*10^pH-Ct_Cl-Ct_OAc*Ka*10^pH/(1+Ka*10^pH))</f>
        <v>0.73993712951302215</v>
      </c>
      <c r="BN46" s="19">
        <f>ABS(Ct_Na+10^-pH-Kw*10^pH-Ct_Cl-Ct_OAc*Ka*10^pH/(1+Ka*10^pH))</f>
        <v>0.74036743720205733</v>
      </c>
      <c r="BO46" s="19">
        <f>ABS(Ct_Na+10^-pH-Kw*10^pH-Ct_Cl-Ct_OAc*Ka*10^pH/(1+Ka*10^pH))</f>
        <v>0.74078762000429144</v>
      </c>
      <c r="BP46" s="19">
        <f>ABS(Ct_Na+10^-pH-Kw*10^pH-Ct_Cl-Ct_OAc*Ka*10^pH/(1+Ka*10^pH))</f>
        <v>0.74119803111345051</v>
      </c>
      <c r="BQ46" s="19">
        <f>ABS(Ct_Na+10^-pH-Kw*10^pH-Ct_Cl-Ct_OAc*Ka*10^pH/(1+Ka*10^pH))</f>
        <v>0.74159900748446794</v>
      </c>
      <c r="BR46" s="19">
        <f>ABS(Ct_Na+10^-pH-Kw*10^pH-Ct_Cl-Ct_OAc*Ka*10^pH/(1+Ka*10^pH))</f>
        <v>0.74199087075614401</v>
      </c>
      <c r="BS46" s="19">
        <f>ABS(Ct_Na+10^-pH-Kw*10^pH-Ct_Cl-Ct_OAc*Ka*10^pH/(1+Ka*10^pH))</f>
        <v>0.74237392811160274</v>
      </c>
      <c r="BT46" s="19">
        <f>ABS(Ct_Na+10^-pH-Kw*10^pH-Ct_Cl-Ct_OAc*Ka*10^pH/(1+Ka*10^pH))</f>
        <v>0.7427484730813847</v>
      </c>
      <c r="BU46" s="19">
        <f>ABS(Ct_Na+10^-pH-Kw*10^pH-Ct_Cl-Ct_OAc*Ka*10^pH/(1+Ka*10^pH))</f>
        <v>0.74311478629358885</v>
      </c>
      <c r="BV46" s="19">
        <f>ABS(Ct_Na+10^-pH-Kw*10^pH-Ct_Cl-Ct_OAc*Ka*10^pH/(1+Ka*10^pH))</f>
        <v>0.74347313617509281</v>
      </c>
      <c r="BW46" s="19">
        <f>ABS(Ct_Na+10^-pH-Kw*10^pH-Ct_Cl-Ct_OAc*Ka*10^pH/(1+Ka*10^pH))</f>
        <v>0.74382377960753243</v>
      </c>
      <c r="BX46" s="19">
        <f>ABS(Ct_Na+10^-pH-Kw*10^pH-Ct_Cl-Ct_OAc*Ka*10^pH/(1+Ka*10^pH))</f>
        <v>0.74416696254140946</v>
      </c>
      <c r="BY46" s="19">
        <f>ABS(Ct_Na+10^-pH-Kw*10^pH-Ct_Cl-Ct_OAc*Ka*10^pH/(1+Ka*10^pH))</f>
        <v>0.74450292057141521</v>
      </c>
      <c r="BZ46" s="19">
        <f>ABS(Ct_Na+10^-pH-Kw*10^pH-Ct_Cl-Ct_OAc*Ka*10^pH/(1+Ka*10^pH))</f>
        <v>0.74483187947579599</v>
      </c>
      <c r="CA46" s="19">
        <f>ABS(Ct_Na+10^-pH-Kw*10^pH-Ct_Cl-Ct_OAc*Ka*10^pH/(1+Ka*10^pH))</f>
        <v>0.74515405572235449</v>
      </c>
      <c r="CB46" s="19">
        <f>ABS(Ct_Na+10^-pH-Kw*10^pH-Ct_Cl-Ct_OAc*Ka*10^pH/(1+Ka*10^pH))</f>
        <v>0.74546965694347289</v>
      </c>
      <c r="CC46" s="19">
        <f>ABS(Ct_Na+10^-pH-Kw*10^pH-Ct_Cl-Ct_OAc*Ka*10^pH/(1+Ka*10^pH))</f>
        <v>0.74577888238234669</v>
      </c>
      <c r="CD46" s="19">
        <f>ABS(Ct_Na+10^-pH-Kw*10^pH-Ct_Cl-Ct_OAc*Ka*10^pH/(1+Ka*10^pH))</f>
        <v>0.74608192331244272</v>
      </c>
      <c r="CE46" s="19">
        <f>ABS(Ct_Na+10^-pH-Kw*10^pH-Ct_Cl-Ct_OAc*Ka*10^pH/(1+Ka*10^pH))</f>
        <v>0.74637896343204202</v>
      </c>
      <c r="CF46" s="19">
        <f>ABS(Ct_Na+10^-pH-Kw*10^pH-Ct_Cl-Ct_OAc*Ka*10^pH/(1+Ka*10^pH))</f>
        <v>0.74667017923557077</v>
      </c>
      <c r="CG46" s="19">
        <f>ABS(Ct_Na+10^-pH-Kw*10^pH-Ct_Cl-Ct_OAc*Ka*10^pH/(1+Ka*10^pH))</f>
        <v>0.7469557403633027</v>
      </c>
      <c r="CH46" s="19">
        <f>ABS(Ct_Na+10^-pH-Kw*10^pH-Ct_Cl-Ct_OAc*Ka*10^pH/(1+Ka*10^pH))</f>
        <v>0.74723580993088612</v>
      </c>
      <c r="CI46" s="19">
        <f>ABS(Ct_Na+10^-pH-Kw*10^pH-Ct_Cl-Ct_OAc*Ka*10^pH/(1+Ka*10^pH))</f>
        <v>0.74751054484003931</v>
      </c>
      <c r="CJ46" s="19">
        <f>ABS(Ct_Na+10^-pH-Kw*10^pH-Ct_Cl-Ct_OAc*Ka*10^pH/(1+Ka*10^pH))</f>
        <v>0.74778009607166118</v>
      </c>
      <c r="CK46" s="19">
        <f>ABS(Ct_Na+10^-pH-Kw*10^pH-Ct_Cl-Ct_OAc*Ka*10^pH/(1+Ka*10^pH))</f>
        <v>0.74804460896250513</v>
      </c>
      <c r="CL46" s="19">
        <f>ABS(Ct_Na+10^-pH-Kw*10^pH-Ct_Cl-Ct_OAc*Ka*10^pH/(1+Ka*10^pH))</f>
        <v>0.74830422346648162</v>
      </c>
      <c r="CM46" s="19">
        <f>ABS(Ct_Na+10^-pH-Kw*10^pH-Ct_Cl-Ct_OAc*Ka*10^pH/(1+Ka*10^pH))</f>
        <v>0.74855907440157787</v>
      </c>
      <c r="CN46" s="19">
        <f>ABS(Ct_Na+10^-pH-Kw*10^pH-Ct_Cl-Ct_OAc*Ka*10^pH/(1+Ka*10^pH))</f>
        <v>0.74880929168330868</v>
      </c>
      <c r="CO46" s="19">
        <f>ABS(Ct_Na+10^-pH-Kw*10^pH-Ct_Cl-Ct_OAc*Ka*10^pH/(1+Ka*10^pH))</f>
        <v>0.74905500054554885</v>
      </c>
      <c r="CP46" s="19">
        <f>ABS(Ct_Na+10^-pH-Kw*10^pH-Ct_Cl-Ct_OAc*Ka*10^pH/(1+Ka*10^pH))</f>
        <v>0.74929632174953475</v>
      </c>
      <c r="CQ46" s="19">
        <f>ABS(Ct_Na+10^-pH-Kw*10^pH-Ct_Cl-Ct_OAc*Ka*10^pH/(1+Ka*10^pH))</f>
        <v>0.7495333717817686</v>
      </c>
      <c r="CR46" s="19">
        <f>ABS(Ct_Na+10^-pH-Kw*10^pH-Ct_Cl-Ct_OAc*Ka*10^pH/(1+Ka*10^pH))</f>
        <v>0.74976626304150717</v>
      </c>
      <c r="CS46" s="19">
        <f>ABS(Ct_Na+10^-pH-Kw*10^pH-Ct_Cl-Ct_OAc*Ka*10^pH/(1+Ka*10^pH))</f>
        <v>0.7499951040184677</v>
      </c>
      <c r="CT46" s="19">
        <f>ABS(Ct_Na+10^-pH-Kw*10^pH-Ct_Cl-Ct_OAc*Ka*10^pH/(1+Ka*10^pH))</f>
        <v>0.75021999946134277</v>
      </c>
      <c r="CU46" s="19">
        <f>ABS(Ct_Na+10^-pH-Kw*10^pH-Ct_Cl-Ct_OAc*Ka*10^pH/(1+Ka*10^pH))</f>
        <v>0.75044105053767285</v>
      </c>
      <c r="CV46" s="19">
        <f>ABS(Ct_Na+10^-pH-Kw*10^pH-Ct_Cl-Ct_OAc*Ka*10^pH/(1+Ka*10^pH))</f>
        <v>0.75065835498559064</v>
      </c>
      <c r="CW46" s="19">
        <f>ABS(Ct_Na+10^-pH-Kw*10^pH-Ct_Cl-Ct_OAc*Ka*10^pH/(1+Ka*10^pH))</f>
        <v>0.75087200725791314</v>
      </c>
      <c r="CX46" s="19">
        <f>ABS(Ct_Na+10^-pH-Kw*10^pH-Ct_Cl-Ct_OAc*Ka*10^pH/(1+Ka*10^pH))</f>
        <v>0.7510820986590302</v>
      </c>
    </row>
    <row r="47" spans="1:102">
      <c r="A47" s="24">
        <v>0.18</v>
      </c>
      <c r="B47" s="19">
        <f>ABS(Ct_Na+10^-pH-Kw*10^pH-Ct_Cl-Ct_OAc*Ka*10^pH/(1+Ka*10^pH))</f>
        <v>0.61068806508285634</v>
      </c>
      <c r="C47" s="19">
        <f>ABS(Ct_Na+10^-pH-Kw*10^pH-Ct_Cl-Ct_OAc*Ka*10^pH/(1+Ka*10^pH))</f>
        <v>0.61783117855546221</v>
      </c>
      <c r="D47" s="19">
        <f>ABS(Ct_Na+10^-pH-Kw*10^pH-Ct_Cl-Ct_OAc*Ka*10^pH/(1+Ka*10^pH))</f>
        <v>0.62432491807601309</v>
      </c>
      <c r="E47" s="19">
        <f>ABS(Ct_Na+10^-pH-Kw*10^pH-Ct_Cl-Ct_OAc*Ka*10^pH/(1+Ka*10^pH))</f>
        <v>0.63025398459477699</v>
      </c>
      <c r="F47" s="19">
        <f>ABS(Ct_Na+10^-pH-Kw*10^pH-Ct_Cl-Ct_OAc*Ka*10^pH/(1+Ka*10^pH))</f>
        <v>0.63568896223697724</v>
      </c>
      <c r="G47" s="19">
        <f>ABS(Ct_Na+10^-pH-Kw*10^pH-Ct_Cl-Ct_OAc*Ka*10^pH/(1+Ka*10^pH))</f>
        <v>0.64068914166780122</v>
      </c>
      <c r="H47" s="19">
        <f>ABS(Ct_Na+10^-pH-Kw*10^pH-Ct_Cl-Ct_OAc*Ka*10^pH/(1+Ka*10^pH))</f>
        <v>0.64530469191163897</v>
      </c>
      <c r="I47" s="19">
        <f>ABS(Ct_Na+10^-pH-Kw*10^pH-Ct_Cl-Ct_OAc*Ka*10^pH/(1+Ka*10^pH))</f>
        <v>0.64957834954482185</v>
      </c>
      <c r="J47" s="19">
        <f>ABS(Ct_Na+10^-pH-Kw*10^pH-Ct_Cl-Ct_OAc*Ka*10^pH/(1+Ka*10^pH))</f>
        <v>0.65354674591849193</v>
      </c>
      <c r="K47" s="19">
        <f>ABS(Ct_Na+10^-pH-Kw*10^pH-Ct_Cl-Ct_OAc*Ka*10^pH/(1+Ka*10^pH))</f>
        <v>0.65724145978363291</v>
      </c>
      <c r="L47" s="19">
        <f>ABS(Ct_Na+10^-pH-Kw*10^pH-Ct_Cl-Ct_OAc*Ka*10^pH/(1+Ka*10^pH))</f>
        <v>0.66068985939109781</v>
      </c>
      <c r="M47" s="19">
        <f>ABS(Ct_Na+10^-pH-Kw*10^pH-Ct_Cl-Ct_OAc*Ka*10^pH/(1+Ka*10^pH))</f>
        <v>0.66391578160453291</v>
      </c>
      <c r="N47" s="19">
        <f>ABS(Ct_Na+10^-pH-Kw*10^pH-Ct_Cl-Ct_OAc*Ka*10^pH/(1+Ka*10^pH))</f>
        <v>0.66694008367962798</v>
      </c>
      <c r="O47" s="19">
        <f>ABS(Ct_Na+10^-pH-Kw*10^pH-Ct_Cl-Ct_OAc*Ka*10^pH/(1+Ka*10^pH))</f>
        <v>0.66978109471986913</v>
      </c>
      <c r="P47" s="19">
        <f>ABS(Ct_Na+10^-pH-Kw*10^pH-Ct_Cl-Ct_OAc*Ka*10^pH/(1+Ka*10^pH))</f>
        <v>0.6724549874636252</v>
      </c>
      <c r="Q47" s="19">
        <f>ABS(Ct_Na+10^-pH-Kw*10^pH-Ct_Cl-Ct_OAc*Ka*10^pH/(1+Ka*10^pH))</f>
        <v>0.67497608633630968</v>
      </c>
      <c r="R47" s="19">
        <f>ABS(Ct_Na+10^-pH-Kw*10^pH-Ct_Cl-Ct_OAc*Ka*10^pH/(1+Ka*10^pH))</f>
        <v>0.67735712416051164</v>
      </c>
      <c r="S47" s="19">
        <f>ABS(Ct_Na+10^-pH-Kw*10^pH-Ct_Cl-Ct_OAc*Ka*10^pH/(1+Ka*10^pH))</f>
        <v>0.67960945723745958</v>
      </c>
      <c r="T47" s="19">
        <f>ABS(Ct_Na+10^-pH-Kw*10^pH-Ct_Cl-Ct_OAc*Ka*10^pH/(1+Ka*10^pH))</f>
        <v>0.68174324646825224</v>
      </c>
      <c r="U47" s="19">
        <f>ABS(Ct_Na+10^-pH-Kw*10^pH-Ct_Cl-Ct_OAc*Ka*10^pH/(1+Ka*10^pH))</f>
        <v>0.68376761061028624</v>
      </c>
      <c r="V47" s="19">
        <f>ABS(Ct_Na+10^-pH-Kw*10^pH-Ct_Cl-Ct_OAc*Ka*10^pH/(1+Ka*10^pH))</f>
        <v>0.6856907565452186</v>
      </c>
      <c r="W47" s="19">
        <f>ABS(Ct_Na+10^-pH-Kw*10^pH-Ct_Cl-Ct_OAc*Ka*10^pH/(1+Ka*10^pH))</f>
        <v>0.68752009048332507</v>
      </c>
      <c r="X47" s="19">
        <f>ABS(Ct_Na+10^-pH-Kw*10^pH-Ct_Cl-Ct_OAc*Ka*10^pH/(1+Ka*10^pH))</f>
        <v>0.68926231328152154</v>
      </c>
      <c r="Y47" s="19">
        <f>ABS(Ct_Na+10^-pH-Kw*10^pH-Ct_Cl-Ct_OAc*Ka*10^pH/(1+Ka*10^pH))</f>
        <v>0.69092350246119738</v>
      </c>
      <c r="Z47" s="19">
        <f>ABS(Ct_Na+10^-pH-Kw*10^pH-Ct_Cl-Ct_OAc*Ka*10^pH/(1+Ka*10^pH))</f>
        <v>0.69250918304179709</v>
      </c>
      <c r="AA47" s="19">
        <f>ABS(Ct_Na+10^-pH-Kw*10^pH-Ct_Cl-Ct_OAc*Ka*10^pH/(1+Ka*10^pH))</f>
        <v>0.69402438892992557</v>
      </c>
      <c r="AB47" s="19">
        <f>ABS(Ct_Na+10^-pH-Kw*10^pH-Ct_Cl-Ct_OAc*Ka*10^pH/(1+Ka*10^pH))</f>
        <v>0.69547371630117893</v>
      </c>
      <c r="AC47" s="19">
        <f>ABS(Ct_Na+10^-pH-Kw*10^pH-Ct_Cl-Ct_OAc*Ka*10^pH/(1+Ka*10^pH))</f>
        <v>0.69686137016727256</v>
      </c>
      <c r="AD47" s="19">
        <f>ABS(Ct_Na+10^-pH-Kw*10^pH-Ct_Cl-Ct_OAc*Ka*10^pH/(1+Ka*10^pH))</f>
        <v>0.69819120512227895</v>
      </c>
      <c r="AE47" s="19">
        <f>ABS(Ct_Na+10^-pH-Kw*10^pH-Ct_Cl-Ct_OAc*Ka*10^pH/(1+Ka*10^pH))</f>
        <v>0.6994667610995301</v>
      </c>
      <c r="AF47" s="19">
        <f>ABS(Ct_Na+10^-pH-Kw*10^pH-Ct_Cl-Ct_OAc*Ka*10^pH/(1+Ka*10^pH))</f>
        <v>0.7006912948376911</v>
      </c>
      <c r="AG47" s="19">
        <f>ABS(Ct_Na+10^-pH-Kw*10^pH-Ct_Cl-Ct_OAc*Ka*10^pH/(1+Ka*10^pH))</f>
        <v>0.70186780764494383</v>
      </c>
      <c r="AH47" s="19">
        <f>ABS(Ct_Na+10^-pH-Kw*10^pH-Ct_Cl-Ct_OAc*Ka*10^pH/(1+Ka*10^pH))</f>
        <v>0.70299906995960992</v>
      </c>
      <c r="AI47" s="19">
        <f>ABS(Ct_Na+10^-pH-Kw*10^pH-Ct_Cl-Ct_OAc*Ka*10^pH/(1+Ka*10^pH))</f>
        <v>0.70408764313032635</v>
      </c>
      <c r="AJ47" s="19">
        <f>ABS(Ct_Na+10^-pH-Kw*10^pH-Ct_Cl-Ct_OAc*Ka*10^pH/(1+Ka*10^pH))</f>
        <v>0.70513589877620153</v>
      </c>
      <c r="AK47" s="19">
        <f>ABS(Ct_Na+10^-pH-Kw*10^pH-Ct_Cl-Ct_OAc*Ka*10^pH/(1+Ka*10^pH))</f>
        <v>0.70614603603495374</v>
      </c>
      <c r="AL47" s="19">
        <f>ABS(Ct_Na+10^-pH-Kw*10^pH-Ct_Cl-Ct_OAc*Ka*10^pH/(1+Ka*10^pH))</f>
        <v>0.70712009696303635</v>
      </c>
      <c r="AM47" s="19">
        <f>ABS(Ct_Na+10^-pH-Kw*10^pH-Ct_Cl-Ct_OAc*Ka*10^pH/(1+Ka*10^pH))</f>
        <v>0.70805998031469508</v>
      </c>
      <c r="AN47" s="19">
        <f>ABS(Ct_Na+10^-pH-Kw*10^pH-Ct_Cl-Ct_OAc*Ka*10^pH/(1+Ka*10^pH))</f>
        <v>0.70896745389560689</v>
      </c>
      <c r="AO47" s="19">
        <f>ABS(Ct_Na+10^-pH-Kw*10^pH-Ct_Cl-Ct_OAc*Ka*10^pH/(1+Ka*10^pH))</f>
        <v>0.70984416566021669</v>
      </c>
      <c r="AP47" s="19">
        <f>ABS(Ct_Na+10^-pH-Kw*10^pH-Ct_Cl-Ct_OAc*Ka*10^pH/(1+Ka*10^pH))</f>
        <v>0.71069165369933929</v>
      </c>
      <c r="AQ47" s="19">
        <f>ABS(Ct_Na+10^-pH-Kw*10^pH-Ct_Cl-Ct_OAc*Ka*10^pH/(1+Ka*10^pH))</f>
        <v>0.71151135524537601</v>
      </c>
      <c r="AR47" s="19">
        <f>ABS(Ct_Na+10^-pH-Kw*10^pH-Ct_Cl-Ct_OAc*Ka*10^pH/(1+Ka*10^pH))</f>
        <v>0.71230461480605689</v>
      </c>
      <c r="AS47" s="19">
        <f>ABS(Ct_Na+10^-pH-Kw*10^pH-Ct_Cl-Ct_OAc*Ka*10^pH/(1+Ka*10^pH))</f>
        <v>0.71307269152354125</v>
      </c>
      <c r="AT47" s="19">
        <f>ABS(Ct_Na+10^-pH-Kw*10^pH-Ct_Cl-Ct_OAc*Ka*10^pH/(1+Ka*10^pH))</f>
        <v>0.71381676584360443</v>
      </c>
      <c r="AU47" s="19">
        <f>ABS(Ct_Na+10^-pH-Kw*10^pH-Ct_Cl-Ct_OAc*Ka*10^pH/(1+Ka*10^pH))</f>
        <v>0.71453794556920414</v>
      </c>
      <c r="AV47" s="19">
        <f>ABS(Ct_Na+10^-pH-Kw*10^pH-Ct_Cl-Ct_OAc*Ka*10^pH/(1+Ka*10^pH))</f>
        <v>0.71523727136372495</v>
      </c>
      <c r="AW47" s="19">
        <f>ABS(Ct_Na+10^-pH-Kw*10^pH-Ct_Cl-Ct_OAc*Ka*10^pH/(1+Ka*10^pH))</f>
        <v>0.7159157217613944</v>
      </c>
      <c r="AX47" s="19">
        <f>ABS(Ct_Na+10^-pH-Kw*10^pH-Ct_Cl-Ct_OAc*Ka*10^pH/(1+Ka*10^pH))</f>
        <v>0.71657421773560315</v>
      </c>
      <c r="AY47" s="19">
        <f>ABS(Ct_Na+10^-pH-Kw*10^pH-Ct_Cl-Ct_OAc*Ka*10^pH/(1+Ka*10^pH))</f>
        <v>0.71721362686997969</v>
      </c>
      <c r="AZ47" s="19">
        <f>ABS(Ct_Na+10^-pH-Kw*10^pH-Ct_Cl-Ct_OAc*Ka*10^pH/(1+Ka*10^pH))</f>
        <v>0.71783476717194528</v>
      </c>
      <c r="BA47" s="19">
        <f>ABS(Ct_Na+10^-pH-Kw*10^pH-Ct_Cl-Ct_OAc*Ka*10^pH/(1+Ka*10^pH))</f>
        <v>0.7184384105639966</v>
      </c>
      <c r="BB47" s="19">
        <f>ABS(Ct_Na+10^-pH-Kw*10^pH-Ct_Cl-Ct_OAc*Ka*10^pH/(1+Ka*10^pH))</f>
        <v>0.71902528608404637</v>
      </c>
      <c r="BC47" s="19">
        <f>ABS(Ct_Na+10^-pH-Kw*10^pH-Ct_Cl-Ct_OAc*Ka*10^pH/(1+Ka*10^pH))</f>
        <v>0.7195960828227248</v>
      </c>
      <c r="BD47" s="19">
        <f>ABS(Ct_Na+10^-pH-Kw*10^pH-Ct_Cl-Ct_OAc*Ka*10^pH/(1+Ka*10^pH))</f>
        <v>0.72015145262252023</v>
      </c>
      <c r="BE47" s="19">
        <f>ABS(Ct_Na+10^-pH-Kw*10^pH-Ct_Cl-Ct_OAc*Ka*10^pH/(1+Ka*10^pH))</f>
        <v>0.72069201256098769</v>
      </c>
      <c r="BF47" s="19">
        <f>ABS(Ct_Na+10^-pH-Kw*10^pH-Ct_Cl-Ct_OAc*Ka*10^pH/(1+Ka*10^pH))</f>
        <v>0.72121834723791656</v>
      </c>
      <c r="BG47" s="19">
        <f>ABS(Ct_Na+10^-pH-Kw*10^pH-Ct_Cl-Ct_OAc*Ka*10^pH/(1+Ka*10^pH))</f>
        <v>0.72173101088427583</v>
      </c>
      <c r="BH47" s="19">
        <f>ABS(Ct_Na+10^-pH-Kw*10^pH-Ct_Cl-Ct_OAc*Ka*10^pH/(1+Ka*10^pH))</f>
        <v>0.72223052930893361</v>
      </c>
      <c r="BI47" s="19">
        <f>ABS(Ct_Na+10^-pH-Kw*10^pH-Ct_Cl-Ct_OAc*Ka*10^pH/(1+Ka*10^pH))</f>
        <v>0.72271740169752419</v>
      </c>
      <c r="BJ47" s="19">
        <f>ABS(Ct_Na+10^-pH-Kw*10^pH-Ct_Cl-Ct_OAc*Ka*10^pH/(1+Ka*10^pH))</f>
        <v>0.72319210227639985</v>
      </c>
      <c r="BK47" s="19">
        <f>ABS(Ct_Na+10^-pH-Kw*10^pH-Ct_Cl-Ct_OAc*Ka*10^pH/(1+Ka*10^pH))</f>
        <v>0.72365508185332783</v>
      </c>
      <c r="BL47" s="19">
        <f>ABS(Ct_Na+10^-pH-Kw*10^pH-Ct_Cl-Ct_OAc*Ka*10^pH/(1+Ka*10^pH))</f>
        <v>0.72410676924545292</v>
      </c>
      <c r="BM47" s="19">
        <f>ABS(Ct_Na+10^-pH-Kw*10^pH-Ct_Cl-Ct_OAc*Ka*10^pH/(1+Ka*10^pH))</f>
        <v>0.7245475726040328</v>
      </c>
      <c r="BN47" s="19">
        <f>ABS(Ct_Na+10^-pH-Kw*10^pH-Ct_Cl-Ct_OAc*Ka*10^pH/(1+Ka*10^pH))</f>
        <v>0.72497788064455138</v>
      </c>
      <c r="BO47" s="19">
        <f>ABS(Ct_Na+10^-pH-Kw*10^pH-Ct_Cl-Ct_OAc*Ka*10^pH/(1+Ka*10^pH))</f>
        <v>0.7253980637899986</v>
      </c>
      <c r="BP47" s="19">
        <f>ABS(Ct_Na+10^-pH-Kw*10^pH-Ct_Cl-Ct_OAc*Ka*10^pH/(1+Ka*10^pH))</f>
        <v>0.72580847523438918</v>
      </c>
      <c r="BQ47" s="19">
        <f>ABS(Ct_Na+10^-pH-Kw*10^pH-Ct_Cl-Ct_OAc*Ka*10^pH/(1+Ka*10^pH))</f>
        <v>0.72620945193293163</v>
      </c>
      <c r="BR47" s="19">
        <f>ABS(Ct_Na+10^-pH-Kw*10^pH-Ct_Cl-Ct_OAc*Ka*10^pH/(1+Ka*10^pH))</f>
        <v>0.72660131552468898</v>
      </c>
      <c r="BS47" s="19">
        <f>ABS(Ct_Na+10^-pH-Kw*10^pH-Ct_Cl-Ct_OAc*Ka*10^pH/(1+Ka*10^pH))</f>
        <v>0.7269843731930361</v>
      </c>
      <c r="BT47" s="19">
        <f>ABS(Ct_Na+10^-pH-Kw*10^pH-Ct_Cl-Ct_OAc*Ka*10^pH/(1+Ka*10^pH))</f>
        <v>0.72735891846875333</v>
      </c>
      <c r="BU47" s="19">
        <f>ABS(Ct_Na+10^-pH-Kw*10^pH-Ct_Cl-Ct_OAc*Ka*10^pH/(1+Ka*10^pH))</f>
        <v>0.72772523198016903</v>
      </c>
      <c r="BV47" s="19">
        <f>ABS(Ct_Na+10^-pH-Kw*10^pH-Ct_Cl-Ct_OAc*Ka*10^pH/(1+Ka*10^pH))</f>
        <v>0.72808358215437985</v>
      </c>
      <c r="BW47" s="19">
        <f>ABS(Ct_Na+10^-pH-Kw*10^pH-Ct_Cl-Ct_OAc*Ka*10^pH/(1+Ka*10^pH))</f>
        <v>0.72843422587323159</v>
      </c>
      <c r="BX47" s="19">
        <f>ABS(Ct_Na+10^-pH-Kw*10^pH-Ct_Cl-Ct_OAc*Ka*10^pH/(1+Ka*10^pH))</f>
        <v>0.72877740908742683</v>
      </c>
      <c r="BY47" s="19">
        <f>ABS(Ct_Na+10^-pH-Kw*10^pH-Ct_Cl-Ct_OAc*Ka*10^pH/(1+Ka*10^pH))</f>
        <v>0.7291133673918494</v>
      </c>
      <c r="BZ47" s="19">
        <f>ABS(Ct_Na+10^-pH-Kw*10^pH-Ct_Cl-Ct_OAc*Ka*10^pH/(1+Ka*10^pH))</f>
        <v>0.72944232656493002</v>
      </c>
      <c r="CA47" s="19">
        <f>ABS(Ct_Na+10^-pH-Kw*10^pH-Ct_Cl-Ct_OAc*Ka*10^pH/(1+Ka*10^pH))</f>
        <v>0.72976450307464813</v>
      </c>
      <c r="CB47" s="19">
        <f>ABS(Ct_Na+10^-pH-Kw*10^pH-Ct_Cl-Ct_OAc*Ka*10^pH/(1+Ka*10^pH))</f>
        <v>0.73008010455355543</v>
      </c>
      <c r="CC47" s="19">
        <f>ABS(Ct_Na+10^-pH-Kw*10^pH-Ct_Cl-Ct_OAc*Ka*10^pH/(1+Ka*10^pH))</f>
        <v>0.7303893302450104</v>
      </c>
      <c r="CD47" s="19">
        <f>ABS(Ct_Na+10^-pH-Kw*10^pH-Ct_Cl-Ct_OAc*Ka*10^pH/(1+Ka*10^pH))</f>
        <v>0.73069237142263599</v>
      </c>
      <c r="CE47" s="19">
        <f>ABS(Ct_Na+10^-pH-Kw*10^pH-Ct_Cl-Ct_OAc*Ka*10^pH/(1+Ka*10^pH))</f>
        <v>0.7309894117848631</v>
      </c>
      <c r="CF47" s="19">
        <f>ABS(Ct_Na+10^-pH-Kw*10^pH-Ct_Cl-Ct_OAc*Ka*10^pH/(1+Ka*10^pH))</f>
        <v>0.73128062782626246</v>
      </c>
      <c r="CG47" s="19">
        <f>ABS(Ct_Na+10^-pH-Kw*10^pH-Ct_Cl-Ct_OAc*Ka*10^pH/(1+Ka*10^pH))</f>
        <v>0.73156618918724603</v>
      </c>
      <c r="CH47" s="19">
        <f>ABS(Ct_Na+10^-pH-Kw*10^pH-Ct_Cl-Ct_OAc*Ka*10^pH/(1+Ka*10^pH))</f>
        <v>0.73184625898359545</v>
      </c>
      <c r="CI47" s="19">
        <f>ABS(Ct_Na+10^-pH-Kw*10^pH-Ct_Cl-Ct_OAc*Ka*10^pH/(1+Ka*10^pH))</f>
        <v>0.73212099411715725</v>
      </c>
      <c r="CJ47" s="19">
        <f>ABS(Ct_Na+10^-pH-Kw*10^pH-Ct_Cl-Ct_OAc*Ka*10^pH/(1+Ka*10^pH))</f>
        <v>0.73239054556895355</v>
      </c>
      <c r="CK47" s="19">
        <f>ABS(Ct_Na+10^-pH-Kw*10^pH-Ct_Cl-Ct_OAc*Ka*10^pH/(1+Ka*10^pH))</f>
        <v>0.73265505867585667</v>
      </c>
      <c r="CL47" s="19">
        <f>ABS(Ct_Na+10^-pH-Kw*10^pH-Ct_Cl-Ct_OAc*Ka*10^pH/(1+Ka*10^pH))</f>
        <v>0.73291467339189109</v>
      </c>
      <c r="CM47" s="19">
        <f>ABS(Ct_Na+10^-pH-Kw*10^pH-Ct_Cl-Ct_OAc*Ka*10^pH/(1+Ka*10^pH))</f>
        <v>0.73316952453515427</v>
      </c>
      <c r="CN47" s="19">
        <f>ABS(Ct_Na+10^-pH-Kw*10^pH-Ct_Cl-Ct_OAc*Ka*10^pH/(1+Ka*10^pH))</f>
        <v>0.73341974202126736</v>
      </c>
      <c r="CO47" s="19">
        <f>ABS(Ct_Na+10^-pH-Kw*10^pH-Ct_Cl-Ct_OAc*Ka*10^pH/(1+Ka*10^pH))</f>
        <v>0.73366545108420711</v>
      </c>
      <c r="CP47" s="19">
        <f>ABS(Ct_Na+10^-pH-Kw*10^pH-Ct_Cl-Ct_OAc*Ka*10^pH/(1+Ka*10^pH))</f>
        <v>0.73390677248530878</v>
      </c>
      <c r="CQ47" s="19">
        <f>ABS(Ct_Na+10^-pH-Kw*10^pH-Ct_Cl-Ct_OAc*Ka*10^pH/(1+Ka*10^pH))</f>
        <v>0.73414382271116951</v>
      </c>
      <c r="CR47" s="19">
        <f>ABS(Ct_Na+10^-pH-Kw*10^pH-Ct_Cl-Ct_OAc*Ka*10^pH/(1+Ka*10^pH))</f>
        <v>0.73437671416113803</v>
      </c>
      <c r="CS47" s="19">
        <f>ABS(Ct_Na+10^-pH-Kw*10^pH-Ct_Cl-Ct_OAc*Ka*10^pH/(1+Ka*10^pH))</f>
        <v>0.73460555532502014</v>
      </c>
      <c r="CT47" s="19">
        <f>ABS(Ct_Na+10^-pH-Kw*10^pH-Ct_Cl-Ct_OAc*Ka*10^pH/(1+Ka*10^pH))</f>
        <v>0.73483045095159405</v>
      </c>
      <c r="CU47" s="19">
        <f>ABS(Ct_Na+10^-pH-Kw*10^pH-Ct_Cl-Ct_OAc*Ka*10^pH/(1+Ka*10^pH))</f>
        <v>0.7350515022084827</v>
      </c>
      <c r="CV47" s="19">
        <f>ABS(Ct_Na+10^-pH-Kw*10^pH-Ct_Cl-Ct_OAc*Ka*10^pH/(1+Ka*10^pH))</f>
        <v>0.73526880683389884</v>
      </c>
      <c r="CW47" s="19">
        <f>ABS(Ct_Na+10^-pH-Kw*10^pH-Ct_Cl-Ct_OAc*Ka*10^pH/(1+Ka*10^pH))</f>
        <v>0.73548245928073652</v>
      </c>
      <c r="CX47" s="19">
        <f>ABS(Ct_Na+10^-pH-Kw*10^pH-Ct_Cl-Ct_OAc*Ka*10^pH/(1+Ka*10^pH))</f>
        <v>0.73569255085346019</v>
      </c>
    </row>
    <row r="48" spans="1:102">
      <c r="A48" s="23">
        <v>0.19</v>
      </c>
      <c r="B48" s="19">
        <f>ABS(Ct_Na+10^-pH-Kw*10^pH-Ct_Cl-Ct_OAc*Ka*10^pH/(1+Ka*10^pH))</f>
        <v>0.59564872072894448</v>
      </c>
      <c r="C48" s="19">
        <f>ABS(Ct_Na+10^-pH-Kw*10^pH-Ct_Cl-Ct_OAc*Ka*10^pH/(1+Ka*10^pH))</f>
        <v>0.60279184017207277</v>
      </c>
      <c r="D48" s="19">
        <f>ABS(Ct_Na+10^-pH-Kw*10^pH-Ct_Cl-Ct_OAc*Ka*10^pH/(1+Ka*10^pH))</f>
        <v>0.60928558512037134</v>
      </c>
      <c r="E48" s="19">
        <f>ABS(Ct_Na+10^-pH-Kw*10^pH-Ct_Cl-Ct_OAc*Ka*10^pH/(1+Ka*10^pH))</f>
        <v>0.61521465659490482</v>
      </c>
      <c r="F48" s="19">
        <f>ABS(Ct_Na+10^-pH-Kw*10^pH-Ct_Cl-Ct_OAc*Ka*10^pH/(1+Ka*10^pH))</f>
        <v>0.62064963877989388</v>
      </c>
      <c r="G48" s="19">
        <f>ABS(Ct_Na+10^-pH-Kw*10^pH-Ct_Cl-Ct_OAc*Ka*10^pH/(1+Ka*10^pH))</f>
        <v>0.6256498223900836</v>
      </c>
      <c r="H48" s="19">
        <f>ABS(Ct_Na+10^-pH-Kw*10^pH-Ct_Cl-Ct_OAc*Ka*10^pH/(1+Ka*10^pH))</f>
        <v>0.63026537649179737</v>
      </c>
      <c r="I48" s="19">
        <f>ABS(Ct_Na+10^-pH-Kw*10^pH-Ct_Cl-Ct_OAc*Ka*10^pH/(1+Ka*10^pH))</f>
        <v>0.63453903769708786</v>
      </c>
      <c r="J48" s="19">
        <f>ABS(Ct_Na+10^-pH-Kw*10^pH-Ct_Cl-Ct_OAc*Ka*10^pH/(1+Ka*10^pH))</f>
        <v>0.63850743738771465</v>
      </c>
      <c r="K48" s="19">
        <f>ABS(Ct_Na+10^-pH-Kw*10^pH-Ct_Cl-Ct_OAc*Ka*10^pH/(1+Ka*10^pH))</f>
        <v>0.64220215434105687</v>
      </c>
      <c r="L48" s="19">
        <f>ABS(Ct_Na+10^-pH-Kw*10^pH-Ct_Cl-Ct_OAc*Ka*10^pH/(1+Ka*10^pH))</f>
        <v>0.64565055683084294</v>
      </c>
      <c r="M48" s="19">
        <f>ABS(Ct_Na+10^-pH-Kw*10^pH-Ct_Cl-Ct_OAc*Ka*10^pH/(1+Ka*10^pH))</f>
        <v>0.64887648174064294</v>
      </c>
      <c r="N48" s="19">
        <f>ABS(Ct_Na+10^-pH-Kw*10^pH-Ct_Cl-Ct_OAc*Ka*10^pH/(1+Ka*10^pH))</f>
        <v>0.65190078634358029</v>
      </c>
      <c r="O48" s="19">
        <f>ABS(Ct_Na+10^-pH-Kw*10^pH-Ct_Cl-Ct_OAc*Ka*10^pH/(1+Ka*10^pH))</f>
        <v>0.65474179975846092</v>
      </c>
      <c r="P48" s="19">
        <f>ABS(Ct_Na+10^-pH-Kw*10^pH-Ct_Cl-Ct_OAc*Ka*10^pH/(1+Ka*10^pH))</f>
        <v>0.65741569473717199</v>
      </c>
      <c r="Q48" s="19">
        <f>ABS(Ct_Na+10^-pH-Kw*10^pH-Ct_Cl-Ct_OAc*Ka*10^pH/(1+Ka*10^pH))</f>
        <v>0.65993679571709962</v>
      </c>
      <c r="R48" s="19">
        <f>ABS(Ct_Na+10^-pH-Kw*10^pH-Ct_Cl-Ct_OAc*Ka*10^pH/(1+Ka*10^pH))</f>
        <v>0.66231783553147572</v>
      </c>
      <c r="S48" s="19">
        <f>ABS(Ct_Na+10^-pH-Kw*10^pH-Ct_Cl-Ct_OAc*Ka*10^pH/(1+Ka*10^pH))</f>
        <v>0.66457017049102085</v>
      </c>
      <c r="T48" s="19">
        <f>ABS(Ct_Na+10^-pH-Kw*10^pH-Ct_Cl-Ct_OAc*Ka*10^pH/(1+Ka*10^pH))</f>
        <v>0.66670396150532663</v>
      </c>
      <c r="U48" s="19">
        <f>ABS(Ct_Na+10^-pH-Kw*10^pH-Ct_Cl-Ct_OAc*Ka*10^pH/(1+Ka*10^pH))</f>
        <v>0.66872832733941157</v>
      </c>
      <c r="V48" s="19">
        <f>ABS(Ct_Na+10^-pH-Kw*10^pH-Ct_Cl-Ct_OAc*Ka*10^pH/(1+Ka*10^pH))</f>
        <v>0.67065147488179222</v>
      </c>
      <c r="W48" s="19">
        <f>ABS(Ct_Na+10^-pH-Kw*10^pH-Ct_Cl-Ct_OAc*Ka*10^pH/(1+Ka*10^pH))</f>
        <v>0.67248081034893481</v>
      </c>
      <c r="X48" s="19">
        <f>ABS(Ct_Na+10^-pH-Kw*10^pH-Ct_Cl-Ct_OAc*Ka*10^pH/(1+Ka*10^pH))</f>
        <v>0.67422303460335642</v>
      </c>
      <c r="Y48" s="19">
        <f>ABS(Ct_Na+10^-pH-Kw*10^pH-Ct_Cl-Ct_OAc*Ka*10^pH/(1+Ka*10^pH))</f>
        <v>0.67588422517152569</v>
      </c>
      <c r="Z48" s="19">
        <f>ABS(Ct_Na+10^-pH-Kw*10^pH-Ct_Cl-Ct_OAc*Ka*10^pH/(1+Ka*10^pH))</f>
        <v>0.67746990707750565</v>
      </c>
      <c r="AA48" s="19">
        <f>ABS(Ct_Na+10^-pH-Kw*10^pH-Ct_Cl-Ct_OAc*Ka*10^pH/(1+Ka*10^pH))</f>
        <v>0.67898511423210861</v>
      </c>
      <c r="AB48" s="19">
        <f>ABS(Ct_Na+10^-pH-Kw*10^pH-Ct_Cl-Ct_OAc*Ka*10^pH/(1+Ka*10^pH))</f>
        <v>0.68043444281477239</v>
      </c>
      <c r="AC48" s="19">
        <f>ABS(Ct_Na+10^-pH-Kw*10^pH-Ct_Cl-Ct_OAc*Ka*10^pH/(1+Ka*10^pH))</f>
        <v>0.681822097840727</v>
      </c>
      <c r="AD48" s="19">
        <f>ABS(Ct_Na+10^-pH-Kw*10^pH-Ct_Cl-Ct_OAc*Ka*10^pH/(1+Ka*10^pH))</f>
        <v>0.68315193390726681</v>
      </c>
      <c r="AE48" s="19">
        <f>ABS(Ct_Na+10^-pH-Kw*10^pH-Ct_Cl-Ct_OAc*Ka*10^pH/(1+Ka*10^pH))</f>
        <v>0.68442749095068256</v>
      </c>
      <c r="AF48" s="19">
        <f>ABS(Ct_Na+10^-pH-Kw*10^pH-Ct_Cl-Ct_OAc*Ka*10^pH/(1+Ka*10^pH))</f>
        <v>0.68565202571236172</v>
      </c>
      <c r="AG48" s="19">
        <f>ABS(Ct_Na+10^-pH-Kw*10^pH-Ct_Cl-Ct_OAc*Ka*10^pH/(1+Ka*10^pH))</f>
        <v>0.68682853950299461</v>
      </c>
      <c r="AH48" s="19">
        <f>ABS(Ct_Na+10^-pH-Kw*10^pH-Ct_Cl-Ct_OAc*Ka*10^pH/(1+Ka*10^pH))</f>
        <v>0.68795980276321855</v>
      </c>
      <c r="AI48" s="19">
        <f>ABS(Ct_Na+10^-pH-Kw*10^pH-Ct_Cl-Ct_OAc*Ka*10^pH/(1+Ka*10^pH))</f>
        <v>0.68904837684381148</v>
      </c>
      <c r="AJ48" s="19">
        <f>ABS(Ct_Na+10^-pH-Kw*10^pH-Ct_Cl-Ct_OAc*Ka*10^pH/(1+Ka*10^pH))</f>
        <v>0.69009663336586391</v>
      </c>
      <c r="AK48" s="19">
        <f>ABS(Ct_Na+10^-pH-Kw*10^pH-Ct_Cl-Ct_OAc*Ka*10^pH/(1+Ka*10^pH))</f>
        <v>0.6911067714689324</v>
      </c>
      <c r="AL48" s="19">
        <f>ABS(Ct_Na+10^-pH-Kw*10^pH-Ct_Cl-Ct_OAc*Ka*10^pH/(1+Ka*10^pH))</f>
        <v>0.69208083321117719</v>
      </c>
      <c r="AM48" s="19">
        <f>ABS(Ct_Na+10^-pH-Kw*10^pH-Ct_Cl-Ct_OAc*Ka*10^pH/(1+Ka*10^pH))</f>
        <v>0.69302071734843096</v>
      </c>
      <c r="AN48" s="19">
        <f>ABS(Ct_Na+10^-pH-Kw*10^pH-Ct_Cl-Ct_OAc*Ka*10^pH/(1+Ka*10^pH))</f>
        <v>0.69392819168784836</v>
      </c>
      <c r="AO48" s="19">
        <f>ABS(Ct_Na+10^-pH-Kw*10^pH-Ct_Cl-Ct_OAc*Ka*10^pH/(1+Ka*10^pH))</f>
        <v>0.69480490418525165</v>
      </c>
      <c r="AP48" s="19">
        <f>ABS(Ct_Na+10^-pH-Kw*10^pH-Ct_Cl-Ct_OAc*Ka*10^pH/(1+Ka*10^pH))</f>
        <v>0.69565239293274139</v>
      </c>
      <c r="AQ48" s="19">
        <f>ABS(Ct_Na+10^-pH-Kw*10^pH-Ct_Cl-Ct_OAc*Ka*10^pH/(1+Ka*10^pH))</f>
        <v>0.69647209516392017</v>
      </c>
      <c r="AR48" s="19">
        <f>ABS(Ct_Na+10^-pH-Kw*10^pH-Ct_Cl-Ct_OAc*Ka*10^pH/(1+Ka*10^pH))</f>
        <v>0.69726535538764134</v>
      </c>
      <c r="AS48" s="19">
        <f>ABS(Ct_Na+10^-pH-Kw*10^pH-Ct_Cl-Ct_OAc*Ka*10^pH/(1+Ka*10^pH))</f>
        <v>0.6980334327471176</v>
      </c>
      <c r="AT48" s="19">
        <f>ABS(Ct_Na+10^-pH-Kw*10^pH-Ct_Cl-Ct_OAc*Ka*10^pH/(1+Ka*10^pH))</f>
        <v>0.69877750768911007</v>
      </c>
      <c r="AU48" s="19">
        <f>ABS(Ct_Na+10^-pH-Kw*10^pH-Ct_Cl-Ct_OAc*Ka*10^pH/(1+Ka*10^pH))</f>
        <v>0.69949868801750292</v>
      </c>
      <c r="AV48" s="19">
        <f>ABS(Ct_Na+10^-pH-Kw*10^pH-Ct_Cl-Ct_OAc*Ka*10^pH/(1+Ka*10^pH))</f>
        <v>0.70019801439655038</v>
      </c>
      <c r="AW48" s="19">
        <f>ABS(Ct_Na+10^-pH-Kw*10^pH-Ct_Cl-Ct_OAc*Ka*10^pH/(1+Ka*10^pH))</f>
        <v>0.70087646536129788</v>
      </c>
      <c r="AX48" s="19">
        <f>ABS(Ct_Na+10^-pH-Kw*10^pH-Ct_Cl-Ct_OAc*Ka*10^pH/(1+Ka*10^pH))</f>
        <v>0.70153496188590592</v>
      </c>
      <c r="AY48" s="19">
        <f>ABS(Ct_Na+10^-pH-Kw*10^pH-Ct_Cl-Ct_OAc*Ka*10^pH/(1+Ka*10^pH))</f>
        <v>0.70217437155472817</v>
      </c>
      <c r="AZ48" s="19">
        <f>ABS(Ct_Na+10^-pH-Kw*10^pH-Ct_Cl-Ct_OAc*Ka*10^pH/(1+Ka*10^pH))</f>
        <v>0.70279551237586979</v>
      </c>
      <c r="BA48" s="19">
        <f>ABS(Ct_Na+10^-pH-Kw*10^pH-Ct_Cl-Ct_OAc*Ka*10^pH/(1+Ka*10^pH))</f>
        <v>0.70339915627247218</v>
      </c>
      <c r="BB48" s="19">
        <f>ABS(Ct_Na+10^-pH-Kw*10^pH-Ct_Cl-Ct_OAc*Ka*10^pH/(1+Ka*10^pH))</f>
        <v>0.70398603228305789</v>
      </c>
      <c r="BC48" s="19">
        <f>ABS(Ct_Na+10^-pH-Kw*10^pH-Ct_Cl-Ct_OAc*Ka*10^pH/(1+Ka*10^pH))</f>
        <v>0.7045568294988328</v>
      </c>
      <c r="BD48" s="19">
        <f>ABS(Ct_Na+10^-pH-Kw*10^pH-Ct_Cl-Ct_OAc*Ka*10^pH/(1+Ka*10^pH))</f>
        <v>0.70511219976283035</v>
      </c>
      <c r="BE48" s="19">
        <f>ABS(Ct_Na+10^-pH-Kw*10^pH-Ct_Cl-Ct_OAc*Ka*10^pH/(1+Ka*10^pH))</f>
        <v>0.70565276015312117</v>
      </c>
      <c r="BF48" s="19">
        <f>ABS(Ct_Na+10^-pH-Kw*10^pH-Ct_Cl-Ct_OAc*Ka*10^pH/(1+Ka*10^pH))</f>
        <v>0.70617909526998313</v>
      </c>
      <c r="BG48" s="19">
        <f>ABS(Ct_Na+10^-pH-Kw*10^pH-Ct_Cl-Ct_OAc*Ka*10^pH/(1+Ka*10^pH))</f>
        <v>0.70669175934484885</v>
      </c>
      <c r="BH48" s="19">
        <f>ABS(Ct_Na+10^-pH-Kw*10^pH-Ct_Cl-Ct_OAc*Ka*10^pH/(1+Ka*10^pH))</f>
        <v>0.70719127818702565</v>
      </c>
      <c r="BI48" s="19">
        <f>ABS(Ct_Na+10^-pH-Kw*10^pH-Ct_Cl-Ct_OAc*Ka*10^pH/(1+Ka*10^pH))</f>
        <v>0.70767815098256515</v>
      </c>
      <c r="BJ48" s="19">
        <f>ABS(Ct_Na+10^-pH-Kw*10^pH-Ct_Cl-Ct_OAc*Ka*10^pH/(1+Ka*10^pH))</f>
        <v>0.70815285195821609</v>
      </c>
      <c r="BK48" s="19">
        <f>ABS(Ct_Na+10^-pH-Kw*10^pH-Ct_Cl-Ct_OAc*Ka*10^pH/(1+Ka*10^pH))</f>
        <v>0.70861583192212241</v>
      </c>
      <c r="BL48" s="19">
        <f>ABS(Ct_Na+10^-pH-Kw*10^pH-Ct_Cl-Ct_OAc*Ka*10^pH/(1+Ka*10^pH))</f>
        <v>0.70906751969178727</v>
      </c>
      <c r="BM48" s="19">
        <f>ABS(Ct_Na+10^-pH-Kw*10^pH-Ct_Cl-Ct_OAc*Ka*10^pH/(1+Ka*10^pH))</f>
        <v>0.70950832341880965</v>
      </c>
      <c r="BN48" s="19">
        <f>ABS(Ct_Na+10^-pH-Kw*10^pH-Ct_Cl-Ct_OAc*Ka*10^pH/(1+Ka*10^pH))</f>
        <v>0.70993863181899808</v>
      </c>
      <c r="BO48" s="19">
        <f>ABS(Ct_Na+10^-pH-Kw*10^pH-Ct_Cl-Ct_OAc*Ka*10^pH/(1+Ka*10^pH))</f>
        <v>0.7103588153156527</v>
      </c>
      <c r="BP48" s="19">
        <f>ABS(Ct_Na+10^-pH-Kw*10^pH-Ct_Cl-Ct_OAc*Ka*10^pH/(1+Ka*10^pH))</f>
        <v>0.71076922710308288</v>
      </c>
      <c r="BQ48" s="19">
        <f>ABS(Ct_Na+10^-pH-Kw*10^pH-Ct_Cl-Ct_OAc*Ka*10^pH/(1+Ka*10^pH))</f>
        <v>0.71117020413677889</v>
      </c>
      <c r="BR48" s="19">
        <f>ABS(Ct_Na+10^-pH-Kw*10^pH-Ct_Cl-Ct_OAc*Ka*10^pH/(1+Ka*10^pH))</f>
        <v>0.71156206805607281</v>
      </c>
      <c r="BS48" s="19">
        <f>ABS(Ct_Na+10^-pH-Kw*10^pH-Ct_Cl-Ct_OAc*Ka*10^pH/(1+Ka*10^pH))</f>
        <v>0.71194512604459603</v>
      </c>
      <c r="BT48" s="19">
        <f>ABS(Ct_Na+10^-pH-Kw*10^pH-Ct_Cl-Ct_OAc*Ka*10^pH/(1+Ka*10^pH))</f>
        <v>0.71231967163337417</v>
      </c>
      <c r="BU48" s="19">
        <f>ABS(Ct_Na+10^-pH-Kw*10^pH-Ct_Cl-Ct_OAc*Ka*10^pH/(1+Ka*10^pH))</f>
        <v>0.71268598545097051</v>
      </c>
      <c r="BV48" s="19">
        <f>ABS(Ct_Na+10^-pH-Kw*10^pH-Ct_Cl-Ct_OAc*Ka*10^pH/(1+Ka*10^pH))</f>
        <v>0.71304433592470606</v>
      </c>
      <c r="BW48" s="19">
        <f>ABS(Ct_Na+10^-pH-Kw*10^pH-Ct_Cl-Ct_OAc*Ka*10^pH/(1+Ka*10^pH))</f>
        <v>0.71339497993664092</v>
      </c>
      <c r="BX48" s="19">
        <f>ABS(Ct_Na+10^-pH-Kw*10^pH-Ct_Cl-Ct_OAc*Ka*10^pH/(1+Ka*10^pH))</f>
        <v>0.71373816343768337</v>
      </c>
      <c r="BY48" s="19">
        <f>ABS(Ct_Na+10^-pH-Kw*10^pH-Ct_Cl-Ct_OAc*Ka*10^pH/(1+Ka*10^pH))</f>
        <v>0.71407412202291454</v>
      </c>
      <c r="BZ48" s="19">
        <f>ABS(Ct_Na+10^-pH-Kw*10^pH-Ct_Cl-Ct_OAc*Ka*10^pH/(1+Ka*10^pH))</f>
        <v>0.71440308147095344</v>
      </c>
      <c r="CA48" s="19">
        <f>ABS(Ct_Na+10^-pH-Kw*10^pH-Ct_Cl-Ct_OAc*Ka*10^pH/(1+Ka*10^pH))</f>
        <v>0.71472525824996036</v>
      </c>
      <c r="CB48" s="19">
        <f>ABS(Ct_Na+10^-pH-Kw*10^pH-Ct_Cl-Ct_OAc*Ka*10^pH/(1+Ka*10^pH))</f>
        <v>0.7150408599926612</v>
      </c>
      <c r="CC48" s="19">
        <f>ABS(Ct_Na+10^-pH-Kw*10^pH-Ct_Cl-Ct_OAc*Ka*10^pH/(1+Ka*10^pH))</f>
        <v>0.7153500859425802</v>
      </c>
      <c r="CD48" s="19">
        <f>ABS(Ct_Na+10^-pH-Kw*10^pH-Ct_Cl-Ct_OAc*Ka*10^pH/(1+Ka*10^pH))</f>
        <v>0.71565312737350073</v>
      </c>
      <c r="CE48" s="19">
        <f>ABS(Ct_Na+10^-pH-Kw*10^pH-Ct_Cl-Ct_OAc*Ka*10^pH/(1+Ka*10^pH))</f>
        <v>0.71595016798400712</v>
      </c>
      <c r="CF48" s="19">
        <f>ABS(Ct_Na+10^-pH-Kw*10^pH-Ct_Cl-Ct_OAc*Ka*10^pH/(1+Ka*10^pH))</f>
        <v>0.71624138426881734</v>
      </c>
      <c r="CG48" s="19">
        <f>ABS(Ct_Na+10^-pH-Kw*10^pH-Ct_Cl-Ct_OAc*Ka*10^pH/(1+Ka*10^pH))</f>
        <v>0.71652694586848542</v>
      </c>
      <c r="CH48" s="19">
        <f>ABS(Ct_Na+10^-pH-Kw*10^pH-Ct_Cl-Ct_OAc*Ka*10^pH/(1+Ka*10^pH))</f>
        <v>0.71680701589892926</v>
      </c>
      <c r="CI48" s="19">
        <f>ABS(Ct_Na+10^-pH-Kw*10^pH-Ct_Cl-Ct_OAc*Ka*10^pH/(1+Ka*10^pH))</f>
        <v>0.71708175126212659</v>
      </c>
      <c r="CJ48" s="19">
        <f>ABS(Ct_Na+10^-pH-Kw*10^pH-Ct_Cl-Ct_OAc*Ka*10^pH/(1+Ka*10^pH))</f>
        <v>0.71735130293922567</v>
      </c>
      <c r="CK48" s="19">
        <f>ABS(Ct_Na+10^-pH-Kw*10^pH-Ct_Cl-Ct_OAc*Ka*10^pH/(1+Ka*10^pH))</f>
        <v>0.71761581626722015</v>
      </c>
      <c r="CL48" s="19">
        <f>ABS(Ct_Na+10^-pH-Kw*10^pH-Ct_Cl-Ct_OAc*Ka*10^pH/(1+Ka*10^pH))</f>
        <v>0.71787543120025177</v>
      </c>
      <c r="CM48" s="19">
        <f>ABS(Ct_Na+10^-pH-Kw*10^pH-Ct_Cl-Ct_OAc*Ka*10^pH/(1+Ka*10^pH))</f>
        <v>0.71813028255653066</v>
      </c>
      <c r="CN48" s="19">
        <f>ABS(Ct_Na+10^-pH-Kw*10^pH-Ct_Cl-Ct_OAc*Ka*10^pH/(1+Ka*10^pH))</f>
        <v>0.71838050025178624</v>
      </c>
      <c r="CO48" s="19">
        <f>ABS(Ct_Na+10^-pH-Kw*10^pH-Ct_Cl-Ct_OAc*Ka*10^pH/(1+Ka*10^pH))</f>
        <v>0.71862620952010026</v>
      </c>
      <c r="CP48" s="19">
        <f>ABS(Ct_Na+10^-pH-Kw*10^pH-Ct_Cl-Ct_OAc*Ka*10^pH/(1+Ka*10^pH))</f>
        <v>0.71886753112290869</v>
      </c>
      <c r="CQ48" s="19">
        <f>ABS(Ct_Na+10^-pH-Kw*10^pH-Ct_Cl-Ct_OAc*Ka*10^pH/(1+Ka*10^pH))</f>
        <v>0.71910458154690626</v>
      </c>
      <c r="CR48" s="19">
        <f>ABS(Ct_Na+10^-pH-Kw*10^pH-Ct_Cl-Ct_OAc*Ka*10^pH/(1+Ka*10^pH))</f>
        <v>0.7193374731915354</v>
      </c>
      <c r="CS48" s="19">
        <f>ABS(Ct_Na+10^-pH-Kw*10^pH-Ct_Cl-Ct_OAc*Ka*10^pH/(1+Ka*10^pH))</f>
        <v>0.71956631454669284</v>
      </c>
      <c r="CT48" s="19">
        <f>ABS(Ct_Na+10^-pH-Kw*10^pH-Ct_Cl-Ct_OAc*Ka*10^pH/(1+Ka*10^pH))</f>
        <v>0.71979121036124416</v>
      </c>
      <c r="CU48" s="19">
        <f>ABS(Ct_Na+10^-pH-Kw*10^pH-Ct_Cl-Ct_OAc*Ka*10^pH/(1+Ka*10^pH))</f>
        <v>0.72001226180289712</v>
      </c>
      <c r="CV48" s="19">
        <f>ABS(Ct_Na+10^-pH-Kw*10^pH-Ct_Cl-Ct_OAc*Ka*10^pH/(1+Ka*10^pH))</f>
        <v>0.72022956660994575</v>
      </c>
      <c r="CW48" s="19">
        <f>ABS(Ct_Na+10^-pH-Kw*10^pH-Ct_Cl-Ct_OAc*Ka*10^pH/(1+Ka*10^pH))</f>
        <v>0.72044321923536336</v>
      </c>
      <c r="CX48" s="19">
        <f>ABS(Ct_Na+10^-pH-Kw*10^pH-Ct_Cl-Ct_OAc*Ka*10^pH/(1+Ka*10^pH))</f>
        <v>0.72065331098369068</v>
      </c>
    </row>
    <row r="49" spans="1:102">
      <c r="A49" s="24">
        <v>0.2</v>
      </c>
      <c r="B49" s="19">
        <f>ABS(Ct_Na+10^-pH-Kw*10^pH-Ct_Cl-Ct_OAc*Ka*10^pH/(1+Ka*10^pH))</f>
        <v>0.58095170787317596</v>
      </c>
      <c r="C49" s="19">
        <f>ABS(Ct_Na+10^-pH-Kw*10^pH-Ct_Cl-Ct_OAc*Ka*10^pH/(1+Ka*10^pH))</f>
        <v>0.58809483342589031</v>
      </c>
      <c r="D49" s="19">
        <f>ABS(Ct_Na+10^-pH-Kw*10^pH-Ct_Cl-Ct_OAc*Ka*10^pH/(1+Ka*10^pH))</f>
        <v>0.59458858392835789</v>
      </c>
      <c r="E49" s="19">
        <f>ABS(Ct_Na+10^-pH-Kw*10^pH-Ct_Cl-Ct_OAc*Ka*10^pH/(1+Ka*10^pH))</f>
        <v>0.60051766047408928</v>
      </c>
      <c r="F49" s="19">
        <f>ABS(Ct_Na+10^-pH-Kw*10^pH-Ct_Cl-Ct_OAc*Ka*10^pH/(1+Ka*10^pH))</f>
        <v>0.60595264730767628</v>
      </c>
      <c r="G49" s="19">
        <f>ABS(Ct_Na+10^-pH-Kw*10^pH-Ct_Cl-Ct_OAc*Ka*10^pH/(1+Ka*10^pH))</f>
        <v>0.61095283519457622</v>
      </c>
      <c r="H49" s="19">
        <f>ABS(Ct_Na+10^-pH-Kw*10^pH-Ct_Cl-Ct_OAc*Ka*10^pH/(1+Ka*10^pH))</f>
        <v>0.61556839324402257</v>
      </c>
      <c r="I49" s="19">
        <f>ABS(Ct_Na+10^-pH-Kw*10^pH-Ct_Cl-Ct_OAc*Ka*10^pH/(1+Ka*10^pH))</f>
        <v>0.61984205810462079</v>
      </c>
      <c r="J49" s="19">
        <f>ABS(Ct_Na+10^-pH-Kw*10^pH-Ct_Cl-Ct_OAc*Ka*10^pH/(1+Ka*10^pH))</f>
        <v>0.62381046118946215</v>
      </c>
      <c r="K49" s="19">
        <f>ABS(Ct_Na+10^-pH-Kw*10^pH-Ct_Cl-Ct_OAc*Ka*10^pH/(1+Ka*10^pH))</f>
        <v>0.62750518130293509</v>
      </c>
      <c r="L49" s="19">
        <f>ABS(Ct_Na+10^-pH-Kw*10^pH-Ct_Cl-Ct_OAc*Ka*10^pH/(1+Ka*10^pH))</f>
        <v>0.6309535867421765</v>
      </c>
      <c r="M49" s="19">
        <f>ABS(Ct_Na+10^-pH-Kw*10^pH-Ct_Cl-Ct_OAc*Ka*10^pH/(1+Ka*10^pH))</f>
        <v>0.63417951441114429</v>
      </c>
      <c r="N49" s="19">
        <f>ABS(Ct_Na+10^-pH-Kw*10^pH-Ct_Cl-Ct_OAc*Ka*10^pH/(1+Ka*10^pH))</f>
        <v>0.63720382160080147</v>
      </c>
      <c r="O49" s="19">
        <f>ABS(Ct_Na+10^-pH-Kw*10^pH-Ct_Cl-Ct_OAc*Ka*10^pH/(1+Ka*10^pH))</f>
        <v>0.64004483744563112</v>
      </c>
      <c r="P49" s="19">
        <f>ABS(Ct_Na+10^-pH-Kw*10^pH-Ct_Cl-Ct_OAc*Ka*10^pH/(1+Ka*10^pH))</f>
        <v>0.64271873471135299</v>
      </c>
      <c r="Q49" s="19">
        <f>ABS(Ct_Na+10^-pH-Kw*10^pH-Ct_Cl-Ct_OAc*Ka*10^pH/(1+Ka*10^pH))</f>
        <v>0.64523983784760508</v>
      </c>
      <c r="R49" s="19">
        <f>ABS(Ct_Na+10^-pH-Kw*10^pH-Ct_Cl-Ct_OAc*Ka*10^pH/(1+Ka*10^pH))</f>
        <v>0.6476208796985099</v>
      </c>
      <c r="S49" s="19">
        <f>ABS(Ct_Na+10^-pH-Kw*10^pH-Ct_Cl-Ct_OAc*Ka*10^pH/(1+Ka*10^pH))</f>
        <v>0.64987321658450103</v>
      </c>
      <c r="T49" s="19">
        <f>ABS(Ct_Na+10^-pH-Kw*10^pH-Ct_Cl-Ct_OAc*Ka*10^pH/(1+Ka*10^pH))</f>
        <v>0.65200700942386092</v>
      </c>
      <c r="U49" s="19">
        <f>ABS(Ct_Na+10^-pH-Kw*10^pH-Ct_Cl-Ct_OAc*Ka*10^pH/(1+Ka*10^pH))</f>
        <v>0.6540313769894075</v>
      </c>
      <c r="V49" s="19">
        <f>ABS(Ct_Na+10^-pH-Kw*10^pH-Ct_Cl-Ct_OAc*Ka*10^pH/(1+Ka*10^pH))</f>
        <v>0.65595452617667671</v>
      </c>
      <c r="W49" s="19">
        <f>ABS(Ct_Na+10^-pH-Kw*10^pH-Ct_Cl-Ct_OAc*Ka*10^pH/(1+Ka*10^pH))</f>
        <v>0.65778386320846938</v>
      </c>
      <c r="X49" s="19">
        <f>ABS(Ct_Na+10^-pH-Kw*10^pH-Ct_Cl-Ct_OAc*Ka*10^pH/(1+Ka*10^pH))</f>
        <v>0.65952608895303388</v>
      </c>
      <c r="Y49" s="19">
        <f>ABS(Ct_Na+10^-pH-Kw*10^pH-Ct_Cl-Ct_OAc*Ka*10^pH/(1+Ka*10^pH))</f>
        <v>0.66118728094203716</v>
      </c>
      <c r="Z49" s="19">
        <f>ABS(Ct_Na+10^-pH-Kw*10^pH-Ct_Cl-Ct_OAc*Ka*10^pH/(1+Ka*10^pH))</f>
        <v>0.66277296420426768</v>
      </c>
      <c r="AA49" s="19">
        <f>ABS(Ct_Na+10^-pH-Kw*10^pH-Ct_Cl-Ct_OAc*Ka*10^pH/(1+Ka*10^pH))</f>
        <v>0.66428817265484341</v>
      </c>
      <c r="AB49" s="19">
        <f>ABS(Ct_Na+10^-pH-Kw*10^pH-Ct_Cl-Ct_OAc*Ka*10^pH/(1+Ka*10^pH))</f>
        <v>0.66573750247713337</v>
      </c>
      <c r="AC49" s="19">
        <f>ABS(Ct_Na+10^-pH-Kw*10^pH-Ct_Cl-Ct_OAc*Ka*10^pH/(1+Ka*10^pH))</f>
        <v>0.66712515868996403</v>
      </c>
      <c r="AD49" s="19">
        <f>ABS(Ct_Na+10^-pH-Kw*10^pH-Ct_Cl-Ct_OAc*Ka*10^pH/(1+Ka*10^pH))</f>
        <v>0.66845499589392676</v>
      </c>
      <c r="AE49" s="19">
        <f>ABS(Ct_Na+10^-pH-Kw*10^pH-Ct_Cl-Ct_OAc*Ka*10^pH/(1+Ka*10^pH))</f>
        <v>0.66973055402834014</v>
      </c>
      <c r="AF49" s="19">
        <f>ABS(Ct_Na+10^-pH-Kw*10^pH-Ct_Cl-Ct_OAc*Ka*10^pH/(1+Ka*10^pH))</f>
        <v>0.67095508983737684</v>
      </c>
      <c r="AG49" s="19">
        <f>ABS(Ct_Na+10^-pH-Kw*10^pH-Ct_Cl-Ct_OAc*Ka*10^pH/(1+Ka*10^pH))</f>
        <v>0.67213160463429444</v>
      </c>
      <c r="AH49" s="19">
        <f>ABS(Ct_Na+10^-pH-Kw*10^pH-Ct_Cl-Ct_OAc*Ka*10^pH/(1+Ka*10^pH))</f>
        <v>0.67326286886209985</v>
      </c>
      <c r="AI49" s="19">
        <f>ABS(Ct_Na+10^-pH-Kw*10^pH-Ct_Cl-Ct_OAc*Ka*10^pH/(1+Ka*10^pH))</f>
        <v>0.67435144387376178</v>
      </c>
      <c r="AJ49" s="19">
        <f>ABS(Ct_Na+10^-pH-Kw*10^pH-Ct_Cl-Ct_OAc*Ka*10^pH/(1+Ka*10^pH))</f>
        <v>0.67539970129239912</v>
      </c>
      <c r="AK49" s="19">
        <f>ABS(Ct_Na+10^-pH-Kw*10^pH-Ct_Cl-Ct_OAc*Ka*10^pH/(1+Ka*10^pH))</f>
        <v>0.67640984025944961</v>
      </c>
      <c r="AL49" s="19">
        <f>ABS(Ct_Na+10^-pH-Kw*10^pH-Ct_Cl-Ct_OAc*Ka*10^pH/(1+Ka*10^pH))</f>
        <v>0.67738390283481964</v>
      </c>
      <c r="AM49" s="19">
        <f>ABS(Ct_Na+10^-pH-Kw*10^pH-Ct_Cl-Ct_OAc*Ka*10^pH/(1+Ka*10^pH))</f>
        <v>0.67832378777596636</v>
      </c>
      <c r="AN49" s="19">
        <f>ABS(Ct_Na+10^-pH-Kw*10^pH-Ct_Cl-Ct_OAc*Ka*10^pH/(1+Ka*10^pH))</f>
        <v>0.67923126289155622</v>
      </c>
      <c r="AO49" s="19">
        <f>ABS(Ct_Na+10^-pH-Kw*10^pH-Ct_Cl-Ct_OAc*Ka*10^pH/(1+Ka*10^pH))</f>
        <v>0.68010797613882101</v>
      </c>
      <c r="AP49" s="19">
        <f>ABS(Ct_Na+10^-pH-Kw*10^pH-Ct_Cl-Ct_OAc*Ka*10^pH/(1+Ka*10^pH))</f>
        <v>0.68095546561117681</v>
      </c>
      <c r="AQ49" s="19">
        <f>ABS(Ct_Na+10^-pH-Kw*10^pH-Ct_Cl-Ct_OAc*Ka*10^pH/(1+Ka*10^pH))</f>
        <v>0.68177516854345566</v>
      </c>
      <c r="AR49" s="19">
        <f>ABS(Ct_Na+10^-pH-Kw*10^pH-Ct_Cl-Ct_OAc*Ka*10^pH/(1+Ka*10^pH))</f>
        <v>0.68256842944566087</v>
      </c>
      <c r="AS49" s="19">
        <f>ABS(Ct_Na+10^-pH-Kw*10^pH-Ct_Cl-Ct_OAc*Ka*10^pH/(1+Ka*10^pH))</f>
        <v>0.68333650746208163</v>
      </c>
      <c r="AT49" s="19">
        <f>ABS(Ct_Na+10^-pH-Kw*10^pH-Ct_Cl-Ct_OAc*Ka*10^pH/(1+Ka*10^pH))</f>
        <v>0.68408058304048946</v>
      </c>
      <c r="AU49" s="19">
        <f>ABS(Ct_Na+10^-pH-Kw*10^pH-Ct_Cl-Ct_OAc*Ka*10^pH/(1+Ka*10^pH))</f>
        <v>0.68480176398571546</v>
      </c>
      <c r="AV49" s="19">
        <f>ABS(Ct_Na+10^-pH-Kw*10^pH-Ct_Cl-Ct_OAc*Ka*10^pH/(1+Ka*10^pH))</f>
        <v>0.68550109096290424</v>
      </c>
      <c r="AW49" s="19">
        <f>ABS(Ct_Na+10^-pH-Kw*10^pH-Ct_Cl-Ct_OAc*Ka*10^pH/(1+Ka*10^pH))</f>
        <v>0.68617954250793811</v>
      </c>
      <c r="AX49" s="19">
        <f>ABS(Ct_Na+10^-pH-Kw*10^pH-Ct_Cl-Ct_OAc*Ka*10^pH/(1+Ka*10^pH))</f>
        <v>0.68683803959576528</v>
      </c>
      <c r="AY49" s="19">
        <f>ABS(Ct_Na+10^-pH-Kw*10^pH-Ct_Cl-Ct_OAc*Ka*10^pH/(1+Ka*10^pH))</f>
        <v>0.68747744981148129</v>
      </c>
      <c r="AZ49" s="19">
        <f>ABS(Ct_Na+10^-pH-Kw*10^pH-Ct_Cl-Ct_OAc*Ka*10^pH/(1+Ka*10^pH))</f>
        <v>0.68809859116389127</v>
      </c>
      <c r="BA49" s="19">
        <f>ABS(Ct_Na+10^-pH-Kw*10^pH-Ct_Cl-Ct_OAc*Ka*10^pH/(1+Ka*10^pH))</f>
        <v>0.68870223557679677</v>
      </c>
      <c r="BB49" s="19">
        <f>ABS(Ct_Na+10^-pH-Kw*10^pH-Ct_Cl-Ct_OAc*Ka*10^pH/(1+Ka*10^pH))</f>
        <v>0.68928911208934363</v>
      </c>
      <c r="BC49" s="19">
        <f>ABS(Ct_Na+10^-pH-Kw*10^pH-Ct_Cl-Ct_OAc*Ka*10^pH/(1+Ka*10^pH))</f>
        <v>0.68985990979332756</v>
      </c>
      <c r="BD49" s="19">
        <f>ABS(Ct_Na+10^-pH-Kw*10^pH-Ct_Cl-Ct_OAc*Ka*10^pH/(1+Ka*10^pH))</f>
        <v>0.69041528053233925</v>
      </c>
      <c r="BE49" s="19">
        <f>ABS(Ct_Na+10^-pH-Kw*10^pH-Ct_Cl-Ct_OAc*Ka*10^pH/(1+Ka*10^pH))</f>
        <v>0.69095584138497701</v>
      </c>
      <c r="BF49" s="19">
        <f>ABS(Ct_Na+10^-pH-Kw*10^pH-Ct_Cl-Ct_OAc*Ka*10^pH/(1+Ka*10^pH))</f>
        <v>0.69148217695201908</v>
      </c>
      <c r="BG49" s="19">
        <f>ABS(Ct_Na+10^-pH-Kw*10^pH-Ct_Cl-Ct_OAc*Ka*10^pH/(1+Ka*10^pH))</f>
        <v>0.69199484146537182</v>
      </c>
      <c r="BH49" s="19">
        <f>ABS(Ct_Na+10^-pH-Kw*10^pH-Ct_Cl-Ct_OAc*Ka*10^pH/(1+Ka*10^pH))</f>
        <v>0.69249436073479242</v>
      </c>
      <c r="BI49" s="19">
        <f>ABS(Ct_Na+10^-pH-Kw*10^pH-Ct_Cl-Ct_OAc*Ka*10^pH/(1+Ka*10^pH))</f>
        <v>0.69298123394675926</v>
      </c>
      <c r="BJ49" s="19">
        <f>ABS(Ct_Na+10^-pH-Kw*10^pH-Ct_Cl-Ct_OAc*Ka*10^pH/(1+Ka*10^pH))</f>
        <v>0.69345593532842709</v>
      </c>
      <c r="BK49" s="19">
        <f>ABS(Ct_Na+10^-pH-Kw*10^pH-Ct_Cl-Ct_OAc*Ka*10^pH/(1+Ka*10^pH))</f>
        <v>0.69391891568832509</v>
      </c>
      <c r="BL49" s="19">
        <f>ABS(Ct_Na+10^-pH-Kw*10^pH-Ct_Cl-Ct_OAc*Ka*10^pH/(1+Ka*10^pH))</f>
        <v>0.69437060384432336</v>
      </c>
      <c r="BM49" s="19">
        <f>ABS(Ct_Na+10^-pH-Kw*10^pH-Ct_Cl-Ct_OAc*Ka*10^pH/(1+Ka*10^pH))</f>
        <v>0.69481140794836982</v>
      </c>
      <c r="BN49" s="19">
        <f>ABS(Ct_Na+10^-pH-Kw*10^pH-Ct_Cl-Ct_OAc*Ka*10^pH/(1+Ka*10^pH))</f>
        <v>0.69524171671660562</v>
      </c>
      <c r="BO49" s="19">
        <f>ABS(Ct_Na+10^-pH-Kw*10^pH-Ct_Cl-Ct_OAc*Ka*10^pH/(1+Ka*10^pH))</f>
        <v>0.69566190057264765</v>
      </c>
      <c r="BP49" s="19">
        <f>ABS(Ct_Na+10^-pH-Kw*10^pH-Ct_Cl-Ct_OAc*Ka*10^pH/(1+Ka*10^pH))</f>
        <v>0.69607231271110737</v>
      </c>
      <c r="BQ49" s="19">
        <f>ABS(Ct_Na+10^-pH-Kw*10^pH-Ct_Cl-Ct_OAc*Ka*10^pH/(1+Ka*10^pH))</f>
        <v>0.69647329008776326</v>
      </c>
      <c r="BR49" s="19">
        <f>ABS(Ct_Na+10^-pH-Kw*10^pH-Ct_Cl-Ct_OAc*Ka*10^pH/(1+Ka*10^pH))</f>
        <v>0.69686515434222251</v>
      </c>
      <c r="BS49" s="19">
        <f>ABS(Ct_Na+10^-pH-Kw*10^pH-Ct_Cl-Ct_OAc*Ka*10^pH/(1+Ka*10^pH))</f>
        <v>0.69724821265837933</v>
      </c>
      <c r="BT49" s="19">
        <f>ABS(Ct_Na+10^-pH-Kw*10^pH-Ct_Cl-Ct_OAc*Ka*10^pH/(1+Ka*10^pH))</f>
        <v>0.69762275856751044</v>
      </c>
      <c r="BU49" s="19">
        <f>ABS(Ct_Na+10^-pH-Kw*10^pH-Ct_Cl-Ct_OAc*Ka*10^pH/(1+Ka*10^pH))</f>
        <v>0.69798907269841881</v>
      </c>
      <c r="BV49" s="19">
        <f>ABS(Ct_Na+10^-pH-Kw*10^pH-Ct_Cl-Ct_OAc*Ka*10^pH/(1+Ka*10^pH))</f>
        <v>0.6983474234786553</v>
      </c>
      <c r="BW49" s="19">
        <f>ABS(Ct_Na+10^-pH-Kw*10^pH-Ct_Cl-Ct_OAc*Ka*10^pH/(1+Ka*10^pH))</f>
        <v>0.6986980677904997</v>
      </c>
      <c r="BX49" s="19">
        <f>ABS(Ct_Na+10^-pH-Kw*10^pH-Ct_Cl-Ct_OAc*Ka*10^pH/(1+Ka*10^pH))</f>
        <v>0.69904125158507069</v>
      </c>
      <c r="BY49" s="19">
        <f>ABS(Ct_Na+10^-pH-Kw*10^pH-Ct_Cl-Ct_OAc*Ka*10^pH/(1+Ka*10^pH))</f>
        <v>0.69937721045765078</v>
      </c>
      <c r="BZ49" s="19">
        <f>ABS(Ct_Na+10^-pH-Kw*10^pH-Ct_Cl-Ct_OAc*Ka*10^pH/(1+Ka*10^pH))</f>
        <v>0.69970617018705217</v>
      </c>
      <c r="CA49" s="19">
        <f>ABS(Ct_Na+10^-pH-Kw*10^pH-Ct_Cl-Ct_OAc*Ka*10^pH/(1+Ka*10^pH))</f>
        <v>0.70002834724162033</v>
      </c>
      <c r="CB49" s="19">
        <f>ABS(Ct_Na+10^-pH-Kw*10^pH-Ct_Cl-Ct_OAc*Ka*10^pH/(1+Ka*10^pH))</f>
        <v>0.70034394925425869</v>
      </c>
      <c r="CC49" s="19">
        <f>ABS(Ct_Na+10^-pH-Kw*10^pH-Ct_Cl-Ct_OAc*Ka*10^pH/(1+Ka*10^pH))</f>
        <v>0.7006531754686619</v>
      </c>
      <c r="CD49" s="19">
        <f>ABS(Ct_Na+10^-pH-Kw*10^pH-Ct_Cl-Ct_OAc*Ka*10^pH/(1+Ka*10^pH))</f>
        <v>0.7009562171587771</v>
      </c>
      <c r="CE49" s="19">
        <f>ABS(Ct_Na+10^-pH-Kw*10^pH-Ct_Cl-Ct_OAc*Ka*10^pH/(1+Ka*10^pH))</f>
        <v>0.70125325802334537</v>
      </c>
      <c r="CF49" s="19">
        <f>ABS(Ct_Na+10^-pH-Kw*10^pH-Ct_Cl-Ct_OAc*Ka*10^pH/(1+Ka*10^pH))</f>
        <v>0.70154447455723601</v>
      </c>
      <c r="CG49" s="19">
        <f>ABS(Ct_Na+10^-pH-Kw*10^pH-Ct_Cl-Ct_OAc*Ka*10^pH/(1+Ka*10^pH))</f>
        <v>0.70183003640114794</v>
      </c>
      <c r="CH49" s="19">
        <f>ABS(Ct_Na+10^-pH-Kw*10^pH-Ct_Cl-Ct_OAc*Ka*10^pH/(1+Ka*10^pH))</f>
        <v>0.70211010667113871</v>
      </c>
      <c r="CI49" s="19">
        <f>ABS(Ct_Na+10^-pH-Kw*10^pH-Ct_Cl-Ct_OAc*Ka*10^pH/(1+Ka*10^pH))</f>
        <v>0.70238484226932008</v>
      </c>
      <c r="CJ49" s="19">
        <f>ABS(Ct_Na+10^-pH-Kw*10^pH-Ct_Cl-Ct_OAc*Ka*10^pH/(1+Ka*10^pH))</f>
        <v>0.70265439417696951</v>
      </c>
      <c r="CK49" s="19">
        <f>ABS(Ct_Na+10^-pH-Kw*10^pH-Ct_Cl-Ct_OAc*Ka*10^pH/(1+Ka*10^pH))</f>
        <v>0.70291890773120513</v>
      </c>
      <c r="CL49" s="19">
        <f>ABS(Ct_Na+10^-pH-Kw*10^pH-Ct_Cl-Ct_OAc*Ka*10^pH/(1+Ka*10^pH))</f>
        <v>0.70317852288628824</v>
      </c>
      <c r="CM49" s="19">
        <f>ABS(Ct_Na+10^-pH-Kw*10^pH-Ct_Cl-Ct_OAc*Ka*10^pH/(1+Ka*10^pH))</f>
        <v>0.70343337446054399</v>
      </c>
      <c r="CN49" s="19">
        <f>ABS(Ct_Na+10^-pH-Kw*10^pH-Ct_Cl-Ct_OAc*Ka*10^pH/(1+Ka*10^pH))</f>
        <v>0.70368359236981348</v>
      </c>
      <c r="CO49" s="19">
        <f>ABS(Ct_Na+10^-pH-Kw*10^pH-Ct_Cl-Ct_OAc*Ka*10^pH/(1+Ka*10^pH))</f>
        <v>0.70392930184828528</v>
      </c>
      <c r="CP49" s="19">
        <f>ABS(Ct_Na+10^-pH-Kw*10^pH-Ct_Cl-Ct_OAc*Ka*10^pH/(1+Ka*10^pH))</f>
        <v>0.70417062365749861</v>
      </c>
      <c r="CQ49" s="19">
        <f>ABS(Ct_Na+10^-pH-Kw*10^pH-Ct_Cl-Ct_OAc*Ka*10^pH/(1+Ka*10^pH))</f>
        <v>0.704407674284248</v>
      </c>
      <c r="CR49" s="19">
        <f>ABS(Ct_Na+10^-pH-Kw*10^pH-Ct_Cl-Ct_OAc*Ka*10^pH/(1+Ka*10^pH))</f>
        <v>0.70464056612807191</v>
      </c>
      <c r="CS49" s="19">
        <f>ABS(Ct_Na+10^-pH-Kw*10^pH-Ct_Cl-Ct_OAc*Ka*10^pH/(1+Ka*10^pH))</f>
        <v>0.70486940767895978</v>
      </c>
      <c r="CT49" s="19">
        <f>ABS(Ct_Na+10^-pH-Kw*10^pH-Ct_Cl-Ct_OAc*Ka*10^pH/(1+Ka*10^pH))</f>
        <v>0.7050943036858669</v>
      </c>
      <c r="CU49" s="19">
        <f>ABS(Ct_Na+10^-pH-Kw*10^pH-Ct_Cl-Ct_OAc*Ka*10^pH/(1+Ka*10^pH))</f>
        <v>0.70531535531658751</v>
      </c>
      <c r="CV49" s="19">
        <f>ABS(Ct_Na+10^-pH-Kw*10^pH-Ct_Cl-Ct_OAc*Ka*10^pH/(1+Ka*10^pH))</f>
        <v>0.70553266030949924</v>
      </c>
      <c r="CW49" s="19">
        <f>ABS(Ct_Na+10^-pH-Kw*10^pH-Ct_Cl-Ct_OAc*Ka*10^pH/(1+Ka*10^pH))</f>
        <v>0.70574631311765623</v>
      </c>
      <c r="CX49" s="19">
        <f>ABS(Ct_Na+10^-pH-Kw*10^pH-Ct_Cl-Ct_OAc*Ka*10^pH/(1+Ka*10^pH))</f>
        <v>0.70595640504567725</v>
      </c>
    </row>
    <row r="50" spans="1:102">
      <c r="A50" s="23">
        <v>0.21</v>
      </c>
      <c r="B50" s="19">
        <f>ABS(Ct_Na+10^-pH-Kw*10^pH-Ct_Cl-Ct_OAc*Ka*10^pH/(1+Ka*10^pH))</f>
        <v>0.56658923396480765</v>
      </c>
      <c r="C50" s="19">
        <f>ABS(Ct_Na+10^-pH-Kw*10^pH-Ct_Cl-Ct_OAc*Ka*10^pH/(1+Ka*10^pH))</f>
        <v>0.57373236576941045</v>
      </c>
      <c r="D50" s="19">
        <f>ABS(Ct_Na+10^-pH-Kw*10^pH-Ct_Cl-Ct_OAc*Ka*10^pH/(1+Ka*10^pH))</f>
        <v>0.58022612195541301</v>
      </c>
      <c r="E50" s="19">
        <f>ABS(Ct_Na+10^-pH-Kw*10^pH-Ct_Cl-Ct_OAc*Ka*10^pH/(1+Ka*10^pH))</f>
        <v>0.58615520369045881</v>
      </c>
      <c r="F50" s="19">
        <f>ABS(Ct_Na+10^-pH-Kw*10^pH-Ct_Cl-Ct_OAc*Ka*10^pH/(1+Ka*10^pH))</f>
        <v>0.5915901952809175</v>
      </c>
      <c r="G50" s="19">
        <f>ABS(Ct_Na+10^-pH-Kw*10^pH-Ct_Cl-Ct_OAc*Ka*10^pH/(1+Ka*10^pH))</f>
        <v>0.59659038754413929</v>
      </c>
      <c r="H50" s="19">
        <f>ABS(Ct_Na+10^-pH-Kw*10^pH-Ct_Cl-Ct_OAc*Ka*10^pH/(1+Ka*10^pH))</f>
        <v>0.60120594963326734</v>
      </c>
      <c r="I50" s="19">
        <f>ABS(Ct_Na+10^-pH-Kw*10^pH-Ct_Cl-Ct_OAc*Ka*10^pH/(1+Ka*10^pH))</f>
        <v>0.60547961823431162</v>
      </c>
      <c r="J50" s="19">
        <f>ABS(Ct_Na+10^-pH-Kw*10^pH-Ct_Cl-Ct_OAc*Ka*10^pH/(1+Ka*10^pH))</f>
        <v>0.60944802479242433</v>
      </c>
      <c r="K50" s="19">
        <f>ABS(Ct_Na+10^-pH-Kw*10^pH-Ct_Cl-Ct_OAc*Ka*10^pH/(1+Ka*10^pH))</f>
        <v>0.61314274813963265</v>
      </c>
      <c r="L50" s="19">
        <f>ABS(Ct_Na+10^-pH-Kw*10^pH-Ct_Cl-Ct_OAc*Ka*10^pH/(1+Ka*10^pH))</f>
        <v>0.61659115659702712</v>
      </c>
      <c r="M50" s="19">
        <f>ABS(Ct_Na+10^-pH-Kw*10^pH-Ct_Cl-Ct_OAc*Ka*10^pH/(1+Ka*10^pH))</f>
        <v>0.6198170870894284</v>
      </c>
      <c r="N50" s="19">
        <f>ABS(Ct_Na+10^-pH-Kw*10^pH-Ct_Cl-Ct_OAc*Ka*10^pH/(1+Ka*10^pH))</f>
        <v>0.62284139692605456</v>
      </c>
      <c r="O50" s="19">
        <f>ABS(Ct_Na+10^-pH-Kw*10^pH-Ct_Cl-Ct_OAc*Ka*10^pH/(1+Ka*10^pH))</f>
        <v>0.62568241525743074</v>
      </c>
      <c r="P50" s="19">
        <f>ABS(Ct_Na+10^-pH-Kw*10^pH-Ct_Cl-Ct_OAc*Ka*10^pH/(1+Ka*10^pH))</f>
        <v>0.62835631486343169</v>
      </c>
      <c r="Q50" s="19">
        <f>ABS(Ct_Na+10^-pH-Kw*10^pH-Ct_Cl-Ct_OAc*Ka*10^pH/(1+Ka*10^pH))</f>
        <v>0.63087742020623261</v>
      </c>
      <c r="R50" s="19">
        <f>ABS(Ct_Na+10^-pH-Kw*10^pH-Ct_Cl-Ct_OAc*Ka*10^pH/(1+Ka*10^pH))</f>
        <v>0.63325846414110021</v>
      </c>
      <c r="S50" s="19">
        <f>ABS(Ct_Na+10^-pH-Kw*10^pH-Ct_Cl-Ct_OAc*Ka*10^pH/(1+Ka*10^pH))</f>
        <v>0.63551080299840745</v>
      </c>
      <c r="T50" s="19">
        <f>ABS(Ct_Na+10^-pH-Kw*10^pH-Ct_Cl-Ct_OAc*Ka*10^pH/(1+Ka*10^pH))</f>
        <v>0.63764459770533011</v>
      </c>
      <c r="U50" s="19">
        <f>ABS(Ct_Na+10^-pH-Kw*10^pH-Ct_Cl-Ct_OAc*Ka*10^pH/(1+Ka*10^pH))</f>
        <v>0.63966896704266685</v>
      </c>
      <c r="V50" s="19">
        <f>ABS(Ct_Na+10^-pH-Kw*10^pH-Ct_Cl-Ct_OAc*Ka*10^pH/(1+Ka*10^pH))</f>
        <v>0.64159211791313686</v>
      </c>
      <c r="W50" s="19">
        <f>ABS(Ct_Na+10^-pH-Kw*10^pH-Ct_Cl-Ct_OAc*Ka*10^pH/(1+Ka*10^pH))</f>
        <v>0.6434214565460229</v>
      </c>
      <c r="X50" s="19">
        <f>ABS(Ct_Na+10^-pH-Kw*10^pH-Ct_Cl-Ct_OAc*Ka*10^pH/(1+Ka*10^pH))</f>
        <v>0.6451636838154382</v>
      </c>
      <c r="Y50" s="19">
        <f>ABS(Ct_Na+10^-pH-Kw*10^pH-Ct_Cl-Ct_OAc*Ka*10^pH/(1+Ka*10^pH))</f>
        <v>0.64682487725836901</v>
      </c>
      <c r="Z50" s="19">
        <f>ABS(Ct_Na+10^-pH-Kw*10^pH-Ct_Cl-Ct_OAc*Ka*10^pH/(1+Ka*10^pH))</f>
        <v>0.64841056190843949</v>
      </c>
      <c r="AA50" s="19">
        <f>ABS(Ct_Na+10^-pH-Kw*10^pH-Ct_Cl-Ct_OAc*Ka*10^pH/(1+Ka*10^pH))</f>
        <v>0.6499257716851734</v>
      </c>
      <c r="AB50" s="19">
        <f>ABS(Ct_Na+10^-pH-Kw*10^pH-Ct_Cl-Ct_OAc*Ka*10^pH/(1+Ka*10^pH))</f>
        <v>0.65137510277596244</v>
      </c>
      <c r="AC50" s="19">
        <f>ABS(Ct_Na+10^-pH-Kw*10^pH-Ct_Cl-Ct_OAc*Ka*10^pH/(1+Ka*10^pH))</f>
        <v>0.65276276020331347</v>
      </c>
      <c r="AD50" s="19">
        <f>ABS(Ct_Na+10^-pH-Kw*10^pH-Ct_Cl-Ct_OAc*Ka*10^pH/(1+Ka*10^pH))</f>
        <v>0.65409259857119162</v>
      </c>
      <c r="AE50" s="19">
        <f>ABS(Ct_Na+10^-pH-Kw*10^pH-Ct_Cl-Ct_OAc*Ka*10^pH/(1+Ka*10^pH))</f>
        <v>0.65536815782201363</v>
      </c>
      <c r="AF50" s="19">
        <f>ABS(Ct_Na+10^-pH-Kw*10^pH-Ct_Cl-Ct_OAc*Ka*10^pH/(1+Ka*10^pH))</f>
        <v>0.65659269470280268</v>
      </c>
      <c r="AG50" s="19">
        <f>ABS(Ct_Na+10^-pH-Kw*10^pH-Ct_Cl-Ct_OAc*Ka*10^pH/(1+Ka*10^pH))</f>
        <v>0.65776921052944304</v>
      </c>
      <c r="AH50" s="19">
        <f>ABS(Ct_Na+10^-pH-Kw*10^pH-Ct_Cl-Ct_OAc*Ka*10^pH/(1+Ka*10^pH))</f>
        <v>0.65890047574736665</v>
      </c>
      <c r="AI50" s="19">
        <f>ABS(Ct_Na+10^-pH-Kw*10^pH-Ct_Cl-Ct_OAc*Ka*10^pH/(1+Ka*10^pH))</f>
        <v>0.65998905171178357</v>
      </c>
      <c r="AJ50" s="19">
        <f>ABS(Ct_Na+10^-pH-Kw*10^pH-Ct_Cl-Ct_OAc*Ka*10^pH/(1+Ka*10^pH))</f>
        <v>0.6610373100478889</v>
      </c>
      <c r="AK50" s="19">
        <f>ABS(Ct_Na+10^-pH-Kw*10^pH-Ct_Cl-Ct_OAc*Ka*10^pH/(1+Ka*10^pH))</f>
        <v>0.66204744989904474</v>
      </c>
      <c r="AL50" s="19">
        <f>ABS(Ct_Na+10^-pH-Kw*10^pH-Ct_Cl-Ct_OAc*Ka*10^pH/(1+Ka*10^pH))</f>
        <v>0.66302151332694514</v>
      </c>
      <c r="AM50" s="19">
        <f>ABS(Ct_Na+10^-pH-Kw*10^pH-Ct_Cl-Ct_OAc*Ka*10^pH/(1+Ka*10^pH))</f>
        <v>0.66396139909070873</v>
      </c>
      <c r="AN50" s="19">
        <f>ABS(Ct_Na+10^-pH-Kw*10^pH-Ct_Cl-Ct_OAc*Ka*10^pH/(1+Ka*10^pH))</f>
        <v>0.66486887500054936</v>
      </c>
      <c r="AO50" s="19">
        <f>ABS(Ct_Na+10^-pH-Kw*10^pH-Ct_Cl-Ct_OAc*Ka*10^pH/(1+Ka*10^pH))</f>
        <v>0.66574558901514114</v>
      </c>
      <c r="AP50" s="19">
        <f>ABS(Ct_Na+10^-pH-Kw*10^pH-Ct_Cl-Ct_OAc*Ka*10^pH/(1+Ka*10^pH))</f>
        <v>0.66659307922924649</v>
      </c>
      <c r="AQ50" s="19">
        <f>ABS(Ct_Na+10^-pH-Kw*10^pH-Ct_Cl-Ct_OAc*Ka*10^pH/(1+Ka*10^pH))</f>
        <v>0.667412782878955</v>
      </c>
      <c r="AR50" s="19">
        <f>ABS(Ct_Na+10^-pH-Kw*10^pH-Ct_Cl-Ct_OAc*Ka*10^pH/(1+Ka*10^pH))</f>
        <v>0.66820604447544718</v>
      </c>
      <c r="AS50" s="19">
        <f>ABS(Ct_Na+10^-pH-Kw*10^pH-Ct_Cl-Ct_OAc*Ka*10^pH/(1+Ka*10^pH))</f>
        <v>0.66897412316411409</v>
      </c>
      <c r="AT50" s="19">
        <f>ABS(Ct_Na+10^-pH-Kw*10^pH-Ct_Cl-Ct_OAc*Ka*10^pH/(1+Ka*10^pH))</f>
        <v>0.66971819939376021</v>
      </c>
      <c r="AU50" s="19">
        <f>ABS(Ct_Na+10^-pH-Kw*10^pH-Ct_Cl-Ct_OAc*Ka*10^pH/(1+Ka*10^pH))</f>
        <v>0.67043938097018652</v>
      </c>
      <c r="AV50" s="19">
        <f>ABS(Ct_Na+10^-pH-Kw*10^pH-Ct_Cl-Ct_OAc*Ka*10^pH/(1+Ka*10^pH))</f>
        <v>0.67113870855944835</v>
      </c>
      <c r="AW50" s="19">
        <f>ABS(Ct_Na+10^-pH-Kw*10^pH-Ct_Cl-Ct_OAc*Ka*10^pH/(1+Ka*10^pH))</f>
        <v>0.67181716069828434</v>
      </c>
      <c r="AX50" s="19">
        <f>ABS(Ct_Na+10^-pH-Kw*10^pH-Ct_Cl-Ct_OAc*Ka*10^pH/(1+Ka*10^pH))</f>
        <v>0.67247565836244882</v>
      </c>
      <c r="AY50" s="19">
        <f>ABS(Ct_Na+10^-pH-Kw*10^pH-Ct_Cl-Ct_OAc*Ka*10^pH/(1+Ka*10^pH))</f>
        <v>0.67311506913779706</v>
      </c>
      <c r="AZ50" s="19">
        <f>ABS(Ct_Na+10^-pH-Kw*10^pH-Ct_Cl-Ct_OAc*Ka*10^pH/(1+Ka*10^pH))</f>
        <v>0.6737362110338494</v>
      </c>
      <c r="BA50" s="19">
        <f>ABS(Ct_Na+10^-pH-Kw*10^pH-Ct_Cl-Ct_OAc*Ka*10^pH/(1+Ka*10^pH))</f>
        <v>0.67433985597508339</v>
      </c>
      <c r="BB50" s="19">
        <f>ABS(Ct_Na+10^-pH-Kw*10^pH-Ct_Cl-Ct_OAc*Ka*10^pH/(1+Ka*10^pH))</f>
        <v>0.67492673300128314</v>
      </c>
      <c r="BC50" s="19">
        <f>ABS(Ct_Na+10^-pH-Kw*10^pH-Ct_Cl-Ct_OAc*Ka*10^pH/(1+Ka*10^pH))</f>
        <v>0.67549753120484723</v>
      </c>
      <c r="BD50" s="19">
        <f>ABS(Ct_Na+10^-pH-Kw*10^pH-Ct_Cl-Ct_OAc*Ka*10^pH/(1+Ka*10^pH))</f>
        <v>0.67605290242993676</v>
      </c>
      <c r="BE50" s="19">
        <f>ABS(Ct_Na+10^-pH-Kw*10^pH-Ct_Cl-Ct_OAc*Ka*10^pH/(1+Ka*10^pH))</f>
        <v>0.67659346375569052</v>
      </c>
      <c r="BF50" s="19">
        <f>ABS(Ct_Na+10^-pH-Kw*10^pH-Ct_Cl-Ct_OAc*Ka*10^pH/(1+Ka*10^pH))</f>
        <v>0.67711979978339798</v>
      </c>
      <c r="BG50" s="19">
        <f>ABS(Ct_Na+10^-pH-Kw*10^pH-Ct_Cl-Ct_OAc*Ka*10^pH/(1+Ka*10^pH))</f>
        <v>0.6776324647454508</v>
      </c>
      <c r="BH50" s="19">
        <f>ABS(Ct_Na+10^-pH-Kw*10^pH-Ct_Cl-Ct_OAc*Ka*10^pH/(1+Ka*10^pH))</f>
        <v>0.67813198445206646</v>
      </c>
      <c r="BI50" s="19">
        <f>ABS(Ct_Na+10^-pH-Kw*10^pH-Ct_Cl-Ct_OAc*Ka*10^pH/(1+Ka*10^pH))</f>
        <v>0.6786188580901602</v>
      </c>
      <c r="BJ50" s="19">
        <f>ABS(Ct_Na+10^-pH-Kw*10^pH-Ct_Cl-Ct_OAc*Ka*10^pH/(1+Ka*10^pH))</f>
        <v>0.67909355988730147</v>
      </c>
      <c r="BK50" s="19">
        <f>ABS(Ct_Na+10^-pH-Kw*10^pH-Ct_Cl-Ct_OAc*Ka*10^pH/(1+Ka*10^pH))</f>
        <v>0.67955654065241444</v>
      </c>
      <c r="BL50" s="19">
        <f>ABS(Ct_Na+10^-pH-Kw*10^pH-Ct_Cl-Ct_OAc*Ka*10^pH/(1+Ka*10^pH))</f>
        <v>0.68000822920374437</v>
      </c>
      <c r="BM50" s="19">
        <f>ABS(Ct_Na+10^-pH-Kw*10^pH-Ct_Cl-Ct_OAc*Ka*10^pH/(1+Ka*10^pH))</f>
        <v>0.68044903369359644</v>
      </c>
      <c r="BN50" s="19">
        <f>ABS(Ct_Na+10^-pH-Kw*10^pH-Ct_Cl-Ct_OAc*Ka*10^pH/(1+Ka*10^pH))</f>
        <v>0.6808793428384522</v>
      </c>
      <c r="BO50" s="19">
        <f>ABS(Ct_Na+10^-pH-Kw*10^pH-Ct_Cl-Ct_OAc*Ka*10^pH/(1+Ka*10^pH))</f>
        <v>0.68129952706225227</v>
      </c>
      <c r="BP50" s="19">
        <f>ABS(Ct_Na+10^-pH-Kw*10^pH-Ct_Cl-Ct_OAc*Ka*10^pH/(1+Ka*10^pH))</f>
        <v>0.68170993955991754</v>
      </c>
      <c r="BQ50" s="19">
        <f>ABS(Ct_Na+10^-pH-Kw*10^pH-Ct_Cl-Ct_OAc*Ka*10^pH/(1+Ka*10^pH))</f>
        <v>0.6821109172875216</v>
      </c>
      <c r="BR50" s="19">
        <f>ABS(Ct_Na+10^-pH-Kw*10^pH-Ct_Cl-Ct_OAc*Ka*10^pH/(1+Ka*10^pH))</f>
        <v>0.68250278188495273</v>
      </c>
      <c r="BS50" s="19">
        <f>ABS(Ct_Na+10^-pH-Kw*10^pH-Ct_Cl-Ct_OAc*Ka*10^pH/(1+Ka*10^pH))</f>
        <v>0.68288584053637424</v>
      </c>
      <c r="BT50" s="19">
        <f>ABS(Ct_Na+10^-pH-Kw*10^pH-Ct_Cl-Ct_OAc*Ka*10^pH/(1+Ka*10^pH))</f>
        <v>0.68326038677331979</v>
      </c>
      <c r="BU50" s="19">
        <f>ABS(Ct_Na+10^-pH-Kw*10^pH-Ct_Cl-Ct_OAc*Ka*10^pH/(1+Ka*10^pH))</f>
        <v>0.68362670122483793</v>
      </c>
      <c r="BV50" s="19">
        <f>ABS(Ct_Na+10^-pH-Kw*10^pH-Ct_Cl-Ct_OAc*Ka*10^pH/(1+Ka*10^pH))</f>
        <v>0.68398505231871409</v>
      </c>
      <c r="BW50" s="19">
        <f>ABS(Ct_Na+10^-pH-Kw*10^pH-Ct_Cl-Ct_OAc*Ka*10^pH/(1+Ka*10^pH))</f>
        <v>0.68433569693745344</v>
      </c>
      <c r="BX50" s="19">
        <f>ABS(Ct_Na+10^-pH-Kw*10^pH-Ct_Cl-Ct_OAc*Ka*10^pH/(1+Ka*10^pH))</f>
        <v>0.68467888103238983</v>
      </c>
      <c r="BY50" s="19">
        <f>ABS(Ct_Na+10^-pH-Kw*10^pH-Ct_Cl-Ct_OAc*Ka*10^pH/(1+Ka*10^pH))</f>
        <v>0.6850148401990116</v>
      </c>
      <c r="BZ50" s="19">
        <f>ABS(Ct_Na+10^-pH-Kw*10^pH-Ct_Cl-Ct_OAc*Ka*10^pH/(1+Ka*10^pH))</f>
        <v>0.6853438002163289</v>
      </c>
      <c r="CA50" s="19">
        <f>ABS(Ct_Na+10^-pH-Kw*10^pH-Ct_Cl-Ct_OAc*Ka*10^pH/(1+Ka*10^pH))</f>
        <v>0.68566597755287673</v>
      </c>
      <c r="CB50" s="19">
        <f>ABS(Ct_Na+10^-pH-Kw*10^pH-Ct_Cl-Ct_OAc*Ka*10^pH/(1+Ka*10^pH))</f>
        <v>0.6859815798417398</v>
      </c>
      <c r="CC50" s="19">
        <f>ABS(Ct_Na+10^-pH-Kw*10^pH-Ct_Cl-Ct_OAc*Ka*10^pH/(1+Ka*10^pH))</f>
        <v>0.68629080632678763</v>
      </c>
      <c r="CD50" s="19">
        <f>ABS(Ct_Na+10^-pH-Kw*10^pH-Ct_Cl-Ct_OAc*Ka*10^pH/(1+Ka*10^pH))</f>
        <v>0.68659384828213432</v>
      </c>
      <c r="CE50" s="19">
        <f>ABS(Ct_Na+10^-pH-Kw*10^pH-Ct_Cl-Ct_OAc*Ka*10^pH/(1+Ka*10^pH))</f>
        <v>0.68689088940668208</v>
      </c>
      <c r="CF50" s="19">
        <f>ABS(Ct_Na+10^-pH-Kw*10^pH-Ct_Cl-Ct_OAc*Ka*10^pH/(1+Ka*10^pH))</f>
        <v>0.68718210619545461</v>
      </c>
      <c r="CG50" s="19">
        <f>ABS(Ct_Na+10^-pH-Kw*10^pH-Ct_Cl-Ct_OAc*Ka*10^pH/(1+Ka*10^pH))</f>
        <v>0.68746766828929928</v>
      </c>
      <c r="CH50" s="19">
        <f>ABS(Ct_Na+10^-pH-Kw*10^pH-Ct_Cl-Ct_OAc*Ka*10^pH/(1+Ka*10^pH))</f>
        <v>0.68774773880441642</v>
      </c>
      <c r="CI50" s="19">
        <f>ABS(Ct_Na+10^-pH-Kw*10^pH-Ct_Cl-Ct_OAc*Ka*10^pH/(1+Ka*10^pH))</f>
        <v>0.68802247464305499</v>
      </c>
      <c r="CJ50" s="19">
        <f>ABS(Ct_Na+10^-pH-Kw*10^pH-Ct_Cl-Ct_OAc*Ka*10^pH/(1+Ka*10^pH))</f>
        <v>0.68829202678662482</v>
      </c>
      <c r="CK50" s="19">
        <f>ABS(Ct_Na+10^-pH-Kw*10^pH-Ct_Cl-Ct_OAc*Ka*10^pH/(1+Ka*10^pH))</f>
        <v>0.68855654057237092</v>
      </c>
      <c r="CL50" s="19">
        <f>ABS(Ct_Na+10^-pH-Kw*10^pH-Ct_Cl-Ct_OAc*Ka*10^pH/(1+Ka*10^pH))</f>
        <v>0.68881615595467738</v>
      </c>
      <c r="CM50" s="19">
        <f>ABS(Ct_Na+10^-pH-Kw*10^pH-Ct_Cl-Ct_OAc*Ka*10^pH/(1+Ka*10^pH))</f>
        <v>0.68907100775198737</v>
      </c>
      <c r="CN50" s="19">
        <f>ABS(Ct_Na+10^-pH-Kw*10^pH-Ct_Cl-Ct_OAc*Ka*10^pH/(1+Ka*10^pH))</f>
        <v>0.68932122588025546</v>
      </c>
      <c r="CO50" s="19">
        <f>ABS(Ct_Na+10^-pH-Kw*10^pH-Ct_Cl-Ct_OAc*Ka*10^pH/(1+Ka*10^pH))</f>
        <v>0.68956693557377979</v>
      </c>
      <c r="CP50" s="19">
        <f>ABS(Ct_Na+10^-pH-Kw*10^pH-Ct_Cl-Ct_OAc*Ka*10^pH/(1+Ka*10^pH))</f>
        <v>0.68980825759420561</v>
      </c>
      <c r="CQ50" s="19">
        <f>ABS(Ct_Na+10^-pH-Kw*10^pH-Ct_Cl-Ct_OAc*Ka*10^pH/(1+Ka*10^pH))</f>
        <v>0.69004530842842915</v>
      </c>
      <c r="CR50" s="19">
        <f>ABS(Ct_Na+10^-pH-Kw*10^pH-Ct_Cl-Ct_OAc*Ka*10^pH/(1+Ka*10^pH))</f>
        <v>0.69027820047608734</v>
      </c>
      <c r="CS50" s="19">
        <f>ABS(Ct_Na+10^-pH-Kw*10^pH-Ct_Cl-Ct_OAc*Ka*10^pH/(1+Ka*10^pH))</f>
        <v>0.69050704222726456</v>
      </c>
      <c r="CT50" s="19">
        <f>ABS(Ct_Na+10^-pH-Kw*10^pH-Ct_Cl-Ct_OAc*Ka*10^pH/(1+Ka*10^pH))</f>
        <v>0.69073193843100777</v>
      </c>
      <c r="CU50" s="19">
        <f>ABS(Ct_Na+10^-pH-Kw*10^pH-Ct_Cl-Ct_OAc*Ka*10^pH/(1+Ka*10^pH))</f>
        <v>0.69095299025519963</v>
      </c>
      <c r="CV50" s="19">
        <f>ABS(Ct_Na+10^-pH-Kw*10^pH-Ct_Cl-Ct_OAc*Ka*10^pH/(1+Ka*10^pH))</f>
        <v>0.69117029543830366</v>
      </c>
      <c r="CW50" s="19">
        <f>ABS(Ct_Na+10^-pH-Kw*10^pH-Ct_Cl-Ct_OAc*Ka*10^pH/(1+Ka*10^pH))</f>
        <v>0.6913839484334563</v>
      </c>
      <c r="CX50" s="19">
        <f>ABS(Ct_Na+10^-pH-Kw*10^pH-Ct_Cl-Ct_OAc*Ka*10^pH/(1+Ka*10^pH))</f>
        <v>0.69159404054535634</v>
      </c>
    </row>
    <row r="51" spans="1:102">
      <c r="A51" s="24">
        <v>0.22</v>
      </c>
      <c r="B51" s="19">
        <f>ABS(Ct_Na+10^-pH-Kw*10^pH-Ct_Cl-Ct_OAc*Ka*10^pH/(1+Ka*10^pH))</f>
        <v>0.55255368383007541</v>
      </c>
      <c r="C51" s="19">
        <f>ABS(Ct_Na+10^-pH-Kw*10^pH-Ct_Cl-Ct_OAc*Ka*10^pH/(1+Ka*10^pH))</f>
        <v>0.55969682203218329</v>
      </c>
      <c r="D51" s="19">
        <f>ABS(Ct_Na+10^-pH-Kw*10^pH-Ct_Cl-Ct_OAc*Ka*10^pH/(1+Ka*10^pH))</f>
        <v>0.56619058403409961</v>
      </c>
      <c r="E51" s="19">
        <f>ABS(Ct_Na+10^-pH-Kw*10^pH-Ct_Cl-Ct_OAc*Ka*10^pH/(1+Ka*10^pH))</f>
        <v>0.5721196710793276</v>
      </c>
      <c r="F51" s="19">
        <f>ABS(Ct_Na+10^-pH-Kw*10^pH-Ct_Cl-Ct_OAc*Ka*10^pH/(1+Ka*10^pH))</f>
        <v>0.57755466753745321</v>
      </c>
      <c r="G51" s="19">
        <f>ABS(Ct_Na+10^-pH-Kw*10^pH-Ct_Cl-Ct_OAc*Ka*10^pH/(1+Ka*10^pH))</f>
        <v>0.58255486427892866</v>
      </c>
      <c r="H51" s="19">
        <f>ABS(Ct_Na+10^-pH-Kw*10^pH-Ct_Cl-Ct_OAc*Ka*10^pH/(1+Ka*10^pH))</f>
        <v>0.58717043050182915</v>
      </c>
      <c r="I51" s="19">
        <f>ABS(Ct_Na+10^-pH-Kw*10^pH-Ct_Cl-Ct_OAc*Ka*10^pH/(1+Ka*10^pH))</f>
        <v>0.59144410293044059</v>
      </c>
      <c r="J51" s="19">
        <f>ABS(Ct_Na+10^-pH-Kw*10^pH-Ct_Cl-Ct_OAc*Ka*10^pH/(1+Ka*10^pH))</f>
        <v>0.59541251304272291</v>
      </c>
      <c r="K51" s="19">
        <f>ABS(Ct_Na+10^-pH-Kw*10^pH-Ct_Cl-Ct_OAc*Ka*10^pH/(1+Ka*10^pH))</f>
        <v>0.59910723969898549</v>
      </c>
      <c r="L51" s="19">
        <f>ABS(Ct_Na+10^-pH-Kw*10^pH-Ct_Cl-Ct_OAc*Ka*10^pH/(1+Ka*10^pH))</f>
        <v>0.60255565124483068</v>
      </c>
      <c r="M51" s="19">
        <f>ABS(Ct_Na+10^-pH-Kw*10^pH-Ct_Cl-Ct_OAc*Ka*10^pH/(1+Ka*10^pH))</f>
        <v>0.60578158462642795</v>
      </c>
      <c r="N51" s="19">
        <f>ABS(Ct_Na+10^-pH-Kw*10^pH-Ct_Cl-Ct_OAc*Ka*10^pH/(1+Ka*10^pH))</f>
        <v>0.6088058971716751</v>
      </c>
      <c r="O51" s="19">
        <f>ABS(Ct_Na+10^-pH-Kw*10^pH-Ct_Cl-Ct_OAc*Ka*10^pH/(1+Ka*10^pH))</f>
        <v>0.61164691804751359</v>
      </c>
      <c r="P51" s="19">
        <f>ABS(Ct_Na+10^-pH-Kw*10^pH-Ct_Cl-Ct_OAc*Ka*10^pH/(1+Ka*10^pH))</f>
        <v>0.61432082004830246</v>
      </c>
      <c r="Q51" s="19">
        <f>ABS(Ct_Na+10^-pH-Kw*10^pH-Ct_Cl-Ct_OAc*Ka*10^pH/(1+Ka*10^pH))</f>
        <v>0.61684192764904644</v>
      </c>
      <c r="R51" s="19">
        <f>ABS(Ct_Na+10^-pH-Kw*10^pH-Ct_Cl-Ct_OAc*Ka*10^pH/(1+Ka*10^pH))</f>
        <v>0.61922297371641577</v>
      </c>
      <c r="S51" s="19">
        <f>ABS(Ct_Na+10^-pH-Kw*10^pH-Ct_Cl-Ct_OAc*Ka*10^pH/(1+Ka*10^pH))</f>
        <v>0.6214753145909544</v>
      </c>
      <c r="T51" s="19">
        <f>ABS(Ct_Na+10^-pH-Kw*10^pH-Ct_Cl-Ct_OAc*Ka*10^pH/(1+Ka*10^pH))</f>
        <v>0.62360911120893825</v>
      </c>
      <c r="U51" s="19">
        <f>ABS(Ct_Na+10^-pH-Kw*10^pH-Ct_Cl-Ct_OAc*Ka*10^pH/(1+Ka*10^pH))</f>
        <v>0.62563348235933314</v>
      </c>
      <c r="V51" s="19">
        <f>ABS(Ct_Na+10^-pH-Kw*10^pH-Ct_Cl-Ct_OAc*Ka*10^pH/(1+Ka*10^pH))</f>
        <v>0.62755663495220837</v>
      </c>
      <c r="W51" s="19">
        <f>ABS(Ct_Na+10^-pH-Kw*10^pH-Ct_Cl-Ct_OAc*Ka*10^pH/(1+Ka*10^pH))</f>
        <v>0.62938597522347994</v>
      </c>
      <c r="X51" s="19">
        <f>ABS(Ct_Na+10^-pH-Kw*10^pH-Ct_Cl-Ct_OAc*Ka*10^pH/(1+Ka*10^pH))</f>
        <v>0.63112820405326231</v>
      </c>
      <c r="Y51" s="19">
        <f>ABS(Ct_Na+10^-pH-Kw*10^pH-Ct_Cl-Ct_OAc*Ka*10^pH/(1+Ka*10^pH))</f>
        <v>0.63278939898398501</v>
      </c>
      <c r="Z51" s="19">
        <f>ABS(Ct_Na+10^-pH-Kw*10^pH-Ct_Cl-Ct_OAc*Ka*10^pH/(1+Ka*10^pH))</f>
        <v>0.63437508505422047</v>
      </c>
      <c r="AA51" s="19">
        <f>ABS(Ct_Na+10^-pH-Kw*10^pH-Ct_Cl-Ct_OAc*Ka*10^pH/(1+Ka*10^pH))</f>
        <v>0.63589029618800086</v>
      </c>
      <c r="AB51" s="19">
        <f>ABS(Ct_Na+10^-pH-Kw*10^pH-Ct_Cl-Ct_OAc*Ka*10^pH/(1+Ka*10^pH))</f>
        <v>0.63733962857683446</v>
      </c>
      <c r="AC51" s="19">
        <f>ABS(Ct_Na+10^-pH-Kw*10^pH-Ct_Cl-Ct_OAc*Ka*10^pH/(1+Ka*10^pH))</f>
        <v>0.63872728724699412</v>
      </c>
      <c r="AD51" s="19">
        <f>ABS(Ct_Na+10^-pH-Kw*10^pH-Ct_Cl-Ct_OAc*Ka*10^pH/(1+Ka*10^pH))</f>
        <v>0.6400571268058971</v>
      </c>
      <c r="AE51" s="19">
        <f>ABS(Ct_Na+10^-pH-Kw*10^pH-Ct_Cl-Ct_OAc*Ka*10^pH/(1+Ka*10^pH))</f>
        <v>0.64133268719913072</v>
      </c>
      <c r="AF51" s="19">
        <f>ABS(Ct_Na+10^-pH-Kw*10^pH-Ct_Cl-Ct_OAc*Ka*10^pH/(1+Ka*10^pH))</f>
        <v>0.64255722517663494</v>
      </c>
      <c r="AG51" s="19">
        <f>ABS(Ct_Na+10^-pH-Kw*10^pH-Ct_Cl-Ct_OAc*Ka*10^pH/(1+Ka*10^pH))</f>
        <v>0.64373374205698208</v>
      </c>
      <c r="AH51" s="19">
        <f>ABS(Ct_Na+10^-pH-Kw*10^pH-Ct_Cl-Ct_OAc*Ka*10^pH/(1+Ka*10^pH))</f>
        <v>0.64486500828808513</v>
      </c>
      <c r="AI51" s="19">
        <f>ABS(Ct_Na+10^-pH-Kw*10^pH-Ct_Cl-Ct_OAc*Ka*10^pH/(1+Ka*10^pH))</f>
        <v>0.6459535852274485</v>
      </c>
      <c r="AJ51" s="19">
        <f>ABS(Ct_Na+10^-pH-Kw*10^pH-Ct_Cl-Ct_OAc*Ka*10^pH/(1+Ka*10^pH))</f>
        <v>0.64700184450239107</v>
      </c>
      <c r="AK51" s="19">
        <f>ABS(Ct_Na+10^-pH-Kw*10^pH-Ct_Cl-Ct_OAc*Ka*10^pH/(1+Ka*10^pH))</f>
        <v>0.64801198525824455</v>
      </c>
      <c r="AL51" s="19">
        <f>ABS(Ct_Na+10^-pH-Kw*10^pH-Ct_Cl-Ct_OAc*Ka*10^pH/(1+Ka*10^pH))</f>
        <v>0.64898604955853201</v>
      </c>
      <c r="AM51" s="19">
        <f>ABS(Ct_Na+10^-pH-Kw*10^pH-Ct_Cl-Ct_OAc*Ka*10^pH/(1+Ka*10^pH))</f>
        <v>0.64992593616407257</v>
      </c>
      <c r="AN51" s="19">
        <f>ABS(Ct_Na+10^-pH-Kw*10^pH-Ct_Cl-Ct_OAc*Ka*10^pH/(1+Ka*10^pH))</f>
        <v>0.65083341288666341</v>
      </c>
      <c r="AO51" s="19">
        <f>ABS(Ct_Na+10^-pH-Kw*10^pH-Ct_Cl-Ct_OAc*Ka*10^pH/(1+Ka*10^pH))</f>
        <v>0.65171012768645453</v>
      </c>
      <c r="AP51" s="19">
        <f>ABS(Ct_Na+10^-pH-Kw*10^pH-Ct_Cl-Ct_OAc*Ka*10^pH/(1+Ka*10^pH))</f>
        <v>0.65255761865958595</v>
      </c>
      <c r="AQ51" s="19">
        <f>ABS(Ct_Na+10^-pH-Kw*10^pH-Ct_Cl-Ct_OAc*Ka*10^pH/(1+Ka*10^pH))</f>
        <v>0.65337732304343443</v>
      </c>
      <c r="AR51" s="19">
        <f>ABS(Ct_Na+10^-pH-Kw*10^pH-Ct_Cl-Ct_OAc*Ka*10^pH/(1+Ka*10^pH))</f>
        <v>0.65417058535038453</v>
      </c>
      <c r="AS51" s="19">
        <f>ABS(Ct_Na+10^-pH-Kw*10^pH-Ct_Cl-Ct_OAc*Ka*10^pH/(1+Ka*10^pH))</f>
        <v>0.65493866472695517</v>
      </c>
      <c r="AT51" s="19">
        <f>ABS(Ct_Na+10^-pH-Kw*10^pH-Ct_Cl-Ct_OAc*Ka*10^pH/(1+Ka*10^pH))</f>
        <v>0.65568274162300821</v>
      </c>
      <c r="AU51" s="19">
        <f>ABS(Ct_Na+10^-pH-Kw*10^pH-Ct_Cl-Ct_OAc*Ka*10^pH/(1+Ka*10^pH))</f>
        <v>0.65640392384533641</v>
      </c>
      <c r="AV51" s="19">
        <f>ABS(Ct_Na+10^-pH-Kw*10^pH-Ct_Cl-Ct_OAc*Ka*10^pH/(1+Ka*10^pH))</f>
        <v>0.65710325206092735</v>
      </c>
      <c r="AW51" s="19">
        <f>ABS(Ct_Na+10^-pH-Kw*10^pH-Ct_Cl-Ct_OAc*Ka*10^pH/(1+Ka*10^pH))</f>
        <v>0.65778170480739617</v>
      </c>
      <c r="AX51" s="19">
        <f>ABS(Ct_Na+10^-pH-Kw*10^pH-Ct_Cl-Ct_OAc*Ka*10^pH/(1+Ka*10^pH))</f>
        <v>0.65844020306132189</v>
      </c>
      <c r="AY51" s="19">
        <f>ABS(Ct_Na+10^-pH-Kw*10^pH-Ct_Cl-Ct_OAc*Ka*10^pH/(1+Ka*10^pH))</f>
        <v>0.65907961440933671</v>
      </c>
      <c r="AZ51" s="19">
        <f>ABS(Ct_Na+10^-pH-Kw*10^pH-Ct_Cl-Ct_OAc*Ka*10^pH/(1+Ka*10^pH))</f>
        <v>0.65970075686169394</v>
      </c>
      <c r="BA51" s="19">
        <f>ABS(Ct_Na+10^-pH-Kw*10^pH-Ct_Cl-Ct_OAc*Ka*10^pH/(1+Ka*10^pH))</f>
        <v>0.66030440234356214</v>
      </c>
      <c r="BB51" s="19">
        <f>ABS(Ct_Na+10^-pH-Kw*10^pH-Ct_Cl-Ct_OAc*Ka*10^pH/(1+Ka*10^pH))</f>
        <v>0.66089127989537855</v>
      </c>
      <c r="BC51" s="19">
        <f>ABS(Ct_Na+10^-pH-Kw*10^pH-Ct_Cl-Ct_OAc*Ka*10^pH/(1+Ka*10^pH))</f>
        <v>0.66146207861015871</v>
      </c>
      <c r="BD51" s="19">
        <f>ABS(Ct_Na+10^-pH-Kw*10^pH-Ct_Cl-Ct_OAc*Ka*10^pH/(1+Ka*10^pH))</f>
        <v>0.66201745033264781</v>
      </c>
      <c r="BE51" s="19">
        <f>ABS(Ct_Na+10^-pH-Kw*10^pH-Ct_Cl-Ct_OAc*Ka*10^pH/(1+Ka*10^pH))</f>
        <v>0.66255801214253707</v>
      </c>
      <c r="BF51" s="19">
        <f>ABS(Ct_Na+10^-pH-Kw*10^pH-Ct_Cl-Ct_OAc*Ka*10^pH/(1+Ka*10^pH))</f>
        <v>0.66308434864163968</v>
      </c>
      <c r="BG51" s="19">
        <f>ABS(Ct_Na+10^-pH-Kw*10^pH-Ct_Cl-Ct_OAc*Ka*10^pH/(1+Ka*10^pH))</f>
        <v>0.66359701406284355</v>
      </c>
      <c r="BH51" s="19">
        <f>ABS(Ct_Na+10^-pH-Kw*10^pH-Ct_Cl-Ct_OAc*Ka*10^pH/(1+Ka*10^pH))</f>
        <v>0.66409653421683723</v>
      </c>
      <c r="BI51" s="19">
        <f>ABS(Ct_Na+10^-pH-Kw*10^pH-Ct_Cl-Ct_OAc*Ka*10^pH/(1+Ka*10^pH))</f>
        <v>0.66458340829098284</v>
      </c>
      <c r="BJ51" s="19">
        <f>ABS(Ct_Na+10^-pH-Kw*10^pH-Ct_Cl-Ct_OAc*Ka*10^pH/(1+Ka*10^pH))</f>
        <v>0.66505811051327479</v>
      </c>
      <c r="BK51" s="19">
        <f>ABS(Ct_Na+10^-pH-Kw*10^pH-Ct_Cl-Ct_OAc*Ka*10^pH/(1+Ka*10^pH))</f>
        <v>0.66552109169304097</v>
      </c>
      <c r="BL51" s="19">
        <f>ABS(Ct_Na+10^-pH-Kw*10^pH-Ct_Cl-Ct_OAc*Ka*10^pH/(1+Ka*10^pH))</f>
        <v>0.66597278064891052</v>
      </c>
      <c r="BM51" s="19">
        <f>ABS(Ct_Na+10^-pH-Kw*10^pH-Ct_Cl-Ct_OAc*Ka*10^pH/(1+Ka*10^pH))</f>
        <v>0.66641358553355423</v>
      </c>
      <c r="BN51" s="19">
        <f>ABS(Ct_Na+10^-pH-Kw*10^pH-Ct_Cl-Ct_OAc*Ka*10^pH/(1+Ka*10^pH))</f>
        <v>0.66684389506380182</v>
      </c>
      <c r="BO51" s="19">
        <f>ABS(Ct_Na+10^-pH-Kw*10^pH-Ct_Cl-Ct_OAc*Ka*10^pH/(1+Ka*10^pH))</f>
        <v>0.66726407966392576</v>
      </c>
      <c r="BP51" s="19">
        <f>ABS(Ct_Na+10^-pH-Kw*10^pH-Ct_Cl-Ct_OAc*Ka*10^pH/(1+Ka*10^pH))</f>
        <v>0.66767449252916322</v>
      </c>
      <c r="BQ51" s="19">
        <f>ABS(Ct_Na+10^-pH-Kw*10^pH-Ct_Cl-Ct_OAc*Ka*10^pH/(1+Ka*10^pH))</f>
        <v>0.66807547061588934</v>
      </c>
      <c r="BR51" s="19">
        <f>ABS(Ct_Na+10^-pH-Kw*10^pH-Ct_Cl-Ct_OAc*Ka*10^pH/(1+Ka*10^pH))</f>
        <v>0.66846733556428084</v>
      </c>
      <c r="BS51" s="19">
        <f>ABS(Ct_Na+10^-pH-Kw*10^pH-Ct_Cl-Ct_OAc*Ka*10^pH/(1+Ka*10^pH))</f>
        <v>0.66885039455877593</v>
      </c>
      <c r="BT51" s="19">
        <f>ABS(Ct_Na+10^-pH-Kw*10^pH-Ct_Cl-Ct_OAc*Ka*10^pH/(1+Ka*10^pH))</f>
        <v>0.66922494113117104</v>
      </c>
      <c r="BU51" s="19">
        <f>ABS(Ct_Na+10^-pH-Kw*10^pH-Ct_Cl-Ct_OAc*Ka*10^pH/(1+Ka*10^pH))</f>
        <v>0.66959125591076629</v>
      </c>
      <c r="BV51" s="19">
        <f>ABS(Ct_Na+10^-pH-Kw*10^pH-Ct_Cl-Ct_OAc*Ka*10^pH/(1+Ka*10^pH))</f>
        <v>0.66994960732558773</v>
      </c>
      <c r="BW51" s="19">
        <f>ABS(Ct_Na+10^-pH-Kw*10^pH-Ct_Cl-Ct_OAc*Ka*10^pH/(1+Ka*10^pH))</f>
        <v>0.67030025225837009</v>
      </c>
      <c r="BX51" s="19">
        <f>ABS(Ct_Na+10^-pH-Kw*10^pH-Ct_Cl-Ct_OAc*Ka*10^pH/(1+Ka*10^pH))</f>
        <v>0.67064343666066761</v>
      </c>
      <c r="BY51" s="19">
        <f>ABS(Ct_Na+10^-pH-Kw*10^pH-Ct_Cl-Ct_OAc*Ka*10^pH/(1+Ka*10^pH))</f>
        <v>0.67097939612818003</v>
      </c>
      <c r="BZ51" s="19">
        <f>ABS(Ct_Na+10^-pH-Kw*10^pH-Ct_Cl-Ct_OAc*Ka*10^pH/(1+Ka*10^pH))</f>
        <v>0.67130835644011932</v>
      </c>
      <c r="CA51" s="19">
        <f>ABS(Ct_Na+10^-pH-Kw*10^pH-Ct_Cl-Ct_OAc*Ka*10^pH/(1+Ka*10^pH))</f>
        <v>0.67163053406521422</v>
      </c>
      <c r="CB51" s="19">
        <f>ABS(Ct_Na+10^-pH-Kw*10^pH-Ct_Cl-Ct_OAc*Ka*10^pH/(1+Ka*10^pH))</f>
        <v>0.67194613663673597</v>
      </c>
      <c r="CC51" s="19">
        <f>ABS(Ct_Na+10^-pH-Kw*10^pH-Ct_Cl-Ct_OAc*Ka*10^pH/(1+Ka*10^pH))</f>
        <v>0.67225536339873204</v>
      </c>
      <c r="CD51" s="19">
        <f>ABS(Ct_Na+10^-pH-Kw*10^pH-Ct_Cl-Ct_OAc*Ka*10^pH/(1+Ka*10^pH))</f>
        <v>0.67255840562548808</v>
      </c>
      <c r="CE51" s="19">
        <f>ABS(Ct_Na+10^-pH-Kw*10^pH-Ct_Cl-Ct_OAc*Ka*10^pH/(1+Ka*10^pH))</f>
        <v>0.6728554470160707</v>
      </c>
      <c r="CF51" s="19">
        <f>ABS(Ct_Na+10^-pH-Kw*10^pH-Ct_Cl-Ct_OAc*Ka*10^pH/(1+Ka*10^pH))</f>
        <v>0.6731466640656617</v>
      </c>
      <c r="CG51" s="19">
        <f>ABS(Ct_Na+10^-pH-Kw*10^pH-Ct_Cl-Ct_OAc*Ka*10^pH/(1+Ka*10^pH))</f>
        <v>0.67343222641526046</v>
      </c>
      <c r="CH51" s="19">
        <f>ABS(Ct_Na+10^-pH-Kw*10^pH-Ct_Cl-Ct_OAc*Ka*10^pH/(1+Ka*10^pH))</f>
        <v>0.67371229718121328</v>
      </c>
      <c r="CI51" s="19">
        <f>ABS(Ct_Na+10^-pH-Kw*10^pH-Ct_Cl-Ct_OAc*Ka*10^pH/(1+Ka*10^pH))</f>
        <v>0.6739870332659097</v>
      </c>
      <c r="CJ51" s="19">
        <f>ABS(Ct_Na+10^-pH-Kw*10^pH-Ct_Cl-Ct_OAc*Ka*10^pH/(1+Ka*10^pH))</f>
        <v>0.67425658565089486</v>
      </c>
      <c r="CK51" s="19">
        <f>ABS(Ct_Na+10^-pH-Kw*10^pH-Ct_Cl-Ct_OAc*Ka*10^pH/(1+Ka*10^pH))</f>
        <v>0.6745210996735439</v>
      </c>
      <c r="CL51" s="19">
        <f>ABS(Ct_Na+10^-pH-Kw*10^pH-Ct_Cl-Ct_OAc*Ka*10^pH/(1+Ka*10^pH))</f>
        <v>0.67478071528836603</v>
      </c>
      <c r="CM51" s="19">
        <f>ABS(Ct_Na+10^-pH-Kw*10^pH-Ct_Cl-Ct_OAc*Ka*10^pH/(1+Ka*10^pH))</f>
        <v>0.67503556731392544</v>
      </c>
      <c r="CN51" s="19">
        <f>ABS(Ct_Na+10^-pH-Kw*10^pH-Ct_Cl-Ct_OAc*Ka*10^pH/(1+Ka*10^pH))</f>
        <v>0.67528578566629294</v>
      </c>
      <c r="CO51" s="19">
        <f>ABS(Ct_Na+10^-pH-Kw*10^pH-Ct_Cl-Ct_OAc*Ka*10^pH/(1+Ka*10^pH))</f>
        <v>0.67553149557987902</v>
      </c>
      <c r="CP51" s="19">
        <f>ABS(Ct_Na+10^-pH-Kw*10^pH-Ct_Cl-Ct_OAc*Ka*10^pH/(1+Ka*10^pH))</f>
        <v>0.67577281781643672</v>
      </c>
      <c r="CQ51" s="19">
        <f>ABS(Ct_Na+10^-pH-Kw*10^pH-Ct_Cl-Ct_OAc*Ka*10^pH/(1+Ka*10^pH))</f>
        <v>0.67600986886296677</v>
      </c>
      <c r="CR51" s="19">
        <f>ABS(Ct_Na+10^-pH-Kw*10^pH-Ct_Cl-Ct_OAc*Ka*10^pH/(1+Ka*10^pH))</f>
        <v>0.67624276111920689</v>
      </c>
      <c r="CS51" s="19">
        <f>ABS(Ct_Na+10^-pH-Kw*10^pH-Ct_Cl-Ct_OAc*Ka*10^pH/(1+Ka*10^pH))</f>
        <v>0.67647160307533849</v>
      </c>
      <c r="CT51" s="19">
        <f>ABS(Ct_Na+10^-pH-Kw*10^pH-Ct_Cl-Ct_OAc*Ka*10^pH/(1+Ka*10^pH))</f>
        <v>0.67669649948050237</v>
      </c>
      <c r="CU51" s="19">
        <f>ABS(Ct_Na+10^-pH-Kw*10^pH-Ct_Cl-Ct_OAc*Ka*10^pH/(1+Ka*10^pH))</f>
        <v>0.67691755150267197</v>
      </c>
      <c r="CV51" s="19">
        <f>ABS(Ct_Na+10^-pH-Kw*10^pH-Ct_Cl-Ct_OAc*Ka*10^pH/(1+Ka*10^pH))</f>
        <v>0.67713485688039798</v>
      </c>
      <c r="CW51" s="19">
        <f>ABS(Ct_Na+10^-pH-Kw*10^pH-Ct_Cl-Ct_OAc*Ka*10^pH/(1+Ka*10^pH))</f>
        <v>0.67734851006690167</v>
      </c>
      <c r="CX51" s="19">
        <f>ABS(Ct_Na+10^-pH-Kw*10^pH-Ct_Cl-Ct_OAc*Ka*10^pH/(1+Ka*10^pH))</f>
        <v>0.67755860236696364</v>
      </c>
    </row>
    <row r="52" spans="1:102">
      <c r="A52" s="23">
        <v>0.23</v>
      </c>
      <c r="B52" s="19">
        <f>ABS(Ct_Na+10^-pH-Kw*10^pH-Ct_Cl-Ct_OAc*Ka*10^pH/(1+Ka*10^pH))</f>
        <v>0.5388376156345277</v>
      </c>
      <c r="C52" s="19">
        <f>ABS(Ct_Na+10^-pH-Kw*10^pH-Ct_Cl-Ct_OAc*Ka*10^pH/(1+Ka*10^pH))</f>
        <v>0.54598076038314891</v>
      </c>
      <c r="D52" s="19">
        <f>ABS(Ct_Na+10^-pH-Kw*10^pH-Ct_Cl-Ct_OAc*Ka*10^pH/(1+Ka*10^pH))</f>
        <v>0.55247452833644084</v>
      </c>
      <c r="E52" s="19">
        <f>ABS(Ct_Na+10^-pH-Kw*10^pH-Ct_Cl-Ct_OAc*Ka*10^pH/(1+Ka*10^pH))</f>
        <v>0.55840362081553363</v>
      </c>
      <c r="F52" s="19">
        <f>ABS(Ct_Na+10^-pH-Kw*10^pH-Ct_Cl-Ct_OAc*Ka*10^pH/(1+Ka*10^pH))</f>
        <v>0.56383862225470194</v>
      </c>
      <c r="G52" s="19">
        <f>ABS(Ct_Na+10^-pH-Kw*10^pH-Ct_Cl-Ct_OAc*Ka*10^pH/(1+Ka*10^pH))</f>
        <v>0.56883882357873661</v>
      </c>
      <c r="H52" s="19">
        <f>ABS(Ct_Na+10^-pH-Kw*10^pH-Ct_Cl-Ct_OAc*Ka*10^pH/(1+Ka*10^pH))</f>
        <v>0.57345439403169185</v>
      </c>
      <c r="I52" s="19">
        <f>ABS(Ct_Na+10^-pH-Kw*10^pH-Ct_Cl-Ct_OAc*Ka*10^pH/(1+Ka*10^pH))</f>
        <v>0.57772807037702067</v>
      </c>
      <c r="J52" s="19">
        <f>ABS(Ct_Na+10^-pH-Kw*10^pH-Ct_Cl-Ct_OAc*Ka*10^pH/(1+Ka*10^pH))</f>
        <v>0.58169648412625474</v>
      </c>
      <c r="K52" s="19">
        <f>ABS(Ct_Na+10^-pH-Kw*10^pH-Ct_Cl-Ct_OAc*Ka*10^pH/(1+Ka*10^pH))</f>
        <v>0.58539121416864492</v>
      </c>
      <c r="L52" s="19">
        <f>ABS(Ct_Na+10^-pH-Kw*10^pH-Ct_Cl-Ct_OAc*Ka*10^pH/(1+Ka*10^pH))</f>
        <v>0.58883962887487584</v>
      </c>
      <c r="M52" s="19">
        <f>ABS(Ct_Na+10^-pH-Kw*10^pH-Ct_Cl-Ct_OAc*Ka*10^pH/(1+Ka*10^pH))</f>
        <v>0.59206556521296283</v>
      </c>
      <c r="N52" s="19">
        <f>ABS(Ct_Na+10^-pH-Kw*10^pH-Ct_Cl-Ct_OAc*Ka*10^pH/(1+Ka*10^pH))</f>
        <v>0.59508988052991929</v>
      </c>
      <c r="O52" s="19">
        <f>ABS(Ct_Na+10^-pH-Kw*10^pH-Ct_Cl-Ct_OAc*Ka*10^pH/(1+Ka*10^pH))</f>
        <v>0.59793090400948468</v>
      </c>
      <c r="P52" s="19">
        <f>ABS(Ct_Na+10^-pH-Kw*10^pH-Ct_Cl-Ct_OAc*Ka*10^pH/(1+Ka*10^pH))</f>
        <v>0.60060480846084008</v>
      </c>
      <c r="Q52" s="19">
        <f>ABS(Ct_Na+10^-pH-Kw*10^pH-Ct_Cl-Ct_OAc*Ka*10^pH/(1+Ka*10^pH))</f>
        <v>0.60312591837211804</v>
      </c>
      <c r="R52" s="19">
        <f>ABS(Ct_Na+10^-pH-Kw*10^pH-Ct_Cl-Ct_OAc*Ka*10^pH/(1+Ka*10^pH))</f>
        <v>0.60550696662165848</v>
      </c>
      <c r="S52" s="19">
        <f>ABS(Ct_Na+10^-pH-Kw*10^pH-Ct_Cl-Ct_OAc*Ka*10^pH/(1+Ka*10^pH))</f>
        <v>0.60775930956041291</v>
      </c>
      <c r="T52" s="19">
        <f>ABS(Ct_Na+10^-pH-Kw*10^pH-Ct_Cl-Ct_OAc*Ka*10^pH/(1+Ka*10^pH))</f>
        <v>0.6098931081339698</v>
      </c>
      <c r="U52" s="19">
        <f>ABS(Ct_Na+10^-pH-Kw*10^pH-Ct_Cl-Ct_OAc*Ka*10^pH/(1+Ka*10^pH))</f>
        <v>0.61191748113965183</v>
      </c>
      <c r="V52" s="19">
        <f>ABS(Ct_Na+10^-pH-Kw*10^pH-Ct_Cl-Ct_OAc*Ka*10^pH/(1+Ka*10^pH))</f>
        <v>0.61384063549504986</v>
      </c>
      <c r="W52" s="19">
        <f>ABS(Ct_Na+10^-pH-Kw*10^pH-Ct_Cl-Ct_OAc*Ka*10^pH/(1+Ka*10^pH))</f>
        <v>0.61566997744286744</v>
      </c>
      <c r="X52" s="19">
        <f>ABS(Ct_Na+10^-pH-Kw*10^pH-Ct_Cl-Ct_OAc*Ka*10^pH/(1+Ka*10^pH))</f>
        <v>0.61741220786936046</v>
      </c>
      <c r="Y52" s="19">
        <f>ABS(Ct_Na+10^-pH-Kw*10^pH-Ct_Cl-Ct_OAc*Ka*10^pH/(1+Ka*10^pH))</f>
        <v>0.61907340432252811</v>
      </c>
      <c r="Z52" s="19">
        <f>ABS(Ct_Na+10^-pH-Kw*10^pH-Ct_Cl-Ct_OAc*Ka*10^pH/(1+Ka*10^pH))</f>
        <v>0.62065909184600643</v>
      </c>
      <c r="AA52" s="19">
        <f>ABS(Ct_Na+10^-pH-Kw*10^pH-Ct_Cl-Ct_OAc*Ka*10^pH/(1+Ka*10^pH))</f>
        <v>0.62217430436844123</v>
      </c>
      <c r="AB52" s="19">
        <f>ABS(Ct_Na+10^-pH-Kw*10^pH-Ct_Cl-Ct_OAc*Ka*10^pH/(1+Ka*10^pH))</f>
        <v>0.62362363808555277</v>
      </c>
      <c r="AC52" s="19">
        <f>ABS(Ct_Na+10^-pH-Kw*10^pH-Ct_Cl-Ct_OAc*Ka*10^pH/(1+Ka*10^pH))</f>
        <v>0.62501129802746802</v>
      </c>
      <c r="AD52" s="19">
        <f>ABS(Ct_Na+10^-pH-Kw*10^pH-Ct_Cl-Ct_OAc*Ka*10^pH/(1+Ka*10^pH))</f>
        <v>0.62634113880513687</v>
      </c>
      <c r="AE52" s="19">
        <f>ABS(Ct_Na+10^-pH-Kw*10^pH-Ct_Cl-Ct_OAc*Ka*10^pH/(1+Ka*10^pH))</f>
        <v>0.6276167003673907</v>
      </c>
      <c r="AF52" s="19">
        <f>ABS(Ct_Na+10^-pH-Kw*10^pH-Ct_Cl-Ct_OAc*Ka*10^pH/(1+Ka*10^pH))</f>
        <v>0.62884123946715431</v>
      </c>
      <c r="AG52" s="19">
        <f>ABS(Ct_Na+10^-pH-Kw*10^pH-Ct_Cl-Ct_OAc*Ka*10^pH/(1+Ka*10^pH))</f>
        <v>0.63001775742575061</v>
      </c>
      <c r="AH52" s="19">
        <f>ABS(Ct_Na+10^-pH-Kw*10^pH-Ct_Cl-Ct_OAc*Ka*10^pH/(1+Ka*10^pH))</f>
        <v>0.63114902469363188</v>
      </c>
      <c r="AI52" s="19">
        <f>ABS(Ct_Na+10^-pH-Kw*10^pH-Ct_Cl-Ct_OAc*Ka*10^pH/(1+Ka*10^pH))</f>
        <v>0.63223760263064965</v>
      </c>
      <c r="AJ52" s="19">
        <f>ABS(Ct_Na+10^-pH-Kw*10^pH-Ct_Cl-Ct_OAc*Ka*10^pH/(1+Ka*10^pH))</f>
        <v>0.6332858628662964</v>
      </c>
      <c r="AK52" s="19">
        <f>ABS(Ct_Na+10^-pH-Kw*10^pH-Ct_Cl-Ct_OAc*Ka*10^pH/(1+Ka*10^pH))</f>
        <v>0.63429600454791946</v>
      </c>
      <c r="AL52" s="19">
        <f>ABS(Ct_Na+10^-pH-Kw*10^pH-Ct_Cl-Ct_OAc*Ka*10^pH/(1+Ka*10^pH))</f>
        <v>0.63527006974091327</v>
      </c>
      <c r="AM52" s="19">
        <f>ABS(Ct_Na+10^-pH-Kw*10^pH-Ct_Cl-Ct_OAc*Ka*10^pH/(1+Ka*10^pH))</f>
        <v>0.63620995720783713</v>
      </c>
      <c r="AN52" s="19">
        <f>ABS(Ct_Na+10^-pH-Kw*10^pH-Ct_Cl-Ct_OAc*Ka*10^pH/(1+Ka*10^pH))</f>
        <v>0.63711743476210836</v>
      </c>
      <c r="AO52" s="19">
        <f>ABS(Ct_Na+10^-pH-Kw*10^pH-Ct_Cl-Ct_OAc*Ka*10^pH/(1+Ka*10^pH))</f>
        <v>0.63799415036538742</v>
      </c>
      <c r="AP52" s="19">
        <f>ABS(Ct_Na+10^-pH-Kw*10^pH-Ct_Cl-Ct_OAc*Ka*10^pH/(1+Ka*10^pH))</f>
        <v>0.63884164211522376</v>
      </c>
      <c r="AQ52" s="19">
        <f>ABS(Ct_Na+10^-pH-Kw*10^pH-Ct_Cl-Ct_OAc*Ka*10^pH/(1+Ka*10^pH))</f>
        <v>0.63966134725031154</v>
      </c>
      <c r="AR52" s="19">
        <f>ABS(Ct_Na+10^-pH-Kw*10^pH-Ct_Cl-Ct_OAc*Ka*10^pH/(1+Ka*10^pH))</f>
        <v>0.64045461028426742</v>
      </c>
      <c r="AS52" s="19">
        <f>ABS(Ct_Na+10^-pH-Kw*10^pH-Ct_Cl-Ct_OAc*Ka*10^pH/(1+Ka*10^pH))</f>
        <v>0.6412226903647642</v>
      </c>
      <c r="AT52" s="19">
        <f>ABS(Ct_Na+10^-pH-Kw*10^pH-Ct_Cl-Ct_OAc*Ka*10^pH/(1+Ka*10^pH))</f>
        <v>0.64196676794274565</v>
      </c>
      <c r="AU52" s="19">
        <f>ABS(Ct_Na+10^-pH-Kw*10^pH-Ct_Cl-Ct_OAc*Ka*10^pH/(1+Ka*10^pH))</f>
        <v>0.64268795082601993</v>
      </c>
      <c r="AV52" s="19">
        <f>ABS(Ct_Na+10^-pH-Kw*10^pH-Ct_Cl-Ct_OAc*Ka*10^pH/(1+Ka*10^pH))</f>
        <v>0.64338727968252829</v>
      </c>
      <c r="AW52" s="19">
        <f>ABS(Ct_Na+10^-pH-Kw*10^pH-Ct_Cl-Ct_OAc*Ka*10^pH/(1+Ka*10^pH))</f>
        <v>0.64406573305078263</v>
      </c>
      <c r="AX52" s="19">
        <f>ABS(Ct_Na+10^-pH-Kw*10^pH-Ct_Cl-Ct_OAc*Ka*10^pH/(1+Ka*10^pH))</f>
        <v>0.64472423190820605</v>
      </c>
      <c r="AY52" s="19">
        <f>ABS(Ct_Na+10^-pH-Kw*10^pH-Ct_Cl-Ct_OAc*Ka*10^pH/(1+Ka*10^pH))</f>
        <v>0.64536364384222578</v>
      </c>
      <c r="AZ52" s="19">
        <f>ABS(Ct_Na+10^-pH-Kw*10^pH-Ct_Cl-Ct_OAc*Ka*10^pH/(1+Ka*10^pH))</f>
        <v>0.64598478686384508</v>
      </c>
      <c r="BA52" s="19">
        <f>ABS(Ct_Na+10^-pH-Kw*10^pH-Ct_Cl-Ct_OAc*Ka*10^pH/(1+Ka*10^pH))</f>
        <v>0.64658843289893986</v>
      </c>
      <c r="BB52" s="19">
        <f>ABS(Ct_Na+10^-pH-Kw*10^pH-Ct_Cl-Ct_OAc*Ka*10^pH/(1+Ka*10^pH))</f>
        <v>0.64717531098861525</v>
      </c>
      <c r="BC52" s="19">
        <f>ABS(Ct_Na+10^-pH-Kw*10^pH-Ct_Cl-Ct_OAc*Ka*10^pH/(1+Ka*10^pH))</f>
        <v>0.64774611022651862</v>
      </c>
      <c r="BD52" s="19">
        <f>ABS(Ct_Na+10^-pH-Kw*10^pH-Ct_Cl-Ct_OAc*Ka*10^pH/(1+Ka*10^pH))</f>
        <v>0.64830148245799246</v>
      </c>
      <c r="BE52" s="19">
        <f>ABS(Ct_Na+10^-pH-Kw*10^pH-Ct_Cl-Ct_OAc*Ka*10^pH/(1+Ka*10^pH))</f>
        <v>0.64884204476329355</v>
      </c>
      <c r="BF52" s="19">
        <f>ABS(Ct_Na+10^-pH-Kw*10^pH-Ct_Cl-Ct_OAc*Ka*10^pH/(1+Ka*10^pH))</f>
        <v>0.64936838174477085</v>
      </c>
      <c r="BG52" s="19">
        <f>ABS(Ct_Na+10^-pH-Kw*10^pH-Ct_Cl-Ct_OAc*Ka*10^pH/(1+Ka*10^pH))</f>
        <v>0.64988104763582022</v>
      </c>
      <c r="BH52" s="19">
        <f>ABS(Ct_Na+10^-pH-Kw*10^pH-Ct_Cl-Ct_OAc*Ka*10^pH/(1+Ka*10^pH))</f>
        <v>0.65038056824761192</v>
      </c>
      <c r="BI52" s="19">
        <f>ABS(Ct_Na+10^-pH-Kw*10^pH-Ct_Cl-Ct_OAc*Ka*10^pH/(1+Ka*10^pH))</f>
        <v>0.65086744276796582</v>
      </c>
      <c r="BJ52" s="19">
        <f>ABS(Ct_Na+10^-pH-Kw*10^pH-Ct_Cl-Ct_OAc*Ka*10^pH/(1+Ka*10^pH))</f>
        <v>0.65134214542531088</v>
      </c>
      <c r="BK52" s="19">
        <f>ABS(Ct_Na+10^-pH-Kw*10^pH-Ct_Cl-Ct_OAc*Ka*10^pH/(1+Ka*10^pH))</f>
        <v>0.65180512702938809</v>
      </c>
      <c r="BL52" s="19">
        <f>ABS(Ct_Na+10^-pH-Kw*10^pH-Ct_Cl-Ct_OAc*Ka*10^pH/(1+Ka*10^pH))</f>
        <v>0.65225681639921962</v>
      </c>
      <c r="BM52" s="19">
        <f>ABS(Ct_Na+10^-pH-Kw*10^pH-Ct_Cl-Ct_OAc*Ka*10^pH/(1+Ka*10^pH))</f>
        <v>0.65269762168785039</v>
      </c>
      <c r="BN52" s="19">
        <f>ABS(Ct_Na+10^-pH-Kw*10^pH-Ct_Cl-Ct_OAc*Ka*10^pH/(1+Ka*10^pH))</f>
        <v>0.65312793161246618</v>
      </c>
      <c r="BO52" s="19">
        <f>ABS(Ct_Na+10^-pH-Kw*10^pH-Ct_Cl-Ct_OAc*Ka*10^pH/(1+Ka*10^pH))</f>
        <v>0.6535481165976792</v>
      </c>
      <c r="BP52" s="19">
        <f>ABS(Ct_Na+10^-pH-Kw*10^pH-Ct_Cl-Ct_OAc*Ka*10^pH/(1+Ka*10^pH))</f>
        <v>0.65395852983905001</v>
      </c>
      <c r="BQ52" s="19">
        <f>ABS(Ct_Na+10^-pH-Kw*10^pH-Ct_Cl-Ct_OAc*Ka*10^pH/(1+Ka*10^pH))</f>
        <v>0.65435950829326295</v>
      </c>
      <c r="BR52" s="19">
        <f>ABS(Ct_Na+10^-pH-Kw*10^pH-Ct_Cl-Ct_OAc*Ka*10^pH/(1+Ka*10^pH))</f>
        <v>0.65475137360078917</v>
      </c>
      <c r="BS52" s="19">
        <f>ABS(Ct_Na+10^-pH-Kw*10^pH-Ct_Cl-Ct_OAc*Ka*10^pH/(1+Ka*10^pH))</f>
        <v>0.65513443294634854</v>
      </c>
      <c r="BT52" s="19">
        <f>ABS(Ct_Na+10^-pH-Kw*10^pH-Ct_Cl-Ct_OAc*Ka*10^pH/(1+Ka*10^pH))</f>
        <v>0.65550897986200651</v>
      </c>
      <c r="BU52" s="19">
        <f>ABS(Ct_Na+10^-pH-Kw*10^pH-Ct_Cl-Ct_OAc*Ka*10^pH/(1+Ka*10^pH))</f>
        <v>0.65587529497732044</v>
      </c>
      <c r="BV52" s="19">
        <f>ABS(Ct_Na+10^-pH-Kw*10^pH-Ct_Cl-Ct_OAc*Ka*10^pH/(1+Ka*10^pH))</f>
        <v>0.65623364672056228</v>
      </c>
      <c r="BW52" s="19">
        <f>ABS(Ct_Na+10^-pH-Kw*10^pH-Ct_Cl-Ct_OAc*Ka*10^pH/(1+Ka*10^pH))</f>
        <v>0.65658429197470225</v>
      </c>
      <c r="BX52" s="19">
        <f>ABS(Ct_Na+10^-pH-Kw*10^pH-Ct_Cl-Ct_OAc*Ka*10^pH/(1+Ka*10^pH))</f>
        <v>0.65692747669151996</v>
      </c>
      <c r="BY52" s="19">
        <f>ABS(Ct_Na+10^-pH-Kw*10^pH-Ct_Cl-Ct_OAc*Ka*10^pH/(1+Ka*10^pH))</f>
        <v>0.65726343646693108</v>
      </c>
      <c r="BZ52" s="19">
        <f>ABS(Ct_Na+10^-pH-Kw*10^pH-Ct_Cl-Ct_OAc*Ka*10^pH/(1+Ka*10^pH))</f>
        <v>0.65759239708035444</v>
      </c>
      <c r="CA52" s="19">
        <f>ABS(Ct_Na+10^-pH-Kw*10^pH-Ct_Cl-Ct_OAc*Ka*10^pH/(1+Ka*10^pH))</f>
        <v>0.65791457500071748</v>
      </c>
      <c r="CB52" s="19">
        <f>ABS(Ct_Na+10^-pH-Kw*10^pH-Ct_Cl-Ct_OAc*Ka*10^pH/(1+Ka*10^pH))</f>
        <v>0.65823017786148119</v>
      </c>
      <c r="CC52" s="19">
        <f>ABS(Ct_Na+10^-pH-Kw*10^pH-Ct_Cl-Ct_OAc*Ka*10^pH/(1+Ka*10^pH))</f>
        <v>0.65853940490687612</v>
      </c>
      <c r="CD52" s="19">
        <f>ABS(Ct_Na+10^-pH-Kw*10^pH-Ct_Cl-Ct_OAc*Ka*10^pH/(1+Ka*10^pH))</f>
        <v>0.658842447411363</v>
      </c>
      <c r="CE52" s="19">
        <f>ABS(Ct_Na+10^-pH-Kw*10^pH-Ct_Cl-Ct_OAc*Ka*10^pH/(1+Ka*10^pH))</f>
        <v>0.65913948907417697</v>
      </c>
      <c r="CF52" s="19">
        <f>ABS(Ct_Na+10^-pH-Kw*10^pH-Ct_Cl-Ct_OAc*Ka*10^pH/(1+Ka*10^pH))</f>
        <v>0.65943070639066137</v>
      </c>
      <c r="CG52" s="19">
        <f>ABS(Ct_Na+10^-pH-Kw*10^pH-Ct_Cl-Ct_OAc*Ka*10^pH/(1+Ka*10^pH))</f>
        <v>0.65971626900197111</v>
      </c>
      <c r="CH52" s="19">
        <f>ABS(Ct_Na+10^-pH-Kw*10^pH-Ct_Cl-Ct_OAc*Ka*10^pH/(1+Ka*10^pH))</f>
        <v>0.65999634002460195</v>
      </c>
      <c r="CI52" s="19">
        <f>ABS(Ct_Na+10^-pH-Kw*10^pH-Ct_Cl-Ct_OAc*Ka*10^pH/(1+Ka*10^pH))</f>
        <v>0.66027107636108739</v>
      </c>
      <c r="CJ52" s="19">
        <f>ABS(Ct_Na+10^-pH-Kw*10^pH-Ct_Cl-Ct_OAc*Ka*10^pH/(1+Ka*10^pH))</f>
        <v>0.66054062899311072</v>
      </c>
      <c r="CK52" s="19">
        <f>ABS(Ct_Na+10^-pH-Kw*10^pH-Ct_Cl-Ct_OAc*Ka*10^pH/(1+Ka*10^pH))</f>
        <v>0.66080514325818052</v>
      </c>
      <c r="CL52" s="19">
        <f>ABS(Ct_Na+10^-pH-Kw*10^pH-Ct_Cl-Ct_OAc*Ka*10^pH/(1+Ka*10^pH))</f>
        <v>0.6610647591109341</v>
      </c>
      <c r="CM52" s="19">
        <f>ABS(Ct_Na+10^-pH-Kw*10^pH-Ct_Cl-Ct_OAc*Ka*10^pH/(1+Ka*10^pH))</f>
        <v>0.66131961137005912</v>
      </c>
      <c r="CN52" s="19">
        <f>ABS(Ct_Na+10^-pH-Kw*10^pH-Ct_Cl-Ct_OAc*Ka*10^pH/(1+Ka*10^pH))</f>
        <v>0.66156982995174574</v>
      </c>
      <c r="CO52" s="19">
        <f>ABS(Ct_Na+10^-pH-Kw*10^pH-Ct_Cl-Ct_OAc*Ka*10^pH/(1+Ka*10^pH))</f>
        <v>0.66181554009051891</v>
      </c>
      <c r="CP52" s="19">
        <f>ABS(Ct_Na+10^-pH-Kw*10^pH-Ct_Cl-Ct_OAc*Ka*10^pH/(1+Ka*10^pH))</f>
        <v>0.6620568625482427</v>
      </c>
      <c r="CQ52" s="19">
        <f>ABS(Ct_Na+10^-pH-Kw*10^pH-Ct_Cl-Ct_OAc*Ka*10^pH/(1+Ka*10^pH))</f>
        <v>0.66229391381202429</v>
      </c>
      <c r="CR52" s="19">
        <f>ABS(Ct_Na+10^-pH-Kw*10^pH-Ct_Cl-Ct_OAc*Ka*10^pH/(1+Ka*10^pH))</f>
        <v>0.66252680628170457</v>
      </c>
      <c r="CS52" s="19">
        <f>ABS(Ct_Na+10^-pH-Kw*10^pH-Ct_Cl-Ct_OAc*Ka*10^pH/(1+Ka*10^pH))</f>
        <v>0.66275564844756429</v>
      </c>
      <c r="CT52" s="19">
        <f>ABS(Ct_Na+10^-pH-Kw*10^pH-Ct_Cl-Ct_OAc*Ka*10^pH/(1+Ka*10^pH))</f>
        <v>0.6629805450588403</v>
      </c>
      <c r="CU52" s="19">
        <f>ABS(Ct_Na+10^-pH-Kw*10^pH-Ct_Cl-Ct_OAc*Ka*10^pH/(1+Ka*10^pH))</f>
        <v>0.66320159728359862</v>
      </c>
      <c r="CV52" s="19">
        <f>ABS(Ct_Na+10^-pH-Kw*10^pH-Ct_Cl-Ct_OAc*Ka*10^pH/(1+Ka*10^pH))</f>
        <v>0.66341890286047978</v>
      </c>
      <c r="CW52" s="19">
        <f>ABS(Ct_Na+10^-pH-Kw*10^pH-Ct_Cl-Ct_OAc*Ka*10^pH/(1+Ka*10^pH))</f>
        <v>0.66363255624279149</v>
      </c>
      <c r="CX52" s="19">
        <f>ABS(Ct_Na+10^-pH-Kw*10^pH-Ct_Cl-Ct_OAc*Ka*10^pH/(1+Ka*10^pH))</f>
        <v>0.663842648735398</v>
      </c>
    </row>
    <row r="53" spans="1:102">
      <c r="A53" s="24">
        <v>0.24</v>
      </c>
      <c r="B53" s="19">
        <f>ABS(Ct_Na+10^-pH-Kw*10^pH-Ct_Cl-Ct_OAc*Ka*10^pH/(1+Ka*10^pH))</f>
        <v>0.52543375693726702</v>
      </c>
      <c r="C53" s="19">
        <f>ABS(Ct_Na+10^-pH-Kw*10^pH-Ct_Cl-Ct_OAc*Ka*10^pH/(1+Ka*10^pH))</f>
        <v>0.53257690838488003</v>
      </c>
      <c r="D53" s="19">
        <f>ABS(Ct_Na+10^-pH-Kw*10^pH-Ct_Cl-Ct_OAc*Ka*10^pH/(1+Ka*10^pH))</f>
        <v>0.53907068242816458</v>
      </c>
      <c r="E53" s="19">
        <f>ABS(Ct_Na+10^-pH-Kw*10^pH-Ct_Cl-Ct_OAc*Ka*10^pH/(1+Ka*10^pH))</f>
        <v>0.54499978046768527</v>
      </c>
      <c r="F53" s="19">
        <f>ABS(Ct_Na+10^-pH-Kw*10^pH-Ct_Cl-Ct_OAc*Ka*10^pH/(1+Ka*10^pH))</f>
        <v>0.55043478700391257</v>
      </c>
      <c r="G53" s="19">
        <f>ABS(Ct_Na+10^-pH-Kw*10^pH-Ct_Cl-Ct_OAc*Ka*10^pH/(1+Ka*10^pH))</f>
        <v>0.55543499301724153</v>
      </c>
      <c r="H53" s="19">
        <f>ABS(Ct_Na+10^-pH-Kw*10^pH-Ct_Cl-Ct_OAc*Ka*10^pH/(1+Ka*10^pH))</f>
        <v>0.56005056779877616</v>
      </c>
      <c r="I53" s="19">
        <f>ABS(Ct_Na+10^-pH-Kw*10^pH-Ct_Cl-Ct_OAc*Ka*10^pH/(1+Ka*10^pH))</f>
        <v>0.56432424815204885</v>
      </c>
      <c r="J53" s="19">
        <f>ABS(Ct_Na+10^-pH-Kw*10^pH-Ct_Cl-Ct_OAc*Ka*10^pH/(1+Ka*10^pH))</f>
        <v>0.56829266562294489</v>
      </c>
      <c r="K53" s="19">
        <f>ABS(Ct_Na+10^-pH-Kw*10^pH-Ct_Cl-Ct_OAc*Ka*10^pH/(1+Ka*10^pH))</f>
        <v>0.57198739913033092</v>
      </c>
      <c r="L53" s="19">
        <f>ABS(Ct_Na+10^-pH-Kw*10^pH-Ct_Cl-Ct_OAc*Ka*10^pH/(1+Ka*10^pH))</f>
        <v>0.57543581707055791</v>
      </c>
      <c r="M53" s="19">
        <f>ABS(Ct_Na+10^-pH-Kw*10^pH-Ct_Cl-Ct_OAc*Ka*10^pH/(1+Ka*10^pH))</f>
        <v>0.57866175643399609</v>
      </c>
      <c r="N53" s="19">
        <f>ABS(Ct_Na+10^-pH-Kw*10^pH-Ct_Cl-Ct_OAc*Ka*10^pH/(1+Ka*10^pH))</f>
        <v>0.58168607458721922</v>
      </c>
      <c r="O53" s="19">
        <f>ABS(Ct_Na+10^-pH-Kw*10^pH-Ct_Cl-Ct_OAc*Ka*10^pH/(1+Ka*10^pH))</f>
        <v>0.58452710073115632</v>
      </c>
      <c r="P53" s="19">
        <f>ABS(Ct_Na+10^-pH-Kw*10^pH-Ct_Cl-Ct_OAc*Ka*10^pH/(1+Ka*10^pH))</f>
        <v>0.58720100769015571</v>
      </c>
      <c r="Q53" s="19">
        <f>ABS(Ct_Na+10^-pH-Kw*10^pH-Ct_Cl-Ct_OAc*Ka*10^pH/(1+Ka*10^pH))</f>
        <v>0.58972211996578383</v>
      </c>
      <c r="R53" s="19">
        <f>ABS(Ct_Na+10^-pH-Kw*10^pH-Ct_Cl-Ct_OAc*Ka*10^pH/(1+Ka*10^pH))</f>
        <v>0.59210317044832139</v>
      </c>
      <c r="S53" s="19">
        <f>ABS(Ct_Na+10^-pH-Kw*10^pH-Ct_Cl-Ct_OAc*Ka*10^pH/(1+Ka*10^pH))</f>
        <v>0.5943555154993706</v>
      </c>
      <c r="T53" s="19">
        <f>ABS(Ct_Na+10^-pH-Kw*10^pH-Ct_Cl-Ct_OAc*Ka*10^pH/(1+Ka*10^pH))</f>
        <v>0.59648931607404887</v>
      </c>
      <c r="U53" s="19">
        <f>ABS(Ct_Na+10^-pH-Kw*10^pH-Ct_Cl-Ct_OAc*Ka*10^pH/(1+Ka*10^pH))</f>
        <v>0.59851369097823059</v>
      </c>
      <c r="V53" s="19">
        <f>ABS(Ct_Na+10^-pH-Kw*10^pH-Ct_Cl-Ct_OAc*Ka*10^pH/(1+Ka*10^pH))</f>
        <v>0.60043684713720336</v>
      </c>
      <c r="W53" s="19">
        <f>ABS(Ct_Na+10^-pH-Kw*10^pH-Ct_Cl-Ct_OAc*Ka*10^pH/(1+Ka*10^pH))</f>
        <v>0.60226619080061639</v>
      </c>
      <c r="X53" s="19">
        <f>ABS(Ct_Na+10^-pH-Kw*10^pH-Ct_Cl-Ct_OAc*Ka*10^pH/(1+Ka*10^pH))</f>
        <v>0.60400842286100975</v>
      </c>
      <c r="Y53" s="19">
        <f>ABS(Ct_Na+10^-pH-Kw*10^pH-Ct_Cl-Ct_OAc*Ka*10^pH/(1+Ka*10^pH))</f>
        <v>0.60566962087208254</v>
      </c>
      <c r="Z53" s="19">
        <f>ABS(Ct_Na+10^-pH-Kw*10^pH-Ct_Cl-Ct_OAc*Ka*10^pH/(1+Ka*10^pH))</f>
        <v>0.60725530988265208</v>
      </c>
      <c r="AA53" s="19">
        <f>ABS(Ct_Na+10^-pH-Kw*10^pH-Ct_Cl-Ct_OAc*Ka*10^pH/(1+Ka*10^pH))</f>
        <v>0.6087705238260851</v>
      </c>
      <c r="AB53" s="19">
        <f>ABS(Ct_Na+10^-pH-Kw*10^pH-Ct_Cl-Ct_OAc*Ka*10^pH/(1+Ka*10^pH))</f>
        <v>0.61021985890241237</v>
      </c>
      <c r="AC53" s="19">
        <f>ABS(Ct_Na+10^-pH-Kw*10^pH-Ct_Cl-Ct_OAc*Ka*10^pH/(1+Ka*10^pH))</f>
        <v>0.61160752014570441</v>
      </c>
      <c r="AD53" s="19">
        <f>ABS(Ct_Na+10^-pH-Kw*10^pH-Ct_Cl-Ct_OAc*Ka*10^pH/(1+Ka*10^pH))</f>
        <v>0.61293736217052597</v>
      </c>
      <c r="AE53" s="19">
        <f>ABS(Ct_Na+10^-pH-Kw*10^pH-Ct_Cl-Ct_OAc*Ka*10^pH/(1+Ka*10^pH))</f>
        <v>0.61421292492902835</v>
      </c>
      <c r="AF53" s="19">
        <f>ABS(Ct_Na+10^-pH-Kw*10^pH-Ct_Cl-Ct_OAc*Ka*10^pH/(1+Ka*10^pH))</f>
        <v>0.61543746517719056</v>
      </c>
      <c r="AG53" s="19">
        <f>ABS(Ct_Na+10^-pH-Kw*10^pH-Ct_Cl-Ct_OAc*Ka*10^pH/(1+Ka*10^pH))</f>
        <v>0.61661398423915026</v>
      </c>
      <c r="AH53" s="19">
        <f>ABS(Ct_Na+10^-pH-Kw*10^pH-Ct_Cl-Ct_OAc*Ka*10^pH/(1+Ka*10^pH))</f>
        <v>0.61774525256795776</v>
      </c>
      <c r="AI53" s="19">
        <f>ABS(Ct_Na+10^-pH-Kw*10^pH-Ct_Cl-Ct_OAc*Ka*10^pH/(1+Ka*10^pH))</f>
        <v>0.61883383152586691</v>
      </c>
      <c r="AJ53" s="19">
        <f>ABS(Ct_Na+10^-pH-Kw*10^pH-Ct_Cl-Ct_OAc*Ka*10^pH/(1+Ka*10^pH))</f>
        <v>0.61988209274459427</v>
      </c>
      <c r="AK53" s="19">
        <f>ABS(Ct_Na+10^-pH-Kw*10^pH-Ct_Cl-Ct_OAc*Ka*10^pH/(1+Ka*10^pH))</f>
        <v>0.62089223537354954</v>
      </c>
      <c r="AL53" s="19">
        <f>ABS(Ct_Na+10^-pH-Kw*10^pH-Ct_Cl-Ct_OAc*Ka*10^pH/(1+Ka*10^pH))</f>
        <v>0.62186630148004218</v>
      </c>
      <c r="AM53" s="19">
        <f>ABS(Ct_Na+10^-pH-Kw*10^pH-Ct_Cl-Ct_OAc*Ka*10^pH/(1+Ka*10^pH))</f>
        <v>0.62280618982841229</v>
      </c>
      <c r="AN53" s="19">
        <f>ABS(Ct_Na+10^-pH-Kw*10^pH-Ct_Cl-Ct_OAc*Ka*10^pH/(1+Ka*10^pH))</f>
        <v>0.6237136682337352</v>
      </c>
      <c r="AO53" s="19">
        <f>ABS(Ct_Na+10^-pH-Kw*10^pH-Ct_Cl-Ct_OAc*Ka*10^pH/(1+Ka*10^pH))</f>
        <v>0.62459038465921668</v>
      </c>
      <c r="AP53" s="19">
        <f>ABS(Ct_Na+10^-pH-Kw*10^pH-Ct_Cl-Ct_OAc*Ka*10^pH/(1+Ka*10^pH))</f>
        <v>0.62543787720384858</v>
      </c>
      <c r="AQ53" s="19">
        <f>ABS(Ct_Na+10^-pH-Kw*10^pH-Ct_Cl-Ct_OAc*Ka*10^pH/(1+Ka*10^pH))</f>
        <v>0.6262575831076731</v>
      </c>
      <c r="AR53" s="19">
        <f>ABS(Ct_Na+10^-pH-Kw*10^pH-Ct_Cl-Ct_OAc*Ka*10^pH/(1+Ka*10^pH))</f>
        <v>0.62705084688556778</v>
      </c>
      <c r="AS53" s="19">
        <f>ABS(Ct_Na+10^-pH-Kw*10^pH-Ct_Cl-Ct_OAc*Ka*10^pH/(1+Ka*10^pH))</f>
        <v>0.62781892768638636</v>
      </c>
      <c r="AT53" s="19">
        <f>ABS(Ct_Na+10^-pH-Kw*10^pH-Ct_Cl-Ct_OAc*Ka*10^pH/(1+Ka*10^pH))</f>
        <v>0.6285630059621794</v>
      </c>
      <c r="AU53" s="19">
        <f>ABS(Ct_Na+10^-pH-Kw*10^pH-Ct_Cl-Ct_OAc*Ka*10^pH/(1+Ka*10^pH))</f>
        <v>0.62928418952179421</v>
      </c>
      <c r="AV53" s="19">
        <f>ABS(Ct_Na+10^-pH-Kw*10^pH-Ct_Cl-Ct_OAc*Ka*10^pH/(1+Ka*10^pH))</f>
        <v>0.62998351903414784</v>
      </c>
      <c r="AW53" s="19">
        <f>ABS(Ct_Na+10^-pH-Kw*10^pH-Ct_Cl-Ct_OAc*Ka*10^pH/(1+Ka*10^pH))</f>
        <v>0.63066197303867011</v>
      </c>
      <c r="AX53" s="19">
        <f>ABS(Ct_Na+10^-pH-Kw*10^pH-Ct_Cl-Ct_OAc*Ka*10^pH/(1+Ka*10^pH))</f>
        <v>0.63132047251364765</v>
      </c>
      <c r="AY53" s="19">
        <f>ABS(Ct_Na+10^-pH-Kw*10^pH-Ct_Cl-Ct_OAc*Ka*10^pH/(1+Ka*10^pH))</f>
        <v>0.63195988504732148</v>
      </c>
      <c r="AZ53" s="19">
        <f>ABS(Ct_Na+10^-pH-Kw*10^pH-Ct_Cl-Ct_OAc*Ka*10^pH/(1+Ka*10^pH))</f>
        <v>0.63258102865146171</v>
      </c>
      <c r="BA53" s="19">
        <f>ABS(Ct_Na+10^-pH-Kw*10^pH-Ct_Cl-Ct_OAc*Ka*10^pH/(1+Ka*10^pH))</f>
        <v>0.63318467525266842</v>
      </c>
      <c r="BB53" s="19">
        <f>ABS(Ct_Na+10^-pH-Kw*10^pH-Ct_Cl-Ct_OAc*Ka*10^pH/(1+Ka*10^pH))</f>
        <v>0.63377155389273054</v>
      </c>
      <c r="BC53" s="19">
        <f>ABS(Ct_Na+10^-pH-Kw*10^pH-Ct_Cl-Ct_OAc*Ka*10^pH/(1+Ka*10^pH))</f>
        <v>0.63434235366594149</v>
      </c>
      <c r="BD53" s="19">
        <f>ABS(Ct_Na+10^-pH-Kw*10^pH-Ct_Cl-Ct_OAc*Ka*10^pH/(1+Ka*10^pH))</f>
        <v>0.63489772641825515</v>
      </c>
      <c r="BE53" s="19">
        <f>ABS(Ct_Na+10^-pH-Kw*10^pH-Ct_Cl-Ct_OAc*Ka*10^pH/(1+Ka*10^pH))</f>
        <v>0.63543828923050694</v>
      </c>
      <c r="BF53" s="19">
        <f>ABS(Ct_Na+10^-pH-Kw*10^pH-Ct_Cl-Ct_OAc*Ka*10^pH/(1+Ka*10^pH))</f>
        <v>0.63596462670559406</v>
      </c>
      <c r="BG53" s="19">
        <f>ABS(Ct_Na+10^-pH-Kw*10^pH-Ct_Cl-Ct_OAc*Ka*10^pH/(1+Ka*10^pH))</f>
        <v>0.63647729307743239</v>
      </c>
      <c r="BH53" s="19">
        <f>ABS(Ct_Na+10^-pH-Kw*10^pH-Ct_Cl-Ct_OAc*Ka*10^pH/(1+Ka*10^pH))</f>
        <v>0.63697681415768503</v>
      </c>
      <c r="BI53" s="19">
        <f>ABS(Ct_Na+10^-pH-Kw*10^pH-Ct_Cl-Ct_OAc*Ka*10^pH/(1+Ka*10^pH))</f>
        <v>0.63746368913464024</v>
      </c>
      <c r="BJ53" s="19">
        <f>ABS(Ct_Na+10^-pH-Kw*10^pH-Ct_Cl-Ct_OAc*Ka*10^pH/(1+Ka*10^pH))</f>
        <v>0.63793839223717153</v>
      </c>
      <c r="BK53" s="19">
        <f>ABS(Ct_Na+10^-pH-Kw*10^pH-Ct_Cl-Ct_OAc*Ka*10^pH/(1+Ka*10^pH))</f>
        <v>0.63840137427544252</v>
      </c>
      <c r="BL53" s="19">
        <f>ABS(Ct_Na+10^-pH-Kw*10^pH-Ct_Cl-Ct_OAc*Ka*10^pH/(1+Ka*10^pH))</f>
        <v>0.63885306406887787</v>
      </c>
      <c r="BM53" s="19">
        <f>ABS(Ct_Na+10^-pH-Kw*10^pH-Ct_Cl-Ct_OAc*Ka*10^pH/(1+Ka*10^pH))</f>
        <v>0.63929386977090519</v>
      </c>
      <c r="BN53" s="19">
        <f>ABS(Ct_Na+10^-pH-Kw*10^pH-Ct_Cl-Ct_OAc*Ka*10^pH/(1+Ka*10^pH))</f>
        <v>0.63972418009907472</v>
      </c>
      <c r="BO53" s="19">
        <f>ABS(Ct_Na+10^-pH-Kw*10^pH-Ct_Cl-Ct_OAc*Ka*10^pH/(1+Ka*10^pH))</f>
        <v>0.64014436547834597</v>
      </c>
      <c r="BP53" s="19">
        <f>ABS(Ct_Na+10^-pH-Kw*10^pH-Ct_Cl-Ct_OAc*Ka*10^pH/(1+Ka*10^pH))</f>
        <v>0.64055477910461101</v>
      </c>
      <c r="BQ53" s="19">
        <f>ABS(Ct_Na+10^-pH-Kw*10^pH-Ct_Cl-Ct_OAc*Ka*10^pH/(1+Ka*10^pH))</f>
        <v>0.64095575793487003</v>
      </c>
      <c r="BR53" s="19">
        <f>ABS(Ct_Na+10^-pH-Kw*10^pH-Ct_Cl-Ct_OAc*Ka*10^pH/(1+Ka*10^pH))</f>
        <v>0.64134762360989572</v>
      </c>
      <c r="BS53" s="19">
        <f>ABS(Ct_Na+10^-pH-Kw*10^pH-Ct_Cl-Ct_OAc*Ka*10^pH/(1+Ka*10^pH))</f>
        <v>0.64173068331469629</v>
      </c>
      <c r="BT53" s="19">
        <f>ABS(Ct_Na+10^-pH-Kw*10^pH-Ct_Cl-Ct_OAc*Ka*10^pH/(1+Ka*10^pH))</f>
        <v>0.6421052305816124</v>
      </c>
      <c r="BU53" s="19">
        <f>ABS(Ct_Na+10^-pH-Kw*10^pH-Ct_Cl-Ct_OAc*Ka*10^pH/(1+Ka*10^pH))</f>
        <v>0.6424715460404643</v>
      </c>
      <c r="BV53" s="19">
        <f>ABS(Ct_Na+10^-pH-Kw*10^pH-Ct_Cl-Ct_OAc*Ka*10^pH/(1+Ka*10^pH))</f>
        <v>0.64282989811977587</v>
      </c>
      <c r="BW53" s="19">
        <f>ABS(Ct_Na+10^-pH-Kw*10^pH-Ct_Cl-Ct_OAc*Ka*10^pH/(1+Ka*10^pH))</f>
        <v>0.64318054370275834</v>
      </c>
      <c r="BX53" s="19">
        <f>ABS(Ct_Na+10^-pH-Kw*10^pH-Ct_Cl-Ct_OAc*Ka*10^pH/(1+Ka*10^pH))</f>
        <v>0.64352372874142205</v>
      </c>
      <c r="BY53" s="19">
        <f>ABS(Ct_Na+10^-pH-Kw*10^pH-Ct_Cl-Ct_OAc*Ka*10^pH/(1+Ka*10^pH))</f>
        <v>0.64385968883190314</v>
      </c>
      <c r="BZ53" s="19">
        <f>ABS(Ct_Na+10^-pH-Kw*10^pH-Ct_Cl-Ct_OAc*Ka*10^pH/(1+Ka*10^pH))</f>
        <v>0.64418864975383283</v>
      </c>
      <c r="CA53" s="19">
        <f>ABS(Ct_Na+10^-pH-Kw*10^pH-Ct_Cl-Ct_OAc*Ka*10^pH/(1+Ka*10^pH))</f>
        <v>0.64451082797634118</v>
      </c>
      <c r="CB53" s="19">
        <f>ABS(Ct_Na+10^-pH-Kw*10^pH-Ct_Cl-Ct_OAc*Ka*10^pH/(1+Ka*10^pH))</f>
        <v>0.6448264311330838</v>
      </c>
      <c r="CC53" s="19">
        <f>ABS(Ct_Na+10^-pH-Kw*10^pH-Ct_Cl-Ct_OAc*Ka*10^pH/(1+Ka*10^pH))</f>
        <v>0.64513565846847853</v>
      </c>
      <c r="CD53" s="19">
        <f>ABS(Ct_Na+10^-pH-Kw*10^pH-Ct_Cl-Ct_OAc*Ka*10^pH/(1+Ka*10^pH))</f>
        <v>0.64543870125716496</v>
      </c>
      <c r="CE53" s="19">
        <f>ABS(Ct_Na+10^-pH-Kw*10^pH-Ct_Cl-Ct_OAc*Ka*10^pH/(1+Ka*10^pH))</f>
        <v>0.64573574319855087</v>
      </c>
      <c r="CF53" s="19">
        <f>ABS(Ct_Na+10^-pH-Kw*10^pH-Ct_Cl-Ct_OAc*Ka*10^pH/(1+Ka*10^pH))</f>
        <v>0.64602696078814503</v>
      </c>
      <c r="CG53" s="19">
        <f>ABS(Ct_Na+10^-pH-Kw*10^pH-Ct_Cl-Ct_OAc*Ka*10^pH/(1+Ka*10^pH))</f>
        <v>0.64631252366726133</v>
      </c>
      <c r="CH53" s="19">
        <f>ABS(Ct_Na+10^-pH-Kw*10^pH-Ct_Cl-Ct_OAc*Ka*10^pH/(1+Ka*10^pH))</f>
        <v>0.64659259495254873</v>
      </c>
      <c r="CI53" s="19">
        <f>ABS(Ct_Na+10^-pH-Kw*10^pH-Ct_Cl-Ct_OAc*Ka*10^pH/(1+Ka*10^pH))</f>
        <v>0.64686733154668774</v>
      </c>
      <c r="CJ53" s="19">
        <f>ABS(Ct_Na+10^-pH-Kw*10^pH-Ct_Cl-Ct_OAc*Ka*10^pH/(1+Ka*10^pH))</f>
        <v>0.64713688443150319</v>
      </c>
      <c r="CK53" s="19">
        <f>ABS(Ct_Na+10^-pH-Kw*10^pH-Ct_Cl-Ct_OAc*Ka*10^pH/(1+Ka*10^pH))</f>
        <v>0.64740139894463999</v>
      </c>
      <c r="CL53" s="19">
        <f>ABS(Ct_Na+10^-pH-Kw*10^pH-Ct_Cl-Ct_OAc*Ka*10^pH/(1+Ka*10^pH))</f>
        <v>0.64766101504086682</v>
      </c>
      <c r="CM53" s="19">
        <f>ABS(Ct_Na+10^-pH-Kw*10^pH-Ct_Cl-Ct_OAc*Ka*10^pH/(1+Ka*10^pH))</f>
        <v>0.64791586753899777</v>
      </c>
      <c r="CN53" s="19">
        <f>ABS(Ct_Na+10^-pH-Kw*10^pH-Ct_Cl-Ct_OAc*Ka*10^pH/(1+Ka*10^pH))</f>
        <v>0.64816608635534456</v>
      </c>
      <c r="CO53" s="19">
        <f>ABS(Ct_Na+10^-pH-Kw*10^pH-Ct_Cl-Ct_OAc*Ka*10^pH/(1+Ka*10^pH))</f>
        <v>0.64841179672454985</v>
      </c>
      <c r="CP53" s="19">
        <f>ABS(Ct_Na+10^-pH-Kw*10^pH-Ct_Cl-Ct_OAc*Ka*10^pH/(1+Ka*10^pH))</f>
        <v>0.64865311940859094</v>
      </c>
      <c r="CQ53" s="19">
        <f>ABS(Ct_Na+10^-pH-Kw*10^pH-Ct_Cl-Ct_OAc*Ka*10^pH/(1+Ka*10^pH))</f>
        <v>0.64889017089468426</v>
      </c>
      <c r="CR53" s="19">
        <f>ABS(Ct_Na+10^-pH-Kw*10^pH-Ct_Cl-Ct_OAc*Ka*10^pH/(1+Ka*10^pH))</f>
        <v>0.64912306358277594</v>
      </c>
      <c r="CS53" s="19">
        <f>ABS(Ct_Na+10^-pH-Kw*10^pH-Ct_Cl-Ct_OAc*Ka*10^pH/(1+Ka*10^pH))</f>
        <v>0.64935190596324865</v>
      </c>
      <c r="CT53" s="19">
        <f>ABS(Ct_Na+10^-pH-Kw*10^pH-Ct_Cl-Ct_OAc*Ka*10^pH/(1+Ka*10^pH))</f>
        <v>0.6495768027854375</v>
      </c>
      <c r="CU53" s="19">
        <f>ABS(Ct_Na+10^-pH-Kw*10^pH-Ct_Cl-Ct_OAc*Ka*10^pH/(1+Ka*10^pH))</f>
        <v>0.64979785521750322</v>
      </c>
      <c r="CV53" s="19">
        <f>ABS(Ct_Na+10^-pH-Kw*10^pH-Ct_Cl-Ct_OAc*Ka*10^pH/(1+Ka*10^pH))</f>
        <v>0.65001516099817813</v>
      </c>
      <c r="CW53" s="19">
        <f>ABS(Ct_Na+10^-pH-Kw*10^pH-Ct_Cl-Ct_OAc*Ka*10^pH/(1+Ka*10^pH))</f>
        <v>0.65022881458085846</v>
      </c>
      <c r="CX53" s="19">
        <f>ABS(Ct_Na+10^-pH-Kw*10^pH-Ct_Cl-Ct_OAc*Ka*10^pH/(1+Ka*10^pH))</f>
        <v>0.65043890727049414</v>
      </c>
    </row>
    <row r="54" spans="1:102">
      <c r="A54" s="23">
        <v>0.25</v>
      </c>
      <c r="B54" s="19">
        <f>ABS(Ct_Na+10^-pH-Kw*10^pH-Ct_Cl-Ct_OAc*Ka*10^pH/(1+Ka*10^pH))</f>
        <v>0.51233500083500461</v>
      </c>
      <c r="C54" s="19">
        <f>ABS(Ct_Na+10^-pH-Kw*10^pH-Ct_Cl-Ct_OAc*Ka*10^pH/(1+Ka*10^pH))</f>
        <v>0.51947815913763917</v>
      </c>
      <c r="D54" s="19">
        <f>ABS(Ct_Na+10^-pH-Kw*10^pH-Ct_Cl-Ct_OAc*Ka*10^pH/(1+Ka*10^pH))</f>
        <v>0.52597193941276166</v>
      </c>
      <c r="E54" s="19">
        <f>ABS(Ct_Na+10^-pH-Kw*10^pH-Ct_Cl-Ct_OAc*Ka*10^pH/(1+Ka*10^pH))</f>
        <v>0.5319010431422212</v>
      </c>
      <c r="F54" s="19">
        <f>ABS(Ct_Na+10^-pH-Kw*10^pH-Ct_Cl-Ct_OAc*Ka*10^pH/(1+Ka*10^pH))</f>
        <v>0.53733605489422587</v>
      </c>
      <c r="G54" s="19">
        <f>ABS(Ct_Na+10^-pH-Kw*10^pH-Ct_Cl-Ct_OAc*Ka*10^pH/(1+Ka*10^pH))</f>
        <v>0.54233626570606996</v>
      </c>
      <c r="H54" s="19">
        <f>ABS(Ct_Na+10^-pH-Kw*10^pH-Ct_Cl-Ct_OAc*Ka*10^pH/(1+Ka*10^pH))</f>
        <v>0.54695184491700322</v>
      </c>
      <c r="I54" s="19">
        <f>ABS(Ct_Na+10^-pH-Kw*10^pH-Ct_Cl-Ct_OAc*Ka*10^pH/(1+Ka*10^pH))</f>
        <v>0.55122552937157088</v>
      </c>
      <c r="J54" s="19">
        <f>ABS(Ct_Na+10^-pH-Kw*10^pH-Ct_Cl-Ct_OAc*Ka*10^pH/(1+Ka*10^pH))</f>
        <v>0.55519395065081234</v>
      </c>
      <c r="K54" s="19">
        <f>ABS(Ct_Na+10^-pH-Kw*10^pH-Ct_Cl-Ct_OAc*Ka*10^pH/(1+Ka*10^pH))</f>
        <v>0.5588886877038991</v>
      </c>
      <c r="L54" s="19">
        <f>ABS(Ct_Na+10^-pH-Kw*10^pH-Ct_Cl-Ct_OAc*Ka*10^pH/(1+Ka*10^pH))</f>
        <v>0.56233710895344691</v>
      </c>
      <c r="M54" s="19">
        <f>ABS(Ct_Na+10^-pH-Kw*10^pH-Ct_Cl-Ct_OAc*Ka*10^pH/(1+Ka*10^pH))</f>
        <v>0.56556305141270125</v>
      </c>
      <c r="N54" s="19">
        <f>ABS(Ct_Na+10^-pH-Kw*10^pH-Ct_Cl-Ct_OAc*Ka*10^pH/(1+Ka*10^pH))</f>
        <v>0.56858737246825208</v>
      </c>
      <c r="O54" s="19">
        <f>ABS(Ct_Na+10^-pH-Kw*10^pH-Ct_Cl-Ct_OAc*Ka*10^pH/(1+Ka*10^pH))</f>
        <v>0.57142840133861827</v>
      </c>
      <c r="P54" s="19">
        <f>ABS(Ct_Na+10^-pH-Kw*10^pH-Ct_Cl-Ct_OAc*Ka*10^pH/(1+Ka*10^pH))</f>
        <v>0.57410231086366847</v>
      </c>
      <c r="Q54" s="19">
        <f>ABS(Ct_Na+10^-pH-Kw*10^pH-Ct_Cl-Ct_OAc*Ka*10^pH/(1+Ka*10^pH))</f>
        <v>0.57662342555871604</v>
      </c>
      <c r="R54" s="19">
        <f>ABS(Ct_Na+10^-pH-Kw*10^pH-Ct_Cl-Ct_OAc*Ka*10^pH/(1+Ka*10^pH))</f>
        <v>0.5790044783262609</v>
      </c>
      <c r="S54" s="19">
        <f>ABS(Ct_Na+10^-pH-Kw*10^pH-Ct_Cl-Ct_OAc*Ka*10^pH/(1+Ka*10^pH))</f>
        <v>0.58125682553880342</v>
      </c>
      <c r="T54" s="19">
        <f>ABS(Ct_Na+10^-pH-Kw*10^pH-Ct_Cl-Ct_OAc*Ka*10^pH/(1+Ka*10^pH))</f>
        <v>0.58339062816121212</v>
      </c>
      <c r="U54" s="19">
        <f>ABS(Ct_Na+10^-pH-Kw*10^pH-Ct_Cl-Ct_OAc*Ka*10^pH/(1+Ka*10^pH))</f>
        <v>0.5854150050081125</v>
      </c>
      <c r="V54" s="19">
        <f>ABS(Ct_Na+10^-pH-Kw*10^pH-Ct_Cl-Ct_OAc*Ka*10^pH/(1+Ka*10^pH))</f>
        <v>0.58733816301266795</v>
      </c>
      <c r="W54" s="19">
        <f>ABS(Ct_Na+10^-pH-Kw*10^pH-Ct_Cl-Ct_OAc*Ka*10^pH/(1+Ka*10^pH))</f>
        <v>0.58916750843163546</v>
      </c>
      <c r="X54" s="19">
        <f>ABS(Ct_Na+10^-pH-Kw*10^pH-Ct_Cl-Ct_OAc*Ka*10^pH/(1+Ka*10^pH))</f>
        <v>0.59090974216398529</v>
      </c>
      <c r="Y54" s="19">
        <f>ABS(Ct_Na+10^-pH-Kw*10^pH-Ct_Cl-Ct_OAc*Ka*10^pH/(1+Ka*10^pH))</f>
        <v>0.59257094176924907</v>
      </c>
      <c r="Z54" s="19">
        <f>ABS(Ct_Na+10^-pH-Kw*10^pH-Ct_Cl-Ct_OAc*Ka*10^pH/(1+Ka*10^pH))</f>
        <v>0.59415663230154647</v>
      </c>
      <c r="AA54" s="19">
        <f>ABS(Ct_Na+10^-pH-Kw*10^pH-Ct_Cl-Ct_OAc*Ka*10^pH/(1+Ka*10^pH))</f>
        <v>0.595671847699075</v>
      </c>
      <c r="AB54" s="19">
        <f>ABS(Ct_Na+10^-pH-Kw*10^pH-Ct_Cl-Ct_OAc*Ka*10^pH/(1+Ka*10^pH))</f>
        <v>0.59712118416627624</v>
      </c>
      <c r="AC54" s="19">
        <f>ABS(Ct_Na+10^-pH-Kw*10^pH-Ct_Cl-Ct_OAc*Ka*10^pH/(1+Ka*10^pH))</f>
        <v>0.59850884674125615</v>
      </c>
      <c r="AD54" s="19">
        <f>ABS(Ct_Na+10^-pH-Kw*10^pH-Ct_Cl-Ct_OAc*Ka*10^pH/(1+Ka*10^pH))</f>
        <v>0.59983869004227852</v>
      </c>
      <c r="AE54" s="19">
        <f>ABS(Ct_Na+10^-pH-Kw*10^pH-Ct_Cl-Ct_OAc*Ka*10^pH/(1+Ka*10^pH))</f>
        <v>0.60111425402489183</v>
      </c>
      <c r="AF54" s="19">
        <f>ABS(Ct_Na+10^-pH-Kw*10^pH-Ct_Cl-Ct_OAc*Ka*10^pH/(1+Ka*10^pH))</f>
        <v>0.60233879544820068</v>
      </c>
      <c r="AG54" s="19">
        <f>ABS(Ct_Na+10^-pH-Kw*10^pH-Ct_Cl-Ct_OAc*Ka*10^pH/(1+Ka*10^pH))</f>
        <v>0.60351531563922278</v>
      </c>
      <c r="AH54" s="19">
        <f>ABS(Ct_Na+10^-pH-Kw*10^pH-Ct_Cl-Ct_OAc*Ka*10^pH/(1+Ka*10^pH))</f>
        <v>0.6046465850536672</v>
      </c>
      <c r="AI54" s="19">
        <f>ABS(Ct_Na+10^-pH-Kw*10^pH-Ct_Cl-Ct_OAc*Ka*10^pH/(1+Ka*10^pH))</f>
        <v>0.60573516505624581</v>
      </c>
      <c r="AJ54" s="19">
        <f>ABS(Ct_Na+10^-pH-Kw*10^pH-Ct_Cl-Ct_OAc*Ka*10^pH/(1+Ka*10^pH))</f>
        <v>0.60678342728095114</v>
      </c>
      <c r="AK54" s="19">
        <f>ABS(Ct_Na+10^-pH-Kw*10^pH-Ct_Cl-Ct_OAc*Ka*10^pH/(1+Ka*10^pH))</f>
        <v>0.60779357087930341</v>
      </c>
      <c r="AL54" s="19">
        <f>ABS(Ct_Na+10^-pH-Kw*10^pH-Ct_Cl-Ct_OAc*Ka*10^pH/(1+Ka*10^pH))</f>
        <v>0.60876763792057176</v>
      </c>
      <c r="AM54" s="19">
        <f>ABS(Ct_Na+10^-pH-Kw*10^pH-Ct_Cl-Ct_OAc*Ka*10^pH/(1+Ka*10^pH))</f>
        <v>0.60970752717091836</v>
      </c>
      <c r="AN54" s="19">
        <f>ABS(Ct_Na+10^-pH-Kw*10^pH-Ct_Cl-Ct_OAc*Ka*10^pH/(1+Ka*10^pH))</f>
        <v>0.61061500644711519</v>
      </c>
      <c r="AO54" s="19">
        <f>ABS(Ct_Na+10^-pH-Kw*10^pH-Ct_Cl-Ct_OAc*Ka*10^pH/(1+Ka*10^pH))</f>
        <v>0.61149172371394944</v>
      </c>
      <c r="AP54" s="19">
        <f>ABS(Ct_Na+10^-pH-Kw*10^pH-Ct_Cl-Ct_OAc*Ka*10^pH/(1+Ka*10^pH))</f>
        <v>0.61233921707188899</v>
      </c>
      <c r="AQ54" s="19">
        <f>ABS(Ct_Na+10^-pH-Kw*10^pH-Ct_Cl-Ct_OAc*Ka*10^pH/(1+Ka*10^pH))</f>
        <v>0.61315892376235537</v>
      </c>
      <c r="AR54" s="19">
        <f>ABS(Ct_Na+10^-pH-Kw*10^pH-Ct_Cl-Ct_OAc*Ka*10^pH/(1+Ka*10^pH))</f>
        <v>0.61395218830151632</v>
      </c>
      <c r="AS54" s="19">
        <f>ABS(Ct_Na+10^-pH-Kw*10^pH-Ct_Cl-Ct_OAc*Ka*10^pH/(1+Ka*10^pH))</f>
        <v>0.61472026983943395</v>
      </c>
      <c r="AT54" s="19">
        <f>ABS(Ct_Na+10^-pH-Kw*10^pH-Ct_Cl-Ct_OAc*Ka*10^pH/(1+Ka*10^pH))</f>
        <v>0.61546434882929169</v>
      </c>
      <c r="AU54" s="19">
        <f>ABS(Ct_Na+10^-pH-Kw*10^pH-Ct_Cl-Ct_OAc*Ka*10^pH/(1+Ka*10^pH))</f>
        <v>0.6161855330810001</v>
      </c>
      <c r="AV54" s="19">
        <f>ABS(Ct_Na+10^-pH-Kw*10^pH-Ct_Cl-Ct_OAc*Ka*10^pH/(1+Ka*10^pH))</f>
        <v>0.61688486326447478</v>
      </c>
      <c r="AW54" s="19">
        <f>ABS(Ct_Na+10^-pH-Kw*10^pH-Ct_Cl-Ct_OAc*Ka*10^pH/(1+Ka*10^pH))</f>
        <v>0.61756331792008445</v>
      </c>
      <c r="AX54" s="19">
        <f>ABS(Ct_Na+10^-pH-Kw*10^pH-Ct_Cl-Ct_OAc*Ka*10^pH/(1+Ka*10^pH))</f>
        <v>0.61822181802699994</v>
      </c>
      <c r="AY54" s="19">
        <f>ABS(Ct_Na+10^-pH-Kw*10^pH-Ct_Cl-Ct_OAc*Ka*10^pH/(1+Ka*10^pH))</f>
        <v>0.61886123117429459</v>
      </c>
      <c r="AZ54" s="19">
        <f>ABS(Ct_Na+10^-pH-Kw*10^pH-Ct_Cl-Ct_OAc*Ka*10^pH/(1+Ka*10^pH))</f>
        <v>0.61948237537452366</v>
      </c>
      <c r="BA54" s="19">
        <f>ABS(Ct_Na+10^-pH-Kw*10^pH-Ct_Cl-Ct_OAc*Ka*10^pH/(1+Ka*10^pH))</f>
        <v>0.62008602255502809</v>
      </c>
      <c r="BB54" s="19">
        <f>ABS(Ct_Na+10^-pH-Kw*10^pH-Ct_Cl-Ct_OAc*Ka*10^pH/(1+Ka*10^pH))</f>
        <v>0.62067290175829615</v>
      </c>
      <c r="BC54" s="19">
        <f>ABS(Ct_Na+10^-pH-Kw*10^pH-Ct_Cl-Ct_OAc*Ka*10^pH/(1+Ka*10^pH))</f>
        <v>0.62124370207928281</v>
      </c>
      <c r="BD54" s="19">
        <f>ABS(Ct_Na+10^-pH-Kw*10^pH-Ct_Cl-Ct_OAc*Ka*10^pH/(1+Ka*10^pH))</f>
        <v>0.62179907536456736</v>
      </c>
      <c r="BE54" s="19">
        <f>ABS(Ct_Na+10^-pH-Kw*10^pH-Ct_Cl-Ct_OAc*Ka*10^pH/(1+Ka*10^pH))</f>
        <v>0.62233963869557762</v>
      </c>
      <c r="BF54" s="19">
        <f>ABS(Ct_Na+10^-pH-Kw*10^pH-Ct_Cl-Ct_OAc*Ka*10^pH/(1+Ka*10^pH))</f>
        <v>0.62286597667577159</v>
      </c>
      <c r="BG54" s="19">
        <f>ABS(Ct_Na+10^-pH-Kw*10^pH-Ct_Cl-Ct_OAc*Ka*10^pH/(1+Ka*10^pH))</f>
        <v>0.62337864353959704</v>
      </c>
      <c r="BH54" s="19">
        <f>ABS(Ct_Na+10^-pH-Kw*10^pH-Ct_Cl-Ct_OAc*Ka*10^pH/(1+Ka*10^pH))</f>
        <v>0.62387816509922189</v>
      </c>
      <c r="BI54" s="19">
        <f>ABS(Ct_Na+10^-pH-Kw*10^pH-Ct_Cl-Ct_OAc*Ka*10^pH/(1+Ka*10^pH))</f>
        <v>0.62436504054341313</v>
      </c>
      <c r="BJ54" s="19">
        <f>ABS(Ct_Na+10^-pH-Kw*10^pH-Ct_Cl-Ct_OAc*Ka*10^pH/(1+Ka*10^pH))</f>
        <v>0.62483974410149967</v>
      </c>
      <c r="BK54" s="19">
        <f>ABS(Ct_Na+10^-pH-Kw*10^pH-Ct_Cl-Ct_OAc*Ka*10^pH/(1+Ka*10^pH))</f>
        <v>0.62530272658407771</v>
      </c>
      <c r="BL54" s="19">
        <f>ABS(Ct_Na+10^-pH-Kw*10^pH-Ct_Cl-Ct_OAc*Ka*10^pH/(1+Ka*10^pH))</f>
        <v>0.62575441681098332</v>
      </c>
      <c r="BM54" s="19">
        <f>ABS(Ct_Na+10^-pH-Kw*10^pH-Ct_Cl-Ct_OAc*Ka*10^pH/(1+Ka*10^pH))</f>
        <v>0.62619522293603569</v>
      </c>
      <c r="BN54" s="19">
        <f>ABS(Ct_Na+10^-pH-Kw*10^pH-Ct_Cl-Ct_OAc*Ka*10^pH/(1+Ka*10^pH))</f>
        <v>0.62662553367715834</v>
      </c>
      <c r="BO54" s="19">
        <f>ABS(Ct_Na+10^-pH-Kw*10^pH-Ct_Cl-Ct_OAc*Ka*10^pH/(1+Ka*10^pH))</f>
        <v>0.62704571945966625</v>
      </c>
      <c r="BP54" s="19">
        <f>ABS(Ct_Na+10^-pH-Kw*10^pH-Ct_Cl-Ct_OAc*Ka*10^pH/(1+Ka*10^pH))</f>
        <v>0.62745613347979023</v>
      </c>
      <c r="BQ54" s="19">
        <f>ABS(Ct_Na+10^-pH-Kw*10^pH-Ct_Cl-Ct_OAc*Ka*10^pH/(1+Ka*10^pH))</f>
        <v>0.62785711269485389</v>
      </c>
      <c r="BR54" s="19">
        <f>ABS(Ct_Na+10^-pH-Kw*10^pH-Ct_Cl-Ct_OAc*Ka*10^pH/(1+Ka*10^pH))</f>
        <v>0.62824897874593888</v>
      </c>
      <c r="BS54" s="19">
        <f>ABS(Ct_Na+10^-pH-Kw*10^pH-Ct_Cl-Ct_OAc*Ka*10^pH/(1+Ka*10^pH))</f>
        <v>0.62863203881834784</v>
      </c>
      <c r="BT54" s="19">
        <f>ABS(Ct_Na+10^-pH-Kw*10^pH-Ct_Cl-Ct_OAc*Ka*10^pH/(1+Ka*10^pH))</f>
        <v>0.6290065864447032</v>
      </c>
      <c r="BU54" s="19">
        <f>ABS(Ct_Na+10^-pH-Kw*10^pH-Ct_Cl-Ct_OAc*Ka*10^pH/(1+Ka*10^pH))</f>
        <v>0.62937290225509468</v>
      </c>
      <c r="BV54" s="19">
        <f>ABS(Ct_Na+10^-pH-Kw*10^pH-Ct_Cl-Ct_OAc*Ka*10^pH/(1+Ka*10^pH))</f>
        <v>0.62973125467830371</v>
      </c>
      <c r="BW54" s="19">
        <f>ABS(Ct_Na+10^-pH-Kw*10^pH-Ct_Cl-Ct_OAc*Ka*10^pH/(1+Ka*10^pH))</f>
        <v>0.6300819005977879</v>
      </c>
      <c r="BX54" s="19">
        <f>ABS(Ct_Na+10^-pH-Kw*10^pH-Ct_Cl-Ct_OAc*Ka*10^pH/(1+Ka*10^pH))</f>
        <v>0.63042508596579372</v>
      </c>
      <c r="BY54" s="19">
        <f>ABS(Ct_Na+10^-pH-Kw*10^pH-Ct_Cl-Ct_OAc*Ka*10^pH/(1+Ka*10^pH))</f>
        <v>0.63076104637868358</v>
      </c>
      <c r="BZ54" s="19">
        <f>ABS(Ct_Na+10^-pH-Kw*10^pH-Ct_Cl-Ct_OAc*Ka*10^pH/(1+Ka*10^pH))</f>
        <v>0.63109000761630496</v>
      </c>
      <c r="CA54" s="19">
        <f>ABS(Ct_Na+10^-pH-Kw*10^pH-Ct_Cl-Ct_OAc*Ka*10^pH/(1+Ka*10^pH))</f>
        <v>0.63141218614799588</v>
      </c>
      <c r="CB54" s="19">
        <f>ABS(Ct_Na+10^-pH-Kw*10^pH-Ct_Cl-Ct_OAc*Ka*10^pH/(1+Ka*10^pH))</f>
        <v>0.63172778960761156</v>
      </c>
      <c r="CC54" s="19">
        <f>ABS(Ct_Na+10^-pH-Kw*10^pH-Ct_Cl-Ct_OAc*Ka*10^pH/(1+Ka*10^pH))</f>
        <v>0.63203701723976025</v>
      </c>
      <c r="CD54" s="19">
        <f>ABS(Ct_Na+10^-pH-Kw*10^pH-Ct_Cl-Ct_OAc*Ka*10^pH/(1+Ka*10^pH))</f>
        <v>0.63234006031926593</v>
      </c>
      <c r="CE54" s="19">
        <f>ABS(Ct_Na+10^-pH-Kw*10^pH-Ct_Cl-Ct_OAc*Ka*10^pH/(1+Ka*10^pH))</f>
        <v>0.63263710254571215</v>
      </c>
      <c r="CF54" s="19">
        <f>ABS(Ct_Na+10^-pH-Kw*10^pH-Ct_Cl-Ct_OAc*Ka*10^pH/(1+Ka*10^pH))</f>
        <v>0.63292832041477709</v>
      </c>
      <c r="CG54" s="19">
        <f>ABS(Ct_Na+10^-pH-Kw*10^pH-Ct_Cl-Ct_OAc*Ka*10^pH/(1+Ka*10^pH))</f>
        <v>0.63321388356793773</v>
      </c>
      <c r="CH54" s="19">
        <f>ABS(Ct_Na+10^-pH-Kw*10^pH-Ct_Cl-Ct_OAc*Ka*10^pH/(1+Ka*10^pH))</f>
        <v>0.63349395512199935</v>
      </c>
      <c r="CI54" s="19">
        <f>ABS(Ct_Na+10^-pH-Kw*10^pH-Ct_Cl-Ct_OAc*Ka*10^pH/(1+Ka*10^pH))</f>
        <v>0.63376869197979302</v>
      </c>
      <c r="CJ54" s="19">
        <f>ABS(Ct_Na+10^-pH-Kw*10^pH-Ct_Cl-Ct_OAc*Ka*10^pH/(1+Ka*10^pH))</f>
        <v>0.63403824512328855</v>
      </c>
      <c r="CK54" s="19">
        <f>ABS(Ct_Na+10^-pH-Kw*10^pH-Ct_Cl-Ct_OAc*Ka*10^pH/(1+Ka*10^pH))</f>
        <v>0.63430275989027018</v>
      </c>
      <c r="CL54" s="19">
        <f>ABS(Ct_Na+10^-pH-Kw*10^pH-Ct_Cl-Ct_OAc*Ka*10^pH/(1+Ka*10^pH))</f>
        <v>0.63456237623564116</v>
      </c>
      <c r="CM54" s="19">
        <f>ABS(Ct_Na+10^-pH-Kw*10^pH-Ct_Cl-Ct_OAc*Ka*10^pH/(1+Ka*10^pH))</f>
        <v>0.63481722897834481</v>
      </c>
      <c r="CN54" s="19">
        <f>ABS(Ct_Na+10^-pH-Kw*10^pH-Ct_Cl-Ct_OAc*Ka*10^pH/(1+Ka*10^pH))</f>
        <v>0.63506744803481741</v>
      </c>
      <c r="CO54" s="19">
        <f>ABS(Ct_Na+10^-pH-Kw*10^pH-Ct_Cl-Ct_OAc*Ka*10^pH/(1+Ka*10^pH))</f>
        <v>0.63531315863982207</v>
      </c>
      <c r="CP54" s="19">
        <f>ABS(Ct_Na+10^-pH-Kw*10^pH-Ct_Cl-Ct_OAc*Ka*10^pH/(1+Ka*10^pH))</f>
        <v>0.63555448155545158</v>
      </c>
      <c r="CQ54" s="19">
        <f>ABS(Ct_Na+10^-pH-Kw*10^pH-Ct_Cl-Ct_OAc*Ka*10^pH/(1+Ka*10^pH))</f>
        <v>0.63579153326903459</v>
      </c>
      <c r="CR54" s="19">
        <f>ABS(Ct_Na+10^-pH-Kw*10^pH-Ct_Cl-Ct_OAc*Ka*10^pH/(1+Ka*10^pH))</f>
        <v>0.63602442618062494</v>
      </c>
      <c r="CS54" s="19">
        <f>ABS(Ct_Na+10^-pH-Kw*10^pH-Ct_Cl-Ct_OAc*Ka*10^pH/(1+Ka*10^pH))</f>
        <v>0.63625326878070931</v>
      </c>
      <c r="CT54" s="19">
        <f>ABS(Ct_Na+10^-pH-Kw*10^pH-Ct_Cl-Ct_OAc*Ka*10^pH/(1+Ka*10^pH))</f>
        <v>0.63647816581872341</v>
      </c>
      <c r="CU54" s="19">
        <f>ABS(Ct_Na+10^-pH-Kw*10^pH-Ct_Cl-Ct_OAc*Ka*10^pH/(1+Ka*10^pH))</f>
        <v>0.6366992184629251</v>
      </c>
      <c r="CV54" s="19">
        <f>ABS(Ct_Na+10^-pH-Kw*10^pH-Ct_Cl-Ct_OAc*Ka*10^pH/(1+Ka*10^pH))</f>
        <v>0.63691652445214042</v>
      </c>
      <c r="CW54" s="19">
        <f>ABS(Ct_Na+10^-pH-Kw*10^pH-Ct_Cl-Ct_OAc*Ka*10^pH/(1+Ka*10^pH))</f>
        <v>0.63713017823985629</v>
      </c>
      <c r="CX54" s="19">
        <f>ABS(Ct_Na+10^-pH-Kw*10^pH-Ct_Cl-Ct_OAc*Ka*10^pH/(1+Ka*10^pH))</f>
        <v>0.63734027113111025</v>
      </c>
    </row>
    <row r="55" spans="1:102">
      <c r="A55" s="24">
        <v>0.26</v>
      </c>
      <c r="B55" s="19">
        <f>ABS(Ct_Na+10^-pH-Kw*10^pH-Ct_Cl-Ct_OAc*Ka*10^pH/(1+Ka*10^pH))</f>
        <v>0.49953440219388667</v>
      </c>
      <c r="C55" s="19">
        <f>ABS(Ct_Na+10^-pH-Kw*10^pH-Ct_Cl-Ct_OAc*Ka*10^pH/(1+Ka*10^pH))</f>
        <v>0.50667756751120652</v>
      </c>
      <c r="D55" s="19">
        <f>ABS(Ct_Na+10^-pH-Kw*10^pH-Ct_Cl-Ct_OAc*Ka*10^pH/(1+Ka*10^pH))</f>
        <v>0.51317135416331572</v>
      </c>
      <c r="E55" s="19">
        <f>ABS(Ct_Na+10^-pH-Kw*10^pH-Ct_Cl-Ct_OAc*Ka*10^pH/(1+Ka*10^pH))</f>
        <v>0.51910046371524143</v>
      </c>
      <c r="F55" s="19">
        <f>ABS(Ct_Na+10^-pH-Kw*10^pH-Ct_Cl-Ct_OAc*Ka*10^pH/(1+Ka*10^pH))</f>
        <v>0.52453548080450663</v>
      </c>
      <c r="G55" s="19">
        <f>ABS(Ct_Na+10^-pH-Kw*10^pH-Ct_Cl-Ct_OAc*Ka*10^pH/(1+Ka*10^pH))</f>
        <v>0.52953569652663057</v>
      </c>
      <c r="H55" s="19">
        <f>ABS(Ct_Na+10^-pH-Kw*10^pH-Ct_Cl-Ct_OAc*Ka*10^pH/(1+Ka*10^pH))</f>
        <v>0.5341512802701297</v>
      </c>
      <c r="I55" s="19">
        <f>ABS(Ct_Na+10^-pH-Kw*10^pH-Ct_Cl-Ct_OAc*Ka*10^pH/(1+Ka*10^pH))</f>
        <v>0.53842496892151759</v>
      </c>
      <c r="J55" s="19">
        <f>ABS(Ct_Na+10^-pH-Kw*10^pH-Ct_Cl-Ct_OAc*Ka*10^pH/(1+Ka*10^pH))</f>
        <v>0.54239339409780662</v>
      </c>
      <c r="K55" s="19">
        <f>ABS(Ct_Na+10^-pH-Kw*10^pH-Ct_Cl-Ct_OAc*Ka*10^pH/(1+Ka*10^pH))</f>
        <v>0.54608813477917895</v>
      </c>
      <c r="L55" s="19">
        <f>ABS(Ct_Na+10^-pH-Kw*10^pH-Ct_Cl-Ct_OAc*Ka*10^pH/(1+Ka*10^pH))</f>
        <v>0.54953655941512658</v>
      </c>
      <c r="M55" s="19">
        <f>ABS(Ct_Na+10^-pH-Kw*10^pH-Ct_Cl-Ct_OAc*Ka*10^pH/(1+Ka*10^pH))</f>
        <v>0.5527625050423034</v>
      </c>
      <c r="N55" s="19">
        <f>ABS(Ct_Na+10^-pH-Kw*10^pH-Ct_Cl-Ct_OAc*Ka*10^pH/(1+Ka*10^pH))</f>
        <v>0.55578682906778154</v>
      </c>
      <c r="O55" s="19">
        <f>ABS(Ct_Na+10^-pH-Kw*10^pH-Ct_Cl-Ct_OAc*Ka*10^pH/(1+Ka*10^pH))</f>
        <v>0.55862786072807935</v>
      </c>
      <c r="P55" s="19">
        <f>ABS(Ct_Na+10^-pH-Kw*10^pH-Ct_Cl-Ct_OAc*Ka*10^pH/(1+Ka*10^pH))</f>
        <v>0.56130177287894767</v>
      </c>
      <c r="Q55" s="19">
        <f>ABS(Ct_Na+10^-pH-Kw*10^pH-Ct_Cl-Ct_OAc*Ka*10^pH/(1+Ka*10^pH))</f>
        <v>0.56382289004976649</v>
      </c>
      <c r="R55" s="19">
        <f>ABS(Ct_Na+10^-pH-Kw*10^pH-Ct_Cl-Ct_OAc*Ka*10^pH/(1+Ka*10^pH))</f>
        <v>0.56620394515553973</v>
      </c>
      <c r="S55" s="19">
        <f>ABS(Ct_Na+10^-pH-Kw*10^pH-Ct_Cl-Ct_OAc*Ka*10^pH/(1+Ka*10^pH))</f>
        <v>0.56845629457992009</v>
      </c>
      <c r="T55" s="19">
        <f>ABS(Ct_Na+10^-pH-Kw*10^pH-Ct_Cl-Ct_OAc*Ka*10^pH/(1+Ka*10^pH))</f>
        <v>0.57059009929775395</v>
      </c>
      <c r="U55" s="19">
        <f>ABS(Ct_Na+10^-pH-Kw*10^pH-Ct_Cl-Ct_OAc*Ka*10^pH/(1+Ka*10^pH))</f>
        <v>0.5726144781326219</v>
      </c>
      <c r="V55" s="19">
        <f>ABS(Ct_Na+10^-pH-Kw*10^pH-Ct_Cl-Ct_OAc*Ka*10^pH/(1+Ka*10^pH))</f>
        <v>0.57453763802574653</v>
      </c>
      <c r="W55" s="19">
        <f>ABS(Ct_Na+10^-pH-Kw*10^pH-Ct_Cl-Ct_OAc*Ka*10^pH/(1+Ka*10^pH))</f>
        <v>0.5763669852411577</v>
      </c>
      <c r="X55" s="19">
        <f>ABS(Ct_Na+10^-pH-Kw*10^pH-Ct_Cl-Ct_OAc*Ka*10^pH/(1+Ka*10^pH))</f>
        <v>0.57810922068440651</v>
      </c>
      <c r="Y55" s="19">
        <f>ABS(Ct_Na+10^-pH-Kw*10^pH-Ct_Cl-Ct_OAc*Ka*10^pH/(1+Ka*10^pH))</f>
        <v>0.57977042192099248</v>
      </c>
      <c r="Z55" s="19">
        <f>ABS(Ct_Na+10^-pH-Kw*10^pH-Ct_Cl-Ct_OAc*Ka*10^pH/(1+Ka*10^pH))</f>
        <v>0.58135611401046106</v>
      </c>
      <c r="AA55" s="19">
        <f>ABS(Ct_Na+10^-pH-Kw*10^pH-Ct_Cl-Ct_OAc*Ka*10^pH/(1+Ka*10^pH))</f>
        <v>0.58287133089595311</v>
      </c>
      <c r="AB55" s="19">
        <f>ABS(Ct_Na+10^-pH-Kw*10^pH-Ct_Cl-Ct_OAc*Ka*10^pH/(1+Ka*10^pH))</f>
        <v>0.58432066878642386</v>
      </c>
      <c r="AC55" s="19">
        <f>ABS(Ct_Na+10^-pH-Kw*10^pH-Ct_Cl-Ct_OAc*Ka*10^pH/(1+Ka*10^pH))</f>
        <v>0.5857083327241086</v>
      </c>
      <c r="AD55" s="19">
        <f>ABS(Ct_Na+10^-pH-Kw*10^pH-Ct_Cl-Ct_OAc*Ka*10^pH/(1+Ka*10^pH))</f>
        <v>0.58703817733105645</v>
      </c>
      <c r="AE55" s="19">
        <f>ABS(Ct_Na+10^-pH-Kw*10^pH-Ct_Cl-Ct_OAc*Ka*10^pH/(1+Ka*10^pH))</f>
        <v>0.58831374256629221</v>
      </c>
      <c r="AF55" s="19">
        <f>ABS(Ct_Na+10^-pH-Kw*10^pH-Ct_Cl-Ct_OAc*Ka*10^pH/(1+Ka*10^pH))</f>
        <v>0.58953828519211848</v>
      </c>
      <c r="AG55" s="19">
        <f>ABS(Ct_Na+10^-pH-Kw*10^pH-Ct_Cl-Ct_OAc*Ka*10^pH/(1+Ka*10^pH))</f>
        <v>0.5907148065385005</v>
      </c>
      <c r="AH55" s="19">
        <f>ABS(Ct_Na+10^-pH-Kw*10^pH-Ct_Cl-Ct_OAc*Ka*10^pH/(1+Ka*10^pH))</f>
        <v>0.59184607706386794</v>
      </c>
      <c r="AI55" s="19">
        <f>ABS(Ct_Na+10^-pH-Kw*10^pH-Ct_Cl-Ct_OAc*Ka*10^pH/(1+Ka*10^pH))</f>
        <v>0.59293465813544788</v>
      </c>
      <c r="AJ55" s="19">
        <f>ABS(Ct_Na+10^-pH-Kw*10^pH-Ct_Cl-Ct_OAc*Ka*10^pH/(1+Ka*10^pH))</f>
        <v>0.5939829213895621</v>
      </c>
      <c r="AK55" s="19">
        <f>ABS(Ct_Na+10^-pH-Kw*10^pH-Ct_Cl-Ct_OAc*Ka*10^pH/(1+Ka*10^pH))</f>
        <v>0.59499306597988999</v>
      </c>
      <c r="AL55" s="19">
        <f>ABS(Ct_Na+10^-pH-Kw*10^pH-Ct_Cl-Ct_OAc*Ka*10^pH/(1+Ka*10^pH))</f>
        <v>0.5959671339777064</v>
      </c>
      <c r="AM55" s="19">
        <f>ABS(Ct_Na+10^-pH-Kw*10^pH-Ct_Cl-Ct_OAc*Ka*10^pH/(1+Ka*10^pH))</f>
        <v>0.59690702415103802</v>
      </c>
      <c r="AN55" s="19">
        <f>ABS(Ct_Na+10^-pH-Kw*10^pH-Ct_Cl-Ct_OAc*Ka*10^pH/(1+Ka*10^pH))</f>
        <v>0.59781450431839256</v>
      </c>
      <c r="AO55" s="19">
        <f>ABS(Ct_Na+10^-pH-Kw*10^pH-Ct_Cl-Ct_OAc*Ka*10^pH/(1+Ka*10^pH))</f>
        <v>0.5986912224461759</v>
      </c>
      <c r="AP55" s="19">
        <f>ABS(Ct_Na+10^-pH-Kw*10^pH-Ct_Cl-Ct_OAc*Ka*10^pH/(1+Ka*10^pH))</f>
        <v>0.59953871663636638</v>
      </c>
      <c r="AQ55" s="19">
        <f>ABS(Ct_Na+10^-pH-Kw*10^pH-Ct_Cl-Ct_OAc*Ka*10^pH/(1+Ka*10^pH))</f>
        <v>0.60035842413179652</v>
      </c>
      <c r="AR55" s="19">
        <f>ABS(Ct_Na+10^-pH-Kw*10^pH-Ct_Cl-Ct_OAc*Ka*10^pH/(1+Ka*10^pH))</f>
        <v>0.60115168944995478</v>
      </c>
      <c r="AS55" s="19">
        <f>ABS(Ct_Na+10^-pH-Kw*10^pH-Ct_Cl-Ct_OAc*Ka*10^pH/(1+Ka*10^pH))</f>
        <v>0.60191977174213962</v>
      </c>
      <c r="AT55" s="19">
        <f>ABS(Ct_Na+10^-pH-Kw*10^pH-Ct_Cl-Ct_OAc*Ka*10^pH/(1+Ka*10^pH))</f>
        <v>0.60266385146269386</v>
      </c>
      <c r="AU55" s="19">
        <f>ABS(Ct_Na+10^-pH-Kw*10^pH-Ct_Cl-Ct_OAc*Ka*10^pH/(1+Ka*10^pH))</f>
        <v>0.60338503642261565</v>
      </c>
      <c r="AV55" s="19">
        <f>ABS(Ct_Na+10^-pH-Kw*10^pH-Ct_Cl-Ct_OAc*Ka*10^pH/(1+Ka*10^pH))</f>
        <v>0.60408436729284276</v>
      </c>
      <c r="AW55" s="19">
        <f>ABS(Ct_Na+10^-pH-Kw*10^pH-Ct_Cl-Ct_OAc*Ka*10^pH/(1+Ka*10^pH))</f>
        <v>0.60476282261470482</v>
      </c>
      <c r="AX55" s="19">
        <f>ABS(Ct_Na+10^-pH-Kw*10^pH-Ct_Cl-Ct_OAc*Ka*10^pH/(1+Ka*10^pH))</f>
        <v>0.60542132336827703</v>
      </c>
      <c r="AY55" s="19">
        <f>ABS(Ct_Na+10^-pH-Kw*10^pH-Ct_Cl-Ct_OAc*Ka*10^pH/(1+Ka*10^pH))</f>
        <v>0.60606073714348474</v>
      </c>
      <c r="AZ55" s="19">
        <f>ABS(Ct_Na+10^-pH-Kw*10^pH-Ct_Cl-Ct_OAc*Ka*10^pH/(1+Ka*10^pH))</f>
        <v>0.60668188195368644</v>
      </c>
      <c r="BA55" s="19">
        <f>ABS(Ct_Na+10^-pH-Kw*10^pH-Ct_Cl-Ct_OAc*Ka*10^pH/(1+Ka*10^pH))</f>
        <v>0.60728552972698113</v>
      </c>
      <c r="BB55" s="19">
        <f>ABS(Ct_Na+10^-pH-Kw*10^pH-Ct_Cl-Ct_OAc*Ka*10^pH/(1+Ka*10^pH))</f>
        <v>0.60787240950657306</v>
      </c>
      <c r="BC55" s="19">
        <f>ABS(Ct_Na+10^-pH-Kw*10^pH-Ct_Cl-Ct_OAc*Ka*10^pH/(1+Ka*10^pH))</f>
        <v>0.60844321038809401</v>
      </c>
      <c r="BD55" s="19">
        <f>ABS(Ct_Na+10^-pH-Kw*10^pH-Ct_Cl-Ct_OAc*Ka*10^pH/(1+Ka*10^pH))</f>
        <v>0.60899858421876318</v>
      </c>
      <c r="BE55" s="19">
        <f>ABS(Ct_Na+10^-pH-Kw*10^pH-Ct_Cl-Ct_OAc*Ka*10^pH/(1+Ka*10^pH))</f>
        <v>0.60953914808061449</v>
      </c>
      <c r="BF55" s="19">
        <f>ABS(Ct_Na+10^-pH-Kw*10^pH-Ct_Cl-Ct_OAc*Ka*10^pH/(1+Ka*10^pH))</f>
        <v>0.61006548657768001</v>
      </c>
      <c r="BG55" s="19">
        <f>ABS(Ct_Na+10^-pH-Kw*10^pH-Ct_Cl-Ct_OAc*Ka*10^pH/(1+Ka*10^pH))</f>
        <v>0.61057815394495185</v>
      </c>
      <c r="BH55" s="19">
        <f>ABS(Ct_Na+10^-pH-Kw*10^pH-Ct_Cl-Ct_OAc*Ka*10^pH/(1+Ka*10^pH))</f>
        <v>0.61107767599511409</v>
      </c>
      <c r="BI55" s="19">
        <f>ABS(Ct_Na+10^-pH-Kw*10^pH-Ct_Cl-Ct_OAc*Ka*10^pH/(1+Ka*10^pH))</f>
        <v>0.6115645519174242</v>
      </c>
      <c r="BJ55" s="19">
        <f>ABS(Ct_Na+10^-pH-Kw*10^pH-Ct_Cl-Ct_OAc*Ka*10^pH/(1+Ka*10^pH))</f>
        <v>0.61203925594167652</v>
      </c>
      <c r="BK55" s="19">
        <f>ABS(Ct_Na+10^-pH-Kw*10^pH-Ct_Cl-Ct_OAc*Ka*10^pH/(1+Ka*10^pH))</f>
        <v>0.61250223887890998</v>
      </c>
      <c r="BL55" s="19">
        <f>ABS(Ct_Na+10^-pH-Kw*10^pH-Ct_Cl-Ct_OAc*Ka*10^pH/(1+Ka*10^pH))</f>
        <v>0.61295392954938199</v>
      </c>
      <c r="BM55" s="19">
        <f>ABS(Ct_Na+10^-pH-Kw*10^pH-Ct_Cl-Ct_OAc*Ka*10^pH/(1+Ka*10^pH))</f>
        <v>0.61339473610731243</v>
      </c>
      <c r="BN55" s="19">
        <f>ABS(Ct_Na+10^-pH-Kw*10^pH-Ct_Cl-Ct_OAc*Ka*10^pH/(1+Ka*10^pH))</f>
        <v>0.61382504727100651</v>
      </c>
      <c r="BO55" s="19">
        <f>ABS(Ct_Na+10^-pH-Kw*10^pH-Ct_Cl-Ct_OAc*Ka*10^pH/(1+Ka*10^pH))</f>
        <v>0.61424523346614279</v>
      </c>
      <c r="BP55" s="19">
        <f>ABS(Ct_Na+10^-pH-Kw*10^pH-Ct_Cl-Ct_OAc*Ka*10^pH/(1+Ka*10^pH))</f>
        <v>0.61465564788929938</v>
      </c>
      <c r="BQ55" s="19">
        <f>ABS(Ct_Na+10^-pH-Kw*10^pH-Ct_Cl-Ct_OAc*Ka*10^pH/(1+Ka*10^pH))</f>
        <v>0.6150566274981305</v>
      </c>
      <c r="BR55" s="19">
        <f>ABS(Ct_Na+10^-pH-Kw*10^pH-Ct_Cl-Ct_OAc*Ka*10^pH/(1+Ka*10^pH))</f>
        <v>0.61544849393403367</v>
      </c>
      <c r="BS55" s="19">
        <f>ABS(Ct_Na+10^-pH-Kw*10^pH-Ct_Cl-Ct_OAc*Ka*10^pH/(1+Ka*10^pH))</f>
        <v>0.61583155438261317</v>
      </c>
      <c r="BT55" s="19">
        <f>ABS(Ct_Na+10^-pH-Kw*10^pH-Ct_Cl-Ct_OAc*Ka*10^pH/(1+Ka*10^pH))</f>
        <v>0.61620610237677986</v>
      </c>
      <c r="BU55" s="19">
        <f>ABS(Ct_Na+10^-pH-Kw*10^pH-Ct_Cl-Ct_OAc*Ka*10^pH/(1+Ka*10^pH))</f>
        <v>0.61657241854689881</v>
      </c>
      <c r="BV55" s="19">
        <f>ABS(Ct_Na+10^-pH-Kw*10^pH-Ct_Cl-Ct_OAc*Ka*10^pH/(1+Ka*10^pH))</f>
        <v>0.61693077132201501</v>
      </c>
      <c r="BW55" s="19">
        <f>ABS(Ct_Na+10^-pH-Kw*10^pH-Ct_Cl-Ct_OAc*Ka*10^pH/(1+Ka*10^pH))</f>
        <v>0.61728141758583865</v>
      </c>
      <c r="BX55" s="19">
        <f>ABS(Ct_Na+10^-pH-Kw*10^pH-Ct_Cl-Ct_OAc*Ka*10^pH/(1+Ka*10^pH))</f>
        <v>0.61762460329085755</v>
      </c>
      <c r="BY55" s="19">
        <f>ABS(Ct_Na+10^-pH-Kw*10^pH-Ct_Cl-Ct_OAc*Ka*10^pH/(1+Ka*10^pH))</f>
        <v>0.61796056403366528</v>
      </c>
      <c r="BZ55" s="19">
        <f>ABS(Ct_Na+10^-pH-Kw*10^pH-Ct_Cl-Ct_OAc*Ka*10^pH/(1+Ka*10^pH))</f>
        <v>0.61828952559433148</v>
      </c>
      <c r="CA55" s="19">
        <f>ABS(Ct_Na+10^-pH-Kw*10^pH-Ct_Cl-Ct_OAc*Ka*10^pH/(1+Ka*10^pH))</f>
        <v>0.61861170444240643</v>
      </c>
      <c r="CB55" s="19">
        <f>ABS(Ct_Na+10^-pH-Kw*10^pH-Ct_Cl-Ct_OAc*Ka*10^pH/(1+Ka*10^pH))</f>
        <v>0.61892730821194919</v>
      </c>
      <c r="CC55" s="19">
        <f>ABS(Ct_Na+10^-pH-Kw*10^pH-Ct_Cl-Ct_OAc*Ka*10^pH/(1+Ka*10^pH))</f>
        <v>0.61923653614776408</v>
      </c>
      <c r="CD55" s="19">
        <f>ABS(Ct_Na+10^-pH-Kw*10^pH-Ct_Cl-Ct_OAc*Ka*10^pH/(1+Ka*10^pH))</f>
        <v>0.61953957952486227</v>
      </c>
      <c r="CE55" s="19">
        <f>ABS(Ct_Na+10^-pH-Kw*10^pH-Ct_Cl-Ct_OAc*Ka*10^pH/(1+Ka*10^pH))</f>
        <v>0.61983662204300827</v>
      </c>
      <c r="CF55" s="19">
        <f>ABS(Ct_Na+10^-pH-Kw*10^pH-Ct_Cl-Ct_OAc*Ka*10^pH/(1+Ka*10^pH))</f>
        <v>0.62012784019805356</v>
      </c>
      <c r="CG55" s="19">
        <f>ABS(Ct_Na+10^-pH-Kw*10^pH-Ct_Cl-Ct_OAc*Ka*10^pH/(1+Ka*10^pH))</f>
        <v>0.62041340363164132</v>
      </c>
      <c r="CH55" s="19">
        <f>ABS(Ct_Na+10^-pH-Kw*10^pH-Ct_Cl-Ct_OAc*Ka*10^pH/(1+Ka*10^pH))</f>
        <v>0.62069347546073717</v>
      </c>
      <c r="CI55" s="19">
        <f>ABS(Ct_Na+10^-pH-Kw*10^pH-Ct_Cl-Ct_OAc*Ka*10^pH/(1+Ka*10^pH))</f>
        <v>0.62096821258832646</v>
      </c>
      <c r="CJ55" s="19">
        <f>ABS(Ct_Na+10^-pH-Kw*10^pH-Ct_Cl-Ct_OAc*Ka*10^pH/(1+Ka*10^pH))</f>
        <v>0.62123776599652714</v>
      </c>
      <c r="CK55" s="19">
        <f>ABS(Ct_Na+10^-pH-Kw*10^pH-Ct_Cl-Ct_OAc*Ka*10^pH/(1+Ka*10^pH))</f>
        <v>0.6215022810232661</v>
      </c>
      <c r="CL55" s="19">
        <f>ABS(Ct_Na+10^-pH-Kw*10^pH-Ct_Cl-Ct_OAc*Ka*10^pH/(1+Ka*10^pH))</f>
        <v>0.62176189762358414</v>
      </c>
      <c r="CM55" s="19">
        <f>ABS(Ct_Na+10^-pH-Kw*10^pH-Ct_Cl-Ct_OAc*Ka*10^pH/(1+Ka*10^pH))</f>
        <v>0.6220167506165567</v>
      </c>
      <c r="CN55" s="19">
        <f>ABS(Ct_Na+10^-pH-Kw*10^pH-Ct_Cl-Ct_OAc*Ka*10^pH/(1+Ka*10^pH))</f>
        <v>0.62226696991874819</v>
      </c>
      <c r="CO55" s="19">
        <f>ABS(Ct_Na+10^-pH-Kw*10^pH-Ct_Cl-Ct_OAc*Ka*10^pH/(1+Ka*10^pH))</f>
        <v>0.62251268076504429</v>
      </c>
      <c r="CP55" s="19">
        <f>ABS(Ct_Na+10^-pH-Kw*10^pH-Ct_Cl-Ct_OAc*Ka*10^pH/(1+Ka*10^pH))</f>
        <v>0.62275400391765645</v>
      </c>
      <c r="CQ55" s="19">
        <f>ABS(Ct_Na+10^-pH-Kw*10^pH-Ct_Cl-Ct_OAc*Ka*10^pH/(1+Ka*10^pH))</f>
        <v>0.6229910558640277</v>
      </c>
      <c r="CR55" s="19">
        <f>ABS(Ct_Na+10^-pH-Kw*10^pH-Ct_Cl-Ct_OAc*Ka*10^pH/(1+Ka*10^pH))</f>
        <v>0.62322394900432221</v>
      </c>
      <c r="CS55" s="19">
        <f>ABS(Ct_Na+10^-pH-Kw*10^pH-Ct_Cl-Ct_OAc*Ka*10^pH/(1+Ka*10^pH))</f>
        <v>0.62345279182913338</v>
      </c>
      <c r="CT55" s="19">
        <f>ABS(Ct_Na+10^-pH-Kw*10^pH-Ct_Cl-Ct_OAc*Ka*10^pH/(1+Ka*10^pH))</f>
        <v>0.62367768908799959</v>
      </c>
      <c r="CU55" s="19">
        <f>ABS(Ct_Na+10^-pH-Kw*10^pH-Ct_Cl-Ct_OAc*Ka*10^pH/(1+Ka*10^pH))</f>
        <v>0.62389874194927819</v>
      </c>
      <c r="CV55" s="19">
        <f>ABS(Ct_Na+10^-pH-Kw*10^pH-Ct_Cl-Ct_OAc*Ka*10^pH/(1+Ka*10^pH))</f>
        <v>0.62411604815189115</v>
      </c>
      <c r="CW55" s="19">
        <f>ABS(Ct_Na+10^-pH-Kw*10^pH-Ct_Cl-Ct_OAc*Ka*10^pH/(1+Ka*10^pH))</f>
        <v>0.62432970214941819</v>
      </c>
      <c r="CX55" s="19">
        <f>ABS(Ct_Na+10^-pH-Kw*10^pH-Ct_Cl-Ct_OAc*Ka*10^pH/(1+Ka*10^pH))</f>
        <v>0.62453979524698644</v>
      </c>
    </row>
    <row r="56" spans="1:102">
      <c r="A56" s="23">
        <v>0.27</v>
      </c>
      <c r="B56" s="19">
        <f>ABS(Ct_Na+10^-pH-Kw*10^pH-Ct_Cl-Ct_OAc*Ka*10^pH/(1+Ka*10^pH))</f>
        <v>0.48702517396709277</v>
      </c>
      <c r="C56" s="19">
        <f>ABS(Ct_Na+10^-pH-Kw*10^pH-Ct_Cl-Ct_OAc*Ka*10^pH/(1+Ka*10^pH))</f>
        <v>0.49416834646248042</v>
      </c>
      <c r="D56" s="19">
        <f>ABS(Ct_Na+10^-pH-Kw*10^pH-Ct_Cl-Ct_OAc*Ka*10^pH/(1+Ka*10^pH))</f>
        <v>0.50066213964010553</v>
      </c>
      <c r="E56" s="19">
        <f>ABS(Ct_Na+10^-pH-Kw*10^pH-Ct_Cl-Ct_OAc*Ka*10^pH/(1+Ka*10^pH))</f>
        <v>0.50659125515011127</v>
      </c>
      <c r="F56" s="19">
        <f>ABS(Ct_Na+10^-pH-Kw*10^pH-Ct_Cl-Ct_OAc*Ka*10^pH/(1+Ka*10^pH))</f>
        <v>0.51202627770094966</v>
      </c>
      <c r="G56" s="19">
        <f>ABS(Ct_Na+10^-pH-Kw*10^pH-Ct_Cl-Ct_OAc*Ka*10^pH/(1+Ka*10^pH))</f>
        <v>0.51702649844772097</v>
      </c>
      <c r="H56" s="19">
        <f>ABS(Ct_Na+10^-pH-Kw*10^pH-Ct_Cl-Ct_OAc*Ka*10^pH/(1+Ka*10^pH))</f>
        <v>0.5216420868293562</v>
      </c>
      <c r="I56" s="19">
        <f>ABS(Ct_Na+10^-pH-Kw*10^pH-Ct_Cl-Ct_OAc*Ka*10^pH/(1+Ka*10^pH))</f>
        <v>0.52591577977531456</v>
      </c>
      <c r="J56" s="19">
        <f>ABS(Ct_Na+10^-pH-Kw*10^pH-Ct_Cl-Ct_OAc*Ka*10^pH/(1+Ka*10^pH))</f>
        <v>0.5298842089394189</v>
      </c>
      <c r="K56" s="19">
        <f>ABS(Ct_Na+10^-pH-Kw*10^pH-Ct_Cl-Ct_OAc*Ka*10^pH/(1+Ka*10^pH))</f>
        <v>0.53357895333358485</v>
      </c>
      <c r="L56" s="19">
        <f>ABS(Ct_Na+10^-pH-Kw*10^pH-Ct_Cl-Ct_OAc*Ka*10^pH/(1+Ka*10^pH))</f>
        <v>0.53702738143480655</v>
      </c>
      <c r="M56" s="19">
        <f>ABS(Ct_Na+10^-pH-Kw*10^pH-Ct_Cl-Ct_OAc*Ka*10^pH/(1+Ka*10^pH))</f>
        <v>0.54025333030369127</v>
      </c>
      <c r="N56" s="19">
        <f>ABS(Ct_Na+10^-pH-Kw*10^pH-Ct_Cl-Ct_OAc*Ka*10^pH/(1+Ka*10^pH))</f>
        <v>0.54327765736827072</v>
      </c>
      <c r="O56" s="19">
        <f>ABS(Ct_Na+10^-pH-Kw*10^pH-Ct_Cl-Ct_OAc*Ka*10^pH/(1+Ka*10^pH))</f>
        <v>0.54611869188348183</v>
      </c>
      <c r="P56" s="19">
        <f>ABS(Ct_Na+10^-pH-Kw*10^pH-Ct_Cl-Ct_OAc*Ka*10^pH/(1+Ka*10^pH))</f>
        <v>0.54879260672132735</v>
      </c>
      <c r="Q56" s="19">
        <f>ABS(Ct_Na+10^-pH-Kw*10^pH-Ct_Cl-Ct_OAc*Ka*10^pH/(1+Ka*10^pH))</f>
        <v>0.55131372642558185</v>
      </c>
      <c r="R56" s="19">
        <f>ABS(Ct_Na+10^-pH-Kw*10^pH-Ct_Cl-Ct_OAc*Ka*10^pH/(1+Ka*10^pH))</f>
        <v>0.55369478392404436</v>
      </c>
      <c r="S56" s="19">
        <f>ABS(Ct_Na+10^-pH-Kw*10^pH-Ct_Cl-Ct_OAc*Ka*10^pH/(1+Ka*10^pH))</f>
        <v>0.55594713561177933</v>
      </c>
      <c r="T56" s="19">
        <f>ABS(Ct_Na+10^-pH-Kw*10^pH-Ct_Cl-Ct_OAc*Ka*10^pH/(1+Ka*10^pH))</f>
        <v>0.55808094247384399</v>
      </c>
      <c r="U56" s="19">
        <f>ABS(Ct_Na+10^-pH-Kw*10^pH-Ct_Cl-Ct_OAc*Ka*10^pH/(1+Ka*10^pH))</f>
        <v>0.56010532334298213</v>
      </c>
      <c r="V56" s="19">
        <f>ABS(Ct_Na+10^-pH-Kw*10^pH-Ct_Cl-Ct_OAc*Ka*10^pH/(1+Ka*10^pH))</f>
        <v>0.56202848516866344</v>
      </c>
      <c r="W56" s="19">
        <f>ABS(Ct_Na+10^-pH-Kw*10^pH-Ct_Cl-Ct_OAc*Ka*10^pH/(1+Ka*10^pH))</f>
        <v>0.56385783422236024</v>
      </c>
      <c r="X56" s="19">
        <f>ABS(Ct_Na+10^-pH-Kw*10^pH-Ct_Cl-Ct_OAc*Ka*10^pH/(1+Ka*10^pH))</f>
        <v>0.56560007141635726</v>
      </c>
      <c r="Y56" s="19">
        <f>ABS(Ct_Na+10^-pH-Kw*10^pH-Ct_Cl-Ct_OAc*Ka*10^pH/(1+Ka*10^pH))</f>
        <v>0.56726127432226126</v>
      </c>
      <c r="Z56" s="19">
        <f>ABS(Ct_Na+10^-pH-Kw*10^pH-Ct_Cl-Ct_OAc*Ka*10^pH/(1+Ka*10^pH))</f>
        <v>0.56884696800516987</v>
      </c>
      <c r="AA56" s="19">
        <f>ABS(Ct_Na+10^-pH-Kw*10^pH-Ct_Cl-Ct_OAc*Ka*10^pH/(1+Ka*10^pH))</f>
        <v>0.57036218641328229</v>
      </c>
      <c r="AB56" s="19">
        <f>ABS(Ct_Na+10^-pH-Kw*10^pH-Ct_Cl-Ct_OAc*Ka*10^pH/(1+Ka*10^pH))</f>
        <v>0.57181152576017258</v>
      </c>
      <c r="AC56" s="19">
        <f>ABS(Ct_Na+10^-pH-Kw*10^pH-Ct_Cl-Ct_OAc*Ka*10^pH/(1+Ka*10^pH))</f>
        <v>0.57319919109230155</v>
      </c>
      <c r="AD56" s="19">
        <f>ABS(Ct_Na+10^-pH-Kw*10^pH-Ct_Cl-Ct_OAc*Ka*10^pH/(1+Ka*10^pH))</f>
        <v>0.57452903703559177</v>
      </c>
      <c r="AE56" s="19">
        <f>ABS(Ct_Na+10^-pH-Kw*10^pH-Ct_Cl-Ct_OAc*Ka*10^pH/(1+Ka*10^pH))</f>
        <v>0.5758046035526253</v>
      </c>
      <c r="AF56" s="19">
        <f>ABS(Ct_Na+10^-pH-Kw*10^pH-Ct_Cl-Ct_OAc*Ka*10^pH/(1+Ka*10^pH))</f>
        <v>0.57702914740897759</v>
      </c>
      <c r="AG56" s="19">
        <f>ABS(Ct_Na+10^-pH-Kw*10^pH-Ct_Cl-Ct_OAc*Ka*10^pH/(1+Ka*10^pH))</f>
        <v>0.57820566993762956</v>
      </c>
      <c r="AH56" s="19">
        <f>ABS(Ct_Na+10^-pH-Kw*10^pH-Ct_Cl-Ct_OAc*Ka*10^pH/(1+Ka*10^pH))</f>
        <v>0.57933694159979499</v>
      </c>
      <c r="AI56" s="19">
        <f>ABS(Ct_Na+10^-pH-Kw*10^pH-Ct_Cl-Ct_OAc*Ka*10^pH/(1+Ka*10^pH))</f>
        <v>0.58042552376527501</v>
      </c>
      <c r="AJ56" s="19">
        <f>ABS(Ct_Na+10^-pH-Kw*10^pH-Ct_Cl-Ct_OAc*Ka*10^pH/(1+Ka*10^pH))</f>
        <v>0.58147378807277439</v>
      </c>
      <c r="AK56" s="19">
        <f>ABS(Ct_Na+10^-pH-Kw*10^pH-Ct_Cl-Ct_OAc*Ka*10^pH/(1+Ka*10^pH))</f>
        <v>0.58248393367818263</v>
      </c>
      <c r="AL56" s="19">
        <f>ABS(Ct_Na+10^-pH-Kw*10^pH-Ct_Cl-Ct_OAc*Ka*10^pH/(1+Ka*10^pH))</f>
        <v>0.58345800265482639</v>
      </c>
      <c r="AM56" s="19">
        <f>ABS(Ct_Na+10^-pH-Kw*10^pH-Ct_Cl-Ct_OAc*Ka*10^pH/(1+Ka*10^pH))</f>
        <v>0.58439789377264051</v>
      </c>
      <c r="AN56" s="19">
        <f>ABS(Ct_Na+10^-pH-Kw*10^pH-Ct_Cl-Ct_OAc*Ka*10^pH/(1+Ka*10^pH))</f>
        <v>0.58530537485190948</v>
      </c>
      <c r="AO56" s="19">
        <f>ABS(Ct_Na+10^-pH-Kw*10^pH-Ct_Cl-Ct_OAc*Ka*10^pH/(1+Ka*10^pH))</f>
        <v>0.58618209386069464</v>
      </c>
      <c r="AP56" s="19">
        <f>ABS(Ct_Na+10^-pH-Kw*10^pH-Ct_Cl-Ct_OAc*Ka*10^pH/(1+Ka*10^pH))</f>
        <v>0.58702958890252022</v>
      </c>
      <c r="AQ56" s="19">
        <f>ABS(Ct_Na+10^-pH-Kw*10^pH-Ct_Cl-Ct_OAc*Ka*10^pH/(1+Ka*10^pH))</f>
        <v>0.58784929722166313</v>
      </c>
      <c r="AR56" s="19">
        <f>ABS(Ct_Na+10^-pH-Kw*10^pH-Ct_Cl-Ct_OAc*Ka*10^pH/(1+Ka*10^pH))</f>
        <v>0.58864256333696263</v>
      </c>
      <c r="AS56" s="19">
        <f>ABS(Ct_Na+10^-pH-Kw*10^pH-Ct_Cl-Ct_OAc*Ka*10^pH/(1+Ka*10^pH))</f>
        <v>0.58941064640098284</v>
      </c>
      <c r="AT56" s="19">
        <f>ABS(Ct_Na+10^-pH-Kw*10^pH-Ct_Cl-Ct_OAc*Ka*10^pH/(1+Ka*10^pH))</f>
        <v>0.5901547268692523</v>
      </c>
      <c r="AU56" s="19">
        <f>ABS(Ct_Na+10^-pH-Kw*10^pH-Ct_Cl-Ct_OAc*Ka*10^pH/(1+Ka*10^pH))</f>
        <v>0.59087591255388283</v>
      </c>
      <c r="AV56" s="19">
        <f>ABS(Ct_Na+10^-pH-Kw*10^pH-Ct_Cl-Ct_OAc*Ka*10^pH/(1+Ka*10^pH))</f>
        <v>0.59157524412685791</v>
      </c>
      <c r="AW56" s="19">
        <f>ABS(Ct_Na+10^-pH-Kw*10^pH-Ct_Cl-Ct_OAc*Ka*10^pH/(1+Ka*10^pH))</f>
        <v>0.59225370013049028</v>
      </c>
      <c r="AX56" s="19">
        <f>ABS(Ct_Na+10^-pH-Kw*10^pH-Ct_Cl-Ct_OAc*Ka*10^pH/(1+Ka*10^pH))</f>
        <v>0.59291220154578073</v>
      </c>
      <c r="AY56" s="19">
        <f>ABS(Ct_Na+10^-pH-Kw*10^pH-Ct_Cl-Ct_OAc*Ka*10^pH/(1+Ka*10^pH))</f>
        <v>0.59355161596352646</v>
      </c>
      <c r="AZ56" s="19">
        <f>ABS(Ct_Na+10^-pH-Kw*10^pH-Ct_Cl-Ct_OAc*Ka*10^pH/(1+Ka*10^pH))</f>
        <v>0.59417276139790798</v>
      </c>
      <c r="BA56" s="19">
        <f>ABS(Ct_Na+10^-pH-Kw*10^pH-Ct_Cl-Ct_OAc*Ka*10^pH/(1+Ka*10^pH))</f>
        <v>0.59477640977779989</v>
      </c>
      <c r="BB56" s="19">
        <f>ABS(Ct_Na+10^-pH-Kw*10^pH-Ct_Cl-Ct_OAc*Ka*10^pH/(1+Ka*10^pH))</f>
        <v>0.59536329014713918</v>
      </c>
      <c r="BC56" s="19">
        <f>ABS(Ct_Na+10^-pH-Kw*10^pH-Ct_Cl-Ct_OAc*Ka*10^pH/(1+Ka*10^pH))</f>
        <v>0.59593409160225008</v>
      </c>
      <c r="BD56" s="19">
        <f>ABS(Ct_Na+10^-pH-Kw*10^pH-Ct_Cl-Ct_OAc*Ka*10^pH/(1+Ka*10^pH))</f>
        <v>0.59648946599100672</v>
      </c>
      <c r="BE56" s="19">
        <f>ABS(Ct_Na+10^-pH-Kw*10^pH-Ct_Cl-Ct_OAc*Ka*10^pH/(1+Ka*10^pH))</f>
        <v>0.59703003039606306</v>
      </c>
      <c r="BF56" s="19">
        <f>ABS(Ct_Na+10^-pH-Kw*10^pH-Ct_Cl-Ct_OAc*Ka*10^pH/(1+Ka*10^pH))</f>
        <v>0.59755636942203894</v>
      </c>
      <c r="BG56" s="19">
        <f>ABS(Ct_Na+10^-pH-Kw*10^pH-Ct_Cl-Ct_OAc*Ka*10^pH/(1+Ka*10^pH))</f>
        <v>0.59806903730448302</v>
      </c>
      <c r="BH56" s="19">
        <f>ABS(Ct_Na+10^-pH-Kw*10^pH-Ct_Cl-Ct_OAc*Ka*10^pH/(1+Ka*10^pH))</f>
        <v>0.59856855985660806</v>
      </c>
      <c r="BI56" s="19">
        <f>ABS(Ct_Na+10^-pH-Kw*10^pH-Ct_Cl-Ct_OAc*Ka*10^pH/(1+Ka*10^pH))</f>
        <v>0.59905543626817293</v>
      </c>
      <c r="BJ56" s="19">
        <f>ABS(Ct_Na+10^-pH-Kw*10^pH-Ct_Cl-Ct_OAc*Ka*10^pH/(1+Ka*10^pH))</f>
        <v>0.59953014076944866</v>
      </c>
      <c r="BK56" s="19">
        <f>ABS(Ct_Na+10^-pH-Kw*10^pH-Ct_Cl-Ct_OAc*Ka*10^pH/(1+Ka*10^pH))</f>
        <v>0.59999312417192741</v>
      </c>
      <c r="BL56" s="19">
        <f>ABS(Ct_Na+10^-pH-Kw*10^pH-Ct_Cl-Ct_OAc*Ka*10^pH/(1+Ka*10^pH))</f>
        <v>0.60044481529629712</v>
      </c>
      <c r="BM56" s="19">
        <f>ABS(Ct_Na+10^-pH-Kw*10^pH-Ct_Cl-Ct_OAc*Ka*10^pH/(1+Ka*10^pH))</f>
        <v>0.60088562229718789</v>
      </c>
      <c r="BN56" s="19">
        <f>ABS(Ct_Na+10^-pH-Kw*10^pH-Ct_Cl-Ct_OAc*Ka*10^pH/(1+Ka*10^pH))</f>
        <v>0.60131593389329563</v>
      </c>
      <c r="BO56" s="19">
        <f>ABS(Ct_Na+10^-pH-Kw*10^pH-Ct_Cl-Ct_OAc*Ka*10^pH/(1+Ka*10^pH))</f>
        <v>0.60173612051067138</v>
      </c>
      <c r="BP56" s="19">
        <f>ABS(Ct_Na+10^-pH-Kw*10^pH-Ct_Cl-Ct_OAc*Ka*10^pH/(1+Ka*10^pH))</f>
        <v>0.60214653534624774</v>
      </c>
      <c r="BQ56" s="19">
        <f>ABS(Ct_Na+10^-pH-Kw*10^pH-Ct_Cl-Ct_OAc*Ka*10^pH/(1+Ka*10^pH))</f>
        <v>0.60254751535801765</v>
      </c>
      <c r="BR56" s="19">
        <f>ABS(Ct_Na+10^-pH-Kw*10^pH-Ct_Cl-Ct_OAc*Ka*10^pH/(1+Ka*10^pH))</f>
        <v>0.60293938218770193</v>
      </c>
      <c r="BS56" s="19">
        <f>ABS(Ct_Na+10^-pH-Kw*10^pH-Ct_Cl-Ct_OAc*Ka*10^pH/(1+Ka*10^pH))</f>
        <v>0.60332244302121352</v>
      </c>
      <c r="BT56" s="19">
        <f>ABS(Ct_Na+10^-pH-Kw*10^pH-Ct_Cl-Ct_OAc*Ka*10^pH/(1+Ka*10^pH))</f>
        <v>0.60369699139175814</v>
      </c>
      <c r="BU56" s="19">
        <f>ABS(Ct_Na+10^-pH-Kw*10^pH-Ct_Cl-Ct_OAc*Ka*10^pH/(1+Ka*10^pH))</f>
        <v>0.6040633079299832</v>
      </c>
      <c r="BV56" s="19">
        <f>ABS(Ct_Na+10^-pH-Kw*10^pH-Ct_Cl-Ct_OAc*Ka*10^pH/(1+Ka*10^pH))</f>
        <v>0.60442166106520323</v>
      </c>
      <c r="BW56" s="19">
        <f>ABS(Ct_Na+10^-pH-Kw*10^pH-Ct_Cl-Ct_OAc*Ka*10^pH/(1+Ka*10^pH))</f>
        <v>0.60477230768138646</v>
      </c>
      <c r="BX56" s="19">
        <f>ABS(Ct_Na+10^-pH-Kw*10^pH-Ct_Cl-Ct_OAc*Ka*10^pH/(1+Ka*10^pH))</f>
        <v>0.60511549373126783</v>
      </c>
      <c r="BY56" s="19">
        <f>ABS(Ct_Na+10^-pH-Kw*10^pH-Ct_Cl-Ct_OAc*Ka*10^pH/(1+Ka*10^pH))</f>
        <v>0.60545145481167795</v>
      </c>
      <c r="BZ56" s="19">
        <f>ABS(Ct_Na+10^-pH-Kw*10^pH-Ct_Cl-Ct_OAc*Ka*10^pH/(1+Ka*10^pH))</f>
        <v>0.60578041670291305</v>
      </c>
      <c r="CA56" s="19">
        <f>ABS(Ct_Na+10^-pH-Kw*10^pH-Ct_Cl-Ct_OAc*Ka*10^pH/(1+Ka*10^pH))</f>
        <v>0.60610259587474091</v>
      </c>
      <c r="CB56" s="19">
        <f>ABS(Ct_Na+10^-pH-Kw*10^pH-Ct_Cl-Ct_OAc*Ka*10^pH/(1+Ka*10^pH))</f>
        <v>0.60641819996142965</v>
      </c>
      <c r="CC56" s="19">
        <f>ABS(Ct_Na+10^-pH-Kw*10^pH-Ct_Cl-Ct_OAc*Ka*10^pH/(1+Ka*10^pH))</f>
        <v>0.60672742820798331</v>
      </c>
      <c r="CD56" s="19">
        <f>ABS(Ct_Na+10^-pH-Kw*10^pH-Ct_Cl-Ct_OAc*Ka*10^pH/(1+Ka*10^pH))</f>
        <v>0.60703047188960568</v>
      </c>
      <c r="CE56" s="19">
        <f>ABS(Ct_Na+10^-pH-Kw*10^pH-Ct_Cl-Ct_OAc*Ka*10^pH/(1+Ka*10^pH))</f>
        <v>0.60732751470624557</v>
      </c>
      <c r="CF56" s="19">
        <f>ABS(Ct_Na+10^-pH-Kw*10^pH-Ct_Cl-Ct_OAc*Ka*10^pH/(1+Ka*10^pH))</f>
        <v>0.60761873315393189</v>
      </c>
      <c r="CG56" s="19">
        <f>ABS(Ct_Na+10^-pH-Kw*10^pH-Ct_Cl-Ct_OAc*Ka*10^pH/(1+Ka*10^pH))</f>
        <v>0.60790429687447844</v>
      </c>
      <c r="CH56" s="19">
        <f>ABS(Ct_Na+10^-pH-Kw*10^pH-Ct_Cl-Ct_OAc*Ka*10^pH/(1+Ka*10^pH))</f>
        <v>0.6081843689850146</v>
      </c>
      <c r="CI56" s="19">
        <f>ABS(Ct_Na+10^-pH-Kw*10^pH-Ct_Cl-Ct_OAc*Ka*10^pH/(1+Ka*10^pH))</f>
        <v>0.60845910638868339</v>
      </c>
      <c r="CJ56" s="19">
        <f>ABS(Ct_Na+10^-pH-Kw*10^pH-Ct_Cl-Ct_OAc*Ka*10^pH/(1+Ka*10^pH))</f>
        <v>0.6087286600677545</v>
      </c>
      <c r="CK56" s="19">
        <f>ABS(Ct_Na+10^-pH-Kw*10^pH-Ct_Cl-Ct_OAc*Ka*10^pH/(1+Ka*10^pH))</f>
        <v>0.60899317536030106</v>
      </c>
      <c r="CL56" s="19">
        <f>ABS(Ct_Na+10^-pH-Kw*10^pH-Ct_Cl-Ct_OAc*Ka*10^pH/(1+Ka*10^pH))</f>
        <v>0.60925279222150408</v>
      </c>
      <c r="CM56" s="19">
        <f>ABS(Ct_Na+10^-pH-Kw*10^pH-Ct_Cl-Ct_OAc*Ka*10^pH/(1+Ka*10^pH))</f>
        <v>0.60950764547057512</v>
      </c>
      <c r="CN56" s="19">
        <f>ABS(Ct_Na+10^-pH-Kw*10^pH-Ct_Cl-Ct_OAc*Ka*10^pH/(1+Ka*10^pH))</f>
        <v>0.60975786502420837</v>
      </c>
      <c r="CO56" s="19">
        <f>ABS(Ct_Na+10^-pH-Kw*10^pH-Ct_Cl-Ct_OAc*Ka*10^pH/(1+Ka*10^pH))</f>
        <v>0.61000357611741585</v>
      </c>
      <c r="CP56" s="19">
        <f>ABS(Ct_Na+10^-pH-Kw*10^pH-Ct_Cl-Ct_OAc*Ka*10^pH/(1+Ka*10^pH))</f>
        <v>0.61024489951253025</v>
      </c>
      <c r="CQ56" s="19">
        <f>ABS(Ct_Na+10^-pH-Kw*10^pH-Ct_Cl-Ct_OAc*Ka*10^pH/(1+Ka*10^pH))</f>
        <v>0.61048195169711172</v>
      </c>
      <c r="CR56" s="19">
        <f>ABS(Ct_Na+10^-pH-Kw*10^pH-Ct_Cl-Ct_OAc*Ka*10^pH/(1+Ka*10^pH))</f>
        <v>0.61071484507143736</v>
      </c>
      <c r="CS56" s="19">
        <f>ABS(Ct_Na+10^-pH-Kw*10^pH-Ct_Cl-Ct_OAc*Ka*10^pH/(1+Ka*10^pH))</f>
        <v>0.61094368812620947</v>
      </c>
      <c r="CT56" s="19">
        <f>ABS(Ct_Na+10^-pH-Kw*10^pH-Ct_Cl-Ct_OAc*Ka*10^pH/(1+Ka*10^pH))</f>
        <v>0.61116858561107179</v>
      </c>
      <c r="CU56" s="19">
        <f>ABS(Ct_Na+10^-pH-Kw*10^pH-Ct_Cl-Ct_OAc*Ka*10^pH/(1+Ka*10^pH))</f>
        <v>0.61138963869448348</v>
      </c>
      <c r="CV56" s="19">
        <f>ABS(Ct_Na+10^-pH-Kw*10^pH-Ct_Cl-Ct_OAc*Ka*10^pH/(1+Ka*10^pH))</f>
        <v>0.61160694511546432</v>
      </c>
      <c r="CW56" s="19">
        <f>ABS(Ct_Na+10^-pH-Kw*10^pH-Ct_Cl-Ct_OAc*Ka*10^pH/(1+Ka*10^pH))</f>
        <v>0.61182059932768929</v>
      </c>
      <c r="CX56" s="19">
        <f>ABS(Ct_Na+10^-pH-Kw*10^pH-Ct_Cl-Ct_OAc*Ka*10^pH/(1+Ka*10^pH))</f>
        <v>0.61203069263637722</v>
      </c>
    </row>
    <row r="57" spans="1:102">
      <c r="A57" s="24">
        <v>0.28000000000000003</v>
      </c>
      <c r="B57" s="19">
        <f>ABS(Ct_Na+10^-pH-Kw*10^pH-Ct_Cl-Ct_OAc*Ka*10^pH/(1+Ka*10^pH))</f>
        <v>0.4748006835962536</v>
      </c>
      <c r="C57" s="19">
        <f>ABS(Ct_Na+10^-pH-Kw*10^pH-Ct_Cl-Ct_OAc*Ka*10^pH/(1+Ka*10^pH))</f>
        <v>0.48194386343689644</v>
      </c>
      <c r="D57" s="19">
        <f>ABS(Ct_Na+10^-pH-Kw*10^pH-Ct_Cl-Ct_OAc*Ka*10^pH/(1+Ka*10^pH))</f>
        <v>0.48843766329202626</v>
      </c>
      <c r="E57" s="19">
        <f>ABS(Ct_Na+10^-pH-Kw*10^pH-Ct_Cl-Ct_OAc*Ka*10^pH/(1+Ka*10^pH))</f>
        <v>0.49436678489888403</v>
      </c>
      <c r="F57" s="19">
        <f>ABS(Ct_Na+10^-pH-Kw*10^pH-Ct_Cl-Ct_OAc*Ka*10^pH/(1+Ka*10^pH))</f>
        <v>0.49980181303850363</v>
      </c>
      <c r="G57" s="19">
        <f>ABS(Ct_Na+10^-pH-Kw*10^pH-Ct_Cl-Ct_OAc*Ka*10^pH/(1+Ka*10^pH))</f>
        <v>0.50480203892695352</v>
      </c>
      <c r="H57" s="19">
        <f>ABS(Ct_Na+10^-pH-Kw*10^pH-Ct_Cl-Ct_OAc*Ka*10^pH/(1+Ka*10^pH))</f>
        <v>0.50941763205475366</v>
      </c>
      <c r="I57" s="19">
        <f>ABS(Ct_Na+10^-pH-Kw*10^pH-Ct_Cl-Ct_OAc*Ka*10^pH/(1+Ka*10^pH))</f>
        <v>0.51369132939530915</v>
      </c>
      <c r="J57" s="19">
        <f>ABS(Ct_Na+10^-pH-Kw*10^pH-Ct_Cl-Ct_OAc*Ka*10^pH/(1+Ka*10^pH))</f>
        <v>0.51765976264011071</v>
      </c>
      <c r="K57" s="19">
        <f>ABS(Ct_Na+10^-pH-Kw*10^pH-Ct_Cl-Ct_OAc*Ka*10^pH/(1+Ka*10^pH))</f>
        <v>0.52135451083354667</v>
      </c>
      <c r="L57" s="19">
        <f>ABS(Ct_Na+10^-pH-Kw*10^pH-Ct_Cl-Ct_OAc*Ka*10^pH/(1+Ka*10^pH))</f>
        <v>0.52480294248075354</v>
      </c>
      <c r="M57" s="19">
        <f>ABS(Ct_Na+10^-pH-Kw*10^pH-Ct_Cl-Ct_OAc*Ka*10^pH/(1+Ka*10^pH))</f>
        <v>0.52802889466685043</v>
      </c>
      <c r="N57" s="19">
        <f>ABS(Ct_Na+10^-pH-Kw*10^pH-Ct_Cl-Ct_OAc*Ka*10^pH/(1+Ka*10^pH))</f>
        <v>0.53105322484131601</v>
      </c>
      <c r="O57" s="19">
        <f>ABS(Ct_Na+10^-pH-Kw*10^pH-Ct_Cl-Ct_OAc*Ka*10^pH/(1+Ka*10^pH))</f>
        <v>0.53389426227793546</v>
      </c>
      <c r="P57" s="19">
        <f>ABS(Ct_Na+10^-pH-Kw*10^pH-Ct_Cl-Ct_OAc*Ka*10^pH/(1+Ka*10^pH))</f>
        <v>0.53656817986534178</v>
      </c>
      <c r="Q57" s="19">
        <f>ABS(Ct_Na+10^-pH-Kw*10^pH-Ct_Cl-Ct_OAc*Ka*10^pH/(1+Ka*10^pH))</f>
        <v>0.53908930216203921</v>
      </c>
      <c r="R57" s="19">
        <f>ABS(Ct_Na+10^-pH-Kw*10^pH-Ct_Cl-Ct_OAc*Ka*10^pH/(1+Ka*10^pH))</f>
        <v>0.54147036210892019</v>
      </c>
      <c r="S57" s="19">
        <f>ABS(Ct_Na+10^-pH-Kw*10^pH-Ct_Cl-Ct_OAc*Ka*10^pH/(1+Ka*10^pH))</f>
        <v>0.54372271611272649</v>
      </c>
      <c r="T57" s="19">
        <f>ABS(Ct_Na+10^-pH-Kw*10^pH-Ct_Cl-Ct_OAc*Ka*10^pH/(1+Ka*10^pH))</f>
        <v>0.5458565251689641</v>
      </c>
      <c r="U57" s="19">
        <f>ABS(Ct_Na+10^-pH-Kw*10^pH-Ct_Cl-Ct_OAc*Ka*10^pH/(1+Ka*10^pH))</f>
        <v>0.54788090811975354</v>
      </c>
      <c r="V57" s="19">
        <f>ABS(Ct_Na+10^-pH-Kw*10^pH-Ct_Cl-Ct_OAc*Ka*10^pH/(1+Ka*10^pH))</f>
        <v>0.54980407192300351</v>
      </c>
      <c r="W57" s="19">
        <f>ABS(Ct_Na+10^-pH-Kw*10^pH-Ct_Cl-Ct_OAc*Ka*10^pH/(1+Ka*10^pH))</f>
        <v>0.55163342285780237</v>
      </c>
      <c r="X57" s="19">
        <f>ABS(Ct_Na+10^-pH-Kw*10^pH-Ct_Cl-Ct_OAc*Ka*10^pH/(1+Ka*10^pH))</f>
        <v>0.55337566184332498</v>
      </c>
      <c r="Y57" s="19">
        <f>ABS(Ct_Na+10^-pH-Kw*10^pH-Ct_Cl-Ct_OAc*Ka*10^pH/(1+Ka*10^pH))</f>
        <v>0.55503686645742789</v>
      </c>
      <c r="Z57" s="19">
        <f>ABS(Ct_Na+10^-pH-Kw*10^pH-Ct_Cl-Ct_OAc*Ka*10^pH/(1+Ka*10^pH))</f>
        <v>0.55662256177088987</v>
      </c>
      <c r="AA57" s="19">
        <f>ABS(Ct_Na+10^-pH-Kw*10^pH-Ct_Cl-Ct_OAc*Ka*10^pH/(1+Ka*10^pH))</f>
        <v>0.55813778173708684</v>
      </c>
      <c r="AB57" s="19">
        <f>ABS(Ct_Na+10^-pH-Kw*10^pH-Ct_Cl-Ct_OAc*Ka*10^pH/(1+Ka*10^pH))</f>
        <v>0.55958712257431875</v>
      </c>
      <c r="AC57" s="19">
        <f>ABS(Ct_Na+10^-pH-Kw*10^pH-Ct_Cl-Ct_OAc*Ka*10^pH/(1+Ka*10^pH))</f>
        <v>0.56097478933337053</v>
      </c>
      <c r="AD57" s="19">
        <f>ABS(Ct_Na+10^-pH-Kw*10^pH-Ct_Cl-Ct_OAc*Ka*10^pH/(1+Ka*10^pH))</f>
        <v>0.56230463664412844</v>
      </c>
      <c r="AE57" s="19">
        <f>ABS(Ct_Na+10^-pH-Kw*10^pH-Ct_Cl-Ct_OAc*Ka*10^pH/(1+Ka*10^pH))</f>
        <v>0.56358020447281476</v>
      </c>
      <c r="AF57" s="19">
        <f>ABS(Ct_Na+10^-pH-Kw*10^pH-Ct_Cl-Ct_OAc*Ka*10^pH/(1+Ka*10^pH))</f>
        <v>0.56480474958835358</v>
      </c>
      <c r="AG57" s="19">
        <f>ABS(Ct_Na+10^-pH-Kw*10^pH-Ct_Cl-Ct_OAc*Ka*10^pH/(1+Ka*10^pH))</f>
        <v>0.56598127332681225</v>
      </c>
      <c r="AH57" s="19">
        <f>ABS(Ct_Na+10^-pH-Kw*10^pH-Ct_Cl-Ct_OAc*Ka*10^pH/(1+Ka*10^pH))</f>
        <v>0.56711254615225348</v>
      </c>
      <c r="AI57" s="19">
        <f>ABS(Ct_Na+10^-pH-Kw*10^pH-Ct_Cl-Ct_OAc*Ka*10^pH/(1+Ka*10^pH))</f>
        <v>0.56820112943711198</v>
      </c>
      <c r="AJ57" s="19">
        <f>ABS(Ct_Na+10^-pH-Kw*10^pH-Ct_Cl-Ct_OAc*Ka*10^pH/(1+Ka*10^pH))</f>
        <v>0.56924939482253134</v>
      </c>
      <c r="AK57" s="19">
        <f>ABS(Ct_Na+10^-pH-Kw*10^pH-Ct_Cl-Ct_OAc*Ka*10^pH/(1+Ka*10^pH))</f>
        <v>0.57025954146666258</v>
      </c>
      <c r="AL57" s="19">
        <f>ABS(Ct_Na+10^-pH-Kw*10^pH-Ct_Cl-Ct_OAc*Ka*10^pH/(1+Ka*10^pH))</f>
        <v>0.57123361144493201</v>
      </c>
      <c r="AM57" s="19">
        <f>ABS(Ct_Na+10^-pH-Kw*10^pH-Ct_Cl-Ct_OAc*Ka*10^pH/(1+Ka*10^pH))</f>
        <v>0.57217350352922713</v>
      </c>
      <c r="AN57" s="19">
        <f>ABS(Ct_Na+10^-pH-Kw*10^pH-Ct_Cl-Ct_OAc*Ka*10^pH/(1+Ka*10^pH))</f>
        <v>0.57308098554164999</v>
      </c>
      <c r="AO57" s="19">
        <f>ABS(Ct_Na+10^-pH-Kw*10^pH-Ct_Cl-Ct_OAc*Ka*10^pH/(1+Ka*10^pH))</f>
        <v>0.5739577054519569</v>
      </c>
      <c r="AP57" s="19">
        <f>ABS(Ct_Na+10^-pH-Kw*10^pH-Ct_Cl-Ct_OAc*Ka*10^pH/(1+Ka*10^pH))</f>
        <v>0.57480520136525348</v>
      </c>
      <c r="AQ57" s="19">
        <f>ABS(Ct_Na+10^-pH-Kw*10^pH-Ct_Cl-Ct_OAc*Ka*10^pH/(1+Ka*10^pH))</f>
        <v>0.57562491052729448</v>
      </c>
      <c r="AR57" s="19">
        <f>ABS(Ct_Na+10^-pH-Kw*10^pH-Ct_Cl-Ct_OAc*Ka*10^pH/(1+Ka*10^pH))</f>
        <v>0.57641817745830193</v>
      </c>
      <c r="AS57" s="19">
        <f>ABS(Ct_Na+10^-pH-Kw*10^pH-Ct_Cl-Ct_OAc*Ka*10^pH/(1+Ka*10^pH))</f>
        <v>0.57718626131213446</v>
      </c>
      <c r="AT57" s="19">
        <f>ABS(Ct_Na+10^-pH-Kw*10^pH-Ct_Cl-Ct_OAc*Ka*10^pH/(1+Ka*10^pH))</f>
        <v>0.57793034254553477</v>
      </c>
      <c r="AU57" s="19">
        <f>ABS(Ct_Na+10^-pH-Kw*10^pH-Ct_Cl-Ct_OAc*Ka*10^pH/(1+Ka*10^pH))</f>
        <v>0.57865152897175354</v>
      </c>
      <c r="AV57" s="19">
        <f>ABS(Ct_Na+10^-pH-Kw*10^pH-Ct_Cl-Ct_OAc*Ka*10^pH/(1+Ka*10^pH))</f>
        <v>0.57935086126384439</v>
      </c>
      <c r="AW57" s="19">
        <f>ABS(Ct_Na+10^-pH-Kw*10^pH-Ct_Cl-Ct_OAc*Ka*10^pH/(1+Ka*10^pH))</f>
        <v>0.58002931796512658</v>
      </c>
      <c r="AX57" s="19">
        <f>ABS(Ct_Na+10^-pH-Kw*10^pH-Ct_Cl-Ct_OAc*Ka*10^pH/(1+Ka*10^pH))</f>
        <v>0.5806878200575476</v>
      </c>
      <c r="AY57" s="19">
        <f>ABS(Ct_Na+10^-pH-Kw*10^pH-Ct_Cl-Ct_OAc*Ka*10^pH/(1+Ka*10^pH))</f>
        <v>0.58132723513279694</v>
      </c>
      <c r="AZ57" s="19">
        <f>ABS(Ct_Na+10^-pH-Kw*10^pH-Ct_Cl-Ct_OAc*Ka*10^pH/(1+Ka*10^pH))</f>
        <v>0.58194838120589631</v>
      </c>
      <c r="BA57" s="19">
        <f>ABS(Ct_Na+10^-pH-Kw*10^pH-Ct_Cl-Ct_OAc*Ka*10^pH/(1+Ka*10^pH))</f>
        <v>0.58255203020651414</v>
      </c>
      <c r="BB57" s="19">
        <f>ABS(Ct_Na+10^-pH-Kw*10^pH-Ct_Cl-Ct_OAc*Ka*10^pH/(1+Ka*10^pH))</f>
        <v>0.58313891117933681</v>
      </c>
      <c r="BC57" s="19">
        <f>ABS(Ct_Na+10^-pH-Kw*10^pH-Ct_Cl-Ct_OAc*Ka*10^pH/(1+Ka*10^pH))</f>
        <v>0.5837097132213972</v>
      </c>
      <c r="BD57" s="19">
        <f>ABS(Ct_Na+10^-pH-Kw*10^pH-Ct_Cl-Ct_OAc*Ka*10^pH/(1+Ka*10^pH))</f>
        <v>0.58426508818124001</v>
      </c>
      <c r="BE57" s="19">
        <f>ABS(Ct_Na+10^-pH-Kw*10^pH-Ct_Cl-Ct_OAc*Ka*10^pH/(1+Ka*10^pH))</f>
        <v>0.58480565314215349</v>
      </c>
      <c r="BF57" s="19">
        <f>ABS(Ct_Na+10^-pH-Kw*10^pH-Ct_Cl-Ct_OAc*Ka*10^pH/(1+Ka*10^pH))</f>
        <v>0.58533199270935876</v>
      </c>
      <c r="BG57" s="19">
        <f>ABS(Ct_Na+10^-pH-Kw*10^pH-Ct_Cl-Ct_OAc*Ka*10^pH/(1+Ka*10^pH))</f>
        <v>0.58584466111897426</v>
      </c>
      <c r="BH57" s="19">
        <f>ABS(Ct_Na+10^-pH-Kw*10^pH-Ct_Cl-Ct_OAc*Ka*10^pH/(1+Ka*10^pH))</f>
        <v>0.58634418418475354</v>
      </c>
      <c r="BI57" s="19">
        <f>ABS(Ct_Na+10^-pH-Kw*10^pH-Ct_Cl-Ct_OAc*Ka*10^pH/(1+Ka*10^pH))</f>
        <v>0.5868310610969687</v>
      </c>
      <c r="BJ57" s="19">
        <f>ABS(Ct_Na+10^-pH-Kw*10^pH-Ct_Cl-Ct_OAc*Ka*10^pH/(1+Ka*10^pH))</f>
        <v>0.58730576608637852</v>
      </c>
      <c r="BK57" s="19">
        <f>ABS(Ct_Na+10^-pH-Kw*10^pH-Ct_Cl-Ct_OAc*Ka*10^pH/(1+Ka*10^pH))</f>
        <v>0.58776874996493855</v>
      </c>
      <c r="BL57" s="19">
        <f>ABS(Ct_Na+10^-pH-Kw*10^pH-Ct_Cl-Ct_OAc*Ka*10^pH/(1+Ka*10^pH))</f>
        <v>0.58822044155377784</v>
      </c>
      <c r="BM57" s="19">
        <f>ABS(Ct_Na+10^-pH-Kw*10^pH-Ct_Cl-Ct_OAc*Ka*10^pH/(1+Ka*10^pH))</f>
        <v>0.58866124900794625</v>
      </c>
      <c r="BN57" s="19">
        <f>ABS(Ct_Na+10^-pH-Kw*10^pH-Ct_Cl-Ct_OAc*Ka*10^pH/(1+Ka*10^pH))</f>
        <v>0.58909156104653915</v>
      </c>
      <c r="BO57" s="19">
        <f>ABS(Ct_Na+10^-pH-Kw*10^pH-Ct_Cl-Ct_OAc*Ka*10^pH/(1+Ka*10^pH))</f>
        <v>0.58951174809598872</v>
      </c>
      <c r="BP57" s="19">
        <f>ABS(Ct_Na+10^-pH-Kw*10^pH-Ct_Cl-Ct_OAc*Ka*10^pH/(1+Ka*10^pH))</f>
        <v>0.58992216335359071</v>
      </c>
      <c r="BQ57" s="19">
        <f>ABS(Ct_Na+10^-pH-Kw*10^pH-Ct_Cl-Ct_OAc*Ka*10^pH/(1+Ka*10^pH))</f>
        <v>0.59032314377768458</v>
      </c>
      <c r="BR57" s="19">
        <f>ABS(Ct_Na+10^-pH-Kw*10^pH-Ct_Cl-Ct_OAc*Ka*10^pH/(1+Ka*10^pH))</f>
        <v>0.59071501101032164</v>
      </c>
      <c r="BS57" s="19">
        <f>ABS(Ct_Na+10^-pH-Kw*10^pH-Ct_Cl-Ct_OAc*Ka*10^pH/(1+Ka*10^pH))</f>
        <v>0.59109807223773103</v>
      </c>
      <c r="BT57" s="19">
        <f>ABS(Ct_Na+10^-pH-Kw*10^pH-Ct_Cl-Ct_OAc*Ka*10^pH/(1+Ka*10^pH))</f>
        <v>0.59147262099342013</v>
      </c>
      <c r="BU57" s="19">
        <f>ABS(Ct_Na+10^-pH-Kw*10^pH-Ct_Cl-Ct_OAc*Ka*10^pH/(1+Ka*10^pH))</f>
        <v>0.59183893790832487</v>
      </c>
      <c r="BV57" s="19">
        <f>ABS(Ct_Na+10^-pH-Kw*10^pH-Ct_Cl-Ct_OAc*Ka*10^pH/(1+Ka*10^pH))</f>
        <v>0.59219729141203603</v>
      </c>
      <c r="BW57" s="19">
        <f>ABS(Ct_Na+10^-pH-Kw*10^pH-Ct_Cl-Ct_OAc*Ka*10^pH/(1+Ka*10^pH))</f>
        <v>0.59254793838878572</v>
      </c>
      <c r="BX57" s="19">
        <f>ABS(Ct_Na+10^-pH-Kw*10^pH-Ct_Cl-Ct_OAc*Ka*10^pH/(1+Ka*10^pH))</f>
        <v>0.59289112479156203</v>
      </c>
      <c r="BY57" s="19">
        <f>ABS(Ct_Na+10^-pH-Kw*10^pH-Ct_Cl-Ct_OAc*Ka*10^pH/(1+Ka*10^pH))</f>
        <v>0.59322708621743769</v>
      </c>
      <c r="BZ57" s="19">
        <f>ABS(Ct_Na+10^-pH-Kw*10^pH-Ct_Cl-Ct_OAc*Ka*10^pH/(1+Ka*10^pH))</f>
        <v>0.5935560484469411</v>
      </c>
      <c r="CA57" s="19">
        <f>ABS(Ct_Na+10^-pH-Kw*10^pH-Ct_Cl-Ct_OAc*Ka*10^pH/(1+Ka*10^pH))</f>
        <v>0.59387822795006273</v>
      </c>
      <c r="CB57" s="19">
        <f>ABS(Ct_Na+10^-pH-Kw*10^pH-Ct_Cl-Ct_OAc*Ka*10^pH/(1+Ka*10^pH))</f>
        <v>0.59419383236128398</v>
      </c>
      <c r="CC57" s="19">
        <f>ABS(Ct_Na+10^-pH-Kw*10^pH-Ct_Cl-Ct_OAc*Ka*10^pH/(1+Ka*10^pH))</f>
        <v>0.59450306092581406</v>
      </c>
      <c r="CD57" s="19">
        <f>ABS(Ct_Na+10^-pH-Kw*10^pH-Ct_Cl-Ct_OAc*Ka*10^pH/(1+Ka*10^pH))</f>
        <v>0.59480610491905339</v>
      </c>
      <c r="CE57" s="19">
        <f>ABS(Ct_Na+10^-pH-Kw*10^pH-Ct_Cl-Ct_OAc*Ka*10^pH/(1+Ka*10^pH))</f>
        <v>0.59510314804113962</v>
      </c>
      <c r="CF57" s="19">
        <f>ABS(Ct_Na+10^-pH-Kw*10^pH-Ct_Cl-Ct_OAc*Ka*10^pH/(1+Ka*10^pH))</f>
        <v>0.59539436678828295</v>
      </c>
      <c r="CG57" s="19">
        <f>ABS(Ct_Na+10^-pH-Kw*10^pH-Ct_Cl-Ct_OAc*Ka*10^pH/(1+Ka*10^pH))</f>
        <v>0.59567993080247195</v>
      </c>
      <c r="CH57" s="19">
        <f>ABS(Ct_Na+10^-pH-Kw*10^pH-Ct_Cl-Ct_OAc*Ka*10^pH/(1+Ka*10^pH))</f>
        <v>0.59596000320100351</v>
      </c>
      <c r="CI57" s="19">
        <f>ABS(Ct_Na+10^-pH-Kw*10^pH-Ct_Cl-Ct_OAc*Ka*10^pH/(1+Ka*10^pH))</f>
        <v>0.59623474088718209</v>
      </c>
      <c r="CJ57" s="19">
        <f>ABS(Ct_Na+10^-pH-Kw*10^pH-Ct_Cl-Ct_OAc*Ka*10^pH/(1+Ka*10^pH))</f>
        <v>0.5965042948434327</v>
      </c>
      <c r="CK57" s="19">
        <f>ABS(Ct_Na+10^-pH-Kw*10^pH-Ct_Cl-Ct_OAc*Ka*10^pH/(1+Ka*10^pH))</f>
        <v>0.5967688104079778</v>
      </c>
      <c r="CL57" s="19">
        <f>ABS(Ct_Na+10^-pH-Kw*10^pH-Ct_Cl-Ct_OAc*Ka*10^pH/(1+Ka*10^pH))</f>
        <v>0.59702842753614238</v>
      </c>
      <c r="CM57" s="19">
        <f>ABS(Ct_Na+10^-pH-Kw*10^pH-Ct_Cl-Ct_OAc*Ka*10^pH/(1+Ka*10^pH))</f>
        <v>0.59728328104727646</v>
      </c>
      <c r="CN57" s="19">
        <f>ABS(Ct_Na+10^-pH-Kw*10^pH-Ct_Cl-Ct_OAc*Ka*10^pH/(1+Ka*10^pH))</f>
        <v>0.597533500858208</v>
      </c>
      <c r="CO57" s="19">
        <f>ABS(Ct_Na+10^-pH-Kw*10^pH-Ct_Cl-Ct_OAc*Ka*10^pH/(1+Ka*10^pH))</f>
        <v>0.59777921220407781</v>
      </c>
      <c r="CP57" s="19">
        <f>ABS(Ct_Na+10^-pH-Kw*10^pH-Ct_Cl-Ct_OAc*Ka*10^pH/(1+Ka*10^pH))</f>
        <v>0.59802053584734283</v>
      </c>
      <c r="CQ57" s="19">
        <f>ABS(Ct_Na+10^-pH-Kw*10^pH-Ct_Cl-Ct_OAc*Ka*10^pH/(1+Ka*10^pH))</f>
        <v>0.59825758827568276</v>
      </c>
      <c r="CR57" s="19">
        <f>ABS(Ct_Na+10^-pH-Kw*10^pH-Ct_Cl-Ct_OAc*Ka*10^pH/(1+Ka*10^pH))</f>
        <v>0.59849048188949028</v>
      </c>
      <c r="CS57" s="19">
        <f>ABS(Ct_Na+10^-pH-Kw*10^pH-Ct_Cl-Ct_OAc*Ka*10^pH/(1+Ka*10^pH))</f>
        <v>0.5987193251795796</v>
      </c>
      <c r="CT57" s="19">
        <f>ABS(Ct_Na+10^-pH-Kw*10^pH-Ct_Cl-Ct_OAc*Ka*10^pH/(1+Ka*10^pH))</f>
        <v>0.59894422289570182</v>
      </c>
      <c r="CU57" s="19">
        <f>ABS(Ct_Na+10^-pH-Kw*10^pH-Ct_Cl-Ct_OAc*Ka*10^pH/(1+Ka*10^pH))</f>
        <v>0.59916527620642024</v>
      </c>
      <c r="CV57" s="19">
        <f>ABS(Ct_Na+10^-pH-Kw*10^pH-Ct_Cl-Ct_OAc*Ka*10^pH/(1+Ka*10^pH))</f>
        <v>0.59938258285085522</v>
      </c>
      <c r="CW57" s="19">
        <f>ABS(Ct_Na+10^-pH-Kw*10^pH-Ct_Cl-Ct_OAc*Ka*10^pH/(1+Ka*10^pH))</f>
        <v>0.59959623728277878</v>
      </c>
      <c r="CX57" s="19">
        <f>ABS(Ct_Na+10^-pH-Kw*10^pH-Ct_Cl-Ct_OAc*Ka*10^pH/(1+Ka*10^pH))</f>
        <v>0.59980633080750356</v>
      </c>
    </row>
    <row r="58" spans="1:102">
      <c r="A58" s="23">
        <v>0.28999999999999998</v>
      </c>
      <c r="B58" s="19">
        <f>ABS(Ct_Na+10^-pH-Kw*10^pH-Ct_Cl-Ct_OAc*Ka*10^pH/(1+Ka*10^pH))</f>
        <v>0.46285444949478077</v>
      </c>
      <c r="C58" s="19">
        <f>ABS(Ct_Na+10^-pH-Kw*10^pH-Ct_Cl-Ct_OAc*Ka*10^pH/(1+Ka*10^pH))</f>
        <v>0.46999763685176005</v>
      </c>
      <c r="D58" s="19">
        <f>ABS(Ct_Na+10^-pH-Kw*10^pH-Ct_Cl-Ct_OAc*Ka*10^pH/(1+Ka*10^pH))</f>
        <v>0.47649144353992295</v>
      </c>
      <c r="E58" s="19">
        <f>ABS(Ct_Na+10^-pH-Kw*10^pH-Ct_Cl-Ct_OAc*Ka*10^pH/(1+Ka*10^pH))</f>
        <v>0.48242057138563704</v>
      </c>
      <c r="F58" s="19">
        <f>ABS(Ct_Na+10^-pH-Kw*10^pH-Ct_Cl-Ct_OAc*Ka*10^pH/(1+Ka*10^pH))</f>
        <v>0.48785560524420823</v>
      </c>
      <c r="G58" s="19">
        <f>ABS(Ct_Na+10^-pH-Kw*10^pH-Ct_Cl-Ct_OAc*Ka*10^pH/(1+Ka*10^pH))</f>
        <v>0.49285583639409375</v>
      </c>
      <c r="H58" s="19">
        <f>ABS(Ct_Na+10^-pH-Kw*10^pH-Ct_Cl-Ct_OAc*Ka*10^pH/(1+Ka*10^pH))</f>
        <v>0.49747143437860342</v>
      </c>
      <c r="I58" s="19">
        <f>ABS(Ct_Na+10^-pH-Kw*10^pH-Ct_Cl-Ct_OAc*Ka*10^pH/(1+Ka*10^pH))</f>
        <v>0.50174513621611228</v>
      </c>
      <c r="J58" s="19">
        <f>ABS(Ct_Na+10^-pH-Kw*10^pH-Ct_Cl-Ct_OAc*Ka*10^pH/(1+Ka*10^pH))</f>
        <v>0.50571357363665637</v>
      </c>
      <c r="K58" s="19">
        <f>ABS(Ct_Na+10^-pH-Kw*10^pH-Ct_Cl-Ct_OAc*Ka*10^pH/(1+Ka*10^pH))</f>
        <v>0.50940832571785255</v>
      </c>
      <c r="L58" s="19">
        <f>ABS(Ct_Na+10^-pH-Kw*10^pH-Ct_Cl-Ct_OAc*Ka*10^pH/(1+Ka*10^pH))</f>
        <v>0.51285676099363564</v>
      </c>
      <c r="M58" s="19">
        <f>ABS(Ct_Na+10^-pH-Kw*10^pH-Ct_Cl-Ct_OAc*Ka*10^pH/(1+Ka*10^pH))</f>
        <v>0.51608271657420701</v>
      </c>
      <c r="N58" s="19">
        <f>ABS(Ct_Na+10^-pH-Kw*10^pH-Ct_Cl-Ct_OAc*Ka*10^pH/(1+Ka*10^pH))</f>
        <v>0.51910704993099244</v>
      </c>
      <c r="O58" s="19">
        <f>ABS(Ct_Na+10^-pH-Kw*10^pH-Ct_Cl-Ct_OAc*Ka*10^pH/(1+Ka*10^pH))</f>
        <v>0.5219480903570638</v>
      </c>
      <c r="P58" s="19">
        <f>ABS(Ct_Na+10^-pH-Kw*10^pH-Ct_Cl-Ct_OAc*Ka*10^pH/(1+Ka*10^pH))</f>
        <v>0.52462201075807202</v>
      </c>
      <c r="Q58" s="19">
        <f>ABS(Ct_Na+10^-pH-Kw*10^pH-Ct_Cl-Ct_OAc*Ka*10^pH/(1+Ka*10^pH))</f>
        <v>0.52714313570759408</v>
      </c>
      <c r="R58" s="19">
        <f>ABS(Ct_Na+10^-pH-Kw*10^pH-Ct_Cl-Ct_OAc*Ka*10^pH/(1+Ka*10^pH))</f>
        <v>0.52952419815992047</v>
      </c>
      <c r="S58" s="19">
        <f>ABS(Ct_Na+10^-pH-Kw*10^pH-Ct_Cl-Ct_OAc*Ka*10^pH/(1+Ka*10^pH))</f>
        <v>0.53177655453374284</v>
      </c>
      <c r="T58" s="19">
        <f>ABS(Ct_Na+10^-pH-Kw*10^pH-Ct_Cl-Ct_OAc*Ka*10^pH/(1+Ka*10^pH))</f>
        <v>0.53391036583525875</v>
      </c>
      <c r="U58" s="19">
        <f>ABS(Ct_Na+10^-pH-Kw*10^pH-Ct_Cl-Ct_OAc*Ka*10^pH/(1+Ka*10^pH))</f>
        <v>0.53593475091618403</v>
      </c>
      <c r="V58" s="19">
        <f>ABS(Ct_Na+10^-pH-Kw*10^pH-Ct_Cl-Ct_OAc*Ka*10^pH/(1+Ka*10^pH))</f>
        <v>0.53785791674306305</v>
      </c>
      <c r="W58" s="19">
        <f>ABS(Ct_Na+10^-pH-Kw*10^pH-Ct_Cl-Ct_OAc*Ka*10^pH/(1+Ka*10^pH))</f>
        <v>0.53968726960277724</v>
      </c>
      <c r="X58" s="19">
        <f>ABS(Ct_Na+10^-pH-Kw*10^pH-Ct_Cl-Ct_OAc*Ka*10^pH/(1+Ka*10^pH))</f>
        <v>0.54142951042155263</v>
      </c>
      <c r="Y58" s="19">
        <f>ABS(Ct_Na+10^-pH-Kw*10^pH-Ct_Cl-Ct_OAc*Ka*10^pH/(1+Ka*10^pH))</f>
        <v>0.54309071678364085</v>
      </c>
      <c r="Z58" s="19">
        <f>ABS(Ct_Na+10^-pH-Kw*10^pH-Ct_Cl-Ct_OAc*Ka*10^pH/(1+Ka*10^pH))</f>
        <v>0.54467641376563414</v>
      </c>
      <c r="AA58" s="19">
        <f>ABS(Ct_Na+10^-pH-Kw*10^pH-Ct_Cl-Ct_OAc*Ka*10^pH/(1+Ka*10^pH))</f>
        <v>0.54619163532620552</v>
      </c>
      <c r="AB58" s="19">
        <f>ABS(Ct_Na+10^-pH-Kw*10^pH-Ct_Cl-Ct_OAc*Ka*10^pH/(1+Ka*10^pH))</f>
        <v>0.54764097768849118</v>
      </c>
      <c r="AC58" s="19">
        <f>ABS(Ct_Na+10^-pH-Kw*10^pH-Ct_Cl-Ct_OAc*Ka*10^pH/(1+Ka*10^pH))</f>
        <v>0.54902864590770084</v>
      </c>
      <c r="AD58" s="19">
        <f>ABS(Ct_Na+10^-pH-Kw*10^pH-Ct_Cl-Ct_OAc*Ka*10^pH/(1+Ka*10^pH))</f>
        <v>0.55035849461777675</v>
      </c>
      <c r="AE58" s="19">
        <f>ABS(Ct_Na+10^-pH-Kw*10^pH-Ct_Cl-Ct_OAc*Ka*10^pH/(1+Ka*10^pH))</f>
        <v>0.55163406378866597</v>
      </c>
      <c r="AF58" s="19">
        <f>ABS(Ct_Na+10^-pH-Kw*10^pH-Ct_Cl-Ct_OAc*Ka*10^pH/(1+Ka*10^pH))</f>
        <v>0.55285861019271954</v>
      </c>
      <c r="AG58" s="19">
        <f>ABS(Ct_Na+10^-pH-Kw*10^pH-Ct_Cl-Ct_OAc*Ka*10^pH/(1+Ka*10^pH))</f>
        <v>0.55403513516916314</v>
      </c>
      <c r="AH58" s="19">
        <f>ABS(Ct_Na+10^-pH-Kw*10^pH-Ct_Cl-Ct_OAc*Ka*10^pH/(1+Ka*10^pH))</f>
        <v>0.55516640918497429</v>
      </c>
      <c r="AI58" s="19">
        <f>ABS(Ct_Na+10^-pH-Kw*10^pH-Ct_Cl-Ct_OAc*Ka*10^pH/(1+Ka*10^pH))</f>
        <v>0.55625499361528319</v>
      </c>
      <c r="AJ58" s="19">
        <f>ABS(Ct_Na+10^-pH-Kw*10^pH-Ct_Cl-Ct_OAc*Ka*10^pH/(1+Ka*10^pH))</f>
        <v>0.55730326010372888</v>
      </c>
      <c r="AK58" s="19">
        <f>ABS(Ct_Na+10^-pH-Kw*10^pH-Ct_Cl-Ct_OAc*Ka*10^pH/(1+Ka*10^pH))</f>
        <v>0.55831340781077632</v>
      </c>
      <c r="AL58" s="19">
        <f>ABS(Ct_Na+10^-pH-Kw*10^pH-Ct_Cl-Ct_OAc*Ka*10^pH/(1+Ka*10^pH))</f>
        <v>0.55928747881400076</v>
      </c>
      <c r="AM58" s="19">
        <f>ABS(Ct_Na+10^-pH-Kw*10^pH-Ct_Cl-Ct_OAc*Ka*10^pH/(1+Ka*10^pH))</f>
        <v>0.56022737188728755</v>
      </c>
      <c r="AN58" s="19">
        <f>ABS(Ct_Na+10^-pH-Kw*10^pH-Ct_Cl-Ct_OAc*Ka*10^pH/(1+Ka*10^pH))</f>
        <v>0.56113485485459891</v>
      </c>
      <c r="AO58" s="19">
        <f>ABS(Ct_Na+10^-pH-Kw*10^pH-Ct_Cl-Ct_OAc*Ka*10^pH/(1+Ka*10^pH))</f>
        <v>0.5620115756874251</v>
      </c>
      <c r="AP58" s="19">
        <f>ABS(Ct_Na+10^-pH-Kw*10^pH-Ct_Cl-Ct_OAc*Ka*10^pH/(1+Ka*10^pH))</f>
        <v>0.56285907249249034</v>
      </c>
      <c r="AQ58" s="19">
        <f>ABS(Ct_Na+10^-pH-Kw*10^pH-Ct_Cl-Ct_OAc*Ka*10^pH/(1+Ka*10^pH))</f>
        <v>0.56367878251706172</v>
      </c>
      <c r="AR58" s="19">
        <f>ABS(Ct_Na+10^-pH-Kw*10^pH-Ct_Cl-Ct_OAc*Ka*10^pH/(1+Ka*10^pH))</f>
        <v>0.56447205028277614</v>
      </c>
      <c r="AS58" s="19">
        <f>ABS(Ct_Na+10^-pH-Kw*10^pH-Ct_Cl-Ct_OAc*Ka*10^pH/(1+Ka*10^pH))</f>
        <v>0.56524013494481684</v>
      </c>
      <c r="AT58" s="19">
        <f>ABS(Ct_Na+10^-pH-Kw*10^pH-Ct_Cl-Ct_OAc*Ka*10^pH/(1+Ka*10^pH))</f>
        <v>0.56598421696116885</v>
      </c>
      <c r="AU58" s="19">
        <f>ABS(Ct_Na+10^-pH-Kw*10^pH-Ct_Cl-Ct_OAc*Ka*10^pH/(1+Ka*10^pH))</f>
        <v>0.56670540414624859</v>
      </c>
      <c r="AV58" s="19">
        <f>ABS(Ct_Na+10^-pH-Kw*10^pH-Ct_Cl-Ct_OAc*Ka*10^pH/(1+Ka*10^pH))</f>
        <v>0.56740473717420459</v>
      </c>
      <c r="AW58" s="19">
        <f>ABS(Ct_Na+10^-pH-Kw*10^pH-Ct_Cl-Ct_OAc*Ka*10^pH/(1+Ka*10^pH))</f>
        <v>0.56808319458938572</v>
      </c>
      <c r="AX58" s="19">
        <f>ABS(Ct_Na+10^-pH-Kw*10^pH-Ct_Cl-Ct_OAc*Ka*10^pH/(1+Ka*10^pH))</f>
        <v>0.5687416973747087</v>
      </c>
      <c r="AY58" s="19">
        <f>ABS(Ct_Na+10^-pH-Kw*10^pH-Ct_Cl-Ct_OAc*Ka*10^pH/(1+Ka*10^pH))</f>
        <v>0.56938111312277595</v>
      </c>
      <c r="AZ58" s="19">
        <f>ABS(Ct_Na+10^-pH-Kw*10^pH-Ct_Cl-Ct_OAc*Ka*10^pH/(1+Ka*10^pH))</f>
        <v>0.57000225984946973</v>
      </c>
      <c r="BA58" s="19">
        <f>ABS(Ct_Na+10^-pH-Kw*10^pH-Ct_Cl-Ct_OAc*Ka*10^pH/(1+Ka*10^pH))</f>
        <v>0.57060590948527079</v>
      </c>
      <c r="BB58" s="19">
        <f>ABS(Ct_Na+10^-pH-Kw*10^pH-Ct_Cl-Ct_OAc*Ka*10^pH/(1+Ka*10^pH))</f>
        <v>0.57119279107563292</v>
      </c>
      <c r="BC58" s="19">
        <f>ABS(Ct_Na+10^-pH-Kw*10^pH-Ct_Cl-Ct_OAc*Ka*10^pH/(1+Ka*10^pH))</f>
        <v>0.57176359371831387</v>
      </c>
      <c r="BD58" s="19">
        <f>ABS(Ct_Na+10^-pH-Kw*10^pH-Ct_Cl-Ct_OAc*Ka*10^pH/(1+Ka*10^pH))</f>
        <v>0.57231896926254411</v>
      </c>
      <c r="BE58" s="19">
        <f>ABS(Ct_Na+10^-pH-Kw*10^pH-Ct_Cl-Ct_OAc*Ka*10^pH/(1+Ka*10^pH))</f>
        <v>0.57285953479226148</v>
      </c>
      <c r="BF58" s="19">
        <f>ABS(Ct_Na+10^-pH-Kw*10^pH-Ct_Cl-Ct_OAc*Ka*10^pH/(1+Ka*10^pH))</f>
        <v>0.57338587491330195</v>
      </c>
      <c r="BG58" s="19">
        <f>ABS(Ct_Na+10^-pH-Kw*10^pH-Ct_Cl-Ct_OAc*Ka*10^pH/(1+Ka*10^pH))</f>
        <v>0.57389854386236749</v>
      </c>
      <c r="BH58" s="19">
        <f>ABS(Ct_Na+10^-pH-Kw*10^pH-Ct_Cl-Ct_OAc*Ka*10^pH/(1+Ka*10^pH))</f>
        <v>0.57439806745376465</v>
      </c>
      <c r="BI58" s="19">
        <f>ABS(Ct_Na+10^-pH-Kw*10^pH-Ct_Cl-Ct_OAc*Ka*10^pH/(1+Ka*10^pH))</f>
        <v>0.57488494487829112</v>
      </c>
      <c r="BJ58" s="19">
        <f>ABS(Ct_Na+10^-pH-Kw*10^pH-Ct_Cl-Ct_OAc*Ka*10^pH/(1+Ka*10^pH))</f>
        <v>0.57535965036720427</v>
      </c>
      <c r="BK58" s="19">
        <f>ABS(Ct_Na+10^-pH-Kw*10^pH-Ct_Cl-Ct_OAc*Ka*10^pH/(1+Ka*10^pH))</f>
        <v>0.57582263473293427</v>
      </c>
      <c r="BL58" s="19">
        <f>ABS(Ct_Na+10^-pH-Kw*10^pH-Ct_Cl-Ct_OAc*Ka*10^pH/(1+Ka*10^pH))</f>
        <v>0.57627432679706125</v>
      </c>
      <c r="BM58" s="19">
        <f>ABS(Ct_Na+10^-pH-Kw*10^pH-Ct_Cl-Ct_OAc*Ka*10^pH/(1+Ka*10^pH))</f>
        <v>0.57671513471506464</v>
      </c>
      <c r="BN58" s="19">
        <f>ABS(Ct_Na+10^-pH-Kw*10^pH-Ct_Cl-Ct_OAc*Ka*10^pH/(1+Ka*10^pH))</f>
        <v>0.57714544720644911</v>
      </c>
      <c r="BO58" s="19">
        <f>ABS(Ct_Na+10^-pH-Kw*10^pH-Ct_Cl-Ct_OAc*Ka*10^pH/(1+Ka*10^pH))</f>
        <v>0.57756563469803601</v>
      </c>
      <c r="BP58" s="19">
        <f>ABS(Ct_Na+10^-pH-Kw*10^pH-Ct_Cl-Ct_OAc*Ka*10^pH/(1+Ka*10^pH))</f>
        <v>0.57797605038749311</v>
      </c>
      <c r="BQ58" s="19">
        <f>ABS(Ct_Na+10^-pH-Kw*10^pH-Ct_Cl-Ct_OAc*Ka*10^pH/(1+Ka*10^pH))</f>
        <v>0.57837703123351436</v>
      </c>
      <c r="BR58" s="19">
        <f>ABS(Ct_Na+10^-pH-Kw*10^pH-Ct_Cl-Ct_OAc*Ka*10^pH/(1+Ka*10^pH))</f>
        <v>0.5787688988784897</v>
      </c>
      <c r="BS58" s="19">
        <f>ABS(Ct_Na+10^-pH-Kw*10^pH-Ct_Cl-Ct_OAc*Ka*10^pH/(1+Ka*10^pH))</f>
        <v>0.57915196050897122</v>
      </c>
      <c r="BT58" s="19">
        <f>ABS(Ct_Na+10^-pH-Kw*10^pH-Ct_Cl-Ct_OAc*Ka*10^pH/(1+Ka*10^pH))</f>
        <v>0.5795265096587755</v>
      </c>
      <c r="BU58" s="19">
        <f>ABS(Ct_Na+10^-pH-Kw*10^pH-Ct_Cl-Ct_OAc*Ka*10^pH/(1+Ka*10^pH))</f>
        <v>0.57989282695913336</v>
      </c>
      <c r="BV58" s="19">
        <f>ABS(Ct_Na+10^-pH-Kw*10^pH-Ct_Cl-Ct_OAc*Ka*10^pH/(1+Ka*10^pH))</f>
        <v>0.58025118083991811</v>
      </c>
      <c r="BW58" s="19">
        <f>ABS(Ct_Na+10^-pH-Kw*10^pH-Ct_Cl-Ct_OAc*Ka*10^pH/(1+Ka*10^pH))</f>
        <v>0.58060182818563255</v>
      </c>
      <c r="BX58" s="19">
        <f>ABS(Ct_Na+10^-pH-Kw*10^pH-Ct_Cl-Ct_OAc*Ka*10^pH/(1+Ka*10^pH))</f>
        <v>0.58094501494952311</v>
      </c>
      <c r="BY58" s="19">
        <f>ABS(Ct_Na+10^-pH-Kw*10^pH-Ct_Cl-Ct_OAc*Ka*10^pH/(1+Ka*10^pH))</f>
        <v>0.58128097672891066</v>
      </c>
      <c r="BZ58" s="19">
        <f>ABS(Ct_Na+10^-pH-Kw*10^pH-Ct_Cl-Ct_OAc*Ka*10^pH/(1+Ka*10^pH))</f>
        <v>0.58160993930456106</v>
      </c>
      <c r="CA58" s="19">
        <f>ABS(Ct_Na+10^-pH-Kw*10^pH-Ct_Cl-Ct_OAc*Ka*10^pH/(1+Ka*10^pH))</f>
        <v>0.58193211914669285</v>
      </c>
      <c r="CB58" s="19">
        <f>ABS(Ct_Na+10^-pH-Kw*10^pH-Ct_Cl-Ct_OAc*Ka*10^pH/(1+Ka*10^pH))</f>
        <v>0.58224772389000556</v>
      </c>
      <c r="CC58" s="19">
        <f>ABS(Ct_Na+10^-pH-Kw*10^pH-Ct_Cl-Ct_OAc*Ka*10^pH/(1+Ka*10^pH))</f>
        <v>0.58255695277991826</v>
      </c>
      <c r="CD58" s="19">
        <f>ABS(Ct_Na+10^-pH-Kw*10^pH-Ct_Cl-Ct_OAc*Ka*10^pH/(1+Ka*10^pH))</f>
        <v>0.58285999709203229</v>
      </c>
      <c r="CE58" s="19">
        <f>ABS(Ct_Na+10^-pH-Kw*10^pH-Ct_Cl-Ct_OAc*Ka*10^pH/(1+Ka*10^pH))</f>
        <v>0.58315704052667905</v>
      </c>
      <c r="CF58" s="19">
        <f>ABS(Ct_Na+10^-pH-Kw*10^pH-Ct_Cl-Ct_OAc*Ka*10^pH/(1+Ka*10^pH))</f>
        <v>0.58344825958025426</v>
      </c>
      <c r="CG58" s="19">
        <f>ABS(Ct_Na+10^-pH-Kw*10^pH-Ct_Cl-Ct_OAc*Ka*10^pH/(1+Ka*10^pH))</f>
        <v>0.58373382389492501</v>
      </c>
      <c r="CH58" s="19">
        <f>ABS(Ct_Na+10^-pH-Kw*10^pH-Ct_Cl-Ct_OAc*Ka*10^pH/(1+Ka*10^pH))</f>
        <v>0.58401389658815994</v>
      </c>
      <c r="CI58" s="19">
        <f>ABS(Ct_Na+10^-pH-Kw*10^pH-Ct_Cl-Ct_OAc*Ka*10^pH/(1+Ka*10^pH))</f>
        <v>0.58428863456342828</v>
      </c>
      <c r="CJ58" s="19">
        <f>ABS(Ct_Na+10^-pH-Kw*10^pH-Ct_Cl-Ct_OAc*Ka*10^pH/(1+Ka*10^pH))</f>
        <v>0.58455818880331423</v>
      </c>
      <c r="CK58" s="19">
        <f>ABS(Ct_Na+10^-pH-Kw*10^pH-Ct_Cl-Ct_OAc*Ka*10^pH/(1+Ka*10^pH))</f>
        <v>0.58482270464619301</v>
      </c>
      <c r="CL58" s="19">
        <f>ABS(Ct_Na+10^-pH-Kw*10^pH-Ct_Cl-Ct_OAc*Ka*10^pH/(1+Ka*10^pH))</f>
        <v>0.58508232204753696</v>
      </c>
      <c r="CM58" s="19">
        <f>ABS(Ct_Na+10^-pH-Kw*10^pH-Ct_Cl-Ct_OAc*Ka*10^pH/(1+Ka*10^pH))</f>
        <v>0.58533717582683797</v>
      </c>
      <c r="CN58" s="19">
        <f>ABS(Ct_Na+10^-pH-Kw*10^pH-Ct_Cl-Ct_OAc*Ka*10^pH/(1+Ka*10^pH))</f>
        <v>0.5855873959010609</v>
      </c>
      <c r="CO58" s="19">
        <f>ABS(Ct_Na+10^-pH-Kw*10^pH-Ct_Cl-Ct_OAc*Ka*10^pH/(1+Ka*10^pH))</f>
        <v>0.58583310750547779</v>
      </c>
      <c r="CP58" s="19">
        <f>ABS(Ct_Na+10^-pH-Kw*10^pH-Ct_Cl-Ct_OAc*Ka*10^pH/(1+Ka*10^pH))</f>
        <v>0.58607443140267312</v>
      </c>
      <c r="CQ58" s="19">
        <f>ABS(Ct_Na+10^-pH-Kw*10^pH-Ct_Cl-Ct_OAc*Ka*10^pH/(1+Ka*10^pH))</f>
        <v>0.58631148408044897</v>
      </c>
      <c r="CR58" s="19">
        <f>ABS(Ct_Na+10^-pH-Kw*10^pH-Ct_Cl-Ct_OAc*Ka*10^pH/(1+Ka*10^pH))</f>
        <v>0.58654437793931646</v>
      </c>
      <c r="CS58" s="19">
        <f>ABS(Ct_Na+10^-pH-Kw*10^pH-Ct_Cl-Ct_OAc*Ka*10^pH/(1+Ka*10^pH))</f>
        <v>0.58677322147020361</v>
      </c>
      <c r="CT58" s="19">
        <f>ABS(Ct_Na+10^-pH-Kw*10^pH-Ct_Cl-Ct_OAc*Ka*10^pH/(1+Ka*10^pH))</f>
        <v>0.5869981194229722</v>
      </c>
      <c r="CU58" s="19">
        <f>ABS(Ct_Na+10^-pH-Kw*10^pH-Ct_Cl-Ct_OAc*Ka*10^pH/(1+Ka*10^pH))</f>
        <v>0.58721917296629156</v>
      </c>
      <c r="CV58" s="19">
        <f>ABS(Ct_Na+10^-pH-Kw*10^pH-Ct_Cl-Ct_OAc*Ka*10^pH/(1+Ka*10^pH))</f>
        <v>0.58743647983938529</v>
      </c>
      <c r="CW58" s="19">
        <f>ABS(Ct_Na+10^-pH-Kw*10^pH-Ct_Cl-Ct_OAc*Ka*10^pH/(1+Ka*10^pH))</f>
        <v>0.58765013449612447</v>
      </c>
      <c r="CX58" s="19">
        <f>ABS(Ct_Na+10^-pH-Kw*10^pH-Ct_Cl-Ct_OAc*Ka*10^pH/(1+Ka*10^pH))</f>
        <v>0.58786022824191797</v>
      </c>
    </row>
    <row r="59" spans="1:102">
      <c r="A59" s="24">
        <v>0.3</v>
      </c>
      <c r="B59" s="19">
        <f>ABS(Ct_Na+10^-pH-Kw*10^pH-Ct_Cl-Ct_OAc*Ka*10^pH/(1+Ka*10^pH))</f>
        <v>0.45118013761124376</v>
      </c>
      <c r="C59" s="19">
        <f>ABS(Ct_Na+10^-pH-Kw*10^pH-Ct_Cl-Ct_OAc*Ka*10^pH/(1+Ka*10^pH))</f>
        <v>0.4583233326596251</v>
      </c>
      <c r="D59" s="19">
        <f>ABS(Ct_Na+10^-pH-Kw*10^pH-Ct_Cl-Ct_OAc*Ka*10^pH/(1+Ka*10^pH))</f>
        <v>0.46481714633997173</v>
      </c>
      <c r="E59" s="19">
        <f>ABS(Ct_Na+10^-pH-Kw*10^pH-Ct_Cl-Ct_OAc*Ka*10^pH/(1+Ka*10^pH))</f>
        <v>0.47074628056985357</v>
      </c>
      <c r="F59" s="19">
        <f>ABS(Ct_Na+10^-pH-Kw*10^pH-Ct_Cl-Ct_OAc*Ka*10^pH/(1+Ka*10^pH))</f>
        <v>0.47618132028057852</v>
      </c>
      <c r="G59" s="19">
        <f>ABS(Ct_Na+10^-pH-Kw*10^pH-Ct_Cl-Ct_OAc*Ka*10^pH/(1+Ka*10^pH))</f>
        <v>0.48118155681444547</v>
      </c>
      <c r="H59" s="19">
        <f>ABS(Ct_Na+10^-pH-Kw*10^pH-Ct_Cl-Ct_OAc*Ka*10^pH/(1+Ka*10^pH))</f>
        <v>0.48579715976878424</v>
      </c>
      <c r="I59" s="19">
        <f>ABS(Ct_Na+10^-pH-Kw*10^pH-Ct_Cl-Ct_OAc*Ka*10^pH/(1+Ka*10^pH))</f>
        <v>0.49007086620798668</v>
      </c>
      <c r="J59" s="19">
        <f>ABS(Ct_Na+10^-pH-Kw*10^pH-Ct_Cl-Ct_OAc*Ka*10^pH/(1+Ka*10^pH))</f>
        <v>0.49403930790153189</v>
      </c>
      <c r="K59" s="19">
        <f>ABS(Ct_Na+10^-pH-Kw*10^pH-Ct_Cl-Ct_OAc*Ka*10^pH/(1+Ka*10^pH))</f>
        <v>0.49773406396103942</v>
      </c>
      <c r="L59" s="19">
        <f>ABS(Ct_Na+10^-pH-Kw*10^pH-Ct_Cl-Ct_OAc*Ka*10^pH/(1+Ka*10^pH))</f>
        <v>0.50118250294991329</v>
      </c>
      <c r="M59" s="19">
        <f>ABS(Ct_Na+10^-pH-Kw*10^pH-Ct_Cl-Ct_OAc*Ka*10^pH/(1+Ka*10^pH))</f>
        <v>0.50440846200402101</v>
      </c>
      <c r="N59" s="19">
        <f>ABS(Ct_Na+10^-pH-Kw*10^pH-Ct_Cl-Ct_OAc*Ka*10^pH/(1+Ka*10^pH))</f>
        <v>0.50743279861724688</v>
      </c>
      <c r="O59" s="19">
        <f>ABS(Ct_Na+10^-pH-Kw*10^pH-Ct_Cl-Ct_OAc*Ka*10^pH/(1+Ka*10^pH))</f>
        <v>0.51027384210239868</v>
      </c>
      <c r="P59" s="19">
        <f>ABS(Ct_Na+10^-pH-Kw*10^pH-Ct_Cl-Ct_OAc*Ka*10^pH/(1+Ka*10^pH))</f>
        <v>0.51294776538254128</v>
      </c>
      <c r="Q59" s="19">
        <f>ABS(Ct_Na+10^-pH-Kw*10^pH-Ct_Cl-Ct_OAc*Ka*10^pH/(1+Ka*10^pH))</f>
        <v>0.51546889304667587</v>
      </c>
      <c r="R59" s="19">
        <f>ABS(Ct_Na+10^-pH-Kw*10^pH-Ct_Cl-Ct_OAc*Ka*10^pH/(1+Ka*10^pH))</f>
        <v>0.51784995806280298</v>
      </c>
      <c r="S59" s="19">
        <f>ABS(Ct_Na+10^-pH-Kw*10^pH-Ct_Cl-Ct_OAc*Ka*10^pH/(1+Ka*10^pH))</f>
        <v>0.52010231686184227</v>
      </c>
      <c r="T59" s="19">
        <f>ABS(Ct_Na+10^-pH-Kw*10^pH-Ct_Cl-Ct_OAc*Ka*10^pH/(1+Ka*10^pH))</f>
        <v>0.52223613046093209</v>
      </c>
      <c r="U59" s="19">
        <f>ABS(Ct_Na+10^-pH-Kw*10^pH-Ct_Cl-Ct_OAc*Ka*10^pH/(1+Ka*10^pH))</f>
        <v>0.52426051772160687</v>
      </c>
      <c r="V59" s="19">
        <f>ABS(Ct_Na+10^-pH-Kw*10^pH-Ct_Cl-Ct_OAc*Ka*10^pH/(1+Ka*10^pH))</f>
        <v>0.526183685619248</v>
      </c>
      <c r="W59" s="19">
        <f>ABS(Ct_Na+10^-pH-Kw*10^pH-Ct_Cl-Ct_OAc*Ka*10^pH/(1+Ka*10^pH))</f>
        <v>0.52801304044871156</v>
      </c>
      <c r="X59" s="19">
        <f>ABS(Ct_Na+10^-pH-Kw*10^pH-Ct_Cl-Ct_OAc*Ka*10^pH/(1+Ka*10^pH))</f>
        <v>0.52975528314343867</v>
      </c>
      <c r="Y59" s="19">
        <f>ABS(Ct_Na+10^-pH-Kw*10^pH-Ct_Cl-Ct_OAc*Ka*10^pH/(1+Ka*10^pH))</f>
        <v>0.53141649129422497</v>
      </c>
      <c r="Z59" s="19">
        <f>ABS(Ct_Na+10^-pH-Kw*10^pH-Ct_Cl-Ct_OAc*Ka*10^pH/(1+Ka*10^pH))</f>
        <v>0.53300218998361204</v>
      </c>
      <c r="AA59" s="19">
        <f>ABS(Ct_Na+10^-pH-Kw*10^pH-Ct_Cl-Ct_OAc*Ka*10^pH/(1+Ka*10^pH))</f>
        <v>0.5345174131756929</v>
      </c>
      <c r="AB59" s="19">
        <f>ABS(Ct_Na+10^-pH-Kw*10^pH-Ct_Cl-Ct_OAc*Ka*10^pH/(1+Ka*10^pH))</f>
        <v>0.5359667570985529</v>
      </c>
      <c r="AC59" s="19">
        <f>ABS(Ct_Na+10^-pH-Kw*10^pH-Ct_Cl-Ct_OAc*Ka*10^pH/(1+Ka*10^pH))</f>
        <v>0.53735442681192946</v>
      </c>
      <c r="AD59" s="19">
        <f>ABS(Ct_Na+10^-pH-Kw*10^pH-Ct_Cl-Ct_OAc*Ka*10^pH/(1+Ka*10^pH))</f>
        <v>0.53868427695391541</v>
      </c>
      <c r="AE59" s="19">
        <f>ABS(Ct_Na+10^-pH-Kw*10^pH-Ct_Cl-Ct_OAc*Ka*10^pH/(1+Ka*10^pH))</f>
        <v>0.5399598474982692</v>
      </c>
      <c r="AF59" s="19">
        <f>ABS(Ct_Na+10^-pH-Kw*10^pH-Ct_Cl-Ct_OAc*Ka*10^pH/(1+Ka*10^pH))</f>
        <v>0.54118439522084894</v>
      </c>
      <c r="AG59" s="19">
        <f>ABS(Ct_Na+10^-pH-Kw*10^pH-Ct_Cl-Ct_OAc*Ka*10^pH/(1+Ka*10^pH))</f>
        <v>0.54236092146411163</v>
      </c>
      <c r="AH59" s="19">
        <f>ABS(Ct_Na+10^-pH-Kw*10^pH-Ct_Cl-Ct_OAc*Ka*10^pH/(1+Ka*10^pH))</f>
        <v>0.54349219669801818</v>
      </c>
      <c r="AI59" s="19">
        <f>ABS(Ct_Na+10^-pH-Kw*10^pH-Ct_Cl-Ct_OAc*Ka*10^pH/(1+Ka*10^pH))</f>
        <v>0.54458078230045659</v>
      </c>
      <c r="AJ59" s="19">
        <f>ABS(Ct_Na+10^-pH-Kw*10^pH-Ct_Cl-Ct_OAc*Ka*10^pH/(1+Ka*10^pH))</f>
        <v>0.54562904991761951</v>
      </c>
      <c r="AK59" s="19">
        <f>ABS(Ct_Na+10^-pH-Kw*10^pH-Ct_Cl-Ct_OAc*Ka*10^pH/(1+Ka*10^pH))</f>
        <v>0.54663919871234001</v>
      </c>
      <c r="AL59" s="19">
        <f>ABS(Ct_Na+10^-pH-Kw*10^pH-Ct_Cl-Ct_OAc*Ka*10^pH/(1+Ka*10^pH))</f>
        <v>0.54761327076439203</v>
      </c>
      <c r="AM59" s="19">
        <f>ABS(Ct_Na+10^-pH-Kw*10^pH-Ct_Cl-Ct_OAc*Ka*10^pH/(1+Ka*10^pH))</f>
        <v>0.54855316484970529</v>
      </c>
      <c r="AN59" s="19">
        <f>ABS(Ct_Na+10^-pH-Kw*10^pH-Ct_Cl-Ct_OAc*Ka*10^pH/(1+Ka*10^pH))</f>
        <v>0.54946064879414591</v>
      </c>
      <c r="AO59" s="19">
        <f>ABS(Ct_Na+10^-pH-Kw*10^pH-Ct_Cl-Ct_OAc*Ka*10^pH/(1+Ka*10^pH))</f>
        <v>0.5503373705709782</v>
      </c>
      <c r="AP59" s="19">
        <f>ABS(Ct_Na+10^-pH-Kw*10^pH-Ct_Cl-Ct_OAc*Ka*10^pH/(1+Ka*10^pH))</f>
        <v>0.55118486828858271</v>
      </c>
      <c r="AQ59" s="19">
        <f>ABS(Ct_Na+10^-pH-Kw*10^pH-Ct_Cl-Ct_OAc*Ka*10^pH/(1+Ka*10^pH))</f>
        <v>0.55200457919577406</v>
      </c>
      <c r="AR59" s="19">
        <f>ABS(Ct_Na+10^-pH-Kw*10^pH-Ct_Cl-Ct_OAc*Ka*10^pH/(1+Ka*10^pH))</f>
        <v>0.55279784781563668</v>
      </c>
      <c r="AS59" s="19">
        <f>ABS(Ct_Na+10^-pH-Kw*10^pH-Ct_Cl-Ct_OAc*Ka*10^pH/(1+Ka*10^pH))</f>
        <v>0.55356593330470993</v>
      </c>
      <c r="AT59" s="19">
        <f>ABS(Ct_Na+10^-pH-Kw*10^pH-Ct_Cl-Ct_OAc*Ka*10^pH/(1+Ka*10^pH))</f>
        <v>0.55431001612224962</v>
      </c>
      <c r="AU59" s="19">
        <f>ABS(Ct_Na+10^-pH-Kw*10^pH-Ct_Cl-Ct_OAc*Ka*10^pH/(1+Ka*10^pH))</f>
        <v>0.55503120408386508</v>
      </c>
      <c r="AV59" s="19">
        <f>ABS(Ct_Na+10^-pH-Kw*10^pH-Ct_Cl-Ct_OAc*Ka*10^pH/(1+Ka*10^pH))</f>
        <v>0.5557305378648254</v>
      </c>
      <c r="AW59" s="19">
        <f>ABS(Ct_Na+10^-pH-Kw*10^pH-Ct_Cl-Ct_OAc*Ka*10^pH/(1+Ka*10^pH))</f>
        <v>0.55640899601053329</v>
      </c>
      <c r="AX59" s="19">
        <f>ABS(Ct_Na+10^-pH-Kw*10^pH-Ct_Cl-Ct_OAc*Ka*10^pH/(1+Ka*10^pH))</f>
        <v>0.55706749950489687</v>
      </c>
      <c r="AY59" s="19">
        <f>ABS(Ct_Na+10^-pH-Kw*10^pH-Ct_Cl-Ct_OAc*Ka*10^pH/(1+Ka*10^pH))</f>
        <v>0.55770691594145272</v>
      </c>
      <c r="AZ59" s="19">
        <f>ABS(Ct_Na+10^-pH-Kw*10^pH-Ct_Cl-Ct_OAc*Ka*10^pH/(1+Ka*10^pH))</f>
        <v>0.55832806333696416</v>
      </c>
      <c r="BA59" s="19">
        <f>ABS(Ct_Na+10^-pH-Kw*10^pH-Ct_Cl-Ct_OAc*Ka*10^pH/(1+Ka*10^pH))</f>
        <v>0.55893171362274285</v>
      </c>
      <c r="BB59" s="19">
        <f>ABS(Ct_Na+10^-pH-Kw*10^pH-Ct_Cl-Ct_OAc*Ka*10^pH/(1+Ka*10^pH))</f>
        <v>0.55951859584502772</v>
      </c>
      <c r="BC59" s="19">
        <f>ABS(Ct_Na+10^-pH-Kw*10^pH-Ct_Cl-Ct_OAc*Ka*10^pH/(1+Ka*10^pH))</f>
        <v>0.56008939910231836</v>
      </c>
      <c r="BD59" s="19">
        <f>ABS(Ct_Na+10^-pH-Kw*10^pH-Ct_Cl-Ct_OAc*Ka*10^pH/(1+Ka*10^pH))</f>
        <v>0.56064477524454737</v>
      </c>
      <c r="BE59" s="19">
        <f>ABS(Ct_Na+10^-pH-Kw*10^pH-Ct_Cl-Ct_OAc*Ka*10^pH/(1+Ka*10^pH))</f>
        <v>0.5611853413563167</v>
      </c>
      <c r="BF59" s="19">
        <f>ABS(Ct_Na+10^-pH-Kw*10^pH-Ct_Cl-Ct_OAc*Ka*10^pH/(1+Ka*10^pH))</f>
        <v>0.56171168204409205</v>
      </c>
      <c r="BG59" s="19">
        <f>ABS(Ct_Na+10^-pH-Kw*10^pH-Ct_Cl-Ct_OAc*Ka*10^pH/(1+Ka*10^pH))</f>
        <v>0.56222435154517214</v>
      </c>
      <c r="BH59" s="19">
        <f>ABS(Ct_Na+10^-pH-Kw*10^pH-Ct_Cl-Ct_OAc*Ka*10^pH/(1+Ka*10^pH))</f>
        <v>0.56272387567442961</v>
      </c>
      <c r="BI59" s="19">
        <f>ABS(Ct_Na+10^-pH-Kw*10^pH-Ct_Cl-Ct_OAc*Ka*10^pH/(1+Ka*10^pH))</f>
        <v>0.5632107536231995</v>
      </c>
      <c r="BJ59" s="19">
        <f>ABS(Ct_Na+10^-pH-Kw*10^pH-Ct_Cl-Ct_OAc*Ka*10^pH/(1+Ka*10^pH))</f>
        <v>0.56368545962325012</v>
      </c>
      <c r="BK59" s="19">
        <f>ABS(Ct_Na+10^-pH-Kw*10^pH-Ct_Cl-Ct_OAc*Ka*10^pH/(1+Ka*10^pH))</f>
        <v>0.56414844448749701</v>
      </c>
      <c r="BL59" s="19">
        <f>ABS(Ct_Na+10^-pH-Kw*10^pH-Ct_Cl-Ct_OAc*Ka*10^pH/(1+Ka*10^pH))</f>
        <v>0.56460013703798184</v>
      </c>
      <c r="BM59" s="19">
        <f>ABS(Ct_Na+10^-pH-Kw*10^pH-Ct_Cl-Ct_OAc*Ka*10^pH/(1+Ka*10^pH))</f>
        <v>0.56504094543062366</v>
      </c>
      <c r="BN59" s="19">
        <f>ABS(Ct_Na+10^-pH-Kw*10^pH-Ct_Cl-Ct_OAc*Ka*10^pH/(1+Ka*10^pH))</f>
        <v>0.56547125838534551</v>
      </c>
      <c r="BO59" s="19">
        <f>ABS(Ct_Na+10^-pH-Kw*10^pH-Ct_Cl-Ct_OAc*Ka*10^pH/(1+Ka*10^pH))</f>
        <v>0.56589144632936794</v>
      </c>
      <c r="BP59" s="19">
        <f>ABS(Ct_Na+10^-pH-Kw*10^pH-Ct_Cl-Ct_OAc*Ka*10^pH/(1+Ka*10^pH))</f>
        <v>0.56630186246073866</v>
      </c>
      <c r="BQ59" s="19">
        <f>ABS(Ct_Na+10^-pH-Kw*10^pH-Ct_Cl-Ct_OAc*Ka*10^pH/(1+Ka*10^pH))</f>
        <v>0.56670284373851465</v>
      </c>
      <c r="BR59" s="19">
        <f>ABS(Ct_Na+10^-pH-Kw*10^pH-Ct_Cl-Ct_OAc*Ka*10^pH/(1+Ka*10^pH))</f>
        <v>0.56709471180543214</v>
      </c>
      <c r="BS59" s="19">
        <f>ABS(Ct_Na+10^-pH-Kw*10^pH-Ct_Cl-Ct_OAc*Ka*10^pH/(1+Ka*10^pH))</f>
        <v>0.56747777384837395</v>
      </c>
      <c r="BT59" s="19">
        <f>ABS(Ct_Na+10^-pH-Kw*10^pH-Ct_Cl-Ct_OAc*Ka*10^pH/(1+Ka*10^pH))</f>
        <v>0.56785232340147263</v>
      </c>
      <c r="BU59" s="19">
        <f>ABS(Ct_Na+10^-pH-Kw*10^pH-Ct_Cl-Ct_OAc*Ka*10^pH/(1+Ka*10^pH))</f>
        <v>0.56821864109626141</v>
      </c>
      <c r="BV59" s="19">
        <f>ABS(Ct_Na+10^-pH-Kw*10^pH-Ct_Cl-Ct_OAc*Ka*10^pH/(1+Ka*10^pH))</f>
        <v>0.56857699536290252</v>
      </c>
      <c r="BW59" s="19">
        <f>ABS(Ct_Na+10^-pH-Kw*10^pH-Ct_Cl-Ct_OAc*Ka*10^pH/(1+Ka*10^pH))</f>
        <v>0.56892764308617516</v>
      </c>
      <c r="BX59" s="19">
        <f>ABS(Ct_Na+10^-pH-Kw*10^pH-Ct_Cl-Ct_OAc*Ka*10^pH/(1+Ka*10^pH))</f>
        <v>0.56927083021959091</v>
      </c>
      <c r="BY59" s="19">
        <f>ABS(Ct_Na+10^-pH-Kw*10^pH-Ct_Cl-Ct_OAc*Ka*10^pH/(1+Ka*10^pH))</f>
        <v>0.56960679236072409</v>
      </c>
      <c r="BZ59" s="19">
        <f>ABS(Ct_Na+10^-pH-Kw*10^pH-Ct_Cl-Ct_OAc*Ka*10^pH/(1+Ka*10^pH))</f>
        <v>0.56993575529058393</v>
      </c>
      <c r="CA59" s="19">
        <f>ABS(Ct_Na+10^-pH-Kw*10^pH-Ct_Cl-Ct_OAc*Ka*10^pH/(1+Ka*10^pH))</f>
        <v>0.57025793547962156</v>
      </c>
      <c r="CB59" s="19">
        <f>ABS(Ct_Na+10^-pH-Kw*10^pH-Ct_Cl-Ct_OAc*Ka*10^pH/(1+Ka*10^pH))</f>
        <v>0.57057354056276066</v>
      </c>
      <c r="CC59" s="19">
        <f>ABS(Ct_Na+10^-pH-Kw*10^pH-Ct_Cl-Ct_OAc*Ka*10^pH/(1+Ka*10^pH))</f>
        <v>0.57088276978563435</v>
      </c>
      <c r="CD59" s="19">
        <f>ABS(Ct_Na+10^-pH-Kw*10^pH-Ct_Cl-Ct_OAc*Ka*10^pH/(1+Ka*10^pH))</f>
        <v>0.57118581442405048</v>
      </c>
      <c r="CE59" s="19">
        <f>ABS(Ct_Na+10^-pH-Kw*10^pH-Ct_Cl-Ct_OAc*Ka*10^pH/(1+Ka*10^pH))</f>
        <v>0.57148285817853761</v>
      </c>
      <c r="CF59" s="19">
        <f>ABS(Ct_Na+10^-pH-Kw*10^pH-Ct_Cl-Ct_OAc*Ka*10^pH/(1+Ka*10^pH))</f>
        <v>0.57177407754568199</v>
      </c>
      <c r="CG59" s="19">
        <f>ABS(Ct_Na+10^-pH-Kw*10^pH-Ct_Cl-Ct_OAc*Ka*10^pH/(1+Ka*10^pH))</f>
        <v>0.57205964216783312</v>
      </c>
      <c r="CH59" s="19">
        <f>ABS(Ct_Na+10^-pH-Kw*10^pH-Ct_Cl-Ct_OAc*Ka*10^pH/(1+Ka*10^pH))</f>
        <v>0.57233971516263527</v>
      </c>
      <c r="CI59" s="19">
        <f>ABS(Ct_Na+10^-pH-Kw*10^pH-Ct_Cl-Ct_OAc*Ka*10^pH/(1+Ka*10^pH))</f>
        <v>0.57261445343372686</v>
      </c>
      <c r="CJ59" s="19">
        <f>ABS(Ct_Na+10^-pH-Kw*10^pH-Ct_Cl-Ct_OAc*Ka*10^pH/(1+Ka*10^pH))</f>
        <v>0.57288400796385441</v>
      </c>
      <c r="CK59" s="19">
        <f>ABS(Ct_Na+10^-pH-Kw*10^pH-Ct_Cl-Ct_OAc*Ka*10^pH/(1+Ka*10^pH))</f>
        <v>0.5731485240915497</v>
      </c>
      <c r="CL59" s="19">
        <f>ABS(Ct_Na+10^-pH-Kw*10^pH-Ct_Cl-Ct_OAc*Ka*10^pH/(1+Ka*10^pH))</f>
        <v>0.57340814177243582</v>
      </c>
      <c r="CM59" s="19">
        <f>ABS(Ct_Na+10^-pH-Kw*10^pH-Ct_Cl-Ct_OAc*Ka*10^pH/(1+Ka*10^pH))</f>
        <v>0.57366299582614977</v>
      </c>
      <c r="CN59" s="19">
        <f>ABS(Ct_Na+10^-pH-Kw*10^pH-Ct_Cl-Ct_OAc*Ka*10^pH/(1+Ka*10^pH))</f>
        <v>0.57391321616979618</v>
      </c>
      <c r="CO59" s="19">
        <f>ABS(Ct_Na+10^-pH-Kw*10^pH-Ct_Cl-Ct_OAc*Ka*10^pH/(1+Ka*10^pH))</f>
        <v>0.57415892803878232</v>
      </c>
      <c r="CP59" s="19">
        <f>ABS(Ct_Na+10^-pH-Kw*10^pH-Ct_Cl-Ct_OAc*Ka*10^pH/(1+Ka*10^pH))</f>
        <v>0.57440025219582225</v>
      </c>
      <c r="CQ59" s="19">
        <f>ABS(Ct_Na+10^-pH-Kw*10^pH-Ct_Cl-Ct_OAc*Ka*10^pH/(1+Ka*10^pH))</f>
        <v>0.5746373051288437</v>
      </c>
      <c r="CR59" s="19">
        <f>ABS(Ct_Na+10^-pH-Kw*10^pH-Ct_Cl-Ct_OAc*Ka*10^pH/(1+Ka*10^pH))</f>
        <v>0.57487019923847882</v>
      </c>
      <c r="CS59" s="19">
        <f>ABS(Ct_Na+10^-pH-Kw*10^pH-Ct_Cl-Ct_OAc*Ka*10^pH/(1+Ka*10^pH))</f>
        <v>0.57509904301577253</v>
      </c>
      <c r="CT59" s="19">
        <f>ABS(Ct_Na+10^-pH-Kw*10^pH-Ct_Cl-Ct_OAc*Ka*10^pH/(1+Ka*10^pH))</f>
        <v>0.57532394121069919</v>
      </c>
      <c r="CU59" s="19">
        <f>ABS(Ct_Na+10^-pH-Kw*10^pH-Ct_Cl-Ct_OAc*Ka*10^pH/(1+Ka*10^pH))</f>
        <v>0.57554499499203715</v>
      </c>
      <c r="CV59" s="19">
        <f>ABS(Ct_Na+10^-pH-Kw*10^pH-Ct_Cl-Ct_OAc*Ka*10^pH/(1+Ka*10^pH))</f>
        <v>0.57576230209911528</v>
      </c>
      <c r="CW59" s="19">
        <f>ABS(Ct_Na+10^-pH-Kw*10^pH-Ct_Cl-Ct_OAc*Ka*10^pH/(1+Ka*10^pH))</f>
        <v>0.57597595698590631</v>
      </c>
      <c r="CX59" s="19">
        <f>ABS(Ct_Na+10^-pH-Kw*10^pH-Ct_Cl-Ct_OAc*Ka*10^pH/(1+Ka*10^pH))</f>
        <v>0.57618605095791753</v>
      </c>
    </row>
    <row r="60" spans="1:102">
      <c r="A60" s="23">
        <v>0.31</v>
      </c>
      <c r="B60" s="19">
        <f>ABS(Ct_Na+10^-pH-Kw*10^pH-Ct_Cl-Ct_OAc*Ka*10^pH/(1+Ka*10^pH))</f>
        <v>0.43977155807097207</v>
      </c>
      <c r="C60" s="19">
        <f>ABS(Ct_Na+10^-pH-Kw*10^pH-Ct_Cl-Ct_OAc*Ka*10^pH/(1+Ka*10^pH))</f>
        <v>0.44691476098989841</v>
      </c>
      <c r="D60" s="19">
        <f>ABS(Ct_Na+10^-pH-Kw*10^pH-Ct_Cl-Ct_OAc*Ka*10^pH/(1+Ka*10^pH))</f>
        <v>0.45340858182528604</v>
      </c>
      <c r="E60" s="19">
        <f>ABS(Ct_Na+10^-pH-Kw*10^pH-Ct_Cl-Ct_OAc*Ka*10^pH/(1+Ka*10^pH))</f>
        <v>0.45933772258803124</v>
      </c>
      <c r="F60" s="19">
        <f>ABS(Ct_Na+10^-pH-Kw*10^pH-Ct_Cl-Ct_OAc*Ka*10^pH/(1+Ka*10^pH))</f>
        <v>0.46477276828721437</v>
      </c>
      <c r="G60" s="19">
        <f>ABS(Ct_Na+10^-pH-Kw*10^pH-Ct_Cl-Ct_OAc*Ka*10^pH/(1+Ka*10^pH))</f>
        <v>0.46977301033046287</v>
      </c>
      <c r="H60" s="19">
        <f>ABS(Ct_Na+10^-pH-Kw*10^pH-Ct_Cl-Ct_OAc*Ka*10^pH/(1+Ka*10^pH))</f>
        <v>0.47438861837038454</v>
      </c>
      <c r="I60" s="19">
        <f>ABS(Ct_Na+10^-pH-Kw*10^pH-Ct_Cl-Ct_OAc*Ka*10^pH/(1+Ka*10^pH))</f>
        <v>0.47866232951846005</v>
      </c>
      <c r="J60" s="19">
        <f>ABS(Ct_Na+10^-pH-Kw*10^pH-Ct_Cl-Ct_OAc*Ka*10^pH/(1+Ka*10^pH))</f>
        <v>0.48263077558453027</v>
      </c>
      <c r="K60" s="19">
        <f>ABS(Ct_Na+10^-pH-Kw*10^pH-Ct_Cl-Ct_OAc*Ka*10^pH/(1+Ka*10^pH))</f>
        <v>0.48632553571500936</v>
      </c>
      <c r="L60" s="19">
        <f>ABS(Ct_Na+10^-pH-Kw*10^pH-Ct_Cl-Ct_OAc*Ka*10^pH/(1+Ka*10^pH))</f>
        <v>0.48977397850345661</v>
      </c>
      <c r="M60" s="19">
        <f>ABS(Ct_Na+10^-pH-Kw*10^pH-Ct_Cl-Ct_OAc*Ka*10^pH/(1+Ka*10^pH))</f>
        <v>0.49299994111200407</v>
      </c>
      <c r="N60" s="19">
        <f>ABS(Ct_Na+10^-pH-Kw*10^pH-Ct_Cl-Ct_OAc*Ka*10^pH/(1+Ka*10^pH))</f>
        <v>0.49602428105751717</v>
      </c>
      <c r="O60" s="19">
        <f>ABS(Ct_Na+10^-pH-Kw*10^pH-Ct_Cl-Ct_OAc*Ka*10^pH/(1+Ka*10^pH))</f>
        <v>0.49886532767299935</v>
      </c>
      <c r="P60" s="19">
        <f>ABS(Ct_Na+10^-pH-Kw*10^pH-Ct_Cl-Ct_OAc*Ka*10^pH/(1+Ka*10^pH))</f>
        <v>0.50153925389933529</v>
      </c>
      <c r="Q60" s="19">
        <f>ABS(Ct_Na+10^-pH-Kw*10^pH-Ct_Cl-Ct_OAc*Ka*10^pH/(1+Ka*10^pH))</f>
        <v>0.50406038434130929</v>
      </c>
      <c r="R60" s="19">
        <f>ABS(Ct_Na+10^-pH-Kw*10^pH-Ct_Cl-Ct_OAc*Ka*10^pH/(1+Ka*10^pH))</f>
        <v>0.50644145198095136</v>
      </c>
      <c r="S60" s="19">
        <f>ABS(Ct_Na+10^-pH-Kw*10^pH-Ct_Cl-Ct_OAc*Ka*10^pH/(1+Ka*10^pH))</f>
        <v>0.50869381326169405</v>
      </c>
      <c r="T60" s="19">
        <f>ABS(Ct_Na+10^-pH-Kw*10^pH-Ct_Cl-Ct_OAc*Ka*10^pH/(1+Ka*10^pH))</f>
        <v>0.51082762921187119</v>
      </c>
      <c r="U60" s="19">
        <f>ABS(Ct_Na+10^-pH-Kw*10^pH-Ct_Cl-Ct_OAc*Ka*10^pH/(1+Ka*10^pH))</f>
        <v>0.51285201870306496</v>
      </c>
      <c r="V60" s="19">
        <f>ABS(Ct_Na+10^-pH-Kw*10^pH-Ct_Cl-Ct_OAc*Ka*10^pH/(1+Ka*10^pH))</f>
        <v>0.51477518871969896</v>
      </c>
      <c r="W60" s="19">
        <f>ABS(Ct_Na+10^-pH-Kw*10^pH-Ct_Cl-Ct_OAc*Ka*10^pH/(1+Ka*10^pH))</f>
        <v>0.51660454556478985</v>
      </c>
      <c r="X60" s="19">
        <f>ABS(Ct_Na+10^-pH-Kw*10^pH-Ct_Cl-Ct_OAc*Ka*10^pH/(1+Ka*10^pH))</f>
        <v>0.51834679017916208</v>
      </c>
      <c r="Y60" s="19">
        <f>ABS(Ct_Na+10^-pH-Kw*10^pH-Ct_Cl-Ct_OAc*Ka*10^pH/(1+Ka*10^pH))</f>
        <v>0.52000800016030768</v>
      </c>
      <c r="Z60" s="19">
        <f>ABS(Ct_Na+10^-pH-Kw*10^pH-Ct_Cl-Ct_OAc*Ka*10^pH/(1+Ka*10^pH))</f>
        <v>0.52159370059685595</v>
      </c>
      <c r="AA60" s="19">
        <f>ABS(Ct_Na+10^-pH-Kw*10^pH-Ct_Cl-Ct_OAc*Ka*10^pH/(1+Ka*10^pH))</f>
        <v>0.52310892545844634</v>
      </c>
      <c r="AB60" s="19">
        <f>ABS(Ct_Na+10^-pH-Kw*10^pH-Ct_Cl-Ct_OAc*Ka*10^pH/(1+Ka*10^pH))</f>
        <v>0.52455827097822849</v>
      </c>
      <c r="AC60" s="19">
        <f>ABS(Ct_Na+10^-pH-Kw*10^pH-Ct_Cl-Ct_OAc*Ka*10^pH/(1+Ka*10^pH))</f>
        <v>0.52594594222057311</v>
      </c>
      <c r="AD60" s="19">
        <f>ABS(Ct_Na+10^-pH-Kw*10^pH-Ct_Cl-Ct_OAc*Ka*10^pH/(1+Ka*10^pH))</f>
        <v>0.52727579382781997</v>
      </c>
      <c r="AE60" s="19">
        <f>ABS(Ct_Na+10^-pH-Kw*10^pH-Ct_Cl-Ct_OAc*Ka*10^pH/(1+Ka*10^pH))</f>
        <v>0.52855136577762829</v>
      </c>
      <c r="AF60" s="19">
        <f>ABS(Ct_Na+10^-pH-Kw*10^pH-Ct_Cl-Ct_OAc*Ka*10^pH/(1+Ka*10^pH))</f>
        <v>0.52977591484944431</v>
      </c>
      <c r="AG60" s="19">
        <f>ABS(Ct_Na+10^-pH-Kw*10^pH-Ct_Cl-Ct_OAc*Ka*10^pH/(1+Ka*10^pH))</f>
        <v>0.53095244238903205</v>
      </c>
      <c r="AH60" s="19">
        <f>ABS(Ct_Na+10^-pH-Kw*10^pH-Ct_Cl-Ct_OAc*Ka*10^pH/(1+Ka*10^pH))</f>
        <v>0.53208371886940509</v>
      </c>
      <c r="AI60" s="19">
        <f>ABS(Ct_Na+10^-pH-Kw*10^pH-Ct_Cl-Ct_OAc*Ka*10^pH/(1+Ka*10^pH))</f>
        <v>0.53317230567127338</v>
      </c>
      <c r="AJ60" s="19">
        <f>ABS(Ct_Na+10^-pH-Kw*10^pH-Ct_Cl-Ct_OAc*Ka*10^pH/(1+Ka*10^pH))</f>
        <v>0.53422057444344295</v>
      </c>
      <c r="AK60" s="19">
        <f>ABS(Ct_Na+10^-pH-Kw*10^pH-Ct_Cl-Ct_OAc*Ka*10^pH/(1+Ka*10^pH))</f>
        <v>0.53523072435116981</v>
      </c>
      <c r="AL60" s="19">
        <f>ABS(Ct_Na+10^-pH-Kw*10^pH-Ct_Cl-Ct_OAc*Ka*10^pH/(1+Ka*10^pH))</f>
        <v>0.53620479747647798</v>
      </c>
      <c r="AM60" s="19">
        <f>ABS(Ct_Na+10^-pH-Kw*10^pH-Ct_Cl-Ct_OAc*Ka*10^pH/(1+Ka*10^pH))</f>
        <v>0.53714469259738939</v>
      </c>
      <c r="AN60" s="19">
        <f>ABS(Ct_Na+10^-pH-Kw*10^pH-Ct_Cl-Ct_OAc*Ka*10^pH/(1+Ka*10^pH))</f>
        <v>0.53805217754171752</v>
      </c>
      <c r="AO60" s="19">
        <f>ABS(Ct_Na+10^-pH-Kw*10^pH-Ct_Cl-Ct_OAc*Ka*10^pH/(1+Ka*10^pH))</f>
        <v>0.5389289002845431</v>
      </c>
      <c r="AP60" s="19">
        <f>ABS(Ct_Na+10^-pH-Kw*10^pH-Ct_Cl-Ct_OAc*Ka*10^pH/(1+Ka*10^pH))</f>
        <v>0.53977639893594109</v>
      </c>
      <c r="AQ60" s="19">
        <f>ABS(Ct_Na+10^-pH-Kw*10^pH-Ct_Cl-Ct_OAc*Ka*10^pH/(1+Ka*10^pH))</f>
        <v>0.54059611074630964</v>
      </c>
      <c r="AR60" s="19">
        <f>ABS(Ct_Na+10^-pH-Kw*10^pH-Ct_Cl-Ct_OAc*Ka*10^pH/(1+Ka*10^pH))</f>
        <v>0.54138938024021488</v>
      </c>
      <c r="AS60" s="19">
        <f>ABS(Ct_Na+10^-pH-Kw*10^pH-Ct_Cl-Ct_OAc*Ka*10^pH/(1+Ka*10^pH))</f>
        <v>0.54215746657558317</v>
      </c>
      <c r="AT60" s="19">
        <f>ABS(Ct_Na+10^-pH-Kw*10^pH-Ct_Cl-Ct_OAc*Ka*10^pH/(1+Ka*10^pH))</f>
        <v>0.54290155021297148</v>
      </c>
      <c r="AU60" s="19">
        <f>ABS(Ct_Na+10^-pH-Kw*10^pH-Ct_Cl-Ct_OAc*Ka*10^pH/(1+Ka*10^pH))</f>
        <v>0.54362273896920921</v>
      </c>
      <c r="AV60" s="19">
        <f>ABS(Ct_Na+10^-pH-Kw*10^pH-Ct_Cl-Ct_OAc*Ka*10^pH/(1+Ka*10^pH))</f>
        <v>0.54432207352071249</v>
      </c>
      <c r="AW60" s="19">
        <f>ABS(Ct_Na+10^-pH-Kw*10^pH-Ct_Cl-Ct_OAc*Ka*10^pH/(1+Ka*10^pH))</f>
        <v>0.54500053241396185</v>
      </c>
      <c r="AX60" s="19">
        <f>ABS(Ct_Na+10^-pH-Kw*10^pH-Ct_Cl-Ct_OAc*Ka*10^pH/(1+Ka*10^pH))</f>
        <v>0.5456590366338806</v>
      </c>
      <c r="AY60" s="19">
        <f>ABS(Ct_Na+10^-pH-Kw*10^pH-Ct_Cl-Ct_OAc*Ka*10^pH/(1+Ka*10^pH))</f>
        <v>0.546298453774961</v>
      </c>
      <c r="AZ60" s="19">
        <f>ABS(Ct_Na+10^-pH-Kw*10^pH-Ct_Cl-Ct_OAc*Ka*10^pH/(1+Ka*10^pH))</f>
        <v>0.54691960185486754</v>
      </c>
      <c r="BA60" s="19">
        <f>ABS(Ct_Na+10^-pH-Kw*10^pH-Ct_Cl-Ct_OAc*Ka*10^pH/(1+Ka*10^pH))</f>
        <v>0.54752325280576275</v>
      </c>
      <c r="BB60" s="19">
        <f>ABS(Ct_Na+10^-pH-Kw*10^pH-Ct_Cl-Ct_OAc*Ka*10^pH/(1+Ka*10^pH))</f>
        <v>0.54811013567468858</v>
      </c>
      <c r="BC60" s="19">
        <f>ABS(Ct_Na+10^-pH-Kw*10^pH-Ct_Cl-Ct_OAc*Ka*10^pH/(1+Ka*10^pH))</f>
        <v>0.54868093956090414</v>
      </c>
      <c r="BD60" s="19">
        <f>ABS(Ct_Na+10^-pH-Kw*10^pH-Ct_Cl-Ct_OAc*Ka*10^pH/(1+Ka*10^pH))</f>
        <v>0.54923631631505987</v>
      </c>
      <c r="BE60" s="19">
        <f>ABS(Ct_Na+10^-pH-Kw*10^pH-Ct_Cl-Ct_OAc*Ka*10^pH/(1+Ka*10^pH))</f>
        <v>0.5497768830224381</v>
      </c>
      <c r="BF60" s="19">
        <f>ABS(Ct_Na+10^-pH-Kw*10^pH-Ct_Cl-Ct_OAc*Ka*10^pH/(1+Ka*10^pH))</f>
        <v>0.55030322429014844</v>
      </c>
      <c r="BG60" s="19">
        <f>ABS(Ct_Na+10^-pH-Kw*10^pH-Ct_Cl-Ct_OAc*Ka*10^pH/(1+Ka*10^pH))</f>
        <v>0.55081589435610001</v>
      </c>
      <c r="BH60" s="19">
        <f>ABS(Ct_Na+10^-pH-Kw*10^pH-Ct_Cl-Ct_OAc*Ka*10^pH/(1+Ka*10^pH))</f>
        <v>0.55131541903574532</v>
      </c>
      <c r="BI60" s="19">
        <f>ABS(Ct_Na+10^-pH-Kw*10^pH-Ct_Cl-Ct_OAc*Ka*10^pH/(1+Ka*10^pH))</f>
        <v>0.55180229752096921</v>
      </c>
      <c r="BJ60" s="19">
        <f>ABS(Ct_Na+10^-pH-Kw*10^pH-Ct_Cl-Ct_OAc*Ka*10^pH/(1+Ka*10^pH))</f>
        <v>0.55227700404406244</v>
      </c>
      <c r="BK60" s="19">
        <f>ABS(Ct_Na+10^-pH-Kw*10^pH-Ct_Cl-Ct_OAc*Ka*10^pH/(1+Ka*10^pH))</f>
        <v>0.55273998941843705</v>
      </c>
      <c r="BL60" s="19">
        <f>ABS(Ct_Na+10^-pH-Kw*10^pH-Ct_Cl-Ct_OAc*Ka*10^pH/(1+Ka*10^pH))</f>
        <v>0.55319168246660766</v>
      </c>
      <c r="BM60" s="19">
        <f>ABS(Ct_Na+10^-pH-Kw*10^pH-Ct_Cl-Ct_OAc*Ka*10^pH/(1+Ka*10^pH))</f>
        <v>0.55363249134494286</v>
      </c>
      <c r="BN60" s="19">
        <f>ABS(Ct_Na+10^-pH-Kw*10^pH-Ct_Cl-Ct_OAc*Ka*10^pH/(1+Ka*10^pH))</f>
        <v>0.55406280477379399</v>
      </c>
      <c r="BO60" s="19">
        <f>ABS(Ct_Na+10^-pH-Kw*10^pH-Ct_Cl-Ct_OAc*Ka*10^pH/(1+Ka*10^pH))</f>
        <v>0.55448299318078953</v>
      </c>
      <c r="BP60" s="19">
        <f>ABS(Ct_Na+10^-pH-Kw*10^pH-Ct_Cl-Ct_OAc*Ka*10^pH/(1+Ka*10^pH))</f>
        <v>0.55489340976436674</v>
      </c>
      <c r="BQ60" s="19">
        <f>ABS(Ct_Na+10^-pH-Kw*10^pH-Ct_Cl-Ct_OAc*Ka*10^pH/(1+Ka*10^pH))</f>
        <v>0.55529439148395365</v>
      </c>
      <c r="BR60" s="19">
        <f>ABS(Ct_Na+10^-pH-Kw*10^pH-Ct_Cl-Ct_OAc*Ka*10^pH/(1+Ka*10^pH))</f>
        <v>0.55568625998264076</v>
      </c>
      <c r="BS60" s="19">
        <f>ABS(Ct_Na+10^-pH-Kw*10^pH-Ct_Cl-Ct_OAc*Ka*10^pH/(1+Ka*10^pH))</f>
        <v>0.55606932244764962</v>
      </c>
      <c r="BT60" s="19">
        <f>ABS(Ct_Na+10^-pH-Kw*10^pH-Ct_Cl-Ct_OAc*Ka*10^pH/(1+Ka*10^pH))</f>
        <v>0.55644387241343607</v>
      </c>
      <c r="BU60" s="19">
        <f>ABS(Ct_Na+10^-pH-Kw*10^pH-Ct_Cl-Ct_OAc*Ka*10^pH/(1+Ka*10^pH))</f>
        <v>0.55681019051184255</v>
      </c>
      <c r="BV60" s="19">
        <f>ABS(Ct_Na+10^-pH-Kw*10^pH-Ct_Cl-Ct_OAc*Ka*10^pH/(1+Ka*10^pH))</f>
        <v>0.55716854517332703</v>
      </c>
      <c r="BW60" s="19">
        <f>ABS(Ct_Na+10^-pH-Kw*10^pH-Ct_Cl-Ct_OAc*Ka*10^pH/(1+Ka*10^pH))</f>
        <v>0.55751919328295185</v>
      </c>
      <c r="BX60" s="19">
        <f>ABS(Ct_Na+10^-pH-Kw*10^pH-Ct_Cl-Ct_OAc*Ka*10^pH/(1+Ka*10^pH))</f>
        <v>0.55786238079449946</v>
      </c>
      <c r="BY60" s="19">
        <f>ABS(Ct_Na+10^-pH-Kw*10^pH-Ct_Cl-Ct_OAc*Ka*10^pH/(1+Ka*10^pH))</f>
        <v>0.55819834330580387</v>
      </c>
      <c r="BZ60" s="19">
        <f>ABS(Ct_Na+10^-pH-Kw*10^pH-Ct_Cl-Ct_OAc*Ka*10^pH/(1+Ka*10^pH))</f>
        <v>0.558527306598123</v>
      </c>
      <c r="CA60" s="19">
        <f>ABS(Ct_Na+10^-pH-Kw*10^pH-Ct_Cl-Ct_OAc*Ka*10^pH/(1+Ka*10^pH))</f>
        <v>0.55884948714214666</v>
      </c>
      <c r="CB60" s="19">
        <f>ABS(Ct_Na+10^-pH-Kw*10^pH-Ct_Cl-Ct_OAc*Ka*10^pH/(1+Ka*10^pH))</f>
        <v>0.55916509257302693</v>
      </c>
      <c r="CC60" s="19">
        <f>ABS(Ct_Na+10^-pH-Kw*10^pH-Ct_Cl-Ct_OAc*Ka*10^pH/(1+Ka*10^pH))</f>
        <v>0.55947432213661696</v>
      </c>
      <c r="CD60" s="19">
        <f>ABS(Ct_Na+10^-pH-Kw*10^pH-Ct_Cl-Ct_OAc*Ka*10^pH/(1+Ka*10^pH))</f>
        <v>0.55977736710893489</v>
      </c>
      <c r="CE60" s="19">
        <f>ABS(Ct_Na+10^-pH-Kw*10^pH-Ct_Cl-Ct_OAc*Ka*10^pH/(1+Ka*10^pH))</f>
        <v>0.56007441119071211</v>
      </c>
      <c r="CF60" s="19">
        <f>ABS(Ct_Na+10^-pH-Kw*10^pH-Ct_Cl-Ct_OAc*Ka*10^pH/(1+Ka*10^pH))</f>
        <v>0.56036563087872904</v>
      </c>
      <c r="CG60" s="19">
        <f>ABS(Ct_Na+10^-pH-Kw*10^pH-Ct_Cl-Ct_OAc*Ka*10^pH/(1+Ka*10^pH))</f>
        <v>0.56065119581552203</v>
      </c>
      <c r="CH60" s="19">
        <f>ABS(Ct_Na+10^-pH-Kw*10^pH-Ct_Cl-Ct_OAc*Ka*10^pH/(1+Ka*10^pH))</f>
        <v>0.56093126911891544</v>
      </c>
      <c r="CI60" s="19">
        <f>ABS(Ct_Na+10^-pH-Kw*10^pH-Ct_Cl-Ct_OAc*Ka*10^pH/(1+Ka*10^pH))</f>
        <v>0.56120600769272033</v>
      </c>
      <c r="CJ60" s="19">
        <f>ABS(Ct_Na+10^-pH-Kw*10^pH-Ct_Cl-Ct_OAc*Ka*10^pH/(1+Ka*10^pH))</f>
        <v>0.56147556251984954</v>
      </c>
      <c r="CK60" s="19">
        <f>ABS(Ct_Na+10^-pH-Kw*10^pH-Ct_Cl-Ct_OAc*Ka*10^pH/(1+Ka*10^pH))</f>
        <v>0.56174007893899514</v>
      </c>
      <c r="CL60" s="19">
        <f>ABS(Ct_Na+10^-pH-Kw*10^pH-Ct_Cl-Ct_OAc*Ka*10^pH/(1+Ka*10^pH))</f>
        <v>0.56199969690593421</v>
      </c>
      <c r="CM60" s="19">
        <f>ABS(Ct_Na+10^-pH-Kw*10^pH-Ct_Cl-Ct_OAc*Ka*10^pH/(1+Ka*10^pH))</f>
        <v>0.56225455124045254</v>
      </c>
      <c r="CN60" s="19">
        <f>ABS(Ct_Na+10^-pH-Kw*10^pH-Ct_Cl-Ct_OAc*Ka*10^pH/(1+Ka*10^pH))</f>
        <v>0.56250477185979775</v>
      </c>
      <c r="CO60" s="19">
        <f>ABS(Ct_Na+10^-pH-Kw*10^pH-Ct_Cl-Ct_OAc*Ka*10^pH/(1+Ka*10^pH))</f>
        <v>0.56275048399951522</v>
      </c>
      <c r="CP60" s="19">
        <f>ABS(Ct_Na+10^-pH-Kw*10^pH-Ct_Cl-Ct_OAc*Ka*10^pH/(1+Ka*10^pH))</f>
        <v>0.56299180842245189</v>
      </c>
      <c r="CQ60" s="19">
        <f>ABS(Ct_Na+10^-pH-Kw*10^pH-Ct_Cl-Ct_OAc*Ka*10^pH/(1+Ka*10^pH))</f>
        <v>0.56322886161666408</v>
      </c>
      <c r="CR60" s="19">
        <f>ABS(Ct_Na+10^-pH-Kw*10^pH-Ct_Cl-Ct_OAc*Ka*10^pH/(1+Ka*10^pH))</f>
        <v>0.56346175598290749</v>
      </c>
      <c r="CS60" s="19">
        <f>ABS(Ct_Na+10^-pH-Kw*10^pH-Ct_Cl-Ct_OAc*Ka*10^pH/(1+Ka*10^pH))</f>
        <v>0.56369060001234683</v>
      </c>
      <c r="CT60" s="19">
        <f>ABS(Ct_Na+10^-pH-Kw*10^pH-Ct_Cl-Ct_OAc*Ka*10^pH/(1+Ka*10^pH))</f>
        <v>0.56391549845507172</v>
      </c>
      <c r="CU60" s="19">
        <f>ABS(Ct_Na+10^-pH-Kw*10^pH-Ct_Cl-Ct_OAc*Ka*10^pH/(1+Ka*10^pH))</f>
        <v>0.56413655247997219</v>
      </c>
      <c r="CV60" s="19">
        <f>ABS(Ct_Na+10^-pH-Kw*10^pH-Ct_Cl-Ct_OAc*Ka*10^pH/(1+Ka*10^pH))</f>
        <v>0.56435385982648445</v>
      </c>
      <c r="CW60" s="19">
        <f>ABS(Ct_Na+10^-pH-Kw*10^pH-Ct_Cl-Ct_OAc*Ka*10^pH/(1+Ka*10^pH))</f>
        <v>0.56456751494868562</v>
      </c>
      <c r="CX60" s="19">
        <f>ABS(Ct_Na+10^-pH-Kw*10^pH-Ct_Cl-Ct_OAc*Ka*10^pH/(1+Ka*10^pH))</f>
        <v>0.56477760915218356</v>
      </c>
    </row>
    <row r="61" spans="1:102">
      <c r="A61" s="24">
        <v>0.32</v>
      </c>
      <c r="B61" s="19">
        <f>ABS(Ct_Na+10^-pH-Kw*10^pH-Ct_Cl-Ct_OAc*Ka*10^pH/(1+Ka*10^pH))</f>
        <v>0.42862266189410209</v>
      </c>
      <c r="C61" s="19">
        <f>ABS(Ct_Na+10^-pH-Kw*10^pH-Ct_Cl-Ct_OAc*Ka*10^pH/(1+Ka*10^pH))</f>
        <v>0.4357658728668885</v>
      </c>
      <c r="D61" s="19">
        <f>ABS(Ct_Na+10^-pH-Kw*10^pH-Ct_Cl-Ct_OAc*Ka*10^pH/(1+Ka*10^pH))</f>
        <v>0.44225970102396711</v>
      </c>
      <c r="E61" s="19">
        <f>ABS(Ct_Na+10^-pH-Kw*10^pH-Ct_Cl-Ct_OAc*Ka*10^pH/(1+Ka*10^pH))</f>
        <v>0.44818884847173446</v>
      </c>
      <c r="F61" s="19">
        <f>ABS(Ct_Na+10^-pH-Kw*10^pH-Ct_Cl-Ct_OAc*Ka*10^pH/(1+Ka*10^pH))</f>
        <v>0.45362390029885463</v>
      </c>
      <c r="G61" s="19">
        <f>ABS(Ct_Na+10^-pH-Kw*10^pH-Ct_Cl-Ct_OAc*Ka*10^pH/(1+Ka*10^pH))</f>
        <v>0.45862414797980522</v>
      </c>
      <c r="H61" s="19">
        <f>ABS(Ct_Na+10^-pH-Kw*10^pH-Ct_Cl-Ct_OAc*Ka*10^pH/(1+Ka*10^pH))</f>
        <v>0.46323976122375954</v>
      </c>
      <c r="I61" s="19">
        <f>ABS(Ct_Na+10^-pH-Kw*10^pH-Ct_Cl-Ct_OAc*Ka*10^pH/(1+Ka*10^pH))</f>
        <v>0.46751347719038383</v>
      </c>
      <c r="J61" s="19">
        <f>ABS(Ct_Na+10^-pH-Kw*10^pH-Ct_Cl-Ct_OAc*Ka*10^pH/(1+Ka*10^pH))</f>
        <v>0.47148192773082082</v>
      </c>
      <c r="K61" s="19">
        <f>ABS(Ct_Na+10^-pH-Kw*10^pH-Ct_Cl-Ct_OAc*Ka*10^pH/(1+Ka*10^pH))</f>
        <v>0.47517669202708956</v>
      </c>
      <c r="L61" s="19">
        <f>ABS(Ct_Na+10^-pH-Kw*10^pH-Ct_Cl-Ct_OAc*Ka*10^pH/(1+Ka*10^pH))</f>
        <v>0.47862513870360723</v>
      </c>
      <c r="M61" s="19">
        <f>ABS(Ct_Na+10^-pH-Kw*10^pH-Ct_Cl-Ct_OAc*Ka*10^pH/(1+Ka*10^pH))</f>
        <v>0.48185110494938177</v>
      </c>
      <c r="N61" s="19">
        <f>ABS(Ct_Na+10^-pH-Kw*10^pH-Ct_Cl-Ct_OAc*Ka*10^pH/(1+Ka*10^pH))</f>
        <v>0.48487544830479534</v>
      </c>
      <c r="O61" s="19">
        <f>ABS(Ct_Na+10^-pH-Kw*10^pH-Ct_Cl-Ct_OAc*Ka*10^pH/(1+Ka*10^pH))</f>
        <v>0.48771649812351731</v>
      </c>
      <c r="P61" s="19">
        <f>ABS(Ct_Na+10^-pH-Kw*10^pH-Ct_Cl-Ct_OAc*Ka*10^pH/(1+Ka*10^pH))</f>
        <v>0.4903904273646672</v>
      </c>
      <c r="Q61" s="19">
        <f>ABS(Ct_Na+10^-pH-Kw*10^pH-Ct_Cl-Ct_OAc*Ka*10^pH/(1+Ka*10^pH))</f>
        <v>0.49291156064918007</v>
      </c>
      <c r="R61" s="19">
        <f>ABS(Ct_Na+10^-pH-Kw*10^pH-Ct_Cl-Ct_OAc*Ka*10^pH/(1+Ka*10^pH))</f>
        <v>0.49529263097344217</v>
      </c>
      <c r="S61" s="19">
        <f>ABS(Ct_Na+10^-pH-Kw*10^pH-Ct_Cl-Ct_OAc*Ka*10^pH/(1+Ka*10^pH))</f>
        <v>0.49754499479369019</v>
      </c>
      <c r="T61" s="19">
        <f>ABS(Ct_Na+10^-pH-Kw*10^pH-Ct_Cl-Ct_OAc*Ka*10^pH/(1+Ka*10^pH))</f>
        <v>0.49967881314971463</v>
      </c>
      <c r="U61" s="19">
        <f>ABS(Ct_Na+10^-pH-Kw*10^pH-Ct_Cl-Ct_OAc*Ka*10^pH/(1+Ka*10^pH))</f>
        <v>0.50170320492337883</v>
      </c>
      <c r="V61" s="19">
        <f>ABS(Ct_Na+10^-pH-Kw*10^pH-Ct_Cl-Ct_OAc*Ka*10^pH/(1+Ka*10^pH))</f>
        <v>0.50362637710835978</v>
      </c>
      <c r="W61" s="19">
        <f>ABS(Ct_Na+10^-pH-Kw*10^pH-Ct_Cl-Ct_OAc*Ka*10^pH/(1+Ka*10^pH))</f>
        <v>0.50545573601602456</v>
      </c>
      <c r="X61" s="19">
        <f>ABS(Ct_Na+10^-pH-Kw*10^pH-Ct_Cl-Ct_OAc*Ka*10^pH/(1+Ka*10^pH))</f>
        <v>0.50719798259475302</v>
      </c>
      <c r="Y61" s="19">
        <f>ABS(Ct_Na+10^-pH-Kw*10^pH-Ct_Cl-Ct_OAc*Ka*10^pH/(1+Ka*10^pH))</f>
        <v>0.50885919444888938</v>
      </c>
      <c r="Z61" s="19">
        <f>ABS(Ct_Na+10^-pH-Kw*10^pH-Ct_Cl-Ct_OAc*Ka*10^pH/(1+Ka*10^pH))</f>
        <v>0.51044489667329229</v>
      </c>
      <c r="AA61" s="19">
        <f>ABS(Ct_Na+10^-pH-Kw*10^pH-Ct_Cl-Ct_OAc*Ka*10^pH/(1+Ka*10^pH))</f>
        <v>0.51196012324327733</v>
      </c>
      <c r="AB61" s="19">
        <f>ABS(Ct_Na+10^-pH-Kw*10^pH-Ct_Cl-Ct_OAc*Ka*10^pH/(1+Ka*10^pH))</f>
        <v>0.51340947039717599</v>
      </c>
      <c r="AC61" s="19">
        <f>ABS(Ct_Na+10^-pH-Kw*10^pH-Ct_Cl-Ct_OAc*Ka*10^pH/(1+Ka*10^pH))</f>
        <v>0.5147971432041003</v>
      </c>
      <c r="AD61" s="19">
        <f>ABS(Ct_Na+10^-pH-Kw*10^pH-Ct_Cl-Ct_OAc*Ka*10^pH/(1+Ka*10^pH))</f>
        <v>0.516126996310736</v>
      </c>
      <c r="AE61" s="19">
        <f>ABS(Ct_Na+10^-pH-Kw*10^pH-Ct_Cl-Ct_OAc*Ka*10^pH/(1+Ka*10^pH))</f>
        <v>0.51740256969873366</v>
      </c>
      <c r="AF61" s="19">
        <f>ABS(Ct_Na+10^-pH-Kw*10^pH-Ct_Cl-Ct_OAc*Ka*10^pH/(1+Ka*10^pH))</f>
        <v>0.51862712015121137</v>
      </c>
      <c r="AG61" s="19">
        <f>ABS(Ct_Na+10^-pH-Kw*10^pH-Ct_Cl-Ct_OAc*Ka*10^pH/(1+Ka*10^pH))</f>
        <v>0.51980364901731724</v>
      </c>
      <c r="AH61" s="19">
        <f>ABS(Ct_Na+10^-pH-Kw*10^pH-Ct_Cl-Ct_OAc*Ka*10^pH/(1+Ka*10^pH))</f>
        <v>0.52093492677318842</v>
      </c>
      <c r="AI61" s="19">
        <f>ABS(Ct_Na+10^-pH-Kw*10^pH-Ct_Cl-Ct_OAc*Ka*10^pH/(1+Ka*10^pH))</f>
        <v>0.52202351480242293</v>
      </c>
      <c r="AJ61" s="19">
        <f>ABS(Ct_Na+10^-pH-Kw*10^pH-Ct_Cl-Ct_OAc*Ka*10^pH/(1+Ka*10^pH))</f>
        <v>0.52307178475650074</v>
      </c>
      <c r="AK61" s="19">
        <f>ABS(Ct_Na+10^-pH-Kw*10^pH-Ct_Cl-Ct_OAc*Ka*10^pH/(1+Ka*10^pH))</f>
        <v>0.52408193580315732</v>
      </c>
      <c r="AL61" s="19">
        <f>ABS(Ct_Na+10^-pH-Kw*10^pH-Ct_Cl-Ct_OAc*Ka*10^pH/(1+Ka*10^pH))</f>
        <v>0.52505601002671909</v>
      </c>
      <c r="AM61" s="19">
        <f>ABS(Ct_Na+10^-pH-Kw*10^pH-Ct_Cl-Ct_OAc*Ka*10^pH/(1+Ka*10^pH))</f>
        <v>0.52599590620734882</v>
      </c>
      <c r="AN61" s="19">
        <f>ABS(Ct_Na+10^-pH-Kw*10^pH-Ct_Cl-Ct_OAc*Ka*10^pH/(1+Ka*10^pH))</f>
        <v>0.52690339217485349</v>
      </c>
      <c r="AO61" s="19">
        <f>ABS(Ct_Na+10^-pH-Kw*10^pH-Ct_Cl-Ct_OAc*Ka*10^pH/(1+Ka*10^pH))</f>
        <v>0.52778011590617158</v>
      </c>
      <c r="AP61" s="19">
        <f>ABS(Ct_Na+10^-pH-Kw*10^pH-Ct_Cl-Ct_OAc*Ka*10^pH/(1+Ka*10^pH))</f>
        <v>0.52862761551311221</v>
      </c>
      <c r="AQ61" s="19">
        <f>ABS(Ct_Na+10^-pH-Kw*10^pH-Ct_Cl-Ct_OAc*Ka*10^pH/(1+Ka*10^pH))</f>
        <v>0.52944732824769436</v>
      </c>
      <c r="AR61" s="19">
        <f>ABS(Ct_Na+10^-pH-Kw*10^pH-Ct_Cl-Ct_OAc*Ka*10^pH/(1+Ka*10^pH))</f>
        <v>0.53024059863599959</v>
      </c>
      <c r="AS61" s="19">
        <f>ABS(Ct_Na+10^-pH-Kw*10^pH-Ct_Cl-Ct_OAc*Ka*10^pH/(1+Ka*10^pH))</f>
        <v>0.53100868583737448</v>
      </c>
      <c r="AT61" s="19">
        <f>ABS(Ct_Na+10^-pH-Kw*10^pH-Ct_Cl-Ct_OAc*Ka*10^pH/(1+Ka*10^pH))</f>
        <v>0.53175277031370638</v>
      </c>
      <c r="AU61" s="19">
        <f>ABS(Ct_Na+10^-pH-Kw*10^pH-Ct_Cl-Ct_OAc*Ka*10^pH/(1+Ka*10^pH))</f>
        <v>0.53247395988307433</v>
      </c>
      <c r="AV61" s="19">
        <f>ABS(Ct_Na+10^-pH-Kw*10^pH-Ct_Cl-Ct_OAc*Ka*10^pH/(1+Ka*10^pH))</f>
        <v>0.53317329522306733</v>
      </c>
      <c r="AW61" s="19">
        <f>ABS(Ct_Na+10^-pH-Kw*10^pH-Ct_Cl-Ct_OAc*Ka*10^pH/(1+Ka*10^pH))</f>
        <v>0.53385175488126957</v>
      </c>
      <c r="AX61" s="19">
        <f>ABS(Ct_Na+10^-pH-Kw*10^pH-Ct_Cl-Ct_OAc*Ka*10^pH/(1+Ka*10^pH))</f>
        <v>0.53451025984364231</v>
      </c>
      <c r="AY61" s="19">
        <f>ABS(Ct_Na+10^-pH-Kw*10^pH-Ct_Cl-Ct_OAc*Ka*10^pH/(1+Ka*10^pH))</f>
        <v>0.53514967770565647</v>
      </c>
      <c r="AZ61" s="19">
        <f>ABS(Ct_Na+10^-pH-Kw*10^pH-Ct_Cl-Ct_OAc*Ka*10^pH/(1+Ka*10^pH))</f>
        <v>0.5357708264858988</v>
      </c>
      <c r="BA61" s="19">
        <f>ABS(Ct_Na+10^-pH-Kw*10^pH-Ct_Cl-Ct_OAc*Ka*10^pH/(1+Ka*10^pH))</f>
        <v>0.53637447811740191</v>
      </c>
      <c r="BB61" s="19">
        <f>ABS(Ct_Na+10^-pH-Kw*10^pH-Ct_Cl-Ct_OAc*Ka*10^pH/(1+Ka*10^pH))</f>
        <v>0.53696136164802988</v>
      </c>
      <c r="BC61" s="19">
        <f>ABS(Ct_Na+10^-pH-Kw*10^pH-Ct_Cl-Ct_OAc*Ka*10^pH/(1+Ka*10^pH))</f>
        <v>0.53753216617781863</v>
      </c>
      <c r="BD61" s="19">
        <f>ABS(Ct_Na+10^-pH-Kw*10^pH-Ct_Cl-Ct_OAc*Ka*10^pH/(1+Ka*10^pH))</f>
        <v>0.53808754355815391</v>
      </c>
      <c r="BE61" s="19">
        <f>ABS(Ct_Na+10^-pH-Kw*10^pH-Ct_Cl-Ct_OAc*Ka*10^pH/(1+Ka*10^pH))</f>
        <v>0.53862811087501339</v>
      </c>
      <c r="BF61" s="19">
        <f>ABS(Ct_Na+10^-pH-Kw*10^pH-Ct_Cl-Ct_OAc*Ka*10^pH/(1+Ka*10^pH))</f>
        <v>0.53915445273616602</v>
      </c>
      <c r="BG61" s="19">
        <f>ABS(Ct_Na+10^-pH-Kw*10^pH-Ct_Cl-Ct_OAc*Ka*10^pH/(1+Ka*10^pH))</f>
        <v>0.53966712338014589</v>
      </c>
      <c r="BH61" s="19">
        <f>ABS(Ct_Na+10^-pH-Kw*10^pH-Ct_Cl-Ct_OAc*Ka*10^pH/(1+Ka*10^pH))</f>
        <v>0.54016664862299812</v>
      </c>
      <c r="BI61" s="19">
        <f>ABS(Ct_Na+10^-pH-Kw*10^pH-Ct_Cl-Ct_OAc*Ka*10^pH/(1+Ka*10^pH))</f>
        <v>0.54065352765717056</v>
      </c>
      <c r="BJ61" s="19">
        <f>ABS(Ct_Na+10^-pH-Kw*10^pH-Ct_Cl-Ct_OAc*Ka*10^pH/(1+Ka*10^pH))</f>
        <v>0.54112823471548865</v>
      </c>
      <c r="BK61" s="19">
        <f>ABS(Ct_Na+10^-pH-Kw*10^pH-Ct_Cl-Ct_OAc*Ka*10^pH/(1+Ka*10^pH))</f>
        <v>0.54159122061187281</v>
      </c>
      <c r="BL61" s="19">
        <f>ABS(Ct_Na+10^-pH-Kw*10^pH-Ct_Cl-Ct_OAc*Ka*10^pH/(1+Ka*10^pH))</f>
        <v>0.54204291416932093</v>
      </c>
      <c r="BM61" s="19">
        <f>ABS(Ct_Na+10^-pH-Kw*10^pH-Ct_Cl-Ct_OAc*Ka*10^pH/(1+Ka*10^pH))</f>
        <v>0.5424837235446619</v>
      </c>
      <c r="BN61" s="19">
        <f>ABS(Ct_Na+10^-pH-Kw*10^pH-Ct_Cl-Ct_OAc*Ka*10^pH/(1+Ka*10^pH))</f>
        <v>0.54291403745868516</v>
      </c>
      <c r="BO61" s="19">
        <f>ABS(Ct_Na+10^-pH-Kw*10^pH-Ct_Cl-Ct_OAc*Ka*10^pH/(1+Ka*10^pH))</f>
        <v>0.5433342263394374</v>
      </c>
      <c r="BP61" s="19">
        <f>ABS(Ct_Na+10^-pH-Kw*10^pH-Ct_Cl-Ct_OAc*Ka*10^pH/(1+Ka*10^pH))</f>
        <v>0.54374464338575346</v>
      </c>
      <c r="BQ61" s="19">
        <f>ABS(Ct_Na+10^-pH-Kw*10^pH-Ct_Cl-Ct_OAc*Ka*10^pH/(1+Ka*10^pH))</f>
        <v>0.5441456255574415</v>
      </c>
      <c r="BR61" s="19">
        <f>ABS(Ct_Na+10^-pH-Kw*10^pH-Ct_Cl-Ct_OAc*Ka*10^pH/(1+Ka*10^pH))</f>
        <v>0.54453749449795485</v>
      </c>
      <c r="BS61" s="19">
        <f>ABS(Ct_Na+10^-pH-Kw*10^pH-Ct_Cl-Ct_OAc*Ka*10^pH/(1+Ka*10^pH))</f>
        <v>0.54492055739486123</v>
      </c>
      <c r="BT61" s="19">
        <f>ABS(Ct_Na+10^-pH-Kw*10^pH-Ct_Cl-Ct_OAc*Ka*10^pH/(1+Ka*10^pH))</f>
        <v>0.54529510778294732</v>
      </c>
      <c r="BU61" s="19">
        <f>ABS(Ct_Na+10^-pH-Kw*10^pH-Ct_Cl-Ct_OAc*Ka*10^pH/(1+Ka*10^pH))</f>
        <v>0.54566142629437231</v>
      </c>
      <c r="BV61" s="19">
        <f>ABS(Ct_Na+10^-pH-Kw*10^pH-Ct_Cl-Ct_OAc*Ka*10^pH/(1+Ka*10^pH))</f>
        <v>0.54601978135989671</v>
      </c>
      <c r="BW61" s="19">
        <f>ABS(Ct_Na+10^-pH-Kw*10^pH-Ct_Cl-Ct_OAc*Ka*10^pH/(1+Ka*10^pH))</f>
        <v>0.54637042986487216</v>
      </c>
      <c r="BX61" s="19">
        <f>ABS(Ct_Na+10^-pH-Kw*10^pH-Ct_Cl-Ct_OAc*Ka*10^pH/(1+Ka*10^pH))</f>
        <v>0.54671361776335881</v>
      </c>
      <c r="BY61" s="19">
        <f>ABS(Ct_Na+10^-pH-Kw*10^pH-Ct_Cl-Ct_OAc*Ka*10^pH/(1+Ka*10^pH))</f>
        <v>0.54704958065345632</v>
      </c>
      <c r="BZ61" s="19">
        <f>ABS(Ct_Na+10^-pH-Kw*10^pH-Ct_Cl-Ct_OAc*Ka*10^pH/(1+Ka*10^pH))</f>
        <v>0.54737854431667687</v>
      </c>
      <c r="CA61" s="19">
        <f>ABS(Ct_Na+10^-pH-Kw*10^pH-Ct_Cl-Ct_OAc*Ka*10^pH/(1+Ka*10^pH))</f>
        <v>0.54770072522395441</v>
      </c>
      <c r="CB61" s="19">
        <f>ABS(Ct_Na+10^-pH-Kw*10^pH-Ct_Cl-Ct_OAc*Ka*10^pH/(1+Ka*10^pH))</f>
        <v>0.54801633101067548</v>
      </c>
      <c r="CC61" s="19">
        <f>ABS(Ct_Na+10^-pH-Kw*10^pH-Ct_Cl-Ct_OAc*Ka*10^pH/(1+Ka*10^pH))</f>
        <v>0.5483255609229174</v>
      </c>
      <c r="CD61" s="19">
        <f>ABS(Ct_Na+10^-pH-Kw*10^pH-Ct_Cl-Ct_OAc*Ka*10^pH/(1+Ka*10^pH))</f>
        <v>0.54862860623691434</v>
      </c>
      <c r="CE61" s="19">
        <f>ABS(Ct_Na+10^-pH-Kw*10^pH-Ct_Cl-Ct_OAc*Ka*10^pH/(1+Ka*10^pH))</f>
        <v>0.54892565065360444</v>
      </c>
      <c r="CF61" s="19">
        <f>ABS(Ct_Na+10^-pH-Kw*10^pH-Ct_Cl-Ct_OAc*Ka*10^pH/(1+Ka*10^pH))</f>
        <v>0.54921687066996749</v>
      </c>
      <c r="CG61" s="19">
        <f>ABS(Ct_Na+10^-pH-Kw*10^pH-Ct_Cl-Ct_OAc*Ka*10^pH/(1+Ka*10^pH))</f>
        <v>0.54950243592873094</v>
      </c>
      <c r="CH61" s="19">
        <f>ABS(Ct_Na+10^-pH-Kw*10^pH-Ct_Cl-Ct_OAc*Ka*10^pH/(1+Ka*10^pH))</f>
        <v>0.54978250954790298</v>
      </c>
      <c r="CI61" s="19">
        <f>ABS(Ct_Na+10^-pH-Kw*10^pH-Ct_Cl-Ct_OAc*Ka*10^pH/(1+Ka*10^pH))</f>
        <v>0.55005724843147175</v>
      </c>
      <c r="CJ61" s="19">
        <f>ABS(Ct_Na+10^-pH-Kw*10^pH-Ct_Cl-Ct_OAc*Ka*10^pH/(1+Ka*10^pH))</f>
        <v>0.55032680356252017</v>
      </c>
      <c r="CK61" s="19">
        <f>ABS(Ct_Na+10^-pH-Kw*10^pH-Ct_Cl-Ct_OAc*Ka*10^pH/(1+Ka*10^pH))</f>
        <v>0.55059132027990432</v>
      </c>
      <c r="CL61" s="19">
        <f>ABS(Ct_Na+10^-pH-Kw*10^pH-Ct_Cl-Ct_OAc*Ka*10^pH/(1+Ka*10^pH))</f>
        <v>0.55085093853955902</v>
      </c>
      <c r="CM61" s="19">
        <f>ABS(Ct_Na+10^-pH-Kw*10^pH-Ct_Cl-Ct_OAc*Ka*10^pH/(1+Ka*10^pH))</f>
        <v>0.55110579316142194</v>
      </c>
      <c r="CN61" s="19">
        <f>ABS(Ct_Na+10^-pH-Kw*10^pH-Ct_Cl-Ct_OAc*Ka*10^pH/(1+Ka*10^pH))</f>
        <v>0.55135601406288737</v>
      </c>
      <c r="CO61" s="19">
        <f>ABS(Ct_Na+10^-pH-Kw*10^pH-Ct_Cl-Ct_OAc*Ka*10^pH/(1+Ka*10^pH))</f>
        <v>0.55160172647964179</v>
      </c>
      <c r="CP61" s="19">
        <f>ABS(Ct_Na+10^-pH-Kw*10^pH-Ct_Cl-Ct_OAc*Ka*10^pH/(1+Ka*10^pH))</f>
        <v>0.55184305117466836</v>
      </c>
      <c r="CQ61" s="19">
        <f>ABS(Ct_Na+10^-pH-Kw*10^pH-Ct_Cl-Ct_OAc*Ka*10^pH/(1+Ka*10^pH))</f>
        <v>0.55208010463615464</v>
      </c>
      <c r="CR61" s="19">
        <f>ABS(Ct_Na+10^-pH-Kw*10^pH-Ct_Cl-Ct_OAc*Ka*10^pH/(1+Ka*10^pH))</f>
        <v>0.55231299926498323</v>
      </c>
      <c r="CS61" s="19">
        <f>ABS(Ct_Na+10^-pH-Kw*10^pH-Ct_Cl-Ct_OAc*Ka*10^pH/(1+Ka*10^pH))</f>
        <v>0.55254184355244085</v>
      </c>
      <c r="CT61" s="19">
        <f>ABS(Ct_Na+10^-pH-Kw*10^pH-Ct_Cl-Ct_OAc*Ka*10^pH/(1+Ka*10^pH))</f>
        <v>0.55276674224873557</v>
      </c>
      <c r="CU61" s="19">
        <f>ABS(Ct_Na+10^-pH-Kw*10^pH-Ct_Cl-Ct_OAc*Ka*10^pH/(1+Ka*10^pH))</f>
        <v>0.55298779652287133</v>
      </c>
      <c r="CV61" s="19">
        <f>ABS(Ct_Na+10^-pH-Kw*10^pH-Ct_Cl-Ct_OAc*Ka*10^pH/(1+Ka*10^pH))</f>
        <v>0.5532051041143945</v>
      </c>
      <c r="CW61" s="19">
        <f>ABS(Ct_Na+10^-pH-Kw*10^pH-Ct_Cl-Ct_OAc*Ka*10^pH/(1+Ka*10^pH))</f>
        <v>0.55341875947748886</v>
      </c>
      <c r="CX61" s="19">
        <f>ABS(Ct_Na+10^-pH-Kw*10^pH-Ct_Cl-Ct_OAc*Ka*10^pH/(1+Ka*10^pH))</f>
        <v>0.55362885391786498</v>
      </c>
    </row>
    <row r="62" spans="1:102">
      <c r="A62" s="23">
        <v>0.33</v>
      </c>
      <c r="B62" s="19">
        <f>ABS(Ct_Na+10^-pH-Kw*10^pH-Ct_Cl-Ct_OAc*Ka*10^pH/(1+Ka*10^pH))</f>
        <v>0.41772753778832739</v>
      </c>
      <c r="C62" s="19">
        <f>ABS(Ct_Na+10^-pH-Kw*10^pH-Ct_Cl-Ct_OAc*Ka*10^pH/(1+Ka*10^pH))</f>
        <v>0.42487075700255827</v>
      </c>
      <c r="D62" s="19">
        <f>ABS(Ct_Na+10^-pH-Kw*10^pH-Ct_Cl-Ct_OAc*Ka*10^pH/(1+Ka*10^pH))</f>
        <v>0.43136459265185911</v>
      </c>
      <c r="E62" s="19">
        <f>ABS(Ct_Na+10^-pH-Kw*10^pH-Ct_Cl-Ct_OAc*Ka*10^pH/(1+Ka*10^pH))</f>
        <v>0.43729374694035117</v>
      </c>
      <c r="F62" s="19">
        <f>ABS(Ct_Na+10^-pH-Kw*10^pH-Ct_Cl-Ct_OAc*Ka*10^pH/(1+Ka*10^pH))</f>
        <v>0.44272880503813555</v>
      </c>
      <c r="G62" s="19">
        <f>ABS(Ct_Na+10^-pH-Kw*10^pH-Ct_Cl-Ct_OAc*Ka*10^pH/(1+Ka*10^pH))</f>
        <v>0.4477290584880973</v>
      </c>
      <c r="H62" s="19">
        <f>ABS(Ct_Na+10^-pH-Kw*10^pH-Ct_Cl-Ct_OAc*Ka*10^pH/(1+Ka*10^pH))</f>
        <v>0.45234467705729259</v>
      </c>
      <c r="I62" s="19">
        <f>ABS(Ct_Na+10^-pH-Kw*10^pH-Ct_Cl-Ct_OAc*Ka*10^pH/(1+Ka*10^pH))</f>
        <v>0.45661839795469572</v>
      </c>
      <c r="J62" s="19">
        <f>ABS(Ct_Na+10^-pH-Kw*10^pH-Ct_Cl-Ct_OAc*Ka*10^pH/(1+Ka*10^pH))</f>
        <v>0.46058685307371294</v>
      </c>
      <c r="K62" s="19">
        <f>ABS(Ct_Na+10^-pH-Kw*10^pH-Ct_Cl-Ct_OAc*Ka*10^pH/(1+Ka*10^pH))</f>
        <v>0.46428162163279785</v>
      </c>
      <c r="L62" s="19">
        <f>ABS(Ct_Na+10^-pH-Kw*10^pH-Ct_Cl-Ct_OAc*Ka*10^pH/(1+Ka*10^pH))</f>
        <v>0.46773007228794378</v>
      </c>
      <c r="M62" s="19">
        <f>ABS(Ct_Na+10^-pH-Kw*10^pH-Ct_Cl-Ct_OAc*Ka*10^pH/(1+Ka*10^pH))</f>
        <v>0.47095604225566101</v>
      </c>
      <c r="N62" s="19">
        <f>ABS(Ct_Na+10^-pH-Kw*10^pH-Ct_Cl-Ct_OAc*Ka*10^pH/(1+Ka*10^pH))</f>
        <v>0.4739803891003958</v>
      </c>
      <c r="O62" s="19">
        <f>ABS(Ct_Na+10^-pH-Kw*10^pH-Ct_Cl-Ct_OAc*Ka*10^pH/(1+Ka*10^pH))</f>
        <v>0.47682144219696504</v>
      </c>
      <c r="P62" s="19">
        <f>ABS(Ct_Na+10^-pH-Kw*10^pH-Ct_Cl-Ct_OAc*Ka*10^pH/(1+Ka*10^pH))</f>
        <v>0.47949537452314761</v>
      </c>
      <c r="Q62" s="19">
        <f>ABS(Ct_Na+10^-pH-Kw*10^pH-Ct_Cl-Ct_OAc*Ka*10^pH/(1+Ka*10^pH))</f>
        <v>0.48201651071640561</v>
      </c>
      <c r="R62" s="19">
        <f>ABS(Ct_Na+10^-pH-Kw*10^pH-Ct_Cl-Ct_OAc*Ka*10^pH/(1+Ka*10^pH))</f>
        <v>0.48439758378781589</v>
      </c>
      <c r="S62" s="19">
        <f>ABS(Ct_Na+10^-pH-Kw*10^pH-Ct_Cl-Ct_OAc*Ka*10^pH/(1+Ka*10^pH))</f>
        <v>0.48664995020671759</v>
      </c>
      <c r="T62" s="19">
        <f>ABS(Ct_Na+10^-pH-Kw*10^pH-Ct_Cl-Ct_OAc*Ka*10^pH/(1+Ka*10^pH))</f>
        <v>0.48878377102462439</v>
      </c>
      <c r="U62" s="19">
        <f>ABS(Ct_Na+10^-pH-Kw*10^pH-Ct_Cl-Ct_OAc*Ka*10^pH/(1+Ka*10^pH))</f>
        <v>0.49080816513392067</v>
      </c>
      <c r="V62" s="19">
        <f>ABS(Ct_Na+10^-pH-Kw*10^pH-Ct_Cl-Ct_OAc*Ka*10^pH/(1+Ka*10^pH))</f>
        <v>0.49273133953775206</v>
      </c>
      <c r="W62" s="19">
        <f>ABS(Ct_Na+10^-pH-Kw*10^pH-Ct_Cl-Ct_OAc*Ka*10^pH/(1+Ka*10^pH))</f>
        <v>0.49456070055603069</v>
      </c>
      <c r="X62" s="19">
        <f>ABS(Ct_Na+10^-pH-Kw*10^pH-Ct_Cl-Ct_OAc*Ka*10^pH/(1+Ka*10^pH))</f>
        <v>0.4963029491448675</v>
      </c>
      <c r="Y62" s="19">
        <f>ABS(Ct_Na+10^-pH-Kw*10^pH-Ct_Cl-Ct_OAc*Ka*10^pH/(1+Ka*10^pH))</f>
        <v>0.4979641629156189</v>
      </c>
      <c r="Z62" s="19">
        <f>ABS(Ct_Na+10^-pH-Kw*10^pH-Ct_Cl-Ct_OAc*Ka*10^pH/(1+Ka*10^pH))</f>
        <v>0.49954986696951792</v>
      </c>
      <c r="AA62" s="19">
        <f>ABS(Ct_Na+10^-pH-Kw*10^pH-Ct_Cl-Ct_OAc*Ka*10^pH/(1+Ka*10^pH))</f>
        <v>0.50106509528768806</v>
      </c>
      <c r="AB62" s="19">
        <f>ABS(Ct_Na+10^-pH-Kw*10^pH-Ct_Cl-Ct_OAc*Ka*10^pH/(1+Ka*10^pH))</f>
        <v>0.502514444113764</v>
      </c>
      <c r="AC62" s="19">
        <f>ABS(Ct_Na+10^-pH-Kw*10^pH-Ct_Cl-Ct_OAc*Ka*10^pH/(1+Ka*10^pH))</f>
        <v>0.50390211852170885</v>
      </c>
      <c r="AD62" s="19">
        <f>ABS(Ct_Na+10^-pH-Kw*10^pH-Ct_Cl-Ct_OAc*Ka*10^pH/(1+Ka*10^pH))</f>
        <v>0.50523197316265611</v>
      </c>
      <c r="AE62" s="19">
        <f>ABS(Ct_Na+10^-pH-Kw*10^pH-Ct_Cl-Ct_OAc*Ka*10^pH/(1+Ka*10^pH))</f>
        <v>0.50650754802234021</v>
      </c>
      <c r="AF62" s="19">
        <f>ABS(Ct_Na+10^-pH-Kw*10^pH-Ct_Cl-Ct_OAc*Ka*10^pH/(1+Ka*10^pH))</f>
        <v>0.50773209988763701</v>
      </c>
      <c r="AG62" s="19">
        <f>ABS(Ct_Na+10^-pH-Kw*10^pH-Ct_Cl-Ct_OAc*Ka*10^pH/(1+Ka*10^pH))</f>
        <v>0.50890863011115728</v>
      </c>
      <c r="AH62" s="19">
        <f>ABS(Ct_Na+10^-pH-Kw*10^pH-Ct_Cl-Ct_OAc*Ka*10^pH/(1+Ka*10^pH))</f>
        <v>0.51003990917223463</v>
      </c>
      <c r="AI62" s="19">
        <f>ABS(Ct_Na+10^-pH-Kw*10^pH-Ct_Cl-Ct_OAc*Ka*10^pH/(1+Ka*10^pH))</f>
        <v>0.51112849845742225</v>
      </c>
      <c r="AJ62" s="19">
        <f>ABS(Ct_Na+10^-pH-Kw*10^pH-Ct_Cl-Ct_OAc*Ka*10^pH/(1+Ka*10^pH))</f>
        <v>0.51217676962093628</v>
      </c>
      <c r="AK62" s="19">
        <f>ABS(Ct_Na+10^-pH-Kw*10^pH-Ct_Cl-Ct_OAc*Ka*10^pH/(1+Ka*10^pH))</f>
        <v>0.51318692183304959</v>
      </c>
      <c r="AL62" s="19">
        <f>ABS(Ct_Na+10^-pH-Kw*10^pH-Ct_Cl-Ct_OAc*Ka*10^pH/(1+Ka*10^pH))</f>
        <v>0.51416099718044472</v>
      </c>
      <c r="AM62" s="19">
        <f>ABS(Ct_Na+10^-pH-Kw*10^pH-Ct_Cl-Ct_OAc*Ka*10^pH/(1+Ka*10^pH))</f>
        <v>0.51510089444547524</v>
      </c>
      <c r="AN62" s="19">
        <f>ABS(Ct_Na+10^-pH-Kw*10^pH-Ct_Cl-Ct_OAc*Ka*10^pH/(1+Ka*10^pH))</f>
        <v>0.51600838145998729</v>
      </c>
      <c r="AO62" s="19">
        <f>ABS(Ct_Na+10^-pH-Kw*10^pH-Ct_Cl-Ct_OAc*Ka*10^pH/(1+Ka*10^pH))</f>
        <v>0.51688510620282102</v>
      </c>
      <c r="AP62" s="19">
        <f>ABS(Ct_Na+10^-pH-Kw*10^pH-Ct_Cl-Ct_OAc*Ka*10^pH/(1+Ka*10^pH))</f>
        <v>0.51773260678756017</v>
      </c>
      <c r="AQ62" s="19">
        <f>ABS(Ct_Na+10^-pH-Kw*10^pH-Ct_Cl-Ct_OAc*Ka*10^pH/(1+Ka*10^pH))</f>
        <v>0.51855232046788191</v>
      </c>
      <c r="AR62" s="19">
        <f>ABS(Ct_Na+10^-pH-Kw*10^pH-Ct_Cl-Ct_OAc*Ka*10^pH/(1+Ka*10^pH))</f>
        <v>0.51934559177141892</v>
      </c>
      <c r="AS62" s="19">
        <f>ABS(Ct_Na+10^-pH-Kw*10^pH-Ct_Cl-Ct_OAc*Ka*10^pH/(1+Ka*10^pH))</f>
        <v>0.5201136798589705</v>
      </c>
      <c r="AT62" s="19">
        <f>ABS(Ct_Na+10^-pH-Kw*10^pH-Ct_Cl-Ct_OAc*Ka*10^pH/(1+Ka*10^pH))</f>
        <v>0.52085776519378624</v>
      </c>
      <c r="AU62" s="19">
        <f>ABS(Ct_Na+10^-pH-Kw*10^pH-Ct_Cl-Ct_OAc*Ka*10^pH/(1+Ka*10^pH))</f>
        <v>0.52157895559522305</v>
      </c>
      <c r="AV62" s="19">
        <f>ABS(Ct_Na+10^-pH-Kw*10^pH-Ct_Cl-Ct_OAc*Ka*10^pH/(1+Ka*10^pH))</f>
        <v>0.52227829174207085</v>
      </c>
      <c r="AW62" s="19">
        <f>ABS(Ct_Na+10^-pH-Kw*10^pH-Ct_Cl-Ct_OAc*Ka*10^pH/(1+Ka*10^pH))</f>
        <v>0.52295675218304249</v>
      </c>
      <c r="AX62" s="19">
        <f>ABS(Ct_Na+10^-pH-Kw*10^pH-Ct_Cl-Ct_OAc*Ka*10^pH/(1+Ka*10^pH))</f>
        <v>0.52361525790516228</v>
      </c>
      <c r="AY62" s="19">
        <f>ABS(Ct_Na+10^-pH-Kw*10^pH-Ct_Cl-Ct_OAc*Ka*10^pH/(1+Ka*10^pH))</f>
        <v>0.52425467650490154</v>
      </c>
      <c r="AZ62" s="19">
        <f>ABS(Ct_Na+10^-pH-Kw*10^pH-Ct_Cl-Ct_OAc*Ka*10^pH/(1+Ka*10^pH))</f>
        <v>0.52487582600179117</v>
      </c>
      <c r="BA62" s="19">
        <f>ABS(Ct_Na+10^-pH-Kw*10^pH-Ct_Cl-Ct_OAc*Ka*10^pH/(1+Ka*10^pH))</f>
        <v>0.52547947832975439</v>
      </c>
      <c r="BB62" s="19">
        <f>ABS(Ct_Na+10^-pH-Kw*10^pH-Ct_Cl-Ct_OAc*Ka*10^pH/(1+Ka*10^pH))</f>
        <v>0.52606636253749639</v>
      </c>
      <c r="BC62" s="19">
        <f>ABS(Ct_Na+10^-pH-Kw*10^pH-Ct_Cl-Ct_OAc*Ka*10^pH/(1+Ka*10^pH))</f>
        <v>0.52663716772584801</v>
      </c>
      <c r="BD62" s="19">
        <f>ABS(Ct_Na+10^-pH-Kw*10^pH-Ct_Cl-Ct_OAc*Ka*10^pH/(1+Ka*10^pH))</f>
        <v>0.52719254574694718</v>
      </c>
      <c r="BE62" s="19">
        <f>ABS(Ct_Na+10^-pH-Kw*10^pH-Ct_Cl-Ct_OAc*Ka*10^pH/(1+Ka*10^pH))</f>
        <v>0.52773311368748366</v>
      </c>
      <c r="BF62" s="19">
        <f>ABS(Ct_Na+10^-pH-Kw*10^pH-Ct_Cl-Ct_OAc*Ka*10^pH/(1+Ka*10^pH))</f>
        <v>0.52825945615590053</v>
      </c>
      <c r="BG62" s="19">
        <f>ABS(Ct_Na+10^-pH-Kw*10^pH-Ct_Cl-Ct_OAc*Ka*10^pH/(1+Ka*10^pH))</f>
        <v>0.52877212739137169</v>
      </c>
      <c r="BH62" s="19">
        <f>ABS(Ct_Na+10^-pH-Kw*10^pH-Ct_Cl-Ct_OAc*Ka*10^pH/(1+Ka*10^pH))</f>
        <v>0.5292716532105487</v>
      </c>
      <c r="BI62" s="19">
        <f>ABS(Ct_Na+10^-pH-Kw*10^pH-Ct_Cl-Ct_OAc*Ka*10^pH/(1+Ka*10^pH))</f>
        <v>0.52975853280645535</v>
      </c>
      <c r="BJ62" s="19">
        <f>ABS(Ct_Na+10^-pH-Kw*10^pH-Ct_Cl-Ct_OAc*Ka*10^pH/(1+Ka*10^pH))</f>
        <v>0.53023324041246434</v>
      </c>
      <c r="BK62" s="19">
        <f>ABS(Ct_Na+10^-pH-Kw*10^pH-Ct_Cl-Ct_OAc*Ka*10^pH/(1+Ka*10^pH))</f>
        <v>0.53069622684301632</v>
      </c>
      <c r="BL62" s="19">
        <f>ABS(Ct_Na+10^-pH-Kw*10^pH-Ct_Cl-Ct_OAc*Ka*10^pH/(1+Ka*10^pH))</f>
        <v>0.53114792092160368</v>
      </c>
      <c r="BM62" s="19">
        <f>ABS(Ct_Na+10^-pH-Kw*10^pH-Ct_Cl-Ct_OAc*Ka*10^pH/(1+Ka*10^pH))</f>
        <v>0.53158873080552627</v>
      </c>
      <c r="BN62" s="19">
        <f>ABS(Ct_Na+10^-pH-Kw*10^pH-Ct_Cl-Ct_OAc*Ka*10^pH/(1+Ka*10^pH))</f>
        <v>0.53201904521602206</v>
      </c>
      <c r="BO62" s="19">
        <f>ABS(Ct_Na+10^-pH-Kw*10^pH-Ct_Cl-Ct_OAc*Ka*10^pH/(1+Ka*10^pH))</f>
        <v>0.53243923458156506</v>
      </c>
      <c r="BP62" s="19">
        <f>ABS(Ct_Na+10^-pH-Kw*10^pH-Ct_Cl-Ct_OAc*Ka*10^pH/(1+Ka*10^pH))</f>
        <v>0.53284965210139779</v>
      </c>
      <c r="BQ62" s="19">
        <f>ABS(Ct_Na+10^-pH-Kw*10^pH-Ct_Cl-Ct_OAc*Ka*10^pH/(1+Ka*10^pH))</f>
        <v>0.5332506347357171</v>
      </c>
      <c r="BR62" s="19">
        <f>ABS(Ct_Na+10^-pH-Kw*10^pH-Ct_Cl-Ct_OAc*Ka*10^pH/(1+Ka*10^pH))</f>
        <v>0.53364250412834735</v>
      </c>
      <c r="BS62" s="19">
        <f>ABS(Ct_Na+10^-pH-Kw*10^pH-Ct_Cl-Ct_OAc*Ka*10^pH/(1+Ka*10^pH))</f>
        <v>0.53402556746721064</v>
      </c>
      <c r="BT62" s="19">
        <f>ABS(Ct_Na+10^-pH-Kw*10^pH-Ct_Cl-Ct_OAc*Ka*10^pH/(1+Ka*10^pH))</f>
        <v>0.53440011828743239</v>
      </c>
      <c r="BU62" s="19">
        <f>ABS(Ct_Na+10^-pH-Kw*10^pH-Ct_Cl-Ct_OAc*Ka*10^pH/(1+Ka*10^pH))</f>
        <v>0.53476643722149553</v>
      </c>
      <c r="BV62" s="19">
        <f>ABS(Ct_Na+10^-pH-Kw*10^pH-Ct_Cl-Ct_OAc*Ka*10^pH/(1+Ka*10^pH))</f>
        <v>0.53512479270047031</v>
      </c>
      <c r="BW62" s="19">
        <f>ABS(Ct_Na+10^-pH-Kw*10^pH-Ct_Cl-Ct_OAc*Ka*10^pH/(1+Ka*10^pH))</f>
        <v>0.53547544161000482</v>
      </c>
      <c r="BX62" s="19">
        <f>ABS(Ct_Na+10^-pH-Kw*10^pH-Ct_Cl-Ct_OAc*Ka*10^pH/(1+Ka*10^pH))</f>
        <v>0.53581862990444284</v>
      </c>
      <c r="BY62" s="19">
        <f>ABS(Ct_Na+10^-pH-Kw*10^pH-Ct_Cl-Ct_OAc*Ka*10^pH/(1+Ka*10^pH))</f>
        <v>0.53615459318215575</v>
      </c>
      <c r="BZ62" s="19">
        <f>ABS(Ct_Na+10^-pH-Kw*10^pH-Ct_Cl-Ct_OAc*Ka*10^pH/(1+Ka*10^pH))</f>
        <v>0.53648355722491659</v>
      </c>
      <c r="CA62" s="19">
        <f>ABS(Ct_Na+10^-pH-Kw*10^pH-Ct_Cl-Ct_OAc*Ka*10^pH/(1+Ka*10^pH))</f>
        <v>0.53680573850390878</v>
      </c>
      <c r="CB62" s="19">
        <f>ABS(Ct_Na+10^-pH-Kw*10^pH-Ct_Cl-Ct_OAc*Ka*10^pH/(1+Ka*10^pH))</f>
        <v>0.53712134465475847</v>
      </c>
      <c r="CC62" s="19">
        <f>ABS(Ct_Na+10^-pH-Kw*10^pH-Ct_Cl-Ct_OAc*Ka*10^pH/(1+Ka*10^pH))</f>
        <v>0.53743057492377277</v>
      </c>
      <c r="CD62" s="19">
        <f>ABS(Ct_Na+10^-pH-Kw*10^pH-Ct_Cl-Ct_OAc*Ka*10^pH/(1+Ka*10^pH))</f>
        <v>0.53773362058740681</v>
      </c>
      <c r="CE62" s="19">
        <f>ABS(Ct_Na+10^-pH-Kw*10^pH-Ct_Cl-Ct_OAc*Ka*10^pH/(1+Ka*10^pH))</f>
        <v>0.53803066534681043</v>
      </c>
      <c r="CF62" s="19">
        <f>ABS(Ct_Na+10^-pH-Kw*10^pH-Ct_Cl-Ct_OAc*Ka*10^pH/(1+Ka*10^pH))</f>
        <v>0.53832188569916717</v>
      </c>
      <c r="CG62" s="19">
        <f>ABS(Ct_Na+10^-pH-Kw*10^pH-Ct_Cl-Ct_OAc*Ka*10^pH/(1+Ka*10^pH))</f>
        <v>0.53860745128740017</v>
      </c>
      <c r="CH62" s="19">
        <f>ABS(Ct_Na+10^-pH-Kw*10^pH-Ct_Cl-Ct_OAc*Ka*10^pH/(1+Ka*10^pH))</f>
        <v>0.53888752522970573</v>
      </c>
      <c r="CI62" s="19">
        <f>ABS(Ct_Na+10^-pH-Kw*10^pH-Ct_Cl-Ct_OAc*Ka*10^pH/(1+Ka*10^pH))</f>
        <v>0.53916226443025317</v>
      </c>
      <c r="CJ62" s="19">
        <f>ABS(Ct_Na+10^-pH-Kw*10^pH-Ct_Cl-Ct_OAc*Ka*10^pH/(1+Ka*10^pH))</f>
        <v>0.53943181987229949</v>
      </c>
      <c r="CK62" s="19">
        <f>ABS(Ct_Na+10^-pH-Kw*10^pH-Ct_Cl-Ct_OAc*Ka*10^pH/(1+Ka*10^pH))</f>
        <v>0.5396963368948684</v>
      </c>
      <c r="CL62" s="19">
        <f>ABS(Ct_Na+10^-pH-Kw*10^pH-Ct_Cl-Ct_OAc*Ka*10^pH/(1+Ka*10^pH))</f>
        <v>0.53995595545405639</v>
      </c>
      <c r="CM62" s="19">
        <f>ABS(Ct_Na+10^-pH-Kw*10^pH-Ct_Cl-Ct_OAc*Ka*10^pH/(1+Ka*10^pH))</f>
        <v>0.54021081036995655</v>
      </c>
      <c r="CN62" s="19">
        <f>ABS(Ct_Na+10^-pH-Kw*10^pH-Ct_Cl-Ct_OAc*Ka*10^pH/(1+Ka*10^pH))</f>
        <v>0.54046103156011327</v>
      </c>
      <c r="CO62" s="19">
        <f>ABS(Ct_Na+10^-pH-Kw*10^pH-Ct_Cl-Ct_OAc*Ka*10^pH/(1+Ka*10^pH))</f>
        <v>0.54070674426035703</v>
      </c>
      <c r="CP62" s="19">
        <f>ABS(Ct_Na+10^-pH-Kw*10^pH-Ct_Cl-Ct_OAc*Ka*10^pH/(1+Ka*10^pH))</f>
        <v>0.54094806923381089</v>
      </c>
      <c r="CQ62" s="19">
        <f>ABS(Ct_Na+10^-pH-Kw*10^pH-Ct_Cl-Ct_OAc*Ka*10^pH/(1+Ka*10^pH))</f>
        <v>0.54118512296879639</v>
      </c>
      <c r="CR62" s="19">
        <f>ABS(Ct_Na+10^-pH-Kw*10^pH-Ct_Cl-Ct_OAc*Ka*10^pH/(1+Ka*10^pH))</f>
        <v>0.54141801786632593</v>
      </c>
      <c r="CS62" s="19">
        <f>ABS(Ct_Na+10^-pH-Kw*10^pH-Ct_Cl-Ct_OAc*Ka*10^pH/(1+Ka*10^pH))</f>
        <v>0.54164686241781168</v>
      </c>
      <c r="CT62" s="19">
        <f>ABS(Ct_Na+10^-pH-Kw*10^pH-Ct_Cl-Ct_OAc*Ka*10^pH/(1+Ka*10^pH))</f>
        <v>0.54187176137358206</v>
      </c>
      <c r="CU62" s="19">
        <f>ABS(Ct_Na+10^-pH-Kw*10^pH-Ct_Cl-Ct_OAc*Ka*10^pH/(1+Ka*10^pH))</f>
        <v>0.54209281590275815</v>
      </c>
      <c r="CV62" s="19">
        <f>ABS(Ct_Na+10^-pH-Kw*10^pH-Ct_Cl-Ct_OAc*Ka*10^pH/(1+Ka*10^pH))</f>
        <v>0.54231012374499887</v>
      </c>
      <c r="CW62" s="19">
        <f>ABS(Ct_Na+10^-pH-Kw*10^pH-Ct_Cl-Ct_OAc*Ka*10^pH/(1+Ka*10^pH))</f>
        <v>0.54252377935459706</v>
      </c>
      <c r="CX62" s="19">
        <f>ABS(Ct_Na+10^-pH-Kw*10^pH-Ct_Cl-Ct_OAc*Ka*10^pH/(1+Ka*10^pH))</f>
        <v>0.54273387403736861</v>
      </c>
    </row>
    <row r="63" spans="1:102">
      <c r="A63" s="24">
        <v>0.34</v>
      </c>
      <c r="B63" s="19">
        <f>ABS(Ct_Na+10^-pH-Kw*10^pH-Ct_Cl-Ct_OAc*Ka*10^pH/(1+Ka*10^pH))</f>
        <v>0.40708040901465375</v>
      </c>
      <c r="C63" s="19">
        <f>ABS(Ct_Na+10^-pH-Kw*10^pH-Ct_Cl-Ct_OAc*Ka*10^pH/(1+Ka*10^pH))</f>
        <v>0.41422363666228229</v>
      </c>
      <c r="D63" s="19">
        <f>ABS(Ct_Na+10^-pH-Kw*10^pH-Ct_Cl-Ct_OAc*Ka*10^pH/(1+Ka*10^pH))</f>
        <v>0.42071747997830822</v>
      </c>
      <c r="E63" s="19">
        <f>ABS(Ct_Na+10^-pH-Kw*10^pH-Ct_Cl-Ct_OAc*Ka*10^pH/(1+Ka*10^pH))</f>
        <v>0.42664664126685359</v>
      </c>
      <c r="F63" s="19">
        <f>ABS(Ct_Na+10^-pH-Kw*10^pH-Ct_Cl-Ct_OAc*Ka*10^pH/(1+Ka*10^pH))</f>
        <v>0.43208170578135363</v>
      </c>
      <c r="G63" s="19">
        <f>ABS(Ct_Na+10^-pH-Kw*10^pH-Ct_Cl-Ct_OAc*Ka*10^pH/(1+Ka*10^pH))</f>
        <v>0.43708196513469366</v>
      </c>
      <c r="H63" s="19">
        <f>ABS(Ct_Na+10^-pH-Kw*10^pH-Ct_Cl-Ct_OAc*Ka*10^pH/(1+Ka*10^pH))</f>
        <v>0.44169758915316126</v>
      </c>
      <c r="I63" s="19">
        <f>ABS(Ct_Na+10^-pH-Kw*10^pH-Ct_Cl-Ct_OAc*Ka*10^pH/(1+Ka*10^pH))</f>
        <v>0.44597131509618693</v>
      </c>
      <c r="J63" s="19">
        <f>ABS(Ct_Na+10^-pH-Kw*10^pH-Ct_Cl-Ct_OAc*Ka*10^pH/(1+Ka*10^pH))</f>
        <v>0.44993977490042503</v>
      </c>
      <c r="K63" s="19">
        <f>ABS(Ct_Na+10^-pH-Kw*10^pH-Ct_Cl-Ct_OAc*Ka*10^pH/(1+Ka*10^pH))</f>
        <v>0.45363454782161217</v>
      </c>
      <c r="L63" s="19">
        <f>ABS(Ct_Na+10^-pH-Kw*10^pH-Ct_Cl-Ct_OAc*Ka*10^pH/(1+Ka*10^pH))</f>
        <v>0.45708300254805356</v>
      </c>
      <c r="M63" s="19">
        <f>ABS(Ct_Na+10^-pH-Kw*10^pH-Ct_Cl-Ct_OAc*Ka*10^pH/(1+Ka*10^pH))</f>
        <v>0.46030897632440193</v>
      </c>
      <c r="N63" s="19">
        <f>ABS(Ct_Na+10^-pH-Kw*10^pH-Ct_Cl-Ct_OAc*Ka*10^pH/(1+Ka*10^pH))</f>
        <v>0.46333332673972855</v>
      </c>
      <c r="O63" s="19">
        <f>ABS(Ct_Na+10^-pH-Kw*10^pH-Ct_Cl-Ct_OAc*Ka*10^pH/(1+Ka*10^pH))</f>
        <v>0.46617438319048987</v>
      </c>
      <c r="P63" s="19">
        <f>ABS(Ct_Na+10^-pH-Kw*10^pH-Ct_Cl-Ct_OAc*Ka*10^pH/(1+Ka*10^pH))</f>
        <v>0.46884831867355936</v>
      </c>
      <c r="Q63" s="19">
        <f>ABS(Ct_Na+10^-pH-Kw*10^pH-Ct_Cl-Ct_OAc*Ka*10^pH/(1+Ka*10^pH))</f>
        <v>0.47136945784331064</v>
      </c>
      <c r="R63" s="19">
        <f>ABS(Ct_Na+10^-pH-Kw*10^pH-Ct_Cl-Ct_OAc*Ka*10^pH/(1+Ka*10^pH))</f>
        <v>0.47375053372585346</v>
      </c>
      <c r="S63" s="19">
        <f>ABS(Ct_Na+10^-pH-Kw*10^pH-Ct_Cl-Ct_OAc*Ka*10^pH/(1+Ka*10^pH))</f>
        <v>0.47600290280393459</v>
      </c>
      <c r="T63" s="19">
        <f>ABS(Ct_Na+10^-pH-Kw*10^pH-Ct_Cl-Ct_OAc*Ka*10^pH/(1+Ka*10^pH))</f>
        <v>0.47813672614106395</v>
      </c>
      <c r="U63" s="19">
        <f>ABS(Ct_Na+10^-pH-Kw*10^pH-Ct_Cl-Ct_OAc*Ka*10^pH/(1+Ka*10^pH))</f>
        <v>0.4801611226403919</v>
      </c>
      <c r="V63" s="19">
        <f>ABS(Ct_Na+10^-pH-Kw*10^pH-Ct_Cl-Ct_OAc*Ka*10^pH/(1+Ka*10^pH))</f>
        <v>0.48208429931475338</v>
      </c>
      <c r="W63" s="19">
        <f>ABS(Ct_Na+10^-pH-Kw*10^pH-Ct_Cl-Ct_OAc*Ka*10^pH/(1+Ka*10^pH))</f>
        <v>0.4839136624928046</v>
      </c>
      <c r="X63" s="19">
        <f>ABS(Ct_Na+10^-pH-Kw*10^pH-Ct_Cl-Ct_OAc*Ka*10^pH/(1+Ka*10^pH))</f>
        <v>0.48565591313856765</v>
      </c>
      <c r="Y63" s="19">
        <f>ABS(Ct_Na+10^-pH-Kw*10^pH-Ct_Cl-Ct_OAc*Ka*10^pH/(1+Ka*10^pH))</f>
        <v>0.48731712887057443</v>
      </c>
      <c r="Z63" s="19">
        <f>ABS(Ct_Na+10^-pH-Kw*10^pH-Ct_Cl-Ct_OAc*Ka*10^pH/(1+Ka*10^pH))</f>
        <v>0.48890283479658064</v>
      </c>
      <c r="AA63" s="19">
        <f>ABS(Ct_Na+10^-pH-Kw*10^pH-Ct_Cl-Ct_OAc*Ka*10^pH/(1+Ka*10^pH))</f>
        <v>0.49041806490365342</v>
      </c>
      <c r="AB63" s="19">
        <f>ABS(Ct_Na+10^-pH-Kw*10^pH-Ct_Cl-Ct_OAc*Ka*10^pH/(1+Ka*10^pH))</f>
        <v>0.49186741544085338</v>
      </c>
      <c r="AC63" s="19">
        <f>ABS(Ct_Na+10^-pH-Kw*10^pH-Ct_Cl-Ct_OAc*Ka*10^pH/(1+Ka*10^pH))</f>
        <v>0.49325509148710872</v>
      </c>
      <c r="AD63" s="19">
        <f>ABS(Ct_Na+10^-pH-Kw*10^pH-Ct_Cl-Ct_OAc*Ka*10^pH/(1+Ka*10^pH))</f>
        <v>0.49458494769810335</v>
      </c>
      <c r="AE63" s="19">
        <f>ABS(Ct_Na+10^-pH-Kw*10^pH-Ct_Cl-Ct_OAc*Ka*10^pH/(1+Ka*10^pH))</f>
        <v>0.49586052406375131</v>
      </c>
      <c r="AF63" s="19">
        <f>ABS(Ct_Na+10^-pH-Kw*10^pH-Ct_Cl-Ct_OAc*Ka*10^pH/(1+Ka*10^pH))</f>
        <v>0.49708507737477337</v>
      </c>
      <c r="AG63" s="19">
        <f>ABS(Ct_Na+10^-pH-Kw*10^pH-Ct_Cl-Ct_OAc*Ka*10^pH/(1+Ka*10^pH))</f>
        <v>0.49826160898732391</v>
      </c>
      <c r="AH63" s="19">
        <f>ABS(Ct_Na+10^-pH-Kw*10^pH-Ct_Cl-Ct_OAc*Ka*10^pH/(1+Ka*10^pH))</f>
        <v>0.49939288938400717</v>
      </c>
      <c r="AI63" s="19">
        <f>ABS(Ct_Na+10^-pH-Kw*10^pH-Ct_Cl-Ct_OAc*Ka*10^pH/(1+Ka*10^pH))</f>
        <v>0.50048147995440062</v>
      </c>
      <c r="AJ63" s="19">
        <f>ABS(Ct_Na+10^-pH-Kw*10^pH-Ct_Cl-Ct_OAc*Ka*10^pH/(1+Ka*10^pH))</f>
        <v>0.50152975235552</v>
      </c>
      <c r="AK63" s="19">
        <f>ABS(Ct_Na+10^-pH-Kw*10^pH-Ct_Cl-Ct_OAc*Ka*10^pH/(1+Ka*10^pH))</f>
        <v>0.50253990576023522</v>
      </c>
      <c r="AL63" s="19">
        <f>ABS(Ct_Na+10^-pH-Kw*10^pH-Ct_Cl-Ct_OAc*Ka*10^pH/(1+Ka*10^pH))</f>
        <v>0.5035139822576391</v>
      </c>
      <c r="AM63" s="19">
        <f>ABS(Ct_Na+10^-pH-Kw*10^pH-Ct_Cl-Ct_OAc*Ka*10^pH/(1+Ka*10^pH))</f>
        <v>0.5044538806323271</v>
      </c>
      <c r="AN63" s="19">
        <f>ABS(Ct_Na+10^-pH-Kw*10^pH-Ct_Cl-Ct_OAc*Ka*10^pH/(1+Ka*10^pH))</f>
        <v>0.50536136871823256</v>
      </c>
      <c r="AO63" s="19">
        <f>ABS(Ct_Na+10^-pH-Kw*10^pH-Ct_Cl-Ct_OAc*Ka*10^pH/(1+Ka*10^pH))</f>
        <v>0.50623809449614154</v>
      </c>
      <c r="AP63" s="19">
        <f>ABS(Ct_Na+10^-pH-Kw*10^pH-Ct_Cl-Ct_OAc*Ka*10^pH/(1+Ka*10^pH))</f>
        <v>0.50708559608145332</v>
      </c>
      <c r="AQ63" s="19">
        <f>ABS(Ct_Na+10^-pH-Kw*10^pH-Ct_Cl-Ct_OAc*Ka*10^pH/(1+Ka*10^pH))</f>
        <v>0.50790531072954181</v>
      </c>
      <c r="AR63" s="19">
        <f>ABS(Ct_Na+10^-pH-Kw*10^pH-Ct_Cl-Ct_OAc*Ka*10^pH/(1+Ka*10^pH))</f>
        <v>0.50869858296962744</v>
      </c>
      <c r="AS63" s="19">
        <f>ABS(Ct_Na+10^-pH-Kw*10^pH-Ct_Cl-Ct_OAc*Ka*10^pH/(1+Ka*10^pH))</f>
        <v>0.5094666719639962</v>
      </c>
      <c r="AT63" s="19">
        <f>ABS(Ct_Na+10^-pH-Kw*10^pH-Ct_Cl-Ct_OAc*Ka*10^pH/(1+Ka*10^pH))</f>
        <v>0.51021075817729089</v>
      </c>
      <c r="AU63" s="19">
        <f>ABS(Ct_Na+10^-pH-Kw*10^pH-Ct_Cl-Ct_OAc*Ka*10^pH/(1+Ka*10^pH))</f>
        <v>0.5109319494301765</v>
      </c>
      <c r="AV63" s="19">
        <f>ABS(Ct_Na+10^-pH-Kw*10^pH-Ct_Cl-Ct_OAc*Ka*10^pH/(1+Ka*10^pH))</f>
        <v>0.51163128640267153</v>
      </c>
      <c r="AW63" s="19">
        <f>ABS(Ct_Na+10^-pH-Kw*10^pH-Ct_Cl-Ct_OAc*Ka*10^pH/(1+Ka*10^pH))</f>
        <v>0.51230974764464443</v>
      </c>
      <c r="AX63" s="19">
        <f>ABS(Ct_Na+10^-pH-Kw*10^pH-Ct_Cl-Ct_OAc*Ka*10^pH/(1+Ka*10^pH))</f>
        <v>0.51296825414420633</v>
      </c>
      <c r="AY63" s="19">
        <f>ABS(Ct_Na+10^-pH-Kw*10^pH-Ct_Cl-Ct_OAc*Ka*10^pH/(1+Ka*10^pH))</f>
        <v>0.51360767349885339</v>
      </c>
      <c r="AZ63" s="19">
        <f>ABS(Ct_Na+10^-pH-Kw*10^pH-Ct_Cl-Ct_OAc*Ka*10^pH/(1+Ka*10^pH))</f>
        <v>0.51422882372908196</v>
      </c>
      <c r="BA63" s="19">
        <f>ABS(Ct_Na+10^-pH-Kw*10^pH-Ct_Cl-Ct_OAc*Ka*10^pH/(1+Ka*10^pH))</f>
        <v>0.51483247676972654</v>
      </c>
      <c r="BB63" s="19">
        <f>ABS(Ct_Na+10^-pH-Kw*10^pH-Ct_Cl-Ct_OAc*Ka*10^pH/(1+Ka*10^pH))</f>
        <v>0.5154193616703534</v>
      </c>
      <c r="BC63" s="19">
        <f>ABS(Ct_Na+10^-pH-Kw*10^pH-Ct_Cl-Ct_OAc*Ka*10^pH/(1+Ka*10^pH))</f>
        <v>0.51599016753260674</v>
      </c>
      <c r="BD63" s="19">
        <f>ABS(Ct_Na+10^-pH-Kw*10^pH-Ct_Cl-Ct_OAc*Ka*10^pH/(1+Ka*10^pH))</f>
        <v>0.51654554620939386</v>
      </c>
      <c r="BE63" s="19">
        <f>ABS(Ct_Na+10^-pH-Kw*10^pH-Ct_Cl-Ct_OAc*Ka*10^pH/(1+Ka*10^pH))</f>
        <v>0.51708611478813327</v>
      </c>
      <c r="BF63" s="19">
        <f>ABS(Ct_Na+10^-pH-Kw*10^pH-Ct_Cl-Ct_OAc*Ka*10^pH/(1+Ka*10^pH))</f>
        <v>0.51761245787795862</v>
      </c>
      <c r="BG63" s="19">
        <f>ABS(Ct_Na+10^-pH-Kw*10^pH-Ct_Cl-Ct_OAc*Ka*10^pH/(1+Ka*10^pH))</f>
        <v>0.51812512971869751</v>
      </c>
      <c r="BH63" s="19">
        <f>ABS(Ct_Na+10^-pH-Kw*10^pH-Ct_Cl-Ct_OAc*Ka*10^pH/(1+Ka*10^pH))</f>
        <v>0.51862465612762254</v>
      </c>
      <c r="BI63" s="19">
        <f>ABS(Ct_Na+10^-pH-Kw*10^pH-Ct_Cl-Ct_OAc*Ka*10^pH/(1+Ka*10^pH))</f>
        <v>0.51911153629834705</v>
      </c>
      <c r="BJ63" s="19">
        <f>ABS(Ct_Na+10^-pH-Kw*10^pH-Ct_Cl-Ct_OAc*Ka*10^pH/(1+Ka*10^pH))</f>
        <v>0.51958624446480339</v>
      </c>
      <c r="BK63" s="19">
        <f>ABS(Ct_Na+10^-pH-Kw*10^pH-Ct_Cl-Ct_OAc*Ka*10^pH/(1+Ka*10^pH))</f>
        <v>0.52004923144196435</v>
      </c>
      <c r="BL63" s="19">
        <f>ABS(Ct_Na+10^-pH-Kw*10^pH-Ct_Cl-Ct_OAc*Ka*10^pH/(1+Ka*10^pH))</f>
        <v>0.52050092605382892</v>
      </c>
      <c r="BM63" s="19">
        <f>ABS(Ct_Na+10^-pH-Kw*10^pH-Ct_Cl-Ct_OAc*Ka*10^pH/(1+Ka*10^pH))</f>
        <v>0.52094173645817865</v>
      </c>
      <c r="BN63" s="19">
        <f>ABS(Ct_Na+10^-pH-Kw*10^pH-Ct_Cl-Ct_OAc*Ka*10^pH/(1+Ka*10^pH))</f>
        <v>0.5213720513767105</v>
      </c>
      <c r="BO63" s="19">
        <f>ABS(Ct_Na+10^-pH-Kw*10^pH-Ct_Cl-Ct_OAc*Ka*10^pH/(1+Ka*10^pH))</f>
        <v>0.52179224123833567</v>
      </c>
      <c r="BP63" s="19">
        <f>ABS(Ct_Na+10^-pH-Kw*10^pH-Ct_Cl-Ct_OAc*Ka*10^pH/(1+Ka*10^pH))</f>
        <v>0.5222026592427137</v>
      </c>
      <c r="BQ63" s="19">
        <f>ABS(Ct_Na+10^-pH-Kw*10^pH-Ct_Cl-Ct_OAc*Ka*10^pH/(1+Ka*10^pH))</f>
        <v>0.52260364235043943</v>
      </c>
      <c r="BR63" s="19">
        <f>ABS(Ct_Na+10^-pH-Kw*10^pH-Ct_Cl-Ct_OAc*Ka*10^pH/(1+Ka*10^pH))</f>
        <v>0.52299551220571683</v>
      </c>
      <c r="BS63" s="19">
        <f>ABS(Ct_Na+10^-pH-Kw*10^pH-Ct_Cl-Ct_OAc*Ka*10^pH/(1+Ka*10^pH))</f>
        <v>0.5233785759968308</v>
      </c>
      <c r="BT63" s="19">
        <f>ABS(Ct_Na+10^-pH-Kw*10^pH-Ct_Cl-Ct_OAc*Ka*10^pH/(1+Ka*10^pH))</f>
        <v>0.52375312725925327</v>
      </c>
      <c r="BU63" s="19">
        <f>ABS(Ct_Na+10^-pH-Kw*10^pH-Ct_Cl-Ct_OAc*Ka*10^pH/(1+Ka*10^pH))</f>
        <v>0.52411944662579835</v>
      </c>
      <c r="BV63" s="19">
        <f>ABS(Ct_Na+10^-pH-Kw*10^pH-Ct_Cl-Ct_OAc*Ka*10^pH/(1+Ka*10^pH))</f>
        <v>0.52447780252785325</v>
      </c>
      <c r="BW63" s="19">
        <f>ABS(Ct_Na+10^-pH-Kw*10^pH-Ct_Cl-Ct_OAc*Ka*10^pH/(1+Ka*10^pH))</f>
        <v>0.5248284518513695</v>
      </c>
      <c r="BX63" s="19">
        <f>ABS(Ct_Na+10^-pH-Kw*10^pH-Ct_Cl-Ct_OAc*Ka*10^pH/(1+Ka*10^pH))</f>
        <v>0.52517164055098098</v>
      </c>
      <c r="BY63" s="19">
        <f>ABS(Ct_Na+10^-pH-Kw*10^pH-Ct_Cl-Ct_OAc*Ka*10^pH/(1+Ka*10^pH))</f>
        <v>0.52550760422533738</v>
      </c>
      <c r="BZ63" s="19">
        <f>ABS(Ct_Na+10^-pH-Kw*10^pH-Ct_Cl-Ct_OAc*Ka*10^pH/(1+Ka*10^pH))</f>
        <v>0.52583656865647832</v>
      </c>
      <c r="CA63" s="19">
        <f>ABS(Ct_Na+10^-pH-Kw*10^pH-Ct_Cl-Ct_OAc*Ka*10^pH/(1+Ka*10^pH))</f>
        <v>0.52615875031584303</v>
      </c>
      <c r="CB63" s="19">
        <f>ABS(Ct_Na+10^-pH-Kw*10^pH-Ct_Cl-Ct_OAc*Ka*10^pH/(1+Ka*10^pH))</f>
        <v>0.52647435683930222</v>
      </c>
      <c r="CC63" s="19">
        <f>ABS(Ct_Na+10^-pH-Kw*10^pH-Ct_Cl-Ct_OAc*Ka*10^pH/(1+Ka*10^pH))</f>
        <v>0.52678358747339882</v>
      </c>
      <c r="CD63" s="19">
        <f>ABS(Ct_Na+10^-pH-Kw*10^pH-Ct_Cl-Ct_OAc*Ka*10^pH/(1+Ka*10^pH))</f>
        <v>0.52708663349481322</v>
      </c>
      <c r="CE63" s="19">
        <f>ABS(Ct_Na+10^-pH-Kw*10^pH-Ct_Cl-Ct_OAc*Ka*10^pH/(1+Ka*10^pH))</f>
        <v>0.52738367860491264</v>
      </c>
      <c r="CF63" s="19">
        <f>ABS(Ct_Na+10^-pH-Kw*10^pH-Ct_Cl-Ct_OAc*Ka*10^pH/(1+Ka*10^pH))</f>
        <v>0.52767489930108857</v>
      </c>
      <c r="CG63" s="19">
        <f>ABS(Ct_Na+10^-pH-Kw*10^pH-Ct_Cl-Ct_OAc*Ka*10^pH/(1+Ka*10^pH))</f>
        <v>0.527960465226465</v>
      </c>
      <c r="CH63" s="19">
        <f>ABS(Ct_Na+10^-pH-Kw*10^pH-Ct_Cl-Ct_OAc*Ka*10^pH/(1+Ka*10^pH))</f>
        <v>0.52824053949943017</v>
      </c>
      <c r="CI63" s="19">
        <f>ABS(Ct_Na+10^-pH-Kw*10^pH-Ct_Cl-Ct_OAc*Ka*10^pH/(1+Ka*10^pH))</f>
        <v>0.52851527902433904</v>
      </c>
      <c r="CJ63" s="19">
        <f>ABS(Ct_Na+10^-pH-Kw*10^pH-Ct_Cl-Ct_OAc*Ka*10^pH/(1+Ka*10^pH))</f>
        <v>0.5287848347846269</v>
      </c>
      <c r="CK63" s="19">
        <f>ABS(Ct_Na+10^-pH-Kw*10^pH-Ct_Cl-Ct_OAc*Ka*10^pH/(1+Ka*10^pH))</f>
        <v>0.52904935211948878</v>
      </c>
      <c r="CL63" s="19">
        <f>ABS(Ct_Na+10^-pH-Kw*10^pH-Ct_Cl-Ct_OAc*Ka*10^pH/(1+Ka*10^pH))</f>
        <v>0.52930897098518659</v>
      </c>
      <c r="CM63" s="19">
        <f>ABS(Ct_Na+10^-pH-Kw*10^pH-Ct_Cl-Ct_OAc*Ka*10^pH/(1+Ka*10^pH))</f>
        <v>0.52956382620197251</v>
      </c>
      <c r="CN63" s="19">
        <f>ABS(Ct_Na+10^-pH-Kw*10^pH-Ct_Cl-Ct_OAc*Ka*10^pH/(1+Ka*10^pH))</f>
        <v>0.52981404768754425</v>
      </c>
      <c r="CO63" s="19">
        <f>ABS(Ct_Na+10^-pH-Kw*10^pH-Ct_Cl-Ct_OAc*Ka*10^pH/(1+Ka*10^pH))</f>
        <v>0.5300597606778803</v>
      </c>
      <c r="CP63" s="19">
        <f>ABS(Ct_Na+10^-pH-Kw*10^pH-Ct_Cl-Ct_OAc*Ka*10^pH/(1+Ka*10^pH))</f>
        <v>0.53030108593624614</v>
      </c>
      <c r="CQ63" s="19">
        <f>ABS(Ct_Na+10^-pH-Kw*10^pH-Ct_Cl-Ct_OAc*Ka*10^pH/(1+Ka*10^pH))</f>
        <v>0.530538139951101</v>
      </c>
      <c r="CR63" s="19">
        <f>ABS(Ct_Na+10^-pH-Kw*10^pH-Ct_Cl-Ct_OAc*Ka*10^pH/(1+Ka*10^pH))</f>
        <v>0.53077103512359003</v>
      </c>
      <c r="CS63" s="19">
        <f>ABS(Ct_Na+10^-pH-Kw*10^pH-Ct_Cl-Ct_OAc*Ka*10^pH/(1+Ka*10^pH))</f>
        <v>0.53099987994525333</v>
      </c>
      <c r="CT63" s="19">
        <f>ABS(Ct_Na+10^-pH-Kw*10^pH-Ct_Cl-Ct_OAc*Ka*10^pH/(1+Ka*10^pH))</f>
        <v>0.53122477916654298</v>
      </c>
      <c r="CU63" s="19">
        <f>ABS(Ct_Na+10^-pH-Kw*10^pH-Ct_Cl-Ct_OAc*Ka*10^pH/(1+Ka*10^pH))</f>
        <v>0.53144583395669942</v>
      </c>
      <c r="CV63" s="19">
        <f>ABS(Ct_Na+10^-pH-Kw*10^pH-Ct_Cl-Ct_OAc*Ka*10^pH/(1+Ka*10^pH))</f>
        <v>0.53166314205549725</v>
      </c>
      <c r="CW63" s="19">
        <f>ABS(Ct_Na+10^-pH-Kw*10^pH-Ct_Cl-Ct_OAc*Ka*10^pH/(1+Ka*10^pH))</f>
        <v>0.53187679791734066</v>
      </c>
      <c r="CX63" s="19">
        <f>ABS(Ct_Na+10^-pH-Kw*10^pH-Ct_Cl-Ct_OAc*Ka*10^pH/(1+Ka*10^pH))</f>
        <v>0.53208689284815325</v>
      </c>
    </row>
    <row r="64" spans="1:102">
      <c r="A64" s="23">
        <v>0.35</v>
      </c>
      <c r="B64" s="19">
        <f>ABS(Ct_Na+10^-pH-Kw*10^pH-Ct_Cl-Ct_OAc*Ka*10^pH/(1+Ka*10^pH))</f>
        <v>0.39667563032449576</v>
      </c>
      <c r="C64" s="19">
        <f>ABS(Ct_Na+10^-pH-Kw*10^pH-Ct_Cl-Ct_OAc*Ka*10^pH/(1+Ka*10^pH))</f>
        <v>0.40381886660194549</v>
      </c>
      <c r="D64" s="19">
        <f>ABS(Ct_Na+10^-pH-Kw*10^pH-Ct_Cl-Ct_OAc*Ka*10^pH/(1+Ka*10^pH))</f>
        <v>0.41031271776326345</v>
      </c>
      <c r="E64" s="19">
        <f>ABS(Ct_Na+10^-pH-Kw*10^pH-Ct_Cl-Ct_OAc*Ka*10^pH/(1+Ka*10^pH))</f>
        <v>0.41624188621490155</v>
      </c>
      <c r="F64" s="19">
        <f>ABS(Ct_Na+10^-pH-Kw*10^pH-Ct_Cl-Ct_OAc*Ka*10^pH/(1+Ka*10^pH))</f>
        <v>0.42167695729556987</v>
      </c>
      <c r="G64" s="19">
        <f>ABS(Ct_Na+10^-pH-Kw*10^pH-Ct_Cl-Ct_OAc*Ka*10^pH/(1+Ka*10^pH))</f>
        <v>0.42667722268978475</v>
      </c>
      <c r="H64" s="19">
        <f>ABS(Ct_Na+10^-pH-Kw*10^pH-Ct_Cl-Ct_OAc*Ka*10^pH/(1+Ka*10^pH))</f>
        <v>0.43129285228444453</v>
      </c>
      <c r="I64" s="19">
        <f>ABS(Ct_Na+10^-pH-Kw*10^pH-Ct_Cl-Ct_OAc*Ka*10^pH/(1+Ka*10^pH))</f>
        <v>0.43556658339061111</v>
      </c>
      <c r="J64" s="19">
        <f>ABS(Ct_Na+10^-pH-Kw*10^pH-Ct_Cl-Ct_OAc*Ka*10^pH/(1+Ka*10^pH))</f>
        <v>0.43953504798919435</v>
      </c>
      <c r="K64" s="19">
        <f>ABS(Ct_Na+10^-pH-Kw*10^pH-Ct_Cl-Ct_OAc*Ka*10^pH/(1+Ka*10^pH))</f>
        <v>0.44322982537408212</v>
      </c>
      <c r="L64" s="19">
        <f>ABS(Ct_Na+10^-pH-Kw*10^pH-Ct_Cl-Ct_OAc*Ka*10^pH/(1+Ka*10^pH))</f>
        <v>0.44667828426664408</v>
      </c>
      <c r="M64" s="19">
        <f>ABS(Ct_Na+10^-pH-Kw*10^pH-Ct_Cl-Ct_OAc*Ka*10^pH/(1+Ka*10^pH))</f>
        <v>0.44990426194033101</v>
      </c>
      <c r="N64" s="19">
        <f>ABS(Ct_Na+10^-pH-Kw*10^pH-Ct_Cl-Ct_OAc*Ka*10^pH/(1+Ka*10^pH))</f>
        <v>0.45292861600941264</v>
      </c>
      <c r="O64" s="19">
        <f>ABS(Ct_Na+10^-pH-Kw*10^pH-Ct_Cl-Ct_OAc*Ka*10^pH/(1+Ka*10^pH))</f>
        <v>0.45576967589248918</v>
      </c>
      <c r="P64" s="19">
        <f>ABS(Ct_Na+10^-pH-Kw*10^pH-Ct_Cl-Ct_OAc*Ka*10^pH/(1+Ka*10^pH))</f>
        <v>0.4584436146059731</v>
      </c>
      <c r="Q64" s="19">
        <f>ABS(Ct_Na+10^-pH-Kw*10^pH-Ct_Cl-Ct_OAc*Ka*10^pH/(1+Ka*10^pH))</f>
        <v>0.46096475682154359</v>
      </c>
      <c r="R64" s="19">
        <f>ABS(Ct_Na+10^-pH-Kw*10^pH-Ct_Cl-Ct_OAc*Ka*10^pH/(1+Ka*10^pH))</f>
        <v>0.46334583558069353</v>
      </c>
      <c r="S64" s="19">
        <f>ABS(Ct_Na+10^-pH-Kw*10^pH-Ct_Cl-Ct_OAc*Ka*10^pH/(1+Ka*10^pH))</f>
        <v>0.46559820737988944</v>
      </c>
      <c r="T64" s="19">
        <f>ABS(Ct_Na+10^-pH-Kw*10^pH-Ct_Cl-Ct_OAc*Ka*10^pH/(1+Ka*10^pH))</f>
        <v>0.46773203329491703</v>
      </c>
      <c r="U64" s="19">
        <f>ABS(Ct_Na+10^-pH-Kw*10^pH-Ct_Cl-Ct_OAc*Ka*10^pH/(1+Ka*10^pH))</f>
        <v>0.46975643223994329</v>
      </c>
      <c r="V64" s="19">
        <f>ABS(Ct_Na+10^-pH-Kw*10^pH-Ct_Cl-Ct_OAc*Ka*10^pH/(1+Ka*10^pH))</f>
        <v>0.47167961123771823</v>
      </c>
      <c r="W64" s="19">
        <f>ABS(Ct_Na+10^-pH-Kw*10^pH-Ct_Cl-Ct_OAc*Ka*10^pH/(1+Ka*10^pH))</f>
        <v>0.47350897662584562</v>
      </c>
      <c r="X64" s="19">
        <f>ABS(Ct_Na+10^-pH-Kw*10^pH-Ct_Cl-Ct_OAc*Ka*10^pH/(1+Ka*10^pH))</f>
        <v>0.4752512293764431</v>
      </c>
      <c r="Y64" s="19">
        <f>ABS(Ct_Na+10^-pH-Kw*10^pH-Ct_Cl-Ct_OAc*Ka*10^pH/(1+Ka*10^pH))</f>
        <v>0.47691244711538483</v>
      </c>
      <c r="Z64" s="19">
        <f>ABS(Ct_Na+10^-pH-Kw*10^pH-Ct_Cl-Ct_OAc*Ka*10^pH/(1+Ka*10^pH))</f>
        <v>0.47849815495710207</v>
      </c>
      <c r="AA64" s="19">
        <f>ABS(Ct_Na+10^-pH-Kw*10^pH-Ct_Cl-Ct_OAc*Ka*10^pH/(1+Ka*10^pH))</f>
        <v>0.48001338689474293</v>
      </c>
      <c r="AB64" s="19">
        <f>ABS(Ct_Na+10^-pH-Kw*10^pH-Ct_Cl-Ct_OAc*Ka*10^pH/(1+Ka*10^pH))</f>
        <v>0.4814627391829211</v>
      </c>
      <c r="AC64" s="19">
        <f>ABS(Ct_Na+10^-pH-Kw*10^pH-Ct_Cl-Ct_OAc*Ka*10^pH/(1+Ka*10^pH))</f>
        <v>0.48285041690564495</v>
      </c>
      <c r="AD64" s="19">
        <f>ABS(Ct_Na+10^-pH-Kw*10^pH-Ct_Cl-Ct_OAc*Ka*10^pH/(1+Ka*10^pH))</f>
        <v>0.48418027472325526</v>
      </c>
      <c r="AE64" s="19">
        <f>ABS(Ct_Na+10^-pH-Kw*10^pH-Ct_Cl-Ct_OAc*Ka*10^pH/(1+Ka*10^pH))</f>
        <v>0.48545585262994273</v>
      </c>
      <c r="AF64" s="19">
        <f>ABS(Ct_Na+10^-pH-Kw*10^pH-Ct_Cl-Ct_OAc*Ka*10^pH/(1+Ka*10^pH))</f>
        <v>0.48668040742036267</v>
      </c>
      <c r="AG64" s="19">
        <f>ABS(Ct_Na+10^-pH-Kw*10^pH-Ct_Cl-Ct_OAc*Ka*10^pH/(1+Ka*10^pH))</f>
        <v>0.48785694045429556</v>
      </c>
      <c r="AH64" s="19">
        <f>ABS(Ct_Na+10^-pH-Kw*10^pH-Ct_Cl-Ct_OAc*Ka*10^pH/(1+Ka*10^pH))</f>
        <v>0.48898822221769261</v>
      </c>
      <c r="AI64" s="19">
        <f>ABS(Ct_Na+10^-pH-Kw*10^pH-Ct_Cl-Ct_OAc*Ka*10^pH/(1+Ka*10^pH))</f>
        <v>0.49007681410322568</v>
      </c>
      <c r="AJ64" s="19">
        <f>ABS(Ct_Na+10^-pH-Kw*10^pH-Ct_Cl-Ct_OAc*Ka*10^pH/(1+Ka*10^pH))</f>
        <v>0.4911250877707759</v>
      </c>
      <c r="AK64" s="19">
        <f>ABS(Ct_Na+10^-pH-Kw*10^pH-Ct_Cl-Ct_OAc*Ka*10^pH/(1+Ka*10^pH))</f>
        <v>0.49213524239586981</v>
      </c>
      <c r="AL64" s="19">
        <f>ABS(Ct_Na+10^-pH-Kw*10^pH-Ct_Cl-Ct_OAc*Ka*10^pH/(1+Ka*10^pH))</f>
        <v>0.49310932007006752</v>
      </c>
      <c r="AM64" s="19">
        <f>ABS(Ct_Na+10^-pH-Kw*10^pH-Ct_Cl-Ct_OAc*Ka*10^pH/(1+Ka*10^pH))</f>
        <v>0.49404921958025827</v>
      </c>
      <c r="AN64" s="19">
        <f>ABS(Ct_Na+10^-pH-Kw*10^pH-Ct_Cl-Ct_OAc*Ka*10^pH/(1+Ka*10^pH))</f>
        <v>0.49495670876251135</v>
      </c>
      <c r="AO64" s="19">
        <f>ABS(Ct_Na+10^-pH-Kw*10^pH-Ct_Cl-Ct_OAc*Ka*10^pH/(1+Ka*10^pH))</f>
        <v>0.49583343559960341</v>
      </c>
      <c r="AP64" s="19">
        <f>ABS(Ct_Na+10^-pH-Kw*10^pH-Ct_Cl-Ct_OAc*Ka*10^pH/(1+Ka*10^pH))</f>
        <v>0.49668093820879244</v>
      </c>
      <c r="AQ64" s="19">
        <f>ABS(Ct_Na+10^-pH-Kw*10^pH-Ct_Cl-Ct_OAc*Ka*10^pH/(1+Ka*10^pH))</f>
        <v>0.49750065384718822</v>
      </c>
      <c r="AR64" s="19">
        <f>ABS(Ct_Na+10^-pH-Kw*10^pH-Ct_Cl-Ct_OAc*Ka*10^pH/(1+Ka*10^pH))</f>
        <v>0.49829392704563596</v>
      </c>
      <c r="AS64" s="19">
        <f>ABS(Ct_Na+10^-pH-Kw*10^pH-Ct_Cl-Ct_OAc*Ka*10^pH/(1+Ka*10^pH))</f>
        <v>0.49906201696794233</v>
      </c>
      <c r="AT64" s="19">
        <f>ABS(Ct_Na+10^-pH-Kw*10^pH-Ct_Cl-Ct_OAc*Ka*10^pH/(1+Ka*10^pH))</f>
        <v>0.49980610408017667</v>
      </c>
      <c r="AU64" s="19">
        <f>ABS(Ct_Na+10^-pH-Kw*10^pH-Ct_Cl-Ct_OAc*Ka*10^pH/(1+Ka*10^pH))</f>
        <v>0.50052729620434233</v>
      </c>
      <c r="AV64" s="19">
        <f>ABS(Ct_Na+10^-pH-Kw*10^pH-Ct_Cl-Ct_OAc*Ka*10^pH/(1+Ka*10^pH))</f>
        <v>0.50122663402171508</v>
      </c>
      <c r="AW64" s="19">
        <f>ABS(Ct_Na+10^-pH-Kw*10^pH-Ct_Cl-Ct_OAc*Ka*10^pH/(1+Ka*10^pH))</f>
        <v>0.5019050960833451</v>
      </c>
      <c r="AX64" s="19">
        <f>ABS(Ct_Na+10^-pH-Kw*10^pH-Ct_Cl-Ct_OAc*Ka*10^pH/(1+Ka*10^pH))</f>
        <v>0.50256360337845696</v>
      </c>
      <c r="AY64" s="19">
        <f>ABS(Ct_Na+10^-pH-Kw*10^pH-Ct_Cl-Ct_OAc*Ka*10^pH/(1+Ka*10^pH))</f>
        <v>0.50320302350559443</v>
      </c>
      <c r="AZ64" s="19">
        <f>ABS(Ct_Na+10^-pH-Kw*10^pH-Ct_Cl-Ct_OAc*Ka*10^pH/(1+Ka*10^pH))</f>
        <v>0.50382417448624217</v>
      </c>
      <c r="BA64" s="19">
        <f>ABS(Ct_Na+10^-pH-Kw*10^pH-Ct_Cl-Ct_OAc*Ka*10^pH/(1+Ka*10^pH))</f>
        <v>0.5044278282561675</v>
      </c>
      <c r="BB64" s="19">
        <f>ABS(Ct_Na+10^-pH-Kw*10^pH-Ct_Cl-Ct_OAc*Ka*10^pH/(1+Ka*10^pH))</f>
        <v>0.5050147138658172</v>
      </c>
      <c r="BC64" s="19">
        <f>ABS(Ct_Na+10^-pH-Kw*10^pH-Ct_Cl-Ct_OAc*Ka*10^pH/(1+Ka*10^pH))</f>
        <v>0.50558552041766813</v>
      </c>
      <c r="BD64" s="19">
        <f>ABS(Ct_Na+10^-pH-Kw*10^pH-Ct_Cl-Ct_OAc*Ka*10^pH/(1+Ka*10^pH))</f>
        <v>0.50614089976541499</v>
      </c>
      <c r="BE64" s="19">
        <f>ABS(Ct_Na+10^-pH-Kw*10^pH-Ct_Cl-Ct_OAc*Ka*10^pH/(1+Ka*10^pH))</f>
        <v>0.506681468997222</v>
      </c>
      <c r="BF64" s="19">
        <f>ABS(Ct_Na+10^-pH-Kw*10^pH-Ct_Cl-Ct_OAc*Ka*10^pH/(1+Ka*10^pH))</f>
        <v>0.50720781272292881</v>
      </c>
      <c r="BG64" s="19">
        <f>ABS(Ct_Na+10^-pH-Kw*10^pH-Ct_Cl-Ct_OAc*Ka*10^pH/(1+Ka*10^pH))</f>
        <v>0.50772048518303292</v>
      </c>
      <c r="BH64" s="19">
        <f>ABS(Ct_Na+10^-pH-Kw*10^pH-Ct_Cl-Ct_OAc*Ka*10^pH/(1+Ka*10^pH))</f>
        <v>0.50822001219544211</v>
      </c>
      <c r="BI64" s="19">
        <f>ABS(Ct_Na+10^-pH-Kw*10^pH-Ct_Cl-Ct_OAc*Ka*10^pH/(1+Ka*10^pH))</f>
        <v>0.50870689295437244</v>
      </c>
      <c r="BJ64" s="19">
        <f>ABS(Ct_Na+10^-pH-Kw*10^pH-Ct_Cl-Ct_OAc*Ka*10^pH/(1+Ka*10^pH))</f>
        <v>0.50918160169432947</v>
      </c>
      <c r="BK64" s="19">
        <f>ABS(Ct_Na+10^-pH-Kw*10^pH-Ct_Cl-Ct_OAc*Ka*10^pH/(1+Ka*10^pH))</f>
        <v>0.50964458923083078</v>
      </c>
      <c r="BL64" s="19">
        <f>ABS(Ct_Na+10^-pH-Kw*10^pH-Ct_Cl-Ct_OAc*Ka*10^pH/(1+Ka*10^pH))</f>
        <v>0.51009628438839316</v>
      </c>
      <c r="BM64" s="19">
        <f>ABS(Ct_Na+10^-pH-Kw*10^pH-Ct_Cl-Ct_OAc*Ka*10^pH/(1+Ka*10^pH))</f>
        <v>0.51053709532529123</v>
      </c>
      <c r="BN64" s="19">
        <f>ABS(Ct_Na+10^-pH-Kw*10^pH-Ct_Cl-Ct_OAc*Ka*10^pH/(1+Ka*10^pH))</f>
        <v>0.5109674107636919</v>
      </c>
      <c r="BO64" s="19">
        <f>ABS(Ct_Na+10^-pH-Kw*10^pH-Ct_Cl-Ct_OAc*Ka*10^pH/(1+Ka*10^pH))</f>
        <v>0.51138760113295367</v>
      </c>
      <c r="BP64" s="19">
        <f>ABS(Ct_Na+10^-pH-Kw*10^pH-Ct_Cl-Ct_OAc*Ka*10^pH/(1+Ka*10^pH))</f>
        <v>0.51179801963316274</v>
      </c>
      <c r="BQ64" s="19">
        <f>ABS(Ct_Na+10^-pH-Kw*10^pH-Ct_Cl-Ct_OAc*Ka*10^pH/(1+Ka*10^pH))</f>
        <v>0.51219900322532119</v>
      </c>
      <c r="BR64" s="19">
        <f>ABS(Ct_Na+10^-pH-Kw*10^pH-Ct_Cl-Ct_OAc*Ka*10^pH/(1+Ka*10^pH))</f>
        <v>0.51259087355402144</v>
      </c>
      <c r="BS64" s="19">
        <f>ABS(Ct_Na+10^-pH-Kw*10^pH-Ct_Cl-Ct_OAc*Ka*10^pH/(1+Ka*10^pH))</f>
        <v>0.51297393780791933</v>
      </c>
      <c r="BT64" s="19">
        <f>ABS(Ct_Na+10^-pH-Kw*10^pH-Ct_Cl-Ct_OAc*Ka*10^pH/(1+Ka*10^pH))</f>
        <v>0.51334848952284184</v>
      </c>
      <c r="BU64" s="19">
        <f>ABS(Ct_Na+10^-pH-Kw*10^pH-Ct_Cl-Ct_OAc*Ka*10^pH/(1+Ka*10^pH))</f>
        <v>0.5137148093319418</v>
      </c>
      <c r="BV64" s="19">
        <f>ABS(Ct_Na+10^-pH-Kw*10^pH-Ct_Cl-Ct_OAc*Ka*10^pH/(1+Ka*10^pH))</f>
        <v>0.51407316566693084</v>
      </c>
      <c r="BW64" s="19">
        <f>ABS(Ct_Na+10^-pH-Kw*10^pH-Ct_Cl-Ct_OAc*Ka*10^pH/(1+Ka*10^pH))</f>
        <v>0.5144238154140709</v>
      </c>
      <c r="BX64" s="19">
        <f>ABS(Ct_Na+10^-pH-Kw*10^pH-Ct_Cl-Ct_OAc*Ka*10^pH/(1+Ka*10^pH))</f>
        <v>0.51476700452829294</v>
      </c>
      <c r="BY64" s="19">
        <f>ABS(Ct_Na+10^-pH-Kw*10^pH-Ct_Cl-Ct_OAc*Ka*10^pH/(1+Ka*10^pH))</f>
        <v>0.51510296860853122</v>
      </c>
      <c r="BZ64" s="19">
        <f>ABS(Ct_Na+10^-pH-Kw*10^pH-Ct_Cl-Ct_OAc*Ka*10^pH/(1+Ka*10^pH))</f>
        <v>0.51543193343709803</v>
      </c>
      <c r="CA64" s="19">
        <f>ABS(Ct_Na+10^-pH-Kw*10^pH-Ct_Cl-Ct_OAc*Ka*10^pH/(1+Ka*10^pH))</f>
        <v>0.51575411548569439</v>
      </c>
      <c r="CB64" s="19">
        <f>ABS(Ct_Na+10^-pH-Kw*10^pH-Ct_Cl-Ct_OAc*Ka*10^pH/(1+Ka*10^pH))</f>
        <v>0.51606972239044169</v>
      </c>
      <c r="CC64" s="19">
        <f>ABS(Ct_Na+10^-pH-Kw*10^pH-Ct_Cl-Ct_OAc*Ka*10^pH/(1+Ka*10^pH))</f>
        <v>0.51637895339812356</v>
      </c>
      <c r="CD64" s="19">
        <f>ABS(Ct_Na+10^-pH-Kw*10^pH-Ct_Cl-Ct_OAc*Ka*10^pH/(1+Ka*10^pH))</f>
        <v>0.51668199978565177</v>
      </c>
      <c r="CE64" s="19">
        <f>ABS(Ct_Na+10^-pH-Kw*10^pH-Ct_Cl-Ct_OAc*Ka*10^pH/(1+Ka*10^pH))</f>
        <v>0.51697904525461502</v>
      </c>
      <c r="CF64" s="19">
        <f>ABS(Ct_Na+10^-pH-Kw*10^pH-Ct_Cl-Ct_OAc*Ka*10^pH/(1+Ka*10^pH))</f>
        <v>0.51727026630261819</v>
      </c>
      <c r="CG64" s="19">
        <f>ABS(Ct_Na+10^-pH-Kw*10^pH-Ct_Cl-Ct_OAc*Ka*10^pH/(1+Ka*10^pH))</f>
        <v>0.51755583257299032</v>
      </c>
      <c r="CH64" s="19">
        <f>ABS(Ct_Na+10^-pH-Kw*10^pH-Ct_Cl-Ct_OAc*Ka*10^pH/(1+Ka*10^pH))</f>
        <v>0.51783590718431671</v>
      </c>
      <c r="CI64" s="19">
        <f>ABS(Ct_Na+10^-pH-Kw*10^pH-Ct_Cl-Ct_OAc*Ka*10^pH/(1+Ka*10^pH))</f>
        <v>0.51811064704114174</v>
      </c>
      <c r="CJ64" s="19">
        <f>ABS(Ct_Na+10^-pH-Kw*10^pH-Ct_Cl-Ct_OAc*Ka*10^pH/(1+Ka*10^pH))</f>
        <v>0.51838020312708322</v>
      </c>
      <c r="CK64" s="19">
        <f>ABS(Ct_Na+10^-pH-Kw*10^pH-Ct_Cl-Ct_OAc*Ka*10^pH/(1+Ka*10^pH))</f>
        <v>0.5186447207815118</v>
      </c>
      <c r="CL64" s="19">
        <f>ABS(Ct_Na+10^-pH-Kw*10^pH-Ct_Cl-Ct_OAc*Ka*10^pH/(1+Ka*10^pH))</f>
        <v>0.51890433996085816</v>
      </c>
      <c r="CM64" s="19">
        <f>ABS(Ct_Na+10^-pH-Kw*10^pH-Ct_Cl-Ct_OAc*Ka*10^pH/(1+Ka*10^pH))</f>
        <v>0.51915919548553791</v>
      </c>
      <c r="CN64" s="19">
        <f>ABS(Ct_Na+10^-pH-Kw*10^pH-Ct_Cl-Ct_OAc*Ka*10^pH/(1+Ka*10^pH))</f>
        <v>0.51940941727340539</v>
      </c>
      <c r="CO64" s="19">
        <f>ABS(Ct_Na+10^-pH-Kw*10^pH-Ct_Cl-Ct_OAc*Ka*10^pH/(1+Ka*10^pH))</f>
        <v>0.51965513056059021</v>
      </c>
      <c r="CP64" s="19">
        <f>ABS(Ct_Na+10^-pH-Kw*10^pH-Ct_Cl-Ct_OAc*Ka*10^pH/(1+Ka*10^pH))</f>
        <v>0.51989645611050417</v>
      </c>
      <c r="CQ64" s="19">
        <f>ABS(Ct_Na+10^-pH-Kw*10^pH-Ct_Cl-Ct_OAc*Ka*10^pH/(1+Ka*10^pH))</f>
        <v>0.52013351041174694</v>
      </c>
      <c r="CR64" s="19">
        <f>ABS(Ct_Na+10^-pH-Kw*10^pH-Ct_Cl-Ct_OAc*Ka*10^pH/(1+Ka*10^pH))</f>
        <v>0.52036640586559946</v>
      </c>
      <c r="CS64" s="19">
        <f>ABS(Ct_Na+10^-pH-Kw*10^pH-Ct_Cl-Ct_OAc*Ka*10^pH/(1+Ka*10^pH))</f>
        <v>0.52059525096373294</v>
      </c>
      <c r="CT64" s="19">
        <f>ABS(Ct_Na+10^-pH-Kw*10^pH-Ct_Cl-Ct_OAc*Ka*10^pH/(1+Ka*10^pH))</f>
        <v>0.52082015045672614</v>
      </c>
      <c r="CU64" s="19">
        <f>ABS(Ct_Na+10^-pH-Kw*10^pH-Ct_Cl-Ct_OAc*Ka*10^pH/(1+Ka*10^pH))</f>
        <v>0.52104120551394162</v>
      </c>
      <c r="CV64" s="19">
        <f>ABS(Ct_Na+10^-pH-Kw*10^pH-Ct_Cl-Ct_OAc*Ka*10^pH/(1+Ka*10^pH))</f>
        <v>0.52125851387527211</v>
      </c>
      <c r="CW64" s="19">
        <f>ABS(Ct_Na+10^-pH-Kw*10^pH-Ct_Cl-Ct_OAc*Ka*10^pH/(1+Ka*10^pH))</f>
        <v>0.52147216999523571</v>
      </c>
      <c r="CX64" s="19">
        <f>ABS(Ct_Na+10^-pH-Kw*10^pH-Ct_Cl-Ct_OAc*Ka*10^pH/(1+Ka*10^pH))</f>
        <v>0.5216822651798666</v>
      </c>
    </row>
    <row r="65" spans="1:102">
      <c r="A65" s="24">
        <v>0.36</v>
      </c>
      <c r="B65" s="19">
        <f>ABS(Ct_Na+10^-pH-Kw*10^pH-Ct_Cl-Ct_OAc*Ka*10^pH/(1+Ka*10^pH))</f>
        <v>0.38650768496649079</v>
      </c>
      <c r="C65" s="19">
        <f>ABS(Ct_Na+10^-pH-Kw*10^pH-Ct_Cl-Ct_OAc*Ka*10^pH/(1+Ka*10^pH))</f>
        <v>0.39365093007475993</v>
      </c>
      <c r="D65" s="19">
        <f>ABS(Ct_Na+10^-pH-Kw*10^pH-Ct_Cl-Ct_OAc*Ka*10^pH/(1+Ka*10^pH))</f>
        <v>0.40014478926409552</v>
      </c>
      <c r="E65" s="19">
        <f>ABS(Ct_Na+10^-pH-Kw*10^pH-Ct_Cl-Ct_OAc*Ka*10^pH/(1+Ka*10^pH))</f>
        <v>0.40607396504566279</v>
      </c>
      <c r="F65" s="19">
        <f>ABS(Ct_Na+10^-pH-Kw*10^pH-Ct_Cl-Ct_OAc*Ka*10^pH/(1+Ka*10^pH))</f>
        <v>0.41150904284543283</v>
      </c>
      <c r="G65" s="19">
        <f>ABS(Ct_Na+10^-pH-Kw*10^pH-Ct_Cl-Ct_OAc*Ka*10^pH/(1+Ka*10^pH))</f>
        <v>0.41650931442122124</v>
      </c>
      <c r="H65" s="19">
        <f>ABS(Ct_Na+10^-pH-Kw*10^pH-Ct_Cl-Ct_OAc*Ka*10^pH/(1+Ka*10^pH))</f>
        <v>0.42112494972194892</v>
      </c>
      <c r="I65" s="19">
        <f>ABS(Ct_Na+10^-pH-Kw*10^pH-Ct_Cl-Ct_OAc*Ka*10^pH/(1+Ka*10^pH))</f>
        <v>0.42539868611151171</v>
      </c>
      <c r="J65" s="19">
        <f>ABS(Ct_Na+10^-pH-Kw*10^pH-Ct_Cl-Ct_OAc*Ka*10^pH/(1+Ka*10^pH))</f>
        <v>0.42936715561610572</v>
      </c>
      <c r="K65" s="19">
        <f>ABS(Ct_Na+10^-pH-Kw*10^pH-Ct_Cl-Ct_OAc*Ka*10^pH/(1+Ka*10^pH))</f>
        <v>0.43306193756865868</v>
      </c>
      <c r="L65" s="19">
        <f>ABS(Ct_Na+10^-pH-Kw*10^pH-Ct_Cl-Ct_OAc*Ka*10^pH/(1+Ka*10^pH))</f>
        <v>0.43651040072437486</v>
      </c>
      <c r="M65" s="19">
        <f>ABS(Ct_Na+10^-pH-Kw*10^pH-Ct_Cl-Ct_OAc*Ka*10^pH/(1+Ka*10^pH))</f>
        <v>0.4397363823861738</v>
      </c>
      <c r="N65" s="19">
        <f>ABS(Ct_Na+10^-pH-Kw*10^pH-Ct_Cl-Ct_OAc*Ka*10^pH/(1+Ka*10^pH))</f>
        <v>0.44276074019411038</v>
      </c>
      <c r="O65" s="19">
        <f>ABS(Ct_Na+10^-pH-Kw*10^pH-Ct_Cl-Ct_OAc*Ka*10^pH/(1+Ka*10^pH))</f>
        <v>0.44560180358944462</v>
      </c>
      <c r="P65" s="19">
        <f>ABS(Ct_Na+10^-pH-Kw*10^pH-Ct_Cl-Ct_OAc*Ka*10^pH/(1+Ka*10^pH))</f>
        <v>0.44827574560858291</v>
      </c>
      <c r="Q65" s="19">
        <f>ABS(Ct_Na+10^-pH-Kw*10^pH-Ct_Cl-Ct_OAc*Ka*10^pH/(1+Ka*10^pH))</f>
        <v>0.45079689094091319</v>
      </c>
      <c r="R65" s="19">
        <f>ABS(Ct_Na+10^-pH-Kw*10^pH-Ct_Cl-Ct_OAc*Ka*10^pH/(1+Ka*10^pH))</f>
        <v>0.45317797264366955</v>
      </c>
      <c r="S65" s="19">
        <f>ABS(Ct_Na+10^-pH-Kw*10^pH-Ct_Cl-Ct_OAc*Ka*10^pH/(1+Ka*10^pH))</f>
        <v>0.45543034722735803</v>
      </c>
      <c r="T65" s="19">
        <f>ABS(Ct_Na+10^-pH-Kw*10^pH-Ct_Cl-Ct_OAc*Ka*10^pH/(1+Ka*10^pH))</f>
        <v>0.45756417578032599</v>
      </c>
      <c r="U65" s="19">
        <f>ABS(Ct_Na+10^-pH-Kw*10^pH-Ct_Cl-Ct_OAc*Ka*10^pH/(1+Ka*10^pH))</f>
        <v>0.45958857722801366</v>
      </c>
      <c r="V65" s="19">
        <f>ABS(Ct_Na+10^-pH-Kw*10^pH-Ct_Cl-Ct_OAc*Ka*10^pH/(1+Ka*10^pH))</f>
        <v>0.46151175860331689</v>
      </c>
      <c r="W65" s="19">
        <f>ABS(Ct_Na+10^-pH-Kw*10^pH-Ct_Cl-Ct_OAc*Ka*10^pH/(1+Ka*10^pH))</f>
        <v>0.46334112625299556</v>
      </c>
      <c r="X65" s="19">
        <f>ABS(Ct_Na+10^-pH-Kw*10^pH-Ct_Cl-Ct_OAc*Ka*10^pH/(1+Ka*10^pH))</f>
        <v>0.4650833811574514</v>
      </c>
      <c r="Y65" s="19">
        <f>ABS(Ct_Na+10^-pH-Kw*10^pH-Ct_Cl-Ct_OAc*Ka*10^pH/(1+Ka*10^pH))</f>
        <v>0.46674460095007225</v>
      </c>
      <c r="Z65" s="19">
        <f>ABS(Ct_Na+10^-pH-Kw*10^pH-Ct_Cl-Ct_OAc*Ka*10^pH/(1+Ka*10^pH))</f>
        <v>0.46833031075211928</v>
      </c>
      <c r="AA65" s="19">
        <f>ABS(Ct_Na+10^-pH-Kw*10^pH-Ct_Cl-Ct_OAc*Ka*10^pH/(1+Ka*10^pH))</f>
        <v>0.46984554456296429</v>
      </c>
      <c r="AB65" s="19">
        <f>ABS(Ct_Na+10^-pH-Kw*10^pH-Ct_Cl-Ct_OAc*Ka*10^pH/(1+Ka*10^pH))</f>
        <v>0.47129489864290292</v>
      </c>
      <c r="AC65" s="19">
        <f>ABS(Ct_Na+10^-pH-Kw*10^pH-Ct_Cl-Ct_OAc*Ka*10^pH/(1+Ka*10^pH))</f>
        <v>0.47268257808114206</v>
      </c>
      <c r="AD65" s="19">
        <f>ABS(Ct_Na+10^-pH-Kw*10^pH-Ct_Cl-Ct_OAc*Ka*10^pH/(1+Ka*10^pH))</f>
        <v>0.47401243754278793</v>
      </c>
      <c r="AE65" s="19">
        <f>ABS(Ct_Na+10^-pH-Kw*10^pH-Ct_Cl-Ct_OAc*Ka*10^pH/(1+Ka*10^pH))</f>
        <v>0.47528801702640738</v>
      </c>
      <c r="AF65" s="19">
        <f>ABS(Ct_Na+10^-pH-Kw*10^pH-Ct_Cl-Ct_OAc*Ka*10^pH/(1+Ka*10^pH))</f>
        <v>0.47651257333068209</v>
      </c>
      <c r="AG65" s="19">
        <f>ABS(Ct_Na+10^-pH-Kw*10^pH-Ct_Cl-Ct_OAc*Ka*10^pH/(1+Ka*10^pH))</f>
        <v>0.47768910781910295</v>
      </c>
      <c r="AH65" s="19">
        <f>ABS(Ct_Na+10^-pH-Kw*10^pH-Ct_Cl-Ct_OAc*Ka*10^pH/(1+Ka*10^pH))</f>
        <v>0.47882039098104601</v>
      </c>
      <c r="AI65" s="19">
        <f>ABS(Ct_Na+10^-pH-Kw*10^pH-Ct_Cl-Ct_OAc*Ka*10^pH/(1+Ka*10^pH))</f>
        <v>0.47990898421234973</v>
      </c>
      <c r="AJ65" s="19">
        <f>ABS(Ct_Na+10^-pH-Kw*10^pH-Ct_Cl-Ct_OAc*Ka*10^pH/(1+Ka*10^pH))</f>
        <v>0.48095725917582732</v>
      </c>
      <c r="AK65" s="19">
        <f>ABS(Ct_Na+10^-pH-Kw*10^pH-Ct_Cl-Ct_OAc*Ka*10^pH/(1+Ka*10^pH))</f>
        <v>0.48196741504972407</v>
      </c>
      <c r="AL65" s="19">
        <f>ABS(Ct_Na+10^-pH-Kw*10^pH-Ct_Cl-Ct_OAc*Ka*10^pH/(1+Ka*10^pH))</f>
        <v>0.48294149392812447</v>
      </c>
      <c r="AM65" s="19">
        <f>ABS(Ct_Na+10^-pH-Kw*10^pH-Ct_Cl-Ct_OAc*Ka*10^pH/(1+Ka*10^pH))</f>
        <v>0.48388139460026514</v>
      </c>
      <c r="AN65" s="19">
        <f>ABS(Ct_Na+10^-pH-Kw*10^pH-Ct_Cl-Ct_OAc*Ka*10^pH/(1+Ka*10^pH))</f>
        <v>0.48478888490440092</v>
      </c>
      <c r="AO65" s="19">
        <f>ABS(Ct_Na+10^-pH-Kw*10^pH-Ct_Cl-Ct_OAc*Ka*10^pH/(1+Ka*10^pH))</f>
        <v>0.4856656128253457</v>
      </c>
      <c r="AP65" s="19">
        <f>ABS(Ct_Na+10^-pH-Kw*10^pH-Ct_Cl-Ct_OAc*Ka*10^pH/(1+Ka*10^pH))</f>
        <v>0.48651311648225903</v>
      </c>
      <c r="AQ65" s="19">
        <f>ABS(Ct_Na+10^-pH-Kw*10^pH-Ct_Cl-Ct_OAc*Ka*10^pH/(1+Ka*10^pH))</f>
        <v>0.48733283313402759</v>
      </c>
      <c r="AR65" s="19">
        <f>ABS(Ct_Na+10^-pH-Kw*10^pH-Ct_Cl-Ct_OAc*Ka*10^pH/(1+Ka*10^pH))</f>
        <v>0.48812610731315853</v>
      </c>
      <c r="AS65" s="19">
        <f>ABS(Ct_Na+10^-pH-Kw*10^pH-Ct_Cl-Ct_OAc*Ka*10^pH/(1+Ka*10^pH))</f>
        <v>0.48889419818501539</v>
      </c>
      <c r="AT65" s="19">
        <f>ABS(Ct_Na+10^-pH-Kw*10^pH-Ct_Cl-Ct_OAc*Ka*10^pH/(1+Ka*10^pH))</f>
        <v>0.48963828621712679</v>
      </c>
      <c r="AU65" s="19">
        <f>ABS(Ct_Na+10^-pH-Kw*10^pH-Ct_Cl-Ct_OAc*Ka*10^pH/(1+Ka*10^pH))</f>
        <v>0.49035947923286549</v>
      </c>
      <c r="AV65" s="19">
        <f>ABS(Ct_Na+10^-pH-Kw*10^pH-Ct_Cl-Ct_OAc*Ka*10^pH/(1+Ka*10^pH))</f>
        <v>0.491058817914794</v>
      </c>
      <c r="AW65" s="19">
        <f>ABS(Ct_Na+10^-pH-Kw*10^pH-Ct_Cl-Ct_OAc*Ka*10^pH/(1+Ka*10^pH))</f>
        <v>0.49173728081517221</v>
      </c>
      <c r="AX65" s="19">
        <f>ABS(Ct_Na+10^-pH-Kw*10^pH-Ct_Cl-Ct_OAc*Ka*10^pH/(1+Ka*10^pH))</f>
        <v>0.49239578892436303</v>
      </c>
      <c r="AY65" s="19">
        <f>ABS(Ct_Na+10^-pH-Kw*10^pH-Ct_Cl-Ct_OAc*Ka*10^pH/(1+Ka*10^pH))</f>
        <v>0.49303520984198301</v>
      </c>
      <c r="AZ65" s="19">
        <f>ABS(Ct_Na+10^-pH-Kw*10^pH-Ct_Cl-Ct_OAc*Ka*10^pH/(1+Ka*10^pH))</f>
        <v>0.49365636159052817</v>
      </c>
      <c r="BA65" s="19">
        <f>ABS(Ct_Na+10^-pH-Kw*10^pH-Ct_Cl-Ct_OAc*Ka*10^pH/(1+Ka*10^pH))</f>
        <v>0.49426001610671988</v>
      </c>
      <c r="BB65" s="19">
        <f>ABS(Ct_Na+10^-pH-Kw*10^pH-Ct_Cl-Ct_OAc*Ka*10^pH/(1+Ka*10^pH))</f>
        <v>0.49484690244190638</v>
      </c>
      <c r="BC65" s="19">
        <f>ABS(Ct_Na+10^-pH-Kw*10^pH-Ct_Cl-Ct_OAc*Ka*10^pH/(1+Ka*10^pH))</f>
        <v>0.49541770969941645</v>
      </c>
      <c r="BD65" s="19">
        <f>ABS(Ct_Na+10^-pH-Kw*10^pH-Ct_Cl-Ct_OAc*Ka*10^pH/(1+Ka*10^pH))</f>
        <v>0.49597308973375059</v>
      </c>
      <c r="BE65" s="19">
        <f>ABS(Ct_Na+10^-pH-Kw*10^pH-Ct_Cl-Ct_OAc*Ka*10^pH/(1+Ka*10^pH))</f>
        <v>0.49651365963383581</v>
      </c>
      <c r="BF65" s="19">
        <f>ABS(Ct_Na+10^-pH-Kw*10^pH-Ct_Cl-Ct_OAc*Ka*10^pH/(1+Ka*10^pH))</f>
        <v>0.49704000401023457</v>
      </c>
      <c r="BG65" s="19">
        <f>ABS(Ct_Na+10^-pH-Kw*10^pH-Ct_Cl-Ct_OAc*Ka*10^pH/(1+Ka*10^pH))</f>
        <v>0.49755267710412954</v>
      </c>
      <c r="BH65" s="19">
        <f>ABS(Ct_Na+10^-pH-Kw*10^pH-Ct_Cl-Ct_OAc*Ka*10^pH/(1+Ka*10^pH))</f>
        <v>0.49805220473407841</v>
      </c>
      <c r="BI65" s="19">
        <f>ABS(Ct_Na+10^-pH-Kw*10^pH-Ct_Cl-Ct_OAc*Ka*10^pH/(1+Ka*10^pH))</f>
        <v>0.49853908609491465</v>
      </c>
      <c r="BJ65" s="19">
        <f>ABS(Ct_Na+10^-pH-Kw*10^pH-Ct_Cl-Ct_OAc*Ka*10^pH/(1+Ka*10^pH))</f>
        <v>0.49901379542173002</v>
      </c>
      <c r="BK65" s="19">
        <f>ABS(Ct_Na+10^-pH-Kw*10^pH-Ct_Cl-Ct_OAc*Ka*10^pH/(1+Ka*10^pH))</f>
        <v>0.49947678353059932</v>
      </c>
      <c r="BL65" s="19">
        <f>ABS(Ct_Na+10^-pH-Kw*10^pH-Ct_Cl-Ct_OAc*Ka*10^pH/(1+Ka*10^pH))</f>
        <v>0.49992847924656936</v>
      </c>
      <c r="BM65" s="19">
        <f>ABS(Ct_Na+10^-pH-Kw*10^pH-Ct_Cl-Ct_OAc*Ka*10^pH/(1+Ka*10^pH))</f>
        <v>0.50036929072841951</v>
      </c>
      <c r="BN65" s="19">
        <f>ABS(Ct_Na+10^-pH-Kw*10^pH-Ct_Cl-Ct_OAc*Ka*10^pH/(1+Ka*10^pH))</f>
        <v>0.50079960669879731</v>
      </c>
      <c r="BO65" s="19">
        <f>ABS(Ct_Na+10^-pH-Kw*10^pH-Ct_Cl-Ct_OAc*Ka*10^pH/(1+Ka*10^pH))</f>
        <v>0.50121979758751911</v>
      </c>
      <c r="BP65" s="19">
        <f>ABS(Ct_Na+10^-pH-Kw*10^pH-Ct_Cl-Ct_OAc*Ka*10^pH/(1+Ka*10^pH))</f>
        <v>0.50163021659510765</v>
      </c>
      <c r="BQ65" s="19">
        <f>ABS(Ct_Na+10^-pH-Kw*10^pH-Ct_Cl-Ct_OAc*Ka*10^pH/(1+Ka*10^pH))</f>
        <v>0.50203120068298168</v>
      </c>
      <c r="BR65" s="19">
        <f>ABS(Ct_Na+10^-pH-Kw*10^pH-Ct_Cl-Ct_OAc*Ka*10^pH/(1+Ka*10^pH))</f>
        <v>0.5024230714961313</v>
      </c>
      <c r="BS65" s="19">
        <f>ABS(Ct_Na+10^-pH-Kw*10^pH-Ct_Cl-Ct_OAc*Ka*10^pH/(1+Ka*10^pH))</f>
        <v>0.50280613622359194</v>
      </c>
      <c r="BT65" s="19">
        <f>ABS(Ct_Na+10^-pH-Kw*10^pH-Ct_Cl-Ct_OAc*Ka*10^pH/(1+Ka*10^pH))</f>
        <v>0.50318068840155372</v>
      </c>
      <c r="BU65" s="19">
        <f>ABS(Ct_Na+10^-pH-Kw*10^pH-Ct_Cl-Ct_OAc*Ka*10^pH/(1+Ka*10^pH))</f>
        <v>0.5035470086635162</v>
      </c>
      <c r="BV65" s="19">
        <f>ABS(Ct_Na+10^-pH-Kw*10^pH-Ct_Cl-Ct_OAc*Ka*10^pH/(1+Ka*10^pH))</f>
        <v>0.50390536544152287</v>
      </c>
      <c r="BW65" s="19">
        <f>ABS(Ct_Na+10^-pH-Kw*10^pH-Ct_Cl-Ct_OAc*Ka*10^pH/(1+Ka*10^pH))</f>
        <v>0.50425601562215339</v>
      </c>
      <c r="BX65" s="19">
        <f>ABS(Ct_Na+10^-pH-Kw*10^pH-Ct_Cl-Ct_OAc*Ka*10^pH/(1+Ka*10^pH))</f>
        <v>0.50459920516064261</v>
      </c>
      <c r="BY65" s="19">
        <f>ABS(Ct_Na+10^-pH-Kw*10^pH-Ct_Cl-Ct_OAc*Ka*10^pH/(1+Ka*10^pH))</f>
        <v>0.50493516965621621</v>
      </c>
      <c r="BZ65" s="19">
        <f>ABS(Ct_Na+10^-pH-Kw*10^pH-Ct_Cl-Ct_OAc*Ka*10^pH/(1+Ka*10^pH))</f>
        <v>0.5052641348914656</v>
      </c>
      <c r="CA65" s="19">
        <f>ABS(Ct_Na+10^-pH-Kw*10^pH-Ct_Cl-Ct_OAc*Ka*10^pH/(1+Ka*10^pH))</f>
        <v>0.50558631733835913</v>
      </c>
      <c r="CB65" s="19">
        <f>ABS(Ct_Na+10^-pH-Kw*10^pH-Ct_Cl-Ct_OAc*Ka*10^pH/(1+Ka*10^pH))</f>
        <v>0.50590192463327521</v>
      </c>
      <c r="CC65" s="19">
        <f>ABS(Ct_Na+10^-pH-Kw*10^pH-Ct_Cl-Ct_OAc*Ka*10^pH/(1+Ka*10^pH))</f>
        <v>0.50621115602324374</v>
      </c>
      <c r="CD65" s="19">
        <f>ABS(Ct_Na+10^-pH-Kw*10^pH-Ct_Cl-Ct_OAc*Ka*10^pH/(1+Ka*10^pH))</f>
        <v>0.50651420278541259</v>
      </c>
      <c r="CE65" s="19">
        <f>ABS(Ct_Na+10^-pH-Kw*10^pH-Ct_Cl-Ct_OAc*Ka*10^pH/(1+Ka*10^pH))</f>
        <v>0.5068112486215981</v>
      </c>
      <c r="CF65" s="19">
        <f>ABS(Ct_Na+10^-pH-Kw*10^pH-Ct_Cl-Ct_OAc*Ka*10^pH/(1+Ka*10^pH))</f>
        <v>0.50710247002962305</v>
      </c>
      <c r="CG65" s="19">
        <f>ABS(Ct_Na+10^-pH-Kw*10^pH-Ct_Cl-Ct_OAc*Ka*10^pH/(1+Ka*10^pH))</f>
        <v>0.50738803665302612</v>
      </c>
      <c r="CH65" s="19">
        <f>ABS(Ct_Na+10^-pH-Kw*10^pH-Ct_Cl-Ct_OAc*Ka*10^pH/(1+Ka*10^pH))</f>
        <v>0.50766811161059455</v>
      </c>
      <c r="CI65" s="19">
        <f>ABS(Ct_Na+10^-pH-Kw*10^pH-Ct_Cl-Ct_OAc*Ka*10^pH/(1+Ka*10^pH))</f>
        <v>0.50794285180706644</v>
      </c>
      <c r="CJ65" s="19">
        <f>ABS(Ct_Na+10^-pH-Kw*10^pH-Ct_Cl-Ct_OAc*Ka*10^pH/(1+Ka*10^pH))</f>
        <v>0.50821240822624647</v>
      </c>
      <c r="CK65" s="19">
        <f>ABS(Ct_Na+10^-pH-Kw*10^pH-Ct_Cl-Ct_OAc*Ka*10^pH/(1+Ka*10^pH))</f>
        <v>0.5084769262076847</v>
      </c>
      <c r="CL65" s="19">
        <f>ABS(Ct_Na+10^-pH-Kw*10^pH-Ct_Cl-Ct_OAc*Ka*10^pH/(1+Ka*10^pH))</f>
        <v>0.50873654570798521</v>
      </c>
      <c r="CM65" s="19">
        <f>ABS(Ct_Na+10^-pH-Kw*10^pH-Ct_Cl-Ct_OAc*Ka*10^pH/(1+Ka*10^pH))</f>
        <v>0.50899140154772982</v>
      </c>
      <c r="CN65" s="19">
        <f>ABS(Ct_Na+10^-pH-Kw*10^pH-Ct_Cl-Ct_OAc*Ka*10^pH/(1+Ka*10^pH))</f>
        <v>0.50924162364493364</v>
      </c>
      <c r="CO65" s="19">
        <f>ABS(Ct_Na+10^-pH-Kw*10^pH-Ct_Cl-Ct_OAc*Ka*10^pH/(1+Ka*10^pH))</f>
        <v>0.50948733723588135</v>
      </c>
      <c r="CP65" s="19">
        <f>ABS(Ct_Na+10^-pH-Kw*10^pH-Ct_Cl-Ct_OAc*Ka*10^pH/(1+Ka*10^pH))</f>
        <v>0.50972866308413378</v>
      </c>
      <c r="CQ65" s="19">
        <f>ABS(Ct_Na+10^-pH-Kw*10^pH-Ct_Cl-Ct_OAc*Ka*10^pH/(1+Ka*10^pH))</f>
        <v>0.50996571767843468</v>
      </c>
      <c r="CR65" s="19">
        <f>ABS(Ct_Na+10^-pH-Kw*10^pH-Ct_Cl-Ct_OAc*Ka*10^pH/(1+Ka*10^pH))</f>
        <v>0.51019861342020401</v>
      </c>
      <c r="CS65" s="19">
        <f>ABS(Ct_Na+10^-pH-Kw*10^pH-Ct_Cl-Ct_OAc*Ka*10^pH/(1+Ka*10^pH))</f>
        <v>0.51042745880124707</v>
      </c>
      <c r="CT65" s="19">
        <f>ABS(Ct_Na+10^-pH-Kw*10^pH-Ct_Cl-Ct_OAc*Ka*10^pH/(1+Ka*10^pH))</f>
        <v>0.51065235857227198</v>
      </c>
      <c r="CU65" s="19">
        <f>ABS(Ct_Na+10^-pH-Kw*10^pH-Ct_Cl-Ct_OAc*Ka*10^pH/(1+Ka*10^pH))</f>
        <v>0.51087341390276664</v>
      </c>
      <c r="CV65" s="19">
        <f>ABS(Ct_Na+10^-pH-Kw*10^pH-Ct_Cl-Ct_OAc*Ka*10^pH/(1+Ka*10^pH))</f>
        <v>0.51109072253274435</v>
      </c>
      <c r="CW65" s="19">
        <f>ABS(Ct_Na+10^-pH-Kw*10^pH-Ct_Cl-Ct_OAc*Ka*10^pH/(1+Ka*10^pH))</f>
        <v>0.51130437891684022</v>
      </c>
      <c r="CX65" s="19">
        <f>ABS(Ct_Na+10^-pH-Kw*10^pH-Ct_Cl-Ct_OAc*Ka*10^pH/(1+Ka*10^pH))</f>
        <v>0.51151447436120101</v>
      </c>
    </row>
    <row r="66" spans="1:102">
      <c r="A66" s="23">
        <v>0.37</v>
      </c>
      <c r="B66" s="19">
        <f>ABS(Ct_Na+10^-pH-Kw*10^pH-Ct_Cl-Ct_OAc*Ka*10^pH/(1+Ka*10^pH))</f>
        <v>0.37657118176144555</v>
      </c>
      <c r="C66" s="19">
        <f>ABS(Ct_Na+10^-pH-Kw*10^pH-Ct_Cl-Ct_OAc*Ka*10^pH/(1+Ka*10^pH))</f>
        <v>0.38371443590621329</v>
      </c>
      <c r="D66" s="19">
        <f>ABS(Ct_Na+10^-pH-Kw*10^pH-Ct_Cl-Ct_OAc*Ka*10^pH/(1+Ka*10^pH))</f>
        <v>0.39020830331054768</v>
      </c>
      <c r="E66" s="19">
        <f>ABS(Ct_Na+10^-pH-Kw*10^pH-Ct_Cl-Ct_OAc*Ka*10^pH/(1+Ka*10^pH))</f>
        <v>0.39613748659276593</v>
      </c>
      <c r="F66" s="19">
        <f>ABS(Ct_Na+10^-pH-Kw*10^pH-Ct_Cl-Ct_OAc*Ka*10^pH/(1+Ka*10^pH))</f>
        <v>0.40157257126813278</v>
      </c>
      <c r="G66" s="19">
        <f>ABS(Ct_Na+10^-pH-Kw*10^pH-Ct_Cl-Ct_OAc*Ka*10^pH/(1+Ka*10^pH))</f>
        <v>0.40657284916947029</v>
      </c>
      <c r="H66" s="19">
        <f>ABS(Ct_Na+10^-pH-Kw*10^pH-Ct_Cl-Ct_OAc*Ka*10^pH/(1+Ka*10^pH))</f>
        <v>0.41118849030916638</v>
      </c>
      <c r="I66" s="19">
        <f>ABS(Ct_Na+10^-pH-Kw*10^pH-Ct_Cl-Ct_OAc*Ka*10^pH/(1+Ka*10^pH))</f>
        <v>0.41546223210518129</v>
      </c>
      <c r="J66" s="19">
        <f>ABS(Ct_Na+10^-pH-Kw*10^pH-Ct_Cl-Ct_OAc*Ka*10^pH/(1+Ka*10^pH))</f>
        <v>0.41943070663005233</v>
      </c>
      <c r="K66" s="19">
        <f>ABS(Ct_Na+10^-pH-Kw*10^pH-Ct_Cl-Ct_OAc*Ka*10^pH/(1+Ka*10^pH))</f>
        <v>0.42312549325665633</v>
      </c>
      <c r="L66" s="19">
        <f>ABS(Ct_Na+10^-pH-Kw*10^pH-Ct_Cl-Ct_OAc*Ka*10^pH/(1+Ka*10^pH))</f>
        <v>0.42657396077482007</v>
      </c>
      <c r="M66" s="19">
        <f>ABS(Ct_Na+10^-pH-Kw*10^pH-Ct_Cl-Ct_OAc*Ka*10^pH/(1+Ka*10^pH))</f>
        <v>0.42979994651761844</v>
      </c>
      <c r="N66" s="19">
        <f>ABS(Ct_Na+10^-pH-Kw*10^pH-Ct_Cl-Ct_OAc*Ka*10^pH/(1+Ka*10^pH))</f>
        <v>0.43282430815149198</v>
      </c>
      <c r="O66" s="19">
        <f>ABS(Ct_Na+10^-pH-Kw*10^pH-Ct_Cl-Ct_OAc*Ka*10^pH/(1+Ka*10^pH))</f>
        <v>0.43566537514088821</v>
      </c>
      <c r="P66" s="19">
        <f>ABS(Ct_Na+10^-pH-Kw*10^pH-Ct_Cl-Ct_OAc*Ka*10^pH/(1+Ka*10^pH))</f>
        <v>0.43833932054267294</v>
      </c>
      <c r="Q66" s="19">
        <f>ABS(Ct_Na+10^-pH-Kw*10^pH-Ct_Cl-Ct_OAc*Ka*10^pH/(1+Ka*10^pH))</f>
        <v>0.44086046906435566</v>
      </c>
      <c r="R66" s="19">
        <f>ABS(Ct_Na+10^-pH-Kw*10^pH-Ct_Cl-Ct_OAc*Ka*10^pH/(1+Ka*10^pH))</f>
        <v>0.44324155377927826</v>
      </c>
      <c r="S66" s="19">
        <f>ABS(Ct_Na+10^-pH-Kw*10^pH-Ct_Cl-Ct_OAc*Ka*10^pH/(1+Ka*10^pH))</f>
        <v>0.44549393121231323</v>
      </c>
      <c r="T66" s="19">
        <f>ABS(Ct_Na+10^-pH-Kw*10^pH-Ct_Cl-Ct_OAc*Ka*10^pH/(1+Ka*10^pH))</f>
        <v>0.44762776246466196</v>
      </c>
      <c r="U66" s="19">
        <f>ABS(Ct_Na+10^-pH-Kw*10^pH-Ct_Cl-Ct_OAc*Ka*10^pH/(1+Ka*10^pH))</f>
        <v>0.44965216647330064</v>
      </c>
      <c r="V66" s="19">
        <f>ABS(Ct_Na+10^-pH-Kw*10^pH-Ct_Cl-Ct_OAc*Ka*10^pH/(1+Ka*10^pH))</f>
        <v>0.45157535028150736</v>
      </c>
      <c r="W66" s="19">
        <f>ABS(Ct_Na+10^-pH-Kw*10^pH-Ct_Cl-Ct_OAc*Ka*10^pH/(1+Ka*10^pH))</f>
        <v>0.45340472024541129</v>
      </c>
      <c r="X66" s="19">
        <f>ABS(Ct_Na+10^-pH-Kw*10^pH-Ct_Cl-Ct_OAc*Ka*10^pH/(1+Ka*10^pH))</f>
        <v>0.45514697735389126</v>
      </c>
      <c r="Y66" s="19">
        <f>ABS(Ct_Na+10^-pH-Kw*10^pH-Ct_Cl-Ct_OAc*Ka*10^pH/(1+Ka*10^pH))</f>
        <v>0.45680819924802335</v>
      </c>
      <c r="Z66" s="19">
        <f>ABS(Ct_Na+10^-pH-Kw*10^pH-Ct_Cl-Ct_OAc*Ka*10^pH/(1+Ka*10^pH))</f>
        <v>0.45839391105605848</v>
      </c>
      <c r="AA66" s="19">
        <f>ABS(Ct_Na+10^-pH-Kw*10^pH-Ct_Cl-Ct_OAc*Ka*10^pH/(1+Ka*10^pH))</f>
        <v>0.45990914678373651</v>
      </c>
      <c r="AB66" s="19">
        <f>ABS(Ct_Na+10^-pH-Kw*10^pH-Ct_Cl-Ct_OAc*Ka*10^pH/(1+Ka*10^pH))</f>
        <v>0.46135850269716766</v>
      </c>
      <c r="AC66" s="19">
        <f>ABS(Ct_Na+10^-pH-Kw*10^pH-Ct_Cl-Ct_OAc*Ka*10^pH/(1+Ka*10^pH))</f>
        <v>0.46274618389087829</v>
      </c>
      <c r="AD66" s="19">
        <f>ABS(Ct_Na+10^-pH-Kw*10^pH-Ct_Cl-Ct_OAc*Ka*10^pH/(1+Ka*10^pH))</f>
        <v>0.46407604503485106</v>
      </c>
      <c r="AE66" s="19">
        <f>ABS(Ct_Na+10^-pH-Kw*10^pH-Ct_Cl-Ct_OAc*Ka*10^pH/(1+Ka*10^pH))</f>
        <v>0.46535162613213094</v>
      </c>
      <c r="AF66" s="19">
        <f>ABS(Ct_Na+10^-pH-Kw*10^pH-Ct_Cl-Ct_OAc*Ka*10^pH/(1+Ka*10^pH))</f>
        <v>0.46657618398551975</v>
      </c>
      <c r="AG66" s="19">
        <f>ABS(Ct_Na+10^-pH-Kw*10^pH-Ct_Cl-Ct_OAc*Ka*10^pH/(1+Ka*10^pH))</f>
        <v>0.46775271996230505</v>
      </c>
      <c r="AH66" s="19">
        <f>ABS(Ct_Na+10^-pH-Kw*10^pH-Ct_Cl-Ct_OAc*Ka*10^pH/(1+Ka*10^pH))</f>
        <v>0.46888400455536783</v>
      </c>
      <c r="AI66" s="19">
        <f>ABS(Ct_Na+10^-pH-Kw*10^pH-Ct_Cl-Ct_OAc*Ka*10^pH/(1+Ka*10^pH))</f>
        <v>0.4699725991637867</v>
      </c>
      <c r="AJ66" s="19">
        <f>ABS(Ct_Na+10^-pH-Kw*10^pH-Ct_Cl-Ct_OAc*Ka*10^pH/(1+Ka*10^pH))</f>
        <v>0.47102087545337529</v>
      </c>
      <c r="AK66" s="19">
        <f>ABS(Ct_Na+10^-pH-Kw*10^pH-Ct_Cl-Ct_OAc*Ka*10^pH/(1+Ka*10^pH))</f>
        <v>0.47203103260516061</v>
      </c>
      <c r="AL66" s="19">
        <f>ABS(Ct_Na+10^-pH-Kw*10^pH-Ct_Cl-Ct_OAc*Ka*10^pH/(1+Ka*10^pH))</f>
        <v>0.47300511271581075</v>
      </c>
      <c r="AM66" s="19">
        <f>ABS(Ct_Na+10^-pH-Kw*10^pH-Ct_Cl-Ct_OAc*Ka*10^pH/(1+Ka*10^pH))</f>
        <v>0.47394501457696447</v>
      </c>
      <c r="AN66" s="19">
        <f>ABS(Ct_Na+10^-pH-Kw*10^pH-Ct_Cl-Ct_OAc*Ka*10^pH/(1+Ka*10^pH))</f>
        <v>0.47485250602911283</v>
      </c>
      <c r="AO66" s="19">
        <f>ABS(Ct_Na+10^-pH-Kw*10^pH-Ct_Cl-Ct_OAc*Ka*10^pH/(1+Ka*10^pH))</f>
        <v>0.47572923505915443</v>
      </c>
      <c r="AP66" s="19">
        <f>ABS(Ct_Na+10^-pH-Kw*10^pH-Ct_Cl-Ct_OAc*Ka*10^pH/(1+Ka*10^pH))</f>
        <v>0.47657673978819465</v>
      </c>
      <c r="AQ66" s="19">
        <f>ABS(Ct_Na+10^-pH-Kw*10^pH-Ct_Cl-Ct_OAc*Ka*10^pH/(1+Ka*10^pH))</f>
        <v>0.47739645747693848</v>
      </c>
      <c r="AR66" s="19">
        <f>ABS(Ct_Na+10^-pH-Kw*10^pH-Ct_Cl-Ct_OAc*Ka*10^pH/(1+Ka*10^pH))</f>
        <v>0.47818973265959386</v>
      </c>
      <c r="AS66" s="19">
        <f>ABS(Ct_Na+10^-pH-Kw*10^pH-Ct_Cl-Ct_OAc*Ka*10^pH/(1+Ka*10^pH))</f>
        <v>0.47895782450311725</v>
      </c>
      <c r="AT66" s="19">
        <f>ABS(Ct_Na+10^-pH-Kw*10^pH-Ct_Cl-Ct_OAc*Ka*10^pH/(1+Ka*10^pH))</f>
        <v>0.47970191347653063</v>
      </c>
      <c r="AU66" s="19">
        <f>ABS(Ct_Na+10^-pH-Kw*10^pH-Ct_Cl-Ct_OAc*Ka*10^pH/(1+Ka*10^pH))</f>
        <v>0.48042310740460809</v>
      </c>
      <c r="AV66" s="19">
        <f>ABS(Ct_Na+10^-pH-Kw*10^pH-Ct_Cl-Ct_OAc*Ka*10^pH/(1+Ka*10^pH))</f>
        <v>0.48112244697122875</v>
      </c>
      <c r="AW66" s="19">
        <f>ABS(Ct_Na+10^-pH-Kw*10^pH-Ct_Cl-Ct_OAc*Ka*10^pH/(1+Ka*10^pH))</f>
        <v>0.48180091072989056</v>
      </c>
      <c r="AX66" s="19">
        <f>ABS(Ct_Na+10^-pH-Kw*10^pH-Ct_Cl-Ct_OAc*Ka*10^pH/(1+Ka*10^pH))</f>
        <v>0.48245941967212114</v>
      </c>
      <c r="AY66" s="19">
        <f>ABS(Ct_Na+10^-pH-Kw*10^pH-Ct_Cl-Ct_OAc*Ka*10^pH/(1+Ka*10^pH))</f>
        <v>0.48309884139863485</v>
      </c>
      <c r="AZ66" s="19">
        <f>ABS(Ct_Na+10^-pH-Kw*10^pH-Ct_Cl-Ct_OAc*Ka*10^pH/(1+Ka*10^pH))</f>
        <v>0.4837199939329625</v>
      </c>
      <c r="BA66" s="19">
        <f>ABS(Ct_Na+10^-pH-Kw*10^pH-Ct_Cl-Ct_OAc*Ka*10^pH/(1+Ka*10^pH))</f>
        <v>0.48432364921280202</v>
      </c>
      <c r="BB66" s="19">
        <f>ABS(Ct_Na+10^-pH-Kw*10^pH-Ct_Cl-Ct_OAc*Ka*10^pH/(1+Ka*10^pH))</f>
        <v>0.4849105362904238</v>
      </c>
      <c r="BC66" s="19">
        <f>ABS(Ct_Na+10^-pH-Kw*10^pH-Ct_Cl-Ct_OAc*Ka*10^pH/(1+Ka*10^pH))</f>
        <v>0.48548134427002854</v>
      </c>
      <c r="BD66" s="19">
        <f>ABS(Ct_Na+10^-pH-Kw*10^pH-Ct_Cl-Ct_OAc*Ka*10^pH/(1+Ka*10^pH))</f>
        <v>0.48603672500694123</v>
      </c>
      <c r="BE66" s="19">
        <f>ABS(Ct_Na+10^-pH-Kw*10^pH-Ct_Cl-Ct_OAc*Ka*10^pH/(1+Ka*10^pH))</f>
        <v>0.4865772955908696</v>
      </c>
      <c r="BF66" s="19">
        <f>ABS(Ct_Na+10^-pH-Kw*10^pH-Ct_Cl-Ct_OAc*Ka*10^pH/(1+Ka*10^pH))</f>
        <v>0.48710364063311562</v>
      </c>
      <c r="BG66" s="19">
        <f>ABS(Ct_Na+10^-pH-Kw*10^pH-Ct_Cl-Ct_OAc*Ka*10^pH/(1+Ka*10^pH))</f>
        <v>0.48761631437556308</v>
      </c>
      <c r="BH66" s="19">
        <f>ABS(Ct_Na+10^-pH-Kw*10^pH-Ct_Cl-Ct_OAc*Ka*10^pH/(1+Ka*10^pH))</f>
        <v>0.48811584263743496</v>
      </c>
      <c r="BI66" s="19">
        <f>ABS(Ct_Na+10^-pH-Kw*10^pH-Ct_Cl-Ct_OAc*Ka*10^pH/(1+Ka*10^pH))</f>
        <v>0.48860272461419613</v>
      </c>
      <c r="BJ66" s="19">
        <f>ABS(Ct_Na+10^-pH-Kw*10^pH-Ct_Cl-Ct_OAc*Ka*10^pH/(1+Ka*10^pH))</f>
        <v>0.48907743454153829</v>
      </c>
      <c r="BK66" s="19">
        <f>ABS(Ct_Na+10^-pH-Kw*10^pH-Ct_Cl-Ct_OAc*Ka*10^pH/(1+Ka*10^pH))</f>
        <v>0.48954042323610664</v>
      </c>
      <c r="BL66" s="19">
        <f>ABS(Ct_Na+10^-pH-Kw*10^pH-Ct_Cl-Ct_OAc*Ka*10^pH/(1+Ka*10^pH))</f>
        <v>0.48999211952349031</v>
      </c>
      <c r="BM66" s="19">
        <f>ABS(Ct_Na+10^-pH-Kw*10^pH-Ct_Cl-Ct_OAc*Ka*10^pH/(1+Ka*10^pH))</f>
        <v>0.49043293156298517</v>
      </c>
      <c r="BN66" s="19">
        <f>ABS(Ct_Na+10^-pH-Kw*10^pH-Ct_Cl-Ct_OAc*Ka*10^pH/(1+Ka*10^pH))</f>
        <v>0.49086324807773024</v>
      </c>
      <c r="BO66" s="19">
        <f>ABS(Ct_Na+10^-pH-Kw*10^pH-Ct_Cl-Ct_OAc*Ka*10^pH/(1+Ka*10^pH))</f>
        <v>0.49128343949801073</v>
      </c>
      <c r="BP66" s="19">
        <f>ABS(Ct_Na+10^-pH-Kw*10^pH-Ct_Cl-Ct_OAc*Ka*10^pH/(1+Ka*10^pH))</f>
        <v>0.49169385902479623</v>
      </c>
      <c r="BQ66" s="19">
        <f>ABS(Ct_Na+10^-pH-Kw*10^pH-Ct_Cl-Ct_OAc*Ka*10^pH/(1+Ka*10^pH))</f>
        <v>0.49209484361993167</v>
      </c>
      <c r="BR66" s="19">
        <f>ABS(Ct_Na+10^-pH-Kw*10^pH-Ct_Cl-Ct_OAc*Ka*10^pH/(1+Ka*10^pH))</f>
        <v>0.49248671492881391</v>
      </c>
      <c r="BS66" s="19">
        <f>ABS(Ct_Na+10^-pH-Kw*10^pH-Ct_Cl-Ct_OAc*Ka*10^pH/(1+Ka*10^pH))</f>
        <v>0.49286978014086724</v>
      </c>
      <c r="BT66" s="19">
        <f>ABS(Ct_Na+10^-pH-Kw*10^pH-Ct_Cl-Ct_OAc*Ka*10^pH/(1+Ka*10^pH))</f>
        <v>0.49324433279265284</v>
      </c>
      <c r="BU66" s="19">
        <f>ABS(Ct_Na+10^-pH-Kw*10^pH-Ct_Cl-Ct_OAc*Ka*10^pH/(1+Ka*10^pH))</f>
        <v>0.49361065351802558</v>
      </c>
      <c r="BV66" s="19">
        <f>ABS(Ct_Na+10^-pH-Kw*10^pH-Ct_Cl-Ct_OAc*Ka*10^pH/(1+Ka*10^pH))</f>
        <v>0.49396901074936839</v>
      </c>
      <c r="BW66" s="19">
        <f>ABS(Ct_Na+10^-pH-Kw*10^pH-Ct_Cl-Ct_OAc*Ka*10^pH/(1+Ka*10^pH))</f>
        <v>0.49431966137358568</v>
      </c>
      <c r="BX66" s="19">
        <f>ABS(Ct_Na+10^-pH-Kw*10^pH-Ct_Cl-Ct_OAc*Ka*10^pH/(1+Ka*10^pH))</f>
        <v>0.49466285134622379</v>
      </c>
      <c r="BY66" s="19">
        <f>ABS(Ct_Na+10^-pH-Kw*10^pH-Ct_Cl-Ct_OAc*Ka*10^pH/(1+Ka*10^pH))</f>
        <v>0.49499881626680636</v>
      </c>
      <c r="BZ66" s="19">
        <f>ABS(Ct_Na+10^-pH-Kw*10^pH-Ct_Cl-Ct_OAc*Ka*10^pH/(1+Ka*10^pH))</f>
        <v>0.49532778191821014</v>
      </c>
      <c r="CA66" s="19">
        <f>ABS(Ct_Na+10^-pH-Kw*10^pH-Ct_Cl-Ct_OAc*Ka*10^pH/(1+Ka*10^pH))</f>
        <v>0.49564996477267775</v>
      </c>
      <c r="CB66" s="19">
        <f>ABS(Ct_Na+10^-pH-Kw*10^pH-Ct_Cl-Ct_OAc*Ka*10^pH/(1+Ka*10^pH))</f>
        <v>0.49596557246685014</v>
      </c>
      <c r="CC66" s="19">
        <f>ABS(Ct_Na+10^-pH-Kw*10^pH-Ct_Cl-Ct_OAc*Ka*10^pH/(1+Ka*10^pH))</f>
        <v>0.49627480424800891</v>
      </c>
      <c r="CD66" s="19">
        <f>ABS(Ct_Na+10^-pH-Kw*10^pH-Ct_Cl-Ct_OAc*Ka*10^pH/(1+Ka*10^pH))</f>
        <v>0.49657785139354449</v>
      </c>
      <c r="CE66" s="19">
        <f>ABS(Ct_Na+10^-pH-Kw*10^pH-Ct_Cl-Ct_OAc*Ka*10^pH/(1+Ka*10^pH))</f>
        <v>0.49687489760550513</v>
      </c>
      <c r="CF66" s="19">
        <f>ABS(Ct_Na+10^-pH-Kw*10^pH-Ct_Cl-Ct_OAc*Ka*10^pH/(1+Ka*10^pH))</f>
        <v>0.49716611938193711</v>
      </c>
      <c r="CG66" s="19">
        <f>ABS(Ct_Na+10^-pH-Kw*10^pH-Ct_Cl-Ct_OAc*Ka*10^pH/(1+Ka*10^pH))</f>
        <v>0.49745168636659381</v>
      </c>
      <c r="CH66" s="19">
        <f>ABS(Ct_Na+10^-pH-Kw*10^pH-Ct_Cl-Ct_OAc*Ka*10^pH/(1+Ka*10^pH))</f>
        <v>0.4977317616784685</v>
      </c>
      <c r="CI66" s="19">
        <f>ABS(Ct_Na+10^-pH-Kw*10^pH-Ct_Cl-Ct_OAc*Ka*10^pH/(1+Ka*10^pH))</f>
        <v>0.49800650222249804</v>
      </c>
      <c r="CJ66" s="19">
        <f>ABS(Ct_Na+10^-pH-Kw*10^pH-Ct_Cl-Ct_OAc*Ka*10^pH/(1+Ka*10^pH))</f>
        <v>0.49827605898267802</v>
      </c>
      <c r="CK66" s="19">
        <f>ABS(Ct_Na+10^-pH-Kw*10^pH-Ct_Cl-Ct_OAc*Ka*10^pH/(1+Ka*10^pH))</f>
        <v>0.4985405772987424</v>
      </c>
      <c r="CL66" s="19">
        <f>ABS(Ct_Na+10^-pH-Kw*10^pH-Ct_Cl-Ct_OAc*Ka*10^pH/(1+Ka*10^pH))</f>
        <v>0.4988001971274722</v>
      </c>
      <c r="CM66" s="19">
        <f>ABS(Ct_Na+10^-pH-Kw*10^pH-Ct_Cl-Ct_OAc*Ka*10^pH/(1+Ka*10^pH))</f>
        <v>0.49905505328961997</v>
      </c>
      <c r="CN66" s="19">
        <f>ABS(Ct_Na+10^-pH-Kw*10^pH-Ct_Cl-Ct_OAc*Ka*10^pH/(1+Ka*10^pH))</f>
        <v>0.49930527570336497</v>
      </c>
      <c r="CO66" s="19">
        <f>ABS(Ct_Na+10^-pH-Kw*10^pH-Ct_Cl-Ct_OAc*Ka*10^pH/(1+Ka*10^pH))</f>
        <v>0.49955098960515054</v>
      </c>
      <c r="CP66" s="19">
        <f>ABS(Ct_Na+10^-pH-Kw*10^pH-Ct_Cl-Ct_OAc*Ka*10^pH/(1+Ka*10^pH))</f>
        <v>0.49979231575868999</v>
      </c>
      <c r="CQ66" s="19">
        <f>ABS(Ct_Na+10^-pH-Kw*10^pH-Ct_Cl-Ct_OAc*Ka*10^pH/(1+Ka*10^pH))</f>
        <v>0.50002937065287478</v>
      </c>
      <c r="CR66" s="19">
        <f>ABS(Ct_Na+10^-pH-Kw*10^pH-Ct_Cl-Ct_OAc*Ka*10^pH/(1+Ka*10^pH))</f>
        <v>0.50026226668926677</v>
      </c>
      <c r="CS66" s="19">
        <f>ABS(Ct_Na+10^-pH-Kw*10^pH-Ct_Cl-Ct_OAc*Ka*10^pH/(1+Ka*10^pH))</f>
        <v>0.5004911123598087</v>
      </c>
      <c r="CT66" s="19">
        <f>ABS(Ct_Na+10^-pH-Kw*10^pH-Ct_Cl-Ct_OAc*Ka*10^pH/(1+Ka*10^pH))</f>
        <v>0.50071601241534103</v>
      </c>
      <c r="CU66" s="19">
        <f>ABS(Ct_Na+10^-pH-Kw*10^pH-Ct_Cl-Ct_OAc*Ka*10^pH/(1+Ka*10^pH))</f>
        <v>0.50093706802547977</v>
      </c>
      <c r="CV66" s="19">
        <f>ABS(Ct_Na+10^-pH-Kw*10^pH-Ct_Cl-Ct_OAc*Ka*10^pH/(1+Ka*10^pH))</f>
        <v>0.5011543769303618</v>
      </c>
      <c r="CW66" s="19">
        <f>ABS(Ct_Na+10^-pH-Kw*10^pH-Ct_Cl-Ct_OAc*Ka*10^pH/(1+Ka*10^pH))</f>
        <v>0.50136803358474169</v>
      </c>
      <c r="CX66" s="19">
        <f>ABS(Ct_Na+10^-pH-Kw*10^pH-Ct_Cl-Ct_OAc*Ka*10^pH/(1+Ka*10^pH))</f>
        <v>0.50157812929488199</v>
      </c>
    </row>
    <row r="67" spans="1:102">
      <c r="A67" s="24">
        <v>0.38</v>
      </c>
      <c r="B67" s="19">
        <f>ABS(Ct_Na+10^-pH-Kw*10^pH-Ct_Cl-Ct_OAc*Ka*10^pH/(1+Ka*10^pH))</f>
        <v>0.36686085224386</v>
      </c>
      <c r="C67" s="19">
        <f>ABS(Ct_Na+10^-pH-Kw*10^pH-Ct_Cl-Ct_OAc*Ka*10^pH/(1+Ka*10^pH))</f>
        <v>0.37400411563559577</v>
      </c>
      <c r="D67" s="19">
        <f>ABS(Ct_Na+10^-pH-Kw*10^pH-Ct_Cl-Ct_OAc*Ka*10^pH/(1+Ka*10^pH))</f>
        <v>0.38049799144626467</v>
      </c>
      <c r="E67" s="19">
        <f>ABS(Ct_Na+10^-pH-Kw*10^pH-Ct_Cl-Ct_OAc*Ka*10^pH/(1+Ka*10^pH))</f>
        <v>0.38642718240383189</v>
      </c>
      <c r="F67" s="19">
        <f>ABS(Ct_Na+10^-pH-Kw*10^pH-Ct_Cl-Ct_OAc*Ka*10^pH/(1+Ka*10^pH))</f>
        <v>0.39186227411493518</v>
      </c>
      <c r="G67" s="19">
        <f>ABS(Ct_Na+10^-pH-Kw*10^pH-Ct_Cl-Ct_OAc*Ka*10^pH/(1+Ka*10^pH))</f>
        <v>0.39686255848915031</v>
      </c>
      <c r="H67" s="19">
        <f>ABS(Ct_Na+10^-pH-Kw*10^pH-Ct_Cl-Ct_OAc*Ka*10^pH/(1+Ka*10^pH))</f>
        <v>0.40147820560381031</v>
      </c>
      <c r="I67" s="19">
        <f>ABS(Ct_Na+10^-pH-Kw*10^pH-Ct_Cl-Ct_OAc*Ka*10^pH/(1+Ka*10^pH))</f>
        <v>0.40575195293219923</v>
      </c>
      <c r="J67" s="19">
        <f>ABS(Ct_Na+10^-pH-Kw*10^pH-Ct_Cl-Ct_OAc*Ka*10^pH/(1+Ka*10^pH))</f>
        <v>0.40972043259427471</v>
      </c>
      <c r="K67" s="19">
        <f>ABS(Ct_Na+10^-pH-Kw*10^pH-Ct_Cl-Ct_OAc*Ka*10^pH/(1+Ka*10^pH))</f>
        <v>0.41341522400379316</v>
      </c>
      <c r="L67" s="19">
        <f>ABS(Ct_Na+10^-pH-Kw*10^pH-Ct_Cl-Ct_OAc*Ka*10^pH/(1+Ka*10^pH))</f>
        <v>0.41686369598601047</v>
      </c>
      <c r="M67" s="19">
        <f>ABS(Ct_Na+10^-pH-Kw*10^pH-Ct_Cl-Ct_OAc*Ka*10^pH/(1+Ka*10^pH))</f>
        <v>0.4200896859048589</v>
      </c>
      <c r="N67" s="19">
        <f>ABS(Ct_Na+10^-pH-Kw*10^pH-Ct_Cl-Ct_OAc*Ka*10^pH/(1+Ka*10^pH))</f>
        <v>0.42311405145377928</v>
      </c>
      <c r="O67" s="19">
        <f>ABS(Ct_Na+10^-pH-Kw*10^pH-Ct_Cl-Ct_OAc*Ka*10^pH/(1+Ka*10^pH))</f>
        <v>0.42595512212094694</v>
      </c>
      <c r="P67" s="19">
        <f>ABS(Ct_Na+10^-pH-Kw*10^pH-Ct_Cl-Ct_OAc*Ka*10^pH/(1+Ka*10^pH))</f>
        <v>0.42862907098416353</v>
      </c>
      <c r="Q67" s="19">
        <f>ABS(Ct_Na+10^-pH-Kw*10^pH-Ct_Cl-Ct_OAc*Ka*10^pH/(1+Ka*10^pH))</f>
        <v>0.43115022276948201</v>
      </c>
      <c r="R67" s="19">
        <f>ABS(Ct_Na+10^-pH-Kw*10^pH-Ct_Cl-Ct_OAc*Ka*10^pH/(1+Ka*10^pH))</f>
        <v>0.43353131056672728</v>
      </c>
      <c r="S67" s="19">
        <f>ABS(Ct_Na+10^-pH-Kw*10^pH-Ct_Cl-Ct_OAc*Ka*10^pH/(1+Ka*10^pH))</f>
        <v>0.43578369091547281</v>
      </c>
      <c r="T67" s="19">
        <f>ABS(Ct_Na+10^-pH-Kw*10^pH-Ct_Cl-Ct_OAc*Ka*10^pH/(1+Ka*10^pH))</f>
        <v>0.43791752493007374</v>
      </c>
      <c r="U67" s="19">
        <f>ABS(Ct_Na+10^-pH-Kw*10^pH-Ct_Cl-Ct_OAc*Ka*10^pH/(1+Ka*10^pH))</f>
        <v>0.43994193155931066</v>
      </c>
      <c r="V67" s="19">
        <f>ABS(Ct_Na+10^-pH-Kw*10^pH-Ct_Cl-Ct_OAc*Ka*10^pH/(1+Ka*10^pH))</f>
        <v>0.44186511785708565</v>
      </c>
      <c r="W67" s="19">
        <f>ABS(Ct_Na+10^-pH-Kw*10^pH-Ct_Cl-Ct_OAc*Ka*10^pH/(1+Ka*10^pH))</f>
        <v>0.44369449018911555</v>
      </c>
      <c r="X67" s="19">
        <f>ABS(Ct_Na+10^-pH-Kw*10^pH-Ct_Cl-Ct_OAc*Ka*10^pH/(1+Ka*10^pH))</f>
        <v>0.44543674955295354</v>
      </c>
      <c r="Y67" s="19">
        <f>ABS(Ct_Na+10^-pH-Kw*10^pH-Ct_Cl-Ct_OAc*Ka*10^pH/(1+Ka*10^pH))</f>
        <v>0.44709797359754333</v>
      </c>
      <c r="Z67" s="19">
        <f>ABS(Ct_Na+10^-pH-Kw*10^pH-Ct_Cl-Ct_OAc*Ka*10^pH/(1+Ka*10^pH))</f>
        <v>0.44868368745828807</v>
      </c>
      <c r="AA67" s="19">
        <f>ABS(Ct_Na+10^-pH-Kw*10^pH-Ct_Cl-Ct_OAc*Ka*10^pH/(1+Ka*10^pH))</f>
        <v>0.45019892514744414</v>
      </c>
      <c r="AB67" s="19">
        <f>ABS(Ct_Na+10^-pH-Kw*10^pH-Ct_Cl-Ct_OAc*Ka*10^pH/(1+Ka*10^pH))</f>
        <v>0.45164828293707165</v>
      </c>
      <c r="AC67" s="19">
        <f>ABS(Ct_Na+10^-pH-Kw*10^pH-Ct_Cl-Ct_OAc*Ka*10^pH/(1+Ka*10^pH))</f>
        <v>0.45303596592714057</v>
      </c>
      <c r="AD67" s="19">
        <f>ABS(Ct_Na+10^-pH-Kw*10^pH-Ct_Cl-Ct_OAc*Ka*10^pH/(1+Ka*10^pH))</f>
        <v>0.45436582879262333</v>
      </c>
      <c r="AE67" s="19">
        <f>ABS(Ct_Na+10^-pH-Kw*10^pH-Ct_Cl-Ct_OAc*Ka*10^pH/(1+Ka*10^pH))</f>
        <v>0.45564141154114751</v>
      </c>
      <c r="AF67" s="19">
        <f>ABS(Ct_Na+10^-pH-Kw*10^pH-Ct_Cl-Ct_OAc*Ka*10^pH/(1+Ka*10^pH))</f>
        <v>0.45686597097973081</v>
      </c>
      <c r="AG67" s="19">
        <f>ABS(Ct_Na+10^-pH-Kw*10^pH-Ct_Cl-Ct_OAc*Ka*10^pH/(1+Ka*10^pH))</f>
        <v>0.45804250847954614</v>
      </c>
      <c r="AH67" s="19">
        <f>ABS(Ct_Na+10^-pH-Kw*10^pH-Ct_Cl-Ct_OAc*Ka*10^pH/(1+Ka*10^pH))</f>
        <v>0.45917379453706086</v>
      </c>
      <c r="AI67" s="19">
        <f>ABS(Ct_Na+10^-pH-Kw*10^pH-Ct_Cl-Ct_OAc*Ka*10^pH/(1+Ka*10^pH))</f>
        <v>0.46026239055466933</v>
      </c>
      <c r="AJ67" s="19">
        <f>ABS(Ct_Na+10^-pH-Kw*10^pH-Ct_Cl-Ct_OAc*Ka*10^pH/(1+Ka*10^pH))</f>
        <v>0.46131066820125533</v>
      </c>
      <c r="AK67" s="19">
        <f>ABS(Ct_Na+10^-pH-Kw*10^pH-Ct_Cl-Ct_OAc*Ka*10^pH/(1+Ka*10^pH))</f>
        <v>0.46232082666069274</v>
      </c>
      <c r="AL67" s="19">
        <f>ABS(Ct_Na+10^-pH-Kw*10^pH-Ct_Cl-Ct_OAc*Ka*10^pH/(1+Ka*10^pH))</f>
        <v>0.46329490803229301</v>
      </c>
      <c r="AM67" s="19">
        <f>ABS(Ct_Na+10^-pH-Kw*10^pH-Ct_Cl-Ct_OAc*Ka*10^pH/(1+Ka*10^pH))</f>
        <v>0.46423481111015302</v>
      </c>
      <c r="AN67" s="19">
        <f>ABS(Ct_Na+10^-pH-Kw*10^pH-Ct_Cl-Ct_OAc*Ka*10^pH/(1+Ka*10^pH))</f>
        <v>0.46514230373705234</v>
      </c>
      <c r="AO67" s="19">
        <f>ABS(Ct_Na+10^-pH-Kw*10^pH-Ct_Cl-Ct_OAc*Ka*10^pH/(1+Ka*10^pH))</f>
        <v>0.46601903390202276</v>
      </c>
      <c r="AP67" s="19">
        <f>ABS(Ct_Na+10^-pH-Kw*10^pH-Ct_Cl-Ct_OAc*Ka*10^pH/(1+Ka*10^pH))</f>
        <v>0.46686653972816089</v>
      </c>
      <c r="AQ67" s="19">
        <f>ABS(Ct_Na+10^-pH-Kw*10^pH-Ct_Cl-Ct_OAc*Ka*10^pH/(1+Ka*10^pH))</f>
        <v>0.46768625847803225</v>
      </c>
      <c r="AR67" s="19">
        <f>ABS(Ct_Na+10^-pH-Kw*10^pH-Ct_Cl-Ct_OAc*Ka*10^pH/(1+Ka*10^pH))</f>
        <v>0.46847953468758513</v>
      </c>
      <c r="AS67" s="19">
        <f>ABS(Ct_Na+10^-pH-Kw*10^pH-Ct_Cl-Ct_OAc*Ka*10^pH/(1+Ka*10^pH))</f>
        <v>0.46924762752540616</v>
      </c>
      <c r="AT67" s="19">
        <f>ABS(Ct_Na+10^-pH-Kw*10^pH-Ct_Cl-Ct_OAc*Ka*10^pH/(1+Ka*10^pH))</f>
        <v>0.46999171746204538</v>
      </c>
      <c r="AU67" s="19">
        <f>ABS(Ct_Na+10^-pH-Kw*10^pH-Ct_Cl-Ct_OAc*Ka*10^pH/(1+Ka*10^pH))</f>
        <v>0.47071291232371093</v>
      </c>
      <c r="AV67" s="19">
        <f>ABS(Ct_Na+10^-pH-Kw*10^pH-Ct_Cl-Ct_OAc*Ka*10^pH/(1+Ka*10^pH))</f>
        <v>0.47141225279562915</v>
      </c>
      <c r="AW67" s="19">
        <f>ABS(Ct_Na+10^-pH-Kw*10^pH-Ct_Cl-Ct_OAc*Ka*10^pH/(1+Ka*10^pH))</f>
        <v>0.4720907174325647</v>
      </c>
      <c r="AX67" s="19">
        <f>ABS(Ct_Na+10^-pH-Kw*10^pH-Ct_Cl-Ct_OAc*Ka*10^pH/(1+Ka*10^pH))</f>
        <v>0.47274922722723745</v>
      </c>
      <c r="AY67" s="19">
        <f>ABS(Ct_Na+10^-pH-Kw*10^pH-Ct_Cl-Ct_OAc*Ka*10^pH/(1+Ka*10^pH))</f>
        <v>0.47338864978148493</v>
      </c>
      <c r="AZ67" s="19">
        <f>ABS(Ct_Na+10^-pH-Kw*10^pH-Ct_Cl-Ct_OAc*Ka*10^pH/(1+Ka*10^pH))</f>
        <v>0.47400980311989671</v>
      </c>
      <c r="BA67" s="19">
        <f>ABS(Ct_Na+10^-pH-Kw*10^pH-Ct_Cl-Ct_OAc*Ka*10^pH/(1+Ka*10^pH))</f>
        <v>0.47461345918117021</v>
      </c>
      <c r="BB67" s="19">
        <f>ABS(Ct_Na+10^-pH-Kw*10^pH-Ct_Cl-Ct_OAc*Ka*10^pH/(1+Ka*10^pH))</f>
        <v>0.47520034701851932</v>
      </c>
      <c r="BC67" s="19">
        <f>ABS(Ct_Na+10^-pH-Kw*10^pH-Ct_Cl-Ct_OAc*Ka*10^pH/(1+Ka*10^pH))</f>
        <v>0.47577115573703704</v>
      </c>
      <c r="BD67" s="19">
        <f>ABS(Ct_Na+10^-pH-Kw*10^pH-Ct_Cl-Ct_OAc*Ka*10^pH/(1+Ka*10^pH))</f>
        <v>0.47632653719289209</v>
      </c>
      <c r="BE67" s="19">
        <f>ABS(Ct_Na+10^-pH-Kw*10^pH-Ct_Cl-Ct_OAc*Ka*10^pH/(1+Ka*10^pH))</f>
        <v>0.47686710847659103</v>
      </c>
      <c r="BF67" s="19">
        <f>ABS(Ct_Na+10^-pH-Kw*10^pH-Ct_Cl-Ct_OAc*Ka*10^pH/(1+Ka*10^pH))</f>
        <v>0.47739345420019264</v>
      </c>
      <c r="BG67" s="19">
        <f>ABS(Ct_Na+10^-pH-Kw*10^pH-Ct_Cl-Ct_OAc*Ka*10^pH/(1+Ka*10^pH))</f>
        <v>0.47790612860629805</v>
      </c>
      <c r="BH67" s="19">
        <f>ABS(Ct_Na+10^-pH-Kw*10^pH-Ct_Cl-Ct_OAc*Ka*10^pH/(1+Ka*10^pH))</f>
        <v>0.47840565751481101</v>
      </c>
      <c r="BI67" s="19">
        <f>ABS(Ct_Na+10^-pH-Kw*10^pH-Ct_Cl-Ct_OAc*Ka*10^pH/(1+Ka*10^pH))</f>
        <v>0.47889254012184268</v>
      </c>
      <c r="BJ67" s="19">
        <f>ABS(Ct_Na+10^-pH-Kw*10^pH-Ct_Cl-Ct_OAc*Ka*10^pH/(1+Ka*10^pH))</f>
        <v>0.47936725066369856</v>
      </c>
      <c r="BK67" s="19">
        <f>ABS(Ct_Na+10^-pH-Kw*10^pH-Ct_Cl-Ct_OAc*Ka*10^pH/(1+Ka*10^pH))</f>
        <v>0.47983023995760737</v>
      </c>
      <c r="BL67" s="19">
        <f>ABS(Ct_Na+10^-pH-Kw*10^pH-Ct_Cl-Ct_OAc*Ka*10^pH/(1+Ka*10^pH))</f>
        <v>0.48028193682971348</v>
      </c>
      <c r="BM67" s="19">
        <f>ABS(Ct_Na+10^-pH-Kw*10^pH-Ct_Cl-Ct_OAc*Ka*10^pH/(1+Ka*10^pH))</f>
        <v>0.48072274943984122</v>
      </c>
      <c r="BN67" s="19">
        <f>ABS(Ct_Na+10^-pH-Kw*10^pH-Ct_Cl-Ct_OAc*Ka*10^pH/(1+Ka*10^pH))</f>
        <v>0.48115306651163248</v>
      </c>
      <c r="BO67" s="19">
        <f>ABS(Ct_Na+10^-pH-Kw*10^pH-Ct_Cl-Ct_OAc*Ka*10^pH/(1+Ka*10^pH))</f>
        <v>0.48157325847585225</v>
      </c>
      <c r="BP67" s="19">
        <f>ABS(Ct_Na+10^-pH-Kw*10^pH-Ct_Cl-Ct_OAc*Ka*10^pH/(1+Ka*10^pH))</f>
        <v>0.48198367853392732</v>
      </c>
      <c r="BQ67" s="19">
        <f>ABS(Ct_Na+10^-pH-Kw*10^pH-Ct_Cl-Ct_OAc*Ka*10^pH/(1+Ka*10^pH))</f>
        <v>0.48238466364813865</v>
      </c>
      <c r="BR67" s="19">
        <f>ABS(Ct_Na+10^-pH-Kw*10^pH-Ct_Cl-Ct_OAc*Ka*10^pH/(1+Ka*10^pH))</f>
        <v>0.48277653546429972</v>
      </c>
      <c r="BS67" s="19">
        <f>ABS(Ct_Na+10^-pH-Kw*10^pH-Ct_Cl-Ct_OAc*Ka*10^pH/(1+Ka*10^pH))</f>
        <v>0.48315960117223239</v>
      </c>
      <c r="BT67" s="19">
        <f>ABS(Ct_Na+10^-pH-Kw*10^pH-Ct_Cl-Ct_OAc*Ka*10^pH/(1+Ka*10^pH))</f>
        <v>0.48353415430887775</v>
      </c>
      <c r="BU67" s="19">
        <f>ABS(Ct_Na+10^-pH-Kw*10^pH-Ct_Cl-Ct_OAc*Ka*10^pH/(1+Ka*10^pH))</f>
        <v>0.48390047550845394</v>
      </c>
      <c r="BV67" s="19">
        <f>ABS(Ct_Na+10^-pH-Kw*10^pH-Ct_Cl-Ct_OAc*Ka*10^pH/(1+Ka*10^pH))</f>
        <v>0.48425883320369151</v>
      </c>
      <c r="BW67" s="19">
        <f>ABS(Ct_Na+10^-pH-Kw*10^pH-Ct_Cl-Ct_OAc*Ka*10^pH/(1+Ka*10^pH))</f>
        <v>0.48460948428182721</v>
      </c>
      <c r="BX67" s="19">
        <f>ABS(Ct_Na+10^-pH-Kw*10^pH-Ct_Cl-Ct_OAc*Ka*10^pH/(1+Ka*10^pH))</f>
        <v>0.48495267469872599</v>
      </c>
      <c r="BY67" s="19">
        <f>ABS(Ct_Na+10^-pH-Kw*10^pH-Ct_Cl-Ct_OAc*Ka*10^pH/(1+Ka*10^pH))</f>
        <v>0.48528864005421635</v>
      </c>
      <c r="BZ67" s="19">
        <f>ABS(Ct_Na+10^-pH-Kw*10^pH-Ct_Cl-Ct_OAc*Ka*10^pH/(1+Ka*10^pH))</f>
        <v>0.48561760613146732</v>
      </c>
      <c r="CA67" s="19">
        <f>ABS(Ct_Na+10^-pH-Kw*10^pH-Ct_Cl-Ct_OAc*Ka*10^pH/(1+Ka*10^pH))</f>
        <v>0.48593978940300181</v>
      </c>
      <c r="CB67" s="19">
        <f>ABS(Ct_Na+10^-pH-Kw*10^pH-Ct_Cl-Ct_OAc*Ka*10^pH/(1+Ka*10^pH))</f>
        <v>0.48625539750572949</v>
      </c>
      <c r="CC67" s="19">
        <f>ABS(Ct_Na+10^-pH-Kw*10^pH-Ct_Cl-Ct_OAc*Ka*10^pH/(1+Ka*10^pH))</f>
        <v>0.48656462968718989</v>
      </c>
      <c r="CD67" s="19">
        <f>ABS(Ct_Na+10^-pH-Kw*10^pH-Ct_Cl-Ct_OAc*Ka*10^pH/(1+Ka*10^pH))</f>
        <v>0.48686767722502111</v>
      </c>
      <c r="CE67" s="19">
        <f>ABS(Ct_Na+10^-pH-Kw*10^pH-Ct_Cl-Ct_OAc*Ka*10^pH/(1+Ka*10^pH))</f>
        <v>0.48716472382150916</v>
      </c>
      <c r="CF67" s="19">
        <f>ABS(Ct_Na+10^-pH-Kw*10^pH-Ct_Cl-Ct_OAc*Ka*10^pH/(1+Ka*10^pH))</f>
        <v>0.48745594597492875</v>
      </c>
      <c r="CG67" s="19">
        <f>ABS(Ct_Na+10^-pH-Kw*10^pH-Ct_Cl-Ct_OAc*Ka*10^pH/(1+Ka*10^pH))</f>
        <v>0.48774151332925286</v>
      </c>
      <c r="CH67" s="19">
        <f>ABS(Ct_Na+10^-pH-Kw*10^pH-Ct_Cl-Ct_OAc*Ka*10^pH/(1+Ka*10^pH))</f>
        <v>0.48802158900368608</v>
      </c>
      <c r="CI67" s="19">
        <f>ABS(Ct_Na+10^-pH-Kw*10^pH-Ct_Cl-Ct_OAc*Ka*10^pH/(1+Ka*10^pH))</f>
        <v>0.48829632990336824</v>
      </c>
      <c r="CJ67" s="19">
        <f>ABS(Ct_Na+10^-pH-Kw*10^pH-Ct_Cl-Ct_OAc*Ka*10^pH/(1+Ka*10^pH))</f>
        <v>0.48856588701249037</v>
      </c>
      <c r="CK67" s="19">
        <f>ABS(Ct_Na+10^-pH-Kw*10^pH-Ct_Cl-Ct_OAc*Ka*10^pH/(1+Ka*10^pH))</f>
        <v>0.48883040567097469</v>
      </c>
      <c r="CL67" s="19">
        <f>ABS(Ct_Na+10^-pH-Kw*10^pH-Ct_Cl-Ct_OAc*Ka*10^pH/(1+Ka*10^pH))</f>
        <v>0.48909002583578337</v>
      </c>
      <c r="CM67" s="19">
        <f>ABS(Ct_Na+10^-pH-Kw*10^pH-Ct_Cl-Ct_OAc*Ka*10^pH/(1+Ka*10^pH))</f>
        <v>0.48934488232784329</v>
      </c>
      <c r="CN67" s="19">
        <f>ABS(Ct_Na+10^-pH-Kw*10^pH-Ct_Cl-Ct_OAc*Ka*10^pH/(1+Ka*10^pH))</f>
        <v>0.48959510506550208</v>
      </c>
      <c r="CO67" s="19">
        <f>ABS(Ct_Na+10^-pH-Kw*10^pH-Ct_Cl-Ct_OAc*Ka*10^pH/(1+Ka*10^pH))</f>
        <v>0.48984081928536516</v>
      </c>
      <c r="CP67" s="19">
        <f>ABS(Ct_Na+10^-pH-Kw*10^pH-Ct_Cl-Ct_OAc*Ka*10^pH/(1+Ka*10^pH))</f>
        <v>0.49008214575130216</v>
      </c>
      <c r="CQ67" s="19">
        <f>ABS(Ct_Na+10^-pH-Kw*10^pH-Ct_Cl-Ct_OAc*Ka*10^pH/(1+Ka*10^pH))</f>
        <v>0.49031920095235537</v>
      </c>
      <c r="CR67" s="19">
        <f>ABS(Ct_Na+10^-pH-Kw*10^pH-Ct_Cl-Ct_OAc*Ka*10^pH/(1+Ka*10^pH))</f>
        <v>0.49055209729023214</v>
      </c>
      <c r="CS67" s="19">
        <f>ABS(Ct_Na+10^-pH-Kw*10^pH-Ct_Cl-Ct_OAc*Ka*10^pH/(1+Ka*10^pH))</f>
        <v>0.49078094325701549</v>
      </c>
      <c r="CT67" s="19">
        <f>ABS(Ct_Na+10^-pH-Kw*10^pH-Ct_Cl-Ct_OAc*Ka*10^pH/(1+Ka*10^pH))</f>
        <v>0.49100584360368182</v>
      </c>
      <c r="CU67" s="19">
        <f>ABS(Ct_Na+10^-pH-Kw*10^pH-Ct_Cl-Ct_OAc*Ka*10^pH/(1+Ka*10^pH))</f>
        <v>0.49122689949997778</v>
      </c>
      <c r="CV67" s="19">
        <f>ABS(Ct_Na+10^-pH-Kw*10^pH-Ct_Cl-Ct_OAc*Ka*10^pH/(1+Ka*10^pH))</f>
        <v>0.49144420868616712</v>
      </c>
      <c r="CW67" s="19">
        <f>ABS(Ct_Na+10^-pH-Kw*10^pH-Ct_Cl-Ct_OAc*Ka*10^pH/(1+Ka*10^pH))</f>
        <v>0.49165786561712621</v>
      </c>
      <c r="CX67" s="19">
        <f>ABS(Ct_Na+10^-pH-Kw*10^pH-Ct_Cl-Ct_OAc*Ka*10^pH/(1+Ka*10^pH))</f>
        <v>0.49186796159923613</v>
      </c>
    </row>
    <row r="68" spans="1:102">
      <c r="A68" s="23">
        <v>0.39</v>
      </c>
      <c r="B68" s="19">
        <f>ABS(Ct_Na+10^-pH-Kw*10^pH-Ct_Cl-Ct_OAc*Ka*10^pH/(1+Ka*10^pH))</f>
        <v>0.35737154786851888</v>
      </c>
      <c r="C68" s="19">
        <f>ABS(Ct_Na+10^-pH-Kw*10^pH-Ct_Cl-Ct_OAc*Ka*10^pH/(1+Ka*10^pH))</f>
        <v>0.36451482072259356</v>
      </c>
      <c r="D68" s="19">
        <f>ABS(Ct_Na+10^-pH-Kw*10^pH-Ct_Cl-Ct_OAc*Ka*10^pH/(1+Ka*10^pH))</f>
        <v>0.37100870513538875</v>
      </c>
      <c r="E68" s="19">
        <f>ABS(Ct_Na+10^-pH-Kw*10^pH-Ct_Cl-Ct_OAc*Ka*10^pH/(1+Ka*10^pH))</f>
        <v>0.37693790394707133</v>
      </c>
      <c r="F68" s="19">
        <f>ABS(Ct_Na+10^-pH-Kw*10^pH-Ct_Cl-Ct_OAc*Ka*10^pH/(1+Ka*10^pH))</f>
        <v>0.38237300285778036</v>
      </c>
      <c r="G68" s="19">
        <f>ABS(Ct_Na+10^-pH-Kw*10^pH-Ct_Cl-Ct_OAc*Ka*10^pH/(1+Ka*10^pH))</f>
        <v>0.38737329385563274</v>
      </c>
      <c r="H68" s="19">
        <f>ABS(Ct_Na+10^-pH-Kw*10^pH-Ct_Cl-Ct_OAc*Ka*10^pH/(1+Ka*10^pH))</f>
        <v>0.3919889470844195</v>
      </c>
      <c r="I68" s="19">
        <f>ABS(Ct_Na+10^-pH-Kw*10^pH-Ct_Cl-Ct_OAc*Ka*10^pH/(1+Ka*10^pH))</f>
        <v>0.3962627000740368</v>
      </c>
      <c r="J68" s="19">
        <f>ABS(Ct_Na+10^-pH-Kw*10^pH-Ct_Cl-Ct_OAc*Ka*10^pH/(1+Ka*10^pH))</f>
        <v>0.40023118499296723</v>
      </c>
      <c r="K68" s="19">
        <f>ABS(Ct_Na+10^-pH-Kw*10^pH-Ct_Cl-Ct_OAc*Ka*10^pH/(1+Ka*10^pH))</f>
        <v>0.40392598129679896</v>
      </c>
      <c r="L68" s="19">
        <f>ABS(Ct_Na+10^-pH-Kw*10^pH-Ct_Cl-Ct_OAc*Ka*10^pH/(1+Ka*10^pH))</f>
        <v>0.40737445784704196</v>
      </c>
      <c r="M68" s="19">
        <f>ABS(Ct_Na+10^-pH-Kw*10^pH-Ct_Cl-Ct_OAc*Ka*10^pH/(1+Ka*10^pH))</f>
        <v>0.4106004520392047</v>
      </c>
      <c r="N68" s="19">
        <f>ABS(Ct_Na+10^-pH-Kw*10^pH-Ct_Cl-Ct_OAc*Ka*10^pH/(1+Ka*10^pH))</f>
        <v>0.41362482159435732</v>
      </c>
      <c r="O68" s="19">
        <f>ABS(Ct_Na+10^-pH-Kw*10^pH-Ct_Cl-Ct_OAc*Ka*10^pH/(1+Ka*10^pH))</f>
        <v>0.41646589602495521</v>
      </c>
      <c r="P68" s="19">
        <f>ABS(Ct_Na+10^-pH-Kw*10^pH-Ct_Cl-Ct_OAc*Ka*10^pH/(1+Ka*10^pH))</f>
        <v>0.41913984843022384</v>
      </c>
      <c r="Q68" s="19">
        <f>ABS(Ct_Na+10^-pH-Kw*10^pH-Ct_Cl-Ct_OAc*Ka*10^pH/(1+Ka*10^pH))</f>
        <v>0.42166100355519143</v>
      </c>
      <c r="R68" s="19">
        <f>ABS(Ct_Na+10^-pH-Kw*10^pH-Ct_Cl-Ct_OAc*Ka*10^pH/(1+Ka*10^pH))</f>
        <v>0.42404209450654962</v>
      </c>
      <c r="S68" s="19">
        <f>ABS(Ct_Na+10^-pH-Kw*10^pH-Ct_Cl-Ct_OAc*Ka*10^pH/(1+Ka*10^pH))</f>
        <v>0.4262944778389155</v>
      </c>
      <c r="T68" s="19">
        <f>ABS(Ct_Na+10^-pH-Kw*10^pH-Ct_Cl-Ct_OAc*Ka*10^pH/(1+Ka*10^pH))</f>
        <v>0.42842831468010428</v>
      </c>
      <c r="U68" s="19">
        <f>ABS(Ct_Na+10^-pH-Kw*10^pH-Ct_Cl-Ct_OAc*Ka*10^pH/(1+Ka*10^pH))</f>
        <v>0.43045272399097567</v>
      </c>
      <c r="V68" s="19">
        <f>ABS(Ct_Na+10^-pH-Kw*10^pH-Ct_Cl-Ct_OAc*Ka*10^pH/(1+Ka*10^pH))</f>
        <v>0.43237591283630344</v>
      </c>
      <c r="W68" s="19">
        <f>ABS(Ct_Na+10^-pH-Kw*10^pH-Ct_Cl-Ct_OAc*Ka*10^pH/(1+Ka*10^pH))</f>
        <v>0.43420528759161531</v>
      </c>
      <c r="X68" s="19">
        <f>ABS(Ct_Na+10^-pH-Kw*10^pH-Ct_Cl-Ct_OAc*Ka*10^pH/(1+Ka*10^pH))</f>
        <v>0.43594754926334084</v>
      </c>
      <c r="Y68" s="19">
        <f>ABS(Ct_Na+10^-pH-Kw*10^pH-Ct_Cl-Ct_OAc*Ka*10^pH/(1+Ka*10^pH))</f>
        <v>0.43760877550847455</v>
      </c>
      <c r="Z68" s="19">
        <f>ABS(Ct_Na+10^-pH-Kw*10^pH-Ct_Cl-Ct_OAc*Ka*10^pH/(1+Ka*10^pH))</f>
        <v>0.43919449146973849</v>
      </c>
      <c r="AA68" s="19">
        <f>ABS(Ct_Na+10^-pH-Kw*10^pH-Ct_Cl-Ct_OAc*Ka*10^pH/(1+Ka*10^pH))</f>
        <v>0.44070973116605738</v>
      </c>
      <c r="AB68" s="19">
        <f>ABS(Ct_Na+10^-pH-Kw*10^pH-Ct_Cl-Ct_OAc*Ka*10^pH/(1+Ka*10^pH))</f>
        <v>0.44215909087557975</v>
      </c>
      <c r="AC68" s="19">
        <f>ABS(Ct_Na+10^-pH-Kw*10^pH-Ct_Cl-Ct_OAc*Ka*10^pH/(1+Ka*10^pH))</f>
        <v>0.44354677570384593</v>
      </c>
      <c r="AD68" s="19">
        <f>ABS(Ct_Na+10^-pH-Kw*10^pH-Ct_Cl-Ct_OAc*Ka*10^pH/(1+Ka*10^pH))</f>
        <v>0.44487664033093433</v>
      </c>
      <c r="AE68" s="19">
        <f>ABS(Ct_Na+10^-pH-Kw*10^pH-Ct_Cl-Ct_OAc*Ka*10^pH/(1+Ka*10^pH))</f>
        <v>0.44615222476916189</v>
      </c>
      <c r="AF68" s="19">
        <f>ABS(Ct_Na+10^-pH-Kw*10^pH-Ct_Cl-Ct_OAc*Ka*10^pH/(1+Ka*10^pH))</f>
        <v>0.4473767858298604</v>
      </c>
      <c r="AG68" s="19">
        <f>ABS(Ct_Na+10^-pH-Kw*10^pH-Ct_Cl-Ct_OAc*Ka*10^pH/(1+Ka*10^pH))</f>
        <v>0.44855332488817862</v>
      </c>
      <c r="AH68" s="19">
        <f>ABS(Ct_Na+10^-pH-Kw*10^pH-Ct_Cl-Ct_OAc*Ka*10^pH/(1+Ka*10^pH))</f>
        <v>0.44968461244425384</v>
      </c>
      <c r="AI68" s="19">
        <f>ABS(Ct_Na+10^-pH-Kw*10^pH-Ct_Cl-Ct_OAc*Ka*10^pH/(1+Ka*10^pH))</f>
        <v>0.45077320990387332</v>
      </c>
      <c r="AJ68" s="19">
        <f>ABS(Ct_Na+10^-pH-Kw*10^pH-Ct_Cl-Ct_OAc*Ka*10^pH/(1+Ka*10^pH))</f>
        <v>0.45182148893906243</v>
      </c>
      <c r="AK68" s="19">
        <f>ABS(Ct_Na+10^-pH-Kw*10^pH-Ct_Cl-Ct_OAc*Ka*10^pH/(1+Ka*10^pH))</f>
        <v>0.45283164873660842</v>
      </c>
      <c r="AL68" s="19">
        <f>ABS(Ct_Na+10^-pH-Kw*10^pH-Ct_Cl-Ct_OAc*Ka*10^pH/(1+Ka*10^pH))</f>
        <v>0.4538057313985277</v>
      </c>
      <c r="AM68" s="19">
        <f>ABS(Ct_Na+10^-pH-Kw*10^pH-Ct_Cl-Ct_OAc*Ka*10^pH/(1+Ka*10^pH))</f>
        <v>0.45474563572143223</v>
      </c>
      <c r="AN68" s="19">
        <f>ABS(Ct_Na+10^-pH-Kw*10^pH-Ct_Cl-Ct_OAc*Ka*10^pH/(1+Ka*10^pH))</f>
        <v>0.45565312955044363</v>
      </c>
      <c r="AO68" s="19">
        <f>ABS(Ct_Na+10^-pH-Kw*10^pH-Ct_Cl-Ct_OAc*Ka*10^pH/(1+Ka*10^pH))</f>
        <v>0.45652986087677649</v>
      </c>
      <c r="AP68" s="19">
        <f>ABS(Ct_Na+10^-pH-Kw*10^pH-Ct_Cl-Ct_OAc*Ka*10^pH/(1+Ka*10^pH))</f>
        <v>0.45737736782556504</v>
      </c>
      <c r="AQ68" s="19">
        <f>ABS(Ct_Na+10^-pH-Kw*10^pH-Ct_Cl-Ct_OAc*Ka*10^pH/(1+Ka*10^pH))</f>
        <v>0.45819708766127853</v>
      </c>
      <c r="AR68" s="19">
        <f>ABS(Ct_Na+10^-pH-Kw*10^pH-Ct_Cl-Ct_OAc*Ka*10^pH/(1+Ka*10^pH))</f>
        <v>0.45899036492164647</v>
      </c>
      <c r="AS68" s="19">
        <f>ABS(Ct_Na+10^-pH-Kw*10^pH-Ct_Cl-Ct_OAc*Ka*10^pH/(1+Ka*10^pH))</f>
        <v>0.45975845877692328</v>
      </c>
      <c r="AT68" s="19">
        <f>ABS(Ct_Na+10^-pH-Kw*10^pH-Ct_Cl-Ct_OAc*Ka*10^pH/(1+Ka*10^pH))</f>
        <v>0.46050254969922272</v>
      </c>
      <c r="AU68" s="19">
        <f>ABS(Ct_Na+10^-pH-Kw*10^pH-Ct_Cl-Ct_OAc*Ka*10^pH/(1+Ka*10^pH))</f>
        <v>0.46122374551622064</v>
      </c>
      <c r="AV68" s="19">
        <f>ABS(Ct_Na+10^-pH-Kw*10^pH-Ct_Cl-Ct_OAc*Ka*10^pH/(1+Ka*10^pH))</f>
        <v>0.46192308691452172</v>
      </c>
      <c r="AW68" s="19">
        <f>ABS(Ct_Na+10^-pH-Kw*10^pH-Ct_Cl-Ct_OAc*Ka*10^pH/(1+Ka*10^pH))</f>
        <v>0.46260155245018686</v>
      </c>
      <c r="AX68" s="19">
        <f>ABS(Ct_Na+10^-pH-Kw*10^pH-Ct_Cl-Ct_OAc*Ka*10^pH/(1+Ka*10^pH))</f>
        <v>0.46326006311715601</v>
      </c>
      <c r="AY68" s="19">
        <f>ABS(Ct_Na+10^-pH-Kw*10^pH-Ct_Cl-Ct_OAc*Ka*10^pH/(1+Ka*10^pH))</f>
        <v>0.46389948651841589</v>
      </c>
      <c r="AZ68" s="19">
        <f>ABS(Ct_Na+10^-pH-Kw*10^pH-Ct_Cl-Ct_OAc*Ka*10^pH/(1+Ka*10^pH))</f>
        <v>0.46452064067963977</v>
      </c>
      <c r="BA68" s="19">
        <f>ABS(Ct_Na+10^-pH-Kw*10^pH-Ct_Cl-Ct_OAc*Ka*10^pH/(1+Ka*10^pH))</f>
        <v>0.46512429754054752</v>
      </c>
      <c r="BB68" s="19">
        <f>ABS(Ct_Na+10^-pH-Kw*10^pH-Ct_Cl-Ct_OAc*Ka*10^pH/(1+Ka*10^pH))</f>
        <v>0.46571118615531887</v>
      </c>
      <c r="BC68" s="19">
        <f>ABS(Ct_Na+10^-pH-Kw*10^pH-Ct_Cl-Ct_OAc*Ka*10^pH/(1+Ka*10^pH))</f>
        <v>0.46628199562995959</v>
      </c>
      <c r="BD68" s="19">
        <f>ABS(Ct_Na+10^-pH-Kw*10^pH-Ct_Cl-Ct_OAc*Ka*10^pH/(1+Ka*10^pH))</f>
        <v>0.46683737782150192</v>
      </c>
      <c r="BE68" s="19">
        <f>ABS(Ct_Na+10^-pH-Kw*10^pH-Ct_Cl-Ct_OAc*Ka*10^pH/(1+Ka*10^pH))</f>
        <v>0.46737794982126973</v>
      </c>
      <c r="BF68" s="19">
        <f>ABS(Ct_Na+10^-pH-Kw*10^pH-Ct_Cl-Ct_OAc*Ka*10^pH/(1+Ka*10^pH))</f>
        <v>0.46790429624209623</v>
      </c>
      <c r="BG68" s="19">
        <f>ABS(Ct_Na+10^-pH-Kw*10^pH-Ct_Cl-Ct_OAc*Ka*10^pH/(1+Ka*10^pH))</f>
        <v>0.46841697132731686</v>
      </c>
      <c r="BH68" s="19">
        <f>ABS(Ct_Na+10^-pH-Kw*10^pH-Ct_Cl-Ct_OAc*Ka*10^pH/(1+Ka*10^pH))</f>
        <v>0.4689165008975319</v>
      </c>
      <c r="BI68" s="19">
        <f>ABS(Ct_Na+10^-pH-Kw*10^pH-Ct_Cl-Ct_OAc*Ka*10^pH/(1+Ka*10^pH))</f>
        <v>0.46940338414951366</v>
      </c>
      <c r="BJ68" s="19">
        <f>ABS(Ct_Na+10^-pH-Kw*10^pH-Ct_Cl-Ct_OAc*Ka*10^pH/(1+Ka*10^pH))</f>
        <v>0.46987809532019581</v>
      </c>
      <c r="BK68" s="19">
        <f>ABS(Ct_Na+10^-pH-Kw*10^pH-Ct_Cl-Ct_OAc*Ka*10^pH/(1+Ka*10^pH))</f>
        <v>0.47034108522740437</v>
      </c>
      <c r="BL68" s="19">
        <f>ABS(Ct_Na+10^-pH-Kw*10^pH-Ct_Cl-Ct_OAc*Ka*10^pH/(1+Ka*10^pH))</f>
        <v>0.47079278269785174</v>
      </c>
      <c r="BM68" s="19">
        <f>ABS(Ct_Na+10^-pH-Kw*10^pH-Ct_Cl-Ct_OAc*Ka*10^pH/(1+Ka*10^pH))</f>
        <v>0.47123359589190278</v>
      </c>
      <c r="BN68" s="19">
        <f>ABS(Ct_Na+10^-pH-Kw*10^pH-Ct_Cl-Ct_OAc*Ka*10^pH/(1+Ka*10^pH))</f>
        <v>0.47166391353371451</v>
      </c>
      <c r="BO68" s="19">
        <f>ABS(Ct_Na+10^-pH-Kw*10^pH-Ct_Cl-Ct_OAc*Ka*10^pH/(1+Ka*10^pH))</f>
        <v>0.47208410605454243</v>
      </c>
      <c r="BP68" s="19">
        <f>ABS(Ct_Na+10^-pH-Kw*10^pH-Ct_Cl-Ct_OAc*Ka*10^pH/(1+Ka*10^pH))</f>
        <v>0.47249452665628128</v>
      </c>
      <c r="BQ68" s="19">
        <f>ABS(Ct_Na+10^-pH-Kw*10^pH-Ct_Cl-Ct_OAc*Ka*10^pH/(1+Ka*10^pH))</f>
        <v>0.47289551230165844</v>
      </c>
      <c r="BR68" s="19">
        <f>ABS(Ct_Na+10^-pH-Kw*10^pH-Ct_Cl-Ct_OAc*Ka*10^pH/(1+Ka*10^pH))</f>
        <v>0.47328738463691333</v>
      </c>
      <c r="BS68" s="19">
        <f>ABS(Ct_Na+10^-pH-Kw*10^pH-Ct_Cl-Ct_OAc*Ka*10^pH/(1+Ka*10^pH))</f>
        <v>0.47367045085227483</v>
      </c>
      <c r="BT68" s="19">
        <f>ABS(Ct_Na+10^-pH-Kw*10^pH-Ct_Cl-Ct_OAc*Ka*10^pH/(1+Ka*10^pH))</f>
        <v>0.47404500448507275</v>
      </c>
      <c r="BU68" s="19">
        <f>ABS(Ct_Na+10^-pH-Kw*10^pH-Ct_Cl-Ct_OAc*Ka*10^pH/(1+Ka*10^pH))</f>
        <v>0.47441132616989706</v>
      </c>
      <c r="BV68" s="19">
        <f>ABS(Ct_Na+10^-pH-Kw*10^pH-Ct_Cl-Ct_OAc*Ka*10^pH/(1+Ka*10^pH))</f>
        <v>0.47476968433983396</v>
      </c>
      <c r="BW68" s="19">
        <f>ABS(Ct_Na+10^-pH-Kw*10^pH-Ct_Cl-Ct_OAc*Ka*10^pH/(1+Ka*10^pH))</f>
        <v>0.47512033588246033</v>
      </c>
      <c r="BX68" s="19">
        <f>ABS(Ct_Na+10^-pH-Kw*10^pH-Ct_Cl-Ct_OAc*Ka*10^pH/(1+Ka*10^pH))</f>
        <v>0.47546352675396703</v>
      </c>
      <c r="BY68" s="19">
        <f>ABS(Ct_Na+10^-pH-Kw*10^pH-Ct_Cl-Ct_OAc*Ka*10^pH/(1+Ka*10^pH))</f>
        <v>0.47579949255449466</v>
      </c>
      <c r="BZ68" s="19">
        <f>ABS(Ct_Na+10^-pH-Kw*10^pH-Ct_Cl-Ct_OAc*Ka*10^pH/(1+Ka*10^pH))</f>
        <v>0.47612845906751117</v>
      </c>
      <c r="CA68" s="19">
        <f>ABS(Ct_Na+10^-pH-Kw*10^pH-Ct_Cl-Ct_OAc*Ka*10^pH/(1+Ka*10^pH))</f>
        <v>0.47645064276582638</v>
      </c>
      <c r="CB68" s="19">
        <f>ABS(Ct_Na+10^-pH-Kw*10^pH-Ct_Cl-Ct_OAc*Ka*10^pH/(1+Ka*10^pH))</f>
        <v>0.47676625128662503</v>
      </c>
      <c r="CC68" s="19">
        <f>ABS(Ct_Na+10^-pH-Kw*10^pH-Ct_Cl-Ct_OAc*Ka*10^pH/(1+Ka*10^pH))</f>
        <v>0.47707548387771054</v>
      </c>
      <c r="CD68" s="19">
        <f>ABS(Ct_Na+10^-pH-Kw*10^pH-Ct_Cl-Ct_OAc*Ka*10^pH/(1+Ka*10^pH))</f>
        <v>0.47737853181697432</v>
      </c>
      <c r="CE68" s="19">
        <f>ABS(Ct_Na+10^-pH-Kw*10^pH-Ct_Cl-Ct_OAc*Ka*10^pH/(1+Ka*10^pH))</f>
        <v>0.47767557880694572</v>
      </c>
      <c r="CF68" s="19">
        <f>ABS(Ct_Na+10^-pH-Kw*10^pH-Ct_Cl-Ct_OAc*Ka*10^pH/(1+Ka*10^pH))</f>
        <v>0.47796680134613334</v>
      </c>
      <c r="CG68" s="19">
        <f>ABS(Ct_Na+10^-pH-Kw*10^pH-Ct_Cl-Ct_OAc*Ka*10^pH/(1+Ka*10^pH))</f>
        <v>0.47825236907873486</v>
      </c>
      <c r="CH68" s="19">
        <f>ABS(Ct_Na+10^-pH-Kw*10^pH-Ct_Cl-Ct_OAc*Ka*10^pH/(1+Ka*10^pH))</f>
        <v>0.47853244512417092</v>
      </c>
      <c r="CI68" s="19">
        <f>ABS(Ct_Na+10^-pH-Kw*10^pH-Ct_Cl-Ct_OAc*Ka*10^pH/(1+Ka*10^pH))</f>
        <v>0.47880718638778919</v>
      </c>
      <c r="CJ68" s="19">
        <f>ABS(Ct_Na+10^-pH-Kw*10^pH-Ct_Cl-Ct_OAc*Ka*10^pH/(1+Ka*10^pH))</f>
        <v>0.47907674385398069</v>
      </c>
      <c r="CK68" s="19">
        <f>ABS(Ct_Na+10^-pH-Kw*10^pH-Ct_Cl-Ct_OAc*Ka*10^pH/(1+Ka*10^pH))</f>
        <v>0.47934126286286027</v>
      </c>
      <c r="CL68" s="19">
        <f>ABS(Ct_Na+10^-pH-Kw*10^pH-Ct_Cl-Ct_OAc*Ka*10^pH/(1+Ka*10^pH))</f>
        <v>0.4796008833715753</v>
      </c>
      <c r="CM68" s="19">
        <f>ABS(Ct_Na+10^-pH-Kw*10^pH-Ct_Cl-Ct_OAc*Ka*10^pH/(1+Ka*10^pH))</f>
        <v>0.47985574020123134</v>
      </c>
      <c r="CN68" s="19">
        <f>ABS(Ct_Na+10^-pH-Kw*10^pH-Ct_Cl-Ct_OAc*Ka*10^pH/(1+Ka*10^pH))</f>
        <v>0.48010596327034821</v>
      </c>
      <c r="CO68" s="19">
        <f>ABS(Ct_Na+10^-pH-Kw*10^pH-Ct_Cl-Ct_OAc*Ka*10^pH/(1+Ka*10^pH))</f>
        <v>0.48035167781569726</v>
      </c>
      <c r="CP68" s="19">
        <f>ABS(Ct_Na+10^-pH-Kw*10^pH-Ct_Cl-Ct_OAc*Ka*10^pH/(1+Ka*10^pH))</f>
        <v>0.48059300460130794</v>
      </c>
      <c r="CQ68" s="19">
        <f>ABS(Ct_Na+10^-pH-Kw*10^pH-Ct_Cl-Ct_OAc*Ka*10^pH/(1+Ka*10^pH))</f>
        <v>0.48083006011637675</v>
      </c>
      <c r="CR68" s="19">
        <f>ABS(Ct_Na+10^-pH-Kw*10^pH-Ct_Cl-Ct_OAc*Ka*10^pH/(1+Ka*10^pH))</f>
        <v>0.48106295676276023</v>
      </c>
      <c r="CS68" s="19">
        <f>ABS(Ct_Na+10^-pH-Kw*10^pH-Ct_Cl-Ct_OAc*Ka*10^pH/(1+Ka*10^pH))</f>
        <v>0.48129180303268476</v>
      </c>
      <c r="CT68" s="19">
        <f>ABS(Ct_Na+10^-pH-Kw*10^pH-Ct_Cl-Ct_OAc*Ka*10^pH/(1+Ka*10^pH))</f>
        <v>0.48151670367726584</v>
      </c>
      <c r="CU68" s="19">
        <f>ABS(Ct_Na+10^-pH-Kw*10^pH-Ct_Cl-Ct_OAc*Ka*10^pH/(1+Ka*10^pH))</f>
        <v>0.48173775986638395</v>
      </c>
      <c r="CV68" s="19">
        <f>ABS(Ct_Na+10^-pH-Kw*10^pH-Ct_Cl-Ct_OAc*Ka*10^pH/(1+Ka*10^pH))</f>
        <v>0.48195506934043236</v>
      </c>
      <c r="CW68" s="19">
        <f>ABS(Ct_Na+10^-pH-Kw*10^pH-Ct_Cl-Ct_OAc*Ka*10^pH/(1+Ka*10^pH))</f>
        <v>0.48216872655441262</v>
      </c>
      <c r="CX68" s="19">
        <f>ABS(Ct_Na+10^-pH-Kw*10^pH-Ct_Cl-Ct_OAc*Ka*10^pH/(1+Ka*10^pH))</f>
        <v>0.48237882281482652</v>
      </c>
    </row>
    <row r="69" spans="1:102">
      <c r="A69" s="24">
        <v>0.4</v>
      </c>
      <c r="B69" s="19">
        <f>ABS(Ct_Na+10^-pH-Kw*10^pH-Ct_Cl-Ct_OAc*Ka*10^pH/(1+Ka*10^pH))</f>
        <v>0.34809823728066369</v>
      </c>
      <c r="C69" s="19">
        <f>ABS(Ct_Na+10^-pH-Kw*10^pH-Ct_Cl-Ct_OAc*Ka*10^pH/(1+Ka*10^pH))</f>
        <v>0.35524151981746405</v>
      </c>
      <c r="D69" s="19">
        <f>ABS(Ct_Na+10^-pH-Kw*10^pH-Ct_Cl-Ct_OAc*Ka*10^pH/(1+Ka*10^pH))</f>
        <v>0.36173541303273715</v>
      </c>
      <c r="E69" s="19">
        <f>ABS(Ct_Na+10^-pH-Kw*10^pH-Ct_Cl-Ct_OAc*Ka*10^pH/(1+Ka*10^pH))</f>
        <v>0.3676646198814647</v>
      </c>
      <c r="F69" s="19">
        <f>ABS(Ct_Na+10^-pH-Kw*10^pH-Ct_Cl-Ct_OAc*Ka*10^pH/(1+Ka*10^pH))</f>
        <v>0.37309972615946507</v>
      </c>
      <c r="G69" s="19">
        <f>ABS(Ct_Na+10^-pH-Kw*10^pH-Ct_Cl-Ct_OAc*Ka*10^pH/(1+Ka*10^pH))</f>
        <v>0.3781000239352254</v>
      </c>
      <c r="H69" s="19">
        <f>ABS(Ct_Na+10^-pH-Kw*10^pH-Ct_Cl-Ct_OAc*Ka*10^pH/(1+Ka*10^pH))</f>
        <v>0.38271568342054252</v>
      </c>
      <c r="I69" s="19">
        <f>ABS(Ct_Na+10^-pH-Kw*10^pH-Ct_Cl-Ct_OAc*Ka*10^pH/(1+Ka*10^pH))</f>
        <v>0.38698944220324361</v>
      </c>
      <c r="J69" s="19">
        <f>ABS(Ct_Na+10^-pH-Kw*10^pH-Ct_Cl-Ct_OAc*Ka*10^pH/(1+Ka*10^pH))</f>
        <v>0.3909579325014661</v>
      </c>
      <c r="K69" s="19">
        <f>ABS(Ct_Na+10^-pH-Kw*10^pH-Ct_Cl-Ct_OAc*Ka*10^pH/(1+Ka*10^pH))</f>
        <v>0.39465273381360422</v>
      </c>
      <c r="L69" s="19">
        <f>ABS(Ct_Na+10^-pH-Kw*10^pH-Ct_Cl-Ct_OAc*Ka*10^pH/(1+Ka*10^pH))</f>
        <v>0.39810121503826645</v>
      </c>
      <c r="M69" s="19">
        <f>ABS(Ct_Na+10^-pH-Kw*10^pH-Ct_Cl-Ct_OAc*Ka*10^pH/(1+Ka*10^pH))</f>
        <v>0.40132721360327311</v>
      </c>
      <c r="N69" s="19">
        <f>ABS(Ct_Na+10^-pH-Kw*10^pH-Ct_Cl-Ct_OAc*Ka*10^pH/(1+Ka*10^pH))</f>
        <v>0.40435158725796677</v>
      </c>
      <c r="O69" s="19">
        <f>ABS(Ct_Na+10^-pH-Kw*10^pH-Ct_Cl-Ct_OAc*Ka*10^pH/(1+Ka*10^pH))</f>
        <v>0.40719266553964878</v>
      </c>
      <c r="P69" s="19">
        <f>ABS(Ct_Na+10^-pH-Kw*10^pH-Ct_Cl-Ct_OAc*Ka*10^pH/(1+Ka*10^pH))</f>
        <v>0.40986662156946713</v>
      </c>
      <c r="Q69" s="19">
        <f>ABS(Ct_Na+10^-pH-Kw*10^pH-Ct_Cl-Ct_OAc*Ka*10^pH/(1+Ka*10^pH))</f>
        <v>0.41238778011186727</v>
      </c>
      <c r="R69" s="19">
        <f>ABS(Ct_Na+10^-pH-Kw*10^pH-Ct_Cl-Ct_OAc*Ka*10^pH/(1+Ka*10^pH))</f>
        <v>0.41476887429080073</v>
      </c>
      <c r="S69" s="19">
        <f>ABS(Ct_Na+10^-pH-Kw*10^pH-Ct_Cl-Ct_OAc*Ka*10^pH/(1+Ka*10^pH))</f>
        <v>0.41702126067627832</v>
      </c>
      <c r="T69" s="19">
        <f>ABS(Ct_Na+10^-pH-Kw*10^pH-Ct_Cl-Ct_OAc*Ka*10^pH/(1+Ka*10^pH))</f>
        <v>0.41915510040988863</v>
      </c>
      <c r="U69" s="19">
        <f>ABS(Ct_Na+10^-pH-Kw*10^pH-Ct_Cl-Ct_OAc*Ka*10^pH/(1+Ka*10^pH))</f>
        <v>0.42117951246485236</v>
      </c>
      <c r="V69" s="19">
        <f>ABS(Ct_Na+10^-pH-Kw*10^pH-Ct_Cl-Ct_OAc*Ka*10^pH/(1+Ka*10^pH))</f>
        <v>0.42310270391706783</v>
      </c>
      <c r="W69" s="19">
        <f>ABS(Ct_Na+10^-pH-Kw*10^pH-Ct_Cl-Ct_OAc*Ka*10^pH/(1+Ka*10^pH))</f>
        <v>0.42493208115210207</v>
      </c>
      <c r="X69" s="19">
        <f>ABS(Ct_Na+10^-pH-Kw*10^pH-Ct_Cl-Ct_OAc*Ka*10^pH/(1+Ka*10^pH))</f>
        <v>0.42667434518546804</v>
      </c>
      <c r="Y69" s="19">
        <f>ABS(Ct_Na+10^-pH-Kw*10^pH-Ct_Cl-Ct_OAc*Ka*10^pH/(1+Ka*10^pH))</f>
        <v>0.42833557368239839</v>
      </c>
      <c r="Z69" s="19">
        <f>ABS(Ct_Na+10^-pH-Kw*10^pH-Ct_Cl-Ct_OAc*Ka*10^pH/(1+Ka*10^pH))</f>
        <v>0.42992129179310468</v>
      </c>
      <c r="AA69" s="19">
        <f>ABS(Ct_Na+10^-pH-Kw*10^pH-Ct_Cl-Ct_OAc*Ka*10^pH/(1+Ka*10^pH))</f>
        <v>0.43143653354333505</v>
      </c>
      <c r="AB69" s="19">
        <f>ABS(Ct_Na+10^-pH-Kw*10^pH-Ct_Cl-Ct_OAc*Ka*10^pH/(1+Ka*10^pH))</f>
        <v>0.43288589521746845</v>
      </c>
      <c r="AC69" s="19">
        <f>ABS(Ct_Na+10^-pH-Kw*10^pH-Ct_Cl-Ct_OAc*Ka*10^pH/(1+Ka*10^pH))</f>
        <v>0.43427358192674514</v>
      </c>
      <c r="AD69" s="19">
        <f>ABS(Ct_Na+10^-pH-Kw*10^pH-Ct_Cl-Ct_OAc*Ka*10^pH/(1+Ka*10^pH))</f>
        <v>0.43560344835646858</v>
      </c>
      <c r="AE69" s="19">
        <f>ABS(Ct_Na+10^-pH-Kw*10^pH-Ct_Cl-Ct_OAc*Ka*10^pH/(1+Ka*10^pH))</f>
        <v>0.43687903452375432</v>
      </c>
      <c r="AF69" s="19">
        <f>ABS(Ct_Na+10^-pH-Kw*10^pH-Ct_Cl-Ct_OAc*Ka*10^pH/(1+Ka*10^pH))</f>
        <v>0.43810359724434866</v>
      </c>
      <c r="AG69" s="19">
        <f>ABS(Ct_Na+10^-pH-Kw*10^pH-Ct_Cl-Ct_OAc*Ka*10^pH/(1+Ka*10^pH))</f>
        <v>0.43928013789746878</v>
      </c>
      <c r="AH69" s="19">
        <f>ABS(Ct_Na+10^-pH-Kw*10^pH-Ct_Cl-Ct_OAc*Ka*10^pH/(1+Ka*10^pH))</f>
        <v>0.4404114269870073</v>
      </c>
      <c r="AI69" s="19">
        <f>ABS(Ct_Na+10^-pH-Kw*10^pH-Ct_Cl-Ct_OAc*Ka*10^pH/(1+Ka*10^pH))</f>
        <v>0.44150002592222359</v>
      </c>
      <c r="AJ69" s="19">
        <f>ABS(Ct_Na+10^-pH-Kw*10^pH-Ct_Cl-Ct_OAc*Ka*10^pH/(1+Ka*10^pH))</f>
        <v>0.44254830637835785</v>
      </c>
      <c r="AK69" s="19">
        <f>ABS(Ct_Na+10^-pH-Kw*10^pH-Ct_Cl-Ct_OAc*Ka*10^pH/(1+Ka*10^pH))</f>
        <v>0.44355846754517814</v>
      </c>
      <c r="AL69" s="19">
        <f>ABS(Ct_Na+10^-pH-Kw*10^pH-Ct_Cl-Ct_OAc*Ka*10^pH/(1+Ka*10^pH))</f>
        <v>0.44453255152746907</v>
      </c>
      <c r="AM69" s="19">
        <f>ABS(Ct_Na+10^-pH-Kw*10^pH-Ct_Cl-Ct_OAc*Ka*10^pH/(1+Ka*10^pH))</f>
        <v>0.44547245712441647</v>
      </c>
      <c r="AN69" s="19">
        <f>ABS(Ct_Na+10^-pH-Kw*10^pH-Ct_Cl-Ct_OAc*Ka*10^pH/(1+Ka*10^pH))</f>
        <v>0.44637995218353815</v>
      </c>
      <c r="AO69" s="19">
        <f>ABS(Ct_Na+10^-pH-Kw*10^pH-Ct_Cl-Ct_OAc*Ka*10^pH/(1+Ka*10^pH))</f>
        <v>0.44725668469828278</v>
      </c>
      <c r="AP69" s="19">
        <f>ABS(Ct_Na+10^-pH-Kw*10^pH-Ct_Cl-Ct_OAc*Ka*10^pH/(1+Ka*10^pH))</f>
        <v>0.44810419279586927</v>
      </c>
      <c r="AQ69" s="19">
        <f>ABS(Ct_Na+10^-pH-Kw*10^pH-Ct_Cl-Ct_OAc*Ka*10^pH/(1+Ka*10^pH))</f>
        <v>0.44892391374271517</v>
      </c>
      <c r="AR69" s="19">
        <f>ABS(Ct_Na+10^-pH-Kw*10^pH-Ct_Cl-Ct_OAc*Ka*10^pH/(1+Ka*10^pH))</f>
        <v>0.44971719207837257</v>
      </c>
      <c r="AS69" s="19">
        <f>ABS(Ct_Na+10^-pH-Kw*10^pH-Ct_Cl-Ct_OAc*Ka*10^pH/(1+Ka*10^pH))</f>
        <v>0.45048528697480272</v>
      </c>
      <c r="AT69" s="19">
        <f>ABS(Ct_Na+10^-pH-Kw*10^pH-Ct_Cl-Ct_OAc*Ka*10^pH/(1+Ka*10^pH))</f>
        <v>0.4512293789057194</v>
      </c>
      <c r="AU69" s="19">
        <f>ABS(Ct_Na+10^-pH-Kw*10^pH-Ct_Cl-Ct_OAc*Ka*10^pH/(1+Ka*10^pH))</f>
        <v>0.45195057570030023</v>
      </c>
      <c r="AV69" s="19">
        <f>ABS(Ct_Na+10^-pH-Kw*10^pH-Ct_Cl-Ct_OAc*Ka*10^pH/(1+Ka*10^pH))</f>
        <v>0.45264991804656046</v>
      </c>
      <c r="AW69" s="19">
        <f>ABS(Ct_Na+10^-pH-Kw*10^pH-Ct_Cl-Ct_OAc*Ka*10^pH/(1+Ka*10^pH))</f>
        <v>0.4533283845018875</v>
      </c>
      <c r="AX69" s="19">
        <f>ABS(Ct_Na+10^-pH-Kw*10^pH-Ct_Cl-Ct_OAc*Ka*10^pH/(1+Ka*10^pH))</f>
        <v>0.45398689606146964</v>
      </c>
      <c r="AY69" s="19">
        <f>ABS(Ct_Na+10^-pH-Kw*10^pH-Ct_Cl-Ct_OAc*Ka*10^pH/(1+Ka*10^pH))</f>
        <v>0.45462632032946965</v>
      </c>
      <c r="AZ69" s="19">
        <f>ABS(Ct_Na+10^-pH-Kw*10^pH-Ct_Cl-Ct_OAc*Ka*10^pH/(1+Ka*10^pH))</f>
        <v>0.45524747533266968</v>
      </c>
      <c r="BA69" s="19">
        <f>ABS(Ct_Na+10^-pH-Kw*10^pH-Ct_Cl-Ct_OAc*Ka*10^pH/(1+Ka*10^pH))</f>
        <v>0.45585113301183594</v>
      </c>
      <c r="BB69" s="19">
        <f>ABS(Ct_Na+10^-pH-Kw*10^pH-Ct_Cl-Ct_OAc*Ka*10^pH/(1+Ka*10^pH))</f>
        <v>0.45643802242213638</v>
      </c>
      <c r="BC69" s="19">
        <f>ABS(Ct_Na+10^-pH-Kw*10^pH-Ct_Cl-Ct_OAc*Ka*10^pH/(1+Ka*10^pH))</f>
        <v>0.4570088326705109</v>
      </c>
      <c r="BD69" s="19">
        <f>ABS(Ct_Na+10^-pH-Kw*10^pH-Ct_Cl-Ct_OAc*Ka*10^pH/(1+Ka*10^pH))</f>
        <v>0.45756421561487526</v>
      </c>
      <c r="BE69" s="19">
        <f>ABS(Ct_Na+10^-pH-Kw*10^pH-Ct_Cl-Ct_OAc*Ka*10^pH/(1+Ka*10^pH))</f>
        <v>0.45810478834738988</v>
      </c>
      <c r="BF69" s="19">
        <f>ABS(Ct_Na+10^-pH-Kw*10^pH-Ct_Cl-Ct_OAc*Ka*10^pH/(1+Ka*10^pH))</f>
        <v>0.45863113548168039</v>
      </c>
      <c r="BG69" s="19">
        <f>ABS(Ct_Na+10^-pH-Kw*10^pH-Ct_Cl-Ct_OAc*Ka*10^pH/(1+Ka*10^pH))</f>
        <v>0.45914381126183346</v>
      </c>
      <c r="BH69" s="19">
        <f>ABS(Ct_Na+10^-pH-Kw*10^pH-Ct_Cl-Ct_OAc*Ka*10^pH/(1+Ka*10^pH))</f>
        <v>0.4596433415091622</v>
      </c>
      <c r="BI69" s="19">
        <f>ABS(Ct_Na+10^-pH-Kw*10^pH-Ct_Cl-Ct_OAc*Ka*10^pH/(1+Ka*10^pH))</f>
        <v>0.46013022542111548</v>
      </c>
      <c r="BJ69" s="19">
        <f>ABS(Ct_Na+10^-pH-Kw*10^pH-Ct_Cl-Ct_OAc*Ka*10^pH/(1+Ka*10^pH))</f>
        <v>0.46060493723526996</v>
      </c>
      <c r="BK69" s="19">
        <f>ABS(Ct_Na+10^-pH-Kw*10^pH-Ct_Cl-Ct_OAc*Ka*10^pH/(1+Ka*10^pH))</f>
        <v>0.46106792777006256</v>
      </c>
      <c r="BL69" s="19">
        <f>ABS(Ct_Na+10^-pH-Kw*10^pH-Ct_Cl-Ct_OAc*Ka*10^pH/(1+Ka*10^pH))</f>
        <v>0.46151962585278711</v>
      </c>
      <c r="BM69" s="19">
        <f>ABS(Ct_Na+10^-pH-Kw*10^pH-Ct_Cl-Ct_OAc*Ka*10^pH/(1+Ka*10^pH))</f>
        <v>0.46196043964436162</v>
      </c>
      <c r="BN69" s="19">
        <f>ABS(Ct_Na+10^-pH-Kw*10^pH-Ct_Cl-Ct_OAc*Ka*10^pH/(1+Ka*10^pH))</f>
        <v>0.46239075786947004</v>
      </c>
      <c r="BO69" s="19">
        <f>ABS(Ct_Na+10^-pH-Kw*10^pH-Ct_Cl-Ct_OAc*Ka*10^pH/(1+Ka*10^pH))</f>
        <v>0.46281095095987007</v>
      </c>
      <c r="BP69" s="19">
        <f>ABS(Ct_Na+10^-pH-Kw*10^pH-Ct_Cl-Ct_OAc*Ka*10^pH/(1+Ka*10^pH))</f>
        <v>0.46322137211793518</v>
      </c>
      <c r="BQ69" s="19">
        <f>ABS(Ct_Na+10^-pH-Kw*10^pH-Ct_Cl-Ct_OAc*Ka*10^pH/(1+Ka*10^pH))</f>
        <v>0.46362235830684945</v>
      </c>
      <c r="BR69" s="19">
        <f>ABS(Ct_Na+10^-pH-Kw*10^pH-Ct_Cl-Ct_OAc*Ka*10^pH/(1+Ka*10^pH))</f>
        <v>0.46401423117328833</v>
      </c>
      <c r="BS69" s="19">
        <f>ABS(Ct_Na+10^-pH-Kw*10^pH-Ct_Cl-Ct_OAc*Ka*10^pH/(1+Ka*10^pH))</f>
        <v>0.46439729790789713</v>
      </c>
      <c r="BT69" s="19">
        <f>ABS(Ct_Na+10^-pH-Kw*10^pH-Ct_Cl-Ct_OAc*Ka*10^pH/(1+Ka*10^pH))</f>
        <v>0.46477185204840349</v>
      </c>
      <c r="BU69" s="19">
        <f>ABS(Ct_Na+10^-pH-Kw*10^pH-Ct_Cl-Ct_OAc*Ka*10^pH/(1+Ka*10^pH))</f>
        <v>0.46513817422977788</v>
      </c>
      <c r="BV69" s="19">
        <f>ABS(Ct_Na+10^-pH-Kw*10^pH-Ct_Cl-Ct_OAc*Ka*10^pH/(1+Ka*10^pH))</f>
        <v>0.46549653288547022</v>
      </c>
      <c r="BW69" s="19">
        <f>ABS(Ct_Na+10^-pH-Kw*10^pH-Ct_Cl-Ct_OAc*Ka*10^pH/(1+Ka*10^pH))</f>
        <v>0.46584718490340576</v>
      </c>
      <c r="BX69" s="19">
        <f>ABS(Ct_Na+10^-pH-Kw*10^pH-Ct_Cl-Ct_OAc*Ka*10^pH/(1+Ka*10^pH))</f>
        <v>0.46619037624010856</v>
      </c>
      <c r="BY69" s="19">
        <f>ABS(Ct_Na+10^-pH-Kw*10^pH-Ct_Cl-Ct_OAc*Ka*10^pH/(1+Ka*10^pH))</f>
        <v>0.46652634249603875</v>
      </c>
      <c r="BZ69" s="19">
        <f>ABS(Ct_Na+10^-pH-Kw*10^pH-Ct_Cl-Ct_OAc*Ka*10^pH/(1+Ka*10^pH))</f>
        <v>0.46685530945497028</v>
      </c>
      <c r="CA69" s="19">
        <f>ABS(Ct_Na+10^-pH-Kw*10^pH-Ct_Cl-Ct_OAc*Ka*10^pH/(1+Ka*10^pH))</f>
        <v>0.46717749359000638</v>
      </c>
      <c r="CB69" s="19">
        <f>ABS(Ct_Na+10^-pH-Kw*10^pH-Ct_Cl-Ct_OAc*Ka*10^pH/(1+Ka*10^pH))</f>
        <v>0.4674931025386132</v>
      </c>
      <c r="CC69" s="19">
        <f>ABS(Ct_Na+10^-pH-Kw*10^pH-Ct_Cl-Ct_OAc*Ka*10^pH/(1+Ka*10^pH))</f>
        <v>0.4678023355488643</v>
      </c>
      <c r="CD69" s="19">
        <f>ABS(Ct_Na+10^-pH-Kw*10^pH-Ct_Cl-Ct_OAc*Ka*10^pH/(1+Ka*10^pH))</f>
        <v>0.46810538389891038</v>
      </c>
      <c r="CE69" s="19">
        <f>ABS(Ct_Na+10^-pH-Kw*10^pH-Ct_Cl-Ct_OAc*Ka*10^pH/(1+Ka*10^pH))</f>
        <v>0.46840243129152981</v>
      </c>
      <c r="CF69" s="19">
        <f>ABS(Ct_Na+10^-pH-Kw*10^pH-Ct_Cl-Ct_OAc*Ka*10^pH/(1+Ka*10^pH))</f>
        <v>0.46869365422547038</v>
      </c>
      <c r="CG69" s="19">
        <f>ABS(Ct_Na+10^-pH-Kw*10^pH-Ct_Cl-Ct_OAc*Ka*10^pH/(1+Ka*10^pH))</f>
        <v>0.46897922234515976</v>
      </c>
      <c r="CH69" s="19">
        <f>ABS(Ct_Na+10^-pH-Kw*10^pH-Ct_Cl-Ct_OAc*Ka*10^pH/(1+Ka*10^pH))</f>
        <v>0.46925929877023964</v>
      </c>
      <c r="CI69" s="19">
        <f>ABS(Ct_Na+10^-pH-Kw*10^pH-Ct_Cl-Ct_OAc*Ka*10^pH/(1+Ka*10^pH))</f>
        <v>0.46953404040627045</v>
      </c>
      <c r="CJ69" s="19">
        <f>ABS(Ct_Na+10^-pH-Kw*10^pH-Ct_Cl-Ct_OAc*Ka*10^pH/(1+Ka*10^pH))</f>
        <v>0.46980359823784784</v>
      </c>
      <c r="CK69" s="19">
        <f>ABS(Ct_Na+10^-pH-Kw*10^pH-Ct_Cl-Ct_OAc*Ka*10^pH/(1+Ka*10^pH))</f>
        <v>0.47006811760528361</v>
      </c>
      <c r="CL69" s="19">
        <f>ABS(Ct_Na+10^-pH-Kw*10^pH-Ct_Cl-Ct_OAc*Ka*10^pH/(1+Ka*10^pH))</f>
        <v>0.47032773846591497</v>
      </c>
      <c r="CM69" s="19">
        <f>ABS(Ct_Na+10^-pH-Kw*10^pH-Ct_Cl-Ct_OAc*Ka*10^pH/(1+Ka*10^pH))</f>
        <v>0.47058259564103011</v>
      </c>
      <c r="CN69" s="19">
        <f>ABS(Ct_Na+10^-pH-Kw*10^pH-Ct_Cl-Ct_OAc*Ka*10^pH/(1+Ka*10^pH))</f>
        <v>0.47083281904932506</v>
      </c>
      <c r="CO69" s="19">
        <f>ABS(Ct_Na+10^-pH-Kw*10^pH-Ct_Cl-Ct_OAc*Ka*10^pH/(1+Ka*10^pH))</f>
        <v>0.47107853392774079</v>
      </c>
      <c r="CP69" s="19">
        <f>ABS(Ct_Na+10^-pH-Kw*10^pH-Ct_Cl-Ct_OAc*Ka*10^pH/(1+Ka*10^pH))</f>
        <v>0.47131986104047058</v>
      </c>
      <c r="CQ69" s="19">
        <f>ABS(Ct_Na+10^-pH-Kw*10^pH-Ct_Cl-Ct_OAc*Ka*10^pH/(1+Ka*10^pH))</f>
        <v>0.47155691687686879</v>
      </c>
      <c r="CR69" s="19">
        <f>ABS(Ct_Na+10^-pH-Kw*10^pH-Ct_Cl-Ct_OAc*Ka*10^pH/(1+Ka*10^pH))</f>
        <v>0.47178981383894431</v>
      </c>
      <c r="CS69" s="19">
        <f>ABS(Ct_Na+10^-pH-Kw*10^pH-Ct_Cl-Ct_OAc*Ka*10^pH/(1+Ka*10^pH))</f>
        <v>0.47201866041907053</v>
      </c>
      <c r="CT69" s="19">
        <f>ABS(Ct_Na+10^-pH-Kw*10^pH-Ct_Cl-Ct_OAc*Ka*10^pH/(1+Ka*10^pH))</f>
        <v>0.47224356136850509</v>
      </c>
      <c r="CU69" s="19">
        <f>ABS(Ct_Na+10^-pH-Kw*10^pH-Ct_Cl-Ct_OAc*Ka*10^pH/(1+Ka*10^pH))</f>
        <v>0.47246461785726546</v>
      </c>
      <c r="CV69" s="19">
        <f>ABS(Ct_Na+10^-pH-Kw*10^pH-Ct_Cl-Ct_OAc*Ka*10^pH/(1+Ka*10^pH))</f>
        <v>0.47268192762587746</v>
      </c>
      <c r="CW69" s="19">
        <f>ABS(Ct_Na+10^-pH-Kw*10^pH-Ct_Cl-Ct_OAc*Ka*10^pH/(1+Ka*10^pH))</f>
        <v>0.47289558512947066</v>
      </c>
      <c r="CX69" s="19">
        <f>ABS(Ct_Na+10^-pH-Kw*10^pH-Ct_Cl-Ct_OAc*Ka*10^pH/(1+Ka*10^pH))</f>
        <v>0.4731056816746706</v>
      </c>
    </row>
    <row r="70" spans="1:102">
      <c r="A70" s="23">
        <v>0.41</v>
      </c>
      <c r="B70" s="19">
        <f>ABS(Ct_Na+10^-pH-Kw*10^pH-Ct_Cl-Ct_OAc*Ka*10^pH/(1+Ka*10^pH))</f>
        <v>0.33903600364830272</v>
      </c>
      <c r="C70" s="19">
        <f>ABS(Ct_Na+10^-pH-Kw*10^pH-Ct_Cl-Ct_OAc*Ka*10^pH/(1+Ka*10^pH))</f>
        <v>0.34617929609334802</v>
      </c>
      <c r="D70" s="19">
        <f>ABS(Ct_Na+10^-pH-Kw*10^pH-Ct_Cl-Ct_OAc*Ka*10^pH/(1+Ka*10^pH))</f>
        <v>0.35267319831611649</v>
      </c>
      <c r="E70" s="19">
        <f>ABS(Ct_Na+10^-pH-Kw*10^pH-Ct_Cl-Ct_OAc*Ka*10^pH/(1+Ka*10^pH))</f>
        <v>0.358602413389079</v>
      </c>
      <c r="F70" s="19">
        <f>ABS(Ct_Na+10^-pH-Kw*10^pH-Ct_Cl-Ct_OAc*Ka*10^pH/(1+Ka*10^pH))</f>
        <v>0.36403752720596133</v>
      </c>
      <c r="G70" s="19">
        <f>ABS(Ct_Na+10^-pH-Kw*10^pH-Ct_Cl-Ct_OAc*Ka*10^pH/(1+Ka*10^pH))</f>
        <v>0.36903783191749318</v>
      </c>
      <c r="H70" s="19">
        <f>ABS(Ct_Na+10^-pH-Kw*10^pH-Ct_Cl-Ct_OAc*Ka*10^pH/(1+Ka*10^pH))</f>
        <v>0.37365349780506085</v>
      </c>
      <c r="I70" s="19">
        <f>ABS(Ct_Na+10^-pH-Kw*10^pH-Ct_Cl-Ct_OAc*Ka*10^pH/(1+Ka*10^pH))</f>
        <v>0.37792726251577174</v>
      </c>
      <c r="J70" s="19">
        <f>ABS(Ct_Na+10^-pH-Kw*10^pH-Ct_Cl-Ct_OAc*Ka*10^pH/(1+Ka*10^pH))</f>
        <v>0.38189575831857475</v>
      </c>
      <c r="K70" s="19">
        <f>ABS(Ct_Na+10^-pH-Kw*10^pH-Ct_Cl-Ct_OAc*Ka*10^pH/(1+Ka*10^pH))</f>
        <v>0.38559056475566716</v>
      </c>
      <c r="L70" s="19">
        <f>ABS(Ct_Na+10^-pH-Kw*10^pH-Ct_Cl-Ct_OAc*Ka*10^pH/(1+Ka*10^pH))</f>
        <v>0.38903905076362005</v>
      </c>
      <c r="M70" s="19">
        <f>ABS(Ct_Na+10^-pH-Kw*10^pH-Ct_Cl-Ct_OAc*Ka*10^pH/(1+Ka*10^pH))</f>
        <v>0.392265053803318</v>
      </c>
      <c r="N70" s="19">
        <f>ABS(Ct_Na+10^-pH-Kw*10^pH-Ct_Cl-Ct_OAc*Ka*10^pH/(1+Ka*10^pH))</f>
        <v>0.39528943165303471</v>
      </c>
      <c r="O70" s="19">
        <f>ABS(Ct_Na+10^-pH-Kw*10^pH-Ct_Cl-Ct_OAc*Ka*10^pH/(1+Ka*10^pH))</f>
        <v>0.39813051387549597</v>
      </c>
      <c r="P70" s="19">
        <f>ABS(Ct_Na+10^-pH-Kw*10^pH-Ct_Cl-Ct_OAc*Ka*10^pH/(1+Ka*10^pH))</f>
        <v>0.40080447361428301</v>
      </c>
      <c r="Q70" s="19">
        <f>ABS(Ct_Na+10^-pH-Kw*10^pH-Ct_Cl-Ct_OAc*Ka*10^pH/(1+Ka*10^pH))</f>
        <v>0.40332563565371077</v>
      </c>
      <c r="R70" s="19">
        <f>ABS(Ct_Na+10^-pH-Kw*10^pH-Ct_Cl-Ct_OAc*Ka*10^pH/(1+Ka*10^pH))</f>
        <v>0.40570673313539252</v>
      </c>
      <c r="S70" s="19">
        <f>ABS(Ct_Na+10^-pH-Kw*10^pH-Ct_Cl-Ct_OAc*Ka*10^pH/(1+Ka*10^pH))</f>
        <v>0.40795912264509149</v>
      </c>
      <c r="T70" s="19">
        <f>ABS(Ct_Na+10^-pH-Kw*10^pH-Ct_Cl-Ct_OAc*Ka*10^pH/(1+Ka*10^pH))</f>
        <v>0.41009296533849049</v>
      </c>
      <c r="U70" s="19">
        <f>ABS(Ct_Na+10^-pH-Kw*10^pH-Ct_Cl-Ct_OAc*Ka*10^pH/(1+Ka*10^pH))</f>
        <v>0.41211738020145883</v>
      </c>
      <c r="V70" s="19">
        <f>ABS(Ct_Na+10^-pH-Kw*10^pH-Ct_Cl-Ct_OAc*Ka*10^pH/(1+Ka*10^pH))</f>
        <v>0.41404057432127872</v>
      </c>
      <c r="W70" s="19">
        <f>ABS(Ct_Na+10^-pH-Kw*10^pH-Ct_Cl-Ct_OAc*Ka*10^pH/(1+Ka*10^pH))</f>
        <v>0.41586995409379035</v>
      </c>
      <c r="X70" s="19">
        <f>ABS(Ct_Na+10^-pH-Kw*10^pH-Ct_Cl-Ct_OAc*Ka*10^pH/(1+Ka*10^pH))</f>
        <v>0.41761222054380137</v>
      </c>
      <c r="Y70" s="19">
        <f>ABS(Ct_Na+10^-pH-Kw*10^pH-Ct_Cl-Ct_OAc*Ka*10^pH/(1+Ka*10^pH))</f>
        <v>0.41927345134497479</v>
      </c>
      <c r="Z70" s="19">
        <f>ABS(Ct_Na+10^-pH-Kw*10^pH-Ct_Cl-Ct_OAc*Ka*10^pH/(1+Ka*10^pH))</f>
        <v>0.42085917165518572</v>
      </c>
      <c r="AA70" s="19">
        <f>ABS(Ct_Na+10^-pH-Kw*10^pH-Ct_Cl-Ct_OAc*Ka*10^pH/(1+Ka*10^pH))</f>
        <v>0.42237441550716504</v>
      </c>
      <c r="AB70" s="19">
        <f>ABS(Ct_Na+10^-pH-Kw*10^pH-Ct_Cl-Ct_OAc*Ka*10^pH/(1+Ka*10^pH))</f>
        <v>0.42382377919166697</v>
      </c>
      <c r="AC70" s="19">
        <f>ABS(Ct_Na+10^-pH-Kw*10^pH-Ct_Cl-Ct_OAc*Ka*10^pH/(1+Ka*10^pH))</f>
        <v>0.42521146782576463</v>
      </c>
      <c r="AD70" s="19">
        <f>ABS(Ct_Na+10^-pH-Kw*10^pH-Ct_Cl-Ct_OAc*Ka*10^pH/(1+Ka*10^pH))</f>
        <v>0.42654133610010814</v>
      </c>
      <c r="AE70" s="19">
        <f>ABS(Ct_Na+10^-pH-Kw*10^pH-Ct_Cl-Ct_OAc*Ka*10^pH/(1+Ka*10^pH))</f>
        <v>0.42781692403672333</v>
      </c>
      <c r="AF70" s="19">
        <f>ABS(Ct_Na+10^-pH-Kw*10^pH-Ct_Cl-Ct_OAc*Ka*10^pH/(1+Ka*10^pH))</f>
        <v>0.42904148845587398</v>
      </c>
      <c r="AG70" s="19">
        <f>ABS(Ct_Na+10^-pH-Kw*10^pH-Ct_Cl-Ct_OAc*Ka*10^pH/(1+Ka*10^pH))</f>
        <v>0.43021803074094028</v>
      </c>
      <c r="AH70" s="19">
        <f>ABS(Ct_Na+10^-pH-Kw*10^pH-Ct_Cl-Ct_OAc*Ka*10^pH/(1+Ka*10^pH))</f>
        <v>0.43134932139965787</v>
      </c>
      <c r="AI70" s="19">
        <f>ABS(Ct_Na+10^-pH-Kw*10^pH-Ct_Cl-Ct_OAc*Ka*10^pH/(1+Ka*10^pH))</f>
        <v>0.43243792184483892</v>
      </c>
      <c r="AJ70" s="19">
        <f>ABS(Ct_Na+10^-pH-Kw*10^pH-Ct_Cl-Ct_OAc*Ka*10^pH/(1+Ka*10^pH))</f>
        <v>0.43348620375501334</v>
      </c>
      <c r="AK70" s="19">
        <f>ABS(Ct_Na+10^-pH-Kw*10^pH-Ct_Cl-Ct_OAc*Ka*10^pH/(1+Ka*10^pH))</f>
        <v>0.43449636632299954</v>
      </c>
      <c r="AL70" s="19">
        <f>ABS(Ct_Na+10^-pH-Kw*10^pH-Ct_Cl-Ct_OAc*Ka*10^pH/(1+Ka*10^pH))</f>
        <v>0.43547045165641479</v>
      </c>
      <c r="AM70" s="19">
        <f>ABS(Ct_Na+10^-pH-Kw*10^pH-Ct_Cl-Ct_OAc*Ka*10^pH/(1+Ka*10^pH))</f>
        <v>0.43641035855707866</v>
      </c>
      <c r="AN70" s="19">
        <f>ABS(Ct_Na+10^-pH-Kw*10^pH-Ct_Cl-Ct_OAc*Ka*10^pH/(1+Ka*10^pH))</f>
        <v>0.43731785487496105</v>
      </c>
      <c r="AO70" s="19">
        <f>ABS(Ct_Na+10^-pH-Kw*10^pH-Ct_Cl-Ct_OAc*Ka*10^pH/(1+Ka*10^pH))</f>
        <v>0.43819458860579652</v>
      </c>
      <c r="AP70" s="19">
        <f>ABS(Ct_Na+10^-pH-Kw*10^pH-Ct_Cl-Ct_OAc*Ka*10^pH/(1+Ka*10^pH))</f>
        <v>0.43904209787893744</v>
      </c>
      <c r="AQ70" s="19">
        <f>ABS(Ct_Na+10^-pH-Kw*10^pH-Ct_Cl-Ct_OAc*Ka*10^pH/(1+Ka*10^pH))</f>
        <v>0.43986181996279511</v>
      </c>
      <c r="AR70" s="19">
        <f>ABS(Ct_Na+10^-pH-Kw*10^pH-Ct_Cl-Ct_OAc*Ka*10^pH/(1+Ka*10^pH))</f>
        <v>0.44065509939878644</v>
      </c>
      <c r="AS70" s="19">
        <f>ABS(Ct_Na+10^-pH-Kw*10^pH-Ct_Cl-Ct_OAc*Ka*10^pH/(1+Ka*10^pH))</f>
        <v>0.44142319536061925</v>
      </c>
      <c r="AT70" s="19">
        <f>ABS(Ct_Na+10^-pH-Kw*10^pH-Ct_Cl-Ct_OAc*Ka*10^pH/(1+Ka*10^pH))</f>
        <v>0.44216728832364477</v>
      </c>
      <c r="AU70" s="19">
        <f>ABS(Ct_Na+10^-pH-Kw*10^pH-Ct_Cl-Ct_OAc*Ka*10^pH/(1+Ka*10^pH))</f>
        <v>0.44288848611857723</v>
      </c>
      <c r="AV70" s="19">
        <f>ABS(Ct_Na+10^-pH-Kw*10^pH-Ct_Cl-Ct_OAc*Ka*10^pH/(1+Ka*10^pH))</f>
        <v>0.4435878294348754</v>
      </c>
      <c r="AW70" s="19">
        <f>ABS(Ct_Na+10^-pH-Kw*10^pH-Ct_Cl-Ct_OAc*Ka*10^pH/(1+Ka*10^pH))</f>
        <v>0.44426629683128405</v>
      </c>
      <c r="AX70" s="19">
        <f>ABS(Ct_Na+10^-pH-Kw*10^pH-Ct_Cl-Ct_OAc*Ka*10^pH/(1+Ka*10^pH))</f>
        <v>0.44492480930426892</v>
      </c>
      <c r="AY70" s="19">
        <f>ABS(Ct_Na+10^-pH-Kw*10^pH-Ct_Cl-Ct_OAc*Ka*10^pH/(1+Ka*10^pH))</f>
        <v>0.44556423445919624</v>
      </c>
      <c r="AZ70" s="19">
        <f>ABS(Ct_Na+10^-pH-Kw*10^pH-Ct_Cl-Ct_OAc*Ka*10^pH/(1+Ka*10^pH))</f>
        <v>0.4461853903239828</v>
      </c>
      <c r="BA70" s="19">
        <f>ABS(Ct_Na+10^-pH-Kw*10^pH-Ct_Cl-Ct_OAc*Ka*10^pH/(1+Ka*10^pH))</f>
        <v>0.44678904884046555</v>
      </c>
      <c r="BB70" s="19">
        <f>ABS(Ct_Na+10^-pH-Kw*10^pH-Ct_Cl-Ct_OAc*Ka*10^pH/(1+Ka*10^pH))</f>
        <v>0.44737593906482365</v>
      </c>
      <c r="BC70" s="19">
        <f>ABS(Ct_Na+10^-pH-Kw*10^pH-Ct_Cl-Ct_OAc*Ka*10^pH/(1+Ka*10^pH))</f>
        <v>0.44794675010495294</v>
      </c>
      <c r="BD70" s="19">
        <f>ABS(Ct_Na+10^-pH-Kw*10^pH-Ct_Cl-Ct_OAc*Ka*10^pH/(1+Ka*10^pH))</f>
        <v>0.44850213381967324</v>
      </c>
      <c r="BE70" s="19">
        <f>ABS(Ct_Na+10^-pH-Kw*10^pH-Ct_Cl-Ct_OAc*Ka*10^pH/(1+Ka*10^pH))</f>
        <v>0.44904270730200102</v>
      </c>
      <c r="BF70" s="19">
        <f>ABS(Ct_Na+10^-pH-Kw*10^pH-Ct_Cl-Ct_OAc*Ka*10^pH/(1+Ka*10^pH))</f>
        <v>0.44956905516637274</v>
      </c>
      <c r="BG70" s="19">
        <f>ABS(Ct_Na+10^-pH-Kw*10^pH-Ct_Cl-Ct_OAc*Ka*10^pH/(1+Ka*10^pH))</f>
        <v>0.45008173165764387</v>
      </c>
      <c r="BH70" s="19">
        <f>ABS(Ct_Na+10^-pH-Kw*10^pH-Ct_Cl-Ct_OAc*Ka*10^pH/(1+Ka*10^pH))</f>
        <v>0.45058126259785686</v>
      </c>
      <c r="BI70" s="19">
        <f>ABS(Ct_Na+10^-pH-Kw*10^pH-Ct_Cl-Ct_OAc*Ka*10^pH/(1+Ka*10^pH))</f>
        <v>0.45106814718515303</v>
      </c>
      <c r="BJ70" s="19">
        <f>ABS(Ct_Na+10^-pH-Kw*10^pH-Ct_Cl-Ct_OAc*Ka*10^pH/(1+Ka*10^pH))</f>
        <v>0.4515428596577668</v>
      </c>
      <c r="BK70" s="19">
        <f>ABS(Ct_Na+10^-pH-Kw*10^pH-Ct_Cl-Ct_OAc*Ka*10^pH/(1+Ka*10^pH))</f>
        <v>0.45200585083476047</v>
      </c>
      <c r="BL70" s="19">
        <f>ABS(Ct_Na+10^-pH-Kw*10^pH-Ct_Cl-Ct_OAc*Ka*10^pH/(1+Ka*10^pH))</f>
        <v>0.45245754954402262</v>
      </c>
      <c r="BM70" s="19">
        <f>ABS(Ct_Na+10^-pH-Kw*10^pH-Ct_Cl-Ct_OAc*Ka*10^pH/(1+Ka*10^pH))</f>
        <v>0.45289836394703747</v>
      </c>
      <c r="BN70" s="19">
        <f>ABS(Ct_Na+10^-pH-Kw*10^pH-Ct_Cl-Ct_OAc*Ka*10^pH/(1+Ka*10^pH))</f>
        <v>0.45332868276902816</v>
      </c>
      <c r="BO70" s="19">
        <f>ABS(Ct_Na+10^-pH-Kw*10^pH-Ct_Cl-Ct_OAc*Ka*10^pH/(1+Ka*10^pH))</f>
        <v>0.45374887644226608</v>
      </c>
      <c r="BP70" s="19">
        <f>ABS(Ct_Na+10^-pH-Kw*10^pH-Ct_Cl-Ct_OAc*Ka*10^pH/(1+Ka*10^pH))</f>
        <v>0.45415929816961481</v>
      </c>
      <c r="BQ70" s="19">
        <f>ABS(Ct_Na+10^-pH-Kw*10^pH-Ct_Cl-Ct_OAc*Ka*10^pH/(1+Ka*10^pH))</f>
        <v>0.45456028491472567</v>
      </c>
      <c r="BR70" s="19">
        <f>ABS(Ct_Na+10^-pH-Kw*10^pH-Ct_Cl-Ct_OAc*Ka*10^pH/(1+Ka*10^pH))</f>
        <v>0.4549521583247203</v>
      </c>
      <c r="BS70" s="19">
        <f>ABS(Ct_Na+10^-pH-Kw*10^pH-Ct_Cl-Ct_OAc*Ka*10^pH/(1+Ka*10^pH))</f>
        <v>0.45533522559067008</v>
      </c>
      <c r="BT70" s="19">
        <f>ABS(Ct_Na+10^-pH-Kw*10^pH-Ct_Cl-Ct_OAc*Ka*10^pH/(1+Ka*10^pH))</f>
        <v>0.45570978025070991</v>
      </c>
      <c r="BU70" s="19">
        <f>ABS(Ct_Na+10^-pH-Kw*10^pH-Ct_Cl-Ct_OAc*Ka*10^pH/(1+Ka*10^pH))</f>
        <v>0.4560761029401994</v>
      </c>
      <c r="BV70" s="19">
        <f>ABS(Ct_Na+10^-pH-Kw*10^pH-Ct_Cl-Ct_OAc*Ka*10^pH/(1+Ka*10^pH))</f>
        <v>0.4564344620929609</v>
      </c>
      <c r="BW70" s="19">
        <f>ABS(Ct_Na+10^-pH-Kw*10^pH-Ct_Cl-Ct_OAc*Ka*10^pH/(1+Ka*10^pH))</f>
        <v>0.45678511459727589</v>
      </c>
      <c r="BX70" s="19">
        <f>ABS(Ct_Na+10^-pH-Kw*10^pH-Ct_Cl-Ct_OAc*Ka*10^pH/(1+Ka*10^pH))</f>
        <v>0.45712830641000968</v>
      </c>
      <c r="BY70" s="19">
        <f>ABS(Ct_Na+10^-pH-Kw*10^pH-Ct_Cl-Ct_OAc*Ka*10^pH/(1+Ka*10^pH))</f>
        <v>0.45746427313194921</v>
      </c>
      <c r="BZ70" s="19">
        <f>ABS(Ct_Na+10^-pH-Kw*10^pH-Ct_Cl-Ct_OAc*Ka*10^pH/(1+Ka*10^pH))</f>
        <v>0.45779324054718146</v>
      </c>
      <c r="CA70" s="19">
        <f>ABS(Ct_Na+10^-pH-Kw*10^pH-Ct_Cl-Ct_OAc*Ka*10^pH/(1+Ka*10^pH))</f>
        <v>0.45811542512911008</v>
      </c>
      <c r="CB70" s="19">
        <f>ABS(Ct_Na+10^-pH-Kw*10^pH-Ct_Cl-Ct_OAc*Ka*10^pH/(1+Ka*10^pH))</f>
        <v>0.45843103451548911</v>
      </c>
      <c r="CC70" s="19">
        <f>ABS(Ct_Na+10^-pH-Kw*10^pH-Ct_Cl-Ct_OAc*Ka*10^pH/(1+Ka*10^pH))</f>
        <v>0.45874026795466855</v>
      </c>
      <c r="CD70" s="19">
        <f>ABS(Ct_Na+10^-pH-Kw*10^pH-Ct_Cl-Ct_OAc*Ka*10^pH/(1+Ka*10^pH))</f>
        <v>0.45904331672506443</v>
      </c>
      <c r="CE70" s="19">
        <f>ABS(Ct_Na+10^-pH-Kw*10^pH-Ct_Cl-Ct_OAc*Ka*10^pH/(1+Ka*10^pH))</f>
        <v>0.45934036452970989</v>
      </c>
      <c r="CF70" s="19">
        <f>ABS(Ct_Na+10^-pH-Kw*10^pH-Ct_Cl-Ct_OAc*Ka*10^pH/(1+Ka*10^pH))</f>
        <v>0.45963158786759756</v>
      </c>
      <c r="CG70" s="19">
        <f>ABS(Ct_Na+10^-pH-Kw*10^pH-Ct_Cl-Ct_OAc*Ka*10^pH/(1+Ka*10^pH))</f>
        <v>0.45991715638339037</v>
      </c>
      <c r="CH70" s="19">
        <f>ABS(Ct_Na+10^-pH-Kw*10^pH-Ct_Cl-Ct_OAc*Ka*10^pH/(1+Ka*10^pH))</f>
        <v>0.46019723319695632</v>
      </c>
      <c r="CI70" s="19">
        <f>ABS(Ct_Na+10^-pH-Kw*10^pH-Ct_Cl-Ct_OAc*Ka*10^pH/(1+Ka*10^pH))</f>
        <v>0.46047197521407346</v>
      </c>
      <c r="CJ70" s="19">
        <f>ABS(Ct_Na+10^-pH-Kw*10^pH-Ct_Cl-Ct_OAc*Ka*10^pH/(1+Ka*10^pH))</f>
        <v>0.46074153341954688</v>
      </c>
      <c r="CK70" s="19">
        <f>ABS(Ct_Na+10^-pH-Kw*10^pH-Ct_Cl-Ct_OAc*Ka*10^pH/(1+Ka*10^pH))</f>
        <v>0.46100605315388998</v>
      </c>
      <c r="CL70" s="19">
        <f>ABS(Ct_Na+10^-pH-Kw*10^pH-Ct_Cl-Ct_OAc*Ka*10^pH/(1+Ka*10^pH))</f>
        <v>0.46126567437463412</v>
      </c>
      <c r="CM70" s="19">
        <f>ABS(Ct_Na+10^-pH-Kw*10^pH-Ct_Cl-Ct_OAc*Ka*10^pH/(1+Ka*10^pH))</f>
        <v>0.46152053190325443</v>
      </c>
      <c r="CN70" s="19">
        <f>ABS(Ct_Na+10^-pH-Kw*10^pH-Ct_Cl-Ct_OAc*Ka*10^pH/(1+Ka*10^pH))</f>
        <v>0.46177075565862713</v>
      </c>
      <c r="CO70" s="19">
        <f>ABS(Ct_Na+10^-pH-Kw*10^pH-Ct_Cl-Ct_OAc*Ka*10^pH/(1+Ka*10^pH))</f>
        <v>0.46201647087786707</v>
      </c>
      <c r="CP70" s="19">
        <f>ABS(Ct_Na+10^-pH-Kw*10^pH-Ct_Cl-Ct_OAc*Ka*10^pH/(1+Ka*10^pH))</f>
        <v>0.46225779832533487</v>
      </c>
      <c r="CQ70" s="19">
        <f>ABS(Ct_Na+10^-pH-Kw*10^pH-Ct_Cl-Ct_OAc*Ka*10^pH/(1+Ka*10^pH))</f>
        <v>0.4624948544905465</v>
      </c>
      <c r="CR70" s="19">
        <f>ABS(Ct_Na+10^-pH-Kw*10^pH-Ct_Cl-Ct_OAc*Ka*10^pH/(1+Ka*10^pH))</f>
        <v>0.46272775177566683</v>
      </c>
      <c r="CS70" s="19">
        <f>ABS(Ct_Na+10^-pH-Kw*10^pH-Ct_Cl-Ct_OAc*Ka*10^pH/(1+Ka*10^pH))</f>
        <v>0.46295659867321964</v>
      </c>
      <c r="CT70" s="19">
        <f>ABS(Ct_Na+10^-pH-Kw*10^pH-Ct_Cl-Ct_OAc*Ka*10^pH/(1+Ka*10^pH))</f>
        <v>0.46318149993460789</v>
      </c>
      <c r="CU70" s="19">
        <f>ABS(Ct_Na+10^-pH-Kw*10^pH-Ct_Cl-Ct_OAc*Ka*10^pH/(1+Ka*10^pH))</f>
        <v>0.46340255672998948</v>
      </c>
      <c r="CV70" s="19">
        <f>ABS(Ct_Na+10^-pH-Kw*10^pH-Ct_Cl-Ct_OAc*Ka*10^pH/(1+Ka*10^pH))</f>
        <v>0.4636198668000257</v>
      </c>
      <c r="CW70" s="19">
        <f>ABS(Ct_Na+10^-pH-Kw*10^pH-Ct_Cl-Ct_OAc*Ka*10^pH/(1+Ka*10^pH))</f>
        <v>0.46383352459997718</v>
      </c>
      <c r="CX70" s="19">
        <f>ABS(Ct_Na+10^-pH-Kw*10^pH-Ct_Cl-Ct_OAc*Ka*10^pH/(1+Ka*10^pH))</f>
        <v>0.46404362143659611</v>
      </c>
    </row>
    <row r="71" spans="1:102">
      <c r="A71" s="24">
        <v>0.42</v>
      </c>
      <c r="B71" s="19">
        <f>ABS(Ct_Na+10^-pH-Kw*10^pH-Ct_Cl-Ct_OAc*Ka*10^pH/(1+Ka*10^pH))</f>
        <v>0.33018004205524099</v>
      </c>
      <c r="C71" s="19">
        <f>ABS(Ct_Na+10^-pH-Kw*10^pH-Ct_Cl-Ct_OAc*Ka*10^pH/(1+Ka*10^pH))</f>
        <v>0.33732334463930252</v>
      </c>
      <c r="D71" s="19">
        <f>ABS(Ct_Na+10^-pH-Kw*10^pH-Ct_Cl-Ct_OAc*Ka*10^pH/(1+Ka*10^pH))</f>
        <v>0.34381725607935859</v>
      </c>
      <c r="E71" s="19">
        <f>ABS(Ct_Na+10^-pH-Kw*10^pH-Ct_Cl-Ct_OAc*Ka*10^pH/(1+Ka*10^pH))</f>
        <v>0.34974647956810534</v>
      </c>
      <c r="F71" s="19">
        <f>ABS(Ct_Na+10^-pH-Kw*10^pH-Ct_Cl-Ct_OAc*Ka*10^pH/(1+Ka*10^pH))</f>
        <v>0.35518160109945657</v>
      </c>
      <c r="G71" s="19">
        <f>ABS(Ct_Na+10^-pH-Kw*10^pH-Ct_Cl-Ct_OAc*Ka*10^pH/(1+Ka*10^pH))</f>
        <v>0.36018191290829976</v>
      </c>
      <c r="H71" s="19">
        <f>ABS(Ct_Na+10^-pH-Kw*10^pH-Ct_Cl-Ct_OAc*Ka*10^pH/(1+Ka*10^pH))</f>
        <v>0.36479758534723189</v>
      </c>
      <c r="I71" s="19">
        <f>ABS(Ct_Na+10^-pH-Kw*10^pH-Ct_Cl-Ct_OAc*Ka*10^pH/(1+Ka*10^pH))</f>
        <v>0.36907135612402081</v>
      </c>
      <c r="J71" s="19">
        <f>ABS(Ct_Na+10^-pH-Kw*10^pH-Ct_Cl-Ct_OAc*Ka*10^pH/(1+Ka*10^pH))</f>
        <v>0.37303985755961067</v>
      </c>
      <c r="K71" s="19">
        <f>ABS(Ct_Na+10^-pH-Kw*10^pH-Ct_Cl-Ct_OAc*Ka*10^pH/(1+Ka*10^pH))</f>
        <v>0.37673466924102178</v>
      </c>
      <c r="L71" s="19">
        <f>ABS(Ct_Na+10^-pH-Kw*10^pH-Ct_Cl-Ct_OAc*Ka*10^pH/(1+Ka*10^pH))</f>
        <v>0.38018316014367226</v>
      </c>
      <c r="M71" s="19">
        <f>ABS(Ct_Na+10^-pH-Kw*10^pH-Ct_Cl-Ct_OAc*Ka*10^pH/(1+Ka*10^pH))</f>
        <v>0.38340916776228068</v>
      </c>
      <c r="N71" s="19">
        <f>ABS(Ct_Na+10^-pH-Kw*10^pH-Ct_Cl-Ct_OAc*Ka*10^pH/(1+Ka*10^pH))</f>
        <v>0.38643354990472611</v>
      </c>
      <c r="O71" s="19">
        <f>ABS(Ct_Na+10^-pH-Kw*10^pH-Ct_Cl-Ct_OAc*Ka*10^pH/(1+Ka*10^pH))</f>
        <v>0.38927463615975061</v>
      </c>
      <c r="P71" s="19">
        <f>ABS(Ct_Na+10^-pH-Kw*10^pH-Ct_Cl-Ct_OAc*Ka*10^pH/(1+Ka*10^pH))</f>
        <v>0.3919485996938914</v>
      </c>
      <c r="Q71" s="19">
        <f>ABS(Ct_Na+10^-pH-Kw*10^pH-Ct_Cl-Ct_OAc*Ka*10^pH/(1+Ka*10^pH))</f>
        <v>0.39446976531179545</v>
      </c>
      <c r="R71" s="19">
        <f>ABS(Ct_Na+10^-pH-Kw*10^pH-Ct_Cl-Ct_OAc*Ka*10^pH/(1+Ka*10^pH))</f>
        <v>0.39685086617314935</v>
      </c>
      <c r="S71" s="19">
        <f>ABS(Ct_Na+10^-pH-Kw*10^pH-Ct_Cl-Ct_OAc*Ka*10^pH/(1+Ka*10^pH))</f>
        <v>0.39910325887983539</v>
      </c>
      <c r="T71" s="19">
        <f>ABS(Ct_Na+10^-pH-Kw*10^pH-Ct_Cl-Ct_OAc*Ka*10^pH/(1+Ka*10^pH))</f>
        <v>0.40123710460195905</v>
      </c>
      <c r="U71" s="19">
        <f>ABS(Ct_Na+10^-pH-Kw*10^pH-Ct_Cl-Ct_OAc*Ka*10^pH/(1+Ka*10^pH))</f>
        <v>0.40326152233833279</v>
      </c>
      <c r="V71" s="19">
        <f>ABS(Ct_Na+10^-pH-Kw*10^pH-Ct_Cl-Ct_OAc*Ka*10^pH/(1+Ka*10^pH))</f>
        <v>0.40518471918788784</v>
      </c>
      <c r="W71" s="19">
        <f>ABS(Ct_Na+10^-pH-Kw*10^pH-Ct_Cl-Ct_OAc*Ka*10^pH/(1+Ka*10^pH))</f>
        <v>0.40701410155697682</v>
      </c>
      <c r="X71" s="19">
        <f>ABS(Ct_Na+10^-pH-Kw*10^pH-Ct_Cl-Ct_OAc*Ka*10^pH/(1+Ka*10^pH))</f>
        <v>0.40875637047991864</v>
      </c>
      <c r="Y71" s="19">
        <f>ABS(Ct_Na+10^-pH-Kw*10^pH-Ct_Cl-Ct_OAc*Ka*10^pH/(1+Ka*10^pH))</f>
        <v>0.41041760363900281</v>
      </c>
      <c r="Z71" s="19">
        <f>ABS(Ct_Na+10^-pH-Kw*10^pH-Ct_Cl-Ct_OAc*Ka*10^pH/(1+Ka*10^pH))</f>
        <v>0.41200332619994673</v>
      </c>
      <c r="AA71" s="19">
        <f>ABS(Ct_Na+10^-pH-Kw*10^pH-Ct_Cl-Ct_OAc*Ka*10^pH/(1+Ka*10^pH))</f>
        <v>0.4135185722026265</v>
      </c>
      <c r="AB71" s="19">
        <f>ABS(Ct_Na+10^-pH-Kw*10^pH-Ct_Cl-Ct_OAc*Ka*10^pH/(1+Ka*10^pH))</f>
        <v>0.41496793794432013</v>
      </c>
      <c r="AC71" s="19">
        <f>ABS(Ct_Na+10^-pH-Kw*10^pH-Ct_Cl-Ct_OAc*Ka*10^pH/(1+Ka*10^pH))</f>
        <v>0.4163556285480694</v>
      </c>
      <c r="AD71" s="19">
        <f>ABS(Ct_Na+10^-pH-Kw*10^pH-Ct_Cl-Ct_OAc*Ka*10^pH/(1+Ka*10^pH))</f>
        <v>0.41768549870999577</v>
      </c>
      <c r="AE71" s="19">
        <f>ABS(Ct_Na+10^-pH-Kw*10^pH-Ct_Cl-Ct_OAc*Ka*10^pH/(1+Ka*10^pH))</f>
        <v>0.41896108845714952</v>
      </c>
      <c r="AF71" s="19">
        <f>ABS(Ct_Na+10^-pH-Kw*10^pH-Ct_Cl-Ct_OAc*Ka*10^pH/(1+Ka*10^pH))</f>
        <v>0.42018565461441726</v>
      </c>
      <c r="AG71" s="19">
        <f>ABS(Ct_Na+10^-pH-Kw*10^pH-Ct_Cl-Ct_OAc*Ka*10^pH/(1+Ka*10^pH))</f>
        <v>0.42136219856943924</v>
      </c>
      <c r="AH71" s="19">
        <f>ABS(Ct_Na+10^-pH-Kw*10^pH-Ct_Cl-Ct_OAc*Ka*10^pH/(1+Ka*10^pH))</f>
        <v>0.42249349083388338</v>
      </c>
      <c r="AI71" s="19">
        <f>ABS(Ct_Na+10^-pH-Kw*10^pH-Ct_Cl-Ct_OAc*Ka*10^pH/(1+Ka*10^pH))</f>
        <v>0.42358209282419751</v>
      </c>
      <c r="AJ71" s="19">
        <f>ABS(Ct_Na+10^-pH-Kw*10^pH-Ct_Cl-Ct_OAc*Ka*10^pH/(1+Ka*10^pH))</f>
        <v>0.42463037622227778</v>
      </c>
      <c r="AK71" s="19">
        <f>ABS(Ct_Na+10^-pH-Kw*10^pH-Ct_Cl-Ct_OAc*Ka*10^pH/(1+Ka*10^pH))</f>
        <v>0.42564054022406433</v>
      </c>
      <c r="AL71" s="19">
        <f>ABS(Ct_Na+10^-pH-Kw*10^pH-Ct_Cl-Ct_OAc*Ka*10^pH/(1+Ka*10^pH))</f>
        <v>0.42661462694007274</v>
      </c>
      <c r="AM71" s="19">
        <f>ABS(Ct_Na+10^-pH-Kw*10^pH-Ct_Cl-Ct_OAc*Ka*10^pH/(1+Ka*10^pH))</f>
        <v>0.42755453517481767</v>
      </c>
      <c r="AN71" s="19">
        <f>ABS(Ct_Na+10^-pH-Kw*10^pH-Ct_Cl-Ct_OAc*Ka*10^pH/(1+Ka*10^pH))</f>
        <v>0.42846203278077838</v>
      </c>
      <c r="AO71" s="19">
        <f>ABS(Ct_Na+10^-pH-Kw*10^pH-Ct_Cl-Ct_OAc*Ka*10^pH/(1+Ka*10^pH))</f>
        <v>0.42933876775602842</v>
      </c>
      <c r="AP71" s="19">
        <f>ABS(Ct_Na+10^-pH-Kw*10^pH-Ct_Cl-Ct_OAc*Ka*10^pH/(1+Ka*10^pH))</f>
        <v>0.43018627823210354</v>
      </c>
      <c r="AQ71" s="19">
        <f>ABS(Ct_Na+10^-pH-Kw*10^pH-Ct_Cl-Ct_OAc*Ka*10^pH/(1+Ka*10^pH))</f>
        <v>0.43100600147945484</v>
      </c>
      <c r="AR71" s="19">
        <f>ABS(Ct_Na+10^-pH-Kw*10^pH-Ct_Cl-Ct_OAc*Ka*10^pH/(1+Ka*10^pH))</f>
        <v>0.43179928204140777</v>
      </c>
      <c r="AS71" s="19">
        <f>ABS(Ct_Na+10^-pH-Kw*10^pH-Ct_Cl-Ct_OAc*Ka*10^pH/(1+Ka*10^pH))</f>
        <v>0.43256737909345738</v>
      </c>
      <c r="AT71" s="19">
        <f>ABS(Ct_Na+10^-pH-Kw*10^pH-Ct_Cl-Ct_OAc*Ka*10^pH/(1+Ka*10^pH))</f>
        <v>0.43331147311263046</v>
      </c>
      <c r="AU71" s="19">
        <f>ABS(Ct_Na+10^-pH-Kw*10^pH-Ct_Cl-Ct_OAc*Ka*10^pH/(1+Ka*10^pH))</f>
        <v>0.43403267193121359</v>
      </c>
      <c r="AV71" s="19">
        <f>ABS(Ct_Na+10^-pH-Kw*10^pH-Ct_Cl-Ct_OAc*Ka*10^pH/(1+Ka*10^pH))</f>
        <v>0.43473201624014279</v>
      </c>
      <c r="AW71" s="19">
        <f>ABS(Ct_Na+10^-pH-Kw*10^pH-Ct_Cl-Ct_OAc*Ka*10^pH/(1+Ka*10^pH))</f>
        <v>0.43541048459955162</v>
      </c>
      <c r="AX71" s="19">
        <f>ABS(Ct_Na+10^-pH-Kw*10^pH-Ct_Cl-Ct_OAc*Ka*10^pH/(1+Ka*10^pH))</f>
        <v>0.4360689980072131</v>
      </c>
      <c r="AY71" s="19">
        <f>ABS(Ct_Na+10^-pH-Kw*10^pH-Ct_Cl-Ct_OAc*Ka*10^pH/(1+Ka*10^pH))</f>
        <v>0.43670842406972504</v>
      </c>
      <c r="AZ71" s="19">
        <f>ABS(Ct_Na+10^-pH-Kw*10^pH-Ct_Cl-Ct_OAc*Ka*10^pH/(1+Ka*10^pH))</f>
        <v>0.43732958081616519</v>
      </c>
      <c r="BA71" s="19">
        <f>ABS(Ct_Na+10^-pH-Kw*10^pH-Ct_Cl-Ct_OAc*Ka*10^pH/(1+Ka*10^pH))</f>
        <v>0.43793324018946617</v>
      </c>
      <c r="BB71" s="19">
        <f>ABS(Ct_Na+10^-pH-Kw*10^pH-Ct_Cl-Ct_OAc*Ka*10^pH/(1+Ka*10^pH))</f>
        <v>0.43852013124684203</v>
      </c>
      <c r="BC71" s="19">
        <f>ABS(Ct_Na+10^-pH-Kw*10^pH-Ct_Cl-Ct_OAc*Ka*10^pH/(1+Ka*10^pH))</f>
        <v>0.43909094309716667</v>
      </c>
      <c r="BD71" s="19">
        <f>ABS(Ct_Na+10^-pH-Kw*10^pH-Ct_Cl-Ct_OAc*Ka*10^pH/(1+Ka*10^pH))</f>
        <v>0.43964632760018518</v>
      </c>
      <c r="BE71" s="19">
        <f>ABS(Ct_Na+10^-pH-Kw*10^pH-Ct_Cl-Ct_OAc*Ka*10^pH/(1+Ka*10^pH))</f>
        <v>0.44018690184978987</v>
      </c>
      <c r="BF71" s="19">
        <f>ABS(Ct_Na+10^-pH-Kw*10^pH-Ct_Cl-Ct_OAc*Ka*10^pH/(1+Ka*10^pH))</f>
        <v>0.44071325046124699</v>
      </c>
      <c r="BG71" s="19">
        <f>ABS(Ct_Na+10^-pH-Kw*10^pH-Ct_Cl-Ct_OAc*Ka*10^pH/(1+Ka*10^pH))</f>
        <v>0.44122592768019875</v>
      </c>
      <c r="BH71" s="19">
        <f>ABS(Ct_Na+10^-pH-Kw*10^pH-Ct_Cl-Ct_OAc*Ka*10^pH/(1+Ka*10^pH))</f>
        <v>0.44172545932943386</v>
      </c>
      <c r="BI71" s="19">
        <f>ABS(Ct_Na+10^-pH-Kw*10^pH-Ct_Cl-Ct_OAc*Ka*10^pH/(1+Ka*10^pH))</f>
        <v>0.44221234460780218</v>
      </c>
      <c r="BJ71" s="19">
        <f>ABS(Ct_Na+10^-pH-Kw*10^pH-Ct_Cl-Ct_OAc*Ka*10^pH/(1+Ka*10^pH))</f>
        <v>0.44268705775421135</v>
      </c>
      <c r="BK71" s="19">
        <f>ABS(Ct_Na+10^-pH-Kw*10^pH-Ct_Cl-Ct_OAc*Ka*10^pH/(1+Ka*10^pH))</f>
        <v>0.44315004958836346</v>
      </c>
      <c r="BL71" s="19">
        <f>ABS(Ct_Na+10^-pH-Kw*10^pH-Ct_Cl-Ct_OAc*Ka*10^pH/(1+Ka*10^pH))</f>
        <v>0.44360174893875581</v>
      </c>
      <c r="BM71" s="19">
        <f>ABS(Ct_Na+10^-pH-Kw*10^pH-Ct_Cl-Ct_OAc*Ka*10^pH/(1+Ka*10^pH))</f>
        <v>0.44404256396745201</v>
      </c>
      <c r="BN71" s="19">
        <f>ABS(Ct_Na+10^-pH-Kw*10^pH-Ct_Cl-Ct_OAc*Ka*10^pH/(1+Ka*10^pH))</f>
        <v>0.44447288340022678</v>
      </c>
      <c r="BO71" s="19">
        <f>ABS(Ct_Na+10^-pH-Kw*10^pH-Ct_Cl-Ct_OAc*Ka*10^pH/(1+Ka*10^pH))</f>
        <v>0.44489307766987746</v>
      </c>
      <c r="BP71" s="19">
        <f>ABS(Ct_Na+10^-pH-Kw*10^pH-Ct_Cl-Ct_OAc*Ka*10^pH/(1+Ka*10^pH))</f>
        <v>0.44530349997976881</v>
      </c>
      <c r="BQ71" s="19">
        <f>ABS(Ct_Na+10^-pH-Kw*10^pH-Ct_Cl-Ct_OAc*Ka*10^pH/(1+Ka*10^pH))</f>
        <v>0.4457044872940305</v>
      </c>
      <c r="BR71" s="19">
        <f>ABS(Ct_Na+10^-pH-Kw*10^pH-Ct_Cl-Ct_OAc*Ka*10^pH/(1+Ka*10^pH))</f>
        <v>0.44609636126024077</v>
      </c>
      <c r="BS71" s="19">
        <f>ABS(Ct_Na+10^-pH-Kw*10^pH-Ct_Cl-Ct_OAc*Ka*10^pH/(1+Ka*10^pH))</f>
        <v>0.44647942906990701</v>
      </c>
      <c r="BT71" s="19">
        <f>ABS(Ct_Na+10^-pH-Kw*10^pH-Ct_Cl-Ct_OAc*Ka*10^pH/(1+Ka*10^pH))</f>
        <v>0.44685398426158063</v>
      </c>
      <c r="BU71" s="19">
        <f>ABS(Ct_Na+10^-pH-Kw*10^pH-Ct_Cl-Ct_OAc*Ka*10^pH/(1+Ka*10^pH))</f>
        <v>0.44722030747101965</v>
      </c>
      <c r="BV71" s="19">
        <f>ABS(Ct_Na+10^-pH-Kw*10^pH-Ct_Cl-Ct_OAc*Ka*10^pH/(1+Ka*10^pH))</f>
        <v>0.44757866713242744</v>
      </c>
      <c r="BW71" s="19">
        <f>ABS(Ct_Na+10^-pH-Kw*10^pH-Ct_Cl-Ct_OAc*Ka*10^pH/(1+Ka*10^pH))</f>
        <v>0.44792932013445014</v>
      </c>
      <c r="BX71" s="19">
        <f>ABS(Ct_Na+10^-pH-Kw*10^pH-Ct_Cl-Ct_OAc*Ka*10^pH/(1+Ka*10^pH))</f>
        <v>0.44827251243430211</v>
      </c>
      <c r="BY71" s="19">
        <f>ABS(Ct_Na+10^-pH-Kw*10^pH-Ct_Cl-Ct_OAc*Ka*10^pH/(1+Ka*10^pH))</f>
        <v>0.44860847963310457</v>
      </c>
      <c r="BZ71" s="19">
        <f>ABS(Ct_Na+10^-pH-Kw*10^pH-Ct_Cl-Ct_OAc*Ka*10^pH/(1+Ka*10^pH))</f>
        <v>0.44893744751526526</v>
      </c>
      <c r="CA71" s="19">
        <f>ABS(Ct_Na+10^-pH-Kw*10^pH-Ct_Cl-Ct_OAc*Ka*10^pH/(1+Ka*10^pH))</f>
        <v>0.44925963255449486</v>
      </c>
      <c r="CB71" s="19">
        <f>ABS(Ct_Na+10^-pH-Kw*10^pH-Ct_Cl-Ct_OAc*Ka*10^pH/(1+Ka*10^pH))</f>
        <v>0.44957524238884222</v>
      </c>
      <c r="CC71" s="19">
        <f>ABS(Ct_Na+10^-pH-Kw*10^pH-Ct_Cl-Ct_OAc*Ka*10^pH/(1+Ka*10^pH))</f>
        <v>0.44988447626694011</v>
      </c>
      <c r="CD71" s="19">
        <f>ABS(Ct_Na+10^-pH-Kw*10^pH-Ct_Cl-Ct_OAc*Ka*10^pH/(1+Ka*10^pH))</f>
        <v>0.45018752546747609</v>
      </c>
      <c r="CE71" s="19">
        <f>ABS(Ct_Na+10^-pH-Kw*10^pH-Ct_Cl-Ct_OAc*Ka*10^pH/(1+Ka*10^pH))</f>
        <v>0.45048457369374395</v>
      </c>
      <c r="CF71" s="19">
        <f>ABS(Ct_Na+10^-pH-Kw*10^pH-Ct_Cl-Ct_OAc*Ka*10^pH/(1+Ka*10^pH))</f>
        <v>0.45077579744498697</v>
      </c>
      <c r="CG71" s="19">
        <f>ABS(Ct_Na+10^-pH-Kw*10^pH-Ct_Cl-Ct_OAc*Ka*10^pH/(1+Ka*10^pH))</f>
        <v>0.45106136636610883</v>
      </c>
      <c r="CH71" s="19">
        <f>ABS(Ct_Na+10^-pH-Kw*10^pH-Ct_Cl-Ct_OAc*Ka*10^pH/(1+Ka*10^pH))</f>
        <v>0.45134144357720907</v>
      </c>
      <c r="CI71" s="19">
        <f>ABS(Ct_Na+10^-pH-Kw*10^pH-Ct_Cl-Ct_OAc*Ka*10^pH/(1+Ka*10^pH))</f>
        <v>0.45161618598428832</v>
      </c>
      <c r="CJ71" s="19">
        <f>ABS(Ct_Na+10^-pH-Kw*10^pH-Ct_Cl-Ct_OAc*Ka*10^pH/(1+Ka*10^pH))</f>
        <v>0.45188574457236619</v>
      </c>
      <c r="CK71" s="19">
        <f>ABS(Ct_Na+10^-pH-Kw*10^pH-Ct_Cl-Ct_OAc*Ka*10^pH/(1+Ka*10^pH))</f>
        <v>0.45215026468216218</v>
      </c>
      <c r="CL71" s="19">
        <f>ABS(Ct_Na+10^-pH-Kw*10^pH-Ct_Cl-Ct_OAc*Ka*10^pH/(1+Ka*10^pH))</f>
        <v>0.45240988627140638</v>
      </c>
      <c r="CM71" s="19">
        <f>ABS(Ct_Na+10^-pH-Kw*10^pH-Ct_Cl-Ct_OAc*Ka*10^pH/(1+Ka*10^pH))</f>
        <v>0.45266474416176528</v>
      </c>
      <c r="CN71" s="19">
        <f>ABS(Ct_Na+10^-pH-Kw*10^pH-Ct_Cl-Ct_OAc*Ka*10^pH/(1+Ka*10^pH))</f>
        <v>0.45291496827229955</v>
      </c>
      <c r="CO71" s="19">
        <f>ABS(Ct_Na+10^-pH-Kw*10^pH-Ct_Cl-Ct_OAc*Ka*10^pH/(1+Ka*10^pH))</f>
        <v>0.45316068384030167</v>
      </c>
      <c r="CP71" s="19">
        <f>ABS(Ct_Na+10^-pH-Kw*10^pH-Ct_Cl-Ct_OAc*Ka*10^pH/(1+Ka*10^pH))</f>
        <v>0.4534020116303038</v>
      </c>
      <c r="CQ71" s="19">
        <f>ABS(Ct_Na+10^-pH-Kw*10^pH-Ct_Cl-Ct_OAc*Ka*10^pH/(1+Ka*10^pH))</f>
        <v>0.45363906813198723</v>
      </c>
      <c r="CR71" s="19">
        <f>ABS(Ct_Na+10^-pH-Kw*10^pH-Ct_Cl-Ct_OAc*Ka*10^pH/(1+Ka*10^pH))</f>
        <v>0.45387196574767624</v>
      </c>
      <c r="CS71" s="19">
        <f>ABS(Ct_Na+10^-pH-Kw*10^pH-Ct_Cl-Ct_OAc*Ka*10^pH/(1+Ka*10^pH))</f>
        <v>0.45410081297004889</v>
      </c>
      <c r="CT71" s="19">
        <f>ABS(Ct_Na+10^-pH-Kw*10^pH-Ct_Cl-Ct_OAc*Ka*10^pH/(1+Ka*10^pH))</f>
        <v>0.45432571455065657</v>
      </c>
      <c r="CU71" s="19">
        <f>ABS(Ct_Na+10^-pH-Kw*10^pH-Ct_Cl-Ct_OAc*Ka*10^pH/(1+Ka*10^pH))</f>
        <v>0.45454677165980079</v>
      </c>
      <c r="CV71" s="19">
        <f>ABS(Ct_Na+10^-pH-Kw*10^pH-Ct_Cl-Ct_OAc*Ka*10^pH/(1+Ka*10^pH))</f>
        <v>0.45476408203828167</v>
      </c>
      <c r="CW71" s="19">
        <f>ABS(Ct_Na+10^-pH-Kw*10^pH-Ct_Cl-Ct_OAc*Ka*10^pH/(1+Ka*10^pH))</f>
        <v>0.45497774014149384</v>
      </c>
      <c r="CX71" s="19">
        <f>ABS(Ct_Na+10^-pH-Kw*10^pH-Ct_Cl-Ct_OAc*Ka*10^pH/(1+Ka*10^pH))</f>
        <v>0.45518783727631912</v>
      </c>
    </row>
    <row r="72" spans="1:102">
      <c r="A72" s="23">
        <v>0.43</v>
      </c>
      <c r="B72" s="19">
        <f>ABS(Ct_Na+10^-pH-Kw*10^pH-Ct_Cl-Ct_OAc*Ka*10^pH/(1+Ka*10^pH))</f>
        <v>0.32152565695345076</v>
      </c>
      <c r="C72" s="19">
        <f>ABS(Ct_Na+10^-pH-Kw*10^pH-Ct_Cl-Ct_OAc*Ka*10^pH/(1+Ka*10^pH))</f>
        <v>0.3286689699126743</v>
      </c>
      <c r="D72" s="19">
        <f>ABS(Ct_Na+10^-pH-Kw*10^pH-Ct_Cl-Ct_OAc*Ka*10^pH/(1+Ka*10^pH))</f>
        <v>0.33516289078469569</v>
      </c>
      <c r="E72" s="19">
        <f>ABS(Ct_Na+10^-pH-Kw*10^pH-Ct_Cl-Ct_OAc*Ka*10^pH/(1+Ka*10^pH))</f>
        <v>0.34109212288523699</v>
      </c>
      <c r="F72" s="19">
        <f>ABS(Ct_Na+10^-pH-Kw*10^pH-Ct_Cl-Ct_OAc*Ka*10^pH/(1+Ka*10^pH))</f>
        <v>0.34652725231073317</v>
      </c>
      <c r="G72" s="19">
        <f>ABS(Ct_Na+10^-pH-Kw*10^pH-Ct_Cl-Ct_OAc*Ka*10^pH/(1+Ka*10^pH))</f>
        <v>0.35152757138218976</v>
      </c>
      <c r="H72" s="19">
        <f>ABS(Ct_Na+10^-pH-Kw*10^pH-Ct_Cl-Ct_OAc*Ka*10^pH/(1+Ka*10^pH))</f>
        <v>0.35614325052507262</v>
      </c>
      <c r="I72" s="19">
        <f>ABS(Ct_Na+10^-pH-Kw*10^pH-Ct_Cl-Ct_OAc*Ka*10^pH/(1+Ka*10^pH))</f>
        <v>0.36041702750922344</v>
      </c>
      <c r="J72" s="19">
        <f>ABS(Ct_Na+10^-pH-Kw*10^pH-Ct_Cl-Ct_OAc*Ka*10^pH/(1+Ka*10^pH))</f>
        <v>0.36438553470879215</v>
      </c>
      <c r="K72" s="19">
        <f>ABS(Ct_Na+10^-pH-Kw*10^pH-Ct_Cl-Ct_OAc*Ka*10^pH/(1+Ka*10^pH))</f>
        <v>0.36808035175666637</v>
      </c>
      <c r="L72" s="19">
        <f>ABS(Ct_Na+10^-pH-Kw*10^pH-Ct_Cl-Ct_OAc*Ka*10^pH/(1+Ka*10^pH))</f>
        <v>0.37152884766801569</v>
      </c>
      <c r="M72" s="19">
        <f>ABS(Ct_Na+10^-pH-Kw*10^pH-Ct_Cl-Ct_OAc*Ka*10^pH/(1+Ka*10^pH))</f>
        <v>0.37475485997218116</v>
      </c>
      <c r="N72" s="19">
        <f>ABS(Ct_Na+10^-pH-Kw*10^pH-Ct_Cl-Ct_OAc*Ka*10^pH/(1+Ka*10^pH))</f>
        <v>0.3777792465073363</v>
      </c>
      <c r="O72" s="19">
        <f>ABS(Ct_Na+10^-pH-Kw*10^pH-Ct_Cl-Ct_OAc*Ka*10^pH/(1+Ka*10^pH))</f>
        <v>0.38062033688884567</v>
      </c>
      <c r="P72" s="19">
        <f>ABS(Ct_Na+10^-pH-Kw*10^pH-Ct_Cl-Ct_OAc*Ka*10^pH/(1+Ka*10^pH))</f>
        <v>0.38329430430673689</v>
      </c>
      <c r="Q72" s="19">
        <f>ABS(Ct_Na+10^-pH-Kw*10^pH-Ct_Cl-Ct_OAc*Ka*10^pH/(1+Ka*10^pH))</f>
        <v>0.38581547358646284</v>
      </c>
      <c r="R72" s="19">
        <f>ABS(Ct_Na+10^-pH-Kw*10^pH-Ct_Cl-Ct_OAc*Ka*10^pH/(1+Ka*10^pH))</f>
        <v>0.38819657790620399</v>
      </c>
      <c r="S72" s="19">
        <f>ABS(Ct_Na+10^-pH-Kw*10^pH-Ct_Cl-Ct_OAc*Ka*10^pH/(1+Ka*10^pH))</f>
        <v>0.39044897388433752</v>
      </c>
      <c r="T72" s="19">
        <f>ABS(Ct_Na+10^-pH-Kw*10^pH-Ct_Cl-Ct_OAc*Ka*10^pH/(1+Ka*10^pH))</f>
        <v>0.3925828227057272</v>
      </c>
      <c r="U72" s="19">
        <f>ABS(Ct_Na+10^-pH-Kw*10^pH-Ct_Cl-Ct_OAc*Ka*10^pH/(1+Ka*10^pH))</f>
        <v>0.39460724338243025</v>
      </c>
      <c r="V72" s="19">
        <f>ABS(Ct_Na+10^-pH-Kw*10^pH-Ct_Cl-Ct_OAc*Ka*10^pH/(1+Ka*10^pH))</f>
        <v>0.39653044302529811</v>
      </c>
      <c r="W72" s="19">
        <f>ABS(Ct_Na+10^-pH-Kw*10^pH-Ct_Cl-Ct_OAc*Ka*10^pH/(1+Ka*10^pH))</f>
        <v>0.39835982805144077</v>
      </c>
      <c r="X72" s="19">
        <f>ABS(Ct_Na+10^-pH-Kw*10^pH-Ct_Cl-Ct_OAc*Ka*10^pH/(1+Ka*10^pH))</f>
        <v>0.40010209950490988</v>
      </c>
      <c r="Y72" s="19">
        <f>ABS(Ct_Na+10^-pH-Kw*10^pH-Ct_Cl-Ct_OAc*Ka*10^pH/(1+Ka*10^pH))</f>
        <v>0.40176333507682244</v>
      </c>
      <c r="Z72" s="19">
        <f>ABS(Ct_Na+10^-pH-Kw*10^pH-Ct_Cl-Ct_OAc*Ka*10^pH/(1+Ka*10^pH))</f>
        <v>0.40334905994092068</v>
      </c>
      <c r="AA72" s="19">
        <f>ABS(Ct_Na+10^-pH-Kw*10^pH-Ct_Cl-Ct_OAc*Ka*10^pH/(1+Ka*10^pH))</f>
        <v>0.40486430814439239</v>
      </c>
      <c r="AB72" s="19">
        <f>ABS(Ct_Na+10^-pH-Kw*10^pH-Ct_Cl-Ct_OAc*Ka*10^pH/(1+Ka*10^pH))</f>
        <v>0.40631367599119134</v>
      </c>
      <c r="AC72" s="19">
        <f>ABS(Ct_Na+10^-pH-Kw*10^pH-Ct_Cl-Ct_OAc*Ka*10^pH/(1+Ka*10^pH))</f>
        <v>0.40770136861046696</v>
      </c>
      <c r="AD72" s="19">
        <f>ABS(Ct_Na+10^-pH-Kw*10^pH-Ct_Cl-Ct_OAc*Ka*10^pH/(1+Ka*10^pH))</f>
        <v>0.40903124070393942</v>
      </c>
      <c r="AE72" s="19">
        <f>ABS(Ct_Na+10^-pH-Kw*10^pH-Ct_Cl-Ct_OAc*Ka*10^pH/(1+Ka*10^pH))</f>
        <v>0.41030683230380072</v>
      </c>
      <c r="AF72" s="19">
        <f>ABS(Ct_Na+10^-pH-Kw*10^pH-Ct_Cl-Ct_OAc*Ka*10^pH/(1+Ka*10^pH))</f>
        <v>0.41153140023966761</v>
      </c>
      <c r="AG72" s="19">
        <f>ABS(Ct_Na+10^-pH-Kw*10^pH-Ct_Cl-Ct_OAc*Ka*10^pH/(1+Ka*10^pH))</f>
        <v>0.41270794590353976</v>
      </c>
      <c r="AH72" s="19">
        <f>ABS(Ct_Na+10^-pH-Kw*10^pH-Ct_Cl-Ct_OAc*Ka*10^pH/(1+Ka*10^pH))</f>
        <v>0.41383923981110915</v>
      </c>
      <c r="AI72" s="19">
        <f>ABS(Ct_Na+10^-pH-Kw*10^pH-Ct_Cl-Ct_OAc*Ka*10^pH/(1+Ka*10^pH))</f>
        <v>0.41492784338254374</v>
      </c>
      <c r="AJ72" s="19">
        <f>ABS(Ct_Na+10^-pH-Kw*10^pH-Ct_Cl-Ct_OAc*Ka*10^pH/(1+Ka*10^pH))</f>
        <v>0.41597612830318453</v>
      </c>
      <c r="AK72" s="19">
        <f>ABS(Ct_Na+10^-pH-Kw*10^pH-Ct_Cl-Ct_OAc*Ka*10^pH/(1+Ka*10^pH))</f>
        <v>0.41698629377216567</v>
      </c>
      <c r="AL72" s="19">
        <f>ABS(Ct_Na+10^-pH-Kw*10^pH-Ct_Cl-Ct_OAc*Ka*10^pH/(1+Ka*10^pH))</f>
        <v>0.41796038190296886</v>
      </c>
      <c r="AM72" s="19">
        <f>ABS(Ct_Na+10^-pH-Kw*10^pH-Ct_Cl-Ct_OAc*Ka*10^pH/(1+Ka*10^pH))</f>
        <v>0.41890029150286667</v>
      </c>
      <c r="AN72" s="19">
        <f>ABS(Ct_Na+10^-pH-Kw*10^pH-Ct_Cl-Ct_OAc*Ka*10^pH/(1+Ka*10^pH))</f>
        <v>0.41980779042690602</v>
      </c>
      <c r="AO72" s="19">
        <f>ABS(Ct_Na+10^-pH-Kw*10^pH-Ct_Cl-Ct_OAc*Ka*10^pH/(1+Ka*10^pH))</f>
        <v>0.42068452667555412</v>
      </c>
      <c r="AP72" s="19">
        <f>ABS(Ct_Na+10^-pH-Kw*10^pH-Ct_Cl-Ct_OAc*Ka*10^pH/(1+Ka*10^pH))</f>
        <v>0.42153203838258063</v>
      </c>
      <c r="AQ72" s="19">
        <f>ABS(Ct_Na+10^-pH-Kw*10^pH-Ct_Cl-Ct_OAc*Ka*10^pH/(1+Ka*10^pH))</f>
        <v>0.42235176282052433</v>
      </c>
      <c r="AR72" s="19">
        <f>ABS(Ct_Na+10^-pH-Kw*10^pH-Ct_Cl-Ct_OAc*Ka*10^pH/(1+Ka*10^pH))</f>
        <v>0.42314504453466339</v>
      </c>
      <c r="AS72" s="19">
        <f>ABS(Ct_Na+10^-pH-Kw*10^pH-Ct_Cl-Ct_OAc*Ka*10^pH/(1+Ka*10^pH))</f>
        <v>0.42391314270232183</v>
      </c>
      <c r="AT72" s="19">
        <f>ABS(Ct_Na+10^-pH-Kw*10^pH-Ct_Cl-Ct_OAc*Ka*10^pH/(1+Ka*10^pH))</f>
        <v>0.42465723780224091</v>
      </c>
      <c r="AU72" s="19">
        <f>ABS(Ct_Na+10^-pH-Kw*10^pH-Ct_Cl-Ct_OAc*Ka*10^pH/(1+Ka*10^pH))</f>
        <v>0.4253784376683164</v>
      </c>
      <c r="AV72" s="19">
        <f>ABS(Ct_Na+10^-pH-Kw*10^pH-Ct_Cl-Ct_OAc*Ka*10^pH/(1+Ka*10^pH))</f>
        <v>0.42607778299299565</v>
      </c>
      <c r="AW72" s="19">
        <f>ABS(Ct_Na+10^-pH-Kw*10^pH-Ct_Cl-Ct_OAc*Ka*10^pH/(1+Ka*10^pH))</f>
        <v>0.42675625233783371</v>
      </c>
      <c r="AX72" s="19">
        <f>ABS(Ct_Na+10^-pH-Kw*10^pH-Ct_Cl-Ct_OAc*Ka*10^pH/(1+Ka*10^pH))</f>
        <v>0.42741476670194123</v>
      </c>
      <c r="AY72" s="19">
        <f>ABS(Ct_Na+10^-pH-Kw*10^pH-Ct_Cl-Ct_OAc*Ka*10^pH/(1+Ka*10^pH))</f>
        <v>0.4280541936931761</v>
      </c>
      <c r="AZ72" s="19">
        <f>ABS(Ct_Na+10^-pH-Kw*10^pH-Ct_Cl-Ct_OAc*Ka*10^pH/(1+Ka*10^pH))</f>
        <v>0.42867535134180423</v>
      </c>
      <c r="BA72" s="19">
        <f>ABS(Ct_Na+10^-pH-Kw*10^pH-Ct_Cl-Ct_OAc*Ka*10^pH/(1+Ka*10^pH))</f>
        <v>0.42927901159187948</v>
      </c>
      <c r="BB72" s="19">
        <f>ABS(Ct_Na+10^-pH-Kw*10^pH-Ct_Cl-Ct_OAc*Ka*10^pH/(1+Ka*10^pH))</f>
        <v>0.42986590350167475</v>
      </c>
      <c r="BC72" s="19">
        <f>ABS(Ct_Na+10^-pH-Kw*10^pH-Ct_Cl-Ct_OAc*Ka*10^pH/(1+Ka*10^pH))</f>
        <v>0.43043671618106483</v>
      </c>
      <c r="BD72" s="19">
        <f>ABS(Ct_Na+10^-pH-Kw*10^pH-Ct_Cl-Ct_OAc*Ka*10^pH/(1+Ka*10^pH))</f>
        <v>0.43099210149074163</v>
      </c>
      <c r="BE72" s="19">
        <f>ABS(Ct_Na+10^-pH-Kw*10^pH-Ct_Cl-Ct_OAc*Ka*10^pH/(1+Ka*10^pH))</f>
        <v>0.43153267652549371</v>
      </c>
      <c r="BF72" s="19">
        <f>ABS(Ct_Na+10^-pH-Kw*10^pH-Ct_Cl-Ct_OAc*Ka*10^pH/(1+Ka*10^pH))</f>
        <v>0.43205902590143647</v>
      </c>
      <c r="BG72" s="19">
        <f>ABS(Ct_Na+10^-pH-Kw*10^pH-Ct_Cl-Ct_OAc*Ka*10^pH/(1+Ka*10^pH))</f>
        <v>0.43257170386501703</v>
      </c>
      <c r="BH72" s="19">
        <f>ABS(Ct_Na+10^-pH-Kw*10^pH-Ct_Cl-Ct_OAc*Ka*10^pH/(1+Ka*10^pH))</f>
        <v>0.43307123623978794</v>
      </c>
      <c r="BI72" s="19">
        <f>ABS(Ct_Na+10^-pH-Kw*10^pH-Ct_Cl-Ct_OAc*Ka*10^pH/(1+Ka*10^pH))</f>
        <v>0.43355812222532408</v>
      </c>
      <c r="BJ72" s="19">
        <f>ABS(Ct_Na+10^-pH-Kw*10^pH-Ct_Cl-Ct_OAc*Ka*10^pH/(1+Ka*10^pH))</f>
        <v>0.43403283606122189</v>
      </c>
      <c r="BK72" s="19">
        <f>ABS(Ct_Na+10^-pH-Kw*10^pH-Ct_Cl-Ct_OAc*Ka*10^pH/(1+Ka*10^pH))</f>
        <v>0.43449582856783819</v>
      </c>
      <c r="BL72" s="19">
        <f>ABS(Ct_Na+10^-pH-Kw*10^pH-Ct_Cl-Ct_OAc*Ka*10^pH/(1+Ka*10^pH))</f>
        <v>0.4349475285742932</v>
      </c>
      <c r="BM72" s="19">
        <f>ABS(Ct_Na+10^-pH-Kw*10^pH-Ct_Cl-Ct_OAc*Ka*10^pH/(1+Ka*10^pH))</f>
        <v>0.43538834424324324</v>
      </c>
      <c r="BN72" s="19">
        <f>ABS(Ct_Na+10^-pH-Kw*10^pH-Ct_Cl-Ct_OAc*Ka*10^pH/(1+Ka*10^pH))</f>
        <v>0.43581866430102778</v>
      </c>
      <c r="BO72" s="19">
        <f>ABS(Ct_Na+10^-pH-Kw*10^pH-Ct_Cl-Ct_OAc*Ka*10^pH/(1+Ka*10^pH))</f>
        <v>0.4362388591809821</v>
      </c>
      <c r="BP72" s="19">
        <f>ABS(Ct_Na+10^-pH-Kw*10^pH-Ct_Cl-Ct_OAc*Ka*10^pH/(1+Ka*10^pH))</f>
        <v>0.43664928208698395</v>
      </c>
      <c r="BQ72" s="19">
        <f>ABS(Ct_Na+10^-pH-Kw*10^pH-Ct_Cl-Ct_OAc*Ka*10^pH/(1+Ka*10^pH))</f>
        <v>0.43705026998365254</v>
      </c>
      <c r="BR72" s="19">
        <f>ABS(Ct_Na+10^-pH-Kw*10^pH-Ct_Cl-Ct_OAc*Ka*10^pH/(1+Ka*10^pH))</f>
        <v>0.43744214451903313</v>
      </c>
      <c r="BS72" s="19">
        <f>ABS(Ct_Na+10^-pH-Kw*10^pH-Ct_Cl-Ct_OAc*Ka*10^pH/(1+Ka*10^pH))</f>
        <v>0.43782521288507936</v>
      </c>
      <c r="BT72" s="19">
        <f>ABS(Ct_Na+10^-pH-Kw*10^pH-Ct_Cl-Ct_OAc*Ka*10^pH/(1+Ka*10^pH))</f>
        <v>0.43819976862076893</v>
      </c>
      <c r="BU72" s="19">
        <f>ABS(Ct_Na+10^-pH-Kw*10^pH-Ct_Cl-Ct_OAc*Ka*10^pH/(1+Ka*10^pH))</f>
        <v>0.43856609236226757</v>
      </c>
      <c r="BV72" s="19">
        <f>ABS(Ct_Na+10^-pH-Kw*10^pH-Ct_Cl-Ct_OAc*Ka*10^pH/(1+Ka*10^pH))</f>
        <v>0.43892445254416845</v>
      </c>
      <c r="BW72" s="19">
        <f>ABS(Ct_Na+10^-pH-Kw*10^pH-Ct_Cl-Ct_OAc*Ka*10^pH/(1+Ka*10^pH))</f>
        <v>0.4392751060554908</v>
      </c>
      <c r="BX72" s="19">
        <f>ABS(Ct_Na+10^-pH-Kw*10^pH-Ct_Cl-Ct_OAc*Ka*10^pH/(1+Ka*10^pH))</f>
        <v>0.43961829885380627</v>
      </c>
      <c r="BY72" s="19">
        <f>ABS(Ct_Na+10^-pH-Kw*10^pH-Ct_Cl-Ct_OAc*Ka*10^pH/(1+Ka*10^pH))</f>
        <v>0.43995426654057829</v>
      </c>
      <c r="BZ72" s="19">
        <f>ABS(Ct_Na+10^-pH-Kw*10^pH-Ct_Cl-Ct_OAc*Ka*10^pH/(1+Ka*10^pH))</f>
        <v>0.4402832349005425</v>
      </c>
      <c r="CA72" s="19">
        <f>ABS(Ct_Na+10^-pH-Kw*10^pH-Ct_Cl-Ct_OAc*Ka*10^pH/(1+Ka*10^pH))</f>
        <v>0.44060542040772394</v>
      </c>
      <c r="CB72" s="19">
        <f>ABS(Ct_Na+10^-pH-Kw*10^pH-Ct_Cl-Ct_OAc*Ka*10^pH/(1+Ka*10^pH))</f>
        <v>0.44092103070047317</v>
      </c>
      <c r="CC72" s="19">
        <f>ABS(Ct_Na+10^-pH-Kw*10^pH-Ct_Cl-Ct_OAc*Ka*10^pH/(1+Ka*10^pH))</f>
        <v>0.44123026502771229</v>
      </c>
      <c r="CD72" s="19">
        <f>ABS(Ct_Na+10^-pH-Kw*10^pH-Ct_Cl-Ct_OAc*Ka*10^pH/(1+Ka*10^pH))</f>
        <v>0.44153331466840662</v>
      </c>
      <c r="CE72" s="19">
        <f>ABS(Ct_Na+10^-pH-Kw*10^pH-Ct_Cl-Ct_OAc*Ka*10^pH/(1+Ka*10^pH))</f>
        <v>0.44183036332611691</v>
      </c>
      <c r="CF72" s="19">
        <f>ABS(Ct_Na+10^-pH-Kw*10^pH-Ct_Cl-Ct_OAc*Ka*10^pH/(1+Ka*10^pH))</f>
        <v>0.44212158750034264</v>
      </c>
      <c r="CG72" s="19">
        <f>ABS(Ct_Na+10^-pH-Kw*10^pH-Ct_Cl-Ct_OAc*Ka*10^pH/(1+Ka*10^pH))</f>
        <v>0.44240715683623394</v>
      </c>
      <c r="CH72" s="19">
        <f>ABS(Ct_Na+10^-pH-Kw*10^pH-Ct_Cl-Ct_OAc*Ka*10^pH/(1+Ka*10^pH))</f>
        <v>0.44268723445412733</v>
      </c>
      <c r="CI72" s="19">
        <f>ABS(Ct_Na+10^-pH-Kw*10^pH-Ct_Cl-Ct_OAc*Ka*10^pH/(1+Ka*10^pH))</f>
        <v>0.44296197726025133</v>
      </c>
      <c r="CJ72" s="19">
        <f>ABS(Ct_Na+10^-pH-Kw*10^pH-Ct_Cl-Ct_OAc*Ka*10^pH/(1+Ka*10^pH))</f>
        <v>0.44323153623984468</v>
      </c>
      <c r="CK72" s="19">
        <f>ABS(Ct_Na+10^-pH-Kw*10^pH-Ct_Cl-Ct_OAc*Ka*10^pH/(1+Ka*10^pH))</f>
        <v>0.44349605673383818</v>
      </c>
      <c r="CL72" s="19">
        <f>ABS(Ct_Na+10^-pH-Kw*10^pH-Ct_Cl-Ct_OAc*Ka*10^pH/(1+Ka*10^pH))</f>
        <v>0.44375567870016508</v>
      </c>
      <c r="CM72" s="19">
        <f>ABS(Ct_Na+10^-pH-Kw*10^pH-Ct_Cl-Ct_OAc*Ka*10^pH/(1+Ka*10^pH))</f>
        <v>0.44401053696068782</v>
      </c>
      <c r="CN72" s="19">
        <f>ABS(Ct_Na+10^-pH-Kw*10^pH-Ct_Cl-Ct_OAc*Ka*10^pH/(1+Ka*10^pH))</f>
        <v>0.44426076143465559</v>
      </c>
      <c r="CO72" s="19">
        <f>ABS(Ct_Na+10^-pH-Kw*10^pH-Ct_Cl-Ct_OAc*Ka*10^pH/(1+Ka*10^pH))</f>
        <v>0.44450647735954291</v>
      </c>
      <c r="CP72" s="19">
        <f>ABS(Ct_Na+10^-pH-Kw*10^pH-Ct_Cl-Ct_OAc*Ka*10^pH/(1+Ka*10^pH))</f>
        <v>0.44474780550005727</v>
      </c>
      <c r="CQ72" s="19">
        <f>ABS(Ct_Na+10^-pH-Kw*10^pH-Ct_Cl-Ct_OAc*Ka*10^pH/(1+Ka*10^pH))</f>
        <v>0.44498486234604917</v>
      </c>
      <c r="CR72" s="19">
        <f>ABS(Ct_Na+10^-pH-Kw*10^pH-Ct_Cl-Ct_OAc*Ka*10^pH/(1+Ka*10^pH))</f>
        <v>0.4452177603000062</v>
      </c>
      <c r="CS72" s="19">
        <f>ABS(Ct_Na+10^-pH-Kw*10^pH-Ct_Cl-Ct_OAc*Ka*10^pH/(1+Ka*10^pH))</f>
        <v>0.44544660785476387</v>
      </c>
      <c r="CT72" s="19">
        <f>ABS(Ct_Na+10^-pH-Kw*10^pH-Ct_Cl-Ct_OAc*Ka*10^pH/(1+Ka*10^pH))</f>
        <v>0.4456715097620258</v>
      </c>
      <c r="CU72" s="19">
        <f>ABS(Ct_Na+10^-pH-Kw*10^pH-Ct_Cl-Ct_OAc*Ka*10^pH/(1+Ka*10^pH))</f>
        <v>0.44589256719224046</v>
      </c>
      <c r="CV72" s="19">
        <f>ABS(Ct_Na+10^-pH-Kw*10^pH-Ct_Cl-Ct_OAc*Ka*10^pH/(1+Ka*10^pH))</f>
        <v>0.44610987788634993</v>
      </c>
      <c r="CW72" s="19">
        <f>ABS(Ct_Na+10^-pH-Kw*10^pH-Ct_Cl-Ct_OAc*Ka*10^pH/(1+Ka*10^pH))</f>
        <v>0.44632353629988597</v>
      </c>
      <c r="CX72" s="19">
        <f>ABS(Ct_Na+10^-pH-Kw*10^pH-Ct_Cl-Ct_OAc*Ka*10^pH/(1+Ka*10^pH))</f>
        <v>0.44653363373986305</v>
      </c>
    </row>
    <row r="73" spans="1:102">
      <c r="A73" s="24">
        <v>0.44</v>
      </c>
      <c r="B73" s="19">
        <f>ABS(Ct_Na+10^-pH-Kw*10^pH-Ct_Cl-Ct_OAc*Ka*10^pH/(1+Ka*10^pH))</f>
        <v>0.31306825967342955</v>
      </c>
      <c r="C73" s="19">
        <f>ABS(Ct_Na+10^-pH-Kw*10^pH-Ct_Cl-Ct_OAc*Ka*10^pH/(1+Ka*10^pH))</f>
        <v>0.3202115832494602</v>
      </c>
      <c r="D73" s="19">
        <f>ABS(Ct_Na+10^-pH-Kw*10^pH-Ct_Cl-Ct_OAc*Ka*10^pH/(1+Ka*10^pH))</f>
        <v>0.32670551377312446</v>
      </c>
      <c r="E73" s="19">
        <f>ABS(Ct_Na+10^-pH-Kw*10^pH-Ct_Cl-Ct_OAc*Ka*10^pH/(1+Ka*10^pH))</f>
        <v>0.33263475468603526</v>
      </c>
      <c r="F73" s="19">
        <f>ABS(Ct_Na+10^-pH-Kw*10^pH-Ct_Cl-Ct_OAc*Ka*10^pH/(1+Ka*10^pH))</f>
        <v>0.33806989218953692</v>
      </c>
      <c r="G73" s="19">
        <f>ABS(Ct_Na+10^-pH-Kw*10^pH-Ct_Cl-Ct_OAc*Ka*10^pH/(1+Ka*10^pH))</f>
        <v>0.34307021869275844</v>
      </c>
      <c r="H73" s="19">
        <f>ABS(Ct_Na+10^-pH-Kw*10^pH-Ct_Cl-Ct_OAc*Ka*10^pH/(1+Ka*10^pH))</f>
        <v>0.34768590469573213</v>
      </c>
      <c r="I73" s="19">
        <f>ABS(Ct_Na+10^-pH-Kw*10^pH-Ct_Cl-Ct_OAc*Ka*10^pH/(1+Ka*10^pH))</f>
        <v>0.35195968803181876</v>
      </c>
      <c r="J73" s="19">
        <f>ABS(Ct_Na+10^-pH-Kw*10^pH-Ct_Cl-Ct_OAc*Ka*10^pH/(1+Ka*10^pH))</f>
        <v>0.35592820112961365</v>
      </c>
      <c r="K73" s="19">
        <f>ABS(Ct_Na+10^-pH-Kw*10^pH-Ct_Cl-Ct_OAc*Ka*10^pH/(1+Ka*10^pH))</f>
        <v>0.35962302366893983</v>
      </c>
      <c r="L73" s="19">
        <f>ABS(Ct_Na+10^-pH-Kw*10^pH-Ct_Cl-Ct_OAc*Ka*10^pH/(1+Ka*10^pH))</f>
        <v>0.3630715247056443</v>
      </c>
      <c r="M73" s="19">
        <f>ABS(Ct_Na+10^-pH-Kw*10^pH-Ct_Cl-Ct_OAc*Ka*10^pH/(1+Ka*10^pH))</f>
        <v>0.36629754180449681</v>
      </c>
      <c r="N73" s="19">
        <f>ABS(Ct_Na+10^-pH-Kw*10^pH-Ct_Cl-Ct_OAc*Ka*10^pH/(1+Ka*10^pH))</f>
        <v>0.36932193283467113</v>
      </c>
      <c r="O73" s="19">
        <f>ABS(Ct_Na+10^-pH-Kw*10^pH-Ct_Cl-Ct_OAc*Ka*10^pH/(1+Ka*10^pH))</f>
        <v>0.37216302743877422</v>
      </c>
      <c r="P73" s="19">
        <f>ABS(Ct_Na+10^-pH-Kw*10^pH-Ct_Cl-Ct_OAc*Ka*10^pH/(1+Ka*10^pH))</f>
        <v>0.37483699883087129</v>
      </c>
      <c r="Q73" s="19">
        <f>ABS(Ct_Na+10^-pH-Kw*10^pH-Ct_Cl-Ct_OAc*Ka*10^pH/(1+Ka*10^pH))</f>
        <v>0.37735817185770565</v>
      </c>
      <c r="R73" s="19">
        <f>ABS(Ct_Na+10^-pH-Kw*10^pH-Ct_Cl-Ct_OAc*Ka*10^pH/(1+Ka*10^pH))</f>
        <v>0.37973927971638255</v>
      </c>
      <c r="S73" s="19">
        <f>ABS(Ct_Na+10^-pH-Kw*10^pH-Ct_Cl-Ct_OAc*Ka*10^pH/(1+Ka*10^pH))</f>
        <v>0.38199167904215797</v>
      </c>
      <c r="T73" s="19">
        <f>ABS(Ct_Na+10^-pH-Kw*10^pH-Ct_Cl-Ct_OAc*Ka*10^pH/(1+Ka*10^pH))</f>
        <v>0.38412553103499786</v>
      </c>
      <c r="U73" s="19">
        <f>ABS(Ct_Na+10^-pH-Kw*10^pH-Ct_Cl-Ct_OAc*Ka*10^pH/(1+Ka*10^pH))</f>
        <v>0.38614995472051261</v>
      </c>
      <c r="V73" s="19">
        <f>ABS(Ct_Na+10^-pH-Kw*10^pH-Ct_Cl-Ct_OAc*Ka*10^pH/(1+Ka*10^pH))</f>
        <v>0.38807315722175167</v>
      </c>
      <c r="W73" s="19">
        <f>ABS(Ct_Na+10^-pH-Kw*10^pH-Ct_Cl-Ct_OAc*Ka*10^pH/(1+Ka*10^pH))</f>
        <v>0.38990254496683269</v>
      </c>
      <c r="X73" s="19">
        <f>ABS(Ct_Na+10^-pH-Kw*10^pH-Ct_Cl-Ct_OAc*Ka*10^pH/(1+Ka*10^pH))</f>
        <v>0.391644819009767</v>
      </c>
      <c r="Y73" s="19">
        <f>ABS(Ct_Na+10^-pH-Kw*10^pH-Ct_Cl-Ct_OAc*Ka*10^pH/(1+Ka*10^pH))</f>
        <v>0.39330605705070443</v>
      </c>
      <c r="Z73" s="19">
        <f>ABS(Ct_Na+10^-pH-Kw*10^pH-Ct_Cl-Ct_OAc*Ka*10^pH/(1+Ka*10^pH))</f>
        <v>0.39489178427159921</v>
      </c>
      <c r="AA73" s="19">
        <f>ABS(Ct_Na+10^-pH-Kw*10^pH-Ct_Cl-Ct_OAc*Ka*10^pH/(1+Ka*10^pH))</f>
        <v>0.39640703472712085</v>
      </c>
      <c r="AB73" s="19">
        <f>ABS(Ct_Na+10^-pH-Kw*10^pH-Ct_Cl-Ct_OAc*Ka*10^pH/(1+Ka*10^pH))</f>
        <v>0.39785640472805461</v>
      </c>
      <c r="AC73" s="19">
        <f>ABS(Ct_Na+10^-pH-Kw*10^pH-Ct_Cl-Ct_OAc*Ka*10^pH/(1+Ka*10^pH))</f>
        <v>0.39924409940979971</v>
      </c>
      <c r="AD73" s="19">
        <f>ABS(Ct_Na+10^-pH-Kw*10^pH-Ct_Cl-Ct_OAc*Ka*10^pH/(1+Ka*10^pH))</f>
        <v>0.40057397347980539</v>
      </c>
      <c r="AE73" s="19">
        <f>ABS(Ct_Na+10^-pH-Kw*10^pH-Ct_Cl-Ct_OAc*Ka*10^pH/(1+Ka*10^pH))</f>
        <v>0.4018495669755251</v>
      </c>
      <c r="AF73" s="19">
        <f>ABS(Ct_Na+10^-pH-Kw*10^pH-Ct_Cl-Ct_OAc*Ka*10^pH/(1+Ka*10^pH))</f>
        <v>0.40307413673141607</v>
      </c>
      <c r="AG73" s="19">
        <f>ABS(Ct_Na+10^-pH-Kw*10^pH-Ct_Cl-Ct_OAc*Ka*10^pH/(1+Ka*10^pH))</f>
        <v>0.40425068414393883</v>
      </c>
      <c r="AH73" s="19">
        <f>ABS(Ct_Na+10^-pH-Kw*10^pH-Ct_Cl-Ct_OAc*Ka*10^pH/(1+Ka*10^pH))</f>
        <v>0.40538197973290296</v>
      </c>
      <c r="AI73" s="19">
        <f>ABS(Ct_Na+10^-pH-Kw*10^pH-Ct_Cl-Ct_OAc*Ka*10^pH/(1+Ka*10^pH))</f>
        <v>0.4064705849222835</v>
      </c>
      <c r="AJ73" s="19">
        <f>ABS(Ct_Na+10^-pH-Kw*10^pH-Ct_Cl-Ct_OAc*Ka*10^pH/(1+Ka*10^pH))</f>
        <v>0.40751887140094628</v>
      </c>
      <c r="AK73" s="19">
        <f>ABS(Ct_Na+10^-pH-Kw*10^pH-Ct_Cl-Ct_OAc*Ka*10^pH/(1+Ka*10^pH))</f>
        <v>0.40852903837129412</v>
      </c>
      <c r="AL73" s="19">
        <f>ABS(Ct_Na+10^-pH-Kw*10^pH-Ct_Cl-Ct_OAc*Ka*10^pH/(1+Ka*10^pH))</f>
        <v>0.40950312794984373</v>
      </c>
      <c r="AM73" s="19">
        <f>ABS(Ct_Na+10^-pH-Kw*10^pH-Ct_Cl-Ct_OAc*Ka*10^pH/(1+Ka*10^pH))</f>
        <v>0.41044303894668982</v>
      </c>
      <c r="AN73" s="19">
        <f>ABS(Ct_Na+10^-pH-Kw*10^pH-Ct_Cl-Ct_OAc*Ka*10^pH/(1+Ka*10^pH))</f>
        <v>0.41135053921950687</v>
      </c>
      <c r="AO73" s="19">
        <f>ABS(Ct_Na+10^-pH-Kw*10^pH-Ct_Cl-Ct_OAc*Ka*10^pH/(1+Ka*10^pH))</f>
        <v>0.41222727677121135</v>
      </c>
      <c r="AP73" s="19">
        <f>ABS(Ct_Na+10^-pH-Kw*10^pH-Ct_Cl-Ct_OAc*Ka*10^pH/(1+Ka*10^pH))</f>
        <v>0.41307478973785905</v>
      </c>
      <c r="AQ73" s="19">
        <f>ABS(Ct_Na+10^-pH-Kw*10^pH-Ct_Cl-Ct_OAc*Ka*10^pH/(1+Ka*10^pH))</f>
        <v>0.41389451539412486</v>
      </c>
      <c r="AR73" s="19">
        <f>ABS(Ct_Na+10^-pH-Kw*10^pH-Ct_Cl-Ct_OAc*Ka*10^pH/(1+Ka*10^pH))</f>
        <v>0.41468779828728536</v>
      </c>
      <c r="AS73" s="19">
        <f>ABS(Ct_Na+10^-pH-Kw*10^pH-Ct_Cl-Ct_OAc*Ka*10^pH/(1+Ka*10^pH))</f>
        <v>0.41545589759653595</v>
      </c>
      <c r="AT73" s="19">
        <f>ABS(Ct_Na+10^-pH-Kw*10^pH-Ct_Cl-Ct_OAc*Ka*10^pH/(1+Ka*10^pH))</f>
        <v>0.41619999380237244</v>
      </c>
      <c r="AU73" s="19">
        <f>ABS(Ct_Na+10^-pH-Kw*10^pH-Ct_Cl-Ct_OAc*Ka*10^pH/(1+Ka*10^pH))</f>
        <v>0.41692119474033712</v>
      </c>
      <c r="AV73" s="19">
        <f>ABS(Ct_Na+10^-pH-Kw*10^pH-Ct_Cl-Ct_OAc*Ka*10^pH/(1+Ka*10^pH))</f>
        <v>0.41762054110442404</v>
      </c>
      <c r="AW73" s="19">
        <f>ABS(Ct_Na+10^-pH-Kw*10^pH-Ct_Cl-Ct_OAc*Ka*10^pH/(1+Ka*10^pH))</f>
        <v>0.4182990114576427</v>
      </c>
      <c r="AX73" s="19">
        <f>ABS(Ct_Na+10^-pH-Kw*10^pH-Ct_Cl-Ct_OAc*Ka*10^pH/(1+Ka*10^pH))</f>
        <v>0.4189575268004726</v>
      </c>
      <c r="AY73" s="19">
        <f>ABS(Ct_Na+10^-pH-Kw*10^pH-Ct_Cl-Ct_OAc*Ka*10^pH/(1+Ka*10^pH))</f>
        <v>0.41959695474206099</v>
      </c>
      <c r="AZ73" s="19">
        <f>ABS(Ct_Na+10^-pH-Kw*10^pH-Ct_Cl-Ct_OAc*Ka*10^pH/(1+Ka*10^pH))</f>
        <v>0.42021811331388975</v>
      </c>
      <c r="BA73" s="19">
        <f>ABS(Ct_Na+10^-pH-Kw*10^pH-Ct_Cl-Ct_OAc*Ka*10^pH/(1+Ka*10^pH))</f>
        <v>0.42082177446115998</v>
      </c>
      <c r="BB73" s="19">
        <f>ABS(Ct_Na+10^-pH-Kw*10^pH-Ct_Cl-Ct_OAc*Ka*10^pH/(1+Ka*10^pH))</f>
        <v>0.42140866724322817</v>
      </c>
      <c r="BC73" s="19">
        <f>ABS(Ct_Na+10^-pH-Kw*10^pH-Ct_Cl-Ct_OAc*Ka*10^pH/(1+Ka*10^pH))</f>
        <v>0.42197948077099323</v>
      </c>
      <c r="BD73" s="19">
        <f>ABS(Ct_Na+10^-pH-Kw*10^pH-Ct_Cl-Ct_OAc*Ka*10^pH/(1+Ka*10^pH))</f>
        <v>0.42253486690611597</v>
      </c>
      <c r="BE73" s="19">
        <f>ABS(Ct_Na+10^-pH-Kw*10^pH-Ct_Cl-Ct_OAc*Ka*10^pH/(1+Ka*10^pH))</f>
        <v>0.42307544274430209</v>
      </c>
      <c r="BF73" s="19">
        <f>ABS(Ct_Na+10^-pH-Kw*10^pH-Ct_Cl-Ct_OAc*Ka*10^pH/(1+Ka*10^pH))</f>
        <v>0.42360179290253586</v>
      </c>
      <c r="BG73" s="19">
        <f>ABS(Ct_Na+10^-pH-Kw*10^pH-Ct_Cl-Ct_OAc*Ka*10^pH/(1+Ka*10^pH))</f>
        <v>0.42411447162808824</v>
      </c>
      <c r="BH73" s="19">
        <f>ABS(Ct_Na+10^-pH-Kw*10^pH-Ct_Cl-Ct_OAc*Ka*10^pH/(1+Ka*10^pH))</f>
        <v>0.42461400474529326</v>
      </c>
      <c r="BI73" s="19">
        <f>ABS(Ct_Na+10^-pH-Kw*10^pH-Ct_Cl-Ct_OAc*Ka*10^pH/(1+Ka*10^pH))</f>
        <v>0.42510089145446767</v>
      </c>
      <c r="BJ73" s="19">
        <f>ABS(Ct_Na+10^-pH-Kw*10^pH-Ct_Cl-Ct_OAc*Ka*10^pH/(1+Ka*10^pH))</f>
        <v>0.42557560599591276</v>
      </c>
      <c r="BK73" s="19">
        <f>ABS(Ct_Na+10^-pH-Kw*10^pH-Ct_Cl-Ct_OAc*Ka*10^pH/(1+Ka*10^pH))</f>
        <v>0.42603859919065545</v>
      </c>
      <c r="BL73" s="19">
        <f>ABS(Ct_Na+10^-pH-Kw*10^pH-Ct_Cl-Ct_OAc*Ka*10^pH/(1+Ka*10^pH))</f>
        <v>0.42649029986845327</v>
      </c>
      <c r="BM73" s="19">
        <f>ABS(Ct_Na+10^-pH-Kw*10^pH-Ct_Cl-Ct_OAc*Ka*10^pH/(1+Ka*10^pH))</f>
        <v>0.42693111619256918</v>
      </c>
      <c r="BN73" s="19">
        <f>ABS(Ct_Na+10^-pH-Kw*10^pH-Ct_Cl-Ct_OAc*Ka*10^pH/(1+Ka*10^pH))</f>
        <v>0.4273614368899204</v>
      </c>
      <c r="BO73" s="19">
        <f>ABS(Ct_Na+10^-pH-Kw*10^pH-Ct_Cl-Ct_OAc*Ka*10^pH/(1+Ka*10^pH))</f>
        <v>0.42778163239439282</v>
      </c>
      <c r="BP73" s="19">
        <f>ABS(Ct_Na+10^-pH-Kw*10^pH-Ct_Cl-Ct_OAc*Ka*10^pH/(1+Ka*10^pH))</f>
        <v>0.42819205591038906</v>
      </c>
      <c r="BQ73" s="19">
        <f>ABS(Ct_Na+10^-pH-Kw*10^pH-Ct_Cl-Ct_OAc*Ka*10^pH/(1+Ka*10^pH))</f>
        <v>0.4285930444030292</v>
      </c>
      <c r="BR73" s="19">
        <f>ABS(Ct_Na+10^-pH-Kw*10^pH-Ct_Cl-Ct_OAc*Ka*10^pH/(1+Ka*10^pH))</f>
        <v>0.42898491952083651</v>
      </c>
      <c r="BS73" s="19">
        <f>ABS(Ct_Na+10^-pH-Kw*10^pH-Ct_Cl-Ct_OAc*Ka*10^pH/(1+Ka*10^pH))</f>
        <v>0.42936798845622121</v>
      </c>
      <c r="BT73" s="19">
        <f>ABS(Ct_Na+10^-pH-Kw*10^pH-Ct_Cl-Ct_OAc*Ka*10^pH/(1+Ka*10^pH))</f>
        <v>0.4297425447485973</v>
      </c>
      <c r="BU73" s="19">
        <f>ABS(Ct_Na+10^-pH-Kw*10^pH-Ct_Cl-Ct_OAc*Ka*10^pH/(1+Ka*10^pH))</f>
        <v>0.43010886903454759</v>
      </c>
      <c r="BV73" s="19">
        <f>ABS(Ct_Na+10^-pH-Kw*10^pH-Ct_Cl-Ct_OAc*Ka*10^pH/(1+Ka*10^pH))</f>
        <v>0.43046722974906421</v>
      </c>
      <c r="BW73" s="19">
        <f>ABS(Ct_Na+10^-pH-Kw*10^pH-Ct_Cl-Ct_OAc*Ka*10^pH/(1+Ka*10^pH))</f>
        <v>0.43081788378154817</v>
      </c>
      <c r="BX73" s="19">
        <f>ABS(Ct_Na+10^-pH-Kw*10^pH-Ct_Cl-Ct_OAc*Ka*10^pH/(1+Ka*10^pH))</f>
        <v>0.43116107708993673</v>
      </c>
      <c r="BY73" s="19">
        <f>ABS(Ct_Na+10^-pH-Kw*10^pH-Ct_Cl-Ct_OAc*Ka*10^pH/(1+Ka*10^pH))</f>
        <v>0.43149704527604349</v>
      </c>
      <c r="BZ73" s="19">
        <f>ABS(Ct_Na+10^-pH-Kw*10^pH-Ct_Cl-Ct_OAc*Ka*10^pH/(1+Ka*10^pH))</f>
        <v>0.43182601412493959</v>
      </c>
      <c r="CA73" s="19">
        <f>ABS(Ct_Na+10^-pH-Kw*10^pH-Ct_Cl-Ct_OAc*Ka*10^pH/(1+Ka*10^pH))</f>
        <v>0.43214820011097188</v>
      </c>
      <c r="CB73" s="19">
        <f>ABS(Ct_Na+10^-pH-Kw*10^pH-Ct_Cl-Ct_OAc*Ka*10^pH/(1+Ka*10^pH))</f>
        <v>0.4324638108727995</v>
      </c>
      <c r="CC73" s="19">
        <f>ABS(Ct_Na+10^-pH-Kw*10^pH-Ct_Cl-Ct_OAc*Ka*10^pH/(1+Ka*10^pH))</f>
        <v>0.43277304565964064</v>
      </c>
      <c r="CD73" s="19">
        <f>ABS(Ct_Na+10^-pH-Kw*10^pH-Ct_Cl-Ct_OAc*Ka*10^pH/(1+Ka*10^pH))</f>
        <v>0.43307609575074496</v>
      </c>
      <c r="CE73" s="19">
        <f>ABS(Ct_Na+10^-pH-Kw*10^pH-Ct_Cl-Ct_OAc*Ka*10^pH/(1+Ka*10^pH))</f>
        <v>0.43337314484994627</v>
      </c>
      <c r="CF73" s="19">
        <f>ABS(Ct_Na+10^-pH-Kw*10^pH-Ct_Cl-Ct_OAc*Ka*10^pH/(1+Ka*10^pH))</f>
        <v>0.43366436945700626</v>
      </c>
      <c r="CG73" s="19">
        <f>ABS(Ct_Na+10^-pH-Kw*10^pH-Ct_Cl-Ct_OAc*Ka*10^pH/(1+Ka*10^pH))</f>
        <v>0.43394993921732733</v>
      </c>
      <c r="CH73" s="19">
        <f>ABS(Ct_Na+10^-pH-Kw*10^pH-Ct_Cl-Ct_OAc*Ka*10^pH/(1+Ka*10^pH))</f>
        <v>0.43423001725148835</v>
      </c>
      <c r="CI73" s="19">
        <f>ABS(Ct_Na+10^-pH-Kw*10^pH-Ct_Cl-Ct_OAc*Ka*10^pH/(1+Ka*10^pH))</f>
        <v>0.43450476046595105</v>
      </c>
      <c r="CJ73" s="19">
        <f>ABS(Ct_Na+10^-pH-Kw*10^pH-Ct_Cl-Ct_OAc*Ka*10^pH/(1+Ka*10^pH))</f>
        <v>0.43477431984617865</v>
      </c>
      <c r="CK73" s="19">
        <f>ABS(Ct_Na+10^-pH-Kw*10^pH-Ct_Cl-Ct_OAc*Ka*10^pH/(1+Ka*10^pH))</f>
        <v>0.43503884073331789</v>
      </c>
      <c r="CL73" s="19">
        <f>ABS(Ct_Na+10^-pH-Kw*10^pH-Ct_Cl-Ct_OAc*Ka*10^pH/(1+Ka*10^pH))</f>
        <v>0.43529846308551007</v>
      </c>
      <c r="CM73" s="19">
        <f>ABS(Ct_Na+10^-pH-Kw*10^pH-Ct_Cl-Ct_OAc*Ka*10^pH/(1+Ka*10^pH))</f>
        <v>0.43555332172481798</v>
      </c>
      <c r="CN73" s="19">
        <f>ABS(Ct_Na+10^-pH-Kw*10^pH-Ct_Cl-Ct_OAc*Ka*10^pH/(1+Ka*10^pH))</f>
        <v>0.43580354657068393</v>
      </c>
      <c r="CO73" s="19">
        <f>ABS(Ct_Na+10^-pH-Kw*10^pH-Ct_Cl-Ct_OAc*Ka*10^pH/(1+Ka*10^pH))</f>
        <v>0.43604926286076851</v>
      </c>
      <c r="CP73" s="19">
        <f>ABS(Ct_Na+10^-pH-Kw*10^pH-Ct_Cl-Ct_OAc*Ka*10^pH/(1+Ka*10^pH))</f>
        <v>0.43629059135995879</v>
      </c>
      <c r="CQ73" s="19">
        <f>ABS(Ct_Na+10^-pH-Kw*10^pH-Ct_Cl-Ct_OAc*Ka*10^pH/(1+Ka*10^pH))</f>
        <v>0.43652764855827836</v>
      </c>
      <c r="CR73" s="19">
        <f>ABS(Ct_Na+10^-pH-Kw*10^pH-Ct_Cl-Ct_OAc*Ka*10^pH/(1+Ka*10^pH))</f>
        <v>0.43676054685838184</v>
      </c>
      <c r="CS73" s="19">
        <f>ABS(Ct_Na+10^-pH-Kw*10^pH-Ct_Cl-Ct_OAc*Ka*10^pH/(1+Ka*10^pH))</f>
        <v>0.43698939475326609</v>
      </c>
      <c r="CT73" s="19">
        <f>ABS(Ct_Na+10^-pH-Kw*10^pH-Ct_Cl-Ct_OAc*Ka*10^pH/(1+Ka*10^pH))</f>
        <v>0.43721429699479031</v>
      </c>
      <c r="CU73" s="19">
        <f>ABS(Ct_Na+10^-pH-Kw*10^pH-Ct_Cl-Ct_OAc*Ka*10^pH/(1+Ka*10^pH))</f>
        <v>0.43743535475355338</v>
      </c>
      <c r="CV73" s="19">
        <f>ABS(Ct_Na+10^-pH-Kw*10^pH-Ct_Cl-Ct_OAc*Ka*10^pH/(1+Ka*10^pH))</f>
        <v>0.43765266577064266</v>
      </c>
      <c r="CW73" s="19">
        <f>ABS(Ct_Na+10^-pH-Kw*10^pH-Ct_Cl-Ct_OAc*Ka*10^pH/(1+Ka*10^pH))</f>
        <v>0.43786632450173024</v>
      </c>
      <c r="CX73" s="19">
        <f>ABS(Ct_Na+10^-pH-Kw*10^pH-Ct_Cl-Ct_OAc*Ka*10^pH/(1+Ka*10^pH))</f>
        <v>0.43807642225396642</v>
      </c>
    </row>
    <row r="74" spans="1:102">
      <c r="A74" s="23">
        <v>0.45</v>
      </c>
      <c r="B74" s="19">
        <f>ABS(Ct_Na+10^-pH-Kw*10^pH-Ct_Cl-Ct_OAc*Ka*10^pH/(1+Ka*10^pH))</f>
        <v>0.30480336599122682</v>
      </c>
      <c r="C74" s="19">
        <f>ABS(Ct_Na+10^-pH-Kw*10^pH-Ct_Cl-Ct_OAc*Ka*10^pH/(1+Ka*10^pH))</f>
        <v>0.31194670043133726</v>
      </c>
      <c r="D74" s="19">
        <f>ABS(Ct_Na+10^-pH-Kw*10^pH-Ct_Cl-Ct_OAc*Ka*10^pH/(1+Ka*10^pH))</f>
        <v>0.31844064083143769</v>
      </c>
      <c r="E74" s="19">
        <f>ABS(Ct_Na+10^-pH-Kw*10^pH-Ct_Cl-Ct_OAc*Ka*10^pH/(1+Ka*10^pH))</f>
        <v>0.32436989076196421</v>
      </c>
      <c r="F74" s="19">
        <f>ABS(Ct_Na+10^-pH-Kw*10^pH-Ct_Cl-Ct_OAc*Ka*10^pH/(1+Ka*10^pH))</f>
        <v>0.32980503653161347</v>
      </c>
      <c r="G74" s="19">
        <f>ABS(Ct_Na+10^-pH-Kw*10^pH-Ct_Cl-Ct_OAc*Ka*10^pH/(1+Ka*10^pH))</f>
        <v>0.3348053706396909</v>
      </c>
      <c r="H74" s="19">
        <f>ABS(Ct_Na+10^-pH-Kw*10^pH-Ct_Cl-Ct_OAc*Ka*10^pH/(1+Ka*10^pH))</f>
        <v>0.33942106366253155</v>
      </c>
      <c r="I74" s="19">
        <f>ABS(Ct_Na+10^-pH-Kw*10^pH-Ct_Cl-Ct_OAc*Ka*10^pH/(1+Ka*10^pH))</f>
        <v>0.34369485349849505</v>
      </c>
      <c r="J74" s="19">
        <f>ABS(Ct_Na+10^-pH-Kw*10^pH-Ct_Cl-Ct_OAc*Ka*10^pH/(1+Ka*10^pH))</f>
        <v>0.34766337263188979</v>
      </c>
      <c r="K74" s="19">
        <f>ABS(Ct_Na+10^-pH-Kw*10^pH-Ct_Cl-Ct_OAc*Ka*10^pH/(1+Ka*10^pH))</f>
        <v>0.35135820079056762</v>
      </c>
      <c r="L74" s="19">
        <f>ABS(Ct_Na+10^-pH-Kw*10^pH-Ct_Cl-Ct_OAc*Ka*10^pH/(1+Ka*10^pH))</f>
        <v>0.35480670707200024</v>
      </c>
      <c r="M74" s="19">
        <f>ABS(Ct_Na+10^-pH-Kw*10^pH-Ct_Cl-Ct_OAc*Ka*10^pH/(1+Ka*10^pH))</f>
        <v>0.3580327290772114</v>
      </c>
      <c r="N74" s="19">
        <f>ABS(Ct_Na+10^-pH-Kw*10^pH-Ct_Cl-Ct_OAc*Ka*10^pH/(1+Ka*10^pH))</f>
        <v>0.36105712470709694</v>
      </c>
      <c r="O74" s="19">
        <f>ABS(Ct_Na+10^-pH-Kw*10^pH-Ct_Cl-Ct_OAc*Ka*10^pH/(1+Ka*10^pH))</f>
        <v>0.36389822363214086</v>
      </c>
      <c r="P74" s="19">
        <f>ABS(Ct_Na+10^-pH-Kw*10^pH-Ct_Cl-Ct_OAc*Ka*10^pH/(1+Ka*10^pH))</f>
        <v>0.3665721990910058</v>
      </c>
      <c r="Q74" s="19">
        <f>ABS(Ct_Na+10^-pH-Kw*10^pH-Ct_Cl-Ct_OAc*Ka*10^pH/(1+Ka*10^pH))</f>
        <v>0.36909337595222125</v>
      </c>
      <c r="R74" s="19">
        <f>ABS(Ct_Na+10^-pH-Kw*10^pH-Ct_Cl-Ct_OAc*Ka*10^pH/(1+Ka*10^pH))</f>
        <v>0.37147448743225808</v>
      </c>
      <c r="S74" s="19">
        <f>ABS(Ct_Na+10^-pH-Kw*10^pH-Ct_Cl-Ct_OAc*Ka*10^pH/(1+Ka*10^pH))</f>
        <v>0.37372689018364424</v>
      </c>
      <c r="T74" s="19">
        <f>ABS(Ct_Na+10^-pH-Kw*10^pH-Ct_Cl-Ct_OAc*Ka*10^pH/(1+Ka*10^pH))</f>
        <v>0.37586074542179959</v>
      </c>
      <c r="U74" s="19">
        <f>ABS(Ct_Na+10^-pH-Kw*10^pH-Ct_Cl-Ct_OAc*Ka*10^pH/(1+Ka*10^pH))</f>
        <v>0.37788517218620338</v>
      </c>
      <c r="V74" s="19">
        <f>ABS(Ct_Na+10^-pH-Kw*10^pH-Ct_Cl-Ct_OAc*Ka*10^pH/(1+Ka*10^pH))</f>
        <v>0.37980837761238695</v>
      </c>
      <c r="W74" s="19">
        <f>ABS(Ct_Na+10^-pH-Kw*10^pH-Ct_Cl-Ct_OAc*Ka*10^pH/(1+Ka*10^pH))</f>
        <v>0.38163776813973233</v>
      </c>
      <c r="X74" s="19">
        <f>ABS(Ct_Na+10^-pH-Kw*10^pH-Ct_Cl-Ct_OAc*Ka*10^pH/(1+Ka*10^pH))</f>
        <v>0.3833800448324422</v>
      </c>
      <c r="Y74" s="19">
        <f>ABS(Ct_Na+10^-pH-Kw*10^pH-Ct_Cl-Ct_OAc*Ka*10^pH/(1+Ka*10^pH))</f>
        <v>0.38504128539990984</v>
      </c>
      <c r="Z74" s="19">
        <f>ABS(Ct_Na+10^-pH-Kw*10^pH-Ct_Cl-Ct_OAc*Ka*10^pH/(1+Ka*10^pH))</f>
        <v>0.38662701503249253</v>
      </c>
      <c r="AA74" s="19">
        <f>ABS(Ct_Na+10^-pH-Kw*10^pH-Ct_Cl-Ct_OAc*Ka*10^pH/(1+Ka*10^pH))</f>
        <v>0.38814226779251598</v>
      </c>
      <c r="AB74" s="19">
        <f>ABS(Ct_Na+10^-pH-Kw*10^pH-Ct_Cl-Ct_OAc*Ka*10^pH/(1+Ka*10^pH))</f>
        <v>0.38959163999775576</v>
      </c>
      <c r="AC74" s="19">
        <f>ABS(Ct_Na+10^-pH-Kw*10^pH-Ct_Cl-Ct_OAc*Ka*10^pH/(1+Ka*10^pH))</f>
        <v>0.39097933679000668</v>
      </c>
      <c r="AD74" s="19">
        <f>ABS(Ct_Na+10^-pH-Kw*10^pH-Ct_Cl-Ct_OAc*Ka*10^pH/(1+Ka*10^pH))</f>
        <v>0.39230921288258042</v>
      </c>
      <c r="AE74" s="19">
        <f>ABS(Ct_Na+10^-pH-Kw*10^pH-Ct_Cl-Ct_OAc*Ka*10^pH/(1+Ka*10^pH))</f>
        <v>0.39358480831831433</v>
      </c>
      <c r="AF74" s="19">
        <f>ABS(Ct_Na+10^-pH-Kw*10^pH-Ct_Cl-Ct_OAc*Ka*10^pH/(1+Ka*10^pH))</f>
        <v>0.39480937993661902</v>
      </c>
      <c r="AG74" s="19">
        <f>ABS(Ct_Na+10^-pH-Kw*10^pH-Ct_Cl-Ct_OAc*Ka*10^pH/(1+Ka*10^pH))</f>
        <v>0.3959859291385196</v>
      </c>
      <c r="AH74" s="19">
        <f>ABS(Ct_Na+10^-pH-Kw*10^pH-Ct_Cl-Ct_OAc*Ka*10^pH/(1+Ka*10^pH))</f>
        <v>0.39711722644803937</v>
      </c>
      <c r="AI74" s="19">
        <f>ABS(Ct_Na+10^-pH-Kw*10^pH-Ct_Cl-Ct_OAc*Ka*10^pH/(1+Ka*10^pH))</f>
        <v>0.39820583329304893</v>
      </c>
      <c r="AJ74" s="19">
        <f>ABS(Ct_Na+10^-pH-Kw*10^pH-Ct_Cl-Ct_OAc*Ka*10^pH/(1+Ka*10^pH))</f>
        <v>0.39925412136602106</v>
      </c>
      <c r="AK74" s="19">
        <f>ABS(Ct_Na+10^-pH-Kw*10^pH-Ct_Cl-Ct_OAc*Ka*10^pH/(1+Ka*10^pH))</f>
        <v>0.40026428987270346</v>
      </c>
      <c r="AL74" s="19">
        <f>ABS(Ct_Na+10^-pH-Kw*10^pH-Ct_Cl-Ct_OAc*Ka*10^pH/(1+Ka*10^pH))</f>
        <v>0.40123838093271846</v>
      </c>
      <c r="AM74" s="19">
        <f>ABS(Ct_Na+10^-pH-Kw*10^pH-Ct_Cl-Ct_OAc*Ka*10^pH/(1+Ka*10^pH))</f>
        <v>0.40217829335904881</v>
      </c>
      <c r="AN74" s="19">
        <f>ABS(Ct_Na+10^-pH-Kw*10^pH-Ct_Cl-Ct_OAc*Ka*10^pH/(1+Ka*10^pH))</f>
        <v>0.40308579501205744</v>
      </c>
      <c r="AO74" s="19">
        <f>ABS(Ct_Na+10^-pH-Kw*10^pH-Ct_Cl-Ct_OAc*Ka*10^pH/(1+Ka*10^pH))</f>
        <v>0.40396253389716741</v>
      </c>
      <c r="AP74" s="19">
        <f>ABS(Ct_Na+10^-pH-Kw*10^pH-Ct_Cl-Ct_OAc*Ka*10^pH/(1+Ka*10^pH))</f>
        <v>0.40481004815277372</v>
      </c>
      <c r="AQ74" s="19">
        <f>ABS(Ct_Na+10^-pH-Kw*10^pH-Ct_Cl-Ct_OAc*Ka*10^pH/(1+Ka*10^pH))</f>
        <v>0.40562977505573722</v>
      </c>
      <c r="AR74" s="19">
        <f>ABS(Ct_Na+10^-pH-Kw*10^pH-Ct_Cl-Ct_OAc*Ka*10^pH/(1+Ka*10^pH))</f>
        <v>0.40642305915537935</v>
      </c>
      <c r="AS74" s="19">
        <f>ABS(Ct_Na+10^-pH-Kw*10^pH-Ct_Cl-Ct_OAc*Ka*10^pH/(1+Ka*10^pH))</f>
        <v>0.40719115963281055</v>
      </c>
      <c r="AT74" s="19">
        <f>ABS(Ct_Na+10^-pH-Kw*10^pH-Ct_Cl-Ct_OAc*Ka*10^pH/(1+Ka*10^pH))</f>
        <v>0.40793525697032207</v>
      </c>
      <c r="AU74" s="19">
        <f>ABS(Ct_Na+10^-pH-Kw*10^pH-Ct_Cl-Ct_OAc*Ka*10^pH/(1+Ka*10^pH))</f>
        <v>0.40865645900514092</v>
      </c>
      <c r="AV74" s="19">
        <f>ABS(Ct_Na+10^-pH-Kw*10^pH-Ct_Cl-Ct_OAc*Ka*10^pH/(1+Ka*10^pH))</f>
        <v>0.40935580643284408</v>
      </c>
      <c r="AW74" s="19">
        <f>ABS(Ct_Na+10^-pH-Kw*10^pH-Ct_Cl-Ct_OAc*Ka*10^pH/(1+Ka*10^pH))</f>
        <v>0.41003427781792917</v>
      </c>
      <c r="AX74" s="19">
        <f>ABS(Ct_Na+10^-pH-Kw*10^pH-Ct_Cl-Ct_OAc*Ka*10^pH/(1+Ka*10^pH))</f>
        <v>0.4106927941622765</v>
      </c>
      <c r="AY74" s="19">
        <f>ABS(Ct_Na+10^-pH-Kw*10^pH-Ct_Cl-Ct_OAc*Ka*10^pH/(1+Ka*10^pH))</f>
        <v>0.41133222307635292</v>
      </c>
      <c r="AZ74" s="19">
        <f>ABS(Ct_Na+10^-pH-Kw*10^pH-Ct_Cl-Ct_OAc*Ka*10^pH/(1+Ka*10^pH))</f>
        <v>0.41195338259288428</v>
      </c>
      <c r="BA74" s="19">
        <f>ABS(Ct_Na+10^-pH-Kw*10^pH-Ct_Cl-Ct_OAc*Ka*10^pH/(1+Ka*10^pH))</f>
        <v>0.41255704465824572</v>
      </c>
      <c r="BB74" s="19">
        <f>ABS(Ct_Na+10^-pH-Kw*10^pH-Ct_Cl-Ct_OAc*Ka*10^pH/(1+Ka*10^pH))</f>
        <v>0.41314393833290258</v>
      </c>
      <c r="BC74" s="19">
        <f>ABS(Ct_Na+10^-pH-Kw*10^pH-Ct_Cl-Ct_OAc*Ka*10^pH/(1+Ka*10^pH))</f>
        <v>0.41371475272880193</v>
      </c>
      <c r="BD74" s="19">
        <f>ABS(Ct_Na+10^-pH-Kw*10^pH-Ct_Cl-Ct_OAc*Ka*10^pH/(1+Ka*10^pH))</f>
        <v>0.41427013970859583</v>
      </c>
      <c r="BE74" s="19">
        <f>ABS(Ct_Na+10^-pH-Kw*10^pH-Ct_Cl-Ct_OAc*Ka*10^pH/(1+Ka*10^pH))</f>
        <v>0.41481071636892847</v>
      </c>
      <c r="BF74" s="19">
        <f>ABS(Ct_Na+10^-pH-Kw*10^pH-Ct_Cl-Ct_OAc*Ka*10^pH/(1+Ka*10^pH))</f>
        <v>0.41533706732767345</v>
      </c>
      <c r="BG74" s="19">
        <f>ABS(Ct_Na+10^-pH-Kw*10^pH-Ct_Cl-Ct_OAc*Ka*10^pH/(1+Ka*10^pH))</f>
        <v>0.41584974683294446</v>
      </c>
      <c r="BH74" s="19">
        <f>ABS(Ct_Na+10^-pH-Kw*10^pH-Ct_Cl-Ct_OAc*Ka*10^pH/(1+Ka*10^pH))</f>
        <v>0.41634928070987531</v>
      </c>
      <c r="BI74" s="19">
        <f>ABS(Ct_Na+10^-pH-Kw*10^pH-Ct_Cl-Ct_OAc*Ka*10^pH/(1+Ka*10^pH))</f>
        <v>0.41683616815954205</v>
      </c>
      <c r="BJ74" s="19">
        <f>ABS(Ct_Na+10^-pH-Kw*10^pH-Ct_Cl-Ct_OAc*Ka*10^pH/(1+Ka*10^pH))</f>
        <v>0.41731088342296713</v>
      </c>
      <c r="BK74" s="19">
        <f>ABS(Ct_Na+10^-pH-Kw*10^pH-Ct_Cl-Ct_OAc*Ka*10^pH/(1+Ka*10^pH))</f>
        <v>0.41777387732186316</v>
      </c>
      <c r="BL74" s="19">
        <f>ABS(Ct_Na+10^-pH-Kw*10^pH-Ct_Cl-Ct_OAc*Ka*10^pH/(1+Ka*10^pH))</f>
        <v>0.41822557868663979</v>
      </c>
      <c r="BM74" s="19">
        <f>ABS(Ct_Na+10^-pH-Kw*10^pH-Ct_Cl-Ct_OAc*Ka*10^pH/(1+Ka*10^pH))</f>
        <v>0.41866639568118086</v>
      </c>
      <c r="BN74" s="19">
        <f>ABS(Ct_Na+10^-pH-Kw*10^pH-Ct_Cl-Ct_OAc*Ka*10^pH/(1+Ka*10^pH))</f>
        <v>0.41909671703299473</v>
      </c>
      <c r="BO74" s="19">
        <f>ABS(Ct_Na+10^-pH-Kw*10^pH-Ct_Cl-Ct_OAc*Ka*10^pH/(1+Ka*10^pH))</f>
        <v>0.41951691317653061</v>
      </c>
      <c r="BP74" s="19">
        <f>ABS(Ct_Na+10^-pH-Kw*10^pH-Ct_Cl-Ct_OAc*Ka*10^pH/(1+Ka*10^pH))</f>
        <v>0.41992733731672849</v>
      </c>
      <c r="BQ74" s="19">
        <f>ABS(Ct_Na+10^-pH-Kw*10^pH-Ct_Cl-Ct_OAc*Ka*10^pH/(1+Ka*10^pH))</f>
        <v>0.42032832641922069</v>
      </c>
      <c r="BR74" s="19">
        <f>ABS(Ct_Na+10^-pH-Kw*10^pH-Ct_Cl-Ct_OAc*Ka*10^pH/(1+Ka*10^pH))</f>
        <v>0.42072020213301986</v>
      </c>
      <c r="BS74" s="19">
        <f>ABS(Ct_Na+10^-pH-Kw*10^pH-Ct_Cl-Ct_OAc*Ka*10^pH/(1+Ka*10^pH))</f>
        <v>0.42110327165100331</v>
      </c>
      <c r="BT74" s="19">
        <f>ABS(Ct_Na+10^-pH-Kw*10^pH-Ct_Cl-Ct_OAc*Ka*10^pH/(1+Ka*10^pH))</f>
        <v>0.42147782851303156</v>
      </c>
      <c r="BU74" s="19">
        <f>ABS(Ct_Na+10^-pH-Kw*10^pH-Ct_Cl-Ct_OAc*Ka*10^pH/(1+Ka*10^pH))</f>
        <v>0.42184415335611414</v>
      </c>
      <c r="BV74" s="19">
        <f>ABS(Ct_Na+10^-pH-Kw*10^pH-Ct_Cl-Ct_OAc*Ka*10^pH/(1+Ka*10^pH))</f>
        <v>0.42220251461565145</v>
      </c>
      <c r="BW74" s="19">
        <f>ABS(Ct_Na+10^-pH-Kw*10^pH-Ct_Cl-Ct_OAc*Ka*10^pH/(1+Ka*10^pH))</f>
        <v>0.42255316918143532</v>
      </c>
      <c r="BX74" s="19">
        <f>ABS(Ct_Na+10^-pH-Kw*10^pH-Ct_Cl-Ct_OAc*Ka*10^pH/(1+Ka*10^pH))</f>
        <v>0.42289636301177691</v>
      </c>
      <c r="BY74" s="19">
        <f>ABS(Ct_Na+10^-pH-Kw*10^pH-Ct_Cl-Ct_OAc*Ka*10^pH/(1+Ka*10^pH))</f>
        <v>0.42323233170884822</v>
      </c>
      <c r="BZ74" s="19">
        <f>ABS(Ct_Na+10^-pH-Kw*10^pH-Ct_Cl-Ct_OAc*Ka*10^pH/(1+Ka*10^pH))</f>
        <v>0.42356130105806378</v>
      </c>
      <c r="CA74" s="19">
        <f>ABS(Ct_Na+10^-pH-Kw*10^pH-Ct_Cl-Ct_OAc*Ka*10^pH/(1+Ka*10^pH))</f>
        <v>0.42388348753409966</v>
      </c>
      <c r="CB74" s="19">
        <f>ABS(Ct_Na+10^-pH-Kw*10^pH-Ct_Cl-Ct_OAc*Ka*10^pH/(1+Ka*10^pH))</f>
        <v>0.42419909877593082</v>
      </c>
      <c r="CC74" s="19">
        <f>ABS(Ct_Na+10^-pH-Kw*10^pH-Ct_Cl-Ct_OAc*Ka*10^pH/(1+Ka*10^pH))</f>
        <v>0.42450833403307847</v>
      </c>
      <c r="CD74" s="19">
        <f>ABS(Ct_Na+10^-pH-Kw*10^pH-Ct_Cl-Ct_OAc*Ka*10^pH/(1+Ka*10^pH))</f>
        <v>0.42481138458508316</v>
      </c>
      <c r="CE74" s="19">
        <f>ABS(Ct_Na+10^-pH-Kw*10^pH-Ct_Cl-Ct_OAc*Ka*10^pH/(1+Ka*10^pH))</f>
        <v>0.42510843413605803</v>
      </c>
      <c r="CF74" s="19">
        <f>ABS(Ct_Na+10^-pH-Kw*10^pH-Ct_Cl-Ct_OAc*Ka*10^pH/(1+Ka*10^pH))</f>
        <v>0.4253996591860334</v>
      </c>
      <c r="CG74" s="19">
        <f>ABS(Ct_Na+10^-pH-Kw*10^pH-Ct_Cl-Ct_OAc*Ka*10^pH/(1+Ka*10^pH))</f>
        <v>0.42568522938066944</v>
      </c>
      <c r="CH74" s="19">
        <f>ABS(Ct_Na+10^-pH-Kw*10^pH-Ct_Cl-Ct_OAc*Ka*10^pH/(1+Ka*10^pH))</f>
        <v>0.42596530784079323</v>
      </c>
      <c r="CI74" s="19">
        <f>ABS(Ct_Na+10^-pH-Kw*10^pH-Ct_Cl-Ct_OAc*Ka*10^pH/(1+Ka*10^pH))</f>
        <v>0.42624005147310517</v>
      </c>
      <c r="CJ74" s="19">
        <f>ABS(Ct_Na+10^-pH-Kw*10^pH-Ct_Cl-Ct_OAc*Ka*10^pH/(1+Ka*10^pH))</f>
        <v>0.42650961126329806</v>
      </c>
      <c r="CK74" s="19">
        <f>ABS(Ct_Na+10^-pH-Kw*10^pH-Ct_Cl-Ct_OAc*Ka*10^pH/(1+Ka*10^pH))</f>
        <v>0.42677413255273972</v>
      </c>
      <c r="CL74" s="19">
        <f>ABS(Ct_Na+10^-pH-Kw*10^pH-Ct_Cl-Ct_OAc*Ka*10^pH/(1+Ka*10^pH))</f>
        <v>0.42703375529978421</v>
      </c>
      <c r="CM74" s="19">
        <f>ABS(Ct_Na+10^-pH-Kw*10^pH-Ct_Cl-Ct_OAc*Ka*10^pH/(1+Ka*10^pH))</f>
        <v>0.4272886143266994</v>
      </c>
      <c r="CN74" s="19">
        <f>ABS(Ct_Na+10^-pH-Kw*10^pH-Ct_Cl-Ct_OAc*Ka*10^pH/(1+Ka*10^pH))</f>
        <v>0.42753883955312527</v>
      </c>
      <c r="CO74" s="19">
        <f>ABS(Ct_Na+10^-pH-Kw*10^pH-Ct_Cl-Ct_OAc*Ka*10^pH/(1+Ka*10^pH))</f>
        <v>0.42778455621691286</v>
      </c>
      <c r="CP74" s="19">
        <f>ABS(Ct_Na+10^-pH-Kw*10^pH-Ct_Cl-Ct_OAc*Ka*10^pH/(1+Ka*10^pH))</f>
        <v>0.42802588508313288</v>
      </c>
      <c r="CQ74" s="19">
        <f>ABS(Ct_Na+10^-pH-Kw*10^pH-Ct_Cl-Ct_OAc*Ka*10^pH/(1+Ka*10^pH))</f>
        <v>0.42826294264198606</v>
      </c>
      <c r="CR74" s="19">
        <f>ABS(Ct_Na+10^-pH-Kw*10^pH-Ct_Cl-Ct_OAc*Ka*10^pH/(1+Ka*10^pH))</f>
        <v>0.42849584129629803</v>
      </c>
      <c r="CS74" s="19">
        <f>ABS(Ct_Na+10^-pH-Kw*10^pH-Ct_Cl-Ct_OAc*Ka*10^pH/(1+Ka*10^pH))</f>
        <v>0.4287246895392306</v>
      </c>
      <c r="CT74" s="19">
        <f>ABS(Ct_Na+10^-pH-Kw*10^pH-Ct_Cl-Ct_OAc*Ka*10^pH/(1+Ka*10^pH))</f>
        <v>0.42894959212280231</v>
      </c>
      <c r="CU74" s="19">
        <f>ABS(Ct_Na+10^-pH-Kw*10^pH-Ct_Cl-Ct_OAc*Ka*10^pH/(1+Ka*10^pH))</f>
        <v>0.4291706502177659</v>
      </c>
      <c r="CV74" s="19">
        <f>ABS(Ct_Na+10^-pH-Kw*10^pH-Ct_Cl-Ct_OAc*Ka*10^pH/(1+Ka*10^pH))</f>
        <v>0.42938796156535736</v>
      </c>
      <c r="CW74" s="19">
        <f>ABS(Ct_Na+10^-pH-Kw*10^pH-Ct_Cl-Ct_OAc*Ka*10^pH/(1+Ka*10^pH))</f>
        <v>0.42960162062139251</v>
      </c>
      <c r="CX74" s="19">
        <f>ABS(Ct_Na+10^-pH-Kw*10^pH-Ct_Cl-Ct_OAc*Ka*10^pH/(1+Ka*10^pH))</f>
        <v>0.42981171869316043</v>
      </c>
    </row>
    <row r="75" spans="1:102">
      <c r="A75" s="24">
        <v>0.46</v>
      </c>
      <c r="B75" s="19">
        <f>ABS(Ct_Na+10^-pH-Kw*10^pH-Ct_Cl-Ct_OAc*Ka*10^pH/(1+Ka*10^pH))</f>
        <v>0.29672659375084959</v>
      </c>
      <c r="C75" s="19">
        <f>ABS(Ct_Na+10^-pH-Kw*10^pH-Ct_Cl-Ct_OAc*Ka*10^pH/(1+Ka*10^pH))</f>
        <v>0.30386993930807116</v>
      </c>
      <c r="D75" s="19">
        <f>ABS(Ct_Na+10^-pH-Kw*10^pH-Ct_Cl-Ct_OAc*Ka*10^pH/(1+Ka*10^pH))</f>
        <v>0.31036388981463625</v>
      </c>
      <c r="E75" s="19">
        <f>ABS(Ct_Na+10^-pH-Kw*10^pH-Ct_Cl-Ct_OAc*Ka*10^pH/(1+Ka*10^pH))</f>
        <v>0.31629314897280431</v>
      </c>
      <c r="F75" s="19">
        <f>ABS(Ct_Na+10^-pH-Kw*10^pH-Ct_Cl-Ct_OAc*Ka*10^pH/(1+Ka*10^pH))</f>
        <v>0.32172830320112511</v>
      </c>
      <c r="G75" s="19">
        <f>ABS(Ct_Na+10^-pH-Kw*10^pH-Ct_Cl-Ct_OAc*Ka*10^pH/(1+Ka*10^pH))</f>
        <v>0.32672864509118027</v>
      </c>
      <c r="H75" s="19">
        <f>ABS(Ct_Na+10^-pH-Kw*10^pH-Ct_Cl-Ct_OAc*Ka*10^pH/(1+Ka*10^pH))</f>
        <v>0.33134434529738499</v>
      </c>
      <c r="I75" s="19">
        <f>ABS(Ct_Na+10^-pH-Kw*10^pH-Ct_Cl-Ct_OAc*Ka*10^pH/(1+Ka*10^pH))</f>
        <v>0.33561814178461152</v>
      </c>
      <c r="J75" s="19">
        <f>ABS(Ct_Na+10^-pH-Kw*10^pH-Ct_Cl-Ct_OAc*Ka*10^pH/(1+Ka*10^pH))</f>
        <v>0.33958666709417912</v>
      </c>
      <c r="K75" s="19">
        <f>ABS(Ct_Na+10^-pH-Kw*10^pH-Ct_Cl-Ct_OAc*Ka*10^pH/(1+Ka*10^pH))</f>
        <v>0.3432815010030868</v>
      </c>
      <c r="L75" s="19">
        <f>ABS(Ct_Na+10^-pH-Kw*10^pH-Ct_Cl-Ct_OAc*Ka*10^pH/(1+Ka*10^pH))</f>
        <v>0.34673001265140069</v>
      </c>
      <c r="M75" s="19">
        <f>ABS(Ct_Na+10^-pH-Kw*10^pH-Ct_Cl-Ct_OAc*Ka*10^pH/(1+Ka*10^pH))</f>
        <v>0.34995603967724259</v>
      </c>
      <c r="N75" s="19">
        <f>ABS(Ct_Na+10^-pH-Kw*10^pH-Ct_Cl-Ct_OAc*Ka*10^pH/(1+Ka*10^pH))</f>
        <v>0.3529804400139695</v>
      </c>
      <c r="O75" s="19">
        <f>ABS(Ct_Na+10^-pH-Kw*10^pH-Ct_Cl-Ct_OAc*Ka*10^pH/(1+Ka*10^pH))</f>
        <v>0.35582154336059169</v>
      </c>
      <c r="P75" s="19">
        <f>ABS(Ct_Na+10^-pH-Kw*10^pH-Ct_Cl-Ct_OAc*Ka*10^pH/(1+Ka*10^pH))</f>
        <v>0.35849552298094212</v>
      </c>
      <c r="Q75" s="19">
        <f>ABS(Ct_Na+10^-pH-Kw*10^pH-Ct_Cl-Ct_OAc*Ka*10^pH/(1+Ka*10^pH))</f>
        <v>0.36101670376584383</v>
      </c>
      <c r="R75" s="19">
        <f>ABS(Ct_Na+10^-pH-Kw*10^pH-Ct_Cl-Ct_OAc*Ka*10^pH/(1+Ka*10^pH))</f>
        <v>0.36339781895158435</v>
      </c>
      <c r="S75" s="19">
        <f>ABS(Ct_Na+10^-pH-Kw*10^pH-Ct_Cl-Ct_OAc*Ka*10^pH/(1+Ka*10^pH))</f>
        <v>0.36565022520836588</v>
      </c>
      <c r="T75" s="19">
        <f>ABS(Ct_Na+10^-pH-Kw*10^pH-Ct_Cl-Ct_OAc*Ka*10^pH/(1+Ka*10^pH))</f>
        <v>0.36778408376742211</v>
      </c>
      <c r="U75" s="19">
        <f>ABS(Ct_Na+10^-pH-Kw*10^pH-Ct_Cl-Ct_OAc*Ka*10^pH/(1+Ka*10^pH))</f>
        <v>0.36980851368242418</v>
      </c>
      <c r="V75" s="19">
        <f>ABS(Ct_Na+10^-pH-Kw*10^pH-Ct_Cl-Ct_OAc*Ka*10^pH/(1+Ka*10^pH))</f>
        <v>0.37173172210167615</v>
      </c>
      <c r="W75" s="19">
        <f>ABS(Ct_Na+10^-pH-Kw*10^pH-Ct_Cl-Ct_OAc*Ka*10^pH/(1+Ka*10^pH))</f>
        <v>0.37356111547608656</v>
      </c>
      <c r="X75" s="19">
        <f>ABS(Ct_Na+10^-pH-Kw*10^pH-Ct_Cl-Ct_OAc*Ka*10^pH/(1+Ka*10^pH))</f>
        <v>0.37530339488028697</v>
      </c>
      <c r="Y75" s="19">
        <f>ABS(Ct_Na+10^-pH-Kw*10^pH-Ct_Cl-Ct_OAc*Ka*10^pH/(1+Ka*10^pH))</f>
        <v>0.37696463803312924</v>
      </c>
      <c r="Z75" s="19">
        <f>ABS(Ct_Na+10^-pH-Kw*10^pH-Ct_Cl-Ct_OAc*Ka*10^pH/(1+Ka*10^pH))</f>
        <v>0.37855037013356957</v>
      </c>
      <c r="AA75" s="19">
        <f>ABS(Ct_Na+10^-pH-Kw*10^pH-Ct_Cl-Ct_OAc*Ka*10^pH/(1+Ka*10^pH))</f>
        <v>0.38006562525176807</v>
      </c>
      <c r="AB75" s="19">
        <f>ABS(Ct_Na+10^-pH-Kw*10^pH-Ct_Cl-Ct_OAc*Ka*10^pH/(1+Ka*10^pH))</f>
        <v>0.38151499971265362</v>
      </c>
      <c r="AC75" s="19">
        <f>ABS(Ct_Na+10^-pH-Kw*10^pH-Ct_Cl-Ct_OAc*Ka*10^pH/(1+Ka*10^pH))</f>
        <v>0.38290269866456533</v>
      </c>
      <c r="AD75" s="19">
        <f>ABS(Ct_Na+10^-pH-Kw*10^pH-Ct_Cl-Ct_OAc*Ka*10^pH/(1+Ka*10^pH))</f>
        <v>0.384232576826814</v>
      </c>
      <c r="AE75" s="19">
        <f>ABS(Ct_Na+10^-pH-Kw*10^pH-Ct_Cl-Ct_OAc*Ka*10^pH/(1+Ka*10^pH))</f>
        <v>0.38550817424774636</v>
      </c>
      <c r="AF75" s="19">
        <f>ABS(Ct_Na+10^-pH-Kw*10^pH-Ct_Cl-Ct_OAc*Ka*10^pH/(1+Ka*10^pH))</f>
        <v>0.38673274777184152</v>
      </c>
      <c r="AG75" s="19">
        <f>ABS(Ct_Na+10^-pH-Kw*10^pH-Ct_Cl-Ct_OAc*Ka*10^pH/(1+Ka*10^pH))</f>
        <v>0.38790929880479569</v>
      </c>
      <c r="AH75" s="19">
        <f>ABS(Ct_Na+10^-pH-Kw*10^pH-Ct_Cl-Ct_OAc*Ka*10^pH/(1+Ka*10^pH))</f>
        <v>0.38904059787494388</v>
      </c>
      <c r="AI75" s="19">
        <f>ABS(Ct_Na+10^-pH-Kw*10^pH-Ct_Cl-Ct_OAc*Ka*10^pH/(1+Ka*10^pH))</f>
        <v>0.39012920641414311</v>
      </c>
      <c r="AJ75" s="19">
        <f>ABS(Ct_Na+10^-pH-Kw*10^pH-Ct_Cl-Ct_OAc*Ka*10^pH/(1+Ka*10^pH))</f>
        <v>0.39117749611855712</v>
      </c>
      <c r="AK75" s="19">
        <f>ABS(Ct_Na+10^-pH-Kw*10^pH-Ct_Cl-Ct_OAc*Ka*10^pH/(1+Ka*10^pH))</f>
        <v>0.39218766619735618</v>
      </c>
      <c r="AL75" s="19">
        <f>ABS(Ct_Na+10^-pH-Kw*10^pH-Ct_Cl-Ct_OAc*Ka*10^pH/(1+Ka*10^pH))</f>
        <v>0.39316175877334092</v>
      </c>
      <c r="AM75" s="19">
        <f>ABS(Ct_Na+10^-pH-Kw*10^pH-Ct_Cl-Ct_OAc*Ka*10^pH/(1+Ka*10^pH))</f>
        <v>0.394101672662449</v>
      </c>
      <c r="AN75" s="19">
        <f>ABS(Ct_Na+10^-pH-Kw*10^pH-Ct_Cl-Ct_OAc*Ka*10^pH/(1+Ka*10^pH))</f>
        <v>0.39500917572779481</v>
      </c>
      <c r="AO75" s="19">
        <f>ABS(Ct_Na+10^-pH-Kw*10^pH-Ct_Cl-Ct_OAc*Ka*10^pH/(1+Ka*10^pH))</f>
        <v>0.39588591597736611</v>
      </c>
      <c r="AP75" s="19">
        <f>ABS(Ct_Na+10^-pH-Kw*10^pH-Ct_Cl-Ct_OAc*Ka*10^pH/(1+Ka*10^pH))</f>
        <v>0.39673343155195173</v>
      </c>
      <c r="AQ75" s="19">
        <f>ABS(Ct_Na+10^-pH-Kw*10^pH-Ct_Cl-Ct_OAc*Ka*10^pH/(1+Ka*10^pH))</f>
        <v>0.39755315973064925</v>
      </c>
      <c r="AR75" s="19">
        <f>ABS(Ct_Na+10^-pH-Kw*10^pH-Ct_Cl-Ct_OAc*Ka*10^pH/(1+Ka*10^pH))</f>
        <v>0.39834644506487277</v>
      </c>
      <c r="AS75" s="19">
        <f>ABS(Ct_Na+10^-pH-Kw*10^pH-Ct_Cl-Ct_OAc*Ka*10^pH/(1+Ka*10^pH))</f>
        <v>0.39911454673769226</v>
      </c>
      <c r="AT75" s="19">
        <f>ABS(Ct_Na+10^-pH-Kw*10^pH-Ct_Cl-Ct_OAc*Ka*10^pH/(1+Ka*10^pH))</f>
        <v>0.39985864523323617</v>
      </c>
      <c r="AU75" s="19">
        <f>ABS(Ct_Na+10^-pH-Kw*10^pH-Ct_Cl-Ct_OAc*Ka*10^pH/(1+Ka*10^pH))</f>
        <v>0.40057984839045563</v>
      </c>
      <c r="AV75" s="19">
        <f>ABS(Ct_Na+10^-pH-Kw*10^pH-Ct_Cl-Ct_OAc*Ka*10^pH/(1+Ka*10^pH))</f>
        <v>0.40127919690654729</v>
      </c>
      <c r="AW75" s="19">
        <f>ABS(Ct_Na+10^-pH-Kw*10^pH-Ct_Cl-Ct_OAc*Ka*10^pH/(1+Ka*10^pH))</f>
        <v>0.40195766934753169</v>
      </c>
      <c r="AX75" s="19">
        <f>ABS(Ct_Na+10^-pH-Kw*10^pH-Ct_Cl-Ct_OAc*Ka*10^pH/(1+Ka*10^pH))</f>
        <v>0.40261618671672245</v>
      </c>
      <c r="AY75" s="19">
        <f>ABS(Ct_Na+10^-pH-Kw*10^pH-Ct_Cl-Ct_OAc*Ka*10^pH/(1+Ka*10^pH))</f>
        <v>0.40325561662593667</v>
      </c>
      <c r="AZ75" s="19">
        <f>ABS(Ct_Na+10^-pH-Kw*10^pH-Ct_Cl-Ct_OAc*Ka*10^pH/(1+Ka*10^pH))</f>
        <v>0.40387677710917336</v>
      </c>
      <c r="BA75" s="19">
        <f>ABS(Ct_Na+10^-pH-Kw*10^pH-Ct_Cl-Ct_OAc*Ka*10^pH/(1+Ka*10^pH))</f>
        <v>0.40448044011400897</v>
      </c>
      <c r="BB75" s="19">
        <f>ABS(Ct_Na+10^-pH-Kw*10^pH-Ct_Cl-Ct_OAc*Ka*10^pH/(1+Ka*10^pH))</f>
        <v>0.40506733470204354</v>
      </c>
      <c r="BC75" s="19">
        <f>ABS(Ct_Na+10^-pH-Kw*10^pH-Ct_Cl-Ct_OAc*Ka*10^pH/(1+Ka*10^pH))</f>
        <v>0.40563814998629649</v>
      </c>
      <c r="BD75" s="19">
        <f>ABS(Ct_Na+10^-pH-Kw*10^pH-Ct_Cl-Ct_OAc*Ka*10^pH/(1+Ka*10^pH))</f>
        <v>0.40619353783043444</v>
      </c>
      <c r="BE75" s="19">
        <f>ABS(Ct_Na+10^-pH-Kw*10^pH-Ct_Cl-Ct_OAc*Ka*10^pH/(1+Ka*10^pH))</f>
        <v>0.406734115332062</v>
      </c>
      <c r="BF75" s="19">
        <f>ABS(Ct_Na+10^-pH-Kw*10^pH-Ct_Cl-Ct_OAc*Ka*10^pH/(1+Ka*10^pH))</f>
        <v>0.4072604671099625</v>
      </c>
      <c r="BG75" s="19">
        <f>ABS(Ct_Na+10^-pH-Kw*10^pH-Ct_Cl-Ct_OAc*Ka*10^pH/(1+Ka*10^pH))</f>
        <v>0.40777314741311232</v>
      </c>
      <c r="BH75" s="19">
        <f>ABS(Ct_Na+10^-pH-Kw*10^pH-Ct_Cl-Ct_OAc*Ka*10^pH/(1+Ka*10^pH))</f>
        <v>0.40827268206746353</v>
      </c>
      <c r="BI75" s="19">
        <f>ABS(Ct_Na+10^-pH-Kw*10^pH-Ct_Cl-Ct_OAc*Ka*10^pH/(1+Ka*10^pH))</f>
        <v>0.40875957027486909</v>
      </c>
      <c r="BJ75" s="19">
        <f>ABS(Ct_Na+10^-pH-Kw*10^pH-Ct_Cl-Ct_OAc*Ka*10^pH/(1+Ka*10^pH))</f>
        <v>0.40923428627708952</v>
      </c>
      <c r="BK75" s="19">
        <f>ABS(Ct_Na+10^-pH-Kw*10^pH-Ct_Cl-Ct_OAc*Ka*10^pH/(1+Ka*10^pH))</f>
        <v>0.40969728089653901</v>
      </c>
      <c r="BL75" s="19">
        <f>ABS(Ct_Na+10^-pH-Kw*10^pH-Ct_Cl-Ct_OAc*Ka*10^pH/(1+Ka*10^pH))</f>
        <v>0.41014898296429469</v>
      </c>
      <c r="BM75" s="19">
        <f>ABS(Ct_Na+10^-pH-Kw*10^pH-Ct_Cl-Ct_OAc*Ka*10^pH/(1+Ka*10^pH))</f>
        <v>0.41058980064487555</v>
      </c>
      <c r="BN75" s="19">
        <f>ABS(Ct_Na+10^-pH-Kw*10^pH-Ct_Cl-Ct_OAc*Ka*10^pH/(1+Ka*10^pH))</f>
        <v>0.41102012266639487</v>
      </c>
      <c r="BO75" s="19">
        <f>ABS(Ct_Na+10^-pH-Kw*10^pH-Ct_Cl-Ct_OAc*Ka*10^pH/(1+Ka*10^pH))</f>
        <v>0.41144031946387849</v>
      </c>
      <c r="BP75" s="19">
        <f>ABS(Ct_Na+10^-pH-Kw*10^pH-Ct_Cl-Ct_OAc*Ka*10^pH/(1+Ka*10^pH))</f>
        <v>0.41185074424281598</v>
      </c>
      <c r="BQ75" s="19">
        <f>ABS(Ct_Na+10^-pH-Kw*10^pH-Ct_Cl-Ct_OAc*Ka*10^pH/(1+Ka*10^pH))</f>
        <v>0.41225173396936415</v>
      </c>
      <c r="BR75" s="19">
        <f>ABS(Ct_Na+10^-pH-Kw*10^pH-Ct_Cl-Ct_OAc*Ka*10^pH/(1+Ka*10^pH))</f>
        <v>0.41264361029303614</v>
      </c>
      <c r="BS75" s="19">
        <f>ABS(Ct_Na+10^-pH-Kw*10^pH-Ct_Cl-Ct_OAc*Ka*10^pH/(1+Ka*10^pH))</f>
        <v>0.41302668040718749</v>
      </c>
      <c r="BT75" s="19">
        <f>ABS(Ct_Na+10^-pH-Kw*10^pH-Ct_Cl-Ct_OAc*Ka*10^pH/(1+Ka*10^pH))</f>
        <v>0.41340123785213539</v>
      </c>
      <c r="BU75" s="19">
        <f>ABS(Ct_Na+10^-pH-Kw*10^pH-Ct_Cl-Ct_OAc*Ka*10^pH/(1+Ka*10^pH))</f>
        <v>0.41376756326532627</v>
      </c>
      <c r="BV75" s="19">
        <f>ABS(Ct_Na+10^-pH-Kw*10^pH-Ct_Cl-Ct_OAc*Ka*10^pH/(1+Ka*10^pH))</f>
        <v>0.41412592508257817</v>
      </c>
      <c r="BW75" s="19">
        <f>ABS(Ct_Na+10^-pH-Kw*10^pH-Ct_Cl-Ct_OAc*Ka*10^pH/(1+Ka*10^pH))</f>
        <v>0.41447658019408273</v>
      </c>
      <c r="BX75" s="19">
        <f>ABS(Ct_Na+10^-pH-Kw*10^pH-Ct_Cl-Ct_OAc*Ka*10^pH/(1+Ka*10^pH))</f>
        <v>0.41481977455853403</v>
      </c>
      <c r="BY75" s="19">
        <f>ABS(Ct_Na+10^-pH-Kw*10^pH-Ct_Cl-Ct_OAc*Ka*10^pH/(1+Ka*10^pH))</f>
        <v>0.41515574377847059</v>
      </c>
      <c r="BZ75" s="19">
        <f>ABS(Ct_Na+10^-pH-Kw*10^pH-Ct_Cl-Ct_OAc*Ka*10^pH/(1+Ka*10^pH))</f>
        <v>0.41548471363965833</v>
      </c>
      <c r="CA75" s="19">
        <f>ABS(Ct_Na+10^-pH-Kw*10^pH-Ct_Cl-Ct_OAc*Ka*10^pH/(1+Ka*10^pH))</f>
        <v>0.41580690061711034</v>
      </c>
      <c r="CB75" s="19">
        <f>ABS(Ct_Na+10^-pH-Kw*10^pH-Ct_Cl-Ct_OAc*Ka*10^pH/(1+Ka*10^pH))</f>
        <v>0.4161225123501246</v>
      </c>
      <c r="CC75" s="19">
        <f>ABS(Ct_Na+10^-pH-Kw*10^pH-Ct_Cl-Ct_OAc*Ka*10^pH/(1+Ka*10^pH))</f>
        <v>0.41643174808853245</v>
      </c>
      <c r="CD75" s="19">
        <f>ABS(Ct_Na+10^-pH-Kw*10^pH-Ct_Cl-Ct_OAc*Ka*10^pH/(1+Ka*10^pH))</f>
        <v>0.41673479911217215</v>
      </c>
      <c r="CE75" s="19">
        <f>ABS(Ct_Na+10^-pH-Kw*10^pH-Ct_Cl-Ct_OAc*Ka*10^pH/(1+Ka*10^pH))</f>
        <v>0.41703184912544278</v>
      </c>
      <c r="CF75" s="19">
        <f>ABS(Ct_Na+10^-pH-Kw*10^pH-Ct_Cl-Ct_OAc*Ka*10^pH/(1+Ka*10^pH))</f>
        <v>0.4173230746286492</v>
      </c>
      <c r="CG75" s="19">
        <f>ABS(Ct_Na+10^-pH-Kw*10^pH-Ct_Cl-Ct_OAc*Ka*10^pH/(1+Ka*10^pH))</f>
        <v>0.41760864526771574</v>
      </c>
      <c r="CH75" s="19">
        <f>ABS(Ct_Na+10^-pH-Kw*10^pH-Ct_Cl-Ct_OAc*Ka*10^pH/(1+Ka*10^pH))</f>
        <v>0.4178887241637233</v>
      </c>
      <c r="CI75" s="19">
        <f>ABS(Ct_Na+10^-pH-Kw*10^pH-Ct_Cl-Ct_OAc*Ka*10^pH/(1+Ka*10^pH))</f>
        <v>0.41816346822361644</v>
      </c>
      <c r="CJ75" s="19">
        <f>ABS(Ct_Na+10^-pH-Kw*10^pH-Ct_Cl-Ct_OAc*Ka*10^pH/(1+Ka*10^pH))</f>
        <v>0.41843302843332292</v>
      </c>
      <c r="CK75" s="19">
        <f>ABS(Ct_Na+10^-pH-Kw*10^pH-Ct_Cl-Ct_OAc*Ka*10^pH/(1+Ka*10^pH))</f>
        <v>0.41869755013443682</v>
      </c>
      <c r="CL75" s="19">
        <f>ABS(Ct_Na+10^-pH-Kw*10^pH-Ct_Cl-Ct_OAc*Ka*10^pH/(1+Ka*10^pH))</f>
        <v>0.41895717328553</v>
      </c>
      <c r="CM75" s="19">
        <f>ABS(Ct_Na+10^-pH-Kw*10^pH-Ct_Cl-Ct_OAc*Ka*10^pH/(1+Ka*10^pH))</f>
        <v>0.41921203270908014</v>
      </c>
      <c r="CN75" s="19">
        <f>ABS(Ct_Na+10^-pH-Kw*10^pH-Ct_Cl-Ct_OAc*Ka*10^pH/(1+Ka*10^pH))</f>
        <v>0.41946225832492945</v>
      </c>
      <c r="CO75" s="19">
        <f>ABS(Ct_Na+10^-pH-Kw*10^pH-Ct_Cl-Ct_OAc*Ka*10^pH/(1+Ka*10^pH))</f>
        <v>0.41970797537112381</v>
      </c>
      <c r="CP75" s="19">
        <f>ABS(Ct_Na+10^-pH-Kw*10^pH-Ct_Cl-Ct_OAc*Ka*10^pH/(1+Ka*10^pH))</f>
        <v>0.4199493046129219</v>
      </c>
      <c r="CQ75" s="19">
        <f>ABS(Ct_Na+10^-pH-Kw*10^pH-Ct_Cl-Ct_OAc*Ka*10^pH/(1+Ka*10^pH))</f>
        <v>0.42018636254070574</v>
      </c>
      <c r="CR75" s="19">
        <f>ABS(Ct_Na+10^-pH-Kw*10^pH-Ct_Cl-Ct_OAc*Ka*10^pH/(1+Ka*10^pH))</f>
        <v>0.42041926155747594</v>
      </c>
      <c r="CS75" s="19">
        <f>ABS(Ct_Na+10^-pH-Kw*10^pH-Ct_Cl-Ct_OAc*Ka*10^pH/(1+Ka*10^pH))</f>
        <v>0.42064811015656306</v>
      </c>
      <c r="CT75" s="19">
        <f>ABS(Ct_Na+10^-pH-Kw*10^pH-Ct_Cl-Ct_OAc*Ka*10^pH/(1+Ka*10^pH))</f>
        <v>0.4208730130901488</v>
      </c>
      <c r="CU75" s="19">
        <f>ABS(Ct_Na+10^-pH-Kw*10^pH-Ct_Cl-Ct_OAc*Ka*10^pH/(1+Ka*10^pH))</f>
        <v>0.42109407152914324</v>
      </c>
      <c r="CV75" s="19">
        <f>ABS(Ct_Na+10^-pH-Kw*10^pH-Ct_Cl-Ct_OAc*Ka*10^pH/(1+Ka*10^pH))</f>
        <v>0.4213113832149345</v>
      </c>
      <c r="CW75" s="19">
        <f>ABS(Ct_Na+10^-pH-Kw*10^pH-Ct_Cl-Ct_OAc*Ka*10^pH/(1+Ka*10^pH))</f>
        <v>0.42152504260348544</v>
      </c>
      <c r="CX75" s="19">
        <f>ABS(Ct_Na+10^-pH-Kw*10^pH-Ct_Cl-Ct_OAc*Ka*10^pH/(1+Ka*10^pH))</f>
        <v>0.4217351410022272</v>
      </c>
    </row>
    <row r="76" spans="1:102">
      <c r="A76" s="23">
        <v>0.47</v>
      </c>
      <c r="B76" s="19">
        <f>ABS(Ct_Na+10^-pH-Kw*10^pH-Ct_Cl-Ct_OAc*Ka*10^pH/(1+Ka*10^pH))</f>
        <v>0.28883366054078485</v>
      </c>
      <c r="C76" s="19">
        <f>ABS(Ct_Na+10^-pH-Kw*10^pH-Ct_Cl-Ct_OAc*Ka*10^pH/(1+Ka*10^pH))</f>
        <v>0.29597701747404143</v>
      </c>
      <c r="D76" s="19">
        <f>ABS(Ct_Na+10^-pH-Kw*10^pH-Ct_Cl-Ct_OAc*Ka*10^pH/(1+Ka*10^pH))</f>
        <v>0.30247097832245651</v>
      </c>
      <c r="E76" s="19">
        <f>ABS(Ct_Na+10^-pH-Kw*10^pH-Ct_Cl-Ct_OAc*Ka*10^pH/(1+Ka*10^pH))</f>
        <v>0.30840024692318324</v>
      </c>
      <c r="F76" s="19">
        <f>ABS(Ct_Na+10^-pH-Kw*10^pH-Ct_Cl-Ct_OAc*Ka*10^pH/(1+Ka*10^pH))</f>
        <v>0.31383540980718283</v>
      </c>
      <c r="G76" s="19">
        <f>ABS(Ct_Na+10^-pH-Kw*10^pH-Ct_Cl-Ct_OAc*Ka*10^pH/(1+Ka*10^pH))</f>
        <v>0.31883575966046251</v>
      </c>
      <c r="H76" s="19">
        <f>ABS(Ct_Na+10^-pH-Kw*10^pH-Ct_Cl-Ct_OAc*Ka*10^pH/(1+Ka*10^pH))</f>
        <v>0.32345146721733598</v>
      </c>
      <c r="I76" s="19">
        <f>ABS(Ct_Na+10^-pH-Kw*10^pH-Ct_Cl-Ct_OAc*Ka*10^pH/(1+Ka*10^pH))</f>
        <v>0.3277252705107373</v>
      </c>
      <c r="J76" s="19">
        <f>ABS(Ct_Na+10^-pH-Kw*10^pH-Ct_Cl-Ct_OAc*Ka*10^pH/(1+Ka*10^pH))</f>
        <v>0.33169380214032435</v>
      </c>
      <c r="K76" s="19">
        <f>ABS(Ct_Na+10^-pH-Kw*10^pH-Ct_Cl-Ct_OAc*Ka*10^pH/(1+Ka*10^pH))</f>
        <v>0.33538864193338808</v>
      </c>
      <c r="L76" s="19">
        <f>ABS(Ct_Na+10^-pH-Kw*10^pH-Ct_Cl-Ct_OAc*Ka*10^pH/(1+Ka*10^pH))</f>
        <v>0.33883715907358092</v>
      </c>
      <c r="M76" s="19">
        <f>ABS(Ct_Na+10^-pH-Kw*10^pH-Ct_Cl-Ct_OAc*Ka*10^pH/(1+Ka*10^pH))</f>
        <v>0.34206319123698709</v>
      </c>
      <c r="N76" s="19">
        <f>ABS(Ct_Na+10^-pH-Kw*10^pH-Ct_Cl-Ct_OAc*Ka*10^pH/(1+Ka*10^pH))</f>
        <v>0.34508759639018044</v>
      </c>
      <c r="O76" s="19">
        <f>ABS(Ct_Na+10^-pH-Kw*10^pH-Ct_Cl-Ct_OAc*Ka*10^pH/(1+Ka*10^pH))</f>
        <v>0.34792870426136202</v>
      </c>
      <c r="P76" s="19">
        <f>ABS(Ct_Na+10^-pH-Kw*10^pH-Ct_Cl-Ct_OAc*Ka*10^pH/(1+Ka*10^pH))</f>
        <v>0.35060268814012119</v>
      </c>
      <c r="Q76" s="19">
        <f>ABS(Ct_Na+10^-pH-Kw*10^pH-Ct_Cl-Ct_OAc*Ka*10^pH/(1+Ka*10^pH))</f>
        <v>0.35312387294009406</v>
      </c>
      <c r="R76" s="19">
        <f>ABS(Ct_Na+10^-pH-Kw*10^pH-Ct_Cl-Ct_OAc*Ka*10^pH/(1+Ka*10^pH))</f>
        <v>0.35550499191784624</v>
      </c>
      <c r="S76" s="19">
        <f>ABS(Ct_Na+10^-pH-Kw*10^pH-Ct_Cl-Ct_OAc*Ka*10^pH/(1+Ka*10^pH))</f>
        <v>0.35775740176166593</v>
      </c>
      <c r="T76" s="19">
        <f>ABS(Ct_Na+10^-pH-Kw*10^pH-Ct_Cl-Ct_OAc*Ka*10^pH/(1+Ka*10^pH))</f>
        <v>0.35989126371896868</v>
      </c>
      <c r="U76" s="19">
        <f>ABS(Ct_Na+10^-pH-Kw*10^pH-Ct_Cl-Ct_OAc*Ka*10^pH/(1+Ka*10^pH))</f>
        <v>0.36191569685794828</v>
      </c>
      <c r="V76" s="19">
        <f>ABS(Ct_Na+10^-pH-Kw*10^pH-Ct_Cl-Ct_OAc*Ka*10^pH/(1+Ka*10^pH))</f>
        <v>0.36383890833997889</v>
      </c>
      <c r="W76" s="19">
        <f>ABS(Ct_Na+10^-pH-Kw*10^pH-Ct_Cl-Ct_OAc*Ka*10^pH/(1+Ka*10^pH))</f>
        <v>0.36566830462776412</v>
      </c>
      <c r="X76" s="19">
        <f>ABS(Ct_Na+10^-pH-Kw*10^pH-Ct_Cl-Ct_OAc*Ka*10^pH/(1+Ka*10^pH))</f>
        <v>0.36741058680660715</v>
      </c>
      <c r="Y76" s="19">
        <f>ABS(Ct_Na+10^-pH-Kw*10^pH-Ct_Cl-Ct_OAc*Ka*10^pH/(1+Ka*10^pH))</f>
        <v>0.36907183260503901</v>
      </c>
      <c r="Z76" s="19">
        <f>ABS(Ct_Na+10^-pH-Kw*10^pH-Ct_Cl-Ct_OAc*Ka*10^pH/(1+Ka*10^pH))</f>
        <v>0.37065756723081478</v>
      </c>
      <c r="AA76" s="19">
        <f>ABS(Ct_Na+10^-pH-Kw*10^pH-Ct_Cl-Ct_OAc*Ka*10^pH/(1+Ka*10^pH))</f>
        <v>0.37217282476211166</v>
      </c>
      <c r="AB76" s="19">
        <f>ABS(Ct_Na+10^-pH-Kw*10^pH-Ct_Cl-Ct_OAc*Ka*10^pH/(1+Ka*10^pH))</f>
        <v>0.3736222015311782</v>
      </c>
      <c r="AC76" s="19">
        <f>ABS(Ct_Na+10^-pH-Kw*10^pH-Ct_Cl-Ct_OAc*Ka*10^pH/(1+Ka*10^pH))</f>
        <v>0.3750099026930504</v>
      </c>
      <c r="AD76" s="19">
        <f>ABS(Ct_Na+10^-pH-Kw*10^pH-Ct_Cl-Ct_OAc*Ka*10^pH/(1+Ka*10^pH))</f>
        <v>0.37633978297317799</v>
      </c>
      <c r="AE76" s="19">
        <f>ABS(Ct_Na+10^-pH-Kw*10^pH-Ct_Cl-Ct_OAc*Ka*10^pH/(1+Ka*10^pH))</f>
        <v>0.37761538242554515</v>
      </c>
      <c r="AF76" s="19">
        <f>ABS(Ct_Na+10^-pH-Kw*10^pH-Ct_Cl-Ct_OAc*Ka*10^pH/(1+Ka*10^pH))</f>
        <v>0.37883995789981773</v>
      </c>
      <c r="AG76" s="19">
        <f>ABS(Ct_Na+10^-pH-Kw*10^pH-Ct_Cl-Ct_OAc*Ka*10^pH/(1+Ka*10^pH))</f>
        <v>0.38001651080647181</v>
      </c>
      <c r="AH76" s="19">
        <f>ABS(Ct_Na+10^-pH-Kw*10^pH-Ct_Cl-Ct_OAc*Ka*10^pH/(1+Ka*10^pH))</f>
        <v>0.38114781167825451</v>
      </c>
      <c r="AI76" s="19">
        <f>ABS(Ct_Na+10^-pH-Kw*10^pH-Ct_Cl-Ct_OAc*Ka*10^pH/(1+Ka*10^pH))</f>
        <v>0.38223642195110202</v>
      </c>
      <c r="AJ76" s="19">
        <f>ABS(Ct_Na+10^-pH-Kw*10^pH-Ct_Cl-Ct_OAc*Ka*10^pH/(1+Ka*10^pH))</f>
        <v>0.38328471332495517</v>
      </c>
      <c r="AK76" s="19">
        <f>ABS(Ct_Na+10^-pH-Kw*10^pH-Ct_Cl-Ct_OAc*Ka*10^pH/(1+Ka*10^pH))</f>
        <v>0.38429488501248643</v>
      </c>
      <c r="AL76" s="19">
        <f>ABS(Ct_Na+10^-pH-Kw*10^pH-Ct_Cl-Ct_OAc*Ka*10^pH/(1+Ka*10^pH))</f>
        <v>0.38526897913974867</v>
      </c>
      <c r="AM76" s="19">
        <f>ABS(Ct_Na+10^-pH-Kw*10^pH-Ct_Cl-Ct_OAc*Ka*10^pH/(1+Ka*10^pH))</f>
        <v>0.38620889452570351</v>
      </c>
      <c r="AN76" s="19">
        <f>ABS(Ct_Na+10^-pH-Kw*10^pH-Ct_Cl-Ct_OAc*Ka*10^pH/(1+Ka*10^pH))</f>
        <v>0.38711639903628059</v>
      </c>
      <c r="AO76" s="19">
        <f>ABS(Ct_Na+10^-pH-Kw*10^pH-Ct_Cl-Ct_OAc*Ka*10^pH/(1+Ka*10^pH))</f>
        <v>0.38799314068209229</v>
      </c>
      <c r="AP76" s="19">
        <f>ABS(Ct_Na+10^-pH-Kw*10^pH-Ct_Cl-Ct_OAc*Ka*10^pH/(1+Ka*10^pH))</f>
        <v>0.38884065760637693</v>
      </c>
      <c r="AQ76" s="19">
        <f>ABS(Ct_Na+10^-pH-Kw*10^pH-Ct_Cl-Ct_OAc*Ka*10^pH/(1+Ka*10^pH))</f>
        <v>0.38966038709052114</v>
      </c>
      <c r="AR76" s="19">
        <f>ABS(Ct_Na+10^-pH-Kw*10^pH-Ct_Cl-Ct_OAc*Ka*10^pH/(1+Ka*10^pH))</f>
        <v>0.39045367368808009</v>
      </c>
      <c r="AS76" s="19">
        <f>ABS(Ct_Na+10^-pH-Kw*10^pH-Ct_Cl-Ct_OAc*Ka*10^pH/(1+Ka*10^pH))</f>
        <v>0.39122177658412916</v>
      </c>
      <c r="AT76" s="19">
        <f>ABS(Ct_Na+10^-pH-Kw*10^pH-Ct_Cl-Ct_OAc*Ka*10^pH/(1+Ka*10^pH))</f>
        <v>0.39196587626467677</v>
      </c>
      <c r="AU76" s="19">
        <f>ABS(Ct_Na+10^-pH-Kw*10^pH-Ct_Cl-Ct_OAc*Ka*10^pH/(1+Ka*10^pH))</f>
        <v>0.39268708057043816</v>
      </c>
      <c r="AV76" s="19">
        <f>ABS(Ct_Na+10^-pH-Kw*10^pH-Ct_Cl-Ct_OAc*Ka*10^pH/(1+Ka*10^pH))</f>
        <v>0.39338643020026753</v>
      </c>
      <c r="AW76" s="19">
        <f>ABS(Ct_Na+10^-pH-Kw*10^pH-Ct_Cl-Ct_OAc*Ka*10^pH/(1+Ka*10^pH))</f>
        <v>0.39406490372174374</v>
      </c>
      <c r="AX76" s="19">
        <f>ABS(Ct_Na+10^-pH-Kw*10^pH-Ct_Cl-Ct_OAc*Ka*10^pH/(1+Ka*10^pH))</f>
        <v>0.39472342213964712</v>
      </c>
      <c r="AY76" s="19">
        <f>ABS(Ct_Na+10^-pH-Kw*10^pH-Ct_Cl-Ct_OAc*Ka*10^pH/(1+Ka*10^pH))</f>
        <v>0.39536285306717645</v>
      </c>
      <c r="AZ76" s="19">
        <f>ABS(Ct_Na+10^-pH-Kw*10^pH-Ct_Cl-Ct_OAc*Ka*10^pH/(1+Ka*10^pH))</f>
        <v>0.39598401453963356</v>
      </c>
      <c r="BA76" s="19">
        <f>ABS(Ct_Na+10^-pH-Kw*10^pH-Ct_Cl-Ct_OAc*Ka*10^pH/(1+Ka*10^pH))</f>
        <v>0.39658767850582427</v>
      </c>
      <c r="BB76" s="19">
        <f>ABS(Ct_Na+10^-pH-Kw*10^pH-Ct_Cl-Ct_OAc*Ka*10^pH/(1+Ka*10^pH))</f>
        <v>0.39717457402850964</v>
      </c>
      <c r="BC76" s="19">
        <f>ABS(Ct_Na+10^-pH-Kw*10^pH-Ct_Cl-Ct_OAc*Ka*10^pH/(1+Ka*10^pH))</f>
        <v>0.39774539022180644</v>
      </c>
      <c r="BD76" s="19">
        <f>ABS(Ct_Na+10^-pH-Kw*10^pH-Ct_Cl-Ct_OAc*Ka*10^pH/(1+Ka*10^pH))</f>
        <v>0.39830077895041949</v>
      </c>
      <c r="BE76" s="19">
        <f>ABS(Ct_Na+10^-pH-Kw*10^pH-Ct_Cl-Ct_OAc*Ka*10^pH/(1+Ka*10^pH))</f>
        <v>0.39884135731293618</v>
      </c>
      <c r="BF76" s="19">
        <f>ABS(Ct_Na+10^-pH-Kw*10^pH-Ct_Cl-Ct_OAc*Ka*10^pH/(1+Ka*10^pH))</f>
        <v>0.39936770992907089</v>
      </c>
      <c r="BG76" s="19">
        <f>ABS(Ct_Na+10^-pH-Kw*10^pH-Ct_Cl-Ct_OAc*Ka*10^pH/(1+Ka*10^pH))</f>
        <v>0.39988039104868262</v>
      </c>
      <c r="BH76" s="19">
        <f>ABS(Ct_Na+10^-pH-Kw*10^pH-Ct_Cl-Ct_OAc*Ka*10^pH/(1+Ka*10^pH))</f>
        <v>0.40037992649856069</v>
      </c>
      <c r="BI76" s="19">
        <f>ABS(Ct_Na+10^-pH-Kw*10^pH-Ct_Cl-Ct_OAc*Ka*10^pH/(1+Ka*10^pH))</f>
        <v>0.40086681548135322</v>
      </c>
      <c r="BJ76" s="19">
        <f>ABS(Ct_Na+10^-pH-Kw*10^pH-Ct_Cl-Ct_OAc*Ka*10^pH/(1+Ka*10^pH))</f>
        <v>0.40134153223957597</v>
      </c>
      <c r="BK76" s="19">
        <f>ABS(Ct_Na+10^-pH-Kw*10^pH-Ct_Cl-Ct_OAc*Ka*10^pH/(1+Ka*10^pH))</f>
        <v>0.40180452759636115</v>
      </c>
      <c r="BL76" s="19">
        <f>ABS(Ct_Na+10^-pH-Kw*10^pH-Ct_Cl-Ct_OAc*Ka*10^pH/(1+Ka*10^pH))</f>
        <v>0.40225623038346858</v>
      </c>
      <c r="BM76" s="19">
        <f>ABS(Ct_Na+10^-pH-Kw*10^pH-Ct_Cl-Ct_OAc*Ka*10^pH/(1+Ka*10^pH))</f>
        <v>0.40269704876606743</v>
      </c>
      <c r="BN76" s="19">
        <f>ABS(Ct_Na+10^-pH-Kw*10^pH-Ct_Cl-Ct_OAc*Ka*10^pH/(1+Ka*10^pH))</f>
        <v>0.40312737147289013</v>
      </c>
      <c r="BO76" s="19">
        <f>ABS(Ct_Na+10^-pH-Kw*10^pH-Ct_Cl-Ct_OAc*Ka*10^pH/(1+Ka*10^pH))</f>
        <v>0.40354756893955224</v>
      </c>
      <c r="BP76" s="19">
        <f>ABS(Ct_Na+10^-pH-Kw*10^pH-Ct_Cl-Ct_OAc*Ka*10^pH/(1+Ka*10^pH))</f>
        <v>0.40395799437210594</v>
      </c>
      <c r="BQ76" s="19">
        <f>ABS(Ct_Na+10^-pH-Kw*10^pH-Ct_Cl-Ct_OAc*Ka*10^pH/(1+Ka*10^pH))</f>
        <v>0.40435898473724474</v>
      </c>
      <c r="BR76" s="19">
        <f>ABS(Ct_Na+10^-pH-Kw*10^pH-Ct_Cl-Ct_OAc*Ka*10^pH/(1+Ka*10^pH))</f>
        <v>0.40475086168499391</v>
      </c>
      <c r="BS76" s="19">
        <f>ABS(Ct_Na+10^-pH-Kw*10^pH-Ct_Cl-Ct_OAc*Ka*10^pH/(1+Ka*10^pH))</f>
        <v>0.40513393240919809</v>
      </c>
      <c r="BT76" s="19">
        <f>ABS(Ct_Na+10^-pH-Kw*10^pH-Ct_Cl-Ct_OAc*Ka*10^pH/(1+Ka*10^pH))</f>
        <v>0.4055084904506423</v>
      </c>
      <c r="BU76" s="19">
        <f>ABS(Ct_Na+10^-pH-Kw*10^pH-Ct_Cl-Ct_OAc*Ka*10^pH/(1+Ka*10^pH))</f>
        <v>0.40587481644721957</v>
      </c>
      <c r="BV76" s="19">
        <f>ABS(Ct_Na+10^-pH-Kw*10^pH-Ct_Cl-Ct_OAc*Ka*10^pH/(1+Ka*10^pH))</f>
        <v>0.40623317883517557</v>
      </c>
      <c r="BW76" s="19">
        <f>ABS(Ct_Na+10^-pH-Kw*10^pH-Ct_Cl-Ct_OAc*Ka*10^pH/(1+Ka*10^pH))</f>
        <v>0.40658383450511104</v>
      </c>
      <c r="BX76" s="19">
        <f>ABS(Ct_Na+10^-pH-Kw*10^pH-Ct_Cl-Ct_OAc*Ka*10^pH/(1+Ka*10^pH))</f>
        <v>0.4069270294161117</v>
      </c>
      <c r="BY76" s="19">
        <f>ABS(Ct_Na+10^-pH-Kw*10^pH-Ct_Cl-Ct_OAc*Ka*10^pH/(1+Ka*10^pH))</f>
        <v>0.40726299917109127</v>
      </c>
      <c r="BZ76" s="19">
        <f>ABS(Ct_Na+10^-pH-Kw*10^pH-Ct_Cl-Ct_OAc*Ka*10^pH/(1+Ka*10^pH))</f>
        <v>0.40759196955617544</v>
      </c>
      <c r="CA76" s="19">
        <f>ABS(Ct_Na+10^-pH-Kw*10^pH-Ct_Cl-Ct_OAc*Ka*10^pH/(1+Ka*10^pH))</f>
        <v>0.40791415704672185</v>
      </c>
      <c r="CB76" s="19">
        <f>ABS(Ct_Na+10^-pH-Kw*10^pH-Ct_Cl-Ct_OAc*Ka*10^pH/(1+Ka*10^pH))</f>
        <v>0.4082297692823591</v>
      </c>
      <c r="CC76" s="19">
        <f>ABS(Ct_Na+10^-pH-Kw*10^pH-Ct_Cl-Ct_OAc*Ka*10^pH/(1+Ka*10^pH))</f>
        <v>0.40853900551323602</v>
      </c>
      <c r="CD76" s="19">
        <f>ABS(Ct_Na+10^-pH-Kw*10^pH-Ct_Cl-Ct_OAc*Ka*10^pH/(1+Ka*10^pH))</f>
        <v>0.40884205701949539</v>
      </c>
      <c r="CE76" s="19">
        <f>ABS(Ct_Na+10^-pH-Kw*10^pH-Ct_Cl-Ct_OAc*Ka*10^pH/(1+Ka*10^pH))</f>
        <v>0.40913910750582883</v>
      </c>
      <c r="CF76" s="19">
        <f>ABS(Ct_Na+10^-pH-Kw*10^pH-Ct_Cl-Ct_OAc*Ka*10^pH/(1+Ka*10^pH))</f>
        <v>0.40943033347282237</v>
      </c>
      <c r="CG76" s="19">
        <f>ABS(Ct_Na+10^-pH-Kw*10^pH-Ct_Cl-Ct_OAc*Ka*10^pH/(1+Ka*10^pH))</f>
        <v>0.40971590456667045</v>
      </c>
      <c r="CH76" s="19">
        <f>ABS(Ct_Na+10^-pH-Kw*10^pH-Ct_Cl-Ct_OAc*Ka*10^pH/(1+Ka*10^pH))</f>
        <v>0.40999598390871372</v>
      </c>
      <c r="CI76" s="19">
        <f>ABS(Ct_Na+10^-pH-Kw*10^pH-Ct_Cl-Ct_OAc*Ka*10^pH/(1+Ka*10^pH))</f>
        <v>0.41027072840614665</v>
      </c>
      <c r="CJ76" s="19">
        <f>ABS(Ct_Na+10^-pH-Kw*10^pH-Ct_Cl-Ct_OAc*Ka*10^pH/(1+Ka*10^pH))</f>
        <v>0.41054028904513751</v>
      </c>
      <c r="CK76" s="19">
        <f>ABS(Ct_Na+10^-pH-Kw*10^pH-Ct_Cl-Ct_OAc*Ka*10^pH/(1+Ka*10^pH))</f>
        <v>0.41080481116751172</v>
      </c>
      <c r="CL76" s="19">
        <f>ABS(Ct_Na+10^-pH-Kw*10^pH-Ct_Cl-Ct_OAc*Ka*10^pH/(1+Ka*10^pH))</f>
        <v>0.41106443473206411</v>
      </c>
      <c r="CM76" s="19">
        <f>ABS(Ct_Na+10^-pH-Kw*10^pH-Ct_Cl-Ct_OAc*Ka*10^pH/(1+Ka*10^pH))</f>
        <v>0.41131929456148714</v>
      </c>
      <c r="CN76" s="19">
        <f>ABS(Ct_Na+10^-pH-Kw*10^pH-Ct_Cl-Ct_OAc*Ka*10^pH/(1+Ka*10^pH))</f>
        <v>0.41156952057582974</v>
      </c>
      <c r="CO76" s="19">
        <f>ABS(Ct_Na+10^-pH-Kw*10^pH-Ct_Cl-Ct_OAc*Ka*10^pH/(1+Ka*10^pH))</f>
        <v>0.4118152380133373</v>
      </c>
      <c r="CP76" s="19">
        <f>ABS(Ct_Na+10^-pH-Kw*10^pH-Ct_Cl-Ct_OAc*Ka*10^pH/(1+Ka*10^pH))</f>
        <v>0.4120565676394608</v>
      </c>
      <c r="CQ76" s="19">
        <f>ABS(Ct_Na+10^-pH-Kw*10^pH-Ct_Cl-Ct_OAc*Ka*10^pH/(1+Ka*10^pH))</f>
        <v>0.41229362594476804</v>
      </c>
      <c r="CR76" s="19">
        <f>ABS(Ct_Na+10^-pH-Kw*10^pH-Ct_Cl-Ct_OAc*Ka*10^pH/(1+Ka*10^pH))</f>
        <v>0.41252652533243822</v>
      </c>
      <c r="CS76" s="19">
        <f>ABS(Ct_Na+10^-pH-Kw*10^pH-Ct_Cl-Ct_OAc*Ka*10^pH/(1+Ka*10^pH))</f>
        <v>0.41275537429597509</v>
      </c>
      <c r="CT76" s="19">
        <f>ABS(Ct_Na+10^-pH-Kw*10^pH-Ct_Cl-Ct_OAc*Ka*10^pH/(1+Ka*10^pH))</f>
        <v>0.41298027758772676</v>
      </c>
      <c r="CU76" s="19">
        <f>ABS(Ct_Na+10^-pH-Kw*10^pH-Ct_Cl-Ct_OAc*Ka*10^pH/(1+Ka*10^pH))</f>
        <v>0.41320133637876472</v>
      </c>
      <c r="CV76" s="19">
        <f>ABS(Ct_Na+10^-pH-Kw*10^pH-Ct_Cl-Ct_OAc*Ka*10^pH/(1+Ka*10^pH))</f>
        <v>0.41341864841063269</v>
      </c>
      <c r="CW76" s="19">
        <f>ABS(Ct_Na+10^-pH-Kw*10^pH-Ct_Cl-Ct_OAc*Ka*10^pH/(1+Ka*10^pH))</f>
        <v>0.41363230813944385</v>
      </c>
      <c r="CX76" s="19">
        <f>ABS(Ct_Na+10^-pH-Kw*10^pH-Ct_Cl-Ct_OAc*Ka*10^pH/(1+Ka*10^pH))</f>
        <v>0.41384240687277496</v>
      </c>
    </row>
    <row r="77" spans="1:102">
      <c r="A77" s="24">
        <v>0.48</v>
      </c>
      <c r="B77" s="19">
        <f>ABS(Ct_Na+10^-pH-Kw*10^pH-Ct_Cl-Ct_OAc*Ka*10^pH/(1+Ka*10^pH))</f>
        <v>0.28112038142340878</v>
      </c>
      <c r="C77" s="19">
        <f>ABS(Ct_Na+10^-pH-Kw*10^pH-Ct_Cl-Ct_OAc*Ka*10^pH/(1+Ka*10^pH))</f>
        <v>0.28826374999765408</v>
      </c>
      <c r="D77" s="19">
        <f>ABS(Ct_Na+10^-pH-Kw*10^pH-Ct_Cl-Ct_OAc*Ka*10^pH/(1+Ka*10^pH))</f>
        <v>0.2947577214287862</v>
      </c>
      <c r="E77" s="19">
        <f>ABS(Ct_Na+10^-pH-Kw*10^pH-Ct_Cl-Ct_OAc*Ka*10^pH/(1+Ka*10^pH))</f>
        <v>0.30068699969199381</v>
      </c>
      <c r="F77" s="19">
        <f>ABS(Ct_Na+10^-pH-Kw*10^pH-Ct_Cl-Ct_OAc*Ka*10^pH/(1+Ka*10^pH))</f>
        <v>0.30612217143326742</v>
      </c>
      <c r="G77" s="19">
        <f>ABS(Ct_Na+10^-pH-Kw*10^pH-Ct_Cl-Ct_OAc*Ka*10^pH/(1+Ka*10^pH))</f>
        <v>0.31112252943523921</v>
      </c>
      <c r="H77" s="19">
        <f>ABS(Ct_Na+10^-pH-Kw*10^pH-Ct_Cl-Ct_OAc*Ka*10^pH/(1+Ka*10^pH))</f>
        <v>0.31573824451398236</v>
      </c>
      <c r="I77" s="19">
        <f>ABS(Ct_Na+10^-pH-Kw*10^pH-Ct_Cl-Ct_OAc*Ka*10^pH/(1+Ka*10^pH))</f>
        <v>0.32001205477207784</v>
      </c>
      <c r="J77" s="19">
        <f>ABS(Ct_Na+10^-pH-Kw*10^pH-Ct_Cl-Ct_OAc*Ka*10^pH/(1+Ka*10^pH))</f>
        <v>0.32398059286888081</v>
      </c>
      <c r="K77" s="19">
        <f>ABS(Ct_Na+10^-pH-Kw*10^pH-Ct_Cl-Ct_OAc*Ka*10^pH/(1+Ka*10^pH))</f>
        <v>0.32767543868314564</v>
      </c>
      <c r="L77" s="19">
        <f>ABS(Ct_Na+10^-pH-Kw*10^pH-Ct_Cl-Ct_OAc*Ka*10^pH/(1+Ka*10^pH))</f>
        <v>0.33112396144312611</v>
      </c>
      <c r="M77" s="19">
        <f>ABS(Ct_Na+10^-pH-Kw*10^pH-Ct_Cl-Ct_OAc*Ka*10^pH/(1+Ka*10^pH))</f>
        <v>0.334349998863753</v>
      </c>
      <c r="N77" s="19">
        <f>ABS(Ct_Na+10^-pH-Kw*10^pH-Ct_Cl-Ct_OAc*Ka*10^pH/(1+Ka*10^pH))</f>
        <v>0.33737440894559079</v>
      </c>
      <c r="O77" s="19">
        <f>ABS(Ct_Na+10^-pH-Kw*10^pH-Ct_Cl-Ct_OAc*Ka*10^pH/(1+Ka*10^pH))</f>
        <v>0.34021552144671108</v>
      </c>
      <c r="P77" s="19">
        <f>ABS(Ct_Na+10^-pH-Kw*10^pH-Ct_Cl-Ct_OAc*Ka*10^pH/(1+Ka*10^pH))</f>
        <v>0.34288950968305965</v>
      </c>
      <c r="Q77" s="19">
        <f>ABS(Ct_Na+10^-pH-Kw*10^pH-Ct_Cl-Ct_OAc*Ka*10^pH/(1+Ka*10^pH))</f>
        <v>0.34541069859161683</v>
      </c>
      <c r="R77" s="19">
        <f>ABS(Ct_Na+10^-pH-Kw*10^pH-Ct_Cl-Ct_OAc*Ka*10^pH/(1+Ka*10^pH))</f>
        <v>0.34779182144969856</v>
      </c>
      <c r="S77" s="19">
        <f>ABS(Ct_Na+10^-pH-Kw*10^pH-Ct_Cl-Ct_OAc*Ka*10^pH/(1+Ka*10^pH))</f>
        <v>0.35004423496410025</v>
      </c>
      <c r="T77" s="19">
        <f>ABS(Ct_Na+10^-pH-Kw*10^pH-Ct_Cl-Ct_OAc*Ka*10^pH/(1+Ka*10^pH))</f>
        <v>0.35217810039879655</v>
      </c>
      <c r="U77" s="19">
        <f>ABS(Ct_Na+10^-pH-Kw*10^pH-Ct_Cl-Ct_OAc*Ka*10^pH/(1+Ka*10^pH))</f>
        <v>0.35420253683684183</v>
      </c>
      <c r="V77" s="19">
        <f>ABS(Ct_Na+10^-pH-Kw*10^pH-Ct_Cl-Ct_OAc*Ka*10^pH/(1+Ka*10^pH))</f>
        <v>0.35612575145298481</v>
      </c>
      <c r="W77" s="19">
        <f>ABS(Ct_Na+10^-pH-Kw*10^pH-Ct_Cl-Ct_OAc*Ka*10^pH/(1+Ka*10^pH))</f>
        <v>0.35795515072199885</v>
      </c>
      <c r="X77" s="19">
        <f>ABS(Ct_Na+10^-pH-Kw*10^pH-Ct_Cl-Ct_OAc*Ka*10^pH/(1+Ka*10^pH))</f>
        <v>0.35969743574010743</v>
      </c>
      <c r="Y77" s="19">
        <f>ABS(Ct_Na+10^-pH-Kw*10^pH-Ct_Cl-Ct_OAc*Ka*10^pH/(1+Ka*10^pH))</f>
        <v>0.36135868424574596</v>
      </c>
      <c r="Z77" s="19">
        <f>ABS(Ct_Na+10^-pH-Kw*10^pH-Ct_Cl-Ct_OAc*Ka*10^pH/(1+Ka*10^pH))</f>
        <v>0.36294442145567357</v>
      </c>
      <c r="AA77" s="19">
        <f>ABS(Ct_Na+10^-pH-Kw*10^pH-Ct_Cl-Ct_OAc*Ka*10^pH/(1+Ka*10^pH))</f>
        <v>0.36445968145627111</v>
      </c>
      <c r="AB77" s="19">
        <f>ABS(Ct_Na+10^-pH-Kw*10^pH-Ct_Cl-Ct_OAc*Ka*10^pH/(1+Ka*10^pH))</f>
        <v>0.36590906058727735</v>
      </c>
      <c r="AC77" s="19">
        <f>ABS(Ct_Na+10^-pH-Kw*10^pH-Ct_Cl-Ct_OAc*Ka*10^pH/(1+Ka*10^pH))</f>
        <v>0.36729676401058131</v>
      </c>
      <c r="AD77" s="19">
        <f>ABS(Ct_Na+10^-pH-Kw*10^pH-Ct_Cl-Ct_OAc*Ka*10^pH/(1+Ka*10^pH))</f>
        <v>0.36862664645791421</v>
      </c>
      <c r="AE77" s="19">
        <f>ABS(Ct_Na+10^-pH-Kw*10^pH-Ct_Cl-Ct_OAc*Ka*10^pH/(1+Ka*10^pH))</f>
        <v>0.36990224798902938</v>
      </c>
      <c r="AF77" s="19">
        <f>ABS(Ct_Na+10^-pH-Kw*10^pH-Ct_Cl-Ct_OAc*Ka*10^pH/(1+Ka*10^pH))</f>
        <v>0.37112682545890002</v>
      </c>
      <c r="AG77" s="19">
        <f>ABS(Ct_Na+10^-pH-Kw*10^pH-Ct_Cl-Ct_OAc*Ka*10^pH/(1+Ka*10^pH))</f>
        <v>0.37230338028289339</v>
      </c>
      <c r="AH77" s="19">
        <f>ABS(Ct_Na+10^-pH-Kw*10^pH-Ct_Cl-Ct_OAc*Ka*10^pH/(1+Ka*10^pH))</f>
        <v>0.37343468299827159</v>
      </c>
      <c r="AI77" s="19">
        <f>ABS(Ct_Na+10^-pH-Kw*10^pH-Ct_Cl-Ct_OAc*Ka*10^pH/(1+Ka*10^pH))</f>
        <v>0.37452329504514498</v>
      </c>
      <c r="AJ77" s="19">
        <f>ABS(Ct_Na+10^-pH-Kw*10^pH-Ct_Cl-Ct_OAc*Ka*10^pH/(1+Ka*10^pH))</f>
        <v>0.37557158812731928</v>
      </c>
      <c r="AK77" s="19">
        <f>ABS(Ct_Na+10^-pH-Kw*10^pH-Ct_Cl-Ct_OAc*Ka*10^pH/(1+Ka*10^pH))</f>
        <v>0.37658176146105105</v>
      </c>
      <c r="AL77" s="19">
        <f>ABS(Ct_Na+10^-pH-Kw*10^pH-Ct_Cl-Ct_OAc*Ka*10^pH/(1+Ka*10^pH))</f>
        <v>0.37755585717572082</v>
      </c>
      <c r="AM77" s="19">
        <f>ABS(Ct_Na+10^-pH-Kw*10^pH-Ct_Cl-Ct_OAc*Ka*10^pH/(1+Ka*10^pH))</f>
        <v>0.37849577409338464</v>
      </c>
      <c r="AN77" s="19">
        <f>ABS(Ct_Na+10^-pH-Kw*10^pH-Ct_Cl-Ct_OAc*Ka*10^pH/(1+Ka*10^pH))</f>
        <v>0.37940328008285329</v>
      </c>
      <c r="AO77" s="19">
        <f>ABS(Ct_Na+10^-pH-Kw*10^pH-Ct_Cl-Ct_OAc*Ka*10^pH/(1+Ka*10^pH))</f>
        <v>0.38028002315742454</v>
      </c>
      <c r="AP77" s="19">
        <f>ABS(Ct_Na+10^-pH-Kw*10^pH-Ct_Cl-Ct_OAc*Ka*10^pH/(1+Ka*10^pH))</f>
        <v>0.3811275414628435</v>
      </c>
      <c r="AQ77" s="19">
        <f>ABS(Ct_Na+10^-pH-Kw*10^pH-Ct_Cl-Ct_OAc*Ka*10^pH/(1+Ka*10^pH))</f>
        <v>0.38194727228283881</v>
      </c>
      <c r="AR77" s="19">
        <f>ABS(Ct_Na+10^-pH-Kw*10^pH-Ct_Cl-Ct_OAc*Ka*10^pH/(1+Ka*10^pH))</f>
        <v>0.382740560173157</v>
      </c>
      <c r="AS77" s="19">
        <f>ABS(Ct_Na+10^-pH-Kw*10^pH-Ct_Cl-Ct_OAc*Ka*10^pH/(1+Ka*10^pH))</f>
        <v>0.38350866432092523</v>
      </c>
      <c r="AT77" s="19">
        <f>ABS(Ct_Na+10^-pH-Kw*10^pH-Ct_Cl-Ct_OAc*Ka*10^pH/(1+Ka*10^pH))</f>
        <v>0.38425276521407581</v>
      </c>
      <c r="AU77" s="19">
        <f>ABS(Ct_Na+10^-pH-Kw*10^pH-Ct_Cl-Ct_OAc*Ka*10^pH/(1+Ka*10^pH))</f>
        <v>0.3849739706951294</v>
      </c>
      <c r="AV77" s="19">
        <f>ABS(Ct_Na+10^-pH-Kw*10^pH-Ct_Cl-Ct_OAc*Ka*10^pH/(1+Ka*10^pH))</f>
        <v>0.38567332146463601</v>
      </c>
      <c r="AW77" s="19">
        <f>ABS(Ct_Na+10^-pH-Kw*10^pH-Ct_Cl-Ct_OAc*Ka*10^pH/(1+Ka*10^pH))</f>
        <v>0.38635179609176923</v>
      </c>
      <c r="AX77" s="19">
        <f>ABS(Ct_Na+10^-pH-Kw*10^pH-Ct_Cl-Ct_OAc*Ka*10^pH/(1+Ka*10^pH))</f>
        <v>0.38701031558281024</v>
      </c>
      <c r="AY77" s="19">
        <f>ABS(Ct_Na+10^-pH-Kw*10^pH-Ct_Cl-Ct_OAc*Ka*10^pH/(1+Ka*10^pH))</f>
        <v>0.38764974755237186</v>
      </c>
      <c r="AZ77" s="19">
        <f>ABS(Ct_Na+10^-pH-Kw*10^pH-Ct_Cl-Ct_OAc*Ka*10^pH/(1+Ka*10^pH))</f>
        <v>0.38827091003708886</v>
      </c>
      <c r="BA77" s="19">
        <f>ABS(Ct_Na+10^-pH-Kw*10^pH-Ct_Cl-Ct_OAc*Ka*10^pH/(1+Ka*10^pH))</f>
        <v>0.3888745749870251</v>
      </c>
      <c r="BB77" s="19">
        <f>ABS(Ct_Na+10^-pH-Kw*10^pH-Ct_Cl-Ct_OAc*Ka*10^pH/(1+Ka*10^pH))</f>
        <v>0.38946147146612969</v>
      </c>
      <c r="BC77" s="19">
        <f>ABS(Ct_Na+10^-pH-Kw*10^pH-Ct_Cl-Ct_OAc*Ka*10^pH/(1+Ka*10^pH))</f>
        <v>0.39003228858964251</v>
      </c>
      <c r="BD77" s="19">
        <f>ABS(Ct_Na+10^-pH-Kw*10^pH-Ct_Cl-Ct_OAc*Ka*10^pH/(1+Ka*10^pH))</f>
        <v>0.39058767822333063</v>
      </c>
      <c r="BE77" s="19">
        <f>ABS(Ct_Na+10^-pH-Kw*10^pH-Ct_Cl-Ct_OAc*Ka*10^pH/(1+Ka*10^pH))</f>
        <v>0.39112825746678703</v>
      </c>
      <c r="BF77" s="19">
        <f>ABS(Ct_Na+10^-pH-Kw*10^pH-Ct_Cl-Ct_OAc*Ka*10^pH/(1+Ka*10^pH))</f>
        <v>0.39165461094067877</v>
      </c>
      <c r="BG77" s="19">
        <f>ABS(Ct_Na+10^-pH-Kw*10^pH-Ct_Cl-Ct_OAc*Ka*10^pH/(1+Ka*10^pH))</f>
        <v>0.39216729289576807</v>
      </c>
      <c r="BH77" s="19">
        <f>ABS(Ct_Na+10^-pH-Kw*10^pH-Ct_Cl-Ct_OAc*Ka*10^pH/(1+Ka*10^pH))</f>
        <v>0.39266682915970136</v>
      </c>
      <c r="BI77" s="19">
        <f>ABS(Ct_Na+10^-pH-Kw*10^pH-Ct_Cl-Ct_OAc*Ka*10^pH/(1+Ka*10^pH))</f>
        <v>0.39315371893594009</v>
      </c>
      <c r="BJ77" s="19">
        <f>ABS(Ct_Na+10^-pH-Kw*10^pH-Ct_Cl-Ct_OAc*Ka*10^pH/(1+Ka*10^pH))</f>
        <v>0.39362843646777285</v>
      </c>
      <c r="BK77" s="19">
        <f>ABS(Ct_Na+10^-pH-Kw*10^pH-Ct_Cl-Ct_OAc*Ka*10^pH/(1+Ka*10^pH))</f>
        <v>0.39409143257906648</v>
      </c>
      <c r="BL77" s="19">
        <f>ABS(Ct_Na+10^-pH-Kw*10^pH-Ct_Cl-Ct_OAc*Ka*10^pH/(1+Ka*10^pH))</f>
        <v>0.39454313610227987</v>
      </c>
      <c r="BM77" s="19">
        <f>ABS(Ct_Na+10^-pH-Kw*10^pH-Ct_Cl-Ct_OAc*Ka*10^pH/(1+Ka*10^pH))</f>
        <v>0.39498395520324714</v>
      </c>
      <c r="BN77" s="19">
        <f>ABS(Ct_Na+10^-pH-Kw*10^pH-Ct_Cl-Ct_OAc*Ka*10^pH/(1+Ka*10^pH))</f>
        <v>0.39541427861133416</v>
      </c>
      <c r="BO77" s="19">
        <f>ABS(Ct_Na+10^-pH-Kw*10^pH-Ct_Cl-Ct_OAc*Ka*10^pH/(1+Ka*10^pH))</f>
        <v>0.39583447676276035</v>
      </c>
      <c r="BP77" s="19">
        <f>ABS(Ct_Na+10^-pH-Kw*10^pH-Ct_Cl-Ct_OAc*Ka*10^pH/(1+Ka*10^pH))</f>
        <v>0.39624490286415337</v>
      </c>
      <c r="BQ77" s="19">
        <f>ABS(Ct_Na+10^-pH-Kw*10^pH-Ct_Cl-Ct_OAc*Ka*10^pH/(1+Ka*10^pH))</f>
        <v>0.39664589388275578</v>
      </c>
      <c r="BR77" s="19">
        <f>ABS(Ct_Na+10^-pH-Kw*10^pH-Ct_Cl-Ct_OAc*Ka*10^pH/(1+Ka*10^pH))</f>
        <v>0.39703777146911723</v>
      </c>
      <c r="BS77" s="19">
        <f>ABS(Ct_Na+10^-pH-Kw*10^pH-Ct_Cl-Ct_OAc*Ka*10^pH/(1+Ka*10^pH))</f>
        <v>0.39742084281758289</v>
      </c>
      <c r="BT77" s="19">
        <f>ABS(Ct_Na+10^-pH-Kw*10^pH-Ct_Cl-Ct_OAc*Ka*10^pH/(1+Ka*10^pH))</f>
        <v>0.39779540146941594</v>
      </c>
      <c r="BU77" s="19">
        <f>ABS(Ct_Na+10^-pH-Kw*10^pH-Ct_Cl-Ct_OAc*Ka*10^pH/(1+Ka*10^pH))</f>
        <v>0.39816172806296696</v>
      </c>
      <c r="BV77" s="19">
        <f>ABS(Ct_Na+10^-pH-Kw*10^pH-Ct_Cl-Ct_OAc*Ka*10^pH/(1+Ka*10^pH))</f>
        <v>0.39852009103491909</v>
      </c>
      <c r="BW77" s="19">
        <f>ABS(Ct_Na+10^-pH-Kw*10^pH-Ct_Cl-Ct_OAc*Ka*10^pH/(1+Ka*10^pH))</f>
        <v>0.39887074727629157</v>
      </c>
      <c r="BX77" s="19">
        <f>ABS(Ct_Na+10^-pH-Kw*10^pH-Ct_Cl-Ct_OAc*Ka*10^pH/(1+Ka*10^pH))</f>
        <v>0.39921394274657102</v>
      </c>
      <c r="BY77" s="19">
        <f>ABS(Ct_Na+10^-pH-Kw*10^pH-Ct_Cl-Ct_OAc*Ka*10^pH/(1+Ka*10^pH))</f>
        <v>0.39954991304905518</v>
      </c>
      <c r="BZ77" s="19">
        <f>ABS(Ct_Na+10^-pH-Kw*10^pH-Ct_Cl-Ct_OAc*Ka*10^pH/(1+Ka*10^pH))</f>
        <v>0.39987888397023746</v>
      </c>
      <c r="CA77" s="19">
        <f>ABS(Ct_Na+10^-pH-Kw*10^pH-Ct_Cl-Ct_OAc*Ka*10^pH/(1+Ka*10^pH))</f>
        <v>0.40020107198582844</v>
      </c>
      <c r="CB77" s="19">
        <f>ABS(Ct_Na+10^-pH-Kw*10^pH-Ct_Cl-Ct_OAc*Ka*10^pH/(1+Ka*10^pH))</f>
        <v>0.4005166847357951</v>
      </c>
      <c r="CC77" s="19">
        <f>ABS(Ct_Na+10^-pH-Kw*10^pH-Ct_Cl-Ct_OAc*Ka*10^pH/(1+Ka*10^pH))</f>
        <v>0.40082592147061097</v>
      </c>
      <c r="CD77" s="19">
        <f>ABS(Ct_Na+10^-pH-Kw*10^pH-Ct_Cl-Ct_OAc*Ka*10^pH/(1+Ka*10^pH))</f>
        <v>0.40112897347073045</v>
      </c>
      <c r="CE77" s="19">
        <f>ABS(Ct_Na+10^-pH-Kw*10^pH-Ct_Cl-Ct_OAc*Ka*10^pH/(1+Ka*10^pH))</f>
        <v>0.40142602444114461</v>
      </c>
      <c r="CF77" s="19">
        <f>ABS(Ct_Na+10^-pH-Kw*10^pH-Ct_Cl-Ct_OAc*Ka*10^pH/(1+Ka*10^pH))</f>
        <v>0.40171725088272708</v>
      </c>
      <c r="CG77" s="19">
        <f>ABS(Ct_Na+10^-pH-Kw*10^pH-Ct_Cl-Ct_OAc*Ka*10^pH/(1+Ka*10^pH))</f>
        <v>0.40200282244194879</v>
      </c>
      <c r="CH77" s="19">
        <f>ABS(Ct_Na+10^-pH-Kw*10^pH-Ct_Cl-Ct_OAc*Ka*10^pH/(1+Ka*10^pH))</f>
        <v>0.40228290224041618</v>
      </c>
      <c r="CI77" s="19">
        <f>ABS(Ct_Na+10^-pH-Kw*10^pH-Ct_Cl-Ct_OAc*Ka*10^pH/(1+Ka*10^pH))</f>
        <v>0.40255764718557946</v>
      </c>
      <c r="CJ77" s="19">
        <f>ABS(Ct_Na+10^-pH-Kw*10^pH-Ct_Cl-Ct_OAc*Ka*10^pH/(1+Ka*10^pH))</f>
        <v>0.40282720826385288</v>
      </c>
      <c r="CK77" s="19">
        <f>ABS(Ct_Na+10^-pH-Kw*10^pH-Ct_Cl-Ct_OAc*Ka*10^pH/(1+Ka*10^pH))</f>
        <v>0.40309173081729882</v>
      </c>
      <c r="CL77" s="19">
        <f>ABS(Ct_Na+10^-pH-Kw*10^pH-Ct_Cl-Ct_OAc*Ka*10^pH/(1+Ka*10^pH))</f>
        <v>0.40335135480494011</v>
      </c>
      <c r="CM77" s="19">
        <f>ABS(Ct_Na+10^-pH-Kw*10^pH-Ct_Cl-Ct_OAc*Ka*10^pH/(1+Ka*10^pH))</f>
        <v>0.40360621504968891</v>
      </c>
      <c r="CN77" s="19">
        <f>ABS(Ct_Na+10^-pH-Kw*10^pH-Ct_Cl-Ct_OAc*Ka*10^pH/(1+Ka*10^pH))</f>
        <v>0.40385644147180588</v>
      </c>
      <c r="CO77" s="19">
        <f>ABS(Ct_Na+10^-pH-Kw*10^pH-Ct_Cl-Ct_OAc*Ka*10^pH/(1+Ka*10^pH))</f>
        <v>0.40410215930974064</v>
      </c>
      <c r="CP77" s="19">
        <f>ABS(Ct_Na+10^-pH-Kw*10^pH-Ct_Cl-Ct_OAc*Ka*10^pH/(1+Ka*10^pH))</f>
        <v>0.40434348932914088</v>
      </c>
      <c r="CQ77" s="19">
        <f>ABS(Ct_Na+10^-pH-Kw*10^pH-Ct_Cl-Ct_OAc*Ka*10^pH/(1+Ka*10^pH))</f>
        <v>0.40458054802076404</v>
      </c>
      <c r="CR77" s="19">
        <f>ABS(Ct_Na+10^-pH-Kw*10^pH-Ct_Cl-Ct_OAc*Ka*10^pH/(1+Ka*10^pH))</f>
        <v>0.40481344778797279</v>
      </c>
      <c r="CS77" s="19">
        <f>ABS(Ct_Na+10^-pH-Kw*10^pH-Ct_Cl-Ct_OAc*Ka*10^pH/(1+Ka*10^pH))</f>
        <v>0.40504229712444739</v>
      </c>
      <c r="CT77" s="19">
        <f>ABS(Ct_Na+10^-pH-Kw*10^pH-Ct_Cl-Ct_OAc*Ka*10^pH/(1+Ka*10^pH))</f>
        <v>0.405267200782707</v>
      </c>
      <c r="CU77" s="19">
        <f>ABS(Ct_Na+10^-pH-Kw*10^pH-Ct_Cl-Ct_OAc*Ka*10^pH/(1+Ka*10^pH))</f>
        <v>0.40548825993398779</v>
      </c>
      <c r="CV77" s="19">
        <f>ABS(Ct_Na+10^-pH-Kw*10^pH-Ct_Cl-Ct_OAc*Ka*10^pH/(1+Ka*10^pH))</f>
        <v>0.40570557231999277</v>
      </c>
      <c r="CW77" s="19">
        <f>ABS(Ct_Na+10^-pH-Kw*10^pH-Ct_Cl-Ct_OAc*Ka*10^pH/(1+Ka*10^pH))</f>
        <v>0.40591923239698907</v>
      </c>
      <c r="CX77" s="19">
        <f>ABS(Ct_Na+10^-pH-Kw*10^pH-Ct_Cl-Ct_OAc*Ka*10^pH/(1+Ka*10^pH))</f>
        <v>0.40612933147270214</v>
      </c>
    </row>
    <row r="78" spans="1:102">
      <c r="A78" s="23">
        <v>0.49</v>
      </c>
      <c r="B78" s="19">
        <f>ABS(Ct_Na+10^-pH-Kw*10^pH-Ct_Cl-Ct_OAc*Ka*10^pH/(1+Ka*10^pH))</f>
        <v>0.27358266671607734</v>
      </c>
      <c r="C78" s="19">
        <f>ABS(Ct_Na+10^-pH-Kw*10^pH-Ct_Cl-Ct_OAc*Ka*10^pH/(1+Ka*10^pH))</f>
        <v>0.28072604720243544</v>
      </c>
      <c r="D78" s="19">
        <f>ABS(Ct_Na+10^-pH-Kw*10^pH-Ct_Cl-Ct_OAc*Ka*10^pH/(1+Ka*10^pH))</f>
        <v>0.28722002946276098</v>
      </c>
      <c r="E78" s="19">
        <f>ABS(Ct_Na+10^-pH-Kw*10^pH-Ct_Cl-Ct_OAc*Ka*10^pH/(1+Ka*10^pH))</f>
        <v>0.29314931761349294</v>
      </c>
      <c r="F78" s="19">
        <f>ABS(Ct_Na+10^-pH-Kw*10^pH-Ct_Cl-Ct_OAc*Ka*10^pH/(1+Ka*10^pH))</f>
        <v>0.29858449841833068</v>
      </c>
      <c r="G78" s="19">
        <f>ABS(Ct_Na+10^-pH-Kw*10^pH-Ct_Cl-Ct_OAc*Ka*10^pH/(1+Ka*10^pH))</f>
        <v>0.30358486475878138</v>
      </c>
      <c r="H78" s="19">
        <f>ABS(Ct_Na+10^-pH-Kw*10^pH-Ct_Cl-Ct_OAc*Ka*10^pH/(1+Ka*10^pH))</f>
        <v>0.30820058753458196</v>
      </c>
      <c r="I78" s="19">
        <f>ABS(Ct_Na+10^-pH-Kw*10^pH-Ct_Cl-Ct_OAc*Ka*10^pH/(1+Ka*10^pH))</f>
        <v>0.3124744049195825</v>
      </c>
      <c r="J78" s="19">
        <f>ABS(Ct_Na+10^-pH-Kw*10^pH-Ct_Cl-Ct_OAc*Ka*10^pH/(1+Ka*10^pH))</f>
        <v>0.31644294963422592</v>
      </c>
      <c r="K78" s="19">
        <f>ABS(Ct_Na+10^-pH-Kw*10^pH-Ct_Cl-Ct_OAc*Ka*10^pH/(1+Ka*10^pH))</f>
        <v>0.32013780160992839</v>
      </c>
      <c r="L78" s="19">
        <f>ABS(Ct_Na+10^-pH-Kw*10^pH-Ct_Cl-Ct_OAc*Ka*10^pH/(1+Ka*10^pH))</f>
        <v>0.32358633012058402</v>
      </c>
      <c r="M78" s="19">
        <f>ABS(Ct_Na+10^-pH-Kw*10^pH-Ct_Cl-Ct_OAc*Ka*10^pH/(1+Ka*10^pH))</f>
        <v>0.32681237292087478</v>
      </c>
      <c r="N78" s="19">
        <f>ABS(Ct_Na+10^-pH-Kw*10^pH-Ct_Cl-Ct_OAc*Ka*10^pH/(1+Ka*10^pH))</f>
        <v>0.32983678804614736</v>
      </c>
      <c r="O78" s="19">
        <f>ABS(Ct_Na+10^-pH-Kw*10^pH-Ct_Cl-Ct_OAc*Ka*10^pH/(1+Ka*10^pH))</f>
        <v>0.33267790528503977</v>
      </c>
      <c r="P78" s="19">
        <f>ABS(Ct_Na+10^-pH-Kw*10^pH-Ct_Cl-Ct_OAc*Ka*10^pH/(1+Ka*10^pH))</f>
        <v>0.33535189798046794</v>
      </c>
      <c r="Q78" s="19">
        <f>ABS(Ct_Na+10^-pH-Kw*10^pH-Ct_Cl-Ct_OAc*Ka*10^pH/(1+Ka*10^pH))</f>
        <v>0.33787309109330022</v>
      </c>
      <c r="R78" s="19">
        <f>ABS(Ct_Na+10^-pH-Kw*10^pH-Ct_Cl-Ct_OAc*Ka*10^pH/(1+Ka*10^pH))</f>
        <v>0.34025421792208621</v>
      </c>
      <c r="S78" s="19">
        <f>ABS(Ct_Na+10^-pH-Kw*10^pH-Ct_Cl-Ct_OAc*Ka*10^pH/(1+Ka*10^pH))</f>
        <v>0.34250663519255947</v>
      </c>
      <c r="T78" s="19">
        <f>ABS(Ct_Na+10^-pH-Kw*10^pH-Ct_Cl-Ct_OAc*Ka*10^pH/(1+Ka*10^pH))</f>
        <v>0.34464050418563941</v>
      </c>
      <c r="U78" s="19">
        <f>ABS(Ct_Na+10^-pH-Kw*10^pH-Ct_Cl-Ct_OAc*Ka*10^pH/(1+Ka*10^pH))</f>
        <v>0.34666494399958708</v>
      </c>
      <c r="V78" s="19">
        <f>ABS(Ct_Na+10^-pH-Kw*10^pH-Ct_Cl-Ct_OAc*Ka*10^pH/(1+Ka*10^pH))</f>
        <v>0.34858816182283731</v>
      </c>
      <c r="W78" s="19">
        <f>ABS(Ct_Na+10^-pH-Kw*10^pH-Ct_Cl-Ct_OAc*Ka*10^pH/(1+Ka*10^pH))</f>
        <v>0.3504175641425144</v>
      </c>
      <c r="X78" s="19">
        <f>ABS(Ct_Na+10^-pH-Kw*10^pH-Ct_Cl-Ct_OAc*Ka*10^pH/(1+Ka*10^pH))</f>
        <v>0.35215985206601635</v>
      </c>
      <c r="Y78" s="19">
        <f>ABS(Ct_Na+10^-pH-Kw*10^pH-Ct_Cl-Ct_OAc*Ka*10^pH/(1+Ka*10^pH))</f>
        <v>0.35382110334191363</v>
      </c>
      <c r="Z78" s="19">
        <f>ABS(Ct_Na+10^-pH-Kw*10^pH-Ct_Cl-Ct_OAc*Ka*10^pH/(1+Ka*10^pH))</f>
        <v>0.35540684319617921</v>
      </c>
      <c r="AA78" s="19">
        <f>ABS(Ct_Na+10^-pH-Kw*10^pH-Ct_Cl-Ct_OAc*Ka*10^pH/(1+Ka*10^pH))</f>
        <v>0.35692210572358851</v>
      </c>
      <c r="AB78" s="19">
        <f>ABS(Ct_Na+10^-pH-Kw*10^pH-Ct_Cl-Ct_OAc*Ka*10^pH/(1+Ka*10^pH))</f>
        <v>0.35837148727154522</v>
      </c>
      <c r="AC78" s="19">
        <f>ABS(Ct_Na+10^-pH-Kw*10^pH-Ct_Cl-Ct_OAc*Ka*10^pH/(1+Ka*10^pH))</f>
        <v>0.3597591930089506</v>
      </c>
      <c r="AD78" s="19">
        <f>ABS(Ct_Na+10^-pH-Kw*10^pH-Ct_Cl-Ct_OAc*Ka*10^pH/(1+Ka*10^pH))</f>
        <v>0.36108907767396403</v>
      </c>
      <c r="AE78" s="19">
        <f>ABS(Ct_Na+10^-pH-Kw*10^pH-Ct_Cl-Ct_OAc*Ka*10^pH/(1+Ka*10^pH))</f>
        <v>0.3623646813322422</v>
      </c>
      <c r="AF78" s="19">
        <f>ABS(Ct_Na+10^-pH-Kw*10^pH-Ct_Cl-Ct_OAc*Ka*10^pH/(1+Ka*10^pH))</f>
        <v>0.36358926084418935</v>
      </c>
      <c r="AG78" s="19">
        <f>ABS(Ct_Na+10^-pH-Kw*10^pH-Ct_Cl-Ct_OAc*Ka*10^pH/(1+Ka*10^pH))</f>
        <v>0.36476581763017779</v>
      </c>
      <c r="AH78" s="19">
        <f>ABS(Ct_Na+10^-pH-Kw*10^pH-Ct_Cl-Ct_OAc*Ka*10^pH/(1+Ka*10^pH))</f>
        <v>0.3658971222320897</v>
      </c>
      <c r="AI78" s="19">
        <f>ABS(Ct_Na+10^-pH-Kw*10^pH-Ct_Cl-Ct_OAc*Ka*10^pH/(1+Ka*10^pH))</f>
        <v>0.36698573609430679</v>
      </c>
      <c r="AJ78" s="19">
        <f>ABS(Ct_Na+10^-pH-Kw*10^pH-Ct_Cl-Ct_OAc*Ka*10^pH/(1+Ka*10^pH))</f>
        <v>0.36803403092458997</v>
      </c>
      <c r="AK78" s="19">
        <f>ABS(Ct_Na+10^-pH-Kw*10^pH-Ct_Cl-Ct_OAc*Ka*10^pH/(1+Ka*10^pH))</f>
        <v>0.3690442059428628</v>
      </c>
      <c r="AL78" s="19">
        <f>ABS(Ct_Na+10^-pH-Kw*10^pH-Ct_Cl-Ct_OAc*Ka*10^pH/(1+Ka*10^pH))</f>
        <v>0.37001830328191165</v>
      </c>
      <c r="AM78" s="19">
        <f>ABS(Ct_Na+10^-pH-Kw*10^pH-Ct_Cl-Ct_OAc*Ka*10^pH/(1+Ka*10^pH))</f>
        <v>0.37095822176695875</v>
      </c>
      <c r="AN78" s="19">
        <f>ABS(Ct_Na+10^-pH-Kw*10^pH-Ct_Cl-Ct_OAc*Ka*10^pH/(1+Ka*10^pH))</f>
        <v>0.37186572926976291</v>
      </c>
      <c r="AO78" s="19">
        <f>ABS(Ct_Na+10^-pH-Kw*10^pH-Ct_Cl-Ct_OAc*Ka*10^pH/(1+Ka*10^pH))</f>
        <v>0.37274247380637021</v>
      </c>
      <c r="AP78" s="19">
        <f>ABS(Ct_Na+10^-pH-Kw*10^pH-Ct_Cl-Ct_OAc*Ka*10^pH/(1+Ka*10^pH))</f>
        <v>0.37358999352509065</v>
      </c>
      <c r="AQ78" s="19">
        <f>ABS(Ct_Na+10^-pH-Kw*10^pH-Ct_Cl-Ct_OAc*Ka*10^pH/(1+Ka*10^pH))</f>
        <v>0.37440972571204978</v>
      </c>
      <c r="AR78" s="19">
        <f>ABS(Ct_Na+10^-pH-Kw*10^pH-Ct_Cl-Ct_OAc*Ka*10^pH/(1+Ka*10^pH))</f>
        <v>0.37520301492523606</v>
      </c>
      <c r="AS78" s="19">
        <f>ABS(Ct_Na+10^-pH-Kw*10^pH-Ct_Cl-Ct_OAc*Ka*10^pH/(1+Ka*10^pH))</f>
        <v>0.3759711203538767</v>
      </c>
      <c r="AT78" s="19">
        <f>ABS(Ct_Na+10^-pH-Kw*10^pH-Ct_Cl-Ct_OAc*Ka*10^pH/(1+Ka*10^pH))</f>
        <v>0.37671522248787231</v>
      </c>
      <c r="AU78" s="19">
        <f>ABS(Ct_Na+10^-pH-Kw*10^pH-Ct_Cl-Ct_OAc*Ka*10^pH/(1+Ka*10^pH))</f>
        <v>0.37743642917159115</v>
      </c>
      <c r="AV78" s="19">
        <f>ABS(Ct_Na+10^-pH-Kw*10^pH-Ct_Cl-Ct_OAc*Ka*10^pH/(1+Ka*10^pH))</f>
        <v>0.3781357811073186</v>
      </c>
      <c r="AW78" s="19">
        <f>ABS(Ct_Na+10^-pH-Kw*10^pH-Ct_Cl-Ct_OAc*Ka*10^pH/(1+Ka*10^pH))</f>
        <v>0.37881425686586007</v>
      </c>
      <c r="AX78" s="19">
        <f>ABS(Ct_Na+10^-pH-Kw*10^pH-Ct_Cl-Ct_OAc*Ka*10^pH/(1+Ka*10^pH))</f>
        <v>0.37947277745503266</v>
      </c>
      <c r="AY78" s="19">
        <f>ABS(Ct_Na+10^-pH-Kw*10^pH-Ct_Cl-Ct_OAc*Ka*10^pH/(1+Ka*10^pH))</f>
        <v>0.38011221049089589</v>
      </c>
      <c r="AZ78" s="19">
        <f>ABS(Ct_Na+10^-pH-Kw*10^pH-Ct_Cl-Ct_OAc*Ka*10^pH/(1+Ka*10^pH))</f>
        <v>0.3807333740114488</v>
      </c>
      <c r="BA78" s="19">
        <f>ABS(Ct_Na+10^-pH-Kw*10^pH-Ct_Cl-Ct_OAc*Ka*10^pH/(1+Ka*10^pH))</f>
        <v>0.38133703996804247</v>
      </c>
      <c r="BB78" s="19">
        <f>ABS(Ct_Na+10^-pH-Kw*10^pH-Ct_Cl-Ct_OAc*Ka*10^pH/(1+Ka*10^pH))</f>
        <v>0.38192393742584174</v>
      </c>
      <c r="BC78" s="19">
        <f>ABS(Ct_Na+10^-pH-Kw*10^pH-Ct_Cl-Ct_OAc*Ka*10^pH/(1+Ka*10^pH))</f>
        <v>0.38249475550123574</v>
      </c>
      <c r="BD78" s="19">
        <f>ABS(Ct_Na+10^-pH-Kw*10^pH-Ct_Cl-Ct_OAc*Ka*10^pH/(1+Ka*10^pH))</f>
        <v>0.38305014606107851</v>
      </c>
      <c r="BE78" s="19">
        <f>ABS(Ct_Na+10^-pH-Kw*10^pH-Ct_Cl-Ct_OAc*Ka*10^pH/(1+Ka*10^pH))</f>
        <v>0.38359072620599205</v>
      </c>
      <c r="BF78" s="19">
        <f>ABS(Ct_Na+10^-pH-Kw*10^pH-Ct_Cl-Ct_OAc*Ka*10^pH/(1+Ka*10^pH))</f>
        <v>0.38411708055761845</v>
      </c>
      <c r="BG78" s="19">
        <f>ABS(Ct_Na+10^-pH-Kw*10^pH-Ct_Cl-Ct_OAc*Ka*10^pH/(1+Ka*10^pH))</f>
        <v>0.3846297633676441</v>
      </c>
      <c r="BH78" s="19">
        <f>ABS(Ct_Na+10^-pH-Kw*10^pH-Ct_Cl-Ct_OAc*Ka*10^pH/(1+Ka*10^pH))</f>
        <v>0.38512930046459221</v>
      </c>
      <c r="BI78" s="19">
        <f>ABS(Ct_Na+10^-pH-Kw*10^pH-Ct_Cl-Ct_OAc*Ka*10^pH/(1+Ka*10^pH))</f>
        <v>0.38561619105275685</v>
      </c>
      <c r="BJ78" s="19">
        <f>ABS(Ct_Na+10^-pH-Kw*10^pH-Ct_Cl-Ct_OAc*Ka*10^pH/(1+Ka*10^pH))</f>
        <v>0.38609090937621737</v>
      </c>
      <c r="BK78" s="19">
        <f>ABS(Ct_Na+10^-pH-Kw*10^pH-Ct_Cl-Ct_OAc*Ka*10^pH/(1+Ka*10^pH))</f>
        <v>0.38655390625959241</v>
      </c>
      <c r="BL78" s="19">
        <f>ABS(Ct_Na+10^-pH-Kw*10^pH-Ct_Cl-Ct_OAc*Ka*10^pH/(1+Ka*10^pH))</f>
        <v>0.38700561053605587</v>
      </c>
      <c r="BM78" s="19">
        <f>ABS(Ct_Na+10^-pH-Kw*10^pH-Ct_Cl-Ct_OAc*Ka*10^pH/(1+Ka*10^pH))</f>
        <v>0.38744643037212267</v>
      </c>
      <c r="BN78" s="19">
        <f>ABS(Ct_Na+10^-pH-Kw*10^pH-Ct_Cl-Ct_OAc*Ka*10^pH/(1+Ka*10^pH))</f>
        <v>0.38787675449780684</v>
      </c>
      <c r="BO78" s="19">
        <f>ABS(Ct_Na+10^-pH-Kw*10^pH-Ct_Cl-Ct_OAc*Ka*10^pH/(1+Ka*10^pH))</f>
        <v>0.38829695334994557</v>
      </c>
      <c r="BP78" s="19">
        <f>ABS(Ct_Na+10^-pH-Kw*10^pH-Ct_Cl-Ct_OAc*Ka*10^pH/(1+Ka*10^pH))</f>
        <v>0.38870738013575545</v>
      </c>
      <c r="BQ78" s="19">
        <f>ABS(Ct_Na+10^-pH-Kw*10^pH-Ct_Cl-Ct_OAc*Ka*10^pH/(1+Ka*10^pH))</f>
        <v>0.38910837182304103</v>
      </c>
      <c r="BR78" s="19">
        <f>ABS(Ct_Na+10^-pH-Kw*10^pH-Ct_Cl-Ct_OAc*Ka*10^pH/(1+Ka*10^pH))</f>
        <v>0.38950025006288824</v>
      </c>
      <c r="BS78" s="19">
        <f>ABS(Ct_Na+10^-pH-Kw*10^pH-Ct_Cl-Ct_OAc*Ka*10^pH/(1+Ka*10^pH))</f>
        <v>0.38988332205015463</v>
      </c>
      <c r="BT78" s="19">
        <f>ABS(Ct_Na+10^-pH-Kw*10^pH-Ct_Cl-Ct_OAc*Ka*10^pH/(1+Ka*10^pH))</f>
        <v>0.39025788132659289</v>
      </c>
      <c r="BU78" s="19">
        <f>ABS(Ct_Na+10^-pH-Kw*10^pH-Ct_Cl-Ct_OAc*Ka*10^pH/(1+Ka*10^pH))</f>
        <v>0.39062420853102153</v>
      </c>
      <c r="BV78" s="19">
        <f>ABS(Ct_Na+10^-pH-Kw*10^pH-Ct_Cl-Ct_OAc*Ka*10^pH/(1+Ka*10^pH))</f>
        <v>0.39098257210057125</v>
      </c>
      <c r="BW78" s="19">
        <f>ABS(Ct_Na+10^-pH-Kw*10^pH-Ct_Cl-Ct_OAc*Ka*10^pH/(1+Ka*10^pH))</f>
        <v>0.39133322892668981</v>
      </c>
      <c r="BX78" s="19">
        <f>ABS(Ct_Na+10^-pH-Kw*10^pH-Ct_Cl-Ct_OAc*Ka*10^pH/(1+Ka*10^pH))</f>
        <v>0.39167642496927396</v>
      </c>
      <c r="BY78" s="19">
        <f>ABS(Ct_Na+10^-pH-Kw*10^pH-Ct_Cl-Ct_OAc*Ka*10^pH/(1+Ka*10^pH))</f>
        <v>0.39201239583201425</v>
      </c>
      <c r="BZ78" s="19">
        <f>ABS(Ct_Na+10^-pH-Kw*10^pH-Ct_Cl-Ct_OAc*Ka*10^pH/(1+Ka*10^pH))</f>
        <v>0.39234136730178065</v>
      </c>
      <c r="CA78" s="19">
        <f>ABS(Ct_Na+10^-pH-Kw*10^pH-Ct_Cl-Ct_OAc*Ka*10^pH/(1+Ka*10^pH))</f>
        <v>0.39266355585464474</v>
      </c>
      <c r="CB78" s="19">
        <f>ABS(Ct_Na+10^-pH-Kw*10^pH-Ct_Cl-Ct_OAc*Ka*10^pH/(1+Ka*10^pH))</f>
        <v>0.39297916913091979</v>
      </c>
      <c r="CC78" s="19">
        <f>ABS(Ct_Na+10^-pH-Kw*10^pH-Ct_Cl-Ct_OAc*Ka*10^pH/(1+Ka*10^pH))</f>
        <v>0.39328840638141149</v>
      </c>
      <c r="CD78" s="19">
        <f>ABS(Ct_Na+10^-pH-Kw*10^pH-Ct_Cl-Ct_OAc*Ka*10^pH/(1+Ka*10^pH))</f>
        <v>0.39359145888689334</v>
      </c>
      <c r="CE78" s="19">
        <f>ABS(Ct_Na+10^-pH-Kw*10^pH-Ct_Cl-Ct_OAc*Ka*10^pH/(1+Ka*10^pH))</f>
        <v>0.3938885103526627</v>
      </c>
      <c r="CF78" s="19">
        <f>ABS(Ct_Na+10^-pH-Kw*10^pH-Ct_Cl-Ct_OAc*Ka*10^pH/(1+Ka*10^pH))</f>
        <v>0.39417973727988753</v>
      </c>
      <c r="CG78" s="19">
        <f>ABS(Ct_Na+10^-pH-Kw*10^pH-Ct_Cl-Ct_OAc*Ka*10^pH/(1+Ka*10^pH))</f>
        <v>0.39446530931532159</v>
      </c>
      <c r="CH78" s="19">
        <f>ABS(Ct_Na+10^-pH-Kw*10^pH-Ct_Cl-Ct_OAc*Ka*10^pH/(1+Ka*10^pH))</f>
        <v>0.39474538958084349</v>
      </c>
      <c r="CI78" s="19">
        <f>ABS(Ct_Na+10^-pH-Kw*10^pH-Ct_Cl-Ct_OAc*Ka*10^pH/(1+Ka*10^pH))</f>
        <v>0.39502013498416494</v>
      </c>
      <c r="CJ78" s="19">
        <f>ABS(Ct_Na+10^-pH-Kw*10^pH-Ct_Cl-Ct_OAc*Ka*10^pH/(1+Ka*10^pH))</f>
        <v>0.39528969651195206</v>
      </c>
      <c r="CK78" s="19">
        <f>ABS(Ct_Na+10^-pH-Kw*10^pH-Ct_Cl-Ct_OAc*Ka*10^pH/(1+Ka*10^pH))</f>
        <v>0.39555421950650954</v>
      </c>
      <c r="CL78" s="19">
        <f>ABS(Ct_Na+10^-pH-Kw*10^pH-Ct_Cl-Ct_OAc*Ka*10^pH/(1+Ka*10^pH))</f>
        <v>0.39581384392709368</v>
      </c>
      <c r="CM78" s="19">
        <f>ABS(Ct_Na+10^-pH-Kw*10^pH-Ct_Cl-Ct_OAc*Ka*10^pH/(1+Ka*10^pH))</f>
        <v>0.39606870459684135</v>
      </c>
      <c r="CN78" s="19">
        <f>ABS(Ct_Na+10^-pH-Kw*10^pH-Ct_Cl-Ct_OAc*Ka*10^pH/(1+Ka*10^pH))</f>
        <v>0.39631893143623004</v>
      </c>
      <c r="CO78" s="19">
        <f>ABS(Ct_Na+10^-pH-Kw*10^pH-Ct_Cl-Ct_OAc*Ka*10^pH/(1+Ka*10^pH))</f>
        <v>0.39656464968391802</v>
      </c>
      <c r="CP78" s="19">
        <f>ABS(Ct_Na+10^-pH-Kw*10^pH-Ct_Cl-Ct_OAc*Ka*10^pH/(1+Ka*10^pH))</f>
        <v>0.39680598010575452</v>
      </c>
      <c r="CQ78" s="19">
        <f>ABS(Ct_Na+10^-pH-Kw*10^pH-Ct_Cl-Ct_OAc*Ka*10^pH/(1+Ka*10^pH))</f>
        <v>0.39704303919269113</v>
      </c>
      <c r="CR78" s="19">
        <f>ABS(Ct_Na+10^-pH-Kw*10^pH-Ct_Cl-Ct_OAc*Ka*10^pH/(1+Ka*10^pH))</f>
        <v>0.3972759393482781</v>
      </c>
      <c r="CS78" s="19">
        <f>ABS(Ct_Na+10^-pH-Kw*10^pH-Ct_Cl-Ct_OAc*Ka*10^pH/(1+Ka*10^pH))</f>
        <v>0.39750478906637643</v>
      </c>
      <c r="CT78" s="19">
        <f>ABS(Ct_Na+10^-pH-Kw*10^pH-Ct_Cl-Ct_OAc*Ka*10^pH/(1+Ka*10^pH))</f>
        <v>0.39772969309968009</v>
      </c>
      <c r="CU78" s="19">
        <f>ABS(Ct_Na+10^-pH-Kw*10^pH-Ct_Cl-Ct_OAc*Ka*10^pH/(1+Ka*10^pH))</f>
        <v>0.39795075261959389</v>
      </c>
      <c r="CV78" s="19">
        <f>ABS(Ct_Na+10^-pH-Kw*10^pH-Ct_Cl-Ct_OAc*Ka*10^pH/(1+Ka*10^pH))</f>
        <v>0.39816806536798383</v>
      </c>
      <c r="CW78" s="19">
        <f>ABS(Ct_Na+10^-pH-Kw*10^pH-Ct_Cl-Ct_OAc*Ka*10^pH/(1+Ka*10^pH))</f>
        <v>0.39838172580127468</v>
      </c>
      <c r="CX78" s="19">
        <f>ABS(Ct_Na+10^-pH-Kw*10^pH-Ct_Cl-Ct_OAc*Ka*10^pH/(1+Ka*10^pH))</f>
        <v>0.39859182522734399</v>
      </c>
    </row>
    <row r="79" spans="1:102">
      <c r="A79" s="24">
        <v>0.5</v>
      </c>
      <c r="B79" s="19">
        <f>ABS(Ct_Na+10^-pH-Kw*10^pH-Ct_Cl-Ct_OAc*Ka*10^pH/(1+Ka*10^pH))</f>
        <v>0.26621651982272249</v>
      </c>
      <c r="C79" s="19">
        <f>ABS(Ct_Na+10^-pH-Kw*10^pH-Ct_Cl-Ct_OAc*Ka*10^pH/(1+Ka*10^pH))</f>
        <v>0.27335991249863117</v>
      </c>
      <c r="D79" s="19">
        <f>ABS(Ct_Na+10^-pH-Kw*10^pH-Ct_Cl-Ct_OAc*Ka*10^pH/(1+Ka*10^pH))</f>
        <v>0.27985390584036646</v>
      </c>
      <c r="E79" s="19">
        <f>ABS(Ct_Na+10^-pH-Kw*10^pH-Ct_Cl-Ct_OAc*Ka*10^pH/(1+Ka*10^pH))</f>
        <v>0.28578320410890728</v>
      </c>
      <c r="F79" s="19">
        <f>ABS(Ct_Na+10^-pH-Kw*10^pH-Ct_Cl-Ct_OAc*Ka*10^pH/(1+Ka*10^pH))</f>
        <v>0.29121839418840306</v>
      </c>
      <c r="G79" s="19">
        <f>ABS(Ct_Na+10^-pH-Kw*10^pH-Ct_Cl-Ct_OAc*Ka*10^pH/(1+Ka*10^pH))</f>
        <v>0.29621876906153927</v>
      </c>
      <c r="H79" s="19">
        <f>ABS(Ct_Na+10^-pH-Kw*10^pH-Ct_Cl-Ct_OAc*Ka*10^pH/(1+Ka*10^pH))</f>
        <v>0.30083449971366488</v>
      </c>
      <c r="I79" s="19">
        <f>ABS(Ct_Na+10^-pH-Kw*10^pH-Ct_Cl-Ct_OAc*Ka*10^pH/(1+Ka*10^pH))</f>
        <v>0.30510832439155899</v>
      </c>
      <c r="J79" s="19">
        <f>ABS(Ct_Na+10^-pH-Kw*10^pH-Ct_Cl-Ct_OAc*Ka*10^pH/(1+Ka*10^pH))</f>
        <v>0.30907687587817501</v>
      </c>
      <c r="K79" s="19">
        <f>ABS(Ct_Na+10^-pH-Kw*10^pH-Ct_Cl-Ct_OAc*Ka*10^pH/(1+Ka*10^pH))</f>
        <v>0.31277173415881743</v>
      </c>
      <c r="L79" s="19">
        <f>ABS(Ct_Na+10^-pH-Kw*10^pH-Ct_Cl-Ct_OAc*Ka*10^pH/(1+Ka*10^pH))</f>
        <v>0.31622026855408375</v>
      </c>
      <c r="M79" s="19">
        <f>ABS(Ct_Na+10^-pH-Kw*10^pH-Ct_Cl-Ct_OAc*Ka*10^pH/(1+Ka*10^pH))</f>
        <v>0.31944631685933289</v>
      </c>
      <c r="N79" s="19">
        <f>ABS(Ct_Na+10^-pH-Kw*10^pH-Ct_Cl-Ct_OAc*Ka*10^pH/(1+Ka*10^pH))</f>
        <v>0.32247073714550395</v>
      </c>
      <c r="O79" s="19">
        <f>ABS(Ct_Na+10^-pH-Kw*10^pH-Ct_Cl-Ct_OAc*Ka*10^pH/(1+Ka*10^pH))</f>
        <v>0.32531185923251305</v>
      </c>
      <c r="P79" s="19">
        <f>ABS(Ct_Na+10^-pH-Kw*10^pH-Ct_Cl-Ct_OAc*Ka*10^pH/(1+Ka*10^pH))</f>
        <v>0.32798585649087464</v>
      </c>
      <c r="Q79" s="19">
        <f>ABS(Ct_Na+10^-pH-Kw*10^pH-Ct_Cl-Ct_OAc*Ka*10^pH/(1+Ka*10^pH))</f>
        <v>0.33050705390590124</v>
      </c>
      <c r="R79" s="19">
        <f>ABS(Ct_Na+10^-pH-Kw*10^pH-Ct_Cl-Ct_OAc*Ka*10^pH/(1+Ka*10^pH))</f>
        <v>0.33288818479787086</v>
      </c>
      <c r="S79" s="19">
        <f>ABS(Ct_Na+10^-pH-Kw*10^pH-Ct_Cl-Ct_OAc*Ka*10^pH/(1+Ka*10^pH))</f>
        <v>0.33514060591189615</v>
      </c>
      <c r="T79" s="19">
        <f>ABS(Ct_Na+10^-pH-Kw*10^pH-Ct_Cl-Ct_OAc*Ka*10^pH/(1+Ka*10^pH))</f>
        <v>0.33727447854623582</v>
      </c>
      <c r="U79" s="19">
        <f>ABS(Ct_Na+10^-pH-Kw*10^pH-Ct_Cl-Ct_OAc*Ka*10^pH/(1+Ka*10^pH))</f>
        <v>0.339298921814712</v>
      </c>
      <c r="V79" s="19">
        <f>ABS(Ct_Na+10^-pH-Kw*10^pH-Ct_Cl-Ct_OAc*Ka*10^pH/(1+Ka*10^pH))</f>
        <v>0.34122214291976433</v>
      </c>
      <c r="W79" s="19">
        <f>ABS(Ct_Na+10^-pH-Kw*10^pH-Ct_Cl-Ct_OAc*Ka*10^pH/(1+Ka*10^pH))</f>
        <v>0.34305154836115559</v>
      </c>
      <c r="X79" s="19">
        <f>ABS(Ct_Na+10^-pH-Kw*10^pH-Ct_Cl-Ct_OAc*Ka*10^pH/(1+Ka*10^pH))</f>
        <v>0.34479383925771873</v>
      </c>
      <c r="Y79" s="19">
        <f>ABS(Ct_Na+10^-pH-Kw*10^pH-Ct_Cl-Ct_OAc*Ka*10^pH/(1+Ka*10^pH))</f>
        <v>0.34645509336839525</v>
      </c>
      <c r="Z79" s="19">
        <f>ABS(Ct_Na+10^-pH-Kw*10^pH-Ct_Cl-Ct_OAc*Ka*10^pH/(1+Ka*10^pH))</f>
        <v>0.34804083592858642</v>
      </c>
      <c r="AA79" s="19">
        <f>ABS(Ct_Na+10^-pH-Kw*10^pH-Ct_Cl-Ct_OAc*Ka*10^pH/(1+Ka*10^pH))</f>
        <v>0.34955610104165796</v>
      </c>
      <c r="AB79" s="19">
        <f>ABS(Ct_Na+10^-pH-Kw*10^pH-Ct_Cl-Ct_OAc*Ka*10^pH/(1+Ka*10^pH))</f>
        <v>0.35100548506285684</v>
      </c>
      <c r="AC79" s="19">
        <f>ABS(Ct_Na+10^-pH-Kw*10^pH-Ct_Cl-Ct_OAc*Ka*10^pH/(1+Ka*10^pH))</f>
        <v>0.35239319316825995</v>
      </c>
      <c r="AD79" s="19">
        <f>ABS(Ct_Na+10^-pH-Kw*10^pH-Ct_Cl-Ct_OAc*Ka*10^pH/(1+Ka*10^pH))</f>
        <v>0.35372308010260473</v>
      </c>
      <c r="AE79" s="19">
        <f>ABS(Ct_Na+10^-pH-Kw*10^pH-Ct_Cl-Ct_OAc*Ka*10^pH/(1+Ka*10^pH))</f>
        <v>0.35499868593758838</v>
      </c>
      <c r="AF79" s="19">
        <f>ABS(Ct_Na+10^-pH-Kw*10^pH-Ct_Cl-Ct_OAc*Ka*10^pH/(1+Ka*10^pH))</f>
        <v>0.35622326753917277</v>
      </c>
      <c r="AG79" s="19">
        <f>ABS(Ct_Na+10^-pH-Kw*10^pH-Ct_Cl-Ct_OAc*Ka*10^pH/(1+Ka*10^pH))</f>
        <v>0.35739982633285189</v>
      </c>
      <c r="AH79" s="19">
        <f>ABS(Ct_Na+10^-pH-Kw*10^pH-Ct_Cl-Ct_OAc*Ka*10^pH/(1+Ka*10^pH))</f>
        <v>0.35853113286523564</v>
      </c>
      <c r="AI79" s="19">
        <f>ABS(Ct_Na+10^-pH-Kw*10^pH-Ct_Cl-Ct_OAc*Ka*10^pH/(1+Ka*10^pH))</f>
        <v>0.35961974858507656</v>
      </c>
      <c r="AJ79" s="19">
        <f>ABS(Ct_Na+10^-pH-Kw*10^pH-Ct_Cl-Ct_OAc*Ka*10^pH/(1+Ka*10^pH))</f>
        <v>0.36066804520418266</v>
      </c>
      <c r="AK79" s="19">
        <f>ABS(Ct_Na+10^-pH-Kw*10^pH-Ct_Cl-Ct_OAc*Ka*10^pH/(1+Ka*10^pH))</f>
        <v>0.36167822194623039</v>
      </c>
      <c r="AL79" s="19">
        <f>ABS(Ct_Na+10^-pH-Kw*10^pH-Ct_Cl-Ct_OAc*Ka*10^pH/(1+Ka*10^pH))</f>
        <v>0.36265232094749067</v>
      </c>
      <c r="AM79" s="19">
        <f>ABS(Ct_Na+10^-pH-Kw*10^pH-Ct_Cl-Ct_OAc*Ka*10^pH/(1+Ka*10^pH))</f>
        <v>0.36359224103642607</v>
      </c>
      <c r="AN79" s="19">
        <f>ABS(Ct_Na+10^-pH-Kw*10^pH-Ct_Cl-Ct_OAc*Ka*10^pH/(1+Ka*10^pH))</f>
        <v>0.36449975008781194</v>
      </c>
      <c r="AO79" s="19">
        <f>ABS(Ct_Na+10^-pH-Kw*10^pH-Ct_Cl-Ct_OAc*Ka*10^pH/(1+Ka*10^pH))</f>
        <v>0.36537649612050671</v>
      </c>
      <c r="AP79" s="19">
        <f>ABS(Ct_Na+10^-pH-Kw*10^pH-Ct_Cl-Ct_OAc*Ka*10^pH/(1+Ka*10^pH))</f>
        <v>0.36622401728544501</v>
      </c>
      <c r="AQ79" s="19">
        <f>ABS(Ct_Na+10^-pH-Kw*10^pH-Ct_Cl-Ct_OAc*Ka*10^pH/(1+Ka*10^pH))</f>
        <v>0.367043750871205</v>
      </c>
      <c r="AR79" s="19">
        <f>ABS(Ct_Na+10^-pH-Kw*10^pH-Ct_Cl-Ct_OAc*Ka*10^pH/(1+Ka*10^pH))</f>
        <v>0.36783704143806961</v>
      </c>
      <c r="AS79" s="19">
        <f>ABS(Ct_Na+10^-pH-Kw*10^pH-Ct_Cl-Ct_OAc*Ka*10^pH/(1+Ka*10^pH))</f>
        <v>0.36860514817741458</v>
      </c>
      <c r="AT79" s="19">
        <f>ABS(Ct_Na+10^-pH-Kw*10^pH-Ct_Cl-Ct_OAc*Ka*10^pH/(1+Ka*10^pH))</f>
        <v>0.36934925158115511</v>
      </c>
      <c r="AU79" s="19">
        <f>ABS(Ct_Na+10^-pH-Kw*10^pH-Ct_Cl-Ct_OAc*Ka*10^pH/(1+Ka*10^pH))</f>
        <v>0.37007045949554973</v>
      </c>
      <c r="AV79" s="19">
        <f>ABS(Ct_Na+10^-pH-Kw*10^pH-Ct_Cl-Ct_OAc*Ka*10^pH/(1+Ka*10^pH))</f>
        <v>0.37076981262465969</v>
      </c>
      <c r="AW79" s="19">
        <f>ABS(Ct_Na+10^-pH-Kw*10^pH-Ct_Cl-Ct_OAc*Ka*10^pH/(1+Ka*10^pH))</f>
        <v>0.37144828954096037</v>
      </c>
      <c r="AX79" s="19">
        <f>ABS(Ct_Na+10^-pH-Kw*10^pH-Ct_Cl-Ct_OAc*Ka*10^pH/(1+Ka*10^pH))</f>
        <v>0.37210681125384049</v>
      </c>
      <c r="AY79" s="19">
        <f>ABS(Ct_Na+10^-pH-Kw*10^pH-Ct_Cl-Ct_OAc*Ka*10^pH/(1+Ka*10^pH))</f>
        <v>0.37274624538084</v>
      </c>
      <c r="AZ79" s="19">
        <f>ABS(Ct_Na+10^-pH-Kw*10^pH-Ct_Cl-Ct_OAc*Ka*10^pH/(1+Ka*10^pH))</f>
        <v>0.37336740996135381</v>
      </c>
      <c r="BA79" s="19">
        <f>ABS(Ct_Na+10^-pH-Kw*10^pH-Ct_Cl-Ct_OAc*Ka*10^pH/(1+Ka*10^pH))</f>
        <v>0.37397107694805032</v>
      </c>
      <c r="BB79" s="19">
        <f>ABS(Ct_Na+10^-pH-Kw*10^pH-Ct_Cl-Ct_OAc*Ka*10^pH/(1+Ka*10^pH))</f>
        <v>0.37455797540733859</v>
      </c>
      <c r="BC79" s="19">
        <f>ABS(Ct_Na+10^-pH-Kw*10^pH-Ct_Cl-Ct_OAc*Ka*10^pH/(1+Ka*10^pH))</f>
        <v>0.37512879445678338</v>
      </c>
      <c r="BD79" s="19">
        <f>ABS(Ct_Na+10^-pH-Kw*10^pH-Ct_Cl-Ct_OAc*Ka*10^pH/(1+Ka*10^pH))</f>
        <v>0.37568418596435121</v>
      </c>
      <c r="BE79" s="19">
        <f>ABS(Ct_Na+10^-pH-Kw*10^pH-Ct_Cl-Ct_OAc*Ka*10^pH/(1+Ka*10^pH))</f>
        <v>0.37622476703171726</v>
      </c>
      <c r="BF79" s="19">
        <f>ABS(Ct_Na+10^-pH-Kw*10^pH-Ct_Cl-Ct_OAc*Ka*10^pH/(1+Ka*10^pH))</f>
        <v>0.37675112228152108</v>
      </c>
      <c r="BG79" s="19">
        <f>ABS(Ct_Na+10^-pH-Kw*10^pH-Ct_Cl-Ct_OAc*Ka*10^pH/(1+Ka*10^pH))</f>
        <v>0.37726380596639492</v>
      </c>
      <c r="BH79" s="19">
        <f>ABS(Ct_Na+10^-pH-Kw*10^pH-Ct_Cl-Ct_OAc*Ka*10^pH/(1+Ka*10^pH))</f>
        <v>0.37776334391575916</v>
      </c>
      <c r="BI79" s="19">
        <f>ABS(Ct_Na+10^-pH-Kw*10^pH-Ct_Cl-Ct_OAc*Ka*10^pH/(1+Ka*10^pH))</f>
        <v>0.37825023533475977</v>
      </c>
      <c r="BJ79" s="19">
        <f>ABS(Ct_Na+10^-pH-Kw*10^pH-Ct_Cl-Ct_OAc*Ka*10^pH/(1+Ka*10^pH))</f>
        <v>0.37872495446828536</v>
      </c>
      <c r="BK79" s="19">
        <f>ABS(Ct_Na+10^-pH-Kw*10^pH-Ct_Cl-Ct_OAc*Ka*10^pH/(1+Ka*10^pH))</f>
        <v>0.37918795214172391</v>
      </c>
      <c r="BL79" s="19">
        <f>ABS(Ct_Na+10^-pH-Kw*10^pH-Ct_Cl-Ct_OAc*Ka*10^pH/(1+Ka*10^pH))</f>
        <v>0.37963965718898096</v>
      </c>
      <c r="BM79" s="19">
        <f>ABS(Ct_Na+10^-pH-Kw*10^pH-Ct_Cl-Ct_OAc*Ka*10^pH/(1+Ka*10^pH))</f>
        <v>0.38008047777726806</v>
      </c>
      <c r="BN79" s="19">
        <f>ABS(Ct_Na+10^-pH-Kw*10^pH-Ct_Cl-Ct_OAc*Ka*10^pH/(1+Ka*10^pH))</f>
        <v>0.3805108026372625</v>
      </c>
      <c r="BO79" s="19">
        <f>ABS(Ct_Na+10^-pH-Kw*10^pH-Ct_Cl-Ct_OAc*Ka*10^pH/(1+Ka*10^pH))</f>
        <v>0.38093100220643361</v>
      </c>
      <c r="BP79" s="19">
        <f>ABS(Ct_Na+10^-pH-Kw*10^pH-Ct_Cl-Ct_OAc*Ka*10^pH/(1+Ka*10^pH))</f>
        <v>0.38134142969260071</v>
      </c>
      <c r="BQ79" s="19">
        <f>ABS(Ct_Na+10^-pH-Kw*10^pH-Ct_Cl-Ct_OAc*Ka*10^pH/(1+Ka*10^pH))</f>
        <v>0.38174242206414338</v>
      </c>
      <c r="BR79" s="19">
        <f>ABS(Ct_Na+10^-pH-Kw*10^pH-Ct_Cl-Ct_OAc*Ka*10^pH/(1+Ka*10^pH))</f>
        <v>0.38213430097269635</v>
      </c>
      <c r="BS79" s="19">
        <f>ABS(Ct_Na+10^-pH-Kw*10^pH-Ct_Cl-Ct_OAc*Ka*10^pH/(1+Ka*10^pH))</f>
        <v>0.38251737361364135</v>
      </c>
      <c r="BT79" s="19">
        <f>ABS(Ct_Na+10^-pH-Kw*10^pH-Ct_Cl-Ct_OAc*Ka*10^pH/(1+Ka*10^pH))</f>
        <v>0.38289193352923212</v>
      </c>
      <c r="BU79" s="19">
        <f>ABS(Ct_Na+10^-pH-Kw*10^pH-Ct_Cl-Ct_OAc*Ka*10^pH/(1+Ka*10^pH))</f>
        <v>0.38325826135876589</v>
      </c>
      <c r="BV79" s="19">
        <f>ABS(Ct_Na+10^-pH-Kw*10^pH-Ct_Cl-Ct_OAc*Ka*10^pH/(1+Ka*10^pH))</f>
        <v>0.38361662553983156</v>
      </c>
      <c r="BW79" s="19">
        <f>ABS(Ct_Na+10^-pH-Kw*10^pH-Ct_Cl-Ct_OAc*Ka*10^pH/(1+Ka*10^pH))</f>
        <v>0.38396728296431515</v>
      </c>
      <c r="BX79" s="19">
        <f>ABS(Ct_Na+10^-pH-Kw*10^pH-Ct_Cl-Ct_OAc*Ka*10^pH/(1+Ka*10^pH))</f>
        <v>0.38431047959253312</v>
      </c>
      <c r="BY79" s="19">
        <f>ABS(Ct_Na+10^-pH-Kw*10^pH-Ct_Cl-Ct_OAc*Ka*10^pH/(1+Ka*10^pH))</f>
        <v>0.38464645102857814</v>
      </c>
      <c r="BZ79" s="19">
        <f>ABS(Ct_Na+10^-pH-Kw*10^pH-Ct_Cl-Ct_OAc*Ka*10^pH/(1+Ka*10^pH))</f>
        <v>0.3849754230597055</v>
      </c>
      <c r="CA79" s="19">
        <f>ABS(Ct_Na+10^-pH-Kw*10^pH-Ct_Cl-Ct_OAc*Ka*10^pH/(1+Ka*10^pH))</f>
        <v>0.38529761216235597</v>
      </c>
      <c r="CB79" s="19">
        <f>ABS(Ct_Na+10^-pH-Kw*10^pH-Ct_Cl-Ct_OAc*Ka*10^pH/(1+Ka*10^pH))</f>
        <v>0.38561322597719733</v>
      </c>
      <c r="CC79" s="19">
        <f>ABS(Ct_Na+10^-pH-Kw*10^pH-Ct_Cl-Ct_OAc*Ka*10^pH/(1+Ka*10^pH))</f>
        <v>0.3859224637553752</v>
      </c>
      <c r="CD79" s="19">
        <f>ABS(Ct_Na+10^-pH-Kw*10^pH-Ct_Cl-Ct_OAc*Ka*10^pH/(1+Ka*10^pH))</f>
        <v>0.38622551677798955</v>
      </c>
      <c r="CE79" s="19">
        <f>ABS(Ct_Na+10^-pH-Kw*10^pH-Ct_Cl-Ct_OAc*Ka*10^pH/(1+Ka*10^pH))</f>
        <v>0.38652256875065111</v>
      </c>
      <c r="CF79" s="19">
        <f>ABS(Ct_Na+10^-pH-Kw*10^pH-Ct_Cl-Ct_OAc*Ka*10^pH/(1+Ka*10^pH))</f>
        <v>0.38681379617482903</v>
      </c>
      <c r="CG79" s="19">
        <f>ABS(Ct_Na+10^-pH-Kw*10^pH-Ct_Cl-Ct_OAc*Ka*10^pH/(1+Ka*10^pH))</f>
        <v>0.38709936869756673</v>
      </c>
      <c r="CH79" s="19">
        <f>ABS(Ct_Na+10^-pH-Kw*10^pH-Ct_Cl-Ct_OAc*Ka*10^pH/(1+Ka*10^pH))</f>
        <v>0.38737944944102093</v>
      </c>
      <c r="CI79" s="19">
        <f>ABS(Ct_Na+10^-pH-Kw*10^pH-Ct_Cl-Ct_OAc*Ka*10^pH/(1+Ka*10^pH))</f>
        <v>0.38765419531317125</v>
      </c>
      <c r="CJ79" s="19">
        <f>ABS(Ct_Na+10^-pH-Kw*10^pH-Ct_Cl-Ct_OAc*Ka*10^pH/(1+Ka*10^pH))</f>
        <v>0.38792375730094142</v>
      </c>
      <c r="CK79" s="19">
        <f>ABS(Ct_Na+10^-pH-Kw*10^pH-Ct_Cl-Ct_OAc*Ka*10^pH/(1+Ka*10^pH))</f>
        <v>0.38818828074688411</v>
      </c>
      <c r="CL79" s="19">
        <f>ABS(Ct_Na+10^-pH-Kw*10^pH-Ct_Cl-Ct_OAc*Ka*10^pH/(1+Ka*10^pH))</f>
        <v>0.38844790561049453</v>
      </c>
      <c r="CM79" s="19">
        <f>ABS(Ct_Na+10^-pH-Kw*10^pH-Ct_Cl-Ct_OAc*Ka*10^pH/(1+Ka*10^pH))</f>
        <v>0.38870276671513959</v>
      </c>
      <c r="CN79" s="19">
        <f>ABS(Ct_Na+10^-pH-Kw*10^pH-Ct_Cl-Ct_OAc*Ka*10^pH/(1+Ka*10^pH))</f>
        <v>0.38895299398151834</v>
      </c>
      <c r="CO79" s="19">
        <f>ABS(Ct_Na+10^-pH-Kw*10^pH-Ct_Cl-Ct_OAc*Ka*10^pH/(1+Ka*10^pH))</f>
        <v>0.38919871264850286</v>
      </c>
      <c r="CP79" s="19">
        <f>ABS(Ct_Na+10^-pH-Kw*10^pH-Ct_Cl-Ct_OAc*Ka*10^pH/(1+Ka*10^pH))</f>
        <v>0.38944004348214845</v>
      </c>
      <c r="CQ79" s="19">
        <f>ABS(Ct_Na+10^-pH-Kw*10^pH-Ct_Cl-Ct_OAc*Ka*10^pH/(1+Ka*10^pH))</f>
        <v>0.38967710297360564</v>
      </c>
      <c r="CR79" s="19">
        <f>ABS(Ct_Na+10^-pH-Kw*10^pH-Ct_Cl-Ct_OAc*Ka*10^pH/(1+Ka*10^pH))</f>
        <v>0.38991000352661609</v>
      </c>
      <c r="CS79" s="19">
        <f>ABS(Ct_Na+10^-pH-Kw*10^pH-Ct_Cl-Ct_OAc*Ka*10^pH/(1+Ka*10^pH))</f>
        <v>0.39013885363522655</v>
      </c>
      <c r="CT79" s="19">
        <f>ABS(Ct_Na+10^-pH-Kw*10^pH-Ct_Cl-Ct_OAc*Ka*10^pH/(1+Ka*10^pH))</f>
        <v>0.39036375805230905</v>
      </c>
      <c r="CU79" s="19">
        <f>ABS(Ct_Na+10^-pH-Kw*10^pH-Ct_Cl-Ct_OAc*Ka*10^pH/(1+Ka*10^pH))</f>
        <v>0.3905848179494415</v>
      </c>
      <c r="CV79" s="19">
        <f>ABS(Ct_Na+10^-pH-Kw*10^pH-Ct_Cl-Ct_OAc*Ka*10^pH/(1+Ka*10^pH))</f>
        <v>0.39080213106865652</v>
      </c>
      <c r="CW79" s="19">
        <f>ABS(Ct_Na+10^-pH-Kw*10^pH-Ct_Cl-Ct_OAc*Ka*10^pH/(1+Ka*10^pH))</f>
        <v>0.39101579186654006</v>
      </c>
      <c r="CX79" s="19">
        <f>ABS(Ct_Na+10^-pH-Kw*10^pH-Ct_Cl-Ct_OAc*Ka*10^pH/(1+Ka*10^pH))</f>
        <v>0.39122589165112559</v>
      </c>
    </row>
    <row r="80" spans="1:102">
      <c r="A80" s="23">
        <v>0.51</v>
      </c>
      <c r="B80" s="19">
        <f>ABS(Ct_Na+10^-pH-Kw*10^pH-Ct_Cl-Ct_OAc*Ka*10^pH/(1+Ka*10^pH))</f>
        <v>0.25901803511480398</v>
      </c>
      <c r="C80" s="19">
        <f>ABS(Ct_Na+10^-pH-Kw*10^pH-Ct_Cl-Ct_OAc*Ka*10^pH/(1+Ka*10^pH))</f>
        <v>0.26616144026416216</v>
      </c>
      <c r="D80" s="19">
        <f>ABS(Ct_Na+10^-pH-Kw*10^pH-Ct_Cl-Ct_OAc*Ka*10^pH/(1+Ka*10^pH))</f>
        <v>0.27265544494539695</v>
      </c>
      <c r="E80" s="19">
        <f>ABS(Ct_Na+10^-pH-Kw*10^pH-Ct_Cl-Ct_OAc*Ka*10^pH/(1+Ka*10^pH))</f>
        <v>0.27858475356739382</v>
      </c>
      <c r="F80" s="19">
        <f>ABS(Ct_Na+10^-pH-Kw*10^pH-Ct_Cl-Ct_OAc*Ka*10^pH/(1+Ka*10^pH))</f>
        <v>0.28401995313755773</v>
      </c>
      <c r="G80" s="19">
        <f>ABS(Ct_Na+10^-pH-Kw*10^pH-Ct_Cl-Ct_OAc*Ka*10^pH/(1+Ka*10^pH))</f>
        <v>0.28902033674210853</v>
      </c>
      <c r="H80" s="19">
        <f>ABS(Ct_Na+10^-pH-Kw*10^pH-Ct_Cl-Ct_OAc*Ka*10^pH/(1+Ka*10^pH))</f>
        <v>0.29363607545400144</v>
      </c>
      <c r="I80" s="19">
        <f>ABS(Ct_Na+10^-pH-Kw*10^pH-Ct_Cl-Ct_OAc*Ka*10^pH/(1+Ka*10^pH))</f>
        <v>0.29790990759464314</v>
      </c>
      <c r="J80" s="19">
        <f>ABS(Ct_Na+10^-pH-Kw*10^pH-Ct_Cl-Ct_OAc*Ka*10^pH/(1+Ka*10^pH))</f>
        <v>0.30187846601095331</v>
      </c>
      <c r="K80" s="19">
        <f>ABS(Ct_Na+10^-pH-Kw*10^pH-Ct_Cl-Ct_OAc*Ka*10^pH/(1+Ka*10^pH))</f>
        <v>0.30557333074337995</v>
      </c>
      <c r="L80" s="19">
        <f>ABS(Ct_Na+10^-pH-Kw*10^pH-Ct_Cl-Ct_OAc*Ka*10^pH/(1+Ka*10^pH))</f>
        <v>0.30902187116031149</v>
      </c>
      <c r="M80" s="19">
        <f>ABS(Ct_Na+10^-pH-Kw*10^pH-Ct_Cl-Ct_OAc*Ka*10^pH/(1+Ka*10^pH))</f>
        <v>0.31224792509873134</v>
      </c>
      <c r="N80" s="19">
        <f>ABS(Ct_Na+10^-pH-Kw*10^pH-Ct_Cl-Ct_OAc*Ka*10^pH/(1+Ka*10^pH))</f>
        <v>0.31527235066600001</v>
      </c>
      <c r="O80" s="19">
        <f>ABS(Ct_Na+10^-pH-Kw*10^pH-Ct_Cl-Ct_OAc*Ka*10^pH/(1+Ka*10^pH))</f>
        <v>0.31811347771404008</v>
      </c>
      <c r="P80" s="19">
        <f>ABS(Ct_Na+10^-pH-Kw*10^pH-Ct_Cl-Ct_OAc*Ka*10^pH/(1+Ka*10^pH))</f>
        <v>0.32078747964160742</v>
      </c>
      <c r="Q80" s="19">
        <f>ABS(Ct_Na+10^-pH-Kw*10^pH-Ct_Cl-Ct_OAc*Ka*10^pH/(1+Ka*10^pH))</f>
        <v>0.32330868145902797</v>
      </c>
      <c r="R80" s="19">
        <f>ABS(Ct_Na+10^-pH-Kw*10^pH-Ct_Cl-Ct_OAc*Ka*10^pH/(1+Ka*10^pH))</f>
        <v>0.32568981650881401</v>
      </c>
      <c r="S80" s="19">
        <f>ABS(Ct_Na+10^-pH-Kw*10^pH-Ct_Cl-Ct_OAc*Ka*10^pH/(1+Ka*10^pH))</f>
        <v>0.32794224155590901</v>
      </c>
      <c r="T80" s="19">
        <f>ABS(Ct_Na+10^-pH-Kw*10^pH-Ct_Cl-Ct_OAc*Ka*10^pH/(1+Ka*10^pH))</f>
        <v>0.33007611791631464</v>
      </c>
      <c r="U80" s="19">
        <f>ABS(Ct_Na+10^-pH-Kw*10^pH-Ct_Cl-Ct_OAc*Ka*10^pH/(1+Ka*10^pH))</f>
        <v>0.3321005647197765</v>
      </c>
      <c r="V80" s="19">
        <f>ABS(Ct_Na+10^-pH-Kw*10^pH-Ct_Cl-Ct_OAc*Ka*10^pH/(1+Ka*10^pH))</f>
        <v>0.33402378918306525</v>
      </c>
      <c r="W80" s="19">
        <f>ABS(Ct_Na+10^-pH-Kw*10^pH-Ct_Cl-Ct_OAc*Ka*10^pH/(1+Ka*10^pH))</f>
        <v>0.33585319781887651</v>
      </c>
      <c r="X80" s="19">
        <f>ABS(Ct_Na+10^-pH-Kw*10^pH-Ct_Cl-Ct_OAc*Ka*10^pH/(1+Ka*10^pH))</f>
        <v>0.33759549175774434</v>
      </c>
      <c r="Y80" s="19">
        <f>ABS(Ct_Na+10^-pH-Kw*10^pH-Ct_Cl-Ct_OAc*Ka*10^pH/(1+Ka*10^pH))</f>
        <v>0.33925674876922307</v>
      </c>
      <c r="Z80" s="19">
        <f>ABS(Ct_Na+10^-pH-Kw*10^pH-Ct_Cl-Ct_OAc*Ka*10^pH/(1+Ka*10^pH))</f>
        <v>0.34084249409836181</v>
      </c>
      <c r="AA80" s="19">
        <f>ABS(Ct_Na+10^-pH-Kw*10^pH-Ct_Cl-Ct_OAc*Ka*10^pH/(1+Ka*10^pH))</f>
        <v>0.34235776185731659</v>
      </c>
      <c r="AB80" s="19">
        <f>ABS(Ct_Na+10^-pH-Kw*10^pH-Ct_Cl-Ct_OAc*Ka*10^pH/(1+Ka*10^pH))</f>
        <v>0.34380714840936027</v>
      </c>
      <c r="AC80" s="19">
        <f>ABS(Ct_Na+10^-pH-Kw*10^pH-Ct_Cl-Ct_OAc*Ka*10^pH/(1+Ka*10^pH))</f>
        <v>0.34519485893791269</v>
      </c>
      <c r="AD80" s="19">
        <f>ABS(Ct_Na+10^-pH-Kw*10^pH-Ct_Cl-Ct_OAc*Ka*10^pH/(1+Ka*10^pH))</f>
        <v>0.34652474819444218</v>
      </c>
      <c r="AE80" s="19">
        <f>ABS(Ct_Na+10^-pH-Kw*10^pH-Ct_Cl-Ct_OAc*Ka*10^pH/(1+Ka*10^pH))</f>
        <v>0.34780035625682754</v>
      </c>
      <c r="AF80" s="19">
        <f>ABS(Ct_Na+10^-pH-Kw*10^pH-Ct_Cl-Ct_OAc*Ka*10^pH/(1+Ka*10^pH))</f>
        <v>0.34902493999671752</v>
      </c>
      <c r="AG80" s="19">
        <f>ABS(Ct_Na+10^-pH-Kw*10^pH-Ct_Cl-Ct_OAc*Ka*10^pH/(1+Ka*10^pH))</f>
        <v>0.35020150084484714</v>
      </c>
      <c r="AH80" s="19">
        <f>ABS(Ct_Na+10^-pH-Kw*10^pH-Ct_Cl-Ct_OAc*Ka*10^pH/(1+Ka*10^pH))</f>
        <v>0.35133280935266409</v>
      </c>
      <c r="AI80" s="19">
        <f>ABS(Ct_Na+10^-pH-Kw*10^pH-Ct_Cl-Ct_OAc*Ka*10^pH/(1+Ka*10^pH))</f>
        <v>0.35242142697339351</v>
      </c>
      <c r="AJ80" s="19">
        <f>ABS(Ct_Na+10^-pH-Kw*10^pH-Ct_Cl-Ct_OAc*Ka*10^pH/(1+Ka*10^pH))</f>
        <v>0.35346972542298483</v>
      </c>
      <c r="AK80" s="19">
        <f>ABS(Ct_Na+10^-pH-Kw*10^pH-Ct_Cl-Ct_OAc*Ka*10^pH/(1+Ka*10^pH))</f>
        <v>0.35447990392895473</v>
      </c>
      <c r="AL80" s="19">
        <f>ABS(Ct_Na+10^-pH-Kw*10^pH-Ct_Cl-Ct_OAc*Ka*10^pH/(1+Ka*10^pH))</f>
        <v>0.35545400463113996</v>
      </c>
      <c r="AM80" s="19">
        <f>ABS(Ct_Na+10^-pH-Kw*10^pH-Ct_Cl-Ct_OAc*Ka*10^pH/(1+Ka*10^pH))</f>
        <v>0.35639392636131867</v>
      </c>
      <c r="AN80" s="19">
        <f>ABS(Ct_Na+10^-pH-Kw*10^pH-Ct_Cl-Ct_OAc*Ka*10^pH/(1+Ka*10^pH))</f>
        <v>0.35730143699735334</v>
      </c>
      <c r="AO80" s="19">
        <f>ABS(Ct_Na+10^-pH-Kw*10^pH-Ct_Cl-Ct_OAc*Ka*10^pH/(1+Ka*10^pH))</f>
        <v>0.35817818456097994</v>
      </c>
      <c r="AP80" s="19">
        <f>ABS(Ct_Na+10^-pH-Kw*10^pH-Ct_Cl-Ct_OAc*Ka*10^pH/(1+Ka*10^pH))</f>
        <v>0.35902570720581906</v>
      </c>
      <c r="AQ80" s="19">
        <f>ABS(Ct_Na+10^-pH-Kw*10^pH-Ct_Cl-Ct_OAc*Ka*10^pH/(1+Ka*10^pH))</f>
        <v>0.3598454422229585</v>
      </c>
      <c r="AR80" s="19">
        <f>ABS(Ct_Na+10^-pH-Kw*10^pH-Ct_Cl-Ct_OAc*Ka*10^pH/(1+Ka*10^pH))</f>
        <v>0.36063873417502901</v>
      </c>
      <c r="AS80" s="19">
        <f>ABS(Ct_Na+10^-pH-Kw*10^pH-Ct_Cl-Ct_OAc*Ka*10^pH/(1+Ka*10^pH))</f>
        <v>0.3614068422556051</v>
      </c>
      <c r="AT80" s="19">
        <f>ABS(Ct_Na+10^-pH-Kw*10^pH-Ct_Cl-Ct_OAc*Ka*10^pH/(1+Ka*10^pH))</f>
        <v>0.36215094695866329</v>
      </c>
      <c r="AU80" s="19">
        <f>ABS(Ct_Na+10^-pH-Kw*10^pH-Ct_Cl-Ct_OAc*Ka*10^pH/(1+Ka*10^pH))</f>
        <v>0.36287215613239654</v>
      </c>
      <c r="AV80" s="19">
        <f>ABS(Ct_Na+10^-pH-Kw*10^pH-Ct_Cl-Ct_OAc*Ka*10^pH/(1+Ka*10^pH))</f>
        <v>0.36357151048268338</v>
      </c>
      <c r="AW80" s="19">
        <f>ABS(Ct_Na+10^-pH-Kw*10^pH-Ct_Cl-Ct_OAc*Ka*10^pH/(1+Ka*10^pH))</f>
        <v>0.36424998858370794</v>
      </c>
      <c r="AX80" s="19">
        <f>ABS(Ct_Na+10^-pH-Kw*10^pH-Ct_Cl-Ct_OAc*Ka*10^pH/(1+Ka*10^pH))</f>
        <v>0.36490851144646702</v>
      </c>
      <c r="AY80" s="19">
        <f>ABS(Ct_Na+10^-pH-Kw*10^pH-Ct_Cl-Ct_OAc*Ka*10^pH/(1+Ka*10^pH))</f>
        <v>0.36554794669001567</v>
      </c>
      <c r="AZ80" s="19">
        <f>ABS(Ct_Na+10^-pH-Kw*10^pH-Ct_Cl-Ct_OAc*Ka*10^pH/(1+Ka*10^pH))</f>
        <v>0.3661691123551773</v>
      </c>
      <c r="BA80" s="19">
        <f>ABS(Ct_Na+10^-pH-Kw*10^pH-Ct_Cl-Ct_OAc*Ka*10^pH/(1+Ka*10^pH))</f>
        <v>0.36677278039596817</v>
      </c>
      <c r="BB80" s="19">
        <f>ABS(Ct_Na+10^-pH-Kw*10^pH-Ct_Cl-Ct_OAc*Ka*10^pH/(1+Ka*10^pH))</f>
        <v>0.36735967988007034</v>
      </c>
      <c r="BC80" s="19">
        <f>ABS(Ct_Na+10^-pH-Kw*10^pH-Ct_Cl-Ct_OAc*Ka*10^pH/(1+Ka*10^pH))</f>
        <v>0.36793049992625193</v>
      </c>
      <c r="BD80" s="19">
        <f>ABS(Ct_Na+10^-pH-Kw*10^pH-Ct_Cl-Ct_OAc*Ka*10^pH/(1+Ka*10^pH))</f>
        <v>0.36848589240361779</v>
      </c>
      <c r="BE80" s="19">
        <f>ABS(Ct_Na+10^-pH-Kw*10^pH-Ct_Cl-Ct_OAc*Ka*10^pH/(1+Ka*10^pH))</f>
        <v>0.36902647441492054</v>
      </c>
      <c r="BF80" s="19">
        <f>ABS(Ct_Na+10^-pH-Kw*10^pH-Ct_Cl-Ct_OAc*Ka*10^pH/(1+Ka*10^pH))</f>
        <v>0.36955283058382066</v>
      </c>
      <c r="BG80" s="19">
        <f>ABS(Ct_Na+10^-pH-Kw*10^pH-Ct_Cl-Ct_OAc*Ka*10^pH/(1+Ka*10^pH))</f>
        <v>0.37006551516391811</v>
      </c>
      <c r="BH80" s="19">
        <f>ABS(Ct_Na+10^-pH-Kw*10^pH-Ct_Cl-Ct_OAc*Ka*10^pH/(1+Ka*10^pH))</f>
        <v>0.37056505398555156</v>
      </c>
      <c r="BI80" s="19">
        <f>ABS(Ct_Na+10^-pH-Kw*10^pH-Ct_Cl-Ct_OAc*Ka*10^pH/(1+Ka*10^pH))</f>
        <v>0.37105194625473858</v>
      </c>
      <c r="BJ80" s="19">
        <f>ABS(Ct_Na+10^-pH-Kw*10^pH-Ct_Cl-Ct_OAc*Ka*10^pH/(1+Ka*10^pH))</f>
        <v>0.37152666621719593</v>
      </c>
      <c r="BK80" s="19">
        <f>ABS(Ct_Na+10^-pH-Kw*10^pH-Ct_Cl-Ct_OAc*Ka*10^pH/(1+Ka*10^pH))</f>
        <v>0.37198966469909883</v>
      </c>
      <c r="BL80" s="19">
        <f>ABS(Ct_Na+10^-pH-Kw*10^pH-Ct_Cl-Ct_OAc*Ka*10^pH/(1+Ka*10^pH))</f>
        <v>0.37244137053510157</v>
      </c>
      <c r="BM80" s="19">
        <f>ABS(Ct_Na+10^-pH-Kw*10^pH-Ct_Cl-Ct_OAc*Ka*10^pH/(1+Ka*10^pH))</f>
        <v>0.37288219189312838</v>
      </c>
      <c r="BN80" s="19">
        <f>ABS(Ct_Na+10^-pH-Kw*10^pH-Ct_Cl-Ct_OAc*Ka*10^pH/(1+Ka*10^pH))</f>
        <v>0.37331251750453548</v>
      </c>
      <c r="BO80" s="19">
        <f>ABS(Ct_Na+10^-pH-Kw*10^pH-Ct_Cl-Ct_OAc*Ka*10^pH/(1+Ka*10^pH))</f>
        <v>0.37373271780743889</v>
      </c>
      <c r="BP80" s="19">
        <f>ABS(Ct_Na+10^-pH-Kw*10^pH-Ct_Cl-Ct_OAc*Ka*10^pH/(1+Ka*10^pH))</f>
        <v>0.37414314601027476</v>
      </c>
      <c r="BQ80" s="19">
        <f>ABS(Ct_Na+10^-pH-Kw*10^pH-Ct_Cl-Ct_OAc*Ka*10^pH/(1+Ka*10^pH))</f>
        <v>0.37454413908201106</v>
      </c>
      <c r="BR80" s="19">
        <f>ABS(Ct_Na+10^-pH-Kw*10^pH-Ct_Cl-Ct_OAc*Ka*10^pH/(1+Ka*10^pH))</f>
        <v>0.37493601867484416</v>
      </c>
      <c r="BS80" s="19">
        <f>ABS(Ct_Na+10^-pH-Kw*10^pH-Ct_Cl-Ct_OAc*Ka*10^pH/(1+Ka*10^pH))</f>
        <v>0.37531909198469227</v>
      </c>
      <c r="BT80" s="19">
        <f>ABS(Ct_Na+10^-pH-Kw*10^pH-Ct_Cl-Ct_OAc*Ka*10^pH/(1+Ka*10^pH))</f>
        <v>0.37569365255432152</v>
      </c>
      <c r="BU80" s="19">
        <f>ABS(Ct_Na+10^-pH-Kw*10^pH-Ct_Cl-Ct_OAc*Ka*10^pH/(1+Ka*10^pH))</f>
        <v>0.3760599810235194</v>
      </c>
      <c r="BV80" s="19">
        <f>ABS(Ct_Na+10^-pH-Kw*10^pH-Ct_Cl-Ct_OAc*Ka*10^pH/(1+Ka*10^pH))</f>
        <v>0.37641834583034339</v>
      </c>
      <c r="BW80" s="19">
        <f>ABS(Ct_Na+10^-pH-Kw*10^pH-Ct_Cl-Ct_OAc*Ka*10^pH/(1+Ka*10^pH))</f>
        <v>0.37676900386712819</v>
      </c>
      <c r="BX80" s="19">
        <f>ABS(Ct_Na+10^-pH-Kw*10^pH-Ct_Cl-Ct_OAc*Ka*10^pH/(1+Ka*10^pH))</f>
        <v>0.37711220109461963</v>
      </c>
      <c r="BY80" s="19">
        <f>ABS(Ct_Na+10^-pH-Kw*10^pH-Ct_Cl-Ct_OAc*Ka*10^pH/(1+Ka*10^pH))</f>
        <v>0.37744817311732182</v>
      </c>
      <c r="BZ80" s="19">
        <f>ABS(Ct_Na+10^-pH-Kw*10^pH-Ct_Cl-Ct_OAc*Ka*10^pH/(1+Ka*10^pH))</f>
        <v>0.37777714572288434</v>
      </c>
      <c r="CA80" s="19">
        <f>ABS(Ct_Na+10^-pH-Kw*10^pH-Ct_Cl-Ct_OAc*Ka*10^pH/(1+Ka*10^pH))</f>
        <v>0.37809933538812601</v>
      </c>
      <c r="CB80" s="19">
        <f>ABS(Ct_Na+10^-pH-Kw*10^pH-Ct_Cl-Ct_OAc*Ka*10^pH/(1+Ka*10^pH))</f>
        <v>0.37841494975407708</v>
      </c>
      <c r="CC80" s="19">
        <f>ABS(Ct_Na+10^-pH-Kw*10^pH-Ct_Cl-Ct_OAc*Ka*10^pH/(1+Ka*10^pH))</f>
        <v>0.37872418807223113</v>
      </c>
      <c r="CD80" s="19">
        <f>ABS(Ct_Na+10^-pH-Kw*10^pH-Ct_Cl-Ct_OAc*Ka*10^pH/(1+Ka*10^pH))</f>
        <v>0.37902724162402207</v>
      </c>
      <c r="CE80" s="19">
        <f>ABS(Ct_Na+10^-pH-Kw*10^pH-Ct_Cl-Ct_OAc*Ka*10^pH/(1+Ka*10^pH))</f>
        <v>0.37932429411538154</v>
      </c>
      <c r="CF80" s="19">
        <f>ABS(Ct_Na+10^-pH-Kw*10^pH-Ct_Cl-Ct_OAc*Ka*10^pH/(1+Ka*10^pH))</f>
        <v>0.37961552204808685</v>
      </c>
      <c r="CG80" s="19">
        <f>ABS(Ct_Na+10^-pH-Kw*10^pH-Ct_Cl-Ct_OAc*Ka*10^pH/(1+Ka*10^pH))</f>
        <v>0.37990109506947756</v>
      </c>
      <c r="CH80" s="19">
        <f>ABS(Ct_Na+10^-pH-Kw*10^pH-Ct_Cl-Ct_OAc*Ka*10^pH/(1+Ka*10^pH))</f>
        <v>0.38018117630199527</v>
      </c>
      <c r="CI80" s="19">
        <f>ABS(Ct_Na+10^-pH-Kw*10^pH-Ct_Cl-Ct_OAc*Ka*10^pH/(1+Ka*10^pH))</f>
        <v>0.38045592265389366</v>
      </c>
      <c r="CJ80" s="19">
        <f>ABS(Ct_Na+10^-pH-Kw*10^pH-Ct_Cl-Ct_OAc*Ka*10^pH/(1+Ka*10^pH))</f>
        <v>0.38072548511236004</v>
      </c>
      <c r="CK80" s="19">
        <f>ABS(Ct_Na+10^-pH-Kw*10^pH-Ct_Cl-Ct_OAc*Ka*10^pH/(1+Ka*10^pH))</f>
        <v>0.38099000902020091</v>
      </c>
      <c r="CL80" s="19">
        <f>ABS(Ct_Na+10^-pH-Kw*10^pH-Ct_Cl-Ct_OAc*Ka*10^pH/(1+Ka*10^pH))</f>
        <v>0.38124963433715575</v>
      </c>
      <c r="CM80" s="19">
        <f>ABS(Ct_Na+10^-pH-Kw*10^pH-Ct_Cl-Ct_OAc*Ka*10^pH/(1+Ka*10^pH))</f>
        <v>0.38150449588682706</v>
      </c>
      <c r="CN80" s="19">
        <f>ABS(Ct_Na+10^-pH-Kw*10^pH-Ct_Cl-Ct_OAc*Ka*10^pH/(1+Ka*10^pH))</f>
        <v>0.38175472359014068</v>
      </c>
      <c r="CO80" s="19">
        <f>ABS(Ct_Na+10^-pH-Kw*10^pH-Ct_Cl-Ct_OAc*Ka*10^pH/(1+Ka*10^pH))</f>
        <v>0.38200044268618738</v>
      </c>
      <c r="CP80" s="19">
        <f>ABS(Ct_Na+10^-pH-Kw*10^pH-Ct_Cl-Ct_OAc*Ka*10^pH/(1+Ka*10^pH))</f>
        <v>0.38224177394123321</v>
      </c>
      <c r="CQ80" s="19">
        <f>ABS(Ct_Na+10^-pH-Kw*10^pH-Ct_Cl-Ct_OAc*Ka*10^pH/(1+Ka*10^pH))</f>
        <v>0.38247883384663234</v>
      </c>
      <c r="CR80" s="19">
        <f>ABS(Ct_Na+10^-pH-Kw*10^pH-Ct_Cl-Ct_OAc*Ka*10^pH/(1+Ka*10^pH))</f>
        <v>0.38271173480632265</v>
      </c>
      <c r="CS80" s="19">
        <f>ABS(Ct_Na+10^-pH-Kw*10^pH-Ct_Cl-Ct_OAc*Ka*10^pH/(1+Ka*10^pH))</f>
        <v>0.38294058531454006</v>
      </c>
      <c r="CT80" s="19">
        <f>ABS(Ct_Na+10^-pH-Kw*10^pH-Ct_Cl-Ct_OAc*Ka*10^pH/(1+Ka*10^pH))</f>
        <v>0.38316549012433992</v>
      </c>
      <c r="CU80" s="19">
        <f>ABS(Ct_Na+10^-pH-Kw*10^pH-Ct_Cl-Ct_OAc*Ka*10^pH/(1+Ka*10^pH))</f>
        <v>0.38338655040747655</v>
      </c>
      <c r="CV80" s="19">
        <f>ABS(Ct_Na+10^-pH-Kw*10^pH-Ct_Cl-Ct_OAc*Ka*10^pH/(1+Ka*10^pH))</f>
        <v>0.38360386390615331</v>
      </c>
      <c r="CW80" s="19">
        <f>ABS(Ct_Na+10^-pH-Kw*10^pH-Ct_Cl-Ct_OAc*Ka*10^pH/(1+Ka*10^pH))</f>
        <v>0.38381752507712108</v>
      </c>
      <c r="CX80" s="19">
        <f>ABS(Ct_Na+10^-pH-Kw*10^pH-Ct_Cl-Ct_OAc*Ka*10^pH/(1+Ka*10^pH))</f>
        <v>0.38402762522857276</v>
      </c>
    </row>
    <row r="81" spans="1:102">
      <c r="A81" s="24">
        <v>0.52</v>
      </c>
      <c r="B81" s="19">
        <f>ABS(Ct_Na+10^-pH-Kw*10^pH-Ct_Cl-Ct_OAc*Ka*10^pH/(1+Ka*10^pH))</f>
        <v>0.25198339586049417</v>
      </c>
      <c r="C81" s="19">
        <f>ABS(Ct_Na+10^-pH-Kw*10^pH-Ct_Cl-Ct_OAc*Ka*10^pH/(1+Ka*10^pH))</f>
        <v>0.25912681377381197</v>
      </c>
      <c r="D81" s="19">
        <f>ABS(Ct_Na+10^-pH-Kw*10^pH-Ct_Cl-Ct_OAc*Ka*10^pH/(1+Ka*10^pH))</f>
        <v>0.26562083005864634</v>
      </c>
      <c r="E81" s="19">
        <f>ABS(Ct_Na+10^-pH-Kw*10^pH-Ct_Cl-Ct_OAc*Ka*10^pH/(1+Ka*10^pH))</f>
        <v>0.27155014927523424</v>
      </c>
      <c r="F81" s="19">
        <f>ABS(Ct_Na+10^-pH-Kw*10^pH-Ct_Cl-Ct_OAc*Ka*10^pH/(1+Ka*10^pH))</f>
        <v>0.27698535855710649</v>
      </c>
      <c r="G81" s="19">
        <f>ABS(Ct_Na+10^-pH-Kw*10^pH-Ct_Cl-Ct_OAc*Ka*10^pH/(1+Ka*10^pH))</f>
        <v>0.28198575109642904</v>
      </c>
      <c r="H81" s="19">
        <f>ABS(Ct_Na+10^-pH-Kw*10^pH-Ct_Cl-Ct_OAc*Ka*10^pH/(1+Ka*10^pH))</f>
        <v>0.28660149805580359</v>
      </c>
      <c r="I81" s="19">
        <f>ABS(Ct_Na+10^-pH-Kw*10^pH-Ct_Cl-Ct_OAc*Ka*10^pH/(1+Ka*10^pH))</f>
        <v>0.29087533783300229</v>
      </c>
      <c r="J81" s="19">
        <f>ABS(Ct_Na+10^-pH-Kw*10^pH-Ct_Cl-Ct_OAc*Ka*10^pH/(1+Ka*10^pH))</f>
        <v>0.29484390334040111</v>
      </c>
      <c r="K81" s="19">
        <f>ABS(Ct_Na+10^-pH-Kw*10^pH-Ct_Cl-Ct_OAc*Ka*10^pH/(1+Ka*10^pH))</f>
        <v>0.29853877467487583</v>
      </c>
      <c r="L81" s="19">
        <f>ABS(Ct_Na+10^-pH-Kw*10^pH-Ct_Cl-Ct_OAc*Ka*10^pH/(1+Ka*10^pH))</f>
        <v>0.30198732125371891</v>
      </c>
      <c r="M81" s="19">
        <f>ABS(Ct_Na+10^-pH-Kw*10^pH-Ct_Cl-Ct_OAc*Ka*10^pH/(1+Ka*10^pH))</f>
        <v>0.30521338095650763</v>
      </c>
      <c r="N81" s="19">
        <f>ABS(Ct_Na+10^-pH-Kw*10^pH-Ct_Cl-Ct_OAc*Ka*10^pH/(1+Ka*10^pH))</f>
        <v>0.30823781192787197</v>
      </c>
      <c r="O81" s="19">
        <f>ABS(Ct_Na+10^-pH-Kw*10^pH-Ct_Cl-Ct_OAc*Ka*10^pH/(1+Ka*10^pH))</f>
        <v>0.31107894405248704</v>
      </c>
      <c r="P81" s="19">
        <f>ABS(Ct_Na+10^-pH-Kw*10^pH-Ct_Cl-Ct_OAc*Ka*10^pH/(1+Ka*10^pH))</f>
        <v>0.31375295075800708</v>
      </c>
      <c r="Q81" s="19">
        <f>ABS(Ct_Na+10^-pH-Kw*10^pH-Ct_Cl-Ct_OAc*Ka*10^pH/(1+Ka*10^pH))</f>
        <v>0.31627415708035456</v>
      </c>
      <c r="R81" s="19">
        <f>ABS(Ct_Na+10^-pH-Kw*10^pH-Ct_Cl-Ct_OAc*Ka*10^pH/(1+Ka*10^pH))</f>
        <v>0.31865529638479384</v>
      </c>
      <c r="S81" s="19">
        <f>ABS(Ct_Na+10^-pH-Kw*10^pH-Ct_Cl-Ct_OAc*Ka*10^pH/(1+Ka*10^pH))</f>
        <v>0.32090772545656066</v>
      </c>
      <c r="T81" s="19">
        <f>ABS(Ct_Na+10^-pH-Kw*10^pH-Ct_Cl-Ct_OAc*Ka*10^pH/(1+Ka*10^pH))</f>
        <v>0.32304160562981349</v>
      </c>
      <c r="U81" s="19">
        <f>ABS(Ct_Na+10^-pH-Kw*10^pH-Ct_Cl-Ct_OAc*Ka*10^pH/(1+Ka*10^pH))</f>
        <v>0.32506605605059186</v>
      </c>
      <c r="V81" s="19">
        <f>ABS(Ct_Na+10^-pH-Kw*10^pH-Ct_Cl-Ct_OAc*Ka*10^pH/(1+Ka*10^pH))</f>
        <v>0.32698928395033122</v>
      </c>
      <c r="W81" s="19">
        <f>ABS(Ct_Na+10^-pH-Kw*10^pH-Ct_Cl-Ct_OAc*Ka*10^pH/(1+Ka*10^pH))</f>
        <v>0.32881869585496143</v>
      </c>
      <c r="X81" s="19">
        <f>ABS(Ct_Na+10^-pH-Kw*10^pH-Ct_Cl-Ct_OAc*Ka*10^pH/(1+Ka*10^pH))</f>
        <v>0.33056099290699015</v>
      </c>
      <c r="Y81" s="19">
        <f>ABS(Ct_Na+10^-pH-Kw*10^pH-Ct_Cl-Ct_OAc*Ka*10^pH/(1+Ka*10^pH))</f>
        <v>0.33222225288683155</v>
      </c>
      <c r="Z81" s="19">
        <f>ABS(Ct_Na+10^-pH-Kw*10^pH-Ct_Cl-Ct_OAc*Ka*10^pH/(1+Ka*10^pH))</f>
        <v>0.33380800104940744</v>
      </c>
      <c r="AA81" s="19">
        <f>ABS(Ct_Na+10^-pH-Kw*10^pH-Ct_Cl-Ct_OAc*Ka*10^pH/(1+Ka*10^pH))</f>
        <v>0.33532327151586877</v>
      </c>
      <c r="AB81" s="19">
        <f>ABS(Ct_Na+10^-pH-Kw*10^pH-Ct_Cl-Ct_OAc*Ka*10^pH/(1+Ka*10^pH))</f>
        <v>0.33677266065770134</v>
      </c>
      <c r="AC81" s="19">
        <f>ABS(Ct_Na+10^-pH-Kw*10^pH-Ct_Cl-Ct_OAc*Ka*10^pH/(1+Ka*10^pH))</f>
        <v>0.33816037366583901</v>
      </c>
      <c r="AD81" s="19">
        <f>ABS(Ct_Na+10^-pH-Kw*10^pH-Ct_Cl-Ct_OAc*Ka*10^pH/(1+Ka*10^pH))</f>
        <v>0.33949026529863752</v>
      </c>
      <c r="AE81" s="19">
        <f>ABS(Ct_Na+10^-pH-Kw*10^pH-Ct_Cl-Ct_OAc*Ka*10^pH/(1+Ka*10^pH))</f>
        <v>0.34076587564030131</v>
      </c>
      <c r="AF81" s="19">
        <f>ABS(Ct_Na+10^-pH-Kw*10^pH-Ct_Cl-Ct_OAc*Ka*10^pH/(1+Ka*10^pH))</f>
        <v>0.34199046156829871</v>
      </c>
      <c r="AG81" s="19">
        <f>ABS(Ct_Na+10^-pH-Kw*10^pH-Ct_Cl-Ct_OAc*Ka*10^pH/(1+Ka*10^pH))</f>
        <v>0.34316702451872755</v>
      </c>
      <c r="AH81" s="19">
        <f>ABS(Ct_Na+10^-pH-Kw*10^pH-Ct_Cl-Ct_OAc*Ka*10^pH/(1+Ka*10^pH))</f>
        <v>0.34429833504798601</v>
      </c>
      <c r="AI81" s="19">
        <f>ABS(Ct_Na+10^-pH-Kw*10^pH-Ct_Cl-Ct_OAc*Ka*10^pH/(1+Ka*10^pH))</f>
        <v>0.34538695461387625</v>
      </c>
      <c r="AJ81" s="19">
        <f>ABS(Ct_Na+10^-pH-Kw*10^pH-Ct_Cl-Ct_OAc*Ka*10^pH/(1+Ka*10^pH))</f>
        <v>0.34643525493658534</v>
      </c>
      <c r="AK81" s="19">
        <f>ABS(Ct_Na+10^-pH-Kw*10^pH-Ct_Cl-Ct_OAc*Ka*10^pH/(1+Ka*10^pH))</f>
        <v>0.34744543524755961</v>
      </c>
      <c r="AL81" s="19">
        <f>ABS(Ct_Na+10^-pH-Kw*10^pH-Ct_Cl-Ct_OAc*Ka*10^pH/(1+Ka*10^pH))</f>
        <v>0.34841953769028472</v>
      </c>
      <c r="AM81" s="19">
        <f>ABS(Ct_Na+10^-pH-Kw*10^pH-Ct_Cl-Ct_OAc*Ka*10^pH/(1+Ka*10^pH))</f>
        <v>0.34935946109993182</v>
      </c>
      <c r="AN81" s="19">
        <f>ABS(Ct_Na+10^-pH-Kw*10^pH-Ct_Cl-Ct_OAc*Ka*10^pH/(1+Ka*10^pH))</f>
        <v>0.35026697335752216</v>
      </c>
      <c r="AO81" s="19">
        <f>ABS(Ct_Na+10^-pH-Kw*10^pH-Ct_Cl-Ct_OAc*Ka*10^pH/(1+Ka*10^pH))</f>
        <v>0.35114372248773645</v>
      </c>
      <c r="AP81" s="19">
        <f>ABS(Ct_Na+10^-pH-Kw*10^pH-Ct_Cl-Ct_OAc*Ka*10^pH/(1+Ka*10^pH))</f>
        <v>0.35199124664694365</v>
      </c>
      <c r="AQ81" s="19">
        <f>ABS(Ct_Na+10^-pH-Kw*10^pH-Ct_Cl-Ct_OAc*Ka*10^pH/(1+Ka*10^pH))</f>
        <v>0.35281098312879977</v>
      </c>
      <c r="AR81" s="19">
        <f>ABS(Ct_Na+10^-pH-Kw*10^pH-Ct_Cl-Ct_OAc*Ka*10^pH/(1+Ka*10^pH))</f>
        <v>0.35360427649833803</v>
      </c>
      <c r="AS81" s="19">
        <f>ABS(Ct_Na+10^-pH-Kw*10^pH-Ct_Cl-Ct_OAc*Ka*10^pH/(1+Ka*10^pH))</f>
        <v>0.35437238595138293</v>
      </c>
      <c r="AT81" s="19">
        <f>ABS(Ct_Na+10^-pH-Kw*10^pH-Ct_Cl-Ct_OAc*Ka*10^pH/(1+Ka*10^pH))</f>
        <v>0.35511649198402018</v>
      </c>
      <c r="AU81" s="19">
        <f>ABS(Ct_Na+10^-pH-Kw*10^pH-Ct_Cl-Ct_OAc*Ka*10^pH/(1+Ka*10^pH))</f>
        <v>0.35583770244642243</v>
      </c>
      <c r="AV81" s="19">
        <f>ABS(Ct_Na+10^-pH-Kw*10^pH-Ct_Cl-Ct_OAc*Ka*10^pH/(1+Ka*10^pH))</f>
        <v>0.35653705804632774</v>
      </c>
      <c r="AW81" s="19">
        <f>ABS(Ct_Na+10^-pH-Kw*10^pH-Ct_Cl-Ct_OAc*Ka*10^pH/(1+Ka*10^pH))</f>
        <v>0.35721553735966866</v>
      </c>
      <c r="AX81" s="19">
        <f>ABS(Ct_Na+10^-pH-Kw*10^pH-Ct_Cl-Ct_OAc*Ka*10^pH/(1+Ka*10^pH))</f>
        <v>0.35787406139908778</v>
      </c>
      <c r="AY81" s="19">
        <f>ABS(Ct_Na+10^-pH-Kw*10^pH-Ct_Cl-Ct_OAc*Ka*10^pH/(1+Ka*10^pH))</f>
        <v>0.35851349778519037</v>
      </c>
      <c r="AZ81" s="19">
        <f>ABS(Ct_Na+10^-pH-Kw*10^pH-Ct_Cl-Ct_OAc*Ka*10^pH/(1+Ka*10^pH))</f>
        <v>0.3591346645602615</v>
      </c>
      <c r="BA81" s="19">
        <f>ABS(Ct_Na+10^-pH-Kw*10^pH-Ct_Cl-Ct_OAc*Ka*10^pH/(1+Ka*10^pH))</f>
        <v>0.35973833367969682</v>
      </c>
      <c r="BB81" s="19">
        <f>ABS(Ct_Na+10^-pH-Kw*10^pH-Ct_Cl-Ct_OAc*Ka*10^pH/(1+Ka*10^pH))</f>
        <v>0.36032523421248108</v>
      </c>
      <c r="BC81" s="19">
        <f>ABS(Ct_Na+10^-pH-Kw*10^pH-Ct_Cl-Ct_OAc*Ka*10^pH/(1+Ka*10^pH))</f>
        <v>0.36089605527861385</v>
      </c>
      <c r="BD81" s="19">
        <f>ABS(Ct_Na+10^-pH-Kw*10^pH-Ct_Cl-Ct_OAc*Ka*10^pH/(1+Ka*10^pH))</f>
        <v>0.3614514487483646</v>
      </c>
      <c r="BE81" s="19">
        <f>ABS(Ct_Na+10^-pH-Kw*10^pH-Ct_Cl-Ct_OAc*Ka*10^pH/(1+Ka*10^pH))</f>
        <v>0.36199203172558864</v>
      </c>
      <c r="BF81" s="19">
        <f>ABS(Ct_Na+10^-pH-Kw*10^pH-Ct_Cl-Ct_OAc*Ka*10^pH/(1+Ka*10^pH))</f>
        <v>0.36251838883499099</v>
      </c>
      <c r="BG81" s="19">
        <f>ABS(Ct_Na+10^-pH-Kw*10^pH-Ct_Cl-Ct_OAc*Ka*10^pH/(1+Ka*10^pH))</f>
        <v>0.36303107433116205</v>
      </c>
      <c r="BH81" s="19">
        <f>ABS(Ct_Na+10^-pH-Kw*10^pH-Ct_Cl-Ct_OAc*Ka*10^pH/(1+Ka*10^pH))</f>
        <v>0.36353061404538012</v>
      </c>
      <c r="BI81" s="19">
        <f>ABS(Ct_Na+10^-pH-Kw*10^pH-Ct_Cl-Ct_OAc*Ka*10^pH/(1+Ka*10^pH))</f>
        <v>0.36401750718455467</v>
      </c>
      <c r="BJ81" s="19">
        <f>ABS(Ct_Na+10^-pH-Kw*10^pH-Ct_Cl-Ct_OAc*Ka*10^pH/(1+Ka*10^pH))</f>
        <v>0.36449222799524983</v>
      </c>
      <c r="BK81" s="19">
        <f>ABS(Ct_Na+10^-pH-Kw*10^pH-Ct_Cl-Ct_OAc*Ka*10^pH/(1+Ka*10^pH))</f>
        <v>0.36495522730444635</v>
      </c>
      <c r="BL81" s="19">
        <f>ABS(Ct_Na+10^-pH-Kw*10^pH-Ct_Cl-Ct_OAc*Ka*10^pH/(1+Ka*10^pH))</f>
        <v>0.3654069339475649</v>
      </c>
      <c r="BM81" s="19">
        <f>ABS(Ct_Na+10^-pH-Kw*10^pH-Ct_Cl-Ct_OAc*Ka*10^pH/(1+Ka*10^pH))</f>
        <v>0.36584775609325898</v>
      </c>
      <c r="BN81" s="19">
        <f>ABS(Ct_Na+10^-pH-Kw*10^pH-Ct_Cl-Ct_OAc*Ka*10^pH/(1+Ka*10^pH))</f>
        <v>0.36627808247357929</v>
      </c>
      <c r="BO81" s="19">
        <f>ABS(Ct_Na+10^-pH-Kw*10^pH-Ct_Cl-Ct_OAc*Ka*10^pH/(1+Ka*10^pH))</f>
        <v>0.36669828352730388</v>
      </c>
      <c r="BP81" s="19">
        <f>ABS(Ct_Na+10^-pH-Kw*10^pH-Ct_Cl-Ct_OAc*Ka*10^pH/(1+Ka*10^pH))</f>
        <v>0.36710871246349996</v>
      </c>
      <c r="BQ81" s="19">
        <f>ABS(Ct_Na+10^-pH-Kw*10^pH-Ct_Cl-Ct_OAc*Ka*10^pH/(1+Ka*10^pH))</f>
        <v>0.36750970625173757</v>
      </c>
      <c r="BR81" s="19">
        <f>ABS(Ct_Na+10^-pH-Kw*10^pH-Ct_Cl-Ct_OAc*Ka*10^pH/(1+Ka*10^pH))</f>
        <v>0.36790158654478788</v>
      </c>
      <c r="BS81" s="19">
        <f>ABS(Ct_Na+10^-pH-Kw*10^pH-Ct_Cl-Ct_OAc*Ka*10^pH/(1+Ka*10^pH))</f>
        <v>0.36828466053911801</v>
      </c>
      <c r="BT81" s="19">
        <f>ABS(Ct_Na+10^-pH-Kw*10^pH-Ct_Cl-Ct_OAc*Ka*10^pH/(1+Ka*10^pH))</f>
        <v>0.36865922177801858</v>
      </c>
      <c r="BU81" s="19">
        <f>ABS(Ct_Na+10^-pH-Kw*10^pH-Ct_Cl-Ct_OAc*Ka*10^pH/(1+Ka*10^pH))</f>
        <v>0.36902555090177847</v>
      </c>
      <c r="BV81" s="19">
        <f>ABS(Ct_Na+10^-pH-Kw*10^pH-Ct_Cl-Ct_OAc*Ka*10^pH/(1+Ka*10^pH))</f>
        <v>0.36938391634893486</v>
      </c>
      <c r="BW81" s="19">
        <f>ABS(Ct_Na+10^-pH-Kw*10^pH-Ct_Cl-Ct_OAc*Ka*10^pH/(1+Ka*10^pH))</f>
        <v>0.36973457501228146</v>
      </c>
      <c r="BX81" s="19">
        <f>ABS(Ct_Na+10^-pH-Kw*10^pH-Ct_Cl-Ct_OAc*Ka*10^pH/(1+Ka*10^pH))</f>
        <v>0.37007777285300364</v>
      </c>
      <c r="BY81" s="19">
        <f>ABS(Ct_Na+10^-pH-Kw*10^pH-Ct_Cl-Ct_OAc*Ka*10^pH/(1+Ka*10^pH))</f>
        <v>0.37041374547602651</v>
      </c>
      <c r="BZ81" s="19">
        <f>ABS(Ct_Na+10^-pH-Kw*10^pH-Ct_Cl-Ct_OAc*Ka*10^pH/(1+Ka*10^pH))</f>
        <v>0.37074271866940289</v>
      </c>
      <c r="CA81" s="19">
        <f>ABS(Ct_Na+10^-pH-Kw*10^pH-Ct_Cl-Ct_OAc*Ka*10^pH/(1+Ka*10^pH))</f>
        <v>0.37106490891033866</v>
      </c>
      <c r="CB81" s="19">
        <f>ABS(Ct_Na+10^-pH-Kw*10^pH-Ct_Cl-Ct_OAc*Ka*10^pH/(1+Ka*10^pH))</f>
        <v>0.3713805238402349</v>
      </c>
      <c r="CC81" s="19">
        <f>ABS(Ct_Na+10^-pH-Kw*10^pH-Ct_Cl-Ct_OAc*Ka*10^pH/(1+Ka*10^pH))</f>
        <v>0.37168976271094128</v>
      </c>
      <c r="CD81" s="19">
        <f>ABS(Ct_Na+10^-pH-Kw*10^pH-Ct_Cl-Ct_OAc*Ka*10^pH/(1+Ka*10^pH))</f>
        <v>0.37199281680423357</v>
      </c>
      <c r="CE81" s="19">
        <f>ABS(Ct_Na+10^-pH-Kw*10^pH-Ct_Cl-Ct_OAc*Ka*10^pH/(1+Ka*10^pH))</f>
        <v>0.37228986982637152</v>
      </c>
      <c r="CF81" s="19">
        <f>ABS(Ct_Na+10^-pH-Kw*10^pH-Ct_Cl-Ct_OAc*Ka*10^pH/(1+Ka*10^pH))</f>
        <v>0.37258109827944791</v>
      </c>
      <c r="CG81" s="19">
        <f>ABS(Ct_Na+10^-pH-Kw*10^pH-Ct_Cl-Ct_OAc*Ka*10^pH/(1+Ka*10^pH))</f>
        <v>0.37286667181110544</v>
      </c>
      <c r="CH81" s="19">
        <f>ABS(Ct_Na+10^-pH-Kw*10^pH-Ct_Cl-Ct_OAc*Ka*10^pH/(1+Ka*10^pH))</f>
        <v>0.37314675354407717</v>
      </c>
      <c r="CI81" s="19">
        <f>ABS(Ct_Na+10^-pH-Kw*10^pH-Ct_Cl-Ct_OAc*Ka*10^pH/(1+Ka*10^pH))</f>
        <v>0.37342150038689709</v>
      </c>
      <c r="CJ81" s="19">
        <f>ABS(Ct_Na+10^-pH-Kw*10^pH-Ct_Cl-Ct_OAc*Ka*10^pH/(1+Ka*10^pH))</f>
        <v>0.37369106332702229</v>
      </c>
      <c r="CK81" s="19">
        <f>ABS(Ct_Na+10^-pH-Kw*10^pH-Ct_Cl-Ct_OAc*Ka*10^pH/(1+Ka*10^pH))</f>
        <v>0.37395558770751902</v>
      </c>
      <c r="CL81" s="19">
        <f>ABS(Ct_Na+10^-pH-Kw*10^pH-Ct_Cl-Ct_OAc*Ka*10^pH/(1+Ka*10^pH))</f>
        <v>0.37421521348837689</v>
      </c>
      <c r="CM81" s="19">
        <f>ABS(Ct_Na+10^-pH-Kw*10^pH-Ct_Cl-Ct_OAc*Ka*10^pH/(1+Ka*10^pH))</f>
        <v>0.37447007549343914</v>
      </c>
      <c r="CN81" s="19">
        <f>ABS(Ct_Na+10^-pH-Kw*10^pH-Ct_Cl-Ct_OAc*Ka*10^pH/(1+Ka*10^pH))</f>
        <v>0.37472030364386394</v>
      </c>
      <c r="CO81" s="19">
        <f>ABS(Ct_Na+10^-pH-Kw*10^pH-Ct_Cl-Ct_OAc*Ka*10^pH/(1+Ka*10^pH))</f>
        <v>0.37496602317896582</v>
      </c>
      <c r="CP81" s="19">
        <f>ABS(Ct_Na+10^-pH-Kw*10^pH-Ct_Cl-Ct_OAc*Ka*10^pH/(1+Ka*10^pH))</f>
        <v>0.37520735486522661</v>
      </c>
      <c r="CQ81" s="19">
        <f>ABS(Ct_Na+10^-pH-Kw*10^pH-Ct_Cl-Ct_OAc*Ka*10^pH/(1+Ka*10^pH))</f>
        <v>0.37544441519420835</v>
      </c>
      <c r="CR81" s="19">
        <f>ABS(Ct_Na+10^-pH-Kw*10^pH-Ct_Cl-Ct_OAc*Ka*10^pH/(1+Ka*10^pH))</f>
        <v>0.37567731657005016</v>
      </c>
      <c r="CS81" s="19">
        <f>ABS(Ct_Na+10^-pH-Kw*10^pH-Ct_Cl-Ct_OAc*Ka*10^pH/(1+Ka*10^pH))</f>
        <v>0.37590616748718153</v>
      </c>
      <c r="CT81" s="19">
        <f>ABS(Ct_Na+10^-pH-Kw*10^pH-Ct_Cl-Ct_OAc*Ka*10^pH/(1+Ka*10^pH))</f>
        <v>0.37613107269884521</v>
      </c>
      <c r="CU81" s="19">
        <f>ABS(Ct_Na+10^-pH-Kw*10^pH-Ct_Cl-Ct_OAc*Ka*10^pH/(1+Ka*10^pH))</f>
        <v>0.37635213337697621</v>
      </c>
      <c r="CV81" s="19">
        <f>ABS(Ct_Na+10^-pH-Kw*10^pH-Ct_Cl-Ct_OAc*Ka*10^pH/(1+Ka*10^pH))</f>
        <v>0.37656944726395247</v>
      </c>
      <c r="CW81" s="19">
        <f>ABS(Ct_Na+10^-pH-Kw*10^pH-Ct_Cl-Ct_OAc*Ka*10^pH/(1+Ka*10^pH))</f>
        <v>0.37678310881669375</v>
      </c>
      <c r="CX81" s="19">
        <f>ABS(Ct_Na+10^-pH-Kw*10^pH-Ct_Cl-Ct_OAc*Ka*10^pH/(1+Ka*10^pH))</f>
        <v>0.37699320934355596</v>
      </c>
    </row>
    <row r="82" spans="1:102">
      <c r="A82" s="23">
        <v>0.53</v>
      </c>
      <c r="B82" s="19">
        <f>ABS(Ct_Na+10^-pH-Kw*10^pH-Ct_Cl-Ct_OAc*Ka*10^pH/(1+Ka*10^pH))</f>
        <v>0.2451088722009955</v>
      </c>
      <c r="C82" s="19">
        <f>ABS(Ct_Na+10^-pH-Kw*10^pH-Ct_Cl-Ct_OAc*Ka*10^pH/(1+Ka*10^pH))</f>
        <v>0.25225230317554831</v>
      </c>
      <c r="D82" s="19">
        <f>ABS(Ct_Na+10^-pH-Kw*10^pH-Ct_Cl-Ct_OAc*Ka*10^pH/(1+Ka*10^pH))</f>
        <v>0.25874633133423264</v>
      </c>
      <c r="E82" s="19">
        <f>ABS(Ct_Na+10^-pH-Kw*10^pH-Ct_Cl-Ct_OAc*Ka*10^pH/(1+Ka*10^pH))</f>
        <v>0.26467566139216187</v>
      </c>
      <c r="F82" s="19">
        <f>ABS(Ct_Na+10^-pH-Kw*10^pH-Ct_Cl-Ct_OAc*Ka*10^pH/(1+Ka*10^pH))</f>
        <v>0.27011088061193034</v>
      </c>
      <c r="G82" s="19">
        <f>ABS(Ct_Na+10^-pH-Kw*10^pH-Ct_Cl-Ct_OAc*Ka*10^pH/(1+Ka*10^pH))</f>
        <v>0.27511128229411735</v>
      </c>
      <c r="H82" s="19">
        <f>ABS(Ct_Na+10^-pH-Kw*10^pH-Ct_Cl-Ct_OAc*Ka*10^pH/(1+Ka*10^pH))</f>
        <v>0.27972703769305918</v>
      </c>
      <c r="I82" s="19">
        <f>ABS(Ct_Na+10^-pH-Kw*10^pH-Ct_Cl-Ct_OAc*Ka*10^pH/(1+Ka*10^pH))</f>
        <v>0.28400088528467193</v>
      </c>
      <c r="J82" s="19">
        <f>ABS(Ct_Na+10^-pH-Kw*10^pH-Ct_Cl-Ct_OAc*Ka*10^pH/(1+Ka*10^pH))</f>
        <v>0.28796945804831242</v>
      </c>
      <c r="K82" s="19">
        <f>ABS(Ct_Na+10^-pH-Kw*10^pH-Ct_Cl-Ct_OAc*Ka*10^pH/(1+Ka*10^pH))</f>
        <v>0.29166433613859832</v>
      </c>
      <c r="L82" s="19">
        <f>ABS(Ct_Na+10^-pH-Kw*10^pH-Ct_Cl-Ct_OAc*Ka*10^pH/(1+Ka*10^pH))</f>
        <v>0.2951128890228652</v>
      </c>
      <c r="M82" s="19">
        <f>ABS(Ct_Na+10^-pH-Kw*10^pH-Ct_Cl-Ct_OAc*Ka*10^pH/(1+Ka*10^pH))</f>
        <v>0.29833895462427612</v>
      </c>
      <c r="N82" s="19">
        <f>ABS(Ct_Na+10^-pH-Kw*10^pH-Ct_Cl-Ct_OAc*Ka*10^pH/(1+Ka*10^pH))</f>
        <v>0.3013633911255989</v>
      </c>
      <c r="O82" s="19">
        <f>ABS(Ct_Na+10^-pH-Kw*10^pH-Ct_Cl-Ct_OAc*Ka*10^pH/(1+Ka*10^pH))</f>
        <v>0.30420452844502327</v>
      </c>
      <c r="P82" s="19">
        <f>ABS(Ct_Na+10^-pH-Kw*10^pH-Ct_Cl-Ct_OAc*Ka*10^pH/(1+Ka*10^pH))</f>
        <v>0.30687854003977572</v>
      </c>
      <c r="Q82" s="19">
        <f>ABS(Ct_Na+10^-pH-Kw*10^pH-Ct_Cl-Ct_OAc*Ka*10^pH/(1+Ka*10^pH))</f>
        <v>0.30939975097197081</v>
      </c>
      <c r="R82" s="19">
        <f>ABS(Ct_Na+10^-pH-Kw*10^pH-Ct_Cl-Ct_OAc*Ka*10^pH/(1+Ka*10^pH))</f>
        <v>0.31178089463015507</v>
      </c>
      <c r="S82" s="19">
        <f>ABS(Ct_Na+10^-pH-Kw*10^pH-Ct_Cl-Ct_OAc*Ka*10^pH/(1+Ka*10^pH))</f>
        <v>0.31403332782032939</v>
      </c>
      <c r="T82" s="19">
        <f>ABS(Ct_Na+10^-pH-Kw*10^pH-Ct_Cl-Ct_OAc*Ka*10^pH/(1+Ka*10^pH))</f>
        <v>0.31616721189523134</v>
      </c>
      <c r="U82" s="19">
        <f>ABS(Ct_Na+10^-pH-Kw*10^pH-Ct_Cl-Ct_OAc*Ka*10^pH/(1+Ka*10^pH))</f>
        <v>0.31819166601757426</v>
      </c>
      <c r="V82" s="19">
        <f>ABS(Ct_Na+10^-pH-Kw*10^pH-Ct_Cl-Ct_OAc*Ka*10^pH/(1+Ka*10^pH))</f>
        <v>0.32011489743380001</v>
      </c>
      <c r="W82" s="19">
        <f>ABS(Ct_Na+10^-pH-Kw*10^pH-Ct_Cl-Ct_OAc*Ka*10^pH/(1+Ka*10^pH))</f>
        <v>0.32194431268338064</v>
      </c>
      <c r="X82" s="19">
        <f>ABS(Ct_Na+10^-pH-Kw*10^pH-Ct_Cl-Ct_OAc*Ka*10^pH/(1+Ka*10^pH))</f>
        <v>0.32368661292107642</v>
      </c>
      <c r="Y82" s="19">
        <f>ABS(Ct_Na+10^-pH-Kw*10^pH-Ct_Cl-Ct_OAc*Ka*10^pH/(1+Ka*10^pH))</f>
        <v>0.32534787593841435</v>
      </c>
      <c r="Z82" s="19">
        <f>ABS(Ct_Na+10^-pH-Kw*10^pH-Ct_Cl-Ct_OAc*Ka*10^pH/(1+Ka*10^pH))</f>
        <v>0.32693362700041867</v>
      </c>
      <c r="AA82" s="19">
        <f>ABS(Ct_Na+10^-pH-Kw*10^pH-Ct_Cl-Ct_OAc*Ka*10^pH/(1+Ka*10^pH))</f>
        <v>0.32844890023744505</v>
      </c>
      <c r="AB82" s="19">
        <f>ABS(Ct_Na+10^-pH-Kw*10^pH-Ct_Cl-Ct_OAc*Ka*10^pH/(1+Ka*10^pH))</f>
        <v>0.32989829202938326</v>
      </c>
      <c r="AC82" s="19">
        <f>ABS(Ct_Na+10^-pH-Kw*10^pH-Ct_Cl-Ct_OAc*Ka*10^pH/(1+Ka*10^pH))</f>
        <v>0.3312860075748561</v>
      </c>
      <c r="AD82" s="19">
        <f>ABS(Ct_Na+10^-pH-Kw*10^pH-Ct_Cl-Ct_OAc*Ka*10^pH/(1+Ka*10^pH))</f>
        <v>0.33261590163926752</v>
      </c>
      <c r="AE82" s="19">
        <f>ABS(Ct_Na+10^-pH-Kw*10^pH-Ct_Cl-Ct_OAc*Ka*10^pH/(1+Ka*10^pH))</f>
        <v>0.33389151431329472</v>
      </c>
      <c r="AF82" s="19">
        <f>ABS(Ct_Na+10^-pH-Kw*10^pH-Ct_Cl-Ct_OAc*Ka*10^pH/(1+Ka*10^pH))</f>
        <v>0.33511610248036094</v>
      </c>
      <c r="AG82" s="19">
        <f>ABS(Ct_Na+10^-pH-Kw*10^pH-Ct_Cl-Ct_OAc*Ka*10^pH/(1+Ka*10^pH))</f>
        <v>0.33629266758205201</v>
      </c>
      <c r="AH82" s="19">
        <f>ABS(Ct_Na+10^-pH-Kw*10^pH-Ct_Cl-Ct_OAc*Ka*10^pH/(1+Ka*10^pH))</f>
        <v>0.33742398017983188</v>
      </c>
      <c r="AI82" s="19">
        <f>ABS(Ct_Na+10^-pH-Kw*10^pH-Ct_Cl-Ct_OAc*Ka*10^pH/(1+Ka*10^pH))</f>
        <v>0.33851260173618608</v>
      </c>
      <c r="AJ82" s="19">
        <f>ABS(Ct_Na+10^-pH-Kw*10^pH-Ct_Cl-Ct_OAc*Ka*10^pH/(1+Ka*10^pH))</f>
        <v>0.33956090397563821</v>
      </c>
      <c r="AK82" s="19">
        <f>ABS(Ct_Na+10^-pH-Kw*10^pH-Ct_Cl-Ct_OAc*Ka*10^pH/(1+Ka*10^pH))</f>
        <v>0.34057108613365583</v>
      </c>
      <c r="AL82" s="19">
        <f>ABS(Ct_Na+10^-pH-Kw*10^pH-Ct_Cl-Ct_OAc*Ka*10^pH/(1+Ka*10^pH))</f>
        <v>0.34154519035745851</v>
      </c>
      <c r="AM82" s="19">
        <f>ABS(Ct_Na+10^-pH-Kw*10^pH-Ct_Cl-Ct_OAc*Ka*10^pH/(1+Ka*10^pH))</f>
        <v>0.34248511548568911</v>
      </c>
      <c r="AN82" s="19">
        <f>ABS(Ct_Na+10^-pH-Kw*10^pH-Ct_Cl-Ct_OAc*Ka*10^pH/(1+Ka*10^pH))</f>
        <v>0.34339262940260151</v>
      </c>
      <c r="AO82" s="19">
        <f>ABS(Ct_Na+10^-pH-Kw*10^pH-Ct_Cl-Ct_OAc*Ka*10^pH/(1+Ka*10^pH))</f>
        <v>0.34426938013588965</v>
      </c>
      <c r="AP82" s="19">
        <f>ABS(Ct_Na+10^-pH-Kw*10^pH-Ct_Cl-Ct_OAc*Ka*10^pH/(1+Ka*10^pH))</f>
        <v>0.34511690584473487</v>
      </c>
      <c r="AQ82" s="19">
        <f>ABS(Ct_Na+10^-pH-Kw*10^pH-Ct_Cl-Ct_OAc*Ka*10^pH/(1+Ka*10^pH))</f>
        <v>0.34593664382542128</v>
      </c>
      <c r="AR82" s="19">
        <f>ABS(Ct_Na+10^-pH-Kw*10^pH-Ct_Cl-Ct_OAc*Ka*10^pH/(1+Ka*10^pH))</f>
        <v>0.34672993864544038</v>
      </c>
      <c r="AS82" s="19">
        <f>ABS(Ct_Na+10^-pH-Kw*10^pH-Ct_Cl-Ct_OAc*Ka*10^pH/(1+Ka*10^pH))</f>
        <v>0.34749804950291918</v>
      </c>
      <c r="AT82" s="19">
        <f>ABS(Ct_Na+10^-pH-Kw*10^pH-Ct_Cl-Ct_OAc*Ka*10^pH/(1+Ka*10^pH))</f>
        <v>0.34824215689610172</v>
      </c>
      <c r="AU82" s="19">
        <f>ABS(Ct_Na+10^-pH-Kw*10^pH-Ct_Cl-Ct_OAc*Ka*10^pH/(1+Ka*10^pH))</f>
        <v>0.34896336867718641</v>
      </c>
      <c r="AV82" s="19">
        <f>ABS(Ct_Na+10^-pH-Kw*10^pH-Ct_Cl-Ct_OAc*Ka*10^pH/(1+Ka*10^pH))</f>
        <v>0.34966272555581396</v>
      </c>
      <c r="AW82" s="19">
        <f>ABS(Ct_Na+10^-pH-Kw*10^pH-Ct_Cl-Ct_OAc*Ka*10^pH/(1+Ka*10^pH))</f>
        <v>0.35034120610970637</v>
      </c>
      <c r="AX82" s="19">
        <f>ABS(Ct_Na+10^-pH-Kw*10^pH-Ct_Cl-Ct_OAc*Ka*10^pH/(1+Ka*10^pH))</f>
        <v>0.35099973135319018</v>
      </c>
      <c r="AY82" s="19">
        <f>ABS(Ct_Na+10^-pH-Kw*10^pH-Ct_Cl-Ct_OAc*Ka*10^pH/(1+Ka*10^pH))</f>
        <v>0.35163916890845703</v>
      </c>
      <c r="AZ82" s="19">
        <f>ABS(Ct_Na+10^-pH-Kw*10^pH-Ct_Cl-Ct_OAc*Ka*10^pH/(1+Ka*10^pH))</f>
        <v>0.35226033681928776</v>
      </c>
      <c r="BA82" s="19">
        <f>ABS(Ct_Na+10^-pH-Kw*10^pH-Ct_Cl-Ct_OAc*Ka*10^pH/(1+Ka*10^pH))</f>
        <v>0.35286400704248938</v>
      </c>
      <c r="BB82" s="19">
        <f>ABS(Ct_Na+10^-pH-Kw*10^pH-Ct_Cl-Ct_OAc*Ka*10^pH/(1+Ka*10^pH))</f>
        <v>0.3534509086483798</v>
      </c>
      <c r="BC82" s="19">
        <f>ABS(Ct_Na+10^-pH-Kw*10^pH-Ct_Cl-Ct_OAc*Ka*10^pH/(1+Ka*10^pH))</f>
        <v>0.35402173075821858</v>
      </c>
      <c r="BD82" s="19">
        <f>ABS(Ct_Na+10^-pH-Kw*10^pH-Ct_Cl-Ct_OAc*Ka*10^pH/(1+Ka*10^pH))</f>
        <v>0.35457712524346707</v>
      </c>
      <c r="BE82" s="19">
        <f>ABS(Ct_Na+10^-pH-Kw*10^pH-Ct_Cl-Ct_OAc*Ka*10^pH/(1+Ka*10^pH))</f>
        <v>0.3551177092091089</v>
      </c>
      <c r="BF82" s="19">
        <f>ABS(Ct_Na+10^-pH-Kw*10^pH-Ct_Cl-Ct_OAc*Ka*10^pH/(1+Ka*10^pH))</f>
        <v>0.35564406728091802</v>
      </c>
      <c r="BG82" s="19">
        <f>ABS(Ct_Na+10^-pH-Kw*10^pH-Ct_Cl-Ct_OAc*Ka*10^pH/(1+Ka*10^pH))</f>
        <v>0.35615675371449829</v>
      </c>
      <c r="BH82" s="19">
        <f>ABS(Ct_Na+10^-pH-Kw*10^pH-Ct_Cl-Ct_OAc*Ka*10^pH/(1+Ka*10^pH))</f>
        <v>0.35665629434208945</v>
      </c>
      <c r="BI82" s="19">
        <f>ABS(Ct_Na+10^-pH-Kw*10^pH-Ct_Cl-Ct_OAc*Ka*10^pH/(1+Ka*10^pH))</f>
        <v>0.35714318837151371</v>
      </c>
      <c r="BJ82" s="19">
        <f>ABS(Ct_Na+10^-pH-Kw*10^pH-Ct_Cl-Ct_OAc*Ka*10^pH/(1+Ka*10^pH))</f>
        <v>0.35761791005020233</v>
      </c>
      <c r="BK82" s="19">
        <f>ABS(Ct_Na+10^-pH-Kw*10^pH-Ct_Cl-Ct_OAc*Ka*10^pH/(1+Ka*10^pH))</f>
        <v>0.35808091020596039</v>
      </c>
      <c r="BL82" s="19">
        <f>ABS(Ct_Na+10^-pH-Kw*10^pH-Ct_Cl-Ct_OAc*Ka*10^pH/(1+Ka*10^pH))</f>
        <v>0.35853261767499262</v>
      </c>
      <c r="BM82" s="19">
        <f>ABS(Ct_Na+10^-pH-Kw*10^pH-Ct_Cl-Ct_OAc*Ka*10^pH/(1+Ka*10^pH))</f>
        <v>0.35897344062669884</v>
      </c>
      <c r="BN82" s="19">
        <f>ABS(Ct_Na+10^-pH-Kw*10^pH-Ct_Cl-Ct_OAc*Ka*10^pH/(1+Ka*10^pH))</f>
        <v>0.35940376779384053</v>
      </c>
      <c r="BO82" s="19">
        <f>ABS(Ct_Na+10^-pH-Kw*10^pH-Ct_Cl-Ct_OAc*Ka*10^pH/(1+Ka*10^pH))</f>
        <v>0.35982396961587304</v>
      </c>
      <c r="BP82" s="19">
        <f>ABS(Ct_Na+10^-pH-Kw*10^pH-Ct_Cl-Ct_OAc*Ka*10^pH/(1+Ka*10^pH))</f>
        <v>0.36023439930250944</v>
      </c>
      <c r="BQ82" s="19">
        <f>ABS(Ct_Na+10^-pH-Kw*10^pH-Ct_Cl-Ct_OAc*Ka*10^pH/(1+Ka*10^pH))</f>
        <v>0.36063539382393589</v>
      </c>
      <c r="BR82" s="19">
        <f>ABS(Ct_Na+10^-pH-Kw*10^pH-Ct_Cl-Ct_OAc*Ka*10^pH/(1+Ka*10^pH))</f>
        <v>0.36102727483351166</v>
      </c>
      <c r="BS82" s="19">
        <f>ABS(Ct_Na+10^-pH-Kw*10^pH-Ct_Cl-Ct_OAc*Ka*10^pH/(1+Ka*10^pH))</f>
        <v>0.36141034952826551</v>
      </c>
      <c r="BT82" s="19">
        <f>ABS(Ct_Na+10^-pH-Kw*10^pH-Ct_Cl-Ct_OAc*Ka*10^pH/(1+Ka*10^pH))</f>
        <v>0.36178491145202479</v>
      </c>
      <c r="BU82" s="19">
        <f>ABS(Ct_Na+10^-pH-Kw*10^pH-Ct_Cl-Ct_OAc*Ka*10^pH/(1+Ka*10^pH))</f>
        <v>0.36215124124559162</v>
      </c>
      <c r="BV82" s="19">
        <f>ABS(Ct_Na+10^-pH-Kw*10^pH-Ct_Cl-Ct_OAc*Ka*10^pH/(1+Ka*10^pH))</f>
        <v>0.36250960734799392</v>
      </c>
      <c r="BW82" s="19">
        <f>ABS(Ct_Na+10^-pH-Kw*10^pH-Ct_Cl-Ct_OAc*Ka*10^pH/(1+Ka*10^pH))</f>
        <v>0.36286026665249516</v>
      </c>
      <c r="BX82" s="19">
        <f>ABS(Ct_Na+10^-pH-Kw*10^pH-Ct_Cl-Ct_OAc*Ka*10^pH/(1+Ka*10^pH))</f>
        <v>0.36320346512073032</v>
      </c>
      <c r="BY82" s="19">
        <f>ABS(Ct_Na+10^-pH-Kw*10^pH-Ct_Cl-Ct_OAc*Ka*10^pH/(1+Ka*10^pH))</f>
        <v>0.36353943835805536</v>
      </c>
      <c r="BZ82" s="19">
        <f>ABS(Ct_Na+10^-pH-Kw*10^pH-Ct_Cl-Ct_OAc*Ka*10^pH/(1+Ka*10^pH))</f>
        <v>0.36386841215293603</v>
      </c>
      <c r="CA82" s="19">
        <f>ABS(Ct_Na+10^-pH-Kw*10^pH-Ct_Cl-Ct_OAc*Ka*10^pH/(1+Ka*10^pH))</f>
        <v>0.36419060298297384</v>
      </c>
      <c r="CB82" s="19">
        <f>ABS(Ct_Na+10^-pH-Kw*10^pH-Ct_Cl-Ct_OAc*Ka*10^pH/(1+Ka*10^pH))</f>
        <v>0.36450621848994968</v>
      </c>
      <c r="CC82" s="19">
        <f>ABS(Ct_Na+10^-pH-Kw*10^pH-Ct_Cl-Ct_OAc*Ka*10^pH/(1+Ka*10^pH))</f>
        <v>0.3648154579260775</v>
      </c>
      <c r="CD82" s="19">
        <f>ABS(Ct_Na+10^-pH-Kw*10^pH-Ct_Cl-Ct_OAc*Ka*10^pH/(1+Ka*10^pH))</f>
        <v>0.36511851257348277</v>
      </c>
      <c r="CE82" s="19">
        <f>ABS(Ct_Na+10^-pH-Kw*10^pH-Ct_Cl-Ct_OAc*Ka*10^pH/(1+Ka*10^pH))</f>
        <v>0.36541556613876125</v>
      </c>
      <c r="CF82" s="19">
        <f>ABS(Ct_Na+10^-pH-Kw*10^pH-Ct_Cl-Ct_OAc*Ka*10^pH/(1+Ka*10^pH))</f>
        <v>0.3657067951243283</v>
      </c>
      <c r="CG82" s="19">
        <f>ABS(Ct_Na+10^-pH-Kw*10^pH-Ct_Cl-Ct_OAc*Ka*10^pH/(1+Ka*10^pH))</f>
        <v>0.36599236917813682</v>
      </c>
      <c r="CH82" s="19">
        <f>ABS(Ct_Na+10^-pH-Kw*10^pH-Ct_Cl-Ct_OAc*Ka*10^pH/(1+Ka*10^pH))</f>
        <v>0.36627245142321824</v>
      </c>
      <c r="CI82" s="19">
        <f>ABS(Ct_Na+10^-pH-Kw*10^pH-Ct_Cl-Ct_OAc*Ka*10^pH/(1+Ka*10^pH))</f>
        <v>0.36654719876839331</v>
      </c>
      <c r="CJ82" s="19">
        <f>ABS(Ct_Na+10^-pH-Kw*10^pH-Ct_Cl-Ct_OAc*Ka*10^pH/(1+Ka*10^pH))</f>
        <v>0.36681676220139531</v>
      </c>
      <c r="CK82" s="19">
        <f>ABS(Ct_Na+10^-pH-Kw*10^pH-Ct_Cl-Ct_OAc*Ka*10^pH/(1+Ka*10^pH))</f>
        <v>0.36708128706555621</v>
      </c>
      <c r="CL82" s="19">
        <f>ABS(Ct_Na+10^-pH-Kw*10^pH-Ct_Cl-Ct_OAc*Ka*10^pH/(1+Ka*10^pH))</f>
        <v>0.36734091332112145</v>
      </c>
      <c r="CM82" s="19">
        <f>ABS(Ct_Na+10^-pH-Kw*10^pH-Ct_Cl-Ct_OAc*Ka*10^pH/(1+Ka*10^pH))</f>
        <v>0.36759577579218089</v>
      </c>
      <c r="CN82" s="19">
        <f>ABS(Ct_Na+10^-pH-Kw*10^pH-Ct_Cl-Ct_OAc*Ka*10^pH/(1+Ka*10^pH))</f>
        <v>0.36784600440013021</v>
      </c>
      <c r="CO82" s="19">
        <f>ABS(Ct_Na+10^-pH-Kw*10^pH-Ct_Cl-Ct_OAc*Ka*10^pH/(1+Ka*10^pH))</f>
        <v>0.36809172438451288</v>
      </c>
      <c r="CP82" s="19">
        <f>ABS(Ct_Na+10^-pH-Kw*10^pH-Ct_Cl-Ct_OAc*Ka*10^pH/(1+Ka*10^pH))</f>
        <v>0.36833305651203158</v>
      </c>
      <c r="CQ82" s="19">
        <f>ABS(Ct_Na+10^-pH-Kw*10^pH-Ct_Cl-Ct_OAc*Ka*10^pH/(1+Ka*10^pH))</f>
        <v>0.36857011727446137</v>
      </c>
      <c r="CR82" s="19">
        <f>ABS(Ct_Na+10^-pH-Kw*10^pH-Ct_Cl-Ct_OAc*Ka*10^pH/(1+Ka*10^pH))</f>
        <v>0.36880301907614688</v>
      </c>
      <c r="CS82" s="19">
        <f>ABS(Ct_Na+10^-pH-Kw*10^pH-Ct_Cl-Ct_OAc*Ka*10^pH/(1+Ka*10^pH))</f>
        <v>0.36903187041171603</v>
      </c>
      <c r="CT82" s="19">
        <f>ABS(Ct_Na+10^-pH-Kw*10^pH-Ct_Cl-Ct_OAc*Ka*10^pH/(1+Ka*10^pH))</f>
        <v>0.369256776034603</v>
      </c>
      <c r="CU82" s="19">
        <f>ABS(Ct_Na+10^-pH-Kw*10^pH-Ct_Cl-Ct_OAc*Ka*10^pH/(1+Ka*10^pH))</f>
        <v>0.36947783711692778</v>
      </c>
      <c r="CV82" s="19">
        <f>ABS(Ct_Na+10^-pH-Kw*10^pH-Ct_Cl-Ct_OAc*Ka*10^pH/(1+Ka*10^pH))</f>
        <v>0.3696951514012472</v>
      </c>
      <c r="CW82" s="19">
        <f>ABS(Ct_Na+10^-pH-Kw*10^pH-Ct_Cl-Ct_OAc*Ka*10^pH/(1+Ka*10^pH))</f>
        <v>0.36990881334465353</v>
      </c>
      <c r="CX82" s="19">
        <f>ABS(Ct_Na+10^-pH-Kw*10^pH-Ct_Cl-Ct_OAc*Ka*10^pH/(1+Ka*10^pH))</f>
        <v>0.37011891425566973</v>
      </c>
    </row>
    <row r="83" spans="1:102">
      <c r="A83" s="24">
        <v>0.54</v>
      </c>
      <c r="B83" s="19">
        <f>ABS(Ct_Na+10^-pH-Kw*10^pH-Ct_Cl-Ct_OAc*Ka*10^pH/(1+Ka*10^pH))</f>
        <v>0.23839081917292057</v>
      </c>
      <c r="C83" s="19">
        <f>ABS(Ct_Na+10^-pH-Kw*10^pH-Ct_Cl-Ct_OAc*Ka*10^pH/(1+Ka*10^pH))</f>
        <v>0.2455342635129065</v>
      </c>
      <c r="D83" s="19">
        <f>ABS(Ct_Na+10^-pH-Kw*10^pH-Ct_Cl-Ct_OAc*Ka*10^pH/(1+Ka*10^pH))</f>
        <v>0.25202830382198466</v>
      </c>
      <c r="E83" s="19">
        <f>ABS(Ct_Na+10^-pH-Kw*10^pH-Ct_Cl-Ct_OAc*Ka*10^pH/(1+Ka*10^pH))</f>
        <v>0.25795764497375162</v>
      </c>
      <c r="F83" s="19">
        <f>ABS(Ct_Na+10^-pH-Kw*10^pH-Ct_Cl-Ct_OAc*Ka*10^pH/(1+Ka*10^pH))</f>
        <v>0.2633928743628714</v>
      </c>
      <c r="G83" s="19">
        <f>ABS(Ct_Na+10^-pH-Kw*10^pH-Ct_Cl-Ct_OAc*Ka*10^pH/(1+Ka*10^pH))</f>
        <v>0.26839328540086166</v>
      </c>
      <c r="H83" s="19">
        <f>ABS(Ct_Na+10^-pH-Kw*10^pH-Ct_Cl-Ct_OAc*Ka*10^pH/(1+Ka*10^pH))</f>
        <v>0.27300904943592941</v>
      </c>
      <c r="I83" s="19">
        <f>ABS(Ct_Na+10^-pH-Kw*10^pH-Ct_Cl-Ct_OAc*Ka*10^pH/(1+Ka*10^pH))</f>
        <v>0.27728290502395525</v>
      </c>
      <c r="J83" s="19">
        <f>ABS(Ct_Na+10^-pH-Kw*10^pH-Ct_Cl-Ct_OAc*Ka*10^pH/(1+Ka*10^pH))</f>
        <v>0.28125148521283638</v>
      </c>
      <c r="K83" s="19">
        <f>ABS(Ct_Na+10^-pH-Kw*10^pH-Ct_Cl-Ct_OAc*Ka*10^pH/(1+Ka*10^pH))</f>
        <v>0.28494637021627739</v>
      </c>
      <c r="L83" s="19">
        <f>ABS(Ct_Na+10^-pH-Kw*10^pH-Ct_Cl-Ct_OAc*Ka*10^pH/(1+Ka*10^pH))</f>
        <v>0.28839492955282231</v>
      </c>
      <c r="M83" s="19">
        <f>ABS(Ct_Na+10^-pH-Kw*10^pH-Ct_Cl-Ct_OAc*Ka*10^pH/(1+Ka*10^pH))</f>
        <v>0.29162100119023532</v>
      </c>
      <c r="N83" s="19">
        <f>ABS(Ct_Na+10^-pH-Kw*10^pH-Ct_Cl-Ct_OAc*Ka*10^pH/(1+Ka*10^pH))</f>
        <v>0.29464544335031007</v>
      </c>
      <c r="O83" s="19">
        <f>ABS(Ct_Na+10^-pH-Kw*10^pH-Ct_Cl-Ct_OAc*Ka*10^pH/(1+Ka*10^pH))</f>
        <v>0.29748658598553168</v>
      </c>
      <c r="P83" s="19">
        <f>ABS(Ct_Na+10^-pH-Kw*10^pH-Ct_Cl-Ct_OAc*Ka*10^pH/(1+Ka*10^pH))</f>
        <v>0.30016060258338745</v>
      </c>
      <c r="Q83" s="19">
        <f>ABS(Ct_Na+10^-pH-Kw*10^pH-Ct_Cl-Ct_OAc*Ka*10^pH/(1+Ka*10^pH))</f>
        <v>0.30268181823279428</v>
      </c>
      <c r="R83" s="19">
        <f>ABS(Ct_Na+10^-pH-Kw*10^pH-Ct_Cl-Ct_OAc*Ka*10^pH/(1+Ka*10^pH))</f>
        <v>0.3050629663461229</v>
      </c>
      <c r="S83" s="19">
        <f>ABS(Ct_Na+10^-pH-Kw*10^pH-Ct_Cl-Ct_OAc*Ka*10^pH/(1+Ka*10^pH))</f>
        <v>0.307315403750623</v>
      </c>
      <c r="T83" s="19">
        <f>ABS(Ct_Na+10^-pH-Kw*10^pH-Ct_Cl-Ct_OAc*Ka*10^pH/(1+Ka*10^pH))</f>
        <v>0.30944929181804409</v>
      </c>
      <c r="U83" s="19">
        <f>ABS(Ct_Na+10^-pH-Kw*10^pH-Ct_Cl-Ct_OAc*Ka*10^pH/(1+Ka*10^pH))</f>
        <v>0.31147374972816155</v>
      </c>
      <c r="V83" s="19">
        <f>ABS(Ct_Na+10^-pH-Kw*10^pH-Ct_Cl-Ct_OAc*Ka*10^pH/(1+Ka*10^pH))</f>
        <v>0.31339698474277317</v>
      </c>
      <c r="W83" s="19">
        <f>ABS(Ct_Na+10^-pH-Kw*10^pH-Ct_Cl-Ct_OAc*Ka*10^pH/(1+Ka*10^pH))</f>
        <v>0.31522640341520863</v>
      </c>
      <c r="X83" s="19">
        <f>ABS(Ct_Na+10^-pH-Kw*10^pH-Ct_Cl-Ct_OAc*Ka*10^pH/(1+Ka*10^pH))</f>
        <v>0.31696870691276613</v>
      </c>
      <c r="Y83" s="19">
        <f>ABS(Ct_Na+10^-pH-Kw*10^pH-Ct_Cl-Ct_OAc*Ka*10^pH/(1+Ka*10^pH))</f>
        <v>0.31862997303834434</v>
      </c>
      <c r="Z83" s="19">
        <f>ABS(Ct_Na+10^-pH-Kw*10^pH-Ct_Cl-Ct_OAc*Ka*10^pH/(1+Ka*10^pH))</f>
        <v>0.32021572706730528</v>
      </c>
      <c r="AA83" s="19">
        <f>ABS(Ct_Na+10^-pH-Kw*10^pH-Ct_Cl-Ct_OAc*Ka*10^pH/(1+Ka*10^pH))</f>
        <v>0.32173100313942354</v>
      </c>
      <c r="AB83" s="19">
        <f>ABS(Ct_Na+10^-pH-Kw*10^pH-Ct_Cl-Ct_OAc*Ka*10^pH/(1+Ka*10^pH))</f>
        <v>0.32318039764318879</v>
      </c>
      <c r="AC83" s="19">
        <f>ABS(Ct_Na+10^-pH-Kw*10^pH-Ct_Cl-Ct_OAc*Ka*10^pH/(1+Ka*10^pH))</f>
        <v>0.3245681157850917</v>
      </c>
      <c r="AD83" s="19">
        <f>ABS(Ct_Na+10^-pH-Kw*10^pH-Ct_Cl-Ct_OAc*Ka*10^pH/(1+Ka*10^pH))</f>
        <v>0.32589801233774868</v>
      </c>
      <c r="AE83" s="19">
        <f>ABS(Ct_Na+10^-pH-Kw*10^pH-Ct_Cl-Ct_OAc*Ka*10^pH/(1+Ka*10^pH))</f>
        <v>0.3271736273984604</v>
      </c>
      <c r="AF83" s="19">
        <f>ABS(Ct_Na+10^-pH-Kw*10^pH-Ct_Cl-Ct_OAc*Ka*10^pH/(1+Ka*10^pH))</f>
        <v>0.32839821785674372</v>
      </c>
      <c r="AG83" s="19">
        <f>ABS(Ct_Na+10^-pH-Kw*10^pH-Ct_Cl-Ct_OAc*Ka*10^pH/(1+Ka*10^pH))</f>
        <v>0.32957478515980027</v>
      </c>
      <c r="AH83" s="19">
        <f>ABS(Ct_Na+10^-pH-Kw*10^pH-Ct_Cl-Ct_OAc*Ka*10^pH/(1+Ka*10^pH))</f>
        <v>0.33070609987427768</v>
      </c>
      <c r="AI83" s="19">
        <f>ABS(Ct_Na+10^-pH-Kw*10^pH-Ct_Cl-Ct_OAc*Ka*10^pH/(1+Ka*10^pH))</f>
        <v>0.33179472346745403</v>
      </c>
      <c r="AJ83" s="19">
        <f>ABS(Ct_Na+10^-pH-Kw*10^pH-Ct_Cl-Ct_OAc*Ka*10^pH/(1+Ka*10^pH))</f>
        <v>0.33284302766829049</v>
      </c>
      <c r="AK83" s="19">
        <f>ABS(Ct_Na+10^-pH-Kw*10^pH-Ct_Cl-Ct_OAc*Ka*10^pH/(1+Ka*10^pH))</f>
        <v>0.33385321171636939</v>
      </c>
      <c r="AL83" s="19">
        <f>ABS(Ct_Na+10^-pH-Kw*10^pH-Ct_Cl-Ct_OAc*Ka*10^pH/(1+Ka*10^pH))</f>
        <v>0.33482731776273111</v>
      </c>
      <c r="AM83" s="19">
        <f>ABS(Ct_Na+10^-pH-Kw*10^pH-Ct_Cl-Ct_OAc*Ka*10^pH/(1+Ka*10^pH))</f>
        <v>0.33576724464957142</v>
      </c>
      <c r="AN83" s="19">
        <f>ABS(Ct_Na+10^-pH-Kw*10^pH-Ct_Cl-Ct_OAc*Ka*10^pH/(1+Ka*10^pH))</f>
        <v>0.33667476026445164</v>
      </c>
      <c r="AO83" s="19">
        <f>ABS(Ct_Na+10^-pH-Kw*10^pH-Ct_Cl-Ct_OAc*Ka*10^pH/(1+Ka*10^pH))</f>
        <v>0.33755151263814948</v>
      </c>
      <c r="AP83" s="19">
        <f>ABS(Ct_Na+10^-pH-Kw*10^pH-Ct_Cl-Ct_OAc*Ka*10^pH/(1+Ka*10^pH))</f>
        <v>0.33839903993272408</v>
      </c>
      <c r="AQ83" s="19">
        <f>ABS(Ct_Na+10^-pH-Kw*10^pH-Ct_Cl-Ct_OAc*Ka*10^pH/(1+Ka*10^pH))</f>
        <v>0.33921877944714868</v>
      </c>
      <c r="AR83" s="19">
        <f>ABS(Ct_Na+10^-pH-Kw*10^pH-Ct_Cl-Ct_OAc*Ka*10^pH/(1+Ka*10^pH))</f>
        <v>0.34001207575143061</v>
      </c>
      <c r="AS83" s="19">
        <f>ABS(Ct_Na+10^-pH-Kw*10^pH-Ct_Cl-Ct_OAc*Ka*10^pH/(1+Ka*10^pH))</f>
        <v>0.34078018804605276</v>
      </c>
      <c r="AT83" s="19">
        <f>ABS(Ct_Na+10^-pH-Kw*10^pH-Ct_Cl-Ct_OAc*Ka*10^pH/(1+Ka*10^pH))</f>
        <v>0.34152429683146801</v>
      </c>
      <c r="AU83" s="19">
        <f>ABS(Ct_Na+10^-pH-Kw*10^pH-Ct_Cl-Ct_OAc*Ka*10^pH/(1+Ka*10^pH))</f>
        <v>0.3422455099619473</v>
      </c>
      <c r="AV83" s="19">
        <f>ABS(Ct_Na+10^-pH-Kw*10^pH-Ct_Cl-Ct_OAc*Ka*10^pH/(1+Ka*10^pH))</f>
        <v>0.34294486814907882</v>
      </c>
      <c r="AW83" s="19">
        <f>ABS(Ct_Na+10^-pH-Kw*10^pH-Ct_Cl-Ct_OAc*Ka*10^pH/(1+Ka*10^pH))</f>
        <v>0.34362334997241534</v>
      </c>
      <c r="AX83" s="19">
        <f>ABS(Ct_Na+10^-pH-Kw*10^pH-Ct_Cl-Ct_OAc*Ka*10^pH/(1+Ka*10^pH))</f>
        <v>0.34428187644800667</v>
      </c>
      <c r="AY83" s="19">
        <f>ABS(Ct_Na+10^-pH-Kw*10^pH-Ct_Cl-Ct_OAc*Ka*10^pH/(1+Ka*10^pH))</f>
        <v>0.34492131519966779</v>
      </c>
      <c r="AZ83" s="19">
        <f>ABS(Ct_Na+10^-pH-Kw*10^pH-Ct_Cl-Ct_OAc*Ka*10^pH/(1+Ka*10^pH))</f>
        <v>0.34554248427271006</v>
      </c>
      <c r="BA83" s="19">
        <f>ABS(Ct_Na+10^-pH-Kw*10^pH-Ct_Cl-Ct_OAc*Ka*10^pH/(1+Ka*10^pH))</f>
        <v>0.34614615562538498</v>
      </c>
      <c r="BB83" s="19">
        <f>ABS(Ct_Na+10^-pH-Kw*10^pH-Ct_Cl-Ct_OAc*Ka*10^pH/(1+Ka*10^pH))</f>
        <v>0.3467330583293744</v>
      </c>
      <c r="BC83" s="19">
        <f>ABS(Ct_Na+10^-pH-Kw*10^pH-Ct_Cl-Ct_OAc*Ka*10^pH/(1+Ka*10^pH))</f>
        <v>0.34730388150722719</v>
      </c>
      <c r="BD83" s="19">
        <f>ABS(Ct_Na+10^-pH-Kw*10^pH-Ct_Cl-Ct_OAc*Ka*10^pH/(1+Ka*10^pH))</f>
        <v>0.34785927703162445</v>
      </c>
      <c r="BE83" s="19">
        <f>ABS(Ct_Na+10^-pH-Kw*10^pH-Ct_Cl-Ct_OAc*Ka*10^pH/(1+Ka*10^pH))</f>
        <v>0.34839986200870443</v>
      </c>
      <c r="BF83" s="19">
        <f>ABS(Ct_Na+10^-pH-Kw*10^pH-Ct_Cl-Ct_OAc*Ka*10^pH/(1+Ka*10^pH))</f>
        <v>0.348926221065335</v>
      </c>
      <c r="BG83" s="19">
        <f>ABS(Ct_Na+10^-pH-Kw*10^pH-Ct_Cl-Ct_OAc*Ka*10^pH/(1+Ka*10^pH))</f>
        <v>0.34943890845815695</v>
      </c>
      <c r="BH83" s="19">
        <f>ABS(Ct_Na+10^-pH-Kw*10^pH-Ct_Cl-Ct_OAc*Ka*10^pH/(1+Ka*10^pH))</f>
        <v>0.34993845002039375</v>
      </c>
      <c r="BI83" s="19">
        <f>ABS(Ct_Na+10^-pH-Kw*10^pH-Ct_Cl-Ct_OAc*Ka*10^pH/(1+Ka*10^pH))</f>
        <v>0.35042534496080174</v>
      </c>
      <c r="BJ83" s="19">
        <f>ABS(Ct_Na+10^-pH-Kw*10^pH-Ct_Cl-Ct_OAc*Ka*10^pH/(1+Ka*10^pH))</f>
        <v>0.35090006752769953</v>
      </c>
      <c r="BK83" s="19">
        <f>ABS(Ct_Na+10^-pH-Kw*10^pH-Ct_Cl-Ct_OAc*Ka*10^pH/(1+Ka*10^pH))</f>
        <v>0.3513630685497357</v>
      </c>
      <c r="BL83" s="19">
        <f>ABS(Ct_Na+10^-pH-Kw*10^pH-Ct_Cl-Ct_OAc*Ka*10^pH/(1+Ka*10^pH))</f>
        <v>0.35181477686391727</v>
      </c>
      <c r="BM83" s="19">
        <f>ABS(Ct_Na+10^-pH-Kw*10^pH-Ct_Cl-Ct_OAc*Ka*10^pH/(1+Ka*10^pH))</f>
        <v>0.35225560064040773</v>
      </c>
      <c r="BN83" s="19">
        <f>ABS(Ct_Na+10^-pH-Kw*10^pH-Ct_Cl-Ct_OAc*Ka*10^pH/(1+Ka*10^pH))</f>
        <v>0.35268592861269604</v>
      </c>
      <c r="BO83" s="19">
        <f>ABS(Ct_Na+10^-pH-Kw*10^pH-Ct_Cl-Ct_OAc*Ka*10^pH/(1+Ka*10^pH))</f>
        <v>0.35310613122093049</v>
      </c>
      <c r="BP83" s="19">
        <f>ABS(Ct_Na+10^-pH-Kw*10^pH-Ct_Cl-Ct_OAc*Ka*10^pH/(1+Ka*10^pH))</f>
        <v>0.35351656167548506</v>
      </c>
      <c r="BQ83" s="19">
        <f>ABS(Ct_Na+10^-pH-Kw*10^pH-Ct_Cl-Ct_OAc*Ka*10^pH/(1+Ka*10^pH))</f>
        <v>0.35391755694717641</v>
      </c>
      <c r="BR83" s="19">
        <f>ABS(Ct_Na+10^-pH-Kw*10^pH-Ct_Cl-Ct_OAc*Ka*10^pH/(1+Ka*10^pH))</f>
        <v>0.35430943868996556</v>
      </c>
      <c r="BS83" s="19">
        <f>ABS(Ct_Na+10^-pH-Kw*10^pH-Ct_Cl-Ct_OAc*Ka*10^pH/(1+Ka*10^pH))</f>
        <v>0.35469251410145608</v>
      </c>
      <c r="BT83" s="19">
        <f>ABS(Ct_Na+10^-pH-Kw*10^pH-Ct_Cl-Ct_OAc*Ka*10^pH/(1+Ka*10^pH))</f>
        <v>0.35506707672602467</v>
      </c>
      <c r="BU83" s="19">
        <f>ABS(Ct_Na+10^-pH-Kw*10^pH-Ct_Cl-Ct_OAc*Ka*10^pH/(1+Ka*10^pH))</f>
        <v>0.35543340720499833</v>
      </c>
      <c r="BV83" s="19">
        <f>ABS(Ct_Na+10^-pH-Kw*10^pH-Ct_Cl-Ct_OAc*Ka*10^pH/(1+Ka*10^pH))</f>
        <v>0.35579177397790734</v>
      </c>
      <c r="BW83" s="19">
        <f>ABS(Ct_Na+10^-pH-Kw*10^pH-Ct_Cl-Ct_OAc*Ka*10^pH/(1+Ka*10^pH))</f>
        <v>0.35614243393849571</v>
      </c>
      <c r="BX83" s="19">
        <f>ABS(Ct_Na+10^-pH-Kw*10^pH-Ct_Cl-Ct_OAc*Ka*10^pH/(1+Ka*10^pH))</f>
        <v>0.35648563304885877</v>
      </c>
      <c r="BY83" s="19">
        <f>ABS(Ct_Na+10^-pH-Kw*10^pH-Ct_Cl-Ct_OAc*Ka*10^pH/(1+Ka*10^pH))</f>
        <v>0.35682160691479314</v>
      </c>
      <c r="BZ83" s="19">
        <f>ABS(Ct_Na+10^-pH-Kw*10^pH-Ct_Cl-Ct_OAc*Ka*10^pH/(1+Ka*10^pH))</f>
        <v>0.35715058132518723</v>
      </c>
      <c r="CA83" s="19">
        <f>ABS(Ct_Na+10^-pH-Kw*10^pH-Ct_Cl-Ct_OAc*Ka*10^pH/(1+Ka*10^pH))</f>
        <v>0.35747277275804745</v>
      </c>
      <c r="CB83" s="19">
        <f>ABS(Ct_Na+10^-pH-Kw*10^pH-Ct_Cl-Ct_OAc*Ka*10^pH/(1+Ka*10^pH))</f>
        <v>0.35778838885554315</v>
      </c>
      <c r="CC83" s="19">
        <f>ABS(Ct_Na+10^-pH-Kw*10^pH-Ct_Cl-Ct_OAc*Ka*10^pH/(1+Ka*10^pH))</f>
        <v>0.35809762887026114</v>
      </c>
      <c r="CD83" s="19">
        <f>ABS(Ct_Na+10^-pH-Kw*10^pH-Ct_Cl-Ct_OAc*Ka*10^pH/(1+Ka*10^pH))</f>
        <v>0.35840068408468478</v>
      </c>
      <c r="CE83" s="19">
        <f>ABS(Ct_Na+10^-pH-Kw*10^pH-Ct_Cl-Ct_OAc*Ka*10^pH/(1+Ka*10^pH))</f>
        <v>0.35869773820575351</v>
      </c>
      <c r="CF83" s="19">
        <f>ABS(Ct_Na+10^-pH-Kw*10^pH-Ct_Cl-Ct_OAc*Ka*10^pH/(1+Ka*10^pH))</f>
        <v>0.35898896773621303</v>
      </c>
      <c r="CG83" s="19">
        <f>ABS(Ct_Na+10^-pH-Kw*10^pH-Ct_Cl-Ct_OAc*Ka*10^pH/(1+Ka*10^pH))</f>
        <v>0.35927454232433359</v>
      </c>
      <c r="CH83" s="19">
        <f>ABS(Ct_Na+10^-pH-Kw*10^pH-Ct_Cl-Ct_OAc*Ka*10^pH/(1+Ka*10^pH))</f>
        <v>0.35955462509345176</v>
      </c>
      <c r="CI83" s="19">
        <f>ABS(Ct_Na+10^-pH-Kw*10^pH-Ct_Cl-Ct_OAc*Ka*10^pH/(1+Ka*10^pH))</f>
        <v>0.35982937295268197</v>
      </c>
      <c r="CJ83" s="19">
        <f>ABS(Ct_Na+10^-pH-Kw*10^pH-Ct_Cl-Ct_OAc*Ka*10^pH/(1+Ka*10^pH))</f>
        <v>0.36009893689003997</v>
      </c>
      <c r="CK83" s="19">
        <f>ABS(Ct_Na+10^-pH-Kw*10^pH-Ct_Cl-Ct_OAc*Ka*10^pH/(1+Ka*10^pH))</f>
        <v>0.36036346224912957</v>
      </c>
      <c r="CL83" s="19">
        <f>ABS(Ct_Na+10^-pH-Kw*10^pH-Ct_Cl-Ct_OAc*Ka*10^pH/(1+Ka*10^pH))</f>
        <v>0.36062308899045825</v>
      </c>
      <c r="CM83" s="19">
        <f>ABS(Ct_Na+10^-pH-Kw*10^pH-Ct_Cl-Ct_OAc*Ka*10^pH/(1+Ka*10^pH))</f>
        <v>0.36087795193836802</v>
      </c>
      <c r="CN83" s="19">
        <f>ABS(Ct_Na+10^-pH-Kw*10^pH-Ct_Cl-Ct_OAc*Ka*10^pH/(1+Ka*10^pH))</f>
        <v>0.36112818101449767</v>
      </c>
      <c r="CO83" s="19">
        <f>ABS(Ct_Na+10^-pH-Kw*10^pH-Ct_Cl-Ct_OAc*Ka*10^pH/(1+Ka*10^pH))</f>
        <v>0.36137390145862486</v>
      </c>
      <c r="CP83" s="19">
        <f>ABS(Ct_Na+10^-pH-Kw*10^pH-Ct_Cl-Ct_OAc*Ka*10^pH/(1+Ka*10^pH))</f>
        <v>0.36161523403767842</v>
      </c>
      <c r="CQ83" s="19">
        <f>ABS(Ct_Na+10^-pH-Kw*10^pH-Ct_Cl-Ct_OAc*Ka*10^pH/(1+Ka*10^pH))</f>
        <v>0.36185229524365148</v>
      </c>
      <c r="CR83" s="19">
        <f>ABS(Ct_Na+10^-pH-Kw*10^pH-Ct_Cl-Ct_OAc*Ka*10^pH/(1+Ka*10^pH))</f>
        <v>0.36208519748109863</v>
      </c>
      <c r="CS83" s="19">
        <f>ABS(Ct_Na+10^-pH-Kw*10^pH-Ct_Cl-Ct_OAc*Ka*10^pH/(1+Ka*10^pH))</f>
        <v>0.36231404924485106</v>
      </c>
      <c r="CT83" s="19">
        <f>ABS(Ct_Na+10^-pH-Kw*10^pH-Ct_Cl-Ct_OAc*Ka*10^pH/(1+Ka*10^pH))</f>
        <v>0.36253895528853874</v>
      </c>
      <c r="CU83" s="19">
        <f>ABS(Ct_Na+10^-pH-Kw*10^pH-Ct_Cl-Ct_OAc*Ka*10^pH/(1+Ka*10^pH))</f>
        <v>0.36276001678447106</v>
      </c>
      <c r="CV83" s="19">
        <f>ABS(Ct_Na+10^-pH-Kw*10^pH-Ct_Cl-Ct_OAc*Ka*10^pH/(1+Ka*10^pH))</f>
        <v>0.36297733147538774</v>
      </c>
      <c r="CW83" s="19">
        <f>ABS(Ct_Na+10^-pH-Kw*10^pH-Ct_Cl-Ct_OAc*Ka*10^pH/(1+Ka*10^pH))</f>
        <v>0.36319099381855768</v>
      </c>
      <c r="CX83" s="19">
        <f>ABS(Ct_Na+10^-pH-Kw*10^pH-Ct_Cl-Ct_OAc*Ka*10^pH/(1+Ka*10^pH))</f>
        <v>0.36340109512267493</v>
      </c>
    </row>
    <row r="84" spans="1:102">
      <c r="A84" s="23">
        <v>0.55000000000000004</v>
      </c>
      <c r="B84" s="19">
        <f>ABS(Ct_Na+10^-pH-Kw*10^pH-Ct_Cl-Ct_OAc*Ka*10^pH/(1+Ka*10^pH))</f>
        <v>0.23182567477568436</v>
      </c>
      <c r="C84" s="19">
        <f>ABS(Ct_Na+10^-pH-Kw*10^pH-Ct_Cl-Ct_OAc*Ka*10^pH/(1+Ka*10^pH))</f>
        <v>0.23896913279238555</v>
      </c>
      <c r="D84" s="19">
        <f>ABS(Ct_Na+10^-pH-Kw*10^pH-Ct_Cl-Ct_OAc*Ka*10^pH/(1+Ka*10^pH))</f>
        <v>0.2454631855348412</v>
      </c>
      <c r="E84" s="19">
        <f>ABS(Ct_Na+10^-pH-Kw*10^pH-Ct_Cl-Ct_OAc*Ka*10^pH/(1+Ka*10^pH))</f>
        <v>0.25139253803882239</v>
      </c>
      <c r="F84" s="19">
        <f>ABS(Ct_Na+10^-pH-Kw*10^pH-Ct_Cl-Ct_OAc*Ka*10^pH/(1+Ka*10^pH))</f>
        <v>0.25682777783413857</v>
      </c>
      <c r="G84" s="19">
        <f>ABS(Ct_Na+10^-pH-Kw*10^pH-Ct_Cl-Ct_OAc*Ka*10^pH/(1+Ka*10^pH))</f>
        <v>0.2618281984458295</v>
      </c>
      <c r="H84" s="19">
        <f>ABS(Ct_Na+10^-pH-Kw*10^pH-Ct_Cl-Ct_OAc*Ka*10^pH/(1+Ka*10^pH))</f>
        <v>0.26644397131815939</v>
      </c>
      <c r="I84" s="19">
        <f>ABS(Ct_Na+10^-pH-Kw*10^pH-Ct_Cl-Ct_OAc*Ka*10^pH/(1+Ka*10^pH))</f>
        <v>0.2707178350888354</v>
      </c>
      <c r="J84" s="19">
        <f>ABS(Ct_Na+10^-pH-Kw*10^pH-Ct_Cl-Ct_OAc*Ka*10^pH/(1+Ka*10^pH))</f>
        <v>0.27468642287589168</v>
      </c>
      <c r="K84" s="19">
        <f>ABS(Ct_Na+10^-pH-Kw*10^pH-Ct_Cl-Ct_OAc*Ka*10^pH/(1+Ka*10^pH))</f>
        <v>0.27838131495349572</v>
      </c>
      <c r="L84" s="19">
        <f>ABS(Ct_Na+10^-pH-Kw*10^pH-Ct_Cl-Ct_OAc*Ka*10^pH/(1+Ka*10^pH))</f>
        <v>0.28182988089259287</v>
      </c>
      <c r="M84" s="19">
        <f>ABS(Ct_Na+10^-pH-Kw*10^pH-Ct_Cl-Ct_OAc*Ka*10^pH/(1+Ka*10^pH))</f>
        <v>0.2850559587065869</v>
      </c>
      <c r="N84" s="19">
        <f>ABS(Ct_Na+10^-pH-Kw*10^pH-Ct_Cl-Ct_OAc*Ka*10^pH/(1+Ka*10^pH))</f>
        <v>0.28808040665720647</v>
      </c>
      <c r="O84" s="19">
        <f>ABS(Ct_Na+10^-pH-Kw*10^pH-Ct_Cl-Ct_OAc*Ka*10^pH/(1+Ka*10^pH))</f>
        <v>0.29092155473203068</v>
      </c>
      <c r="P84" s="19">
        <f>ABS(Ct_Na+10^-pH-Kw*10^pH-Ct_Cl-Ct_OAc*Ka*10^pH/(1+Ka*10^pH))</f>
        <v>0.29359557644951251</v>
      </c>
      <c r="Q84" s="19">
        <f>ABS(Ct_Na+10^-pH-Kw*10^pH-Ct_Cl-Ct_OAc*Ka*10^pH/(1+Ka*10^pH))</f>
        <v>0.2961167969259953</v>
      </c>
      <c r="R84" s="19">
        <f>ABS(Ct_Na+10^-pH-Kw*10^pH-Ct_Cl-Ct_OAc*Ka*10^pH/(1+Ka*10^pH))</f>
        <v>0.29849794959822901</v>
      </c>
      <c r="S84" s="19">
        <f>ABS(Ct_Na+10^-pH-Kw*10^pH-Ct_Cl-Ct_OAc*Ka*10^pH/(1+Ka*10^pH))</f>
        <v>0.30075039131520692</v>
      </c>
      <c r="T84" s="19">
        <f>ABS(Ct_Na+10^-pH-Kw*10^pH-Ct_Cl-Ct_OAc*Ka*10^pH/(1+Ka*10^pH))</f>
        <v>0.30288428346813323</v>
      </c>
      <c r="U84" s="19">
        <f>ABS(Ct_Na+10^-pH-Kw*10^pH-Ct_Cl-Ct_OAc*Ka*10^pH/(1+Ka*10^pH))</f>
        <v>0.30490874525424289</v>
      </c>
      <c r="V84" s="19">
        <f>ABS(Ct_Na+10^-pH-Kw*10^pH-Ct_Cl-Ct_OAc*Ka*10^pH/(1+Ka*10^pH))</f>
        <v>0.30683198395104705</v>
      </c>
      <c r="W84" s="19">
        <f>ABS(Ct_Na+10^-pH-Kw*10^pH-Ct_Cl-Ct_OAc*Ka*10^pH/(1+Ka*10^pH))</f>
        <v>0.30866140612605591</v>
      </c>
      <c r="X84" s="19">
        <f>ABS(Ct_Na+10^-pH-Kw*10^pH-Ct_Cl-Ct_OAc*Ka*10^pH/(1+Ka*10^pH))</f>
        <v>0.31040371295939767</v>
      </c>
      <c r="Y84" s="19">
        <f>ABS(Ct_Na+10^-pH-Kw*10^pH-Ct_Cl-Ct_OAc*Ka*10^pH/(1+Ka*10^pH))</f>
        <v>0.3120649822656073</v>
      </c>
      <c r="Z84" s="19">
        <f>ABS(Ct_Na+10^-pH-Kw*10^pH-Ct_Cl-Ct_OAc*Ka*10^pH/(1+Ka*10^pH))</f>
        <v>0.31365073933062554</v>
      </c>
      <c r="AA84" s="19">
        <f>ABS(Ct_Na+10^-pH-Kw*10^pH-Ct_Cl-Ct_OAc*Ka*10^pH/(1+Ka*10^pH))</f>
        <v>0.3151660183038652</v>
      </c>
      <c r="AB84" s="19">
        <f>ABS(Ct_Na+10^-pH-Kw*10^pH-Ct_Cl-Ct_OAc*Ka*10^pH/(1+Ka*10^pH))</f>
        <v>0.31661541558261619</v>
      </c>
      <c r="AC84" s="19">
        <f>ABS(Ct_Na+10^-pH-Kw*10^pH-Ct_Cl-Ct_OAc*Ka*10^pH/(1+Ka*10^pH))</f>
        <v>0.31800313638142025</v>
      </c>
      <c r="AD84" s="19">
        <f>ABS(Ct_Na+10^-pH-Kw*10^pH-Ct_Cl-Ct_OAc*Ka*10^pH/(1+Ka*10^pH))</f>
        <v>0.31933303548027425</v>
      </c>
      <c r="AE84" s="19">
        <f>ABS(Ct_Na+10^-pH-Kw*10^pH-Ct_Cl-Ct_OAc*Ka*10^pH/(1+Ka*10^pH))</f>
        <v>0.32060865298325653</v>
      </c>
      <c r="AF84" s="19">
        <f>ABS(Ct_Na+10^-pH-Kw*10^pH-Ct_Cl-Ct_OAc*Ka*10^pH/(1+Ka*10^pH))</f>
        <v>0.3218332457861196</v>
      </c>
      <c r="AG84" s="19">
        <f>ABS(Ct_Na+10^-pH-Kw*10^pH-Ct_Cl-Ct_OAc*Ka*10^pH/(1+Ka*10^pH))</f>
        <v>0.32300981534181161</v>
      </c>
      <c r="AH84" s="19">
        <f>ABS(Ct_Na+10^-pH-Kw*10^pH-Ct_Cl-Ct_OAc*Ka*10^pH/(1+Ka*10^pH))</f>
        <v>0.32414113222228469</v>
      </c>
      <c r="AI84" s="19">
        <f>ABS(Ct_Na+10^-pH-Kw*10^pH-Ct_Cl-Ct_OAc*Ka*10^pH/(1+Ka*10^pH))</f>
        <v>0.32522975789972097</v>
      </c>
      <c r="AJ84" s="19">
        <f>ABS(Ct_Na+10^-pH-Kw*10^pH-Ct_Cl-Ct_OAc*Ka*10^pH/(1+Ka*10^pH))</f>
        <v>0.32627806410762256</v>
      </c>
      <c r="AK84" s="19">
        <f>ABS(Ct_Na+10^-pH-Kw*10^pH-Ct_Cl-Ct_OAc*Ka*10^pH/(1+Ka*10^pH))</f>
        <v>0.32728825008978241</v>
      </c>
      <c r="AL84" s="19">
        <f>ABS(Ct_Na+10^-pH-Kw*10^pH-Ct_Cl-Ct_OAc*Ka*10^pH/(1+Ka*10^pH))</f>
        <v>0.32826235800115072</v>
      </c>
      <c r="AM84" s="19">
        <f>ABS(Ct_Na+10^-pH-Kw*10^pH-Ct_Cl-Ct_OAc*Ka*10^pH/(1+Ka*10^pH))</f>
        <v>0.32920228668755885</v>
      </c>
      <c r="AN84" s="19">
        <f>ABS(Ct_Na+10^-pH-Kw*10^pH-Ct_Cl-Ct_OAc*Ka*10^pH/(1+Ka*10^pH))</f>
        <v>0.33010980403995283</v>
      </c>
      <c r="AO84" s="19">
        <f>ABS(Ct_Na+10^-pH-Kw*10^pH-Ct_Cl-Ct_OAc*Ka*10^pH/(1+Ka*10^pH))</f>
        <v>0.33098655809226563</v>
      </c>
      <c r="AP84" s="19">
        <f>ABS(Ct_Na+10^-pH-Kw*10^pH-Ct_Cl-Ct_OAc*Ka*10^pH/(1+Ka*10^pH))</f>
        <v>0.33183408700950134</v>
      </c>
      <c r="AQ84" s="19">
        <f>ABS(Ct_Na+10^-pH-Kw*10^pH-Ct_Cl-Ct_OAc*Ka*10^pH/(1+Ka*10^pH))</f>
        <v>0.33265382809338506</v>
      </c>
      <c r="AR84" s="19">
        <f>ABS(Ct_Na+10^-pH-Kw*10^pH-Ct_Cl-Ct_OAc*Ka*10^pH/(1+Ka*10^pH))</f>
        <v>0.33344712591649839</v>
      </c>
      <c r="AS84" s="19">
        <f>ABS(Ct_Na+10^-pH-Kw*10^pH-Ct_Cl-Ct_OAc*Ka*10^pH/(1+Ka*10^pH))</f>
        <v>0.33421523968173505</v>
      </c>
      <c r="AT84" s="19">
        <f>ABS(Ct_Na+10^-pH-Kw*10^pH-Ct_Cl-Ct_OAc*Ka*10^pH/(1+Ka*10^pH))</f>
        <v>0.33495934989180814</v>
      </c>
      <c r="AU84" s="19">
        <f>ABS(Ct_Na+10^-pH-Kw*10^pH-Ct_Cl-Ct_OAc*Ka*10^pH/(1+Ka*10^pH))</f>
        <v>0.33568056440310967</v>
      </c>
      <c r="AV84" s="19">
        <f>ABS(Ct_Na+10^-pH-Kw*10^pH-Ct_Cl-Ct_OAc*Ka*10^pH/(1+Ka*10^pH))</f>
        <v>0.33637992392922034</v>
      </c>
      <c r="AW84" s="19">
        <f>ABS(Ct_Na+10^-pH-Kw*10^pH-Ct_Cl-Ct_OAc*Ka*10^pH/(1+Ka*10^pH))</f>
        <v>0.33705840705156642</v>
      </c>
      <c r="AX84" s="19">
        <f>ABS(Ct_Na+10^-pH-Kw*10^pH-Ct_Cl-Ct_OAc*Ka*10^pH/(1+Ka*10^pH))</f>
        <v>0.33771693478796116</v>
      </c>
      <c r="AY84" s="19">
        <f>ABS(Ct_Na+10^-pH-Kw*10^pH-Ct_Cl-Ct_OAc*Ka*10^pH/(1+Ka*10^pH))</f>
        <v>0.3383563747638807</v>
      </c>
      <c r="AZ84" s="19">
        <f>ABS(Ct_Na+10^-pH-Kw*10^pH-Ct_Cl-Ct_OAc*Ka*10^pH/(1+Ka*10^pH))</f>
        <v>0.33897754502620259</v>
      </c>
      <c r="BA84" s="19">
        <f>ABS(Ct_Na+10^-pH-Kw*10^pH-Ct_Cl-Ct_OAc*Ka*10^pH/(1+Ka*10^pH))</f>
        <v>0.3395812175346562</v>
      </c>
      <c r="BB84" s="19">
        <f>ABS(Ct_Na+10^-pH-Kw*10^pH-Ct_Cl-Ct_OAc*Ka*10^pH/(1+Ka*10^pH))</f>
        <v>0.34016812136231944</v>
      </c>
      <c r="BC84" s="19">
        <f>ABS(Ct_Na+10^-pH-Kw*10^pH-Ct_Cl-Ct_OAc*Ka*10^pH/(1+Ka*10^pH))</f>
        <v>0.34073894563306045</v>
      </c>
      <c r="BD84" s="19">
        <f>ABS(Ct_Na+10^-pH-Kw*10^pH-Ct_Cl-Ct_OAc*Ka*10^pH/(1+Ka*10^pH))</f>
        <v>0.34129434222080834</v>
      </c>
      <c r="BE84" s="19">
        <f>ABS(Ct_Na+10^-pH-Kw*10^pH-Ct_Cl-Ct_OAc*Ka*10^pH/(1+Ka*10^pH))</f>
        <v>0.34183492823288303</v>
      </c>
      <c r="BF84" s="19">
        <f>ABS(Ct_Na+10^-pH-Kw*10^pH-Ct_Cl-Ct_OAc*Ka*10^pH/(1+Ka*10^pH))</f>
        <v>0.34236128829727158</v>
      </c>
      <c r="BG84" s="19">
        <f>ABS(Ct_Na+10^-pH-Kw*10^pH-Ct_Cl-Ct_OAc*Ka*10^pH/(1+Ka*10^pH))</f>
        <v>0.34287397667167596</v>
      </c>
      <c r="BH84" s="19">
        <f>ABS(Ct_Na+10^-pH-Kw*10^pH-Ct_Cl-Ct_OAc*Ka*10^pH/(1+Ka*10^pH))</f>
        <v>0.34337351919032638</v>
      </c>
      <c r="BI84" s="19">
        <f>ABS(Ct_Na+10^-pH-Kw*10^pH-Ct_Cl-Ct_OAc*Ka*10^pH/(1+Ka*10^pH))</f>
        <v>0.34386041506293502</v>
      </c>
      <c r="BJ84" s="19">
        <f>ABS(Ct_Na+10^-pH-Kw*10^pH-Ct_Cl-Ct_OAc*Ka*10^pH/(1+Ka*10^pH))</f>
        <v>0.34433513853872849</v>
      </c>
      <c r="BK84" s="19">
        <f>ABS(Ct_Na+10^-pH-Kw*10^pH-Ct_Cl-Ct_OAc*Ka*10^pH/(1+Ka*10^pH))</f>
        <v>0.3447981404472184</v>
      </c>
      <c r="BL84" s="19">
        <f>ABS(Ct_Na+10^-pH-Kw*10^pH-Ct_Cl-Ct_OAc*Ka*10^pH/(1+Ka*10^pH))</f>
        <v>0.3452498496262329</v>
      </c>
      <c r="BM84" s="19">
        <f>ABS(Ct_Na+10^-pH-Kw*10^pH-Ct_Cl-Ct_OAc*Ka*10^pH/(1+Ka*10^pH))</f>
        <v>0.34569067424671696</v>
      </c>
      <c r="BN84" s="19">
        <f>ABS(Ct_Na+10^-pH-Kw*10^pH-Ct_Cl-Ct_OAc*Ka*10^pH/(1+Ka*10^pH))</f>
        <v>0.34612100304290377</v>
      </c>
      <c r="BO84" s="19">
        <f>ABS(Ct_Na+10^-pH-Kw*10^pH-Ct_Cl-Ct_OAc*Ka*10^pH/(1+Ka*10^pH))</f>
        <v>0.3465412064556509</v>
      </c>
      <c r="BP84" s="19">
        <f>ABS(Ct_Na+10^-pH-Kw*10^pH-Ct_Cl-Ct_OAc*Ka*10^pH/(1+Ka*10^pH))</f>
        <v>0.34695163769600856</v>
      </c>
      <c r="BQ84" s="19">
        <f>ABS(Ct_Na+10^-pH-Kw*10^pH-Ct_Cl-Ct_OAc*Ka*10^pH/(1+Ka*10^pH))</f>
        <v>0.34735263373543851</v>
      </c>
      <c r="BR84" s="19">
        <f>ABS(Ct_Na+10^-pH-Kw*10^pH-Ct_Cl-Ct_OAc*Ka*10^pH/(1+Ka*10^pH))</f>
        <v>0.34774451622851771</v>
      </c>
      <c r="BS84" s="19">
        <f>ABS(Ct_Na+10^-pH-Kw*10^pH-Ct_Cl-Ct_OAc*Ka*10^pH/(1+Ka*10^pH))</f>
        <v>0.34812759237343777</v>
      </c>
      <c r="BT84" s="19">
        <f>ABS(Ct_Na+10^-pH-Kw*10^pH-Ct_Cl-Ct_OAc*Ka*10^pH/(1+Ka*10^pH))</f>
        <v>0.34850215571513748</v>
      </c>
      <c r="BU84" s="19">
        <f>ABS(Ct_Na+10^-pH-Kw*10^pH-Ct_Cl-Ct_OAc*Ka*10^pH/(1+Ka*10^pH))</f>
        <v>0.34886848689548117</v>
      </c>
      <c r="BV84" s="19">
        <f>ABS(Ct_Na+10^-pH-Kw*10^pH-Ct_Cl-Ct_OAc*Ka*10^pH/(1+Ka*10^pH))</f>
        <v>0.34922685435451301</v>
      </c>
      <c r="BW84" s="19">
        <f>ABS(Ct_Na+10^-pH-Kw*10^pH-Ct_Cl-Ct_OAc*Ka*10^pH/(1+Ka*10^pH))</f>
        <v>0.34957751498646888</v>
      </c>
      <c r="BX84" s="19">
        <f>ABS(Ct_Na+10^-pH-Kw*10^pH-Ct_Cl-Ct_OAc*Ka*10^pH/(1+Ka*10^pH))</f>
        <v>0.34992071475391506</v>
      </c>
      <c r="BY84" s="19">
        <f>ABS(Ct_Na+10^-pH-Kw*10^pH-Ct_Cl-Ct_OAc*Ka*10^pH/(1+Ka*10^pH))</f>
        <v>0.35025668926309922</v>
      </c>
      <c r="BZ84" s="19">
        <f>ABS(Ct_Na+10^-pH-Kw*10^pH-Ct_Cl-Ct_OAc*Ka*10^pH/(1+Ka*10^pH))</f>
        <v>0.35058566430334204</v>
      </c>
      <c r="CA84" s="19">
        <f>ABS(Ct_Na+10^-pH-Kw*10^pH-Ct_Cl-Ct_OAc*Ka*10^pH/(1+Ka*10^pH))</f>
        <v>0.35090785635306437</v>
      </c>
      <c r="CB84" s="19">
        <f>ABS(Ct_Na+10^-pH-Kw*10^pH-Ct_Cl-Ct_OAc*Ka*10^pH/(1+Ka*10^pH))</f>
        <v>0.3512234730548332</v>
      </c>
      <c r="CC84" s="19">
        <f>ABS(Ct_Na+10^-pH-Kw*10^pH-Ct_Cl-Ct_OAc*Ka*10^pH/(1+Ka*10^pH))</f>
        <v>0.35153271366161681</v>
      </c>
      <c r="CD84" s="19">
        <f>ABS(Ct_Na+10^-pH-Kw*10^pH-Ct_Cl-Ct_OAc*Ka*10^pH/(1+Ka*10^pH))</f>
        <v>0.35183576945626477</v>
      </c>
      <c r="CE84" s="19">
        <f>ABS(Ct_Na+10^-pH-Kw*10^pH-Ct_Cl-Ct_OAc*Ka*10^pH/(1+Ka*10^pH))</f>
        <v>0.35213282414606817</v>
      </c>
      <c r="CF84" s="19">
        <f>ABS(Ct_Na+10^-pH-Kw*10^pH-Ct_Cl-Ct_OAc*Ka*10^pH/(1+Ka*10^pH))</f>
        <v>0.35242405423411072</v>
      </c>
      <c r="CG84" s="19">
        <f>ABS(Ct_Na+10^-pH-Kw*10^pH-Ct_Cl-Ct_OAc*Ka*10^pH/(1+Ka*10^pH))</f>
        <v>0.35270962936898742</v>
      </c>
      <c r="CH84" s="19">
        <f>ABS(Ct_Na+10^-pH-Kw*10^pH-Ct_Cl-Ct_OAc*Ka*10^pH/(1+Ka*10^pH))</f>
        <v>0.3529897126743472</v>
      </c>
      <c r="CI84" s="19">
        <f>ABS(Ct_Na+10^-pH-Kw*10^pH-Ct_Cl-Ct_OAc*Ka*10^pH/(1+Ka*10^pH))</f>
        <v>0.35326446105960496</v>
      </c>
      <c r="CJ84" s="19">
        <f>ABS(Ct_Na+10^-pH-Kw*10^pH-Ct_Cl-Ct_OAc*Ka*10^pH/(1+Ka*10^pH))</f>
        <v>0.3535340255130654</v>
      </c>
      <c r="CK84" s="19">
        <f>ABS(Ct_Na+10^-pH-Kw*10^pH-Ct_Cl-Ct_OAc*Ka*10^pH/(1+Ka*10^pH))</f>
        <v>0.35379855137861072</v>
      </c>
      <c r="CL84" s="19">
        <f>ABS(Ct_Na+10^-pH-Kw*10^pH-Ct_Cl-Ct_OAc*Ka*10^pH/(1+Ka*10^pH))</f>
        <v>0.35405817861701627</v>
      </c>
      <c r="CM84" s="19">
        <f>ABS(Ct_Na+10^-pH-Kw*10^pH-Ct_Cl-Ct_OAc*Ka*10^pH/(1+Ka*10^pH))</f>
        <v>0.35431304205288228</v>
      </c>
      <c r="CN84" s="19">
        <f>ABS(Ct_Na+10^-pH-Kw*10^pH-Ct_Cl-Ct_OAc*Ka*10^pH/(1+Ka*10^pH))</f>
        <v>0.35456327160809614</v>
      </c>
      <c r="CO84" s="19">
        <f>ABS(Ct_Na+10^-pH-Kw*10^pH-Ct_Cl-Ct_OAc*Ka*10^pH/(1+Ka*10^pH))</f>
        <v>0.3548089925226755</v>
      </c>
      <c r="CP84" s="19">
        <f>ABS(Ct_Na+10^-pH-Kw*10^pH-Ct_Cl-Ct_OAc*Ka*10^pH/(1+Ka*10^pH))</f>
        <v>0.35505032556378024</v>
      </c>
      <c r="CQ84" s="19">
        <f>ABS(Ct_Na+10^-pH-Kw*10^pH-Ct_Cl-Ct_OAc*Ka*10^pH/(1+Ka*10^pH))</f>
        <v>0.35528738722362657</v>
      </c>
      <c r="CR84" s="19">
        <f>ABS(Ct_Na+10^-pH-Kw*10^pH-Ct_Cl-Ct_OAc*Ka*10^pH/(1+Ka*10^pH))</f>
        <v>0.35552028990698431</v>
      </c>
      <c r="CS84" s="19">
        <f>ABS(Ct_Na+10^-pH-Kw*10^pH-Ct_Cl-Ct_OAc*Ka*10^pH/(1+Ka*10^pH))</f>
        <v>0.35574914210889236</v>
      </c>
      <c r="CT84" s="19">
        <f>ABS(Ct_Na+10^-pH-Kw*10^pH-Ct_Cl-Ct_OAc*Ka*10^pH/(1+Ka*10^pH))</f>
        <v>0.35597404858318127</v>
      </c>
      <c r="CU84" s="19">
        <f>ABS(Ct_Na+10^-pH-Kw*10^pH-Ct_Cl-Ct_OAc*Ka*10^pH/(1+Ka*10^pH))</f>
        <v>0.35619511050235414</v>
      </c>
      <c r="CV84" s="19">
        <f>ABS(Ct_Na+10^-pH-Kw*10^pH-Ct_Cl-Ct_OAc*Ka*10^pH/(1+Ka*10^pH))</f>
        <v>0.35641242560933778</v>
      </c>
      <c r="CW84" s="19">
        <f>ABS(Ct_Na+10^-pH-Kw*10^pH-Ct_Cl-Ct_OAc*Ka*10^pH/(1+Ka*10^pH))</f>
        <v>0.35662608836158199</v>
      </c>
      <c r="CX84" s="19">
        <f>ABS(Ct_Na+10^-pH-Kw*10^pH-Ct_Cl-Ct_OAc*Ka*10^pH/(1+Ka*10^pH))</f>
        <v>0.35683619006795553</v>
      </c>
    </row>
    <row r="85" spans="1:102">
      <c r="A85" s="24">
        <v>0.56000000000000005</v>
      </c>
      <c r="B85" s="19">
        <f>ABS(Ct_Na+10^-pH-Kw*10^pH-Ct_Cl-Ct_OAc*Ka*10^pH/(1+Ka*10^pH))</f>
        <v>0.22540995808288458</v>
      </c>
      <c r="C85" s="19">
        <f>ABS(Ct_Na+10^-pH-Kw*10^pH-Ct_Cl-Ct_OAc*Ka*10^pH/(1+Ka*10^pH))</f>
        <v>0.23255343009483198</v>
      </c>
      <c r="D85" s="19">
        <f>ABS(Ct_Na+10^-pH-Kw*10^pH-Ct_Cl-Ct_OAc*Ka*10^pH/(1+Ka*10^pH))</f>
        <v>0.23904749556023872</v>
      </c>
      <c r="E85" s="19">
        <f>ABS(Ct_Na+10^-pH-Kw*10^pH-Ct_Cl-Ct_OAc*Ka*10^pH/(1+Ka*10^pH))</f>
        <v>0.24497685968082747</v>
      </c>
      <c r="F85" s="19">
        <f>ABS(Ct_Na+10^-pH-Kw*10^pH-Ct_Cl-Ct_OAc*Ka*10^pH/(1+Ka*10^pH))</f>
        <v>0.25041211012470049</v>
      </c>
      <c r="G85" s="19">
        <f>ABS(Ct_Na+10^-pH-Kw*10^pH-Ct_Cl-Ct_OAc*Ka*10^pH/(1+Ka*10^pH))</f>
        <v>0.25541254053306378</v>
      </c>
      <c r="H85" s="19">
        <f>ABS(Ct_Na+10^-pH-Kw*10^pH-Ct_Cl-Ct_OAc*Ka*10^pH/(1+Ka*10^pH))</f>
        <v>0.26002832244847596</v>
      </c>
      <c r="I85" s="19">
        <f>ABS(Ct_Na+10^-pH-Kw*10^pH-Ct_Cl-Ct_OAc*Ka*10^pH/(1+Ka*10^pH))</f>
        <v>0.26430219459237603</v>
      </c>
      <c r="J85" s="19">
        <f>ABS(Ct_Na+10^-pH-Kw*10^pH-Ct_Cl-Ct_OAc*Ka*10^pH/(1+Ka*10^pH))</f>
        <v>0.26827079015456912</v>
      </c>
      <c r="K85" s="19">
        <f>ABS(Ct_Na+10^-pH-Kw*10^pH-Ct_Cl-Ct_OAc*Ka*10^pH/(1+Ka*10^pH))</f>
        <v>0.27196568947109356</v>
      </c>
      <c r="L85" s="19">
        <f>ABS(Ct_Na+10^-pH-Kw*10^pH-Ct_Cl-Ct_OAc*Ka*10^pH/(1+Ka*10^pH))</f>
        <v>0.27541426216651649</v>
      </c>
      <c r="M85" s="19">
        <f>ABS(Ct_Na+10^-pH-Kw*10^pH-Ct_Cl-Ct_OAc*Ka*10^pH/(1+Ka*10^pH))</f>
        <v>0.27864034630094431</v>
      </c>
      <c r="N85" s="19">
        <f>ABS(Ct_Na+10^-pH-Kw*10^pH-Ct_Cl-Ct_OAc*Ka*10^pH/(1+Ka*10^pH))</f>
        <v>0.28166480017697043</v>
      </c>
      <c r="O85" s="19">
        <f>ABS(Ct_Na+10^-pH-Kw*10^pH-Ct_Cl-Ct_OAc*Ka*10^pH/(1+Ka*10^pH))</f>
        <v>0.28450595381808585</v>
      </c>
      <c r="P85" s="19">
        <f>ABS(Ct_Na+10^-pH-Kw*10^pH-Ct_Cl-Ct_OAc*Ka*10^pH/(1+Ka*10^pH))</f>
        <v>0.28717998077442991</v>
      </c>
      <c r="Q85" s="19">
        <f>ABS(Ct_Na+10^-pH-Kw*10^pH-Ct_Cl-Ct_OAc*Ka*10^pH/(1+Ka*10^pH))</f>
        <v>0.28970120619041134</v>
      </c>
      <c r="R85" s="19">
        <f>ABS(Ct_Na+10^-pH-Kw*10^pH-Ct_Cl-Ct_OAc*Ka*10^pH/(1+Ka*10^pH))</f>
        <v>0.2920823635277271</v>
      </c>
      <c r="S85" s="19">
        <f>ABS(Ct_Na+10^-pH-Kw*10^pH-Ct_Cl-Ct_OAc*Ka*10^pH/(1+Ka*10^pH))</f>
        <v>0.29433480965762043</v>
      </c>
      <c r="T85" s="19">
        <f>ABS(Ct_Na+10^-pH-Kw*10^pH-Ct_Cl-Ct_OAc*Ka*10^pH/(1+Ka*10^pH))</f>
        <v>0.29646870599120356</v>
      </c>
      <c r="U85" s="19">
        <f>ABS(Ct_Na+10^-pH-Kw*10^pH-Ct_Cl-Ct_OAc*Ka*10^pH/(1+Ka*10^pH))</f>
        <v>0.29849317174357737</v>
      </c>
      <c r="V85" s="19">
        <f>ABS(Ct_Na+10^-pH-Kw*10^pH-Ct_Cl-Ct_OAc*Ka*10^pH/(1+Ka*10^pH))</f>
        <v>0.30041641420833243</v>
      </c>
      <c r="W85" s="19">
        <f>ABS(Ct_Na+10^-pH-Kw*10^pH-Ct_Cl-Ct_OAc*Ka*10^pH/(1+Ka*10^pH))</f>
        <v>0.30224583996748966</v>
      </c>
      <c r="X85" s="19">
        <f>ABS(Ct_Na+10^-pH-Kw*10^pH-Ct_Cl-Ct_OAc*Ka*10^pH/(1+Ka*10^pH))</f>
        <v>0.30398815021430609</v>
      </c>
      <c r="Y85" s="19">
        <f>ABS(Ct_Na+10^-pH-Kw*10^pH-Ct_Cl-Ct_OAc*Ka*10^pH/(1+Ka*10^pH))</f>
        <v>0.30564942277522417</v>
      </c>
      <c r="Z85" s="19">
        <f>ABS(Ct_Na+10^-pH-Kw*10^pH-Ct_Cl-Ct_OAc*Ka*10^pH/(1+Ka*10^pH))</f>
        <v>0.30723518294700958</v>
      </c>
      <c r="AA85" s="19">
        <f>ABS(Ct_Na+10^-pH-Kw*10^pH-Ct_Cl-Ct_OAc*Ka*10^pH/(1+Ka*10^pH))</f>
        <v>0.30875046488893781</v>
      </c>
      <c r="AB85" s="19">
        <f>ABS(Ct_Na+10^-pH-Kw*10^pH-Ct_Cl-Ct_OAc*Ka*10^pH/(1+Ka*10^pH))</f>
        <v>0.31019986500730395</v>
      </c>
      <c r="AC85" s="19">
        <f>ABS(Ct_Na+10^-pH-Kw*10^pH-Ct_Cl-Ct_OAc*Ka*10^pH/(1+Ka*10^pH))</f>
        <v>0.31158758852488855</v>
      </c>
      <c r="AD85" s="19">
        <f>ABS(Ct_Na+10^-pH-Kw*10^pH-Ct_Cl-Ct_OAc*Ka*10^pH/(1+Ka*10^pH))</f>
        <v>0.31291749022924048</v>
      </c>
      <c r="AE85" s="19">
        <f>ABS(Ct_Na+10^-pH-Kw*10^pH-Ct_Cl-Ct_OAc*Ka*10^pH/(1+Ka*10^pH))</f>
        <v>0.31419311023137386</v>
      </c>
      <c r="AF85" s="19">
        <f>ABS(Ct_Na+10^-pH-Kw*10^pH-Ct_Cl-Ct_OAc*Ka*10^pH/(1+Ka*10^pH))</f>
        <v>0.31541770543342201</v>
      </c>
      <c r="AG85" s="19">
        <f>ABS(Ct_Na+10^-pH-Kw*10^pH-Ct_Cl-Ct_OAc*Ka*10^pH/(1+Ka*10^pH))</f>
        <v>0.31659427729421336</v>
      </c>
      <c r="AH85" s="19">
        <f>ABS(Ct_Na+10^-pH-Kw*10^pH-Ct_Cl-Ct_OAc*Ka*10^pH/(1+Ka*10^pH))</f>
        <v>0.31772559639112813</v>
      </c>
      <c r="AI85" s="19">
        <f>ABS(Ct_Na+10^-pH-Kw*10^pH-Ct_Cl-Ct_OAc*Ka*10^pH/(1+Ka*10^pH))</f>
        <v>0.31881422420136685</v>
      </c>
      <c r="AJ85" s="19">
        <f>ABS(Ct_Na+10^-pH-Kw*10^pH-Ct_Cl-Ct_OAc*Ka*10^pH/(1+Ka*10^pH))</f>
        <v>0.31986253246307816</v>
      </c>
      <c r="AK85" s="19">
        <f>ABS(Ct_Na+10^-pH-Kw*10^pH-Ct_Cl-Ct_OAc*Ka*10^pH/(1+Ka*10^pH))</f>
        <v>0.32087272042436371</v>
      </c>
      <c r="AL85" s="19">
        <f>ABS(Ct_Na+10^-pH-Kw*10^pH-Ct_Cl-Ct_OAc*Ka*10^pH/(1+Ka*10^pH))</f>
        <v>0.32184683024417471</v>
      </c>
      <c r="AM85" s="19">
        <f>ABS(Ct_Na+10^-pH-Kw*10^pH-Ct_Cl-Ct_OAc*Ka*10^pH/(1+Ka*10^pH))</f>
        <v>0.32278676077206248</v>
      </c>
      <c r="AN85" s="19">
        <f>ABS(Ct_Na+10^-pH-Kw*10^pH-Ct_Cl-Ct_OAc*Ka*10^pH/(1+Ka*10^pH))</f>
        <v>0.32369427990243699</v>
      </c>
      <c r="AO85" s="19">
        <f>ABS(Ct_Na+10^-pH-Kw*10^pH-Ct_Cl-Ct_OAc*Ka*10^pH/(1+Ka*10^pH))</f>
        <v>0.32457103567245971</v>
      </c>
      <c r="AP85" s="19">
        <f>ABS(Ct_Na+10^-pH-Kw*10^pH-Ct_Cl-Ct_OAc*Ka*10^pH/(1+Ka*10^pH))</f>
        <v>0.32541856625014837</v>
      </c>
      <c r="AQ85" s="19">
        <f>ABS(Ct_Na+10^-pH-Kw*10^pH-Ct_Cl-Ct_OAc*Ka*10^pH/(1+Ka*10^pH))</f>
        <v>0.32623830894004396</v>
      </c>
      <c r="AR85" s="19">
        <f>ABS(Ct_Na+10^-pH-Kw*10^pH-Ct_Cl-Ct_OAc*Ka*10^pH/(1+Ka*10^pH))</f>
        <v>0.32703160831736233</v>
      </c>
      <c r="AS85" s="19">
        <f>ABS(Ct_Na+10^-pH-Kw*10^pH-Ct_Cl-Ct_OAc*Ka*10^pH/(1+Ka*10^pH))</f>
        <v>0.32779972358746418</v>
      </c>
      <c r="AT85" s="19">
        <f>ABS(Ct_Na+10^-pH-Kw*10^pH-Ct_Cl-Ct_OAc*Ka*10^pH/(1+Ka*10^pH))</f>
        <v>0.32854383525537539</v>
      </c>
      <c r="AU85" s="19">
        <f>ABS(Ct_Na+10^-pH-Kw*10^pH-Ct_Cl-Ct_OAc*Ka*10^pH/(1+Ka*10^pH))</f>
        <v>0.32926505117965854</v>
      </c>
      <c r="AV85" s="19">
        <f>ABS(Ct_Na+10^-pH-Kw*10^pH-Ct_Cl-Ct_OAc*Ka*10^pH/(1+Ka*10^pH))</f>
        <v>0.32996441207593313</v>
      </c>
      <c r="AW85" s="19">
        <f>ABS(Ct_Na+10^-pH-Kw*10^pH-Ct_Cl-Ct_OAc*Ka*10^pH/(1+Ka*10^pH))</f>
        <v>0.33064289652754281</v>
      </c>
      <c r="AX85" s="19">
        <f>ABS(Ct_Na+10^-pH-Kw*10^pH-Ct_Cl-Ct_OAc*Ka*10^pH/(1+Ka*10^pH))</f>
        <v>0.33130142555410513</v>
      </c>
      <c r="AY85" s="19">
        <f>ABS(Ct_Na+10^-pH-Kw*10^pH-Ct_Cl-Ct_OAc*Ka*10^pH/(1+Ka*10^pH))</f>
        <v>0.33194086678279605</v>
      </c>
      <c r="AZ85" s="19">
        <f>ABS(Ct_Na+10^-pH-Kw*10^pH-Ct_Cl-Ct_OAc*Ka*10^pH/(1+Ka*10^pH))</f>
        <v>0.33256203826209585</v>
      </c>
      <c r="BA85" s="19">
        <f>ABS(Ct_Na+10^-pH-Kw*10^pH-Ct_Cl-Ct_OAc*Ka*10^pH/(1+Ka*10^pH))</f>
        <v>0.33316571195324635</v>
      </c>
      <c r="BB85" s="19">
        <f>ABS(Ct_Na+10^-pH-Kw*10^pH-Ct_Cl-Ct_OAc*Ka*10^pH/(1+Ka*10^pH))</f>
        <v>0.3337526169307537</v>
      </c>
      <c r="BC85" s="19">
        <f>ABS(Ct_Na+10^-pH-Kw*10^pH-Ct_Cl-Ct_OAc*Ka*10^pH/(1+Ka*10^pH))</f>
        <v>0.33432344231983629</v>
      </c>
      <c r="BD85" s="19">
        <f>ABS(Ct_Na+10^-pH-Kw*10^pH-Ct_Cl-Ct_OAc*Ka*10^pH/(1+Ka*10^pH))</f>
        <v>0.33487883999570045</v>
      </c>
      <c r="BE85" s="19">
        <f>ABS(Ct_Na+10^-pH-Kw*10^pH-Ct_Cl-Ct_OAc*Ka*10^pH/(1+Ka*10^pH))</f>
        <v>0.33541942706687483</v>
      </c>
      <c r="BF85" s="19">
        <f>ABS(Ct_Na+10^-pH-Kw*10^pH-Ct_Cl-Ct_OAc*Ka*10^pH/(1+Ka*10^pH))</f>
        <v>0.33594578816249199</v>
      </c>
      <c r="BG85" s="19">
        <f>ABS(Ct_Na+10^-pH-Kw*10^pH-Ct_Cl-Ct_OAc*Ka*10^pH/(1+Ka*10^pH))</f>
        <v>0.33645847754133984</v>
      </c>
      <c r="BH85" s="19">
        <f>ABS(Ct_Na+10^-pH-Kw*10^pH-Ct_Cl-Ct_OAc*Ka*10^pH/(1+Ka*10^pH))</f>
        <v>0.33695802103867883</v>
      </c>
      <c r="BI85" s="19">
        <f>ABS(Ct_Na+10^-pH-Kw*10^pH-Ct_Cl-Ct_OAc*Ka*10^pH/(1+Ka*10^pH))</f>
        <v>0.33744491786519909</v>
      </c>
      <c r="BJ85" s="19">
        <f>ABS(Ct_Na+10^-pH-Kw*10^pH-Ct_Cl-Ct_OAc*Ka*10^pH/(1+Ka*10^pH))</f>
        <v>0.33791964227105636</v>
      </c>
      <c r="BK85" s="19">
        <f>ABS(Ct_Na+10^-pH-Kw*10^pH-Ct_Cl-Ct_OAc*Ka*10^pH/(1+Ka*10^pH))</f>
        <v>0.33838264508664556</v>
      </c>
      <c r="BL85" s="19">
        <f>ABS(Ct_Na+10^-pH-Kw*10^pH-Ct_Cl-Ct_OAc*Ka*10^pH/(1+Ka*10^pH))</f>
        <v>0.33883435515063504</v>
      </c>
      <c r="BM85" s="19">
        <f>ABS(Ct_Na+10^-pH-Kw*10^pH-Ct_Cl-Ct_OAc*Ka*10^pH/(1+Ka*10^pH))</f>
        <v>0.3392751806347693</v>
      </c>
      <c r="BN85" s="19">
        <f>ABS(Ct_Na+10^-pH-Kw*10^pH-Ct_Cl-Ct_OAc*Ka*10^pH/(1+Ka*10^pH))</f>
        <v>0.33970551027404322</v>
      </c>
      <c r="BO85" s="19">
        <f>ABS(Ct_Na+10^-pH-Kw*10^pH-Ct_Cl-Ct_OAc*Ka*10^pH/(1+Ka*10^pH))</f>
        <v>0.34012571451004014</v>
      </c>
      <c r="BP85" s="19">
        <f>ABS(Ct_Na+10^-pH-Kw*10^pH-Ct_Cl-Ct_OAc*Ka*10^pH/(1+Ka*10^pH))</f>
        <v>0.34053614655450221</v>
      </c>
      <c r="BQ85" s="19">
        <f>ABS(Ct_Na+10^-pH-Kw*10^pH-Ct_Cl-Ct_OAc*Ka*10^pH/(1+Ka*10^pH))</f>
        <v>0.34093714337955144</v>
      </c>
      <c r="BR85" s="19">
        <f>ABS(Ct_Na+10^-pH-Kw*10^pH-Ct_Cl-Ct_OAc*Ka*10^pH/(1+Ka*10^pH))</f>
        <v>0.34132902664039494</v>
      </c>
      <c r="BS85" s="19">
        <f>ABS(Ct_Na+10^-pH-Kw*10^pH-Ct_Cl-Ct_OAc*Ka*10^pH/(1+Ka*10^pH))</f>
        <v>0.34171210353582621</v>
      </c>
      <c r="BT85" s="19">
        <f>ABS(Ct_Na+10^-pH-Kw*10^pH-Ct_Cl-Ct_OAc*Ka*10^pH/(1+Ka*10^pH))</f>
        <v>0.34208666761135903</v>
      </c>
      <c r="BU85" s="19">
        <f>ABS(Ct_Na+10^-pH-Kw*10^pH-Ct_Cl-Ct_OAc*Ka*10^pH/(1+Ka*10^pH))</f>
        <v>0.34245299950940761</v>
      </c>
      <c r="BV85" s="19">
        <f>ABS(Ct_Na+10^-pH-Kw*10^pH-Ct_Cl-Ct_OAc*Ka*10^pH/(1+Ka*10^pH))</f>
        <v>0.3428113676705421</v>
      </c>
      <c r="BW85" s="19">
        <f>ABS(Ct_Na+10^-pH-Kw*10^pH-Ct_Cl-Ct_OAc*Ka*10^pH/(1+Ka*10^pH))</f>
        <v>0.34316202898950166</v>
      </c>
      <c r="BX85" s="19">
        <f>ABS(Ct_Na+10^-pH-Kw*10^pH-Ct_Cl-Ct_OAc*Ka*10^pH/(1+Ka*10^pH))</f>
        <v>0.34350522942933442</v>
      </c>
      <c r="BY85" s="19">
        <f>ABS(Ct_Na+10^-pH-Kw*10^pH-Ct_Cl-Ct_OAc*Ka*10^pH/(1+Ka*10^pH))</f>
        <v>0.34384120459674966</v>
      </c>
      <c r="BZ85" s="19">
        <f>ABS(Ct_Na+10^-pH-Kw*10^pH-Ct_Cl-Ct_OAc*Ka*10^pH/(1+Ka*10^pH))</f>
        <v>0.34417018028151036</v>
      </c>
      <c r="CA85" s="19">
        <f>ABS(Ct_Na+10^-pH-Kw*10^pH-Ct_Cl-Ct_OAc*Ka*10^pH/(1+Ka*10^pH))</f>
        <v>0.3444923729624616</v>
      </c>
      <c r="CB85" s="19">
        <f>ABS(Ct_Na+10^-pH-Kw*10^pH-Ct_Cl-Ct_OAc*Ka*10^pH/(1+Ka*10^pH))</f>
        <v>0.34480799028257708</v>
      </c>
      <c r="CC85" s="19">
        <f>ABS(Ct_Na+10^-pH-Kw*10^pH-Ct_Cl-Ct_OAc*Ka*10^pH/(1+Ka*10^pH))</f>
        <v>0.3451172314952155</v>
      </c>
      <c r="CD85" s="19">
        <f>ABS(Ct_Na+10^-pH-Kw*10^pH-Ct_Cl-Ct_OAc*Ka*10^pH/(1+Ka*10^pH))</f>
        <v>0.34542028788360118</v>
      </c>
      <c r="CE85" s="19">
        <f>ABS(Ct_Na+10^-pH-Kw*10^pH-Ct_Cl-Ct_OAc*Ka*10^pH/(1+Ka*10^pH))</f>
        <v>0.3457173431553851</v>
      </c>
      <c r="CF85" s="19">
        <f>ABS(Ct_Na+10^-pH-Kw*10^pH-Ct_Cl-Ct_OAc*Ka*10^pH/(1+Ka*10^pH))</f>
        <v>0.3460085738139968</v>
      </c>
      <c r="CG85" s="19">
        <f>ABS(Ct_Na+10^-pH-Kw*10^pH-Ct_Cl-Ct_OAc*Ka*10^pH/(1+Ka*10^pH))</f>
        <v>0.34629414950836368</v>
      </c>
      <c r="CH85" s="19">
        <f>ABS(Ct_Na+10^-pH-Kw*10^pH-Ct_Cl-Ct_OAc*Ka*10^pH/(1+Ka*10^pH))</f>
        <v>0.34657423336245419</v>
      </c>
      <c r="CI85" s="19">
        <f>ABS(Ct_Na+10^-pH-Kw*10^pH-Ct_Cl-Ct_OAc*Ka*10^pH/(1+Ka*10^pH))</f>
        <v>0.34684898228599065</v>
      </c>
      <c r="CJ85" s="19">
        <f>ABS(Ct_Na+10^-pH-Kw*10^pH-Ct_Cl-Ct_OAc*Ka*10^pH/(1+Ka*10^pH))</f>
        <v>0.34711854726757357</v>
      </c>
      <c r="CK85" s="19">
        <f>ABS(Ct_Na+10^-pH-Kw*10^pH-Ct_Cl-Ct_OAc*Ka*10^pH/(1+Ka*10^pH))</f>
        <v>0.34738307365136994</v>
      </c>
      <c r="CL85" s="19">
        <f>ABS(Ct_Na+10^-pH-Kw*10^pH-Ct_Cl-Ct_OAc*Ka*10^pH/(1+Ka*10^pH))</f>
        <v>0.34764270139842929</v>
      </c>
      <c r="CM85" s="19">
        <f>ABS(Ct_Na+10^-pH-Kw*10^pH-Ct_Cl-Ct_OAc*Ka*10^pH/(1+Ka*10^pH))</f>
        <v>0.34789756533361593</v>
      </c>
      <c r="CN85" s="19">
        <f>ABS(Ct_Na+10^-pH-Kw*10^pH-Ct_Cl-Ct_OAc*Ka*10^pH/(1+Ka*10^pH))</f>
        <v>0.34814779537907198</v>
      </c>
      <c r="CO85" s="19">
        <f>ABS(Ct_Na+10^-pH-Kw*10^pH-Ct_Cl-Ct_OAc*Ka*10^pH/(1+Ka*10^pH))</f>
        <v>0.34839351677506036</v>
      </c>
      <c r="CP85" s="19">
        <f>ABS(Ct_Na+10^-pH-Kw*10^pH-Ct_Cl-Ct_OAc*Ka*10^pH/(1+Ka*10^pH))</f>
        <v>0.3486348502889775</v>
      </c>
      <c r="CQ85" s="19">
        <f>ABS(Ct_Na+10^-pH-Kw*10^pH-Ct_Cl-Ct_OAc*Ka*10^pH/(1+Ka*10^pH))</f>
        <v>0.34887191241326782</v>
      </c>
      <c r="CR85" s="19">
        <f>ABS(Ct_Na+10^-pH-Kw*10^pH-Ct_Cl-Ct_OAc*Ka*10^pH/(1+Ka*10^pH))</f>
        <v>0.34910481555292144</v>
      </c>
      <c r="CS85" s="19">
        <f>ABS(Ct_Na+10^-pH-Kw*10^pH-Ct_Cl-Ct_OAc*Ka*10^pH/(1+Ka*10^pH))</f>
        <v>0.34933366820318973</v>
      </c>
      <c r="CT85" s="19">
        <f>ABS(Ct_Na+10^-pH-Kw*10^pH-Ct_Cl-Ct_OAc*Ka*10^pH/(1+Ka*10^pH))</f>
        <v>0.34955857511810862</v>
      </c>
      <c r="CU85" s="19">
        <f>ABS(Ct_Na+10^-pH-Kw*10^pH-Ct_Cl-Ct_OAc*Ka*10^pH/(1+Ka*10^pH))</f>
        <v>0.34977963747037932</v>
      </c>
      <c r="CV85" s="19">
        <f>ABS(Ct_Na+10^-pH-Kw*10^pH-Ct_Cl-Ct_OAc*Ka*10^pH/(1+Ka*10^pH))</f>
        <v>0.34999695300312006</v>
      </c>
      <c r="CW85" s="19">
        <f>ABS(Ct_Na+10^-pH-Kw*10^pH-Ct_Cl-Ct_OAc*Ka*10^pH/(1+Ka*10^pH))</f>
        <v>0.35021061617396593</v>
      </c>
      <c r="CX85" s="19">
        <f>ABS(Ct_Na+10^-pH-Kw*10^pH-Ct_Cl-Ct_OAc*Ka*10^pH/(1+Ka*10^pH))</f>
        <v>0.35042071829196431</v>
      </c>
    </row>
    <row r="86" spans="1:102">
      <c r="A86" s="23">
        <v>0.56999999999999995</v>
      </c>
      <c r="B86" s="19">
        <f>ABS(Ct_Na+10^-pH-Kw*10^pH-Ct_Cl-Ct_OAc*Ka*10^pH/(1+Ka*10^pH))</f>
        <v>0.21914026739666825</v>
      </c>
      <c r="C86" s="19">
        <f>ABS(Ct_Na+10^-pH-Kw*10^pH-Ct_Cl-Ct_OAc*Ka*10^pH/(1+Ka*10^pH))</f>
        <v>0.22628375372981044</v>
      </c>
      <c r="D86" s="19">
        <f>ABS(Ct_Na+10^-pH-Kw*10^pH-Ct_Cl-Ct_OAc*Ka*10^pH/(1+Ka*10^pH))</f>
        <v>0.23277783221448517</v>
      </c>
      <c r="E86" s="19">
        <f>ABS(Ct_Na+10^-pH-Kw*10^pH-Ct_Cl-Ct_OAc*Ka*10^pH/(1+Ka*10^pH))</f>
        <v>0.23870720822223163</v>
      </c>
      <c r="F86" s="19">
        <f>ABS(Ct_Na+10^-pH-Kw*10^pH-Ct_Cl-Ct_OAc*Ka*10^pH/(1+Ka*10^pH))</f>
        <v>0.24414246956266594</v>
      </c>
      <c r="G86" s="19">
        <f>ABS(Ct_Na+10^-pH-Kw*10^pH-Ct_Cl-Ct_OAc*Ka*10^pH/(1+Ka*10^pH))</f>
        <v>0.2491429099958655</v>
      </c>
      <c r="H86" s="19">
        <f>ABS(Ct_Na+10^-pH-Kw*10^pH-Ct_Cl-Ct_OAc*Ka*10^pH/(1+Ka*10^pH))</f>
        <v>0.25375870116497268</v>
      </c>
      <c r="I86" s="19">
        <f>ABS(Ct_Na+10^-pH-Kw*10^pH-Ct_Cl-Ct_OAc*Ka*10^pH/(1+Ka*10^pH))</f>
        <v>0.25803258187710909</v>
      </c>
      <c r="J86" s="19">
        <f>ABS(Ct_Na+10^-pH-Kw*10^pH-Ct_Cl-Ct_OAc*Ka*10^pH/(1+Ka*10^pH))</f>
        <v>0.26200118539552147</v>
      </c>
      <c r="K86" s="19">
        <f>ABS(Ct_Na+10^-pH-Kw*10^pH-Ct_Cl-Ct_OAc*Ka*10^pH/(1+Ka*10^pH))</f>
        <v>0.26569609211956052</v>
      </c>
      <c r="L86" s="19">
        <f>ABS(Ct_Na+10^-pH-Kw*10^pH-Ct_Cl-Ct_OAc*Ka*10^pH/(1+Ka*10^pH))</f>
        <v>0.26914467172866363</v>
      </c>
      <c r="M86" s="19">
        <f>ABS(Ct_Na+10^-pH-Kw*10^pH-Ct_Cl-Ct_OAc*Ka*10^pH/(1+Ka*10^pH))</f>
        <v>0.27237076233072782</v>
      </c>
      <c r="N86" s="19">
        <f>ABS(Ct_Na+10^-pH-Kw*10^pH-Ct_Cl-Ct_OAc*Ka*10^pH/(1+Ka*10^pH))</f>
        <v>0.27539522227016311</v>
      </c>
      <c r="O86" s="19">
        <f>ABS(Ct_Na+10^-pH-Kw*10^pH-Ct_Cl-Ct_OAc*Ka*10^pH/(1+Ka*10^pH))</f>
        <v>0.27823638160720821</v>
      </c>
      <c r="P86" s="19">
        <f>ABS(Ct_Na+10^-pH-Kw*10^pH-Ct_Cl-Ct_OAc*Ka*10^pH/(1+Ka*10^pH))</f>
        <v>0.28091041392442728</v>
      </c>
      <c r="Q86" s="19">
        <f>ABS(Ct_Na+10^-pH-Kw*10^pH-Ct_Cl-Ct_OAc*Ka*10^pH/(1+Ka*10^pH))</f>
        <v>0.28343164439494806</v>
      </c>
      <c r="R86" s="19">
        <f>ABS(Ct_Na+10^-pH-Kw*10^pH-Ct_Cl-Ct_OAc*Ka*10^pH/(1+Ka*10^pH))</f>
        <v>0.28581280650599544</v>
      </c>
      <c r="S86" s="19">
        <f>ABS(Ct_Na+10^-pH-Kw*10^pH-Ct_Cl-Ct_OAc*Ka*10^pH/(1+Ka*10^pH))</f>
        <v>0.28806525715158082</v>
      </c>
      <c r="T86" s="19">
        <f>ABS(Ct_Na+10^-pH-Kw*10^pH-Ct_Cl-Ct_OAc*Ka*10^pH/(1+Ka*10^pH))</f>
        <v>0.29019915776318794</v>
      </c>
      <c r="U86" s="19">
        <f>ABS(Ct_Na+10^-pH-Kw*10^pH-Ct_Cl-Ct_OAc*Ka*10^pH/(1+Ka*10^pH))</f>
        <v>0.29222362757419995</v>
      </c>
      <c r="V86" s="19">
        <f>ABS(Ct_Na+10^-pH-Kw*10^pH-Ct_Cl-Ct_OAc*Ka*10^pH/(1+Ka*10^pH))</f>
        <v>0.29414687389466132</v>
      </c>
      <c r="W86" s="19">
        <f>ABS(Ct_Na+10^-pH-Kw*10^pH-Ct_Cl-Ct_OAc*Ka*10^pH/(1+Ka*10^pH))</f>
        <v>0.29597630332144159</v>
      </c>
      <c r="X86" s="19">
        <f>ABS(Ct_Na+10^-pH-Kw*10^pH-Ct_Cl-Ct_OAc*Ka*10^pH/(1+Ka*10^pH))</f>
        <v>0.29771861706123237</v>
      </c>
      <c r="Y86" s="19">
        <f>ABS(Ct_Na+10^-pH-Kw*10^pH-Ct_Cl-Ct_OAc*Ka*10^pH/(1+Ka*10^pH))</f>
        <v>0.29937989295266088</v>
      </c>
      <c r="Z86" s="19">
        <f>ABS(Ct_Na+10^-pH-Kw*10^pH-Ct_Cl-Ct_OAc*Ka*10^pH/(1+Ka*10^pH))</f>
        <v>0.30096565630356981</v>
      </c>
      <c r="AA86" s="19">
        <f>ABS(Ct_Na+10^-pH-Kw*10^pH-Ct_Cl-Ct_OAc*Ka*10^pH/(1+Ka*10^pH))</f>
        <v>0.30248094128332725</v>
      </c>
      <c r="AB86" s="19">
        <f>ABS(Ct_Na+10^-pH-Kw*10^pH-Ct_Cl-Ct_OAc*Ka*10^pH/(1+Ka*10^pH))</f>
        <v>0.30393034430744303</v>
      </c>
      <c r="AC86" s="19">
        <f>ABS(Ct_Na+10^-pH-Kw*10^pH-Ct_Cl-Ct_OAc*Ka*10^pH/(1+Ka*10^pH))</f>
        <v>0.3053180706071284</v>
      </c>
      <c r="AD86" s="19">
        <f>ABS(Ct_Na+10^-pH-Kw*10^pH-Ct_Cl-Ct_OAc*Ka*10^pH/(1+Ka*10^pH))</f>
        <v>0.30664797497766022</v>
      </c>
      <c r="AE86" s="19">
        <f>ABS(Ct_Na+10^-pH-Kw*10^pH-Ct_Cl-Ct_OAc*Ka*10^pH/(1+Ka*10^pH))</f>
        <v>0.30792359753714982</v>
      </c>
      <c r="AF86" s="19">
        <f>ABS(Ct_Na+10^-pH-Kw*10^pH-Ct_Cl-Ct_OAc*Ka*10^pH/(1+Ka*10^pH))</f>
        <v>0.3091481951942599</v>
      </c>
      <c r="AG86" s="19">
        <f>ABS(Ct_Na+10^-pH-Kw*10^pH-Ct_Cl-Ct_OAc*Ka*10^pH/(1+Ka*10^pH))</f>
        <v>0.3103247694138363</v>
      </c>
      <c r="AH86" s="19">
        <f>ABS(Ct_Na+10^-pH-Kw*10^pH-Ct_Cl-Ct_OAc*Ka*10^pH/(1+Ka*10^pH))</f>
        <v>0.31145609077881359</v>
      </c>
      <c r="AI86" s="19">
        <f>ABS(Ct_Na+10^-pH-Kw*10^pH-Ct_Cl-Ct_OAc*Ka*10^pH/(1+Ka*10^pH))</f>
        <v>0.31254472077152756</v>
      </c>
      <c r="AJ86" s="19">
        <f>ABS(Ct_Na+10^-pH-Kw*10^pH-Ct_Cl-Ct_OAc*Ka*10^pH/(1+Ka*10^pH))</f>
        <v>0.31359303113488168</v>
      </c>
      <c r="AK86" s="19">
        <f>ABS(Ct_Na+10^-pH-Kw*10^pH-Ct_Cl-Ct_OAc*Ka*10^pH/(1+Ka*10^pH))</f>
        <v>0.31460322112138672</v>
      </c>
      <c r="AL86" s="19">
        <f>ABS(Ct_Na+10^-pH-Kw*10^pH-Ct_Cl-Ct_OAc*Ka*10^pH/(1+Ka*10^pH))</f>
        <v>0.3155773328940879</v>
      </c>
      <c r="AM86" s="19">
        <f>ABS(Ct_Na+10^-pH-Kw*10^pH-Ct_Cl-Ct_OAc*Ka*10^pH/(1+Ka*10^pH))</f>
        <v>0.3165172653063435</v>
      </c>
      <c r="AN86" s="19">
        <f>ABS(Ct_Na+10^-pH-Kw*10^pH-Ct_Cl-Ct_OAc*Ka*10^pH/(1+Ka*10^pH))</f>
        <v>0.31742478625610748</v>
      </c>
      <c r="AO86" s="19">
        <f>ABS(Ct_Na+10^-pH-Kw*10^pH-Ct_Cl-Ct_OAc*Ka*10^pH/(1+Ka*10^pH))</f>
        <v>0.31830154378384556</v>
      </c>
      <c r="AP86" s="19">
        <f>ABS(Ct_Na+10^-pH-Kw*10^pH-Ct_Cl-Ct_OAc*Ka*10^pH/(1+Ka*10^pH))</f>
        <v>0.31914907606065901</v>
      </c>
      <c r="AQ86" s="19">
        <f>ABS(Ct_Na+10^-pH-Kw*10^pH-Ct_Cl-Ct_OAc*Ka*10^pH/(1+Ka*10^pH))</f>
        <v>0.3199688203939704</v>
      </c>
      <c r="AR86" s="19">
        <f>ABS(Ct_Na+10^-pH-Kw*10^pH-Ct_Cl-Ct_OAc*Ka*10^pH/(1+Ka*10^pH))</f>
        <v>0.32076212136169113</v>
      </c>
      <c r="AS86" s="19">
        <f>ABS(Ct_Na+10^-pH-Kw*10^pH-Ct_Cl-Ct_OAc*Ka*10^pH/(1+Ka*10^pH))</f>
        <v>0.3215302381717064</v>
      </c>
      <c r="AT86" s="19">
        <f>ABS(Ct_Na+10^-pH-Kw*10^pH-Ct_Cl-Ct_OAc*Ka*10^pH/(1+Ka*10^pH))</f>
        <v>0.32227435133140875</v>
      </c>
      <c r="AU86" s="19">
        <f>ABS(Ct_Na+10^-pH-Kw*10^pH-Ct_Cl-Ct_OAc*Ka*10^pH/(1+Ka*10^pH))</f>
        <v>0.32299556870158169</v>
      </c>
      <c r="AV86" s="19">
        <f>ABS(Ct_Na+10^-pH-Kw*10^pH-Ct_Cl-Ct_OAc*Ka*10^pH/(1+Ka*10^pH))</f>
        <v>0.32369493099993135</v>
      </c>
      <c r="AW86" s="19">
        <f>ABS(Ct_Na+10^-pH-Kw*10^pH-Ct_Cl-Ct_OAc*Ka*10^pH/(1+Ka*10^pH))</f>
        <v>0.32437341681176302</v>
      </c>
      <c r="AX86" s="19">
        <f>ABS(Ct_Na+10^-pH-Kw*10^pH-Ct_Cl-Ct_OAc*Ka*10^pH/(1+Ka*10^pH))</f>
        <v>0.32503194715854083</v>
      </c>
      <c r="AY86" s="19">
        <f>ABS(Ct_Na+10^-pH-Kw*10^pH-Ct_Cl-Ct_OAc*Ka*10^pH/(1+Ka*10^pH))</f>
        <v>0.32567138966918019</v>
      </c>
      <c r="AZ86" s="19">
        <f>ABS(Ct_Na+10^-pH-Kw*10^pH-Ct_Cl-Ct_OAc*Ka*10^pH/(1+Ka*10^pH))</f>
        <v>0.32629256239380122</v>
      </c>
      <c r="BA86" s="19">
        <f>ABS(Ct_Na+10^-pH-Kw*10^pH-Ct_Cl-Ct_OAc*Ka*10^pH/(1+Ka*10^pH))</f>
        <v>0.32689623729519357</v>
      </c>
      <c r="BB86" s="19">
        <f>ABS(Ct_Na+10^-pH-Kw*10^pH-Ct_Cl-Ct_OAc*Ka*10^pH/(1+Ka*10^pH))</f>
        <v>0.32748314344932494</v>
      </c>
      <c r="BC86" s="19">
        <f>ABS(Ct_Na+10^-pH-Kw*10^pH-Ct_Cl-Ct_OAc*Ka*10^pH/(1+Ka*10^pH))</f>
        <v>0.32805396998279523</v>
      </c>
      <c r="BD86" s="19">
        <f>ABS(Ct_Na+10^-pH-Kw*10^pH-Ct_Cl-Ct_OAc*Ka*10^pH/(1+Ka*10^pH))</f>
        <v>0.3286093687721176</v>
      </c>
      <c r="BE86" s="19">
        <f>ABS(Ct_Na+10^-pH-Kw*10^pH-Ct_Cl-Ct_OAc*Ka*10^pH/(1+Ka*10^pH))</f>
        <v>0.32914995692705812</v>
      </c>
      <c r="BF86" s="19">
        <f>ABS(Ct_Na+10^-pH-Kw*10^pH-Ct_Cl-Ct_OAc*Ka*10^pH/(1+Ka*10^pH))</f>
        <v>0.32967631907792122</v>
      </c>
      <c r="BG86" s="19">
        <f>ABS(Ct_Na+10^-pH-Kw*10^pH-Ct_Cl-Ct_OAc*Ka*10^pH/(1+Ka*10^pH))</f>
        <v>0.33018900948460606</v>
      </c>
      <c r="BH86" s="19">
        <f>ABS(Ct_Na+10^-pH-Kw*10^pH-Ct_Cl-Ct_OAc*Ka*10^pH/(1+Ka*10^pH))</f>
        <v>0.33068855398342717</v>
      </c>
      <c r="BI86" s="19">
        <f>ABS(Ct_Na+10^-pH-Kw*10^pH-Ct_Cl-Ct_OAc*Ka*10^pH/(1+Ka*10^pH))</f>
        <v>0.33117545178607566</v>
      </c>
      <c r="BJ86" s="19">
        <f>ABS(Ct_Na+10^-pH-Kw*10^pH-Ct_Cl-Ct_OAc*Ka*10^pH/(1+Ka*10^pH))</f>
        <v>0.33165017714365785</v>
      </c>
      <c r="BK86" s="19">
        <f>ABS(Ct_Na+10^-pH-Kw*10^pH-Ct_Cl-Ct_OAc*Ka*10^pH/(1+Ka*10^pH))</f>
        <v>0.33211318088747266</v>
      </c>
      <c r="BL86" s="19">
        <f>ABS(Ct_Na+10^-pH-Kw*10^pH-Ct_Cl-Ct_OAc*Ka*10^pH/(1+Ka*10^pH))</f>
        <v>0.33256489185704802</v>
      </c>
      <c r="BM86" s="19">
        <f>ABS(Ct_Na+10^-pH-Kw*10^pH-Ct_Cl-Ct_OAc*Ka*10^pH/(1+Ka*10^pH))</f>
        <v>0.3330057182249469</v>
      </c>
      <c r="BN86" s="19">
        <f>ABS(Ct_Na+10^-pH-Kw*10^pH-Ct_Cl-Ct_OAc*Ka*10^pH/(1+Ka*10^pH))</f>
        <v>0.33343604872694343</v>
      </c>
      <c r="BO86" s="19">
        <f>ABS(Ct_Na+10^-pH-Kw*10^pH-Ct_Cl-Ct_OAc*Ka*10^pH/(1+Ka*10^pH))</f>
        <v>0.33385625380536355</v>
      </c>
      <c r="BP86" s="19">
        <f>ABS(Ct_Na+10^-pH-Kw*10^pH-Ct_Cl-Ct_OAc*Ka*10^pH/(1+Ka*10^pH))</f>
        <v>0.33426668667265758</v>
      </c>
      <c r="BQ86" s="19">
        <f>ABS(Ct_Na+10^-pH-Kw*10^pH-Ct_Cl-Ct_OAc*Ka*10^pH/(1+Ka*10^pH))</f>
        <v>0.33466768430162314</v>
      </c>
      <c r="BR86" s="19">
        <f>ABS(Ct_Na+10^-pH-Kw*10^pH-Ct_Cl-Ct_OAc*Ka*10^pH/(1+Ka*10^pH))</f>
        <v>0.33505956834811212</v>
      </c>
      <c r="BS86" s="19">
        <f>ABS(Ct_Na+10^-pH-Kw*10^pH-Ct_Cl-Ct_OAc*Ka*10^pH/(1+Ka*10^pH))</f>
        <v>0.3354426460115339</v>
      </c>
      <c r="BT86" s="19">
        <f>ABS(Ct_Na+10^-pH-Kw*10^pH-Ct_Cl-Ct_OAc*Ka*10^pH/(1+Ka*10^pH))</f>
        <v>0.33581721083799082</v>
      </c>
      <c r="BU86" s="19">
        <f>ABS(Ct_Na+10^-pH-Kw*10^pH-Ct_Cl-Ct_OAc*Ka*10^pH/(1+Ka*10^pH))</f>
        <v>0.33618354347045964</v>
      </c>
      <c r="BV86" s="19">
        <f>ABS(Ct_Na+10^-pH-Kw*10^pH-Ct_Cl-Ct_OAc*Ka*10^pH/(1+Ka*10^pH))</f>
        <v>0.33654191235004871</v>
      </c>
      <c r="BW86" s="19">
        <f>ABS(Ct_Na+10^-pH-Kw*10^pH-Ct_Cl-Ct_OAc*Ka*10^pH/(1+Ka*10^pH))</f>
        <v>0.33689257437201225</v>
      </c>
      <c r="BX86" s="19">
        <f>ABS(Ct_Na+10^-pH-Kw*10^pH-Ct_Cl-Ct_OAc*Ka*10^pH/(1+Ka*10^pH))</f>
        <v>0.33723577549989137</v>
      </c>
      <c r="BY86" s="19">
        <f>ABS(Ct_Na+10^-pH-Kw*10^pH-Ct_Cl-Ct_OAc*Ka*10^pH/(1+Ka*10^pH))</f>
        <v>0.33757175134086786</v>
      </c>
      <c r="BZ86" s="19">
        <f>ABS(Ct_Na+10^-pH-Kw*10^pH-Ct_Cl-Ct_OAc*Ka*10^pH/(1+Ka*10^pH))</f>
        <v>0.33790072768515728</v>
      </c>
      <c r="CA86" s="19">
        <f>ABS(Ct_Na+10^-pH-Kw*10^pH-Ct_Cl-Ct_OAc*Ka*10^pH/(1+Ka*10^pH))</f>
        <v>0.33822292101203866</v>
      </c>
      <c r="CB86" s="19">
        <f>ABS(Ct_Na+10^-pH-Kw*10^pH-Ct_Cl-Ct_OAc*Ka*10^pH/(1+Ka*10^pH))</f>
        <v>0.33853853896490216</v>
      </c>
      <c r="CC86" s="19">
        <f>ABS(Ct_Na+10^-pH-Kw*10^pH-Ct_Cl-Ct_OAc*Ka*10^pH/(1+Ka*10^pH))</f>
        <v>0.33884778079750572</v>
      </c>
      <c r="CD86" s="19">
        <f>ABS(Ct_Na+10^-pH-Kw*10^pH-Ct_Cl-Ct_OAc*Ka*10^pH/(1+Ka*10^pH))</f>
        <v>0.33915083779345717</v>
      </c>
      <c r="CE86" s="19">
        <f>ABS(Ct_Na+10^-pH-Kw*10^pH-Ct_Cl-Ct_OAc*Ka*10^pH/(1+Ka*10^pH))</f>
        <v>0.33944789366077599</v>
      </c>
      <c r="CF86" s="19">
        <f>ABS(Ct_Na+10^-pH-Kw*10^pH-Ct_Cl-Ct_OAc*Ka*10^pH/(1+Ka*10^pH))</f>
        <v>0.33973912490324532</v>
      </c>
      <c r="CG86" s="19">
        <f>ABS(Ct_Na+10^-pH-Kw*10^pH-Ct_Cl-Ct_OAc*Ka*10^pH/(1+Ka*10^pH))</f>
        <v>0.34002470117013284</v>
      </c>
      <c r="CH86" s="19">
        <f>ABS(Ct_Na+10^-pH-Kw*10^pH-Ct_Cl-Ct_OAc*Ka*10^pH/(1+Ka*10^pH))</f>
        <v>0.34030478558573396</v>
      </c>
      <c r="CI86" s="19">
        <f>ABS(Ct_Na+10^-pH-Kw*10^pH-Ct_Cl-Ct_OAc*Ka*10^pH/(1+Ka*10^pH))</f>
        <v>0.34057953506008559</v>
      </c>
      <c r="CJ86" s="19">
        <f>ABS(Ct_Na+10^-pH-Kw*10^pH-Ct_Cl-Ct_OAc*Ka*10^pH/(1+Ka*10^pH))</f>
        <v>0.34084910058209095</v>
      </c>
      <c r="CK86" s="19">
        <f>ABS(Ct_Na+10^-pH-Kw*10^pH-Ct_Cl-Ct_OAc*Ka*10^pH/(1+Ka*10^pH))</f>
        <v>0.34111362749620844</v>
      </c>
      <c r="CL86" s="19">
        <f>ABS(Ct_Na+10^-pH-Kw*10^pH-Ct_Cl-Ct_OAc*Ka*10^pH/(1+Ka*10^pH))</f>
        <v>0.34137325576376809</v>
      </c>
      <c r="CM86" s="19">
        <f>ABS(Ct_Na+10^-pH-Kw*10^pH-Ct_Cl-Ct_OAc*Ka*10^pH/(1+Ka*10^pH))</f>
        <v>0.34162812020990468</v>
      </c>
      <c r="CN86" s="19">
        <f>ABS(Ct_Na+10^-pH-Kw*10^pH-Ct_Cl-Ct_OAc*Ka*10^pH/(1+Ka*10^pH))</f>
        <v>0.34187835075702061</v>
      </c>
      <c r="CO86" s="19">
        <f>ABS(Ct_Na+10^-pH-Kw*10^pH-Ct_Cl-Ct_OAc*Ka*10^pH/(1+Ka*10^pH))</f>
        <v>0.34212407264562983</v>
      </c>
      <c r="CP86" s="19">
        <f>ABS(Ct_Na+10^-pH-Kw*10^pH-Ct_Cl-Ct_OAc*Ka*10^pH/(1+Ka*10^pH))</f>
        <v>0.34236540664337112</v>
      </c>
      <c r="CQ86" s="19">
        <f>ABS(Ct_Na+10^-pH-Kw*10^pH-Ct_Cl-Ct_OAc*Ka*10^pH/(1+Ka*10^pH))</f>
        <v>0.34260246924292231</v>
      </c>
      <c r="CR86" s="19">
        <f>ABS(Ct_Na+10^-pH-Kw*10^pH-Ct_Cl-Ct_OAc*Ka*10^pH/(1+Ka*10^pH))</f>
        <v>0.34283537284949894</v>
      </c>
      <c r="CS86" s="19">
        <f>ABS(Ct_Na+10^-pH-Kw*10^pH-Ct_Cl-Ct_OAc*Ka*10^pH/(1+Ka*10^pH))</f>
        <v>0.34306422595856989</v>
      </c>
      <c r="CT86" s="19">
        <f>ABS(Ct_Na+10^-pH-Kw*10^pH-Ct_Cl-Ct_OAc*Ka*10^pH/(1+Ka*10^pH))</f>
        <v>0.34328913332438094</v>
      </c>
      <c r="CU86" s="19">
        <f>ABS(Ct_Na+10^-pH-Kw*10^pH-Ct_Cl-Ct_OAc*Ka*10^pH/(1+Ka*10^pH))</f>
        <v>0.34351019611983624</v>
      </c>
      <c r="CV86" s="19">
        <f>ABS(Ct_Na+10^-pH-Kw*10^pH-Ct_Cl-Ct_OAc*Ka*10^pH/(1+Ka*10^pH))</f>
        <v>0.34372751208825003</v>
      </c>
      <c r="CW86" s="19">
        <f>ABS(Ct_Na+10^-pH-Kw*10^pH-Ct_Cl-Ct_OAc*Ka*10^pH/(1+Ka*10^pH))</f>
        <v>0.34394117568744659</v>
      </c>
      <c r="CX86" s="19">
        <f>ABS(Ct_Na+10^-pH-Kw*10^pH-Ct_Cl-Ct_OAc*Ka*10^pH/(1+Ka*10^pH))</f>
        <v>0.3441512782266567</v>
      </c>
    </row>
    <row r="87" spans="1:102">
      <c r="A87" s="24">
        <v>0.57999999999999996</v>
      </c>
      <c r="B87" s="19">
        <f>ABS(Ct_Na+10^-pH-Kw*10^pH-Ct_Cl-Ct_OAc*Ka*10^pH/(1+Ka*10^pH))</f>
        <v>0.21301327844410692</v>
      </c>
      <c r="C87" s="19">
        <f>ABS(Ct_Na+10^-pH-Kw*10^pH-Ct_Cl-Ct_OAc*Ka*10^pH/(1+Ka*10^pH))</f>
        <v>0.22015677943198275</v>
      </c>
      <c r="D87" s="19">
        <f>ABS(Ct_Na+10^-pH-Kw*10^pH-Ct_Cl-Ct_OAc*Ka*10^pH/(1+Ka*10^pH))</f>
        <v>0.22665087123914265</v>
      </c>
      <c r="E87" s="19">
        <f>ABS(Ct_Na+10^-pH-Kw*10^pH-Ct_Cl-Ct_OAc*Ka*10^pH/(1+Ka*10^pH))</f>
        <v>0.23258025941089733</v>
      </c>
      <c r="F87" s="19">
        <f>ABS(Ct_Na+10^-pH-Kw*10^pH-Ct_Cl-Ct_OAc*Ka*10^pH/(1+Ka*10^pH))</f>
        <v>0.23801553190167246</v>
      </c>
      <c r="G87" s="19">
        <f>ABS(Ct_Na+10^-pH-Kw*10^pH-Ct_Cl-Ct_OAc*Ka*10^pH/(1+Ka*10^pH))</f>
        <v>0.24301598259318558</v>
      </c>
      <c r="H87" s="19">
        <f>ABS(Ct_Na+10^-pH-Kw*10^pH-Ct_Cl-Ct_OAc*Ka*10^pH/(1+Ka*10^pH))</f>
        <v>0.24763178323150539</v>
      </c>
      <c r="I87" s="19">
        <f>ABS(Ct_Na+10^-pH-Kw*10^pH-Ct_Cl-Ct_OAc*Ka*10^pH/(1+Ka*10^pH))</f>
        <v>0.25190567271143105</v>
      </c>
      <c r="J87" s="19">
        <f>ABS(Ct_Na+10^-pH-Kw*10^pH-Ct_Cl-Ct_OAc*Ka*10^pH/(1+Ka*10^pH))</f>
        <v>0.25587428437136217</v>
      </c>
      <c r="K87" s="19">
        <f>ABS(Ct_Na+10^-pH-Kw*10^pH-Ct_Cl-Ct_OAc*Ka*10^pH/(1+Ka*10^pH))</f>
        <v>0.25956919867543582</v>
      </c>
      <c r="L87" s="19">
        <f>ABS(Ct_Na+10^-pH-Kw*10^pH-Ct_Cl-Ct_OAc*Ka*10^pH/(1+Ka*10^pH))</f>
        <v>0.26301778535923798</v>
      </c>
      <c r="M87" s="19">
        <f>ABS(Ct_Na+10^-pH-Kw*10^pH-Ct_Cl-Ct_OAc*Ka*10^pH/(1+Ka*10^pH))</f>
        <v>0.26624388257956905</v>
      </c>
      <c r="N87" s="19">
        <f>ABS(Ct_Na+10^-pH-Kw*10^pH-Ct_Cl-Ct_OAc*Ka*10^pH/(1+Ka*10^pH))</f>
        <v>0.26926834872362937</v>
      </c>
      <c r="O87" s="19">
        <f>ABS(Ct_Na+10^-pH-Kw*10^pH-Ct_Cl-Ct_OAc*Ka*10^pH/(1+Ka*10^pH))</f>
        <v>0.27210951388926186</v>
      </c>
      <c r="P87" s="19">
        <f>ABS(Ct_Na+10^-pH-Kw*10^pH-Ct_Cl-Ct_OAc*Ka*10^pH/(1+Ka*10^pH))</f>
        <v>0.27478355169221003</v>
      </c>
      <c r="Q87" s="19">
        <f>ABS(Ct_Na+10^-pH-Kw*10^pH-Ct_Cl-Ct_OAc*Ka*10^pH/(1+Ka*10^pH))</f>
        <v>0.27730478733498976</v>
      </c>
      <c r="R87" s="19">
        <f>ABS(Ct_Na+10^-pH-Kw*10^pH-Ct_Cl-Ct_OAc*Ka*10^pH/(1+Ka*10^pH))</f>
        <v>0.27968595433094834</v>
      </c>
      <c r="S87" s="19">
        <f>ABS(Ct_Na+10^-pH-Kw*10^pH-Ct_Cl-Ct_OAc*Ka*10^pH/(1+Ka*10^pH))</f>
        <v>0.28193840959739569</v>
      </c>
      <c r="T87" s="19">
        <f>ABS(Ct_Na+10^-pH-Kw*10^pH-Ct_Cl-Ct_OAc*Ka*10^pH/(1+Ka*10^pH))</f>
        <v>0.28407231458666155</v>
      </c>
      <c r="U87" s="19">
        <f>ABS(Ct_Na+10^-pH-Kw*10^pH-Ct_Cl-Ct_OAc*Ka*10^pH/(1+Ka*10^pH))</f>
        <v>0.28609678855083692</v>
      </c>
      <c r="V87" s="19">
        <f>ABS(Ct_Na+10^-pH-Kw*10^pH-Ct_Cl-Ct_OAc*Ka*10^pH/(1+Ka*10^pH))</f>
        <v>0.28802003881680349</v>
      </c>
      <c r="W87" s="19">
        <f>ABS(Ct_Na+10^-pH-Kw*10^pH-Ct_Cl-Ct_OAc*Ka*10^pH/(1+Ka*10^pH))</f>
        <v>0.28984947199662536</v>
      </c>
      <c r="X87" s="19">
        <f>ABS(Ct_Na+10^-pH-Kw*10^pH-Ct_Cl-Ct_OAc*Ka*10^pH/(1+Ka*10^pH))</f>
        <v>0.29159178931074142</v>
      </c>
      <c r="Y87" s="19">
        <f>ABS(Ct_Na+10^-pH-Kw*10^pH-Ct_Cl-Ct_OAc*Ka*10^pH/(1+Ka*10^pH))</f>
        <v>0.29325306861024752</v>
      </c>
      <c r="Z87" s="19">
        <f>ABS(Ct_Na+10^-pH-Kw*10^pH-Ct_Cl-Ct_OAc*Ka*10^pH/(1+Ka*10^pH))</f>
        <v>0.29483883521432147</v>
      </c>
      <c r="AA87" s="19">
        <f>ABS(Ct_Na+10^-pH-Kw*10^pH-Ct_Cl-Ct_OAc*Ka*10^pH/(1+Ka*10^pH))</f>
        <v>0.29635412330265876</v>
      </c>
      <c r="AB87" s="19">
        <f>ABS(Ct_Na+10^-pH-Kw*10^pH-Ct_Cl-Ct_OAc*Ka*10^pH/(1+Ka*10^pH))</f>
        <v>0.29780352930019877</v>
      </c>
      <c r="AC87" s="19">
        <f>ABS(Ct_Na+10^-pH-Kw*10^pH-Ct_Cl-Ct_OAc*Ka*10^pH/(1+Ka*10^pH))</f>
        <v>0.29919125844677968</v>
      </c>
      <c r="AD87" s="19">
        <f>ABS(Ct_Na+10^-pH-Kw*10^pH-Ct_Cl-Ct_OAc*Ka*10^pH/(1+Ka*10^pH))</f>
        <v>0.30052116554558633</v>
      </c>
      <c r="AE87" s="19">
        <f>ABS(Ct_Na+10^-pH-Kw*10^pH-Ct_Cl-Ct_OAc*Ka*10^pH/(1+Ka*10^pH))</f>
        <v>0.30179679072199267</v>
      </c>
      <c r="AF87" s="19">
        <f>ABS(Ct_Na+10^-pH-Kw*10^pH-Ct_Cl-Ct_OAc*Ka*10^pH/(1+Ka*10^pH))</f>
        <v>0.30302139089134283</v>
      </c>
      <c r="AG87" s="19">
        <f>ABS(Ct_Na+10^-pH-Kw*10^pH-Ct_Cl-Ct_OAc*Ka*10^pH/(1+Ka*10^pH))</f>
        <v>0.30419796752464007</v>
      </c>
      <c r="AH87" s="19">
        <f>ABS(Ct_Na+10^-pH-Kw*10^pH-Ct_Cl-Ct_OAc*Ka*10^pH/(1+Ka*10^pH))</f>
        <v>0.30532929121050278</v>
      </c>
      <c r="AI87" s="19">
        <f>ABS(Ct_Na+10^-pH-Kw*10^pH-Ct_Cl-Ct_OAc*Ka*10^pH/(1+Ka*10^pH))</f>
        <v>0.30641792343652158</v>
      </c>
      <c r="AJ87" s="19">
        <f>ABS(Ct_Na+10^-pH-Kw*10^pH-Ct_Cl-Ct_OAc*Ka*10^pH/(1+Ka*10^pH))</f>
        <v>0.30746623595046563</v>
      </c>
      <c r="AK87" s="19">
        <f>ABS(Ct_Na+10^-pH-Kw*10^pH-Ct_Cl-Ct_OAc*Ka*10^pH/(1+Ka*10^pH))</f>
        <v>0.30847642800935721</v>
      </c>
      <c r="AL87" s="19">
        <f>ABS(Ct_Na+10^-pH-Kw*10^pH-Ct_Cl-Ct_OAc*Ka*10^pH/(1+Ka*10^pH))</f>
        <v>0.30945054178043113</v>
      </c>
      <c r="AM87" s="19">
        <f>ABS(Ct_Na+10^-pH-Kw*10^pH-Ct_Cl-Ct_OAc*Ka*10^pH/(1+Ka*10^pH))</f>
        <v>0.31039047612094112</v>
      </c>
      <c r="AN87" s="19">
        <f>ABS(Ct_Na+10^-pH-Kw*10^pH-Ct_Cl-Ct_OAc*Ka*10^pH/(1+Ka*10^pH))</f>
        <v>0.31129799893246807</v>
      </c>
      <c r="AO87" s="19">
        <f>ABS(Ct_Na+10^-pH-Kw*10^pH-Ct_Cl-Ct_OAc*Ka*10^pH/(1+Ka*10^pH))</f>
        <v>0.31217475825885838</v>
      </c>
      <c r="AP87" s="19">
        <f>ABS(Ct_Na+10^-pH-Kw*10^pH-Ct_Cl-Ct_OAc*Ka*10^pH/(1+Ka*10^pH))</f>
        <v>0.31302229227436906</v>
      </c>
      <c r="AQ87" s="19">
        <f>ABS(Ct_Na+10^-pH-Kw*10^pH-Ct_Cl-Ct_OAc*Ka*10^pH/(1+Ka*10^pH))</f>
        <v>0.31384203828937124</v>
      </c>
      <c r="AR87" s="19">
        <f>ABS(Ct_Na+10^-pH-Kw*10^pH-Ct_Cl-Ct_OAc*Ka*10^pH/(1+Ka*10^pH))</f>
        <v>0.3146353408845346</v>
      </c>
      <c r="AS87" s="19">
        <f>ABS(Ct_Na+10^-pH-Kw*10^pH-Ct_Cl-Ct_OAc*Ka*10^pH/(1+Ka*10^pH))</f>
        <v>0.3154034592703277</v>
      </c>
      <c r="AT87" s="19">
        <f>ABS(Ct_Na+10^-pH-Kw*10^pH-Ct_Cl-Ct_OAc*Ka*10^pH/(1+Ka*10^pH))</f>
        <v>0.31614757395656473</v>
      </c>
      <c r="AU87" s="19">
        <f>ABS(Ct_Na+10^-pH-Kw*10^pH-Ct_Cl-Ct_OAc*Ka*10^pH/(1+Ka*10^pH))</f>
        <v>0.3168687928063022</v>
      </c>
      <c r="AV87" s="19">
        <f>ABS(Ct_Na+10^-pH-Kw*10^pH-Ct_Cl-Ct_OAc*Ka*10^pH/(1+Ka*10^pH))</f>
        <v>0.31756815653938103</v>
      </c>
      <c r="AW87" s="19">
        <f>ABS(Ct_Na+10^-pH-Kw*10^pH-Ct_Cl-Ct_OAc*Ka*10^pH/(1+Ka*10^pH))</f>
        <v>0.31824664374311412</v>
      </c>
      <c r="AX87" s="19">
        <f>ABS(Ct_Na+10^-pH-Kw*10^pH-Ct_Cl-Ct_OAc*Ka*10^pH/(1+Ka*10^pH))</f>
        <v>0.31890517544085512</v>
      </c>
      <c r="AY87" s="19">
        <f>ABS(Ct_Na+10^-pH-Kw*10^pH-Ct_Cl-Ct_OAc*Ka*10^pH/(1+Ka*10^pH))</f>
        <v>0.31954461926329925</v>
      </c>
      <c r="AZ87" s="19">
        <f>ABS(Ct_Na+10^-pH-Kw*10^pH-Ct_Cl-Ct_OAc*Ka*10^pH/(1+Ka*10^pH))</f>
        <v>0.32016579326224498</v>
      </c>
      <c r="BA87" s="19">
        <f>ABS(Ct_Na+10^-pH-Kw*10^pH-Ct_Cl-Ct_OAc*Ka*10^pH/(1+Ka*10^pH))</f>
        <v>0.32076946940206547</v>
      </c>
      <c r="BB87" s="19">
        <f>ABS(Ct_Na+10^-pH-Kw*10^pH-Ct_Cl-Ct_OAc*Ka*10^pH/(1+Ka*10^pH))</f>
        <v>0.32135637676022422</v>
      </c>
      <c r="BC87" s="19">
        <f>ABS(Ct_Na+10^-pH-Kw*10^pH-Ct_Cl-Ct_OAc*Ka*10^pH/(1+Ka*10^pH))</f>
        <v>0.32192720446473494</v>
      </c>
      <c r="BD87" s="19">
        <f>ABS(Ct_Na+10^-pH-Kw*10^pH-Ct_Cl-Ct_OAc*Ka*10^pH/(1+Ka*10^pH))</f>
        <v>0.322482604393448</v>
      </c>
      <c r="BE87" s="19">
        <f>ABS(Ct_Na+10^-pH-Kw*10^pH-Ct_Cl-Ct_OAc*Ka*10^pH/(1+Ka*10^pH))</f>
        <v>0.32302319365739535</v>
      </c>
      <c r="BF87" s="19">
        <f>ABS(Ct_Na+10^-pH-Kw*10^pH-Ct_Cl-Ct_OAc*Ka*10^pH/(1+Ka*10^pH))</f>
        <v>0.3235495568880809</v>
      </c>
      <c r="BG87" s="19">
        <f>ABS(Ct_Na+10^-pH-Kw*10^pH-Ct_Cl-Ct_OAc*Ka*10^pH/(1+Ka*10^pH))</f>
        <v>0.32406224834654085</v>
      </c>
      <c r="BH87" s="19">
        <f>ABS(Ct_Na+10^-pH-Kw*10^pH-Ct_Cl-Ct_OAc*Ka*10^pH/(1+Ka*10^pH))</f>
        <v>0.32456179387016859</v>
      </c>
      <c r="BI87" s="19">
        <f>ABS(Ct_Na+10^-pH-Kw*10^pH-Ct_Cl-Ct_OAc*Ka*10^pH/(1+Ka*10^pH))</f>
        <v>0.32504869267167907</v>
      </c>
      <c r="BJ87" s="19">
        <f>ABS(Ct_Na+10^-pH-Kw*10^pH-Ct_Cl-Ct_OAc*Ka*10^pH/(1+Ka*10^pH))</f>
        <v>0.32552341900315185</v>
      </c>
      <c r="BK87" s="19">
        <f>ABS(Ct_Na+10^-pH-Kw*10^pH-Ct_Cl-Ct_OAc*Ka*10^pH/(1+Ka*10^pH))</f>
        <v>0.32598642369681047</v>
      </c>
      <c r="BL87" s="19">
        <f>ABS(Ct_Na+10^-pH-Kw*10^pH-Ct_Cl-Ct_OAc*Ka*10^pH/(1+Ka*10^pH))</f>
        <v>0.32643813559306278</v>
      </c>
      <c r="BM87" s="19">
        <f>ABS(Ct_Na+10^-pH-Kw*10^pH-Ct_Cl-Ct_OAc*Ka*10^pH/(1+Ka*10^pH))</f>
        <v>0.32687896286530904</v>
      </c>
      <c r="BN87" s="19">
        <f>ABS(Ct_Na+10^-pH-Kw*10^pH-Ct_Cl-Ct_OAc*Ka*10^pH/(1+Ka*10^pH))</f>
        <v>0.32730929425012084</v>
      </c>
      <c r="BO87" s="19">
        <f>ABS(Ct_Na+10^-pH-Kw*10^pH-Ct_Cl-Ct_OAc*Ka*10^pH/(1+Ka*10^pH))</f>
        <v>0.32772950019058411</v>
      </c>
      <c r="BP87" s="19">
        <f>ABS(Ct_Na+10^-pH-Kw*10^pH-Ct_Cl-Ct_OAc*Ka*10^pH/(1+Ka*10^pH))</f>
        <v>0.32813993389987378</v>
      </c>
      <c r="BQ87" s="19">
        <f>ABS(Ct_Na+10^-pH-Kw*10^pH-Ct_Cl-Ct_OAc*Ka*10^pH/(1+Ka*10^pH))</f>
        <v>0.32854093235147874</v>
      </c>
      <c r="BR87" s="19">
        <f>ABS(Ct_Na+10^-pH-Kw*10^pH-Ct_Cl-Ct_OAc*Ka*10^pH/(1+Ka*10^pH))</f>
        <v>0.32893281720191081</v>
      </c>
      <c r="BS87" s="19">
        <f>ABS(Ct_Na+10^-pH-Kw*10^pH-Ct_Cl-Ct_OAc*Ka*10^pH/(1+Ka*10^pH))</f>
        <v>0.32931589565120956</v>
      </c>
      <c r="BT87" s="19">
        <f>ABS(Ct_Na+10^-pH-Kw*10^pH-Ct_Cl-Ct_OAc*Ka*10^pH/(1+Ka*10^pH))</f>
        <v>0.32969046124607942</v>
      </c>
      <c r="BU87" s="19">
        <f>ABS(Ct_Na+10^-pH-Kw*10^pH-Ct_Cl-Ct_OAc*Ka*10^pH/(1+Ka*10^pH))</f>
        <v>0.33005679463007309</v>
      </c>
      <c r="BV87" s="19">
        <f>ABS(Ct_Na+10^-pH-Kw*10^pH-Ct_Cl-Ct_OAc*Ka*10^pH/(1+Ka*10^pH))</f>
        <v>0.33041516424484946</v>
      </c>
      <c r="BW87" s="19">
        <f>ABS(Ct_Na+10^-pH-Kw*10^pH-Ct_Cl-Ct_OAc*Ka*10^pH/(1+Ka*10^pH))</f>
        <v>0.33076582698618978</v>
      </c>
      <c r="BX87" s="19">
        <f>ABS(Ct_Na+10^-pH-Kw*10^pH-Ct_Cl-Ct_OAc*Ka*10^pH/(1+Ka*10^pH))</f>
        <v>0.33110902881813992</v>
      </c>
      <c r="BY87" s="19">
        <f>ABS(Ct_Na+10^-pH-Kw*10^pH-Ct_Cl-Ct_OAc*Ka*10^pH/(1+Ka*10^pH))</f>
        <v>0.3314450053483648</v>
      </c>
      <c r="BZ87" s="19">
        <f>ABS(Ct_Na+10^-pH-Kw*10^pH-Ct_Cl-Ct_OAc*Ka*10^pH/(1+Ka*10^pH))</f>
        <v>0.33177398236754324</v>
      </c>
      <c r="CA87" s="19">
        <f>ABS(Ct_Na+10^-pH-Kw*10^pH-Ct_Cl-Ct_OAc*Ka*10^pH/(1+Ka*10^pH))</f>
        <v>0.33209617635539845</v>
      </c>
      <c r="CB87" s="19">
        <f>ABS(Ct_Na+10^-pH-Kw*10^pH-Ct_Cl-Ct_OAc*Ka*10^pH/(1+Ka*10^pH))</f>
        <v>0.33241179495574646</v>
      </c>
      <c r="CC87" s="19">
        <f>ABS(Ct_Na+10^-pH-Kw*10^pH-Ct_Cl-Ct_OAc*Ka*10^pH/(1+Ka*10^pH))</f>
        <v>0.33272103742275405</v>
      </c>
      <c r="CD87" s="19">
        <f>ABS(Ct_Na+10^-pH-Kw*10^pH-Ct_Cl-Ct_OAc*Ka*10^pH/(1+Ka*10^pH))</f>
        <v>0.33302409504042152</v>
      </c>
      <c r="CE87" s="19">
        <f>ABS(Ct_Na+10^-pH-Kw*10^pH-Ct_Cl-Ct_OAc*Ka*10^pH/(1+Ka*10^pH))</f>
        <v>0.33332115151714509</v>
      </c>
      <c r="CF87" s="19">
        <f>ABS(Ct_Na+10^-pH-Kw*10^pH-Ct_Cl-Ct_OAc*Ka*10^pH/(1+Ka*10^pH))</f>
        <v>0.33361238335707011</v>
      </c>
      <c r="CG87" s="19">
        <f>ABS(Ct_Na+10^-pH-Kw*10^pH-Ct_Cl-Ct_OAc*Ka*10^pH/(1+Ka*10^pH))</f>
        <v>0.33389796020981216</v>
      </c>
      <c r="CH87" s="19">
        <f>ABS(Ct_Na+10^-pH-Kw*10^pH-Ct_Cl-Ct_OAc*Ka*10^pH/(1+Ka*10^pH))</f>
        <v>0.33417804520000144</v>
      </c>
      <c r="CI87" s="19">
        <f>ABS(Ct_Na+10^-pH-Kw*10^pH-Ct_Cl-Ct_OAc*Ka*10^pH/(1+Ka*10^pH))</f>
        <v>0.33445279523799665</v>
      </c>
      <c r="CJ87" s="19">
        <f>ABS(Ct_Na+10^-pH-Kw*10^pH-Ct_Cl-Ct_OAc*Ka*10^pH/(1+Ka*10^pH))</f>
        <v>0.33472236131301086</v>
      </c>
      <c r="CK87" s="19">
        <f>ABS(Ct_Na+10^-pH-Kw*10^pH-Ct_Cl-Ct_OAc*Ka*10^pH/(1+Ka*10^pH))</f>
        <v>0.33498688876980054</v>
      </c>
      <c r="CL87" s="19">
        <f>ABS(Ct_Na+10^-pH-Kw*10^pH-Ct_Cl-Ct_OAc*Ka*10^pH/(1+Ka*10^pH))</f>
        <v>0.33524651756998292</v>
      </c>
      <c r="CM87" s="19">
        <f>ABS(Ct_Na+10^-pH-Kw*10^pH-Ct_Cl-Ct_OAc*Ka*10^pH/(1+Ka*10^pH))</f>
        <v>0.33550138253896927</v>
      </c>
      <c r="CN87" s="19">
        <f>ABS(Ct_Na+10^-pH-Kw*10^pH-Ct_Cl-Ct_OAc*Ka*10^pH/(1+Ka*10^pH))</f>
        <v>0.33575161359942862</v>
      </c>
      <c r="CO87" s="19">
        <f>ABS(Ct_Na+10^-pH-Kw*10^pH-Ct_Cl-Ct_OAc*Ka*10^pH/(1+Ka*10^pH))</f>
        <v>0.335997335992132</v>
      </c>
      <c r="CP87" s="19">
        <f>ABS(Ct_Na+10^-pH-Kw*10^pH-Ct_Cl-Ct_OAc*Ka*10^pH/(1+Ka*10^pH))</f>
        <v>0.3362386704849657</v>
      </c>
      <c r="CQ87" s="19">
        <f>ABS(Ct_Na+10^-pH-Kw*10^pH-Ct_Cl-Ct_OAc*Ka*10^pH/(1+Ka*10^pH))</f>
        <v>0.33647573357084648</v>
      </c>
      <c r="CR87" s="19">
        <f>ABS(Ct_Na+10^-pH-Kw*10^pH-Ct_Cl-Ct_OAc*Ka*10^pH/(1+Ka*10^pH))</f>
        <v>0.33670863765522069</v>
      </c>
      <c r="CS87" s="19">
        <f>ABS(Ct_Na+10^-pH-Kw*10^pH-Ct_Cl-Ct_OAc*Ka*10^pH/(1+Ka*10^pH))</f>
        <v>0.33693749123377958</v>
      </c>
      <c r="CT87" s="19">
        <f>ABS(Ct_Na+10^-pH-Kw*10^pH-Ct_Cl-Ct_OAc*Ka*10^pH/(1+Ka*10^pH))</f>
        <v>0.33716239906098405</v>
      </c>
      <c r="CU87" s="19">
        <f>ABS(Ct_Na+10^-pH-Kw*10^pH-Ct_Cl-Ct_OAc*Ka*10^pH/(1+Ka*10^pH))</f>
        <v>0.3373834623099457</v>
      </c>
      <c r="CV87" s="19">
        <f>ABS(Ct_Na+10^-pH-Kw*10^pH-Ct_Cl-Ct_OAc*Ka*10^pH/(1+Ka*10^pH))</f>
        <v>0.33760077872417932</v>
      </c>
      <c r="CW87" s="19">
        <f>ABS(Ct_Na+10^-pH-Kw*10^pH-Ct_Cl-Ct_OAc*Ka*10^pH/(1+Ka*10^pH))</f>
        <v>0.33781444276170297</v>
      </c>
      <c r="CX87" s="19">
        <f>ABS(Ct_Na+10^-pH-Kw*10^pH-Ct_Cl-Ct_OAc*Ka*10^pH/(1+Ka*10^pH))</f>
        <v>0.33802454573193458</v>
      </c>
    </row>
    <row r="88" spans="1:102">
      <c r="A88" s="23">
        <v>0.59</v>
      </c>
      <c r="B88" s="19">
        <f>ABS(Ct_Na+10^-pH-Kw*10^pH-Ct_Cl-Ct_OAc*Ka*10^pH/(1+Ka*10^pH))</f>
        <v>0.20702574261462303</v>
      </c>
      <c r="C88" s="19">
        <f>ABS(Ct_Na+10^-pH-Kw*10^pH-Ct_Cl-Ct_OAc*Ka*10^pH/(1+Ka*10^pH))</f>
        <v>0.21416925859853844</v>
      </c>
      <c r="D88" s="19">
        <f>ABS(Ct_Na+10^-pH-Kw*10^pH-Ct_Cl-Ct_OAc*Ka*10^pH/(1+Ka*10^pH))</f>
        <v>0.22066336403846157</v>
      </c>
      <c r="E88" s="19">
        <f>ABS(Ct_Na+10^-pH-Kw*10^pH-Ct_Cl-Ct_OAc*Ka*10^pH/(1+Ka*10^pH))</f>
        <v>0.22659276465752182</v>
      </c>
      <c r="F88" s="19">
        <f>ABS(Ct_Na+10^-pH-Kw*10^pH-Ct_Cl-Ct_OAc*Ka*10^pH/(1+Ka*10^pH))</f>
        <v>0.23202804855832709</v>
      </c>
      <c r="G88" s="19">
        <f>ABS(Ct_Na+10^-pH-Kw*10^pH-Ct_Cl-Ct_OAc*Ka*10^pH/(1+Ka*10^pH))</f>
        <v>0.23702850974706791</v>
      </c>
      <c r="H88" s="19">
        <f>ABS(Ct_Na+10^-pH-Kw*10^pH-Ct_Cl-Ct_OAc*Ka*10^pH/(1+Ka*10^pH))</f>
        <v>0.24164432007513631</v>
      </c>
      <c r="I88" s="19">
        <f>ABS(Ct_Na+10^-pH-Kw*10^pH-Ct_Cl-Ct_OAc*Ka*10^pH/(1+Ka*10^pH))</f>
        <v>0.24591821852705154</v>
      </c>
      <c r="J88" s="19">
        <f>ABS(Ct_Na+10^-pH-Kw*10^pH-Ct_Cl-Ct_OAc*Ka*10^pH/(1+Ka*10^pH))</f>
        <v>0.24988683851811569</v>
      </c>
      <c r="K88" s="19">
        <f>ABS(Ct_Na+10^-pH-Kw*10^pH-Ct_Cl-Ct_OAc*Ka*10^pH/(1+Ka*10^pH))</f>
        <v>0.25358176057876164</v>
      </c>
      <c r="L88" s="19">
        <f>ABS(Ct_Na+10^-pH-Kw*10^pH-Ct_Cl-Ct_OAc*Ka*10^pH/(1+Ka*10^pH))</f>
        <v>0.25703035450203116</v>
      </c>
      <c r="M88" s="19">
        <f>ABS(Ct_Na+10^-pH-Kw*10^pH-Ct_Cl-Ct_OAc*Ka*10^pH/(1+Ka*10^pH))</f>
        <v>0.26025645849476708</v>
      </c>
      <c r="N88" s="19">
        <f>ABS(Ct_Na+10^-pH-Kw*10^pH-Ct_Cl-Ct_OAc*Ka*10^pH/(1+Ka*10^pH))</f>
        <v>0.26328093098795718</v>
      </c>
      <c r="O88" s="19">
        <f>ABS(Ct_Na+10^-pH-Kw*10^pH-Ct_Cl-Ct_OAc*Ka*10^pH/(1+Ka*10^pH))</f>
        <v>0.26612210211792348</v>
      </c>
      <c r="P88" s="19">
        <f>ABS(Ct_Na+10^-pH-Kw*10^pH-Ct_Cl-Ct_OAc*Ka*10^pH/(1+Ka*10^pH))</f>
        <v>0.26879614553436249</v>
      </c>
      <c r="Q88" s="19">
        <f>ABS(Ct_Na+10^-pH-Kw*10^pH-Ct_Cl-Ct_OAc*Ka*10^pH/(1+Ka*10^pH))</f>
        <v>0.27131738646986203</v>
      </c>
      <c r="R88" s="19">
        <f>ABS(Ct_Na+10^-pH-Kw*10^pH-Ct_Cl-Ct_OAc*Ka*10^pH/(1+Ka*10^pH))</f>
        <v>0.27369855846450053</v>
      </c>
      <c r="S88" s="19">
        <f>ABS(Ct_Na+10^-pH-Kw*10^pH-Ct_Cl-Ct_OAc*Ka*10^pH/(1+Ka*10^pH))</f>
        <v>0.27595101845942888</v>
      </c>
      <c r="T88" s="19">
        <f>ABS(Ct_Na+10^-pH-Kw*10^pH-Ct_Cl-Ct_OAc*Ka*10^pH/(1+Ka*10^pH))</f>
        <v>0.27808492792830819</v>
      </c>
      <c r="U88" s="19">
        <f>ABS(Ct_Na+10^-pH-Kw*10^pH-Ct_Cl-Ct_OAc*Ka*10^pH/(1+Ka*10^pH))</f>
        <v>0.28010940614237334</v>
      </c>
      <c r="V88" s="19">
        <f>ABS(Ct_Na+10^-pH-Kw*10^pH-Ct_Cl-Ct_OAc*Ka*10^pH/(1+Ka*10^pH))</f>
        <v>0.28203266044573516</v>
      </c>
      <c r="W88" s="19">
        <f>ABS(Ct_Na+10^-pH-Kw*10^pH-Ct_Cl-Ct_OAc*Ka*10^pH/(1+Ka*10^pH))</f>
        <v>0.28386209746600621</v>
      </c>
      <c r="X88" s="19">
        <f>ABS(Ct_Na+10^-pH-Kw*10^pH-Ct_Cl-Ct_OAc*Ka*10^pH/(1+Ka*10^pH))</f>
        <v>0.28560441843769291</v>
      </c>
      <c r="Y88" s="19">
        <f>ABS(Ct_Na+10^-pH-Kw*10^pH-Ct_Cl-Ct_OAc*Ka*10^pH/(1+Ka*10^pH))</f>
        <v>0.28726570122465006</v>
      </c>
      <c r="Z88" s="19">
        <f>ABS(Ct_Na+10^-pH-Kw*10^pH-Ct_Cl-Ct_OAc*Ka*10^pH/(1+Ka*10^pH))</f>
        <v>0.28885147115765453</v>
      </c>
      <c r="AA88" s="19">
        <f>ABS(Ct_Na+10^-pH-Kw*10^pH-Ct_Cl-Ct_OAc*Ka*10^pH/(1+Ka*10^pH))</f>
        <v>0.29036676242696996</v>
      </c>
      <c r="AB88" s="19">
        <f>ABS(Ct_Na+10^-pH-Kw*10^pH-Ct_Cl-Ct_OAc*Ka*10^pH/(1+Ka*10^pH))</f>
        <v>0.29181617146718464</v>
      </c>
      <c r="AC88" s="19">
        <f>ABS(Ct_Na+10^-pH-Kw*10^pH-Ct_Cl-Ct_OAc*Ka*10^pH/(1+Ka*10^pH))</f>
        <v>0.29320390352696468</v>
      </c>
      <c r="AD88" s="19">
        <f>ABS(Ct_Na+10^-pH-Kw*10^pH-Ct_Cl-Ct_OAc*Ka*10^pH/(1+Ka*10^pH))</f>
        <v>0.29453381341758728</v>
      </c>
      <c r="AE88" s="19">
        <f>ABS(Ct_Na+10^-pH-Kw*10^pH-Ct_Cl-Ct_OAc*Ka*10^pH/(1+Ka*10^pH))</f>
        <v>0.29580944127185782</v>
      </c>
      <c r="AF88" s="19">
        <f>ABS(Ct_Na+10^-pH-Kw*10^pH-Ct_Cl-Ct_OAc*Ka*10^pH/(1+Ka*10^pH))</f>
        <v>0.29703404401195765</v>
      </c>
      <c r="AG88" s="19">
        <f>ABS(Ct_Na+10^-pH-Kw*10^pH-Ct_Cl-Ct_OAc*Ka*10^pH/(1+Ka*10^pH))</f>
        <v>0.29821062311519081</v>
      </c>
      <c r="AH88" s="19">
        <f>ABS(Ct_Na+10^-pH-Kw*10^pH-Ct_Cl-Ct_OAc*Ka*10^pH/(1+Ka*10^pH))</f>
        <v>0.29934194917599188</v>
      </c>
      <c r="AI88" s="19">
        <f>ABS(Ct_Na+10^-pH-Kw*10^pH-Ct_Cl-Ct_OAc*Ka*10^pH/(1+Ka*10^pH))</f>
        <v>0.30043058368732878</v>
      </c>
      <c r="AJ88" s="19">
        <f>ABS(Ct_Na+10^-pH-Kw*10^pH-Ct_Cl-Ct_OAc*Ka*10^pH/(1+Ka*10^pH))</f>
        <v>0.30147889840194947</v>
      </c>
      <c r="AK88" s="19">
        <f>ABS(Ct_Na+10^-pH-Kw*10^pH-Ct_Cl-Ct_OAc*Ka*10^pH/(1+Ka*10^pH))</f>
        <v>0.30248909258149309</v>
      </c>
      <c r="AL88" s="19">
        <f>ABS(Ct_Na+10^-pH-Kw*10^pH-Ct_Cl-Ct_OAc*Ka*10^pH/(1+Ka*10^pH))</f>
        <v>0.30346320839748159</v>
      </c>
      <c r="AM88" s="19">
        <f>ABS(Ct_Na+10^-pH-Kw*10^pH-Ct_Cl-Ct_OAc*Ka*10^pH/(1+Ka*10^pH))</f>
        <v>0.30440314471115471</v>
      </c>
      <c r="AN88" s="19">
        <f>ABS(Ct_Na+10^-pH-Kw*10^pH-Ct_Cl-Ct_OAc*Ka*10^pH/(1+Ka*10^pH))</f>
        <v>0.30531066942780455</v>
      </c>
      <c r="AO88" s="19">
        <f>ABS(Ct_Na+10^-pH-Kw*10^pH-Ct_Cl-Ct_OAc*Ka*10^pH/(1+Ka*10^pH))</f>
        <v>0.30618743059473746</v>
      </c>
      <c r="AP88" s="19">
        <f>ABS(Ct_Na+10^-pH-Kw*10^pH-Ct_Cl-Ct_OAc*Ka*10^pH/(1+Ka*10^pH))</f>
        <v>0.30703496638943928</v>
      </c>
      <c r="AQ88" s="19">
        <f>ABS(Ct_Na+10^-pH-Kw*10^pH-Ct_Cl-Ct_OAc*Ka*10^pH/(1+Ka*10^pH))</f>
        <v>0.30785471412529841</v>
      </c>
      <c r="AR88" s="19">
        <f>ABS(Ct_Na+10^-pH-Kw*10^pH-Ct_Cl-Ct_OAc*Ka*10^pH/(1+Ka*10^pH))</f>
        <v>0.3086480183858073</v>
      </c>
      <c r="AS88" s="19">
        <f>ABS(Ct_Na+10^-pH-Kw*10^pH-Ct_Cl-Ct_OAc*Ka*10^pH/(1+Ka*10^pH))</f>
        <v>0.30941613838407778</v>
      </c>
      <c r="AT88" s="19">
        <f>ABS(Ct_Na+10^-pH-Kw*10^pH-Ct_Cl-Ct_OAc*Ka*10^pH/(1+Ka*10^pH))</f>
        <v>0.31016025463240232</v>
      </c>
      <c r="AU88" s="19">
        <f>ABS(Ct_Na+10^-pH-Kw*10^pH-Ct_Cl-Ct_OAc*Ka*10^pH/(1+Ka*10^pH))</f>
        <v>0.31088147499616298</v>
      </c>
      <c r="AV88" s="19">
        <f>ABS(Ct_Na+10^-pH-Kw*10^pH-Ct_Cl-Ct_OAc*Ka*10^pH/(1+Ka*10^pH))</f>
        <v>0.31158084019738552</v>
      </c>
      <c r="AW88" s="19">
        <f>ABS(Ct_Na+10^-pH-Kw*10^pH-Ct_Cl-Ct_OAc*Ka*10^pH/(1+Ka*10^pH))</f>
        <v>0.31225932882543717</v>
      </c>
      <c r="AX88" s="19">
        <f>ABS(Ct_Na+10^-pH-Kw*10^pH-Ct_Cl-Ct_OAc*Ka*10^pH/(1+Ka*10^pH))</f>
        <v>0.312917861905605</v>
      </c>
      <c r="AY88" s="19">
        <f>ABS(Ct_Na+10^-pH-Kw*10^pH-Ct_Cl-Ct_OAc*Ka*10^pH/(1+Ka*10^pH))</f>
        <v>0.31355730707040558</v>
      </c>
      <c r="AZ88" s="19">
        <f>ABS(Ct_Na+10^-pH-Kw*10^pH-Ct_Cl-Ct_OAc*Ka*10^pH/(1+Ka*10^pH))</f>
        <v>0.31417848237335477</v>
      </c>
      <c r="BA88" s="19">
        <f>ABS(Ct_Na+10^-pH-Kw*10^pH-Ct_Cl-Ct_OAc*Ka*10^pH/(1+Ka*10^pH))</f>
        <v>0.31478215978044621</v>
      </c>
      <c r="BB88" s="19">
        <f>ABS(Ct_Na+10^-pH-Kw*10^pH-Ct_Cl-Ct_OAc*Ka*10^pH/(1+Ka*10^pH))</f>
        <v>0.31536906837067397</v>
      </c>
      <c r="BC88" s="19">
        <f>ABS(Ct_Na+10^-pH-Kw*10^pH-Ct_Cl-Ct_OAc*Ka*10^pH/(1+Ka*10^pH))</f>
        <v>0.3159398972734983</v>
      </c>
      <c r="BD88" s="19">
        <f>ABS(Ct_Na+10^-pH-Kw*10^pH-Ct_Cl-Ct_OAc*Ka*10^pH/(1+Ka*10^pH))</f>
        <v>0.31649529836813811</v>
      </c>
      <c r="BE88" s="19">
        <f>ABS(Ct_Na+10^-pH-Kw*10^pH-Ct_Cl-Ct_OAc*Ka*10^pH/(1+Ka*10^pH))</f>
        <v>0.3170358887669209</v>
      </c>
      <c r="BF88" s="19">
        <f>ABS(Ct_Na+10^-pH-Kw*10^pH-Ct_Cl-Ct_OAc*Ka*10^pH/(1+Ka*10^pH))</f>
        <v>0.31756225310257785</v>
      </c>
      <c r="BG88" s="19">
        <f>ABS(Ct_Na+10^-pH-Kw*10^pH-Ct_Cl-Ct_OAc*Ka*10^pH/(1+Ka*10^pH))</f>
        <v>0.31807494563730865</v>
      </c>
      <c r="BH88" s="19">
        <f>ABS(Ct_Na+10^-pH-Kw*10^pH-Ct_Cl-Ct_OAc*Ka*10^pH/(1+Ka*10^pH))</f>
        <v>0.31857449220961037</v>
      </c>
      <c r="BI88" s="19">
        <f>ABS(Ct_Na+10^-pH-Kw*10^pH-Ct_Cl-Ct_OAc*Ka*10^pH/(1+Ka*10^pH))</f>
        <v>0.31906139203324629</v>
      </c>
      <c r="BJ88" s="19">
        <f>ABS(Ct_Na+10^-pH-Kw*10^pH-Ct_Cl-Ct_OAc*Ka*10^pH/(1+Ka*10^pH))</f>
        <v>0.31953611936129134</v>
      </c>
      <c r="BK88" s="19">
        <f>ABS(Ct_Na+10^-pH-Kw*10^pH-Ct_Cl-Ct_OAc*Ka*10^pH/(1+Ka*10^pH))</f>
        <v>0.31999912502691552</v>
      </c>
      <c r="BL88" s="19">
        <f>ABS(Ct_Na+10^-pH-Kw*10^pH-Ct_Cl-Ct_OAc*Ka*10^pH/(1+Ka*10^pH))</f>
        <v>0.32045083787142686</v>
      </c>
      <c r="BM88" s="19">
        <f>ABS(Ct_Na+10^-pH-Kw*10^pH-Ct_Cl-Ct_OAc*Ka*10^pH/(1+Ka*10^pH))</f>
        <v>0.32089166606908254</v>
      </c>
      <c r="BN88" s="19">
        <f>ABS(Ct_Na+10^-pH-Kw*10^pH-Ct_Cl-Ct_OAc*Ka*10^pH/(1+Ka*10^pH))</f>
        <v>0.32132199835727016</v>
      </c>
      <c r="BO88" s="19">
        <f>ABS(Ct_Na+10^-pH-Kw*10^pH-Ct_Cl-Ct_OAc*Ka*10^pH/(1+Ka*10^pH))</f>
        <v>0.32174220517985341</v>
      </c>
      <c r="BP88" s="19">
        <f>ABS(Ct_Na+10^-pH-Kw*10^pH-Ct_Cl-Ct_OAc*Ka*10^pH/(1+Ka*10^pH))</f>
        <v>0.3221526397507487</v>
      </c>
      <c r="BQ88" s="19">
        <f>ABS(Ct_Na+10^-pH-Kw*10^pH-Ct_Cl-Ct_OAc*Ka*10^pH/(1+Ka*10^pH))</f>
        <v>0.32255363904415219</v>
      </c>
      <c r="BR88" s="19">
        <f>ABS(Ct_Na+10^-pH-Kw*10^pH-Ct_Cl-Ct_OAc*Ka*10^pH/(1+Ka*10^pH))</f>
        <v>0.32294552471725096</v>
      </c>
      <c r="BS88" s="19">
        <f>ABS(Ct_Na+10^-pH-Kw*10^pH-Ct_Cl-Ct_OAc*Ka*10^pH/(1+Ka*10^pH))</f>
        <v>0.32332860397072954</v>
      </c>
      <c r="BT88" s="19">
        <f>ABS(Ct_Na+10^-pH-Kw*10^pH-Ct_Cl-Ct_OAc*Ka*10^pH/(1+Ka*10^pH))</f>
        <v>0.32370317035190865</v>
      </c>
      <c r="BU88" s="19">
        <f>ABS(Ct_Na+10^-pH-Kw*10^pH-Ct_Cl-Ct_OAc*Ka*10^pH/(1+Ka*10^pH))</f>
        <v>0.32406950450492994</v>
      </c>
      <c r="BV88" s="19">
        <f>ABS(Ct_Na+10^-pH-Kw*10^pH-Ct_Cl-Ct_OAc*Ka*10^pH/(1+Ka*10^pH))</f>
        <v>0.32442787487201602</v>
      </c>
      <c r="BW88" s="19">
        <f>ABS(Ct_Na+10^-pH-Kw*10^pH-Ct_Cl-Ct_OAc*Ka*10^pH/(1+Ka*10^pH))</f>
        <v>0.32477853834948733</v>
      </c>
      <c r="BX88" s="19">
        <f>ABS(Ct_Na+10^-pH-Kw*10^pH-Ct_Cl-Ct_OAc*Ka*10^pH/(1+Ka*10^pH))</f>
        <v>0.32512174090190604</v>
      </c>
      <c r="BY88" s="19">
        <f>ABS(Ct_Na+10^-pH-Kw*10^pH-Ct_Cl-Ct_OAc*Ka*10^pH/(1+Ka*10^pH))</f>
        <v>0.32545771813743174</v>
      </c>
      <c r="BZ88" s="19">
        <f>ABS(Ct_Na+10^-pH-Kw*10^pH-Ct_Cl-Ct_OAc*Ka*10^pH/(1+Ka*10^pH))</f>
        <v>0.32578669584721731</v>
      </c>
      <c r="CA88" s="19">
        <f>ABS(Ct_Na+10^-pH-Kw*10^pH-Ct_Cl-Ct_OAc*Ka*10^pH/(1+Ka*10^pH))</f>
        <v>0.32610889051144032</v>
      </c>
      <c r="CB88" s="19">
        <f>ABS(Ct_Na+10^-pH-Kw*10^pH-Ct_Cl-Ct_OAc*Ka*10^pH/(1+Ka*10^pH))</f>
        <v>0.32642450977435267</v>
      </c>
      <c r="CC88" s="19">
        <f>ABS(Ct_Na+10^-pH-Kw*10^pH-Ct_Cl-Ct_OAc*Ka*10^pH/(1+Ka*10^pH))</f>
        <v>0.32673375289053946</v>
      </c>
      <c r="CD88" s="19">
        <f>ABS(Ct_Na+10^-pH-Kw*10^pH-Ct_Cl-Ct_OAc*Ka*10^pH/(1+Ka*10^pH))</f>
        <v>0.32703681114440253</v>
      </c>
      <c r="CE88" s="19">
        <f>ABS(Ct_Na+10^-pH-Kw*10^pH-Ct_Cl-Ct_OAc*Ka*10^pH/(1+Ka*10^pH))</f>
        <v>0.32733386824472377</v>
      </c>
      <c r="CF88" s="19">
        <f>ABS(Ct_Na+10^-pH-Kw*10^pH-Ct_Cl-Ct_OAc*Ka*10^pH/(1+Ka*10^pH))</f>
        <v>0.32762510069601908</v>
      </c>
      <c r="CG88" s="19">
        <f>ABS(Ct_Na+10^-pH-Kw*10^pH-Ct_Cl-Ct_OAc*Ka*10^pH/(1+Ka*10^pH))</f>
        <v>0.32791067814826014</v>
      </c>
      <c r="CH88" s="19">
        <f>ABS(Ct_Na+10^-pH-Kw*10^pH-Ct_Cl-Ct_OAc*Ka*10^pH/(1+Ka*10^pH))</f>
        <v>0.32819076372641964</v>
      </c>
      <c r="CI88" s="19">
        <f>ABS(Ct_Na+10^-pH-Kw*10^pH-Ct_Cl-Ct_OAc*Ka*10^pH/(1+Ka*10^pH))</f>
        <v>0.32846551434118559</v>
      </c>
      <c r="CJ88" s="19">
        <f>ABS(Ct_Na+10^-pH-Kw*10^pH-Ct_Cl-Ct_OAc*Ka*10^pH/(1+Ka*10^pH))</f>
        <v>0.32873508098208809</v>
      </c>
      <c r="CK88" s="19">
        <f>ABS(Ct_Na+10^-pH-Kw*10^pH-Ct_Cl-Ct_OAc*Ka*10^pH/(1+Ka*10^pH))</f>
        <v>0.32899960899418867</v>
      </c>
      <c r="CL88" s="19">
        <f>ABS(Ct_Na+10^-pH-Kw*10^pH-Ct_Cl-Ct_OAc*Ka*10^pH/(1+Ka*10^pH))</f>
        <v>0.32925923833939846</v>
      </c>
      <c r="CM88" s="19">
        <f>ABS(Ct_Na+10^-pH-Kw*10^pH-Ct_Cl-Ct_OAc*Ka*10^pH/(1+Ka*10^pH))</f>
        <v>0.32951410384341179</v>
      </c>
      <c r="CN88" s="19">
        <f>ABS(Ct_Na+10^-pH-Kw*10^pH-Ct_Cl-Ct_OAc*Ka*10^pH/(1+Ka*10^pH))</f>
        <v>0.32976433542917027</v>
      </c>
      <c r="CO88" s="19">
        <f>ABS(Ct_Na+10^-pH-Kw*10^pH-Ct_Cl-Ct_OAc*Ka*10^pH/(1+Ka*10^pH))</f>
        <v>0.33001005833770786</v>
      </c>
      <c r="CP88" s="19">
        <f>ABS(Ct_Na+10^-pH-Kw*10^pH-Ct_Cl-Ct_OAc*Ka*10^pH/(1+Ka*10^pH))</f>
        <v>0.33025139333716447</v>
      </c>
      <c r="CQ88" s="19">
        <f>ABS(Ct_Na+10^-pH-Kw*10^pH-Ct_Cl-Ct_OAc*Ka*10^pH/(1+Ka*10^pH))</f>
        <v>0.3304884569207015</v>
      </c>
      <c r="CR88" s="19">
        <f>ABS(Ct_Na+10^-pH-Kw*10^pH-Ct_Cl-Ct_OAc*Ka*10^pH/(1+Ka*10^pH))</f>
        <v>0.33072136149400105</v>
      </c>
      <c r="CS88" s="19">
        <f>ABS(Ct_Na+10^-pH-Kw*10^pH-Ct_Cl-Ct_OAc*Ka*10^pH/(1+Ka*10^pH))</f>
        <v>0.33095021555298232</v>
      </c>
      <c r="CT88" s="19">
        <f>ABS(Ct_Na+10^-pH-Kw*10^pH-Ct_Cl-Ct_OAc*Ka*10^pH/(1+Ka*10^pH))</f>
        <v>0.33117512385232595</v>
      </c>
      <c r="CU88" s="19">
        <f>ABS(Ct_Na+10^-pH-Kw*10^pH-Ct_Cl-Ct_OAc*Ka*10^pH/(1+Ka*10^pH))</f>
        <v>0.33139618756535605</v>
      </c>
      <c r="CV88" s="19">
        <f>ABS(Ct_Na+10^-pH-Kw*10^pH-Ct_Cl-Ct_OAc*Ka*10^pH/(1+Ka*10^pH))</f>
        <v>0.33161350443579246</v>
      </c>
      <c r="CW88" s="19">
        <f>ABS(Ct_Na+10^-pH-Kw*10^pH-Ct_Cl-Ct_OAc*Ka*10^pH/(1+Ka*10^pH))</f>
        <v>0.33182716892185166</v>
      </c>
      <c r="CX88" s="19">
        <f>ABS(Ct_Na+10^-pH-Kw*10^pH-Ct_Cl-Ct_OAc*Ka*10^pH/(1+Ka*10^pH))</f>
        <v>0.33203727233314329</v>
      </c>
    </row>
    <row r="89" spans="1:102">
      <c r="A89" s="24">
        <v>0.6</v>
      </c>
      <c r="B89" s="19">
        <f>ABS(Ct_Na+10^-pH-Kw*10^pH-Ct_Cl-Ct_OAc*Ka*10^pH/(1+Ka*10^pH))</f>
        <v>0.20117448523753406</v>
      </c>
      <c r="C89" s="19">
        <f>ABS(Ct_Na+10^-pH-Kw*10^pH-Ct_Cl-Ct_OAc*Ka*10^pH/(1+Ka*10^pH))</f>
        <v>0.20831801656674279</v>
      </c>
      <c r="D89" s="19">
        <f>ABS(Ct_Na+10^-pH-Kw*10^pH-Ct_Cl-Ct_OAc*Ka*10^pH/(1+Ka*10^pH))</f>
        <v>0.21481213595693258</v>
      </c>
      <c r="E89" s="19">
        <f>ABS(Ct_Na+10^-pH-Kw*10^pH-Ct_Cl-Ct_OAc*Ka*10^pH/(1+Ka*10^pH))</f>
        <v>0.22074154931319281</v>
      </c>
      <c r="F89" s="19">
        <f>ABS(Ct_Na+10^-pH-Kw*10^pH-Ct_Cl-Ct_OAc*Ka*10^pH/(1+Ka*10^pH))</f>
        <v>0.22617684488976475</v>
      </c>
      <c r="G89" s="19">
        <f>ABS(Ct_Na+10^-pH-Kw*10^pH-Ct_Cl-Ct_OAc*Ka*10^pH/(1+Ka*10^pH))</f>
        <v>0.23117731682021089</v>
      </c>
      <c r="H89" s="19">
        <f>ABS(Ct_Na+10^-pH-Kw*10^pH-Ct_Cl-Ct_OAc*Ka*10^pH/(1+Ka*10^pH))</f>
        <v>0.23579313706369964</v>
      </c>
      <c r="I89" s="19">
        <f>ABS(Ct_Na+10^-pH-Kw*10^pH-Ct_Cl-Ct_OAc*Ka*10^pH/(1+Ka*10^pH))</f>
        <v>0.24006704469655954</v>
      </c>
      <c r="J89" s="19">
        <f>ABS(Ct_Na+10^-pH-Kw*10^pH-Ct_Cl-Ct_OAc*Ka*10^pH/(1+Ka*10^pH))</f>
        <v>0.24403567321278666</v>
      </c>
      <c r="K89" s="19">
        <f>ABS(Ct_Na+10^-pH-Kw*10^pH-Ct_Cl-Ct_OAc*Ka*10^pH/(1+Ka*10^pH))</f>
        <v>0.24773060321065327</v>
      </c>
      <c r="L89" s="19">
        <f>ABS(Ct_Na+10^-pH-Kw*10^pH-Ct_Cl-Ct_OAc*Ka*10^pH/(1+Ka*10^pH))</f>
        <v>0.25117920454199544</v>
      </c>
      <c r="M89" s="19">
        <f>ABS(Ct_Na+10^-pH-Kw*10^pH-Ct_Cl-Ct_OAc*Ka*10^pH/(1+Ka*10^pH))</f>
        <v>0.25440531546486389</v>
      </c>
      <c r="N89" s="19">
        <f>ABS(Ct_Na+10^-pH-Kw*10^pH-Ct_Cl-Ct_OAc*Ka*10^pH/(1+Ka*10^pH))</f>
        <v>0.2574297944550531</v>
      </c>
      <c r="O89" s="19">
        <f>ABS(Ct_Na+10^-pH-Kw*10^pH-Ct_Cl-Ct_OAc*Ka*10^pH/(1+Ka*10^pH))</f>
        <v>0.26027097168826113</v>
      </c>
      <c r="P89" s="19">
        <f>ABS(Ct_Na+10^-pH-Kw*10^pH-Ct_Cl-Ct_OAc*Ka*10^pH/(1+Ka*10^pH))</f>
        <v>0.26294502084892751</v>
      </c>
      <c r="Q89" s="19">
        <f>ABS(Ct_Na+10^-pH-Kw*10^pH-Ct_Cl-Ct_OAc*Ka*10^pH/(1+Ka*10^pH))</f>
        <v>0.265466267200413</v>
      </c>
      <c r="R89" s="19">
        <f>ABS(Ct_Na+10^-pH-Kw*10^pH-Ct_Cl-Ct_OAc*Ka*10^pH/(1+Ka*10^pH))</f>
        <v>0.26784744431014923</v>
      </c>
      <c r="S89" s="19">
        <f>ABS(Ct_Na+10^-pH-Kw*10^pH-Ct_Cl-Ct_OAc*Ka*10^pH/(1+Ka*10^pH))</f>
        <v>0.27009990914368348</v>
      </c>
      <c r="T89" s="19">
        <f>ABS(Ct_Na+10^-pH-Kw*10^pH-Ct_Cl-Ct_OAc*Ka*10^pH/(1+Ka*10^pH))</f>
        <v>0.27223382319650546</v>
      </c>
      <c r="U89" s="19">
        <f>ABS(Ct_Na+10^-pH-Kw*10^pH-Ct_Cl-Ct_OAc*Ka*10^pH/(1+Ka*10^pH))</f>
        <v>0.2742583057594391</v>
      </c>
      <c r="V89" s="19">
        <f>ABS(Ct_Na+10^-pH-Kw*10^pH-Ct_Cl-Ct_OAc*Ka*10^pH/(1+Ka*10^pH))</f>
        <v>0.27618156419422607</v>
      </c>
      <c r="W89" s="19">
        <f>ABS(Ct_Na+10^-pH-Kw*10^pH-Ct_Cl-Ct_OAc*Ka*10^pH/(1+Ka*10^pH))</f>
        <v>0.27801100514438931</v>
      </c>
      <c r="X89" s="19">
        <f>ABS(Ct_Na+10^-pH-Kw*10^pH-Ct_Cl-Ct_OAc*Ka*10^pH/(1+Ka*10^pH))</f>
        <v>0.27975332985883045</v>
      </c>
      <c r="Y89" s="19">
        <f>ABS(Ct_Na+10^-pH-Kw*10^pH-Ct_Cl-Ct_OAc*Ka*10^pH/(1+Ka*10^pH))</f>
        <v>0.28141461621446046</v>
      </c>
      <c r="Z89" s="19">
        <f>ABS(Ct_Na+10^-pH-Kw*10^pH-Ct_Cl-Ct_OAc*Ka*10^pH/(1+Ka*10^pH))</f>
        <v>0.28300038955392542</v>
      </c>
      <c r="AA89" s="19">
        <f>ABS(Ct_Na+10^-pH-Kw*10^pH-Ct_Cl-Ct_OAc*Ka*10^pH/(1+Ka*10^pH))</f>
        <v>0.28451568407830308</v>
      </c>
      <c r="AB89" s="19">
        <f>ABS(Ct_Na+10^-pH-Kw*10^pH-Ct_Cl-Ct_OAc*Ka*10^pH/(1+Ka*10^pH))</f>
        <v>0.28596509623205557</v>
      </c>
      <c r="AC89" s="19">
        <f>ABS(Ct_Na+10^-pH-Kw*10^pH-Ct_Cl-Ct_OAc*Ka*10^pH/(1+Ka*10^pH))</f>
        <v>0.28735283127288247</v>
      </c>
      <c r="AD89" s="19">
        <f>ABS(Ct_Na+10^-pH-Kw*10^pH-Ct_Cl-Ct_OAc*Ka*10^pH/(1+Ka*10^pH))</f>
        <v>0.2886827440203415</v>
      </c>
      <c r="AE89" s="19">
        <f>ABS(Ct_Na+10^-pH-Kw*10^pH-Ct_Cl-Ct_OAc*Ka*10^pH/(1+Ka*10^pH))</f>
        <v>0.28995837461484303</v>
      </c>
      <c r="AF89" s="19">
        <f>ABS(Ct_Na+10^-pH-Kw*10^pH-Ct_Cl-Ct_OAc*Ka*10^pH/(1+Ka*10^pH))</f>
        <v>0.29118297998556453</v>
      </c>
      <c r="AG89" s="19">
        <f>ABS(Ct_Na+10^-pH-Kw*10^pH-Ct_Cl-Ct_OAc*Ka*10^pH/(1+Ka*10^pH))</f>
        <v>0.29235956161625776</v>
      </c>
      <c r="AH89" s="19">
        <f>ABS(Ct_Na+10^-pH-Kw*10^pH-Ct_Cl-Ct_OAc*Ka*10^pH/(1+Ka*10^pH))</f>
        <v>0.29349089010730894</v>
      </c>
      <c r="AI89" s="19">
        <f>ABS(Ct_Na+10^-pH-Kw*10^pH-Ct_Cl-Ct_OAc*Ka*10^pH/(1+Ka*10^pH))</f>
        <v>0.29457952695718831</v>
      </c>
      <c r="AJ89" s="19">
        <f>ABS(Ct_Na+10^-pH-Kw*10^pH-Ct_Cl-Ct_OAc*Ka*10^pH/(1+Ka*10^pH))</f>
        <v>0.29562784392373892</v>
      </c>
      <c r="AK89" s="19">
        <f>ABS(Ct_Na+10^-pH-Kw*10^pH-Ct_Cl-Ct_OAc*Ka*10^pH/(1+Ka*10^pH))</f>
        <v>0.29663804027332397</v>
      </c>
      <c r="AL89" s="19">
        <f>ABS(Ct_Na+10^-pH-Kw*10^pH-Ct_Cl-Ct_OAc*Ka*10^pH/(1+Ka*10^pH))</f>
        <v>0.29761215818185244</v>
      </c>
      <c r="AM89" s="19">
        <f>ABS(Ct_Na+10^-pH-Kw*10^pH-Ct_Cl-Ct_OAc*Ka*10^pH/(1+Ka*10^pH))</f>
        <v>0.29855209651464304</v>
      </c>
      <c r="AN89" s="19">
        <f>ABS(Ct_Na+10^-pH-Kw*10^pH-Ct_Cl-Ct_OAc*Ka*10^pH/(1+Ka*10^pH))</f>
        <v>0.29945962318078578</v>
      </c>
      <c r="AO89" s="19">
        <f>ABS(Ct_Na+10^-pH-Kw*10^pH-Ct_Cl-Ct_OAc*Ka*10^pH/(1+Ka*10^pH))</f>
        <v>0.30033638623112696</v>
      </c>
      <c r="AP89" s="19">
        <f>ABS(Ct_Na+10^-pH-Kw*10^pH-Ct_Cl-Ct_OAc*Ka*10^pH/(1+Ka*10^pH))</f>
        <v>0.30118392384645681</v>
      </c>
      <c r="AQ89" s="19">
        <f>ABS(Ct_Na+10^-pH-Kw*10^pH-Ct_Cl-Ct_OAc*Ka*10^pH/(1+Ka*10^pH))</f>
        <v>0.30200367334325123</v>
      </c>
      <c r="AR89" s="19">
        <f>ABS(Ct_Na+10^-pH-Kw*10^pH-Ct_Cl-Ct_OAc*Ka*10^pH/(1+Ka*10^pH))</f>
        <v>0.30279697930789107</v>
      </c>
      <c r="AS89" s="19">
        <f>ABS(Ct_Na+10^-pH-Kw*10^pH-Ct_Cl-Ct_OAc*Ka*10^pH/(1+Ka*10^pH))</f>
        <v>0.30356510095619305</v>
      </c>
      <c r="AT89" s="19">
        <f>ABS(Ct_Na+10^-pH-Kw*10^pH-Ct_Cl-Ct_OAc*Ka*10^pH/(1+Ka*10^pH))</f>
        <v>0.30430921880298561</v>
      </c>
      <c r="AU89" s="19">
        <f>ABS(Ct_Na+10^-pH-Kw*10^pH-Ct_Cl-Ct_OAc*Ka*10^pH/(1+Ka*10^pH))</f>
        <v>0.30503044071603075</v>
      </c>
      <c r="AV89" s="19">
        <f>ABS(Ct_Na+10^-pH-Kw*10^pH-Ct_Cl-Ct_OAc*Ka*10^pH/(1+Ka*10^pH))</f>
        <v>0.30572980741958972</v>
      </c>
      <c r="AW89" s="19">
        <f>ABS(Ct_Na+10^-pH-Kw*10^pH-Ct_Cl-Ct_OAc*Ka*10^pH/(1+Ka*10^pH))</f>
        <v>0.30640829750513193</v>
      </c>
      <c r="AX89" s="19">
        <f>ABS(Ct_Na+10^-pH-Kw*10^pH-Ct_Cl-Ct_OAc*Ka*10^pH/(1+Ka*10^pH))</f>
        <v>0.30706683199992291</v>
      </c>
      <c r="AY89" s="19">
        <f>ABS(Ct_Na+10^-pH-Kw*10^pH-Ct_Cl-Ct_OAc*Ka*10^pH/(1+Ka*10^pH))</f>
        <v>0.30770627853834309</v>
      </c>
      <c r="AZ89" s="19">
        <f>ABS(Ct_Na+10^-pH-Kw*10^pH-Ct_Cl-Ct_OAc*Ka*10^pH/(1+Ka*10^pH))</f>
        <v>0.30832745517566562</v>
      </c>
      <c r="BA89" s="19">
        <f>ABS(Ct_Na+10^-pH-Kw*10^pH-Ct_Cl-Ct_OAc*Ka*10^pH/(1+Ka*10^pH))</f>
        <v>0.30893113387954241</v>
      </c>
      <c r="BB89" s="19">
        <f>ABS(Ct_Na+10^-pH-Kw*10^pH-Ct_Cl-Ct_OAc*Ka*10^pH/(1+Ka*10^pH))</f>
        <v>0.30951804373053365</v>
      </c>
      <c r="BC89" s="19">
        <f>ABS(Ct_Na+10^-pH-Kw*10^pH-Ct_Cl-Ct_OAc*Ka*10^pH/(1+Ka*10^pH))</f>
        <v>0.31008887385958012</v>
      </c>
      <c r="BD89" s="19">
        <f>ABS(Ct_Na+10^-pH-Kw*10^pH-Ct_Cl-Ct_OAc*Ka*10^pH/(1+Ka*10^pH))</f>
        <v>0.31064427614730095</v>
      </c>
      <c r="BE89" s="19">
        <f>ABS(Ct_Na+10^-pH-Kw*10^pH-Ct_Cl-Ct_OAc*Ka*10^pH/(1+Ka*10^pH))</f>
        <v>0.31118486770734916</v>
      </c>
      <c r="BF89" s="19">
        <f>ABS(Ct_Na+10^-pH-Kw*10^pH-Ct_Cl-Ct_OAc*Ka*10^pH/(1+Ka*10^pH))</f>
        <v>0.31171123317371185</v>
      </c>
      <c r="BG89" s="19">
        <f>ABS(Ct_Na+10^-pH-Kw*10^pH-Ct_Cl-Ct_OAc*Ka*10^pH/(1+Ka*10^pH))</f>
        <v>0.31222392680977945</v>
      </c>
      <c r="BH89" s="19">
        <f>ABS(Ct_Na+10^-pH-Kw*10^pH-Ct_Cl-Ct_OAc*Ka*10^pH/(1+Ka*10^pH))</f>
        <v>0.31272347445517867</v>
      </c>
      <c r="BI89" s="19">
        <f>ABS(Ct_Na+10^-pH-Kw*10^pH-Ct_Cl-Ct_OAc*Ka*10^pH/(1+Ka*10^pH))</f>
        <v>0.31321037532474499</v>
      </c>
      <c r="BJ89" s="19">
        <f>ABS(Ct_Na+10^-pH-Kw*10^pH-Ct_Cl-Ct_OAc*Ka*10^pH/(1+Ka*10^pH))</f>
        <v>0.31368510367257219</v>
      </c>
      <c r="BK89" s="19">
        <f>ABS(Ct_Na+10^-pH-Kw*10^pH-Ct_Cl-Ct_OAc*Ka*10^pH/(1+Ka*10^pH))</f>
        <v>0.31414811033279866</v>
      </c>
      <c r="BL89" s="19">
        <f>ABS(Ct_Na+10^-pH-Kw*10^pH-Ct_Cl-Ct_OAc*Ka*10^pH/(1+Ka*10^pH))</f>
        <v>0.31459982414765381</v>
      </c>
      <c r="BM89" s="19">
        <f>ABS(Ct_Na+10^-pH-Kw*10^pH-Ct_Cl-Ct_OAc*Ka*10^pH/(1+Ka*10^pH))</f>
        <v>0.31504065329227143</v>
      </c>
      <c r="BN89" s="19">
        <f>ABS(Ct_Na+10^-pH-Kw*10^pH-Ct_Cl-Ct_OAc*Ka*10^pH/(1+Ka*10^pH))</f>
        <v>0.31547098650487437</v>
      </c>
      <c r="BO89" s="19">
        <f>ABS(Ct_Na+10^-pH-Kw*10^pH-Ct_Cl-Ct_OAc*Ka*10^pH/(1+Ka*10^pH))</f>
        <v>0.31589119423012191</v>
      </c>
      <c r="BP89" s="19">
        <f>ABS(Ct_Na+10^-pH-Kw*10^pH-Ct_Cl-Ct_OAc*Ka*10^pH/(1+Ka*10^pH))</f>
        <v>0.31630162968268932</v>
      </c>
      <c r="BQ89" s="19">
        <f>ABS(Ct_Na+10^-pH-Kw*10^pH-Ct_Cl-Ct_OAc*Ka*10^pH/(1+Ka*10^pH))</f>
        <v>0.31670262983749659</v>
      </c>
      <c r="BR89" s="19">
        <f>ABS(Ct_Na+10^-pH-Kw*10^pH-Ct_Cl-Ct_OAc*Ka*10^pH/(1+Ka*10^pH))</f>
        <v>0.31709451635242181</v>
      </c>
      <c r="BS89" s="19">
        <f>ABS(Ct_Na+10^-pH-Kw*10^pH-Ct_Cl-Ct_OAc*Ka*10^pH/(1+Ka*10^pH))</f>
        <v>0.31747759642880941</v>
      </c>
      <c r="BT89" s="19">
        <f>ABS(Ct_Na+10^-pH-Kw*10^pH-Ct_Cl-Ct_OAc*Ka*10^pH/(1+Ka*10^pH))</f>
        <v>0.31785216361461061</v>
      </c>
      <c r="BU89" s="19">
        <f>ABS(Ct_Na+10^-pH-Kw*10^pH-Ct_Cl-Ct_OAc*Ka*10^pH/(1+Ka*10^pH))</f>
        <v>0.31821849855457002</v>
      </c>
      <c r="BV89" s="19">
        <f>ABS(Ct_Na+10^-pH-Kw*10^pH-Ct_Cl-Ct_OAc*Ka*10^pH/(1+Ka*10^pH))</f>
        <v>0.31857686969148685</v>
      </c>
      <c r="BW89" s="19">
        <f>ABS(Ct_Na+10^-pH-Kw*10^pH-Ct_Cl-Ct_OAc*Ka*10^pH/(1+Ka*10^pH))</f>
        <v>0.31892753392223344</v>
      </c>
      <c r="BX89" s="19">
        <f>ABS(Ct_Na+10^-pH-Kw*10^pH-Ct_Cl-Ct_OAc*Ka*10^pH/(1+Ka*10^pH))</f>
        <v>0.3192707372119003</v>
      </c>
      <c r="BY89" s="19">
        <f>ABS(Ct_Na+10^-pH-Kw*10^pH-Ct_Cl-Ct_OAc*Ka*10^pH/(1+Ka*10^pH))</f>
        <v>0.31960671516915318</v>
      </c>
      <c r="BZ89" s="19">
        <f>ABS(Ct_Na+10^-pH-Kw*10^pH-Ct_Cl-Ct_OAc*Ka*10^pH/(1+Ka*10^pH))</f>
        <v>0.31993569358562984</v>
      </c>
      <c r="CA89" s="19">
        <f>ABS(Ct_Na+10^-pH-Kw*10^pH-Ct_Cl-Ct_OAc*Ka*10^pH/(1+Ka*10^pH))</f>
        <v>0.32025788894197299</v>
      </c>
      <c r="CB89" s="19">
        <f>ABS(Ct_Na+10^-pH-Kw*10^pH-Ct_Cl-Ct_OAc*Ka*10^pH/(1+Ka*10^pH))</f>
        <v>0.32057350888288061</v>
      </c>
      <c r="CC89" s="19">
        <f>ABS(Ct_Na+10^-pH-Kw*10^pH-Ct_Cl-Ct_OAc*Ka*10^pH/(1+Ka*10^pH))</f>
        <v>0.32088275266336586</v>
      </c>
      <c r="CD89" s="19">
        <f>ABS(Ct_Na+10^-pH-Kw*10^pH-Ct_Cl-Ct_OAc*Ka*10^pH/(1+Ka*10^pH))</f>
        <v>0.32118581156824139</v>
      </c>
      <c r="CE89" s="19">
        <f>ABS(Ct_Na+10^-pH-Kw*10^pH-Ct_Cl-Ct_OAc*Ka*10^pH/(1+Ka*10^pH))</f>
        <v>0.32148286930668374</v>
      </c>
      <c r="CF89" s="19">
        <f>ABS(Ct_Na+10^-pH-Kw*10^pH-Ct_Cl-Ct_OAc*Ka*10^pH/(1+Ka*10^pH))</f>
        <v>0.32177410238358795</v>
      </c>
      <c r="CG89" s="19">
        <f>ABS(Ct_Na+10^-pH-Kw*10^pH-Ct_Cl-Ct_OAc*Ka*10^pH/(1+Ka*10^pH))</f>
        <v>0.32205968044929023</v>
      </c>
      <c r="CH89" s="19">
        <f>ABS(Ct_Na+10^-pH-Kw*10^pH-Ct_Cl-Ct_OAc*Ka*10^pH/(1+Ka*10^pH))</f>
        <v>0.32233976662911351</v>
      </c>
      <c r="CI89" s="19">
        <f>ABS(Ct_Na+10^-pH-Kw*10^pH-Ct_Cl-Ct_OAc*Ka*10^pH/(1+Ka*10^pH))</f>
        <v>0.32261451783408313</v>
      </c>
      <c r="CJ89" s="19">
        <f>ABS(Ct_Na+10^-pH-Kw*10^pH-Ct_Cl-Ct_OAc*Ka*10^pH/(1+Ka*10^pH))</f>
        <v>0.32288408505405325</v>
      </c>
      <c r="CK89" s="19">
        <f>ABS(Ct_Na+10^-pH-Kw*10^pH-Ct_Cl-Ct_OAc*Ka*10^pH/(1+Ka*10^pH))</f>
        <v>0.32314861363439784</v>
      </c>
      <c r="CL89" s="19">
        <f>ABS(Ct_Na+10^-pH-Kw*10^pH-Ct_Cl-Ct_OAc*Ka*10^pH/(1+Ka*10^pH))</f>
        <v>0.32340824353732855</v>
      </c>
      <c r="CM89" s="19">
        <f>ABS(Ct_Na+10^-pH-Kw*10^pH-Ct_Cl-Ct_OAc*Ka*10^pH/(1+Ka*10^pH))</f>
        <v>0.32366310958882932</v>
      </c>
      <c r="CN89" s="19">
        <f>ABS(Ct_Na+10^-pH-Kw*10^pH-Ct_Cl-Ct_OAc*Ka*10^pH/(1+Ka*10^pH))</f>
        <v>0.32391334171212105</v>
      </c>
      <c r="CO89" s="19">
        <f>ABS(Ct_Na+10^-pH-Kw*10^pH-Ct_Cl-Ct_OAc*Ka*10^pH/(1+Ka*10^pH))</f>
        <v>0.32415906514850662</v>
      </c>
      <c r="CP89" s="19">
        <f>ABS(Ct_Na+10^-pH-Kw*10^pH-Ct_Cl-Ct_OAc*Ka*10^pH/(1+Ka*10^pH))</f>
        <v>0.32440040066638531</v>
      </c>
      <c r="CQ89" s="19">
        <f>ABS(Ct_Na+10^-pH-Kw*10^pH-Ct_Cl-Ct_OAc*Ka*10^pH/(1+Ka*10^pH))</f>
        <v>0.32463746475916877</v>
      </c>
      <c r="CR89" s="19">
        <f>ABS(Ct_Na+10^-pH-Kw*10^pH-Ct_Cl-Ct_OAc*Ka*10^pH/(1+Ka*10^pH))</f>
        <v>0.32487036983278073</v>
      </c>
      <c r="CS89" s="19">
        <f>ABS(Ct_Na+10^-pH-Kw*10^pH-Ct_Cl-Ct_OAc*Ka*10^pH/(1+Ka*10^pH))</f>
        <v>0.32509922438337308</v>
      </c>
      <c r="CT89" s="19">
        <f>ABS(Ct_Na+10^-pH-Kw*10^pH-Ct_Cl-Ct_OAc*Ka*10^pH/(1+Ka*10^pH))</f>
        <v>0.32532413316585196</v>
      </c>
      <c r="CU89" s="19">
        <f>ABS(Ct_Na+10^-pH-Kw*10^pH-Ct_Cl-Ct_OAc*Ka*10^pH/(1+Ka*10^pH))</f>
        <v>0.32554519735375848</v>
      </c>
      <c r="CV89" s="19">
        <f>ABS(Ct_Na+10^-pH-Kw*10^pH-Ct_Cl-Ct_OAc*Ka*10^pH/(1+Ka*10^pH))</f>
        <v>0.32576251469102263</v>
      </c>
      <c r="CW89" s="19">
        <f>ABS(Ct_Na+10^-pH-Kw*10^pH-Ct_Cl-Ct_OAc*Ka*10^pH/(1+Ka*10^pH))</f>
        <v>0.32597617963606373</v>
      </c>
      <c r="CX89" s="19">
        <f>ABS(Ct_Na+10^-pH-Kw*10^pH-Ct_Cl-Ct_OAc*Ka*10^pH/(1+Ka*10^pH))</f>
        <v>0.32618628349868745</v>
      </c>
    </row>
    <row r="90" spans="1:102">
      <c r="A90" s="23">
        <v>0.61</v>
      </c>
      <c r="B90" s="19">
        <f>ABS(Ct_Na+10^-pH-Kw*10^pH-Ct_Cl-Ct_OAc*Ka*10^pH/(1+Ka*10^pH))</f>
        <v>0.19545640389879965</v>
      </c>
      <c r="C90" s="19">
        <f>ABS(Ct_Na+10^-pH-Kw*10^pH-Ct_Cl-Ct_OAc*Ka*10^pH/(1+Ka*10^pH))</f>
        <v>0.20259995093068831</v>
      </c>
      <c r="D90" s="19">
        <f>ABS(Ct_Na+10^-pH-Kw*10^pH-Ct_Cl-Ct_OAc*Ka*10^pH/(1+Ka*10^pH))</f>
        <v>0.20909408459604167</v>
      </c>
      <c r="E90" s="19">
        <f>ABS(Ct_Na+10^-pH-Kw*10^pH-Ct_Cl-Ct_OAc*Ka*10^pH/(1+Ka*10^pH))</f>
        <v>0.21502351098614692</v>
      </c>
      <c r="F90" s="19">
        <f>ABS(Ct_Na+10^-pH-Kw*10^pH-Ct_Cl-Ct_OAc*Ka*10^pH/(1+Ka*10^pH))</f>
        <v>0.22045881851041008</v>
      </c>
      <c r="G90" s="19">
        <f>ABS(Ct_Na+10^-pH-Kw*10^pH-Ct_Cl-Ct_OAc*Ka*10^pH/(1+Ka*10^pH))</f>
        <v>0.22545930143273216</v>
      </c>
      <c r="H90" s="19">
        <f>ABS(Ct_Na+10^-pH-Kw*10^pH-Ct_Cl-Ct_OAc*Ka*10^pH/(1+Ka*10^pH))</f>
        <v>0.23007513182256795</v>
      </c>
      <c r="I90" s="19">
        <f>ABS(Ct_Na+10^-pH-Kw*10^pH-Ct_Cl-Ct_OAc*Ka*10^pH/(1+Ka*10^pH))</f>
        <v>0.23434904885019364</v>
      </c>
      <c r="J90" s="19">
        <f>ABS(Ct_Na+10^-pH-Kw*10^pH-Ct_Cl-Ct_OAc*Ka*10^pH/(1+Ka*10^pH))</f>
        <v>0.23831768609013182</v>
      </c>
      <c r="K90" s="19">
        <f>ABS(Ct_Na+10^-pH-Kw*10^pH-Ct_Cl-Ct_OAc*Ka*10^pH/(1+Ka*10^pH))</f>
        <v>0.24201262421007422</v>
      </c>
      <c r="L90" s="19">
        <f>ABS(Ct_Na+10^-pH-Kw*10^pH-Ct_Cl-Ct_OAc*Ka*10^pH/(1+Ka*10^pH))</f>
        <v>0.24546123312202051</v>
      </c>
      <c r="M90" s="19">
        <f>ABS(Ct_Na+10^-pH-Kw*10^pH-Ct_Cl-Ct_OAc*Ka*10^pH/(1+Ka*10^pH))</f>
        <v>0.24868735113642182</v>
      </c>
      <c r="N90" s="19">
        <f>ABS(Ct_Na+10^-pH-Kw*10^pH-Ct_Cl-Ct_OAc*Ka*10^pH/(1+Ka*10^pH))</f>
        <v>0.25171183677492309</v>
      </c>
      <c r="O90" s="19">
        <f>ABS(Ct_Na+10^-pH-Kw*10^pH-Ct_Cl-Ct_OAc*Ka*10^pH/(1+Ka*10^pH))</f>
        <v>0.25455302025351517</v>
      </c>
      <c r="P90" s="19">
        <f>ABS(Ct_Na+10^-pH-Kw*10^pH-Ct_Cl-Ct_OAc*Ka*10^pH/(1+Ka*10^pH))</f>
        <v>0.25722707529219013</v>
      </c>
      <c r="Q90" s="19">
        <f>ABS(Ct_Na+10^-pH-Kw*10^pH-Ct_Cl-Ct_OAc*Ka*10^pH/(1+Ka*10^pH))</f>
        <v>0.25974832718579788</v>
      </c>
      <c r="R90" s="19">
        <f>ABS(Ct_Na+10^-pH-Kw*10^pH-Ct_Cl-Ct_OAc*Ka*10^pH/(1+Ka*10^pH))</f>
        <v>0.26212950952976077</v>
      </c>
      <c r="S90" s="19">
        <f>ABS(Ct_Na+10^-pH-Kw*10^pH-Ct_Cl-Ct_OAc*Ka*10^pH/(1+Ka*10^pH))</f>
        <v>0.26438197931459057</v>
      </c>
      <c r="T90" s="19">
        <f>ABS(Ct_Na+10^-pH-Kw*10^pH-Ct_Cl-Ct_OAc*Ka*10^pH/(1+Ka*10^pH))</f>
        <v>0.26651589805811343</v>
      </c>
      <c r="U90" s="19">
        <f>ABS(Ct_Na+10^-pH-Kw*10^pH-Ct_Cl-Ct_OAc*Ka*10^pH/(1+Ka*10^pH))</f>
        <v>0.26854038507119932</v>
      </c>
      <c r="V90" s="19">
        <f>ABS(Ct_Na+10^-pH-Kw*10^pH-Ct_Cl-Ct_OAc*Ka*10^pH/(1+Ka*10^pH))</f>
        <v>0.27046364773363091</v>
      </c>
      <c r="W90" s="19">
        <f>ABS(Ct_Na+10^-pH-Kw*10^pH-Ct_Cl-Ct_OAc*Ka*10^pH/(1+Ka*10^pH))</f>
        <v>0.27229309270521218</v>
      </c>
      <c r="X90" s="19">
        <f>ABS(Ct_Na+10^-pH-Kw*10^pH-Ct_Cl-Ct_OAc*Ka*10^pH/(1+Ka*10^pH))</f>
        <v>0.27403542124957525</v>
      </c>
      <c r="Y90" s="19">
        <f>ABS(Ct_Na+10^-pH-Kw*10^pH-Ct_Cl-Ct_OAc*Ka*10^pH/(1+Ka*10^pH))</f>
        <v>0.2756967112569913</v>
      </c>
      <c r="Z90" s="19">
        <f>ABS(Ct_Na+10^-pH-Kw*10^pH-Ct_Cl-Ct_OAc*Ka*10^pH/(1+Ka*10^pH))</f>
        <v>0.27728248808225203</v>
      </c>
      <c r="AA90" s="19">
        <f>ABS(Ct_Na+10^-pH-Kw*10^pH-Ct_Cl-Ct_OAc*Ka*10^pH/(1+Ka*10^pH))</f>
        <v>0.27879778593750115</v>
      </c>
      <c r="AB90" s="19">
        <f>ABS(Ct_Na+10^-pH-Kw*10^pH-Ct_Cl-Ct_OAc*Ka*10^pH/(1+Ka*10^pH))</f>
        <v>0.28024720127730463</v>
      </c>
      <c r="AC90" s="19">
        <f>ABS(Ct_Na+10^-pH-Kw*10^pH-Ct_Cl-Ct_OAc*Ka*10^pH/(1+Ka*10^pH))</f>
        <v>0.28163493936860584</v>
      </c>
      <c r="AD90" s="19">
        <f>ABS(Ct_Na+10^-pH-Kw*10^pH-Ct_Cl-Ct_OAc*Ka*10^pH/(1+Ka*10^pH))</f>
        <v>0.28296485503943619</v>
      </c>
      <c r="AE90" s="19">
        <f>ABS(Ct_Na+10^-pH-Kw*10^pH-Ct_Cl-Ct_OAc*Ka*10^pH/(1+Ka*10^pH))</f>
        <v>0.28424048843798766</v>
      </c>
      <c r="AF90" s="19">
        <f>ABS(Ct_Na+10^-pH-Kw*10^pH-Ct_Cl-Ct_OAc*Ka*10^pH/(1+Ka*10^pH))</f>
        <v>0.2854650965005972</v>
      </c>
      <c r="AG90" s="19">
        <f>ABS(Ct_Na+10^-pH-Kw*10^pH-Ct_Cl-Ct_OAc*Ka*10^pH/(1+Ka*10^pH))</f>
        <v>0.2866416807176142</v>
      </c>
      <c r="AH90" s="19">
        <f>ABS(Ct_Na+10^-pH-Kw*10^pH-Ct_Cl-Ct_OAc*Ka*10^pH/(1+Ka*10^pH))</f>
        <v>0.28777301169551511</v>
      </c>
      <c r="AI90" s="19">
        <f>ABS(Ct_Na+10^-pH-Kw*10^pH-Ct_Cl-Ct_OAc*Ka*10^pH/(1+Ka*10^pH))</f>
        <v>0.28886165093840088</v>
      </c>
      <c r="AJ90" s="19">
        <f>ABS(Ct_Na+10^-pH-Kw*10^pH-Ct_Cl-Ct_OAc*Ka*10^pH/(1+Ka*10^pH))</f>
        <v>0.28990997020932791</v>
      </c>
      <c r="AK90" s="19">
        <f>ABS(Ct_Na+10^-pH-Kw*10^pH-Ct_Cl-Ct_OAc*Ka*10^pH/(1+Ka*10^pH))</f>
        <v>0.29092016877949406</v>
      </c>
      <c r="AL90" s="19">
        <f>ABS(Ct_Na+10^-pH-Kw*10^pH-Ct_Cl-Ct_OAc*Ka*10^pH/(1+Ka*10^pH))</f>
        <v>0.29189428882929702</v>
      </c>
      <c r="AM90" s="19">
        <f>ABS(Ct_Na+10^-pH-Kw*10^pH-Ct_Cl-Ct_OAc*Ka*10^pH/(1+Ka*10^pH))</f>
        <v>0.29283422922822971</v>
      </c>
      <c r="AN90" s="19">
        <f>ABS(Ct_Na+10^-pH-Kw*10^pH-Ct_Cl-Ct_OAc*Ka*10^pH/(1+Ka*10^pH))</f>
        <v>0.29374175788926826</v>
      </c>
      <c r="AO90" s="19">
        <f>ABS(Ct_Na+10^-pH-Kw*10^pH-Ct_Cl-Ct_OAc*Ka*10^pH/(1+Ka*10^pH))</f>
        <v>0.29461852286688173</v>
      </c>
      <c r="AP90" s="19">
        <f>ABS(Ct_Na+10^-pH-Kw*10^pH-Ct_Cl-Ct_OAc*Ka*10^pH/(1+Ka*10^pH))</f>
        <v>0.29546606234524136</v>
      </c>
      <c r="AQ90" s="19">
        <f>ABS(Ct_Na+10^-pH-Kw*10^pH-Ct_Cl-Ct_OAc*Ka*10^pH/(1+Ka*10^pH))</f>
        <v>0.29628581364398265</v>
      </c>
      <c r="AR90" s="19">
        <f>ABS(Ct_Na+10^-pH-Kw*10^pH-Ct_Cl-Ct_OAc*Ka*10^pH/(1+Ka*10^pH))</f>
        <v>0.29707912135244208</v>
      </c>
      <c r="AS90" s="19">
        <f>ABS(Ct_Na+10^-pH-Kw*10^pH-Ct_Cl-Ct_OAc*Ka*10^pH/(1+Ka*10^pH))</f>
        <v>0.29784724468920426</v>
      </c>
      <c r="AT90" s="19">
        <f>ABS(Ct_Na+10^-pH-Kw*10^pH-Ct_Cl-Ct_OAc*Ka*10^pH/(1+Ka*10^pH))</f>
        <v>0.29859136417169263</v>
      </c>
      <c r="AU90" s="19">
        <f>ABS(Ct_Na+10^-pH-Kw*10^pH-Ct_Cl-Ct_OAc*Ka*10^pH/(1+Ka*10^pH))</f>
        <v>0.29931258767010449</v>
      </c>
      <c r="AV90" s="19">
        <f>ABS(Ct_Na+10^-pH-Kw*10^pH-Ct_Cl-Ct_OAc*Ka*10^pH/(1+Ka*10^pH))</f>
        <v>0.30001195591098873</v>
      </c>
      <c r="AW90" s="19">
        <f>ABS(Ct_Na+10^-pH-Kw*10^pH-Ct_Cl-Ct_OAc*Ka*10^pH/(1+Ka*10^pH))</f>
        <v>0.30069044748796597</v>
      </c>
      <c r="AX90" s="19">
        <f>ABS(Ct_Na+10^-pH-Kw*10^pH-Ct_Cl-Ct_OAc*Ka*10^pH/(1+Ka*10^pH))</f>
        <v>0.30134898343032623</v>
      </c>
      <c r="AY90" s="19">
        <f>ABS(Ct_Na+10^-pH-Kw*10^pH-Ct_Cl-Ct_OAc*Ka*10^pH/(1+Ka*10^pH))</f>
        <v>0.30198843137435716</v>
      </c>
      <c r="AZ90" s="19">
        <f>ABS(Ct_Na+10^-pH-Kw*10^pH-Ct_Cl-Ct_OAc*Ka*10^pH/(1+Ka*10^pH))</f>
        <v>0.30260960937713011</v>
      </c>
      <c r="BA90" s="19">
        <f>ABS(Ct_Na+10^-pH-Kw*10^pH-Ct_Cl-Ct_OAc*Ka*10^pH/(1+Ka*10^pH))</f>
        <v>0.30321328940799391</v>
      </c>
      <c r="BB90" s="19">
        <f>ABS(Ct_Na+10^-pH-Kw*10^pH-Ct_Cl-Ct_OAc*Ka*10^pH/(1+Ka*10^pH))</f>
        <v>0.3038002005491115</v>
      </c>
      <c r="BC90" s="19">
        <f>ABS(Ct_Na+10^-pH-Kw*10^pH-Ct_Cl-Ct_OAc*Ka*10^pH/(1+Ka*10^pH))</f>
        <v>0.3043710319329383</v>
      </c>
      <c r="BD90" s="19">
        <f>ABS(Ct_Na+10^-pH-Kw*10^pH-Ct_Cl-Ct_OAc*Ka*10^pH/(1+Ka*10^pH))</f>
        <v>0.30492643544152648</v>
      </c>
      <c r="BE90" s="19">
        <f>ABS(Ct_Na+10^-pH-Kw*10^pH-Ct_Cl-Ct_OAc*Ka*10^pH/(1+Ka*10^pH))</f>
        <v>0.30546702818988558</v>
      </c>
      <c r="BF90" s="19">
        <f>ABS(Ct_Na+10^-pH-Kw*10^pH-Ct_Cl-Ct_OAc*Ka*10^pH/(1+Ka*10^pH))</f>
        <v>0.30599339481328791</v>
      </c>
      <c r="BG90" s="19">
        <f>ABS(Ct_Na+10^-pH-Kw*10^pH-Ct_Cl-Ct_OAc*Ka*10^pH/(1+Ka*10^pH))</f>
        <v>0.30650608957634207</v>
      </c>
      <c r="BH90" s="19">
        <f>ABS(Ct_Na+10^-pH-Kw*10^pH-Ct_Cl-Ct_OAc*Ka*10^pH/(1+Ka*10^pH))</f>
        <v>0.3070056383198308</v>
      </c>
      <c r="BI90" s="19">
        <f>ABS(Ct_Na+10^-pH-Kw*10^pH-Ct_Cl-Ct_OAc*Ka*10^pH/(1+Ka*10^pH))</f>
        <v>0.30749254025968692</v>
      </c>
      <c r="BJ90" s="19">
        <f>ABS(Ct_Na+10^-pH-Kw*10^pH-Ct_Cl-Ct_OAc*Ka*10^pH/(1+Ka*10^pH))</f>
        <v>0.30796726965104659</v>
      </c>
      <c r="BK90" s="19">
        <f>ABS(Ct_Na+10^-pH-Kw*10^pH-Ct_Cl-Ct_OAc*Ka*10^pH/(1+Ka*10^pH))</f>
        <v>0.30843027732903938</v>
      </c>
      <c r="BL90" s="19">
        <f>ABS(Ct_Na+10^-pH-Kw*10^pH-Ct_Cl-Ct_OAc*Ka*10^pH/(1+Ka*10^pH))</f>
        <v>0.3088819921368372</v>
      </c>
      <c r="BM90" s="19">
        <f>ABS(Ct_Na+10^-pH-Kw*10^pH-Ct_Cl-Ct_OAc*Ka*10^pH/(1+Ka*10^pH))</f>
        <v>0.30932282225047131</v>
      </c>
      <c r="BN90" s="19">
        <f>ABS(Ct_Na+10^-pH-Kw*10^pH-Ct_Cl-Ct_OAc*Ka*10^pH/(1+Ka*10^pH))</f>
        <v>0.30975315640901874</v>
      </c>
      <c r="BO90" s="19">
        <f>ABS(Ct_Na+10^-pH-Kw*10^pH-Ct_Cl-Ct_OAc*Ka*10^pH/(1+Ka*10^pH))</f>
        <v>0.3101733650579534</v>
      </c>
      <c r="BP90" s="19">
        <f>ABS(Ct_Na+10^-pH-Kw*10^pH-Ct_Cl-Ct_OAc*Ka*10^pH/(1+Ka*10^pH))</f>
        <v>0.31058380141272673</v>
      </c>
      <c r="BQ90" s="19">
        <f>ABS(Ct_Na+10^-pH-Kw*10^pH-Ct_Cl-Ct_OAc*Ka*10^pH/(1+Ka*10^pH))</f>
        <v>0.31098480244899962</v>
      </c>
      <c r="BR90" s="19">
        <f>ABS(Ct_Na+10^-pH-Kw*10^pH-Ct_Cl-Ct_OAc*Ka*10^pH/(1+Ka*10^pH))</f>
        <v>0.3113766898253571</v>
      </c>
      <c r="BS90" s="19">
        <f>ABS(Ct_Na+10^-pH-Kw*10^pH-Ct_Cl-Ct_OAc*Ka*10^pH/(1+Ka*10^pH))</f>
        <v>0.31175977074381894</v>
      </c>
      <c r="BT90" s="19">
        <f>ABS(Ct_Na+10^-pH-Kw*10^pH-Ct_Cl-Ct_OAc*Ka*10^pH/(1+Ka*10^pH))</f>
        <v>0.31213433875298163</v>
      </c>
      <c r="BU90" s="19">
        <f>ABS(Ct_Na+10^-pH-Kw*10^pH-Ct_Cl-Ct_OAc*Ka*10^pH/(1+Ka*10^pH))</f>
        <v>0.31250067449820673</v>
      </c>
      <c r="BV90" s="19">
        <f>ABS(Ct_Na+10^-pH-Kw*10^pH-Ct_Cl-Ct_OAc*Ka*10^pH/(1+Ka*10^pH))</f>
        <v>0.31285904642288342</v>
      </c>
      <c r="BW90" s="19">
        <f>ABS(Ct_Na+10^-pH-Kw*10^pH-Ct_Cl-Ct_OAc*Ka*10^pH/(1+Ka*10^pH))</f>
        <v>0.31320971142444881</v>
      </c>
      <c r="BX90" s="19">
        <f>ABS(Ct_Na+10^-pH-Kw*10^pH-Ct_Cl-Ct_OAc*Ka*10^pH/(1+Ka*10^pH))</f>
        <v>0.31355291546853403</v>
      </c>
      <c r="BY90" s="19">
        <f>ABS(Ct_Na+10^-pH-Kw*10^pH-Ct_Cl-Ct_OAc*Ka*10^pH/(1+Ka*10^pH))</f>
        <v>0.31388889416432281</v>
      </c>
      <c r="BZ90" s="19">
        <f>ABS(Ct_Na+10^-pH-Kw*10^pH-Ct_Cl-Ct_OAc*Ka*10^pH/(1+Ka*10^pH))</f>
        <v>0.31421787330394918</v>
      </c>
      <c r="CA90" s="19">
        <f>ABS(Ct_Na+10^-pH-Kw*10^pH-Ct_Cl-Ct_OAc*Ka*10^pH/(1+Ka*10^pH))</f>
        <v>0.31454006936853179</v>
      </c>
      <c r="CB90" s="19">
        <f>ABS(Ct_Na+10^-pH-Kw*10^pH-Ct_Cl-Ct_OAc*Ka*10^pH/(1+Ka*10^pH))</f>
        <v>0.314855690003225</v>
      </c>
      <c r="CC90" s="19">
        <f>ABS(Ct_Na+10^-pH-Kw*10^pH-Ct_Cl-Ct_OAc*Ka*10^pH/(1+Ka*10^pH))</f>
        <v>0.31516493446347993</v>
      </c>
      <c r="CD90" s="19">
        <f>ABS(Ct_Na+10^-pH-Kw*10^pH-Ct_Cl-Ct_OAc*Ka*10^pH/(1+Ka*10^pH))</f>
        <v>0.31546799403452974</v>
      </c>
      <c r="CE90" s="19">
        <f>ABS(Ct_Na+10^-pH-Kw*10^pH-Ct_Cl-Ct_OAc*Ka*10^pH/(1+Ka*10^pH))</f>
        <v>0.31576505242595482</v>
      </c>
      <c r="CF90" s="19">
        <f>ABS(Ct_Na+10^-pH-Kw*10^pH-Ct_Cl-Ct_OAc*Ka*10^pH/(1+Ka*10^pH))</f>
        <v>0.31605628614303816</v>
      </c>
      <c r="CG90" s="19">
        <f>ABS(Ct_Na+10^-pH-Kw*10^pH-Ct_Cl-Ct_OAc*Ka*10^pH/(1+Ka*10^pH))</f>
        <v>0.31634186483648891</v>
      </c>
      <c r="CH90" s="19">
        <f>ABS(Ct_Na+10^-pH-Kw*10^pH-Ct_Cl-Ct_OAc*Ka*10^pH/(1+Ka*10^pH))</f>
        <v>0.31662195163198864</v>
      </c>
      <c r="CI90" s="19">
        <f>ABS(Ct_Na+10^-pH-Kw*10^pH-Ct_Cl-Ct_OAc*Ka*10^pH/(1+Ka*10^pH))</f>
        <v>0.31689670344090742</v>
      </c>
      <c r="CJ90" s="19">
        <f>ABS(Ct_Na+10^-pH-Kw*10^pH-Ct_Cl-Ct_OAc*Ka*10^pH/(1+Ka*10^pH))</f>
        <v>0.31716627125343155</v>
      </c>
      <c r="CK90" s="19">
        <f>ABS(Ct_Na+10^-pH-Kw*10^pH-Ct_Cl-Ct_OAc*Ka*10^pH/(1+Ka*10^pH))</f>
        <v>0.31743080041525429</v>
      </c>
      <c r="CL90" s="19">
        <f>ABS(Ct_Na+10^-pH-Kw*10^pH-Ct_Cl-Ct_OAc*Ka*10^pH/(1+Ka*10^pH))</f>
        <v>0.31769043088889509</v>
      </c>
      <c r="CM90" s="19">
        <f>ABS(Ct_Na+10^-pH-Kw*10^pH-Ct_Cl-Ct_OAc*Ka*10^pH/(1+Ka*10^pH))</f>
        <v>0.31794529750063422</v>
      </c>
      <c r="CN90" s="19">
        <f>ABS(Ct_Na+10^-pH-Kw*10^pH-Ct_Cl-Ct_OAc*Ka*10^pH/(1+Ka*10^pH))</f>
        <v>0.31819553017397811</v>
      </c>
      <c r="CO90" s="19">
        <f>ABS(Ct_Na+10^-pH-Kw*10^pH-Ct_Cl-Ct_OAc*Ka*10^pH/(1+Ka*10^pH))</f>
        <v>0.318441254150505</v>
      </c>
      <c r="CP90" s="19">
        <f>ABS(Ct_Na+10^-pH-Kw*10^pH-Ct_Cl-Ct_OAc*Ka*10^pH/(1+Ka*10^pH))</f>
        <v>0.31868259019887968</v>
      </c>
      <c r="CQ90" s="19">
        <f>ABS(Ct_Na+10^-pH-Kw*10^pH-Ct_Cl-Ct_OAc*Ka*10^pH/(1+Ka*10^pH))</f>
        <v>0.31891965481276974</v>
      </c>
      <c r="CR90" s="19">
        <f>ABS(Ct_Na+10^-pH-Kw*10^pH-Ct_Cl-Ct_OAc*Ka*10^pH/(1+Ka*10^pH))</f>
        <v>0.319152560398346</v>
      </c>
      <c r="CS90" s="19">
        <f>ABS(Ct_Na+10^-pH-Kw*10^pH-Ct_Cl-Ct_OAc*Ka*10^pH/(1+Ka*10^pH))</f>
        <v>0.31938141545199916</v>
      </c>
      <c r="CT90" s="19">
        <f>ABS(Ct_Na+10^-pH-Kw*10^pH-Ct_Cl-Ct_OAc*Ka*10^pH/(1+Ka*10^pH))</f>
        <v>0.31960632472886524</v>
      </c>
      <c r="CU90" s="19">
        <f>ABS(Ct_Na+10^-pH-Kw*10^pH-Ct_Cl-Ct_OAc*Ka*10^pH/(1+Ka*10^pH))</f>
        <v>0.31982738940270788</v>
      </c>
      <c r="CV90" s="19">
        <f>ABS(Ct_Na+10^-pH-Kw*10^pH-Ct_Cl-Ct_OAc*Ka*10^pH/(1+Ka*10^pH))</f>
        <v>0.32004470721767203</v>
      </c>
      <c r="CW90" s="19">
        <f>ABS(Ct_Na+10^-pH-Kw*10^pH-Ct_Cl-Ct_OAc*Ka*10^pH/(1+Ka*10^pH))</f>
        <v>0.32025837263238449</v>
      </c>
      <c r="CX90" s="19">
        <f>ABS(Ct_Na+10^-pH-Kw*10^pH-Ct_Cl-Ct_OAc*Ka*10^pH/(1+Ka*10^pH))</f>
        <v>0.32046847695685177</v>
      </c>
    </row>
    <row r="91" spans="1:102">
      <c r="A91" s="24">
        <v>0.62</v>
      </c>
      <c r="B91" s="19">
        <f>ABS(Ct_Na+10^-pH-Kw*10^pH-Ct_Cl-Ct_OAc*Ka*10^pH/(1+Ka*10^pH))</f>
        <v>0.1898684667960816</v>
      </c>
      <c r="C91" s="19">
        <f>ABS(Ct_Na+10^-pH-Kw*10^pH-Ct_Cl-Ct_OAc*Ka*10^pH/(1+Ka*10^pH))</f>
        <v>0.19701202989635902</v>
      </c>
      <c r="D91" s="19">
        <f>ABS(Ct_Na+10^-pH-Kw*10^pH-Ct_Cl-Ct_OAc*Ka*10^pH/(1+Ka*10^pH))</f>
        <v>0.20350617816933847</v>
      </c>
      <c r="E91" s="19">
        <f>ABS(Ct_Na+10^-pH-Kw*10^pH-Ct_Cl-Ct_OAc*Ka*10^pH/(1+Ka*10^pH))</f>
        <v>0.20943561789684145</v>
      </c>
      <c r="F91" s="19">
        <f>ABS(Ct_Na+10^-pH-Kw*10^pH-Ct_Cl-Ct_OAc*Ka*10^pH/(1+Ka*10^pH))</f>
        <v>0.21487093764705253</v>
      </c>
      <c r="G91" s="19">
        <f>ABS(Ct_Na+10^-pH-Kw*10^pH-Ct_Cl-Ct_OAc*Ka*10^pH/(1+Ka*10^pH))</f>
        <v>0.21987143181724675</v>
      </c>
      <c r="H91" s="19">
        <f>ABS(Ct_Na+10^-pH-Kw*10^pH-Ct_Cl-Ct_OAc*Ka*10^pH/(1+Ka*10^pH))</f>
        <v>0.22448727258973369</v>
      </c>
      <c r="I91" s="19">
        <f>ABS(Ct_Na+10^-pH-Kw*10^pH-Ct_Cl-Ct_OAc*Ka*10^pH/(1+Ka*10^pH))</f>
        <v>0.22876119923092528</v>
      </c>
      <c r="J91" s="19">
        <f>ABS(Ct_Na+10^-pH-Kw*10^pH-Ct_Cl-Ct_OAc*Ka*10^pH/(1+Ka*10^pH))</f>
        <v>0.23272984539774608</v>
      </c>
      <c r="K91" s="19">
        <f>ABS(Ct_Na+10^-pH-Kw*10^pH-Ct_Cl-Ct_OAc*Ka*10^pH/(1+Ka*10^pH))</f>
        <v>0.23642479182892404</v>
      </c>
      <c r="L91" s="19">
        <f>ABS(Ct_Na+10^-pH-Kw*10^pH-Ct_Cl-Ct_OAc*Ka*10^pH/(1+Ka*10^pH))</f>
        <v>0.23987340849802349</v>
      </c>
      <c r="M91" s="19">
        <f>ABS(Ct_Na+10^-pH-Kw*10^pH-Ct_Cl-Ct_OAc*Ka*10^pH/(1+Ka*10^pH))</f>
        <v>0.2430995337691165</v>
      </c>
      <c r="N91" s="19">
        <f>ABS(Ct_Na+10^-pH-Kw*10^pH-Ct_Cl-Ct_OAc*Ka*10^pH/(1+Ka*10^pH))</f>
        <v>0.24612402621076621</v>
      </c>
      <c r="O91" s="19">
        <f>ABS(Ct_Na+10^-pH-Kw*10^pH-Ct_Cl-Ct_OAc*Ka*10^pH/(1+Ka*10^pH))</f>
        <v>0.24896521608019473</v>
      </c>
      <c r="P91" s="19">
        <f>ABS(Ct_Na+10^-pH-Kw*10^pH-Ct_Cl-Ct_OAc*Ka*10^pH/(1+Ka*10^pH))</f>
        <v>0.25163927713377454</v>
      </c>
      <c r="Q91" s="19">
        <f>ABS(Ct_Na+10^-pH-Kw*10^pH-Ct_Cl-Ct_OAc*Ka*10^pH/(1+Ka*10^pH))</f>
        <v>0.25416053469857836</v>
      </c>
      <c r="R91" s="19">
        <f>ABS(Ct_Na+10^-pH-Kw*10^pH-Ct_Cl-Ct_OAc*Ka*10^pH/(1+Ka*10^pH))</f>
        <v>0.25654172239867079</v>
      </c>
      <c r="S91" s="19">
        <f>ABS(Ct_Na+10^-pH-Kw*10^pH-Ct_Cl-Ct_OAc*Ka*10^pH/(1+Ka*10^pH))</f>
        <v>0.2587941972501096</v>
      </c>
      <c r="T91" s="19">
        <f>ABS(Ct_Na+10^-pH-Kw*10^pH-Ct_Cl-Ct_OAc*Ka*10^pH/(1+Ka*10^pH))</f>
        <v>0.26092812079357797</v>
      </c>
      <c r="U91" s="19">
        <f>ABS(Ct_Na+10^-pH-Kw*10^pH-Ct_Cl-Ct_OAc*Ka*10^pH/(1+Ka*10^pH))</f>
        <v>0.26295261236045819</v>
      </c>
      <c r="V91" s="19">
        <f>ABS(Ct_Na+10^-pH-Kw*10^pH-Ct_Cl-Ct_OAc*Ka*10^pH/(1+Ka*10^pH))</f>
        <v>0.26487587934899443</v>
      </c>
      <c r="W91" s="19">
        <f>ABS(Ct_Na+10^-pH-Kw*10^pH-Ct_Cl-Ct_OAc*Ka*10^pH/(1+Ka*10^pH))</f>
        <v>0.26670532843565081</v>
      </c>
      <c r="X91" s="19">
        <f>ABS(Ct_Na+10^-pH-Kw*10^pH-Ct_Cl-Ct_OAc*Ka*10^pH/(1+Ka*10^pH))</f>
        <v>0.26844766089913313</v>
      </c>
      <c r="Y91" s="19">
        <f>ABS(Ct_Na+10^-pH-Kw*10^pH-Ct_Cl-Ct_OAc*Ka*10^pH/(1+Ka*10^pH))</f>
        <v>0.27010895464338375</v>
      </c>
      <c r="Z91" s="19">
        <f>ABS(Ct_Na+10^-pH-Kw*10^pH-Ct_Cl-Ct_OAc*Ka*10^pH/(1+Ka*10^pH))</f>
        <v>0.27169473503562291</v>
      </c>
      <c r="AA91" s="19">
        <f>ABS(Ct_Na+10^-pH-Kw*10^pH-Ct_Cl-Ct_OAc*Ka*10^pH/(1+Ka*10^pH))</f>
        <v>0.27321003629931817</v>
      </c>
      <c r="AB91" s="19">
        <f>ABS(Ct_Na+10^-pH-Kw*10^pH-Ct_Cl-Ct_OAc*Ka*10^pH/(1+Ka*10^pH))</f>
        <v>0.27465945489937443</v>
      </c>
      <c r="AC91" s="19">
        <f>ABS(Ct_Na+10^-pH-Kw*10^pH-Ct_Cl-Ct_OAc*Ka*10^pH/(1+Ka*10^pH))</f>
        <v>0.2760471961121943</v>
      </c>
      <c r="AD91" s="19">
        <f>ABS(Ct_Na+10^-pH-Kw*10^pH-Ct_Cl-Ct_OAc*Ka*10^pH/(1+Ka*10^pH))</f>
        <v>0.27737711477447996</v>
      </c>
      <c r="AE91" s="19">
        <f>ABS(Ct_Na+10^-pH-Kw*10^pH-Ct_Cl-Ct_OAc*Ka*10^pH/(1+Ka*10^pH))</f>
        <v>0.27865275104238657</v>
      </c>
      <c r="AF91" s="19">
        <f>ABS(Ct_Na+10^-pH-Kw*10^pH-Ct_Cl-Ct_OAc*Ka*10^pH/(1+Ka*10^pH))</f>
        <v>0.27987736185957701</v>
      </c>
      <c r="AG91" s="19">
        <f>ABS(Ct_Na+10^-pH-Kw*10^pH-Ct_Cl-Ct_OAc*Ka*10^pH/(1+Ka*10^pH))</f>
        <v>0.28105394872315215</v>
      </c>
      <c r="AH91" s="19">
        <f>ABS(Ct_Na+10^-pH-Kw*10^pH-Ct_Cl-Ct_OAc*Ka*10^pH/(1+Ka*10^pH))</f>
        <v>0.28218528224582051</v>
      </c>
      <c r="AI91" s="19">
        <f>ABS(Ct_Na+10^-pH-Kw*10^pH-Ct_Cl-Ct_OAc*Ka*10^pH/(1+Ka*10^pH))</f>
        <v>0.28327392393744477</v>
      </c>
      <c r="AJ91" s="19">
        <f>ABS(Ct_Na+10^-pH-Kw*10^pH-Ct_Cl-Ct_OAc*Ka*10^pH/(1+Ka*10^pH))</f>
        <v>0.28432224556641633</v>
      </c>
      <c r="AK91" s="19">
        <f>ABS(Ct_Na+10^-pH-Kw*10^pH-Ct_Cl-Ct_OAc*Ka*10^pH/(1+Ka*10^pH))</f>
        <v>0.28533244640887978</v>
      </c>
      <c r="AL91" s="19">
        <f>ABS(Ct_Na+10^-pH-Kw*10^pH-Ct_Cl-Ct_OAc*Ka*10^pH/(1+Ka*10^pH))</f>
        <v>0.28630656864982673</v>
      </c>
      <c r="AM91" s="19">
        <f>ABS(Ct_Na+10^-pH-Kw*10^pH-Ct_Cl-Ct_OAc*Ka*10^pH/(1+Ka*10^pH))</f>
        <v>0.28724651116302108</v>
      </c>
      <c r="AN91" s="19">
        <f>ABS(Ct_Na+10^-pH-Kw*10^pH-Ct_Cl-Ct_OAc*Ka*10^pH/(1+Ka*10^pH))</f>
        <v>0.28815404186541571</v>
      </c>
      <c r="AO91" s="19">
        <f>ABS(Ct_Na+10^-pH-Kw*10^pH-Ct_Cl-Ct_OAc*Ka*10^pH/(1+Ka*10^pH))</f>
        <v>0.28903080881518672</v>
      </c>
      <c r="AP91" s="19">
        <f>ABS(Ct_Na+10^-pH-Kw*10^pH-Ct_Cl-Ct_OAc*Ka*10^pH/(1+Ka*10^pH))</f>
        <v>0.28987835019996538</v>
      </c>
      <c r="AQ91" s="19">
        <f>ABS(Ct_Na+10^-pH-Kw*10^pH-Ct_Cl-Ct_OAc*Ka*10^pH/(1+Ka*10^pH))</f>
        <v>0.2906981033426202</v>
      </c>
      <c r="AR91" s="19">
        <f>ABS(Ct_Na+10^-pH-Kw*10^pH-Ct_Cl-Ct_OAc*Ka*10^pH/(1+Ka*10^pH))</f>
        <v>0.29149141283551194</v>
      </c>
      <c r="AS91" s="19">
        <f>ABS(Ct_Na+10^-pH-Kw*10^pH-Ct_Cl-Ct_OAc*Ka*10^pH/(1+Ka*10^pH))</f>
        <v>0.29225953790005788</v>
      </c>
      <c r="AT91" s="19">
        <f>ABS(Ct_Na+10^-pH-Kw*10^pH-Ct_Cl-Ct_OAc*Ka*10^pH/(1+Ka*10^pH))</f>
        <v>0.29300365905633674</v>
      </c>
      <c r="AU91" s="19">
        <f>ABS(Ct_Na+10^-pH-Kw*10^pH-Ct_Cl-Ct_OAc*Ka*10^pH/(1+Ka*10^pH))</f>
        <v>0.29372488417703785</v>
      </c>
      <c r="AV91" s="19">
        <f>ABS(Ct_Na+10^-pH-Kw*10^pH-Ct_Cl-Ct_OAc*Ka*10^pH/(1+Ka*10^pH))</f>
        <v>0.29442425399105104</v>
      </c>
      <c r="AW91" s="19">
        <f>ABS(Ct_Na+10^-pH-Kw*10^pH-Ct_Cl-Ct_OAc*Ka*10^pH/(1+Ka*10^pH))</f>
        <v>0.29510274709419815</v>
      </c>
      <c r="AX91" s="19">
        <f>ABS(Ct_Na+10^-pH-Kw*10^pH-Ct_Cl-Ct_OAc*Ka*10^pH/(1+Ka*10^pH))</f>
        <v>0.29576128451784095</v>
      </c>
      <c r="AY91" s="19">
        <f>ABS(Ct_Na+10^-pH-Kw*10^pH-Ct_Cl-Ct_OAc*Ka*10^pH/(1+Ka*10^pH))</f>
        <v>0.2964007339002187</v>
      </c>
      <c r="AZ91" s="19">
        <f>ABS(Ct_Na+10^-pH-Kw*10^pH-Ct_Cl-Ct_OAc*Ka*10^pH/(1+Ka*10^pH))</f>
        <v>0.29702191330024286</v>
      </c>
      <c r="BA91" s="19">
        <f>ABS(Ct_Na+10^-pH-Kw*10^pH-Ct_Cl-Ct_OAc*Ka*10^pH/(1+Ka*10^pH))</f>
        <v>0.29762559468899868</v>
      </c>
      <c r="BB91" s="19">
        <f>ABS(Ct_Na+10^-pH-Kw*10^pH-Ct_Cl-Ct_OAc*Ka*10^pH/(1+Ka*10^pH))</f>
        <v>0.29821250715028902</v>
      </c>
      <c r="BC91" s="19">
        <f>ABS(Ct_Na+10^-pH-Kw*10^pH-Ct_Cl-Ct_OAc*Ka*10^pH/(1+Ka*10^pH))</f>
        <v>0.2987833398181195</v>
      </c>
      <c r="BD91" s="19">
        <f>ABS(Ct_Na+10^-pH-Kw*10^pH-Ct_Cl-Ct_OAc*Ka*10^pH/(1+Ka*10^pH))</f>
        <v>0.29933874457600851</v>
      </c>
      <c r="BE91" s="19">
        <f>ABS(Ct_Na+10^-pH-Kw*10^pH-Ct_Cl-Ct_OAc*Ka*10^pH/(1+Ka*10^pH))</f>
        <v>0.29987933854035387</v>
      </c>
      <c r="BF91" s="19">
        <f>ABS(Ct_Na+10^-pH-Kw*10^pH-Ct_Cl-Ct_OAc*Ka*10^pH/(1+Ka*10^pH))</f>
        <v>0.30040570634774266</v>
      </c>
      <c r="BG91" s="19">
        <f>ABS(Ct_Na+10^-pH-Kw*10^pH-Ct_Cl-Ct_OAc*Ka*10^pH/(1+Ka*10^pH))</f>
        <v>0.30091840226403049</v>
      </c>
      <c r="BH91" s="19">
        <f>ABS(Ct_Na+10^-pH-Kw*10^pH-Ct_Cl-Ct_OAc*Ka*10^pH/(1+Ka*10^pH))</f>
        <v>0.30141795213118278</v>
      </c>
      <c r="BI91" s="19">
        <f>ABS(Ct_Na+10^-pH-Kw*10^pH-Ct_Cl-Ct_OAc*Ka*10^pH/(1+Ka*10^pH))</f>
        <v>0.30190485516625526</v>
      </c>
      <c r="BJ91" s="19">
        <f>ABS(Ct_Na+10^-pH-Kw*10^pH-Ct_Cl-Ct_OAc*Ka*10^pH/(1+Ka*10^pH))</f>
        <v>0.30237958562545086</v>
      </c>
      <c r="BK91" s="19">
        <f>ABS(Ct_Na+10^-pH-Kw*10^pH-Ct_Cl-Ct_OAc*Ka*10^pH/(1+Ka*10^pH))</f>
        <v>0.30284259434491329</v>
      </c>
      <c r="BL91" s="19">
        <f>ABS(Ct_Na+10^-pH-Kw*10^pH-Ct_Cl-Ct_OAc*Ka*10^pH/(1+Ka*10^pH))</f>
        <v>0.30329431016877911</v>
      </c>
      <c r="BM91" s="19">
        <f>ABS(Ct_Na+10^-pH-Kw*10^pH-Ct_Cl-Ct_OAc*Ka*10^pH/(1+Ka*10^pH))</f>
        <v>0.30373514127399753</v>
      </c>
      <c r="BN91" s="19">
        <f>ABS(Ct_Na+10^-pH-Kw*10^pH-Ct_Cl-Ct_OAc*Ka*10^pH/(1+Ka*10^pH))</f>
        <v>0.30416547640052022</v>
      </c>
      <c r="BO91" s="19">
        <f>ABS(Ct_Na+10^-pH-Kw*10^pH-Ct_Cl-Ct_OAc*Ka*10^pH/(1+Ka*10^pH))</f>
        <v>0.30458568599465419</v>
      </c>
      <c r="BP91" s="19">
        <f>ABS(Ct_Na+10^-pH-Kw*10^pH-Ct_Cl-Ct_OAc*Ka*10^pH/(1+Ka*10^pH))</f>
        <v>0.30499612327264547</v>
      </c>
      <c r="BQ91" s="19">
        <f>ABS(Ct_Na+10^-pH-Kw*10^pH-Ct_Cl-Ct_OAc*Ka*10^pH/(1+Ka*10^pH))</f>
        <v>0.30539712521091295</v>
      </c>
      <c r="BR91" s="19">
        <f>ABS(Ct_Na+10^-pH-Kw*10^pH-Ct_Cl-Ct_OAc*Ka*10^pH/(1+Ka*10^pH))</f>
        <v>0.30578901346876514</v>
      </c>
      <c r="BS91" s="19">
        <f>ABS(Ct_Na+10^-pH-Kw*10^pH-Ct_Cl-Ct_OAc*Ka*10^pH/(1+Ka*10^pH))</f>
        <v>0.30617209524891276</v>
      </c>
      <c r="BT91" s="19">
        <f>ABS(Ct_Na+10^-pH-Kw*10^pH-Ct_Cl-Ct_OAc*Ka*10^pH/(1+Ka*10^pH))</f>
        <v>0.30654666410061271</v>
      </c>
      <c r="BU91" s="19">
        <f>ABS(Ct_Na+10^-pH-Kw*10^pH-Ct_Cl-Ct_OAc*Ka*10^pH/(1+Ka*10^pH))</f>
        <v>0.30691300066985772</v>
      </c>
      <c r="BV91" s="19">
        <f>ABS(Ct_Na+10^-pH-Kw*10^pH-Ct_Cl-Ct_OAc*Ka*10^pH/(1+Ka*10^pH))</f>
        <v>0.30727137340064087</v>
      </c>
      <c r="BW91" s="19">
        <f>ABS(Ct_Na+10^-pH-Kw*10^pH-Ct_Cl-Ct_OAc*Ka*10^pH/(1+Ka*10^pH))</f>
        <v>0.30762203919097708</v>
      </c>
      <c r="BX91" s="19">
        <f>ABS(Ct_Na+10^-pH-Kw*10^pH-Ct_Cl-Ct_OAc*Ka*10^pH/(1+Ka*10^pH))</f>
        <v>0.30796524400705078</v>
      </c>
      <c r="BY91" s="19">
        <f>ABS(Ct_Na+10^-pH-Kw*10^pH-Ct_Cl-Ct_OAc*Ka*10^pH/(1+Ka*10^pH))</f>
        <v>0.30830122345857564</v>
      </c>
      <c r="BZ91" s="19">
        <f>ABS(Ct_Na+10^-pH-Kw*10^pH-Ct_Cl-Ct_OAc*Ka*10^pH/(1+Ka*10^pH))</f>
        <v>0.30863020333819363</v>
      </c>
      <c r="CA91" s="19">
        <f>ABS(Ct_Na+10^-pH-Kw*10^pH-Ct_Cl-Ct_OAc*Ka*10^pH/(1+Ka*10^pH))</f>
        <v>0.30895240012751024</v>
      </c>
      <c r="CB91" s="19">
        <f>ABS(Ct_Na+10^-pH-Kw*10^pH-Ct_Cl-Ct_OAc*Ka*10^pH/(1+Ka*10^pH))</f>
        <v>0.30926802147214699</v>
      </c>
      <c r="CC91" s="19">
        <f>ABS(Ct_Na+10^-pH-Kw*10^pH-Ct_Cl-Ct_OAc*Ka*10^pH/(1+Ka*10^pH))</f>
        <v>0.30957726662800317</v>
      </c>
      <c r="CD91" s="19">
        <f>ABS(Ct_Na+10^-pH-Kw*10^pH-Ct_Cl-Ct_OAc*Ka*10^pH/(1+Ka*10^pH))</f>
        <v>0.30988032688074219</v>
      </c>
      <c r="CE91" s="19">
        <f>ABS(Ct_Na+10^-pH-Kw*10^pH-Ct_Cl-Ct_OAc*Ka*10^pH/(1+Ka*10^pH))</f>
        <v>0.31017738594035765</v>
      </c>
      <c r="CF91" s="19">
        <f>ABS(Ct_Na+10^-pH-Kw*10^pH-Ct_Cl-Ct_OAc*Ka*10^pH/(1+Ka*10^pH))</f>
        <v>0.3104686203125297</v>
      </c>
      <c r="CG91" s="19">
        <f>ABS(Ct_Na+10^-pH-Kw*10^pH-Ct_Cl-Ct_OAc*Ka*10^pH/(1+Ka*10^pH))</f>
        <v>0.31075419964834894</v>
      </c>
      <c r="CH91" s="19">
        <f>ABS(Ct_Na+10^-pH-Kw*10^pH-Ct_Cl-Ct_OAc*Ka*10^pH/(1+Ka*10^pH))</f>
        <v>0.31103428707386388</v>
      </c>
      <c r="CI91" s="19">
        <f>ABS(Ct_Na+10^-pH-Kw*10^pH-Ct_Cl-Ct_OAc*Ka*10^pH/(1+Ka*10^pH))</f>
        <v>0.31130903950079764</v>
      </c>
      <c r="CJ91" s="19">
        <f>ABS(Ct_Na+10^-pH-Kw*10^pH-Ct_Cl-Ct_OAc*Ka*10^pH/(1+Ka*10^pH))</f>
        <v>0.31157860791967606</v>
      </c>
      <c r="CK91" s="19">
        <f>ABS(Ct_Na+10^-pH-Kw*10^pH-Ct_Cl-Ct_OAc*Ka*10^pH/(1+Ka*10^pH))</f>
        <v>0.31184313767651939</v>
      </c>
      <c r="CL91" s="19">
        <f>ABS(Ct_Na+10^-pH-Kw*10^pH-Ct_Cl-Ct_OAc*Ka*10^pH/(1+Ka*10^pH))</f>
        <v>0.31210276873416182</v>
      </c>
      <c r="CM91" s="19">
        <f>ABS(Ct_Na+10^-pH-Kw*10^pH-Ct_Cl-Ct_OAc*Ka*10^pH/(1+Ka*10^pH))</f>
        <v>0.31235763591918697</v>
      </c>
      <c r="CN91" s="19">
        <f>ABS(Ct_Na+10^-pH-Kw*10^pH-Ct_Cl-Ct_OAc*Ka*10^pH/(1+Ka*10^pH))</f>
        <v>0.31260786915539351</v>
      </c>
      <c r="CO91" s="19">
        <f>ABS(Ct_Na+10^-pH-Kw*10^pH-Ct_Cl-Ct_OAc*Ka*10^pH/(1+Ka*10^pH))</f>
        <v>0.31285359368464138</v>
      </c>
      <c r="CP91" s="19">
        <f>ABS(Ct_Na+10^-pH-Kw*10^pH-Ct_Cl-Ct_OAc*Ka*10^pH/(1+Ka*10^pH))</f>
        <v>0.31309493027586704</v>
      </c>
      <c r="CQ91" s="19">
        <f>ABS(Ct_Na+10^-pH-Kw*10^pH-Ct_Cl-Ct_OAc*Ka*10^pH/(1+Ka*10^pH))</f>
        <v>0.31333199542300011</v>
      </c>
      <c r="CR91" s="19">
        <f>ABS(Ct_Na+10^-pH-Kw*10^pH-Ct_Cl-Ct_OAc*Ka*10^pH/(1+Ka*10^pH))</f>
        <v>0.3135649015324643</v>
      </c>
      <c r="CS91" s="19">
        <f>ABS(Ct_Na+10^-pH-Kw*10^pH-Ct_Cl-Ct_OAc*Ka*10^pH/(1+Ka*10^pH))</f>
        <v>0.31379375710089413</v>
      </c>
      <c r="CT91" s="19">
        <f>ABS(Ct_Na+10^-pH-Kw*10^pH-Ct_Cl-Ct_OAc*Ka*10^pH/(1+Ka*10^pH))</f>
        <v>0.31401866688366148</v>
      </c>
      <c r="CU91" s="19">
        <f>ABS(Ct_Na+10^-pH-Kw*10^pH-Ct_Cl-Ct_OAc*Ka*10^pH/(1+Ka*10^pH))</f>
        <v>0.31423973205475758</v>
      </c>
      <c r="CV91" s="19">
        <f>ABS(Ct_Na+10^-pH-Kw*10^pH-Ct_Cl-Ct_OAc*Ka*10^pH/(1+Ka*10^pH))</f>
        <v>0.3144570503585471</v>
      </c>
      <c r="CW91" s="19">
        <f>ABS(Ct_Na+10^-pH-Kw*10^pH-Ct_Cl-Ct_OAc*Ka*10^pH/(1+Ka*10^pH))</f>
        <v>0.31467071625386939</v>
      </c>
      <c r="CX91" s="19">
        <f>ABS(Ct_Na+10^-pH-Kw*10^pH-Ct_Cl-Ct_OAc*Ka*10^pH/(1+Ka*10^pH))</f>
        <v>0.31488082105093634</v>
      </c>
    </row>
    <row r="92" spans="1:102">
      <c r="A92" s="23">
        <v>0.63</v>
      </c>
      <c r="B92" s="19">
        <f>ABS(Ct_Na+10^-pH-Kw*10^pH-Ct_Cl-Ct_OAc*Ka*10^pH/(1+Ka*10^pH))</f>
        <v>0.18440771113124152</v>
      </c>
      <c r="C92" s="19">
        <f>ABS(Ct_Na+10^-pH-Kw*10^pH-Ct_Cl-Ct_OAc*Ka*10^pH/(1+Ka*10^pH))</f>
        <v>0.19155129067413237</v>
      </c>
      <c r="D92" s="19">
        <f>ABS(Ct_Na+10^-pH-Kw*10^pH-Ct_Cl-Ct_OAc*Ka*10^pH/(1+Ka*10^pH))</f>
        <v>0.19804545389494221</v>
      </c>
      <c r="E92" s="19">
        <f>ABS(Ct_Na+10^-pH-Kw*10^pH-Ct_Cl-Ct_OAc*Ka*10^pH/(1+Ka*10^pH))</f>
        <v>0.2039749072704643</v>
      </c>
      <c r="F92" s="19">
        <f>ABS(Ct_Na+10^-pH-Kw*10^pH-Ct_Cl-Ct_OAc*Ka*10^pH/(1+Ka*10^pH))</f>
        <v>0.20941023953135957</v>
      </c>
      <c r="G92" s="19">
        <f>ABS(Ct_Na+10^-pH-Kw*10^pH-Ct_Cl-Ct_OAc*Ka*10^pH/(1+Ka*10^pH))</f>
        <v>0.21441074521138312</v>
      </c>
      <c r="H92" s="19">
        <f>ABS(Ct_Na+10^-pH-Kw*10^pH-Ct_Cl-Ct_OAc*Ka*10^pH/(1+Ka*10^pH))</f>
        <v>0.21902659660832799</v>
      </c>
      <c r="I92" s="19">
        <f>ABS(Ct_Na+10^-pH-Kw*10^pH-Ct_Cl-Ct_OAc*Ka*10^pH/(1+Ka*10^pH))</f>
        <v>0.22330053308698067</v>
      </c>
      <c r="J92" s="19">
        <f>ABS(Ct_Na+10^-pH-Kw*10^pH-Ct_Cl-Ct_OAc*Ka*10^pH/(1+Ka*10^pH))</f>
        <v>0.22726918838858665</v>
      </c>
      <c r="K92" s="19">
        <f>ABS(Ct_Na+10^-pH-Kw*10^pH-Ct_Cl-Ct_OAc*Ka*10^pH/(1+Ka*10^pH))</f>
        <v>0.23096414332456466</v>
      </c>
      <c r="L92" s="19">
        <f>ABS(Ct_Na+10^-pH-Kw*10^pH-Ct_Cl-Ct_OAc*Ka*10^pH/(1+Ka*10^pH))</f>
        <v>0.23441276793147756</v>
      </c>
      <c r="M92" s="19">
        <f>ABS(Ct_Na+10^-pH-Kw*10^pH-Ct_Cl-Ct_OAc*Ka*10^pH/(1+Ka*10^pH))</f>
        <v>0.23763890062826695</v>
      </c>
      <c r="N92" s="19">
        <f>ABS(Ct_Na+10^-pH-Kw*10^pH-Ct_Cl-Ct_OAc*Ka*10^pH/(1+Ka*10^pH))</f>
        <v>0.24066340003150705</v>
      </c>
      <c r="O92" s="19">
        <f>ABS(Ct_Na+10^-pH-Kw*10^pH-Ct_Cl-Ct_OAc*Ka*10^pH/(1+Ka*10^pH))</f>
        <v>0.24350459644061137</v>
      </c>
      <c r="P92" s="19">
        <f>ABS(Ct_Na+10^-pH-Kw*10^pH-Ct_Cl-Ct_OAc*Ka*10^pH/(1+Ka*10^pH))</f>
        <v>0.24617866364918012</v>
      </c>
      <c r="Q92" s="19">
        <f>ABS(Ct_Na+10^-pH-Kw*10^pH-Ct_Cl-Ct_OAc*Ka*10^pH/(1+Ka*10^pH))</f>
        <v>0.24869992701725924</v>
      </c>
      <c r="R92" s="19">
        <f>ABS(Ct_Na+10^-pH-Kw*10^pH-Ct_Cl-Ct_OAc*Ka*10^pH/(1+Ka*10^pH))</f>
        <v>0.25108112019822282</v>
      </c>
      <c r="S92" s="19">
        <f>ABS(Ct_Na+10^-pH-Kw*10^pH-Ct_Cl-Ct_OAc*Ka*10^pH/(1+Ka*10^pH))</f>
        <v>0.25333360023426954</v>
      </c>
      <c r="T92" s="19">
        <f>ABS(Ct_Na+10^-pH-Kw*10^pH-Ct_Cl-Ct_OAc*Ka*10^pH/(1+Ka*10^pH))</f>
        <v>0.25546752868947165</v>
      </c>
      <c r="U92" s="19">
        <f>ABS(Ct_Na+10^-pH-Kw*10^pH-Ct_Cl-Ct_OAc*Ka*10^pH/(1+Ka*10^pH))</f>
        <v>0.25749202491620182</v>
      </c>
      <c r="V92" s="19">
        <f>ABS(Ct_Na+10^-pH-Kw*10^pH-Ct_Cl-Ct_OAc*Ka*10^pH/(1+Ka*10^pH))</f>
        <v>0.25941529633159555</v>
      </c>
      <c r="W92" s="19">
        <f>ABS(Ct_Na+10^-pH-Kw*10^pH-Ct_Cl-Ct_OAc*Ka*10^pH/(1+Ka*10^pH))</f>
        <v>0.26124474962916516</v>
      </c>
      <c r="X92" s="19">
        <f>ABS(Ct_Na+10^-pH-Kw*10^pH-Ct_Cl-Ct_OAc*Ka*10^pH/(1+Ka*10^pH))</f>
        <v>0.26298708610304095</v>
      </c>
      <c r="Y92" s="19">
        <f>ABS(Ct_Na+10^-pH-Kw*10^pH-Ct_Cl-Ct_OAc*Ka*10^pH/(1+Ka*10^pH))</f>
        <v>0.26464838367115517</v>
      </c>
      <c r="Z92" s="19">
        <f>ABS(Ct_Na+10^-pH-Kw*10^pH-Ct_Cl-Ct_OAc*Ka*10^pH/(1+Ka*10^pH))</f>
        <v>0.26623416771344594</v>
      </c>
      <c r="AA92" s="19">
        <f>ABS(Ct_Na+10^-pH-Kw*10^pH-Ct_Cl-Ct_OAc*Ka*10^pH/(1+Ka*10^pH))</f>
        <v>0.26774947246496822</v>
      </c>
      <c r="AB92" s="19">
        <f>ABS(Ct_Na+10^-pH-Kw*10^pH-Ct_Cl-Ct_OAc*Ka*10^pH/(1+Ka*10^pH))</f>
        <v>0.26919889440120692</v>
      </c>
      <c r="AC92" s="19">
        <f>ABS(Ct_Na+10^-pH-Kw*10^pH-Ct_Cl-Ct_OAc*Ka*10^pH/(1+Ka*10^pH))</f>
        <v>0.27058663880824402</v>
      </c>
      <c r="AD92" s="19">
        <f>ABS(Ct_Na+10^-pH-Kw*10^pH-Ct_Cl-Ct_OAc*Ka*10^pH/(1+Ka*10^pH))</f>
        <v>0.27191656053165453</v>
      </c>
      <c r="AE92" s="19">
        <f>ABS(Ct_Na+10^-pH-Kw*10^pH-Ct_Cl-Ct_OAc*Ka*10^pH/(1+Ka*10^pH))</f>
        <v>0.27319219973574216</v>
      </c>
      <c r="AF92" s="19">
        <f>ABS(Ct_Na+10^-pH-Kw*10^pH-Ct_Cl-Ct_OAc*Ka*10^pH/(1+Ka*10^pH))</f>
        <v>0.27441681337166635</v>
      </c>
      <c r="AG92" s="19">
        <f>ABS(Ct_Na+10^-pH-Kw*10^pH-Ct_Cl-Ct_OAc*Ka*10^pH/(1+Ka*10^pH))</f>
        <v>0.27559340294343659</v>
      </c>
      <c r="AH92" s="19">
        <f>ABS(Ct_Na+10^-pH-Kw*10^pH-Ct_Cl-Ct_OAc*Ka*10^pH/(1+Ka*10^pH))</f>
        <v>0.27672473907013878</v>
      </c>
      <c r="AI92" s="19">
        <f>ABS(Ct_Na+10^-pH-Kw*10^pH-Ct_Cl-Ct_OAc*Ka*10^pH/(1+Ka*10^pH))</f>
        <v>0.27781338326753147</v>
      </c>
      <c r="AJ92" s="19">
        <f>ABS(Ct_Na+10^-pH-Kw*10^pH-Ct_Cl-Ct_OAc*Ka*10^pH/(1+Ka*10^pH))</f>
        <v>0.27886170730946508</v>
      </c>
      <c r="AK92" s="19">
        <f>ABS(Ct_Na+10^-pH-Kw*10^pH-Ct_Cl-Ct_OAc*Ka*10^pH/(1+Ka*10^pH))</f>
        <v>0.2798719104771466</v>
      </c>
      <c r="AL92" s="19">
        <f>ABS(Ct_Na+10^-pH-Kw*10^pH-Ct_Cl-Ct_OAc*Ka*10^pH/(1+Ka*10^pH))</f>
        <v>0.28084603496026816</v>
      </c>
      <c r="AM92" s="19">
        <f>ABS(Ct_Na+10^-pH-Kw*10^pH-Ct_Cl-Ct_OAc*Ka*10^pH/(1+Ka*10^pH))</f>
        <v>0.28178597963696428</v>
      </c>
      <c r="AN92" s="19">
        <f>ABS(Ct_Na+10^-pH-Kw*10^pH-Ct_Cl-Ct_OAc*Ka*10^pH/(1+Ka*10^pH))</f>
        <v>0.28269351242825713</v>
      </c>
      <c r="AO92" s="19">
        <f>ABS(Ct_Na+10^-pH-Kw*10^pH-Ct_Cl-Ct_OAc*Ka*10^pH/(1+Ka*10^pH))</f>
        <v>0.28357028139611629</v>
      </c>
      <c r="AP92" s="19">
        <f>ABS(Ct_Na+10^-pH-Kw*10^pH-Ct_Cl-Ct_OAc*Ka*10^pH/(1+Ka*10^pH))</f>
        <v>0.28441782473171356</v>
      </c>
      <c r="AQ92" s="19">
        <f>ABS(Ct_Na+10^-pH-Kw*10^pH-Ct_Cl-Ct_OAc*Ka*10^pH/(1+Ka*10^pH))</f>
        <v>0.28523757976122555</v>
      </c>
      <c r="AR92" s="19">
        <f>ABS(Ct_Na+10^-pH-Kw*10^pH-Ct_Cl-Ct_OAc*Ka*10^pH/(1+Ka*10^pH))</f>
        <v>0.28603089108010832</v>
      </c>
      <c r="AS92" s="19">
        <f>ABS(Ct_Na+10^-pH-Kw*10^pH-Ct_Cl-Ct_OAc*Ka*10^pH/(1+Ka*10^pH))</f>
        <v>0.28679901791267715</v>
      </c>
      <c r="AT92" s="19">
        <f>ABS(Ct_Na+10^-pH-Kw*10^pH-Ct_Cl-Ct_OAc*Ka*10^pH/(1+Ka*10^pH))</f>
        <v>0.28754314078172827</v>
      </c>
      <c r="AU92" s="19">
        <f>ABS(Ct_Na+10^-pH-Kw*10^pH-Ct_Cl-Ct_OAc*Ka*10^pH/(1+Ka*10^pH))</f>
        <v>0.2882643675625009</v>
      </c>
      <c r="AV92" s="19">
        <f>ABS(Ct_Na+10^-pH-Kw*10^pH-Ct_Cl-Ct_OAc*Ka*10^pH/(1+Ka*10^pH))</f>
        <v>0.28896373898628047</v>
      </c>
      <c r="AW92" s="19">
        <f>ABS(Ct_Na+10^-pH-Kw*10^pH-Ct_Cl-Ct_OAc*Ka*10^pH/(1+Ka*10^pH))</f>
        <v>0.28964223365114122</v>
      </c>
      <c r="AX92" s="19">
        <f>ABS(Ct_Na+10^-pH-Kw*10^pH-Ct_Cl-Ct_OAc*Ka*10^pH/(1+Ka*10^pH))</f>
        <v>0.2903007725905648</v>
      </c>
      <c r="AY92" s="19">
        <f>ABS(Ct_Na+10^-pH-Kw*10^pH-Ct_Cl-Ct_OAc*Ka*10^pH/(1+Ka*10^pH))</f>
        <v>0.29094022344478776</v>
      </c>
      <c r="AZ92" s="19">
        <f>ABS(Ct_Na+10^-pH-Kw*10^pH-Ct_Cl-Ct_OAc*Ka*10^pH/(1+Ka*10^pH))</f>
        <v>0.29156140427460436</v>
      </c>
      <c r="BA92" s="19">
        <f>ABS(Ct_Na+10^-pH-Kw*10^pH-Ct_Cl-Ct_OAc*Ka*10^pH/(1+Ka*10^pH))</f>
        <v>0.29216508705287686</v>
      </c>
      <c r="BB92" s="19">
        <f>ABS(Ct_Na+10^-pH-Kw*10^pH-Ct_Cl-Ct_OAc*Ka*10^pH/(1+Ka*10^pH))</f>
        <v>0.29275200086508618</v>
      </c>
      <c r="BC92" s="19">
        <f>ABS(Ct_Na+10^-pH-Kw*10^pH-Ct_Cl-Ct_OAc*Ka*10^pH/(1+Ka*10^pH))</f>
        <v>0.29332283484682409</v>
      </c>
      <c r="BD92" s="19">
        <f>ABS(Ct_Na+10^-pH-Kw*10^pH-Ct_Cl-Ct_OAc*Ka*10^pH/(1+Ka*10^pH))</f>
        <v>0.29387824088310954</v>
      </c>
      <c r="BE92" s="19">
        <f>ABS(Ct_Na+10^-pH-Kw*10^pH-Ct_Cl-Ct_OAc*Ka*10^pH/(1+Ka*10^pH))</f>
        <v>0.29441883609176078</v>
      </c>
      <c r="BF92" s="19">
        <f>ABS(Ct_Na+10^-pH-Kw*10^pH-Ct_Cl-Ct_OAc*Ka*10^pH/(1+Ka*10^pH))</f>
        <v>0.29494520511071065</v>
      </c>
      <c r="BG92" s="19">
        <f>ABS(Ct_Na+10^-pH-Kw*10^pH-Ct_Cl-Ct_OAc*Ka*10^pH/(1+Ka*10^pH))</f>
        <v>0.29545790220709028</v>
      </c>
      <c r="BH92" s="19">
        <f>ABS(Ct_Na+10^-pH-Kw*10^pH-Ct_Cl-Ct_OAc*Ka*10^pH/(1+Ka*10^pH))</f>
        <v>0.29595745322407568</v>
      </c>
      <c r="BI92" s="19">
        <f>ABS(Ct_Na+10^-pH-Kw*10^pH-Ct_Cl-Ct_OAc*Ka*10^pH/(1+Ka*10^pH))</f>
        <v>0.29644435737987151</v>
      </c>
      <c r="BJ92" s="19">
        <f>ABS(Ct_Na+10^-pH-Kw*10^pH-Ct_Cl-Ct_OAc*Ka*10^pH/(1+Ka*10^pH))</f>
        <v>0.29691908893177249</v>
      </c>
      <c r="BK92" s="19">
        <f>ABS(Ct_Na+10^-pH-Kw*10^pH-Ct_Cl-Ct_OAc*Ka*10^pH/(1+Ka*10^pH))</f>
        <v>0.29738209871695992</v>
      </c>
      <c r="BL92" s="19">
        <f>ABS(Ct_Na+10^-pH-Kw*10^pH-Ct_Cl-Ct_OAc*Ka*10^pH/(1+Ka*10^pH))</f>
        <v>0.29783381558055733</v>
      </c>
      <c r="BM92" s="19">
        <f>ABS(Ct_Na+10^-pH-Kw*10^pH-Ct_Cl-Ct_OAc*Ka*10^pH/(1+Ka*10^pH))</f>
        <v>0.2982746477004537</v>
      </c>
      <c r="BN92" s="19">
        <f>ABS(Ct_Na+10^-pH-Kw*10^pH-Ct_Cl-Ct_OAc*Ka*10^pH/(1+Ka*10^pH))</f>
        <v>0.29870498381749522</v>
      </c>
      <c r="BO92" s="19">
        <f>ABS(Ct_Na+10^-pH-Kw*10^pH-Ct_Cl-Ct_OAc*Ka*10^pH/(1+Ka*10^pH))</f>
        <v>0.29912519437884172</v>
      </c>
      <c r="BP92" s="19">
        <f>ABS(Ct_Na+10^-pH-Kw*10^pH-Ct_Cl-Ct_OAc*Ka*10^pH/(1+Ka*10^pH))</f>
        <v>0.2995356326015523</v>
      </c>
      <c r="BQ92" s="19">
        <f>ABS(Ct_Na+10^-pH-Kw*10^pH-Ct_Cl-Ct_OAc*Ka*10^pH/(1+Ka*10^pH))</f>
        <v>0.29993663546282129</v>
      </c>
      <c r="BR92" s="19">
        <f>ABS(Ct_Na+10^-pH-Kw*10^pH-Ct_Cl-Ct_OAc*Ka*10^pH/(1+Ka*10^pH))</f>
        <v>0.30032852462269777</v>
      </c>
      <c r="BS92" s="19">
        <f>ABS(Ct_Na+10^-pH-Kw*10^pH-Ct_Cl-Ct_OAc*Ka*10^pH/(1+Ka*10^pH))</f>
        <v>0.30071160728459939</v>
      </c>
      <c r="BT92" s="19">
        <f>ABS(Ct_Na+10^-pH-Kw*10^pH-Ct_Cl-Ct_OAc*Ka*10^pH/(1+Ka*10^pH))</f>
        <v>0.30108617699845885</v>
      </c>
      <c r="BU92" s="19">
        <f>ABS(Ct_Na+10^-pH-Kw*10^pH-Ct_Cl-Ct_OAc*Ka*10^pH/(1+Ka*10^pH))</f>
        <v>0.30145251441091475</v>
      </c>
      <c r="BV92" s="19">
        <f>ABS(Ct_Na+10^-pH-Kw*10^pH-Ct_Cl-Ct_OAc*Ka*10^pH/(1+Ka*10^pH))</f>
        <v>0.30181088796657823</v>
      </c>
      <c r="BW92" s="19">
        <f>ABS(Ct_Na+10^-pH-Kw*10^pH-Ct_Cl-Ct_OAc*Ka*10^pH/(1+Ka*10^pH))</f>
        <v>0.30216155456405536</v>
      </c>
      <c r="BX92" s="19">
        <f>ABS(Ct_Na+10^-pH-Kw*10^pH-Ct_Cl-Ct_OAc*Ka*10^pH/(1+Ka*10^pH))</f>
        <v>0.30250476017009675</v>
      </c>
      <c r="BY92" s="19">
        <f>ABS(Ct_Na+10^-pH-Kw*10^pH-Ct_Cl-Ct_OAc*Ka*10^pH/(1+Ka*10^pH))</f>
        <v>0.3028407403949584</v>
      </c>
      <c r="BZ92" s="19">
        <f>ABS(Ct_Na+10^-pH-Kw*10^pH-Ct_Cl-Ct_OAc*Ka*10^pH/(1+Ka*10^pH))</f>
        <v>0.30316972103180206</v>
      </c>
      <c r="CA92" s="19">
        <f>ABS(Ct_Na+10^-pH-Kw*10^pH-Ct_Cl-Ct_OAc*Ka*10^pH/(1+Ka*10^pH))</f>
        <v>0.30349191856273133</v>
      </c>
      <c r="CB92" s="19">
        <f>ABS(Ct_Na+10^-pH-Kw*10^pH-Ct_Cl-Ct_OAc*Ka*10^pH/(1+Ka*10^pH))</f>
        <v>0.30380754063384585</v>
      </c>
      <c r="CC92" s="19">
        <f>ABS(Ct_Na+10^-pH-Kw*10^pH-Ct_Cl-Ct_OAc*Ka*10^pH/(1+Ka*10^pH))</f>
        <v>0.30411678650150348</v>
      </c>
      <c r="CD92" s="19">
        <f>ABS(Ct_Na+10^-pH-Kw*10^pH-Ct_Cl-Ct_OAc*Ka*10^pH/(1+Ka*10^pH))</f>
        <v>0.30441984745180789</v>
      </c>
      <c r="CE92" s="19">
        <f>ABS(Ct_Na+10^-pH-Kw*10^pH-Ct_Cl-Ct_OAc*Ka*10^pH/(1+Ka*10^pH))</f>
        <v>0.30471690719517563</v>
      </c>
      <c r="CF92" s="19">
        <f>ABS(Ct_Na+10^-pH-Kw*10^pH-Ct_Cl-Ct_OAc*Ka*10^pH/(1+Ka*10^pH))</f>
        <v>0.30500814223769307</v>
      </c>
      <c r="CG92" s="19">
        <f>ABS(Ct_Na+10^-pH-Kw*10^pH-Ct_Cl-Ct_OAc*Ka*10^pH/(1+Ka*10^pH))</f>
        <v>0.30529372223084122</v>
      </c>
      <c r="CH92" s="19">
        <f>ABS(Ct_Na+10^-pH-Kw*10^pH-Ct_Cl-Ct_OAc*Ka*10^pH/(1+Ka*10^pH))</f>
        <v>0.30557381030104414</v>
      </c>
      <c r="CI92" s="19">
        <f>ABS(Ct_Na+10^-pH-Kw*10^pH-Ct_Cl-Ct_OAc*Ka*10^pH/(1+Ka*10^pH))</f>
        <v>0.30584856336038613</v>
      </c>
      <c r="CJ92" s="19">
        <f>ABS(Ct_Na+10^-pH-Kw*10^pH-Ct_Cl-Ct_OAc*Ka*10^pH/(1+Ka*10^pH))</f>
        <v>0.30611813239974051</v>
      </c>
      <c r="CK92" s="19">
        <f>ABS(Ct_Na+10^-pH-Kw*10^pH-Ct_Cl-Ct_OAc*Ka*10^pH/(1+Ka*10^pH))</f>
        <v>0.30638266276546205</v>
      </c>
      <c r="CL92" s="19">
        <f>ABS(Ct_Na+10^-pH-Kw*10^pH-Ct_Cl-Ct_OAc*Ka*10^pH/(1+Ka*10^pH))</f>
        <v>0.30664229442070734</v>
      </c>
      <c r="CM92" s="19">
        <f>ABS(Ct_Na+10^-pH-Kw*10^pH-Ct_Cl-Ct_OAc*Ka*10^pH/(1+Ka*10^pH))</f>
        <v>0.30689716219237007</v>
      </c>
      <c r="CN92" s="19">
        <f>ABS(Ct_Na+10^-pH-Kw*10^pH-Ct_Cl-Ct_OAc*Ka*10^pH/(1+Ka*10^pH))</f>
        <v>0.3071473960045481</v>
      </c>
      <c r="CO92" s="19">
        <f>ABS(Ct_Na+10^-pH-Kw*10^pH-Ct_Cl-Ct_OAc*Ka*10^pH/(1+Ka*10^pH))</f>
        <v>0.30739312109938954</v>
      </c>
      <c r="CP92" s="19">
        <f>ABS(Ct_Na+10^-pH-Kw*10^pH-Ct_Cl-Ct_OAc*Ka*10^pH/(1+Ka*10^pH))</f>
        <v>0.3076344582461088</v>
      </c>
      <c r="CQ92" s="19">
        <f>ABS(Ct_Na+10^-pH-Kw*10^pH-Ct_Cl-Ct_OAc*Ka*10^pH/(1+Ka*10^pH))</f>
        <v>0.30787152393890388</v>
      </c>
      <c r="CR92" s="19">
        <f>ABS(Ct_Na+10^-pH-Kw*10^pH-Ct_Cl-Ct_OAc*Ka*10^pH/(1+Ka*10^pH))</f>
        <v>0.30810443058445697</v>
      </c>
      <c r="CS92" s="19">
        <f>ABS(Ct_Na+10^-pH-Kw*10^pH-Ct_Cl-Ct_OAc*Ka*10^pH/(1+Ka*10^pH))</f>
        <v>0.30833328667965249</v>
      </c>
      <c r="CT92" s="19">
        <f>ABS(Ct_Na+10^-pH-Kw*10^pH-Ct_Cl-Ct_OAc*Ka*10^pH/(1+Ka*10^pH))</f>
        <v>0.30855819698010334</v>
      </c>
      <c r="CU92" s="19">
        <f>ABS(Ct_Na+10^-pH-Kw*10^pH-Ct_Cl-Ct_OAc*Ka*10^pH/(1+Ka*10^pH))</f>
        <v>0.30877926266003364</v>
      </c>
      <c r="CV92" s="19">
        <f>ABS(Ct_Na+10^-pH-Kw*10^pH-Ct_Cl-Ct_OAc*Ka*10^pH/(1+Ka*10^pH))</f>
        <v>0.30899658146403297</v>
      </c>
      <c r="CW92" s="19">
        <f>ABS(Ct_Na+10^-pH-Kw*10^pH-Ct_Cl-Ct_OAc*Ka*10^pH/(1+Ka*10^pH))</f>
        <v>0.30921024785115825</v>
      </c>
      <c r="CX92" s="19">
        <f>ABS(Ct_Na+10^-pH-Kw*10^pH-Ct_Cl-Ct_OAc*Ka*10^pH/(1+Ka*10^pH))</f>
        <v>0.30942035313183153</v>
      </c>
    </row>
    <row r="93" spans="1:102">
      <c r="A93" s="24">
        <v>0.64</v>
      </c>
      <c r="B93" s="19">
        <f>ABS(Ct_Na+10^-pH-Kw*10^pH-Ct_Cl-Ct_OAc*Ka*10^pH/(1+Ka*10^pH))</f>
        <v>0.17907124153942666</v>
      </c>
      <c r="C93" s="19">
        <f>ABS(Ct_Na+10^-pH-Kw*10^pH-Ct_Cl-Ct_OAc*Ka*10^pH/(1+Ka*10^pH))</f>
        <v>0.18621483790786988</v>
      </c>
      <c r="D93" s="19">
        <f>ABS(Ct_Na+10^-pH-Kw*10^pH-Ct_Cl-Ct_OAc*Ka*10^pH/(1+Ka*10^pH))</f>
        <v>0.19270901642463642</v>
      </c>
      <c r="E93" s="19">
        <f>ABS(Ct_Na+10^-pH-Kw*10^pH-Ct_Cl-Ct_OAc*Ka*10^pH/(1+Ka*10^pH))</f>
        <v>0.19863848376603196</v>
      </c>
      <c r="F93" s="19">
        <f>ABS(Ct_Na+10^-pH-Kw*10^pH-Ct_Cl-Ct_OAc*Ka*10^pH/(1+Ka*10^pH))</f>
        <v>0.20407382882897784</v>
      </c>
      <c r="G93" s="19">
        <f>ABS(Ct_Na+10^-pH-Kw*10^pH-Ct_Cl-Ct_OAc*Ka*10^pH/(1+Ka*10^pH))</f>
        <v>0.20907434628688806</v>
      </c>
      <c r="H93" s="19">
        <f>ABS(Ct_Na+10^-pH-Kw*10^pH-Ct_Cl-Ct_OAc*Ka*10^pH/(1+Ka*10^pH))</f>
        <v>0.21369020855572834</v>
      </c>
      <c r="I93" s="19">
        <f>ABS(Ct_Na+10^-pH-Kw*10^pH-Ct_Cl-Ct_OAc*Ka*10^pH/(1+Ka*10^pH))</f>
        <v>0.21796415510095071</v>
      </c>
      <c r="J93" s="19">
        <f>ABS(Ct_Na+10^-pH-Kw*10^pH-Ct_Cl-Ct_OAc*Ka*10^pH/(1+Ka*10^pH))</f>
        <v>0.22193281975008583</v>
      </c>
      <c r="K93" s="19">
        <f>ABS(Ct_Na+10^-pH-Kw*10^pH-Ct_Cl-Ct_OAc*Ka*10^pH/(1+Ka*10^pH))</f>
        <v>0.22562778338893577</v>
      </c>
      <c r="L93" s="19">
        <f>ABS(Ct_Na+10^-pH-Kw*10^pH-Ct_Cl-Ct_OAc*Ka*10^pH/(1+Ka*10^pH))</f>
        <v>0.22907641611852902</v>
      </c>
      <c r="M93" s="19">
        <f>ABS(Ct_Na+10^-pH-Kw*10^pH-Ct_Cl-Ct_OAc*Ka*10^pH/(1+Ka*10^pH))</f>
        <v>0.23230255641395497</v>
      </c>
      <c r="N93" s="19">
        <f>ABS(Ct_Na+10^-pH-Kw*10^pH-Ct_Cl-Ct_OAc*Ka*10^pH/(1+Ka*10^pH))</f>
        <v>0.23532706294091679</v>
      </c>
      <c r="O93" s="19">
        <f>ABS(Ct_Na+10^-pH-Kw*10^pH-Ct_Cl-Ct_OAc*Ka*10^pH/(1+Ka*10^pH))</f>
        <v>0.23816826604200217</v>
      </c>
      <c r="P93" s="19">
        <f>ABS(Ct_Na+10^-pH-Kw*10^pH-Ct_Cl-Ct_OAc*Ka*10^pH/(1+Ka*10^pH))</f>
        <v>0.24084233954890608</v>
      </c>
      <c r="Q93" s="19">
        <f>ABS(Ct_Na+10^-pH-Kw*10^pH-Ct_Cl-Ct_OAc*Ka*10^pH/(1+Ka*10^pH))</f>
        <v>0.24336360885541541</v>
      </c>
      <c r="R93" s="19">
        <f>ABS(Ct_Na+10^-pH-Kw*10^pH-Ct_Cl-Ct_OAc*Ka*10^pH/(1+Ka*10^pH))</f>
        <v>0.24574480764489648</v>
      </c>
      <c r="S93" s="19">
        <f>ABS(Ct_Na+10^-pH-Kw*10^pH-Ct_Cl-Ct_OAc*Ka*10^pH/(1+Ka*10^pH))</f>
        <v>0.24799729298629744</v>
      </c>
      <c r="T93" s="19">
        <f>ABS(Ct_Na+10^-pH-Kw*10^pH-Ct_Cl-Ct_OAc*Ka*10^pH/(1+Ka*10^pH))</f>
        <v>0.2501312264676247</v>
      </c>
      <c r="U93" s="19">
        <f>ABS(Ct_Na+10^-pH-Kw*10^pH-Ct_Cl-Ct_OAc*Ka*10^pH/(1+Ka*10^pH))</f>
        <v>0.25215572746273007</v>
      </c>
      <c r="V93" s="19">
        <f>ABS(Ct_Na+10^-pH-Kw*10^pH-Ct_Cl-Ct_OAc*Ka*10^pH/(1+Ka*10^pH))</f>
        <v>0.25407900340808015</v>
      </c>
      <c r="W93" s="19">
        <f>ABS(Ct_Na+10^-pH-Kw*10^pH-Ct_Cl-Ct_OAc*Ka*10^pH/(1+Ka*10^pH))</f>
        <v>0.25590846101463266</v>
      </c>
      <c r="X93" s="19">
        <f>ABS(Ct_Na+10^-pH-Kw*10^pH-Ct_Cl-Ct_OAc*Ka*10^pH/(1+Ka*10^pH))</f>
        <v>0.25765080159230175</v>
      </c>
      <c r="Y93" s="19">
        <f>ABS(Ct_Na+10^-pH-Kw*10^pH-Ct_Cl-Ct_OAc*Ka*10^pH/(1+Ka*10^pH))</f>
        <v>0.25931210307333513</v>
      </c>
      <c r="Z93" s="19">
        <f>ABS(Ct_Na+10^-pH-Kw*10^pH-Ct_Cl-Ct_OAc*Ka*10^pH/(1+Ka*10^pH))</f>
        <v>0.2608978908506851</v>
      </c>
      <c r="AA93" s="19">
        <f>ABS(Ct_Na+10^-pH-Kw*10^pH-Ct_Cl-Ct_OAc*Ka*10^pH/(1+Ka*10^pH))</f>
        <v>0.26241319917126393</v>
      </c>
      <c r="AB93" s="19">
        <f>ABS(Ct_Na+10^-pH-Kw*10^pH-Ct_Cl-Ct_OAc*Ka*10^pH/(1+Ka*10^pH))</f>
        <v>0.26386262452138282</v>
      </c>
      <c r="AC93" s="19">
        <f>ABS(Ct_Na+10^-pH-Kw*10^pH-Ct_Cl-Ct_OAc*Ka*10^pH/(1+Ka*10^pH))</f>
        <v>0.26525037219702863</v>
      </c>
      <c r="AD93" s="19">
        <f>ABS(Ct_Na+10^-pH-Kw*10^pH-Ct_Cl-Ct_OAc*Ka*10^pH/(1+Ka*10^pH))</f>
        <v>0.2665802970528558</v>
      </c>
      <c r="AE93" s="19">
        <f>ABS(Ct_Na+10^-pH-Kw*10^pH-Ct_Cl-Ct_OAc*Ka*10^pH/(1+Ka*10^pH))</f>
        <v>0.2678559392615063</v>
      </c>
      <c r="AF93" s="19">
        <f>ABS(Ct_Na+10^-pH-Kw*10^pH-Ct_Cl-Ct_OAc*Ka*10^pH/(1+Ka*10^pH))</f>
        <v>0.26908055578181084</v>
      </c>
      <c r="AG93" s="19">
        <f>ABS(Ct_Na+10^-pH-Kw*10^pH-Ct_Cl-Ct_OAc*Ka*10^pH/(1+Ka*10^pH))</f>
        <v>0.27025714812484863</v>
      </c>
      <c r="AH93" s="19">
        <f>ABS(Ct_Na+10^-pH-Kw*10^pH-Ct_Cl-Ct_OAc*Ka*10^pH/(1+Ka*10^pH))</f>
        <v>0.27138848691623102</v>
      </c>
      <c r="AI93" s="19">
        <f>ABS(Ct_Na+10^-pH-Kw*10^pH-Ct_Cl-Ct_OAc*Ka*10^pH/(1+Ka*10^pH))</f>
        <v>0.27247713367774989</v>
      </c>
      <c r="AJ93" s="19">
        <f>ABS(Ct_Na+10^-pH-Kw*10^pH-Ct_Cl-Ct_OAc*Ka*10^pH/(1+Ka*10^pH))</f>
        <v>0.27352546018884216</v>
      </c>
      <c r="AK93" s="19">
        <f>ABS(Ct_Na+10^-pH-Kw*10^pH-Ct_Cl-Ct_OAc*Ka*10^pH/(1+Ka*10^pH))</f>
        <v>0.27453566573589477</v>
      </c>
      <c r="AL93" s="19">
        <f>ABS(Ct_Na+10^-pH-Kw*10^pH-Ct_Cl-Ct_OAc*Ka*10^pH/(1+Ka*10^pH))</f>
        <v>0.27550979251340973</v>
      </c>
      <c r="AM93" s="19">
        <f>ABS(Ct_Na+10^-pH-Kw*10^pH-Ct_Cl-Ct_OAc*Ka*10^pH/(1+Ka*10^pH))</f>
        <v>0.27644973940399437</v>
      </c>
      <c r="AN93" s="19">
        <f>ABS(Ct_Na+10^-pH-Kw*10^pH-Ct_Cl-Ct_OAc*Ka*10^pH/(1+Ka*10^pH))</f>
        <v>0.27735727433283475</v>
      </c>
      <c r="AO93" s="19">
        <f>ABS(Ct_Na+10^-pH-Kw*10^pH-Ct_Cl-Ct_OAc*Ka*10^pH/(1+Ka*10^pH))</f>
        <v>0.27823404536578217</v>
      </c>
      <c r="AP93" s="19">
        <f>ABS(Ct_Na+10^-pH-Kw*10^pH-Ct_Cl-Ct_OAc*Ka*10^pH/(1+Ka*10^pH))</f>
        <v>0.27908159069763133</v>
      </c>
      <c r="AQ93" s="19">
        <f>ABS(Ct_Na+10^-pH-Kw*10^pH-Ct_Cl-Ct_OAc*Ka*10^pH/(1+Ka*10^pH))</f>
        <v>0.2799013476579445</v>
      </c>
      <c r="AR93" s="19">
        <f>ABS(Ct_Na+10^-pH-Kw*10^pH-Ct_Cl-Ct_OAc*Ka*10^pH/(1+Ka*10^pH))</f>
        <v>0.28069466084534433</v>
      </c>
      <c r="AS93" s="19">
        <f>ABS(Ct_Na+10^-pH-Kw*10^pH-Ct_Cl-Ct_OAc*Ka*10^pH/(1+Ka*10^pH))</f>
        <v>0.2814627894871124</v>
      </c>
      <c r="AT93" s="19">
        <f>ABS(Ct_Na+10^-pH-Kw*10^pH-Ct_Cl-Ct_OAc*Ka*10^pH/(1+Ka*10^pH))</f>
        <v>0.2822069141088252</v>
      </c>
      <c r="AU93" s="19">
        <f>ABS(Ct_Na+10^-pH-Kw*10^pH-Ct_Cl-Ct_OAc*Ka*10^pH/(1+Ka*10^pH))</f>
        <v>0.28292814258833149</v>
      </c>
      <c r="AV93" s="19">
        <f>ABS(Ct_Na+10^-pH-Kw*10^pH-Ct_Cl-Ct_OAc*Ka*10^pH/(1+Ka*10^pH))</f>
        <v>0.28362751565936795</v>
      </c>
      <c r="AW93" s="19">
        <f>ABS(Ct_Na+10^-pH-Kw*10^pH-Ct_Cl-Ct_OAc*Ka*10^pH/(1+Ka*10^pH))</f>
        <v>0.2843060119223137</v>
      </c>
      <c r="AX93" s="19">
        <f>ABS(Ct_Na+10^-pH-Kw*10^pH-Ct_Cl-Ct_OAc*Ka*10^pH/(1+Ka*10^pH))</f>
        <v>0.28496455241281987</v>
      </c>
      <c r="AY93" s="19">
        <f>ABS(Ct_Na+10^-pH-Kw*10^pH-Ct_Cl-Ct_OAc*Ka*10^pH/(1+Ka*10^pH))</f>
        <v>0.28560400477316644</v>
      </c>
      <c r="AZ93" s="19">
        <f>ABS(Ct_Na+10^-pH-Kw*10^pH-Ct_Cl-Ct_OAc*Ka*10^pH/(1+Ka*10^pH))</f>
        <v>0.28622518706607453</v>
      </c>
      <c r="BA93" s="19">
        <f>ABS(Ct_Na+10^-pH-Kw*10^pH-Ct_Cl-Ct_OAc*Ka*10^pH/(1+Ka*10^pH))</f>
        <v>0.28682887126622469</v>
      </c>
      <c r="BB93" s="19">
        <f>ABS(Ct_Na+10^-pH-Kw*10^pH-Ct_Cl-Ct_OAc*Ka*10^pH/(1+Ka*10^pH))</f>
        <v>0.287415786460815</v>
      </c>
      <c r="BC93" s="19">
        <f>ABS(Ct_Na+10^-pH-Kw*10^pH-Ct_Cl-Ct_OAc*Ka*10^pH/(1+Ka*10^pH))</f>
        <v>0.28798662178706058</v>
      </c>
      <c r="BD93" s="19">
        <f>ABS(Ct_Na+10^-pH-Kw*10^pH-Ct_Cl-Ct_OAc*Ka*10^pH/(1+Ka*10^pH))</f>
        <v>0.28854202913151561</v>
      </c>
      <c r="BE93" s="19">
        <f>ABS(Ct_Na+10^-pH-Kw*10^pH-Ct_Cl-Ct_OAc*Ka*10^pH/(1+Ka*10^pH))</f>
        <v>0.28908262561345188</v>
      </c>
      <c r="BF93" s="19">
        <f>ABS(Ct_Na+10^-pH-Kw*10^pH-Ct_Cl-Ct_OAc*Ka*10^pH/(1+Ka*10^pH))</f>
        <v>0.2896089958721792</v>
      </c>
      <c r="BG93" s="19">
        <f>ABS(Ct_Na+10^-pH-Kw*10^pH-Ct_Cl-Ct_OAc*Ka*10^pH/(1+Ka*10^pH))</f>
        <v>0.29012169417613443</v>
      </c>
      <c r="BH93" s="19">
        <f>ABS(Ct_Na+10^-pH-Kw*10^pH-Ct_Cl-Ct_OAc*Ka*10^pH/(1+Ka*10^pH))</f>
        <v>0.29062124636973191</v>
      </c>
      <c r="BI93" s="19">
        <f>ABS(Ct_Na+10^-pH-Kw*10^pH-Ct_Cl-Ct_OAc*Ka*10^pH/(1+Ka*10^pH))</f>
        <v>0.29110815167235216</v>
      </c>
      <c r="BJ93" s="19">
        <f>ABS(Ct_Na+10^-pH-Kw*10^pH-Ct_Cl-Ct_OAc*Ka*10^pH/(1+Ka*10^pH))</f>
        <v>0.29158288434240692</v>
      </c>
      <c r="BK93" s="19">
        <f>ABS(Ct_Na+10^-pH-Kw*10^pH-Ct_Cl-Ct_OAc*Ka*10^pH/(1+Ka*10^pH))</f>
        <v>0.29204589521813934</v>
      </c>
      <c r="BL93" s="19">
        <f>ABS(Ct_Na+10^-pH-Kw*10^pH-Ct_Cl-Ct_OAc*Ka*10^pH/(1+Ka*10^pH))</f>
        <v>0.29249761314568318</v>
      </c>
      <c r="BM93" s="19">
        <f>ABS(Ct_Na+10^-pH-Kw*10^pH-Ct_Cl-Ct_OAc*Ka*10^pH/(1+Ka*10^pH))</f>
        <v>0.29293844630388866</v>
      </c>
      <c r="BN93" s="19">
        <f>ABS(Ct_Na+10^-pH-Kw*10^pH-Ct_Cl-Ct_OAc*Ka*10^pH/(1+Ka*10^pH))</f>
        <v>0.29336878343451772</v>
      </c>
      <c r="BO93" s="19">
        <f>ABS(Ct_Na+10^-pH-Kw*10^pH-Ct_Cl-Ct_OAc*Ka*10^pH/(1+Ka*10^pH))</f>
        <v>0.29378899498560263</v>
      </c>
      <c r="BP93" s="19">
        <f>ABS(Ct_Na+10^-pH-Kw*10^pH-Ct_Cl-Ct_OAc*Ka*10^pH/(1+Ka*10^pH))</f>
        <v>0.29419943417503436</v>
      </c>
      <c r="BQ93" s="19">
        <f>ABS(Ct_Na+10^-pH-Kw*10^pH-Ct_Cl-Ct_OAc*Ka*10^pH/(1+Ka*10^pH))</f>
        <v>0.29460043798080104</v>
      </c>
      <c r="BR93" s="19">
        <f>ABS(Ct_Na+10^-pH-Kw*10^pH-Ct_Cl-Ct_OAc*Ka*10^pH/(1+Ka*10^pH))</f>
        <v>0.29499232806370934</v>
      </c>
      <c r="BS93" s="19">
        <f>ABS(Ct_Na+10^-pH-Kw*10^pH-Ct_Cl-Ct_OAc*Ka*10^pH/(1+Ka*10^pH))</f>
        <v>0.29537541162790065</v>
      </c>
      <c r="BT93" s="19">
        <f>ABS(Ct_Na+10^-pH-Kw*10^pH-Ct_Cl-Ct_OAc*Ka*10^pH/(1+Ka*10^pH))</f>
        <v>0.29574998222399879</v>
      </c>
      <c r="BU93" s="19">
        <f>ABS(Ct_Na+10^-pH-Kw*10^pH-Ct_Cl-Ct_OAc*Ka*10^pH/(1+Ka*10^pH))</f>
        <v>0.29611632049930353</v>
      </c>
      <c r="BV93" s="19">
        <f>ABS(Ct_Na+10^-pH-Kw*10^pH-Ct_Cl-Ct_OAc*Ka*10^pH/(1+Ka*10^pH))</f>
        <v>0.29647469489905826</v>
      </c>
      <c r="BW93" s="19">
        <f>ABS(Ct_Na+10^-pH-Kw*10^pH-Ct_Cl-Ct_OAc*Ka*10^pH/(1+Ka*10^pH))</f>
        <v>0.29682536232247408</v>
      </c>
      <c r="BX93" s="19">
        <f>ABS(Ct_Na+10^-pH-Kw*10^pH-Ct_Cl-Ct_OAc*Ka*10^pH/(1+Ka*10^pH))</f>
        <v>0.29716856873688113</v>
      </c>
      <c r="BY93" s="19">
        <f>ABS(Ct_Na+10^-pH-Kw*10^pH-Ct_Cl-Ct_OAc*Ka*10^pH/(1+Ka*10^pH))</f>
        <v>0.29750454975309015</v>
      </c>
      <c r="BZ93" s="19">
        <f>ABS(Ct_Na+10^-pH-Kw*10^pH-Ct_Cl-Ct_OAc*Ka*10^pH/(1+Ka*10^pH))</f>
        <v>0.29783353116479472</v>
      </c>
      <c r="CA93" s="19">
        <f>ABS(Ct_Na+10^-pH-Kw*10^pH-Ct_Cl-Ct_OAc*Ka*10^pH/(1+Ka*10^pH))</f>
        <v>0.2981557294546085</v>
      </c>
      <c r="CB93" s="19">
        <f>ABS(Ct_Na+10^-pH-Kw*10^pH-Ct_Cl-Ct_OAc*Ka*10^pH/(1+Ka*10^pH))</f>
        <v>0.29847135226911997</v>
      </c>
      <c r="CC93" s="19">
        <f>ABS(Ct_Na+10^-pH-Kw*10^pH-Ct_Cl-Ct_OAc*Ka*10^pH/(1+Ka*10^pH))</f>
        <v>0.29878059886515651</v>
      </c>
      <c r="CD93" s="19">
        <f>ABS(Ct_Na+10^-pH-Kw*10^pH-Ct_Cl-Ct_OAc*Ka*10^pH/(1+Ka*10^pH))</f>
        <v>0.29908366052927227</v>
      </c>
      <c r="CE93" s="19">
        <f>ABS(Ct_Na+10^-pH-Kw*10^pH-Ct_Cl-Ct_OAc*Ka*10^pH/(1+Ka*10^pH))</f>
        <v>0.29938072097231644</v>
      </c>
      <c r="CF93" s="19">
        <f>ABS(Ct_Na+10^-pH-Kw*10^pH-Ct_Cl-Ct_OAc*Ka*10^pH/(1+Ka*10^pH))</f>
        <v>0.29967195670079111</v>
      </c>
      <c r="CG93" s="19">
        <f>ABS(Ct_Na+10^-pH-Kw*10^pH-Ct_Cl-Ct_OAc*Ka*10^pH/(1+Ka*10^pH))</f>
        <v>0.29995753736657699</v>
      </c>
      <c r="CH93" s="19">
        <f>ABS(Ct_Na+10^-pH-Kw*10^pH-Ct_Cl-Ct_OAc*Ka*10^pH/(1+Ka*10^pH))</f>
        <v>0.3002376260964823</v>
      </c>
      <c r="CI93" s="19">
        <f>ABS(Ct_Na+10^-pH-Kw*10^pH-Ct_Cl-Ct_OAc*Ka*10^pH/(1+Ka*10^pH))</f>
        <v>0.30051237980296086</v>
      </c>
      <c r="CJ93" s="19">
        <f>ABS(Ct_Na+10^-pH-Kw*10^pH-Ct_Cl-Ct_OAc*Ka*10^pH/(1+Ka*10^pH))</f>
        <v>0.30078194947724179</v>
      </c>
      <c r="CK93" s="19">
        <f>ABS(Ct_Na+10^-pH-Kw*10^pH-Ct_Cl-Ct_OAc*Ka*10^pH/(1+Ka*10^pH))</f>
        <v>0.30104648046602211</v>
      </c>
      <c r="CL93" s="19">
        <f>ABS(Ct_Na+10^-pH-Kw*10^pH-Ct_Cl-Ct_OAc*Ka*10^pH/(1+Ka*10^pH))</f>
        <v>0.30130611273278796</v>
      </c>
      <c r="CM93" s="19">
        <f>ABS(Ct_Na+10^-pH-Kw*10^pH-Ct_Cl-Ct_OAc*Ka*10^pH/(1+Ka*10^pH))</f>
        <v>0.30156098110475071</v>
      </c>
      <c r="CN93" s="19">
        <f>ABS(Ct_Na+10^-pH-Kw*10^pH-Ct_Cl-Ct_OAc*Ka*10^pH/(1+Ka*10^pH))</f>
        <v>0.30181121550631418</v>
      </c>
      <c r="CO93" s="19">
        <f>ABS(Ct_Na+10^-pH-Kw*10^pH-Ct_Cl-Ct_OAc*Ka*10^pH/(1+Ka*10^pH))</f>
        <v>0.3020569411799216</v>
      </c>
      <c r="CP93" s="19">
        <f>ABS(Ct_Na+10^-pH-Kw*10^pH-Ct_Cl-Ct_OAc*Ka*10^pH/(1+Ka*10^pH))</f>
        <v>0.30229827889507171</v>
      </c>
      <c r="CQ93" s="19">
        <f>ABS(Ct_Na+10^-pH-Kw*10^pH-Ct_Cl-Ct_OAc*Ka*10^pH/(1+Ka*10^pH))</f>
        <v>0.30253534514623687</v>
      </c>
      <c r="CR93" s="19">
        <f>ABS(Ct_Na+10^-pH-Kw*10^pH-Ct_Cl-Ct_OAc*Ka*10^pH/(1+Ka*10^pH))</f>
        <v>0.30276825234036403</v>
      </c>
      <c r="CS93" s="19">
        <f>ABS(Ct_Na+10^-pH-Kw*10^pH-Ct_Cl-Ct_OAc*Ka*10^pH/(1+Ka*10^pH))</f>
        <v>0.30299710897459331</v>
      </c>
      <c r="CT93" s="19">
        <f>ABS(Ct_Na+10^-pH-Kw*10^pH-Ct_Cl-Ct_OAc*Ka*10^pH/(1+Ka*10^pH))</f>
        <v>0.30322201980478419</v>
      </c>
      <c r="CU93" s="19">
        <f>ABS(Ct_Na+10^-pH-Kw*10^pH-Ct_Cl-Ct_OAc*Ka*10^pH/(1+Ka*10^pH))</f>
        <v>0.3034430860053991</v>
      </c>
      <c r="CV93" s="19">
        <f>ABS(Ct_Na+10^-pH-Kw*10^pH-Ct_Cl-Ct_OAc*Ka*10^pH/(1+Ka*10^pH))</f>
        <v>0.30366040532125793</v>
      </c>
      <c r="CW93" s="19">
        <f>ABS(Ct_Na+10^-pH-Kw*10^pH-Ct_Cl-Ct_OAc*Ka*10^pH/(1+Ka*10^pH))</f>
        <v>0.30387407221164009</v>
      </c>
      <c r="CX93" s="19">
        <f>ABS(Ct_Na+10^-pH-Kw*10^pH-Ct_Cl-Ct_OAc*Ka*10^pH/(1+Ka*10^pH))</f>
        <v>0.30408417798718246</v>
      </c>
    </row>
    <row r="94" spans="1:102">
      <c r="A94" s="23">
        <v>0.65</v>
      </c>
      <c r="B94" s="19">
        <f>ABS(Ct_Na+10^-pH-Kw*10^pH-Ct_Cl-Ct_OAc*Ka*10^pH/(1+Ka*10^pH))</f>
        <v>0.17385622855390923</v>
      </c>
      <c r="C94" s="19">
        <f>ABS(Ct_Na+10^-pH-Kw*10^pH-Ct_Cl-Ct_OAc*Ka*10^pH/(1+Ka*10^pH))</f>
        <v>0.18099984213976067</v>
      </c>
      <c r="D94" s="19">
        <f>ABS(Ct_Na+10^-pH-Kw*10^pH-Ct_Cl-Ct_OAc*Ka*10^pH/(1+Ka*10^pH))</f>
        <v>0.18749403630871653</v>
      </c>
      <c r="E94" s="19">
        <f>ABS(Ct_Na+10^-pH-Kw*10^pH-Ct_Cl-Ct_OAc*Ka*10^pH/(1+Ka*10^pH))</f>
        <v>0.19342351794124144</v>
      </c>
      <c r="F94" s="19">
        <f>ABS(Ct_Na+10^-pH-Kw*10^pH-Ct_Cl-Ct_OAc*Ka*10^pH/(1+Ka*10^pH))</f>
        <v>0.19885887610438924</v>
      </c>
      <c r="G94" s="19">
        <f>ABS(Ct_Na+10^-pH-Kw*10^pH-Ct_Cl-Ct_OAc*Ka*10^pH/(1+Ka*10^pH))</f>
        <v>0.20385940561448523</v>
      </c>
      <c r="H94" s="19">
        <f>ABS(Ct_Na+10^-pH-Kw*10^pH-Ct_Cl-Ct_OAc*Ka*10^pH/(1+Ka*10^pH))</f>
        <v>0.20847527900842</v>
      </c>
      <c r="I94" s="19">
        <f>ABS(Ct_Na+10^-pH-Kw*10^pH-Ct_Cl-Ct_OAc*Ka*10^pH/(1+Ka*10^pH))</f>
        <v>0.21274923585465591</v>
      </c>
      <c r="J94" s="19">
        <f>ABS(Ct_Na+10^-pH-Kw*10^pH-Ct_Cl-Ct_OAc*Ka*10^pH/(1+Ka*10^pH))</f>
        <v>0.21671791006901778</v>
      </c>
      <c r="K94" s="19">
        <f>ABS(Ct_Na+10^-pH-Kw*10^pH-Ct_Cl-Ct_OAc*Ka*10^pH/(1+Ka*10^pH))</f>
        <v>0.22041288261342371</v>
      </c>
      <c r="L94" s="19">
        <f>ABS(Ct_Na+10^-pH-Kw*10^pH-Ct_Cl-Ct_OAc*Ka*10^pH/(1+Ka*10^pH))</f>
        <v>0.22386152365486922</v>
      </c>
      <c r="M94" s="19">
        <f>ABS(Ct_Na+10^-pH-Kw*10^pH-Ct_Cl-Ct_OAc*Ka*10^pH/(1+Ka*10^pH))</f>
        <v>0.22708767172589889</v>
      </c>
      <c r="N94" s="19">
        <f>ABS(Ct_Na+10^-pH-Kw*10^pH-Ct_Cl-Ct_OAc*Ka*10^pH/(1+Ka*10^pH))</f>
        <v>0.23011218554248919</v>
      </c>
      <c r="O94" s="19">
        <f>ABS(Ct_Na+10^-pH-Kw*10^pH-Ct_Cl-Ct_OAc*Ka*10^pH/(1+Ka*10^pH))</f>
        <v>0.23295339549140737</v>
      </c>
      <c r="P94" s="19">
        <f>ABS(Ct_Na+10^-pH-Kw*10^pH-Ct_Cl-Ct_OAc*Ka*10^pH/(1+Ka*10^pH))</f>
        <v>0.2356274754433304</v>
      </c>
      <c r="Q94" s="19">
        <f>ABS(Ct_Na+10^-pH-Kw*10^pH-Ct_Cl-Ct_OAc*Ka*10^pH/(1+Ka*10^pH))</f>
        <v>0.23814875082657208</v>
      </c>
      <c r="R94" s="19">
        <f>ABS(Ct_Na+10^-pH-Kw*10^pH-Ct_Cl-Ct_OAc*Ka*10^pH/(1+Ka*10^pH))</f>
        <v>0.24052995535518923</v>
      </c>
      <c r="S94" s="19">
        <f>ABS(Ct_Na+10^-pH-Kw*10^pH-Ct_Cl-Ct_OAc*Ka*10^pH/(1+Ka*10^pH))</f>
        <v>0.2427824461255027</v>
      </c>
      <c r="T94" s="19">
        <f>ABS(Ct_Na+10^-pH-Kw*10^pH-Ct_Cl-Ct_OAc*Ka*10^pH/(1+Ka*10^pH))</f>
        <v>0.24491638475001026</v>
      </c>
      <c r="U94" s="19">
        <f>ABS(Ct_Na+10^-pH-Kw*10^pH-Ct_Cl-Ct_OAc*Ka*10^pH/(1+Ka*10^pH))</f>
        <v>0.24694089062454308</v>
      </c>
      <c r="V94" s="19">
        <f>ABS(Ct_Na+10^-pH-Kw*10^pH-Ct_Cl-Ct_OAc*Ka*10^pH/(1+Ka*10^pH))</f>
        <v>0.2488641712053492</v>
      </c>
      <c r="W94" s="19">
        <f>ABS(Ct_Na+10^-pH-Kw*10^pH-Ct_Cl-Ct_OAc*Ka*10^pH/(1+Ka*10^pH))</f>
        <v>0.25069363322123794</v>
      </c>
      <c r="X94" s="19">
        <f>ABS(Ct_Na+10^-pH-Kw*10^pH-Ct_Cl-Ct_OAc*Ka*10^pH/(1+Ka*10^pH))</f>
        <v>0.25243597799827489</v>
      </c>
      <c r="Y94" s="19">
        <f>ABS(Ct_Na+10^-pH-Kw*10^pH-Ct_Cl-Ct_OAc*Ka*10^pH/(1+Ka*10^pH))</f>
        <v>0.2540972834833567</v>
      </c>
      <c r="Z94" s="19">
        <f>ABS(Ct_Na+10^-pH-Kw*10^pH-Ct_Cl-Ct_OAc*Ka*10^pH/(1+Ka*10^pH))</f>
        <v>0.2556830750827529</v>
      </c>
      <c r="AA94" s="19">
        <f>ABS(Ct_Na+10^-pH-Kw*10^pH-Ct_Cl-Ct_OAc*Ka*10^pH/(1+Ka*10^pH))</f>
        <v>0.25719838705550929</v>
      </c>
      <c r="AB94" s="19">
        <f>ABS(Ct_Na+10^-pH-Kw*10^pH-Ct_Cl-Ct_OAc*Ka*10^pH/(1+Ka*10^pH))</f>
        <v>0.25864781589901531</v>
      </c>
      <c r="AC94" s="19">
        <f>ABS(Ct_Na+10^-pH-Kw*10^pH-Ct_Cl-Ct_OAc*Ka*10^pH/(1+Ka*10^pH))</f>
        <v>0.26003556691939356</v>
      </c>
      <c r="AD94" s="19">
        <f>ABS(Ct_Na+10^-pH-Kw*10^pH-Ct_Cl-Ct_OAc*Ka*10^pH/(1+Ka*10^pH))</f>
        <v>0.26136549498058925</v>
      </c>
      <c r="AE94" s="19">
        <f>ABS(Ct_Na+10^-pH-Kw*10^pH-Ct_Cl-Ct_OAc*Ka*10^pH/(1+Ka*10^pH))</f>
        <v>0.26264114026377694</v>
      </c>
      <c r="AF94" s="19">
        <f>ABS(Ct_Na+10^-pH-Kw*10^pH-Ct_Cl-Ct_OAc*Ka*10^pH/(1+Ka*10^pH))</f>
        <v>0.2638657597356372</v>
      </c>
      <c r="AG94" s="19">
        <f>ABS(Ct_Na+10^-pH-Kw*10^pH-Ct_Cl-Ct_OAc*Ka*10^pH/(1+Ka*10^pH))</f>
        <v>0.26504235491448336</v>
      </c>
      <c r="AH94" s="19">
        <f>ABS(Ct_Na+10^-pH-Kw*10^pH-Ct_Cl-Ct_OAc*Ka*10^pH/(1+Ka*10^pH))</f>
        <v>0.26617369643260463</v>
      </c>
      <c r="AI94" s="19">
        <f>ABS(Ct_Na+10^-pH-Kw*10^pH-Ct_Cl-Ct_OAc*Ka*10^pH/(1+Ka*10^pH))</f>
        <v>0.2672623458179666</v>
      </c>
      <c r="AJ94" s="19">
        <f>ABS(Ct_Na+10^-pH-Kw*10^pH-Ct_Cl-Ct_OAc*Ka*10^pH/(1+Ka*10^pH))</f>
        <v>0.26831067485572258</v>
      </c>
      <c r="AK94" s="19">
        <f>ABS(Ct_Na+10^-pH-Kw*10^pH-Ct_Cl-Ct_OAc*Ka*10^pH/(1+Ka*10^pH))</f>
        <v>0.26932088283756017</v>
      </c>
      <c r="AL94" s="19">
        <f>ABS(Ct_Na+10^-pH-Kw*10^pH-Ct_Cl-Ct_OAc*Ka*10^pH/(1+Ka*10^pH))</f>
        <v>0.27029501196290351</v>
      </c>
      <c r="AM94" s="19">
        <f>ABS(Ct_Na+10^-pH-Kw*10^pH-Ct_Cl-Ct_OAc*Ka*10^pH/(1+Ka*10^pH))</f>
        <v>0.27123496111893658</v>
      </c>
      <c r="AN94" s="19">
        <f>ABS(Ct_Na+10^-pH-Kw*10^pH-Ct_Cl-Ct_OAc*Ka*10^pH/(1+Ka*10^pH))</f>
        <v>0.2721424982351065</v>
      </c>
      <c r="AO94" s="19">
        <f>ABS(Ct_Na+10^-pH-Kw*10^pH-Ct_Cl-Ct_OAc*Ka*10^pH/(1+Ka*10^pH))</f>
        <v>0.27301927138123666</v>
      </c>
      <c r="AP94" s="19">
        <f>ABS(Ct_Na+10^-pH-Kw*10^pH-Ct_Cl-Ct_OAc*Ka*10^pH/(1+Ka*10^pH))</f>
        <v>0.27386681875582919</v>
      </c>
      <c r="AQ94" s="19">
        <f>ABS(Ct_Na+10^-pH-Kw*10^pH-Ct_Cl-Ct_OAc*Ka*10^pH/(1+Ka*10^pH))</f>
        <v>0.27468657769191052</v>
      </c>
      <c r="AR94" s="19">
        <f>ABS(Ct_Na+10^-pH-Kw*10^pH-Ct_Cl-Ct_OAc*Ka*10^pH/(1+Ka*10^pH))</f>
        <v>0.27547989279134411</v>
      </c>
      <c r="AS94" s="19">
        <f>ABS(Ct_Na+10^-pH-Kw*10^pH-Ct_Cl-Ct_OAc*Ka*10^pH/(1+Ka*10^pH))</f>
        <v>0.27624802328444636</v>
      </c>
      <c r="AT94" s="19">
        <f>ABS(Ct_Na+10^-pH-Kw*10^pH-Ct_Cl-Ct_OAc*Ka*10^pH/(1+Ka*10^pH))</f>
        <v>0.2769921496996392</v>
      </c>
      <c r="AU94" s="19">
        <f>ABS(Ct_Na+10^-pH-Kw*10^pH-Ct_Cl-Ct_OAc*Ka*10^pH/(1+Ka*10^pH))</f>
        <v>0.27771337991744149</v>
      </c>
      <c r="AV94" s="19">
        <f>ABS(Ct_Na+10^-pH-Kw*10^pH-Ct_Cl-Ct_OAc*Ka*10^pH/(1+Ka*10^pH))</f>
        <v>0.27841275467409832</v>
      </c>
      <c r="AW94" s="19">
        <f>ABS(Ct_Na+10^-pH-Kw*10^pH-Ct_Cl-Ct_OAc*Ka*10^pH/(1+Ka*10^pH))</f>
        <v>0.27909125257234746</v>
      </c>
      <c r="AX94" s="19">
        <f>ABS(Ct_Na+10^-pH-Kw*10^pH-Ct_Cl-Ct_OAc*Ka*10^pH/(1+Ka*10^pH))</f>
        <v>0.27974979465005984</v>
      </c>
      <c r="AY94" s="19">
        <f>ABS(Ct_Na+10^-pH-Kw*10^pH-Ct_Cl-Ct_OAc*Ka*10^pH/(1+Ka*10^pH))</f>
        <v>0.28038924855160663</v>
      </c>
      <c r="AZ94" s="19">
        <f>ABS(Ct_Na+10^-pH-Kw*10^pH-Ct_Cl-Ct_OAc*Ka*10^pH/(1+Ka*10^pH))</f>
        <v>0.28101043234168066</v>
      </c>
      <c r="BA94" s="19">
        <f>ABS(Ct_Na+10^-pH-Kw*10^pH-Ct_Cl-Ct_OAc*Ka*10^pH/(1+Ka*10^pH))</f>
        <v>0.28161411799682307</v>
      </c>
      <c r="BB94" s="19">
        <f>ABS(Ct_Na+10^-pH-Kw*10^pH-Ct_Cl-Ct_OAc*Ka*10^pH/(1+Ka*10^pH))</f>
        <v>0.28220103460598917</v>
      </c>
      <c r="BC94" s="19">
        <f>ABS(Ct_Na+10^-pH-Kw*10^pH-Ct_Cl-Ct_OAc*Ka*10^pH/(1+Ka*10^pH))</f>
        <v>0.28277187130805503</v>
      </c>
      <c r="BD94" s="19">
        <f>ABS(Ct_Na+10^-pH-Kw*10^pH-Ct_Cl-Ct_OAc*Ka*10^pH/(1+Ka*10^pH))</f>
        <v>0.28332727999114604</v>
      </c>
      <c r="BE94" s="19">
        <f>ABS(Ct_Na+10^-pH-Kw*10^pH-Ct_Cl-Ct_OAc*Ka*10^pH/(1+Ka*10^pH))</f>
        <v>0.28386787777602129</v>
      </c>
      <c r="BF94" s="19">
        <f>ABS(Ct_Na+10^-pH-Kw*10^pH-Ct_Cl-Ct_OAc*Ka*10^pH/(1+Ka*10^pH))</f>
        <v>0.28439424930339979</v>
      </c>
      <c r="BG94" s="19">
        <f>ABS(Ct_Na+10^-pH-Kw*10^pH-Ct_Cl-Ct_OAc*Ka*10^pH/(1+Ka*10^pH))</f>
        <v>0.28490694884305412</v>
      </c>
      <c r="BH94" s="19">
        <f>ABS(Ct_Na+10^-pH-Kw*10^pH-Ct_Cl-Ct_OAc*Ka*10^pH/(1+Ka*10^pH))</f>
        <v>0.28540650224066616</v>
      </c>
      <c r="BI94" s="19">
        <f>ABS(Ct_Na+10^-pH-Kw*10^pH-Ct_Cl-Ct_OAc*Ka*10^pH/(1+Ka*10^pH))</f>
        <v>0.28589340871681962</v>
      </c>
      <c r="BJ94" s="19">
        <f>ABS(Ct_Na+10^-pH-Kw*10^pH-Ct_Cl-Ct_OAc*Ka*10^pH/(1+Ka*10^pH))</f>
        <v>0.28636814253106924</v>
      </c>
      <c r="BK94" s="19">
        <f>ABS(Ct_Na+10^-pH-Kw*10^pH-Ct_Cl-Ct_OAc*Ka*10^pH/(1+Ka*10^pH))</f>
        <v>0.28683115452274477</v>
      </c>
      <c r="BL94" s="19">
        <f>ABS(Ct_Na+10^-pH-Kw*10^pH-Ct_Cl-Ct_OAc*Ka*10^pH/(1+Ka*10^pH))</f>
        <v>0.28728287353901361</v>
      </c>
      <c r="BM94" s="19">
        <f>ABS(Ct_Na+10^-pH-Kw*10^pH-Ct_Cl-Ct_OAc*Ka*10^pH/(1+Ka*10^pH))</f>
        <v>0.28772370775970973</v>
      </c>
      <c r="BN94" s="19">
        <f>ABS(Ct_Na+10^-pH-Kw*10^pH-Ct_Cl-Ct_OAc*Ka*10^pH/(1+Ka*10^pH))</f>
        <v>0.28815404592753208</v>
      </c>
      <c r="BO94" s="19">
        <f>ABS(Ct_Na+10^-pH-Kw*10^pH-Ct_Cl-Ct_OAc*Ka*10^pH/(1+Ka*10^pH))</f>
        <v>0.28857425849140567</v>
      </c>
      <c r="BP94" s="19">
        <f>ABS(Ct_Na+10^-pH-Kw*10^pH-Ct_Cl-Ct_OAc*Ka*10^pH/(1+Ka*10^pH))</f>
        <v>0.28898469867007293</v>
      </c>
      <c r="BQ94" s="19">
        <f>ABS(Ct_Na+10^-pH-Kw*10^pH-Ct_Cl-Ct_OAc*Ka*10^pH/(1+Ka*10^pH))</f>
        <v>0.28938570344233405</v>
      </c>
      <c r="BR94" s="19">
        <f>ABS(Ct_Na+10^-pH-Kw*10^pH-Ct_Cl-Ct_OAc*Ka*10^pH/(1+Ka*10^pH))</f>
        <v>0.28977759446977103</v>
      </c>
      <c r="BS94" s="19">
        <f>ABS(Ct_Na+10^-pH-Kw*10^pH-Ct_Cl-Ct_OAc*Ka*10^pH/(1+Ka*10^pH))</f>
        <v>0.29016067895726566</v>
      </c>
      <c r="BT94" s="19">
        <f>ABS(Ct_Na+10^-pH-Kw*10^pH-Ct_Cl-Ct_OAc*Ka*10^pH/(1+Ka*10^pH))</f>
        <v>0.2905352504561492</v>
      </c>
      <c r="BU94" s="19">
        <f>ABS(Ct_Na+10^-pH-Kw*10^pH-Ct_Cl-Ct_OAc*Ka*10^pH/(1+Ka*10^pH))</f>
        <v>0.29090158961439799</v>
      </c>
      <c r="BV94" s="19">
        <f>ABS(Ct_Na+10^-pH-Kw*10^pH-Ct_Cl-Ct_OAc*Ka*10^pH/(1+Ka*10^pH))</f>
        <v>0.29125996487790229</v>
      </c>
      <c r="BW94" s="19">
        <f>ABS(Ct_Na+10^-pH-Kw*10^pH-Ct_Cl-Ct_OAc*Ka*10^pH/(1+Ka*10^pH))</f>
        <v>0.29161063314649244</v>
      </c>
      <c r="BX94" s="19">
        <f>ABS(Ct_Na+10^-pH-Kw*10^pH-Ct_Cl-Ct_OAc*Ka*10^pH/(1+Ka*10^pH))</f>
        <v>0.29195384038809136</v>
      </c>
      <c r="BY94" s="19">
        <f>ABS(Ct_Na+10^-pH-Kw*10^pH-Ct_Cl-Ct_OAc*Ka*10^pH/(1+Ka*10^pH))</f>
        <v>0.29228982221407768</v>
      </c>
      <c r="BZ94" s="19">
        <f>ABS(Ct_Na+10^-pH-Kw*10^pH-Ct_Cl-Ct_OAc*Ka*10^pH/(1+Ka*10^pH))</f>
        <v>0.2926188044186892</v>
      </c>
      <c r="CA94" s="19">
        <f>ABS(Ct_Na+10^-pH-Kw*10^pH-Ct_Cl-Ct_OAc*Ka*10^pH/(1+Ka*10^pH))</f>
        <v>0.29294100348506136</v>
      </c>
      <c r="CB94" s="19">
        <f>ABS(Ct_Na+10^-pH-Kw*10^pH-Ct_Cl-Ct_OAc*Ka*10^pH/(1+Ka*10^pH))</f>
        <v>0.2932566270602831</v>
      </c>
      <c r="CC94" s="19">
        <f>ABS(Ct_Na+10^-pH-Kw*10^pH-Ct_Cl-Ct_OAc*Ka*10^pH/(1+Ka*10^pH))</f>
        <v>0.29356587440166199</v>
      </c>
      <c r="CD94" s="19">
        <f>ABS(Ct_Na+10^-pH-Kw*10^pH-Ct_Cl-Ct_OAc*Ka*10^pH/(1+Ka*10^pH))</f>
        <v>0.29386893679621323</v>
      </c>
      <c r="CE94" s="19">
        <f>ABS(Ct_Na+10^-pH-Kw*10^pH-Ct_Cl-Ct_OAc*Ka*10^pH/(1+Ka*10^pH))</f>
        <v>0.29416599795522885</v>
      </c>
      <c r="CF94" s="19">
        <f>ABS(Ct_Na+10^-pH-Kw*10^pH-Ct_Cl-Ct_OAc*Ka*10^pH/(1+Ka*10^pH))</f>
        <v>0.29445723438563626</v>
      </c>
      <c r="CG94" s="19">
        <f>ABS(Ct_Na+10^-pH-Kw*10^pH-Ct_Cl-Ct_OAc*Ka*10^pH/(1+Ka*10^pH))</f>
        <v>0.29474281573972516</v>
      </c>
      <c r="CH94" s="19">
        <f>ABS(Ct_Na+10^-pH-Kw*10^pH-Ct_Cl-Ct_OAc*Ka*10^pH/(1+Ka*10^pH))</f>
        <v>0.29502290514469687</v>
      </c>
      <c r="CI94" s="19">
        <f>ABS(Ct_Na+10^-pH-Kw*10^pH-Ct_Cl-Ct_OAc*Ka*10^pH/(1+Ka*10^pH))</f>
        <v>0.29529765951338349</v>
      </c>
      <c r="CJ94" s="19">
        <f>ABS(Ct_Na+10^-pH-Kw*10^pH-Ct_Cl-Ct_OAc*Ka*10^pH/(1+Ka*10^pH))</f>
        <v>0.29556722983737788</v>
      </c>
      <c r="CK94" s="19">
        <f>ABS(Ct_Na+10^-pH-Kw*10^pH-Ct_Cl-Ct_OAc*Ka*10^pH/(1+Ka*10^pH))</f>
        <v>0.29583176146372758</v>
      </c>
      <c r="CL94" s="19">
        <f>ABS(Ct_Na+10^-pH-Kw*10^pH-Ct_Cl-Ct_OAc*Ka*10^pH/(1+Ka*10^pH))</f>
        <v>0.29609139435625592</v>
      </c>
      <c r="CM94" s="19">
        <f>ABS(Ct_Na+10^-pH-Kw*10^pH-Ct_Cl-Ct_OAc*Ka*10^pH/(1+Ka*10^pH))</f>
        <v>0.29634626334249931</v>
      </c>
      <c r="CN94" s="19">
        <f>ABS(Ct_Na+10^-pH-Kw*10^pH-Ct_Cl-Ct_OAc*Ka*10^pH/(1+Ka*10^pH))</f>
        <v>0.29659649834717466</v>
      </c>
      <c r="CO94" s="19">
        <f>ABS(Ct_Na+10^-pH-Kw*10^pH-Ct_Cl-Ct_OAc*Ka*10^pH/(1+Ka*10^pH))</f>
        <v>0.29684222461302706</v>
      </c>
      <c r="CP94" s="19">
        <f>ABS(Ct_Na+10^-pH-Kw*10^pH-Ct_Cl-Ct_OAc*Ka*10^pH/(1+Ka*10^pH))</f>
        <v>0.29708356290984639</v>
      </c>
      <c r="CQ94" s="19">
        <f>ABS(Ct_Na+10^-pH-Kw*10^pH-Ct_Cl-Ct_OAc*Ka*10^pH/(1+Ka*10^pH))</f>
        <v>0.29732062973238566</v>
      </c>
      <c r="CR94" s="19">
        <f>ABS(Ct_Na+10^-pH-Kw*10^pH-Ct_Cl-Ct_OAc*Ka*10^pH/(1+Ka*10^pH))</f>
        <v>0.29755353748786295</v>
      </c>
      <c r="CS94" s="19">
        <f>ABS(Ct_Na+10^-pH-Kw*10^pH-Ct_Cl-Ct_OAc*Ka*10^pH/(1+Ka*10^pH))</f>
        <v>0.29778239467367962</v>
      </c>
      <c r="CT94" s="19">
        <f>ABS(Ct_Na+10^-pH-Kw*10^pH-Ct_Cl-Ct_OAc*Ka*10^pH/(1+Ka*10^pH))</f>
        <v>0.29800730604594783</v>
      </c>
      <c r="CU94" s="19">
        <f>ABS(Ct_Na+10^-pH-Kw*10^pH-Ct_Cl-Ct_OAc*Ka*10^pH/(1+Ka*10^pH))</f>
        <v>0.29822837277937381</v>
      </c>
      <c r="CV94" s="19">
        <f>ABS(Ct_Na+10^-pH-Kw*10^pH-Ct_Cl-Ct_OAc*Ka*10^pH/(1+Ka*10^pH))</f>
        <v>0.29844569261901299</v>
      </c>
      <c r="CW94" s="19">
        <f>ABS(Ct_Na+10^-pH-Kw*10^pH-Ct_Cl-Ct_OAc*Ka*10^pH/(1+Ka*10^pH))</f>
        <v>0.29865936002437243</v>
      </c>
      <c r="CX94" s="19">
        <f>ABS(Ct_Na+10^-pH-Kw*10^pH-Ct_Cl-Ct_OAc*Ka*10^pH/(1+Ka*10^pH))</f>
        <v>0.29886946630630917</v>
      </c>
    </row>
    <row r="95" spans="1:102">
      <c r="A95" s="24">
        <v>0.66</v>
      </c>
      <c r="B95" s="19">
        <f>ABS(Ct_Na+10^-pH-Kw*10^pH-Ct_Cl-Ct_OAc*Ka*10^pH/(1+Ka*10^pH))</f>
        <v>0.16875990710586572</v>
      </c>
      <c r="C95" s="19">
        <f>ABS(Ct_Na+10^-pH-Kw*10^pH-Ct_Cl-Ct_OAc*Ka*10^pH/(1+Ka*10^pH))</f>
        <v>0.17590353831010594</v>
      </c>
      <c r="D95" s="19">
        <f>ABS(Ct_Na+10^-pH-Kw*10^pH-Ct_Cl-Ct_OAc*Ka*10^pH/(1+Ka*10^pH))</f>
        <v>0.18239774849577883</v>
      </c>
      <c r="E95" s="19">
        <f>ABS(Ct_Na+10^-pH-Kw*10^pH-Ct_Cl-Ct_OAc*Ka*10^pH/(1+Ka*10^pH))</f>
        <v>0.18832724475226276</v>
      </c>
      <c r="F95" s="19">
        <f>ABS(Ct_Na+10^-pH-Kw*10^pH-Ct_Cl-Ct_OAc*Ka*10^pH/(1+Ka*10^pH))</f>
        <v>0.19376261632070638</v>
      </c>
      <c r="G95" s="19">
        <f>ABS(Ct_Na+10^-pH-Kw*10^pH-Ct_Cl-Ct_OAc*Ka*10^pH/(1+Ka*10^pH))</f>
        <v>0.19876315816367449</v>
      </c>
      <c r="H95" s="19">
        <f>ABS(Ct_Na+10^-pH-Kw*10^pH-Ct_Cl-Ct_OAc*Ka*10^pH/(1+Ka*10^pH))</f>
        <v>0.20337904294179893</v>
      </c>
      <c r="I95" s="19">
        <f>ABS(Ct_Na+10^-pH-Kw*10^pH-Ct_Cl-Ct_OAc*Ka*10^pH/(1+Ka*10^pH))</f>
        <v>0.20765301032895117</v>
      </c>
      <c r="J95" s="19">
        <f>ABS(Ct_Na+10^-pH-Kw*10^pH-Ct_Cl-Ct_OAc*Ka*10^pH/(1+Ka*10^pH))</f>
        <v>0.21162169433130681</v>
      </c>
      <c r="K95" s="19">
        <f>ABS(Ct_Na+10^-pH-Kw*10^pH-Ct_Cl-Ct_OAc*Ka*10^pH/(1+Ka*10^pH))</f>
        <v>0.21531667598867243</v>
      </c>
      <c r="L95" s="19">
        <f>ABS(Ct_Na+10^-pH-Kw*10^pH-Ct_Cl-Ct_OAc*Ka*10^pH/(1+Ka*10^pH))</f>
        <v>0.21876532553554703</v>
      </c>
      <c r="M95" s="19">
        <f>ABS(Ct_Na+10^-pH-Kw*10^pH-Ct_Cl-Ct_OAc*Ka*10^pH/(1+Ka*10^pH))</f>
        <v>0.22199148156326837</v>
      </c>
      <c r="N95" s="19">
        <f>ABS(Ct_Na+10^-pH-Kw*10^pH-Ct_Cl-Ct_OAc*Ka*10^pH/(1+Ka*10^pH))</f>
        <v>0.22501600283925716</v>
      </c>
      <c r="O95" s="19">
        <f>ABS(Ct_Na+10^-pH-Kw*10^pH-Ct_Cl-Ct_OAc*Ka*10^pH/(1+Ka*10^pH))</f>
        <v>0.22785721979548904</v>
      </c>
      <c r="P95" s="19">
        <f>ABS(Ct_Na+10^-pH-Kw*10^pH-Ct_Cl-Ct_OAc*Ka*10^pH/(1+Ka*10^pH))</f>
        <v>0.23053130634253086</v>
      </c>
      <c r="Q95" s="19">
        <f>ABS(Ct_Na+10^-pH-Kw*10^pH-Ct_Cl-Ct_OAc*Ka*10^pH/(1+Ka*10^pH))</f>
        <v>0.23305258794402739</v>
      </c>
      <c r="R95" s="19">
        <f>ABS(Ct_Na+10^-pH-Kw*10^pH-Ct_Cl-Ct_OAc*Ka*10^pH/(1+Ka*10^pH))</f>
        <v>0.23543379834544079</v>
      </c>
      <c r="S95" s="19">
        <f>ABS(Ct_Na+10^-pH-Kw*10^pH-Ct_Cl-Ct_OAc*Ka*10^pH/(1+Ka*10^pH))</f>
        <v>0.23768629467110206</v>
      </c>
      <c r="T95" s="19">
        <f>ABS(Ct_Na+10^-pH-Kw*10^pH-Ct_Cl-Ct_OAc*Ka*10^pH/(1+Ka*10^pH))</f>
        <v>0.23982023855857068</v>
      </c>
      <c r="U95" s="19">
        <f>ABS(Ct_Na+10^-pH-Kw*10^pH-Ct_Cl-Ct_OAc*Ka*10^pH/(1+Ka*10^pH))</f>
        <v>0.24184474942616915</v>
      </c>
      <c r="V95" s="19">
        <f>ABS(Ct_Na+10^-pH-Kw*10^pH-Ct_Cl-Ct_OAc*Ka*10^pH/(1+Ka*10^pH))</f>
        <v>0.24376803475038764</v>
      </c>
      <c r="W95" s="19">
        <f>ABS(Ct_Na+10^-pH-Kw*10^pH-Ct_Cl-Ct_OAc*Ka*10^pH/(1+Ka*10^pH))</f>
        <v>0.24559750127830282</v>
      </c>
      <c r="X95" s="19">
        <f>ABS(Ct_Na+10^-pH-Kw*10^pH-Ct_Cl-Ct_OAc*Ka*10^pH/(1+Ka*10^pH))</f>
        <v>0.24733985035250772</v>
      </c>
      <c r="Y95" s="19">
        <f>ABS(Ct_Na+10^-pH-Kw*10^pH-Ct_Cl-Ct_OAc*Ka*10^pH/(1+Ka*10^pH))</f>
        <v>0.24900115993488917</v>
      </c>
      <c r="Z95" s="19">
        <f>ABS(Ct_Na+10^-pH-Kw*10^pH-Ct_Cl-Ct_OAc*Ka*10^pH/(1+Ka*10^pH))</f>
        <v>0.25058695544534421</v>
      </c>
      <c r="AA95" s="19">
        <f>ABS(Ct_Na+10^-pH-Kw*10^pH-Ct_Cl-Ct_OAc*Ka*10^pH/(1+Ka*10^pH))</f>
        <v>0.25210227115533457</v>
      </c>
      <c r="AB95" s="19">
        <f>ABS(Ct_Na+10^-pH-Kw*10^pH-Ct_Cl-Ct_OAc*Ka*10^pH/(1+Ka*10^pH))</f>
        <v>0.2535517035735862</v>
      </c>
      <c r="AC95" s="19">
        <f>ABS(Ct_Na+10^-pH-Kw*10^pH-Ct_Cl-Ct_OAc*Ka*10^pH/(1+Ka*10^pH))</f>
        <v>0.25493945801659307</v>
      </c>
      <c r="AD95" s="19">
        <f>ABS(Ct_Na+10^-pH-Kw*10^pH-Ct_Cl-Ct_OAc*Ka*10^pH/(1+Ka*10^pH))</f>
        <v>0.25626938935780802</v>
      </c>
      <c r="AE95" s="19">
        <f>ABS(Ct_Na+10^-pH-Kw*10^pH-Ct_Cl-Ct_OAc*Ka*10^pH/(1+Ka*10^pH))</f>
        <v>0.25754503778713655</v>
      </c>
      <c r="AF95" s="19">
        <f>ABS(Ct_Na+10^-pH-Kw*10^pH-Ct_Cl-Ct_OAc*Ka*10^pH/(1+Ka*10^pH))</f>
        <v>0.25876966027929199</v>
      </c>
      <c r="AG95" s="19">
        <f>ABS(Ct_Na+10^-pH-Kw*10^pH-Ct_Cl-Ct_OAc*Ka*10^pH/(1+Ka*10^pH))</f>
        <v>0.25994625835999041</v>
      </c>
      <c r="AH95" s="19">
        <f>ABS(Ct_Na+10^-pH-Kw*10^pH-Ct_Cl-Ct_OAc*Ka*10^pH/(1+Ka*10^pH))</f>
        <v>0.26107760266835428</v>
      </c>
      <c r="AI95" s="19">
        <f>ABS(Ct_Na+10^-pH-Kw*10^pH-Ct_Cl-Ct_OAc*Ka*10^pH/(1+Ka*10^pH))</f>
        <v>0.26216625473866662</v>
      </c>
      <c r="AJ95" s="19">
        <f>ABS(Ct_Na+10^-pH-Kw*10^pH-Ct_Cl-Ct_OAc*Ka*10^pH/(1+Ka*10^pH))</f>
        <v>0.2632145863619304</v>
      </c>
      <c r="AK95" s="19">
        <f>ABS(Ct_Na+10^-pH-Kw*10^pH-Ct_Cl-Ct_OAc*Ka*10^pH/(1+Ka*10^pH))</f>
        <v>0.26422479683525729</v>
      </c>
      <c r="AL95" s="19">
        <f>ABS(Ct_Na+10^-pH-Kw*10^pH-Ct_Cl-Ct_OAc*Ka*10^pH/(1+Ka*10^pH))</f>
        <v>0.26519892836310821</v>
      </c>
      <c r="AM95" s="19">
        <f>ABS(Ct_Na+10^-pH-Kw*10^pH-Ct_Cl-Ct_OAc*Ka*10^pH/(1+Ka*10^pH))</f>
        <v>0.2661388798373503</v>
      </c>
      <c r="AN95" s="19">
        <f>ABS(Ct_Na+10^-pH-Kw*10^pH-Ct_Cl-Ct_OAc*Ka*10^pH/(1+Ka*10^pH))</f>
        <v>0.26704641919179106</v>
      </c>
      <c r="AO95" s="19">
        <f>ABS(Ct_Na+10^-pH-Kw*10^pH-Ct_Cl-Ct_OAc*Ka*10^pH/(1+Ka*10^pH))</f>
        <v>0.26792319450031843</v>
      </c>
      <c r="AP95" s="19">
        <f>ABS(Ct_Na+10^-pH-Kw*10^pH-Ct_Cl-Ct_OAc*Ka*10^pH/(1+Ka*10^pH))</f>
        <v>0.26877074396522826</v>
      </c>
      <c r="AQ95" s="19">
        <f>ABS(Ct_Na+10^-pH-Kw*10^pH-Ct_Cl-Ct_OAc*Ka*10^pH/(1+Ka*10^pH))</f>
        <v>0.26959050492309189</v>
      </c>
      <c r="AR95" s="19">
        <f>ABS(Ct_Na+10^-pH-Kw*10^pH-Ct_Cl-Ct_OAc*Ka*10^pH/(1+Ka*10^pH))</f>
        <v>0.270383821979089</v>
      </c>
      <c r="AS95" s="19">
        <f>ABS(Ct_Na+10^-pH-Kw*10^pH-Ct_Cl-Ct_OAc*Ka*10^pH/(1+Ka*10^pH))</f>
        <v>0.27115195436664163</v>
      </c>
      <c r="AT95" s="19">
        <f>ABS(Ct_Na+10^-pH-Kw*10^pH-Ct_Cl-Ct_OAc*Ka*10^pH/(1+Ka*10^pH))</f>
        <v>0.27189608261708337</v>
      </c>
      <c r="AU95" s="19">
        <f>ABS(Ct_Na+10^-pH-Kw*10^pH-Ct_Cl-Ct_OAc*Ka*10^pH/(1+Ka*10^pH))</f>
        <v>0.27261731461366528</v>
      </c>
      <c r="AV95" s="19">
        <f>ABS(Ct_Na+10^-pH-Kw*10^pH-Ct_Cl-Ct_OAc*Ka*10^pH/(1+Ka*10^pH))</f>
        <v>0.27331669109519935</v>
      </c>
      <c r="AW95" s="19">
        <f>ABS(Ct_Na+10^-pH-Kw*10^pH-Ct_Cl-Ct_OAc*Ka*10^pH/(1+Ka*10^pH))</f>
        <v>0.27399519066683681</v>
      </c>
      <c r="AX95" s="19">
        <f>ABS(Ct_Na+10^-pH-Kw*10^pH-Ct_Cl-Ct_OAc*Ka*10^pH/(1+Ka*10^pH))</f>
        <v>0.2746537343687202</v>
      </c>
      <c r="AY95" s="19">
        <f>ABS(Ct_Na+10^-pH-Kw*10^pH-Ct_Cl-Ct_OAc*Ka*10^pH/(1+Ka*10^pH))</f>
        <v>0.27529318984736062</v>
      </c>
      <c r="AZ95" s="19">
        <f>ABS(Ct_Na+10^-pH-Kw*10^pH-Ct_Cl-Ct_OAc*Ka*10^pH/(1+Ka*10^pH))</f>
        <v>0.27591437516946848</v>
      </c>
      <c r="BA95" s="19">
        <f>ABS(Ct_Na+10^-pH-Kw*10^pH-Ct_Cl-Ct_OAc*Ka*10^pH/(1+Ka*10^pH))</f>
        <v>0.2765180623134888</v>
      </c>
      <c r="BB95" s="19">
        <f>ABS(Ct_Na+10^-pH-Kw*10^pH-Ct_Cl-Ct_OAc*Ka*10^pH/(1+Ka*10^pH))</f>
        <v>0.27710498037017511</v>
      </c>
      <c r="BC95" s="19">
        <f>ABS(Ct_Na+10^-pH-Kw*10^pH-Ct_Cl-Ct_OAc*Ka*10^pH/(1+Ka*10^pH))</f>
        <v>0.27767581848010309</v>
      </c>
      <c r="BD95" s="19">
        <f>ABS(Ct_Na+10^-pH-Kw*10^pH-Ct_Cl-Ct_OAc*Ka*10^pH/(1+Ka*10^pH))</f>
        <v>0.27823122853300586</v>
      </c>
      <c r="BE95" s="19">
        <f>ABS(Ct_Na+10^-pH-Kw*10^pH-Ct_Cl-Ct_OAc*Ka*10^pH/(1+Ka*10^pH))</f>
        <v>0.27877182765116459</v>
      </c>
      <c r="BF95" s="19">
        <f>ABS(Ct_Na+10^-pH-Kw*10^pH-Ct_Cl-Ct_OAc*Ka*10^pH/(1+Ka*10^pH))</f>
        <v>0.27929820047674014</v>
      </c>
      <c r="BG95" s="19">
        <f>ABS(Ct_Na+10^-pH-Kw*10^pH-Ct_Cl-Ct_OAc*Ka*10^pH/(1+Ka*10^pH))</f>
        <v>0.27981090128087216</v>
      </c>
      <c r="BH95" s="19">
        <f>ABS(Ct_Na+10^-pH-Kw*10^pH-Ct_Cl-Ct_OAc*Ka*10^pH/(1+Ka*10^pH))</f>
        <v>0.28031045591053932</v>
      </c>
      <c r="BI95" s="19">
        <f>ABS(Ct_Na+10^-pH-Kw*10^pH-Ct_Cl-Ct_OAc*Ka*10^pH/(1+Ka*10^pH))</f>
        <v>0.28079736358755669</v>
      </c>
      <c r="BJ95" s="19">
        <f>ABS(Ct_Na+10^-pH-Kw*10^pH-Ct_Cl-Ct_OAc*Ka*10^pH/(1+Ka*10^pH))</f>
        <v>0.28127209857264862</v>
      </c>
      <c r="BK95" s="19">
        <f>ABS(Ct_Na+10^-pH-Kw*10^pH-Ct_Cl-Ct_OAc*Ka*10^pH/(1+Ka*10^pH))</f>
        <v>0.28173511170625676</v>
      </c>
      <c r="BL95" s="19">
        <f>ABS(Ct_Na+10^-pH-Kw*10^pH-Ct_Cl-Ct_OAc*Ka*10^pH/(1+Ka*10^pH))</f>
        <v>0.2821868318366062</v>
      </c>
      <c r="BM95" s="19">
        <f>ABS(Ct_Na+10^-pH-Kw*10^pH-Ct_Cl-Ct_OAc*Ka*10^pH/(1+Ka*10^pH))</f>
        <v>0.28262766714453758</v>
      </c>
      <c r="BN95" s="19">
        <f>ABS(Ct_Na+10^-pH-Kw*10^pH-Ct_Cl-Ct_OAc*Ka*10^pH/(1+Ka*10^pH))</f>
        <v>0.28305800637370865</v>
      </c>
      <c r="BO95" s="19">
        <f>ABS(Ct_Na+10^-pH-Kw*10^pH-Ct_Cl-Ct_OAc*Ka*10^pH/(1+Ka*10^pH))</f>
        <v>0.28347821997395806</v>
      </c>
      <c r="BP95" s="19">
        <f>ABS(Ct_Na+10^-pH-Kw*10^pH-Ct_Cl-Ct_OAc*Ka*10^pH/(1+Ka*10^pH))</f>
        <v>0.28388866116489936</v>
      </c>
      <c r="BQ95" s="19">
        <f>ABS(Ct_Na+10^-pH-Kw*10^pH-Ct_Cl-Ct_OAc*Ka*10^pH/(1+Ka*10^pH))</f>
        <v>0.28428966692616386</v>
      </c>
      <c r="BR95" s="19">
        <f>ABS(Ct_Na+10^-pH-Kw*10^pH-Ct_Cl-Ct_OAc*Ka*10^pH/(1+Ka*10^pH))</f>
        <v>0.28468155892012686</v>
      </c>
      <c r="BS95" s="19">
        <f>ABS(Ct_Na+10^-pH-Kw*10^pH-Ct_Cl-Ct_OAc*Ka*10^pH/(1+Ka*10^pH))</f>
        <v>0.28506464435242779</v>
      </c>
      <c r="BT95" s="19">
        <f>ABS(Ct_Na+10^-pH-Kw*10^pH-Ct_Cl-Ct_OAc*Ka*10^pH/(1+Ka*10^pH))</f>
        <v>0.28543921677512202</v>
      </c>
      <c r="BU95" s="19">
        <f>ABS(Ct_Na+10^-pH-Kw*10^pH-Ct_Cl-Ct_OAc*Ka*10^pH/(1+Ka*10^pH))</f>
        <v>0.28580555683687792</v>
      </c>
      <c r="BV95" s="19">
        <f>ABS(Ct_Na+10^-pH-Kw*10^pH-Ct_Cl-Ct_OAc*Ka*10^pH/(1+Ka*10^pH))</f>
        <v>0.28616393298424786</v>
      </c>
      <c r="BW95" s="19">
        <f>ABS(Ct_Na+10^-pH-Kw*10^pH-Ct_Cl-Ct_OAc*Ka*10^pH/(1+Ka*10^pH))</f>
        <v>0.28651460211769586</v>
      </c>
      <c r="BX95" s="19">
        <f>ABS(Ct_Na+10^-pH-Kw*10^pH-Ct_Cl-Ct_OAc*Ka*10^pH/(1+Ka*10^pH))</f>
        <v>0.2868578102057513</v>
      </c>
      <c r="BY95" s="19">
        <f>ABS(Ct_Na+10^-pH-Kw*10^pH-Ct_Cl-Ct_OAc*Ka*10^pH/(1+Ka*10^pH))</f>
        <v>0.28719379286037405</v>
      </c>
      <c r="BZ95" s="19">
        <f>ABS(Ct_Na+10^-pH-Kw*10^pH-Ct_Cl-Ct_OAc*Ka*10^pH/(1+Ka*10^pH))</f>
        <v>0.28752277587635872</v>
      </c>
      <c r="CA95" s="19">
        <f>ABS(Ct_Na+10^-pH-Kw*10^pH-Ct_Cl-Ct_OAc*Ka*10^pH/(1+Ka*10^pH))</f>
        <v>0.28784497573737472</v>
      </c>
      <c r="CB95" s="19">
        <f>ABS(Ct_Na+10^-pH-Kw*10^pH-Ct_Cl-Ct_OAc*Ka*10^pH/(1+Ka*10^pH))</f>
        <v>0.28816060009102307</v>
      </c>
      <c r="CC95" s="19">
        <f>ABS(Ct_Na+10^-pH-Kw*10^pH-Ct_Cl-Ct_OAc*Ka*10^pH/(1+Ka*10^pH))</f>
        <v>0.28846984819510274</v>
      </c>
      <c r="CD95" s="19">
        <f>ABS(Ct_Na+10^-pH-Kw*10^pH-Ct_Cl-Ct_OAc*Ka*10^pH/(1+Ka*10^pH))</f>
        <v>0.28877291133710081</v>
      </c>
      <c r="CE95" s="19">
        <f>ABS(Ct_Na+10^-pH-Kw*10^pH-Ct_Cl-Ct_OAc*Ka*10^pH/(1+Ka*10^pH))</f>
        <v>0.28906997322876227</v>
      </c>
      <c r="CF95" s="19">
        <f>ABS(Ct_Na+10^-pH-Kw*10^pH-Ct_Cl-Ct_OAc*Ka*10^pH/(1+Ka*10^pH))</f>
        <v>0.28936121037744994</v>
      </c>
      <c r="CG95" s="19">
        <f>ABS(Ct_Na+10^-pH-Kw*10^pH-Ct_Cl-Ct_OAc*Ka*10^pH/(1+Ka*10^pH))</f>
        <v>0.28964679243587194</v>
      </c>
      <c r="CH95" s="19">
        <f>ABS(Ct_Na+10^-pH-Kw*10^pH-Ct_Cl-Ct_OAc*Ka*10^pH/(1+Ka*10^pH))</f>
        <v>0.28992688253163185</v>
      </c>
      <c r="CI95" s="19">
        <f>ABS(Ct_Na+10^-pH-Kw*10^pH-Ct_Cl-Ct_OAc*Ka*10^pH/(1+Ka*10^pH))</f>
        <v>0.29020163757794881</v>
      </c>
      <c r="CJ95" s="19">
        <f>ABS(Ct_Na+10^-pH-Kw*10^pH-Ct_Cl-Ct_OAc*Ka*10^pH/(1+Ka*10^pH))</f>
        <v>0.29047120856678804</v>
      </c>
      <c r="CK95" s="19">
        <f>ABS(Ct_Na+10^-pH-Kw*10^pH-Ct_Cl-Ct_OAc*Ka*10^pH/(1+Ka*10^pH))</f>
        <v>0.29073574084555559</v>
      </c>
      <c r="CL95" s="19">
        <f>ABS(Ct_Na+10^-pH-Kw*10^pH-Ct_Cl-Ct_OAc*Ka*10^pH/(1+Ka*10^pH))</f>
        <v>0.29099537437841999</v>
      </c>
      <c r="CM95" s="19">
        <f>ABS(Ct_Na+10^-pH-Kw*10^pH-Ct_Cl-Ct_OAc*Ka*10^pH/(1+Ka*10^pH))</f>
        <v>0.29125024399325011</v>
      </c>
      <c r="CN95" s="19">
        <f>ABS(Ct_Na+10^-pH-Kw*10^pH-Ct_Cl-Ct_OAc*Ka*10^pH/(1+Ka*10^pH))</f>
        <v>0.29150047961508335</v>
      </c>
      <c r="CO95" s="19">
        <f>ABS(Ct_Na+10^-pH-Kw*10^pH-Ct_Cl-Ct_OAc*Ka*10^pH/(1+Ka*10^pH))</f>
        <v>0.29174620648697369</v>
      </c>
      <c r="CP95" s="19">
        <f>ABS(Ct_Na+10^-pH-Kw*10^pH-Ct_Cl-Ct_OAc*Ka*10^pH/(1+Ka*10^pH))</f>
        <v>0.29198754537900889</v>
      </c>
      <c r="CQ95" s="19">
        <f>ABS(Ct_Na+10^-pH-Kw*10^pH-Ct_Cl-Ct_OAc*Ka*10^pH/(1+Ka*10^pH))</f>
        <v>0.29222461278622924</v>
      </c>
      <c r="CR95" s="19">
        <f>ABS(Ct_Na+10^-pH-Kw*10^pH-Ct_Cl-Ct_OAc*Ka*10^pH/(1+Ka*10^pH))</f>
        <v>0.29245752111612999</v>
      </c>
      <c r="CS95" s="19">
        <f>ABS(Ct_Na+10^-pH-Kw*10^pH-Ct_Cl-Ct_OAc*Ka*10^pH/(1+Ka*10^pH))</f>
        <v>0.29268637886638016</v>
      </c>
      <c r="CT95" s="19">
        <f>ABS(Ct_Na+10^-pH-Kw*10^pH-Ct_Cl-Ct_OAc*Ka*10^pH/(1+Ka*10^pH))</f>
        <v>0.29291129079335027</v>
      </c>
      <c r="CU95" s="19">
        <f>ABS(Ct_Na+10^-pH-Kw*10^pH-Ct_Cl-Ct_OAc*Ka*10^pH/(1+Ka*10^pH))</f>
        <v>0.29313235807199606</v>
      </c>
      <c r="CV95" s="19">
        <f>ABS(Ct_Na+10^-pH-Kw*10^pH-Ct_Cl-Ct_OAc*Ka*10^pH/(1+Ka*10^pH))</f>
        <v>0.29334967844761406</v>
      </c>
      <c r="CW95" s="19">
        <f>ABS(Ct_Na+10^-pH-Kw*10^pH-Ct_Cl-Ct_OAc*Ka*10^pH/(1+Ka*10^pH))</f>
        <v>0.29356334637994419</v>
      </c>
      <c r="CX95" s="19">
        <f>ABS(Ct_Na+10^-pH-Kw*10^pH-Ct_Cl-Ct_OAc*Ka*10^pH/(1+Ka*10^pH))</f>
        <v>0.29377345318006887</v>
      </c>
    </row>
    <row r="96" spans="1:102">
      <c r="A96" s="23">
        <v>0.67</v>
      </c>
      <c r="B96" s="19">
        <f>ABS(Ct_Na+10^-pH-Kw*10^pH-Ct_Cl-Ct_OAc*Ka*10^pH/(1+Ka*10^pH))</f>
        <v>0.16377957505830118</v>
      </c>
      <c r="C96" s="19">
        <f>ABS(Ct_Na+10^-pH-Kw*10^pH-Ct_Cl-Ct_OAc*Ka*10^pH/(1+Ka*10^pH))</f>
        <v>0.17092322429124762</v>
      </c>
      <c r="D96" s="19">
        <f>ABS(Ct_Na+10^-pH-Kw*10^pH-Ct_Cl-Ct_OAc*Ka*10^pH/(1+Ka*10^pH))</f>
        <v>0.17741745086665345</v>
      </c>
      <c r="E96" s="19">
        <f>ABS(Ct_Na+10^-pH-Kw*10^pH-Ct_Cl-Ct_OAc*Ka*10^pH/(1+Ka*10^pH))</f>
        <v>0.1833469620876762</v>
      </c>
      <c r="F96" s="19">
        <f>ABS(Ct_Na+10^-pH-Kw*10^pH-Ct_Cl-Ct_OAc*Ka*10^pH/(1+Ka*10^pH))</f>
        <v>0.18878234737361371</v>
      </c>
      <c r="G96" s="19">
        <f>ABS(Ct_Na+10^-pH-Kw*10^pH-Ct_Cl-Ct_OAc*Ka*10^pH/(1+Ka*10^pH))</f>
        <v>0.19378290183667621</v>
      </c>
      <c r="H96" s="19">
        <f>ABS(Ct_Na+10^-pH-Kw*10^pH-Ct_Cl-Ct_OAc*Ka*10^pH/(1+Ka*10^pH))</f>
        <v>0.19839879826411852</v>
      </c>
      <c r="I96" s="19">
        <f>ABS(Ct_Na+10^-pH-Kw*10^pH-Ct_Cl-Ct_OAc*Ka*10^pH/(1+Ka*10^pH))</f>
        <v>0.20267277643767623</v>
      </c>
      <c r="J96" s="19">
        <f>ABS(Ct_Na+10^-pH-Kw*10^pH-Ct_Cl-Ct_OAc*Ka*10^pH/(1+Ka*10^pH))</f>
        <v>0.2066414704559798</v>
      </c>
      <c r="K96" s="19">
        <f>ABS(Ct_Na+10^-pH-Kw*10^pH-Ct_Cl-Ct_OAc*Ka*10^pH/(1+Ka*10^pH))</f>
        <v>0.21033646143853829</v>
      </c>
      <c r="L96" s="19">
        <f>ABS(Ct_Na+10^-pH-Kw*10^pH-Ct_Cl-Ct_OAc*Ka*10^pH/(1+Ka*10^pH))</f>
        <v>0.21378511968892625</v>
      </c>
      <c r="M96" s="19">
        <f>ABS(Ct_Na+10^-pH-Kw*10^pH-Ct_Cl-Ct_OAc*Ka*10^pH/(1+Ka*10^pH))</f>
        <v>0.21701128385864399</v>
      </c>
      <c r="N96" s="19">
        <f>ABS(Ct_Na+10^-pH-Kw*10^pH-Ct_Cl-Ct_OAc*Ka*10^pH/(1+Ka*10^pH))</f>
        <v>0.22003581276775436</v>
      </c>
      <c r="O96" s="19">
        <f>ABS(Ct_Na+10^-pH-Kw*10^pH-Ct_Cl-Ct_OAc*Ka*10^pH/(1+Ka*10^pH))</f>
        <v>0.22287703689449442</v>
      </c>
      <c r="P96" s="19">
        <f>ABS(Ct_Na+10^-pH-Kw*10^pH-Ct_Cl-Ct_OAc*Ka*10^pH/(1+Ka*10^pH))</f>
        <v>0.22555113019024975</v>
      </c>
      <c r="Q96" s="19">
        <f>ABS(Ct_Na+10^-pH-Kw*10^pH-Ct_Cl-Ct_OAc*Ka*10^pH/(1+Ka*10^pH))</f>
        <v>0.22807241815481907</v>
      </c>
      <c r="R96" s="19">
        <f>ABS(Ct_Na+10^-pH-Kw*10^pH-Ct_Cl-Ct_OAc*Ka*10^pH/(1+Ka*10^pH))</f>
        <v>0.2304536345658012</v>
      </c>
      <c r="S96" s="19">
        <f>ABS(Ct_Na+10^-pH-Kw*10^pH-Ct_Cl-Ct_OAc*Ka*10^pH/(1+Ka*10^pH))</f>
        <v>0.23270613657618974</v>
      </c>
      <c r="T96" s="19">
        <f>ABS(Ct_Na+10^-pH-Kw*10^pH-Ct_Cl-Ct_OAc*Ka*10^pH/(1+Ka*10^pH))</f>
        <v>0.23484008584918942</v>
      </c>
      <c r="U96" s="19">
        <f>ABS(Ct_Na+10^-pH-Kw*10^pH-Ct_Cl-Ct_OAc*Ka*10^pH/(1+Ka*10^pH))</f>
        <v>0.23686460182613781</v>
      </c>
      <c r="V96" s="19">
        <f>ABS(Ct_Na+10^-pH-Kw*10^pH-Ct_Cl-Ct_OAc*Ka*10^pH/(1+Ka*10^pH))</f>
        <v>0.23878789200423878</v>
      </c>
      <c r="W96" s="19">
        <f>ABS(Ct_Na+10^-pH-Kw*10^pH-Ct_Cl-Ct_OAc*Ka*10^pH/(1+Ka*10^pH))</f>
        <v>0.24061736314926163</v>
      </c>
      <c r="X96" s="19">
        <f>ABS(Ct_Na+10^-pH-Kw*10^pH-Ct_Cl-Ct_OAc*Ka*10^pH/(1+Ka*10^pH))</f>
        <v>0.24235971662071198</v>
      </c>
      <c r="Y96" s="19">
        <f>ABS(Ct_Na+10^-pH-Kw*10^pH-Ct_Cl-Ct_OAc*Ka*10^pH/(1+Ka*10^pH))</f>
        <v>0.24402103039581574</v>
      </c>
      <c r="Z96" s="19">
        <f>ABS(Ct_Na+10^-pH-Kw*10^pH-Ct_Cl-Ct_OAc*Ka*10^pH/(1+Ka*10^pH))</f>
        <v>0.24560682990841487</v>
      </c>
      <c r="AA96" s="19">
        <f>ABS(Ct_Na+10^-pH-Kw*10^pH-Ct_Cl-Ct_OAc*Ka*10^pH/(1+Ka*10^pH))</f>
        <v>0.24712214944267624</v>
      </c>
      <c r="AB96" s="19">
        <f>ABS(Ct_Na+10^-pH-Kw*10^pH-Ct_Cl-Ct_OAc*Ka*10^pH/(1+Ka*10^pH))</f>
        <v>0.24857158551892622</v>
      </c>
      <c r="AC96" s="19">
        <f>ABS(Ct_Na+10^-pH-Kw*10^pH-Ct_Cl-Ct_OAc*Ka*10^pH/(1+Ka*10^pH))</f>
        <v>0.24995934346427201</v>
      </c>
      <c r="AD96" s="19">
        <f>ABS(Ct_Na+10^-pH-Kw*10^pH-Ct_Cl-Ct_OAc*Ka*10^pH/(1+Ka*10^pH))</f>
        <v>0.251289278161895</v>
      </c>
      <c r="AE96" s="19">
        <f>ABS(Ct_Na+10^-pH-Kw*10^pH-Ct_Cl-Ct_OAc*Ka*10^pH/(1+Ka*10^pH))</f>
        <v>0.25256492981063544</v>
      </c>
      <c r="AF96" s="19">
        <f>ABS(Ct_Na+10^-pH-Kw*10^pH-Ct_Cl-Ct_OAc*Ka*10^pH/(1+Ka*10^pH))</f>
        <v>0.25378955539342629</v>
      </c>
      <c r="AG96" s="19">
        <f>ABS(Ct_Na+10^-pH-Kw*10^pH-Ct_Cl-Ct_OAc*Ka*10^pH/(1+Ka*10^pH))</f>
        <v>0.25496615644355863</v>
      </c>
      <c r="AH96" s="19">
        <f>ABS(Ct_Na+10^-pH-Kw*10^pH-Ct_Cl-Ct_OAc*Ka*10^pH/(1+Ka*10^pH))</f>
        <v>0.25609750360714739</v>
      </c>
      <c r="AI96" s="19">
        <f>ABS(Ct_Na+10^-pH-Kw*10^pH-Ct_Cl-Ct_OAc*Ka*10^pH/(1+Ka*10^pH))</f>
        <v>0.25718615842494041</v>
      </c>
      <c r="AJ96" s="19">
        <f>ABS(Ct_Na+10^-pH-Kw*10^pH-Ct_Cl-Ct_OAc*Ka*10^pH/(1+Ka*10^pH))</f>
        <v>0.25823449269392623</v>
      </c>
      <c r="AK96" s="19">
        <f>ABS(Ct_Na+10^-pH-Kw*10^pH-Ct_Cl-Ct_OAc*Ka*10^pH/(1+Ka*10^pH))</f>
        <v>0.25924470571676717</v>
      </c>
      <c r="AL96" s="19">
        <f>ABS(Ct_Na+10^-pH-Kw*10^pH-Ct_Cl-Ct_OAc*Ka*10^pH/(1+Ka*10^pH))</f>
        <v>0.26021883970307808</v>
      </c>
      <c r="AM96" s="19">
        <f>ABS(Ct_Na+10^-pH-Kw*10^pH-Ct_Cl-Ct_OAc*Ka*10^pH/(1+Ka*10^pH))</f>
        <v>0.26115879354951838</v>
      </c>
      <c r="AN96" s="19">
        <f>ABS(Ct_Na+10^-pH-Kw*10^pH-Ct_Cl-Ct_OAc*Ka*10^pH/(1+Ka*10^pH))</f>
        <v>0.26206633519435735</v>
      </c>
      <c r="AO96" s="19">
        <f>ABS(Ct_Na+10^-pH-Kw*10^pH-Ct_Cl-Ct_OAc*Ka*10^pH/(1+Ka*10^pH))</f>
        <v>0.26294311271564236</v>
      </c>
      <c r="AP96" s="19">
        <f>ABS(Ct_Na+10^-pH-Kw*10^pH-Ct_Cl-Ct_OAc*Ka*10^pH/(1+Ka*10^pH))</f>
        <v>0.26379066431955128</v>
      </c>
      <c r="AQ96" s="19">
        <f>ABS(Ct_Na+10^-pH-Kw*10^pH-Ct_Cl-Ct_OAc*Ka*10^pH/(1+Ka*10^pH))</f>
        <v>0.26461042734628282</v>
      </c>
      <c r="AR96" s="19">
        <f>ABS(Ct_Na+10^-pH-Kw*10^pH-Ct_Cl-Ct_OAc*Ka*10^pH/(1+Ka*10^pH))</f>
        <v>0.26540374640441017</v>
      </c>
      <c r="AS96" s="19">
        <f>ABS(Ct_Na+10^-pH-Kw*10^pH-Ct_Cl-Ct_OAc*Ka*10^pH/(1+Ka*10^pH))</f>
        <v>0.26617188073053344</v>
      </c>
      <c r="AT96" s="19">
        <f>ABS(Ct_Na+10^-pH-Kw*10^pH-Ct_Cl-Ct_OAc*Ka*10^pH/(1+Ka*10^pH))</f>
        <v>0.26691601085896532</v>
      </c>
      <c r="AU96" s="19">
        <f>ABS(Ct_Na+10^-pH-Kw*10^pH-Ct_Cl-Ct_OAc*Ka*10^pH/(1+Ka*10^pH))</f>
        <v>0.26763724467575323</v>
      </c>
      <c r="AV96" s="19">
        <f>ABS(Ct_Na+10^-pH-Kw*10^pH-Ct_Cl-Ct_OAc*Ka*10^pH/(1+Ka*10^pH))</f>
        <v>0.2683366229223354</v>
      </c>
      <c r="AW96" s="19">
        <f>ABS(Ct_Na+10^-pH-Kw*10^pH-Ct_Cl-Ct_OAc*Ka*10^pH/(1+Ka*10^pH))</f>
        <v>0.269015124206333</v>
      </c>
      <c r="AX96" s="19">
        <f>ABS(Ct_Na+10^-pH-Kw*10^pH-Ct_Cl-Ct_OAc*Ka*10^pH/(1+Ka*10^pH))</f>
        <v>0.26967366957021305</v>
      </c>
      <c r="AY96" s="19">
        <f>ABS(Ct_Na+10^-pH-Kw*10^pH-Ct_Cl-Ct_OAc*Ka*10^pH/(1+Ka*10^pH))</f>
        <v>0.27031312666267632</v>
      </c>
      <c r="AZ96" s="19">
        <f>ABS(Ct_Na+10^-pH-Kw*10^pH-Ct_Cl-Ct_OAc*Ka*10^pH/(1+Ka*10^pH))</f>
        <v>0.2709343135524977</v>
      </c>
      <c r="BA96" s="19">
        <f>ABS(Ct_Na+10^-pH-Kw*10^pH-Ct_Cl-Ct_OAc*Ka*10^pH/(1+Ka*10^pH))</f>
        <v>0.27153800222007068</v>
      </c>
      <c r="BB96" s="19">
        <f>ABS(Ct_Na+10^-pH-Kw*10^pH-Ct_Cl-Ct_OAc*Ka*10^pH/(1+Ka*10^pH))</f>
        <v>0.2721249217579888</v>
      </c>
      <c r="BC96" s="19">
        <f>ABS(Ct_Na+10^-pH-Kw*10^pH-Ct_Cl-Ct_OAc*Ka*10^pH/(1+Ka*10^pH))</f>
        <v>0.27269576130856671</v>
      </c>
      <c r="BD96" s="19">
        <f>ABS(Ct_Na+10^-pH-Kw*10^pH-Ct_Cl-Ct_OAc*Ka*10^pH/(1+Ka*10^pH))</f>
        <v>0.27325117276318306</v>
      </c>
      <c r="BE96" s="19">
        <f>ABS(Ct_Na+10^-pH-Kw*10^pH-Ct_Cl-Ct_OAc*Ka*10^pH/(1+Ka*10^pH))</f>
        <v>0.27379177324567633</v>
      </c>
      <c r="BF96" s="19">
        <f>ABS(Ct_Na+10^-pH-Kw*10^pH-Ct_Cl-Ct_OAc*Ka*10^pH/(1+Ka*10^pH))</f>
        <v>0.27431814739968285</v>
      </c>
      <c r="BG96" s="19">
        <f>ABS(Ct_Na+10^-pH-Kw*10^pH-Ct_Cl-Ct_OAc*Ka*10^pH/(1+Ka*10^pH))</f>
        <v>0.27483084949774123</v>
      </c>
      <c r="BH96" s="19">
        <f>ABS(Ct_Na+10^-pH-Kw*10^pH-Ct_Cl-Ct_OAc*Ka*10^pH/(1+Ka*10^pH))</f>
        <v>0.27533040538815706</v>
      </c>
      <c r="BI96" s="19">
        <f>ABS(Ct_Na+10^-pH-Kw*10^pH-Ct_Cl-Ct_OAc*Ka*10^pH/(1+Ka*10^pH))</f>
        <v>0.27581731429400541</v>
      </c>
      <c r="BJ96" s="19">
        <f>ABS(Ct_Na+10^-pH-Kw*10^pH-Ct_Cl-Ct_OAc*Ka*10^pH/(1+Ka*10^pH))</f>
        <v>0.27629205047720756</v>
      </c>
      <c r="BK96" s="19">
        <f>ABS(Ct_Na+10^-pH-Kw*10^pH-Ct_Cl-Ct_OAc*Ka*10^pH/(1+Ka*10^pH))</f>
        <v>0.27675506477934297</v>
      </c>
      <c r="BL96" s="19">
        <f>ABS(Ct_Na+10^-pH-Kw*10^pH-Ct_Cl-Ct_OAc*Ka*10^pH/(1+Ka*10^pH))</f>
        <v>0.27720678604971893</v>
      </c>
      <c r="BM96" s="19">
        <f>ABS(Ct_Na+10^-pH-Kw*10^pH-Ct_Cl-Ct_OAc*Ka*10^pH/(1+Ka*10^pH))</f>
        <v>0.27764762247020641</v>
      </c>
      <c r="BN96" s="19">
        <f>ABS(Ct_Na+10^-pH-Kw*10^pH-Ct_Cl-Ct_OAc*Ka*10^pH/(1+Ka*10^pH))</f>
        <v>0.27807796278544417</v>
      </c>
      <c r="BO96" s="19">
        <f>ABS(Ct_Na+10^-pH-Kw*10^pH-Ct_Cl-Ct_OAc*Ka*10^pH/(1+Ka*10^pH))</f>
        <v>0.2784981774462057</v>
      </c>
      <c r="BP96" s="19">
        <f>ABS(Ct_Na+10^-pH-Kw*10^pH-Ct_Cl-Ct_OAc*Ka*10^pH/(1+Ka*10^pH))</f>
        <v>0.27890861967299607</v>
      </c>
      <c r="BQ96" s="19">
        <f>ABS(Ct_Na+10^-pH-Kw*10^pH-Ct_Cl-Ct_OAc*Ka*10^pH/(1+Ka*10^pH))</f>
        <v>0.27930962644629698</v>
      </c>
      <c r="BR96" s="19">
        <f>ABS(Ct_Na+10^-pH-Kw*10^pH-Ct_Cl-Ct_OAc*Ka*10^pH/(1+Ka*10^pH))</f>
        <v>0.27970151942929561</v>
      </c>
      <c r="BS96" s="19">
        <f>ABS(Ct_Na+10^-pH-Kw*10^pH-Ct_Cl-Ct_OAc*Ka*10^pH/(1+Ka*10^pH))</f>
        <v>0.28008460582840661</v>
      </c>
      <c r="BT96" s="19">
        <f>ABS(Ct_Na+10^-pH-Kw*10^pH-Ct_Cl-Ct_OAc*Ka*10^pH/(1+Ka*10^pH))</f>
        <v>0.28045917919642632</v>
      </c>
      <c r="BU96" s="19">
        <f>ABS(Ct_Na+10^-pH-Kw*10^pH-Ct_Cl-Ct_OAc*Ka*10^pH/(1+Ka*10^pH))</f>
        <v>0.28082552018273127</v>
      </c>
      <c r="BV96" s="19">
        <f>ABS(Ct_Na+10^-pH-Kw*10^pH-Ct_Cl-Ct_OAc*Ka*10^pH/(1+Ka*10^pH))</f>
        <v>0.28118389723455128</v>
      </c>
      <c r="BW96" s="19">
        <f>ABS(Ct_Na+10^-pH-Kw*10^pH-Ct_Cl-Ct_OAc*Ka*10^pH/(1+Ka*10^pH))</f>
        <v>0.28153456725299891</v>
      </c>
      <c r="BX96" s="19">
        <f>ABS(Ct_Na+10^-pH-Kw*10^pH-Ct_Cl-Ct_OAc*Ka*10^pH/(1+Ka*10^pH))</f>
        <v>0.28187777620722421</v>
      </c>
      <c r="BY96" s="19">
        <f>ABS(Ct_Na+10^-pH-Kw*10^pH-Ct_Cl-Ct_OAc*Ka*10^pH/(1+Ka*10^pH))</f>
        <v>0.28221375970978158</v>
      </c>
      <c r="BZ96" s="19">
        <f>ABS(Ct_Na+10^-pH-Kw*10^pH-Ct_Cl-Ct_OAc*Ka*10^pH/(1+Ka*10^pH))</f>
        <v>0.2825427435560357</v>
      </c>
      <c r="CA96" s="19">
        <f>ABS(Ct_Na+10^-pH-Kw*10^pH-Ct_Cl-Ct_OAc*Ka*10^pH/(1+Ka*10^pH))</f>
        <v>0.28286494423020209</v>
      </c>
      <c r="CB96" s="19">
        <f>ABS(Ct_Na+10^-pH-Kw*10^pH-Ct_Cl-Ct_OAc*Ka*10^pH/(1+Ka*10^pH))</f>
        <v>0.28318056938040587</v>
      </c>
      <c r="CC96" s="19">
        <f>ABS(Ct_Na+10^-pH-Kw*10^pH-Ct_Cl-Ct_OAc*Ka*10^pH/(1+Ka*10^pH))</f>
        <v>0.28348981826494907</v>
      </c>
      <c r="CD96" s="19">
        <f>ABS(Ct_Na+10^-pH-Kw*10^pH-Ct_Cl-Ct_OAc*Ka*10^pH/(1+Ka*10^pH))</f>
        <v>0.28379288217180126</v>
      </c>
      <c r="CE96" s="19">
        <f>ABS(Ct_Na+10^-pH-Kw*10^pH-Ct_Cl-Ct_OAc*Ka*10^pH/(1+Ka*10^pH))</f>
        <v>0.28408994481317135</v>
      </c>
      <c r="CF96" s="19">
        <f>ABS(Ct_Na+10^-pH-Kw*10^pH-Ct_Cl-Ct_OAc*Ka*10^pH/(1+Ka*10^pH))</f>
        <v>0.28438118269686746</v>
      </c>
      <c r="CG96" s="19">
        <f>ABS(Ct_Na+10^-pH-Kw*10^pH-Ct_Cl-Ct_OAc*Ka*10^pH/(1+Ka*10^pH))</f>
        <v>0.28466676547602582</v>
      </c>
      <c r="CH96" s="19">
        <f>ABS(Ct_Na+10^-pH-Kw*10^pH-Ct_Cl-Ct_OAc*Ka*10^pH/(1+Ka*10^pH))</f>
        <v>0.2849468562786619</v>
      </c>
      <c r="CI96" s="19">
        <f>ABS(Ct_Na+10^-pH-Kw*10^pH-Ct_Cl-Ct_OAc*Ka*10^pH/(1+Ka*10^pH))</f>
        <v>0.28522161201839058</v>
      </c>
      <c r="CJ96" s="19">
        <f>ABS(Ct_Na+10^-pH-Kw*10^pH-Ct_Cl-Ct_OAc*Ka*10^pH/(1+Ka*10^pH))</f>
        <v>0.28549118368755838</v>
      </c>
      <c r="CK96" s="19">
        <f>ABS(Ct_Na+10^-pH-Kw*10^pH-Ct_Cl-Ct_OAc*Ka*10^pH/(1+Ka*10^pH))</f>
        <v>0.28575571663393801</v>
      </c>
      <c r="CL96" s="19">
        <f>ABS(Ct_Na+10^-pH-Kw*10^pH-Ct_Cl-Ct_OAc*Ka*10^pH/(1+Ka*10^pH))</f>
        <v>0.28601535082205132</v>
      </c>
      <c r="CM96" s="19">
        <f>ABS(Ct_Na+10^-pH-Kw*10^pH-Ct_Cl-Ct_OAc*Ka*10^pH/(1+Ka*10^pH))</f>
        <v>0.28627022108010752</v>
      </c>
      <c r="CN96" s="19">
        <f>ABS(Ct_Na+10^-pH-Kw*10^pH-Ct_Cl-Ct_OAc*Ka*10^pH/(1+Ka*10^pH))</f>
        <v>0.28652045733347176</v>
      </c>
      <c r="CO96" s="19">
        <f>ABS(Ct_Na+10^-pH-Kw*10^pH-Ct_Cl-Ct_OAc*Ka*10^pH/(1+Ka*10^pH))</f>
        <v>0.28676618482551414</v>
      </c>
      <c r="CP96" s="19">
        <f>ABS(Ct_Na+10^-pH-Kw*10^pH-Ct_Cl-Ct_OAc*Ka*10^pH/(1+Ka*10^pH))</f>
        <v>0.28700752432662718</v>
      </c>
      <c r="CQ96" s="19">
        <f>ABS(Ct_Na+10^-pH-Kw*10^pH-Ct_Cl-Ct_OAc*Ka*10^pH/(1+Ka*10^pH))</f>
        <v>0.28724459233214533</v>
      </c>
      <c r="CR96" s="19">
        <f>ABS(Ct_Na+10^-pH-Kw*10^pH-Ct_Cl-Ct_OAc*Ka*10^pH/(1+Ka*10^pH))</f>
        <v>0.28747750124984739</v>
      </c>
      <c r="CS96" s="19">
        <f>ABS(Ct_Na+10^-pH-Kw*10^pH-Ct_Cl-Ct_OAc*Ka*10^pH/(1+Ka*10^pH))</f>
        <v>0.28770635957767632</v>
      </c>
      <c r="CT96" s="19">
        <f>ABS(Ct_Na+10^-pH-Kw*10^pH-Ct_Cl-Ct_OAc*Ka*10^pH/(1+Ka*10^pH))</f>
        <v>0.28793127207226682</v>
      </c>
      <c r="CU96" s="19">
        <f>ABS(Ct_Na+10^-pH-Kw*10^pH-Ct_Cl-Ct_OAc*Ka*10^pH/(1+Ka*10^pH))</f>
        <v>0.28815233990883016</v>
      </c>
      <c r="CV96" s="19">
        <f>ABS(Ct_Na+10^-pH-Kw*10^pH-Ct_Cl-Ct_OAc*Ka*10^pH/(1+Ka*10^pH))</f>
        <v>0.28836966083290938</v>
      </c>
      <c r="CW96" s="19">
        <f>ABS(Ct_Na+10^-pH-Kw*10^pH-Ct_Cl-Ct_OAc*Ka*10^pH/(1+Ka*10^pH))</f>
        <v>0.28858332930448299</v>
      </c>
      <c r="CX96" s="19">
        <f>ABS(Ct_Na+10^-pH-Kw*10^pH-Ct_Cl-Ct_OAc*Ka*10^pH/(1+Ka*10^pH))</f>
        <v>0.28879343663486379</v>
      </c>
    </row>
    <row r="97" spans="1:102">
      <c r="A97" s="24">
        <v>0.68</v>
      </c>
      <c r="B97" s="19">
        <f>ABS(Ct_Na+10^-pH-Kw*10^pH-Ct_Cl-Ct_OAc*Ka*10^pH/(1+Ka*10^pH))</f>
        <v>0.15891259177334063</v>
      </c>
      <c r="C97" s="19">
        <f>ABS(Ct_Na+10^-pH-Kw*10^pH-Ct_Cl-Ct_OAc*Ka*10^pH/(1+Ka*10^pH))</f>
        <v>0.16605625945486518</v>
      </c>
      <c r="D97" s="19">
        <f>ABS(Ct_Na+10^-pH-Kw*10^pH-Ct_Cl-Ct_OAc*Ka*10^pH/(1+Ka*10^pH))</f>
        <v>0.17255050280170567</v>
      </c>
      <c r="E97" s="19">
        <f>ABS(Ct_Na+10^-pH-Kw*10^pH-Ct_Cl-Ct_OAc*Ka*10^pH/(1+Ka*10^pH))</f>
        <v>0.17848002933577745</v>
      </c>
      <c r="F97" s="19">
        <f>ABS(Ct_Na+10^-pH-Kw*10^pH-Ct_Cl-Ct_OAc*Ka*10^pH/(1+Ka*10^pH))</f>
        <v>0.18391542865867655</v>
      </c>
      <c r="G97" s="19">
        <f>ABS(Ct_Na+10^-pH-Kw*10^pH-Ct_Cl-Ct_OAc*Ka*10^pH/(1+Ka*10^pH))</f>
        <v>0.18891599603574372</v>
      </c>
      <c r="H97" s="19">
        <f>ABS(Ct_Na+10^-pH-Kw*10^pH-Ct_Cl-Ct_OAc*Ka*10^pH/(1+Ka*10^pH))</f>
        <v>0.19353190438380574</v>
      </c>
      <c r="I97" s="19">
        <f>ABS(Ct_Na+10^-pH-Kw*10^pH-Ct_Cl-Ct_OAc*Ka*10^pH/(1+Ka*10^pH))</f>
        <v>0.19780589359497427</v>
      </c>
      <c r="J97" s="19">
        <f>ABS(Ct_Na+10^-pH-Kw*10^pH-Ct_Cl-Ct_OAc*Ka*10^pH/(1+Ka*10^pH))</f>
        <v>0.20177459786248789</v>
      </c>
      <c r="K97" s="19">
        <f>ABS(Ct_Na+10^-pH-Kw*10^pH-Ct_Cl-Ct_OAc*Ka*10^pH/(1+Ka*10^pH))</f>
        <v>0.20546959838741438</v>
      </c>
      <c r="L97" s="19">
        <f>ABS(Ct_Na+10^-pH-Kw*10^pH-Ct_Cl-Ct_OAc*Ka*10^pH/(1+Ka*10^pH))</f>
        <v>0.20891826554401244</v>
      </c>
      <c r="M97" s="19">
        <f>ABS(Ct_Na+10^-pH-Kw*10^pH-Ct_Cl-Ct_OAc*Ka*10^pH/(1+Ka*10^pH))</f>
        <v>0.21214443804534611</v>
      </c>
      <c r="N97" s="19">
        <f>ABS(Ct_Na+10^-pH-Kw*10^pH-Ct_Cl-Ct_OAc*Ka*10^pH/(1+Ka*10^pH))</f>
        <v>0.21516897476534644</v>
      </c>
      <c r="O97" s="19">
        <f>ABS(Ct_Na+10^-pH-Kw*10^pH-Ct_Cl-Ct_OAc*Ka*10^pH/(1+Ka*10^pH))</f>
        <v>0.21801020622958914</v>
      </c>
      <c r="P97" s="19">
        <f>ABS(Ct_Na+10^-pH-Kw*10^pH-Ct_Cl-Ct_OAc*Ka*10^pH/(1+Ka*10^pH))</f>
        <v>0.22068430643122935</v>
      </c>
      <c r="Q97" s="19">
        <f>ABS(Ct_Na+10^-pH-Kw*10^pH-Ct_Cl-Ct_OAc*Ka*10^pH/(1+Ka*10^pH))</f>
        <v>0.22320560090706154</v>
      </c>
      <c r="R97" s="19">
        <f>ABS(Ct_Na+10^-pH-Kw*10^pH-Ct_Cl-Ct_OAc*Ka*10^pH/(1+Ka*10^pH))</f>
        <v>0.22558682346756972</v>
      </c>
      <c r="S97" s="19">
        <f>ABS(Ct_Na+10^-pH-Kw*10^pH-Ct_Cl-Ct_OAc*Ka*10^pH/(1+Ka*10^pH))</f>
        <v>0.22783933129507744</v>
      </c>
      <c r="T97" s="19">
        <f>ABS(Ct_Na+10^-pH-Kw*10^pH-Ct_Cl-Ct_OAc*Ka*10^pH/(1+Ka*10^pH))</f>
        <v>0.22997328607903214</v>
      </c>
      <c r="U97" s="19">
        <f>ABS(Ct_Na+10^-pH-Kw*10^pH-Ct_Cl-Ct_OAc*Ka*10^pH/(1+Ka*10^pH))</f>
        <v>0.23199780728432251</v>
      </c>
      <c r="V97" s="19">
        <f>ABS(Ct_Na+10^-pH-Kw*10^pH-Ct_Cl-Ct_OAc*Ka*10^pH/(1+Ka*10^pH))</f>
        <v>0.23392110242934835</v>
      </c>
      <c r="W97" s="19">
        <f>ABS(Ct_Na+10^-pH-Kw*10^pH-Ct_Cl-Ct_OAc*Ka*10^pH/(1+Ka*10^pH))</f>
        <v>0.23575057829900709</v>
      </c>
      <c r="X97" s="19">
        <f>ABS(Ct_Na+10^-pH-Kw*10^pH-Ct_Cl-Ct_OAc*Ka*10^pH/(1+Ka*10^pH))</f>
        <v>0.23749293627011062</v>
      </c>
      <c r="Y97" s="19">
        <f>ABS(Ct_Na+10^-pH-Kw*10^pH-Ct_Cl-Ct_OAc*Ka*10^pH/(1+Ka*10^pH))</f>
        <v>0.23915425433558143</v>
      </c>
      <c r="Z97" s="19">
        <f>ABS(Ct_Na+10^-pH-Kw*10^pH-Ct_Cl-Ct_OAc*Ka*10^pH/(1+Ka*10^pH))</f>
        <v>0.24074005794353087</v>
      </c>
      <c r="AA97" s="19">
        <f>ABS(Ct_Na+10^-pH-Kw*10^pH-Ct_Cl-Ct_OAc*Ka*10^pH/(1+Ka*10^pH))</f>
        <v>0.24225538139112701</v>
      </c>
      <c r="AB97" s="19">
        <f>ABS(Ct_Na+10^-pH-Kw*10^pH-Ct_Cl-Ct_OAc*Ka*10^pH/(1+Ka*10^pH))</f>
        <v>0.24370482121056675</v>
      </c>
      <c r="AC97" s="19">
        <f>ABS(Ct_Na+10^-pH-Kw*10^pH-Ct_Cl-Ct_OAc*Ka*10^pH/(1+Ka*10^pH))</f>
        <v>0.2450925827398176</v>
      </c>
      <c r="AD97" s="19">
        <f>ABS(Ct_Na+10^-pH-Kw*10^pH-Ct_Cl-Ct_OAc*Ka*10^pH/(1+Ka*10^pH))</f>
        <v>0.2464225208720163</v>
      </c>
      <c r="AE97" s="19">
        <f>ABS(Ct_Na+10^-pH-Kw*10^pH-Ct_Cl-Ct_OAc*Ka*10^pH/(1+Ka*10^pH))</f>
        <v>0.24769817581514569</v>
      </c>
      <c r="AF97" s="19">
        <f>ABS(Ct_Na+10^-pH-Kw*10^pH-Ct_Cl-Ct_OAc*Ka*10^pH/(1+Ka*10^pH))</f>
        <v>0.24892280456054991</v>
      </c>
      <c r="AG97" s="19">
        <f>ABS(Ct_Na+10^-pH-Kw*10^pH-Ct_Cl-Ct_OAc*Ka*10^pH/(1+Ka*10^pH))</f>
        <v>0.2500994086492716</v>
      </c>
      <c r="AH97" s="19">
        <f>ABS(Ct_Na+10^-pH-Kw*10^pH-Ct_Cl-Ct_OAc*Ka*10^pH/(1+Ka*10^pH))</f>
        <v>0.25123075873458089</v>
      </c>
      <c r="AI97" s="19">
        <f>ABS(Ct_Na+10^-pH-Kw*10^pH-Ct_Cl-Ct_OAc*Ka*10^pH/(1+Ka*10^pH))</f>
        <v>0.25231941636384081</v>
      </c>
      <c r="AJ97" s="19">
        <f>ABS(Ct_Na+10^-pH-Kw*10^pH-Ct_Cl-Ct_OAc*Ka*10^pH/(1+Ka*10^pH))</f>
        <v>0.25336775334016515</v>
      </c>
      <c r="AK97" s="19">
        <f>ABS(Ct_Na+10^-pH-Kw*10^pH-Ct_Cl-Ct_OAc*Ka*10^pH/(1+Ka*10^pH))</f>
        <v>0.25437796897189591</v>
      </c>
      <c r="AL97" s="19">
        <f>ABS(Ct_Na+10^-pH-Kw*10^pH-Ct_Cl-Ct_OAc*Ka*10^pH/(1+Ka*10^pH))</f>
        <v>0.25535210547392201</v>
      </c>
      <c r="AM97" s="19">
        <f>ABS(Ct_Na+10^-pH-Kw*10^pH-Ct_Cl-Ct_OAc*Ka*10^pH/(1+Ka*10^pH))</f>
        <v>0.25629206174780678</v>
      </c>
      <c r="AN97" s="19">
        <f>ABS(Ct_Na+10^-pH-Kw*10^pH-Ct_Cl-Ct_OAc*Ka*10^pH/(1+Ka*10^pH))</f>
        <v>0.25719960573638528</v>
      </c>
      <c r="AO97" s="19">
        <f>ABS(Ct_Na+10^-pH-Kw*10^pH-Ct_Cl-Ct_OAc*Ka*10^pH/(1+Ka*10^pH))</f>
        <v>0.25807638552196099</v>
      </c>
      <c r="AP97" s="19">
        <f>ABS(Ct_Na+10^-pH-Kw*10^pH-Ct_Cl-Ct_OAc*Ka*10^pH/(1+Ka*10^pH))</f>
        <v>0.25892393931468427</v>
      </c>
      <c r="AQ97" s="19">
        <f>ABS(Ct_Na+10^-pH-Kw*10^pH-Ct_Cl-Ct_OAc*Ka*10^pH/(1+Ka*10^pH))</f>
        <v>0.25974370445846573</v>
      </c>
      <c r="AR97" s="19">
        <f>ABS(Ct_Na+10^-pH-Kw*10^pH-Ct_Cl-Ct_OAc*Ka*10^pH/(1+Ka*10^pH))</f>
        <v>0.26053702556535113</v>
      </c>
      <c r="AS97" s="19">
        <f>ABS(Ct_Na+10^-pH-Kw*10^pH-Ct_Cl-Ct_OAc*Ka*10^pH/(1+Ka*10^pH))</f>
        <v>0.26130516187519243</v>
      </c>
      <c r="AT97" s="19">
        <f>ABS(Ct_Na+10^-pH-Kw*10^pH-Ct_Cl-Ct_OAc*Ka*10^pH/(1+Ka*10^pH))</f>
        <v>0.2620492939253512</v>
      </c>
      <c r="AU97" s="19">
        <f>ABS(Ct_Na+10^-pH-Kw*10^pH-Ct_Cl-Ct_OAc*Ka*10^pH/(1+Ka*10^pH))</f>
        <v>0.2627705296047359</v>
      </c>
      <c r="AV97" s="19">
        <f>ABS(Ct_Na+10^-pH-Kw*10^pH-Ct_Cl-Ct_OAc*Ka*10^pH/(1+Ka*10^pH))</f>
        <v>0.26346990965747263</v>
      </c>
      <c r="AW97" s="19">
        <f>ABS(Ct_Na+10^-pH-Kw*10^pH-Ct_Cl-Ct_OAc*Ka*10^pH/(1+Ka*10^pH))</f>
        <v>0.2641484126937097</v>
      </c>
      <c r="AX97" s="19">
        <f>ABS(Ct_Na+10^-pH-Kw*10^pH-Ct_Cl-Ct_OAc*Ka*10^pH/(1+Ka*10^pH))</f>
        <v>0.26480695975829271</v>
      </c>
      <c r="AY97" s="19">
        <f>ABS(Ct_Na+10^-pH-Kw*10^pH-Ct_Cl-Ct_OAc*Ka*10^pH/(1+Ka*10^pH))</f>
        <v>0.26544641850216322</v>
      </c>
      <c r="AZ97" s="19">
        <f>ABS(Ct_Na+10^-pH-Kw*10^pH-Ct_Cl-Ct_OAc*Ka*10^pH/(1+Ka*10^pH))</f>
        <v>0.26606760699620879</v>
      </c>
      <c r="BA97" s="19">
        <f>ABS(Ct_Na+10^-pH-Kw*10^pH-Ct_Cl-Ct_OAc*Ka*10^pH/(1+Ka*10^pH))</f>
        <v>0.26667129722281652</v>
      </c>
      <c r="BB97" s="19">
        <f>ABS(Ct_Na+10^-pH-Kw*10^pH-Ct_Cl-Ct_OAc*Ka*10^pH/(1+Ka*10^pH))</f>
        <v>0.26725821827646284</v>
      </c>
      <c r="BC97" s="19">
        <f>ABS(Ct_Na+10^-pH-Kw*10^pH-Ct_Cl-Ct_OAc*Ka*10^pH/(1+Ka*10^pH))</f>
        <v>0.26782905930124229</v>
      </c>
      <c r="BD97" s="19">
        <f>ABS(Ct_Na+10^-pH-Kw*10^pH-Ct_Cl-Ct_OAc*Ka*10^pH/(1+Ka*10^pH))</f>
        <v>0.26838447219021683</v>
      </c>
      <c r="BE97" s="19">
        <f>ABS(Ct_Na+10^-pH-Kw*10^pH-Ct_Cl-Ct_OAc*Ka*10^pH/(1+Ka*10^pH))</f>
        <v>0.26892507406881866</v>
      </c>
      <c r="BF97" s="19">
        <f>ABS(Ct_Na+10^-pH-Kw*10^pH-Ct_Cl-Ct_OAc*Ka*10^pH/(1+Ka*10^pH))</f>
        <v>0.26945144958219414</v>
      </c>
      <c r="BG97" s="19">
        <f>ABS(Ct_Na+10^-pH-Kw*10^pH-Ct_Cl-Ct_OAc*Ka*10^pH/(1+Ka*10^pH))</f>
        <v>0.26996415300431309</v>
      </c>
      <c r="BH97" s="19">
        <f>ABS(Ct_Na+10^-pH-Kw*10^pH-Ct_Cl-Ct_OAc*Ka*10^pH/(1+Ka*10^pH))</f>
        <v>0.27046371018483928</v>
      </c>
      <c r="BI97" s="19">
        <f>ABS(Ct_Na+10^-pH-Kw*10^pH-Ct_Cl-Ct_OAc*Ka*10^pH/(1+Ka*10^pH))</f>
        <v>0.27095062034813699</v>
      </c>
      <c r="BJ97" s="19">
        <f>ABS(Ct_Na+10^-pH-Kw*10^pH-Ct_Cl-Ct_OAc*Ka*10^pH/(1+Ka*10^pH))</f>
        <v>0.27142535775735221</v>
      </c>
      <c r="BK97" s="19">
        <f>ABS(Ct_Na+10^-pH-Kw*10^pH-Ct_Cl-Ct_OAc*Ka*10^pH/(1+Ka*10^pH))</f>
        <v>0.2718883732552288</v>
      </c>
      <c r="BL97" s="19">
        <f>ABS(Ct_Na+10^-pH-Kw*10^pH-Ct_Cl-Ct_OAc*Ka*10^pH/(1+Ka*10^pH))</f>
        <v>0.27234009569218159</v>
      </c>
      <c r="BM97" s="19">
        <f>ABS(Ct_Na+10^-pH-Kw*10^pH-Ct_Cl-Ct_OAc*Ka*10^pH/(1+Ka*10^pH))</f>
        <v>0.2727809332511355</v>
      </c>
      <c r="BN97" s="19">
        <f>ABS(Ct_Na+10^-pH-Kw*10^pH-Ct_Cl-Ct_OAc*Ka*10^pH/(1+Ka*10^pH))</f>
        <v>0.27321127467773332</v>
      </c>
      <c r="BO97" s="19">
        <f>ABS(Ct_Na+10^-pH-Kw*10^pH-Ct_Cl-Ct_OAc*Ka*10^pH/(1+Ka*10^pH))</f>
        <v>0.27363149042370538</v>
      </c>
      <c r="BP97" s="19">
        <f>ABS(Ct_Na+10^-pH-Kw*10^pH-Ct_Cl-Ct_OAc*Ka*10^pH/(1+Ka*10^pH))</f>
        <v>0.27404193371046875</v>
      </c>
      <c r="BQ97" s="19">
        <f>ABS(Ct_Na+10^-pH-Kw*10^pH-Ct_Cl-Ct_OAc*Ka*10^pH/(1+Ka*10^pH))</f>
        <v>0.27444294151937554</v>
      </c>
      <c r="BR97" s="19">
        <f>ABS(Ct_Na+10^-pH-Kw*10^pH-Ct_Cl-Ct_OAc*Ka*10^pH/(1+Ka*10^pH))</f>
        <v>0.27483483551444349</v>
      </c>
      <c r="BS97" s="19">
        <f>ABS(Ct_Na+10^-pH-Kw*10^pH-Ct_Cl-Ct_OAc*Ka*10^pH/(1+Ka*10^pH))</f>
        <v>0.27521792290288072</v>
      </c>
      <c r="BT97" s="19">
        <f>ABS(Ct_Na+10^-pH-Kw*10^pH-Ct_Cl-Ct_OAc*Ka*10^pH/(1+Ka*10^pH))</f>
        <v>0.27559249723824153</v>
      </c>
      <c r="BU97" s="19">
        <f>ABS(Ct_Na+10^-pH-Kw*10^pH-Ct_Cl-Ct_OAc*Ka*10^pH/(1+Ka*10^pH))</f>
        <v>0.27595883917062741</v>
      </c>
      <c r="BV97" s="19">
        <f>ABS(Ct_Na+10^-pH-Kw*10^pH-Ct_Cl-Ct_OAc*Ka*10^pH/(1+Ka*10^pH))</f>
        <v>0.27631721714796142</v>
      </c>
      <c r="BW97" s="19">
        <f>ABS(Ct_Na+10^-pH-Kw*10^pH-Ct_Cl-Ct_OAc*Ka*10^pH/(1+Ka*10^pH))</f>
        <v>0.27666788807201942</v>
      </c>
      <c r="BX97" s="19">
        <f>ABS(Ct_Na+10^-pH-Kw*10^pH-Ct_Cl-Ct_OAc*Ka*10^pH/(1+Ka*10^pH))</f>
        <v>0.27701109791258682</v>
      </c>
      <c r="BY97" s="19">
        <f>ABS(Ct_Na+10^-pH-Kw*10^pH-Ct_Cl-Ct_OAc*Ka*10^pH/(1+Ka*10^pH))</f>
        <v>0.27734708228282656</v>
      </c>
      <c r="BZ97" s="19">
        <f>ABS(Ct_Na+10^-pH-Kw*10^pH-Ct_Cl-Ct_OAc*Ka*10^pH/(1+Ka*10^pH))</f>
        <v>0.27767606697868619</v>
      </c>
      <c r="CA97" s="19">
        <f>ABS(Ct_Na+10^-pH-Kw*10^pH-Ct_Cl-Ct_OAc*Ka*10^pH/(1+Ka*10^pH))</f>
        <v>0.27799826848494047</v>
      </c>
      <c r="CB97" s="19">
        <f>ABS(Ct_Na+10^-pH-Kw*10^pH-Ct_Cl-Ct_OAc*Ka*10^pH/(1+Ka*10^pH))</f>
        <v>0.2783138944502509</v>
      </c>
      <c r="CC97" s="19">
        <f>ABS(Ct_Na+10^-pH-Kw*10^pH-Ct_Cl-Ct_OAc*Ka*10^pH/(1+Ka*10^pH))</f>
        <v>0.27862314413343375</v>
      </c>
      <c r="CD97" s="19">
        <f>ABS(Ct_Na+10^-pH-Kw*10^pH-Ct_Cl-Ct_OAc*Ka*10^pH/(1+Ka*10^pH))</f>
        <v>0.27892620882295299</v>
      </c>
      <c r="CE97" s="19">
        <f>ABS(Ct_Na+10^-pH-Kw*10^pH-Ct_Cl-Ct_OAc*Ka*10^pH/(1+Ka*10^pH))</f>
        <v>0.27922327223149163</v>
      </c>
      <c r="CF97" s="19">
        <f>ABS(Ct_Na+10^-pH-Kw*10^pH-Ct_Cl-Ct_OAc*Ka*10^pH/(1+Ka*10^pH))</f>
        <v>0.27951451086731383</v>
      </c>
      <c r="CG97" s="19">
        <f>ABS(Ct_Na+10^-pH-Kw*10^pH-Ct_Cl-Ct_OAc*Ka*10^pH/(1+Ka*10^pH))</f>
        <v>0.27980009438399384</v>
      </c>
      <c r="CH97" s="19">
        <f>ABS(Ct_Na+10^-pH-Kw*10^pH-Ct_Cl-Ct_OAc*Ka*10^pH/(1+Ka*10^pH))</f>
        <v>0.28008018590996847</v>
      </c>
      <c r="CI97" s="19">
        <f>ABS(Ct_Na+10^-pH-Kw*10^pH-Ct_Cl-Ct_OAc*Ka*10^pH/(1+Ka*10^pH))</f>
        <v>0.28035494235925784</v>
      </c>
      <c r="CJ97" s="19">
        <f>ABS(Ct_Na+10^-pH-Kw*10^pH-Ct_Cl-Ct_OAc*Ka*10^pH/(1+Ka*10^pH))</f>
        <v>0.28062451472459843</v>
      </c>
      <c r="CK97" s="19">
        <f>ABS(Ct_Na+10^-pH-Kw*10^pH-Ct_Cl-Ct_OAc*Ka*10^pH/(1+Ka*10^pH))</f>
        <v>0.28088904835413825</v>
      </c>
      <c r="CL97" s="19">
        <f>ABS(Ct_Na+10^-pH-Kw*10^pH-Ct_Cl-Ct_OAc*Ka*10^pH/(1+Ka*10^pH))</f>
        <v>0.28114868321276065</v>
      </c>
      <c r="CM97" s="19">
        <f>ABS(Ct_Na+10^-pH-Kw*10^pH-Ct_Cl-Ct_OAc*Ka*10^pH/(1+Ka*10^pH))</f>
        <v>0.28140355412902296</v>
      </c>
      <c r="CN97" s="19">
        <f>ABS(Ct_Na+10^-pH-Kw*10^pH-Ct_Cl-Ct_OAc*Ka*10^pH/(1+Ka*10^pH))</f>
        <v>0.28165379102862598</v>
      </c>
      <c r="CO97" s="19">
        <f>ABS(Ct_Na+10^-pH-Kw*10^pH-Ct_Cl-Ct_OAc*Ka*10^pH/(1+Ka*10^pH))</f>
        <v>0.28189951915526318</v>
      </c>
      <c r="CP97" s="19">
        <f>ABS(Ct_Na+10^-pH-Kw*10^pH-Ct_Cl-Ct_OAc*Ka*10^pH/(1+Ka*10^pH))</f>
        <v>0.28214085927963906</v>
      </c>
      <c r="CQ97" s="19">
        <f>ABS(Ct_Na+10^-pH-Kw*10^pH-Ct_Cl-Ct_OAc*Ka*10^pH/(1+Ka*10^pH))</f>
        <v>0.28237792789738875</v>
      </c>
      <c r="CR97" s="19">
        <f>ABS(Ct_Na+10^-pH-Kw*10^pH-Ct_Cl-Ct_OAc*Ka*10^pH/(1+Ka*10^pH))</f>
        <v>0.28261083741658144</v>
      </c>
      <c r="CS97" s="19">
        <f>ABS(Ct_Na+10^-pH-Kw*10^pH-Ct_Cl-Ct_OAc*Ka*10^pH/(1+Ka*10^pH))</f>
        <v>0.28283969633544032</v>
      </c>
      <c r="CT97" s="19">
        <f>ABS(Ct_Na+10^-pH-Kw*10^pH-Ct_Cl-Ct_OAc*Ka*10^pH/(1+Ka*10^pH))</f>
        <v>0.28306460941087064</v>
      </c>
      <c r="CU97" s="19">
        <f>ABS(Ct_Na+10^-pH-Kw*10^pH-Ct_Cl-Ct_OAc*Ka*10^pH/(1+Ka*10^pH))</f>
        <v>0.28328567781834485</v>
      </c>
      <c r="CV97" s="19">
        <f>ABS(Ct_Na+10^-pH-Kw*10^pH-Ct_Cl-Ct_OAc*Ka*10^pH/(1+Ka*10^pH))</f>
        <v>0.28350299930365858</v>
      </c>
      <c r="CW97" s="19">
        <f>ABS(Ct_Na+10^-pH-Kw*10^pH-Ct_Cl-Ct_OAc*Ka*10^pH/(1+Ka*10^pH))</f>
        <v>0.28371666832703418</v>
      </c>
      <c r="CX97" s="19">
        <f>ABS(Ct_Na+10^-pH-Kw*10^pH-Ct_Cl-Ct_OAc*Ka*10^pH/(1+Ka*10^pH))</f>
        <v>0.2839267762000201</v>
      </c>
    </row>
    <row r="98" spans="1:102">
      <c r="A98" s="23">
        <v>0.69</v>
      </c>
      <c r="B98" s="19">
        <f>ABS(Ct_Na+10^-pH-Kw*10^pH-Ct_Cl-Ct_OAc*Ka*10^pH/(1+Ka*10^pH))</f>
        <v>0.15415637671212784</v>
      </c>
      <c r="C98" s="19">
        <f>ABS(Ct_Na+10^-pH-Kw*10^pH-Ct_Cl-Ct_OAc*Ka*10^pH/(1+Ka*10^pH))</f>
        <v>0.16130006327187907</v>
      </c>
      <c r="D98" s="19">
        <f>ABS(Ct_Na+10^-pH-Kw*10^pH-Ct_Cl-Ct_OAc*Ka*10^pH/(1+Ka*10^pH))</f>
        <v>0.16779432378074383</v>
      </c>
      <c r="E98" s="19">
        <f>ABS(Ct_Na+10^-pH-Kw*10^pH-Ct_Cl-Ct_OAc*Ka*10^pH/(1+Ka*10^pH))</f>
        <v>0.17372386598448994</v>
      </c>
      <c r="F98" s="19">
        <f>ABS(Ct_Na+10^-pH-Kw*10^pH-Ct_Cl-Ct_OAc*Ka*10^pH/(1+Ka*10^pH))</f>
        <v>0.17915927967125719</v>
      </c>
      <c r="G98" s="19">
        <f>ABS(Ct_Na+10^-pH-Kw*10^pH-Ct_Cl-Ct_OAc*Ka*10^pH/(1+Ka*10^pH))</f>
        <v>0.18415986026308304</v>
      </c>
      <c r="H98" s="19">
        <f>ABS(Ct_Na+10^-pH-Kw*10^pH-Ct_Cl-Ct_OAc*Ka*10^pH/(1+Ka*10^pH))</f>
        <v>0.18877578080938384</v>
      </c>
      <c r="I98" s="19">
        <f>ABS(Ct_Na+10^-pH-Kw*10^pH-Ct_Cl-Ct_OAc*Ka*10^pH/(1+Ka*10^pH))</f>
        <v>0.19304978131521794</v>
      </c>
      <c r="J98" s="19">
        <f>ABS(Ct_Na+10^-pH-Kw*10^pH-Ct_Cl-Ct_OAc*Ka*10^pH/(1+Ka*10^pH))</f>
        <v>0.19701849607063529</v>
      </c>
      <c r="K98" s="19">
        <f>ABS(Ct_Na+10^-pH-Kw*10^pH-Ct_Cl-Ct_OAc*Ka*10^pH/(1+Ka*10^pH))</f>
        <v>0.20071350636016178</v>
      </c>
      <c r="L98" s="19">
        <f>ABS(Ct_Na+10^-pH-Kw*10^pH-Ct_Cl-Ct_OAc*Ka*10^pH/(1+Ka*10^pH))</f>
        <v>0.20416218263038652</v>
      </c>
      <c r="M98" s="19">
        <f>ABS(Ct_Na+10^-pH-Kw*10^pH-Ct_Cl-Ct_OAc*Ka*10^pH/(1+Ka*10^pH))</f>
        <v>0.20738836365737096</v>
      </c>
      <c r="N98" s="19">
        <f>ABS(Ct_Na+10^-pH-Kw*10^pH-Ct_Cl-Ct_OAc*Ka*10^pH/(1+Ka*10^pH))</f>
        <v>0.21041290837016888</v>
      </c>
      <c r="O98" s="19">
        <f>ABS(Ct_Na+10^-pH-Kw*10^pH-Ct_Cl-Ct_OAc*Ka*10^pH/(1+Ka*10^pH))</f>
        <v>0.21325414734279721</v>
      </c>
      <c r="P98" s="19">
        <f>ABS(Ct_Na+10^-pH-Kw*10^pH-Ct_Cl-Ct_OAc*Ka*10^pH/(1+Ka*10^pH))</f>
        <v>0.21592825461115325</v>
      </c>
      <c r="Q98" s="19">
        <f>ABS(Ct_Na+10^-pH-Kw*10^pH-Ct_Cl-Ct_OAc*Ka*10^pH/(1+Ka*10^pH))</f>
        <v>0.21844955574988897</v>
      </c>
      <c r="R98" s="19">
        <f>ABS(Ct_Na+10^-pH-Kw*10^pH-Ct_Cl-Ct_OAc*Ka*10^pH/(1+Ka*10^pH))</f>
        <v>0.22083078460313943</v>
      </c>
      <c r="S98" s="19">
        <f>ABS(Ct_Na+10^-pH-Kw*10^pH-Ct_Cl-Ct_OAc*Ka*10^pH/(1+Ka*10^pH))</f>
        <v>0.2230832983832412</v>
      </c>
      <c r="T98" s="19">
        <f>ABS(Ct_Na+10^-pH-Kw*10^pH-Ct_Cl-Ct_OAc*Ka*10^pH/(1+Ka*10^pH))</f>
        <v>0.22521725880649549</v>
      </c>
      <c r="U98" s="19">
        <f>ABS(Ct_Na+10^-pH-Kw*10^pH-Ct_Cl-Ct_OAc*Ka*10^pH/(1+Ka*10^pH))</f>
        <v>0.2272417853618906</v>
      </c>
      <c r="V98" s="19">
        <f>ABS(Ct_Na+10^-pH-Kw*10^pH-Ct_Cl-Ct_OAc*Ka*10^pH/(1+Ka*10^pH))</f>
        <v>0.22916508558951593</v>
      </c>
      <c r="W98" s="19">
        <f>ABS(Ct_Na+10^-pH-Kw*10^pH-Ct_Cl-Ct_OAc*Ka*10^pH/(1+Ka*10^pH))</f>
        <v>0.23099456629384246</v>
      </c>
      <c r="X98" s="19">
        <f>ABS(Ct_Na+10^-pH-Kw*10^pH-Ct_Cl-Ct_OAc*Ka*10^pH/(1+Ka*10^pH))</f>
        <v>0.23273692886939154</v>
      </c>
      <c r="Y98" s="19">
        <f>ABS(Ct_Na+10^-pH-Kw*10^pH-Ct_Cl-Ct_OAc*Ka*10^pH/(1+Ka*10^pH))</f>
        <v>0.23439825132514766</v>
      </c>
      <c r="Z98" s="19">
        <f>ABS(Ct_Na+10^-pH-Kw*10^pH-Ct_Cl-Ct_OAc*Ka*10^pH/(1+Ka*10^pH))</f>
        <v>0.23598405912382389</v>
      </c>
      <c r="AA98" s="19">
        <f>ABS(Ct_Na+10^-pH-Kw*10^pH-Ct_Cl-Ct_OAc*Ka*10^pH/(1+Ka*10^pH))</f>
        <v>0.23749938657589234</v>
      </c>
      <c r="AB98" s="19">
        <f>ABS(Ct_Na+10^-pH-Kw*10^pH-Ct_Cl-Ct_OAc*Ka*10^pH/(1+Ka*10^pH))</f>
        <v>0.23894883022569691</v>
      </c>
      <c r="AC98" s="19">
        <f>ABS(Ct_Na+10^-pH-Kw*10^pH-Ct_Cl-Ct_OAc*Ka*10^pH/(1+Ka*10^pH))</f>
        <v>0.24033659542231836</v>
      </c>
      <c r="AD98" s="19">
        <f>ABS(Ct_Na+10^-pH-Kw*10^pH-Ct_Cl-Ct_OAc*Ka*10^pH/(1+Ka*10^pH))</f>
        <v>0.24166653706908056</v>
      </c>
      <c r="AE98" s="19">
        <f>ABS(Ct_Na+10^-pH-Kw*10^pH-Ct_Cl-Ct_OAc*Ka*10^pH/(1+Ka*10^pH))</f>
        <v>0.2429421953833219</v>
      </c>
      <c r="AF98" s="19">
        <f>ABS(Ct_Na+10^-pH-Kw*10^pH-Ct_Cl-Ct_OAc*Ka*10^pH/(1+Ka*10^pH))</f>
        <v>0.24416682736499354</v>
      </c>
      <c r="AG98" s="19">
        <f>ABS(Ct_Na+10^-pH-Kw*10^pH-Ct_Cl-Ct_OAc*Ka*10^pH/(1+Ka*10^pH))</f>
        <v>0.24534343456307017</v>
      </c>
      <c r="AH98" s="19">
        <f>ABS(Ct_Na+10^-pH-Kw*10^pH-Ct_Cl-Ct_OAc*Ka*10^pH/(1+Ka*10^pH))</f>
        <v>0.2464747876381439</v>
      </c>
      <c r="AI98" s="19">
        <f>ABS(Ct_Na+10^-pH-Kw*10^pH-Ct_Cl-Ct_OAc*Ka*10^pH/(1+Ka*10^pH))</f>
        <v>0.24756344814434694</v>
      </c>
      <c r="AJ98" s="19">
        <f>ABS(Ct_Na+10^-pH-Kw*10^pH-Ct_Cl-Ct_OAc*Ka*10^pH/(1+Ka*10^pH))</f>
        <v>0.24861178789106095</v>
      </c>
      <c r="AK98" s="19">
        <f>ABS(Ct_Na+10^-pH-Kw*10^pH-Ct_Cl-Ct_OAc*Ka*10^pH/(1+Ka*10^pH))</f>
        <v>0.2496220061924399</v>
      </c>
      <c r="AL98" s="19">
        <f>ABS(Ct_Na+10^-pH-Kw*10^pH-Ct_Cl-Ct_OAc*Ka*10^pH/(1+Ka*10^pH))</f>
        <v>0.25059614526876967</v>
      </c>
      <c r="AM98" s="19">
        <f>ABS(Ct_Na+10^-pH-Kw*10^pH-Ct_Cl-Ct_OAc*Ka*10^pH/(1+Ka*10^pH))</f>
        <v>0.25153610402663162</v>
      </c>
      <c r="AN98" s="19">
        <f>ABS(Ct_Na+10^-pH-Kw*10^pH-Ct_Cl-Ct_OAc*Ka*10^pH/(1+Ka*10^pH))</f>
        <v>0.25244365041353289</v>
      </c>
      <c r="AO98" s="19">
        <f>ABS(Ct_Na+10^-pH-Kw*10^pH-Ct_Cl-Ct_OAc*Ka*10^pH/(1+Ka*10^pH))</f>
        <v>0.25332043251613234</v>
      </c>
      <c r="AP98" s="19">
        <f>ABS(Ct_Na+10^-pH-Kw*10^pH-Ct_Cl-Ct_OAc*Ka*10^pH/(1+Ka*10^pH))</f>
        <v>0.25416798854864525</v>
      </c>
      <c r="AQ98" s="19">
        <f>ABS(Ct_Na+10^-pH-Kw*10^pH-Ct_Cl-Ct_OAc*Ka*10^pH/(1+Ka*10^pH))</f>
        <v>0.25498775585878058</v>
      </c>
      <c r="AR98" s="19">
        <f>ABS(Ct_Na+10^-pH-Kw*10^pH-Ct_Cl-Ct_OAc*Ka*10^pH/(1+Ka*10^pH))</f>
        <v>0.25578107906213754</v>
      </c>
      <c r="AS98" s="19">
        <f>ABS(Ct_Na+10^-pH-Kw*10^pH-Ct_Cl-Ct_OAc*Ka*10^pH/(1+Ka*10^pH))</f>
        <v>0.25654921740189568</v>
      </c>
      <c r="AT98" s="19">
        <f>ABS(Ct_Na+10^-pH-Kw*10^pH-Ct_Cl-Ct_OAc*Ka*10^pH/(1+Ka*10^pH))</f>
        <v>0.25729335141853643</v>
      </c>
      <c r="AU98" s="19">
        <f>ABS(Ct_Na+10^-pH-Kw*10^pH-Ct_Cl-Ct_OAc*Ka*10^pH/(1+Ka*10^pH))</f>
        <v>0.2580145890038959</v>
      </c>
      <c r="AV98" s="19">
        <f>ABS(Ct_Na+10^-pH-Kw*10^pH-Ct_Cl-Ct_OAc*Ka*10^pH/(1+Ka*10^pH))</f>
        <v>0.25871397090485065</v>
      </c>
      <c r="AW98" s="19">
        <f>ABS(Ct_Na+10^-pH-Kw*10^pH-Ct_Cl-Ct_OAc*Ka*10^pH/(1+Ka*10^pH))</f>
        <v>0.25939247573413499</v>
      </c>
      <c r="AX98" s="19">
        <f>ABS(Ct_Na+10^-pH-Kw*10^pH-Ct_Cl-Ct_OAc*Ka*10^pH/(1+Ka*10^pH))</f>
        <v>0.26005102453902862</v>
      </c>
      <c r="AY98" s="19">
        <f>ABS(Ct_Na+10^-pH-Kw*10^pH-Ct_Cl-Ct_OAc*Ka*10^pH/(1+Ka*10^pH))</f>
        <v>0.26069048497276592</v>
      </c>
      <c r="AZ98" s="19">
        <f>ABS(Ct_Na+10^-pH-Kw*10^pH-Ct_Cl-Ct_OAc*Ka*10^pH/(1+Ka*10^pH))</f>
        <v>0.26131167510839648</v>
      </c>
      <c r="BA98" s="19">
        <f>ABS(Ct_Na+10^-pH-Kw*10^pH-Ct_Cl-Ct_OAc*Ka*10^pH/(1+Ka*10^pH))</f>
        <v>0.26191536693034734</v>
      </c>
      <c r="BB98" s="19">
        <f>ABS(Ct_Na+10^-pH-Kw*10^pH-Ct_Cl-Ct_OAc*Ka*10^pH/(1+Ka*10^pH))</f>
        <v>0.26250228953502169</v>
      </c>
      <c r="BC98" s="19">
        <f>ABS(Ct_Na+10^-pH-Kw*10^pH-Ct_Cl-Ct_OAc*Ka*10^pH/(1+Ka*10^pH))</f>
        <v>0.26307313206833516</v>
      </c>
      <c r="BD98" s="19">
        <f>ABS(Ct_Na+10^-pH-Kw*10^pH-Ct_Cl-Ct_OAc*Ka*10^pH/(1+Ka*10^pH))</f>
        <v>0.26362854642507261</v>
      </c>
      <c r="BE98" s="19">
        <f>ABS(Ct_Na+10^-pH-Kw*10^pH-Ct_Cl-Ct_OAc*Ka*10^pH/(1+Ka*10^pH))</f>
        <v>0.26416914973229699</v>
      </c>
      <c r="BF98" s="19">
        <f>ABS(Ct_Na+10^-pH-Kw*10^pH-Ct_Cl-Ct_OAc*Ka*10^pH/(1+Ka*10^pH))</f>
        <v>0.26469552663669976</v>
      </c>
      <c r="BG98" s="19">
        <f>ABS(Ct_Na+10^-pH-Kw*10^pH-Ct_Cl-Ct_OAc*Ka*10^pH/(1+Ka*10^pH))</f>
        <v>0.26520823141371536</v>
      </c>
      <c r="BH98" s="19">
        <f>ABS(Ct_Na+10^-pH-Kw*10^pH-Ct_Cl-Ct_OAc*Ka*10^pH/(1+Ka*10^pH))</f>
        <v>0.26570778991439725</v>
      </c>
      <c r="BI98" s="19">
        <f>ABS(Ct_Na+10^-pH-Kw*10^pH-Ct_Cl-Ct_OAc*Ka*10^pH/(1+Ka*10^pH))</f>
        <v>0.26619470136442897</v>
      </c>
      <c r="BJ98" s="19">
        <f>ABS(Ct_Na+10^-pH-Kw*10^pH-Ct_Cl-Ct_OAc*Ka*10^pH/(1+Ka*10^pH))</f>
        <v>0.26666944002820991</v>
      </c>
      <c r="BK98" s="19">
        <f>ABS(Ct_Na+10^-pH-Kw*10^pH-Ct_Cl-Ct_OAc*Ka*10^pH/(1+Ka*10^pH))</f>
        <v>0.26713245674967528</v>
      </c>
      <c r="BL98" s="19">
        <f>ABS(Ct_Na+10^-pH-Kw*10^pH-Ct_Cl-Ct_OAc*Ka*10^pH/(1+Ka*10^pH))</f>
        <v>0.26758418038037318</v>
      </c>
      <c r="BM98" s="19">
        <f>ABS(Ct_Na+10^-pH-Kw*10^pH-Ct_Cl-Ct_OAc*Ka*10^pH/(1+Ka*10^pH))</f>
        <v>0.26802501910430737</v>
      </c>
      <c r="BN98" s="19">
        <f>ABS(Ct_Na+10^-pH-Kw*10^pH-Ct_Cl-Ct_OAc*Ka*10^pH/(1+Ka*10^pH))</f>
        <v>0.26845536166814771</v>
      </c>
      <c r="BO98" s="19">
        <f>ABS(Ct_Na+10^-pH-Kw*10^pH-Ct_Cl-Ct_OAc*Ka*10^pH/(1+Ka*10^pH))</f>
        <v>0.26887557852460364</v>
      </c>
      <c r="BP98" s="19">
        <f>ABS(Ct_Na+10^-pH-Kw*10^pH-Ct_Cl-Ct_OAc*Ka*10^pH/(1+Ka*10^pH))</f>
        <v>0.26928602289602577</v>
      </c>
      <c r="BQ98" s="19">
        <f>ABS(Ct_Na+10^-pH-Kw*10^pH-Ct_Cl-Ct_OAc*Ka*10^pH/(1+Ka*10^pH))</f>
        <v>0.26968703176465664</v>
      </c>
      <c r="BR98" s="19">
        <f>ABS(Ct_Na+10^-pH-Kw*10^pH-Ct_Cl-Ct_OAc*Ka*10^pH/(1+Ka*10^pH))</f>
        <v>0.27007892679536394</v>
      </c>
      <c r="BS98" s="19">
        <f>ABS(Ct_Na+10^-pH-Kw*10^pH-Ct_Cl-Ct_OAc*Ka*10^pH/(1+Ka*10^pH))</f>
        <v>0.27046201519616775</v>
      </c>
      <c r="BT98" s="19">
        <f>ABS(Ct_Na+10^-pH-Kw*10^pH-Ct_Cl-Ct_OAc*Ka*10^pH/(1+Ka*10^pH))</f>
        <v>0.27083659052139814</v>
      </c>
      <c r="BU98" s="19">
        <f>ABS(Ct_Na+10^-pH-Kw*10^pH-Ct_Cl-Ct_OAc*Ka*10^pH/(1+Ka*10^pH))</f>
        <v>0.27120293342189816</v>
      </c>
      <c r="BV98" s="19">
        <f>ABS(Ct_Na+10^-pH-Kw*10^pH-Ct_Cl-Ct_OAc*Ka*10^pH/(1+Ka*10^pH))</f>
        <v>0.27156131234630049</v>
      </c>
      <c r="BW98" s="19">
        <f>ABS(Ct_Na+10^-pH-Kw*10^pH-Ct_Cl-Ct_OAc*Ka*10^pH/(1+Ka*10^pH))</f>
        <v>0.27191198419705964</v>
      </c>
      <c r="BX98" s="19">
        <f>ABS(Ct_Na+10^-pH-Kw*10^pH-Ct_Cl-Ct_OAc*Ka*10^pH/(1+Ka*10^pH))</f>
        <v>0.27225519494461115</v>
      </c>
      <c r="BY98" s="19">
        <f>ABS(Ct_Na+10^-pH-Kw*10^pH-Ct_Cl-Ct_OAc*Ka*10^pH/(1+Ka*10^pH))</f>
        <v>0.27259118020274059</v>
      </c>
      <c r="BZ98" s="19">
        <f>ABS(Ct_Na+10^-pH-Kw*10^pH-Ct_Cl-Ct_OAc*Ka*10^pH/(1+Ka*10^pH))</f>
        <v>0.27292016576799227</v>
      </c>
      <c r="CA98" s="19">
        <f>ABS(Ct_Na+10^-pH-Kw*10^pH-Ct_Cl-Ct_OAc*Ka*10^pH/(1+Ka*10^pH))</f>
        <v>0.27324236812571295</v>
      </c>
      <c r="CB98" s="19">
        <f>ABS(Ct_Na+10^-pH-Kw*10^pH-Ct_Cl-Ct_OAc*Ka*10^pH/(1+Ka*10^pH))</f>
        <v>0.2735579949251129</v>
      </c>
      <c r="CC98" s="19">
        <f>ABS(Ct_Na+10^-pH-Kw*10^pH-Ct_Cl-Ct_OAc*Ka*10^pH/(1+Ka*10^pH))</f>
        <v>0.27386724542553503</v>
      </c>
      <c r="CD98" s="19">
        <f>ABS(Ct_Na+10^-pH-Kw*10^pH-Ct_Cl-Ct_OAc*Ka*10^pH/(1+Ka*10^pH))</f>
        <v>0.27417031091594873</v>
      </c>
      <c r="CE98" s="19">
        <f>ABS(Ct_Na+10^-pH-Kw*10^pH-Ct_Cl-Ct_OAc*Ka*10^pH/(1+Ka*10^pH))</f>
        <v>0.27446737510952252</v>
      </c>
      <c r="CF98" s="19">
        <f>ABS(Ct_Na+10^-pH-Kw*10^pH-Ct_Cl-Ct_OAc*Ka*10^pH/(1+Ka*10^pH))</f>
        <v>0.27475861451498707</v>
      </c>
      <c r="CG98" s="19">
        <f>ABS(Ct_Na+10^-pH-Kw*10^pH-Ct_Cl-Ct_OAc*Ka*10^pH/(1+Ka*10^pH))</f>
        <v>0.27504419878636494</v>
      </c>
      <c r="CH98" s="19">
        <f>ABS(Ct_Na+10^-pH-Kw*10^pH-Ct_Cl-Ct_OAc*Ka*10^pH/(1+Ka*10^pH))</f>
        <v>0.27532429105252393</v>
      </c>
      <c r="CI98" s="19">
        <f>ABS(Ct_Na+10^-pH-Kw*10^pH-Ct_Cl-Ct_OAc*Ka*10^pH/(1+Ka*10^pH))</f>
        <v>0.27559904822789899</v>
      </c>
      <c r="CJ98" s="19">
        <f>ABS(Ct_Na+10^-pH-Kw*10^pH-Ct_Cl-Ct_OAc*Ka*10^pH/(1+Ka*10^pH))</f>
        <v>0.27586862130562545</v>
      </c>
      <c r="CK98" s="19">
        <f>ABS(Ct_Na+10^-pH-Kw*10^pH-Ct_Cl-Ct_OAc*Ka*10^pH/(1+Ka*10^pH))</f>
        <v>0.27613315563423552</v>
      </c>
      <c r="CL98" s="19">
        <f>ABS(Ct_Na+10^-pH-Kw*10^pH-Ct_Cl-Ct_OAc*Ka*10^pH/(1+Ka*10^pH))</f>
        <v>0.27639279117898252</v>
      </c>
      <c r="CM98" s="19">
        <f>ABS(Ct_Na+10^-pH-Kw*10^pH-Ct_Cl-Ct_OAc*Ka*10^pH/(1+Ka*10^pH))</f>
        <v>0.27664766276877989</v>
      </c>
      <c r="CN98" s="19">
        <f>ABS(Ct_Na+10^-pH-Kw*10^pH-Ct_Cl-Ct_OAc*Ka*10^pH/(1+Ka*10^pH))</f>
        <v>0.27689790032967193</v>
      </c>
      <c r="CO98" s="19">
        <f>ABS(Ct_Na+10^-pH-Kw*10^pH-Ct_Cl-Ct_OAc*Ka*10^pH/(1+Ka*10^pH))</f>
        <v>0.27714362910568302</v>
      </c>
      <c r="CP98" s="19">
        <f>ABS(Ct_Na+10^-pH-Kw*10^pH-Ct_Cl-Ct_OAc*Ka*10^pH/(1+Ka*10^pH))</f>
        <v>0.27738496986783678</v>
      </c>
      <c r="CQ98" s="19">
        <f>ABS(Ct_Na+10^-pH-Kw*10^pH-Ct_Cl-Ct_OAc*Ka*10^pH/(1+Ka*10^pH))</f>
        <v>0.27762203911207634</v>
      </c>
      <c r="CR98" s="19">
        <f>ABS(Ct_Na+10^-pH-Kw*10^pH-Ct_Cl-Ct_OAc*Ka*10^pH/(1+Ka*10^pH))</f>
        <v>0.27785494924676785</v>
      </c>
      <c r="CS98" s="19">
        <f>ABS(Ct_Na+10^-pH-Kw*10^pH-Ct_Cl-Ct_OAc*Ka*10^pH/(1+Ka*10^pH))</f>
        <v>0.27808380877042116</v>
      </c>
      <c r="CT98" s="19">
        <f>ABS(Ct_Na+10^-pH-Kw*10^pH-Ct_Cl-Ct_OAc*Ka*10^pH/(1+Ka*10^pH))</f>
        <v>0.27830872244021843</v>
      </c>
      <c r="CU98" s="19">
        <f>ABS(Ct_Na+10^-pH-Kw*10^pH-Ct_Cl-Ct_OAc*Ka*10^pH/(1+Ka*10^pH))</f>
        <v>0.27852979143189949</v>
      </c>
      <c r="CV98" s="19">
        <f>ABS(Ct_Na+10^-pH-Kw*10^pH-Ct_Cl-Ct_OAc*Ka*10^pH/(1+Ka*10^pH))</f>
        <v>0.27874711349151821</v>
      </c>
      <c r="CW98" s="19">
        <f>ABS(Ct_Na+10^-pH-Kw*10^pH-Ct_Cl-Ct_OAc*Ka*10^pH/(1+Ka*10^pH))</f>
        <v>0.27896078307954658</v>
      </c>
      <c r="CX98" s="19">
        <f>ABS(Ct_Na+10^-pH-Kw*10^pH-Ct_Cl-Ct_OAc*Ka*10^pH/(1+Ka*10^pH))</f>
        <v>0.27917089150777458</v>
      </c>
    </row>
    <row r="99" spans="1:102">
      <c r="A99" s="24">
        <v>0.7</v>
      </c>
      <c r="B99" s="19">
        <f>ABS(Ct_Na+10^-pH-Kw*10^pH-Ct_Cl-Ct_OAc*Ka*10^pH/(1+Ka*10^pH))</f>
        <v>0.14950840806659002</v>
      </c>
      <c r="C99" s="19">
        <f>ABS(Ct_Na+10^-pH-Kw*10^pH-Ct_Cl-Ct_OAc*Ka*10^pH/(1+Ka*10^pH))</f>
        <v>0.15665211394422091</v>
      </c>
      <c r="D99" s="19">
        <f>ABS(Ct_Na+10^-pH-Kw*10^pH-Ct_Cl-Ct_OAc*Ka*10^pH/(1+Ka*10^pH))</f>
        <v>0.16314639201479439</v>
      </c>
      <c r="E99" s="19">
        <f>ABS(Ct_Na+10^-pH-Kw*10^pH-Ct_Cl-Ct_OAc*Ka*10^pH/(1+Ka*10^pH))</f>
        <v>0.16907595025314409</v>
      </c>
      <c r="F99" s="19">
        <f>ABS(Ct_Na+10^-pH-Kw*10^pH-Ct_Cl-Ct_OAc*Ka*10^pH/(1+Ka*10^pH))</f>
        <v>0.17451137863829802</v>
      </c>
      <c r="G99" s="19">
        <f>ABS(Ct_Na+10^-pH-Kw*10^pH-Ct_Cl-Ct_OAc*Ka*10^pH/(1+Ka*10^pH))</f>
        <v>0.17951197275263958</v>
      </c>
      <c r="H99" s="19">
        <f>ABS(Ct_Na+10^-pH-Kw*10^pH-Ct_Cl-Ct_OAc*Ka*10^pH/(1+Ka*10^pH))</f>
        <v>0.18412790578126259</v>
      </c>
      <c r="I99" s="19">
        <f>ABS(Ct_Na+10^-pH-Kw*10^pH-Ct_Cl-Ct_OAc*Ka*10^pH/(1+Ka*10^pH))</f>
        <v>0.18840191784480242</v>
      </c>
      <c r="J99" s="19">
        <f>ABS(Ct_Na+10^-pH-Kw*10^pH-Ct_Cl-Ct_OAc*Ka*10^pH/(1+Ka*10^pH))</f>
        <v>0.19237064333237511</v>
      </c>
      <c r="K99" s="19">
        <f>ABS(Ct_Na+10^-pH-Kw*10^pH-Ct_Cl-Ct_OAc*Ka*10^pH/(1+Ka*10^pH))</f>
        <v>0.19606566361390834</v>
      </c>
      <c r="L99" s="19">
        <f>ABS(Ct_Na+10^-pH-Kw*10^pH-Ct_Cl-Ct_OAc*Ka*10^pH/(1+Ka*10^pH))</f>
        <v>0.19951434921000596</v>
      </c>
      <c r="M99" s="19">
        <f>ABS(Ct_Na+10^-pH-Kw*10^pH-Ct_Cl-Ct_OAc*Ka*10^pH/(1+Ka*10^pH))</f>
        <v>0.20274053896119409</v>
      </c>
      <c r="N99" s="19">
        <f>ABS(Ct_Na+10^-pH-Kw*10^pH-Ct_Cl-Ct_OAc*Ka*10^pH/(1+Ka*10^pH))</f>
        <v>0.20576509185293296</v>
      </c>
      <c r="O99" s="19">
        <f>ABS(Ct_Na+10^-pH-Kw*10^pH-Ct_Cl-Ct_OAc*Ka*10^pH/(1+Ka*10^pH))</f>
        <v>0.20860633850880886</v>
      </c>
      <c r="P99" s="19">
        <f>ABS(Ct_Na+10^-pH-Kw*10^pH-Ct_Cl-Ct_OAc*Ka*10^pH/(1+Ka*10^pH))</f>
        <v>0.21128045300845677</v>
      </c>
      <c r="Q99" s="19">
        <f>ABS(Ct_Na+10^-pH-Kw*10^pH-Ct_Cl-Ct_OAc*Ka*10^pH/(1+Ka*10^pH))</f>
        <v>0.21380176096526762</v>
      </c>
      <c r="R99" s="19">
        <f>ABS(Ct_Na+10^-pH-Kw*10^pH-Ct_Cl-Ct_OAc*Ka*10^pH/(1+Ka*10^pH))</f>
        <v>0.21618299625781126</v>
      </c>
      <c r="S99" s="19">
        <f>ABS(Ct_Na+10^-pH-Kw*10^pH-Ct_Cl-Ct_OAc*Ka*10^pH/(1+Ka*10^pH))</f>
        <v>0.21843551612913631</v>
      </c>
      <c r="T99" s="19">
        <f>ABS(Ct_Na+10^-pH-Kw*10^pH-Ct_Cl-Ct_OAc*Ka*10^pH/(1+Ka*10^pH))</f>
        <v>0.2205694823230232</v>
      </c>
      <c r="U99" s="19">
        <f>ABS(Ct_Na+10^-pH-Kw*10^pH-Ct_Cl-Ct_OAc*Ka*10^pH/(1+Ka*10^pH))</f>
        <v>0.22259401435312104</v>
      </c>
      <c r="V99" s="19">
        <f>ABS(Ct_Na+10^-pH-Kw*10^pH-Ct_Cl-Ct_OAc*Ka*10^pH/(1+Ka*10^pH))</f>
        <v>0.22451731978171396</v>
      </c>
      <c r="W99" s="19">
        <f>ABS(Ct_Na+10^-pH-Kw*10^pH-Ct_Cl-Ct_OAc*Ka*10^pH/(1+Ka*10^pH))</f>
        <v>0.22634680543330235</v>
      </c>
      <c r="X99" s="19">
        <f>ABS(Ct_Na+10^-pH-Kw*10^pH-Ct_Cl-Ct_OAc*Ka*10^pH/(1+Ka*10^pH))</f>
        <v>0.22808917272052937</v>
      </c>
      <c r="Y99" s="19">
        <f>ABS(Ct_Na+10^-pH-Kw*10^pH-Ct_Cl-Ct_OAc*Ka*10^pH/(1+Ka*10^pH))</f>
        <v>0.22975049966881561</v>
      </c>
      <c r="Z99" s="19">
        <f>ABS(Ct_Na+10^-pH-Kw*10^pH-Ct_Cl-Ct_OAc*Ka*10^pH/(1+Ka*10^pH))</f>
        <v>0.23133631175581609</v>
      </c>
      <c r="AA99" s="19">
        <f>ABS(Ct_Na+10^-pH-Kw*10^pH-Ct_Cl-Ct_OAc*Ka*10^pH/(1+Ka*10^pH))</f>
        <v>0.23285164330561658</v>
      </c>
      <c r="AB99" s="19">
        <f>ABS(Ct_Na+10^-pH-Kw*10^pH-Ct_Cl-Ct_OAc*Ka*10^pH/(1+Ka*10^pH))</f>
        <v>0.23430109087499093</v>
      </c>
      <c r="AC99" s="19">
        <f>ABS(Ct_Na+10^-pH-Kw*10^pH-Ct_Cl-Ct_OAc*Ka*10^pH/(1+Ka*10^pH))</f>
        <v>0.23568885982439194</v>
      </c>
      <c r="AD99" s="19">
        <f>ABS(Ct_Na+10^-pH-Kw*10^pH-Ct_Cl-Ct_OAc*Ka*10^pH/(1+Ka*10^pH))</f>
        <v>0.23701880506756789</v>
      </c>
      <c r="AE99" s="19">
        <f>ABS(Ct_Na+10^-pH-Kw*10^pH-Ct_Cl-Ct_OAc*Ka*10^pH/(1+Ka*10^pH))</f>
        <v>0.23829446683143057</v>
      </c>
      <c r="AF99" s="19">
        <f>ABS(Ct_Na+10^-pH-Kw*10^pH-Ct_Cl-Ct_OAc*Ka*10^pH/(1+Ka*10^pH))</f>
        <v>0.23951910212473873</v>
      </c>
      <c r="AG99" s="19">
        <f>ABS(Ct_Na+10^-pH-Kw*10^pH-Ct_Cl-Ct_OAc*Ka*10^pH/(1+Ka*10^pH))</f>
        <v>0.24069571250458377</v>
      </c>
      <c r="AH99" s="19">
        <f>ABS(Ct_Na+10^-pH-Kw*10^pH-Ct_Cl-Ct_OAc*Ka*10^pH/(1+Ka*10^pH))</f>
        <v>0.24182706863905021</v>
      </c>
      <c r="AI99" s="19">
        <f>ABS(Ct_Na+10^-pH-Kw*10^pH-Ct_Cl-Ct_OAc*Ka*10^pH/(1+Ka*10^pH))</f>
        <v>0.24291573208919717</v>
      </c>
      <c r="AJ99" s="19">
        <f>ABS(Ct_Na+10^-pH-Kw*10^pH-Ct_Cl-Ct_OAc*Ka*10^pH/(1+Ka*10^pH))</f>
        <v>0.24396407467082012</v>
      </c>
      <c r="AK99" s="19">
        <f>ABS(Ct_Na+10^-pH-Kw*10^pH-Ct_Cl-Ct_OAc*Ka*10^pH/(1+Ka*10^pH))</f>
        <v>0.24497429570402043</v>
      </c>
      <c r="AL99" s="19">
        <f>ABS(Ct_Na+10^-pH-Kw*10^pH-Ct_Cl-Ct_OAc*Ka*10^pH/(1+Ka*10^pH))</f>
        <v>0.24594843741460651</v>
      </c>
      <c r="AM99" s="19">
        <f>ABS(Ct_Na+10^-pH-Kw*10^pH-Ct_Cl-Ct_OAc*Ka*10^pH/(1+Ka*10^pH))</f>
        <v>0.24688839871429474</v>
      </c>
      <c r="AN99" s="19">
        <f>ABS(Ct_Na+10^-pH-Kw*10^pH-Ct_Cl-Ct_OAc*Ka*10^pH/(1+Ka*10^pH))</f>
        <v>0.24779594755537304</v>
      </c>
      <c r="AO99" s="19">
        <f>ABS(Ct_Na+10^-pH-Kw*10^pH-Ct_Cl-Ct_OAc*Ka*10^pH/(1+Ka*10^pH))</f>
        <v>0.24867273202895718</v>
      </c>
      <c r="AP99" s="19">
        <f>ABS(Ct_Na+10^-pH-Kw*10^pH-Ct_Cl-Ct_OAc*Ka*10^pH/(1+Ka*10^pH))</f>
        <v>0.24952029035342191</v>
      </c>
      <c r="AQ99" s="19">
        <f>ABS(Ct_Na+10^-pH-Kw*10^pH-Ct_Cl-Ct_OAc*Ka*10^pH/(1+Ka*10^pH))</f>
        <v>0.25034005988036306</v>
      </c>
      <c r="AR99" s="19">
        <f>ABS(Ct_Na+10^-pH-Kw*10^pH-Ct_Cl-Ct_OAc*Ka*10^pH/(1+Ka*10^pH))</f>
        <v>0.25113338522901602</v>
      </c>
      <c r="AS99" s="19">
        <f>ABS(Ct_Na+10^-pH-Kw*10^pH-Ct_Cl-Ct_OAc*Ka*10^pH/(1+Ka*10^pH))</f>
        <v>0.25190152564596552</v>
      </c>
      <c r="AT99" s="19">
        <f>ABS(Ct_Na+10^-pH-Kw*10^pH-Ct_Cl-Ct_OAc*Ka*10^pH/(1+Ka*10^pH))</f>
        <v>0.25264566167488539</v>
      </c>
      <c r="AU99" s="19">
        <f>ABS(Ct_Na+10^-pH-Kw*10^pH-Ct_Cl-Ct_OAc*Ka*10^pH/(1+Ka*10^pH))</f>
        <v>0.25336690121060773</v>
      </c>
      <c r="AV99" s="19">
        <f>ABS(Ct_Na+10^-pH-Kw*10^pH-Ct_Cl-Ct_OAc*Ka*10^pH/(1+Ka*10^pH))</f>
        <v>0.25406628500282341</v>
      </c>
      <c r="AW99" s="19">
        <f>ABS(Ct_Na+10^-pH-Kw*10^pH-Ct_Cl-Ct_OAc*Ka*10^pH/(1+Ka*10^pH))</f>
        <v>0.25474479166691316</v>
      </c>
      <c r="AX99" s="19">
        <f>ABS(Ct_Na+10^-pH-Kw*10^pH-Ct_Cl-Ct_OAc*Ka*10^pH/(1+Ka*10^pH))</f>
        <v>0.25540334225264727</v>
      </c>
      <c r="AY99" s="19">
        <f>ABS(Ct_Na+10^-pH-Kw*10^pH-Ct_Cl-Ct_OAc*Ka*10^pH/(1+Ka*10^pH))</f>
        <v>0.25604280441560656</v>
      </c>
      <c r="AZ99" s="19">
        <f>ABS(Ct_Na+10^-pH-Kw*10^pH-Ct_Cl-Ct_OAc*Ka*10^pH/(1+Ka*10^pH))</f>
        <v>0.25666399623105274</v>
      </c>
      <c r="BA99" s="19">
        <f>ABS(Ct_Na+10^-pH-Kw*10^pH-Ct_Cl-Ct_OAc*Ka*10^pH/(1+Ka*10^pH))</f>
        <v>0.2572676896855004</v>
      </c>
      <c r="BB99" s="19">
        <f>ABS(Ct_Na+10^-pH-Kw*10^pH-Ct_Cl-Ct_OAc*Ka*10^pH/(1+Ka*10^pH))</f>
        <v>0.25785461387732456</v>
      </c>
      <c r="BC99" s="19">
        <f>ABS(Ct_Na+10^-pH-Kw*10^pH-Ct_Cl-Ct_OAc*Ka*10^pH/(1+Ka*10^pH))</f>
        <v>0.25842545795430416</v>
      </c>
      <c r="BD99" s="19">
        <f>ABS(Ct_Na+10^-pH-Kw*10^pH-Ct_Cl-Ct_OAc*Ka*10^pH/(1+Ka*10^pH))</f>
        <v>0.25898087381298712</v>
      </c>
      <c r="BE99" s="19">
        <f>ABS(Ct_Na+10^-pH-Kw*10^pH-Ct_Cl-Ct_OAc*Ka*10^pH/(1+Ka*10^pH))</f>
        <v>0.25952147858210511</v>
      </c>
      <c r="BF99" s="19">
        <f>ABS(Ct_Na+10^-pH-Kw*10^pH-Ct_Cl-Ct_OAc*Ka*10^pH/(1+Ka*10^pH))</f>
        <v>0.26004785690993054</v>
      </c>
      <c r="BG99" s="19">
        <f>ABS(Ct_Na+10^-pH-Kw*10^pH-Ct_Cl-Ct_OAc*Ka*10^pH/(1+Ka*10^pH))</f>
        <v>0.26056056307339681</v>
      </c>
      <c r="BH99" s="19">
        <f>ABS(Ct_Na+10^-pH-Kw*10^pH-Ct_Cl-Ct_OAc*Ka*10^pH/(1+Ka*10^pH))</f>
        <v>0.26106012292497938</v>
      </c>
      <c r="BI99" s="19">
        <f>ABS(Ct_Na+10^-pH-Kw*10^pH-Ct_Cl-Ct_OAc*Ka*10^pH/(1+Ka*10^pH))</f>
        <v>0.26154703569171178</v>
      </c>
      <c r="BJ99" s="19">
        <f>ABS(Ct_Na+10^-pH-Kw*10^pH-Ct_Cl-Ct_OAc*Ka*10^pH/(1+Ka*10^pH))</f>
        <v>0.26202177563927587</v>
      </c>
      <c r="BK99" s="19">
        <f>ABS(Ct_Na+10^-pH-Kw*10^pH-Ct_Cl-Ct_OAc*Ka*10^pH/(1+Ka*10^pH))</f>
        <v>0.26248479361282601</v>
      </c>
      <c r="BL99" s="19">
        <f>ABS(Ct_Na+10^-pH-Kw*10^pH-Ct_Cl-Ct_OAc*Ka*10^pH/(1+Ka*10^pH))</f>
        <v>0.26293651846507005</v>
      </c>
      <c r="BM99" s="19">
        <f>ABS(Ct_Na+10^-pH-Kw*10^pH-Ct_Cl-Ct_OAc*Ka*10^pH/(1+Ka*10^pH))</f>
        <v>0.26337735838111553</v>
      </c>
      <c r="BN99" s="19">
        <f>ABS(Ct_Na+10^-pH-Kw*10^pH-Ct_Cl-Ct_OAc*Ka*10^pH/(1+Ka*10^pH))</f>
        <v>0.26380770210868354</v>
      </c>
      <c r="BO99" s="19">
        <f>ABS(Ct_Na+10^-pH-Kw*10^pH-Ct_Cl-Ct_OAc*Ka*10^pH/(1+Ka*10^pH))</f>
        <v>0.26422792010148538</v>
      </c>
      <c r="BP99" s="19">
        <f>ABS(Ct_Na+10^-pH-Kw*10^pH-Ct_Cl-Ct_OAc*Ka*10^pH/(1+Ka*10^pH))</f>
        <v>0.26463836558282672</v>
      </c>
      <c r="BQ99" s="19">
        <f>ABS(Ct_Na+10^-pH-Kw*10^pH-Ct_Cl-Ct_OAc*Ka*10^pH/(1+Ka*10^pH))</f>
        <v>0.26503937553586138</v>
      </c>
      <c r="BR99" s="19">
        <f>ABS(Ct_Na+10^-pH-Kw*10^pH-Ct_Cl-Ct_OAc*Ka*10^pH/(1+Ka*10^pH))</f>
        <v>0.26543127162632701</v>
      </c>
      <c r="BS99" s="19">
        <f>ABS(Ct_Na+10^-pH-Kw*10^pH-Ct_Cl-Ct_OAc*Ka*10^pH/(1+Ka*10^pH))</f>
        <v>0.26581436106307427</v>
      </c>
      <c r="BT99" s="19">
        <f>ABS(Ct_Na+10^-pH-Kw*10^pH-Ct_Cl-Ct_OAc*Ka*10^pH/(1+Ka*10^pH))</f>
        <v>0.26618893740122718</v>
      </c>
      <c r="BU99" s="19">
        <f>ABS(Ct_Na+10^-pH-Kw*10^pH-Ct_Cl-Ct_OAc*Ka*10^pH/(1+Ka*10^pH))</f>
        <v>0.2665552812923877</v>
      </c>
      <c r="BV99" s="19">
        <f>ABS(Ct_Na+10^-pH-Kw*10^pH-Ct_Cl-Ct_OAc*Ka*10^pH/(1+Ka*10^pH))</f>
        <v>0.26691366118591442</v>
      </c>
      <c r="BW99" s="19">
        <f>ABS(Ct_Na+10^-pH-Kw*10^pH-Ct_Cl-Ct_OAc*Ka*10^pH/(1+Ka*10^pH))</f>
        <v>0.26726433398495664</v>
      </c>
      <c r="BX99" s="19">
        <f>ABS(Ct_Na+10^-pH-Kw*10^pH-Ct_Cl-Ct_OAc*Ka*10^pH/(1+Ka*10^pH))</f>
        <v>0.26760754566061484</v>
      </c>
      <c r="BY99" s="19">
        <f>ABS(Ct_Na+10^-pH-Kw*10^pH-Ct_Cl-Ct_OAc*Ka*10^pH/(1+Ka*10^pH))</f>
        <v>0.26794353182731201</v>
      </c>
      <c r="BZ99" s="19">
        <f>ABS(Ct_Na+10^-pH-Kw*10^pH-Ct_Cl-Ct_OAc*Ka*10^pH/(1+Ka*10^pH))</f>
        <v>0.26827251828220289</v>
      </c>
      <c r="CA99" s="19">
        <f>ABS(Ct_Na+10^-pH-Kw*10^pH-Ct_Cl-Ct_OAc*Ka*10^pH/(1+Ka*10^pH))</f>
        <v>0.26859472151121966</v>
      </c>
      <c r="CB99" s="19">
        <f>ABS(Ct_Na+10^-pH-Kw*10^pH-Ct_Cl-Ct_OAc*Ka*10^pH/(1+Ka*10^pH))</f>
        <v>0.26891034916413414</v>
      </c>
      <c r="CC99" s="19">
        <f>ABS(Ct_Na+10^-pH-Kw*10^pH-Ct_Cl-Ct_OAc*Ka*10^pH/(1+Ka*10^pH))</f>
        <v>0.26921960050082816</v>
      </c>
      <c r="CD99" s="19">
        <f>ABS(Ct_Na+10^-pH-Kw*10^pH-Ct_Cl-Ct_OAc*Ka*10^pH/(1+Ka*10^pH))</f>
        <v>0.26952266681078824</v>
      </c>
      <c r="CE99" s="19">
        <f>ABS(Ct_Na+10^-pH-Kw*10^pH-Ct_Cl-Ct_OAc*Ka*10^pH/(1+Ka*10^pH))</f>
        <v>0.26981973180767982</v>
      </c>
      <c r="CF99" s="19">
        <f>ABS(Ct_Na+10^-pH-Kw*10^pH-Ct_Cl-Ct_OAc*Ka*10^pH/(1+Ka*10^pH))</f>
        <v>0.27011097200071083</v>
      </c>
      <c r="CG99" s="19">
        <f>ABS(Ct_Na+10^-pH-Kw*10^pH-Ct_Cl-Ct_OAc*Ka*10^pH/(1+Ka*10^pH))</f>
        <v>0.27039655704436255</v>
      </c>
      <c r="CH99" s="19">
        <f>ABS(Ct_Na+10^-pH-Kw*10^pH-Ct_Cl-Ct_OAc*Ka*10^pH/(1+Ka*10^pH))</f>
        <v>0.270676650067944</v>
      </c>
      <c r="CI99" s="19">
        <f>ABS(Ct_Na+10^-pH-Kw*10^pH-Ct_Cl-Ct_OAc*Ka*10^pH/(1+Ka*10^pH))</f>
        <v>0.27095140798631445</v>
      </c>
      <c r="CJ99" s="19">
        <f>ABS(Ct_Na+10^-pH-Kw*10^pH-Ct_Cl-Ct_OAc*Ka*10^pH/(1+Ka*10^pH))</f>
        <v>0.27122098179301751</v>
      </c>
      <c r="CK99" s="19">
        <f>ABS(Ct_Na+10^-pH-Kw*10^pH-Ct_Cl-Ct_OAc*Ka*10^pH/(1+Ka*10^pH))</f>
        <v>0.27148551683697841</v>
      </c>
      <c r="CL99" s="19">
        <f>ABS(Ct_Na+10^-pH-Kw*10^pH-Ct_Cl-Ct_OAc*Ka*10^pH/(1+Ka*10^pH))</f>
        <v>0.27174515308382902</v>
      </c>
      <c r="CM99" s="19">
        <f>ABS(Ct_Na+10^-pH-Kw*10^pH-Ct_Cl-Ct_OAc*Ka*10^pH/(1+Ka*10^pH))</f>
        <v>0.2720000253628474</v>
      </c>
      <c r="CN99" s="19">
        <f>ABS(Ct_Na+10^-pH-Kw*10^pH-Ct_Cl-Ct_OAc*Ka*10^pH/(1+Ka*10^pH))</f>
        <v>0.27225026360042914</v>
      </c>
      <c r="CO99" s="19">
        <f>ABS(Ct_Na+10^-pH-Kw*10^pH-Ct_Cl-Ct_OAc*Ka*10^pH/(1+Ka*10^pH))</f>
        <v>0.2724959930409373</v>
      </c>
      <c r="CP99" s="19">
        <f>ABS(Ct_Na+10^-pH-Kw*10^pH-Ct_Cl-Ct_OAc*Ka*10^pH/(1+Ka*10^pH))</f>
        <v>0.27273733445572212</v>
      </c>
      <c r="CQ99" s="19">
        <f>ABS(Ct_Na+10^-pH-Kw*10^pH-Ct_Cl-Ct_OAc*Ka*10^pH/(1+Ka*10^pH))</f>
        <v>0.27297440434104175</v>
      </c>
      <c r="CR99" s="19">
        <f>ABS(Ct_Na+10^-pH-Kw*10^pH-Ct_Cl-Ct_OAc*Ka*10^pH/(1+Ka*10^pH))</f>
        <v>0.27320731510556628</v>
      </c>
      <c r="CS99" s="19">
        <f>ABS(Ct_Na+10^-pH-Kw*10^pH-Ct_Cl-Ct_OAc*Ka*10^pH/(1+Ka*10^pH))</f>
        <v>0.27343617524809904</v>
      </c>
      <c r="CT99" s="19">
        <f>ABS(Ct_Na+10^-pH-Kw*10^pH-Ct_Cl-Ct_OAc*Ka*10^pH/(1+Ka*10^pH))</f>
        <v>0.27366108952610546</v>
      </c>
      <c r="CU99" s="19">
        <f>ABS(Ct_Na+10^-pH-Kw*10^pH-Ct_Cl-Ct_OAc*Ka*10^pH/(1+Ka*10^pH))</f>
        <v>0.27388215911559888</v>
      </c>
      <c r="CV99" s="19">
        <f>ABS(Ct_Na+10^-pH-Kw*10^pH-Ct_Cl-Ct_OAc*Ka*10^pH/(1+Ka*10^pH))</f>
        <v>0.27409948176289756</v>
      </c>
      <c r="CW99" s="19">
        <f>ABS(Ct_Na+10^-pH-Kw*10^pH-Ct_Cl-Ct_OAc*Ka*10^pH/(1+Ka*10^pH))</f>
        <v>0.27431315192872896</v>
      </c>
      <c r="CX99" s="19">
        <f>ABS(Ct_Na+10^-pH-Kw*10^pH-Ct_Cl-Ct_OAc*Ka*10^pH/(1+Ka*10^pH))</f>
        <v>0.27452326092512985</v>
      </c>
    </row>
    <row r="100" spans="1:102">
      <c r="A100" s="23">
        <v>0.71</v>
      </c>
      <c r="B100" s="19">
        <f>ABS(Ct_Na+10^-pH-Kw*10^pH-Ct_Cl-Ct_OAc*Ka*10^pH/(1+Ka*10^pH))</f>
        <v>0.14496622142234195</v>
      </c>
      <c r="C100" s="19">
        <f>ABS(Ct_Na+10^-pH-Kw*10^pH-Ct_Cl-Ct_OAc*Ka*10^pH/(1+Ka*10^pH))</f>
        <v>0.15210994706774247</v>
      </c>
      <c r="D100" s="19">
        <f>ABS(Ct_Na+10^-pH-Kw*10^pH-Ct_Cl-Ct_OAc*Ka*10^pH/(1+Ka*10^pH))</f>
        <v>0.15860424310901566</v>
      </c>
      <c r="E100" s="19">
        <f>ABS(Ct_Na+10^-pH-Kw*10^pH-Ct_Cl-Ct_OAc*Ka*10^pH/(1+Ka*10^pH))</f>
        <v>0.16453381775539558</v>
      </c>
      <c r="F100" s="19">
        <f>ABS(Ct_Na+10^-pH-Kw*10^pH-Ct_Cl-Ct_OAc*Ka*10^pH/(1+Ka*10^pH))</f>
        <v>0.16996926118124381</v>
      </c>
      <c r="G100" s="19">
        <f>ABS(Ct_Na+10^-pH-Kw*10^pH-Ct_Cl-Ct_OAc*Ka*10^pH/(1+Ka*10^pH))</f>
        <v>0.17496986913302415</v>
      </c>
      <c r="H100" s="19">
        <f>ABS(Ct_Na+10^-pH-Kw*10^pH-Ct_Cl-Ct_OAc*Ka*10^pH/(1+Ka*10^pH))</f>
        <v>0.1795858149346676</v>
      </c>
      <c r="I100" s="19">
        <f>ABS(Ct_Na+10^-pH-Kw*10^pH-Ct_Cl-Ct_OAc*Ka*10^pH/(1+Ka*10^pH))</f>
        <v>0.1838598388250782</v>
      </c>
      <c r="J100" s="19">
        <f>ABS(Ct_Na+10^-pH-Kw*10^pH-Ct_Cl-Ct_OAc*Ka*10^pH/(1+Ka*10^pH))</f>
        <v>0.18782857529474514</v>
      </c>
      <c r="K100" s="19">
        <f>ABS(Ct_Na+10^-pH-Kw*10^pH-Ct_Cl-Ct_OAc*Ka*10^pH/(1+Ka*10^pH))</f>
        <v>0.19152360580098679</v>
      </c>
      <c r="L100" s="19">
        <f>ABS(Ct_Na+10^-pH-Kw*10^pH-Ct_Cl-Ct_OAc*Ka*10^pH/(1+Ka*10^pH))</f>
        <v>0.19497230094014567</v>
      </c>
      <c r="M100" s="19">
        <f>ABS(Ct_Na+10^-pH-Kw*10^pH-Ct_Cl-Ct_OAc*Ka*10^pH/(1+Ka*10^pH))</f>
        <v>0.19819849961871366</v>
      </c>
      <c r="N100" s="19">
        <f>ABS(Ct_Na+10^-pH-Kw*10^pH-Ct_Cl-Ct_OAc*Ka*10^pH/(1+Ka*10^pH))</f>
        <v>0.20122306087987116</v>
      </c>
      <c r="O100" s="19">
        <f>ABS(Ct_Na+10^-pH-Kw*10^pH-Ct_Cl-Ct_OAc*Ka*10^pH/(1+Ka*10^pH))</f>
        <v>0.20406431539792819</v>
      </c>
      <c r="P100" s="19">
        <f>ABS(Ct_Na+10^-pH-Kw*10^pH-Ct_Cl-Ct_OAc*Ka*10^pH/(1+Ka*10^pH))</f>
        <v>0.20673843729727598</v>
      </c>
      <c r="Q100" s="19">
        <f>ABS(Ct_Na+10^-pH-Kw*10^pH-Ct_Cl-Ct_OAc*Ka*10^pH/(1+Ka*10^pH))</f>
        <v>0.20925975223094676</v>
      </c>
      <c r="R100" s="19">
        <f>ABS(Ct_Na+10^-pH-Kw*10^pH-Ct_Cl-Ct_OAc*Ka*10^pH/(1+Ka*10^pH))</f>
        <v>0.21164099411274692</v>
      </c>
      <c r="S100" s="19">
        <f>ABS(Ct_Na+10^-pH-Kw*10^pH-Ct_Cl-Ct_OAc*Ka*10^pH/(1+Ka*10^pH))</f>
        <v>0.21389352021715252</v>
      </c>
      <c r="T100" s="19">
        <f>ABS(Ct_Na+10^-pH-Kw*10^pH-Ct_Cl-Ct_OAc*Ka*10^pH/(1+Ka*10^pH))</f>
        <v>0.21602749231606305</v>
      </c>
      <c r="U100" s="19">
        <f>ABS(Ct_Na+10^-pH-Kw*10^pH-Ct_Cl-Ct_OAc*Ka*10^pH/(1+Ka*10^pH))</f>
        <v>0.21805202994836281</v>
      </c>
      <c r="V100" s="19">
        <f>ABS(Ct_Na+10^-pH-Kw*10^pH-Ct_Cl-Ct_OAc*Ka*10^pH/(1+Ka*10^pH))</f>
        <v>0.21997534069904756</v>
      </c>
      <c r="W100" s="19">
        <f>ABS(Ct_Na+10^-pH-Kw*10^pH-Ct_Cl-Ct_OAc*Ka*10^pH/(1+Ka*10^pH))</f>
        <v>0.22180483141311358</v>
      </c>
      <c r="X100" s="19">
        <f>ABS(Ct_Na+10^-pH-Kw*10^pH-Ct_Cl-Ct_OAc*Ka*10^pH/(1+Ka*10^pH))</f>
        <v>0.22354720352174784</v>
      </c>
      <c r="Y100" s="19">
        <f>ABS(Ct_Na+10^-pH-Kw*10^pH-Ct_Cl-Ct_OAc*Ka*10^pH/(1+Ka*10^pH))</f>
        <v>0.2252085350671898</v>
      </c>
      <c r="Z100" s="19">
        <f>ABS(Ct_Na+10^-pH-Kw*10^pH-Ct_Cl-Ct_OAc*Ka*10^pH/(1+Ka*10^pH))</f>
        <v>0.22679435154238445</v>
      </c>
      <c r="AA100" s="19">
        <f>ABS(Ct_Na+10^-pH-Kw*10^pH-Ct_Cl-Ct_OAc*Ka*10^pH/(1+Ka*10^pH))</f>
        <v>0.2283096872853482</v>
      </c>
      <c r="AB100" s="19">
        <f>ABS(Ct_Na+10^-pH-Kw*10^pH-Ct_Cl-Ct_OAc*Ka*10^pH/(1+Ka*10^pH))</f>
        <v>0.22975913886557436</v>
      </c>
      <c r="AC100" s="19">
        <f>ABS(Ct_Na+10^-pH-Kw*10^pH-Ct_Cl-Ct_OAc*Ka*10^pH/(1+Ka*10^pH))</f>
        <v>0.23114691165515269</v>
      </c>
      <c r="AD100" s="19">
        <f>ABS(Ct_Na+10^-pH-Kw*10^pH-Ct_Cl-Ct_OAc*Ka*10^pH/(1+Ka*10^pH))</f>
        <v>0.23247686057849851</v>
      </c>
      <c r="AE100" s="19">
        <f>ABS(Ct_Na+10^-pH-Kw*10^pH-Ct_Cl-Ct_OAc*Ka*10^pH/(1+Ka*10^pH))</f>
        <v>0.23375252587232001</v>
      </c>
      <c r="AF100" s="19">
        <f>ABS(Ct_Na+10^-pH-Kw*10^pH-Ct_Cl-Ct_OAc*Ka*10^pH/(1+Ka*10^pH))</f>
        <v>0.23497716455438869</v>
      </c>
      <c r="AG100" s="19">
        <f>ABS(Ct_Na+10^-pH-Kw*10^pH-Ct_Cl-Ct_OAc*Ka*10^pH/(1+Ka*10^pH))</f>
        <v>0.23615377819010175</v>
      </c>
      <c r="AH100" s="19">
        <f>ABS(Ct_Na+10^-pH-Kw*10^pH-Ct_Cl-Ct_OAc*Ka*10^pH/(1+Ka*10^pH))</f>
        <v>0.2372851374552104</v>
      </c>
      <c r="AI100" s="19">
        <f>ABS(Ct_Na+10^-pH-Kw*10^pH-Ct_Cl-Ct_OAc*Ka*10^pH/(1+Ka*10^pH))</f>
        <v>0.23837380391786214</v>
      </c>
      <c r="AJ100" s="19">
        <f>ABS(Ct_Na+10^-pH-Kw*10^pH-Ct_Cl-Ct_OAc*Ka*10^pH/(1+Ka*10^pH))</f>
        <v>0.23942214940041567</v>
      </c>
      <c r="AK100" s="19">
        <f>ABS(Ct_Na+10^-pH-Kw*10^pH-Ct_Cl-Ct_OAc*Ka*10^pH/(1+Ka*10^pH))</f>
        <v>0.24043237322905819</v>
      </c>
      <c r="AL100" s="19">
        <f>ABS(Ct_Na+10^-pH-Kw*10^pH-Ct_Cl-Ct_OAc*Ka*10^pH/(1+Ka*10^pH))</f>
        <v>0.24140651763524917</v>
      </c>
      <c r="AM100" s="19">
        <f>ABS(Ct_Na+10^-pH-Kw*10^pH-Ct_Cl-Ct_OAc*Ka*10^pH/(1+Ka*10^pH))</f>
        <v>0.24234648153595975</v>
      </c>
      <c r="AN100" s="19">
        <f>ABS(Ct_Na+10^-pH-Kw*10^pH-Ct_Cl-Ct_OAc*Ka*10^pH/(1+Ka*10^pH))</f>
        <v>0.24325403288837003</v>
      </c>
      <c r="AO100" s="19">
        <f>ABS(Ct_Na+10^-pH-Kw*10^pH-Ct_Cl-Ct_OAc*Ka*10^pH/(1+Ka*10^pH))</f>
        <v>0.24413081978815615</v>
      </c>
      <c r="AP100" s="19">
        <f>ABS(Ct_Na+10^-pH-Kw*10^pH-Ct_Cl-Ct_OAc*Ka*10^pH/(1+Ka*10^pH))</f>
        <v>0.24497838045794942</v>
      </c>
      <c r="AQ100" s="19">
        <f>ABS(Ct_Na+10^-pH-Kw*10^pH-Ct_Cl-Ct_OAc*Ka*10^pH/(1+Ka*10^pH))</f>
        <v>0.24579815225332327</v>
      </c>
      <c r="AR100" s="19">
        <f>ABS(Ct_Na+10^-pH-Kw*10^pH-Ct_Cl-Ct_OAc*Ka*10^pH/(1+Ka*10^pH))</f>
        <v>0.24659147979723345</v>
      </c>
      <c r="AS100" s="19">
        <f>ABS(Ct_Na+10^-pH-Kw*10^pH-Ct_Cl-Ct_OAc*Ka*10^pH/(1+Ka*10^pH))</f>
        <v>0.24735962233974959</v>
      </c>
      <c r="AT100" s="19">
        <f>ABS(Ct_Na+10^-pH-Kw*10^pH-Ct_Cl-Ct_OAc*Ka*10^pH/(1+Ka*10^pH))</f>
        <v>0.24810376042781215</v>
      </c>
      <c r="AU100" s="19">
        <f>ABS(Ct_Na+10^-pH-Kw*10^pH-Ct_Cl-Ct_OAc*Ka*10^pH/(1+Ka*10^pH))</f>
        <v>0.24882500195931895</v>
      </c>
      <c r="AV100" s="19">
        <f>ABS(Ct_Na+10^-pH-Kw*10^pH-Ct_Cl-Ct_OAc*Ka*10^pH/(1+Ka*10^pH))</f>
        <v>0.24952438768684071</v>
      </c>
      <c r="AW100" s="19">
        <f>ABS(Ct_Na+10^-pH-Kw*10^pH-Ct_Cl-Ct_OAc*Ka*10^pH/(1+Ka*10^pH))</f>
        <v>0.25020289622846625</v>
      </c>
      <c r="AX100" s="19">
        <f>ABS(Ct_Na+10^-pH-Kw*10^pH-Ct_Cl-Ct_OAc*Ka*10^pH/(1+Ka*10^pH))</f>
        <v>0.25086144863651461</v>
      </c>
      <c r="AY100" s="19">
        <f>ABS(Ct_Na+10^-pH-Kw*10^pH-Ct_Cl-Ct_OAc*Ka*10^pH/(1+Ka*10^pH))</f>
        <v>0.25150091256896734</v>
      </c>
      <c r="AZ100" s="19">
        <f>ABS(Ct_Na+10^-pH-Kw*10^pH-Ct_Cl-Ct_OAc*Ka*10^pH/(1+Ka*10^pH))</f>
        <v>0.25212210610335001</v>
      </c>
      <c r="BA100" s="19">
        <f>ABS(Ct_Na+10^-pH-Kw*10^pH-Ct_Cl-Ct_OAc*Ka*10^pH/(1+Ka*10^pH))</f>
        <v>0.25272580122831345</v>
      </c>
      <c r="BB100" s="19">
        <f>ABS(Ct_Na+10^-pH-Kw*10^pH-Ct_Cl-Ct_OAc*Ka*10^pH/(1+Ka*10^pH))</f>
        <v>0.25331272704425001</v>
      </c>
      <c r="BC100" s="19">
        <f>ABS(Ct_Na+10^-pH-Kw*10^pH-Ct_Cl-Ct_OAc*Ka*10^pH/(1+Ka*10^pH))</f>
        <v>0.25388357270084605</v>
      </c>
      <c r="BD100" s="19">
        <f>ABS(Ct_Na+10^-pH-Kw*10^pH-Ct_Cl-Ct_OAc*Ka*10^pH/(1+Ka*10^pH))</f>
        <v>0.25443899009645293</v>
      </c>
      <c r="BE100" s="19">
        <f>ABS(Ct_Na+10^-pH-Kw*10^pH-Ct_Cl-Ct_OAc*Ka*10^pH/(1+Ka*10^pH))</f>
        <v>0.25497959636151024</v>
      </c>
      <c r="BF100" s="19">
        <f>ABS(Ct_Na+10^-pH-Kw*10^pH-Ct_Cl-Ct_OAc*Ka*10^pH/(1+Ka*10^pH))</f>
        <v>0.25550597614590814</v>
      </c>
      <c r="BG100" s="19">
        <f>ABS(Ct_Na+10^-pH-Kw*10^pH-Ct_Cl-Ct_OAc*Ka*10^pH/(1+Ka*10^pH))</f>
        <v>0.25601868372811387</v>
      </c>
      <c r="BH100" s="19">
        <f>ABS(Ct_Na+10^-pH-Kw*10^pH-Ct_Cl-Ct_OAc*Ka*10^pH/(1+Ka*10^pH))</f>
        <v>0.256518244962058</v>
      </c>
      <c r="BI100" s="19">
        <f>ABS(Ct_Na+10^-pH-Kw*10^pH-Ct_Cl-Ct_OAc*Ka*10^pH/(1+Ka*10^pH))</f>
        <v>0.2570051590761554</v>
      </c>
      <c r="BJ100" s="19">
        <f>ABS(Ct_Na+10^-pH-Kw*10^pH-Ct_Cl-Ct_OAc*Ka*10^pH/(1+Ka*10^pH))</f>
        <v>0.25747990033740037</v>
      </c>
      <c r="BK100" s="19">
        <f>ABS(Ct_Na+10^-pH-Kw*10^pH-Ct_Cl-Ct_OAc*Ka*10^pH/(1+Ka*10^pH))</f>
        <v>0.25794291959219484</v>
      </c>
      <c r="BL100" s="19">
        <f>ABS(Ct_Na+10^-pH-Kw*10^pH-Ct_Cl-Ct_OAc*Ka*10^pH/(1+Ka*10^pH))</f>
        <v>0.25839464569443338</v>
      </c>
      <c r="BM100" s="19">
        <f>ABS(Ct_Na+10^-pH-Kw*10^pH-Ct_Cl-Ct_OAc*Ka*10^pH/(1+Ka*10^pH))</f>
        <v>0.2588354868303529</v>
      </c>
      <c r="BN100" s="19">
        <f>ABS(Ct_Na+10^-pH-Kw*10^pH-Ct_Cl-Ct_OAc*Ka*10^pH/(1+Ka*10^pH))</f>
        <v>0.25926583174875051</v>
      </c>
      <c r="BO100" s="19">
        <f>ABS(Ct_Na+10^-pH-Kw*10^pH-Ct_Cl-Ct_OAc*Ka*10^pH/(1+Ka*10^pH))</f>
        <v>0.25968605090436231</v>
      </c>
      <c r="BP100" s="19">
        <f>ABS(Ct_Na+10^-pH-Kw*10^pH-Ct_Cl-Ct_OAc*Ka*10^pH/(1+Ka*10^pH))</f>
        <v>0.26009649752147146</v>
      </c>
      <c r="BQ100" s="19">
        <f>ABS(Ct_Na+10^-pH-Kw*10^pH-Ct_Cl-Ct_OAc*Ka*10^pH/(1+Ka*10^pH))</f>
        <v>0.26049750858416443</v>
      </c>
      <c r="BR100" s="19">
        <f>ABS(Ct_Na+10^-pH-Kw*10^pH-Ct_Cl-Ct_OAc*Ka*10^pH/(1+Ka*10^pH))</f>
        <v>0.26088940575906883</v>
      </c>
      <c r="BS100" s="19">
        <f>ABS(Ct_Na+10^-pH-Kw*10^pH-Ct_Cl-Ct_OAc*Ka*10^pH/(1+Ka*10^pH))</f>
        <v>0.2612724962558855</v>
      </c>
      <c r="BT100" s="19">
        <f>ABS(Ct_Na+10^-pH-Kw*10^pH-Ct_Cl-Ct_OAc*Ka*10^pH/(1+Ka*10^pH))</f>
        <v>0.26164707363055068</v>
      </c>
      <c r="BU100" s="19">
        <f>ABS(Ct_Na+10^-pH-Kw*10^pH-Ct_Cl-Ct_OAc*Ka*10^pH/(1+Ka*10^pH))</f>
        <v>0.26201341853544302</v>
      </c>
      <c r="BV100" s="19">
        <f>ABS(Ct_Na+10^-pH-Kw*10^pH-Ct_Cl-Ct_OAc*Ka*10^pH/(1+Ka*10^pH))</f>
        <v>0.2623717994206638</v>
      </c>
      <c r="BW100" s="19">
        <f>ABS(Ct_Na+10^-pH-Kw*10^pH-Ct_Cl-Ct_OAc*Ka*10^pH/(1+Ka*10^pH))</f>
        <v>0.26272247319007336</v>
      </c>
      <c r="BX100" s="19">
        <f>ABS(Ct_Na+10^-pH-Kw*10^pH-Ct_Cl-Ct_OAc*Ka*10^pH/(1+Ka*10^pH))</f>
        <v>0.26306568581545292</v>
      </c>
      <c r="BY100" s="19">
        <f>ABS(Ct_Na+10^-pH-Kw*10^pH-Ct_Cl-Ct_OAc*Ka*10^pH/(1+Ka*10^pH))</f>
        <v>0.26340167291187716</v>
      </c>
      <c r="BZ100" s="19">
        <f>ABS(Ct_Na+10^-pH-Kw*10^pH-Ct_Cl-Ct_OAc*Ka*10^pH/(1+Ka*10^pH))</f>
        <v>0.26373066027712583</v>
      </c>
      <c r="CA100" s="19">
        <f>ABS(Ct_Na+10^-pH-Kw*10^pH-Ct_Cl-Ct_OAc*Ka*10^pH/(1+Ka*10^pH))</f>
        <v>0.26405286439773024</v>
      </c>
      <c r="CB100" s="19">
        <f>ABS(Ct_Na+10^-pH-Kw*10^pH-Ct_Cl-Ct_OAc*Ka*10^pH/(1+Ka*10^pH))</f>
        <v>0.26436849292403664</v>
      </c>
      <c r="CC100" s="19">
        <f>ABS(Ct_Na+10^-pH-Kw*10^pH-Ct_Cl-Ct_OAc*Ka*10^pH/(1+Ka*10^pH))</f>
        <v>0.26467774511647818</v>
      </c>
      <c r="CD100" s="19">
        <f>ABS(Ct_Na+10^-pH-Kw*10^pH-Ct_Cl-Ct_OAc*Ka*10^pH/(1+Ka*10^pH))</f>
        <v>0.26498081226507098</v>
      </c>
      <c r="CE100" s="19">
        <f>ABS(Ct_Na+10^-pH-Kw*10^pH-Ct_Cl-Ct_OAc*Ka*10^pH/(1+Ka*10^pH))</f>
        <v>0.26527787808398862</v>
      </c>
      <c r="CF100" s="19">
        <f>ABS(Ct_Na+10^-pH-Kw*10^pH-Ct_Cl-Ct_OAc*Ka*10^pH/(1+Ka*10^pH))</f>
        <v>0.26556911908292741</v>
      </c>
      <c r="CG100" s="19">
        <f>ABS(Ct_Na+10^-pH-Kw*10^pH-Ct_Cl-Ct_OAc*Ka*10^pH/(1+Ka*10^pH))</f>
        <v>0.26585470491683838</v>
      </c>
      <c r="CH100" s="19">
        <f>ABS(Ct_Na+10^-pH-Kw*10^pH-Ct_Cl-Ct_OAc*Ka*10^pH/(1+Ka*10^pH))</f>
        <v>0.26613479871548179</v>
      </c>
      <c r="CI100" s="19">
        <f>ABS(Ct_Na+10^-pH-Kw*10^pH-Ct_Cl-Ct_OAc*Ka*10^pH/(1+Ka*10^pH))</f>
        <v>0.26640955739415101</v>
      </c>
      <c r="CJ100" s="19">
        <f>ABS(Ct_Na+10^-pH-Kw*10^pH-Ct_Cl-Ct_OAc*Ka*10^pH/(1+Ka*10^pH))</f>
        <v>0.26667913194680765</v>
      </c>
      <c r="CK100" s="19">
        <f>ABS(Ct_Na+10^-pH-Kw*10^pH-Ct_Cl-Ct_OAc*Ka*10^pH/(1+Ka*10^pH))</f>
        <v>0.26694366772277917</v>
      </c>
      <c r="CL100" s="19">
        <f>ABS(Ct_Na+10^-pH-Kw*10^pH-Ct_Cl-Ct_OAc*Ka*10^pH/(1+Ka*10^pH))</f>
        <v>0.26720330468808445</v>
      </c>
      <c r="CM100" s="19">
        <f>ABS(Ct_Na+10^-pH-Kw*10^pH-Ct_Cl-Ct_OAc*Ka*10^pH/(1+Ka*10^pH))</f>
        <v>0.26745817767237495</v>
      </c>
      <c r="CN100" s="19">
        <f>ABS(Ct_Na+10^-pH-Kw*10^pH-Ct_Cl-Ct_OAc*Ka*10^pH/(1+Ka*10^pH))</f>
        <v>0.26770841660240569</v>
      </c>
      <c r="CO100" s="19">
        <f>ABS(Ct_Na+10^-pH-Kw*10^pH-Ct_Cl-Ct_OAc*Ka*10^pH/(1+Ka*10^pH))</f>
        <v>0.26795414672288626</v>
      </c>
      <c r="CP100" s="19">
        <f>ABS(Ct_Na+10^-pH-Kw*10^pH-Ct_Cl-Ct_OAc*Ka*10^pH/(1+Ka*10^pH))</f>
        <v>0.2681954888055012</v>
      </c>
      <c r="CQ100" s="19">
        <f>ABS(Ct_Na+10^-pH-Kw*10^pH-Ct_Cl-Ct_OAc*Ka*10^pH/(1+Ka*10^pH))</f>
        <v>0.26843255934683086</v>
      </c>
      <c r="CR100" s="19">
        <f>ABS(Ct_Na+10^-pH-Kw*10^pH-Ct_Cl-Ct_OAc*Ka*10^pH/(1+Ka*10^pH))</f>
        <v>0.26866547075585651</v>
      </c>
      <c r="CS100" s="19">
        <f>ABS(Ct_Na+10^-pH-Kw*10^pH-Ct_Cl-Ct_OAc*Ka*10^pH/(1+Ka*10^pH))</f>
        <v>0.26889433153168163</v>
      </c>
      <c r="CT100" s="19">
        <f>ABS(Ct_Na+10^-pH-Kw*10^pH-Ct_Cl-Ct_OAc*Ka*10^pH/(1+Ka*10^pH))</f>
        <v>0.26911924643206159</v>
      </c>
      <c r="CU100" s="19">
        <f>ABS(Ct_Na+10^-pH-Kw*10^pH-Ct_Cl-Ct_OAc*Ka*10^pH/(1+Ka*10^pH))</f>
        <v>0.26934031663328967</v>
      </c>
      <c r="CV100" s="19">
        <f>ABS(Ct_Na+10^-pH-Kw*10^pH-Ct_Cl-Ct_OAc*Ka*10^pH/(1+Ka*10^pH))</f>
        <v>0.26955763988195475</v>
      </c>
      <c r="CW100" s="19">
        <f>ABS(Ct_Na+10^-pH-Kw*10^pH-Ct_Cl-Ct_OAc*Ka*10^pH/(1+Ka*10^pH))</f>
        <v>0.26977131063904541</v>
      </c>
      <c r="CX100" s="19">
        <f>ABS(Ct_Na+10^-pH-Kw*10^pH-Ct_Cl-Ct_OAc*Ka*10^pH/(1+Ka*10^pH))</f>
        <v>0.26998142021685129</v>
      </c>
    </row>
    <row r="101" spans="1:102">
      <c r="A101" s="24">
        <v>0.72</v>
      </c>
      <c r="B101" s="19">
        <f>ABS(Ct_Na+10^-pH-Kw*10^pH-Ct_Cl-Ct_OAc*Ka*10^pH/(1+Ka*10^pH))</f>
        <v>0.14052740845202089</v>
      </c>
      <c r="C101" s="19">
        <f>ABS(Ct_Na+10^-pH-Kw*10^pH-Ct_Cl-Ct_OAc*Ka*10^pH/(1+Ka*10^pH))</f>
        <v>0.14767115432555669</v>
      </c>
      <c r="D101" s="19">
        <f>ABS(Ct_Na+10^-pH-Kw*10^pH-Ct_Cl-Ct_OAc*Ka*10^pH/(1+Ka*10^pH))</f>
        <v>0.15416546875604378</v>
      </c>
      <c r="E101" s="19">
        <f>ABS(Ct_Na+10^-pH-Kw*10^pH-Ct_Cl-Ct_OAc*Ka*10^pH/(1+Ka*10^pH))</f>
        <v>0.16009506019257544</v>
      </c>
      <c r="F101" s="19">
        <f>ABS(Ct_Na+10^-pH-Kw*10^pH-Ct_Cl-Ct_OAc*Ka*10^pH/(1+Ka*10^pH))</f>
        <v>0.16553051900939614</v>
      </c>
      <c r="G101" s="19">
        <f>ABS(Ct_Na+10^-pH-Kw*10^pH-Ct_Cl-Ct_OAc*Ka*10^pH/(1+Ka*10^pH))</f>
        <v>0.17053114112087117</v>
      </c>
      <c r="H101" s="19">
        <f>ABS(Ct_Na+10^-pH-Kw*10^pH-Ct_Cl-Ct_OAc*Ka*10^pH/(1+Ka*10^pH))</f>
        <v>0.17514709999300199</v>
      </c>
      <c r="I101" s="19">
        <f>ABS(Ct_Na+10^-pH-Kw*10^pH-Ct_Cl-Ct_OAc*Ka*10^pH/(1+Ka*10^pH))</f>
        <v>0.17942113598571571</v>
      </c>
      <c r="J101" s="19">
        <f>ABS(Ct_Na+10^-pH-Kw*10^pH-Ct_Cl-Ct_OAc*Ka*10^pH/(1+Ka*10^pH))</f>
        <v>0.18338988369323558</v>
      </c>
      <c r="K101" s="19">
        <f>ABS(Ct_Na+10^-pH-Kw*10^pH-Ct_Cl-Ct_OAc*Ka*10^pH/(1+Ka*10^pH))</f>
        <v>0.18708492466230583</v>
      </c>
      <c r="L101" s="19">
        <f>ABS(Ct_Na+10^-pH-Kw*10^pH-Ct_Cl-Ct_OAc*Ka*10^pH/(1+Ka*10^pH))</f>
        <v>0.19053362956677136</v>
      </c>
      <c r="M101" s="19">
        <f>ABS(Ct_Na+10^-pH-Kw*10^pH-Ct_Cl-Ct_OAc*Ka*10^pH/(1+Ka*10^pH))</f>
        <v>0.19375983738062622</v>
      </c>
      <c r="N101" s="19">
        <f>ABS(Ct_Na+10^-pH-Kw*10^pH-Ct_Cl-Ct_OAc*Ka*10^pH/(1+Ka*10^pH))</f>
        <v>0.19678440720611518</v>
      </c>
      <c r="O101" s="19">
        <f>ABS(Ct_Na+10^-pH-Kw*10^pH-Ct_Cl-Ct_OAc*Ka*10^pH/(1+Ka*10^pH))</f>
        <v>0.19962566976945326</v>
      </c>
      <c r="P101" s="19">
        <f>ABS(Ct_Na+10^-pH-Kw*10^pH-Ct_Cl-Ct_OAc*Ka*10^pH/(1+Ka*10^pH))</f>
        <v>0.2022997992408303</v>
      </c>
      <c r="Q101" s="19">
        <f>ABS(Ct_Na+10^-pH-Kw*10^pH-Ct_Cl-Ct_OAc*Ka*10^pH/(1+Ka*10^pH))</f>
        <v>0.20482112131384292</v>
      </c>
      <c r="R101" s="19">
        <f>ABS(Ct_Na+10^-pH-Kw*10^pH-Ct_Cl-Ct_OAc*Ka*10^pH/(1+Ka*10^pH))</f>
        <v>0.20720236993835484</v>
      </c>
      <c r="S101" s="19">
        <f>ABS(Ct_Na+10^-pH-Kw*10^pH-Ct_Cl-Ct_OAc*Ka*10^pH/(1+Ka*10^pH))</f>
        <v>0.20945490242100126</v>
      </c>
      <c r="T101" s="19">
        <f>ABS(Ct_Na+10^-pH-Kw*10^pH-Ct_Cl-Ct_OAc*Ka*10^pH/(1+Ka*10^pH))</f>
        <v>0.21158888056245576</v>
      </c>
      <c r="U101" s="19">
        <f>ABS(Ct_Na+10^-pH-Kw*10^pH-Ct_Cl-Ct_OAc*Ka*10^pH/(1+Ka*10^pH))</f>
        <v>0.21361342392742541</v>
      </c>
      <c r="V101" s="19">
        <f>ABS(Ct_Na+10^-pH-Kw*10^pH-Ct_Cl-Ct_OAc*Ka*10^pH/(1+Ka*10^pH))</f>
        <v>0.21553674012414656</v>
      </c>
      <c r="W101" s="19">
        <f>ABS(Ct_Na+10^-pH-Kw*10^pH-Ct_Cl-Ct_OAc*Ka*10^pH/(1+Ka*10^pH))</f>
        <v>0.21736623601858868</v>
      </c>
      <c r="X101" s="19">
        <f>ABS(Ct_Na+10^-pH-Kw*10^pH-Ct_Cl-Ct_OAc*Ka*10^pH/(1+Ka*10^pH))</f>
        <v>0.21910861306091448</v>
      </c>
      <c r="Y101" s="19">
        <f>ABS(Ct_Na+10^-pH-Kw*10^pH-Ct_Cl-Ct_OAc*Ka*10^pH/(1+Ka*10^pH))</f>
        <v>0.22076994931057392</v>
      </c>
      <c r="Z101" s="19">
        <f>ABS(Ct_Na+10^-pH-Kw*10^pH-Ct_Cl-Ct_OAc*Ka*10^pH/(1+Ka*10^pH))</f>
        <v>0.22235577027615799</v>
      </c>
      <c r="AA101" s="19">
        <f>ABS(Ct_Na+10^-pH-Kw*10^pH-Ct_Cl-Ct_OAc*Ka*10^pH/(1+Ka*10^pH))</f>
        <v>0.22387111030993831</v>
      </c>
      <c r="AB101" s="19">
        <f>ABS(Ct_Na+10^-pH-Kw*10^pH-Ct_Cl-Ct_OAc*Ka*10^pH/(1+Ka*10^pH))</f>
        <v>0.22532056599442382</v>
      </c>
      <c r="AC101" s="19">
        <f>ABS(Ct_Na+10^-pH-Kw*10^pH-Ct_Cl-Ct_OAc*Ka*10^pH/(1+Ka*10^pH))</f>
        <v>0.22670834271361209</v>
      </c>
      <c r="AD101" s="19">
        <f>ABS(Ct_Na+10^-pH-Kw*10^pH-Ct_Cl-Ct_OAc*Ka*10^pH/(1+Ka*10^pH))</f>
        <v>0.22803829540283418</v>
      </c>
      <c r="AE101" s="19">
        <f>ABS(Ct_Na+10^-pH-Kw*10^pH-Ct_Cl-Ct_OAc*Ka*10^pH/(1+Ka*10^pH))</f>
        <v>0.2293139643088227</v>
      </c>
      <c r="AF101" s="19">
        <f>ABS(Ct_Na+10^-pH-Kw*10^pH-Ct_Cl-Ct_OAc*Ka*10^pH/(1+Ka*10^pH))</f>
        <v>0.23053860645857174</v>
      </c>
      <c r="AG101" s="19">
        <f>ABS(Ct_Na+10^-pH-Kw*10^pH-Ct_Cl-Ct_OAc*Ka*10^pH/(1+Ka*10^pH))</f>
        <v>0.23171522342597764</v>
      </c>
      <c r="AH101" s="19">
        <f>ABS(Ct_Na+10^-pH-Kw*10^pH-Ct_Cl-Ct_OAc*Ka*10^pH/(1+Ka*10^pH))</f>
        <v>0.23284658589463714</v>
      </c>
      <c r="AI101" s="19">
        <f>ABS(Ct_Na+10^-pH-Kw*10^pH-Ct_Cl-Ct_OAc*Ka*10^pH/(1+Ka*10^pH))</f>
        <v>0.233935255439951</v>
      </c>
      <c r="AJ101" s="19">
        <f>ABS(Ct_Na+10^-pH-Kw*10^pH-Ct_Cl-Ct_OAc*Ka*10^pH/(1+Ka*10^pH))</f>
        <v>0.23498360389099396</v>
      </c>
      <c r="AK101" s="19">
        <f>ABS(Ct_Na+10^-pH-Kw*10^pH-Ct_Cl-Ct_OAc*Ka*10^pH/(1+Ka*10^pH))</f>
        <v>0.23599383058018089</v>
      </c>
      <c r="AL101" s="19">
        <f>ABS(Ct_Na+10^-pH-Kw*10^pH-Ct_Cl-Ct_OAc*Ka*10^pH/(1+Ka*10^pH))</f>
        <v>0.23696797774475392</v>
      </c>
      <c r="AM101" s="19">
        <f>ABS(Ct_Na+10^-pH-Kw*10^pH-Ct_Cl-Ct_OAc*Ka*10^pH/(1+Ka*10^pH))</f>
        <v>0.2379079443070613</v>
      </c>
      <c r="AN101" s="19">
        <f>ABS(Ct_Na+10^-pH-Kw*10^pH-Ct_Cl-Ct_OAc*Ka*10^pH/(1+Ka*10^pH))</f>
        <v>0.23881549822928905</v>
      </c>
      <c r="AO101" s="19">
        <f>ABS(Ct_Na+10^-pH-Kw*10^pH-Ct_Cl-Ct_OAc*Ka*10^pH/(1+Ka*10^pH))</f>
        <v>0.2396922876117803</v>
      </c>
      <c r="AP101" s="19">
        <f>ABS(Ct_Na+10^-pH-Kw*10^pH-Ct_Cl-Ct_OAc*Ka*10^pH/(1+Ka*10^pH))</f>
        <v>0.24053985068152181</v>
      </c>
      <c r="AQ101" s="19">
        <f>ABS(Ct_Na+10^-pH-Kw*10^pH-Ct_Cl-Ct_OAc*Ka*10^pH/(1+Ka*10^pH))</f>
        <v>0.24135962479815706</v>
      </c>
      <c r="AR101" s="19">
        <f>ABS(Ct_Na+10^-pH-Kw*10^pH-Ct_Cl-Ct_OAc*Ka*10^pH/(1+Ka*10^pH))</f>
        <v>0.24215295458844927</v>
      </c>
      <c r="AS101" s="19">
        <f>ABS(Ct_Na+10^-pH-Kw*10^pH-Ct_Cl-Ct_OAc*Ka*10^pH/(1+Ka*10^pH))</f>
        <v>0.24292109930603373</v>
      </c>
      <c r="AT101" s="19">
        <f>ABS(Ct_Na+10^-pH-Kw*10^pH-Ct_Cl-Ct_OAc*Ka*10^pH/(1+Ka*10^pH))</f>
        <v>0.24366523950119376</v>
      </c>
      <c r="AU101" s="19">
        <f>ABS(Ct_Na+10^-pH-Kw*10^pH-Ct_Cl-Ct_OAc*Ka*10^pH/(1+Ka*10^pH))</f>
        <v>0.24438648307496413</v>
      </c>
      <c r="AV101" s="19">
        <f>ABS(Ct_Na+10^-pH-Kw*10^pH-Ct_Cl-Ct_OAc*Ka*10^pH/(1+Ka*10^pH))</f>
        <v>0.24508587078286279</v>
      </c>
      <c r="AW101" s="19">
        <f>ABS(Ct_Na+10^-pH-Kw*10^pH-Ct_Cl-Ct_OAc*Ka*10^pH/(1+Ka*10^pH))</f>
        <v>0.24576438124574948</v>
      </c>
      <c r="AX101" s="19">
        <f>ABS(Ct_Na+10^-pH-Kw*10^pH-Ct_Cl-Ct_OAc*Ka*10^pH/(1+Ka*10^pH))</f>
        <v>0.24642293551855129</v>
      </c>
      <c r="AY101" s="19">
        <f>ABS(Ct_Na+10^-pH-Kw*10^pH-Ct_Cl-Ct_OAc*Ka*10^pH/(1+Ka*10^pH))</f>
        <v>0.24706240126170667</v>
      </c>
      <c r="AZ101" s="19">
        <f>ABS(Ct_Na+10^-pH-Kw*10^pH-Ct_Cl-Ct_OAc*Ka*10^pH/(1+Ka*10^pH))</f>
        <v>0.24768359655505762</v>
      </c>
      <c r="BA101" s="19">
        <f>ABS(Ct_Na+10^-pH-Kw*10^pH-Ct_Cl-Ct_OAc*Ka*10^pH/(1+Ka*10^pH))</f>
        <v>0.24828729338944092</v>
      </c>
      <c r="BB101" s="19">
        <f>ABS(Ct_Na+10^-pH-Kw*10^pH-Ct_Cl-Ct_OAc*Ka*10^pH/(1+Ka*10^pH))</f>
        <v>0.24887422086731356</v>
      </c>
      <c r="BC101" s="19">
        <f>ABS(Ct_Na+10^-pH-Kw*10^pH-Ct_Cl-Ct_OAc*Ka*10^pH/(1+Ka*10^pH))</f>
        <v>0.24944506814031303</v>
      </c>
      <c r="BD101" s="19">
        <f>ABS(Ct_Na+10^-pH-Kw*10^pH-Ct_Cl-Ct_OAc*Ka*10^pH/(1+Ka*10^pH))</f>
        <v>0.25000048710863676</v>
      </c>
      <c r="BE101" s="19">
        <f>ABS(Ct_Na+10^-pH-Kw*10^pH-Ct_Cl-Ct_OAc*Ka*10^pH/(1+Ka*10^pH))</f>
        <v>0.25054109490447191</v>
      </c>
      <c r="BF101" s="19">
        <f>ABS(Ct_Na+10^-pH-Kw*10^pH-Ct_Cl-Ct_OAc*Ka*10^pH/(1+Ka*10^pH))</f>
        <v>0.25106747617936404</v>
      </c>
      <c r="BG101" s="19">
        <f>ABS(Ct_Na+10^-pH-Kw*10^pH-Ct_Cl-Ct_OAc*Ka*10^pH/(1+Ka*10^pH))</f>
        <v>0.25158018521334985</v>
      </c>
      <c r="BH101" s="19">
        <f>ABS(Ct_Na+10^-pH-Kw*10^pH-Ct_Cl-Ct_OAc*Ka*10^pH/(1+Ka*10^pH))</f>
        <v>0.25207974786184884</v>
      </c>
      <c r="BI101" s="19">
        <f>ABS(Ct_Na+10^-pH-Kw*10^pH-Ct_Cl-Ct_OAc*Ka*10^pH/(1+Ka*10^pH))</f>
        <v>0.25256666335468964</v>
      </c>
      <c r="BJ101" s="19">
        <f>ABS(Ct_Na+10^-pH-Kw*10^pH-Ct_Cl-Ct_OAc*Ka*10^pH/(1+Ka*10^pH))</f>
        <v>0.25304140596020941</v>
      </c>
      <c r="BK101" s="19">
        <f>ABS(Ct_Na+10^-pH-Kw*10^pH-Ct_Cl-Ct_OAc*Ka*10^pH/(1+Ka*10^pH))</f>
        <v>0.25350442652608679</v>
      </c>
      <c r="BL101" s="19">
        <f>ABS(Ct_Na+10^-pH-Kw*10^pH-Ct_Cl-Ct_OAc*Ka*10^pH/(1+Ka*10^pH))</f>
        <v>0.25395615390743048</v>
      </c>
      <c r="BM101" s="19">
        <f>ABS(Ct_Na+10^-pH-Kw*10^pH-Ct_Cl-Ct_OAc*Ka*10^pH/(1+Ka*10^pH))</f>
        <v>0.25439699629163343</v>
      </c>
      <c r="BN101" s="19">
        <f>ABS(Ct_Na+10^-pH-Kw*10^pH-Ct_Cl-Ct_OAc*Ka*10^pH/(1+Ka*10^pH))</f>
        <v>0.25482734242859334</v>
      </c>
      <c r="BO101" s="19">
        <f>ABS(Ct_Na+10^-pH-Kw*10^pH-Ct_Cl-Ct_OAc*Ka*10^pH/(1+Ka*10^pH))</f>
        <v>0.25524756277409549</v>
      </c>
      <c r="BP101" s="19">
        <f>ABS(Ct_Na+10^-pH-Kw*10^pH-Ct_Cl-Ct_OAc*Ka*10^pH/(1+Ka*10^pH))</f>
        <v>0.25565801055342308</v>
      </c>
      <c r="BQ101" s="19">
        <f>ABS(Ct_Na+10^-pH-Kw*10^pH-Ct_Cl-Ct_OAc*Ka*10^pH/(1+Ka*10^pH))</f>
        <v>0.25605902275161679</v>
      </c>
      <c r="BR101" s="19">
        <f>ABS(Ct_Na+10^-pH-Kw*10^pH-Ct_Cl-Ct_OAc*Ka*10^pH/(1+Ka*10^pH))</f>
        <v>0.25645092103621514</v>
      </c>
      <c r="BS101" s="19">
        <f>ABS(Ct_Na+10^-pH-Kw*10^pH-Ct_Cl-Ct_OAc*Ka*10^pH/(1+Ka*10^pH))</f>
        <v>0.25683401261778877</v>
      </c>
      <c r="BT101" s="19">
        <f>ABS(Ct_Na+10^-pH-Kw*10^pH-Ct_Cl-Ct_OAc*Ka*10^pH/(1+Ka*10^pH))</f>
        <v>0.25720859105310528</v>
      </c>
      <c r="BU101" s="19">
        <f>ABS(Ct_Na+10^-pH-Kw*10^pH-Ct_Cl-Ct_OAc*Ka*10^pH/(1+Ka*10^pH))</f>
        <v>0.2575749369953379</v>
      </c>
      <c r="BV101" s="19">
        <f>ABS(Ct_Na+10^-pH-Kw*10^pH-Ct_Cl-Ct_OAc*Ka*10^pH/(1+Ka*10^pH))</f>
        <v>0.25793331889534804</v>
      </c>
      <c r="BW101" s="19">
        <f>ABS(Ct_Na+10^-pH-Kw*10^pH-Ct_Cl-Ct_OAc*Ka*10^pH/(1+Ka*10^pH))</f>
        <v>0.25828399365772359</v>
      </c>
      <c r="BX101" s="19">
        <f>ABS(Ct_Na+10^-pH-Kw*10^pH-Ct_Cl-Ct_OAc*Ka*10^pH/(1+Ka*10^pH))</f>
        <v>0.25862720725494215</v>
      </c>
      <c r="BY101" s="19">
        <f>ABS(Ct_Na+10^-pH-Kw*10^pH-Ct_Cl-Ct_OAc*Ka*10^pH/(1+Ka*10^pH))</f>
        <v>0.25896319530274564</v>
      </c>
      <c r="BZ101" s="19">
        <f>ABS(Ct_Na+10^-pH-Kw*10^pH-Ct_Cl-Ct_OAc*Ka*10^pH/(1+Ka*10^pH))</f>
        <v>0.25929218359955319</v>
      </c>
      <c r="CA101" s="19">
        <f>ABS(Ct_Na+10^-pH-Kw*10^pH-Ct_Cl-Ct_OAc*Ka*10^pH/(1+Ka*10^pH))</f>
        <v>0.25961438863250907</v>
      </c>
      <c r="CB101" s="19">
        <f>ABS(Ct_Na+10^-pH-Kw*10^pH-Ct_Cl-Ct_OAc*Ka*10^pH/(1+Ka*10^pH))</f>
        <v>0.25993001805254751</v>
      </c>
      <c r="CC101" s="19">
        <f>ABS(Ct_Na+10^-pH-Kw*10^pH-Ct_Cl-Ct_OAc*Ka*10^pH/(1+Ka*10^pH))</f>
        <v>0.26023927112066592</v>
      </c>
      <c r="CD101" s="19">
        <f>ABS(Ct_Na+10^-pH-Kw*10^pH-Ct_Cl-Ct_OAc*Ka*10^pH/(1+Ka*10^pH))</f>
        <v>0.26054233912742197</v>
      </c>
      <c r="CE101" s="19">
        <f>ABS(Ct_Na+10^-pH-Kw*10^pH-Ct_Cl-Ct_OAc*Ka*10^pH/(1+Ka*10^pH))</f>
        <v>0.26083940578750964</v>
      </c>
      <c r="CF101" s="19">
        <f>ABS(Ct_Na+10^-pH-Kw*10^pH-Ct_Cl-Ct_OAc*Ka*10^pH/(1+Ka*10^pH))</f>
        <v>0.26113064761112492</v>
      </c>
      <c r="CG101" s="19">
        <f>ABS(Ct_Na+10^-pH-Kw*10^pH-Ct_Cl-Ct_OAc*Ka*10^pH/(1+Ka*10^pH))</f>
        <v>0.2614162342536992</v>
      </c>
      <c r="CH101" s="19">
        <f>ABS(Ct_Na+10^-pH-Kw*10^pH-Ct_Cl-Ct_OAc*Ka*10^pH/(1+Ka*10^pH))</f>
        <v>0.26169632884545468</v>
      </c>
      <c r="CI101" s="19">
        <f>ABS(Ct_Na+10^-pH-Kw*10^pH-Ct_Cl-Ct_OAc*Ka*10^pH/(1+Ka*10^pH))</f>
        <v>0.26197108830212912</v>
      </c>
      <c r="CJ101" s="19">
        <f>ABS(Ct_Na+10^-pH-Kw*10^pH-Ct_Cl-Ct_OAc*Ka*10^pH/(1+Ka*10^pH))</f>
        <v>0.2622406636181116</v>
      </c>
      <c r="CK101" s="19">
        <f>ABS(Ct_Na+10^-pH-Kw*10^pH-Ct_Cl-Ct_OAc*Ka*10^pH/(1+Ka*10^pH))</f>
        <v>0.26250520014314122</v>
      </c>
      <c r="CL101" s="19">
        <f>ABS(Ct_Na+10^-pH-Kw*10^pH-Ct_Cl-Ct_OAc*Ka*10^pH/(1+Ka*10^pH))</f>
        <v>0.26276483784363314</v>
      </c>
      <c r="CM101" s="19">
        <f>ABS(Ct_Na+10^-pH-Kw*10^pH-Ct_Cl-Ct_OAc*Ka*10^pH/(1+Ka*10^pH))</f>
        <v>0.26301971154962067</v>
      </c>
      <c r="CN101" s="19">
        <f>ABS(Ct_Na+10^-pH-Kw*10^pH-Ct_Cl-Ct_OAc*Ka*10^pH/(1+Ka*10^pH))</f>
        <v>0.2632699511882266</v>
      </c>
      <c r="CO101" s="19">
        <f>ABS(Ct_Na+10^-pH-Kw*10^pH-Ct_Cl-Ct_OAc*Ka*10^pH/(1+Ka*10^pH))</f>
        <v>0.26351568200451525</v>
      </c>
      <c r="CP101" s="19">
        <f>ABS(Ct_Na+10^-pH-Kw*10^pH-Ct_Cl-Ct_OAc*Ka*10^pH/(1+Ka*10^pH))</f>
        <v>0.26375702477051305</v>
      </c>
      <c r="CQ101" s="19">
        <f>ABS(Ct_Na+10^-pH-Kw*10^pH-Ct_Cl-Ct_OAc*Ka*10^pH/(1+Ka*10^pH))</f>
        <v>0.26399409598313039</v>
      </c>
      <c r="CR101" s="19">
        <f>ABS(Ct_Na+10^-pH-Kw*10^pH-Ct_Cl-Ct_OAc*Ka*10^pH/(1+Ka*10^pH))</f>
        <v>0.26422700805166677</v>
      </c>
      <c r="CS101" s="19">
        <f>ABS(Ct_Na+10^-pH-Kw*10^pH-Ct_Cl-Ct_OAc*Ka*10^pH/(1+Ka*10^pH))</f>
        <v>0.2644558694755329</v>
      </c>
      <c r="CT101" s="19">
        <f>ABS(Ct_Na+10^-pH-Kw*10^pH-Ct_Cl-Ct_OAc*Ka*10^pH/(1+Ka*10^pH))</f>
        <v>0.26468078501278064</v>
      </c>
      <c r="CU101" s="19">
        <f>ABS(Ct_Na+10^-pH-Kw*10^pH-Ct_Cl-Ct_OAc*Ka*10^pH/(1+Ka*10^pH))</f>
        <v>0.26490185583998993</v>
      </c>
      <c r="CV101" s="19">
        <f>ABS(Ct_Na+10^-pH-Kw*10^pH-Ct_Cl-Ct_OAc*Ka*10^pH/(1+Ka*10^pH))</f>
        <v>0.26511917970402632</v>
      </c>
      <c r="CW101" s="19">
        <f>ABS(Ct_Na+10^-pH-Kw*10^pH-Ct_Cl-Ct_OAc*Ka*10^pH/(1+Ka*10^pH))</f>
        <v>0.26533285106614596</v>
      </c>
      <c r="CX101" s="19">
        <f>ABS(Ct_Na+10^-pH-Kw*10^pH-Ct_Cl-Ct_OAc*Ka*10^pH/(1+Ka*10^pH))</f>
        <v>0.26554296123889698</v>
      </c>
    </row>
    <row r="102" spans="1:102">
      <c r="A102" s="23">
        <v>0.73</v>
      </c>
      <c r="B102" s="19">
        <f>ABS(Ct_Na+10^-pH-Kw*10^pH-Ct_Cl-Ct_OAc*Ka*10^pH/(1+Ka*10^pH))</f>
        <v>0.13618961563836007</v>
      </c>
      <c r="C102" s="19">
        <f>ABS(Ct_Na+10^-pH-Kw*10^pH-Ct_Cl-Ct_OAc*Ka*10^pH/(1+Ka*10^pH))</f>
        <v>0.14333338221111594</v>
      </c>
      <c r="D102" s="19">
        <f>ABS(Ct_Na+10^-pH-Kw*10^pH-Ct_Cl-Ct_OAc*Ka*10^pH/(1+Ka*10^pH))</f>
        <v>0.14982771545907583</v>
      </c>
      <c r="E102" s="19">
        <f>ABS(Ct_Na+10^-pH-Kw*10^pH-Ct_Cl-Ct_OAc*Ka*10^pH/(1+Ka*10^pH))</f>
        <v>0.15575732407677831</v>
      </c>
      <c r="F102" s="19">
        <f>ABS(Ct_Na+10^-pH-Kw*10^pH-Ct_Cl-Ct_OAc*Ka*10^pH/(1+Ka*10^pH))</f>
        <v>0.16119279864300559</v>
      </c>
      <c r="G102" s="19">
        <f>ABS(Ct_Na+10^-pH-Kw*10^pH-Ct_Cl-Ct_OAc*Ka*10^pH/(1+Ka*10^pH))</f>
        <v>0.16619343524393465</v>
      </c>
      <c r="H102" s="19">
        <f>ABS(Ct_Na+10^-pH-Kw*10^pH-Ct_Cl-Ct_OAc*Ka*10^pH/(1+Ka*10^pH))</f>
        <v>0.17080940749094614</v>
      </c>
      <c r="I102" s="19">
        <f>ABS(Ct_Na+10^-pH-Kw*10^pH-Ct_Cl-Ct_OAc*Ka*10^pH/(1+Ka*10^pH))</f>
        <v>0.17508345586780863</v>
      </c>
      <c r="J102" s="19">
        <f>ABS(Ct_Na+10^-pH-Kw*10^pH-Ct_Cl-Ct_OAc*Ka*10^pH/(1+Ka*10^pH))</f>
        <v>0.17905221507489522</v>
      </c>
      <c r="K102" s="19">
        <f>ABS(Ct_Na+10^-pH-Kw*10^pH-Ct_Cl-Ct_OAc*Ka*10^pH/(1+Ka*10^pH))</f>
        <v>0.1827472667504586</v>
      </c>
      <c r="L102" s="19">
        <f>ABS(Ct_Na+10^-pH-Kw*10^pH-Ct_Cl-Ct_OAc*Ka*10^pH/(1+Ka*10^pH))</f>
        <v>0.18619598164765105</v>
      </c>
      <c r="M102" s="19">
        <f>ABS(Ct_Na+10^-pH-Kw*10^pH-Ct_Cl-Ct_OAc*Ka*10^pH/(1+Ka*10^pH))</f>
        <v>0.18942219880954081</v>
      </c>
      <c r="N102" s="19">
        <f>ABS(Ct_Na+10^-pH-Kw*10^pH-Ct_Cl-Ct_OAc*Ka*10^pH/(1+Ka*10^pH))</f>
        <v>0.19244677739881244</v>
      </c>
      <c r="O102" s="19">
        <f>ABS(Ct_Na+10^-pH-Kw*10^pH-Ct_Cl-Ct_OAc*Ka*10^pH/(1+Ka*10^pH))</f>
        <v>0.19528804819479487</v>
      </c>
      <c r="P102" s="19">
        <f>ABS(Ct_Na+10^-pH-Kw*10^pH-Ct_Cl-Ct_OAc*Ka*10^pH/(1+Ka*10^pH))</f>
        <v>0.19796218541454308</v>
      </c>
      <c r="Q102" s="19">
        <f>ABS(Ct_Na+10^-pH-Kw*10^pH-Ct_Cl-Ct_OAc*Ka*10^pH/(1+Ka*10^pH))</f>
        <v>0.20048351479316276</v>
      </c>
      <c r="R102" s="19">
        <f>ABS(Ct_Na+10^-pH-Kw*10^pH-Ct_Cl-Ct_OAc*Ka*10^pH/(1+Ka*10^pH))</f>
        <v>0.20286477031741471</v>
      </c>
      <c r="S102" s="19">
        <f>ABS(Ct_Na+10^-pH-Kw*10^pH-Ct_Cl-Ct_OAc*Ka*10^pH/(1+Ka*10^pH))</f>
        <v>0.20511730932684225</v>
      </c>
      <c r="T102" s="19">
        <f>ABS(Ct_Na+10^-pH-Kw*10^pH-Ct_Cl-Ct_OAc*Ka*10^pH/(1+Ka*10^pH))</f>
        <v>0.20725129365156306</v>
      </c>
      <c r="U102" s="19">
        <f>ABS(Ct_Na+10^-pH-Kw*10^pH-Ct_Cl-Ct_OAc*Ka*10^pH/(1+Ka*10^pH))</f>
        <v>0.20927584288270842</v>
      </c>
      <c r="V102" s="19">
        <f>ABS(Ct_Na+10^-pH-Kw*10^pH-Ct_Cl-Ct_OAc*Ka*10^pH/(1+Ka*10^pH))</f>
        <v>0.21119916465229654</v>
      </c>
      <c r="W102" s="19">
        <f>ABS(Ct_Na+10^-pH-Kw*10^pH-Ct_Cl-Ct_OAc*Ka*10^pH/(1+Ka*10^pH))</f>
        <v>0.21302866584775842</v>
      </c>
      <c r="X102" s="19">
        <f>ABS(Ct_Na+10^-pH-Kw*10^pH-Ct_Cl-Ct_OAc*Ka*10^pH/(1+Ka*10^pH))</f>
        <v>0.21477104793867449</v>
      </c>
      <c r="Y102" s="19">
        <f>ABS(Ct_Na+10^-pH-Kw*10^pH-Ct_Cl-Ct_OAc*Ka*10^pH/(1+Ka*10^pH))</f>
        <v>0.21643238900210607</v>
      </c>
      <c r="Z102" s="19">
        <f>ABS(Ct_Na+10^-pH-Kw*10^pH-Ct_Cl-Ct_OAc*Ka*10^pH/(1+Ka*10^pH))</f>
        <v>0.21801821456265441</v>
      </c>
      <c r="AA102" s="19">
        <f>ABS(Ct_Na+10^-pH-Kw*10^pH-Ct_Cl-Ct_OAc*Ka*10^pH/(1+Ka*10^pH))</f>
        <v>0.21953355898717836</v>
      </c>
      <c r="AB102" s="19">
        <f>ABS(Ct_Na+10^-pH-Kw*10^pH-Ct_Cl-Ct_OAc*Ka*10^pH/(1+Ka*10^pH))</f>
        <v>0.22098301887150565</v>
      </c>
      <c r="AC102" s="19">
        <f>ABS(Ct_Na+10^-pH-Kw*10^pH-Ct_Cl-Ct_OAc*Ka*10^pH/(1+Ka*10^pH))</f>
        <v>0.22237079961181899</v>
      </c>
      <c r="AD102" s="19">
        <f>ABS(Ct_Na+10^-pH-Kw*10^pH-Ct_Cl-Ct_OAc*Ka*10^pH/(1+Ka*10^pH))</f>
        <v>0.22370075615461929</v>
      </c>
      <c r="AE102" s="19">
        <f>ABS(Ct_Na+10^-pH-Kw*10^pH-Ct_Cl-Ct_OAc*Ka*10^pH/(1+Ka*10^pH))</f>
        <v>0.22497642875689711</v>
      </c>
      <c r="AF102" s="19">
        <f>ABS(Ct_Na+10^-pH-Kw*10^pH-Ct_Cl-Ct_OAc*Ka*10^pH/(1+Ka*10^pH))</f>
        <v>0.22620107445508386</v>
      </c>
      <c r="AG102" s="19">
        <f>ABS(Ct_Na+10^-pH-Kw*10^pH-Ct_Cl-Ct_OAc*Ka*10^pH/(1+Ka*10^pH))</f>
        <v>0.22737769483177303</v>
      </c>
      <c r="AH102" s="19">
        <f>ABS(Ct_Na+10^-pH-Kw*10^pH-Ct_Cl-Ct_OAc*Ka*10^pH/(1+Ka*10^pH))</f>
        <v>0.22850906057858958</v>
      </c>
      <c r="AI102" s="19">
        <f>ABS(Ct_Na+10^-pH-Kw*10^pH-Ct_Cl-Ct_OAc*Ka*10^pH/(1+Ka*10^pH))</f>
        <v>0.22959773327835645</v>
      </c>
      <c r="AJ102" s="19">
        <f>ABS(Ct_Na+10^-pH-Kw*10^pH-Ct_Cl-Ct_OAc*Ka*10^pH/(1+Ka*10^pH))</f>
        <v>0.23064608476702081</v>
      </c>
      <c r="AK102" s="19">
        <f>ABS(Ct_Na+10^-pH-Kw*10^pH-Ct_Cl-Ct_OAc*Ka*10^pH/(1+Ka*10^pH))</f>
        <v>0.23165631438337014</v>
      </c>
      <c r="AL102" s="19">
        <f>ABS(Ct_Na+10^-pH-Kw*10^pH-Ct_Cl-Ct_OAc*Ka*10^pH/(1+Ka*10^pH))</f>
        <v>0.23263046437056414</v>
      </c>
      <c r="AM102" s="19">
        <f>ABS(Ct_Na+10^-pH-Kw*10^pH-Ct_Cl-Ct_OAc*Ka*10^pH/(1+Ka*10^pH))</f>
        <v>0.23357043365645311</v>
      </c>
      <c r="AN102" s="19">
        <f>ABS(Ct_Na+10^-pH-Kw*10^pH-Ct_Cl-Ct_OAc*Ka*10^pH/(1+Ka*10^pH))</f>
        <v>0.23447799020834584</v>
      </c>
      <c r="AO102" s="19">
        <f>ABS(Ct_Na+10^-pH-Kw*10^pH-Ct_Cl-Ct_OAc*Ka*10^pH/(1+Ka*10^pH))</f>
        <v>0.23535478213136085</v>
      </c>
      <c r="AP102" s="19">
        <f>ABS(Ct_Na+10^-pH-Kw*10^pH-Ct_Cl-Ct_OAc*Ka*10^pH/(1+Ka*10^pH))</f>
        <v>0.23620234765694206</v>
      </c>
      <c r="AQ102" s="19">
        <f>ABS(Ct_Na+10^-pH-Kw*10^pH-Ct_Cl-Ct_OAc*Ka*10^pH/(1+Ka*10^pH))</f>
        <v>0.23702212414889767</v>
      </c>
      <c r="AR102" s="19">
        <f>ABS(Ct_Na+10^-pH-Kw*10^pH-Ct_Cl-Ct_OAc*Ka*10^pH/(1+Ka*10^pH))</f>
        <v>0.23781545623788694</v>
      </c>
      <c r="AS102" s="19">
        <f>ABS(Ct_Na+10^-pH-Kw*10^pH-Ct_Cl-Ct_OAc*Ka*10^pH/(1+Ka*10^pH))</f>
        <v>0.23858360318119398</v>
      </c>
      <c r="AT102" s="19">
        <f>ABS(Ct_Na+10^-pH-Kw*10^pH-Ct_Cl-Ct_OAc*Ka*10^pH/(1+Ka*10^pH))</f>
        <v>0.23932774553252278</v>
      </c>
      <c r="AU102" s="19">
        <f>ABS(Ct_Na+10^-pH-Kw*10^pH-Ct_Cl-Ct_OAc*Ka*10^pH/(1+Ka*10^pH))</f>
        <v>0.24004899119611828</v>
      </c>
      <c r="AV102" s="19">
        <f>ABS(Ct_Na+10^-pH-Kw*10^pH-Ct_Cl-Ct_OAc*Ka*10^pH/(1+Ka*10^pH))</f>
        <v>0.24074838093051398</v>
      </c>
      <c r="AW102" s="19">
        <f>ABS(Ct_Na+10^-pH-Kw*10^pH-Ct_Cl-Ct_OAc*Ka*10^pH/(1+Ka*10^pH))</f>
        <v>0.24142689335940531</v>
      </c>
      <c r="AX102" s="19">
        <f>ABS(Ct_Na+10^-pH-Kw*10^pH-Ct_Cl-Ct_OAc*Ka*10^pH/(1+Ka*10^pH))</f>
        <v>0.24208544954038808</v>
      </c>
      <c r="AY102" s="19">
        <f>ABS(Ct_Na+10^-pH-Kw*10^pH-Ct_Cl-Ct_OAc*Ka*10^pH/(1+Ka*10^pH))</f>
        <v>0.24272491713641481</v>
      </c>
      <c r="AZ102" s="19">
        <f>ABS(Ct_Na+10^-pH-Kw*10^pH-Ct_Cl-Ct_OAc*Ka*10^pH/(1+Ka*10^pH))</f>
        <v>0.24334611422969793</v>
      </c>
      <c r="BA102" s="19">
        <f>ABS(Ct_Na+10^-pH-Kw*10^pH-Ct_Cl-Ct_OAc*Ka*10^pH/(1+Ka*10^pH))</f>
        <v>0.2439498128133111</v>
      </c>
      <c r="BB102" s="19">
        <f>ABS(Ct_Na+10^-pH-Kw*10^pH-Ct_Cl-Ct_OAc*Ka*10^pH/(1+Ka*10^pH))</f>
        <v>0.2445367419918239</v>
      </c>
      <c r="BC102" s="19">
        <f>ABS(Ct_Na+10^-pH-Kw*10^pH-Ct_Cl-Ct_OAc*Ka*10^pH/(1+Ka*10^pH))</f>
        <v>0.24510759091887063</v>
      </c>
      <c r="BD102" s="19">
        <f>ABS(Ct_Na+10^-pH-Kw*10^pH-Ct_Cl-Ct_OAc*Ka*10^pH/(1+Ka*10^pH))</f>
        <v>0.24566301149653763</v>
      </c>
      <c r="BE102" s="19">
        <f>ABS(Ct_Na+10^-pH-Kw*10^pH-Ct_Cl-Ct_OAc*Ka*10^pH/(1+Ka*10^pH))</f>
        <v>0.24620362085880024</v>
      </c>
      <c r="BF102" s="19">
        <f>ABS(Ct_Na+10^-pH-Kw*10^pH-Ct_Cl-Ct_OAc*Ka*10^pH/(1+Ka*10^pH))</f>
        <v>0.24673000365889805</v>
      </c>
      <c r="BG102" s="19">
        <f>ABS(Ct_Na+10^-pH-Kw*10^pH-Ct_Cl-Ct_OAc*Ka*10^pH/(1+Ka*10^pH))</f>
        <v>0.24724271417847385</v>
      </c>
      <c r="BH102" s="19">
        <f>ABS(Ct_Na+10^-pH-Kw*10^pH-Ct_Cl-Ct_OAc*Ka*10^pH/(1+Ka*10^pH))</f>
        <v>0.24774227827447076</v>
      </c>
      <c r="BI102" s="19">
        <f>ABS(Ct_Na+10^-pH-Kw*10^pH-Ct_Cl-Ct_OAc*Ka*10^pH/(1+Ka*10^pH))</f>
        <v>0.24822919517816394</v>
      </c>
      <c r="BJ102" s="19">
        <f>ABS(Ct_Na+10^-pH-Kw*10^pH-Ct_Cl-Ct_OAc*Ka*10^pH/(1+Ka*10^pH))</f>
        <v>0.24870393915926481</v>
      </c>
      <c r="BK102" s="19">
        <f>ABS(Ct_Na+10^-pH-Kw*10^pH-Ct_Cl-Ct_OAc*Ka*10^pH/(1+Ka*10^pH))</f>
        <v>0.24916696106675829</v>
      </c>
      <c r="BL102" s="19">
        <f>ABS(Ct_Na+10^-pH-Kw*10^pH-Ct_Cl-Ct_OAc*Ka*10^pH/(1+Ka*10^pH))</f>
        <v>0.24961868975699575</v>
      </c>
      <c r="BM102" s="19">
        <f>ABS(Ct_Na+10^-pH-Kw*10^pH-Ct_Cl-Ct_OAc*Ka*10^pH/(1+Ka*10^pH))</f>
        <v>0.25005953341855286</v>
      </c>
      <c r="BN102" s="19">
        <f>ABS(Ct_Na+10^-pH-Kw*10^pH-Ct_Cl-Ct_OAc*Ka*10^pH/(1+Ka*10^pH))</f>
        <v>0.25048988080245377</v>
      </c>
      <c r="BO102" s="19">
        <f>ABS(Ct_Na+10^-pH-Kw*10^pH-Ct_Cl-Ct_OAc*Ka*10^pH/(1+Ka*10^pH))</f>
        <v>0.25091010236555705</v>
      </c>
      <c r="BP102" s="19">
        <f>ABS(Ct_Na+10^-pH-Kw*10^pH-Ct_Cl-Ct_OAc*Ka*10^pH/(1+Ka*10^pH))</f>
        <v>0.25132055133416953</v>
      </c>
      <c r="BQ102" s="19">
        <f>ABS(Ct_Na+10^-pH-Kw*10^pH-Ct_Cl-Ct_OAc*Ka*10^pH/(1+Ka*10^pH))</f>
        <v>0.25172156469430823</v>
      </c>
      <c r="BR102" s="19">
        <f>ABS(Ct_Na+10^-pH-Kw*10^pH-Ct_Cl-Ct_OAc*Ka*10^pH/(1+Ka*10^pH))</f>
        <v>0.25211346411444374</v>
      </c>
      <c r="BS102" s="19">
        <f>ABS(Ct_Na+10^-pH-Kw*10^pH-Ct_Cl-Ct_OAc*Ka*10^pH/(1+Ka*10^pH))</f>
        <v>0.25249655680603683</v>
      </c>
      <c r="BT102" s="19">
        <f>ABS(Ct_Na+10^-pH-Kw*10^pH-Ct_Cl-Ct_OAc*Ka*10^pH/(1+Ka*10^pH))</f>
        <v>0.25287113632670571</v>
      </c>
      <c r="BU102" s="19">
        <f>ABS(Ct_Na+10^-pH-Kw*10^pH-Ct_Cl-Ct_OAc*Ka*10^pH/(1+Ka*10^pH))</f>
        <v>0.25323748333043677</v>
      </c>
      <c r="BV102" s="19">
        <f>ABS(Ct_Na+10^-pH-Kw*10^pH-Ct_Cl-Ct_OAc*Ka*10^pH/(1+Ka*10^pH))</f>
        <v>0.25359586626886937</v>
      </c>
      <c r="BW102" s="19">
        <f>ABS(Ct_Na+10^-pH-Kw*10^pH-Ct_Cl-Ct_OAc*Ka*10^pH/(1+Ka*10^pH))</f>
        <v>0.25394654204733563</v>
      </c>
      <c r="BX102" s="19">
        <f>ABS(Ct_Na+10^-pH-Kw*10^pH-Ct_Cl-Ct_OAc*Ka*10^pH/(1+Ka*10^pH))</f>
        <v>0.25428975663902603</v>
      </c>
      <c r="BY102" s="19">
        <f>ABS(Ct_Na+10^-pH-Kw*10^pH-Ct_Cl-Ct_OAc*Ka*10^pH/(1+Ka*10^pH))</f>
        <v>0.25462574566036505</v>
      </c>
      <c r="BZ102" s="19">
        <f>ABS(Ct_Na+10^-pH-Kw*10^pH-Ct_Cl-Ct_OAc*Ka*10^pH/(1+Ka*10^pH))</f>
        <v>0.25495473491042614</v>
      </c>
      <c r="CA102" s="19">
        <f>ABS(Ct_Na+10^-pH-Kw*10^pH-Ct_Cl-Ct_OAc*Ka*10^pH/(1+Ka*10^pH))</f>
        <v>0.25527694087698088</v>
      </c>
      <c r="CB102" s="19">
        <f>ABS(Ct_Na+10^-pH-Kw*10^pH-Ct_Cl-Ct_OAc*Ka*10^pH/(1+Ka*10^pH))</f>
        <v>0.25559257121156509</v>
      </c>
      <c r="CC102" s="19">
        <f>ABS(Ct_Na+10^-pH-Kw*10^pH-Ct_Cl-Ct_OAc*Ka*10^pH/(1+Ka*10^pH))</f>
        <v>0.25590182517575366</v>
      </c>
      <c r="CD102" s="19">
        <f>ABS(Ct_Na+10^-pH-Kw*10^pH-Ct_Cl-Ct_OAc*Ka*10^pH/(1+Ka*10^pH))</f>
        <v>0.25620489406065844</v>
      </c>
      <c r="CE102" s="19">
        <f>ABS(Ct_Na+10^-pH-Kw*10^pH-Ct_Cl-Ct_OAc*Ka*10^pH/(1+Ka*10^pH))</f>
        <v>0.25650196158150573</v>
      </c>
      <c r="CF102" s="19">
        <f>ABS(Ct_Na+10^-pH-Kw*10^pH-Ct_Cl-Ct_OAc*Ka*10^pH/(1+Ka*10^pH))</f>
        <v>0.25679320424900304</v>
      </c>
      <c r="CG102" s="19">
        <f>ABS(Ct_Na+10^-pH-Kw*10^pH-Ct_Cl-Ct_OAc*Ka*10^pH/(1+Ka*10^pH))</f>
        <v>0.25707879171907322</v>
      </c>
      <c r="CH102" s="19">
        <f>ABS(Ct_Na+10^-pH-Kw*10^pH-Ct_Cl-Ct_OAc*Ka*10^pH/(1+Ka*10^pH))</f>
        <v>0.25735888712241128</v>
      </c>
      <c r="CI102" s="19">
        <f>ABS(Ct_Na+10^-pH-Kw*10^pH-Ct_Cl-Ct_OAc*Ka*10^pH/(1+Ka*10^pH))</f>
        <v>0.25763364737520961</v>
      </c>
      <c r="CJ102" s="19">
        <f>ABS(Ct_Na+10^-pH-Kw*10^pH-Ct_Cl-Ct_OAc*Ka*10^pH/(1+Ka*10^pH))</f>
        <v>0.25790322347229472</v>
      </c>
      <c r="CK102" s="19">
        <f>ABS(Ct_Na+10^-pH-Kw*10^pH-Ct_Cl-Ct_OAc*Ka*10^pH/(1+Ka*10^pH))</f>
        <v>0.25816776076382691</v>
      </c>
      <c r="CL102" s="19">
        <f>ABS(Ct_Na+10^-pH-Kw*10^pH-Ct_Cl-Ct_OAc*Ka*10^pH/(1+Ka*10^pH))</f>
        <v>0.25842739921662694</v>
      </c>
      <c r="CM102" s="19">
        <f>ABS(Ct_Na+10^-pH-Kw*10^pH-Ct_Cl-Ct_OAc*Ka*10^pH/(1+Ka*10^pH))</f>
        <v>0.25868227366111879</v>
      </c>
      <c r="CN102" s="19">
        <f>ABS(Ct_Na+10^-pH-Kw*10^pH-Ct_Cl-Ct_OAc*Ka*10^pH/(1+Ka*10^pH))</f>
        <v>0.25893251402480161</v>
      </c>
      <c r="CO102" s="19">
        <f>ABS(Ct_Na+10^-pH-Kw*10^pH-Ct_Cl-Ct_OAc*Ka*10^pH/(1+Ka*10^pH))</f>
        <v>0.25917824555310276</v>
      </c>
      <c r="CP102" s="19">
        <f>ABS(Ct_Na+10^-pH-Kw*10^pH-Ct_Cl-Ct_OAc*Ka*10^pH/(1+Ka*10^pH))</f>
        <v>0.25941958901839857</v>
      </c>
      <c r="CQ102" s="19">
        <f>ABS(Ct_Na+10^-pH-Kw*10^pH-Ct_Cl-Ct_OAc*Ka*10^pH/(1+Ka*10^pH))</f>
        <v>0.25965666091793693</v>
      </c>
      <c r="CR102" s="19">
        <f>ABS(Ct_Na+10^-pH-Kw*10^pH-Ct_Cl-Ct_OAc*Ka*10^pH/(1+Ka*10^pH))</f>
        <v>0.25988957366134308</v>
      </c>
      <c r="CS102" s="19">
        <f>ABS(Ct_Na+10^-pH-Kw*10^pH-Ct_Cl-Ct_OAc*Ka*10^pH/(1+Ka*10^pH))</f>
        <v>0.26011843574834209</v>
      </c>
      <c r="CT102" s="19">
        <f>ABS(Ct_Na+10^-pH-Kw*10^pH-Ct_Cl-Ct_OAc*Ka*10^pH/(1+Ka*10^pH))</f>
        <v>0.26034335193728941</v>
      </c>
      <c r="CU102" s="19">
        <f>ABS(Ct_Na+10^-pH-Kw*10^pH-Ct_Cl-Ct_OAc*Ka*10^pH/(1+Ka*10^pH))</f>
        <v>0.26056442340505814</v>
      </c>
      <c r="CV102" s="19">
        <f>ABS(Ct_Na+10^-pH-Kw*10^pH-Ct_Cl-Ct_OAc*Ka*10^pH/(1+Ka*10^pH))</f>
        <v>0.26078174789879699</v>
      </c>
      <c r="CW102" s="19">
        <f>ABS(Ct_Na+10^-pH-Kw*10^pH-Ct_Cl-Ct_OAc*Ka*10^pH/(1+Ka*10^pH))</f>
        <v>0.26099541988003588</v>
      </c>
      <c r="CX102" s="19">
        <f>ABS(Ct_Na+10^-pH-Kw*10^pH-Ct_Cl-Ct_OAc*Ka*10^pH/(1+Ka*10^pH))</f>
        <v>0.26120553066158753</v>
      </c>
    </row>
    <row r="103" spans="1:102">
      <c r="A103" s="24">
        <v>0.74</v>
      </c>
      <c r="B103" s="19">
        <f>ABS(Ct_Na+10^-pH-Kw*10^pH-Ct_Cl-Ct_OAc*Ka*10^pH/(1+Ka*10^pH))</f>
        <v>0.13195054302632281</v>
      </c>
      <c r="C103" s="19">
        <f>ABS(Ct_Na+10^-pH-Kw*10^pH-Ct_Cl-Ct_OAc*Ka*10^pH/(1+Ka*10^pH))</f>
        <v>0.13909433078035235</v>
      </c>
      <c r="D103" s="19">
        <f>ABS(Ct_Na+10^-pH-Kw*10^pH-Ct_Cl-Ct_OAc*Ka*10^pH/(1+Ka*10^pH))</f>
        <v>0.14558868328401556</v>
      </c>
      <c r="E103" s="19">
        <f>ABS(Ct_Na+10^-pH-Kw*10^pH-Ct_Cl-Ct_OAc*Ka*10^pH/(1+Ka*10^pH))</f>
        <v>0.15151830948301245</v>
      </c>
      <c r="F103" s="19">
        <f>ABS(Ct_Na+10^-pH-Kw*10^pH-Ct_Cl-Ct_OAc*Ka*10^pH/(1+Ka*10^pH))</f>
        <v>0.15695380016542623</v>
      </c>
      <c r="G103" s="19">
        <f>ABS(Ct_Na+10^-pH-Kw*10^pH-Ct_Cl-Ct_OAc*Ka*10^pH/(1+Ka*10^pH))</f>
        <v>0.1619544515932469</v>
      </c>
      <c r="H103" s="19">
        <f>ABS(Ct_Na+10^-pH-Kw*10^pH-Ct_Cl-Ct_OAc*Ka*10^pH/(1+Ka*10^pH))</f>
        <v>0.16657043752661985</v>
      </c>
      <c r="I103" s="19">
        <f>ABS(Ct_Na+10^-pH-Kw*10^pH-Ct_Cl-Ct_OAc*Ka*10^pH/(1+Ka*10^pH))</f>
        <v>0.17084449857603926</v>
      </c>
      <c r="J103" s="19">
        <f>ABS(Ct_Na+10^-pH-Kw*10^pH-Ct_Cl-Ct_OAc*Ka*10^pH/(1+Ka*10^pH))</f>
        <v>0.17481326955050011</v>
      </c>
      <c r="K103" s="19">
        <f>ABS(Ct_Na+10^-pH-Kw*10^pH-Ct_Cl-Ct_OAc*Ka*10^pH/(1+Ka*10^pH))</f>
        <v>0.17850833218189469</v>
      </c>
      <c r="L103" s="19">
        <f>ABS(Ct_Na+10^-pH-Kw*10^pH-Ct_Cl-Ct_OAc*Ka*10^pH/(1+Ka*10^pH))</f>
        <v>0.18195705730452966</v>
      </c>
      <c r="M103" s="19">
        <f>ABS(Ct_Na+10^-pH-Kw*10^pH-Ct_Cl-Ct_OAc*Ka*10^pH/(1+Ka*10^pH))</f>
        <v>0.18518328403215592</v>
      </c>
      <c r="N103" s="19">
        <f>ABS(Ct_Na+10^-pH-Kw*10^pH-Ct_Cl-Ct_OAc*Ka*10^pH/(1+Ka*10^pH))</f>
        <v>0.18820787158930552</v>
      </c>
      <c r="O103" s="19">
        <f>ABS(Ct_Na+10^-pH-Kw*10^pH-Ct_Cl-Ct_OAc*Ka*10^pH/(1+Ka*10^pH))</f>
        <v>0.19104915080965817</v>
      </c>
      <c r="P103" s="19">
        <f>ABS(Ct_Na+10^-pH-Kw*10^pH-Ct_Cl-Ct_OAc*Ka*10^pH/(1+Ka*10^pH))</f>
        <v>0.19372329595822541</v>
      </c>
      <c r="Q103" s="19">
        <f>ABS(Ct_Na+10^-pH-Kw*10^pH-Ct_Cl-Ct_OAc*Ka*10^pH/(1+Ka*10^pH))</f>
        <v>0.19624463281258878</v>
      </c>
      <c r="R103" s="19">
        <f>ABS(Ct_Na+10^-pH-Kw*10^pH-Ct_Cl-Ct_OAc*Ka*10^pH/(1+Ka*10^pH))</f>
        <v>0.19862589539726527</v>
      </c>
      <c r="S103" s="19">
        <f>ABS(Ct_Na+10^-pH-Kw*10^pH-Ct_Cl-Ct_OAc*Ka*10^pH/(1+Ka*10^pH))</f>
        <v>0.20087844108547279</v>
      </c>
      <c r="T103" s="19">
        <f>ABS(Ct_Na+10^-pH-Kw*10^pH-Ct_Cl-Ct_OAc*Ka*10^pH/(1+Ka*10^pH))</f>
        <v>0.20301243173745886</v>
      </c>
      <c r="U103" s="19">
        <f>ABS(Ct_Na+10^-pH-Kw*10^pH-Ct_Cl-Ct_OAc*Ka*10^pH/(1+Ka*10^pH))</f>
        <v>0.20503698697139436</v>
      </c>
      <c r="V103" s="19">
        <f>ABS(Ct_Na+10^-pH-Kw*10^pH-Ct_Cl-Ct_OAc*Ka*10^pH/(1+Ka*10^pH))</f>
        <v>0.20696031444363308</v>
      </c>
      <c r="W103" s="19">
        <f>ABS(Ct_Na+10^-pH-Kw*10^pH-Ct_Cl-Ct_OAc*Ka*10^pH/(1+Ka*10^pH))</f>
        <v>0.2087898210635675</v>
      </c>
      <c r="X103" s="19">
        <f>ABS(Ct_Na+10^-pH-Kw*10^pH-Ct_Cl-Ct_OAc*Ka*10^pH/(1+Ka*10^pH))</f>
        <v>0.21053220832064787</v>
      </c>
      <c r="Y103" s="19">
        <f>ABS(Ct_Na+10^-pH-Kw*10^pH-Ct_Cl-Ct_OAc*Ka*10^pH/(1+Ka*10^pH))</f>
        <v>0.21219355430995707</v>
      </c>
      <c r="Z103" s="19">
        <f>ABS(Ct_Na+10^-pH-Kw*10^pH-Ct_Cl-Ct_OAc*Ka*10^pH/(1+Ka*10^pH))</f>
        <v>0.2137793845724795</v>
      </c>
      <c r="AA103" s="19">
        <f>ABS(Ct_Na+10^-pH-Kw*10^pH-Ct_Cl-Ct_OAc*Ka*10^pH/(1+Ka*10^pH))</f>
        <v>0.21529473349000089</v>
      </c>
      <c r="AB103" s="19">
        <f>ABS(Ct_Na+10^-pH-Kw*10^pH-Ct_Cl-Ct_OAc*Ka*10^pH/(1+Ka*10^pH))</f>
        <v>0.21674419767197789</v>
      </c>
      <c r="AC103" s="19">
        <f>ABS(Ct_Na+10^-pH-Kw*10^pH-Ct_Cl-Ct_OAc*Ka*10^pH/(1+Ka*10^pH))</f>
        <v>0.21813198252706228</v>
      </c>
      <c r="AD103" s="19">
        <f>ABS(Ct_Na+10^-pH-Kw*10^pH-Ct_Cl-Ct_OAc*Ka*10^pH/(1+Ka*10^pH))</f>
        <v>0.21946194301318481</v>
      </c>
      <c r="AE103" s="19">
        <f>ABS(Ct_Na+10^-pH-Kw*10^pH-Ct_Cl-Ct_OAc*Ka*10^pH/(1+Ka*10^pH))</f>
        <v>0.22073761939783293</v>
      </c>
      <c r="AF103" s="19">
        <f>ABS(Ct_Na+10^-pH-Kw*10^pH-Ct_Cl-Ct_OAc*Ka*10^pH/(1+Ka*10^pH))</f>
        <v>0.22196226872709515</v>
      </c>
      <c r="AG103" s="19">
        <f>ABS(Ct_Na+10^-pH-Kw*10^pH-Ct_Cl-Ct_OAc*Ka*10^pH/(1+Ka*10^pH))</f>
        <v>0.22313889259246475</v>
      </c>
      <c r="AH103" s="19">
        <f>ABS(Ct_Na+10^-pH-Kw*10^pH-Ct_Cl-Ct_OAc*Ka*10^pH/(1+Ka*10^pH))</f>
        <v>0.22427026169378164</v>
      </c>
      <c r="AI103" s="19">
        <f>ABS(Ct_Na+10^-pH-Kw*10^pH-Ct_Cl-Ct_OAc*Ka*10^pH/(1+Ka*10^pH))</f>
        <v>0.22535893762146392</v>
      </c>
      <c r="AJ103" s="19">
        <f>ABS(Ct_Na+10^-pH-Kw*10^pH-Ct_Cl-Ct_OAc*Ka*10^pH/(1+Ka*10^pH))</f>
        <v>0.22640729221849129</v>
      </c>
      <c r="AK103" s="19">
        <f>ABS(Ct_Na+10^-pH-Kw*10^pH-Ct_Cl-Ct_OAc*Ka*10^pH/(1+Ka*10^pH))</f>
        <v>0.22741752483017227</v>
      </c>
      <c r="AL103" s="19">
        <f>ABS(Ct_Na+10^-pH-Kw*10^pH-Ct_Cl-Ct_OAc*Ka*10^pH/(1+Ka*10^pH))</f>
        <v>0.22839167770572175</v>
      </c>
      <c r="AM103" s="19">
        <f>ABS(Ct_Na+10^-pH-Kw*10^pH-Ct_Cl-Ct_OAc*Ka*10^pH/(1+Ka*10^pH))</f>
        <v>0.22933164977862036</v>
      </c>
      <c r="AN103" s="19">
        <f>ABS(Ct_Na+10^-pH-Kw*10^pH-Ct_Cl-Ct_OAc*Ka*10^pH/(1+Ka*10^pH))</f>
        <v>0.23023920902141906</v>
      </c>
      <c r="AO103" s="19">
        <f>ABS(Ct_Na+10^-pH-Kw*10^pH-Ct_Cl-Ct_OAc*Ka*10^pH/(1+Ka*10^pH))</f>
        <v>0.23111600354412284</v>
      </c>
      <c r="AP103" s="19">
        <f>ABS(Ct_Na+10^-pH-Kw*10^pH-Ct_Cl-Ct_OAc*Ka*10^pH/(1+Ka*10^pH))</f>
        <v>0.23196357158273651</v>
      </c>
      <c r="AQ103" s="19">
        <f>ABS(Ct_Na+10^-pH-Kw*10^pH-Ct_Cl-Ct_OAc*Ka*10^pH/(1+Ka*10^pH))</f>
        <v>0.23278335050533008</v>
      </c>
      <c r="AR103" s="19">
        <f>ABS(Ct_Na+10^-pH-Kw*10^pH-Ct_Cl-Ct_OAc*Ka*10^pH/(1+Ka*10^pH))</f>
        <v>0.23357668494654965</v>
      </c>
      <c r="AS103" s="19">
        <f>ABS(Ct_Na+10^-pH-Kw*10^pH-Ct_Cl-Ct_OAc*Ka*10^pH/(1+Ka*10^pH))</f>
        <v>0.234344834167413</v>
      </c>
      <c r="AT103" s="19">
        <f>ABS(Ct_Na+10^-pH-Kw*10^pH-Ct_Cl-Ct_OAc*Ka*10^pH/(1+Ka*10^pH))</f>
        <v>0.23508897872512449</v>
      </c>
      <c r="AU103" s="19">
        <f>ABS(Ct_Na+10^-pH-Kw*10^pH-Ct_Cl-Ct_OAc*Ka*10^pH/(1+Ka*10^pH))</f>
        <v>0.23581022652721395</v>
      </c>
      <c r="AV103" s="19">
        <f>ABS(Ct_Na+10^-pH-Kw*10^pH-Ct_Cl-Ct_OAc*Ka*10^pH/(1+Ka*10^pH))</f>
        <v>0.23650961833530079</v>
      </c>
      <c r="AW103" s="19">
        <f>ABS(Ct_Na+10^-pH-Kw*10^pH-Ct_Cl-Ct_OAc*Ka*10^pH/(1+Ka*10^pH))</f>
        <v>0.23718813277598202</v>
      </c>
      <c r="AX103" s="19">
        <f>ABS(Ct_Na+10^-pH-Kw*10^pH-Ct_Cl-Ct_OAc*Ka*10^pH/(1+Ka*10^pH))</f>
        <v>0.23784669090958441</v>
      </c>
      <c r="AY103" s="19">
        <f>ABS(Ct_Na+10^-pH-Kw*10^pH-Ct_Cl-Ct_OAc*Ka*10^pH/(1+Ka*10^pH))</f>
        <v>0.23848616040163306</v>
      </c>
      <c r="AZ103" s="19">
        <f>ABS(Ct_Na+10^-pH-Kw*10^pH-Ct_Cl-Ct_OAc*Ka*10^pH/(1+Ka*10^pH))</f>
        <v>0.23910735933676608</v>
      </c>
      <c r="BA103" s="19">
        <f>ABS(Ct_Na+10^-pH-Kw*10^pH-Ct_Cl-Ct_OAc*Ka*10^pH/(1+Ka*10^pH))</f>
        <v>0.23971105971034604</v>
      </c>
      <c r="BB103" s="19">
        <f>ABS(Ct_Na+10^-pH-Kw*10^pH-Ct_Cl-Ct_OAc*Ka*10^pH/(1+Ka*10^pH))</f>
        <v>0.24029799062910434</v>
      </c>
      <c r="BC103" s="19">
        <f>ABS(Ct_Na+10^-pH-Kw*10^pH-Ct_Cl-Ct_OAc*Ka*10^pH/(1+Ka*10^pH))</f>
        <v>0.2408688412487186</v>
      </c>
      <c r="BD103" s="19">
        <f>ABS(Ct_Na+10^-pH-Kw*10^pH-Ct_Cl-Ct_OAc*Ka*10^pH/(1+Ka*10^pH))</f>
        <v>0.24142426347320806</v>
      </c>
      <c r="BE103" s="19">
        <f>ABS(Ct_Na+10^-pH-Kw*10^pH-Ct_Cl-Ct_OAc*Ka*10^pH/(1+Ka*10^pH))</f>
        <v>0.24196487443837786</v>
      </c>
      <c r="BF103" s="19">
        <f>ABS(Ct_Na+10^-pH-Kw*10^pH-Ct_Cl-Ct_OAc*Ka*10^pH/(1+Ka*10^pH))</f>
        <v>0.24249125879920111</v>
      </c>
      <c r="BG103" s="19">
        <f>ABS(Ct_Na+10^-pH-Kw*10^pH-Ct_Cl-Ct_OAc*Ka*10^pH/(1+Ka*10^pH))</f>
        <v>0.24300397083896402</v>
      </c>
      <c r="BH103" s="19">
        <f>ABS(Ct_Na+10^-pH-Kw*10^pH-Ct_Cl-Ct_OAc*Ka*10^pH/(1+Ka*10^pH))</f>
        <v>0.24350353641616887</v>
      </c>
      <c r="BI103" s="19">
        <f>ABS(Ct_Na+10^-pH-Kw*10^pH-Ct_Cl-Ct_OAc*Ka*10^pH/(1+Ka*10^pH))</f>
        <v>0.24399045476357106</v>
      </c>
      <c r="BJ103" s="19">
        <f>ABS(Ct_Na+10^-pH-Kw*10^pH-Ct_Cl-Ct_OAc*Ka*10^pH/(1+Ka*10^pH))</f>
        <v>0.24446520015228823</v>
      </c>
      <c r="BK103" s="19">
        <f>ABS(Ct_Na+10^-pH-Kw*10^pH-Ct_Cl-Ct_OAc*Ka*10^pH/(1+Ka*10^pH))</f>
        <v>0.24492822343264203</v>
      </c>
      <c r="BL103" s="19">
        <f>ABS(Ct_Na+10^-pH-Kw*10^pH-Ct_Cl-Ct_OAc*Ka*10^pH/(1+Ka*10^pH))</f>
        <v>0.24537995346225544</v>
      </c>
      <c r="BM103" s="19">
        <f>ABS(Ct_Na+10^-pH-Kw*10^pH-Ct_Cl-Ct_OAc*Ka*10^pH/(1+Ka*10^pH))</f>
        <v>0.24582079843091431</v>
      </c>
      <c r="BN103" s="19">
        <f>ABS(Ct_Na+10^-pH-Kw*10^pH-Ct_Cl-Ct_OAc*Ka*10^pH/(1+Ka*10^pH))</f>
        <v>0.24625114709079562</v>
      </c>
      <c r="BO103" s="19">
        <f>ABS(Ct_Na+10^-pH-Kw*10^pH-Ct_Cl-Ct_OAc*Ka*10^pH/(1+Ka*10^pH))</f>
        <v>0.24667136989985616</v>
      </c>
      <c r="BP103" s="19">
        <f>ABS(Ct_Na+10^-pH-Kw*10^pH-Ct_Cl-Ct_OAc*Ka*10^pH/(1+Ka*10^pH))</f>
        <v>0.24708182008545021</v>
      </c>
      <c r="BQ103" s="19">
        <f>ABS(Ct_Na+10^-pH-Kw*10^pH-Ct_Cl-Ct_OAc*Ka*10^pH/(1+Ka*10^pH))</f>
        <v>0.24748283463459383</v>
      </c>
      <c r="BR103" s="19">
        <f>ABS(Ct_Na+10^-pH-Kw*10^pH-Ct_Cl-Ct_OAc*Ka*10^pH/(1+Ka*10^pH))</f>
        <v>0.24787473521671144</v>
      </c>
      <c r="BS103" s="19">
        <f>ABS(Ct_Na+10^-pH-Kw*10^pH-Ct_Cl-Ct_OAc*Ka*10^pH/(1+Ka*10^pH))</f>
        <v>0.24825782904417468</v>
      </c>
      <c r="BT103" s="19">
        <f>ABS(Ct_Na+10^-pH-Kw*10^pH-Ct_Cl-Ct_OAc*Ka*10^pH/(1+Ka*10^pH))</f>
        <v>0.24863240967547215</v>
      </c>
      <c r="BU103" s="19">
        <f>ABS(Ct_Na+10^-pH-Kw*10^pH-Ct_Cl-Ct_OAc*Ka*10^pH/(1+Ka*10^pH))</f>
        <v>0.24899875776542238</v>
      </c>
      <c r="BV103" s="19">
        <f>ABS(Ct_Na+10^-pH-Kw*10^pH-Ct_Cl-Ct_OAc*Ka*10^pH/(1+Ka*10^pH))</f>
        <v>0.24935714176646065</v>
      </c>
      <c r="BW103" s="19">
        <f>ABS(Ct_Na+10^-pH-Kw*10^pH-Ct_Cl-Ct_OAc*Ka*10^pH/(1+Ka*10^pH))</f>
        <v>0.24970781858468089</v>
      </c>
      <c r="BX103" s="19">
        <f>ABS(Ct_Na+10^-pH-Kw*10^pH-Ct_Cl-Ct_OAc*Ka*10^pH/(1+Ka*10^pH))</f>
        <v>0.25005103419400282</v>
      </c>
      <c r="BY103" s="19">
        <f>ABS(Ct_Na+10^-pH-Kw*10^pH-Ct_Cl-Ct_OAc*Ka*10^pH/(1+Ka*10^pH))</f>
        <v>0.25038702421154957</v>
      </c>
      <c r="BZ103" s="19">
        <f>ABS(Ct_Na+10^-pH-Kw*10^pH-Ct_Cl-Ct_OAc*Ka*10^pH/(1+Ka*10^pH))</f>
        <v>0.25071601443706409</v>
      </c>
      <c r="CA103" s="19">
        <f>ABS(Ct_Na+10^-pH-Kw*10^pH-Ct_Cl-Ct_OAc*Ka*10^pH/(1+Ka*10^pH))</f>
        <v>0.2510382213589597</v>
      </c>
      <c r="CB103" s="19">
        <f>ABS(Ct_Na+10^-pH-Kw*10^pH-Ct_Cl-Ct_OAc*Ka*10^pH/(1+Ka*10^pH))</f>
        <v>0.25135385262938814</v>
      </c>
      <c r="CC103" s="19">
        <f>ABS(Ct_Na+10^-pH-Kw*10^pH-Ct_Cl-Ct_OAc*Ka*10^pH/(1+Ka*10^pH))</f>
        <v>0.25166310751051496</v>
      </c>
      <c r="CD103" s="19">
        <f>ABS(Ct_Na+10^-pH-Kw*10^pH-Ct_Cl-Ct_OAc*Ka*10^pH/(1+Ka*10^pH))</f>
        <v>0.25196617729401927</v>
      </c>
      <c r="CE103" s="19">
        <f>ABS(Ct_Na+10^-pH-Kw*10^pH-Ct_Cl-Ct_OAc*Ka*10^pH/(1+Ka*10^pH))</f>
        <v>0.25226324569567199</v>
      </c>
      <c r="CF103" s="19">
        <f>ABS(Ct_Na+10^-pH-Kw*10^pH-Ct_Cl-Ct_OAc*Ka*10^pH/(1+Ka*10^pH))</f>
        <v>0.25255448922670404</v>
      </c>
      <c r="CG103" s="19">
        <f>ABS(Ct_Na+10^-pH-Kw*10^pH-Ct_Cl-Ct_OAc*Ka*10^pH/(1+Ka*10^pH))</f>
        <v>0.25284007754354132</v>
      </c>
      <c r="CH103" s="19">
        <f>ABS(Ct_Na+10^-pH-Kw*10^pH-Ct_Cl-Ct_OAc*Ka*10^pH/(1+Ka*10^pH))</f>
        <v>0.25312017377736246</v>
      </c>
      <c r="CI103" s="19">
        <f>ABS(Ct_Na+10^-pH-Kw*10^pH-Ct_Cl-Ct_OAc*Ka*10^pH/(1+Ka*10^pH))</f>
        <v>0.25339493484482511</v>
      </c>
      <c r="CJ103" s="19">
        <f>ABS(Ct_Na+10^-pH-Kw*10^pH-Ct_Cl-Ct_OAc*Ka*10^pH/(1+Ka*10^pH))</f>
        <v>0.25366451174120364</v>
      </c>
      <c r="CK103" s="19">
        <f>ABS(Ct_Na+10^-pH-Kw*10^pH-Ct_Cl-Ct_OAc*Ka*10^pH/(1+Ka*10^pH))</f>
        <v>0.25392904981708908</v>
      </c>
      <c r="CL103" s="19">
        <f>ABS(Ct_Na+10^-pH-Kw*10^pH-Ct_Cl-Ct_OAc*Ka*10^pH/(1+Ka*10^pH))</f>
        <v>0.25418868903971736</v>
      </c>
      <c r="CM103" s="19">
        <f>ABS(Ct_Na+10^-pH-Kw*10^pH-Ct_Cl-Ct_OAc*Ka*10^pH/(1+Ka*10^pH))</f>
        <v>0.2544435642399121</v>
      </c>
      <c r="CN103" s="19">
        <f>ABS(Ct_Na+10^-pH-Kw*10^pH-Ct_Cl-Ct_OAc*Ka*10^pH/(1+Ka*10^pH))</f>
        <v>0.25469380534555786</v>
      </c>
      <c r="CO103" s="19">
        <f>ABS(Ct_Na+10^-pH-Kw*10^pH-Ct_Cl-Ct_OAc*Ka*10^pH/(1+Ka*10^pH))</f>
        <v>0.25493953760245314</v>
      </c>
      <c r="CP103" s="19">
        <f>ABS(Ct_Na+10^-pH-Kw*10^pH-Ct_Cl-Ct_OAc*Ka*10^pH/(1+Ka*10^pH))</f>
        <v>0.25518088178333254</v>
      </c>
      <c r="CQ103" s="19">
        <f>ABS(Ct_Na+10^-pH-Kw*10^pH-Ct_Cl-Ct_OAc*Ka*10^pH/(1+Ka*10^pH))</f>
        <v>0.25541795438578929</v>
      </c>
      <c r="CR103" s="19">
        <f>ABS(Ct_Na+10^-pH-Kw*10^pH-Ct_Cl-Ct_OAc*Ka*10^pH/(1+Ka*10^pH))</f>
        <v>0.2556508678197818</v>
      </c>
      <c r="CS103" s="19">
        <f>ABS(Ct_Na+10^-pH-Kw*10^pH-Ct_Cl-Ct_OAc*Ka*10^pH/(1+Ka*10^pH))</f>
        <v>0.25587973058535718</v>
      </c>
      <c r="CT103" s="19">
        <f>ABS(Ct_Na+10^-pH-Kw*10^pH-Ct_Cl-Ct_OAc*Ka*10^pH/(1+Ka*10^pH))</f>
        <v>0.25610464744118117</v>
      </c>
      <c r="CU103" s="19">
        <f>ABS(Ct_Na+10^-pH-Kw*10^pH-Ct_Cl-Ct_OAc*Ka*10^pH/(1+Ka*10^pH))</f>
        <v>0.25632571956442701</v>
      </c>
      <c r="CV103" s="19">
        <f>ABS(Ct_Na+10^-pH-Kw*10^pH-Ct_Cl-Ct_OAc*Ka*10^pH/(1+Ka*10^pH))</f>
        <v>0.25654304470253314</v>
      </c>
      <c r="CW103" s="19">
        <f>ABS(Ct_Na+10^-pH-Kw*10^pH-Ct_Cl-Ct_OAc*Ka*10^pH/(1+Ka*10^pH))</f>
        <v>0.25675671731730965</v>
      </c>
      <c r="CX103" s="19">
        <f>ABS(Ct_Na+10^-pH-Kw*10^pH-Ct_Cl-Ct_OAc*Ka*10^pH/(1+Ka*10^pH))</f>
        <v>0.2569668287218399</v>
      </c>
    </row>
    <row r="104" spans="1:102">
      <c r="A104" s="23">
        <v>0.75</v>
      </c>
      <c r="B104" s="19">
        <f>ABS(Ct_Na+10^-pH-Kw*10^pH-Ct_Cl-Ct_OAc*Ka*10^pH/(1+Ka*10^pH))</f>
        <v>0.12780794300363602</v>
      </c>
      <c r="C104" s="19">
        <f>ABS(Ct_Na+10^-pH-Kw*10^pH-Ct_Cl-Ct_OAc*Ka*10^pH/(1+Ka*10^pH))</f>
        <v>0.13495175243221699</v>
      </c>
      <c r="D104" s="19">
        <f>ABS(Ct_Na+10^-pH-Kw*10^pH-Ct_Cl-Ct_OAc*Ka*10^pH/(1+Ka*10^pH))</f>
        <v>0.14144612464001785</v>
      </c>
      <c r="E104" s="19">
        <f>ABS(Ct_Na+10^-pH-Kw*10^pH-Ct_Cl-Ct_OAc*Ka*10^pH/(1+Ka*10^pH))</f>
        <v>0.14737576882974907</v>
      </c>
      <c r="F104" s="19">
        <f>ABS(Ct_Na+10^-pH-Kw*10^pH-Ct_Cl-Ct_OAc*Ka*10^pH/(1+Ka*10^pH))</f>
        <v>0.15281127600366937</v>
      </c>
      <c r="G104" s="19">
        <f>ABS(Ct_Na+10^-pH-Kw*10^pH-Ct_Cl-Ct_OAc*Ka*10^pH/(1+Ka*10^pH))</f>
        <v>0.15781194260367601</v>
      </c>
      <c r="H104" s="19">
        <f>ABS(Ct_Na+10^-pH-Kw*10^pH-Ct_Cl-Ct_OAc*Ka*10^pH/(1+Ka*10^pH))</f>
        <v>0.16242794254214371</v>
      </c>
      <c r="I104" s="19">
        <f>ABS(Ct_Na+10^-pH-Kw*10^pH-Ct_Cl-Ct_OAc*Ka*10^pH/(1+Ka*10^pH))</f>
        <v>0.16670201655924344</v>
      </c>
      <c r="J104" s="19">
        <f>ABS(Ct_Na+10^-pH-Kw*10^pH-Ct_Cl-Ct_OAc*Ka*10^pH/(1+Ka*10^pH))</f>
        <v>0.17067079957512174</v>
      </c>
      <c r="K104" s="19">
        <f>ABS(Ct_Na+10^-pH-Kw*10^pH-Ct_Cl-Ct_OAc*Ka*10^pH/(1+Ka*10^pH))</f>
        <v>0.17436587341749121</v>
      </c>
      <c r="L104" s="19">
        <f>ABS(Ct_Na+10^-pH-Kw*10^pH-Ct_Cl-Ct_OAc*Ka*10^pH/(1+Ka*10^pH))</f>
        <v>0.17781460900370269</v>
      </c>
      <c r="M104" s="19">
        <f>ABS(Ct_Na+10^-pH-Kw*10^pH-Ct_Cl-Ct_OAc*Ka*10^pH/(1+Ka*10^pH))</f>
        <v>0.18104084551983601</v>
      </c>
      <c r="N104" s="19">
        <f>ABS(Ct_Na+10^-pH-Kw*10^pH-Ct_Cl-Ct_OAc*Ka*10^pH/(1+Ka*10^pH))</f>
        <v>0.18406544225371102</v>
      </c>
      <c r="O104" s="19">
        <f>ABS(Ct_Na+10^-pH-Kw*10^pH-Ct_Cl-Ct_OAc*Ka*10^pH/(1+Ka*10^pH))</f>
        <v>0.18690673009462389</v>
      </c>
      <c r="P104" s="19">
        <f>ABS(Ct_Na+10^-pH-Kw*10^pH-Ct_Cl-Ct_OAc*Ka*10^pH/(1+Ka*10^pH))</f>
        <v>0.18958088335665954</v>
      </c>
      <c r="Q104" s="19">
        <f>ABS(Ct_Na+10^-pH-Kw*10^pH-Ct_Cl-Ct_OAc*Ka*10^pH/(1+Ka*10^pH))</f>
        <v>0.19210222786086456</v>
      </c>
      <c r="R104" s="19">
        <f>ABS(Ct_Na+10^-pH-Kw*10^pH-Ct_Cl-Ct_OAc*Ka*10^pH/(1+Ka*10^pH))</f>
        <v>0.19448349767039158</v>
      </c>
      <c r="S104" s="19">
        <f>ABS(Ct_Na+10^-pH-Kw*10^pH-Ct_Cl-Ct_OAc*Ka*10^pH/(1+Ka*10^pH))</f>
        <v>0.19673605019291709</v>
      </c>
      <c r="T104" s="19">
        <f>ABS(Ct_Na+10^-pH-Kw*10^pH-Ct_Cl-Ct_OAc*Ka*10^pH/(1+Ka*10^pH))</f>
        <v>0.19887004731952024</v>
      </c>
      <c r="U104" s="19">
        <f>ABS(Ct_Na+10^-pH-Kw*10^pH-Ct_Cl-Ct_OAc*Ka*10^pH/(1+Ka*10^pH))</f>
        <v>0.20089460869604117</v>
      </c>
      <c r="V104" s="19">
        <f>ABS(Ct_Na+10^-pH-Kw*10^pH-Ct_Cl-Ct_OAc*Ka*10^pH/(1+Ka*10^pH))</f>
        <v>0.20281794200373604</v>
      </c>
      <c r="W104" s="19">
        <f>ABS(Ct_Na+10^-pH-Kw*10^pH-Ct_Cl-Ct_OAc*Ka*10^pH/(1+Ka*10^pH))</f>
        <v>0.20464745417447019</v>
      </c>
      <c r="X104" s="19">
        <f>ABS(Ct_Na+10^-pH-Kw*10^pH-Ct_Cl-Ct_OAc*Ka*10^pH/(1+Ka*10^pH))</f>
        <v>0.20638984671802649</v>
      </c>
      <c r="Y104" s="19">
        <f>ABS(Ct_Na+10^-pH-Kw*10^pH-Ct_Cl-Ct_OAc*Ka*10^pH/(1+Ka*10^pH))</f>
        <v>0.20805119774792902</v>
      </c>
      <c r="Z104" s="19">
        <f>ABS(Ct_Na+10^-pH-Kw*10^pH-Ct_Cl-Ct_OAc*Ka*10^pH/(1+Ka*10^pH))</f>
        <v>0.20963703282192692</v>
      </c>
      <c r="AA104" s="19">
        <f>ABS(Ct_Na+10^-pH-Kw*10^pH-Ct_Cl-Ct_OAc*Ka*10^pH/(1+Ka*10^pH))</f>
        <v>0.21115238633708044</v>
      </c>
      <c r="AB104" s="19">
        <f>ABS(Ct_Na+10^-pH-Kw*10^pH-Ct_Cl-Ct_OAc*Ka*10^pH/(1+Ka*10^pH))</f>
        <v>0.21260185491679251</v>
      </c>
      <c r="AC104" s="19">
        <f>ABS(Ct_Na+10^-pH-Kw*10^pH-Ct_Cl-Ct_OAc*Ka*10^pH/(1+Ka*10^pH))</f>
        <v>0.2139896439824743</v>
      </c>
      <c r="AD104" s="19">
        <f>ABS(Ct_Na+10^-pH-Kw*10^pH-Ct_Cl-Ct_OAc*Ka*10^pH/(1+Ka*10^pH))</f>
        <v>0.21531960850375267</v>
      </c>
      <c r="AE104" s="19">
        <f>ABS(Ct_Na+10^-pH-Kw*10^pH-Ct_Cl-Ct_OAc*Ka*10^pH/(1+Ka*10^pH))</f>
        <v>0.21659528875885645</v>
      </c>
      <c r="AF104" s="19">
        <f>ABS(Ct_Na+10^-pH-Kw*10^pH-Ct_Cl-Ct_OAc*Ka*10^pH/(1+Ka*10^pH))</f>
        <v>0.21781994180375602</v>
      </c>
      <c r="AG104" s="19">
        <f>ABS(Ct_Na+10^-pH-Kw*10^pH-Ct_Cl-Ct_OAc*Ka*10^pH/(1+Ka*10^pH))</f>
        <v>0.2189965692390517</v>
      </c>
      <c r="AH104" s="19">
        <f>ABS(Ct_Na+10^-pH-Kw*10^pH-Ct_Cl-Ct_OAc*Ka*10^pH/(1+Ka*10^pH))</f>
        <v>0.22012794177298986</v>
      </c>
      <c r="AI104" s="19">
        <f>ABS(Ct_Na+10^-pH-Kw*10^pH-Ct_Cl-Ct_OAc*Ka*10^pH/(1+Ka*10^pH))</f>
        <v>0.22121662100376055</v>
      </c>
      <c r="AJ104" s="19">
        <f>ABS(Ct_Na+10^-pH-Kw*10^pH-Ct_Cl-Ct_OAc*Ka*10^pH/(1+Ka*10^pH))</f>
        <v>0.22226497878153972</v>
      </c>
      <c r="AK104" s="19">
        <f>ABS(Ct_Na+10^-pH-Kw*10^pH-Ct_Cl-Ct_OAc*Ka*10^pH/(1+Ka*10^pH))</f>
        <v>0.22327521445830872</v>
      </c>
      <c r="AL104" s="19">
        <f>ABS(Ct_Na+10^-pH-Kw*10^pH-Ct_Cl-Ct_OAc*Ka*10^pH/(1+Ka*10^pH))</f>
        <v>0.22424937028947889</v>
      </c>
      <c r="AM104" s="19">
        <f>ABS(Ct_Na+10^-pH-Kw*10^pH-Ct_Cl-Ct_OAc*Ka*10^pH/(1+Ka*10^pH))</f>
        <v>0.22518934521429215</v>
      </c>
      <c r="AN104" s="19">
        <f>ABS(Ct_Na+10^-pH-Kw*10^pH-Ct_Cl-Ct_OAc*Ka*10^pH/(1+Ka*10^pH))</f>
        <v>0.22609690721066358</v>
      </c>
      <c r="AO104" s="19">
        <f>ABS(Ct_Na+10^-pH-Kw*10^pH-Ct_Cl-Ct_OAc*Ka*10^pH/(1+Ka*10^pH))</f>
        <v>0.22697370439359871</v>
      </c>
      <c r="AP104" s="19">
        <f>ABS(Ct_Na+10^-pH-Kw*10^pH-Ct_Cl-Ct_OAc*Ka*10^pH/(1+Ka*10^pH))</f>
        <v>0.22782127500376936</v>
      </c>
      <c r="AQ104" s="19">
        <f>ABS(Ct_Na+10^-pH-Kw*10^pH-Ct_Cl-Ct_OAc*Ka*10^pH/(1+Ka*10^pH))</f>
        <v>0.22864105641360652</v>
      </c>
      <c r="AR104" s="19">
        <f>ABS(Ct_Na+10^-pH-Kw*10^pH-Ct_Cl-Ct_OAc*Ka*10^pH/(1+Ka*10^pH))</f>
        <v>0.22943439326183601</v>
      </c>
      <c r="AS104" s="19">
        <f>ABS(Ct_Na+10^-pH-Kw*10^pH-Ct_Cl-Ct_OAc*Ka*10^pH/(1+Ka*10^pH))</f>
        <v>0.23020254481329633</v>
      </c>
      <c r="AT104" s="19">
        <f>ABS(Ct_Na+10^-pH-Kw*10^pH-Ct_Cl-Ct_OAc*Ka*10^pH/(1+Ka*10^pH))</f>
        <v>0.23094669162877351</v>
      </c>
      <c r="AU104" s="19">
        <f>ABS(Ct_Na+10^-pH-Kw*10^pH-Ct_Cl-Ct_OAc*Ka*10^pH/(1+Ka*10^pH))</f>
        <v>0.2316679416191591</v>
      </c>
      <c r="AV104" s="19">
        <f>ABS(Ct_Na+10^-pH-Kw*10^pH-Ct_Cl-Ct_OAc*Ka*10^pH/(1+Ka*10^pH))</f>
        <v>0.23236733554923</v>
      </c>
      <c r="AW104" s="19">
        <f>ABS(Ct_Na+10^-pH-Kw*10^pH-Ct_Cl-Ct_OAc*Ka*10^pH/(1+Ka*10^pH))</f>
        <v>0.23304585204855244</v>
      </c>
      <c r="AX104" s="19">
        <f>ABS(Ct_Na+10^-pH-Kw*10^pH-Ct_Cl-Ct_OAc*Ka*10^pH/(1+Ka*10^pH))</f>
        <v>0.23370441218024776</v>
      </c>
      <c r="AY104" s="19">
        <f>ABS(Ct_Na+10^-pH-Kw*10^pH-Ct_Cl-Ct_OAc*Ka*10^pH/(1+Ka*10^pH))</f>
        <v>0.23434388361247369</v>
      </c>
      <c r="AZ104" s="19">
        <f>ABS(Ct_Na+10^-pH-Kw*10^pH-Ct_Cl-Ct_OAc*Ka*10^pH/(1+Ka*10^pH))</f>
        <v>0.23496508443235029</v>
      </c>
      <c r="BA104" s="19">
        <f>ABS(Ct_Na+10^-pH-Kw*10^pH-Ct_Cl-Ct_OAc*Ka*10^pH/(1+Ka*10^pH))</f>
        <v>0.23556878663758246</v>
      </c>
      <c r="BB104" s="19">
        <f>ABS(Ct_Na+10^-pH-Kw*10^pH-Ct_Cl-Ct_OAc*Ka*10^pH/(1+Ka*10^pH))</f>
        <v>0.23615571933711377</v>
      </c>
      <c r="BC104" s="19">
        <f>ABS(Ct_Na+10^-pH-Kw*10^pH-Ct_Cl-Ct_OAc*Ka*10^pH/(1+Ka*10^pH))</f>
        <v>0.23672657168871272</v>
      </c>
      <c r="BD104" s="19">
        <f>ABS(Ct_Na+10^-pH-Kw*10^pH-Ct_Cl-Ct_OAc*Ka*10^pH/(1+Ka*10^pH))</f>
        <v>0.23728199559837657</v>
      </c>
      <c r="BE104" s="19">
        <f>ABS(Ct_Na+10^-pH-Kw*10^pH-Ct_Cl-Ct_OAc*Ka*10^pH/(1+Ka*10^pH))</f>
        <v>0.23782260820378268</v>
      </c>
      <c r="BF104" s="19">
        <f>ABS(Ct_Na+10^-pH-Kw*10^pH-Ct_Cl-Ct_OAc*Ka*10^pH/(1+Ka*10^pH))</f>
        <v>0.23834899416167807</v>
      </c>
      <c r="BG104" s="19">
        <f>ABS(Ct_Na+10^-pH-Kw*10^pH-Ct_Cl-Ct_OAc*Ka*10^pH/(1+Ka*10^pH))</f>
        <v>0.23886170775703081</v>
      </c>
      <c r="BH104" s="19">
        <f>ABS(Ct_Na+10^-pH-Kw*10^pH-Ct_Cl-Ct_OAc*Ka*10^pH/(1+Ka*10^pH))</f>
        <v>0.23936127484993855</v>
      </c>
      <c r="BI104" s="19">
        <f>ABS(Ct_Na+10^-pH-Kw*10^pH-Ct_Cl-Ct_OAc*Ka*10^pH/(1+Ka*10^pH))</f>
        <v>0.23984819467467147</v>
      </c>
      <c r="BJ104" s="19">
        <f>ABS(Ct_Na+10^-pH-Kw*10^pH-Ct_Cl-Ct_OAc*Ka*10^pH/(1+Ka*10^pH))</f>
        <v>0.24032294150378603</v>
      </c>
      <c r="BK104" s="19">
        <f>ABS(Ct_Na+10^-pH-Kw*10^pH-Ct_Cl-Ct_OAc*Ka*10^pH/(1+Ka*10^pH))</f>
        <v>0.24078596618897183</v>
      </c>
      <c r="BL104" s="19">
        <f>ABS(Ct_Na+10^-pH-Kw*10^pH-Ct_Cl-Ct_OAc*Ka*10^pH/(1+Ka*10^pH))</f>
        <v>0.24123769758915306</v>
      </c>
      <c r="BM104" s="19">
        <f>ABS(Ct_Na+10^-pH-Kw*10^pH-Ct_Cl-Ct_OAc*Ka*10^pH/(1+Ka*10^pH))</f>
        <v>0.24167854389535406</v>
      </c>
      <c r="BN104" s="19">
        <f>ABS(Ct_Na+10^-pH-Kw*10^pH-Ct_Cl-Ct_OAc*Ka*10^pH/(1+Ka*10^pH))</f>
        <v>0.24210889386093126</v>
      </c>
      <c r="BO104" s="19">
        <f>ABS(Ct_Na+10^-pH-Kw*10^pH-Ct_Cl-Ct_OAc*Ka*10^pH/(1+Ka*10^pH))</f>
        <v>0.24252911794496537</v>
      </c>
      <c r="BP104" s="19">
        <f>ABS(Ct_Na+10^-pH-Kw*10^pH-Ct_Cl-Ct_OAc*Ka*10^pH/(1+Ka*10^pH))</f>
        <v>0.24293956937588254</v>
      </c>
      <c r="BQ104" s="19">
        <f>ABS(Ct_Na+10^-pH-Kw*10^pH-Ct_Cl-Ct_OAc*Ka*10^pH/(1+Ka*10^pH))</f>
        <v>0.24334058514172105</v>
      </c>
      <c r="BR104" s="19">
        <f>ABS(Ct_Na+10^-pH-Kw*10^pH-Ct_Cl-Ct_OAc*Ka*10^pH/(1+Ka*10^pH))</f>
        <v>0.24373248691288144</v>
      </c>
      <c r="BS104" s="19">
        <f>ABS(Ct_Na+10^-pH-Kw*10^pH-Ct_Cl-Ct_OAc*Ka*10^pH/(1+Ka*10^pH))</f>
        <v>0.24411558190266747</v>
      </c>
      <c r="BT104" s="19">
        <f>ABS(Ct_Na+10^-pH-Kw*10^pH-Ct_Cl-Ct_OAc*Ka*10^pH/(1+Ka*10^pH))</f>
        <v>0.24449016367045828</v>
      </c>
      <c r="BU104" s="19">
        <f>ABS(Ct_Na+10^-pH-Kw*10^pH-Ct_Cl-Ct_OAc*Ka*10^pH/(1+Ka*10^pH))</f>
        <v>0.24485651287192395</v>
      </c>
      <c r="BV104" s="19">
        <f>ABS(Ct_Na+10^-pH-Kw*10^pH-Ct_Cl-Ct_OAc*Ka*10^pH/(1+Ka*10^pH))</f>
        <v>0.24521489796031423</v>
      </c>
      <c r="BW104" s="19">
        <f>ABS(Ct_Na+10^-pH-Kw*10^pH-Ct_Cl-Ct_OAc*Ka*10^pH/(1+Ka*10^pH))</f>
        <v>0.24556557584250271</v>
      </c>
      <c r="BX104" s="19">
        <f>ABS(Ct_Na+10^-pH-Kw*10^pH-Ct_Cl-Ct_OAc*Ka*10^pH/(1+Ka*10^pH))</f>
        <v>0.2459087924931552</v>
      </c>
      <c r="BY104" s="19">
        <f>ABS(Ct_Na+10^-pH-Kw*10^pH-Ct_Cl-Ct_OAc*Ka*10^pH/(1+Ka*10^pH))</f>
        <v>0.24624478353010967</v>
      </c>
      <c r="BZ104" s="19">
        <f>ABS(Ct_Na+10^-pH-Kw*10^pH-Ct_Cl-Ct_OAc*Ka*10^pH/(1+Ka*10^pH))</f>
        <v>0.24657377475379438</v>
      </c>
      <c r="CA104" s="19">
        <f>ABS(Ct_Na+10^-pH-Kw*10^pH-Ct_Cl-Ct_OAc*Ka*10^pH/(1+Ka*10^pH))</f>
        <v>0.24689598265327933</v>
      </c>
      <c r="CB104" s="19">
        <f>ABS(Ct_Na+10^-pH-Kw*10^pH-Ct_Cl-Ct_OAc*Ka*10^pH/(1+Ka*10^pH))</f>
        <v>0.24721161488134619</v>
      </c>
      <c r="CC104" s="19">
        <f>ABS(Ct_Na+10^-pH-Kw*10^pH-Ct_Cl-Ct_OAc*Ka*10^pH/(1+Ka*10^pH))</f>
        <v>0.24752087070076534</v>
      </c>
      <c r="CD104" s="19">
        <f>ABS(Ct_Na+10^-pH-Kw*10^pH-Ct_Cl-Ct_OAc*Ka*10^pH/(1+Ka*10^pH))</f>
        <v>0.24782394140379599</v>
      </c>
      <c r="CE104" s="19">
        <f>ABS(Ct_Na+10^-pH-Kw*10^pH-Ct_Cl-Ct_OAc*Ka*10^pH/(1+Ka*10^pH))</f>
        <v>0.24812101070676668</v>
      </c>
      <c r="CF104" s="19">
        <f>ABS(Ct_Na+10^-pH-Kw*10^pH-Ct_Cl-Ct_OAc*Ka*10^pH/(1+Ka*10^pH))</f>
        <v>0.24841225512144388</v>
      </c>
      <c r="CG104" s="19">
        <f>ABS(Ct_Na+10^-pH-Kw*10^pH-Ct_Cl-Ct_OAc*Ka*10^pH/(1+Ka*10^pH))</f>
        <v>0.24869784430476807</v>
      </c>
      <c r="CH104" s="19">
        <f>ABS(Ct_Na+10^-pH-Kw*10^pH-Ct_Cl-Ct_OAc*Ka*10^pH/(1+Ka*10^pH))</f>
        <v>0.24897794138841295</v>
      </c>
      <c r="CI104" s="19">
        <f>ABS(Ct_Na+10^-pH-Kw*10^pH-Ct_Cl-Ct_OAc*Ka*10^pH/(1+Ka*10^pH))</f>
        <v>0.24925270328951221</v>
      </c>
      <c r="CJ104" s="19">
        <f>ABS(Ct_Na+10^-pH-Kw*10^pH-Ct_Cl-Ct_OAc*Ka*10^pH/(1+Ka*10^pH))</f>
        <v>0.24952228100379828</v>
      </c>
      <c r="CK104" s="19">
        <f>ABS(Ct_Na+10^-pH-Kw*10^pH-Ct_Cl-Ct_OAc*Ka*10^pH/(1+Ka*10^pH))</f>
        <v>0.24978681988230331</v>
      </c>
      <c r="CL104" s="19">
        <f>ABS(Ct_Na+10^-pH-Kw*10^pH-Ct_Cl-Ct_OAc*Ka*10^pH/(1+Ka*10^pH))</f>
        <v>0.25004645989268787</v>
      </c>
      <c r="CM104" s="19">
        <f>ABS(Ct_Na+10^-pH-Kw*10^pH-Ct_Cl-Ct_OAc*Ka*10^pH/(1+Ka*10^pH))</f>
        <v>0.25030133586618464</v>
      </c>
      <c r="CN104" s="19">
        <f>ABS(Ct_Na+10^-pH-Kw*10^pH-Ct_Cl-Ct_OAc*Ka*10^pH/(1+Ka*10^pH))</f>
        <v>0.25055157773107239</v>
      </c>
      <c r="CO104" s="19">
        <f>ABS(Ct_Na+10^-pH-Kw*10^pH-Ct_Cl-Ct_OAc*Ka*10^pH/(1+Ka*10^pH))</f>
        <v>0.25079731073352973</v>
      </c>
      <c r="CP104" s="19">
        <f>ABS(Ct_Na+10^-pH-Kw*10^pH-Ct_Cl-Ct_OAc*Ka*10^pH/(1+Ka*10^pH))</f>
        <v>0.25103865564665745</v>
      </c>
      <c r="CQ104" s="19">
        <f>ABS(Ct_Na+10^-pH-Kw*10^pH-Ct_Cl-Ct_OAc*Ka*10^pH/(1+Ka*10^pH))</f>
        <v>0.25127572896840239</v>
      </c>
      <c r="CR104" s="19">
        <f>ABS(Ct_Na+10^-pH-Kw*10^pH-Ct_Cl-Ct_OAc*Ka*10^pH/(1+Ka*10^pH))</f>
        <v>0.25150864310906412</v>
      </c>
      <c r="CS104" s="19">
        <f>ABS(Ct_Na+10^-pH-Kw*10^pH-Ct_Cl-Ct_OAc*Ka*10^pH/(1+Ka*10^pH))</f>
        <v>0.25173750656901861</v>
      </c>
      <c r="CT104" s="19">
        <f>ABS(Ct_Na+10^-pH-Kw*10^pH-Ct_Cl-Ct_OAc*Ka*10^pH/(1+Ka*10^pH))</f>
        <v>0.25196242410724978</v>
      </c>
      <c r="CU104" s="19">
        <f>ABS(Ct_Na+10^-pH-Kw*10^pH-Ct_Cl-Ct_OAc*Ka*10^pH/(1+Ka*10^pH))</f>
        <v>0.2521834969012377</v>
      </c>
      <c r="CV104" s="19">
        <f>ABS(Ct_Na+10^-pH-Kw*10^pH-Ct_Cl-Ct_OAc*Ka*10^pH/(1+Ka*10^pH))</f>
        <v>0.25240082269871739</v>
      </c>
      <c r="CW104" s="19">
        <f>ABS(Ct_Na+10^-pH-Kw*10^pH-Ct_Cl-Ct_OAc*Ka*10^pH/(1+Ka*10^pH))</f>
        <v>0.25261449596178559</v>
      </c>
      <c r="CX104" s="19">
        <f>ABS(Ct_Na+10^-pH-Kw*10^pH-Ct_Cl-Ct_OAc*Ka*10^pH/(1+Ka*10^pH))</f>
        <v>0.25282460800380263</v>
      </c>
    </row>
    <row r="105" spans="1:102">
      <c r="A105" s="24">
        <v>0.76</v>
      </c>
      <c r="B105" s="19">
        <f>ABS(Ct_Na+10^-pH-Kw*10^pH-Ct_Cl-Ct_OAc*Ka*10^pH/(1+Ka*10^pH))</f>
        <v>0.12375961910907715</v>
      </c>
      <c r="C105" s="19">
        <f>ABS(Ct_Na+10^-pH-Kw*10^pH-Ct_Cl-Ct_OAc*Ka*10^pH/(1+Ka*10^pH))</f>
        <v>0.13090345071697254</v>
      </c>
      <c r="D105" s="19">
        <f>ABS(Ct_Na+10^-pH-Kw*10^pH-Ct_Cl-Ct_OAc*Ka*10^pH/(1+Ka*10^pH))</f>
        <v>0.13739784308778649</v>
      </c>
      <c r="E105" s="19">
        <f>ABS(Ct_Na+10^-pH-Kw*10^pH-Ct_Cl-Ct_OAc*Ka*10^pH/(1+Ka*10^pH))</f>
        <v>0.14332750568722535</v>
      </c>
      <c r="F105" s="19">
        <f>ABS(Ct_Na+10^-pH-Kw*10^pH-Ct_Cl-Ct_OAc*Ka*10^pH/(1+Ka*10^pH))</f>
        <v>0.14876302973671096</v>
      </c>
      <c r="G105" s="19">
        <f>ABS(Ct_Na+10^-pH-Kw*10^pH-Ct_Cl-Ct_OAc*Ka*10^pH/(1+Ka*10^pH))</f>
        <v>0.1537637118622377</v>
      </c>
      <c r="H105" s="19">
        <f>ABS(Ct_Na+10^-pH-Kw*10^pH-Ct_Cl-Ct_OAc*Ka*10^pH/(1+Ka*10^pH))</f>
        <v>0.15837972613195472</v>
      </c>
      <c r="I105" s="19">
        <f>ABS(Ct_Na+10^-pH-Kw*10^pH-Ct_Cl-Ct_OAc*Ka*10^pH/(1+Ka*10^pH))</f>
        <v>0.16265381341872973</v>
      </c>
      <c r="J105" s="19">
        <f>ABS(Ct_Na+10^-pH-Kw*10^pH-Ct_Cl-Ct_OAc*Ka*10^pH/(1+Ka*10^pH))</f>
        <v>0.16662260875644938</v>
      </c>
      <c r="K105" s="19">
        <f>ABS(Ct_Na+10^-pH-Kw*10^pH-Ct_Cl-Ct_OAc*Ka*10^pH/(1+Ka*10^pH))</f>
        <v>0.17031769407087802</v>
      </c>
      <c r="L105" s="19">
        <f>ABS(Ct_Na+10^-pH-Kw*10^pH-Ct_Cl-Ct_OAc*Ka*10^pH/(1+Ka*10^pH))</f>
        <v>0.17376644036434474</v>
      </c>
      <c r="M105" s="19">
        <f>ABS(Ct_Na+10^-pH-Kw*10^pH-Ct_Cl-Ct_OAc*Ka*10^pH/(1+Ka*10^pH))</f>
        <v>0.17699268689694267</v>
      </c>
      <c r="N105" s="19">
        <f>ABS(Ct_Na+10^-pH-Kw*10^pH-Ct_Cl-Ct_OAc*Ka*10^pH/(1+Ka*10^pH))</f>
        <v>0.18001729302125322</v>
      </c>
      <c r="O105" s="19">
        <f>ABS(Ct_Na+10^-pH-Kw*10^pH-Ct_Cl-Ct_OAc*Ka*10^pH/(1+Ka*10^pH))</f>
        <v>0.18285858968348431</v>
      </c>
      <c r="P105" s="19">
        <f>ABS(Ct_Na+10^-pH-Kw*10^pH-Ct_Cl-Ct_OAc*Ka*10^pH/(1+Ka*10^pH))</f>
        <v>0.18553275124793711</v>
      </c>
      <c r="Q105" s="19">
        <f>ABS(Ct_Na+10^-pH-Kw*10^pH-Ct_Cl-Ct_OAc*Ka*10^pH/(1+Ka*10^pH))</f>
        <v>0.18805410358013547</v>
      </c>
      <c r="R105" s="19">
        <f>ABS(Ct_Na+10^-pH-Kw*10^pH-Ct_Cl-Ct_OAc*Ka*10^pH/(1+Ka*10^pH))</f>
        <v>0.19043538078276728</v>
      </c>
      <c r="S105" s="19">
        <f>ABS(Ct_Na+10^-pH-Kw*10^pH-Ct_Cl-Ct_OAc*Ka*10^pH/(1+Ka*10^pH))</f>
        <v>0.19268794029877032</v>
      </c>
      <c r="T105" s="19">
        <f>ABS(Ct_Na+10^-pH-Kw*10^pH-Ct_Cl-Ct_OAc*Ka*10^pH/(1+Ka*10^pH))</f>
        <v>0.19482194405077322</v>
      </c>
      <c r="U105" s="19">
        <f>ABS(Ct_Na+10^-pH-Kw*10^pH-Ct_Cl-Ct_OAc*Ka*10^pH/(1+Ka*10^pH))</f>
        <v>0.19684651171292983</v>
      </c>
      <c r="V105" s="19">
        <f>ABS(Ct_Na+10^-pH-Kw*10^pH-Ct_Cl-Ct_OAc*Ka*10^pH/(1+Ka*10^pH))</f>
        <v>0.19876985099197858</v>
      </c>
      <c r="W105" s="19">
        <f>ABS(Ct_Na+10^-pH-Kw*10^pH-Ct_Cl-Ct_OAc*Ka*10^pH/(1+Ka*10^pH))</f>
        <v>0.20059936884278104</v>
      </c>
      <c r="X105" s="19">
        <f>ABS(Ct_Na+10^-pH-Kw*10^pH-Ct_Cl-Ct_OAc*Ka*10^pH/(1+Ka*10^pH))</f>
        <v>0.20234176679592625</v>
      </c>
      <c r="Y105" s="19">
        <f>ABS(Ct_Na+10^-pH-Kw*10^pH-Ct_Cl-Ct_OAc*Ka*10^pH/(1+Ka*10^pH))</f>
        <v>0.20400312298380888</v>
      </c>
      <c r="Z105" s="19">
        <f>ABS(Ct_Na+10^-pH-Kw*10^pH-Ct_Cl-Ct_OAc*Ka*10^pH/(1+Ka*10^pH))</f>
        <v>0.2055889629813332</v>
      </c>
      <c r="AA105" s="19">
        <f>ABS(Ct_Na+10^-pH-Kw*10^pH-Ct_Cl-Ct_OAc*Ka*10^pH/(1+Ka*10^pH))</f>
        <v>0.20710432120118979</v>
      </c>
      <c r="AB105" s="19">
        <f>ABS(Ct_Na+10^-pH-Kw*10^pH-Ct_Cl-Ct_OAc*Ka*10^pH/(1+Ka*10^pH))</f>
        <v>0.20855379428105261</v>
      </c>
      <c r="AC105" s="19">
        <f>ABS(Ct_Na+10^-pH-Kw*10^pH-Ct_Cl-Ct_OAc*Ka*10^pH/(1+Ka*10^pH))</f>
        <v>0.20994158765538939</v>
      </c>
      <c r="AD105" s="19">
        <f>ABS(Ct_Na+10^-pH-Kw*10^pH-Ct_Cl-Ct_OAc*Ka*10^pH/(1+Ka*10^pH))</f>
        <v>0.21127155630579544</v>
      </c>
      <c r="AE105" s="19">
        <f>ABS(Ct_Na+10^-pH-Kw*10^pH-Ct_Cl-Ct_OAc*Ka*10^pH/(1+Ka*10^pH))</f>
        <v>0.21254724052149107</v>
      </c>
      <c r="AF105" s="19">
        <f>ABS(Ct_Na+10^-pH-Kw*10^pH-Ct_Cl-Ct_OAc*Ka*10^pH/(1+Ka*10^pH))</f>
        <v>0.21377189736855884</v>
      </c>
      <c r="AG105" s="19">
        <f>ABS(Ct_Na+10^-pH-Kw*10^pH-Ct_Cl-Ct_OAc*Ka*10^pH/(1+Ka*10^pH))</f>
        <v>0.21494852845691809</v>
      </c>
      <c r="AH105" s="19">
        <f>ABS(Ct_Na+10^-pH-Kw*10^pH-Ct_Cl-Ct_OAc*Ka*10^pH/(1+Ka*10^pH))</f>
        <v>0.21607990450341735</v>
      </c>
      <c r="AI105" s="19">
        <f>ABS(Ct_Na+10^-pH-Kw*10^pH-Ct_Cl-Ct_OAc*Ka*10^pH/(1+Ka*10^pH))</f>
        <v>0.21716858711419967</v>
      </c>
      <c r="AJ105" s="19">
        <f>ABS(Ct_Na+10^-pH-Kw*10^pH-Ct_Cl-Ct_OAc*Ka*10^pH/(1+Ka*10^pH))</f>
        <v>0.21821694814680484</v>
      </c>
      <c r="AK105" s="19">
        <f>ABS(Ct_Na+10^-pH-Kw*10^pH-Ct_Cl-Ct_OAc*Ka*10^pH/(1+Ka*10^pH))</f>
        <v>0.21922718696004256</v>
      </c>
      <c r="AL105" s="19">
        <f>ABS(Ct_Na+10^-pH-Kw*10^pH-Ct_Cl-Ct_OAc*Ka*10^pH/(1+Ka*10^pH))</f>
        <v>0.2202013458156647</v>
      </c>
      <c r="AM105" s="19">
        <f>ABS(Ct_Na+10^-pH-Kw*10^pH-Ct_Cl-Ct_OAc*Ka*10^pH/(1+Ka*10^pH))</f>
        <v>0.22114132365880879</v>
      </c>
      <c r="AN105" s="19">
        <f>ABS(Ct_Na+10^-pH-Kw*10^pH-Ct_Cl-Ct_OAc*Ka*10^pH/(1+Ka*10^pH))</f>
        <v>0.22204888847287896</v>
      </c>
      <c r="AO105" s="19">
        <f>ABS(Ct_Na+10^-pH-Kw*10^pH-Ct_Cl-Ct_OAc*Ka*10^pH/(1+Ka*10^pH))</f>
        <v>0.22292568837799762</v>
      </c>
      <c r="AP105" s="19">
        <f>ABS(Ct_Na+10^-pH-Kw*10^pH-Ct_Cl-Ct_OAc*Ka*10^pH/(1+Ka*10^pH))</f>
        <v>0.22377326161961236</v>
      </c>
      <c r="AQ105" s="19">
        <f>ABS(Ct_Na+10^-pH-Kw*10^pH-Ct_Cl-Ct_OAc*Ka*10^pH/(1+Ka*10^pH))</f>
        <v>0.22459304557461673</v>
      </c>
      <c r="AR105" s="19">
        <f>ABS(Ct_Na+10^-pH-Kw*10^pH-Ct_Cl-Ct_OAc*Ka*10^pH/(1+Ka*10^pH))</f>
        <v>0.22538638488591131</v>
      </c>
      <c r="AS105" s="19">
        <f>ABS(Ct_Na+10^-pH-Kw*10^pH-Ct_Cl-Ct_OAc*Ka*10^pH/(1+Ka*10^pH))</f>
        <v>0.22615453882224415</v>
      </c>
      <c r="AT105" s="19">
        <f>ABS(Ct_Na+10^-pH-Kw*10^pH-Ct_Cl-Ct_OAc*Ka*10^pH/(1+Ka*10^pH))</f>
        <v>0.22689868794806659</v>
      </c>
      <c r="AU105" s="19">
        <f>ABS(Ct_Na+10^-pH-Kw*10^pH-Ct_Cl-Ct_OAc*Ka*10^pH/(1+Ka*10^pH))</f>
        <v>0.22761994017770987</v>
      </c>
      <c r="AV105" s="19">
        <f>ABS(Ct_Na+10^-pH-Kw*10^pH-Ct_Cl-Ct_OAc*Ka*10^pH/(1+Ka*10^pH))</f>
        <v>0.22831933627918216</v>
      </c>
      <c r="AW105" s="19">
        <f>ABS(Ct_Na+10^-pH-Kw*10^pH-Ct_Cl-Ct_OAc*Ka*10^pH/(1+Ka*10^pH))</f>
        <v>0.22899785488508809</v>
      </c>
      <c r="AX105" s="19">
        <f>ABS(Ct_Na+10^-pH-Kw*10^pH-Ct_Cl-Ct_OAc*Ka*10^pH/(1+Ka*10^pH))</f>
        <v>0.22965641706140852</v>
      </c>
      <c r="AY105" s="19">
        <f>ABS(Ct_Na+10^-pH-Kw*10^pH-Ct_Cl-Ct_OAc*Ka*10^pH/(1+Ka*10^pH))</f>
        <v>0.2302958904789951</v>
      </c>
      <c r="AZ105" s="19">
        <f>ABS(Ct_Na+10^-pH-Kw*10^pH-Ct_Cl-Ct_OAc*Ka*10^pH/(1+Ka*10^pH))</f>
        <v>0.23091709322750772</v>
      </c>
      <c r="BA105" s="19">
        <f>ABS(Ct_Na+10^-pH-Kw*10^pH-Ct_Cl-Ct_OAc*Ka*10^pH/(1+Ka*10^pH))</f>
        <v>0.23152079730704817</v>
      </c>
      <c r="BB105" s="19">
        <f>ABS(Ct_Na+10^-pH-Kw*10^pH-Ct_Cl-Ct_OAc*Ka*10^pH/(1+Ka*10^pH))</f>
        <v>0.2321077318288236</v>
      </c>
      <c r="BC105" s="19">
        <f>ABS(Ct_Na+10^-pH-Kw*10^pH-Ct_Cl-Ct_OAc*Ka*10^pH/(1+Ka*10^pH))</f>
        <v>0.23267858595274221</v>
      </c>
      <c r="BD105" s="19">
        <f>ABS(Ct_Na+10^-pH-Kw*10^pH-Ct_Cl-Ct_OAc*Ka*10^pH/(1+Ka*10^pH))</f>
        <v>0.23323401158682514</v>
      </c>
      <c r="BE105" s="19">
        <f>ABS(Ct_Na+10^-pH-Kw*10^pH-Ct_Cl-Ct_OAc*Ka*10^pH/(1+Ka*10^pH))</f>
        <v>0.23377462587066586</v>
      </c>
      <c r="BF105" s="19">
        <f>ABS(Ct_Na+10^-pH-Kw*10^pH-Ct_Cl-Ct_OAc*Ka*10^pH/(1+Ka*10^pH))</f>
        <v>0.23430101346282659</v>
      </c>
      <c r="BG105" s="19">
        <f>ABS(Ct_Na+10^-pH-Kw*10^pH-Ct_Cl-Ct_OAc*Ka*10^pH/(1+Ka*10^pH))</f>
        <v>0.23481372864999608</v>
      </c>
      <c r="BH105" s="19">
        <f>ABS(Ct_Na+10^-pH-Kw*10^pH-Ct_Cl-Ct_OAc*Ka*10^pH/(1+Ka*10^pH))</f>
        <v>0.23531329729390485</v>
      </c>
      <c r="BI105" s="19">
        <f>ABS(Ct_Na+10^-pH-Kw*10^pH-Ct_Cl-Ct_OAc*Ka*10^pH/(1+Ka*10^pH))</f>
        <v>0.2358002186303729</v>
      </c>
      <c r="BJ105" s="19">
        <f>ABS(Ct_Na+10^-pH-Kw*10^pH-Ct_Cl-Ct_OAc*Ka*10^pH/(1+Ka*10^pH))</f>
        <v>0.23627496693342925</v>
      </c>
      <c r="BK105" s="19">
        <f>ABS(Ct_Na+10^-pH-Kw*10^pH-Ct_Cl-Ct_OAc*Ka*10^pH/(1+Ka*10^pH))</f>
        <v>0.23673799305616322</v>
      </c>
      <c r="BL105" s="19">
        <f>ABS(Ct_Na+10^-pH-Kw*10^pH-Ct_Cl-Ct_OAc*Ka*10^pH/(1+Ka*10^pH))</f>
        <v>0.23718972585883047</v>
      </c>
      <c r="BM105" s="19">
        <f>ABS(Ct_Na+10^-pH-Kw*10^pH-Ct_Cl-Ct_OAc*Ka*10^pH/(1+Ka*10^pH))</f>
        <v>0.23763057353372266</v>
      </c>
      <c r="BN105" s="19">
        <f>ABS(Ct_Na+10^-pH-Kw*10^pH-Ct_Cl-Ct_OAc*Ka*10^pH/(1+Ka*10^pH))</f>
        <v>0.23806092483540309</v>
      </c>
      <c r="BO105" s="19">
        <f>ABS(Ct_Na+10^-pH-Kw*10^pH-Ct_Cl-Ct_OAc*Ka*10^pH/(1+Ka*10^pH))</f>
        <v>0.23848115022410277</v>
      </c>
      <c r="BP105" s="19">
        <f>ABS(Ct_Na+10^-pH-Kw*10^pH-Ct_Cl-Ct_OAc*Ka*10^pH/(1+Ka*10^pH))</f>
        <v>0.23889160292934442</v>
      </c>
      <c r="BQ105" s="19">
        <f>ABS(Ct_Na+10^-pH-Kw*10^pH-Ct_Cl-Ct_OAc*Ka*10^pH/(1+Ka*10^pH))</f>
        <v>0.23929261994021267</v>
      </c>
      <c r="BR105" s="19">
        <f>ABS(Ct_Na+10^-pH-Kw*10^pH-Ct_Cl-Ct_OAc*Ka*10^pH/(1+Ka*10^pH))</f>
        <v>0.2396845229281066</v>
      </c>
      <c r="BS105" s="19">
        <f>ABS(Ct_Na+10^-pH-Kw*10^pH-Ct_Cl-Ct_OAc*Ka*10^pH/(1+Ka*10^pH))</f>
        <v>0.2400676191072838</v>
      </c>
      <c r="BT105" s="19">
        <f>ABS(Ct_Na+10^-pH-Kw*10^pH-Ct_Cl-Ct_OAc*Ka*10^pH/(1+Ka*10^pH))</f>
        <v>0.24044220203803485</v>
      </c>
      <c r="BU105" s="19">
        <f>ABS(Ct_Na+10^-pH-Kw*10^pH-Ct_Cl-Ct_OAc*Ka*10^pH/(1+Ka*10^pH))</f>
        <v>0.24080855237690127</v>
      </c>
      <c r="BV105" s="19">
        <f>ABS(Ct_Na+10^-pH-Kw*10^pH-Ct_Cl-Ct_OAc*Ka*10^pH/(1+Ka*10^pH))</f>
        <v>0.24116693857796628</v>
      </c>
      <c r="BW105" s="19">
        <f>ABS(Ct_Na+10^-pH-Kw*10^pH-Ct_Cl-Ct_OAc*Ka*10^pH/(1+Ka*10^pH))</f>
        <v>0.24151761754890086</v>
      </c>
      <c r="BX105" s="19">
        <f>ABS(Ct_Na+10^-pH-Kw*10^pH-Ct_Cl-Ct_OAc*Ka*10^pH/(1+Ka*10^pH))</f>
        <v>0.24186083526513463</v>
      </c>
      <c r="BY105" s="19">
        <f>ABS(Ct_Na+10^-pH-Kw*10^pH-Ct_Cl-Ct_OAc*Ka*10^pH/(1+Ka*10^pH))</f>
        <v>0.2421968273452372</v>
      </c>
      <c r="BZ105" s="19">
        <f>ABS(Ct_Na+10^-pH-Kw*10^pH-Ct_Cl-Ct_OAc*Ka*10^pH/(1+Ka*10^pH))</f>
        <v>0.2425258195903377</v>
      </c>
      <c r="CA105" s="19">
        <f>ABS(Ct_Na+10^-pH-Kw*10^pH-Ct_Cl-Ct_OAc*Ka*10^pH/(1+Ka*10^pH))</f>
        <v>0.24284802849017828</v>
      </c>
      <c r="CB105" s="19">
        <f>ABS(Ct_Na+10^-pH-Kw*10^pH-Ct_Cl-Ct_OAc*Ka*10^pH/(1+Ka*10^pH))</f>
        <v>0.24316366169818546</v>
      </c>
      <c r="CC105" s="19">
        <f>ABS(Ct_Na+10^-pH-Kw*10^pH-Ct_Cl-Ct_OAc*Ka*10^pH/(1+Ka*10^pH))</f>
        <v>0.24347291847774802</v>
      </c>
      <c r="CD105" s="19">
        <f>ABS(Ct_Na+10^-pH-Kw*10^pH-Ct_Cl-Ct_OAc*Ka*10^pH/(1+Ka*10^pH))</f>
        <v>0.24377599012171933</v>
      </c>
      <c r="CE105" s="19">
        <f>ABS(Ct_Na+10^-pH-Kw*10^pH-Ct_Cl-Ct_OAc*Ka*10^pH/(1+Ka*10^pH))</f>
        <v>0.24407306034699816</v>
      </c>
      <c r="CF105" s="19">
        <f>ABS(Ct_Na+10^-pH-Kw*10^pH-Ct_Cl-Ct_OAc*Ka*10^pH/(1+Ka*10^pH))</f>
        <v>0.24436430566589901</v>
      </c>
      <c r="CG105" s="19">
        <f>ABS(Ct_Na+10^-pH-Kw*10^pH-Ct_Cl-Ct_OAc*Ka*10^pH/(1+Ka*10^pH))</f>
        <v>0.24464989573588911</v>
      </c>
      <c r="CH105" s="19">
        <f>ABS(Ct_Na+10^-pH-Kw*10^pH-Ct_Cl-Ct_OAc*Ka*10^pH/(1+Ka*10^pH))</f>
        <v>0.24492999368914864</v>
      </c>
      <c r="CI105" s="19">
        <f>ABS(Ct_Na+10^-pH-Kw*10^pH-Ct_Cl-Ct_OAc*Ka*10^pH/(1+Ka*10^pH))</f>
        <v>0.24520475644329845</v>
      </c>
      <c r="CJ105" s="19">
        <f>ABS(Ct_Na+10^-pH-Kw*10^pH-Ct_Cl-Ct_OAc*Ka*10^pH/(1+Ka*10^pH))</f>
        <v>0.24547433499453977</v>
      </c>
      <c r="CK105" s="19">
        <f>ABS(Ct_Na+10^-pH-Kw*10^pH-Ct_Cl-Ct_OAc*Ka*10^pH/(1+Ka*10^pH))</f>
        <v>0.24573887469435604</v>
      </c>
      <c r="CL105" s="19">
        <f>ABS(Ct_Na+10^-pH-Kw*10^pH-Ct_Cl-Ct_OAc*Ka*10^pH/(1+Ka*10^pH))</f>
        <v>0.24599851551084242</v>
      </c>
      <c r="CM105" s="19">
        <f>ABS(Ct_Na+10^-pH-Kw*10^pH-Ct_Cl-Ct_OAc*Ka*10^pH/(1+Ka*10^pH))</f>
        <v>0.24625339227565005</v>
      </c>
      <c r="CN105" s="19">
        <f>ABS(Ct_Na+10^-pH-Kw*10^pH-Ct_Cl-Ct_OAc*Ka*10^pH/(1+Ka*10^pH))</f>
        <v>0.24650363491746122</v>
      </c>
      <c r="CO105" s="19">
        <f>ABS(Ct_Na+10^-pH-Kw*10^pH-Ct_Cl-Ct_OAc*Ka*10^pH/(1+Ka*10^pH))</f>
        <v>0.24674936868284342</v>
      </c>
      <c r="CP105" s="19">
        <f>ABS(Ct_Na+10^-pH-Kw*10^pH-Ct_Cl-Ct_OAc*Ka*10^pH/(1+Ka*10^pH))</f>
        <v>0.24699071434527228</v>
      </c>
      <c r="CQ105" s="19">
        <f>ABS(Ct_Na+10^-pH-Kw*10^pH-Ct_Cl-Ct_OAc*Ka*10^pH/(1+Ka*10^pH))</f>
        <v>0.24722778840305643</v>
      </c>
      <c r="CR105" s="19">
        <f>ABS(Ct_Na+10^-pH-Kw*10^pH-Ct_Cl-Ct_OAc*Ka*10^pH/(1+Ka*10^pH))</f>
        <v>0.24746070326684436</v>
      </c>
      <c r="CS105" s="19">
        <f>ABS(Ct_Na+10^-pH-Kw*10^pH-Ct_Cl-Ct_OAc*Ka*10^pH/(1+Ka*10^pH))</f>
        <v>0.24768956743734899</v>
      </c>
      <c r="CT105" s="19">
        <f>ABS(Ct_Na+10^-pH-Kw*10^pH-Ct_Cl-Ct_OAc*Ka*10^pH/(1+Ka*10^pH))</f>
        <v>0.24791448567387947</v>
      </c>
      <c r="CU105" s="19">
        <f>ABS(Ct_Na+10^-pH-Kw*10^pH-Ct_Cl-Ct_OAc*Ka*10^pH/(1+Ka*10^pH))</f>
        <v>0.24813555915422988</v>
      </c>
      <c r="CV105" s="19">
        <f>ABS(Ct_Na+10^-pH-Kw*10^pH-Ct_Cl-Ct_OAc*Ka*10^pH/(1+Ka*10^pH))</f>
        <v>0.24835288562643876</v>
      </c>
      <c r="CW105" s="19">
        <f>ABS(Ct_Na+10^-pH-Kw*10^pH-Ct_Cl-Ct_OAc*Ka*10^pH/(1+Ka*10^pH))</f>
        <v>0.24856655955289628</v>
      </c>
      <c r="CX105" s="19">
        <f>ABS(Ct_Na+10^-pH-Kw*10^pH-Ct_Cl-Ct_OAc*Ka*10^pH/(1+Ka*10^pH))</f>
        <v>0.24877667224724614</v>
      </c>
    </row>
    <row r="106" spans="1:102">
      <c r="A106" s="23">
        <v>0.77</v>
      </c>
      <c r="B106" s="19">
        <f>ABS(Ct_Na+10^-pH-Kw*10^pH-Ct_Cl-Ct_OAc*Ka*10^pH/(1+Ka*10^pH))</f>
        <v>0.11980342486788129</v>
      </c>
      <c r="C106" s="19">
        <f>ABS(Ct_Na+10^-pH-Kw*10^pH-Ct_Cl-Ct_OAc*Ka*10^pH/(1+Ka*10^pH))</f>
        <v>0.12694727917160675</v>
      </c>
      <c r="D106" s="19">
        <f>ABS(Ct_Na+10^-pH-Kw*10^pH-Ct_Cl-Ct_OAc*Ka*10^pH/(1+Ka*10^pH))</f>
        <v>0.13344169217499352</v>
      </c>
      <c r="E106" s="19">
        <f>ABS(Ct_Na+10^-pH-Kw*10^pH-Ct_Cl-Ct_OAc*Ka*10^pH/(1+Ka*10^pH))</f>
        <v>0.13937137361286836</v>
      </c>
      <c r="F106" s="19">
        <f>ABS(Ct_Na+10^-pH-Kw*10^pH-Ct_Cl-Ct_OAc*Ka*10^pH/(1+Ka*10^pH))</f>
        <v>0.14480691493092032</v>
      </c>
      <c r="G106" s="19">
        <f>ABS(Ct_Na+10^-pH-Kw*10^pH-Ct_Cl-Ct_OAc*Ka*10^pH/(1+Ka*10^pH))</f>
        <v>0.14980761294352812</v>
      </c>
      <c r="H106" s="19">
        <f>ABS(Ct_Na+10^-pH-Kw*10^pH-Ct_Cl-Ct_OAc*Ka*10^pH/(1+Ka*10^pH))</f>
        <v>0.15442364187824303</v>
      </c>
      <c r="I106" s="19">
        <f>ABS(Ct_Na+10^-pH-Kw*10^pH-Ct_Cl-Ct_OAc*Ka*10^pH/(1+Ka*10^pH))</f>
        <v>0.15869774274371981</v>
      </c>
      <c r="J106" s="19">
        <f>ABS(Ct_Na+10^-pH-Kw*10^pH-Ct_Cl-Ct_OAc*Ka*10^pH/(1+Ka*10^pH))</f>
        <v>0.16266655069023392</v>
      </c>
      <c r="K106" s="19">
        <f>ABS(Ct_Na+10^-pH-Kw*10^pH-Ct_Cl-Ct_OAc*Ka*10^pH/(1+Ka*10^pH))</f>
        <v>0.16636164774388504</v>
      </c>
      <c r="L106" s="19">
        <f>ABS(Ct_Na+10^-pH-Kw*10^pH-Ct_Cl-Ct_OAc*Ka*10^pH/(1+Ka*10^pH))</f>
        <v>0.16981040499395936</v>
      </c>
      <c r="M106" s="19">
        <f>ABS(Ct_Na+10^-pH-Kw*10^pH-Ct_Cl-Ct_OAc*Ka*10^pH/(1+Ka*10^pH))</f>
        <v>0.17303666177628699</v>
      </c>
      <c r="N106" s="19">
        <f>ABS(Ct_Na+10^-pH-Kw*10^pH-Ct_Cl-Ct_OAc*Ka*10^pH/(1+Ka*10^pH))</f>
        <v>0.17606127750971914</v>
      </c>
      <c r="O106" s="19">
        <f>ABS(Ct_Na+10^-pH-Kw*10^pH-Ct_Cl-Ct_OAc*Ka*10^pH/(1+Ka*10^pH))</f>
        <v>0.17890258319870084</v>
      </c>
      <c r="P106" s="19">
        <f>ABS(Ct_Na+10^-pH-Kw*10^pH-Ct_Cl-Ct_OAc*Ka*10^pH/(1+Ka*10^pH))</f>
        <v>0.18157675325891889</v>
      </c>
      <c r="Q106" s="19">
        <f>ABS(Ct_Na+10^-pH-Kw*10^pH-Ct_Cl-Ct_OAc*Ka*10^pH/(1+Ka*10^pH))</f>
        <v>0.18409811360141023</v>
      </c>
      <c r="R106" s="19">
        <f>ABS(Ct_Na+10^-pH-Kw*10^pH-Ct_Cl-Ct_OAc*Ka*10^pH/(1+Ka*10^pH))</f>
        <v>0.18647939836931873</v>
      </c>
      <c r="S106" s="19">
        <f>ABS(Ct_Na+10^-pH-Kw*10^pH-Ct_Cl-Ct_OAc*Ka*10^pH/(1+Ka*10^pH))</f>
        <v>0.18873196504166459</v>
      </c>
      <c r="T106" s="19">
        <f>ABS(Ct_Na+10^-pH-Kw*10^pH-Ct_Cl-Ct_OAc*Ka*10^pH/(1+Ka*10^pH))</f>
        <v>0.19086597557336069</v>
      </c>
      <c r="U106" s="19">
        <f>ABS(Ct_Na+10^-pH-Kw*10^pH-Ct_Cl-Ct_OAc*Ka*10^pH/(1+Ka*10^pH))</f>
        <v>0.19289054966753388</v>
      </c>
      <c r="V106" s="19">
        <f>ABS(Ct_Na+10^-pH-Kw*10^pH-Ct_Cl-Ct_OAc*Ka*10^pH/(1+Ka*10^pH))</f>
        <v>0.19481389505699842</v>
      </c>
      <c r="W106" s="19">
        <f>ABS(Ct_Na+10^-pH-Kw*10^pH-Ct_Cl-Ct_OAc*Ka*10^pH/(1+Ka*10^pH))</f>
        <v>0.19664341872014762</v>
      </c>
      <c r="X106" s="19">
        <f>ABS(Ct_Na+10^-pH-Kw*10^pH-Ct_Cl-Ct_OAc*Ka*10^pH/(1+Ka*10^pH))</f>
        <v>0.19838582220886114</v>
      </c>
      <c r="Y106" s="19">
        <f>ABS(Ct_Na+10^-pH-Kw*10^pH-Ct_Cl-Ct_OAc*Ka*10^pH/(1+Ka*10^pH))</f>
        <v>0.20004718367484378</v>
      </c>
      <c r="Z106" s="19">
        <f>ABS(Ct_Na+10^-pH-Kw*10^pH-Ct_Cl-Ct_OAc*Ka*10^pH/(1+Ka*10^pH))</f>
        <v>0.2016330287105545</v>
      </c>
      <c r="AA106" s="19">
        <f>ABS(Ct_Na+10^-pH-Kw*10^pH-Ct_Cl-Ct_OAc*Ka*10^pH/(1+Ka*10^pH))</f>
        <v>0.20314839174467808</v>
      </c>
      <c r="AB106" s="19">
        <f>ABS(Ct_Na+10^-pH-Kw*10^pH-Ct_Cl-Ct_OAc*Ka*10^pH/(1+Ka*10^pH))</f>
        <v>0.2045978694294919</v>
      </c>
      <c r="AC106" s="19">
        <f>ABS(Ct_Na+10^-pH-Kw*10^pH-Ct_Cl-Ct_OAc*Ka*10^pH/(1+Ka*10^pH))</f>
        <v>0.20598566721282435</v>
      </c>
      <c r="AD106" s="19">
        <f>ABS(Ct_Na+10^-pH-Kw*10^pH-Ct_Cl-Ct_OAc*Ka*10^pH/(1+Ka*10^pH))</f>
        <v>0.20731564008851794</v>
      </c>
      <c r="AE106" s="19">
        <f>ABS(Ct_Na+10^-pH-Kw*10^pH-Ct_Cl-Ct_OAc*Ka*10^pH/(1+Ka*10^pH))</f>
        <v>0.20859132835704033</v>
      </c>
      <c r="AF106" s="19">
        <f>ABS(Ct_Na+10^-pH-Kw*10^pH-Ct_Cl-Ct_OAc*Ka*10^pH/(1+Ka*10^pH))</f>
        <v>0.20981598909482183</v>
      </c>
      <c r="AG106" s="19">
        <f>ABS(Ct_Na+10^-pH-Kw*10^pH-Ct_Cl-Ct_OAc*Ka*10^pH/(1+Ka*10^pH))</f>
        <v>0.21099262392131776</v>
      </c>
      <c r="AH106" s="19">
        <f>ABS(Ct_Na+10^-pH-Kw*10^pH-Ct_Cl-Ct_OAc*Ka*10^pH/(1+Ka*10^pH))</f>
        <v>0.21212400356217928</v>
      </c>
      <c r="AI106" s="19">
        <f>ABS(Ct_Na+10^-pH-Kw*10^pH-Ct_Cl-Ct_OAc*Ka*10^pH/(1+Ka*10^pH))</f>
        <v>0.21321268963168752</v>
      </c>
      <c r="AJ106" s="19">
        <f>ABS(Ct_Na+10^-pH-Kw*10^pH-Ct_Cl-Ct_OAc*Ka*10^pH/(1+Ka*10^pH))</f>
        <v>0.21426105399491766</v>
      </c>
      <c r="AK106" s="19">
        <f>ABS(Ct_Na+10^-pH-Kw*10^pH-Ct_Cl-Ct_OAc*Ka*10^pH/(1+Ka*10^pH))</f>
        <v>0.2152712960176667</v>
      </c>
      <c r="AL106" s="19">
        <f>ABS(Ct_Na+10^-pH-Kw*10^pH-Ct_Cl-Ct_OAc*Ka*10^pH/(1+Ka*10^pH))</f>
        <v>0.21624545796817476</v>
      </c>
      <c r="AM106" s="19">
        <f>ABS(Ct_Na+10^-pH-Kw*10^pH-Ct_Cl-Ct_OAc*Ka*10^pH/(1+Ka*10^pH))</f>
        <v>0.21718543879761229</v>
      </c>
      <c r="AN106" s="19">
        <f>ABS(Ct_Na+10^-pH-Kw*10^pH-Ct_Cl-Ct_OAc*Ka*10^pH/(1+Ka*10^pH))</f>
        <v>0.21809300649500024</v>
      </c>
      <c r="AO106" s="19">
        <f>ABS(Ct_Na+10^-pH-Kw*10^pH-Ct_Cl-Ct_OAc*Ka*10^pH/(1+Ka*10^pH))</f>
        <v>0.21896980918569711</v>
      </c>
      <c r="AP106" s="19">
        <f>ABS(Ct_Na+10^-pH-Kw*10^pH-Ct_Cl-Ct_OAc*Ka*10^pH/(1+Ka*10^pH))</f>
        <v>0.21981738512003746</v>
      </c>
      <c r="AQ106" s="19">
        <f>ABS(Ct_Na+10^-pH-Kw*10^pH-Ct_Cl-Ct_OAc*Ka*10^pH/(1+Ka*10^pH))</f>
        <v>0.22063717167948135</v>
      </c>
      <c r="AR106" s="19">
        <f>ABS(Ct_Na+10^-pH-Kw*10^pH-Ct_Cl-Ct_OAc*Ka*10^pH/(1+Ka*10^pH))</f>
        <v>0.22143051351120124</v>
      </c>
      <c r="AS106" s="19">
        <f>ABS(Ct_Na+10^-pH-Kw*10^pH-Ct_Cl-Ct_OAc*Ka*10^pH/(1+Ka*10^pH))</f>
        <v>0.22219866988794593</v>
      </c>
      <c r="AT106" s="19">
        <f>ABS(Ct_Na+10^-pH-Kw*10^pH-Ct_Cl-Ct_OAc*Ka*10^pH/(1+Ka*10^pH))</f>
        <v>0.22294282137791732</v>
      </c>
      <c r="AU106" s="19">
        <f>ABS(Ct_Na+10^-pH-Kw*10^pH-Ct_Cl-Ct_OAc*Ka*10^pH/(1+Ka*10^pH))</f>
        <v>0.22366407589896653</v>
      </c>
      <c r="AV106" s="19">
        <f>ABS(Ct_Na+10^-pH-Kw*10^pH-Ct_Cl-Ct_OAc*Ka*10^pH/(1+Ka*10^pH))</f>
        <v>0.22436347422240824</v>
      </c>
      <c r="AW106" s="19">
        <f>ABS(Ct_Na+10^-pH-Kw*10^pH-Ct_Cl-Ct_OAc*Ka*10^pH/(1+Ka*10^pH))</f>
        <v>0.22504199498395605</v>
      </c>
      <c r="AX106" s="19">
        <f>ABS(Ct_Na+10^-pH-Kw*10^pH-Ct_Cl-Ct_OAc*Ka*10^pH/(1+Ka*10^pH))</f>
        <v>0.22570055925251722</v>
      </c>
      <c r="AY106" s="19">
        <f>ABS(Ct_Na+10^-pH-Kw*10^pH-Ct_Cl-Ct_OAc*Ka*10^pH/(1+Ka*10^pH))</f>
        <v>0.2263400347016998</v>
      </c>
      <c r="AZ106" s="19">
        <f>ABS(Ct_Na+10^-pH-Kw*10^pH-Ct_Cl-Ct_OAc*Ka*10^pH/(1+Ka*10^pH))</f>
        <v>0.22696123942376287</v>
      </c>
      <c r="BA106" s="19">
        <f>ABS(Ct_Na+10^-pH-Kw*10^pH-Ct_Cl-Ct_OAc*Ka*10^pH/(1+Ka*10^pH))</f>
        <v>0.22756494542126079</v>
      </c>
      <c r="BB106" s="19">
        <f>ABS(Ct_Na+10^-pH-Kw*10^pH-Ct_Cl-Ct_OAc*Ka*10^pH/(1+Ka*10^pH))</f>
        <v>0.22815188180771712</v>
      </c>
      <c r="BC106" s="19">
        <f>ABS(Ct_Na+10^-pH-Kw*10^pH-Ct_Cl-Ct_OAc*Ka*10^pH/(1+Ka*10^pH))</f>
        <v>0.22872273774522944</v>
      </c>
      <c r="BD106" s="19">
        <f>ABS(Ct_Na+10^-pH-Kw*10^pH-Ct_Cl-Ct_OAc*Ka*10^pH/(1+Ka*10^pH))</f>
        <v>0.22927816514389004</v>
      </c>
      <c r="BE106" s="19">
        <f>ABS(Ct_Na+10^-pH-Kw*10^pH-Ct_Cl-Ct_OAc*Ka*10^pH/(1+Ka*10^pH))</f>
        <v>0.22981878114525306</v>
      </c>
      <c r="BF106" s="19">
        <f>ABS(Ct_Na+10^-pH-Kw*10^pH-Ct_Cl-Ct_OAc*Ka*10^pH/(1+Ka*10^pH))</f>
        <v>0.23034517040973809</v>
      </c>
      <c r="BG106" s="19">
        <f>ABS(Ct_Na+10^-pH-Kw*10^pH-Ct_Cl-Ct_OAc*Ka*10^pH/(1+Ka*10^pH))</f>
        <v>0.23085788722579492</v>
      </c>
      <c r="BH106" s="19">
        <f>ABS(Ct_Na+10^-pH-Kw*10^pH-Ct_Cl-Ct_OAc*Ka*10^pH/(1+Ka*10^pH))</f>
        <v>0.23135745745682468</v>
      </c>
      <c r="BI106" s="19">
        <f>ABS(Ct_Na+10^-pH-Kw*10^pH-Ct_Cl-Ct_OAc*Ka*10^pH/(1+Ka*10^pH))</f>
        <v>0.23184438034023344</v>
      </c>
      <c r="BJ106" s="19">
        <f>ABS(Ct_Na+10^-pH-Kw*10^pH-Ct_Cl-Ct_OAc*Ka*10^pH/(1+Ka*10^pH))</f>
        <v>0.23231913015155697</v>
      </c>
      <c r="BK106" s="19">
        <f>ABS(Ct_Na+10^-pH-Kw*10^pH-Ct_Cl-Ct_OAc*Ka*10^pH/(1+Ka*10^pH))</f>
        <v>0.23278215774531696</v>
      </c>
      <c r="BL106" s="19">
        <f>ABS(Ct_Na+10^-pH-Kw*10^pH-Ct_Cl-Ct_OAc*Ka*10^pH/(1+Ka*10^pH))</f>
        <v>0.23323389198313155</v>
      </c>
      <c r="BM106" s="19">
        <f>ABS(Ct_Na+10^-pH-Kw*10^pH-Ct_Cl-Ct_OAc*Ka*10^pH/(1+Ka*10^pH))</f>
        <v>0.23367474105858921</v>
      </c>
      <c r="BN106" s="19">
        <f>ABS(Ct_Na+10^-pH-Kw*10^pH-Ct_Cl-Ct_OAc*Ka*10^pH/(1+Ka*10^pH))</f>
        <v>0.23410509372748831</v>
      </c>
      <c r="BO106" s="19">
        <f>ABS(Ct_Na+10^-pH-Kw*10^pH-Ct_Cl-Ct_OAc*Ka*10^pH/(1+Ka*10^pH))</f>
        <v>0.23452532045123684</v>
      </c>
      <c r="BP106" s="19">
        <f>ABS(Ct_Na+10^-pH-Kw*10^pH-Ct_Cl-Ct_OAc*Ka*10^pH/(1+Ka*10^pH))</f>
        <v>0.23493577446047967</v>
      </c>
      <c r="BQ106" s="19">
        <f>ABS(Ct_Na+10^-pH-Kw*10^pH-Ct_Cl-Ct_OAc*Ka*10^pH/(1+Ka*10^pH))</f>
        <v>0.235336792745372</v>
      </c>
      <c r="BR106" s="19">
        <f>ABS(Ct_Na+10^-pH-Kw*10^pH-Ct_Cl-Ct_OAc*Ka*10^pH/(1+Ka*10^pH))</f>
        <v>0.23572869697833501</v>
      </c>
      <c r="BS106" s="19">
        <f>ABS(Ct_Na+10^-pH-Kw*10^pH-Ct_Cl-Ct_OAc*Ka*10^pH/(1+Ka*10^pH))</f>
        <v>0.23611179437460222</v>
      </c>
      <c r="BT106" s="19">
        <f>ABS(Ct_Na+10^-pH-Kw*10^pH-Ct_Cl-Ct_OAc*Ka*10^pH/(1+Ka*10^pH))</f>
        <v>0.2364863784953968</v>
      </c>
      <c r="BU106" s="19">
        <f>ABS(Ct_Na+10^-pH-Kw*10^pH-Ct_Cl-Ct_OAc*Ka*10^pH/(1+Ka*10^pH))</f>
        <v>0.23685272999815196</v>
      </c>
      <c r="BV106" s="19">
        <f>ABS(Ct_Na+10^-pH-Kw*10^pH-Ct_Cl-Ct_OAc*Ka*10^pH/(1+Ka*10^pH))</f>
        <v>0.23721111733780373</v>
      </c>
      <c r="BW106" s="19">
        <f>ABS(Ct_Na+10^-pH-Kw*10^pH-Ct_Cl-Ct_OAc*Ka*10^pH/(1+Ka*10^pH))</f>
        <v>0.23756179742283937</v>
      </c>
      <c r="BX106" s="19">
        <f>ABS(Ct_Na+10^-pH-Kw*10^pH-Ct_Cl-Ct_OAc*Ka*10^pH/(1+Ka*10^pH))</f>
        <v>0.23790501622946997</v>
      </c>
      <c r="BY106" s="19">
        <f>ABS(Ct_Na+10^-pH-Kw*10^pH-Ct_Cl-Ct_OAc*Ka*10^pH/(1+Ka*10^pH))</f>
        <v>0.23824100937701356</v>
      </c>
      <c r="BZ106" s="19">
        <f>ABS(Ct_Na+10^-pH-Kw*10^pH-Ct_Cl-Ct_OAc*Ka*10^pH/(1+Ka*10^pH))</f>
        <v>0.23857000266731676</v>
      </c>
      <c r="CA106" s="19">
        <f>ABS(Ct_Na+10^-pH-Kw*10^pH-Ct_Cl-Ct_OAc*Ka*10^pH/(1+Ka*10^pH))</f>
        <v>0.23889221259080951</v>
      </c>
      <c r="CB106" s="19">
        <f>ABS(Ct_Na+10^-pH-Kw*10^pH-Ct_Cl-Ct_OAc*Ka*10^pH/(1+Ka*10^pH))</f>
        <v>0.23920784680157789</v>
      </c>
      <c r="CC106" s="19">
        <f>ABS(Ct_Na+10^-pH-Kw*10^pH-Ct_Cl-Ct_OAc*Ka*10^pH/(1+Ka*10^pH))</f>
        <v>0.23951710456364397</v>
      </c>
      <c r="CD106" s="19">
        <f>ABS(Ct_Na+10^-pH-Kw*10^pH-Ct_Cl-Ct_OAc*Ka*10^pH/(1+Ka*10^pH))</f>
        <v>0.23982017717046866</v>
      </c>
      <c r="CE106" s="19">
        <f>ABS(Ct_Na+10^-pH-Kw*10^pH-Ct_Cl-Ct_OAc*Ka*10^pH/(1+Ka*10^pH))</f>
        <v>0.24011724833953446</v>
      </c>
      <c r="CF106" s="19">
        <f>ABS(Ct_Na+10^-pH-Kw*10^pH-Ct_Cl-Ct_OAc*Ka*10^pH/(1+Ka*10^pH))</f>
        <v>0.24040849458371669</v>
      </c>
      <c r="CG106" s="19">
        <f>ABS(Ct_Na+10^-pH-Kw*10^pH-Ct_Cl-Ct_OAc*Ka*10^pH/(1+Ka*10^pH))</f>
        <v>0.24069408556102151</v>
      </c>
      <c r="CH106" s="19">
        <f>ABS(Ct_Na+10^-pH-Kw*10^pH-Ct_Cl-Ct_OAc*Ka*10^pH/(1+Ka*10^pH))</f>
        <v>0.24097418440414742</v>
      </c>
      <c r="CI106" s="19">
        <f>ABS(Ct_Na+10^-pH-Kw*10^pH-Ct_Cl-Ct_OAc*Ka*10^pH/(1+Ka*10^pH))</f>
        <v>0.2412489480312138</v>
      </c>
      <c r="CJ106" s="19">
        <f>ABS(Ct_Na+10^-pH-Kw*10^pH-Ct_Cl-Ct_OAc*Ka*10^pH/(1+Ka*10^pH))</f>
        <v>0.24151852743890154</v>
      </c>
      <c r="CK106" s="19">
        <f>ABS(Ct_Na+10^-pH-Kw*10^pH-Ct_Cl-Ct_OAc*Ka*10^pH/(1+Ka*10^pH))</f>
        <v>0.24178306797915586</v>
      </c>
      <c r="CL106" s="19">
        <f>ABS(Ct_Na+10^-pH-Kw*10^pH-Ct_Cl-Ct_OAc*Ka*10^pH/(1+Ka*10^pH))</f>
        <v>0.24204270962051658</v>
      </c>
      <c r="CM106" s="19">
        <f>ABS(Ct_Na+10^-pH-Kw*10^pH-Ct_Cl-Ct_OAc*Ka*10^pH/(1+Ka*10^pH))</f>
        <v>0.24229758719506336</v>
      </c>
      <c r="CN106" s="19">
        <f>ABS(Ct_Na+10^-pH-Kw*10^pH-Ct_Cl-Ct_OAc*Ka*10^pH/(1+Ka*10^pH))</f>
        <v>0.24254783063189111</v>
      </c>
      <c r="CO106" s="19">
        <f>ABS(Ct_Na+10^-pH-Kw*10^pH-Ct_Cl-Ct_OAc*Ka*10^pH/(1+Ka*10^pH))</f>
        <v>0.24279356517796524</v>
      </c>
      <c r="CP106" s="19">
        <f>ABS(Ct_Na+10^-pH-Kw*10^pH-Ct_Cl-Ct_OAc*Ka*10^pH/(1+Ka*10^pH))</f>
        <v>0.24303491160714513</v>
      </c>
      <c r="CQ106" s="19">
        <f>ABS(Ct_Na+10^-pH-Kw*10^pH-Ct_Cl-Ct_OAc*Ka*10^pH/(1+Ka*10^pH))</f>
        <v>0.24327198641810949</v>
      </c>
      <c r="CR106" s="19">
        <f>ABS(Ct_Na+10^-pH-Kw*10^pH-Ct_Cl-Ct_OAc*Ka*10^pH/(1+Ka*10^pH))</f>
        <v>0.24350490202186392</v>
      </c>
      <c r="CS106" s="19">
        <f>ABS(Ct_Na+10^-pH-Kw*10^pH-Ct_Cl-Ct_OAc*Ka*10^pH/(1+Ka*10^pH))</f>
        <v>0.24373376691946608</v>
      </c>
      <c r="CT106" s="19">
        <f>ABS(Ct_Na+10^-pH-Kw*10^pH-Ct_Cl-Ct_OAc*Ka*10^pH/(1+Ka*10^pH))</f>
        <v>0.24395868587055794</v>
      </c>
      <c r="CU106" s="19">
        <f>ABS(Ct_Na+10^-pH-Kw*10^pH-Ct_Cl-Ct_OAc*Ka*10^pH/(1+Ka*10^pH))</f>
        <v>0.24417976005325498</v>
      </c>
      <c r="CV106" s="19">
        <f>ABS(Ct_Na+10^-pH-Kw*10^pH-Ct_Cl-Ct_OAc*Ka*10^pH/(1+Ka*10^pH))</f>
        <v>0.24439708721590633</v>
      </c>
      <c r="CW106" s="19">
        <f>ABS(Ct_Na+10^-pH-Kw*10^pH-Ct_Cl-Ct_OAc*Ka*10^pH/(1+Ka*10^pH))</f>
        <v>0.24461076182120223</v>
      </c>
      <c r="CX106" s="19">
        <f>ABS(Ct_Na+10^-pH-Kw*10^pH-Ct_Cl-Ct_OAc*Ka*10^pH/(1+Ka*10^pH))</f>
        <v>0.24482087518307649</v>
      </c>
    </row>
    <row r="107" spans="1:102">
      <c r="A107" s="24">
        <v>0.78</v>
      </c>
      <c r="B107" s="19">
        <f>ABS(Ct_Na+10^-pH-Kw*10^pH-Ct_Cl-Ct_OAc*Ka*10^pH/(1+Ka*10^pH))</f>
        <v>0.1159372626536522</v>
      </c>
      <c r="C107" s="19">
        <f>ABS(Ct_Na+10^-pH-Kw*10^pH-Ct_Cl-Ct_OAc*Ka*10^pH/(1+Ka*10^pH))</f>
        <v>0.12308114018174952</v>
      </c>
      <c r="D107" s="19">
        <f>ABS(Ct_Na+10^-pH-Kw*10^pH-Ct_Cl-Ct_OAc*Ka*10^pH/(1+Ka*10^pH))</f>
        <v>0.1295755742982016</v>
      </c>
      <c r="E107" s="19">
        <f>ABS(Ct_Na+10^-pH-Kw*10^pH-Ct_Cl-Ct_OAc*Ka*10^pH/(1+Ka*10^pH))</f>
        <v>0.1355052750132231</v>
      </c>
      <c r="F107" s="19">
        <f>ABS(Ct_Na+10^-pH-Kw*10^pH-Ct_Cl-Ct_OAc*Ka*10^pH/(1+Ka*10^pH))</f>
        <v>0.14094083400199278</v>
      </c>
      <c r="G107" s="19">
        <f>ABS(Ct_Na+10^-pH-Kw*10^pH-Ct_Cl-Ct_OAc*Ka*10^pH/(1+Ka*10^pH))</f>
        <v>0.14594154827166089</v>
      </c>
      <c r="H107" s="19">
        <f>ABS(Ct_Na+10^-pH-Kw*10^pH-Ct_Cl-Ct_OAc*Ka*10^pH/(1+Ka*10^pH))</f>
        <v>0.15055759221289303</v>
      </c>
      <c r="I107" s="19">
        <f>ABS(Ct_Na+10^-pH-Kw*10^pH-Ct_Cl-Ct_OAc*Ka*10^pH/(1+Ka*10^pH))</f>
        <v>0.15483170697329313</v>
      </c>
      <c r="J107" s="19">
        <f>ABS(Ct_Na+10^-pH-Kw*10^pH-Ct_Cl-Ct_OAc*Ka*10^pH/(1+Ka*10^pH))</f>
        <v>0.15880052782223605</v>
      </c>
      <c r="K107" s="19">
        <f>ABS(Ct_Na+10^-pH-Kw*10^pH-Ct_Cl-Ct_OAc*Ka*10^pH/(1+Ka*10^pH))</f>
        <v>0.16249563688849328</v>
      </c>
      <c r="L107" s="19">
        <f>ABS(Ct_Na+10^-pH-Kw*10^pH-Ct_Cl-Ct_OAc*Ka*10^pH/(1+Ka*10^pH))</f>
        <v>0.16594440535033339</v>
      </c>
      <c r="M107" s="19">
        <f>ABS(Ct_Na+10^-pH-Kw*10^pH-Ct_Cl-Ct_OAc*Ka*10^pH/(1+Ka*10^pH))</f>
        <v>0.16917067262108701</v>
      </c>
      <c r="N107" s="19">
        <f>ABS(Ct_Na+10^-pH-Kw*10^pH-Ct_Cl-Ct_OAc*Ka*10^pH/(1+Ka*10^pH))</f>
        <v>0.17219529818741852</v>
      </c>
      <c r="O107" s="19">
        <f>ABS(Ct_Na+10^-pH-Kw*10^pH-Ct_Cl-Ct_OAc*Ka*10^pH/(1+Ka*10^pH))</f>
        <v>0.17503661311336632</v>
      </c>
      <c r="P107" s="19">
        <f>ABS(Ct_Na+10^-pH-Kw*10^pH-Ct_Cl-Ct_OAc*Ka*10^pH/(1+Ka*10^pH))</f>
        <v>0.17771079186719951</v>
      </c>
      <c r="Q107" s="19">
        <f>ABS(Ct_Na+10^-pH-Kw*10^pH-Ct_Cl-Ct_OAc*Ka*10^pH/(1+Ka*10^pH))</f>
        <v>0.18023216040652798</v>
      </c>
      <c r="R107" s="19">
        <f>ABS(Ct_Na+10^-pH-Kw*10^pH-Ct_Cl-Ct_OAc*Ka*10^pH/(1+Ka*10^pH))</f>
        <v>0.18261345291589376</v>
      </c>
      <c r="S107" s="19">
        <f>ABS(Ct_Na+10^-pH-Kw*10^pH-Ct_Cl-Ct_OAc*Ka*10^pH/(1+Ka*10^pH))</f>
        <v>0.18486602691123977</v>
      </c>
      <c r="T107" s="19">
        <f>ABS(Ct_Na+10^-pH-Kw*10^pH-Ct_Cl-Ct_OAc*Ka*10^pH/(1+Ka*10^pH))</f>
        <v>0.18700004438051493</v>
      </c>
      <c r="U107" s="19">
        <f>ABS(Ct_Na+10^-pH-Kw*10^pH-Ct_Cl-Ct_OAc*Ka*10^pH/(1+Ka*10^pH))</f>
        <v>0.18902462505649395</v>
      </c>
      <c r="V107" s="19">
        <f>ABS(Ct_Na+10^-pH-Kw*10^pH-Ct_Cl-Ct_OAc*Ka*10^pH/(1+Ka*10^pH))</f>
        <v>0.190947976698674</v>
      </c>
      <c r="W107" s="19">
        <f>ABS(Ct_Na+10^-pH-Kw*10^pH-Ct_Cl-Ct_OAc*Ka*10^pH/(1+Ka*10^pH))</f>
        <v>0.19277750630952817</v>
      </c>
      <c r="X107" s="19">
        <f>ABS(Ct_Na+10^-pH-Kw*10^pH-Ct_Cl-Ct_OAc*Ka*10^pH/(1+Ka*10^pH))</f>
        <v>0.19451991546272263</v>
      </c>
      <c r="Y107" s="19">
        <f>ABS(Ct_Na+10^-pH-Kw*10^pH-Ct_Cl-Ct_OAc*Ka*10^pH/(1+Ka*10^pH))</f>
        <v>0.19618128232972198</v>
      </c>
      <c r="Z107" s="19">
        <f>ABS(Ct_Na+10^-pH-Kw*10^pH-Ct_Cl-Ct_OAc*Ka*10^pH/(1+Ka*10^pH))</f>
        <v>0.19776713252094866</v>
      </c>
      <c r="AA107" s="19">
        <f>ABS(Ct_Na+10^-pH-Kw*10^pH-Ct_Cl-Ct_OAc*Ka*10^pH/(1+Ka*10^pH))</f>
        <v>0.19928250048145416</v>
      </c>
      <c r="AB107" s="19">
        <f>ABS(Ct_Na+10^-pH-Kw*10^pH-Ct_Cl-Ct_OAc*Ka*10^pH/(1+Ka*10^pH))</f>
        <v>0.20073198287845939</v>
      </c>
      <c r="AC107" s="19">
        <f>ABS(Ct_Na+10^-pH-Kw*10^pH-Ct_Cl-Ct_OAc*Ka*10^pH/(1+Ka*10^pH))</f>
        <v>0.20211978517346443</v>
      </c>
      <c r="AD107" s="19">
        <f>ABS(Ct_Na+10^-pH-Kw*10^pH-Ct_Cl-Ct_OAc*Ka*10^pH/(1+Ka*10^pH))</f>
        <v>0.20344976237284426</v>
      </c>
      <c r="AE107" s="19">
        <f>ABS(Ct_Na+10^-pH-Kw*10^pH-Ct_Cl-Ct_OAc*Ka*10^pH/(1+Ka*10^pH))</f>
        <v>0.20472545478857596</v>
      </c>
      <c r="AF107" s="19">
        <f>ABS(Ct_Na+10^-pH-Kw*10^pH-Ct_Cl-Ct_OAc*Ka*10^pH/(1+Ka*10^pH))</f>
        <v>0.20595011950767833</v>
      </c>
      <c r="AG107" s="19">
        <f>ABS(Ct_Na+10^-pH-Kw*10^pH-Ct_Cl-Ct_OAc*Ka*10^pH/(1+Ka*10^pH))</f>
        <v>0.20712675815936496</v>
      </c>
      <c r="AH107" s="19">
        <f>ABS(Ct_Na+10^-pH-Kw*10^pH-Ct_Cl-Ct_OAc*Ka*10^pH/(1+Ka*10^pH))</f>
        <v>0.20825814147829438</v>
      </c>
      <c r="AI107" s="19">
        <f>ABS(Ct_Na+10^-pH-Kw*10^pH-Ct_Cl-Ct_OAc*Ka*10^pH/(1+Ka*10^pH))</f>
        <v>0.20934683108707555</v>
      </c>
      <c r="AJ107" s="19">
        <f>ABS(Ct_Na+10^-pH-Kw*10^pH-Ct_Cl-Ct_OAc*Ka*10^pH/(1+Ka*10^pH))</f>
        <v>0.21039519885849445</v>
      </c>
      <c r="AK107" s="19">
        <f>ABS(Ct_Na+10^-pH-Kw*10^pH-Ct_Cl-Ct_OAc*Ka*10^pH/(1+Ka*10^pH))</f>
        <v>0.21140544416549809</v>
      </c>
      <c r="AL107" s="19">
        <f>ABS(Ct_Na+10^-pH-Kw*10^pH-Ct_Cl-Ct_OAc*Ka*10^pH/(1+Ka*10^pH))</f>
        <v>0.21237960928296593</v>
      </c>
      <c r="AM107" s="19">
        <f>ABS(Ct_Na+10^-pH-Kw*10^pH-Ct_Cl-Ct_OAc*Ka*10^pH/(1+Ka*10^pH))</f>
        <v>0.21331959316824187</v>
      </c>
      <c r="AN107" s="19">
        <f>ABS(Ct_Na+10^-pH-Kw*10^pH-Ct_Cl-Ct_OAc*Ka*10^pH/(1+Ka*10^pH))</f>
        <v>0.2142271638160945</v>
      </c>
      <c r="AO107" s="19">
        <f>ABS(Ct_Na+10^-pH-Kw*10^pH-Ct_Cl-Ct_OAc*Ka*10^pH/(1+Ka*10^pH))</f>
        <v>0.21510396935724027</v>
      </c>
      <c r="AP107" s="19">
        <f>ABS(Ct_Na+10^-pH-Kw*10^pH-Ct_Cl-Ct_OAc*Ka*10^pH/(1+Ka*10^pH))</f>
        <v>0.21595154804701458</v>
      </c>
      <c r="AQ107" s="19">
        <f>ABS(Ct_Na+10^-pH-Kw*10^pH-Ct_Cl-Ct_OAc*Ka*10^pH/(1+Ka*10^pH))</f>
        <v>0.21677133727155032</v>
      </c>
      <c r="AR107" s="19">
        <f>ABS(Ct_Na+10^-pH-Kw*10^pH-Ct_Cl-Ct_OAc*Ka*10^pH/(1+Ka*10^pH))</f>
        <v>0.2175646816823914</v>
      </c>
      <c r="AS107" s="19">
        <f>ABS(Ct_Na+10^-pH-Kw*10^pH-Ct_Cl-Ct_OAc*Ka*10^pH/(1+Ka*10^pH))</f>
        <v>0.21833284055638033</v>
      </c>
      <c r="AT107" s="19">
        <f>ABS(Ct_Na+10^-pH-Kw*10^pH-Ct_Cl-Ct_OAc*Ka*10^pH/(1+Ka*10^pH))</f>
        <v>0.21907699446555715</v>
      </c>
      <c r="AU107" s="19">
        <f>ABS(Ct_Na+10^-pH-Kw*10^pH-Ct_Cl-Ct_OAc*Ka*10^pH/(1+Ka*10^pH))</f>
        <v>0.21979825133137465</v>
      </c>
      <c r="AV107" s="19">
        <f>ABS(Ct_Na+10^-pH-Kw*10^pH-Ct_Cl-Ct_OAc*Ka*10^pH/(1+Ka*10^pH))</f>
        <v>0.22049765192853105</v>
      </c>
      <c r="AW107" s="19">
        <f>ABS(Ct_Na+10^-pH-Kw*10^pH-Ct_Cl-Ct_OAc*Ka*10^pH/(1+Ka*10^pH))</f>
        <v>0.22117617489592156</v>
      </c>
      <c r="AX107" s="19">
        <f>ABS(Ct_Na+10^-pH-Kw*10^pH-Ct_Cl-Ct_OAc*Ka*10^pH/(1+Ka*10^pH))</f>
        <v>0.22183474130544764</v>
      </c>
      <c r="AY107" s="19">
        <f>ABS(Ct_Na+10^-pH-Kw*10^pH-Ct_Cl-Ct_OAc*Ka*10^pH/(1+Ka*10^pH))</f>
        <v>0.22247421883353818</v>
      </c>
      <c r="AZ107" s="19">
        <f>ABS(Ct_Na+10^-pH-Kw*10^pH-Ct_Cl-Ct_OAc*Ka*10^pH/(1+Ka*10^pH))</f>
        <v>0.22309542557511186</v>
      </c>
      <c r="BA107" s="19">
        <f>ABS(Ct_Na+10^-pH-Kw*10^pH-Ct_Cl-Ct_OAc*Ka*10^pH/(1+Ka*10^pH))</f>
        <v>0.22369913353523274</v>
      </c>
      <c r="BB107" s="19">
        <f>ABS(Ct_Na+10^-pH-Kw*10^pH-Ct_Cl-Ct_OAc*Ka*10^pH/(1+Ka*10^pH))</f>
        <v>0.22428607182979474</v>
      </c>
      <c r="BC107" s="19">
        <f>ABS(Ct_Na+10^-pH-Kw*10^pH-Ct_Cl-Ct_OAc*Ka*10^pH/(1+Ka*10^pH))</f>
        <v>0.22485692962313586</v>
      </c>
      <c r="BD107" s="19">
        <f>ABS(Ct_Na+10^-pH-Kw*10^pH-Ct_Cl-Ct_OAc*Ka*10^pH/(1+Ka*10^pH))</f>
        <v>0.22541235882746777</v>
      </c>
      <c r="BE107" s="19">
        <f>ABS(Ct_Na+10^-pH-Kw*10^pH-Ct_Cl-Ct_OAc*Ka*10^pH/(1+Ka*10^pH))</f>
        <v>0.2259529765863508</v>
      </c>
      <c r="BF107" s="19">
        <f>ABS(Ct_Na+10^-pH-Kw*10^pH-Ct_Cl-Ct_OAc*Ka*10^pH/(1+Ka*10^pH))</f>
        <v>0.22647936756210532</v>
      </c>
      <c r="BG107" s="19">
        <f>ABS(Ct_Na+10^-pH-Kw*10^pH-Ct_Cl-Ct_OAc*Ka*10^pH/(1+Ka*10^pH))</f>
        <v>0.22699208604498311</v>
      </c>
      <c r="BH107" s="19">
        <f>ABS(Ct_Na+10^-pH-Kw*10^pH-Ct_Cl-Ct_OAc*Ka*10^pH/(1+Ka*10^pH))</f>
        <v>0.22749165790009482</v>
      </c>
      <c r="BI107" s="19">
        <f>ABS(Ct_Na+10^-pH-Kw*10^pH-Ct_Cl-Ct_OAc*Ka*10^pH/(1+Ka*10^pH))</f>
        <v>0.22797858236646953</v>
      </c>
      <c r="BJ107" s="19">
        <f>ABS(Ct_Na+10^-pH-Kw*10^pH-Ct_Cl-Ct_OAc*Ka*10^pH/(1+Ka*10^pH))</f>
        <v>0.22845333372118484</v>
      </c>
      <c r="BK107" s="19">
        <f>ABS(Ct_Na+10^-pH-Kw*10^pH-Ct_Cl-Ct_OAc*Ka*10^pH/(1+Ka*10^pH))</f>
        <v>0.2289163628202282</v>
      </c>
      <c r="BL107" s="19">
        <f>ABS(Ct_Na+10^-pH-Kw*10^pH-Ct_Cl-Ct_OAc*Ka*10^pH/(1+Ka*10^pH))</f>
        <v>0.22936809852661191</v>
      </c>
      <c r="BM107" s="19">
        <f>ABS(Ct_Na+10^-pH-Kw*10^pH-Ct_Cl-Ct_OAc*Ka*10^pH/(1+Ka*10^pH))</f>
        <v>0.22980894903525151</v>
      </c>
      <c r="BN107" s="19">
        <f>ABS(Ct_Na+10^-pH-Kw*10^pH-Ct_Cl-Ct_OAc*Ka*10^pH/(1+Ka*10^pH))</f>
        <v>0.23023930310320917</v>
      </c>
      <c r="BO107" s="19">
        <f>ABS(Ct_Na+10^-pH-Kw*10^pH-Ct_Cl-Ct_OAc*Ka*10^pH/(1+Ka*10^pH))</f>
        <v>0.23065953119309726</v>
      </c>
      <c r="BP107" s="19">
        <f>ABS(Ct_Na+10^-pH-Kw*10^pH-Ct_Cl-Ct_OAc*Ka*10^pH/(1+Ka*10^pH))</f>
        <v>0.2310699865367089</v>
      </c>
      <c r="BQ107" s="19">
        <f>ABS(Ct_Na+10^-pH-Kw*10^pH-Ct_Cl-Ct_OAc*Ka*10^pH/(1+Ka*10^pH))</f>
        <v>0.23147100612529495</v>
      </c>
      <c r="BR107" s="19">
        <f>ABS(Ct_Na+10^-pH-Kw*10^pH-Ct_Cl-Ct_OAc*Ka*10^pH/(1+Ka*10^pH))</f>
        <v>0.2318629116323222</v>
      </c>
      <c r="BS107" s="19">
        <f>ABS(Ct_Na+10^-pH-Kw*10^pH-Ct_Cl-Ct_OAc*Ka*10^pH/(1+Ka*10^pH))</f>
        <v>0.23224601027402303</v>
      </c>
      <c r="BT107" s="19">
        <f>ABS(Ct_Na+10^-pH-Kw*10^pH-Ct_Cl-Ct_OAc*Ka*10^pH/(1+Ka*10^pH))</f>
        <v>0.23262059561257498</v>
      </c>
      <c r="BU107" s="19">
        <f>ABS(Ct_Na+10^-pH-Kw*10^pH-Ct_Cl-Ct_OAc*Ka*10^pH/(1+Ka*10^pH))</f>
        <v>0.23298694830632355</v>
      </c>
      <c r="BV107" s="19">
        <f>ABS(Ct_Na+10^-pH-Kw*10^pH-Ct_Cl-Ct_OAc*Ka*10^pH/(1+Ka*10^pH))</f>
        <v>0.23334533681107758</v>
      </c>
      <c r="BW107" s="19">
        <f>ABS(Ct_Na+10^-pH-Kw*10^pH-Ct_Cl-Ct_OAc*Ka*10^pH/(1+Ka*10^pH))</f>
        <v>0.23369601803615953</v>
      </c>
      <c r="BX107" s="19">
        <f>ABS(Ct_Na+10^-pH-Kw*10^pH-Ct_Cl-Ct_OAc*Ka*10^pH/(1+Ka*10^pH))</f>
        <v>0.23403923795858012</v>
      </c>
      <c r="BY107" s="19">
        <f>ABS(Ct_Na+10^-pH-Kw*10^pH-Ct_Cl-Ct_OAc*Ka*10^pH/(1+Ka*10^pH))</f>
        <v>0.23437523219842341</v>
      </c>
      <c r="BZ107" s="19">
        <f>ABS(Ct_Na+10^-pH-Kw*10^pH-Ct_Cl-Ct_OAc*Ka*10^pH/(1+Ka*10^pH))</f>
        <v>0.23470422655827003</v>
      </c>
      <c r="CA107" s="19">
        <f>ABS(Ct_Na+10^-pH-Kw*10^pH-Ct_Cl-Ct_OAc*Ka*10^pH/(1+Ka*10^pH))</f>
        <v>0.23502643752925378</v>
      </c>
      <c r="CB107" s="19">
        <f>ABS(Ct_Na+10^-pH-Kw*10^pH-Ct_Cl-Ct_OAc*Ka*10^pH/(1+Ka*10^pH))</f>
        <v>0.23534207276613581</v>
      </c>
      <c r="CC107" s="19">
        <f>ABS(Ct_Na+10^-pH-Kw*10^pH-Ct_Cl-Ct_OAc*Ka*10^pH/(1+Ka*10^pH))</f>
        <v>0.23565133153358594</v>
      </c>
      <c r="CD107" s="19">
        <f>ABS(Ct_Na+10^-pH-Kw*10^pH-Ct_Cl-Ct_OAc*Ka*10^pH/(1+Ka*10^pH))</f>
        <v>0.23595440512568699</v>
      </c>
      <c r="CE107" s="19">
        <f>ABS(Ct_Na+10^-pH-Kw*10^pH-Ct_Cl-Ct_OAc*Ka*10^pH/(1+Ka*10^pH))</f>
        <v>0.23625147726051879</v>
      </c>
      <c r="CF107" s="19">
        <f>ABS(Ct_Na+10^-pH-Kw*10^pH-Ct_Cl-Ct_OAc*Ka*10^pH/(1+Ka*10^pH))</f>
        <v>0.23654272445153035</v>
      </c>
      <c r="CG107" s="19">
        <f>ABS(Ct_Na+10^-pH-Kw*10^pH-Ct_Cl-Ct_OAc*Ka*10^pH/(1+Ka*10^pH))</f>
        <v>0.23682831635727952</v>
      </c>
      <c r="CH107" s="19">
        <f>ABS(Ct_Na+10^-pH-Kw*10^pH-Ct_Cl-Ct_OAc*Ka*10^pH/(1+Ka*10^pH))</f>
        <v>0.23710841611099509</v>
      </c>
      <c r="CI107" s="19">
        <f>ABS(Ct_Na+10^-pH-Kw*10^pH-Ct_Cl-Ct_OAc*Ka*10^pH/(1+Ka*10^pH))</f>
        <v>0.23738318063130651</v>
      </c>
      <c r="CJ107" s="19">
        <f>ABS(Ct_Na+10^-pH-Kw*10^pH-Ct_Cl-Ct_OAc*Ka*10^pH/(1+Ka*10^pH))</f>
        <v>0.23765276091538565</v>
      </c>
      <c r="CK107" s="19">
        <f>ABS(Ct_Na+10^-pH-Kw*10^pH-Ct_Cl-Ct_OAc*Ka*10^pH/(1+Ka*10^pH))</f>
        <v>0.23791730231565023</v>
      </c>
      <c r="CL107" s="19">
        <f>ABS(Ct_Na+10^-pH-Kw*10^pH-Ct_Cl-Ct_OAc*Ka*10^pH/(1+Ka*10^pH))</f>
        <v>0.23817694480109511</v>
      </c>
      <c r="CM107" s="19">
        <f>ABS(Ct_Na+10^-pH-Kw*10^pH-Ct_Cl-Ct_OAc*Ka*10^pH/(1+Ka*10^pH))</f>
        <v>0.2384318232042382</v>
      </c>
      <c r="CN107" s="19">
        <f>ABS(Ct_Na+10^-pH-Kw*10^pH-Ct_Cl-Ct_OAc*Ka*10^pH/(1+Ka*10^pH))</f>
        <v>0.23868206745459691</v>
      </c>
      <c r="CO107" s="19">
        <f>ABS(Ct_Na+10^-pH-Kw*10^pH-Ct_Cl-Ct_OAc*Ka*10^pH/(1+Ka*10^pH))</f>
        <v>0.23892780279954379</v>
      </c>
      <c r="CP107" s="19">
        <f>ABS(Ct_Na+10^-pH-Kw*10^pH-Ct_Cl-Ct_OAc*Ka*10^pH/(1+Ka*10^pH))</f>
        <v>0.23916915001333083</v>
      </c>
      <c r="CQ107" s="19">
        <f>ABS(Ct_Na+10^-pH-Kw*10^pH-Ct_Cl-Ct_OAc*Ka*10^pH/(1+Ka*10^pH))</f>
        <v>0.23940622559501551</v>
      </c>
      <c r="CR107" s="19">
        <f>ABS(Ct_Na+10^-pH-Kw*10^pH-Ct_Cl-Ct_OAc*Ka*10^pH/(1+Ka*10^pH))</f>
        <v>0.2396391419559688</v>
      </c>
      <c r="CS107" s="19">
        <f>ABS(Ct_Na+10^-pH-Kw*10^pH-Ct_Cl-Ct_OAc*Ka*10^pH/(1+Ka*10^pH))</f>
        <v>0.23986800759760118</v>
      </c>
      <c r="CT107" s="19">
        <f>ABS(Ct_Na+10^-pH-Kw*10^pH-Ct_Cl-Ct_OAc*Ka*10^pH/(1+Ka*10^pH))</f>
        <v>0.24009292727989517</v>
      </c>
      <c r="CU107" s="19">
        <f>ABS(Ct_Na+10^-pH-Kw*10^pH-Ct_Cl-Ct_OAc*Ka*10^pH/(1+Ka*10^pH))</f>
        <v>0.24031400218129514</v>
      </c>
      <c r="CV107" s="19">
        <f>ABS(Ct_Na+10^-pH-Kw*10^pH-Ct_Cl-Ct_OAc*Ka*10^pH/(1+Ka*10^pH))</f>
        <v>0.24053133005046801</v>
      </c>
      <c r="CW107" s="19">
        <f>ABS(Ct_Na+10^-pH-Kw*10^pH-Ct_Cl-Ct_OAc*Ka*10^pH/(1+Ka*10^pH))</f>
        <v>0.24074500535041113</v>
      </c>
      <c r="CX107" s="19">
        <f>ABS(Ct_Na+10^-pH-Kw*10^pH-Ct_Cl-Ct_OAc*Ka*10^pH/(1+Ka*10^pH))</f>
        <v>0.24095511939535516</v>
      </c>
    </row>
    <row r="108" spans="1:102">
      <c r="A108" s="23">
        <v>0.79</v>
      </c>
      <c r="B108" s="19">
        <f>ABS(Ct_Na+10^-pH-Kw*10^pH-Ct_Cl-Ct_OAc*Ka*10^pH/(1+Ka*10^pH))</f>
        <v>0.11215908257617369</v>
      </c>
      <c r="C108" s="19">
        <f>ABS(Ct_Na+10^-pH-Kw*10^pH-Ct_Cl-Ct_OAc*Ka*10^pH/(1+Ka*10^pH))</f>
        <v>0.11930298386949073</v>
      </c>
      <c r="D108" s="19">
        <f>ABS(Ct_Na+10^-pH-Kw*10^pH-Ct_Cl-Ct_OAc*Ka*10^pH/(1+Ka*10^pH))</f>
        <v>0.12579743959068804</v>
      </c>
      <c r="E108" s="19">
        <f>ABS(Ct_Na+10^-pH-Kw*10^pH-Ct_Cl-Ct_OAc*Ka*10^pH/(1+Ka*10^pH))</f>
        <v>0.1317271600317812</v>
      </c>
      <c r="F108" s="19">
        <f>ABS(Ct_Na+10^-pH-Kw*10^pH-Ct_Cl-Ct_OAc*Ka*10^pH/(1+Ka*10^pH))</f>
        <v>0.13716273710278329</v>
      </c>
      <c r="G108" s="19">
        <f>ABS(Ct_Na+10^-pH-Kw*10^pH-Ct_Cl-Ct_OAc*Ka*10^pH/(1+Ka*10^pH))</f>
        <v>0.1421634680081052</v>
      </c>
      <c r="H108" s="19">
        <f>ABS(Ct_Na+10^-pH-Kw*10^pH-Ct_Cl-Ct_OAc*Ka*10^pH/(1+Ka*10^pH))</f>
        <v>0.14677952730532545</v>
      </c>
      <c r="I108" s="19">
        <f>ABS(Ct_Na+10^-pH-Kw*10^pH-Ct_Cl-Ct_OAc*Ka*10^pH/(1+Ka*10^pH))</f>
        <v>0.15105365628423309</v>
      </c>
      <c r="J108" s="19">
        <f>ABS(Ct_Na+10^-pH-Kw*10^pH-Ct_Cl-Ct_OAc*Ka*10^pH/(1+Ka*10^pH))</f>
        <v>0.15502249033607585</v>
      </c>
      <c r="K108" s="19">
        <f>ABS(Ct_Na+10^-pH-Kw*10^pH-Ct_Cl-Ct_OAc*Ka*10^pH/(1+Ka*10^pH))</f>
        <v>0.15871761169468815</v>
      </c>
      <c r="L108" s="19">
        <f>ABS(Ct_Na+10^-pH-Kw*10^pH-Ct_Cl-Ct_OAc*Ka*10^pH/(1+Ka*10^pH))</f>
        <v>0.16216639162939289</v>
      </c>
      <c r="M108" s="19">
        <f>ABS(Ct_Na+10^-pH-Kw*10^pH-Ct_Cl-Ct_OAc*Ka*10^pH/(1+Ka*10^pH))</f>
        <v>0.16539266963282639</v>
      </c>
      <c r="N108" s="19">
        <f>ABS(Ct_Na+10^-pH-Kw*10^pH-Ct_Cl-Ct_OAc*Ka*10^pH/(1+Ka*10^pH))</f>
        <v>0.16841730526104529</v>
      </c>
      <c r="O108" s="19">
        <f>ABS(Ct_Na+10^-pH-Kw*10^pH-Ct_Cl-Ct_OAc*Ka*10^pH/(1+Ka*10^pH))</f>
        <v>0.1712586296390691</v>
      </c>
      <c r="P108" s="19">
        <f>ABS(Ct_Na+10^-pH-Kw*10^pH-Ct_Cl-Ct_OAc*Ka*10^pH/(1+Ka*10^pH))</f>
        <v>0.17393281728897386</v>
      </c>
      <c r="Q108" s="19">
        <f>ABS(Ct_Na+10^-pH-Kw*10^pH-Ct_Cl-Ct_OAc*Ka*10^pH/(1+Ka*10^pH))</f>
        <v>0.17645419421602693</v>
      </c>
      <c r="R108" s="19">
        <f>ABS(Ct_Na+10^-pH-Kw*10^pH-Ct_Cl-Ct_OAc*Ka*10^pH/(1+Ka*10^pH))</f>
        <v>0.17883549464713261</v>
      </c>
      <c r="S108" s="19">
        <f>ABS(Ct_Na+10^-pH-Kw*10^pH-Ct_Cl-Ct_OAc*Ka*10^pH/(1+Ka*10^pH))</f>
        <v>0.18108807613601638</v>
      </c>
      <c r="T108" s="19">
        <f>ABS(Ct_Na+10^-pH-Kw*10^pH-Ct_Cl-Ct_OAc*Ka*10^pH/(1+Ka*10^pH))</f>
        <v>0.18322210070443257</v>
      </c>
      <c r="U108" s="19">
        <f>ABS(Ct_Na+10^-pH-Kw*10^pH-Ct_Cl-Ct_OAc*Ka*10^pH/(1+Ka*10^pH))</f>
        <v>0.18524668811549408</v>
      </c>
      <c r="V108" s="19">
        <f>ABS(Ct_Na+10^-pH-Kw*10^pH-Ct_Cl-Ct_OAc*Ka*10^pH/(1+Ka*10^pH))</f>
        <v>0.18717004615600252</v>
      </c>
      <c r="W108" s="19">
        <f>ABS(Ct_Na+10^-pH-Kw*10^pH-Ct_Cl-Ct_OAc*Ka*10^pH/(1+Ka*10^pH))</f>
        <v>0.1889995818530715</v>
      </c>
      <c r="X108" s="19">
        <f>ABS(Ct_Na+10^-pH-Kw*10^pH-Ct_Cl-Ct_OAc*Ka*10^pH/(1+Ka*10^pH))</f>
        <v>0.19074199680266102</v>
      </c>
      <c r="Y108" s="19">
        <f>ABS(Ct_Na+10^-pH-Kw*10^pH-Ct_Cl-Ct_OAc*Ka*10^pH/(1+Ka*10^pH))</f>
        <v>0.19240336919645565</v>
      </c>
      <c r="Z108" s="19">
        <f>ABS(Ct_Na+10^-pH-Kw*10^pH-Ct_Cl-Ct_OAc*Ka*10^pH/(1+Ka*10^pH))</f>
        <v>0.19398922466325963</v>
      </c>
      <c r="AA108" s="19">
        <f>ABS(Ct_Na+10^-pH-Kw*10^pH-Ct_Cl-Ct_OAc*Ka*10^pH/(1+Ka*10^pH))</f>
        <v>0.19550459766487235</v>
      </c>
      <c r="AB108" s="19">
        <f>ABS(Ct_Na+10^-pH-Kw*10^pH-Ct_Cl-Ct_OAc*Ka*10^pH/(1+Ka*10^pH))</f>
        <v>0.19695408488380622</v>
      </c>
      <c r="AC108" s="19">
        <f>ABS(Ct_Na+10^-pH-Kw*10^pH-Ct_Cl-Ct_OAc*Ka*10^pH/(1+Ka*10^pH))</f>
        <v>0.19834189179555145</v>
      </c>
      <c r="AD108" s="19">
        <f>ABS(Ct_Na+10^-pH-Kw*10^pH-Ct_Cl-Ct_OAc*Ka*10^pH/(1+Ka*10^pH))</f>
        <v>0.19967187341930731</v>
      </c>
      <c r="AE108" s="19">
        <f>ABS(Ct_Na+10^-pH-Kw*10^pH-Ct_Cl-Ct_OAc*Ka*10^pH/(1+Ka*10^pH))</f>
        <v>0.20094757007882821</v>
      </c>
      <c r="AF108" s="19">
        <f>ABS(Ct_Na+10^-pH-Kw*10^pH-Ct_Cl-Ct_OAc*Ka*10^pH/(1+Ka*10^pH))</f>
        <v>0.20217223887196825</v>
      </c>
      <c r="AG108" s="19">
        <f>ABS(Ct_Na+10^-pH-Kw*10^pH-Ct_Cl-Ct_OAc*Ka*10^pH/(1+Ka*10^pH))</f>
        <v>0.20334888143792634</v>
      </c>
      <c r="AH108" s="19">
        <f>ABS(Ct_Na+10^-pH-Kw*10^pH-Ct_Cl-Ct_OAc*Ka*10^pH/(1+Ka*10^pH))</f>
        <v>0.20448026852057835</v>
      </c>
      <c r="AI108" s="19">
        <f>ABS(Ct_Na+10^-pH-Kw*10^pH-Ct_Cl-Ct_OAc*Ka*10^pH/(1+Ka*10^pH))</f>
        <v>0.20556896175105485</v>
      </c>
      <c r="AJ108" s="19">
        <f>ABS(Ct_Na+10^-pH-Kw*10^pH-Ct_Cl-Ct_OAc*Ka*10^pH/(1+Ka*10^pH))</f>
        <v>0.20661733301003218</v>
      </c>
      <c r="AK108" s="19">
        <f>ABS(Ct_Na+10^-pH-Kw*10^pH-Ct_Cl-Ct_OAc*Ka*10^pH/(1+Ka*10^pH))</f>
        <v>0.20762758167777398</v>
      </c>
      <c r="AL108" s="19">
        <f>ABS(Ct_Na+10^-pH-Kw*10^pH-Ct_Cl-Ct_OAc*Ka*10^pH/(1+Ka*10^pH))</f>
        <v>0.2086017500359536</v>
      </c>
      <c r="AM108" s="19">
        <f>ABS(Ct_Na+10^-pH-Kw*10^pH-Ct_Cl-Ct_OAc*Ka*10^pH/(1+Ka*10^pH))</f>
        <v>0.20954173704823215</v>
      </c>
      <c r="AN108" s="19">
        <f>ABS(Ct_Na+10^-pH-Kw*10^pH-Ct_Cl-Ct_OAc*Ka*10^pH/(1+Ka*10^pH))</f>
        <v>0.21044931071525969</v>
      </c>
      <c r="AO108" s="19">
        <f>ABS(Ct_Na+10^-pH-Kw*10^pH-Ct_Cl-Ct_OAc*Ka*10^pH/(1+Ka*10^pH))</f>
        <v>0.21132611917323546</v>
      </c>
      <c r="AP108" s="19">
        <f>ABS(Ct_Na+10^-pH-Kw*10^pH-Ct_Cl-Ct_OAc*Ka*10^pH/(1+Ka*10^pH))</f>
        <v>0.2121737006826121</v>
      </c>
      <c r="AQ108" s="19">
        <f>ABS(Ct_Na+10^-pH-Kw*10^pH-Ct_Cl-Ct_OAc*Ka*10^pH/(1+Ka*10^pH))</f>
        <v>0.21299349263430423</v>
      </c>
      <c r="AR108" s="19">
        <f>ABS(Ct_Na+10^-pH-Kw*10^pH-Ct_Cl-Ct_OAc*Ka*10^pH/(1+Ka*10^pH))</f>
        <v>0.21378683968432882</v>
      </c>
      <c r="AS108" s="19">
        <f>ABS(Ct_Na+10^-pH-Kw*10^pH-Ct_Cl-Ct_OAc*Ka*10^pH/(1+Ka*10^pH))</f>
        <v>0.21455500111371778</v>
      </c>
      <c r="AT108" s="19">
        <f>ABS(Ct_Na+10^-pH-Kw*10^pH-Ct_Cl-Ct_OAc*Ka*10^pH/(1+Ka*10^pH))</f>
        <v>0.21529915749843831</v>
      </c>
      <c r="AU108" s="19">
        <f>ABS(Ct_Na+10^-pH-Kw*10^pH-Ct_Cl-Ct_OAc*Ka*10^pH/(1+Ka*10^pH))</f>
        <v>0.21602041676362896</v>
      </c>
      <c r="AV108" s="19">
        <f>ABS(Ct_Na+10^-pH-Kw*10^pH-Ct_Cl-Ct_OAc*Ka*10^pH/(1+Ka*10^pH))</f>
        <v>0.21671981968745024</v>
      </c>
      <c r="AW108" s="19">
        <f>ABS(Ct_Na+10^-pH-Kw*10^pH-Ct_Cl-Ct_OAc*Ka*10^pH/(1+Ka*10^pH))</f>
        <v>0.21739834491205293</v>
      </c>
      <c r="AX108" s="19">
        <f>ABS(Ct_Na+10^-pH-Kw*10^pH-Ct_Cl-Ct_OAc*Ka*10^pH/(1+Ka*10^pH))</f>
        <v>0.21805691351240258</v>
      </c>
      <c r="AY108" s="19">
        <f>ABS(Ct_Na+10^-pH-Kw*10^pH-Ct_Cl-Ct_OAc*Ka*10^pH/(1+Ka*10^pH))</f>
        <v>0.21869639316781461</v>
      </c>
      <c r="AZ108" s="19">
        <f>ABS(Ct_Na+10^-pH-Kw*10^pH-Ct_Cl-Ct_OAc*Ka*10^pH/(1+Ka*10^pH))</f>
        <v>0.21931760197592912</v>
      </c>
      <c r="BA108" s="19">
        <f>ABS(Ct_Na+10^-pH-Kw*10^pH-Ct_Cl-Ct_OAc*Ka*10^pH/(1+Ka*10^pH))</f>
        <v>0.21992131194437842</v>
      </c>
      <c r="BB108" s="19">
        <f>ABS(Ct_Na+10^-pH-Kw*10^pH-Ct_Cl-Ct_OAc*Ka*10^pH/(1+Ka*10^pH))</f>
        <v>0.22050825219148196</v>
      </c>
      <c r="BC108" s="19">
        <f>ABS(Ct_Na+10^-pH-Kw*10^pH-Ct_Cl-Ct_OAc*Ka*10^pH/(1+Ka*10^pH))</f>
        <v>0.22107911188387031</v>
      </c>
      <c r="BD108" s="19">
        <f>ABS(Ct_Na+10^-pH-Kw*10^pH-Ct_Cl-Ct_OAc*Ka*10^pH/(1+Ka*10^pH))</f>
        <v>0.22163454293592383</v>
      </c>
      <c r="BE108" s="19">
        <f>ABS(Ct_Na+10^-pH-Kw*10^pH-Ct_Cl-Ct_OAc*Ka*10^pH/(1+Ka*10^pH))</f>
        <v>0.22217516249325595</v>
      </c>
      <c r="BF108" s="19">
        <f>ABS(Ct_Na+10^-pH-Kw*10^pH-Ct_Cl-Ct_OAc*Ka*10^pH/(1+Ka*10^pH))</f>
        <v>0.22270155522013191</v>
      </c>
      <c r="BG108" s="19">
        <f>ABS(Ct_Na+10^-pH-Kw*10^pH-Ct_Cl-Ct_OAc*Ka*10^pH/(1+Ka*10^pH))</f>
        <v>0.22321427540864749</v>
      </c>
      <c r="BH108" s="19">
        <f>ABS(Ct_Na+10^-pH-Kw*10^pH-Ct_Cl-Ct_OAc*Ka*10^pH/(1+Ka*10^pH))</f>
        <v>0.22371384892566265</v>
      </c>
      <c r="BI108" s="19">
        <f>ABS(Ct_Na+10^-pH-Kw*10^pH-Ct_Cl-Ct_OAc*Ka*10^pH/(1+Ka*10^pH))</f>
        <v>0.22420077501186733</v>
      </c>
      <c r="BJ108" s="19">
        <f>ABS(Ct_Na+10^-pH-Kw*10^pH-Ct_Cl-Ct_OAc*Ka*10^pH/(1+Ka*10^pH))</f>
        <v>0.22467552794591689</v>
      </c>
      <c r="BK108" s="19">
        <f>ABS(Ct_Na+10^-pH-Kw*10^pH-Ct_Cl-Ct_OAc*Ka*10^pH/(1+Ka*10^pH))</f>
        <v>0.22513855858529858</v>
      </c>
      <c r="BL108" s="19">
        <f>ABS(Ct_Na+10^-pH-Kw*10^pH-Ct_Cl-Ct_OAc*Ka*10^pH/(1+Ka*10^pH))</f>
        <v>0.22559029579445136</v>
      </c>
      <c r="BM108" s="19">
        <f>ABS(Ct_Na+10^-pH-Kw*10^pH-Ct_Cl-Ct_OAc*Ka*10^pH/(1+Ka*10^pH))</f>
        <v>0.22603114776964875</v>
      </c>
      <c r="BN108" s="19">
        <f>ABS(Ct_Na+10^-pH-Kw*10^pH-Ct_Cl-Ct_OAc*Ka*10^pH/(1+Ka*10^pH))</f>
        <v>0.22646150326924613</v>
      </c>
      <c r="BO108" s="19">
        <f>ABS(Ct_Na+10^-pH-Kw*10^pH-Ct_Cl-Ct_OAc*Ka*10^pH/(1+Ka*10^pH))</f>
        <v>0.22688173275708828</v>
      </c>
      <c r="BP108" s="19">
        <f>ABS(Ct_Na+10^-pH-Kw*10^pH-Ct_Cl-Ct_OAc*Ka*10^pH/(1+Ka*10^pH))</f>
        <v>0.22729218946614352</v>
      </c>
      <c r="BQ108" s="19">
        <f>ABS(Ct_Na+10^-pH-Kw*10^pH-Ct_Cl-Ct_OAc*Ka*10^pH/(1+Ka*10^pH))</f>
        <v>0.22769321038878357</v>
      </c>
      <c r="BR108" s="19">
        <f>ABS(Ct_Na+10^-pH-Kw*10^pH-Ct_Cl-Ct_OAc*Ka*10^pH/(1+Ka*10^pH))</f>
        <v>0.2280851171995455</v>
      </c>
      <c r="BS108" s="19">
        <f>ABS(Ct_Na+10^-pH-Kw*10^pH-Ct_Cl-Ct_OAc*Ka*10^pH/(1+Ka*10^pH))</f>
        <v>0.22846821711568352</v>
      </c>
      <c r="BT108" s="19">
        <f>ABS(Ct_Na+10^-pH-Kw*10^pH-Ct_Cl-Ct_OAc*Ka*10^pH/(1+Ka*10^pH))</f>
        <v>0.22884280370035184</v>
      </c>
      <c r="BU108" s="19">
        <f>ABS(Ct_Na+10^-pH-Kw*10^pH-Ct_Cl-Ct_OAc*Ka*10^pH/(1+Ka*10^pH))</f>
        <v>0.22920915761282964</v>
      </c>
      <c r="BV108" s="19">
        <f>ABS(Ct_Na+10^-pH-Kw*10^pH-Ct_Cl-Ct_OAc*Ka*10^pH/(1+Ka*10^pH))</f>
        <v>0.22956754730981876</v>
      </c>
      <c r="BW108" s="19">
        <f>ABS(Ct_Na+10^-pH-Kw*10^pH-Ct_Cl-Ct_OAc*Ka*10^pH/(1+Ka*10^pH))</f>
        <v>0.22991822970149636</v>
      </c>
      <c r="BX108" s="19">
        <f>ABS(Ct_Na+10^-pH-Kw*10^pH-Ct_Cl-Ct_OAc*Ka*10^pH/(1+Ka*10^pH))</f>
        <v>0.23026145076569141</v>
      </c>
      <c r="BY108" s="19">
        <f>ABS(Ct_Na+10^-pH-Kw*10^pH-Ct_Cl-Ct_OAc*Ka*10^pH/(1+Ka*10^pH))</f>
        <v>0.23059744612327179</v>
      </c>
      <c r="BZ108" s="19">
        <f>ABS(Ct_Na+10^-pH-Kw*10^pH-Ct_Cl-Ct_OAc*Ka*10^pH/(1+Ka*10^pH))</f>
        <v>0.23092644157756934</v>
      </c>
      <c r="CA108" s="19">
        <f>ABS(Ct_Na+10^-pH-Kw*10^pH-Ct_Cl-Ct_OAc*Ka*10^pH/(1+Ka*10^pH))</f>
        <v>0.23124865362043798</v>
      </c>
      <c r="CB108" s="19">
        <f>ABS(Ct_Na+10^-pH-Kw*10^pH-Ct_Cl-Ct_OAc*Ka*10^pH/(1+Ka*10^pH))</f>
        <v>0.23156428990732972</v>
      </c>
      <c r="CC108" s="19">
        <f>ABS(Ct_Na+10^-pH-Kw*10^pH-Ct_Cl-Ct_OAc*Ka*10^pH/(1+Ka*10^pH))</f>
        <v>0.23187354970357724</v>
      </c>
      <c r="CD108" s="19">
        <f>ABS(Ct_Na+10^-pH-Kw*10^pH-Ct_Cl-Ct_OAc*Ka*10^pH/(1+Ka*10^pH))</f>
        <v>0.23217662430389976</v>
      </c>
      <c r="CE108" s="19">
        <f>ABS(Ct_Na+10^-pH-Kw*10^pH-Ct_Cl-Ct_OAc*Ka*10^pH/(1+Ka*10^pH))</f>
        <v>0.23247369742698817</v>
      </c>
      <c r="CF108" s="19">
        <f>ABS(Ct_Na+10^-pH-Kw*10^pH-Ct_Cl-Ct_OAc*Ka*10^pH/(1+Ka*10^pH))</f>
        <v>0.23276494558687885</v>
      </c>
      <c r="CG108" s="19">
        <f>ABS(Ct_Na+10^-pH-Kw*10^pH-Ct_Cl-Ct_OAc*Ka*10^pH/(1+Ka*10^pH))</f>
        <v>0.23305053844269391</v>
      </c>
      <c r="CH108" s="19">
        <f>ABS(Ct_Na+10^-pH-Kw*10^pH-Ct_Cl-Ct_OAc*Ka*10^pH/(1+Ka*10^pH))</f>
        <v>0.23333063912820487</v>
      </c>
      <c r="CI108" s="19">
        <f>ABS(Ct_Na+10^-pH-Kw*10^pH-Ct_Cl-Ct_OAc*Ka*10^pH/(1+Ka*10^pH))</f>
        <v>0.23360540456256321</v>
      </c>
      <c r="CJ108" s="19">
        <f>ABS(Ct_Na+10^-pH-Kw*10^pH-Ct_Cl-Ct_OAc*Ka*10^pH/(1+Ka*10^pH))</f>
        <v>0.23387498574344309</v>
      </c>
      <c r="CK108" s="19">
        <f>ABS(Ct_Na+10^-pH-Kw*10^pH-Ct_Cl-Ct_OAc*Ka*10^pH/(1+Ka*10^pH))</f>
        <v>0.23413952802374577</v>
      </c>
      <c r="CL108" s="19">
        <f>ABS(Ct_Na+10^-pH-Kw*10^pH-Ct_Cl-Ct_OAc*Ka*10^pH/(1+Ka*10^pH))</f>
        <v>0.23439917137293173</v>
      </c>
      <c r="CM108" s="19">
        <f>ABS(Ct_Na+10^-pH-Kw*10^pH-Ct_Cl-Ct_OAc*Ka*10^pH/(1+Ka*10^pH))</f>
        <v>0.23465405062396752</v>
      </c>
      <c r="CN108" s="19">
        <f>ABS(Ct_Na+10^-pH-Kw*10^pH-Ct_Cl-Ct_OAc*Ka*10^pH/(1+Ka*10^pH))</f>
        <v>0.23490429570680263</v>
      </c>
      <c r="CO108" s="19">
        <f>ABS(Ct_Na+10^-pH-Kw*10^pH-Ct_Cl-Ct_OAc*Ka*10^pH/(1+Ka*10^pH))</f>
        <v>0.23515003186922637</v>
      </c>
      <c r="CP108" s="19">
        <f>ABS(Ct_Na+10^-pH-Kw*10^pH-Ct_Cl-Ct_OAc*Ka*10^pH/(1+Ka*10^pH))</f>
        <v>0.23539137988589245</v>
      </c>
      <c r="CQ108" s="19">
        <f>ABS(Ct_Na+10^-pH-Kw*10^pH-Ct_Cl-Ct_OAc*Ka*10^pH/(1+Ka*10^pH))</f>
        <v>0.2356284562562459</v>
      </c>
      <c r="CR108" s="19">
        <f>ABS(Ct_Na+10^-pH-Kw*10^pH-Ct_Cl-Ct_OAc*Ka*10^pH/(1+Ka*10^pH))</f>
        <v>0.23586137339203173</v>
      </c>
      <c r="CS108" s="19">
        <f>ABS(Ct_Na+10^-pH-Kw*10^pH-Ct_Cl-Ct_OAc*Ka*10^pH/(1+Ka*10^pH))</f>
        <v>0.23609023979502128</v>
      </c>
      <c r="CT108" s="19">
        <f>ABS(Ct_Na+10^-pH-Kw*10^pH-Ct_Cl-Ct_OAc*Ka*10^pH/(1+Ka*10^pH))</f>
        <v>0.23631516022554555</v>
      </c>
      <c r="CU108" s="19">
        <f>ABS(Ct_Na+10^-pH-Kw*10^pH-Ct_Cl-Ct_OAc*Ka*10^pH/(1+Ka*10^pH))</f>
        <v>0.23653623586238556</v>
      </c>
      <c r="CV108" s="19">
        <f>ABS(Ct_Na+10^-pH-Kw*10^pH-Ct_Cl-Ct_OAc*Ka*10^pH/(1+Ka*10^pH))</f>
        <v>0.23675356445453338</v>
      </c>
      <c r="CW108" s="19">
        <f>ABS(Ct_Na+10^-pH-Kw*10^pH-Ct_Cl-Ct_OAc*Ka*10^pH/(1+Ka*10^pH))</f>
        <v>0.23696724046530063</v>
      </c>
      <c r="CX108" s="19">
        <f>ABS(Ct_Na+10^-pH-Kw*10^pH-Ct_Cl-Ct_OAc*Ka*10^pH/(1+Ka*10^pH))</f>
        <v>0.2371773552092217</v>
      </c>
    </row>
    <row r="109" spans="1:102">
      <c r="A109" s="24">
        <v>0.8</v>
      </c>
      <c r="B109" s="19">
        <f>ABS(Ct_Na+10^-pH-Kw*10^pH-Ct_Cl-Ct_OAc*Ka*10^pH/(1+Ka*10^pH))</f>
        <v>0.10846688139453053</v>
      </c>
      <c r="C109" s="19">
        <f>ABS(Ct_Na+10^-pH-Kw*10^pH-Ct_Cl-Ct_OAc*Ka*10^pH/(1+Ka*10^pH))</f>
        <v>0.11561080700650758</v>
      </c>
      <c r="D109" s="19">
        <f>ABS(Ct_Na+10^-pH-Kw*10^pH-Ct_Cl-Ct_OAc*Ka*10^pH/(1+Ka*10^pH))</f>
        <v>0.1221052848355776</v>
      </c>
      <c r="E109" s="19">
        <f>ABS(Ct_Na+10^-pH-Kw*10^pH-Ct_Cl-Ct_OAc*Ka*10^pH/(1+Ka*10^pH))</f>
        <v>0.12803502546211981</v>
      </c>
      <c r="F109" s="19">
        <f>ABS(Ct_Na+10^-pH-Kw*10^pH-Ct_Cl-Ct_OAc*Ka*10^pH/(1+Ka*10^pH))</f>
        <v>0.13347062103645016</v>
      </c>
      <c r="G109" s="19">
        <f>ABS(Ct_Na+10^-pH-Kw*10^pH-Ct_Cl-Ct_OAc*Ka*10^pH/(1+Ka*10^pH))</f>
        <v>0.13847136896483406</v>
      </c>
      <c r="H109" s="19">
        <f>ABS(Ct_Na+10^-pH-Kw*10^pH-Ct_Cl-Ct_OAc*Ka*10^pH/(1+Ka*10^pH))</f>
        <v>0.14308744397565001</v>
      </c>
      <c r="I109" s="19">
        <f>ABS(Ct_Na+10^-pH-Kw*10^pH-Ct_Cl-Ct_OAc*Ka*10^pH/(1+Ka*10^pH))</f>
        <v>0.14736158750418329</v>
      </c>
      <c r="J109" s="19">
        <f>ABS(Ct_Na+10^-pH-Kw*10^pH-Ct_Cl-Ct_OAc*Ka*10^pH/(1+Ka*10^pH))</f>
        <v>0.15133043506639274</v>
      </c>
      <c r="K109" s="19">
        <f>ABS(Ct_Na+10^-pH-Kw*10^pH-Ct_Cl-Ct_OAc*Ka*10^pH/(1+Ka*10^pH))</f>
        <v>0.15502556900362224</v>
      </c>
      <c r="L109" s="19">
        <f>ABS(Ct_Na+10^-pH-Kw*10^pH-Ct_Cl-Ct_OAc*Ka*10^pH/(1+Ka*10^pH))</f>
        <v>0.15847436067836976</v>
      </c>
      <c r="M109" s="19">
        <f>ABS(Ct_Na+10^-pH-Kw*10^pH-Ct_Cl-Ct_OAc*Ka*10^pH/(1+Ka*10^pH))</f>
        <v>0.16170064966442391</v>
      </c>
      <c r="N109" s="19">
        <f>ABS(Ct_Na+10^-pH-Kw*10^pH-Ct_Cl-Ct_OAc*Ka*10^pH/(1+Ka*10^pH))</f>
        <v>0.16472529558884969</v>
      </c>
      <c r="O109" s="19">
        <f>ABS(Ct_Na+10^-pH-Kw*10^pH-Ct_Cl-Ct_OAc*Ka*10^pH/(1+Ka*10^pH))</f>
        <v>0.16756662963906782</v>
      </c>
      <c r="P109" s="19">
        <f>ABS(Ct_Na+10^-pH-Kw*10^pH-Ct_Cl-Ct_OAc*Ka*10^pH/(1+Ka*10^pH))</f>
        <v>0.1702408263922143</v>
      </c>
      <c r="Q109" s="19">
        <f>ABS(Ct_Na+10^-pH-Kw*10^pH-Ct_Cl-Ct_OAc*Ka*10^pH/(1+Ka*10^pH))</f>
        <v>0.17276221190232383</v>
      </c>
      <c r="R109" s="19">
        <f>ABS(Ct_Na+10^-pH-Kw*10^pH-Ct_Cl-Ct_OAc*Ka*10^pH/(1+Ka*10^pH))</f>
        <v>0.17514352043964951</v>
      </c>
      <c r="S109" s="19">
        <f>ABS(Ct_Na+10^-pH-Kw*10^pH-Ct_Cl-Ct_OAc*Ka*10^pH/(1+Ka*10^pH))</f>
        <v>0.1773961095965792</v>
      </c>
      <c r="T109" s="19">
        <f>ABS(Ct_Na+10^-pH-Kw*10^pH-Ct_Cl-Ct_OAc*Ka*10^pH/(1+Ka*10^pH))</f>
        <v>0.17953014142945997</v>
      </c>
      <c r="U109" s="19">
        <f>ABS(Ct_Na+10^-pH-Kw*10^pH-Ct_Cl-Ct_OAc*Ka*10^pH/(1+Ka*10^pH))</f>
        <v>0.1815547357324494</v>
      </c>
      <c r="V109" s="19">
        <f>ABS(Ct_Na+10^-pH-Kw*10^pH-Ct_Cl-Ct_OAc*Ka*10^pH/(1+Ka*10^pH))</f>
        <v>0.18347810032028938</v>
      </c>
      <c r="W109" s="19">
        <f>ABS(Ct_Na+10^-pH-Kw*10^pH-Ct_Cl-Ct_OAc*Ka*10^pH/(1+Ka*10^pH))</f>
        <v>0.18530764224530791</v>
      </c>
      <c r="X109" s="19">
        <f>ABS(Ct_Na+10^-pH-Kw*10^pH-Ct_Cl-Ct_OAc*Ka*10^pH/(1+Ka*10^pH))</f>
        <v>0.18705006312627789</v>
      </c>
      <c r="Y109" s="19">
        <f>ABS(Ct_Na+10^-pH-Kw*10^pH-Ct_Cl-Ct_OAc*Ka*10^pH/(1+Ka*10^pH))</f>
        <v>0.18871144117557487</v>
      </c>
      <c r="Z109" s="19">
        <f>ABS(Ct_Na+10^-pH-Kw*10^pH-Ct_Cl-Ct_OAc*Ka*10^pH/(1+Ka*10^pH))</f>
        <v>0.19029730204081291</v>
      </c>
      <c r="AA109" s="19">
        <f>ABS(Ct_Na+10^-pH-Kw*10^pH-Ct_Cl-Ct_OAc*Ka*10^pH/(1+Ka*10^pH))</f>
        <v>0.19181268020092926</v>
      </c>
      <c r="AB109" s="19">
        <f>ABS(Ct_Na+10^-pH-Kw*10^pH-Ct_Cl-Ct_OAc*Ka*10^pH/(1+Ka*10^pH))</f>
        <v>0.19326217235408399</v>
      </c>
      <c r="AC109" s="19">
        <f>ABS(Ct_Na+10^-pH-Kw*10^pH-Ct_Cl-Ct_OAc*Ka*10^pH/(1+Ka*10^pH))</f>
        <v>0.19464998399008324</v>
      </c>
      <c r="AD109" s="19">
        <f>ABS(Ct_Na+10^-pH-Kw*10^pH-Ct_Cl-Ct_OAc*Ka*10^pH/(1+Ka*10^pH))</f>
        <v>0.19597997014124918</v>
      </c>
      <c r="AE109" s="19">
        <f>ABS(Ct_Na+10^-pH-Kw*10^pH-Ct_Cl-Ct_OAc*Ka*10^pH/(1+Ka*10^pH))</f>
        <v>0.19725567114338793</v>
      </c>
      <c r="AF109" s="19">
        <f>ABS(Ct_Na+10^-pH-Kw*10^pH-Ct_Cl-Ct_OAc*Ka*10^pH/(1+Ka*10^pH))</f>
        <v>0.19848034410544116</v>
      </c>
      <c r="AG109" s="19">
        <f>ABS(Ct_Na+10^-pH-Kw*10^pH-Ct_Cl-Ct_OAc*Ka*10^pH/(1+Ka*10^pH))</f>
        <v>0.1996569906768256</v>
      </c>
      <c r="AH109" s="19">
        <f>ABS(Ct_Na+10^-pH-Kw*10^pH-Ct_Cl-Ct_OAc*Ka*10^pH/(1+Ka*10^pH))</f>
        <v>0.20078838161084911</v>
      </c>
      <c r="AI109" s="19">
        <f>ABS(Ct_Na+10^-pH-Kw*10^pH-Ct_Cl-Ct_OAc*Ka*10^pH/(1+Ka*10^pH))</f>
        <v>0.20187707854736234</v>
      </c>
      <c r="AJ109" s="19">
        <f>ABS(Ct_Na+10^-pH-Kw*10^pH-Ct_Cl-Ct_OAc*Ka*10^pH/(1+Ka*10^pH))</f>
        <v>0.20292545337511572</v>
      </c>
      <c r="AK109" s="19">
        <f>ABS(Ct_Na+10^-pH-Kw*10^pH-Ct_Cl-Ct_OAc*Ka*10^pH/(1+Ka*10^pH))</f>
        <v>0.20393570548185999</v>
      </c>
      <c r="AL109" s="19">
        <f>ABS(Ct_Na+10^-pH-Kw*10^pH-Ct_Cl-Ct_OAc*Ka*10^pH/(1+Ka*10^pH))</f>
        <v>0.20490987715622047</v>
      </c>
      <c r="AM109" s="19">
        <f>ABS(Ct_Na+10^-pH-Kw*10^pH-Ct_Cl-Ct_OAc*Ka*10^pH/(1+Ka*10^pH))</f>
        <v>0.20584986736832273</v>
      </c>
      <c r="AN109" s="19">
        <f>ABS(Ct_Na+10^-pH-Kw*10^pH-Ct_Cl-Ct_OAc*Ka*10^pH/(1+Ka*10^pH))</f>
        <v>0.20675744412483524</v>
      </c>
      <c r="AO109" s="19">
        <f>ABS(Ct_Na+10^-pH-Kw*10^pH-Ct_Cl-Ct_OAc*Ka*10^pH/(1+Ka*10^pH))</f>
        <v>0.20763425556756765</v>
      </c>
      <c r="AP109" s="19">
        <f>ABS(Ct_Na+10^-pH-Kw*10^pH-Ct_Cl-Ct_OAc*Ka*10^pH/(1+Ka*10^pH))</f>
        <v>0.20848183996220898</v>
      </c>
      <c r="AQ109" s="19">
        <f>ABS(Ct_Na+10^-pH-Kw*10^pH-Ct_Cl-Ct_OAc*Ka*10^pH/(1+Ka*10^pH))</f>
        <v>0.20930163470456703</v>
      </c>
      <c r="AR109" s="19">
        <f>ABS(Ct_Na+10^-pH-Kw*10^pH-Ct_Cl-Ct_OAc*Ka*10^pH/(1+Ka*10^pH))</f>
        <v>0.21009498445523606</v>
      </c>
      <c r="AS109" s="19">
        <f>ABS(Ct_Na+10^-pH-Kw*10^pH-Ct_Cl-Ct_OAc*Ka*10^pH/(1+Ka*10^pH))</f>
        <v>0.21086314849953466</v>
      </c>
      <c r="AT109" s="19">
        <f>ABS(Ct_Na+10^-pH-Kw*10^pH-Ct_Cl-Ct_OAc*Ka*10^pH/(1+Ka*10^pH))</f>
        <v>0.21160730741744896</v>
      </c>
      <c r="AU109" s="19">
        <f>ABS(Ct_Na+10^-pH-Kw*10^pH-Ct_Cl-Ct_OAc*Ka*10^pH/(1+Ka*10^pH))</f>
        <v>0.21232856913788892</v>
      </c>
      <c r="AV109" s="19">
        <f>ABS(Ct_Na+10^-pH-Kw*10^pH-Ct_Cl-Ct_OAc*Ka*10^pH/(1+Ka*10^pH))</f>
        <v>0.213027974442558</v>
      </c>
      <c r="AW109" s="19">
        <f>ABS(Ct_Na+10^-pH-Kw*10^pH-Ct_Cl-Ct_OAc*Ka*10^pH/(1+Ka*10^pH))</f>
        <v>0.2137065019769385</v>
      </c>
      <c r="AX109" s="19">
        <f>ABS(Ct_Na+10^-pH-Kw*10^pH-Ct_Cl-Ct_OAc*Ka*10^pH/(1+Ka*10^pH))</f>
        <v>0.21436507281913128</v>
      </c>
      <c r="AY109" s="19">
        <f>ABS(Ct_Na+10^-pH-Kw*10^pH-Ct_Cl-Ct_OAc*Ka*10^pH/(1+Ka*10^pH))</f>
        <v>0.21500455465140542</v>
      </c>
      <c r="AZ109" s="19">
        <f>ABS(Ct_Na+10^-pH-Kw*10^pH-Ct_Cl-Ct_OAc*Ka*10^pH/(1+Ka*10^pH))</f>
        <v>0.21562576557418606</v>
      </c>
      <c r="BA109" s="19">
        <f>ABS(Ct_Na+10^-pH-Kw*10^pH-Ct_Cl-Ct_OAc*Ka*10^pH/(1+Ka*10^pH))</f>
        <v>0.21622947759773339</v>
      </c>
      <c r="BB109" s="19">
        <f>ABS(Ct_Na+10^-pH-Kw*10^pH-Ct_Cl-Ct_OAc*Ka*10^pH/(1+Ka*10^pH))</f>
        <v>0.21681641984284886</v>
      </c>
      <c r="BC109" s="19">
        <f>ABS(Ct_Na+10^-pH-Kw*10^pH-Ct_Cl-Ct_OAc*Ka*10^pH/(1+Ka*10^pH))</f>
        <v>0.21738728147850916</v>
      </c>
      <c r="BD109" s="19">
        <f>ABS(Ct_Na+10^-pH-Kw*10^pH-Ct_Cl-Ct_OAc*Ka*10^pH/(1+Ka*10^pH))</f>
        <v>0.21794271442131372</v>
      </c>
      <c r="BE109" s="19">
        <f>ABS(Ct_Na+10^-pH-Kw*10^pH-Ct_Cl-Ct_OAc*Ka*10^pH/(1+Ka*10^pH))</f>
        <v>0.21848333581897683</v>
      </c>
      <c r="BF109" s="19">
        <f>ABS(Ct_Na+10^-pH-Kw*10^pH-Ct_Cl-Ct_OAc*Ka*10^pH/(1+Ka*10^pH))</f>
        <v>0.21900973033775409</v>
      </c>
      <c r="BG109" s="19">
        <f>ABS(Ct_Na+10^-pH-Kw*10^pH-Ct_Cl-Ct_OAc*Ka*10^pH/(1+Ka*10^pH))</f>
        <v>0.21952245227162803</v>
      </c>
      <c r="BH109" s="19">
        <f>ABS(Ct_Na+10^-pH-Kw*10^pH-Ct_Cl-Ct_OAc*Ka*10^pH/(1+Ka*10^pH))</f>
        <v>0.22002202748924882</v>
      </c>
      <c r="BI109" s="19">
        <f>ABS(Ct_Na+10^-pH-Kw*10^pH-Ct_Cl-Ct_OAc*Ka*10^pH/(1+Ka*10^pH))</f>
        <v>0.22050895523300576</v>
      </c>
      <c r="BJ109" s="19">
        <f>ABS(Ct_Na+10^-pH-Kw*10^pH-Ct_Cl-Ct_OAc*Ka*10^pH/(1+Ka*10^pH))</f>
        <v>0.22098370978316881</v>
      </c>
      <c r="BK109" s="19">
        <f>ABS(Ct_Na+10^-pH-Kw*10^pH-Ct_Cl-Ct_OAc*Ka*10^pH/(1+Ka*10^pH))</f>
        <v>0.22144674199875991</v>
      </c>
      <c r="BL109" s="19">
        <f>ABS(Ct_Na+10^-pH-Kw*10^pH-Ct_Cl-Ct_OAc*Ka*10^pH/(1+Ka*10^pH))</f>
        <v>0.22189848074567806</v>
      </c>
      <c r="BM109" s="19">
        <f>ABS(Ct_Na+10^-pH-Kw*10^pH-Ct_Cl-Ct_OAc*Ka*10^pH/(1+Ka*10^pH))</f>
        <v>0.22233933422158614</v>
      </c>
      <c r="BN109" s="19">
        <f>ABS(Ct_Na+10^-pH-Kw*10^pH-Ct_Cl-Ct_OAc*Ka*10^pH/(1+Ka*10^pH))</f>
        <v>0.22276969118616305</v>
      </c>
      <c r="BO109" s="19">
        <f>ABS(Ct_Na+10^-pH-Kw*10^pH-Ct_Cl-Ct_OAc*Ka*10^pH/(1+Ka*10^pH))</f>
        <v>0.22318992210451466</v>
      </c>
      <c r="BP109" s="19">
        <f>ABS(Ct_Na+10^-pH-Kw*10^pH-Ct_Cl-Ct_OAc*Ka*10^pH/(1+Ka*10^pH))</f>
        <v>0.22360038021081155</v>
      </c>
      <c r="BQ109" s="19">
        <f>ABS(Ct_Na+10^-pH-Kw*10^pH-Ct_Cl-Ct_OAc*Ka*10^pH/(1+Ka*10^pH))</f>
        <v>0.22400140249857289</v>
      </c>
      <c r="BR109" s="19">
        <f>ABS(Ct_Na+10^-pH-Kw*10^pH-Ct_Cl-Ct_OAc*Ka*10^pH/(1+Ka*10^pH))</f>
        <v>0.22439331064343057</v>
      </c>
      <c r="BS109" s="19">
        <f>ABS(Ct_Na+10^-pH-Kw*10^pH-Ct_Cl-Ct_OAc*Ka*10^pH/(1+Ka*10^pH))</f>
        <v>0.22477641186368472</v>
      </c>
      <c r="BT109" s="19">
        <f>ABS(Ct_Na+10^-pH-Kw*10^pH-Ct_Cl-Ct_OAc*Ka*10^pH/(1+Ka*10^pH))</f>
        <v>0.22515099972348876</v>
      </c>
      <c r="BU109" s="19">
        <f>ABS(Ct_Na+10^-pH-Kw*10^pH-Ct_Cl-Ct_OAc*Ka*10^pH/(1+Ka*10^pH))</f>
        <v>0.22551735488307731</v>
      </c>
      <c r="BV109" s="19">
        <f>ABS(Ct_Na+10^-pH-Kw*10^pH-Ct_Cl-Ct_OAc*Ka*10^pH/(1+Ka*10^pH))</f>
        <v>0.22587574580006611</v>
      </c>
      <c r="BW109" s="19">
        <f>ABS(Ct_Na+10^-pH-Kw*10^pH-Ct_Cl-Ct_OAc*Ka*10^pH/(1+Ka*10^pH))</f>
        <v>0.2262264293855068</v>
      </c>
      <c r="BX109" s="19">
        <f>ABS(Ct_Na+10^-pH-Kw*10^pH-Ct_Cl-Ct_OAc*Ka*10^pH/(1+Ka*10^pH))</f>
        <v>0.22656965161806575</v>
      </c>
      <c r="BY109" s="19">
        <f>ABS(Ct_Na+10^-pH-Kw*10^pH-Ct_Cl-Ct_OAc*Ka*10^pH/(1+Ka*10^pH))</f>
        <v>0.22690564811941291</v>
      </c>
      <c r="BZ109" s="19">
        <f>ABS(Ct_Na+10^-pH-Kw*10^pH-Ct_Cl-Ct_OAc*Ka*10^pH/(1+Ka*10^pH))</f>
        <v>0.22723464469364871</v>
      </c>
      <c r="CA109" s="19">
        <f>ABS(Ct_Na+10^-pH-Kw*10^pH-Ct_Cl-Ct_OAc*Ka*10^pH/(1+Ka*10^pH))</f>
        <v>0.22755685783336418</v>
      </c>
      <c r="CB109" s="19">
        <f>ABS(Ct_Na+10^-pH-Kw*10^pH-Ct_Cl-Ct_OAc*Ka*10^pH/(1+Ka*10^pH))</f>
        <v>0.22787249519471808</v>
      </c>
      <c r="CC109" s="19">
        <f>ABS(Ct_Na+10^-pH-Kw*10^pH-Ct_Cl-Ct_OAc*Ka*10^pH/(1+Ka*10^pH))</f>
        <v>0.22818175604372143</v>
      </c>
      <c r="CD109" s="19">
        <f>ABS(Ct_Na+10^-pH-Kw*10^pH-Ct_Cl-Ct_OAc*Ka*10^pH/(1+Ka*10^pH))</f>
        <v>0.22848483167574468</v>
      </c>
      <c r="CE109" s="19">
        <f>ABS(Ct_Na+10^-pH-Kw*10^pH-Ct_Cl-Ct_OAc*Ka*10^pH/(1+Ka*10^pH))</f>
        <v>0.22878190581010413</v>
      </c>
      <c r="CF109" s="19">
        <f>ABS(Ct_Na+10^-pH-Kw*10^pH-Ct_Cl-Ct_OAc*Ka*10^pH/(1+Ka*10^pH))</f>
        <v>0.2290731549614369</v>
      </c>
      <c r="CG109" s="19">
        <f>ABS(Ct_Na+10^-pH-Kw*10^pH-Ct_Cl-Ct_OAc*Ka*10^pH/(1+Ka*10^pH))</f>
        <v>0.22935874878944285</v>
      </c>
      <c r="CH109" s="19">
        <f>ABS(Ct_Na+10^-pH-Kw*10^pH-Ct_Cl-Ct_OAc*Ka*10^pH/(1+Ka*10^pH))</f>
        <v>0.22963885042844867</v>
      </c>
      <c r="CI109" s="19">
        <f>ABS(Ct_Na+10^-pH-Kw*10^pH-Ct_Cl-Ct_OAc*Ka*10^pH/(1+Ka*10^pH))</f>
        <v>0.2299136167981401</v>
      </c>
      <c r="CJ109" s="19">
        <f>ABS(Ct_Na+10^-pH-Kw*10^pH-Ct_Cl-Ct_OAc*Ka*10^pH/(1+Ka*10^pH))</f>
        <v>0.23018319889670524</v>
      </c>
      <c r="CK109" s="19">
        <f>ABS(Ct_Na+10^-pH-Kw*10^pH-Ct_Cl-Ct_OAc*Ka*10^pH/(1+Ka*10^pH))</f>
        <v>0.23044774207754029</v>
      </c>
      <c r="CL109" s="19">
        <f>ABS(Ct_Na+10^-pH-Kw*10^pH-Ct_Cl-Ct_OAc*Ka*10^pH/(1+Ka*10^pH))</f>
        <v>0.23070738631058199</v>
      </c>
      <c r="CM109" s="19">
        <f>ABS(Ct_Na+10^-pH-Kw*10^pH-Ct_Cl-Ct_OAc*Ka*10^pH/(1+Ka*10^pH))</f>
        <v>0.23096226642925599</v>
      </c>
      <c r="CN109" s="19">
        <f>ABS(Ct_Na+10^-pH-Kw*10^pH-Ct_Cl-Ct_OAc*Ka*10^pH/(1+Ka*10^pH))</f>
        <v>0.2312125123639541</v>
      </c>
      <c r="CO109" s="19">
        <f>ABS(Ct_Na+10^-pH-Kw*10^pH-Ct_Cl-Ct_OAc*Ka*10^pH/(1+Ka*10^pH))</f>
        <v>0.23145824936289189</v>
      </c>
      <c r="CP109" s="19">
        <f>ABS(Ct_Na+10^-pH-Kw*10^pH-Ct_Cl-Ct_OAc*Ka*10^pH/(1+Ka*10^pH))</f>
        <v>0.23169959820113437</v>
      </c>
      <c r="CQ109" s="19">
        <f>ABS(Ct_Na+10^-pH-Kw*10^pH-Ct_Cl-Ct_OAc*Ka*10^pH/(1+Ka*10^pH))</f>
        <v>0.231936675378523</v>
      </c>
      <c r="CR109" s="19">
        <f>ABS(Ct_Na+10^-pH-Kw*10^pH-Ct_Cl-Ct_OAc*Ka*10^pH/(1+Ka*10^pH))</f>
        <v>0.23216959330718548</v>
      </c>
      <c r="CS109" s="19">
        <f>ABS(Ct_Na+10^-pH-Kw*10^pH-Ct_Cl-Ct_OAc*Ka*10^pH/(1+Ka*10^pH))</f>
        <v>0.23239846048926252</v>
      </c>
      <c r="CT109" s="19">
        <f>ABS(Ct_Na+10^-pH-Kw*10^pH-Ct_Cl-Ct_OAc*Ka*10^pH/(1+Ka*10^pH))</f>
        <v>0.23262338168544175</v>
      </c>
      <c r="CU109" s="19">
        <f>ABS(Ct_Na+10^-pH-Kw*10^pH-Ct_Cl-Ct_OAc*Ka*10^pH/(1+Ka*10^pH))</f>
        <v>0.2328444580748486</v>
      </c>
      <c r="CV109" s="19">
        <f>ABS(Ct_Na+10^-pH-Kw*10^pH-Ct_Cl-Ct_OAc*Ka*10^pH/(1+Ka*10^pH))</f>
        <v>0.23306178740680797</v>
      </c>
      <c r="CW109" s="19">
        <f>ABS(Ct_Na+10^-pH-Kw*10^pH-Ct_Cl-Ct_OAc*Ka*10^pH/(1+Ka*10^pH))</f>
        <v>0.23327546414495282</v>
      </c>
      <c r="CX109" s="19">
        <f>ABS(Ct_Na+10^-pH-Kw*10^pH-Ct_Cl-Ct_OAc*Ka*10^pH/(1+Ka*10^pH))</f>
        <v>0.23348557960412861</v>
      </c>
    </row>
    <row r="110" spans="1:102">
      <c r="A110" s="23">
        <v>0.81</v>
      </c>
      <c r="B110" s="19">
        <f>ABS(Ct_Na+10^-pH-Kw*10^pH-Ct_Cl-Ct_OAc*Ka*10^pH/(1+Ka*10^pH))</f>
        <v>0.10485870145496438</v>
      </c>
      <c r="C110" s="19">
        <f>ABS(Ct_Na+10^-pH-Kw*10^pH-Ct_Cl-Ct_OAc*Ka*10^pH/(1+Ka*10^pH))</f>
        <v>0.11200265195192721</v>
      </c>
      <c r="D110" s="19">
        <f>ABS(Ct_Na+10^-pH-Kw*10^pH-Ct_Cl-Ct_OAc*Ka*10^pH/(1+Ka*10^pH))</f>
        <v>0.11849715240371157</v>
      </c>
      <c r="E110" s="19">
        <f>ABS(Ct_Na+10^-pH-Kw*10^pH-Ct_Cl-Ct_OAc*Ka*10^pH/(1+Ka*10^pH))</f>
        <v>0.12442691368577559</v>
      </c>
      <c r="F110" s="19">
        <f>ABS(Ct_Na+10^-pH-Kw*10^pH-Ct_Cl-Ct_OAc*Ka*10^pH/(1+Ka*10^pH))</f>
        <v>0.12986252819433425</v>
      </c>
      <c r="G110" s="19">
        <f>ABS(Ct_Na+10^-pH-Kw*10^pH-Ct_Cl-Ct_OAc*Ka*10^pH/(1+Ka*10^pH))</f>
        <v>0.13486329354220819</v>
      </c>
      <c r="H110" s="19">
        <f>ABS(Ct_Na+10^-pH-Kw*10^pH-Ct_Cl-Ct_OAc*Ka*10^pH/(1+Ka*10^pH))</f>
        <v>0.13947938463255341</v>
      </c>
      <c r="I110" s="19">
        <f>ABS(Ct_Na+10^-pH-Kw*10^pH-Ct_Cl-Ct_OAc*Ka*10^pH/(1+Ka*10^pH))</f>
        <v>0.14375354304953972</v>
      </c>
      <c r="J110" s="19">
        <f>ABS(Ct_Na+10^-pH-Kw*10^pH-Ct_Cl-Ct_OAc*Ka*10^pH/(1+Ka*10^pH))</f>
        <v>0.14772240443674128</v>
      </c>
      <c r="K110" s="19">
        <f>ABS(Ct_Na+10^-pH-Kw*10^pH-Ct_Cl-Ct_OAc*Ka*10^pH/(1+Ka*10^pH))</f>
        <v>0.15141755124551515</v>
      </c>
      <c r="L110" s="19">
        <f>ABS(Ct_Na+10^-pH-Kw*10^pH-Ct_Cl-Ct_OAc*Ka*10^pH/(1+Ka*10^pH))</f>
        <v>0.1548663549337041</v>
      </c>
      <c r="M110" s="19">
        <f>ABS(Ct_Na+10^-pH-Kw*10^pH-Ct_Cl-Ct_OAc*Ka*10^pH/(1+Ka*10^pH))</f>
        <v>0.15809265515813892</v>
      </c>
      <c r="N110" s="19">
        <f>ABS(Ct_Na+10^-pH-Kw*10^pH-Ct_Cl-Ct_OAc*Ka*10^pH/(1+Ka*10^pH))</f>
        <v>0.16111731161854656</v>
      </c>
      <c r="O110" s="19">
        <f>ABS(Ct_Na+10^-pH-Kw*10^pH-Ct_Cl-Ct_OAc*Ka*10^pH/(1+Ka*10^pH))</f>
        <v>0.16395865556620223</v>
      </c>
      <c r="P110" s="19">
        <f>ABS(Ct_Na+10^-pH-Kw*10^pH-Ct_Cl-Ct_OAc*Ka*10^pH/(1+Ka*10^pH))</f>
        <v>0.16663286163458405</v>
      </c>
      <c r="Q110" s="19">
        <f>ABS(Ct_Na+10^-pH-Kw*10^pH-Ct_Cl-Ct_OAc*Ka*10^pH/(1+Ka*10^pH))</f>
        <v>0.16915425592762973</v>
      </c>
      <c r="R110" s="19">
        <f>ABS(Ct_Na+10^-pH-Kw*10^pH-Ct_Cl-Ct_OAc*Ka*10^pH/(1+Ka*10^pH))</f>
        <v>0.17153557275995066</v>
      </c>
      <c r="S110" s="19">
        <f>ABS(Ct_Na+10^-pH-Kw*10^pH-Ct_Cl-Ct_OAc*Ka*10^pH/(1+Ka*10^pH))</f>
        <v>0.17378816976349751</v>
      </c>
      <c r="T110" s="19">
        <f>ABS(Ct_Na+10^-pH-Kw*10^pH-Ct_Cl-Ct_OAc*Ka*10^pH/(1+Ka*10^pH))</f>
        <v>0.17592220903001557</v>
      </c>
      <c r="U110" s="19">
        <f>ABS(Ct_Na+10^-pH-Kw*10^pH-Ct_Cl-Ct_OAc*Ka*10^pH/(1+Ka*10^pH))</f>
        <v>0.17794681038543012</v>
      </c>
      <c r="V110" s="19">
        <f>ABS(Ct_Na+10^-pH-Kw*10^pH-Ct_Cl-Ct_OAc*Ka*10^pH/(1+Ka*10^pH))</f>
        <v>0.17987018167307395</v>
      </c>
      <c r="W110" s="19">
        <f>ABS(Ct_Na+10^-pH-Kw*10^pH-Ct_Cl-Ct_OAc*Ka*10^pH/(1+Ka*10^pH))</f>
        <v>0.18169972997107664</v>
      </c>
      <c r="X110" s="19">
        <f>ABS(Ct_Na+10^-pH-Kw*10^pH-Ct_Cl-Ct_OAc*Ka*10^pH/(1+Ka*10^pH))</f>
        <v>0.18344215692155535</v>
      </c>
      <c r="Y110" s="19">
        <f>ABS(Ct_Na+10^-pH-Kw*10^pH-Ct_Cl-Ct_OAc*Ka*10^pH/(1+Ka*10^pH))</f>
        <v>0.18510354075805832</v>
      </c>
      <c r="Z110" s="19">
        <f>ABS(Ct_Na+10^-pH-Kw*10^pH-Ct_Cl-Ct_OAc*Ka*10^pH/(1+Ka*10^pH))</f>
        <v>0.18668940714744756</v>
      </c>
      <c r="AA110" s="19">
        <f>ABS(Ct_Na+10^-pH-Kw*10^pH-Ct_Cl-Ct_OAc*Ka*10^pH/(1+Ka*10^pH))</f>
        <v>0.18820479058619724</v>
      </c>
      <c r="AB110" s="19">
        <f>ABS(Ct_Na+10^-pH-Kw*10^pH-Ct_Cl-Ct_OAc*Ka*10^pH/(1+Ka*10^pH))</f>
        <v>0.18965428778847954</v>
      </c>
      <c r="AC110" s="19">
        <f>ABS(Ct_Na+10^-pH-Kw*10^pH-Ct_Cl-Ct_OAc*Ka*10^pH/(1+Ka*10^pH))</f>
        <v>0.19104210425874985</v>
      </c>
      <c r="AD110" s="19">
        <f>ABS(Ct_Na+10^-pH-Kw*10^pH-Ct_Cl-Ct_OAc*Ka*10^pH/(1+Ka*10^pH))</f>
        <v>0.19237209504275887</v>
      </c>
      <c r="AE110" s="19">
        <f>ABS(Ct_Na+10^-pH-Kw*10^pH-Ct_Cl-Ct_OAc*Ka*10^pH/(1+Ka*10^pH))</f>
        <v>0.19364780048864508</v>
      </c>
      <c r="AF110" s="19">
        <f>ABS(Ct_Na+10^-pH-Kw*10^pH-Ct_Cl-Ct_OAc*Ka*10^pH/(1+Ka*10^pH))</f>
        <v>0.19487247771669589</v>
      </c>
      <c r="AG110" s="19">
        <f>ABS(Ct_Na+10^-pH-Kw*10^pH-Ct_Cl-Ct_OAc*Ka*10^pH/(1+Ka*10^pH))</f>
        <v>0.19604912838678387</v>
      </c>
      <c r="AH110" s="19">
        <f>ABS(Ct_Na+10^-pH-Kw*10^pH-Ct_Cl-Ct_OAc*Ka*10^pH/(1+Ka*10^pH))</f>
        <v>0.1971805232618685</v>
      </c>
      <c r="AI110" s="19">
        <f>ABS(Ct_Na+10^-pH-Kw*10^pH-Ct_Cl-Ct_OAc*Ka*10^pH/(1+Ka*10^pH))</f>
        <v>0.1982692239907235</v>
      </c>
      <c r="AJ110" s="19">
        <f>ABS(Ct_Na+10^-pH-Kw*10^pH-Ct_Cl-Ct_OAc*Ka*10^pH/(1+Ka*10^pH))</f>
        <v>0.19931760247036159</v>
      </c>
      <c r="AK110" s="19">
        <f>ABS(Ct_Na+10^-pH-Kw*10^pH-Ct_Cl-Ct_OAc*Ka*10^pH/(1+Ka*10^pH))</f>
        <v>0.20032785809619474</v>
      </c>
      <c r="AL110" s="19">
        <f>ABS(Ct_Na+10^-pH-Kw*10^pH-Ct_Cl-Ct_OAc*Ka*10^pH/(1+Ka*10^pH))</f>
        <v>0.20130203316396239</v>
      </c>
      <c r="AM110" s="19">
        <f>ABS(Ct_Na+10^-pH-Kw*10^pH-Ct_Cl-Ct_OAc*Ka*10^pH/(1+Ka*10^pH))</f>
        <v>0.20224202665040489</v>
      </c>
      <c r="AN110" s="19">
        <f>ABS(Ct_Na+10^-pH-Kw*10^pH-Ct_Cl-Ct_OAc*Ka*10^pH/(1+Ka*10^pH))</f>
        <v>0.20314960656834935</v>
      </c>
      <c r="AO110" s="19">
        <f>ABS(Ct_Na+10^-pH-Kw*10^pH-Ct_Cl-Ct_OAc*Ka*10^pH/(1+Ka*10^pH))</f>
        <v>0.20402642106534652</v>
      </c>
      <c r="AP110" s="19">
        <f>ABS(Ct_Na+10^-pH-Kw*10^pH-Ct_Cl-Ct_OAc*Ka*10^pH/(1+Ka*10^pH))</f>
        <v>0.2048740084124438</v>
      </c>
      <c r="AQ110" s="19">
        <f>ABS(Ct_Na+10^-pH-Kw*10^pH-Ct_Cl-Ct_OAc*Ka*10^pH/(1+Ka*10^pH))</f>
        <v>0.20569380601045595</v>
      </c>
      <c r="AR110" s="19">
        <f>ABS(Ct_Na+10^-pH-Kw*10^pH-Ct_Cl-Ct_OAc*Ka*10^pH/(1+Ka*10^pH))</f>
        <v>0.20648715852466124</v>
      </c>
      <c r="AS110" s="19">
        <f>ABS(Ct_Na+10^-pH-Kw*10^pH-Ct_Cl-Ct_OAc*Ka*10^pH/(1+Ka*10^pH))</f>
        <v>0.20725532524476473</v>
      </c>
      <c r="AT110" s="19">
        <f>ABS(Ct_Na+10^-pH-Kw*10^pH-Ct_Cl-Ct_OAc*Ka*10^pH/(1+Ka*10^pH))</f>
        <v>0.20799948675486504</v>
      </c>
      <c r="AU110" s="19">
        <f>ABS(Ct_Na+10^-pH-Kw*10^pH-Ct_Cl-Ct_OAc*Ka*10^pH/(1+Ka*10^pH))</f>
        <v>0.20872075098773146</v>
      </c>
      <c r="AV110" s="19">
        <f>ABS(Ct_Na+10^-pH-Kw*10^pH-Ct_Cl-Ct_OAc*Ka*10^pH/(1+Ka*10^pH))</f>
        <v>0.20942015872869288</v>
      </c>
      <c r="AW110" s="19">
        <f>ABS(Ct_Na+10^-pH-Kw*10^pH-Ct_Cl-Ct_OAc*Ka*10^pH/(1+Ka*10^pH))</f>
        <v>0.2100986886266405</v>
      </c>
      <c r="AX110" s="19">
        <f>ABS(Ct_Na+10^-pH-Kw*10^pH-Ct_Cl-Ct_OAc*Ka*10^pH/(1+Ka*10^pH))</f>
        <v>0.21075726176288379</v>
      </c>
      <c r="AY110" s="19">
        <f>ABS(Ct_Na+10^-pH-Kw*10^pH-Ct_Cl-Ct_OAc*Ka*10^pH/(1+Ka*10^pH))</f>
        <v>0.2113967458227142</v>
      </c>
      <c r="AZ110" s="19">
        <f>ABS(Ct_Na+10^-pH-Kw*10^pH-Ct_Cl-Ct_OAc*Ka*10^pH/(1+Ka*10^pH))</f>
        <v>0.21201795890940664</v>
      </c>
      <c r="BA110" s="19">
        <f>ABS(Ct_Na+10^-pH-Kw*10^pH-Ct_Cl-Ct_OAc*Ka*10^pH/(1+Ka*10^pH))</f>
        <v>0.21262167303591054</v>
      </c>
      <c r="BB110" s="19">
        <f>ABS(Ct_Na+10^-pH-Kw*10^pH-Ct_Cl-Ct_OAc*Ka*10^pH/(1+Ka*10^pH))</f>
        <v>0.21320861732556709</v>
      </c>
      <c r="BC110" s="19">
        <f>ABS(Ct_Na+10^-pH-Kw*10^pH-Ct_Cl-Ct_OAc*Ka*10^pH/(1+Ka*10^pH))</f>
        <v>0.21377948094975366</v>
      </c>
      <c r="BD110" s="19">
        <f>ABS(Ct_Na+10^-pH-Kw*10^pH-Ct_Cl-Ct_OAc*Ka*10^pH/(1+Ka*10^pH))</f>
        <v>0.21433491582734052</v>
      </c>
      <c r="BE110" s="19">
        <f>ABS(Ct_Na+10^-pH-Kw*10^pH-Ct_Cl-Ct_OAc*Ka*10^pH/(1+Ka*10^pH))</f>
        <v>0.21487553910819174</v>
      </c>
      <c r="BF110" s="19">
        <f>ABS(Ct_Na+10^-pH-Kw*10^pH-Ct_Cl-Ct_OAc*Ka*10^pH/(1+Ka*10^pH))</f>
        <v>0.21540193546059952</v>
      </c>
      <c r="BG110" s="19">
        <f>ABS(Ct_Na+10^-pH-Kw*10^pH-Ct_Cl-Ct_OAc*Ka*10^pH/(1+Ka*10^pH))</f>
        <v>0.21591465918047725</v>
      </c>
      <c r="BH110" s="19">
        <f>ABS(Ct_Na+10^-pH-Kw*10^pH-Ct_Cl-Ct_OAc*Ka*10^pH/(1+Ka*10^pH))</f>
        <v>0.21641423613830682</v>
      </c>
      <c r="BI110" s="19">
        <f>ABS(Ct_Na+10^-pH-Kw*10^pH-Ct_Cl-Ct_OAc*Ka*10^pH/(1+Ka*10^pH))</f>
        <v>0.21690116557821665</v>
      </c>
      <c r="BJ110" s="19">
        <f>ABS(Ct_Na+10^-pH-Kw*10^pH-Ct_Cl-Ct_OAc*Ka*10^pH/(1+Ka*10^pH))</f>
        <v>0.21737592178212872</v>
      </c>
      <c r="BK110" s="19">
        <f>ABS(Ct_Na+10^-pH-Kw*10^pH-Ct_Cl-Ct_OAc*Ka*10^pH/(1+Ka*10^pH))</f>
        <v>0.2178389556106356</v>
      </c>
      <c r="BL110" s="19">
        <f>ABS(Ct_Na+10^-pH-Kw*10^pH-Ct_Cl-Ct_OAc*Ka*10^pH/(1+Ka*10^pH))</f>
        <v>0.21829069593113007</v>
      </c>
      <c r="BM110" s="19">
        <f>ABS(Ct_Na+10^-pH-Kw*10^pH-Ct_Cl-Ct_OAc*Ka*10^pH/(1+Ka*10^pH))</f>
        <v>0.21873155094269697</v>
      </c>
      <c r="BN110" s="19">
        <f>ABS(Ct_Na+10^-pH-Kw*10^pH-Ct_Cl-Ct_OAc*Ka*10^pH/(1+Ka*10^pH))</f>
        <v>0.21916190940636943</v>
      </c>
      <c r="BO110" s="19">
        <f>ABS(Ct_Na+10^-pH-Kw*10^pH-Ct_Cl-Ct_OAc*Ka*10^pH/(1+Ka*10^pH))</f>
        <v>0.21958214178854371</v>
      </c>
      <c r="BP110" s="19">
        <f>ABS(Ct_Na+10^-pH-Kw*10^pH-Ct_Cl-Ct_OAc*Ka*10^pH/(1+Ka*10^pH))</f>
        <v>0.21999260132462092</v>
      </c>
      <c r="BQ110" s="19">
        <f>ABS(Ct_Na+10^-pH-Kw*10^pH-Ct_Cl-Ct_OAc*Ka*10^pH/(1+Ka*10^pH))</f>
        <v>0.22039362500929408</v>
      </c>
      <c r="BR110" s="19">
        <f>ABS(Ct_Na+10^-pH-Kw*10^pH-Ct_Cl-Ct_OAc*Ka*10^pH/(1+Ka*10^pH))</f>
        <v>0.22078553451931554</v>
      </c>
      <c r="BS110" s="19">
        <f>ABS(Ct_Na+10^-pH-Kw*10^pH-Ct_Cl-Ct_OAc*Ka*10^pH/(1+Ka*10^pH))</f>
        <v>0.22116863707405562</v>
      </c>
      <c r="BT110" s="19">
        <f>ABS(Ct_Na+10^-pH-Kw*10^pH-Ct_Cl-Ct_OAc*Ka*10^pH/(1+Ka*10^pH))</f>
        <v>0.22154322623869038</v>
      </c>
      <c r="BU110" s="19">
        <f>ABS(Ct_Na+10^-pH-Kw*10^pH-Ct_Cl-Ct_OAc*Ka*10^pH/(1+Ka*10^pH))</f>
        <v>0.22190958267443206</v>
      </c>
      <c r="BV110" s="19">
        <f>ABS(Ct_Na+10^-pH-Kw*10^pH-Ct_Cl-Ct_OAc*Ka*10^pH/(1+Ka*10^pH))</f>
        <v>0.22226797483983154</v>
      </c>
      <c r="BW110" s="19">
        <f>ABS(Ct_Na+10^-pH-Kw*10^pH-Ct_Cl-Ct_OAc*Ka*10^pH/(1+Ka*10^pH))</f>
        <v>0.22261865964683533</v>
      </c>
      <c r="BX110" s="19">
        <f>ABS(Ct_Na+10^-pH-Kw*10^pH-Ct_Cl-Ct_OAc*Ka*10^pH/(1+Ka*10^pH))</f>
        <v>0.2229618830749667</v>
      </c>
      <c r="BY110" s="19">
        <f>ABS(Ct_Na+10^-pH-Kw*10^pH-Ct_Cl-Ct_OAc*Ka*10^pH/(1+Ka*10^pH))</f>
        <v>0.22329788074671633</v>
      </c>
      <c r="BZ110" s="19">
        <f>ABS(Ct_Na+10^-pH-Kw*10^pH-Ct_Cl-Ct_OAc*Ka*10^pH/(1+Ka*10^pH))</f>
        <v>0.22362687846697121</v>
      </c>
      <c r="CA110" s="19">
        <f>ABS(Ct_Na+10^-pH-Kw*10^pH-Ct_Cl-Ct_OAc*Ka*10^pH/(1+Ka*10^pH))</f>
        <v>0.22394909272907648</v>
      </c>
      <c r="CB110" s="19">
        <f>ABS(Ct_Na+10^-pH-Kw*10^pH-Ct_Cl-Ct_OAc*Ka*10^pH/(1+Ka*10^pH))</f>
        <v>0.2242647311899143</v>
      </c>
      <c r="CC110" s="19">
        <f>ABS(Ct_Na+10^-pH-Kw*10^pH-Ct_Cl-Ct_OAc*Ka*10^pH/(1+Ka*10^pH))</f>
        <v>0.22457399311618975</v>
      </c>
      <c r="CD110" s="19">
        <f>ABS(Ct_Na+10^-pH-Kw*10^pH-Ct_Cl-Ct_OAc*Ka*10^pH/(1+Ka*10^pH))</f>
        <v>0.22487706980393971</v>
      </c>
      <c r="CE110" s="19">
        <f>ABS(Ct_Na+10^-pH-Kw*10^pH-Ct_Cl-Ct_OAc*Ka*10^pH/(1+Ka*10^pH))</f>
        <v>0.22517414497312033</v>
      </c>
      <c r="CF110" s="19">
        <f>ABS(Ct_Na+10^-pH-Kw*10^pH-Ct_Cl-Ct_OAc*Ka*10^pH/(1+Ka*10^pH))</f>
        <v>0.2254653951389837</v>
      </c>
      <c r="CG110" s="19">
        <f>ABS(Ct_Na+10^-pH-Kw*10^pH-Ct_Cl-Ct_OAc*Ka*10^pH/(1+Ka*10^pH))</f>
        <v>0.22575098996182058</v>
      </c>
      <c r="CH110" s="19">
        <f>ABS(Ct_Na+10^-pH-Kw*10^pH-Ct_Cl-Ct_OAc*Ka*10^pH/(1+Ka*10^pH))</f>
        <v>0.22603109257652598</v>
      </c>
      <c r="CI110" s="19">
        <f>ABS(Ct_Na+10^-pH-Kw*10^pH-Ct_Cl-Ct_OAc*Ka*10^pH/(1+Ka*10^pH))</f>
        <v>0.22630585990333224</v>
      </c>
      <c r="CJ110" s="19">
        <f>ABS(Ct_Na+10^-pH-Kw*10^pH-Ct_Cl-Ct_OAc*Ka*10^pH/(1+Ka*10^pH))</f>
        <v>0.22657544294095347</v>
      </c>
      <c r="CK110" s="19">
        <f>ABS(Ct_Na+10^-pH-Kw*10^pH-Ct_Cl-Ct_OAc*Ka*10^pH/(1+Ka*10^pH))</f>
        <v>0.22683998704329211</v>
      </c>
      <c r="CL110" s="19">
        <f>ABS(Ct_Na+10^-pH-Kw*10^pH-Ct_Cl-Ct_OAc*Ka*10^pH/(1+Ka*10^pH))</f>
        <v>0.22709963218077259</v>
      </c>
      <c r="CM110" s="19">
        <f>ABS(Ct_Na+10^-pH-Kw*10^pH-Ct_Cl-Ct_OAc*Ka*10^pH/(1+Ka*10^pH))</f>
        <v>0.22735451318729011</v>
      </c>
      <c r="CN110" s="19">
        <f>ABS(Ct_Na+10^-pH-Kw*10^pH-Ct_Cl-Ct_OAc*Ka*10^pH/(1+Ka*10^pH))</f>
        <v>0.22760475999368912</v>
      </c>
      <c r="CO110" s="19">
        <f>ABS(Ct_Na+10^-pH-Kw*10^pH-Ct_Cl-Ct_OAc*Ka*10^pH/(1+Ka*10^pH))</f>
        <v>0.22785049784862152</v>
      </c>
      <c r="CP110" s="19">
        <f>ABS(Ct_Na+10^-pH-Kw*10^pH-Ct_Cl-Ct_OAc*Ka*10^pH/(1+Ka*10^pH))</f>
        <v>0.22809184752757297</v>
      </c>
      <c r="CQ110" s="19">
        <f>ABS(Ct_Na+10^-pH-Kw*10^pH-Ct_Cl-Ct_OAc*Ka*10^pH/(1+Ka*10^pH))</f>
        <v>0.22832892553079073</v>
      </c>
      <c r="CR110" s="19">
        <f>ABS(Ct_Na+10^-pH-Kw*10^pH-Ct_Cl-Ct_OAc*Ka*10^pH/(1+Ka*10^pH))</f>
        <v>0.22856184427079421</v>
      </c>
      <c r="CS110" s="19">
        <f>ABS(Ct_Na+10^-pH-Kw*10^pH-Ct_Cl-Ct_OAc*Ka*10^pH/(1+Ka*10^pH))</f>
        <v>0.22879071225010192</v>
      </c>
      <c r="CT110" s="19">
        <f>ABS(Ct_Na+10^-pH-Kw*10^pH-Ct_Cl-Ct_OAc*Ka*10^pH/(1+Ka*10^pH))</f>
        <v>0.22901563422976642</v>
      </c>
      <c r="CU110" s="19">
        <f>ABS(Ct_Na+10^-pH-Kw*10^pH-Ct_Cl-Ct_OAc*Ka*10^pH/(1+Ka*10^pH))</f>
        <v>0.22923671138926571</v>
      </c>
      <c r="CV110" s="19">
        <f>ABS(Ct_Na+10^-pH-Kw*10^pH-Ct_Cl-Ct_OAc*Ka*10^pH/(1+Ka*10^pH))</f>
        <v>0.22945404147826504</v>
      </c>
      <c r="CW110" s="19">
        <f>ABS(Ct_Na+10^-pH-Kw*10^pH-Ct_Cl-Ct_OAc*Ka*10^pH/(1+Ka*10^pH))</f>
        <v>0.22966771896072655</v>
      </c>
      <c r="CX110" s="19">
        <f>ABS(Ct_Na+10^-pH-Kw*10^pH-Ct_Cl-Ct_OAc*Ka*10^pH/(1+Ka*10^pH))</f>
        <v>0.22987783515181365</v>
      </c>
    </row>
    <row r="111" spans="1:102">
      <c r="A111" s="24">
        <v>0.82</v>
      </c>
      <c r="B111" s="19">
        <f>ABS(Ct_Na+10^-pH-Kw*10^pH-Ct_Cl-Ct_OAc*Ka*10^pH/(1+Ka*10^pH))</f>
        <v>0.10133262965290014</v>
      </c>
      <c r="C111" s="19">
        <f>ABS(Ct_Na+10^-pH-Kw*10^pH-Ct_Cl-Ct_OAc*Ka*10^pH/(1+Ka*10^pH))</f>
        <v>0.1084766056143599</v>
      </c>
      <c r="D111" s="19">
        <f>ABS(Ct_Na+10^-pH-Kw*10^pH-Ct_Cl-Ct_OAc*Ka*10^pH/(1+Ka*10^pH))</f>
        <v>0.11497112921568693</v>
      </c>
      <c r="E111" s="19">
        <f>ABS(Ct_Na+10^-pH-Kw*10^pH-Ct_Cl-Ct_OAc*Ka*10^pH/(1+Ka*10^pH))</f>
        <v>0.12090091163428988</v>
      </c>
      <c r="F111" s="19">
        <f>ABS(Ct_Na+10^-pH-Kw*10^pH-Ct_Cl-Ct_OAc*Ka*10^pH/(1+Ka*10^pH))</f>
        <v>0.12633654551800924</v>
      </c>
      <c r="G111" s="19">
        <f>ABS(Ct_Na+10^-pH-Kw*10^pH-Ct_Cl-Ct_OAc*Ka*10^pH/(1+Ka*10^pH))</f>
        <v>0.13133732869103104</v>
      </c>
      <c r="H111" s="19">
        <f>ABS(Ct_Na+10^-pH-Kw*10^pH-Ct_Cl-Ct_OAc*Ka*10^pH/(1+Ka*10^pH))</f>
        <v>0.13595343623535891</v>
      </c>
      <c r="I111" s="19">
        <f>ABS(Ct_Na+10^-pH-Kw*10^pH-Ct_Cl-Ct_OAc*Ka*10^pH/(1+Ka*10^pH))</f>
        <v>0.14022760988751432</v>
      </c>
      <c r="J111" s="19">
        <f>ABS(Ct_Na+10^-pH-Kw*10^pH-Ct_Cl-Ct_OAc*Ka*10^pH/(1+Ka*10^pH))</f>
        <v>0.14419648542165861</v>
      </c>
      <c r="K111" s="19">
        <f>ABS(Ct_Na+10^-pH-Kw*10^pH-Ct_Cl-Ct_OAc*Ka*10^pH/(1+Ka*10^pH))</f>
        <v>0.147891645401724</v>
      </c>
      <c r="L111" s="19">
        <f>ABS(Ct_Na+10^-pH-Kw*10^pH-Ct_Cl-Ct_OAc*Ka*10^pH/(1+Ka*10^pH))</f>
        <v>0.15134046138311835</v>
      </c>
      <c r="M111" s="19">
        <f>ABS(Ct_Na+10^-pH-Kw*10^pH-Ct_Cl-Ct_OAc*Ka*10^pH/(1+Ka*10^pH))</f>
        <v>0.15456677310764855</v>
      </c>
      <c r="N111" s="19">
        <f>ABS(Ct_Na+10^-pH-Kw*10^pH-Ct_Cl-Ct_OAc*Ka*10^pH/(1+Ka*10^pH))</f>
        <v>0.15759144034939562</v>
      </c>
      <c r="O111" s="19">
        <f>ABS(Ct_Na+10^-pH-Kw*10^pH-Ct_Cl-Ct_OAc*Ka*10^pH/(1+Ka*10^pH))</f>
        <v>0.16043279442497621</v>
      </c>
      <c r="P111" s="19">
        <f>ABS(Ct_Na+10^-pH-Kw*10^pH-Ct_Cl-Ct_OAc*Ka*10^pH/(1+Ka*10^pH))</f>
        <v>0.16310701002552261</v>
      </c>
      <c r="Q111" s="19">
        <f>ABS(Ct_Na+10^-pH-Kw*10^pH-Ct_Cl-Ct_OAc*Ka*10^pH/(1+Ka*10^pH))</f>
        <v>0.16562841330603781</v>
      </c>
      <c r="R111" s="19">
        <f>ABS(Ct_Na+10^-pH-Kw*10^pH-Ct_Cl-Ct_OAc*Ka*10^pH/(1+Ka*10^pH))</f>
        <v>0.16800973862652441</v>
      </c>
      <c r="S111" s="19">
        <f>ABS(Ct_Na+10^-pH-Kw*10^pH-Ct_Cl-Ct_OAc*Ka*10^pH/(1+Ka*10^pH))</f>
        <v>0.17026234365941711</v>
      </c>
      <c r="T111" s="19">
        <f>ABS(Ct_Na+10^-pH-Kw*10^pH-Ct_Cl-Ct_OAc*Ka*10^pH/(1+Ka*10^pH))</f>
        <v>0.17239639053268391</v>
      </c>
      <c r="U111" s="19">
        <f>ABS(Ct_Na+10^-pH-Kw*10^pH-Ct_Cl-Ct_OAc*Ka*10^pH/(1+Ka*10^pH))</f>
        <v>0.17442099910475753</v>
      </c>
      <c r="V111" s="19">
        <f>ABS(Ct_Na+10^-pH-Kw*10^pH-Ct_Cl-Ct_OAc*Ka*10^pH/(1+Ka*10^pH))</f>
        <v>0.17634437724822746</v>
      </c>
      <c r="W111" s="19">
        <f>ABS(Ct_Na+10^-pH-Kw*10^pH-Ct_Cl-Ct_OAc*Ka*10^pH/(1+Ka*10^pH))</f>
        <v>0.17817393206762569</v>
      </c>
      <c r="X111" s="19">
        <f>ABS(Ct_Na+10^-pH-Kw*10^pH-Ct_Cl-Ct_OAc*Ka*10^pH/(1+Ka*10^pH))</f>
        <v>0.17991636522895732</v>
      </c>
      <c r="Y111" s="19">
        <f>ABS(Ct_Na+10^-pH-Kw*10^pH-Ct_Cl-Ct_OAc*Ka*10^pH/(1+Ka*10^pH))</f>
        <v>0.18157775498743631</v>
      </c>
      <c r="Z111" s="19">
        <f>ABS(Ct_Na+10^-pH-Kw*10^pH-Ct_Cl-Ct_OAc*Ka*10^pH/(1+Ka*10^pH))</f>
        <v>0.1831636270296208</v>
      </c>
      <c r="AA111" s="19">
        <f>ABS(Ct_Na+10^-pH-Kw*10^pH-Ct_Cl-Ct_OAc*Ka*10^pH/(1+Ka*10^pH))</f>
        <v>0.18467901586993046</v>
      </c>
      <c r="AB111" s="19">
        <f>ABS(Ct_Na+10^-pH-Kw*10^pH-Ct_Cl-Ct_OAc*Ka*10^pH/(1+Ka*10^pH))</f>
        <v>0.18612851823892226</v>
      </c>
      <c r="AC111" s="19">
        <f>ABS(Ct_Na+10^-pH-Kw*10^pH-Ct_Cl-Ct_OAc*Ka*10^pH/(1+Ka*10^pH))</f>
        <v>0.18751633965604214</v>
      </c>
      <c r="AD111" s="19">
        <f>ABS(Ct_Na+10^-pH-Kw*10^pH-Ct_Cl-Ct_OAc*Ka*10^pH/(1+Ka*10^pH))</f>
        <v>0.188846335180782</v>
      </c>
      <c r="AE111" s="19">
        <f>ABS(Ct_Na+10^-pH-Kw*10^pH-Ct_Cl-Ct_OAc*Ka*10^pH/(1+Ka*10^pH))</f>
        <v>0.19012204517389983</v>
      </c>
      <c r="AF111" s="19">
        <f>ABS(Ct_Na+10^-pH-Kw*10^pH-Ct_Cl-Ct_OAc*Ka*10^pH/(1+Ka*10^pH))</f>
        <v>0.19134672676729292</v>
      </c>
      <c r="AG111" s="19">
        <f>ABS(Ct_Na+10^-pH-Kw*10^pH-Ct_Cl-Ct_OAc*Ka*10^pH/(1+Ka*10^pH))</f>
        <v>0.19252338163153332</v>
      </c>
      <c r="AH111" s="19">
        <f>ABS(Ct_Na+10^-pH-Kw*10^pH-Ct_Cl-Ct_OAc*Ka*10^pH/(1+Ka*10^pH))</f>
        <v>0.19365478053945681</v>
      </c>
      <c r="AI111" s="19">
        <f>ABS(Ct_Na+10^-pH-Kw*10^pH-Ct_Cl-Ct_OAc*Ka*10^pH/(1+Ka*10^pH))</f>
        <v>0.19474348514896811</v>
      </c>
      <c r="AJ111" s="19">
        <f>ABS(Ct_Na+10^-pH-Kw*10^pH-Ct_Cl-Ct_OAc*Ka*10^pH/(1+Ka*10^pH))</f>
        <v>0.19579186736553453</v>
      </c>
      <c r="AK111" s="19">
        <f>ABS(Ct_Na+10^-pH-Kw*10^pH-Ct_Cl-Ct_OAc*Ka*10^pH/(1+Ka*10^pH))</f>
        <v>0.19680212659240759</v>
      </c>
      <c r="AL111" s="19">
        <f>ABS(Ct_Na+10^-pH-Kw*10^pH-Ct_Cl-Ct_OAc*Ka*10^pH/(1+Ka*10^pH))</f>
        <v>0.19777630513260669</v>
      </c>
      <c r="AM111" s="19">
        <f>ABS(Ct_Na+10^-pH-Kw*10^pH-Ct_Cl-Ct_OAc*Ka*10^pH/(1+Ka*10^pH))</f>
        <v>0.19871630196964085</v>
      </c>
      <c r="AN111" s="19">
        <f>ABS(Ct_Na+10^-pH-Kw*10^pH-Ct_Cl-Ct_OAc*Ka*10^pH/(1+Ka*10^pH))</f>
        <v>0.19962388512263934</v>
      </c>
      <c r="AO111" s="19">
        <f>ABS(Ct_Na+10^-pH-Kw*10^pH-Ct_Cl-Ct_OAc*Ka*10^pH/(1+Ka*10^pH))</f>
        <v>0.20050070274502774</v>
      </c>
      <c r="AP111" s="19">
        <f>ABS(Ct_Na+10^-pH-Kw*10^pH-Ct_Cl-Ct_OAc*Ka*10^pH/(1+Ka*10^pH))</f>
        <v>0.20134829311333655</v>
      </c>
      <c r="AQ111" s="19">
        <f>ABS(Ct_Na+10^-pH-Kw*10^pH-Ct_Cl-Ct_OAc*Ka*10^pH/(1+Ka*10^pH))</f>
        <v>0.20216809363350405</v>
      </c>
      <c r="AR111" s="19">
        <f>ABS(Ct_Na+10^-pH-Kw*10^pH-Ct_Cl-Ct_OAc*Ka*10^pH/(1+Ka*10^pH))</f>
        <v>0.20296144897560164</v>
      </c>
      <c r="AS111" s="19">
        <f>ABS(Ct_Na+10^-pH-Kw*10^pH-Ct_Cl-Ct_OAc*Ka*10^pH/(1+Ka*10^pH))</f>
        <v>0.20372961843382312</v>
      </c>
      <c r="AT111" s="19">
        <f>ABS(Ct_Na+10^-pH-Kw*10^pH-Ct_Cl-Ct_OAc*Ka*10^pH/(1+Ka*10^pH))</f>
        <v>0.2044737825964752</v>
      </c>
      <c r="AU111" s="19">
        <f>ABS(Ct_Na+10^-pH-Kw*10^pH-Ct_Cl-Ct_OAc*Ka*10^pH/(1+Ka*10^pH))</f>
        <v>0.20519504940027641</v>
      </c>
      <c r="AV111" s="19">
        <f>ABS(Ct_Na+10^-pH-Kw*10^pH-Ct_Cl-Ct_OAc*Ka*10^pH/(1+Ka*10^pH))</f>
        <v>0.2058944596342655</v>
      </c>
      <c r="AW111" s="19">
        <f>ABS(Ct_Na+10^-pH-Kw*10^pH-Ct_Cl-Ct_OAc*Ka*10^pH/(1+Ka*10^pH))</f>
        <v>0.20657299195082204</v>
      </c>
      <c r="AX111" s="19">
        <f>ABS(Ct_Na+10^-pH-Kw*10^pH-Ct_Cl-Ct_OAc*Ka*10^pH/(1+Ka*10^pH))</f>
        <v>0.20723156743453869</v>
      </c>
      <c r="AY111" s="19">
        <f>ABS(Ct_Na+10^-pH-Kw*10^pH-Ct_Cl-Ct_OAc*Ka*10^pH/(1+Ka*10^pH))</f>
        <v>0.2078710537737998</v>
      </c>
      <c r="AZ111" s="19">
        <f>ABS(Ct_Na+10^-pH-Kw*10^pH-Ct_Cl-Ct_OAc*Ka*10^pH/(1+Ka*10^pH))</f>
        <v>0.20849226907479626</v>
      </c>
      <c r="BA111" s="19">
        <f>ABS(Ct_Na+10^-pH-Kw*10^pH-Ct_Cl-Ct_OAc*Ka*10^pH/(1+Ka*10^pH))</f>
        <v>0.20909598535322949</v>
      </c>
      <c r="BB111" s="19">
        <f>ABS(Ct_Na+10^-pH-Kw*10^pH-Ct_Cl-Ct_OAc*Ka*10^pH/(1+Ka*10^pH))</f>
        <v>0.20968293173503955</v>
      </c>
      <c r="BC111" s="19">
        <f>ABS(Ct_Na+10^-pH-Kw*10^pH-Ct_Cl-Ct_OAc*Ka*10^pH/(1+Ka*10^pH))</f>
        <v>0.21025379739406033</v>
      </c>
      <c r="BD111" s="19">
        <f>ABS(Ct_Na+10^-pH-Kw*10^pH-Ct_Cl-Ct_OAc*Ka*10^pH/(1+Ka*10^pH))</f>
        <v>0.21080923425148593</v>
      </c>
      <c r="BE111" s="19">
        <f>ABS(Ct_Na+10^-pH-Kw*10^pH-Ct_Cl-Ct_OAc*Ka*10^pH/(1+Ka*10^pH))</f>
        <v>0.21134985945938017</v>
      </c>
      <c r="BF111" s="19">
        <f>ABS(Ct_Na+10^-pH-Kw*10^pH-Ct_Cl-Ct_OAc*Ka*10^pH/(1+Ka*10^pH))</f>
        <v>0.21187625768811932</v>
      </c>
      <c r="BG111" s="19">
        <f>ABS(Ct_Na+10^-pH-Kw*10^pH-Ct_Cl-Ct_OAc*Ka*10^pH/(1+Ka*10^pH))</f>
        <v>0.21238898323559249</v>
      </c>
      <c r="BH111" s="19">
        <f>ABS(Ct_Na+10^-pH-Kw*10^pH-Ct_Cl-Ct_OAc*Ka*10^pH/(1+Ka*10^pH))</f>
        <v>0.21288856197415609</v>
      </c>
      <c r="BI111" s="19">
        <f>ABS(Ct_Na+10^-pH-Kw*10^pH-Ct_Cl-Ct_OAc*Ka*10^pH/(1+Ka*10^pH))</f>
        <v>0.21337549314971813</v>
      </c>
      <c r="BJ111" s="19">
        <f>ABS(Ct_Na+10^-pH-Kw*10^pH-Ct_Cl-Ct_OAc*Ka*10^pH/(1+Ka*10^pH))</f>
        <v>0.21385025104589109</v>
      </c>
      <c r="BK111" s="19">
        <f>ABS(Ct_Na+10^-pH-Kw*10^pH-Ct_Cl-Ct_OAc*Ka*10^pH/(1+Ka*10^pH))</f>
        <v>0.21431328652487461</v>
      </c>
      <c r="BL111" s="19">
        <f>ABS(Ct_Na+10^-pH-Kw*10^pH-Ct_Cl-Ct_OAc*Ka*10^pH/(1+Ka*10^pH))</f>
        <v>0.21476502845559017</v>
      </c>
      <c r="BM111" s="19">
        <f>ABS(Ct_Na+10^-pH-Kw*10^pH-Ct_Cl-Ct_OAc*Ka*10^pH/(1+Ka*10^pH))</f>
        <v>0.21520588503857774</v>
      </c>
      <c r="BN111" s="19">
        <f>ABS(Ct_Na+10^-pH-Kw*10^pH-Ct_Cl-Ct_OAc*Ka*10^pH/(1+Ka*10^pH))</f>
        <v>0.21563624503625603</v>
      </c>
      <c r="BO111" s="19">
        <f>ABS(Ct_Na+10^-pH-Kw*10^pH-Ct_Cl-Ct_OAc*Ka*10^pH/(1+Ka*10^pH))</f>
        <v>0.21605647891634186</v>
      </c>
      <c r="BP111" s="19">
        <f>ABS(Ct_Na+10^-pH-Kw*10^pH-Ct_Cl-Ct_OAc*Ka*10^pH/(1+Ka*10^pH))</f>
        <v>0.21646693991549557</v>
      </c>
      <c r="BQ111" s="19">
        <f>ABS(Ct_Na+10^-pH-Kw*10^pH-Ct_Cl-Ct_OAc*Ka*10^pH/(1+Ka*10^pH))</f>
        <v>0.21686796502961114</v>
      </c>
      <c r="BR111" s="19">
        <f>ABS(Ct_Na+10^-pH-Kw*10^pH-Ct_Cl-Ct_OAc*Ka*10^pH/(1+Ka*10^pH))</f>
        <v>0.2172598759365878</v>
      </c>
      <c r="BS111" s="19">
        <f>ABS(Ct_Na+10^-pH-Kw*10^pH-Ct_Cl-Ct_OAc*Ka*10^pH/(1+Ka*10^pH))</f>
        <v>0.21764297985689079</v>
      </c>
      <c r="BT111" s="19">
        <f>ABS(Ct_Na+10^-pH-Kw*10^pH-Ct_Cl-Ct_OAc*Ka*10^pH/(1+Ka*10^pH))</f>
        <v>0.21801757035674263</v>
      </c>
      <c r="BU111" s="19">
        <f>ABS(Ct_Na+10^-pH-Kw*10^pH-Ct_Cl-Ct_OAc*Ka*10^pH/(1+Ka*10^pH))</f>
        <v>0.21838392809835594</v>
      </c>
      <c r="BV111" s="19">
        <f>ABS(Ct_Na+10^-pH-Kw*10^pH-Ct_Cl-Ct_OAc*Ka*10^pH/(1+Ka*10^pH))</f>
        <v>0.21874232154123852</v>
      </c>
      <c r="BW111" s="19">
        <f>ABS(Ct_Na+10^-pH-Kw*10^pH-Ct_Cl-Ct_OAc*Ka*10^pH/(1+Ka*10^pH))</f>
        <v>0.2190930075982527</v>
      </c>
      <c r="BX111" s="19">
        <f>ABS(Ct_Na+10^-pH-Kw*10^pH-Ct_Cl-Ct_OAc*Ka*10^pH/(1+Ka*10^pH))</f>
        <v>0.21943623224979847</v>
      </c>
      <c r="BY111" s="19">
        <f>ABS(Ct_Na+10^-pH-Kw*10^pH-Ct_Cl-Ct_OAc*Ka*10^pH/(1+Ka*10^pH))</f>
        <v>0.21977223111920638</v>
      </c>
      <c r="BZ111" s="19">
        <f>ABS(Ct_Na+10^-pH-Kw*10^pH-Ct_Cl-Ct_OAc*Ka*10^pH/(1+Ka*10^pH))</f>
        <v>0.22010123001216839</v>
      </c>
      <c r="CA111" s="19">
        <f>ABS(Ct_Na+10^-pH-Kw*10^pH-Ct_Cl-Ct_OAc*Ka*10^pH/(1+Ka*10^pH))</f>
        <v>0.22042344542280121</v>
      </c>
      <c r="CB111" s="19">
        <f>ABS(Ct_Na+10^-pH-Kw*10^pH-Ct_Cl-Ct_OAc*Ka*10^pH/(1+Ka*10^pH))</f>
        <v>0.22073908500872724</v>
      </c>
      <c r="CC111" s="19">
        <f>ABS(Ct_Na+10^-pH-Kw*10^pH-Ct_Cl-Ct_OAc*Ka*10^pH/(1+Ka*10^pH))</f>
        <v>0.2210483480373619</v>
      </c>
      <c r="CD111" s="19">
        <f>ABS(Ct_Na+10^-pH-Kw*10^pH-Ct_Cl-Ct_OAc*Ka*10^pH/(1+Ka*10^pH))</f>
        <v>0.2213514258054238</v>
      </c>
      <c r="CE111" s="19">
        <f>ABS(Ct_Na+10^-pH-Kw*10^pH-Ct_Cl-Ct_OAc*Ka*10^pH/(1+Ka*10^pH))</f>
        <v>0.2216485020335241</v>
      </c>
      <c r="CF111" s="19">
        <f>ABS(Ct_Na+10^-pH-Kw*10^pH-Ct_Cl-Ct_OAc*Ka*10^pH/(1+Ka*10^pH))</f>
        <v>0.22193975323754406</v>
      </c>
      <c r="CG111" s="19">
        <f>ABS(Ct_Na+10^-pH-Kw*10^pH-Ct_Cl-Ct_OAc*Ka*10^pH/(1+Ka*10^pH))</f>
        <v>0.2222253490783791</v>
      </c>
      <c r="CH111" s="19">
        <f>ABS(Ct_Na+10^-pH-Kw*10^pH-Ct_Cl-Ct_OAc*Ka*10^pH/(1+Ka*10^pH))</f>
        <v>0.22250545269150579</v>
      </c>
      <c r="CI111" s="19">
        <f>ABS(Ct_Na+10^-pH-Kw*10^pH-Ct_Cl-Ct_OAc*Ka*10^pH/(1+Ka*10^pH))</f>
        <v>0.2227802209977158</v>
      </c>
      <c r="CJ111" s="19">
        <f>ABS(Ct_Na+10^-pH-Kw*10^pH-Ct_Cl-Ct_OAc*Ka*10^pH/(1+Ka*10^pH))</f>
        <v>0.22304980499626142</v>
      </c>
      <c r="CK111" s="19">
        <f>ABS(Ct_Na+10^-pH-Kw*10^pH-Ct_Cl-Ct_OAc*Ka*10^pH/(1+Ka*10^pH))</f>
        <v>0.22331435004156322</v>
      </c>
      <c r="CL111" s="19">
        <f>ABS(Ct_Na+10^-pH-Kw*10^pH-Ct_Cl-Ct_OAc*Ka*10^pH/(1+Ka*10^pH))</f>
        <v>0.22357399610454462</v>
      </c>
      <c r="CM111" s="19">
        <f>ABS(Ct_Na+10^-pH-Kw*10^pH-Ct_Cl-Ct_OAc*Ka*10^pH/(1+Ka*10^pH))</f>
        <v>0.22382887801958143</v>
      </c>
      <c r="CN111" s="19">
        <f>ABS(Ct_Na+10^-pH-Kw*10^pH-Ct_Cl-Ct_OAc*Ka*10^pH/(1+Ka*10^pH))</f>
        <v>0.22407912571798116</v>
      </c>
      <c r="CO111" s="19">
        <f>ABS(Ct_Na+10^-pH-Kw*10^pH-Ct_Cl-Ct_OAc*Ka*10^pH/(1+Ka*10^pH))</f>
        <v>0.22432486444884223</v>
      </c>
      <c r="CP111" s="19">
        <f>ABS(Ct_Na+10^-pH-Kw*10^pH-Ct_Cl-Ct_OAc*Ka*10^pH/(1+Ka*10^pH))</f>
        <v>0.22456621498808071</v>
      </c>
      <c r="CQ111" s="19">
        <f>ABS(Ct_Na+10^-pH-Kw*10^pH-Ct_Cl-Ct_OAc*Ka*10^pH/(1+Ka*10^pH))</f>
        <v>0.22480329383635925</v>
      </c>
      <c r="CR111" s="19">
        <f>ABS(Ct_Na+10^-pH-Kw*10^pH-Ct_Cl-Ct_OAc*Ka*10^pH/(1+Ka*10^pH))</f>
        <v>0.2250362134065978</v>
      </c>
      <c r="CS111" s="19">
        <f>ABS(Ct_Na+10^-pH-Kw*10^pH-Ct_Cl-Ct_OAc*Ka*10^pH/(1+Ka*10^pH))</f>
        <v>0.22526508220170174</v>
      </c>
      <c r="CT111" s="19">
        <f>ABS(Ct_Na+10^-pH-Kw*10^pH-Ct_Cl-Ct_OAc*Ka*10^pH/(1+Ka*10^pH))</f>
        <v>0.2254900049830971</v>
      </c>
      <c r="CU111" s="19">
        <f>ABS(Ct_Na+10^-pH-Kw*10^pH-Ct_Cl-Ct_OAc*Ka*10^pH/(1+Ka*10^pH))</f>
        <v>0.22571108293062234</v>
      </c>
      <c r="CV111" s="19">
        <f>ABS(Ct_Na+10^-pH-Kw*10^pH-Ct_Cl-Ct_OAc*Ka*10^pH/(1+Ka*10^pH))</f>
        <v>0.22592841379429124</v>
      </c>
      <c r="CW111" s="19">
        <f>ABS(Ct_Na+10^-pH-Kw*10^pH-Ct_Cl-Ct_OAc*Ka*10^pH/(1+Ka*10^pH))</f>
        <v>0.22614209203840271</v>
      </c>
      <c r="CX111" s="19">
        <f>ABS(Ct_Na+10^-pH-Kw*10^pH-Ct_Cl-Ct_OAc*Ka*10^pH/(1+Ka*10^pH))</f>
        <v>0.22635220897844566</v>
      </c>
    </row>
    <row r="112" spans="1:102">
      <c r="A112" s="23">
        <v>0.83</v>
      </c>
      <c r="B112" s="19">
        <f>ABS(Ct_Na+10^-pH-Kw*10^pH-Ct_Cl-Ct_OAc*Ka*10^pH/(1+Ka*10^pH))</f>
        <v>9.7886796418592797E-2</v>
      </c>
      <c r="C112" s="19">
        <f>ABS(Ct_Na+10^-pH-Kw*10^pH-Ct_Cl-Ct_OAc*Ka*10^pH/(1+Ka*10^pH))</f>
        <v>0.10503079843755284</v>
      </c>
      <c r="D112" s="19">
        <f>ABS(Ct_Na+10^-pH-Kw*10^pH-Ct_Cl-Ct_OAc*Ka*10^pH/(1+Ka*10^pH))</f>
        <v>0.11152534572751648</v>
      </c>
      <c r="E112" s="19">
        <f>ABS(Ct_Na+10^-pH-Kw*10^pH-Ct_Cl-Ct_OAc*Ka*10^pH/(1+Ka*10^pH))</f>
        <v>0.11745514977487459</v>
      </c>
      <c r="F112" s="19">
        <f>ABS(Ct_Na+10^-pH-Kw*10^pH-Ct_Cl-Ct_OAc*Ka*10^pH/(1+Ka*10^pH))</f>
        <v>0.12289080348495286</v>
      </c>
      <c r="G112" s="19">
        <f>ABS(Ct_Na+10^-pH-Kw*10^pH-Ct_Cl-Ct_OAc*Ka*10^pH/(1+Ka*10^pH))</f>
        <v>0.12789160489822485</v>
      </c>
      <c r="H112" s="19">
        <f>ABS(Ct_Na+10^-pH-Kw*10^pH-Ct_Cl-Ct_OAc*Ka*10^pH/(1+Ka*10^pH))</f>
        <v>0.13250772927970672</v>
      </c>
      <c r="I112" s="19">
        <f>ABS(Ct_Na+10^-pH-Kw*10^pH-Ct_Cl-Ct_OAc*Ka*10^pH/(1+Ka*10^pH))</f>
        <v>0.13678191852181956</v>
      </c>
      <c r="J112" s="19">
        <f>ABS(Ct_Na+10^-pH-Kw*10^pH-Ct_Cl-Ct_OAc*Ka*10^pH/(1+Ka*10^pH))</f>
        <v>0.14075080853235289</v>
      </c>
      <c r="K112" s="19">
        <f>ABS(Ct_Na+10^-pH-Kw*10^pH-Ct_Cl-Ct_OAc*Ka*10^pH/(1+Ka*10^pH))</f>
        <v>0.14444598199043568</v>
      </c>
      <c r="L112" s="19">
        <f>ABS(Ct_Na+10^-pH-Kw*10^pH-Ct_Cl-Ct_OAc*Ka*10^pH/(1+Ka*10^pH))</f>
        <v>0.1478948105513129</v>
      </c>
      <c r="M112" s="19">
        <f>ABS(Ct_Na+10^-pH-Kw*10^pH-Ct_Cl-Ct_OAc*Ka*10^pH/(1+Ka*10^pH))</f>
        <v>0.15112113404374647</v>
      </c>
      <c r="N112" s="19">
        <f>ABS(Ct_Na+10^-pH-Kw*10^pH-Ct_Cl-Ct_OAc*Ka*10^pH/(1+Ka*10^pH))</f>
        <v>0.15414581231790292</v>
      </c>
      <c r="O112" s="19">
        <f>ABS(Ct_Na+10^-pH-Kw*10^pH-Ct_Cl-Ct_OAc*Ka*10^pH/(1+Ka*10^pH))</f>
        <v>0.15698717675726204</v>
      </c>
      <c r="P112" s="19">
        <f>ABS(Ct_Na+10^-pH-Kw*10^pH-Ct_Cl-Ct_OAc*Ka*10^pH/(1+Ka*10^pH))</f>
        <v>0.15966140211195293</v>
      </c>
      <c r="Q112" s="19">
        <f>ABS(Ct_Na+10^-pH-Kw*10^pH-Ct_Cl-Ct_OAc*Ka*10^pH/(1+Ka*10^pH))</f>
        <v>0.16218281458923292</v>
      </c>
      <c r="R112" s="19">
        <f>ABS(Ct_Na+10^-pH-Kw*10^pH-Ct_Cl-Ct_OAc*Ka*10^pH/(1+Ka*10^pH))</f>
        <v>0.16456414859555293</v>
      </c>
      <c r="S112" s="19">
        <f>ABS(Ct_Na+10^-pH-Kw*10^pH-Ct_Cl-Ct_OAc*Ka*10^pH/(1+Ka*10^pH))</f>
        <v>0.16681676184477456</v>
      </c>
      <c r="T112" s="19">
        <f>ABS(Ct_Na+10^-pH-Kw*10^pH-Ct_Cl-Ct_OAc*Ka*10^pH/(1+Ka*10^pH))</f>
        <v>0.16895081650193192</v>
      </c>
      <c r="U112" s="19">
        <f>ABS(Ct_Na+10^-pH-Kw*10^pH-Ct_Cl-Ct_OAc*Ka*10^pH/(1+Ka*10^pH))</f>
        <v>0.17097543245872221</v>
      </c>
      <c r="V112" s="19">
        <f>ABS(Ct_Na+10^-pH-Kw*10^pH-Ct_Cl-Ct_OAc*Ka*10^pH/(1+Ka*10^pH))</f>
        <v>0.17289881761767298</v>
      </c>
      <c r="W112" s="19">
        <f>ABS(Ct_Na+10^-pH-Kw*10^pH-Ct_Cl-Ct_OAc*Ka*10^pH/(1+Ka*10^pH))</f>
        <v>0.17472837911033348</v>
      </c>
      <c r="X112" s="19">
        <f>ABS(Ct_Na+10^-pH-Kw*10^pH-Ct_Cl-Ct_OAc*Ka*10^pH/(1+Ka*10^pH))</f>
        <v>0.17647081862715297</v>
      </c>
      <c r="Y112" s="19">
        <f>ABS(Ct_Na+10^-pH-Kw*10^pH-Ct_Cl-Ct_OAc*Ka*10^pH/(1+Ka*10^pH))</f>
        <v>0.17813221444551575</v>
      </c>
      <c r="Z112" s="19">
        <f>ABS(Ct_Na+10^-pH-Kw*10^pH-Ct_Cl-Ct_OAc*Ka*10^pH/(1+Ka*10^pH))</f>
        <v>0.17971809227213478</v>
      </c>
      <c r="AA112" s="19">
        <f>ABS(Ct_Na+10^-pH-Kw*10^pH-Ct_Cl-Ct_OAc*Ka*10^pH/(1+Ka*10^pH))</f>
        <v>0.18123348663979297</v>
      </c>
      <c r="AB112" s="19">
        <f>ABS(Ct_Na+10^-pH-Kw*10^pH-Ct_Cl-Ct_OAc*Ka*10^pH/(1+Ka*10^pH))</f>
        <v>0.18268299429581383</v>
      </c>
      <c r="AC112" s="19">
        <f>ABS(Ct_Na+10^-pH-Kw*10^pH-Ct_Cl-Ct_OAc*Ka*10^pH/(1+Ka*10^pH))</f>
        <v>0.18407082077498277</v>
      </c>
      <c r="AD112" s="19">
        <f>ABS(Ct_Na+10^-pH-Kw*10^pH-Ct_Cl-Ct_OAc*Ka*10^pH/(1+Ka*10^pH))</f>
        <v>0.18540082115085299</v>
      </c>
      <c r="AE112" s="19">
        <f>ABS(Ct_Na+10^-pH-Kw*10^pH-Ct_Cl-Ct_OAc*Ka*10^pH/(1+Ka*10^pH))</f>
        <v>0.18667653579709587</v>
      </c>
      <c r="AF112" s="19">
        <f>ABS(Ct_Na+10^-pH-Kw*10^pH-Ct_Cl-Ct_OAc*Ka*10^pH/(1+Ka*10^pH))</f>
        <v>0.187901221857489</v>
      </c>
      <c r="AG112" s="19">
        <f>ABS(Ct_Na+10^-pH-Kw*10^pH-Ct_Cl-Ct_OAc*Ka*10^pH/(1+Ka*10^pH))</f>
        <v>0.189077881013553</v>
      </c>
      <c r="AH112" s="19">
        <f>ABS(Ct_Na+10^-pH-Kw*10^pH-Ct_Cl-Ct_OAc*Ka*10^pH/(1+Ka*10^pH))</f>
        <v>0.19020928404822993</v>
      </c>
      <c r="AI112" s="19">
        <f>ABS(Ct_Na+10^-pH-Kw*10^pH-Ct_Cl-Ct_OAc*Ka*10^pH/(1+Ka*10^pH))</f>
        <v>0.19129799262876812</v>
      </c>
      <c r="AJ112" s="19">
        <f>ABS(Ct_Na+10^-pH-Kw*10^pH-Ct_Cl-Ct_OAc*Ka*10^pH/(1+Ka*10^pH))</f>
        <v>0.19234637866928636</v>
      </c>
      <c r="AK112" s="19">
        <f>ABS(Ct_Na+10^-pH-Kw*10^pH-Ct_Cl-Ct_OAc*Ka*10^pH/(1+Ka*10^pH))</f>
        <v>0.19335664158105845</v>
      </c>
      <c r="AL112" s="19">
        <f>ABS(Ct_Na+10^-pH-Kw*10^pH-Ct_Cl-Ct_OAc*Ka*10^pH/(1+Ka*10^pH))</f>
        <v>0.19433082367455304</v>
      </c>
      <c r="AM112" s="19">
        <f>ABS(Ct_Na+10^-pH-Kw*10^pH-Ct_Cl-Ct_OAc*Ka*10^pH/(1+Ka*10^pH))</f>
        <v>0.19527082394020565</v>
      </c>
      <c r="AN112" s="19">
        <f>ABS(Ct_Na+10^-pH-Kw*10^pH-Ct_Cl-Ct_OAc*Ka*10^pH/(1+Ka*10^pH))</f>
        <v>0.19617841040359438</v>
      </c>
      <c r="AO112" s="19">
        <f>ABS(Ct_Na+10^-pH-Kw*10^pH-Ct_Cl-Ct_OAc*Ka*10^pH/(1+Ka*10^pH))</f>
        <v>0.19705523122415639</v>
      </c>
      <c r="AP112" s="19">
        <f>ABS(Ct_Na+10^-pH-Kw*10^pH-Ct_Cl-Ct_OAc*Ka*10^pH/(1+Ka*10^pH))</f>
        <v>0.19790282468403303</v>
      </c>
      <c r="AQ112" s="19">
        <f>ABS(Ct_Na+10^-pH-Kw*10^pH-Ct_Cl-Ct_OAc*Ka*10^pH/(1+Ka*10^pH))</f>
        <v>0.19872262819440548</v>
      </c>
      <c r="AR112" s="19">
        <f>ABS(Ct_Na+10^-pH-Kw*10^pH-Ct_Cl-Ct_OAc*Ka*10^pH/(1+Ka*10^pH))</f>
        <v>0.19951598643024979</v>
      </c>
      <c r="AS112" s="19">
        <f>ABS(Ct_Na+10^-pH-Kw*10^pH-Ct_Cl-Ct_OAc*Ka*10^pH/(1+Ka*10^pH))</f>
        <v>0.20028415869035304</v>
      </c>
      <c r="AT112" s="19">
        <f>ABS(Ct_Na+10^-pH-Kw*10^pH-Ct_Cl-Ct_OAc*Ka*10^pH/(1+Ka*10^pH))</f>
        <v>0.20102832556732803</v>
      </c>
      <c r="AU112" s="19">
        <f>ABS(Ct_Na+10^-pH-Kw*10^pH-Ct_Cl-Ct_OAc*Ka*10^pH/(1+Ka*10^pH))</f>
        <v>0.20174959500193457</v>
      </c>
      <c r="AV112" s="19">
        <f>ABS(Ct_Na+10^-pH-Kw*10^pH-Ct_Cl-Ct_OAc*Ka*10^pH/(1+Ka*10^pH))</f>
        <v>0.20244900778700761</v>
      </c>
      <c r="AW112" s="19">
        <f>ABS(Ct_Na+10^-pH-Kw*10^pH-Ct_Cl-Ct_OAc*Ka*10^pH/(1+Ka*10^pH))</f>
        <v>0.20312754257849633</v>
      </c>
      <c r="AX112" s="19">
        <f>ABS(Ct_Na+10^-pH-Kw*10^pH-Ct_Cl-Ct_OAc*Ka*10^pH/(1+Ka*10^pH))</f>
        <v>0.20378612046435302</v>
      </c>
      <c r="AY112" s="19">
        <f>ABS(Ct_Na+10^-pH-Kw*10^pH-Ct_Cl-Ct_OAc*Ka*10^pH/(1+Ka*10^pH))</f>
        <v>0.20442560913612695</v>
      </c>
      <c r="AZ112" s="19">
        <f>ABS(Ct_Na+10^-pH-Kw*10^pH-Ct_Cl-Ct_OAc*Ka*10^pH/(1+Ka*10^pH))</f>
        <v>0.20504682670299301</v>
      </c>
      <c r="BA112" s="19">
        <f>ABS(Ct_Na+10^-pH-Kw*10^pH-Ct_Cl-Ct_OAc*Ka*10^pH/(1+Ka*10^pH))</f>
        <v>0.20565054518346851</v>
      </c>
      <c r="BB112" s="19">
        <f>ABS(Ct_Na+10^-pH-Kw*10^pH-Ct_Cl-Ct_OAc*Ka*10^pH/(1+Ka*10^pH))</f>
        <v>0.20623749370615302</v>
      </c>
      <c r="BC112" s="19">
        <f>ABS(Ct_Na+10^-pH-Kw*10^pH-Ct_Cl-Ct_OAc*Ka*10^pH/(1+Ka*10^pH))</f>
        <v>0.20680836144739415</v>
      </c>
      <c r="BD112" s="19">
        <f>ABS(Ct_Na+10^-pH-Kw*10^pH-Ct_Cl-Ct_OAc*Ka*10^pH/(1+Ka*10^pH))</f>
        <v>0.20736380033076385</v>
      </c>
      <c r="BE112" s="19">
        <f>ABS(Ct_Na+10^-pH-Kw*10^pH-Ct_Cl-Ct_OAc*Ka*10^pH/(1+Ka*10^pH))</f>
        <v>0.20790442751057703</v>
      </c>
      <c r="BF112" s="19">
        <f>ABS(Ct_Na+10^-pH-Kw*10^pH-Ct_Cl-Ct_OAc*Ka*10^pH/(1+Ka*10^pH))</f>
        <v>0.20843082765934251</v>
      </c>
      <c r="BG112" s="19">
        <f>ABS(Ct_Na+10^-pH-Kw*10^pH-Ct_Cl-Ct_OAc*Ka*10^pH/(1+Ka*10^pH))</f>
        <v>0.20894355507697121</v>
      </c>
      <c r="BH112" s="19">
        <f>ABS(Ct_Na+10^-pH-Kw*10^pH-Ct_Cl-Ct_OAc*Ka*10^pH/(1+Ka*10^pH))</f>
        <v>0.20944313563773764</v>
      </c>
      <c r="BI112" s="19">
        <f>ABS(Ct_Na+10^-pH-Kw*10^pH-Ct_Cl-Ct_OAc*Ka*10^pH/(1+Ka*10^pH))</f>
        <v>0.20993006858937077</v>
      </c>
      <c r="BJ112" s="19">
        <f>ABS(Ct_Na+10^-pH-Kw*10^pH-Ct_Cl-Ct_OAc*Ka*10^pH/(1+Ka*10^pH))</f>
        <v>0.21040482821721304</v>
      </c>
      <c r="BK112" s="19">
        <f>ABS(Ct_Na+10^-pH-Kw*10^pH-Ct_Cl-Ct_OAc*Ka*10^pH/(1+Ka*10^pH))</f>
        <v>0.2108678653851086</v>
      </c>
      <c r="BL112" s="19">
        <f>ABS(Ct_Na+10^-pH-Kw*10^pH-Ct_Cl-Ct_OAc*Ka*10^pH/(1+Ka*10^pH))</f>
        <v>0.21131960896354327</v>
      </c>
      <c r="BM112" s="19">
        <f>ABS(Ct_Na+10^-pH-Kw*10^pH-Ct_Cl-Ct_OAc*Ka*10^pH/(1+Ka*10^pH))</f>
        <v>0.21176046715454583</v>
      </c>
      <c r="BN112" s="19">
        <f>ABS(Ct_Na+10^-pH-Kw*10^pH-Ct_Cl-Ct_OAc*Ka*10^pH/(1+Ka*10^pH))</f>
        <v>0.21219082872195305</v>
      </c>
      <c r="BO112" s="19">
        <f>ABS(Ct_Na+10^-pH-Kw*10^pH-Ct_Cl-Ct_OAc*Ka*10^pH/(1+Ka*10^pH))</f>
        <v>0.21261106413483302</v>
      </c>
      <c r="BP112" s="19">
        <f>ABS(Ct_Na+10^-pH-Kw*10^pH-Ct_Cl-Ct_OAc*Ka*10^pH/(1+Ka*10^pH))</f>
        <v>0.21302152663113447</v>
      </c>
      <c r="BQ112" s="19">
        <f>ABS(Ct_Na+10^-pH-Kw*10^pH-Ct_Cl-Ct_OAc*Ka*10^pH/(1+Ka*10^pH))</f>
        <v>0.21342255320798062</v>
      </c>
      <c r="BR112" s="19">
        <f>ABS(Ct_Na+10^-pH-Kw*10^pH-Ct_Cl-Ct_OAc*Ka*10^pH/(1+Ka*10^pH))</f>
        <v>0.21381446554444397</v>
      </c>
      <c r="BS112" s="19">
        <f>ABS(Ct_Na+10^-pH-Kw*10^pH-Ct_Cl-Ct_OAc*Ka*10^pH/(1+Ka*10^pH))</f>
        <v>0.21419757086211036</v>
      </c>
      <c r="BT112" s="19">
        <f>ABS(Ct_Na+10^-pH-Kw*10^pH-Ct_Cl-Ct_OAc*Ka*10^pH/(1+Ka*10^pH))</f>
        <v>0.21457216272827306</v>
      </c>
      <c r="BU112" s="19">
        <f>ABS(Ct_Na+10^-pH-Kw*10^pH-Ct_Cl-Ct_OAc*Ka*10^pH/(1+Ka*10^pH))</f>
        <v>0.21493852180616846</v>
      </c>
      <c r="BV112" s="19">
        <f>ABS(Ct_Na+10^-pH-Kw*10^pH-Ct_Cl-Ct_OAc*Ka*10^pH/(1+Ka*10^pH))</f>
        <v>0.2152969165562835</v>
      </c>
      <c r="BW112" s="19">
        <f>ABS(Ct_Na+10^-pH-Kw*10^pH-Ct_Cl-Ct_OAc*Ka*10^pH/(1+Ka*10^pH))</f>
        <v>0.21564760389241761</v>
      </c>
      <c r="BX112" s="19">
        <f>ABS(Ct_Na+10^-pH-Kw*10^pH-Ct_Cl-Ct_OAc*Ka*10^pH/(1+Ka*10^pH))</f>
        <v>0.21599082979586798</v>
      </c>
      <c r="BY112" s="19">
        <f>ABS(Ct_Na+10^-pH-Kw*10^pH-Ct_Cl-Ct_OAc*Ka*10^pH/(1+Ka*10^pH))</f>
        <v>0.21632682989082463</v>
      </c>
      <c r="BZ112" s="19">
        <f>ABS(Ct_Na+10^-pH-Kw*10^pH-Ct_Cl-Ct_OAc*Ka*10^pH/(1+Ka*10^pH))</f>
        <v>0.21665582998380309</v>
      </c>
      <c r="CA112" s="19">
        <f>ABS(Ct_Na+10^-pH-Kw*10^pH-Ct_Cl-Ct_OAc*Ka*10^pH/(1+Ka*10^pH))</f>
        <v>0.21697804656970976</v>
      </c>
      <c r="CB112" s="19">
        <f>ABS(Ct_Na+10^-pH-Kw*10^pH-Ct_Cl-Ct_OAc*Ka*10^pH/(1+Ka*10^pH))</f>
        <v>0.21729368730692447</v>
      </c>
      <c r="CC112" s="19">
        <f>ABS(Ct_Na+10^-pH-Kw*10^pH-Ct_Cl-Ct_OAc*Ka*10^pH/(1+Ka*10^pH))</f>
        <v>0.21760295146358943</v>
      </c>
      <c r="CD112" s="19">
        <f>ABS(Ct_Na+10^-pH-Kw*10^pH-Ct_Cl-Ct_OAc*Ka*10^pH/(1+Ka*10^pH))</f>
        <v>0.21790603033712105</v>
      </c>
      <c r="CE112" s="19">
        <f>ABS(Ct_Na+10^-pH-Kw*10^pH-Ct_Cl-Ct_OAc*Ka*10^pH/(1+Ka*10^pH))</f>
        <v>0.21820310764880058</v>
      </c>
      <c r="CF112" s="19">
        <f>ABS(Ct_Na+10^-pH-Kw*10^pH-Ct_Cl-Ct_OAc*Ka*10^pH/(1+Ka*10^pH))</f>
        <v>0.21849435991515309</v>
      </c>
      <c r="CG112" s="19">
        <f>ABS(Ct_Na+10^-pH-Kw*10^pH-Ct_Cl-Ct_OAc*Ka*10^pH/(1+Ka*10^pH))</f>
        <v>0.21877995679769288</v>
      </c>
      <c r="CH112" s="19">
        <f>ABS(Ct_Na+10^-pH-Kw*10^pH-Ct_Cl-Ct_OAc*Ka*10^pH/(1+Ka*10^pH))</f>
        <v>0.21906006143249154</v>
      </c>
      <c r="CI112" s="19">
        <f>ABS(Ct_Na+10^-pH-Kw*10^pH-Ct_Cl-Ct_OAc*Ka*10^pH/(1+Ka*10^pH))</f>
        <v>0.21933483074091309</v>
      </c>
      <c r="CJ112" s="19">
        <f>ABS(Ct_Na+10^-pH-Kw*10^pH-Ct_Cl-Ct_OAc*Ka*10^pH/(1+Ka*10^pH))</f>
        <v>0.21960441572276063</v>
      </c>
      <c r="CK112" s="19">
        <f>ABS(Ct_Na+10^-pH-Kw*10^pH-Ct_Cl-Ct_OAc*Ka*10^pH/(1+Ka*10^pH))</f>
        <v>0.21986896173298484</v>
      </c>
      <c r="CL112" s="19">
        <f>ABS(Ct_Na+10^-pH-Kw*10^pH-Ct_Cl-Ct_OAc*Ka*10^pH/(1+Ka*10^pH))</f>
        <v>0.22012860874301973</v>
      </c>
      <c r="CM112" s="19">
        <f>ABS(Ct_Na+10^-pH-Kw*10^pH-Ct_Cl-Ct_OAc*Ka*10^pH/(1+Ka*10^pH))</f>
        <v>0.22038349158773288</v>
      </c>
      <c r="CN112" s="19">
        <f>ABS(Ct_Na+10^-pH-Kw*10^pH-Ct_Cl-Ct_OAc*Ka*10^pH/(1+Ka*10^pH))</f>
        <v>0.2206337401989058</v>
      </c>
      <c r="CO112" s="19">
        <f>ABS(Ct_Na+10^-pH-Kw*10^pH-Ct_Cl-Ct_OAc*Ka*10^pH/(1+Ka*10^pH))</f>
        <v>0.22087947982609363</v>
      </c>
      <c r="CP112" s="19">
        <f>ABS(Ct_Na+10^-pH-Kw*10^pH-Ct_Cl-Ct_OAc*Ka*10^pH/(1+Ka*10^pH))</f>
        <v>0.2211208312456531</v>
      </c>
      <c r="CQ112" s="19">
        <f>ABS(Ct_Na+10^-pH-Kw*10^pH-Ct_Cl-Ct_OAc*Ka*10^pH/(1+Ka*10^pH))</f>
        <v>0.22135791095867166</v>
      </c>
      <c r="CR112" s="19">
        <f>ABS(Ct_Na+10^-pH-Kw*10^pH-Ct_Cl-Ct_OAc*Ka*10^pH/(1+Ka*10^pH))</f>
        <v>0.2215908313784794</v>
      </c>
      <c r="CS112" s="19">
        <f>ABS(Ct_Na+10^-pH-Kw*10^pH-Ct_Cl-Ct_OAc*Ka*10^pH/(1+Ka*10^pH))</f>
        <v>0.22181970100837742</v>
      </c>
      <c r="CT112" s="19">
        <f>ABS(Ct_Na+10^-pH-Kw*10^pH-Ct_Cl-Ct_OAc*Ka*10^pH/(1+Ka*10^pH))</f>
        <v>0.2220446246101738</v>
      </c>
      <c r="CU112" s="19">
        <f>ABS(Ct_Na+10^-pH-Kw*10^pH-Ct_Cl-Ct_OAc*Ka*10^pH/(1+Ka*10^pH))</f>
        <v>0.22226570336407617</v>
      </c>
      <c r="CV112" s="19">
        <f>ABS(Ct_Na+10^-pH-Kw*10^pH-Ct_Cl-Ct_OAc*Ka*10^pH/(1+Ka*10^pH))</f>
        <v>0.22248303502045474</v>
      </c>
      <c r="CW112" s="19">
        <f>ABS(Ct_Na+10^-pH-Kw*10^pH-Ct_Cl-Ct_OAc*Ka*10^pH/(1+Ka*10^pH))</f>
        <v>0.22269671404395308</v>
      </c>
      <c r="CX112" s="19">
        <f>ABS(Ct_Na+10^-pH-Kw*10^pH-Ct_Cl-Ct_OAc*Ka*10^pH/(1+Ka*10^pH))</f>
        <v>0.22290683175039308</v>
      </c>
    </row>
    <row r="113" spans="1:102">
      <c r="A113" s="24">
        <v>0.84</v>
      </c>
      <c r="B113" s="19">
        <f>ABS(Ct_Na+10^-pH-Kw*10^pH-Ct_Cl-Ct_OAc*Ka*10^pH/(1+Ka*10^pH))</f>
        <v>9.4519374725857391E-2</v>
      </c>
      <c r="C113" s="19">
        <f>ABS(Ct_Na+10^-pH-Kw*10^pH-Ct_Cl-Ct_OAc*Ka*10^pH/(1+Ka*10^pH))</f>
        <v>0.10166340340912722</v>
      </c>
      <c r="D113" s="19">
        <f>ABS(Ct_Na+10^-pH-Kw*10^pH-Ct_Cl-Ct_OAc*Ka*10^pH/(1+Ka*10^pH))</f>
        <v>0.1081579749393725</v>
      </c>
      <c r="E113" s="19">
        <f>ABS(Ct_Na+10^-pH-Kw*10^pH-Ct_Cl-Ct_OAc*Ka*10^pH/(1+Ka*10^pH))</f>
        <v>0.11408780111916168</v>
      </c>
      <c r="F113" s="19">
        <f>ABS(Ct_Na+10^-pH-Kw*10^pH-Ct_Cl-Ct_OAc*Ka*10^pH/(1+Ka*10^pH))</f>
        <v>0.11952347511730176</v>
      </c>
      <c r="G113" s="19">
        <f>ABS(Ct_Na+10^-pH-Kw*10^pH-Ct_Cl-Ct_OAc*Ka*10^pH/(1+Ka*10^pH))</f>
        <v>0.12452429519559061</v>
      </c>
      <c r="H113" s="19">
        <f>ABS(Ct_Na+10^-pH-Kw*10^pH-Ct_Cl-Ct_OAc*Ka*10^pH/(1+Ka*10^pH))</f>
        <v>0.12914043680631881</v>
      </c>
      <c r="I113" s="19">
        <f>ABS(Ct_Na+10^-pH-Kw*10^pH-Ct_Cl-Ct_OAc*Ka*10^pH/(1+Ka*10^pH))</f>
        <v>0.13341464200143752</v>
      </c>
      <c r="J113" s="19">
        <f>ABS(Ct_Na+10^-pH-Kw*10^pH-Ct_Cl-Ct_OAc*Ka*10^pH/(1+Ka*10^pH))</f>
        <v>0.13738354682547629</v>
      </c>
      <c r="K113" s="19">
        <f>ABS(Ct_Na+10^-pH-Kw*10^pH-Ct_Cl-Ct_OAc*Ka*10^pH/(1+Ka*10^pH))</f>
        <v>0.14107873407544344</v>
      </c>
      <c r="L113" s="19">
        <f>ABS(Ct_Na+10^-pH-Kw*10^pH-Ct_Cl-Ct_OAc*Ka*10^pH/(1+Ka*10^pH))</f>
        <v>0.14452757550874609</v>
      </c>
      <c r="M113" s="19">
        <f>ABS(Ct_Na+10^-pH-Kw*10^pH-Ct_Cl-Ct_OAc*Ka*10^pH/(1+Ka*10^pH))</f>
        <v>0.14775391104312602</v>
      </c>
      <c r="N113" s="19">
        <f>ABS(Ct_Na+10^-pH-Kw*10^pH-Ct_Cl-Ct_OAc*Ka*10^pH/(1+Ka*10^pH))</f>
        <v>0.15077860060660719</v>
      </c>
      <c r="O113" s="19">
        <f>ABS(Ct_Na+10^-pH-Kw*10^pH-Ct_Cl-Ct_OAc*Ka*10^pH/(1+Ka*10^pH))</f>
        <v>0.15361997565108951</v>
      </c>
      <c r="P113" s="19">
        <f>ABS(Ct_Na+10^-pH-Kw*10^pH-Ct_Cl-Ct_OAc*Ka*10^pH/(1+Ka*10^pH))</f>
        <v>0.15629421098707286</v>
      </c>
      <c r="Q113" s="19">
        <f>ABS(Ct_Na+10^-pH-Kw*10^pH-Ct_Cl-Ct_OAc*Ka*10^pH/(1+Ka*10^pH))</f>
        <v>0.15881563287528574</v>
      </c>
      <c r="R113" s="19">
        <f>ABS(Ct_Na+10^-pH-Kw*10^pH-Ct_Cl-Ct_OAc*Ka*10^pH/(1+Ka*10^pH))</f>
        <v>0.16119697576970901</v>
      </c>
      <c r="S113" s="19">
        <f>ABS(Ct_Na+10^-pH-Kw*10^pH-Ct_Cl-Ct_OAc*Ka*10^pH/(1+Ka*10^pH))</f>
        <v>0.16344959742659587</v>
      </c>
      <c r="T113" s="19">
        <f>ABS(Ct_Na+10^-pH-Kw*10^pH-Ct_Cl-Ct_OAc*Ka*10^pH/(1+Ka*10^pH))</f>
        <v>0.16558366004890979</v>
      </c>
      <c r="U113" s="19">
        <f>ABS(Ct_Na+10^-pH-Kw*10^pH-Ct_Cl-Ct_OAc*Ka*10^pH/(1+Ka*10^pH))</f>
        <v>0.16760828356238705</v>
      </c>
      <c r="V113" s="19">
        <f>ABS(Ct_Na+10^-pH-Kw*10^pH-Ct_Cl-Ct_OAc*Ka*10^pH/(1+Ka*10^pH))</f>
        <v>0.16953167590019044</v>
      </c>
      <c r="W113" s="19">
        <f>ABS(Ct_Na+10^-pH-Kw*10^pH-Ct_Cl-Ct_OAc*Ka*10^pH/(1+Ka*10^pH))</f>
        <v>0.17136124422151566</v>
      </c>
      <c r="X113" s="19">
        <f>ABS(Ct_Na+10^-pH-Kw*10^pH-Ct_Cl-Ct_OAc*Ka*10^pH/(1+Ka*10^pH))</f>
        <v>0.17310369024182537</v>
      </c>
      <c r="Y113" s="19">
        <f>ABS(Ct_Na+10^-pH-Kw*10^pH-Ct_Cl-Ct_OAc*Ka*10^pH/(1+Ka*10^pH))</f>
        <v>0.17476509226119044</v>
      </c>
      <c r="Z113" s="19">
        <f>ABS(Ct_Na+10^-pH-Kw*10^pH-Ct_Cl-Ct_OAc*Ka*10^pH/(1+Ka*10^pH))</f>
        <v>0.17635097600694802</v>
      </c>
      <c r="AA113" s="19">
        <f>ABS(Ct_Na+10^-pH-Kw*10^pH-Ct_Cl-Ct_OAc*Ka*10^pH/(1+Ka*10^pH))</f>
        <v>0.1778663760306719</v>
      </c>
      <c r="AB113" s="19">
        <f>ABS(Ct_Na+10^-pH-Kw*10^pH-Ct_Cl-Ct_OAc*Ka*10^pH/(1+Ka*10^pH))</f>
        <v>0.1793158890968426</v>
      </c>
      <c r="AC113" s="19">
        <f>ABS(Ct_Na+10^-pH-Kw*10^pH-Ct_Cl-Ct_OAc*Ka*10^pH/(1+Ka*10^pH))</f>
        <v>0.18070372075594218</v>
      </c>
      <c r="AD113" s="19">
        <f>ABS(Ct_Na+10^-pH-Kw*10^pH-Ct_Cl-Ct_OAc*Ka*10^pH/(1+Ka*10^pH))</f>
        <v>0.18203372609591265</v>
      </c>
      <c r="AE113" s="19">
        <f>ABS(Ct_Na+10^-pH-Kw*10^pH-Ct_Cl-Ct_OAc*Ka*10^pH/(1+Ka*10^pH))</f>
        <v>0.18330944550363937</v>
      </c>
      <c r="AF113" s="19">
        <f>ABS(Ct_Na+10^-pH-Kw*10^pH-Ct_Cl-Ct_OAc*Ka*10^pH/(1+Ka*10^pH))</f>
        <v>0.18453413613505706</v>
      </c>
      <c r="AG113" s="19">
        <f>ABS(Ct_Na+10^-pH-Kw*10^pH-Ct_Cl-Ct_OAc*Ka*10^pH/(1+Ka*10^pH))</f>
        <v>0.18571079968288973</v>
      </c>
      <c r="AH113" s="19">
        <f>ABS(Ct_Na+10^-pH-Kw*10^pH-Ct_Cl-Ct_OAc*Ka*10^pH/(1+Ka*10^pH))</f>
        <v>0.18684220694042114</v>
      </c>
      <c r="AI113" s="19">
        <f>ABS(Ct_Na+10^-pH-Kw*10^pH-Ct_Cl-Ct_OAc*Ka*10^pH/(1+Ka*10^pH))</f>
        <v>0.18793091958446084</v>
      </c>
      <c r="AJ113" s="19">
        <f>ABS(Ct_Na+10^-pH-Kw*10^pH-Ct_Cl-Ct_OAc*Ka*10^pH/(1+Ka*10^pH))</f>
        <v>0.18897930953798048</v>
      </c>
      <c r="AK113" s="19">
        <f>ABS(Ct_Na+10^-pH-Kw*10^pH-Ct_Cl-Ct_OAc*Ka*10^pH/(1+Ka*10^pH))</f>
        <v>0.18998957622046311</v>
      </c>
      <c r="AL113" s="19">
        <f>ABS(Ct_Na+10^-pH-Kw*10^pH-Ct_Cl-Ct_OAc*Ka*10^pH/(1+Ka*10^pH))</f>
        <v>0.19096376194999989</v>
      </c>
      <c r="AM113" s="19">
        <f>ABS(Ct_Na+10^-pH-Kw*10^pH-Ct_Cl-Ct_OAc*Ka*10^pH/(1+Ka*10^pH))</f>
        <v>0.19190376572411436</v>
      </c>
      <c r="AN113" s="19">
        <f>ABS(Ct_Na+10^-pH-Kw*10^pH-Ct_Cl-Ct_OAc*Ka*10^pH/(1+Ka*10^pH))</f>
        <v>0.1928113555749835</v>
      </c>
      <c r="AO113" s="19">
        <f>ABS(Ct_Na+10^-pH-Kw*10^pH-Ct_Cl-Ct_OAc*Ka*10^pH/(1+Ka*10^pH))</f>
        <v>0.19368817966819601</v>
      </c>
      <c r="AP113" s="19">
        <f>ABS(Ct_Na+10^-pH-Kw*10^pH-Ct_Cl-Ct_OAc*Ka*10^pH/(1+Ka*10^pH))</f>
        <v>0.19453577629163479</v>
      </c>
      <c r="AQ113" s="19">
        <f>ABS(Ct_Na+10^-pH-Kw*10^pH-Ct_Cl-Ct_OAc*Ka*10^pH/(1+Ka*10^pH))</f>
        <v>0.19535558286184609</v>
      </c>
      <c r="AR113" s="19">
        <f>ABS(Ct_Na+10^-pH-Kw*10^pH-Ct_Cl-Ct_OAc*Ka*10^pH/(1+Ka*10^pH))</f>
        <v>0.19614894405882477</v>
      </c>
      <c r="AS113" s="19">
        <f>ABS(Ct_Na+10^-pH-Kw*10^pH-Ct_Cl-Ct_OAc*Ka*10^pH/(1+Ka*10^pH))</f>
        <v>0.19691711918605806</v>
      </c>
      <c r="AT113" s="19">
        <f>ABS(Ct_Na+10^-pH-Kw*10^pH-Ct_Cl-Ct_OAc*Ka*10^pH/(1+Ka*10^pH))</f>
        <v>0.19766128884056536</v>
      </c>
      <c r="AU113" s="19">
        <f>ABS(Ct_Na+10^-pH-Kw*10^pH-Ct_Cl-Ct_OAc*Ka*10^pH/(1+Ka*10^pH))</f>
        <v>0.19838256096724161</v>
      </c>
      <c r="AV113" s="19">
        <f>ABS(Ct_Na+10^-pH-Kw*10^pH-Ct_Cl-Ct_OAc*Ka*10^pH/(1+Ka*10^pH))</f>
        <v>0.1990819763628065</v>
      </c>
      <c r="AW113" s="19">
        <f>ABS(Ct_Na+10^-pH-Kw*10^pH-Ct_Cl-Ct_OAc*Ka*10^pH/(1+Ka*10^pH))</f>
        <v>0.19976051368686201</v>
      </c>
      <c r="AX113" s="19">
        <f>ABS(Ct_Na+10^-pH-Kw*10^pH-Ct_Cl-Ct_OAc*Ka*10^pH/(1+Ka*10^pH))</f>
        <v>0.20041909403079822</v>
      </c>
      <c r="AY113" s="19">
        <f>ABS(Ct_Na+10^-pH-Kw*10^pH-Ct_Cl-Ct_OAc*Ka*10^pH/(1+Ka*10^pH))</f>
        <v>0.20105858508940291</v>
      </c>
      <c r="AZ113" s="19">
        <f>ABS(Ct_Na+10^-pH-Kw*10^pH-Ct_Cl-Ct_OAc*Ka*10^pH/(1+Ka*10^pH))</f>
        <v>0.20167980497490465</v>
      </c>
      <c r="BA113" s="19">
        <f>ABS(Ct_Na+10^-pH-Kw*10^pH-Ct_Cl-Ct_OAc*Ka*10^pH/(1+Ka*10^pH))</f>
        <v>0.20228352570870209</v>
      </c>
      <c r="BB113" s="19">
        <f>ABS(Ct_Na+10^-pH-Kw*10^pH-Ct_Cl-Ct_OAc*Ka*10^pH/(1+Ka*10^pH))</f>
        <v>0.20287047642211625</v>
      </c>
      <c r="BC113" s="19">
        <f>ABS(Ct_Na+10^-pH-Kw*10^pH-Ct_Cl-Ct_OAc*Ka*10^pH/(1+Ka*10^pH))</f>
        <v>0.20344134629406707</v>
      </c>
      <c r="BD113" s="19">
        <f>ABS(Ct_Na+10^-pH-Kw*10^pH-Ct_Cl-Ct_OAc*Ka*10^pH/(1+Ka*10^pH))</f>
        <v>0.2039967872505597</v>
      </c>
      <c r="BE113" s="19">
        <f>ABS(Ct_Na+10^-pH-Kw*10^pH-Ct_Cl-Ct_OAc*Ka*10^pH/(1+Ka*10^pH))</f>
        <v>0.20453741644821255</v>
      </c>
      <c r="BF113" s="19">
        <f>ABS(Ct_Na+10^-pH-Kw*10^pH-Ct_Cl-Ct_OAc*Ka*10^pH/(1+Ka*10^pH))</f>
        <v>0.20506381856171663</v>
      </c>
      <c r="BG113" s="19">
        <f>ABS(Ct_Na+10^-pH-Kw*10^pH-Ct_Cl-Ct_OAc*Ka*10^pH/(1+Ka*10^pH))</f>
        <v>0.2055765478930518</v>
      </c>
      <c r="BH113" s="19">
        <f>ABS(Ct_Na+10^-pH-Kw*10^pH-Ct_Cl-Ct_OAc*Ka*10^pH/(1+Ka*10^pH))</f>
        <v>0.20607613031845529</v>
      </c>
      <c r="BI113" s="19">
        <f>ABS(Ct_Na+10^-pH-Kw*10^pH-Ct_Cl-Ct_OAc*Ka*10^pH/(1+Ka*10^pH))</f>
        <v>0.20656306508751943</v>
      </c>
      <c r="BJ113" s="19">
        <f>ABS(Ct_Na+10^-pH-Kw*10^pH-Ct_Cl-Ct_OAc*Ka*10^pH/(1+Ka*10^pH))</f>
        <v>0.207037826487357</v>
      </c>
      <c r="BK113" s="19">
        <f>ABS(Ct_Na+10^-pH-Kw*10^pH-Ct_Cl-Ct_OAc*Ka*10^pH/(1+Ka*10^pH))</f>
        <v>0.20750086538349485</v>
      </c>
      <c r="BL113" s="19">
        <f>ABS(Ct_Na+10^-pH-Kw*10^pH-Ct_Cl-Ct_OAc*Ka*10^pH/(1+Ka*10^pH))</f>
        <v>0.20795261064801959</v>
      </c>
      <c r="BM113" s="19">
        <f>ABS(Ct_Na+10^-pH-Kw*10^pH-Ct_Cl-Ct_OAc*Ka*10^pH/(1+Ka*10^pH))</f>
        <v>0.20839347048448348</v>
      </c>
      <c r="BN113" s="19">
        <f>ABS(Ct_Na+10^-pH-Kw*10^pH-Ct_Cl-Ct_OAc*Ka*10^pH/(1+Ka*10^pH))</f>
        <v>0.20882383365817445</v>
      </c>
      <c r="BO113" s="19">
        <f>ABS(Ct_Na+10^-pH-Kw*10^pH-Ct_Cl-Ct_OAc*Ka*10^pH/(1+Ka*10^pH))</f>
        <v>0.20924407063954328</v>
      </c>
      <c r="BP113" s="19">
        <f>ABS(Ct_Na+10^-pH-Kw*10^pH-Ct_Cl-Ct_OAc*Ka*10^pH/(1+Ka*10^pH))</f>
        <v>0.20965453466785697</v>
      </c>
      <c r="BQ113" s="19">
        <f>ABS(Ct_Na+10^-pH-Kw*10^pH-Ct_Cl-Ct_OAc*Ka*10^pH/(1+Ka*10^pH))</f>
        <v>0.21005556274149681</v>
      </c>
      <c r="BR113" s="19">
        <f>ABS(Ct_Na+10^-pH-Kw*10^pH-Ct_Cl-Ct_OAc*Ka*10^pH/(1+Ka*10^pH))</f>
        <v>0.21044747654073576</v>
      </c>
      <c r="BS113" s="19">
        <f>ABS(Ct_Na+10^-pH-Kw*10^pH-Ct_Cl-Ct_OAc*Ka*10^pH/(1+Ka*10^pH))</f>
        <v>0.21083058328830642</v>
      </c>
      <c r="BT113" s="19">
        <f>ABS(Ct_Na+10^-pH-Kw*10^pH-Ct_Cl-Ct_OAc*Ka*10^pH/(1+Ka*10^pH))</f>
        <v>0.21120517655259771</v>
      </c>
      <c r="BU113" s="19">
        <f>ABS(Ct_Na+10^-pH-Kw*10^pH-Ct_Cl-Ct_OAc*Ka*10^pH/(1+Ka*10^pH))</f>
        <v>0.21157153699789361</v>
      </c>
      <c r="BV113" s="19">
        <f>ABS(Ct_Na+10^-pH-Kw*10^pH-Ct_Cl-Ct_OAc*Ka*10^pH/(1+Ka*10^pH))</f>
        <v>0.21192993308568306</v>
      </c>
      <c r="BW113" s="19">
        <f>ABS(Ct_Na+10^-pH-Kw*10^pH-Ct_Cl-Ct_OAc*Ka*10^pH/(1+Ka*10^pH))</f>
        <v>0.21228062173072434</v>
      </c>
      <c r="BX113" s="19">
        <f>ABS(Ct_Na+10^-pH-Kw*10^pH-Ct_Cl-Ct_OAc*Ka*10^pH/(1+Ka*10^pH))</f>
        <v>0.21262384891523287</v>
      </c>
      <c r="BY113" s="19">
        <f>ABS(Ct_Na+10^-pH-Kw*10^pH-Ct_Cl-Ct_OAc*Ka*10^pH/(1+Ka*10^pH))</f>
        <v>0.21295985026427799</v>
      </c>
      <c r="BZ113" s="19">
        <f>ABS(Ct_Na+10^-pH-Kw*10^pH-Ct_Cl-Ct_OAc*Ka*10^pH/(1+Ka*10^pH))</f>
        <v>0.21328885158521807</v>
      </c>
      <c r="CA113" s="19">
        <f>ABS(Ct_Na+10^-pH-Kw*10^pH-Ct_Cl-Ct_OAc*Ka*10^pH/(1+Ka*10^pH))</f>
        <v>0.21361106937376761</v>
      </c>
      <c r="CB113" s="19">
        <f>ABS(Ct_Na+10^-pH-Kw*10^pH-Ct_Cl-Ct_OAc*Ka*10^pH/(1+Ka*10^pH))</f>
        <v>0.21392671128908144</v>
      </c>
      <c r="CC113" s="19">
        <f>ABS(Ct_Na+10^-pH-Kw*10^pH-Ct_Cl-Ct_OAc*Ka*10^pH/(1+Ka*10^pH))</f>
        <v>0.21423597660004551</v>
      </c>
      <c r="CD113" s="19">
        <f>ABS(Ct_Na+10^-pH-Kw*10^pH-Ct_Cl-Ct_OAc*Ka*10^pH/(1+Ka*10^pH))</f>
        <v>0.21453905660479031</v>
      </c>
      <c r="CE113" s="19">
        <f>ABS(Ct_Na+10^-pH-Kw*10^pH-Ct_Cl-Ct_OAc*Ka*10^pH/(1+Ka*10^pH))</f>
        <v>0.2148361350252827</v>
      </c>
      <c r="CF113" s="19">
        <f>ABS(Ct_Na+10^-pH-Kw*10^pH-Ct_Cl-Ct_OAc*Ka*10^pH/(1+Ka*10^pH))</f>
        <v>0.21512738837870662</v>
      </c>
      <c r="CG113" s="19">
        <f>ABS(Ct_Na+10^-pH-Kw*10^pH-Ct_Cl-Ct_OAc*Ka*10^pH/(1+Ka*10^pH))</f>
        <v>0.2154129863272097</v>
      </c>
      <c r="CH113" s="19">
        <f>ABS(Ct_Na+10^-pH-Kw*10^pH-Ct_Cl-Ct_OAc*Ka*10^pH/(1+Ka*10^pH))</f>
        <v>0.21569309200747233</v>
      </c>
      <c r="CI113" s="19">
        <f>ABS(Ct_Na+10^-pH-Kw*10^pH-Ct_Cl-Ct_OAc*Ka*10^pH/(1+Ka*10^pH))</f>
        <v>0.21596786234144424</v>
      </c>
      <c r="CJ113" s="19">
        <f>ABS(Ct_Na+10^-pH-Kw*10^pH-Ct_Cl-Ct_OAc*Ka*10^pH/(1+Ka*10^pH))</f>
        <v>0.21623744832949215</v>
      </c>
      <c r="CK113" s="19">
        <f>ABS(Ct_Na+10^-pH-Kw*10^pH-Ct_Cl-Ct_OAc*Ka*10^pH/(1+Ka*10^pH))</f>
        <v>0.21650199532710931</v>
      </c>
      <c r="CL113" s="19">
        <f>ABS(Ct_Na+10^-pH-Kw*10^pH-Ct_Cl-Ct_OAc*Ka*10^pH/(1+Ka*10^pH))</f>
        <v>0.216761643306252</v>
      </c>
      <c r="CM113" s="19">
        <f>ABS(Ct_Na+10^-pH-Kw*10^pH-Ct_Cl-Ct_OAc*Ka*10^pH/(1+Ka*10^pH))</f>
        <v>0.21701652710229122</v>
      </c>
      <c r="CN113" s="19">
        <f>ABS(Ct_Na+10^-pH-Kw*10^pH-Ct_Cl-Ct_OAc*Ka*10^pH/(1+Ka*10^pH))</f>
        <v>0.2172667766474933</v>
      </c>
      <c r="CO113" s="19">
        <f>ABS(Ct_Na+10^-pH-Kw*10^pH-Ct_Cl-Ct_OAc*Ka*10^pH/(1+Ka*10^pH))</f>
        <v>0.21751251719188097</v>
      </c>
      <c r="CP113" s="19">
        <f>ABS(Ct_Na+10^-pH-Kw*10^pH-Ct_Cl-Ct_OAc*Ka*10^pH/(1+Ka*10^pH))</f>
        <v>0.21775386951226172</v>
      </c>
      <c r="CQ113" s="19">
        <f>ABS(Ct_Na+10^-pH-Kw*10^pH-Ct_Cl-Ct_OAc*Ka*10^pH/(1+Ka*10^pH))</f>
        <v>0.21799095011015784</v>
      </c>
      <c r="CR113" s="19">
        <f>ABS(Ct_Na+10^-pH-Kw*10^pH-Ct_Cl-Ct_OAc*Ka*10^pH/(1+Ka*10^pH))</f>
        <v>0.21822387139931895</v>
      </c>
      <c r="CS113" s="19">
        <f>ABS(Ct_Na+10^-pH-Kw*10^pH-Ct_Cl-Ct_OAc*Ka*10^pH/(1+Ka*10^pH))</f>
        <v>0.21845274188345112</v>
      </c>
      <c r="CT113" s="19">
        <f>ABS(Ct_Na+10^-pH-Kw*10^pH-Ct_Cl-Ct_OAc*Ka*10^pH/(1+Ka*10^pH))</f>
        <v>0.21867766632475349</v>
      </c>
      <c r="CU113" s="19">
        <f>ABS(Ct_Na+10^-pH-Kw*10^pH-Ct_Cl-Ct_OAc*Ka*10^pH/(1+Ka*10^pH))</f>
        <v>0.21889874590381134</v>
      </c>
      <c r="CV113" s="19">
        <f>ABS(Ct_Na+10^-pH-Kw*10^pH-Ct_Cl-Ct_OAc*Ka*10^pH/(1+Ka*10^pH))</f>
        <v>0.2191160783713598</v>
      </c>
      <c r="CW113" s="19">
        <f>ABS(Ct_Na+10^-pH-Kw*10^pH-Ct_Cl-Ct_OAc*Ka*10^pH/(1+Ka*10^pH))</f>
        <v>0.21932975819239478</v>
      </c>
      <c r="CX113" s="19">
        <f>ABS(Ct_Na+10^-pH-Kw*10^pH-Ct_Cl-Ct_OAc*Ka*10^pH/(1+Ka*10^pH))</f>
        <v>0.21953987668307914</v>
      </c>
    </row>
    <row r="114" spans="1:102">
      <c r="A114" s="23">
        <v>0.85</v>
      </c>
      <c r="B114" s="19">
        <f>ABS(Ct_Na+10^-pH-Kw*10^pH-Ct_Cl-Ct_OAc*Ka*10^pH/(1+Ka*10^pH))</f>
        <v>9.1228579123356107E-2</v>
      </c>
      <c r="C114" s="19">
        <f>ABS(Ct_Na+10^-pH-Kw*10^pH-Ct_Cl-Ct_OAc*Ka*10^pH/(1+Ka*10^pH))</f>
        <v>9.8372635091872732E-2</v>
      </c>
      <c r="D114" s="19">
        <f>ABS(Ct_Na+10^-pH-Kw*10^pH-Ct_Cl-Ct_OAc*Ka*10^pH/(1+Ka*10^pH))</f>
        <v>0.10486723142688779</v>
      </c>
      <c r="E114" s="19">
        <f>ABS(Ct_Na+10^-pH-Kw*10^pH-Ct_Cl-Ct_OAc*Ka*10^pH/(1+Ka*10^pH))</f>
        <v>0.11079708025451028</v>
      </c>
      <c r="F114" s="19">
        <f>ABS(Ct_Na+10^-pH-Kw*10^pH-Ct_Cl-Ct_OAc*Ka*10^pH/(1+Ka*10^pH))</f>
        <v>0.1162327750131642</v>
      </c>
      <c r="G114" s="19">
        <f>ABS(Ct_Na+10^-pH-Kw*10^pH-Ct_Cl-Ct_OAc*Ka*10^pH/(1+Ka*10^pH))</f>
        <v>0.1212336141911258</v>
      </c>
      <c r="H114" s="19">
        <f>ABS(Ct_Na+10^-pH-Kw*10^pH-Ct_Cl-Ct_OAc*Ka*10^pH/(1+Ka*10^pH))</f>
        <v>0.12584977343232115</v>
      </c>
      <c r="I114" s="19">
        <f>ABS(Ct_Na+10^-pH-Kw*10^pH-Ct_Cl-Ct_OAc*Ka*10^pH/(1+Ka*10^pH))</f>
        <v>0.13012399495194649</v>
      </c>
      <c r="J114" s="19">
        <f>ABS(Ct_Na+10^-pH-Kw*10^pH-Ct_Cl-Ct_OAc*Ka*10^pH/(1+Ka*10^pH))</f>
        <v>0.13409291493445569</v>
      </c>
      <c r="K114" s="19">
        <f>ABS(Ct_Na+10^-pH-Kw*10^pH-Ct_Cl-Ct_OAc*Ka*10^pH/(1+Ka*10^pH))</f>
        <v>0.1377881162974815</v>
      </c>
      <c r="L114" s="19">
        <f>ABS(Ct_Na+10^-pH-Kw*10^pH-Ct_Cl-Ct_OAc*Ka*10^pH/(1+Ka*10^pH))</f>
        <v>0.14123697090297227</v>
      </c>
      <c r="M114" s="19">
        <f>ABS(Ct_Na+10^-pH-Kw*10^pH-Ct_Cl-Ct_OAc*Ka*10^pH/(1+Ka*10^pH))</f>
        <v>0.14446331875972171</v>
      </c>
      <c r="N114" s="19">
        <f>ABS(Ct_Na+10^-pH-Kw*10^pH-Ct_Cl-Ct_OAc*Ka*10^pH/(1+Ka*10^pH))</f>
        <v>0.14748801987542431</v>
      </c>
      <c r="O114" s="19">
        <f>ABS(Ct_Na+10^-pH-Kw*10^pH-Ct_Cl-Ct_OAc*Ka*10^pH/(1+Ka*10^pH))</f>
        <v>0.15032940577199341</v>
      </c>
      <c r="P114" s="19">
        <f>ABS(Ct_Na+10^-pH-Kw*10^pH-Ct_Cl-Ct_OAc*Ka*10^pH/(1+Ka*10^pH))</f>
        <v>0.15300365132170549</v>
      </c>
      <c r="Q114" s="19">
        <f>ABS(Ct_Na+10^-pH-Kw*10^pH-Ct_Cl-Ct_OAc*Ka*10^pH/(1+Ka*10^pH))</f>
        <v>0.15552508284000546</v>
      </c>
      <c r="R114" s="19">
        <f>ABS(Ct_Na+10^-pH-Kw*10^pH-Ct_Cl-Ct_OAc*Ka*10^pH/(1+Ka*10^pH))</f>
        <v>0.157906434829511</v>
      </c>
      <c r="S114" s="19">
        <f>ABS(Ct_Na+10^-pH-Kw*10^pH-Ct_Cl-Ct_OAc*Ka*10^pH/(1+Ka*10^pH))</f>
        <v>0.16015906508985409</v>
      </c>
      <c r="T114" s="19">
        <f>ABS(Ct_Na+10^-pH-Kw*10^pH-Ct_Cl-Ct_OAc*Ka*10^pH/(1+Ka*10^pH))</f>
        <v>0.16229313586281069</v>
      </c>
      <c r="U114" s="19">
        <f>ABS(Ct_Na+10^-pH-Kw*10^pH-Ct_Cl-Ct_OAc*Ka*10^pH/(1+Ka*10^pH))</f>
        <v>0.16431776710894899</v>
      </c>
      <c r="V114" s="19">
        <f>ABS(Ct_Na+10^-pH-Kw*10^pH-Ct_Cl-Ct_OAc*Ka*10^pH/(1+Ka*10^pH))</f>
        <v>0.16624116679278039</v>
      </c>
      <c r="W114" s="19">
        <f>ABS(Ct_Na+10^-pH-Kw*10^pH-Ct_Cl-Ct_OAc*Ka*10^pH/(1+Ka*10^pH))</f>
        <v>0.16807074210179074</v>
      </c>
      <c r="X114" s="19">
        <f>ABS(Ct_Na+10^-pH-Kw*10^pH-Ct_Cl-Ct_OAc*Ka*10^pH/(1+Ka*10^pH))</f>
        <v>0.16981319477703868</v>
      </c>
      <c r="Y114" s="19">
        <f>ABS(Ct_Na+10^-pH-Kw*10^pH-Ct_Cl-Ct_OAc*Ka*10^pH/(1+Ka*10^pH))</f>
        <v>0.17147460314180996</v>
      </c>
      <c r="Z114" s="19">
        <f>ABS(Ct_Na+10^-pH-Kw*10^pH-Ct_Cl-Ct_OAc*Ka*10^pH/(1+Ka*10^pH))</f>
        <v>0.1730604929445462</v>
      </c>
      <c r="AA114" s="19">
        <f>ABS(Ct_Na+10^-pH-Kw*10^pH-Ct_Cl-Ct_OAc*Ka*10^pH/(1+Ka*10^pH))</f>
        <v>0.17457589875604973</v>
      </c>
      <c r="AB114" s="19">
        <f>ABS(Ct_Na+10^-pH-Kw*10^pH-Ct_Cl-Ct_OAc*Ka*10^pH/(1+Ka*10^pH))</f>
        <v>0.17602541735835742</v>
      </c>
      <c r="AC114" s="19">
        <f>ABS(Ct_Na+10^-pH-Kw*10^pH-Ct_Cl-Ct_OAc*Ka*10^pH/(1+Ka*10^pH))</f>
        <v>0.17741325431801377</v>
      </c>
      <c r="AD114" s="19">
        <f>ABS(Ct_Na+10^-pH-Kw*10^pH-Ct_Cl-Ct_OAc*Ka*10^pH/(1+Ka*10^pH))</f>
        <v>0.17874326473768443</v>
      </c>
      <c r="AE114" s="19">
        <f>ABS(Ct_Na+10^-pH-Kw*10^pH-Ct_Cl-Ct_OAc*Ka*10^pH/(1+Ka*10^pH))</f>
        <v>0.18001898901777669</v>
      </c>
      <c r="AF114" s="19">
        <f>ABS(Ct_Na+10^-pH-Kw*10^pH-Ct_Cl-Ct_OAc*Ka*10^pH/(1+Ka*10^pH))</f>
        <v>0.18124368432666521</v>
      </c>
      <c r="AG114" s="19">
        <f>ABS(Ct_Na+10^-pH-Kw*10^pH-Ct_Cl-Ct_OAc*Ka*10^pH/(1+Ka*10^pH))</f>
        <v>0.18242035236853857</v>
      </c>
      <c r="AH114" s="19">
        <f>ABS(Ct_Na+10^-pH-Kw*10^pH-Ct_Cl-Ct_OAc*Ka*10^pH/(1+Ka*10^pH))</f>
        <v>0.18355176394726291</v>
      </c>
      <c r="AI114" s="19">
        <f>ABS(Ct_Na+10^-pH-Kw*10^pH-Ct_Cl-Ct_OAc*Ka*10^pH/(1+Ka*10^pH))</f>
        <v>0.18464048074943162</v>
      </c>
      <c r="AJ114" s="19">
        <f>ABS(Ct_Na+10^-pH-Kw*10^pH-Ct_Cl-Ct_OAc*Ka*10^pH/(1+Ka*10^pH))</f>
        <v>0.18568887470707554</v>
      </c>
      <c r="AK114" s="19">
        <f>ABS(Ct_Na+10^-pH-Kw*10^pH-Ct_Cl-Ct_OAc*Ka*10^pH/(1+Ka*10^pH))</f>
        <v>0.18669914524807787</v>
      </c>
      <c r="AL114" s="19">
        <f>ABS(Ct_Na+10^-pH-Kw*10^pH-Ct_Cl-Ct_OAc*Ka*10^pH/(1+Ka*10^pH))</f>
        <v>0.18767333469833017</v>
      </c>
      <c r="AM114" s="19">
        <f>ABS(Ct_Na+10^-pH-Kw*10^pH-Ct_Cl-Ct_OAc*Ka*10^pH/(1+Ka*10^pH))</f>
        <v>0.18861334206260866</v>
      </c>
      <c r="AN114" s="19">
        <f>ABS(Ct_Na+10^-pH-Kw*10^pH-Ct_Cl-Ct_OAc*Ka*10^pH/(1+Ka*10^pH))</f>
        <v>0.18952093537984305</v>
      </c>
      <c r="AO114" s="19">
        <f>ABS(Ct_Na+10^-pH-Kw*10^pH-Ct_Cl-Ct_OAc*Ka*10^pH/(1+Ka*10^pH))</f>
        <v>0.19039776282191698</v>
      </c>
      <c r="AP114" s="19">
        <f>ABS(Ct_Na+10^-pH-Kw*10^pH-Ct_Cl-Ct_OAc*Ka*10^pH/(1+Ka*10^pH))</f>
        <v>0.19124536268258846</v>
      </c>
      <c r="AQ114" s="19">
        <f>ABS(Ct_Na+10^-pH-Kw*10^pH-Ct_Cl-Ct_OAc*Ka*10^pH/(1+Ka*10^pH))</f>
        <v>0.19206517238389365</v>
      </c>
      <c r="AR114" s="19">
        <f>ABS(Ct_Na+10^-pH-Kw*10^pH-Ct_Cl-Ct_OAc*Ka*10^pH/(1+Ka*10^pH))</f>
        <v>0.19285853661096319</v>
      </c>
      <c r="AS114" s="19">
        <f>ABS(Ct_Na+10^-pH-Kw*10^pH-Ct_Cl-Ct_OAc*Ka*10^pH/(1+Ka*10^pH))</f>
        <v>0.193626714672094</v>
      </c>
      <c r="AT114" s="19">
        <f>ABS(Ct_Na+10^-pH-Kw*10^pH-Ct_Cl-Ct_OAc*Ka*10^pH/(1+Ka*10^pH))</f>
        <v>0.19437088716881445</v>
      </c>
      <c r="AU114" s="19">
        <f>ABS(Ct_Na+10^-pH-Kw*10^pH-Ct_Cl-Ct_OAc*Ka*10^pH/(1+Ka*10^pH))</f>
        <v>0.19509216205025123</v>
      </c>
      <c r="AV114" s="19">
        <f>ABS(Ct_Na+10^-pH-Kw*10^pH-Ct_Cl-Ct_OAc*Ka*10^pH/(1+Ka*10^pH))</f>
        <v>0.19579158011709902</v>
      </c>
      <c r="AW114" s="19">
        <f>ABS(Ct_Na+10^-pH-Kw*10^pH-Ct_Cl-Ct_OAc*Ka*10^pH/(1+Ka*10^pH))</f>
        <v>0.19647012003269762</v>
      </c>
      <c r="AX114" s="19">
        <f>ABS(Ct_Na+10^-pH-Kw*10^pH-Ct_Cl-Ct_OAc*Ka*10^pH/(1+Ka*10^pH))</f>
        <v>0.19712870289195505</v>
      </c>
      <c r="AY114" s="19">
        <f>ABS(Ct_Na+10^-pH-Kw*10^pH-Ct_Cl-Ct_OAc*Ka*10^pH/(1+Ka*10^pH))</f>
        <v>0.19776819639297316</v>
      </c>
      <c r="AZ114" s="19">
        <f>ABS(Ct_Na+10^-pH-Kw*10^pH-Ct_Cl-Ct_OAc*Ka*10^pH/(1+Ka*10^pH))</f>
        <v>0.19838941865110504</v>
      </c>
      <c r="BA114" s="19">
        <f>ABS(Ct_Na+10^-pH-Kw*10^pH-Ct_Cl-Ct_OAc*Ka*10^pH/(1+Ka*10^pH))</f>
        <v>0.19899314169069798</v>
      </c>
      <c r="BB114" s="19">
        <f>ABS(Ct_Na+10^-pH-Kw*10^pH-Ct_Cl-Ct_OAc*Ka*10^pH/(1+Ka*10^pH))</f>
        <v>0.1995800946458578</v>
      </c>
      <c r="BC114" s="19">
        <f>ABS(Ct_Na+10^-pH-Kw*10^pH-Ct_Cl-Ct_OAc*Ka*10^pH/(1+Ka*10^pH))</f>
        <v>0.20015096669813653</v>
      </c>
      <c r="BD114" s="19">
        <f>ABS(Ct_Na+10^-pH-Kw*10^pH-Ct_Cl-Ct_OAc*Ka*10^pH/(1+Ka*10^pH))</f>
        <v>0.20070640977602935</v>
      </c>
      <c r="BE114" s="19">
        <f>ABS(Ct_Na+10^-pH-Kw*10^pH-Ct_Cl-Ct_OAc*Ka*10^pH/(1+Ka*10^pH))</f>
        <v>0.20124704103851168</v>
      </c>
      <c r="BF114" s="19">
        <f>ABS(Ct_Na+10^-pH-Kw*10^pH-Ct_Cl-Ct_OAc*Ka*10^pH/(1+Ka*10^pH))</f>
        <v>0.20177344516250764</v>
      </c>
      <c r="BG114" s="19">
        <f>ABS(Ct_Na+10^-pH-Kw*10^pH-Ct_Cl-Ct_OAc*Ka*10^pH/(1+Ka*10^pH))</f>
        <v>0.20228617645211408</v>
      </c>
      <c r="BH114" s="19">
        <f>ABS(Ct_Na+10^-pH-Kw*10^pH-Ct_Cl-Ct_OAc*Ka*10^pH/(1+Ka*10^pH))</f>
        <v>0.20278576078557678</v>
      </c>
      <c r="BI114" s="19">
        <f>ABS(Ct_Na+10^-pH-Kw*10^pH-Ct_Cl-Ct_OAc*Ka*10^pH/(1+Ka*10^pH))</f>
        <v>0.20327269741439485</v>
      </c>
      <c r="BJ114" s="19">
        <f>ABS(Ct_Na+10^-pH-Kw*10^pH-Ct_Cl-Ct_OAc*Ka*10^pH/(1+Ka*10^pH))</f>
        <v>0.20374746062749249</v>
      </c>
      <c r="BK114" s="19">
        <f>ABS(Ct_Na+10^-pH-Kw*10^pH-Ct_Cl-Ct_OAc*Ka*10^pH/(1+Ka*10^pH))</f>
        <v>0.20421050129211857</v>
      </c>
      <c r="BL114" s="19">
        <f>ABS(Ct_Na+10^-pH-Kw*10^pH-Ct_Cl-Ct_OAc*Ka*10^pH/(1+Ka*10^pH))</f>
        <v>0.20466224828199764</v>
      </c>
      <c r="BM114" s="19">
        <f>ABS(Ct_Na+10^-pH-Kw*10^pH-Ct_Cl-Ct_OAc*Ka*10^pH/(1+Ka*10^pH))</f>
        <v>0.20510310980224111</v>
      </c>
      <c r="BN114" s="19">
        <f>ABS(Ct_Na+10^-pH-Kw*10^pH-Ct_Cl-Ct_OAc*Ka*10^pH/(1+Ka*10^pH))</f>
        <v>0.20553347461962163</v>
      </c>
      <c r="BO114" s="19">
        <f>ABS(Ct_Na+10^-pH-Kw*10^pH-Ct_Cl-Ct_OAc*Ka*10^pH/(1+Ka*10^pH))</f>
        <v>0.20595371320600497</v>
      </c>
      <c r="BP114" s="19">
        <f>ABS(Ct_Na+10^-pH-Kw*10^pH-Ct_Cl-Ct_OAc*Ka*10^pH/(1+Ka*10^pH))</f>
        <v>0.20636417880200733</v>
      </c>
      <c r="BQ114" s="19">
        <f>ABS(Ct_Na+10^-pH-Kw*10^pH-Ct_Cl-Ct_OAc*Ka*10^pH/(1+Ka*10^pH))</f>
        <v>0.20676520840729692</v>
      </c>
      <c r="BR114" s="19">
        <f>ABS(Ct_Na+10^-pH-Kw*10^pH-Ct_Cl-Ct_OAc*Ka*10^pH/(1+Ka*10^pH))</f>
        <v>0.20715712370337541</v>
      </c>
      <c r="BS114" s="19">
        <f>ABS(Ct_Na+10^-pH-Kw*10^pH-Ct_Cl-Ct_OAc*Ka*10^pH/(1+Ka*10^pH))</f>
        <v>0.20754023191414878</v>
      </c>
      <c r="BT114" s="19">
        <f>ABS(Ct_Na+10^-pH-Kw*10^pH-Ct_Cl-Ct_OAc*Ka*10^pH/(1+Ka*10^pH))</f>
        <v>0.20791482660912719</v>
      </c>
      <c r="BU114" s="19">
        <f>ABS(Ct_Na+10^-pH-Kw*10^pH-Ct_Cl-Ct_OAc*Ka*10^pH/(1+Ka*10^pH))</f>
        <v>0.2082811884536665</v>
      </c>
      <c r="BV114" s="19">
        <f>ABS(Ct_Na+10^-pH-Kw*10^pH-Ct_Cl-Ct_OAc*Ka*10^pH/(1+Ka*10^pH))</f>
        <v>0.20863958591028103</v>
      </c>
      <c r="BW114" s="19">
        <f>ABS(Ct_Na+10^-pH-Kw*10^pH-Ct_Cl-Ct_OAc*Ka*10^pH/(1+Ka*10^pH))</f>
        <v>0.20899027589471034</v>
      </c>
      <c r="BX114" s="19">
        <f>ABS(Ct_Na+10^-pH-Kw*10^pH-Ct_Cl-Ct_OAc*Ka*10^pH/(1+Ka*10^pH))</f>
        <v>0.2093335043901092</v>
      </c>
      <c r="BY114" s="19">
        <f>ABS(Ct_Na+10^-pH-Kw*10^pH-Ct_Cl-Ct_OAc*Ka*10^pH/(1+Ka*10^pH))</f>
        <v>0.20966950702244702</v>
      </c>
      <c r="BZ114" s="19">
        <f>ABS(Ct_Na+10^-pH-Kw*10^pH-Ct_Cl-Ct_OAc*Ka*10^pH/(1+Ka*10^pH))</f>
        <v>0.20999850959994454</v>
      </c>
      <c r="CA114" s="19">
        <f>ABS(Ct_Na+10^-pH-Kw*10^pH-Ct_Cl-Ct_OAc*Ka*10^pH/(1+Ka*10^pH))</f>
        <v>0.21032072861914308</v>
      </c>
      <c r="CB114" s="19">
        <f>ABS(Ct_Na+10^-pH-Kw*10^pH-Ct_Cl-Ct_OAc*Ka*10^pH/(1+Ka*10^pH))</f>
        <v>0.21063637173999061</v>
      </c>
      <c r="CC114" s="19">
        <f>ABS(Ct_Na+10^-pH-Kw*10^pH-Ct_Cl-Ct_OAc*Ka*10^pH/(1+Ka*10^pH))</f>
        <v>0.21094563823213422</v>
      </c>
      <c r="CD114" s="19">
        <f>ABS(Ct_Na+10^-pH-Kw*10^pH-Ct_Cl-Ct_OAc*Ka*10^pH/(1+Ka*10^pH))</f>
        <v>0.2112487193944349</v>
      </c>
      <c r="CE114" s="19">
        <f>ABS(Ct_Na+10^-pH-Kw*10^pH-Ct_Cl-Ct_OAc*Ka*10^pH/(1+Ka*10^pH))</f>
        <v>0.21154579894956133</v>
      </c>
      <c r="CF114" s="19">
        <f>ABS(Ct_Na+10^-pH-Kw*10^pH-Ct_Cl-Ct_OAc*Ka*10^pH/(1+Ka*10^pH))</f>
        <v>0.2118370534153716</v>
      </c>
      <c r="CG114" s="19">
        <f>ABS(Ct_Na+10^-pH-Kw*10^pH-Ct_Cl-Ct_OAc*Ka*10^pH/(1+Ka*10^pH))</f>
        <v>0.21212265245466125</v>
      </c>
      <c r="CH114" s="19">
        <f>ABS(Ct_Na+10^-pH-Kw*10^pH-Ct_Cl-Ct_OAc*Ka*10^pH/(1+Ka*10^pH))</f>
        <v>0.21240275920473378</v>
      </c>
      <c r="CI114" s="19">
        <f>ABS(Ct_Na+10^-pH-Kw*10^pH-Ct_Cl-Ct_OAc*Ka*10^pH/(1+Ka*10^pH))</f>
        <v>0.21267753058813826</v>
      </c>
      <c r="CJ114" s="19">
        <f>ABS(Ct_Na+10^-pH-Kw*10^pH-Ct_Cl-Ct_OAc*Ka*10^pH/(1+Ka*10^pH))</f>
        <v>0.21294711760581811</v>
      </c>
      <c r="CK114" s="19">
        <f>ABS(Ct_Na+10^-pH-Kw*10^pH-Ct_Cl-Ct_OAc*Ka*10^pH/(1+Ka*10^pH))</f>
        <v>0.21321166561382171</v>
      </c>
      <c r="CL114" s="19">
        <f>ABS(Ct_Na+10^-pH-Kw*10^pH-Ct_Cl-Ct_OAc*Ka*10^pH/(1+Ka*10^pH))</f>
        <v>0.21347131458464011</v>
      </c>
      <c r="CM114" s="19">
        <f>ABS(Ct_Na+10^-pH-Kw*10^pH-Ct_Cl-Ct_OAc*Ka*10^pH/(1+Ka*10^pH))</f>
        <v>0.21372619935415901</v>
      </c>
      <c r="CN114" s="19">
        <f>ABS(Ct_Na+10^-pH-Kw*10^pH-Ct_Cl-Ct_OAc*Ka*10^pH/(1+Ka*10^pH))</f>
        <v>0.21397644985514125</v>
      </c>
      <c r="CO114" s="19">
        <f>ABS(Ct_Na+10^-pH-Kw*10^pH-Ct_Cl-Ct_OAc*Ka*10^pH/(1+Ka*10^pH))</f>
        <v>0.21422219133808781</v>
      </c>
      <c r="CP114" s="19">
        <f>ABS(Ct_Na+10^-pH-Kw*10^pH-Ct_Cl-Ct_OAc*Ka*10^pH/(1+Ka*10^pH))</f>
        <v>0.2144635445802674</v>
      </c>
      <c r="CQ114" s="19">
        <f>ABS(Ct_Na+10^-pH-Kw*10^pH-Ct_Cl-Ct_OAc*Ka*10^pH/(1+Ka*10^pH))</f>
        <v>0.2147006260836474</v>
      </c>
      <c r="CR114" s="19">
        <f>ABS(Ct_Na+10^-pH-Kw*10^pH-Ct_Cl-Ct_OAc*Ka*10^pH/(1+Ka*10^pH))</f>
        <v>0.21493354826240665</v>
      </c>
      <c r="CS114" s="19">
        <f>ABS(Ct_Na+10^-pH-Kw*10^pH-Ct_Cl-Ct_OAc*Ka*10^pH/(1+Ka*10^pH))</f>
        <v>0.21516241962066573</v>
      </c>
      <c r="CT114" s="19">
        <f>ABS(Ct_Na+10^-pH-Kw*10^pH-Ct_Cl-Ct_OAc*Ka*10^pH/(1+Ka*10^pH))</f>
        <v>0.21538734492102388</v>
      </c>
      <c r="CU114" s="19">
        <f>ABS(Ct_Na+10^-pH-Kw*10^pH-Ct_Cl-Ct_OAc*Ka*10^pH/(1+Ka*10^pH))</f>
        <v>0.21560842534445274</v>
      </c>
      <c r="CV114" s="19">
        <f>ABS(Ct_Na+10^-pH-Kw*10^pH-Ct_Cl-Ct_OAc*Ka*10^pH/(1+Ka*10^pH))</f>
        <v>0.2158257586420608</v>
      </c>
      <c r="CW114" s="19">
        <f>ABS(Ct_Na+10^-pH-Kw*10^pH-Ct_Cl-Ct_OAc*Ka*10^pH/(1+Ka*10^pH))</f>
        <v>0.21603943927920488</v>
      </c>
      <c r="CX114" s="19">
        <f>ABS(Ct_Na+10^-pH-Kw*10^pH-Ct_Cl-Ct_OAc*Ka*10^pH/(1+Ka*10^pH))</f>
        <v>0.21624955857239656</v>
      </c>
    </row>
    <row r="115" spans="1:102">
      <c r="A115" s="24">
        <v>0.86</v>
      </c>
      <c r="B115" s="19">
        <f>ABS(Ct_Na+10^-pH-Kw*10^pH-Ct_Cl-Ct_OAc*Ka*10^pH/(1+Ka*10^pH))</f>
        <v>8.8012664787928407E-2</v>
      </c>
      <c r="C115" s="19">
        <f>ABS(Ct_Na+10^-pH-Kw*10^pH-Ct_Cl-Ct_OAc*Ka*10^pH/(1+Ka*10^pH))</f>
        <v>9.5156748677084971E-2</v>
      </c>
      <c r="D115" s="19">
        <f>ABS(Ct_Na+10^-pH-Kw*10^pH-Ct_Cl-Ct_OAc*Ka*10^pH/(1+Ka*10^pH))</f>
        <v>0.10165137039450001</v>
      </c>
      <c r="E115" s="19">
        <f>ABS(Ct_Na+10^-pH-Kw*10^pH-Ct_Cl-Ct_OAc*Ka*10^pH/(1+Ka*10^pH))</f>
        <v>0.10758124239735724</v>
      </c>
      <c r="F115" s="19">
        <f>ABS(Ct_Na+10^-pH-Kw*10^pH-Ct_Cl-Ct_OAc*Ka*10^pH/(1+Ka*10^pH))</f>
        <v>0.11301695839997634</v>
      </c>
      <c r="G115" s="19">
        <f>ABS(Ct_Na+10^-pH-Kw*10^pH-Ct_Cl-Ct_OAc*Ka*10^pH/(1+Ka*10^pH))</f>
        <v>0.1180178171223859</v>
      </c>
      <c r="H115" s="19">
        <f>ABS(Ct_Na+10^-pH-Kw*10^pH-Ct_Cl-Ct_OAc*Ka*10^pH/(1+Ka*10^pH))</f>
        <v>0.12263399440461016</v>
      </c>
      <c r="I115" s="19">
        <f>ABS(Ct_Na+10^-pH-Kw*10^pH-Ct_Cl-Ct_OAc*Ka*10^pH/(1+Ka*10^pH))</f>
        <v>0.12690823262889186</v>
      </c>
      <c r="J115" s="19">
        <f>ABS(Ct_Na+10^-pH-Kw*10^pH-Ct_Cl-Ct_OAc*Ka*10^pH/(1+Ka*10^pH))</f>
        <v>0.13087716812286773</v>
      </c>
      <c r="K115" s="19">
        <f>ABS(Ct_Na+10^-pH-Kw*10^pH-Ct_Cl-Ct_OAc*Ka*10^pH/(1+Ka*10^pH))</f>
        <v>0.1345723839276039</v>
      </c>
      <c r="L115" s="19">
        <f>ABS(Ct_Na+10^-pH-Kw*10^pH-Ct_Cl-Ct_OAc*Ka*10^pH/(1+Ka*10^pH))</f>
        <v>0.13802125201202428</v>
      </c>
      <c r="M115" s="19">
        <f>ABS(Ct_Na+10^-pH-Kw*10^pH-Ct_Cl-Ct_OAc*Ka*10^pH/(1+Ka*10^pH))</f>
        <v>0.14124761247809497</v>
      </c>
      <c r="N115" s="19">
        <f>ABS(Ct_Na+10^-pH-Kw*10^pH-Ct_Cl-Ct_OAc*Ka*10^pH/(1+Ka*10^pH))</f>
        <v>0.14427232541503626</v>
      </c>
      <c r="O115" s="19">
        <f>ABS(Ct_Na+10^-pH-Kw*10^pH-Ct_Cl-Ct_OAc*Ka*10^pH/(1+Ka*10^pH))</f>
        <v>0.14711372241640533</v>
      </c>
      <c r="P115" s="19">
        <f>ABS(Ct_Na+10^-pH-Kw*10^pH-Ct_Cl-Ct_OAc*Ka*10^pH/(1+Ka*10^pH))</f>
        <v>0.14978797841769387</v>
      </c>
      <c r="Q115" s="19">
        <f>ABS(Ct_Na+10^-pH-Kw*10^pH-Ct_Cl-Ct_OAc*Ka*10^pH/(1+Ka*10^pH))</f>
        <v>0.15230941979033735</v>
      </c>
      <c r="R115" s="19">
        <f>ABS(Ct_Na+10^-pH-Kw*10^pH-Ct_Cl-Ct_OAc*Ka*10^pH/(1+Ka*10^pH))</f>
        <v>0.15469078108672288</v>
      </c>
      <c r="S115" s="19">
        <f>ABS(Ct_Na+10^-pH-Kw*10^pH-Ct_Cl-Ct_OAc*Ka*10^pH/(1+Ka*10^pH))</f>
        <v>0.15694342015087134</v>
      </c>
      <c r="T115" s="19">
        <f>ABS(Ct_Na+10^-pH-Kw*10^pH-Ct_Cl-Ct_OAc*Ka*10^pH/(1+Ka*10^pH))</f>
        <v>0.15907749926427517</v>
      </c>
      <c r="U115" s="19">
        <f>ABS(Ct_Na+10^-pH-Kw*10^pH-Ct_Cl-Ct_OAc*Ka*10^pH/(1+Ka*10^pH))</f>
        <v>0.16110213842314547</v>
      </c>
      <c r="V115" s="19">
        <f>ABS(Ct_Na+10^-pH-Kw*10^pH-Ct_Cl-Ct_OAc*Ka*10^pH/(1+Ka*10^pH))</f>
        <v>0.16302554562407223</v>
      </c>
      <c r="W115" s="19">
        <f>ABS(Ct_Na+10^-pH-Kw*10^pH-Ct_Cl-Ct_OAc*Ka*10^pH/(1+Ka*10^pH))</f>
        <v>0.16485512808349037</v>
      </c>
      <c r="X115" s="19">
        <f>ABS(Ct_Na+10^-pH-Kw*10^pH-Ct_Cl-Ct_OAc*Ka*10^pH/(1+Ka*10^pH))</f>
        <v>0.16659758756865048</v>
      </c>
      <c r="Y115" s="19">
        <f>ABS(Ct_Na+10^-pH-Kw*10^pH-Ct_Cl-Ct_OAc*Ka*10^pH/(1+Ka*10^pH))</f>
        <v>0.16825900242659386</v>
      </c>
      <c r="Z115" s="19">
        <f>ABS(Ct_Na+10^-pH-Kw*10^pH-Ct_Cl-Ct_OAc*Ka*10^pH/(1+Ka*10^pH))</f>
        <v>0.16984489842735798</v>
      </c>
      <c r="AA115" s="19">
        <f>ABS(Ct_Na+10^-pH-Kw*10^pH-Ct_Cl-Ct_OAc*Ka*10^pH/(1+Ka*10^pH))</f>
        <v>0.1713603101614215</v>
      </c>
      <c r="AB115" s="19">
        <f>ABS(Ct_Na+10^-pH-Kw*10^pH-Ct_Cl-Ct_OAc*Ka*10^pH/(1+Ka*10^pH))</f>
        <v>0.17280983442878659</v>
      </c>
      <c r="AC115" s="19">
        <f>ABS(Ct_Na+10^-pH-Kw*10^pH-Ct_Cl-Ct_OAc*Ka*10^pH/(1+Ka*10^pH))</f>
        <v>0.17419767681243403</v>
      </c>
      <c r="AD115" s="19">
        <f>ABS(Ct_Na+10^-pH-Kw*10^pH-Ct_Cl-Ct_OAc*Ka*10^pH/(1+Ka*10^pH))</f>
        <v>0.17552769243009617</v>
      </c>
      <c r="AE115" s="19">
        <f>ABS(Ct_Na+10^-pH-Kw*10^pH-Ct_Cl-Ct_OAc*Ka*10^pH/(1+Ka*10^pH))</f>
        <v>0.17680342169601701</v>
      </c>
      <c r="AF115" s="19">
        <f>ABS(Ct_Na+10^-pH-Kw*10^pH-Ct_Cl-Ct_OAc*Ka*10^pH/(1+Ka*10^pH))</f>
        <v>0.17802812179130098</v>
      </c>
      <c r="AG115" s="19">
        <f>ABS(Ct_Na+10^-pH-Kw*10^pH-Ct_Cl-Ct_OAc*Ka*10^pH/(1+Ka*10^pH))</f>
        <v>0.1792047944318679</v>
      </c>
      <c r="AH115" s="19">
        <f>ABS(Ct_Na+10^-pH-Kw*10^pH-Ct_Cl-Ct_OAc*Ka*10^pH/(1+Ka*10^pH))</f>
        <v>0.18033621043241307</v>
      </c>
      <c r="AI115" s="19">
        <f>ABS(Ct_Na+10^-pH-Kw*10^pH-Ct_Cl-Ct_OAc*Ka*10^pH/(1+Ka*10^pH))</f>
        <v>0.18142493148954145</v>
      </c>
      <c r="AJ115" s="19">
        <f>ABS(Ct_Na+10^-pH-Kw*10^pH-Ct_Cl-Ct_OAc*Ka*10^pH/(1+Ka*10^pH))</f>
        <v>0.18247332954455395</v>
      </c>
      <c r="AK115" s="19">
        <f>ABS(Ct_Na+10^-pH-Kw*10^pH-Ct_Cl-Ct_OAc*Ka*10^pH/(1+Ka*10^pH))</f>
        <v>0.18348360403392958</v>
      </c>
      <c r="AL115" s="19">
        <f>ABS(Ct_Na+10^-pH-Kw*10^pH-Ct_Cl-Ct_OAc*Ka*10^pH/(1+Ka*10^pH))</f>
        <v>0.18445779729154188</v>
      </c>
      <c r="AM115" s="19">
        <f>ABS(Ct_Na+10^-pH-Kw*10^pH-Ct_Cl-Ct_OAc*Ka*10^pH/(1+Ka*10^pH))</f>
        <v>0.18539780832958877</v>
      </c>
      <c r="AN115" s="19">
        <f>ABS(Ct_Na+10^-pH-Kw*10^pH-Ct_Cl-Ct_OAc*Ka*10^pH/(1+Ka*10^pH))</f>
        <v>0.18630540519390992</v>
      </c>
      <c r="AO115" s="19">
        <f>ABS(Ct_Na+10^-pH-Kw*10^pH-Ct_Cl-Ct_OAc*Ka*10^pH/(1+Ka*10^pH))</f>
        <v>0.18718223606283035</v>
      </c>
      <c r="AP115" s="19">
        <f>ABS(Ct_Na+10^-pH-Kw*10^pH-Ct_Cl-Ct_OAc*Ka*10^pH/(1+Ka*10^pH))</f>
        <v>0.18802983923612016</v>
      </c>
      <c r="AQ115" s="19">
        <f>ABS(Ct_Na+10^-pH-Kw*10^pH-Ct_Cl-Ct_OAc*Ka*10^pH/(1+Ka*10^pH))</f>
        <v>0.18884965214143318</v>
      </c>
      <c r="AR115" s="19">
        <f>ABS(Ct_Na+10^-pH-Kw*10^pH-Ct_Cl-Ct_OAc*Ka*10^pH/(1+Ka*10^pH))</f>
        <v>0.18964301946915549</v>
      </c>
      <c r="AS115" s="19">
        <f>ABS(Ct_Na+10^-pH-Kw*10^pH-Ct_Cl-Ct_OAc*Ka*10^pH/(1+Ka*10^pH))</f>
        <v>0.19041120053250565</v>
      </c>
      <c r="AT115" s="19">
        <f>ABS(Ct_Na+10^-pH-Kw*10^pH-Ct_Cl-Ct_OAc*Ka*10^pH/(1+Ka*10^pH))</f>
        <v>0.19115537593762613</v>
      </c>
      <c r="AU115" s="19">
        <f>ABS(Ct_Na+10^-pH-Kw*10^pH-Ct_Cl-Ct_OAc*Ka*10^pH/(1+Ka*10^pH))</f>
        <v>0.19187665363797365</v>
      </c>
      <c r="AV115" s="19">
        <f>ABS(Ct_Na+10^-pH-Kw*10^pH-Ct_Cl-Ct_OAc*Ka*10^pH/(1+Ka*10^pH))</f>
        <v>0.19257607443831071</v>
      </c>
      <c r="AW115" s="19">
        <f>ABS(Ct_Na+10^-pH-Kw*10^pH-Ct_Cl-Ct_OAc*Ka*10^pH/(1+Ka*10^pH))</f>
        <v>0.19325461700580179</v>
      </c>
      <c r="AX115" s="19">
        <f>ABS(Ct_Na+10^-pH-Kw*10^pH-Ct_Cl-Ct_OAc*Ka*10^pH/(1+Ka*10^pH))</f>
        <v>0.19391320243895493</v>
      </c>
      <c r="AY115" s="19">
        <f>ABS(Ct_Na+10^-pH-Kw*10^pH-Ct_Cl-Ct_OAc*Ka*10^pH/(1+Ka*10^pH))</f>
        <v>0.19455269843926307</v>
      </c>
      <c r="AZ115" s="19">
        <f>ABS(Ct_Na+10^-pH-Kw*10^pH-Ct_Cl-Ct_OAc*Ka*10^pH/(1+Ka*10^pH))</f>
        <v>0.19517392312527668</v>
      </c>
      <c r="BA115" s="19">
        <f>ABS(Ct_Na+10^-pH-Kw*10^pH-Ct_Cl-Ct_OAc*Ka*10^pH/(1+Ka*10^pH))</f>
        <v>0.1957776485243603</v>
      </c>
      <c r="BB115" s="19">
        <f>ABS(Ct_Na+10^-pH-Kw*10^pH-Ct_Cl-Ct_OAc*Ka*10^pH/(1+Ka*10^pH))</f>
        <v>0.19636460377346943</v>
      </c>
      <c r="BC115" s="19">
        <f>ABS(Ct_Na+10^-pH-Kw*10^pH-Ct_Cl-Ct_OAc*Ka*10^pH/(1+Ka*10^pH))</f>
        <v>0.19693547805684955</v>
      </c>
      <c r="BD115" s="19">
        <f>ABS(Ct_Na+10^-pH-Kw*10^pH-Ct_Cl-Ct_OAc*Ka*10^pH/(1+Ka*10^pH))</f>
        <v>0.19749092330554369</v>
      </c>
      <c r="BE115" s="19">
        <f>ABS(Ct_Na+10^-pH-Kw*10^pH-Ct_Cl-Ct_OAc*Ka*10^pH/(1+Ka*10^pH))</f>
        <v>0.1980315566809393</v>
      </c>
      <c r="BF115" s="19">
        <f>ABS(Ct_Na+10^-pH-Kw*10^pH-Ct_Cl-Ct_OAc*Ka*10^pH/(1+Ka*10^pH))</f>
        <v>0.19855796286224559</v>
      </c>
      <c r="BG115" s="19">
        <f>ABS(Ct_Na+10^-pH-Kw*10^pH-Ct_Cl-Ct_OAc*Ka*10^pH/(1+Ka*10^pH))</f>
        <v>0.1990706961557257</v>
      </c>
      <c r="BH115" s="19">
        <f>ABS(Ct_Na+10^-pH-Kw*10^pH-Ct_Cl-Ct_OAc*Ka*10^pH/(1+Ka*10^pH))</f>
        <v>0.19957028244168068</v>
      </c>
      <c r="BI115" s="19">
        <f>ABS(Ct_Na+10^-pH-Kw*10^pH-Ct_Cl-Ct_OAc*Ka*10^pH/(1+Ka*10^pH))</f>
        <v>0.20005722097356091</v>
      </c>
      <c r="BJ115" s="19">
        <f>ABS(Ct_Na+10^-pH-Kw*10^pH-Ct_Cl-Ct_OAc*Ka*10^pH/(1+Ka*10^pH))</f>
        <v>0.20053198604214409</v>
      </c>
      <c r="BK115" s="19">
        <f>ABS(Ct_Na+10^-pH-Kw*10^pH-Ct_Cl-Ct_OAc*Ka*10^pH/(1+Ka*10^pH))</f>
        <v>0.2009950285164413</v>
      </c>
      <c r="BL115" s="19">
        <f>ABS(Ct_Na+10^-pH-Kw*10^pH-Ct_Cl-Ct_OAc*Ka*10^pH/(1+Ka*10^pH))</f>
        <v>0.20144677727185314</v>
      </c>
      <c r="BM115" s="19">
        <f>ABS(Ct_Na+10^-pH-Kw*10^pH-Ct_Cl-Ct_OAc*Ka*10^pH/(1+Ka*10^pH))</f>
        <v>0.20188764051508645</v>
      </c>
      <c r="BN115" s="19">
        <f>ABS(Ct_Na+10^-pH-Kw*10^pH-Ct_Cl-Ct_OAc*Ka*10^pH/(1+Ka*10^pH))</f>
        <v>0.20231800701443323</v>
      </c>
      <c r="BO115" s="19">
        <f>ABS(Ct_Na+10^-pH-Kw*10^pH-Ct_Cl-Ct_OAc*Ka*10^pH/(1+Ka*10^pH))</f>
        <v>0.2027382472432071</v>
      </c>
      <c r="BP115" s="19">
        <f>ABS(Ct_Na+10^-pH-Kw*10^pH-Ct_Cl-Ct_OAc*Ka*10^pH/(1+Ka*10^pH))</f>
        <v>0.20314871444340496</v>
      </c>
      <c r="BQ115" s="19">
        <f>ABS(Ct_Na+10^-pH-Kw*10^pH-Ct_Cl-Ct_OAc*Ka*10^pH/(1+Ka*10^pH))</f>
        <v>0.20354974561601194</v>
      </c>
      <c r="BR115" s="19">
        <f>ABS(Ct_Na+10^-pH-Kw*10^pH-Ct_Cl-Ct_OAc*Ka*10^pH/(1+Ka*10^pH))</f>
        <v>0.203941662443787</v>
      </c>
      <c r="BS115" s="19">
        <f>ABS(Ct_Na+10^-pH-Kw*10^pH-Ct_Cl-Ct_OAc*Ka*10^pH/(1+Ka*10^pH))</f>
        <v>0.20432477215183678</v>
      </c>
      <c r="BT115" s="19">
        <f>ABS(Ct_Na+10^-pH-Kw*10^pH-Ct_Cl-Ct_OAc*Ka*10^pH/(1+Ka*10^pH))</f>
        <v>0.20469936831081878</v>
      </c>
      <c r="BU115" s="19">
        <f>ABS(Ct_Na+10^-pH-Kw*10^pH-Ct_Cl-Ct_OAc*Ka*10^pH/(1+Ka*10^pH))</f>
        <v>0.20506573158718577</v>
      </c>
      <c r="BV115" s="19">
        <f>ABS(Ct_Na+10^-pH-Kw*10^pH-Ct_Cl-Ct_OAc*Ka*10^pH/(1+Ka*10^pH))</f>
        <v>0.20542413044450131</v>
      </c>
      <c r="BW115" s="19">
        <f>ABS(Ct_Na+10^-pH-Kw*10^pH-Ct_Cl-Ct_OAc*Ka*10^pH/(1+Ka*10^pH))</f>
        <v>0.20577482179950901</v>
      </c>
      <c r="BX115" s="19">
        <f>ABS(Ct_Na+10^-pH-Kw*10^pH-Ct_Cl-Ct_OAc*Ka*10^pH/(1+Ka*10^pH))</f>
        <v>0.20611805163632504</v>
      </c>
      <c r="BY115" s="19">
        <f>ABS(Ct_Na+10^-pH-Kw*10^pH-Ct_Cl-Ct_OAc*Ka*10^pH/(1+Ka*10^pH))</f>
        <v>0.20645405558183966</v>
      </c>
      <c r="BZ115" s="19">
        <f>ABS(Ct_Na+10^-pH-Kw*10^pH-Ct_Cl-Ct_OAc*Ka*10^pH/(1+Ka*10^pH))</f>
        <v>0.20678305944515613</v>
      </c>
      <c r="CA115" s="19">
        <f>ABS(Ct_Na+10^-pH-Kw*10^pH-Ct_Cl-Ct_OAc*Ka*10^pH/(1+Ka*10^pH))</f>
        <v>0.20710527972366186</v>
      </c>
      <c r="CB115" s="19">
        <f>ABS(Ct_Na+10^-pH-Kw*10^pH-Ct_Cl-Ct_OAc*Ka*10^pH/(1+Ka*10^pH))</f>
        <v>0.20742092407811646</v>
      </c>
      <c r="CC115" s="19">
        <f>ABS(Ct_Na+10^-pH-Kw*10^pH-Ct_Cl-Ct_OAc*Ka*10^pH/(1+Ka*10^pH))</f>
        <v>0.20773019177894578</v>
      </c>
      <c r="CD115" s="19">
        <f>ABS(Ct_Na+10^-pH-Kw*10^pH-Ct_Cl-Ct_OAc*Ka*10^pH/(1+Ka*10^pH))</f>
        <v>0.20803327412575845</v>
      </c>
      <c r="CE115" s="19">
        <f>ABS(Ct_Na+10^-pH-Kw*10^pH-Ct_Cl-Ct_OAc*Ka*10^pH/(1+Ka*10^pH))</f>
        <v>0.20833035484194121</v>
      </c>
      <c r="CF115" s="19">
        <f>ABS(Ct_Na+10^-pH-Kw*10^pH-Ct_Cl-Ct_OAc*Ka*10^pH/(1+Ka*10^pH))</f>
        <v>0.20862161044604199</v>
      </c>
      <c r="CG115" s="19">
        <f>ABS(Ct_Na+10^-pH-Kw*10^pH-Ct_Cl-Ct_OAc*Ka*10^pH/(1+Ka*10^pH))</f>
        <v>0.2089072106015194</v>
      </c>
      <c r="CH115" s="19">
        <f>ABS(Ct_Na+10^-pH-Kw*10^pH-Ct_Cl-Ct_OAc*Ka*10^pH/(1+Ka*10^pH))</f>
        <v>0.20918731844631455</v>
      </c>
      <c r="CI115" s="19">
        <f>ABS(Ct_Na+10^-pH-Kw*10^pH-Ct_Cl-Ct_OAc*Ka*10^pH/(1+Ka*10^pH))</f>
        <v>0.2094620909035898</v>
      </c>
      <c r="CJ115" s="19">
        <f>ABS(Ct_Na+10^-pH-Kw*10^pH-Ct_Cl-Ct_OAc*Ka*10^pH/(1+Ka*10^pH))</f>
        <v>0.20973167897487874</v>
      </c>
      <c r="CK115" s="19">
        <f>ABS(Ct_Na+10^-pH-Kw*10^pH-Ct_Cl-Ct_OAc*Ka*10^pH/(1+Ka*10^pH))</f>
        <v>0.20999622801679776</v>
      </c>
      <c r="CL115" s="19">
        <f>ABS(Ct_Na+10^-pH-Kw*10^pH-Ct_Cl-Ct_OAc*Ka*10^pH/(1+Ka*10^pH))</f>
        <v>0.21025587800238496</v>
      </c>
      <c r="CM115" s="19">
        <f>ABS(Ct_Na+10^-pH-Kw*10^pH-Ct_Cl-Ct_OAc*Ka*10^pH/(1+Ka*10^pH))</f>
        <v>0.21051076376805314</v>
      </c>
      <c r="CN115" s="19">
        <f>ABS(Ct_Na+10^-pH-Kw*10^pH-Ct_Cl-Ct_OAc*Ka*10^pH/(1+Ka*10^pH))</f>
        <v>0.2107610152470728</v>
      </c>
      <c r="CO115" s="19">
        <f>ABS(Ct_Na+10^-pH-Kw*10^pH-Ct_Cl-Ct_OAc*Ka*10^pH/(1+Ka*10^pH))</f>
        <v>0.21100675769043448</v>
      </c>
      <c r="CP115" s="19">
        <f>ABS(Ct_Na+10^-pH-Kw*10^pH-Ct_Cl-Ct_OAc*Ka*10^pH/(1+Ka*10^pH))</f>
        <v>0.21124811187587894</v>
      </c>
      <c r="CQ115" s="19">
        <f>ABS(Ct_Na+10^-pH-Kw*10^pH-Ct_Cl-Ct_OAc*Ka*10^pH/(1+Ka*10^pH))</f>
        <v>0.21148519430582882</v>
      </c>
      <c r="CR115" s="19">
        <f>ABS(Ct_Na+10^-pH-Kw*10^pH-Ct_Cl-Ct_OAc*Ka*10^pH/(1+Ka*10^pH))</f>
        <v>0.2117181173949024</v>
      </c>
      <c r="CS115" s="19">
        <f>ABS(Ct_Na+10^-pH-Kw*10^pH-Ct_Cl-Ct_OAc*Ka*10^pH/(1+Ka*10^pH))</f>
        <v>0.21194698964764422</v>
      </c>
      <c r="CT115" s="19">
        <f>ABS(Ct_Na+10^-pH-Kw*10^pH-Ct_Cl-Ct_OAc*Ka*10^pH/(1+Ka*10^pH))</f>
        <v>0.21217191582706299</v>
      </c>
      <c r="CU115" s="19">
        <f>ABS(Ct_Na+10^-pH-Kw*10^pH-Ct_Cl-Ct_OAc*Ka*10^pH/(1+Ka*10^pH))</f>
        <v>0.21239299711452583</v>
      </c>
      <c r="CV115" s="19">
        <f>ABS(Ct_Na+10^-pH-Kw*10^pH-Ct_Cl-Ct_OAc*Ka*10^pH/(1+Ka*10^pH))</f>
        <v>0.21261033126152318</v>
      </c>
      <c r="CW115" s="19">
        <f>ABS(Ct_Na+10^-pH-Kw*10^pH-Ct_Cl-Ct_OAc*Ka*10^pH/(1+Ka*10^pH))</f>
        <v>0.21282401273378113</v>
      </c>
      <c r="CX115" s="19">
        <f>ABS(Ct_Na+10^-pH-Kw*10^pH-Ct_Cl-Ct_OAc*Ka*10^pH/(1+Ka*10^pH))</f>
        <v>0.21303413284816808</v>
      </c>
    </row>
    <row r="116" spans="1:102">
      <c r="A116" s="23">
        <v>0.87</v>
      </c>
      <c r="B116" s="19">
        <f>ABS(Ct_Na+10^-pH-Kw*10^pH-Ct_Cl-Ct_OAc*Ka*10^pH/(1+Ka*10^pH))</f>
        <v>8.4869926599463616E-2</v>
      </c>
      <c r="C116" s="19">
        <f>ABS(Ct_Na+10^-pH-Kw*10^pH-Ct_Cl-Ct_OAc*Ka*10^pH/(1+Ka*10^pH))</f>
        <v>9.2014039059445898E-2</v>
      </c>
      <c r="D116" s="19">
        <f>ABS(Ct_Na+10^-pH-Kw*10^pH-Ct_Cl-Ct_OAc*Ka*10^pH/(1+Ka*10^pH))</f>
        <v>9.8508686750338845E-2</v>
      </c>
      <c r="E116" s="19">
        <f>ABS(Ct_Na+10^-pH-Kw*10^pH-Ct_Cl-Ct_OAc*Ka*10^pH/(1+Ka*10^pH))</f>
        <v>0.10443858246811069</v>
      </c>
      <c r="F116" s="19">
        <f>ABS(Ct_Na+10^-pH-Kw*10^pH-Ct_Cl-Ct_OAc*Ka*10^pH/(1+Ka*10^pH))</f>
        <v>0.10987432020940155</v>
      </c>
      <c r="G116" s="19">
        <f>ABS(Ct_Na+10^-pH-Kw*10^pH-Ct_Cl-Ct_OAc*Ka*10^pH/(1+Ka*10^pH))</f>
        <v>0.11487519893138912</v>
      </c>
      <c r="H116" s="19">
        <f>ABS(Ct_Na+10^-pH-Kw*10^pH-Ct_Cl-Ct_OAc*Ka*10^pH/(1+Ka*10^pH))</f>
        <v>0.11949139467476229</v>
      </c>
      <c r="I116" s="19">
        <f>ABS(Ct_Na+10^-pH-Kw*10^pH-Ct_Cl-Ct_OAc*Ka*10^pH/(1+Ka*10^pH))</f>
        <v>0.1237656499927004</v>
      </c>
      <c r="J116" s="19">
        <f>ABS(Ct_Na+10^-pH-Kw*10^pH-Ct_Cl-Ct_OAc*Ka*10^pH/(1+Ka*10^pH))</f>
        <v>0.12773460135935721</v>
      </c>
      <c r="K116" s="19">
        <f>ABS(Ct_Na+10^-pH-Kw*10^pH-Ct_Cl-Ct_OAc*Ka*10^pH/(1+Ka*10^pH))</f>
        <v>0.13142983194210667</v>
      </c>
      <c r="L116" s="19">
        <f>ABS(Ct_Na+10^-pH-Kw*10^pH-Ct_Cl-Ct_OAc*Ka*10^pH/(1+Ka*10^pH))</f>
        <v>0.13487871381933947</v>
      </c>
      <c r="M116" s="19">
        <f>ABS(Ct_Na+10^-pH-Kw*10^pH-Ct_Cl-Ct_OAc*Ka*10^pH/(1+Ka*10^pH))</f>
        <v>0.13810508718836373</v>
      </c>
      <c r="N116" s="19">
        <f>ABS(Ct_Na+10^-pH-Kw*10^pH-Ct_Cl-Ct_OAc*Ka*10^pH/(1+Ka*10^pH))</f>
        <v>0.14112981222182397</v>
      </c>
      <c r="O116" s="19">
        <f>ABS(Ct_Na+10^-pH-Kw*10^pH-Ct_Cl-Ct_OAc*Ka*10^pH/(1+Ka*10^pH))</f>
        <v>0.14397122058658962</v>
      </c>
      <c r="P116" s="19">
        <f>ABS(Ct_Na+10^-pH-Kw*10^pH-Ct_Cl-Ct_OAc*Ka*10^pH/(1+Ka*10^pH))</f>
        <v>0.14664548728283969</v>
      </c>
      <c r="Q116" s="19">
        <f>ABS(Ct_Na+10^-pH-Kw*10^pH-Ct_Cl-Ct_OAc*Ka*10^pH/(1+Ka*10^pH))</f>
        <v>0.14916693873930401</v>
      </c>
      <c r="R116" s="19">
        <f>ABS(Ct_Na+10^-pH-Kw*10^pH-Ct_Cl-Ct_OAc*Ka*10^pH/(1+Ka*10^pH))</f>
        <v>0.1515483095592981</v>
      </c>
      <c r="S116" s="19">
        <f>ABS(Ct_Na+10^-pH-Kw*10^pH-Ct_Cl-Ct_OAc*Ka*10^pH/(1+Ka*10^pH))</f>
        <v>0.15380095763226548</v>
      </c>
      <c r="T116" s="19">
        <f>ABS(Ct_Na+10^-pH-Kw*10^pH-Ct_Cl-Ct_OAc*Ka*10^pH/(1+Ka*10^pH))</f>
        <v>0.15593504528033986</v>
      </c>
      <c r="U116" s="19">
        <f>ABS(Ct_Na+10^-pH-Kw*10^pH-Ct_Cl-Ct_OAc*Ka*10^pH/(1+Ka*10^pH))</f>
        <v>0.15795969253620526</v>
      </c>
      <c r="V116" s="19">
        <f>ABS(Ct_Na+10^-pH-Kw*10^pH-Ct_Cl-Ct_OAc*Ka*10^pH/(1+Ka*10^pH))</f>
        <v>0.15988310742927739</v>
      </c>
      <c r="W116" s="19">
        <f>ABS(Ct_Na+10^-pH-Kw*10^pH-Ct_Cl-Ct_OAc*Ka*10^pH/(1+Ka*10^pH))</f>
        <v>0.16171269720561435</v>
      </c>
      <c r="X116" s="19">
        <f>ABS(Ct_Na+10^-pH-Kw*10^pH-Ct_Cl-Ct_OAc*Ka*10^pH/(1+Ka*10^pH))</f>
        <v>0.16345516365926854</v>
      </c>
      <c r="Y116" s="19">
        <f>ABS(Ct_Na+10^-pH-Kw*10^pH-Ct_Cl-Ct_OAc*Ka*10^pH/(1+Ka*10^pH))</f>
        <v>0.16511658516158997</v>
      </c>
      <c r="Z116" s="19">
        <f>ABS(Ct_Na+10^-pH-Kw*10^pH-Ct_Cl-Ct_OAc*Ka*10^pH/(1+Ka*10^pH))</f>
        <v>0.16670248750471503</v>
      </c>
      <c r="AA116" s="19">
        <f>ABS(Ct_Na+10^-pH-Kw*10^pH-Ct_Cl-Ct_OAc*Ka*10^pH/(1+Ka*10^pH))</f>
        <v>0.1682179052992567</v>
      </c>
      <c r="AB116" s="19">
        <f>ABS(Ct_Na+10^-pH-Kw*10^pH-Ct_Cl-Ct_OAc*Ka*10^pH/(1+Ka*10^pH))</f>
        <v>0.16966743536360093</v>
      </c>
      <c r="AC116" s="19">
        <f>ABS(Ct_Na+10^-pH-Kw*10^pH-Ct_Cl-Ct_OAc*Ka*10^pH/(1+Ka*10^pH))</f>
        <v>0.17105528329754754</v>
      </c>
      <c r="AD116" s="19">
        <f>ABS(Ct_Na+10^-pH-Kw*10^pH-Ct_Cl-Ct_OAc*Ka*10^pH/(1+Ka*10^pH))</f>
        <v>0.17238530423424636</v>
      </c>
      <c r="AE116" s="19">
        <f>ABS(Ct_Na+10^-pH-Kw*10^pH-Ct_Cl-Ct_OAc*Ka*10^pH/(1+Ka*10^pH))</f>
        <v>0.17366103860210033</v>
      </c>
      <c r="AF116" s="19">
        <f>ABS(Ct_Na+10^-pH-Kw*10^pH-Ct_Cl-Ct_OAc*Ka*10^pH/(1+Ka*10^pH))</f>
        <v>0.17488574359524017</v>
      </c>
      <c r="AG116" s="19">
        <f>ABS(Ct_Na+10^-pH-Kw*10^pH-Ct_Cl-Ct_OAc*Ka*10^pH/(1+Ka*10^pH))</f>
        <v>0.17606242094159016</v>
      </c>
      <c r="AH116" s="19">
        <f>ABS(Ct_Na+10^-pH-Kw*10^pH-Ct_Cl-Ct_OAc*Ka*10^pH/(1+Ka*10^pH))</f>
        <v>0.17719384146692674</v>
      </c>
      <c r="AI116" s="19">
        <f>ABS(Ct_Na+10^-pH-Kw*10^pH-Ct_Cl-Ct_OAc*Ka*10^pH/(1+Ka*10^pH))</f>
        <v>0.17828256687809968</v>
      </c>
      <c r="AJ116" s="19">
        <f>ABS(Ct_Na+10^-pH-Kw*10^pH-Ct_Cl-Ct_OAc*Ka*10^pH/(1+Ka*10^pH))</f>
        <v>0.17933096912589577</v>
      </c>
      <c r="AK116" s="19">
        <f>ABS(Ct_Na+10^-pH-Kw*10^pH-Ct_Cl-Ct_OAc*Ka*10^pH/(1+Ka*10^pH))</f>
        <v>0.18034124765559026</v>
      </c>
      <c r="AL116" s="19">
        <f>ABS(Ct_Na+10^-pH-Kw*10^pH-Ct_Cl-Ct_OAc*Ka*10^pH/(1+Ka*10^pH))</f>
        <v>0.18131544480922421</v>
      </c>
      <c r="AM116" s="19">
        <f>ABS(Ct_Na+10^-pH-Kw*10^pH-Ct_Cl-Ct_OAc*Ka*10^pH/(1+Ka*10^pH))</f>
        <v>0.18225545960659029</v>
      </c>
      <c r="AN116" s="19">
        <f>ABS(Ct_Na+10^-pH-Kw*10^pH-Ct_Cl-Ct_OAc*Ka*10^pH/(1+Ka*10^pH))</f>
        <v>0.18316306010059893</v>
      </c>
      <c r="AO116" s="19">
        <f>ABS(Ct_Na+10^-pH-Kw*10^pH-Ct_Cl-Ct_OAc*Ka*10^pH/(1+Ka*10^pH))</f>
        <v>0.18403989447616659</v>
      </c>
      <c r="AP116" s="19">
        <f>ABS(Ct_Na+10^-pH-Kw*10^pH-Ct_Cl-Ct_OAc*Ka*10^pH/(1+Ka*10^pH))</f>
        <v>0.18488750103921534</v>
      </c>
      <c r="AQ116" s="19">
        <f>ABS(Ct_Na+10^-pH-Kw*10^pH-Ct_Cl-Ct_OAc*Ka*10^pH/(1+Ka*10^pH))</f>
        <v>0.18570731722314773</v>
      </c>
      <c r="AR116" s="19">
        <f>ABS(Ct_Na+10^-pH-Kw*10^pH-Ct_Cl-Ct_OAc*Ka*10^pH/(1+Ka*10^pH))</f>
        <v>0.18650068772372747</v>
      </c>
      <c r="AS116" s="19">
        <f>ABS(Ct_Na+10^-pH-Kw*10^pH-Ct_Cl-Ct_OAc*Ka*10^pH/(1+Ka*10^pH))</f>
        <v>0.1872688718592094</v>
      </c>
      <c r="AT116" s="19">
        <f>ABS(Ct_Na+10^-pH-Kw*10^pH-Ct_Cl-Ct_OAc*Ka*10^pH/(1+Ka*10^pH))</f>
        <v>0.18801305024045759</v>
      </c>
      <c r="AU116" s="19">
        <f>ABS(Ct_Na+10^-pH-Kw*10^pH-Ct_Cl-Ct_OAc*Ka*10^pH/(1+Ka*10^pH))</f>
        <v>0.18873433082535962</v>
      </c>
      <c r="AV116" s="19">
        <f>ABS(Ct_Na+10^-pH-Kw*10^pH-Ct_Cl-Ct_OAc*Ka*10^pH/(1+Ka*10^pH))</f>
        <v>0.18943375442284041</v>
      </c>
      <c r="AW116" s="19">
        <f>ABS(Ct_Na+10^-pH-Kw*10^pH-Ct_Cl-Ct_OAc*Ka*10^pH/(1+Ka*10^pH))</f>
        <v>0.1901122997039785</v>
      </c>
      <c r="AX116" s="19">
        <f>ABS(Ct_Na+10^-pH-Kw*10^pH-Ct_Cl-Ct_OAc*Ka*10^pH/(1+Ka*10^pH))</f>
        <v>0.19077088777096546</v>
      </c>
      <c r="AY116" s="19">
        <f>ABS(Ct_Na+10^-pH-Kw*10^pH-Ct_Cl-Ct_OAc*Ka*10^pH/(1+Ka*10^pH))</f>
        <v>0.19141038632876436</v>
      </c>
      <c r="AZ116" s="19">
        <f>ABS(Ct_Na+10^-pH-Kw*10^pH-Ct_Cl-Ct_OAc*Ka*10^pH/(1+Ka*10^pH))</f>
        <v>0.19203161349919762</v>
      </c>
      <c r="BA116" s="19">
        <f>ABS(Ct_Na+10^-pH-Kw*10^pH-Ct_Cl-Ct_OAc*Ka*10^pH/(1+Ka*10^pH))</f>
        <v>0.19263534131271723</v>
      </c>
      <c r="BB116" s="19">
        <f>ABS(Ct_Na+10^-pH-Kw*10^pH-Ct_Cl-Ct_OAc*Ka*10^pH/(1+Ka*10^pH))</f>
        <v>0.19322229890919462</v>
      </c>
      <c r="BC116" s="19">
        <f>ABS(Ct_Na+10^-pH-Kw*10^pH-Ct_Cl-Ct_OAc*Ka*10^pH/(1+Ka*10^pH))</f>
        <v>0.19379317547563163</v>
      </c>
      <c r="BD116" s="19">
        <f>ABS(Ct_Na+10^-pH-Kw*10^pH-Ct_Cl-Ct_OAc*Ka*10^pH/(1+Ka*10^pH))</f>
        <v>0.19434862294567834</v>
      </c>
      <c r="BE116" s="19">
        <f>ABS(Ct_Na+10^-pH-Kw*10^pH-Ct_Cl-Ct_OAc*Ka*10^pH/(1+Ka*10^pH))</f>
        <v>0.1948892584831905</v>
      </c>
      <c r="BF116" s="19">
        <f>ABS(Ct_Na+10^-pH-Kw*10^pH-Ct_Cl-Ct_OAc*Ka*10^pH/(1+Ka*10^pH))</f>
        <v>0.1954156667697155</v>
      </c>
      <c r="BG116" s="19">
        <f>ABS(Ct_Na+10^-pH-Kw*10^pH-Ct_Cl-Ct_OAc*Ka*10^pH/(1+Ka*10^pH))</f>
        <v>0.19592840211373339</v>
      </c>
      <c r="BH116" s="19">
        <f>ABS(Ct_Na+10^-pH-Kw*10^pH-Ct_Cl-Ct_OAc*Ka*10^pH/(1+Ka*10^pH))</f>
        <v>0.19642799039764822</v>
      </c>
      <c r="BI116" s="19">
        <f>ABS(Ct_Na+10^-pH-Kw*10^pH-Ct_Cl-Ct_OAc*Ka*10^pH/(1+Ka*10^pH))</f>
        <v>0.19691493087690701</v>
      </c>
      <c r="BJ116" s="19">
        <f>ABS(Ct_Na+10^-pH-Kw*10^pH-Ct_Cl-Ct_OAc*Ka*10^pH/(1+Ka*10^pH))</f>
        <v>0.19738969784418431</v>
      </c>
      <c r="BK116" s="19">
        <f>ABS(Ct_Na+10^-pH-Kw*10^pH-Ct_Cl-Ct_OAc*Ka*10^pH/(1+Ka*10^pH))</f>
        <v>0.19785274217029428</v>
      </c>
      <c r="BL116" s="19">
        <f>ABS(Ct_Na+10^-pH-Kw*10^pH-Ct_Cl-Ct_OAc*Ka*10^pH/(1+Ka*10^pH))</f>
        <v>0.19830449273235276</v>
      </c>
      <c r="BM116" s="19">
        <f>ABS(Ct_Na+10^-pH-Kw*10^pH-Ct_Cl-Ct_OAc*Ka*10^pH/(1+Ka*10^pH))</f>
        <v>0.198745357738699</v>
      </c>
      <c r="BN116" s="19">
        <f>ABS(Ct_Na+10^-pH-Kw*10^pH-Ct_Cl-Ct_OAc*Ka*10^pH/(1+Ka*10^pH))</f>
        <v>0.19917572595917987</v>
      </c>
      <c r="BO116" s="19">
        <f>ABS(Ct_Na+10^-pH-Kw*10^pH-Ct_Cl-Ct_OAc*Ka*10^pH/(1+Ka*10^pH))</f>
        <v>0.1995959678685906</v>
      </c>
      <c r="BP116" s="19">
        <f>ABS(Ct_Na+10^-pH-Kw*10^pH-Ct_Cl-Ct_OAc*Ka*10^pH/(1+Ka*10^pH))</f>
        <v>0.2000064367103406</v>
      </c>
      <c r="BQ116" s="19">
        <f>ABS(Ct_Na+10^-pH-Kw*10^pH-Ct_Cl-Ct_OAc*Ka*10^pH/(1+Ka*10^pH))</f>
        <v>0.200407469486763</v>
      </c>
      <c r="BR116" s="19">
        <f>ABS(Ct_Na+10^-pH-Kw*10^pH-Ct_Cl-Ct_OAc*Ka*10^pH/(1+Ka*10^pH))</f>
        <v>0.20079938788190313</v>
      </c>
      <c r="BS116" s="19">
        <f>ABS(Ct_Na+10^-pH-Kw*10^pH-Ct_Cl-Ct_OAc*Ka*10^pH/(1+Ka*10^pH))</f>
        <v>0.20118249912209624</v>
      </c>
      <c r="BT116" s="19">
        <f>ABS(Ct_Na+10^-pH-Kw*10^pH-Ct_Cl-Ct_OAc*Ka*10^pH/(1+Ka*10^pH))</f>
        <v>0.20155709677917397</v>
      </c>
      <c r="BU116" s="19">
        <f>ABS(Ct_Na+10^-pH-Kw*10^pH-Ct_Cl-Ct_OAc*Ka*10^pH/(1+Ka*10^pH))</f>
        <v>0.20192346152071153</v>
      </c>
      <c r="BV116" s="19">
        <f>ABS(Ct_Na+10^-pH-Kw*10^pH-Ct_Cl-Ct_OAc*Ka*10^pH/(1+Ka*10^pH))</f>
        <v>0.20228186181134608</v>
      </c>
      <c r="BW116" s="19">
        <f>ABS(Ct_Na+10^-pH-Kw*10^pH-Ct_Cl-Ct_OAc*Ka*10^pH/(1+Ka*10^pH))</f>
        <v>0.20263255456884871</v>
      </c>
      <c r="BX116" s="19">
        <f>ABS(Ct_Na+10^-pH-Kw*10^pH-Ct_Cl-Ct_OAc*Ka*10^pH/(1+Ka*10^pH))</f>
        <v>0.20297578577831937</v>
      </c>
      <c r="BY116" s="19">
        <f>ABS(Ct_Na+10^-pH-Kw*10^pH-Ct_Cl-Ct_OAc*Ka*10^pH/(1+Ka*10^pH))</f>
        <v>0.20331179106759065</v>
      </c>
      <c r="BZ116" s="19">
        <f>ABS(Ct_Na+10^-pH-Kw*10^pH-Ct_Cl-Ct_OAc*Ka*10^pH/(1+Ka*10^pH))</f>
        <v>0.20364079624666878</v>
      </c>
      <c r="CA116" s="19">
        <f>ABS(Ct_Na+10^-pH-Kw*10^pH-Ct_Cl-Ct_OAc*Ka*10^pH/(1+Ka*10^pH))</f>
        <v>0.20396301781380716</v>
      </c>
      <c r="CB116" s="19">
        <f>ABS(Ct_Na+10^-pH-Kw*10^pH-Ct_Cl-Ct_OAc*Ka*10^pH/(1+Ka*10^pH))</f>
        <v>0.20427866343059578</v>
      </c>
      <c r="CC116" s="19">
        <f>ABS(Ct_Na+10^-pH-Kw*10^pH-Ct_Cl-Ct_OAc*Ka*10^pH/(1+Ka*10^pH))</f>
        <v>0.20458793236825734</v>
      </c>
      <c r="CD116" s="19">
        <f>ABS(Ct_Na+10^-pH-Kw*10^pH-Ct_Cl-Ct_OAc*Ka*10^pH/(1+Ka*10^pH))</f>
        <v>0.20489101592716569</v>
      </c>
      <c r="CE116" s="19">
        <f>ABS(Ct_Na+10^-pH-Kw*10^pH-Ct_Cl-Ct_OAc*Ka*10^pH/(1+Ka*10^pH))</f>
        <v>0.20518809783144218</v>
      </c>
      <c r="CF116" s="19">
        <f>ABS(Ct_Na+10^-pH-Kw*10^pH-Ct_Cl-Ct_OAc*Ka*10^pH/(1+Ka*10^pH))</f>
        <v>0.2054793546003407</v>
      </c>
      <c r="CG116" s="19">
        <f>ABS(Ct_Na+10^-pH-Kw*10^pH-Ct_Cl-Ct_OAc*Ka*10^pH/(1+Ka*10^pH))</f>
        <v>0.20576495589799845</v>
      </c>
      <c r="CH116" s="19">
        <f>ABS(Ct_Na+10^-pH-Kw*10^pH-Ct_Cl-Ct_OAc*Ka*10^pH/(1+Ka*10^pH))</f>
        <v>0.20604506486300897</v>
      </c>
      <c r="CI116" s="19">
        <f>ABS(Ct_Na+10^-pH-Kw*10^pH-Ct_Cl-Ct_OAc*Ka*10^pH/(1+Ka*10^pH))</f>
        <v>0.20631983841916213</v>
      </c>
      <c r="CJ116" s="19">
        <f>ABS(Ct_Na+10^-pH-Kw*10^pH-Ct_Cl-Ct_OAc*Ka*10^pH/(1+Ka*10^pH))</f>
        <v>0.20658942756859541</v>
      </c>
      <c r="CK116" s="19">
        <f>ABS(Ct_Na+10^-pH-Kw*10^pH-Ct_Cl-Ct_OAc*Ka*10^pH/(1+Ka*10^pH))</f>
        <v>0.20685397766850663</v>
      </c>
      <c r="CL116" s="19">
        <f>ABS(Ct_Na+10^-pH-Kw*10^pH-Ct_Cl-Ct_OAc*Ka*10^pH/(1+Ka*10^pH))</f>
        <v>0.2071136286924935</v>
      </c>
      <c r="CM116" s="19">
        <f>ABS(Ct_Na+10^-pH-Kw*10^pH-Ct_Cl-Ct_OAc*Ka*10^pH/(1+Ka*10^pH))</f>
        <v>0.20736851547750815</v>
      </c>
      <c r="CN116" s="19">
        <f>ABS(Ct_Na+10^-pH-Kw*10^pH-Ct_Cl-Ct_OAc*Ka*10^pH/(1+Ka*10^pH))</f>
        <v>0.20761876795734072</v>
      </c>
      <c r="CO116" s="19">
        <f>ABS(Ct_Na+10^-pH-Kw*10^pH-Ct_Cl-Ct_OAc*Ka*10^pH/(1+Ka*10^pH))</f>
        <v>0.20786451138348264</v>
      </c>
      <c r="CP116" s="19">
        <f>ABS(Ct_Na+10^-pH-Kw*10^pH-Ct_Cl-Ct_OAc*Ka*10^pH/(1+Ka*10^pH))</f>
        <v>0.20810586653415772</v>
      </c>
      <c r="CQ116" s="19">
        <f>ABS(Ct_Na+10^-pH-Kw*10^pH-Ct_Cl-Ct_OAc*Ka*10^pH/(1+Ka*10^pH))</f>
        <v>0.20834294991225447</v>
      </c>
      <c r="CR116" s="19">
        <f>ABS(Ct_Na+10^-pH-Kw*10^pH-Ct_Cl-Ct_OAc*Ka*10^pH/(1+Ka*10^pH))</f>
        <v>0.20857587393284074</v>
      </c>
      <c r="CS116" s="19">
        <f>ABS(Ct_Na+10^-pH-Kw*10^pH-Ct_Cl-Ct_OAc*Ka*10^pH/(1+Ka*10^pH))</f>
        <v>0.20880474710089508</v>
      </c>
      <c r="CT116" s="19">
        <f>ABS(Ct_Na+10^-pH-Kw*10^pH-Ct_Cl-Ct_OAc*Ka*10^pH/(1+Ka*10^pH))</f>
        <v>0.20902967417984508</v>
      </c>
      <c r="CU116" s="19">
        <f>ABS(Ct_Na+10^-pH-Kw*10^pH-Ct_Cl-Ct_OAc*Ka*10^pH/(1+Ka*10^pH))</f>
        <v>0.20925075635146254</v>
      </c>
      <c r="CV116" s="19">
        <f>ABS(Ct_Na+10^-pH-Kw*10^pH-Ct_Cl-Ct_OAc*Ka*10^pH/(1+Ka*10^pH))</f>
        <v>0.20946809136762892</v>
      </c>
      <c r="CW116" s="19">
        <f>ABS(Ct_Na+10^-pH-Kw*10^pH-Ct_Cl-Ct_OAc*Ka*10^pH/(1+Ka*10^pH))</f>
        <v>0.2096817736944479</v>
      </c>
      <c r="CX116" s="19">
        <f>ABS(Ct_Na+10^-pH-Kw*10^pH-Ct_Cl-Ct_OAc*Ka*10^pH/(1+Ka*10^pH))</f>
        <v>0.20989189464915325</v>
      </c>
    </row>
    <row r="117" spans="1:102">
      <c r="A117" s="24">
        <v>0.88</v>
      </c>
      <c r="B117" s="19">
        <f>ABS(Ct_Na+10^-pH-Kw*10^pH-Ct_Cl-Ct_OAc*Ka*10^pH/(1+Ka*10^pH))</f>
        <v>8.1798698236823855E-2</v>
      </c>
      <c r="C117" s="19">
        <f>ABS(Ct_Na+10^-pH-Kw*10^pH-Ct_Cl-Ct_OAc*Ka*10^pH/(1+Ka*10^pH))</f>
        <v>8.894283993295439E-2</v>
      </c>
      <c r="D117" s="19">
        <f>ABS(Ct_Na+10^-pH-Kw*10^pH-Ct_Cl-Ct_OAc*Ka*10^pH/(1+Ka*10^pH))</f>
        <v>9.5437514202163939E-2</v>
      </c>
      <c r="E117" s="19">
        <f>ABS(Ct_Na+10^-pH-Kw*10^pH-Ct_Cl-Ct_OAc*Ka*10^pH/(1+Ka*10^pH))</f>
        <v>0.10136743418709443</v>
      </c>
      <c r="F117" s="19">
        <f>ABS(Ct_Na+10^-pH-Kw*10^pH-Ct_Cl-Ct_OAc*Ka*10^pH/(1+Ka*10^pH))</f>
        <v>0.10680319417328069</v>
      </c>
      <c r="G117" s="19">
        <f>ABS(Ct_Na+10^-pH-Kw*10^pH-Ct_Cl-Ct_OAc*Ka*10^pH/(1+Ka*10^pH))</f>
        <v>0.11180409336057204</v>
      </c>
      <c r="H117" s="19">
        <f>ABS(Ct_Na+10^-pH-Kw*10^pH-Ct_Cl-Ct_OAc*Ka*10^pH/(1+Ka*10^pH))</f>
        <v>0.11642030799499485</v>
      </c>
      <c r="I117" s="19">
        <f>ABS(Ct_Na+10^-pH-Kw*10^pH-Ct_Cl-Ct_OAc*Ka*10^pH/(1+Ka*10^pH))</f>
        <v>0.12069458080464561</v>
      </c>
      <c r="J117" s="19">
        <f>ABS(Ct_Na+10^-pH-Kw*10^pH-Ct_Cl-Ct_OAc*Ka*10^pH/(1+Ka*10^pH))</f>
        <v>0.12466354841360699</v>
      </c>
      <c r="K117" s="19">
        <f>ABS(Ct_Na+10^-pH-Kw*10^pH-Ct_Cl-Ct_OAc*Ka*10^pH/(1+Ka*10^pH))</f>
        <v>0.12835879411850212</v>
      </c>
      <c r="L117" s="19">
        <f>ABS(Ct_Na+10^-pH-Kw*10^pH-Ct_Cl-Ct_OAc*Ka*10^pH/(1+Ka*10^pH))</f>
        <v>0.13180769010973753</v>
      </c>
      <c r="M117" s="19">
        <f>ABS(Ct_Na+10^-pH-Kw*10^pH-Ct_Cl-Ct_OAc*Ka*10^pH/(1+Ka*10^pH))</f>
        <v>0.13503407668218356</v>
      </c>
      <c r="N117" s="19">
        <f>ABS(Ct_Na+10^-pH-Kw*10^pH-Ct_Cl-Ct_OAc*Ka*10^pH/(1+Ka*10^pH))</f>
        <v>0.13805881409385173</v>
      </c>
      <c r="O117" s="19">
        <f>ABS(Ct_Na+10^-pH-Kw*10^pH-Ct_Cl-Ct_OAc*Ka*10^pH/(1+Ka*10^pH))</f>
        <v>0.14090023408663091</v>
      </c>
      <c r="P117" s="19">
        <f>ABS(Ct_Na+10^-pH-Kw*10^pH-Ct_Cl-Ct_OAc*Ka*10^pH/(1+Ka*10^pH))</f>
        <v>0.1435745117268937</v>
      </c>
      <c r="Q117" s="19">
        <f>ABS(Ct_Na+10^-pH-Kw*10^pH-Ct_Cl-Ct_OAc*Ka*10^pH/(1+Ka*10^pH))</f>
        <v>0.14609597350199857</v>
      </c>
      <c r="R117" s="19">
        <f>ABS(Ct_Na+10^-pH-Kw*10^pH-Ct_Cl-Ct_OAc*Ka*10^pH/(1+Ka*10^pH))</f>
        <v>0.14847735406737539</v>
      </c>
      <c r="S117" s="19">
        <f>ABS(Ct_Na+10^-pH-Kw*10^pH-Ct_Cl-Ct_OAc*Ka*10^pH/(1+Ka*10^pH))</f>
        <v>0.15073001135894809</v>
      </c>
      <c r="T117" s="19">
        <f>ABS(Ct_Na+10^-pH-Kw*10^pH-Ct_Cl-Ct_OAc*Ka*10^pH/(1+Ka*10^pH))</f>
        <v>0.15286410774043802</v>
      </c>
      <c r="U117" s="19">
        <f>ABS(Ct_Na+10^-pH-Kw*10^pH-Ct_Cl-Ct_OAc*Ka*10^pH/(1+Ka*10^pH))</f>
        <v>0.15488876328185153</v>
      </c>
      <c r="V117" s="19">
        <f>ABS(Ct_Na+10^-pH-Kw*10^pH-Ct_Cl-Ct_OAc*Ka*10^pH/(1+Ka*10^pH))</f>
        <v>0.15681218604619435</v>
      </c>
      <c r="W117" s="19">
        <f>ABS(Ct_Na+10^-pH-Kw*10^pH-Ct_Cl-Ct_OAc*Ka*10^pH/(1+Ka*10^pH))</f>
        <v>0.15864178330983755</v>
      </c>
      <c r="X117" s="19">
        <f>ABS(Ct_Na+10^-pH-Kw*10^pH-Ct_Cl-Ct_OAc*Ka*10^pH/(1+Ka*10^pH))</f>
        <v>0.16038425689425961</v>
      </c>
      <c r="Y117" s="19">
        <f>ABS(Ct_Na+10^-pH-Kw*10^pH-Ct_Cl-Ct_OAc*Ka*10^pH/(1+Ka*10^pH))</f>
        <v>0.1620456851956853</v>
      </c>
      <c r="Z117" s="19">
        <f>ABS(Ct_Na+10^-pH-Kw*10^pH-Ct_Cl-Ct_OAc*Ka*10^pH/(1+Ka*10^pH))</f>
        <v>0.1636315940288644</v>
      </c>
      <c r="AA117" s="19">
        <f>ABS(Ct_Na+10^-pH-Kw*10^pH-Ct_Cl-Ct_OAc*Ka*10^pH/(1+Ka*10^pH))</f>
        <v>0.16514701802501328</v>
      </c>
      <c r="AB117" s="19">
        <f>ABS(Ct_Na+10^-pH-Kw*10^pH-Ct_Cl-Ct_OAc*Ka*10^pH/(1+Ka*10^pH))</f>
        <v>0.16659655402132961</v>
      </c>
      <c r="AC117" s="19">
        <f>ABS(Ct_Na+10^-pH-Kw*10^pH-Ct_Cl-Ct_OAc*Ka*10^pH/(1+Ka*10^pH))</f>
        <v>0.167984407634824</v>
      </c>
      <c r="AD117" s="19">
        <f>ABS(Ct_Na+10^-pH-Kw*10^pH-Ct_Cl-Ct_OAc*Ka*10^pH/(1+Ka*10^pH))</f>
        <v>0.16931443401442278</v>
      </c>
      <c r="AE117" s="19">
        <f>ABS(Ct_Na+10^-pH-Kw*10^pH-Ct_Cl-Ct_OAc*Ka*10^pH/(1+Ka*10^pH))</f>
        <v>0.17059017360301751</v>
      </c>
      <c r="AF117" s="19">
        <f>ABS(Ct_Na+10^-pH-Kw*10^pH-Ct_Cl-Ct_OAc*Ka*10^pH/(1+Ka*10^pH))</f>
        <v>0.17181488360806846</v>
      </c>
      <c r="AG117" s="19">
        <f>ABS(Ct_Na+10^-pH-Kw*10^pH-Ct_Cl-Ct_OAc*Ka*10^pH/(1+Ka*10^pH))</f>
        <v>0.17299156576978406</v>
      </c>
      <c r="AH117" s="19">
        <f>ABS(Ct_Na+10^-pH-Kw*10^pH-Ct_Cl-Ct_OAc*Ka*10^pH/(1+Ka*10^pH))</f>
        <v>0.17412299092527983</v>
      </c>
      <c r="AI117" s="19">
        <f>ABS(Ct_Na+10^-pH-Kw*10^pH-Ct_Cl-Ct_OAc*Ka*10^pH/(1+Ka*10^pH))</f>
        <v>0.17521172079188901</v>
      </c>
      <c r="AJ117" s="19">
        <f>ABS(Ct_Na+10^-pH-Kw*10^pH-Ct_Cl-Ct_OAc*Ka*10^pH/(1+Ka*10^pH))</f>
        <v>0.17626012733010521</v>
      </c>
      <c r="AK117" s="19">
        <f>ABS(Ct_Na+10^-pH-Kw*10^pH-Ct_Cl-Ct_OAc*Ka*10^pH/(1+Ka*10^pH))</f>
        <v>0.17727040999420449</v>
      </c>
      <c r="AL117" s="19">
        <f>ABS(Ct_Na+10^-pH-Kw*10^pH-Ct_Cl-Ct_OAc*Ka*10^pH/(1+Ka*10^pH))</f>
        <v>0.17824461113458592</v>
      </c>
      <c r="AM117" s="19">
        <f>ABS(Ct_Na+10^-pH-Kw*10^pH-Ct_Cl-Ct_OAc*Ka*10^pH/(1+Ka*10^pH))</f>
        <v>0.17918462977881364</v>
      </c>
      <c r="AN117" s="19">
        <f>ABS(Ct_Na+10^-pH-Kw*10^pH-Ct_Cl-Ct_OAc*Ka*10^pH/(1+Ka*10^pH))</f>
        <v>0.18009223398703347</v>
      </c>
      <c r="AO117" s="19">
        <f>ABS(Ct_Na+10^-pH-Kw*10^pH-Ct_Cl-Ct_OAc*Ka*10^pH/(1+Ka*10^pH))</f>
        <v>0.18096907195090689</v>
      </c>
      <c r="AP117" s="19">
        <f>ABS(Ct_Na+10^-pH-Kw*10^pH-Ct_Cl-Ct_OAc*Ka*10^pH/(1+Ka*10^pH))</f>
        <v>0.18181668198265116</v>
      </c>
      <c r="AQ117" s="19">
        <f>ABS(Ct_Na+10^-pH-Kw*10^pH-Ct_Cl-Ct_OAc*Ka*10^pH/(1+Ka*10^pH))</f>
        <v>0.18263650152155142</v>
      </c>
      <c r="AR117" s="19">
        <f>ABS(Ct_Na+10^-pH-Kw*10^pH-Ct_Cl-Ct_OAc*Ka*10^pH/(1+Ka*10^pH))</f>
        <v>0.18342987526887419</v>
      </c>
      <c r="AS117" s="19">
        <f>ABS(Ct_Na+10^-pH-Kw*10^pH-Ct_Cl-Ct_OAc*Ka*10^pH/(1+Ka*10^pH))</f>
        <v>0.18419806254802801</v>
      </c>
      <c r="AT117" s="19">
        <f>ABS(Ct_Na+10^-pH-Kw*10^pH-Ct_Cl-Ct_OAc*Ka*10^pH/(1+Ka*10^pH))</f>
        <v>0.18494224397470829</v>
      </c>
      <c r="AU117" s="19">
        <f>ABS(Ct_Na+10^-pH-Kw*10^pH-Ct_Cl-Ct_OAc*Ka*10^pH/(1+Ka*10^pH))</f>
        <v>0.18566352751133683</v>
      </c>
      <c r="AV117" s="19">
        <f>ABS(Ct_Na+10^-pH-Kw*10^pH-Ct_Cl-Ct_OAc*Ka*10^pH/(1+Ka*10^pH))</f>
        <v>0.18636295397109787</v>
      </c>
      <c r="AW117" s="19">
        <f>ABS(Ct_Na+10^-pH-Kw*10^pH-Ct_Cl-Ct_OAc*Ka*10^pH/(1+Ka*10^pH))</f>
        <v>0.18704150202907502</v>
      </c>
      <c r="AX117" s="19">
        <f>ABS(Ct_Na+10^-pH-Kw*10^pH-Ct_Cl-Ct_OAc*Ka*10^pH/(1+Ka*10^pH))</f>
        <v>0.18770009279122929</v>
      </c>
      <c r="AY117" s="19">
        <f>ABS(Ct_Na+10^-pH-Kw*10^pH-Ct_Cl-Ct_OAc*Ka*10^pH/(1+Ka*10^pH))</f>
        <v>0.18833959396607472</v>
      </c>
      <c r="AZ117" s="19">
        <f>ABS(Ct_Na+10^-pH-Kw*10^pH-Ct_Cl-Ct_OAc*Ka*10^pH/(1+Ka*10^pH))</f>
        <v>0.18896082367878173</v>
      </c>
      <c r="BA117" s="19">
        <f>ABS(Ct_Na+10^-pH-Kw*10^pH-Ct_Cl-Ct_OAc*Ka*10^pH/(1+Ka*10^pH))</f>
        <v>0.18956455396296176</v>
      </c>
      <c r="BB117" s="19">
        <f>ABS(Ct_Na+10^-pH-Kw*10^pH-Ct_Cl-Ct_OAc*Ka*10^pH/(1+Ka*10^pH))</f>
        <v>0.19015151396147012</v>
      </c>
      <c r="BC117" s="19">
        <f>ABS(Ct_Na+10^-pH-Kw*10^pH-Ct_Cl-Ct_OAc*Ka*10^pH/(1+Ka*10^pH))</f>
        <v>0.19072239286412898</v>
      </c>
      <c r="BD117" s="19">
        <f>ABS(Ct_Na+10^-pH-Kw*10^pH-Ct_Cl-Ct_OAc*Ka*10^pH/(1+Ka*10^pH))</f>
        <v>0.19127784260725647</v>
      </c>
      <c r="BE117" s="19">
        <f>ABS(Ct_Na+10^-pH-Kw*10^pH-Ct_Cl-Ct_OAc*Ka*10^pH/(1+Ka*10^pH))</f>
        <v>0.19181848035723392</v>
      </c>
      <c r="BF117" s="19">
        <f>ABS(Ct_Na+10^-pH-Kw*10^pH-Ct_Cl-Ct_OAc*Ka*10^pH/(1+Ka*10^pH))</f>
        <v>0.19234489079800143</v>
      </c>
      <c r="BG117" s="19">
        <f>ABS(Ct_Na+10^-pH-Kw*10^pH-Ct_Cl-Ct_OAc*Ka*10^pH/(1+Ka*10^pH))</f>
        <v>0.19285762824030744</v>
      </c>
      <c r="BH117" s="19">
        <f>ABS(Ct_Na+10^-pH-Kw*10^pH-Ct_Cl-Ct_OAc*Ka*10^pH/(1+Ka*10^pH))</f>
        <v>0.19335721856870819</v>
      </c>
      <c r="BI117" s="19">
        <f>ABS(Ct_Na+10^-pH-Kw*10^pH-Ct_Cl-Ct_OAc*Ka*10^pH/(1+Ka*10^pH))</f>
        <v>0.19384416104069371</v>
      </c>
      <c r="BJ117" s="19">
        <f>ABS(Ct_Na+10^-pH-Kw*10^pH-Ct_Cl-Ct_OAc*Ka*10^pH/(1+Ka*10^pH))</f>
        <v>0.1943189299508796</v>
      </c>
      <c r="BK117" s="19">
        <f>ABS(Ct_Na+10^-pH-Kw*10^pH-Ct_Cl-Ct_OAc*Ka*10^pH/(1+Ka*10^pH))</f>
        <v>0.19478197617192511</v>
      </c>
      <c r="BL117" s="19">
        <f>ABS(Ct_Na+10^-pH-Kw*10^pH-Ct_Cl-Ct_OAc*Ka*10^pH/(1+Ka*10^pH))</f>
        <v>0.19523372858270119</v>
      </c>
      <c r="BM117" s="19">
        <f>ABS(Ct_Na+10^-pH-Kw*10^pH-Ct_Cl-Ct_OAc*Ka*10^pH/(1+Ka*10^pH))</f>
        <v>0.19567459539321763</v>
      </c>
      <c r="BN117" s="19">
        <f>ABS(Ct_Na+10^-pH-Kw*10^pH-Ct_Cl-Ct_OAc*Ka*10^pH/(1+Ka*10^pH))</f>
        <v>0.19610496537491223</v>
      </c>
      <c r="BO117" s="19">
        <f>ABS(Ct_Na+10^-pH-Kw*10^pH-Ct_Cl-Ct_OAc*Ka*10^pH/(1+Ka*10^pH))</f>
        <v>0.1965252090040964</v>
      </c>
      <c r="BP117" s="19">
        <f>ABS(Ct_Na+10^-pH-Kw*10^pH-Ct_Cl-Ct_OAc*Ka*10^pH/(1+Ka*10^pH))</f>
        <v>0.19693567952562507</v>
      </c>
      <c r="BQ117" s="19">
        <f>ABS(Ct_Na+10^-pH-Kw*10^pH-Ct_Cl-Ct_OAc*Ka*10^pH/(1+Ka*10^pH))</f>
        <v>0.19733671394321059</v>
      </c>
      <c r="BR117" s="19">
        <f>ABS(Ct_Na+10^-pH-Kw*10^pH-Ct_Cl-Ct_OAc*Ka*10^pH/(1+Ka*10^pH))</f>
        <v>0.19772863394221463</v>
      </c>
      <c r="BS117" s="19">
        <f>ABS(Ct_Na+10^-pH-Kw*10^pH-Ct_Cl-Ct_OAc*Ka*10^pH/(1+Ka*10^pH))</f>
        <v>0.1981117467502298</v>
      </c>
      <c r="BT117" s="19">
        <f>ABS(Ct_Na+10^-pH-Kw*10^pH-Ct_Cl-Ct_OAc*Ka*10^pH/(1+Ka*10^pH))</f>
        <v>0.19848634594028908</v>
      </c>
      <c r="BU117" s="19">
        <f>ABS(Ct_Na+10^-pH-Kw*10^pH-Ct_Cl-Ct_OAc*Ka*10^pH/(1+Ka*10^pH))</f>
        <v>0.19885271218111628</v>
      </c>
      <c r="BV117" s="19">
        <f>ABS(Ct_Na+10^-pH-Kw*10^pH-Ct_Cl-Ct_OAc*Ka*10^pH/(1+Ka*10^pH))</f>
        <v>0.19921111393844723</v>
      </c>
      <c r="BW117" s="19">
        <f>ABS(Ct_Na+10^-pH-Kw*10^pH-Ct_Cl-Ct_OAc*Ka*10^pH/(1+Ka*10^pH))</f>
        <v>0.19956180813110441</v>
      </c>
      <c r="BX117" s="19">
        <f>ABS(Ct_Na+10^-pH-Kw*10^pH-Ct_Cl-Ct_OAc*Ka*10^pH/(1+Ka*10^pH))</f>
        <v>0.19990504074519444</v>
      </c>
      <c r="BY117" s="19">
        <f>ABS(Ct_Na+10^-pH-Kw*10^pH-Ct_Cl-Ct_OAc*Ka*10^pH/(1+Ka*10^pH))</f>
        <v>0.20024104740951409</v>
      </c>
      <c r="BZ117" s="19">
        <f>ABS(Ct_Na+10^-pH-Kw*10^pH-Ct_Cl-Ct_OAc*Ka*10^pH/(1+Ka*10^pH))</f>
        <v>0.2005700539349938</v>
      </c>
      <c r="CA117" s="19">
        <f>ABS(Ct_Na+10^-pH-Kw*10^pH-Ct_Cl-Ct_OAc*Ka*10^pH/(1+Ka*10^pH))</f>
        <v>0.2008922768207729</v>
      </c>
      <c r="CB117" s="19">
        <f>ABS(Ct_Na+10^-pH-Kw*10^pH-Ct_Cl-Ct_OAc*Ka*10^pH/(1+Ka*10^pH))</f>
        <v>0.20120792372929117</v>
      </c>
      <c r="CC117" s="19">
        <f>ABS(Ct_Na+10^-pH-Kw*10^pH-Ct_Cl-Ct_OAc*Ka*10^pH/(1+Ka*10^pH))</f>
        <v>0.20151719393258688</v>
      </c>
      <c r="CD117" s="19">
        <f>ABS(Ct_Na+10^-pH-Kw*10^pH-Ct_Cl-Ct_OAc*Ka*10^pH/(1+Ka*10^pH))</f>
        <v>0.20182027873181665</v>
      </c>
      <c r="CE117" s="19">
        <f>ABS(Ct_Na+10^-pH-Kw*10^pH-Ct_Cl-Ct_OAc*Ka*10^pH/(1+Ka*10^pH))</f>
        <v>0.20211736185185378</v>
      </c>
      <c r="CF117" s="19">
        <f>ABS(Ct_Na+10^-pH-Kw*10^pH-Ct_Cl-Ct_OAc*Ka*10^pH/(1+Ka*10^pH))</f>
        <v>0.20240861981267447</v>
      </c>
      <c r="CG117" s="19">
        <f>ABS(Ct_Na+10^-pH-Kw*10^pH-Ct_Cl-Ct_OAc*Ka*10^pH/(1+Ka*10^pH))</f>
        <v>0.20269422227911027</v>
      </c>
      <c r="CH117" s="19">
        <f>ABS(Ct_Na+10^-pH-Kw*10^pH-Ct_Cl-Ct_OAc*Ka*10^pH/(1+Ka*10^pH))</f>
        <v>0.20297433239042234</v>
      </c>
      <c r="CI117" s="19">
        <f>ABS(Ct_Na+10^-pH-Kw*10^pH-Ct_Cl-Ct_OAc*Ka*10^pH/(1+Ka*10^pH))</f>
        <v>0.20324910707104274</v>
      </c>
      <c r="CJ117" s="19">
        <f>ABS(Ct_Na+10^-pH-Kw*10^pH-Ct_Cl-Ct_OAc*Ka*10^pH/(1+Ka*10^pH))</f>
        <v>0.2035186973237269</v>
      </c>
      <c r="CK117" s="19">
        <f>ABS(Ct_Na+10^-pH-Kw*10^pH-Ct_Cl-Ct_OAc*Ka*10^pH/(1+Ka*10^pH))</f>
        <v>0.2037832485062675</v>
      </c>
      <c r="CL117" s="19">
        <f>ABS(Ct_Na+10^-pH-Kw*10^pH-Ct_Cl-Ct_OAc*Ka*10^pH/(1+Ka*10^pH))</f>
        <v>0.20404290059283503</v>
      </c>
      <c r="CM117" s="19">
        <f>ABS(Ct_Na+10^-pH-Kw*10^pH-Ct_Cl-Ct_OAc*Ka*10^pH/(1+Ka*10^pH))</f>
        <v>0.20429778842093346</v>
      </c>
      <c r="CN117" s="19">
        <f>ABS(Ct_Na+10^-pH-Kw*10^pH-Ct_Cl-Ct_OAc*Ka*10^pH/(1+Ka*10^pH))</f>
        <v>0.20454804192488465</v>
      </c>
      <c r="CO117" s="19">
        <f>ABS(Ct_Na+10^-pH-Kw*10^pH-Ct_Cl-Ct_OAc*Ka*10^pH/(1+Ka*10^pH))</f>
        <v>0.2047937863566926</v>
      </c>
      <c r="CP117" s="19">
        <f>ABS(Ct_Na+10^-pH-Kw*10^pH-Ct_Cl-Ct_OAc*Ka*10^pH/(1+Ka*10^pH))</f>
        <v>0.2050351424950754</v>
      </c>
      <c r="CQ117" s="19">
        <f>ABS(Ct_Na+10^-pH-Kw*10^pH-Ct_Cl-Ct_OAc*Ka*10^pH/(1+Ka*10^pH))</f>
        <v>0.20527222684339833</v>
      </c>
      <c r="CR117" s="19">
        <f>ABS(Ct_Na+10^-pH-Kw*10^pH-Ct_Cl-Ct_OAc*Ka*10^pH/(1+Ka*10^pH))</f>
        <v>0.20550515181718923</v>
      </c>
      <c r="CS117" s="19">
        <f>ABS(Ct_Na+10^-pH-Kw*10^pH-Ct_Cl-Ct_OAc*Ka*10^pH/(1+Ka*10^pH))</f>
        <v>0.20573402592187076</v>
      </c>
      <c r="CT117" s="19">
        <f>ABS(Ct_Na+10^-pH-Kw*10^pH-Ct_Cl-Ct_OAc*Ka*10^pH/(1+Ka*10^pH))</f>
        <v>0.20595895392129918</v>
      </c>
      <c r="CU117" s="19">
        <f>ABS(Ct_Na+10^-pH-Kw*10^pH-Ct_Cl-Ct_OAc*Ka*10^pH/(1+Ka*10^pH))</f>
        <v>0.20618003699766038</v>
      </c>
      <c r="CV117" s="19">
        <f>ABS(Ct_Na+10^-pH-Kw*10^pH-Ct_Cl-Ct_OAc*Ka*10^pH/(1+Ka*10^pH))</f>
        <v>0.20639737290323587</v>
      </c>
      <c r="CW117" s="19">
        <f>ABS(Ct_Na+10^-pH-Kw*10^pH-Ct_Cl-Ct_OAc*Ka*10^pH/(1+Ka*10^pH))</f>
        <v>0.20661105610451594</v>
      </c>
      <c r="CX117" s="19">
        <f>ABS(Ct_Na+10^-pH-Kw*10^pH-Ct_Cl-Ct_OAc*Ka*10^pH/(1+Ka*10^pH))</f>
        <v>0.20682117791910801</v>
      </c>
    </row>
    <row r="118" spans="1:102">
      <c r="A118" s="23">
        <v>0.89</v>
      </c>
      <c r="B118" s="19">
        <f>ABS(Ct_Na+10^-pH-Kw*10^pH-Ct_Cl-Ct_OAc*Ka*10^pH/(1+Ka*10^pH))</f>
        <v>7.8797351294339124E-2</v>
      </c>
      <c r="C118" s="19">
        <f>ABS(Ct_Na+10^-pH-Kw*10^pH-Ct_Cl-Ct_OAc*Ka*10^pH/(1+Ka*10^pH))</f>
        <v>8.5941522907429457E-2</v>
      </c>
      <c r="D118" s="19">
        <f>ABS(Ct_Na+10^-pH-Kw*10^pH-Ct_Cl-Ct_OAc*Ka*10^pH/(1+Ka*10^pH))</f>
        <v>9.2436224373875178E-2</v>
      </c>
      <c r="E118" s="19">
        <f>ABS(Ct_Na+10^-pH-Kw*10^pH-Ct_Cl-Ct_OAc*Ka*10^pH/(1+Ka*10^pH))</f>
        <v>9.8366169191064778E-2</v>
      </c>
      <c r="F118" s="19">
        <f>ABS(Ct_Na+10^-pH-Kw*10^pH-Ct_Cl-Ct_OAc*Ka*10^pH/(1+Ka*10^pH))</f>
        <v>0.10380195194015523</v>
      </c>
      <c r="G118" s="19">
        <f>ABS(Ct_Na+10^-pH-Kw*10^pH-Ct_Cl-Ct_OAc*Ka*10^pH/(1+Ka*10^pH))</f>
        <v>0.10880287206931842</v>
      </c>
      <c r="H118" s="19">
        <f>ABS(Ct_Na+10^-pH-Kw*10^pH-Ct_Cl-Ct_OAc*Ka*10^pH/(1+Ka*10^pH))</f>
        <v>0.11341910603469987</v>
      </c>
      <c r="I118" s="19">
        <f>ABS(Ct_Na+10^-pH-Kw*10^pH-Ct_Cl-Ct_OAc*Ka*10^pH/(1+Ka*10^pH))</f>
        <v>0.1176933967433864</v>
      </c>
      <c r="J118" s="19">
        <f>ABS(Ct_Na+10^-pH-Kw*10^pH-Ct_Cl-Ct_OAc*Ka*10^pH/(1+Ka*10^pH))</f>
        <v>0.12166238097288101</v>
      </c>
      <c r="K118" s="19">
        <f>ABS(Ct_Na+10^-pH-Kw*10^pH-Ct_Cl-Ct_OAc*Ka*10^pH/(1+Ka*10^pH))</f>
        <v>0.12535764215206568</v>
      </c>
      <c r="L118" s="19">
        <f>ABS(Ct_Na+10^-pH-Kw*10^pH-Ct_Cl-Ct_OAc*Ka*10^pH/(1+Ka*10^pH))</f>
        <v>0.12880655258597132</v>
      </c>
      <c r="M118" s="19">
        <f>ABS(Ct_Na+10^-pH-Kw*10^pH-Ct_Cl-Ct_OAc*Ka*10^pH/(1+Ka*10^pH))</f>
        <v>0.13203295266930246</v>
      </c>
      <c r="N118" s="19">
        <f>ABS(Ct_Na+10^-pH-Kw*10^pH-Ct_Cl-Ct_OAc*Ka*10^pH/(1+Ka*10^pH))</f>
        <v>0.13505770274742535</v>
      </c>
      <c r="O118" s="19">
        <f>ABS(Ct_Na+10^-pH-Kw*10^pH-Ct_Cl-Ct_OAc*Ka*10^pH/(1+Ka*10^pH))</f>
        <v>0.13789913463899536</v>
      </c>
      <c r="P118" s="19">
        <f>ABS(Ct_Na+10^-pH-Kw*10^pH-Ct_Cl-Ct_OAc*Ka*10^pH/(1+Ka*10^pH))</f>
        <v>0.1405734234781201</v>
      </c>
      <c r="Q118" s="19">
        <f>ABS(Ct_Na+10^-pH-Kw*10^pH-Ct_Cl-Ct_OAc*Ka*10^pH/(1+Ka*10^pH))</f>
        <v>0.14309489581215196</v>
      </c>
      <c r="R118" s="19">
        <f>ABS(Ct_Na+10^-pH-Kw*10^pH-Ct_Cl-Ct_OAc*Ka*10^pH/(1+Ka*10^pH))</f>
        <v>0.14547628634984872</v>
      </c>
      <c r="S118" s="19">
        <f>ABS(Ct_Na+10^-pH-Kw*10^pH-Ct_Cl-Ct_OAc*Ka*10^pH/(1+Ka*10^pH))</f>
        <v>0.14772895307469702</v>
      </c>
      <c r="T118" s="19">
        <f>ABS(Ct_Na+10^-pH-Kw*10^pH-Ct_Cl-Ct_OAc*Ka*10^pH/(1+Ka*10^pH))</f>
        <v>0.14986305839297437</v>
      </c>
      <c r="U118" s="19">
        <f>ABS(Ct_Na+10^-pH-Kw*10^pH-Ct_Cl-Ct_OAc*Ka*10^pH/(1+Ka*10^pH))</f>
        <v>0.15188772241287848</v>
      </c>
      <c r="V118" s="19">
        <f>ABS(Ct_Na+10^-pH-Kw*10^pH-Ct_Cl-Ct_OAc*Ka*10^pH/(1+Ka*10^pH))</f>
        <v>0.15381115323178743</v>
      </c>
      <c r="W118" s="19">
        <f>ABS(Ct_Na+10^-pH-Kw*10^pH-Ct_Cl-Ct_OAc*Ka*10^pH/(1+Ka*10^pH))</f>
        <v>0.15564075815709108</v>
      </c>
      <c r="X118" s="19">
        <f>ABS(Ct_Na+10^-pH-Kw*10^pH-Ct_Cl-Ct_OAc*Ka*10^pH/(1+Ka*10^pH))</f>
        <v>0.1573832390383326</v>
      </c>
      <c r="Y118" s="19">
        <f>ABS(Ct_Na+10^-pH-Kw*10^pH-Ct_Cl-Ct_OAc*Ka*10^pH/(1+Ka*10^pH))</f>
        <v>0.1590446742971908</v>
      </c>
      <c r="Z118" s="19">
        <f>ABS(Ct_Na+10^-pH-Kw*10^pH-Ct_Cl-Ct_OAc*Ka*10^pH/(1+Ka*10^pH))</f>
        <v>0.16063058977155548</v>
      </c>
      <c r="AA118" s="19">
        <f>ABS(Ct_Na+10^-pH-Kw*10^pH-Ct_Cl-Ct_OAc*Ka*10^pH/(1+Ka*10^pH))</f>
        <v>0.16214602011372611</v>
      </c>
      <c r="AB118" s="19">
        <f>ABS(Ct_Na+10^-pH-Kw*10^pH-Ct_Cl-Ct_OAc*Ka*10^pH/(1+Ka*10^pH))</f>
        <v>0.16359556218015023</v>
      </c>
      <c r="AC118" s="19">
        <f>ABS(Ct_Na+10^-pH-Kw*10^pH-Ct_Cl-Ct_OAc*Ka*10^pH/(1+Ka*10^pH))</f>
        <v>0.16498342160544993</v>
      </c>
      <c r="AD118" s="19">
        <f>ABS(Ct_Na+10^-pH-Kw*10^pH-Ct_Cl-Ct_OAc*Ka*10^pH/(1+Ka*10^pH))</f>
        <v>0.16631345355469548</v>
      </c>
      <c r="AE118" s="19">
        <f>ABS(Ct_Na+10^-pH-Kw*10^pH-Ct_Cl-Ct_OAc*Ka*10^pH/(1+Ka*10^pH))</f>
        <v>0.16758919848560444</v>
      </c>
      <c r="AF118" s="19">
        <f>ABS(Ct_Na+10^-pH-Kw*10^pH-Ct_Cl-Ct_OAc*Ka*10^pH/(1+Ka*10^pH))</f>
        <v>0.16881391361927708</v>
      </c>
      <c r="AG118" s="19">
        <f>ABS(Ct_Na+10^-pH-Kw*10^pH-Ct_Cl-Ct_OAc*Ka*10^pH/(1+Ka*10^pH))</f>
        <v>0.16999060070849195</v>
      </c>
      <c r="AH118" s="19">
        <f>ABS(Ct_Na+10^-pH-Kw*10^pH-Ct_Cl-Ct_OAc*Ka*10^pH/(1+Ka*10^pH))</f>
        <v>0.17112203060196779</v>
      </c>
      <c r="AI118" s="19">
        <f>ABS(Ct_Na+10^-pH-Kw*10^pH-Ct_Cl-Ct_OAc*Ka*10^pH/(1+Ka*10^pH))</f>
        <v>0.17221076502776533</v>
      </c>
      <c r="AJ118" s="19">
        <f>ABS(Ct_Na+10^-pH-Kw*10^pH-Ct_Cl-Ct_OAc*Ka*10^pH/(1+Ka*10^pH))</f>
        <v>0.17325917595631105</v>
      </c>
      <c r="AK118" s="19">
        <f>ABS(Ct_Na+10^-pH-Kw*10^pH-Ct_Cl-Ct_OAc*Ka*10^pH/(1+Ka*10^pH))</f>
        <v>0.17426946285109152</v>
      </c>
      <c r="AL118" s="19">
        <f>ABS(Ct_Na+10^-pH-Kw*10^pH-Ct_Cl-Ct_OAc*Ka*10^pH/(1+Ka*10^pH))</f>
        <v>0.17524366807105837</v>
      </c>
      <c r="AM118" s="19">
        <f>ABS(Ct_Na+10^-pH-Kw*10^pH-Ct_Cl-Ct_OAc*Ka*10^pH/(1+Ka*10^pH))</f>
        <v>0.17618369065172815</v>
      </c>
      <c r="AN118" s="19">
        <f>ABS(Ct_Na+10^-pH-Kw*10^pH-Ct_Cl-Ct_OAc*Ka*10^pH/(1+Ka*10^pH))</f>
        <v>0.17709129866065071</v>
      </c>
      <c r="AO118" s="19">
        <f>ABS(Ct_Na+10^-pH-Kw*10^pH-Ct_Cl-Ct_OAc*Ka*10^pH/(1+Ka*10^pH))</f>
        <v>0.17796814029638941</v>
      </c>
      <c r="AP118" s="19">
        <f>ABS(Ct_Na+10^-pH-Kw*10^pH-Ct_Cl-Ct_OAc*Ka*10^pH/(1+Ka*10^pH))</f>
        <v>0.17881575387760351</v>
      </c>
      <c r="AQ118" s="19">
        <f>ABS(Ct_Na+10^-pH-Kw*10^pH-Ct_Cl-Ct_OAc*Ka*10^pH/(1+Ka*10^pH))</f>
        <v>0.17963557684959749</v>
      </c>
      <c r="AR118" s="19">
        <f>ABS(Ct_Na+10^-pH-Kw*10^pH-Ct_Cl-Ct_OAc*Ka*10^pH/(1+Ka*10^pH))</f>
        <v>0.18042895391926908</v>
      </c>
      <c r="AS118" s="19">
        <f>ABS(Ct_Na+10^-pH-Kw*10^pH-Ct_Cl-Ct_OAc*Ka*10^pH/(1+Ka*10^pH))</f>
        <v>0.18119714441530027</v>
      </c>
      <c r="AT118" s="19">
        <f>ABS(Ct_Na+10^-pH-Kw*10^pH-Ct_Cl-Ct_OAc*Ka*10^pH/(1+Ka*10^pH))</f>
        <v>0.18194132895833054</v>
      </c>
      <c r="AU118" s="19">
        <f>ABS(Ct_Na+10^-pH-Kw*10^pH-Ct_Cl-Ct_OAc*Ka*10^pH/(1+Ka*10^pH))</f>
        <v>0.18266261551542137</v>
      </c>
      <c r="AV118" s="19">
        <f>ABS(Ct_Na+10^-pH-Kw*10^pH-Ct_Cl-Ct_OAc*Ka*10^pH/(1+Ka*10^pH))</f>
        <v>0.18336204490411553</v>
      </c>
      <c r="AW118" s="19">
        <f>ABS(Ct_Na+10^-pH-Kw*10^pH-Ct_Cl-Ct_OAc*Ka*10^pH/(1+Ka*10^pH))</f>
        <v>0.18404059580359497</v>
      </c>
      <c r="AX118" s="19">
        <f>ABS(Ct_Na+10^-pH-Kw*10^pH-Ct_Cl-Ct_OAc*Ka*10^pH/(1+Ka*10^pH))</f>
        <v>0.18469918932367793</v>
      </c>
      <c r="AY118" s="19">
        <f>ABS(Ct_Na+10^-pH-Kw*10^pH-Ct_Cl-Ct_OAc*Ka*10^pH/(1+Ka*10^pH))</f>
        <v>0.18533869317651208</v>
      </c>
      <c r="AZ118" s="19">
        <f>ABS(Ct_Na+10^-pH-Kw*10^pH-Ct_Cl-Ct_OAc*Ka*10^pH/(1+Ka*10^pH))</f>
        <v>0.18595992549069387</v>
      </c>
      <c r="BA118" s="19">
        <f>ABS(Ct_Na+10^-pH-Kw*10^pH-Ct_Cl-Ct_OAc*Ka*10^pH/(1+Ka*10^pH))</f>
        <v>0.18656365830306768</v>
      </c>
      <c r="BB118" s="19">
        <f>ABS(Ct_Na+10^-pH-Kw*10^pH-Ct_Cl-Ct_OAc*Ka*10^pH/(1+Ka*10^pH))</f>
        <v>0.18715062075954222</v>
      </c>
      <c r="BC118" s="19">
        <f>ABS(Ct_Na+10^-pH-Kw*10^pH-Ct_Cl-Ct_OAc*Ka*10^pH/(1+Ka*10^pH))</f>
        <v>0.18772150205282573</v>
      </c>
      <c r="BD118" s="19">
        <f>ABS(Ct_Na+10^-pH-Kw*10^pH-Ct_Cl-Ct_OAc*Ka*10^pH/(1+Ka*10^pH))</f>
        <v>0.18827695412196638</v>
      </c>
      <c r="BE118" s="19">
        <f>ABS(Ct_Na+10^-pH-Kw*10^pH-Ct_Cl-Ct_OAc*Ka*10^pH/(1+Ka*10^pH))</f>
        <v>0.18881759413592997</v>
      </c>
      <c r="BF118" s="19">
        <f>ABS(Ct_Na+10^-pH-Kw*10^pH-Ct_Cl-Ct_OAc*Ka*10^pH/(1+Ka*10^pH))</f>
        <v>0.18934400678110502</v>
      </c>
      <c r="BG118" s="19">
        <f>ABS(Ct_Na+10^-pH-Kw*10^pH-Ct_Cl-Ct_OAc*Ka*10^pH/(1+Ka*10^pH))</f>
        <v>0.18985674637056127</v>
      </c>
      <c r="BH118" s="19">
        <f>ABS(Ct_Na+10^-pH-Kw*10^pH-Ct_Cl-Ct_OAc*Ka*10^pH/(1+Ka*10^pH))</f>
        <v>0.19035633879105712</v>
      </c>
      <c r="BI118" s="19">
        <f>ABS(Ct_Na+10^-pH-Kw*10^pH-Ct_Cl-Ct_OAc*Ka*10^pH/(1+Ka*10^pH))</f>
        <v>0.19084328330217329</v>
      </c>
      <c r="BJ118" s="19">
        <f>ABS(Ct_Na+10^-pH-Kw*10^pH-Ct_Cl-Ct_OAc*Ka*10^pH/(1+Ka*10^pH))</f>
        <v>0.19131805420051157</v>
      </c>
      <c r="BK118" s="19">
        <f>ABS(Ct_Na+10^-pH-Kw*10^pH-Ct_Cl-Ct_OAc*Ka*10^pH/(1+Ka*10^pH))</f>
        <v>0.19178110236061929</v>
      </c>
      <c r="BL118" s="19">
        <f>ABS(Ct_Na+10^-pH-Kw*10^pH-Ct_Cl-Ct_OAc*Ka*10^pH/(1+Ka*10^pH))</f>
        <v>0.19223285666316339</v>
      </c>
      <c r="BM118" s="19">
        <f>ABS(Ct_Na+10^-pH-Kw*10^pH-Ct_Cl-Ct_OAc*Ka*10^pH/(1+Ka*10^pH))</f>
        <v>0.19267372531986304</v>
      </c>
      <c r="BN118" s="19">
        <f>ABS(Ct_Na+10^-pH-Kw*10^pH-Ct_Cl-Ct_OAc*Ka*10^pH/(1+Ka*10^pH))</f>
        <v>0.19310409710378415</v>
      </c>
      <c r="BO118" s="19">
        <f>ABS(Ct_Na+10^-pH-Kw*10^pH-Ct_Cl-Ct_OAc*Ka*10^pH/(1+Ka*10^pH))</f>
        <v>0.19352434249278949</v>
      </c>
      <c r="BP118" s="19">
        <f>ABS(Ct_Na+10^-pH-Kw*10^pH-Ct_Cl-Ct_OAc*Ka*10^pH/(1+Ka*10^pH))</f>
        <v>0.19393481473321325</v>
      </c>
      <c r="BQ118" s="19">
        <f>ABS(Ct_Na+10^-pH-Kw*10^pH-Ct_Cl-Ct_OAc*Ka*10^pH/(1+Ka*10^pH))</f>
        <v>0.19433585083017904</v>
      </c>
      <c r="BR118" s="19">
        <f>ABS(Ct_Na+10^-pH-Kw*10^pH-Ct_Cl-Ct_OAc*Ka*10^pH/(1+Ka*10^pH))</f>
        <v>0.1947277724703956</v>
      </c>
      <c r="BS118" s="19">
        <f>ABS(Ct_Na+10^-pH-Kw*10^pH-Ct_Cl-Ct_OAc*Ka*10^pH/(1+Ka*10^pH))</f>
        <v>0.19511088688274211</v>
      </c>
      <c r="BT118" s="19">
        <f>ABS(Ct_Na+10^-pH-Kw*10^pH-Ct_Cl-Ct_OAc*Ka*10^pH/(1+Ka*10^pH))</f>
        <v>0.19548548764148094</v>
      </c>
      <c r="BU118" s="19">
        <f>ABS(Ct_Na+10^-pH-Kw*10^pH-Ct_Cl-Ct_OAc*Ka*10^pH/(1+Ka*10^pH))</f>
        <v>0.19585185541651121</v>
      </c>
      <c r="BV118" s="19">
        <f>ABS(Ct_Na+10^-pH-Kw*10^pH-Ct_Cl-Ct_OAc*Ka*10^pH/(1+Ka*10^pH))</f>
        <v>0.19621025867469299</v>
      </c>
      <c r="BW118" s="19">
        <f>ABS(Ct_Na+10^-pH-Kw*10^pH-Ct_Cl-Ct_OAc*Ka*10^pH/(1+Ka*10^pH))</f>
        <v>0.19656095433592463</v>
      </c>
      <c r="BX118" s="19">
        <f>ABS(Ct_Na+10^-pH-Kw*10^pH-Ct_Cl-Ct_OAc*Ka*10^pH/(1+Ka*10^pH))</f>
        <v>0.19690418838734286</v>
      </c>
      <c r="BY118" s="19">
        <f>ABS(Ct_Na+10^-pH-Kw*10^pH-Ct_Cl-Ct_OAc*Ka*10^pH/(1+Ka*10^pH))</f>
        <v>0.19724019645873117</v>
      </c>
      <c r="BZ118" s="19">
        <f>ABS(Ct_Na+10^-pH-Kw*10^pH-Ct_Cl-Ct_OAc*Ka*10^pH/(1+Ka*10^pH))</f>
        <v>0.19756920436196559</v>
      </c>
      <c r="CA118" s="19">
        <f>ABS(Ct_Na+10^-pH-Kw*10^pH-Ct_Cl-Ct_OAc*Ka*10^pH/(1+Ka*10^pH))</f>
        <v>0.19789142859709211</v>
      </c>
      <c r="CB118" s="19">
        <f>ABS(Ct_Na+10^-pH-Kw*10^pH-Ct_Cl-Ct_OAc*Ka*10^pH/(1+Ka*10^pH))</f>
        <v>0.19820707682742009</v>
      </c>
      <c r="CC118" s="19">
        <f>ABS(Ct_Na+10^-pH-Kw*10^pH-Ct_Cl-Ct_OAc*Ka*10^pH/(1+Ka*10^pH))</f>
        <v>0.19851634832582227</v>
      </c>
      <c r="CD118" s="19">
        <f>ABS(Ct_Na+10^-pH-Kw*10^pH-Ct_Cl-Ct_OAc*Ka*10^pH/(1+Ka*10^pH))</f>
        <v>0.19881943439425642</v>
      </c>
      <c r="CE118" s="19">
        <f>ABS(Ct_Na+10^-pH-Kw*10^pH-Ct_Cl-Ct_OAc*Ka*10^pH/(1+Ka*10^pH))</f>
        <v>0.19911651875836511</v>
      </c>
      <c r="CF118" s="19">
        <f>ABS(Ct_Na+10^-pH-Kw*10^pH-Ct_Cl-Ct_OAc*Ka*10^pH/(1+Ka*10^pH))</f>
        <v>0.19940777793886386</v>
      </c>
      <c r="CG118" s="19">
        <f>ABS(Ct_Na+10^-pH-Kw*10^pH-Ct_Cl-Ct_OAc*Ka*10^pH/(1+Ka*10^pH))</f>
        <v>0.19969338160129463</v>
      </c>
      <c r="CH118" s="19">
        <f>ABS(Ct_Na+10^-pH-Kw*10^pH-Ct_Cl-Ct_OAc*Ka*10^pH/(1+Ka*10^pH))</f>
        <v>0.19997349288560176</v>
      </c>
      <c r="CI118" s="19">
        <f>ABS(Ct_Na+10^-pH-Kw*10^pH-Ct_Cl-Ct_OAc*Ka*10^pH/(1+Ka*10^pH))</f>
        <v>0.20024826871687446</v>
      </c>
      <c r="CJ118" s="19">
        <f>ABS(Ct_Na+10^-pH-Kw*10^pH-Ct_Cl-Ct_OAc*Ka*10^pH/(1+Ka*10^pH))</f>
        <v>0.20051786009850051</v>
      </c>
      <c r="CK118" s="19">
        <f>ABS(Ct_Na+10^-pH-Kw*10^pH-Ct_Cl-Ct_OAc*Ka*10^pH/(1+Ka*10^pH))</f>
        <v>0.20078241238888125</v>
      </c>
      <c r="CL118" s="19">
        <f>ABS(Ct_Na+10^-pH-Kw*10^pH-Ct_Cl-Ct_OAc*Ka*10^pH/(1+Ka*10^pH))</f>
        <v>0.20104206556277338</v>
      </c>
      <c r="CM118" s="19">
        <f>ABS(Ct_Na+10^-pH-Kw*10^pH-Ct_Cl-Ct_OAc*Ka*10^pH/(1+Ka*10^pH))</f>
        <v>0.20129695445824553</v>
      </c>
      <c r="CN118" s="19">
        <f>ABS(Ct_Na+10^-pH-Kw*10^pH-Ct_Cl-Ct_OAc*Ka*10^pH/(1+Ka*10^pH))</f>
        <v>0.20154720901016362</v>
      </c>
      <c r="CO118" s="19">
        <f>ABS(Ct_Na+10^-pH-Kw*10^pH-Ct_Cl-Ct_OAc*Ka*10^pH/(1+Ka*10^pH))</f>
        <v>0.20179295447105616</v>
      </c>
      <c r="CP118" s="19">
        <f>ABS(Ct_Na+10^-pH-Kw*10^pH-Ct_Cl-Ct_OAc*Ka*10^pH/(1+Ka*10^pH))</f>
        <v>0.20203431162014707</v>
      </c>
      <c r="CQ118" s="19">
        <f>ABS(Ct_Na+10^-pH-Kw*10^pH-Ct_Cl-Ct_OAc*Ka*10^pH/(1+Ka*10^pH))</f>
        <v>0.20227139696128946</v>
      </c>
      <c r="CR118" s="19">
        <f>ABS(Ct_Na+10^-pH-Kw*10^pH-Ct_Cl-Ct_OAc*Ka*10^pH/(1+Ka*10^pH))</f>
        <v>0.20250432291048195</v>
      </c>
      <c r="CS118" s="19">
        <f>ABS(Ct_Na+10^-pH-Kw*10^pH-Ct_Cl-Ct_OAc*Ka*10^pH/(1+Ka*10^pH))</f>
        <v>0.20273319797360154</v>
      </c>
      <c r="CT118" s="19">
        <f>ABS(Ct_Na+10^-pH-Kw*10^pH-Ct_Cl-Ct_OAc*Ka*10^pH/(1+Ka*10^pH))</f>
        <v>0.20295812691494322</v>
      </c>
      <c r="CU118" s="19">
        <f>ABS(Ct_Na+10^-pH-Kw*10^pH-Ct_Cl-Ct_OAc*Ka*10^pH/(1+Ka*10^pH))</f>
        <v>0.20317921091711663</v>
      </c>
      <c r="CV118" s="19">
        <f>ABS(Ct_Na+10^-pH-Kw*10^pH-Ct_Cl-Ct_OAc*Ka*10^pH/(1+Ka*10^pH))</f>
        <v>0.2033965477328126</v>
      </c>
      <c r="CW118" s="19">
        <f>ABS(Ct_Na+10^-pH-Kw*10^pH-Ct_Cl-Ct_OAc*Ka*10^pH/(1+Ka*10^pH))</f>
        <v>0.20361023182891699</v>
      </c>
      <c r="CX118" s="19">
        <f>ABS(Ct_Na+10^-pH-Kw*10^pH-Ct_Cl-Ct_OAc*Ka*10^pH/(1+Ka*10^pH))</f>
        <v>0.20382035452341962</v>
      </c>
    </row>
    <row r="119" spans="1:102">
      <c r="A119" s="24">
        <v>0.9</v>
      </c>
      <c r="B119" s="19">
        <f>ABS(Ct_Na+10^-pH-Kw*10^pH-Ct_Cl-Ct_OAc*Ka*10^pH/(1+Ka*10^pH))</f>
        <v>7.5864294418405809E-2</v>
      </c>
      <c r="C119" s="19">
        <f>ABS(Ct_Na+10^-pH-Kw*10^pH-Ct_Cl-Ct_OAc*Ka*10^pH/(1+Ka*10^pH))</f>
        <v>8.300849664511685E-2</v>
      </c>
      <c r="D119" s="19">
        <f>ABS(Ct_Na+10^-pH-Kw*10^pH-Ct_Cl-Ct_OAc*Ka*10^pH/(1+Ka*10^pH))</f>
        <v>8.9503225942126854E-2</v>
      </c>
      <c r="E119" s="19">
        <f>ABS(Ct_Na+10^-pH-Kw*10^pH-Ct_Cl-Ct_OAc*Ka*10^pH/(1+Ka*10^pH))</f>
        <v>9.5433196169831661E-2</v>
      </c>
      <c r="F119" s="19">
        <f>ABS(Ct_Na+10^-pH-Kw*10^pH-Ct_Cl-Ct_OAc*Ka*10^pH/(1+Ka*10^pH))</f>
        <v>0.10086900221189439</v>
      </c>
      <c r="G119" s="19">
        <f>ABS(Ct_Na+10^-pH-Kw*10^pH-Ct_Cl-Ct_OAc*Ka*10^pH/(1+Ka*10^pH))</f>
        <v>0.10586994377059208</v>
      </c>
      <c r="H119" s="19">
        <f>ABS(Ct_Na+10^-pH-Kw*10^pH-Ct_Cl-Ct_OAc*Ka*10^pH/(1+Ka*10^pH))</f>
        <v>0.1104861975170823</v>
      </c>
      <c r="I119" s="19">
        <f>ABS(Ct_Na+10^-pH-Kw*10^pH-Ct_Cl-Ct_OAc*Ka*10^pH/(1+Ka*10^pH))</f>
        <v>0.11476050654161027</v>
      </c>
      <c r="J119" s="19">
        <f>ABS(Ct_Na+10^-pH-Kw*10^pH-Ct_Cl-Ct_OAc*Ka*10^pH/(1+Ka*10^pH))</f>
        <v>0.11872950777867193</v>
      </c>
      <c r="K119" s="19">
        <f>ABS(Ct_Na+10^-pH-Kw*10^pH-Ct_Cl-Ct_OAc*Ka*10^pH/(1+Ka*10^pH))</f>
        <v>0.12242478479248799</v>
      </c>
      <c r="L119" s="19">
        <f>ABS(Ct_Na+10^-pH-Kw*10^pH-Ct_Cl-Ct_OAc*Ka*10^pH/(1+Ka*10^pH))</f>
        <v>0.12587371000538294</v>
      </c>
      <c r="M119" s="19">
        <f>ABS(Ct_Na+10^-pH-Kw*10^pH-Ct_Cl-Ct_OAc*Ka*10^pH/(1+Ka*10^pH))</f>
        <v>0.12910012391422021</v>
      </c>
      <c r="N119" s="19">
        <f>ABS(Ct_Na+10^-pH-Kw*10^pH-Ct_Cl-Ct_OAc*Ka*10^pH/(1+Ka*10^pH))</f>
        <v>0.1321248869537551</v>
      </c>
      <c r="O119" s="19">
        <f>ABS(Ct_Na+10^-pH-Kw*10^pH-Ct_Cl-Ct_OAc*Ka*10^pH/(1+Ka*10^pH))</f>
        <v>0.13496633102119698</v>
      </c>
      <c r="P119" s="19">
        <f>ABS(Ct_Na+10^-pH-Kw*10^pH-Ct_Cl-Ct_OAc*Ka*10^pH/(1+Ka*10^pH))</f>
        <v>0.13764063131996582</v>
      </c>
      <c r="Q119" s="19">
        <f>ABS(Ct_Na+10^-pH-Kw*10^pH-Ct_Cl-Ct_OAc*Ka*10^pH/(1+Ka*10^pH))</f>
        <v>0.140162114458805</v>
      </c>
      <c r="R119" s="19">
        <f>ABS(Ct_Na+10^-pH-Kw*10^pH-Ct_Cl-Ct_OAc*Ka*10^pH/(1+Ka*10^pH))</f>
        <v>0.142543515201042</v>
      </c>
      <c r="S119" s="19">
        <f>ABS(Ct_Na+10^-pH-Kw*10^pH-Ct_Cl-Ct_OAc*Ka*10^pH/(1+Ka*10^pH))</f>
        <v>0.14479619157883378</v>
      </c>
      <c r="T119" s="19">
        <f>ABS(Ct_Na+10^-pH-Kw*10^pH-Ct_Cl-Ct_OAc*Ka*10^pH/(1+Ka*10^pH))</f>
        <v>0.14693030604200491</v>
      </c>
      <c r="U119" s="19">
        <f>ABS(Ct_Na+10^-pH-Kw*10^pH-Ct_Cl-Ct_OAc*Ka*10^pH/(1+Ka*10^pH))</f>
        <v>0.14895497873783395</v>
      </c>
      <c r="V119" s="19">
        <f>ABS(Ct_Na+10^-pH-Kw*10^pH-Ct_Cl-Ct_OAc*Ka*10^pH/(1+Ka*10^pH))</f>
        <v>0.15087841779887151</v>
      </c>
      <c r="W119" s="19">
        <f>ABS(Ct_Na+10^-pH-Kw*10^pH-Ct_Cl-Ct_OAc*Ka*10^pH/(1+Ka*10^pH))</f>
        <v>0.15270803056424875</v>
      </c>
      <c r="X119" s="19">
        <f>ABS(Ct_Na+10^-pH-Kw*10^pH-Ct_Cl-Ct_OAc*Ka*10^pH/(1+Ka*10^pH))</f>
        <v>0.15445051891222705</v>
      </c>
      <c r="Y119" s="19">
        <f>ABS(Ct_Na+10^-pH-Kw*10^pH-Ct_Cl-Ct_OAc*Ka*10^pH/(1+Ka*10^pH))</f>
        <v>0.15611196129053193</v>
      </c>
      <c r="Z119" s="19">
        <f>ABS(Ct_Na+10^-pH-Kw*10^pH-Ct_Cl-Ct_OAc*Ka*10^pH/(1+Ka*10^pH))</f>
        <v>0.15769788356073206</v>
      </c>
      <c r="AA119" s="19">
        <f>ABS(Ct_Na+10^-pH-Kw*10^pH-Ct_Cl-Ct_OAc*Ka*10^pH/(1+Ka*10^pH))</f>
        <v>0.15921332039670105</v>
      </c>
      <c r="AB119" s="19">
        <f>ABS(Ct_Na+10^-pH-Kw*10^pH-Ct_Cl-Ct_OAc*Ka*10^pH/(1+Ka*10^pH))</f>
        <v>0.16066286867458443</v>
      </c>
      <c r="AC119" s="19">
        <f>ABS(Ct_Na+10^-pH-Kw*10^pH-Ct_Cl-Ct_OAc*Ka*10^pH/(1+Ka*10^pH))</f>
        <v>0.162050734047026</v>
      </c>
      <c r="AD119" s="19">
        <f>ABS(Ct_Na+10^-pH-Kw*10^pH-Ct_Cl-Ct_OAc*Ka*10^pH/(1+Ka*10^pH))</f>
        <v>0.16338077169561582</v>
      </c>
      <c r="AE119" s="19">
        <f>ABS(Ct_Na+10^-pH-Kw*10^pH-Ct_Cl-Ct_OAc*Ka*10^pH/(1+Ka*10^pH))</f>
        <v>0.16465652209324277</v>
      </c>
      <c r="AF119" s="19">
        <f>ABS(Ct_Na+10^-pH-Kw*10^pH-Ct_Cl-Ct_OAc*Ka*10^pH/(1+Ka*10^pH))</f>
        <v>0.16588124247496466</v>
      </c>
      <c r="AG119" s="19">
        <f>ABS(Ct_Na+10^-pH-Kw*10^pH-Ct_Cl-Ct_OAc*Ka*10^pH/(1+Ka*10^pH))</f>
        <v>0.16705793460642299</v>
      </c>
      <c r="AH119" s="19">
        <f>ABS(Ct_Na+10^-pH-Kw*10^pH-Ct_Cl-Ct_OAc*Ka*10^pH/(1+Ka*10^pH))</f>
        <v>0.16818936934820977</v>
      </c>
      <c r="AI119" s="19">
        <f>ABS(Ct_Na+10^-pH-Kw*10^pH-Ct_Cl-Ct_OAc*Ka*10^pH/(1+Ka*10^pH))</f>
        <v>0.16927810843936314</v>
      </c>
      <c r="AJ119" s="19">
        <f>ABS(Ct_Na+10^-pH-Kw*10^pH-Ct_Cl-Ct_OAc*Ka*10^pH/(1+Ka*10^pH))</f>
        <v>0.17032652386047373</v>
      </c>
      <c r="AK119" s="19">
        <f>ABS(Ct_Na+10^-pH-Kw*10^pH-Ct_Cl-Ct_OAc*Ka*10^pH/(1+Ka*10^pH))</f>
        <v>0.17133681508445309</v>
      </c>
      <c r="AL119" s="19">
        <f>ABS(Ct_Na+10^-pH-Kw*10^pH-Ct_Cl-Ct_OAc*Ka*10^pH/(1+Ka*10^pH))</f>
        <v>0.17231102447900459</v>
      </c>
      <c r="AM119" s="19">
        <f>ABS(Ct_Na+10^-pH-Kw*10^pH-Ct_Cl-Ct_OAc*Ka*10^pH/(1+Ka*10^pH))</f>
        <v>0.17325105108778235</v>
      </c>
      <c r="AN119" s="19">
        <f>ABS(Ct_Na+10^-pH-Kw*10^pH-Ct_Cl-Ct_OAc*Ka*10^pH/(1+Ka*10^pH))</f>
        <v>0.17415866298591262</v>
      </c>
      <c r="AO119" s="19">
        <f>ABS(Ct_Na+10^-pH-Kw*10^pH-Ct_Cl-Ct_OAc*Ka*10^pH/(1+Ka*10^pH))</f>
        <v>0.17503550837902151</v>
      </c>
      <c r="AP119" s="19">
        <f>ABS(Ct_Na+10^-pH-Kw*10^pH-Ct_Cl-Ct_OAc*Ka*10^pH/(1+Ka*10^pH))</f>
        <v>0.17588312559236008</v>
      </c>
      <c r="AQ119" s="19">
        <f>ABS(Ct_Na+10^-pH-Kw*10^pH-Ct_Cl-Ct_OAc*Ka*10^pH/(1+Ka*10^pH))</f>
        <v>0.17670295207739251</v>
      </c>
      <c r="AR119" s="19">
        <f>ABS(Ct_Na+10^-pH-Kw*10^pH-Ct_Cl-Ct_OAc*Ka*10^pH/(1+Ka*10^pH))</f>
        <v>0.17749633254677874</v>
      </c>
      <c r="AS119" s="19">
        <f>ABS(Ct_Na+10^-pH-Kw*10^pH-Ct_Cl-Ct_OAc*Ka*10^pH/(1+Ka*10^pH))</f>
        <v>0.17826452633459708</v>
      </c>
      <c r="AT119" s="19">
        <f>ABS(Ct_Na+10^-pH-Kw*10^pH-Ct_Cl-Ct_OAc*Ka*10^pH/(1+Ka*10^pH))</f>
        <v>0.17900871406654617</v>
      </c>
      <c r="AU119" s="19">
        <f>ABS(Ct_Na+10^-pH-Kw*10^pH-Ct_Cl-Ct_OAc*Ka*10^pH/(1+Ka*10^pH))</f>
        <v>0.17973000371443523</v>
      </c>
      <c r="AV119" s="19">
        <f>ABS(Ct_Na+10^-pH-Kw*10^pH-Ct_Cl-Ct_OAc*Ka*10^pH/(1+Ka*10^pH))</f>
        <v>0.18042943610026713</v>
      </c>
      <c r="AW119" s="19">
        <f>ABS(Ct_Na+10^-pH-Kw*10^pH-Ct_Cl-Ct_OAc*Ka*10^pH/(1+Ka*10^pH))</f>
        <v>0.18110798990741742</v>
      </c>
      <c r="AX119" s="19">
        <f>ABS(Ct_Na+10^-pH-Kw*10^pH-Ct_Cl-Ct_OAc*Ka*10^pH/(1+Ka*10^pH))</f>
        <v>0.18176658624965156</v>
      </c>
      <c r="AY119" s="19">
        <f>ABS(Ct_Na+10^-pH-Kw*10^pH-Ct_Cl-Ct_OAc*Ka*10^pH/(1+Ka*10^pH))</f>
        <v>0.18240609284283538</v>
      </c>
      <c r="AZ119" s="19">
        <f>ABS(Ct_Na+10^-pH-Kw*10^pH-Ct_Cl-Ct_OAc*Ka*10^pH/(1+Ka*10^pH))</f>
        <v>0.18302732781907113</v>
      </c>
      <c r="BA119" s="19">
        <f>ABS(Ct_Na+10^-pH-Kw*10^pH-Ct_Cl-Ct_OAc*Ka*10^pH/(1+Ka*10^pH))</f>
        <v>0.1836310632185115</v>
      </c>
      <c r="BB119" s="19">
        <f>ABS(Ct_Na+10^-pH-Kw*10^pH-Ct_Cl-Ct_OAc*Ka*10^pH/(1+Ka*10^pH))</f>
        <v>0.18421802819018959</v>
      </c>
      <c r="BC119" s="19">
        <f>ABS(Ct_Na+10^-pH-Kw*10^pH-Ct_Cl-Ct_OAc*Ka*10^pH/(1+Ka*10^pH))</f>
        <v>0.18478891192976701</v>
      </c>
      <c r="BD119" s="19">
        <f>ABS(Ct_Na+10^-pH-Kw*10^pH-Ct_Cl-Ct_OAc*Ka*10^pH/(1+Ka*10^pH))</f>
        <v>0.1853443663790855</v>
      </c>
      <c r="BE119" s="19">
        <f>ABS(Ct_Na+10^-pH-Kw*10^pH-Ct_Cl-Ct_OAc*Ka*10^pH/(1+Ka*10^pH))</f>
        <v>0.18588500870975552</v>
      </c>
      <c r="BF119" s="19">
        <f>ABS(Ct_Na+10^-pH-Kw*10^pH-Ct_Cl-Ct_OAc*Ka*10^pH/(1+Ka*10^pH))</f>
        <v>0.18641142361067106</v>
      </c>
      <c r="BG119" s="19">
        <f>ABS(Ct_Na+10^-pH-Kw*10^pH-Ct_Cl-Ct_OAc*Ka*10^pH/(1+Ka*10^pH))</f>
        <v>0.18692416539727713</v>
      </c>
      <c r="BH119" s="19">
        <f>ABS(Ct_Na+10^-pH-Kw*10^pH-Ct_Cl-Ct_OAc*Ka*10^pH/(1+Ka*10^pH))</f>
        <v>0.1874237599585856</v>
      </c>
      <c r="BI119" s="19">
        <f>ABS(Ct_Na+10^-pH-Kw*10^pH-Ct_Cl-Ct_OAc*Ka*10^pH/(1+Ka*10^pH))</f>
        <v>0.18791070655631661</v>
      </c>
      <c r="BJ119" s="19">
        <f>ABS(Ct_Na+10^-pH-Kw*10^pH-Ct_Cl-Ct_OAc*Ka*10^pH/(1+Ka*10^pH))</f>
        <v>0.18838547948910439</v>
      </c>
      <c r="BK119" s="19">
        <f>ABS(Ct_Na+10^-pH-Kw*10^pH-Ct_Cl-Ct_OAc*Ka*10^pH/(1+Ka*10^pH))</f>
        <v>0.18884852963342824</v>
      </c>
      <c r="BL119" s="19">
        <f>ABS(Ct_Na+10^-pH-Kw*10^pH-Ct_Cl-Ct_OAc*Ka*10^pH/(1+Ka*10^pH))</f>
        <v>0.18930028587179298</v>
      </c>
      <c r="BM119" s="19">
        <f>ABS(Ct_Na+10^-pH-Kw*10^pH-Ct_Cl-Ct_OAc*Ka*10^pH/(1+Ka*10^pH))</f>
        <v>0.18974115641766701</v>
      </c>
      <c r="BN119" s="19">
        <f>ABS(Ct_Na+10^-pH-Kw*10^pH-Ct_Cl-Ct_OAc*Ka*10^pH/(1+Ka*10^pH))</f>
        <v>0.19017153004578213</v>
      </c>
      <c r="BO119" s="19">
        <f>ABS(Ct_Na+10^-pH-Kw*10^pH-Ct_Cl-Ct_OAc*Ka*10^pH/(1+Ka*10^pH))</f>
        <v>0.19059177723558865</v>
      </c>
      <c r="BP119" s="19">
        <f>ABS(Ct_Na+10^-pH-Kw*10^pH-Ct_Cl-Ct_OAc*Ka*10^pH/(1+Ka*10^pH))</f>
        <v>0.19100225123493458</v>
      </c>
      <c r="BQ119" s="19">
        <f>ABS(Ct_Na+10^-pH-Kw*10^pH-Ct_Cl-Ct_OAc*Ka*10^pH/(1+Ka*10^pH))</f>
        <v>0.1914032890503875</v>
      </c>
      <c r="BR119" s="19">
        <f>ABS(Ct_Na+10^-pH-Kw*10^pH-Ct_Cl-Ct_OAc*Ka*10^pH/(1+Ka*10^pH))</f>
        <v>0.19179521237003463</v>
      </c>
      <c r="BS119" s="19">
        <f>ABS(Ct_Na+10^-pH-Kw*10^pH-Ct_Cl-Ct_OAc*Ka*10^pH/(1+Ka*10^pH))</f>
        <v>0.19217832842407176</v>
      </c>
      <c r="BT119" s="19">
        <f>ABS(Ct_Na+10^-pH-Kw*10^pH-Ct_Cl-Ct_OAc*Ka*10^pH/(1+Ka*10^pH))</f>
        <v>0.19255293078801916</v>
      </c>
      <c r="BU119" s="19">
        <f>ABS(Ct_Na+10^-pH-Kw*10^pH-Ct_Cl-Ct_OAc*Ka*10^pH/(1+Ka*10^pH))</f>
        <v>0.1929193001329787</v>
      </c>
      <c r="BV119" s="19">
        <f>ABS(Ct_Na+10^-pH-Kw*10^pH-Ct_Cl-Ct_OAc*Ka*10^pH/(1+Ka*10^pH))</f>
        <v>0.19327770492696084</v>
      </c>
      <c r="BW119" s="19">
        <f>ABS(Ct_Na+10^-pH-Kw*10^pH-Ct_Cl-Ct_OAc*Ka*10^pH/(1+Ka*10^pH))</f>
        <v>0.19362840209096491</v>
      </c>
      <c r="BX119" s="19">
        <f>ABS(Ct_Na+10^-pH-Kw*10^pH-Ct_Cl-Ct_OAc*Ka*10^pH/(1+Ka*10^pH))</f>
        <v>0.19397163761318162</v>
      </c>
      <c r="BY119" s="19">
        <f>ABS(Ct_Na+10^-pH-Kw*10^pH-Ct_Cl-Ct_OAc*Ka*10^pH/(1+Ka*10^pH))</f>
        <v>0.19430764712440429</v>
      </c>
      <c r="BZ119" s="19">
        <f>ABS(Ct_Na+10^-pH-Kw*10^pH-Ct_Cl-Ct_OAc*Ka*10^pH/(1+Ka*10^pH))</f>
        <v>0.19463665643747652</v>
      </c>
      <c r="CA119" s="19">
        <f>ABS(Ct_Na+10^-pH-Kw*10^pH-Ct_Cl-Ct_OAc*Ka*10^pH/(1+Ka*10^pH))</f>
        <v>0.194958882053372</v>
      </c>
      <c r="CB119" s="19">
        <f>ABS(Ct_Na+10^-pH-Kw*10^pH-Ct_Cl-Ct_OAc*Ka*10^pH/(1+Ka*10^pH))</f>
        <v>0.19527453163628999</v>
      </c>
      <c r="CC119" s="19">
        <f>ABS(Ct_Na+10^-pH-Kw*10^pH-Ct_Cl-Ct_OAc*Ka*10^pH/(1+Ka*10^pH))</f>
        <v>0.19558380445995716</v>
      </c>
      <c r="CD119" s="19">
        <f>ABS(Ct_Na+10^-pH-Kw*10^pH-Ct_Cl-Ct_OAc*Ka*10^pH/(1+Ka*10^pH))</f>
        <v>0.19588689182715097</v>
      </c>
      <c r="CE119" s="19">
        <f>ABS(Ct_Na+10^-pH-Kw*10^pH-Ct_Cl-Ct_OAc*Ka*10^pH/(1+Ka*10^pH))</f>
        <v>0.19618397746430133</v>
      </c>
      <c r="CF119" s="19">
        <f>ABS(Ct_Na+10^-pH-Kw*10^pH-Ct_Cl-Ct_OAc*Ka*10^pH/(1+Ka*10^pH))</f>
        <v>0.1964752378928801</v>
      </c>
      <c r="CG119" s="19">
        <f>ABS(Ct_Na+10^-pH-Kw*10^pH-Ct_Cl-Ct_OAc*Ka*10^pH/(1+Ka*10^pH))</f>
        <v>0.19676084277915637</v>
      </c>
      <c r="CH119" s="19">
        <f>ABS(Ct_Na+10^-pH-Kw*10^pH-Ct_Cl-Ct_OAc*Ka*10^pH/(1+Ka*10^pH))</f>
        <v>0.19704095526377349</v>
      </c>
      <c r="CI119" s="19">
        <f>ABS(Ct_Na+10^-pH-Kw*10^pH-Ct_Cl-Ct_OAc*Ka*10^pH/(1+Ka*10^pH))</f>
        <v>0.19731573227249316</v>
      </c>
      <c r="CJ119" s="19">
        <f>ABS(Ct_Na+10^-pH-Kw*10^pH-Ct_Cl-Ct_OAc*Ka*10^pH/(1+Ka*10^pH))</f>
        <v>0.19758532480935015</v>
      </c>
      <c r="CK119" s="19">
        <f>ABS(Ct_Na+10^-pH-Kw*10^pH-Ct_Cl-Ct_OAc*Ka*10^pH/(1+Ka*10^pH))</f>
        <v>0.19784987823336878</v>
      </c>
      <c r="CL119" s="19">
        <f>ABS(Ct_Na+10^-pH-Kw*10^pH-Ct_Cl-Ct_OAc*Ka*10^pH/(1+Ka*10^pH))</f>
        <v>0.19810953251990551</v>
      </c>
      <c r="CM119" s="19">
        <f>ABS(Ct_Na+10^-pH-Kw*10^pH-Ct_Cl-Ct_OAc*Ka*10^pH/(1+Ka*10^pH))</f>
        <v>0.19836442250760669</v>
      </c>
      <c r="CN119" s="19">
        <f>ABS(Ct_Na+10^-pH-Kw*10^pH-Ct_Cl-Ct_OAc*Ka*10^pH/(1+Ka*10^pH))</f>
        <v>0.19861467813189515</v>
      </c>
      <c r="CO119" s="19">
        <f>ABS(Ct_Na+10^-pH-Kw*10^pH-Ct_Cl-Ct_OAc*Ka*10^pH/(1+Ka*10^pH))</f>
        <v>0.19886042464583609</v>
      </c>
      <c r="CP119" s="19">
        <f>ABS(Ct_Na+10^-pH-Kw*10^pH-Ct_Cl-Ct_OAc*Ka*10^pH/(1+Ka*10^pH))</f>
        <v>0.19910178282917093</v>
      </c>
      <c r="CQ119" s="19">
        <f>ABS(Ct_Na+10^-pH-Kw*10^pH-Ct_Cl-Ct_OAc*Ka*10^pH/(1+Ka*10^pH))</f>
        <v>0.19933886918625202</v>
      </c>
      <c r="CR119" s="19">
        <f>ABS(Ct_Na+10^-pH-Kw*10^pH-Ct_Cl-Ct_OAc*Ka*10^pH/(1+Ka*10^pH))</f>
        <v>0.1995717961335598</v>
      </c>
      <c r="CS119" s="19">
        <f>ABS(Ct_Na+10^-pH-Kw*10^pH-Ct_Cl-Ct_OAc*Ka*10^pH/(1+Ka*10^pH))</f>
        <v>0.19980067217743611</v>
      </c>
      <c r="CT119" s="19">
        <f>ABS(Ct_Na+10^-pH-Kw*10^pH-Ct_Cl-Ct_OAc*Ka*10^pH/(1+Ka*10^pH))</f>
        <v>0.20002560208262493</v>
      </c>
      <c r="CU119" s="19">
        <f>ABS(Ct_Na+10^-pH-Kw*10^pH-Ct_Cl-Ct_OAc*Ka*10^pH/(1+Ka*10^pH))</f>
        <v>0.20024668703216947</v>
      </c>
      <c r="CV119" s="19">
        <f>ABS(Ct_Na+10^-pH-Kw*10^pH-Ct_Cl-Ct_OAc*Ka*10^pH/(1+Ka*10^pH))</f>
        <v>0.20046402477917938</v>
      </c>
      <c r="CW119" s="19">
        <f>ABS(Ct_Na+10^-pH-Kw*10^pH-Ct_Cl-Ct_OAc*Ka*10^pH/(1+Ka*10^pH))</f>
        <v>0.2006777097909454</v>
      </c>
      <c r="CX119" s="19">
        <f>ABS(Ct_Na+10^-pH-Kw*10^pH-Ct_Cl-Ct_OAc*Ka*10^pH/(1+Ka*10^pH))</f>
        <v>0.20088783338584865</v>
      </c>
    </row>
    <row r="120" spans="1:102">
      <c r="A120" s="23">
        <v>0.91</v>
      </c>
      <c r="B120" s="19">
        <f>ABS(Ct_Na+10^-pH-Kw*10^pH-Ct_Cl-Ct_OAc*Ka*10^pH/(1+Ka*10^pH))</f>
        <v>7.2997972463730298E-2</v>
      </c>
      <c r="C120" s="19">
        <f>ABS(Ct_Na+10^-pH-Kw*10^pH-Ct_Cl-Ct_OAc*Ka*10^pH/(1+Ka*10^pH))</f>
        <v>8.0142206016941081E-2</v>
      </c>
      <c r="D120" s="19">
        <f>ABS(Ct_Na+10^-pH-Kw*10^pH-Ct_Cl-Ct_OAc*Ka*10^pH/(1+Ka*10^pH))</f>
        <v>8.6636963792587243E-2</v>
      </c>
      <c r="E120" s="19">
        <f>ABS(Ct_Na+10^-pH-Kw*10^pH-Ct_Cl-Ct_OAc*Ka*10^pH/(1+Ka*10^pH))</f>
        <v>9.2566960022525055E-2</v>
      </c>
      <c r="F120" s="19">
        <f>ABS(Ct_Na+10^-pH-Kw*10^pH-Ct_Cl-Ct_OAc*Ka*10^pH/(1+Ka*10^pH))</f>
        <v>9.8002789899968065E-2</v>
      </c>
      <c r="G120" s="19">
        <f>ABS(Ct_Na+10^-pH-Kw*10^pH-Ct_Cl-Ct_OAc*Ka*10^pH/(1+Ka*10^pH))</f>
        <v>0.1030037533872156</v>
      </c>
      <c r="H120" s="19">
        <f>ABS(Ct_Na+10^-pH-Kw*10^pH-Ct_Cl-Ct_OAc*Ka*10^pH/(1+Ka*10^pH))</f>
        <v>0.1076200273754441</v>
      </c>
      <c r="I120" s="19">
        <f>ABS(Ct_Na+10^-pH-Kw*10^pH-Ct_Cl-Ct_OAc*Ka*10^pH/(1+Ka*10^pH))</f>
        <v>0.11189435514232236</v>
      </c>
      <c r="J120" s="19">
        <f>ABS(Ct_Na+10^-pH-Kw*10^pH-Ct_Cl-Ct_OAc*Ka*10^pH/(1+Ka*10^pH))</f>
        <v>0.11586337378299501</v>
      </c>
      <c r="K120" s="19">
        <f>ABS(Ct_Na+10^-pH-Kw*10^pH-Ct_Cl-Ct_OAc*Ka*10^pH/(1+Ka*10^pH))</f>
        <v>0.11955866700017301</v>
      </c>
      <c r="L120" s="19">
        <f>ABS(Ct_Na+10^-pH-Kw*10^pH-Ct_Cl-Ct_OAc*Ka*10^pH/(1+Ka*10^pH))</f>
        <v>0.12300760733620583</v>
      </c>
      <c r="M120" s="19">
        <f>ABS(Ct_Na+10^-pH-Kw*10^pH-Ct_Cl-Ct_OAc*Ka*10^pH/(1+Ka*10^pH))</f>
        <v>0.12623403539249456</v>
      </c>
      <c r="N120" s="19">
        <f>ABS(Ct_Na+10^-pH-Kw*10^pH-Ct_Cl-Ct_OAc*Ka*10^pH/(1+Ka*10^pH))</f>
        <v>0.12925881169526524</v>
      </c>
      <c r="O120" s="19">
        <f>ABS(Ct_Na+10^-pH-Kw*10^pH-Ct_Cl-Ct_OAc*Ka*10^pH/(1+Ka*10^pH))</f>
        <v>0.13210026822211043</v>
      </c>
      <c r="P120" s="19">
        <f>ABS(Ct_Na+10^-pH-Kw*10^pH-Ct_Cl-Ct_OAc*Ka*10^pH/(1+Ka*10^pH))</f>
        <v>0.13477458024737651</v>
      </c>
      <c r="Q120" s="19">
        <f>ABS(Ct_Na+10^-pH-Kw*10^pH-Ct_Cl-Ct_OAc*Ka*10^pH/(1+Ka*10^pH))</f>
        <v>0.13729607444262737</v>
      </c>
      <c r="R120" s="19">
        <f>ABS(Ct_Na+10^-pH-Kw*10^pH-Ct_Cl-Ct_OAc*Ka*10^pH/(1+Ka*10^pH))</f>
        <v>0.13967748562703097</v>
      </c>
      <c r="S120" s="19">
        <f>ABS(Ct_Na+10^-pH-Kw*10^pH-Ct_Cl-Ct_OAc*Ka*10^pH/(1+Ka*10^pH))</f>
        <v>0.14193017188254789</v>
      </c>
      <c r="T120" s="19">
        <f>ABS(Ct_Na+10^-pH-Kw*10^pH-Ct_Cl-Ct_OAc*Ka*10^pH/(1+Ka*10^pH))</f>
        <v>0.14406429570356391</v>
      </c>
      <c r="U120" s="19">
        <f>ABS(Ct_Na+10^-pH-Kw*10^pH-Ct_Cl-Ct_OAc*Ka*10^pH/(1+Ka*10^pH))</f>
        <v>0.14608897727734838</v>
      </c>
      <c r="V120" s="19">
        <f>ABS(Ct_Na+10^-pH-Kw*10^pH-Ct_Cl-Ct_OAc*Ka*10^pH/(1+Ka*10^pH))</f>
        <v>0.14801242477244358</v>
      </c>
      <c r="W120" s="19">
        <f>ABS(Ct_Na+10^-pH-Kw*10^pH-Ct_Cl-Ct_OAc*Ka*10^pH/(1+Ka*10^pH))</f>
        <v>0.14984204556046099</v>
      </c>
      <c r="X120" s="19">
        <f>ABS(Ct_Na+10^-pH-Kw*10^pH-Ct_Cl-Ct_OAc*Ka*10^pH/(1+Ka*10^pH))</f>
        <v>0.15158454154904896</v>
      </c>
      <c r="Y120" s="19">
        <f>ABS(Ct_Na+10^-pH-Kw*10^pH-Ct_Cl-Ct_OAc*Ka*10^pH/(1+Ka*10^pH))</f>
        <v>0.15324599121258636</v>
      </c>
      <c r="Z120" s="19">
        <f>ABS(Ct_Na+10^-pH-Kw*10^pH-Ct_Cl-Ct_OAc*Ka*10^pH/(1+Ka*10^pH))</f>
        <v>0.15483192043687205</v>
      </c>
      <c r="AA120" s="19">
        <f>ABS(Ct_Na+10^-pH-Kw*10^pH-Ct_Cl-Ct_OAc*Ka*10^pH/(1+Ka*10^pH))</f>
        <v>0.15634736391785617</v>
      </c>
      <c r="AB120" s="19">
        <f>ABS(Ct_Na+10^-pH-Kw*10^pH-Ct_Cl-Ct_OAc*Ka*10^pH/(1+Ka*10^pH))</f>
        <v>0.15779691855184094</v>
      </c>
      <c r="AC120" s="19">
        <f>ABS(Ct_Na+10^-pH-Kw*10^pH-Ct_Cl-Ct_OAc*Ka*10^pH/(1+Ka*10^pH))</f>
        <v>0.15918479000991148</v>
      </c>
      <c r="AD120" s="19">
        <f>ABS(Ct_Na+10^-pH-Kw*10^pH-Ct_Cl-Ct_OAc*Ka*10^pH/(1+Ka*10^pH))</f>
        <v>0.16051483349056245</v>
      </c>
      <c r="AE120" s="19">
        <f>ABS(Ct_Na+10^-pH-Kw*10^pH-Ct_Cl-Ct_OAc*Ka*10^pH/(1+Ka*10^pH))</f>
        <v>0.16179058948220723</v>
      </c>
      <c r="AF120" s="19">
        <f>ABS(Ct_Na+10^-pH-Kw*10^pH-Ct_Cl-Ct_OAc*Ka*10^pH/(1+Ka*10^pH))</f>
        <v>0.16301531523418625</v>
      </c>
      <c r="AG120" s="19">
        <f>ABS(Ct_Na+10^-pH-Kw*10^pH-Ct_Cl-Ct_OAc*Ka*10^pH/(1+Ka*10^pH))</f>
        <v>0.1641920125253033</v>
      </c>
      <c r="AH120" s="19">
        <f>ABS(Ct_Na+10^-pH-Kw*10^pH-Ct_Cl-Ct_OAc*Ka*10^pH/(1+Ka*10^pH))</f>
        <v>0.16532345222830047</v>
      </c>
      <c r="AI120" s="19">
        <f>ABS(Ct_Na+10^-pH-Kw*10^pH-Ct_Cl-Ct_OAc*Ka*10^pH/(1+Ka*10^pH))</f>
        <v>0.16641219609344873</v>
      </c>
      <c r="AJ120" s="19">
        <f>ABS(Ct_Na+10^-pH-Kw*10^pH-Ct_Cl-Ct_OAc*Ka*10^pH/(1+Ka*10^pH))</f>
        <v>0.1674606161117396</v>
      </c>
      <c r="AK120" s="19">
        <f>ABS(Ct_Na+10^-pH-Kw*10^pH-Ct_Cl-Ct_OAc*Ka*10^pH/(1+Ka*10^pH))</f>
        <v>0.16847091176572901</v>
      </c>
      <c r="AL120" s="19">
        <f>ABS(Ct_Na+10^-pH-Kw*10^pH-Ct_Cl-Ct_OAc*Ka*10^pH/(1+Ka*10^pH))</f>
        <v>0.16944512543207596</v>
      </c>
      <c r="AM120" s="19">
        <f>ABS(Ct_Na+10^-pH-Kw*10^pH-Ct_Cl-Ct_OAc*Ka*10^pH/(1+Ka*10^pH))</f>
        <v>0.17038515616276156</v>
      </c>
      <c r="AN120" s="19">
        <f>ABS(Ct_Na+10^-pH-Kw*10^pH-Ct_Cl-Ct_OAc*Ka*10^pH/(1+Ka*10^pH))</f>
        <v>0.17129277204066493</v>
      </c>
      <c r="AO120" s="19">
        <f>ABS(Ct_Na+10^-pH-Kw*10^pH-Ct_Cl-Ct_OAc*Ka*10^pH/(1+Ka*10^pH))</f>
        <v>0.17216962127863936</v>
      </c>
      <c r="AP120" s="19">
        <f>ABS(Ct_Na+10^-pH-Kw*10^pH-Ct_Cl-Ct_OAc*Ka*10^pH/(1+Ka*10^pH))</f>
        <v>0.17301724220868134</v>
      </c>
      <c r="AQ120" s="19">
        <f>ABS(Ct_Na+10^-pH-Kw*10^pH-Ct_Cl-Ct_OAc*Ka*10^pH/(1+Ka*10^pH))</f>
        <v>0.17383707228855799</v>
      </c>
      <c r="AR120" s="19">
        <f>ABS(Ct_Na+10^-pH-Kw*10^pH-Ct_Cl-Ct_OAc*Ka*10^pH/(1+Ka*10^pH))</f>
        <v>0.17463045623682572</v>
      </c>
      <c r="AS120" s="19">
        <f>ABS(Ct_Na+10^-pH-Kw*10^pH-Ct_Cl-Ct_OAc*Ka*10^pH/(1+Ka*10^pH))</f>
        <v>0.17539865339308491</v>
      </c>
      <c r="AT120" s="19">
        <f>ABS(Ct_Na+10^-pH-Kw*10^pH-Ct_Cl-Ct_OAc*Ka*10^pH/(1+Ka*10^pH))</f>
        <v>0.17614284438821104</v>
      </c>
      <c r="AU120" s="19">
        <f>ABS(Ct_Na+10^-pH-Kw*10^pH-Ct_Cl-Ct_OAc*Ka*10^pH/(1+Ka*10^pH))</f>
        <v>0.17686413719887176</v>
      </c>
      <c r="AV120" s="19">
        <f>ABS(Ct_Na+10^-pH-Kw*10^pH-Ct_Cl-Ct_OAc*Ka*10^pH/(1+Ka*10^pH))</f>
        <v>0.17756357265163367</v>
      </c>
      <c r="AW120" s="19">
        <f>ABS(Ct_Na+10^-pH-Kw*10^pH-Ct_Cl-Ct_OAc*Ka*10^pH/(1+Ka*10^pH))</f>
        <v>0.17824212943416387</v>
      </c>
      <c r="AX120" s="19">
        <f>ABS(Ct_Na+10^-pH-Kw*10^pH-Ct_Cl-Ct_OAc*Ka*10^pH/(1+Ka*10^pH))</f>
        <v>0.17890072866426671</v>
      </c>
      <c r="AY120" s="19">
        <f>ABS(Ct_Na+10^-pH-Kw*10^pH-Ct_Cl-Ct_OAc*Ka*10^pH/(1+Ka*10^pH))</f>
        <v>0.17954023806161296</v>
      </c>
      <c r="AZ120" s="19">
        <f>ABS(Ct_Na+10^-pH-Kw*10^pH-Ct_Cl-Ct_OAc*Ka*10^pH/(1+Ka*10^pH))</f>
        <v>0.18016147576189212</v>
      </c>
      <c r="BA120" s="19">
        <f>ABS(Ct_Na+10^-pH-Kw*10^pH-Ct_Cl-Ct_OAc*Ka*10^pH/(1+Ka*10^pH))</f>
        <v>0.18076521380864233</v>
      </c>
      <c r="BB120" s="19">
        <f>ABS(Ct_Na+10^-pH-Kw*10^pH-Ct_Cl-Ct_OAc*Ka*10^pH/(1+Ka*10^pH))</f>
        <v>0.18135218135409389</v>
      </c>
      <c r="BC120" s="19">
        <f>ABS(Ct_Na+10^-pH-Kw*10^pH-Ct_Cl-Ct_OAc*Ka*10^pH/(1+Ka*10^pH))</f>
        <v>0.18192306759693042</v>
      </c>
      <c r="BD120" s="19">
        <f>ABS(Ct_Na+10^-pH-Kw*10^pH-Ct_Cl-Ct_OAc*Ka*10^pH/(1+Ka*10^pH))</f>
        <v>0.18247852448185237</v>
      </c>
      <c r="BE120" s="19">
        <f>ABS(Ct_Na+10^-pH-Kw*10^pH-Ct_Cl-Ct_OAc*Ka*10^pH/(1+Ka*10^pH))</f>
        <v>0.18301916918317643</v>
      </c>
      <c r="BF120" s="19">
        <f>ABS(Ct_Na+10^-pH-Kw*10^pH-Ct_Cl-Ct_OAc*Ka*10^pH/(1+Ka*10^pH))</f>
        <v>0.1835455863923604</v>
      </c>
      <c r="BG120" s="19">
        <f>ABS(Ct_Na+10^-pH-Kw*10^pH-Ct_Cl-Ct_OAc*Ka*10^pH/(1+Ka*10^pH))</f>
        <v>0.18405833042727981</v>
      </c>
      <c r="BH120" s="19">
        <f>ABS(Ct_Na+10^-pH-Kw*10^pH-Ct_Cl-Ct_OAc*Ka*10^pH/(1+Ka*10^pH))</f>
        <v>0.1845579271792526</v>
      </c>
      <c r="BI120" s="19">
        <f>ABS(Ct_Na+10^-pH-Kw*10^pH-Ct_Cl-Ct_OAc*Ka*10^pH/(1+Ka*10^pH))</f>
        <v>0.1850448759121881</v>
      </c>
      <c r="BJ120" s="19">
        <f>ABS(Ct_Na+10^-pH-Kw*10^pH-Ct_Cl-Ct_OAc*Ka*10^pH/(1+Ka*10^pH))</f>
        <v>0.18551965092680023</v>
      </c>
      <c r="BK120" s="19">
        <f>ABS(Ct_Na+10^-pH-Kw*10^pH-Ct_Cl-Ct_OAc*Ka*10^pH/(1+Ka*10^pH))</f>
        <v>0.18598270310154535</v>
      </c>
      <c r="BL120" s="19">
        <f>ABS(Ct_Na+10^-pH-Kw*10^pH-Ct_Cl-Ct_OAc*Ka*10^pH/(1+Ka*10^pH))</f>
        <v>0.1864344613208089</v>
      </c>
      <c r="BM120" s="19">
        <f>ABS(Ct_Na+10^-pH-Kw*10^pH-Ct_Cl-Ct_OAc*Ka*10^pH/(1+Ka*10^pH))</f>
        <v>0.18687533379984927</v>
      </c>
      <c r="BN120" s="19">
        <f>ABS(Ct_Na+10^-pH-Kw*10^pH-Ct_Cl-Ct_OAc*Ka*10^pH/(1+Ka*10^pH))</f>
        <v>0.1873057093151029</v>
      </c>
      <c r="BO120" s="19">
        <f>ABS(Ct_Na+10^-pH-Kw*10^pH-Ct_Cl-Ct_OAc*Ka*10^pH/(1+Ka*10^pH))</f>
        <v>0.18772595834764469</v>
      </c>
      <c r="BP120" s="19">
        <f>ABS(Ct_Na+10^-pH-Kw*10^pH-Ct_Cl-Ct_OAc*Ka*10^pH/(1+Ka*10^pH))</f>
        <v>0.18813643414687162</v>
      </c>
      <c r="BQ120" s="19">
        <f>ABS(Ct_Na+10^-pH-Kw*10^pH-Ct_Cl-Ct_OAc*Ka*10^pH/(1+Ka*10^pH))</f>
        <v>0.18853747372082891</v>
      </c>
      <c r="BR120" s="19">
        <f>ABS(Ct_Na+10^-pH-Kw*10^pH-Ct_Cl-Ct_OAc*Ka*10^pH/(1+Ka*10^pH))</f>
        <v>0.18892939875901446</v>
      </c>
      <c r="BS120" s="19">
        <f>ABS(Ct_Na+10^-pH-Kw*10^pH-Ct_Cl-Ct_OAc*Ka*10^pH/(1+Ka*10^pH))</f>
        <v>0.18931251649297109</v>
      </c>
      <c r="BT120" s="19">
        <f>ABS(Ct_Na+10^-pH-Kw*10^pH-Ct_Cl-Ct_OAc*Ka*10^pH/(1+Ka*10^pH))</f>
        <v>0.18968712049950653</v>
      </c>
      <c r="BU120" s="19">
        <f>ABS(Ct_Na+10^-pH-Kw*10^pH-Ct_Cl-Ct_OAc*Ka*10^pH/(1+Ka*10^pH))</f>
        <v>0.19005349145095324</v>
      </c>
      <c r="BV120" s="19">
        <f>ABS(Ct_Na+10^-pH-Kw*10^pH-Ct_Cl-Ct_OAc*Ka*10^pH/(1+Ka*10^pH))</f>
        <v>0.19041189781649892</v>
      </c>
      <c r="BW120" s="19">
        <f>ABS(Ct_Na+10^-pH-Kw*10^pH-Ct_Cl-Ct_OAc*Ka*10^pH/(1+Ka*10^pH))</f>
        <v>0.19076259651826943</v>
      </c>
      <c r="BX120" s="19">
        <f>ABS(Ct_Na+10^-pH-Kw*10^pH-Ct_Cl-Ct_OAc*Ka*10^pH/(1+Ka*10^pH))</f>
        <v>0.1911058335455342</v>
      </c>
      <c r="BY120" s="19">
        <f>ABS(Ct_Na+10^-pH-Kw*10^pH-Ct_Cl-Ct_OAc*Ka*10^pH/(1+Ka*10^pH))</f>
        <v>0.19144184453011967</v>
      </c>
      <c r="BZ120" s="19">
        <f>ABS(Ct_Na+10^-pH-Kw*10^pH-Ct_Cl-Ct_OAc*Ka*10^pH/(1+Ka*10^pH))</f>
        <v>0.19177085528585966</v>
      </c>
      <c r="CA120" s="19">
        <f>ABS(Ct_Na+10^-pH-Kw*10^pH-Ct_Cl-Ct_OAc*Ka*10^pH/(1+Ka*10^pH))</f>
        <v>0.19209308231467717</v>
      </c>
      <c r="CB120" s="19">
        <f>ABS(Ct_Na+10^-pH-Kw*10^pH-Ct_Cl-Ct_OAc*Ka*10^pH/(1+Ka*10^pH))</f>
        <v>0.19240873328168204</v>
      </c>
      <c r="CC120" s="19">
        <f>ABS(Ct_Na+10^-pH-Kw*10^pH-Ct_Cl-Ct_OAc*Ka*10^pH/(1+Ka*10^pH))</f>
        <v>0.19271800746147474</v>
      </c>
      <c r="CD120" s="19">
        <f>ABS(Ct_Na+10^-pH-Kw*10^pH-Ct_Cl-Ct_OAc*Ka*10^pH/(1+Ka*10^pH))</f>
        <v>0.19302109615767155</v>
      </c>
      <c r="CE120" s="19">
        <f>ABS(Ct_Na+10^-pH-Kw*10^pH-Ct_Cl-Ct_OAc*Ka*10^pH/(1+Ka*10^pH))</f>
        <v>0.19331818309750803</v>
      </c>
      <c r="CF120" s="19">
        <f>ABS(Ct_Na+10^-pH-Kw*10^pH-Ct_Cl-Ct_OAc*Ka*10^pH/(1+Ka*10^pH))</f>
        <v>0.19360944480323009</v>
      </c>
      <c r="CG120" s="19">
        <f>ABS(Ct_Na+10^-pH-Kw*10^pH-Ct_Cl-Ct_OAc*Ka*10^pH/(1+Ka*10^pH))</f>
        <v>0.19389505094185072</v>
      </c>
      <c r="CH120" s="19">
        <f>ABS(Ct_Na+10^-pH-Kw*10^pH-Ct_Cl-Ct_OAc*Ka*10^pH/(1+Ka*10^pH))</f>
        <v>0.19417516465472867</v>
      </c>
      <c r="CI120" s="19">
        <f>ABS(Ct_Na+10^-pH-Kw*10^pH-Ct_Cl-Ct_OAc*Ka*10^pH/(1+Ka*10^pH))</f>
        <v>0.19444994286831371</v>
      </c>
      <c r="CJ120" s="19">
        <f>ABS(Ct_Na+10^-pH-Kw*10^pH-Ct_Cl-Ct_OAc*Ka*10^pH/(1+Ka*10^pH))</f>
        <v>0.19471953658730279</v>
      </c>
      <c r="CK120" s="19">
        <f>ABS(Ct_Na+10^-pH-Kw*10^pH-Ct_Cl-Ct_OAc*Ka*10^pH/(1+Ka*10^pH))</f>
        <v>0.19498409117135751</v>
      </c>
      <c r="CL120" s="19">
        <f>ABS(Ct_Na+10^-pH-Kw*10^pH-Ct_Cl-Ct_OAc*Ka*10^pH/(1+Ka*10^pH))</f>
        <v>0.19524374659644825</v>
      </c>
      <c r="CM120" s="19">
        <f>ABS(Ct_Na+10^-pH-Kw*10^pH-Ct_Cl-Ct_OAc*Ka*10^pH/(1+Ka*10^pH))</f>
        <v>0.19549863770181253</v>
      </c>
      <c r="CN120" s="19">
        <f>ABS(Ct_Na+10^-pH-Kw*10^pH-Ct_Cl-Ct_OAc*Ka*10^pH/(1+Ka*10^pH))</f>
        <v>0.19574889442344293</v>
      </c>
      <c r="CO120" s="19">
        <f>ABS(Ct_Na+10^-pH-Kw*10^pH-Ct_Cl-Ct_OAc*Ka*10^pH/(1+Ka*10^pH))</f>
        <v>0.1959946420149539</v>
      </c>
      <c r="CP120" s="19">
        <f>ABS(Ct_Na+10^-pH-Kw*10^pH-Ct_Cl-Ct_OAc*Ka*10^pH/(1+Ka*10^pH))</f>
        <v>0.19623600125661639</v>
      </c>
      <c r="CQ120" s="19">
        <f>ABS(Ct_Na+10^-pH-Kw*10^pH-Ct_Cl-Ct_OAc*Ka*10^pH/(1+Ka*10^pH))</f>
        <v>0.19647308865329377</v>
      </c>
      <c r="CR120" s="19">
        <f>ABS(Ct_Na+10^-pH-Kw*10^pH-Ct_Cl-Ct_OAc*Ka*10^pH/(1+Ka*10^pH))</f>
        <v>0.19670601662195919</v>
      </c>
      <c r="CS120" s="19">
        <f>ABS(Ct_Na+10^-pH-Kw*10^pH-Ct_Cl-Ct_OAc*Ka*10^pH/(1+Ka*10^pH))</f>
        <v>0.19693489366943048</v>
      </c>
      <c r="CT120" s="19">
        <f>ABS(Ct_Na+10^-pH-Kw*10^pH-Ct_Cl-Ct_OAc*Ka*10^pH/(1+Ka*10^pH))</f>
        <v>0.19715982456091091</v>
      </c>
      <c r="CU120" s="19">
        <f>ABS(Ct_Na+10^-pH-Kw*10^pH-Ct_Cl-Ct_OAc*Ka*10^pH/(1+Ka*10^pH))</f>
        <v>0.19738091047988734</v>
      </c>
      <c r="CV120" s="19">
        <f>ABS(Ct_Na+10^-pH-Kw*10^pH-Ct_Cl-Ct_OAc*Ka*10^pH/(1+Ka*10^pH))</f>
        <v>0.19759824917989813</v>
      </c>
      <c r="CW120" s="19">
        <f>ABS(Ct_Na+10^-pH-Kw*10^pH-Ct_Cl-Ct_OAc*Ka*10^pH/(1+Ka*10^pH))</f>
        <v>0.1978119351286482</v>
      </c>
      <c r="CX120" s="19">
        <f>ABS(Ct_Na+10^-pH-Kw*10^pH-Ct_Cl-Ct_OAc*Ka*10^pH/(1+Ka*10^pH))</f>
        <v>0.19802205964491909</v>
      </c>
    </row>
    <row r="121" spans="1:102">
      <c r="A121" s="24">
        <v>0.92</v>
      </c>
      <c r="B121" s="19">
        <f>ABS(Ct_Na+10^-pH-Kw*10^pH-Ct_Cl-Ct_OAc*Ka*10^pH/(1+Ka*10^pH))</f>
        <v>7.0196865668770911E-2</v>
      </c>
      <c r="C121" s="19">
        <f>ABS(Ct_Na+10^-pH-Kw*10^pH-Ct_Cl-Ct_OAc*Ka*10^pH/(1+Ka*10^pH))</f>
        <v>7.7341131277955999E-2</v>
      </c>
      <c r="D121" s="19">
        <f>ABS(Ct_Na+10^-pH-Kw*10^pH-Ct_Cl-Ct_OAc*Ka*10^pH/(1+Ka*10^pH))</f>
        <v>8.3835918195397E-2</v>
      </c>
      <c r="E121" s="19">
        <f>ABS(Ct_Na+10^-pH-Kw*10^pH-Ct_Cl-Ct_OAc*Ka*10^pH/(1+Ka*10^pH))</f>
        <v>8.9765941033060528E-2</v>
      </c>
      <c r="F121" s="19">
        <f>ABS(Ct_Na+10^-pH-Kw*10^pH-Ct_Cl-Ct_OAc*Ka*10^pH/(1+Ka*10^pH))</f>
        <v>9.5201795300918782E-2</v>
      </c>
      <c r="G121" s="19">
        <f>ABS(Ct_Na+10^-pH-Kw*10^pH-Ct_Cl-Ct_OAc*Ka*10^pH/(1+Ka*10^pH))</f>
        <v>0.10020278122734834</v>
      </c>
      <c r="H121" s="19">
        <f>ABS(Ct_Na+10^-pH-Kw*10^pH-Ct_Cl-Ct_OAc*Ka*10^pH/(1+Ka*10^pH))</f>
        <v>0.10481907592866796</v>
      </c>
      <c r="I121" s="19">
        <f>ABS(Ct_Na+10^-pH-Kw*10^pH-Ct_Cl-Ct_OAc*Ka*10^pH/(1+Ka*10^pH))</f>
        <v>0.10909342287433424</v>
      </c>
      <c r="J121" s="19">
        <f>ABS(Ct_Na+10^-pH-Kw*10^pH-Ct_Cl-Ct_OAc*Ka*10^pH/(1+Ka*10^pH))</f>
        <v>0.11306245932388151</v>
      </c>
      <c r="K121" s="19">
        <f>ABS(Ct_Na+10^-pH-Kw*10^pH-Ct_Cl-Ct_OAc*Ka*10^pH/(1+Ka*10^pH))</f>
        <v>0.11675776912173588</v>
      </c>
      <c r="L121" s="19">
        <f>ABS(Ct_Na+10^-pH-Kw*10^pH-Ct_Cl-Ct_OAc*Ka*10^pH/(1+Ka*10^pH))</f>
        <v>0.12020672493306664</v>
      </c>
      <c r="M121" s="19">
        <f>ABS(Ct_Na+10^-pH-Kw*10^pH-Ct_Cl-Ct_OAc*Ka*10^pH/(1+Ka*10^pH))</f>
        <v>0.123433167466247</v>
      </c>
      <c r="N121" s="19">
        <f>ABS(Ct_Na+10^-pH-Kw*10^pH-Ct_Cl-Ct_OAc*Ka*10^pH/(1+Ka*10^pH))</f>
        <v>0.12645795734110363</v>
      </c>
      <c r="O121" s="19">
        <f>ABS(Ct_Na+10^-pH-Kw*10^pH-Ct_Cl-Ct_OAc*Ka*10^pH/(1+Ka*10^pH))</f>
        <v>0.12929942661748403</v>
      </c>
      <c r="P121" s="19">
        <f>ABS(Ct_Na+10^-pH-Kw*10^pH-Ct_Cl-Ct_OAc*Ka*10^pH/(1+Ka*10^pH))</f>
        <v>0.13197375064231268</v>
      </c>
      <c r="Q121" s="19">
        <f>ABS(Ct_Na+10^-pH-Kw*10^pH-Ct_Cl-Ct_OAc*Ka*10^pH/(1+Ka*10^pH))</f>
        <v>0.13449525615143684</v>
      </c>
      <c r="R121" s="19">
        <f>ABS(Ct_Na+10^-pH-Kw*10^pH-Ct_Cl-Ct_OAc*Ka*10^pH/(1+Ka*10^pH))</f>
        <v>0.13687667802116518</v>
      </c>
      <c r="S121" s="19">
        <f>ABS(Ct_Na+10^-pH-Kw*10^pH-Ct_Cl-Ct_OAc*Ka*10^pH/(1+Ka*10^pH))</f>
        <v>0.1391293743844218</v>
      </c>
      <c r="T121" s="19">
        <f>ABS(Ct_Na+10^-pH-Kw*10^pH-Ct_Cl-Ct_OAc*Ka*10^pH/(1+Ka*10^pH))</f>
        <v>0.14126350778119115</v>
      </c>
      <c r="U121" s="19">
        <f>ABS(Ct_Na+10^-pH-Kw*10^pH-Ct_Cl-Ct_OAc*Ka*10^pH/(1+Ka*10^pH))</f>
        <v>0.14328819843966467</v>
      </c>
      <c r="V121" s="19">
        <f>ABS(Ct_Na+10^-pH-Kw*10^pH-Ct_Cl-Ct_OAc*Ka*10^pH/(1+Ka*10^pH))</f>
        <v>0.14521165456521451</v>
      </c>
      <c r="W121" s="19">
        <f>ABS(Ct_Na+10^-pH-Kw*10^pH-Ct_Cl-Ct_OAc*Ka*10^pH/(1+Ka*10^pH))</f>
        <v>0.14704128356268875</v>
      </c>
      <c r="X121" s="19">
        <f>ABS(Ct_Na+10^-pH-Kw*10^pH-Ct_Cl-Ct_OAc*Ka*10^pH/(1+Ka*10^pH))</f>
        <v>0.14878378736980705</v>
      </c>
      <c r="Y121" s="19">
        <f>ABS(Ct_Na+10^-pH-Kw*10^pH-Ct_Cl-Ct_OAc*Ka*10^pH/(1+Ka*10^pH))</f>
        <v>0.15044524448822216</v>
      </c>
      <c r="Z121" s="19">
        <f>ABS(Ct_Na+10^-pH-Kw*10^pH-Ct_Cl-Ct_OAc*Ka*10^pH/(1+Ka*10^pH))</f>
        <v>0.15203118082852754</v>
      </c>
      <c r="AA121" s="19">
        <f>ABS(Ct_Na+10^-pH-Kw*10^pH-Ct_Cl-Ct_OAc*Ka*10^pH/(1+Ka*10^pH))</f>
        <v>0.15354663110926378</v>
      </c>
      <c r="AB121" s="19">
        <f>ABS(Ct_Na+10^-pH-Kw*10^pH-Ct_Cl-Ct_OAc*Ka*10^pH/(1+Ka*10^pH))</f>
        <v>0.1549961922473593</v>
      </c>
      <c r="AC121" s="19">
        <f>ABS(Ct_Na+10^-pH-Kw*10^pH-Ct_Cl-Ct_OAc*Ka*10^pH/(1+Ka*10^pH))</f>
        <v>0.15638406993276993</v>
      </c>
      <c r="AD121" s="19">
        <f>ABS(Ct_Na+10^-pH-Kw*10^pH-Ct_Cl-Ct_OAc*Ka*10^pH/(1+Ka*10^pH))</f>
        <v>0.15771411938128843</v>
      </c>
      <c r="AE121" s="19">
        <f>ABS(Ct_Na+10^-pH-Kw*10^pH-Ct_Cl-Ct_OAc*Ka*10^pH/(1+Ka*10^pH))</f>
        <v>0.15898988109721435</v>
      </c>
      <c r="AF121" s="19">
        <f>ABS(Ct_Na+10^-pH-Kw*10^pH-Ct_Cl-Ct_OAc*Ka*10^pH/(1+Ka*10^pH))</f>
        <v>0.16021461234450324</v>
      </c>
      <c r="AG121" s="19">
        <f>ABS(Ct_Na+10^-pH-Kw*10^pH-Ct_Cl-Ct_OAc*Ka*10^pH/(1+Ka*10^pH))</f>
        <v>0.1613913149154278</v>
      </c>
      <c r="AH121" s="19">
        <f>ABS(Ct_Na+10^-pH-Kw*10^pH-Ct_Cl-Ct_OAc*Ka*10^pH/(1+Ka*10^pH))</f>
        <v>0.162522759695163</v>
      </c>
      <c r="AI121" s="19">
        <f>ABS(Ct_Na+10^-pH-Kw*10^pH-Ct_Cl-Ct_OAc*Ka*10^pH/(1+Ka*10^pH))</f>
        <v>0.16361150844547426</v>
      </c>
      <c r="AJ121" s="19">
        <f>ABS(Ct_Na+10^-pH-Kw*10^pH-Ct_Cl-Ct_OAc*Ka*10^pH/(1+Ka*10^pH))</f>
        <v>0.16465993316799618</v>
      </c>
      <c r="AK121" s="19">
        <f>ABS(Ct_Na+10^-pH-Kw*10^pH-Ct_Cl-Ct_OAc*Ka*10^pH/(1+Ka*10^pH))</f>
        <v>0.16567023335515366</v>
      </c>
      <c r="AL121" s="19">
        <f>ABS(Ct_Na+10^-pH-Kw*10^pH-Ct_Cl-Ct_OAc*Ka*10^pH/(1+Ka*10^pH))</f>
        <v>0.16664445139276984</v>
      </c>
      <c r="AM121" s="19">
        <f>ABS(Ct_Na+10^-pH-Kw*10^pH-Ct_Cl-Ct_OAc*Ka*10^pH/(1+Ka*10^pH))</f>
        <v>0.16758448634134682</v>
      </c>
      <c r="AN121" s="19">
        <f>ABS(Ct_Na+10^-pH-Kw*10^pH-Ct_Cl-Ct_OAc*Ka*10^pH/(1+Ka*10^pH))</f>
        <v>0.168492106291697</v>
      </c>
      <c r="AO121" s="19">
        <f>ABS(Ct_Na+10^-pH-Kw*10^pH-Ct_Cl-Ct_OAc*Ka*10^pH/(1+Ka*10^pH))</f>
        <v>0.16936895946406921</v>
      </c>
      <c r="AP121" s="19">
        <f>ABS(Ct_Na+10^-pH-Kw*10^pH-Ct_Cl-Ct_OAc*Ka*10^pH/(1+Ka*10^pH))</f>
        <v>0.17021658419736238</v>
      </c>
      <c r="AQ121" s="19">
        <f>ABS(Ct_Na+10^-pH-Kw*10^pH-Ct_Cl-Ct_OAc*Ka*10^pH/(1+Ka*10^pH))</f>
        <v>0.17103641795579344</v>
      </c>
      <c r="AR121" s="19">
        <f>ABS(Ct_Na+10^-pH-Kw*10^pH-Ct_Cl-Ct_OAc*Ka*10^pH/(1+Ka*10^pH))</f>
        <v>0.17182980546395252</v>
      </c>
      <c r="AS121" s="19">
        <f>ABS(Ct_Na+10^-pH-Kw*10^pH-Ct_Cl-Ct_OAc*Ka*10^pH/(1+Ka*10^pH))</f>
        <v>0.17259800606709072</v>
      </c>
      <c r="AT121" s="19">
        <f>ABS(Ct_Na+10^-pH-Kw*10^pH-Ct_Cl-Ct_OAc*Ka*10^pH/(1+Ka*10^pH))</f>
        <v>0.17334220040138087</v>
      </c>
      <c r="AU121" s="19">
        <f>ABS(Ct_Na+10^-pH-Kw*10^pH-Ct_Cl-Ct_OAc*Ka*10^pH/(1+Ka*10^pH))</f>
        <v>0.17406349644846203</v>
      </c>
      <c r="AV121" s="19">
        <f>ABS(Ct_Na+10^-pH-Kw*10^pH-Ct_Cl-Ct_OAc*Ka*10^pH/(1+Ka*10^pH))</f>
        <v>0.1747629350395711</v>
      </c>
      <c r="AW121" s="19">
        <f>ABS(Ct_Na+10^-pH-Kw*10^pH-Ct_Cl-Ct_OAc*Ka*10^pH/(1+Ka*10^pH))</f>
        <v>0.17544149486676641</v>
      </c>
      <c r="AX121" s="19">
        <f>ABS(Ct_Na+10^-pH-Kw*10^pH-Ct_Cl-Ct_OAc*Ka*10^pH/(1+Ka*10^pH))</f>
        <v>0.1761000970519854</v>
      </c>
      <c r="AY121" s="19">
        <f>ABS(Ct_Na+10^-pH-Kw*10^pH-Ct_Cl-Ct_OAc*Ka*10^pH/(1+Ka*10^pH))</f>
        <v>0.17673960931879223</v>
      </c>
      <c r="AZ121" s="19">
        <f>ABS(Ct_Na+10^-pH-Kw*10^pH-Ct_Cl-Ct_OAc*Ka*10^pH/(1+Ka*10^pH))</f>
        <v>0.17736084980654748</v>
      </c>
      <c r="BA121" s="19">
        <f>ABS(Ct_Na+10^-pH-Kw*10^pH-Ct_Cl-Ct_OAc*Ka*10^pH/(1+Ka*10^pH))</f>
        <v>0.17796459056225325</v>
      </c>
      <c r="BB121" s="19">
        <f>ABS(Ct_Na+10^-pH-Kw*10^pH-Ct_Cl-Ct_OAc*Ka*10^pH/(1+Ka*10^pH))</f>
        <v>0.17855156074141165</v>
      </c>
      <c r="BC121" s="19">
        <f>ABS(Ct_Na+10^-pH-Kw*10^pH-Ct_Cl-Ct_OAc*Ka*10^pH/(1+Ka*10^pH))</f>
        <v>0.17912244954579862</v>
      </c>
      <c r="BD121" s="19">
        <f>ABS(Ct_Na+10^-pH-Kw*10^pH-Ct_Cl-Ct_OAc*Ka*10^pH/(1+Ka*10^pH))</f>
        <v>0.17967790892303995</v>
      </c>
      <c r="BE121" s="19">
        <f>ABS(Ct_Na+10^-pH-Kw*10^pH-Ct_Cl-Ct_OAc*Ka*10^pH/(1+Ka*10^pH))</f>
        <v>0.18021855605022152</v>
      </c>
      <c r="BF121" s="19">
        <f>ABS(Ct_Na+10^-pH-Kw*10^pH-Ct_Cl-Ct_OAc*Ka*10^pH/(1+Ka*10^pH))</f>
        <v>0.18074497562142461</v>
      </c>
      <c r="BG121" s="19">
        <f>ABS(Ct_Na+10^-pH-Kw*10^pH-Ct_Cl-Ct_OAc*Ka*10^pH/(1+Ka*10^pH))</f>
        <v>0.18125772195701209</v>
      </c>
      <c r="BH121" s="19">
        <f>ABS(Ct_Na+10^-pH-Kw*10^pH-Ct_Cl-Ct_OAc*Ka*10^pH/(1+Ka*10^pH))</f>
        <v>0.18175732095066138</v>
      </c>
      <c r="BI121" s="19">
        <f>ABS(Ct_Na+10^-pH-Kw*10^pH-Ct_Cl-Ct_OAc*Ka*10^pH/(1+Ka*10^pH))</f>
        <v>0.18224427186852207</v>
      </c>
      <c r="BJ121" s="19">
        <f>ABS(Ct_Na+10^-pH-Kw*10^pH-Ct_Cl-Ct_OAc*Ka*10^pH/(1+Ka*10^pH))</f>
        <v>0.18271904901343627</v>
      </c>
      <c r="BK121" s="19">
        <f>ABS(Ct_Na+10^-pH-Kw*10^pH-Ct_Cl-Ct_OAc*Ka*10^pH/(1+Ka*10^pH))</f>
        <v>0.18318210326588349</v>
      </c>
      <c r="BL121" s="19">
        <f>ABS(Ct_Na+10^-pH-Kw*10^pH-Ct_Cl-Ct_OAc*Ka*10^pH/(1+Ka*10^pH))</f>
        <v>0.1836338635121734</v>
      </c>
      <c r="BM121" s="19">
        <f>ABS(Ct_Na+10^-pH-Kw*10^pH-Ct_Cl-Ct_OAc*Ka*10^pH/(1+Ka*10^pH))</f>
        <v>0.18407473796939611</v>
      </c>
      <c r="BN121" s="19">
        <f>ABS(Ct_Na+10^-pH-Kw*10^pH-Ct_Cl-Ct_OAc*Ka*10^pH/(1+Ka*10^pH))</f>
        <v>0.18450511541573256</v>
      </c>
      <c r="BO121" s="19">
        <f>ABS(Ct_Na+10^-pH-Kw*10^pH-Ct_Cl-Ct_OAc*Ka*10^pH/(1+Ka*10^pH))</f>
        <v>0.18492536633391995</v>
      </c>
      <c r="BP121" s="19">
        <f>ABS(Ct_Na+10^-pH-Kw*10^pH-Ct_Cl-Ct_OAc*Ka*10^pH/(1+Ka*10^pH))</f>
        <v>0.18533584397494016</v>
      </c>
      <c r="BQ121" s="19">
        <f>ABS(Ct_Na+10^-pH-Kw*10^pH-Ct_Cl-Ct_OAc*Ka*10^pH/(1+Ka*10^pH))</f>
        <v>0.18573688534835067</v>
      </c>
      <c r="BR121" s="19">
        <f>ABS(Ct_Na+10^-pH-Kw*10^pH-Ct_Cl-Ct_OAc*Ka*10^pH/(1+Ka*10^pH))</f>
        <v>0.18612881214509283</v>
      </c>
      <c r="BS121" s="19">
        <f>ABS(Ct_Na+10^-pH-Kw*10^pH-Ct_Cl-Ct_OAc*Ka*10^pH/(1+Ka*10^pH))</f>
        <v>0.18651193159808796</v>
      </c>
      <c r="BT121" s="19">
        <f>ABS(Ct_Na+10^-pH-Kw*10^pH-Ct_Cl-Ct_OAc*Ka*10^pH/(1+Ka*10^pH))</f>
        <v>0.18688653728546095</v>
      </c>
      <c r="BU121" s="19">
        <f>ABS(Ct_Na+10^-pH-Kw*10^pH-Ct_Cl-Ct_OAc*Ka*10^pH/(1+Ka*10^pH))</f>
        <v>0.18725290988080376</v>
      </c>
      <c r="BV121" s="19">
        <f>ABS(Ct_Na+10^-pH-Kw*10^pH-Ct_Cl-Ct_OAc*Ka*10^pH/(1+Ka*10^pH))</f>
        <v>0.18761131785450869</v>
      </c>
      <c r="BW121" s="19">
        <f>ABS(Ct_Na+10^-pH-Kw*10^pH-Ct_Cl-Ct_OAc*Ka*10^pH/(1+Ka*10^pH))</f>
        <v>0.18796201812985441</v>
      </c>
      <c r="BX121" s="19">
        <f>ABS(Ct_Na+10^-pH-Kw*10^pH-Ct_Cl-Ct_OAc*Ka*10^pH/(1+Ka*10^pH))</f>
        <v>0.18830525669721401</v>
      </c>
      <c r="BY121" s="19">
        <f>ABS(Ct_Na+10^-pH-Kw*10^pH-Ct_Cl-Ct_OAc*Ka*10^pH/(1+Ka*10^pH))</f>
        <v>0.18864126918947133</v>
      </c>
      <c r="BZ121" s="19">
        <f>ABS(Ct_Na+10^-pH-Kw*10^pH-Ct_Cl-Ct_OAc*Ka*10^pH/(1+Ka*10^pH))</f>
        <v>0.18897028142147329</v>
      </c>
      <c r="CA121" s="19">
        <f>ABS(Ct_Na+10^-pH-Kw*10^pH-Ct_Cl-Ct_OAc*Ka*10^pH/(1+Ka*10^pH))</f>
        <v>0.18929250989611435</v>
      </c>
      <c r="CB121" s="19">
        <f>ABS(Ct_Na+10^-pH-Kw*10^pH-Ct_Cl-Ct_OAc*Ka*10^pH/(1+Ka*10^pH))</f>
        <v>0.18960816227943622</v>
      </c>
      <c r="CC121" s="19">
        <f>ABS(Ct_Na+10^-pH-Kw*10^pH-Ct_Cl-Ct_OAc*Ka*10^pH/(1+Ka*10^pH))</f>
        <v>0.18991743784693341</v>
      </c>
      <c r="CD121" s="19">
        <f>ABS(Ct_Na+10^-pH-Kw*10^pH-Ct_Cl-Ct_OAc*Ka*10^pH/(1+Ka*10^pH))</f>
        <v>0.19022052790308067</v>
      </c>
      <c r="CE121" s="19">
        <f>ABS(Ct_Na+10^-pH-Kw*10^pH-Ct_Cl-Ct_OAc*Ka*10^pH/(1+Ka*10^pH))</f>
        <v>0.19051761617593785</v>
      </c>
      <c r="CF121" s="19">
        <f>ABS(Ct_Na+10^-pH-Kw*10^pH-Ct_Cl-Ct_OAc*Ka*10^pH/(1+Ka*10^pH))</f>
        <v>0.19080887918854297</v>
      </c>
      <c r="CG121" s="19">
        <f>ABS(Ct_Na+10^-pH-Kw*10^pH-Ct_Cl-Ct_OAc*Ka*10^pH/(1+Ka*10^pH))</f>
        <v>0.19109448660867029</v>
      </c>
      <c r="CH121" s="19">
        <f>ABS(Ct_Na+10^-pH-Kw*10^pH-Ct_Cl-Ct_OAc*Ka*10^pH/(1+Ka*10^pH))</f>
        <v>0.19137460157841057</v>
      </c>
      <c r="CI121" s="19">
        <f>ABS(Ct_Na+10^-pH-Kw*10^pH-Ct_Cl-Ct_OAc*Ka*10^pH/(1+Ka*10^pH))</f>
        <v>0.19164938102491769</v>
      </c>
      <c r="CJ121" s="19">
        <f>ABS(Ct_Na+10^-pH-Kw*10^pH-Ct_Cl-Ct_OAc*Ka*10^pH/(1+Ka*10^pH))</f>
        <v>0.19191897595356616</v>
      </c>
      <c r="CK121" s="19">
        <f>ABS(Ct_Na+10^-pH-Kw*10^pH-Ct_Cl-Ct_OAc*Ka*10^pH/(1+Ka*10^pH))</f>
        <v>0.19218353172466984</v>
      </c>
      <c r="CL121" s="19">
        <f>ABS(Ct_Na+10^-pH-Kw*10^pH-Ct_Cl-Ct_OAc*Ka*10^pH/(1+Ka*10^pH))</f>
        <v>0.19244318831482712</v>
      </c>
      <c r="CM121" s="19">
        <f>ABS(Ct_Na+10^-pH-Kw*10^pH-Ct_Cl-Ct_OAc*Ka*10^pH/(1+Ka*10^pH))</f>
        <v>0.19269808056388066</v>
      </c>
      <c r="CN121" s="19">
        <f>ABS(Ct_Na+10^-pH-Kw*10^pH-Ct_Cl-Ct_OAc*Ka*10^pH/(1+Ka*10^pH))</f>
        <v>0.19294833840840589</v>
      </c>
      <c r="CO121" s="19">
        <f>ABS(Ct_Na+10^-pH-Kw*10^pH-Ct_Cl-Ct_OAc*Ka*10^pH/(1+Ka*10^pH))</f>
        <v>0.19319408710257935</v>
      </c>
      <c r="CP121" s="19">
        <f>ABS(Ct_Na+10^-pH-Kw*10^pH-Ct_Cl-Ct_OAc*Ka*10^pH/(1+Ka*10^pH))</f>
        <v>0.193435447427214</v>
      </c>
      <c r="CQ121" s="19">
        <f>ABS(Ct_Na+10^-pH-Kw*10^pH-Ct_Cl-Ct_OAc*Ka*10^pH/(1+Ka*10^pH))</f>
        <v>0.19367253588769578</v>
      </c>
      <c r="CR121" s="19">
        <f>ABS(Ct_Na+10^-pH-Kw*10^pH-Ct_Cl-Ct_OAc*Ka*10^pH/(1+Ka*10^pH))</f>
        <v>0.19390546490150248</v>
      </c>
      <c r="CS121" s="19">
        <f>ABS(Ct_Na+10^-pH-Kw*10^pH-Ct_Cl-Ct_OAc*Ka*10^pH/(1+Ka*10^pH))</f>
        <v>0.1941343429759386</v>
      </c>
      <c r="CT121" s="19">
        <f>ABS(Ct_Na+10^-pH-Kw*10^pH-Ct_Cl-Ct_OAc*Ka*10^pH/(1+Ka*10^pH))</f>
        <v>0.19435927487667756</v>
      </c>
      <c r="CU121" s="19">
        <f>ABS(Ct_Na+10^-pH-Kw*10^pH-Ct_Cl-Ct_OAc*Ka*10^pH/(1+Ka*10^pH))</f>
        <v>0.19458036178766028</v>
      </c>
      <c r="CV121" s="19">
        <f>ABS(Ct_Na+10^-pH-Kw*10^pH-Ct_Cl-Ct_OAc*Ka*10^pH/(1+Ka*10^pH))</f>
        <v>0.19479770146286365</v>
      </c>
      <c r="CW121" s="19">
        <f>ABS(Ct_Na+10^-pH-Kw*10^pH-Ct_Cl-Ct_OAc*Ka*10^pH/(1+Ka*10^pH))</f>
        <v>0.19501138837041659</v>
      </c>
      <c r="CX121" s="19">
        <f>ABS(Ct_Na+10^-pH-Kw*10^pH-Ct_Cl-Ct_OAc*Ka*10^pH/(1+Ka*10^pH))</f>
        <v>0.19522151382951022</v>
      </c>
    </row>
    <row r="122" spans="1:102">
      <c r="A122" s="23">
        <v>0.93</v>
      </c>
      <c r="B122" s="19">
        <f>ABS(Ct_Na+10^-pH-Kw*10^pH-Ct_Cl-Ct_OAc*Ka*10^pH/(1+Ka*10^pH))</f>
        <v>6.7459488849941004E-2</v>
      </c>
      <c r="C122" s="19">
        <f>ABS(Ct_Na+10^-pH-Kw*10^pH-Ct_Cl-Ct_OAc*Ka*10^pH/(1+Ka*10^pH))</f>
        <v>7.4603787261556573E-2</v>
      </c>
      <c r="D122" s="19">
        <f>ABS(Ct_Na+10^-pH-Kw*10^pH-Ct_Cl-Ct_OAc*Ka*10^pH/(1+Ka*10^pH))</f>
        <v>8.1098603999388882E-2</v>
      </c>
      <c r="E122" s="19">
        <f>ABS(Ct_Na+10^-pH-Kw*10^pH-Ct_Cl-Ct_OAc*Ka*10^pH/(1+Ka*10^pH))</f>
        <v>8.7028654064366232E-2</v>
      </c>
      <c r="F122" s="19">
        <f>ABS(Ct_Na+10^-pH-Kw*10^pH-Ct_Cl-Ct_OAc*Ka*10^pH/(1+Ka*10^pH))</f>
        <v>9.2464533290595466E-2</v>
      </c>
      <c r="G122" s="19">
        <f>ABS(Ct_Na+10^-pH-Kw*10^pH-Ct_Cl-Ct_OAc*Ka*10^pH/(1+Ka*10^pH))</f>
        <v>9.7465542178726328E-2</v>
      </c>
      <c r="H122" s="19">
        <f>ABS(Ct_Na+10^-pH-Kw*10^pH-Ct_Cl-Ct_OAc*Ka*10^pH/(1+Ka*10^pH))</f>
        <v>0.10208185807546256</v>
      </c>
      <c r="I122" s="19">
        <f>ABS(Ct_Na+10^-pH-Kw*10^pH-Ct_Cl-Ct_OAc*Ka*10^pH/(1+Ka*10^pH))</f>
        <v>0.10635622464651462</v>
      </c>
      <c r="J122" s="19">
        <f>ABS(Ct_Na+10^-pH-Kw*10^pH-Ct_Cl-Ct_OAc*Ka*10^pH/(1+Ka*10^pH))</f>
        <v>0.11032527931963436</v>
      </c>
      <c r="K122" s="19">
        <f>ABS(Ct_Na+10^-pH-Kw*10^pH-Ct_Cl-Ct_OAc*Ka*10^pH/(1+Ka*10^pH))</f>
        <v>0.11402060608426311</v>
      </c>
      <c r="L122" s="19">
        <f>ABS(Ct_Na+10^-pH-Kw*10^pH-Ct_Cl-Ct_OAc*Ka*10^pH/(1+Ka*10^pH))</f>
        <v>0.11746957773124993</v>
      </c>
      <c r="M122" s="19">
        <f>ABS(Ct_Na+10^-pH-Kw*10^pH-Ct_Cl-Ct_OAc*Ka*10^pH/(1+Ka*10^pH))</f>
        <v>0.12069603507843116</v>
      </c>
      <c r="N122" s="19">
        <f>ABS(Ct_Na+10^-pH-Kw*10^pH-Ct_Cl-Ct_OAc*Ka*10^pH/(1+Ka*10^pH))</f>
        <v>0.12372083884141355</v>
      </c>
      <c r="O122" s="19">
        <f>ABS(Ct_Na+10^-pH-Kw*10^pH-Ct_Cl-Ct_OAc*Ka*10^pH/(1+Ka*10^pH))</f>
        <v>0.12656232116421517</v>
      </c>
      <c r="P122" s="19">
        <f>ABS(Ct_Na+10^-pH-Kw*10^pH-Ct_Cl-Ct_OAc*Ka*10^pH/(1+Ka*10^pH))</f>
        <v>0.12923665746802851</v>
      </c>
      <c r="Q122" s="19">
        <f>ABS(Ct_Na+10^-pH-Kw*10^pH-Ct_Cl-Ct_OAc*Ka*10^pH/(1+Ka*10^pH))</f>
        <v>0.13175817455448105</v>
      </c>
      <c r="R122" s="19">
        <f>ABS(Ct_Na+10^-pH-Kw*10^pH-Ct_Cl-Ct_OAc*Ka*10^pH/(1+Ka*10^pH))</f>
        <v>0.1341396073583529</v>
      </c>
      <c r="S122" s="19">
        <f>ABS(Ct_Na+10^-pH-Kw*10^pH-Ct_Cl-Ct_OAc*Ka*10^pH/(1+Ka*10^pH))</f>
        <v>0.13639231406471816</v>
      </c>
      <c r="T122" s="19">
        <f>ABS(Ct_Na+10^-pH-Kw*10^pH-Ct_Cl-Ct_OAc*Ka*10^pH/(1+Ka*10^pH))</f>
        <v>0.13852645726022211</v>
      </c>
      <c r="U122" s="19">
        <f>ABS(Ct_Na+10^-pH-Kw*10^pH-Ct_Cl-Ct_OAc*Ka*10^pH/(1+Ka*10^pH))</f>
        <v>0.14055115721493097</v>
      </c>
      <c r="V122" s="19">
        <f>ABS(Ct_Na+10^-pH-Kw*10^pH-Ct_Cl-Ct_OAc*Ka*10^pH/(1+Ka*10^pH))</f>
        <v>0.14247462217190437</v>
      </c>
      <c r="W122" s="19">
        <f>ABS(Ct_Na+10^-pH-Kw*10^pH-Ct_Cl-Ct_OAc*Ka*10^pH/(1+Ka*10^pH))</f>
        <v>0.14430425957000109</v>
      </c>
      <c r="X122" s="19">
        <f>ABS(Ct_Na+10^-pH-Kw*10^pH-Ct_Cl-Ct_OAc*Ka*10^pH/(1+Ka*10^pH))</f>
        <v>0.14604677137771219</v>
      </c>
      <c r="Y122" s="19">
        <f>ABS(Ct_Na+10^-pH-Kw*10^pH-Ct_Cl-Ct_OAc*Ka*10^pH/(1+Ka*10^pH))</f>
        <v>0.14770823612459949</v>
      </c>
      <c r="Z122" s="19">
        <f>ABS(Ct_Na+10^-pH-Kw*10^pH-Ct_Cl-Ct_OAc*Ka*10^pH/(1+Ka*10^pH))</f>
        <v>0.14929417974662834</v>
      </c>
      <c r="AA122" s="19">
        <f>ABS(Ct_Na+10^-pH-Kw*10^pH-Ct_Cl-Ct_OAc*Ka*10^pH/(1+Ka*10^pH))</f>
        <v>0.15080963698545588</v>
      </c>
      <c r="AB122" s="19">
        <f>ABS(Ct_Na+10^-pH-Kw*10^pH-Ct_Cl-Ct_OAc*Ka*10^pH/(1+Ka*10^pH))</f>
        <v>0.152259204779117</v>
      </c>
      <c r="AC122" s="19">
        <f>ABS(Ct_Na+10^-pH-Kw*10^pH-Ct_Cl-Ct_OAc*Ka*10^pH/(1+Ka*10^pH))</f>
        <v>0.15364708883687767</v>
      </c>
      <c r="AD122" s="19">
        <f>ABS(Ct_Na+10^-pH-Kw*10^pH-Ct_Cl-Ct_OAc*Ka*10^pH/(1+Ka*10^pH))</f>
        <v>0.15497714439223162</v>
      </c>
      <c r="AE122" s="19">
        <f>ABS(Ct_Na+10^-pH-Kw*10^pH-Ct_Cl-Ct_OAc*Ka*10^pH/(1+Ka*10^pH))</f>
        <v>0.1562529119657344</v>
      </c>
      <c r="AF122" s="19">
        <f>ABS(Ct_Na+10^-pH-Kw*10^pH-Ct_Cl-Ct_OAc*Ka*10^pH/(1+Ka*10^pH))</f>
        <v>0.15747764883629708</v>
      </c>
      <c r="AG122" s="19">
        <f>ABS(Ct_Na+10^-pH-Kw*10^pH-Ct_Cl-Ct_OAc*Ka*10^pH/(1+Ka*10^pH))</f>
        <v>0.15865435680997492</v>
      </c>
      <c r="AH122" s="19">
        <f>ABS(Ct_Na+10^-pH-Kw*10^pH-Ct_Cl-Ct_OAc*Ka*10^pH/(1+Ka*10^pH))</f>
        <v>0.15978580678466517</v>
      </c>
      <c r="AI122" s="19">
        <f>ABS(Ct_Na+10^-pH-Kw*10^pH-Ct_Cl-Ct_OAc*Ka*10^pH/(1+Ka*10^pH))</f>
        <v>0.16087456053389543</v>
      </c>
      <c r="AJ122" s="19">
        <f>ABS(Ct_Na+10^-pH-Kw*10^pH-Ct_Cl-Ct_OAc*Ka*10^pH/(1+Ka*10^pH))</f>
        <v>0.16192299007019118</v>
      </c>
      <c r="AK122" s="19">
        <f>ABS(Ct_Na+10^-pH-Kw*10^pH-Ct_Cl-Ct_OAc*Ka*10^pH/(1+Ka*10^pH))</f>
        <v>0.16293329489607625</v>
      </c>
      <c r="AL122" s="19">
        <f>ABS(Ct_Na+10^-pH-Kw*10^pH-Ct_Cl-Ct_OAc*Ka*10^pH/(1+Ka*10^pH))</f>
        <v>0.16390751740675108</v>
      </c>
      <c r="AM122" s="19">
        <f>ABS(Ct_Na+10^-pH-Kw*10^pH-Ct_Cl-Ct_OAc*Ka*10^pH/(1+Ka*10^pH))</f>
        <v>0.16484755667143733</v>
      </c>
      <c r="AN122" s="19">
        <f>ABS(Ct_Na+10^-pH-Kw*10^pH-Ct_Cl-Ct_OAc*Ka*10^pH/(1+Ka*10^pH))</f>
        <v>0.16575518078906545</v>
      </c>
      <c r="AO122" s="19">
        <f>ABS(Ct_Na+10^-pH-Kw*10^pH-Ct_Cl-Ct_OAc*Ka*10^pH/(1+Ka*10^pH))</f>
        <v>0.16663203798745194</v>
      </c>
      <c r="AP122" s="19">
        <f>ABS(Ct_Na+10^-pH-Kw*10^pH-Ct_Cl-Ct_OAc*Ka*10^pH/(1+Ka*10^pH))</f>
        <v>0.16747966661255884</v>
      </c>
      <c r="AQ122" s="19">
        <f>ABS(Ct_Na+10^-pH-Kw*10^pH-Ct_Cl-Ct_OAc*Ka*10^pH/(1+Ka*10^pH))</f>
        <v>0.16829950413520325</v>
      </c>
      <c r="AR122" s="19">
        <f>ABS(Ct_Na+10^-pH-Kw*10^pH-Ct_Cl-Ct_OAc*Ka*10^pH/(1+Ka*10^pH))</f>
        <v>0.16909289528614946</v>
      </c>
      <c r="AS122" s="19">
        <f>ABS(Ct_Na+10^-pH-Kw*10^pH-Ct_Cl-Ct_OAc*Ka*10^pH/(1+Ka*10^pH))</f>
        <v>0.16986109941643068</v>
      </c>
      <c r="AT122" s="19">
        <f>ABS(Ct_Na+10^-pH-Kw*10^pH-Ct_Cl-Ct_OAc*Ka*10^pH/(1+Ka*10^pH))</f>
        <v>0.17060529716764067</v>
      </c>
      <c r="AU122" s="19">
        <f>ABS(Ct_Na+10^-pH-Kw*10^pH-Ct_Cl-Ct_OAc*Ka*10^pH/(1+Ka*10^pH))</f>
        <v>0.17132659652650567</v>
      </c>
      <c r="AV122" s="19">
        <f>ABS(Ct_Na+10^-pH-Kw*10^pH-Ct_Cl-Ct_OAc*Ka*10^pH/(1+Ka*10^pH))</f>
        <v>0.17202603832904148</v>
      </c>
      <c r="AW122" s="19">
        <f>ABS(Ct_Na+10^-pH-Kw*10^pH-Ct_Cl-Ct_OAc*Ka*10^pH/(1+Ka*10^pH))</f>
        <v>0.1727046012718001</v>
      </c>
      <c r="AX122" s="19">
        <f>ABS(Ct_Na+10^-pH-Kw*10^pH-Ct_Cl-Ct_OAc*Ka*10^pH/(1+Ka*10^pH))</f>
        <v>0.17336320648094816</v>
      </c>
      <c r="AY122" s="19">
        <f>ABS(Ct_Na+10^-pH-Kw*10^pH-Ct_Cl-Ct_OAc*Ka*10^pH/(1+Ka*10^pH))</f>
        <v>0.17400272168403394</v>
      </c>
      <c r="AZ122" s="19">
        <f>ABS(Ct_Na+10^-pH-Kw*10^pH-Ct_Cl-Ct_OAc*Ka*10^pH/(1+Ka*10^pH))</f>
        <v>0.17462396502417443</v>
      </c>
      <c r="BA122" s="19">
        <f>ABS(Ct_Na+10^-pH-Kw*10^pH-Ct_Cl-Ct_OAc*Ka*10^pH/(1+Ka*10^pH))</f>
        <v>0.17522770855191658</v>
      </c>
      <c r="BB122" s="19">
        <f>ABS(Ct_Na+10^-pH-Kw*10^pH-Ct_Cl-Ct_OAc*Ka*10^pH/(1+Ka*10^pH))</f>
        <v>0.17581468142611031</v>
      </c>
      <c r="BC122" s="19">
        <f>ABS(Ct_Na+10^-pH-Kw*10^pH-Ct_Cl-Ct_OAc*Ka*10^pH/(1+Ka*10^pH))</f>
        <v>0.17638557285169609</v>
      </c>
      <c r="BD122" s="19">
        <f>ABS(Ct_Na+10^-pH-Kw*10^pH-Ct_Cl-Ct_OAc*Ka*10^pH/(1+Ka*10^pH))</f>
        <v>0.17694103477929299</v>
      </c>
      <c r="BE122" s="19">
        <f>ABS(Ct_Na+10^-pH-Kw*10^pH-Ct_Cl-Ct_OAc*Ka*10^pH/(1+Ka*10^pH))</f>
        <v>0.17748168438882064</v>
      </c>
      <c r="BF122" s="19">
        <f>ABS(Ct_Na+10^-pH-Kw*10^pH-Ct_Cl-Ct_OAc*Ka*10^pH/(1+Ka*10^pH))</f>
        <v>0.17800810637704495</v>
      </c>
      <c r="BG122" s="19">
        <f>ABS(Ct_Na+10^-pH-Kw*10^pH-Ct_Cl-Ct_OAc*Ka*10^pH/(1+Ka*10^pH))</f>
        <v>0.17852085506687379</v>
      </c>
      <c r="BH122" s="19">
        <f>ABS(Ct_Na+10^-pH-Kw*10^pH-Ct_Cl-Ct_OAc*Ka*10^pH/(1+Ka*10^pH))</f>
        <v>0.17902045635439937</v>
      </c>
      <c r="BI122" s="19">
        <f>ABS(Ct_Na+10^-pH-Kw*10^pH-Ct_Cl-Ct_OAc*Ka*10^pH/(1+Ka*10^pH))</f>
        <v>0.17950740950806354</v>
      </c>
      <c r="BJ122" s="19">
        <f>ABS(Ct_Na+10^-pH-Kw*10^pH-Ct_Cl-Ct_OAc*Ka*10^pH/(1+Ka*10^pH))</f>
        <v>0.17998218883288608</v>
      </c>
      <c r="BK122" s="19">
        <f>ABS(Ct_Na+10^-pH-Kw*10^pH-Ct_Cl-Ct_OAc*Ka*10^pH/(1+Ka*10^pH))</f>
        <v>0.18044524521141672</v>
      </c>
      <c r="BL122" s="19">
        <f>ABS(Ct_Na+10^-pH-Kw*10^pH-Ct_Cl-Ct_OAc*Ka*10^pH/(1+Ka*10^pH))</f>
        <v>0.18089700753193441</v>
      </c>
      <c r="BM122" s="19">
        <f>ABS(Ct_Na+10^-pH-Kw*10^pH-Ct_Cl-Ct_OAc*Ka*10^pH/(1+Ka*10^pH))</f>
        <v>0.18133788401340351</v>
      </c>
      <c r="BN122" s="19">
        <f>ABS(Ct_Na+10^-pH-Kw*10^pH-Ct_Cl-Ct_OAc*Ka*10^pH/(1+Ka*10^pH))</f>
        <v>0.18176826343578997</v>
      </c>
      <c r="BO122" s="19">
        <f>ABS(Ct_Na+10^-pH-Kw*10^pH-Ct_Cl-Ct_OAc*Ka*10^pH/(1+Ka*10^pH))</f>
        <v>0.18218851628353208</v>
      </c>
      <c r="BP122" s="19">
        <f>ABS(Ct_Na+10^-pH-Kw*10^pH-Ct_Cl-Ct_OAc*Ka*10^pH/(1+Ka*10^pH))</f>
        <v>0.18259899580923364</v>
      </c>
      <c r="BQ122" s="19">
        <f>ABS(Ct_Na+10^-pH-Kw*10^pH-Ct_Cl-Ct_OAc*Ka*10^pH/(1+Ka*10^pH))</f>
        <v>0.18300003902399956</v>
      </c>
      <c r="BR122" s="19">
        <f>ABS(Ct_Na+10^-pH-Kw*10^pH-Ct_Cl-Ct_OAc*Ka*10^pH/(1+Ka*10^pH))</f>
        <v>0.18339196762024806</v>
      </c>
      <c r="BS122" s="19">
        <f>ABS(Ct_Na+10^-pH-Kw*10^pH-Ct_Cl-Ct_OAc*Ka*10^pH/(1+Ka*10^pH))</f>
        <v>0.1837750888323112</v>
      </c>
      <c r="BT122" s="19">
        <f>ABS(Ct_Na+10^-pH-Kw*10^pH-Ct_Cl-Ct_OAc*Ka*10^pH/(1+Ka*10^pH))</f>
        <v>0.18414969623966185</v>
      </c>
      <c r="BU122" s="19">
        <f>ABS(Ct_Na+10^-pH-Kw*10^pH-Ct_Cl-Ct_OAc*Ka*10^pH/(1+Ka*10^pH))</f>
        <v>0.18451607051718058</v>
      </c>
      <c r="BV122" s="19">
        <f>ABS(Ct_Na+10^-pH-Kw*10^pH-Ct_Cl-Ct_OAc*Ka*10^pH/(1+Ka*10^pH))</f>
        <v>0.18487448013649238</v>
      </c>
      <c r="BW122" s="19">
        <f>ABS(Ct_Na+10^-pH-Kw*10^pH-Ct_Cl-Ct_OAc*Ka*10^pH/(1+Ka*10^pH))</f>
        <v>0.18522518202205557</v>
      </c>
      <c r="BX122" s="19">
        <f>ABS(Ct_Na+10^-pH-Kw*10^pH-Ct_Cl-Ct_OAc*Ka*10^pH/(1+Ka*10^pH))</f>
        <v>0.18556842216537273</v>
      </c>
      <c r="BY122" s="19">
        <f>ABS(Ct_Na+10^-pH-Kw*10^pH-Ct_Cl-Ct_OAc*Ka*10^pH/(1+Ka*10^pH))</f>
        <v>0.1859044362004095</v>
      </c>
      <c r="BZ122" s="19">
        <f>ABS(Ct_Na+10^-pH-Kw*10^pH-Ct_Cl-Ct_OAc*Ka*10^pH/(1+Ka*10^pH))</f>
        <v>0.18623344994304972</v>
      </c>
      <c r="CA122" s="19">
        <f>ABS(Ct_Na+10^-pH-Kw*10^pH-Ct_Cl-Ct_OAc*Ka*10^pH/(1+Ka*10^pH))</f>
        <v>0.18655567989718186</v>
      </c>
      <c r="CB122" s="19">
        <f>ABS(Ct_Na+10^-pH-Kw*10^pH-Ct_Cl-Ct_OAc*Ka*10^pH/(1+Ka*10^pH))</f>
        <v>0.18687133372980108</v>
      </c>
      <c r="CC122" s="19">
        <f>ABS(Ct_Na+10^-pH-Kw*10^pH-Ct_Cl-Ct_OAc*Ka*10^pH/(1+Ka*10^pH))</f>
        <v>0.18718061071731693</v>
      </c>
      <c r="CD122" s="19">
        <f>ABS(Ct_Na+10^-pH-Kw*10^pH-Ct_Cl-Ct_OAc*Ka*10^pH/(1+Ka*10^pH))</f>
        <v>0.18748370216508242</v>
      </c>
      <c r="CE122" s="19">
        <f>ABS(Ct_Na+10^-pH-Kw*10^pH-Ct_Cl-Ct_OAc*Ka*10^pH/(1+Ka*10^pH))</f>
        <v>0.18778079180200111</v>
      </c>
      <c r="CF122" s="19">
        <f>ABS(Ct_Na+10^-pH-Kw*10^pH-Ct_Cl-Ct_OAc*Ka*10^pH/(1+Ka*10^pH))</f>
        <v>0.18807205615192135</v>
      </c>
      <c r="CG122" s="19">
        <f>ABS(Ct_Na+10^-pH-Kw*10^pH-Ct_Cl-Ct_OAc*Ka*10^pH/(1+Ka*10^pH))</f>
        <v>0.18835766488339656</v>
      </c>
      <c r="CH122" s="19">
        <f>ABS(Ct_Na+10^-pH-Kw*10^pH-Ct_Cl-Ct_OAc*Ka*10^pH/(1+Ka*10^pH))</f>
        <v>0.18863778113926646</v>
      </c>
      <c r="CI122" s="19">
        <f>ABS(Ct_Na+10^-pH-Kw*10^pH-Ct_Cl-Ct_OAc*Ka*10^pH/(1+Ka*10^pH))</f>
        <v>0.18891256184740554</v>
      </c>
      <c r="CJ122" s="19">
        <f>ABS(Ct_Na+10^-pH-Kw*10^pH-Ct_Cl-Ct_OAc*Ka*10^pH/(1+Ka*10^pH))</f>
        <v>0.18918215801388158</v>
      </c>
      <c r="CK122" s="19">
        <f>ABS(Ct_Na+10^-pH-Kw*10^pH-Ct_Cl-Ct_OAc*Ka*10^pH/(1+Ka*10^pH))</f>
        <v>0.18944671499967589</v>
      </c>
      <c r="CL122" s="19">
        <f>ABS(Ct_Na+10^-pH-Kw*10^pH-Ct_Cl-Ct_OAc*Ka*10^pH/(1+Ka*10^pH))</f>
        <v>0.18970637278202948</v>
      </c>
      <c r="CM122" s="19">
        <f>ABS(Ct_Na+10^-pH-Kw*10^pH-Ct_Cl-Ct_OAc*Ka*10^pH/(1+Ka*10^pH))</f>
        <v>0.18996126620140416</v>
      </c>
      <c r="CN122" s="19">
        <f>ABS(Ct_Na+10^-pH-Kw*10^pH-Ct_Cl-Ct_OAc*Ka*10^pH/(1+Ka*10^pH))</f>
        <v>0.190211525194972</v>
      </c>
      <c r="CO122" s="19">
        <f>ABS(Ct_Na+10^-pH-Kw*10^pH-Ct_Cl-Ct_OAc*Ka*10^pH/(1+Ka*10^pH))</f>
        <v>0.19045727501748458</v>
      </c>
      <c r="CP122" s="19">
        <f>ABS(Ct_Na+10^-pH-Kw*10^pH-Ct_Cl-Ct_OAc*Ka*10^pH/(1+Ka*10^pH))</f>
        <v>0.19069863645030943</v>
      </c>
      <c r="CQ122" s="19">
        <f>ABS(Ct_Na+10^-pH-Kw*10^pH-Ct_Cl-Ct_OAc*Ka*10^pH/(1+Ka*10^pH))</f>
        <v>0.19093572599936748</v>
      </c>
      <c r="CR122" s="19">
        <f>ABS(Ct_Na+10^-pH-Kw*10^pH-Ct_Cl-Ct_OAc*Ka*10^pH/(1+Ka*10^pH))</f>
        <v>0.19116865608265257</v>
      </c>
      <c r="CS122" s="19">
        <f>ABS(Ct_Na+10^-pH-Kw*10^pH-Ct_Cl-Ct_OAc*Ka*10^pH/(1+Ka*10^pH))</f>
        <v>0.19139753520796746</v>
      </c>
      <c r="CT122" s="19">
        <f>ABS(Ct_Na+10^-pH-Kw*10^pH-Ct_Cl-Ct_OAc*Ka*10^pH/(1+Ka*10^pH))</f>
        <v>0.19162246814146663</v>
      </c>
      <c r="CU122" s="19">
        <f>ABS(Ct_Na+10^-pH-Kw*10^pH-Ct_Cl-Ct_OAc*Ka*10^pH/(1+Ka*10^pH))</f>
        <v>0.19184355606755549</v>
      </c>
      <c r="CV122" s="19">
        <f>ABS(Ct_Na+10^-pH-Kw*10^pH-Ct_Cl-Ct_OAc*Ka*10^pH/(1+Ka*10^pH))</f>
        <v>0.19206089674065988</v>
      </c>
      <c r="CW122" s="19">
        <f>ABS(Ct_Na+10^-pH-Kw*10^pH-Ct_Cl-Ct_OAc*Ka*10^pH/(1+Ka*10^pH))</f>
        <v>0.19227458462934227</v>
      </c>
      <c r="CX122" s="19">
        <f>ABS(Ct_Na+10^-pH-Kw*10^pH-Ct_Cl-Ct_OAc*Ka*10^pH/(1+Ka*10^pH))</f>
        <v>0.1924847110532133</v>
      </c>
    </row>
    <row r="123" spans="1:102">
      <c r="A123" s="24">
        <v>0.94</v>
      </c>
      <c r="B123" s="19">
        <f>ABS(Ct_Na+10^-pH-Kw*10^pH-Ct_Cl-Ct_OAc*Ka*10^pH/(1+Ka*10^pH))</f>
        <v>6.4784390614145829E-2</v>
      </c>
      <c r="C123" s="19">
        <f>ABS(Ct_Na+10^-pH-Kw*10^pH-Ct_Cl-Ct_OAc*Ka*10^pH/(1+Ka*10^pH))</f>
        <v>7.1928722592024638E-2</v>
      </c>
      <c r="D123" s="19">
        <f>ABS(Ct_Na+10^-pH-Kw*10^pH-Ct_Cl-Ct_OAc*Ka*10^pH/(1+Ka*10^pH))</f>
        <v>7.8423569844641772E-2</v>
      </c>
      <c r="E123" s="19">
        <f>ABS(Ct_Na+10^-pH-Kw*10^pH-Ct_Cl-Ct_OAc*Ka*10^pH/(1+Ka*10^pH))</f>
        <v>8.4353647770944368E-2</v>
      </c>
      <c r="F123" s="19">
        <f>ABS(Ct_Na+10^-pH-Kw*10^pH-Ct_Cl-Ct_OAc*Ka*10^pH/(1+Ka*10^pH))</f>
        <v>8.9789552536721731E-2</v>
      </c>
      <c r="G123" s="19">
        <f>ABS(Ct_Na+10^-pH-Kw*10^pH-Ct_Cl-Ct_OAc*Ka*10^pH/(1+Ka*10^pH))</f>
        <v>9.479058492123689E-2</v>
      </c>
      <c r="H123" s="19">
        <f>ABS(Ct_Na+10^-pH-Kw*10^pH-Ct_Cl-Ct_OAc*Ka*10^pH/(1+Ka*10^pH))</f>
        <v>9.9406922506943218E-2</v>
      </c>
      <c r="I123" s="19">
        <f>ABS(Ct_Na+10^-pH-Kw*10^pH-Ct_Cl-Ct_OAc*Ka*10^pH/(1+Ka*10^pH))</f>
        <v>0.103681309160375</v>
      </c>
      <c r="J123" s="19">
        <f>ABS(Ct_Na+10^-pH-Kw*10^pH-Ct_Cl-Ct_OAc*Ka*10^pH/(1+Ka*10^pH))</f>
        <v>0.10765038248141878</v>
      </c>
      <c r="K123" s="19">
        <f>ABS(Ct_Na+10^-pH-Kw*10^pH-Ct_Cl-Ct_OAc*Ka*10^pH/(1+Ka*10^pH))</f>
        <v>0.11134572660790784</v>
      </c>
      <c r="L123" s="19">
        <f>ABS(Ct_Na+10^-pH-Kw*10^pH-Ct_Cl-Ct_OAc*Ka*10^pH/(1+Ka*10^pH))</f>
        <v>0.11479471445929762</v>
      </c>
      <c r="M123" s="19">
        <f>ABS(Ct_Na+10^-pH-Kw*10^pH-Ct_Cl-Ct_OAc*Ka*10^pH/(1+Ka*10^pH))</f>
        <v>0.11802118696543645</v>
      </c>
      <c r="N123" s="19">
        <f>ABS(Ct_Na+10^-pH-Kw*10^pH-Ct_Cl-Ct_OAc*Ka*10^pH/(1+Ka*10^pH))</f>
        <v>0.1210460049399416</v>
      </c>
      <c r="O123" s="19">
        <f>ABS(Ct_Na+10^-pH-Kw*10^pH-Ct_Cl-Ct_OAc*Ka*10^pH/(1+Ka*10^pH))</f>
        <v>0.12388750061296158</v>
      </c>
      <c r="P123" s="19">
        <f>ABS(Ct_Na+10^-pH-Kw*10^pH-Ct_Cl-Ct_OAc*Ka*10^pH/(1+Ka*10^pH))</f>
        <v>0.12656184948168628</v>
      </c>
      <c r="Q123" s="19">
        <f>ABS(Ct_Na+10^-pH-Kw*10^pH-Ct_Cl-Ct_OAc*Ka*10^pH/(1+Ka*10^pH))</f>
        <v>0.12908337841505527</v>
      </c>
      <c r="R123" s="19">
        <f>ABS(Ct_Na+10^-pH-Kw*10^pH-Ct_Cl-Ct_OAc*Ka*10^pH/(1+Ka*10^pH))</f>
        <v>0.13146482240768154</v>
      </c>
      <c r="S123" s="19">
        <f>ABS(Ct_Na+10^-pH-Kw*10^pH-Ct_Cl-Ct_OAc*Ka*10^pH/(1+Ka*10^pH))</f>
        <v>0.13371753969800371</v>
      </c>
      <c r="T123" s="19">
        <f>ABS(Ct_Na+10^-pH-Kw*10^pH-Ct_Cl-Ct_OAc*Ka*10^pH/(1+Ka*10^pH))</f>
        <v>0.13585169292041416</v>
      </c>
      <c r="U123" s="19">
        <f>ABS(Ct_Na+10^-pH-Kw*10^pH-Ct_Cl-Ct_OAc*Ka*10^pH/(1+Ka*10^pH))</f>
        <v>0.13787640238782922</v>
      </c>
      <c r="V123" s="19">
        <f>ABS(Ct_Na+10^-pH-Kw*10^pH-Ct_Cl-Ct_OAc*Ka*10^pH/(1+Ka*10^pH))</f>
        <v>0.13979987638187349</v>
      </c>
      <c r="W123" s="19">
        <f>ABS(Ct_Na+10^-pH-Kw*10^pH-Ct_Cl-Ct_OAc*Ka*10^pH/(1+Ka*10^pH))</f>
        <v>0.14162952237620835</v>
      </c>
      <c r="X123" s="19">
        <f>ABS(Ct_Na+10^-pH-Kw*10^pH-Ct_Cl-Ct_OAc*Ka*10^pH/(1+Ka*10^pH))</f>
        <v>0.14337204237081294</v>
      </c>
      <c r="Y123" s="19">
        <f>ABS(Ct_Na+10^-pH-Kw*10^pH-Ct_Cl-Ct_OAc*Ka*10^pH/(1+Ka*10^pH))</f>
        <v>0.145033514923808</v>
      </c>
      <c r="Z123" s="19">
        <f>ABS(Ct_Na+10^-pH-Kw*10^pH-Ct_Cl-Ct_OAc*Ka*10^pH/(1+Ka*10^pH))</f>
        <v>0.1466194659971215</v>
      </c>
      <c r="AA123" s="19">
        <f>ABS(Ct_Na+10^-pH-Kw*10^pH-Ct_Cl-Ct_OAc*Ka*10^pH/(1+Ka*10^pH))</f>
        <v>0.14813493035606548</v>
      </c>
      <c r="AB123" s="19">
        <f>ABS(Ct_Na+10^-pH-Kw*10^pH-Ct_Cl-Ct_OAc*Ka*10^pH/(1+Ka*10^pH))</f>
        <v>0.14958450496027276</v>
      </c>
      <c r="AC123" s="19">
        <f>ABS(Ct_Na+10^-pH-Kw*10^pH-Ct_Cl-Ct_OAc*Ka*10^pH/(1+Ka*10^pH))</f>
        <v>0.15097239553876912</v>
      </c>
      <c r="AD123" s="19">
        <f>ABS(Ct_Na+10^-pH-Kw*10^pH-Ct_Cl-Ct_OAc*Ka*10^pH/(1+Ka*10^pH))</f>
        <v>0.15230245734316147</v>
      </c>
      <c r="AE123" s="19">
        <f>ABS(Ct_Na+10^-pH-Kw*10^pH-Ct_Cl-Ct_OAc*Ka*10^pH/(1+Ka*10^pH))</f>
        <v>0.15357823091063982</v>
      </c>
      <c r="AF123" s="19">
        <f>ABS(Ct_Na+10^-pH-Kw*10^pH-Ct_Cl-Ct_OAc*Ka*10^pH/(1+Ka*10^pH))</f>
        <v>0.15480297353541905</v>
      </c>
      <c r="AG123" s="19">
        <f>ABS(Ct_Na+10^-pH-Kw*10^pH-Ct_Cl-Ct_OAc*Ka*10^pH/(1+Ka*10^pH))</f>
        <v>0.15597968703765794</v>
      </c>
      <c r="AH123" s="19">
        <f>ABS(Ct_Na+10^-pH-Kw*10^pH-Ct_Cl-Ct_OAc*Ka*10^pH/(1+Ka*10^pH))</f>
        <v>0.15711114232827222</v>
      </c>
      <c r="AI123" s="19">
        <f>ABS(Ct_Na+10^-pH-Kw*10^pH-Ct_Cl-Ct_OAc*Ka*10^pH/(1+Ka*10^pH))</f>
        <v>0.15819990119282559</v>
      </c>
      <c r="AJ123" s="19">
        <f>ABS(Ct_Na+10^-pH-Kw*10^pH-Ct_Cl-Ct_OAc*Ka*10^pH/(1+Ka*10^pH))</f>
        <v>0.15924833565498808</v>
      </c>
      <c r="AK123" s="19">
        <f>ABS(Ct_Na+10^-pH-Kw*10^pH-Ct_Cl-Ct_OAc*Ka*10^pH/(1+Ka*10^pH))</f>
        <v>0.16025864522761743</v>
      </c>
      <c r="AL123" s="19">
        <f>ABS(Ct_Na+10^-pH-Kw*10^pH-Ct_Cl-Ct_OAc*Ka*10^pH/(1+Ka*10^pH))</f>
        <v>0.16123287231551001</v>
      </c>
      <c r="AM123" s="19">
        <f>ABS(Ct_Na+10^-pH-Kw*10^pH-Ct_Cl-Ct_OAc*Ka*10^pH/(1+Ka*10^pH))</f>
        <v>0.16217291599680986</v>
      </c>
      <c r="AN123" s="19">
        <f>ABS(Ct_Na+10^-pH-Kw*10^pH-Ct_Cl-Ct_OAc*Ka*10^pH/(1+Ka*10^pH))</f>
        <v>0.16308054437875452</v>
      </c>
      <c r="AO123" s="19">
        <f>ABS(Ct_Na+10^-pH-Kw*10^pH-Ct_Cl-Ct_OAc*Ka*10^pH/(1+Ka*10^pH))</f>
        <v>0.16395740569690445</v>
      </c>
      <c r="AP123" s="19">
        <f>ABS(Ct_Na+10^-pH-Kw*10^pH-Ct_Cl-Ct_OAc*Ka*10^pH/(1+Ka*10^pH))</f>
        <v>0.1648050383044494</v>
      </c>
      <c r="AQ123" s="19">
        <f>ABS(Ct_Na+10^-pH-Kw*10^pH-Ct_Cl-Ct_OAc*Ka*10^pH/(1+Ka*10^pH))</f>
        <v>0.16562487967896011</v>
      </c>
      <c r="AR123" s="19">
        <f>ABS(Ct_Na+10^-pH-Kw*10^pH-Ct_Cl-Ct_OAc*Ka*10^pH/(1+Ka*10^pH))</f>
        <v>0.16641827455751884</v>
      </c>
      <c r="AS123" s="19">
        <f>ABS(Ct_Na+10^-pH-Kw*10^pH-Ct_Cl-Ct_OAc*Ka*10^pH/(1+Ka*10^pH))</f>
        <v>0.16718648229707567</v>
      </c>
      <c r="AT123" s="19">
        <f>ABS(Ct_Na+10^-pH-Kw*10^pH-Ct_Cl-Ct_OAc*Ka*10^pH/(1+Ka*10^pH))</f>
        <v>0.16793068354477139</v>
      </c>
      <c r="AU123" s="19">
        <f>ABS(Ct_Na+10^-pH-Kw*10^pH-Ct_Cl-Ct_OAc*Ka*10^pH/(1+Ka*10^pH))</f>
        <v>0.16865198629253797</v>
      </c>
      <c r="AV123" s="19">
        <f>ABS(Ct_Na+10^-pH-Kw*10^pH-Ct_Cl-Ct_OAc*Ka*10^pH/(1+Ka*10^pH))</f>
        <v>0.16935143138128142</v>
      </c>
      <c r="AW123" s="19">
        <f>ABS(Ct_Na+10^-pH-Kw*10^pH-Ct_Cl-Ct_OAc*Ka*10^pH/(1+Ka*10^pH))</f>
        <v>0.17002999751215184</v>
      </c>
      <c r="AX123" s="19">
        <f>ABS(Ct_Na+10^-pH-Kw*10^pH-Ct_Cl-Ct_OAc*Ka*10^pH/(1+Ka*10^pH))</f>
        <v>0.17068860581564377</v>
      </c>
      <c r="AY123" s="19">
        <f>ABS(Ct_Na+10^-pH-Kw*10^pH-Ct_Cl-Ct_OAc*Ka*10^pH/(1+Ka*10^pH))</f>
        <v>0.17132812402338227</v>
      </c>
      <c r="AZ123" s="19">
        <f>ABS(Ct_Na+10^-pH-Kw*10^pH-Ct_Cl-Ct_OAc*Ka*10^pH/(1+Ka*10^pH))</f>
        <v>0.17194937028232826</v>
      </c>
      <c r="BA123" s="19">
        <f>ABS(Ct_Na+10^-pH-Kw*10^pH-Ct_Cl-Ct_OAc*Ka*10^pH/(1+Ka*10^pH))</f>
        <v>0.17255311664665604</v>
      </c>
      <c r="BB123" s="19">
        <f>ABS(Ct_Na+10^-pH-Kw*10^pH-Ct_Cl-Ct_OAc*Ka*10^pH/(1+Ka*10^pH))</f>
        <v>0.17314009227864136</v>
      </c>
      <c r="BC123" s="19">
        <f>ABS(Ct_Na+10^-pH-Kw*10^pH-Ct_Cl-Ct_OAc*Ka*10^pH/(1+Ka*10^pH))</f>
        <v>0.17371098638646276</v>
      </c>
      <c r="BD123" s="19">
        <f>ABS(Ct_Na+10^-pH-Kw*10^pH-Ct_Cl-Ct_OAc*Ka*10^pH/(1+Ka*10^pH))</f>
        <v>0.17426645092380244</v>
      </c>
      <c r="BE123" s="19">
        <f>ABS(Ct_Na+10^-pH-Kw*10^pH-Ct_Cl-Ct_OAc*Ka*10^pH/(1+Ka*10^pH))</f>
        <v>0.17480710307347977</v>
      </c>
      <c r="BF123" s="19">
        <f>ABS(Ct_Na+10^-pH-Kw*10^pH-Ct_Cl-Ct_OAc*Ka*10^pH/(1+Ka*10^pH))</f>
        <v>0.17533352753500767</v>
      </c>
      <c r="BG123" s="19">
        <f>ABS(Ct_Na+10^-pH-Kw*10^pH-Ct_Cl-Ct_OAc*Ka*10^pH/(1+Ka*10^pH))</f>
        <v>0.17584627863389848</v>
      </c>
      <c r="BH123" s="19">
        <f>ABS(Ct_Na+10^-pH-Kw*10^pH-Ct_Cl-Ct_OAc*Ka*10^pH/(1+Ka*10^pH))</f>
        <v>0.1763458822687152</v>
      </c>
      <c r="BI123" s="19">
        <f>ABS(Ct_Na+10^-pH-Kw*10^pH-Ct_Cl-Ct_OAc*Ka*10^pH/(1+Ka*10^pH))</f>
        <v>0.17683283771024541</v>
      </c>
      <c r="BJ123" s="19">
        <f>ABS(Ct_Na+10^-pH-Kw*10^pH-Ct_Cl-Ct_OAc*Ka*10^pH/(1+Ka*10^pH))</f>
        <v>0.17730761926573735</v>
      </c>
      <c r="BK123" s="19">
        <f>ABS(Ct_Na+10^-pH-Kw*10^pH-Ct_Cl-Ct_OAc*Ka*10^pH/(1+Ka*10^pH))</f>
        <v>0.17777067781985914</v>
      </c>
      <c r="BL123" s="19">
        <f>ABS(Ct_Na+10^-pH-Kw*10^pH-Ct_Cl-Ct_OAc*Ka*10^pH/(1+Ka*10^pH))</f>
        <v>0.17822244226290476</v>
      </c>
      <c r="BM123" s="19">
        <f>ABS(Ct_Na+10^-pH-Kw*10^pH-Ct_Cl-Ct_OAc*Ka*10^pH/(1+Ka*10^pH))</f>
        <v>0.17866332081575653</v>
      </c>
      <c r="BN123" s="19">
        <f>ABS(Ct_Na+10^-pH-Kw*10^pH-Ct_Cl-Ct_OAc*Ka*10^pH/(1+Ka*10^pH))</f>
        <v>0.17909370226020704</v>
      </c>
      <c r="BO123" s="19">
        <f>ABS(Ct_Na+10^-pH-Kw*10^pH-Ct_Cl-Ct_OAc*Ka*10^pH/(1+Ka*10^pH))</f>
        <v>0.17951395708243523</v>
      </c>
      <c r="BP123" s="19">
        <f>ABS(Ct_Na+10^-pH-Kw*10^pH-Ct_Cl-Ct_OAc*Ka*10^pH/(1+Ka*10^pH))</f>
        <v>0.17992443853670459</v>
      </c>
      <c r="BQ123" s="19">
        <f>ABS(Ct_Na+10^-pH-Kw*10^pH-Ct_Cl-Ct_OAc*Ka*10^pH/(1+Ka*10^pH))</f>
        <v>0.18032548363570344</v>
      </c>
      <c r="BR123" s="19">
        <f>ABS(Ct_Na+10^-pH-Kw*10^pH-Ct_Cl-Ct_OAc*Ka*10^pH/(1+Ka*10^pH))</f>
        <v>0.18071741407336134</v>
      </c>
      <c r="BS123" s="19">
        <f>ABS(Ct_Na+10^-pH-Kw*10^pH-Ct_Cl-Ct_OAc*Ka*10^pH/(1+Ka*10^pH))</f>
        <v>0.18110053708545393</v>
      </c>
      <c r="BT123" s="19">
        <f>ABS(Ct_Na+10^-pH-Kw*10^pH-Ct_Cl-Ct_OAc*Ka*10^pH/(1+Ka*10^pH))</f>
        <v>0.18147514625283334</v>
      </c>
      <c r="BU123" s="19">
        <f>ABS(Ct_Na+10^-pH-Kw*10^pH-Ct_Cl-Ct_OAc*Ka*10^pH/(1+Ka*10^pH))</f>
        <v>0.18184152225169892</v>
      </c>
      <c r="BV123" s="19">
        <f>ABS(Ct_Na+10^-pH-Kw*10^pH-Ct_Cl-Ct_OAc*Ka*10^pH/(1+Ka*10^pH))</f>
        <v>0.18219993355493699</v>
      </c>
      <c r="BW123" s="19">
        <f>ABS(Ct_Na+10^-pH-Kw*10^pH-Ct_Cl-Ct_OAc*Ka*10^pH/(1+Ka*10^pH))</f>
        <v>0.18255063708821295</v>
      </c>
      <c r="BX123" s="19">
        <f>ABS(Ct_Na+10^-pH-Kw*10^pH-Ct_Cl-Ct_OAc*Ka*10^pH/(1+Ka*10^pH))</f>
        <v>0.18289387884418518</v>
      </c>
      <c r="BY123" s="19">
        <f>ABS(Ct_Na+10^-pH-Kw*10^pH-Ct_Cl-Ct_OAc*Ka*10^pH/(1+Ka*10^pH))</f>
        <v>0.18322989445792637</v>
      </c>
      <c r="BZ123" s="19">
        <f>ABS(Ct_Na+10^-pH-Kw*10^pH-Ct_Cl-Ct_OAc*Ka*10^pH/(1+Ka*10^pH))</f>
        <v>0.18355890974638134</v>
      </c>
      <c r="CA123" s="19">
        <f>ABS(Ct_Na+10^-pH-Kw*10^pH-Ct_Cl-Ct_OAc*Ka*10^pH/(1+Ka*10^pH))</f>
        <v>0.18388114121445576</v>
      </c>
      <c r="CB123" s="19">
        <f>ABS(Ct_Na+10^-pH-Kw*10^pH-Ct_Cl-Ct_OAc*Ka*10^pH/(1+Ka*10^pH))</f>
        <v>0.1841967965301205</v>
      </c>
      <c r="CC123" s="19">
        <f>ABS(Ct_Na+10^-pH-Kw*10^pH-Ct_Cl-Ct_OAc*Ka*10^pH/(1+Ka*10^pH))</f>
        <v>0.18450607497072133</v>
      </c>
      <c r="CD123" s="19">
        <f>ABS(Ct_Na+10^-pH-Kw*10^pH-Ct_Cl-Ct_OAc*Ka*10^pH/(1+Ka*10^pH))</f>
        <v>0.18480916784251014</v>
      </c>
      <c r="CE123" s="19">
        <f>ABS(Ct_Na+10^-pH-Kw*10^pH-Ct_Cl-Ct_OAc*Ka*10^pH/(1+Ka*10^pH))</f>
        <v>0.18510625887525362</v>
      </c>
      <c r="CF123" s="19">
        <f>ABS(Ct_Na+10^-pH-Kw*10^pH-Ct_Cl-Ct_OAc*Ka*10^pH/(1+Ka*10^pH))</f>
        <v>0.18539752459362954</v>
      </c>
      <c r="CG123" s="19">
        <f>ABS(Ct_Na+10^-pH-Kw*10^pH-Ct_Cl-Ct_OAc*Ka*10^pH/(1+Ka*10^pH))</f>
        <v>0.18568313466698849</v>
      </c>
      <c r="CH123" s="19">
        <f>ABS(Ct_Na+10^-pH-Kw*10^pH-Ct_Cl-Ct_OAc*Ka*10^pH/(1+Ka*10^pH))</f>
        <v>0.1859632522389367</v>
      </c>
      <c r="CI123" s="19">
        <f>ABS(Ct_Na+10^-pH-Kw*10^pH-Ct_Cl-Ct_OAc*Ka*10^pH/(1+Ka*10^pH))</f>
        <v>0.18623803423808588</v>
      </c>
      <c r="CJ123" s="19">
        <f>ABS(Ct_Na+10^-pH-Kw*10^pH-Ct_Cl-Ct_OAc*Ka*10^pH/(1+Ka*10^pH))</f>
        <v>0.18650763167121337</v>
      </c>
      <c r="CK123" s="19">
        <f>ABS(Ct_Na+10^-pH-Kw*10^pH-Ct_Cl-Ct_OAc*Ka*10^pH/(1+Ka*10^pH))</f>
        <v>0.1867721898999834</v>
      </c>
      <c r="CL123" s="19">
        <f>ABS(Ct_Na+10^-pH-Kw*10^pH-Ct_Cl-Ct_OAc*Ka*10^pH/(1+Ka*10^pH))</f>
        <v>0.18703184890229466</v>
      </c>
      <c r="CM123" s="19">
        <f>ABS(Ct_Na+10^-pH-Kw*10^pH-Ct_Cl-Ct_OAc*Ka*10^pH/(1+Ka*10^pH))</f>
        <v>0.1872867435192424</v>
      </c>
      <c r="CN123" s="19">
        <f>ABS(Ct_Na+10^-pH-Kw*10^pH-Ct_Cl-Ct_OAc*Ka*10^pH/(1+Ka*10^pH))</f>
        <v>0.18753700368860932</v>
      </c>
      <c r="CO123" s="19">
        <f>ABS(Ct_Na+10^-pH-Kw*10^pH-Ct_Cl-Ct_OAc*Ka*10^pH/(1+Ka*10^pH))</f>
        <v>0.18778275466573538</v>
      </c>
      <c r="CP123" s="19">
        <f>ABS(Ct_Na+10^-pH-Kw*10^pH-Ct_Cl-Ct_OAc*Ka*10^pH/(1+Ka*10^pH))</f>
        <v>0.1880241172325556</v>
      </c>
      <c r="CQ123" s="19">
        <f>ABS(Ct_Na+10^-pH-Kw*10^pH-Ct_Cl-Ct_OAc*Ka*10^pH/(1+Ka*10^pH))</f>
        <v>0.1882612078955383</v>
      </c>
      <c r="CR123" s="19">
        <f>ABS(Ct_Na+10^-pH-Kw*10^pH-Ct_Cl-Ct_OAc*Ka*10^pH/(1+Ka*10^pH))</f>
        <v>0.18849413907320553</v>
      </c>
      <c r="CS123" s="19">
        <f>ABS(Ct_Na+10^-pH-Kw*10^pH-Ct_Cl-Ct_OAc*Ka*10^pH/(1+Ka*10^pH))</f>
        <v>0.18872301927386981</v>
      </c>
      <c r="CT123" s="19">
        <f>ABS(Ct_Na+10^-pH-Kw*10^pH-Ct_Cl-Ct_OAc*Ka*10^pH/(1+Ka*10^pH))</f>
        <v>0.18894795326417788</v>
      </c>
      <c r="CU123" s="19">
        <f>ABS(Ct_Na+10^-pH-Kw*10^pH-Ct_Cl-Ct_OAc*Ka*10^pH/(1+Ka*10^pH))</f>
        <v>0.18916904222901051</v>
      </c>
      <c r="CV123" s="19">
        <f>ABS(Ct_Na+10^-pH-Kw*10^pH-Ct_Cl-Ct_OAc*Ka*10^pH/(1+Ka*10^pH))</f>
        <v>0.18938638392325285</v>
      </c>
      <c r="CW123" s="19">
        <f>ABS(Ct_Na+10^-pH-Kw*10^pH-Ct_Cl-Ct_OAc*Ka*10^pH/(1+Ka*10^pH))</f>
        <v>0.18960007281591124</v>
      </c>
      <c r="CX123" s="19">
        <f>ABS(Ct_Na+10^-pH-Kw*10^pH-Ct_Cl-Ct_OAc*Ka*10^pH/(1+Ka*10^pH))</f>
        <v>0.18981020022702527</v>
      </c>
    </row>
    <row r="124" spans="1:102">
      <c r="A124" s="23">
        <v>0.95</v>
      </c>
      <c r="B124" s="19">
        <f>ABS(Ct_Na+10^-pH-Kw*10^pH-Ct_Cl-Ct_OAc*Ka*10^pH/(1+Ka*10^pH))</f>
        <v>6.2170152589234744E-2</v>
      </c>
      <c r="C124" s="19">
        <f>ABS(Ct_Na+10^-pH-Kw*10^pH-Ct_Cl-Ct_OAc*Ka*10^pH/(1+Ka*10^pH))</f>
        <v>6.9314518914990561E-2</v>
      </c>
      <c r="D124" s="19">
        <f>ABS(Ct_Na+10^-pH-Kw*10^pH-Ct_Cl-Ct_OAc*Ka*10^pH/(1+Ka*10^pH))</f>
        <v>7.5809397392950423E-2</v>
      </c>
      <c r="E124" s="19">
        <f>ABS(Ct_Na+10^-pH-Kw*10^pH-Ct_Cl-Ct_OAc*Ka*10^pH/(1+Ka*10^pH))</f>
        <v>8.1739503829348553E-2</v>
      </c>
      <c r="F124" s="19">
        <f>ABS(Ct_Na+10^-pH-Kw*10^pH-Ct_Cl-Ct_OAc*Ka*10^pH/(1+Ka*10^pH))</f>
        <v>8.7175434729380163E-2</v>
      </c>
      <c r="G124" s="19">
        <f>ABS(Ct_Na+10^-pH-Kw*10^pH-Ct_Cl-Ct_OAc*Ka*10^pH/(1+Ka*10^pH))</f>
        <v>9.2176491157409224E-2</v>
      </c>
      <c r="H124" s="19">
        <f>ABS(Ct_Na+10^-pH-Kw*10^pH-Ct_Cl-Ct_OAc*Ka*10^pH/(1+Ka*10^pH))</f>
        <v>9.6792850937128388E-2</v>
      </c>
      <c r="I124" s="19">
        <f>ABS(Ct_Na+10^-pH-Kw*10^pH-Ct_Cl-Ct_OAc*Ka*10^pH/(1+Ka*10^pH))</f>
        <v>0.10106725814057206</v>
      </c>
      <c r="J124" s="19">
        <f>ABS(Ct_Na+10^-pH-Kw*10^pH-Ct_Cl-Ct_OAc*Ka*10^pH/(1+Ka*10^pH))</f>
        <v>0.10503635054376972</v>
      </c>
      <c r="K124" s="19">
        <f>ABS(Ct_Na+10^-pH-Kw*10^pH-Ct_Cl-Ct_OAc*Ka*10^pH/(1+Ka*10^pH))</f>
        <v>0.10873171243640206</v>
      </c>
      <c r="L124" s="19">
        <f>ABS(Ct_Na+10^-pH-Kw*10^pH-Ct_Cl-Ct_OAc*Ka*10^pH/(1+Ka*10^pH))</f>
        <v>0.11218071686952556</v>
      </c>
      <c r="M124" s="19">
        <f>ABS(Ct_Na+10^-pH-Kw*10^pH-Ct_Cl-Ct_OAc*Ka*10^pH/(1+Ka*10^pH))</f>
        <v>0.11540720488760885</v>
      </c>
      <c r="N124" s="19">
        <f>ABS(Ct_Na+10^-pH-Kw*10^pH-Ct_Cl-Ct_OAc*Ka*10^pH/(1+Ka*10^pH))</f>
        <v>0.11843203740456192</v>
      </c>
      <c r="O124" s="19">
        <f>ABS(Ct_Na+10^-pH-Kw*10^pH-Ct_Cl-Ct_OAc*Ka*10^pH/(1+Ka*10^pH))</f>
        <v>0.12127354673866934</v>
      </c>
      <c r="P124" s="19">
        <f>ABS(Ct_Na+10^-pH-Kw*10^pH-Ct_Cl-Ct_OAc*Ka*10^pH/(1+Ka*10^pH))</f>
        <v>0.1239479084648881</v>
      </c>
      <c r="Q124" s="19">
        <f>ABS(Ct_Na+10^-pH-Kw*10^pH-Ct_Cl-Ct_OAc*Ka*10^pH/(1+Ka*10^pH))</f>
        <v>0.1264694495210372</v>
      </c>
      <c r="R124" s="19">
        <f>ABS(Ct_Na+10^-pH-Kw*10^pH-Ct_Cl-Ct_OAc*Ka*10^pH/(1+Ka*10^pH))</f>
        <v>0.12885090496295584</v>
      </c>
      <c r="S124" s="19">
        <f>ABS(Ct_Na+10^-pH-Kw*10^pH-Ct_Cl-Ct_OAc*Ka*10^pH/(1+Ka*10^pH))</f>
        <v>0.13110363308368966</v>
      </c>
      <c r="T124" s="19">
        <f>ABS(Ct_Na+10^-pH-Kw*10^pH-Ct_Cl-Ct_OAc*Ka*10^pH/(1+Ka*10^pH))</f>
        <v>0.13323779656649012</v>
      </c>
      <c r="U124" s="19">
        <f>ABS(Ct_Na+10^-pH-Kw*10^pH-Ct_Cl-Ct_OAc*Ka*10^pH/(1+Ka*10^pH))</f>
        <v>0.13526251576812134</v>
      </c>
      <c r="V124" s="19">
        <f>ABS(Ct_Na+10^-pH-Kw*10^pH-Ct_Cl-Ct_OAc*Ka*10^pH/(1+Ka*10^pH))</f>
        <v>0.13718599900967099</v>
      </c>
      <c r="W124" s="19">
        <f>ABS(Ct_Na+10^-pH-Kw*10^pH-Ct_Cl-Ct_OAc*Ka*10^pH/(1+Ka*10^pH))</f>
        <v>0.13901565380041334</v>
      </c>
      <c r="X124" s="19">
        <f>ABS(Ct_Na+10^-pH-Kw*10^pH-Ct_Cl-Ct_OAc*Ka*10^pH/(1+Ka*10^pH))</f>
        <v>0.1407581821725489</v>
      </c>
      <c r="Y124" s="19">
        <f>ABS(Ct_Na+10^-pH-Kw*10^pH-Ct_Cl-Ct_OAc*Ka*10^pH/(1+Ka*10^pH))</f>
        <v>0.14241966271342232</v>
      </c>
      <c r="Z124" s="19">
        <f>ABS(Ct_Na+10^-pH-Kw*10^pH-Ct_Cl-Ct_OAc*Ka*10^pH/(1+Ka*10^pH))</f>
        <v>0.14400562141152878</v>
      </c>
      <c r="AA124" s="19">
        <f>ABS(Ct_Na+10^-pH-Kw*10^pH-Ct_Cl-Ct_OAc*Ka*10^pH/(1+Ka*10^pH))</f>
        <v>0.14552109305638611</v>
      </c>
      <c r="AB124" s="19">
        <f>ABS(Ct_Na+10^-pH-Kw*10^pH-Ct_Cl-Ct_OAc*Ka*10^pH/(1+Ka*10^pH))</f>
        <v>0.14697067462972785</v>
      </c>
      <c r="AC124" s="19">
        <f>ABS(Ct_Na+10^-pH-Kw*10^pH-Ct_Cl-Ct_OAc*Ka*10^pH/(1+Ka*10^pH))</f>
        <v>0.14835857188079976</v>
      </c>
      <c r="AD124" s="19">
        <f>ABS(Ct_Na+10^-pH-Kw*10^pH-Ct_Cl-Ct_OAc*Ka*10^pH/(1+Ka*10^pH))</f>
        <v>0.14968864007974367</v>
      </c>
      <c r="AE124" s="19">
        <f>ABS(Ct_Na+10^-pH-Kw*10^pH-Ct_Cl-Ct_OAc*Ka*10^pH/(1+Ka*10^pH))</f>
        <v>0.15096441978077152</v>
      </c>
      <c r="AF124" s="19">
        <f>ABS(Ct_Na+10^-pH-Kw*10^pH-Ct_Cl-Ct_OAc*Ka*10^pH/(1+Ka*10^pH))</f>
        <v>0.15218916829375823</v>
      </c>
      <c r="AG124" s="19">
        <f>ABS(Ct_Na+10^-pH-Kw*10^pH-Ct_Cl-Ct_OAc*Ka*10^pH/(1+Ka*10^pH))</f>
        <v>0.15336588745329449</v>
      </c>
      <c r="AH124" s="19">
        <f>ABS(Ct_Na+10^-pH-Kw*10^pH-Ct_Cl-Ct_OAc*Ka*10^pH/(1+Ka*10^pH))</f>
        <v>0.15449734818361779</v>
      </c>
      <c r="AI124" s="19">
        <f>ABS(Ct_Na+10^-pH-Kw*10^pH-Ct_Cl-Ct_OAc*Ka*10^pH/(1+Ka*10^pH))</f>
        <v>0.15558611228260819</v>
      </c>
      <c r="AJ124" s="19">
        <f>ABS(Ct_Na+10^-pH-Kw*10^pH-Ct_Cl-Ct_OAc*Ka*10^pH/(1+Ka*10^pH))</f>
        <v>0.15663455178533964</v>
      </c>
      <c r="AK124" s="19">
        <f>ABS(Ct_Na+10^-pH-Kw*10^pH-Ct_Cl-Ct_OAc*Ka*10^pH/(1+Ka*10^pH))</f>
        <v>0.15764486621524448</v>
      </c>
      <c r="AL124" s="19">
        <f>ABS(Ct_Na+10^-pH-Kw*10^pH-Ct_Cl-Ct_OAc*Ka*10^pH/(1+Ka*10^pH))</f>
        <v>0.15861909798693849</v>
      </c>
      <c r="AM124" s="19">
        <f>ABS(Ct_Na+10^-pH-Kw*10^pH-Ct_Cl-Ct_OAc*Ka*10^pH/(1+Ka*10^pH))</f>
        <v>0.15955914618769582</v>
      </c>
      <c r="AN124" s="19">
        <f>ABS(Ct_Na+10^-pH-Kw*10^pH-Ct_Cl-Ct_OAc*Ka*10^pH/(1+Ka*10^pH))</f>
        <v>0.16046677893325462</v>
      </c>
      <c r="AO124" s="19">
        <f>ABS(Ct_Na+10^-pH-Kw*10^pH-Ct_Cl-Ct_OAc*Ka*10^pH/(1+Ka*10^pH))</f>
        <v>0.16134364446709956</v>
      </c>
      <c r="AP124" s="19">
        <f>ABS(Ct_Na+10^-pH-Kw*10^pH-Ct_Cl-Ct_OAc*Ka*10^pH/(1+Ka*10^pH))</f>
        <v>0.1621912811498164</v>
      </c>
      <c r="AQ124" s="19">
        <f>ABS(Ct_Na+10^-pH-Kw*10^pH-Ct_Cl-Ct_OAc*Ka*10^pH/(1+Ka*10^pH))</f>
        <v>0.16301112646588672</v>
      </c>
      <c r="AR124" s="19">
        <f>ABS(Ct_Na+10^-pH-Kw*10^pH-Ct_Cl-Ct_OAc*Ka*10^pH/(1+Ka*10^pH))</f>
        <v>0.16380452515885804</v>
      </c>
      <c r="AS124" s="19">
        <f>ABS(Ct_Na+10^-pH-Kw*10^pH-Ct_Cl-Ct_OAc*Ka*10^pH/(1+Ka*10^pH))</f>
        <v>0.16457273659173499</v>
      </c>
      <c r="AT124" s="19">
        <f>ABS(Ct_Na+10^-pH-Kw*10^pH-Ct_Cl-Ct_OAc*Ka*10^pH/(1+Ka*10^pH))</f>
        <v>0.16531694141733455</v>
      </c>
      <c r="AU124" s="19">
        <f>ABS(Ct_Na+10^-pH-Kw*10^pH-Ct_Cl-Ct_OAc*Ka*10^pH/(1+Ka*10^pH))</f>
        <v>0.16603824763291566</v>
      </c>
      <c r="AV124" s="19">
        <f>ABS(Ct_Na+10^-pH-Kw*10^pH-Ct_Cl-Ct_OAc*Ka*10^pH/(1+Ka*10^pH))</f>
        <v>0.16673769608438829</v>
      </c>
      <c r="AW124" s="19">
        <f>ABS(Ct_Na+10^-pH-Kw*10^pH-Ct_Cl-Ct_OAc*Ka*10^pH/(1+Ka*10^pH))</f>
        <v>0.16741626547760796</v>
      </c>
      <c r="AX124" s="19">
        <f>ABS(Ct_Na+10^-pH-Kw*10^pH-Ct_Cl-Ct_OAc*Ka*10^pH/(1+Ka*10^pH))</f>
        <v>0.16807487694749765</v>
      </c>
      <c r="AY124" s="19">
        <f>ABS(Ct_Na+10^-pH-Kw*10^pH-Ct_Cl-Ct_OAc*Ka*10^pH/(1+Ka*10^pH))</f>
        <v>0.16871439822985432</v>
      </c>
      <c r="AZ124" s="19">
        <f>ABS(Ct_Na+10^-pH-Kw*10^pH-Ct_Cl-Ct_OAc*Ka*10^pH/(1+Ka*10^pH))</f>
        <v>0.1693356474755722</v>
      </c>
      <c r="BA124" s="19">
        <f>ABS(Ct_Na+10^-pH-Kw*10^pH-Ct_Cl-Ct_OAc*Ka*10^pH/(1+Ka*10^pH))</f>
        <v>0.16993939674253747</v>
      </c>
      <c r="BB124" s="19">
        <f>ABS(Ct_Na+10^-pH-Kw*10^pH-Ct_Cl-Ct_OAc*Ka*10^pH/(1+Ka*10^pH))</f>
        <v>0.17052637519653149</v>
      </c>
      <c r="BC124" s="19">
        <f>ABS(Ct_Na+10^-pH-Kw*10^pH-Ct_Cl-Ct_OAc*Ka*10^pH/(1+Ka*10^pH))</f>
        <v>0.17109727204904626</v>
      </c>
      <c r="BD124" s="19">
        <f>ABS(Ct_Na+10^-pH-Kw*10^pH-Ct_Cl-Ct_OAc*Ka*10^pH/(1+Ka*10^pH))</f>
        <v>0.17165273925689842</v>
      </c>
      <c r="BE124" s="19">
        <f>ABS(Ct_Na+10^-pH-Kw*10^pH-Ct_Cl-Ct_OAc*Ka*10^pH/(1+Ka*10^pH))</f>
        <v>0.17219339400587455</v>
      </c>
      <c r="BF124" s="19">
        <f>ABS(Ct_Na+10^-pH-Kw*10^pH-Ct_Cl-Ct_OAc*Ka*10^pH/(1+Ka*10^pH))</f>
        <v>0.17271982099829866</v>
      </c>
      <c r="BG124" s="19">
        <f>ABS(Ct_Na+10^-pH-Kw*10^pH-Ct_Cl-Ct_OAc*Ka*10^pH/(1+Ka*10^pH))</f>
        <v>0.17323257456234811</v>
      </c>
      <c r="BH124" s="19">
        <f>ABS(Ct_Na+10^-pH-Kw*10^pH-Ct_Cl-Ct_OAc*Ka*10^pH/(1+Ka*10^pH))</f>
        <v>0.17373218059911424</v>
      </c>
      <c r="BI124" s="19">
        <f>ABS(Ct_Na+10^-pH-Kw*10^pH-Ct_Cl-Ct_OAc*Ka*10^pH/(1+Ka*10^pH))</f>
        <v>0.17421913838178504</v>
      </c>
      <c r="BJ124" s="19">
        <f>ABS(Ct_Na+10^-pH-Kw*10^pH-Ct_Cl-Ct_OAc*Ka*10^pH/(1+Ka*10^pH))</f>
        <v>0.17469392221988908</v>
      </c>
      <c r="BK124" s="19">
        <f>ABS(Ct_Na+10^-pH-Kw*10^pH-Ct_Cl-Ct_OAc*Ka*10^pH/(1+Ka*10^pH))</f>
        <v>0.17515698300026214</v>
      </c>
      <c r="BL124" s="19">
        <f>ABS(Ct_Na+10^-pH-Kw*10^pH-Ct_Cl-Ct_OAc*Ka*10^pH/(1+Ka*10^pH))</f>
        <v>0.17560874961526024</v>
      </c>
      <c r="BM124" s="19">
        <f>ABS(Ct_Na+10^-pH-Kw*10^pH-Ct_Cl-Ct_OAc*Ka*10^pH/(1+Ka*10^pH))</f>
        <v>0.1760496302877283</v>
      </c>
      <c r="BN124" s="19">
        <f>ABS(Ct_Na+10^-pH-Kw*10^pH-Ct_Cl-Ct_OAc*Ka*10^pH/(1+Ka*10^pH))</f>
        <v>0.17648001380132802</v>
      </c>
      <c r="BO124" s="19">
        <f>ABS(Ct_Na+10^-pH-Kw*10^pH-Ct_Cl-Ct_OAc*Ka*10^pH/(1+Ka*10^pH))</f>
        <v>0.17690027064401956</v>
      </c>
      <c r="BP124" s="19">
        <f>ABS(Ct_Na+10^-pH-Kw*10^pH-Ct_Cl-Ct_OAc*Ka*10^pH/(1+Ka*10^pH))</f>
        <v>0.1773107540717648</v>
      </c>
      <c r="BQ124" s="19">
        <f>ABS(Ct_Na+10^-pH-Kw*10^pH-Ct_Cl-Ct_OAc*Ka*10^pH/(1+Ka*10^pH))</f>
        <v>0.17771180109887216</v>
      </c>
      <c r="BR124" s="19">
        <f>ABS(Ct_Na+10^-pH-Kw*10^pH-Ct_Cl-Ct_OAc*Ka*10^pH/(1+Ka*10^pH))</f>
        <v>0.17810373342081801</v>
      </c>
      <c r="BS124" s="19">
        <f>ABS(Ct_Na+10^-pH-Kw*10^pH-Ct_Cl-Ct_OAc*Ka*10^pH/(1+Ka*10^pH))</f>
        <v>0.17848685827485497</v>
      </c>
      <c r="BT124" s="19">
        <f>ABS(Ct_Na+10^-pH-Kw*10^pH-Ct_Cl-Ct_OAc*Ka*10^pH/(1+Ka*10^pH))</f>
        <v>0.17886146924324667</v>
      </c>
      <c r="BU124" s="19">
        <f>ABS(Ct_Na+10^-pH-Kw*10^pH-Ct_Cl-Ct_OAc*Ka*10^pH/(1+Ka*10^pH))</f>
        <v>0.17922784700354183</v>
      </c>
      <c r="BV124" s="19">
        <f>ABS(Ct_Na+10^-pH-Kw*10^pH-Ct_Cl-Ct_OAc*Ka*10^pH/(1+Ka*10^pH))</f>
        <v>0.17958626002991754</v>
      </c>
      <c r="BW124" s="19">
        <f>ABS(Ct_Na+10^-pH-Kw*10^pH-Ct_Cl-Ct_OAc*Ka*10^pH/(1+Ka*10^pH))</f>
        <v>0.17993696524927444</v>
      </c>
      <c r="BX124" s="19">
        <f>ABS(Ct_Na+10^-pH-Kw*10^pH-Ct_Cl-Ct_OAc*Ka*10^pH/(1+Ka*10^pH))</f>
        <v>0.18028020865545349</v>
      </c>
      <c r="BY124" s="19">
        <f>ABS(Ct_Na+10^-pH-Kw*10^pH-Ct_Cl-Ct_OAc*Ka*10^pH/(1+Ka*10^pH))</f>
        <v>0.18061622588466036</v>
      </c>
      <c r="BZ124" s="19">
        <f>ABS(Ct_Na+10^-pH-Kw*10^pH-Ct_Cl-Ct_OAc*Ka*10^pH/(1+Ka*10^pH))</f>
        <v>0.18094524275492546</v>
      </c>
      <c r="CA124" s="19">
        <f>ABS(Ct_Na+10^-pH-Kw*10^pH-Ct_Cl-Ct_OAc*Ka*10^pH/(1+Ka*10^pH))</f>
        <v>0.18126747577219535</v>
      </c>
      <c r="CB124" s="19">
        <f>ABS(Ct_Na+10^-pH-Kw*10^pH-Ct_Cl-Ct_OAc*Ka*10^pH/(1+Ka*10^pH))</f>
        <v>0.18158313260543932</v>
      </c>
      <c r="CC124" s="19">
        <f>ABS(Ct_Na+10^-pH-Kw*10^pH-Ct_Cl-Ct_OAc*Ka*10^pH/(1+Ka*10^pH))</f>
        <v>0.18189241253296126</v>
      </c>
      <c r="CD124" s="19">
        <f>ABS(Ct_Na+10^-pH-Kw*10^pH-Ct_Cl-Ct_OAc*Ka*10^pH/(1+Ka*10^pH))</f>
        <v>0.18219550686193267</v>
      </c>
      <c r="CE124" s="19">
        <f>ABS(Ct_Na+10^-pH-Kw*10^pH-Ct_Cl-Ct_OAc*Ka*10^pH/(1+Ka*10^pH))</f>
        <v>0.18249259932300371</v>
      </c>
      <c r="CF124" s="19">
        <f>ABS(Ct_Na+10^-pH-Kw*10^pH-Ct_Cl-Ct_OAc*Ka*10^pH/(1+Ka*10^pH))</f>
        <v>0.18278386644170086</v>
      </c>
      <c r="CG124" s="19">
        <f>ABS(Ct_Na+10^-pH-Kw*10^pH-Ct_Cl-Ct_OAc*Ka*10^pH/(1+Ka*10^pH))</f>
        <v>0.18306947788819022</v>
      </c>
      <c r="CH124" s="19">
        <f>ABS(Ct_Na+10^-pH-Kw*10^pH-Ct_Cl-Ct_OAc*Ka*10^pH/(1+Ka*10^pH))</f>
        <v>0.18334959680686252</v>
      </c>
      <c r="CI124" s="19">
        <f>ABS(Ct_Na+10^-pH-Kw*10^pH-Ct_Cl-Ct_OAc*Ka*10^pH/(1+Ka*10^pH))</f>
        <v>0.1836243801270839</v>
      </c>
      <c r="CJ124" s="19">
        <f>ABS(Ct_Na+10^-pH-Kw*10^pH-Ct_Cl-Ct_OAc*Ka*10^pH/(1+Ka*10^pH))</f>
        <v>0.18389397885635769</v>
      </c>
      <c r="CK124" s="19">
        <f>ABS(Ct_Na+10^-pH-Kw*10^pH-Ct_Cl-Ct_OAc*Ka*10^pH/(1+Ka*10^pH))</f>
        <v>0.18415853835704693</v>
      </c>
      <c r="CL124" s="19">
        <f>ABS(Ct_Na+10^-pH-Kw*10^pH-Ct_Cl-Ct_OAc*Ka*10^pH/(1+Ka*10^pH))</f>
        <v>0.18441819860772343</v>
      </c>
      <c r="CM124" s="19">
        <f>ABS(Ct_Na+10^-pH-Kw*10^pH-Ct_Cl-Ct_OAc*Ka*10^pH/(1+Ka*10^pH))</f>
        <v>0.18467309445013061</v>
      </c>
      <c r="CN124" s="19">
        <f>ABS(Ct_Na+10^-pH-Kw*10^pH-Ct_Cl-Ct_OAc*Ka*10^pH/(1+Ka*10^pH))</f>
        <v>0.18492335582267583</v>
      </c>
      <c r="CO124" s="19">
        <f>ABS(Ct_Na+10^-pH-Kw*10^pH-Ct_Cl-Ct_OAc*Ka*10^pH/(1+Ka*10^pH))</f>
        <v>0.18516910798130137</v>
      </c>
      <c r="CP124" s="19">
        <f>ABS(Ct_Na+10^-pH-Kw*10^pH-Ct_Cl-Ct_OAc*Ka*10^pH/(1+Ka*10^pH))</f>
        <v>0.18541047170852284</v>
      </c>
      <c r="CQ124" s="19">
        <f>ABS(Ct_Na+10^-pH-Kw*10^pH-Ct_Cl-Ct_OAc*Ka*10^pH/(1+Ka*10^pH))</f>
        <v>0.18564756351136877</v>
      </c>
      <c r="CR124" s="19">
        <f>ABS(Ct_Na+10^-pH-Kw*10^pH-Ct_Cl-Ct_OAc*Ka*10^pH/(1+Ka*10^pH))</f>
        <v>0.18588049580890151</v>
      </c>
      <c r="CS124" s="19">
        <f>ABS(Ct_Na+10^-pH-Kw*10^pH-Ct_Cl-Ct_OAc*Ka*10^pH/(1+Ka*10^pH))</f>
        <v>0.18610937710995545</v>
      </c>
      <c r="CT124" s="19">
        <f>ABS(Ct_Na+10^-pH-Kw*10^pH-Ct_Cl-Ct_OAc*Ka*10^pH/(1+Ka*10^pH))</f>
        <v>0.18633431218168095</v>
      </c>
      <c r="CU124" s="19">
        <f>ABS(Ct_Na+10^-pH-Kw*10^pH-Ct_Cl-Ct_OAc*Ka*10^pH/(1+Ka*10^pH))</f>
        <v>0.18655540220944525</v>
      </c>
      <c r="CV124" s="19">
        <f>ABS(Ct_Na+10^-pH-Kw*10^pH-Ct_Cl-Ct_OAc*Ka*10^pH/(1+Ka*10^pH))</f>
        <v>0.18677274494860338</v>
      </c>
      <c r="CW124" s="19">
        <f>ABS(Ct_Na+10^-pH-Kw*10^pH-Ct_Cl-Ct_OAc*Ka*10^pH/(1+Ka*10^pH))</f>
        <v>0.18698643486861605</v>
      </c>
      <c r="CX124" s="19">
        <f>ABS(Ct_Na+10^-pH-Kw*10^pH-Ct_Cl-Ct_OAc*Ka*10^pH/(1+Ka*10^pH))</f>
        <v>0.18719656328996179</v>
      </c>
    </row>
    <row r="125" spans="1:102">
      <c r="A125" s="24">
        <v>0.96</v>
      </c>
      <c r="B125" s="19">
        <f>ABS(Ct_Na+10^-pH-Kw*10^pH-Ct_Cl-Ct_OAc*Ka*10^pH/(1+Ka*10^pH))</f>
        <v>5.9615388671963067E-2</v>
      </c>
      <c r="C125" s="19">
        <f>ABS(Ct_Na+10^-pH-Kw*10^pH-Ct_Cl-Ct_OAc*Ka*10^pH/(1+Ka*10^pH))</f>
        <v>6.6759790145404216E-2</v>
      </c>
      <c r="D125" s="19">
        <f>ABS(Ct_Na+10^-pH-Kw*10^pH-Ct_Cl-Ct_OAc*Ka*10^pH/(1+Ka*10^pH))</f>
        <v>7.3254700575805271E-2</v>
      </c>
      <c r="E125" s="19">
        <f>ABS(Ct_Na+10^-pH-Kw*10^pH-Ct_Cl-Ct_OAc*Ka*10^pH/(1+Ka*10^pH))</f>
        <v>7.9184836186171462E-2</v>
      </c>
      <c r="F125" s="19">
        <f>ABS(Ct_Na+10^-pH-Kw*10^pH-Ct_Cl-Ct_OAc*Ka*10^pH/(1+Ka*10^pH))</f>
        <v>8.4620793829007113E-2</v>
      </c>
      <c r="G125" s="19">
        <f>ABS(Ct_Na+10^-pH-Kw*10^pH-Ct_Cl-Ct_OAc*Ka*10^pH/(1+Ka*10^pH))</f>
        <v>8.9621874860415895E-2</v>
      </c>
      <c r="H125" s="19">
        <f>ABS(Ct_Na+10^-pH-Kw*10^pH-Ct_Cl-Ct_OAc*Ka*10^pH/(1+Ka*10^pH))</f>
        <v>9.4238257350947124E-2</v>
      </c>
      <c r="I125" s="19">
        <f>ABS(Ct_Na+10^-pH-Kw*10^pH-Ct_Cl-Ct_OAc*Ka*10^pH/(1+Ka*10^pH))</f>
        <v>9.8512685582920478E-2</v>
      </c>
      <c r="J125" s="19">
        <f>ABS(Ct_Na+10^-pH-Kw*10^pH-Ct_Cl-Ct_OAc*Ka*10^pH/(1+Ka*10^pH))</f>
        <v>0.10248179751260998</v>
      </c>
      <c r="K125" s="19">
        <f>ABS(Ct_Na+10^-pH-Kw*10^pH-Ct_Cl-Ct_OAc*Ka*10^pH/(1+Ka*10^pH))</f>
        <v>0.10617717758507957</v>
      </c>
      <c r="L125" s="19">
        <f>ABS(Ct_Na+10^-pH-Kw*10^pH-Ct_Cl-Ct_OAc*Ka*10^pH/(1+Ka*10^pH))</f>
        <v>0.10962619898605114</v>
      </c>
      <c r="M125" s="19">
        <f>ABS(Ct_Na+10^-pH-Kw*10^pH-Ct_Cl-Ct_OAc*Ka*10^pH/(1+Ka*10^pH))</f>
        <v>0.11285270287728263</v>
      </c>
      <c r="N125" s="19">
        <f>ABS(Ct_Na+10^-pH-Kw*10^pH-Ct_Cl-Ct_OAc*Ka*10^pH/(1+Ka*10^pH))</f>
        <v>0.11587755027531216</v>
      </c>
      <c r="O125" s="19">
        <f>ABS(Ct_Na+10^-pH-Kw*10^pH-Ct_Cl-Ct_OAc*Ka*10^pH/(1+Ka*10^pH))</f>
        <v>0.11871907358861261</v>
      </c>
      <c r="P125" s="19">
        <f>ABS(Ct_Na+10^-pH-Kw*10^pH-Ct_Cl-Ct_OAc*Ka*10^pH/(1+Ka*10^pH))</f>
        <v>0.12139344847171891</v>
      </c>
      <c r="Q125" s="19">
        <f>ABS(Ct_Na+10^-pH-Kw*10^pH-Ct_Cl-Ct_OAc*Ka*10^pH/(1+Ka*10^pH))</f>
        <v>0.12391500193293344</v>
      </c>
      <c r="R125" s="19">
        <f>ABS(Ct_Na+10^-pH-Kw*10^pH-Ct_Cl-Ct_OAc*Ka*10^pH/(1+Ka*10^pH))</f>
        <v>0.12629646909074715</v>
      </c>
      <c r="S125" s="19">
        <f>ABS(Ct_Na+10^-pH-Kw*10^pH-Ct_Cl-Ct_OAc*Ka*10^pH/(1+Ka*10^pH))</f>
        <v>0.12854920829408448</v>
      </c>
      <c r="T125" s="19">
        <f>ABS(Ct_Na+10^-pH-Kw*10^pH-Ct_Cl-Ct_OAc*Ka*10^pH/(1+Ka*10^pH))</f>
        <v>0.1306833822761935</v>
      </c>
      <c r="U125" s="19">
        <f>ABS(Ct_Na+10^-pH-Kw*10^pH-Ct_Cl-Ct_OAc*Ka*10^pH/(1+Ka*10^pH))</f>
        <v>0.1327081114387072</v>
      </c>
      <c r="V125" s="19">
        <f>ABS(Ct_Na+10^-pH-Kw*10^pH-Ct_Cl-Ct_OAc*Ka*10^pH/(1+Ka*10^pH))</f>
        <v>0.13463160414309519</v>
      </c>
      <c r="W125" s="19">
        <f>ABS(Ct_Na+10^-pH-Kw*10^pH-Ct_Cl-Ct_OAc*Ka*10^pH/(1+Ka*10^pH))</f>
        <v>0.13646126793507404</v>
      </c>
      <c r="X125" s="19">
        <f>ABS(Ct_Na+10^-pH-Kw*10^pH-Ct_Cl-Ct_OAc*Ka*10^pH/(1+Ka*10^pH))</f>
        <v>0.13820380487981576</v>
      </c>
      <c r="Y125" s="19">
        <f>ABS(Ct_Na+10^-pH-Kw*10^pH-Ct_Cl-Ct_OAc*Ka*10^pH/(1+Ka*10^pH))</f>
        <v>0.13986529359456951</v>
      </c>
      <c r="Z125" s="19">
        <f>ABS(Ct_Na+10^-pH-Kw*10^pH-Ct_Cl-Ct_OAc*Ka*10^pH/(1+Ka*10^pH))</f>
        <v>0.14145126009501627</v>
      </c>
      <c r="AA125" s="19">
        <f>ABS(Ct_Na+10^-pH-Kw*10^pH-Ct_Cl-Ct_OAc*Ka*10^pH/(1+Ka*10^pH))</f>
        <v>0.14296673919544317</v>
      </c>
      <c r="AB125" s="19">
        <f>ABS(Ct_Na+10^-pH-Kw*10^pH-Ct_Cl-Ct_OAc*Ka*10^pH/(1+Ka*10^pH))</f>
        <v>0.14441632790019934</v>
      </c>
      <c r="AC125" s="19">
        <f>ABS(Ct_Na+10^-pH-Kw*10^pH-Ct_Cl-Ct_OAc*Ka*10^pH/(1+Ka*10^pH))</f>
        <v>0.14580423197922124</v>
      </c>
      <c r="AD125" s="19">
        <f>ABS(Ct_Na+10^-pH-Kw*10^pH-Ct_Cl-Ct_OAc*Ka*10^pH/(1+Ka*10^pH))</f>
        <v>0.1471343067216172</v>
      </c>
      <c r="AE125" s="19">
        <f>ABS(Ct_Na+10^-pH-Kw*10^pH-Ct_Cl-Ct_OAc*Ka*10^pH/(1+Ka*10^pH))</f>
        <v>0.14841009269901742</v>
      </c>
      <c r="AF125" s="19">
        <f>ABS(Ct_Na+10^-pH-Kw*10^pH-Ct_Cl-Ct_OAc*Ka*10^pH/(1+Ka*10^pH))</f>
        <v>0.14963484723732162</v>
      </c>
      <c r="AG125" s="19">
        <f>ABS(Ct_Na+10^-pH-Kw*10^pH-Ct_Cl-Ct_OAc*Ka*10^pH/(1+Ka*10^pH))</f>
        <v>0.15081157218588837</v>
      </c>
      <c r="AH125" s="19">
        <f>ABS(Ct_Na+10^-pH-Kw*10^pH-Ct_Cl-Ct_OAc*Ka*10^pH/(1+Ka*10^pH))</f>
        <v>0.15194303848258719</v>
      </c>
      <c r="AI125" s="19">
        <f>ABS(Ct_Na+10^-pH-Kw*10^pH-Ct_Cl-Ct_OAc*Ka*10^pH/(1+Ka*10^pH))</f>
        <v>0.15303180793790119</v>
      </c>
      <c r="AJ125" s="19">
        <f>ABS(Ct_Na+10^-pH-Kw*10^pH-Ct_Cl-Ct_OAc*Ka*10^pH/(1+Ka*10^pH))</f>
        <v>0.15408025259857389</v>
      </c>
      <c r="AK125" s="19">
        <f>ABS(Ct_Na+10^-pH-Kw*10^pH-Ct_Cl-Ct_OAc*Ka*10^pH/(1+Ka*10^pH))</f>
        <v>0.15509057199885848</v>
      </c>
      <c r="AL125" s="19">
        <f>ABS(Ct_Na+10^-pH-Kw*10^pH-Ct_Cl-Ct_OAc*Ka*10^pH/(1+Ka*10^pH))</f>
        <v>0.15606480856341867</v>
      </c>
      <c r="AM125" s="19">
        <f>ABS(Ct_Na+10^-pH-Kw*10^pH-Ct_Cl-Ct_OAc*Ka*10^pH/(1+Ka*10^pH))</f>
        <v>0.15700486138887143</v>
      </c>
      <c r="AN125" s="19">
        <f>ABS(Ct_Na+10^-pH-Kw*10^pH-Ct_Cl-Ct_OAc*Ka*10^pH/(1+Ka*10^pH))</f>
        <v>0.15791249859965339</v>
      </c>
      <c r="AO125" s="19">
        <f>ABS(Ct_Na+10^-pH-Kw*10^pH-Ct_Cl-Ct_OAc*Ka*10^pH/(1+Ka*10^pH))</f>
        <v>0.15878936844735803</v>
      </c>
      <c r="AP125" s="19">
        <f>ABS(Ct_Na+10^-pH-Kw*10^pH-Ct_Cl-Ct_OAc*Ka*10^pH/(1+Ka*10^pH))</f>
        <v>0.15963700930013924</v>
      </c>
      <c r="AQ125" s="19">
        <f>ABS(Ct_Na+10^-pH-Kw*10^pH-Ct_Cl-Ct_OAc*Ka*10^pH/(1+Ka*10^pH))</f>
        <v>0.1604568586495505</v>
      </c>
      <c r="AR125" s="19">
        <f>ABS(Ct_Na+10^-pH-Kw*10^pH-Ct_Cl-Ct_OAc*Ka*10^pH/(1+Ka*10^pH))</f>
        <v>0.16125026124575495</v>
      </c>
      <c r="AS125" s="19">
        <f>ABS(Ct_Na+10^-pH-Kw*10^pH-Ct_Cl-Ct_OAc*Ka*10^pH/(1+Ka*10^pH))</f>
        <v>0.16201847645795295</v>
      </c>
      <c r="AT125" s="19">
        <f>ABS(Ct_Na+10^-pH-Kw*10^pH-Ct_Cl-Ct_OAc*Ka*10^pH/(1+Ka*10^pH))</f>
        <v>0.16276268494476973</v>
      </c>
      <c r="AU125" s="19">
        <f>ABS(Ct_Na+10^-pH-Kw*10^pH-Ct_Cl-Ct_OAc*Ka*10^pH/(1+Ka*10^pH))</f>
        <v>0.16348399470891523</v>
      </c>
      <c r="AV125" s="19">
        <f>ABS(Ct_Na+10^-pH-Kw*10^pH-Ct_Cl-Ct_OAc*Ka*10^pH/(1+Ka*10^pH))</f>
        <v>0.16418344660142001</v>
      </c>
      <c r="AW125" s="19">
        <f>ABS(Ct_Na+10^-pH-Kw*10^pH-Ct_Cl-Ct_OAc*Ka*10^pH/(1+Ka*10^pH))</f>
        <v>0.16486201933295441</v>
      </c>
      <c r="AX125" s="19">
        <f>ABS(Ct_Na+10^-pH-Kw*10^pH-Ct_Cl-Ct_OAc*Ka*10^pH/(1+Ka*10^pH))</f>
        <v>0.1655206340429731</v>
      </c>
      <c r="AY125" s="19">
        <f>ABS(Ct_Na+10^-pH-Kw*10^pH-Ct_Cl-Ct_OAc*Ka*10^pH/(1+Ka*10^pH))</f>
        <v>0.166160158471542</v>
      </c>
      <c r="AZ125" s="19">
        <f>ABS(Ct_Na+10^-pH-Kw*10^pH-Ct_Cl-Ct_OAc*Ka*10^pH/(1+Ka*10^pH))</f>
        <v>0.16678141077358036</v>
      </c>
      <c r="BA125" s="19">
        <f>ABS(Ct_Na+10^-pH-Kw*10^pH-Ct_Cl-Ct_OAc*Ka*10^pH/(1+Ka*10^pH))</f>
        <v>0.16738516301077255</v>
      </c>
      <c r="BB125" s="19">
        <f>ABS(Ct_Na+10^-pH-Kw*10^pH-Ct_Cl-Ct_OAc*Ka*10^pH/(1+Ka*10^pH))</f>
        <v>0.16797214435248722</v>
      </c>
      <c r="BC125" s="19">
        <f>ABS(Ct_Na+10^-pH-Kw*10^pH-Ct_Cl-Ct_OAc*Ka*10^pH/(1+Ka*10^pH))</f>
        <v>0.16854304401360695</v>
      </c>
      <c r="BD125" s="19">
        <f>ABS(Ct_Na+10^-pH-Kw*10^pH-Ct_Cl-Ct_OAc*Ka*10^pH/(1+Ka*10^pH))</f>
        <v>0.16909851395415587</v>
      </c>
      <c r="BE125" s="19">
        <f>ABS(Ct_Na+10^-pH-Kw*10^pH-Ct_Cl-Ct_OAc*Ka*10^pH/(1+Ka*10^pH))</f>
        <v>0.16963917136295684</v>
      </c>
      <c r="BF125" s="19">
        <f>ABS(Ct_Na+10^-pH-Kw*10^pH-Ct_Cl-Ct_OAc*Ka*10^pH/(1+Ka*10^pH))</f>
        <v>0.17016560094521038</v>
      </c>
      <c r="BG125" s="19">
        <f>ABS(Ct_Na+10^-pH-Kw*10^pH-Ct_Cl-Ct_OAc*Ka*10^pH/(1+Ka*10^pH))</f>
        <v>0.17067835703182099</v>
      </c>
      <c r="BH125" s="19">
        <f>ABS(Ct_Na+10^-pH-Kw*10^pH-Ct_Cl-Ct_OAc*Ka*10^pH/(1+Ka*10^pH))</f>
        <v>0.17117796552646722</v>
      </c>
      <c r="BI125" s="19">
        <f>ABS(Ct_Na+10^-pH-Kw*10^pH-Ct_Cl-Ct_OAc*Ka*10^pH/(1+Ka*10^pH))</f>
        <v>0.1716649257047933</v>
      </c>
      <c r="BJ125" s="19">
        <f>ABS(Ct_Na+10^-pH-Kw*10^pH-Ct_Cl-Ct_OAc*Ka*10^pH/(1+Ka*10^pH))</f>
        <v>0.17213971187866123</v>
      </c>
      <c r="BK125" s="19">
        <f>ABS(Ct_Na+10^-pH-Kw*10^pH-Ct_Cl-Ct_OAc*Ka*10^pH/(1+Ka*10^pH))</f>
        <v>0.17260277493712503</v>
      </c>
      <c r="BL125" s="19">
        <f>ABS(Ct_Na+10^-pH-Kw*10^pH-Ct_Cl-Ct_OAc*Ka*10^pH/(1+Ka*10^pH))</f>
        <v>0.17305454377465063</v>
      </c>
      <c r="BM125" s="19">
        <f>ABS(Ct_Na+10^-pH-Kw*10^pH-Ct_Cl-Ct_OAc*Ka*10^pH/(1+Ka*10^pH))</f>
        <v>0.17349542661609132</v>
      </c>
      <c r="BN125" s="19">
        <f>ABS(Ct_Na+10^-pH-Kw*10^pH-Ct_Cl-Ct_OAc*Ka*10^pH/(1+Ka*10^pH))</f>
        <v>0.17392581224702153</v>
      </c>
      <c r="BO125" s="19">
        <f>ABS(Ct_Na+10^-pH-Kw*10^pH-Ct_Cl-Ct_OAc*Ka*10^pH/(1+Ka*10^pH))</f>
        <v>0.17434607115722392</v>
      </c>
      <c r="BP125" s="19">
        <f>ABS(Ct_Na+10^-pH-Kw*10^pH-Ct_Cl-Ct_OAc*Ka*10^pH/(1+Ka*10^pH))</f>
        <v>0.17475655660439843</v>
      </c>
      <c r="BQ125" s="19">
        <f>ABS(Ct_Na+10^-pH-Kw*10^pH-Ct_Cl-Ct_OAc*Ka*10^pH/(1+Ka*10^pH))</f>
        <v>0.17515760560451138</v>
      </c>
      <c r="BR125" s="19">
        <f>ABS(Ct_Na+10^-pH-Kw*10^pH-Ct_Cl-Ct_OAc*Ka*10^pH/(1+Ka*10^pH))</f>
        <v>0.17554953985462179</v>
      </c>
      <c r="BS125" s="19">
        <f>ABS(Ct_Na+10^-pH-Kw*10^pH-Ct_Cl-Ct_OAc*Ka*10^pH/(1+Ka*10^pH))</f>
        <v>0.17593266659349377</v>
      </c>
      <c r="BT125" s="19">
        <f>ABS(Ct_Na+10^-pH-Kw*10^pH-Ct_Cl-Ct_OAc*Ka*10^pH/(1+Ka*10^pH))</f>
        <v>0.17630727940483526</v>
      </c>
      <c r="BU125" s="19">
        <f>ABS(Ct_Na+10^-pH-Kw*10^pH-Ct_Cl-Ct_OAc*Ka*10^pH/(1+Ka*10^pH))</f>
        <v>0.17667365896757584</v>
      </c>
      <c r="BV125" s="19">
        <f>ABS(Ct_Na+10^-pH-Kw*10^pH-Ct_Cl-Ct_OAc*Ka*10^pH/(1+Ka*10^pH))</f>
        <v>0.17703207375721333</v>
      </c>
      <c r="BW125" s="19">
        <f>ABS(Ct_Na+10^-pH-Kw*10^pH-Ct_Cl-Ct_OAc*Ka*10^pH/(1+Ka*10^pH))</f>
        <v>0.17738278070191243</v>
      </c>
      <c r="BX125" s="19">
        <f>ABS(Ct_Na+10^-pH-Kw*10^pH-Ct_Cl-Ct_OAc*Ka*10^pH/(1+Ka*10^pH))</f>
        <v>0.17772602579672428</v>
      </c>
      <c r="BY125" s="19">
        <f>ABS(Ct_Na+10^-pH-Kw*10^pH-Ct_Cl-Ct_OAc*Ka*10^pH/(1+Ka*10^pH))</f>
        <v>0.17806204467901376</v>
      </c>
      <c r="BZ125" s="19">
        <f>ABS(Ct_Na+10^-pH-Kw*10^pH-Ct_Cl-Ct_OAc*Ka*10^pH/(1+Ka*10^pH))</f>
        <v>0.17839106316792228</v>
      </c>
      <c r="CA125" s="19">
        <f>ABS(Ct_Na+10^-pH-Kw*10^pH-Ct_Cl-Ct_OAc*Ka*10^pH/(1+Ka*10^pH))</f>
        <v>0.17871329777046147</v>
      </c>
      <c r="CB125" s="19">
        <f>ABS(Ct_Na+10^-pH-Kw*10^pH-Ct_Cl-Ct_OAc*Ka*10^pH/(1+Ka*10^pH))</f>
        <v>0.17902895615662232</v>
      </c>
      <c r="CC125" s="19">
        <f>ABS(Ct_Na+10^-pH-Kw*10^pH-Ct_Cl-Ct_OAc*Ka*10^pH/(1+Ka*10^pH))</f>
        <v>0.17933823760568907</v>
      </c>
      <c r="CD125" s="19">
        <f>ABS(Ct_Na+10^-pH-Kw*10^pH-Ct_Cl-Ct_OAc*Ka*10^pH/(1+Ka*10^pH))</f>
        <v>0.17964133342577443</v>
      </c>
      <c r="CE125" s="19">
        <f>ABS(Ct_Na+10^-pH-Kw*10^pH-Ct_Cl-Ct_OAc*Ka*10^pH/(1+Ka*10^pH))</f>
        <v>0.17993842734843238</v>
      </c>
      <c r="CF125" s="19">
        <f>ABS(Ct_Na+10^-pH-Kw*10^pH-Ct_Cl-Ct_OAc*Ka*10^pH/(1+Ka*10^pH))</f>
        <v>0.18022969590005786</v>
      </c>
      <c r="CG125" s="19">
        <f>ABS(Ct_Na+10^-pH-Kw*10^pH-Ct_Cl-Ct_OAc*Ka*10^pH/(1+Ka*10^pH))</f>
        <v>0.18051530875165173</v>
      </c>
      <c r="CH125" s="19">
        <f>ABS(Ct_Na+10^-pH-Kw*10^pH-Ct_Cl-Ct_OAc*Ka*10^pH/(1+Ka*10^pH))</f>
        <v>0.18079542904840726</v>
      </c>
      <c r="CI125" s="19">
        <f>ABS(Ct_Na+10^-pH-Kw*10^pH-Ct_Cl-Ct_OAc*Ka*10^pH/(1+Ka*10^pH))</f>
        <v>0.1810702137204627</v>
      </c>
      <c r="CJ125" s="19">
        <f>ABS(Ct_Na+10^-pH-Kw*10^pH-Ct_Cl-Ct_OAc*Ka*10^pH/(1+Ka*10^pH))</f>
        <v>0.18133981377606423</v>
      </c>
      <c r="CK125" s="19">
        <f>ABS(Ct_Na+10^-pH-Kw*10^pH-Ct_Cl-Ct_OAc*Ka*10^pH/(1+Ka*10^pH))</f>
        <v>0.18160437457829004</v>
      </c>
      <c r="CL125" s="19">
        <f>ABS(Ct_Na+10^-pH-Kw*10^pH-Ct_Cl-Ct_OAc*Ka*10^pH/(1+Ka*10^pH))</f>
        <v>0.18186403610640056</v>
      </c>
      <c r="CM125" s="19">
        <f>ABS(Ct_Na+10^-pH-Kw*10^pH-Ct_Cl-Ct_OAc*Ka*10^pH/(1+Ka*10^pH))</f>
        <v>0.18211893320280267</v>
      </c>
      <c r="CN125" s="19">
        <f>ABS(Ct_Na+10^-pH-Kw*10^pH-Ct_Cl-Ct_OAc*Ka*10^pH/(1+Ka*10^pH))</f>
        <v>0.18236919580654287</v>
      </c>
      <c r="CO125" s="19">
        <f>ABS(Ct_Na+10^-pH-Kw*10^pH-Ct_Cl-Ct_OAc*Ka*10^pH/(1+Ka*10^pH))</f>
        <v>0.18261494917417972</v>
      </c>
      <c r="CP125" s="19">
        <f>ABS(Ct_Na+10^-pH-Kw*10^pH-Ct_Cl-Ct_OAc*Ka*10^pH/(1+Ka*10^pH))</f>
        <v>0.18285631408882297</v>
      </c>
      <c r="CQ125" s="19">
        <f>ABS(Ct_Na+10^-pH-Kw*10^pH-Ct_Cl-Ct_OAc*Ka*10^pH/(1+Ka*10^pH))</f>
        <v>0.18309340705807434</v>
      </c>
      <c r="CR125" s="19">
        <f>ABS(Ct_Na+10^-pH-Kw*10^pH-Ct_Cl-Ct_OAc*Ka*10^pH/(1+Ka*10^pH))</f>
        <v>0.18332634050154936</v>
      </c>
      <c r="CS125" s="19">
        <f>ABS(Ct_Na+10^-pH-Kw*10^pH-Ct_Cl-Ct_OAc*Ka*10^pH/(1+Ka*10^pH))</f>
        <v>0.18355522292861612</v>
      </c>
      <c r="CT125" s="19">
        <f>ABS(Ct_Na+10^-pH-Kw*10^pH-Ct_Cl-Ct_OAc*Ka*10^pH/(1+Ka*10^pH))</f>
        <v>0.1837801591069404</v>
      </c>
      <c r="CU125" s="19">
        <f>ABS(Ct_Na+10^-pH-Kw*10^pH-Ct_Cl-Ct_OAc*Ka*10^pH/(1+Ka*10^pH))</f>
        <v>0.18400125022238725</v>
      </c>
      <c r="CV125" s="19">
        <f>ABS(Ct_Na+10^-pH-Kw*10^pH-Ct_Cl-Ct_OAc*Ka*10^pH/(1+Ka*10^pH))</f>
        <v>0.18421859403079266</v>
      </c>
      <c r="CW125" s="19">
        <f>ABS(Ct_Na+10^-pH-Kw*10^pH-Ct_Cl-Ct_OAc*Ka*10^pH/(1+Ka*10^pH))</f>
        <v>0.18443228500208206</v>
      </c>
      <c r="CX125" s="19">
        <f>ABS(Ct_Na+10^-pH-Kw*10^pH-Ct_Cl-Ct_OAc*Ka*10^pH/(1+Ka*10^pH))</f>
        <v>0.18464241445718327</v>
      </c>
    </row>
    <row r="126" spans="1:102">
      <c r="A126" s="23">
        <v>0.97</v>
      </c>
      <c r="B126" s="19">
        <f>ABS(Ct_Na+10^-pH-Kw*10^pH-Ct_Cl-Ct_OAc*Ka*10^pH/(1+Ka*10^pH))</f>
        <v>5.7118744293061935E-2</v>
      </c>
      <c r="C126" s="19">
        <f>ABS(Ct_Na+10^-pH-Kw*10^pH-Ct_Cl-Ct_OAc*Ka*10^pH/(1+Ka*10^pH))</f>
        <v>6.4263181732614569E-2</v>
      </c>
      <c r="D126" s="19">
        <f>ABS(Ct_Na+10^-pH-Kw*10^pH-Ct_Cl-Ct_OAc*Ka*10^pH/(1+Ka*10^pH))</f>
        <v>7.0758124859480617E-2</v>
      </c>
      <c r="E126" s="19">
        <f>ABS(Ct_Na+10^-pH-Kw*10^pH-Ct_Cl-Ct_OAc*Ka*10^pH/(1+Ka*10^pH))</f>
        <v>7.6688290323140881E-2</v>
      </c>
      <c r="F126" s="19">
        <f>ABS(Ct_Na+10^-pH-Kw*10^pH-Ct_Cl-Ct_OAc*Ka*10^pH/(1+Ka*10^pH))</f>
        <v>8.2124275331496174E-2</v>
      </c>
      <c r="G126" s="19">
        <f>ABS(Ct_Na+10^-pH-Kw*10^pH-Ct_Cl-Ct_OAc*Ka*10^pH/(1+Ka*10^pH))</f>
        <v>8.7125381539183019E-2</v>
      </c>
      <c r="H126" s="19">
        <f>ABS(Ct_Na+10^-pH-Kw*10^pH-Ct_Cl-Ct_OAc*Ka*10^pH/(1+Ka*10^pH))</f>
        <v>9.1741787269355488E-2</v>
      </c>
      <c r="I126" s="19">
        <f>ABS(Ct_Na+10^-pH-Kw*10^pH-Ct_Cl-Ct_OAc*Ka*10^pH/(1+Ka*10^pH))</f>
        <v>9.6016237019515199E-2</v>
      </c>
      <c r="J126" s="19">
        <f>ABS(Ct_Na+10^-pH-Kw*10^pH-Ct_Cl-Ct_OAc*Ka*10^pH/(1+Ka*10^pH))</f>
        <v>9.9985368930377752E-2</v>
      </c>
      <c r="K126" s="19">
        <f>ABS(Ct_Na+10^-pH-Kw*10^pH-Ct_Cl-Ct_OAc*Ka*10^pH/(1+Ka*10^pH))</f>
        <v>0.10368076760600844</v>
      </c>
      <c r="L126" s="19">
        <f>ABS(Ct_Na+10^-pH-Kw*10^pH-Ct_Cl-Ct_OAc*Ka*10^pH/(1+Ka*10^pH))</f>
        <v>0.10712980636993043</v>
      </c>
      <c r="M126" s="19">
        <f>ABS(Ct_Na+10^-pH-Kw*10^pH-Ct_Cl-Ct_OAc*Ka*10^pH/(1+Ka*10^pH))</f>
        <v>0.11035632650392192</v>
      </c>
      <c r="N126" s="19">
        <f>ABS(Ct_Na+10^-pH-Kw*10^pH-Ct_Cl-Ct_OAc*Ka*10^pH/(1+Ka*10^pH))</f>
        <v>0.11338118912953896</v>
      </c>
      <c r="O126" s="19">
        <f>ABS(Ct_Na+10^-pH-Kw*10^pH-Ct_Cl-Ct_OAc*Ka*10^pH/(1+Ka*10^pH))</f>
        <v>0.11622272674754285</v>
      </c>
      <c r="P126" s="19">
        <f>ABS(Ct_Na+10^-pH-Kw*10^pH-Ct_Cl-Ct_OAc*Ka*10^pH/(1+Ka*10^pH))</f>
        <v>0.11889711509389946</v>
      </c>
      <c r="Q126" s="19">
        <f>ABS(Ct_Na+10^-pH-Kw*10^pH-Ct_Cl-Ct_OAc*Ka*10^pH/(1+Ka*10^pH))</f>
        <v>0.1214186812490357</v>
      </c>
      <c r="R126" s="19">
        <f>ABS(Ct_Na+10^-pH-Kw*10^pH-Ct_Cl-Ct_OAc*Ka*10^pH/(1+Ka*10^pH))</f>
        <v>0.12380016039555322</v>
      </c>
      <c r="S126" s="19">
        <f>ABS(Ct_Na+10^-pH-Kw*10^pH-Ct_Cl-Ct_OAc*Ka*10^pH/(1+Ka*10^pH))</f>
        <v>0.12605291093955631</v>
      </c>
      <c r="T126" s="19">
        <f>ABS(Ct_Na+10^-pH-Kw*10^pH-Ct_Cl-Ct_OAc*Ka*10^pH/(1+Ka*10^pH))</f>
        <v>0.12818709566545397</v>
      </c>
      <c r="U126" s="19">
        <f>ABS(Ct_Na+10^-pH-Kw*10^pH-Ct_Cl-Ct_OAc*Ka*10^pH/(1+Ka*10^pH))</f>
        <v>0.13021183502079278</v>
      </c>
      <c r="V126" s="19">
        <f>ABS(Ct_Na+10^-pH-Kw*10^pH-Ct_Cl-Ct_OAc*Ka*10^pH/(1+Ka*10^pH))</f>
        <v>0.13213533740836464</v>
      </c>
      <c r="W126" s="19">
        <f>ABS(Ct_Na+10^-pH-Kw*10^pH-Ct_Cl-Ct_OAc*Ka*10^pH/(1+Ka*10^pH))</f>
        <v>0.13396501041117692</v>
      </c>
      <c r="X126" s="19">
        <f>ABS(Ct_Na+10^-pH-Kw*10^pH-Ct_Cl-Ct_OAc*Ka*10^pH/(1+Ka*10^pH))</f>
        <v>0.13570755612814095</v>
      </c>
      <c r="Y126" s="19">
        <f>ABS(Ct_Na+10^-pH-Kw*10^pH-Ct_Cl-Ct_OAc*Ka*10^pH/(1+Ka*10^pH))</f>
        <v>0.13736905320710668</v>
      </c>
      <c r="Z126" s="19">
        <f>ABS(Ct_Na+10^-pH-Kw*10^pH-Ct_Cl-Ct_OAc*Ka*10^pH/(1+Ka*10^pH))</f>
        <v>0.13895502769157397</v>
      </c>
      <c r="AA126" s="19">
        <f>ABS(Ct_Na+10^-pH-Kw*10^pH-Ct_Cl-Ct_OAc*Ka*10^pH/(1+Ka*10^pH))</f>
        <v>0.14047051442117606</v>
      </c>
      <c r="AB126" s="19">
        <f>ABS(Ct_Na+10^-pH-Kw*10^pH-Ct_Cl-Ct_OAc*Ka*10^pH/(1+Ka*10^pH))</f>
        <v>0.14192011042340411</v>
      </c>
      <c r="AC126" s="19">
        <f>ABS(Ct_Na+10^-pH-Kw*10^pH-Ct_Cl-Ct_OAc*Ka*10^pH/(1+Ka*10^pH))</f>
        <v>0.14330802148936714</v>
      </c>
      <c r="AD126" s="19">
        <f>ABS(Ct_Na+10^-pH-Kw*10^pH-Ct_Cl-Ct_OAc*Ka*10^pH/(1+Ka*10^pH))</f>
        <v>0.14463810292758175</v>
      </c>
      <c r="AE126" s="19">
        <f>ABS(Ct_Na+10^-pH-Kw*10^pH-Ct_Cl-Ct_OAc*Ka*10^pH/(1+Ka*10^pH))</f>
        <v>0.14591389532750187</v>
      </c>
      <c r="AF126" s="19">
        <f>ABS(Ct_Na+10^-pH-Kw*10^pH-Ct_Cl-Ct_OAc*Ka*10^pH/(1+Ka*10^pH))</f>
        <v>0.1471386560314252</v>
      </c>
      <c r="AG126" s="19">
        <f>ABS(Ct_Na+10^-pH-Kw*10^pH-Ct_Cl-Ct_OAc*Ka*10^pH/(1+Ka*10^pH))</f>
        <v>0.14831538690382207</v>
      </c>
      <c r="AH126" s="19">
        <f>ABS(Ct_Na+10^-pH-Kw*10^pH-Ct_Cl-Ct_OAc*Ka*10^pH/(1+Ka*10^pH))</f>
        <v>0.14944685889651138</v>
      </c>
      <c r="AI126" s="19">
        <f>ABS(Ct_Na+10^-pH-Kw*10^pH-Ct_Cl-Ct_OAc*Ka*10^pH/(1+Ka*10^pH))</f>
        <v>0.15053563383287286</v>
      </c>
      <c r="AJ126" s="19">
        <f>ABS(Ct_Na+10^-pH-Kw*10^pH-Ct_Cl-Ct_OAc*Ka*10^pH/(1+Ka*10^pH))</f>
        <v>0.15158408377159124</v>
      </c>
      <c r="AK126" s="19">
        <f>ABS(Ct_Na+10^-pH-Kw*10^pH-Ct_Cl-Ct_OAc*Ka*10^pH/(1+Ka*10^pH))</f>
        <v>0.15259440825799264</v>
      </c>
      <c r="AL126" s="19">
        <f>ABS(Ct_Na+10^-pH-Kw*10^pH-Ct_Cl-Ct_OAc*Ka*10^pH/(1+Ka*10^pH))</f>
        <v>0.15356864972702255</v>
      </c>
      <c r="AM126" s="19">
        <f>ABS(Ct_Na+10^-pH-Kw*10^pH-Ct_Cl-Ct_OAc*Ka*10^pH/(1+Ka*10^pH))</f>
        <v>0.15450870728485841</v>
      </c>
      <c r="AN126" s="19">
        <f>ABS(Ct_Na+10^-pH-Kw*10^pH-Ct_Cl-Ct_OAc*Ka*10^pH/(1+Ka*10^pH))</f>
        <v>0.15541634906483789</v>
      </c>
      <c r="AO126" s="19">
        <f>ABS(Ct_Na+10^-pH-Kw*10^pH-Ct_Cl-Ct_OAc*Ka*10^pH/(1+Ka*10^pH))</f>
        <v>0.15629322332685194</v>
      </c>
      <c r="AP126" s="19">
        <f>ABS(Ct_Na+10^-pH-Kw*10^pH-Ct_Cl-Ct_OAc*Ka*10^pH/(1+Ka*10^pH))</f>
        <v>0.15714086844679886</v>
      </c>
      <c r="AQ126" s="19">
        <f>ABS(Ct_Na+10^-pH-Kw*10^pH-Ct_Cl-Ct_OAc*Ka*10^pH/(1+Ka*10^pH))</f>
        <v>0.15796072192346886</v>
      </c>
      <c r="AR126" s="19">
        <f>ABS(Ct_Na+10^-pH-Kw*10^pH-Ct_Cl-Ct_OAc*Ka*10^pH/(1+Ka*10^pH))</f>
        <v>0.15875412851379467</v>
      </c>
      <c r="AS126" s="19">
        <f>ABS(Ct_Na+10^-pH-Kw*10^pH-Ct_Cl-Ct_OAc*Ka*10^pH/(1+Ka*10^pH))</f>
        <v>0.1595223475933164</v>
      </c>
      <c r="AT126" s="19">
        <f>ABS(Ct_Na+10^-pH-Kw*10^pH-Ct_Cl-Ct_OAc*Ka*10^pH/(1+Ka*10^pH))</f>
        <v>0.16026655982660315</v>
      </c>
      <c r="AU126" s="19">
        <f>ABS(Ct_Na+10^-pH-Kw*10^pH-Ct_Cl-Ct_OAc*Ka*10^pH/(1+Ka*10^pH))</f>
        <v>0.16098787322194258</v>
      </c>
      <c r="AV126" s="19">
        <f>ABS(Ct_Na+10^-pH-Kw*10^pH-Ct_Cl-Ct_OAc*Ka*10^pH/(1+Ka*10^pH))</f>
        <v>0.16168732863560512</v>
      </c>
      <c r="AW126" s="19">
        <f>ABS(Ct_Na+10^-pH-Kw*10^pH-Ct_Cl-Ct_OAc*Ka*10^pH/(1+Ka*10^pH))</f>
        <v>0.16236590478318813</v>
      </c>
      <c r="AX126" s="19">
        <f>ABS(Ct_Na+10^-pH-Kw*10^pH-Ct_Cl-Ct_OAc*Ka*10^pH/(1+Ka*10^pH))</f>
        <v>0.16302452280878341</v>
      </c>
      <c r="AY126" s="19">
        <f>ABS(Ct_Na+10^-pH-Kw*10^pH-Ct_Cl-Ct_OAc*Ka*10^pH/(1+Ka*10^pH))</f>
        <v>0.16366405045682522</v>
      </c>
      <c r="AZ126" s="19">
        <f>ABS(Ct_Na+10^-pH-Kw*10^pH-Ct_Cl-Ct_OAc*Ka*10^pH/(1+Ka*10^pH))</f>
        <v>0.16428530588635151</v>
      </c>
      <c r="BA126" s="19">
        <f>ABS(Ct_Na+10^-pH-Kw*10^pH-Ct_Cl-Ct_OAc*Ka*10^pH/(1+Ka*10^pH))</f>
        <v>0.16488906116293342</v>
      </c>
      <c r="BB126" s="19">
        <f>ABS(Ct_Na+10^-pH-Kw*10^pH-Ct_Cl-Ct_OAc*Ka*10^pH/(1+Ka*10^pH))</f>
        <v>0.16547604545961025</v>
      </c>
      <c r="BC126" s="19">
        <f>ABS(Ct_Na+10^-pH-Kw*10^pH-Ct_Cl-Ct_OAc*Ka*10^pH/(1+Ka*10^pH))</f>
        <v>0.16604694799473438</v>
      </c>
      <c r="BD126" s="19">
        <f>ABS(Ct_Na+10^-pH-Kw*10^pH-Ct_Cl-Ct_OAc*Ka*10^pH/(1+Ka*10^pH))</f>
        <v>0.1666024207316118</v>
      </c>
      <c r="BE126" s="19">
        <f>ABS(Ct_Na+10^-pH-Kw*10^pH-Ct_Cl-Ct_OAc*Ka*10^pH/(1+Ka*10^pH))</f>
        <v>0.16714308086217256</v>
      </c>
      <c r="BF126" s="19">
        <f>ABS(Ct_Na+10^-pH-Kw*10^pH-Ct_Cl-Ct_OAc*Ka*10^pH/(1+Ka*10^pH))</f>
        <v>0.16766951309456066</v>
      </c>
      <c r="BG126" s="19">
        <f>ABS(Ct_Na+10^-pH-Kw*10^pH-Ct_Cl-Ct_OAc*Ka*10^pH/(1+Ka*10^pH))</f>
        <v>0.16818227176247111</v>
      </c>
      <c r="BH126" s="19">
        <f>ABS(Ct_Na+10^-pH-Kw*10^pH-Ct_Cl-Ct_OAc*Ka*10^pH/(1+Ka*10^pH))</f>
        <v>0.16868188277223004</v>
      </c>
      <c r="BI126" s="19">
        <f>ABS(Ct_Na+10^-pH-Kw*10^pH-Ct_Cl-Ct_OAc*Ka*10^pH/(1+Ka*10^pH))</f>
        <v>0.16916884540199509</v>
      </c>
      <c r="BJ126" s="19">
        <f>ABS(Ct_Na+10^-pH-Kw*10^pH-Ct_Cl-Ct_OAc*Ka*10^pH/(1+Ka*10^pH))</f>
        <v>0.16964363396601601</v>
      </c>
      <c r="BK126" s="19">
        <f>ABS(Ct_Na+10^-pH-Kw*10^pH-Ct_Cl-Ct_OAc*Ka*10^pH/(1+Ka*10^pH))</f>
        <v>0.17010669935561662</v>
      </c>
      <c r="BL126" s="19">
        <f>ABS(Ct_Na+10^-pH-Kw*10^pH-Ct_Cl-Ct_OAc*Ka*10^pH/(1+Ka*10^pH))</f>
        <v>0.17055847046742209</v>
      </c>
      <c r="BM126" s="19">
        <f>ABS(Ct_Na+10^-pH-Kw*10^pH-Ct_Cl-Ct_OAc*Ka*10^pH/(1+Ka*10^pH))</f>
        <v>0.17099935552834075</v>
      </c>
      <c r="BN126" s="19">
        <f>ABS(Ct_Na+10^-pH-Kw*10^pH-Ct_Cl-Ct_OAc*Ka*10^pH/(1+Ka*10^pH))</f>
        <v>0.17142974332590416</v>
      </c>
      <c r="BO126" s="19">
        <f>ABS(Ct_Na+10^-pH-Kw*10^pH-Ct_Cl-Ct_OAc*Ka*10^pH/(1+Ka*10^pH))</f>
        <v>0.17185000435176018</v>
      </c>
      <c r="BP126" s="19">
        <f>ABS(Ct_Na+10^-pH-Kw*10^pH-Ct_Cl-Ct_OAc*Ka*10^pH/(1+Ka*10^pH))</f>
        <v>0.17226049186538703</v>
      </c>
      <c r="BQ126" s="19">
        <f>ABS(Ct_Na+10^-pH-Kw*10^pH-Ct_Cl-Ct_OAc*Ka*10^pH/(1+Ka*10^pH))</f>
        <v>0.17266154288444774</v>
      </c>
      <c r="BR126" s="19">
        <f>ABS(Ct_Na+10^-pH-Kw*10^pH-Ct_Cl-Ct_OAc*Ka*10^pH/(1+Ka*10^pH))</f>
        <v>0.17305347910762067</v>
      </c>
      <c r="BS126" s="19">
        <f>ABS(Ct_Na+10^-pH-Kw*10^pH-Ct_Cl-Ct_OAc*Ka*10^pH/(1+Ka*10^pH))</f>
        <v>0.17343660777521666</v>
      </c>
      <c r="BT126" s="19">
        <f>ABS(Ct_Na+10^-pH-Kw*10^pH-Ct_Cl-Ct_OAc*Ka*10^pH/(1+Ka*10^pH))</f>
        <v>0.1738112224724217</v>
      </c>
      <c r="BU126" s="19">
        <f>ABS(Ct_Na+10^-pH-Kw*10^pH-Ct_Cl-Ct_OAc*Ka*10^pH/(1+Ka*10^pH))</f>
        <v>0.17417760387957826</v>
      </c>
      <c r="BV126" s="19">
        <f>ABS(Ct_Na+10^-pH-Kw*10^pH-Ct_Cl-Ct_OAc*Ka*10^pH/(1+Ka*10^pH))</f>
        <v>0.17453602047353572</v>
      </c>
      <c r="BW126" s="19">
        <f>ABS(Ct_Na+10^-pH-Kw*10^pH-Ct_Cl-Ct_OAc*Ka*10^pH/(1+Ka*10^pH))</f>
        <v>0.1748867291837522</v>
      </c>
      <c r="BX126" s="19">
        <f>ABS(Ct_Na+10^-pH-Kw*10^pH-Ct_Cl-Ct_OAc*Ka*10^pH/(1+Ka*10^pH))</f>
        <v>0.17522997600651727</v>
      </c>
      <c r="BY126" s="19">
        <f>ABS(Ct_Na+10^-pH-Kw*10^pH-Ct_Cl-Ct_OAc*Ka*10^pH/(1+Ka*10^pH))</f>
        <v>0.17556599658038197</v>
      </c>
      <c r="BZ126" s="19">
        <f>ABS(Ct_Na+10^-pH-Kw*10^pH-Ct_Cl-Ct_OAc*Ka*10^pH/(1+Ka*10^pH))</f>
        <v>0.17589501672562455</v>
      </c>
      <c r="CA126" s="19">
        <f>ABS(Ct_Na+10^-pH-Kw*10^pH-Ct_Cl-Ct_OAc*Ka*10^pH/(1+Ka*10^pH))</f>
        <v>0.17621725295034665</v>
      </c>
      <c r="CB126" s="19">
        <f>ABS(Ct_Na+10^-pH-Kw*10^pH-Ct_Cl-Ct_OAc*Ka*10^pH/(1+Ka*10^pH))</f>
        <v>0.17653291292558457</v>
      </c>
      <c r="CC126" s="19">
        <f>ABS(Ct_Na+10^-pH-Kw*10^pH-Ct_Cl-Ct_OAc*Ka*10^pH/(1+Ka*10^pH))</f>
        <v>0.17684219593162587</v>
      </c>
      <c r="CD126" s="19">
        <f>ABS(Ct_Na+10^-pH-Kw*10^pH-Ct_Cl-Ct_OAc*Ka*10^pH/(1+Ka*10^pH))</f>
        <v>0.17714529327754625</v>
      </c>
      <c r="CE126" s="19">
        <f>ABS(Ct_Na+10^-pH-Kw*10^pH-Ct_Cl-Ct_OAc*Ka*10^pH/(1+Ka*10^pH))</f>
        <v>0.17744238869582468</v>
      </c>
      <c r="CF126" s="19">
        <f>ABS(Ct_Na+10^-pH-Kw*10^pH-Ct_Cl-Ct_OAc*Ka*10^pH/(1+Ka*10^pH))</f>
        <v>0.17773365871374472</v>
      </c>
      <c r="CG126" s="19">
        <f>ABS(Ct_Na+10^-pH-Kw*10^pH-Ct_Cl-Ct_OAc*Ka*10^pH/(1+Ka*10^pH))</f>
        <v>0.17801927300316142</v>
      </c>
      <c r="CH126" s="19">
        <f>ABS(Ct_Na+10^-pH-Kw*10^pH-Ct_Cl-Ct_OAc*Ka*10^pH/(1+Ka*10^pH))</f>
        <v>0.17829939471008938</v>
      </c>
      <c r="CI126" s="19">
        <f>ABS(Ct_Na+10^-pH-Kw*10^pH-Ct_Cl-Ct_OAc*Ka*10^pH/(1+Ka*10^pH))</f>
        <v>0.17857418076545678</v>
      </c>
      <c r="CJ126" s="19">
        <f>ABS(Ct_Na+10^-pH-Kw*10^pH-Ct_Cl-Ct_OAc*Ka*10^pH/(1+Ka*10^pH))</f>
        <v>0.17884378217827007</v>
      </c>
      <c r="CK126" s="19">
        <f>ABS(Ct_Na+10^-pH-Kw*10^pH-Ct_Cl-Ct_OAc*Ka*10^pH/(1+Ka*10^pH))</f>
        <v>0.17910834431233924</v>
      </c>
      <c r="CL126" s="19">
        <f>ABS(Ct_Na+10^-pH-Kw*10^pH-Ct_Cl-Ct_OAc*Ka*10^pH/(1+Ka*10^pH))</f>
        <v>0.17936800714762932</v>
      </c>
      <c r="CM126" s="19">
        <f>ABS(Ct_Na+10^-pH-Kw*10^pH-Ct_Cl-Ct_OAc*Ka*10^pH/(1+Ka*10^pH))</f>
        <v>0.17962290552722596</v>
      </c>
      <c r="CN126" s="19">
        <f>ABS(Ct_Na+10^-pH-Kw*10^pH-Ct_Cl-Ct_OAc*Ka*10^pH/(1+Ka*10^pH))</f>
        <v>0.17987316939082998</v>
      </c>
      <c r="CO126" s="19">
        <f>ABS(Ct_Na+10^-pH-Kw*10^pH-Ct_Cl-Ct_OAc*Ka*10^pH/(1+Ka*10^pH))</f>
        <v>0.18011892399563034</v>
      </c>
      <c r="CP126" s="19">
        <f>ABS(Ct_Na+10^-pH-Kw*10^pH-Ct_Cl-Ct_OAc*Ka*10^pH/(1+Ka*10^pH))</f>
        <v>0.18036029012534494</v>
      </c>
      <c r="CQ126" s="19">
        <f>ABS(Ct_Na+10^-pH-Kw*10^pH-Ct_Cl-Ct_OAc*Ka*10^pH/(1+Ka*10^pH))</f>
        <v>0.18059738428816197</v>
      </c>
      <c r="CR126" s="19">
        <f>ABS(Ct_Na+10^-pH-Kw*10^pH-Ct_Cl-Ct_OAc*Ka*10^pH/(1+Ka*10^pH))</f>
        <v>0.18083031890426288</v>
      </c>
      <c r="CS126" s="19">
        <f>ABS(Ct_Na+10^-pH-Kw*10^pH-Ct_Cl-Ct_OAc*Ka*10^pH/(1+Ka*10^pH))</f>
        <v>0.18105920248356203</v>
      </c>
      <c r="CT126" s="19">
        <f>ABS(Ct_Na+10^-pH-Kw*10^pH-Ct_Cl-Ct_OAc*Ka*10^pH/(1+Ka*10^pH))</f>
        <v>0.18128413979425262</v>
      </c>
      <c r="CU126" s="19">
        <f>ABS(Ct_Na+10^-pH-Kw*10^pH-Ct_Cl-Ct_OAc*Ka*10^pH/(1+Ka*10^pH))</f>
        <v>0.18150523202270913</v>
      </c>
      <c r="CV126" s="19">
        <f>ABS(Ct_Na+10^-pH-Kw*10^pH-Ct_Cl-Ct_OAc*Ka*10^pH/(1+Ka*10^pH))</f>
        <v>0.18172257692525964</v>
      </c>
      <c r="CW126" s="19">
        <f>ABS(Ct_Na+10^-pH-Kw*10^pH-Ct_Cl-Ct_OAc*Ka*10^pH/(1+Ka*10^pH))</f>
        <v>0.18193626897230508</v>
      </c>
      <c r="CX126" s="19">
        <f>ABS(Ct_Na+10^-pH-Kw*10^pH-Ct_Cl-Ct_OAc*Ka*10^pH/(1+Ka*10^pH))</f>
        <v>0.18214639948523309</v>
      </c>
    </row>
    <row r="127" spans="1:102">
      <c r="A127" s="24">
        <v>0.98</v>
      </c>
      <c r="B127" s="19">
        <f>ABS(Ct_Na+10^-pH-Kw*10^pH-Ct_Cl-Ct_OAc*Ka*10^pH/(1+Ka*10^pH))</f>
        <v>5.4678895699028847E-2</v>
      </c>
      <c r="C127" s="19">
        <f>ABS(Ct_Na+10^-pH-Kw*10^pH-Ct_Cl-Ct_OAc*Ka*10^pH/(1+Ka*10^pH))</f>
        <v>6.182336994217006E-2</v>
      </c>
      <c r="D127" s="19">
        <f>ABS(Ct_Na+10^-pH-Kw*10^pH-Ct_Cl-Ct_OAc*Ka*10^pH/(1+Ka*10^pH))</f>
        <v>6.8318346526843904E-2</v>
      </c>
      <c r="E127" s="19">
        <f>ABS(Ct_Na+10^-pH-Kw*10^pH-Ct_Cl-Ct_OAc*Ka*10^pH/(1+Ka*10^pH))</f>
        <v>7.4248542538937409E-2</v>
      </c>
      <c r="F127" s="19">
        <f>ABS(Ct_Na+10^-pH-Kw*10^pH-Ct_Cl-Ct_OAc*Ka*10^pH/(1+Ka*10^pH))</f>
        <v>7.9684555550023115E-2</v>
      </c>
      <c r="G127" s="19">
        <f>ABS(Ct_Na+10^-pH-Kw*10^pH-Ct_Cl-Ct_OAc*Ka*10^pH/(1+Ka*10^pH))</f>
        <v>8.4685687520221972E-2</v>
      </c>
      <c r="H127" s="19">
        <f>ABS(Ct_Na+10^-pH-Kw*10^pH-Ct_Cl-Ct_OAc*Ka*10^pH/(1+Ka*10^pH))</f>
        <v>8.9302117031174744E-2</v>
      </c>
      <c r="I127" s="19">
        <f>ABS(Ct_Na+10^-pH-Kw*10^pH-Ct_Cl-Ct_OAc*Ka*10^pH/(1+Ka*10^pH))</f>
        <v>9.3576588800575483E-2</v>
      </c>
      <c r="J127" s="19">
        <f>ABS(Ct_Na+10^-pH-Kw*10^pH-Ct_Cl-Ct_OAc*Ka*10^pH/(1+Ka*10^pH))</f>
        <v>9.7545741157876148E-2</v>
      </c>
      <c r="K127" s="19">
        <f>ABS(Ct_Na+10^-pH-Kw*10^pH-Ct_Cl-Ct_OAc*Ka*10^pH/(1+Ka*10^pH))</f>
        <v>0.10124115886984576</v>
      </c>
      <c r="L127" s="19">
        <f>ABS(Ct_Na+10^-pH-Kw*10^pH-Ct_Cl-Ct_OAc*Ka*10^pH/(1+Ka*10^pH))</f>
        <v>0.10469021540101738</v>
      </c>
      <c r="M127" s="19">
        <f>ABS(Ct_Na+10^-pH-Kw*10^pH-Ct_Cl-Ct_OAc*Ka*10^pH/(1+Ka*10^pH))</f>
        <v>0.10791675215598438</v>
      </c>
      <c r="N127" s="19">
        <f>ABS(Ct_Na+10^-pH-Kw*10^pH-Ct_Cl-Ct_OAc*Ka*10^pH/(1+Ka*10^pH))</f>
        <v>0.11094163036376595</v>
      </c>
      <c r="O127" s="19">
        <f>ABS(Ct_Na+10^-pH-Kw*10^pH-Ct_Cl-Ct_OAc*Ka*10^pH/(1+Ka*10^pH))</f>
        <v>0.11378318261956075</v>
      </c>
      <c r="P127" s="19">
        <f>ABS(Ct_Na+10^-pH-Kw*10^pH-Ct_Cl-Ct_OAc*Ka*10^pH/(1+Ka*10^pH))</f>
        <v>0.11645758474266175</v>
      </c>
      <c r="Q127" s="19">
        <f>ABS(Ct_Na+10^-pH-Kw*10^pH-Ct_Cl-Ct_OAc*Ka*10^pH/(1+Ka*10^pH))</f>
        <v>0.11897916388729983</v>
      </c>
      <c r="R127" s="19">
        <f>ABS(Ct_Na+10^-pH-Kw*10^pH-Ct_Cl-Ct_OAc*Ka*10^pH/(1+Ka*10^pH))</f>
        <v>0.12136065530168023</v>
      </c>
      <c r="S127" s="19">
        <f>ABS(Ct_Na+10^-pH-Kw*10^pH-Ct_Cl-Ct_OAc*Ka*10^pH/(1+Ka*10^pH))</f>
        <v>0.12361341745041844</v>
      </c>
      <c r="T127" s="19">
        <f>ABS(Ct_Na+10^-pH-Kw*10^pH-Ct_Cl-Ct_OAc*Ka*10^pH/(1+Ka*10^pH))</f>
        <v>0.12574761317027572</v>
      </c>
      <c r="U127" s="19">
        <f>ABS(Ct_Na+10^-pH-Kw*10^pH-Ct_Cl-Ct_OAc*Ka*10^pH/(1+Ka*10^pH))</f>
        <v>0.12777236295578132</v>
      </c>
      <c r="V127" s="19">
        <f>ABS(Ct_Na+10^-pH-Kw*10^pH-Ct_Cl-Ct_OAc*Ka*10^pH/(1+Ka*10^pH))</f>
        <v>0.12969587525201165</v>
      </c>
      <c r="W127" s="19">
        <f>ABS(Ct_Na+10^-pH-Kw*10^pH-Ct_Cl-Ct_OAc*Ka*10^pH/(1+Ka*10^pH))</f>
        <v>0.13152555768013319</v>
      </c>
      <c r="X127" s="19">
        <f>ABS(Ct_Na+10^-pH-Kw*10^pH-Ct_Cl-Ct_OAc*Ka*10^pH/(1+Ka*10^pH))</f>
        <v>0.13326811237358227</v>
      </c>
      <c r="Y127" s="19">
        <f>ABS(Ct_Na+10^-pH-Kw*10^pH-Ct_Cl-Ct_OAc*Ka*10^pH/(1+Ka*10^pH))</f>
        <v>0.13492961801152206</v>
      </c>
      <c r="Z127" s="19">
        <f>ABS(Ct_Na+10^-pH-Kw*10^pH-Ct_Cl-Ct_OAc*Ka*10^pH/(1+Ka*10^pH))</f>
        <v>0.1365156006659192</v>
      </c>
      <c r="AA127" s="19">
        <f>ABS(Ct_Na+10^-pH-Kw*10^pH-Ct_Cl-Ct_OAc*Ka*10^pH/(1+Ka*10^pH))</f>
        <v>0.13803109520234305</v>
      </c>
      <c r="AB127" s="19">
        <f>ABS(Ct_Na+10^-pH-Kw*10^pH-Ct_Cl-Ct_OAc*Ka*10^pH/(1+Ka*10^pH))</f>
        <v>0.13948069867196591</v>
      </c>
      <c r="AC127" s="19">
        <f>ABS(Ct_Na+10^-pH-Kw*10^pH-Ct_Cl-Ct_OAc*Ka*10^pH/(1+Ka*10^pH))</f>
        <v>0.14086861688756228</v>
      </c>
      <c r="AD127" s="19">
        <f>ABS(Ct_Na+10^-pH-Kw*10^pH-Ct_Cl-Ct_OAc*Ka*10^pH/(1+Ka*10^pH))</f>
        <v>0.14219870517750879</v>
      </c>
      <c r="AE127" s="19">
        <f>ABS(Ct_Na+10^-pH-Kw*10^pH-Ct_Cl-Ct_OAc*Ka*10^pH/(1+Ka*10^pH))</f>
        <v>0.14347450414949828</v>
      </c>
      <c r="AF127" s="19">
        <f>ABS(Ct_Na+10^-pH-Kw*10^pH-Ct_Cl-Ct_OAc*Ka*10^pH/(1+Ka*10^pH))</f>
        <v>0.14469927116260822</v>
      </c>
      <c r="AG127" s="19">
        <f>ABS(Ct_Na+10^-pH-Kw*10^pH-Ct_Cl-Ct_OAc*Ka*10^pH/(1+Ka*10^pH))</f>
        <v>0.14587600809677265</v>
      </c>
      <c r="AH127" s="19">
        <f>ABS(Ct_Na+10^-pH-Kw*10^pH-Ct_Cl-Ct_OAc*Ka*10^pH/(1+Ka*10^pH))</f>
        <v>0.1470074859180846</v>
      </c>
      <c r="AI127" s="19">
        <f>ABS(Ct_Na+10^-pH-Kw*10^pH-Ct_Cl-Ct_OAc*Ka*10^pH/(1+Ka*10^pH))</f>
        <v>0.14809626646312066</v>
      </c>
      <c r="AJ127" s="19">
        <f>ABS(Ct_Na+10^-pH-Kw*10^pH-Ct_Cl-Ct_OAc*Ka*10^pH/(1+Ka*10^pH))</f>
        <v>0.14914472180278496</v>
      </c>
      <c r="AK127" s="19">
        <f>ABS(Ct_Na+10^-pH-Kw*10^pH-Ct_Cl-Ct_OAc*Ka*10^pH/(1+Ka*10^pH))</f>
        <v>0.15015505149373423</v>
      </c>
      <c r="AL127" s="19">
        <f>ABS(Ct_Na+10^-pH-Kw*10^pH-Ct_Cl-Ct_OAc*Ka*10^pH/(1+Ka*10^pH))</f>
        <v>0.15112929798143532</v>
      </c>
      <c r="AM127" s="19">
        <f>ABS(Ct_Na+10^-pH-Kw*10^pH-Ct_Cl-Ct_OAc*Ka*10^pH/(1+Ka*10^pH))</f>
        <v>0.15206936038184862</v>
      </c>
      <c r="AN127" s="19">
        <f>ABS(Ct_Na+10^-pH-Kw*10^pH-Ct_Cl-Ct_OAc*Ka*10^pH/(1+Ka*10^pH))</f>
        <v>0.1529770068374201</v>
      </c>
      <c r="AO127" s="19">
        <f>ABS(Ct_Na+10^-pH-Kw*10^pH-Ct_Cl-Ct_OAc*Ka*10^pH/(1+Ka*10^pH))</f>
        <v>0.15385388561653154</v>
      </c>
      <c r="AP127" s="19">
        <f>ABS(Ct_Na+10^-pH-Kw*10^pH-Ct_Cl-Ct_OAc*Ka*10^pH/(1+Ka*10^pH))</f>
        <v>0.15470153510300591</v>
      </c>
      <c r="AQ127" s="19">
        <f>ABS(Ct_Na+10^-pH-Kw*10^pH-Ct_Cl-Ct_OAc*Ka*10^pH/(1+Ka*10^pH))</f>
        <v>0.15552139280303853</v>
      </c>
      <c r="AR127" s="19">
        <f>ABS(Ct_Na+10^-pH-Kw*10^pH-Ct_Cl-Ct_OAc*Ka*10^pH/(1+Ka*10^pH))</f>
        <v>0.1563148034804894</v>
      </c>
      <c r="AS127" s="19">
        <f>ABS(Ct_Na+10^-pH-Kw*10^pH-Ct_Cl-Ct_OAc*Ka*10^pH/(1+Ka*10^pH))</f>
        <v>0.15708302651738631</v>
      </c>
      <c r="AT127" s="19">
        <f>ABS(Ct_Na+10^-pH-Kw*10^pH-Ct_Cl-Ct_OAc*Ka*10^pH/(1+Ka*10^pH))</f>
        <v>0.15782724258438019</v>
      </c>
      <c r="AU127" s="19">
        <f>ABS(Ct_Na+10^-pH-Kw*10^pH-Ct_Cl-Ct_OAc*Ka*10^pH/(1+Ka*10^pH))</f>
        <v>0.15854855969546655</v>
      </c>
      <c r="AV127" s="19">
        <f>ABS(Ct_Na+10^-pH-Kw*10^pH-Ct_Cl-Ct_OAc*Ka*10^pH/(1+Ka*10^pH))</f>
        <v>0.15924801871227759</v>
      </c>
      <c r="AW127" s="19">
        <f>ABS(Ct_Na+10^-pH-Kw*10^pH-Ct_Cl-Ct_OAc*Ka*10^pH/(1+Ka*10^pH))</f>
        <v>0.1599265983554525</v>
      </c>
      <c r="AX127" s="19">
        <f>ABS(Ct_Na+10^-pH-Kw*10^pH-Ct_Cl-Ct_OAc*Ka*10^pH/(1+Ka*10^pH))</f>
        <v>0.16058521977382811</v>
      </c>
      <c r="AY127" s="19">
        <f>ABS(Ct_Na+10^-pH-Kw*10^pH-Ct_Cl-Ct_OAc*Ka*10^pH/(1+Ka*10^pH))</f>
        <v>0.16122475071630876</v>
      </c>
      <c r="AZ127" s="19">
        <f>ABS(Ct_Na+10^-pH-Kw*10^pH-Ct_Cl-Ct_OAc*Ka*10^pH/(1+Ka*10^pH))</f>
        <v>0.16184600934614715</v>
      </c>
      <c r="BA127" s="19">
        <f>ABS(Ct_Na+10^-pH-Kw*10^pH-Ct_Cl-Ct_OAc*Ka*10^pH/(1+Ka*10^pH))</f>
        <v>0.16244976773289146</v>
      </c>
      <c r="BB127" s="19">
        <f>ABS(Ct_Na+10^-pH-Kw*10^pH-Ct_Cl-Ct_OAc*Ka*10^pH/(1+Ka*10^pH))</f>
        <v>0.16303675505333731</v>
      </c>
      <c r="BC127" s="19">
        <f>ABS(Ct_Na+10^-pH-Kw*10^pH-Ct_Cl-Ct_OAc*Ka*10^pH/(1+Ka*10^pH))</f>
        <v>0.16360766052938747</v>
      </c>
      <c r="BD127" s="19">
        <f>ABS(Ct_Na+10^-pH-Kw*10^pH-Ct_Cl-Ct_OAc*Ka*10^pH/(1+Ka*10^pH))</f>
        <v>0.16416313612770644</v>
      </c>
      <c r="BE127" s="19">
        <f>ABS(Ct_Na+10^-pH-Kw*10^pH-Ct_Cl-Ct_OAc*Ka*10^pH/(1+Ka*10^pH))</f>
        <v>0.16470379904340363</v>
      </c>
      <c r="BF127" s="19">
        <f>ABS(Ct_Na+10^-pH-Kw*10^pH-Ct_Cl-Ct_OAc*Ka*10^pH/(1+Ka*10^pH))</f>
        <v>0.16523023398763506</v>
      </c>
      <c r="BG127" s="19">
        <f>ABS(Ct_Na+10^-pH-Kw*10^pH-Ct_Cl-Ct_OAc*Ka*10^pH/(1+Ka*10^pH))</f>
        <v>0.16574299529695144</v>
      </c>
      <c r="BH127" s="19">
        <f>ABS(Ct_Na+10^-pH-Kw*10^pH-Ct_Cl-Ct_OAc*Ka*10^pH/(1+Ka*10^pH))</f>
        <v>0.16624260888038789</v>
      </c>
      <c r="BI127" s="19">
        <f>ABS(Ct_Na+10^-pH-Kw*10^pH-Ct_Cl-Ct_OAc*Ka*10^pH/(1+Ka*10^pH))</f>
        <v>0.16672957401867405</v>
      </c>
      <c r="BJ127" s="19">
        <f>ABS(Ct_Na+10^-pH-Kw*10^pH-Ct_Cl-Ct_OAc*Ka*10^pH/(1+Ka*10^pH))</f>
        <v>0.16720436502850305</v>
      </c>
      <c r="BK127" s="19">
        <f>ABS(Ct_Na+10^-pH-Kw*10^pH-Ct_Cl-Ct_OAc*Ka*10^pH/(1+Ka*10^pH))</f>
        <v>0.16766743280352148</v>
      </c>
      <c r="BL127" s="19">
        <f>ABS(Ct_Na+10^-pH-Kw*10^pH-Ct_Cl-Ct_OAc*Ka*10^pH/(1+Ka*10^pH))</f>
        <v>0.16811920624256382</v>
      </c>
      <c r="BM127" s="19">
        <f>ABS(Ct_Na+10^-pH-Kw*10^pH-Ct_Cl-Ct_OAc*Ka*10^pH/(1+Ka*10^pH))</f>
        <v>0.1685600935746413</v>
      </c>
      <c r="BN127" s="19">
        <f>ABS(Ct_Na+10^-pH-Kw*10^pH-Ct_Cl-Ct_OAc*Ka*10^pH/(1+Ka*10^pH))</f>
        <v>0.16899048358928834</v>
      </c>
      <c r="BO127" s="19">
        <f>ABS(Ct_Na+10^-pH-Kw*10^pH-Ct_Cl-Ct_OAc*Ka*10^pH/(1+Ka*10^pH))</f>
        <v>0.16941074678006138</v>
      </c>
      <c r="BP127" s="19">
        <f>ABS(Ct_Na+10^-pH-Kw*10^pH-Ct_Cl-Ct_OAc*Ka*10^pH/(1+Ka*10^pH))</f>
        <v>0.16982123640825827</v>
      </c>
      <c r="BQ127" s="19">
        <f>ABS(Ct_Na+10^-pH-Kw*10^pH-Ct_Cl-Ct_OAc*Ka*10^pH/(1+Ka*10^pH))</f>
        <v>0.17022228949327822</v>
      </c>
      <c r="BR127" s="19">
        <f>ABS(Ct_Na+10^-pH-Kw*10^pH-Ct_Cl-Ct_OAc*Ka*10^pH/(1+Ka*10^pH))</f>
        <v>0.17061422773545681</v>
      </c>
      <c r="BS127" s="19">
        <f>ABS(Ct_Na+10^-pH-Kw*10^pH-Ct_Cl-Ct_OAc*Ka*10^pH/(1+Ka*10^pH))</f>
        <v>0.17099735837668759</v>
      </c>
      <c r="BT127" s="19">
        <f>ABS(Ct_Na+10^-pH-Kw*10^pH-Ct_Cl-Ct_OAc*Ka*10^pH/(1+Ka*10^pH))</f>
        <v>0.17137197500366877</v>
      </c>
      <c r="BU127" s="19">
        <f>ABS(Ct_Na+10^-pH-Kw*10^pH-Ct_Cl-Ct_OAc*Ka*10^pH/(1+Ka*10^pH))</f>
        <v>0.17173835829818884</v>
      </c>
      <c r="BV127" s="19">
        <f>ABS(Ct_Na+10^-pH-Kw*10^pH-Ct_Cl-Ct_OAc*Ka*10^pH/(1+Ka*10^pH))</f>
        <v>0.1720967767384802</v>
      </c>
      <c r="BW127" s="19">
        <f>ABS(Ct_Na+10^-pH-Kw*10^pH-Ct_Cl-Ct_OAc*Ka*10^pH/(1+Ka*10^pH))</f>
        <v>0.17244748725532444</v>
      </c>
      <c r="BX127" s="19">
        <f>ABS(Ct_Na+10^-pH-Kw*10^pH-Ct_Cl-Ct_OAc*Ka*10^pH/(1+Ka*10^pH))</f>
        <v>0.17279073584627838</v>
      </c>
      <c r="BY127" s="19">
        <f>ABS(Ct_Na+10^-pH-Kw*10^pH-Ct_Cl-Ct_OAc*Ka*10^pH/(1+Ka*10^pH))</f>
        <v>0.17312675815110695</v>
      </c>
      <c r="BZ127" s="19">
        <f>ABS(Ct_Na+10^-pH-Kw*10^pH-Ct_Cl-Ct_OAc*Ka*10^pH/(1+Ka*10^pH))</f>
        <v>0.17345577999125161</v>
      </c>
      <c r="CA127" s="19">
        <f>ABS(Ct_Na+10^-pH-Kw*10^pH-Ct_Cl-Ct_OAc*Ka*10^pH/(1+Ka*10^pH))</f>
        <v>0.17377801787592939</v>
      </c>
      <c r="CB127" s="19">
        <f>ABS(Ct_Na+10^-pH-Kw*10^pH-Ct_Cl-Ct_OAc*Ka*10^pH/(1+Ka*10^pH))</f>
        <v>0.17409367947724635</v>
      </c>
      <c r="CC127" s="19">
        <f>ABS(Ct_Na+10^-pH-Kw*10^pH-Ct_Cl-Ct_OAc*Ka*10^pH/(1+Ka*10^pH))</f>
        <v>0.17440296407651656</v>
      </c>
      <c r="CD127" s="19">
        <f>ABS(Ct_Na+10^-pH-Kw*10^pH-Ct_Cl-Ct_OAc*Ka*10^pH/(1+Ka*10^pH))</f>
        <v>0.17470606298380134</v>
      </c>
      <c r="CE127" s="19">
        <f>ABS(Ct_Na+10^-pH-Kw*10^pH-Ct_Cl-Ct_OAc*Ka*10^pH/(1+Ka*10^pH))</f>
        <v>0.17500315993252602</v>
      </c>
      <c r="CF127" s="19">
        <f>ABS(Ct_Na+10^-pH-Kw*10^pH-Ct_Cl-Ct_OAc*Ka*10^pH/(1+Ka*10^pH))</f>
        <v>0.17529443145088355</v>
      </c>
      <c r="CG127" s="19">
        <f>ABS(Ct_Na+10^-pH-Kw*10^pH-Ct_Cl-Ct_OAc*Ka*10^pH/(1+Ka*10^pH))</f>
        <v>0.17558004721160306</v>
      </c>
      <c r="CH127" s="19">
        <f>ABS(Ct_Na+10^-pH-Kw*10^pH-Ct_Cl-Ct_OAc*Ka*10^pH/(1+Ka*10^pH))</f>
        <v>0.17586017036153953</v>
      </c>
      <c r="CI127" s="19">
        <f>ABS(Ct_Na+10^-pH-Kw*10^pH-Ct_Cl-Ct_OAc*Ka*10^pH/(1+Ka*10^pH))</f>
        <v>0.17613495783242958</v>
      </c>
      <c r="CJ127" s="19">
        <f>ABS(Ct_Na+10^-pH-Kw*10^pH-Ct_Cl-Ct_OAc*Ka*10^pH/(1+Ka*10^pH))</f>
        <v>0.17640456063405752</v>
      </c>
      <c r="CK127" s="19">
        <f>ABS(Ct_Na+10^-pH-Kw*10^pH-Ct_Cl-Ct_OAc*Ka*10^pH/(1+Ka*10^pH))</f>
        <v>0.17666912413098221</v>
      </c>
      <c r="CL127" s="19">
        <f>ABS(Ct_Na+10^-pH-Kw*10^pH-Ct_Cl-Ct_OAc*Ka*10^pH/(1+Ka*10^pH))</f>
        <v>0.17692878830388969</v>
      </c>
      <c r="CM127" s="19">
        <f>ABS(Ct_Na+10^-pH-Kw*10^pH-Ct_Cl-Ct_OAc*Ka*10^pH/(1+Ka*10^pH))</f>
        <v>0.1771836879965604</v>
      </c>
      <c r="CN127" s="19">
        <f>ABS(Ct_Na+10^-pH-Kw*10^pH-Ct_Cl-Ct_OAc*Ka*10^pH/(1+Ka*10^pH))</f>
        <v>0.17743395314936433</v>
      </c>
      <c r="CO127" s="19">
        <f>ABS(Ct_Na+10^-pH-Kw*10^pH-Ct_Cl-Ct_OAc*Ka*10^pH/(1+Ka*10^pH))</f>
        <v>0.1776797090201358</v>
      </c>
      <c r="CP127" s="19">
        <f>ABS(Ct_Na+10^-pH-Kw*10^pH-Ct_Cl-Ct_OAc*Ka*10^pH/(1+Ka*10^pH))</f>
        <v>0.17792107639321489</v>
      </c>
      <c r="CQ127" s="19">
        <f>ABS(Ct_Na+10^-pH-Kw*10^pH-Ct_Cl-Ct_OAc*Ka*10^pH/(1+Ka*10^pH))</f>
        <v>0.17815817177738993</v>
      </c>
      <c r="CR127" s="19">
        <f>ABS(Ct_Na+10^-pH-Kw*10^pH-Ct_Cl-Ct_OAc*Ka*10^pH/(1+Ka*10^pH))</f>
        <v>0.17839110759342156</v>
      </c>
      <c r="CS127" s="19">
        <f>ABS(Ct_Na+10^-pH-Kw*10^pH-Ct_Cl-Ct_OAc*Ka*10^pH/(1+Ka*10^pH))</f>
        <v>0.17861999235178302</v>
      </c>
      <c r="CT127" s="19">
        <f>ABS(Ct_Na+10^-pH-Kw*10^pH-Ct_Cl-Ct_OAc*Ka*10^pH/(1+Ka*10^pH))</f>
        <v>0.17884493082120728</v>
      </c>
      <c r="CU127" s="19">
        <f>ABS(Ct_Na+10^-pH-Kw*10^pH-Ct_Cl-Ct_OAc*Ka*10^pH/(1+Ka*10^pH))</f>
        <v>0.17906602418859005</v>
      </c>
      <c r="CV127" s="19">
        <f>ABS(Ct_Na+10^-pH-Kw*10^pH-Ct_Cl-Ct_OAc*Ka*10^pH/(1+Ka*10^pH))</f>
        <v>0.17928337021076302</v>
      </c>
      <c r="CW127" s="19">
        <f>ABS(Ct_Na+10^-pH-Kw*10^pH-Ct_Cl-Ct_OAc*Ka*10^pH/(1+Ka*10^pH))</f>
        <v>0.17949706335861368</v>
      </c>
      <c r="CX127" s="19">
        <f>ABS(Ct_Na+10^-pH-Kw*10^pH-Ct_Cl-Ct_OAc*Ka*10^pH/(1+Ka*10^pH))</f>
        <v>0.17970719495400017</v>
      </c>
    </row>
    <row r="128" spans="1:102">
      <c r="A128" s="23">
        <v>0.98999999999999899</v>
      </c>
      <c r="B128" s="19">
        <f>ABS(Ct_Na+10^-pH-Kw*10^pH-Ct_Cl-Ct_OAc*Ka*10^pH/(1+Ka*10^pH))</f>
        <v>5.2294549250256887E-2</v>
      </c>
      <c r="C128" s="19">
        <f>ABS(Ct_Na+10^-pH-Kw*10^pH-Ct_Cl-Ct_OAc*Ka*10^pH/(1+Ka*10^pH))</f>
        <v>5.9439061153957883E-2</v>
      </c>
      <c r="D128" s="19">
        <f>ABS(Ct_Na+10^-pH-Kw*10^pH-Ct_Cl-Ct_OAc*Ka*10^pH/(1+Ka*10^pH))</f>
        <v>6.5934071975504258E-2</v>
      </c>
      <c r="E128" s="19">
        <f>ABS(Ct_Na+10^-pH-Kw*10^pH-Ct_Cl-Ct_OAc*Ka*10^pH/(1+Ka*10^pH))</f>
        <v>7.1864299247350938E-2</v>
      </c>
      <c r="F128" s="19">
        <f>ABS(Ct_Na+10^-pH-Kw*10^pH-Ct_Cl-Ct_OAc*Ka*10^pH/(1+Ka*10^pH))</f>
        <v>7.7300340913210391E-2</v>
      </c>
      <c r="G128" s="19">
        <f>ABS(Ct_Na+10^-pH-Kw*10^pH-Ct_Cl-Ct_OAc*Ka*10^pH/(1+Ka*10^pH))</f>
        <v>8.2301499245801102E-2</v>
      </c>
      <c r="H128" s="19">
        <f>ABS(Ct_Na+10^-pH-Kw*10^pH-Ct_Cl-Ct_OAc*Ka*10^pH/(1+Ka*10^pH))</f>
        <v>8.6917953091269429E-2</v>
      </c>
      <c r="I128" s="19">
        <f>ABS(Ct_Na+10^-pH-Kw*10^pH-Ct_Cl-Ct_OAc*Ka*10^pH/(1+Ka*10^pH))</f>
        <v>9.1192447392629009E-2</v>
      </c>
      <c r="J128" s="19">
        <f>ABS(Ct_Na+10^-pH-Kw*10^pH-Ct_Cl-Ct_OAc*Ka*10^pH/(1+Ka*10^pH))</f>
        <v>9.5161620672462879E-2</v>
      </c>
      <c r="K128" s="19">
        <f>ABS(Ct_Na+10^-pH-Kw*10^pH-Ct_Cl-Ct_OAc*Ka*10^pH/(1+Ka*10^pH))</f>
        <v>9.8857057864032372E-2</v>
      </c>
      <c r="L128" s="19">
        <f>ABS(Ct_Na+10^-pH-Kw*10^pH-Ct_Cl-Ct_OAc*Ka*10^pH/(1+Ka*10^pH))</f>
        <v>0.10230613257616389</v>
      </c>
      <c r="M128" s="19">
        <f>ABS(Ct_Na+10^-pH-Kw*10^pH-Ct_Cl-Ct_OAc*Ka*10^pH/(1+Ka*10^pH))</f>
        <v>0.10553268633912563</v>
      </c>
      <c r="N128" s="19">
        <f>ABS(Ct_Na+10^-pH-Kw*10^pH-Ct_Cl-Ct_OAc*Ka*10^pH/(1+Ka*10^pH))</f>
        <v>0.10855758049190227</v>
      </c>
      <c r="O128" s="19">
        <f>ABS(Ct_Na+10^-pH-Kw*10^pH-Ct_Cl-Ct_OAc*Ka*10^pH/(1+Ka*10^pH))</f>
        <v>0.11139914772632879</v>
      </c>
      <c r="P128" s="19">
        <f>ABS(Ct_Na+10^-pH-Kw*10^pH-Ct_Cl-Ct_OAc*Ka*10^pH/(1+Ka*10^pH))</f>
        <v>0.11407356394696555</v>
      </c>
      <c r="Q128" s="19">
        <f>ABS(Ct_Na+10^-pH-Kw*10^pH-Ct_Cl-Ct_OAc*Ka*10^pH/(1+Ka*10^pH))</f>
        <v>0.11659515638356591</v>
      </c>
      <c r="R128" s="19">
        <f>ABS(Ct_Na+10^-pH-Kw*10^pH-Ct_Cl-Ct_OAc*Ka*10^pH/(1+Ka*10^pH))</f>
        <v>0.11897666035146623</v>
      </c>
      <c r="S128" s="19">
        <f>ABS(Ct_Na+10^-pH-Kw*10^pH-Ct_Cl-Ct_OAc*Ka*10^pH/(1+Ka*10^pH))</f>
        <v>0.12122943437515572</v>
      </c>
      <c r="T128" s="19">
        <f>ABS(Ct_Na+10^-pH-Kw*10^pH-Ct_Cl-Ct_OAc*Ka*10^pH/(1+Ka*10^pH))</f>
        <v>0.12336364134496684</v>
      </c>
      <c r="U128" s="19">
        <f>ABS(Ct_Na+10^-pH-Kw*10^pH-Ct_Cl-Ct_OAc*Ka*10^pH/(1+Ka*10^pH))</f>
        <v>0.12538840180350558</v>
      </c>
      <c r="V128" s="19">
        <f>ABS(Ct_Na+10^-pH-Kw*10^pH-Ct_Cl-Ct_OAc*Ka*10^pH/(1+Ka*10^pH))</f>
        <v>0.12731192423911739</v>
      </c>
      <c r="W128" s="19">
        <f>ABS(Ct_Na+10^-pH-Kw*10^pH-Ct_Cl-Ct_OAc*Ka*10^pH/(1+Ka*10^pH))</f>
        <v>0.12914161631201646</v>
      </c>
      <c r="X128" s="19">
        <f>ABS(Ct_Na+10^-pH-Kw*10^pH-Ct_Cl-Ct_OAc*Ka*10^pH/(1+Ka*10^pH))</f>
        <v>0.1308841801909679</v>
      </c>
      <c r="Y128" s="19">
        <f>ABS(Ct_Na+10^-pH-Kw*10^pH-Ct_Cl-Ct_OAc*Ka*10^pH/(1+Ka*10^pH))</f>
        <v>0.13254569458717741</v>
      </c>
      <c r="Z128" s="19">
        <f>ABS(Ct_Na+10^-pH-Kw*10^pH-Ct_Cl-Ct_OAc*Ka*10^pH/(1+Ka*10^pH))</f>
        <v>0.13413168560174107</v>
      </c>
      <c r="AA128" s="19">
        <f>ABS(Ct_Na+10^-pH-Kw*10^pH-Ct_Cl-Ct_OAc*Ka*10^pH/(1+Ka*10^pH))</f>
        <v>0.13564718812676854</v>
      </c>
      <c r="AB128" s="19">
        <f>ABS(Ct_Na+10^-pH-Kw*10^pH-Ct_Cl-Ct_OAc*Ka*10^pH/(1+Ka*10^pH))</f>
        <v>0.13709679923766441</v>
      </c>
      <c r="AC128" s="19">
        <f>ABS(Ct_Na+10^-pH-Kw*10^pH-Ct_Cl-Ct_OAc*Ka*10^pH/(1+Ka*10^pH))</f>
        <v>0.13848472476937321</v>
      </c>
      <c r="AD128" s="19">
        <f>ABS(Ct_Na+10^-pH-Kw*10^pH-Ct_Cl-Ct_OAc*Ka*10^pH/(1+Ka*10^pH))</f>
        <v>0.13981482007059415</v>
      </c>
      <c r="AE128" s="19">
        <f>ABS(Ct_Na+10^-pH-Kw*10^pH-Ct_Cl-Ct_OAc*Ka*10^pH/(1+Ka*10^pH))</f>
        <v>0.14109062576768358</v>
      </c>
      <c r="AF128" s="19">
        <f>ABS(Ct_Na+10^-pH-Kw*10^pH-Ct_Cl-Ct_OAc*Ka*10^pH/(1+Ka*10^pH))</f>
        <v>0.14231539923688949</v>
      </c>
      <c r="AG128" s="19">
        <f>ABS(Ct_Na+10^-pH-Kw*10^pH-Ct_Cl-Ct_OAc*Ka*10^pH/(1+Ka*10^pH))</f>
        <v>0.14349214237396965</v>
      </c>
      <c r="AH128" s="19">
        <f>ABS(Ct_Na+10^-pH-Kw*10^pH-Ct_Cl-Ct_OAc*Ka*10^pH/(1+Ka*10^pH))</f>
        <v>0.14462362615962362</v>
      </c>
      <c r="AI128" s="19">
        <f>ABS(Ct_Na+10^-pH-Kw*10^pH-Ct_Cl-Ct_OAc*Ka*10^pH/(1+Ka*10^pH))</f>
        <v>0.14571241244393224</v>
      </c>
      <c r="AJ128" s="19">
        <f>ABS(Ct_Na+10^-pH-Kw*10^pH-Ct_Cl-Ct_OAc*Ka*10^pH/(1+Ka*10^pH))</f>
        <v>0.14676087331030341</v>
      </c>
      <c r="AK128" s="19">
        <f>ABS(Ct_Na+10^-pH-Kw*10^pH-Ct_Cl-Ct_OAc*Ka*10^pH/(1+Ka*10^pH))</f>
        <v>0.14777120832698845</v>
      </c>
      <c r="AL128" s="19">
        <f>ABS(Ct_Na+10^-pH-Kw*10^pH-Ct_Cl-Ct_OAc*Ka*10^pH/(1+Ka*10^pH))</f>
        <v>0.14874545995022037</v>
      </c>
      <c r="AM128" s="19">
        <f>ABS(Ct_Na+10^-pH-Kw*10^pH-Ct_Cl-Ct_OAc*Ka*10^pH/(1+Ka*10^pH))</f>
        <v>0.14968552730597051</v>
      </c>
      <c r="AN128" s="19">
        <f>ABS(Ct_Na+10^-pH-Kw*10^pH-Ct_Cl-Ct_OAc*Ka*10^pH/(1+Ka*10^pH))</f>
        <v>0.15059317854600512</v>
      </c>
      <c r="AO128" s="19">
        <f>ABS(Ct_Na+10^-pH-Kw*10^pH-Ct_Cl-Ct_OAc*Ka*10^pH/(1+Ka*10^pH))</f>
        <v>0.15147006194739449</v>
      </c>
      <c r="AP128" s="19">
        <f>ABS(Ct_Na+10^-pH-Kw*10^pH-Ct_Cl-Ct_OAc*Ka*10^pH/(1+Ka*10^pH))</f>
        <v>0.15231771590207085</v>
      </c>
      <c r="AQ128" s="19">
        <f>ABS(Ct_Na+10^-pH-Kw*10^pH-Ct_Cl-Ct_OAc*Ka*10^pH/(1+Ka*10^pH))</f>
        <v>0.15313757792380706</v>
      </c>
      <c r="AR128" s="19">
        <f>ABS(Ct_Na+10^-pH-Kw*10^pH-Ct_Cl-Ct_OAc*Ka*10^pH/(1+Ka*10^pH))</f>
        <v>0.15393099278355174</v>
      </c>
      <c r="AS128" s="19">
        <f>ABS(Ct_Na+10^-pH-Kw*10^pH-Ct_Cl-Ct_OAc*Ka*10^pH/(1+Ka*10^pH))</f>
        <v>0.15469921986997121</v>
      </c>
      <c r="AT128" s="19">
        <f>ABS(Ct_Na+10^-pH-Kw*10^pH-Ct_Cl-Ct_OAc*Ka*10^pH/(1+Ka*10^pH))</f>
        <v>0.15544343985994008</v>
      </c>
      <c r="AU128" s="19">
        <f>ABS(Ct_Na+10^-pH-Kw*10^pH-Ct_Cl-Ct_OAc*Ka*10^pH/(1+Ka*10^pH))</f>
        <v>0.15616476077329447</v>
      </c>
      <c r="AV128" s="19">
        <f>ABS(Ct_Na+10^-pH-Kw*10^pH-Ct_Cl-Ct_OAc*Ka*10^pH/(1+Ka*10^pH))</f>
        <v>0.15686422347715331</v>
      </c>
      <c r="AW128" s="19">
        <f>ABS(Ct_Na+10^-pH-Kw*10^pH-Ct_Cl-Ct_OAc*Ka*10^pH/(1+Ka*10^pH))</f>
        <v>0.15754280669731491</v>
      </c>
      <c r="AX128" s="19">
        <f>ABS(Ct_Na+10^-pH-Kw*10^pH-Ct_Cl-Ct_OAc*Ka*10^pH/(1+Ka*10^pH))</f>
        <v>0.15820143158747171</v>
      </c>
      <c r="AY128" s="19">
        <f>ABS(Ct_Na+10^-pH-Kw*10^pH-Ct_Cl-Ct_OAc*Ka*10^pH/(1+Ka*10^pH))</f>
        <v>0.15884096590110222</v>
      </c>
      <c r="AZ128" s="19">
        <f>ABS(Ct_Na+10^-pH-Kw*10^pH-Ct_Cl-Ct_OAc*Ka*10^pH/(1+Ka*10^pH))</f>
        <v>0.15946222780577191</v>
      </c>
      <c r="BA128" s="19">
        <f>ABS(Ct_Na+10^-pH-Kw*10^pH-Ct_Cl-Ct_OAc*Ka*10^pH/(1+Ka*10^pH))</f>
        <v>0.16006598937509872</v>
      </c>
      <c r="BB128" s="19">
        <f>ABS(Ct_Na+10^-pH-Kw*10^pH-Ct_Cl-Ct_OAc*Ka*10^pH/(1+Ka*10^pH))</f>
        <v>0.16065297978972204</v>
      </c>
      <c r="BC128" s="19">
        <f>ABS(Ct_Na+10^-pH-Kw*10^pH-Ct_Cl-Ct_OAc*Ka*10^pH/(1+Ka*10^pH))</f>
        <v>0.16122388827517764</v>
      </c>
      <c r="BD128" s="19">
        <f>ABS(Ct_Na+10^-pH-Kw*10^pH-Ct_Cl-Ct_OAc*Ka*10^pH/(1+Ka*10^pH))</f>
        <v>0.16177936680156679</v>
      </c>
      <c r="BE128" s="19">
        <f>ABS(Ct_Na+10^-pH-Kw*10^pH-Ct_Cl-Ct_OAc*Ka*10^pH/(1+Ka*10^pH))</f>
        <v>0.16232003256725228</v>
      </c>
      <c r="BF128" s="19">
        <f>ABS(Ct_Na+10^-pH-Kw*10^pH-Ct_Cl-Ct_OAc*Ka*10^pH/(1+Ka*10^pH))</f>
        <v>0.16284647028647234</v>
      </c>
      <c r="BG128" s="19">
        <f>ABS(Ct_Na+10^-pH-Kw*10^pH-Ct_Cl-Ct_OAc*Ka*10^pH/(1+Ka*10^pH))</f>
        <v>0.1633592342986997</v>
      </c>
      <c r="BH128" s="19">
        <f>ABS(Ct_Na+10^-pH-Kw*10^pH-Ct_Cl-Ct_OAc*Ka*10^pH/(1+Ka*10^pH))</f>
        <v>0.16385885051574173</v>
      </c>
      <c r="BI128" s="19">
        <f>ABS(Ct_Na+10^-pH-Kw*10^pH-Ct_Cl-Ct_OAc*Ka*10^pH/(1+Ka*10^pH))</f>
        <v>0.16434581822095989</v>
      </c>
      <c r="BJ128" s="19">
        <f>ABS(Ct_Na+10^-pH-Kw*10^pH-Ct_Cl-Ct_OAc*Ka*10^pH/(1+Ka*10^pH))</f>
        <v>0.16482061173354762</v>
      </c>
      <c r="BK128" s="19">
        <f>ABS(Ct_Na+10^-pH-Kw*10^pH-Ct_Cl-Ct_OAc*Ka*10^pH/(1+Ka*10^pH))</f>
        <v>0.16528368194952825</v>
      </c>
      <c r="BL128" s="19">
        <f>ABS(Ct_Na+10^-pH-Kw*10^pH-Ct_Cl-Ct_OAc*Ka*10^pH/(1+Ka*10^pH))</f>
        <v>0.16573545776999715</v>
      </c>
      <c r="BM128" s="19">
        <f>ABS(Ct_Na+10^-pH-Kw*10^pH-Ct_Cl-Ct_OAc*Ka*10^pH/(1+Ka*10^pH))</f>
        <v>0.16617634742611739</v>
      </c>
      <c r="BN128" s="19">
        <f>ABS(Ct_Na+10^-pH-Kw*10^pH-Ct_Cl-Ct_OAc*Ka*10^pH/(1+Ka*10^pH))</f>
        <v>0.16660673970947287</v>
      </c>
      <c r="BO128" s="19">
        <f>ABS(Ct_Na+10^-pH-Kw*10^pH-Ct_Cl-Ct_OAc*Ka*10^pH/(1+Ka*10^pH))</f>
        <v>0.16702700511557295</v>
      </c>
      <c r="BP128" s="19">
        <f>ABS(Ct_Na+10^-pH-Kw*10^pH-Ct_Cl-Ct_OAc*Ka*10^pH/(1+Ka*10^pH))</f>
        <v>0.16743749690757764</v>
      </c>
      <c r="BQ128" s="19">
        <f>ABS(Ct_Na+10^-pH-Kw*10^pH-Ct_Cl-Ct_OAc*Ka*10^pH/(1+Ka*10^pH))</f>
        <v>0.16783855210666271</v>
      </c>
      <c r="BR128" s="19">
        <f>ABS(Ct_Na+10^-pH-Kw*10^pH-Ct_Cl-Ct_OAc*Ka*10^pH/(1+Ka*10^pH))</f>
        <v>0.16823049241485946</v>
      </c>
      <c r="BS128" s="19">
        <f>ABS(Ct_Na+10^-pH-Kw*10^pH-Ct_Cl-Ct_OAc*Ka*10^pH/(1+Ka*10^pH))</f>
        <v>0.16861362507568103</v>
      </c>
      <c r="BT128" s="19">
        <f>ABS(Ct_Na+10^-pH-Kw*10^pH-Ct_Cl-Ct_OAc*Ka*10^pH/(1+Ka*10^pH))</f>
        <v>0.16898824367737322</v>
      </c>
      <c r="BU128" s="19">
        <f>ABS(Ct_Na+10^-pH-Kw*10^pH-Ct_Cl-Ct_OAc*Ka*10^pH/(1+Ka*10^pH))</f>
        <v>0.16935462890320405</v>
      </c>
      <c r="BV128" s="19">
        <f>ABS(Ct_Na+10^-pH-Kw*10^pH-Ct_Cl-Ct_OAc*Ka*10^pH/(1+Ka*10^pH))</f>
        <v>0.16971304923282113</v>
      </c>
      <c r="BW128" s="19">
        <f>ABS(Ct_Na+10^-pH-Kw*10^pH-Ct_Cl-Ct_OAc*Ka*10^pH/(1+Ka*10^pH))</f>
        <v>0.17006376159836045</v>
      </c>
      <c r="BX128" s="19">
        <f>ABS(Ct_Na+10^-pH-Kw*10^pH-Ct_Cl-Ct_OAc*Ka*10^pH/(1+Ka*10^pH))</f>
        <v>0.17040701199867556</v>
      </c>
      <c r="BY128" s="19">
        <f>ABS(Ct_Na+10^-pH-Kw*10^pH-Ct_Cl-Ct_OAc*Ka*10^pH/(1+Ka*10^pH))</f>
        <v>0.17074303607477345</v>
      </c>
      <c r="BZ128" s="19">
        <f>ABS(Ct_Na+10^-pH-Kw*10^pH-Ct_Cl-Ct_OAc*Ka*10^pH/(1+Ka*10^pH))</f>
        <v>0.17107205964928601</v>
      </c>
      <c r="CA128" s="19">
        <f>ABS(Ct_Na+10^-pH-Kw*10^pH-Ct_Cl-Ct_OAc*Ka*10^pH/(1+Ka*10^pH))</f>
        <v>0.17139429923257149</v>
      </c>
      <c r="CB128" s="19">
        <f>ABS(Ct_Na+10^-pH-Kw*10^pH-Ct_Cl-Ct_OAc*Ka*10^pH/(1+Ka*10^pH))</f>
        <v>0.17170996249783074</v>
      </c>
      <c r="CC128" s="19">
        <f>ABS(Ct_Na+10^-pH-Kw*10^pH-Ct_Cl-Ct_OAc*Ka*10^pH/(1+Ka*10^pH))</f>
        <v>0.17201924872742819</v>
      </c>
      <c r="CD128" s="19">
        <f>ABS(Ct_Na+10^-pH-Kw*10^pH-Ct_Cl-Ct_OAc*Ka*10^pH/(1+Ka*10^pH))</f>
        <v>0.17232234923243367</v>
      </c>
      <c r="CE128" s="19">
        <f>ABS(Ct_Na+10^-pH-Kw*10^pH-Ct_Cl-Ct_OAc*Ka*10^pH/(1+Ka*10^pH))</f>
        <v>0.17261944774724106</v>
      </c>
      <c r="CF128" s="19">
        <f>ABS(Ct_Na+10^-pH-Kw*10^pH-Ct_Cl-Ct_OAc*Ka*10^pH/(1+Ka*10^pH))</f>
        <v>0.17291072080097375</v>
      </c>
      <c r="CG128" s="19">
        <f>ABS(Ct_Na+10^-pH-Kw*10^pH-Ct_Cl-Ct_OAc*Ka*10^pH/(1+Ka*10^pH))</f>
        <v>0.17319633806725535</v>
      </c>
      <c r="CH128" s="19">
        <f>ABS(Ct_Na+10^-pH-Kw*10^pH-Ct_Cl-Ct_OAc*Ka*10^pH/(1+Ka*10^pH))</f>
        <v>0.17347646269380076</v>
      </c>
      <c r="CI128" s="19">
        <f>ABS(Ct_Na+10^-pH-Kw*10^pH-Ct_Cl-Ct_OAc*Ka*10^pH/(1+Ka*10^pH))</f>
        <v>0.17375125161317387</v>
      </c>
      <c r="CJ128" s="19">
        <f>ABS(Ct_Na+10^-pH-Kw*10^pH-Ct_Cl-Ct_OAc*Ka*10^pH/(1+Ka*10^pH))</f>
        <v>0.17402085583595503</v>
      </c>
      <c r="CK128" s="19">
        <f>ABS(Ct_Na+10^-pH-Kw*10^pH-Ct_Cl-Ct_OAc*Ka*10^pH/(1+Ka*10^pH))</f>
        <v>0.1742854207274693</v>
      </c>
      <c r="CL128" s="19">
        <f>ABS(Ct_Na+10^-pH-Kw*10^pH-Ct_Cl-Ct_OAc*Ka*10^pH/(1+Ka*10^pH))</f>
        <v>0.17454508626914064</v>
      </c>
      <c r="CM128" s="19">
        <f>ABS(Ct_Na+10^-pH-Kw*10^pH-Ct_Cl-Ct_OAc*Ka*10^pH/(1+Ka*10^pH))</f>
        <v>0.17479998730546026</v>
      </c>
      <c r="CN128" s="19">
        <f>ABS(Ct_Na+10^-pH-Kw*10^pH-Ct_Cl-Ct_OAc*Ka*10^pH/(1+Ka*10^pH))</f>
        <v>0.17505025377748315</v>
      </c>
      <c r="CO128" s="19">
        <f>ABS(Ct_Na+10^-pH-Kw*10^pH-Ct_Cl-Ct_OAc*Ka*10^pH/(1+Ka*10^pH))</f>
        <v>0.17529601094370381</v>
      </c>
      <c r="CP128" s="19">
        <f>ABS(Ct_Na+10^-pH-Kw*10^pH-Ct_Cl-Ct_OAc*Ka*10^pH/(1+Ka*10^pH))</f>
        <v>0.17553737958909915</v>
      </c>
      <c r="CQ128" s="19">
        <f>ABS(Ct_Na+10^-pH-Kw*10^pH-Ct_Cl-Ct_OAc*Ka*10^pH/(1+Ka*10^pH))</f>
        <v>0.17577447622307152</v>
      </c>
      <c r="CR128" s="19">
        <f>ABS(Ct_Na+10^-pH-Kw*10^pH-Ct_Cl-Ct_OAc*Ka*10^pH/(1+Ka*10^pH))</f>
        <v>0.17600741326697419</v>
      </c>
      <c r="CS128" s="19">
        <f>ABS(Ct_Na+10^-pH-Kw*10^pH-Ct_Cl-Ct_OAc*Ka*10^pH/(1+Ka*10^pH))</f>
        <v>0.17623629923185247</v>
      </c>
      <c r="CT128" s="19">
        <f>ABS(Ct_Na+10^-pH-Kw*10^pH-Ct_Cl-Ct_OAc*Ka*10^pH/(1+Ka*10^pH))</f>
        <v>0.1764612388869915</v>
      </c>
      <c r="CU128" s="19">
        <f>ABS(Ct_Na+10^-pH-Kw*10^pH-Ct_Cl-Ct_OAc*Ka*10^pH/(1+Ka*10^pH))</f>
        <v>0.17668233341982043</v>
      </c>
      <c r="CV128" s="19">
        <f>ABS(Ct_Na+10^-pH-Kw*10^pH-Ct_Cl-Ct_OAc*Ka*10^pH/(1+Ka*10^pH))</f>
        <v>0.17689968058768621</v>
      </c>
      <c r="CW128" s="19">
        <f>ABS(Ct_Na+10^-pH-Kw*10^pH-Ct_Cl-Ct_OAc*Ka*10^pH/(1+Ka*10^pH))</f>
        <v>0.17711337486197437</v>
      </c>
      <c r="CX128" s="19">
        <f>ABS(Ct_Na+10^-pH-Kw*10^pH-Ct_Cl-Ct_OAc*Ka*10^pH/(1+Ka*10^pH))</f>
        <v>0.17732350756502435</v>
      </c>
    </row>
    <row r="129" spans="1:102">
      <c r="A129" s="24">
        <v>0.999999999999999</v>
      </c>
      <c r="B129" s="19">
        <f>ABS(Ct_Na+10^-pH-Kw*10^pH-Ct_Cl-Ct_OAc*Ka*10^pH/(1+Ka*10^pH))</f>
        <v>4.9964440735130254E-2</v>
      </c>
      <c r="C129" s="19">
        <f>ABS(Ct_Na+10^-pH-Kw*10^pH-Ct_Cl-Ct_OAc*Ka*10^pH/(1+Ka*10^pH))</f>
        <v>5.710899117630977E-2</v>
      </c>
      <c r="D129" s="19">
        <f>ABS(Ct_Na+10^-pH-Kw*10^pH-Ct_Cl-Ct_OAc*Ka*10^pH/(1+Ka*10^pH))</f>
        <v>6.3604037031927518E-2</v>
      </c>
      <c r="E129" s="19">
        <f>ABS(Ct_Na+10^-pH-Kw*10^pH-Ct_Cl-Ct_OAc*Ka*10^pH/(1+Ka*10^pH))</f>
        <v>6.9534296291404604E-2</v>
      </c>
      <c r="F129" s="19">
        <f>ABS(Ct_Na+10^-pH-Kw*10^pH-Ct_Cl-Ct_OAc*Ka*10^pH/(1+Ka*10^pH))</f>
        <v>7.4970367279258585E-2</v>
      </c>
      <c r="G129" s="19">
        <f>ABS(Ct_Na+10^-pH-Kw*10^pH-Ct_Cl-Ct_OAc*Ka*10^pH/(1+Ka*10^pH))</f>
        <v>7.9971552588084249E-2</v>
      </c>
      <c r="H129" s="19">
        <f>ABS(Ct_Na+10^-pH-Kw*10^pH-Ct_Cl-Ct_OAc*Ka*10^pH/(1+Ka*10^pH))</f>
        <v>8.4588031334692546E-2</v>
      </c>
      <c r="I129" s="19">
        <f>ABS(Ct_Na+10^-pH-Kw*10^pH-Ct_Cl-Ct_OAc*Ka*10^pH/(1+Ka*10^pH))</f>
        <v>8.8862548692663218E-2</v>
      </c>
      <c r="J129" s="19">
        <f>ABS(Ct_Na+10^-pH-Kw*10^pH-Ct_Cl-Ct_OAc*Ka*10^pH/(1+Ka*10^pH))</f>
        <v>9.2831743382207385E-2</v>
      </c>
      <c r="K129" s="19">
        <f>ABS(Ct_Na+10^-pH-Kw*10^pH-Ct_Cl-Ct_OAc*Ka*10^pH/(1+Ka*10^pH))</f>
        <v>9.6527200506955416E-2</v>
      </c>
      <c r="L129" s="19">
        <f>ABS(Ct_Na+10^-pH-Kw*10^pH-Ct_Cl-Ct_OAc*Ka*10^pH/(1+Ka*10^pH))</f>
        <v>9.9976293823386908E-2</v>
      </c>
      <c r="M129" s="19">
        <f>ABS(Ct_Na+10^-pH-Kw*10^pH-Ct_Cl-Ct_OAc*Ka*10^pH/(1+Ka*10^pH))</f>
        <v>0.10320286499037121</v>
      </c>
      <c r="N129" s="19">
        <f>ABS(Ct_Na+10^-pH-Kw*10^pH-Ct_Cl-Ct_OAc*Ka*10^pH/(1+Ka*10^pH))</f>
        <v>0.10622777545941899</v>
      </c>
      <c r="O129" s="19">
        <f>ABS(Ct_Na+10^-pH-Kw*10^pH-Ct_Cl-Ct_OAc*Ka*10^pH/(1+Ka*10^pH))</f>
        <v>0.10906935802125176</v>
      </c>
      <c r="P129" s="19">
        <f>ABS(Ct_Na+10^-pH-Kw*10^pH-Ct_Cl-Ct_OAc*Ka*10^pH/(1+Ka*10^pH))</f>
        <v>0.1117437886676826</v>
      </c>
      <c r="Q129" s="19">
        <f>ABS(Ct_Na+10^-pH-Kw*10^pH-Ct_Cl-Ct_OAc*Ka*10^pH/(1+Ka*10^pH))</f>
        <v>0.11426539470574597</v>
      </c>
      <c r="R129" s="19">
        <f>ABS(Ct_Na+10^-pH-Kw*10^pH-Ct_Cl-Ct_OAc*Ka*10^pH/(1+Ka*10^pH))</f>
        <v>0.11664691151947246</v>
      </c>
      <c r="S129" s="19">
        <f>ABS(Ct_Na+10^-pH-Kw*10^pH-Ct_Cl-Ct_OAc*Ka*10^pH/(1+Ka*10^pH))</f>
        <v>0.11889969769461915</v>
      </c>
      <c r="T129" s="19">
        <f>ABS(Ct_Na+10^-pH-Kw*10^pH-Ct_Cl-Ct_OAc*Ka*10^pH/(1+Ka*10^pH))</f>
        <v>0.12103391617633708</v>
      </c>
      <c r="U129" s="19">
        <f>ABS(Ct_Na+10^-pH-Kw*10^pH-Ct_Cl-Ct_OAc*Ka*10^pH/(1+Ka*10^pH))</f>
        <v>0.12305868755642842</v>
      </c>
      <c r="V129" s="19">
        <f>ABS(Ct_Na+10^-pH-Kw*10^pH-Ct_Cl-Ct_OAc*Ka*10^pH/(1+Ka*10^pH))</f>
        <v>0.12498222036751522</v>
      </c>
      <c r="W129" s="19">
        <f>ABS(Ct_Na+10^-pH-Kw*10^pH-Ct_Cl-Ct_OAc*Ka*10^pH/(1+Ka*10^pH))</f>
        <v>0.12681192230976854</v>
      </c>
      <c r="X129" s="19">
        <f>ABS(Ct_Na+10^-pH-Kw*10^pH-Ct_Cl-Ct_OAc*Ka*10^pH/(1+Ka*10^pH))</f>
        <v>0.128554495588105</v>
      </c>
      <c r="Y129" s="19">
        <f>ABS(Ct_Na+10^-pH-Kw*10^pH-Ct_Cl-Ct_OAc*Ka*10^pH/(1+Ka*10^pH))</f>
        <v>0.13021601894651882</v>
      </c>
      <c r="Z129" s="19">
        <f>ABS(Ct_Na+10^-pH-Kw*10^pH-Ct_Cl-Ct_OAc*Ka*10^pH/(1+Ka*10^pH))</f>
        <v>0.13180201851591386</v>
      </c>
      <c r="AA129" s="19">
        <f>ABS(Ct_Na+10^-pH-Kw*10^pH-Ct_Cl-Ct_OAc*Ka*10^pH/(1+Ka*10^pH))</f>
        <v>0.13331752921555801</v>
      </c>
      <c r="AB129" s="19">
        <f>ABS(Ct_Na+10^-pH-Kw*10^pH-Ct_Cl-Ct_OAc*Ka*10^pH/(1+Ka*10^pH))</f>
        <v>0.13476714814565238</v>
      </c>
      <c r="AC129" s="19">
        <f>ABS(Ct_Na+10^-pH-Kw*10^pH-Ct_Cl-Ct_OAc*Ka*10^pH/(1+Ka*10^pH))</f>
        <v>0.13615508116382788</v>
      </c>
      <c r="AD129" s="19">
        <f>ABS(Ct_Na+10^-pH-Kw*10^pH-Ct_Cl-Ct_OAc*Ka*10^pH/(1+Ka*10^pH))</f>
        <v>0.1374851836395794</v>
      </c>
      <c r="AE129" s="19">
        <f>ABS(Ct_Na+10^-pH-Kw*10^pH-Ct_Cl-Ct_OAc*Ka*10^pH/(1+Ka*10^pH))</f>
        <v>0.13876099621836144</v>
      </c>
      <c r="AF129" s="19">
        <f>ABS(Ct_Na+10^-pH-Kw*10^pH-Ct_Cl-Ct_OAc*Ka*10^pH/(1+Ka*10^pH))</f>
        <v>0.13998577629399223</v>
      </c>
      <c r="AG129" s="19">
        <f>ABS(Ct_Na+10^-pH-Kw*10^pH-Ct_Cl-Ct_OAc*Ka*10^pH/(1+Ka*10^pH))</f>
        <v>0.14116252577842178</v>
      </c>
      <c r="AH129" s="19">
        <f>ABS(Ct_Na+10^-pH-Kw*10^pH-Ct_Cl-Ct_OAc*Ka*10^pH/(1+Ka*10^pH))</f>
        <v>0.14229401566729635</v>
      </c>
      <c r="AI129" s="19">
        <f>ABS(Ct_Na+10^-pH-Kw*10^pH-Ct_Cl-Ct_OAc*Ka*10^pH/(1+Ka*10^pH))</f>
        <v>0.14338280782451532</v>
      </c>
      <c r="AJ129" s="19">
        <f>ABS(Ct_Na+10^-pH-Kw*10^pH-Ct_Cl-Ct_OAc*Ka*10^pH/(1+Ka*10^pH))</f>
        <v>0.14443127434628167</v>
      </c>
      <c r="AK129" s="19">
        <f>ABS(Ct_Na+10^-pH-Kw*10^pH-Ct_Cl-Ct_OAc*Ka*10^pH/(1+Ka*10^pH))</f>
        <v>0.14544161481271115</v>
      </c>
      <c r="AL129" s="19">
        <f>ABS(Ct_Na+10^-pH-Kw*10^pH-Ct_Cl-Ct_OAc*Ka*10^pH/(1+Ka*10^pH))</f>
        <v>0.1464158716910538</v>
      </c>
      <c r="AM129" s="19">
        <f>ABS(Ct_Na+10^-pH-Kw*10^pH-Ct_Cl-Ct_OAc*Ka*10^pH/(1+Ka*10^pH))</f>
        <v>0.14735594411752478</v>
      </c>
      <c r="AN129" s="19">
        <f>ABS(Ct_Na+10^-pH-Kw*10^pH-Ct_Cl-Ct_OAc*Ka*10^pH/(1+Ka*10^pH))</f>
        <v>0.14826360025342783</v>
      </c>
      <c r="AO129" s="19">
        <f>ABS(Ct_Na+10^-pH-Kw*10^pH-Ct_Cl-Ct_OAc*Ka*10^pH/(1+Ka*10^pH))</f>
        <v>0.14914048838472393</v>
      </c>
      <c r="AP129" s="19">
        <f>ABS(Ct_Na+10^-pH-Kw*10^pH-Ct_Cl-Ct_OAc*Ka*10^pH/(1+Ka*10^pH))</f>
        <v>0.14998814691164353</v>
      </c>
      <c r="AQ129" s="19">
        <f>ABS(Ct_Na+10^-pH-Kw*10^pH-Ct_Cl-Ct_OAc*Ka*10^pH/(1+Ka*10^pH))</f>
        <v>0.15080801335571334</v>
      </c>
      <c r="AR129" s="19">
        <f>ABS(Ct_Na+10^-pH-Kw*10^pH-Ct_Cl-Ct_OAc*Ka*10^pH/(1+Ka*10^pH))</f>
        <v>0.15160143249513569</v>
      </c>
      <c r="AS129" s="19">
        <f>ABS(Ct_Na+10^-pH-Kw*10^pH-Ct_Cl-Ct_OAc*Ka*10^pH/(1+Ka*10^pH))</f>
        <v>0.15236966372537003</v>
      </c>
      <c r="AT129" s="19">
        <f>ABS(Ct_Na+10^-pH-Kw*10^pH-Ct_Cl-Ct_OAc*Ka*10^pH/(1+Ka*10^pH))</f>
        <v>0.15311388772965959</v>
      </c>
      <c r="AU129" s="19">
        <f>ABS(Ct_Na+10^-pH-Kw*10^pH-Ct_Cl-Ct_OAc*Ka*10^pH/(1+Ka*10^pH))</f>
        <v>0.1538352125338171</v>
      </c>
      <c r="AV129" s="19">
        <f>ABS(Ct_Na+10^-pH-Kw*10^pH-Ct_Cl-Ct_OAc*Ka*10^pH/(1+Ka*10^pH))</f>
        <v>0.15453467901057596</v>
      </c>
      <c r="AW129" s="19">
        <f>ABS(Ct_Na+10^-pH-Kw*10^pH-Ct_Cl-Ct_OAc*Ka*10^pH/(1+Ka*10^pH))</f>
        <v>0.15521326589101367</v>
      </c>
      <c r="AX129" s="19">
        <f>ABS(Ct_Na+10^-pH-Kw*10^pH-Ct_Cl-Ct_OAc*Ka*10^pH/(1+Ka*10^pH))</f>
        <v>0.15587189433379142</v>
      </c>
      <c r="AY129" s="19">
        <f>ABS(Ct_Na+10^-pH-Kw*10^pH-Ct_Cl-Ct_OAc*Ka*10^pH/(1+Ka*10^pH))</f>
        <v>0.15651143209706833</v>
      </c>
      <c r="AZ129" s="19">
        <f>ABS(Ct_Na+10^-pH-Kw*10^pH-Ct_Cl-Ct_OAc*Ka*10^pH/(1+Ka*10^pH))</f>
        <v>0.15713269735282309</v>
      </c>
      <c r="BA129" s="19">
        <f>ABS(Ct_Na+10^-pH-Kw*10^pH-Ct_Cl-Ct_OAc*Ka*10^pH/(1+Ka*10^pH))</f>
        <v>0.15773646217883824</v>
      </c>
      <c r="BB129" s="19">
        <f>ABS(Ct_Na+10^-pH-Kw*10^pH-Ct_Cl-Ct_OAc*Ka*10^pH/(1+Ka*10^pH))</f>
        <v>0.15832345575968632</v>
      </c>
      <c r="BC129" s="19">
        <f>ABS(Ct_Na+10^-pH-Kw*10^pH-Ct_Cl-Ct_OAc*Ka*10^pH/(1+Ka*10^pH))</f>
        <v>0.15889436732462078</v>
      </c>
      <c r="BD129" s="19">
        <f>ABS(Ct_Na+10^-pH-Kw*10^pH-Ct_Cl-Ct_OAc*Ka*10^pH/(1+Ka*10^pH))</f>
        <v>0.15944984884725968</v>
      </c>
      <c r="BE129" s="19">
        <f>ABS(Ct_Na+10^-pH-Kw*10^pH-Ct_Cl-Ct_OAc*Ka*10^pH/(1+Ka*10^pH))</f>
        <v>0.15999051752929488</v>
      </c>
      <c r="BF129" s="19">
        <f>ABS(Ct_Na+10^-pH-Kw*10^pH-Ct_Cl-Ct_OAc*Ka*10^pH/(1+Ka*10^pH))</f>
        <v>0.16051695808811864</v>
      </c>
      <c r="BG129" s="19">
        <f>ABS(Ct_Na+10^-pH-Kw*10^pH-Ct_Cl-Ct_OAc*Ka*10^pH/(1+Ka*10^pH))</f>
        <v>0.16102972486619371</v>
      </c>
      <c r="BH129" s="19">
        <f>ABS(Ct_Na+10^-pH-Kw*10^pH-Ct_Cl-Ct_OAc*Ka*10^pH/(1+Ka*10^pH))</f>
        <v>0.16152934377816433</v>
      </c>
      <c r="BI129" s="19">
        <f>ABS(Ct_Na+10^-pH-Kw*10^pH-Ct_Cl-Ct_OAc*Ka*10^pH/(1+Ka*10^pH))</f>
        <v>0.16201631411008502</v>
      </c>
      <c r="BJ129" s="19">
        <f>ABS(Ct_Na+10^-pH-Kw*10^pH-Ct_Cl-Ct_OAc*Ka*10^pH/(1+Ka*10^pH))</f>
        <v>0.16249111018370771</v>
      </c>
      <c r="BK129" s="19">
        <f>ABS(Ct_Na+10^-pH-Kw*10^pH-Ct_Cl-Ct_OAc*Ka*10^pH/(1+Ka*10^pH))</f>
        <v>0.16295418289748786</v>
      </c>
      <c r="BL129" s="19">
        <f>ABS(Ct_Na+10^-pH-Kw*10^pH-Ct_Cl-Ct_OAc*Ka*10^pH/(1+Ka*10^pH))</f>
        <v>0.16340596115483436</v>
      </c>
      <c r="BM129" s="19">
        <f>ABS(Ct_Na+10^-pH-Kw*10^pH-Ct_Cl-Ct_OAc*Ka*10^pH/(1+Ka*10^pH))</f>
        <v>0.16384685318911227</v>
      </c>
      <c r="BN129" s="19">
        <f>ABS(Ct_Na+10^-pH-Kw*10^pH-Ct_Cl-Ct_OAc*Ka*10^pH/(1+Ka*10^pH))</f>
        <v>0.16427724779400257</v>
      </c>
      <c r="BO129" s="19">
        <f>ABS(Ct_Na+10^-pH-Kw*10^pH-Ct_Cl-Ct_OAc*Ka*10^pH/(1+Ka*10^pH))</f>
        <v>0.16469751546701317</v>
      </c>
      <c r="BP129" s="19">
        <f>ABS(Ct_Na+10^-pH-Kw*10^pH-Ct_Cl-Ct_OAc*Ka*10^pH/(1+Ka*10^pH))</f>
        <v>0.1651080094732095</v>
      </c>
      <c r="BQ129" s="19">
        <f>ABS(Ct_Na+10^-pH-Kw*10^pH-Ct_Cl-Ct_OAc*Ka*10^pH/(1+Ka*10^pH))</f>
        <v>0.16550906683558525</v>
      </c>
      <c r="BR129" s="19">
        <f>ABS(Ct_Na+10^-pH-Kw*10^pH-Ct_Cl-Ct_OAc*Ka*10^pH/(1+Ka*10^pH))</f>
        <v>0.16590100925790705</v>
      </c>
      <c r="BS129" s="19">
        <f>ABS(Ct_Na+10^-pH-Kw*10^pH-Ct_Cl-Ct_OAc*Ka*10^pH/(1+Ka*10^pH))</f>
        <v>0.16628414398534516</v>
      </c>
      <c r="BT129" s="19">
        <f>ABS(Ct_Na+10^-pH-Kw*10^pH-Ct_Cl-Ct_OAc*Ka*10^pH/(1+Ka*10^pH))</f>
        <v>0.1666587646077291</v>
      </c>
      <c r="BU129" s="19">
        <f>ABS(Ct_Na+10^-pH-Kw*10^pH-Ct_Cl-Ct_OAc*Ka*10^pH/(1+Ka*10^pH))</f>
        <v>0.16702515180984087</v>
      </c>
      <c r="BV129" s="19">
        <f>ABS(Ct_Na+10^-pH-Kw*10^pH-Ct_Cl-Ct_OAc*Ka*10^pH/(1+Ka*10^pH))</f>
        <v>0.16738357407277629</v>
      </c>
      <c r="BW129" s="19">
        <f>ABS(Ct_Na+10^-pH-Kw*10^pH-Ct_Cl-Ct_OAc*Ka*10^pH/(1+Ka*10^pH))</f>
        <v>0.16773428833005721</v>
      </c>
      <c r="BX129" s="19">
        <f>ABS(Ct_Na+10^-pH-Kw*10^pH-Ct_Cl-Ct_OAc*Ka*10^pH/(1+Ka*10^pH))</f>
        <v>0.16807754058186405</v>
      </c>
      <c r="BY129" s="19">
        <f>ABS(Ct_Na+10^-pH-Kw*10^pH-Ct_Cl-Ct_OAc*Ka*10^pH/(1+Ka*10^pH))</f>
        <v>0.16841356647047492</v>
      </c>
      <c r="BZ129" s="19">
        <f>ABS(Ct_Na+10^-pH-Kw*10^pH-Ct_Cl-Ct_OAc*Ka*10^pH/(1+Ka*10^pH))</f>
        <v>0.1687425918197398</v>
      </c>
      <c r="CA129" s="19">
        <f>ABS(Ct_Na+10^-pH-Kw*10^pH-Ct_Cl-Ct_OAc*Ka*10^pH/(1+Ka*10^pH))</f>
        <v>0.16906483314118476</v>
      </c>
      <c r="CB129" s="19">
        <f>ABS(Ct_Na+10^-pH-Kw*10^pH-Ct_Cl-Ct_OAc*Ka*10^pH/(1+Ka*10^pH))</f>
        <v>0.16938049810913083</v>
      </c>
      <c r="CC129" s="19">
        <f>ABS(Ct_Na+10^-pH-Kw*10^pH-Ct_Cl-Ct_OAc*Ka*10^pH/(1+Ka*10^pH))</f>
        <v>0.1696897860070174</v>
      </c>
      <c r="CD129" s="19">
        <f>ABS(Ct_Na+10^-pH-Kw*10^pH-Ct_Cl-Ct_OAc*Ka*10^pH/(1+Ka*10^pH))</f>
        <v>0.16999288814694621</v>
      </c>
      <c r="CE129" s="19">
        <f>ABS(Ct_Na+10^-pH-Kw*10^pH-Ct_Cl-Ct_OAc*Ka*10^pH/(1+Ka*10^pH))</f>
        <v>0.17028998826430219</v>
      </c>
      <c r="CF129" s="19">
        <f>ABS(Ct_Na+10^-pH-Kw*10^pH-Ct_Cl-Ct_OAc*Ka*10^pH/(1+Ka*10^pH))</f>
        <v>0.17058126288916098</v>
      </c>
      <c r="CG129" s="19">
        <f>ABS(Ct_Na+10^-pH-Kw*10^pH-Ct_Cl-Ct_OAc*Ka*10^pH/(1+Ka*10^pH))</f>
        <v>0.17086688169606137</v>
      </c>
      <c r="CH129" s="19">
        <f>ABS(Ct_Na+10^-pH-Kw*10^pH-Ct_Cl-Ct_OAc*Ka*10^pH/(1+Ka*10^pH))</f>
        <v>0.17114700783359829</v>
      </c>
      <c r="CI129" s="19">
        <f>ABS(Ct_Na+10^-pH-Kw*10^pH-Ct_Cl-Ct_OAc*Ka*10^pH/(1+Ka*10^pH))</f>
        <v>0.17142179823518211</v>
      </c>
      <c r="CJ129" s="19">
        <f>ABS(Ct_Na+10^-pH-Kw*10^pH-Ct_Cl-Ct_OAc*Ka*10^pH/(1+Ka*10^pH))</f>
        <v>0.17169140391220775</v>
      </c>
      <c r="CK129" s="19">
        <f>ABS(Ct_Na+10^-pH-Kw*10^pH-Ct_Cl-Ct_OAc*Ka*10^pH/(1+Ka*10^pH))</f>
        <v>0.17195597023078435</v>
      </c>
      <c r="CL129" s="19">
        <f>ABS(Ct_Na+10^-pH-Kw*10^pH-Ct_Cl-Ct_OAc*Ka*10^pH/(1+Ka*10^pH))</f>
        <v>0.17221563717309094</v>
      </c>
      <c r="CM129" s="19">
        <f>ABS(Ct_Na+10^-pH-Kw*10^pH-Ct_Cl-Ct_OAc*Ka*10^pH/(1+Ka*10^pH))</f>
        <v>0.17247053958434608</v>
      </c>
      <c r="CN129" s="19">
        <f>ABS(Ct_Na+10^-pH-Kw*10^pH-Ct_Cl-Ct_OAc*Ka*10^pH/(1+Ka*10^pH))</f>
        <v>0.17272080740630566</v>
      </c>
      <c r="CO129" s="19">
        <f>ABS(Ct_Na+10^-pH-Kw*10^pH-Ct_Cl-Ct_OAc*Ka*10^pH/(1+Ka*10^pH))</f>
        <v>0.17296656589813986</v>
      </c>
      <c r="CP129" s="19">
        <f>ABS(Ct_Na+10^-pH-Kw*10^pH-Ct_Cl-Ct_OAc*Ka*10^pH/(1+Ka*10^pH))</f>
        <v>0.173207935845477</v>
      </c>
      <c r="CQ129" s="19">
        <f>ABS(Ct_Na+10^-pH-Kw*10^pH-Ct_Cl-Ct_OAc*Ka*10^pH/(1+Ka*10^pH))</f>
        <v>0.17344503375834802</v>
      </c>
      <c r="CR129" s="19">
        <f>ABS(Ct_Na+10^-pH-Kw*10^pH-Ct_Cl-Ct_OAc*Ka*10^pH/(1+Ka*10^pH))</f>
        <v>0.17367797205871249</v>
      </c>
      <c r="CS129" s="19">
        <f>ABS(Ct_Na+10^-pH-Kw*10^pH-Ct_Cl-Ct_OAc*Ka*10^pH/(1+Ka*10^pH))</f>
        <v>0.17390685925820107</v>
      </c>
      <c r="CT129" s="19">
        <f>ABS(Ct_Na+10^-pH-Kw*10^pH-Ct_Cl-Ct_OAc*Ka*10^pH/(1+Ka*10^pH))</f>
        <v>0.17413180012666402</v>
      </c>
      <c r="CU129" s="19">
        <f>ABS(Ct_Na+10^-pH-Kw*10^pH-Ct_Cl-Ct_OAc*Ka*10^pH/(1+Ka*10^pH))</f>
        <v>0.17435289585207625</v>
      </c>
      <c r="CV129" s="19">
        <f>ABS(Ct_Na+10^-pH-Kw*10^pH-Ct_Cl-Ct_OAc*Ka*10^pH/(1+Ka*10^pH))</f>
        <v>0.1745702441923121</v>
      </c>
      <c r="CW129" s="19">
        <f>ABS(Ct_Na+10^-pH-Kw*10^pH-Ct_Cl-Ct_OAc*Ka*10^pH/(1+Ka*10^pH))</f>
        <v>0.17478393961926661</v>
      </c>
      <c r="CX129" s="19">
        <f>ABS(Ct_Na+10^-pH-Kw*10^pH-Ct_Cl-Ct_OAc*Ka*10^pH/(1+Ka*10^pH))</f>
        <v>0.17499407345577186</v>
      </c>
    </row>
    <row r="130" spans="1:102">
      <c r="A130" s="23">
        <v>1.01</v>
      </c>
      <c r="B130" s="19">
        <f>ABS(Ct_Na+10^-pH-Kw*10^pH-Ct_Cl-Ct_OAc*Ka*10^pH/(1+Ka*10^pH))</f>
        <v>4.7687334699724047E-2</v>
      </c>
      <c r="C130" s="19">
        <f>ABS(Ct_Na+10^-pH-Kw*10^pH-Ct_Cl-Ct_OAc*Ka*10^pH/(1+Ka*10^pH))</f>
        <v>5.4831924575712364E-2</v>
      </c>
      <c r="D130" s="19">
        <f>ABS(Ct_Na+10^-pH-Kw*10^pH-Ct_Cl-Ct_OAc*Ka*10^pH/(1+Ka*10^pH))</f>
        <v>6.1327006281156296E-2</v>
      </c>
      <c r="E130" s="19">
        <f>ABS(Ct_Na+10^-pH-Kw*10^pH-Ct_Cl-Ct_OAc*Ka*10^pH/(1+Ka*10^pH))</f>
        <v>6.7257298273083369E-2</v>
      </c>
      <c r="F130" s="19">
        <f>ABS(Ct_Na+10^-pH-Kw*10^pH-Ct_Cl-Ct_OAc*Ka*10^pH/(1+Ka*10^pH))</f>
        <v>7.2693399265683162E-2</v>
      </c>
      <c r="G130" s="19">
        <f>ABS(Ct_Na+10^-pH-Kw*10^pH-Ct_Cl-Ct_OAc*Ka*10^pH/(1+Ka*10^pH))</f>
        <v>7.7694612178874994E-2</v>
      </c>
      <c r="H130" s="19">
        <f>ABS(Ct_Na+10^-pH-Kw*10^pH-Ct_Cl-Ct_OAc*Ka*10^pH/(1+Ka*10^pH))</f>
        <v>8.2311116406436666E-2</v>
      </c>
      <c r="I130" s="19">
        <f>ABS(Ct_Na+10^-pH-Kw*10^pH-Ct_Cl-Ct_OAc*Ka*10^pH/(1+Ka*10^pH))</f>
        <v>8.6585657357882678E-2</v>
      </c>
      <c r="J130" s="19">
        <f>ABS(Ct_Na+10^-pH-Kw*10^pH-Ct_Cl-Ct_OAc*Ka*10^pH/(1+Ka*10^pH))</f>
        <v>9.0554873955653953E-2</v>
      </c>
      <c r="K130" s="19">
        <f>ABS(Ct_Na+10^-pH-Kw*10^pH-Ct_Cl-Ct_OAc*Ka*10^pH/(1+Ka*10^pH))</f>
        <v>9.425035147771689E-2</v>
      </c>
      <c r="L130" s="19">
        <f>ABS(Ct_Na+10^-pH-Kw*10^pH-Ct_Cl-Ct_OAc*Ka*10^pH/(1+Ka*10^pH))</f>
        <v>9.7699463831642269E-2</v>
      </c>
      <c r="M130" s="19">
        <f>ABS(Ct_Na+10^-pH-Kw*10^pH-Ct_Cl-Ct_OAc*Ka*10^pH/(1+Ka*10^pH))</f>
        <v>0.10092605280789507</v>
      </c>
      <c r="N130" s="19">
        <f>ABS(Ct_Na+10^-pH-Kw*10^pH-Ct_Cl-Ct_OAc*Ka*10^pH/(1+Ka*10^pH))</f>
        <v>0.10395097997313206</v>
      </c>
      <c r="O130" s="19">
        <f>ABS(Ct_Na+10^-pH-Kw*10^pH-Ct_Cl-Ct_OAc*Ka*10^pH/(1+Ka*10^pH))</f>
        <v>0.10679257821926377</v>
      </c>
      <c r="P130" s="19">
        <f>ABS(Ct_Na+10^-pH-Kw*10^pH-Ct_Cl-Ct_OAc*Ka*10^pH/(1+Ka*10^pH))</f>
        <v>0.10946702362738775</v>
      </c>
      <c r="Q130" s="19">
        <f>ABS(Ct_Na+10^-pH-Kw*10^pH-Ct_Cl-Ct_OAc*Ka*10^pH/(1+Ka*10^pH))</f>
        <v>0.11198864358361893</v>
      </c>
      <c r="R130" s="19">
        <f>ABS(Ct_Na+10^-pH-Kw*10^pH-Ct_Cl-Ct_OAc*Ka*10^pH/(1+Ka*10^pH))</f>
        <v>0.1143701735422817</v>
      </c>
      <c r="S130" s="19">
        <f>ABS(Ct_Na+10^-pH-Kw*10^pH-Ct_Cl-Ct_OAc*Ka*10^pH/(1+Ka*10^pH))</f>
        <v>0.11662297215182756</v>
      </c>
      <c r="T130" s="19">
        <f>ABS(Ct_Na+10^-pH-Kw*10^pH-Ct_Cl-Ct_OAc*Ka*10^pH/(1+Ka*10^pH))</f>
        <v>0.11875720241350259</v>
      </c>
      <c r="U130" s="19">
        <f>ABS(Ct_Na+10^-pH-Kw*10^pH-Ct_Cl-Ct_OAc*Ka*10^pH/(1+Ka*10^pH))</f>
        <v>0.12078198496945067</v>
      </c>
      <c r="V130" s="19">
        <f>ABS(Ct_Na+10^-pH-Kw*10^pH-Ct_Cl-Ct_OAc*Ka*10^pH/(1+Ka*10^pH))</f>
        <v>0.12270552839760138</v>
      </c>
      <c r="W130" s="19">
        <f>ABS(Ct_Na+10^-pH-Kw*10^pH-Ct_Cl-Ct_OAc*Ka*10^pH/(1+Ka*10^pH))</f>
        <v>0.12453524043901305</v>
      </c>
      <c r="X130" s="19">
        <f>ABS(Ct_Na+10^-pH-Kw*10^pH-Ct_Cl-Ct_OAc*Ka*10^pH/(1+Ka*10^pH))</f>
        <v>0.12627782333559556</v>
      </c>
      <c r="Y130" s="19">
        <f>ABS(Ct_Na+10^-pH-Kw*10^pH-Ct_Cl-Ct_OAc*Ka*10^pH/(1+Ka*10^pH))</f>
        <v>0.12793935586489516</v>
      </c>
      <c r="Z130" s="19">
        <f>ABS(Ct_Na+10^-pH-Kw*10^pH-Ct_Cl-Ct_OAc*Ka*10^pH/(1+Ka*10^pH))</f>
        <v>0.1295253641883175</v>
      </c>
      <c r="AA130" s="19">
        <f>ABS(Ct_Na+10^-pH-Kw*10^pH-Ct_Cl-Ct_OAc*Ka*10^pH/(1+Ka*10^pH))</f>
        <v>0.13104088325292107</v>
      </c>
      <c r="AB130" s="19">
        <f>ABS(Ct_Na+10^-pH-Kw*10^pH-Ct_Cl-Ct_OAc*Ka*10^pH/(1+Ka*10^pH))</f>
        <v>0.13249051018428104</v>
      </c>
      <c r="AC130" s="19">
        <f>ABS(Ct_Na+10^-pH-Kw*10^pH-Ct_Cl-Ct_OAc*Ka*10^pH/(1+Ka*10^pH))</f>
        <v>0.13387845086324268</v>
      </c>
      <c r="AD130" s="19">
        <f>ABS(Ct_Na+10^-pH-Kw*10^pH-Ct_Cl-Ct_OAc*Ka*10^pH/(1+Ka*10^pH))</f>
        <v>0.13520856068058096</v>
      </c>
      <c r="AE130" s="19">
        <f>ABS(Ct_Na+10^-pH-Kw*10^pH-Ct_Cl-Ct_OAc*Ka*10^pH/(1+Ka*10^pH))</f>
        <v>0.13648438030129315</v>
      </c>
      <c r="AF130" s="19">
        <f>ABS(Ct_Na+10^-pH-Kw*10^pH-Ct_Cl-Ct_OAc*Ka*10^pH/(1+Ka*10^pH))</f>
        <v>0.13770916713717687</v>
      </c>
      <c r="AG130" s="19">
        <f>ABS(Ct_Na+10^-pH-Kw*10^pH-Ct_Cl-Ct_OAc*Ka*10^pH/(1+Ka*10^pH))</f>
        <v>0.13888592311675138</v>
      </c>
      <c r="AH130" s="19">
        <f>ABS(Ct_Na+10^-pH-Kw*10^pH-Ct_Cl-Ct_OAc*Ka*10^pH/(1+Ka*10^pH))</f>
        <v>0.14001741925095768</v>
      </c>
      <c r="AI130" s="19">
        <f>ABS(Ct_Na+10^-pH-Kw*10^pH-Ct_Cl-Ct_OAc*Ka*10^pH/(1+Ka*10^pH))</f>
        <v>0.14110621741783547</v>
      </c>
      <c r="AJ130" s="19">
        <f>ABS(Ct_Na+10^-pH-Kw*10^pH-Ct_Cl-Ct_OAc*Ka*10^pH/(1+Ka*10^pH))</f>
        <v>0.14215468972668069</v>
      </c>
      <c r="AK130" s="19">
        <f>ABS(Ct_Na+10^-pH-Kw*10^pH-Ct_Cl-Ct_OAc*Ka*10^pH/(1+Ka*10^pH))</f>
        <v>0.14316503576974976</v>
      </c>
      <c r="AL130" s="19">
        <f>ABS(Ct_Na+10^-pH-Kw*10^pH-Ct_Cl-Ct_OAc*Ka*10^pH/(1+Ka*10^pH))</f>
        <v>0.14413929802556635</v>
      </c>
      <c r="AM130" s="19">
        <f>ABS(Ct_Na+10^-pH-Kw*10^pH-Ct_Cl-Ct_OAc*Ka*10^pH/(1+Ka*10^pH))</f>
        <v>0.14507937564082796</v>
      </c>
      <c r="AN130" s="19">
        <f>ABS(Ct_Na+10^-pH-Kw*10^pH-Ct_Cl-Ct_OAc*Ka*10^pH/(1+Ka*10^pH))</f>
        <v>0.1459870367865978</v>
      </c>
      <c r="AO130" s="19">
        <f>ABS(Ct_Na+10^-pH-Kw*10^pH-Ct_Cl-Ct_OAc*Ka*10^pH/(1+Ka*10^pH))</f>
        <v>0.14686392975793477</v>
      </c>
      <c r="AP130" s="19">
        <f>ABS(Ct_Na+10^-pH-Kw*10^pH-Ct_Cl-Ct_OAc*Ka*10^pH/(1+Ka*10^pH))</f>
        <v>0.14771159296356048</v>
      </c>
      <c r="AQ130" s="19">
        <f>ABS(Ct_Na+10^-pH-Kw*10^pH-Ct_Cl-Ct_OAc*Ka*10^pH/(1+Ka*10^pH))</f>
        <v>0.1485314639329362</v>
      </c>
      <c r="AR130" s="19">
        <f>ABS(Ct_Na+10^-pH-Kw*10^pH-Ct_Cl-Ct_OAc*Ka*10^pH/(1+Ka*10^pH))</f>
        <v>0.14932488745168687</v>
      </c>
      <c r="AS130" s="19">
        <f>ABS(Ct_Na+10^-pH-Kw*10^pH-Ct_Cl-Ct_OAc*Ka*10^pH/(1+Ka*10^pH))</f>
        <v>0.15009312292222324</v>
      </c>
      <c r="AT130" s="19">
        <f>ABS(Ct_Na+10^-pH-Kw*10^pH-Ct_Cl-Ct_OAc*Ka*10^pH/(1+Ka*10^pH))</f>
        <v>0.1508373510343054</v>
      </c>
      <c r="AU130" s="19">
        <f>ABS(Ct_Na+10^-pH-Kw*10^pH-Ct_Cl-Ct_OAc*Ka*10^pH/(1+Ka*10^pH))</f>
        <v>0.15155867981986187</v>
      </c>
      <c r="AV130" s="19">
        <f>ABS(Ct_Na+10^-pH-Kw*10^pH-Ct_Cl-Ct_OAc*Ka*10^pH/(1+Ka*10^pH))</f>
        <v>0.15225815015737124</v>
      </c>
      <c r="AW130" s="19">
        <f>ABS(Ct_Na+10^-pH-Kw*10^pH-Ct_Cl-Ct_OAc*Ka*10^pH/(1+Ka*10^pH))</f>
        <v>0.15293674078331315</v>
      </c>
      <c r="AX130" s="19">
        <f>ABS(Ct_Na+10^-pH-Kw*10^pH-Ct_Cl-Ct_OAc*Ka*10^pH/(1+Ka*10^pH))</f>
        <v>0.15359537286143327</v>
      </c>
      <c r="AY130" s="19">
        <f>ABS(Ct_Na+10^-pH-Kw*10^pH-Ct_Cl-Ct_OAc*Ka*10^pH/(1+Ka*10^pH))</f>
        <v>0.15423491415468027</v>
      </c>
      <c r="AZ130" s="19">
        <f>ABS(Ct_Na+10^-pH-Kw*10^pH-Ct_Cl-Ct_OAc*Ka*10^pH/(1+Ka*10^pH))</f>
        <v>0.15485618283954883</v>
      </c>
      <c r="BA130" s="19">
        <f>ABS(Ct_Na+10^-pH-Kw*10^pH-Ct_Cl-Ct_OAc*Ka*10^pH/(1+Ka*10^pH))</f>
        <v>0.15545995099808305</v>
      </c>
      <c r="BB130" s="19">
        <f>ABS(Ct_Na+10^-pH-Kw*10^pH-Ct_Cl-Ct_OAc*Ka*10^pH/(1+Ka*10^pH))</f>
        <v>0.15604694781888018</v>
      </c>
      <c r="BC130" s="19">
        <f>ABS(Ct_Na+10^-pH-Kw*10^pH-Ct_Cl-Ct_OAc*Ka*10^pH/(1+Ka*10^pH))</f>
        <v>0.15661786253499801</v>
      </c>
      <c r="BD130" s="19">
        <f>ABS(Ct_Na+10^-pH-Kw*10^pH-Ct_Cl-Ct_OAc*Ka*10^pH/(1+Ka*10^pH))</f>
        <v>0.15717334712365313</v>
      </c>
      <c r="BE130" s="19">
        <f>ABS(Ct_Na+10^-pH-Kw*10^pH-Ct_Cl-Ct_OAc*Ka*10^pH/(1+Ka*10^pH))</f>
        <v>0.15771401878994415</v>
      </c>
      <c r="BF130" s="19">
        <f>ABS(Ct_Na+10^-pH-Kw*10^pH-Ct_Cl-Ct_OAc*Ka*10^pH/(1+Ka*10^pH))</f>
        <v>0.15824046225449065</v>
      </c>
      <c r="BG130" s="19">
        <f>ABS(Ct_Na+10^-pH-Kw*10^pH-Ct_Cl-Ct_OAc*Ka*10^pH/(1+Ka*10^pH))</f>
        <v>0.15875323186281518</v>
      </c>
      <c r="BH130" s="19">
        <f>ABS(Ct_Na+10^-pH-Kw*10^pH-Ct_Cl-Ct_OAc*Ka*10^pH/(1+Ka*10^pH))</f>
        <v>0.15925285353246471</v>
      </c>
      <c r="BI130" s="19">
        <f>ABS(Ct_Na+10^-pH-Kw*10^pH-Ct_Cl-Ct_OAc*Ka*10^pH/(1+Ka*10^pH))</f>
        <v>0.15973982655224969</v>
      </c>
      <c r="BJ130" s="19">
        <f>ABS(Ct_Na+10^-pH-Kw*10^pH-Ct_Cl-Ct_OAc*Ka*10^pH/(1+Ka*10^pH))</f>
        <v>0.16021462524654007</v>
      </c>
      <c r="BK130" s="19">
        <f>ABS(Ct_Na+10^-pH-Kw*10^pH-Ct_Cl-Ct_OAc*Ka*10^pH/(1+Ka*10^pH))</f>
        <v>0.16067770051628005</v>
      </c>
      <c r="BL130" s="19">
        <f>ABS(Ct_Na+10^-pH-Kw*10^pH-Ct_Cl-Ct_OAc*Ka*10^pH/(1+Ka*10^pH))</f>
        <v>0.16112948126724588</v>
      </c>
      <c r="BM130" s="19">
        <f>ABS(Ct_Na+10^-pH-Kw*10^pH-Ct_Cl-Ct_OAc*Ka*10^pH/(1+Ka*10^pH))</f>
        <v>0.16157037573505592</v>
      </c>
      <c r="BN130" s="19">
        <f>ABS(Ct_Na+10^-pH-Kw*10^pH-Ct_Cl-Ct_OAc*Ka*10^pH/(1+Ka*10^pH))</f>
        <v>0.16200077271553712</v>
      </c>
      <c r="BO130" s="19">
        <f>ABS(Ct_Na+10^-pH-Kw*10^pH-Ct_Cl-Ct_OAc*Ka*10^pH/(1+Ka*10^pH))</f>
        <v>0.16242104270824234</v>
      </c>
      <c r="BP130" s="19">
        <f>ABS(Ct_Na+10^-pH-Kw*10^pH-Ct_Cl-Ct_OAc*Ka*10^pH/(1+Ka*10^pH))</f>
        <v>0.16283153898018693</v>
      </c>
      <c r="BQ130" s="19">
        <f>ABS(Ct_Na+10^-pH-Kw*10^pH-Ct_Cl-Ct_OAc*Ka*10^pH/(1+Ka*10^pH))</f>
        <v>0.16323259855622477</v>
      </c>
      <c r="BR130" s="19">
        <f>ABS(Ct_Na+10^-pH-Kw*10^pH-Ct_Cl-Ct_OAc*Ka*10^pH/(1+Ka*10^pH))</f>
        <v>0.16362454314189812</v>
      </c>
      <c r="BS130" s="19">
        <f>ABS(Ct_Na+10^-pH-Kw*10^pH-Ct_Cl-Ct_OAc*Ka*10^pH/(1+Ka*10^pH))</f>
        <v>0.16400767998407317</v>
      </c>
      <c r="BT130" s="19">
        <f>ABS(Ct_Na+10^-pH-Kw*10^pH-Ct_Cl-Ct_OAc*Ka*10^pH/(1+Ka*10^pH))</f>
        <v>0.16438230267419993</v>
      </c>
      <c r="BU130" s="19">
        <f>ABS(Ct_Na+10^-pH-Kw*10^pH-Ct_Cl-Ct_OAc*Ka*10^pH/(1+Ka*10^pH))</f>
        <v>0.16474869189860958</v>
      </c>
      <c r="BV130" s="19">
        <f>ABS(Ct_Na+10^-pH-Kw*10^pH-Ct_Cl-Ct_OAc*Ka*10^pH/(1+Ka*10^pH))</f>
        <v>0.16510711613987988</v>
      </c>
      <c r="BW130" s="19">
        <f>ABS(Ct_Na+10^-pH-Kw*10^pH-Ct_Cl-Ct_OAc*Ka*10^pH/(1+Ka*10^pH))</f>
        <v>0.16545783233295083</v>
      </c>
      <c r="BX130" s="19">
        <f>ABS(Ct_Na+10^-pH-Kw*10^pH-Ct_Cl-Ct_OAc*Ka*10^pH/(1+Ka*10^pH))</f>
        <v>0.16580108647936073</v>
      </c>
      <c r="BY130" s="19">
        <f>ABS(Ct_Na+10^-pH-Kw*10^pH-Ct_Cl-Ct_OAc*Ka*10^pH/(1+Ka*10^pH))</f>
        <v>0.16613711422268826</v>
      </c>
      <c r="BZ130" s="19">
        <f>ABS(Ct_Na+10^-pH-Kw*10^pH-Ct_Cl-Ct_OAc*Ka*10^pH/(1+Ka*10^pH))</f>
        <v>0.16646614138802984</v>
      </c>
      <c r="CA130" s="19">
        <f>ABS(Ct_Na+10^-pH-Kw*10^pH-Ct_Cl-Ct_OAc*Ka*10^pH/(1+Ka*10^pH))</f>
        <v>0.16678838448810662</v>
      </c>
      <c r="CB130" s="19">
        <f>ABS(Ct_Na+10^-pH-Kw*10^pH-Ct_Cl-Ct_OAc*Ka*10^pH/(1+Ka*10^pH))</f>
        <v>0.16710405119838592</v>
      </c>
      <c r="CC130" s="19">
        <f>ABS(Ct_Na+10^-pH-Kw*10^pH-Ct_Cl-Ct_OAc*Ka*10^pH/(1+Ka*10^pH))</f>
        <v>0.16741334080340708</v>
      </c>
      <c r="CD130" s="19">
        <f>ABS(Ct_Na+10^-pH-Kw*10^pH-Ct_Cl-Ct_OAc*Ka*10^pH/(1+Ka*10^pH))</f>
        <v>0.16771644461632779</v>
      </c>
      <c r="CE130" s="19">
        <f>ABS(Ct_Na+10^-pH-Kw*10^pH-Ct_Cl-Ct_OAc*Ka*10^pH/(1+Ka*10^pH))</f>
        <v>0.16801354637354712</v>
      </c>
      <c r="CF130" s="19">
        <f>ABS(Ct_Na+10^-pH-Kw*10^pH-Ct_Cl-Ct_OAc*Ka*10^pH/(1+Ka*10^pH))</f>
        <v>0.16830482260611507</v>
      </c>
      <c r="CG130" s="19">
        <f>ABS(Ct_Na+10^-pH-Kw*10^pH-Ct_Cl-Ct_OAc*Ka*10^pH/(1+Ka*10^pH))</f>
        <v>0.16859044298950693</v>
      </c>
      <c r="CH130" s="19">
        <f>ABS(Ct_Na+10^-pH-Kw*10^pH-Ct_Cl-Ct_OAc*Ka*10^pH/(1+Ka*10^pH))</f>
        <v>0.1688705706732182</v>
      </c>
      <c r="CI130" s="19">
        <f>ABS(Ct_Na+10^-pH-Kw*10^pH-Ct_Cl-Ct_OAc*Ka*10^pH/(1+Ka*10^pH))</f>
        <v>0.16914536259152543</v>
      </c>
      <c r="CJ130" s="19">
        <f>ABS(Ct_Na+10^-pH-Kw*10^pH-Ct_Cl-Ct_OAc*Ka*10^pH/(1+Ka*10^pH))</f>
        <v>0.16941496975665707</v>
      </c>
      <c r="CK130" s="19">
        <f>ABS(Ct_Na+10^-pH-Kw*10^pH-Ct_Cl-Ct_OAc*Ka*10^pH/(1+Ka*10^pH))</f>
        <v>0.16967953753552462</v>
      </c>
      <c r="CL130" s="19">
        <f>ABS(Ct_Na+10^-pH-Kw*10^pH-Ct_Cl-Ct_OAc*Ka*10^pH/(1+Ka*10^pH))</f>
        <v>0.16993920591107969</v>
      </c>
      <c r="CM130" s="19">
        <f>ABS(Ct_Na+10^-pH-Kw*10^pH-Ct_Cl-Ct_OAc*Ka*10^pH/(1+Ka*10^pH))</f>
        <v>0.1701941097292852</v>
      </c>
      <c r="CN130" s="19">
        <f>ABS(Ct_Na+10^-pH-Kw*10^pH-Ct_Cl-Ct_OAc*Ka*10^pH/(1+Ka*10^pH))</f>
        <v>0.17044437893261424</v>
      </c>
      <c r="CO130" s="19">
        <f>ABS(Ct_Na+10^-pH-Kw*10^pH-Ct_Cl-Ct_OAc*Ka*10^pH/(1+Ka*10^pH))</f>
        <v>0.17069013878092834</v>
      </c>
      <c r="CP130" s="19">
        <f>ABS(Ct_Na+10^-pH-Kw*10^pH-Ct_Cl-Ct_OAc*Ka*10^pH/(1+Ka*10^pH))</f>
        <v>0.17093151006052254</v>
      </c>
      <c r="CQ130" s="19">
        <f>ABS(Ct_Na+10^-pH-Kw*10^pH-Ct_Cl-Ct_OAc*Ka*10^pH/(1+Ka*10^pH))</f>
        <v>0.17116860928207084</v>
      </c>
      <c r="CR130" s="19">
        <f>ABS(Ct_Na+10^-pH-Kw*10^pH-Ct_Cl-Ct_OAc*Ka*10^pH/(1+Ka*10^pH))</f>
        <v>0.17140154886815334</v>
      </c>
      <c r="CS130" s="19">
        <f>ABS(Ct_Na+10^-pH-Kw*10^pH-Ct_Cl-Ct_OAc*Ka*10^pH/(1+Ka*10^pH))</f>
        <v>0.17163043733099964</v>
      </c>
      <c r="CT130" s="19">
        <f>ABS(Ct_Na+10^-pH-Kw*10^pH-Ct_Cl-Ct_OAc*Ka*10^pH/(1+Ka*10^pH))</f>
        <v>0.17185537944103826</v>
      </c>
      <c r="CU130" s="19">
        <f>ABS(Ct_Na+10^-pH-Kw*10^pH-Ct_Cl-Ct_OAc*Ka*10^pH/(1+Ka*10^pH))</f>
        <v>0.17207647638680271</v>
      </c>
      <c r="CV130" s="19">
        <f>ABS(Ct_Na+10^-pH-Kw*10^pH-Ct_Cl-Ct_OAc*Ka*10^pH/(1+Ka*10^pH))</f>
        <v>0.17229382592670675</v>
      </c>
      <c r="CW130" s="19">
        <f>ABS(Ct_Na+10^-pH-Kw*10^pH-Ct_Cl-Ct_OAc*Ka*10^pH/(1+Ka*10^pH))</f>
        <v>0.17250752253316703</v>
      </c>
      <c r="CX130" s="19">
        <f>ABS(Ct_Na+10^-pH-Kw*10^pH-Ct_Cl-Ct_OAc*Ka*10^pH/(1+Ka*10^pH))</f>
        <v>0.17271765752951959</v>
      </c>
    </row>
    <row r="131" spans="1:102">
      <c r="A131" s="24">
        <v>1.02</v>
      </c>
      <c r="B131" s="19">
        <f>ABS(Ct_Na+10^-pH-Kw*10^pH-Ct_Cl-Ct_OAc*Ka*10^pH/(1+Ka*10^pH))</f>
        <v>4.5462023792751535E-2</v>
      </c>
      <c r="C131" s="19">
        <f>ABS(Ct_Na+10^-pH-Kw*10^pH-Ct_Cl-Ct_OAc*Ka*10^pH/(1+Ka*10^pH))</f>
        <v>5.260665402176521E-2</v>
      </c>
      <c r="D131" s="19">
        <f>ABS(Ct_Na+10^-pH-Kw*10^pH-Ct_Cl-Ct_OAc*Ka*10^pH/(1+Ka*10^pH))</f>
        <v>5.9101772411777657E-2</v>
      </c>
      <c r="E131" s="19">
        <f>ABS(Ct_Na+10^-pH-Kw*10^pH-Ct_Cl-Ct_OAc*Ka*10^pH/(1+Ka*10^pH))</f>
        <v>6.5032097898310742E-2</v>
      </c>
      <c r="F131" s="19">
        <f>ABS(Ct_Na+10^-pH-Kw*10^pH-Ct_Cl-Ct_OAc*Ka*10^pH/(1+Ka*10^pH))</f>
        <v>7.0468229594299409E-2</v>
      </c>
      <c r="G131" s="19">
        <f>ABS(Ct_Na+10^-pH-Kw*10^pH-Ct_Cl-Ct_OAc*Ka*10^pH/(1+Ka*10^pH))</f>
        <v>7.5469470754608997E-2</v>
      </c>
      <c r="H131" s="19">
        <f>ABS(Ct_Na+10^-pH-Kw*10^pH-Ct_Cl-Ct_OAc*Ka*10^pH/(1+Ka*10^pH))</f>
        <v>8.0086001056433223E-2</v>
      </c>
      <c r="I131" s="19">
        <f>ABS(Ct_Na+10^-pH-Kw*10^pH-Ct_Cl-Ct_OAc*Ka*10^pH/(1+Ka*10^pH))</f>
        <v>8.4360566150714925E-2</v>
      </c>
      <c r="J131" s="19">
        <f>ABS(Ct_Na+10^-pH-Kw*10^pH-Ct_Cl-Ct_OAc*Ka*10^pH/(1+Ka*10^pH))</f>
        <v>8.8329805166833641E-2</v>
      </c>
      <c r="K131" s="19">
        <f>ABS(Ct_Na+10^-pH-Kw*10^pH-Ct_Cl-Ct_OAc*Ka*10^pH/(1+Ka*10^pH))</f>
        <v>9.2025303561151045E-2</v>
      </c>
      <c r="L131" s="19">
        <f>ABS(Ct_Na+10^-pH-Kw*10^pH-Ct_Cl-Ct_OAc*Ka*10^pH/(1+Ka*10^pH))</f>
        <v>9.5474435395847296E-2</v>
      </c>
      <c r="M131" s="19">
        <f>ABS(Ct_Na+10^-pH-Kw*10^pH-Ct_Cl-Ct_OAc*Ka*10^pH/(1+Ka*10^pH))</f>
        <v>9.8701042596047034E-2</v>
      </c>
      <c r="N131" s="19">
        <f>ABS(Ct_Na+10^-pH-Kw*10^pH-Ct_Cl-Ct_OAc*Ka*10^pH/(1+Ka*10^pH))</f>
        <v>0.10172598684623427</v>
      </c>
      <c r="O131" s="19">
        <f>ABS(Ct_Na+10^-pH-Kw*10^pH-Ct_Cl-Ct_OAc*Ka*10^pH/(1+Ka*10^pH))</f>
        <v>0.10456760114186471</v>
      </c>
      <c r="P131" s="19">
        <f>ABS(Ct_Na+10^-pH-Kw*10^pH-Ct_Cl-Ct_OAc*Ka*10^pH/(1+Ka*10^pH))</f>
        <v>0.10724206165539922</v>
      </c>
      <c r="Q131" s="19">
        <f>ABS(Ct_Na+10^-pH-Kw*10^pH-Ct_Cl-Ct_OAc*Ka*10^pH/(1+Ka*10^pH))</f>
        <v>0.10976369585387465</v>
      </c>
      <c r="R131" s="19">
        <f>ABS(Ct_Na+10^-pH-Kw*10^pH-Ct_Cl-Ct_OAc*Ka*10^pH/(1+Ka*10^pH))</f>
        <v>0.1121452392635459</v>
      </c>
      <c r="S131" s="19">
        <f>ABS(Ct_Na+10^-pH-Kw*10^pH-Ct_Cl-Ct_OAc*Ka*10^pH/(1+Ka*10^pH))</f>
        <v>0.11439805059701867</v>
      </c>
      <c r="T131" s="19">
        <f>ABS(Ct_Na+10^-pH-Kw*10^pH-Ct_Cl-Ct_OAc*Ka*10^pH/(1+Ka*10^pH))</f>
        <v>0.11653229291294026</v>
      </c>
      <c r="U131" s="19">
        <f>ABS(Ct_Na+10^-pH-Kw*10^pH-Ct_Cl-Ct_OAc*Ka*10^pH/(1+Ka*10^pH))</f>
        <v>0.11855708690496844</v>
      </c>
      <c r="V131" s="19">
        <f>ABS(Ct_Na+10^-pH-Kw*10^pH-Ct_Cl-Ct_OAc*Ka*10^pH/(1+Ka*10^pH))</f>
        <v>0.1204806411973952</v>
      </c>
      <c r="W131" s="19">
        <f>ABS(Ct_Na+10^-pH-Kw*10^pH-Ct_Cl-Ct_OAc*Ka*10^pH/(1+Ka*10^pH))</f>
        <v>0.12231036357311822</v>
      </c>
      <c r="X131" s="19">
        <f>ABS(Ct_Na+10^-pH-Kw*10^pH-Ct_Cl-Ct_OAc*Ka*10^pH/(1+Ka*10^pH))</f>
        <v>0.12405295631190204</v>
      </c>
      <c r="Y131" s="19">
        <f>ABS(Ct_Na+10^-pH-Kw*10^pH-Ct_Cl-Ct_OAc*Ka*10^pH/(1+Ka*10^pH))</f>
        <v>0.12571449822562614</v>
      </c>
      <c r="Z131" s="19">
        <f>ABS(Ct_Na+10^-pH-Kw*10^pH-Ct_Cl-Ct_OAc*Ka*10^pH/(1+Ka*10^pH))</f>
        <v>0.12730051550690821</v>
      </c>
      <c r="AA131" s="19">
        <f>ABS(Ct_Na+10^-pH-Kw*10^pH-Ct_Cl-Ct_OAc*Ka*10^pH/(1+Ka*10^pH))</f>
        <v>0.12881604313124448</v>
      </c>
      <c r="AB131" s="19">
        <f>ABS(Ct_Na+10^-pH-Kw*10^pH-Ct_Cl-Ct_OAc*Ka*10^pH/(1+Ka*10^pH))</f>
        <v>0.13026567825017477</v>
      </c>
      <c r="AC131" s="19">
        <f>ABS(Ct_Na+10^-pH-Kw*10^pH-Ct_Cl-Ct_OAc*Ka*10^pH/(1+Ka*10^pH))</f>
        <v>0.13165362676829956</v>
      </c>
      <c r="AD131" s="19">
        <f>ABS(Ct_Na+10^-pH-Kw*10^pH-Ct_Cl-Ct_OAc*Ka*10^pH/(1+Ka*10^pH))</f>
        <v>0.13298374409816913</v>
      </c>
      <c r="AE131" s="19">
        <f>ABS(Ct_Na+10^-pH-Kw*10^pH-Ct_Cl-Ct_OAc*Ka*10^pH/(1+Ka*10^pH))</f>
        <v>0.13425957092477872</v>
      </c>
      <c r="AF131" s="19">
        <f>ABS(Ct_Na+10^-pH-Kw*10^pH-Ct_Cl-Ct_OAc*Ka*10^pH/(1+Ka*10^pH))</f>
        <v>0.13548436467832392</v>
      </c>
      <c r="AG131" s="19">
        <f>ABS(Ct_Na+10^-pH-Kw*10^pH-Ct_Cl-Ct_OAc*Ka*10^pH/(1+Ka*10^pH))</f>
        <v>0.13666112730427912</v>
      </c>
      <c r="AH131" s="19">
        <f>ABS(Ct_Na+10^-pH-Kw*10^pH-Ct_Cl-Ct_OAc*Ka*10^pH/(1+Ka*10^pH))</f>
        <v>0.13779262982923604</v>
      </c>
      <c r="AI131" s="19">
        <f>ABS(Ct_Na+10^-pH-Kw*10^pH-Ct_Cl-Ct_OAc*Ka*10^pH/(1+Ka*10^pH))</f>
        <v>0.13888143414570403</v>
      </c>
      <c r="AJ131" s="19">
        <f>ABS(Ct_Na+10^-pH-Kw*10^pH-Ct_Cl-Ct_OAc*Ka*10^pH/(1+Ka*10^pH))</f>
        <v>0.13992991237637689</v>
      </c>
      <c r="AK131" s="19">
        <f>ABS(Ct_Na+10^-pH-Kw*10^pH-Ct_Cl-Ct_OAc*Ka*10^pH/(1+Ka*10^pH))</f>
        <v>0.14094026412593436</v>
      </c>
      <c r="AL131" s="19">
        <f>ABS(Ct_Na+10^-pH-Kw*10^pH-Ct_Cl-Ct_OAc*Ka*10^pH/(1+Ka*10^pH))</f>
        <v>0.14191453188443626</v>
      </c>
      <c r="AM131" s="19">
        <f>ABS(Ct_Na+10^-pH-Kw*10^pH-Ct_Cl-Ct_OAc*Ka*10^pH/(1+Ka*10^pH))</f>
        <v>0.14285461480930645</v>
      </c>
      <c r="AN131" s="19">
        <f>ABS(Ct_Na+10^-pH-Kw*10^pH-Ct_Cl-Ct_OAc*Ka*10^pH/(1+Ka*10^pH))</f>
        <v>0.14376228108159492</v>
      </c>
      <c r="AO131" s="19">
        <f>ABS(Ct_Na+10^-pH-Kw*10^pH-Ct_Cl-Ct_OAc*Ka*10^pH/(1+Ka*10^pH))</f>
        <v>0.14463917900567022</v>
      </c>
      <c r="AP131" s="19">
        <f>ABS(Ct_Na+10^-pH-Kw*10^pH-Ct_Cl-Ct_OAc*Ka*10^pH/(1+Ka*10^pH))</f>
        <v>0.14548684699894307</v>
      </c>
      <c r="AQ131" s="19">
        <f>ABS(Ct_Na+10^-pH-Kw*10^pH-Ct_Cl-Ct_OAc*Ka*10^pH/(1+Ka*10^pH))</f>
        <v>0.14630672259899383</v>
      </c>
      <c r="AR131" s="19">
        <f>ABS(Ct_Na+10^-pH-Kw*10^pH-Ct_Cl-Ct_OAc*Ka*10^pH/(1+Ka*10^pH))</f>
        <v>0.14710015059904294</v>
      </c>
      <c r="AS131" s="19">
        <f>ABS(Ct_Na+10^-pH-Kw*10^pH-Ct_Cl-Ct_OAc*Ka*10^pH/(1+Ka*10^pH))</f>
        <v>0.1478683904086143</v>
      </c>
      <c r="AT131" s="19">
        <f>ABS(Ct_Na+10^-pH-Kw*10^pH-Ct_Cl-Ct_OAc*Ka*10^pH/(1+Ka*10^pH))</f>
        <v>0.14861262272413656</v>
      </c>
      <c r="AU131" s="19">
        <f>ABS(Ct_Na+10^-pH-Kw*10^pH-Ct_Cl-Ct_OAc*Ka*10^pH/(1+Ka*10^pH))</f>
        <v>0.14933395558379658</v>
      </c>
      <c r="AV131" s="19">
        <f>ABS(Ct_Na+10^-pH-Kw*10^pH-Ct_Cl-Ct_OAc*Ka*10^pH/(1+Ka*10^pH))</f>
        <v>0.15003342987195178</v>
      </c>
      <c r="AW131" s="19">
        <f>ABS(Ct_Na+10^-pH-Kw*10^pH-Ct_Cl-Ct_OAc*Ka*10^pH/(1+Ka*10^pH))</f>
        <v>0.15071202433060982</v>
      </c>
      <c r="AX131" s="19">
        <f>ABS(Ct_Na+10^-pH-Kw*10^pH-Ct_Cl-Ct_OAc*Ka*10^pH/(1+Ka*10^pH))</f>
        <v>0.15137066012871903</v>
      </c>
      <c r="AY131" s="19">
        <f>ABS(Ct_Na+10^-pH-Kw*10^pH-Ct_Cl-Ct_OAc*Ka*10^pH/(1+Ka*10^pH))</f>
        <v>0.15201020503412949</v>
      </c>
      <c r="AZ131" s="19">
        <f>ABS(Ct_Na+10^-pH-Kw*10^pH-Ct_Cl-Ct_OAc*Ka*10^pH/(1+Ka*10^pH))</f>
        <v>0.15263147722795675</v>
      </c>
      <c r="BA131" s="19">
        <f>ABS(Ct_Na+10^-pH-Kw*10^pH-Ct_Cl-Ct_OAc*Ka*10^pH/(1+Ka*10^pH))</f>
        <v>0.15323524879660577</v>
      </c>
      <c r="BB131" s="19">
        <f>ABS(Ct_Na+10^-pH-Kw*10^pH-Ct_Cl-Ct_OAc*Ka*10^pH/(1+Ka*10^pH))</f>
        <v>0.15382224893279234</v>
      </c>
      <c r="BC131" s="19">
        <f>ABS(Ct_Na+10^-pH-Kw*10^pH-Ct_Cl-Ct_OAc*Ka*10^pH/(1+Ka*10^pH))</f>
        <v>0.15439316687346699</v>
      </c>
      <c r="BD131" s="19">
        <f>ABS(Ct_Na+10^-pH-Kw*10^pH-Ct_Cl-Ct_OAc*Ka*10^pH/(1+Ka*10^pH))</f>
        <v>0.15494865459952875</v>
      </c>
      <c r="BE131" s="19">
        <f>ABS(Ct_Na+10^-pH-Kw*10^pH-Ct_Cl-Ct_OAc*Ka*10^pH/(1+Ka*10^pH))</f>
        <v>0.15548932931956222</v>
      </c>
      <c r="BF131" s="19">
        <f>ABS(Ct_Na+10^-pH-Kw*10^pH-Ct_Cl-Ct_OAc*Ka*10^pH/(1+Ka*10^pH))</f>
        <v>0.15601577575748954</v>
      </c>
      <c r="BG131" s="19">
        <f>ABS(Ct_Na+10^-pH-Kw*10^pH-Ct_Cl-Ct_OAc*Ka*10^pH/(1+Ka*10^pH))</f>
        <v>0.15652854826196422</v>
      </c>
      <c r="BH131" s="19">
        <f>ABS(Ct_Na+10^-pH-Kw*10^pH-Ct_Cl-Ct_OAc*Ka*10^pH/(1+Ka*10^pH))</f>
        <v>0.15702817275350361</v>
      </c>
      <c r="BI131" s="19">
        <f>ABS(Ct_Na+10^-pH-Kw*10^pH-Ct_Cl-Ct_OAc*Ka*10^pH/(1+Ka*10^pH))</f>
        <v>0.15751514852373824</v>
      </c>
      <c r="BJ131" s="19">
        <f>ABS(Ct_Na+10^-pH-Kw*10^pH-Ct_Cl-Ct_OAc*Ka*10^pH/(1+Ka*10^pH))</f>
        <v>0.15798994989971701</v>
      </c>
      <c r="BK131" s="19">
        <f>ABS(Ct_Na+10^-pH-Kw*10^pH-Ct_Cl-Ct_OAc*Ka*10^pH/(1+Ka*10^pH))</f>
        <v>0.15845302778493087</v>
      </c>
      <c r="BL131" s="19">
        <f>ABS(Ct_Na+10^-pH-Kw*10^pH-Ct_Cl-Ct_OAc*Ka*10^pH/(1+Ka*10^pH))</f>
        <v>0.15890481108757848</v>
      </c>
      <c r="BM131" s="19">
        <f>ABS(Ct_Na+10^-pH-Kw*10^pH-Ct_Cl-Ct_OAc*Ka*10^pH/(1+Ka*10^pH))</f>
        <v>0.15934570804558407</v>
      </c>
      <c r="BN131" s="19">
        <f>ABS(Ct_Na+10^-pH-Kw*10^pH-Ct_Cl-Ct_OAc*Ka*10^pH/(1+Ka*10^pH))</f>
        <v>0.15977610745697043</v>
      </c>
      <c r="BO131" s="19">
        <f>ABS(Ct_Na+10^-pH-Kw*10^pH-Ct_Cl-Ct_OAc*Ka*10^pH/(1+Ka*10^pH))</f>
        <v>0.160196379823383</v>
      </c>
      <c r="BP131" s="19">
        <f>ABS(Ct_Na+10^-pH-Kw*10^pH-Ct_Cl-Ct_OAc*Ka*10^pH/(1+Ka*10^pH))</f>
        <v>0.1606068784138325</v>
      </c>
      <c r="BQ131" s="19">
        <f>ABS(Ct_Na+10^-pH-Kw*10^pH-Ct_Cl-Ct_OAc*Ka*10^pH/(1+Ka*10^pH))</f>
        <v>0.16100794025507625</v>
      </c>
      <c r="BR131" s="19">
        <f>ABS(Ct_Na+10^-pH-Kw*10^pH-Ct_Cl-Ct_OAc*Ka*10^pH/(1+Ka*10^pH))</f>
        <v>0.16139988705447356</v>
      </c>
      <c r="BS131" s="19">
        <f>ABS(Ct_Na+10^-pH-Kw*10^pH-Ct_Cl-Ct_OAc*Ka*10^pH/(1+Ka*10^pH))</f>
        <v>0.16178302606062597</v>
      </c>
      <c r="BT131" s="19">
        <f>ABS(Ct_Na+10^-pH-Kw*10^pH-Ct_Cl-Ct_OAc*Ka*10^pH/(1+Ka*10^pH))</f>
        <v>0.16215765086664166</v>
      </c>
      <c r="BU131" s="19">
        <f>ABS(Ct_Na+10^-pH-Kw*10^pH-Ct_Cl-Ct_OAc*Ka*10^pH/(1+Ka*10^pH))</f>
        <v>0.16252404216043725</v>
      </c>
      <c r="BV131" s="19">
        <f>ABS(Ct_Na+10^-pH-Kw*10^pH-Ct_Cl-Ct_OAc*Ka*10^pH/(1+Ka*10^pH))</f>
        <v>0.16288246842610682</v>
      </c>
      <c r="BW131" s="19">
        <f>ABS(Ct_Na+10^-pH-Kw*10^pH-Ct_Cl-Ct_OAc*Ka*10^pH/(1+Ka*10^pH))</f>
        <v>0.1632331866000416</v>
      </c>
      <c r="BX131" s="19">
        <f>ABS(Ct_Na+10^-pH-Kw*10^pH-Ct_Cl-Ct_OAc*Ka*10^pH/(1+Ka*10^pH))</f>
        <v>0.16357644268516922</v>
      </c>
      <c r="BY131" s="19">
        <f>ABS(Ct_Na+10^-pH-Kw*10^pH-Ct_Cl-Ct_OAc*Ka*10^pH/(1+Ka*10^pH))</f>
        <v>0.16391247232639938</v>
      </c>
      <c r="BZ131" s="19">
        <f>ABS(Ct_Na+10^-pH-Kw*10^pH-Ct_Cl-Ct_OAc*Ka*10^pH/(1+Ka*10^pH))</f>
        <v>0.16424150135010401</v>
      </c>
      <c r="CA131" s="19">
        <f>ABS(Ct_Na+10^-pH-Kw*10^pH-Ct_Cl-Ct_OAc*Ka*10^pH/(1+Ka*10^pH))</f>
        <v>0.16456374627022702</v>
      </c>
      <c r="CB131" s="19">
        <f>ABS(Ct_Na+10^-pH-Kw*10^pH-Ct_Cl-Ct_OAc*Ka*10^pH/(1+Ka*10^pH))</f>
        <v>0.16487941476340875</v>
      </c>
      <c r="CC131" s="19">
        <f>ABS(Ct_Na+10^-pH-Kw*10^pH-Ct_Cl-Ct_OAc*Ka*10^pH/(1+Ka*10^pH))</f>
        <v>0.16518870611531414</v>
      </c>
      <c r="CD131" s="19">
        <f>ABS(Ct_Na+10^-pH-Kw*10^pH-Ct_Cl-Ct_OAc*Ka*10^pH/(1+Ka*10^pH))</f>
        <v>0.16549181164018134</v>
      </c>
      <c r="CE131" s="19">
        <f>ABS(Ct_Na+10^-pH-Kw*10^pH-Ct_Cl-Ct_OAc*Ka*10^pH/(1+Ka*10^pH))</f>
        <v>0.16578891507544727</v>
      </c>
      <c r="CF131" s="19">
        <f>ABS(Ct_Na+10^-pH-Kw*10^pH-Ct_Cl-Ct_OAc*Ka*10^pH/(1+Ka*10^pH))</f>
        <v>0.16608019295315901</v>
      </c>
      <c r="CG131" s="19">
        <f>ABS(Ct_Na+10^-pH-Kw*10^pH-Ct_Cl-Ct_OAc*Ka*10^pH/(1+Ka*10^pH))</f>
        <v>0.16636581494975006</v>
      </c>
      <c r="CH131" s="19">
        <f>ABS(Ct_Na+10^-pH-Kw*10^pH-Ct_Cl-Ct_OAc*Ka*10^pH/(1+Ka*10^pH))</f>
        <v>0.16664594421563747</v>
      </c>
      <c r="CI131" s="19">
        <f>ABS(Ct_Na+10^-pH-Kw*10^pH-Ct_Cl-Ct_OAc*Ka*10^pH/(1+Ka*10^pH))</f>
        <v>0.16692073768598414</v>
      </c>
      <c r="CJ131" s="19">
        <f>ABS(Ct_Na+10^-pH-Kw*10^pH-Ct_Cl-Ct_OAc*Ka*10^pH/(1+Ka*10^pH))</f>
        <v>0.16719034637387142</v>
      </c>
      <c r="CK131" s="19">
        <f>ABS(Ct_Na+10^-pH-Kw*10^pH-Ct_Cl-Ct_OAc*Ka*10^pH/(1+Ka*10^pH))</f>
        <v>0.16745491564703185</v>
      </c>
      <c r="CL131" s="19">
        <f>ABS(Ct_Na+10^-pH-Kw*10^pH-Ct_Cl-Ct_OAc*Ka*10^pH/(1+Ka*10^pH))</f>
        <v>0.16771458548920787</v>
      </c>
      <c r="CM131" s="19">
        <f>ABS(Ct_Na+10^-pH-Kw*10^pH-Ct_Cl-Ct_OAc*Ka*10^pH/(1+Ka*10^pH))</f>
        <v>0.16796949074712375</v>
      </c>
      <c r="CN131" s="19">
        <f>ABS(Ct_Na+10^-pH-Kw*10^pH-Ct_Cl-Ct_OAc*Ka*10^pH/(1+Ka*10^pH))</f>
        <v>0.16821976136398659</v>
      </c>
      <c r="CO131" s="19">
        <f>ABS(Ct_Na+10^-pH-Kw*10^pH-Ct_Cl-Ct_OAc*Ka*10^pH/(1+Ka*10^pH))</f>
        <v>0.16846552260036549</v>
      </c>
      <c r="CP131" s="19">
        <f>ABS(Ct_Na+10^-pH-Kw*10^pH-Ct_Cl-Ct_OAc*Ka*10^pH/(1+Ka*10^pH))</f>
        <v>0.16870689524323754</v>
      </c>
      <c r="CQ131" s="19">
        <f>ABS(Ct_Na+10^-pH-Kw*10^pH-Ct_Cl-Ct_OAc*Ka*10^pH/(1+Ka*10^pH))</f>
        <v>0.16894399580393493</v>
      </c>
      <c r="CR131" s="19">
        <f>ABS(Ct_Na+10^-pH-Kw*10^pH-Ct_Cl-Ct_OAc*Ka*10^pH/(1+Ka*10^pH))</f>
        <v>0.16917693670567266</v>
      </c>
      <c r="CS131" s="19">
        <f>ABS(Ct_Na+10^-pH-Kw*10^pH-Ct_Cl-Ct_OAc*Ka*10^pH/(1+Ka*10^pH))</f>
        <v>0.16940582646129321</v>
      </c>
      <c r="CT131" s="19">
        <f>ABS(Ct_Na+10^-pH-Kw*10^pH-Ct_Cl-Ct_OAc*Ka*10^pH/(1+Ka*10^pH))</f>
        <v>0.16963076984181694</v>
      </c>
      <c r="CU131" s="19">
        <f>ABS(Ct_Na+10^-pH-Kw*10^pH-Ct_Cl-Ct_OAc*Ka*10^pH/(1+Ka*10^pH))</f>
        <v>0.16985186803634872</v>
      </c>
      <c r="CV131" s="19">
        <f>ABS(Ct_Na+10^-pH-Kw*10^pH-Ct_Cl-Ct_OAc*Ka*10^pH/(1+Ka*10^pH))</f>
        <v>0.17006921880385453</v>
      </c>
      <c r="CW131" s="19">
        <f>ABS(Ct_Na+10^-pH-Kw*10^pH-Ct_Cl-Ct_OAc*Ka*10^pH/(1+Ka*10^pH))</f>
        <v>0.17028291661728467</v>
      </c>
      <c r="CX131" s="19">
        <f>ABS(Ct_Na+10^-pH-Kw*10^pH-Ct_Cl-Ct_OAc*Ka*10^pH/(1+Ka*10^pH))</f>
        <v>0.17049305280049096</v>
      </c>
    </row>
    <row r="132" spans="1:102">
      <c r="A132" s="23">
        <v>1.03</v>
      </c>
      <c r="B132" s="19">
        <f>ABS(Ct_Na+10^-pH-Kw*10^pH-Ct_Cl-Ct_OAc*Ka*10^pH/(1+Ka*10^pH))</f>
        <v>4.3287328125410349E-2</v>
      </c>
      <c r="C132" s="19">
        <f>ABS(Ct_Na+10^-pH-Kw*10^pH-Ct_Cl-Ct_OAc*Ka*10^pH/(1+Ka*10^pH))</f>
        <v>5.0431999647038032E-2</v>
      </c>
      <c r="D132" s="19">
        <f>ABS(Ct_Na+10^-pH-Kw*10^pH-Ct_Cl-Ct_OAc*Ka*10^pH/(1+Ka*10^pH))</f>
        <v>5.6927155575790492E-2</v>
      </c>
      <c r="E132" s="19">
        <f>ABS(Ct_Na+10^-pH-Kw*10^pH-Ct_Cl-Ct_OAc*Ka*10^pH/(1+Ka*10^pH))</f>
        <v>6.2857515336825334E-2</v>
      </c>
      <c r="F132" s="19">
        <f>ABS(Ct_Na+10^-pH-Kw*10^pH-Ct_Cl-Ct_OAc*Ka*10^pH/(1+Ka*10^pH))</f>
        <v>6.8293678451107273E-2</v>
      </c>
      <c r="G132" s="19">
        <f>ABS(Ct_Na+10^-pH-Kw*10^pH-Ct_Cl-Ct_OAc*Ka*10^pH/(1+Ka*10^pH))</f>
        <v>7.3294948516246655E-2</v>
      </c>
      <c r="H132" s="19">
        <f>ABS(Ct_Na+10^-pH-Kw*10^pH-Ct_Cl-Ct_OAc*Ka*10^pH/(1+Ka*10^pH))</f>
        <v>7.7911505499452249E-2</v>
      </c>
      <c r="I132" s="19">
        <f>ABS(Ct_Na+10^-pH-Kw*10^pH-Ct_Cl-Ct_OAc*Ka*10^pH/(1+Ka*10^pH))</f>
        <v>8.2186095298716691E-2</v>
      </c>
      <c r="J132" s="19">
        <f>ABS(Ct_Na+10^-pH-Kw*10^pH-Ct_Cl-Ct_OAc*Ka*10^pH/(1+Ka*10^pH))</f>
        <v>8.6155357255176521E-2</v>
      </c>
      <c r="K132" s="19">
        <f>ABS(Ct_Na+10^-pH-Kw*10^pH-Ct_Cl-Ct_OAc*Ka*10^pH/(1+Ka*10^pH))</f>
        <v>8.9850877007742566E-2</v>
      </c>
      <c r="L132" s="19">
        <f>ABS(Ct_Na+10^-pH-Kw*10^pH-Ct_Cl-Ct_OAc*Ka*10^pH/(1+Ka*10^pH))</f>
        <v>9.3300028776804197E-2</v>
      </c>
      <c r="M132" s="19">
        <f>ABS(Ct_Na+10^-pH-Kw*10^pH-Ct_Cl-Ct_OAc*Ka*10^pH/(1+Ka*10^pH))</f>
        <v>9.6526654625281219E-2</v>
      </c>
      <c r="N132" s="19">
        <f>ABS(Ct_Na+10^-pH-Kw*10^pH-Ct_Cl-Ct_OAc*Ka*10^pH/(1+Ka*10^pH))</f>
        <v>9.9551616358228429E-2</v>
      </c>
      <c r="O132" s="19">
        <f>ABS(Ct_Na+10^-pH-Kw*10^pH-Ct_Cl-Ct_OAc*Ka*10^pH/(1+Ka*10^pH))</f>
        <v>0.10239324707705762</v>
      </c>
      <c r="P132" s="19">
        <f>ABS(Ct_Na+10^-pH-Kw*10^pH-Ct_Cl-Ct_OAc*Ka*10^pH/(1+Ka*10^pH))</f>
        <v>0.10506772304772041</v>
      </c>
      <c r="Q132" s="19">
        <f>ABS(Ct_Na+10^-pH-Kw*10^pH-Ct_Cl-Ct_OAc*Ka*10^pH/(1+Ka*10^pH))</f>
        <v>0.10758937182005959</v>
      </c>
      <c r="R132" s="19">
        <f>ABS(Ct_Na+10^-pH-Kw*10^pH-Ct_Cl-Ct_OAc*Ka*10^pH/(1+Ka*10^pH))</f>
        <v>0.10997092899393549</v>
      </c>
      <c r="S132" s="19">
        <f>ABS(Ct_Na+10^-pH-Kw*10^pH-Ct_Cl-Ct_OAc*Ka*10^pH/(1+Ka*10^pH))</f>
        <v>0.11222375334760187</v>
      </c>
      <c r="T132" s="19">
        <f>ABS(Ct_Na+10^-pH-Kw*10^pH-Ct_Cl-Ct_OAc*Ka*10^pH/(1+Ka*10^pH))</f>
        <v>0.11435800799844371</v>
      </c>
      <c r="U132" s="19">
        <f>ABS(Ct_Na+10^-pH-Kw*10^pH-Ct_Cl-Ct_OAc*Ka*10^pH/(1+Ka*10^pH))</f>
        <v>0.11638281369283211</v>
      </c>
      <c r="V132" s="19">
        <f>ABS(Ct_Na+10^-pH-Kw*10^pH-Ct_Cl-Ct_OAc*Ka*10^pH/(1+Ka*10^pH))</f>
        <v>0.11830637910250111</v>
      </c>
      <c r="W132" s="19">
        <f>ABS(Ct_Na+10^-pH-Kw*10^pH-Ct_Cl-Ct_OAc*Ka*10^pH/(1+Ka*10^pH))</f>
        <v>0.12013611205316189</v>
      </c>
      <c r="X132" s="19">
        <f>ABS(Ct_Na+10^-pH-Kw*10^pH-Ct_Cl-Ct_OAc*Ka*10^pH/(1+Ka*10^pH))</f>
        <v>0.12187871486331497</v>
      </c>
      <c r="Y132" s="19">
        <f>ABS(Ct_Na+10^-pH-Kw*10^pH-Ct_Cl-Ct_OAc*Ka*10^pH/(1+Ka*10^pH))</f>
        <v>0.12354026637997258</v>
      </c>
      <c r="Z132" s="19">
        <f>ABS(Ct_Na+10^-pH-Kw*10^pH-Ct_Cl-Ct_OAc*Ka*10^pH/(1+Ka*10^pH))</f>
        <v>0.12512629282769119</v>
      </c>
      <c r="AA132" s="19">
        <f>ABS(Ct_Na+10^-pH-Kw*10^pH-Ct_Cl-Ct_OAc*Ka*10^pH/(1+Ka*10^pH))</f>
        <v>0.12664182921106676</v>
      </c>
      <c r="AB132" s="19">
        <f>ABS(Ct_Na+10^-pH-Kw*10^pH-Ct_Cl-Ct_OAc*Ka*10^pH/(1+Ka*10^pH))</f>
        <v>0.12809147270820861</v>
      </c>
      <c r="AC132" s="19">
        <f>ABS(Ct_Na+10^-pH-Kw*10^pH-Ct_Cl-Ct_OAc*Ka*10^pH/(1+Ka*10^pH))</f>
        <v>0.12947942924802527</v>
      </c>
      <c r="AD132" s="19">
        <f>ABS(Ct_Na+10^-pH-Kw*10^pH-Ct_Cl-Ct_OAc*Ka*10^pH/(1+Ka*10^pH))</f>
        <v>0.1308095542653496</v>
      </c>
      <c r="AE132" s="19">
        <f>ABS(Ct_Na+10^-pH-Kw*10^pH-Ct_Cl-Ct_OAc*Ka*10^pH/(1+Ka*10^pH))</f>
        <v>0.13208538846564025</v>
      </c>
      <c r="AF132" s="19">
        <f>ABS(Ct_Na+10^-pH-Kw*10^pH-Ct_Cl-Ct_OAc*Ka*10^pH/(1+Ka*10^pH))</f>
        <v>0.1333101892979193</v>
      </c>
      <c r="AG132" s="19">
        <f>ABS(Ct_Na+10^-pH-Kw*10^pH-Ct_Cl-Ct_OAc*Ka*10^pH/(1+Ka*10^pH))</f>
        <v>0.1344869587250109</v>
      </c>
      <c r="AH132" s="19">
        <f>ABS(Ct_Na+10^-pH-Kw*10^pH-Ct_Cl-Ct_OAc*Ka*10^pH/(1+Ka*10^pH))</f>
        <v>0.13561846778952205</v>
      </c>
      <c r="AI132" s="19">
        <f>ABS(Ct_Na+10^-pH-Kw*10^pH-Ct_Cl-Ct_OAc*Ka*10^pH/(1+Ka*10^pH))</f>
        <v>0.1367072783987687</v>
      </c>
      <c r="AJ132" s="19">
        <f>ABS(Ct_Na+10^-pH-Kw*10^pH-Ct_Cl-Ct_OAc*Ka*10^pH/(1+Ka*10^pH))</f>
        <v>0.13775576268915427</v>
      </c>
      <c r="AK132" s="19">
        <f>ABS(Ct_Na+10^-pH-Kw*10^pH-Ct_Cl-Ct_OAc*Ka*10^pH/(1+Ka*10^pH))</f>
        <v>0.13876612027807134</v>
      </c>
      <c r="AL132" s="19">
        <f>ABS(Ct_Na+10^-pH-Kw*10^pH-Ct_Cl-Ct_OAc*Ka*10^pH/(1+Ka*10^pH))</f>
        <v>0.13974039366738419</v>
      </c>
      <c r="AM132" s="19">
        <f>ABS(Ct_Na+10^-pH-Kw*10^pH-Ct_Cl-Ct_OAc*Ka*10^pH/(1+Ka*10^pH))</f>
        <v>0.1406804820254931</v>
      </c>
      <c r="AN132" s="19">
        <f>ABS(Ct_Na+10^-pH-Kw*10^pH-Ct_Cl-Ct_OAc*Ka*10^pH/(1+Ka*10^pH))</f>
        <v>0.14158815354366724</v>
      </c>
      <c r="AO132" s="19">
        <f>ABS(Ct_Na+10^-pH-Kw*10^pH-Ct_Cl-Ct_OAc*Ka*10^pH/(1+Ka*10^pH))</f>
        <v>0.14246505653580155</v>
      </c>
      <c r="AP132" s="19">
        <f>ABS(Ct_Na+10^-pH-Kw*10^pH-Ct_Cl-Ct_OAc*Ka*10^pH/(1+Ka*10^pH))</f>
        <v>0.14331272942819803</v>
      </c>
      <c r="AQ132" s="19">
        <f>ABS(Ct_Na+10^-pH-Kw*10^pH-Ct_Cl-Ct_OAc*Ka*10^pH/(1+Ka*10^pH))</f>
        <v>0.1441326097667455</v>
      </c>
      <c r="AR132" s="19">
        <f>ABS(Ct_Na+10^-pH-Kw*10^pH-Ct_Cl-Ct_OAc*Ka*10^pH/(1+Ka*10^pH))</f>
        <v>0.14492604235243656</v>
      </c>
      <c r="AS132" s="19">
        <f>ABS(Ct_Na+10^-pH-Kw*10^pH-Ct_Cl-Ct_OAc*Ka*10^pH/(1+Ka*10^pH))</f>
        <v>0.14569428660207392</v>
      </c>
      <c r="AT132" s="19">
        <f>ABS(Ct_Na+10^-pH-Kw*10^pH-Ct_Cl-Ct_OAc*Ka*10^pH/(1+Ka*10^pH))</f>
        <v>0.14643852321891018</v>
      </c>
      <c r="AU132" s="19">
        <f>ABS(Ct_Na+10^-pH-Kw*10^pH-Ct_Cl-Ct_OAc*Ka*10^pH/(1+Ka*10^pH))</f>
        <v>0.14715986024753602</v>
      </c>
      <c r="AV132" s="19">
        <f>ABS(Ct_Na+10^-pH-Kw*10^pH-Ct_Cl-Ct_OAc*Ka*10^pH/(1+Ka*10^pH))</f>
        <v>0.14785933857832476</v>
      </c>
      <c r="AW132" s="19">
        <f>ABS(Ct_Na+10^-pH-Kw*10^pH-Ct_Cl-Ct_OAc*Ka*10^pH/(1+Ka*10^pH))</f>
        <v>0.14853793695894071</v>
      </c>
      <c r="AX132" s="19">
        <f>ABS(Ct_Na+10^-pH-Kw*10^pH-Ct_Cl-Ct_OAc*Ka*10^pH/(1+Ka*10^pH))</f>
        <v>0.14919657656365617</v>
      </c>
      <c r="AY132" s="19">
        <f>ABS(Ct_Na+10^-pH-Kw*10^pH-Ct_Cl-Ct_OAc*Ka*10^pH/(1+Ka*10^pH))</f>
        <v>0.14983612516533637</v>
      </c>
      <c r="AZ132" s="19">
        <f>ABS(Ct_Na+10^-pH-Kw*10^pH-Ct_Cl-Ct_OAc*Ka*10^pH/(1+Ka*10^pH))</f>
        <v>0.15045740094982576</v>
      </c>
      <c r="BA132" s="19">
        <f>ABS(Ct_Na+10^-pH-Kw*10^pH-Ct_Cl-Ct_OAc*Ka*10^pH/(1+Ka*10^pH))</f>
        <v>0.15106117600799146</v>
      </c>
      <c r="BB132" s="19">
        <f>ABS(Ct_Na+10^-pH-Kw*10^pH-Ct_Cl-Ct_OAc*Ka*10^pH/(1+Ka*10^pH))</f>
        <v>0.15164817953676368</v>
      </c>
      <c r="BC132" s="19">
        <f>ABS(Ct_Na+10^-pH-Kw*10^pH-Ct_Cl-Ct_OAc*Ka*10^pH/(1+Ka*10^pH))</f>
        <v>0.15221910077707645</v>
      </c>
      <c r="BD132" s="19">
        <f>ABS(Ct_Na+10^-pH-Kw*10^pH-Ct_Cl-Ct_OAc*Ka*10^pH/(1+Ka*10^pH))</f>
        <v>0.15277459171359689</v>
      </c>
      <c r="BE132" s="19">
        <f>ABS(Ct_Na+10^-pH-Kw*10^pH-Ct_Cl-Ct_OAc*Ka*10^pH/(1+Ka*10^pH))</f>
        <v>0.15331526955847682</v>
      </c>
      <c r="BF132" s="19">
        <f>ABS(Ct_Na+10^-pH-Kw*10^pH-Ct_Cl-Ct_OAc*Ka*10^pH/(1+Ka*10^pH))</f>
        <v>0.1538417190390178</v>
      </c>
      <c r="BG132" s="19">
        <f>ABS(Ct_Na+10^-pH-Kw*10^pH-Ct_Cl-Ct_OAc*Ka*10^pH/(1+Ka*10^pH))</f>
        <v>0.15435449450707719</v>
      </c>
      <c r="BH132" s="19">
        <f>ABS(Ct_Na+10^-pH-Kw*10^pH-Ct_Cl-Ct_OAc*Ka*10^pH/(1+Ka*10^pH))</f>
        <v>0.154854121886212</v>
      </c>
      <c r="BI132" s="19">
        <f>ABS(Ct_Na+10^-pH-Kw*10^pH-Ct_Cl-Ct_OAc*Ka*10^pH/(1+Ka*10^pH))</f>
        <v>0.15534110047093833</v>
      </c>
      <c r="BJ132" s="19">
        <f>ABS(Ct_Na+10^-pH-Kw*10^pH-Ct_Cl-Ct_OAc*Ka*10^pH/(1+Ka*10^pH))</f>
        <v>0.15581590459104652</v>
      </c>
      <c r="BK132" s="19">
        <f>ABS(Ct_Na+10^-pH-Kw*10^pH-Ct_Cl-Ct_OAc*Ka*10^pH/(1+Ka*10^pH))</f>
        <v>0.1562789851526335</v>
      </c>
      <c r="BL132" s="19">
        <f>ABS(Ct_Na+10^-pH-Kw*10^pH-Ct_Cl-Ct_OAc*Ka*10^pH/(1+Ka*10^pH))</f>
        <v>0.15673077106637689</v>
      </c>
      <c r="BM132" s="19">
        <f>ABS(Ct_Na+10^-pH-Kw*10^pH-Ct_Cl-Ct_OAc*Ka*10^pH/(1+Ka*10^pH))</f>
        <v>0.15717167057256021</v>
      </c>
      <c r="BN132" s="19">
        <f>ABS(Ct_Na+10^-pH-Kw*10^pH-Ct_Cl-Ct_OAc*Ka*10^pH/(1+Ka*10^pH))</f>
        <v>0.15760207247145344</v>
      </c>
      <c r="BO132" s="19">
        <f>ABS(Ct_Na+10^-pH-Kw*10^pH-Ct_Cl-Ct_OAc*Ka*10^pH/(1+Ka*10^pH))</f>
        <v>0.15802234726684333</v>
      </c>
      <c r="BP132" s="19">
        <f>ABS(Ct_Na+10^-pH-Kw*10^pH-Ct_Cl-Ct_OAc*Ka*10^pH/(1+Ka*10^pH))</f>
        <v>0.15843284822978224</v>
      </c>
      <c r="BQ132" s="19">
        <f>ABS(Ct_Na+10^-pH-Kw*10^pH-Ct_Cl-Ct_OAc*Ka*10^pH/(1+Ka*10^pH))</f>
        <v>0.15883391238897546</v>
      </c>
      <c r="BR132" s="19">
        <f>ABS(Ct_Na+10^-pH-Kw*10^pH-Ct_Cl-Ct_OAc*Ka*10^pH/(1+Ka*10^pH))</f>
        <v>0.15922586145364157</v>
      </c>
      <c r="BS132" s="19">
        <f>ABS(Ct_Na+10^-pH-Kw*10^pH-Ct_Cl-Ct_OAc*Ka*10^pH/(1+Ka*10^pH))</f>
        <v>0.15960900267415784</v>
      </c>
      <c r="BT132" s="19">
        <f>ABS(Ct_Na+10^-pH-Kw*10^pH-Ct_Cl-Ct_OAc*Ka*10^pH/(1+Ka*10^pH))</f>
        <v>0.15998362964532933</v>
      </c>
      <c r="BU132" s="19">
        <f>ABS(Ct_Na+10^-pH-Kw*10^pH-Ct_Cl-Ct_OAc*Ka*10^pH/(1+Ka*10^pH))</f>
        <v>0.16035002305669488</v>
      </c>
      <c r="BV132" s="19">
        <f>ABS(Ct_Na+10^-pH-Kw*10^pH-Ct_Cl-Ct_OAc*Ka*10^pH/(1+Ka*10^pH))</f>
        <v>0.16070845139390025</v>
      </c>
      <c r="BW132" s="19">
        <f>ABS(Ct_Na+10^-pH-Kw*10^pH-Ct_Cl-Ct_OAc*Ka*10^pH/(1+Ka*10^pH))</f>
        <v>0.16105917159482169</v>
      </c>
      <c r="BX132" s="19">
        <f>ABS(Ct_Na+10^-pH-Kw*10^pH-Ct_Cl-Ct_OAc*Ka*10^pH/(1+Ka*10^pH))</f>
        <v>0.16140242966380861</v>
      </c>
      <c r="BY132" s="19">
        <f>ABS(Ct_Na+10^-pH-Kw*10^pH-Ct_Cl-Ct_OAc*Ka*10^pH/(1+Ka*10^pH))</f>
        <v>0.16173846124713262</v>
      </c>
      <c r="BZ132" s="19">
        <f>ABS(Ct_Na+10^-pH-Kw*10^pH-Ct_Cl-Ct_OAc*Ka*10^pH/(1+Ka*10^pH))</f>
        <v>0.16206749217247074</v>
      </c>
      <c r="CA132" s="19">
        <f>ABS(Ct_Na+10^-pH-Kw*10^pH-Ct_Cl-Ct_OAc*Ka*10^pH/(1+Ka*10^pH))</f>
        <v>0.16238973895501838</v>
      </c>
      <c r="CB132" s="19">
        <f>ABS(Ct_Na+10^-pH-Kw*10^pH-Ct_Cl-Ct_OAc*Ka*10^pH/(1+Ka*10^pH))</f>
        <v>0.16270540927261606</v>
      </c>
      <c r="CC132" s="19">
        <f>ABS(Ct_Na+10^-pH-Kw*10^pH-Ct_Cl-Ct_OAc*Ka*10^pH/(1+Ka*10^pH))</f>
        <v>0.16301470241208049</v>
      </c>
      <c r="CD132" s="19">
        <f>ABS(Ct_Na+10^-pH-Kw*10^pH-Ct_Cl-Ct_OAc*Ka*10^pH/(1+Ka*10^pH))</f>
        <v>0.16331780968875559</v>
      </c>
      <c r="CE132" s="19">
        <f>ABS(Ct_Na+10^-pH-Kw*10^pH-Ct_Cl-Ct_OAc*Ka*10^pH/(1+Ka*10^pH))</f>
        <v>0.1636149148411401</v>
      </c>
      <c r="CF132" s="19">
        <f>ABS(Ct_Na+10^-pH-Kw*10^pH-Ct_Cl-Ct_OAc*Ka*10^pH/(1+Ka*10^pH))</f>
        <v>0.16390619440230139</v>
      </c>
      <c r="CG132" s="19">
        <f>ABS(Ct_Na+10^-pH-Kw*10^pH-Ct_Cl-Ct_OAc*Ka*10^pH/(1+Ka*10^pH))</f>
        <v>0.16419181804965371</v>
      </c>
      <c r="CH132" s="19">
        <f>ABS(Ct_Na+10^-pH-Kw*10^pH-Ct_Cl-Ct_OAc*Ka*10^pH/(1+Ka*10^pH))</f>
        <v>0.16447194893455699</v>
      </c>
      <c r="CI132" s="19">
        <f>ABS(Ct_Na+10^-pH-Kw*10^pH-Ct_Cl-Ct_OAc*Ka*10^pH/(1+Ka*10^pH))</f>
        <v>0.16474674399308112</v>
      </c>
      <c r="CJ132" s="19">
        <f>ABS(Ct_Na+10^-pH-Kw*10^pH-Ct_Cl-Ct_OAc*Ka*10^pH/(1+Ka*10^pH))</f>
        <v>0.16501635423918026</v>
      </c>
      <c r="CK132" s="19">
        <f>ABS(Ct_Na+10^-pH-Kw*10^pH-Ct_Cl-Ct_OAc*Ka*10^pH/(1+Ka*10^pH))</f>
        <v>0.16528092504142716</v>
      </c>
      <c r="CL132" s="19">
        <f>ABS(Ct_Na+10^-pH-Kw*10^pH-Ct_Cl-Ct_OAc*Ka*10^pH/(1+Ka*10^pH))</f>
        <v>0.1655405963843731</v>
      </c>
      <c r="CM132" s="19">
        <f>ABS(Ct_Na+10^-pH-Kw*10^pH-Ct_Cl-Ct_OAc*Ka*10^pH/(1+Ka*10^pH))</f>
        <v>0.16579550311552191</v>
      </c>
      <c r="CN132" s="19">
        <f>ABS(Ct_Na+10^-pH-Kw*10^pH-Ct_Cl-Ct_OAc*Ka*10^pH/(1+Ka*10^pH))</f>
        <v>0.16604577517883162</v>
      </c>
      <c r="CO132" s="19">
        <f>ABS(Ct_Na+10^-pH-Kw*10^pH-Ct_Cl-Ct_OAc*Ka*10^pH/(1+Ka*10^pH))</f>
        <v>0.16629153783559522</v>
      </c>
      <c r="CP132" s="19">
        <f>ABS(Ct_Na+10^-pH-Kw*10^pH-Ct_Cl-Ct_OAc*Ka*10^pH/(1+Ka*10^pH))</f>
        <v>0.16653291187348807</v>
      </c>
      <c r="CQ132" s="19">
        <f>ABS(Ct_Na+10^-pH-Kw*10^pH-Ct_Cl-Ct_OAc*Ka*10^pH/(1+Ka*10^pH))</f>
        <v>0.16677001380451553</v>
      </c>
      <c r="CR132" s="19">
        <f>ABS(Ct_Na+10^-pH-Kw*10^pH-Ct_Cl-Ct_OAc*Ka*10^pH/(1+Ka*10^pH))</f>
        <v>0.16700295605254251</v>
      </c>
      <c r="CS132" s="19">
        <f>ABS(Ct_Na+10^-pH-Kw*10^pH-Ct_Cl-Ct_OAc*Ka*10^pH/(1+Ka*10^pH))</f>
        <v>0.16723184713103859</v>
      </c>
      <c r="CT132" s="19">
        <f>ABS(Ct_Na+10^-pH-Kw*10^pH-Ct_Cl-Ct_OAc*Ka*10^pH/(1+Ka*10^pH))</f>
        <v>0.16745679181162956</v>
      </c>
      <c r="CU132" s="19">
        <f>ABS(Ct_Na+10^-pH-Kw*10^pH-Ct_Cl-Ct_OAc*Ka*10^pH/(1+Ka*10^pH))</f>
        <v>0.16767789128400529</v>
      </c>
      <c r="CV132" s="19">
        <f>ABS(Ct_Na+10^-pH-Kw*10^pH-Ct_Cl-Ct_OAc*Ka*10^pH/(1+Ka*10^pH))</f>
        <v>0.16789524330769673</v>
      </c>
      <c r="CW132" s="19">
        <f>ABS(Ct_Na+10^-pH-Kw*10^pH-Ct_Cl-Ct_OAc*Ka*10^pH/(1+Ka*10^pH))</f>
        <v>0.16810894235620005</v>
      </c>
      <c r="CX132" s="19">
        <f>ABS(Ct_Na+10^-pH-Kw*10^pH-Ct_Cl-Ct_OAc*Ka*10^pH/(1+Ka*10^pH))</f>
        <v>0.16831907975389496</v>
      </c>
    </row>
    <row r="133" spans="1:102">
      <c r="A133" s="24">
        <v>1.04</v>
      </c>
      <c r="B133" s="19">
        <f>ABS(Ct_Na+10^-pH-Kw*10^pH-Ct_Cl-Ct_OAc*Ka*10^pH/(1+Ka*10^pH))</f>
        <v>4.1162094645791722E-2</v>
      </c>
      <c r="C133" s="19">
        <f>ABS(Ct_Na+10^-pH-Kw*10^pH-Ct_Cl-Ct_OAc*Ka*10^pH/(1+Ka*10^pH))</f>
        <v>4.8306808421491224E-2</v>
      </c>
      <c r="D133" s="19">
        <f>ABS(Ct_Na+10^-pH-Kw*10^pH-Ct_Cl-Ct_OAc*Ka*10^pH/(1+Ka*10^pH))</f>
        <v>5.4802002763036234E-2</v>
      </c>
      <c r="E133" s="19">
        <f>ABS(Ct_Na+10^-pH-Kw*10^pH-Ct_Cl-Ct_OAc*Ka*10^pH/(1+Ka*10^pH))</f>
        <v>6.0732397596620788E-2</v>
      </c>
      <c r="F133" s="19">
        <f>ABS(Ct_Na+10^-pH-Kw*10^pH-Ct_Cl-Ct_OAc*Ka*10^pH/(1+Ka*10^pH))</f>
        <v>6.6168592860739991E-2</v>
      </c>
      <c r="G133" s="19">
        <f>ABS(Ct_Na+10^-pH-Kw*10^pH-Ct_Cl-Ct_OAc*Ka*10^pH/(1+Ka*10^pH))</f>
        <v>7.1169892503729654E-2</v>
      </c>
      <c r="H133" s="19">
        <f>ABS(Ct_Na+10^-pH-Kw*10^pH-Ct_Cl-Ct_OAc*Ka*10^pH/(1+Ka*10^pH))</f>
        <v>7.5786476789566237E-2</v>
      </c>
      <c r="I133" s="19">
        <f>ABS(Ct_Na+10^-pH-Kw*10^pH-Ct_Cl-Ct_OAc*Ka*10^pH/(1+Ka*10^pH))</f>
        <v>8.0061091869044573E-2</v>
      </c>
      <c r="J133" s="19">
        <f>ABS(Ct_Na+10^-pH-Kw*10^pH-Ct_Cl-Ct_OAc*Ka*10^pH/(1+Ka*10^pH))</f>
        <v>8.4030377299988745E-2</v>
      </c>
      <c r="K133" s="19">
        <f>ABS(Ct_Na+10^-pH-Kw*10^pH-Ct_Cl-Ct_OAc*Ka*10^pH/(1+Ka*10^pH))</f>
        <v>8.7725918908109185E-2</v>
      </c>
      <c r="L133" s="19">
        <f>ABS(Ct_Na+10^-pH-Kw*10^pH-Ct_Cl-Ct_OAc*Ka*10^pH/(1+Ka*10^pH))</f>
        <v>9.1175091075688247E-2</v>
      </c>
      <c r="M133" s="19">
        <f>ABS(Ct_Na+10^-pH-Kw*10^pH-Ct_Cl-Ct_OAc*Ka*10^pH/(1+Ka*10^pH))</f>
        <v>9.440173600664932E-2</v>
      </c>
      <c r="N133" s="19">
        <f>ABS(Ct_Na+10^-pH-Kw*10^pH-Ct_Cl-Ct_OAc*Ka*10^pH/(1+Ka*10^pH))</f>
        <v>9.7426715629425314E-2</v>
      </c>
      <c r="O133" s="19">
        <f>ABS(Ct_Na+10^-pH-Kw*10^pH-Ct_Cl-Ct_OAc*Ka*10^pH/(1+Ka*10^pH))</f>
        <v>0.10026836315385125</v>
      </c>
      <c r="P133" s="19">
        <f>ABS(Ct_Na+10^-pH-Kw*10^pH-Ct_Cl-Ct_OAc*Ka*10^pH/(1+Ka*10^pH))</f>
        <v>0.10294285494154627</v>
      </c>
      <c r="Q133" s="19">
        <f>ABS(Ct_Na+10^-pH-Kw*10^pH-Ct_Cl-Ct_OAc*Ka*10^pH/(1+Ka*10^pH))</f>
        <v>0.10546451862708728</v>
      </c>
      <c r="R133" s="19">
        <f>ABS(Ct_Na+10^-pH-Kw*10^pH-Ct_Cl-Ct_OAc*Ka*10^pH/(1+Ka*10^pH))</f>
        <v>0.10784608988565376</v>
      </c>
      <c r="S133" s="19">
        <f>ABS(Ct_Na+10^-pH-Kw*10^pH-Ct_Cl-Ct_OAc*Ka*10^pH/(1+Ka*10^pH))</f>
        <v>0.11009892756267613</v>
      </c>
      <c r="T133" s="19">
        <f>ABS(Ct_Na+10^-pH-Kw*10^pH-Ct_Cl-Ct_OAc*Ka*10^pH/(1+Ka*10^pH))</f>
        <v>0.11223319483564469</v>
      </c>
      <c r="U133" s="19">
        <f>ABS(Ct_Na+10^-pH-Kw*10^pH-Ct_Cl-Ct_OAc*Ka*10^pH/(1+Ka*10^pH))</f>
        <v>0.11425801250487128</v>
      </c>
      <c r="V133" s="19">
        <f>ABS(Ct_Na+10^-pH-Kw*10^pH-Ct_Cl-Ct_OAc*Ka*10^pH/(1+Ka*10^pH))</f>
        <v>0.11618158929063653</v>
      </c>
      <c r="W133" s="19">
        <f>ABS(Ct_Na+10^-pH-Kw*10^pH-Ct_Cl-Ct_OAc*Ka*10^pH/(1+Ka*10^pH))</f>
        <v>0.11801133306246202</v>
      </c>
      <c r="X133" s="19">
        <f>ABS(Ct_Na+10^-pH-Kw*10^pH-Ct_Cl-Ct_OAc*Ka*10^pH/(1+Ka*10^pH))</f>
        <v>0.11975394617848627</v>
      </c>
      <c r="Y133" s="19">
        <f>ABS(Ct_Na+10^-pH-Kw*10^pH-Ct_Cl-Ct_OAc*Ka*10^pH/(1+Ka*10^pH))</f>
        <v>0.12141550752167223</v>
      </c>
      <c r="Z133" s="19">
        <f>ABS(Ct_Na+10^-pH-Kw*10^pH-Ct_Cl-Ct_OAc*Ka*10^pH/(1+Ka*10^pH))</f>
        <v>0.12300154334925877</v>
      </c>
      <c r="AA133" s="19">
        <f>ABS(Ct_Na+10^-pH-Kw*10^pH-Ct_Cl-Ct_OAc*Ka*10^pH/(1+Ka*10^pH))</f>
        <v>0.12451708869561928</v>
      </c>
      <c r="AB133" s="19">
        <f>ABS(Ct_Na+10^-pH-Kw*10^pH-Ct_Cl-Ct_OAc*Ka*10^pH/(1+Ka*10^pH))</f>
        <v>0.12596674076605105</v>
      </c>
      <c r="AC133" s="19">
        <f>ABS(Ct_Na+10^-pH-Kw*10^pH-Ct_Cl-Ct_OAc*Ka*10^pH/(1+Ka*10^pH))</f>
        <v>0.12735470551433678</v>
      </c>
      <c r="AD133" s="19">
        <f>ABS(Ct_Na+10^-pH-Kw*10^pH-Ct_Cl-Ct_OAc*Ka*10^pH/(1+Ka*10^pH))</f>
        <v>0.12868483839811065</v>
      </c>
      <c r="AE133" s="19">
        <f>ABS(Ct_Na+10^-pH-Kw*10^pH-Ct_Cl-Ct_OAc*Ka*10^pH/(1+Ka*10^pH))</f>
        <v>0.1299606801437713</v>
      </c>
      <c r="AF133" s="19">
        <f>ABS(Ct_Na+10^-pH-Kw*10^pH-Ct_Cl-Ct_OAc*Ka*10^pH/(1+Ka*10^pH))</f>
        <v>0.13118548821960549</v>
      </c>
      <c r="AG133" s="19">
        <f>ABS(Ct_Na+10^-pH-Kw*10^pH-Ct_Cl-Ct_OAc*Ka*10^pH/(1+Ka*10^pH))</f>
        <v>0.13236226460619127</v>
      </c>
      <c r="AH133" s="19">
        <f>ABS(Ct_Na+10^-pH-Kw*10^pH-Ct_Cl-Ct_OAc*Ka*10^pH/(1+Ka*10^pH))</f>
        <v>0.13349378036252377</v>
      </c>
      <c r="AI133" s="19">
        <f>ABS(Ct_Na+10^-pH-Kw*10^pH-Ct_Cl-Ct_OAc*Ka*10^pH/(1+Ka*10^pH))</f>
        <v>0.13458259741107015</v>
      </c>
      <c r="AJ133" s="19">
        <f>ABS(Ct_Na+10^-pH-Kw*10^pH-Ct_Cl-Ct_OAc*Ka*10^pH/(1+Ka*10^pH))</f>
        <v>0.13563108790226294</v>
      </c>
      <c r="AK133" s="19">
        <f>ABS(Ct_Na+10^-pH-Kw*10^pH-Ct_Cl-Ct_OAc*Ka*10^pH/(1+Ka*10^pH))</f>
        <v>0.13664145146650328</v>
      </c>
      <c r="AL133" s="19">
        <f>ABS(Ct_Na+10^-pH-Kw*10^pH-Ct_Cl-Ct_OAc*Ka*10^pH/(1+Ka*10^pH))</f>
        <v>0.13761573061773505</v>
      </c>
      <c r="AM133" s="19">
        <f>ABS(Ct_Na+10^-pH-Kw*10^pH-Ct_Cl-Ct_OAc*Ka*10^pH/(1+Ka*10^pH))</f>
        <v>0.13855582453559023</v>
      </c>
      <c r="AN133" s="19">
        <f>ABS(Ct_Na+10^-pH-Kw*10^pH-Ct_Cl-Ct_OAc*Ka*10^pH/(1+Ka*10^pH))</f>
        <v>0.13946350142179526</v>
      </c>
      <c r="AO133" s="19">
        <f>ABS(Ct_Na+10^-pH-Kw*10^pH-Ct_Cl-Ct_OAc*Ka*10^pH/(1+Ka*10^pH))</f>
        <v>0.1403404095999933</v>
      </c>
      <c r="AP133" s="19">
        <f>ABS(Ct_Na+10^-pH-Kw*10^pH-Ct_Cl-Ct_OAc*Ka*10^pH/(1+Ka*10^pH))</f>
        <v>0.14118808750558479</v>
      </c>
      <c r="AQ133" s="19">
        <f>ABS(Ct_Na+10^-pH-Kw*10^pH-Ct_Cl-Ct_OAc*Ka*10^pH/(1+Ka*10^pH))</f>
        <v>0.14200797269296014</v>
      </c>
      <c r="AR133" s="19">
        <f>ABS(Ct_Na+10^-pH-Kw*10^pH-Ct_Cl-Ct_OAc*Ka*10^pH/(1+Ka*10^pH))</f>
        <v>0.14280140997106536</v>
      </c>
      <c r="AS133" s="19">
        <f>ABS(Ct_Na+10^-pH-Kw*10^pH-Ct_Cl-Ct_OAc*Ka*10^pH/(1+Ka*10^pH))</f>
        <v>0.14356965876415129</v>
      </c>
      <c r="AT133" s="19">
        <f>ABS(Ct_Na+10^-pH-Kw*10^pH-Ct_Cl-Ct_OAc*Ka*10^pH/(1+Ka*10^pH))</f>
        <v>0.14431389978245332</v>
      </c>
      <c r="AU133" s="19">
        <f>ABS(Ct_Na+10^-pH-Kw*10^pH-Ct_Cl-Ct_OAc*Ka*10^pH/(1+Ka*10^pH))</f>
        <v>0.14503524107711527</v>
      </c>
      <c r="AV133" s="19">
        <f>ABS(Ct_Na+10^-pH-Kw*10^pH-Ct_Cl-Ct_OAc*Ka*10^pH/(1+Ka*10^pH))</f>
        <v>0.14573472354466632</v>
      </c>
      <c r="AW133" s="19">
        <f>ABS(Ct_Na+10^-pH-Kw*10^pH-Ct_Cl-Ct_OAc*Ka*10^pH/(1+Ka*10^pH))</f>
        <v>0.14641332593855907</v>
      </c>
      <c r="AX133" s="19">
        <f>ABS(Ct_Na+10^-pH-Kw*10^pH-Ct_Cl-Ct_OAc*Ka*10^pH/(1+Ka*10^pH))</f>
        <v>0.14707196943851381</v>
      </c>
      <c r="AY133" s="19">
        <f>ABS(Ct_Na+10^-pH-Kw*10^pH-Ct_Cl-Ct_OAc*Ka*10^pH/(1+Ka*10^pH))</f>
        <v>0.14771152182252784</v>
      </c>
      <c r="AZ133" s="19">
        <f>ABS(Ct_Na+10^-pH-Kw*10^pH-Ct_Cl-Ct_OAc*Ka*10^pH/(1+Ka*10^pH))</f>
        <v>0.14833280128128429</v>
      </c>
      <c r="BA133" s="19">
        <f>ABS(Ct_Na+10^-pH-Kw*10^pH-Ct_Cl-Ct_OAc*Ka*10^pH/(1+Ka*10^pH))</f>
        <v>0.14893657991021664</v>
      </c>
      <c r="BB133" s="19">
        <f>ABS(Ct_Na+10^-pH-Kw*10^pH-Ct_Cl-Ct_OAc*Ka*10^pH/(1+Ka*10^pH))</f>
        <v>0.14952358691056752</v>
      </c>
      <c r="BC133" s="19">
        <f>ABS(Ct_Na+10^-pH-Kw*10^pH-Ct_Cl-Ct_OAc*Ka*10^pH/(1+Ka*10^pH))</f>
        <v>0.15009451152734721</v>
      </c>
      <c r="BD133" s="19">
        <f>ABS(Ct_Na+10^-pH-Kw*10^pH-Ct_Cl-Ct_OAc*Ka*10^pH/(1+Ka*10^pH))</f>
        <v>0.15065000574907872</v>
      </c>
      <c r="BE133" s="19">
        <f>ABS(Ct_Na+10^-pH-Kw*10^pH-Ct_Cl-Ct_OAc*Ka*10^pH/(1+Ka*10^pH))</f>
        <v>0.15119068679156408</v>
      </c>
      <c r="BF133" s="19">
        <f>ABS(Ct_Na+10^-pH-Kw*10^pH-Ct_Cl-Ct_OAc*Ka*10^pH/(1+Ka*10^pH))</f>
        <v>0.151717139385563</v>
      </c>
      <c r="BG133" s="19">
        <f>ABS(Ct_Na+10^-pH-Kw*10^pH-Ct_Cl-Ct_OAc*Ka*10^pH/(1+Ka*10^pH))</f>
        <v>0.15222991788621126</v>
      </c>
      <c r="BH133" s="19">
        <f>ABS(Ct_Na+10^-pH-Kw*10^pH-Ct_Cl-Ct_OAc*Ka*10^pH/(1+Ka*10^pH))</f>
        <v>0.15272954822017629</v>
      </c>
      <c r="BI133" s="19">
        <f>ABS(Ct_Na+10^-pH-Kw*10^pH-Ct_Cl-Ct_OAc*Ka*10^pH/(1+Ka*10^pH))</f>
        <v>0.15321652968492699</v>
      </c>
      <c r="BJ133" s="19">
        <f>ABS(Ct_Na+10^-pH-Kw*10^pH-Ct_Cl-Ct_OAc*Ka*10^pH/(1+Ka*10^pH))</f>
        <v>0.15369133661305892</v>
      </c>
      <c r="BK133" s="19">
        <f>ABS(Ct_Na+10^-pH-Kw*10^pH-Ct_Cl-Ct_OAc*Ka*10^pH/(1+Ka*10^pH))</f>
        <v>0.15415441991333573</v>
      </c>
      <c r="BL133" s="19">
        <f>ABS(Ct_Na+10^-pH-Kw*10^pH-Ct_Cl-Ct_OAc*Ka*10^pH/(1+Ka*10^pH))</f>
        <v>0.15460620849897164</v>
      </c>
      <c r="BM133" s="19">
        <f>ABS(Ct_Na+10^-pH-Kw*10^pH-Ct_Cl-Ct_OAc*Ka*10^pH/(1+Ka*10^pH))</f>
        <v>0.15504711061266455</v>
      </c>
      <c r="BN133" s="19">
        <f>ABS(Ct_Na+10^-pH-Kw*10^pH-Ct_Cl-Ct_OAc*Ka*10^pH/(1+Ka*10^pH))</f>
        <v>0.15547751505698379</v>
      </c>
      <c r="BO133" s="19">
        <f>ABS(Ct_Na+10^-pH-Kw*10^pH-Ct_Cl-Ct_OAc*Ka*10^pH/(1+Ka*10^pH))</f>
        <v>0.15589779233790729</v>
      </c>
      <c r="BP133" s="19">
        <f>ABS(Ct_Na+10^-pH-Kw*10^pH-Ct_Cl-Ct_OAc*Ka*10^pH/(1+Ka*10^pH))</f>
        <v>0.15630829572857677</v>
      </c>
      <c r="BQ133" s="19">
        <f>ABS(Ct_Na+10^-pH-Kw*10^pH-Ct_Cl-Ct_OAc*Ka*10^pH/(1+Ka*10^pH))</f>
        <v>0.15670936225969062</v>
      </c>
      <c r="BR133" s="19">
        <f>ABS(Ct_Na+10^-pH-Kw*10^pH-Ct_Cl-Ct_OAc*Ka*10^pH/(1+Ka*10^pH))</f>
        <v>0.15710131364237007</v>
      </c>
      <c r="BS133" s="19">
        <f>ABS(Ct_Na+10^-pH-Kw*10^pH-Ct_Cl-Ct_OAc*Ka*10^pH/(1+Ka*10^pH))</f>
        <v>0.15748445712880949</v>
      </c>
      <c r="BT133" s="19">
        <f>ABS(Ct_Na+10^-pH-Kw*10^pH-Ct_Cl-Ct_OAc*Ka*10^pH/(1+Ka*10^pH))</f>
        <v>0.15785908631555032</v>
      </c>
      <c r="BU133" s="19">
        <f>ABS(Ct_Na+10^-pH-Kw*10^pH-Ct_Cl-Ct_OAc*Ka*10^pH/(1+Ka*10^pH))</f>
        <v>0.15822548189379132</v>
      </c>
      <c r="BV133" s="19">
        <f>ABS(Ct_Na+10^-pH-Kw*10^pH-Ct_Cl-Ct_OAc*Ka*10^pH/(1+Ka*10^pH))</f>
        <v>0.15858391235076619</v>
      </c>
      <c r="BW133" s="19">
        <f>ABS(Ct_Na+10^-pH-Kw*10^pH-Ct_Cl-Ct_OAc*Ka*10^pH/(1+Ka*10^pH))</f>
        <v>0.15893463462587068</v>
      </c>
      <c r="BX133" s="19">
        <f>ABS(Ct_Na+10^-pH-Kw*10^pH-Ct_Cl-Ct_OAc*Ka*10^pH/(1+Ka*10^pH))</f>
        <v>0.15927789472490908</v>
      </c>
      <c r="BY133" s="19">
        <f>ABS(Ct_Na+10^-pH-Kw*10^pH-Ct_Cl-Ct_OAc*Ka*10^pH/(1+Ka*10^pH))</f>
        <v>0.15961392829554663</v>
      </c>
      <c r="BZ133" s="19">
        <f>ABS(Ct_Na+10^-pH-Kw*10^pH-Ct_Cl-Ct_OAc*Ka*10^pH/(1+Ka*10^pH))</f>
        <v>0.15994296116679599</v>
      </c>
      <c r="CA133" s="19">
        <f>ABS(Ct_Na+10^-pH-Kw*10^pH-Ct_Cl-Ct_OAc*Ka*10^pH/(1+Ka*10^pH))</f>
        <v>0.16026520985513296</v>
      </c>
      <c r="CB133" s="19">
        <f>ABS(Ct_Na+10^-pH-Kw*10^pH-Ct_Cl-Ct_OAc*Ka*10^pH/(1+Ka*10^pH))</f>
        <v>0.16058088203962628</v>
      </c>
      <c r="CC133" s="19">
        <f>ABS(Ct_Na+10^-pH-Kw*10^pH-Ct_Cl-Ct_OAc*Ka*10^pH/(1+Ka*10^pH))</f>
        <v>0.16089017700827132</v>
      </c>
      <c r="CD133" s="19">
        <f>ABS(Ct_Na+10^-pH-Kw*10^pH-Ct_Cl-Ct_OAc*Ka*10^pH/(1+Ka*10^pH))</f>
        <v>0.16119328607754338</v>
      </c>
      <c r="CE133" s="19">
        <f>ABS(Ct_Na+10^-pH-Kw*10^pH-Ct_Cl-Ct_OAc*Ka*10^pH/(1+Ka*10^pH))</f>
        <v>0.16149039298702791</v>
      </c>
      <c r="CF133" s="19">
        <f>ABS(Ct_Na+10^-pH-Kw*10^pH-Ct_Cl-Ct_OAc*Ka*10^pH/(1+Ka*10^pH))</f>
        <v>0.16178167427083631</v>
      </c>
      <c r="CG133" s="19">
        <f>ABS(Ct_Na+10^-pH-Kw*10^pH-Ct_Cl-Ct_OAc*Ka*10^pH/(1+Ka*10^pH))</f>
        <v>0.16206729960738625</v>
      </c>
      <c r="CH133" s="19">
        <f>ABS(Ct_Na+10^-pH-Kw*10^pH-Ct_Cl-Ct_OAc*Ka*10^pH/(1+Ka*10^pH))</f>
        <v>0.16234743214900255</v>
      </c>
      <c r="CI133" s="19">
        <f>ABS(Ct_Na+10^-pH-Kw*10^pH-Ct_Cl-Ct_OAc*Ka*10^pH/(1+Ka*10^pH))</f>
        <v>0.16262222883268329</v>
      </c>
      <c r="CJ133" s="19">
        <f>ABS(Ct_Na+10^-pH-Kw*10^pH-Ct_Cl-Ct_OAc*Ka*10^pH/(1+Ka*10^pH))</f>
        <v>0.16289184067327572</v>
      </c>
      <c r="CK133" s="19">
        <f>ABS(Ct_Na+10^-pH-Kw*10^pH-Ct_Cl-Ct_OAc*Ka*10^pH/(1+Ka*10^pH))</f>
        <v>0.16315641304021225</v>
      </c>
      <c r="CL133" s="19">
        <f>ABS(Ct_Na+10^-pH-Kw*10^pH-Ct_Cl-Ct_OAc*Ka*10^pH/(1+Ka*10^pH))</f>
        <v>0.16341608591887216</v>
      </c>
      <c r="CM133" s="19">
        <f>ABS(Ct_Na+10^-pH-Kw*10^pH-Ct_Cl-Ct_OAc*Ka*10^pH/(1+Ka*10^pH))</f>
        <v>0.16367099415755659</v>
      </c>
      <c r="CN133" s="19">
        <f>ABS(Ct_Na+10^-pH-Kw*10^pH-Ct_Cl-Ct_OAc*Ka*10^pH/(1+Ka*10^pH))</f>
        <v>0.16392126770099227</v>
      </c>
      <c r="CO133" s="19">
        <f>ABS(Ct_Na+10^-pH-Kw*10^pH-Ct_Cl-Ct_OAc*Ka*10^pH/(1+Ka*10^pH))</f>
        <v>0.16416703181121292</v>
      </c>
      <c r="CP133" s="19">
        <f>ABS(Ct_Na+10^-pH-Kw*10^pH-Ct_Cl-Ct_OAc*Ka*10^pH/(1+Ka*10^pH))</f>
        <v>0.16440840727660816</v>
      </c>
      <c r="CQ133" s="19">
        <f>ABS(Ct_Na+10^-pH-Kw*10^pH-Ct_Cl-Ct_OAc*Ka*10^pH/(1+Ka*10^pH))</f>
        <v>0.16464551060987254</v>
      </c>
      <c r="CR133" s="19">
        <f>ABS(Ct_Na+10^-pH-Kw*10^pH-Ct_Cl-Ct_OAc*Ka*10^pH/(1+Ka*10^pH))</f>
        <v>0.16487845423553577</v>
      </c>
      <c r="CS133" s="19">
        <f>ABS(Ct_Na+10^-pH-Kw*10^pH-Ct_Cl-Ct_OAc*Ka*10^pH/(1+Ka*10^pH))</f>
        <v>0.16510734666770918</v>
      </c>
      <c r="CT133" s="19">
        <f>ABS(Ct_Na+10^-pH-Kw*10^pH-Ct_Cl-Ct_OAc*Ka*10^pH/(1+Ka*10^pH))</f>
        <v>0.1653322926786383</v>
      </c>
      <c r="CU133" s="19">
        <f>ABS(Ct_Na+10^-pH-Kw*10^pH-Ct_Cl-Ct_OAc*Ka*10^pH/(1+Ka*10^pH))</f>
        <v>0.16555339345861128</v>
      </c>
      <c r="CV133" s="19">
        <f>ABS(Ct_Na+10^-pH-Kw*10^pH-Ct_Cl-Ct_OAc*Ka*10^pH/(1+Ka*10^pH))</f>
        <v>0.16577074676773731</v>
      </c>
      <c r="CW133" s="19">
        <f>ABS(Ct_Na+10^-pH-Kw*10^pH-Ct_Cl-Ct_OAc*Ka*10^pH/(1+Ka*10^pH))</f>
        <v>0.16598444708007129</v>
      </c>
      <c r="CX133" s="19">
        <f>ABS(Ct_Na+10^-pH-Kw*10^pH-Ct_Cl-Ct_OAc*Ka*10^pH/(1+Ka*10^pH))</f>
        <v>0.16619458572053306</v>
      </c>
    </row>
    <row r="134" spans="1:102">
      <c r="A134" s="23">
        <v>1.05</v>
      </c>
      <c r="B134" s="19">
        <f>ABS(Ct_Na+10^-pH-Kw*10^pH-Ct_Cl-Ct_OAc*Ka*10^pH/(1+Ka*10^pH))</f>
        <v>3.9085196527518025E-2</v>
      </c>
      <c r="C134" s="19">
        <f>ABS(Ct_Na+10^-pH-Kw*10^pH-Ct_Cl-Ct_OAc*Ka*10^pH/(1+Ka*10^pH))</f>
        <v>4.6229953541124892E-2</v>
      </c>
      <c r="D134" s="19">
        <f>ABS(Ct_Na+10^-pH-Kw*10^pH-Ct_Cl-Ct_OAc*Ka*10^pH/(1+Ka*10^pH))</f>
        <v>5.272518718985842E-2</v>
      </c>
      <c r="E134" s="19">
        <f>ABS(Ct_Na+10^-pH-Kw*10^pH-Ct_Cl-Ct_OAc*Ka*10^pH/(1+Ka*10^pH))</f>
        <v>5.8655617912615102E-2</v>
      </c>
      <c r="F134" s="19">
        <f>ABS(Ct_Na+10^-pH-Kw*10^pH-Ct_Cl-Ct_OAc*Ka*10^pH/(1+Ka*10^pH))</f>
        <v>6.4091846075142081E-2</v>
      </c>
      <c r="G134" s="19">
        <f>ABS(Ct_Na+10^-pH-Kw*10^pH-Ct_Cl-Ct_OAc*Ka*10^pH/(1+Ka*10^pH))</f>
        <v>6.9093175984666896E-2</v>
      </c>
      <c r="H134" s="19">
        <f>ABS(Ct_Na+10^-pH-Kw*10^pH-Ct_Cl-Ct_OAc*Ka*10^pH/(1+Ka*10^pH))</f>
        <v>7.3709788208843635E-2</v>
      </c>
      <c r="I134" s="19">
        <f>ABS(Ct_Na+10^-pH-Kw*10^pH-Ct_Cl-Ct_OAc*Ka*10^pH/(1+Ka*10^pH))</f>
        <v>7.7984429157155435E-2</v>
      </c>
      <c r="J134" s="19">
        <f>ABS(Ct_Na+10^-pH-Kw*10^pH-Ct_Cl-Ct_OAc*Ka*10^pH/(1+Ka*10^pH))</f>
        <v>8.1953738609159263E-2</v>
      </c>
      <c r="K134" s="19">
        <f>ABS(Ct_Na+10^-pH-Kw*10^pH-Ct_Cl-Ct_OAc*Ka*10^pH/(1+Ka*10^pH))</f>
        <v>8.5649302581714548E-2</v>
      </c>
      <c r="L134" s="19">
        <f>ABS(Ct_Na+10^-pH-Kw*10^pH-Ct_Cl-Ct_OAc*Ka*10^pH/(1+Ka*10^pH))</f>
        <v>8.909849562276613E-2</v>
      </c>
      <c r="M134" s="19">
        <f>ABS(Ct_Na+10^-pH-Kw*10^pH-Ct_Cl-Ct_OAc*Ka*10^pH/(1+Ka*10^pH))</f>
        <v>9.2325160080524063E-2</v>
      </c>
      <c r="N134" s="19">
        <f>ABS(Ct_Na+10^-pH-Kw*10^pH-Ct_Cl-Ct_OAc*Ka*10^pH/(1+Ka*10^pH))</f>
        <v>9.535015800967217E-2</v>
      </c>
      <c r="O134" s="19">
        <f>ABS(Ct_Na+10^-pH-Kw*10^pH-Ct_Cl-Ct_OAc*Ka*10^pH/(1+Ka*10^pH))</f>
        <v>9.8191822730993056E-2</v>
      </c>
      <c r="P134" s="19">
        <f>ABS(Ct_Na+10^-pH-Kw*10^pH-Ct_Cl-Ct_OAc*Ka*10^pH/(1+Ka*10^pH))</f>
        <v>0.10086633070400099</v>
      </c>
      <c r="Q134" s="19">
        <f>ABS(Ct_Na+10^-pH-Kw*10^pH-Ct_Cl-Ct_OAc*Ka*10^pH/(1+Ka*10^pH))</f>
        <v>0.10338800964997989</v>
      </c>
      <c r="R134" s="19">
        <f>ABS(Ct_Na+10^-pH-Kw*10^pH-Ct_Cl-Ct_OAc*Ka*10^pH/(1+Ka*10^pH))</f>
        <v>0.10576959532118217</v>
      </c>
      <c r="S134" s="19">
        <f>ABS(Ct_Na+10^-pH-Kw*10^pH-Ct_Cl-Ct_OAc*Ka*10^pH/(1+Ka*10^pH))</f>
        <v>0.10802244663177896</v>
      </c>
      <c r="T134" s="19">
        <f>ABS(Ct_Na+10^-pH-Kw*10^pH-Ct_Cl-Ct_OAc*Ka*10^pH/(1+Ka*10^pH))</f>
        <v>0.11015672682076534</v>
      </c>
      <c r="U134" s="19">
        <f>ABS(Ct_Na+10^-pH-Kw*10^pH-Ct_Cl-Ct_OAc*Ka*10^pH/(1+Ka*10^pH))</f>
        <v>0.11218155674364988</v>
      </c>
      <c r="V134" s="19">
        <f>ABS(Ct_Na+10^-pH-Kw*10^pH-Ct_Cl-Ct_OAc*Ka*10^pH/(1+Ka*10^pH))</f>
        <v>0.11410514517039021</v>
      </c>
      <c r="W134" s="19">
        <f>ABS(Ct_Na+10^-pH-Kw*10^pH-Ct_Cl-Ct_OAc*Ka*10^pH/(1+Ka*10^pH))</f>
        <v>0.11593490001533831</v>
      </c>
      <c r="X134" s="19">
        <f>ABS(Ct_Na+10^-pH-Kw*10^pH-Ct_Cl-Ct_OAc*Ka*10^pH/(1+Ka*10^pH))</f>
        <v>0.11767752367719363</v>
      </c>
      <c r="Y134" s="19">
        <f>ABS(Ct_Na+10^-pH-Kw*10^pH-Ct_Cl-Ct_OAc*Ka*10^pH/(1+Ka*10^pH))</f>
        <v>0.11933909507570685</v>
      </c>
      <c r="Z134" s="19">
        <f>ABS(Ct_Na+10^-pH-Kw*10^pH-Ct_Cl-Ct_OAc*Ka*10^pH/(1+Ka*10^pH))</f>
        <v>0.12092514050156039</v>
      </c>
      <c r="AA134" s="19">
        <f>ABS(Ct_Na+10^-pH-Kw*10^pH-Ct_Cl-Ct_OAc*Ka*10^pH/(1+Ka*10^pH))</f>
        <v>0.12244069501959821</v>
      </c>
      <c r="AB134" s="19">
        <f>ABS(Ct_Na+10^-pH-Kw*10^pH-Ct_Cl-Ct_OAc*Ka*10^pH/(1+Ka*10^pH))</f>
        <v>0.12389035586293873</v>
      </c>
      <c r="AC134" s="19">
        <f>ABS(Ct_Na+10^-pH-Kw*10^pH-Ct_Cl-Ct_OAc*Ka*10^pH/(1+Ka*10^pH))</f>
        <v>0.12527832901081798</v>
      </c>
      <c r="AD134" s="19">
        <f>ABS(Ct_Na+10^-pH-Kw*10^pH-Ct_Cl-Ct_OAc*Ka*10^pH/(1+Ka*10^pH))</f>
        <v>0.12660846994420222</v>
      </c>
      <c r="AE134" s="19">
        <f>ABS(Ct_Na+10^-pH-Kw*10^pH-Ct_Cl-Ct_OAc*Ka*10^pH/(1+Ka*10^pH))</f>
        <v>0.12788431941091774</v>
      </c>
      <c r="AF134" s="19">
        <f>ABS(Ct_Na+10^-pH-Kw*10^pH-Ct_Cl-Ct_OAc*Ka*10^pH/(1+Ka*10^pH))</f>
        <v>0.12910913489896464</v>
      </c>
      <c r="AG134" s="19">
        <f>ABS(Ct_Na+10^-pH-Kw*10^pH-Ct_Cl-Ct_OAc*Ka*10^pH/(1+Ka*10^pH))</f>
        <v>0.13028591840708811</v>
      </c>
      <c r="AH134" s="19">
        <f>ABS(Ct_Na+10^-pH-Kw*10^pH-Ct_Cl-Ct_OAc*Ka*10^pH/(1+Ka*10^pH))</f>
        <v>0.13141744101105302</v>
      </c>
      <c r="AI134" s="19">
        <f>ABS(Ct_Na+10^-pH-Kw*10^pH-Ct_Cl-Ct_OAc*Ka*10^pH/(1+Ka*10^pH))</f>
        <v>0.13250626464883053</v>
      </c>
      <c r="AJ134" s="19">
        <f>ABS(Ct_Na+10^-pH-Kw*10^pH-Ct_Cl-Ct_OAc*Ka*10^pH/(1+Ka*10^pH))</f>
        <v>0.13355476148520889</v>
      </c>
      <c r="AK134" s="19">
        <f>ABS(Ct_Na+10^-pH-Kw*10^pH-Ct_Cl-Ct_OAc*Ka*10^pH/(1+Ka*10^pH))</f>
        <v>0.13456513116390079</v>
      </c>
      <c r="AL134" s="19">
        <f>ABS(Ct_Na+10^-pH-Kw*10^pH-Ct_Cl-Ct_OAc*Ka*10^pH/(1+Ka*10^pH))</f>
        <v>0.13553941621121082</v>
      </c>
      <c r="AM134" s="19">
        <f>ABS(Ct_Na+10^-pH-Kw*10^pH-Ct_Cl-Ct_OAc*Ka*10^pH/(1+Ka*10^pH))</f>
        <v>0.13647951581826437</v>
      </c>
      <c r="AN134" s="19">
        <f>ABS(Ct_Na+10^-pH-Kw*10^pH-Ct_Cl-Ct_OAc*Ka*10^pH/(1+Ka*10^pH))</f>
        <v>0.13738719819748846</v>
      </c>
      <c r="AO134" s="19">
        <f>ABS(Ct_Na+10^-pH-Kw*10^pH-Ct_Cl-Ct_OAc*Ka*10^pH/(1+Ka*10^pH))</f>
        <v>0.13826411168250155</v>
      </c>
      <c r="AP134" s="19">
        <f>ABS(Ct_Na+10^-pH-Kw*10^pH-Ct_Cl-Ct_OAc*Ka*10^pH/(1+Ka*10^pH))</f>
        <v>0.13911179471801424</v>
      </c>
      <c r="AQ134" s="19">
        <f>ABS(Ct_Na+10^-pH-Kw*10^pH-Ct_Cl-Ct_OAc*Ka*10^pH/(1+Ka*10^pH))</f>
        <v>0.13993168486711666</v>
      </c>
      <c r="AR134" s="19">
        <f>ABS(Ct_Na+10^-pH-Kw*10^pH-Ct_Cl-Ct_OAc*Ka*10^pH/(1+Ka*10^pH))</f>
        <v>0.14072512694689324</v>
      </c>
      <c r="AS134" s="19">
        <f>ABS(Ct_Na+10^-pH-Kw*10^pH-Ct_Cl-Ct_OAc*Ka*10^pH/(1+Ka*10^pH))</f>
        <v>0.14149338038921652</v>
      </c>
      <c r="AT134" s="19">
        <f>ABS(Ct_Na+10^-pH-Kw*10^pH-Ct_Cl-Ct_OAc*Ka*10^pH/(1+Ka*10^pH))</f>
        <v>0.14223762591146727</v>
      </c>
      <c r="AU134" s="19">
        <f>ABS(Ct_Na+10^-pH-Kw*10^pH-Ct_Cl-Ct_OAc*Ka*10^pH/(1+Ka*10^pH))</f>
        <v>0.14295897157149487</v>
      </c>
      <c r="AV134" s="19">
        <f>ABS(Ct_Na+10^-pH-Kw*10^pH-Ct_Cl-Ct_OAc*Ka*10^pH/(1+Ka*10^pH))</f>
        <v>0.14365845827212773</v>
      </c>
      <c r="AW134" s="19">
        <f>ABS(Ct_Na+10^-pH-Kw*10^pH-Ct_Cl-Ct_OAc*Ka*10^pH/(1+Ka*10^pH))</f>
        <v>0.14433706477274166</v>
      </c>
      <c r="AX134" s="19">
        <f>ABS(Ct_Na+10^-pH-Kw*10^pH-Ct_Cl-Ct_OAc*Ka*10^pH/(1+Ka*10^pH))</f>
        <v>0.14499571225863167</v>
      </c>
      <c r="AY134" s="19">
        <f>ABS(Ct_Na+10^-pH-Kw*10^pH-Ct_Cl-Ct_OAc*Ka*10^pH/(1+Ka*10^pH))</f>
        <v>0.14563526851304659</v>
      </c>
      <c r="AZ134" s="19">
        <f>ABS(Ct_Na+10^-pH-Kw*10^pH-Ct_Cl-Ct_OAc*Ka*10^pH/(1+Ka*10^pH))</f>
        <v>0.14625655173162114</v>
      </c>
      <c r="BA134" s="19">
        <f>ABS(Ct_Na+10^-pH-Kw*10^pH-Ct_Cl-Ct_OAc*Ka*10^pH/(1+Ka*10^pH))</f>
        <v>0.14686033401446114</v>
      </c>
      <c r="BB134" s="19">
        <f>ABS(Ct_Na+10^-pH-Kw*10^pH-Ct_Cl-Ct_OAc*Ka*10^pH/(1+Ka*10^pH))</f>
        <v>0.14744734456722228</v>
      </c>
      <c r="BC134" s="19">
        <f>ABS(Ct_Na+10^-pH-Kw*10^pH-Ct_Cl-Ct_OAc*Ka*10^pH/(1+Ka*10^pH))</f>
        <v>0.14801827263908585</v>
      </c>
      <c r="BD134" s="19">
        <f>ABS(Ct_Na+10^-pH-Kw*10^pH-Ct_Cl-Ct_OAc*Ka*10^pH/(1+Ka*10^pH))</f>
        <v>0.14857377022252066</v>
      </c>
      <c r="BE134" s="19">
        <f>ABS(Ct_Na+10^-pH-Kw*10^pH-Ct_Cl-Ct_OAc*Ka*10^pH/(1+Ka*10^pH))</f>
        <v>0.14911445453706387</v>
      </c>
      <c r="BF134" s="19">
        <f>ABS(Ct_Na+10^-pH-Kw*10^pH-Ct_Cl-Ct_OAc*Ka*10^pH/(1+Ka*10^pH))</f>
        <v>0.14964091031701382</v>
      </c>
      <c r="BG134" s="19">
        <f>ABS(Ct_Na+10^-pH-Kw*10^pH-Ct_Cl-Ct_OAc*Ka*10^pH/(1+Ka*10^pH))</f>
        <v>0.15015369192086123</v>
      </c>
      <c r="BH134" s="19">
        <f>ABS(Ct_Na+10^-pH-Kw*10^pH-Ct_Cl-Ct_OAc*Ka*10^pH/(1+Ka*10^pH))</f>
        <v>0.1506533252784561</v>
      </c>
      <c r="BI134" s="19">
        <f>ABS(Ct_Na+10^-pH-Kw*10^pH-Ct_Cl-Ct_OAc*Ka*10^pH/(1+Ka*10^pH))</f>
        <v>0.1511403096902891</v>
      </c>
      <c r="BJ134" s="19">
        <f>ABS(Ct_Na+10^-pH-Kw*10^pH-Ct_Cl-Ct_OAc*Ka*10^pH/(1+Ka*10^pH))</f>
        <v>0.15161511949182627</v>
      </c>
      <c r="BK134" s="19">
        <f>ABS(Ct_Na+10^-pH-Kw*10^pH-Ct_Cl-Ct_OAc*Ka*10^pH/(1+Ka*10^pH))</f>
        <v>0.15207820559456006</v>
      </c>
      <c r="BL134" s="19">
        <f>ABS(Ct_Na+10^-pH-Kw*10^pH-Ct_Cl-Ct_OAc*Ka*10^pH/(1+Ka*10^pH))</f>
        <v>0.1525299969143003</v>
      </c>
      <c r="BM134" s="19">
        <f>ABS(Ct_Na+10^-pH-Kw*10^pH-Ct_Cl-Ct_OAc*Ka*10^pH/(1+Ka*10^pH))</f>
        <v>0.15297090169621552</v>
      </c>
      <c r="BN134" s="19">
        <f>ABS(Ct_Na+10^-pH-Kw*10^pH-Ct_Cl-Ct_OAc*Ka*10^pH/(1+Ka*10^pH))</f>
        <v>0.15340130874522798</v>
      </c>
      <c r="BO134" s="19">
        <f>ABS(Ct_Na+10^-pH-Kw*10^pH-Ct_Cl-Ct_OAc*Ka*10^pH/(1+Ka*10^pH))</f>
        <v>0.15382158856955777</v>
      </c>
      <c r="BP134" s="19">
        <f>ABS(Ct_Na+10^-pH-Kw*10^pH-Ct_Cl-Ct_OAc*Ka*10^pH/(1+Ka*10^pH))</f>
        <v>0.15423209444448463</v>
      </c>
      <c r="BQ134" s="19">
        <f>ABS(Ct_Na+10^-pH-Kw*10^pH-Ct_Cl-Ct_OAc*Ka*10^pH/(1+Ka*10^pH))</f>
        <v>0.15463316340274641</v>
      </c>
      <c r="BR134" s="19">
        <f>ABS(Ct_Na+10^-pH-Kw*10^pH-Ct_Cl-Ct_OAc*Ka*10^pH/(1+Ka*10^pH))</f>
        <v>0.15502511715741135</v>
      </c>
      <c r="BS134" s="19">
        <f>ABS(Ct_Na+10^-pH-Kw*10^pH-Ct_Cl-Ct_OAc*Ka*10^pH/(1+Ka*10^pH))</f>
        <v>0.15540826296253332</v>
      </c>
      <c r="BT134" s="19">
        <f>ABS(Ct_Na+10^-pH-Kw*10^pH-Ct_Cl-Ct_OAc*Ka*10^pH/(1+Ka*10^pH))</f>
        <v>0.15578289441643028</v>
      </c>
      <c r="BU134" s="19">
        <f>ABS(Ct_Na+10^-pH-Kw*10^pH-Ct_Cl-Ct_OAc*Ka*10^pH/(1+Ka*10^pH))</f>
        <v>0.15614929221199986</v>
      </c>
      <c r="BV134" s="19">
        <f>ABS(Ct_Na+10^-pH-Kw*10^pH-Ct_Cl-Ct_OAc*Ka*10^pH/(1+Ka*10^pH))</f>
        <v>0.15650772483810052</v>
      </c>
      <c r="BW134" s="19">
        <f>ABS(Ct_Na+10^-pH-Kw*10^pH-Ct_Cl-Ct_OAc*Ka*10^pH/(1+Ka*10^pH))</f>
        <v>0.15685844923568296</v>
      </c>
      <c r="BX134" s="19">
        <f>ABS(Ct_Na+10^-pH-Kw*10^pH-Ct_Cl-Ct_OAc*Ka*10^pH/(1+Ka*10^pH))</f>
        <v>0.15720171141204015</v>
      </c>
      <c r="BY134" s="19">
        <f>ABS(Ct_Na+10^-pH-Kw*10^pH-Ct_Cl-Ct_OAc*Ka*10^pH/(1+Ka*10^pH))</f>
        <v>0.15753774701626355</v>
      </c>
      <c r="BZ134" s="19">
        <f>ABS(Ct_Na+10^-pH-Kw*10^pH-Ct_Cl-Ct_OAc*Ka*10^pH/(1+Ka*10^pH))</f>
        <v>0.15786678187873229</v>
      </c>
      <c r="CA134" s="19">
        <f>ABS(Ct_Na+10^-pH-Kw*10^pH-Ct_Cl-Ct_OAc*Ka*10^pH/(1+Ka*10^pH))</f>
        <v>0.1581890325172326</v>
      </c>
      <c r="CB134" s="19">
        <f>ABS(Ct_Na+10^-pH-Kw*10^pH-Ct_Cl-Ct_OAc*Ka*10^pH/(1+Ka*10^pH))</f>
        <v>0.15850470661209004</v>
      </c>
      <c r="CC134" s="19">
        <f>ABS(Ct_Na+10^-pH-Kw*10^pH-Ct_Cl-Ct_OAc*Ka*10^pH/(1+Ka*10^pH))</f>
        <v>0.1588140034525059</v>
      </c>
      <c r="CD134" s="19">
        <f>ABS(Ct_Na+10^-pH-Kw*10^pH-Ct_Cl-Ct_OAc*Ka*10^pH/(1+Ka*10^pH))</f>
        <v>0.15911711435611348</v>
      </c>
      <c r="CE134" s="19">
        <f>ABS(Ct_Na+10^-pH-Kw*10^pH-Ct_Cl-Ct_OAc*Ka*10^pH/(1+Ka*10^pH))</f>
        <v>0.15941422306361</v>
      </c>
      <c r="CF134" s="19">
        <f>ABS(Ct_Na+10^-pH-Kw*10^pH-Ct_Cl-Ct_OAc*Ka*10^pH/(1+Ka*10^pH))</f>
        <v>0.15970550611017525</v>
      </c>
      <c r="CG134" s="19">
        <f>ABS(Ct_Na+10^-pH-Kw*10^pH-Ct_Cl-Ct_OAc*Ka*10^pH/(1+Ka*10^pH))</f>
        <v>0.15999113317525376</v>
      </c>
      <c r="CH134" s="19">
        <f>ABS(Ct_Na+10^-pH-Kw*10^pH-Ct_Cl-Ct_OAc*Ka*10^pH/(1+Ka*10^pH))</f>
        <v>0.16027126741215769</v>
      </c>
      <c r="CI134" s="19">
        <f>ABS(Ct_Na+10^-pH-Kw*10^pH-Ct_Cl-Ct_OAc*Ka*10^pH/(1+Ka*10^pH))</f>
        <v>0.16054606575883487</v>
      </c>
      <c r="CJ134" s="19">
        <f>ABS(Ct_Na+10^-pH-Kw*10^pH-Ct_Cl-Ct_OAc*Ka*10^pH/(1+Ka*10^pH))</f>
        <v>0.16081567923104645</v>
      </c>
      <c r="CK134" s="19">
        <f>ABS(Ct_Na+10^-pH-Kw*10^pH-Ct_Cl-Ct_OAc*Ka*10^pH/(1+Ka*10^pH))</f>
        <v>0.16108025319910454</v>
      </c>
      <c r="CL134" s="19">
        <f>ABS(Ct_Na+10^-pH-Kw*10^pH-Ct_Cl-Ct_OAc*Ka*10^pH/(1+Ka*10^pH))</f>
        <v>0.16133992764923563</v>
      </c>
      <c r="CM134" s="19">
        <f>ABS(Ct_Na+10^-pH-Kw*10^pH-Ct_Cl-Ct_OAc*Ka*10^pH/(1+Ka*10^pH))</f>
        <v>0.161594837430557</v>
      </c>
      <c r="CN134" s="19">
        <f>ABS(Ct_Na+10^-pH-Kw*10^pH-Ct_Cl-Ct_OAc*Ka*10^pH/(1+Ka*10^pH))</f>
        <v>0.16184511248858158</v>
      </c>
      <c r="CO134" s="19">
        <f>ABS(Ct_Na+10^-pH-Kw*10^pH-Ct_Cl-Ct_OAc*Ka*10^pH/(1+Ka*10^pH))</f>
        <v>0.16209087808610123</v>
      </c>
      <c r="CP134" s="19">
        <f>ABS(Ct_Na+10^-pH-Kw*10^pH-Ct_Cl-Ct_OAc*Ka*10^pH/(1+Ka*10^pH))</f>
        <v>0.16233225501223661</v>
      </c>
      <c r="CQ134" s="19">
        <f>ABS(Ct_Na+10^-pH-Kw*10^pH-Ct_Cl-Ct_OAc*Ka*10^pH/(1+Ka*10^pH))</f>
        <v>0.16256935978038728</v>
      </c>
      <c r="CR134" s="19">
        <f>ABS(Ct_Na+10^-pH-Kw*10^pH-Ct_Cl-Ct_OAc*Ka*10^pH/(1+Ka*10^pH))</f>
        <v>0.16280230481576338</v>
      </c>
      <c r="CS134" s="19">
        <f>ABS(Ct_Na+10^-pH-Kw*10^pH-Ct_Cl-Ct_OAc*Ka*10^pH/(1+Ka*10^pH))</f>
        <v>0.1630311986331329</v>
      </c>
      <c r="CT134" s="19">
        <f>ABS(Ct_Na+10^-pH-Kw*10^pH-Ct_Cl-Ct_OAc*Ka*10^pH/(1+Ka*10^pH))</f>
        <v>0.16325614600537541</v>
      </c>
      <c r="CU134" s="19">
        <f>ABS(Ct_Na+10^-pH-Kw*10^pH-Ct_Cl-Ct_OAc*Ka*10^pH/(1+Ka*10^pH))</f>
        <v>0.16347724812339154</v>
      </c>
      <c r="CV134" s="19">
        <f>ABS(Ct_Na+10^-pH-Kw*10^pH-Ct_Cl-Ct_OAc*Ka*10^pH/(1+Ka*10^pH))</f>
        <v>0.16369460274788197</v>
      </c>
      <c r="CW134" s="19">
        <f>ABS(Ct_Na+10^-pH-Kw*10^pH-Ct_Cl-Ct_OAc*Ka*10^pH/(1+Ka*10^pH))</f>
        <v>0.16390830435347342</v>
      </c>
      <c r="CX134" s="19">
        <f>ABS(Ct_Na+10^-pH-Kw*10^pH-Ct_Cl-Ct_OAc*Ka*10^pH/(1+Ka*10^pH))</f>
        <v>0.16411844426563829</v>
      </c>
    </row>
    <row r="135" spans="1:102">
      <c r="A135" s="24">
        <v>1.06</v>
      </c>
      <c r="B135" s="19">
        <f>ABS(Ct_Na+10^-pH-Kw*10^pH-Ct_Cl-Ct_OAc*Ka*10^pH/(1+Ka*10^pH))</f>
        <v>3.7055532572285547E-2</v>
      </c>
      <c r="C135" s="19">
        <f>ABS(Ct_Na+10^-pH-Kw*10^pH-Ct_Cl-Ct_OAc*Ka*10^pH/(1+Ka*10^pH))</f>
        <v>4.4200333830533525E-2</v>
      </c>
      <c r="D135" s="19">
        <f>ABS(Ct_Na+10^-pH-Kw*10^pH-Ct_Cl-Ct_OAc*Ka*10^pH/(1+Ka*10^pH))</f>
        <v>5.0695607701668068E-2</v>
      </c>
      <c r="E135" s="19">
        <f>ABS(Ct_Na+10^-pH-Kw*10^pH-Ct_Cl-Ct_OAc*Ka*10^pH/(1+Ka*10^pH))</f>
        <v>5.6626075149225664E-2</v>
      </c>
      <c r="F135" s="19">
        <f>ABS(Ct_Na+10^-pH-Kw*10^pH-Ct_Cl-Ct_OAc*Ka*10^pH/(1+Ka*10^pH))</f>
        <v>6.2062336976153494E-2</v>
      </c>
      <c r="G135" s="19">
        <f>ABS(Ct_Na+10^-pH-Kw*10^pH-Ct_Cl-Ct_OAc*Ka*10^pH/(1+Ka*10^pH))</f>
        <v>6.706369785692709E-2</v>
      </c>
      <c r="H135" s="19">
        <f>ABS(Ct_Na+10^-pH-Kw*10^pH-Ct_Cl-Ct_OAc*Ka*10^pH/(1+Ka*10^pH))</f>
        <v>7.1680338669948857E-2</v>
      </c>
      <c r="I135" s="19">
        <f>ABS(Ct_Na+10^-pH-Kw*10^pH-Ct_Cl-Ct_OAc*Ka*10^pH/(1+Ka*10^pH))</f>
        <v>7.5955006089413454E-2</v>
      </c>
      <c r="J135" s="19">
        <f>ABS(Ct_Na+10^-pH-Kw*10^pH-Ct_Cl-Ct_OAc*Ka*10^pH/(1+Ka*10^pH))</f>
        <v>7.9924340121773449E-2</v>
      </c>
      <c r="K135" s="19">
        <f>ABS(Ct_Na+10^-pH-Kw*10^pH-Ct_Cl-Ct_OAc*Ka*10^pH/(1+Ka*10^pH))</f>
        <v>8.3619926979487932E-2</v>
      </c>
      <c r="L135" s="19">
        <f>ABS(Ct_Na+10^-pH-Kw*10^pH-Ct_Cl-Ct_OAc*Ka*10^pH/(1+Ka*10^pH))</f>
        <v>8.7069141380021434E-2</v>
      </c>
      <c r="M135" s="19">
        <f>ABS(Ct_Na+10^-pH-Kw*10^pH-Ct_Cl-Ct_OAc*Ka*10^pH/(1+Ka*10^pH))</f>
        <v>9.0295825819230194E-2</v>
      </c>
      <c r="N135" s="19">
        <f>ABS(Ct_Na+10^-pH-Kw*10^pH-Ct_Cl-Ct_OAc*Ka*10^pH/(1+Ka*10^pH))</f>
        <v>9.3320842480988431E-2</v>
      </c>
      <c r="O135" s="19">
        <f>ABS(Ct_Na+10^-pH-Kw*10^pH-Ct_Cl-Ct_OAc*Ka*10^pH/(1+Ka*10^pH))</f>
        <v>9.6162524799609753E-2</v>
      </c>
      <c r="P135" s="19">
        <f>ABS(Ct_Na+10^-pH-Kw*10^pH-Ct_Cl-Ct_OAc*Ka*10^pH/(1+Ka*10^pH))</f>
        <v>9.8837049334782809E-2</v>
      </c>
      <c r="Q135" s="19">
        <f>ABS(Ct_Na+10^-pH-Kw*10^pH-Ct_Cl-Ct_OAc*Ka*10^pH/(1+Ka*10^pH))</f>
        <v>0.10135874389651739</v>
      </c>
      <c r="R135" s="19">
        <f>ABS(Ct_Na+10^-pH-Kw*10^pH-Ct_Cl-Ct_OAc*Ka*10^pH/(1+Ka*10^pH))</f>
        <v>0.10374034431593337</v>
      </c>
      <c r="S135" s="19">
        <f>ABS(Ct_Na+10^-pH-Kw*10^pH-Ct_Cl-Ct_OAc*Ka*10^pH/(1+Ka*10^pH))</f>
        <v>0.10599320957754309</v>
      </c>
      <c r="T135" s="19">
        <f>ABS(Ct_Na+10^-pH-Kw*10^pH-Ct_Cl-Ct_OAc*Ka*10^pH/(1+Ka*10^pH))</f>
        <v>0.10812750298327863</v>
      </c>
      <c r="U135" s="19">
        <f>ABS(Ct_Na+10^-pH-Kw*10^pH-Ct_Cl-Ct_OAc*Ka*10^pH/(1+Ka*10^pH))</f>
        <v>0.11015234544513029</v>
      </c>
      <c r="V135" s="19">
        <f>ABS(Ct_Na+10^-pH-Kw*10^pH-Ct_Cl-Ct_OAc*Ka*10^pH/(1+Ka*10^pH))</f>
        <v>0.11207594578388937</v>
      </c>
      <c r="W135" s="19">
        <f>ABS(Ct_Na+10^-pH-Kw*10^pH-Ct_Cl-Ct_OAc*Ka*10^pH/(1+Ka*10^pH))</f>
        <v>0.11390571195978215</v>
      </c>
      <c r="X135" s="19">
        <f>ABS(Ct_Na+10^-pH-Kw*10^pH-Ct_Cl-Ct_OAc*Ka*10^pH/(1+Ka*10^pH))</f>
        <v>0.11564834641301334</v>
      </c>
      <c r="Y135" s="19">
        <f>ABS(Ct_Na+10^-pH-Kw*10^pH-Ct_Cl-Ct_OAc*Ka*10^pH/(1+Ka*10^pH))</f>
        <v>0.11730992810097803</v>
      </c>
      <c r="Z135" s="19">
        <f>ABS(Ct_Na+10^-pH-Kw*10^pH-Ct_Cl-Ct_OAc*Ka*10^pH/(1+Ka*10^pH))</f>
        <v>0.11889598334858062</v>
      </c>
      <c r="AA135" s="19">
        <f>ABS(Ct_Na+10^-pH-Kw*10^pH-Ct_Cl-Ct_OAc*Ka*10^pH/(1+Ka*10^pH))</f>
        <v>0.12041154725184534</v>
      </c>
      <c r="AB135" s="19">
        <f>ABS(Ct_Na+10^-pH-Kw*10^pH-Ct_Cl-Ct_OAc*Ka*10^pH/(1+Ka*10^pH))</f>
        <v>0.12186121707235942</v>
      </c>
      <c r="AC135" s="19">
        <f>ABS(Ct_Na+10^-pH-Kw*10^pH-Ct_Cl-Ct_OAc*Ka*10^pH/(1+Ka*10^pH))</f>
        <v>0.1232491988154048</v>
      </c>
      <c r="AD135" s="19">
        <f>ABS(Ct_Na+10^-pH-Kw*10^pH-Ct_Cl-Ct_OAc*Ka*10^pH/(1+Ka*10^pH))</f>
        <v>0.12457934798582333</v>
      </c>
      <c r="AE135" s="19">
        <f>ABS(Ct_Na+10^-pH-Kw*10^pH-Ct_Cl-Ct_OAc*Ka*10^pH/(1+Ka*10^pH))</f>
        <v>0.12585520535336761</v>
      </c>
      <c r="AF135" s="19">
        <f>ABS(Ct_Na+10^-pH-Kw*10^pH-Ct_Cl-Ct_OAc*Ka*10^pH/(1+Ka*10^pH))</f>
        <v>0.12708002842621016</v>
      </c>
      <c r="AG135" s="19">
        <f>ABS(Ct_Na+10^-pH-Kw*10^pH-Ct_Cl-Ct_OAc*Ka*10^pH/(1+Ka*10^pH))</f>
        <v>0.12825681922168627</v>
      </c>
      <c r="AH135" s="19">
        <f>ABS(Ct_Na+10^-pH-Kw*10^pH-Ct_Cl-Ct_OAc*Ka*10^pH/(1+Ka*10^pH))</f>
        <v>0.12938834883272102</v>
      </c>
      <c r="AI135" s="19">
        <f>ABS(Ct_Na+10^-pH-Kw*10^pH-Ct_Cl-Ct_OAc*Ka*10^pH/(1+Ka*10^pH))</f>
        <v>0.13047717921315069</v>
      </c>
      <c r="AJ135" s="19">
        <f>ABS(Ct_Na+10^-pH-Kw*10^pH-Ct_Cl-Ct_OAc*Ka*10^pH/(1+Ka*10^pH))</f>
        <v>0.13152568254245331</v>
      </c>
      <c r="AK135" s="19">
        <f>ABS(Ct_Na+10^-pH-Kw*10^pH-Ct_Cl-Ct_OAc*Ka*10^pH/(1+Ka*10^pH))</f>
        <v>0.13253605847796313</v>
      </c>
      <c r="AL135" s="19">
        <f>ABS(Ct_Na+10^-pH-Kw*10^pH-Ct_Cl-Ct_OAc*Ka*10^pH/(1+Ka*10^pH))</f>
        <v>0.13351034955863333</v>
      </c>
      <c r="AM135" s="19">
        <f>ABS(Ct_Na+10^-pH-Kw*10^pH-Ct_Cl-Ct_OAc*Ka*10^pH/(1+Ka*10^pH))</f>
        <v>0.13445045498735014</v>
      </c>
      <c r="AN135" s="19">
        <f>ABS(Ct_Na+10^-pH-Kw*10^pH-Ct_Cl-Ct_OAc*Ka*10^pH/(1+Ka*10^pH))</f>
        <v>0.13535814298749055</v>
      </c>
      <c r="AO135" s="19">
        <f>ABS(Ct_Na+10^-pH-Kw*10^pH-Ct_Cl-Ct_OAc*Ka*10^pH/(1+Ka*10^pH))</f>
        <v>0.1362350619028804</v>
      </c>
      <c r="AP135" s="19">
        <f>ABS(Ct_Na+10^-pH-Kw*10^pH-Ct_Cl-Ct_OAc*Ka*10^pH/(1+Ka*10^pH))</f>
        <v>0.13708275018775731</v>
      </c>
      <c r="AQ135" s="19">
        <f>ABS(Ct_Na+10^-pH-Kw*10^pH-Ct_Cl-Ct_OAc*Ka*10^pH/(1+Ka*10^pH))</f>
        <v>0.13790264541411365</v>
      </c>
      <c r="AR135" s="19">
        <f>ABS(Ct_Na+10^-pH-Kw*10^pH-Ct_Cl-Ct_OAc*Ka*10^pH/(1+Ka*10^pH))</f>
        <v>0.13869609240736169</v>
      </c>
      <c r="AS135" s="19">
        <f>ABS(Ct_Na+10^-pH-Kw*10^pH-Ct_Cl-Ct_OAc*Ka*10^pH/(1+Ka*10^pH))</f>
        <v>0.1394643506071733</v>
      </c>
      <c r="AT135" s="19">
        <f>ABS(Ct_Na+10^-pH-Kw*10^pH-Ct_Cl-Ct_OAc*Ka*10^pH/(1+Ka*10^pH))</f>
        <v>0.14020860073824079</v>
      </c>
      <c r="AU135" s="19">
        <f>ABS(Ct_Na+10^-pH-Kw*10^pH-Ct_Cl-Ct_OAc*Ka*10^pH/(1+Ka*10^pH))</f>
        <v>0.14092995086527543</v>
      </c>
      <c r="AV135" s="19">
        <f>ABS(Ct_Na+10^-pH-Kw*10^pH-Ct_Cl-Ct_OAc*Ka*10^pH/(1+Ka*10^pH))</f>
        <v>0.14162944189755147</v>
      </c>
      <c r="AW135" s="19">
        <f>ABS(Ct_Na+10^-pH-Kw*10^pH-Ct_Cl-Ct_OAc*Ka*10^pH/(1+Ka*10^pH))</f>
        <v>0.14230805260050586</v>
      </c>
      <c r="AX135" s="19">
        <f>ABS(Ct_Na+10^-pH-Kw*10^pH-Ct_Cl-Ct_OAc*Ka*10^pH/(1+Ka*10^pH))</f>
        <v>0.14296670416513801</v>
      </c>
      <c r="AY135" s="19">
        <f>ABS(Ct_Na+10^-pH-Kw*10^pH-Ct_Cl-Ct_OAc*Ka*10^pH/(1+Ka*10^pH))</f>
        <v>0.14360626438007071</v>
      </c>
      <c r="AZ135" s="19">
        <f>ABS(Ct_Na+10^-pH-Kw*10^pH-Ct_Cl-Ct_OAc*Ka*10^pH/(1+Ka*10^pH))</f>
        <v>0.1442275514460053</v>
      </c>
      <c r="BA135" s="19">
        <f>ABS(Ct_Na+10^-pH-Kw*10^pH-Ct_Cl-Ct_OAc*Ka*10^pH/(1+Ka*10^pH))</f>
        <v>0.14483133746782906</v>
      </c>
      <c r="BB135" s="19">
        <f>ABS(Ct_Na+10^-pH-Kw*10^pH-Ct_Cl-Ct_OAc*Ka*10^pH/(1+Ka*10^pH))</f>
        <v>0.14541835165571326</v>
      </c>
      <c r="BC135" s="19">
        <f>ABS(Ct_Na+10^-pH-Kw*10^pH-Ct_Cl-Ct_OAc*Ka*10^pH/(1+Ka*10^pH))</f>
        <v>0.14598928326310756</v>
      </c>
      <c r="BD135" s="19">
        <f>ABS(Ct_Na+10^-pH-Kw*10^pH-Ct_Cl-Ct_OAc*Ka*10^pH/(1+Ka*10^pH))</f>
        <v>0.14654478428651813</v>
      </c>
      <c r="BE135" s="19">
        <f>ABS(Ct_Na+10^-pH-Kw*10^pH-Ct_Cl-Ct_OAc*Ka*10^pH/(1+Ka*10^pH))</f>
        <v>0.14708547194930446</v>
      </c>
      <c r="BF135" s="19">
        <f>ABS(Ct_Na+10^-pH-Kw*10^pH-Ct_Cl-Ct_OAc*Ka*10^pH/(1+Ka*10^pH))</f>
        <v>0.14761193098938591</v>
      </c>
      <c r="BG135" s="19">
        <f>ABS(Ct_Na+10^-pH-Kw*10^pH-Ct_Cl-Ct_OAc*Ka*10^pH/(1+Ka*10^pH))</f>
        <v>0.14812471576868599</v>
      </c>
      <c r="BH135" s="19">
        <f>ABS(Ct_Na+10^-pH-Kw*10^pH-Ct_Cl-Ct_OAc*Ka*10^pH/(1+Ka*10^pH))</f>
        <v>0.14862435222031173</v>
      </c>
      <c r="BI135" s="19">
        <f>ABS(Ct_Na+10^-pH-Kw*10^pH-Ct_Cl-Ct_OAc*Ka*10^pH/(1+Ka*10^pH))</f>
        <v>0.1491113396478457</v>
      </c>
      <c r="BJ135" s="19">
        <f>ABS(Ct_Na+10^-pH-Kw*10^pH-Ct_Cl-Ct_OAc*Ka*10^pH/(1+Ka*10^pH))</f>
        <v>0.14958615238969128</v>
      </c>
      <c r="BK135" s="19">
        <f>ABS(Ct_Na+10^-pH-Kw*10^pH-Ct_Cl-Ct_OAc*Ka*10^pH/(1+Ka*10^pH))</f>
        <v>0.15004924136013326</v>
      </c>
      <c r="BL135" s="19">
        <f>ABS(Ct_Na+10^-pH-Kw*10^pH-Ct_Cl-Ct_OAc*Ka*10^pH/(1+Ka*10^pH))</f>
        <v>0.15050103547763766</v>
      </c>
      <c r="BM135" s="19">
        <f>ABS(Ct_Na+10^-pH-Kw*10^pH-Ct_Cl-Ct_OAc*Ka*10^pH/(1+Ka*10^pH))</f>
        <v>0.15094194298990099</v>
      </c>
      <c r="BN135" s="19">
        <f>ABS(Ct_Na+10^-pH-Kw*10^pH-Ct_Cl-Ct_OAc*Ka*10^pH/(1+Ka*10^pH))</f>
        <v>0.15137235270425328</v>
      </c>
      <c r="BO135" s="19">
        <f>ABS(Ct_Na+10^-pH-Kw*10^pH-Ct_Cl-Ct_OAc*Ka*10^pH/(1+Ka*10^pH))</f>
        <v>0.15179263513120902</v>
      </c>
      <c r="BP135" s="19">
        <f>ABS(Ct_Na+10^-pH-Kw*10^pH-Ct_Cl-Ct_OAc*Ka*10^pH/(1+Ka*10^pH))</f>
        <v>0.15220314354823561</v>
      </c>
      <c r="BQ135" s="19">
        <f>ABS(Ct_Na+10^-pH-Kw*10^pH-Ct_Cl-Ct_OAc*Ka*10^pH/(1+Ka*10^pH))</f>
        <v>0.15260421499015811</v>
      </c>
      <c r="BR135" s="19">
        <f>ABS(Ct_Na+10^-pH-Kw*10^pH-Ct_Cl-Ct_OAc*Ka*10^pH/(1+Ka*10^pH))</f>
        <v>0.15299617117203693</v>
      </c>
      <c r="BS135" s="19">
        <f>ABS(Ct_Na+10^-pH-Kw*10^pH-Ct_Cl-Ct_OAc*Ka*10^pH/(1+Ka*10^pH))</f>
        <v>0.15337931934982854</v>
      </c>
      <c r="BT135" s="19">
        <f>ABS(Ct_Na+10^-pH-Kw*10^pH-Ct_Cl-Ct_OAc*Ka*10^pH/(1+Ka*10^pH))</f>
        <v>0.1537539531236693</v>
      </c>
      <c r="BU135" s="19">
        <f>ABS(Ct_Na+10^-pH-Kw*10^pH-Ct_Cl-Ct_OAc*Ka*10^pH/(1+Ka*10^pH))</f>
        <v>0.15412035318819484</v>
      </c>
      <c r="BV135" s="19">
        <f>ABS(Ct_Na+10^-pH-Kw*10^pH-Ct_Cl-Ct_OAc*Ka*10^pH/(1+Ka*10^pH))</f>
        <v>0.15447878803392631</v>
      </c>
      <c r="BW135" s="19">
        <f>ABS(Ct_Na+10^-pH-Kw*10^pH-Ct_Cl-Ct_OAc*Ka*10^pH/(1+Ka*10^pH))</f>
        <v>0.15482951460340555</v>
      </c>
      <c r="BX135" s="19">
        <f>ABS(Ct_Na+10^-pH-Kw*10^pH-Ct_Cl-Ct_OAc*Ka*10^pH/(1+Ka*10^pH))</f>
        <v>0.15517277890544903</v>
      </c>
      <c r="BY135" s="19">
        <f>ABS(Ct_Na+10^-pH-Kw*10^pH-Ct_Cl-Ct_OAc*Ka*10^pH/(1+Ka*10^pH))</f>
        <v>0.15550881659060733</v>
      </c>
      <c r="BZ135" s="19">
        <f>ABS(Ct_Na+10^-pH-Kw*10^pH-Ct_Cl-Ct_OAc*Ka*10^pH/(1+Ka*10^pH))</f>
        <v>0.15583785349065829</v>
      </c>
      <c r="CA135" s="19">
        <f>ABS(Ct_Na+10^-pH-Kw*10^pH-Ct_Cl-Ct_OAc*Ka*10^pH/(1+Ka*10^pH))</f>
        <v>0.15616010612472875</v>
      </c>
      <c r="CB135" s="19">
        <f>ABS(Ct_Na+10^-pH-Kw*10^pH-Ct_Cl-Ct_OAc*Ka*10^pH/(1+Ka*10^pH))</f>
        <v>0.15647578217443039</v>
      </c>
      <c r="CC135" s="19">
        <f>ABS(Ct_Na+10^-pH-Kw*10^pH-Ct_Cl-Ct_OAc*Ka*10^pH/(1+Ka*10^pH))</f>
        <v>0.15678508093019872</v>
      </c>
      <c r="CD135" s="19">
        <f>ABS(Ct_Na+10^-pH-Kw*10^pH-Ct_Cl-Ct_OAc*Ka*10^pH/(1+Ka*10^pH))</f>
        <v>0.15708819371085164</v>
      </c>
      <c r="CE135" s="19">
        <f>ABS(Ct_Na+10^-pH-Kw*10^pH-Ct_Cl-Ct_OAc*Ka*10^pH/(1+Ka*10^pH))</f>
        <v>0.15738530425822433</v>
      </c>
      <c r="CF135" s="19">
        <f>ABS(Ct_Na+10^-pH-Kw*10^pH-Ct_Cl-Ct_OAc*Ka*10^pH/(1+Ka*10^pH))</f>
        <v>0.15767658910858973</v>
      </c>
      <c r="CG135" s="19">
        <f>ABS(Ct_Na+10^-pH-Kw*10^pH-Ct_Cl-Ct_OAc*Ka*10^pH/(1+Ka*10^pH))</f>
        <v>0.15796221794244317</v>
      </c>
      <c r="CH135" s="19">
        <f>ABS(Ct_Na+10^-pH-Kw*10^pH-Ct_Cl-Ct_OAc*Ka*10^pH/(1+Ka*10^pH))</f>
        <v>0.1582423539141071</v>
      </c>
      <c r="CI135" s="19">
        <f>ABS(Ct_Na+10^-pH-Kw*10^pH-Ct_Cl-Ct_OAc*Ka*10^pH/(1+Ka*10^pH))</f>
        <v>0.15851715396250127</v>
      </c>
      <c r="CJ135" s="19">
        <f>ABS(Ct_Na+10^-pH-Kw*10^pH-Ct_Cl-Ct_OAc*Ka*10^pH/(1+Ka*10^pH))</f>
        <v>0.15878676910432193</v>
      </c>
      <c r="CK135" s="19">
        <f>ABS(Ct_Na+10^-pH-Kw*10^pH-Ct_Cl-Ct_OAc*Ka*10^pH/(1+Ka*10^pH))</f>
        <v>0.1590513447107815</v>
      </c>
      <c r="CL135" s="19">
        <f>ABS(Ct_Na+10^-pH-Kw*10^pH-Ct_Cl-Ct_OAc*Ka*10^pH/(1+Ka*10^pH))</f>
        <v>0.15931102076897327</v>
      </c>
      <c r="CM135" s="19">
        <f>ABS(Ct_Na+10^-pH-Kw*10^pH-Ct_Cl-Ct_OAc*Ka*10^pH/(1+Ka*10^pH))</f>
        <v>0.15956593212884956</v>
      </c>
      <c r="CN135" s="19">
        <f>ABS(Ct_Na+10^-pH-Kw*10^pH-Ct_Cl-Ct_OAc*Ka*10^pH/(1+Ka*10^pH))</f>
        <v>0.15981620873672814</v>
      </c>
      <c r="CO135" s="19">
        <f>ABS(Ct_Na+10^-pH-Kw*10^pH-Ct_Cl-Ct_OAc*Ka*10^pH/(1+Ka*10^pH))</f>
        <v>0.16006197585617651</v>
      </c>
      <c r="CP135" s="19">
        <f>ABS(Ct_Na+10^-pH-Kw*10^pH-Ct_Cl-Ct_OAc*Ka*10^pH/(1+Ka*10^pH))</f>
        <v>0.16030335427706324</v>
      </c>
      <c r="CQ135" s="19">
        <f>ABS(Ct_Na+10^-pH-Kw*10^pH-Ct_Cl-Ct_OAc*Ka*10^pH/(1+Ka*10^pH))</f>
        <v>0.16054046051350956</v>
      </c>
      <c r="CR135" s="19">
        <f>ABS(Ct_Na+10^-pH-Kw*10^pH-Ct_Cl-Ct_OAc*Ka*10^pH/(1+Ka*10^pH))</f>
        <v>0.16077340699142167</v>
      </c>
      <c r="CS135" s="19">
        <f>ABS(Ct_Na+10^-pH-Kw*10^pH-Ct_Cl-Ct_OAc*Ka*10^pH/(1+Ka*10^pH))</f>
        <v>0.16100230222623965</v>
      </c>
      <c r="CT135" s="19">
        <f>ABS(Ct_Na+10^-pH-Kw*10^pH-Ct_Cl-Ct_OAc*Ka*10^pH/(1+Ka*10^pH))</f>
        <v>0.16122725099149188</v>
      </c>
      <c r="CU135" s="19">
        <f>ABS(Ct_Na+10^-pH-Kw*10^pH-Ct_Cl-Ct_OAc*Ka*10^pH/(1+Ka*10^pH))</f>
        <v>0.16144835447870556</v>
      </c>
      <c r="CV135" s="19">
        <f>ABS(Ct_Na+10^-pH-Kw*10^pH-Ct_Cl-Ct_OAc*Ka*10^pH/(1+Ka*10^pH))</f>
        <v>0.16166571044918682</v>
      </c>
      <c r="CW135" s="19">
        <f>ABS(Ct_Na+10^-pH-Kw*10^pH-Ct_Cl-Ct_OAc*Ka*10^pH/(1+Ka*10^pH))</f>
        <v>0.16187941337814737</v>
      </c>
      <c r="CX135" s="19">
        <f>ABS(Ct_Na+10^-pH-Kw*10^pH-Ct_Cl-Ct_OAc*Ka*10^pH/(1+Ka*10^pH))</f>
        <v>0.16208955459162525</v>
      </c>
    </row>
    <row r="136" spans="1:102">
      <c r="A136" s="23">
        <v>1.07</v>
      </c>
      <c r="B136" s="19">
        <f>ABS(Ct_Na+10^-pH-Kw*10^pH-Ct_Cl-Ct_OAc*Ka*10^pH/(1+Ka*10^pH))</f>
        <v>3.5072026625996046E-2</v>
      </c>
      <c r="C136" s="19">
        <f>ABS(Ct_Na+10^-pH-Kw*10^pH-Ct_Cl-Ct_OAc*Ka*10^pH/(1+Ka*10^pH))</f>
        <v>4.2216873159049567E-2</v>
      </c>
      <c r="D136" s="19">
        <f>ABS(Ct_Na+10^-pH-Kw*10^pH-Ct_Cl-Ct_OAc*Ka*10^pH/(1+Ka*10^pH))</f>
        <v>4.8712188189098241E-2</v>
      </c>
      <c r="E136" s="19">
        <f>ABS(Ct_Na+10^-pH-Kw*10^pH-Ct_Cl-Ct_OAc*Ka*10^pH/(1+Ka*10^pH))</f>
        <v>5.4642693216533977E-2</v>
      </c>
      <c r="F136" s="19">
        <f>ABS(Ct_Na+10^-pH-Kw*10^pH-Ct_Cl-Ct_OAc*Ka*10^pH/(1+Ka*10^pH))</f>
        <v>6.0078989491683395E-2</v>
      </c>
      <c r="G136" s="19">
        <f>ABS(Ct_Na+10^-pH-Kw*10^pH-Ct_Cl-Ct_OAc*Ka*10^pH/(1+Ka*10^pH))</f>
        <v>6.5080382064820877E-2</v>
      </c>
      <c r="H136" s="19">
        <f>ABS(Ct_Na+10^-pH-Kw*10^pH-Ct_Cl-Ct_OAc*Ka*10^pH/(1+Ka*10^pH))</f>
        <v>6.9697052132332377E-2</v>
      </c>
      <c r="I136" s="19">
        <f>ABS(Ct_Na+10^-pH-Kw*10^pH-Ct_Cl-Ct_OAc*Ka*10^pH/(1+Ka*10^pH))</f>
        <v>7.3971746639287489E-2</v>
      </c>
      <c r="J136" s="19">
        <f>ABS(Ct_Na+10^-pH-Kw*10^pH-Ct_Cl-Ct_OAc*Ka*10^pH/(1+Ka*10^pH))</f>
        <v>7.7941105824317208E-2</v>
      </c>
      <c r="K136" s="19">
        <f>ABS(Ct_Na+10^-pH-Kw*10^pH-Ct_Cl-Ct_OAc*Ka*10^pH/(1+Ka*10^pH))</f>
        <v>8.1636716100034562E-2</v>
      </c>
      <c r="L136" s="19">
        <f>ABS(Ct_Na+10^-pH-Kw*10^pH-Ct_Cl-Ct_OAc*Ka*10^pH/(1+Ka*10^pH))</f>
        <v>8.5085952357370737E-2</v>
      </c>
      <c r="M136" s="19">
        <f>ABS(Ct_Na+10^-pH-Kw*10^pH-Ct_Cl-Ct_OAc*Ka*10^pH/(1+Ka*10^pH))</f>
        <v>8.8312657243265896E-2</v>
      </c>
      <c r="N136" s="19">
        <f>ABS(Ct_Na+10^-pH-Kw*10^pH-Ct_Cl-Ct_OAc*Ka*10^pH/(1+Ka*10^pH))</f>
        <v>9.1337693073792581E-2</v>
      </c>
      <c r="O136" s="19">
        <f>ABS(Ct_Na+10^-pH-Kw*10^pH-Ct_Cl-Ct_OAc*Ka*10^pH/(1+Ka*10^pH))</f>
        <v>9.4179393399438871E-2</v>
      </c>
      <c r="P136" s="19">
        <f>ABS(Ct_Na+10^-pH-Kw*10^pH-Ct_Cl-Ct_OAc*Ka*10^pH/(1+Ka*10^pH))</f>
        <v>9.6853934882400072E-2</v>
      </c>
      <c r="Q136" s="19">
        <f>ABS(Ct_Na+10^-pH-Kw*10^pH-Ct_Cl-Ct_OAc*Ka*10^pH/(1+Ka*10^pH))</f>
        <v>9.9375645423477793E-2</v>
      </c>
      <c r="R136" s="19">
        <f>ABS(Ct_Na+10^-pH-Kw*10^pH-Ct_Cl-Ct_OAc*Ka*10^pH/(1+Ka*10^pH))</f>
        <v>0.10175726093449565</v>
      </c>
      <c r="S136" s="19">
        <f>ABS(Ct_Na+10^-pH-Kw*10^pH-Ct_Cl-Ct_OAc*Ka*10^pH/(1+Ka*10^pH))</f>
        <v>0.10401014047194496</v>
      </c>
      <c r="T136" s="19">
        <f>ABS(Ct_Na+10^-pH-Kw*10^pH-Ct_Cl-Ct_OAc*Ka*10^pH/(1+Ka*10^pH))</f>
        <v>0.1061444474021601</v>
      </c>
      <c r="U136" s="19">
        <f>ABS(Ct_Na+10^-pH-Kw*10^pH-Ct_Cl-Ct_OAc*Ka*10^pH/(1+Ka*10^pH))</f>
        <v>0.1081693026949283</v>
      </c>
      <c r="V136" s="19">
        <f>ABS(Ct_Na+10^-pH-Kw*10^pH-Ct_Cl-Ct_OAc*Ka*10^pH/(1+Ka*10^pH))</f>
        <v>0.11009291522305811</v>
      </c>
      <c r="W136" s="19">
        <f>ABS(Ct_Na+10^-pH-Kw*10^pH-Ct_Cl-Ct_OAc*Ka*10^pH/(1+Ka*10^pH))</f>
        <v>0.11192269299371817</v>
      </c>
      <c r="X136" s="19">
        <f>ABS(Ct_Na+10^-pH-Kw*10^pH-Ct_Cl-Ct_OAc*Ka*10^pH/(1+Ka*10^pH))</f>
        <v>0.11366533848958486</v>
      </c>
      <c r="Y136" s="19">
        <f>ABS(Ct_Na+10^-pH-Kw*10^pH-Ct_Cl-Ct_OAc*Ka*10^pH/(1+Ka*10^pH))</f>
        <v>0.11532693070657406</v>
      </c>
      <c r="Z136" s="19">
        <f>ABS(Ct_Na+10^-pH-Kw*10^pH-Ct_Cl-Ct_OAc*Ka*10^pH/(1+Ka*10^pH))</f>
        <v>0.11691299600460917</v>
      </c>
      <c r="AA136" s="19">
        <f>ABS(Ct_Na+10^-pH-Kw*10^pH-Ct_Cl-Ct_OAc*Ka*10^pH/(1+Ka*10^pH))</f>
        <v>0.11842856951162054</v>
      </c>
      <c r="AB136" s="19">
        <f>ABS(Ct_Na+10^-pH-Kw*10^pH-Ct_Cl-Ct_OAc*Ka*10^pH/(1+Ka*10^pH))</f>
        <v>0.11987824851832703</v>
      </c>
      <c r="AC136" s="19">
        <f>ABS(Ct_Na+10^-pH-Kw*10^pH-Ct_Cl-Ct_OAc*Ka*10^pH/(1+Ka*10^pH))</f>
        <v>0.12126623905666307</v>
      </c>
      <c r="AD136" s="19">
        <f>ABS(Ct_Na+10^-pH-Kw*10^pH-Ct_Cl-Ct_OAc*Ka*10^pH/(1+Ka*10^pH))</f>
        <v>0.12259639665590177</v>
      </c>
      <c r="AE136" s="19">
        <f>ABS(Ct_Na+10^-pH-Kw*10^pH-Ct_Cl-Ct_OAc*Ka*10^pH/(1+Ka*10^pH))</f>
        <v>0.12387226210823277</v>
      </c>
      <c r="AF136" s="19">
        <f>ABS(Ct_Na+10^-pH-Kw*10^pH-Ct_Cl-Ct_OAc*Ka*10^pH/(1+Ka*10^pH))</f>
        <v>0.12509709294247051</v>
      </c>
      <c r="AG136" s="19">
        <f>ABS(Ct_Na+10^-pH-Kw*10^pH-Ct_Cl-Ct_OAc*Ka*10^pH/(1+Ka*10^pH))</f>
        <v>0.12627389119497345</v>
      </c>
      <c r="AH136" s="19">
        <f>ABS(Ct_Na+10^-pH-Kw*10^pH-Ct_Cl-Ct_OAc*Ka*10^pH/(1+Ka*10^pH))</f>
        <v>0.12740542797622625</v>
      </c>
      <c r="AI136" s="19">
        <f>ABS(Ct_Na+10^-pH-Kw*10^pH-Ct_Cl-Ct_OAc*Ka*10^pH/(1+Ka*10^pH))</f>
        <v>0.12849426525629973</v>
      </c>
      <c r="AJ136" s="19">
        <f>ABS(Ct_Na+10^-pH-Kw*10^pH-Ct_Cl-Ct_OAc*Ka*10^pH/(1+Ka*10^pH))</f>
        <v>0.12954277522970381</v>
      </c>
      <c r="AK136" s="19">
        <f>ABS(Ct_Na+10^-pH-Kw*10^pH-Ct_Cl-Ct_OAc*Ka*10^pH/(1+Ka*10^pH))</f>
        <v>0.13055315756771135</v>
      </c>
      <c r="AL136" s="19">
        <f>ABS(Ct_Na+10^-pH-Kw*10^pH-Ct_Cl-Ct_OAc*Ka*10^pH/(1+Ka*10^pH))</f>
        <v>0.1315274548222187</v>
      </c>
      <c r="AM136" s="19">
        <f>ABS(Ct_Na+10^-pH-Kw*10^pH-Ct_Cl-Ct_OAc*Ka*10^pH/(1+Ka*10^pH))</f>
        <v>0.13246756620814679</v>
      </c>
      <c r="AN136" s="19">
        <f>ABS(Ct_Na+10^-pH-Kw*10^pH-Ct_Cl-Ct_OAc*Ka*10^pH/(1+Ka*10^pH))</f>
        <v>0.13337525996007732</v>
      </c>
      <c r="AO136" s="19">
        <f>ABS(Ct_Na+10^-pH-Kw*10^pH-Ct_Cl-Ct_OAc*Ka*10^pH/(1+Ka*10^pH))</f>
        <v>0.13425218443228143</v>
      </c>
      <c r="AP136" s="19">
        <f>ABS(Ct_Na+10^-pH-Kw*10^pH-Ct_Cl-Ct_OAc*Ka*10^pH/(1+Ka*10^pH))</f>
        <v>0.13509987808874546</v>
      </c>
      <c r="AQ136" s="19">
        <f>ABS(Ct_Na+10^-pH-Kw*10^pH-Ct_Cl-Ct_OAc*Ka*10^pH/(1+Ka*10^pH))</f>
        <v>0.13591977851057124</v>
      </c>
      <c r="AR136" s="19">
        <f>ABS(Ct_Na+10^-pH-Kw*10^pH-Ct_Cl-Ct_OAc*Ka*10^pH/(1+Ka*10^pH))</f>
        <v>0.13671323053169301</v>
      </c>
      <c r="AS136" s="19">
        <f>ABS(Ct_Na+10^-pH-Kw*10^pH-Ct_Cl-Ct_OAc*Ka*10^pH/(1+Ka*10^pH))</f>
        <v>0.13748149359976328</v>
      </c>
      <c r="AT136" s="19">
        <f>ABS(Ct_Na+10^-pH-Kw*10^pH-Ct_Cl-Ct_OAc*Ka*10^pH/(1+Ka*10^pH))</f>
        <v>0.13822574844695637</v>
      </c>
      <c r="AU136" s="19">
        <f>ABS(Ct_Na+10^-pH-Kw*10^pH-Ct_Cl-Ct_OAc*Ka*10^pH/(1+Ka*10^pH))</f>
        <v>0.13894710314500502</v>
      </c>
      <c r="AV136" s="19">
        <f>ABS(Ct_Na+10^-pH-Kw*10^pH-Ct_Cl-Ct_OAc*Ka*10^pH/(1+Ka*10^pH))</f>
        <v>0.13964659860977952</v>
      </c>
      <c r="AW136" s="19">
        <f>ABS(Ct_Na+10^-pH-Kw*10^pH-Ct_Cl-Ct_OAc*Ka*10^pH/(1+Ka*10^pH))</f>
        <v>0.14032521361291891</v>
      </c>
      <c r="AX136" s="19">
        <f>ABS(Ct_Na+10^-pH-Kw*10^pH-Ct_Cl-Ct_OAc*Ka*10^pH/(1+Ka*10^pH))</f>
        <v>0.14098386935126009</v>
      </c>
      <c r="AY136" s="19">
        <f>ABS(Ct_Na+10^-pH-Kw*10^pH-Ct_Cl-Ct_OAc*Ka*10^pH/(1+Ka*10^pH))</f>
        <v>0.14162343361892474</v>
      </c>
      <c r="AZ136" s="19">
        <f>ABS(Ct_Na+10^-pH-Kw*10^pH-Ct_Cl-Ct_OAc*Ka*10^pH/(1+Ka*10^pH))</f>
        <v>0.14224472462179896</v>
      </c>
      <c r="BA136" s="19">
        <f>ABS(Ct_Na+10^-pH-Kw*10^pH-Ct_Cl-Ct_OAc*Ka*10^pH/(1+Ka*10^pH))</f>
        <v>0.14284851446966262</v>
      </c>
      <c r="BB136" s="19">
        <f>ABS(Ct_Na+10^-pH-Kw*10^pH-Ct_Cl-Ct_OAc*Ka*10^pH/(1+Ka*10^pH))</f>
        <v>0.14343553237730786</v>
      </c>
      <c r="BC136" s="19">
        <f>ABS(Ct_Na+10^-pH-Kw*10^pH-Ct_Cl-Ct_OAc*Ka*10^pH/(1+Ka*10^pH))</f>
        <v>0.1440064676025519</v>
      </c>
      <c r="BD136" s="19">
        <f>ABS(Ct_Na+10^-pH-Kw*10^pH-Ct_Cl-Ct_OAc*Ka*10^pH/(1+Ka*10^pH))</f>
        <v>0.14456197214603253</v>
      </c>
      <c r="BE136" s="19">
        <f>ABS(Ct_Na+10^-pH-Kw*10^pH-Ct_Cl-Ct_OAc*Ka*10^pH/(1+Ka*10^pH))</f>
        <v>0.14510266323502036</v>
      </c>
      <c r="BF136" s="19">
        <f>ABS(Ct_Na+10^-pH-Kw*10^pH-Ct_Cl-Ct_OAc*Ka*10^pH/(1+Ka*10^pH))</f>
        <v>0.14562912561114011</v>
      </c>
      <c r="BG136" s="19">
        <f>ABS(Ct_Na+10^-pH-Kw*10^pH-Ct_Cl-Ct_OAc*Ka*10^pH/(1+Ka*10^pH))</f>
        <v>0.14614191363982815</v>
      </c>
      <c r="BH136" s="19">
        <f>ABS(Ct_Na+10^-pH-Kw*10^pH-Ct_Cl-Ct_OAc*Ka*10^pH/(1+Ka*10^pH))</f>
        <v>0.14664155325752418</v>
      </c>
      <c r="BI136" s="19">
        <f>ABS(Ct_Na+10^-pH-Kw*10^pH-Ct_Cl-Ct_OAc*Ka*10^pH/(1+Ka*10^pH))</f>
        <v>0.14712854377097478</v>
      </c>
      <c r="BJ136" s="19">
        <f>ABS(Ct_Na+10^-pH-Kw*10^pH-Ct_Cl-Ct_OAc*Ka*10^pH/(1+Ka*10^pH))</f>
        <v>0.14760335952158909</v>
      </c>
      <c r="BK136" s="19">
        <f>ABS(Ct_Na+10^-pH-Kw*10^pH-Ct_Cl-Ct_OAc*Ka*10^pH/(1+Ka*10^pH))</f>
        <v>0.14806645142650926</v>
      </c>
      <c r="BL136" s="19">
        <f>ABS(Ct_Na+10^-pH-Kw*10^pH-Ct_Cl-Ct_OAc*Ka*10^pH/(1+Ka*10^pH))</f>
        <v>0.1485182484069191</v>
      </c>
      <c r="BM136" s="19">
        <f>ABS(Ct_Na+10^-pH-Kw*10^pH-Ct_Cl-Ct_OAc*Ka*10^pH/(1+Ka*10^pH))</f>
        <v>0.14895915871310228</v>
      </c>
      <c r="BN136" s="19">
        <f>ABS(Ct_Na+10^-pH-Kw*10^pH-Ct_Cl-Ct_OAc*Ka*10^pH/(1+Ka*10^pH))</f>
        <v>0.14938957115485249</v>
      </c>
      <c r="BO136" s="19">
        <f>ABS(Ct_Na+10^-pH-Kw*10^pH-Ct_Cl-Ct_OAc*Ka*10^pH/(1+Ka*10^pH))</f>
        <v>0.1498098562450321</v>
      </c>
      <c r="BP136" s="19">
        <f>ABS(Ct_Na+10^-pH-Kw*10^pH-Ct_Cl-Ct_OAc*Ka*10^pH/(1+Ka*10^pH))</f>
        <v>0.15022036726334712</v>
      </c>
      <c r="BQ136" s="19">
        <f>ABS(Ct_Na+10^-pH-Kw*10^pH-Ct_Cl-Ct_OAc*Ka*10^pH/(1+Ka*10^pH))</f>
        <v>0.1506214412467583</v>
      </c>
      <c r="BR136" s="19">
        <f>ABS(Ct_Na+10^-pH-Kw*10^pH-Ct_Cl-Ct_OAc*Ka*10^pH/(1+Ka*10^pH))</f>
        <v>0.15101339991236465</v>
      </c>
      <c r="BS136" s="19">
        <f>ABS(Ct_Na+10^-pH-Kw*10^pH-Ct_Cl-Ct_OAc*Ka*10^pH/(1+Ka*10^pH))</f>
        <v>0.15139655051806977</v>
      </c>
      <c r="BT136" s="19">
        <f>ABS(Ct_Na+10^-pH-Kw*10^pH-Ct_Cl-Ct_OAc*Ka*10^pH/(1+Ka*10^pH))</f>
        <v>0.15177118666587033</v>
      </c>
      <c r="BU136" s="19">
        <f>ABS(Ct_Na+10^-pH-Kw*10^pH-Ct_Cl-Ct_OAc*Ka*10^pH/(1+Ka*10^pH))</f>
        <v>0.15213758905218078</v>
      </c>
      <c r="BV136" s="19">
        <f>ABS(Ct_Na+10^-pH-Kw*10^pH-Ct_Cl-Ct_OAc*Ka*10^pH/(1+Ka*10^pH))</f>
        <v>0.15249602616922359</v>
      </c>
      <c r="BW136" s="19">
        <f>ABS(Ct_Na+10^-pH-Kw*10^pH-Ct_Cl-Ct_OAc*Ka*10^pH/(1+Ka*10^pH))</f>
        <v>0.15284675496116876</v>
      </c>
      <c r="BX136" s="19">
        <f>ABS(Ct_Na+10^-pH-Kw*10^pH-Ct_Cl-Ct_OAc*Ka*10^pH/(1+Ka*10^pH))</f>
        <v>0.15319002143839161</v>
      </c>
      <c r="BY136" s="19">
        <f>ABS(Ct_Na+10^-pH-Kw*10^pH-Ct_Cl-Ct_OAc*Ka*10^pH/(1+Ka*10^pH))</f>
        <v>0.15352606125293611</v>
      </c>
      <c r="BZ136" s="19">
        <f>ABS(Ct_Na+10^-pH-Kw*10^pH-Ct_Cl-Ct_OAc*Ka*10^pH/(1+Ka*10^pH))</f>
        <v>0.15385510023801097</v>
      </c>
      <c r="CA136" s="19">
        <f>ABS(Ct_Na+10^-pH-Kw*10^pH-Ct_Cl-Ct_OAc*Ka*10^pH/(1+Ka*10^pH))</f>
        <v>0.15417735491411516</v>
      </c>
      <c r="CB136" s="19">
        <f>ABS(Ct_Na+10^-pH-Kw*10^pH-Ct_Cl-Ct_OAc*Ka*10^pH/(1+Ka*10^pH))</f>
        <v>0.15449303296417641</v>
      </c>
      <c r="CC136" s="19">
        <f>ABS(Ct_Na+10^-pH-Kw*10^pH-Ct_Cl-Ct_OAc*Ka*10^pH/(1+Ka*10^pH))</f>
        <v>0.15480233367989304</v>
      </c>
      <c r="CD136" s="19">
        <f>ABS(Ct_Na+10^-pH-Kw*10^pH-Ct_Cl-Ct_OAc*Ka*10^pH/(1+Ka*10^pH))</f>
        <v>0.15510544838129528</v>
      </c>
      <c r="CE136" s="19">
        <f>ABS(Ct_Na+10^-pH-Kw*10^pH-Ct_Cl-Ct_OAc*Ka*10^pH/(1+Ka*10^pH))</f>
        <v>0.15540256081138268</v>
      </c>
      <c r="CF136" s="19">
        <f>ABS(Ct_Na+10^-pH-Kw*10^pH-Ct_Cl-Ct_OAc*Ka*10^pH/(1+Ka*10^pH))</f>
        <v>0.15569384750754681</v>
      </c>
      <c r="CG136" s="19">
        <f>ABS(Ct_Na+10^-pH-Kw*10^pH-Ct_Cl-Ct_OAc*Ka*10^pH/(1+Ka*10^pH))</f>
        <v>0.15597947815135818</v>
      </c>
      <c r="CH136" s="19">
        <f>ABS(Ct_Na+10^-pH-Kw*10^pH-Ct_Cl-Ct_OAc*Ka*10^pH/(1+Ka*10^pH))</f>
        <v>0.15625961589817322</v>
      </c>
      <c r="CI136" s="19">
        <f>ABS(Ct_Na+10^-pH-Kw*10^pH-Ct_Cl-Ct_OAc*Ka*10^pH/(1+Ka*10^pH))</f>
        <v>0.15653441768790605</v>
      </c>
      <c r="CJ136" s="19">
        <f>ABS(Ct_Na+10^-pH-Kw*10^pH-Ct_Cl-Ct_OAc*Ka*10^pH/(1+Ka*10^pH))</f>
        <v>0.15680403453820993</v>
      </c>
      <c r="CK136" s="19">
        <f>ABS(Ct_Na+10^-pH-Kw*10^pH-Ct_Cl-Ct_OAc*Ka*10^pH/(1+Ka*10^pH))</f>
        <v>0.15706861182121842</v>
      </c>
      <c r="CL136" s="19">
        <f>ABS(Ct_Na+10^-pH-Kw*10^pH-Ct_Cl-Ct_OAc*Ka*10^pH/(1+Ka*10^pH))</f>
        <v>0.15732828952491199</v>
      </c>
      <c r="CM136" s="19">
        <f>ABS(Ct_Na+10^-pH-Kw*10^pH-Ct_Cl-Ct_OAc*Ka*10^pH/(1+Ka*10^pH))</f>
        <v>0.15758320250009736</v>
      </c>
      <c r="CN136" s="19">
        <f>ABS(Ct_Na+10^-pH-Kw*10^pH-Ct_Cl-Ct_OAc*Ka*10^pH/(1+Ka*10^pH))</f>
        <v>0.15783348069391576</v>
      </c>
      <c r="CO136" s="19">
        <f>ABS(Ct_Na+10^-pH-Kw*10^pH-Ct_Cl-Ct_OAc*Ka*10^pH/(1+Ka*10^pH))</f>
        <v>0.15807924937072843</v>
      </c>
      <c r="CP136" s="19">
        <f>ABS(Ct_Na+10^-pH-Kw*10^pH-Ct_Cl-Ct_OAc*Ka*10^pH/(1+Ka*10^pH))</f>
        <v>0.15832062932116941</v>
      </c>
      <c r="CQ136" s="19">
        <f>ABS(Ct_Na+10^-pH-Kw*10^pH-Ct_Cl-Ct_OAc*Ka*10^pH/(1+Ka*10^pH))</f>
        <v>0.15855773706009821</v>
      </c>
      <c r="CR136" s="19">
        <f>ABS(Ct_Na+10^-pH-Kw*10^pH-Ct_Cl-Ct_OAc*Ka*10^pH/(1+Ka*10^pH))</f>
        <v>0.15879068501413346</v>
      </c>
      <c r="CS136" s="19">
        <f>ABS(Ct_Na+10^-pH-Kw*10^pH-Ct_Cl-Ct_OAc*Ka*10^pH/(1+Ka*10^pH))</f>
        <v>0.15901958169940289</v>
      </c>
      <c r="CT136" s="19">
        <f>ABS(Ct_Na+10^-pH-Kw*10^pH-Ct_Cl-Ct_OAc*Ka*10^pH/(1+Ka*10^pH))</f>
        <v>0.15924453189009877</v>
      </c>
      <c r="CU136" s="19">
        <f>ABS(Ct_Na+10^-pH-Kw*10^pH-Ct_Cl-Ct_OAc*Ka*10^pH/(1+Ka*10^pH))</f>
        <v>0.15946563677838954</v>
      </c>
      <c r="CV136" s="19">
        <f>ABS(Ct_Na+10^-pH-Kw*10^pH-Ct_Cl-Ct_OAc*Ka*10^pH/(1+Ka*10^pH))</f>
        <v>0.15968299412620079</v>
      </c>
      <c r="CW136" s="19">
        <f>ABS(Ct_Na+10^-pH-Kw*10^pH-Ct_Cl-Ct_OAc*Ka*10^pH/(1+Ka*10^pH))</f>
        <v>0.15989669840934298</v>
      </c>
      <c r="CX136" s="19">
        <f>ABS(Ct_Na+10^-pH-Kw*10^pH-Ct_Cl-Ct_OAc*Ka*10^pH/(1+Ka*10^pH))</f>
        <v>0.16010684095443278</v>
      </c>
    </row>
    <row r="137" spans="1:102">
      <c r="A137" s="24">
        <v>1.08</v>
      </c>
      <c r="B137" s="19">
        <f>ABS(Ct_Na+10^-pH-Kw*10^pH-Ct_Cl-Ct_OAc*Ka*10^pH/(1+Ka*10^pH))</f>
        <v>3.313362700816655E-2</v>
      </c>
      <c r="C137" s="19">
        <f>ABS(Ct_Na+10^-pH-Kw*10^pH-Ct_Cl-Ct_OAc*Ka*10^pH/(1+Ka*10^pH))</f>
        <v>4.0278519870165605E-2</v>
      </c>
      <c r="D137" s="19">
        <f>ABS(Ct_Na+10^-pH-Kw*10^pH-Ct_Cl-Ct_OAc*Ka*10^pH/(1+Ka*10^pH))</f>
        <v>4.6773877017437487E-2</v>
      </c>
      <c r="E137" s="19">
        <f>ABS(Ct_Na+10^-pH-Kw*10^pH-Ct_Cl-Ct_OAc*Ka*10^pH/(1+Ka*10^pH))</f>
        <v>5.270442049972919E-2</v>
      </c>
      <c r="F137" s="19">
        <f>ABS(Ct_Na+10^-pH-Kw*10^pH-Ct_Cl-Ct_OAc*Ka*10^pH/(1+Ka*10^pH))</f>
        <v>5.8140752025163264E-2</v>
      </c>
      <c r="G137" s="19">
        <f>ABS(Ct_Na+10^-pH-Kw*10^pH-Ct_Cl-Ct_OAc*Ka*10^pH/(1+Ka*10^pH))</f>
        <v>6.3142177028562618E-2</v>
      </c>
      <c r="H137" s="19">
        <f>ABS(Ct_Na+10^-pH-Kw*10^pH-Ct_Cl-Ct_OAc*Ka*10^pH/(1+Ka*10^pH))</f>
        <v>6.7758877031700471E-2</v>
      </c>
      <c r="I137" s="19">
        <f>ABS(Ct_Na+10^-pH-Kw*10^pH-Ct_Cl-Ct_OAc*Ka*10^pH/(1+Ka*10^pH))</f>
        <v>7.2033599256828104E-2</v>
      </c>
      <c r="J137" s="19">
        <f>ABS(Ct_Na+10^-pH-Kw*10^pH-Ct_Cl-Ct_OAc*Ka*10^pH/(1+Ka*10^pH))</f>
        <v>7.6002984180160923E-2</v>
      </c>
      <c r="K137" s="19">
        <f>ABS(Ct_Na+10^-pH-Kw*10^pH-Ct_Cl-Ct_OAc*Ka*10^pH/(1+Ka*10^pH))</f>
        <v>7.9698618419125969E-2</v>
      </c>
      <c r="L137" s="19">
        <f>ABS(Ct_Na+10^-pH-Kw*10^pH-Ct_Cl-Ct_OAc*Ka*10^pH/(1+Ka*10^pH))</f>
        <v>8.3147877042159993E-2</v>
      </c>
      <c r="M137" s="19">
        <f>ABS(Ct_Na+10^-pH-Kw*10^pH-Ct_Cl-Ct_OAc*Ka*10^pH/(1+Ka*10^pH))</f>
        <v>8.6374602850804713E-2</v>
      </c>
      <c r="N137" s="19">
        <f>ABS(Ct_Na+10^-pH-Kw*10^pH-Ct_Cl-Ct_OAc*Ka*10^pH/(1+Ka*10^pH))</f>
        <v>8.9399658296409168E-2</v>
      </c>
      <c r="O137" s="19">
        <f>ABS(Ct_Na+10^-pH-Kw*10^pH-Ct_Cl-Ct_OAc*Ka*10^pH/(1+Ka*10^pH))</f>
        <v>9.2241377048340595E-2</v>
      </c>
      <c r="P137" s="19">
        <f>ABS(Ct_Na+10^-pH-Kw*10^pH-Ct_Cl-Ct_OAc*Ka*10^pH/(1+Ka*10^pH))</f>
        <v>9.4915935873687865E-2</v>
      </c>
      <c r="Q137" s="19">
        <f>ABS(Ct_Na+10^-pH-Kw*10^pH-Ct_Cl-Ct_OAc*Ka*10^pH/(1+Ka*10^pH))</f>
        <v>9.7437662766158104E-2</v>
      </c>
      <c r="R137" s="19">
        <f>ABS(Ct_Na+10^-pH-Kw*10^pH-Ct_Cl-Ct_OAc*Ka*10^pH/(1+Ka*10^pH))</f>
        <v>9.9819293720157784E-2</v>
      </c>
      <c r="S137" s="19">
        <f>ABS(Ct_Na+10^-pH-Kw*10^pH-Ct_Cl-Ct_OAc*Ka*10^pH/(1+Ka*10^pH))</f>
        <v>0.10207218786583315</v>
      </c>
      <c r="T137" s="19">
        <f>ABS(Ct_Na+10^-pH-Kw*10^pH-Ct_Cl-Ct_OAc*Ka*10^pH/(1+Ka*10^pH))</f>
        <v>0.10420650863542036</v>
      </c>
      <c r="U137" s="19">
        <f>ABS(Ct_Na+10^-pH-Kw*10^pH-Ct_Cl-Ct_OAc*Ka*10^pH/(1+Ka*10^pH))</f>
        <v>0.10623137705784925</v>
      </c>
      <c r="V137" s="19">
        <f>ABS(Ct_Na+10^-pH-Kw*10^pH-Ct_Cl-Ct_OAc*Ka*10^pH/(1+Ka*10^pH))</f>
        <v>0.10815500205915669</v>
      </c>
      <c r="W137" s="19">
        <f>ABS(Ct_Na+10^-pH-Kw*10^pH-Ct_Cl-Ct_OAc*Ka*10^pH/(1+Ka*10^pH))</f>
        <v>0.10998479169454671</v>
      </c>
      <c r="X137" s="19">
        <f>ABS(Ct_Na+10^-pH-Kw*10^pH-Ct_Cl-Ct_OAc*Ka*10^pH/(1+Ka*10^pH))</f>
        <v>0.11172744849015621</v>
      </c>
      <c r="Y137" s="19">
        <f>ABS(Ct_Na+10^-pH-Kw*10^pH-Ct_Cl-Ct_OAc*Ka*10^pH/(1+Ka*10^pH))</f>
        <v>0.11338905148131881</v>
      </c>
      <c r="Z137" s="19">
        <f>ABS(Ct_Na+10^-pH-Kw*10^pH-Ct_Cl-Ct_OAc*Ka*10^pH/(1+Ka*10^pH))</f>
        <v>0.11497512706379216</v>
      </c>
      <c r="AA137" s="19">
        <f>ABS(Ct_Na+10^-pH-Kw*10^pH-Ct_Cl-Ct_OAc*Ka*10^pH/(1+Ka*10^pH))</f>
        <v>0.1164907103981556</v>
      </c>
      <c r="AB137" s="19">
        <f>ABS(Ct_Na+10^-pH-Kw*10^pH-Ct_Cl-Ct_OAc*Ka*10^pH/(1+Ka*10^pH))</f>
        <v>0.11794039880493801</v>
      </c>
      <c r="AC137" s="19">
        <f>ABS(Ct_Na+10^-pH-Kw*10^pH-Ct_Cl-Ct_OAc*Ka*10^pH/(1+Ka*10^pH))</f>
        <v>0.1193283983433467</v>
      </c>
      <c r="AD137" s="19">
        <f>ABS(Ct_Na+10^-pH-Kw*10^pH-Ct_Cl-Ct_OAc*Ka*10^pH/(1+Ka*10^pH))</f>
        <v>0.12065856456765506</v>
      </c>
      <c r="AE137" s="19">
        <f>ABS(Ct_Na+10^-pH-Kw*10^pH-Ct_Cl-Ct_OAc*Ka*10^pH/(1+Ka*10^pH))</f>
        <v>0.12193443829301204</v>
      </c>
      <c r="AF137" s="19">
        <f>ABS(Ct_Na+10^-pH-Kw*10^pH-Ct_Cl-Ct_OAc*Ka*10^pH/(1+Ka*10^pH))</f>
        <v>0.12315927706935473</v>
      </c>
      <c r="AG137" s="19">
        <f>ABS(Ct_Na+10^-pH-Kw*10^pH-Ct_Cl-Ct_OAc*Ka*10^pH/(1+Ka*10^pH))</f>
        <v>0.1243360829525075</v>
      </c>
      <c r="AH137" s="19">
        <f>ABS(Ct_Na+10^-pH-Kw*10^pH-Ct_Cl-Ct_OAc*Ka*10^pH/(1+Ka*10^pH))</f>
        <v>0.12546762707092363</v>
      </c>
      <c r="AI137" s="19">
        <f>ABS(Ct_Na+10^-pH-Kw*10^pH-Ct_Cl-Ct_OAc*Ka*10^pH/(1+Ka*10^pH))</f>
        <v>0.12655647141128637</v>
      </c>
      <c r="AJ137" s="19">
        <f>ABS(Ct_Na+10^-pH-Kw*10^pH-Ct_Cl-Ct_OAc*Ka*10^pH/(1+Ka*10^pH))</f>
        <v>0.12760498818348748</v>
      </c>
      <c r="AK137" s="19">
        <f>ABS(Ct_Na+10^-pH-Kw*10^pH-Ct_Cl-Ct_OAc*Ka*10^pH/(1+Ka*10^pH))</f>
        <v>0.12861537707306309</v>
      </c>
      <c r="AL137" s="19">
        <f>ABS(Ct_Na+10^-pH-Kw*10^pH-Ct_Cl-Ct_OAc*Ka*10^pH/(1+Ka*10^pH))</f>
        <v>0.12958968064515389</v>
      </c>
      <c r="AM137" s="19">
        <f>ABS(Ct_Na+10^-pH-Kw*10^pH-Ct_Cl-Ct_OAc*Ka*10^pH/(1+Ka*10^pH))</f>
        <v>0.13052979812699586</v>
      </c>
      <c r="AN137" s="19">
        <f>ABS(Ct_Na+10^-pH-Kw*10^pH-Ct_Cl-Ct_OAc*Ka*10^pH/(1+Ka*10^pH))</f>
        <v>0.1314374977646364</v>
      </c>
      <c r="AO137" s="19">
        <f>ABS(Ct_Na+10^-pH-Kw*10^pH-Ct_Cl-Ct_OAc*Ka*10^pH/(1+Ka*10^pH))</f>
        <v>0.13231442792303486</v>
      </c>
      <c r="AP137" s="19">
        <f>ABS(Ct_Na+10^-pH-Kw*10^pH-Ct_Cl-Ct_OAc*Ka*10^pH/(1+Ka*10^pH))</f>
        <v>0.13316212707615341</v>
      </c>
      <c r="AQ137" s="19">
        <f>ABS(Ct_Na+10^-pH-Kw*10^pH-Ct_Cl-Ct_OAc*Ka*10^pH/(1+Ka*10^pH))</f>
        <v>0.13398203281441562</v>
      </c>
      <c r="AR137" s="19">
        <f>ABS(Ct_Na+10^-pH-Kw*10^pH-Ct_Cl-Ct_OAc*Ka*10^pH/(1+Ka*10^pH))</f>
        <v>0.13477548998047581</v>
      </c>
      <c r="AS137" s="19">
        <f>ABS(Ct_Na+10^-pH-Kw*10^pH-Ct_Cl-Ct_OAc*Ka*10^pH/(1+Ka*10^pH))</f>
        <v>0.13554375803015309</v>
      </c>
      <c r="AT137" s="19">
        <f>ABS(Ct_Na+10^-pH-Kw*10^pH-Ct_Cl-Ct_OAc*Ka*10^pH/(1+Ka*10^pH))</f>
        <v>0.136288017703278</v>
      </c>
      <c r="AU137" s="19">
        <f>ABS(Ct_Na+10^-pH-Kw*10^pH-Ct_Cl-Ct_OAc*Ka*10^pH/(1+Ka*10^pH))</f>
        <v>0.13700937707876829</v>
      </c>
      <c r="AV137" s="19">
        <f>ABS(Ct_Na+10^-pH-Kw*10^pH-Ct_Cl-Ct_OAc*Ka*10^pH/(1+Ka*10^pH))</f>
        <v>0.13770887707924376</v>
      </c>
      <c r="AW137" s="19">
        <f>ABS(Ct_Na+10^-pH-Kw*10^pH-Ct_Cl-Ct_OAc*Ka*10^pH/(1+Ka*10^pH))</f>
        <v>0.13838749648269005</v>
      </c>
      <c r="AX137" s="19">
        <f>ABS(Ct_Na+10^-pH-Kw*10^pH-Ct_Cl-Ct_OAc*Ka*10^pH/(1+Ka*10^pH))</f>
        <v>0.13904615649191734</v>
      </c>
      <c r="AY137" s="19">
        <f>ABS(Ct_Na+10^-pH-Kw*10^pH-Ct_Cl-Ct_OAc*Ka*10^pH/(1+Ka*10^pH))</f>
        <v>0.1396857249066743</v>
      </c>
      <c r="AZ137" s="19">
        <f>ABS(Ct_Na+10^-pH-Kw*10^pH-Ct_Cl-Ct_OAc*Ka*10^pH/(1+Ka*10^pH))</f>
        <v>0.14030701993815248</v>
      </c>
      <c r="BA137" s="19">
        <f>ABS(Ct_Na+10^-pH-Kw*10^pH-Ct_Cl-Ct_OAc*Ka*10^pH/(1+Ka*10^pH))</f>
        <v>0.14091081370113831</v>
      </c>
      <c r="BB137" s="19">
        <f>ABS(Ct_Na+10^-pH-Kw*10^pH-Ct_Cl-Ct_OAc*Ka*10^pH/(1+Ka*10^pH))</f>
        <v>0.14149783541515229</v>
      </c>
      <c r="BC137" s="19">
        <f>ABS(Ct_Na+10^-pH-Kw*10^pH-Ct_Cl-Ct_OAc*Ka*10^pH/(1+Ka*10^pH))</f>
        <v>0.14206877434248102</v>
      </c>
      <c r="BD137" s="19">
        <f>ABS(Ct_Na+10^-pH-Kw*10^pH-Ct_Cl-Ct_OAc*Ka*10^pH/(1+Ka*10^pH))</f>
        <v>0.14262428248799</v>
      </c>
      <c r="BE137" s="19">
        <f>ABS(Ct_Na+10^-pH-Kw*10^pH-Ct_Cl-Ct_OAc*Ka*10^pH/(1+Ka*10^pH))</f>
        <v>0.14316497708295209</v>
      </c>
      <c r="BF137" s="19">
        <f>ABS(Ct_Na+10^-pH-Kw*10^pH-Ct_Cl-Ct_OAc*Ka*10^pH/(1+Ka*10^pH))</f>
        <v>0.14369144287278363</v>
      </c>
      <c r="BG137" s="19">
        <f>ABS(Ct_Na+10^-pH-Kw*10^pH-Ct_Cl-Ct_OAc*Ka*10^pH/(1+Ka*10^pH))</f>
        <v>0.14420423422651557</v>
      </c>
      <c r="BH137" s="19">
        <f>ABS(Ct_Na+10^-pH-Kw*10^pH-Ct_Cl-Ct_OAc*Ka*10^pH/(1+Ka*10^pH))</f>
        <v>0.14470387708399804</v>
      </c>
      <c r="BI137" s="19">
        <f>ABS(Ct_Na+10^-pH-Kw*10^pH-Ct_Cl-Ct_OAc*Ka*10^pH/(1+Ka*10^pH))</f>
        <v>0.14519087075521514</v>
      </c>
      <c r="BJ137" s="19">
        <f>ABS(Ct_Na+10^-pH-Kw*10^pH-Ct_Cl-Ct_OAc*Ka*10^pH/(1+Ka*10^pH))</f>
        <v>0.14566568958465179</v>
      </c>
      <c r="BK137" s="19">
        <f>ABS(Ct_Na+10^-pH-Kw*10^pH-Ct_Cl-Ct_OAc*Ka*10^pH/(1+Ka*10^pH))</f>
        <v>0.14612878449237393</v>
      </c>
      <c r="BL137" s="19">
        <f>ABS(Ct_Na+10^-pH-Kw*10^pH-Ct_Cl-Ct_OAc*Ka*10^pH/(1+Ka*10^pH))</f>
        <v>0.14658058440234675</v>
      </c>
      <c r="BM137" s="19">
        <f>ABS(Ct_Na+10^-pH-Kw*10^pH-Ct_Cl-Ct_OAc*Ka*10^pH/(1+Ka*10^pH))</f>
        <v>0.14702149756750099</v>
      </c>
      <c r="BN137" s="19">
        <f>ABS(Ct_Na+10^-pH-Kw*10^pH-Ct_Cl-Ct_OAc*Ka*10^pH/(1+Ka*10^pH))</f>
        <v>0.14745191280015155</v>
      </c>
      <c r="BO137" s="19">
        <f>ABS(Ct_Na+10^-pH-Kw*10^pH-Ct_Cl-Ct_OAc*Ka*10^pH/(1+Ka*10^pH))</f>
        <v>0.14787220061556325</v>
      </c>
      <c r="BP137" s="19">
        <f>ABS(Ct_Na+10^-pH-Kw*10^pH-Ct_Cl-Ct_OAc*Ka*10^pH/(1+Ka*10^pH))</f>
        <v>0.14828271429573284</v>
      </c>
      <c r="BQ137" s="19">
        <f>ABS(Ct_Na+10^-pH-Kw*10^pH-Ct_Cl-Ct_OAc*Ka*10^pH/(1+Ka*10^pH))</f>
        <v>0.14868379087980657</v>
      </c>
      <c r="BR137" s="19">
        <f>ABS(Ct_Na+10^-pH-Kw*10^pH-Ct_Cl-Ct_OAc*Ka*10^pH/(1+Ka*10^pH))</f>
        <v>0.14907575208696952</v>
      </c>
      <c r="BS137" s="19">
        <f>ABS(Ct_Na+10^-pH-Kw*10^pH-Ct_Cl-Ct_OAc*Ka*10^pH/(1+Ka*10^pH))</f>
        <v>0.14945890517711755</v>
      </c>
      <c r="BT137" s="19">
        <f>ABS(Ct_Na+10^-pH-Kw*10^pH-Ct_Cl-Ct_OAc*Ka*10^pH/(1+Ka*10^pH))</f>
        <v>0.14983354375415125</v>
      </c>
      <c r="BU137" s="19">
        <f>ABS(Ct_Na+10^-pH-Kw*10^pH-Ct_Cl-Ct_OAc*Ka*10^pH/(1+Ka*10^pH))</f>
        <v>0.15019994851630505</v>
      </c>
      <c r="BV137" s="19">
        <f>ABS(Ct_Na+10^-pH-Kw*10^pH-Ct_Cl-Ct_OAc*Ka*10^pH/(1+Ka*10^pH))</f>
        <v>0.15055838795754245</v>
      </c>
      <c r="BW137" s="19">
        <f>ABS(Ct_Na+10^-pH-Kw*10^pH-Ct_Cl-Ct_OAc*Ka*10^pH/(1+Ka*10^pH))</f>
        <v>0.1509091190236995</v>
      </c>
      <c r="BX137" s="19">
        <f>ABS(Ct_Na+10^-pH-Kw*10^pH-Ct_Cl-Ct_OAc*Ka*10^pH/(1+Ka*10^pH))</f>
        <v>0.15125238772674682</v>
      </c>
      <c r="BY137" s="19">
        <f>ABS(Ct_Na+10^-pH-Kw*10^pH-Ct_Cl-Ct_OAc*Ka*10^pH/(1+Ka*10^pH))</f>
        <v>0.15158842972025624</v>
      </c>
      <c r="BZ137" s="19">
        <f>ABS(Ct_Na+10^-pH-Kw*10^pH-Ct_Cl-Ct_OAc*Ka*10^pH/(1+Ka*10^pH))</f>
        <v>0.15191747083890098</v>
      </c>
      <c r="CA137" s="19">
        <f>ABS(Ct_Na+10^-pH-Kw*10^pH-Ct_Cl-Ct_OAc*Ka*10^pH/(1+Ka*10^pH))</f>
        <v>0.1522397276045839</v>
      </c>
      <c r="CB137" s="19">
        <f>ABS(Ct_Na+10^-pH-Kw*10^pH-Ct_Cl-Ct_OAc*Ka*10^pH/(1+Ka*10^pH))</f>
        <v>0.15255540770157941</v>
      </c>
      <c r="CC137" s="19">
        <f>ABS(Ct_Na+10^-pH-Kw*10^pH-Ct_Cl-Ct_OAc*Ka*10^pH/(1+Ka*10^pH))</f>
        <v>0.15286471042287811</v>
      </c>
      <c r="CD137" s="19">
        <f>ABS(Ct_Na+10^-pH-Kw*10^pH-Ct_Cl-Ct_OAc*Ka*10^pH/(1+Ka*10^pH))</f>
        <v>0.15316782708975077</v>
      </c>
      <c r="CE137" s="19">
        <f>ABS(Ct_Na+10^-pH-Kw*10^pH-Ct_Cl-Ct_OAc*Ka*10^pH/(1+Ka*10^pH))</f>
        <v>0.15346494144638836</v>
      </c>
      <c r="CF137" s="19">
        <f>ABS(Ct_Na+10^-pH-Kw*10^pH-Ct_Cl-Ct_OAc*Ka*10^pH/(1+Ka*10^pH))</f>
        <v>0.15375623003132718</v>
      </c>
      <c r="CG137" s="19">
        <f>ABS(Ct_Na+10^-pH-Kw*10^pH-Ct_Cl-Ct_OAc*Ka*10^pH/(1+Ka*10^pH))</f>
        <v>0.15404186252723806</v>
      </c>
      <c r="CH137" s="19">
        <f>ABS(Ct_Na+10^-pH-Kw*10^pH-Ct_Cl-Ct_OAc*Ka*10^pH/(1+Ka*10^pH))</f>
        <v>0.15432200209053526</v>
      </c>
      <c r="CI137" s="19">
        <f>ABS(Ct_Na+10^-pH-Kw*10^pH-Ct_Cl-Ct_OAc*Ka*10^pH/(1+Ka*10^pH))</f>
        <v>0.15459680566215062</v>
      </c>
      <c r="CJ137" s="19">
        <f>ABS(Ct_Na+10^-pH-Kw*10^pH-Ct_Cl-Ct_OAc*Ka*10^pH/(1+Ka*10^pH))</f>
        <v>0.15486642426071659</v>
      </c>
      <c r="CK137" s="19">
        <f>ABS(Ct_Na+10^-pH-Kw*10^pH-Ct_Cl-Ct_OAc*Ka*10^pH/(1+Ka*10^pH))</f>
        <v>0.15513100325930942</v>
      </c>
      <c r="CL137" s="19">
        <f>ABS(Ct_Na+10^-pH-Kw*10^pH-Ct_Cl-Ct_OAc*Ka*10^pH/(1+Ka*10^pH))</f>
        <v>0.15539068264681719</v>
      </c>
      <c r="CM137" s="19">
        <f>ABS(Ct_Na+10^-pH-Kw*10^pH-Ct_Cl-Ct_OAc*Ka*10^pH/(1+Ka*10^pH))</f>
        <v>0.15564559727492108</v>
      </c>
      <c r="CN137" s="19">
        <f>ABS(Ct_Na+10^-pH-Kw*10^pH-Ct_Cl-Ct_OAc*Ka*10^pH/(1+Ka*10^pH))</f>
        <v>0.15589587709160496</v>
      </c>
      <c r="CO137" s="19">
        <f>ABS(Ct_Na+10^-pH-Kw*10^pH-Ct_Cl-Ct_OAc*Ka*10^pH/(1+Ka*10^pH))</f>
        <v>0.15614164736204231</v>
      </c>
      <c r="CP137" s="19">
        <f>ABS(Ct_Na+10^-pH-Kw*10^pH-Ct_Cl-Ct_OAc*Ka*10^pH/(1+Ka*10^pH))</f>
        <v>0.15638302887765038</v>
      </c>
      <c r="CQ137" s="19">
        <f>ABS(Ct_Na+10^-pH-Kw*10^pH-Ct_Cl-Ct_OAc*Ka*10^pH/(1+Ka*10^pH))</f>
        <v>0.15662013815404413</v>
      </c>
      <c r="CR137" s="19">
        <f>ABS(Ct_Na+10^-pH-Kw*10^pH-Ct_Cl-Ct_OAc*Ka*10^pH/(1+Ka*10^pH))</f>
        <v>0.15685308761857134</v>
      </c>
      <c r="CS137" s="19">
        <f>ABS(Ct_Na+10^-pH-Kw*10^pH-Ct_Cl-Ct_OAc*Ka*10^pH/(1+Ka*10^pH))</f>
        <v>0.15708198578806329</v>
      </c>
      <c r="CT137" s="19">
        <f>ABS(Ct_Na+10^-pH-Kw*10^pH-Ct_Cl-Ct_OAc*Ka*10^pH/(1+Ka*10^pH))</f>
        <v>0.15730693743739163</v>
      </c>
      <c r="CU137" s="19">
        <f>ABS(Ct_Na+10^-pH-Kw*10^pH-Ct_Cl-Ct_OAc*Ka*10^pH/(1+Ka*10^pH))</f>
        <v>0.15752804375938098</v>
      </c>
      <c r="CV137" s="19">
        <f>ABS(Ct_Na+10^-pH-Kw*10^pH-Ct_Cl-Ct_OAc*Ka*10^pH/(1+Ka*10^pH))</f>
        <v>0.15774540251659086</v>
      </c>
      <c r="CW137" s="19">
        <f>ABS(Ct_Na+10^-pH-Kw*10^pH-Ct_Cl-Ct_OAc*Ka*10^pH/(1+Ka*10^pH))</f>
        <v>0.15795910818544426</v>
      </c>
      <c r="CX137" s="19">
        <f>ABS(Ct_Na+10^-pH-Kw*10^pH-Ct_Cl-Ct_OAc*Ka*10^pH/(1+Ka*10^pH))</f>
        <v>0.15816925209315014</v>
      </c>
    </row>
    <row r="138" spans="1:102">
      <c r="A138" s="23">
        <v>1.0900000000000001</v>
      </c>
      <c r="B138" s="19">
        <f>ABS(Ct_Na+10^-pH-Kw*10^pH-Ct_Cl-Ct_OAc*Ka*10^pH/(1+Ka*10^pH))</f>
        <v>3.123930595431593E-2</v>
      </c>
      <c r="C138" s="19">
        <f>ABS(Ct_Na+10^-pH-Kw*10^pH-Ct_Cl-Ct_OAc*Ka*10^pH/(1+Ka*10^pH))</f>
        <v>3.8384246223933591E-2</v>
      </c>
      <c r="D138" s="19">
        <f>ABS(Ct_Na+10^-pH-Kw*10^pH-Ct_Cl-Ct_OAc*Ka*10^pH/(1+Ka*10^pH))</f>
        <v>4.4879646469040566E-2</v>
      </c>
      <c r="E138" s="19">
        <f>ABS(Ct_Na+10^-pH-Kw*10^pH-Ct_Cl-Ct_OAc*Ka*10^pH/(1+Ka*10^pH))</f>
        <v>5.0810229301529522E-2</v>
      </c>
      <c r="F138" s="19">
        <f>ABS(Ct_Na+10^-pH-Kw*10^pH-Ct_Cl-Ct_OAc*Ka*10^pH/(1+Ka*10^pH))</f>
        <v>5.6246596897977758E-2</v>
      </c>
      <c r="G138" s="19">
        <f>ABS(Ct_Na+10^-pH-Kw*10^pH-Ct_Cl-Ct_OAc*Ka*10^pH/(1+Ka*10^pH))</f>
        <v>6.1248055086710128E-2</v>
      </c>
      <c r="H138" s="19">
        <f>ABS(Ct_Na+10^-pH-Kw*10^pH-Ct_Cl-Ct_OAc*Ka*10^pH/(1+Ka*10^pH))</f>
        <v>6.5864785722463071E-2</v>
      </c>
      <c r="I138" s="19">
        <f>ABS(Ct_Na+10^-pH-Kw*10^pH-Ct_Cl-Ct_OAc*Ka*10^pH/(1+Ka*10^pH))</f>
        <v>7.0139536311123213E-2</v>
      </c>
      <c r="J138" s="19">
        <f>ABS(Ct_Na+10^-pH-Kw*10^pH-Ct_Cl-Ct_OAc*Ka*10^pH/(1+Ka*10^pH))</f>
        <v>7.410894757202191E-2</v>
      </c>
      <c r="K138" s="19">
        <f>ABS(Ct_Na+10^-pH-Kw*10^pH-Ct_Cl-Ct_OAc*Ka*10^pH/(1+Ka*10^pH))</f>
        <v>7.7804606332168999E-2</v>
      </c>
      <c r="L138" s="19">
        <f>ABS(Ct_Na+10^-pH-Kw*10^pH-Ct_Cl-Ct_OAc*Ka*10^pH/(1+Ka*10^pH))</f>
        <v>8.1253887841639588E-2</v>
      </c>
      <c r="M138" s="19">
        <f>ABS(Ct_Na+10^-pH-Kw*10^pH-Ct_Cl-Ct_OAc*Ka*10^pH/(1+Ka*10^pH))</f>
        <v>8.4480635060176584E-2</v>
      </c>
      <c r="N138" s="19">
        <f>ABS(Ct_Na+10^-pH-Kw*10^pH-Ct_Cl-Ct_OAc*Ka*10^pH/(1+Ka*10^pH))</f>
        <v>8.7505710577555046E-2</v>
      </c>
      <c r="O138" s="19">
        <f>ABS(Ct_Na+10^-pH-Kw*10^pH-Ct_Cl-Ct_OAc*Ka*10^pH/(1+Ka*10^pH))</f>
        <v>9.034744818478932E-2</v>
      </c>
      <c r="P138" s="19">
        <f>ABS(Ct_Na+10^-pH-Kw*10^pH-Ct_Cl-Ct_OAc*Ka*10^pH/(1+Ka*10^pH))</f>
        <v>9.3022024756303986E-2</v>
      </c>
      <c r="Q138" s="19">
        <f>ABS(Ct_Na+10^-pH-Kw*10^pH-Ct_Cl-Ct_OAc*Ka*10^pH/(1+Ka*10^pH))</f>
        <v>9.5543768380874916E-2</v>
      </c>
      <c r="R138" s="19">
        <f>ABS(Ct_Na+10^-pH-Kw*10^pH-Ct_Cl-Ct_OAc*Ka*10^pH/(1+Ka*10^pH))</f>
        <v>9.792541513741411E-2</v>
      </c>
      <c r="S138" s="19">
        <f>ABS(Ct_Na+10^-pH-Kw*10^pH-Ct_Cl-Ct_OAc*Ka*10^pH/(1+Ka*10^pH))</f>
        <v>0.10017832423143769</v>
      </c>
      <c r="T138" s="19">
        <f>ABS(Ct_Na+10^-pH-Kw*10^pH-Ct_Cl-Ct_OAc*Ka*10^pH/(1+Ka*10^pH))</f>
        <v>0.10231265916261795</v>
      </c>
      <c r="U138" s="19">
        <f>ABS(Ct_Na+10^-pH-Kw*10^pH-Ct_Cl-Ct_OAc*Ka*10^pH/(1+Ka*10^pH))</f>
        <v>0.10433754102040432</v>
      </c>
      <c r="V138" s="19">
        <f>ABS(Ct_Na+10^-pH-Kw*10^pH-Ct_Cl-Ct_OAc*Ka*10^pH/(1+Ka*10^pH))</f>
        <v>0.10626117878530141</v>
      </c>
      <c r="W138" s="19">
        <f>ABS(Ct_Na+10^-pH-Kw*10^pH-Ct_Cl-Ct_OAc*Ka*10^pH/(1+Ka*10^pH))</f>
        <v>0.1080909805616669</v>
      </c>
      <c r="X138" s="19">
        <f>ABS(Ct_Na+10^-pH-Kw*10^pH-Ct_Cl-Ct_OAc*Ka*10^pH/(1+Ka*10^pH))</f>
        <v>0.10983364892011022</v>
      </c>
      <c r="Y138" s="19">
        <f>ABS(Ct_Na+10^-pH-Kw*10^pH-Ct_Cl-Ct_OAc*Ka*10^pH/(1+Ka*10^pH))</f>
        <v>0.1114952629363004</v>
      </c>
      <c r="Z138" s="19">
        <f>ABS(Ct_Na+10^-pH-Kw*10^pH-Ct_Cl-Ct_OAc*Ka*10^pH/(1+Ka*10^pH))</f>
        <v>0.1130813490426637</v>
      </c>
      <c r="AA138" s="19">
        <f>ABS(Ct_Na+10^-pH-Kw*10^pH-Ct_Cl-Ct_OAc*Ka*10^pH/(1+Ka*10^pH))</f>
        <v>0.11459694243318867</v>
      </c>
      <c r="AB138" s="19">
        <f>ABS(Ct_Na+10^-pH-Kw*10^pH-Ct_Cl-Ct_OAc*Ka*10^pH/(1+Ka*10^pH))</f>
        <v>0.11604664045890818</v>
      </c>
      <c r="AC138" s="19">
        <f>ABS(Ct_Na+10^-pH-Kw*10^pH-Ct_Cl-Ct_OAc*Ka*10^pH/(1+Ka*10^pH))</f>
        <v>0.11743464920693751</v>
      </c>
      <c r="AD138" s="19">
        <f>ABS(Ct_Na+10^-pH-Kw*10^pH-Ct_Cl-Ct_OAc*Ka*10^pH/(1+Ka*10^pH))</f>
        <v>0.11876482425713231</v>
      </c>
      <c r="AE138" s="19">
        <f>ABS(Ct_Na+10^-pH-Kw*10^pH-Ct_Cl-Ct_OAc*Ka*10^pH/(1+Ka*10^pH))</f>
        <v>0.12004070644813547</v>
      </c>
      <c r="AF138" s="19">
        <f>ABS(Ct_Na+10^-pH-Kw*10^pH-Ct_Cl-Ct_OAc*Ka*10^pH/(1+Ka*10^pH))</f>
        <v>0.1212655533514985</v>
      </c>
      <c r="AG138" s="19">
        <f>ABS(Ct_Na+10^-pH-Kw*10^pH-Ct_Cl-Ct_OAc*Ka*10^pH/(1+Ka*10^pH))</f>
        <v>0.12244236704296492</v>
      </c>
      <c r="AH138" s="19">
        <f>ABS(Ct_Na+10^-pH-Kw*10^pH-Ct_Cl-Ct_OAc*Ka*10^pH/(1+Ka*10^pH))</f>
        <v>0.12357391866937495</v>
      </c>
      <c r="AI138" s="19">
        <f>ABS(Ct_Na+10^-pH-Kw*10^pH-Ct_Cl-Ct_OAc*Ka*10^pH/(1+Ka*10^pH))</f>
        <v>0.12466277023441104</v>
      </c>
      <c r="AJ138" s="19">
        <f>ABS(Ct_Na+10^-pH-Kw*10^pH-Ct_Cl-Ct_OAc*Ka*10^pH/(1+Ka*10^pH))</f>
        <v>0.12571129396370503</v>
      </c>
      <c r="AK138" s="19">
        <f>ABS(Ct_Na+10^-pH-Kw*10^pH-Ct_Cl-Ct_OAc*Ka*10^pH/(1+Ka*10^pH))</f>
        <v>0.12672168955738833</v>
      </c>
      <c r="AL138" s="19">
        <f>ABS(Ct_Na+10^-pH-Kw*10^pH-Ct_Cl-Ct_OAc*Ka*10^pH/(1+Ka*10^pH))</f>
        <v>0.1276959995941544</v>
      </c>
      <c r="AM138" s="19">
        <f>ABS(Ct_Na+10^-pH-Kw*10^pH-Ct_Cl-Ct_OAc*Ka*10^pH/(1+Ka*10^pH))</f>
        <v>0.12863612331384092</v>
      </c>
      <c r="AN138" s="19">
        <f>ABS(Ct_Na+10^-pH-Kw*10^pH-Ct_Cl-Ct_OAc*Ka*10^pH/(1+Ka*10^pH))</f>
        <v>0.12954382897422792</v>
      </c>
      <c r="AO138" s="19">
        <f>ABS(Ct_Na+10^-pH-Kw*10^pH-Ct_Cl-Ct_OAc*Ka*10^pH/(1+Ka*10^pH))</f>
        <v>0.13042076495121196</v>
      </c>
      <c r="AP138" s="19">
        <f>ABS(Ct_Na+10^-pH-Kw*10^pH-Ct_Cl-Ct_OAc*Ka*10^pH/(1+Ka*10^pH))</f>
        <v>0.13126846972896322</v>
      </c>
      <c r="AQ138" s="19">
        <f>ABS(Ct_Na+10^-pH-Kw*10^pH-Ct_Cl-Ct_OAc*Ka*10^pH/(1+Ka*10^pH))</f>
        <v>0.13208838090744396</v>
      </c>
      <c r="AR138" s="19">
        <f>ABS(Ct_Na+10^-pH-Kw*10^pH-Ct_Cl-Ct_OAc*Ka*10^pH/(1+Ka*10^pH))</f>
        <v>0.13288184333823172</v>
      </c>
      <c r="AS138" s="19">
        <f>ABS(Ct_Na+10^-pH-Kw*10^pH-Ct_Cl-Ct_OAc*Ka*10^pH/(1+Ka*10^pH))</f>
        <v>0.13365011648550243</v>
      </c>
      <c r="AT138" s="19">
        <f>ABS(Ct_Na+10^-pH-Kw*10^pH-Ct_Cl-Ct_OAc*Ka*10^pH/(1+Ka*10^pH))</f>
        <v>0.13439438109692092</v>
      </c>
      <c r="AU138" s="19">
        <f>ABS(Ct_Na+10^-pH-Kw*10^pH-Ct_Cl-Ct_OAc*Ka*10^pH/(1+Ka*10^pH))</f>
        <v>0.13511574525875733</v>
      </c>
      <c r="AV138" s="19">
        <f>ABS(Ct_Na+10^-pH-Kw*10^pH-Ct_Cl-Ct_OAc*Ka*10^pH/(1+Ka*10^pH))</f>
        <v>0.13581524990053809</v>
      </c>
      <c r="AW138" s="19">
        <f>ABS(Ct_Na+10^-pH-Kw*10^pH-Ct_Cl-Ct_OAc*Ka*10^pH/(1+Ka*10^pH))</f>
        <v>0.13649387380674333</v>
      </c>
      <c r="AX138" s="19">
        <f>ABS(Ct_Na+10^-pH-Kw*10^pH-Ct_Cl-Ct_OAc*Ka*10^pH/(1+Ka*10^pH))</f>
        <v>0.13715253818629541</v>
      </c>
      <c r="AY138" s="19">
        <f>ABS(Ct_Na+10^-pH-Kw*10^pH-Ct_Cl-Ct_OAc*Ka*10^pH/(1+Ka*10^pH))</f>
        <v>0.13779211084470111</v>
      </c>
      <c r="AZ138" s="19">
        <f>ABS(Ct_Na+10^-pH-Kw*10^pH-Ct_Cl-Ct_OAc*Ka*10^pH/(1+Ka*10^pH))</f>
        <v>0.13841340999858087</v>
      </c>
      <c r="BA138" s="19">
        <f>ABS(Ct_Na+10^-pH-Kw*10^pH-Ct_Cl-Ct_OAc*Ka*10^pH/(1+Ka*10^pH))</f>
        <v>0.13901720776784435</v>
      </c>
      <c r="BB138" s="19">
        <f>ABS(Ct_Na+10^-pH-Kw*10^pH-Ct_Cl-Ct_OAc*Ka*10^pH/(1+Ka*10^pH))</f>
        <v>0.13960423337685046</v>
      </c>
      <c r="BC138" s="19">
        <f>ABS(Ct_Na+10^-pH-Kw*10^pH-Ct_Cl-Ct_OAc*Ka*10^pH/(1+Ka*10^pH))</f>
        <v>0.14017517609245922</v>
      </c>
      <c r="BD138" s="19">
        <f>ABS(Ct_Na+10^-pH-Kw*10^pH-Ct_Cl-Ct_OAc*Ka*10^pH/(1+Ka*10^pH))</f>
        <v>0.14073068792386229</v>
      </c>
      <c r="BE138" s="19">
        <f>ABS(Ct_Na+10^-pH-Kw*10^pH-Ct_Cl-Ct_OAc*Ka*10^pH/(1+Ka*10^pH))</f>
        <v>0.14127138610642792</v>
      </c>
      <c r="BF138" s="19">
        <f>ABS(Ct_Na+10^-pH-Kw*10^pH-Ct_Cl-Ct_OAc*Ka*10^pH/(1+Ka*10^pH))</f>
        <v>0.14179785538945242</v>
      </c>
      <c r="BG138" s="19">
        <f>ABS(Ct_Na+10^-pH-Kw*10^pH-Ct_Cl-Ct_OAc*Ka*10^pH/(1+Ka*10^pH))</f>
        <v>0.14231065014564503</v>
      </c>
      <c r="BH138" s="19">
        <f>ABS(Ct_Na+10^-pH-Kw*10^pH-Ct_Cl-Ct_OAc*Ka*10^pH/(1+Ka*10^pH))</f>
        <v>0.14281029631834558</v>
      </c>
      <c r="BI138" s="19">
        <f>ABS(Ct_Na+10^-pH-Kw*10^pH-Ct_Cl-Ct_OAc*Ka*10^pH/(1+Ka*10^pH))</f>
        <v>0.14329729322085119</v>
      </c>
      <c r="BJ138" s="19">
        <f>ABS(Ct_Na+10^-pH-Kw*10^pH-Ct_Cl-Ct_OAc*Ka*10^pH/(1+Ka*10^pH))</f>
        <v>0.14377211520079414</v>
      </c>
      <c r="BK138" s="19">
        <f>ABS(Ct_Na+10^-pH-Kw*10^pH-Ct_Cl-Ct_OAc*Ka*10^pH/(1+Ka*10^pH))</f>
        <v>0.14423521318123231</v>
      </c>
      <c r="BL138" s="19">
        <f>ABS(Ct_Na+10^-pH-Kw*10^pH-Ct_Cl-Ct_OAc*Ka*10^pH/(1+Ka*10^pH))</f>
        <v>0.14468701608897686</v>
      </c>
      <c r="BM138" s="19">
        <f>ABS(Ct_Na+10^-pH-Kw*10^pH-Ct_Cl-Ct_OAc*Ka*10^pH/(1+Ka*10^pH))</f>
        <v>0.14512793217966738</v>
      </c>
      <c r="BN138" s="19">
        <f>ABS(Ct_Na+10^-pH-Kw*10^pH-Ct_Cl-Ct_OAc*Ka*10^pH/(1+Ka*10^pH))</f>
        <v>0.14555835026819855</v>
      </c>
      <c r="BO138" s="19">
        <f>ABS(Ct_Na+10^-pH-Kw*10^pH-Ct_Cl-Ct_OAc*Ka*10^pH/(1+Ka*10^pH))</f>
        <v>0.14597864087229367</v>
      </c>
      <c r="BP138" s="19">
        <f>ABS(Ct_Na+10^-pH-Kw*10^pH-Ct_Cl-Ct_OAc*Ka*10^pH/(1+Ka*10^pH))</f>
        <v>0.14638915727629365</v>
      </c>
      <c r="BQ138" s="19">
        <f>ABS(Ct_Na+10^-pH-Kw*10^pH-Ct_Cl-Ct_OAc*Ka*10^pH/(1+Ka*10^pH))</f>
        <v>0.14679023652158091</v>
      </c>
      <c r="BR138" s="19">
        <f>ABS(Ct_Na+10^-pH-Kw*10^pH-Ct_Cl-Ct_OAc*Ka*10^pH/(1+Ka*10^pH))</f>
        <v>0.14718220032947532</v>
      </c>
      <c r="BS138" s="19">
        <f>ABS(Ct_Na+10^-pH-Kw*10^pH-Ct_Cl-Ct_OAc*Ka*10^pH/(1+Ka*10^pH))</f>
        <v>0.14756535596191137</v>
      </c>
      <c r="BT138" s="19">
        <f>ABS(Ct_Na+10^-pH-Kw*10^pH-Ct_Cl-Ct_OAc*Ka*10^pH/(1+Ka*10^pH))</f>
        <v>0.14793999702473778</v>
      </c>
      <c r="BU138" s="19">
        <f>ABS(Ct_Na+10^-pH-Kw*10^pH-Ct_Cl-Ct_OAc*Ka*10^pH/(1+Ka*10^pH))</f>
        <v>0.14830640421805152</v>
      </c>
      <c r="BV138" s="19">
        <f>ABS(Ct_Na+10^-pH-Kw*10^pH-Ct_Cl-Ct_OAc*Ka*10^pH/(1+Ka*10^pH))</f>
        <v>0.14866484603759755</v>
      </c>
      <c r="BW138" s="19">
        <f>ABS(Ct_Na+10^-pH-Kw*10^pH-Ct_Cl-Ct_OAc*Ka*10^pH/(1+Ka*10^pH))</f>
        <v>0.14901557943091678</v>
      </c>
      <c r="BX138" s="19">
        <f>ABS(Ct_Na+10^-pH-Kw*10^pH-Ct_Cl-Ct_OAc*Ka*10^pH/(1+Ka*10^pH))</f>
        <v>0.14935885041161223</v>
      </c>
      <c r="BY138" s="19">
        <f>ABS(Ct_Na+10^-pH-Kw*10^pH-Ct_Cl-Ct_OAc*Ka*10^pH/(1+Ka*10^pH))</f>
        <v>0.14969489463481928</v>
      </c>
      <c r="BZ138" s="19">
        <f>ABS(Ct_Na+10^-pH-Kw*10^pH-Ct_Cl-Ct_OAc*Ka*10^pH/(1+Ka*10^pH))</f>
        <v>0.15002393793670959</v>
      </c>
      <c r="CA138" s="19">
        <f>ABS(Ct_Na+10^-pH-Kw*10^pH-Ct_Cl-Ct_OAc*Ka*10^pH/(1+Ka*10^pH))</f>
        <v>0.15034619684062278</v>
      </c>
      <c r="CB138" s="19">
        <f>ABS(Ct_Na+10^-pH-Kw*10^pH-Ct_Cl-Ct_OAc*Ka*10^pH/(1+Ka*10^pH))</f>
        <v>0.15066187903221115</v>
      </c>
      <c r="CC138" s="19">
        <f>ABS(Ct_Na+10^-pH-Kw*10^pH-Ct_Cl-Ct_OAc*Ka*10^pH/(1+Ka*10^pH))</f>
        <v>0.1509711838057877</v>
      </c>
      <c r="CD138" s="19">
        <f>ABS(Ct_Na+10^-pH-Kw*10^pH-Ct_Cl-Ct_OAc*Ka*10^pH/(1+Ka*10^pH))</f>
        <v>0.15127430248389268</v>
      </c>
      <c r="CE138" s="19">
        <f>ABS(Ct_Na+10^-pH-Kw*10^pH-Ct_Cl-Ct_OAc*Ka*10^pH/(1+Ka*10^pH))</f>
        <v>0.15157141881193617</v>
      </c>
      <c r="CF138" s="19">
        <f>ABS(Ct_Na+10^-pH-Kw*10^pH-Ct_Cl-Ct_OAc*Ka*10^pH/(1+Ka*10^pH))</f>
        <v>0.15186270932962589</v>
      </c>
      <c r="CG138" s="19">
        <f>ABS(Ct_Na+10^-pH-Kw*10^pH-Ct_Cl-Ct_OAc*Ka*10^pH/(1+Ka*10^pH))</f>
        <v>0.15214834372075853</v>
      </c>
      <c r="CH138" s="19">
        <f>ABS(Ct_Na+10^-pH-Kw*10^pH-Ct_Cl-Ct_OAc*Ka*10^pH/(1+Ka*10^pH))</f>
        <v>0.15242848514283092</v>
      </c>
      <c r="CI138" s="19">
        <f>ABS(Ct_Na+10^-pH-Kw*10^pH-Ct_Cl-Ct_OAc*Ka*10^pH/(1+Ka*10^pH))</f>
        <v>0.15270329053781623</v>
      </c>
      <c r="CJ138" s="19">
        <f>ABS(Ct_Na+10^-pH-Kw*10^pH-Ct_Cl-Ct_OAc*Ka*10^pH/(1+Ka*10^pH))</f>
        <v>0.15297291092534895</v>
      </c>
      <c r="CK138" s="19">
        <f>ABS(Ct_Na+10^-pH-Kw*10^pH-Ct_Cl-Ct_OAc*Ka*10^pH/(1+Ka*10^pH))</f>
        <v>0.15323749167946987</v>
      </c>
      <c r="CL138" s="19">
        <f>ABS(Ct_Na+10^-pH-Kw*10^pH-Ct_Cl-Ct_OAc*Ka*10^pH/(1+Ka*10^pH))</f>
        <v>0.15349717278999594</v>
      </c>
      <c r="CM138" s="19">
        <f>ABS(Ct_Na+10^-pH-Kw*10^pH-Ct_Cl-Ct_OAc*Ka*10^pH/(1+Ka*10^pH))</f>
        <v>0.15375208910950319</v>
      </c>
      <c r="CN138" s="19">
        <f>ABS(Ct_Na+10^-pH-Kw*10^pH-Ct_Cl-Ct_OAc*Ka*10^pH/(1+Ka*10^pH))</f>
        <v>0.15400237058683758</v>
      </c>
      <c r="CO138" s="19">
        <f>ABS(Ct_Na+10^-pH-Kw*10^pH-Ct_Cl-Ct_OAc*Ka*10^pH/(1+Ka*10^pH))</f>
        <v>0.15424814248800384</v>
      </c>
      <c r="CP138" s="19">
        <f>ABS(Ct_Na+10^-pH-Kw*10^pH-Ct_Cl-Ct_OAc*Ka*10^pH/(1+Ka*10^pH))</f>
        <v>0.15448952560522064</v>
      </c>
      <c r="CQ138" s="19">
        <f>ABS(Ct_Na+10^-pH-Kw*10^pH-Ct_Cl-Ct_OAc*Ka*10^pH/(1+Ka*10^pH))</f>
        <v>0.15472663645487611</v>
      </c>
      <c r="CR138" s="19">
        <f>ABS(Ct_Na+10^-pH-Kw*10^pH-Ct_Cl-Ct_OAc*Ka*10^pH/(1+Ka*10^pH))</f>
        <v>0.15495958746506389</v>
      </c>
      <c r="CS138" s="19">
        <f>ABS(Ct_Na+10^-pH-Kw*10^pH-Ct_Cl-Ct_OAc*Ka*10^pH/(1+Ka*10^pH))</f>
        <v>0.15518848715333536</v>
      </c>
      <c r="CT138" s="19">
        <f>ABS(Ct_Na+10^-pH-Kw*10^pH-Ct_Cl-Ct_OAc*Ka*10^pH/(1+Ka*10^pH))</f>
        <v>0.15541344029525742</v>
      </c>
      <c r="CU138" s="19">
        <f>ABS(Ct_Na+10^-pH-Kw*10^pH-Ct_Cl-Ct_OAc*Ka*10^pH/(1+Ka*10^pH))</f>
        <v>0.15563454808432603</v>
      </c>
      <c r="CV138" s="19">
        <f>ABS(Ct_Na+10^-pH-Kw*10^pH-Ct_Cl-Ct_OAc*Ka*10^pH/(1+Ka*10^pH))</f>
        <v>0.15585190828374942</v>
      </c>
      <c r="CW138" s="19">
        <f>ABS(Ct_Na+10^-pH-Kw*10^pH-Ct_Cl-Ct_OAc*Ka*10^pH/(1+Ka*10^pH))</f>
        <v>0.15606561537057745</v>
      </c>
      <c r="CX138" s="19">
        <f>ABS(Ct_Na+10^-pH-Kw*10^pH-Ct_Cl-Ct_OAc*Ka*10^pH/(1+Ka*10^pH))</f>
        <v>0.15627576067262502</v>
      </c>
    </row>
    <row r="139" spans="1:102">
      <c r="A139" s="24">
        <v>1.1000000000000001</v>
      </c>
      <c r="B139" s="19">
        <f>ABS(Ct_Na+10^-pH-Kw*10^pH-Ct_Cl-Ct_OAc*Ka*10^pH/(1+Ka*10^pH))</f>
        <v>2.9388059071031966E-2</v>
      </c>
      <c r="C139" s="19">
        <f>ABS(Ct_Na+10^-pH-Kw*10^pH-Ct_Cl-Ct_OAc*Ka*10^pH/(1+Ka*10^pH))</f>
        <v>3.653304785204483E-2</v>
      </c>
      <c r="D139" s="19">
        <f>ABS(Ct_Na+10^-pH-Kw*10^pH-Ct_Cl-Ct_OAc*Ka*10^pH/(1+Ka*10^pH))</f>
        <v>4.3028492198420171E-2</v>
      </c>
      <c r="E139" s="19">
        <f>ABS(Ct_Na+10^-pH-Kw*10^pH-Ct_Cl-Ct_OAc*Ka*10^pH/(1+Ka*10^pH))</f>
        <v>4.8959115297284597E-2</v>
      </c>
      <c r="F139" s="19">
        <f>ABS(Ct_Na+10^-pH-Kw*10^pH-Ct_Cl-Ct_OAc*Ka*10^pH/(1+Ka*10^pH))</f>
        <v>5.4395519804577006E-2</v>
      </c>
      <c r="G139" s="19">
        <f>ABS(Ct_Na+10^-pH-Kw*10^pH-Ct_Cl-Ct_OAc*Ka*10^pH/(1+Ka*10^pH))</f>
        <v>5.9397011951286015E-2</v>
      </c>
      <c r="H139" s="19">
        <f>ABS(Ct_Na+10^-pH-Kw*10^pH-Ct_Cl-Ct_OAc*Ka*10^pH/(1+Ka*10^pH))</f>
        <v>6.401377393286356E-2</v>
      </c>
      <c r="I139" s="19">
        <f>ABS(Ct_Na+10^-pH-Kw*10^pH-Ct_Cl-Ct_OAc*Ka*10^pH/(1+Ka*10^pH))</f>
        <v>6.8288553545435365E-2</v>
      </c>
      <c r="J139" s="19">
        <f>ABS(Ct_Na+10^-pH-Kw*10^pH-Ct_Cl-Ct_OAc*Ka*10^pH/(1+Ka*10^pH))</f>
        <v>7.2257991757109161E-2</v>
      </c>
      <c r="K139" s="19">
        <f>ABS(Ct_Na+10^-pH-Kw*10^pH-Ct_Cl-Ct_OAc*Ka*10^pH/(1+Ka*10^pH))</f>
        <v>7.5953675609357216E-2</v>
      </c>
      <c r="L139" s="19">
        <f>ABS(Ct_Na+10^-pH-Kw*10^pH-Ct_Cl-Ct_OAc*Ka*10^pH/(1+Ka*10^pH))</f>
        <v>7.9402980538122059E-2</v>
      </c>
      <c r="M139" s="19">
        <f>ABS(Ct_Na+10^-pH-Kw*10^pH-Ct_Cl-Ct_OAc*Ka*10^pH/(1+Ka*10^pH))</f>
        <v>8.2629749665031074E-2</v>
      </c>
      <c r="N139" s="19">
        <f>ABS(Ct_Na+10^-pH-Kw*10^pH-Ct_Cl-Ct_OAc*Ka*10^pH/(1+Ka*10^pH))</f>
        <v>8.5654845721508305E-2</v>
      </c>
      <c r="O139" s="19">
        <f>ABS(Ct_Na+10^-pH-Kw*10^pH-Ct_Cl-Ct_OAc*Ka*10^pH/(1+Ka*10^pH))</f>
        <v>8.8496602623047496E-2</v>
      </c>
      <c r="P139" s="19">
        <f>ABS(Ct_Na+10^-pH-Kw*10^pH-Ct_Cl-Ct_OAc*Ka*10^pH/(1+Ka*10^pH))</f>
        <v>9.117119735390794E-2</v>
      </c>
      <c r="Q139" s="19">
        <f>ABS(Ct_Na+10^-pH-Kw*10^pH-Ct_Cl-Ct_OAc*Ka*10^pH/(1+Ka*10^pH))</f>
        <v>9.3692958100147786E-2</v>
      </c>
      <c r="R139" s="19">
        <f>ABS(Ct_Na+10^-pH-Kw*10^pH-Ct_Cl-Ct_OAc*Ka*10^pH/(1+Ka*10^pH))</f>
        <v>9.6074621027152071E-2</v>
      </c>
      <c r="S139" s="19">
        <f>ABS(Ct_Na+10^-pH-Kw*10^pH-Ct_Cl-Ct_OAc*Ka*10^pH/(1+Ka*10^pH))</f>
        <v>9.8327545417561543E-2</v>
      </c>
      <c r="T139" s="19">
        <f>ABS(Ct_Na+10^-pH-Kw*10^pH-Ct_Cl-Ct_OAc*Ka*10^pH/(1+Ka*10^pH))</f>
        <v>0.1004618948400547</v>
      </c>
      <c r="U139" s="19">
        <f>ABS(Ct_Na+10^-pH-Kw*10^pH-Ct_Cl-Ct_OAc*Ka*10^pH/(1+Ka*10^pH))</f>
        <v>0.10248679044600978</v>
      </c>
      <c r="V139" s="19">
        <f>ABS(Ct_Na+10^-pH-Kw*10^pH-Ct_Cl-Ct_OAc*Ka*10^pH/(1+Ka*10^pH))</f>
        <v>0.10441044127166708</v>
      </c>
      <c r="W139" s="19">
        <f>ABS(Ct_Na+10^-pH-Kw*10^pH-Ct_Cl-Ct_OAc*Ka*10^pH/(1+Ka*10^pH))</f>
        <v>0.10624025547168259</v>
      </c>
      <c r="X139" s="19">
        <f>ABS(Ct_Na+10^-pH-Kw*10^pH-Ct_Cl-Ct_OAc*Ka*10^pH/(1+Ka*10^pH))</f>
        <v>0.10798293566217351</v>
      </c>
      <c r="Y139" s="19">
        <f>ABS(Ct_Na+10^-pH-Kw*10^pH-Ct_Cl-Ct_OAc*Ka*10^pH/(1+Ka*10^pH))</f>
        <v>0.10964456096008347</v>
      </c>
      <c r="Z139" s="19">
        <f>ABS(Ct_Na+10^-pH-Kw*10^pH-Ct_Cl-Ct_OAc*Ka*10^pH/(1+Ka*10^pH))</f>
        <v>0.11123065783536118</v>
      </c>
      <c r="AA139" s="19">
        <f>ABS(Ct_Na+10^-pH-Kw*10^pH-Ct_Cl-Ct_OAc*Ka*10^pH/(1+Ka*10^pH))</f>
        <v>0.1127462615161821</v>
      </c>
      <c r="AB139" s="19">
        <f>ABS(Ct_Na+10^-pH-Kw*10^pH-Ct_Cl-Ct_OAc*Ka*10^pH/(1+Ka*10^pH))</f>
        <v>0.1141959693847934</v>
      </c>
      <c r="AC139" s="19">
        <f>ABS(Ct_Na+10^-pH-Kw*10^pH-Ct_Cl-Ct_OAc*Ka*10^pH/(1+Ka*10^pH))</f>
        <v>0.11558398755686806</v>
      </c>
      <c r="AD139" s="19">
        <f>ABS(Ct_Na+10^-pH-Kw*10^pH-Ct_Cl-Ct_OAc*Ka*10^pH/(1+Ka*10^pH))</f>
        <v>0.1169141716384396</v>
      </c>
      <c r="AE139" s="19">
        <f>ABS(Ct_Na+10^-pH-Kw*10^pH-Ct_Cl-Ct_OAc*Ka*10^pH/(1+Ka*10^pH))</f>
        <v>0.11819006249219191</v>
      </c>
      <c r="AF139" s="19">
        <f>ABS(Ct_Na+10^-pH-Kw*10^pH-Ct_Cl-Ct_OAc*Ka*10^pH/(1+Ka*10^pH))</f>
        <v>0.11941491771179412</v>
      </c>
      <c r="AG139" s="19">
        <f>ABS(Ct_Na+10^-pH-Kw*10^pH-Ct_Cl-Ct_OAc*Ka*10^pH/(1+Ka*10^pH))</f>
        <v>0.12059173939337268</v>
      </c>
      <c r="AH139" s="19">
        <f>ABS(Ct_Na+10^-pH-Kw*10^pH-Ct_Cl-Ct_OAc*Ka*10^pH/(1+Ka*10^pH))</f>
        <v>0.12172329870258286</v>
      </c>
      <c r="AI139" s="19">
        <f>ABS(Ct_Na+10^-pH-Kw*10^pH-Ct_Cl-Ct_OAc*Ka*10^pH/(1+Ka*10^pH))</f>
        <v>0.12281215766050212</v>
      </c>
      <c r="AJ139" s="19">
        <f>ABS(Ct_Na+10^-pH-Kw*10^pH-Ct_Cl-Ct_OAc*Ka*10^pH/(1+Ka*10^pH))</f>
        <v>0.12386068850886878</v>
      </c>
      <c r="AK139" s="19">
        <f>ABS(Ct_Na+10^-pH-Kw*10^pH-Ct_Cl-Ct_OAc*Ka*10^pH/(1+Ka*10^pH))</f>
        <v>0.12487109096274938</v>
      </c>
      <c r="AL139" s="19">
        <f>ABS(Ct_Na+10^-pH-Kw*10^pH-Ct_Cl-Ct_OAc*Ka*10^pH/(1+Ka*10^pH))</f>
        <v>0.1258454076147057</v>
      </c>
      <c r="AM139" s="19">
        <f>ABS(Ct_Na+10^-pH-Kw*10^pH-Ct_Cl-Ct_OAc*Ka*10^pH/(1+Ka*10^pH))</f>
        <v>0.12678553771747056</v>
      </c>
      <c r="AN139" s="19">
        <f>ABS(Ct_Na+10^-pH-Kw*10^pH-Ct_Cl-Ct_OAc*Ka*10^pH/(1+Ka*10^pH))</f>
        <v>0.1276932495408297</v>
      </c>
      <c r="AO139" s="19">
        <f>ABS(Ct_Na+10^-pH-Kw*10^pH-Ct_Cl-Ct_OAc*Ka*10^pH/(1+Ka*10^pH))</f>
        <v>0.1285701914718716</v>
      </c>
      <c r="AP139" s="19">
        <f>ABS(Ct_Na+10^-pH-Kw*10^pH-Ct_Cl-Ct_OAc*Ka*10^pH/(1+Ka*10^pH))</f>
        <v>0.12941790200521211</v>
      </c>
      <c r="AQ139" s="19">
        <f>ABS(Ct_Na+10^-pH-Kw*10^pH-Ct_Cl-Ct_OAc*Ka*10^pH/(1+Ka*10^pH))</f>
        <v>0.13023781875057425</v>
      </c>
      <c r="AR139" s="19">
        <f>ABS(Ct_Na+10^-pH-Kw*10^pH-Ct_Cl-Ct_OAc*Ka*10^pH/(1+Ka*10^pH))</f>
        <v>0.13103128656866664</v>
      </c>
      <c r="AS139" s="19">
        <f>ABS(Ct_Na+10^-pH-Kw*10^pH-Ct_Cl-Ct_OAc*Ka*10^pH/(1+Ka*10^pH))</f>
        <v>0.1317995649322164</v>
      </c>
      <c r="AT139" s="19">
        <f>ABS(Ct_Na+10^-pH-Kw*10^pH-Ct_Cl-Ct_OAc*Ka*10^pH/(1+Ka*10^pH))</f>
        <v>0.13254383459690527</v>
      </c>
      <c r="AU139" s="19">
        <f>ABS(Ct_Na+10^-pH-Kw*10^pH-Ct_Cl-Ct_OAc*Ka*10^pH/(1+Ka*10^pH))</f>
        <v>0.13326520365652672</v>
      </c>
      <c r="AV139" s="19">
        <f>ABS(Ct_Na+10^-pH-Kw*10^pH-Ct_Cl-Ct_OAc*Ka*10^pH/(1+Ka*10^pH))</f>
        <v>0.13396471304767485</v>
      </c>
      <c r="AW139" s="19">
        <f>ABS(Ct_Na+10^-pH-Kw*10^pH-Ct_Cl-Ct_OAc*Ka*10^pH/(1+Ka*10^pH))</f>
        <v>0.13464334156147525</v>
      </c>
      <c r="AX139" s="19">
        <f>ABS(Ct_Na+10^-pH-Kw*10^pH-Ct_Cl-Ct_OAc*Ka*10^pH/(1+Ka*10^pH))</f>
        <v>0.13530201041310508</v>
      </c>
      <c r="AY139" s="19">
        <f>ABS(Ct_Na+10^-pH-Kw*10^pH-Ct_Cl-Ct_OAc*Ka*10^pH/(1+Ka*10^pH))</f>
        <v>0.13594158741396301</v>
      </c>
      <c r="AZ139" s="19">
        <f>ABS(Ct_Na+10^-pH-Kw*10^pH-Ct_Cl-Ct_OAc*Ka*10^pH/(1+Ka*10^pH))</f>
        <v>0.13656289078622499</v>
      </c>
      <c r="BA139" s="19">
        <f>ABS(Ct_Na+10^-pH-Kw*10^pH-Ct_Cl-Ct_OAc*Ka*10^pH/(1+Ka*10^pH))</f>
        <v>0.13716669265504297</v>
      </c>
      <c r="BB139" s="19">
        <f>ABS(Ct_Na+10^-pH-Kw*10^pH-Ct_Cl-Ct_OAc*Ka*10^pH/(1+Ka*10^pH))</f>
        <v>0.13775372224972712</v>
      </c>
      <c r="BC139" s="19">
        <f>ABS(Ct_Na+10^-pH-Kw*10^pH-Ct_Cl-Ct_OAc*Ka*10^pH/(1+Ka*10^pH))</f>
        <v>0.13832466884181721</v>
      </c>
      <c r="BD139" s="19">
        <f>ABS(Ct_Na+10^-pH-Kw*10^pH-Ct_Cl-Ct_OAc*Ka*10^pH/(1+Ka*10^pH))</f>
        <v>0.13888018444493189</v>
      </c>
      <c r="BE139" s="19">
        <f>ABS(Ct_Na+10^-pH-Kw*10^pH-Ct_Cl-Ct_OAc*Ka*10^pH/(1+Ka*10^pH))</f>
        <v>0.13942088629863014</v>
      </c>
      <c r="BF139" s="19">
        <f>ABS(Ct_Na+10^-pH-Kw*10^pH-Ct_Cl-Ct_OAc*Ka*10^pH/(1+Ka*10^pH))</f>
        <v>0.13994735915617842</v>
      </c>
      <c r="BG139" s="19">
        <f>ABS(Ct_Na+10^-pH-Kw*10^pH-Ct_Cl-Ct_OAc*Ka*10^pH/(1+Ka*10^pH))</f>
        <v>0.14046015739405018</v>
      </c>
      <c r="BH139" s="19">
        <f>ABS(Ct_Na+10^-pH-Kw*10^pH-Ct_Cl-Ct_OAc*Ka*10^pH/(1+Ka*10^pH))</f>
        <v>0.14095980695915597</v>
      </c>
      <c r="BI139" s="19">
        <f>ABS(Ct_Na+10^-pH-Kw*10^pH-Ct_Cl-Ct_OAc*Ka*10^pH/(1+Ka*10^pH))</f>
        <v>0.14144680716818314</v>
      </c>
      <c r="BJ139" s="19">
        <f>ABS(Ct_Na+10^-pH-Kw*10^pH-Ct_Cl-Ct_OAc*Ka*10^pH/(1+Ka*10^pH))</f>
        <v>0.14192163237198463</v>
      </c>
      <c r="BK139" s="19">
        <f>ABS(Ct_Na+10^-pH-Kw*10^pH-Ct_Cl-Ct_OAc*Ka*10^pH/(1+Ka*10^pH))</f>
        <v>0.14238473349667993</v>
      </c>
      <c r="BL139" s="19">
        <f>ABS(Ct_Na+10^-pH-Kw*10^pH-Ct_Cl-Ct_OAc*Ka*10^pH/(1+Ka*10^pH))</f>
        <v>0.14283653947199237</v>
      </c>
      <c r="BM139" s="19">
        <f>ABS(Ct_Na+10^-pH-Kw*10^pH-Ct_Cl-Ct_OAc*Ka*10^pH/(1+Ka*10^pH))</f>
        <v>0.14327745855633345</v>
      </c>
      <c r="BN139" s="19">
        <f>ABS(Ct_Na+10^-pH-Kw*10^pH-Ct_Cl-Ct_OAc*Ka*10^pH/(1+Ka*10^pH))</f>
        <v>0.14370787956723782</v>
      </c>
      <c r="BO139" s="19">
        <f>ABS(Ct_Na+10^-pH-Kw*10^pH-Ct_Cl-Ct_OAc*Ka*10^pH/(1+Ka*10^pH))</f>
        <v>0.14412817302494446</v>
      </c>
      <c r="BP139" s="19">
        <f>ABS(Ct_Na+10^-pH-Kw*10^pH-Ct_Cl-Ct_OAc*Ka*10^pH/(1+Ka*10^pH))</f>
        <v>0.14453869221619287</v>
      </c>
      <c r="BQ139" s="19">
        <f>ABS(Ct_Na+10^-pH-Kw*10^pH-Ct_Cl-Ct_OAc*Ka*10^pH/(1+Ka*10^pH))</f>
        <v>0.14493977418465387</v>
      </c>
      <c r="BR139" s="19">
        <f>ABS(Ct_Na+10^-pH-Kw*10^pH-Ct_Cl-Ct_OAc*Ka*10^pH/(1+Ka*10^pH))</f>
        <v>0.1453317406538317</v>
      </c>
      <c r="BS139" s="19">
        <f>ABS(Ct_Na+10^-pH-Kw*10^pH-Ct_Cl-Ct_OAc*Ka*10^pH/(1+Ka*10^pH))</f>
        <v>0.14571489888774711</v>
      </c>
      <c r="BT139" s="19">
        <f>ABS(Ct_Na+10^-pH-Kw*10^pH-Ct_Cl-Ct_OAc*Ka*10^pH/(1+Ka*10^pH))</f>
        <v>0.14608954249424214</v>
      </c>
      <c r="BU139" s="19">
        <f>ABS(Ct_Na+10^-pH-Kw*10^pH-Ct_Cl-Ct_OAc*Ka*10^pH/(1+Ka*10^pH))</f>
        <v>0.14645595217531973</v>
      </c>
      <c r="BV139" s="19">
        <f>ABS(Ct_Na+10^-pH-Kw*10^pH-Ct_Cl-Ct_OAc*Ka*10^pH/(1+Ka*10^pH))</f>
        <v>0.14681439642854779</v>
      </c>
      <c r="BW139" s="19">
        <f>ABS(Ct_Na+10^-pH-Kw*10^pH-Ct_Cl-Ct_OAc*Ka*10^pH/(1+Ka*10^pH))</f>
        <v>0.14716513220321184</v>
      </c>
      <c r="BX139" s="19">
        <f>ABS(Ct_Na+10^-pH-Kw*10^pH-Ct_Cl-Ct_OAc*Ka*10^pH/(1+Ka*10^pH))</f>
        <v>0.14750840551458513</v>
      </c>
      <c r="BY139" s="19">
        <f>ABS(Ct_Na+10^-pH-Kw*10^pH-Ct_Cl-Ct_OAc*Ka*10^pH/(1+Ka*10^pH))</f>
        <v>0.14784445201940322</v>
      </c>
      <c r="BZ139" s="19">
        <f>ABS(Ct_Na+10^-pH-Kw*10^pH-Ct_Cl-Ct_OAc*Ka*10^pH/(1+Ka*10^pH))</f>
        <v>0.14817349755537093</v>
      </c>
      <c r="CA139" s="19">
        <f>ABS(Ct_Na+10^-pH-Kw*10^pH-Ct_Cl-Ct_OAc*Ka*10^pH/(1+Ka*10^pH))</f>
        <v>0.14849575864729803</v>
      </c>
      <c r="CB139" s="19">
        <f>ABS(Ct_Na+10^-pH-Kw*10^pH-Ct_Cl-Ct_OAc*Ka*10^pH/(1+Ka*10^pH))</f>
        <v>0.14881144298224702</v>
      </c>
      <c r="CC139" s="19">
        <f>ABS(Ct_Na+10^-pH-Kw*10^pH-Ct_Cl-Ct_OAc*Ka*10^pH/(1+Ka*10^pH))</f>
        <v>0.14912074985588397</v>
      </c>
      <c r="CD139" s="19">
        <f>ABS(Ct_Na+10^-pH-Kw*10^pH-Ct_Cl-Ct_OAc*Ka*10^pH/(1+Ka*10^pH))</f>
        <v>0.14942387059204815</v>
      </c>
      <c r="CE139" s="19">
        <f>ABS(Ct_Na+10^-pH-Kw*10^pH-Ct_Cl-Ct_OAc*Ka*10^pH/(1+Ka*10^pH))</f>
        <v>0.14972098893739719</v>
      </c>
      <c r="CF139" s="19">
        <f>ABS(Ct_Na+10^-pH-Kw*10^pH-Ct_Cl-Ct_OAc*Ka*10^pH/(1+Ka*10^pH))</f>
        <v>0.15001228143283746</v>
      </c>
      <c r="CG139" s="19">
        <f>ABS(Ct_Na+10^-pH-Kw*10^pH-Ct_Cl-Ct_OAc*Ka*10^pH/(1+Ka*10^pH))</f>
        <v>0.15029791776331769</v>
      </c>
      <c r="CH139" s="19">
        <f>ABS(Ct_Na+10^-pH-Kw*10^pH-Ct_Cl-Ct_OAc*Ka*10^pH/(1+Ka*10^pH))</f>
        <v>0.15057806108744254</v>
      </c>
      <c r="CI139" s="19">
        <f>ABS(Ct_Na+10^-pH-Kw*10^pH-Ct_Cl-Ct_OAc*Ka*10^pH/(1+Ka*10^pH))</f>
        <v>0.15085286834825073</v>
      </c>
      <c r="CJ139" s="19">
        <f>ABS(Ct_Na+10^-pH-Kw*10^pH-Ct_Cl-Ct_OAc*Ka*10^pH/(1+Ka*10^pH))</f>
        <v>0.15112249056640215</v>
      </c>
      <c r="CK139" s="19">
        <f>ABS(Ct_Na+10^-pH-Kw*10^pH-Ct_Cl-Ct_OAc*Ka*10^pH/(1+Ka*10^pH))</f>
        <v>0.15138707311692459</v>
      </c>
      <c r="CL139" s="19">
        <f>ABS(Ct_Na+10^-pH-Kw*10^pH-Ct_Cl-Ct_OAc*Ka*10^pH/(1+Ka*10^pH))</f>
        <v>0.1516467559905855</v>
      </c>
      <c r="CM139" s="19">
        <f>ABS(Ct_Na+10^-pH-Kw*10^pH-Ct_Cl-Ct_OAc*Ka*10^pH/(1+Ka*10^pH))</f>
        <v>0.15190167404087648</v>
      </c>
      <c r="CN139" s="19">
        <f>ABS(Ct_Na+10^-pH-Kw*10^pH-Ct_Cl-Ct_OAc*Ka*10^pH/(1+Ka*10^pH))</f>
        <v>0.15215195721752581</v>
      </c>
      <c r="CO139" s="19">
        <f>ABS(Ct_Na+10^-pH-Kw*10^pH-Ct_Cl-Ct_OAc*Ka*10^pH/(1+Ka*10^pH))</f>
        <v>0.15239773078738866</v>
      </c>
      <c r="CP139" s="19">
        <f>ABS(Ct_Na+10^-pH-Kw*10^pH-Ct_Cl-Ct_OAc*Ka*10^pH/(1+Ka*10^pH))</f>
        <v>0.15263911554350398</v>
      </c>
      <c r="CQ139" s="19">
        <f>ABS(Ct_Na+10^-pH-Kw*10^pH-Ct_Cl-Ct_OAc*Ka*10^pH/(1+Ka*10^pH))</f>
        <v>0.15287622800305087</v>
      </c>
      <c r="CR139" s="19">
        <f>ABS(Ct_Na+10^-pH-Kw*10^pH-Ct_Cl-Ct_OAc*Ka*10^pH/(1+Ka*10^pH))</f>
        <v>0.1531091805948864</v>
      </c>
      <c r="CS139" s="19">
        <f>ABS(Ct_Na+10^-pH-Kw*10^pH-Ct_Cl-Ct_OAc*Ka*10^pH/(1+Ka*10^pH))</f>
        <v>0.15333808183729869</v>
      </c>
      <c r="CT139" s="19">
        <f>ABS(Ct_Na+10^-pH-Kw*10^pH-Ct_Cl-Ct_OAc*Ka*10^pH/(1+Ka*10^pH))</f>
        <v>0.15356303650656597</v>
      </c>
      <c r="CU139" s="19">
        <f>ABS(Ct_Na+10^-pH-Kw*10^pH-Ct_Cl-Ct_OAc*Ka*10^pH/(1+Ka*10^pH))</f>
        <v>0.15378414579687139</v>
      </c>
      <c r="CV139" s="19">
        <f>ABS(Ct_Na+10^-pH-Kw*10^pH-Ct_Cl-Ct_OAc*Ka*10^pH/(1+Ka*10^pH))</f>
        <v>0.15400150747208691</v>
      </c>
      <c r="CW139" s="19">
        <f>ABS(Ct_Na+10^-pH-Kw*10^pH-Ct_Cl-Ct_OAc*Ka*10^pH/(1+Ka*10^pH))</f>
        <v>0.15421521600990387</v>
      </c>
      <c r="CX139" s="19">
        <f>ABS(Ct_Na+10^-pH-Kw*10^pH-Ct_Cl-Ct_OAc*Ka*10^pH/(1+Ka*10^pH))</f>
        <v>0.15442536273875715</v>
      </c>
    </row>
    <row r="140" spans="1:102">
      <c r="A140" s="23">
        <v>1.1100000000000001</v>
      </c>
      <c r="B140" s="19">
        <f>ABS(Ct_Na+10^-pH-Kw*10^pH-Ct_Cl-Ct_OAc*Ka*10^pH/(1+Ka*10^pH))</f>
        <v>2.7578904803430174E-2</v>
      </c>
      <c r="C140" s="19">
        <f>ABS(Ct_Na+10^-pH-Kw*10^pH-Ct_Cl-Ct_OAc*Ka*10^pH/(1+Ka*10^pH))</f>
        <v>3.4723943225302083E-2</v>
      </c>
      <c r="D140" s="19">
        <f>ABS(Ct_Na+10^-pH-Kw*10^pH-Ct_Cl-Ct_OAc*Ka*10^pH/(1+Ka*10^pH))</f>
        <v>4.12194326997311E-2</v>
      </c>
      <c r="E140" s="19">
        <f>ABS(Ct_Na+10^-pH-Kw*10^pH-Ct_Cl-Ct_OAc*Ka*10^pH/(1+Ka*10^pH))</f>
        <v>4.715009700247063E-2</v>
      </c>
      <c r="F140" s="19">
        <f>ABS(Ct_Na+10^-pH-Kw*10^pH-Ct_Cl-Ct_OAc*Ka*10^pH/(1+Ka*10^pH))</f>
        <v>5.2586539279981866E-2</v>
      </c>
      <c r="G140" s="19">
        <f>ABS(Ct_Na+10^-pH-Kw*10^pH-Ct_Cl-Ct_OAc*Ka*10^pH/(1+Ka*10^pH))</f>
        <v>5.7588066175292205E-2</v>
      </c>
      <c r="H140" s="19">
        <f>ABS(Ct_Na+10^-pH-Kw*10^pH-Ct_Cl-Ct_OAc*Ka*10^pH/(1+Ka*10^pH))</f>
        <v>6.2204860232501748E-2</v>
      </c>
      <c r="I140" s="19">
        <f>ABS(Ct_Na+10^-pH-Kw*10^pH-Ct_Cl-Ct_OAc*Ka*10^pH/(1+Ka*10^pH))</f>
        <v>6.647966954473282E-2</v>
      </c>
      <c r="J140" s="19">
        <f>ABS(Ct_Na+10^-pH-Kw*10^pH-Ct_Cl-Ct_OAc*Ka*10^pH/(1+Ka*10^pH))</f>
        <v>7.0449135334661656E-2</v>
      </c>
      <c r="K140" s="19">
        <f>ABS(Ct_Na+10^-pH-Kw*10^pH-Ct_Cl-Ct_OAc*Ka*10^pH/(1+Ka*10^pH))</f>
        <v>7.4144844863216083E-2</v>
      </c>
      <c r="L140" s="19">
        <f>ABS(Ct_Na+10^-pH-Kw*10^pH-Ct_Cl-Ct_OAc*Ka*10^pH/(1+Ka*10^pH))</f>
        <v>7.7594173756533547E-2</v>
      </c>
      <c r="M140" s="19">
        <f>ABS(Ct_Na+10^-pH-Kw*10^pH-Ct_Cl-Ct_OAc*Ka*10^pH/(1+Ka*10^pH))</f>
        <v>8.0820965301895073E-2</v>
      </c>
      <c r="N140" s="19">
        <f>ABS(Ct_Na+10^-pH-Kw*10^pH-Ct_Cl-Ct_OAc*Ka*10^pH/(1+Ka*10^pH))</f>
        <v>8.3846082375671482E-2</v>
      </c>
      <c r="O140" s="19">
        <f>ABS(Ct_Na+10^-pH-Kw*10^pH-Ct_Cl-Ct_OAc*Ka*10^pH/(1+Ka*10^pH))</f>
        <v>8.668785902073417E-2</v>
      </c>
      <c r="P140" s="19">
        <f>ABS(Ct_Na+10^-pH-Kw*10^pH-Ct_Cl-Ct_OAc*Ka*10^pH/(1+Ka*10^pH))</f>
        <v>8.9362472333734344E-2</v>
      </c>
      <c r="Q140" s="19">
        <f>ABS(Ct_Na+10^-pH-Kw*10^pH-Ct_Cl-Ct_OAc*Ka*10^pH/(1+Ka*10^pH))</f>
        <v>9.1884250600277384E-2</v>
      </c>
      <c r="R140" s="19">
        <f>ABS(Ct_Na+10^-pH-Kw*10^pH-Ct_Cl-Ct_OAc*Ka*10^pH/(1+Ka*10^pH))</f>
        <v>9.4265930074234686E-2</v>
      </c>
      <c r="S140" s="19">
        <f>ABS(Ct_Na+10^-pH-Kw*10^pH-Ct_Cl-Ct_OAc*Ka*10^pH/(1+Ka*10^pH))</f>
        <v>9.6518870117167269E-2</v>
      </c>
      <c r="T140" s="19">
        <f>ABS(Ct_Na+10^-pH-Kw*10^pH-Ct_Cl-Ct_OAc*Ka*10^pH/(1+Ka*10^pH))</f>
        <v>9.8653234368366566E-2</v>
      </c>
      <c r="U140" s="19">
        <f>ABS(Ct_Na+10^-pH-Kw*10^pH-Ct_Cl-Ct_OAc*Ka*10^pH/(1+Ka*10^pH))</f>
        <v>0.1006781440425813</v>
      </c>
      <c r="V140" s="19">
        <f>ABS(Ct_Na+10^-pH-Kw*10^pH-Ct_Cl-Ct_OAc*Ka*10^pH/(1+Ka*10^pH))</f>
        <v>0.10260180823308528</v>
      </c>
      <c r="W140" s="19">
        <f>ABS(Ct_Na+10^-pH-Kw*10^pH-Ct_Cl-Ct_OAc*Ka*10^pH/(1+Ka*10^pH))</f>
        <v>0.10443163514600369</v>
      </c>
      <c r="X140" s="19">
        <f>ABS(Ct_Na+10^-pH-Kw*10^pH-Ct_Cl-Ct_OAc*Ka*10^pH/(1+Ka*10^pH))</f>
        <v>0.10617432744402122</v>
      </c>
      <c r="Y140" s="19">
        <f>ABS(Ct_Na+10^-pH-Kw*10^pH-Ct_Cl-Ct_OAc*Ka*10^pH/(1+Ka*10^pH))</f>
        <v>0.107835964286317</v>
      </c>
      <c r="Z140" s="19">
        <f>ABS(Ct_Na+10^-pH-Kw*10^pH-Ct_Cl-Ct_OAc*Ka*10^pH/(1+Ka*10^pH))</f>
        <v>0.1094220721812357</v>
      </c>
      <c r="AA140" s="19">
        <f>ABS(Ct_Na+10^-pH-Kw*10^pH-Ct_Cl-Ct_OAc*Ka*10^pH/(1+Ka*10^pH))</f>
        <v>0.11093768639193581</v>
      </c>
      <c r="AB140" s="19">
        <f>ABS(Ct_Na+10^-pH-Kw*10^pH-Ct_Cl-Ct_OAc*Ka*10^pH/(1+Ka*10^pH))</f>
        <v>0.11238740433260547</v>
      </c>
      <c r="AC140" s="19">
        <f>ABS(Ct_Na+10^-pH-Kw*10^pH-Ct_Cl-Ct_OAc*Ka*10^pH/(1+Ka*10^pH))</f>
        <v>0.11377543214814026</v>
      </c>
      <c r="AD140" s="19">
        <f>ABS(Ct_Na+10^-pH-Kw*10^pH-Ct_Cl-Ct_OAc*Ka*10^pH/(1+Ka*10^pH))</f>
        <v>0.11510562547136112</v>
      </c>
      <c r="AE140" s="19">
        <f>ABS(Ct_Na+10^-pH-Kw*10^pH-Ct_Cl-Ct_OAc*Ka*10^pH/(1+Ka*10^pH))</f>
        <v>0.11638152518955254</v>
      </c>
      <c r="AF140" s="19">
        <f>ABS(Ct_Na+10^-pH-Kw*10^pH-Ct_Cl-Ct_OAc*Ka*10^pH/(1+Ka*10^pH))</f>
        <v>0.11760638891901626</v>
      </c>
      <c r="AG140" s="19">
        <f>ABS(Ct_Na+10^-pH-Kw*10^pH-Ct_Cl-Ct_OAc*Ka*10^pH/(1+Ka*10^pH))</f>
        <v>0.11878321877673635</v>
      </c>
      <c r="AH140" s="19">
        <f>ABS(Ct_Na+10^-pH-Kw*10^pH-Ct_Cl-Ct_OAc*Ka*10^pH/(1+Ka*10^pH))</f>
        <v>0.11991478594762105</v>
      </c>
      <c r="AI140" s="19">
        <f>ABS(Ct_Na+10^-pH-Kw*10^pH-Ct_Cl-Ct_OAc*Ka*10^pH/(1+Ka*10^pH))</f>
        <v>0.12100365247054784</v>
      </c>
      <c r="AJ140" s="19">
        <f>ABS(Ct_Na+10^-pH-Kw*10^pH-Ct_Cl-Ct_OAc*Ka*10^pH/(1+Ka*10^pH))</f>
        <v>0.12205219060373658</v>
      </c>
      <c r="AK140" s="19">
        <f>ABS(Ct_Na+10^-pH-Kw*10^pH-Ct_Cl-Ct_OAc*Ka*10^pH/(1+Ka*10^pH))</f>
        <v>0.12306260007753662</v>
      </c>
      <c r="AL140" s="19">
        <f>ABS(Ct_Na+10^-pH-Kw*10^pH-Ct_Cl-Ct_OAc*Ka*10^pH/(1+Ka*10^pH))</f>
        <v>0.124036923498701</v>
      </c>
      <c r="AM140" s="19">
        <f>ABS(Ct_Na+10^-pH-Kw*10^pH-Ct_Cl-Ct_OAc*Ka*10^pH/(1+Ka*10^pH))</f>
        <v>0.12497706013315783</v>
      </c>
      <c r="AN140" s="19">
        <f>ABS(Ct_Na+10^-pH-Kw*10^pH-Ct_Cl-Ct_OAc*Ka*10^pH/(1+Ka*10^pH))</f>
        <v>0.1258847782629782</v>
      </c>
      <c r="AO140" s="19">
        <f>ABS(Ct_Na+10^-pH-Kw*10^pH-Ct_Cl-Ct_OAc*Ka*10^pH/(1+Ka*10^pH))</f>
        <v>0.12676172628670296</v>
      </c>
      <c r="AP140" s="19">
        <f>ABS(Ct_Na+10^-pH-Kw*10^pH-Ct_Cl-Ct_OAc*Ka*10^pH/(1+Ka*10^pH))</f>
        <v>0.12760944270963695</v>
      </c>
      <c r="AQ140" s="19">
        <f>ABS(Ct_Na+10^-pH-Kw*10^pH-Ct_Cl-Ct_OAc*Ka*10^pH/(1+Ka*10^pH))</f>
        <v>0.12842936515149111</v>
      </c>
      <c r="AR140" s="19">
        <f>ABS(Ct_Na+10^-pH-Kw*10^pH-Ct_Cl-Ct_OAc*Ka*10^pH/(1+Ka*10^pH))</f>
        <v>0.12922283848231772</v>
      </c>
      <c r="AS140" s="19">
        <f>ABS(Ct_Na+10^-pH-Kw*10^pH-Ct_Cl-Ct_OAc*Ka*10^pH/(1+Ka*10^pH))</f>
        <v>0.12999112218359427</v>
      </c>
      <c r="AT140" s="19">
        <f>ABS(Ct_Na+10^-pH-Kw*10^pH-Ct_Cl-Ct_OAc*Ka*10^pH/(1+Ka*10^pH))</f>
        <v>0.13073539701920592</v>
      </c>
      <c r="AU140" s="19">
        <f>ABS(Ct_Na+10^-pH-Kw*10^pH-Ct_Cl-Ct_OAc*Ka*10^pH/(1+Ka*10^pH))</f>
        <v>0.13145677109064491</v>
      </c>
      <c r="AV140" s="19">
        <f>ABS(Ct_Na+10^-pH-Kw*10^pH-Ct_Cl-Ct_OAc*Ka*10^pH/(1+Ka*10^pH))</f>
        <v>0.13215628534173726</v>
      </c>
      <c r="AW140" s="19">
        <f>ABS(Ct_Na+10^-pH-Kw*10^pH-Ct_Cl-Ct_OAc*Ka*10^pH/(1+Ka*10^pH))</f>
        <v>0.13283491857040897</v>
      </c>
      <c r="AX140" s="19">
        <f>ABS(Ct_Na+10^-pH-Kw*10^pH-Ct_Cl-Ct_OAc*Ka*10^pH/(1+Ka*10^pH))</f>
        <v>0.13349359199823735</v>
      </c>
      <c r="AY140" s="19">
        <f>ABS(Ct_Na+10^-pH-Kw*10^pH-Ct_Cl-Ct_OAc*Ka*10^pH/(1+Ka*10^pH))</f>
        <v>0.13413317344265044</v>
      </c>
      <c r="AZ140" s="19">
        <f>ABS(Ct_Na+10^-pH-Kw*10^pH-Ct_Cl-Ct_OAc*Ka*10^pH/(1+Ka*10^pH))</f>
        <v>0.13475448113150884</v>
      </c>
      <c r="BA140" s="19">
        <f>ABS(Ct_Na+10^-pH-Kw*10^pH-Ct_Cl-Ct_OAc*Ka*10^pH/(1+Ka*10^pH))</f>
        <v>0.135358287195329</v>
      </c>
      <c r="BB140" s="19">
        <f>ABS(Ct_Na+10^-pH-Kw*10^pH-Ct_Cl-Ct_OAc*Ka*10^pH/(1+Ka*10^pH))</f>
        <v>0.13594532086848748</v>
      </c>
      <c r="BC140" s="19">
        <f>ABS(Ct_Na+10^-pH-Kw*10^pH-Ct_Cl-Ct_OAc*Ka*10^pH/(1+Ka*10^pH))</f>
        <v>0.1365162714273129</v>
      </c>
      <c r="BD140" s="19">
        <f>ABS(Ct_Na+10^-pH-Kw*10^pH-Ct_Cl-Ct_OAc*Ka*10^pH/(1+Ka*10^pH))</f>
        <v>0.1370717908899538</v>
      </c>
      <c r="BE140" s="19">
        <f>ABS(Ct_Na+10^-pH-Kw*10^pH-Ct_Cl-Ct_OAc*Ka*10^pH/(1+Ka*10^pH))</f>
        <v>0.13761249650025761</v>
      </c>
      <c r="BF140" s="19">
        <f>ABS(Ct_Na+10^-pH-Kw*10^pH-Ct_Cl-Ct_OAc*Ka*10^pH/(1+Ka*10^pH))</f>
        <v>0.13813897301555345</v>
      </c>
      <c r="BG140" s="19">
        <f>ABS(Ct_Na+10^-pH-Kw*10^pH-Ct_Cl-Ct_OAc*Ka*10^pH/(1+Ka*10^pH))</f>
        <v>0.13865177481616625</v>
      </c>
      <c r="BH140" s="19">
        <f>ABS(Ct_Na+10^-pH-Kw*10^pH-Ct_Cl-Ct_OAc*Ka*10^pH/(1+Ka*10^pH))</f>
        <v>0.13915142785266077</v>
      </c>
      <c r="BI140" s="19">
        <f>ABS(Ct_Na+10^-pH-Kw*10^pH-Ct_Cl-Ct_OAc*Ka*10^pH/(1+Ka*10^pH))</f>
        <v>0.13963843144519344</v>
      </c>
      <c r="BJ140" s="19">
        <f>ABS(Ct_Na+10^-pH-Kw*10^pH-Ct_Cl-Ct_OAc*Ka*10^pH/(1+Ka*10^pH))</f>
        <v>0.14011325994791279</v>
      </c>
      <c r="BK140" s="19">
        <f>ABS(Ct_Na+10^-pH-Kw*10^pH-Ct_Cl-Ct_OAc*Ka*10^pH/(1+Ka*10^pH))</f>
        <v>0.14057636429007117</v>
      </c>
      <c r="BL140" s="19">
        <f>ABS(Ct_Na+10^-pH-Kw*10^pH-Ct_Cl-Ct_OAc*Ka*10^pH/(1+Ka*10^pH))</f>
        <v>0.14102817340437196</v>
      </c>
      <c r="BM140" s="19">
        <f>ABS(Ct_Na+10^-pH-Kw*10^pH-Ct_Cl-Ct_OAc*Ka*10^pH/(1+Ka*10^pH))</f>
        <v>0.14146909555206319</v>
      </c>
      <c r="BN140" s="19">
        <f>ABS(Ct_Na+10^-pH-Kw*10^pH-Ct_Cl-Ct_OAc*Ka*10^pH/(1+Ka*10^pH))</f>
        <v>0.14189951955338076</v>
      </c>
      <c r="BO140" s="19">
        <f>ABS(Ct_Na+10^-pH-Kw*10^pH-Ct_Cl-Ct_OAc*Ka*10^pH/(1+Ka*10^pH))</f>
        <v>0.14231981593113793</v>
      </c>
      <c r="BP140" s="19">
        <f>ABS(Ct_Na+10^-pH-Kw*10^pH-Ct_Cl-Ct_OAc*Ka*10^pH/(1+Ka*10^pH))</f>
        <v>0.14273033797452869</v>
      </c>
      <c r="BQ140" s="19">
        <f>ABS(Ct_Na+10^-pH-Kw*10^pH-Ct_Cl-Ct_OAc*Ka*10^pH/(1+Ka*10^pH))</f>
        <v>0.14313142272956561</v>
      </c>
      <c r="BR140" s="19">
        <f>ABS(Ct_Na+10^-pH-Kw*10^pH-Ct_Cl-Ct_OAc*Ka*10^pH/(1+Ka*10^pH))</f>
        <v>0.14352339192198801</v>
      </c>
      <c r="BS140" s="19">
        <f>ABS(Ct_Na+10^-pH-Kw*10^pH-Ct_Cl-Ct_OAc*Ka*10^pH/(1+Ka*10^pH))</f>
        <v>0.14390655281795153</v>
      </c>
      <c r="BT140" s="19">
        <f>ABS(Ct_Na+10^-pH-Kw*10^pH-Ct_Cl-Ct_OAc*Ka*10^pH/(1+Ka*10^pH))</f>
        <v>0.14428119902733808</v>
      </c>
      <c r="BU140" s="19">
        <f>ABS(Ct_Na+10^-pH-Kw*10^pH-Ct_Cl-Ct_OAc*Ka*10^pH/(1+Ka*10^pH))</f>
        <v>0.14464761125410075</v>
      </c>
      <c r="BV140" s="19">
        <f>ABS(Ct_Na+10^-pH-Kw*10^pH-Ct_Cl-Ct_OAc*Ka*10^pH/(1+Ka*10^pH))</f>
        <v>0.14500605799767291</v>
      </c>
      <c r="BW140" s="19">
        <f>ABS(Ct_Na+10^-pH-Kw*10^pH-Ct_Cl-Ct_OAc*Ka*10^pH/(1+Ka*10^pH))</f>
        <v>0.14535679620912528</v>
      </c>
      <c r="BX140" s="19">
        <f>ABS(Ct_Na+10^-pH-Kw*10^pH-Ct_Cl-Ct_OAc*Ka*10^pH/(1+Ka*10^pH))</f>
        <v>0.14570007190544032</v>
      </c>
      <c r="BY140" s="19">
        <f>ABS(Ct_Na+10^-pH-Kw*10^pH-Ct_Cl-Ct_OAc*Ka*10^pH/(1+Ka*10^pH))</f>
        <v>0.14603612074499081</v>
      </c>
      <c r="BZ140" s="19">
        <f>ABS(Ct_Na+10^-pH-Kw*10^pH-Ct_Cl-Ct_OAc*Ka*10^pH/(1+Ka*10^pH))</f>
        <v>0.14636516856705073</v>
      </c>
      <c r="CA140" s="19">
        <f>ABS(Ct_Na+10^-pH-Kw*10^pH-Ct_Cl-Ct_OAc*Ka*10^pH/(1+Ka*10^pH))</f>
        <v>0.14668743189793412</v>
      </c>
      <c r="CB140" s="19">
        <f>ABS(Ct_Na+10^-pH-Kw*10^pH-Ct_Cl-Ct_OAc*Ka*10^pH/(1+Ka*10^pH))</f>
        <v>0.14700311842614638</v>
      </c>
      <c r="CC140" s="19">
        <f>ABS(Ct_Na+10^-pH-Kw*10^pH-Ct_Cl-Ct_OAc*Ka*10^pH/(1+Ka*10^pH))</f>
        <v>0.14731242744873829</v>
      </c>
      <c r="CD140" s="19">
        <f>ABS(Ct_Na+10^-pH-Kw*10^pH-Ct_Cl-Ct_OAc*Ka*10^pH/(1+Ka*10^pH))</f>
        <v>0.14761555029087828</v>
      </c>
      <c r="CE140" s="19">
        <f>ABS(Ct_Na+10^-pH-Kw*10^pH-Ct_Cl-Ct_OAc*Ka*10^pH/(1+Ka*10^pH))</f>
        <v>0.14791267070050068</v>
      </c>
      <c r="CF140" s="19">
        <f>ABS(Ct_Na+10^-pH-Kw*10^pH-Ct_Cl-Ct_OAc*Ka*10^pH/(1+Ka*10^pH))</f>
        <v>0.14820396521973836</v>
      </c>
      <c r="CG140" s="19">
        <f>ABS(Ct_Na+10^-pH-Kw*10^pH-Ct_Cl-Ct_OAc*Ka*10^pH/(1+Ka*10^pH))</f>
        <v>0.14848960353471896</v>
      </c>
      <c r="CH140" s="19">
        <f>ABS(Ct_Na+10^-pH-Kw*10^pH-Ct_Cl-Ct_OAc*Ka*10^pH/(1+Ka*10^pH))</f>
        <v>0.14876974880518071</v>
      </c>
      <c r="CI140" s="19">
        <f>ABS(Ct_Na+10^-pH-Kw*10^pH-Ct_Cl-Ct_OAc*Ka*10^pH/(1+Ka*10^pH))</f>
        <v>0.14904455797525271</v>
      </c>
      <c r="CJ140" s="19">
        <f>ABS(Ct_Na+10^-pH-Kw*10^pH-Ct_Cl-Ct_OAc*Ka*10^pH/(1+Ka*10^pH))</f>
        <v>0.14931418206664407</v>
      </c>
      <c r="CK140" s="19">
        <f>ABS(Ct_Na+10^-pH-Kw*10^pH-Ct_Cl-Ct_OAc*Ka*10^pH/(1+Ka*10^pH))</f>
        <v>0.14957876645539264</v>
      </c>
      <c r="CL140" s="19">
        <f>ABS(Ct_Na+10^-pH-Kw*10^pH-Ct_Cl-Ct_OAc*Ka*10^pH/(1+Ka*10^pH))</f>
        <v>0.14983845113323846</v>
      </c>
      <c r="CM140" s="19">
        <f>ABS(Ct_Na+10^-pH-Kw*10^pH-Ct_Cl-Ct_OAc*Ka*10^pH/(1+Ka*10^pH))</f>
        <v>0.15009337095461003</v>
      </c>
      <c r="CN140" s="19">
        <f>ABS(Ct_Na+10^-pH-Kw*10^pH-Ct_Cl-Ct_OAc*Ka*10^pH/(1+Ka*10^pH))</f>
        <v>0.15034365587013848</v>
      </c>
      <c r="CO140" s="19">
        <f>ABS(Ct_Na+10^-pH-Kw*10^pH-Ct_Cl-Ct_OAc*Ka*10^pH/(1+Ka*10^pH))</f>
        <v>0.15058943114754933</v>
      </c>
      <c r="CP140" s="19">
        <f>ABS(Ct_Na+10^-pH-Kw*10^pH-Ct_Cl-Ct_OAc*Ka*10^pH/(1+Ka*10^pH))</f>
        <v>0.15083081758072067</v>
      </c>
      <c r="CQ140" s="19">
        <f>ABS(Ct_Na+10^-pH-Kw*10^pH-Ct_Cl-Ct_OAc*Ka*10^pH/(1+Ka*10^pH))</f>
        <v>0.15106793168764124</v>
      </c>
      <c r="CR140" s="19">
        <f>ABS(Ct_Na+10^-pH-Kw*10^pH-Ct_Cl-Ct_OAc*Ka*10^pH/(1+Ka*10^pH))</f>
        <v>0.15130088589794907</v>
      </c>
      <c r="CS140" s="19">
        <f>ABS(Ct_Na+10^-pH-Kw*10^pH-Ct_Cl-Ct_OAc*Ka*10^pH/(1+Ka*10^pH))</f>
        <v>0.15152978873068637</v>
      </c>
      <c r="CT140" s="19">
        <f>ABS(Ct_Na+10^-pH-Kw*10^pH-Ct_Cl-Ct_OAc*Ka*10^pH/(1+Ka*10^pH))</f>
        <v>0.15175474496285929</v>
      </c>
      <c r="CU140" s="19">
        <f>ABS(Ct_Na+10^-pH-Kw*10^pH-Ct_Cl-Ct_OAc*Ka*10^pH/(1+Ka*10^pH))</f>
        <v>0.15197585578935399</v>
      </c>
      <c r="CV140" s="19">
        <f>ABS(Ct_Na+10^-pH-Kw*10^pH-Ct_Cl-Ct_OAc*Ka*10^pH/(1+Ka*10^pH))</f>
        <v>0.15219321897472166</v>
      </c>
      <c r="CW140" s="19">
        <f>ABS(Ct_Na+10^-pH-Kw*10^pH-Ct_Cl-Ct_OAc*Ka*10^pH/(1+Ka*10^pH))</f>
        <v>0.15240692899731006</v>
      </c>
      <c r="CX140" s="19">
        <f>ABS(Ct_Na+10^-pH-Kw*10^pH-Ct_Cl-Ct_OAc*Ka*10^pH/(1+Ka*10^pH))</f>
        <v>0.15261707718618864</v>
      </c>
    </row>
    <row r="141" spans="1:102">
      <c r="A141" s="24">
        <v>1.1200000000000001</v>
      </c>
      <c r="B141" s="19">
        <f>ABS(Ct_Na+10^-pH-Kw*10^pH-Ct_Cl-Ct_OAc*Ka*10^pH/(1+Ka*10^pH))</f>
        <v>2.5810883914721715E-2</v>
      </c>
      <c r="C141" s="19">
        <f>ABS(Ct_Na+10^-pH-Kw*10^pH-Ct_Cl-Ct_OAc*Ka*10^pH/(1+Ka*10^pH))</f>
        <v>3.2955973133200984E-2</v>
      </c>
      <c r="D141" s="19">
        <f>ABS(Ct_Na+10^-pH-Kw*10^pH-Ct_Cl-Ct_OAc*Ka*10^pH/(1+Ka*10^pH))</f>
        <v>3.9451508786363977E-2</v>
      </c>
      <c r="E141" s="19">
        <f>ABS(Ct_Na+10^-pH-Kw*10^pH-Ct_Cl-Ct_OAc*Ka*10^pH/(1+Ka*10^pH))</f>
        <v>4.5382215252295376E-2</v>
      </c>
      <c r="F141" s="19">
        <f>ABS(Ct_Na+10^-pH-Kw*10^pH-Ct_Cl-Ct_OAc*Ka*10^pH/(1+Ka*10^pH))</f>
        <v>5.0818696179399186E-2</v>
      </c>
      <c r="G141" s="19">
        <f>ABS(Ct_Na+10^-pH-Kw*10^pH-Ct_Cl-Ct_OAc*Ka*10^pH/(1+Ka*10^pH))</f>
        <v>5.5820258632334682E-2</v>
      </c>
      <c r="H141" s="19">
        <f>ABS(Ct_Na+10^-pH-Kw*10^pH-Ct_Cl-Ct_OAc*Ka*10^pH/(1+Ka*10^pH))</f>
        <v>6.0437085511967442E-2</v>
      </c>
      <c r="I141" s="19">
        <f>ABS(Ct_Na+10^-pH-Kw*10^pH-Ct_Cl-Ct_OAc*Ka*10^pH/(1+Ka*10^pH))</f>
        <v>6.4711925215331118E-2</v>
      </c>
      <c r="J141" s="19">
        <f>ABS(Ct_Na+10^-pH-Kw*10^pH-Ct_Cl-Ct_OAc*Ka*10^pH/(1+Ka*10^pH))</f>
        <v>6.8681419225597382E-2</v>
      </c>
      <c r="K141" s="19">
        <f>ABS(Ct_Na+10^-pH-Kw*10^pH-Ct_Cl-Ct_OAc*Ka*10^pH/(1+Ka*10^pH))</f>
        <v>7.2377155028259074E-2</v>
      </c>
      <c r="L141" s="19">
        <f>ABS(Ct_Na+10^-pH-Kw*10^pH-Ct_Cl-Ct_OAc*Ka*10^pH/(1+Ka*10^pH))</f>
        <v>7.5826508444076651E-2</v>
      </c>
      <c r="M141" s="19">
        <f>ABS(Ct_Na+10^-pH-Kw*10^pH-Ct_Cl-Ct_OAc*Ka*10^pH/(1+Ka*10^pH))</f>
        <v>7.9053322929841491E-2</v>
      </c>
      <c r="N141" s="19">
        <f>ABS(Ct_Na+10^-pH-Kw*10^pH-Ct_Cl-Ct_OAc*Ka*10^pH/(1+Ka*10^pH))</f>
        <v>8.2078461510246031E-2</v>
      </c>
      <c r="O141" s="19">
        <f>ABS(Ct_Na+10^-pH-Kw*10^pH-Ct_Cl-Ct_OAc*Ka*10^pH/(1+Ka*10^pH))</f>
        <v>8.4920258358504822E-2</v>
      </c>
      <c r="P141" s="19">
        <f>ABS(Ct_Na+10^-pH-Kw*10^pH-Ct_Cl-Ct_OAc*Ka*10^pH/(1+Ka*10^pH))</f>
        <v>8.7594890686277835E-2</v>
      </c>
      <c r="Q141" s="19">
        <f>ABS(Ct_Na+10^-pH-Kw*10^pH-Ct_Cl-Ct_OAc*Ka*10^pH/(1+Ka*10^pH))</f>
        <v>9.0116686881035218E-2</v>
      </c>
      <c r="R141" s="19">
        <f>ABS(Ct_Na+10^-pH-Kw*10^pH-Ct_Cl-Ct_OAc*Ka*10^pH/(1+Ka*10^pH))</f>
        <v>9.2498383287194966E-2</v>
      </c>
      <c r="S141" s="19">
        <f>ABS(Ct_Na+10^-pH-Kw*10^pH-Ct_Cl-Ct_OAc*Ka*10^pH/(1+Ka*10^pH))</f>
        <v>9.4751339347075816E-2</v>
      </c>
      <c r="T141" s="19">
        <f>ABS(Ct_Na+10^-pH-Kw*10^pH-Ct_Cl-Ct_OAc*Ka*10^pH/(1+Ka*10^pH))</f>
        <v>9.6885718772226098E-2</v>
      </c>
      <c r="U141" s="19">
        <f>ABS(Ct_Na+10^-pH-Kw*10^pH-Ct_Cl-Ct_OAc*Ka*10^pH/(1+Ka*10^pH))</f>
        <v>9.8910642842240479E-2</v>
      </c>
      <c r="V141" s="19">
        <f>ABS(Ct_Na+10^-pH-Kw*10^pH-Ct_Cl-Ct_OAc*Ka*10^pH/(1+Ka*10^pH))</f>
        <v>0.10083432070875412</v>
      </c>
      <c r="W141" s="19">
        <f>ABS(Ct_Na+10^-pH-Kw*10^pH-Ct_Cl-Ct_OAc*Ka*10^pH/(1+Ka*10^pH))</f>
        <v>0.10266416063055979</v>
      </c>
      <c r="X141" s="19">
        <f>ABS(Ct_Na+10^-pH-Kw*10^pH-Ct_Cl-Ct_OAc*Ka*10^pH/(1+Ka*10^pH))</f>
        <v>0.10440686531799374</v>
      </c>
      <c r="Y141" s="19">
        <f>ABS(Ct_Na+10^-pH-Kw*10^pH-Ct_Cl-Ct_OAc*Ka*10^pH/(1+Ka*10^pH))</f>
        <v>0.10606851397345404</v>
      </c>
      <c r="Z141" s="19">
        <f>ABS(Ct_Na+10^-pH-Kw*10^pH-Ct_Cl-Ct_OAc*Ka*10^pH/(1+Ka*10^pH))</f>
        <v>0.10765463314457524</v>
      </c>
      <c r="AA141" s="19">
        <f>ABS(Ct_Na+10^-pH-Kw*10^pH-Ct_Cl-Ct_OAc*Ka*10^pH/(1+Ka*10^pH))</f>
        <v>0.10917025813031328</v>
      </c>
      <c r="AB141" s="19">
        <f>ABS(Ct_Na+10^-pH-Kw*10^pH-Ct_Cl-Ct_OAc*Ka*10^pH/(1+Ka*10^pH))</f>
        <v>0.11061998637754095</v>
      </c>
      <c r="AC141" s="19">
        <f>ABS(Ct_Na+10^-pH-Kw*10^pH-Ct_Cl-Ct_OAc*Ka*10^pH/(1+Ka*10^pH))</f>
        <v>0.11200802406105682</v>
      </c>
      <c r="AD141" s="19">
        <f>ABS(Ct_Na+10^-pH-Kw*10^pH-Ct_Cl-Ct_OAc*Ka*10^pH/(1+Ka*10^pH))</f>
        <v>0.11333822684109285</v>
      </c>
      <c r="AE141" s="19">
        <f>ABS(Ct_Na+10^-pH-Kw*10^pH-Ct_Cl-Ct_OAc*Ka*10^pH/(1+Ka*10^pH))</f>
        <v>0.11461413563010701</v>
      </c>
      <c r="AF141" s="19">
        <f>ABS(Ct_Na+10^-pH-Kw*10^pH-Ct_Cl-Ct_OAc*Ka*10^pH/(1+Ka*10^pH))</f>
        <v>0.1158390080675606</v>
      </c>
      <c r="AG141" s="19">
        <f>ABS(Ct_Na+10^-pH-Kw*10^pH-Ct_Cl-Ct_OAc*Ka*10^pH/(1+Ka*10^pH))</f>
        <v>0.1170158462917807</v>
      </c>
      <c r="AH141" s="19">
        <f>ABS(Ct_Na+10^-pH-Kw*10^pH-Ct_Cl-Ct_OAc*Ka*10^pH/(1+Ka*10^pH))</f>
        <v>0.11814742150737696</v>
      </c>
      <c r="AI141" s="19">
        <f>ABS(Ct_Na+10^-pH-Kw*10^pH-Ct_Cl-Ct_OAc*Ka*10^pH/(1+Ka*10^pH))</f>
        <v>0.11923629577144131</v>
      </c>
      <c r="AJ141" s="19">
        <f>ABS(Ct_Na+10^-pH-Kw*10^pH-Ct_Cl-Ct_OAc*Ka*10^pH/(1+Ka*10^pH))</f>
        <v>0.1202848413590588</v>
      </c>
      <c r="AK141" s="19">
        <f>ABS(Ct_Na+10^-pH-Kw*10^pH-Ct_Cl-Ct_OAc*Ka*10^pH/(1+Ka*10^pH))</f>
        <v>0.1212952580162175</v>
      </c>
      <c r="AL141" s="19">
        <f>ABS(Ct_Na+10^-pH-Kw*10^pH-Ct_Cl-Ct_OAc*Ka*10^pH/(1+Ka*10^pH))</f>
        <v>0.12226958836419194</v>
      </c>
      <c r="AM141" s="19">
        <f>ABS(Ct_Na+10^-pH-Kw*10^pH-Ct_Cl-Ct_OAc*Ka*10^pH/(1+Ka*10^pH))</f>
        <v>0.12320973168241292</v>
      </c>
      <c r="AN141" s="19">
        <f>ABS(Ct_Na+10^-pH-Kw*10^pH-Ct_Cl-Ct_OAc*Ka*10^pH/(1+Ka*10^pH))</f>
        <v>0.12411745626552279</v>
      </c>
      <c r="AO141" s="19">
        <f>ABS(Ct_Na+10^-pH-Kw*10^pH-Ct_Cl-Ct_OAc*Ka*10^pH/(1+Ka*10^pH))</f>
        <v>0.12499441052378149</v>
      </c>
      <c r="AP141" s="19">
        <f>ABS(Ct_Na+10^-pH-Kw*10^pH-Ct_Cl-Ct_OAc*Ka*10^pH/(1+Ka*10^pH))</f>
        <v>0.12584213297343158</v>
      </c>
      <c r="AQ141" s="19">
        <f>ABS(Ct_Na+10^-pH-Kw*10^pH-Ct_Cl-Ct_OAc*Ka*10^pH/(1+Ka*10^pH))</f>
        <v>0.1266620612444046</v>
      </c>
      <c r="AR141" s="19">
        <f>ABS(Ct_Na+10^-pH-Kw*10^pH-Ct_Cl-Ct_OAc*Ka*10^pH/(1+Ka*10^pH))</f>
        <v>0.127455540216314</v>
      </c>
      <c r="AS141" s="19">
        <f>ABS(Ct_Na+10^-pH-Kw*10^pH-Ct_Cl-Ct_OAc*Ka*10^pH/(1+Ka*10^pH))</f>
        <v>0.12822382937959134</v>
      </c>
      <c r="AT141" s="19">
        <f>ABS(Ct_Na+10^-pH-Kw*10^pH-Ct_Cl-Ct_OAc*Ka*10^pH/(1+Ka*10^pH))</f>
        <v>0.12896810950651627</v>
      </c>
      <c r="AU141" s="19">
        <f>ABS(Ct_Na+10^-pH-Kw*10^pH-Ct_Cl-Ct_OAc*Ka*10^pH/(1+Ka*10^pH))</f>
        <v>0.12968948870645888</v>
      </c>
      <c r="AV141" s="19">
        <f>ABS(Ct_Na+10^-pH-Kw*10^pH-Ct_Cl-Ct_OAc*Ka*10^pH/(1+Ka*10^pH))</f>
        <v>0.13038900793064567</v>
      </c>
      <c r="AW141" s="19">
        <f>ABS(Ct_Na+10^-pH-Kw*10^pH-Ct_Cl-Ct_OAc*Ka*10^pH/(1+Ka*10^pH))</f>
        <v>0.1310676459839612</v>
      </c>
      <c r="AX141" s="19">
        <f>ABS(Ct_Na+10^-pH-Kw*10^pH-Ct_Cl-Ct_OAc*Ka*10^pH/(1+Ka*10^pH))</f>
        <v>0.13172632409453217</v>
      </c>
      <c r="AY141" s="19">
        <f>ABS(Ct_Na+10^-pH-Kw*10^pH-Ct_Cl-Ct_OAc*Ka*10^pH/(1+Ka*10^pH))</f>
        <v>0.13236591008595613</v>
      </c>
      <c r="AZ141" s="19">
        <f>ABS(Ct_Na+10^-pH-Kw*10^pH-Ct_Cl-Ct_OAc*Ka*10^pH/(1+Ka*10^pH))</f>
        <v>0.13298722219191086</v>
      </c>
      <c r="BA141" s="19">
        <f>ABS(Ct_Na+10^-pH-Kw*10^pH-Ct_Cl-Ct_OAc*Ka*10^pH/(1+Ka*10^pH))</f>
        <v>0.13359103254840204</v>
      </c>
      <c r="BB141" s="19">
        <f>ABS(Ct_Na+10^-pH-Kw*10^pH-Ct_Cl-Ct_OAc*Ka*10^pH/(1+Ka*10^pH))</f>
        <v>0.13417807039499074</v>
      </c>
      <c r="BC141" s="19">
        <f>ABS(Ct_Na+10^-pH-Kw*10^pH-Ct_Cl-Ct_OAc*Ka*10^pH/(1+Ka*10^pH))</f>
        <v>0.13474902501290578</v>
      </c>
      <c r="BD141" s="19">
        <f>ABS(Ct_Na+10^-pH-Kw*10^pH-Ct_Cl-Ct_OAc*Ka*10^pH/(1+Ka*10^pH))</f>
        <v>0.13530454842493117</v>
      </c>
      <c r="BE141" s="19">
        <f>ABS(Ct_Na+10^-pH-Kw*10^pH-Ct_Cl-Ct_OAc*Ka*10^pH/(1+Ka*10^pH))</f>
        <v>0.13584525787930257</v>
      </c>
      <c r="BF141" s="19">
        <f>ABS(Ct_Na+10^-pH-Kw*10^pH-Ct_Cl-Ct_OAc*Ka*10^pH/(1+Ka*10^pH))</f>
        <v>0.13637173813750628</v>
      </c>
      <c r="BG141" s="19">
        <f>ABS(Ct_Na+10^-pH-Kw*10^pH-Ct_Cl-Ct_OAc*Ka*10^pH/(1+Ka*10^pH))</f>
        <v>0.13688454358380864</v>
      </c>
      <c r="BH141" s="19">
        <f>ABS(Ct_Na+10^-pH-Kw*10^pH-Ct_Cl-Ct_OAc*Ka*10^pH/(1+Ka*10^pH))</f>
        <v>0.13738420017251349</v>
      </c>
      <c r="BI141" s="19">
        <f>ABS(Ct_Na+10^-pH-Kw*10^pH-Ct_Cl-Ct_OAc*Ka*10^pH/(1+Ka*10^pH))</f>
        <v>0.13787120722732704</v>
      </c>
      <c r="BJ141" s="19">
        <f>ABS(Ct_Na+10^-pH-Kw*10^pH-Ct_Cl-Ct_OAc*Ka*10^pH/(1+Ka*10^pH))</f>
        <v>0.13834603910577031</v>
      </c>
      <c r="BK141" s="19">
        <f>ABS(Ct_Na+10^-pH-Kw*10^pH-Ct_Cl-Ct_OAc*Ka*10^pH/(1+Ka*10^pH))</f>
        <v>0.1388091467403014</v>
      </c>
      <c r="BL141" s="19">
        <f>ABS(Ct_Na+10^-pH-Kw*10^pH-Ct_Cl-Ct_OAc*Ka*10^pH/(1+Ka*10^pH))</f>
        <v>0.13926095906667313</v>
      </c>
      <c r="BM141" s="19">
        <f>ABS(Ct_Na+10^-pH-Kw*10^pH-Ct_Cl-Ct_OAc*Ka*10^pH/(1+Ka*10^pH))</f>
        <v>0.13970188434903594</v>
      </c>
      <c r="BN141" s="19">
        <f>ABS(Ct_Na+10^-pH-Kw*10^pH-Ct_Cl-Ct_OAc*Ka*10^pH/(1+Ka*10^pH))</f>
        <v>0.14013231141039012</v>
      </c>
      <c r="BO141" s="19">
        <f>ABS(Ct_Na+10^-pH-Kw*10^pH-Ct_Cl-Ct_OAc*Ka*10^pH/(1+Ka*10^pH))</f>
        <v>0.140552610776183</v>
      </c>
      <c r="BP141" s="19">
        <f>ABS(Ct_Na+10^-pH-Kw*10^pH-Ct_Cl-Ct_OAc*Ka*10^pH/(1+Ka*10^pH))</f>
        <v>0.1409631357381203</v>
      </c>
      <c r="BQ141" s="19">
        <f>ABS(Ct_Na+10^-pH-Kw*10^pH-Ct_Cl-Ct_OAc*Ka*10^pH/(1+Ka*10^pH))</f>
        <v>0.14136422334461071</v>
      </c>
      <c r="BR141" s="19">
        <f>ABS(Ct_Na+10^-pH-Kw*10^pH-Ct_Cl-Ct_OAc*Ka*10^pH/(1+Ka*10^pH))</f>
        <v>0.14175619532368086</v>
      </c>
      <c r="BS141" s="19">
        <f>ABS(Ct_Na+10^-pH-Kw*10^pH-Ct_Cl-Ct_OAc*Ka*10^pH/(1+Ka*10^pH))</f>
        <v>0.14213935894367086</v>
      </c>
      <c r="BT141" s="19">
        <f>ABS(Ct_Na+10^-pH-Kw*10^pH-Ct_Cl-Ct_OAc*Ka*10^pH/(1+Ka*10^pH))</f>
        <v>0.14251400781654988</v>
      </c>
      <c r="BU141" s="19">
        <f>ABS(Ct_Na+10^-pH-Kw*10^pH-Ct_Cl-Ct_OAc*Ka*10^pH/(1+Ka*10^pH))</f>
        <v>0.14288042264826678</v>
      </c>
      <c r="BV141" s="19">
        <f>ABS(Ct_Na+10^-pH-Kw*10^pH-Ct_Cl-Ct_OAc*Ka*10^pH/(1+Ka*10^pH))</f>
        <v>0.14323887194016371</v>
      </c>
      <c r="BW141" s="19">
        <f>ABS(Ct_Na+10^-pH-Kw*10^pH-Ct_Cl-Ct_OAc*Ka*10^pH/(1+Ka*10^pH))</f>
        <v>0.1435896126451382</v>
      </c>
      <c r="BX141" s="19">
        <f>ABS(Ct_Na+10^-pH-Kw*10^pH-Ct_Cl-Ct_OAc*Ka*10^pH/(1+Ka*10^pH))</f>
        <v>0.14393289078192167</v>
      </c>
      <c r="BY141" s="19">
        <f>ABS(Ct_Na+10^-pH-Kw*10^pH-Ct_Cl-Ct_OAc*Ka*10^pH/(1+Ka*10^pH))</f>
        <v>0.14426894201056234</v>
      </c>
      <c r="BZ141" s="19">
        <f>ABS(Ct_Na+10^-pH-Kw*10^pH-Ct_Cl-Ct_OAc*Ka*10^pH/(1+Ka*10^pH))</f>
        <v>0.14459799217193969</v>
      </c>
      <c r="CA141" s="19">
        <f>ABS(Ct_Na+10^-pH-Kw*10^pH-Ct_Cl-Ct_OAc*Ka*10^pH/(1+Ka*10^pH))</f>
        <v>0.14492025779390716</v>
      </c>
      <c r="CB141" s="19">
        <f>ABS(Ct_Na+10^-pH-Kw*10^pH-Ct_Cl-Ct_OAc*Ka*10^pH/(1+Ka*10^pH))</f>
        <v>0.14523594656644676</v>
      </c>
      <c r="CC141" s="19">
        <f>ABS(Ct_Na+10^-pH-Kw*10^pH-Ct_Cl-Ct_OAc*Ka*10^pH/(1+Ka*10^pH))</f>
        <v>0.14554525778802593</v>
      </c>
      <c r="CD141" s="19">
        <f>ABS(Ct_Na+10^-pH-Kw*10^pH-Ct_Cl-Ct_OAc*Ka*10^pH/(1+Ka*10^pH))</f>
        <v>0.14584838278517354</v>
      </c>
      <c r="CE141" s="19">
        <f>ABS(Ct_Na+10^-pH-Kw*10^pH-Ct_Cl-Ct_OAc*Ka*10^pH/(1+Ka*10^pH))</f>
        <v>0.14614550530713011</v>
      </c>
      <c r="CF141" s="19">
        <f>ABS(Ct_Na+10^-pH-Kw*10^pH-Ct_Cl-Ct_OAc*Ka*10^pH/(1+Ka*10^pH))</f>
        <v>0.14643680189728361</v>
      </c>
      <c r="CG141" s="19">
        <f>ABS(Ct_Na+10^-pH-Kw*10^pH-Ct_Cl-Ct_OAc*Ka*10^pH/(1+Ka*10^pH))</f>
        <v>0.1467224422429681</v>
      </c>
      <c r="CH141" s="19">
        <f>ABS(Ct_Na+10^-pH-Kw*10^pH-Ct_Cl-Ct_OAc*Ka*10^pH/(1+Ka*10^pH))</f>
        <v>0.14700258950508174</v>
      </c>
      <c r="CI141" s="19">
        <f>ABS(Ct_Na+10^-pH-Kw*10^pH-Ct_Cl-Ct_OAc*Ka*10^pH/(1+Ka*10^pH))</f>
        <v>0.14727740062886943</v>
      </c>
      <c r="CJ141" s="19">
        <f>ABS(Ct_Na+10^-pH-Kw*10^pH-Ct_Cl-Ct_OAc*Ka*10^pH/(1+Ka*10^pH))</f>
        <v>0.14754702663711391</v>
      </c>
      <c r="CK141" s="19">
        <f>ABS(Ct_Na+10^-pH-Kw*10^pH-Ct_Cl-Ct_OAc*Ka*10^pH/(1+Ka*10^pH))</f>
        <v>0.14781161290688657</v>
      </c>
      <c r="CL141" s="19">
        <f>ABS(Ct_Na+10^-pH-Kw*10^pH-Ct_Cl-Ct_OAc*Ka*10^pH/(1+Ka*10^pH))</f>
        <v>0.14807129943092268</v>
      </c>
      <c r="CM141" s="19">
        <f>ABS(Ct_Na+10^-pH-Kw*10^pH-Ct_Cl-Ct_OAc*Ka*10^pH/(1+Ka*10^pH))</f>
        <v>0.14832622106460949</v>
      </c>
      <c r="CN141" s="19">
        <f>ABS(Ct_Na+10^-pH-Kw*10^pH-Ct_Cl-Ct_OAc*Ka*10^pH/(1+Ka*10^pH))</f>
        <v>0.14857650775950201</v>
      </c>
      <c r="CO141" s="19">
        <f>ABS(Ct_Na+10^-pH-Kw*10^pH-Ct_Cl-Ct_OAc*Ka*10^pH/(1+Ka*10^pH))</f>
        <v>0.1488222847842163</v>
      </c>
      <c r="CP141" s="19">
        <f>ABS(Ct_Na+10^-pH-Kw*10^pH-Ct_Cl-Ct_OAc*Ka*10^pH/(1+Ka*10^pH))</f>
        <v>0.14906367293348927</v>
      </c>
      <c r="CQ141" s="19">
        <f>ABS(Ct_Na+10^-pH-Kw*10^pH-Ct_Cl-Ct_OAc*Ka*10^pH/(1+Ka*10^pH))</f>
        <v>0.14930078872613792</v>
      </c>
      <c r="CR141" s="19">
        <f>ABS(Ct_Na+10^-pH-Kw*10^pH-Ct_Cl-Ct_OAc*Ka*10^pH/(1+Ka*10^pH))</f>
        <v>0.14953374459259974</v>
      </c>
      <c r="CS141" s="19">
        <f>ABS(Ct_Na+10^-pH-Kw*10^pH-Ct_Cl-Ct_OAc*Ka*10^pH/(1+Ka*10^pH))</f>
        <v>0.1497626490526883</v>
      </c>
      <c r="CT141" s="19">
        <f>ABS(Ct_Na+10^-pH-Kw*10^pH-Ct_Cl-Ct_OAc*Ka*10^pH/(1+Ka*10^pH))</f>
        <v>0.14998760688415469</v>
      </c>
      <c r="CU141" s="19">
        <f>ABS(Ct_Na+10^-pH-Kw*10^pH-Ct_Cl-Ct_OAc*Ka*10^pH/(1+Ka*10^pH))</f>
        <v>0.15020871928260449</v>
      </c>
      <c r="CV141" s="19">
        <f>ABS(Ct_Na+10^-pH-Kw*10^pH-Ct_Cl-Ct_OAc*Ka*10^pH/(1+Ka*10^pH))</f>
        <v>0.150426084013284</v>
      </c>
      <c r="CW141" s="19">
        <f>ABS(Ct_Na+10^-pH-Kw*10^pH-Ct_Cl-Ct_OAc*Ka*10^pH/(1+Ka*10^pH))</f>
        <v>0.15063979555521262</v>
      </c>
      <c r="CX141" s="19">
        <f>ABS(Ct_Na+10^-pH-Kw*10^pH-Ct_Cl-Ct_OAc*Ka*10^pH/(1+Ka*10^pH))</f>
        <v>0.15084994523810905</v>
      </c>
    </row>
    <row r="142" spans="1:102">
      <c r="A142" s="23">
        <v>1.1299999999999999</v>
      </c>
      <c r="B142" s="19">
        <f>ABS(Ct_Na+10^-pH-Kw*10^pH-Ct_Cl-Ct_OAc*Ka*10^pH/(1+Ka*10^pH))</f>
        <v>2.4083058977615115E-2</v>
      </c>
      <c r="C142" s="19">
        <f>ABS(Ct_Na+10^-pH-Kw*10^pH-Ct_Cl-Ct_OAc*Ka*10^pH/(1+Ka*10^pH))</f>
        <v>3.122820017534567E-2</v>
      </c>
      <c r="D142" s="19">
        <f>ABS(Ct_Na+10^-pH-Kw*10^pH-Ct_Cl-Ct_OAc*Ka*10^pH/(1+Ka*10^pH))</f>
        <v>3.7723783082373459E-2</v>
      </c>
      <c r="E142" s="19">
        <f>ABS(Ct_Na+10^-pH-Kw*10^pH-Ct_Cl-Ct_OAc*Ka*10^pH/(1+Ka*10^pH))</f>
        <v>4.365453269313796E-2</v>
      </c>
      <c r="F142" s="19">
        <f>ABS(Ct_Na+10^-pH-Kw*10^pH-Ct_Cl-Ct_OAc*Ka*10^pH/(1+Ka*10^pH))</f>
        <v>4.9091053169672078E-2</v>
      </c>
      <c r="G142" s="19">
        <f>ABS(Ct_Na+10^-pH-Kw*10^pH-Ct_Cl-Ct_OAc*Ka*10^pH/(1+Ka*10^pH))</f>
        <v>5.4092652008083469E-2</v>
      </c>
      <c r="H142" s="19">
        <f>ABS(Ct_Na+10^-pH-Kw*10^pH-Ct_Cl-Ct_OAc*Ka*10^pH/(1+Ka*10^pH))</f>
        <v>5.8709512474309368E-2</v>
      </c>
      <c r="I142" s="19">
        <f>ABS(Ct_Na+10^-pH-Kw*10^pH-Ct_Cl-Ct_OAc*Ka*10^pH/(1+Ka*10^pH))</f>
        <v>6.2984383276370404E-2</v>
      </c>
      <c r="J142" s="19">
        <f>ABS(Ct_Na+10^-pH-Kw*10^pH-Ct_Cl-Ct_OAc*Ka*10^pH/(1+Ka*10^pH))</f>
        <v>6.6953906163998475E-2</v>
      </c>
      <c r="K142" s="19">
        <f>ABS(Ct_Na+10^-pH-Kw*10^pH-Ct_Cl-Ct_OAc*Ka*10^pH/(1+Ka*10^pH))</f>
        <v>7.0649668852479808E-2</v>
      </c>
      <c r="L142" s="19">
        <f>ABS(Ct_Na+10^-pH-Kw*10^pH-Ct_Cl-Ct_OAc*Ka*10^pH/(1+Ka*10^pH))</f>
        <v>7.4099047361729037E-2</v>
      </c>
      <c r="M142" s="19">
        <f>ABS(Ct_Na+10^-pH-Kw*10^pH-Ct_Cl-Ct_OAc*Ka*10^pH/(1+Ka*10^pH))</f>
        <v>7.7325885321994456E-2</v>
      </c>
      <c r="N142" s="19">
        <f>ABS(Ct_Na+10^-pH-Kw*10^pH-Ct_Cl-Ct_OAc*Ka*10^pH/(1+Ka*10^pH))</f>
        <v>8.0351045909743277E-2</v>
      </c>
      <c r="O142" s="19">
        <f>ABS(Ct_Na+10^-pH-Kw*10^pH-Ct_Cl-Ct_OAc*Ka*10^pH/(1+Ka*10^pH))</f>
        <v>8.3192863431567926E-2</v>
      </c>
      <c r="P142" s="19">
        <f>ABS(Ct_Na+10^-pH-Kw*10^pH-Ct_Cl-Ct_OAc*Ka*10^pH/(1+Ka*10^pH))</f>
        <v>8.5867515216814683E-2</v>
      </c>
      <c r="Q142" s="19">
        <f>ABS(Ct_Na+10^-pH-Kw*10^pH-Ct_Cl-Ct_OAc*Ka*10^pH/(1+Ka*10^pH))</f>
        <v>8.838932975719016E-2</v>
      </c>
      <c r="R142" s="19">
        <f>ABS(Ct_Na+10^-pH-Kw*10^pH-Ct_Cl-Ct_OAc*Ka*10^pH/(1+Ka*10^pH))</f>
        <v>9.0771043489767014E-2</v>
      </c>
      <c r="S142" s="19">
        <f>ABS(Ct_Na+10^-pH-Kw*10^pH-Ct_Cl-Ct_OAc*Ka*10^pH/(1+Ka*10^pH))</f>
        <v>9.3024015939501867E-2</v>
      </c>
      <c r="T142" s="19">
        <f>ABS(Ct_Na+10^-pH-Kw*10^pH-Ct_Cl-Ct_OAc*Ka*10^pH/(1+Ka*10^pH))</f>
        <v>9.5158410891882275E-2</v>
      </c>
      <c r="U142" s="19">
        <f>ABS(Ct_Na+10^-pH-Kw*10^pH-Ct_Cl-Ct_OAc*Ka*10^pH/(1+Ka*10^pH))</f>
        <v>9.7183349692858537E-2</v>
      </c>
      <c r="V142" s="19">
        <f>ABS(Ct_Na+10^-pH-Kw*10^pH-Ct_Cl-Ct_OAc*Ka*10^pH/(1+Ka*10^pH))</f>
        <v>9.9107041553785982E-2</v>
      </c>
      <c r="W142" s="19">
        <f>ABS(Ct_Na+10^-pH-Kw*10^pH-Ct_Cl-Ct_OAc*Ka*10^pH/(1+Ka*10^pH))</f>
        <v>0.10093689478735116</v>
      </c>
      <c r="X142" s="19">
        <f>ABS(Ct_Na+10^-pH-Kw*10^pH-Ct_Cl-Ct_OAc*Ka*10^pH/(1+Ka*10^pH))</f>
        <v>0.10267961215265128</v>
      </c>
      <c r="Y142" s="19">
        <f>ABS(Ct_Na+10^-pH-Kw*10^pH-Ct_Cl-Ct_OAc*Ka*10^pH/(1+Ka*10^pH))</f>
        <v>0.10434127289630955</v>
      </c>
      <c r="Z142" s="19">
        <f>ABS(Ct_Na+10^-pH-Kw*10^pH-Ct_Cl-Ct_OAc*Ka*10^pH/(1+Ka*10^pH))</f>
        <v>0.10592740360616518</v>
      </c>
      <c r="AA142" s="19">
        <f>ABS(Ct_Na+10^-pH-Kw*10^pH-Ct_Cl-Ct_OAc*Ka*10^pH/(1+Ka*10^pH))</f>
        <v>0.10744303961780498</v>
      </c>
      <c r="AB142" s="19">
        <f>ABS(Ct_Na+10^-pH-Kw*10^pH-Ct_Cl-Ct_OAc*Ka*10^pH/(1+Ka*10^pH))</f>
        <v>0.10889277841154742</v>
      </c>
      <c r="AC142" s="19">
        <f>ABS(Ct_Na+10^-pH-Kw*10^pH-Ct_Cl-Ct_OAc*Ka*10^pH/(1+Ka*10^pH))</f>
        <v>0.11028082619279016</v>
      </c>
      <c r="AD142" s="19">
        <f>ABS(Ct_Na+10^-pH-Kw*10^pH-Ct_Cl-Ct_OAc*Ka*10^pH/(1+Ka*10^pH))</f>
        <v>0.11161103864981449</v>
      </c>
      <c r="AE142" s="19">
        <f>ABS(Ct_Na+10^-pH-Kw*10^pH-Ct_Cl-Ct_OAc*Ka*10^pH/(1+Ka*10^pH))</f>
        <v>0.11288695672083777</v>
      </c>
      <c r="AF142" s="19">
        <f>ABS(Ct_Na+10^-pH-Kw*10^pH-Ct_Cl-Ct_OAc*Ka*10^pH/(1+Ka*10^pH))</f>
        <v>0.11411183806902016</v>
      </c>
      <c r="AG142" s="19">
        <f>ABS(Ct_Na+10^-pH-Kw*10^pH-Ct_Cl-Ct_OAc*Ka*10^pH/(1+Ka*10^pH))</f>
        <v>0.11528868485452874</v>
      </c>
      <c r="AH142" s="19">
        <f>ABS(Ct_Na+10^-pH-Kw*10^pH-Ct_Cl-Ct_OAc*Ka*10^pH/(1+Ka*10^pH))</f>
        <v>0.11642026830213312</v>
      </c>
      <c r="AI142" s="19">
        <f>ABS(Ct_Na+10^-pH-Kw*10^pH-Ct_Cl-Ct_OAc*Ka*10^pH/(1+Ka*10^pH))</f>
        <v>0.11750915048756377</v>
      </c>
      <c r="AJ142" s="19">
        <f>ABS(Ct_Na+10^-pH-Kw*10^pH-Ct_Cl-Ct_OAc*Ka*10^pH/(1+Ka*10^pH))</f>
        <v>0.11855770370316361</v>
      </c>
      <c r="AK142" s="19">
        <f>ABS(Ct_Na+10^-pH-Kw*10^pH-Ct_Cl-Ct_OAc*Ka*10^pH/(1+Ka*10^pH))</f>
        <v>0.11956812771092352</v>
      </c>
      <c r="AL142" s="19">
        <f>ABS(Ct_Na+10^-pH-Kw*10^pH-Ct_Cl-Ct_OAc*Ka*10^pH/(1+Ka*10^pH))</f>
        <v>0.12054246514697765</v>
      </c>
      <c r="AM142" s="19">
        <f>ABS(Ct_Na+10^-pH-Kw*10^pH-Ct_Cl-Ct_OAc*Ka*10^pH/(1+Ka*10^pH))</f>
        <v>0.12148261530457381</v>
      </c>
      <c r="AN142" s="19">
        <f>ABS(Ct_Na+10^-pH-Kw*10^pH-Ct_Cl-Ct_OAc*Ka*10^pH/(1+Ka*10^pH))</f>
        <v>0.12239034649121834</v>
      </c>
      <c r="AO142" s="19">
        <f>ABS(Ct_Na+10^-pH-Kw*10^pH-Ct_Cl-Ct_OAc*Ka*10^pH/(1+Ka*10^pH))</f>
        <v>0.12326730712916308</v>
      </c>
      <c r="AP142" s="19">
        <f>ABS(Ct_Na+10^-pH-Kw*10^pH-Ct_Cl-Ct_OAc*Ka*10^pH/(1+Ka*10^pH))</f>
        <v>0.12411503574584294</v>
      </c>
      <c r="AQ142" s="19">
        <f>ABS(Ct_Na+10^-pH-Kw*10^pH-Ct_Cl-Ct_OAc*Ka*10^pH/(1+Ka*10^pH))</f>
        <v>0.12493496998164809</v>
      </c>
      <c r="AR142" s="19">
        <f>ABS(Ct_Na+10^-pH-Kw*10^pH-Ct_Cl-Ct_OAc*Ka*10^pH/(1+Ka*10^pH))</f>
        <v>0.12572845472597569</v>
      </c>
      <c r="AS142" s="19">
        <f>ABS(Ct_Na+10^-pH-Kw*10^pH-Ct_Cl-Ct_OAc*Ka*10^pH/(1+Ka*10^pH))</f>
        <v>0.1264967494784198</v>
      </c>
      <c r="AT142" s="19">
        <f>ABS(Ct_Na+10^-pH-Kw*10^pH-Ct_Cl-Ct_OAc*Ka*10^pH/(1+Ka*10^pH))</f>
        <v>0.12724103501985007</v>
      </c>
      <c r="AU142" s="19">
        <f>ABS(Ct_Na+10^-pH-Kw*10^pH-Ct_Cl-Ct_OAc*Ka*10^pH/(1+Ka*10^pH))</f>
        <v>0.12796241946769785</v>
      </c>
      <c r="AV142" s="19">
        <f>ABS(Ct_Na+10^-pH-Kw*10^pH-Ct_Cl-Ct_OAc*Ka*10^pH/(1+Ka*10^pH))</f>
        <v>0.12866194378076243</v>
      </c>
      <c r="AW142" s="19">
        <f>ABS(Ct_Na+10^-pH-Kw*10^pH-Ct_Cl-Ct_OAc*Ka*10^pH/(1+Ka*10^pH))</f>
        <v>0.1293405867710489</v>
      </c>
      <c r="AX142" s="19">
        <f>ABS(Ct_Na+10^-pH-Kw*10^pH-Ct_Cl-Ct_OAc*Ka*10^pH/(1+Ka*10^pH))</f>
        <v>0.12999926967338579</v>
      </c>
      <c r="AY142" s="19">
        <f>ABS(Ct_Na+10^-pH-Kw*10^pH-Ct_Cl-Ct_OAc*Ka*10^pH/(1+Ka*10^pH))</f>
        <v>0.1306388603176839</v>
      </c>
      <c r="AZ142" s="19">
        <f>ABS(Ct_Na+10^-pH-Kw*10^pH-Ct_Cl-Ct_OAc*Ka*10^pH/(1+Ka*10^pH))</f>
        <v>0.13126017694357353</v>
      </c>
      <c r="BA142" s="19">
        <f>ABS(Ct_Na+10^-pH-Kw*10^pH-Ct_Cl-Ct_OAc*Ka*10^pH/(1+Ka*10^pH))</f>
        <v>0.13186399169267751</v>
      </c>
      <c r="BB142" s="19">
        <f>ABS(Ct_Na+10^-pH-Kw*10^pH-Ct_Cl-Ct_OAc*Ka*10^pH/(1+Ka*10^pH))</f>
        <v>0.13245103380986192</v>
      </c>
      <c r="BC142" s="19">
        <f>ABS(Ct_Na+10^-pH-Kw*10^pH-Ct_Cl-Ct_OAc*Ka*10^pH/(1+Ka*10^pH))</f>
        <v>0.13302199258137012</v>
      </c>
      <c r="BD142" s="19">
        <f>ABS(Ct_Na+10^-pH-Kw*10^pH-Ct_Cl-Ct_OAc*Ka*10^pH/(1+Ka*10^pH))</f>
        <v>0.13357752003472936</v>
      </c>
      <c r="BE142" s="19">
        <f>ABS(Ct_Na+10^-pH-Kw*10^pH-Ct_Cl-Ct_OAc*Ka*10^pH/(1+Ka*10^pH))</f>
        <v>0.13411823342266574</v>
      </c>
      <c r="BF142" s="19">
        <f>ABS(Ct_Na+10^-pH-Kw*10^pH-Ct_Cl-Ct_OAc*Ka*10^pH/(1+Ka*10^pH))</f>
        <v>0.13464471751091955</v>
      </c>
      <c r="BG142" s="19">
        <f>ABS(Ct_Na+10^-pH-Kw*10^pH-Ct_Cl-Ct_OAc*Ka*10^pH/(1+Ka*10^pH))</f>
        <v>0.13515752668779019</v>
      </c>
      <c r="BH142" s="19">
        <f>ABS(Ct_Na+10^-pH-Kw*10^pH-Ct_Cl-Ct_OAc*Ka*10^pH/(1+Ka*10^pH))</f>
        <v>0.13565718691140771</v>
      </c>
      <c r="BI142" s="19">
        <f>ABS(Ct_Na+10^-pH-Kw*10^pH-Ct_Cl-Ct_OAc*Ka*10^pH/(1+Ka*10^pH))</f>
        <v>0.13614419750911086</v>
      </c>
      <c r="BJ142" s="19">
        <f>ABS(Ct_Na+10^-pH-Kw*10^pH-Ct_Cl-Ct_OAc*Ka*10^pH/(1+Ka*10^pH))</f>
        <v>0.13661903284187144</v>
      </c>
      <c r="BK142" s="19">
        <f>ABS(Ct_Na+10^-pH-Kw*10^pH-Ct_Cl-Ct_OAc*Ka*10^pH/(1+Ka*10^pH))</f>
        <v>0.13708214384542805</v>
      </c>
      <c r="BL142" s="19">
        <f>ABS(Ct_Na+10^-pH-Kw*10^pH-Ct_Cl-Ct_OAc*Ka*10^pH/(1+Ka*10^pH))</f>
        <v>0.13753395945865401</v>
      </c>
      <c r="BM142" s="19">
        <f>ABS(Ct_Na+10^-pH-Kw*10^pH-Ct_Cl-Ct_OAc*Ka*10^pH/(1+Ka*10^pH))</f>
        <v>0.13797488794866969</v>
      </c>
      <c r="BN142" s="19">
        <f>ABS(Ct_Na+10^-pH-Kw*10^pH-Ct_Cl-Ct_OAc*Ka*10^pH/(1+Ka*10^pH))</f>
        <v>0.13840531814130405</v>
      </c>
      <c r="BO142" s="19">
        <f>ABS(Ct_Na+10^-pH-Kw*10^pH-Ct_Cl-Ct_OAc*Ka*10^pH/(1+Ka*10^pH))</f>
        <v>0.13882562056469999</v>
      </c>
      <c r="BP142" s="19">
        <f>ABS(Ct_Na+10^-pH-Kw*10^pH-Ct_Cl-Ct_OAc*Ka*10^pH/(1+Ka*10^pH))</f>
        <v>0.13923614851313321</v>
      </c>
      <c r="BQ142" s="19">
        <f>ABS(Ct_Na+10^-pH-Kw*10^pH-Ct_Cl-Ct_OAc*Ka*10^pH/(1+Ka*10^pH))</f>
        <v>0.13963723903746453</v>
      </c>
      <c r="BR142" s="19">
        <f>ABS(Ct_Na+10^-pH-Kw*10^pH-Ct_Cl-Ct_OAc*Ka*10^pH/(1+Ka*10^pH))</f>
        <v>0.14002921386806103</v>
      </c>
      <c r="BS142" s="19">
        <f>ABS(Ct_Na+10^-pH-Kw*10^pH-Ct_Cl-Ct_OAc*Ka*10^pH/(1+Ka*10^pH))</f>
        <v>0.14041238027549804</v>
      </c>
      <c r="BT142" s="19">
        <f>ABS(Ct_Na+10^-pH-Kw*10^pH-Ct_Cl-Ct_OAc*Ka*10^pH/(1+Ka*10^pH))</f>
        <v>0.14078703187388095</v>
      </c>
      <c r="BU142" s="19">
        <f>ABS(Ct_Na+10^-pH-Kw*10^pH-Ct_Cl-Ct_OAc*Ka*10^pH/(1+Ka*10^pH))</f>
        <v>0.14115344937120045</v>
      </c>
      <c r="BV142" s="19">
        <f>ABS(Ct_Na+10^-pH-Kw*10^pH-Ct_Cl-Ct_OAc*Ka*10^pH/(1+Ka*10^pH))</f>
        <v>0.14151190127075214</v>
      </c>
      <c r="BW142" s="19">
        <f>ABS(Ct_Na+10^-pH-Kw*10^pH-Ct_Cl-Ct_OAc*Ka*10^pH/(1+Ka*10^pH))</f>
        <v>0.14186264452730274</v>
      </c>
      <c r="BX142" s="19">
        <f>ABS(Ct_Na+10^-pH-Kw*10^pH-Ct_Cl-Ct_OAc*Ka*10^pH/(1+Ka*10^pH))</f>
        <v>0.14220592516137354</v>
      </c>
      <c r="BY142" s="19">
        <f>ABS(Ct_Na+10^-pH-Kw*10^pH-Ct_Cl-Ct_OAc*Ka*10^pH/(1+Ka*10^pH))</f>
        <v>0.14254197883472702</v>
      </c>
      <c r="BZ142" s="19">
        <f>ABS(Ct_Na+10^-pH-Kw*10^pH-Ct_Cl-Ct_OAc*Ka*10^pH/(1+Ka*10^pH))</f>
        <v>0.14287103138988569</v>
      </c>
      <c r="CA142" s="19">
        <f>ABS(Ct_Na+10^-pH-Kw*10^pH-Ct_Cl-Ct_OAc*Ka*10^pH/(1+Ka*10^pH))</f>
        <v>0.14319329935627817</v>
      </c>
      <c r="CB142" s="19">
        <f>ABS(Ct_Na+10^-pH-Kw*10^pH-Ct_Cl-Ct_OAc*Ka*10^pH/(1+Ka*10^pH))</f>
        <v>0.14350899042539733</v>
      </c>
      <c r="CC142" s="19">
        <f>ABS(Ct_Na+10^-pH-Kw*10^pH-Ct_Cl-Ct_OAc*Ka*10^pH/(1+Ka*10^pH))</f>
        <v>0.14381830389716055</v>
      </c>
      <c r="CD142" s="19">
        <f>ABS(Ct_Na+10^-pH-Kw*10^pH-Ct_Cl-Ct_OAc*Ka*10^pH/(1+Ka*10^pH))</f>
        <v>0.14412143109948852</v>
      </c>
      <c r="CE142" s="19">
        <f>ABS(Ct_Na+10^-pH-Kw*10^pH-Ct_Cl-Ct_OAc*Ka*10^pH/(1+Ka*10^pH))</f>
        <v>0.14441855578295851</v>
      </c>
      <c r="CF142" s="19">
        <f>ABS(Ct_Na+10^-pH-Kw*10^pH-Ct_Cl-Ct_OAc*Ka*10^pH/(1+Ka*10^pH))</f>
        <v>0.1447098544922428</v>
      </c>
      <c r="CG142" s="19">
        <f>ABS(Ct_Na+10^-pH-Kw*10^pH-Ct_Cl-Ct_OAc*Ka*10^pH/(1+Ka*10^pH))</f>
        <v>0.1449954969159099</v>
      </c>
      <c r="CH142" s="19">
        <f>ABS(Ct_Na+10^-pH-Kw*10^pH-Ct_Cl-Ct_OAc*Ka*10^pH/(1+Ka*10^pH))</f>
        <v>0.145275646216045</v>
      </c>
      <c r="CI142" s="19">
        <f>ABS(Ct_Na+10^-pH-Kw*10^pH-Ct_Cl-Ct_OAc*Ka*10^pH/(1+Ka*10^pH))</f>
        <v>0.14555045933903463</v>
      </c>
      <c r="CJ142" s="19">
        <f>ABS(Ct_Na+10^-pH-Kw*10^pH-Ct_Cl-Ct_OAc*Ka*10^pH/(1+Ka*10^pH))</f>
        <v>0.14582008730876028</v>
      </c>
      <c r="CK142" s="19">
        <f>ABS(Ct_Na+10^-pH-Kw*10^pH-Ct_Cl-Ct_OAc*Ka*10^pH/(1+Ka*10^pH))</f>
        <v>0.14608467550335097</v>
      </c>
      <c r="CL142" s="19">
        <f>ABS(Ct_Na+10^-pH-Kw*10^pH-Ct_Cl-Ct_OAc*Ka*10^pH/(1+Ka*10^pH))</f>
        <v>0.14634436391656028</v>
      </c>
      <c r="CM142" s="19">
        <f>ABS(Ct_Na+10^-pH-Kw*10^pH-Ct_Cl-Ct_OAc*Ka*10^pH/(1+Ka*10^pH))</f>
        <v>0.14659928740475656</v>
      </c>
      <c r="CN142" s="19">
        <f>ABS(Ct_Na+10^-pH-Kw*10^pH-Ct_Cl-Ct_OAc*Ka*10^pH/(1+Ka*10^pH))</f>
        <v>0.14684957592044018</v>
      </c>
      <c r="CO142" s="19">
        <f>ABS(Ct_Na+10^-pH-Kw*10^pH-Ct_Cl-Ct_OAc*Ka*10^pH/(1+Ka*10^pH))</f>
        <v>0.14709535473313853</v>
      </c>
      <c r="CP142" s="19">
        <f>ABS(Ct_Na+10^-pH-Kw*10^pH-Ct_Cl-Ct_OAc*Ka*10^pH/(1+Ka*10^pH))</f>
        <v>0.1473367446384673</v>
      </c>
      <c r="CQ142" s="19">
        <f>ABS(Ct_Na+10^-pH-Kw*10^pH-Ct_Cl-Ct_OAc*Ka*10^pH/(1+Ka*10^pH))</f>
        <v>0.14757386215609106</v>
      </c>
      <c r="CR142" s="19">
        <f>ABS(Ct_Na+10^-pH-Kw*10^pH-Ct_Cl-Ct_OAc*Ka*10^pH/(1+Ka*10^pH))</f>
        <v>0.14780681971726534</v>
      </c>
      <c r="CS142" s="19">
        <f>ABS(Ct_Na+10^-pH-Kw*10^pH-Ct_Cl-Ct_OAc*Ka*10^pH/(1+Ka*10^pH))</f>
        <v>0.14803572584259309</v>
      </c>
      <c r="CT142" s="19">
        <f>ABS(Ct_Na+10^-pH-Kw*10^pH-Ct_Cl-Ct_OAc*Ka*10^pH/(1+Ka*10^pH))</f>
        <v>0.14826068531058761</v>
      </c>
      <c r="CU142" s="19">
        <f>ABS(Ct_Na+10^-pH-Kw*10^pH-Ct_Cl-Ct_OAc*Ka*10^pH/(1+Ka*10^pH))</f>
        <v>0.14848179931759076</v>
      </c>
      <c r="CV142" s="19">
        <f>ABS(Ct_Na+10^-pH-Kw*10^pH-Ct_Cl-Ct_OAc*Ka*10^pH/(1+Ka*10^pH))</f>
        <v>0.14869916562955998</v>
      </c>
      <c r="CW142" s="19">
        <f>ABS(Ct_Na+10^-pH-Kw*10^pH-Ct_Cl-Ct_OAc*Ka*10^pH/(1+Ka*10^pH))</f>
        <v>0.14891287872620196</v>
      </c>
      <c r="CX142" s="19">
        <f>ABS(Ct_Na+10^-pH-Kw*10^pH-Ct_Cl-Ct_OAc*Ka*10^pH/(1+Ka*10^pH))</f>
        <v>0.14912302993789989</v>
      </c>
    </row>
    <row r="143" spans="1:102">
      <c r="A143" s="24">
        <v>1.1399999999999999</v>
      </c>
      <c r="B143" s="19">
        <f>ABS(Ct_Na+10^-pH-Kw*10^pH-Ct_Cl-Ct_OAc*Ka*10^pH/(1+Ka*10^pH))</f>
        <v>2.2394513877281471E-2</v>
      </c>
      <c r="C143" s="19">
        <f>ABS(Ct_Na+10^-pH-Kw*10^pH-Ct_Cl-Ct_OAc*Ka*10^pH/(1+Ka*10^pH))</f>
        <v>2.9539708264428109E-2</v>
      </c>
      <c r="D143" s="19">
        <f>ABS(Ct_Na+10^-pH-Kw*10^pH-Ct_Cl-Ct_OAc*Ka*10^pH/(1+Ka*10^pH))</f>
        <v>3.6035339525470521E-2</v>
      </c>
      <c r="E143" s="19">
        <f>ABS(Ct_Na+10^-pH-Kw*10^pH-Ct_Cl-Ct_OAc*Ka*10^pH/(1+Ka*10^pH))</f>
        <v>4.1966133285552695E-2</v>
      </c>
      <c r="F143" s="19">
        <f>ABS(Ct_Na+10^-pH-Kw*10^pH-Ct_Cl-Ct_OAc*Ka*10^pH/(1+Ka*10^pH))</f>
        <v>4.740269423229472E-2</v>
      </c>
      <c r="G143" s="19">
        <f>ABS(Ct_Na+10^-pH-Kw*10^pH-Ct_Cl-Ct_OAc*Ka*10^pH/(1+Ka*10^pH))</f>
        <v>5.2404330303297372E-2</v>
      </c>
      <c r="H143" s="19">
        <f>ABS(Ct_Na+10^-pH-Kw*10^pH-Ct_Cl-Ct_OAc*Ka*10^pH/(1+Ka*10^pH))</f>
        <v>5.7021225138069044E-2</v>
      </c>
      <c r="I143" s="19">
        <f>ABS(Ct_Na+10^-pH-Kw*10^pH-Ct_Cl-Ct_OAc*Ka*10^pH/(1+Ka*10^pH))</f>
        <v>6.129612776285763E-2</v>
      </c>
      <c r="J143" s="19">
        <f>ABS(Ct_Na+10^-pH-Kw*10^pH-Ct_Cl-Ct_OAc*Ka*10^pH/(1+Ka*10^pH))</f>
        <v>6.5265680200161325E-2</v>
      </c>
      <c r="K143" s="19">
        <f>ABS(Ct_Na+10^-pH-Kw*10^pH-Ct_Cl-Ct_OAc*Ka*10^pH/(1+Ka*10^pH))</f>
        <v>6.8961470400409591E-2</v>
      </c>
      <c r="L143" s="19">
        <f>ABS(Ct_Na+10^-pH-Kw*10^pH-Ct_Cl-Ct_OAc*Ka*10^pH/(1+Ka*10^pH))</f>
        <v>7.2410874587307966E-2</v>
      </c>
      <c r="M143" s="19">
        <f>ABS(Ct_Na+10^-pH-Kw*10^pH-Ct_Cl-Ct_OAc*Ka*10^pH/(1+Ka*10^pH))</f>
        <v>7.5637736568599984E-2</v>
      </c>
      <c r="N143" s="19">
        <f>ABS(Ct_Na+10^-pH-Kw*10^pH-Ct_Cl-Ct_OAc*Ka*10^pH/(1+Ka*10^pH))</f>
        <v>7.8662919676061274E-2</v>
      </c>
      <c r="O143" s="19">
        <f>ABS(Ct_Na+10^-pH-Kw*10^pH-Ct_Cl-Ct_OAc*Ka*10^pH/(1+Ka*10^pH))</f>
        <v>8.1504758352767312E-2</v>
      </c>
      <c r="P143" s="19">
        <f>ABS(Ct_Na+10^-pH-Kw*10^pH-Ct_Cl-Ct_OAc*Ka*10^pH/(1+Ka*10^pH))</f>
        <v>8.4179430048490683E-2</v>
      </c>
      <c r="Q143" s="19">
        <f>ABS(Ct_Na+10^-pH-Kw*10^pH-Ct_Cl-Ct_OAc*Ka*10^pH/(1+Ka*10^pH))</f>
        <v>8.670126336160125E-2</v>
      </c>
      <c r="R143" s="19">
        <f>ABS(Ct_Na+10^-pH-Kw*10^pH-Ct_Cl-Ct_OAc*Ka*10^pH/(1+Ka*10^pH))</f>
        <v>8.9082994823983463E-2</v>
      </c>
      <c r="S143" s="19">
        <f>ABS(Ct_Na+10^-pH-Kw*10^pH-Ct_Cl-Ct_OAc*Ka*10^pH/(1+Ka*10^pH))</f>
        <v>9.1335984045155832E-2</v>
      </c>
      <c r="T143" s="19">
        <f>ABS(Ct_Na+10^-pH-Kw*10^pH-Ct_Cl-Ct_OAc*Ka*10^pH/(1+Ka*10^pH))</f>
        <v>9.3470394886266489E-2</v>
      </c>
      <c r="U143" s="19">
        <f>ABS(Ct_Na+10^-pH-Kw*10^pH-Ct_Cl-Ct_OAc*Ka*10^pH/(1+Ka*10^pH))</f>
        <v>9.5495348761166346E-2</v>
      </c>
      <c r="V143" s="19">
        <f>ABS(Ct_Na+10^-pH-Kw*10^pH-Ct_Cl-Ct_OAc*Ka*10^pH/(1+Ka*10^pH))</f>
        <v>9.7419054942321198E-2</v>
      </c>
      <c r="W143" s="19">
        <f>ABS(Ct_Na+10^-pH-Kw*10^pH-Ct_Cl-Ct_OAc*Ka*10^pH/(1+Ka*10^pH))</f>
        <v>9.9248921797566073E-2</v>
      </c>
      <c r="X143" s="19">
        <f>ABS(Ct_Na+10^-pH-Kw*10^pH-Ct_Cl-Ct_OAc*Ka*10^pH/(1+Ka*10^pH))</f>
        <v>0.10099165213589452</v>
      </c>
      <c r="Y143" s="19">
        <f>ABS(Ct_Na+10^-pH-Kw*10^pH-Ct_Cl-Ct_OAc*Ka*10^pH/(1+Ka*10^pH))</f>
        <v>0.10265332524918448</v>
      </c>
      <c r="Z143" s="19">
        <f>ABS(Ct_Na+10^-pH-Kw*10^pH-Ct_Cl-Ct_OAc*Ka*10^pH/(1+Ka*10^pH))</f>
        <v>0.10423946776641574</v>
      </c>
      <c r="AA143" s="19">
        <f>ABS(Ct_Na+10^-pH-Kw*10^pH-Ct_Cl-Ct_OAc*Ka*10^pH/(1+Ka*10^pH))</f>
        <v>0.10575511506065897</v>
      </c>
      <c r="AB143" s="19">
        <f>ABS(Ct_Na+10^-pH-Kw*10^pH-Ct_Cl-Ct_OAc*Ka*10^pH/(1+Ka*10^pH))</f>
        <v>0.10720486464645683</v>
      </c>
      <c r="AC143" s="19">
        <f>ABS(Ct_Na+10^-pH-Kw*10^pH-Ct_Cl-Ct_OAc*Ka*10^pH/(1+Ka*10^pH))</f>
        <v>0.10859292276051861</v>
      </c>
      <c r="AD143" s="19">
        <f>ABS(Ct_Na+10^-pH-Kw*10^pH-Ct_Cl-Ct_OAc*Ka*10^pH/(1+Ka*10^pH))</f>
        <v>0.10992314511982786</v>
      </c>
      <c r="AE143" s="19">
        <f>ABS(Ct_Na+10^-pH-Kw*10^pH-Ct_Cl-Ct_OAc*Ka*10^pH/(1+Ka*10^pH))</f>
        <v>0.11119907268896118</v>
      </c>
      <c r="AF143" s="19">
        <f>ABS(Ct_Na+10^-pH-Kw*10^pH-Ct_Cl-Ct_OAc*Ka*10^pH/(1+Ka*10^pH))</f>
        <v>0.11242396315532918</v>
      </c>
      <c r="AG143" s="19">
        <f>ABS(Ct_Na+10^-pH-Kw*10^pH-Ct_Cl-Ct_OAc*Ka*10^pH/(1+Ka*10^pH))</f>
        <v>0.11360081870144743</v>
      </c>
      <c r="AH143" s="19">
        <f>ABS(Ct_Na+10^-pH-Kw*10^pH-Ct_Cl-Ct_OAc*Ka*10^pH/(1+Ka*10^pH))</f>
        <v>0.11473241057271499</v>
      </c>
      <c r="AI143" s="19">
        <f>ABS(Ct_Na+10^-pH-Kw*10^pH-Ct_Cl-Ct_OAc*Ka*10^pH/(1+Ka*10^pH))</f>
        <v>0.11582130086393475</v>
      </c>
      <c r="AJ143" s="19">
        <f>ABS(Ct_Na+10^-pH-Kw*10^pH-Ct_Cl-Ct_OAc*Ka*10^pH/(1+Ka*10^pH))</f>
        <v>0.1168698618851093</v>
      </c>
      <c r="AK143" s="19">
        <f>ABS(Ct_Na+10^-pH-Kw*10^pH-Ct_Cl-Ct_OAc*Ka*10^pH/(1+Ka*10^pH))</f>
        <v>0.11788029341460479</v>
      </c>
      <c r="AL143" s="19">
        <f>ABS(Ct_Na+10^-pH-Kw*10^pH-Ct_Cl-Ct_OAc*Ka*10^pH/(1+Ka*10^pH))</f>
        <v>0.11885463810376115</v>
      </c>
      <c r="AM143" s="19">
        <f>ABS(Ct_Na+10^-pH-Kw*10^pH-Ct_Cl-Ct_OAc*Ka*10^pH/(1+Ka*10^pH))</f>
        <v>0.11979479525996464</v>
      </c>
      <c r="AN143" s="19">
        <f>ABS(Ct_Na+10^-pH-Kw*10^pH-Ct_Cl-Ct_OAc*Ka*10^pH/(1+Ka*10^pH))</f>
        <v>0.12070253320388528</v>
      </c>
      <c r="AO143" s="19">
        <f>ABS(Ct_Na+10^-pH-Kw*10^pH-Ct_Cl-Ct_OAc*Ka*10^pH/(1+Ka*10^pH))</f>
        <v>0.12157950037004589</v>
      </c>
      <c r="AP143" s="19">
        <f>ABS(Ct_Na+10^-pH-Kw*10^pH-Ct_Cl-Ct_OAc*Ka*10^pH/(1+Ka*10^pH))</f>
        <v>0.12242723529733447</v>
      </c>
      <c r="AQ143" s="19">
        <f>ABS(Ct_Na+10^-pH-Kw*10^pH-Ct_Cl-Ct_OAc*Ka*10^pH/(1+Ka*10^pH))</f>
        <v>0.12324717563684311</v>
      </c>
      <c r="AR143" s="19">
        <f>ABS(Ct_Na+10^-pH-Kw*10^pH-Ct_Cl-Ct_OAc*Ka*10^pH/(1+Ka*10^pH))</f>
        <v>0.12404066628798051</v>
      </c>
      <c r="AS143" s="19">
        <f>ABS(Ct_Na+10^-pH-Kw*10^pH-Ct_Cl-Ct_OAc*Ka*10^pH/(1+Ka*10^pH))</f>
        <v>0.12480896675971667</v>
      </c>
      <c r="AT143" s="19">
        <f>ABS(Ct_Na+10^-pH-Kw*10^pH-Ct_Cl-Ct_OAc*Ka*10^pH/(1+Ka*10^pH))</f>
        <v>0.12555325784171112</v>
      </c>
      <c r="AU143" s="19">
        <f>ABS(Ct_Na+10^-pH-Kw*10^pH-Ct_Cl-Ct_OAc*Ka*10^pH/(1+Ka*10^pH))</f>
        <v>0.12627464765964419</v>
      </c>
      <c r="AV143" s="19">
        <f>ABS(Ct_Na+10^-pH-Kw*10^pH-Ct_Cl-Ct_OAc*Ka*10^pH/(1+Ka*10^pH))</f>
        <v>0.12697417718006415</v>
      </c>
      <c r="AW143" s="19">
        <f>ABS(Ct_Na+10^-pH-Kw*10^pH-Ct_Cl-Ct_OAc*Ka*10^pH/(1+Ka*10^pH))</f>
        <v>0.12765282522226265</v>
      </c>
      <c r="AX143" s="19">
        <f>ABS(Ct_Na+10^-pH-Kw*10^pH-Ct_Cl-Ct_OAc*Ka*10^pH/(1+Ka*10^pH))</f>
        <v>0.12831151302792582</v>
      </c>
      <c r="AY143" s="19">
        <f>ABS(Ct_Na+10^-pH-Kw*10^pH-Ct_Cl-Ct_OAc*Ka*10^pH/(1+Ka*10^pH))</f>
        <v>0.12895110843342489</v>
      </c>
      <c r="AZ143" s="19">
        <f>ABS(Ct_Na+10^-pH-Kw*10^pH-Ct_Cl-Ct_OAc*Ka*10^pH/(1+Ka*10^pH))</f>
        <v>0.12957242968448113</v>
      </c>
      <c r="BA143" s="19">
        <f>ABS(Ct_Na+10^-pH-Kw*10^pH-Ct_Cl-Ct_OAc*Ka*10^pH/(1+Ka*10^pH))</f>
        <v>0.13017624892846533</v>
      </c>
      <c r="BB143" s="19">
        <f>ABS(Ct_Na+10^-pH-Kw*10^pH-Ct_Cl-Ct_OAc*Ka*10^pH/(1+Ka*10^pH))</f>
        <v>0.13076329541567219</v>
      </c>
      <c r="BC143" s="19">
        <f>ABS(Ct_Na+10^-pH-Kw*10^pH-Ct_Cl-Ct_OAc*Ka*10^pH/(1+Ka*10^pH))</f>
        <v>0.1313342584374762</v>
      </c>
      <c r="BD143" s="19">
        <f>ABS(Ct_Na+10^-pH-Kw*10^pH-Ct_Cl-Ct_OAc*Ka*10^pH/(1+Ka*10^pH))</f>
        <v>0.13188979002625839</v>
      </c>
      <c r="BE143" s="19">
        <f>ABS(Ct_Na+10^-pH-Kw*10^pH-Ct_Cl-Ct_OAc*Ka*10^pH/(1+Ka*10^pH))</f>
        <v>0.13243050743933976</v>
      </c>
      <c r="BF143" s="19">
        <f>ABS(Ct_Na+10^-pH-Kw*10^pH-Ct_Cl-Ct_OAc*Ka*10^pH/(1+Ka*10^pH))</f>
        <v>0.13295699544681375</v>
      </c>
      <c r="BG143" s="19">
        <f>ABS(Ct_Na+10^-pH-Kw*10^pH-Ct_Cl-Ct_OAc*Ka*10^pH/(1+Ka*10^pH))</f>
        <v>0.13346980844110654</v>
      </c>
      <c r="BH143" s="19">
        <f>ABS(Ct_Na+10^-pH-Kw*10^pH-Ct_Cl-Ct_OAc*Ka*10^pH/(1+Ka*10^pH))</f>
        <v>0.13396947238426365</v>
      </c>
      <c r="BI143" s="19">
        <f>ABS(Ct_Na+10^-pH-Kw*10^pH-Ct_Cl-Ct_OAc*Ka*10^pH/(1+Ka*10^pH))</f>
        <v>0.13445648660734086</v>
      </c>
      <c r="BJ143" s="19">
        <f>ABS(Ct_Na+10^-pH-Kw*10^pH-Ct_Cl-Ct_OAc*Ka*10^pH/(1+Ka*10^pH))</f>
        <v>0.1349313254748411</v>
      </c>
      <c r="BK143" s="19">
        <f>ABS(Ct_Na+10^-pH-Kw*10^pH-Ct_Cl-Ct_OAc*Ka*10^pH/(1+Ka*10^pH))</f>
        <v>0.13539443992585984</v>
      </c>
      <c r="BL143" s="19">
        <f>ABS(Ct_Na+10^-pH-Kw*10^pH-Ct_Cl-Ct_OAc*Ka*10^pH/(1+Ka*10^pH))</f>
        <v>0.13584625890246352</v>
      </c>
      <c r="BM143" s="19">
        <f>ABS(Ct_Na+10^-pH-Kw*10^pH-Ct_Cl-Ct_OAc*Ka*10^pH/(1+Ka*10^pH))</f>
        <v>0.13628719067481171</v>
      </c>
      <c r="BN143" s="19">
        <f>ABS(Ct_Na+10^-pH-Kw*10^pH-Ct_Cl-Ct_OAc*Ka*10^pH/(1+Ka*10^pH))</f>
        <v>0.13671762407162777</v>
      </c>
      <c r="BO143" s="19">
        <f>ABS(Ct_Na+10^-pH-Kw*10^pH-Ct_Cl-Ct_OAc*Ka*10^pH/(1+Ka*10^pH))</f>
        <v>0.13713792962381283</v>
      </c>
      <c r="BP143" s="19">
        <f>ABS(Ct_Na+10^-pH-Kw*10^pH-Ct_Cl-Ct_OAc*Ka*10^pH/(1+Ka*10^pH))</f>
        <v>0.13754846062827272</v>
      </c>
      <c r="BQ143" s="19">
        <f>ABS(Ct_Na+10^-pH-Kw*10^pH-Ct_Cl-Ct_OAc*Ka*10^pH/(1+Ka*10^pH))</f>
        <v>0.13794955413837717</v>
      </c>
      <c r="BR143" s="19">
        <f>ABS(Ct_Na+10^-pH-Kw*10^pH-Ct_Cl-Ct_OAc*Ka*10^pH/(1+Ka*10^pH))</f>
        <v>0.13834153188688839</v>
      </c>
      <c r="BS143" s="19">
        <f>ABS(Ct_Na+10^-pH-Kw*10^pH-Ct_Cl-Ct_OAc*Ka*10^pH/(1+Ka*10^pH))</f>
        <v>0.13872470114666893</v>
      </c>
      <c r="BT143" s="19">
        <f>ABS(Ct_Na+10^-pH-Kw*10^pH-Ct_Cl-Ct_OAc*Ka*10^pH/(1+Ka*10^pH))</f>
        <v>0.13909935553400998</v>
      </c>
      <c r="BU143" s="19">
        <f>ABS(Ct_Na+10^-pH-Kw*10^pH-Ct_Cl-Ct_OAc*Ka*10^pH/(1+Ka*10^pH))</f>
        <v>0.13946577575899186</v>
      </c>
      <c r="BV143" s="19">
        <f>ABS(Ct_Na+10^-pH-Kw*10^pH-Ct_Cl-Ct_OAc*Ka*10^pH/(1+Ka*10^pH))</f>
        <v>0.13982423032690891</v>
      </c>
      <c r="BW143" s="19">
        <f>ABS(Ct_Na+10^-pH-Kw*10^pH-Ct_Cl-Ct_OAc*Ka*10^pH/(1+Ka*10^pH))</f>
        <v>0.14017497619444066</v>
      </c>
      <c r="BX143" s="19">
        <f>ABS(Ct_Na+10^-pH-Kw*10^pH-Ct_Cl-Ct_OAc*Ka*10^pH/(1+Ka*10^pH))</f>
        <v>0.14051825938393983</v>
      </c>
      <c r="BY143" s="19">
        <f>ABS(Ct_Na+10^-pH-Kw*10^pH-Ct_Cl-Ct_OAc*Ka*10^pH/(1+Ka*10^pH))</f>
        <v>0.14085431555892317</v>
      </c>
      <c r="BZ143" s="19">
        <f>ABS(Ct_Na+10^-pH-Kw*10^pH-Ct_Cl-Ct_OAc*Ka*10^pH/(1+Ka*10^pH))</f>
        <v>0.14118337056359442</v>
      </c>
      <c r="CA143" s="19">
        <f>ABS(Ct_Na+10^-pH-Kw*10^pH-Ct_Cl-Ct_OAc*Ka*10^pH/(1+Ka*10^pH))</f>
        <v>0.14150564092899406</v>
      </c>
      <c r="CB143" s="19">
        <f>ABS(Ct_Na+10^-pH-Kw*10^pH-Ct_Cl-Ct_OAc*Ka*10^pH/(1+Ka*10^pH))</f>
        <v>0.14182133434816105</v>
      </c>
      <c r="CC143" s="19">
        <f>ABS(Ct_Na+10^-pH-Kw*10^pH-Ct_Cl-Ct_OAc*Ka*10^pH/(1+Ka*10^pH))</f>
        <v>0.14213065012249643</v>
      </c>
      <c r="CD143" s="19">
        <f>ABS(Ct_Na+10^-pH-Kw*10^pH-Ct_Cl-Ct_OAc*Ka*10^pH/(1+Ka*10^pH))</f>
        <v>0.14243377958134507</v>
      </c>
      <c r="CE143" s="19">
        <f>ABS(Ct_Na+10^-pH-Kw*10^pH-Ct_Cl-Ct_OAc*Ka*10^pH/(1+Ka*10^pH))</f>
        <v>0.14273090647665215</v>
      </c>
      <c r="CF143" s="19">
        <f>ABS(Ct_Na+10^-pH-Kw*10^pH-Ct_Cl-Ct_OAc*Ka*10^pH/(1+Ka*10^pH))</f>
        <v>0.14302220735440421</v>
      </c>
      <c r="CG143" s="19">
        <f>ABS(Ct_Na+10^-pH-Kw*10^pH-Ct_Cl-Ct_OAc*Ka*10^pH/(1+Ka*10^pH))</f>
        <v>0.1433078519044329</v>
      </c>
      <c r="CH143" s="19">
        <f>ABS(Ct_Na+10^-pH-Kw*10^pH-Ct_Cl-Ct_OAc*Ka*10^pH/(1+Ka*10^pH))</f>
        <v>0.14358800329003799</v>
      </c>
      <c r="CI143" s="19">
        <f>ABS(Ct_Na+10^-pH-Kw*10^pH-Ct_Cl-Ct_OAc*Ka*10^pH/(1+Ka*10^pH))</f>
        <v>0.14386281845877441</v>
      </c>
      <c r="CJ143" s="19">
        <f>ABS(Ct_Na+10^-pH-Kw*10^pH-Ct_Cl-Ct_OAc*Ka*10^pH/(1+Ka*10^pH))</f>
        <v>0.14413244843564785</v>
      </c>
      <c r="CK143" s="19">
        <f>ABS(Ct_Na+10^-pH-Kw*10^pH-Ct_Cl-Ct_OAc*Ka*10^pH/(1+Ka*10^pH))</f>
        <v>0.14439703859986949</v>
      </c>
      <c r="CL143" s="19">
        <f>ABS(Ct_Na+10^-pH-Kw*10^pH-Ct_Cl-Ct_OAc*Ka*10^pH/(1+Ka*10^pH))</f>
        <v>0.14465672894623513</v>
      </c>
      <c r="CM143" s="19">
        <f>ABS(Ct_Na+10^-pH-Kw*10^pH-Ct_Cl-Ct_OAc*Ka*10^pH/(1+Ka*10^pH))</f>
        <v>0.144911654332117</v>
      </c>
      <c r="CN143" s="19">
        <f>ABS(Ct_Na+10^-pH-Kw*10^pH-Ct_Cl-Ct_OAc*Ka*10^pH/(1+Ka*10^pH))</f>
        <v>0.14516194471098284</v>
      </c>
      <c r="CO143" s="19">
        <f>ABS(Ct_Na+10^-pH-Kw*10^pH-Ct_Cl-Ct_OAc*Ka*10^pH/(1+Ka*10^pH))</f>
        <v>0.14540772535329261</v>
      </c>
      <c r="CP143" s="19">
        <f>ABS(Ct_Na+10^-pH-Kw*10^pH-Ct_Cl-Ct_OAc*Ka*10^pH/(1+Ka*10^pH))</f>
        <v>0.14564911705556105</v>
      </c>
      <c r="CQ143" s="19">
        <f>ABS(Ct_Na+10^-pH-Kw*10^pH-Ct_Cl-Ct_OAc*Ka*10^pH/(1+Ka*10^pH))</f>
        <v>0.14588623633832037</v>
      </c>
      <c r="CR143" s="19">
        <f>ABS(Ct_Na+10^-pH-Kw*10^pH-Ct_Cl-Ct_OAc*Ka*10^pH/(1+Ka*10^pH))</f>
        <v>0.1461191956336628</v>
      </c>
      <c r="CS143" s="19">
        <f>ABS(Ct_Na+10^-pH-Kw*10^pH-Ct_Cl-Ct_OAc*Ka*10^pH/(1+Ka*10^pH))</f>
        <v>0.14634810346299928</v>
      </c>
      <c r="CT143" s="19">
        <f>ABS(Ct_Na+10^-pH-Kw*10^pH-Ct_Cl-Ct_OAc*Ka*10^pH/(1+Ka*10^pH))</f>
        <v>0.14657306460562314</v>
      </c>
      <c r="CU143" s="19">
        <f>ABS(Ct_Na+10^-pH-Kw*10^pH-Ct_Cl-Ct_OAc*Ka*10^pH/(1+Ka*10^pH))</f>
        <v>0.14679418025862942</v>
      </c>
      <c r="CV143" s="19">
        <f>ABS(Ct_Na+10^-pH-Kw*10^pH-Ct_Cl-Ct_OAc*Ka*10^pH/(1+Ka*10^pH))</f>
        <v>0.14701154818870343</v>
      </c>
      <c r="CW143" s="19">
        <f>ABS(Ct_Na+10^-pH-Kw*10^pH-Ct_Cl-Ct_OAc*Ka*10^pH/(1+Ka*10^pH))</f>
        <v>0.14722526287625518</v>
      </c>
      <c r="CX143" s="19">
        <f>ABS(Ct_Na+10^-pH-Kw*10^pH-Ct_Cl-Ct_OAc*Ka*10^pH/(1+Ka*10^pH))</f>
        <v>0.14743541565234772</v>
      </c>
    </row>
    <row r="144" spans="1:102">
      <c r="A144" s="23">
        <v>1.1499999999999999</v>
      </c>
      <c r="B144" s="19">
        <f>ABS(Ct_Na+10^-pH-Kw*10^pH-Ct_Cl-Ct_OAc*Ka*10^pH/(1+Ka*10^pH))</f>
        <v>2.0744353325620246E-2</v>
      </c>
      <c r="C144" s="19">
        <f>ABS(Ct_Na+10^-pH-Kw*10^pH-Ct_Cl-Ct_OAc*Ka*10^pH/(1+Ka*10^pH))</f>
        <v>2.7889602140508445E-2</v>
      </c>
      <c r="D144" s="19">
        <f>ABS(Ct_Na+10^-pH-Kw*10^pH-Ct_Cl-Ct_OAc*Ka*10^pH/(1+Ka*10^pH))</f>
        <v>3.4385282881315912E-2</v>
      </c>
      <c r="E144" s="19">
        <f>ABS(Ct_Na+10^-pH-Kw*10^pH-Ct_Cl-Ct_OAc*Ka*10^pH/(1+Ka*10^pH))</f>
        <v>4.0316121818574885E-2</v>
      </c>
      <c r="F144" s="19">
        <f>ABS(Ct_Na+10^-pH-Kw*10^pH-Ct_Cl-Ct_OAc*Ka*10^pH/(1+Ka*10^pH))</f>
        <v>4.5752724177728965E-2</v>
      </c>
      <c r="G144" s="19">
        <f>ABS(Ct_Na+10^-pH-Kw*10^pH-Ct_Cl-Ct_OAc*Ka*10^pH/(1+Ka*10^pH))</f>
        <v>5.0754398348150709E-2</v>
      </c>
      <c r="H144" s="19">
        <f>ABS(Ct_Na+10^-pH-Kw*10^pH-Ct_Cl-Ct_OAc*Ka*10^pH/(1+Ka*10^pH))</f>
        <v>5.5371328351616927E-2</v>
      </c>
      <c r="I144" s="19">
        <f>ABS(Ct_Na+10^-pH-Kw*10^pH-Ct_Cl-Ct_OAc*Ka*10^pH/(1+Ka*10^pH))</f>
        <v>5.9646263540011582E-2</v>
      </c>
      <c r="J144" s="19">
        <f>ABS(Ct_Na+10^-pH-Kw*10^pH-Ct_Cl-Ct_OAc*Ka*10^pH/(1+Ka*10^pH))</f>
        <v>6.3615846214949465E-2</v>
      </c>
      <c r="K144" s="19">
        <f>ABS(Ct_Na+10^-pH-Kw*10^pH-Ct_Cl-Ct_OAc*Ka*10^pH/(1+Ka*10^pH))</f>
        <v>6.7311664567477864E-2</v>
      </c>
      <c r="L144" s="19">
        <f>ABS(Ct_Na+10^-pH-Kw*10^pH-Ct_Cl-Ct_OAc*Ka*10^pH/(1+Ka*10^pH))</f>
        <v>7.0761095029837698E-2</v>
      </c>
      <c r="M144" s="19">
        <f>ABS(Ct_Na+10^-pH-Kw*10^pH-Ct_Cl-Ct_OAc*Ka*10^pH/(1+Ka*10^pH))</f>
        <v>7.398798159140009E-2</v>
      </c>
      <c r="N144" s="19">
        <f>ABS(Ct_Na+10^-pH-Kw*10^pH-Ct_Cl-Ct_OAc*Ka*10^pH/(1+Ka*10^pH))</f>
        <v>7.7013187742864864E-2</v>
      </c>
      <c r="O144" s="19">
        <f>ABS(Ct_Na+10^-pH-Kw*10^pH-Ct_Cl-Ct_OAc*Ka*10^pH/(1+Ka*10^pH))</f>
        <v>7.985504806696811E-2</v>
      </c>
      <c r="P144" s="19">
        <f>ABS(Ct_Na+10^-pH-Kw*10^pH-Ct_Cl-Ct_OAc*Ka*10^pH/(1+Ka*10^pH))</f>
        <v>8.2529740136712368E-2</v>
      </c>
      <c r="Q144" s="19">
        <f>ABS(Ct_Na+10^-pH-Kw*10^pH-Ct_Cl-Ct_OAc*Ka*10^pH/(1+Ka*10^pH))</f>
        <v>8.5051592659614095E-2</v>
      </c>
      <c r="R144" s="19">
        <f>ABS(Ct_Na+10^-pH-Kw*10^pH-Ct_Cl-Ct_OAc*Ka*10^pH/(1+Ka*10^pH))</f>
        <v>8.7433342264576816E-2</v>
      </c>
      <c r="S144" s="19">
        <f>ABS(Ct_Na+10^-pH-Kw*10^pH-Ct_Cl-Ct_OAc*Ka*10^pH/(1+Ka*10^pH))</f>
        <v>8.9686348647649683E-2</v>
      </c>
      <c r="T144" s="19">
        <f>ABS(Ct_Na+10^-pH-Kw*10^pH-Ct_Cl-Ct_OAc*Ka*10^pH/(1+Ka*10^pH))</f>
        <v>9.1820775747402911E-2</v>
      </c>
      <c r="U144" s="19">
        <f>ABS(Ct_Na+10^-pH-Kw*10^pH-Ct_Cl-Ct_OAc*Ka*10^pH/(1+Ka*10^pH))</f>
        <v>9.3845745047168805E-2</v>
      </c>
      <c r="V144" s="19">
        <f>ABS(Ct_Na+10^-pH-Kw*10^pH-Ct_Cl-Ct_OAc*Ka*10^pH/(1+Ka*10^pH))</f>
        <v>9.5769465881946403E-2</v>
      </c>
      <c r="W144" s="19">
        <f>ABS(Ct_Na+10^-pH-Kw*10^pH-Ct_Cl-Ct_OAc*Ka*10^pH/(1+Ka*10^pH))</f>
        <v>9.7599346676003146E-2</v>
      </c>
      <c r="X144" s="19">
        <f>ABS(Ct_Na+10^-pH-Kw*10^pH-Ct_Cl-Ct_OAc*Ka*10^pH/(1+Ka*10^pH))</f>
        <v>9.9342090289390492E-2</v>
      </c>
      <c r="Y144" s="19">
        <f>ABS(Ct_Na+10^-pH-Kw*10^pH-Ct_Cl-Ct_OAc*Ka*10^pH/(1+Ka*10^pH))</f>
        <v>0.10100377606029473</v>
      </c>
      <c r="Z144" s="19">
        <f>ABS(Ct_Na+10^-pH-Kw*10^pH-Ct_Cl-Ct_OAc*Ka*10^pH/(1+Ka*10^pH))</f>
        <v>0.10258993065979423</v>
      </c>
      <c r="AA144" s="19">
        <f>ABS(Ct_Na+10^-pH-Kw*10^pH-Ct_Cl-Ct_OAc*Ka*10^pH/(1+Ka*10^pH))</f>
        <v>0.10410558949931598</v>
      </c>
      <c r="AB144" s="19">
        <f>ABS(Ct_Na+10^-pH-Kw*10^pH-Ct_Cl-Ct_OAc*Ka*10^pH/(1+Ka*10^pH))</f>
        <v>0.10555535012842371</v>
      </c>
      <c r="AC144" s="19">
        <f>ABS(Ct_Na+10^-pH-Kw*10^pH-Ct_Cl-Ct_OAc*Ka*10^pH/(1+Ka*10^pH))</f>
        <v>0.10694341881586729</v>
      </c>
      <c r="AD144" s="19">
        <f>ABS(Ct_Na+10^-pH-Kw*10^pH-Ct_Cl-Ct_OAc*Ka*10^pH/(1+Ka*10^pH))</f>
        <v>0.10827365130800076</v>
      </c>
      <c r="AE144" s="19">
        <f>ABS(Ct_Na+10^-pH-Kw*10^pH-Ct_Cl-Ct_OAc*Ka*10^pH/(1+Ka*10^pH))</f>
        <v>0.10954958859637365</v>
      </c>
      <c r="AF144" s="19">
        <f>ABS(Ct_Na+10^-pH-Kw*10^pH-Ct_Cl-Ct_OAc*Ka*10^pH/(1+Ka*10^pH))</f>
        <v>0.11077448839321163</v>
      </c>
      <c r="AG144" s="19">
        <f>ABS(Ct_Na+10^-pH-Kw*10^pH-Ct_Cl-Ct_OAc*Ka*10^pH/(1+Ka*10^pH))</f>
        <v>0.11195135290389908</v>
      </c>
      <c r="AH144" s="19">
        <f>ABS(Ct_Na+10^-pH-Kw*10^pH-Ct_Cl-Ct_OAc*Ka*10^pH/(1+Ka*10^pH))</f>
        <v>0.11308295339494473</v>
      </c>
      <c r="AI144" s="19">
        <f>ABS(Ct_Na+10^-pH-Kw*10^pH-Ct_Cl-Ct_OAc*Ka*10^pH/(1+Ka*10^pH))</f>
        <v>0.1141718519806679</v>
      </c>
      <c r="AJ144" s="19">
        <f>ABS(Ct_Na+10^-pH-Kw*10^pH-Ct_Cl-Ct_OAc*Ka*10^pH/(1+Ka*10^pH))</f>
        <v>0.11522042098914205</v>
      </c>
      <c r="AK144" s="19">
        <f>ABS(Ct_Na+10^-pH-Kw*10^pH-Ct_Cl-Ct_OAc*Ka*10^pH/(1+Ka*10^pH))</f>
        <v>0.1162308602154899</v>
      </c>
      <c r="AL144" s="19">
        <f>ABS(Ct_Na+10^-pH-Kw*10^pH-Ct_Cl-Ct_OAc*Ka*10^pH/(1+Ka*10^pH))</f>
        <v>0.11720521232661101</v>
      </c>
      <c r="AM144" s="19">
        <f>ABS(Ct_Na+10^-pH-Kw*10^pH-Ct_Cl-Ct_OAc*Ka*10^pH/(1+Ka*10^pH))</f>
        <v>0.11814537664435945</v>
      </c>
      <c r="AN144" s="19">
        <f>ABS(Ct_Na+10^-pH-Kw*10^pH-Ct_Cl-Ct_OAc*Ka*10^pH/(1+Ka*10^pH))</f>
        <v>0.1190531215028752</v>
      </c>
      <c r="AO144" s="19">
        <f>ABS(Ct_Na+10^-pH-Kw*10^pH-Ct_Cl-Ct_OAc*Ka*10^pH/(1+Ka*10^pH))</f>
        <v>0.11993009534923786</v>
      </c>
      <c r="AP144" s="19">
        <f>ABS(Ct_Na+10^-pH-Kw*10^pH-Ct_Cl-Ct_OAc*Ka*10^pH/(1+Ka*10^pH))</f>
        <v>0.12077783673405511</v>
      </c>
      <c r="AQ144" s="19">
        <f>ABS(Ct_Na+10^-pH-Kw*10^pH-Ct_Cl-Ct_OAc*Ka*10^pH/(1+Ka*10^pH))</f>
        <v>0.12159778331937016</v>
      </c>
      <c r="AR144" s="19">
        <f>ABS(Ct_Na+10^-pH-Kw*10^pH-Ct_Cl-Ct_OAc*Ka*10^pH/(1+Ka*10^pH))</f>
        <v>0.12239128001483633</v>
      </c>
      <c r="AS144" s="19">
        <f>ABS(Ct_Na+10^-pH-Kw*10^pH-Ct_Cl-Ct_OAc*Ka*10^pH/(1+Ka*10^pH))</f>
        <v>0.12315958633901784</v>
      </c>
      <c r="AT144" s="19">
        <f>ABS(Ct_Na+10^-pH-Kw*10^pH-Ct_Cl-Ct_OAc*Ka*10^pH/(1+Ka*10^pH))</f>
        <v>0.12390388309056868</v>
      </c>
      <c r="AU144" s="19">
        <f>ABS(Ct_Na+10^-pH-Kw*10^pH-Ct_Cl-Ct_OAc*Ka*10^pH/(1+Ka*10^pH))</f>
        <v>0.12462527840361029</v>
      </c>
      <c r="AV144" s="19">
        <f>ABS(Ct_Na+10^-pH-Kw*10^pH-Ct_Cl-Ct_OAc*Ka*10^pH/(1+Ka*10^pH))</f>
        <v>0.12532481325262035</v>
      </c>
      <c r="AW144" s="19">
        <f>ABS(Ct_Na+10^-pH-Kw*10^pH-Ct_Cl-Ct_OAc*Ka*10^pH/(1+Ka*10^pH))</f>
        <v>0.12600346646434651</v>
      </c>
      <c r="AX144" s="19">
        <f>ABS(Ct_Na+10^-pH-Kw*10^pH-Ct_Cl-Ct_OAc*Ka*10^pH/(1+Ka*10^pH))</f>
        <v>0.12666215928749247</v>
      </c>
      <c r="AY144" s="19">
        <f>ABS(Ct_Na+10^-pH-Kw*10^pH-Ct_Cl-Ct_OAc*Ka*10^pH/(1+Ka*10^pH))</f>
        <v>0.12730175956504</v>
      </c>
      <c r="AZ144" s="19">
        <f>ABS(Ct_Na+10^-pH-Kw*10^pH-Ct_Cl-Ct_OAc*Ka*10^pH/(1+Ka*10^pH))</f>
        <v>0.12792308554894333</v>
      </c>
      <c r="BA144" s="19">
        <f>ABS(Ct_Na+10^-pH-Kw*10^pH-Ct_Cl-Ct_OAc*Ka*10^pH/(1+Ka*10^pH))</f>
        <v>0.12852690939245498</v>
      </c>
      <c r="BB144" s="19">
        <f>ABS(Ct_Na+10^-pH-Kw*10^pH-Ct_Cl-Ct_OAc*Ka*10^pH/(1+Ka*10^pH))</f>
        <v>0.12911396035142467</v>
      </c>
      <c r="BC144" s="19">
        <f>ABS(Ct_Na+10^-pH-Kw*10^pH-Ct_Cl-Ct_OAc*Ka*10^pH/(1+Ka*10^pH))</f>
        <v>0.12968492772247742</v>
      </c>
      <c r="BD144" s="19">
        <f>ABS(Ct_Na+10^-pH-Kw*10^pH-Ct_Cl-Ct_OAc*Ka*10^pH/(1+Ka*10^pH))</f>
        <v>0.13024046354296109</v>
      </c>
      <c r="BE144" s="19">
        <f>ABS(Ct_Na+10^-pH-Kw*10^pH-Ct_Cl-Ct_OAc*Ka*10^pH/(1+Ka*10^pH))</f>
        <v>0.13078118507489858</v>
      </c>
      <c r="BF144" s="19">
        <f>ABS(Ct_Na+10^-pH-Kw*10^pH-Ct_Cl-Ct_OAc*Ka*10^pH/(1+Ka*10^pH))</f>
        <v>0.13130767709283772</v>
      </c>
      <c r="BG144" s="19">
        <f>ABS(Ct_Na+10^-pH-Kw*10^pH-Ct_Cl-Ct_OAc*Ka*10^pH/(1+Ka*10^pH))</f>
        <v>0.13182049399342777</v>
      </c>
      <c r="BH144" s="19">
        <f>ABS(Ct_Na+10^-pH-Kw*10^pH-Ct_Cl-Ct_OAc*Ka*10^pH/(1+Ka*10^pH))</f>
        <v>0.13232016174272065</v>
      </c>
      <c r="BI144" s="19">
        <f>ABS(Ct_Na+10^-pH-Kw*10^pH-Ct_Cl-Ct_OAc*Ka*10^pH/(1+Ka*10^pH))</f>
        <v>0.13280717967557576</v>
      </c>
      <c r="BJ144" s="19">
        <f>ABS(Ct_Na+10^-pH-Kw*10^pH-Ct_Cl-Ct_OAc*Ka*10^pH/(1+Ka*10^pH))</f>
        <v>0.13328202216010948</v>
      </c>
      <c r="BK144" s="19">
        <f>ABS(Ct_Na+10^-pH-Kw*10^pH-Ct_Cl-Ct_OAc*Ka*10^pH/(1+Ka*10^pH))</f>
        <v>0.13374514013885222</v>
      </c>
      <c r="BL144" s="19">
        <f>ABS(Ct_Na+10^-pH-Kw*10^pH-Ct_Cl-Ct_OAc*Ka*10^pH/(1+Ka*10^pH))</f>
        <v>0.13419696255713781</v>
      </c>
      <c r="BM144" s="19">
        <f>ABS(Ct_Na+10^-pH-Kw*10^pH-Ct_Cl-Ct_OAc*Ka*10^pH/(1+Ka*10^pH))</f>
        <v>0.13463789768823586</v>
      </c>
      <c r="BN144" s="19">
        <f>ABS(Ct_Na+10^-pH-Kw*10^pH-Ct_Cl-Ct_OAc*Ka*10^pH/(1+Ka*10^pH))</f>
        <v>0.13506833436383153</v>
      </c>
      <c r="BO144" s="19">
        <f>ABS(Ct_Na+10^-pH-Kw*10^pH-Ct_Cl-Ct_OAc*Ka*10^pH/(1+Ka*10^pH))</f>
        <v>0.13548864311764844</v>
      </c>
      <c r="BP144" s="19">
        <f>ABS(Ct_Na+10^-pH-Kw*10^pH-Ct_Cl-Ct_OAc*Ka*10^pH/(1+Ka*10^pH))</f>
        <v>0.13589917724928366</v>
      </c>
      <c r="BQ144" s="19">
        <f>ABS(Ct_Na+10^-pH-Kw*10^pH-Ct_Cl-Ct_OAc*Ka*10^pH/(1+Ka*10^pH))</f>
        <v>0.13630027381467433</v>
      </c>
      <c r="BR144" s="19">
        <f>ABS(Ct_Na+10^-pH-Kw*10^pH-Ct_Cl-Ct_OAc*Ka*10^pH/(1+Ka*10^pH))</f>
        <v>0.13669225454903342</v>
      </c>
      <c r="BS144" s="19">
        <f>ABS(Ct_Na+10^-pH-Kw*10^pH-Ct_Cl-Ct_OAc*Ka*10^pH/(1+Ka*10^pH))</f>
        <v>0.13707542672756415</v>
      </c>
      <c r="BT144" s="19">
        <f>ABS(Ct_Na+10^-pH-Kw*10^pH-Ct_Cl-Ct_OAc*Ka*10^pH/(1+Ka*10^pH))</f>
        <v>0.13745008396879427</v>
      </c>
      <c r="BU144" s="19">
        <f>ABS(Ct_Na+10^-pH-Kw*10^pH-Ct_Cl-Ct_OAc*Ka*10^pH/(1+Ka*10^pH))</f>
        <v>0.13781650698494238</v>
      </c>
      <c r="BV144" s="19">
        <f>ABS(Ct_Na+10^-pH-Kw*10^pH-Ct_Cl-Ct_OAc*Ka*10^pH/(1+Ka*10^pH))</f>
        <v>0.13817496428334813</v>
      </c>
      <c r="BW144" s="19">
        <f>ABS(Ct_Na+10^-pH-Kw*10^pH-Ct_Cl-Ct_OAc*Ka*10^pH/(1+Ka*10^pH))</f>
        <v>0.13852571282264842</v>
      </c>
      <c r="BX144" s="19">
        <f>ABS(Ct_Na+10^-pH-Kw*10^pH-Ct_Cl-Ct_OAc*Ka*10^pH/(1+Ka*10^pH))</f>
        <v>0.13886899862706995</v>
      </c>
      <c r="BY144" s="19">
        <f>ABS(Ct_Na+10^-pH-Kw*10^pH-Ct_Cl-Ct_OAc*Ka*10^pH/(1+Ka*10^pH))</f>
        <v>0.13920505736192468</v>
      </c>
      <c r="BZ144" s="19">
        <f>ABS(Ct_Na+10^-pH-Kw*10^pH-Ct_Cl-Ct_OAc*Ka*10^pH/(1+Ka*10^pH))</f>
        <v>0.13953411487313666</v>
      </c>
      <c r="CA144" s="19">
        <f>ABS(Ct_Na+10^-pH-Kw*10^pH-Ct_Cl-Ct_OAc*Ka*10^pH/(1+Ka*10^pH))</f>
        <v>0.13985638769339578</v>
      </c>
      <c r="CB144" s="19">
        <f>ABS(Ct_Na+10^-pH-Kw*10^pH-Ct_Cl-Ct_OAc*Ka*10^pH/(1+Ka*10^pH))</f>
        <v>0.14017208351732308</v>
      </c>
      <c r="CC144" s="19">
        <f>ABS(Ct_Na+10^-pH-Kw*10^pH-Ct_Cl-Ct_OAc*Ka*10^pH/(1+Ka*10^pH))</f>
        <v>0.14048140164783776</v>
      </c>
      <c r="CD144" s="19">
        <f>ABS(Ct_Na+10^-pH-Kw*10^pH-Ct_Cl-Ct_OAc*Ka*10^pH/(1+Ka*10^pH))</f>
        <v>0.14078453341574207</v>
      </c>
      <c r="CE144" s="19">
        <f>ABS(Ct_Na+10^-pH-Kw*10^pH-Ct_Cl-Ct_OAc*Ka*10^pH/(1+Ka*10^pH))</f>
        <v>0.14108166257438098</v>
      </c>
      <c r="CF144" s="19">
        <f>ABS(Ct_Na+10^-pH-Kw*10^pH-Ct_Cl-Ct_OAc*Ka*10^pH/(1+Ka*10^pH))</f>
        <v>0.14137296567108584</v>
      </c>
      <c r="CG144" s="19">
        <f>ABS(Ct_Na+10^-pH-Kw*10^pH-Ct_Cl-Ct_OAc*Ka*10^pH/(1+Ka*10^pH))</f>
        <v>0.14165861239698083</v>
      </c>
      <c r="CH144" s="19">
        <f>ABS(Ct_Na+10^-pH-Kw*10^pH-Ct_Cl-Ct_OAc*Ka*10^pH/(1+Ka*10^pH))</f>
        <v>0.14193876591660864</v>
      </c>
      <c r="CI144" s="19">
        <f>ABS(Ct_Na+10^-pH-Kw*10^pH-Ct_Cl-Ct_OAc*Ka*10^pH/(1+Ka*10^pH))</f>
        <v>0.14221358317871974</v>
      </c>
      <c r="CJ144" s="19">
        <f>ABS(Ct_Na+10^-pH-Kw*10^pH-Ct_Cl-Ct_OAc*Ka*10^pH/(1+Ka*10^pH))</f>
        <v>0.14248321520947022</v>
      </c>
      <c r="CK144" s="19">
        <f>ABS(Ct_Na+10^-pH-Kw*10^pH-Ct_Cl-Ct_OAc*Ka*10^pH/(1+Ka*10^pH))</f>
        <v>0.14274780738917867</v>
      </c>
      <c r="CL144" s="19">
        <f>ABS(Ct_Na+10^-pH-Kw*10^pH-Ct_Cl-Ct_OAc*Ka*10^pH/(1+Ka*10^pH))</f>
        <v>0.1430074997137073</v>
      </c>
      <c r="CM144" s="19">
        <f>ABS(Ct_Na+10^-pH-Kw*10^pH-Ct_Cl-Ct_OAc*Ka*10^pH/(1+Ka*10^pH))</f>
        <v>0.14326242704145559</v>
      </c>
      <c r="CN144" s="19">
        <f>ABS(Ct_Na+10^-pH-Kw*10^pH-Ct_Cl-Ct_OAc*Ka*10^pH/(1+Ka*10^pH))</f>
        <v>0.1435127193268812</v>
      </c>
      <c r="CO144" s="19">
        <f>ABS(Ct_Na+10^-pH-Kw*10^pH-Ct_Cl-Ct_OAc*Ka*10^pH/(1+Ka*10^pH))</f>
        <v>0.14375850184139827</v>
      </c>
      <c r="CP144" s="19">
        <f>ABS(Ct_Na+10^-pH-Kw*10^pH-Ct_Cl-Ct_OAc*Ka*10^pH/(1+Ka*10^pH))</f>
        <v>0.14399989538244179</v>
      </c>
      <c r="CQ144" s="19">
        <f>ABS(Ct_Na+10^-pH-Kw*10^pH-Ct_Cl-Ct_OAc*Ka*10^pH/(1+Ka*10^pH))</f>
        <v>0.14423701647143147</v>
      </c>
      <c r="CR144" s="19">
        <f>ABS(Ct_Na+10^-pH-Kw*10^pH-Ct_Cl-Ct_OAc*Ka*10^pH/(1+Ka*10^pH))</f>
        <v>0.14446997754131599</v>
      </c>
      <c r="CS144" s="19">
        <f>ABS(Ct_Na+10^-pH-Kw*10^pH-Ct_Cl-Ct_OAc*Ka*10^pH/(1+Ka*10^pH))</f>
        <v>0.14469888711433299</v>
      </c>
      <c r="CT144" s="19">
        <f>ABS(Ct_Na+10^-pH-Kw*10^pH-Ct_Cl-Ct_OAc*Ka*10^pH/(1+Ka*10^pH))</f>
        <v>0.14492384997057389</v>
      </c>
      <c r="CU144" s="19">
        <f>ABS(Ct_Na+10^-pH-Kw*10^pH-Ct_Cl-Ct_OAc*Ka*10^pH/(1+Ka*10^pH))</f>
        <v>0.14514496730790463</v>
      </c>
      <c r="CV144" s="19">
        <f>ABS(Ct_Na+10^-pH-Kw*10^pH-Ct_Cl-Ct_OAc*Ka*10^pH/(1+Ka*10^pH))</f>
        <v>0.14536233689375522</v>
      </c>
      <c r="CW144" s="19">
        <f>ABS(Ct_Na+10^-pH-Kw*10^pH-Ct_Cl-Ct_OAc*Ka*10^pH/(1+Ka*10^pH))</f>
        <v>0.14557605320925535</v>
      </c>
      <c r="CX144" s="19">
        <f>ABS(Ct_Na+10^-pH-Kw*10^pH-Ct_Cl-Ct_OAc*Ka*10^pH/(1+Ka*10^pH))</f>
        <v>0.14578620758616381</v>
      </c>
    </row>
    <row r="145" spans="1:102">
      <c r="A145" s="24">
        <v>1.1599999999999999</v>
      </c>
      <c r="B145" s="19">
        <f>ABS(Ct_Na+10^-pH-Kw*10^pH-Ct_Cl-Ct_OAc*Ka*10^pH/(1+Ka*10^pH))</f>
        <v>1.9131702386567074E-2</v>
      </c>
      <c r="C145" s="19">
        <f>ABS(Ct_Na+10^-pH-Kw*10^pH-Ct_Cl-Ct_OAc*Ka*10^pH/(1+Ka*10^pH))</f>
        <v>2.6277006896337642E-2</v>
      </c>
      <c r="D145" s="19">
        <f>ABS(Ct_Na+10^-pH-Kw*10^pH-Ct_Cl-Ct_OAc*Ka*10^pH/(1+Ka*10^pH))</f>
        <v>3.2772738268856356E-2</v>
      </c>
      <c r="E145" s="19">
        <f>ABS(Ct_Na+10^-pH-Kw*10^pH-Ct_Cl-Ct_OAc*Ka*10^pH/(1+Ka*10^pH))</f>
        <v>3.8703623435069071E-2</v>
      </c>
      <c r="F145" s="19">
        <f>ABS(Ct_Na+10^-pH-Kw*10^pH-Ct_Cl-Ct_OAc*Ka*10^pH/(1+Ka*10^pH))</f>
        <v>4.414026817076408E-2</v>
      </c>
      <c r="G145" s="19">
        <f>ABS(Ct_Na+10^-pH-Kw*10^pH-Ct_Cl-Ct_OAc*Ka*10^pH/(1+Ka*10^pH))</f>
        <v>4.9141981327603487E-2</v>
      </c>
      <c r="H145" s="19">
        <f>ABS(Ct_Na+10^-pH-Kw*10^pH-Ct_Cl-Ct_OAc*Ka*10^pH/(1+Ka*10^pH))</f>
        <v>5.375894731853216E-2</v>
      </c>
      <c r="I145" s="19">
        <f>ABS(Ct_Na+10^-pH-Kw*10^pH-Ct_Cl-Ct_OAc*Ka*10^pH/(1+Ka*10^pH))</f>
        <v>5.8033915828651306E-2</v>
      </c>
      <c r="J145" s="19">
        <f>ABS(Ct_Na+10^-pH-Kw*10^pH-Ct_Cl-Ct_OAc*Ka*10^pH/(1+Ka*10^pH))</f>
        <v>6.2003529445190504E-2</v>
      </c>
      <c r="K145" s="19">
        <f>ABS(Ct_Na+10^-pH-Kw*10^pH-Ct_Cl-Ct_OAc*Ka*10^pH/(1+Ka*10^pH))</f>
        <v>6.5699376605416679E-2</v>
      </c>
      <c r="L145" s="19">
        <f>ABS(Ct_Na+10^-pH-Kw*10^pH-Ct_Cl-Ct_OAc*Ka*10^pH/(1+Ka*10^pH))</f>
        <v>6.9148833954961089E-2</v>
      </c>
      <c r="M145" s="19">
        <f>ABS(Ct_Na+10^-pH-Kw*10^pH-Ct_Cl-Ct_OAc*Ka*10^pH/(1+Ka*10^pH))</f>
        <v>7.2375745669051014E-2</v>
      </c>
      <c r="N145" s="19">
        <f>ABS(Ct_Na+10^-pH-Kw*10^pH-Ct_Cl-Ct_OAc*Ka*10^pH/(1+Ka*10^pH))</f>
        <v>7.5400975401010345E-2</v>
      </c>
      <c r="O145" s="19">
        <f>ABS(Ct_Na+10^-pH-Kw*10^pH-Ct_Cl-Ct_OAc*Ka*10^pH/(1+Ka*10^pH))</f>
        <v>7.8242857876487257E-2</v>
      </c>
      <c r="P145" s="19">
        <f>ABS(Ct_Na+10^-pH-Kw*10^pH-Ct_Cl-Ct_OAc*Ka*10^pH/(1+Ka*10^pH))</f>
        <v>8.0917570794583227E-2</v>
      </c>
      <c r="Q145" s="19">
        <f>ABS(Ct_Na+10^-pH-Kw*10^pH-Ct_Cl-Ct_OAc*Ka*10^pH/(1+Ka*10^pH))</f>
        <v>8.3439442974502231E-2</v>
      </c>
      <c r="R145" s="19">
        <f>ABS(Ct_Na+10^-pH-Kw*10^pH-Ct_Cl-Ct_OAc*Ka*10^pH/(1+Ka*10^pH))</f>
        <v>8.5821211144425757E-2</v>
      </c>
      <c r="S145" s="19">
        <f>ABS(Ct_Na+10^-pH-Kw*10^pH-Ct_Cl-Ct_OAc*Ka*10^pH/(1+Ka*10^pH))</f>
        <v>8.8074235088948016E-2</v>
      </c>
      <c r="T145" s="19">
        <f>ABS(Ct_Na+10^-pH-Kw*10^pH-Ct_Cl-Ct_OAc*Ka*10^pH/(1+Ka*10^pH))</f>
        <v>9.0208678825863822E-2</v>
      </c>
      <c r="U145" s="19">
        <f>ABS(Ct_Na+10^-pH-Kw*10^pH-Ct_Cl-Ct_OAc*Ka*10^pH/(1+Ka*10^pH))</f>
        <v>9.2233663909604482E-2</v>
      </c>
      <c r="V145" s="19">
        <f>ABS(Ct_Na+10^-pH-Kw*10^pH-Ct_Cl-Ct_OAc*Ka*10^pH/(1+Ka*10^pH))</f>
        <v>9.4157399739158085E-2</v>
      </c>
      <c r="W145" s="19">
        <f>ABS(Ct_Na+10^-pH-Kw*10^pH-Ct_Cl-Ct_OAc*Ka*10^pH/(1+Ka*10^pH))</f>
        <v>9.598729479653835E-2</v>
      </c>
      <c r="X145" s="19">
        <f>ABS(Ct_Na+10^-pH-Kw*10^pH-Ct_Cl-Ct_OAc*Ka*10^pH/(1+Ka*10^pH))</f>
        <v>9.7730051994043374E-2</v>
      </c>
      <c r="Y145" s="19">
        <f>ABS(Ct_Na+10^-pH-Kw*10^pH-Ct_Cl-Ct_OAc*Ka*10^pH/(1+Ka*10^pH))</f>
        <v>9.9391750717245847E-2</v>
      </c>
      <c r="Z145" s="19">
        <f>ABS(Ct_Na+10^-pH-Kw*10^pH-Ct_Cl-Ct_OAc*Ka*10^pH/(1+Ka*10^pH))</f>
        <v>0.10097791768030275</v>
      </c>
      <c r="AA145" s="19">
        <f>ABS(Ct_Na+10^-pH-Kw*10^pH-Ct_Cl-Ct_OAc*Ka*10^pH/(1+Ka*10^pH))</f>
        <v>0.10249358833389044</v>
      </c>
      <c r="AB145" s="19">
        <f>ABS(Ct_Na+10^-pH-Kw*10^pH-Ct_Cl-Ct_OAc*Ka*10^pH/(1+Ka*10^pH))</f>
        <v>0.10394336026340907</v>
      </c>
      <c r="AC145" s="19">
        <f>ABS(Ct_Na+10^-pH-Kw*10^pH-Ct_Cl-Ct_OAc*Ka*10^pH/(1+Ka*10^pH))</f>
        <v>0.10533143977039505</v>
      </c>
      <c r="AD145" s="19">
        <f>ABS(Ct_Na+10^-pH-Kw*10^pH-Ct_Cl-Ct_OAc*Ka*10^pH/(1+Ka*10^pH))</f>
        <v>0.10666168263125658</v>
      </c>
      <c r="AE145" s="19">
        <f>ABS(Ct_Na+10^-pH-Kw*10^pH-Ct_Cl-Ct_OAc*Ka*10^pH/(1+Ka*10^pH))</f>
        <v>0.10793762986514419</v>
      </c>
      <c r="AF145" s="19">
        <f>ABS(Ct_Na+10^-pH-Kw*10^pH-Ct_Cl-Ct_OAc*Ka*10^pH/(1+Ka*10^pH))</f>
        <v>0.10916253920967629</v>
      </c>
      <c r="AG145" s="19">
        <f>ABS(Ct_Na+10^-pH-Kw*10^pH-Ct_Cl-Ct_OAc*Ka*10^pH/(1+Ka*10^pH))</f>
        <v>0.11033941289363848</v>
      </c>
      <c r="AH145" s="19">
        <f>ABS(Ct_Na+10^-pH-Kw*10^pH-Ct_Cl-Ct_OAc*Ka*10^pH/(1+Ka*10^pH))</f>
        <v>0.1114710222051406</v>
      </c>
      <c r="AI145" s="19">
        <f>ABS(Ct_Na+10^-pH-Kw*10^pH-Ct_Cl-Ct_OAc*Ka*10^pH/(1+Ka*10^pH))</f>
        <v>0.11255992927847286</v>
      </c>
      <c r="AJ145" s="19">
        <f>ABS(Ct_Na+10^-pH-Kw*10^pH-Ct_Cl-Ct_OAc*Ka*10^pH/(1+Ka*10^pH))</f>
        <v>0.11360850646020018</v>
      </c>
      <c r="AK145" s="19">
        <f>ABS(Ct_Na+10^-pH-Kw*10^pH-Ct_Cl-Ct_OAc*Ka*10^pH/(1+Ka*10^pH))</f>
        <v>0.114618953562592</v>
      </c>
      <c r="AL145" s="19">
        <f>ABS(Ct_Na+10^-pH-Kw*10^pH-Ct_Cl-Ct_OAc*Ka*10^pH/(1+Ka*10^pH))</f>
        <v>0.11559331326846979</v>
      </c>
      <c r="AM145" s="19">
        <f>ABS(Ct_Na+10^-pH-Kw*10^pH-Ct_Cl-Ct_OAc*Ka*10^pH/(1+Ka*10^pH))</f>
        <v>0.11653348491449227</v>
      </c>
      <c r="AN145" s="19">
        <f>ABS(Ct_Na+10^-pH-Kw*10^pH-Ct_Cl-Ct_OAc*Ka*10^pH/(1+Ka*10^pH))</f>
        <v>0.11744123684858288</v>
      </c>
      <c r="AO145" s="19">
        <f>ABS(Ct_Na+10^-pH-Kw*10^pH-Ct_Cl-Ct_OAc*Ka*10^pH/(1+Ka*10^pH))</f>
        <v>0.11831821753067044</v>
      </c>
      <c r="AP145" s="19">
        <f>ABS(Ct_Na+10^-pH-Kw*10^pH-Ct_Cl-Ct_OAc*Ka*10^pH/(1+Ka*10^pH))</f>
        <v>0.11916596552335508</v>
      </c>
      <c r="AQ145" s="19">
        <f>ABS(Ct_Na+10^-pH-Kw*10^pH-Ct_Cl-Ct_OAc*Ka*10^pH/(1+Ka*10^pH))</f>
        <v>0.11998591849988612</v>
      </c>
      <c r="AR145" s="19">
        <f>ABS(Ct_Na+10^-pH-Kw*10^pH-Ct_Cl-Ct_OAc*Ka*10^pH/(1+Ka*10^pH))</f>
        <v>0.12077942138040004</v>
      </c>
      <c r="AS145" s="19">
        <f>ABS(Ct_Na+10^-pH-Kw*10^pH-Ct_Cl-Ct_OAc*Ka*10^pH/(1+Ka*10^pH))</f>
        <v>0.12154773369327861</v>
      </c>
      <c r="AT145" s="19">
        <f>ABS(Ct_Na+10^-pH-Kw*10^pH-Ct_Cl-Ct_OAc*Ka*10^pH/(1+Ka*10^pH))</f>
        <v>0.12229203624637973</v>
      </c>
      <c r="AU145" s="19">
        <f>ABS(Ct_Na+10^-pH-Kw*10^pH-Ct_Cl-Ct_OAc*Ka*10^pH/(1+Ka*10^pH))</f>
        <v>0.1230134371824623</v>
      </c>
      <c r="AV145" s="19">
        <f>ABS(Ct_Na+10^-pH-Kw*10^pH-Ct_Cl-Ct_OAc*Ka*10^pH/(1+Ka*10^pH))</f>
        <v>0.12371297748411819</v>
      </c>
      <c r="AW145" s="19">
        <f>ABS(Ct_Na+10^-pH-Kw*10^pH-Ct_Cl-Ct_OAc*Ka*10^pH/(1+Ka*10^pH))</f>
        <v>0.1243916359857246</v>
      </c>
      <c r="AX145" s="19">
        <f>ABS(Ct_Na+10^-pH-Kw*10^pH-Ct_Cl-Ct_OAc*Ka*10^pH/(1+Ka*10^pH))</f>
        <v>0.12505033394316614</v>
      </c>
      <c r="AY145" s="19">
        <f>ABS(Ct_Na+10^-pH-Kw*10^pH-Ct_Cl-Ct_OAc*Ka*10^pH/(1+Ka*10^pH))</f>
        <v>0.12568993920618907</v>
      </c>
      <c r="AZ145" s="19">
        <f>ABS(Ct_Na+10^-pH-Kw*10^pH-Ct_Cl-Ct_OAc*Ka*10^pH/(1+Ka*10^pH))</f>
        <v>0.12631127003312567</v>
      </c>
      <c r="BA145" s="19">
        <f>ABS(Ct_Na+10^-pH-Kw*10^pH-Ct_Cl-Ct_OAc*Ka*10^pH/(1+Ka*10^pH))</f>
        <v>0.12691509858324709</v>
      </c>
      <c r="BB145" s="19">
        <f>ABS(Ct_Na+10^-pH-Kw*10^pH-Ct_Cl-Ct_OAc*Ka*10^pH/(1+Ka*10^pH))</f>
        <v>0.12750215411808741</v>
      </c>
      <c r="BC145" s="19">
        <f>ABS(Ct_Na+10^-pH-Kw*10^pH-Ct_Cl-Ct_OAc*Ka*10^pH/(1+Ka*10^pH))</f>
        <v>0.12807312593964446</v>
      </c>
      <c r="BD145" s="19">
        <f>ABS(Ct_Na+10^-pH-Kw*10^pH-Ct_Cl-Ct_OAc*Ka*10^pH/(1+Ka*10^pH))</f>
        <v>0.12862866609034856</v>
      </c>
      <c r="BE145" s="19">
        <f>ABS(Ct_Na+10^-pH-Kw*10^pH-Ct_Cl-Ct_OAc*Ka*10^pH/(1+Ka*10^pH))</f>
        <v>0.12916939183703391</v>
      </c>
      <c r="BF145" s="19">
        <f>ABS(Ct_Na+10^-pH-Kw*10^pH-Ct_Cl-Ct_OAc*Ka*10^pH/(1+Ka*10^pH))</f>
        <v>0.12969588795880643</v>
      </c>
      <c r="BG145" s="19">
        <f>ABS(Ct_Na+10^-pH-Kw*10^pH-Ct_Cl-Ct_OAc*Ka*10^pH/(1+Ka*10^pH))</f>
        <v>0.13020870885663688</v>
      </c>
      <c r="BH145" s="19">
        <f>ABS(Ct_Na+10^-pH-Kw*10^pH-Ct_Cl-Ct_OAc*Ka*10^pH/(1+Ka*10^pH))</f>
        <v>0.13070838050067676</v>
      </c>
      <c r="BI145" s="19">
        <f>ABS(Ct_Na+10^-pH-Kw*10^pH-Ct_Cl-Ct_OAc*Ka*10^pH/(1+Ka*10^pH))</f>
        <v>0.13119540222967768</v>
      </c>
      <c r="BJ145" s="19">
        <f>ABS(Ct_Na+10^-pH-Kw*10^pH-Ct_Cl-Ct_OAc*Ka*10^pH/(1+Ka*10^pH))</f>
        <v>0.13167024841545358</v>
      </c>
      <c r="BK145" s="19">
        <f>ABS(Ct_Na+10^-pH-Kw*10^pH-Ct_Cl-Ct_OAc*Ka*10^pH/(1+Ka*10^pH))</f>
        <v>0.13213337000404984</v>
      </c>
      <c r="BL145" s="19">
        <f>ABS(Ct_Na+10^-pH-Kw*10^pH-Ct_Cl-Ct_OAc*Ka*10^pH/(1+Ka*10^pH))</f>
        <v>0.1325851959441437</v>
      </c>
      <c r="BM145" s="19">
        <f>ABS(Ct_Na+10^-pH-Kw*10^pH-Ct_Cl-Ct_OAc*Ka*10^pH/(1+Ka*10^pH))</f>
        <v>0.13302613451218714</v>
      </c>
      <c r="BN145" s="19">
        <f>ABS(Ct_Na+10^-pH-Kw*10^pH-Ct_Cl-Ct_OAc*Ka*10^pH/(1+Ka*10^pH))</f>
        <v>0.13345657454289619</v>
      </c>
      <c r="BO145" s="19">
        <f>ABS(Ct_Na+10^-pH-Kw*10^pH-Ct_Cl-Ct_OAc*Ka*10^pH/(1+Ka*10^pH))</f>
        <v>0.13387688657288271</v>
      </c>
      <c r="BP145" s="19">
        <f>ABS(Ct_Na+10^-pH-Kw*10^pH-Ct_Cl-Ct_OAc*Ka*10^pH/(1+Ka*10^pH))</f>
        <v>0.13428742390449747</v>
      </c>
      <c r="BQ145" s="19">
        <f>ABS(Ct_Na+10^-pH-Kw*10^pH-Ct_Cl-Ct_OAc*Ka*10^pH/(1+Ka*10^pH))</f>
        <v>0.13468852359630495</v>
      </c>
      <c r="BR145" s="19">
        <f>ABS(Ct_Na+10^-pH-Kw*10^pH-Ct_Cl-Ct_OAc*Ka*10^pH/(1+Ka*10^pH))</f>
        <v>0.13508050738602589</v>
      </c>
      <c r="BS145" s="19">
        <f>ABS(Ct_Na+10^-pH-Kw*10^pH-Ct_Cl-Ct_OAc*Ka*10^pH/(1+Ka*10^pH))</f>
        <v>0.13546368255125876</v>
      </c>
      <c r="BT145" s="19">
        <f>ABS(Ct_Na+10^-pH-Kw*10^pH-Ct_Cl-Ct_OAc*Ka*10^pH/(1+Ka*10^pH))</f>
        <v>0.13583834271281975</v>
      </c>
      <c r="BU145" s="19">
        <f>ABS(Ct_Na+10^-pH-Kw*10^pH-Ct_Cl-Ct_OAc*Ka*10^pH/(1+Ka*10^pH))</f>
        <v>0.13620476858511568</v>
      </c>
      <c r="BV145" s="19">
        <f>ABS(Ct_Na+10^-pH-Kw*10^pH-Ct_Cl-Ct_OAc*Ka*10^pH/(1+Ka*10^pH))</f>
        <v>0.13656322867757908</v>
      </c>
      <c r="BW145" s="19">
        <f>ABS(Ct_Na+10^-pH-Kw*10^pH-Ct_Cl-Ct_OAc*Ka*10^pH/(1+Ka*10^pH))</f>
        <v>0.13691397995084975</v>
      </c>
      <c r="BX145" s="19">
        <f>ABS(Ct_Na+10^-pH-Kw*10^pH-Ct_Cl-Ct_OAc*Ka*10^pH/(1+Ka*10^pH))</f>
        <v>0.13725726843107205</v>
      </c>
      <c r="BY145" s="19">
        <f>ABS(Ct_Na+10^-pH-Kw*10^pH-Ct_Cl-Ct_OAc*Ka*10^pH/(1+Ka*10^pH))</f>
        <v>0.13759332978539499</v>
      </c>
      <c r="BZ145" s="19">
        <f>ABS(Ct_Na+10^-pH-Kw*10^pH-Ct_Cl-Ct_OAc*Ka*10^pH/(1+Ka*10^pH))</f>
        <v>0.13792238986150285</v>
      </c>
      <c r="CA145" s="19">
        <f>ABS(Ct_Na+10^-pH-Kw*10^pH-Ct_Cl-Ct_OAc*Ka*10^pH/(1+Ka*10^pH))</f>
        <v>0.1382446651937734</v>
      </c>
      <c r="CB145" s="19">
        <f>ABS(Ct_Na+10^-pH-Kw*10^pH-Ct_Cl-Ct_OAc*Ka*10^pH/(1+Ka*10^pH))</f>
        <v>0.13856036347844664</v>
      </c>
      <c r="CC145" s="19">
        <f>ABS(Ct_Na+10^-pH-Kw*10^pH-Ct_Cl-Ct_OAc*Ka*10^pH/(1+Ka*10^pH))</f>
        <v>0.13886968401999514</v>
      </c>
      <c r="CD145" s="19">
        <f>ABS(Ct_Na+10^-pH-Kw*10^pH-Ct_Cl-Ct_OAc*Ka*10^pH/(1+Ka*10^pH))</f>
        <v>0.13917281815071267</v>
      </c>
      <c r="CE145" s="19">
        <f>ABS(Ct_Na+10^-pH-Kw*10^pH-Ct_Cl-Ct_OAc*Ka*10^pH/(1+Ka*10^pH))</f>
        <v>0.1394699496253764</v>
      </c>
      <c r="CF145" s="19">
        <f>ABS(Ct_Na+10^-pH-Kw*10^pH-Ct_Cl-Ct_OAc*Ka*10^pH/(1+Ka*10^pH))</f>
        <v>0.13976125499269382</v>
      </c>
      <c r="CG145" s="19">
        <f>ABS(Ct_Na+10^-pH-Kw*10^pH-Ct_Cl-Ct_OAc*Ka*10^pH/(1+Ka*10^pH))</f>
        <v>0.14004690394511182</v>
      </c>
      <c r="CH145" s="19">
        <f>ABS(Ct_Na+10^-pH-Kw*10^pH-Ct_Cl-Ct_OAc*Ka*10^pH/(1+Ka*10^pH))</f>
        <v>0.14032705964844486</v>
      </c>
      <c r="CI145" s="19">
        <f>ABS(Ct_Na+10^-pH-Kw*10^pH-Ct_Cl-Ct_OAc*Ka*10^pH/(1+Ka*10^pH))</f>
        <v>0.1406018790526668</v>
      </c>
      <c r="CJ145" s="19">
        <f>ABS(Ct_Na+10^-pH-Kw*10^pH-Ct_Cl-Ct_OAc*Ka*10^pH/(1+Ka*10^pH))</f>
        <v>0.14087151318511099</v>
      </c>
      <c r="CK145" s="19">
        <f>ABS(Ct_Na+10^-pH-Kw*10^pH-Ct_Cl-Ct_OAc*Ka*10^pH/(1+Ka*10^pH))</f>
        <v>0.1411361074272291</v>
      </c>
      <c r="CL145" s="19">
        <f>ABS(Ct_Na+10^-pH-Kw*10^pH-Ct_Cl-Ct_OAc*Ka*10^pH/(1+Ka*10^pH))</f>
        <v>0.14139580177597466</v>
      </c>
      <c r="CM145" s="19">
        <f>ABS(Ct_Na+10^-pH-Kw*10^pH-Ct_Cl-Ct_OAc*Ka*10^pH/(1+Ka*10^pH))</f>
        <v>0.14165073109079829</v>
      </c>
      <c r="CN145" s="19">
        <f>ABS(Ct_Na+10^-pH-Kw*10^pH-Ct_Cl-Ct_OAc*Ka*10^pH/(1+Ka*10^pH))</f>
        <v>0.14190102532717055</v>
      </c>
      <c r="CO145" s="19">
        <f>ABS(Ct_Na+10^-pH-Kw*10^pH-Ct_Cl-Ct_OAc*Ka*10^pH/(1+Ka*10^pH))</f>
        <v>0.14214680975748209</v>
      </c>
      <c r="CP145" s="19">
        <f>ABS(Ct_Na+10^-pH-Kw*10^pH-Ct_Cl-Ct_OAc*Ka*10^pH/(1+Ka*10^pH))</f>
        <v>0.14238820518010947</v>
      </c>
      <c r="CQ145" s="19">
        <f>ABS(Ct_Na+10^-pH-Kw*10^pH-Ct_Cl-Ct_OAc*Ka*10^pH/(1+Ka*10^pH))</f>
        <v>0.14262532811738063</v>
      </c>
      <c r="CR145" s="19">
        <f>ABS(Ct_Na+10^-pH-Kw*10^pH-Ct_Cl-Ct_OAc*Ka*10^pH/(1+Ka*10^pH))</f>
        <v>0.1428582910031207</v>
      </c>
      <c r="CS145" s="19">
        <f>ABS(Ct_Na+10^-pH-Kw*10^pH-Ct_Cl-Ct_OAc*Ka*10^pH/(1+Ka*10^pH))</f>
        <v>0.14308720236041308</v>
      </c>
      <c r="CT145" s="19">
        <f>ABS(Ct_Na+10^-pH-Kw*10^pH-Ct_Cl-Ct_OAc*Ka*10^pH/(1+Ka*10^pH))</f>
        <v>0.14331216697016599</v>
      </c>
      <c r="CU145" s="19">
        <f>ABS(Ct_Na+10^-pH-Kw*10^pH-Ct_Cl-Ct_OAc*Ka*10^pH/(1+Ka*10^pH))</f>
        <v>0.14353328603103421</v>
      </c>
      <c r="CV145" s="19">
        <f>ABS(Ct_Na+10^-pH-Kw*10^pH-Ct_Cl-Ct_OAc*Ka*10^pH/(1+Ka*10^pH))</f>
        <v>0.14375065731120976</v>
      </c>
      <c r="CW145" s="19">
        <f>ABS(Ct_Na+10^-pH-Kw*10^pH-Ct_Cl-Ct_OAc*Ka*10^pH/(1+Ka*10^pH))</f>
        <v>0.14396437529255887</v>
      </c>
      <c r="CX145" s="19">
        <f>ABS(Ct_Na+10^-pH-Kw*10^pH-Ct_Cl-Ct_OAc*Ka*10^pH/(1+Ka*10^pH))</f>
        <v>0.14417453130755209</v>
      </c>
    </row>
    <row r="146" spans="1:102">
      <c r="A146" s="23">
        <v>1.17</v>
      </c>
      <c r="B146" s="19">
        <f>ABS(Ct_Na+10^-pH-Kw*10^pH-Ct_Cl-Ct_OAc*Ka*10^pH/(1+Ka*10^pH))</f>
        <v>1.7555706012193337E-2</v>
      </c>
      <c r="C146" s="19">
        <f>ABS(Ct_Na+10^-pH-Kw*10^pH-Ct_Cl-Ct_OAc*Ka*10^pH/(1+Ka*10^pH))</f>
        <v>2.4701067513472234E-2</v>
      </c>
      <c r="D146" s="19">
        <f>ABS(Ct_Na+10^-pH-Kw*10^pH-Ct_Cl-Ct_OAc*Ka*10^pH/(1+Ka*10^pH))</f>
        <v>3.1196850696453064E-2</v>
      </c>
      <c r="E146" s="19">
        <f>ABS(Ct_Na+10^-pH-Kw*10^pH-Ct_Cl-Ct_OAc*Ka*10^pH/(1+Ka*10^pH))</f>
        <v>3.7127783167870319E-2</v>
      </c>
      <c r="F146" s="19">
        <f>ABS(Ct_Na+10^-pH-Kw*10^pH-Ct_Cl-Ct_OAc*Ka*10^pH/(1+Ka*10^pH))</f>
        <v>4.2564471266669492E-2</v>
      </c>
      <c r="G146" s="19">
        <f>ABS(Ct_Na+10^-pH-Kw*10^pH-Ct_Cl-Ct_OAc*Ka*10^pH/(1+Ka*10^pH))</f>
        <v>4.7566224317564729E-2</v>
      </c>
      <c r="H146" s="19">
        <f>ABS(Ct_Na+10^-pH-Kw*10^pH-Ct_Cl-Ct_OAc*Ka*10^pH/(1+Ka*10^pH))</f>
        <v>5.2183227133775711E-2</v>
      </c>
      <c r="I146" s="19">
        <f>ABS(Ct_Na+10^-pH-Kw*10^pH-Ct_Cl-Ct_OAc*Ka*10^pH/(1+Ka*10^pH))</f>
        <v>5.6458229741378471E-2</v>
      </c>
      <c r="J146" s="19">
        <f>ABS(Ct_Na+10^-pH-Kw*10^pH-Ct_Cl-Ct_OAc*Ka*10^pH/(1+Ka*10^pH))</f>
        <v>6.0427875019866739E-2</v>
      </c>
      <c r="K146" s="19">
        <f>ABS(Ct_Na+10^-pH-Kw*10^pH-Ct_Cl-Ct_OAc*Ka*10^pH/(1+Ka*10^pH))</f>
        <v>6.4123751658459294E-2</v>
      </c>
      <c r="L146" s="19">
        <f>ABS(Ct_Na+10^-pH-Kw*10^pH-Ct_Cl-Ct_OAc*Ka*10^pH/(1+Ka*10^pH))</f>
        <v>6.7573236521145663E-2</v>
      </c>
      <c r="M146" s="19">
        <f>ABS(Ct_Na+10^-pH-Kw*10^pH-Ct_Cl-Ct_OAc*Ka*10^pH/(1+Ka*10^pH))</f>
        <v>7.0800173973336114E-2</v>
      </c>
      <c r="N146" s="19">
        <f>ABS(Ct_Na+10^-pH-Kw*10^pH-Ct_Cl-Ct_OAc*Ka*10^pH/(1+Ka*10^pH))</f>
        <v>7.3825427834764701E-2</v>
      </c>
      <c r="O146" s="19">
        <f>ABS(Ct_Na+10^-pH-Kw*10^pH-Ct_Cl-Ct_OAc*Ka*10^pH/(1+Ka*10^pH))</f>
        <v>7.6667332977318786E-2</v>
      </c>
      <c r="P146" s="19">
        <f>ABS(Ct_Na+10^-pH-Kw*10^pH-Ct_Cl-Ct_OAc*Ka*10^pH/(1+Ka*10^pH))</f>
        <v>7.9342067229134436E-2</v>
      </c>
      <c r="Q146" s="19">
        <f>ABS(Ct_Na+10^-pH-Kw*10^pH-Ct_Cl-Ct_OAc*Ka*10^pH/(1+Ka*10^pH))</f>
        <v>8.1863959523703456E-2</v>
      </c>
      <c r="R146" s="19">
        <f>ABS(Ct_Na+10^-pH-Kw*10^pH-Ct_Cl-Ct_OAc*Ka*10^pH/(1+Ka*10^pH))</f>
        <v>8.4245746690796416E-2</v>
      </c>
      <c r="S146" s="19">
        <f>ABS(Ct_Na+10^-pH-Kw*10^pH-Ct_Cl-Ct_OAc*Ka*10^pH/(1+Ka*10^pH))</f>
        <v>8.6498788605614094E-2</v>
      </c>
      <c r="T146" s="19">
        <f>ABS(Ct_Na+10^-pH-Kw*10^pH-Ct_Cl-Ct_OAc*Ka*10^pH/(1+Ka*10^pH))</f>
        <v>8.86332493670203E-2</v>
      </c>
      <c r="U146" s="19">
        <f>ABS(Ct_Na+10^-pH-Kw*10^pH-Ct_Cl-Ct_OAc*Ka*10^pH/(1+Ka*10^pH))</f>
        <v>9.0658250602200563E-2</v>
      </c>
      <c r="V146" s="19">
        <f>ABS(Ct_Na+10^-pH-Kw*10^pH-Ct_Cl-Ct_OAc*Ka*10^pH/(1+Ka*10^pH))</f>
        <v>9.2582001775621814E-2</v>
      </c>
      <c r="W146" s="19">
        <f>ABS(Ct_Na+10^-pH-Kw*10^pH-Ct_Cl-Ct_OAc*Ka*10^pH/(1+Ka*10^pH))</f>
        <v>9.4411911428388368E-2</v>
      </c>
      <c r="X146" s="19">
        <f>ABS(Ct_Na+10^-pH-Kw*10^pH-Ct_Cl-Ct_OAc*Ka*10^pH/(1+Ka*10^pH))</f>
        <v>9.6154682526261248E-2</v>
      </c>
      <c r="Y146" s="19">
        <f>ABS(Ct_Na+10^-pH-Kw*10^pH-Ct_Cl-Ct_OAc*Ka*10^pH/(1+Ka*10^pH))</f>
        <v>9.7816394503302873E-2</v>
      </c>
      <c r="Z146" s="19">
        <f>ABS(Ct_Na+10^-pH-Kw*10^pH-Ct_Cl-Ct_OAc*Ka*10^pH/(1+Ka*10^pH))</f>
        <v>9.9402574117751663E-2</v>
      </c>
      <c r="AA146" s="19">
        <f>ABS(Ct_Na+10^-pH-Kw*10^pH-Ct_Cl-Ct_OAc*Ka*10^pH/(1+Ka*10^pH))</f>
        <v>0.1009182568604472</v>
      </c>
      <c r="AB146" s="19">
        <f>ABS(Ct_Na+10^-pH-Kw*10^pH-Ct_Cl-Ct_OAc*Ka*10^pH/(1+Ka*10^pH))</f>
        <v>0.1023680403534603</v>
      </c>
      <c r="AC146" s="19">
        <f>ABS(Ct_Na+10^-pH-Kw*10^pH-Ct_Cl-Ct_OAc*Ka*10^pH/(1+Ka*10^pH))</f>
        <v>0.10375613093187712</v>
      </c>
      <c r="AD146" s="19">
        <f>ABS(Ct_Na+10^-pH-Kw*10^pH-Ct_Cl-Ct_OAc*Ka*10^pH/(1+Ka*10^pH))</f>
        <v>0.10508638440285989</v>
      </c>
      <c r="AE146" s="19">
        <f>ABS(Ct_Na+10^-pH-Kw*10^pH-Ct_Cl-Ct_OAc*Ka*10^pH/(1+Ka*10^pH))</f>
        <v>0.10636234181380255</v>
      </c>
      <c r="AF146" s="19">
        <f>ABS(Ct_Na+10^-pH-Kw*10^pH-Ct_Cl-Ct_OAc*Ka*10^pH/(1+Ka*10^pH))</f>
        <v>0.1075872609283075</v>
      </c>
      <c r="AG146" s="19">
        <f>ABS(Ct_Na+10^-pH-Kw*10^pH-Ct_Cl-Ct_OAc*Ka*10^pH/(1+Ka*10^pH))</f>
        <v>0.10876414399910637</v>
      </c>
      <c r="AH146" s="19">
        <f>ABS(Ct_Na+10^-pH-Kw*10^pH-Ct_Cl-Ct_OAc*Ka*10^pH/(1+Ka*10^pH))</f>
        <v>0.10989576233641297</v>
      </c>
      <c r="AI146" s="19">
        <f>ABS(Ct_Na+10^-pH-Kw*10^pH-Ct_Cl-Ct_OAc*Ka*10^pH/(1+Ka*10^pH))</f>
        <v>0.11098467809495333</v>
      </c>
      <c r="AJ146" s="19">
        <f>ABS(Ct_Na+10^-pH-Kw*10^pH-Ct_Cl-Ct_OAc*Ka*10^pH/(1+Ka*10^pH))</f>
        <v>0.11203326364021436</v>
      </c>
      <c r="AK146" s="19">
        <f>ABS(Ct_Na+10^-pH-Kw*10^pH-Ct_Cl-Ct_OAc*Ka*10^pH/(1+Ka*10^pH))</f>
        <v>0.11304371880201139</v>
      </c>
      <c r="AL146" s="19">
        <f>ABS(Ct_Na+10^-pH-Kw*10^pH-Ct_Cl-Ct_OAc*Ka*10^pH/(1+Ka*10^pH))</f>
        <v>0.11401808627945852</v>
      </c>
      <c r="AM146" s="19">
        <f>ABS(Ct_Na+10^-pH-Kw*10^pH-Ct_Cl-Ct_OAc*Ka*10^pH/(1+Ka*10^pH))</f>
        <v>0.11495826542436366</v>
      </c>
      <c r="AN146" s="19">
        <f>ABS(Ct_Na+10^-pH-Kw*10^pH-Ct_Cl-Ct_OAc*Ka*10^pH/(1+Ka*10^pH))</f>
        <v>0.11586602459875478</v>
      </c>
      <c r="AO146" s="19">
        <f>ABS(Ct_Na+10^-pH-Kw*10^pH-Ct_Cl-Ct_OAc*Ka*10^pH/(1+Ka*10^pH))</f>
        <v>0.11674301227570895</v>
      </c>
      <c r="AP146" s="19">
        <f>ABS(Ct_Na+10^-pH-Kw*10^pH-Ct_Cl-Ct_OAc*Ka*10^pH/(1+Ka*10^pH))</f>
        <v>0.11759076703009796</v>
      </c>
      <c r="AQ146" s="19">
        <f>ABS(Ct_Na+10^-pH-Kw*10^pH-Ct_Cl-Ct_OAc*Ka*10^pH/(1+Ka*10^pH))</f>
        <v>0.11841072654663815</v>
      </c>
      <c r="AR146" s="19">
        <f>ABS(Ct_Na+10^-pH-Kw*10^pH-Ct_Cl-Ct_OAc*Ka*10^pH/(1+Ka*10^pH))</f>
        <v>0.1192042357561932</v>
      </c>
      <c r="AS146" s="19">
        <f>ABS(Ct_Na+10^-pH-Kw*10^pH-Ct_Cl-Ct_OAc*Ka*10^pH/(1+Ka*10^pH))</f>
        <v>0.11997255419719093</v>
      </c>
      <c r="AT146" s="19">
        <f>ABS(Ct_Na+10^-pH-Kw*10^pH-Ct_Cl-Ct_OAc*Ka*10^pH/(1+Ka*10^pH))</f>
        <v>0.1207168626869075</v>
      </c>
      <c r="AU146" s="19">
        <f>ABS(Ct_Na+10^-pH-Kw*10^pH-Ct_Cl-Ct_OAc*Ka*10^pH/(1+Ka*10^pH))</f>
        <v>0.12143826937694044</v>
      </c>
      <c r="AV146" s="19">
        <f>ABS(Ct_Na+10^-pH-Kw*10^pH-Ct_Cl-Ct_OAc*Ka*10^pH/(1+Ka*10^pH))</f>
        <v>0.12213781525818455</v>
      </c>
      <c r="AW146" s="19">
        <f>ABS(Ct_Na+10^-pH-Kw*10^pH-Ct_Cl-Ct_OAc*Ka*10^pH/(1+Ka*10^pH))</f>
        <v>0.12281647917282432</v>
      </c>
      <c r="AX146" s="19">
        <f>ABS(Ct_Na+10^-pH-Kw*10^pH-Ct_Cl-Ct_OAc*Ka*10^pH/(1+Ka*10^pH))</f>
        <v>0.12347518238409236</v>
      </c>
      <c r="AY146" s="19">
        <f>ABS(Ct_Na+10^-pH-Kw*10^pH-Ct_Cl-Ct_OAc*Ka*10^pH/(1+Ka*10^pH))</f>
        <v>0.12411479274865697</v>
      </c>
      <c r="AZ146" s="19">
        <f>ABS(Ct_Na+10^-pH-Kw*10^pH-Ct_Cl-Ct_OAc*Ka*10^pH/(1+Ka*10^pH))</f>
        <v>0.12473612853137687</v>
      </c>
      <c r="BA146" s="19">
        <f>ABS(Ct_Na+10^-pH-Kw*10^pH-Ct_Cl-Ct_OAc*Ka*10^pH/(1+Ka*10^pH))</f>
        <v>0.12533996189768212</v>
      </c>
      <c r="BB146" s="19">
        <f>ABS(Ct_Na+10^-pH-Kw*10^pH-Ct_Cl-Ct_OAc*Ka*10^pH/(1+Ka*10^pH))</f>
        <v>0.12592702211492335</v>
      </c>
      <c r="BC146" s="19">
        <f>ABS(Ct_Na+10^-pH-Kw*10^pH-Ct_Cl-Ct_OAc*Ka*10^pH/(1+Ka*10^pH))</f>
        <v>0.12649799849059634</v>
      </c>
      <c r="BD146" s="19">
        <f>ABS(Ct_Na+10^-pH-Kw*10^pH-Ct_Cl-Ct_OAc*Ka*10^pH/(1+Ka*10^pH))</f>
        <v>0.12705354307233221</v>
      </c>
      <c r="BE146" s="19">
        <f>ABS(Ct_Na+10^-pH-Kw*10^pH-Ct_Cl-Ct_OAc*Ka*10^pH/(1+Ka*10^pH))</f>
        <v>0.12759427313188842</v>
      </c>
      <c r="BF146" s="19">
        <f>ABS(Ct_Na+10^-pH-Kw*10^pH-Ct_Cl-Ct_OAc*Ka*10^pH/(1+Ka*10^pH))</f>
        <v>0.12812077345303527</v>
      </c>
      <c r="BG146" s="19">
        <f>ABS(Ct_Na+10^-pH-Kw*10^pH-Ct_Cl-Ct_OAc*Ka*10^pH/(1+Ka*10^pH))</f>
        <v>0.12863359844116537</v>
      </c>
      <c r="BH146" s="19">
        <f>ABS(Ct_Na+10^-pH-Kw*10^pH-Ct_Cl-Ct_OAc*Ka*10^pH/(1+Ka*10^pH))</f>
        <v>0.12913327407062541</v>
      </c>
      <c r="BI146" s="19">
        <f>ABS(Ct_Na+10^-pH-Kw*10^pH-Ct_Cl-Ct_OAc*Ka*10^pH/(1+Ka*10^pH))</f>
        <v>0.12962029968414976</v>
      </c>
      <c r="BJ146" s="19">
        <f>ABS(Ct_Na+10^-pH-Kw*10^pH-Ct_Cl-Ct_OAc*Ka*10^pH/(1+Ka*10^pH))</f>
        <v>0.13009514965733604</v>
      </c>
      <c r="BK146" s="19">
        <f>ABS(Ct_Na+10^-pH-Kw*10^pH-Ct_Cl-Ct_OAc*Ka*10^pH/(1+Ka*10^pH))</f>
        <v>0.13055827493982636</v>
      </c>
      <c r="BL146" s="19">
        <f>ABS(Ct_Na+10^-pH-Kw*10^pH-Ct_Cl-Ct_OAc*Ka*10^pH/(1+Ka*10^pH))</f>
        <v>0.1310101044837193</v>
      </c>
      <c r="BM146" s="19">
        <f>ABS(Ct_Na+10^-pH-Kw*10^pH-Ct_Cl-Ct_OAc*Ka*10^pH/(1+Ka*10^pH))</f>
        <v>0.13145104656872328</v>
      </c>
      <c r="BN146" s="19">
        <f>ABS(Ct_Na+10^-pH-Kw*10^pH-Ct_Cl-Ct_OAc*Ka*10^pH/(1+Ka*10^pH))</f>
        <v>0.13188149003265576</v>
      </c>
      <c r="BO146" s="19">
        <f>ABS(Ct_Na+10^-pH-Kw*10^pH-Ct_Cl-Ct_OAc*Ka*10^pH/(1+Ka*10^pH))</f>
        <v>0.13230180541508393</v>
      </c>
      <c r="BP146" s="19">
        <f>ABS(Ct_Na+10^-pH-Kw*10^pH-Ct_Cl-Ct_OAc*Ka*10^pH/(1+Ka*10^pH))</f>
        <v>0.13271234602117657</v>
      </c>
      <c r="BQ146" s="19">
        <f>ABS(Ct_Na+10^-pH-Kw*10^pH-Ct_Cl-Ct_OAc*Ka*10^pH/(1+Ka*10^pH))</f>
        <v>0.1331134489121866</v>
      </c>
      <c r="BR146" s="19">
        <f>ABS(Ct_Na+10^-pH-Kw*10^pH-Ct_Cl-Ct_OAc*Ka*10^pH/(1+Ka*10^pH))</f>
        <v>0.13350543582840096</v>
      </c>
      <c r="BS146" s="19">
        <f>ABS(Ct_Na+10^-pH-Kw*10^pH-Ct_Cl-Ct_OAc*Ka*10^pH/(1+Ka*10^pH))</f>
        <v>0.13388861404986896</v>
      </c>
      <c r="BT146" s="19">
        <f>ABS(Ct_Na+10^-pH-Kw*10^pH-Ct_Cl-Ct_OAc*Ka*10^pH/(1+Ka*10^pH))</f>
        <v>0.13426327719974873</v>
      </c>
      <c r="BU146" s="19">
        <f>ABS(Ct_Na+10^-pH-Kw*10^pH-Ct_Cl-Ct_OAc*Ka*10^pH/(1+Ka*10^pH))</f>
        <v>0.1346297059946861</v>
      </c>
      <c r="BV146" s="19">
        <f>ABS(Ct_Na+10^-pH-Kw*10^pH-Ct_Cl-Ct_OAc*Ka*10^pH/(1+Ka*10^pH))</f>
        <v>0.13498816894625529</v>
      </c>
      <c r="BW146" s="19">
        <f>ABS(Ct_Na+10^-pH-Kw*10^pH-Ct_Cl-Ct_OAc*Ka*10^pH/(1+Ka*10^pH))</f>
        <v>0.13533892301714559</v>
      </c>
      <c r="BX146" s="19">
        <f>ABS(Ct_Na+10^-pH-Kw*10^pH-Ct_Cl-Ct_OAc*Ka*10^pH/(1+Ka*10^pH))</f>
        <v>0.1356822142354637</v>
      </c>
      <c r="BY146" s="19">
        <f>ABS(Ct_Na+10^-pH-Kw*10^pH-Ct_Cl-Ct_OAc*Ka*10^pH/(1+Ka*10^pH))</f>
        <v>0.1360182782702383</v>
      </c>
      <c r="BZ146" s="19">
        <f>ABS(Ct_Na+10^-pH-Kw*10^pH-Ct_Cl-Ct_OAc*Ka*10^pH/(1+Ka*10^pH))</f>
        <v>0.13634734097095511</v>
      </c>
      <c r="CA146" s="19">
        <f>ABS(Ct_Na+10^-pH-Kw*10^pH-Ct_Cl-Ct_OAc*Ka*10^pH/(1+Ka*10^pH))</f>
        <v>0.13666961887371895</v>
      </c>
      <c r="CB146" s="19">
        <f>ABS(Ct_Na+10^-pH-Kw*10^pH-Ct_Cl-Ct_OAc*Ka*10^pH/(1+Ka*10^pH))</f>
        <v>0.13698531967642641</v>
      </c>
      <c r="CC146" s="19">
        <f>ABS(Ct_Na+10^-pH-Kw*10^pH-Ct_Cl-Ct_OAc*Ka*10^pH/(1+Ka*10^pH))</f>
        <v>0.13729464268513977</v>
      </c>
      <c r="CD146" s="19">
        <f>ABS(Ct_Na+10^-pH-Kw*10^pH-Ct_Cl-Ct_OAc*Ka*10^pH/(1+Ka*10^pH))</f>
        <v>0.13759777923367889</v>
      </c>
      <c r="CE146" s="19">
        <f>ABS(Ct_Na+10^-pH-Kw*10^pH-Ct_Cl-Ct_OAc*Ka*10^pH/(1+Ka*10^pH))</f>
        <v>0.13789491307828652</v>
      </c>
      <c r="CF146" s="19">
        <f>ABS(Ct_Na+10^-pH-Kw*10^pH-Ct_Cl-Ct_OAc*Ka*10^pH/(1+Ka*10^pH))</f>
        <v>0.13818622076907833</v>
      </c>
      <c r="CG146" s="19">
        <f>ABS(Ct_Na+10^-pH-Kw*10^pH-Ct_Cl-Ct_OAc*Ka*10^pH/(1+Ka*10^pH))</f>
        <v>0.13847187199985475</v>
      </c>
      <c r="CH146" s="19">
        <f>ABS(Ct_Na+10^-pH-Kw*10^pH-Ct_Cl-Ct_OAc*Ka*10^pH/(1+Ka*10^pH))</f>
        <v>0.13875202993773164</v>
      </c>
      <c r="CI146" s="19">
        <f>ABS(Ct_Na+10^-pH-Kw*10^pH-Ct_Cl-Ct_OAc*Ka*10^pH/(1+Ka*10^pH))</f>
        <v>0.13902685153393468</v>
      </c>
      <c r="CJ146" s="19">
        <f>ABS(Ct_Na+10^-pH-Kw*10^pH-Ct_Cl-Ct_OAc*Ka*10^pH/(1+Ka*10^pH))</f>
        <v>0.1392964878170018</v>
      </c>
      <c r="CK146" s="19">
        <f>ABS(Ct_Na+10^-pH-Kw*10^pH-Ct_Cl-Ct_OAc*Ka*10^pH/(1+Ka*10^pH))</f>
        <v>0.13956108416954432</v>
      </c>
      <c r="CL146" s="19">
        <f>ABS(Ct_Na+10^-pH-Kw*10^pH-Ct_Cl-Ct_OAc*Ka*10^pH/(1+Ka*10^pH))</f>
        <v>0.13982078058963229</v>
      </c>
      <c r="CM146" s="19">
        <f>ABS(Ct_Na+10^-pH-Kw*10^pH-Ct_Cl-Ct_OAc*Ka*10^pH/(1+Ka*10^pH))</f>
        <v>0.14007571193779214</v>
      </c>
      <c r="CN146" s="19">
        <f>ABS(Ct_Na+10^-pH-Kw*10^pH-Ct_Cl-Ct_OAc*Ka*10^pH/(1+Ka*10^pH))</f>
        <v>0.14032600817053084</v>
      </c>
      <c r="CO146" s="19">
        <f>ABS(Ct_Na+10^-pH-Kw*10^pH-Ct_Cl-Ct_OAc*Ka*10^pH/(1+Ka*10^pH))</f>
        <v>0.14057179456123822</v>
      </c>
      <c r="CP146" s="19">
        <f>ABS(Ct_Na+10^-pH-Kw*10^pH-Ct_Cl-Ct_OAc*Ka*10^pH/(1+Ka*10^pH))</f>
        <v>0.14081319190925443</v>
      </c>
      <c r="CQ146" s="19">
        <f>ABS(Ct_Na+10^-pH-Kw*10^pH-Ct_Cl-Ct_OAc*Ka*10^pH/(1+Ka*10^pH))</f>
        <v>0.14105031673783666</v>
      </c>
      <c r="CR146" s="19">
        <f>ABS(Ct_Na+10^-pH-Kw*10^pH-Ct_Cl-Ct_OAc*Ka*10^pH/(1+Ka*10^pH))</f>
        <v>0.14128328148170696</v>
      </c>
      <c r="CS146" s="19">
        <f>ABS(Ct_Na+10^-pH-Kw*10^pH-Ct_Cl-Ct_OAc*Ka*10^pH/(1+Ka*10^pH))</f>
        <v>0.14151219466481429</v>
      </c>
      <c r="CT146" s="19">
        <f>ABS(Ct_Na+10^-pH-Kw*10^pH-Ct_Cl-Ct_OAc*Ka*10^pH/(1+Ka*10^pH))</f>
        <v>0.14173716106890255</v>
      </c>
      <c r="CU146" s="19">
        <f>ABS(Ct_Na+10^-pH-Kw*10^pH-Ct_Cl-Ct_OAc*Ka*10^pH/(1+Ka*10^pH))</f>
        <v>0.14195828189343371</v>
      </c>
      <c r="CV146" s="19">
        <f>ABS(Ct_Na+10^-pH-Kw*10^pH-Ct_Cl-Ct_OAc*Ka*10^pH/(1+Ka*10^pH))</f>
        <v>0.1421756549073796</v>
      </c>
      <c r="CW146" s="19">
        <f>ABS(Ct_Na+10^-pH-Kw*10^pH-Ct_Cl-Ct_OAc*Ka*10^pH/(1+Ka*10^pH))</f>
        <v>0.14238937459336007</v>
      </c>
      <c r="CX146" s="19">
        <f>ABS(Ct_Na+10^-pH-Kw*10^pH-Ct_Cl-Ct_OAc*Ka*10^pH/(1+Ka*10^pH))</f>
        <v>0.14259953228457412</v>
      </c>
    </row>
    <row r="147" spans="1:102">
      <c r="A147" s="24">
        <v>1.18</v>
      </c>
      <c r="B147" s="19">
        <f>ABS(Ct_Na+10^-pH-Kw*10^pH-Ct_Cl-Ct_OAc*Ka*10^pH/(1+Ka*10^pH))</f>
        <v>1.6015528589350254E-2</v>
      </c>
      <c r="C147" s="19">
        <f>ABS(Ct_Na+10^-pH-Kw*10^pH-Ct_Cl-Ct_OAc*Ka*10^pH/(1+Ka*10^pH))</f>
        <v>2.3160948408933964E-2</v>
      </c>
      <c r="D147" s="19">
        <f>ABS(Ct_Na+10^-pH-Kw*10^pH-Ct_Cl-Ct_OAc*Ka*10^pH/(1+Ka*10^pH))</f>
        <v>2.9656784608555531E-2</v>
      </c>
      <c r="E147" s="19">
        <f>ABS(Ct_Na+10^-pH-Kw*10^pH-Ct_Cl-Ct_OAc*Ka*10^pH/(1+Ka*10^pH))</f>
        <v>3.558776548647085E-2</v>
      </c>
      <c r="F147" s="19">
        <f>ABS(Ct_Na+10^-pH-Kw*10^pH-Ct_Cl-Ct_OAc*Ka*10^pH/(1+Ka*10^pH))</f>
        <v>4.1024497957893251E-2</v>
      </c>
      <c r="G147" s="19">
        <f>ABS(Ct_Na+10^-pH-Kw*10^pH-Ct_Cl-Ct_OAc*Ka*10^pH/(1+Ka*10^pH))</f>
        <v>4.6026291831601854E-2</v>
      </c>
      <c r="H147" s="19">
        <f>ABS(Ct_Na+10^-pH-Kw*10^pH-Ct_Cl-Ct_OAc*Ka*10^pH/(1+Ka*10^pH))</f>
        <v>5.0643332330409789E-2</v>
      </c>
      <c r="I147" s="19">
        <f>ABS(Ct_Na+10^-pH-Kw*10^pH-Ct_Cl-Ct_OAc*Ka*10^pH/(1+Ka*10^pH))</f>
        <v>5.4918369829306028E-2</v>
      </c>
      <c r="J147" s="19">
        <f>ABS(Ct_Na+10^-pH-Kw*10^pH-Ct_Cl-Ct_OAc*Ka*10^pH/(1+Ka*10^pH))</f>
        <v>5.8888047506852531E-2</v>
      </c>
      <c r="K147" s="19">
        <f>ABS(Ct_Na+10^-pH-Kw*10^pH-Ct_Cl-Ct_OAc*Ka*10^pH/(1+Ka*10^pH))</f>
        <v>6.2583954310085496E-2</v>
      </c>
      <c r="L147" s="19">
        <f>ABS(Ct_Na+10^-pH-Kw*10^pH-Ct_Cl-Ct_OAc*Ka*10^pH/(1+Ka*10^pH))</f>
        <v>6.6033467326436265E-2</v>
      </c>
      <c r="M147" s="19">
        <f>ABS(Ct_Na+10^-pH-Kw*10^pH-Ct_Cl-Ct_OAc*Ka*10^pH/(1+Ka*10^pH))</f>
        <v>6.9260431115925669E-2</v>
      </c>
      <c r="N147" s="19">
        <f>ABS(Ct_Na+10^-pH-Kw*10^pH-Ct_Cl-Ct_OAc*Ka*10^pH/(1+Ka*10^pH))</f>
        <v>7.2285709668572007E-2</v>
      </c>
      <c r="O147" s="19">
        <f>ABS(Ct_Na+10^-pH-Kw*10^pH-Ct_Cl-Ct_OAc*Ka*10^pH/(1+Ka*10^pH))</f>
        <v>7.5127638005906425E-2</v>
      </c>
      <c r="P147" s="19">
        <f>ABS(Ct_Na+10^-pH-Kw*10^pH-Ct_Cl-Ct_OAc*Ka*10^pH/(1+Ka*10^pH))</f>
        <v>7.7802394088103549E-2</v>
      </c>
      <c r="Q147" s="19">
        <f>ABS(Ct_Na+10^-pH-Kw*10^pH-Ct_Cl-Ct_OAc*Ka*10^pH/(1+Ka*10^pH))</f>
        <v>8.0324306965603678E-2</v>
      </c>
      <c r="R147" s="19">
        <f>ABS(Ct_Na+10^-pH-Kw*10^pH-Ct_Cl-Ct_OAc*Ka*10^pH/(1+Ka*10^pH))</f>
        <v>8.2706113572131576E-2</v>
      </c>
      <c r="S147" s="19">
        <f>ABS(Ct_Na+10^-pH-Kw*10^pH-Ct_Cl-Ct_OAc*Ka*10^pH/(1+Ka*10^pH))</f>
        <v>8.4959173875603922E-2</v>
      </c>
      <c r="T147" s="19">
        <f>ABS(Ct_Na+10^-pH-Kw*10^pH-Ct_Cl-Ct_OAc*Ka*10^pH/(1+Ka*10^pH))</f>
        <v>8.7093652057840878E-2</v>
      </c>
      <c r="U147" s="19">
        <f>ABS(Ct_Na+10^-pH-Kw*10^pH-Ct_Cl-Ct_OAc*Ka*10^pH/(1+Ka*10^pH))</f>
        <v>8.9118669820475935E-2</v>
      </c>
      <c r="V147" s="19">
        <f>ABS(Ct_Na+10^-pH-Kw*10^pH-Ct_Cl-Ct_OAc*Ka*10^pH/(1+Ka*10^pH))</f>
        <v>9.1042436694979259E-2</v>
      </c>
      <c r="W147" s="19">
        <f>ABS(Ct_Na+10^-pH-Kw*10^pH-Ct_Cl-Ct_OAc*Ka*10^pH/(1+Ka*10^pH))</f>
        <v>9.2872361282921423E-2</v>
      </c>
      <c r="X147" s="19">
        <f>ABS(Ct_Na+10^-pH-Kw*10^pH-Ct_Cl-Ct_OAc*Ka*10^pH/(1+Ka*10^pH))</f>
        <v>9.4615146604771105E-2</v>
      </c>
      <c r="Y147" s="19">
        <f>ABS(Ct_Na+10^-pH-Kw*10^pH-Ct_Cl-Ct_OAc*Ka*10^pH/(1+Ka*10^pH))</f>
        <v>9.6276872144209186E-2</v>
      </c>
      <c r="Z147" s="19">
        <f>ABS(Ct_Na+10^-pH-Kw*10^pH-Ct_Cl-Ct_OAc*Ka*10^pH/(1+Ka*10^pH))</f>
        <v>9.7863064704581879E-2</v>
      </c>
      <c r="AA147" s="19">
        <f>ABS(Ct_Na+10^-pH-Kw*10^pH-Ct_Cl-Ct_OAc*Ka*10^pH/(1+Ka*10^pH))</f>
        <v>9.9378759817826914E-2</v>
      </c>
      <c r="AB147" s="19">
        <f>ABS(Ct_Na+10^-pH-Kw*10^pH-Ct_Cl-Ct_OAc*Ka*10^pH/(1+Ka*10^pH))</f>
        <v>0.10082855514353954</v>
      </c>
      <c r="AC147" s="19">
        <f>ABS(Ct_Na+10^-pH-Kw*10^pH-Ct_Cl-Ct_OAc*Ka*10^pH/(1+Ka*10^pH))</f>
        <v>0.10221665705113675</v>
      </c>
      <c r="AD147" s="19">
        <f>ABS(Ct_Na+10^-pH-Kw*10^pH-Ct_Cl-Ct_OAc*Ka*10^pH/(1+Ka*10^pH))</f>
        <v>0.10354692137925076</v>
      </c>
      <c r="AE147" s="19">
        <f>ABS(Ct_Na+10^-pH-Kw*10^pH-Ct_Cl-Ct_OAc*Ka*10^pH/(1+Ka*10^pH))</f>
        <v>0.10482288920417641</v>
      </c>
      <c r="AF147" s="19">
        <f>ABS(Ct_Na+10^-pH-Kw*10^pH-Ct_Cl-Ct_OAc*Ka*10^pH/(1+Ka*10^pH))</f>
        <v>0.10604781831610505</v>
      </c>
      <c r="AG147" s="19">
        <f>ABS(Ct_Na+10^-pH-Kw*10^pH-Ct_Cl-Ct_OAc*Ka*10^pH/(1+Ka*10^pH))</f>
        <v>0.10722471099227177</v>
      </c>
      <c r="AH147" s="19">
        <f>ABS(Ct_Na+10^-pH-Kw*10^pH-Ct_Cl-Ct_OAc*Ka*10^pH/(1+Ka*10^pH))</f>
        <v>0.108356338565509</v>
      </c>
      <c r="AI147" s="19">
        <f>ABS(Ct_Na+10^-pH-Kw*10^pH-Ct_Cl-Ct_OAc*Ka*10^pH/(1+Ka*10^pH))</f>
        <v>0.10944526321145429</v>
      </c>
      <c r="AJ147" s="19">
        <f>ABS(Ct_Na+10^-pH-Kw*10^pH-Ct_Cl-Ct_OAc*Ka*10^pH/(1+Ka*10^pH))</f>
        <v>0.11049385731495713</v>
      </c>
      <c r="AK147" s="19">
        <f>ABS(Ct_Na+10^-pH-Kw*10^pH-Ct_Cl-Ct_OAc*Ka*10^pH/(1+Ka*10^pH))</f>
        <v>0.11150432072378716</v>
      </c>
      <c r="AL147" s="19">
        <f>ABS(Ct_Na+10^-pH-Kw*10^pH-Ct_Cl-Ct_OAc*Ka*10^pH/(1+Ka*10^pH))</f>
        <v>0.11247869615373039</v>
      </c>
      <c r="AM147" s="19">
        <f>ABS(Ct_Na+10^-pH-Kw*10^pH-Ct_Cl-Ct_OAc*Ka*10^pH/(1+Ka*10^pH))</f>
        <v>0.11341888297209665</v>
      </c>
      <c r="AN147" s="19">
        <f>ABS(Ct_Na+10^-pH-Kw*10^pH-Ct_Cl-Ct_OAc*Ka*10^pH/(1+Ka*10^pH))</f>
        <v>0.11432664955534687</v>
      </c>
      <c r="AO147" s="19">
        <f>ABS(Ct_Na+10^-pH-Kw*10^pH-Ct_Cl-Ct_OAc*Ka*10^pH/(1+Ka*10^pH))</f>
        <v>0.11520364439001231</v>
      </c>
      <c r="AP147" s="19">
        <f>ABS(Ct_Na+10^-pH-Kw*10^pH-Ct_Cl-Ct_OAc*Ka*10^pH/(1+Ka*10^pH))</f>
        <v>0.11605140606352224</v>
      </c>
      <c r="AQ147" s="19">
        <f>ABS(Ct_Na+10^-pH-Kw*10^pH-Ct_Cl-Ct_OAc*Ka*10^pH/(1+Ka*10^pH))</f>
        <v>0.11687137227232694</v>
      </c>
      <c r="AR147" s="19">
        <f>ABS(Ct_Na+10^-pH-Kw*10^pH-Ct_Cl-Ct_OAc*Ka*10^pH/(1+Ka*10^pH))</f>
        <v>0.11766488795826698</v>
      </c>
      <c r="AS147" s="19">
        <f>ABS(Ct_Na+10^-pH-Kw*10^pH-Ct_Cl-Ct_OAc*Ka*10^pH/(1+Ka*10^pH))</f>
        <v>0.11843321267005014</v>
      </c>
      <c r="AT147" s="19">
        <f>ABS(Ct_Na+10^-pH-Kw*10^pH-Ct_Cl-Ct_OAc*Ka*10^pH/(1+Ka*10^pH))</f>
        <v>0.1191775272345901</v>
      </c>
      <c r="AU147" s="19">
        <f>ABS(Ct_Na+10^-pH-Kw*10^pH-Ct_Cl-Ct_OAc*Ka*10^pH/(1+Ka*10^pH))</f>
        <v>0.11989893981252885</v>
      </c>
      <c r="AV147" s="19">
        <f>ABS(Ct_Na+10^-pH-Kw*10^pH-Ct_Cl-Ct_OAc*Ka*10^pH/(1+Ka*10^pH))</f>
        <v>0.12059849140325735</v>
      </c>
      <c r="AW147" s="19">
        <f>ABS(Ct_Na+10^-pH-Kw*10^pH-Ct_Cl-Ct_OAc*Ka*10^pH/(1+Ka*10^pH))</f>
        <v>0.12127716085694915</v>
      </c>
      <c r="AX147" s="19">
        <f>ABS(Ct_Na+10^-pH-Kw*10^pH-Ct_Cl-Ct_OAc*Ka*10^pH/(1+Ka*10^pH))</f>
        <v>0.1219358694443559</v>
      </c>
      <c r="AY147" s="19">
        <f>ABS(Ct_Na+10^-pH-Kw*10^pH-Ct_Cl-Ct_OAc*Ka*10^pH/(1+Ka*10^pH))</f>
        <v>0.12257548502922914</v>
      </c>
      <c r="AZ147" s="19">
        <f>ABS(Ct_Na+10^-pH-Kw*10^pH-Ct_Cl-Ct_OAc*Ka*10^pH/(1+Ka*10^pH))</f>
        <v>0.12319682588310596</v>
      </c>
      <c r="BA147" s="19">
        <f>ABS(Ct_Na+10^-pH-Kw*10^pH-Ct_Cl-Ct_OAc*Ka*10^pH/(1+Ka*10^pH))</f>
        <v>0.12380066417771866</v>
      </c>
      <c r="BB147" s="19">
        <f>ABS(Ct_Na+10^-pH-Kw*10^pH-Ct_Cl-Ct_OAc*Ka*10^pH/(1+Ka*10^pH))</f>
        <v>0.12438772918636988</v>
      </c>
      <c r="BC147" s="19">
        <f>ABS(Ct_Na+10^-pH-Kw*10^pH-Ct_Cl-Ct_OAc*Ka*10^pH/(1+Ka*10^pH))</f>
        <v>0.12495871022218141</v>
      </c>
      <c r="BD147" s="19">
        <f>ABS(Ct_Na+10^-pH-Kw*10^pH-Ct_Cl-Ct_OAc*Ka*10^pH/(1+Ka*10^pH))</f>
        <v>0.12551425933810606</v>
      </c>
      <c r="BE147" s="19">
        <f>ABS(Ct_Na+10^-pH-Kw*10^pH-Ct_Cl-Ct_OAc*Ka*10^pH/(1+Ka*10^pH))</f>
        <v>0.12605499381093943</v>
      </c>
      <c r="BF147" s="19">
        <f>ABS(Ct_Na+10^-pH-Kw*10^pH-Ct_Cl-Ct_OAc*Ka*10^pH/(1+Ka*10^pH))</f>
        <v>0.12658149842922456</v>
      </c>
      <c r="BG147" s="19">
        <f>ABS(Ct_Na+10^-pH-Kw*10^pH-Ct_Cl-Ct_OAc*Ka*10^pH/(1+Ka*10^pH))</f>
        <v>0.12709432760287886</v>
      </c>
      <c r="BH147" s="19">
        <f>ABS(Ct_Na+10^-pH-Kw*10^pH-Ct_Cl-Ct_OAc*Ka*10^pH/(1+Ka*10^pH))</f>
        <v>0.12759400731054207</v>
      </c>
      <c r="BI147" s="19">
        <f>ABS(Ct_Na+10^-pH-Kw*10^pH-Ct_Cl-Ct_OAc*Ka*10^pH/(1+Ka*10^pH))</f>
        <v>0.12808103689902395</v>
      </c>
      <c r="BJ147" s="19">
        <f>ABS(Ct_Na+10^-pH-Kw*10^pH-Ct_Cl-Ct_OAc*Ka*10^pH/(1+Ka*10^pH))</f>
        <v>0.12855589074779375</v>
      </c>
      <c r="BK147" s="19">
        <f>ABS(Ct_Na+10^-pH-Kw*10^pH-Ct_Cl-Ct_OAc*Ka*10^pH/(1+Ka*10^pH))</f>
        <v>0.12901901981017416</v>
      </c>
      <c r="BL147" s="19">
        <f>ABS(Ct_Na+10^-pH-Kw*10^pH-Ct_Cl-Ct_OAc*Ka*10^pH/(1+Ka*10^pH))</f>
        <v>0.12947085304176481</v>
      </c>
      <c r="BM147" s="19">
        <f>ABS(Ct_Na+10^-pH-Kw*10^pH-Ct_Cl-Ct_OAc*Ka*10^pH/(1+Ka*10^pH))</f>
        <v>0.12991179872560632</v>
      </c>
      <c r="BN147" s="19">
        <f>ABS(Ct_Na+10^-pH-Kw*10^pH-Ct_Cl-Ct_OAc*Ka*10^pH/(1+Ka*10^pH))</f>
        <v>0.13034224570268968</v>
      </c>
      <c r="BO147" s="19">
        <f>ABS(Ct_Na+10^-pH-Kw*10^pH-Ct_Cl-Ct_OAc*Ka*10^pH/(1+Ka*10^pH))</f>
        <v>0.13076256451560633</v>
      </c>
      <c r="BP147" s="19">
        <f>ABS(Ct_Na+10^-pH-Kw*10^pH-Ct_Cl-Ct_OAc*Ka*10^pH/(1+Ka*10^pH))</f>
        <v>0.13117310847240871</v>
      </c>
      <c r="BQ147" s="19">
        <f>ABS(Ct_Na+10^-pH-Kw*10^pH-Ct_Cl-Ct_OAc*Ka*10^pH/(1+Ka*10^pH))</f>
        <v>0.13157421463710067</v>
      </c>
      <c r="BR147" s="19">
        <f>ABS(Ct_Na+10^-pH-Kw*10^pH-Ct_Cl-Ct_OAc*Ka*10^pH/(1+Ka*10^pH))</f>
        <v>0.13196620475259507</v>
      </c>
      <c r="BS147" s="19">
        <f>ABS(Ct_Na+10^-pH-Kw*10^pH-Ct_Cl-Ct_OAc*Ka*10^pH/(1+Ka*10^pH))</f>
        <v>0.13234938610144914</v>
      </c>
      <c r="BT147" s="19">
        <f>ABS(Ct_Na+10^-pH-Kw*10^pH-Ct_Cl-Ct_OAc*Ka*10^pH/(1+Ka*10^pH))</f>
        <v>0.1327240523092176</v>
      </c>
      <c r="BU147" s="19">
        <f>ABS(Ct_Na+10^-pH-Kw*10^pH-Ct_Cl-Ct_OAc*Ka*10^pH/(1+Ka*10^pH))</f>
        <v>0.13309048409483729</v>
      </c>
      <c r="BV147" s="19">
        <f>ABS(Ct_Na+10^-pH-Kw*10^pH-Ct_Cl-Ct_OAc*Ka*10^pH/(1+Ka*10^pH))</f>
        <v>0.1334489499720739</v>
      </c>
      <c r="BW147" s="19">
        <f>ABS(Ct_Na+10^-pH-Kw*10^pH-Ct_Cl-Ct_OAc*Ka*10^pH/(1+Ka*10^pH))</f>
        <v>0.13379970690571408</v>
      </c>
      <c r="BX147" s="19">
        <f>ABS(Ct_Na+10^-pH-Kw*10^pH-Ct_Cl-Ct_OAc*Ka*10^pH/(1+Ka*10^pH))</f>
        <v>0.13414300092587253</v>
      </c>
      <c r="BY147" s="19">
        <f>ABS(Ct_Na+10^-pH-Kw*10^pH-Ct_Cl-Ct_OAc*Ka*10^pH/(1+Ka*10^pH))</f>
        <v>0.13447906770350126</v>
      </c>
      <c r="BZ147" s="19">
        <f>ABS(Ct_Na+10^-pH-Kw*10^pH-Ct_Cl-Ct_OAc*Ka*10^pH/(1+Ka*10^pH))</f>
        <v>0.1348081330899295</v>
      </c>
      <c r="CA147" s="19">
        <f>ABS(Ct_Na+10^-pH-Kw*10^pH-Ct_Cl-Ct_OAc*Ka*10^pH/(1+Ka*10^pH))</f>
        <v>0.1351304136230293</v>
      </c>
      <c r="CB147" s="19">
        <f>ABS(Ct_Na+10^-pH-Kw*10^pH-Ct_Cl-Ct_OAc*Ka*10^pH/(1+Ka*10^pH))</f>
        <v>0.13544611700239231</v>
      </c>
      <c r="CC147" s="19">
        <f>ABS(Ct_Na+10^-pH-Kw*10^pH-Ct_Cl-Ct_OAc*Ka*10^pH/(1+Ka*10^pH))</f>
        <v>0.13575544253570765</v>
      </c>
      <c r="CD147" s="19">
        <f>ABS(Ct_Na+10^-pH-Kw*10^pH-Ct_Cl-Ct_OAc*Ka*10^pH/(1+Ka*10^pH))</f>
        <v>0.13605858155835662</v>
      </c>
      <c r="CE147" s="19">
        <f>ABS(Ct_Na+10^-pH-Kw*10^pH-Ct_Cl-Ct_OAc*Ka*10^pH/(1+Ka*10^pH))</f>
        <v>0.1363557178280819</v>
      </c>
      <c r="CF147" s="19">
        <f>ABS(Ct_Na+10^-pH-Kw*10^pH-Ct_Cl-Ct_OAc*Ka*10^pH/(1+Ka*10^pH))</f>
        <v>0.13664702789644001</v>
      </c>
      <c r="CG147" s="19">
        <f>ABS(Ct_Na+10^-pH-Kw*10^pH-Ct_Cl-Ct_OAc*Ka*10^pH/(1+Ka*10^pH))</f>
        <v>0.1369326814586164</v>
      </c>
      <c r="CH147" s="19">
        <f>ABS(Ct_Na+10^-pH-Kw*10^pH-Ct_Cl-Ct_OAc*Ka*10^pH/(1+Ka*10^pH))</f>
        <v>0.13721284168305864</v>
      </c>
      <c r="CI147" s="19">
        <f>ABS(Ct_Na+10^-pH-Kw*10^pH-Ct_Cl-Ct_OAc*Ka*10^pH/(1+Ka*10^pH))</f>
        <v>0.1374876655222734</v>
      </c>
      <c r="CJ147" s="19">
        <f>ABS(Ct_Na+10^-pH-Kw*10^pH-Ct_Cl-Ct_OAc*Ka*10^pH/(1+Ka*10^pH))</f>
        <v>0.13775730400603126</v>
      </c>
      <c r="CK147" s="19">
        <f>ABS(Ct_Na+10^-pH-Kw*10^pH-Ct_Cl-Ct_OAc*Ka*10^pH/(1+Ka*10^pH))</f>
        <v>0.13802190251813012</v>
      </c>
      <c r="CL147" s="19">
        <f>ABS(Ct_Na+10^-pH-Kw*10^pH-Ct_Cl-Ct_OAc*Ka*10^pH/(1+Ka*10^pH))</f>
        <v>0.1382816010577827</v>
      </c>
      <c r="CM147" s="19">
        <f>ABS(Ct_Na+10^-pH-Kw*10^pH-Ct_Cl-Ct_OAc*Ka*10^pH/(1+Ka*10^pH))</f>
        <v>0.13853653448661593</v>
      </c>
      <c r="CN147" s="19">
        <f>ABS(Ct_Na+10^-pH-Kw*10^pH-Ct_Cl-Ct_OAc*Ka*10^pH/(1+Ka*10^pH))</f>
        <v>0.13878683276219766</v>
      </c>
      <c r="CO147" s="19">
        <f>ABS(Ct_Na+10^-pH-Kw*10^pH-Ct_Cl-Ct_OAc*Ka*10^pH/(1+Ka*10^pH))</f>
        <v>0.13903262115894016</v>
      </c>
      <c r="CP147" s="19">
        <f>ABS(Ct_Na+10^-pH-Kw*10^pH-Ct_Cl-Ct_OAc*Ka*10^pH/(1+Ka*10^pH))</f>
        <v>0.1392740204771693</v>
      </c>
      <c r="CQ147" s="19">
        <f>ABS(Ct_Na+10^-pH-Kw*10^pH-Ct_Cl-Ct_OAc*Ka*10^pH/(1+Ka*10^pH))</f>
        <v>0.13951114724109359</v>
      </c>
      <c r="CR147" s="19">
        <f>ABS(Ct_Na+10^-pH-Kw*10^pH-Ct_Cl-Ct_OAc*Ka*10^pH/(1+Ka*10^pH))</f>
        <v>0.13974411388635244</v>
      </c>
      <c r="CS147" s="19">
        <f>ABS(Ct_Na+10^-pH-Kw*10^pH-Ct_Cl-Ct_OAc*Ka*10^pH/(1+Ka*10^pH))</f>
        <v>0.13997302893778074</v>
      </c>
      <c r="CT147" s="19">
        <f>ABS(Ct_Na+10^-pH-Kw*10^pH-Ct_Cl-Ct_OAc*Ka*10^pH/(1+Ka*10^pH))</f>
        <v>0.14019799717797757</v>
      </c>
      <c r="CU147" s="19">
        <f>ABS(Ct_Na+10^-pH-Kw*10^pH-Ct_Cl-Ct_OAc*Ka*10^pH/(1+Ka*10^pH))</f>
        <v>0.14041911980723079</v>
      </c>
      <c r="CV147" s="19">
        <f>ABS(Ct_Na+10^-pH-Kw*10^pH-Ct_Cl-Ct_OAc*Ka*10^pH/(1+Ka*10^pH))</f>
        <v>0.14063649459531027</v>
      </c>
      <c r="CW147" s="19">
        <f>ABS(Ct_Na+10^-pH-Kw*10^pH-Ct_Cl-Ct_OAc*Ka*10^pH/(1+Ka*10^pH))</f>
        <v>0.14085021602560688</v>
      </c>
      <c r="CX147" s="19">
        <f>ABS(Ct_Na+10^-pH-Kw*10^pH-Ct_Cl-Ct_OAc*Ka*10^pH/(1+Ka*10^pH))</f>
        <v>0.14106037543206523</v>
      </c>
    </row>
    <row r="148" spans="1:102">
      <c r="A148" s="23">
        <v>1.19</v>
      </c>
      <c r="B148" s="19">
        <f>ABS(Ct_Na+10^-pH-Kw*10^pH-Ct_Cl-Ct_OAc*Ka*10^pH/(1+Ka*10^pH))</f>
        <v>1.4510353496617952E-2</v>
      </c>
      <c r="C148" s="19">
        <f>ABS(Ct_Na+10^-pH-Kw*10^pH-Ct_Cl-Ct_OAc*Ka*10^pH/(1+Ka*10^pH))</f>
        <v>2.1655832992174745E-2</v>
      </c>
      <c r="D148" s="19">
        <f>ABS(Ct_Na+10^-pH-Kw*10^pH-Ct_Cl-Ct_OAc*Ka*10^pH/(1+Ka*10^pH))</f>
        <v>2.815172344268093E-2</v>
      </c>
      <c r="E148" s="19">
        <f>ABS(Ct_Na+10^-pH-Kw*10^pH-Ct_Cl-Ct_OAc*Ka*10^pH/(1+Ka*10^pH))</f>
        <v>3.408275385401266E-2</v>
      </c>
      <c r="F148" s="19">
        <f>ABS(Ct_Na+10^-pH-Kw*10^pH-Ct_Cl-Ct_OAc*Ka*10^pH/(1+Ka*10^pH))</f>
        <v>3.9519531731066739E-2</v>
      </c>
      <c r="G148" s="19">
        <f>ABS(Ct_Na+10^-pH-Kw*10^pH-Ct_Cl-Ct_OAc*Ka*10^pH/(1+Ka*10^pH))</f>
        <v>4.4521367377956499E-2</v>
      </c>
      <c r="H148" s="19">
        <f>ABS(Ct_Na+10^-pH-Kw*10^pH-Ct_Cl-Ct_OAc*Ka*10^pH/(1+Ka*10^pH))</f>
        <v>4.9138446436623961E-2</v>
      </c>
      <c r="I148" s="19">
        <f>ABS(Ct_Na+10^-pH-Kw*10^pH-Ct_Cl-Ct_OAc*Ka*10^pH/(1+Ka*10^pH))</f>
        <v>5.3413519639093854E-2</v>
      </c>
      <c r="J148" s="19">
        <f>ABS(Ct_Na+10^-pH-Kw*10^pH-Ct_Cl-Ct_OAc*Ka*10^pH/(1+Ka*10^pH))</f>
        <v>5.7383230469958732E-2</v>
      </c>
      <c r="K148" s="19">
        <f>ABS(Ct_Na+10^-pH-Kw*10^pH-Ct_Cl-Ct_OAc*Ka*10^pH/(1+Ka*10^pH))</f>
        <v>6.1079168140074316E-2</v>
      </c>
      <c r="L148" s="19">
        <f>ABS(Ct_Na+10^-pH-Kw*10^pH-Ct_Cl-Ct_OAc*Ka*10^pH/(1+Ka*10^pH))</f>
        <v>6.4528709965515518E-2</v>
      </c>
      <c r="M148" s="19">
        <f>ABS(Ct_Na+10^-pH-Kw*10^pH-Ct_Cl-Ct_OAc*Ka*10^pH/(1+Ka*10^pH))</f>
        <v>6.7755700705444413E-2</v>
      </c>
      <c r="N148" s="19">
        <f>ABS(Ct_Na+10^-pH-Kw*10^pH-Ct_Cl-Ct_OAc*Ka*10^pH/(1+Ka*10^pH))</f>
        <v>7.0781004524127722E-2</v>
      </c>
      <c r="O148" s="19">
        <f>ABS(Ct_Na+10^-pH-Kw*10^pH-Ct_Cl-Ct_OAc*Ka*10^pH/(1+Ka*10^pH))</f>
        <v>7.3622956596224171E-2</v>
      </c>
      <c r="P148" s="19">
        <f>ABS(Ct_Na+10^-pH-Kw*10^pH-Ct_Cl-Ct_OAc*Ka*10^pH/(1+Ka*10^pH))</f>
        <v>7.6297735017020848E-2</v>
      </c>
      <c r="Q148" s="19">
        <f>ABS(Ct_Na+10^-pH-Kw*10^pH-Ct_Cl-Ct_OAc*Ka*10^pH/(1+Ka*10^pH))</f>
        <v>7.8819668956629119E-2</v>
      </c>
      <c r="R148" s="19">
        <f>ABS(Ct_Na+10^-pH-Kw*10^pH-Ct_Cl-Ct_OAc*Ka*10^pH/(1+Ka*10^pH))</f>
        <v>8.1201495455148057E-2</v>
      </c>
      <c r="S148" s="19">
        <f>ABS(Ct_Na+10^-pH-Kw*10^pH-Ct_Cl-Ct_OAc*Ka*10^pH/(1+Ka*10^pH))</f>
        <v>8.3454574575368659E-2</v>
      </c>
      <c r="T148" s="19">
        <f>ABS(Ct_Na+10^-pH-Kw*10^pH-Ct_Cl-Ct_OAc*Ka*10^pH/(1+Ka*10^pH))</f>
        <v>8.5589070583998714E-2</v>
      </c>
      <c r="U148" s="19">
        <f>ABS(Ct_Na+10^-pH-Kw*10^pH-Ct_Cl-Ct_OAc*Ka*10^pH/(1+Ka*10^pH))</f>
        <v>8.7614105258852867E-2</v>
      </c>
      <c r="V148" s="19">
        <f>ABS(Ct_Na+10^-pH-Kw*10^pH-Ct_Cl-Ct_OAc*Ka*10^pH/(1+Ka*10^pH))</f>
        <v>8.9537888199964305E-2</v>
      </c>
      <c r="W148" s="19">
        <f>ABS(Ct_Na+10^-pH-Kw*10^pH-Ct_Cl-Ct_OAc*Ka*10^pH/(1+Ka*10^pH))</f>
        <v>9.136782807077766E-2</v>
      </c>
      <c r="X148" s="19">
        <f>ABS(Ct_Na+10^-pH-Kw*10^pH-Ct_Cl-Ct_OAc*Ka*10^pH/(1+Ka*10^pH))</f>
        <v>9.3110627947742719E-2</v>
      </c>
      <c r="Y148" s="19">
        <f>ABS(Ct_Na+10^-pH-Kw*10^pH-Ct_Cl-Ct_OAc*Ka*10^pH/(1+Ka*10^pH))</f>
        <v>9.4772367365314053E-2</v>
      </c>
      <c r="Z148" s="19">
        <f>ABS(Ct_Na+10^-pH-Kw*10^pH-Ct_Cl-Ct_OAc*Ka*10^pH/(1+Ka*10^pH))</f>
        <v>9.6358573172995801E-2</v>
      </c>
      <c r="AA148" s="19">
        <f>ABS(Ct_Na+10^-pH-Kw*10^pH-Ct_Cl-Ct_OAc*Ka*10^pH/(1+Ka*10^pH))</f>
        <v>9.7874280944780567E-2</v>
      </c>
      <c r="AB148" s="19">
        <f>ABS(Ct_Na+10^-pH-Kw*10^pH-Ct_Cl-Ct_OAc*Ka*10^pH/(1+Ka*10^pH))</f>
        <v>9.9324088378661649E-2</v>
      </c>
      <c r="AC148" s="19">
        <f>ABS(Ct_Na+10^-pH-Kw*10^pH-Ct_Cl-Ct_OAc*Ka*10^pH/(1+Ka*10^pH))</f>
        <v>0.1007122018791861</v>
      </c>
      <c r="AD148" s="19">
        <f>ABS(Ct_Na+10^-pH-Kw*10^pH-Ct_Cl-Ct_OAc*Ka*10^pH/(1+Ka*10^pH))</f>
        <v>0.10204247731718871</v>
      </c>
      <c r="AE148" s="19">
        <f>ABS(Ct_Na+10^-pH-Kw*10^pH-Ct_Cl-Ct_OAc*Ka*10^pH/(1+Ka*10^pH))</f>
        <v>0.10331845579853813</v>
      </c>
      <c r="AF148" s="19">
        <f>ABS(Ct_Na+10^-pH-Kw*10^pH-Ct_Cl-Ct_OAc*Ka*10^pH/(1+Ka*10^pH))</f>
        <v>0.10454339514063357</v>
      </c>
      <c r="AG148" s="19">
        <f>ABS(Ct_Na+10^-pH-Kw*10^pH-Ct_Cl-Ct_OAc*Ka*10^pH/(1+Ka*10^pH))</f>
        <v>0.10572029764578411</v>
      </c>
      <c r="AH148" s="19">
        <f>ABS(Ct_Na+10^-pH-Kw*10^pH-Ct_Cl-Ct_OAc*Ka*10^pH/(1+Ka*10^pH))</f>
        <v>0.10685193466996731</v>
      </c>
      <c r="AI148" s="19">
        <f>ABS(Ct_Na+10^-pH-Kw*10^pH-Ct_Cl-Ct_OAc*Ka*10^pH/(1+Ka*10^pH))</f>
        <v>0.10794086841021909</v>
      </c>
      <c r="AJ148" s="19">
        <f>ABS(Ct_Na+10^-pH-Kw*10^pH-Ct_Cl-Ct_OAc*Ka*10^pH/(1+Ka*10^pH))</f>
        <v>0.10898947127120226</v>
      </c>
      <c r="AK148" s="19">
        <f>ABS(Ct_Na+10^-pH-Kw*10^pH-Ct_Cl-Ct_OAc*Ka*10^pH/(1+Ka*10^pH))</f>
        <v>0.10999994311905875</v>
      </c>
      <c r="AL148" s="19">
        <f>ABS(Ct_Na+10^-pH-Kw*10^pH-Ct_Cl-Ct_OAc*Ka*10^pH/(1+Ka*10^pH))</f>
        <v>0.11097432668663471</v>
      </c>
      <c r="AM148" s="19">
        <f>ABS(Ct_Na+10^-pH-Kw*10^pH-Ct_Cl-Ct_OAc*Ka*10^pH/(1+Ka*10^pH))</f>
        <v>0.1119145213571027</v>
      </c>
      <c r="AN148" s="19">
        <f>ABS(Ct_Na+10^-pH-Kw*10^pH-Ct_Cl-Ct_OAc*Ka*10^pH/(1+Ka*10^pH))</f>
        <v>0.11282229552169247</v>
      </c>
      <c r="AO148" s="19">
        <f>ABS(Ct_Na+10^-pH-Kw*10^pH-Ct_Cl-Ct_OAc*Ka*10^pH/(1+Ka*10^pH))</f>
        <v>0.11369929768070296</v>
      </c>
      <c r="AP148" s="19">
        <f>ABS(Ct_Na+10^-pH-Kw*10^pH-Ct_Cl-Ct_OAc*Ka*10^pH/(1+Ka*10^pH))</f>
        <v>0.11454706643441311</v>
      </c>
      <c r="AQ148" s="19">
        <f>ABS(Ct_Na+10^-pH-Kw*10^pH-Ct_Cl-Ct_OAc*Ka*10^pH/(1+Ka*10^pH))</f>
        <v>0.11536703949128026</v>
      </c>
      <c r="AR148" s="19">
        <f>ABS(Ct_Na+10^-pH-Kw*10^pH-Ct_Cl-Ct_OAc*Ka*10^pH/(1+Ka*10^pH))</f>
        <v>0.11616056180437753</v>
      </c>
      <c r="AS148" s="19">
        <f>ABS(Ct_Na+10^-pH-Kw*10^pH-Ct_Cl-Ct_OAc*Ka*10^pH/(1+Ka*10^pH))</f>
        <v>0.11692889293293203</v>
      </c>
      <c r="AT148" s="19">
        <f>ABS(Ct_Na+10^-pH-Kw*10^pH-Ct_Cl-Ct_OAc*Ka*10^pH/(1+Ka*10^pH))</f>
        <v>0.11767321371371919</v>
      </c>
      <c r="AU148" s="19">
        <f>ABS(Ct_Na+10^-pH-Kw*10^pH-Ct_Cl-Ct_OAc*Ka*10^pH/(1+Ka*10^pH))</f>
        <v>0.11839463231663598</v>
      </c>
      <c r="AV148" s="19">
        <f>ABS(Ct_Na+10^-pH-Kw*10^pH-Ct_Cl-Ct_OAc*Ka*10^pH/(1+Ka*10^pH))</f>
        <v>0.11909418974976745</v>
      </c>
      <c r="AW148" s="19">
        <f>ABS(Ct_Na+10^-pH-Kw*10^pH-Ct_Cl-Ct_OAc*Ka*10^pH/(1+Ka*10^pH))</f>
        <v>0.11977286487146209</v>
      </c>
      <c r="AX148" s="19">
        <f>ABS(Ct_Na+10^-pH-Kw*10^pH-Ct_Cl-Ct_OAc*Ka*10^pH/(1+Ka*10^pH))</f>
        <v>0.12043157896016574</v>
      </c>
      <c r="AY148" s="19">
        <f>ABS(Ct_Na+10^-pH-Kw*10^pH-Ct_Cl-Ct_OAc*Ka*10^pH/(1+Ka*10^pH))</f>
        <v>0.12107119988687801</v>
      </c>
      <c r="AZ148" s="19">
        <f>ABS(Ct_Na+10^-pH-Kw*10^pH-Ct_Cl-Ct_OAc*Ka*10^pH/(1+Ka*10^pH))</f>
        <v>0.12169254592996988</v>
      </c>
      <c r="BA148" s="19">
        <f>ABS(Ct_Na+10^-pH-Kw*10^pH-Ct_Cl-Ct_OAc*Ka*10^pH/(1+Ka*10^pH))</f>
        <v>0.12229638926762257</v>
      </c>
      <c r="BB148" s="19">
        <f>ABS(Ct_Na+10^-pH-Kw*10^pH-Ct_Cl-Ct_OAc*Ka*10^pH/(1+Ka*10^pH))</f>
        <v>0.12288345917922934</v>
      </c>
      <c r="BC148" s="19">
        <f>ABS(Ct_Na+10^-pH-Kw*10^pH-Ct_Cl-Ct_OAc*Ka*10^pH/(1+Ka*10^pH))</f>
        <v>0.12345444498366884</v>
      </c>
      <c r="BD148" s="19">
        <f>ABS(Ct_Na+10^-pH-Kw*10^pH-Ct_Cl-Ct_OAc*Ka*10^pH/(1+Ka*10^pH))</f>
        <v>0.12400999873933966</v>
      </c>
      <c r="BE148" s="19">
        <f>ABS(Ct_Na+10^-pH-Kw*10^pH-Ct_Cl-Ct_OAc*Ka*10^pH/(1+Ka*10^pH))</f>
        <v>0.1245507377281926</v>
      </c>
      <c r="BF148" s="19">
        <f>ABS(Ct_Na+10^-pH-Kw*10^pH-Ct_Cl-Ct_OAc*Ka*10^pH/(1+Ka*10^pH))</f>
        <v>0.12507724674365467</v>
      </c>
      <c r="BG148" s="19">
        <f>ABS(Ct_Na+10^-pH-Kw*10^pH-Ct_Cl-Ct_OAc*Ka*10^pH/(1+Ka*10^pH))</f>
        <v>0.1255900802002736</v>
      </c>
      <c r="BH148" s="19">
        <f>ABS(Ct_Na+10^-pH-Kw*10^pH-Ct_Cl-Ct_OAc*Ka*10^pH/(1+Ka*10^pH))</f>
        <v>0.12608976408108175</v>
      </c>
      <c r="BI148" s="19">
        <f>ABS(Ct_Na+10^-pH-Kw*10^pH-Ct_Cl-Ct_OAc*Ka*10^pH/(1+Ka*10^pH))</f>
        <v>0.12657679773705935</v>
      </c>
      <c r="BJ148" s="19">
        <f>ABS(Ct_Na+10^-pH-Kw*10^pH-Ct_Cl-Ct_OAc*Ka*10^pH/(1+Ka*10^pH))</f>
        <v>0.12705165555163747</v>
      </c>
      <c r="BK148" s="19">
        <f>ABS(Ct_Na+10^-pH-Kw*10^pH-Ct_Cl-Ct_OAc*Ka*10^pH/(1+Ka*10^pH))</f>
        <v>0.12751478848190506</v>
      </c>
      <c r="BL148" s="19">
        <f>ABS(Ct_Na+10^-pH-Kw*10^pH-Ct_Cl-Ct_OAc*Ka*10^pH/(1+Ka*10^pH))</f>
        <v>0.12796662548704413</v>
      </c>
      <c r="BM148" s="19">
        <f>ABS(Ct_Na+10^-pH-Kw*10^pH-Ct_Cl-Ct_OAc*Ka*10^pH/(1+Ka*10^pH))</f>
        <v>0.12840757485350518</v>
      </c>
      <c r="BN148" s="19">
        <f>ABS(Ct_Na+10^-pH-Kw*10^pH-Ct_Cl-Ct_OAc*Ka*10^pH/(1+Ka*10^pH))</f>
        <v>0.12883802542552666</v>
      </c>
      <c r="BO148" s="19">
        <f>ABS(Ct_Na+10^-pH-Kw*10^pH-Ct_Cl-Ct_OAc*Ka*10^pH/(1+Ka*10^pH))</f>
        <v>0.12925834774879469</v>
      </c>
      <c r="BP148" s="19">
        <f>ABS(Ct_Na+10^-pH-Kw*10^pH-Ct_Cl-Ct_OAc*Ka*10^pH/(1+Ka*10^pH))</f>
        <v>0.12966889513431237</v>
      </c>
      <c r="BQ148" s="19">
        <f>ABS(Ct_Na+10^-pH-Kw*10^pH-Ct_Cl-Ct_OAc*Ka*10^pH/(1+Ka*10^pH))</f>
        <v>0.13007000464889854</v>
      </c>
      <c r="BR148" s="19">
        <f>ABS(Ct_Na+10^-pH-Kw*10^pH-Ct_Cl-Ct_OAc*Ka*10^pH/(1+Ka*10^pH))</f>
        <v>0.13046199803815323</v>
      </c>
      <c r="BS148" s="19">
        <f>ABS(Ct_Na+10^-pH-Kw*10^pH-Ct_Cl-Ct_OAc*Ka*10^pH/(1+Ka*10^pH))</f>
        <v>0.13084518258719996</v>
      </c>
      <c r="BT148" s="19">
        <f>ABS(Ct_Na+10^-pH-Kw*10^pH-Ct_Cl-Ct_OAc*Ka*10^pH/(1+Ka*10^pH))</f>
        <v>0.13121985192404562</v>
      </c>
      <c r="BU148" s="19">
        <f>ABS(Ct_Na+10^-pH-Kw*10^pH-Ct_Cl-Ct_OAc*Ka*10^pH/(1+Ka*10^pH))</f>
        <v>0.13158628676997161</v>
      </c>
      <c r="BV148" s="19">
        <f>ABS(Ct_Na+10^-pH-Kw*10^pH-Ct_Cl-Ct_OAc*Ka*10^pH/(1+Ka*10^pH))</f>
        <v>0.13194475564098615</v>
      </c>
      <c r="BW148" s="19">
        <f>ABS(Ct_Na+10^-pH-Kw*10^pH-Ct_Cl-Ct_OAc*Ka*10^pH/(1+Ka*10^pH))</f>
        <v>0.13229551550402194</v>
      </c>
      <c r="BX148" s="19">
        <f>ABS(Ct_Na+10^-pH-Kw*10^pH-Ct_Cl-Ct_OAc*Ka*10^pH/(1+Ka*10^pH))</f>
        <v>0.13263881239124839</v>
      </c>
      <c r="BY148" s="19">
        <f>ABS(Ct_Na+10^-pH-Kw*10^pH-Ct_Cl-Ct_OAc*Ka*10^pH/(1+Ka*10^pH))</f>
        <v>0.13297488197558588</v>
      </c>
      <c r="BZ148" s="19">
        <f>ABS(Ct_Na+10^-pH-Kw*10^pH-Ct_Cl-Ct_OAc*Ka*10^pH/(1+Ka*10^pH))</f>
        <v>0.1333039501102497</v>
      </c>
      <c r="CA148" s="19">
        <f>ABS(Ct_Na+10^-pH-Kw*10^pH-Ct_Cl-Ct_OAc*Ka*10^pH/(1+Ka*10^pH))</f>
        <v>0.13362623333492041</v>
      </c>
      <c r="CB148" s="19">
        <f>ABS(Ct_Na+10^-pH-Kw*10^pH-Ct_Cl-Ct_OAc*Ka*10^pH/(1+Ka*10^pH))</f>
        <v>0.13394193935092435</v>
      </c>
      <c r="CC148" s="19">
        <f>ABS(Ct_Na+10^-pH-Kw*10^pH-Ct_Cl-Ct_OAc*Ka*10^pH/(1+Ka*10^pH))</f>
        <v>0.13425126746761518</v>
      </c>
      <c r="CD148" s="19">
        <f>ABS(Ct_Na+10^-pH-Kw*10^pH-Ct_Cl-Ct_OAc*Ka*10^pH/(1+Ka*10^pH))</f>
        <v>0.1345544090219721</v>
      </c>
      <c r="CE148" s="19">
        <f>ABS(Ct_Na+10^-pH-Kw*10^pH-Ct_Cl-Ct_OAc*Ka*10^pH/(1+Ka*10^pH))</f>
        <v>0.13485154777327249</v>
      </c>
      <c r="CF148" s="19">
        <f>ABS(Ct_Na+10^-pH-Kw*10^pH-Ct_Cl-Ct_OAc*Ka*10^pH/(1+Ka*10^pH))</f>
        <v>0.13514286027454742</v>
      </c>
      <c r="CG148" s="19">
        <f>ABS(Ct_Na+10^-pH-Kw*10^pH-Ct_Cl-Ct_OAc*Ka*10^pH/(1+Ka*10^pH))</f>
        <v>0.13542851622239949</v>
      </c>
      <c r="CH148" s="19">
        <f>ABS(Ct_Na+10^-pH-Kw*10^pH-Ct_Cl-Ct_OAc*Ka*10^pH/(1+Ka*10^pH))</f>
        <v>0.135708678786639</v>
      </c>
      <c r="CI148" s="19">
        <f>ABS(Ct_Na+10^-pH-Kw*10^pH-Ct_Cl-Ct_OAc*Ka*10^pH/(1+Ka*10^pH))</f>
        <v>0.13598350492108349</v>
      </c>
      <c r="CJ148" s="19">
        <f>ABS(Ct_Na+10^-pH-Kw*10^pH-Ct_Cl-Ct_OAc*Ka*10^pH/(1+Ka*10^pH))</f>
        <v>0.13625314565676488</v>
      </c>
      <c r="CK148" s="19">
        <f>ABS(Ct_Na+10^-pH-Kw*10^pH-Ct_Cl-Ct_OAc*Ka*10^pH/(1+Ka*10^pH))</f>
        <v>0.13651774637869521</v>
      </c>
      <c r="CL148" s="19">
        <f>ABS(Ct_Na+10^-pH-Kw*10^pH-Ct_Cl-Ct_OAc*Ka*10^pH/(1+Ka*10^pH))</f>
        <v>0.13677744708725645</v>
      </c>
      <c r="CM148" s="19">
        <f>ABS(Ct_Na+10^-pH-Kw*10^pH-Ct_Cl-Ct_OAc*Ka*10^pH/(1+Ka*10^pH))</f>
        <v>0.1370323826452019</v>
      </c>
      <c r="CN148" s="19">
        <f>ABS(Ct_Na+10^-pH-Kw*10^pH-Ct_Cl-Ct_OAc*Ka*10^pH/(1+Ka*10^pH))</f>
        <v>0.13728268301118471</v>
      </c>
      <c r="CO148" s="19">
        <f>ABS(Ct_Na+10^-pH-Kw*10^pH-Ct_Cl-Ct_OAc*Ka*10^pH/(1+Ka*10^pH))</f>
        <v>0.13752847346066335</v>
      </c>
      <c r="CP148" s="19">
        <f>ABS(Ct_Na+10^-pH-Kw*10^pH-Ct_Cl-Ct_OAc*Ka*10^pH/(1+Ka*10^pH))</f>
        <v>0.13776987479497269</v>
      </c>
      <c r="CQ148" s="19">
        <f>ABS(Ct_Na+10^-pH-Kw*10^pH-Ct_Cl-Ct_OAc*Ka*10^pH/(1+Ka*10^pH))</f>
        <v>0.13800700353929427</v>
      </c>
      <c r="CR148" s="19">
        <f>ABS(Ct_Na+10^-pH-Kw*10^pH-Ct_Cl-Ct_OAc*Ka*10^pH/(1+Ka*10^pH))</f>
        <v>0.1382399721302067</v>
      </c>
      <c r="CS148" s="19">
        <f>ABS(Ct_Na+10^-pH-Kw*10^pH-Ct_Cl-Ct_OAc*Ka*10^pH/(1+Ka*10^pH))</f>
        <v>0.13846888909345104</v>
      </c>
      <c r="CT148" s="19">
        <f>ABS(Ct_Na+10^-pH-Kw*10^pH-Ct_Cl-Ct_OAc*Ka*10^pH/(1+Ka*10^pH))</f>
        <v>0.1386938592125016</v>
      </c>
      <c r="CU148" s="19">
        <f>ABS(Ct_Na+10^-pH-Kw*10^pH-Ct_Cl-Ct_OAc*Ka*10^pH/(1+Ka*10^pH))</f>
        <v>0.13891498368849139</v>
      </c>
      <c r="CV148" s="19">
        <f>ABS(Ct_Na+10^-pH-Kw*10^pH-Ct_Cl-Ct_OAc*Ka*10^pH/(1+Ka*10^pH))</f>
        <v>0.13913236029200679</v>
      </c>
      <c r="CW148" s="19">
        <f>ABS(Ct_Na+10^-pH-Kw*10^pH-Ct_Cl-Ct_OAc*Ka*10^pH/(1+Ka*10^pH))</f>
        <v>0.13934608350722785</v>
      </c>
      <c r="CX148" s="19">
        <f>ABS(Ct_Na+10^-pH-Kw*10^pH-Ct_Cl-Ct_OAc*Ka*10^pH/(1+Ka*10^pH))</f>
        <v>0.13955624466886188</v>
      </c>
    </row>
    <row r="149" spans="1:102">
      <c r="A149" s="24">
        <v>1.2</v>
      </c>
      <c r="B149" s="19">
        <f>ABS(Ct_Na+10^-pH-Kw*10^pH-Ct_Cl-Ct_OAc*Ka*10^pH/(1+Ka*10^pH))</f>
        <v>1.3039382671324054E-2</v>
      </c>
      <c r="C149" s="19">
        <f>ABS(Ct_Na+10^-pH-Kw*10^pH-Ct_Cl-Ct_OAc*Ka*10^pH/(1+Ka*10^pH))</f>
        <v>2.0184923232111514E-2</v>
      </c>
      <c r="D149" s="19">
        <f>ABS(Ct_Na+10^-pH-Kw*10^pH-Ct_Cl-Ct_OAc*Ka*10^pH/(1+Ka*10^pH))</f>
        <v>2.6680869196463765E-2</v>
      </c>
      <c r="E149" s="19">
        <f>ABS(Ct_Na+10^-pH-Kw*10^pH-Ct_Cl-Ct_OAc*Ka*10^pH/(1+Ka*10^pH))</f>
        <v>3.2611950294350579E-2</v>
      </c>
      <c r="F149" s="19">
        <f>ABS(Ct_Na+10^-pH-Kw*10^pH-Ct_Cl-Ct_OAc*Ka*10^pH/(1+Ka*10^pH))</f>
        <v>3.8048774634080185E-2</v>
      </c>
      <c r="G149" s="19">
        <f>ABS(Ct_Na+10^-pH-Kw*10^pH-Ct_Cl-Ct_OAc*Ka*10^pH/(1+Ka*10^pH))</f>
        <v>4.3050653026631414E-2</v>
      </c>
      <c r="H149" s="19">
        <f>ABS(Ct_Na+10^-pH-Kw*10^pH-Ct_Cl-Ct_OAc*Ka*10^pH/(1+Ka*10^pH))</f>
        <v>4.766777154283254E-2</v>
      </c>
      <c r="I149" s="19">
        <f>ABS(Ct_Na+10^-pH-Kw*10^pH-Ct_Cl-Ct_OAc*Ka*10^pH/(1+Ka*10^pH))</f>
        <v>5.1942881280055808E-2</v>
      </c>
      <c r="J149" s="19">
        <f>ABS(Ct_Na+10^-pH-Kw*10^pH-Ct_Cl-Ct_OAc*Ka*10^pH/(1+Ka*10^pH))</f>
        <v>5.5912626036048838E-2</v>
      </c>
      <c r="K149" s="19">
        <f>ABS(Ct_Na+10^-pH-Kw*10^pH-Ct_Cl-Ct_OAc*Ka*10^pH/(1+Ka*10^pH))</f>
        <v>5.9608595291628583E-2</v>
      </c>
      <c r="L149" s="19">
        <f>ABS(Ct_Na+10^-pH-Kw*10^pH-Ct_Cl-Ct_OAc*Ka*10^pH/(1+Ka*10^pH))</f>
        <v>6.3058166596836329E-2</v>
      </c>
      <c r="M149" s="19">
        <f>ABS(Ct_Na+10^-pH-Kw*10^pH-Ct_Cl-Ct_OAc*Ka*10^pH/(1+Ka*10^pH))</f>
        <v>6.62851849146113E-2</v>
      </c>
      <c r="N149" s="19">
        <f>ABS(Ct_Na+10^-pH-Kw*10^pH-Ct_Cl-Ct_OAc*Ka*10^pH/(1+Ka*10^pH))</f>
        <v>6.9310514587525351E-2</v>
      </c>
      <c r="O149" s="19">
        <f>ABS(Ct_Na+10^-pH-Kw*10^pH-Ct_Cl-Ct_OAc*Ka*10^pH/(1+Ka*10^pH))</f>
        <v>7.2152490946929437E-2</v>
      </c>
      <c r="P149" s="19">
        <f>ABS(Ct_Na+10^-pH-Kw*10^pH-Ct_Cl-Ct_OAc*Ka*10^pH/(1+Ka*10^pH))</f>
        <v>7.4827292226368608E-2</v>
      </c>
      <c r="Q149" s="19">
        <f>ABS(Ct_Na+10^-pH-Kw*10^pH-Ct_Cl-Ct_OAc*Ka*10^pH/(1+Ka*10^pH))</f>
        <v>7.7349247718411257E-2</v>
      </c>
      <c r="R149" s="19">
        <f>ABS(Ct_Na+10^-pH-Kw*10^pH-Ct_Cl-Ct_OAc*Ka*10^pH/(1+Ka*10^pH))</f>
        <v>7.9731094572007069E-2</v>
      </c>
      <c r="S149" s="19">
        <f>ABS(Ct_Na+10^-pH-Kw*10^pH-Ct_Cl-Ct_OAc*Ka*10^pH/(1+Ka*10^pH))</f>
        <v>8.1984192947030146E-2</v>
      </c>
      <c r="T149" s="19">
        <f>ABS(Ct_Na+10^-pH-Kw*10^pH-Ct_Cl-Ct_OAc*Ka*10^pH/(1+Ka*10^pH))</f>
        <v>8.4118707197052001E-2</v>
      </c>
      <c r="U149" s="19">
        <f>ABS(Ct_Na+10^-pH-Kw*10^pH-Ct_Cl-Ct_OAc*Ka*10^pH/(1+Ka*10^pH))</f>
        <v>8.6143759177841978E-2</v>
      </c>
      <c r="V149" s="19">
        <f>ABS(Ct_Na+10^-pH-Kw*10^pH-Ct_Cl-Ct_OAc*Ka*10^pH/(1+Ka*10^pH))</f>
        <v>8.806755855959246E-2</v>
      </c>
      <c r="W149" s="19">
        <f>ABS(Ct_Na+10^-pH-Kw*10^pH-Ct_Cl-Ct_OAc*Ka*10^pH/(1+Ka*10^pH))</f>
        <v>8.989751406906242E-2</v>
      </c>
      <c r="X149" s="19">
        <f>ABS(Ct_Na+10^-pH-Kw*10^pH-Ct_Cl-Ct_OAc*Ka*10^pH/(1+Ka*10^pH))</f>
        <v>9.1640328839986171E-2</v>
      </c>
      <c r="Y149" s="19">
        <f>ABS(Ct_Na+10^-pH-Kw*10^pH-Ct_Cl-Ct_OAc*Ka*10^pH/(1+Ka*10^pH))</f>
        <v>9.3302082458773972E-2</v>
      </c>
      <c r="Z149" s="19">
        <f>ABS(Ct_Na+10^-pH-Kw*10^pH-Ct_Cl-Ct_OAc*Ka*10^pH/(1+Ka*10^pH))</f>
        <v>9.4888301822162291E-2</v>
      </c>
      <c r="AA149" s="19">
        <f>ABS(Ct_Na+10^-pH-Kw*10^pH-Ct_Cl-Ct_OAc*Ka*10^pH/(1+Ka*10^pH))</f>
        <v>9.6404022547177823E-2</v>
      </c>
      <c r="AB149" s="19">
        <f>ABS(Ct_Na+10^-pH-Kw*10^pH-Ct_Cl-Ct_OAc*Ka*10^pH/(1+Ka*10^pH))</f>
        <v>9.7853842371105712E-2</v>
      </c>
      <c r="AC149" s="19">
        <f>ABS(Ct_Na+10^-pH-Kw*10^pH-Ct_Cl-Ct_OAc*Ka*10^pH/(1+Ka*10^pH))</f>
        <v>9.9241967734440925E-2</v>
      </c>
      <c r="AD149" s="19">
        <f>ABS(Ct_Na+10^-pH-Kw*10^pH-Ct_Cl-Ct_OAc*Ka*10^pH/(1+Ka*10^pH))</f>
        <v>0.10057225454097052</v>
      </c>
      <c r="AE149" s="19">
        <f>ABS(Ct_Na+10^-pH-Kw*10^pH-Ct_Cl-Ct_OAc*Ka*10^pH/(1+Ka*10^pH))</f>
        <v>0.10184824392682543</v>
      </c>
      <c r="AF149" s="19">
        <f>ABS(Ct_Na+10^-pH-Kw*10^pH-Ct_Cl-Ct_OAc*Ka*10^pH/(1+Ka*10^pH))</f>
        <v>0.10307319373724613</v>
      </c>
      <c r="AG149" s="19">
        <f>ABS(Ct_Na+10^-pH-Kw*10^pH-Ct_Cl-Ct_OAc*Ka*10^pH/(1+Ka*10^pH))</f>
        <v>0.10425010630019935</v>
      </c>
      <c r="AH149" s="19">
        <f>ABS(Ct_Na+10^-pH-Kw*10^pH-Ct_Cl-Ct_OAc*Ka*10^pH/(1+Ka*10^pH))</f>
        <v>0.10538175299534668</v>
      </c>
      <c r="AI149" s="19">
        <f>ABS(Ct_Na+10^-pH-Kw*10^pH-Ct_Cl-Ct_OAc*Ka*10^pH/(1+Ka*10^pH))</f>
        <v>0.10647069604162054</v>
      </c>
      <c r="AJ149" s="19">
        <f>ABS(Ct_Na+10^-pH-Kw*10^pH-Ct_Cl-Ct_OAc*Ka*10^pH/(1+Ka*10^pH))</f>
        <v>0.10751930786395832</v>
      </c>
      <c r="AK149" s="19">
        <f>ABS(Ct_Na+10^-pH-Kw*10^pH-Ct_Cl-Ct_OAc*Ka*10^pH/(1+Ka*10^pH))</f>
        <v>0.10852978834730201</v>
      </c>
      <c r="AL149" s="19">
        <f>ABS(Ct_Na+10^-pH-Kw*10^pH-Ct_Cl-Ct_OAc*Ka*10^pH/(1+Ka*10^pH))</f>
        <v>0.10950418024195484</v>
      </c>
      <c r="AM149" s="19">
        <f>ABS(Ct_Na+10^-pH-Kw*10^pH-Ct_Cl-Ct_OAc*Ka*10^pH/(1+Ka*10^pH))</f>
        <v>0.11044438294732163</v>
      </c>
      <c r="AN149" s="19">
        <f>ABS(Ct_Na+10^-pH-Kw*10^pH-Ct_Cl-Ct_OAc*Ka*10^pH/(1+Ka*10^pH))</f>
        <v>0.1113521648697447</v>
      </c>
      <c r="AO149" s="19">
        <f>ABS(Ct_Na+10^-pH-Kw*10^pH-Ct_Cl-Ct_OAc*Ka*10^pH/(1+Ka*10^pH))</f>
        <v>0.11222917452361109</v>
      </c>
      <c r="AP149" s="19">
        <f>ABS(Ct_Na+10^-pH-Kw*10^pH-Ct_Cl-Ct_OAc*Ka*10^pH/(1+Ka*10^pH))</f>
        <v>0.11307695052234858</v>
      </c>
      <c r="AQ149" s="19">
        <f>ABS(Ct_Na+10^-pH-Kw*10^pH-Ct_Cl-Ct_OAc*Ka*10^pH/(1+Ka*10^pH))</f>
        <v>0.11389693058670121</v>
      </c>
      <c r="AR149" s="19">
        <f>ABS(Ct_Na+10^-pH-Kw*10^pH-Ct_Cl-Ct_OAc*Ka*10^pH/(1+Ka*10^pH))</f>
        <v>0.11469045968123606</v>
      </c>
      <c r="AS149" s="19">
        <f>ABS(Ct_Na+10^-pH-Kw*10^pH-Ct_Cl-Ct_OAc*Ka*10^pH/(1+Ka*10^pH))</f>
        <v>0.11545879737594439</v>
      </c>
      <c r="AT149" s="19">
        <f>ABS(Ct_Na+10^-pH-Kw*10^pH-Ct_Cl-Ct_OAc*Ka*10^pH/(1+Ka*10^pH))</f>
        <v>0.11620312451769312</v>
      </c>
      <c r="AU149" s="19">
        <f>ABS(Ct_Na+10^-pH-Kw*10^pH-Ct_Cl-Ct_OAc*Ka*10^pH/(1+Ka*10^pH))</f>
        <v>0.1169245492858495</v>
      </c>
      <c r="AV149" s="19">
        <f>ABS(Ct_Na+10^-pH-Kw*10^pH-Ct_Cl-Ct_OAc*Ka*10^pH/(1+Ka*10^pH))</f>
        <v>0.11762411269739516</v>
      </c>
      <c r="AW149" s="19">
        <f>ABS(Ct_Na+10^-pH-Kw*10^pH-Ct_Cl-Ct_OAc*Ka*10^pH/(1+Ka*10^pH))</f>
        <v>0.11830279361904388</v>
      </c>
      <c r="AX149" s="19">
        <f>ABS(Ct_Na+10^-pH-Kw*10^pH-Ct_Cl-Ct_OAc*Ka*10^pH/(1+Ka*10^pH))</f>
        <v>0.11896151333711473</v>
      </c>
      <c r="AY149" s="19">
        <f>ABS(Ct_Na+10^-pH-Kw*10^pH-Ct_Cl-Ct_OAc*Ka*10^pH/(1+Ka*10^pH))</f>
        <v>0.11960113973002409</v>
      </c>
      <c r="AZ149" s="19">
        <f>ABS(Ct_Na+10^-pH-Kw*10^pH-Ct_Cl-Ct_OAc*Ka*10^pH/(1+Ka*10^pH))</f>
        <v>0.12022249108313604</v>
      </c>
      <c r="BA149" s="19">
        <f>ABS(Ct_Na+10^-pH-Kw*10^pH-Ct_Cl-Ct_OAc*Ka*10^pH/(1+Ka*10^pH))</f>
        <v>0.12082633958123076</v>
      </c>
      <c r="BB149" s="19">
        <f>ABS(Ct_Na+10^-pH-Kw*10^pH-Ct_Cl-Ct_OAc*Ka*10^pH/(1+Ka*10^pH))</f>
        <v>0.12141341450993395</v>
      </c>
      <c r="BC149" s="19">
        <f>ABS(Ct_Na+10^-pH-Kw*10^pH-Ct_Cl-Ct_OAc*Ka*10^pH/(1+Ka*10^pH))</f>
        <v>0.12198440519401516</v>
      </c>
      <c r="BD149" s="19">
        <f>ABS(Ct_Na+10^-pH-Kw*10^pH-Ct_Cl-Ct_OAc*Ka*10^pH/(1+Ka*10^pH))</f>
        <v>0.12253996369744551</v>
      </c>
      <c r="BE149" s="19">
        <f>ABS(Ct_Na+10^-pH-Kw*10^pH-Ct_Cl-Ct_OAc*Ka*10^pH/(1+Ka*10^pH))</f>
        <v>0.12308070730745103</v>
      </c>
      <c r="BF149" s="19">
        <f>ABS(Ct_Na+10^-pH-Kw*10^pH-Ct_Cl-Ct_OAc*Ka*10^pH/(1+Ka*10^pH))</f>
        <v>0.12360722082245641</v>
      </c>
      <c r="BG149" s="19">
        <f>ABS(Ct_Na+10^-pH-Kw*10^pH-Ct_Cl-Ct_OAc*Ka*10^pH/(1+Ka*10^pH))</f>
        <v>0.12412005866174738</v>
      </c>
      <c r="BH149" s="19">
        <f>ABS(Ct_Na+10^-pH-Kw*10^pH-Ct_Cl-Ct_OAc*Ka*10^pH/(1+Ka*10^pH))</f>
        <v>0.1246197468128514</v>
      </c>
      <c r="BI149" s="19">
        <f>ABS(Ct_Na+10^-pH-Kw*10^pH-Ct_Cl-Ct_OAc*Ka*10^pH/(1+Ka*10^pH))</f>
        <v>0.12510678463101607</v>
      </c>
      <c r="BJ149" s="19">
        <f>ABS(Ct_Na+10^-pH-Kw*10^pH-Ct_Cl-Ct_OAc*Ka*10^pH/(1+Ka*10^pH))</f>
        <v>0.12558164650372663</v>
      </c>
      <c r="BK149" s="19">
        <f>ABS(Ct_Na+10^-pH-Kw*10^pH-Ct_Cl-Ct_OAc*Ka*10^pH/(1+Ka*10^pH))</f>
        <v>0.12604478339192585</v>
      </c>
      <c r="BL149" s="19">
        <f>ABS(Ct_Na+10^-pH-Kw*10^pH-Ct_Cl-Ct_OAc*Ka*10^pH/(1+Ka*10^pH))</f>
        <v>0.12649662425846162</v>
      </c>
      <c r="BM149" s="19">
        <f>ABS(Ct_Na+10^-pH-Kw*10^pH-Ct_Cl-Ct_OAc*Ka*10^pH/(1+Ka*10^pH))</f>
        <v>0.12693757739327363</v>
      </c>
      <c r="BN149" s="19">
        <f>ABS(Ct_Na+10^-pH-Kw*10^pH-Ct_Cl-Ct_OAc*Ka*10^pH/(1+Ka*10^pH))</f>
        <v>0.12736803164392349</v>
      </c>
      <c r="BO149" s="19">
        <f>ABS(Ct_Na+10^-pH-Kw*10^pH-Ct_Cl-Ct_OAc*Ka*10^pH/(1+Ka*10^pH))</f>
        <v>0.12778835755926393</v>
      </c>
      <c r="BP149" s="19">
        <f>ABS(Ct_Na+10^-pH-Kw*10^pH-Ct_Cl-Ct_OAc*Ka*10^pH/(1+Ka*10^pH))</f>
        <v>0.12819890845331741</v>
      </c>
      <c r="BQ149" s="19">
        <f>ABS(Ct_Na+10^-pH-Kw*10^pH-Ct_Cl-Ct_OAc*Ka*10^pH/(1+Ka*10^pH))</f>
        <v>0.12860002139578341</v>
      </c>
      <c r="BR149" s="19">
        <f>ABS(Ct_Na+10^-pH-Kw*10^pH-Ct_Cl-Ct_OAc*Ka*10^pH/(1+Ka*10^pH))</f>
        <v>0.12899201813501157</v>
      </c>
      <c r="BS149" s="19">
        <f>ABS(Ct_Na+10^-pH-Kw*10^pH-Ct_Cl-Ct_OAc*Ka*10^pH/(1+Ka*10^pH))</f>
        <v>0.12937520595875146</v>
      </c>
      <c r="BT149" s="19">
        <f>ABS(Ct_Na+10^-pH-Kw*10^pH-Ct_Cl-Ct_OAc*Ka*10^pH/(1+Ka*10^pH))</f>
        <v>0.12974987849751932</v>
      </c>
      <c r="BU149" s="19">
        <f>ABS(Ct_Na+10^-pH-Kw*10^pH-Ct_Cl-Ct_OAc*Ka*10^pH/(1+Ka*10^pH))</f>
        <v>0.13011631647499561</v>
      </c>
      <c r="BV149" s="19">
        <f>ABS(Ct_Na+10^-pH-Kw*10^pH-Ct_Cl-Ct_OAc*Ka*10^pH/(1+Ka*10^pH))</f>
        <v>0.13047478840948326</v>
      </c>
      <c r="BW149" s="19">
        <f>ABS(Ct_Na+10^-pH-Kw*10^pH-Ct_Cl-Ct_OAc*Ka*10^pH/(1+Ka*10^pH))</f>
        <v>0.130825551270111</v>
      </c>
      <c r="BX149" s="19">
        <f>ABS(Ct_Na+10^-pH-Kw*10^pH-Ct_Cl-Ct_OAc*Ka*10^pH/(1+Ka*10^pH))</f>
        <v>0.13116885109115087</v>
      </c>
      <c r="BY149" s="19">
        <f>ABS(Ct_Na+10^-pH-Kw*10^pH-Ct_Cl-Ct_OAc*Ka*10^pH/(1+Ka*10^pH))</f>
        <v>0.13150492354753732</v>
      </c>
      <c r="BZ149" s="19">
        <f>ABS(Ct_Na+10^-pH-Kw*10^pH-Ct_Cl-Ct_OAc*Ka*10^pH/(1+Ka*10^pH))</f>
        <v>0.13183399449441568</v>
      </c>
      <c r="CA149" s="19">
        <f>ABS(Ct_Na+10^-pH-Kw*10^pH-Ct_Cl-Ct_OAc*Ka*10^pH/(1+Ka*10^pH))</f>
        <v>0.13215628047331715</v>
      </c>
      <c r="CB149" s="19">
        <f>ABS(Ct_Na+10^-pH-Kw*10^pH-Ct_Cl-Ct_OAc*Ka*10^pH/(1+Ka*10^pH))</f>
        <v>0.1324719891873431</v>
      </c>
      <c r="CC149" s="19">
        <f>ABS(Ct_Na+10^-pH-Kw*10^pH-Ct_Cl-Ct_OAc*Ka*10^pH/(1+Ka*10^pH))</f>
        <v>0.13278131994755035</v>
      </c>
      <c r="CD149" s="19">
        <f>ABS(Ct_Na+10^-pH-Kw*10^pH-Ct_Cl-Ct_OAc*Ka*10^pH/(1+Ka*10^pH))</f>
        <v>0.13308446409255348</v>
      </c>
      <c r="CE149" s="19">
        <f>ABS(Ct_Na+10^-pH-Kw*10^pH-Ct_Cl-Ct_OAc*Ka*10^pH/(1+Ka*10^pH))</f>
        <v>0.13338160538320007</v>
      </c>
      <c r="CF149" s="19">
        <f>ABS(Ct_Na+10^-pH-Kw*10^pH-Ct_Cl-Ct_OAc*Ka*10^pH/(1+Ka*10^pH))</f>
        <v>0.13367292037403011</v>
      </c>
      <c r="CG149" s="19">
        <f>ABS(Ct_Na+10^-pH-Kw*10^pH-Ct_Cl-Ct_OAc*Ka*10^pH/(1+Ka*10^pH))</f>
        <v>0.13395857876309641</v>
      </c>
      <c r="CH149" s="19">
        <f>ABS(Ct_Na+10^-pH-Kw*10^pH-Ct_Cl-Ct_OAc*Ka*10^pH/(1+Ka*10^pH))</f>
        <v>0.13423874372160377</v>
      </c>
      <c r="CI149" s="19">
        <f>ABS(Ct_Na+10^-pH-Kw*10^pH-Ct_Cl-Ct_OAc*Ka*10^pH/(1+Ka*10^pH))</f>
        <v>0.13451357220471097</v>
      </c>
      <c r="CJ149" s="19">
        <f>ABS(Ct_Na+10^-pH-Kw*10^pH-Ct_Cl-Ct_OAc*Ka*10^pH/(1+Ka*10^pH))</f>
        <v>0.13478321524474068</v>
      </c>
      <c r="CK149" s="19">
        <f>ABS(Ct_Na+10^-pH-Kw*10^pH-Ct_Cl-Ct_OAc*Ka*10^pH/(1+Ka*10^pH))</f>
        <v>0.13504781822794742</v>
      </c>
      <c r="CL149" s="19">
        <f>ABS(Ct_Na+10^-pH-Kw*10^pH-Ct_Cl-Ct_OAc*Ka*10^pH/(1+Ka*10^pH))</f>
        <v>0.13530752115590958</v>
      </c>
      <c r="CM149" s="19">
        <f>ABS(Ct_Na+10^-pH-Kw*10^pH-Ct_Cl-Ct_OAc*Ka*10^pH/(1+Ka*10^pH))</f>
        <v>0.13556245889253299</v>
      </c>
      <c r="CN149" s="19">
        <f>ABS(Ct_Na+10^-pH-Kw*10^pH-Ct_Cl-Ct_OAc*Ka*10^pH/(1+Ka*10^pH))</f>
        <v>0.13581276139758142</v>
      </c>
      <c r="CO149" s="19">
        <f>ABS(Ct_Na+10^-pH-Kw*10^pH-Ct_Cl-Ct_OAc*Ka*10^pH/(1+Ka*10^pH))</f>
        <v>0.13605855394758395</v>
      </c>
      <c r="CP149" s="19">
        <f>ABS(Ct_Na+10^-pH-Kw*10^pH-Ct_Cl-Ct_OAc*Ka*10^pH/(1+Ka*10^pH))</f>
        <v>0.13629995734490788</v>
      </c>
      <c r="CQ149" s="19">
        <f>ABS(Ct_Na+10^-pH-Kw*10^pH-Ct_Cl-Ct_OAc*Ka*10^pH/(1+Ka*10^pH))</f>
        <v>0.13653708811573045</v>
      </c>
      <c r="CR149" s="19">
        <f>ABS(Ct_Na+10^-pH-Kw*10^pH-Ct_Cl-Ct_OAc*Ka*10^pH/(1+Ka*10^pH))</f>
        <v>0.13677005869759123</v>
      </c>
      <c r="CS149" s="19">
        <f>ABS(Ct_Na+10^-pH-Kw*10^pH-Ct_Cl-Ct_OAc*Ka*10^pH/(1+Ka*10^pH))</f>
        <v>0.13699897761715879</v>
      </c>
      <c r="CT149" s="19">
        <f>ABS(Ct_Na+10^-pH-Kw*10^pH-Ct_Cl-Ct_OAc*Ka*10^pH/(1+Ka*10^pH))</f>
        <v>0.1372239496588028</v>
      </c>
      <c r="CU149" s="19">
        <f>ABS(Ct_Na+10^-pH-Kw*10^pH-Ct_Cl-Ct_OAc*Ka*10^pH/(1+Ka*10^pH))</f>
        <v>0.13744507602452122</v>
      </c>
      <c r="CV149" s="19">
        <f>ABS(Ct_Na+10^-pH-Kw*10^pH-Ct_Cl-Ct_OAc*Ka*10^pH/(1+Ka*10^pH))</f>
        <v>0.13766245448573597</v>
      </c>
      <c r="CW149" s="19">
        <f>ABS(Ct_Na+10^-pH-Kw*10^pH-Ct_Cl-Ct_OAc*Ka*10^pH/(1+Ka*10^pH))</f>
        <v>0.1378761795274345</v>
      </c>
      <c r="CX149" s="19">
        <f>ABS(Ct_Na+10^-pH-Kw*10^pH-Ct_Cl-Ct_OAc*Ka*10^pH/(1+Ka*10^pH))</f>
        <v>0.13808634248510471</v>
      </c>
    </row>
    <row r="150" spans="1:102">
      <c r="A150" s="23">
        <v>1.21</v>
      </c>
      <c r="B150" s="19">
        <f>ABS(Ct_Na+10^-pH-Kw*10^pH-Ct_Cl-Ct_OAc*Ka*10^pH/(1+Ka*10^pH))</f>
        <v>1.1601836186402642E-2</v>
      </c>
      <c r="C150" s="19">
        <f>ABS(Ct_Na+10^-pH-Kw*10^pH-Ct_Cl-Ct_OAc*Ka*10^pH/(1+Ka*10^pH))</f>
        <v>1.8747439234001861E-2</v>
      </c>
      <c r="D150" s="19">
        <f>ABS(Ct_Na+10^-pH-Kw*10^pH-Ct_Cl-Ct_OAc*Ka*10^pH/(1+Ka*10^pH))</f>
        <v>2.5243442004546594E-2</v>
      </c>
      <c r="E150" s="19">
        <f>ABS(Ct_Na+10^-pH-Kw*10^pH-Ct_Cl-Ct_OAc*Ka*10^pH/(1+Ka*10^pH))</f>
        <v>3.1174574968957005E-2</v>
      </c>
      <c r="F150" s="19">
        <f>ABS(Ct_Na+10^-pH-Kw*10^pH-Ct_Cl-Ct_OAc*Ka*10^pH/(1+Ka*10^pH))</f>
        <v>3.6611446852999892E-2</v>
      </c>
      <c r="G150" s="19">
        <f>ABS(Ct_Na+10^-pH-Kw*10^pH-Ct_Cl-Ct_OAc*Ka*10^pH/(1+Ka*10^pH))</f>
        <v>4.161336898631933E-2</v>
      </c>
      <c r="H150" s="19">
        <f>ABS(Ct_Na+10^-pH-Kw*10^pH-Ct_Cl-Ct_OAc*Ka*10^pH/(1+Ka*10^pH))</f>
        <v>4.6230527878614196E-2</v>
      </c>
      <c r="I150" s="19">
        <f>ABS(Ct_Na+10^-pH-Kw*10^pH-Ct_Cl-Ct_OAc*Ka*10^pH/(1+Ka*10^pH))</f>
        <v>5.050567500110946E-2</v>
      </c>
      <c r="J150" s="19">
        <f>ABS(Ct_Na+10^-pH-Kw*10^pH-Ct_Cl-Ct_OAc*Ka*10^pH/(1+Ka*10^pH))</f>
        <v>5.4475454471997906E-2</v>
      </c>
      <c r="K150" s="19">
        <f>ABS(Ct_Na+10^-pH-Kw*10^pH-Ct_Cl-Ct_OAc*Ka*10^pH/(1+Ka*10^pH))</f>
        <v>5.8171456048342327E-2</v>
      </c>
      <c r="L150" s="19">
        <f>ABS(Ct_Na+10^-pH-Kw*10^pH-Ct_Cl-Ct_OAc*Ka*10^pH/(1+Ka*10^pH))</f>
        <v>6.1621057519597115E-2</v>
      </c>
      <c r="M150" s="19">
        <f>ABS(Ct_Na+10^-pH-Kw*10^pH-Ct_Cl-Ct_OAc*Ka*10^pH/(1+Ka*10^pH))</f>
        <v>6.4848104057222564E-2</v>
      </c>
      <c r="N150" s="19">
        <f>ABS(Ct_Na+10^-pH-Kw*10^pH-Ct_Cl-Ct_OAc*Ka*10^pH/(1+Ka*10^pH))</f>
        <v>6.7873460186246418E-2</v>
      </c>
      <c r="O150" s="19">
        <f>ABS(Ct_Na+10^-pH-Kw*10^pH-Ct_Cl-Ct_OAc*Ka*10^pH/(1+Ka*10^pH))</f>
        <v>7.0715461398359741E-2</v>
      </c>
      <c r="P150" s="19">
        <f>ABS(Ct_Na+10^-pH-Kw*10^pH-Ct_Cl-Ct_OAc*Ka*10^pH/(1+Ka*10^pH))</f>
        <v>7.3390286068584054E-2</v>
      </c>
      <c r="Q150" s="19">
        <f>ABS(Ct_Na+10^-pH-Kw*10^pH-Ct_Cl-Ct_OAc*Ka*10^pH/(1+Ka*10^pH))</f>
        <v>7.5912263614795542E-2</v>
      </c>
      <c r="R150" s="19">
        <f>ABS(Ct_Na+10^-pH-Kw*10^pH-Ct_Cl-Ct_OAc*Ka*10^pH/(1+Ka*10^pH))</f>
        <v>7.8294131297328609E-2</v>
      </c>
      <c r="S150" s="19">
        <f>ABS(Ct_Na+10^-pH-Kw*10^pH-Ct_Cl-Ct_OAc*Ka*10^pH/(1+Ka*10^pH))</f>
        <v>8.054724937540042E-2</v>
      </c>
      <c r="T150" s="19">
        <f>ABS(Ct_Na+10^-pH-Kw*10^pH-Ct_Cl-Ct_OAc*Ka*10^pH/(1+Ka*10^pH))</f>
        <v>8.268178229146847E-2</v>
      </c>
      <c r="U150" s="19">
        <f>ABS(Ct_Na+10^-pH-Kw*10^pH-Ct_Cl-Ct_OAc*Ka*10^pH/(1+Ka*10^pH))</f>
        <v>8.4706851981071488E-2</v>
      </c>
      <c r="V150" s="19">
        <f>ABS(Ct_Na+10^-pH-Kw*10^pH-Ct_Cl-Ct_OAc*Ka*10^pH/(1+Ka*10^pH))</f>
        <v>8.6630668186194359E-2</v>
      </c>
      <c r="W150" s="19">
        <f>ABS(Ct_Na+10^-pH-Kw*10^pH-Ct_Cl-Ct_OAc*Ka*10^pH/(1+Ka*10^pH))</f>
        <v>8.8460639698384413E-2</v>
      </c>
      <c r="X150" s="19">
        <f>ABS(Ct_Na+10^-pH-Kw*10^pH-Ct_Cl-Ct_OAc*Ka*10^pH/(1+Ka*10^pH))</f>
        <v>9.0203469709993961E-2</v>
      </c>
      <c r="Y150" s="19">
        <f>ABS(Ct_Na+10^-pH-Kw*10^pH-Ct_Cl-Ct_OAc*Ka*10^pH/(1+Ka*10^pH))</f>
        <v>9.1865237860598414E-2</v>
      </c>
      <c r="Z150" s="19">
        <f>ABS(Ct_Na+10^-pH-Kw*10^pH-Ct_Cl-Ct_OAc*Ka*10^pH/(1+Ka*10^pH))</f>
        <v>9.3451471095266331E-2</v>
      </c>
      <c r="AA150" s="19">
        <f>ABS(Ct_Na+10^-pH-Kw*10^pH-Ct_Cl-Ct_OAc*Ka*10^pH/(1+Ka*10^pH))</f>
        <v>9.4967205075060096E-2</v>
      </c>
      <c r="AB150" s="19">
        <f>ABS(Ct_Na+10^-pH-Kw*10^pH-Ct_Cl-Ct_OAc*Ka*10^pH/(1+Ka*10^pH))</f>
        <v>9.6417037577471526E-2</v>
      </c>
      <c r="AC150" s="19">
        <f>ABS(Ct_Na+10^-pH-Kw*10^pH-Ct_Cl-Ct_OAc*Ka*10^pH/(1+Ka*10^pH))</f>
        <v>9.7805175079780329E-2</v>
      </c>
      <c r="AD150" s="19">
        <f>ABS(Ct_Na+10^-pH-Kw*10^pH-Ct_Cl-Ct_OAc*Ka*10^pH/(1+Ka*10^pH))</f>
        <v>9.9135473519492978E-2</v>
      </c>
      <c r="AE150" s="19">
        <f>ABS(Ct_Na+10^-pH-Kw*10^pH-Ct_Cl-Ct_OAc*Ka*10^pH/(1+Ka*10^pH))</f>
        <v>0.10041147406370712</v>
      </c>
      <c r="AF150" s="19">
        <f>ABS(Ct_Na+10^-pH-Kw*10^pH-Ct_Cl-Ct_OAc*Ka*10^pH/(1+Ka*10^pH))</f>
        <v>0.10163643458615269</v>
      </c>
      <c r="AG150" s="19">
        <f>ABS(Ct_Na+10^-pH-Kw*10^pH-Ct_Cl-Ct_OAc*Ka*10^pH/(1+Ka*10^pH))</f>
        <v>0.10281335744105138</v>
      </c>
      <c r="AH150" s="19">
        <f>ABS(Ct_Na+10^-pH-Kw*10^pH-Ct_Cl-Ct_OAc*Ka*10^pH/(1+Ka*10^pH))</f>
        <v>0.10394501403230012</v>
      </c>
      <c r="AI150" s="19">
        <f>ABS(Ct_Na+10^-pH-Kw*10^pH-Ct_Cl-Ct_OAc*Ka*10^pH/(1+Ka*10^pH))</f>
        <v>0.10503396660123761</v>
      </c>
      <c r="AJ150" s="19">
        <f>ABS(Ct_Na+10^-pH-Kw*10^pH-Ct_Cl-Ct_OAc*Ka*10^pH/(1+Ka*10^pH))</f>
        <v>0.10608258759354776</v>
      </c>
      <c r="AK150" s="19">
        <f>ABS(Ct_Na+10^-pH-Kw*10^pH-Ct_Cl-Ct_OAc*Ka*10^pH/(1+Ka*10^pH))</f>
        <v>0.10709307691341027</v>
      </c>
      <c r="AL150" s="19">
        <f>ABS(Ct_Na+10^-pH-Kw*10^pH-Ct_Cl-Ct_OAc*Ka*10^pH/(1+Ka*10^pH))</f>
        <v>0.10806747732899198</v>
      </c>
      <c r="AM150" s="19">
        <f>ABS(Ct_Na+10^-pH-Kw*10^pH-Ct_Cl-Ct_OAc*Ka*10^pH/(1+Ka*10^pH))</f>
        <v>0.10900768825630766</v>
      </c>
      <c r="AN150" s="19">
        <f>ABS(Ct_Na+10^-pH-Kw*10^pH-Ct_Cl-Ct_OAc*Ka*10^pH/(1+Ka*10^pH))</f>
        <v>0.10991547811716419</v>
      </c>
      <c r="AO150" s="19">
        <f>ABS(Ct_Na+10^-pH-Kw*10^pH-Ct_Cl-Ct_OAc*Ka*10^pH/(1+Ka*10^pH))</f>
        <v>0.11079249544036457</v>
      </c>
      <c r="AP150" s="19">
        <f>ABS(Ct_Na+10^-pH-Kw*10^pH-Ct_Cl-Ct_OAc*Ka*10^pH/(1+Ka*10^pH))</f>
        <v>0.1116402788527916</v>
      </c>
      <c r="AQ150" s="19">
        <f>ABS(Ct_Na+10^-pH-Kw*10^pH-Ct_Cl-Ct_OAc*Ka*10^pH/(1+Ka*10^pH))</f>
        <v>0.11246026608776197</v>
      </c>
      <c r="AR150" s="19">
        <f>ABS(Ct_Na+10^-pH-Kw*10^pH-Ct_Cl-Ct_OAc*Ka*10^pH/(1+Ka*10^pH))</f>
        <v>0.11325380212160431</v>
      </c>
      <c r="AS150" s="19">
        <f>ABS(Ct_Na+10^-pH-Kw*10^pH-Ct_Cl-Ct_OAc*Ka*10^pH/(1+Ka*10^pH))</f>
        <v>0.11402214653532465</v>
      </c>
      <c r="AT150" s="19">
        <f>ABS(Ct_Na+10^-pH-Kw*10^pH-Ct_Cl-Ct_OAc*Ka*10^pH/(1+Ka*10^pH))</f>
        <v>0.11476648018611624</v>
      </c>
      <c r="AU150" s="19">
        <f>ABS(Ct_Na+10^-pH-Kw*10^pH-Ct_Cl-Ct_OAc*Ka*10^pH/(1+Ka*10^pH))</f>
        <v>0.1154879112630373</v>
      </c>
      <c r="AV150" s="19">
        <f>ABS(Ct_Na+10^-pH-Kw*10^pH-Ct_Cl-Ct_OAc*Ka*10^pH/(1+Ka*10^pH))</f>
        <v>0.11618748079217292</v>
      </c>
      <c r="AW150" s="19">
        <f>ABS(Ct_Na+10^-pH-Kw*10^pH-Ct_Cl-Ct_OAc*Ka*10^pH/(1+Ka*10^pH))</f>
        <v>0.11686616764879697</v>
      </c>
      <c r="AX150" s="19">
        <f>ABS(Ct_Na+10^-pH-Kw*10^pH-Ct_Cl-Ct_OAc*Ka*10^pH/(1+Ka*10^pH))</f>
        <v>0.11752489312728506</v>
      </c>
      <c r="AY150" s="19">
        <f>ABS(Ct_Na+10^-pH-Kw*10^pH-Ct_Cl-Ct_OAc*Ka*10^pH/(1+Ka*10^pH))</f>
        <v>0.11816452511364305</v>
      </c>
      <c r="AZ150" s="19">
        <f>ABS(Ct_Na+10^-pH-Kw*10^pH-Ct_Cl-Ct_OAc*Ka*10^pH/(1+Ka*10^pH))</f>
        <v>0.1187858819003908</v>
      </c>
      <c r="BA150" s="19">
        <f>ABS(Ct_Na+10^-pH-Kw*10^pH-Ct_Cl-Ct_OAc*Ka*10^pH/(1+Ka*10^pH))</f>
        <v>0.11938973567906117</v>
      </c>
      <c r="BB150" s="19">
        <f>ABS(Ct_Na+10^-pH-Kw*10^pH-Ct_Cl-Ct_OAc*Ka*10^pH/(1+Ka*10^pH))</f>
        <v>0.11997681574165731</v>
      </c>
      <c r="BC150" s="19">
        <f>ABS(Ct_Na+10^-pH-Kw*10^pH-Ct_Cl-Ct_OAc*Ka*10^pH/(1+Ka*10^pH))</f>
        <v>0.12054781141897693</v>
      </c>
      <c r="BD150" s="19">
        <f>ABS(Ct_Na+10^-pH-Kw*10^pH-Ct_Cl-Ct_OAc*Ka*10^pH/(1+Ka*10^pH))</f>
        <v>0.12110337478069323</v>
      </c>
      <c r="BE150" s="19">
        <f>ABS(Ct_Na+10^-pH-Kw*10^pH-Ct_Cl-Ct_OAc*Ka*10^pH/(1+Ka*10^pH))</f>
        <v>0.12164412311943046</v>
      </c>
      <c r="BF150" s="19">
        <f>ABS(Ct_Na+10^-pH-Kw*10^pH-Ct_Cl-Ct_OAc*Ka*10^pH/(1+Ka*10^pH))</f>
        <v>0.12217064123872726</v>
      </c>
      <c r="BG150" s="19">
        <f>ABS(Ct_Na+10^-pH-Kw*10^pH-Ct_Cl-Ct_OAc*Ka*10^pH/(1+Ka*10^pH))</f>
        <v>0.12268348356271762</v>
      </c>
      <c r="BH150" s="19">
        <f>ABS(Ct_Na+10^-pH-Kw*10^pH-Ct_Cl-Ct_OAc*Ka*10^pH/(1+Ka*10^pH))</f>
        <v>0.12318317608352877</v>
      </c>
      <c r="BI150" s="19">
        <f>ABS(Ct_Na+10^-pH-Kw*10^pH-Ct_Cl-Ct_OAc*Ka*10^pH/(1+Ka*10^pH))</f>
        <v>0.12367021816077506</v>
      </c>
      <c r="BJ150" s="19">
        <f>ABS(Ct_Na+10^-pH-Kw*10^pH-Ct_Cl-Ct_OAc*Ka*10^pH/(1+Ka*10^pH))</f>
        <v>0.1241450841860902</v>
      </c>
      <c r="BK150" s="19">
        <f>ABS(Ct_Na+10^-pH-Kw*10^pH-Ct_Cl-Ct_OAc*Ka*10^pH/(1+Ka*10^pH))</f>
        <v>0.12460822512436051</v>
      </c>
      <c r="BL150" s="19">
        <f>ABS(Ct_Na+10^-pH-Kw*10^pH-Ct_Cl-Ct_OAc*Ka*10^pH/(1+Ka*10^pH))</f>
        <v>0.12506006994218521</v>
      </c>
      <c r="BM150" s="19">
        <f>ABS(Ct_Na+10^-pH-Kw*10^pH-Ct_Cl-Ct_OAc*Ka*10^pH/(1+Ka*10^pH))</f>
        <v>0.12550102693307438</v>
      </c>
      <c r="BN150" s="19">
        <f>ABS(Ct_Na+10^-pH-Kw*10^pH-Ct_Cl-Ct_OAc*Ka*10^pH/(1+Ka*10^pH))</f>
        <v>0.12593148494798997</v>
      </c>
      <c r="BO150" s="19">
        <f>ABS(Ct_Na+10^-pH-Kw*10^pH-Ct_Cl-Ct_OAc*Ka*10^pH/(1+Ka*10^pH))</f>
        <v>0.12635181453902522</v>
      </c>
      <c r="BP150" s="19">
        <f>ABS(Ct_Na+10^-pH-Kw*10^pH-Ct_Cl-Ct_OAc*Ka*10^pH/(1+Ka*10^pH))</f>
        <v>0.12676236902329224</v>
      </c>
      <c r="BQ150" s="19">
        <f>ABS(Ct_Na+10^-pH-Kw*10^pH-Ct_Cl-Ct_OAc*Ka*10^pH/(1+Ka*10^pH))</f>
        <v>0.12716348547343814</v>
      </c>
      <c r="BR150" s="19">
        <f>ABS(Ct_Na+10^-pH-Kw*10^pH-Ct_Cl-Ct_OAc*Ka*10^pH/(1+Ka*10^pH))</f>
        <v>0.12755548564062619</v>
      </c>
      <c r="BS150" s="19">
        <f>ABS(Ct_Na+10^-pH-Kw*10^pH-Ct_Cl-Ct_OAc*Ka*10^pH/(1+Ka*10^pH))</f>
        <v>0.12793867681529314</v>
      </c>
      <c r="BT150" s="19">
        <f>ABS(Ct_Na+10^-pH-Kw*10^pH-Ct_Cl-Ct_OAc*Ka*10^pH/(1+Ka*10^pH))</f>
        <v>0.12831335263052307</v>
      </c>
      <c r="BU150" s="19">
        <f>ABS(Ct_Na+10^-pH-Kw*10^pH-Ct_Cl-Ct_OAc*Ka*10^pH/(1+Ka*10^pH))</f>
        <v>0.12867979381245123</v>
      </c>
      <c r="BV150" s="19">
        <f>ABS(Ct_Na+10^-pH-Kw*10^pH-Ct_Cl-Ct_OAc*Ka*10^pH/(1+Ka*10^pH))</f>
        <v>0.12903826888172878</v>
      </c>
      <c r="BW150" s="19">
        <f>ABS(Ct_Na+10^-pH-Kw*10^pH-Ct_Cl-Ct_OAc*Ka*10^pH/(1+Ka*10^pH))</f>
        <v>0.12938903480973157</v>
      </c>
      <c r="BX150" s="19">
        <f>ABS(Ct_Na+10^-pH-Kw*10^pH-Ct_Cl-Ct_OAc*Ka*10^pH/(1+Ka*10^pH))</f>
        <v>0.12973233763288319</v>
      </c>
      <c r="BY150" s="19">
        <f>ABS(Ct_Na+10^-pH-Kw*10^pH-Ct_Cl-Ct_OAc*Ka*10^pH/(1+Ka*10^pH))</f>
        <v>0.13006841302817901</v>
      </c>
      <c r="BZ150" s="19">
        <f>ABS(Ct_Na+10^-pH-Kw*10^pH-Ct_Cl-Ct_OAc*Ka*10^pH/(1+Ka*10^pH))</f>
        <v>0.13039748685273952</v>
      </c>
      <c r="CA150" s="19">
        <f>ABS(Ct_Na+10^-pH-Kw*10^pH-Ct_Cl-Ct_OAc*Ka*10^pH/(1+Ka*10^pH))</f>
        <v>0.13071977564998946</v>
      </c>
      <c r="CB150" s="19">
        <f>ABS(Ct_Na+10^-pH-Kw*10^pH-Ct_Cl-Ct_OAc*Ka*10^pH/(1+Ka*10^pH))</f>
        <v>0.13103548712484656</v>
      </c>
      <c r="CC150" s="19">
        <f>ABS(Ct_Na+10^-pH-Kw*10^pH-Ct_Cl-Ct_OAc*Ka*10^pH/(1+Ka*10^pH))</f>
        <v>0.1313448205901106</v>
      </c>
      <c r="CD150" s="19">
        <f>ABS(Ct_Na+10^-pH-Kw*10^pH-Ct_Cl-Ct_OAc*Ka*10^pH/(1+Ka*10^pH))</f>
        <v>0.13164796738606938</v>
      </c>
      <c r="CE150" s="19">
        <f>ABS(Ct_Na+10^-pH-Kw*10^pH-Ct_Cl-Ct_OAc*Ka*10^pH/(1+Ka*10^pH))</f>
        <v>0.13194511127517744</v>
      </c>
      <c r="CF150" s="19">
        <f>ABS(Ct_Na+10^-pH-Kw*10^pH-Ct_Cl-Ct_OAc*Ka*10^pH/(1+Ka*10^pH))</f>
        <v>0.13223642881351874</v>
      </c>
      <c r="CG150" s="19">
        <f>ABS(Ct_Na+10^-pH-Kw*10^pH-Ct_Cl-Ct_OAc*Ka*10^pH/(1+Ka*10^pH))</f>
        <v>0.13252208970063006</v>
      </c>
      <c r="CH150" s="19">
        <f>ABS(Ct_Na+10^-pH-Kw*10^pH-Ct_Cl-Ct_OAc*Ka*10^pH/(1+Ka*10^pH))</f>
        <v>0.13280225710914309</v>
      </c>
      <c r="CI150" s="19">
        <f>ABS(Ct_Na+10^-pH-Kw*10^pH-Ct_Cl-Ct_OAc*Ka*10^pH/(1+Ka*10^pH))</f>
        <v>0.13307708799558923</v>
      </c>
      <c r="CJ150" s="19">
        <f>ABS(Ct_Na+10^-pH-Kw*10^pH-Ct_Cl-Ct_OAc*Ka*10^pH/(1+Ka*10^pH))</f>
        <v>0.13334673339361183</v>
      </c>
      <c r="CK150" s="19">
        <f>ABS(Ct_Na+10^-pH-Kw*10^pH-Ct_Cl-Ct_OAc*Ka*10^pH/(1+Ka*10^pH))</f>
        <v>0.13361133869073683</v>
      </c>
      <c r="CL150" s="19">
        <f>ABS(Ct_Na+10^-pH-Kw*10^pH-Ct_Cl-Ct_OAc*Ka*10^pH/(1+Ka*10^pH))</f>
        <v>0.13387104388976692</v>
      </c>
      <c r="CM150" s="19">
        <f>ABS(Ct_Na+10^-pH-Kw*10^pH-Ct_Cl-Ct_OAc*Ka*10^pH/(1+Ka*10^pH))</f>
        <v>0.13412598385578725</v>
      </c>
      <c r="CN150" s="19">
        <f>ABS(Ct_Na+10^-pH-Kw*10^pH-Ct_Cl-Ct_OAc*Ka*10^pH/(1+Ka*10^pH))</f>
        <v>0.13437628854969816</v>
      </c>
      <c r="CO150" s="19">
        <f>ABS(Ct_Na+10^-pH-Kw*10^pH-Ct_Cl-Ct_OAc*Ka*10^pH/(1+Ka*10^pH))</f>
        <v>0.1346220832491242</v>
      </c>
      <c r="CP150" s="19">
        <f>ABS(Ct_Na+10^-pH-Kw*10^pH-Ct_Cl-Ct_OAc*Ka*10^pH/(1+Ka*10^pH))</f>
        <v>0.13486348875748902</v>
      </c>
      <c r="CQ150" s="19">
        <f>ABS(Ct_Na+10^-pH-Kw*10^pH-Ct_Cl-Ct_OAc*Ka*10^pH/(1+Ka*10^pH))</f>
        <v>0.13510062160198902</v>
      </c>
      <c r="CR150" s="19">
        <f>ABS(Ct_Na+10^-pH-Kw*10^pH-Ct_Cl-Ct_OAc*Ka*10^pH/(1+Ka*10^pH))</f>
        <v>0.13533359422114685</v>
      </c>
      <c r="CS150" s="19">
        <f>ABS(Ct_Na+10^-pH-Kw*10^pH-Ct_Cl-Ct_OAc*Ka*10^pH/(1+Ka*10^pH))</f>
        <v>0.13556251514258022</v>
      </c>
      <c r="CT150" s="19">
        <f>ABS(Ct_Na+10^-pH-Kw*10^pH-Ct_Cl-Ct_OAc*Ka*10^pH/(1+Ka*10^pH))</f>
        <v>0.13578748915157515</v>
      </c>
      <c r="CU150" s="19">
        <f>ABS(Ct_Na+10^-pH-Kw*10^pH-Ct_Cl-Ct_OAc*Ka*10^pH/(1+Ka*10^pH))</f>
        <v>0.13600861745101453</v>
      </c>
      <c r="CV150" s="19">
        <f>ABS(Ct_Na+10^-pH-Kw*10^pH-Ct_Cl-Ct_OAc*Ka*10^pH/(1+Ka*10^pH))</f>
        <v>0.13622599781317532</v>
      </c>
      <c r="CW150" s="19">
        <f>ABS(Ct_Na+10^-pH-Kw*10^pH-Ct_Cl-Ct_OAc*Ka*10^pH/(1+Ka*10^pH))</f>
        <v>0.1364397247238712</v>
      </c>
      <c r="CX150" s="19">
        <f>ABS(Ct_Na+10^-pH-Kw*10^pH-Ct_Cl-Ct_OAc*Ka*10^pH/(1+Ka*10^pH))</f>
        <v>0.13664988951938881</v>
      </c>
    </row>
    <row r="151" spans="1:102">
      <c r="A151" s="24">
        <v>1.22</v>
      </c>
      <c r="B151" s="19">
        <f>ABS(Ct_Na+10^-pH-Kw*10^pH-Ct_Cl-Ct_OAc*Ka*10^pH/(1+Ka*10^pH))</f>
        <v>1.0196951836868981E-2</v>
      </c>
      <c r="C151" s="19">
        <f>ABS(Ct_Na+10^-pH-Kw*10^pH-Ct_Cl-Ct_OAc*Ka*10^pH/(1+Ka*10^pH))</f>
        <v>1.7342618825935682E-2</v>
      </c>
      <c r="D151" s="19">
        <f>ABS(Ct_Na+10^-pH-Kw*10^pH-Ct_Cl-Ct_OAc*Ka*10^pH/(1+Ka*10^pH))</f>
        <v>2.3838679725087228E-2</v>
      </c>
      <c r="E151" s="19">
        <f>ABS(Ct_Na+10^-pH-Kw*10^pH-Ct_Cl-Ct_OAc*Ka*10^pH/(1+Ka*10^pH))</f>
        <v>2.9769865763442992E-2</v>
      </c>
      <c r="F151" s="19">
        <f>ABS(Ct_Na+10^-pH-Kw*10^pH-Ct_Cl-Ct_OAc*Ka*10^pH/(1+Ka*10^pH))</f>
        <v>3.5206786298602452E-2</v>
      </c>
      <c r="G151" s="19">
        <f>ABS(Ct_Na+10^-pH-Kw*10^pH-Ct_Cl-Ct_OAc*Ka*10^pH/(1+Ka*10^pH))</f>
        <v>4.0208753190949131E-2</v>
      </c>
      <c r="H151" s="19">
        <f>ABS(Ct_Na+10^-pH-Kw*10^pH-Ct_Cl-Ct_OAc*Ka*10^pH/(1+Ka*10^pH))</f>
        <v>4.4825953399269154E-2</v>
      </c>
      <c r="I151" s="19">
        <f>ABS(Ct_Na+10^-pH-Kw*10^pH-Ct_Cl-Ct_OAc*Ka*10^pH/(1+Ka*10^pH))</f>
        <v>4.9101138777343262E-2</v>
      </c>
      <c r="J151" s="19">
        <f>ABS(Ct_Na+10^-pH-Kw*10^pH-Ct_Cl-Ct_OAc*Ka*10^pH/(1+Ka*10^pH))</f>
        <v>5.3070953771269205E-2</v>
      </c>
      <c r="K151" s="19">
        <f>ABS(Ct_Na+10^-pH-Kw*10^pH-Ct_Cl-Ct_OAc*Ka*10^pH/(1+Ka*10^pH))</f>
        <v>5.6766988420786466E-2</v>
      </c>
      <c r="L151" s="19">
        <f>ABS(Ct_Na+10^-pH-Kw*10^pH-Ct_Cl-Ct_OAc*Ka*10^pH/(1+Ka*10^pH))</f>
        <v>6.0216620760335911E-2</v>
      </c>
      <c r="M151" s="19">
        <f>ABS(Ct_Na+10^-pH-Kw*10^pH-Ct_Cl-Ct_OAc*Ka*10^pH/(1+Ka*10^pH))</f>
        <v>6.3443696174753136E-2</v>
      </c>
      <c r="N151" s="19">
        <f>ABS(Ct_Na+10^-pH-Kw*10^pH-Ct_Cl-Ct_OAc*Ka*10^pH/(1+Ka*10^pH))</f>
        <v>6.6469079375769277E-2</v>
      </c>
      <c r="O151" s="19">
        <f>ABS(Ct_Na+10^-pH-Kw*10^pH-Ct_Cl-Ct_OAc*Ka*10^pH/(1+Ka*10^pH))</f>
        <v>6.9311106019148083E-2</v>
      </c>
      <c r="P151" s="19">
        <f>ABS(Ct_Na+10^-pH-Kw*10^pH-Ct_Cl-Ct_OAc*Ka*10^pH/(1+Ka*10^pH))</f>
        <v>7.1985954624681089E-2</v>
      </c>
      <c r="Q151" s="19">
        <f>ABS(Ct_Na+10^-pH-Kw*10^pH-Ct_Cl-Ct_OAc*Ka*10^pH/(1+Ka*10^pH))</f>
        <v>7.4507954738469329E-2</v>
      </c>
      <c r="R151" s="19">
        <f>ABS(Ct_Na+10^-pH-Kw*10^pH-Ct_Cl-Ct_OAc*Ka*10^pH/(1+Ka*10^pH))</f>
        <v>7.6889843734824895E-2</v>
      </c>
      <c r="S151" s="19">
        <f>ABS(Ct_Na+10^-pH-Kw*10^pH-Ct_Cl-Ct_OAc*Ka*10^pH/(1+Ka*10^pH))</f>
        <v>7.9142981974620691E-2</v>
      </c>
      <c r="T151" s="19">
        <f>ABS(Ct_Na+10^-pH-Kw*10^pH-Ct_Cl-Ct_OAc*Ka*10^pH/(1+Ka*10^pH))</f>
        <v>8.1277533991269357E-2</v>
      </c>
      <c r="U151" s="19">
        <f>ABS(Ct_Na+10^-pH-Kw*10^pH-Ct_Cl-Ct_OAc*Ka*10^pH/(1+Ka*10^pH))</f>
        <v>8.3302621801936039E-2</v>
      </c>
      <c r="V151" s="19">
        <f>ABS(Ct_Na+10^-pH-Kw*10^pH-Ct_Cl-Ct_OAc*Ka*10^pH/(1+Ka*10^pH))</f>
        <v>8.5226455222069383E-2</v>
      </c>
      <c r="W151" s="19">
        <f>ABS(Ct_Na+10^-pH-Kw*10^pH-Ct_Cl-Ct_OAc*Ka*10^pH/(1+Ka*10^pH))</f>
        <v>8.7056443109513298E-2</v>
      </c>
      <c r="X151" s="19">
        <f>ABS(Ct_Na+10^-pH-Kw*10^pH-Ct_Cl-Ct_OAc*Ka*10^pH/(1+Ka*10^pH))</f>
        <v>8.8799288716602739E-2</v>
      </c>
      <c r="Y151" s="19">
        <f>ABS(Ct_Na+10^-pH-Kw*10^pH-Ct_Cl-Ct_OAc*Ka*10^pH/(1+Ka*10^pH))</f>
        <v>9.0461071737315921E-2</v>
      </c>
      <c r="Z151" s="19">
        <f>ABS(Ct_Na+10^-pH-Kw*10^pH-Ct_Cl-Ct_OAc*Ka*10^pH/(1+Ka*10^pH))</f>
        <v>9.2047319166178518E-2</v>
      </c>
      <c r="AA151" s="19">
        <f>ABS(Ct_Na+10^-pH-Kw*10^pH-Ct_Cl-Ct_OAc*Ka*10^pH/(1+Ka*10^pH))</f>
        <v>9.3563066709313872E-2</v>
      </c>
      <c r="AB151" s="19">
        <f>ABS(Ct_Na+10^-pH-Kw*10^pH-Ct_Cl-Ct_OAc*Ka*10^pH/(1+Ka*10^pH))</f>
        <v>9.5012912185356388E-2</v>
      </c>
      <c r="AC151" s="19">
        <f>ABS(Ct_Na+10^-pH-Kw*10^pH-Ct_Cl-Ct_OAc*Ka*10^pH/(1+Ka*10^pH))</f>
        <v>9.6401062109226873E-2</v>
      </c>
      <c r="AD151" s="19">
        <f>ABS(Ct_Na+10^-pH-Kw*10^pH-Ct_Cl-Ct_OAc*Ka*10^pH/(1+Ka*10^pH))</f>
        <v>9.773137245293613E-2</v>
      </c>
      <c r="AE151" s="19">
        <f>ABS(Ct_Na+10^-pH-Kw*10^pH-Ct_Cl-Ct_OAc*Ka*10^pH/(1+Ka*10^pH))</f>
        <v>9.9007384415269462E-2</v>
      </c>
      <c r="AF151" s="19">
        <f>ABS(Ct_Na+10^-pH-Kw*10^pH-Ct_Cl-Ct_OAc*Ka*10^pH/(1+Ka*10^pH))</f>
        <v>0.10023235589910946</v>
      </c>
      <c r="AG151" s="19">
        <f>ABS(Ct_Na+10^-pH-Kw*10^pH-Ct_Cl-Ct_OAc*Ka*10^pH/(1+Ka*10^pH))</f>
        <v>0.10140928928554398</v>
      </c>
      <c r="AH151" s="19">
        <f>ABS(Ct_Na+10^-pH-Kw*10^pH-Ct_Cl-Ct_OAc*Ka*10^pH/(1+Ka*10^pH))</f>
        <v>0.10254095600326947</v>
      </c>
      <c r="AI151" s="19">
        <f>ABS(Ct_Na+10^-pH-Kw*10^pH-Ct_Cl-Ct_OAc*Ka*10^pH/(1+Ka*10^pH))</f>
        <v>0.10362991831655249</v>
      </c>
      <c r="AJ151" s="19">
        <f>ABS(Ct_Na+10^-pH-Kw*10^pH-Ct_Cl-Ct_OAc*Ka*10^pH/(1+Ka*10^pH))</f>
        <v>0.10467854869230653</v>
      </c>
      <c r="AK151" s="19">
        <f>ABS(Ct_Na+10^-pH-Kw*10^pH-Ct_Cl-Ct_OAc*Ka*10^pH/(1+Ka*10^pH))</f>
        <v>0.10568904705439679</v>
      </c>
      <c r="AL151" s="19">
        <f>ABS(Ct_Na+10^-pH-Kw*10^pH-Ct_Cl-Ct_OAc*Ka*10^pH/(1+Ka*10^pH))</f>
        <v>0.10666345618926951</v>
      </c>
      <c r="AM151" s="19">
        <f>ABS(Ct_Na+10^-pH-Kw*10^pH-Ct_Cl-Ct_OAc*Ka*10^pH/(1+Ka*10^pH))</f>
        <v>0.10760367552993619</v>
      </c>
      <c r="AN151" s="19">
        <f>ABS(Ct_Na+10^-pH-Kw*10^pH-Ct_Cl-Ct_OAc*Ka*10^pH/(1+Ka*10^pH))</f>
        <v>0.10851147351402815</v>
      </c>
      <c r="AO151" s="19">
        <f>ABS(Ct_Na+10^-pH-Kw*10^pH-Ct_Cl-Ct_OAc*Ka*10^pH/(1+Ka*10^pH))</f>
        <v>0.10938849868510005</v>
      </c>
      <c r="AP151" s="19">
        <f>ABS(Ct_Na+10^-pH-Kw*10^pH-Ct_Cl-Ct_OAc*Ka*10^pH/(1+Ka*10^pH))</f>
        <v>0.11023628968380288</v>
      </c>
      <c r="AQ151" s="19">
        <f>ABS(Ct_Na+10^-pH-Kw*10^pH-Ct_Cl-Ct_OAc*Ka*10^pH/(1+Ka*10^pH))</f>
        <v>0.11105628425631869</v>
      </c>
      <c r="AR151" s="19">
        <f>ABS(Ct_Na+10^-pH-Kw*10^pH-Ct_Cl-Ct_OAc*Ka*10^pH/(1+Ka*10^pH))</f>
        <v>0.11184982739101147</v>
      </c>
      <c r="AS151" s="19">
        <f>ABS(Ct_Na+10^-pH-Kw*10^pH-Ct_Cl-Ct_OAc*Ka*10^pH/(1+Ka*10^pH))</f>
        <v>0.11261817868015843</v>
      </c>
      <c r="AT151" s="19">
        <f>ABS(Ct_Na+10^-pH-Kw*10^pH-Ct_Cl-Ct_OAc*Ka*10^pH/(1+Ka*10^pH))</f>
        <v>0.11336251899151954</v>
      </c>
      <c r="AU151" s="19">
        <f>ABS(Ct_Na+10^-pH-Kw*10^pH-Ct_Cl-Ct_OAc*Ka*10^pH/(1+Ka*10^pH))</f>
        <v>0.11408395652406954</v>
      </c>
      <c r="AV151" s="19">
        <f>ABS(Ct_Na+10^-pH-Kw*10^pH-Ct_Cl-Ct_OAc*Ka*10^pH/(1+Ka*10^pH))</f>
        <v>0.11478353231320897</v>
      </c>
      <c r="AW151" s="19">
        <f>ABS(Ct_Na+10^-pH-Kw*10^pH-Ct_Cl-Ct_OAc*Ka*10^pH/(1+Ka*10^pH))</f>
        <v>0.11546222524297105</v>
      </c>
      <c r="AX151" s="19">
        <f>ABS(Ct_Na+10^-pH-Kw*10^pH-Ct_Cl-Ct_OAc*Ka*10^pH/(1+Ka*10^pH))</f>
        <v>0.11612095661597546</v>
      </c>
      <c r="AY151" s="19">
        <f>ABS(Ct_Na+10^-pH-Kw*10^pH-Ct_Cl-Ct_OAc*Ka*10^pH/(1+Ka*10^pH))</f>
        <v>0.11676059432599421</v>
      </c>
      <c r="AZ151" s="19">
        <f>ABS(Ct_Na+10^-pH-Kw*10^pH-Ct_Cl-Ct_OAc*Ka*10^pH/(1+Ka*10^pH))</f>
        <v>0.11738195667286958</v>
      </c>
      <c r="BA151" s="19">
        <f>ABS(Ct_Na+10^-pH-Kw*10^pH-Ct_Cl-Ct_OAc*Ka*10^pH/(1+Ka*10^pH))</f>
        <v>0.11798581585504422</v>
      </c>
      <c r="BB151" s="19">
        <f>ABS(Ct_Na+10^-pH-Kw*10^pH-Ct_Cl-Ct_OAc*Ka*10^pH/(1+Ka*10^pH))</f>
        <v>0.11857290117104732</v>
      </c>
      <c r="BC151" s="19">
        <f>ABS(Ct_Na+10^-pH-Kw*10^pH-Ct_Cl-Ct_OAc*Ka*10^pH/(1+Ka*10^pH))</f>
        <v>0.11914390195784495</v>
      </c>
      <c r="BD151" s="19">
        <f>ABS(Ct_Na+10^-pH-Kw*10^pH-Ct_Cl-Ct_OAc*Ka*10^pH/(1+Ka*10^pH))</f>
        <v>0.11969947029094526</v>
      </c>
      <c r="BE151" s="19">
        <f>ABS(Ct_Na+10^-pH-Kw*10^pH-Ct_Cl-Ct_OAc*Ka*10^pH/(1+Ka*10^pH))</f>
        <v>0.12024022346849624</v>
      </c>
      <c r="BF151" s="19">
        <f>ABS(Ct_Na+10^-pH-Kw*10^pH-Ct_Cl-Ct_OAc*Ka*10^pH/(1+Ka*10^pH))</f>
        <v>0.12076674629926959</v>
      </c>
      <c r="BG151" s="19">
        <f>ABS(Ct_Na+10^-pH-Kw*10^pH-Ct_Cl-Ct_OAc*Ka*10^pH/(1+Ka*10^pH))</f>
        <v>0.12127959321236048</v>
      </c>
      <c r="BH151" s="19">
        <f>ABS(Ct_Na+10^-pH-Kw*10^pH-Ct_Cl-Ct_OAc*Ka*10^pH/(1+Ka*10^pH))</f>
        <v>0.12177929020460293</v>
      </c>
      <c r="BI151" s="19">
        <f>ABS(Ct_Na+10^-pH-Kw*10^pH-Ct_Cl-Ct_OAc*Ka*10^pH/(1+Ka*10^pH))</f>
        <v>0.12226633664007973</v>
      </c>
      <c r="BJ151" s="19">
        <f>ABS(Ct_Na+10^-pH-Kw*10^pH-Ct_Cl-Ct_OAc*Ka*10^pH/(1+Ka*10^pH))</f>
        <v>0.1227412069146696</v>
      </c>
      <c r="BK151" s="19">
        <f>ABS(Ct_Na+10^-pH-Kw*10^pH-Ct_Cl-Ct_OAc*Ka*10^pH/(1+Ka*10^pH))</f>
        <v>0.12320435199729429</v>
      </c>
      <c r="BL151" s="19">
        <f>ABS(Ct_Na+10^-pH-Kw*10^pH-Ct_Cl-Ct_OAc*Ka*10^pH/(1+Ka*10^pH))</f>
        <v>0.12365620085839156</v>
      </c>
      <c r="BM151" s="19">
        <f>ABS(Ct_Na+10^-pH-Kw*10^pH-Ct_Cl-Ct_OAc*Ka*10^pH/(1+Ka*10^pH))</f>
        <v>0.12409716179512503</v>
      </c>
      <c r="BN151" s="19">
        <f>ABS(Ct_Na+10^-pH-Kw*10^pH-Ct_Cl-Ct_OAc*Ka*10^pH/(1+Ka*10^pH))</f>
        <v>0.12452762366193627</v>
      </c>
      <c r="BO151" s="19">
        <f>ABS(Ct_Na+10^-pH-Kw*10^pH-Ct_Cl-Ct_OAc*Ka*10^pH/(1+Ka*10^pH))</f>
        <v>0.12494795701423431</v>
      </c>
      <c r="BP151" s="19">
        <f>ABS(Ct_Na+10^-pH-Kw*10^pH-Ct_Cl-Ct_OAc*Ka*10^pH/(1+Ka*10^pH))</f>
        <v>0.12535851517229288</v>
      </c>
      <c r="BQ151" s="19">
        <f>ABS(Ct_Na+10^-pH-Kw*10^pH-Ct_Cl-Ct_OAc*Ka*10^pH/(1+Ka*10^pH))</f>
        <v>0.12575963521177538</v>
      </c>
      <c r="BR151" s="19">
        <f>ABS(Ct_Na+10^-pH-Kw*10^pH-Ct_Cl-Ct_OAc*Ka*10^pH/(1+Ka*10^pH))</f>
        <v>0.12615163888672415</v>
      </c>
      <c r="BS151" s="19">
        <f>ABS(Ct_Na+10^-pH-Kw*10^pH-Ct_Cl-Ct_OAc*Ka*10^pH/(1+Ka*10^pH))</f>
        <v>0.12653483349032579</v>
      </c>
      <c r="BT151" s="19">
        <f>ABS(Ct_Na+10^-pH-Kw*10^pH-Ct_Cl-Ct_OAc*Ka*10^pH/(1+Ka*10^pH))</f>
        <v>0.12690951265829184</v>
      </c>
      <c r="BU151" s="19">
        <f>ABS(Ct_Na+10^-pH-Kw*10^pH-Ct_Cl-Ct_OAc*Ka*10^pH/(1+Ka*10^pH))</f>
        <v>0.12727595711926962</v>
      </c>
      <c r="BV151" s="19">
        <f>ABS(Ct_Na+10^-pH-Kw*10^pH-Ct_Cl-Ct_OAc*Ka*10^pH/(1+Ka*10^pH))</f>
        <v>0.12763443539631308</v>
      </c>
      <c r="BW151" s="19">
        <f>ABS(Ct_Na+10^-pH-Kw*10^pH-Ct_Cl-Ct_OAc*Ka*10^pH/(1+Ka*10^pH))</f>
        <v>0.12798520446309761</v>
      </c>
      <c r="BX151" s="19">
        <f>ABS(Ct_Na+10^-pH-Kw*10^pH-Ct_Cl-Ct_OAc*Ka*10^pH/(1+Ka*10^pH))</f>
        <v>0.12832851035824835</v>
      </c>
      <c r="BY151" s="19">
        <f>ABS(Ct_Na+10^-pH-Kw*10^pH-Ct_Cl-Ct_OAc*Ka*10^pH/(1+Ka*10^pH))</f>
        <v>0.12866458876086961</v>
      </c>
      <c r="BZ151" s="19">
        <f>ABS(Ct_Na+10^-pH-Kw*10^pH-Ct_Cl-Ct_OAc*Ka*10^pH/(1+Ka*10^pH))</f>
        <v>0.128993665530103</v>
      </c>
      <c r="CA151" s="19">
        <f>ABS(Ct_Na+10^-pH-Kw*10^pH-Ct_Cl-Ct_OAc*Ka*10^pH/(1+Ka*10^pH))</f>
        <v>0.12931595721131087</v>
      </c>
      <c r="CB151" s="19">
        <f>ABS(Ct_Na+10^-pH-Kw*10^pH-Ct_Cl-Ct_OAc*Ka*10^pH/(1+Ka*10^pH))</f>
        <v>0.12963167151126961</v>
      </c>
      <c r="CC151" s="19">
        <f>ABS(Ct_Na+10^-pH-Kw*10^pH-Ct_Cl-Ct_OAc*Ka*10^pH/(1+Ka*10^pH))</f>
        <v>0.12994100774456255</v>
      </c>
      <c r="CD151" s="19">
        <f>ABS(Ct_Na+10^-pH-Kw*10^pH-Ct_Cl-Ct_OAc*Ka*10^pH/(1+Ka*10^pH))</f>
        <v>0.13024415725318964</v>
      </c>
      <c r="CE151" s="19">
        <f>ABS(Ct_Na+10^-pH-Kw*10^pH-Ct_Cl-Ct_OAc*Ka*10^pH/(1+Ka*10^pH))</f>
        <v>0.13054130380124984</v>
      </c>
      <c r="CF151" s="19">
        <f>ABS(Ct_Na+10^-pH-Kw*10^pH-Ct_Cl-Ct_OAc*Ka*10^pH/(1+Ka*10^pH))</f>
        <v>0.13083262394640691</v>
      </c>
      <c r="CG151" s="19">
        <f>ABS(Ct_Na+10^-pH-Kw*10^pH-Ct_Cl-Ct_OAc*Ka*10^pH/(1+Ka*10^pH))</f>
        <v>0.13111828738971626</v>
      </c>
      <c r="CH151" s="19">
        <f>ABS(Ct_Na+10^-pH-Kw*10^pH-Ct_Cl-Ct_OAc*Ka*10^pH/(1+Ka*10^pH))</f>
        <v>0.13139845730526967</v>
      </c>
      <c r="CI151" s="19">
        <f>ABS(Ct_Na+10^-pH-Kw*10^pH-Ct_Cl-Ct_OAc*Ka*10^pH/(1+Ka*10^pH))</f>
        <v>0.131673290651003</v>
      </c>
      <c r="CJ151" s="19">
        <f>ABS(Ct_Na+10^-pH-Kw*10^pH-Ct_Cl-Ct_OAc*Ka*10^pH/(1+Ka*10^pH))</f>
        <v>0.13194293846191116</v>
      </c>
      <c r="CK151" s="19">
        <f>ABS(Ct_Na+10^-pH-Kw*10^pH-Ct_Cl-Ct_OAc*Ka*10^pH/(1+Ka*10^pH))</f>
        <v>0.13220754612682106</v>
      </c>
      <c r="CL151" s="19">
        <f>ABS(Ct_Na+10^-pH-Kw*10^pH-Ct_Cl-Ct_OAc*Ka*10^pH/(1+Ka*10^pH))</f>
        <v>0.13246725364978817</v>
      </c>
      <c r="CM151" s="19">
        <f>ABS(Ct_Na+10^-pH-Kw*10^pH-Ct_Cl-Ct_OAc*Ka*10^pH/(1+Ka*10^pH))</f>
        <v>0.13272219589710452</v>
      </c>
      <c r="CN151" s="19">
        <f>ABS(Ct_Na+10^-pH-Kw*10^pH-Ct_Cl-Ct_OAc*Ka*10^pH/(1+Ka*10^pH))</f>
        <v>0.13297250283083328</v>
      </c>
      <c r="CO151" s="19">
        <f>ABS(Ct_Na+10^-pH-Kw*10^pH-Ct_Cl-Ct_OAc*Ka*10^pH/(1+Ka*10^pH))</f>
        <v>0.13321829972972013</v>
      </c>
      <c r="CP151" s="19">
        <f>ABS(Ct_Na+10^-pH-Kw*10^pH-Ct_Cl-Ct_OAc*Ka*10^pH/(1+Ka*10^pH))</f>
        <v>0.13345970739826965</v>
      </c>
      <c r="CQ151" s="19">
        <f>ABS(Ct_Na+10^-pH-Kw*10^pH-Ct_Cl-Ct_OAc*Ka*10^pH/(1+Ka*10^pH))</f>
        <v>0.13369684236472101</v>
      </c>
      <c r="CR151" s="19">
        <f>ABS(Ct_Na+10^-pH-Kw*10^pH-Ct_Cl-Ct_OAc*Ka*10^pH/(1+Ka*10^pH))</f>
        <v>0.13392981706860299</v>
      </c>
      <c r="CS151" s="19">
        <f>ABS(Ct_Na+10^-pH-Kw*10^pH-Ct_Cl-Ct_OAc*Ka*10^pH/(1+Ka*10^pH))</f>
        <v>0.13415874003850442</v>
      </c>
      <c r="CT151" s="19">
        <f>ABS(Ct_Na+10^-pH-Kw*10^pH-Ct_Cl-Ct_OAc*Ka*10^pH/(1+Ka*10^pH))</f>
        <v>0.134383716060649</v>
      </c>
      <c r="CU151" s="19">
        <f>ABS(Ct_Na+10^-pH-Kw*10^pH-Ct_Cl-Ct_OAc*Ka*10^pH/(1+Ka*10^pH))</f>
        <v>0.13460484633882522</v>
      </c>
      <c r="CV151" s="19">
        <f>ABS(Ct_Na+10^-pH-Kw*10^pH-Ct_Cl-Ct_OAc*Ka*10^pH/(1+Ka*10^pH))</f>
        <v>0.13482222864618493</v>
      </c>
      <c r="CW151" s="19">
        <f>ABS(Ct_Na+10^-pH-Kw*10^pH-Ct_Cl-Ct_OAc*Ka*10^pH/(1+Ka*10^pH))</f>
        <v>0.13503595746938732</v>
      </c>
      <c r="CX151" s="19">
        <f>ABS(Ct_Na+10^-pH-Kw*10^pH-Ct_Cl-Ct_OAc*Ka*10^pH/(1+Ka*10^pH))</f>
        <v>0.13524612414553633</v>
      </c>
    </row>
    <row r="152" spans="1:102">
      <c r="A152" s="23">
        <v>1.23</v>
      </c>
      <c r="B152" s="19">
        <f>ABS(Ct_Na+10^-pH-Kw*10^pH-Ct_Cl-Ct_OAc*Ka*10^pH/(1+Ka*10^pH))</f>
        <v>8.8239847356910098E-3</v>
      </c>
      <c r="C152" s="19">
        <f>ABS(Ct_Na+10^-pH-Kw*10^pH-Ct_Cl-Ct_OAc*Ka*10^pH/(1+Ka*10^pH))</f>
        <v>1.5969717154724245E-2</v>
      </c>
      <c r="D152" s="19">
        <f>ABS(Ct_Na+10^-pH-Kw*10^pH-Ct_Cl-Ct_OAc*Ka*10^pH/(1+Ka*10^pH))</f>
        <v>2.2465837535663565E-2</v>
      </c>
      <c r="E152" s="19">
        <f>ABS(Ct_Na+10^-pH-Kw*10^pH-Ct_Cl-Ct_OAc*Ka*10^pH/(1+Ka*10^pH))</f>
        <v>2.8397077883477704E-2</v>
      </c>
      <c r="F152" s="19">
        <f>ABS(Ct_Na+10^-pH-Kw*10^pH-Ct_Cl-Ct_OAc*Ka*10^pH/(1+Ka*10^pH))</f>
        <v>3.383404820230735E-2</v>
      </c>
      <c r="G152" s="19">
        <f>ABS(Ct_Na+10^-pH-Kw*10^pH-Ct_Cl-Ct_OAc*Ka*10^pH/(1+Ka*10^pH))</f>
        <v>3.8836060895630624E-2</v>
      </c>
      <c r="H152" s="19">
        <f>ABS(Ct_Na+10^-pH-Kw*10^pH-Ct_Cl-Ct_OAc*Ka*10^pH/(1+Ka*10^pH))</f>
        <v>4.345330338177518E-2</v>
      </c>
      <c r="I152" s="19">
        <f>ABS(Ct_Na+10^-pH-Kw*10^pH-Ct_Cl-Ct_OAc*Ka*10^pH/(1+Ka*10^pH))</f>
        <v>4.7728527905983094E-2</v>
      </c>
      <c r="J152" s="19">
        <f>ABS(Ct_Na+10^-pH-Kw*10^pH-Ct_Cl-Ct_OAc*Ka*10^pH/(1+Ka*10^pH))</f>
        <v>5.1698379249890444E-2</v>
      </c>
      <c r="K152" s="19">
        <f>ABS(Ct_Na+10^-pH-Kw*10^pH-Ct_Cl-Ct_OAc*Ka*10^pH/(1+Ka*10^pH))</f>
        <v>5.5394447742493864E-2</v>
      </c>
      <c r="L152" s="19">
        <f>ABS(Ct_Na+10^-pH-Kw*10^pH-Ct_Cl-Ct_OAc*Ka*10^pH/(1+Ka*10^pH))</f>
        <v>5.8844111668923706E-2</v>
      </c>
      <c r="M152" s="19">
        <f>ABS(Ct_Na+10^-pH-Kw*10^pH-Ct_Cl-Ct_OAc*Ka*10^pH/(1+Ka*10^pH))</f>
        <v>6.2071216632358053E-2</v>
      </c>
      <c r="N152" s="19">
        <f>ABS(Ct_Na+10^-pH-Kw*10^pH-Ct_Cl-Ct_OAc*Ka*10^pH/(1+Ka*10^pH))</f>
        <v>6.5096627535577781E-2</v>
      </c>
      <c r="O152" s="19">
        <f>ABS(Ct_Na+10^-pH-Kw*10^pH-Ct_Cl-Ct_OAc*Ka*10^pH/(1+Ka*10^pH))</f>
        <v>6.7938680202238713E-2</v>
      </c>
      <c r="P152" s="19">
        <f>ABS(Ct_Na+10^-pH-Kw*10^pH-Ct_Cl-Ct_OAc*Ka*10^pH/(1+Ka*10^pH))</f>
        <v>7.061355330027258E-2</v>
      </c>
      <c r="Q152" s="19">
        <f>ABS(Ct_Na+10^-pH-Kw*10^pH-Ct_Cl-Ct_OAc*Ka*10^pH/(1+Ka*10^pH))</f>
        <v>7.313557650699018E-2</v>
      </c>
      <c r="R152" s="19">
        <f>ABS(Ct_Na+10^-pH-Kw*10^pH-Ct_Cl-Ct_OAc*Ka*10^pH/(1+Ka*10^pH))</f>
        <v>7.5517487313334589E-2</v>
      </c>
      <c r="S152" s="19">
        <f>ABS(Ct_Na+10^-pH-Kw*10^pH-Ct_Cl-Ct_OAc*Ka*10^pH/(1+Ka*10^pH))</f>
        <v>7.7770646184200931E-2</v>
      </c>
      <c r="T152" s="19">
        <f>ABS(Ct_Na+10^-pH-Kw*10^pH-Ct_Cl-Ct_OAc*Ka*10^pH/(1+Ka*10^pH))</f>
        <v>7.99052177460743E-2</v>
      </c>
      <c r="U152" s="19">
        <f>ABS(Ct_Na+10^-pH-Kw*10^pH-Ct_Cl-Ct_OAc*Ka*10^pH/(1+Ka*10^pH))</f>
        <v>8.193032409964647E-2</v>
      </c>
      <c r="V152" s="19">
        <f>ABS(Ct_Na+10^-pH-Kw*10^pH-Ct_Cl-Ct_OAc*Ka*10^pH/(1+Ka*10^pH))</f>
        <v>8.3854175135540027E-2</v>
      </c>
      <c r="W152" s="19">
        <f>ABS(Ct_Na+10^-pH-Kw*10^pH-Ct_Cl-Ct_OAc*Ka*10^pH/(1+Ka*10^pH))</f>
        <v>8.568417977943879E-2</v>
      </c>
      <c r="X152" s="19">
        <f>ABS(Ct_Na+10^-pH-Kw*10^pH-Ct_Cl-Ct_OAc*Ka*10^pH/(1+Ka*10^pH))</f>
        <v>8.7427041345056647E-2</v>
      </c>
      <c r="Y152" s="19">
        <f>ABS(Ct_Na+10^-pH-Kw*10^pH-Ct_Cl-Ct_OAc*Ka*10^pH/(1+Ka*10^pH))</f>
        <v>8.9088839582041141E-2</v>
      </c>
      <c r="Z152" s="19">
        <f>ABS(Ct_Na+10^-pH-Kw*10^pH-Ct_Cl-Ct_OAc*Ka*10^pH/(1+Ka*10^pH))</f>
        <v>9.0675101535526326E-2</v>
      </c>
      <c r="AA152" s="19">
        <f>ABS(Ct_Na+10^-pH-Kw*10^pH-Ct_Cl-Ct_OAc*Ka*10^pH/(1+Ka*10^pH))</f>
        <v>9.2190862957745492E-2</v>
      </c>
      <c r="AB152" s="19">
        <f>ABS(Ct_Na+10^-pH-Kw*10^pH-Ct_Cl-Ct_OAc*Ka*10^pH/(1+Ka*10^pH))</f>
        <v>9.3640721709433383E-2</v>
      </c>
      <c r="AC152" s="19">
        <f>ABS(Ct_Na+10^-pH-Kw*10^pH-Ct_Cl-Ct_OAc*Ka*10^pH/(1+Ka*10^pH))</f>
        <v>9.5028884344028189E-2</v>
      </c>
      <c r="AD152" s="19">
        <f>ABS(Ct_Na+10^-pH-Kw*10^pH-Ct_Cl-Ct_OAc*Ka*10^pH/(1+Ka*10^pH))</f>
        <v>9.6359206868848218E-2</v>
      </c>
      <c r="AE152" s="19">
        <f>ABS(Ct_Na+10^-pH-Kw*10^pH-Ct_Cl-Ct_OAc*Ka*10^pH/(1+Ka*10^pH))</f>
        <v>9.7635230515104143E-2</v>
      </c>
      <c r="AF152" s="19">
        <f>ABS(Ct_Na+10^-pH-Kw*10^pH-Ct_Cl-Ct_OAc*Ka*10^pH/(1+Ka*10^pH))</f>
        <v>9.8860213215509848E-2</v>
      </c>
      <c r="AG152" s="19">
        <f>ABS(Ct_Na+10^-pH-Kw*10^pH-Ct_Cl-Ct_OAc*Ka*10^pH/(1+Ka*10^pH))</f>
        <v>0.10003715737864471</v>
      </c>
      <c r="AH152" s="19">
        <f>ABS(Ct_Na+10^-pH-Kw*10^pH-Ct_Cl-Ct_OAc*Ka*10^pH/(1+Ka*10^pH))</f>
        <v>0.1011688344585821</v>
      </c>
      <c r="AI152" s="19">
        <f>ABS(Ct_Na+10^-pH-Kw*10^pH-Ct_Cl-Ct_OAc*Ka*10^pH/(1+Ka*10^pH))</f>
        <v>0.10225780674305017</v>
      </c>
      <c r="AJ152" s="19">
        <f>ABS(Ct_Na+10^-pH-Kw*10^pH-Ct_Cl-Ct_OAc*Ka*10^pH/(1+Ka*10^pH))</f>
        <v>0.10330644672068608</v>
      </c>
      <c r="AK152" s="19">
        <f>ABS(Ct_Na+10^-pH-Kw*10^pH-Ct_Cl-Ct_OAc*Ka*10^pH/(1+Ka*10^pH))</f>
        <v>0.10431695433549888</v>
      </c>
      <c r="AL152" s="19">
        <f>ABS(Ct_Na+10^-pH-Kw*10^pH-Ct_Cl-Ct_OAc*Ka*10^pH/(1+Ka*10^pH))</f>
        <v>0.10529137239263976</v>
      </c>
      <c r="AM152" s="19">
        <f>ABS(Ct_Na+10^-pH-Kw*10^pH-Ct_Cl-Ct_OAc*Ka*10^pH/(1+Ka*10^pH))</f>
        <v>0.10623160034251256</v>
      </c>
      <c r="AN152" s="19">
        <f>ABS(Ct_Na+10^-pH-Kw*10^pH-Ct_Cl-Ct_OAc*Ka*10^pH/(1+Ka*10^pH))</f>
        <v>0.10713940663894148</v>
      </c>
      <c r="AO152" s="19">
        <f>ABS(Ct_Na+10^-pH-Kw*10^pH-Ct_Cl-Ct_OAc*Ka*10^pH/(1+Ka*10^pH))</f>
        <v>0.10801643984057617</v>
      </c>
      <c r="AP152" s="19">
        <f>ABS(Ct_Na+10^-pH-Kw*10^pH-Ct_Cl-Ct_OAc*Ka*10^pH/(1+Ka*10^pH))</f>
        <v>0.10886423860215637</v>
      </c>
      <c r="AQ152" s="19">
        <f>ABS(Ct_Na+10^-pH-Kw*10^pH-Ct_Cl-Ct_OAc*Ka*10^pH/(1+Ka*10^pH))</f>
        <v>0.10968424068302901</v>
      </c>
      <c r="AR152" s="19">
        <f>ABS(Ct_Na+10^-pH-Kw*10^pH-Ct_Cl-Ct_OAc*Ka*10^pH/(1+Ka*10^pH))</f>
        <v>0.11047779108387354</v>
      </c>
      <c r="AS152" s="19">
        <f>ABS(Ct_Na+10^-pH-Kw*10^pH-Ct_Cl-Ct_OAc*Ka*10^pH/(1+Ka*10^pH))</f>
        <v>0.11124614940850078</v>
      </c>
      <c r="AT152" s="19">
        <f>ABS(Ct_Na+10^-pH-Kw*10^pH-Ct_Cl-Ct_OAc*Ka*10^pH/(1+Ka*10^pH))</f>
        <v>0.11199049653548343</v>
      </c>
      <c r="AU152" s="19">
        <f>ABS(Ct_Na+10^-pH-Kw*10^pH-Ct_Cl-Ct_OAc*Ka*10^pH/(1+Ka*10^pH))</f>
        <v>0.11271194067394348</v>
      </c>
      <c r="AV152" s="19">
        <f>ABS(Ct_Na+10^-pH-Kw*10^pH-Ct_Cl-Ct_OAc*Ka*10^pH/(1+Ka*10^pH))</f>
        <v>0.1134115228688139</v>
      </c>
      <c r="AW152" s="19">
        <f>ABS(Ct_Na+10^-pH-Kw*10^pH-Ct_Cl-Ct_OAc*Ka*10^pH/(1+Ka*10^pH))</f>
        <v>0.1140902220130911</v>
      </c>
      <c r="AX152" s="19">
        <f>ABS(Ct_Na+10^-pH-Kw*10^pH-Ct_Cl-Ct_OAc*Ka*10^pH/(1+Ka*10^pH))</f>
        <v>0.11474895941783081</v>
      </c>
      <c r="AY152" s="19">
        <f>ABS(Ct_Na+10^-pH-Kw*10^pH-Ct_Cl-Ct_OAc*Ka*10^pH/(1+Ka*10^pH))</f>
        <v>0.11538860298475194</v>
      </c>
      <c r="AZ152" s="19">
        <f>ABS(Ct_Na+10^-pH-Kw*10^pH-Ct_Cl-Ct_OAc*Ka*10^pH/(1+Ka*10^pH))</f>
        <v>0.11600997102118961</v>
      </c>
      <c r="BA152" s="19">
        <f>ABS(Ct_Na+10^-pH-Kw*10^pH-Ct_Cl-Ct_OAc*Ka*10^pH/(1+Ka*10^pH))</f>
        <v>0.11661383573265721</v>
      </c>
      <c r="BB152" s="19">
        <f>ABS(Ct_Na+10^-pH-Kw*10^pH-Ct_Cl-Ct_OAc*Ka*10^pH/(1+Ka*10^pH))</f>
        <v>0.11720092642436181</v>
      </c>
      <c r="BC152" s="19">
        <f>ABS(Ct_Na+10^-pH-Kw*10^pH-Ct_Cl-Ct_OAc*Ka*10^pH/(1+Ka*10^pH))</f>
        <v>0.11777193243958138</v>
      </c>
      <c r="BD152" s="19">
        <f>ABS(Ct_Na+10^-pH-Kw*10^pH-Ct_Cl-Ct_OAc*Ka*10^pH/(1+Ka*10^pH))</f>
        <v>0.118327505859795</v>
      </c>
      <c r="BE152" s="19">
        <f>ABS(Ct_Na+10^-pH-Kw*10^pH-Ct_Cl-Ct_OAc*Ka*10^pH/(1+Ka*10^pH))</f>
        <v>0.11886826398880292</v>
      </c>
      <c r="BF152" s="19">
        <f>ABS(Ct_Na+10^-pH-Kw*10^pH-Ct_Cl-Ct_OAc*Ka*10^pH/(1+Ka*10^pH))</f>
        <v>0.11939479164073166</v>
      </c>
      <c r="BG152" s="19">
        <f>ABS(Ct_Na+10^-pH-Kw*10^pH-Ct_Cl-Ct_OAc*Ka*10^pH/(1+Ka*10^pH))</f>
        <v>0.1199076432497532</v>
      </c>
      <c r="BH152" s="19">
        <f>ABS(Ct_Na+10^-pH-Kw*10^pH-Ct_Cl-Ct_OAc*Ka*10^pH/(1+Ka*10^pH))</f>
        <v>0.12040734481751776</v>
      </c>
      <c r="BI152" s="19">
        <f>ABS(Ct_Na+10^-pH-Kw*10^pH-Ct_Cl-Ct_OAc*Ka*10^pH/(1+Ka*10^pH))</f>
        <v>0.12089439571268068</v>
      </c>
      <c r="BJ152" s="19">
        <f>ABS(Ct_Na+10^-pH-Kw*10^pH-Ct_Cl-Ct_OAc*Ka*10^pH/(1+Ka*10^pH))</f>
        <v>0.12136927033546453</v>
      </c>
      <c r="BK152" s="19">
        <f>ABS(Ct_Na+10^-pH-Kw*10^pH-Ct_Cl-Ct_OAc*Ka*10^pH/(1+Ka*10^pH))</f>
        <v>0.12183241965892042</v>
      </c>
      <c r="BL152" s="19">
        <f>ABS(Ct_Na+10^-pH-Kw*10^pH-Ct_Cl-Ct_OAc*Ka*10^pH/(1+Ka*10^pH))</f>
        <v>0.12228427265741391</v>
      </c>
      <c r="BM152" s="19">
        <f>ABS(Ct_Na+10^-pH-Kw*10^pH-Ct_Cl-Ct_OAc*Ka*10^pH/(1+Ka*10^pH))</f>
        <v>0.12272523763184735</v>
      </c>
      <c r="BN152" s="19">
        <f>ABS(Ct_Na+10^-pH-Kw*10^pH-Ct_Cl-Ct_OAc*Ka*10^pH/(1+Ka*10^pH))</f>
        <v>0.12315570344022284</v>
      </c>
      <c r="BO152" s="19">
        <f>ABS(Ct_Na+10^-pH-Kw*10^pH-Ct_Cl-Ct_OAc*Ka*10^pH/(1+Ka*10^pH))</f>
        <v>0.12357604064134244</v>
      </c>
      <c r="BP152" s="19">
        <f>ABS(Ct_Na+10^-pH-Kw*10^pH-Ct_Cl-Ct_OAc*Ka*10^pH/(1+Ka*10^pH))</f>
        <v>0.12398660255871508</v>
      </c>
      <c r="BQ152" s="19">
        <f>ABS(Ct_Na+10^-pH-Kw*10^pH-Ct_Cl-Ct_OAc*Ka*10^pH/(1+Ka*10^pH))</f>
        <v>0.12438772627109064</v>
      </c>
      <c r="BR152" s="19">
        <f>ABS(Ct_Na+10^-pH-Kw*10^pH-Ct_Cl-Ct_OAc*Ka*10^pH/(1+Ka*10^pH))</f>
        <v>0.12477973353545765</v>
      </c>
      <c r="BS152" s="19">
        <f>ABS(Ct_Na+10^-pH-Kw*10^pH-Ct_Cl-Ct_OAc*Ka*10^pH/(1+Ka*10^pH))</f>
        <v>0.12516293164781647</v>
      </c>
      <c r="BT152" s="19">
        <f>ABS(Ct_Na+10^-pH-Kw*10^pH-Ct_Cl-Ct_OAc*Ka*10^pH/(1+Ka*10^pH))</f>
        <v>0.12553761424656726</v>
      </c>
      <c r="BU152" s="19">
        <f>ABS(Ct_Na+10^-pH-Kw*10^pH-Ct_Cl-Ct_OAc*Ka*10^pH/(1+Ka*10^pH))</f>
        <v>0.12590406206292792</v>
      </c>
      <c r="BV152" s="19">
        <f>ABS(Ct_Na+10^-pH-Kw*10^pH-Ct_Cl-Ct_OAc*Ka*10^pH/(1+Ka*10^pH))</f>
        <v>0.12626254362241118</v>
      </c>
      <c r="BW152" s="19">
        <f>ABS(Ct_Na+10^-pH-Kw*10^pH-Ct_Cl-Ct_OAc*Ka*10^pH/(1+Ka*10^pH))</f>
        <v>0.12661331590104541</v>
      </c>
      <c r="BX152" s="19">
        <f>ABS(Ct_Na+10^-pH-Kw*10^pH-Ct_Cl-Ct_OAc*Ka*10^pH/(1+Ka*10^pH))</f>
        <v>0.12695662493970861</v>
      </c>
      <c r="BY152" s="19">
        <f>ABS(Ct_Na+10^-pH-Kw*10^pH-Ct_Cl-Ct_OAc*Ka*10^pH/(1+Ka*10^pH))</f>
        <v>0.12729270641966314</v>
      </c>
      <c r="BZ152" s="19">
        <f>ABS(Ct_Na+10^-pH-Kw*10^pH-Ct_Cl-Ct_OAc*Ka*10^pH/(1+Ka*10^pH))</f>
        <v>0.12762178620211864</v>
      </c>
      <c r="CA152" s="19">
        <f>ABS(Ct_Na+10^-pH-Kw*10^pH-Ct_Cl-Ct_OAc*Ka*10^pH/(1+Ka*10^pH))</f>
        <v>0.12794408083442035</v>
      </c>
      <c r="CB152" s="19">
        <f>ABS(Ct_Na+10^-pH-Kw*10^pH-Ct_Cl-Ct_OAc*Ka*10^pH/(1+Ka*10^pH))</f>
        <v>0.12825979802524656</v>
      </c>
      <c r="CC152" s="19">
        <f>ABS(Ct_Na+10^-pH-Kw*10^pH-Ct_Cl-Ct_OAc*Ka*10^pH/(1+Ka*10^pH))</f>
        <v>0.12856913709100559</v>
      </c>
      <c r="CD152" s="19">
        <f>ABS(Ct_Na+10^-pH-Kw*10^pH-Ct_Cl-Ct_OAc*Ka*10^pH/(1+Ka*10^pH))</f>
        <v>0.12887228937544942</v>
      </c>
      <c r="CE152" s="19">
        <f>ABS(Ct_Na+10^-pH-Kw*10^pH-Ct_Cl-Ct_OAc*Ka*10^pH/(1+Ka*10^pH))</f>
        <v>0.12916943864435973</v>
      </c>
      <c r="CF152" s="19">
        <f>ABS(Ct_Na+10^-pH-Kw*10^pH-Ct_Cl-Ct_OAc*Ka*10^pH/(1+Ka*10^pH))</f>
        <v>0.1294607614570169</v>
      </c>
      <c r="CG152" s="19">
        <f>ABS(Ct_Na+10^-pH-Kw*10^pH-Ct_Cl-Ct_OAc*Ka*10^pH/(1+Ka*10^pH))</f>
        <v>0.12974642751603022</v>
      </c>
      <c r="CH152" s="19">
        <f>ABS(Ct_Na+10^-pH-Kw*10^pH-Ct_Cl-Ct_OAc*Ka*10^pH/(1+Ka*10^pH))</f>
        <v>0.1300265999969856</v>
      </c>
      <c r="CI152" s="19">
        <f>ABS(Ct_Na+10^-pH-Kw*10^pH-Ct_Cl-Ct_OAc*Ka*10^pH/(1+Ka*10^pH))</f>
        <v>0.1303014358592561</v>
      </c>
      <c r="CJ152" s="19">
        <f>ABS(Ct_Na+10^-pH-Kw*10^pH-Ct_Cl-Ct_OAc*Ka*10^pH/(1+Ka*10^pH))</f>
        <v>0.13057108613921961</v>
      </c>
      <c r="CK152" s="19">
        <f>ABS(Ct_Na+10^-pH-Kw*10^pH-Ct_Cl-Ct_OAc*Ka*10^pH/(1+Ka*10^pH))</f>
        <v>0.13083569622703428</v>
      </c>
      <c r="CL152" s="19">
        <f>ABS(Ct_Na+10^-pH-Kw*10^pH-Ct_Cl-Ct_OAc*Ka*10^pH/(1+Ka*10^pH))</f>
        <v>0.13109540612803752</v>
      </c>
      <c r="CM152" s="19">
        <f>ABS(Ct_Na+10^-pH-Kw*10^pH-Ct_Cl-Ct_OAc*Ka*10^pH/(1+Ka*10^pH))</f>
        <v>0.1313503507097564</v>
      </c>
      <c r="CN152" s="19">
        <f>ABS(Ct_Na+10^-pH-Kw*10^pH-Ct_Cl-Ct_OAc*Ka*10^pH/(1+Ka*10^pH))</f>
        <v>0.13160065993544395</v>
      </c>
      <c r="CO152" s="19">
        <f>ABS(Ct_Na+10^-pH-Kw*10^pH-Ct_Cl-Ct_OAc*Ka*10^pH/(1+Ka*10^pH))</f>
        <v>0.13184645908499301</v>
      </c>
      <c r="CP152" s="19">
        <f>ABS(Ct_Na+10^-pH-Kw*10^pH-Ct_Cl-Ct_OAc*Ka*10^pH/(1+Ka*10^pH))</f>
        <v>0.13208786896401442</v>
      </c>
      <c r="CQ152" s="19">
        <f>ABS(Ct_Na+10^-pH-Kw*10^pH-Ct_Cl-Ct_OAc*Ka*10^pH/(1+Ka*10^pH))</f>
        <v>0.13232500610181416</v>
      </c>
      <c r="CR152" s="19">
        <f>ABS(Ct_Na+10^-pH-Kw*10^pH-Ct_Cl-Ct_OAc*Ka*10^pH/(1+Ka*10^pH))</f>
        <v>0.13255798293895082</v>
      </c>
      <c r="CS152" s="19">
        <f>ABS(Ct_Na+10^-pH-Kw*10^pH-Ct_Cl-Ct_OAc*Ka*10^pH/(1+Ka*10^pH))</f>
        <v>0.13278690800500678</v>
      </c>
      <c r="CT152" s="19">
        <f>ABS(Ct_Na+10^-pH-Kw*10^pH-Ct_Cl-Ct_OAc*Ka*10^pH/(1+Ka*10^pH))</f>
        <v>0.13301188608716527</v>
      </c>
      <c r="CU152" s="19">
        <f>ABS(Ct_Na+10^-pH-Kw*10^pH-Ct_Cl-Ct_OAc*Ka*10^pH/(1+Ka*10^pH))</f>
        <v>0.13323301839014151</v>
      </c>
      <c r="CV152" s="19">
        <f>ABS(Ct_Na+10^-pH-Kw*10^pH-Ct_Cl-Ct_OAc*Ka*10^pH/(1+Ka*10^pH))</f>
        <v>0.13345040268798261</v>
      </c>
      <c r="CW152" s="19">
        <f>ABS(Ct_Na+10^-pH-Kw*10^pH-Ct_Cl-Ct_OAc*Ka*10^pH/(1+Ka*10^pH))</f>
        <v>0.13366413346821293</v>
      </c>
      <c r="CX152" s="19">
        <f>ABS(Ct_Na+10^-pH-Kw*10^pH-Ct_Cl-Ct_OAc*Ka*10^pH/(1+Ka*10^pH))</f>
        <v>0.13387430206877271</v>
      </c>
    </row>
    <row r="153" spans="1:102">
      <c r="A153" s="24">
        <v>1.24</v>
      </c>
      <c r="B153" s="19">
        <f>ABS(Ct_Na+10^-pH-Kw*10^pH-Ct_Cl-Ct_OAc*Ka*10^pH/(1+Ka*10^pH))</f>
        <v>7.4822069188427605E-3</v>
      </c>
      <c r="C153" s="19">
        <f>ABS(Ct_Na+10^-pH-Kw*10^pH-Ct_Cl-Ct_OAc*Ka*10^pH/(1+Ka*10^pH))</f>
        <v>1.4628006290971286E-2</v>
      </c>
      <c r="D153" s="19">
        <f>ABS(Ct_Na+10^-pH-Kw*10^pH-Ct_Cl-Ct_OAc*Ka*10^pH/(1+Ka*10^pH))</f>
        <v>2.1124187538360869E-2</v>
      </c>
      <c r="E153" s="19">
        <f>ABS(Ct_Na+10^-pH-Kw*10^pH-Ct_Cl-Ct_OAc*Ka*10^pH/(1+Ka*10^pH))</f>
        <v>2.7055483459890482E-2</v>
      </c>
      <c r="F153" s="19">
        <f>ABS(Ct_Na+10^-pH-Kw*10^pH-Ct_Cl-Ct_OAc*Ka*10^pH/(1+Ka*10^pH))</f>
        <v>3.2492504721292621E-2</v>
      </c>
      <c r="G153" s="19">
        <f>ABS(Ct_Na+10^-pH-Kw*10^pH-Ct_Cl-Ct_OAc*Ka*10^pH/(1+Ka*10^pH))</f>
        <v>3.7494564281782598E-2</v>
      </c>
      <c r="H153" s="19">
        <f>ABS(Ct_Na+10^-pH-Kw*10^pH-Ct_Cl-Ct_OAc*Ka*10^pH/(1+Ka*10^pH))</f>
        <v>4.2111850029927178E-2</v>
      </c>
      <c r="I153" s="19">
        <f>ABS(Ct_Na+10^-pH-Kw*10^pH-Ct_Cl-Ct_OAc*Ka*10^pH/(1+Ka*10^pH))</f>
        <v>4.6387114611542553E-2</v>
      </c>
      <c r="J153" s="19">
        <f>ABS(Ct_Na+10^-pH-Kw*10^pH-Ct_Cl-Ct_OAc*Ka*10^pH/(1+Ka*10^pH))</f>
        <v>5.0357003151613955E-2</v>
      </c>
      <c r="K153" s="19">
        <f>ABS(Ct_Na+10^-pH-Kw*10^pH-Ct_Cl-Ct_OAc*Ka*10^pH/(1+Ka*10^pH))</f>
        <v>5.4053106275128715E-2</v>
      </c>
      <c r="L153" s="19">
        <f>ABS(Ct_Na+10^-pH-Kw*10^pH-Ct_Cl-Ct_OAc*Ka*10^pH/(1+Ka*10^pH))</f>
        <v>5.7502802523742472E-2</v>
      </c>
      <c r="M153" s="19">
        <f>ABS(Ct_Na+10^-pH-Kw*10^pH-Ct_Cl-Ct_OAc*Ka*10^pH/(1+Ka*10^pH))</f>
        <v>6.0729937724058596E-2</v>
      </c>
      <c r="N153" s="19">
        <f>ABS(Ct_Na+10^-pH-Kw*10^pH-Ct_Cl-Ct_OAc*Ka*10^pH/(1+Ka*10^pH))</f>
        <v>6.3755376974354946E-2</v>
      </c>
      <c r="O153" s="19">
        <f>ABS(Ct_Na+10^-pH-Kw*10^pH-Ct_Cl-Ct_OAc*Ka*10^pH/(1+Ka*10^pH))</f>
        <v>6.6597456270087882E-2</v>
      </c>
      <c r="P153" s="19">
        <f>ABS(Ct_Na+10^-pH-Kw*10^pH-Ct_Cl-Ct_OAc*Ka*10^pH/(1+Ka*10^pH))</f>
        <v>6.9272354430777713E-2</v>
      </c>
      <c r="Q153" s="19">
        <f>ABS(Ct_Na+10^-pH-Kw*10^pH-Ct_Cl-Ct_OAc*Ka*10^pH/(1+Ka*10^pH))</f>
        <v>7.1794401267999547E-2</v>
      </c>
      <c r="R153" s="19">
        <f>ABS(Ct_Na+10^-pH-Kw*10^pH-Ct_Cl-Ct_OAc*Ka*10^pH/(1+Ka*10^pH))</f>
        <v>7.4176334392042395E-2</v>
      </c>
      <c r="S153" s="19">
        <f>ABS(Ct_Na+10^-pH-Kw*10^pH-Ct_Cl-Ct_OAc*Ka*10^pH/(1+Ka*10^pH))</f>
        <v>7.6429514374245069E-2</v>
      </c>
      <c r="T153" s="19">
        <f>ABS(Ct_Na+10^-pH-Kw*10^pH-Ct_Cl-Ct_OAc*Ka*10^pH/(1+Ka*10^pH))</f>
        <v>7.8564105936331841E-2</v>
      </c>
      <c r="U153" s="19">
        <f>ABS(Ct_Na+10^-pH-Kw*10^pH-Ct_Cl-Ct_OAc*Ka*10^pH/(1+Ka*10^pH))</f>
        <v>8.0589231264465419E-2</v>
      </c>
      <c r="V153" s="19">
        <f>ABS(Ct_Na+10^-pH-Kw*10^pH-Ct_Cl-Ct_OAc*Ka*10^pH/(1+Ka*10^pH))</f>
        <v>8.2513100326192329E-2</v>
      </c>
      <c r="W153" s="19">
        <f>ABS(Ct_Na+10^-pH-Kw*10^pH-Ct_Cl-Ct_OAc*Ka*10^pH/(1+Ka*10^pH))</f>
        <v>8.4343122116615515E-2</v>
      </c>
      <c r="X153" s="19">
        <f>ABS(Ct_Na+10^-pH-Kw*10^pH-Ct_Cl-Ct_OAc*Ka*10^pH/(1+Ka*10^pH))</f>
        <v>8.6086000012256608E-2</v>
      </c>
      <c r="Y153" s="19">
        <f>ABS(Ct_Na+10^-pH-Kw*10^pH-Ct_Cl-Ct_OAc*Ka*10^pH/(1+Ka*10^pH))</f>
        <v>8.7747813819728362E-2</v>
      </c>
      <c r="Z153" s="19">
        <f>ABS(Ct_Na+10^-pH-Kw*10^pH-Ct_Cl-Ct_OAc*Ka*10^pH/(1+Ka*10^pH))</f>
        <v>8.9334090635951394E-2</v>
      </c>
      <c r="AA153" s="19">
        <f>ABS(Ct_Na+10^-pH-Kw*10^pH-Ct_Cl-Ct_OAc*Ka*10^pH/(1+Ka*10^pH))</f>
        <v>9.0849866260342277E-2</v>
      </c>
      <c r="AB153" s="19">
        <f>ABS(Ct_Na+10^-pH-Kw*10^pH-Ct_Cl-Ct_OAc*Ka*10^pH/(1+Ka*10^pH))</f>
        <v>9.2299738596716183E-2</v>
      </c>
      <c r="AC153" s="19">
        <f>ABS(Ct_Na+10^-pH-Kw*10^pH-Ct_Cl-Ct_OAc*Ka*10^pH/(1+Ka*10^pH))</f>
        <v>9.3687914237925246E-2</v>
      </c>
      <c r="AD153" s="19">
        <f>ABS(Ct_Na+10^-pH-Kw*10^pH-Ct_Cl-Ct_OAc*Ka*10^pH/(1+Ka*10^pH))</f>
        <v>9.5018249227417279E-2</v>
      </c>
      <c r="AE153" s="19">
        <f>ABS(Ct_Na+10^-pH-Kw*10^pH-Ct_Cl-Ct_OAc*Ka*10^pH/(1+Ka*10^pH))</f>
        <v>9.6294284829583077E-2</v>
      </c>
      <c r="AF153" s="19">
        <f>ABS(Ct_Na+10^-pH-Kw*10^pH-Ct_Cl-Ct_OAc*Ka*10^pH/(1+Ka*10^pH))</f>
        <v>9.7519279007662246E-2</v>
      </c>
      <c r="AG153" s="19">
        <f>ABS(Ct_Na+10^-pH-Kw*10^pH-Ct_Cl-Ct_OAc*Ka*10^pH/(1+Ka*10^pH))</f>
        <v>9.8696234198365776E-2</v>
      </c>
      <c r="AH153" s="19">
        <f>ABS(Ct_Na+10^-pH-Kw*10^pH-Ct_Cl-Ct_OAc*Ka*10^pH/(1+Ka*10^pH))</f>
        <v>9.9827921881734547E-2</v>
      </c>
      <c r="AI153" s="19">
        <f>ABS(Ct_Na+10^-pH-Kw*10^pH-Ct_Cl-Ct_OAc*Ka*10^pH/(1+Ka*10^pH))</f>
        <v>0.10091690436950451</v>
      </c>
      <c r="AJ153" s="19">
        <f>ABS(Ct_Na+10^-pH-Kw*10^pH-Ct_Cl-Ct_OAc*Ka*10^pH/(1+Ka*10^pH))</f>
        <v>0.10196555417254222</v>
      </c>
      <c r="AK153" s="19">
        <f>ABS(Ct_Na+10^-pH-Kw*10^pH-Ct_Cl-Ct_OAc*Ka*10^pH/(1+Ka*10^pH))</f>
        <v>0.10297607125546951</v>
      </c>
      <c r="AL153" s="19">
        <f>ABS(Ct_Na+10^-pH-Kw*10^pH-Ct_Cl-Ct_OAc*Ka*10^pH/(1+Ka*10^pH))</f>
        <v>0.10395049844257793</v>
      </c>
      <c r="AM153" s="19">
        <f>ABS(Ct_Na+10^-pH-Kw*10^pH-Ct_Cl-Ct_OAc*Ka*10^pH/(1+Ka*10^pH))</f>
        <v>0.10489073520206853</v>
      </c>
      <c r="AN153" s="19">
        <f>ABS(Ct_Na+10^-pH-Kw*10^pH-Ct_Cl-Ct_OAc*Ka*10^pH/(1+Ka*10^pH))</f>
        <v>0.10579855000433531</v>
      </c>
      <c r="AO153" s="19">
        <f>ABS(Ct_Na+10^-pH-Kw*10^pH-Ct_Cl-Ct_OAc*Ka*10^pH/(1+Ka*10^pH))</f>
        <v>0.10667559142347441</v>
      </c>
      <c r="AP153" s="19">
        <f>ABS(Ct_Na+10^-pH-Kw*10^pH-Ct_Cl-Ct_OAc*Ka*10^pH/(1+Ka*10^pH))</f>
        <v>0.1075233981286422</v>
      </c>
      <c r="AQ153" s="19">
        <f>ABS(Ct_Na+10^-pH-Kw*10^pH-Ct_Cl-Ct_OAc*Ka*10^pH/(1+Ka*10^pH))</f>
        <v>0.10834340789265694</v>
      </c>
      <c r="AR153" s="19">
        <f>ABS(Ct_Na+10^-pH-Kw*10^pH-Ct_Cl-Ct_OAc*Ka*10^pH/(1+Ka*10^pH))</f>
        <v>0.10913696572880026</v>
      </c>
      <c r="AS153" s="19">
        <f>ABS(Ct_Na+10^-pH-Kw*10^pH-Ct_Cl-Ct_OAc*Ka*10^pH/(1+Ka*10^pH))</f>
        <v>0.10990533125268505</v>
      </c>
      <c r="AT153" s="19">
        <f>ABS(Ct_Na+10^-pH-Kw*10^pH-Ct_Cl-Ct_OAc*Ka*10^pH/(1+Ka*10^pH))</f>
        <v>0.11064968535394844</v>
      </c>
      <c r="AU153" s="19">
        <f>ABS(Ct_Na+10^-pH-Kw*10^pH-Ct_Cl-Ct_OAc*Ka*10^pH/(1+Ka*10^pH))</f>
        <v>0.11137113625209602</v>
      </c>
      <c r="AV153" s="19">
        <f>ABS(Ct_Na+10^-pH-Kw*10^pH-Ct_Cl-Ct_OAc*Ka*10^pH/(1+Ka*10^pH))</f>
        <v>0.11207072500181493</v>
      </c>
      <c r="AW153" s="19">
        <f>ABS(Ct_Na+10^-pH-Kw*10^pH-Ct_Cl-Ct_OAc*Ka*10^pH/(1+Ka*10^pH))</f>
        <v>0.11274943050527352</v>
      </c>
      <c r="AX153" s="19">
        <f>ABS(Ct_Na+10^-pH-Kw*10^pH-Ct_Cl-Ct_OAc*Ka*10^pH/(1+Ka*10^pH))</f>
        <v>0.11340817408215981</v>
      </c>
      <c r="AY153" s="19">
        <f>ABS(Ct_Na+10^-pH-Kw*10^pH-Ct_Cl-Ct_OAc*Ka*10^pH/(1+Ka*10^pH))</f>
        <v>0.11404782364232478</v>
      </c>
      <c r="AZ153" s="19">
        <f>ABS(Ct_Na+10^-pH-Kw*10^pH-Ct_Cl-Ct_OAc*Ka*10^pH/(1+Ka*10^pH))</f>
        <v>0.11466919750077072</v>
      </c>
      <c r="BA153" s="19">
        <f>ABS(Ct_Na+10^-pH-Kw*10^pH-Ct_Cl-Ct_OAc*Ka*10^pH/(1+Ka*10^pH))</f>
        <v>0.11527306787024637</v>
      </c>
      <c r="BB153" s="19">
        <f>ABS(Ct_Na+10^-pH-Kw*10^pH-Ct_Cl-Ct_OAc*Ka*10^pH/(1+Ka*10^pH))</f>
        <v>0.11586016406279213</v>
      </c>
      <c r="BC153" s="19">
        <f>ABS(Ct_Na+10^-pH-Kw*10^pH-Ct_Cl-Ct_OAc*Ka*10^pH/(1+Ka*10^pH))</f>
        <v>0.11643117542814489</v>
      </c>
      <c r="BD153" s="19">
        <f>ABS(Ct_Na+10^-pH-Kw*10^pH-Ct_Cl-Ct_OAc*Ka*10^pH/(1+Ka*10^pH))</f>
        <v>0.1169867540538935</v>
      </c>
      <c r="BE153" s="19">
        <f>ABS(Ct_Na+10^-pH-Kw*10^pH-Ct_Cl-Ct_OAc*Ka*10^pH/(1+Ka*10^pH))</f>
        <v>0.11752751724962214</v>
      </c>
      <c r="BF153" s="19">
        <f>ABS(Ct_Na+10^-pH-Kw*10^pH-Ct_Cl-Ct_OAc*Ka*10^pH/(1+Ka*10^pH))</f>
        <v>0.11805404983493688</v>
      </c>
      <c r="BG153" s="19">
        <f>ABS(Ct_Na+10^-pH-Kw*10^pH-Ct_Cl-Ct_OAc*Ka*10^pH/(1+Ka*10^pH))</f>
        <v>0.11856690624920446</v>
      </c>
      <c r="BH153" s="19">
        <f>ABS(Ct_Na+10^-pH-Kw*10^pH-Ct_Cl-Ct_OAc*Ka*10^pH/(1+Ka*10^pH))</f>
        <v>0.11906661249900366</v>
      </c>
      <c r="BI153" s="19">
        <f>ABS(Ct_Na+10^-pH-Kw*10^pH-Ct_Cl-Ct_OAc*Ka*10^pH/(1+Ka*10^pH))</f>
        <v>0.11955366795766872</v>
      </c>
      <c r="BJ153" s="19">
        <f>ABS(Ct_Na+10^-pH-Kw*10^pH-Ct_Cl-Ct_OAc*Ka*10^pH/(1+Ka*10^pH))</f>
        <v>0.12002854702986714</v>
      </c>
      <c r="BK153" s="19">
        <f>ABS(Ct_Na+10^-pH-Kw*10^pH-Ct_Cl-Ct_OAc*Ka*10^pH/(1+Ka*10^pH))</f>
        <v>0.12049170069287546</v>
      </c>
      <c r="BL153" s="19">
        <f>ABS(Ct_Na+10^-pH-Kw*10^pH-Ct_Cl-Ct_OAc*Ka*10^pH/(1+Ka*10^pH))</f>
        <v>0.12094355792507869</v>
      </c>
      <c r="BM153" s="19">
        <f>ABS(Ct_Na+10^-pH-Kw*10^pH-Ct_Cl-Ct_OAc*Ka*10^pH/(1+Ka*10^pH))</f>
        <v>0.12138452703120478</v>
      </c>
      <c r="BN153" s="19">
        <f>ABS(Ct_Na+10^-pH-Kw*10^pH-Ct_Cl-Ct_OAc*Ka*10^pH/(1+Ka*10^pH))</f>
        <v>0.12181499687289926</v>
      </c>
      <c r="BO153" s="19">
        <f>ABS(Ct_Na+10^-pH-Kw*10^pH-Ct_Cl-Ct_OAc*Ka*10^pH/(1+Ka*10^pH))</f>
        <v>0.1222353380124362</v>
      </c>
      <c r="BP153" s="19">
        <f>ABS(Ct_Na+10^-pH-Kw*10^pH-Ct_Cl-Ct_OAc*Ka*10^pH/(1+Ka*10^pH))</f>
        <v>0.12264590377663515</v>
      </c>
      <c r="BQ153" s="19">
        <f>ABS(Ct_Na+10^-pH-Kw*10^pH-Ct_Cl-Ct_OAc*Ka*10^pH/(1+Ka*10^pH))</f>
        <v>0.12304703124740418</v>
      </c>
      <c r="BR153" s="19">
        <f>ABS(Ct_Na+10^-pH-Kw*10^pH-Ct_Cl-Ct_OAc*Ka*10^pH/(1+Ka*10^pH))</f>
        <v>0.12343904218474665</v>
      </c>
      <c r="BS153" s="19">
        <f>ABS(Ct_Na+10^-pH-Kw*10^pH-Ct_Cl-Ct_OAc*Ka*10^pH/(1+Ka*10^pH))</f>
        <v>0.12382224388754211</v>
      </c>
      <c r="BT153" s="19">
        <f>ABS(Ct_Na+10^-pH-Kw*10^pH-Ct_Cl-Ct_OAc*Ka*10^pH/(1+Ka*10^pH))</f>
        <v>0.1241969299969421</v>
      </c>
      <c r="BU153" s="19">
        <f>ABS(Ct_Na+10^-pH-Kw*10^pH-Ct_Cl-Ct_OAc*Ka*10^pH/(1+Ka*10^pH))</f>
        <v>0.12456338124679484</v>
      </c>
      <c r="BV153" s="19">
        <f>ABS(Ct_Na+10^-pH-Kw*10^pH-Ct_Cl-Ct_OAc*Ka*10^pH/(1+Ka*10^pH))</f>
        <v>0.12492186616512904</v>
      </c>
      <c r="BW153" s="19">
        <f>ABS(Ct_Na+10^-pH-Kw*10^pH-Ct_Cl-Ct_OAc*Ka*10^pH/(1+Ka*10^pH))</f>
        <v>0.12527264173038083</v>
      </c>
      <c r="BX153" s="19">
        <f>ABS(Ct_Na+10^-pH-Kw*10^pH-Ct_Cl-Ct_OAc*Ka*10^pH/(1+Ka*10^pH))</f>
        <v>0.12561595398573361</v>
      </c>
      <c r="BY153" s="19">
        <f>ABS(Ct_Na+10^-pH-Kw*10^pH-Ct_Cl-Ct_OAc*Ka*10^pH/(1+Ka*10^pH))</f>
        <v>0.12595203861465787</v>
      </c>
      <c r="BZ153" s="19">
        <f>ABS(Ct_Na+10^-pH-Kw*10^pH-Ct_Cl-Ct_OAc*Ka*10^pH/(1+Ka*10^pH))</f>
        <v>0.12628112148047962</v>
      </c>
      <c r="CA153" s="19">
        <f>ABS(Ct_Na+10^-pH-Kw*10^pH-Ct_Cl-Ct_OAc*Ka*10^pH/(1+Ka*10^pH))</f>
        <v>0.12660341913257303</v>
      </c>
      <c r="CB153" s="19">
        <f>ABS(Ct_Na+10^-pH-Kw*10^pH-Ct_Cl-Ct_OAc*Ka*10^pH/(1+Ka*10^pH))</f>
        <v>0.12691913928156245</v>
      </c>
      <c r="CC153" s="19">
        <f>ABS(Ct_Na+10^-pH-Kw*10^pH-Ct_Cl-Ct_OAc*Ka*10^pH/(1+Ka*10^pH))</f>
        <v>0.12722848124572392</v>
      </c>
      <c r="CD153" s="19">
        <f>ABS(Ct_Na+10^-pH-Kw*10^pH-Ct_Cl-Ct_OAc*Ka*10^pH/(1+Ka*10^pH))</f>
        <v>0.12753163637060205</v>
      </c>
      <c r="CE153" s="19">
        <f>ABS(Ct_Na+10^-pH-Kw*10^pH-Ct_Cl-Ct_OAc*Ka*10^pH/(1+Ka*10^pH))</f>
        <v>0.12782878842370046</v>
      </c>
      <c r="CF153" s="19">
        <f>ABS(Ct_Na+10^-pH-Kw*10^pH-Ct_Cl-Ct_OAc*Ka*10^pH/(1+Ka*10^pH))</f>
        <v>0.12812011396595388</v>
      </c>
      <c r="CG153" s="19">
        <f>ABS(Ct_Na+10^-pH-Kw*10^pH-Ct_Cl-Ct_OAc*Ka*10^pH/(1+Ka*10^pH))</f>
        <v>0.1284057827015615</v>
      </c>
      <c r="CH153" s="19">
        <f>ABS(Ct_Na+10^-pH-Kw*10^pH-Ct_Cl-Ct_OAc*Ka*10^pH/(1+Ka*10^pH))</f>
        <v>0.12868595780763825</v>
      </c>
      <c r="CI153" s="19">
        <f>ABS(Ct_Na+10^-pH-Kw*10^pH-Ct_Cl-Ct_OAc*Ka*10^pH/(1+Ka*10^pH))</f>
        <v>0.12896079624502782</v>
      </c>
      <c r="CJ153" s="19">
        <f>ABS(Ct_Na+10^-pH-Kw*10^pH-Ct_Cl-Ct_OAc*Ka*10^pH/(1+Ka*10^pH))</f>
        <v>0.12923044905152323</v>
      </c>
      <c r="CK153" s="19">
        <f>ABS(Ct_Na+10^-pH-Kw*10^pH-Ct_Cl-Ct_OAc*Ka*10^pH/(1+Ka*10^pH))</f>
        <v>0.12949506161864488</v>
      </c>
      <c r="CL153" s="19">
        <f>ABS(Ct_Na+10^-pH-Kw*10^pH-Ct_Cl-Ct_OAc*Ka*10^pH/(1+Ka*10^pH))</f>
        <v>0.12975477395304208</v>
      </c>
      <c r="CM153" s="19">
        <f>ABS(Ct_Na+10^-pH-Kw*10^pH-Ct_Cl-Ct_OAc*Ka*10^pH/(1+Ka*10^pH))</f>
        <v>0.13000972092350538</v>
      </c>
      <c r="CN153" s="19">
        <f>ABS(Ct_Na+10^-pH-Kw*10^pH-Ct_Cl-Ct_OAc*Ka*10^pH/(1+Ka*10^pH))</f>
        <v>0.13026003249450568</v>
      </c>
      <c r="CO153" s="19">
        <f>ABS(Ct_Na+10^-pH-Kw*10^pH-Ct_Cl-Ct_OAc*Ka*10^pH/(1+Ka*10^pH))</f>
        <v>0.13050583394710966</v>
      </c>
      <c r="CP153" s="19">
        <f>ABS(Ct_Na+10^-pH-Kw*10^pH-Ct_Cl-Ct_OAc*Ka*10^pH/(1+Ka*10^pH))</f>
        <v>0.13074724608805993</v>
      </c>
      <c r="CQ153" s="19">
        <f>ABS(Ct_Na+10^-pH-Kw*10^pH-Ct_Cl-Ct_OAc*Ka*10^pH/(1+Ka*10^pH))</f>
        <v>0.13098438544775451</v>
      </c>
      <c r="CR153" s="19">
        <f>ABS(Ct_Na+10^-pH-Kw*10^pH-Ct_Cl-Ct_OAc*Ka*10^pH/(1+Ka*10^pH))</f>
        <v>0.13121736446780521</v>
      </c>
      <c r="CS153" s="19">
        <f>ABS(Ct_Na+10^-pH-Kw*10^pH-Ct_Cl-Ct_OAc*Ka*10^pH/(1+Ka*10^pH))</f>
        <v>0.13144629167881161</v>
      </c>
      <c r="CT153" s="19">
        <f>ABS(Ct_Na+10^-pH-Kw*10^pH-Ct_Cl-Ct_OAc*Ka*10^pH/(1+Ka*10^pH))</f>
        <v>0.13167127186893865</v>
      </c>
      <c r="CU153" s="19">
        <f>ABS(Ct_Na+10^-pH-Kw*10^pH-Ct_Cl-Ct_OAc*Ka*10^pH/(1+Ka*10^pH))</f>
        <v>0.13189240624384976</v>
      </c>
      <c r="CV153" s="19">
        <f>ABS(Ct_Na+10^-pH-Kw*10^pH-Ct_Cl-Ct_OAc*Ka*10^pH/(1+Ka*10^pH))</f>
        <v>0.13210979257850813</v>
      </c>
      <c r="CW153" s="19">
        <f>ABS(Ct_Na+10^-pH-Kw*10^pH-Ct_Cl-Ct_OAc*Ka*10^pH/(1+Ka*10^pH))</f>
        <v>0.13232352536132358</v>
      </c>
      <c r="CX153" s="19">
        <f>ABS(Ct_Na+10^-pH-Kw*10^pH-Ct_Cl-Ct_OAc*Ka*10^pH/(1+Ka*10^pH))</f>
        <v>0.13253369593109207</v>
      </c>
    </row>
    <row r="154" spans="1:102">
      <c r="A154" s="23">
        <v>1.25</v>
      </c>
      <c r="B154" s="19">
        <f>ABS(Ct_Na+10^-pH-Kw*10^pH-Ct_Cl-Ct_OAc*Ka*10^pH/(1+Ka*10^pH))</f>
        <v>6.170906959331127E-3</v>
      </c>
      <c r="C154" s="19">
        <f>ABS(Ct_Na+10^-pH-Kw*10^pH-Ct_Cl-Ct_OAc*Ka*10^pH/(1+Ka*10^pH))</f>
        <v>1.3316774843118079E-2</v>
      </c>
      <c r="D154" s="19">
        <f>ABS(Ct_Na+10^-pH-Kw*10^pH-Ct_Cl-Ct_OAc*Ka*10^pH/(1+Ka*10^pH))</f>
        <v>1.9813018373833483E-2</v>
      </c>
      <c r="E154" s="19">
        <f>ABS(Ct_Na+10^-pH-Kw*10^pH-Ct_Cl-Ct_OAc*Ka*10^pH/(1+Ka*10^pH))</f>
        <v>2.574437116274755E-2</v>
      </c>
      <c r="F154" s="19">
        <f>ABS(Ct_Na+10^-pH-Kw*10^pH-Ct_Cl-Ct_OAc*Ka*10^pH/(1+Ka*10^pH))</f>
        <v>3.1181444552585456E-2</v>
      </c>
      <c r="G154" s="19">
        <f>ABS(Ct_Na+10^-pH-Kw*10^pH-Ct_Cl-Ct_OAc*Ka*10^pH/(1+Ka*10^pH))</f>
        <v>3.6183552071236309E-2</v>
      </c>
      <c r="H154" s="19">
        <f>ABS(Ct_Na+10^-pH-Kw*10^pH-Ct_Cl-Ct_OAc*Ka*10^pH/(1+Ka*10^pH))</f>
        <v>4.0800882088452506E-2</v>
      </c>
      <c r="I154" s="19">
        <f>ABS(Ct_Na+10^-pH-Kw*10^pH-Ct_Cl-Ct_OAc*Ka*10^pH/(1+Ka*10^pH))</f>
        <v>4.5076187659948967E-2</v>
      </c>
      <c r="J154" s="19">
        <f>ABS(Ct_Na+10^-pH-Kw*10^pH-Ct_Cl-Ct_OAc*Ka*10^pH/(1+Ka*10^pH))</f>
        <v>4.9046114262052819E-2</v>
      </c>
      <c r="K154" s="19">
        <f>ABS(Ct_Na+10^-pH-Kw*10^pH-Ct_Cl-Ct_OAc*Ka*10^pH/(1+Ka*10^pH))</f>
        <v>5.2742252822632278E-2</v>
      </c>
      <c r="L154" s="19">
        <f>ABS(Ct_Na+10^-pH-Kw*10^pH-Ct_Cl-Ct_OAc*Ka*10^pH/(1+Ka*10^pH))</f>
        <v>5.6191982145839772E-2</v>
      </c>
      <c r="M154" s="19">
        <f>ABS(Ct_Na+10^-pH-Kw*10^pH-Ct_Cl-Ct_OAc*Ka*10^pH/(1+Ka*10^pH))</f>
        <v>5.9419148286904845E-2</v>
      </c>
      <c r="N154" s="19">
        <f>ABS(Ct_Na+10^-pH-Kw*10^pH-Ct_Cl-Ct_OAc*Ka*10^pH/(1+Ka*10^pH))</f>
        <v>6.2444616544153363E-2</v>
      </c>
      <c r="O154" s="19">
        <f>ABS(Ct_Na+10^-pH-Kw*10^pH-Ct_Cl-Ct_OAc*Ka*10^pH/(1+Ka*10^pH))</f>
        <v>6.5286723088841342E-2</v>
      </c>
      <c r="P154" s="19">
        <f>ABS(Ct_Na+10^-pH-Kw*10^pH-Ct_Cl-Ct_OAc*Ka*10^pH/(1+Ka*10^pH))</f>
        <v>6.7961646895606506E-2</v>
      </c>
      <c r="Q154" s="19">
        <f>ABS(Ct_Na+10^-pH-Kw*10^pH-Ct_Cl-Ct_OAc*Ka*10^pH/(1+Ka*10^pH))</f>
        <v>7.0483717913413665E-2</v>
      </c>
      <c r="R154" s="19">
        <f>ABS(Ct_Na+10^-pH-Kw*10^pH-Ct_Cl-Ct_OAc*Ka*10^pH/(1+Ka*10^pH))</f>
        <v>7.286567387467599E-2</v>
      </c>
      <c r="S154" s="19">
        <f>ABS(Ct_Na+10^-pH-Kw*10^pH-Ct_Cl-Ct_OAc*Ka*10^pH/(1+Ka*10^pH))</f>
        <v>7.5118875459653858E-2</v>
      </c>
      <c r="T154" s="19">
        <f>ABS(Ct_Na+10^-pH-Kw*10^pH-Ct_Cl-Ct_OAc*Ka*10^pH/(1+Ka*10^pH))</f>
        <v>7.7253487487527625E-2</v>
      </c>
      <c r="U154" s="19">
        <f>ABS(Ct_Na+10^-pH-Kw*10^pH-Ct_Cl-Ct_OAc*Ka*10^pH/(1+Ka*10^pH))</f>
        <v>7.9278632231920679E-2</v>
      </c>
      <c r="V154" s="19">
        <f>ABS(Ct_Na+10^-pH-Kw*10^pH-Ct_Cl-Ct_OAc*Ka*10^pH/(1+Ka*10^pH))</f>
        <v>8.1202519739094092E-2</v>
      </c>
      <c r="W154" s="19">
        <f>ABS(Ct_Na+10^-pH-Kw*10^pH-Ct_Cl-Ct_OAc*Ka*10^pH/(1+Ka*10^pH))</f>
        <v>8.3032559075185877E-2</v>
      </c>
      <c r="X154" s="19">
        <f>ABS(Ct_Na+10^-pH-Kw*10^pH-Ct_Cl-Ct_OAc*Ka*10^pH/(1+Ka*10^pH))</f>
        <v>8.4775453680987573E-2</v>
      </c>
      <c r="Y154" s="19">
        <f>ABS(Ct_Na+10^-pH-Kw*10^pH-Ct_Cl-Ct_OAc*Ka*10^pH/(1+Ka*10^pH))</f>
        <v>8.6437283421403152E-2</v>
      </c>
      <c r="Z154" s="19">
        <f>ABS(Ct_Na+10^-pH-Kw*10^pH-Ct_Cl-Ct_OAc*Ka*10^pH/(1+Ka*10^pH))</f>
        <v>8.8023575446345259E-2</v>
      </c>
      <c r="AA154" s="19">
        <f>ABS(Ct_Na+10^-pH-Kw*10^pH-Ct_Cl-Ct_OAc*Ka*10^pH/(1+Ka*10^pH))</f>
        <v>8.9539365603512194E-2</v>
      </c>
      <c r="AB154" s="19">
        <f>ABS(Ct_Na+10^-pH-Kw*10^pH-Ct_Cl-Ct_OAc*Ka*10^pH/(1+Ka*10^pH))</f>
        <v>9.0989251840802296E-2</v>
      </c>
      <c r="AC154" s="19">
        <f>ABS(Ct_Na+10^-pH-Kw*10^pH-Ct_Cl-Ct_OAc*Ka*10^pH/(1+Ka*10^pH))</f>
        <v>9.2377440791399215E-2</v>
      </c>
      <c r="AD154" s="19">
        <f>ABS(Ct_Na+10^-pH-Kw*10^pH-Ct_Cl-Ct_OAc*Ka*10^pH/(1+Ka*10^pH))</f>
        <v>9.3707788535721259E-2</v>
      </c>
      <c r="AE154" s="19">
        <f>ABS(Ct_Na+10^-pH-Kw*10^pH-Ct_Cl-Ct_OAc*Ka*10^pH/(1+Ka*10^pH))</f>
        <v>9.4983836372111774E-2</v>
      </c>
      <c r="AF154" s="19">
        <f>ABS(Ct_Na+10^-pH-Kw*10^pH-Ct_Cl-Ct_OAc*Ka*10^pH/(1+Ka*10^pH))</f>
        <v>9.6208842295046684E-2</v>
      </c>
      <c r="AG154" s="19">
        <f>ABS(Ct_Na+10^-pH-Kw*10^pH-Ct_Cl-Ct_OAc*Ka*10^pH/(1+Ka*10^pH))</f>
        <v>9.7385808770023355E-2</v>
      </c>
      <c r="AH154" s="19">
        <f>ABS(Ct_Na+10^-pH-Kw*10^pH-Ct_Cl-Ct_OAc*Ka*10^pH/(1+Ka*10^pH))</f>
        <v>9.8517507303654772E-2</v>
      </c>
      <c r="AI154" s="19">
        <f>ABS(Ct_Na+10^-pH-Kw*10^pH-Ct_Cl-Ct_OAc*Ka*10^pH/(1+Ka*10^pH))</f>
        <v>9.9606500232243489E-2</v>
      </c>
      <c r="AJ154" s="19">
        <f>ABS(Ct_Na+10^-pH-Kw*10^pH-Ct_Cl-Ct_OAc*Ka*10^pH/(1+Ka*10^pH))</f>
        <v>0.10065516008940299</v>
      </c>
      <c r="AK154" s="19">
        <f>ABS(Ct_Na+10^-pH-Kw*10^pH-Ct_Cl-Ct_OAc*Ka*10^pH/(1+Ka*10^pH))</f>
        <v>0.10166568686084762</v>
      </c>
      <c r="AL154" s="19">
        <f>ABS(Ct_Na+10^-pH-Kw*10^pH-Ct_Cl-Ct_OAc*Ka*10^pH/(1+Ka*10^pH))</f>
        <v>0.10264012339045493</v>
      </c>
      <c r="AM154" s="19">
        <f>ABS(Ct_Na+10^-pH-Kw*10^pH-Ct_Cl-Ct_OAc*Ka*10^pH/(1+Ka*10^pH))</f>
        <v>0.10358036916463745</v>
      </c>
      <c r="AN154" s="19">
        <f>ABS(Ct_Na+10^-pH-Kw*10^pH-Ct_Cl-Ct_OAc*Ka*10^pH/(1+Ka*10^pH))</f>
        <v>0.10448819267074466</v>
      </c>
      <c r="AO154" s="19">
        <f>ABS(Ct_Na+10^-pH-Kw*10^pH-Ct_Cl-Ct_OAc*Ka*10^pH/(1+Ka*10^pH))</f>
        <v>0.10536524249867878</v>
      </c>
      <c r="AP154" s="19">
        <f>ABS(Ct_Na+10^-pH-Kw*10^pH-Ct_Cl-Ct_OAc*Ka*10^pH/(1+Ka*10^pH))</f>
        <v>0.10621305733234841</v>
      </c>
      <c r="AQ154" s="19">
        <f>ABS(Ct_Na+10^-pH-Kw*10^pH-Ct_Cl-Ct_OAc*Ka*10^pH/(1+Ka*10^pH))</f>
        <v>0.10703307495835675</v>
      </c>
      <c r="AR154" s="19">
        <f>ABS(Ct_Na+10^-pH-Kw*10^pH-Ct_Cl-Ct_OAc*Ka*10^pH/(1+Ka*10^pH))</f>
        <v>0.10782664040288097</v>
      </c>
      <c r="AS154" s="19">
        <f>ABS(Ct_Na+10^-pH-Kw*10^pH-Ct_Cl-Ct_OAc*Ka*10^pH/(1+Ka*10^pH))</f>
        <v>0.10859501329361071</v>
      </c>
      <c r="AT154" s="19">
        <f>ABS(Ct_Na+10^-pH-Kw*10^pH-Ct_Cl-Ct_OAc*Ka*10^pH/(1+Ka*10^pH))</f>
        <v>0.10933937453150522</v>
      </c>
      <c r="AU154" s="19">
        <f>ABS(Ct_Na+10^-pH-Kw*10^pH-Ct_Cl-Ct_OAc*Ka*10^pH/(1+Ka*10^pH))</f>
        <v>0.11006083234669521</v>
      </c>
      <c r="AV154" s="19">
        <f>ABS(Ct_Na+10^-pH-Kw*10^pH-Ct_Cl-Ct_OAc*Ka*10^pH/(1+Ka*10^pH))</f>
        <v>0.1107604278038492</v>
      </c>
      <c r="AW154" s="19">
        <f>ABS(Ct_Na+10^-pH-Kw*10^pH-Ct_Cl-Ct_OAc*Ka*10^pH/(1+Ka*10^pH))</f>
        <v>0.11143913981452097</v>
      </c>
      <c r="AX154" s="19">
        <f>ABS(Ct_Na+10^-pH-Kw*10^pH-Ct_Cl-Ct_OAc*Ka*10^pH/(1+Ka*10^pH))</f>
        <v>0.11209788970723178</v>
      </c>
      <c r="AY154" s="19">
        <f>ABS(Ct_Na+10^-pH-Kw*10^pH-Ct_Cl-Ct_OAc*Ka*10^pH/(1+Ka*10^pH))</f>
        <v>0.11273754540015392</v>
      </c>
      <c r="AZ154" s="19">
        <f>ABS(Ct_Na+10^-pH-Kw*10^pH-Ct_Cl-Ct_OAc*Ka*10^pH/(1+Ka*10^pH))</f>
        <v>0.11335892521613536</v>
      </c>
      <c r="BA154" s="19">
        <f>ABS(Ct_Na+10^-pH-Kw*10^pH-Ct_Cl-Ct_OAc*Ka*10^pH/(1+Ka*10^pH))</f>
        <v>0.11396280137532862</v>
      </c>
      <c r="BB154" s="19">
        <f>ABS(Ct_Na+10^-pH-Kw*10^pH-Ct_Cl-Ct_OAc*Ka*10^pH/(1+Ka*10^pH))</f>
        <v>0.11454990319676651</v>
      </c>
      <c r="BC154" s="19">
        <f>ABS(Ct_Na+10^-pH-Kw*10^pH-Ct_Cl-Ct_OAc*Ka*10^pH/(1+Ka*10^pH))</f>
        <v>0.11512092003679517</v>
      </c>
      <c r="BD154" s="19">
        <f>ABS(Ct_Na+10^-pH-Kw*10^pH-Ct_Cl-Ct_OAc*Ka*10^pH/(1+Ka*10^pH))</f>
        <v>0.11567650398925547</v>
      </c>
      <c r="BE154" s="19">
        <f>ABS(Ct_Na+10^-pH-Kw*10^pH-Ct_Cl-Ct_OAc*Ka*10^pH/(1+Ka*10^pH))</f>
        <v>0.11621727236965014</v>
      </c>
      <c r="BF154" s="19">
        <f>ABS(Ct_Na+10^-pH-Kw*10^pH-Ct_Cl-Ct_OAc*Ka*10^pH/(1+Ka*10^pH))</f>
        <v>0.11674381000319235</v>
      </c>
      <c r="BG154" s="19">
        <f>ABS(Ct_Na+10^-pH-Kw*10^pH-Ct_Cl-Ct_OAc*Ka*10^pH/(1+Ka*10^pH))</f>
        <v>0.11725667133456461</v>
      </c>
      <c r="BH154" s="19">
        <f>ABS(Ct_Na+10^-pH-Kw*10^pH-Ct_Cl-Ct_OAc*Ka*10^pH/(1+Ka*10^pH))</f>
        <v>0.11775638237538887</v>
      </c>
      <c r="BI154" s="19">
        <f>ABS(Ct_Na+10^-pH-Kw*10^pH-Ct_Cl-Ct_OAc*Ka*10^pH/(1+Ka*10^pH))</f>
        <v>0.11824344250378722</v>
      </c>
      <c r="BJ154" s="19">
        <f>ABS(Ct_Na+10^-pH-Kw*10^pH-Ct_Cl-Ct_OAc*Ka*10^pH/(1+Ka*10^pH))</f>
        <v>0.11871832612897559</v>
      </c>
      <c r="BK154" s="19">
        <f>ABS(Ct_Na+10^-pH-Kw*10^pH-Ct_Cl-Ct_OAc*Ka*10^pH/(1+Ka*10^pH))</f>
        <v>0.11918148423255437</v>
      </c>
      <c r="BL154" s="19">
        <f>ABS(Ct_Na+10^-pH-Kw*10^pH-Ct_Cl-Ct_OAc*Ka*10^pH/(1+Ka*10^pH))</f>
        <v>0.11963334579702145</v>
      </c>
      <c r="BM154" s="19">
        <f>ABS(Ct_Na+10^-pH-Kw*10^pH-Ct_Cl-Ct_OAc*Ka*10^pH/(1+Ka*10^pH))</f>
        <v>0.1200743191310195</v>
      </c>
      <c r="BN154" s="19">
        <f>ABS(Ct_Na+10^-pH-Kw*10^pH-Ct_Cl-Ct_OAc*Ka*10^pH/(1+Ka*10^pH))</f>
        <v>0.12050479309992232</v>
      </c>
      <c r="BO154" s="19">
        <f>ABS(Ct_Na+10^-pH-Kw*10^pH-Ct_Cl-Ct_OAc*Ka*10^pH/(1+Ka*10^pH))</f>
        <v>0.12092513826955682</v>
      </c>
      <c r="BP154" s="19">
        <f>ABS(Ct_Na+10^-pH-Kw*10^pH-Ct_Cl-Ct_OAc*Ka*10^pH/(1+Ka*10^pH))</f>
        <v>0.12133570797013009</v>
      </c>
      <c r="BQ154" s="19">
        <f>ABS(Ct_Na+10^-pH-Kw*10^pH-Ct_Cl-Ct_OAc*Ka*10^pH/(1+Ka*10^pH))</f>
        <v>0.12173683928678214</v>
      </c>
      <c r="BR154" s="19">
        <f>ABS(Ct_Na+10^-pH-Kw*10^pH-Ct_Cl-Ct_OAc*Ka*10^pH/(1+Ka*10^pH))</f>
        <v>0.12212885398260116</v>
      </c>
      <c r="BS154" s="19">
        <f>ABS(Ct_Na+10^-pH-Kw*10^pH-Ct_Cl-Ct_OAc*Ka*10^pH/(1+Ka*10^pH))</f>
        <v>0.12251205935941303</v>
      </c>
      <c r="BT154" s="19">
        <f>ABS(Ct_Na+10^-pH-Kw*10^pH-Ct_Cl-Ct_OAc*Ka*10^pH/(1+Ka*10^pH))</f>
        <v>0.12288674906118463</v>
      </c>
      <c r="BU154" s="19">
        <f>ABS(Ct_Na+10^-pH-Kw*10^pH-Ct_Cl-Ct_OAc*Ka*10^pH/(1+Ka*10^pH))</f>
        <v>0.12325320382445576</v>
      </c>
      <c r="BV154" s="19">
        <f>ABS(Ct_Na+10^-pH-Kw*10^pH-Ct_Cl-Ct_OAc*Ka*10^pH/(1+Ka*10^pH))</f>
        <v>0.12361169217982967</v>
      </c>
      <c r="BW154" s="19">
        <f>ABS(Ct_Na+10^-pH-Kw*10^pH-Ct_Cl-Ct_OAc*Ka*10^pH/(1+Ka*10^pH))</f>
        <v>0.12396247110820632</v>
      </c>
      <c r="BX154" s="19">
        <f>ABS(Ct_Na+10^-pH-Kw*10^pH-Ct_Cl-Ct_OAc*Ka*10^pH/(1+Ka*10^pH))</f>
        <v>0.12430578665512815</v>
      </c>
      <c r="BY154" s="19">
        <f>ABS(Ct_Na+10^-pH-Kw*10^pH-Ct_Cl-Ct_OAc*Ka*10^pH/(1+Ka*10^pH))</f>
        <v>0.12464187450632527</v>
      </c>
      <c r="BZ154" s="19">
        <f>ABS(Ct_Na+10^-pH-Kw*10^pH-Ct_Cl-Ct_OAc*Ka*10^pH/(1+Ka*10^pH))</f>
        <v>0.12497096052728915</v>
      </c>
      <c r="CA154" s="19">
        <f>ABS(Ct_Na+10^-pH-Kw*10^pH-Ct_Cl-Ct_OAc*Ka*10^pH/(1+Ka*10^pH))</f>
        <v>0.12529326126947027</v>
      </c>
      <c r="CB154" s="19">
        <f>ABS(Ct_Na+10^-pH-Kw*10^pH-Ct_Cl-Ct_OAc*Ka*10^pH/(1+Ka*10^pH))</f>
        <v>0.12560898444548441</v>
      </c>
      <c r="CC154" s="19">
        <f>ABS(Ct_Na+10^-pH-Kw*10^pH-Ct_Cl-Ct_OAc*Ka*10^pH/(1+Ka*10^pH))</f>
        <v>0.1259183293755185</v>
      </c>
      <c r="CD154" s="19">
        <f>ABS(Ct_Na+10^-pH-Kw*10^pH-Ct_Cl-Ct_OAc*Ka*10^pH/(1+Ka*10^pH))</f>
        <v>0.12622148740695185</v>
      </c>
      <c r="CE154" s="19">
        <f>ABS(Ct_Na+10^-pH-Kw*10^pH-Ct_Cl-Ct_OAc*Ka*10^pH/(1+Ka*10^pH))</f>
        <v>0.12651864230904994</v>
      </c>
      <c r="CF154" s="19">
        <f>ABS(Ct_Na+10^-pH-Kw*10^pH-Ct_Cl-Ct_OAc*Ka*10^pH/(1+Ka*10^pH))</f>
        <v>0.12680997064444022</v>
      </c>
      <c r="CG154" s="19">
        <f>ABS(Ct_Na+10^-pH-Kw*10^pH-Ct_Cl-Ct_OAc*Ka*10^pH/(1+Ka*10^pH))</f>
        <v>0.12709564211894911</v>
      </c>
      <c r="CH154" s="19">
        <f>ABS(Ct_Na+10^-pH-Kw*10^pH-Ct_Cl-Ct_OAc*Ka*10^pH/(1+Ka*10^pH))</f>
        <v>0.12737581991125591</v>
      </c>
      <c r="CI154" s="19">
        <f>ABS(Ct_Na+10^-pH-Kw*10^pH-Ct_Cl-Ct_OAc*Ka*10^pH/(1+Ka*10^pH))</f>
        <v>0.12765066098370925</v>
      </c>
      <c r="CJ154" s="19">
        <f>ABS(Ct_Na+10^-pH-Kw*10^pH-Ct_Cl-Ct_OAc*Ka*10^pH/(1+Ka*10^pH))</f>
        <v>0.12792031637555026</v>
      </c>
      <c r="CK154" s="19">
        <f>ABS(Ct_Na+10^-pH-Kw*10^pH-Ct_Cl-Ct_OAc*Ka*10^pH/(1+Ka*10^pH))</f>
        <v>0.12818493147969334</v>
      </c>
      <c r="CL154" s="19">
        <f>ABS(Ct_Na+10^-pH-Kw*10^pH-Ct_Cl-Ct_OAc*Ka*10^pH/(1+Ka*10^pH))</f>
        <v>0.12844464630413005</v>
      </c>
      <c r="CM154" s="19">
        <f>ABS(Ct_Na+10^-pH-Kw*10^pH-Ct_Cl-Ct_OAc*Ka*10^pH/(1+Ka*10^pH))</f>
        <v>0.12869959571894404</v>
      </c>
      <c r="CN154" s="19">
        <f>ABS(Ct_Na+10^-pH-Kw*10^pH-Ct_Cl-Ct_OAc*Ka*10^pH/(1+Ka*10^pH))</f>
        <v>0.12894990968985234</v>
      </c>
      <c r="CO154" s="19">
        <f>ABS(Ct_Na+10^-pH-Kw*10^pH-Ct_Cl-Ct_OAc*Ka*10^pH/(1+Ka*10^pH))</f>
        <v>0.12919571349912268</v>
      </c>
      <c r="CP154" s="19">
        <f>ABS(Ct_Na+10^-pH-Kw*10^pH-Ct_Cl-Ct_OAc*Ka*10^pH/(1+Ka*10^pH))</f>
        <v>0.12943712795465603</v>
      </c>
      <c r="CQ154" s="19">
        <f>ABS(Ct_Na+10^-pH-Kw*10^pH-Ct_Cl-Ct_OAc*Ka*10^pH/(1+Ka*10^pH))</f>
        <v>0.12967426958796752</v>
      </c>
      <c r="CR154" s="19">
        <f>ABS(Ct_Na+10^-pH-Kw*10^pH-Ct_Cl-Ct_OAc*Ka*10^pH/(1+Ka*10^pH))</f>
        <v>0.12990725084174726</v>
      </c>
      <c r="CS154" s="19">
        <f>ABS(Ct_Na+10^-pH-Kw*10^pH-Ct_Cl-Ct_OAc*Ka*10^pH/(1+Ka*10^pH))</f>
        <v>0.13013618024763515</v>
      </c>
      <c r="CT154" s="19">
        <f>ABS(Ct_Na+10^-pH-Kw*10^pH-Ct_Cl-Ct_OAc*Ka*10^pH/(1+Ka*10^pH))</f>
        <v>0.13036116259480088</v>
      </c>
      <c r="CU154" s="19">
        <f>ABS(Ct_Na+10^-pH-Kw*10^pH-Ct_Cl-Ct_OAc*Ka*10^pH/(1+Ka*10^pH))</f>
        <v>0.13058229908987826</v>
      </c>
      <c r="CV154" s="19">
        <f>ABS(Ct_Na+10^-pH-Kw*10^pH-Ct_Cl-Ct_OAc*Ka*10^pH/(1+Ka*10^pH))</f>
        <v>0.13079968750876791</v>
      </c>
      <c r="CW154" s="19">
        <f>ABS(Ct_Na+10^-pH-Kw*10^pH-Ct_Cl-Ct_OAc*Ka*10^pH/(1+Ka*10^pH))</f>
        <v>0.1310134223407855</v>
      </c>
      <c r="CX154" s="19">
        <f>ABS(Ct_Na+10^-pH-Kw*10^pH-Ct_Cl-Ct_OAc*Ka*10^pH/(1+Ka*10^pH))</f>
        <v>0.13122359492560273</v>
      </c>
    </row>
    <row r="155" spans="1:102">
      <c r="A155" s="24">
        <v>1.26</v>
      </c>
      <c r="B155" s="19">
        <f>ABS(Ct_Na+10^-pH-Kw*10^pH-Ct_Cl-Ct_OAc*Ka*10^pH/(1+Ka*10^pH))</f>
        <v>4.8893895899908037E-3</v>
      </c>
      <c r="C155" s="19">
        <f>ABS(Ct_Na+10^-pH-Kw*10^pH-Ct_Cl-Ct_OAc*Ka*10^pH/(1+Ka*10^pH))</f>
        <v>1.2035327580256973E-2</v>
      </c>
      <c r="D155" s="19">
        <f>ABS(Ct_Na+10^-pH-Kw*10^pH-Ct_Cl-Ct_OAc*Ka*10^pH/(1+Ka*10^pH))</f>
        <v>1.8531634844135329E-2</v>
      </c>
      <c r="E155" s="19">
        <f>ABS(Ct_Na+10^-pH-Kw*10^pH-Ct_Cl-Ct_OAc*Ka*10^pH/(1+Ka*10^pH))</f>
        <v>2.4463045824198164E-2</v>
      </c>
      <c r="F155" s="19">
        <f>ABS(Ct_Na+10^-pH-Kw*10^pH-Ct_Cl-Ct_OAc*Ka*10^pH/(1+Ka*10^pH))</f>
        <v>2.9900172555922422E-2</v>
      </c>
      <c r="G155" s="19">
        <f>ABS(Ct_Na+10^-pH-Kw*10^pH-Ct_Cl-Ct_OAc*Ka*10^pH/(1+Ka*10^pH))</f>
        <v>3.4902329149108749E-2</v>
      </c>
      <c r="H155" s="19">
        <f>ABS(Ct_Na+10^-pH-Kw*10^pH-Ct_Cl-Ct_OAc*Ka*10^pH/(1+Ka*10^pH))</f>
        <v>3.9519704465896116E-2</v>
      </c>
      <c r="I155" s="19">
        <f>ABS(Ct_Na+10^-pH-Kw*10^pH-Ct_Cl-Ct_OAc*Ka*10^pH/(1+Ka*10^pH))</f>
        <v>4.3795051981439993E-2</v>
      </c>
      <c r="J155" s="19">
        <f>ABS(Ct_Na+10^-pH-Kw*10^pH-Ct_Cl-Ct_OAc*Ka*10^pH/(1+Ka*10^pH))</f>
        <v>4.7765017531587864E-2</v>
      </c>
      <c r="K155" s="19">
        <f>ABS(Ct_Na+10^-pH-Kw*10^pH-Ct_Cl-Ct_OAc*Ka*10^pH/(1+Ka*10^pH))</f>
        <v>5.1461192354139332E-2</v>
      </c>
      <c r="L155" s="19">
        <f>ABS(Ct_Na+10^-pH-Kw*10^pH-Ct_Cl-Ct_OAc*Ka*10^pH/(1+Ka*10^pH))</f>
        <v>5.4910955521854023E-2</v>
      </c>
      <c r="M155" s="19">
        <f>ABS(Ct_Na+10^-pH-Kw*10^pH-Ct_Cl-Ct_OAc*Ka*10^pH/(1+Ka*10^pH))</f>
        <v>5.813815332390973E-2</v>
      </c>
      <c r="N155" s="19">
        <f>ABS(Ct_Na+10^-pH-Kw*10^pH-Ct_Cl-Ct_OAc*Ka*10^pH/(1+Ka*10^pH))</f>
        <v>6.1163651263336942E-2</v>
      </c>
      <c r="O155" s="19">
        <f>ABS(Ct_Na+10^-pH-Kw*10^pH-Ct_Cl-Ct_OAc*Ka*10^pH/(1+Ka*10^pH))</f>
        <v>6.4005785691283706E-2</v>
      </c>
      <c r="P155" s="19">
        <f>ABS(Ct_Na+10^-pH-Kw*10^pH-Ct_Cl-Ct_OAc*Ka*10^pH/(1+Ka*10^pH))</f>
        <v>6.6680735741115979E-2</v>
      </c>
      <c r="Q155" s="19">
        <f>ABS(Ct_Na+10^-pH-Kw*10^pH-Ct_Cl-Ct_OAc*Ka*10^pH/(1+Ka*10^pH))</f>
        <v>6.9202831502386389E-2</v>
      </c>
      <c r="R155" s="19">
        <f>ABS(Ct_Na+10^-pH-Kw*10^pH-Ct_Cl-Ct_OAc*Ka*10^pH/(1+Ka*10^pH))</f>
        <v>7.1584810832475115E-2</v>
      </c>
      <c r="S155" s="19">
        <f>ABS(Ct_Na+10^-pH-Kw*10^pH-Ct_Cl-Ct_OAc*Ka*10^pH/(1+Ka*10^pH))</f>
        <v>7.3838034523099574E-2</v>
      </c>
      <c r="T155" s="19">
        <f>ABS(Ct_Na+10^-pH-Kw*10^pH-Ct_Cl-Ct_OAc*Ka*10^pH/(1+Ka*10^pH))</f>
        <v>7.5972667493164878E-2</v>
      </c>
      <c r="U155" s="19">
        <f>ABS(Ct_Na+10^-pH-Kw*10^pH-Ct_Cl-Ct_OAc*Ka*10^pH/(1+Ka*10^pH))</f>
        <v>7.7997832105790907E-2</v>
      </c>
      <c r="V155" s="19">
        <f>ABS(Ct_Na+10^-pH-Kw*10^pH-Ct_Cl-Ct_OAc*Ka*10^pH/(1+Ka*10^pH))</f>
        <v>7.9921738487785637E-2</v>
      </c>
      <c r="W155" s="19">
        <f>ABS(Ct_Na+10^-pH-Kw*10^pH-Ct_Cl-Ct_OAc*Ka*10^pH/(1+Ka*10^pH))</f>
        <v>8.1751795777975783E-2</v>
      </c>
      <c r="X155" s="19">
        <f>ABS(Ct_Na+10^-pH-Kw*10^pH-Ct_Cl-Ct_OAc*Ka*10^pH/(1+Ka*10^pH))</f>
        <v>8.3494707482918734E-2</v>
      </c>
      <c r="Y155" s="19">
        <f>ABS(Ct_Na+10^-pH-Kw*10^pH-Ct_Cl-Ct_OAc*Ka*10^pH/(1+Ka*10^pH))</f>
        <v>8.5156553527166681E-2</v>
      </c>
      <c r="Z155" s="19">
        <f>ABS(Ct_Na+10^-pH-Kw*10^pH-Ct_Cl-Ct_OAc*Ka*10^pH/(1+Ka*10^pH))</f>
        <v>8.6742861114857905E-2</v>
      </c>
      <c r="AA155" s="19">
        <f>ABS(Ct_Na+10^-pH-Kw*10^pH-Ct_Cl-Ct_OAc*Ka*10^pH/(1+Ka*10^pH))</f>
        <v>8.8258666143096173E-2</v>
      </c>
      <c r="AB155" s="19">
        <f>ABS(Ct_Na+10^-pH-Kw*10^pH-Ct_Cl-Ct_OAc*Ka*10^pH/(1+Ka*10^pH))</f>
        <v>8.9708566604889309E-2</v>
      </c>
      <c r="AC155" s="19">
        <f>ABS(Ct_Na+10^-pH-Kw*10^pH-Ct_Cl-Ct_OAc*Ka*10^pH/(1+Ka*10^pH))</f>
        <v>9.1096769174691256E-2</v>
      </c>
      <c r="AD155" s="19">
        <f>ABS(Ct_Na+10^-pH-Kw*10^pH-Ct_Cl-Ct_OAc*Ka*10^pH/(1+Ka*10^pH))</f>
        <v>9.2427129970751462E-2</v>
      </c>
      <c r="AE155" s="19">
        <f>ABS(Ct_Na+10^-pH-Kw*10^pH-Ct_Cl-Ct_OAc*Ka*10^pH/(1+Ka*10^pH))</f>
        <v>9.3703190326156122E-2</v>
      </c>
      <c r="AF155" s="19">
        <f>ABS(Ct_Na+10^-pH-Kw*10^pH-Ct_Cl-Ct_OAc*Ka*10^pH/(1+Ka*10^pH))</f>
        <v>9.4928208267344605E-2</v>
      </c>
      <c r="AG155" s="19">
        <f>ABS(Ct_Na+10^-pH-Kw*10^pH-Ct_Cl-Ct_OAc*Ka*10^pH/(1+Ka*10^pH))</f>
        <v>9.6105186289270811E-2</v>
      </c>
      <c r="AH155" s="19">
        <f>ABS(Ct_Na+10^-pH-Kw*10^pH-Ct_Cl-Ct_OAc*Ka*10^pH/(1+Ka*10^pH))</f>
        <v>9.7236895925738295E-2</v>
      </c>
      <c r="AI155" s="19">
        <f>ABS(Ct_Na+10^-pH-Kw*10^pH-Ct_Cl-Ct_OAc*Ka*10^pH/(1+Ka*10^pH))</f>
        <v>9.8325899538188169E-2</v>
      </c>
      <c r="AJ155" s="19">
        <f>ABS(Ct_Na+10^-pH-Kw*10^pH-Ct_Cl-Ct_OAc*Ka*10^pH/(1+Ka*10^pH))</f>
        <v>9.9374569683510217E-2</v>
      </c>
      <c r="AK155" s="19">
        <f>ABS(Ct_Na+10^-pH-Kw*10^pH-Ct_Cl-Ct_OAc*Ka*10^pH/(1+Ka*10^pH))</f>
        <v>0.10038510636900243</v>
      </c>
      <c r="AL155" s="19">
        <f>ABS(Ct_Na+10^-pH-Kw*10^pH-Ct_Cl-Ct_OAc*Ka*10^pH/(1+Ka*10^pH))</f>
        <v>0.10135955245858416</v>
      </c>
      <c r="AM155" s="19">
        <f>ABS(Ct_Na+10^-pH-Kw*10^pH-Ct_Cl-Ct_OAc*Ka*10^pH/(1+Ka*10^pH))</f>
        <v>0.10229980745730341</v>
      </c>
      <c r="AN155" s="19">
        <f>ABS(Ct_Na+10^-pH-Kw*10^pH-Ct_Cl-Ct_OAc*Ka*10^pH/(1+Ka*10^pH))</f>
        <v>0.10320763986985991</v>
      </c>
      <c r="AO155" s="19">
        <f>ABS(Ct_Na+10^-pH-Kw*10^pH-Ct_Cl-Ct_OAc*Ka*10^pH/(1+Ka*10^pH))</f>
        <v>0.10408469830232973</v>
      </c>
      <c r="AP155" s="19">
        <f>ABS(Ct_Na+10^-pH-Kw*10^pH-Ct_Cl-Ct_OAc*Ka*10^pH/(1+Ka*10^pH))</f>
        <v>0.10493252145371726</v>
      </c>
      <c r="AQ155" s="19">
        <f>ABS(Ct_Na+10^-pH-Kw*10^pH-Ct_Cl-Ct_OAc*Ka*10^pH/(1+Ka*10^pH))</f>
        <v>0.10575254712473139</v>
      </c>
      <c r="AR155" s="19">
        <f>ABS(Ct_Na+10^-pH-Kw*10^pH-Ct_Cl-Ct_OAc*Ka*10^pH/(1+Ka*10^pH))</f>
        <v>0.1065461203547451</v>
      </c>
      <c r="AS155" s="19">
        <f>ABS(Ct_Na+10^-pH-Kw*10^pH-Ct_Cl-Ct_OAc*Ka*10^pH/(1+Ka*10^pH))</f>
        <v>0.10731450078380597</v>
      </c>
      <c r="AT155" s="19">
        <f>ABS(Ct_Na+10^-pH-Kw*10^pH-Ct_Cl-Ct_OAc*Ka*10^pH/(1+Ka*10^pH))</f>
        <v>0.10805886932445871</v>
      </c>
      <c r="AU155" s="19">
        <f>ABS(Ct_Na+10^-pH-Kw*10^pH-Ct_Cl-Ct_OAc*Ka*10^pH/(1+Ka*10^pH))</f>
        <v>0.10878033421770672</v>
      </c>
      <c r="AV155" s="19">
        <f>ABS(Ct_Na+10^-pH-Kw*10^pH-Ct_Cl-Ct_OAc*Ka*10^pH/(1+Ka*10^pH))</f>
        <v>0.1094799365384321</v>
      </c>
      <c r="AW155" s="19">
        <f>ABS(Ct_Na+10^-pH-Kw*10^pH-Ct_Cl-Ct_OAc*Ka*10^pH/(1+Ka*10^pH))</f>
        <v>0.11015865520779251</v>
      </c>
      <c r="AX155" s="19">
        <f>ABS(Ct_Na+10^-pH-Kw*10^pH-Ct_Cl-Ct_OAc*Ka*10^pH/(1+Ka*10^pH))</f>
        <v>0.11081741156334822</v>
      </c>
      <c r="AY155" s="19">
        <f>ABS(Ct_Na+10^-pH-Kw*10^pH-Ct_Cl-Ct_OAc*Ka*10^pH/(1+Ka*10^pH))</f>
        <v>0.11145707353178638</v>
      </c>
      <c r="AZ155" s="19">
        <f>ABS(Ct_Na+10^-pH-Kw*10^pH-Ct_Cl-Ct_OAc*Ka*10^pH/(1+Ka*10^pH))</f>
        <v>0.11207845944398341</v>
      </c>
      <c r="BA155" s="19">
        <f>ABS(Ct_Na+10^-pH-Kw*10^pH-Ct_Cl-Ct_OAc*Ka*10^pH/(1+Ka*10^pH))</f>
        <v>0.11268234152766789</v>
      </c>
      <c r="BB155" s="19">
        <f>ABS(Ct_Na+10^-pH-Kw*10^pH-Ct_Cl-Ct_OAc*Ka*10^pH/(1+Ka*10^pH))</f>
        <v>0.11326944910902777</v>
      </c>
      <c r="BC155" s="19">
        <f>ABS(Ct_Na+10^-pH-Kw*10^pH-Ct_Cl-Ct_OAc*Ka*10^pH/(1+Ka*10^pH))</f>
        <v>0.11384047155117236</v>
      </c>
      <c r="BD155" s="19">
        <f>ABS(Ct_Na+10^-pH-Kw*10^pH-Ct_Cl-Ct_OAc*Ka*10^pH/(1+Ka*10^pH))</f>
        <v>0.11439606095434003</v>
      </c>
      <c r="BE155" s="19">
        <f>ABS(Ct_Na+10^-pH-Kw*10^pH-Ct_Cl-Ct_OAc*Ka*10^pH/(1+Ka*10^pH))</f>
        <v>0.11493683464008989</v>
      </c>
      <c r="BF155" s="19">
        <f>ABS(Ct_Na+10^-pH-Kw*10^pH-Ct_Cl-Ct_OAc*Ka*10^pH/(1+Ka*10^pH))</f>
        <v>0.11546337743937267</v>
      </c>
      <c r="BG155" s="19">
        <f>ABS(Ct_Na+10^-pH-Kw*10^pH-Ct_Cl-Ct_OAc*Ka*10^pH/(1+Ka*10^pH))</f>
        <v>0.11597624380231042</v>
      </c>
      <c r="BH155" s="19">
        <f>ABS(Ct_Na+10^-pH-Kw*10^pH-Ct_Cl-Ct_OAc*Ka*10^pH/(1+Ka*10^pH))</f>
        <v>0.11647595974568567</v>
      </c>
      <c r="BI155" s="19">
        <f>ABS(Ct_Na+10^-pH-Kw*10^pH-Ct_Cl-Ct_OAc*Ka*10^pH/(1+Ka*10^pH))</f>
        <v>0.11696302465251981</v>
      </c>
      <c r="BJ155" s="19">
        <f>ABS(Ct_Na+10^-pH-Kw*10^pH-Ct_Cl-Ct_OAc*Ka*10^pH/(1+Ka*10^pH))</f>
        <v>0.11743791293668307</v>
      </c>
      <c r="BK155" s="19">
        <f>ABS(Ct_Na+10^-pH-Kw*10^pH-Ct_Cl-Ct_OAc*Ka*10^pH/(1+Ka*10^pH))</f>
        <v>0.11790107558420032</v>
      </c>
      <c r="BL155" s="19">
        <f>ABS(Ct_Na+10^-pH-Kw*10^pH-Ct_Cl-Ct_OAc*Ka*10^pH/(1+Ka*10^pH))</f>
        <v>0.1183529415817781</v>
      </c>
      <c r="BM155" s="19">
        <f>ABS(Ct_Na+10^-pH-Kw*10^pH-Ct_Cl-Ct_OAc*Ka*10^pH/(1+Ka*10^pH))</f>
        <v>0.11879391924206491</v>
      </c>
      <c r="BN155" s="19">
        <f>ABS(Ct_Na+10^-pH-Kw*10^pH-Ct_Cl-Ct_OAc*Ka*10^pH/(1+Ka*10^pH))</f>
        <v>0.1192243974342496</v>
      </c>
      <c r="BO155" s="19">
        <f>ABS(Ct_Na+10^-pH-Kw*10^pH-Ct_Cl-Ct_OAc*Ka*10^pH/(1+Ka*10^pH))</f>
        <v>0.11964474672779464</v>
      </c>
      <c r="BP155" s="19">
        <f>ABS(Ct_Na+10^-pH-Kw*10^pH-Ct_Cl-Ct_OAc*Ka*10^pH/(1+Ka*10^pH))</f>
        <v>0.12005532045637358</v>
      </c>
      <c r="BQ155" s="19">
        <f>ABS(Ct_Na+10^-pH-Kw*10^pH-Ct_Cl-Ct_OAc*Ka*10^pH/(1+Ka*10^pH))</f>
        <v>0.12045645570843343</v>
      </c>
      <c r="BR155" s="19">
        <f>ABS(Ct_Na+10^-pH-Kw*10^pH-Ct_Cl-Ct_OAc*Ka*10^pH/(1+Ka*10^pH))</f>
        <v>0.12084847425021918</v>
      </c>
      <c r="BS155" s="19">
        <f>ABS(Ct_Na+10^-pH-Kw*10^pH-Ct_Cl-Ct_OAc*Ka*10^pH/(1+Ka*10^pH))</f>
        <v>0.12123168338657156</v>
      </c>
      <c r="BT155" s="19">
        <f>ABS(Ct_Na+10^-pH-Kw*10^pH-Ct_Cl-Ct_OAc*Ka*10^pH/(1+Ka*10^pH))</f>
        <v>0.12160637676433832</v>
      </c>
      <c r="BU155" s="19">
        <f>ABS(Ct_Na+10^-pH-Kw*10^pH-Ct_Cl-Ct_OAc*Ka*10^pH/(1+Ka*10^pH))</f>
        <v>0.12197283512281351</v>
      </c>
      <c r="BV155" s="19">
        <f>ABS(Ct_Na+10^-pH-Kw*10^pH-Ct_Cl-Ct_OAc*Ka*10^pH/(1+Ka*10^pH))</f>
        <v>0.12233132699523487</v>
      </c>
      <c r="BW155" s="19">
        <f>ABS(Ct_Na+10^-pH-Kw*10^pH-Ct_Cl-Ct_OAc*Ka*10^pH/(1+Ka*10^pH))</f>
        <v>0.12268210936502358</v>
      </c>
      <c r="BX155" s="19">
        <f>ABS(Ct_Na+10^-pH-Kw*10^pH-Ct_Cl-Ct_OAc*Ka*10^pH/(1+Ka*10^pH))</f>
        <v>0.12302542828013587</v>
      </c>
      <c r="BY155" s="19">
        <f>ABS(Ct_Na+10^-pH-Kw*10^pH-Ct_Cl-Ct_OAc*Ka*10^pH/(1+Ka*10^pH))</f>
        <v>0.12336151942861422</v>
      </c>
      <c r="BZ155" s="19">
        <f>ABS(Ct_Na+10^-pH-Kw*10^pH-Ct_Cl-Ct_OAc*Ka*10^pH/(1+Ka*10^pH))</f>
        <v>0.12369060867816598</v>
      </c>
      <c r="CA155" s="19">
        <f>ABS(Ct_Na+10^-pH-Kw*10^pH-Ct_Cl-Ct_OAc*Ka*10^pH/(1+Ka*10^pH))</f>
        <v>0.1240129125823661</v>
      </c>
      <c r="CB155" s="19">
        <f>ABS(Ct_Na+10^-pH-Kw*10^pH-Ct_Cl-Ct_OAc*Ka*10^pH/(1+Ka*10^pH))</f>
        <v>0.12432863885586828</v>
      </c>
      <c r="CC155" s="19">
        <f>ABS(Ct_Na+10^-pH-Kw*10^pH-Ct_Cl-Ct_OAc*Ka*10^pH/(1+Ka*10^pH))</f>
        <v>0.12463798682081489</v>
      </c>
      <c r="CD155" s="19">
        <f>ABS(Ct_Na+10^-pH-Kw*10^pH-Ct_Cl-Ct_OAc*Ka*10^pH/(1+Ka*10^pH))</f>
        <v>0.12494114782646253</v>
      </c>
      <c r="CE155" s="19">
        <f>ABS(Ct_Na+10^-pH-Kw*10^pH-Ct_Cl-Ct_OAc*Ka*10^pH/(1+Ka*10^pH))</f>
        <v>0.12523830564387953</v>
      </c>
      <c r="CF155" s="19">
        <f>ABS(Ct_Na+10^-pH-Kw*10^pH-Ct_Cl-Ct_OAc*Ka*10^pH/(1+Ka*10^pH))</f>
        <v>0.12552963683742566</v>
      </c>
      <c r="CG155" s="19">
        <f>ABS(Ct_Na+10^-pH-Kw*10^pH-Ct_Cl-Ct_OAc*Ka*10^pH/(1+Ka*10^pH))</f>
        <v>0.12581531111459221</v>
      </c>
      <c r="CH155" s="19">
        <f>ABS(Ct_Na+10^-pH-Kw*10^pH-Ct_Cl-Ct_OAc*Ka*10^pH/(1+Ka*10^pH))</f>
        <v>0.12609549165565942</v>
      </c>
      <c r="CI155" s="19">
        <f>ABS(Ct_Na+10^-pH-Kw*10^pH-Ct_Cl-Ct_OAc*Ka*10^pH/(1+Ka*10^pH))</f>
        <v>0.12637033542451578</v>
      </c>
      <c r="CJ155" s="19">
        <f>ABS(Ct_Na+10^-pH-Kw*10^pH-Ct_Cl-Ct_OAc*Ka*10^pH/(1+Ka*10^pH))</f>
        <v>0.12663999346188431</v>
      </c>
      <c r="CK155" s="19">
        <f>ABS(Ct_Na+10^-pH-Kw*10^pH-Ct_Cl-Ct_OAc*Ka*10^pH/(1+Ka*10^pH))</f>
        <v>0.12690461116210577</v>
      </c>
      <c r="CL155" s="19">
        <f>ABS(Ct_Na+10^-pH-Kw*10^pH-Ct_Cl-Ct_OAc*Ka*10^pH/(1+Ka*10^pH))</f>
        <v>0.12716432853454535</v>
      </c>
      <c r="CM155" s="19">
        <f>ABS(Ct_Na+10^-pH-Kw*10^pH-Ct_Cl-Ct_OAc*Ka*10^pH/(1+Ka*10^pH))</f>
        <v>0.12741928045060991</v>
      </c>
      <c r="CN155" s="19">
        <f>ABS(Ct_Na+10^-pH-Kw*10^pH-Ct_Cl-Ct_OAc*Ka*10^pH/(1+Ka*10^pH))</f>
        <v>0.12766959687729143</v>
      </c>
      <c r="CO155" s="19">
        <f>ABS(Ct_Na+10^-pH-Kw*10^pH-Ct_Cl-Ct_OAc*Ka*10^pH/(1+Ka*10^pH))</f>
        <v>0.12791540309808688</v>
      </c>
      <c r="CP155" s="19">
        <f>ABS(Ct_Na+10^-pH-Kw*10^pH-Ct_Cl-Ct_OAc*Ka*10^pH/(1+Ka*10^pH))</f>
        <v>0.12815681992208233</v>
      </c>
      <c r="CQ155" s="19">
        <f>ABS(Ct_Na+10^-pH-Kw*10^pH-Ct_Cl-Ct_OAc*Ka*10^pH/(1+Ka*10^pH))</f>
        <v>0.1283939638819363</v>
      </c>
      <c r="CR155" s="19">
        <f>ABS(Ct_Na+10^-pH-Kw*10^pH-Ct_Cl-Ct_OAc*Ka*10^pH/(1+Ka*10^pH))</f>
        <v>0.12862694742144193</v>
      </c>
      <c r="CS155" s="19">
        <f>ABS(Ct_Na+10^-pH-Kw*10^pH-Ct_Cl-Ct_OAc*Ka*10^pH/(1+Ka*10^pH))</f>
        <v>0.12885587907330401</v>
      </c>
      <c r="CT155" s="19">
        <f>ABS(Ct_Na+10^-pH-Kw*10^pH-Ct_Cl-Ct_OAc*Ka*10^pH/(1+Ka*10^pH))</f>
        <v>0.12908086362772023</v>
      </c>
      <c r="CU155" s="19">
        <f>ABS(Ct_Na+10^-pH-Kw*10^pH-Ct_Cl-Ct_OAc*Ka*10^pH/(1+Ka*10^pH))</f>
        <v>0.12930200229231728</v>
      </c>
      <c r="CV155" s="19">
        <f>ABS(Ct_Na+10^-pH-Kw*10^pH-Ct_Cl-Ct_OAc*Ka*10^pH/(1+Ka*10^pH))</f>
        <v>0.12951939284395508</v>
      </c>
      <c r="CW155" s="19">
        <f>ABS(Ct_Na+10^-pH-Kw*10^pH-Ct_Cl-Ct_OAc*Ka*10^pH/(1+Ka*10^pH))</f>
        <v>0.12973312977287635</v>
      </c>
      <c r="CX155" s="19">
        <f>ABS(Ct_Na+10^-pH-Kw*10^pH-Ct_Cl-Ct_OAc*Ka*10^pH/(1+Ka*10^pH))</f>
        <v>0.12994330441964888</v>
      </c>
    </row>
    <row r="156" spans="1:102">
      <c r="A156" s="23">
        <v>1.27</v>
      </c>
      <c r="B156" s="19">
        <f>ABS(Ct_Na+10^-pH-Kw*10^pH-Ct_Cl-Ct_OAc*Ka*10^pH/(1+Ka*10^pH))</f>
        <v>3.6369753348472881E-3</v>
      </c>
      <c r="C156" s="19">
        <f>ABS(Ct_Na+10^-pH-Kw*10^pH-Ct_Cl-Ct_OAc*Ka*10^pH/(1+Ka*10^pH))</f>
        <v>1.0782985063513557E-2</v>
      </c>
      <c r="D156" s="19">
        <f>ABS(Ct_Na+10^-pH-Kw*10^pH-Ct_Cl-Ct_OAc*Ka*10^pH/(1+Ka*10^pH))</f>
        <v>1.7279357544119269E-2</v>
      </c>
      <c r="E156" s="19">
        <f>ABS(Ct_Na+10^-pH-Kw*10^pH-Ct_Cl-Ct_OAc*Ka*10^pH/(1+Ka*10^pH))</f>
        <v>2.3210828069889694E-2</v>
      </c>
      <c r="F156" s="19">
        <f>ABS(Ct_Na+10^-pH-Kw*10^pH-Ct_Cl-Ct_OAc*Ka*10^pH/(1+Ka*10^pH))</f>
        <v>2.8648009385179248E-2</v>
      </c>
      <c r="G156" s="19">
        <f>ABS(Ct_Na+10^-pH-Kw*10^pH-Ct_Cl-Ct_OAc*Ka*10^pH/(1+Ka*10^pH))</f>
        <v>3.3650216195245643E-2</v>
      </c>
      <c r="H156" s="19">
        <f>ABS(Ct_Na+10^-pH-Kw*10^pH-Ct_Cl-Ct_OAc*Ka*10^pH/(1+Ka*10^pH))</f>
        <v>3.8267637866076155E-2</v>
      </c>
      <c r="I156" s="19">
        <f>ABS(Ct_Na+10^-pH-Kw*10^pH-Ct_Cl-Ct_OAc*Ka*10^pH/(1+Ka*10^pH))</f>
        <v>4.2543028302030349E-2</v>
      </c>
      <c r="J156" s="19">
        <f>ABS(Ct_Na+10^-pH-Kw*10^pH-Ct_Cl-Ct_OAc*Ka*10^pH/(1+Ka*10^pH))</f>
        <v>4.6513033706844939E-2</v>
      </c>
      <c r="K156" s="19">
        <f>ABS(Ct_Na+10^-pH-Kw*10^pH-Ct_Cl-Ct_OAc*Ka*10^pH/(1+Ka*10^pH))</f>
        <v>5.020924563546543E-2</v>
      </c>
      <c r="L156" s="19">
        <f>ABS(Ct_Na+10^-pH-Kw*10^pH-Ct_Cl-Ct_OAc*Ka*10^pH/(1+Ka*10^pH))</f>
        <v>5.36590434355112E-2</v>
      </c>
      <c r="M156" s="19">
        <f>ABS(Ct_Na+10^-pH-Kw*10^pH-Ct_Cl-Ct_OAc*Ka*10^pH/(1+Ka*10^pH))</f>
        <v>5.6886273635554048E-2</v>
      </c>
      <c r="N156" s="19">
        <f>ABS(Ct_Na+10^-pH-Kw*10^pH-Ct_Cl-Ct_OAc*Ka*10^pH/(1+Ka*10^pH))</f>
        <v>5.9911801948094201E-2</v>
      </c>
      <c r="O156" s="19">
        <f>ABS(Ct_Na+10^-pH-Kw*10^pH-Ct_Cl-Ct_OAc*Ka*10^pH/(1+Ka*10^pH))</f>
        <v>6.2753964908359203E-2</v>
      </c>
      <c r="P156" s="19">
        <f>ABS(Ct_Na+10^-pH-Kw*10^pH-Ct_Cl-Ct_OAc*Ka*10^pH/(1+Ka*10^pH))</f>
        <v>6.5428941812138028E-2</v>
      </c>
      <c r="Q156" s="19">
        <f>ABS(Ct_Na+10^-pH-Kw*10^pH-Ct_Cl-Ct_OAc*Ka*10^pH/(1+Ka*10^pH))</f>
        <v>6.7951062892843764E-2</v>
      </c>
      <c r="R156" s="19">
        <f>ABS(Ct_Na+10^-pH-Kw*10^pH-Ct_Cl-Ct_OAc*Ka*10^pH/(1+Ka*10^pH))</f>
        <v>7.0333066135732522E-2</v>
      </c>
      <c r="S156" s="19">
        <f>ABS(Ct_Na+10^-pH-Kw*10^pH-Ct_Cl-Ct_OAc*Ka*10^pH/(1+Ka*10^pH))</f>
        <v>7.2586312446573237E-2</v>
      </c>
      <c r="T156" s="19">
        <f>ABS(Ct_Na+10^-pH-Kw*10^pH-Ct_Cl-Ct_OAc*Ka*10^pH/(1+Ka*10^pH))</f>
        <v>7.4720966846317072E-2</v>
      </c>
      <c r="U156" s="19">
        <f>ABS(Ct_Na+10^-pH-Kw*10^pH-Ct_Cl-Ct_OAc*Ka*10^pH/(1+Ka*10^pH))</f>
        <v>7.6746151789663791E-2</v>
      </c>
      <c r="V156" s="19">
        <f>ABS(Ct_Na+10^-pH-Kw*10^pH-Ct_Cl-Ct_OAc*Ka*10^pH/(1+Ka*10^pH))</f>
        <v>7.8670077485843162E-2</v>
      </c>
      <c r="W156" s="19">
        <f>ABS(Ct_Na+10^-pH-Kw*10^pH-Ct_Cl-Ct_OAc*Ka*10^pH/(1+Ka*10^pH))</f>
        <v>8.0500153148062609E-2</v>
      </c>
      <c r="X156" s="19">
        <f>ABS(Ct_Na+10^-pH-Kw*10^pH-Ct_Cl-Ct_OAc*Ka*10^pH/(1+Ka*10^pH))</f>
        <v>8.2243082350176314E-2</v>
      </c>
      <c r="Y156" s="19">
        <f>ABS(Ct_Na+10^-pH-Kw*10^pH-Ct_Cl-Ct_OAc*Ka*10^pH/(1+Ka*10^pH))</f>
        <v>8.3904945077773116E-2</v>
      </c>
      <c r="Z156" s="19">
        <f>ABS(Ct_Na+10^-pH-Kw*10^pH-Ct_Cl-Ct_OAc*Ka*10^pH/(1+Ka*10^pH))</f>
        <v>8.5491268590479161E-2</v>
      </c>
      <c r="AA156" s="19">
        <f>ABS(Ct_Na+10^-pH-Kw*10^pH-Ct_Cl-Ct_OAc*Ka*10^pH/(1+Ka*10^pH))</f>
        <v>8.7007088835953816E-2</v>
      </c>
      <c r="AB156" s="19">
        <f>ABS(Ct_Na+10^-pH-Kw*10^pH-Ct_Cl-Ct_OAc*Ka*10^pH/(1+Ka*10^pH))</f>
        <v>8.8457003853364358E-2</v>
      </c>
      <c r="AC156" s="19">
        <f>ABS(Ct_Na+10^-pH-Kw*10^pH-Ct_Cl-Ct_OAc*Ka*10^pH/(1+Ka*10^pH))</f>
        <v>8.9845220359395739E-2</v>
      </c>
      <c r="AD156" s="19">
        <f>ABS(Ct_Na+10^-pH-Kw*10^pH-Ct_Cl-Ct_OAc*Ka*10^pH/(1+Ka*10^pH))</f>
        <v>9.1175594511009164E-2</v>
      </c>
      <c r="AE156" s="19">
        <f>ABS(Ct_Na+10^-pH-Kw*10^pH-Ct_Cl-Ct_OAc*Ka*10^pH/(1+Ka*10^pH))</f>
        <v>9.2451667676842417E-2</v>
      </c>
      <c r="AF156" s="19">
        <f>ABS(Ct_Na+10^-pH-Kw*10^pH-Ct_Cl-Ct_OAc*Ka*10^pH/(1+Ka*10^pH))</f>
        <v>9.3676697916042342E-2</v>
      </c>
      <c r="AG156" s="19">
        <f>ABS(Ct_Na+10^-pH-Kw*10^pH-Ct_Cl-Ct_OAc*Ka*10^pH/(1+Ka*10^pH))</f>
        <v>9.4853687753705035E-2</v>
      </c>
      <c r="AH156" s="19">
        <f>ABS(Ct_Na+10^-pH-Kw*10^pH-Ct_Cl-Ct_OAc*Ka*10^pH/(1+Ka*10^pH))</f>
        <v>9.5985408751457599E-2</v>
      </c>
      <c r="AI156" s="19">
        <f>ABS(Ct_Na+10^-pH-Kw*10^pH-Ct_Cl-Ct_OAc*Ka*10^pH/(1+Ka*10^pH))</f>
        <v>9.7074423296464818E-2</v>
      </c>
      <c r="AJ156" s="19">
        <f>ABS(Ct_Na+10^-pH-Kw*10^pH-Ct_Cl-Ct_OAc*Ka*10^pH/(1+Ka*10^pH))</f>
        <v>9.8123103969434688E-2</v>
      </c>
      <c r="AK156" s="19">
        <f>ABS(Ct_Na+10^-pH-Kw*10^pH-Ct_Cl-Ct_OAc*Ka*10^pH/(1+Ka*10^pH))</f>
        <v>9.9133650799751144E-2</v>
      </c>
      <c r="AL156" s="19">
        <f>ABS(Ct_Na+10^-pH-Kw*10^pH-Ct_Cl-Ct_OAc*Ka*10^pH/(1+Ka*10^pH))</f>
        <v>0.10010810667184199</v>
      </c>
      <c r="AM156" s="19">
        <f>ABS(Ct_Na+10^-pH-Kw*10^pH-Ct_Cl-Ct_OAc*Ka*10^pH/(1+Ka*10^pH))</f>
        <v>0.1010483711098244</v>
      </c>
      <c r="AN156" s="19">
        <f>ABS(Ct_Na+10^-pH-Kw*10^pH-Ct_Cl-Ct_OAc*Ka*10^pH/(1+Ka*10^pH))</f>
        <v>0.10195621263615225</v>
      </c>
      <c r="AO156" s="19">
        <f>ABS(Ct_Na+10^-pH-Kw*10^pH-Ct_Cl-Ct_OAc*Ka*10^pH/(1+Ka*10^pH))</f>
        <v>0.102833279873452</v>
      </c>
      <c r="AP156" s="19">
        <f>ABS(Ct_Na+10^-pH-Kw*10^pH-Ct_Cl-Ct_OAc*Ka*10^pH/(1+Ka*10^pH))</f>
        <v>0.10368111153617512</v>
      </c>
      <c r="AQ156" s="19">
        <f>ABS(Ct_Na+10^-pH-Kw*10^pH-Ct_Cl-Ct_OAc*Ka*10^pH/(1+Ka*10^pH))</f>
        <v>0.10450114543946469</v>
      </c>
      <c r="AR156" s="19">
        <f>ABS(Ct_Na+10^-pH-Kw*10^pH-Ct_Cl-Ct_OAc*Ka*10^pH/(1+Ka*10^pH))</f>
        <v>0.10529472663619655</v>
      </c>
      <c r="AS156" s="19">
        <f>ABS(Ct_Na+10^-pH-Kw*10^pH-Ct_Cl-Ct_OAc*Ka*10^pH/(1+Ka*10^pH))</f>
        <v>0.10606311477906388</v>
      </c>
      <c r="AT156" s="19">
        <f>ABS(Ct_Na+10^-pH-Kw*10^pH-Ct_Cl-Ct_OAc*Ka*10^pH/(1+Ka*10^pH))</f>
        <v>0.10680749079246663</v>
      </c>
      <c r="AU156" s="19">
        <f>ABS(Ct_Na+10^-pH-Kw*10^pH-Ct_Cl-Ct_OAc*Ka*10^pH/(1+Ka*10^pH))</f>
        <v>0.10752896292853388</v>
      </c>
      <c r="AV156" s="19">
        <f>ABS(Ct_Na+10^-pH-Kw*10^pH-Ct_Cl-Ct_OAc*Ka*10^pH/(1+Ka*10^pH))</f>
        <v>0.10822857227259913</v>
      </c>
      <c r="AW156" s="19">
        <f>ABS(Ct_Na+10^-pH-Kw*10^pH-Ct_Cl-Ct_OAc*Ka*10^pH/(1+Ka*10^pH))</f>
        <v>0.10890729775564748</v>
      </c>
      <c r="AX156" s="19">
        <f>ABS(Ct_Na+10^-pH-Kw*10^pH-Ct_Cl-Ct_OAc*Ka*10^pH/(1+Ka*10^pH))</f>
        <v>0.10956606072448853</v>
      </c>
      <c r="AY156" s="19">
        <f>ABS(Ct_Na+10^-pH-Kw*10^pH-Ct_Cl-Ct_OAc*Ka*10^pH/(1+Ka*10^pH))</f>
        <v>0.11020572911452262</v>
      </c>
      <c r="AZ156" s="19">
        <f>ABS(Ct_Na+10^-pH-Kw*10^pH-Ct_Cl-Ct_OAc*Ka*10^pH/(1+Ka*10^pH))</f>
        <v>0.11082712126484141</v>
      </c>
      <c r="BA156" s="19">
        <f>ABS(Ct_Na+10^-pH-Kw*10^pH-Ct_Cl-Ct_OAc*Ka*10^pH/(1+Ka*10^pH))</f>
        <v>0.11143100941092589</v>
      </c>
      <c r="BB156" s="19">
        <f>ABS(Ct_Na+10^-pH-Kw*10^pH-Ct_Cl-Ct_OAc*Ka*10^pH/(1+Ka*10^pH))</f>
        <v>0.11201812288628576</v>
      </c>
      <c r="BC156" s="19">
        <f>ABS(Ct_Na+10^-pH-Kw*10^pH-Ct_Cl-Ct_OAc*Ka*10^pH/(1+Ka*10^pH))</f>
        <v>0.11258915106095092</v>
      </c>
      <c r="BD156" s="19">
        <f>ABS(Ct_Na+10^-pH-Kw*10^pH-Ct_Cl-Ct_OAc*Ka*10^pH/(1+Ka*10^pH))</f>
        <v>0.11314474604170614</v>
      </c>
      <c r="BE156" s="19">
        <f>ABS(Ct_Na+10^-pH-Kw*10^pH-Ct_Cl-Ct_OAc*Ka*10^pH/(1+Ka*10^pH))</f>
        <v>0.11368552515630791</v>
      </c>
      <c r="BF156" s="19">
        <f>ABS(Ct_Na+10^-pH-Kw*10^pH-Ct_Cl-Ct_OAc*Ka*10^pH/(1+Ka*10^pH))</f>
        <v>0.11421207324157806</v>
      </c>
      <c r="BG156" s="19">
        <f>ABS(Ct_Na+10^-pH-Kw*10^pH-Ct_Cl-Ct_OAc*Ka*10^pH/(1+Ka*10^pH))</f>
        <v>0.11472494475320481</v>
      </c>
      <c r="BH156" s="19">
        <f>ABS(Ct_Na+10^-pH-Kw*10^pH-Ct_Cl-Ct_OAc*Ka*10^pH/(1+Ka*10^pH))</f>
        <v>0.11522466571325143</v>
      </c>
      <c r="BI156" s="19">
        <f>ABS(Ct_Na+10^-pH-Kw*10^pH-Ct_Cl-Ct_OAc*Ka*10^pH/(1+Ka*10^pH))</f>
        <v>0.11571173550975254</v>
      </c>
      <c r="BJ156" s="19">
        <f>ABS(Ct_Na+10^-pH-Kw*10^pH-Ct_Cl-Ct_OAc*Ka*10^pH/(1+Ka*10^pH))</f>
        <v>0.11618662856134111</v>
      </c>
      <c r="BK156" s="19">
        <f>ABS(Ct_Na+10^-pH-Kw*10^pH-Ct_Cl-Ct_OAc*Ka*10^pH/(1+Ka*10^pH))</f>
        <v>0.11664979585856948</v>
      </c>
      <c r="BL156" s="19">
        <f>ABS(Ct_Na+10^-pH-Kw*10^pH-Ct_Cl-Ct_OAc*Ka*10^pH/(1+Ka*10^pH))</f>
        <v>0.11710166639245083</v>
      </c>
      <c r="BM156" s="19">
        <f>ABS(Ct_Na+10^-pH-Kw*10^pH-Ct_Cl-Ct_OAc*Ka*10^pH/(1+Ka*10^pH))</f>
        <v>0.11754264847973261</v>
      </c>
      <c r="BN156" s="19">
        <f>ABS(Ct_Na+10^-pH-Kw*10^pH-Ct_Cl-Ct_OAc*Ka*10^pH/(1+Ka*10^pH))</f>
        <v>0.11797313099350767</v>
      </c>
      <c r="BO156" s="19">
        <f>ABS(Ct_Na+10^-pH-Kw*10^pH-Ct_Cl-Ct_OAc*Ka*10^pH/(1+Ka*10^pH))</f>
        <v>0.11839348450695864</v>
      </c>
      <c r="BP156" s="19">
        <f>ABS(Ct_Na+10^-pH-Kw*10^pH-Ct_Cl-Ct_OAc*Ka*10^pH/(1+Ka*10^pH))</f>
        <v>0.11880406235730606</v>
      </c>
      <c r="BQ156" s="19">
        <f>ABS(Ct_Na+10^-pH-Kw*10^pH-Ct_Cl-Ct_OAc*Ka*10^pH/(1+Ka*10^pH))</f>
        <v>0.11920520163638118</v>
      </c>
      <c r="BR156" s="19">
        <f>ABS(Ct_Na+10^-pH-Kw*10^pH-Ct_Cl-Ct_OAc*Ka*10^pH/(1+Ka*10^pH))</f>
        <v>0.1195972241136591</v>
      </c>
      <c r="BS156" s="19">
        <f>ABS(Ct_Na+10^-pH-Kw*10^pH-Ct_Cl-Ct_OAc*Ka*10^pH/(1+Ka*10^pH))</f>
        <v>0.11998043709706563</v>
      </c>
      <c r="BT156" s="19">
        <f>ABS(Ct_Na+10^-pH-Kw*10^pH-Ct_Cl-Ct_OAc*Ka*10^pH/(1+Ka*10^pH))</f>
        <v>0.12035513423639643</v>
      </c>
      <c r="BU156" s="19">
        <f>ABS(Ct_Na+10^-pH-Kw*10^pH-Ct_Cl-Ct_OAc*Ka*10^pH/(1+Ka*10^pH))</f>
        <v>0.12072159627376393</v>
      </c>
      <c r="BV156" s="19">
        <f>ABS(Ct_Na+10^-pH-Kw*10^pH-Ct_Cl-Ct_OAc*Ka*10^pH/(1+Ka*10^pH))</f>
        <v>0.12108009174510169</v>
      </c>
      <c r="BW156" s="19">
        <f>ABS(Ct_Na+10^-pH-Kw*10^pH-Ct_Cl-Ct_OAc*Ka*10^pH/(1+Ka*10^pH))</f>
        <v>0.12143087763641071</v>
      </c>
      <c r="BX156" s="19">
        <f>ABS(Ct_Na+10^-pH-Kw*10^pH-Ct_Cl-Ct_OAc*Ka*10^pH/(1+Ka*10^pH))</f>
        <v>0.12177419999811739</v>
      </c>
      <c r="BY156" s="19">
        <f>ABS(Ct_Na+10^-pH-Kw*10^pH-Ct_Cl-Ct_OAc*Ka*10^pH/(1+Ka*10^pH))</f>
        <v>0.12211029452063024</v>
      </c>
      <c r="BZ156" s="19">
        <f>ABS(Ct_Na+10^-pH-Kw*10^pH-Ct_Cl-Ct_OAc*Ka*10^pH/(1+Ka*10^pH))</f>
        <v>0.12243938707392409</v>
      </c>
      <c r="CA156" s="19">
        <f>ABS(Ct_Na+10^-pH-Kw*10^pH-Ct_Cl-Ct_OAc*Ka*10^pH/(1+Ka*10^pH))</f>
        <v>0.12276169421374795</v>
      </c>
      <c r="CB156" s="19">
        <f>ABS(Ct_Na+10^-pH-Kw*10^pH-Ct_Cl-Ct_OAc*Ka*10^pH/(1+Ka*10^pH))</f>
        <v>0.12307742365684074</v>
      </c>
      <c r="CC156" s="19">
        <f>ABS(Ct_Na+10^-pH-Kw*10^pH-Ct_Cl-Ct_OAc*Ka*10^pH/(1+Ka*10^pH))</f>
        <v>0.12338677472734579</v>
      </c>
      <c r="CD156" s="19">
        <f>ABS(Ct_Na+10^-pH-Kw*10^pH-Ct_Cl-Ct_OAc*Ka*10^pH/(1+Ka*10^pH))</f>
        <v>0.12368993877644072</v>
      </c>
      <c r="CE156" s="19">
        <f>ABS(Ct_Na+10^-pH-Kw*10^pH-Ct_Cl-Ct_OAc*Ka*10^pH/(1+Ka*10^pH))</f>
        <v>0.12398709957703871</v>
      </c>
      <c r="CF156" s="19">
        <f>ABS(Ct_Na+10^-pH-Kw*10^pH-Ct_Cl-Ct_OAc*Ka*10^pH/(1+Ka*10^pH))</f>
        <v>0.12427843369527203</v>
      </c>
      <c r="CG156" s="19">
        <f>ABS(Ct_Na+10^-pH-Kw*10^pH-Ct_Cl-Ct_OAc*Ka*10^pH/(1+Ka*10^pH))</f>
        <v>0.12456411084033578</v>
      </c>
      <c r="CH156" s="19">
        <f>ABS(Ct_Na+10^-pH-Kw*10^pH-Ct_Cl-Ct_OAc*Ka*10^pH/(1+Ka*10^pH))</f>
        <v>0.12484429419414832</v>
      </c>
      <c r="CI156" s="19">
        <f>ABS(Ct_Na+10^-pH-Kw*10^pH-Ct_Cl-Ct_OAc*Ka*10^pH/(1+Ka*10^pH))</f>
        <v>0.12511914072217395</v>
      </c>
      <c r="CJ156" s="19">
        <f>ABS(Ct_Na+10^-pH-Kw*10^pH-Ct_Cl-Ct_OAc*Ka*10^pH/(1+Ka*10^pH))</f>
        <v>0.12538880146665191</v>
      </c>
      <c r="CK156" s="19">
        <f>ABS(Ct_Na+10^-pH-Kw*10^pH-Ct_Cl-Ct_OAc*Ka*10^pH/(1+Ka*10^pH))</f>
        <v>0.12565342182338268</v>
      </c>
      <c r="CL156" s="19">
        <f>ABS(Ct_Na+10^-pH-Kw*10^pH-Ct_Cl-Ct_OAc*Ka*10^pH/(1+Ka*10^pH))</f>
        <v>0.12591314180313687</v>
      </c>
      <c r="CM156" s="19">
        <f>ABS(Ct_Na+10^-pH-Kw*10^pH-Ct_Cl-Ct_OAc*Ka*10^pH/(1+Ka*10^pH))</f>
        <v>0.12616809627867542</v>
      </c>
      <c r="CN156" s="19">
        <f>ABS(Ct_Na+10^-pH-Kw*10^pH-Ct_Cl-Ct_OAc*Ka*10^pH/(1+Ka*10^pH))</f>
        <v>0.12641841521829508</v>
      </c>
      <c r="CO156" s="19">
        <f>ABS(Ct_Na+10^-pH-Kw*10^pH-Ct_Cl-Ct_OAc*Ka*10^pH/(1+Ka*10^pH))</f>
        <v>0.12666422390675044</v>
      </c>
      <c r="CP156" s="19">
        <f>ABS(Ct_Na+10^-pH-Kw*10^pH-Ct_Cl-Ct_OAc*Ka*10^pH/(1+Ka*10^pH))</f>
        <v>0.12690564315434053</v>
      </c>
      <c r="CQ156" s="19">
        <f>ABS(Ct_Na+10^-pH-Kw*10^pH-Ct_Cl-Ct_OAc*Ka*10^pH/(1+Ka*10^pH))</f>
        <v>0.12714278949489363</v>
      </c>
      <c r="CR156" s="19">
        <f>ABS(Ct_Na+10^-pH-Kw*10^pH-Ct_Cl-Ct_OAc*Ka*10^pH/(1+Ka*10^pH))</f>
        <v>0.12737577537333172</v>
      </c>
      <c r="CS156" s="19">
        <f>ABS(Ct_Na+10^-pH-Kw*10^pH-Ct_Cl-Ct_OAc*Ka*10^pH/(1+Ka*10^pH))</f>
        <v>0.12760470932344917</v>
      </c>
      <c r="CT156" s="19">
        <f>ABS(Ct_Na+10^-pH-Kw*10^pH-Ct_Cl-Ct_OAc*Ka*10^pH/(1+Ka*10^pH))</f>
        <v>0.12782969613649564</v>
      </c>
      <c r="CU156" s="19">
        <f>ABS(Ct_Na+10^-pH-Kw*10^pH-Ct_Cl-Ct_OAc*Ka*10^pH/(1+Ka*10^pH))</f>
        <v>0.12805083702111394</v>
      </c>
      <c r="CV156" s="19">
        <f>ABS(Ct_Na+10^-pH-Kw*10^pH-Ct_Cl-Ct_OAc*Ka*10^pH/(1+Ka*10^pH))</f>
        <v>0.12826822975514554</v>
      </c>
      <c r="CW156" s="19">
        <f>ABS(Ct_Na+10^-pH-Kw*10^pH-Ct_Cl-Ct_OAc*Ka*10^pH/(1+Ka*10^pH))</f>
        <v>0.12848196882978161</v>
      </c>
      <c r="CX156" s="19">
        <f>ABS(Ct_Na+10^-pH-Kw*10^pH-Ct_Cl-Ct_OAc*Ka*10^pH/(1+Ka*10^pH))</f>
        <v>0.12869214558650707</v>
      </c>
    </row>
    <row r="157" spans="1:102">
      <c r="A157" s="24">
        <v>1.28</v>
      </c>
      <c r="B157" s="19">
        <f>ABS(Ct_Na+10^-pH-Kw*10^pH-Ct_Cl-Ct_OAc*Ka*10^pH/(1+Ka*10^pH))</f>
        <v>2.4130001488530148E-3</v>
      </c>
      <c r="C157" s="19">
        <f>ABS(Ct_Na+10^-pH-Kw*10^pH-Ct_Cl-Ct_OAc*Ka*10^pH/(1+Ka*10^pH))</f>
        <v>9.559083285802239E-3</v>
      </c>
      <c r="D157" s="19">
        <f>ABS(Ct_Na+10^-pH-Kw*10^pH-Ct_Cl-Ct_OAc*Ka*10^pH/(1+Ka*10^pH))</f>
        <v>1.6055522501210621E-2</v>
      </c>
      <c r="E157" s="19">
        <f>ABS(Ct_Na+10^-pH-Kw*10^pH-Ct_Cl-Ct_OAc*Ka*10^pH/(1+Ka*10^pH))</f>
        <v>2.1987053958757413E-2</v>
      </c>
      <c r="F157" s="19">
        <f>ABS(Ct_Na+10^-pH-Kw*10^pH-Ct_Cl-Ct_OAc*Ka*10^pH/(1+Ka*10^pH))</f>
        <v>2.7424291128175311E-2</v>
      </c>
      <c r="G157" s="19">
        <f>ABS(Ct_Na+10^-pH-Kw*10^pH-Ct_Cl-Ct_OAc*Ka*10^pH/(1+Ka*10^pH))</f>
        <v>3.2426549324039759E-2</v>
      </c>
      <c r="H157" s="19">
        <f>ABS(Ct_Na+10^-pH-Kw*10^pH-Ct_Cl-Ct_OAc*Ka*10^pH/(1+Ka*10^pH))</f>
        <v>3.7044018427914632E-2</v>
      </c>
      <c r="I157" s="19">
        <f>ABS(Ct_Na+10^-pH-Kw*10^pH-Ct_Cl-Ct_OAc*Ka*10^pH/(1+Ka*10^pH))</f>
        <v>4.1319452783354353E-2</v>
      </c>
      <c r="J157" s="19">
        <f>ABS(Ct_Na+10^-pH-Kw*10^pH-Ct_Cl-Ct_OAc*Ka*10^pH/(1+Ka*10^pH))</f>
        <v>4.5289498970548361E-2</v>
      </c>
      <c r="K157" s="19">
        <f>ABS(Ct_Na+10^-pH-Kw*10^pH-Ct_Cl-Ct_OAc*Ka*10^pH/(1+Ka*10^pH))</f>
        <v>4.898574886897037E-2</v>
      </c>
      <c r="L157" s="19">
        <f>ABS(Ct_Na+10^-pH-Kw*10^pH-Ct_Cl-Ct_OAc*Ka*10^pH/(1+Ka*10^pH))</f>
        <v>5.2435582107497582E-2</v>
      </c>
      <c r="M157" s="19">
        <f>ABS(Ct_Na+10^-pH-Kw*10^pH-Ct_Cl-Ct_OAc*Ka*10^pH/(1+Ka*10^pH))</f>
        <v>5.5662845459668202E-2</v>
      </c>
      <c r="N157" s="19">
        <f>ABS(Ct_Na+10^-pH-Kw*10^pH-Ct_Cl-Ct_OAc*Ka*10^pH/(1+Ka*10^pH))</f>
        <v>5.8688404852328152E-2</v>
      </c>
      <c r="O157" s="19">
        <f>ABS(Ct_Na+10^-pH-Kw*10^pH-Ct_Cl-Ct_OAc*Ka*10^pH/(1+Ka*10^pH))</f>
        <v>6.1530597009069321E-2</v>
      </c>
      <c r="P157" s="19">
        <f>ABS(Ct_Na+10^-pH-Kw*10^pH-Ct_Cl-Ct_OAc*Ka*10^pH/(1+Ka*10^pH))</f>
        <v>6.420560139188454E-2</v>
      </c>
      <c r="Q157" s="19">
        <f>ABS(Ct_Na+10^-pH-Kw*10^pH-Ct_Cl-Ct_OAc*Ka*10^pH/(1+Ka*10^pH))</f>
        <v>6.6727748381396043E-2</v>
      </c>
      <c r="R157" s="19">
        <f>ABS(Ct_Na+10^-pH-Kw*10^pH-Ct_Cl-Ct_OAc*Ka*10^pH/(1+Ka*10^pH))</f>
        <v>6.9109776093712438E-2</v>
      </c>
      <c r="S157" s="19">
        <f>ABS(Ct_Na+10^-pH-Kw*10^pH-Ct_Cl-Ct_OAc*Ka*10^pH/(1+Ka*10^pH))</f>
        <v>7.1363045551309026E-2</v>
      </c>
      <c r="T157" s="19">
        <f>ABS(Ct_Na+10^-pH-Kw*10^pH-Ct_Cl-Ct_OAc*Ka*10^pH/(1+Ka*10^pH))</f>
        <v>7.3497721879558456E-2</v>
      </c>
      <c r="U157" s="19">
        <f>ABS(Ct_Na+10^-pH-Kw*10^pH-Ct_Cl-Ct_OAc*Ka*10^pH/(1+Ka*10^pH))</f>
        <v>7.5522927626872002E-2</v>
      </c>
      <c r="V157" s="19">
        <f>ABS(Ct_Na+10^-pH-Kw*10^pH-Ct_Cl-Ct_OAc*Ka*10^pH/(1+Ka*10^pH))</f>
        <v>7.7446873086819884E-2</v>
      </c>
      <c r="W157" s="19">
        <f>ABS(Ct_Na+10^-pH-Kw*10^pH-Ct_Cl-Ct_OAc*Ka*10^pH/(1+Ka*10^pH))</f>
        <v>7.9276967548721516E-2</v>
      </c>
      <c r="X157" s="19">
        <f>ABS(Ct_Na+10^-pH-Kw*10^pH-Ct_Cl-Ct_OAc*Ka*10^pH/(1+Ka*10^pH))</f>
        <v>8.1019914655294484E-2</v>
      </c>
      <c r="Y157" s="19">
        <f>ABS(Ct_Na+10^-pH-Kw*10^pH-Ct_Cl-Ct_OAc*Ka*10^pH/(1+Ka*10^pH))</f>
        <v>8.2681794454584998E-2</v>
      </c>
      <c r="Z157" s="19">
        <f>ABS(Ct_Na+10^-pH-Kw*10^pH-Ct_Cl-Ct_OAc*Ka*10^pH/(1+Ka*10^pH))</f>
        <v>8.4268134262998673E-2</v>
      </c>
      <c r="AA157" s="19">
        <f>ABS(Ct_Na+10^-pH-Kw*10^pH-Ct_Cl-Ct_OAc*Ka*10^pH/(1+Ka*10^pH))</f>
        <v>8.5783970079927288E-2</v>
      </c>
      <c r="AB157" s="19">
        <f>ABS(Ct_Na+10^-pH-Kw*10^pH-Ct_Cl-Ct_OAc*Ka*10^pH/(1+Ka*10^pH))</f>
        <v>8.7233899991772057E-2</v>
      </c>
      <c r="AC157" s="19">
        <f>ABS(Ct_Na+10^-pH-Kw*10^pH-Ct_Cl-Ct_OAc*Ka*10^pH/(1+Ka*10^pH))</f>
        <v>8.8622130758431936E-2</v>
      </c>
      <c r="AD157" s="19">
        <f>ABS(Ct_Na+10^-pH-Kw*10^pH-Ct_Cl-Ct_OAc*Ka*10^pH/(1+Ka*10^pH))</f>
        <v>8.9952518576481011E-2</v>
      </c>
      <c r="AE157" s="19">
        <f>ABS(Ct_Na+10^-pH-Kw*10^pH-Ct_Cl-Ct_OAc*Ka*10^pH/(1+Ka*10^pH))</f>
        <v>9.1228604850936229E-2</v>
      </c>
      <c r="AF157" s="19">
        <f>ABS(Ct_Na+10^-pH-Kw*10^pH-Ct_Cl-Ct_OAc*Ka*10^pH/(1+Ka*10^pH))</f>
        <v>9.2453647674413234E-2</v>
      </c>
      <c r="AG157" s="19">
        <f>ABS(Ct_Na+10^-pH-Kw*10^pH-Ct_Cl-Ct_OAc*Ka*10^pH/(1+Ka*10^pH))</f>
        <v>9.3630649602851931E-2</v>
      </c>
      <c r="AH157" s="19">
        <f>ABS(Ct_Na+10^-pH-Kw*10^pH-Ct_Cl-Ct_OAc*Ka*10^pH/(1+Ka*10^pH))</f>
        <v>9.4762382226350667E-2</v>
      </c>
      <c r="AI157" s="19">
        <f>ABS(Ct_Na+10^-pH-Kw*10^pH-Ct_Cl-Ct_OAc*Ka*10^pH/(1+Ka*10^pH))</f>
        <v>9.5851407958396639E-2</v>
      </c>
      <c r="AJ157" s="19">
        <f>ABS(Ct_Na+10^-pH-Kw*10^pH-Ct_Cl-Ct_OAc*Ka*10^pH/(1+Ka*10^pH))</f>
        <v>9.690009940407053E-2</v>
      </c>
      <c r="AK157" s="19">
        <f>ABS(Ct_Na+10^-pH-Kw*10^pH-Ct_Cl-Ct_OAc*Ka*10^pH/(1+Ka*10^pH))</f>
        <v>9.7910656615356279E-2</v>
      </c>
      <c r="AL157" s="19">
        <f>ABS(Ct_Na+10^-pH-Kw*10^pH-Ct_Cl-Ct_OAc*Ka*10^pH/(1+Ka*10^pH))</f>
        <v>9.8885122497667538E-2</v>
      </c>
      <c r="AM157" s="19">
        <f>ABS(Ct_Na+10^-pH-Kw*10^pH-Ct_Cl-Ct_OAc*Ka*10^pH/(1+Ka*10^pH))</f>
        <v>9.9825396594634533E-2</v>
      </c>
      <c r="AN157" s="19">
        <f>ABS(Ct_Na+10^-pH-Kw*10^pH-Ct_Cl-Ct_OAc*Ka*10^pH/(1+Ka*10^pH))</f>
        <v>0.10073324744687855</v>
      </c>
      <c r="AO157" s="19">
        <f>ABS(Ct_Na+10^-pH-Kw*10^pH-Ct_Cl-Ct_OAc*Ka*10^pH/(1+Ka*10^pH))</f>
        <v>0.10161032369396174</v>
      </c>
      <c r="AP157" s="19">
        <f>ABS(Ct_Na+10^-pH-Kw*10^pH-Ct_Cl-Ct_OAc*Ka*10^pH/(1+Ka*10^pH))</f>
        <v>0.10245816406614215</v>
      </c>
      <c r="AQ157" s="19">
        <f>ABS(Ct_Na+10^-pH-Kw*10^pH-Ct_Cl-Ct_OAc*Ka*10^pH/(1+Ka*10^pH))</f>
        <v>0.10327820639333302</v>
      </c>
      <c r="AR157" s="19">
        <f>ABS(Ct_Na+10^-pH-Kw*10^pH-Ct_Cl-Ct_OAc*Ka*10^pH/(1+Ka*10^pH))</f>
        <v>0.10407179574222745</v>
      </c>
      <c r="AS157" s="19">
        <f>ABS(Ct_Na+10^-pH-Kw*10^pH-Ct_Cl-Ct_OAc*Ka*10^pH/(1+Ka*10^pH))</f>
        <v>0.10484019177845855</v>
      </c>
      <c r="AT157" s="19">
        <f>ABS(Ct_Na+10^-pH-Kw*10^pH-Ct_Cl-Ct_OAc*Ka*10^pH/(1+Ka*10^pH))</f>
        <v>0.10558457543855743</v>
      </c>
      <c r="AU157" s="19">
        <f>ABS(Ct_Na+10^-pH-Kw*10^pH-Ct_Cl-Ct_OAc*Ka*10^pH/(1+Ka*10^pH))</f>
        <v>0.10630605498603787</v>
      </c>
      <c r="AV157" s="19">
        <f>ABS(Ct_Na+10^-pH-Kw*10^pH-Ct_Cl-Ct_OAc*Ka*10^pH/(1+Ka*10^pH))</f>
        <v>0.10700567151692804</v>
      </c>
      <c r="AW157" s="19">
        <f>ABS(Ct_Na+10^-pH-Kw*10^pH-Ct_Cl-Ct_OAc*Ka*10^pH/(1+Ka*10^pH))</f>
        <v>0.10768440397226918</v>
      </c>
      <c r="AX157" s="19">
        <f>ABS(Ct_Na+10^-pH-Kw*10^pH-Ct_Cl-Ct_OAc*Ka*10^pH/(1+Ka*10^pH))</f>
        <v>0.10834317370833564</v>
      </c>
      <c r="AY157" s="19">
        <f>ABS(Ct_Na+10^-pH-Kw*10^pH-Ct_Cl-Ct_OAc*Ka*10^pH/(1+Ka*10^pH))</f>
        <v>0.10898284866944362</v>
      </c>
      <c r="AZ157" s="19">
        <f>ABS(Ct_Na+10^-pH-Kw*10^pH-Ct_Cl-Ct_OAc*Ka*10^pH/(1+Ka*10^pH))</f>
        <v>0.10960424720309138</v>
      </c>
      <c r="BA157" s="19">
        <f>ABS(Ct_Na+10^-pH-Kw*10^pH-Ct_Cl-Ct_OAc*Ka*10^pH/(1+Ka*10^pH))</f>
        <v>0.11020814155269272</v>
      </c>
      <c r="BB157" s="19">
        <f>ABS(Ct_Na+10^-pH-Kw*10^pH-Ct_Cl-Ct_OAc*Ka*10^pH/(1+Ka*10^pH))</f>
        <v>0.11079526105924956</v>
      </c>
      <c r="BC157" s="19">
        <f>ABS(Ct_Na+10^-pH-Kw*10^pH-Ct_Cl-Ct_OAc*Ka*10^pH/(1+Ka*10^pH))</f>
        <v>0.11136629509987339</v>
      </c>
      <c r="BD157" s="19">
        <f>ABS(Ct_Na+10^-pH-Kw*10^pH-Ct_Cl-Ct_OAc*Ka*10^pH/(1+Ka*10^pH))</f>
        <v>0.11192189578804787</v>
      </c>
      <c r="BE157" s="19">
        <f>ABS(Ct_Na+10^-pH-Kw*10^pH-Ct_Cl-Ct_OAc*Ka*10^pH/(1+Ka*10^pH))</f>
        <v>0.11246268045787104</v>
      </c>
      <c r="BF157" s="19">
        <f>ABS(Ct_Na+10^-pH-Kw*10^pH-Ct_Cl-Ct_OAc*Ka*10^pH/(1+Ka*10^pH))</f>
        <v>0.11298923395217257</v>
      </c>
      <c r="BG157" s="19">
        <f>ABS(Ct_Na+10^-pH-Kw*10^pH-Ct_Cl-Ct_OAc*Ka*10^pH/(1+Ka*10^pH))</f>
        <v>0.11350211073233638</v>
      </c>
      <c r="BH157" s="19">
        <f>ABS(Ct_Na+10^-pH-Kw*10^pH-Ct_Cl-Ct_OAc*Ka*10^pH/(1+Ka*10^pH))</f>
        <v>0.11400183682582936</v>
      </c>
      <c r="BI157" s="19">
        <f>ABS(Ct_Na+10^-pH-Kw*10^pH-Ct_Cl-Ct_OAc*Ka*10^pH/(1+Ka*10^pH))</f>
        <v>0.11448891162581616</v>
      </c>
      <c r="BJ157" s="19">
        <f>ABS(Ct_Na+10^-pH-Kw*10^pH-Ct_Cl-Ct_OAc*Ka*10^pH/(1+Ka*10^pH))</f>
        <v>0.11496380955580329</v>
      </c>
      <c r="BK157" s="19">
        <f>ABS(Ct_Na+10^-pH-Kw*10^pH-Ct_Cl-Ct_OAc*Ka*10^pH/(1+Ka*10^pH))</f>
        <v>0.11542698161097592</v>
      </c>
      <c r="BL157" s="19">
        <f>ABS(Ct_Na+10^-pH-Kw*10^pH-Ct_Cl-Ct_OAc*Ka*10^pH/(1+Ka*10^pH))</f>
        <v>0.11587885678675411</v>
      </c>
      <c r="BM157" s="19">
        <f>ABS(Ct_Na+10^-pH-Kw*10^pH-Ct_Cl-Ct_OAc*Ka*10^pH/(1+Ka*10^pH))</f>
        <v>0.1163198434040798</v>
      </c>
      <c r="BN157" s="19">
        <f>ABS(Ct_Na+10^-pH-Kw*10^pH-Ct_Cl-Ct_OAc*Ka*10^pH/(1+Ka*10^pH))</f>
        <v>0.11675033034004059</v>
      </c>
      <c r="BO157" s="19">
        <f>ABS(Ct_Na+10^-pH-Kw*10^pH-Ct_Cl-Ct_OAc*Ka*10^pH/(1+Ka*10^pH))</f>
        <v>0.11717068817162583</v>
      </c>
      <c r="BP157" s="19">
        <f>ABS(Ct_Na+10^-pH-Kw*10^pH-Ct_Cl-Ct_OAc*Ka*10^pH/(1+Ka*10^pH))</f>
        <v>0.11758127023968586</v>
      </c>
      <c r="BQ157" s="19">
        <f>ABS(Ct_Na+10^-pH-Kw*10^pH-Ct_Cl-Ct_OAc*Ka*10^pH/(1+Ka*10^pH))</f>
        <v>0.11798241363951459</v>
      </c>
      <c r="BR157" s="19">
        <f>ABS(Ct_Na+10^-pH-Kw*10^pH-Ct_Cl-Ct_OAc*Ka*10^pH/(1+Ka*10^pH))</f>
        <v>0.11837444014389267</v>
      </c>
      <c r="BS157" s="19">
        <f>ABS(Ct_Na+10^-pH-Kw*10^pH-Ct_Cl-Ct_OAc*Ka*10^pH/(1+Ka*10^pH))</f>
        <v>0.11875765706390273</v>
      </c>
      <c r="BT157" s="19">
        <f>ABS(Ct_Na+10^-pH-Kw*10^pH-Ct_Cl-Ct_OAc*Ka*10^pH/(1+Ka*10^pH))</f>
        <v>0.11913235805235699</v>
      </c>
      <c r="BU157" s="19">
        <f>ABS(Ct_Na+10^-pH-Kw*10^pH-Ct_Cl-Ct_OAc*Ka*10^pH/(1+Ka*10^pH))</f>
        <v>0.11949882385425181</v>
      </c>
      <c r="BV157" s="19">
        <f>ABS(Ct_Na+10^-pH-Kw*10^pH-Ct_Cl-Ct_OAc*Ka*10^pH/(1+Ka*10^pH))</f>
        <v>0.11985732300827937</v>
      </c>
      <c r="BW157" s="19">
        <f>ABS(Ct_Na+10^-pH-Kw*10^pH-Ct_Cl-Ct_OAc*Ka*10^pH/(1+Ka*10^pH))</f>
        <v>0.12020811250308054</v>
      </c>
      <c r="BX157" s="19">
        <f>ABS(Ct_Na+10^-pH-Kw*10^pH-Ct_Cl-Ct_OAc*Ka*10^pH/(1+Ka*10^pH))</f>
        <v>0.12055143839160931</v>
      </c>
      <c r="BY157" s="19">
        <f>ABS(Ct_Na+10^-pH-Kw*10^pH-Ct_Cl-Ct_OAc*Ka*10^pH/(1+Ka*10^pH))</f>
        <v>0.12088753636669539</v>
      </c>
      <c r="BZ157" s="19">
        <f>ABS(Ct_Na+10^-pH-Kw*10^pH-Ct_Cl-Ct_OAc*Ka*10^pH/(1+Ka*10^pH))</f>
        <v>0.12121663230063387</v>
      </c>
      <c r="CA157" s="19">
        <f>ABS(Ct_Na+10^-pH-Kw*10^pH-Ct_Cl-Ct_OAc*Ka*10^pH/(1+Ka*10^pH))</f>
        <v>0.1215389427513983</v>
      </c>
      <c r="CB157" s="19">
        <f>ABS(Ct_Na+10^-pH-Kw*10^pH-Ct_Cl-Ct_OAc*Ka*10^pH/(1+Ka*10^pH))</f>
        <v>0.12185467543786146</v>
      </c>
      <c r="CC157" s="19">
        <f>ABS(Ct_Na+10^-pH-Kw*10^pH-Ct_Cl-Ct_OAc*Ka*10^pH/(1+Ka*10^pH))</f>
        <v>0.12216402968621426</v>
      </c>
      <c r="CD157" s="19">
        <f>ABS(Ct_Na+10^-pH-Kw*10^pH-Ct_Cl-Ct_OAc*Ka*10^pH/(1+Ka*10^pH))</f>
        <v>0.12246719684959997</v>
      </c>
      <c r="CE157" s="19">
        <f>ABS(Ct_Na+10^-pH-Kw*10^pH-Ct_Cl-Ct_OAc*Ka*10^pH/(1+Ka*10^pH))</f>
        <v>0.12276436070281965</v>
      </c>
      <c r="CF157" s="19">
        <f>ABS(Ct_Na+10^-pH-Kw*10^pH-Ct_Cl-Ct_OAc*Ka*10^pH/(1+Ka*10^pH))</f>
        <v>0.12305569781381934</v>
      </c>
      <c r="CG157" s="19">
        <f>ABS(Ct_Na+10^-pH-Kw*10^pH-Ct_Cl-Ct_OAc*Ka*10^pH/(1+Ka*10^pH))</f>
        <v>0.12334137789353745</v>
      </c>
      <c r="CH157" s="19">
        <f>ABS(Ct_Na+10^-pH-Kw*10^pH-Ct_Cl-Ct_OAc*Ka*10^pH/(1+Ka*10^pH))</f>
        <v>0.12362156412556871</v>
      </c>
      <c r="CI157" s="19">
        <f>ABS(Ct_Na+10^-pH-Kw*10^pH-Ct_Cl-Ct_OAc*Ka*10^pH/(1+Ka*10^pH))</f>
        <v>0.12389641347698983</v>
      </c>
      <c r="CJ157" s="19">
        <f>ABS(Ct_Na+10^-pH-Kw*10^pH-Ct_Cl-Ct_OAc*Ka*10^pH/(1+Ka*10^pH))</f>
        <v>0.12416607699159167</v>
      </c>
      <c r="CK157" s="19">
        <f>ABS(Ct_Na+10^-pH-Kw*10^pH-Ct_Cl-Ct_OAc*Ka*10^pH/(1+Ka*10^pH))</f>
        <v>0.12443070006666829</v>
      </c>
      <c r="CL157" s="19">
        <f>ABS(Ct_Na+10^-pH-Kw*10^pH-Ct_Cl-Ct_OAc*Ka*10^pH/(1+Ka*10^pH))</f>
        <v>0.12469042271442861</v>
      </c>
      <c r="CM157" s="19">
        <f>ABS(Ct_Na+10^-pH-Kw*10^pH-Ct_Cl-Ct_OAc*Ka*10^pH/(1+Ka*10^pH))</f>
        <v>0.12494537980901906</v>
      </c>
      <c r="CN157" s="19">
        <f>ABS(Ct_Na+10^-pH-Kw*10^pH-Ct_Cl-Ct_OAc*Ka*10^pH/(1+Ka*10^pH))</f>
        <v>0.12519570132007149</v>
      </c>
      <c r="CO157" s="19">
        <f>ABS(Ct_Na+10^-pH-Kw*10^pH-Ct_Cl-Ct_OAc*Ka*10^pH/(1+Ka*10^pH))</f>
        <v>0.12544151253362751</v>
      </c>
      <c r="CP157" s="19">
        <f>ABS(Ct_Na+10^-pH-Kw*10^pH-Ct_Cl-Ct_OAc*Ka*10^pH/(1+Ka*10^pH))</f>
        <v>0.12568293426122712</v>
      </c>
      <c r="CQ157" s="19">
        <f>ABS(Ct_Na+10^-pH-Kw*10^pH-Ct_Cl-Ct_OAc*Ka*10^pH/(1+Ka*10^pH))</f>
        <v>0.12592008303789581</v>
      </c>
      <c r="CR157" s="19">
        <f>ABS(Ct_Na+10^-pH-Kw*10^pH-Ct_Cl-Ct_OAc*Ka*10^pH/(1+Ka*10^pH))</f>
        <v>0.12615307130971062</v>
      </c>
      <c r="CS157" s="19">
        <f>ABS(Ct_Na+10^-pH-Kw*10^pH-Ct_Cl-Ct_OAc*Ka*10^pH/(1+Ka*10^pH))</f>
        <v>0.12638200761158083</v>
      </c>
      <c r="CT157" s="19">
        <f>ABS(Ct_Na+10^-pH-Kw*10^pH-Ct_Cl-Ct_OAc*Ka*10^pH/(1+Ka*10^pH))</f>
        <v>0.12660699673583264</v>
      </c>
      <c r="CU157" s="19">
        <f>ABS(Ct_Na+10^-pH-Kw*10^pH-Ct_Cl-Ct_OAc*Ka*10^pH/(1+Ka*10^pH))</f>
        <v>0.12682813989214847</v>
      </c>
      <c r="CV157" s="19">
        <f>ABS(Ct_Na+10^-pH-Kw*10^pH-Ct_Cl-Ct_OAc*Ka*10^pH/(1+Ka*10^pH))</f>
        <v>0.12704553485937423</v>
      </c>
      <c r="CW157" s="19">
        <f>ABS(Ct_Na+10^-pH-Kw*10^pH-Ct_Cl-Ct_OAc*Ka*10^pH/(1+Ka*10^pH))</f>
        <v>0.12725927612967181</v>
      </c>
      <c r="CX157" s="19">
        <f>ABS(Ct_Na+10^-pH-Kw*10^pH-Ct_Cl-Ct_OAc*Ka*10^pH/(1+Ka*10^pH))</f>
        <v>0.12746945504546442</v>
      </c>
    </row>
    <row r="158" spans="1:102">
      <c r="A158" s="23">
        <v>1.29</v>
      </c>
      <c r="B158" s="19">
        <f>ABS(Ct_Na+10^-pH-Kw*10^pH-Ct_Cl-Ct_OAc*Ka*10^pH/(1+Ka*10^pH))</f>
        <v>1.2168150658051575E-3</v>
      </c>
      <c r="C158" s="19">
        <f>ABS(Ct_Na+10^-pH-Kw*10^pH-Ct_Cl-Ct_OAc*Ka*10^pH/(1+Ka*10^pH))</f>
        <v>8.3629733197640253E-3</v>
      </c>
      <c r="D158" s="19">
        <f>ABS(Ct_Na+10^-pH-Kw*10^pH-Ct_Cl-Ct_OAc*Ka*10^pH/(1+Ka*10^pH))</f>
        <v>1.4859480823363009E-2</v>
      </c>
      <c r="E158" s="19">
        <f>ABS(Ct_Na+10^-pH-Kw*10^pH-Ct_Cl-Ct_OAc*Ka*10^pH/(1+Ka*10^pH))</f>
        <v>2.0791074630996855E-2</v>
      </c>
      <c r="F158" s="19">
        <f>ABS(Ct_Na+10^-pH-Kw*10^pH-Ct_Cl-Ct_OAc*Ka*10^pH/(1+Ka*10^pH))</f>
        <v>2.622836895466121E-2</v>
      </c>
      <c r="G158" s="19">
        <f>ABS(Ct_Na+10^-pH-Kw*10^pH-Ct_Cl-Ct_OAc*Ka*10^pH/(1+Ka*10^pH))</f>
        <v>3.1230679732432425E-2</v>
      </c>
      <c r="H158" s="19">
        <f>ABS(Ct_Na+10^-pH-Kw*10^pH-Ct_Cl-Ct_OAc*Ka*10^pH/(1+Ka*10^pH))</f>
        <v>3.5848197373452004E-2</v>
      </c>
      <c r="I158" s="19">
        <f>ABS(Ct_Na+10^-pH-Kw*10^pH-Ct_Cl-Ct_OAc*Ka*10^pH/(1+Ka*10^pH))</f>
        <v>4.0123676670692367E-2</v>
      </c>
      <c r="J158" s="19">
        <f>ABS(Ct_Na+10^-pH-Kw*10^pH-Ct_Cl-Ct_OAc*Ka*10^pH/(1+Ka*10^pH))</f>
        <v>4.4093764589558396E-2</v>
      </c>
      <c r="K158" s="19">
        <f>ABS(Ct_Na+10^-pH-Kw*10^pH-Ct_Cl-Ct_OAc*Ka*10^pH/(1+Ka*10^pH))</f>
        <v>4.779005334160609E-2</v>
      </c>
      <c r="L158" s="19">
        <f>ABS(Ct_Na+10^-pH-Kw*10^pH-Ct_Cl-Ct_OAc*Ka*10^pH/(1+Ka*10^pH))</f>
        <v>5.1239922843517256E-2</v>
      </c>
      <c r="M158" s="19">
        <f>ABS(Ct_Na+10^-pH-Kw*10^pH-Ct_Cl-Ct_OAc*Ka*10^pH/(1+Ka*10^pH))</f>
        <v>5.4467220119498699E-2</v>
      </c>
      <c r="N158" s="19">
        <f>ABS(Ct_Na+10^-pH-Kw*10^pH-Ct_Cl-Ct_OAc*Ka*10^pH/(1+Ka*10^pH))</f>
        <v>5.7492811315731286E-2</v>
      </c>
      <c r="O158" s="19">
        <f>ABS(Ct_Na+10^-pH-Kw*10^pH-Ct_Cl-Ct_OAc*Ka*10^pH/(1+Ka*10^pH))</f>
        <v>6.0335033348555833E-2</v>
      </c>
      <c r="P158" s="19">
        <f>ABS(Ct_Na+10^-pH-Kw*10^pH-Ct_Cl-Ct_OAc*Ka*10^pH/(1+Ka*10^pH))</f>
        <v>6.3010065850037766E-2</v>
      </c>
      <c r="Q158" s="19">
        <f>ABS(Ct_Na+10^-pH-Kw*10^pH-Ct_Cl-Ct_OAc*Ka*10^pH/(1+Ka*10^pH))</f>
        <v>6.5532239351435012E-2</v>
      </c>
      <c r="R158" s="19">
        <f>ABS(Ct_Na+10^-pH-Kw*10^pH-Ct_Cl-Ct_OAc*Ka*10^pH/(1+Ka*10^pH))</f>
        <v>6.7914292102754639E-2</v>
      </c>
      <c r="S158" s="19">
        <f>ABS(Ct_Na+10^-pH-Kw*10^pH-Ct_Cl-Ct_OAc*Ka*10^pH/(1+Ka*10^pH))</f>
        <v>7.0167585245894823E-2</v>
      </c>
      <c r="T158" s="19">
        <f>ABS(Ct_Na+10^-pH-Kw*10^pH-Ct_Cl-Ct_OAc*Ka*10^pH/(1+Ka*10^pH))</f>
        <v>7.2302284013080267E-2</v>
      </c>
      <c r="U158" s="19">
        <f>ABS(Ct_Na+10^-pH-Kw*10^pH-Ct_Cl-Ct_OAc*Ka*10^pH/(1+Ka*10^pH))</f>
        <v>7.4327511048615166E-2</v>
      </c>
      <c r="V158" s="19">
        <f>ABS(Ct_Na+10^-pH-Kw*10^pH-Ct_Cl-Ct_OAc*Ka*10^pH/(1+Ka*10^pH))</f>
        <v>7.6251476732373313E-2</v>
      </c>
      <c r="W158" s="19">
        <f>ABS(Ct_Na+10^-pH-Kw*10^pH-Ct_Cl-Ct_OAc*Ka*10^pH/(1+Ka*10^pH))</f>
        <v>7.8081590431557935E-2</v>
      </c>
      <c r="X158" s="19">
        <f>ABS(Ct_Na+10^-pH-Kw*10^pH-Ct_Cl-Ct_OAc*Ka*10^pH/(1+Ka*10^pH))</f>
        <v>7.9824555859352761E-2</v>
      </c>
      <c r="Y158" s="19">
        <f>ABS(Ct_Na+10^-pH-Kw*10^pH-Ct_Cl-Ct_OAc*Ka*10^pH/(1+Ka*10^pH))</f>
        <v>8.1486453127715283E-2</v>
      </c>
      <c r="Z158" s="19">
        <f>ABS(Ct_Na+10^-pH-Kw*10^pH-Ct_Cl-Ct_OAc*Ka*10^pH/(1+Ka*10^pH))</f>
        <v>8.3072809611152251E-2</v>
      </c>
      <c r="AA158" s="19">
        <f>ABS(Ct_Na+10^-pH-Kw*10^pH-Ct_Cl-Ct_OAc*Ka*10^pH/(1+Ka*10^pH))</f>
        <v>8.4588661361991987E-2</v>
      </c>
      <c r="AB158" s="19">
        <f>ABS(Ct_Na+10^-pH-Kw*10^pH-Ct_Cl-Ct_OAc*Ka*10^pH/(1+Ka*10^pH))</f>
        <v>8.6038606514969154E-2</v>
      </c>
      <c r="AC158" s="19">
        <f>ABS(Ct_Na+10^-pH-Kw*10^pH-Ct_Cl-Ct_OAc*Ka*10^pH/(1+Ka*10^pH))</f>
        <v>8.7426851874202613E-2</v>
      </c>
      <c r="AD158" s="19">
        <f>ABS(Ct_Na+10^-pH-Kw*10^pH-Ct_Cl-Ct_OAc*Ka*10^pH/(1+Ka*10^pH))</f>
        <v>8.8757253676801359E-2</v>
      </c>
      <c r="AE158" s="19">
        <f>ABS(Ct_Na+10^-pH-Kw*10^pH-Ct_Cl-Ct_OAc*Ka*10^pH/(1+Ka*10^pH))</f>
        <v>9.0033353365008284E-2</v>
      </c>
      <c r="AF158" s="19">
        <f>ABS(Ct_Na+10^-pH-Kw*10^pH-Ct_Cl-Ct_OAc*Ka*10^pH/(1+Ka*10^pH))</f>
        <v>9.1258409065686941E-2</v>
      </c>
      <c r="AG158" s="19">
        <f>ABS(Ct_Na+10^-pH-Kw*10^pH-Ct_Cl-Ct_OAc*Ka*10^pH/(1+Ka*10^pH))</f>
        <v>9.2435423366339003E-2</v>
      </c>
      <c r="AH158" s="19">
        <f>ABS(Ct_Na+10^-pH-Kw*10^pH-Ct_Cl-Ct_OAc*Ka*10^pH/(1+Ka*10^pH))</f>
        <v>9.3567167886196734E-2</v>
      </c>
      <c r="AI158" s="19">
        <f>ABS(Ct_Na+10^-pH-Kw*10^pH-Ct_Cl-Ct_OAc*Ka*10^pH/(1+Ka*10^pH))</f>
        <v>9.4656205065682508E-2</v>
      </c>
      <c r="AJ158" s="19">
        <f>ABS(Ct_Na+10^-pH-Kw*10^pH-Ct_Cl-Ct_OAc*Ka*10^pH/(1+Ka*10^pH))</f>
        <v>9.5704907534816905E-2</v>
      </c>
      <c r="AK158" s="19">
        <f>ABS(Ct_Na+10^-pH-Kw*10^pH-Ct_Cl-Ct_OAc*Ka*10^pH/(1+Ka*10^pH))</f>
        <v>9.6715475368710099E-2</v>
      </c>
      <c r="AL158" s="19">
        <f>ABS(Ct_Na+10^-pH-Kw*10^pH-Ct_Cl-Ct_OAc*Ka*10^pH/(1+Ka*10^pH))</f>
        <v>9.768995149424993E-2</v>
      </c>
      <c r="AM158" s="19">
        <f>ABS(Ct_Na+10^-pH-Kw*10^pH-Ct_Cl-Ct_OAc*Ka*10^pH/(1+Ka*10^pH))</f>
        <v>9.8630235475034009E-2</v>
      </c>
      <c r="AN158" s="19">
        <f>ABS(Ct_Na+10^-pH-Kw*10^pH-Ct_Cl-Ct_OAc*Ka*10^pH/(1+Ka*10^pH))</f>
        <v>9.9538095870273791E-2</v>
      </c>
      <c r="AO158" s="19">
        <f>ABS(Ct_Na+10^-pH-Kw*10^pH-Ct_Cl-Ct_OAc*Ka*10^pH/(1+Ka*10^pH))</f>
        <v>0.10041518133686136</v>
      </c>
      <c r="AP158" s="19">
        <f>ABS(Ct_Na+10^-pH-Kw*10^pH-Ct_Cl-Ct_OAc*Ka*10^pH/(1+Ka*10^pH))</f>
        <v>0.10126303062122938</v>
      </c>
      <c r="AQ158" s="19">
        <f>ABS(Ct_Na+10^-pH-Kw*10^pH-Ct_Cl-Ct_OAc*Ka*10^pH/(1+Ka*10^pH))</f>
        <v>0.10208308156840497</v>
      </c>
      <c r="AR158" s="19">
        <f>ABS(Ct_Na+10^-pH-Kw*10^pH-Ct_Cl-Ct_OAc*Ka*10^pH/(1+Ka*10^pH))</f>
        <v>0.10287667925922009</v>
      </c>
      <c r="AS158" s="19">
        <f>ABS(Ct_Na+10^-pH-Kw*10^pH-Ct_Cl-Ct_OAc*Ka*10^pH/(1+Ka*10^pH))</f>
        <v>0.10364508337254899</v>
      </c>
      <c r="AT158" s="19">
        <f>ABS(Ct_Na+10^-pH-Kw*10^pH-Ct_Cl-Ct_OAc*Ka*10^pH/(1+Ka*10^pH))</f>
        <v>0.10438947485733638</v>
      </c>
      <c r="AU158" s="19">
        <f>ABS(Ct_Na+10^-pH-Kw*10^pH-Ct_Cl-Ct_OAc*Ka*10^pH/(1+Ka*10^pH))</f>
        <v>0.10511096198874567</v>
      </c>
      <c r="AV158" s="19">
        <f>ABS(Ct_Na+10^-pH-Kw*10^pH-Ct_Cl-Ct_OAc*Ka*10^pH/(1+Ka*10^pH))</f>
        <v>0.10581058587374867</v>
      </c>
      <c r="AW158" s="19">
        <f>ABS(Ct_Na+10^-pH-Kw*10^pH-Ct_Cl-Ct_OAc*Ka*10^pH/(1+Ka*10^pH))</f>
        <v>0.1064893254636769</v>
      </c>
      <c r="AX158" s="19">
        <f>ABS(Ct_Na+10^-pH-Kw*10^pH-Ct_Cl-Ct_OAc*Ka*10^pH/(1+Ka*10^pH))</f>
        <v>0.10714810212448962</v>
      </c>
      <c r="AY158" s="19">
        <f>ABS(Ct_Na+10^-pH-Kw*10^pH-Ct_Cl-Ct_OAc*Ka*10^pH/(1+Ka*10^pH))</f>
        <v>0.10778778380962661</v>
      </c>
      <c r="AZ158" s="19">
        <f>ABS(Ct_Na+10^-pH-Kw*10^pH-Ct_Cl-Ct_OAc*Ka*10^pH/(1+Ka*10^pH))</f>
        <v>0.10840918887518824</v>
      </c>
      <c r="BA158" s="19">
        <f>ABS(Ct_Na+10^-pH-Kw*10^pH-Ct_Cl-Ct_OAc*Ka*10^pH/(1+Ka*10^pH))</f>
        <v>0.1090130895727059</v>
      </c>
      <c r="BB158" s="19">
        <f>ABS(Ct_Na+10^-pH-Kw*10^pH-Ct_Cl-Ct_OAc*Ka*10^pH/(1+Ka*10^pH))</f>
        <v>0.10960021525084804</v>
      </c>
      <c r="BC158" s="19">
        <f>ABS(Ct_Na+10^-pH-Kw*10^pH-Ct_Cl-Ct_OAc*Ka*10^pH/(1+Ka*10^pH))</f>
        <v>0.11017125529397265</v>
      </c>
      <c r="BD158" s="19">
        <f>ABS(Ct_Na+10^-pH-Kw*10^pH-Ct_Cl-Ct_OAc*Ka*10^pH/(1+Ka*10^pH))</f>
        <v>0.11072686182241814</v>
      </c>
      <c r="BE158" s="19">
        <f>ABS(Ct_Na+10^-pH-Kw*10^pH-Ct_Cl-Ct_OAc*Ka*10^pH/(1+Ka*10^pH))</f>
        <v>0.11126765217677179</v>
      </c>
      <c r="BF158" s="19">
        <f>ABS(Ct_Na+10^-pH-Kw*10^pH-Ct_Cl-Ct_OAc*Ka*10^pH/(1+Ka*10^pH))</f>
        <v>0.11179421120601087</v>
      </c>
      <c r="BG158" s="19">
        <f>ABS(Ct_Na+10^-pH-Kw*10^pH-Ct_Cl-Ct_OAc*Ka*10^pH/(1+Ka*10^pH))</f>
        <v>0.11230709337734762</v>
      </c>
      <c r="BH158" s="19">
        <f>ABS(Ct_Na+10^-pH-Kw*10^pH-Ct_Cl-Ct_OAc*Ka*10^pH/(1+Ka*10^pH))</f>
        <v>0.1128068247237783</v>
      </c>
      <c r="BI158" s="19">
        <f>ABS(Ct_Na+10^-pH-Kw*10^pH-Ct_Cl-Ct_OAc*Ka*10^pH/(1+Ka*10^pH))</f>
        <v>0.11329390464371709</v>
      </c>
      <c r="BJ158" s="19">
        <f>ABS(Ct_Na+10^-pH-Kw*10^pH-Ct_Cl-Ct_OAc*Ka*10^pH/(1+Ka*10^pH))</f>
        <v>0.11376880756565741</v>
      </c>
      <c r="BK158" s="19">
        <f>ABS(Ct_Na+10^-pH-Kw*10^pH-Ct_Cl-Ct_OAc*Ka*10^pH/(1+Ka*10^pH))</f>
        <v>0.11423198448952511</v>
      </c>
      <c r="BL158" s="19">
        <f>ABS(Ct_Na+10^-pH-Kw*10^pH-Ct_Cl-Ct_OAc*Ka*10^pH/(1+Ka*10^pH))</f>
        <v>0.11468386441524968</v>
      </c>
      <c r="BM158" s="19">
        <f>ABS(Ct_Na+10^-pH-Kw*10^pH-Ct_Cl-Ct_OAc*Ka*10^pH/(1+Ka*10^pH))</f>
        <v>0.11512485566806527</v>
      </c>
      <c r="BN158" s="19">
        <f>ABS(Ct_Na+10^-pH-Kw*10^pH-Ct_Cl-Ct_OAc*Ka*10^pH/(1+Ka*10^pH))</f>
        <v>0.11555534712914713</v>
      </c>
      <c r="BO158" s="19">
        <f>ABS(Ct_Na+10^-pH-Kw*10^pH-Ct_Cl-Ct_OAc*Ka*10^pH/(1+Ka*10^pH))</f>
        <v>0.11597570937937997</v>
      </c>
      <c r="BP158" s="19">
        <f>ABS(Ct_Na+10^-pH-Kw*10^pH-Ct_Cl-Ct_OAc*Ka*10^pH/(1+Ka*10^pH))</f>
        <v>0.11638629576332839</v>
      </c>
      <c r="BQ158" s="19">
        <f>ABS(Ct_Na+10^-pH-Kw*10^pH-Ct_Cl-Ct_OAc*Ka*10^pH/(1+Ka*10^pH))</f>
        <v>0.11678744337982969</v>
      </c>
      <c r="BR158" s="19">
        <f>ABS(Ct_Na+10^-pH-Kw*10^pH-Ct_Cl-Ct_OAc*Ka*10^pH/(1+Ka*10^pH))</f>
        <v>0.11717947400504684</v>
      </c>
      <c r="BS158" s="19">
        <f>ABS(Ct_Na+10^-pH-Kw*10^pH-Ct_Cl-Ct_OAc*Ka*10^pH/(1+Ka*10^pH))</f>
        <v>0.11756269495329287</v>
      </c>
      <c r="BT158" s="19">
        <f>ABS(Ct_Na+10^-pH-Kw*10^pH-Ct_Cl-Ct_OAc*Ka*10^pH/(1+Ka*10^pH))</f>
        <v>0.11793739988046674</v>
      </c>
      <c r="BU158" s="19">
        <f>ABS(Ct_Na+10^-pH-Kw*10^pH-Ct_Cl-Ct_OAc*Ka*10^pH/(1+Ka*10^pH))</f>
        <v>0.11830386953451591</v>
      </c>
      <c r="BV158" s="19">
        <f>ABS(Ct_Na+10^-pH-Kw*10^pH-Ct_Cl-Ct_OAc*Ka*10^pH/(1+Ka*10^pH))</f>
        <v>0.11866237245695531</v>
      </c>
      <c r="BW158" s="19">
        <f>ABS(Ct_Na+10^-pH-Kw*10^pH-Ct_Cl-Ct_OAc*Ka*10^pH/(1+Ka*10^pH))</f>
        <v>0.11901316563912723</v>
      </c>
      <c r="BX158" s="19">
        <f>ABS(Ct_Na+10^-pH-Kw*10^pH-Ct_Cl-Ct_OAc*Ka*10^pH/(1+Ka*10^pH))</f>
        <v>0.11935649513657204</v>
      </c>
      <c r="BY158" s="19">
        <f>ABS(Ct_Na+10^-pH-Kw*10^pH-Ct_Cl-Ct_OAc*Ka*10^pH/(1+Ka*10^pH))</f>
        <v>0.11969259664459697</v>
      </c>
      <c r="BZ158" s="19">
        <f>ABS(Ct_Na+10^-pH-Kw*10^pH-Ct_Cl-Ct_OAc*Ka*10^pH/(1+Ka*10^pH))</f>
        <v>0.12002169603787143</v>
      </c>
      <c r="CA158" s="19">
        <f>ABS(Ct_Na+10^-pH-Kw*10^pH-Ct_Cl-Ct_OAc*Ka*10^pH/(1+Ka*10^pH))</f>
        <v>0.12034400987664531</v>
      </c>
      <c r="CB158" s="19">
        <f>ABS(Ct_Na+10^-pH-Kw*10^pH-Ct_Cl-Ct_OAc*Ka*10^pH/(1+Ka*10^pH))</f>
        <v>0.12065974588197487</v>
      </c>
      <c r="CC158" s="19">
        <f>ABS(Ct_Na+10^-pH-Kw*10^pH-Ct_Cl-Ct_OAc*Ka*10^pH/(1+Ka*10^pH))</f>
        <v>0.12096910338214628</v>
      </c>
      <c r="CD158" s="19">
        <f>ABS(Ct_Na+10^-pH-Kw*10^pH-Ct_Cl-Ct_OAc*Ka*10^pH/(1+Ka*10^pH))</f>
        <v>0.12127227373231421</v>
      </c>
      <c r="CE158" s="19">
        <f>ABS(Ct_Na+10^-pH-Kw*10^pH-Ct_Cl-Ct_OAc*Ka*10^pH/(1+Ka*10^pH))</f>
        <v>0.1215694407092115</v>
      </c>
      <c r="CF158" s="19">
        <f>ABS(Ct_Na+10^-pH-Kw*10^pH-Ct_Cl-Ct_OAc*Ka*10^pH/(1+Ka*10^pH))</f>
        <v>0.12186078088264025</v>
      </c>
      <c r="CG158" s="19">
        <f>ABS(Ct_Na+10^-pH-Kw*10^pH-Ct_Cl-Ct_OAc*Ka*10^pH/(1+Ka*10^pH))</f>
        <v>0.12214646396532279</v>
      </c>
      <c r="CH158" s="19">
        <f>ABS(Ct_Na+10^-pH-Kw*10^pH-Ct_Cl-Ct_OAc*Ka*10^pH/(1+Ka*10^pH))</f>
        <v>0.12242665314256913</v>
      </c>
      <c r="CI158" s="19">
        <f>ABS(Ct_Na+10^-pH-Kw*10^pH-Ct_Cl-Ct_OAc*Ka*10^pH/(1+Ka*10^pH))</f>
        <v>0.12270150538310601</v>
      </c>
      <c r="CJ158" s="19">
        <f>ABS(Ct_Na+10^-pH-Kw*10^pH-Ct_Cl-Ct_OAc*Ka*10^pH/(1+Ka*10^pH))</f>
        <v>0.12297117173231199</v>
      </c>
      <c r="CK158" s="19">
        <f>ABS(Ct_Na+10^-pH-Kw*10^pH-Ct_Cl-Ct_OAc*Ka*10^pH/(1+Ka*10^pH))</f>
        <v>0.12323579758900946</v>
      </c>
      <c r="CL158" s="19">
        <f>ABS(Ct_Na+10^-pH-Kw*10^pH-Ct_Cl-Ct_OAc*Ka*10^pH/(1+Ka*10^pH))</f>
        <v>0.1234955229668792</v>
      </c>
      <c r="CM158" s="19">
        <f>ABS(Ct_Na+10^-pH-Kw*10^pH-Ct_Cl-Ct_OAc*Ka*10^pH/(1+Ka*10^pH))</f>
        <v>0.12375048274148527</v>
      </c>
      <c r="CN158" s="19">
        <f>ABS(Ct_Na+10^-pH-Kw*10^pH-Ct_Cl-Ct_OAc*Ka*10^pH/(1+Ka*10^pH))</f>
        <v>0.12400080688382578</v>
      </c>
      <c r="CO158" s="19">
        <f>ABS(Ct_Na+10^-pH-Kw*10^pH-Ct_Cl-Ct_OAc*Ka*10^pH/(1+Ka*10^pH))</f>
        <v>0.12424662068125927</v>
      </c>
      <c r="CP158" s="19">
        <f>ABS(Ct_Na+10^-pH-Kw*10^pH-Ct_Cl-Ct_OAc*Ka*10^pH/(1+Ka*10^pH))</f>
        <v>0.12448804494659572</v>
      </c>
      <c r="CQ158" s="19">
        <f>ABS(Ct_Na+10^-pH-Kw*10^pH-Ct_Cl-Ct_OAc*Ka*10^pH/(1+Ka*10^pH))</f>
        <v>0.12472519621608552</v>
      </c>
      <c r="CR158" s="19">
        <f>ABS(Ct_Na+10^-pH-Kw*10^pH-Ct_Cl-Ct_OAc*Ka*10^pH/(1+Ka*10^pH))</f>
        <v>0.12495818693698774</v>
      </c>
      <c r="CS158" s="19">
        <f>ABS(Ct_Na+10^-pH-Kw*10^pH-Ct_Cl-Ct_OAc*Ka*10^pH/(1+Ka*10^pH))</f>
        <v>0.12518712564535253</v>
      </c>
      <c r="CT158" s="19">
        <f>ABS(Ct_Na+10^-pH-Kw*10^pH-Ct_Cl-Ct_OAc*Ka*10^pH/(1+Ka*10^pH))</f>
        <v>0.12541211713460768</v>
      </c>
      <c r="CU158" s="19">
        <f>ABS(Ct_Na+10^-pH-Kw*10^pH-Ct_Cl-Ct_OAc*Ka*10^pH/(1+Ka*10^pH))</f>
        <v>0.12563326261549937</v>
      </c>
      <c r="CV158" s="19">
        <f>ABS(Ct_Na+10^-pH-Kw*10^pH-Ct_Cl-Ct_OAc*Ka*10^pH/(1+Ka*10^pH))</f>
        <v>0.12585065986790142</v>
      </c>
      <c r="CW158" s="19">
        <f>ABS(Ct_Na+10^-pH-Kw*10^pH-Ct_Cl-Ct_OAc*Ka*10^pH/(1+Ka*10^pH))</f>
        <v>0.12606440338496899</v>
      </c>
      <c r="CX158" s="19">
        <f>ABS(Ct_Na+10^-pH-Kw*10^pH-Ct_Cl-Ct_OAc*Ka*10^pH/(1+Ka*10^pH))</f>
        <v>0.12627458451008544</v>
      </c>
    </row>
    <row r="159" spans="1:102">
      <c r="A159" s="24">
        <v>1.3</v>
      </c>
      <c r="B159" s="19">
        <f>ABS(Ct_Na+10^-pH-Kw*10^pH-Ct_Cl-Ct_OAc*Ka*10^pH/(1+Ka*10^pH))</f>
        <v>4.7785854258693302E-5</v>
      </c>
      <c r="C159" s="19">
        <f>ABS(Ct_Na+10^-pH-Kw*10^pH-Ct_Cl-Ct_OAc*Ka*10^pH/(1+Ka*10^pH))</f>
        <v>7.1940209737000761E-3</v>
      </c>
      <c r="D159" s="19">
        <f>ABS(Ct_Na+10^-pH-Kw*10^pH-Ct_Cl-Ct_OAc*Ka*10^pH/(1+Ka*10^pH))</f>
        <v>1.3690598355010417E-2</v>
      </c>
      <c r="E159" s="19">
        <f>ABS(Ct_Na+10^-pH-Kw*10^pH-Ct_Cl-Ct_OAc*Ka*10^pH/(1+Ka*10^pH))</f>
        <v>1.9622255964032914E-2</v>
      </c>
      <c r="F159" s="19">
        <f>ABS(Ct_Na+10^-pH-Kw*10^pH-Ct_Cl-Ct_OAc*Ka*10^pH/(1+Ka*10^pH))</f>
        <v>2.5059608772303538E-2</v>
      </c>
      <c r="G159" s="19">
        <f>ABS(Ct_Na+10^-pH-Kw*10^pH-Ct_Cl-Ct_OAc*Ka*10^pH/(1+Ka*10^pH))</f>
        <v>3.0061973355912496E-2</v>
      </c>
      <c r="H159" s="19">
        <f>ABS(Ct_Na+10^-pH-Kw*10^pH-Ct_Cl-Ct_OAc*Ka*10^pH/(1+Ka*10^pH))</f>
        <v>3.467954066385924E-2</v>
      </c>
      <c r="I159" s="19">
        <f>ABS(Ct_Na+10^-pH-Kw*10^pH-Ct_Cl-Ct_OAc*Ka*10^pH/(1+Ka*10^pH))</f>
        <v>3.8955065948995109E-2</v>
      </c>
      <c r="J159" s="19">
        <f>ABS(Ct_Na+10^-pH-Kw*10^pH-Ct_Cl-Ct_OAc*Ka*10^pH/(1+Ka*10^pH))</f>
        <v>4.292519657090698E-2</v>
      </c>
      <c r="K159" s="19">
        <f>ABS(Ct_Na+10^-pH-Kw*10^pH-Ct_Cl-Ct_OAc*Ka*10^pH/(1+Ka*10^pH))</f>
        <v>4.6621525080962872E-2</v>
      </c>
      <c r="L159" s="19">
        <f>ABS(Ct_Na+10^-pH-Kw*10^pH-Ct_Cl-Ct_OAc*Ka*10^pH/(1+Ka*10^pH))</f>
        <v>5.0071431690348361E-2</v>
      </c>
      <c r="M159" s="19">
        <f>ABS(Ct_Na+10^-pH-Kw*10^pH-Ct_Cl-Ct_OAc*Ka*10^pH/(1+Ka*10^pH))</f>
        <v>5.3298763679773507E-2</v>
      </c>
      <c r="N159" s="19">
        <f>ABS(Ct_Na+10^-pH-Kw*10^pH-Ct_Cl-Ct_OAc*Ka*10^pH/(1+Ka*10^pH))</f>
        <v>5.6324387419859581E-2</v>
      </c>
      <c r="O159" s="19">
        <f>ABS(Ct_Na+10^-pH-Kw*10^pH-Ct_Cl-Ct_OAc*Ka*10^pH/(1+Ka*10^pH))</f>
        <v>5.9166640024182843E-2</v>
      </c>
      <c r="P159" s="19">
        <f>ABS(Ct_Na+10^-pH-Kw*10^pH-Ct_Cl-Ct_OAc*Ka*10^pH/(1+Ka*10^pH))</f>
        <v>6.1841701298840049E-2</v>
      </c>
      <c r="Q159" s="19">
        <f>ABS(Ct_Na+10^-pH-Kw*10^pH-Ct_Cl-Ct_OAc*Ka*10^pH/(1+Ka*10^pH))</f>
        <v>6.4363901929231124E-2</v>
      </c>
      <c r="R159" s="19">
        <f>ABS(Ct_Na+10^-pH-Kw*10^pH-Ct_Cl-Ct_OAc*Ka*10^pH/(1+Ka*10^pH))</f>
        <v>6.6745980302378258E-2</v>
      </c>
      <c r="S159" s="19">
        <f>ABS(Ct_Na+10^-pH-Kw*10^pH-Ct_Cl-Ct_OAc*Ka*10^pH/(1+Ka*10^pH))</f>
        <v>6.8999297682382291E-2</v>
      </c>
      <c r="T159" s="19">
        <f>ABS(Ct_Na+10^-pH-Kw*10^pH-Ct_Cl-Ct_OAc*Ka*10^pH/(1+Ka*10^pH))</f>
        <v>7.1134019410807173E-2</v>
      </c>
      <c r="U159" s="19">
        <f>ABS(Ct_Na+10^-pH-Kw*10^pH-Ct_Cl-Ct_OAc*Ka*10^pH/(1+Ka*10^pH))</f>
        <v>7.315926823008205E-2</v>
      </c>
      <c r="V159" s="19">
        <f>ABS(Ct_Na+10^-pH-Kw*10^pH-Ct_Cl-Ct_OAc*Ka*10^pH/(1+Ka*10^pH))</f>
        <v>7.5083254608393185E-2</v>
      </c>
      <c r="W159" s="19">
        <f>ABS(Ct_Na+10^-pH-Kw*10^pH-Ct_Cl-Ct_OAc*Ka*10^pH/(1+Ka*10^pH))</f>
        <v>7.69133879926404E-2</v>
      </c>
      <c r="X159" s="19">
        <f>ABS(Ct_Na+10^-pH-Kw*10^pH-Ct_Cl-Ct_OAc*Ka*10^pH/(1+Ka*10^pH))</f>
        <v>7.8656372168113886E-2</v>
      </c>
      <c r="Y159" s="19">
        <f>ABS(Ct_Na+10^-pH-Kw*10^pH-Ct_Cl-Ct_OAc*Ka*10^pH/(1+Ka*10^pH))</f>
        <v>8.0318287312170028E-2</v>
      </c>
      <c r="Z159" s="19">
        <f>ABS(Ct_Na+10^-pH-Kw*10^pH-Ct_Cl-Ct_OAc*Ka*10^pH/(1+Ka*10^pH))</f>
        <v>8.190466085876906E-2</v>
      </c>
      <c r="AA159" s="19">
        <f>ABS(Ct_Na+10^-pH-Kw*10^pH-Ct_Cl-Ct_OAc*Ka*10^pH/(1+Ka*10^pH))</f>
        <v>8.342052891440814E-2</v>
      </c>
      <c r="AB159" s="19">
        <f>ABS(Ct_Na+10^-pH-Kw*10^pH-Ct_Cl-Ct_OAc*Ka*10^pH/(1+Ka*10^pH))</f>
        <v>8.4870489663280285E-2</v>
      </c>
      <c r="AC159" s="19">
        <f>ABS(Ct_Na+10^-pH-Kw*10^pH-Ct_Cl-Ct_OAc*Ka*10^pH/(1+Ka*10^pH))</f>
        <v>8.6258749954753661E-2</v>
      </c>
      <c r="AD159" s="19">
        <f>ABS(Ct_Na+10^-pH-Kw*10^pH-Ct_Cl-Ct_OAc*Ka*10^pH/(1+Ka*10^pH))</f>
        <v>8.7589166067415625E-2</v>
      </c>
      <c r="AE159" s="19">
        <f>ABS(Ct_Na+10^-pH-Kw*10^pH-Ct_Cl-Ct_OAc*Ka*10^pH/(1+Ka*10^pH))</f>
        <v>8.886527948160157E-2</v>
      </c>
      <c r="AF159" s="19">
        <f>ABS(Ct_Na+10^-pH-Kw*10^pH-Ct_Cl-Ct_OAc*Ka*10^pH/(1+Ka*10^pH))</f>
        <v>9.0090348359220099E-2</v>
      </c>
      <c r="AG159" s="19">
        <f>ABS(Ct_Na+10^-pH-Kw*10^pH-Ct_Cl-Ct_OAc*Ka*10^pH/(1+Ka*10^pH))</f>
        <v>9.1267375320069261E-2</v>
      </c>
      <c r="AH159" s="19">
        <f>ABS(Ct_Na+10^-pH-Kw*10^pH-Ct_Cl-Ct_OAc*Ka*10^pH/(1+Ka*10^pH))</f>
        <v>9.2399132013193455E-2</v>
      </c>
      <c r="AI159" s="19">
        <f>ABS(Ct_Na+10^-pH-Kw*10^pH-Ct_Cl-Ct_OAc*Ka*10^pH/(1+Ka*10^pH))</f>
        <v>9.3488180906577137E-2</v>
      </c>
      <c r="AJ159" s="19">
        <f>ABS(Ct_Na+10^-pH-Kw*10^pH-Ct_Cl-Ct_OAc*Ka*10^pH/(1+Ka*10^pH))</f>
        <v>9.4536894655761386E-2</v>
      </c>
      <c r="AK159" s="19">
        <f>ABS(Ct_Na+10^-pH-Kw*10^pH-Ct_Cl-Ct_OAc*Ka*10^pH/(1+Ka*10^pH))</f>
        <v>9.5547473359520796E-2</v>
      </c>
      <c r="AL159" s="19">
        <f>ABS(Ct_Na+10^-pH-Kw*10^pH-Ct_Cl-Ct_OAc*Ka*10^pH/(1+Ka*10^pH))</f>
        <v>9.6521959966717336E-2</v>
      </c>
      <c r="AM159" s="19">
        <f>ABS(Ct_Na+10^-pH-Kw*10^pH-Ct_Cl-Ct_OAc*Ka*10^pH/(1+Ka*10^pH))</f>
        <v>9.746225406138069E-2</v>
      </c>
      <c r="AN159" s="19">
        <f>ABS(Ct_Na+10^-pH-Kw*10^pH-Ct_Cl-Ct_OAc*Ka*10^pH/(1+Ka*10^pH))</f>
        <v>9.8370124221745278E-2</v>
      </c>
      <c r="AO159" s="19">
        <f>ABS(Ct_Na+10^-pH-Kw*10^pH-Ct_Cl-Ct_OAc*Ka*10^pH/(1+Ka*10^pH))</f>
        <v>9.9247219122436503E-2</v>
      </c>
      <c r="AP159" s="19">
        <f>ABS(Ct_Na+10^-pH-Kw*10^pH-Ct_Cl-Ct_OAc*Ka*10^pH/(1+Ka*10^pH))</f>
        <v>0.10009507752643802</v>
      </c>
      <c r="AQ159" s="19">
        <f>ABS(Ct_Na+10^-pH-Kw*10^pH-Ct_Cl-Ct_OAc*Ka*10^pH/(1+Ka*10^pH))</f>
        <v>0.10091513729424277</v>
      </c>
      <c r="AR159" s="19">
        <f>ABS(Ct_Na+10^-pH-Kw*10^pH-Ct_Cl-Ct_OAc*Ka*10^pH/(1+Ka*10^pH))</f>
        <v>0.10170874352115061</v>
      </c>
      <c r="AS159" s="19">
        <f>ABS(Ct_Na+10^-pH-Kw*10^pH-Ct_Cl-Ct_OAc*Ka*10^pH/(1+Ka*10^pH))</f>
        <v>0.10247715589958514</v>
      </c>
      <c r="AT159" s="19">
        <f>ABS(Ct_Na+10^-pH-Kw*10^pH-Ct_Cl-Ct_OAc*Ka*10^pH/(1+Ka*10^pH))</f>
        <v>0.10322155539119364</v>
      </c>
      <c r="AU159" s="19">
        <f>ABS(Ct_Na+10^-pH-Kw*10^pH-Ct_Cl-Ct_OAc*Ka*10^pH/(1+Ka*10^pH))</f>
        <v>0.10394305028306029</v>
      </c>
      <c r="AV159" s="19">
        <f>ABS(Ct_Na+10^-pH-Kw*10^pH-Ct_Cl-Ct_OAc*Ka*10^pH/(1+Ka*10^pH))</f>
        <v>0.10464268169335528</v>
      </c>
      <c r="AW159" s="19">
        <f>ABS(Ct_Na+10^-pH-Kw*10^pH-Ct_Cl-Ct_OAc*Ka*10^pH/(1+Ka*10^pH))</f>
        <v>0.10532142858393993</v>
      </c>
      <c r="AX159" s="19">
        <f>ABS(Ct_Na+10^-pH-Kw*10^pH-Ct_Cl-Ct_OAc*Ka*10^pH/(1+Ka*10^pH))</f>
        <v>0.10598021233068387</v>
      </c>
      <c r="AY159" s="19">
        <f>ABS(Ct_Na+10^-pH-Kw*10^pH-Ct_Cl-Ct_OAc*Ka*10^pH/(1+Ka*10^pH))</f>
        <v>0.10661990089636279</v>
      </c>
      <c r="AZ159" s="19">
        <f>ABS(Ct_Na+10^-pH-Kw*10^pH-Ct_Cl-Ct_OAc*Ka*10^pH/(1+Ka*10^pH))</f>
        <v>0.1072413126458794</v>
      </c>
      <c r="BA159" s="19">
        <f>ABS(Ct_Na+10^-pH-Kw*10^pH-Ct_Cl-Ct_OAc*Ka*10^pH/(1+Ka*10^pH))</f>
        <v>0.10784521983907164</v>
      </c>
      <c r="BB159" s="19">
        <f>ABS(Ct_Na+10^-pH-Kw*10^pH-Ct_Cl-Ct_OAc*Ka*10^pH/(1+Ka*10^pH))</f>
        <v>0.10843235183245296</v>
      </c>
      <c r="BC159" s="19">
        <f>ABS(Ct_Na+10^-pH-Kw*10^pH-Ct_Cl-Ct_OAc*Ka*10^pH/(1+Ka*10^pH))</f>
        <v>0.10900339801779647</v>
      </c>
      <c r="BD159" s="19">
        <f>ABS(Ct_Na+10^-pH-Kw*10^pH-Ct_Cl-Ct_OAc*Ka*10^pH/(1+Ka*10^pH))</f>
        <v>0.10955901052245499</v>
      </c>
      <c r="BE159" s="19">
        <f>ABS(Ct_Na+10^-pH-Kw*10^pH-Ct_Cl-Ct_OAc*Ka*10^pH/(1+Ka*10^pH))</f>
        <v>0.11009980669365596</v>
      </c>
      <c r="BF159" s="19">
        <f>ABS(Ct_Na+10^-pH-Kw*10^pH-Ct_Cl-Ct_OAc*Ka*10^pH/(1+Ka*10^pH))</f>
        <v>0.11062637138666744</v>
      </c>
      <c r="BG159" s="19">
        <f>ABS(Ct_Na+10^-pH-Kw*10^pH-Ct_Cl-Ct_OAc*Ka*10^pH/(1+Ka*10^pH))</f>
        <v>0.11113925907466561</v>
      </c>
      <c r="BH159" s="19">
        <f>ABS(Ct_Na+10^-pH-Kw*10^pH-Ct_Cl-Ct_OAc*Ka*10^pH/(1+Ka*10^pH))</f>
        <v>0.11163899579630486</v>
      </c>
      <c r="BI159" s="19">
        <f>ABS(Ct_Na+10^-pH-Kw*10^pH-Ct_Cl-Ct_OAc*Ka*10^pH/(1+Ka*10^pH))</f>
        <v>0.11212608095537099</v>
      </c>
      <c r="BJ159" s="19">
        <f>ABS(Ct_Na+10^-pH-Kw*10^pH-Ct_Cl-Ct_OAc*Ka*10^pH/(1+Ka*10^pH))</f>
        <v>0.11260098898546045</v>
      </c>
      <c r="BK159" s="19">
        <f>ABS(Ct_Na+10^-pH-Kw*10^pH-Ct_Cl-Ct_OAc*Ka*10^pH/(1+Ka*10^pH))</f>
        <v>0.11306417089135017</v>
      </c>
      <c r="BL159" s="19">
        <f>ABS(Ct_Na+10^-pH-Kw*10^pH-Ct_Cl-Ct_OAc*Ka*10^pH/(1+Ka*10^pH))</f>
        <v>0.11351605567758401</v>
      </c>
      <c r="BM159" s="19">
        <f>ABS(Ct_Na+10^-pH-Kw*10^pH-Ct_Cl-Ct_OAc*Ka*10^pH/(1+Ka*10^pH))</f>
        <v>0.11395705167378818</v>
      </c>
      <c r="BN159" s="19">
        <f>ABS(Ct_Na+10^-pH-Kw*10^pH-Ct_Cl-Ct_OAc*Ka*10^pH/(1+Ka*10^pH))</f>
        <v>0.11438754776532079</v>
      </c>
      <c r="BO159" s="19">
        <f>ABS(Ct_Na+10^-pH-Kw*10^pH-Ct_Cl-Ct_OAc*Ka*10^pH/(1+Ka*10^pH))</f>
        <v>0.11480791453705261</v>
      </c>
      <c r="BP159" s="19">
        <f>ABS(Ct_Na+10^-pH-Kw*10^pH-Ct_Cl-Ct_OAc*Ka*10^pH/(1+Ka*10^pH))</f>
        <v>0.11521850533734883</v>
      </c>
      <c r="BQ159" s="19">
        <f>ABS(Ct_Na+10^-pH-Kw*10^pH-Ct_Cl-Ct_OAc*Ka*10^pH/(1+Ka*10^pH))</f>
        <v>0.11561965726867275</v>
      </c>
      <c r="BR159" s="19">
        <f>ABS(Ct_Na+10^-pH-Kw*10^pH-Ct_Cl-Ct_OAc*Ka*10^pH/(1+Ka*10^pH))</f>
        <v>0.11601169211064837</v>
      </c>
      <c r="BS159" s="19">
        <f>ABS(Ct_Na+10^-pH-Kw*10^pH-Ct_Cl-Ct_OAc*Ka*10^pH/(1+Ka*10^pH))</f>
        <v>0.1163949171808942</v>
      </c>
      <c r="BT159" s="19">
        <f>ABS(Ct_Na+10^-pH-Kw*10^pH-Ct_Cl-Ct_OAc*Ka*10^pH/(1+Ka*10^pH))</f>
        <v>0.11676962613846791</v>
      </c>
      <c r="BU159" s="19">
        <f>ABS(Ct_Na+10^-pH-Kw*10^pH-Ct_Cl-Ct_OAc*Ka*10^pH/(1+Ka*10^pH))</f>
        <v>0.1171360997343367</v>
      </c>
      <c r="BV159" s="19">
        <f>ABS(Ct_Na+10^-pH-Kw*10^pH-Ct_Cl-Ct_OAc*Ka*10^pH/(1+Ka*10^pH))</f>
        <v>0.11749460651290397</v>
      </c>
      <c r="BW159" s="19">
        <f>ABS(Ct_Na+10^-pH-Kw*10^pH-Ct_Cl-Ct_OAc*Ka*10^pH/(1+Ka*10^pH))</f>
        <v>0.11784540346827628</v>
      </c>
      <c r="BX159" s="19">
        <f>ABS(Ct_Na+10^-pH-Kw*10^pH-Ct_Cl-Ct_OAc*Ka*10^pH/(1+Ka*10^pH))</f>
        <v>0.11818873665864066</v>
      </c>
      <c r="BY159" s="19">
        <f>ABS(Ct_Na+10^-pH-Kw*10^pH-Ct_Cl-Ct_OAc*Ka*10^pH/(1+Ka*10^pH))</f>
        <v>0.11852484178183946</v>
      </c>
      <c r="BZ159" s="19">
        <f>ABS(Ct_Na+10^-pH-Kw*10^pH-Ct_Cl-Ct_OAc*Ka*10^pH/(1+Ka*10^pH))</f>
        <v>0.11885394471497163</v>
      </c>
      <c r="CA159" s="19">
        <f>ABS(Ct_Na+10^-pH-Kw*10^pH-Ct_Cl-Ct_OAc*Ka*10^pH/(1+Ka*10^pH))</f>
        <v>0.11917626202061654</v>
      </c>
      <c r="CB159" s="19">
        <f>ABS(Ct_Na+10^-pH-Kw*10^pH-Ct_Cl-Ct_OAc*Ka*10^pH/(1+Ka*10^pH))</f>
        <v>0.11949200142206461</v>
      </c>
      <c r="CC159" s="19">
        <f>ABS(Ct_Na+10^-pH-Kw*10^pH-Ct_Cl-Ct_OAc*Ka*10^pH/(1+Ka*10^pH))</f>
        <v>0.11980136224974608</v>
      </c>
      <c r="CD159" s="19">
        <f>ABS(Ct_Na+10^-pH-Kw*10^pH-Ct_Cl-Ct_OAc*Ka*10^pH/(1+Ka*10^pH))</f>
        <v>0.12010453586087387</v>
      </c>
      <c r="CE159" s="19">
        <f>ABS(Ct_Na+10^-pH-Kw*10^pH-Ct_Cl-Ct_OAc*Ka*10^pH/(1+Ka*10^pH))</f>
        <v>0.12040170603415758</v>
      </c>
      <c r="CF159" s="19">
        <f>ABS(Ct_Na+10^-pH-Kw*10^pH-Ct_Cl-Ct_OAc*Ka*10^pH/(1+Ka*10^pH))</f>
        <v>0.12069304934129846</v>
      </c>
      <c r="CG159" s="19">
        <f>ABS(Ct_Na+10^-pH-Kw*10^pH-Ct_Cl-Ct_OAc*Ka*10^pH/(1+Ka*10^pH))</f>
        <v>0.12097873549684438</v>
      </c>
      <c r="CH159" s="19">
        <f>ABS(Ct_Na+10^-pH-Kw*10^pH-Ct_Cl-Ct_OAc*Ka*10^pH/(1+Ka*10^pH))</f>
        <v>0.12125892768786056</v>
      </c>
      <c r="CI159" s="19">
        <f>ABS(Ct_Na+10^-pH-Kw*10^pH-Ct_Cl-Ct_OAc*Ka*10^pH/(1+Ka*10^pH))</f>
        <v>0.12153378288476216</v>
      </c>
      <c r="CJ159" s="19">
        <f>ABS(Ct_Na+10^-pH-Kw*10^pH-Ct_Cl-Ct_OAc*Ka*10^pH/(1+Ka*10^pH))</f>
        <v>0.12180345213455239</v>
      </c>
      <c r="CK159" s="19">
        <f>ABS(Ct_Na+10^-pH-Kw*10^pH-Ct_Cl-Ct_OAc*Ka*10^pH/(1+Ka*10^pH))</f>
        <v>0.1220680808376176</v>
      </c>
      <c r="CL159" s="19">
        <f>ABS(Ct_Na+10^-pH-Kw*10^pH-Ct_Cl-Ct_OAc*Ka*10^pH/(1+Ka*10^pH))</f>
        <v>0.12232780900914454</v>
      </c>
      <c r="CM159" s="19">
        <f>ABS(Ct_Na+10^-pH-Kw*10^pH-Ct_Cl-Ct_OAc*Ka*10^pH/(1+Ka*10^pH))</f>
        <v>0.12258277152614805</v>
      </c>
      <c r="CN159" s="19">
        <f>ABS(Ct_Na+10^-pH-Kw*10^pH-Ct_Cl-Ct_OAc*Ka*10^pH/(1+Ka*10^pH))</f>
        <v>0.12283309836102423</v>
      </c>
      <c r="CO159" s="19">
        <f>ABS(Ct_Na+10^-pH-Kw*10^pH-Ct_Cl-Ct_OAc*Ka*10^pH/(1+Ka*10^pH))</f>
        <v>0.12307891480247921</v>
      </c>
      <c r="CP159" s="19">
        <f>ABS(Ct_Na+10^-pH-Kw*10^pH-Ct_Cl-Ct_OAc*Ka*10^pH/(1+Ka*10^pH))</f>
        <v>0.12332034166462252</v>
      </c>
      <c r="CQ159" s="19">
        <f>ABS(Ct_Na+10^-pH-Kw*10^pH-Ct_Cl-Ct_OAc*Ka*10^pH/(1+Ka*10^pH))</f>
        <v>0.12355749548495795</v>
      </c>
      <c r="CR159" s="19">
        <f>ABS(Ct_Na+10^-pH-Kw*10^pH-Ct_Cl-Ct_OAc*Ka*10^pH/(1+Ka*10^pH))</f>
        <v>0.12379048871195418</v>
      </c>
      <c r="CS159" s="19">
        <f>ABS(Ct_Na+10^-pH-Kw*10^pH-Ct_Cl-Ct_OAc*Ka*10^pH/(1+Ka*10^pH))</f>
        <v>0.12401942988282871</v>
      </c>
      <c r="CT159" s="19">
        <f>ABS(Ct_Na+10^-pH-Kw*10^pH-Ct_Cl-Ct_OAc*Ka*10^pH/(1+Ka*10^pH))</f>
        <v>0.12424442379213647</v>
      </c>
      <c r="CU159" s="19">
        <f>ABS(Ct_Na+10^-pH-Kw*10^pH-Ct_Cl-Ct_OAc*Ka*10^pH/(1+Ka*10^pH))</f>
        <v>0.12446557165171246</v>
      </c>
      <c r="CV159" s="19">
        <f>ABS(Ct_Na+10^-pH-Kw*10^pH-Ct_Cl-Ct_OAc*Ka*10^pH/(1+Ka*10^pH))</f>
        <v>0.12468297124248208</v>
      </c>
      <c r="CW159" s="19">
        <f>ABS(Ct_Na+10^-pH-Kw*10^pH-Ct_Cl-Ct_OAc*Ka*10^pH/(1+Ka*10^pH))</f>
        <v>0.12489671705861694</v>
      </c>
      <c r="CX159" s="19">
        <f>ABS(Ct_Na+10^-pH-Kw*10^pH-Ct_Cl-Ct_OAc*Ka*10^pH/(1+Ka*10^pH))</f>
        <v>0.12510690044448283</v>
      </c>
    </row>
    <row r="160" spans="1:102">
      <c r="A160" s="23">
        <v>1.31</v>
      </c>
      <c r="B160" s="19">
        <f>ABS(Ct_Na+10^-pH-Kw*10^pH-Ct_Cl-Ct_OAc*Ka*10^pH/(1+Ka*10^pH))</f>
        <v>1.0947073187479535E-3</v>
      </c>
      <c r="C160" s="19">
        <f>ABS(Ct_Na+10^-pH-Kw*10^pH-Ct_Cl-Ct_OAc*Ka*10^pH/(1+Ka*10^pH))</f>
        <v>6.0516064553181549E-3</v>
      </c>
      <c r="D160" s="19">
        <f>ABS(Ct_Na+10^-pH-Kw*10^pH-Ct_Cl-Ct_OAc*Ka*10^pH/(1+Ka*10^pH))</f>
        <v>1.2548255340832813E-2</v>
      </c>
      <c r="E160" s="19">
        <f>ABS(Ct_Na+10^-pH-Kw*10^pH-Ct_Cl-Ct_OAc*Ka*10^pH/(1+Ka*10^pH))</f>
        <v>1.8479978236302701E-2</v>
      </c>
      <c r="F160" s="19">
        <f>ABS(Ct_Na+10^-pH-Kw*10^pH-Ct_Cl-Ct_OAc*Ka*10^pH/(1+Ka*10^pH))</f>
        <v>2.3917390890483451E-2</v>
      </c>
      <c r="G160" s="19">
        <f>ABS(Ct_Na+10^-pH-Kw*10^pH-Ct_Cl-Ct_OAc*Ka*10^pH/(1+Ka*10^pH))</f>
        <v>2.8919810532329733E-2</v>
      </c>
      <c r="H160" s="19">
        <f>ABS(Ct_Na+10^-pH-Kw*10^pH-Ct_Cl-Ct_OAc*Ka*10^pH/(1+Ka*10^pH))</f>
        <v>3.3537428663264757E-2</v>
      </c>
      <c r="I160" s="19">
        <f>ABS(Ct_Na+10^-pH-Kw*10^pH-Ct_Cl-Ct_OAc*Ka*10^pH/(1+Ka*10^pH))</f>
        <v>3.7813001006723128E-2</v>
      </c>
      <c r="J160" s="19">
        <f>ABS(Ct_Na+10^-pH-Kw*10^pH-Ct_Cl-Ct_OAc*Ka*10^pH/(1+Ka*10^pH))</f>
        <v>4.1783175325648743E-2</v>
      </c>
      <c r="K160" s="19">
        <f>ABS(Ct_Na+10^-pH-Kw*10^pH-Ct_Cl-Ct_OAc*Ka*10^pH/(1+Ka*10^pH))</f>
        <v>4.5479544519131214E-2</v>
      </c>
      <c r="L160" s="19">
        <f>ABS(Ct_Na+10^-pH-Kw*10^pH-Ct_Cl-Ct_OAc*Ka*10^pH/(1+Ka*10^pH))</f>
        <v>4.892948909971484E-2</v>
      </c>
      <c r="M160" s="19">
        <f>ABS(Ct_Na+10^-pH-Kw*10^pH-Ct_Cl-Ct_OAc*Ka*10^pH/(1+Ka*10^pH))</f>
        <v>5.2156856610583426E-2</v>
      </c>
      <c r="N160" s="19">
        <f>ABS(Ct_Na+10^-pH-Kw*10^pH-Ct_Cl-Ct_OAc*Ka*10^pH/(1+Ka*10^pH))</f>
        <v>5.5182513652022702E-2</v>
      </c>
      <c r="O160" s="19">
        <f>ABS(Ct_Na+10^-pH-Kw*10^pH-Ct_Cl-Ct_OAc*Ka*10^pH/(1+Ka*10^pH))</f>
        <v>5.802479753943536E-2</v>
      </c>
      <c r="P160" s="19">
        <f>ABS(Ct_Na+10^-pH-Kw*10^pH-Ct_Cl-Ct_OAc*Ka*10^pH/(1+Ka*10^pH))</f>
        <v>6.069988825700022E-2</v>
      </c>
      <c r="Q160" s="19">
        <f>ABS(Ct_Na+10^-pH-Kw*10^pH-Ct_Cl-Ct_OAc*Ka*10^pH/(1+Ka*10^pH))</f>
        <v>6.3222116647847076E-2</v>
      </c>
      <c r="R160" s="19">
        <f>ABS(Ct_Na+10^-pH-Kw*10^pH-Ct_Cl-Ct_OAc*Ka*10^pH/(1+Ka*10^pH))</f>
        <v>6.5604221239202454E-2</v>
      </c>
      <c r="S160" s="19">
        <f>ABS(Ct_Na+10^-pH-Kw*10^pH-Ct_Cl-Ct_OAc*Ka*10^pH/(1+Ka*10^pH))</f>
        <v>6.785756342021429E-2</v>
      </c>
      <c r="T160" s="19">
        <f>ABS(Ct_Na+10^-pH-Kw*10^pH-Ct_Cl-Ct_OAc*Ka*10^pH/(1+Ka*10^pH))</f>
        <v>6.9992308644330772E-2</v>
      </c>
      <c r="U160" s="19">
        <f>ABS(Ct_Na+10^-pH-Kw*10^pH-Ct_Cl-Ct_OAc*Ka*10^pH/(1+Ka*10^pH))</f>
        <v>7.2017579754389979E-2</v>
      </c>
      <c r="V160" s="19">
        <f>ABS(Ct_Na+10^-pH-Kw*10^pH-Ct_Cl-Ct_OAc*Ka*10^pH/(1+Ka*10^pH))</f>
        <v>7.3941587308946233E-2</v>
      </c>
      <c r="W160" s="19">
        <f>ABS(Ct_Na+10^-pH-Kw*10^pH-Ct_Cl-Ct_OAc*Ka*10^pH/(1+Ka*10^pH))</f>
        <v>7.577174083645101E-2</v>
      </c>
      <c r="X160" s="19">
        <f>ABS(Ct_Na+10^-pH-Kw*10^pH-Ct_Cl-Ct_OAc*Ka*10^pH/(1+Ka*10^pH))</f>
        <v>7.7514744195979313E-2</v>
      </c>
      <c r="Y160" s="19">
        <f>ABS(Ct_Na+10^-pH-Kw*10^pH-Ct_Cl-Ct_OAc*Ka*10^pH/(1+Ka*10^pH))</f>
        <v>7.9176677631808634E-2</v>
      </c>
      <c r="Z160" s="19">
        <f>ABS(Ct_Na+10^-pH-Kw*10^pH-Ct_Cl-Ct_OAc*Ka*10^pH/(1+Ka*10^pH))</f>
        <v>8.076306863873664E-2</v>
      </c>
      <c r="AA160" s="19">
        <f>ABS(Ct_Na+10^-pH-Kw*10^pH-Ct_Cl-Ct_OAc*Ka*10^pH/(1+Ka*10^pH))</f>
        <v>8.227895337869004E-2</v>
      </c>
      <c r="AB160" s="19">
        <f>ABS(Ct_Na+10^-pH-Kw*10^pH-Ct_Cl-Ct_OAc*Ka*10^pH/(1+Ka*10^pH))</f>
        <v>8.3728930086471573E-2</v>
      </c>
      <c r="AC160" s="19">
        <f>ABS(Ct_Na+10^-pH-Kw*10^pH-Ct_Cl-Ct_OAc*Ka*10^pH/(1+Ka*10^pH))</f>
        <v>8.5117205657751757E-2</v>
      </c>
      <c r="AD160" s="19">
        <f>ABS(Ct_Na+10^-pH-Kw*10^pH-Ct_Cl-Ct_OAc*Ka*10^pH/(1+Ka*10^pH))</f>
        <v>8.6447636413561957E-2</v>
      </c>
      <c r="AE160" s="19">
        <f>ABS(Ct_Na+10^-pH-Kw*10^pH-Ct_Cl-Ct_OAc*Ka*10^pH/(1+Ka*10^pH))</f>
        <v>8.7723763873216606E-2</v>
      </c>
      <c r="AF160" s="19">
        <f>ABS(Ct_Na+10^-pH-Kw*10^pH-Ct_Cl-Ct_OAc*Ka*10^pH/(1+Ka*10^pH))</f>
        <v>8.8948846234485082E-2</v>
      </c>
      <c r="AG160" s="19">
        <f>ABS(Ct_Na+10^-pH-Kw*10^pH-Ct_Cl-Ct_OAc*Ka*10^pH/(1+Ka*10^pH))</f>
        <v>9.0125886150213622E-2</v>
      </c>
      <c r="AH160" s="19">
        <f>ABS(Ct_Na+10^-pH-Kw*10^pH-Ct_Cl-Ct_OAc*Ka*10^pH/(1+Ka*10^pH))</f>
        <v>9.1257655299952598E-2</v>
      </c>
      <c r="AI160" s="19">
        <f>ABS(Ct_Na+10^-pH-Kw*10^pH-Ct_Cl-Ct_OAc*Ka*10^pH/(1+Ka*10^pH))</f>
        <v>9.2346716179890126E-2</v>
      </c>
      <c r="AJ160" s="19">
        <f>ABS(Ct_Na+10^-pH-Kw*10^pH-Ct_Cl-Ct_OAc*Ka*10^pH/(1+Ka*10^pH))</f>
        <v>9.3395441471681773E-2</v>
      </c>
      <c r="AK160" s="19">
        <f>ABS(Ct_Na+10^-pH-Kw*10^pH-Ct_Cl-Ct_OAc*Ka*10^pH/(1+Ka*10^pH))</f>
        <v>9.44060312983174E-2</v>
      </c>
      <c r="AL160" s="19">
        <f>ABS(Ct_Na+10^-pH-Kw*10^pH-Ct_Cl-Ct_OAc*Ka*10^pH/(1+Ka*10^pH))</f>
        <v>9.5380528631144587E-2</v>
      </c>
      <c r="AM160" s="19">
        <f>ABS(Ct_Na+10^-pH-Kw*10^pH-Ct_Cl-Ct_OAc*Ka*10^pH/(1+Ka*10^pH))</f>
        <v>9.6320833075100656E-2</v>
      </c>
      <c r="AN160" s="19">
        <f>ABS(Ct_Na+10^-pH-Kw*10^pH-Ct_Cl-Ct_OAc*Ka*10^pH/(1+Ka*10^pH))</f>
        <v>9.722871322788583E-2</v>
      </c>
      <c r="AO160" s="19">
        <f>ABS(Ct_Na+10^-pH-Kw*10^pH-Ct_Cl-Ct_OAc*Ka*10^pH/(1+Ka*10^pH))</f>
        <v>9.8105817782271496E-2</v>
      </c>
      <c r="AP160" s="19">
        <f>ABS(Ct_Na+10^-pH-Kw*10^pH-Ct_Cl-Ct_OAc*Ka*10^pH/(1+Ka*10^pH))</f>
        <v>9.8953685518177639E-2</v>
      </c>
      <c r="AQ160" s="19">
        <f>ABS(Ct_Na+10^-pH-Kw*10^pH-Ct_Cl-Ct_OAc*Ka*10^pH/(1+Ka*10^pH))</f>
        <v>9.9773754311922924E-2</v>
      </c>
      <c r="AR160" s="19">
        <f>ABS(Ct_Na+10^-pH-Kw*10^pH-Ct_Cl-Ct_OAc*Ka*10^pH/(1+Ka*10^pH))</f>
        <v>0.10056736927361193</v>
      </c>
      <c r="AS160" s="19">
        <f>ABS(Ct_Na+10^-pH-Kw*10^pH-Ct_Cl-Ct_OAc*Ka*10^pH/(1+Ka*10^pH))</f>
        <v>0.101335790109533</v>
      </c>
      <c r="AT160" s="19">
        <f>ABS(Ct_Na+10^-pH-Kw*10^pH-Ct_Cl-Ct_OAc*Ka*10^pH/(1+Ka*10^pH))</f>
        <v>0.10208019779433157</v>
      </c>
      <c r="AU160" s="19">
        <f>ABS(Ct_Na+10^-pH-Kw*10^pH-Ct_Cl-Ct_OAc*Ka*10^pH/(1+Ka*10^pH))</f>
        <v>0.10280170062729015</v>
      </c>
      <c r="AV160" s="19">
        <f>ABS(Ct_Na+10^-pH-Kw*10^pH-Ct_Cl-Ct_OAc*Ka*10^pH/(1+Ka*10^pH))</f>
        <v>0.10350133973803791</v>
      </c>
      <c r="AW160" s="19">
        <f>ABS(Ct_Na+10^-pH-Kw*10^pH-Ct_Cl-Ct_OAc*Ka*10^pH/(1+Ka*10^pH))</f>
        <v>0.10418009409921107</v>
      </c>
      <c r="AX160" s="19">
        <f>ABS(Ct_Na+10^-pH-Kw*10^pH-Ct_Cl-Ct_OAc*Ka*10^pH/(1+Ka*10^pH))</f>
        <v>0.10483888509682034</v>
      </c>
      <c r="AY160" s="19">
        <f>ABS(Ct_Na+10^-pH-Kw*10^pH-Ct_Cl-Ct_OAc*Ka*10^pH/(1+Ka*10^pH))</f>
        <v>0.10547858070319455</v>
      </c>
      <c r="AZ160" s="19">
        <f>ABS(Ct_Na+10^-pH-Kw*10^pH-Ct_Cl-Ct_OAc*Ka*10^pH/(1+Ka*10^pH))</f>
        <v>0.10609999929224376</v>
      </c>
      <c r="BA160" s="19">
        <f>ABS(Ct_Na+10^-pH-Kw*10^pH-Ct_Cl-Ct_OAc*Ka*10^pH/(1+Ka*10^pH))</f>
        <v>0.10670391313230569</v>
      </c>
      <c r="BB160" s="19">
        <f>ABS(Ct_Na+10^-pH-Kw*10^pH-Ct_Cl-Ct_OAc*Ka*10^pH/(1+Ka*10^pH))</f>
        <v>0.10729105158792143</v>
      </c>
      <c r="BC160" s="19">
        <f>ABS(Ct_Na+10^-pH-Kw*10^pH-Ct_Cl-Ct_OAc*Ka*10^pH/(1+Ka*10^pH))</f>
        <v>0.10786210405845185</v>
      </c>
      <c r="BD160" s="19">
        <f>ABS(Ct_Na+10^-pH-Kw*10^pH-Ct_Cl-Ct_OAc*Ka*10^pH/(1+Ka*10^pH))</f>
        <v>0.10841772267842736</v>
      </c>
      <c r="BE160" s="19">
        <f>ABS(Ct_Na+10^-pH-Kw*10^pH-Ct_Cl-Ct_OAc*Ka*10^pH/(1+Ka*10^pH))</f>
        <v>0.1089585248018702</v>
      </c>
      <c r="BF160" s="19">
        <f>ABS(Ct_Na+10^-pH-Kw*10^pH-Ct_Cl-Ct_OAc*Ka*10^pH/(1+Ka*10^pH))</f>
        <v>0.1094850952904856</v>
      </c>
      <c r="BG160" s="19">
        <f>ABS(Ct_Na+10^-pH-Kw*10^pH-Ct_Cl-Ct_OAc*Ka*10^pH/(1+Ka*10^pH))</f>
        <v>0.10999798862355253</v>
      </c>
      <c r="BH160" s="19">
        <f>ABS(Ct_Na+10^-pH-Kw*10^pH-Ct_Cl-Ct_OAc*Ka*10^pH/(1+Ka*10^pH))</f>
        <v>0.11049773084551522</v>
      </c>
      <c r="BI160" s="19">
        <f>ABS(Ct_Na+10^-pH-Kw*10^pH-Ct_Cl-Ct_OAc*Ka*10^pH/(1+Ka*10^pH))</f>
        <v>0.11098482136565604</v>
      </c>
      <c r="BJ160" s="19">
        <f>ABS(Ct_Na+10^-pH-Kw*10^pH-Ct_Cl-Ct_OAc*Ka*10^pH/(1+Ka*10^pH))</f>
        <v>0.11145973462279335</v>
      </c>
      <c r="BK160" s="19">
        <f>ABS(Ct_Na+10^-pH-Kw*10^pH-Ct_Cl-Ct_OAc*Ka*10^pH/(1+Ka*10^pH))</f>
        <v>0.111922921626668</v>
      </c>
      <c r="BL160" s="19">
        <f>ABS(Ct_Na+10^-pH-Kw*10^pH-Ct_Cl-Ct_OAc*Ka*10^pH/(1+Ka*10^pH))</f>
        <v>0.1123748113865457</v>
      </c>
      <c r="BM160" s="19">
        <f>ABS(Ct_Na+10^-pH-Kw*10^pH-Ct_Cl-Ct_OAc*Ka*10^pH/(1+Ka*10^pH))</f>
        <v>0.11281581223654687</v>
      </c>
      <c r="BN160" s="19">
        <f>ABS(Ct_Na+10^-pH-Kw*10^pH-Ct_Cl-Ct_OAc*Ka*10^pH/(1+Ka*10^pH))</f>
        <v>0.11324631306630988</v>
      </c>
      <c r="BO160" s="19">
        <f>ABS(Ct_Na+10^-pH-Kw*10^pH-Ct_Cl-Ct_OAc*Ka*10^pH/(1+Ka*10^pH))</f>
        <v>0.11366668446478435</v>
      </c>
      <c r="BP160" s="19">
        <f>ABS(Ct_Na+10^-pH-Kw*10^pH-Ct_Cl-Ct_OAc*Ka*10^pH/(1+Ka*10^pH))</f>
        <v>0.11407727978422452</v>
      </c>
      <c r="BQ160" s="19">
        <f>ABS(Ct_Na+10^-pH-Kw*10^pH-Ct_Cl-Ct_OAc*Ka*10^pH/(1+Ka*10^pH))</f>
        <v>0.11447843613080404</v>
      </c>
      <c r="BR160" s="19">
        <f>ABS(Ct_Na+10^-pH-Kw*10^pH-Ct_Cl-Ct_OAc*Ka*10^pH/(1+Ka*10^pH))</f>
        <v>0.11487047528768853</v>
      </c>
      <c r="BS160" s="19">
        <f>ABS(Ct_Na+10^-pH-Kw*10^pH-Ct_Cl-Ct_OAc*Ka*10^pH/(1+Ka*10^pH))</f>
        <v>0.11525370457587901</v>
      </c>
      <c r="BT160" s="19">
        <f>ABS(Ct_Na+10^-pH-Kw*10^pH-Ct_Cl-Ct_OAc*Ka*10^pH/(1+Ka*10^pH))</f>
        <v>0.11562841765766524</v>
      </c>
      <c r="BU160" s="19">
        <f>ABS(Ct_Na+10^-pH-Kw*10^pH-Ct_Cl-Ct_OAc*Ka*10^pH/(1+Ka*10^pH))</f>
        <v>0.11599489528710452</v>
      </c>
      <c r="BV160" s="19">
        <f>ABS(Ct_Na+10^-pH-Kw*10^pH-Ct_Cl-Ct_OAc*Ka*10^pH/(1+Ka*10^pH))</f>
        <v>0.11635340601155598</v>
      </c>
      <c r="BW160" s="19">
        <f>ABS(Ct_Na+10^-pH-Kw*10^pH-Ct_Cl-Ct_OAc*Ka*10^pH/(1+Ka*10^pH))</f>
        <v>0.11670420682795475</v>
      </c>
      <c r="BX160" s="19">
        <f>ABS(Ct_Na+10^-pH-Kw*10^pH-Ct_Cl-Ct_OAc*Ka*10^pH/(1+Ka*10^pH))</f>
        <v>0.1170475437971961</v>
      </c>
      <c r="BY160" s="19">
        <f>ABS(Ct_Na+10^-pH-Kw*10^pH-Ct_Cl-Ct_OAc*Ka*10^pH/(1+Ka*10^pH))</f>
        <v>0.11738365261971656</v>
      </c>
      <c r="BZ160" s="19">
        <f>ABS(Ct_Na+10^-pH-Kw*10^pH-Ct_Cl-Ct_OAc*Ka*10^pH/(1+Ka*10^pH))</f>
        <v>0.11771275917510118</v>
      </c>
      <c r="CA160" s="19">
        <f>ABS(Ct_Na+10^-pH-Kw*10^pH-Ct_Cl-Ct_OAc*Ka*10^pH/(1+Ka*10^pH))</f>
        <v>0.11803508002831292</v>
      </c>
      <c r="CB160" s="19">
        <f>ABS(Ct_Na+10^-pH-Kw*10^pH-Ct_Cl-Ct_OAc*Ka*10^pH/(1+Ka*10^pH))</f>
        <v>0.11835082290492853</v>
      </c>
      <c r="CC160" s="19">
        <f>ABS(Ct_Na+10^-pH-Kw*10^pH-Ct_Cl-Ct_OAc*Ka*10^pH/(1+Ka*10^pH))</f>
        <v>0.11866018713757209</v>
      </c>
      <c r="CD160" s="19">
        <f>ABS(Ct_Na+10^-pH-Kw*10^pH-Ct_Cl-Ct_OAc*Ka*10^pH/(1+Ka*10^pH))</f>
        <v>0.11896336408556278</v>
      </c>
      <c r="CE160" s="19">
        <f>ABS(Ct_Na+10^-pH-Kw*10^pH-Ct_Cl-Ct_OAc*Ka*10^pH/(1+Ka*10^pH))</f>
        <v>0.11926053752963285</v>
      </c>
      <c r="CF160" s="19">
        <f>ABS(Ct_Na+10^-pH-Kw*10^pH-Ct_Cl-Ct_OAc*Ka*10^pH/(1+Ka*10^pH))</f>
        <v>0.11955188404342702</v>
      </c>
      <c r="CG160" s="19">
        <f>ABS(Ct_Na+10^-pH-Kw*10^pH-Ct_Cl-Ct_OAc*Ka*10^pH/(1+Ka*10^pH))</f>
        <v>0.11983757334336113</v>
      </c>
      <c r="CH160" s="19">
        <f>ABS(Ct_Na+10^-pH-Kw*10^pH-Ct_Cl-Ct_OAc*Ka*10^pH/(1+Ka*10^pH))</f>
        <v>0.12011776861829651</v>
      </c>
      <c r="CI160" s="19">
        <f>ABS(Ct_Na+10^-pH-Kw*10^pH-Ct_Cl-Ct_OAc*Ka*10^pH/(1+Ka*10^pH))</f>
        <v>0.12039262684037598</v>
      </c>
      <c r="CJ160" s="19">
        <f>ABS(Ct_Na+10^-pH-Kw*10^pH-Ct_Cl-Ct_OAc*Ka*10^pH/(1+Ka*10^pH))</f>
        <v>0.12066229905826525</v>
      </c>
      <c r="CK160" s="19">
        <f>ABS(Ct_Na+10^-pH-Kw*10^pH-Ct_Cl-Ct_OAc*Ka*10^pH/(1+Ka*10^pH))</f>
        <v>0.12092693067395105</v>
      </c>
      <c r="CL160" s="19">
        <f>ABS(Ct_Na+10^-pH-Kw*10^pH-Ct_Cl-Ct_OAc*Ka*10^pH/(1+Ka*10^pH))</f>
        <v>0.12118666170416111</v>
      </c>
      <c r="CM160" s="19">
        <f>ABS(Ct_Na+10^-pH-Kw*10^pH-Ct_Cl-Ct_OAc*Ka*10^pH/(1+Ka*10^pH))</f>
        <v>0.12144162702739486</v>
      </c>
      <c r="CN160" s="19">
        <f>ABS(Ct_Na+10^-pH-Kw*10^pH-Ct_Cl-Ct_OAc*Ka*10^pH/(1+Ka*10^pH))</f>
        <v>0.12169195661747891</v>
      </c>
      <c r="CO160" s="19">
        <f>ABS(Ct_Na+10^-pH-Kw*10^pH-Ct_Cl-Ct_OAc*Ka*10^pH/(1+Ka*10^pH))</f>
        <v>0.12193777576449838</v>
      </c>
      <c r="CP160" s="19">
        <f>ABS(Ct_Na+10^-pH-Kw*10^pH-Ct_Cl-Ct_OAc*Ka*10^pH/(1+Ka*10^pH))</f>
        <v>0.12217920528389252</v>
      </c>
      <c r="CQ160" s="19">
        <f>ABS(Ct_Na+10^-pH-Kw*10^pH-Ct_Cl-Ct_OAc*Ka*10^pH/(1+Ka*10^pH))</f>
        <v>0.12241636171444781</v>
      </c>
      <c r="CR160" s="19">
        <f>ABS(Ct_Na+10^-pH-Kw*10^pH-Ct_Cl-Ct_OAc*Ka*10^pH/(1+Ka*10^pH))</f>
        <v>0.12264935750587055</v>
      </c>
      <c r="CS160" s="19">
        <f>ABS(Ct_Na+10^-pH-Kw*10^pH-Ct_Cl-Ct_OAc*Ka*10^pH/(1+Ka*10^pH))</f>
        <v>0.12287830119657288</v>
      </c>
      <c r="CT160" s="19">
        <f>ABS(Ct_Na+10^-pH-Kw*10^pH-Ct_Cl-Ct_OAc*Ka*10^pH/(1+Ka*10^pH))</f>
        <v>0.12310329758226313</v>
      </c>
      <c r="CU160" s="19">
        <f>ABS(Ct_Na+10^-pH-Kw*10^pH-Ct_Cl-Ct_OAc*Ka*10^pH/(1+Ka*10^pH))</f>
        <v>0.12332444787589027</v>
      </c>
      <c r="CV160" s="19">
        <f>ABS(Ct_Na+10^-pH-Kw*10^pH-Ct_Cl-Ct_OAc*Ka*10^pH/(1+Ka*10^pH))</f>
        <v>0.12354184985945597</v>
      </c>
      <c r="CW160" s="19">
        <f>ABS(Ct_Na+10^-pH-Kw*10^pH-Ct_Cl-Ct_OAc*Ka*10^pH/(1+Ka*10^pH))</f>
        <v>0.12375559802817181</v>
      </c>
      <c r="CX160" s="19">
        <f>ABS(Ct_Na+10^-pH-Kw*10^pH-Ct_Cl-Ct_OAc*Ka*10^pH/(1+Ka*10^pH))</f>
        <v>0.12396578372740902</v>
      </c>
    </row>
    <row r="161" spans="1:102">
      <c r="A161" s="24">
        <v>1.32</v>
      </c>
      <c r="B161" s="19">
        <f>ABS(Ct_Na+10^-pH-Kw*10^pH-Ct_Cl-Ct_OAc*Ka*10^pH/(1+Ka*10^pH))</f>
        <v>2.2112702163326692E-3</v>
      </c>
      <c r="C161" s="19">
        <f>ABS(Ct_Na+10^-pH-Kw*10^pH-Ct_Cl-Ct_OAc*Ka*10^pH/(1+Ka*10^pH))</f>
        <v>4.9351240431143601E-3</v>
      </c>
      <c r="D161" s="19">
        <f>ABS(Ct_Na+10^-pH-Kw*10^pH-Ct_Cl-Ct_OAc*Ka*10^pH/(1+Ka*10^pH))</f>
        <v>1.1431846097157106E-2</v>
      </c>
      <c r="E161" s="19">
        <f>ABS(Ct_Na+10^-pH-Kw*10^pH-Ct_Cl-Ct_OAc*Ka*10^pH/(1+Ka*10^pH))</f>
        <v>1.7363635798674403E-2</v>
      </c>
      <c r="F161" s="19">
        <f>ABS(Ct_Na+10^-pH-Kw*10^pH-Ct_Cl-Ct_OAc*Ka*10^pH/(1+Ka*10^pH))</f>
        <v>2.2801109691731932E-2</v>
      </c>
      <c r="G161" s="19">
        <f>ABS(Ct_Na+10^-pH-Kw*10^pH-Ct_Cl-Ct_OAc*Ka*10^pH/(1+Ka*10^pH))</f>
        <v>2.780358567334484E-2</v>
      </c>
      <c r="H161" s="19">
        <f>ABS(Ct_Na+10^-pH-Kw*10^pH-Ct_Cl-Ct_OAc*Ka*10^pH/(1+Ka*10^pH))</f>
        <v>3.2421255810218312E-2</v>
      </c>
      <c r="I161" s="19">
        <f>ABS(Ct_Na+10^-pH-Kw*10^pH-Ct_Cl-Ct_OAc*Ka*10^pH/(1+Ka*10^pH))</f>
        <v>3.6696876307323371E-2</v>
      </c>
      <c r="J161" s="19">
        <f>ABS(Ct_Na+10^-pH-Kw*10^pH-Ct_Cl-Ct_OAc*Ka*10^pH/(1+Ka*10^pH))</f>
        <v>4.0667095340349492E-2</v>
      </c>
      <c r="K161" s="19">
        <f>ABS(Ct_Na+10^-pH-Kw*10^pH-Ct_Cl-Ct_OAc*Ka*10^pH/(1+Ka*10^pH))</f>
        <v>4.4363506164201406E-2</v>
      </c>
      <c r="L161" s="19">
        <f>ABS(Ct_Na+10^-pH-Kw*10^pH-Ct_Cl-Ct_OAc*Ka*10^pH/(1+Ka*10^pH))</f>
        <v>4.7813489599796519E-2</v>
      </c>
      <c r="M161" s="19">
        <f>ABS(Ct_Na+10^-pH-Kw*10^pH-Ct_Cl-Ct_OAc*Ka*10^pH/(1+Ka*10^pH))</f>
        <v>5.1040893458901629E-2</v>
      </c>
      <c r="N161" s="19">
        <f>ABS(Ct_Na+10^-pH-Kw*10^pH-Ct_Cl-Ct_OAc*Ka*10^pH/(1+Ka*10^pH))</f>
        <v>5.4066584576812682E-2</v>
      </c>
      <c r="O161" s="19">
        <f>ABS(Ct_Na+10^-pH-Kw*10^pH-Ct_Cl-Ct_OAc*Ka*10^pH/(1+Ka*10^pH))</f>
        <v>5.6908900475456367E-2</v>
      </c>
      <c r="P161" s="19">
        <f>ABS(Ct_Na+10^-pH-Kw*10^pH-Ct_Cl-Ct_OAc*Ka*10^pH/(1+Ka*10^pH))</f>
        <v>5.9584021321238682E-2</v>
      </c>
      <c r="Q161" s="19">
        <f>ABS(Ct_Na+10^-pH-Kw*10^pH-Ct_Cl-Ct_OAc*Ka*10^pH/(1+Ka*10^pH))</f>
        <v>6.2106278118690572E-2</v>
      </c>
      <c r="R161" s="19">
        <f>ABS(Ct_Na+10^-pH-Kw*10^pH-Ct_Cl-Ct_OAc*Ka*10^pH/(1+Ka*10^pH))</f>
        <v>6.448840953850625E-2</v>
      </c>
      <c r="S161" s="19">
        <f>ABS(Ct_Na+10^-pH-Kw*10^pH-Ct_Cl-Ct_OAc*Ka*10^pH/(1+Ka*10^pH))</f>
        <v>6.674177709779136E-2</v>
      </c>
      <c r="T161" s="19">
        <f>ABS(Ct_Na+10^-pH-Kw*10^pH-Ct_Cl-Ct_OAc*Ka*10^pH/(1+Ka*10^pH))</f>
        <v>6.8876546364482497E-2</v>
      </c>
      <c r="U161" s="19">
        <f>ABS(Ct_Na+10^-pH-Kw*10^pH-Ct_Cl-Ct_OAc*Ka*10^pH/(1+Ka*10^pH))</f>
        <v>7.0901840284163825E-2</v>
      </c>
      <c r="V161" s="19">
        <f>ABS(Ct_Na+10^-pH-Kw*10^pH-Ct_Cl-Ct_OAc*Ka*10^pH/(1+Ka*10^pH))</f>
        <v>7.2825869507861102E-2</v>
      </c>
      <c r="W161" s="19">
        <f>ABS(Ct_Na+10^-pH-Kw*10^pH-Ct_Cl-Ct_OAc*Ka*10^pH/(1+Ka*10^pH))</f>
        <v>7.465604364747562E-2</v>
      </c>
      <c r="X161" s="19">
        <f>ABS(Ct_Na+10^-pH-Kw*10^pH-Ct_Cl-Ct_OAc*Ka*10^pH/(1+Ka*10^pH))</f>
        <v>7.6399066637584626E-2</v>
      </c>
      <c r="Y161" s="19">
        <f>ABS(Ct_Na+10^-pH-Kw*10^pH-Ct_Cl-Ct_OAc*Ka*10^pH/(1+Ka*10^pH))</f>
        <v>7.8061018790944417E-2</v>
      </c>
      <c r="Z161" s="19">
        <f>ABS(Ct_Na+10^-pH-Kw*10^pH-Ct_Cl-Ct_OAc*Ka*10^pH/(1+Ka*10^pH))</f>
        <v>7.9647427664606002E-2</v>
      </c>
      <c r="AA161" s="19">
        <f>ABS(Ct_Na+10^-pH-Kw*10^pH-Ct_Cl-Ct_OAc*Ka*10^pH/(1+Ka*10^pH))</f>
        <v>8.1163329477215981E-2</v>
      </c>
      <c r="AB161" s="19">
        <f>ABS(Ct_Na+10^-pH-Kw*10^pH-Ct_Cl-Ct_OAc*Ka*10^pH/(1+Ka*10^pH))</f>
        <v>8.2613322515364643E-2</v>
      </c>
      <c r="AC161" s="19">
        <f>ABS(Ct_Na+10^-pH-Kw*10^pH-Ct_Cl-Ct_OAc*Ka*10^pH/(1+Ka*10^pH))</f>
        <v>8.4001613722102741E-2</v>
      </c>
      <c r="AD161" s="19">
        <f>ABS(Ct_Na+10^-pH-Kw*10^pH-Ct_Cl-Ct_OAc*Ka*10^pH/(1+Ka*10^pH))</f>
        <v>8.5332059461893428E-2</v>
      </c>
      <c r="AE161" s="19">
        <f>ABS(Ct_Na+10^-pH-Kw*10^pH-Ct_Cl-Ct_OAc*Ka*10^pH/(1+Ka*10^pH))</f>
        <v>8.6608201293937523E-2</v>
      </c>
      <c r="AF161" s="19">
        <f>ABS(Ct_Na+10^-pH-Kw*10^pH-Ct_Cl-Ct_OAc*Ka*10^pH/(1+Ka*10^pH))</f>
        <v>8.7833297452699868E-2</v>
      </c>
      <c r="AG161" s="19">
        <f>ABS(Ct_Na+10^-pH-Kw*10^pH-Ct_Cl-Ct_OAc*Ka*10^pH/(1+Ka*10^pH))</f>
        <v>8.9010350624844081E-2</v>
      </c>
      <c r="AH161" s="19">
        <f>ABS(Ct_Na+10^-pH-Kw*10^pH-Ct_Cl-Ct_OAc*Ka*10^pH/(1+Ka*10^pH))</f>
        <v>9.0142132521136592E-2</v>
      </c>
      <c r="AI161" s="19">
        <f>ABS(Ct_Na+10^-pH-Kw*10^pH-Ct_Cl-Ct_OAc*Ka*10^pH/(1+Ka*10^pH))</f>
        <v>9.1231205666625639E-2</v>
      </c>
      <c r="AJ161" s="19">
        <f>ABS(Ct_Na+10^-pH-Kw*10^pH-Ct_Cl-Ct_OAc*Ka*10^pH/(1+Ka*10^pH))</f>
        <v>9.2279942769689122E-2</v>
      </c>
      <c r="AK161" s="19">
        <f>ABS(Ct_Na+10^-pH-Kw*10^pH-Ct_Cl-Ct_OAc*Ka*10^pH/(1+Ka*10^pH))</f>
        <v>9.3290543978095788E-2</v>
      </c>
      <c r="AL161" s="19">
        <f>ABS(Ct_Na+10^-pH-Kw*10^pH-Ct_Cl-Ct_OAc*Ka*10^pH/(1+Ka*10^pH))</f>
        <v>9.4265052286202189E-2</v>
      </c>
      <c r="AM161" s="19">
        <f>ABS(Ct_Na+10^-pH-Kw*10^pH-Ct_Cl-Ct_OAc*Ka*10^pH/(1+Ka*10^pH))</f>
        <v>9.5205367320339976E-2</v>
      </c>
      <c r="AN161" s="19">
        <f>ABS(Ct_Na+10^-pH-Kw*10^pH-Ct_Cl-Ct_OAc*Ka*10^pH/(1+Ka*10^pH))</f>
        <v>9.611325769812816E-2</v>
      </c>
      <c r="AO161" s="19">
        <f>ABS(Ct_Na+10^-pH-Kw*10^pH-Ct_Cl-Ct_OAc*Ka*10^pH/(1+Ka*10^pH))</f>
        <v>9.6990372130906569E-2</v>
      </c>
      <c r="AP161" s="19">
        <f>ABS(Ct_Na+10^-pH-Kw*10^pH-Ct_Cl-Ct_OAc*Ka*10^pH/(1+Ka*10^pH))</f>
        <v>9.7838249415925699E-2</v>
      </c>
      <c r="AQ161" s="19">
        <f>ABS(Ct_Na+10^-pH-Kw*10^pH-Ct_Cl-Ct_OAc*Ka*10^pH/(1+Ka*10^pH))</f>
        <v>9.8658327445698316E-2</v>
      </c>
      <c r="AR161" s="19">
        <f>ABS(Ct_Na+10^-pH-Kw*10^pH-Ct_Cl-Ct_OAc*Ka*10^pH/(1+Ka*10^pH))</f>
        <v>9.9451951345478282E-2</v>
      </c>
      <c r="AS161" s="19">
        <f>ABS(Ct_Na+10^-pH-Kw*10^pH-Ct_Cl-Ct_OAc*Ka*10^pH/(1+Ka*10^pH))</f>
        <v>0.10022038083574138</v>
      </c>
      <c r="AT161" s="19">
        <f>ABS(Ct_Na+10^-pH-Kw*10^pH-Ct_Cl-Ct_OAc*Ka*10^pH/(1+Ka*10^pH))</f>
        <v>0.10096479690443379</v>
      </c>
      <c r="AU161" s="19">
        <f>ABS(Ct_Na+10^-pH-Kw*10^pH-Ct_Cl-Ct_OAc*Ka*10^pH/(1+Ka*10^pH))</f>
        <v>0.10168630786332024</v>
      </c>
      <c r="AV161" s="19">
        <f>ABS(Ct_Na+10^-pH-Kw*10^pH-Ct_Cl-Ct_OAc*Ka*10^pH/(1+Ka*10^pH))</f>
        <v>0.10238595485375565</v>
      </c>
      <c r="AW161" s="19">
        <f>ABS(Ct_Na+10^-pH-Kw*10^pH-Ct_Cl-Ct_OAc*Ka*10^pH/(1+Ka*10^pH))</f>
        <v>0.1030647168594019</v>
      </c>
      <c r="AX161" s="19">
        <f>ABS(Ct_Na+10^-pH-Kw*10^pH-Ct_Cl-Ct_OAc*Ka*10^pH/(1+Ka*10^pH))</f>
        <v>0.10372351527664679</v>
      </c>
      <c r="AY161" s="19">
        <f>ABS(Ct_Na+10^-pH-Kw*10^pH-Ct_Cl-Ct_OAc*Ka*10^pH/(1+Ka*10^pH))</f>
        <v>0.10436321808759476</v>
      </c>
      <c r="AZ161" s="19">
        <f>ABS(Ct_Na+10^-pH-Kw*10^pH-Ct_Cl-Ct_OAc*Ka*10^pH/(1+Ka*10^pH))</f>
        <v>0.10498464367537273</v>
      </c>
      <c r="BA161" s="19">
        <f>ABS(Ct_Na+10^-pH-Kw*10^pH-Ct_Cl-Ct_OAc*Ka*10^pH/(1+Ka*10^pH))</f>
        <v>0.10558856431701615</v>
      </c>
      <c r="BB161" s="19">
        <f>ABS(Ct_Na+10^-pH-Kw*10^pH-Ct_Cl-Ct_OAc*Ka*10^pH/(1+Ka*10^pH))</f>
        <v>0.10617570938528056</v>
      </c>
      <c r="BC161" s="19">
        <f>ABS(Ct_Na+10^-pH-Kw*10^pH-Ct_Cl-Ct_OAc*Ka*10^pH/(1+Ka*10^pH))</f>
        <v>0.1067467682872912</v>
      </c>
      <c r="BD161" s="19">
        <f>ABS(Ct_Na+10^-pH-Kw*10^pH-Ct_Cl-Ct_OAc*Ka*10^pH/(1+Ka*10^pH))</f>
        <v>0.10730239316492313</v>
      </c>
      <c r="BE161" s="19">
        <f>ABS(Ct_Na+10^-pH-Kw*10^pH-Ct_Cl-Ct_OAc*Ka*10^pH/(1+Ka*10^pH))</f>
        <v>0.10784320137915154</v>
      </c>
      <c r="BF161" s="19">
        <f>ABS(Ct_Na+10^-pH-Kw*10^pH-Ct_Cl-Ct_OAc*Ka*10^pH/(1+Ka*10^pH))</f>
        <v>0.10836977779826872</v>
      </c>
      <c r="BG161" s="19">
        <f>ABS(Ct_Na+10^-pH-Kw*10^pH-Ct_Cl-Ct_OAc*Ka*10^pH/(1+Ka*10^pH))</f>
        <v>0.10888267690779839</v>
      </c>
      <c r="BH161" s="19">
        <f>ABS(Ct_Na+10^-pH-Kw*10^pH-Ct_Cl-Ct_OAc*Ka*10^pH/(1+Ka*10^pH))</f>
        <v>0.10938242475810936</v>
      </c>
      <c r="BI161" s="19">
        <f>ABS(Ct_Na+10^-pH-Kw*10^pH-Ct_Cl-Ct_OAc*Ka*10^pH/(1+Ka*10^pH))</f>
        <v>0.10986952076410869</v>
      </c>
      <c r="BJ161" s="19">
        <f>ABS(Ct_Na+10^-pH-Kw*10^pH-Ct_Cl-Ct_OAc*Ka*10^pH/(1+Ka*10^pH))</f>
        <v>0.11034443936995803</v>
      </c>
      <c r="BK161" s="19">
        <f>ABS(Ct_Na+10^-pH-Kw*10^pH-Ct_Cl-Ct_OAc*Ka*10^pH/(1+Ka*10^pH))</f>
        <v>0.11080763159047774</v>
      </c>
      <c r="BL161" s="19">
        <f>ABS(Ct_Na+10^-pH-Kw*10^pH-Ct_Cl-Ct_OAc*Ka*10^pH/(1+Ka*10^pH))</f>
        <v>0.11125952643976524</v>
      </c>
      <c r="BM161" s="19">
        <f>ABS(Ct_Na+10^-pH-Kw*10^pH-Ct_Cl-Ct_OAc*Ka*10^pH/(1+Ka*10^pH))</f>
        <v>0.11170053225653984</v>
      </c>
      <c r="BN161" s="19">
        <f>ABS(Ct_Na+10^-pH-Kw*10^pH-Ct_Cl-Ct_OAc*Ka*10^pH/(1+Ka*10^pH))</f>
        <v>0.11213103793481978</v>
      </c>
      <c r="BO161" s="19">
        <f>ABS(Ct_Na+10^-pH-Kw*10^pH-Ct_Cl-Ct_OAc*Ka*10^pH/(1+Ka*10^pH))</f>
        <v>0.11255141406772839</v>
      </c>
      <c r="BP161" s="19">
        <f>ABS(Ct_Na+10^-pH-Kw*10^pH-Ct_Cl-Ct_OAc*Ka*10^pH/(1+Ka*10^pH))</f>
        <v>0.11296201401149963</v>
      </c>
      <c r="BQ161" s="19">
        <f>ABS(Ct_Na+10^-pH-Kw*10^pH-Ct_Cl-Ct_OAc*Ka*10^pH/(1+Ka*10^pH))</f>
        <v>0.11336317487610374</v>
      </c>
      <c r="BR161" s="19">
        <f>ABS(Ct_Na+10^-pH-Kw*10^pH-Ct_Cl-Ct_OAc*Ka*10^pH/(1+Ka*10^pH))</f>
        <v>0.11375521844833046</v>
      </c>
      <c r="BS161" s="19">
        <f>ABS(Ct_Na+10^-pH-Kw*10^pH-Ct_Cl-Ct_OAc*Ka*10^pH/(1+Ka*10^pH))</f>
        <v>0.11413845205264199</v>
      </c>
      <c r="BT161" s="19">
        <f>ABS(Ct_Na+10^-pH-Kw*10^pH-Ct_Cl-Ct_OAc*Ka*10^pH/(1+Ka*10^pH))</f>
        <v>0.11451316935463546</v>
      </c>
      <c r="BU161" s="19">
        <f>ABS(Ct_Na+10^-pH-Kw*10^pH-Ct_Cl-Ct_OAc*Ka*10^pH/(1+Ka*10^pH))</f>
        <v>0.11487965111153017</v>
      </c>
      <c r="BV161" s="19">
        <f>ABS(Ct_Na+10^-pH-Kw*10^pH-Ct_Cl-Ct_OAc*Ka*10^pH/(1+Ka*10^pH))</f>
        <v>0.11523816587370977</v>
      </c>
      <c r="BW161" s="19">
        <f>ABS(Ct_Na+10^-pH-Kw*10^pH-Ct_Cl-Ct_OAc*Ka*10^pH/(1+Ka*10^pH))</f>
        <v>0.11558897064100382</v>
      </c>
      <c r="BX161" s="19">
        <f>ABS(Ct_Na+10^-pH-Kw*10^pH-Ct_Cl-Ct_OAc*Ka*10^pH/(1+Ka*10^pH))</f>
        <v>0.11593231147707884</v>
      </c>
      <c r="BY161" s="19">
        <f>ABS(Ct_Na+10^-pH-Kw*10^pH-Ct_Cl-Ct_OAc*Ka*10^pH/(1+Ka*10^pH))</f>
        <v>0.11626842408502594</v>
      </c>
      <c r="BZ161" s="19">
        <f>ABS(Ct_Na+10^-pH-Kw*10^pH-Ct_Cl-Ct_OAc*Ka*10^pH/(1+Ka*10^pH))</f>
        <v>0.11659753434697416</v>
      </c>
      <c r="CA161" s="19">
        <f>ABS(Ct_Na+10^-pH-Kw*10^pH-Ct_Cl-Ct_OAc*Ka*10^pH/(1+Ka*10^pH))</f>
        <v>0.11691985883032552</v>
      </c>
      <c r="CB161" s="19">
        <f>ABS(Ct_Na+10^-pH-Kw*10^pH-Ct_Cl-Ct_OAc*Ka*10^pH/(1+Ka*10^pH))</f>
        <v>0.11723560526299621</v>
      </c>
      <c r="CC161" s="19">
        <f>ABS(Ct_Na+10^-pH-Kw*10^pH-Ct_Cl-Ct_OAc*Ka*10^pH/(1+Ka*10^pH))</f>
        <v>0.11754497297985543</v>
      </c>
      <c r="CD161" s="19">
        <f>ABS(Ct_Na+10^-pH-Kw*10^pH-Ct_Cl-Ct_OAc*Ka*10^pH/(1+Ka*10^pH))</f>
        <v>0.1178481533423774</v>
      </c>
      <c r="CE161" s="19">
        <f>ABS(Ct_Na+10^-pH-Kw*10^pH-Ct_Cl-Ct_OAc*Ka*10^pH/(1+Ka*10^pH))</f>
        <v>0.1181453301333643</v>
      </c>
      <c r="CF161" s="19">
        <f>ABS(Ct_Na+10^-pH-Kw*10^pH-Ct_Cl-Ct_OAc*Ka*10^pH/(1+Ka*10^pH))</f>
        <v>0.11843667992844951</v>
      </c>
      <c r="CG161" s="19">
        <f>ABS(Ct_Na+10^-pH-Kw*10^pH-Ct_Cl-Ct_OAc*Ka*10^pH/(1+Ka*10^pH))</f>
        <v>0.11872237244596023</v>
      </c>
      <c r="CH161" s="19">
        <f>ABS(Ct_Na+10^-pH-Kw*10^pH-Ct_Cl-Ct_OAc*Ka*10^pH/(1+Ka*10^pH))</f>
        <v>0.11900257087659577</v>
      </c>
      <c r="CI161" s="19">
        <f>ABS(Ct_Na+10^-pH-Kw*10^pH-Ct_Cl-Ct_OAc*Ka*10^pH/(1+Ka*10^pH))</f>
        <v>0.1192774321942668</v>
      </c>
      <c r="CJ161" s="19">
        <f>ABS(Ct_Na+10^-pH-Kw*10^pH-Ct_Cl-Ct_OAc*Ka*10^pH/(1+Ka*10^pH))</f>
        <v>0.11954710744934026</v>
      </c>
      <c r="CK161" s="19">
        <f>ABS(Ct_Na+10^-pH-Kw*10^pH-Ct_Cl-Ct_OAc*Ka*10^pH/(1+Ka*10^pH))</f>
        <v>0.11981174204544041</v>
      </c>
      <c r="CL161" s="19">
        <f>ABS(Ct_Na+10^-pH-Kw*10^pH-Ct_Cl-Ct_OAc*Ka*10^pH/(1+Ka*10^pH))</f>
        <v>0.12007147600087203</v>
      </c>
      <c r="CM161" s="19">
        <f>ABS(Ct_Na+10^-pH-Kw*10^pH-Ct_Cl-Ct_OAc*Ka*10^pH/(1+Ka*10^pH))</f>
        <v>0.12032644419565353</v>
      </c>
      <c r="CN161" s="19">
        <f>ABS(Ct_Na+10^-pH-Kw*10^pH-Ct_Cl-Ct_OAc*Ka*10^pH/(1+Ka*10^pH))</f>
        <v>0.12057677660507536</v>
      </c>
      <c r="CO161" s="19">
        <f>ABS(Ct_Na+10^-pH-Kw*10^pH-Ct_Cl-Ct_OAc*Ka*10^pH/(1+Ka*10^pH))</f>
        <v>0.12082259852063372</v>
      </c>
      <c r="CP161" s="19">
        <f>ABS(Ct_Na+10^-pH-Kw*10^pH-Ct_Cl-Ct_OAc*Ka*10^pH/(1+Ka*10^pH))</f>
        <v>0.12106403075912858</v>
      </c>
      <c r="CQ161" s="19">
        <f>ABS(Ct_Na+10^-pH-Kw*10^pH-Ct_Cl-Ct_OAc*Ka*10^pH/(1+Ka*10^pH))</f>
        <v>0.1213011898606589</v>
      </c>
      <c r="CR161" s="19">
        <f>ABS(Ct_Na+10^-pH-Kw*10^pH-Ct_Cl-Ct_OAc*Ka*10^pH/(1+Ka*10^pH))</f>
        <v>0.12153418827619746</v>
      </c>
      <c r="CS161" s="19">
        <f>ABS(Ct_Na+10^-pH-Kw*10^pH-Ct_Cl-Ct_OAc*Ka*10^pH/(1+Ka*10^pH))</f>
        <v>0.12176313454537881</v>
      </c>
      <c r="CT161" s="19">
        <f>ABS(Ct_Na+10^-pH-Kw*10^pH-Ct_Cl-Ct_OAc*Ka*10^pH/(1+Ka*10^pH))</f>
        <v>0.12198813346509153</v>
      </c>
      <c r="CU161" s="19">
        <f>ABS(Ct_Na+10^-pH-Kw*10^pH-Ct_Cl-Ct_OAc*Ka*10^pH/(1+Ka*10^pH))</f>
        <v>0.12220928624942455</v>
      </c>
      <c r="CV161" s="19">
        <f>ABS(Ct_Na+10^-pH-Kw*10^pH-Ct_Cl-Ct_OAc*Ka*10^pH/(1+Ka*10^pH))</f>
        <v>0.12242669068148074</v>
      </c>
      <c r="CW161" s="19">
        <f>ABS(Ct_Na+10^-pH-Kw*10^pH-Ct_Cl-Ct_OAc*Ka*10^pH/(1+Ka*10^pH))</f>
        <v>0.12264044125753601</v>
      </c>
      <c r="CX161" s="19">
        <f>ABS(Ct_Na+10^-pH-Kw*10^pH-Ct_Cl-Ct_OAc*Ka*10^pH/(1+Ka*10^pH))</f>
        <v>0.12285062932399031</v>
      </c>
    </row>
    <row r="162" spans="1:102">
      <c r="A162" s="23">
        <v>1.33</v>
      </c>
      <c r="B162" s="19">
        <f>ABS(Ct_Na+10^-pH-Kw*10^pH-Ct_Cl-Ct_OAc*Ka*10^pH/(1+Ka*10^pH))</f>
        <v>3.3024948529493479E-3</v>
      </c>
      <c r="C162" s="19">
        <f>ABS(Ct_Na+10^-pH-Kw*10^pH-Ct_Cl-Ct_OAc*Ka*10^pH/(1+Ka*10^pH))</f>
        <v>3.8439817652151874E-3</v>
      </c>
      <c r="D162" s="19">
        <f>ABS(Ct_Na+10^-pH-Kw*10^pH-Ct_Cl-Ct_OAc*Ka*10^pH/(1+Ka*10^pH))</f>
        <v>1.0340778690819324E-2</v>
      </c>
      <c r="E162" s="19">
        <f>ABS(Ct_Na+10^-pH-Kw*10^pH-Ct_Cl-Ct_OAc*Ka*10^pH/(1+Ka*10^pH))</f>
        <v>1.6272636753327432E-2</v>
      </c>
      <c r="F162" s="19">
        <f>ABS(Ct_Na+10^-pH-Kw*10^pH-Ct_Cl-Ct_OAc*Ka*10^pH/(1+Ka*10^pH))</f>
        <v>2.1710173310626538E-2</v>
      </c>
      <c r="G162" s="19">
        <f>ABS(Ct_Na+10^-pH-Kw*10^pH-Ct_Cl-Ct_OAc*Ka*10^pH/(1+Ka*10^pH))</f>
        <v>2.671270694334172E-2</v>
      </c>
      <c r="H162" s="19">
        <f>ABS(Ct_Na+10^-pH-Kw*10^pH-Ct_Cl-Ct_OAc*Ka*10^pH/(1+Ka*10^pH))</f>
        <v>3.1330430296617265E-2</v>
      </c>
      <c r="I162" s="19">
        <f>ABS(Ct_Na+10^-pH-Kw*10^pH-Ct_Cl-Ct_OAc*Ka*10^pH/(1+Ka*10^pH))</f>
        <v>3.5606100068168695E-2</v>
      </c>
      <c r="J162" s="19">
        <f>ABS(Ct_Na+10^-pH-Kw*10^pH-Ct_Cl-Ct_OAc*Ka*10^pH/(1+Ka*10^pH))</f>
        <v>3.9576364856037875E-2</v>
      </c>
      <c r="K162" s="19">
        <f>ABS(Ct_Na+10^-pH-Kw*10^pH-Ct_Cl-Ct_OAc*Ka*10^pH/(1+Ka*10^pH))</f>
        <v>4.3272818279226452E-2</v>
      </c>
      <c r="L162" s="19">
        <f>ABS(Ct_Na+10^-pH-Kw*10^pH-Ct_Cl-Ct_OAc*Ka*10^pH/(1+Ka*10^pH))</f>
        <v>4.6722841474202435E-2</v>
      </c>
      <c r="M162" s="19">
        <f>ABS(Ct_Na+10^-pH-Kw*10^pH-Ct_Cl-Ct_OAc*Ka*10^pH/(1+Ka*10^pH))</f>
        <v>4.9950282527567051E-2</v>
      </c>
      <c r="N162" s="19">
        <f>ABS(Ct_Na+10^-pH-Kw*10^pH-Ct_Cl-Ct_OAc*Ka*10^pH/(1+Ka*10^pH))</f>
        <v>5.2976008515096408E-2</v>
      </c>
      <c r="O162" s="19">
        <f>ABS(Ct_Na+10^-pH-Kw*10^pH-Ct_Cl-Ct_OAc*Ka*10^pH/(1+Ka*10^pH))</f>
        <v>5.5818357170048197E-2</v>
      </c>
      <c r="P162" s="19">
        <f>ABS(Ct_Na+10^-pH-Kw*10^pH-Ct_Cl-Ct_OAc*Ka*10^pH/(1+Ka*10^pH))</f>
        <v>5.8493508845296971E-2</v>
      </c>
      <c r="Q162" s="19">
        <f>ABS(Ct_Na+10^-pH-Kw*10^pH-Ct_Cl-Ct_OAc*Ka*10^pH/(1+Ka*10^pH))</f>
        <v>6.1015794710531514E-2</v>
      </c>
      <c r="R162" s="19">
        <f>ABS(Ct_Na+10^-pH-Kw*10^pH-Ct_Cl-Ct_OAc*Ka*10^pH/(1+Ka*10^pH))</f>
        <v>6.3397953583253022E-2</v>
      </c>
      <c r="S162" s="19">
        <f>ABS(Ct_Na+10^-pH-Kw*10^pH-Ct_Cl-Ct_OAc*Ka*10^pH/(1+Ka*10^pH))</f>
        <v>6.5651347111503097E-2</v>
      </c>
      <c r="T162" s="19">
        <f>ABS(Ct_Na+10^-pH-Kw*10^pH-Ct_Cl-Ct_OAc*Ka*10^pH/(1+Ka*10^pH))</f>
        <v>6.7786140980371598E-2</v>
      </c>
      <c r="U162" s="19">
        <f>ABS(Ct_Na+10^-pH-Kw*10^pH-Ct_Cl-Ct_OAc*Ka*10^pH/(1+Ka*10^pH))</f>
        <v>6.9811458240580174E-2</v>
      </c>
      <c r="V162" s="19">
        <f>ABS(Ct_Na+10^-pH-Kw*10^pH-Ct_Cl-Ct_OAc*Ka*10^pH/(1+Ka*10^pH))</f>
        <v>7.1735509637778319E-2</v>
      </c>
      <c r="W162" s="19">
        <f>ABS(Ct_Na+10^-pH-Kw*10^pH-Ct_Cl-Ct_OAc*Ka*10^pH/(1+Ka*10^pH))</f>
        <v>7.3565704869259493E-2</v>
      </c>
      <c r="X162" s="19">
        <f>ABS(Ct_Na+10^-pH-Kw*10^pH-Ct_Cl-Ct_OAc*Ka*10^pH/(1+Ka*10^pH))</f>
        <v>7.5308747946860585E-2</v>
      </c>
      <c r="Y162" s="19">
        <f>ABS(Ct_Na+10^-pH-Kw*10^pH-Ct_Cl-Ct_OAc*Ka*10^pH/(1+Ka*10^pH))</f>
        <v>7.697071925341048E-2</v>
      </c>
      <c r="Z162" s="19">
        <f>ABS(Ct_Na+10^-pH-Kw*10^pH-Ct_Cl-Ct_OAc*Ka*10^pH/(1+Ka*10^pH))</f>
        <v>7.8557146409662645E-2</v>
      </c>
      <c r="AA162" s="19">
        <f>ABS(Ct_Na+10^-pH-Kw*10^pH-Ct_Cl-Ct_OAc*Ka*10^pH/(1+Ka*10^pH))</f>
        <v>8.0073065692303616E-2</v>
      </c>
      <c r="AB162" s="19">
        <f>ABS(Ct_Na+10^-pH-Kw*10^pH-Ct_Cl-Ct_OAc*Ka*10^pH/(1+Ka*10^pH))</f>
        <v>8.1523075440916706E-2</v>
      </c>
      <c r="AC162" s="19">
        <f>ABS(Ct_Na+10^-pH-Kw*10^pH-Ct_Cl-Ct_OAc*Ka*10^pH/(1+Ka*10^pH))</f>
        <v>8.2911382647035625E-2</v>
      </c>
      <c r="AD162" s="19">
        <f>ABS(Ct_Na+10^-pH-Kw*10^pH-Ct_Cl-Ct_OAc*Ka*10^pH/(1+Ka*10^pH))</f>
        <v>8.4241843719566264E-2</v>
      </c>
      <c r="AE162" s="19">
        <f>ABS(Ct_Na+10^-pH-Kw*10^pH-Ct_Cl-Ct_OAc*Ka*10^pH/(1+Ka*10^pH))</f>
        <v>8.5518000258524227E-2</v>
      </c>
      <c r="AF162" s="19">
        <f>ABS(Ct_Na+10^-pH-Kw*10^pH-Ct_Cl-Ct_OAc*Ka*10^pH/(1+Ka*10^pH))</f>
        <v>8.6743110535923859E-2</v>
      </c>
      <c r="AG162" s="19">
        <f>ABS(Ct_Na+10^-pH-Kw*10^pH-Ct_Cl-Ct_OAc*Ka*10^pH/(1+Ka*10^pH))</f>
        <v>8.7920177273033293E-2</v>
      </c>
      <c r="AH162" s="19">
        <f>ABS(Ct_Na+10^-pH-Kw*10^pH-Ct_Cl-Ct_OAc*Ka*10^pH/(1+Ka*10^pH))</f>
        <v>8.9051972212561614E-2</v>
      </c>
      <c r="AI162" s="19">
        <f>ABS(Ct_Na+10^-pH-Kw*10^pH-Ct_Cl-Ct_OAc*Ka*10^pH/(1+Ka*10^pH))</f>
        <v>9.0141057909088884E-2</v>
      </c>
      <c r="AJ162" s="19">
        <f>ABS(Ct_Na+10^-pH-Kw*10^pH-Ct_Cl-Ct_OAc*Ka*10^pH/(1+Ka*10^pH))</f>
        <v>9.1189807098337336E-2</v>
      </c>
      <c r="AK162" s="19">
        <f>ABS(Ct_Na+10^-pH-Kw*10^pH-Ct_Cl-Ct_OAc*Ka*10^pH/(1+Ka*10^pH))</f>
        <v>9.2200419953431326E-2</v>
      </c>
      <c r="AL162" s="19">
        <f>ABS(Ct_Na+10^-pH-Kw*10^pH-Ct_Cl-Ct_OAc*Ka*10^pH/(1+Ka*10^pH))</f>
        <v>9.3174939492271944E-2</v>
      </c>
      <c r="AM162" s="19">
        <f>ABS(Ct_Na+10^-pH-Kw*10^pH-Ct_Cl-Ct_OAc*Ka*10^pH/(1+Ka*10^pH))</f>
        <v>9.4115265363083067E-2</v>
      </c>
      <c r="AN162" s="19">
        <f>ABS(Ct_Na+10^-pH-Kw*10^pH-Ct_Cl-Ct_OAc*Ka*10^pH/(1+Ka*10^pH))</f>
        <v>9.5023166203866208E-2</v>
      </c>
      <c r="AO162" s="19">
        <f>ABS(Ct_Na+10^-pH-Kw*10^pH-Ct_Cl-Ct_OAc*Ka*10^pH/(1+Ka*10^pH))</f>
        <v>9.59002907449618E-2</v>
      </c>
      <c r="AP162" s="19">
        <f>ABS(Ct_Na+10^-pH-Kw*10^pH-Ct_Cl-Ct_OAc*Ka*10^pH/(1+Ka*10^pH))</f>
        <v>9.674817780135421E-2</v>
      </c>
      <c r="AQ162" s="19">
        <f>ABS(Ct_Na+10^-pH-Kw*10^pH-Ct_Cl-Ct_OAc*Ka*10^pH/(1+Ka*10^pH))</f>
        <v>9.7568265282127184E-2</v>
      </c>
      <c r="AR162" s="19">
        <f>ABS(Ct_Na+10^-pH-Kw*10^pH-Ct_Cl-Ct_OAc*Ka*10^pH/(1+Ka*10^pH))</f>
        <v>9.8361898328036532E-2</v>
      </c>
      <c r="AS162" s="19">
        <f>ABS(Ct_Na+10^-pH-Kw*10^pH-Ct_Cl-Ct_OAc*Ka*10^pH/(1+Ka*10^pH))</f>
        <v>9.9130336674075711E-2</v>
      </c>
      <c r="AT162" s="19">
        <f>ABS(Ct_Na+10^-pH-Kw*10^pH-Ct_Cl-Ct_OAc*Ka*10^pH/(1+Ka*10^pH))</f>
        <v>9.9874761321801203E-2</v>
      </c>
      <c r="AU162" s="19">
        <f>ABS(Ct_Na+10^-pH-Kw*10^pH-Ct_Cl-Ct_OAc*Ka*10^pH/(1+Ka*10^pH))</f>
        <v>0.10059628059575049</v>
      </c>
      <c r="AV162" s="19">
        <f>ABS(Ct_Na+10^-pH-Kw*10^pH-Ct_Cl-Ct_OAc*Ka*10^pH/(1+Ka*10^pH))</f>
        <v>0.10129593564927711</v>
      </c>
      <c r="AW162" s="19">
        <f>ABS(Ct_Na+10^-pH-Kw*10^pH-Ct_Cl-Ct_OAc*Ka*10^pH/(1+Ka*10^pH))</f>
        <v>0.10197470547732529</v>
      </c>
      <c r="AX162" s="19">
        <f>ABS(Ct_Na+10^-pH-Kw*10^pH-Ct_Cl-Ct_OAc*Ka*10^pH/(1+Ka*10^pH))</f>
        <v>0.10263351148690149</v>
      </c>
      <c r="AY162" s="19">
        <f>ABS(Ct_Na+10^-pH-Kw*10^pH-Ct_Cl-Ct_OAc*Ka*10^pH/(1+Ka*10^pH))</f>
        <v>0.10327322167011316</v>
      </c>
      <c r="AZ162" s="19">
        <f>ABS(Ct_Na+10^-pH-Kw*10^pH-Ct_Cl-Ct_OAc*Ka*10^pH/(1+Ka*10^pH))</f>
        <v>0.10389465441951876</v>
      </c>
      <c r="BA162" s="19">
        <f>ABS(Ct_Na+10^-pH-Kw*10^pH-Ct_Cl-Ct_OAc*Ka*10^pH/(1+Ka*10^pH))</f>
        <v>0.10449858202105379</v>
      </c>
      <c r="BB162" s="19">
        <f>ABS(Ct_Na+10^-pH-Kw*10^pH-Ct_Cl-Ct_OAc*Ka*10^pH/(1+Ka*10^pH))</f>
        <v>0.10508573385587949</v>
      </c>
      <c r="BC162" s="19">
        <f>ABS(Ct_Na+10^-pH-Kw*10^pH-Ct_Cl-Ct_OAc*Ka*10^pH/(1+Ka*10^pH))</f>
        <v>0.10565679933906619</v>
      </c>
      <c r="BD162" s="19">
        <f>ABS(Ct_Na+10^-pH-Kw*10^pH-Ct_Cl-Ct_OAc*Ka*10^pH/(1+Ka*10^pH))</f>
        <v>0.10621243062000454</v>
      </c>
      <c r="BE162" s="19">
        <f>ABS(Ct_Na+10^-pH-Kw*10^pH-Ct_Cl-Ct_OAc*Ka*10^pH/(1+Ka*10^pH))</f>
        <v>0.10675324506678456</v>
      </c>
      <c r="BF162" s="19">
        <f>ABS(Ct_Na+10^-pH-Kw*10^pH-Ct_Cl-Ct_OAc*Ka*10^pH/(1+Ka*10^pH))</f>
        <v>0.10727982755443879</v>
      </c>
      <c r="BG162" s="19">
        <f>ABS(Ct_Na+10^-pH-Kw*10^pH-Ct_Cl-Ct_OAc*Ka*10^pH/(1+Ka*10^pH))</f>
        <v>0.10779273257488121</v>
      </c>
      <c r="BH162" s="19">
        <f>ABS(Ct_Na+10^-pH-Kw*10^pH-Ct_Cl-Ct_OAc*Ka*10^pH/(1+Ka*10^pH))</f>
        <v>0.10829248618454308</v>
      </c>
      <c r="BI162" s="19">
        <f>ABS(Ct_Na+10^-pH-Kw*10^pH-Ct_Cl-Ct_OAc*Ka*10^pH/(1+Ka*10^pH))</f>
        <v>0.10877958780408692</v>
      </c>
      <c r="BJ162" s="19">
        <f>ABS(Ct_Na+10^-pH-Kw*10^pH-Ct_Cl-Ct_OAc*Ka*10^pH/(1+Ka*10^pH))</f>
        <v>0.10925451188314217</v>
      </c>
      <c r="BK162" s="19">
        <f>ABS(Ct_Na+10^-pH-Kw*10^pH-Ct_Cl-Ct_OAc*Ka*10^pH/(1+Ka*10^pH))</f>
        <v>0.1097177094417269</v>
      </c>
      <c r="BL162" s="19">
        <f>ABS(Ct_Na+10^-pH-Kw*10^pH-Ct_Cl-Ct_OAc*Ka*10^pH/(1+Ka*10^pH))</f>
        <v>0.11016960949888273</v>
      </c>
      <c r="BM162" s="19">
        <f>ABS(Ct_Na+10^-pH-Kw*10^pH-Ct_Cl-Ct_OAc*Ka*10^pH/(1+Ka*10^pH))</f>
        <v>0.11061062039803483</v>
      </c>
      <c r="BN162" s="19">
        <f>ABS(Ct_Na+10^-pH-Kw*10^pH-Ct_Cl-Ct_OAc*Ka*10^pH/(1+Ka*10^pH))</f>
        <v>0.11104113103768329</v>
      </c>
      <c r="BO162" s="19">
        <f>ABS(Ct_Na+10^-pH-Kw*10^pH-Ct_Cl-Ct_OAc*Ka*10^pH/(1+Ka*10^pH))</f>
        <v>0.11146151201522236</v>
      </c>
      <c r="BP162" s="19">
        <f>ABS(Ct_Na+10^-pH-Kw*10^pH-Ct_Cl-Ct_OAc*Ka*10^pH/(1+Ka*10^pH))</f>
        <v>0.11187211669095823</v>
      </c>
      <c r="BQ162" s="19">
        <f>ABS(Ct_Na+10^-pH-Kw*10^pH-Ct_Cl-Ct_OAc*Ka*10^pH/(1+Ka*10^pH))</f>
        <v>0.11227328217874614</v>
      </c>
      <c r="BR162" s="19">
        <f>ABS(Ct_Na+10^-pH-Kw*10^pH-Ct_Cl-Ct_OAc*Ka*10^pH/(1+Ka*10^pH))</f>
        <v>0.11266533026908432</v>
      </c>
      <c r="BS162" s="19">
        <f>ABS(Ct_Na+10^-pH-Kw*10^pH-Ct_Cl-Ct_OAc*Ka*10^pH/(1+Ka*10^pH))</f>
        <v>0.1130485682899767</v>
      </c>
      <c r="BT162" s="19">
        <f>ABS(Ct_Na+10^-pH-Kw*10^pH-Ct_Cl-Ct_OAc*Ka*10^pH/(1+Ka*10^pH))</f>
        <v>0.1134232899104048</v>
      </c>
      <c r="BU162" s="19">
        <f>ABS(Ct_Na+10^-pH-Kw*10^pH-Ct_Cl-Ct_OAc*Ka*10^pH/(1+Ka*10^pH))</f>
        <v>0.11378977589082349</v>
      </c>
      <c r="BV162" s="19">
        <f>ABS(Ct_Na+10^-pH-Kw*10^pH-Ct_Cl-Ct_OAc*Ka*10^pH/(1+Ka*10^pH))</f>
        <v>0.11414829478471132</v>
      </c>
      <c r="BW162" s="19">
        <f>ABS(Ct_Na+10^-pH-Kw*10^pH-Ct_Cl-Ct_OAc*Ka*10^pH/(1+Ka*10^pH))</f>
        <v>0.11449910359485968</v>
      </c>
      <c r="BX162" s="19">
        <f>ABS(Ct_Na+10^-pH-Kw*10^pH-Ct_Cl-Ct_OAc*Ka*10^pH/(1+Ka*10^pH))</f>
        <v>0.1148424483877708</v>
      </c>
      <c r="BY162" s="19">
        <f>ABS(Ct_Na+10^-pH-Kw*10^pH-Ct_Cl-Ct_OAc*Ka*10^pH/(1+Ka*10^pH))</f>
        <v>0.11517856486925224</v>
      </c>
      <c r="BZ162" s="19">
        <f>ABS(Ct_Na+10^-pH-Kw*10^pH-Ct_Cl-Ct_OAc*Ka*10^pH/(1+Ka*10^pH))</f>
        <v>0.11550767892403613</v>
      </c>
      <c r="CA162" s="19">
        <f>ABS(Ct_Na+10^-pH-Kw*10^pH-Ct_Cl-Ct_OAc*Ka*10^pH/(1+Ka*10^pH))</f>
        <v>0.11583000712202032</v>
      </c>
      <c r="CB162" s="19">
        <f>ABS(Ct_Na+10^-pH-Kw*10^pH-Ct_Cl-Ct_OAc*Ka*10^pH/(1+Ka*10^pH))</f>
        <v>0.1161457571935151</v>
      </c>
      <c r="CC162" s="19">
        <f>ABS(Ct_Na+10^-pH-Kw*10^pH-Ct_Cl-Ct_OAc*Ka*10^pH/(1+Ka*10^pH))</f>
        <v>0.11645512847568673</v>
      </c>
      <c r="CD162" s="19">
        <f>ABS(Ct_Na+10^-pH-Kw*10^pH-Ct_Cl-Ct_OAc*Ka*10^pH/(1+Ka*10^pH))</f>
        <v>0.11675831233221493</v>
      </c>
      <c r="CE162" s="19">
        <f>ABS(Ct_Na+10^-pH-Kw*10^pH-Ct_Cl-Ct_OAc*Ka*10^pH/(1+Ka*10^pH))</f>
        <v>0.11705549254801979</v>
      </c>
      <c r="CF162" s="19">
        <f>ABS(Ct_Na+10^-pH-Kw*10^pH-Ct_Cl-Ct_OAc*Ka*10^pH/(1+Ka*10^pH))</f>
        <v>0.11734684570076966</v>
      </c>
      <c r="CG162" s="19">
        <f>ABS(Ct_Na+10^-pH-Kw*10^pH-Ct_Cl-Ct_OAc*Ka*10^pH/(1+Ka*10^pH))</f>
        <v>0.11763254151074767</v>
      </c>
      <c r="CH162" s="19">
        <f>ABS(Ct_Na+10^-pH-Kw*10^pH-Ct_Cl-Ct_OAc*Ka*10^pH/(1+Ka*10^pH))</f>
        <v>0.11791274317053381</v>
      </c>
      <c r="CI162" s="19">
        <f>ABS(Ct_Na+10^-pH-Kw*10^pH-Ct_Cl-Ct_OAc*Ka*10^pH/(1+Ka*10^pH))</f>
        <v>0.11818760765584783</v>
      </c>
      <c r="CJ162" s="19">
        <f>ABS(Ct_Na+10^-pH-Kw*10^pH-Ct_Cl-Ct_OAc*Ka*10^pH/(1+Ka*10^pH))</f>
        <v>0.11845728601879743</v>
      </c>
      <c r="CK162" s="19">
        <f>ABS(Ct_Na+10^-pH-Kw*10^pH-Ct_Cl-Ct_OAc*Ka*10^pH/(1+Ka*10^pH))</f>
        <v>0.11872192366468258</v>
      </c>
      <c r="CL162" s="19">
        <f>ABS(Ct_Na+10^-pH-Kw*10^pH-Ct_Cl-Ct_OAc*Ka*10^pH/(1+Ka*10^pH))</f>
        <v>0.11898166061342166</v>
      </c>
      <c r="CM162" s="19">
        <f>ABS(Ct_Na+10^-pH-Kw*10^pH-Ct_Cl-Ct_OAc*Ka*10^pH/(1+Ka*10^pH))</f>
        <v>0.11923663174658759</v>
      </c>
      <c r="CN162" s="19">
        <f>ABS(Ct_Na+10^-pH-Kw*10^pH-Ct_Cl-Ct_OAc*Ka*10^pH/(1+Ka*10^pH))</f>
        <v>0.11948696704096866</v>
      </c>
      <c r="CO162" s="19">
        <f>ABS(Ct_Na+10^-pH-Kw*10^pH-Ct_Cl-Ct_OAc*Ka*10^pH/(1+Ka*10^pH))</f>
        <v>0.11973279178950502</v>
      </c>
      <c r="CP162" s="19">
        <f>ABS(Ct_Na+10^-pH-Kw*10^pH-Ct_Cl-Ct_OAc*Ka*10^pH/(1+Ka*10^pH))</f>
        <v>0.119974226810389</v>
      </c>
      <c r="CQ162" s="19">
        <f>ABS(Ct_Na+10^-pH-Kw*10^pH-Ct_Cl-Ct_OAc*Ka*10^pH/(1+Ka*10^pH))</f>
        <v>0.12021138864506259</v>
      </c>
      <c r="CR162" s="19">
        <f>ABS(Ct_Na+10^-pH-Kw*10^pH-Ct_Cl-Ct_OAc*Ka*10^pH/(1+Ka*10^pH))</f>
        <v>0.12044438974579455</v>
      </c>
      <c r="CS162" s="19">
        <f>ABS(Ct_Na+10^-pH-Kw*10^pH-Ct_Cl-Ct_OAc*Ka*10^pH/(1+Ka*10^pH))</f>
        <v>0.12067333865347028</v>
      </c>
      <c r="CT162" s="19">
        <f>ABS(Ct_Na+10^-pH-Kw*10^pH-Ct_Cl-Ct_OAc*Ka*10^pH/(1+Ka*10^pH))</f>
        <v>0.12089834016618611</v>
      </c>
      <c r="CU162" s="19">
        <f>ABS(Ct_Na+10^-pH-Kw*10^pH-Ct_Cl-Ct_OAc*Ka*10^pH/(1+Ka*10^pH))</f>
        <v>0.12111949549919739</v>
      </c>
      <c r="CV162" s="19">
        <f>ABS(Ct_Na+10^-pH-Kw*10^pH-Ct_Cl-Ct_OAc*Ka*10^pH/(1+Ka*10^pH))</f>
        <v>0.1213369024367339</v>
      </c>
      <c r="CW162" s="19">
        <f>ABS(Ct_Na+10^-pH-Kw*10^pH-Ct_Cl-Ct_OAc*Ka*10^pH/(1+Ka*10^pH))</f>
        <v>0.12155065547616058</v>
      </c>
      <c r="CX162" s="19">
        <f>ABS(Ct_Na+10^-pH-Kw*10^pH-Ct_Cl-Ct_OAc*Ka*10^pH/(1+Ka*10^pH))</f>
        <v>0.12176084596493009</v>
      </c>
    </row>
    <row r="163" spans="1:102">
      <c r="A163" s="24">
        <v>1.34</v>
      </c>
      <c r="B163" s="19">
        <f>ABS(Ct_Na+10^-pH-Kw*10^pH-Ct_Cl-Ct_OAc*Ka*10^pH/(1+Ka*10^pH))</f>
        <v>4.3689598082774818E-3</v>
      </c>
      <c r="C163" s="19">
        <f>ABS(Ct_Na+10^-pH-Kw*10^pH-Ct_Cl-Ct_OAc*Ka*10^pH/(1+Ka*10^pH))</f>
        <v>2.7776010855104344E-3</v>
      </c>
      <c r="D163" s="19">
        <f>ABS(Ct_Na+10^-pH-Kw*10^pH-Ct_Cl-Ct_OAc*Ka*10^pH/(1+Ka*10^pH))</f>
        <v>9.2744746253176236E-3</v>
      </c>
      <c r="E163" s="19">
        <f>ABS(Ct_Na+10^-pH-Kw*10^pH-Ct_Cl-Ct_OAc*Ka*10^pH/(1+Ka*10^pH))</f>
        <v>1.5206402639924193E-2</v>
      </c>
      <c r="F163" s="19">
        <f>ABS(Ct_Na+10^-pH-Kw*10^pH-Ct_Cl-Ct_OAc*Ka*10^pH/(1+Ka*10^pH))</f>
        <v>2.0644003319980224E-2</v>
      </c>
      <c r="G163" s="19">
        <f>ABS(Ct_Na+10^-pH-Kw*10^pH-Ct_Cl-Ct_OAc*Ka*10^pH/(1+Ka*10^pH))</f>
        <v>2.5646595945631762E-2</v>
      </c>
      <c r="H163" s="19">
        <f>ABS(Ct_Na+10^-pH-Kw*10^pH-Ct_Cl-Ct_OAc*Ka*10^pH/(1+Ka*10^pH))</f>
        <v>3.0264373753925499E-2</v>
      </c>
      <c r="I163" s="19">
        <f>ABS(Ct_Na+10^-pH-Kw*10^pH-Ct_Cl-Ct_OAc*Ka*10^pH/(1+Ka*10^pH))</f>
        <v>3.4540093946790064E-2</v>
      </c>
      <c r="J163" s="19">
        <f>ABS(Ct_Na+10^-pH-Kw*10^pH-Ct_Cl-Ct_OAc*Ka*10^pH/(1+Ka*10^pH))</f>
        <v>3.8510405554450004E-2</v>
      </c>
      <c r="K163" s="19">
        <f>ABS(Ct_Na+10^-pH-Kw*10^pH-Ct_Cl-Ct_OAc*Ka*10^pH/(1+Ka*10^pH))</f>
        <v>4.2206902568478241E-2</v>
      </c>
      <c r="L163" s="19">
        <f>ABS(Ct_Na+10^-pH-Kw*10^pH-Ct_Cl-Ct_OAc*Ka*10^pH/(1+Ka*10^pH))</f>
        <v>4.5656966448237919E-2</v>
      </c>
      <c r="M163" s="19">
        <f>ABS(Ct_Na+10^-pH-Kw*10^pH-Ct_Cl-Ct_OAc*Ka*10^pH/(1+Ka*10^pH))</f>
        <v>4.8884445561561497E-2</v>
      </c>
      <c r="N163" s="19">
        <f>ABS(Ct_Na+10^-pH-Kw*10^pH-Ct_Cl-Ct_OAc*Ka*10^pH/(1+Ka*10^pH))</f>
        <v>5.191020723030236E-2</v>
      </c>
      <c r="O163" s="19">
        <f>ABS(Ct_Na+10^-pH-Kw*10^pH-Ct_Cl-Ct_OAc*Ka*10^pH/(1+Ka*10^pH))</f>
        <v>5.4752589403967988E-2</v>
      </c>
      <c r="P163" s="19">
        <f>ABS(Ct_Na+10^-pH-Kw*10^pH-Ct_Cl-Ct_OAc*Ka*10^pH/(1+Ka*10^pH))</f>
        <v>5.7427772626241547E-2</v>
      </c>
      <c r="Q163" s="19">
        <f>ABS(Ct_Na+10^-pH-Kw*10^pH-Ct_Cl-Ct_OAc*Ka*10^pH/(1+Ka*10^pH))</f>
        <v>5.9950088235813749E-2</v>
      </c>
      <c r="R163" s="19">
        <f>ABS(Ct_Na+10^-pH-Kw*10^pH-Ct_Cl-Ct_OAc*Ka*10^pH/(1+Ka*10^pH))</f>
        <v>6.2332275200409723E-2</v>
      </c>
      <c r="S163" s="19">
        <f>ABS(Ct_Na+10^-pH-Kw*10^pH-Ct_Cl-Ct_OAc*Ka*10^pH/(1+Ka*10^pH))</f>
        <v>6.458569530205456E-2</v>
      </c>
      <c r="T163" s="19">
        <f>ABS(Ct_Na+10^-pH-Kw*10^pH-Ct_Cl-Ct_OAc*Ka*10^pH/(1+Ka*10^pH))</f>
        <v>6.6720514345718088E-2</v>
      </c>
      <c r="U163" s="19">
        <f>ABS(Ct_Na+10^-pH-Kw*10^pH-Ct_Cl-Ct_OAc*Ka*10^pH/(1+Ka*10^pH))</f>
        <v>6.8745855489706562E-2</v>
      </c>
      <c r="V163" s="19">
        <f>ABS(Ct_Na+10^-pH-Kw*10^pH-Ct_Cl-Ct_OAc*Ka*10^pH/(1+Ka*10^pH))</f>
        <v>7.0669929576495621E-2</v>
      </c>
      <c r="W163" s="19">
        <f>ABS(Ct_Na+10^-pH-Kw*10^pH-Ct_Cl-Ct_OAc*Ka*10^pH/(1+Ka*10^pH))</f>
        <v>7.2500146390758385E-2</v>
      </c>
      <c r="X163" s="19">
        <f>ABS(Ct_Na+10^-pH-Kw*10^pH-Ct_Cl-Ct_OAc*Ka*10^pH/(1+Ka*10^pH))</f>
        <v>7.4243210023389572E-2</v>
      </c>
      <c r="Y163" s="19">
        <f>ABS(Ct_Na+10^-pH-Kw*10^pH-Ct_Cl-Ct_OAc*Ka*10^pH/(1+Ka*10^pH))</f>
        <v>7.5905200928921668E-2</v>
      </c>
      <c r="Z163" s="19">
        <f>ABS(Ct_Na+10^-pH-Kw*10^pH-Ct_Cl-Ct_OAc*Ka*10^pH/(1+Ka*10^pH))</f>
        <v>7.7491646793293165E-2</v>
      </c>
      <c r="AA163" s="19">
        <f>ABS(Ct_Na+10^-pH-Kw*10^pH-Ct_Cl-Ct_OAc*Ka*10^pH/(1+Ka*10^pH))</f>
        <v>7.900758395258152E-2</v>
      </c>
      <c r="AB163" s="19">
        <f>ABS(Ct_Na+10^-pH-Kw*10^pH-Ct_Cl-Ct_OAc*Ka*10^pH/(1+Ka*10^pH))</f>
        <v>8.0457610800596449E-2</v>
      </c>
      <c r="AC163" s="19">
        <f>ABS(Ct_Na+10^-pH-Kw*10^pH-Ct_Cl-Ct_OAc*Ka*10^pH/(1+Ka*10^pH))</f>
        <v>8.1845934378483101E-2</v>
      </c>
      <c r="AD163" s="19">
        <f>ABS(Ct_Na+10^-pH-Kw*10^pH-Ct_Cl-Ct_OAc*Ka*10^pH/(1+Ka*10^pH))</f>
        <v>8.3176411140624476E-2</v>
      </c>
      <c r="AE163" s="19">
        <f>ABS(Ct_Na+10^-pH-Kw*10^pH-Ct_Cl-Ct_OAc*Ka*10^pH/(1+Ka*10^pH))</f>
        <v>8.4452582728800879E-2</v>
      </c>
      <c r="AF163" s="19">
        <f>ABS(Ct_Na+10^-pH-Kw*10^pH-Ct_Cl-Ct_OAc*Ka*10^pH/(1+Ka*10^pH))</f>
        <v>8.5677707453450241E-2</v>
      </c>
      <c r="AG163" s="19">
        <f>ABS(Ct_Na+10^-pH-Kw*10^pH-Ct_Cl-Ct_OAc*Ka*10^pH/(1+Ka*10^pH))</f>
        <v>8.6854788071250605E-2</v>
      </c>
      <c r="AH163" s="19">
        <f>ABS(Ct_Na+10^-pH-Kw*10^pH-Ct_Cl-Ct_OAc*Ka*10^pH/(1+Ka*10^pH))</f>
        <v>8.7986596357597091E-2</v>
      </c>
      <c r="AI163" s="19">
        <f>ABS(Ct_Na+10^-pH-Kw*10^pH-Ct_Cl-Ct_OAc*Ka*10^pH/(1+Ka*10^pH))</f>
        <v>8.9075694897289018E-2</v>
      </c>
      <c r="AJ163" s="19">
        <f>ABS(Ct_Na+10^-pH-Kw*10^pH-Ct_Cl-Ct_OAc*Ka*10^pH/(1+Ka*10^pH))</f>
        <v>9.0124456454029375E-2</v>
      </c>
      <c r="AK163" s="19">
        <f>ABS(Ct_Na+10^-pH-Kw*10^pH-Ct_Cl-Ct_OAc*Ka*10^pH/(1+Ka*10^pH))</f>
        <v>9.1135081226888279E-2</v>
      </c>
      <c r="AL163" s="19">
        <f>ABS(Ct_Na+10^-pH-Kw*10^pH-Ct_Cl-Ct_OAc*Ka*10^pH/(1+Ka*10^pH))</f>
        <v>9.2109612257859352E-2</v>
      </c>
      <c r="AM163" s="19">
        <f>ABS(Ct_Na+10^-pH-Kw*10^pH-Ct_Cl-Ct_OAc*Ka*10^pH/(1+Ka*10^pH))</f>
        <v>9.3049949217568304E-2</v>
      </c>
      <c r="AN163" s="19">
        <f>ABS(Ct_Na+10^-pH-Kw*10^pH-Ct_Cl-Ct_OAc*Ka*10^pH/(1+Ka*10^pH))</f>
        <v>9.395786076487346E-2</v>
      </c>
      <c r="AO163" s="19">
        <f>ABS(Ct_Na+10^-pH-Kw*10^pH-Ct_Cl-Ct_OAc*Ka*10^pH/(1+Ka*10^pH))</f>
        <v>9.4834995649558135E-2</v>
      </c>
      <c r="AP163" s="19">
        <f>ABS(Ct_Na+10^-pH-Kw*10^pH-Ct_Cl-Ct_OAc*Ka*10^pH/(1+Ka*10^pH))</f>
        <v>9.5682892704753317E-2</v>
      </c>
      <c r="AQ163" s="19">
        <f>ABS(Ct_Na+10^-pH-Kw*10^pH-Ct_Cl-Ct_OAc*Ka*10^pH/(1+Ka*10^pH))</f>
        <v>9.6502989856499466E-2</v>
      </c>
      <c r="AR163" s="19">
        <f>ABS(Ct_Na+10^-pH-Kw*10^pH-Ct_Cl-Ct_OAc*Ka*10^pH/(1+Ka*10^pH))</f>
        <v>9.729663226141512E-2</v>
      </c>
      <c r="AS163" s="19">
        <f>ABS(Ct_Na+10^-pH-Kw*10^pH-Ct_Cl-Ct_OAc*Ka*10^pH/(1+Ka*10^pH))</f>
        <v>9.806507966934927E-2</v>
      </c>
      <c r="AT163" s="19">
        <f>ABS(Ct_Na+10^-pH-Kw*10^pH-Ct_Cl-Ct_OAc*Ka*10^pH/(1+Ka*10^pH))</f>
        <v>9.8809513095785534E-2</v>
      </c>
      <c r="AU163" s="19">
        <f>ABS(Ct_Na+10^-pH-Kw*10^pH-Ct_Cl-Ct_OAc*Ka*10^pH/(1+Ka*10^pH))</f>
        <v>9.9531040878331409E-2</v>
      </c>
      <c r="AV163" s="19">
        <f>ABS(Ct_Na+10^-pH-Kw*10^pH-Ct_Cl-Ct_OAc*Ka*10^pH/(1+Ka*10^pH))</f>
        <v>0.10023070418261837</v>
      </c>
      <c r="AW163" s="19">
        <f>ABS(Ct_Na+10^-pH-Kw*10^pH-Ct_Cl-Ct_OAc*Ka*10^pH/(1+Ka*10^pH))</f>
        <v>0.10090948201513553</v>
      </c>
      <c r="AX163" s="19">
        <f>ABS(Ct_Na+10^-pH-Kw*10^pH-Ct_Cl-Ct_OAc*Ka*10^pH/(1+Ka*10^pH))</f>
        <v>0.10156829579375513</v>
      </c>
      <c r="AY163" s="19">
        <f>ABS(Ct_Na+10^-pH-Kw*10^pH-Ct_Cl-Ct_OAc*Ka*10^pH/(1+Ka*10^pH))</f>
        <v>0.10220801352082057</v>
      </c>
      <c r="AZ163" s="19">
        <f>ABS(Ct_Na+10^-pH-Kw*10^pH-Ct_Cl-Ct_OAc*Ka*10^pH/(1+Ka*10^pH))</f>
        <v>0.10282945359854123</v>
      </c>
      <c r="BA163" s="19">
        <f>ABS(Ct_Na+10^-pH-Kw*10^pH-Ct_Cl-Ct_OAc*Ka*10^pH/(1+Ka*10^pH))</f>
        <v>0.10343338832195992</v>
      </c>
      <c r="BB163" s="19">
        <f>ABS(Ct_Na+10^-pH-Kw*10^pH-Ct_Cl-Ct_OAc*Ka*10^pH/(1+Ka*10^pH))</f>
        <v>0.1040205470808392</v>
      </c>
      <c r="BC163" s="19">
        <f>ABS(Ct_Na+10^-pH-Kw*10^pH-Ct_Cl-Ct_OAc*Ka*10^pH/(1+Ka*10^pH))</f>
        <v>0.10459161929837936</v>
      </c>
      <c r="BD163" s="19">
        <f>ABS(Ct_Na+10^-pH-Kw*10^pH-Ct_Cl-Ct_OAc*Ka*10^pH/(1+Ka*10^pH))</f>
        <v>0.10514725713166165</v>
      </c>
      <c r="BE163" s="19">
        <f>ABS(Ct_Na+10^-pH-Kw*10^pH-Ct_Cl-Ct_OAc*Ka*10^pH/(1+Ka*10^pH))</f>
        <v>0.10568807795605639</v>
      </c>
      <c r="BF163" s="19">
        <f>ABS(Ct_Na+10^-pH-Kw*10^pH-Ct_Cl-Ct_OAc*Ka*10^pH/(1+Ka*10^pH))</f>
        <v>0.10621466665349341</v>
      </c>
      <c r="BG163" s="19">
        <f>ABS(Ct_Na+10^-pH-Kw*10^pH-Ct_Cl-Ct_OAc*Ka*10^pH/(1+Ka*10^pH))</f>
        <v>0.10672757772242554</v>
      </c>
      <c r="BH163" s="19">
        <f>ABS(Ct_Na+10^-pH-Kw*10^pH-Ct_Cl-Ct_OAc*Ka*10^pH/(1+Ka*10^pH))</f>
        <v>0.10722733722548763</v>
      </c>
      <c r="BI163" s="19">
        <f>ABS(Ct_Na+10^-pH-Kw*10^pH-Ct_Cl-Ct_OAc*Ka*10^pH/(1+Ka*10^pH))</f>
        <v>0.10771444458923173</v>
      </c>
      <c r="BJ163" s="19">
        <f>ABS(Ct_Na+10^-pH-Kw*10^pH-Ct_Cl-Ct_OAc*Ka*10^pH/(1+Ka*10^pH))</f>
        <v>0.10818937426888219</v>
      </c>
      <c r="BK163" s="19">
        <f>ABS(Ct_Na+10^-pH-Kw*10^pH-Ct_Cl-Ct_OAc*Ka*10^pH/(1+Ka*10^pH))</f>
        <v>0.10865257728977584</v>
      </c>
      <c r="BL163" s="19">
        <f>ABS(Ct_Na+10^-pH-Kw*10^pH-Ct_Cl-Ct_OAc*Ka*10^pH/(1+Ka*10^pH))</f>
        <v>0.10910448267601354</v>
      </c>
      <c r="BM163" s="19">
        <f>ABS(Ct_Na+10^-pH-Kw*10^pH-Ct_Cl-Ct_OAc*Ka*10^pH/(1+Ka*10^pH))</f>
        <v>0.10954549877583591</v>
      </c>
      <c r="BN163" s="19">
        <f>ABS(Ct_Na+10^-pH-Kw*10^pH-Ct_Cl-Ct_OAc*Ka*10^pH/(1+Ka*10^pH))</f>
        <v>0.10997601449232916</v>
      </c>
      <c r="BO163" s="19">
        <f>ABS(Ct_Na+10^-pH-Kw*10^pH-Ct_Cl-Ct_OAc*Ka*10^pH/(1+Ka*10^pH))</f>
        <v>0.11039640042725783</v>
      </c>
      <c r="BP163" s="19">
        <f>ABS(Ct_Na+10^-pH-Kw*10^pH-Ct_Cl-Ct_OAc*Ka*10^pH/(1+Ka*10^pH))</f>
        <v>0.11080700994509517</v>
      </c>
      <c r="BQ163" s="19">
        <f>ABS(Ct_Na+10^-pH-Kw*10^pH-Ct_Cl-Ct_OAc*Ka*10^pH/(1+Ka*10^pH))</f>
        <v>0.1112081801636719</v>
      </c>
      <c r="BR163" s="19">
        <f>ABS(Ct_Na+10^-pH-Kw*10^pH-Ct_Cl-Ct_OAc*Ka*10^pH/(1+Ka*10^pH))</f>
        <v>0.11160023287728094</v>
      </c>
      <c r="BS163" s="19">
        <f>ABS(Ct_Na+10^-pH-Kw*10^pH-Ct_Cl-Ct_OAc*Ka*10^pH/(1+Ka*10^pH))</f>
        <v>0.11198347541755048</v>
      </c>
      <c r="BT163" s="19">
        <f>ABS(Ct_Na+10^-pH-Kw*10^pH-Ct_Cl-Ct_OAc*Ka*10^pH/(1+Ka*10^pH))</f>
        <v>0.11235820145692511</v>
      </c>
      <c r="BU163" s="19">
        <f>ABS(Ct_Na+10^-pH-Kw*10^pH-Ct_Cl-Ct_OAc*Ka*10^pH/(1+Ka*10^pH))</f>
        <v>0.11272469175917064</v>
      </c>
      <c r="BV163" s="19">
        <f>ABS(Ct_Na+10^-pH-Kw*10^pH-Ct_Cl-Ct_OAc*Ka*10^pH/(1+Ka*10^pH))</f>
        <v>0.11308321488093258</v>
      </c>
      <c r="BW163" s="19">
        <f>ABS(Ct_Na+10^-pH-Kw*10^pH-Ct_Cl-Ct_OAc*Ka*10^pH/(1+Ka*10^pH))</f>
        <v>0.11343402782803297</v>
      </c>
      <c r="BX163" s="19">
        <f>ABS(Ct_Na+10^-pH-Kw*10^pH-Ct_Cl-Ct_OAc*Ka*10^pH/(1+Ka*10^pH))</f>
        <v>0.11377737666987592</v>
      </c>
      <c r="BY163" s="19">
        <f>ABS(Ct_Na+10^-pH-Kw*10^pH-Ct_Cl-Ct_OAc*Ka*10^pH/(1+Ka*10^pH))</f>
        <v>0.11411349711504845</v>
      </c>
      <c r="BZ163" s="19">
        <f>ABS(Ct_Na+10^-pH-Kw*10^pH-Ct_Cl-Ct_OAc*Ka*10^pH/(1+Ka*10^pH))</f>
        <v>0.11444261505094659</v>
      </c>
      <c r="CA163" s="19">
        <f>ABS(Ct_Na+10^-pH-Kw*10^pH-Ct_Cl-Ct_OAc*Ka*10^pH/(1+Ka*10^pH))</f>
        <v>0.11476494705002208</v>
      </c>
      <c r="CB163" s="19">
        <f>ABS(Ct_Na+10^-pH-Kw*10^pH-Ct_Cl-Ct_OAc*Ka*10^pH/(1+Ka*10^pH))</f>
        <v>0.11508070084503479</v>
      </c>
      <c r="CC163" s="19">
        <f>ABS(Ct_Na+10^-pH-Kw*10^pH-Ct_Cl-Ct_OAc*Ka*10^pH/(1+Ka*10^pH))</f>
        <v>0.11539007577550182</v>
      </c>
      <c r="CD163" s="19">
        <f>ABS(Ct_Na+10^-pH-Kw*10^pH-Ct_Cl-Ct_OAc*Ka*10^pH/(1+Ka*10^pH))</f>
        <v>0.11569326320735947</v>
      </c>
      <c r="CE163" s="19">
        <f>ABS(Ct_Na+10^-pH-Kw*10^pH-Ct_Cl-Ct_OAc*Ka*10^pH/(1+Ka*10^pH))</f>
        <v>0.11599044692769521</v>
      </c>
      <c r="CF163" s="19">
        <f>ABS(Ct_Na+10^-pH-Kw*10^pH-Ct_Cl-Ct_OAc*Ka*10^pH/(1+Ka*10^pH))</f>
        <v>0.11628180351625966</v>
      </c>
      <c r="CG163" s="19">
        <f>ABS(Ct_Na+10^-pH-Kw*10^pH-Ct_Cl-Ct_OAc*Ka*10^pH/(1+Ka*10^pH))</f>
        <v>0.11656750269533742</v>
      </c>
      <c r="CH163" s="19">
        <f>ABS(Ct_Na+10^-pH-Kw*10^pH-Ct_Cl-Ct_OAc*Ka*10^pH/(1+Ka*10^pH))</f>
        <v>0.11684770765943291</v>
      </c>
      <c r="CI163" s="19">
        <f>ABS(Ct_Na+10^-pH-Kw*10^pH-Ct_Cl-Ct_OAc*Ka*10^pH/(1+Ka*10^pH))</f>
        <v>0.11712257538611706</v>
      </c>
      <c r="CJ163" s="19">
        <f>ABS(Ct_Na+10^-pH-Kw*10^pH-Ct_Cl-Ct_OAc*Ka*10^pH/(1+Ka*10^pH))</f>
        <v>0.11739225692927885</v>
      </c>
      <c r="CK163" s="19">
        <f>ABS(Ct_Na+10^-pH-Kw*10^pH-Ct_Cl-Ct_OAc*Ka*10^pH/(1+Ka*10^pH))</f>
        <v>0.11765689769593299</v>
      </c>
      <c r="CL163" s="19">
        <f>ABS(Ct_Na+10^-pH-Kw*10^pH-Ct_Cl-Ct_OAc*Ka*10^pH/(1+Ka*10^pH))</f>
        <v>0.11791663770764906</v>
      </c>
      <c r="CM163" s="19">
        <f>ABS(Ct_Na+10^-pH-Kw*10^pH-Ct_Cl-Ct_OAc*Ka*10^pH/(1+Ka*10^pH))</f>
        <v>0.11817161184759052</v>
      </c>
      <c r="CN163" s="19">
        <f>ABS(Ct_Na+10^-pH-Kw*10^pH-Ct_Cl-Ct_OAc*Ka*10^pH/(1+Ka*10^pH))</f>
        <v>0.11842195009407849</v>
      </c>
      <c r="CO163" s="19">
        <f>ABS(Ct_Na+10^-pH-Kw*10^pH-Ct_Cl-Ct_OAc*Ka*10^pH/(1+Ka*10^pH))</f>
        <v>0.11866777774153066</v>
      </c>
      <c r="CP163" s="19">
        <f>ABS(Ct_Na+10^-pH-Kw*10^pH-Ct_Cl-Ct_OAc*Ka*10^pH/(1+Ka*10^pH))</f>
        <v>0.11890921560956406</v>
      </c>
      <c r="CQ163" s="19">
        <f>ABS(Ct_Na+10^-pH-Kw*10^pH-Ct_Cl-Ct_OAc*Ka*10^pH/(1+Ka*10^pH))</f>
        <v>0.11914638024099507</v>
      </c>
      <c r="CR163" s="19">
        <f>ABS(Ct_Na+10^-pH-Kw*10^pH-Ct_Cl-Ct_OAc*Ka*10^pH/(1+Ka*10^pH))</f>
        <v>0.11937938408941852</v>
      </c>
      <c r="CS163" s="19">
        <f>ABS(Ct_Na+10^-pH-Kw*10^pH-Ct_Cl-Ct_OAc*Ka*10^pH/(1+Ka*10^pH))</f>
        <v>0.1196083356969998</v>
      </c>
      <c r="CT163" s="19">
        <f>ABS(Ct_Na+10^-pH-Kw*10^pH-Ct_Cl-Ct_OAc*Ka*10^pH/(1+Ka*10^pH))</f>
        <v>0.1198333398630711</v>
      </c>
      <c r="CU163" s="19">
        <f>ABS(Ct_Na+10^-pH-Kw*10^pH-Ct_Cl-Ct_OAc*Ka*10^pH/(1+Ka*10^pH))</f>
        <v>0.12005449780408133</v>
      </c>
      <c r="CV163" s="19">
        <f>ABS(Ct_Na+10^-pH-Kw*10^pH-Ct_Cl-Ct_OAc*Ka*10^pH/(1+Ka*10^pH))</f>
        <v>0.12027190730541341</v>
      </c>
      <c r="CW163" s="19">
        <f>ABS(Ct_Na+10^-pH-Kw*10^pH-Ct_Cl-Ct_OAc*Ka*10^pH/(1+Ka*10^pH))</f>
        <v>0.12048566286554668</v>
      </c>
      <c r="CX163" s="19">
        <f>ABS(Ct_Na+10^-pH-Kw*10^pH-Ct_Cl-Ct_OAc*Ka*10^pH/(1+Ka*10^pH))</f>
        <v>0.120695855833011</v>
      </c>
    </row>
    <row r="164" spans="1:102">
      <c r="A164" s="23">
        <v>1.35</v>
      </c>
      <c r="B164" s="19">
        <f>ABS(Ct_Na+10^-pH-Kw*10^pH-Ct_Cl-Ct_OAc*Ka*10^pH/(1+Ka*10^pH))</f>
        <v>5.4112305339885551E-3</v>
      </c>
      <c r="C164" s="19">
        <f>ABS(Ct_Na+10^-pH-Kw*10^pH-Ct_Cl-Ct_OAc*Ka*10^pH/(1+Ka*10^pH))</f>
        <v>1.7354165969095821E-3</v>
      </c>
      <c r="D164" s="19">
        <f>ABS(Ct_Na+10^-pH-Kw*10^pH-Ct_Cl-Ct_OAc*Ka*10^pH/(1+Ka*10^pH))</f>
        <v>8.2323685340897207E-3</v>
      </c>
      <c r="E164" s="19">
        <f>ABS(Ct_Na+10^-pH-Kw*10^pH-Ct_Cl-Ct_OAc*Ka*10^pH/(1+Ka*10^pH))</f>
        <v>1.4164368128906353E-2</v>
      </c>
      <c r="F164" s="19">
        <f>ABS(Ct_Na+10^-pH-Kw*10^pH-Ct_Cl-Ct_OAc*Ka*10^pH/(1+Ka*10^pH))</f>
        <v>1.9602034424154941E-2</v>
      </c>
      <c r="G164" s="19">
        <f>ABS(Ct_Na+10^-pH-Kw*10^pH-Ct_Cl-Ct_OAc*Ka*10^pH/(1+Ka*10^pH))</f>
        <v>2.460468741578364E-2</v>
      </c>
      <c r="H164" s="19">
        <f>ABS(Ct_Na+10^-pH-Kw*10^pH-Ct_Cl-Ct_OAc*Ka*10^pH/(1+Ka*10^pH))</f>
        <v>2.9222520946517817E-2</v>
      </c>
      <c r="I164" s="19">
        <f>ABS(Ct_Na+10^-pH-Kw*10^pH-Ct_Cl-Ct_OAc*Ka*10^pH/(1+Ka*10^pH))</f>
        <v>3.3498292734234665E-2</v>
      </c>
      <c r="J164" s="19">
        <f>ABS(Ct_Na+10^-pH-Kw*10^pH-Ct_Cl-Ct_OAc*Ka*10^pH/(1+Ka*10^pH))</f>
        <v>3.7468652251400295E-2</v>
      </c>
      <c r="K164" s="19">
        <f>ABS(Ct_Na+10^-pH-Kw*10^pH-Ct_Cl-Ct_OAc*Ka*10^pH/(1+Ka*10^pH))</f>
        <v>4.1165193870830369E-2</v>
      </c>
      <c r="L164" s="19">
        <f>ABS(Ct_Na+10^-pH-Kw*10^pH-Ct_Cl-Ct_OAc*Ka*10^pH/(1+Ka*10^pH))</f>
        <v>4.4615299382298426E-2</v>
      </c>
      <c r="M164" s="19">
        <f>ABS(Ct_Na+10^-pH-Kw*10^pH-Ct_Cl-Ct_OAc*Ka*10^pH/(1+Ka*10^pH))</f>
        <v>4.7842817441413728E-2</v>
      </c>
      <c r="N164" s="19">
        <f>ABS(Ct_Na+10^-pH-Kw*10^pH-Ct_Cl-Ct_OAc*Ka*10^pH/(1+Ka*10^pH))</f>
        <v>5.0868615621834312E-2</v>
      </c>
      <c r="O164" s="19">
        <f>ABS(Ct_Na+10^-pH-Kw*10^pH-Ct_Cl-Ct_OAc*Ka*10^pH/(1+Ka*10^pH))</f>
        <v>5.3711032094350616E-2</v>
      </c>
      <c r="P164" s="19">
        <f>ABS(Ct_Na+10^-pH-Kw*10^pH-Ct_Cl-Ct_OAc*Ka*10^pH/(1+Ka*10^pH))</f>
        <v>5.6386247597895379E-2</v>
      </c>
      <c r="Q164" s="19">
        <f>ABS(Ct_Na+10^-pH-Kw*10^pH-Ct_Cl-Ct_OAc*Ka*10^pH/(1+Ka*10^pH))</f>
        <v>5.8908593644094724E-2</v>
      </c>
      <c r="R164" s="19">
        <f>ABS(Ct_Na+10^-pH-Kw*10^pH-Ct_Cl-Ct_OAc*Ka*10^pH/(1+Ka*10^pH))</f>
        <v>6.1290809354394106E-2</v>
      </c>
      <c r="S164" s="19">
        <f>ABS(Ct_Na+10^-pH-Kw*10^pH-Ct_Cl-Ct_OAc*Ka*10^pH/(1+Ka*10^pH))</f>
        <v>6.3544256647920544E-2</v>
      </c>
      <c r="T164" s="19">
        <f>ABS(Ct_Na+10^-pH-Kw*10^pH-Ct_Cl-Ct_OAc*Ka*10^pH/(1+Ka*10^pH))</f>
        <v>6.5679101452314023E-2</v>
      </c>
      <c r="U164" s="19">
        <f>ABS(Ct_Na+10^-pH-Kw*10^pH-Ct_Cl-Ct_OAc*Ka*10^pH/(1+Ka*10^pH))</f>
        <v>6.7704467035969357E-2</v>
      </c>
      <c r="V164" s="19">
        <f>ABS(Ct_Na+10^-pH-Kw*10^pH-Ct_Cl-Ct_OAc*Ka*10^pH/(1+Ka*10^pH))</f>
        <v>6.9628564340441929E-2</v>
      </c>
      <c r="W164" s="19">
        <f>ABS(Ct_Na+10^-pH-Kw*10^pH-Ct_Cl-Ct_OAc*Ka*10^pH/(1+Ka*10^pH))</f>
        <v>7.1458803239818305E-2</v>
      </c>
      <c r="X164" s="19">
        <f>ABS(Ct_Na+10^-pH-Kw*10^pH-Ct_Cl-Ct_OAc*Ka*10^pH/(1+Ka*10^pH))</f>
        <v>7.3201887905891008E-2</v>
      </c>
      <c r="Y164" s="19">
        <f>ABS(Ct_Na+10^-pH-Kw*10^pH-Ct_Cl-Ct_OAc*Ka*10^pH/(1+Ka*10^pH))</f>
        <v>7.4863898866564998E-2</v>
      </c>
      <c r="Z164" s="19">
        <f>ABS(Ct_Na+10^-pH-Kw*10^pH-Ct_Cl-Ct_OAc*Ka*10^pH/(1+Ka*10^pH))</f>
        <v>7.6450363874481078E-2</v>
      </c>
      <c r="AA164" s="19">
        <f>ABS(Ct_Na+10^-pH-Kw*10^pH-Ct_Cl-Ct_OAc*Ka*10^pH/(1+Ka*10^pH))</f>
        <v>7.7966319326489758E-2</v>
      </c>
      <c r="AB164" s="19">
        <f>ABS(Ct_Na+10^-pH-Kw*10^pH-Ct_Cl-Ct_OAc*Ka*10^pH/(1+Ka*10^pH))</f>
        <v>7.9416363671889381E-2</v>
      </c>
      <c r="AC164" s="19">
        <f>ABS(Ct_Na+10^-pH-Kw*10^pH-Ct_Cl-Ct_OAc*Ka*10^pH/(1+Ka*10^pH))</f>
        <v>8.0804704002591141E-2</v>
      </c>
      <c r="AD164" s="19">
        <f>ABS(Ct_Na+10^-pH-Kw*10^pH-Ct_Cl-Ct_OAc*Ka*10^pH/(1+Ka*10^pH))</f>
        <v>8.2135196819513701E-2</v>
      </c>
      <c r="AE164" s="19">
        <f>ABS(Ct_Na+10^-pH-Kw*10^pH-Ct_Cl-Ct_OAc*Ka*10^pH/(1+Ka*10^pH))</f>
        <v>8.3411383807174069E-2</v>
      </c>
      <c r="AF164" s="19">
        <f>ABS(Ct_Na+10^-pH-Kw*10^pH-Ct_Cl-Ct_OAc*Ka*10^pH/(1+Ka*10^pH))</f>
        <v>8.4636523315328019E-2</v>
      </c>
      <c r="AG164" s="19">
        <f>ABS(Ct_Na+10^-pH-Kw*10^pH-Ct_Cl-Ct_OAc*Ka*10^pH/(1+Ka*10^pH))</f>
        <v>8.5813618136887732E-2</v>
      </c>
      <c r="AH164" s="19">
        <f>ABS(Ct_Na+10^-pH-Kw*10^pH-Ct_Cl-Ct_OAc*Ka*10^pH/(1+Ka*10^pH))</f>
        <v>8.6945440080695116E-2</v>
      </c>
      <c r="AI164" s="19">
        <f>ABS(Ct_Na+10^-pH-Kw*10^pH-Ct_Cl-Ct_OAc*Ka*10^pH/(1+Ka*10^pH))</f>
        <v>8.803455176247206E-2</v>
      </c>
      <c r="AJ164" s="19">
        <f>ABS(Ct_Na+10^-pH-Kw*10^pH-Ct_Cl-Ct_OAc*Ka*10^pH/(1+Ka*10^pH))</f>
        <v>8.9083325974553526E-2</v>
      </c>
      <c r="AK164" s="19">
        <f>ABS(Ct_Na+10^-pH-Kw*10^pH-Ct_Cl-Ct_OAc*Ka*10^pH/(1+Ka*10^pH))</f>
        <v>9.009396294255935E-2</v>
      </c>
      <c r="AL164" s="19">
        <f>ABS(Ct_Na+10^-pH-Kw*10^pH-Ct_Cl-Ct_OAc*Ka*10^pH/(1+Ka*10^pH))</f>
        <v>9.1068505733136351E-2</v>
      </c>
      <c r="AM164" s="19">
        <f>ABS(Ct_Na+10^-pH-Kw*10^pH-Ct_Cl-Ct_OAc*Ka*10^pH/(1+Ka*10^pH))</f>
        <v>9.2008854039833485E-2</v>
      </c>
      <c r="AN164" s="19">
        <f>ABS(Ct_Na+10^-pH-Kw*10^pH-Ct_Cl-Ct_OAc*Ka*10^pH/(1+Ka*10^pH))</f>
        <v>9.2916776542851409E-2</v>
      </c>
      <c r="AO164" s="19">
        <f>ABS(Ct_Na+10^-pH-Kw*10^pH-Ct_Cl-Ct_OAc*Ka*10^pH/(1+Ka*10^pH))</f>
        <v>9.3793922011868702E-2</v>
      </c>
      <c r="AP164" s="19">
        <f>ABS(Ct_Na+10^-pH-Kw*10^pH-Ct_Cl-Ct_OAc*Ka*10^pH/(1+Ka*10^pH))</f>
        <v>9.4641829298585431E-2</v>
      </c>
      <c r="AQ164" s="19">
        <f>ABS(Ct_Na+10^-pH-Kw*10^pH-Ct_Cl-Ct_OAc*Ka*10^pH/(1+Ka*10^pH))</f>
        <v>9.5461936346393397E-2</v>
      </c>
      <c r="AR164" s="19">
        <f>ABS(Ct_Na+10^-pH-Kw*10^pH-Ct_Cl-Ct_OAc*Ka*10^pH/(1+Ka*10^pH))</f>
        <v>9.6255588328143071E-2</v>
      </c>
      <c r="AS164" s="19">
        <f>ABS(Ct_Na+10^-pH-Kw*10^pH-Ct_Cl-Ct_OAc*Ka*10^pH/(1+Ka*10^pH))</f>
        <v>9.7024045008884799E-2</v>
      </c>
      <c r="AT164" s="19">
        <f>ABS(Ct_Na+10^-pH-Kw*10^pH-Ct_Cl-Ct_OAc*Ka*10^pH/(1+Ka*10^pH))</f>
        <v>9.7768487418353367E-2</v>
      </c>
      <c r="AU164" s="19">
        <f>ABS(Ct_Na+10^-pH-Kw*10^pH-Ct_Cl-Ct_OAc*Ka*10^pH/(1+Ka*10^pH))</f>
        <v>9.8490023907530561E-2</v>
      </c>
      <c r="AV164" s="19">
        <f>ABS(Ct_Na+10^-pH-Kw*10^pH-Ct_Cl-Ct_OAc*Ka*10^pH/(1+Ka*10^pH))</f>
        <v>9.9189695654611526E-2</v>
      </c>
      <c r="AW164" s="19">
        <f>ABS(Ct_Na+10^-pH-Kw*10^pH-Ct_Cl-Ct_OAc*Ka*10^pH/(1+Ka*10^pH))</f>
        <v>9.9868481677898996E-2</v>
      </c>
      <c r="AX164" s="19">
        <f>ABS(Ct_Na+10^-pH-Kw*10^pH-Ct_Cl-Ct_OAc*Ka*10^pH/(1+Ka*10^pH))</f>
        <v>0.1005273034063839</v>
      </c>
      <c r="AY164" s="19">
        <f>ABS(Ct_Na+10^-pH-Kw*10^pH-Ct_Cl-Ct_OAc*Ka*10^pH/(1+Ka*10^pH))</f>
        <v>0.10116702885288374</v>
      </c>
      <c r="AZ164" s="19">
        <f>ABS(Ct_Na+10^-pH-Kw*10^pH-Ct_Cl-Ct_OAc*Ka*10^pH/(1+Ka*10^pH))</f>
        <v>0.10178847642948358</v>
      </c>
      <c r="BA164" s="19">
        <f>ABS(Ct_Na+10^-pH-Kw*10^pH-Ct_Cl-Ct_OAc*Ka*10^pH/(1+Ka*10^pH))</f>
        <v>0.10239241844054539</v>
      </c>
      <c r="BB164" s="19">
        <f>ABS(Ct_Na+10^-pH-Kw*10^pH-Ct_Cl-Ct_OAc*Ka*10^pH/(1+Ka*10^pH))</f>
        <v>0.10297958428463325</v>
      </c>
      <c r="BC164" s="19">
        <f>ABS(Ct_Na+10^-pH-Kw*10^pH-Ct_Cl-Ct_OAc*Ka*10^pH/(1+Ka*10^pH))</f>
        <v>0.1035506633932667</v>
      </c>
      <c r="BD164" s="19">
        <f>ABS(Ct_Na+10^-pH-Kw*10^pH-Ct_Cl-Ct_OAc*Ka*10^pH/(1+Ka*10^pH))</f>
        <v>0.10410630793139648</v>
      </c>
      <c r="BE164" s="19">
        <f>ABS(Ct_Na+10^-pH-Kw*10^pH-Ct_Cl-Ct_OAc*Ka*10^pH/(1+Ka*10^pH))</f>
        <v>0.10464713528184282</v>
      </c>
      <c r="BF164" s="19">
        <f>ABS(Ct_Na+10^-pH-Kw*10^pH-Ct_Cl-Ct_OAc*Ka*10^pH/(1+Ka*10^pH))</f>
        <v>0.10517373033359322</v>
      </c>
      <c r="BG164" s="19">
        <f>ABS(Ct_Na+10^-pH-Kw*10^pH-Ct_Cl-Ct_OAc*Ka*10^pH/(1+Ka*10^pH))</f>
        <v>0.10568664759179164</v>
      </c>
      <c r="BH164" s="19">
        <f>ABS(Ct_Na+10^-pH-Kw*10^pH-Ct_Cl-Ct_OAc*Ka*10^pH/(1+Ka*10^pH))</f>
        <v>0.10618641312542089</v>
      </c>
      <c r="BI164" s="19">
        <f>ABS(Ct_Na+10^-pH-Kw*10^pH-Ct_Cl-Ct_OAc*Ka*10^pH/(1+Ka*10^pH))</f>
        <v>0.10667352636705953</v>
      </c>
      <c r="BJ164" s="19">
        <f>ABS(Ct_Na+10^-pH-Kw*10^pH-Ct_Cl-Ct_OAc*Ka*10^pH/(1+Ka*10^pH))</f>
        <v>0.10714846177765719</v>
      </c>
      <c r="BK164" s="19">
        <f>ABS(Ct_Na+10^-pH-Kw*10^pH-Ct_Cl-Ct_OAc*Ka*10^pH/(1+Ka*10^pH))</f>
        <v>0.10761167038799317</v>
      </c>
      <c r="BL164" s="19">
        <f>ABS(Ct_Na+10^-pH-Kw*10^pH-Ct_Cl-Ct_OAc*Ka*10^pH/(1+Ka*10^pH))</f>
        <v>0.10806358122734536</v>
      </c>
      <c r="BM164" s="19">
        <f>ABS(Ct_Na+10^-pH-Kw*10^pH-Ct_Cl-Ct_OAc*Ka*10^pH/(1+Ka*10^pH))</f>
        <v>0.10850460264888183</v>
      </c>
      <c r="BN164" s="19">
        <f>ABS(Ct_Na+10^-pH-Kw*10^pH-Ct_Cl-Ct_OAc*Ka*10^pH/(1+Ka*10^pH))</f>
        <v>0.10893512356038172</v>
      </c>
      <c r="BO164" s="19">
        <f>ABS(Ct_Na+10^-pH-Kw*10^pH-Ct_Cl-Ct_OAc*Ka*10^pH/(1+Ka*10^pH))</f>
        <v>0.1093555145680816</v>
      </c>
      <c r="BP164" s="19">
        <f>ABS(Ct_Na+10^-pH-Kw*10^pH-Ct_Cl-Ct_OAc*Ka*10^pH/(1+Ka*10^pH))</f>
        <v>0.1097661290407187</v>
      </c>
      <c r="BQ164" s="19">
        <f>ABS(Ct_Na+10^-pH-Kw*10^pH-Ct_Cl-Ct_OAc*Ka*10^pH/(1+Ka*10^pH))</f>
        <v>0.11016730410019174</v>
      </c>
      <c r="BR164" s="19">
        <f>ABS(Ct_Na+10^-pH-Kw*10^pH-Ct_Cl-Ct_OAc*Ka*10^pH/(1+Ka*10^pH))</f>
        <v>0.11055936154467673</v>
      </c>
      <c r="BS164" s="19">
        <f>ABS(Ct_Na+10^-pH-Kw*10^pH-Ct_Cl-Ct_OAc*Ka*10^pH/(1+Ka*10^pH))</f>
        <v>0.11094260870951041</v>
      </c>
      <c r="BT164" s="19">
        <f>ABS(Ct_Na+10^-pH-Kw*10^pH-Ct_Cl-Ct_OAc*Ka*10^pH/(1+Ka*10^pH))</f>
        <v>0.11131733927068109</v>
      </c>
      <c r="BU164" s="19">
        <f>ABS(Ct_Na+10^-pH-Kw*10^pH-Ct_Cl-Ct_OAc*Ka*10^pH/(1+Ka*10^pH))</f>
        <v>0.11168383399534253</v>
      </c>
      <c r="BV164" s="19">
        <f>ABS(Ct_Na+10^-pH-Kw*10^pH-Ct_Cl-Ct_OAc*Ka*10^pH/(1+Ka*10^pH))</f>
        <v>0.11204236144338088</v>
      </c>
      <c r="BW164" s="19">
        <f>ABS(Ct_Na+10^-pH-Kw*10^pH-Ct_Cl-Ct_OAc*Ka*10^pH/(1+Ka*10^pH))</f>
        <v>0.11239317862371953</v>
      </c>
      <c r="BX164" s="19">
        <f>ABS(Ct_Na+10^-pH-Kw*10^pH-Ct_Cl-Ct_OAc*Ka*10^pH/(1+Ka*10^pH))</f>
        <v>0.11273653160873179</v>
      </c>
      <c r="BY164" s="19">
        <f>ABS(Ct_Na+10^-pH-Kw*10^pH-Ct_Cl-Ct_OAc*Ka*10^pH/(1+Ka*10^pH))</f>
        <v>0.11307265610984904</v>
      </c>
      <c r="BZ164" s="19">
        <f>ABS(Ct_Na+10^-pH-Kw*10^pH-Ct_Cl-Ct_OAc*Ka*10^pH/(1+Ka*10^pH))</f>
        <v>0.11340177801719305</v>
      </c>
      <c r="CA164" s="19">
        <f>ABS(Ct_Na+10^-pH-Kw*10^pH-Ct_Cl-Ct_OAc*Ka*10^pH/(1+Ka*10^pH))</f>
        <v>0.11372411390582891</v>
      </c>
      <c r="CB164" s="19">
        <f>ABS(Ct_Na+10^-pH-Kw*10^pH-Ct_Cl-Ct_OAc*Ka*10^pH/(1+Ka*10^pH))</f>
        <v>0.11403987151102324</v>
      </c>
      <c r="CC164" s="19">
        <f>ABS(Ct_Na+10^-pH-Kw*10^pH-Ct_Cl-Ct_OAc*Ka*10^pH/(1+Ka*10^pH))</f>
        <v>0.11434925017469851</v>
      </c>
      <c r="CD164" s="19">
        <f>ABS(Ct_Na+10^-pH-Kw*10^pH-Ct_Cl-Ct_OAc*Ka*10^pH/(1+Ka*10^pH))</f>
        <v>0.11465244126510023</v>
      </c>
      <c r="CE164" s="19">
        <f>ABS(Ct_Na+10^-pH-Kw*10^pH-Ct_Cl-Ct_OAc*Ka*10^pH/(1+Ka*10^pH))</f>
        <v>0.11494962857153361</v>
      </c>
      <c r="CF164" s="19">
        <f>ABS(Ct_Na+10^-pH-Kw*10^pH-Ct_Cl-Ct_OAc*Ka*10^pH/(1+Ka*10^pH))</f>
        <v>0.11524098867588009</v>
      </c>
      <c r="CG164" s="19">
        <f>ABS(Ct_Na+10^-pH-Kw*10^pH-Ct_Cl-Ct_OAc*Ka*10^pH/(1+Ka*10^pH))</f>
        <v>0.11552669130247224</v>
      </c>
      <c r="CH164" s="19">
        <f>ABS(Ct_Na+10^-pH-Kw*10^pH-Ct_Cl-Ct_OAc*Ka*10^pH/(1+Ka*10^pH))</f>
        <v>0.11580689964778379</v>
      </c>
      <c r="CI164" s="19">
        <f>ABS(Ct_Na+10^-pH-Kw*10^pH-Ct_Cl-Ct_OAc*Ka*10^pH/(1+Ka*10^pH))</f>
        <v>0.11608177069127987</v>
      </c>
      <c r="CJ164" s="19">
        <f>ABS(Ct_Na+10^-pH-Kw*10^pH-Ct_Cl-Ct_OAc*Ka*10^pH/(1+Ka*10^pH))</f>
        <v>0.11635145548867225</v>
      </c>
      <c r="CK164" s="19">
        <f>ABS(Ct_Na+10^-pH-Kw*10^pH-Ct_Cl-Ct_OAc*Ka*10^pH/(1+Ka*10^pH))</f>
        <v>0.11661609944873018</v>
      </c>
      <c r="CL164" s="19">
        <f>ABS(Ct_Na+10^-pH-Kw*10^pH-Ct_Cl-Ct_OAc*Ka*10^pH/(1+Ka*10^pH))</f>
        <v>0.11687584259471298</v>
      </c>
      <c r="CM164" s="19">
        <f>ABS(Ct_Na+10^-pH-Kw*10^pH-Ct_Cl-Ct_OAc*Ka*10^pH/(1+Ka*10^pH))</f>
        <v>0.11713081981141168</v>
      </c>
      <c r="CN164" s="19">
        <f>ABS(Ct_Na+10^-pH-Kw*10^pH-Ct_Cl-Ct_OAc*Ka*10^pH/(1+Ka*10^pH))</f>
        <v>0.11738116107871586</v>
      </c>
      <c r="CO164" s="19">
        <f>ABS(Ct_Na+10^-pH-Kw*10^pH-Ct_Cl-Ct_OAc*Ka*10^pH/(1+Ka*10^pH))</f>
        <v>0.11762699169255514</v>
      </c>
      <c r="CP164" s="19">
        <f>ABS(Ct_Na+10^-pH-Kw*10^pH-Ct_Cl-Ct_OAc*Ka*10^pH/(1+Ka*10^pH))</f>
        <v>0.1178684324740044</v>
      </c>
      <c r="CQ164" s="19">
        <f>ABS(Ct_Na+10^-pH-Kw*10^pH-Ct_Cl-Ct_OAc*Ka*10^pH/(1+Ka*10^pH))</f>
        <v>0.11810559996728644</v>
      </c>
      <c r="CR164" s="19">
        <f>ABS(Ct_Na+10^-pH-Kw*10^pH-Ct_Cl-Ct_OAc*Ka*10^pH/(1+Ka*10^pH))</f>
        <v>0.11833860662735296</v>
      </c>
      <c r="CS164" s="19">
        <f>ABS(Ct_Na+10^-pH-Kw*10^pH-Ct_Cl-Ct_OAc*Ka*10^pH/(1+Ka*10^pH))</f>
        <v>0.11856756099767919</v>
      </c>
      <c r="CT164" s="19">
        <f>ABS(Ct_Na+10^-pH-Kw*10^pH-Ct_Cl-Ct_OAc*Ka*10^pH/(1+Ka*10^pH))</f>
        <v>0.11879256787886193</v>
      </c>
      <c r="CU164" s="19">
        <f>ABS(Ct_Na+10^-pH-Kw*10^pH-Ct_Cl-Ct_OAc*Ka*10^pH/(1+Ka*10^pH))</f>
        <v>0.1190137284885714</v>
      </c>
      <c r="CV164" s="19">
        <f>ABS(Ct_Na+10^-pH-Kw*10^pH-Ct_Cl-Ct_OAc*Ka*10^pH/(1+Ka*10^pH))</f>
        <v>0.11923114061337055</v>
      </c>
      <c r="CW164" s="19">
        <f>ABS(Ct_Na+10^-pH-Kw*10^pH-Ct_Cl-Ct_OAc*Ka*10^pH/(1+Ka*10^pH))</f>
        <v>0.11944489875287899</v>
      </c>
      <c r="CX164" s="19">
        <f>ABS(Ct_Na+10^-pH-Kw*10^pH-Ct_Cl-Ct_OAc*Ka*10^pH/(1+Ka*10^pH))</f>
        <v>0.11965509425672893</v>
      </c>
    </row>
    <row r="165" spans="1:102">
      <c r="A165" s="24">
        <v>1.36</v>
      </c>
      <c r="B165" s="19">
        <f>ABS(Ct_Na+10^-pH-Kw*10^pH-Ct_Cl-Ct_OAc*Ka*10^pH/(1+Ka*10^pH))</f>
        <v>6.4298596535513333E-3</v>
      </c>
      <c r="C165" s="19">
        <f>ABS(Ct_Na+10^-pH-Kw*10^pH-Ct_Cl-Ct_OAc*Ka*10^pH/(1+Ka*10^pH))</f>
        <v>7.1687572156004149E-4</v>
      </c>
      <c r="D165" s="19">
        <f>ABS(Ct_Na+10^-pH-Kw*10^pH-Ct_Cl-Ct_OAc*Ka*10^pH/(1+Ka*10^pH))</f>
        <v>7.2139078807521937E-3</v>
      </c>
      <c r="E165" s="19">
        <f>ABS(Ct_Na+10^-pH-Kw*10^pH-Ct_Cl-Ct_OAc*Ka*10^pH/(1+Ka*10^pH))</f>
        <v>1.314598072175373E-2</v>
      </c>
      <c r="F165" s="19">
        <f>ABS(Ct_Na+10^-pH-Kw*10^pH-Ct_Cl-Ct_OAc*Ka*10^pH/(1+Ka*10^pH))</f>
        <v>1.8583714159338478E-2</v>
      </c>
      <c r="G165" s="19">
        <f>ABS(Ct_Na+10^-pH-Kw*10^pH-Ct_Cl-Ct_OAc*Ka*10^pH/(1+Ka*10^pH))</f>
        <v>2.3586428921916439E-2</v>
      </c>
      <c r="H165" s="19">
        <f>ABS(Ct_Na+10^-pH-Kw*10^pH-Ct_Cl-Ct_OAc*Ka*10^pH/(1+Ka*10^pH))</f>
        <v>2.8204319471988398E-2</v>
      </c>
      <c r="I165" s="19">
        <f>ABS(Ct_Na+10^-pH-Kw*10^pH-Ct_Cl-Ct_OAc*Ka*10^pH/(1+Ka*10^pH))</f>
        <v>3.2480144055388377E-2</v>
      </c>
      <c r="J165" s="19">
        <f>ABS(Ct_Na+10^-pH-Kw*10^pH-Ct_Cl-Ct_OAc*Ka*10^pH/(1+Ka*10^pH))</f>
        <v>3.6450552597116909E-2</v>
      </c>
      <c r="K165" s="19">
        <f>ABS(Ct_Na+10^-pH-Kw*10^pH-Ct_Cl-Ct_OAc*Ka*10^pH/(1+Ka*10^pH))</f>
        <v>4.0147139860105555E-2</v>
      </c>
      <c r="L165" s="19">
        <f>ABS(Ct_Na+10^-pH-Kw*10^pH-Ct_Cl-Ct_OAc*Ka*10^pH/(1+Ka*10^pH))</f>
        <v>4.3597287972228282E-2</v>
      </c>
      <c r="M165" s="19">
        <f>ABS(Ct_Na+10^-pH-Kw*10^pH-Ct_Cl-Ct_OAc*Ka*10^pH/(1+Ka*10^pH))</f>
        <v>4.6824845883568909E-2</v>
      </c>
      <c r="N165" s="19">
        <f>ABS(Ct_Na+10^-pH-Kw*10^pH-Ct_Cl-Ct_OAc*Ka*10^pH/(1+Ka*10^pH))</f>
        <v>4.9850681425450738E-2</v>
      </c>
      <c r="O165" s="19">
        <f>ABS(Ct_Na+10^-pH-Kw*10^pH-Ct_Cl-Ct_OAc*Ka*10^pH/(1+Ka*10^pH))</f>
        <v>5.26931329950973E-2</v>
      </c>
      <c r="P165" s="19">
        <f>ABS(Ct_Na+10^-pH-Kw*10^pH-Ct_Cl-Ct_OAc*Ka*10^pH/(1+Ka*10^pH))</f>
        <v>5.5368381531235265E-2</v>
      </c>
      <c r="Q165" s="19">
        <f>ABS(Ct_Na+10^-pH-Kw*10^pH-Ct_Cl-Ct_OAc*Ka*10^pH/(1+Ka*10^pH))</f>
        <v>5.7890758722451044E-2</v>
      </c>
      <c r="R165" s="19">
        <f>ABS(Ct_Na+10^-pH-Kw*10^pH-Ct_Cl-Ct_OAc*Ka*10^pH/(1+Ka*10^pH))</f>
        <v>6.0273003847488155E-2</v>
      </c>
      <c r="S165" s="19">
        <f>ABS(Ct_Na+10^-pH-Kw*10^pH-Ct_Cl-Ct_OAc*Ka*10^pH/(1+Ka*10^pH))</f>
        <v>6.2526478965766505E-2</v>
      </c>
      <c r="T165" s="19">
        <f>ABS(Ct_Na+10^-pH-Kw*10^pH-Ct_Cl-Ct_OAc*Ka*10^pH/(1+Ka*10^pH))</f>
        <v>6.4661350130451281E-2</v>
      </c>
      <c r="U165" s="19">
        <f>ABS(Ct_Na+10^-pH-Kw*10^pH-Ct_Cl-Ct_OAc*Ka*10^pH/(1+Ka*10^pH))</f>
        <v>6.6686740722588109E-2</v>
      </c>
      <c r="V165" s="19">
        <f>ABS(Ct_Na+10^-pH-Kw*10^pH-Ct_Cl-Ct_OAc*Ka*10^pH/(1+Ka*10^pH))</f>
        <v>6.8610861785118091E-2</v>
      </c>
      <c r="W165" s="19">
        <f>ABS(Ct_Na+10^-pH-Kw*10^pH-Ct_Cl-Ct_OAc*Ka*10^pH/(1+Ka*10^pH))</f>
        <v>7.0441123283622231E-2</v>
      </c>
      <c r="X165" s="19">
        <f>ABS(Ct_Na+10^-pH-Kw*10^pH-Ct_Cl-Ct_OAc*Ka*10^pH/(1+Ka*10^pH))</f>
        <v>7.2184229472673778E-2</v>
      </c>
      <c r="Y165" s="19">
        <f>ABS(Ct_Na+10^-pH-Kw*10^pH-Ct_Cl-Ct_OAc*Ka*10^pH/(1+Ka*10^pH))</f>
        <v>7.3846260955257814E-2</v>
      </c>
      <c r="Z165" s="19">
        <f>ABS(Ct_Na+10^-pH-Kw*10^pH-Ct_Cl-Ct_OAc*Ka*10^pH/(1+Ka*10^pH))</f>
        <v>7.5432745552269878E-2</v>
      </c>
      <c r="AA165" s="19">
        <f>ABS(Ct_Na+10^-pH-Kw*10^pH-Ct_Cl-Ct_OAc*Ka*10^pH/(1+Ka*10^pH))</f>
        <v>7.6948719722748027E-2</v>
      </c>
      <c r="AB165" s="19">
        <f>ABS(Ct_Na+10^-pH-Kw*10^pH-Ct_Cl-Ct_OAc*Ka*10^pH/(1+Ka*10^pH))</f>
        <v>7.8398781972770629E-2</v>
      </c>
      <c r="AC165" s="19">
        <f>ABS(Ct_Na+10^-pH-Kw*10^pH-Ct_Cl-Ct_OAc*Ka*10^pH/(1+Ka*10^pH))</f>
        <v>7.9787139446196503E-2</v>
      </c>
      <c r="AD165" s="19">
        <f>ABS(Ct_Na+10^-pH-Kw*10^pH-Ct_Cl-Ct_OAc*Ka*10^pH/(1+Ka*10^pH))</f>
        <v>8.1117648691563002E-2</v>
      </c>
      <c r="AE165" s="19">
        <f>ABS(Ct_Na+10^-pH-Kw*10^pH-Ct_Cl-Ct_OAc*Ka*10^pH/(1+Ka*10^pH))</f>
        <v>8.2393851437118609E-2</v>
      </c>
      <c r="AF165" s="19">
        <f>ABS(Ct_Na+10^-pH-Kw*10^pH-Ct_Cl-Ct_OAc*Ka*10^pH/(1+Ka*10^pH))</f>
        <v>8.361900607285197E-2</v>
      </c>
      <c r="AG165" s="19">
        <f>ABS(Ct_Na+10^-pH-Kw*10^pH-Ct_Cl-Ct_OAc*Ka*10^pH/(1+Ka*10^pH))</f>
        <v>8.4796115428752664E-2</v>
      </c>
      <c r="AH165" s="19">
        <f>ABS(Ct_Na+10^-pH-Kw*10^pH-Ct_Cl-Ct_OAc*Ka*10^pH/(1+Ka*10^pH))</f>
        <v>8.5927951347887943E-2</v>
      </c>
      <c r="AI165" s="19">
        <f>ABS(Ct_Na+10^-pH-Kw*10^pH-Ct_Cl-Ct_OAc*Ka*10^pH/(1+Ka*10^pH))</f>
        <v>8.7017076477621899E-2</v>
      </c>
      <c r="AJ165" s="19">
        <f>ABS(Ct_Na+10^-pH-Kw*10^pH-Ct_Cl-Ct_OAc*Ka*10^pH/(1+Ka*10^pH))</f>
        <v>8.8065863639587932E-2</v>
      </c>
      <c r="AK165" s="19">
        <f>ABS(Ct_Na+10^-pH-Kw*10^pH-Ct_Cl-Ct_OAc*Ka*10^pH/(1+Ka*10^pH))</f>
        <v>8.9076513086573411E-2</v>
      </c>
      <c r="AL165" s="19">
        <f>ABS(Ct_Na+10^-pH-Kw*10^pH-Ct_Cl-Ct_OAc*Ka*10^pH/(1+Ka*10^pH))</f>
        <v>9.0051067910452212E-2</v>
      </c>
      <c r="AM165" s="19">
        <f>ABS(Ct_Na+10^-pH-Kw*10^pH-Ct_Cl-Ct_OAc*Ka*10^pH/(1+Ka*10^pH))</f>
        <v>9.0991427828230026E-2</v>
      </c>
      <c r="AN165" s="19">
        <f>ABS(Ct_Na+10^-pH-Kw*10^pH-Ct_Cl-Ct_OAc*Ka*10^pH/(1+Ka*10^pH))</f>
        <v>9.1899361541946542E-2</v>
      </c>
      <c r="AO165" s="19">
        <f>ABS(Ct_Na+10^-pH-Kw*10^pH-Ct_Cl-Ct_OAc*Ka*10^pH/(1+Ka*10^pH))</f>
        <v>9.2776517841638761E-2</v>
      </c>
      <c r="AP165" s="19">
        <f>ABS(Ct_Na+10^-pH-Kw*10^pH-Ct_Cl-Ct_OAc*Ka*10^pH/(1+Ka*10^pH))</f>
        <v>9.3624435598007899E-2</v>
      </c>
      <c r="AQ165" s="19">
        <f>ABS(Ct_Na+10^-pH-Kw*10^pH-Ct_Cl-Ct_OAc*Ka*10^pH/(1+Ka*10^pH))</f>
        <v>9.4444552772200985E-2</v>
      </c>
      <c r="AR165" s="19">
        <f>ABS(Ct_Na+10^-pH-Kw*10^pH-Ct_Cl-Ct_OAc*Ka*10^pH/(1+Ka*10^pH))</f>
        <v>9.5238214553678202E-2</v>
      </c>
      <c r="AS165" s="19">
        <f>ABS(Ct_Na+10^-pH-Kw*10^pH-Ct_Cl-Ct_OAc*Ka*10^pH/(1+Ka*10^pH))</f>
        <v>9.6006680723045024E-2</v>
      </c>
      <c r="AT165" s="19">
        <f>ABS(Ct_Na+10^-pH-Kw*10^pH-Ct_Cl-Ct_OAc*Ka*10^pH/(1+Ka*10^pH))</f>
        <v>9.6751132324619113E-2</v>
      </c>
      <c r="AU165" s="19">
        <f>ABS(Ct_Na+10^-pH-Kw*10^pH-Ct_Cl-Ct_OAc*Ka*10^pH/(1+Ka*10^pH))</f>
        <v>9.7472677723067863E-2</v>
      </c>
      <c r="AV165" s="19">
        <f>ABS(Ct_Na+10^-pH-Kw*10^pH-Ct_Cl-Ct_OAc*Ka*10^pH/(1+Ka*10^pH))</f>
        <v>9.8172358109442429E-2</v>
      </c>
      <c r="AW165" s="19">
        <f>ABS(Ct_Na+10^-pH-Kw*10^pH-Ct_Cl-Ct_OAc*Ka*10^pH/(1+Ka*10^pH))</f>
        <v>9.8851152514134122E-2</v>
      </c>
      <c r="AX165" s="19">
        <f>ABS(Ct_Na+10^-pH-Kw*10^pH-Ct_Cl-Ct_OAc*Ka*10^pH/(1+Ka*10^pH))</f>
        <v>9.9509982377511394E-2</v>
      </c>
      <c r="AY165" s="19">
        <f>ABS(Ct_Na+10^-pH-Kw*10^pH-Ct_Cl-Ct_OAc*Ka*10^pH/(1+Ka*10^pH))</f>
        <v>0.1001497157231096</v>
      </c>
      <c r="AZ165" s="19">
        <f>ABS(Ct_Na+10^-pH-Kw*10^pH-Ct_Cl-Ct_OAc*Ka*10^pH/(1+Ka*10^pH))</f>
        <v>0.10077117097311927</v>
      </c>
      <c r="BA165" s="19">
        <f>ABS(Ct_Na+10^-pH-Kw*10^pH-Ct_Cl-Ct_OAc*Ka*10^pH/(1+Ka*10^pH))</f>
        <v>0.10137512044143855</v>
      </c>
      <c r="BB165" s="19">
        <f>ABS(Ct_Na+10^-pH-Kw*10^pH-Ct_Cl-Ct_OAc*Ka*10^pH/(1+Ka*10^pH))</f>
        <v>0.10196229353563781</v>
      </c>
      <c r="BC165" s="19">
        <f>ABS(Ct_Na+10^-pH-Kw*10^pH-Ct_Cl-Ct_OAc*Ka*10^pH/(1+Ka*10^pH))</f>
        <v>0.10253337969574949</v>
      </c>
      <c r="BD165" s="19">
        <f>ABS(Ct_Na+10^-pH-Kw*10^pH-Ct_Cl-Ct_OAc*Ka*10^pH/(1+Ka*10^pH))</f>
        <v>0.103089031094777</v>
      </c>
      <c r="BE165" s="19">
        <f>ABS(Ct_Na+10^-pH-Kw*10^pH-Ct_Cl-Ct_OAc*Ka*10^pH/(1+Ka*10^pH))</f>
        <v>0.1036298651231638</v>
      </c>
      <c r="BF165" s="19">
        <f>ABS(Ct_Na+10^-pH-Kw*10^pH-Ct_Cl-Ct_OAc*Ka*10^pH/(1+Ka*10^pH))</f>
        <v>0.10415646667711939</v>
      </c>
      <c r="BG165" s="19">
        <f>ABS(Ct_Na+10^-pH-Kw*10^pH-Ct_Cl-Ct_OAc*Ka*10^pH/(1+Ka*10^pH))</f>
        <v>0.10466939026863455</v>
      </c>
      <c r="BH165" s="19">
        <f>ABS(Ct_Na+10^-pH-Kw*10^pH-Ct_Cl-Ct_OAc*Ka*10^pH/(1+Ka*10^pH))</f>
        <v>0.10516916197318782</v>
      </c>
      <c r="BI165" s="19">
        <f>ABS(Ct_Na+10^-pH-Kw*10^pH-Ct_Cl-Ct_OAc*Ka*10^pH/(1+Ka*10^pH))</f>
        <v>0.10565628122952452</v>
      </c>
      <c r="BJ165" s="19">
        <f>ABS(Ct_Na+10^-pH-Kw*10^pH-Ct_Cl-Ct_OAc*Ka*10^pH/(1+Ka*10^pH))</f>
        <v>0.10613122250445281</v>
      </c>
      <c r="BK165" s="19">
        <f>ABS(Ct_Na+10^-pH-Kw*10^pH-Ct_Cl-Ct_OAc*Ka*10^pH/(1+Ka*10^pH))</f>
        <v>0.10659443683432113</v>
      </c>
      <c r="BL165" s="19">
        <f>ABS(Ct_Na+10^-pH-Kw*10^pH-Ct_Cl-Ct_OAc*Ka*10^pH/(1+Ka*10^pH))</f>
        <v>0.10704635325370487</v>
      </c>
      <c r="BM165" s="19">
        <f>ABS(Ct_Na+10^-pH-Kw*10^pH-Ct_Cl-Ct_OAc*Ka*10^pH/(1+Ka*10^pH))</f>
        <v>0.1074873801208143</v>
      </c>
      <c r="BN165" s="19">
        <f>ABS(Ct_Na+10^-pH-Kw*10^pH-Ct_Cl-Ct_OAc*Ka*10^pH/(1+Ka*10^pH))</f>
        <v>0.10791790634823065</v>
      </c>
      <c r="BO165" s="19">
        <f>ABS(Ct_Na+10^-pH-Kw*10^pH-Ct_Cl-Ct_OAc*Ka*10^pH/(1+Ka*10^pH))</f>
        <v>0.1083383025467666</v>
      </c>
      <c r="BP165" s="19">
        <f>ABS(Ct_Na+10^-pH-Kw*10^pH-Ct_Cl-Ct_OAc*Ka*10^pH/(1+Ka*10^pH))</f>
        <v>0.10874892208952266</v>
      </c>
      <c r="BQ165" s="19">
        <f>ABS(Ct_Na+10^-pH-Kw*10^pH-Ct_Cl-Ct_OAc*Ka*10^pH/(1+Ka*10^pH))</f>
        <v>0.10915010210256018</v>
      </c>
      <c r="BR165" s="19">
        <f>ABS(Ct_Na+10^-pH-Kw*10^pH-Ct_Cl-Ct_OAc*Ka*10^pH/(1+Ka*10^pH))</f>
        <v>0.10954216438802866</v>
      </c>
      <c r="BS165" s="19">
        <f>ABS(Ct_Na+10^-pH-Kw*10^pH-Ct_Cl-Ct_OAc*Ka*10^pH/(1+Ka*10^pH))</f>
        <v>0.10992541628505968</v>
      </c>
      <c r="BT165" s="19">
        <f>ABS(Ct_Na+10^-pH-Kw*10^pH-Ct_Cl-Ct_OAc*Ka*10^pH/(1+Ka*10^pH))</f>
        <v>0.11030015147326776</v>
      </c>
      <c r="BU165" s="19">
        <f>ABS(Ct_Na+10^-pH-Kw*10^pH-Ct_Cl-Ct_OAc*Ka*10^pH/(1+Ka*10^pH))</f>
        <v>0.11066665072327346</v>
      </c>
      <c r="BV165" s="19">
        <f>ABS(Ct_Na+10^-pH-Kw*10^pH-Ct_Cl-Ct_OAc*Ka*10^pH/(1+Ka*10^pH))</f>
        <v>0.11102518259827904</v>
      </c>
      <c r="BW165" s="19">
        <f>ABS(Ct_Na+10^-pH-Kw*10^pH-Ct_Cl-Ct_OAc*Ka*10^pH/(1+Ka*10^pH))</f>
        <v>0.11137600411038132</v>
      </c>
      <c r="BX165" s="19">
        <f>ABS(Ct_Na+10^-pH-Kw*10^pH-Ct_Cl-Ct_OAc*Ka*10^pH/(1+Ka*10^pH))</f>
        <v>0.111719361334992</v>
      </c>
      <c r="BY165" s="19">
        <f>ABS(Ct_Na+10^-pH-Kw*10^pH-Ct_Cl-Ct_OAc*Ka*10^pH/(1+Ka*10^pH))</f>
        <v>0.112055489986453</v>
      </c>
      <c r="BZ165" s="19">
        <f>ABS(Ct_Na+10^-pH-Kw*10^pH-Ct_Cl-Ct_OAc*Ka*10^pH/(1+Ka*10^pH))</f>
        <v>0.11238461595767527</v>
      </c>
      <c r="CA165" s="19">
        <f>ABS(Ct_Na+10^-pH-Kw*10^pH-Ct_Cl-Ct_OAc*Ka*10^pH/(1+Ka*10^pH))</f>
        <v>0.11270695582639804</v>
      </c>
      <c r="CB165" s="19">
        <f>ABS(Ct_Na+10^-pH-Kw*10^pH-Ct_Cl-Ct_OAc*Ka*10^pH/(1+Ka*10^pH))</f>
        <v>0.11302271733045305</v>
      </c>
      <c r="CC165" s="19">
        <f>ABS(Ct_Na+10^-pH-Kw*10^pH-Ct_Cl-Ct_OAc*Ka*10^pH/(1+Ka*10^pH))</f>
        <v>0.11333209981422411</v>
      </c>
      <c r="CD165" s="19">
        <f>ABS(Ct_Na+10^-pH-Kw*10^pH-Ct_Cl-Ct_OAc*Ka*10^pH/(1+Ka*10^pH))</f>
        <v>0.11363529464831976</v>
      </c>
      <c r="CE165" s="19">
        <f>ABS(Ct_Na+10^-pH-Kw*10^pH-Ct_Cl-Ct_OAc*Ka*10^pH/(1+Ka*10^pH))</f>
        <v>0.11393248562431448</v>
      </c>
      <c r="CF165" s="19">
        <f>ABS(Ct_Na+10^-pH-Kw*10^pH-Ct_Cl-Ct_OAc*Ka*10^pH/(1+Ka*10^pH))</f>
        <v>0.1142238493262701</v>
      </c>
      <c r="CG165" s="19">
        <f>ABS(Ct_Na+10^-pH-Kw*10^pH-Ct_Cl-Ct_OAc*Ka*10^pH/(1+Ka*10^pH))</f>
        <v>0.11450955548061492</v>
      </c>
      <c r="CH165" s="19">
        <f>ABS(Ct_Na+10^-pH-Kw*10^pH-Ct_Cl-Ct_OAc*Ka*10^pH/(1+Ka*10^pH))</f>
        <v>0.11478976728583773</v>
      </c>
      <c r="CI165" s="19">
        <f>ABS(Ct_Na+10^-pH-Kw*10^pH-Ct_Cl-Ct_OAc*Ka*10^pH/(1+Ka*10^pH))</f>
        <v>0.11506464172334202</v>
      </c>
      <c r="CJ165" s="19">
        <f>ABS(Ct_Na+10^-pH-Kw*10^pH-Ct_Cl-Ct_OAc*Ka*10^pH/(1+Ka*10^pH))</f>
        <v>0.11533432985070471</v>
      </c>
      <c r="CK165" s="19">
        <f>ABS(Ct_Na+10^-pH-Kw*10^pH-Ct_Cl-Ct_OAc*Ka*10^pH/(1+Ka*10^pH))</f>
        <v>0.11559897707849055</v>
      </c>
      <c r="CL165" s="19">
        <f>ABS(Ct_Na+10^-pH-Kw*10^pH-Ct_Cl-Ct_OAc*Ka*10^pH/(1+Ka*10^pH))</f>
        <v>0.11585872343168771</v>
      </c>
      <c r="CM165" s="19">
        <f>ABS(Ct_Na+10^-pH-Kw*10^pH-Ct_Cl-Ct_OAc*Ka*10^pH/(1+Ka*10^pH))</f>
        <v>0.11611370379675284</v>
      </c>
      <c r="CN165" s="19">
        <f>ABS(Ct_Na+10^-pH-Kw*10^pH-Ct_Cl-Ct_OAc*Ka*10^pH/(1+Ka*10^pH))</f>
        <v>0.11636404815518042</v>
      </c>
      <c r="CO165" s="19">
        <f>ABS(Ct_Na+10^-pH-Kw*10^pH-Ct_Cl-Ct_OAc*Ka*10^pH/(1+Ka*10^pH))</f>
        <v>0.11660988180444717</v>
      </c>
      <c r="CP165" s="19">
        <f>ABS(Ct_Na+10^-pH-Kw*10^pH-Ct_Cl-Ct_OAc*Ka*10^pH/(1+Ka*10^pH))</f>
        <v>0.11685132556711986</v>
      </c>
      <c r="CQ165" s="19">
        <f>ABS(Ct_Na+10^-pH-Kw*10^pH-Ct_Cl-Ct_OAc*Ka*10^pH/(1+Ka*10^pH))</f>
        <v>0.11708849598886029</v>
      </c>
      <c r="CR165" s="19">
        <f>ABS(Ct_Na+10^-pH-Kw*10^pH-Ct_Cl-Ct_OAc*Ka*10^pH/(1+Ka*10^pH))</f>
        <v>0.11732150552600874</v>
      </c>
      <c r="CS165" s="19">
        <f>ABS(Ct_Na+10^-pH-Kw*10^pH-Ct_Cl-Ct_OAc*Ka*10^pH/(1+Ka*10^pH))</f>
        <v>0.11755046272338072</v>
      </c>
      <c r="CT165" s="19">
        <f>ABS(Ct_Na+10^-pH-Kw*10^pH-Ct_Cl-Ct_OAc*Ka*10^pH/(1+Ka*10^pH))</f>
        <v>0.11777547238286702</v>
      </c>
      <c r="CU165" s="19">
        <f>ABS(Ct_Na+10^-pH-Kw*10^pH-Ct_Cl-Ct_OAc*Ka*10^pH/(1+Ka*10^pH))</f>
        <v>0.1179966357233877</v>
      </c>
      <c r="CV165" s="19">
        <f>ABS(Ct_Na+10^-pH-Kw*10^pH-Ct_Cl-Ct_OAc*Ka*10^pH/(1+Ka*10^pH))</f>
        <v>0.11821405053271312</v>
      </c>
      <c r="CW165" s="19">
        <f>ABS(Ct_Na+10^-pH-Kw*10^pH-Ct_Cl-Ct_OAc*Ka*10^pH/(1+Ka*10^pH))</f>
        <v>0.1184278113116297</v>
      </c>
      <c r="CX165" s="19">
        <f>ABS(Ct_Na+10^-pH-Kw*10^pH-Ct_Cl-Ct_OAc*Ka*10^pH/(1+Ka*10^pH))</f>
        <v>0.11863800941089769</v>
      </c>
    </row>
    <row r="166" spans="1:102">
      <c r="A166" s="23">
        <v>1.37</v>
      </c>
      <c r="B166" s="19">
        <f>ABS(Ct_Na+10^-pH-Kw*10^pH-Ct_Cl-Ct_OAc*Ka*10^pH/(1+Ka*10^pH))</f>
        <v>7.4253872552353635E-3</v>
      </c>
      <c r="C166" s="19">
        <f>ABS(Ct_Na+10^-pH-Kw*10^pH-Ct_Cl-Ct_OAc*Ka*10^pH/(1+Ka*10^pH))</f>
        <v>2.7856158213250277E-4</v>
      </c>
      <c r="D166" s="19">
        <f>ABS(Ct_Na+10^-pH-Kw*10^pH-Ct_Cl-Ct_OAc*Ka*10^pH/(1+Ka*10^pH))</f>
        <v>6.2185526661428384E-3</v>
      </c>
      <c r="E166" s="19">
        <f>ABS(Ct_Na+10^-pH-Kw*10^pH-Ct_Cl-Ct_OAc*Ka*10^pH/(1+Ka*10^pH))</f>
        <v>1.2150700458046396E-2</v>
      </c>
      <c r="F166" s="19">
        <f>ABS(Ct_Na+10^-pH-Kw*10^pH-Ct_Cl-Ct_OAc*Ka*10^pH/(1+Ka*10^pH))</f>
        <v>1.7588502600624667E-2</v>
      </c>
      <c r="G166" s="19">
        <f>ABS(Ct_Na+10^-pH-Kw*10^pH-Ct_Cl-Ct_OAc*Ka*10^pH/(1+Ka*10^pH))</f>
        <v>2.2591280571796678E-2</v>
      </c>
      <c r="H166" s="19">
        <f>ABS(Ct_Na+10^-pH-Kw*10^pH-Ct_Cl-Ct_OAc*Ka*10^pH/(1+Ka*10^pH))</f>
        <v>2.7209229468263142E-2</v>
      </c>
      <c r="I166" s="19">
        <f>ABS(Ct_Na+10^-pH-Kw*10^pH-Ct_Cl-Ct_OAc*Ka*10^pH/(1+Ka*10^pH))</f>
        <v>3.1485108076102462E-2</v>
      </c>
      <c r="J166" s="19">
        <f>ABS(Ct_Na+10^-pH-Kw*10^pH-Ct_Cl-Ct_OAc*Ka*10^pH/(1+Ka*10^pH))</f>
        <v>3.5455566783381826E-2</v>
      </c>
      <c r="K166" s="19">
        <f>ABS(Ct_Na+10^-pH-Kw*10^pH-Ct_Cl-Ct_OAc*Ka*10^pH/(1+Ka*10^pH))</f>
        <v>3.9152200752228146E-2</v>
      </c>
      <c r="L166" s="19">
        <f>ABS(Ct_Na+10^-pH-Kw*10^pH-Ct_Cl-Ct_OAc*Ka*10^pH/(1+Ka*10^pH))</f>
        <v>4.2602392456484707E-2</v>
      </c>
      <c r="M166" s="19">
        <f>ABS(Ct_Na+10^-pH-Kw*10^pH-Ct_Cl-Ct_OAc*Ka*10^pH/(1+Ka*10^pH))</f>
        <v>4.5829991147563406E-2</v>
      </c>
      <c r="N166" s="19">
        <f>ABS(Ct_Na+10^-pH-Kw*10^pH-Ct_Cl-Ct_OAc*Ka*10^pH/(1+Ka*10^pH))</f>
        <v>4.8855864920449708E-2</v>
      </c>
      <c r="O166" s="19">
        <f>ABS(Ct_Na+10^-pH-Kw*10^pH-Ct_Cl-Ct_OAc*Ka*10^pH/(1+Ka*10^pH))</f>
        <v>5.1698352404070148E-2</v>
      </c>
      <c r="P166" s="19">
        <f>ABS(Ct_Na+10^-pH-Kw*10^pH-Ct_Cl-Ct_OAc*Ka*10^pH/(1+Ka*10^pH))</f>
        <v>5.4373634741595303E-2</v>
      </c>
      <c r="Q166" s="19">
        <f>ABS(Ct_Na+10^-pH-Kw*10^pH-Ct_Cl-Ct_OAc*Ka*10^pH/(1+Ka*10^pH))</f>
        <v>5.6896043802690435E-2</v>
      </c>
      <c r="R166" s="19">
        <f>ABS(Ct_Na+10^-pH-Kw*10^pH-Ct_Cl-Ct_OAc*Ka*10^pH/(1+Ka*10^pH))</f>
        <v>5.9278319027058046E-2</v>
      </c>
      <c r="S166" s="19">
        <f>ABS(Ct_Na+10^-pH-Kw*10^pH-Ct_Cl-Ct_OAc*Ka*10^pH/(1+Ka*10^pH))</f>
        <v>6.153182261767607E-2</v>
      </c>
      <c r="T166" s="19">
        <f>ABS(Ct_Na+10^-pH-Kw*10^pH-Ct_Cl-Ct_OAc*Ka*10^pH/(1+Ka*10^pH))</f>
        <v>6.36667207561563E-2</v>
      </c>
      <c r="U166" s="19">
        <f>ABS(Ct_Na+10^-pH-Kw*10^pH-Ct_Cl-Ct_OAc*Ka*10^pH/(1+Ka*10^pH))</f>
        <v>6.5692136938817036E-2</v>
      </c>
      <c r="V166" s="19">
        <f>ABS(Ct_Na+10^-pH-Kw*10^pH-Ct_Cl-Ct_OAc*Ka*10^pH/(1+Ka*10^pH))</f>
        <v>6.7616282312344733E-2</v>
      </c>
      <c r="W166" s="19">
        <f>ABS(Ct_Na+10^-pH-Kw*10^pH-Ct_Cl-Ct_OAc*Ka*10^pH/(1+Ka*10^pH))</f>
        <v>6.9446566935944254E-2</v>
      </c>
      <c r="X166" s="19">
        <f>ABS(Ct_Na+10^-pH-Kw*10^pH-Ct_Cl-Ct_OAc*Ka*10^pH/(1+Ka*10^pH))</f>
        <v>7.1189695148896157E-2</v>
      </c>
      <c r="Y166" s="19">
        <f>ABS(Ct_Na+10^-pH-Kw*10^pH-Ct_Cl-Ct_OAc*Ka*10^pH/(1+Ka*10^pH))</f>
        <v>7.2851747631013111E-2</v>
      </c>
      <c r="Z166" s="19">
        <f>ABS(Ct_Na+10^-pH-Kw*10^pH-Ct_Cl-Ct_OAc*Ka*10^pH/(1+Ka*10^pH))</f>
        <v>7.4438252273033828E-2</v>
      </c>
      <c r="AA166" s="19">
        <f>ABS(Ct_Na+10^-pH-Kw*10^pH-Ct_Cl-Ct_OAc*Ka*10^pH/(1+Ka*10^pH))</f>
        <v>7.5954245597631406E-2</v>
      </c>
      <c r="AB166" s="19">
        <f>ABS(Ct_Na+10^-pH-Kw*10^pH-Ct_Cl-Ct_OAc*Ka*10^pH/(1+Ka*10^pH))</f>
        <v>7.7404326168985599E-2</v>
      </c>
      <c r="AC166" s="19">
        <f>ABS(Ct_Na+10^-pH-Kw*10^pH-Ct_Cl-Ct_OAc*Ka*10^pH/(1+Ka*10^pH))</f>
        <v>7.8792701184111968E-2</v>
      </c>
      <c r="AD166" s="19">
        <f>ABS(Ct_Na+10^-pH-Kw*10^pH-Ct_Cl-Ct_OAc*Ka*10^pH/(1+Ka*10^pH))</f>
        <v>8.012322724027475E-2</v>
      </c>
      <c r="AE166" s="19">
        <f>ABS(Ct_Na+10^-pH-Kw*10^pH-Ct_Cl-Ct_OAc*Ka*10^pH/(1+Ka*10^pH))</f>
        <v>8.1399446110471688E-2</v>
      </c>
      <c r="AF166" s="19">
        <f>ABS(Ct_Na+10^-pH-Kw*10^pH-Ct_Cl-Ct_OAc*Ka*10^pH/(1+Ka*10^pH))</f>
        <v>8.2624616225860745E-2</v>
      </c>
      <c r="AG166" s="19">
        <f>ABS(Ct_Na+10^-pH-Kw*10^pH-Ct_Cl-Ct_OAc*Ka*10^pH/(1+Ka*10^pH))</f>
        <v>8.380174045437179E-2</v>
      </c>
      <c r="AH166" s="19">
        <f>ABS(Ct_Na+10^-pH-Kw*10^pH-Ct_Cl-Ct_OAc*Ka*10^pH/(1+Ka*10^pH))</f>
        <v>8.4933590674093964E-2</v>
      </c>
      <c r="AI166" s="19">
        <f>ABS(Ct_Na+10^-pH-Kw*10^pH-Ct_Cl-Ct_OAc*Ka*10^pH/(1+Ka*10^pH))</f>
        <v>8.6022729564770029E-2</v>
      </c>
      <c r="AJ166" s="19">
        <f>ABS(Ct_Na+10^-pH-Kw*10^pH-Ct_Cl-Ct_OAc*Ka*10^pH/(1+Ka*10^pH))</f>
        <v>8.7071529978013637E-2</v>
      </c>
      <c r="AK166" s="19">
        <f>ABS(Ct_Na+10^-pH-Kw*10^pH-Ct_Cl-Ct_OAc*Ka*10^pH/(1+Ka*10^pH))</f>
        <v>8.8082192194412018E-2</v>
      </c>
      <c r="AL166" s="19">
        <f>ABS(Ct_Na+10^-pH-Kw*10^pH-Ct_Cl-Ct_OAc*Ka*10^pH/(1+Ka*10^pH))</f>
        <v>8.9056759331653329E-2</v>
      </c>
      <c r="AM166" s="19">
        <f>ABS(Ct_Na+10^-pH-Kw*10^pH-Ct_Cl-Ct_OAc*Ka*10^pH/(1+Ka*10^pH))</f>
        <v>8.9997131130745811E-2</v>
      </c>
      <c r="AN166" s="19">
        <f>ABS(Ct_Na+10^-pH-Kw*10^pH-Ct_Cl-Ct_OAc*Ka*10^pH/(1+Ka*10^pH))</f>
        <v>9.0905076316076472E-2</v>
      </c>
      <c r="AO166" s="19">
        <f>ABS(Ct_Na+10^-pH-Kw*10^pH-Ct_Cl-Ct_OAc*Ka*10^pH/(1+Ka*10^pH))</f>
        <v>9.1782243698514593E-2</v>
      </c>
      <c r="AP166" s="19">
        <f>ABS(Ct_Na+10^-pH-Kw*10^pH-Ct_Cl-Ct_OAc*Ka*10^pH/(1+Ka*10^pH))</f>
        <v>9.2630172168204752E-2</v>
      </c>
      <c r="AQ166" s="19">
        <f>ABS(Ct_Na+10^-pH-Kw*10^pH-Ct_Cl-Ct_OAc*Ka*10^pH/(1+Ka*10^pH))</f>
        <v>9.3450299704462447E-2</v>
      </c>
      <c r="AR166" s="19">
        <f>ABS(Ct_Na+10^-pH-Kw*10^pH-Ct_Cl-Ct_OAc*Ka*10^pH/(1+Ka*10^pH))</f>
        <v>9.4243971513744113E-2</v>
      </c>
      <c r="AS166" s="19">
        <f>ABS(Ct_Na+10^-pH-Kw*10^pH-Ct_Cl-Ct_OAc*Ka*10^pH/(1+Ka*10^pH))</f>
        <v>9.5012447392572377E-2</v>
      </c>
      <c r="AT166" s="19">
        <f>ABS(Ct_Na+10^-pH-Kw*10^pH-Ct_Cl-Ct_OAc*Ka*10^pH/(1+Ka*10^pH))</f>
        <v>9.575690840018726E-2</v>
      </c>
      <c r="AU166" s="19">
        <f>ABS(Ct_Na+10^-pH-Kw*10^pH-Ct_Cl-Ct_OAc*Ka*10^pH/(1+Ka*10^pH))</f>
        <v>9.6478462915260133E-2</v>
      </c>
      <c r="AV166" s="19">
        <f>ABS(Ct_Na+10^-pH-Kw*10^pH-Ct_Cl-Ct_OAc*Ka*10^pH/(1+Ka*10^pH))</f>
        <v>9.7178152141997501E-2</v>
      </c>
      <c r="AW166" s="19">
        <f>ABS(Ct_Na+10^-pH-Kw*10^pH-Ct_Cl-Ct_OAc*Ka*10^pH/(1+Ka*10^pH))</f>
        <v>9.7856955123160588E-2</v>
      </c>
      <c r="AX166" s="19">
        <f>ABS(Ct_Na+10^-pH-Kw*10^pH-Ct_Cl-Ct_OAc*Ka*10^pH/(1+Ka*10^pH))</f>
        <v>9.8515793310760061E-2</v>
      </c>
      <c r="AY166" s="19">
        <f>ABS(Ct_Na+10^-pH-Kw*10^pH-Ct_Cl-Ct_OAc*Ka*10^pH/(1+Ka*10^pH))</f>
        <v>9.9155534739298695E-2</v>
      </c>
      <c r="AZ166" s="19">
        <f>ABS(Ct_Na+10^-pH-Kw*10^pH-Ct_Cl-Ct_OAc*Ka*10^pH/(1+Ka*10^pH))</f>
        <v>9.9776997841307627E-2</v>
      </c>
      <c r="BA166" s="19">
        <f>ABS(Ct_Na+10^-pH-Kw*10^pH-Ct_Cl-Ct_OAc*Ka*10^pH/(1+Ka*10^pH))</f>
        <v>0.10038095494044308</v>
      </c>
      <c r="BB166" s="19">
        <f>ABS(Ct_Na+10^-pH-Kw*10^pH-Ct_Cl-Ct_OAc*Ka*10^pH/(1+Ka*10^pH))</f>
        <v>0.10096813545349141</v>
      </c>
      <c r="BC166" s="19">
        <f>ABS(Ct_Na+10^-pH-Kw*10^pH-Ct_Cl-Ct_OAc*Ka*10^pH/(1+Ka*10^pH))</f>
        <v>0.10153922882919603</v>
      </c>
      <c r="BD166" s="19">
        <f>ABS(Ct_Na+10^-pH-Kw*10^pH-Ct_Cl-Ct_OAc*Ka*10^pH/(1+Ka*10^pH))</f>
        <v>0.10209488724880045</v>
      </c>
      <c r="BE166" s="19">
        <f>ABS(Ct_Na+10^-pH-Kw*10^pH-Ct_Cl-Ct_OAc*Ka*10^pH/(1+Ka*10^pH))</f>
        <v>0.10263572811054876</v>
      </c>
      <c r="BF166" s="19">
        <f>ABS(Ct_Na+10^-pH-Kw*10^pH-Ct_Cl-Ct_OAc*Ka*10^pH/(1+Ka*10^pH))</f>
        <v>0.10316233631804056</v>
      </c>
      <c r="BG166" s="19">
        <f>ABS(Ct_Na+10^-pH-Kw*10^pH-Ct_Cl-Ct_OAc*Ka*10^pH/(1+Ka*10^pH))</f>
        <v>0.10367526639027282</v>
      </c>
      <c r="BH166" s="19">
        <f>ABS(Ct_Na+10^-pH-Kw*10^pH-Ct_Cl-Ct_OAc*Ka*10^pH/(1+Ka*10^pH))</f>
        <v>0.10417504440937092</v>
      </c>
      <c r="BI166" s="19">
        <f>ABS(Ct_Na+10^-pH-Kw*10^pH-Ct_Cl-Ct_OAc*Ka*10^pH/(1+Ka*10^pH))</f>
        <v>0.1046621698203906</v>
      </c>
      <c r="BJ166" s="19">
        <f>ABS(Ct_Na+10^-pH-Kw*10^pH-Ct_Cl-Ct_OAc*Ka*10^pH/(1+Ka*10^pH))</f>
        <v>0.10513711709613478</v>
      </c>
      <c r="BK166" s="19">
        <f>ABS(Ct_Na+10^-pH-Kw*10^pH-Ct_Cl-Ct_OAc*Ka*10^pH/(1+Ka*10^pH))</f>
        <v>0.1056003372786507</v>
      </c>
      <c r="BL166" s="19">
        <f>ABS(Ct_Na+10^-pH-Kw*10^pH-Ct_Cl-Ct_OAc*Ka*10^pH/(1+Ka*10^pH))</f>
        <v>0.10605225940793453</v>
      </c>
      <c r="BM166" s="19">
        <f>ABS(Ct_Na+10^-pH-Kw*10^pH-Ct_Cl-Ct_OAc*Ka*10^pH/(1+Ka*10^pH))</f>
        <v>0.10649329184735611</v>
      </c>
      <c r="BN166" s="19">
        <f>ABS(Ct_Na+10^-pH-Kw*10^pH-Ct_Cl-Ct_OAc*Ka*10^pH/(1+Ka*10^pH))</f>
        <v>0.10692382351441049</v>
      </c>
      <c r="BO166" s="19">
        <f>ABS(Ct_Na+10^-pH-Kw*10^pH-Ct_Cl-Ct_OAc*Ka*10^pH/(1+Ka*10^pH))</f>
        <v>0.107344225024593</v>
      </c>
      <c r="BP166" s="19">
        <f>ABS(Ct_Na+10^-pH-Kw*10^pH-Ct_Cl-Ct_OAc*Ka*10^pH/(1+Ka*10^pH))</f>
        <v>0.10775484975546895</v>
      </c>
      <c r="BQ166" s="19">
        <f>ABS(Ct_Na+10^-pH-Kw*10^pH-Ct_Cl-Ct_OAc*Ka*10^pH/(1+Ka*10^pH))</f>
        <v>0.10815603483735926</v>
      </c>
      <c r="BR166" s="19">
        <f>ABS(Ct_Na+10^-pH-Kw*10^pH-Ct_Cl-Ct_OAc*Ka*10^pH/(1+Ka*10^pH))</f>
        <v>0.10854810207647932</v>
      </c>
      <c r="BS166" s="19">
        <f>ABS(Ct_Na+10^-pH-Kw*10^pH-Ct_Cl-Ct_OAc*Ka*10^pH/(1+Ka*10^pH))</f>
        <v>0.10893135881584388</v>
      </c>
      <c r="BT166" s="19">
        <f>ABS(Ct_Na+10^-pH-Kw*10^pH-Ct_Cl-Ct_OAc*Ka*10^pH/(1+Ka*10^pH))</f>
        <v>0.10930609873877811</v>
      </c>
      <c r="BU166" s="19">
        <f>ABS(Ct_Na+10^-pH-Kw*10^pH-Ct_Cl-Ct_OAc*Ka*10^pH/(1+Ka*10^pH))</f>
        <v>0.10967260261945004</v>
      </c>
      <c r="BV166" s="19">
        <f>ABS(Ct_Na+10^-pH-Kw*10^pH-Ct_Cl-Ct_OAc*Ka*10^pH/(1+Ka*10^pH))</f>
        <v>0.1100311390244552</v>
      </c>
      <c r="BW166" s="19">
        <f>ABS(Ct_Na+10^-pH-Kw*10^pH-Ct_Cl-Ct_OAc*Ka*10^pH/(1+Ka*10^pH))</f>
        <v>0.11038196496913769</v>
      </c>
      <c r="BX166" s="19">
        <f>ABS(Ct_Na+10^-pH-Kw*10^pH-Ct_Cl-Ct_OAc*Ka*10^pH/(1+Ka*10^pH))</f>
        <v>0.1107253265320184</v>
      </c>
      <c r="BY166" s="19">
        <f>ABS(Ct_Na+10^-pH-Kw*10^pH-Ct_Cl-Ct_OAc*Ka*10^pH/(1+Ka*10^pH))</f>
        <v>0.1110614594304174</v>
      </c>
      <c r="BZ166" s="19">
        <f>ABS(Ct_Na+10^-pH-Kw*10^pH-Ct_Cl-Ct_OAc*Ka*10^pH/(1+Ka*10^pH))</f>
        <v>0.11139058956009978</v>
      </c>
      <c r="CA166" s="19">
        <f>ABS(Ct_Na+10^-pH-Kw*10^pH-Ct_Cl-Ct_OAc*Ka*10^pH/(1+Ka*10^pH))</f>
        <v>0.11171293350154127</v>
      </c>
      <c r="CB166" s="19">
        <f>ABS(Ct_Na+10^-pH-Kw*10^pH-Ct_Cl-Ct_OAc*Ka*10^pH/(1+Ka*10^pH))</f>
        <v>0.11202869899519825</v>
      </c>
      <c r="CC166" s="19">
        <f>ABS(Ct_Na+10^-pH-Kw*10^pH-Ct_Cl-Ct_OAc*Ka*10^pH/(1+Ka*10^pH))</f>
        <v>0.11233808538797328</v>
      </c>
      <c r="CD166" s="19">
        <f>ABS(Ct_Na+10^-pH-Kw*10^pH-Ct_Cl-Ct_OAc*Ka*10^pH/(1+Ka*10^pH))</f>
        <v>0.11264128405289278</v>
      </c>
      <c r="CE166" s="19">
        <f>ABS(Ct_Na+10^-pH-Kw*10^pH-Ct_Cl-Ct_OAc*Ka*10^pH/(1+Ka*10^pH))</f>
        <v>0.1129384787838535</v>
      </c>
      <c r="CF166" s="19">
        <f>ABS(Ct_Na+10^-pH-Kw*10^pH-Ct_Cl-Ct_OAc*Ka*10^pH/(1+Ka*10^pH))</f>
        <v>0.11322984616714832</v>
      </c>
      <c r="CG166" s="19">
        <f>ABS(Ct_Na+10^-pH-Kw*10^pH-Ct_Cl-Ct_OAc*Ka*10^pH/(1+Ka*10^pH))</f>
        <v>0.11351555593135003</v>
      </c>
      <c r="CH166" s="19">
        <f>ABS(Ct_Na+10^-pH-Kw*10^pH-Ct_Cl-Ct_OAc*Ka*10^pH/(1+Ka*10^pH))</f>
        <v>0.11379577127700941</v>
      </c>
      <c r="CI166" s="19">
        <f>ABS(Ct_Na+10^-pH-Kw*10^pH-Ct_Cl-Ct_OAc*Ka*10^pH/(1+Ka*10^pH))</f>
        <v>0.11407064918751336</v>
      </c>
      <c r="CJ166" s="19">
        <f>ABS(Ct_Na+10^-pH-Kw*10^pH-Ct_Cl-Ct_OAc*Ka*10^pH/(1+Ka*10^pH))</f>
        <v>0.11434034072234742</v>
      </c>
      <c r="CK166" s="19">
        <f>ABS(Ct_Na+10^-pH-Kw*10^pH-Ct_Cl-Ct_OAc*Ka*10^pH/(1+Ka*10^pH))</f>
        <v>0.11460499129391358</v>
      </c>
      <c r="CL166" s="19">
        <f>ABS(Ct_Na+10^-pH-Kw*10^pH-Ct_Cl-Ct_OAc*Ka*10^pH/(1+Ka*10^pH))</f>
        <v>0.11486474092896923</v>
      </c>
      <c r="CM166" s="19">
        <f>ABS(Ct_Na+10^-pH-Kw*10^pH-Ct_Cl-Ct_OAc*Ka*10^pH/(1+Ka*10^pH))</f>
        <v>0.11511972451567525</v>
      </c>
      <c r="CN166" s="19">
        <f>ABS(Ct_Na+10^-pH-Kw*10^pH-Ct_Cl-Ct_OAc*Ka*10^pH/(1+Ka*10^pH))</f>
        <v>0.11537007203716841</v>
      </c>
      <c r="CO166" s="19">
        <f>ABS(Ct_Na+10^-pH-Kw*10^pH-Ct_Cl-Ct_OAc*Ka*10^pH/(1+Ka*10^pH))</f>
        <v>0.11561590879250858</v>
      </c>
      <c r="CP166" s="19">
        <f>ABS(Ct_Na+10^-pH-Kw*10^pH-Ct_Cl-Ct_OAc*Ka*10^pH/(1+Ka*10^pH))</f>
        <v>0.11585735560578908</v>
      </c>
      <c r="CQ166" s="19">
        <f>ABS(Ct_Na+10^-pH-Kw*10^pH-Ct_Cl-Ct_OAc*Ka*10^pH/(1+Ka*10^pH))</f>
        <v>0.11609452902414427</v>
      </c>
      <c r="CR166" s="19">
        <f>ABS(Ct_Na+10^-pH-Kw*10^pH-Ct_Cl-Ct_OAc*Ka*10^pH/(1+Ka*10^pH))</f>
        <v>0.11632754150533531</v>
      </c>
      <c r="CS166" s="19">
        <f>ABS(Ct_Na+10^-pH-Kw*10^pH-Ct_Cl-Ct_OAc*Ka*10^pH/(1+Ka*10^pH))</f>
        <v>0.1165565015955491</v>
      </c>
      <c r="CT166" s="19">
        <f>ABS(Ct_Na+10^-pH-Kw*10^pH-Ct_Cl-Ct_OAc*Ka*10^pH/(1+Ka*10^pH))</f>
        <v>0.11678151409800065</v>
      </c>
      <c r="CU166" s="19">
        <f>ABS(Ct_Na+10^-pH-Kw*10^pH-Ct_Cl-Ct_OAc*Ka*10^pH/(1+Ka*10^pH))</f>
        <v>0.11700268023288889</v>
      </c>
      <c r="CV166" s="19">
        <f>ABS(Ct_Na+10^-pH-Kw*10^pH-Ct_Cl-Ct_OAc*Ka*10^pH/(1+Ka*10^pH))</f>
        <v>0.1172200977892197</v>
      </c>
      <c r="CW166" s="19">
        <f>ABS(Ct_Na+10^-pH-Kw*10^pH-Ct_Cl-Ct_OAc*Ka*10^pH/(1+Ka*10^pH))</f>
        <v>0.11743386126897352</v>
      </c>
      <c r="CX166" s="19">
        <f>ABS(Ct_Na+10^-pH-Kw*10^pH-Ct_Cl-Ct_OAc*Ka*10^pH/(1+Ka*10^pH))</f>
        <v>0.11764406202406479</v>
      </c>
    </row>
    <row r="167" spans="1:102">
      <c r="A167" s="24">
        <v>1.38</v>
      </c>
      <c r="B167" s="19">
        <f>ABS(Ct_Na+10^-pH-Kw*10^pH-Ct_Cl-Ct_OAc*Ka*10^pH/(1+Ka*10^pH))</f>
        <v>8.3983411784678223E-3</v>
      </c>
      <c r="C167" s="19">
        <f>ABS(Ct_Na+10^-pH-Kw*10^pH-Ct_Cl-Ct_OAc*Ka*10^pH/(1+Ka*10^pH))</f>
        <v>1.2514231058363286E-3</v>
      </c>
      <c r="D167" s="19">
        <f>ABS(Ct_Na+10^-pH-Kw*10^pH-Ct_Cl-Ct_OAc*Ka*10^pH/(1+Ka*10^pH))</f>
        <v>5.2457751420104974E-3</v>
      </c>
      <c r="E167" s="19">
        <f>ABS(Ct_Na+10^-pH-Kw*10^pH-Ct_Cl-Ct_OAc*Ka*10^pH/(1+Ka*10^pH))</f>
        <v>1.1177999629174975E-2</v>
      </c>
      <c r="F167" s="19">
        <f>ABS(Ct_Na+10^-pH-Kw*10^pH-Ct_Cl-Ct_OAc*Ka*10^pH/(1+Ka*10^pH))</f>
        <v>1.6615872075742423E-2</v>
      </c>
      <c r="G167" s="19">
        <f>ABS(Ct_Na+10^-pH-Kw*10^pH-Ct_Cl-Ct_OAc*Ka*10^pH/(1+Ka*10^pH))</f>
        <v>2.1618714726584477E-2</v>
      </c>
      <c r="H167" s="19">
        <f>ABS(Ct_Na+10^-pH-Kw*10^pH-Ct_Cl-Ct_OAc*Ka*10^pH/(1+Ka*10^pH))</f>
        <v>2.6236723327361756E-2</v>
      </c>
      <c r="I167" s="19">
        <f>ABS(Ct_Na+10^-pH-Kw*10^pH-Ct_Cl-Ct_OAc*Ka*10^pH/(1+Ka*10^pH))</f>
        <v>3.0512657216970343E-2</v>
      </c>
      <c r="J167" s="19">
        <f>ABS(Ct_Na+10^-pH-Kw*10^pH-Ct_Cl-Ct_OAc*Ka*10^pH/(1+Ka*10^pH))</f>
        <v>3.4483167257321166E-2</v>
      </c>
      <c r="K167" s="19">
        <f>ABS(Ct_Na+10^-pH-Kw*10^pH-Ct_Cl-Ct_OAc*Ka*10^pH/(1+Ka*10^pH))</f>
        <v>3.8179849019027136E-2</v>
      </c>
      <c r="L167" s="19">
        <f>ABS(Ct_Na+10^-pH-Kw*10^pH-Ct_Cl-Ct_OAc*Ka*10^pH/(1+Ka*10^pH))</f>
        <v>4.163008532995268E-2</v>
      </c>
      <c r="M167" s="19">
        <f>ABS(Ct_Na+10^-pH-Kw*10^pH-Ct_Cl-Ct_OAc*Ka*10^pH/(1+Ka*10^pH))</f>
        <v>4.4857725749850766E-2</v>
      </c>
      <c r="N167" s="19">
        <f>ABS(Ct_Na+10^-pH-Kw*10^pH-Ct_Cl-Ct_OAc*Ka*10^pH/(1+Ka*10^pH))</f>
        <v>4.7883638643505241E-2</v>
      </c>
      <c r="O167" s="19">
        <f>ABS(Ct_Na+10^-pH-Kw*10^pH-Ct_Cl-Ct_OAc*Ka*10^pH/(1+Ka*10^pH))</f>
        <v>5.0726162876938208E-2</v>
      </c>
      <c r="P167" s="19">
        <f>ABS(Ct_Na+10^-pH-Kw*10^pH-Ct_Cl-Ct_OAc*Ka*10^pH/(1+Ka*10^pH))</f>
        <v>5.340147980252221E-2</v>
      </c>
      <c r="Q167" s="19">
        <f>ABS(Ct_Na+10^-pH-Kw*10^pH-Ct_Cl-Ct_OAc*Ka*10^pH/(1+Ka*10^pH))</f>
        <v>5.5923921475215681E-2</v>
      </c>
      <c r="R167" s="19">
        <f>ABS(Ct_Na+10^-pH-Kw*10^pH-Ct_Cl-Ct_OAc*Ka*10^pH/(1+Ka*10^pH))</f>
        <v>5.8306227499426169E-2</v>
      </c>
      <c r="S167" s="19">
        <f>ABS(Ct_Na+10^-pH-Kw*10^pH-Ct_Cl-Ct_OAc*Ka*10^pH/(1+Ka*10^pH))</f>
        <v>6.05597602250307E-2</v>
      </c>
      <c r="T167" s="19">
        <f>ABS(Ct_Na+10^-pH-Kw*10^pH-Ct_Cl-Ct_OAc*Ka*10^pH/(1+Ka*10^pH))</f>
        <v>6.2694685965077088E-2</v>
      </c>
      <c r="U167" s="19">
        <f>ABS(Ct_Na+10^-pH-Kw*10^pH-Ct_Cl-Ct_OAc*Ka*10^pH/(1+Ka*10^pH))</f>
        <v>6.4720128333839055E-2</v>
      </c>
      <c r="V167" s="19">
        <f>ABS(Ct_Na+10^-pH-Kw*10^pH-Ct_Cl-Ct_OAc*Ka*10^pH/(1+Ka*10^pH))</f>
        <v>6.6644298584162917E-2</v>
      </c>
      <c r="W167" s="19">
        <f>ABS(Ct_Na+10^-pH-Kw*10^pH-Ct_Cl-Ct_OAc*Ka*10^pH/(1+Ka*10^pH))</f>
        <v>6.8474606871056345E-2</v>
      </c>
      <c r="X167" s="19">
        <f>ABS(Ct_Na+10^-pH-Kw*10^pH-Ct_Cl-Ct_OAc*Ka*10^pH/(1+Ka*10^pH))</f>
        <v>7.021775762047866E-2</v>
      </c>
      <c r="Y167" s="19">
        <f>ABS(Ct_Na+10^-pH-Kw*10^pH-Ct_Cl-Ct_OAc*Ka*10^pH/(1+Ka*10^pH))</f>
        <v>7.187983159085809E-2</v>
      </c>
      <c r="Z167" s="19">
        <f>ABS(Ct_Na+10^-pH-Kw*10^pH-Ct_Cl-Ct_OAc*Ka*10^pH/(1+Ka*10^pH))</f>
        <v>7.3466356744402092E-2</v>
      </c>
      <c r="AA167" s="19">
        <f>ABS(Ct_Na+10^-pH-Kw*10^pH-Ct_Cl-Ct_OAc*Ka*10^pH/(1+Ka*10^pH))</f>
        <v>7.4982369668899679E-2</v>
      </c>
      <c r="AB167" s="19">
        <f>ABS(Ct_Na+10^-pH-Kw*10^pH-Ct_Cl-Ct_OAc*Ka*10^pH/(1+Ka*10^pH))</f>
        <v>7.6432468987984309E-2</v>
      </c>
      <c r="AC167" s="19">
        <f>ABS(Ct_Na+10^-pH-Kw*10^pH-Ct_Cl-Ct_OAc*Ka*10^pH/(1+Ka*10^pH))</f>
        <v>7.7820861953065368E-2</v>
      </c>
      <c r="AD167" s="19">
        <f>ABS(Ct_Na+10^-pH-Kw*10^pH-Ct_Cl-Ct_OAc*Ka*10^pH/(1+Ka*10^pH))</f>
        <v>7.9151405211268053E-2</v>
      </c>
      <c r="AE167" s="19">
        <f>ABS(Ct_Na+10^-pH-Kw*10^pH-Ct_Cl-Ct_OAc*Ka*10^pH/(1+Ka*10^pH))</f>
        <v>8.0427640581380813E-2</v>
      </c>
      <c r="AF167" s="19">
        <f>ABS(Ct_Na+10^-pH-Kw*10^pH-Ct_Cl-Ct_OAc*Ka*10^pH/(1+Ka*10^pH))</f>
        <v>8.165282653668908E-2</v>
      </c>
      <c r="AG167" s="19">
        <f>ABS(Ct_Na+10^-pH-Kw*10^pH-Ct_Cl-Ct_OAc*Ka*10^pH/(1+Ka*10^pH))</f>
        <v>8.2829965983946013E-2</v>
      </c>
      <c r="AH167" s="19">
        <f>ABS(Ct_Na+10^-pH-Kw*10^pH-Ct_Cl-Ct_OAc*Ka*10^pH/(1+Ka*10^pH))</f>
        <v>8.39618308370777E-2</v>
      </c>
      <c r="AI167" s="19">
        <f>ABS(Ct_Na+10^-pH-Kw*10^pH-Ct_Cl-Ct_OAc*Ka*10^pH/(1+Ka*10^pH))</f>
        <v>8.5050983808959132E-2</v>
      </c>
      <c r="AJ167" s="19">
        <f>ABS(Ct_Na+10^-pH-Kw*10^pH-Ct_Cl-Ct_OAc*Ka*10^pH/(1+Ka*10^pH))</f>
        <v>8.6099797781881995E-2</v>
      </c>
      <c r="AK167" s="19">
        <f>ABS(Ct_Na+10^-pH-Kw*10^pH-Ct_Cl-Ct_OAc*Ka*10^pH/(1+Ka*10^pH))</f>
        <v>8.7110473064880414E-2</v>
      </c>
      <c r="AL167" s="19">
        <f>ABS(Ct_Na+10^-pH-Kw*10^pH-Ct_Cl-Ct_OAc*Ka*10^pH/(1+Ka*10^pH))</f>
        <v>8.8085052802057417E-2</v>
      </c>
      <c r="AM167" s="19">
        <f>ABS(Ct_Na+10^-pH-Kw*10^pH-Ct_Cl-Ct_OAc*Ka*10^pH/(1+Ka*10^pH))</f>
        <v>8.9025436758982626E-2</v>
      </c>
      <c r="AN167" s="19">
        <f>ABS(Ct_Na+10^-pH-Kw*10^pH-Ct_Cl-Ct_OAc*Ka*10^pH/(1+Ka*10^pH))</f>
        <v>8.9933393682910409E-2</v>
      </c>
      <c r="AO167" s="19">
        <f>ABS(Ct_Na+10^-pH-Kw*10^pH-Ct_Cl-Ct_OAc*Ka*10^pH/(1+Ka*10^pH))</f>
        <v>9.0810572406027065E-2</v>
      </c>
      <c r="AP167" s="19">
        <f>ABS(Ct_Na+10^-pH-Kw*10^pH-Ct_Cl-Ct_OAc*Ka*10^pH/(1+Ka*10^pH))</f>
        <v>9.1658511838373175E-2</v>
      </c>
      <c r="AQ167" s="19">
        <f>ABS(Ct_Na+10^-pH-Kw*10^pH-Ct_Cl-Ct_OAc*Ka*10^pH/(1+Ka*10^pH))</f>
        <v>9.2478649977855459E-2</v>
      </c>
      <c r="AR167" s="19">
        <f>ABS(Ct_Na+10^-pH-Kw*10^pH-Ct_Cl-Ct_OAc*Ka*10^pH/(1+Ka*10^pH))</f>
        <v>9.3272332048322221E-2</v>
      </c>
      <c r="AS167" s="19">
        <f>ABS(Ct_Na+10^-pH-Kw*10^pH-Ct_Cl-Ct_OAc*Ka*10^pH/(1+Ka*10^pH))</f>
        <v>9.4040817862583656E-2</v>
      </c>
      <c r="AT167" s="19">
        <f>ABS(Ct_Na+10^-pH-Kw*10^pH-Ct_Cl-Ct_OAc*Ka*10^pH/(1+Ka*10^pH))</f>
        <v>9.4785288495149458E-2</v>
      </c>
      <c r="AU167" s="19">
        <f>ABS(Ct_Na+10^-pH-Kw*10^pH-Ct_Cl-Ct_OAc*Ka*10^pH/(1+Ka*10^pH))</f>
        <v>9.5506852339020884E-2</v>
      </c>
      <c r="AV167" s="19">
        <f>ABS(Ct_Na+10^-pH-Kw*10^pH-Ct_Cl-Ct_OAc*Ka*10^pH/(1+Ka*10^pH))</f>
        <v>9.6206550611865962E-2</v>
      </c>
      <c r="AW167" s="19">
        <f>ABS(Ct_Na+10^-pH-Kw*10^pH-Ct_Cl-Ct_OAc*Ka*10^pH/(1+Ka*10^pH))</f>
        <v>9.6885362369103667E-2</v>
      </c>
      <c r="AX167" s="19">
        <f>ABS(Ct_Na+10^-pH-Kw*10^pH-Ct_Cl-Ct_OAc*Ka*10^pH/(1+Ka*10^pH))</f>
        <v>9.7544209074657939E-2</v>
      </c>
      <c r="AY167" s="19">
        <f>ABS(Ct_Na+10^-pH-Kw*10^pH-Ct_Cl-Ct_OAc*Ka*10^pH/(1+Ka*10^pH))</f>
        <v>9.8183958774254121E-2</v>
      </c>
      <c r="AZ167" s="19">
        <f>ABS(Ct_Na+10^-pH-Kw*10^pH-Ct_Cl-Ct_OAc*Ka*10^pH/(1+Ka*10^pH))</f>
        <v>9.8805429911004675E-2</v>
      </c>
      <c r="BA167" s="19">
        <f>ABS(Ct_Na+10^-pH-Kw*10^pH-Ct_Cl-Ct_OAc*Ka*10^pH/(1+Ka*10^pH))</f>
        <v>9.9409394818550989E-2</v>
      </c>
      <c r="BB167" s="19">
        <f>ABS(Ct_Na+10^-pH-Kw*10^pH-Ct_Cl-Ct_OAc*Ka*10^pH/(1+Ka*10^pH))</f>
        <v>9.9996582923109908E-2</v>
      </c>
      <c r="BC167" s="19">
        <f>ABS(Ct_Na+10^-pH-Kw*10^pH-Ct_Cl-Ct_OAc*Ka*10^pH/(1+Ka*10^pH))</f>
        <v>0.10056768368233848</v>
      </c>
      <c r="BD167" s="19">
        <f>ABS(Ct_Na+10^-pH-Kw*10^pH-Ct_Cl-Ct_OAc*Ka*10^pH/(1+Ka*10^pH))</f>
        <v>0.10112334928591218</v>
      </c>
      <c r="BE167" s="19">
        <f>ABS(Ct_Na+10^-pH-Kw*10^pH-Ct_Cl-Ct_OAc*Ka*10^pH/(1+Ka*10^pH))</f>
        <v>0.10166419714005726</v>
      </c>
      <c r="BF167" s="19">
        <f>ABS(Ct_Na+10^-pH-Kw*10^pH-Ct_Cl-Ct_OAc*Ka*10^pH/(1+Ka*10^pH))</f>
        <v>0.10219081215593538</v>
      </c>
      <c r="BG167" s="19">
        <f>ABS(Ct_Na+10^-pH-Kw*10^pH-Ct_Cl-Ct_OAc*Ka*10^pH/(1+Ka*10^pH))</f>
        <v>0.10270374885971274</v>
      </c>
      <c r="BH167" s="19">
        <f>ABS(Ct_Na+10^-pH-Kw*10^pH-Ct_Cl-Ct_OAc*Ka*10^pH/(1+Ka*10^pH))</f>
        <v>0.10320353334031636</v>
      </c>
      <c r="BI167" s="19">
        <f>ABS(Ct_Na+10^-pH-Kw*10^pH-Ct_Cl-Ct_OAc*Ka*10^pH/(1+Ka*10^pH))</f>
        <v>0.10369066504925911</v>
      </c>
      <c r="BJ167" s="19">
        <f>ABS(Ct_Na+10^-pH-Kw*10^pH-Ct_Cl-Ct_OAc*Ka*10^pH/(1+Ka*10^pH))</f>
        <v>0.1041656184654783</v>
      </c>
      <c r="BK167" s="19">
        <f>ABS(Ct_Na+10^-pH-Kw*10^pH-Ct_Cl-Ct_OAc*Ka*10^pH/(1+Ka*10^pH))</f>
        <v>0.10462884463685256</v>
      </c>
      <c r="BL167" s="19">
        <f>ABS(Ct_Na+10^-pH-Kw*10^pH-Ct_Cl-Ct_OAc*Ka*10^pH/(1+Ka*10^pH))</f>
        <v>0.10508077260892501</v>
      </c>
      <c r="BM167" s="19">
        <f>ABS(Ct_Na+10^-pH-Kw*10^pH-Ct_Cl-Ct_OAc*Ka*10^pH/(1+Ka*10^pH))</f>
        <v>0.10552181075034513</v>
      </c>
      <c r="BN167" s="19">
        <f>ABS(Ct_Na+10^-pH-Kw*10^pH-Ct_Cl-Ct_OAc*Ka*10^pH/(1+Ka*10^pH))</f>
        <v>0.10595234798363617</v>
      </c>
      <c r="BO167" s="19">
        <f>ABS(Ct_Na+10^-pH-Kw*10^pH-Ct_Cl-Ct_OAc*Ka*10^pH/(1+Ka*10^pH))</f>
        <v>0.10637275492908507</v>
      </c>
      <c r="BP167" s="19">
        <f>ABS(Ct_Na+10^-pH-Kw*10^pH-Ct_Cl-Ct_OAc*Ka*10^pH/(1+Ka*10^pH))</f>
        <v>0.10678338496882588</v>
      </c>
      <c r="BQ167" s="19">
        <f>ABS(Ct_Na+10^-pH-Kw*10^pH-Ct_Cl-Ct_OAc*Ka*10^pH/(1+Ka*10^pH))</f>
        <v>0.10718457523753815</v>
      </c>
      <c r="BR167" s="19">
        <f>ABS(Ct_Na+10^-pH-Kw*10^pH-Ct_Cl-Ct_OAc*Ka*10^pH/(1+Ka*10^pH))</f>
        <v>0.10757664754559786</v>
      </c>
      <c r="BS167" s="19">
        <f>ABS(Ct_Na+10^-pH-Kw*10^pH-Ct_Cl-Ct_OAc*Ka*10^pH/(1+Ka*10^pH))</f>
        <v>0.10795990923999334</v>
      </c>
      <c r="BT167" s="19">
        <f>ABS(Ct_Na+10^-pH-Kw*10^pH-Ct_Cl-Ct_OAc*Ka*10^pH/(1+Ka*10^pH))</f>
        <v>0.10833465400784666</v>
      </c>
      <c r="BU167" s="19">
        <f>ABS(Ct_Na+10^-pH-Kw*10^pH-Ct_Cl-Ct_OAc*Ka*10^pH/(1+Ka*10^pH))</f>
        <v>0.10870116262695596</v>
      </c>
      <c r="BV167" s="19">
        <f>ABS(Ct_Na+10^-pH-Kw*10^pH-Ct_Cl-Ct_OAc*Ka*10^pH/(1+Ka*10^pH))</f>
        <v>0.10905970366738897</v>
      </c>
      <c r="BW167" s="19">
        <f>ABS(Ct_Na+10^-pH-Kw*10^pH-Ct_Cl-Ct_OAc*Ka*10^pH/(1+Ka*10^pH))</f>
        <v>0.1094105341478127</v>
      </c>
      <c r="BX167" s="19">
        <f>ABS(Ct_Na+10^-pH-Kw*10^pH-Ct_Cl-Ct_OAc*Ka*10^pH/(1+Ka*10^pH))</f>
        <v>0.10975390014992951</v>
      </c>
      <c r="BY167" s="19">
        <f>ABS(Ct_Na+10^-pH-Kw*10^pH-Ct_Cl-Ct_OAc*Ka*10^pH/(1+Ka*10^pH))</f>
        <v>0.11009003739410703</v>
      </c>
      <c r="BZ167" s="19">
        <f>ABS(Ct_Na+10^-pH-Kw*10^pH-Ct_Cl-Ct_OAc*Ka*10^pH/(1+Ka*10^pH))</f>
        <v>0.11041917177903085</v>
      </c>
      <c r="CA167" s="19">
        <f>ABS(Ct_Na+10^-pH-Kw*10^pH-Ct_Cl-Ct_OAc*Ka*10^pH/(1+Ka*10^pH))</f>
        <v>0.11074151988797686</v>
      </c>
      <c r="CB167" s="19">
        <f>ABS(Ct_Na+10^-pH-Kw*10^pH-Ct_Cl-Ct_OAc*Ka*10^pH/(1+Ka*10^pH))</f>
        <v>0.11105728946408723</v>
      </c>
      <c r="CC167" s="19">
        <f>ABS(Ct_Na+10^-pH-Kw*10^pH-Ct_Cl-Ct_OAc*Ka*10^pH/(1+Ka*10^pH))</f>
        <v>0.11136667985684186</v>
      </c>
      <c r="CD167" s="19">
        <f>ABS(Ct_Na+10^-pH-Kw*10^pH-Ct_Cl-Ct_OAc*Ka*10^pH/(1+Ka*10^pH))</f>
        <v>0.11166988244174136</v>
      </c>
      <c r="CE167" s="19">
        <f>ABS(Ct_Na+10^-pH-Kw*10^pH-Ct_Cl-Ct_OAc*Ka*10^pH/(1+Ka*10^pH))</f>
        <v>0.11196708101505871</v>
      </c>
      <c r="CF167" s="19">
        <f>ABS(Ct_Na+10^-pH-Kw*10^pH-Ct_Cl-Ct_OAc*Ka*10^pH/(1+Ka*10^pH))</f>
        <v>0.11225845216536984</v>
      </c>
      <c r="CG167" s="19">
        <f>ABS(Ct_Na+10^-pH-Kw*10^pH-Ct_Cl-Ct_OAc*Ka*10^pH/(1+Ka*10^pH))</f>
        <v>0.11254416562344192</v>
      </c>
      <c r="CH167" s="19">
        <f>ABS(Ct_Na+10^-pH-Kw*10^pH-Ct_Cl-Ct_OAc*Ka*10^pH/(1+Ka*10^pH))</f>
        <v>0.11282438459193568</v>
      </c>
      <c r="CI167" s="19">
        <f>ABS(Ct_Na+10^-pH-Kw*10^pH-Ct_Cl-Ct_OAc*Ka*10^pH/(1+Ka*10^pH))</f>
        <v>0.11309926605626766</v>
      </c>
      <c r="CJ167" s="19">
        <f>ABS(Ct_Na+10^-pH-Kw*10^pH-Ct_Cl-Ct_OAc*Ka*10^pH/(1+Ka*10^pH))</f>
        <v>0.11336896107787639</v>
      </c>
      <c r="CK167" s="19">
        <f>ABS(Ct_Na+10^-pH-Kw*10^pH-Ct_Cl-Ct_OAc*Ka*10^pH/(1+Ka*10^pH))</f>
        <v>0.11363361507104386</v>
      </c>
      <c r="CL167" s="19">
        <f>ABS(Ct_Na+10^-pH-Kw*10^pH-Ct_Cl-Ct_OAc*Ka*10^pH/(1+Ka*10^pH))</f>
        <v>0.11389336806433784</v>
      </c>
      <c r="CM167" s="19">
        <f>ABS(Ct_Na+10^-pH-Kw*10^pH-Ct_Cl-Ct_OAc*Ka*10^pH/(1+Ka*10^pH))</f>
        <v>0.11414835494766312</v>
      </c>
      <c r="CN167" s="19">
        <f>ABS(Ct_Na+10^-pH-Kw*10^pH-Ct_Cl-Ct_OAc*Ka*10^pH/(1+Ka*10^pH))</f>
        <v>0.11439870570583702</v>
      </c>
      <c r="CO167" s="19">
        <f>ABS(Ct_Na+10^-pH-Kw*10^pH-Ct_Cl-Ct_OAc*Ka*10^pH/(1+Ka*10^pH))</f>
        <v>0.11464454563953934</v>
      </c>
      <c r="CP167" s="19">
        <f>ABS(Ct_Na+10^-pH-Kw*10^pH-Ct_Cl-Ct_OAc*Ka*10^pH/(1+Ka*10^pH))</f>
        <v>0.11488599557442555</v>
      </c>
      <c r="CQ167" s="19">
        <f>ABS(Ct_Na+10^-pH-Kw*10^pH-Ct_Cl-Ct_OAc*Ka*10^pH/(1+Ka*10^pH))</f>
        <v>0.11512317205913677</v>
      </c>
      <c r="CR167" s="19">
        <f>ABS(Ct_Na+10^-pH-Kw*10^pH-Ct_Cl-Ct_OAc*Ka*10^pH/(1+Ka*10^pH))</f>
        <v>0.11535618755288814</v>
      </c>
      <c r="CS167" s="19">
        <f>ABS(Ct_Na+10^-pH-Kw*10^pH-Ct_Cl-Ct_OAc*Ka*10^pH/(1+Ka*10^pH))</f>
        <v>0.11558515060326992</v>
      </c>
      <c r="CT167" s="19">
        <f>ABS(Ct_Na+10^-pH-Kw*10^pH-Ct_Cl-Ct_OAc*Ka*10^pH/(1+Ka*10^pH))</f>
        <v>0.11581016601485203</v>
      </c>
      <c r="CU167" s="19">
        <f>ABS(Ct_Na+10^-pH-Kw*10^pH-Ct_Cl-Ct_OAc*Ka*10^pH/(1+Ka*10^pH))</f>
        <v>0.11603133500914212</v>
      </c>
      <c r="CV167" s="19">
        <f>ABS(Ct_Na+10^-pH-Kw*10^pH-Ct_Cl-Ct_OAc*Ka*10^pH/(1+Ka*10^pH))</f>
        <v>0.11624875537641036</v>
      </c>
      <c r="CW167" s="19">
        <f>ABS(Ct_Na+10^-pH-Kw*10^pH-Ct_Cl-Ct_OAc*Ka*10^pH/(1+Ka*10^pH))</f>
        <v>0.11646252161985897</v>
      </c>
      <c r="CX167" s="19">
        <f>ABS(Ct_Na+10^-pH-Kw*10^pH-Ct_Cl-Ct_OAc*Ka*10^pH/(1+Ka*10^pH))</f>
        <v>0.11667272509258339</v>
      </c>
    </row>
    <row r="168" spans="1:102">
      <c r="A168" s="23">
        <v>1.39</v>
      </c>
      <c r="B168" s="19">
        <f>ABS(Ct_Na+10^-pH-Kw*10^pH-Ct_Cl-Ct_OAc*Ka*10^pH/(1+Ka*10^pH))</f>
        <v>9.3492372936958903E-3</v>
      </c>
      <c r="C168" s="19">
        <f>ABS(Ct_Na+10^-pH-Kw*10^pH-Ct_Cl-Ct_OAc*Ka*10^pH/(1+Ka*10^pH))</f>
        <v>2.2022246711310527E-3</v>
      </c>
      <c r="D168" s="19">
        <f>ABS(Ct_Na+10^-pH-Kw*10^pH-Ct_Cl-Ct_OAc*Ka*10^pH/(1+Ka*10^pH))</f>
        <v>4.2950595312006316E-3</v>
      </c>
      <c r="E168" s="19">
        <f>ABS(Ct_Na+10^-pH-Kw*10^pH-Ct_Cl-Ct_OAc*Ka*10^pH/(1+Ka*10^pH))</f>
        <v>1.0227362498546937E-2</v>
      </c>
      <c r="F168" s="19">
        <f>ABS(Ct_Na+10^-pH-Kw*10^pH-Ct_Cl-Ct_OAc*Ka*10^pH/(1+Ka*10^pH))</f>
        <v>1.5665306885281061E-2</v>
      </c>
      <c r="G168" s="19">
        <f>ABS(Ct_Na+10^-pH-Kw*10^pH-Ct_Cl-Ct_OAc*Ka*10^pH/(1+Ka*10^pH))</f>
        <v>2.0668215721076452E-2</v>
      </c>
      <c r="H168" s="19">
        <f>ABS(Ct_Na+10^-pH-Kw*10^pH-Ct_Cl-Ct_OAc*Ka*10^pH/(1+Ka*10^pH))</f>
        <v>2.528628541565681E-2</v>
      </c>
      <c r="I168" s="19">
        <f>ABS(Ct_Na+10^-pH-Kw*10^pH-Ct_Cl-Ct_OAc*Ka*10^pH/(1+Ka*10^pH))</f>
        <v>2.95622758736016E-2</v>
      </c>
      <c r="J168" s="19">
        <f>ABS(Ct_Na+10^-pH-Kw*10^pH-Ct_Cl-Ct_OAc*Ka*10^pH/(1+Ka*10^pH))</f>
        <v>3.353283844169317E-2</v>
      </c>
      <c r="K168" s="19">
        <f>ABS(Ct_Na+10^-pH-Kw*10^pH-Ct_Cl-Ct_OAc*Ka*10^pH/(1+Ka*10^pH))</f>
        <v>3.7229569108537058E-2</v>
      </c>
      <c r="L168" s="19">
        <f>ABS(Ct_Na+10^-pH-Kw*10^pH-Ct_Cl-Ct_OAc*Ka*10^pH/(1+Ka*10^pH))</f>
        <v>4.0679851064258005E-2</v>
      </c>
      <c r="M168" s="19">
        <f>ABS(Ct_Na+10^-pH-Kw*10^pH-Ct_Cl-Ct_OAc*Ka*10^pH/(1+Ka*10^pH))</f>
        <v>4.3907534184126011E-2</v>
      </c>
      <c r="N168" s="19">
        <f>ABS(Ct_Na+10^-pH-Kw*10^pH-Ct_Cl-Ct_OAc*Ka*10^pH/(1+Ka*10^pH))</f>
        <v>4.6933487109002255E-2</v>
      </c>
      <c r="O168" s="19">
        <f>ABS(Ct_Na+10^-pH-Kw*10^pH-Ct_Cl-Ct_OAc*Ka*10^pH/(1+Ka*10^pH))</f>
        <v>4.9776048947522356E-2</v>
      </c>
      <c r="P168" s="19">
        <f>ABS(Ct_Na+10^-pH-Kw*10^pH-Ct_Cl-Ct_OAc*Ka*10^pH/(1+Ka*10^pH))</f>
        <v>5.2451401266129523E-2</v>
      </c>
      <c r="Q168" s="19">
        <f>ABS(Ct_Na+10^-pH-Kw*10^pH-Ct_Cl-Ct_OAc*Ka*10^pH/(1+Ka*10^pH))</f>
        <v>5.4973876309387701E-2</v>
      </c>
      <c r="R168" s="19">
        <f>ABS(Ct_Na+10^-pH-Kw*10^pH-Ct_Cl-Ct_OAc*Ka*10^pH/(1+Ka*10^pH))</f>
        <v>5.735621385024265E-2</v>
      </c>
      <c r="S168" s="19">
        <f>ABS(Ct_Na+10^-pH-Kw*10^pH-Ct_Cl-Ct_OAc*Ka*10^pH/(1+Ka*10^pH))</f>
        <v>5.9609776388889216E-2</v>
      </c>
      <c r="T168" s="19">
        <f>ABS(Ct_Na+10^-pH-Kw*10^pH-Ct_Cl-Ct_OAc*Ka*10^pH/(1+Ka*10^pH))</f>
        <v>6.1744730372870184E-2</v>
      </c>
      <c r="U168" s="19">
        <f>ABS(Ct_Na+10^-pH-Kw*10^pH-Ct_Cl-Ct_OAc*Ka*10^pH/(1+Ka*10^pH))</f>
        <v>6.3770199537159802E-2</v>
      </c>
      <c r="V168" s="19">
        <f>ABS(Ct_Na+10^-pH-Kw*10^pH-Ct_Cl-Ct_OAc*Ka*10^pH/(1+Ka*10^pH))</f>
        <v>6.5694395243234949E-2</v>
      </c>
      <c r="W168" s="19">
        <f>ABS(Ct_Na+10^-pH-Kw*10^pH-Ct_Cl-Ct_OAc*Ka*10^pH/(1+Ka*10^pH))</f>
        <v>6.7524727744135732E-2</v>
      </c>
      <c r="X168" s="19">
        <f>ABS(Ct_Na+10^-pH-Kw*10^pH-Ct_Cl-Ct_OAc*Ka*10^pH/(1+Ka*10^pH))</f>
        <v>6.9267901554517383E-2</v>
      </c>
      <c r="Y168" s="19">
        <f>ABS(Ct_Na+10^-pH-Kw*10^pH-Ct_Cl-Ct_OAc*Ka*10^pH/(1+Ka*10^pH))</f>
        <v>7.0929997513253393E-2</v>
      </c>
      <c r="Z168" s="19">
        <f>ABS(Ct_Na+10^-pH-Kw*10^pH-Ct_Cl-Ct_OAc*Ka*10^pH/(1+Ka*10^pH))</f>
        <v>7.2516543655683233E-2</v>
      </c>
      <c r="AA168" s="19">
        <f>ABS(Ct_Na+10^-pH-Kw*10^pH-Ct_Cl-Ct_OAc*Ka*10^pH/(1+Ka*10^pH))</f>
        <v>7.4032576636227268E-2</v>
      </c>
      <c r="AB168" s="19">
        <f>ABS(Ct_Na+10^-pH-Kw*10^pH-Ct_Cl-Ct_OAc*Ka*10^pH/(1+Ka*10^pH))</f>
        <v>7.5482695139356362E-2</v>
      </c>
      <c r="AC168" s="19">
        <f>ABS(Ct_Na+10^-pH-Kw*10^pH-Ct_Cl-Ct_OAc*Ka*10^pH/(1+Ka*10^pH))</f>
        <v>7.6871106472139544E-2</v>
      </c>
      <c r="AD168" s="19">
        <f>ABS(Ct_Na+10^-pH-Kw*10^pH-Ct_Cl-Ct_OAc*Ka*10^pH/(1+Ka*10^pH))</f>
        <v>7.8201667332723449E-2</v>
      </c>
      <c r="AE168" s="19">
        <f>ABS(Ct_Na+10^-pH-Kw*10^pH-Ct_Cl-Ct_OAc*Ka*10^pH/(1+Ka*10^pH))</f>
        <v>7.9477919586752876E-2</v>
      </c>
      <c r="AF168" s="19">
        <f>ABS(Ct_Na+10^-pH-Kw*10^pH-Ct_Cl-Ct_OAc*Ka*10^pH/(1+Ka*10^pH))</f>
        <v>8.0703121750621123E-2</v>
      </c>
      <c r="AG168" s="19">
        <f>ABS(Ct_Na+10^-pH-Kw*10^pH-Ct_Cl-Ct_OAc*Ka*10^pH/(1+Ka*10^pH))</f>
        <v>8.188027677080828E-2</v>
      </c>
      <c r="AH168" s="19">
        <f>ABS(Ct_Na+10^-pH-Kw*10^pH-Ct_Cl-Ct_OAc*Ka*10^pH/(1+Ka*10^pH))</f>
        <v>8.3012156597911307E-2</v>
      </c>
      <c r="AI168" s="19">
        <f>ABS(Ct_Na+10^-pH-Kw*10^pH-Ct_Cl-Ct_OAc*Ka*10^pH/(1+Ka*10^pH))</f>
        <v>8.4101323978708578E-2</v>
      </c>
      <c r="AJ168" s="19">
        <f>ABS(Ct_Na+10^-pH-Kw*10^pH-Ct_Cl-Ct_OAc*Ka*10^pH/(1+Ka*10^pH))</f>
        <v>8.5150151826883694E-2</v>
      </c>
      <c r="AK168" s="19">
        <f>ABS(Ct_Na+10^-pH-Kw*10^pH-Ct_Cl-Ct_OAc*Ka*10^pH/(1+Ka*10^pH))</f>
        <v>8.6160840480579745E-2</v>
      </c>
      <c r="AL168" s="19">
        <f>ABS(Ct_Na+10^-pH-Kw*10^pH-Ct_Cl-Ct_OAc*Ka*10^pH/(1+Ka*10^pH))</f>
        <v>8.7135433110929486E-2</v>
      </c>
      <c r="AM168" s="19">
        <f>ABS(Ct_Na+10^-pH-Kw*10^pH-Ct_Cl-Ct_OAc*Ka*10^pH/(1+Ka*10^pH))</f>
        <v>8.8075829508635392E-2</v>
      </c>
      <c r="AN168" s="19">
        <f>ABS(Ct_Na+10^-pH-Kw*10^pH-Ct_Cl-Ct_OAc*Ka*10^pH/(1+Ka*10^pH))</f>
        <v>8.8983798444351433E-2</v>
      </c>
      <c r="AO168" s="19">
        <f>ABS(Ct_Na+10^-pH-Kw*10^pH-Ct_Cl-Ct_OAc*Ka*10^pH/(1+Ka*10^pH))</f>
        <v>8.9860988772077099E-2</v>
      </c>
      <c r="AP168" s="19">
        <f>ABS(Ct_Na+10^-pH-Kw*10^pH-Ct_Cl-Ct_OAc*Ka*10^pH/(1+Ka*10^pH))</f>
        <v>9.0708939422211907E-2</v>
      </c>
      <c r="AQ168" s="19">
        <f>ABS(Ct_Na+10^-pH-Kw*10^pH-Ct_Cl-Ct_OAc*Ka*10^pH/(1+Ka*10^pH))</f>
        <v>9.1529088411686554E-2</v>
      </c>
      <c r="AR168" s="19">
        <f>ABS(Ct_Na+10^-pH-Kw*10^pH-Ct_Cl-Ct_OAc*Ka*10^pH/(1+Ka*10^pH))</f>
        <v>9.2322780982145913E-2</v>
      </c>
      <c r="AS168" s="19">
        <f>ABS(Ct_Na+10^-pH-Kw*10^pH-Ct_Cl-Ct_OAc*Ka*10^pH/(1+Ka*10^pH))</f>
        <v>9.3091276963066849E-2</v>
      </c>
      <c r="AT168" s="19">
        <f>ABS(Ct_Na+10^-pH-Kw*10^pH-Ct_Cl-Ct_OAc*Ka*10^pH/(1+Ka*10^pH))</f>
        <v>9.3835757444584028E-2</v>
      </c>
      <c r="AU168" s="19">
        <f>ABS(Ct_Na+10^-pH-Kw*10^pH-Ct_Cl-Ct_OAc*Ka*10^pH/(1+Ka*10^pH))</f>
        <v>9.4557330834362199E-2</v>
      </c>
      <c r="AV168" s="19">
        <f>ABS(Ct_Na+10^-pH-Kw*10^pH-Ct_Cl-Ct_OAc*Ka*10^pH/(1+Ka*10^pH))</f>
        <v>9.5257038363844096E-2</v>
      </c>
      <c r="AW168" s="19">
        <f>ABS(Ct_Na+10^-pH-Kw*10^pH-Ct_Cl-Ct_OAc*Ka*10^pH/(1+Ka*10^pH))</f>
        <v>9.5935859101401122E-2</v>
      </c>
      <c r="AX168" s="19">
        <f>ABS(Ct_Na+10^-pH-Kw*10^pH-Ct_Cl-Ct_OAc*Ka*10^pH/(1+Ka*10^pH))</f>
        <v>9.6594714523147662E-2</v>
      </c>
      <c r="AY168" s="19">
        <f>ABS(Ct_Na+10^-pH-Kw*10^pH-Ct_Cl-Ct_OAc*Ka*10^pH/(1+Ka*10^pH))</f>
        <v>9.7234472686292872E-2</v>
      </c>
      <c r="AZ168" s="19">
        <f>ABS(Ct_Na+10^-pH-Kw*10^pH-Ct_Cl-Ct_OAc*Ka*10^pH/(1+Ka*10^pH))</f>
        <v>9.7855952044776748E-2</v>
      </c>
      <c r="BA168" s="19">
        <f>ABS(Ct_Na+10^-pH-Kw*10^pH-Ct_Cl-Ct_OAc*Ka*10^pH/(1+Ka*10^pH))</f>
        <v>9.8459924942458296E-2</v>
      </c>
      <c r="BB168" s="19">
        <f>ABS(Ct_Na+10^-pH-Kw*10^pH-Ct_Cl-Ct_OAc*Ka*10^pH/(1+Ka*10^pH))</f>
        <v>9.9047120815204212E-2</v>
      </c>
      <c r="BC168" s="19">
        <f>ABS(Ct_Na+10^-pH-Kw*10^pH-Ct_Cl-Ct_OAc*Ka*10^pH/(1+Ka*10^pH))</f>
        <v>9.9618229129792762E-2</v>
      </c>
      <c r="BD168" s="19">
        <f>ABS(Ct_Na+10^-pH-Kw*10^pH-Ct_Cl-Ct_OAc*Ka*10^pH/(1+Ka*10^pH))</f>
        <v>0.10017390208452751</v>
      </c>
      <c r="BE168" s="19">
        <f>ABS(Ct_Na+10^-pH-Kw*10^pH-Ct_Cl-Ct_OAc*Ka*10^pH/(1+Ka*10^pH))</f>
        <v>0.10071475709380269</v>
      </c>
      <c r="BF168" s="19">
        <f>ABS(Ct_Na+10^-pH-Kw*10^pH-Ct_Cl-Ct_OAc*Ka*10^pH/(1+Ka*10^pH))</f>
        <v>0.10124137907651799</v>
      </c>
      <c r="BG168" s="19">
        <f>ABS(Ct_Na+10^-pH-Kw*10^pH-Ct_Cl-Ct_OAc*Ka*10^pH/(1+Ka*10^pH))</f>
        <v>0.10175432256617574</v>
      </c>
      <c r="BH168" s="19">
        <f>ABS(Ct_Na+10^-pH-Kw*10^pH-Ct_Cl-Ct_OAc*Ka*10^pH/(1+Ka*10^pH))</f>
        <v>0.10225411365866281</v>
      </c>
      <c r="BI168" s="19">
        <f>ABS(Ct_Na+10^-pH-Kw*10^pH-Ct_Cl-Ct_OAc*Ka*10^pH/(1+Ka*10^pH))</f>
        <v>0.10274125181209956</v>
      </c>
      <c r="BJ168" s="19">
        <f>ABS(Ct_Na+10^-pH-Kw*10^pH-Ct_Cl-Ct_OAc*Ka*10^pH/(1+Ka*10^pH))</f>
        <v>0.10321621151170039</v>
      </c>
      <c r="BK168" s="19">
        <f>ABS(Ct_Na+10^-pH-Kw*10^pH-Ct_Cl-Ct_OAc*Ka*10^pH/(1+Ka*10^pH))</f>
        <v>0.10367944381131107</v>
      </c>
      <c r="BL168" s="19">
        <f>ABS(Ct_Na+10^-pH-Kw*10^pH-Ct_Cl-Ct_OAc*Ka*10^pH/(1+Ka*10^pH))</f>
        <v>0.10413137776215076</v>
      </c>
      <c r="BM168" s="19">
        <f>ABS(Ct_Na+10^-pH-Kw*10^pH-Ct_Cl-Ct_OAc*Ka*10^pH/(1+Ka*10^pH))</f>
        <v>0.10457242173827143</v>
      </c>
      <c r="BN168" s="19">
        <f>ABS(Ct_Na+10^-pH-Kw*10^pH-Ct_Cl-Ct_OAc*Ka*10^pH/(1+Ka*10^pH))</f>
        <v>0.1050029646673416</v>
      </c>
      <c r="BO168" s="19">
        <f>ABS(Ct_Na+10^-pH-Kw*10^pH-Ct_Cl-Ct_OAc*Ka*10^pH/(1+Ka*10^pH))</f>
        <v>0.10542337717455127</v>
      </c>
      <c r="BP168" s="19">
        <f>ABS(Ct_Na+10^-pH-Kw*10^pH-Ct_Cl-Ct_OAc*Ka*10^pH/(1+Ka*10^pH))</f>
        <v>0.10583401264670959</v>
      </c>
      <c r="BQ168" s="19">
        <f>ABS(Ct_Na+10^-pH-Kw*10^pH-Ct_Cl-Ct_OAc*Ka*10^pH/(1+Ka*10^pH))</f>
        <v>0.10623520822295622</v>
      </c>
      <c r="BR168" s="19">
        <f>ABS(Ct_Na+10^-pH-Kw*10^pH-Ct_Cl-Ct_OAc*Ka*10^pH/(1+Ka*10^pH))</f>
        <v>0.1066272857179245</v>
      </c>
      <c r="BS168" s="19">
        <f>ABS(Ct_Na+10^-pH-Kw*10^pH-Ct_Cl-Ct_OAc*Ka*10^pH/(1+Ka*10^pH))</f>
        <v>0.1070105524826688</v>
      </c>
      <c r="BT168" s="19">
        <f>ABS(Ct_Na+10^-pH-Kw*10^pH-Ct_Cl-Ct_OAc*Ka*10^pH/(1+Ka*10^pH))</f>
        <v>0.10738530220819653</v>
      </c>
      <c r="BU168" s="19">
        <f>ABS(Ct_Na+10^-pH-Kw*10^pH-Ct_Cl-Ct_OAc*Ka*10^pH/(1+Ka*10^pH))</f>
        <v>0.10775181567602038</v>
      </c>
      <c r="BV168" s="19">
        <f>ABS(Ct_Na+10^-pH-Kw*10^pH-Ct_Cl-Ct_OAc*Ka*10^pH/(1+Ka*10^pH))</f>
        <v>0.10811036145976108</v>
      </c>
      <c r="BW168" s="19">
        <f>ABS(Ct_Na+10^-pH-Kw*10^pH-Ct_Cl-Ct_OAc*Ka*10^pH/(1+Ka*10^pH))</f>
        <v>0.10846119658148587</v>
      </c>
      <c r="BX168" s="19">
        <f>ABS(Ct_Na+10^-pH-Kw*10^pH-Ct_Cl-Ct_OAc*Ka*10^pH/(1+Ka*10^pH))</f>
        <v>0.10880456712615268</v>
      </c>
      <c r="BY168" s="19">
        <f>ABS(Ct_Na+10^-pH-Kw*10^pH-Ct_Cl-Ct_OAc*Ka*10^pH/(1+Ka*10^pH))</f>
        <v>0.10914070881724754</v>
      </c>
      <c r="BZ168" s="19">
        <f>ABS(Ct_Na+10^-pH-Kw*10^pH-Ct_Cl-Ct_OAc*Ka*10^pH/(1+Ka*10^pH))</f>
        <v>0.10946984755644462</v>
      </c>
      <c r="CA168" s="19">
        <f>ABS(Ct_Na+10^-pH-Kw*10^pH-Ct_Cl-Ct_OAc*Ka*10^pH/(1+Ka*10^pH))</f>
        <v>0.10979219992988504</v>
      </c>
      <c r="CB168" s="19">
        <f>ABS(Ct_Na+10^-pH-Kw*10^pH-Ct_Cl-Ct_OAc*Ka*10^pH/(1+Ka*10^pH))</f>
        <v>0.11010797368345933</v>
      </c>
      <c r="CC168" s="19">
        <f>ABS(Ct_Na+10^-pH-Kw*10^pH-Ct_Cl-Ct_OAc*Ka*10^pH/(1+Ka*10^pH))</f>
        <v>0.11041736816928467</v>
      </c>
      <c r="CD168" s="19">
        <f>ABS(Ct_Na+10^-pH-Kw*10^pH-Ct_Cl-Ct_OAc*Ka*10^pH/(1+Ka*10^pH))</f>
        <v>0.11072057476539347</v>
      </c>
      <c r="CE168" s="19">
        <f>ABS(Ct_Na+10^-pH-Kw*10^pH-Ct_Cl-Ct_OAc*Ka*10^pH/(1+Ka*10^pH))</f>
        <v>0.11101777727049023</v>
      </c>
      <c r="CF168" s="19">
        <f>ABS(Ct_Na+10^-pH-Kw*10^pH-Ct_Cl-Ct_OAc*Ka*10^pH/(1+Ka*10^pH))</f>
        <v>0.11130915227548704</v>
      </c>
      <c r="CG168" s="19">
        <f>ABS(Ct_Na+10^-pH-Kw*10^pH-Ct_Cl-Ct_OAc*Ka*10^pH/(1+Ka*10^pH))</f>
        <v>0.11159486951339655</v>
      </c>
      <c r="CH168" s="19">
        <f>ABS(Ct_Na+10^-pH-Kw*10^pH-Ct_Cl-Ct_OAc*Ka*10^pH/(1+Ka*10^pH))</f>
        <v>0.11187509218903856</v>
      </c>
      <c r="CI168" s="19">
        <f>ABS(Ct_Na+10^-pH-Kw*10^pH-Ct_Cl-Ct_OAc*Ka*10^pH/(1+Ka*10^pH))</f>
        <v>0.11214997728990643</v>
      </c>
      <c r="CJ168" s="19">
        <f>ABS(Ct_Na+10^-pH-Kw*10^pH-Ct_Cl-Ct_OAc*Ka*10^pH/(1+Ka*10^pH))</f>
        <v>0.11241967587943719</v>
      </c>
      <c r="CK168" s="19">
        <f>ABS(Ct_Na+10^-pH-Kw*10^pH-Ct_Cl-Ct_OAc*Ka*10^pH/(1+Ka*10^pH))</f>
        <v>0.11268433337383653</v>
      </c>
      <c r="CL168" s="19">
        <f>ABS(Ct_Na+10^-pH-Kw*10^pH-Ct_Cl-Ct_OAc*Ka*10^pH/(1+Ka*10^pH))</f>
        <v>0.11294408980352476</v>
      </c>
      <c r="CM168" s="19">
        <f>ABS(Ct_Na+10^-pH-Kw*10^pH-Ct_Cl-Ct_OAc*Ka*10^pH/(1+Ka*10^pH))</f>
        <v>0.11319908006019118</v>
      </c>
      <c r="CN168" s="19">
        <f>ABS(Ct_Na+10^-pH-Kw*10^pH-Ct_Cl-Ct_OAc*Ka*10^pH/(1+Ka*10^pH))</f>
        <v>0.11344943413037277</v>
      </c>
      <c r="CO168" s="19">
        <f>ABS(Ct_Na+10^-pH-Kw*10^pH-Ct_Cl-Ct_OAc*Ka*10^pH/(1+Ka*10^pH))</f>
        <v>0.11369527731640694</v>
      </c>
      <c r="CP168" s="19">
        <f>ABS(Ct_Na+10^-pH-Kw*10^pH-Ct_Cl-Ct_OAc*Ka*10^pH/(1+Ka*10^pH))</f>
        <v>0.11393673044554767</v>
      </c>
      <c r="CQ168" s="19">
        <f>ABS(Ct_Na+10^-pH-Kw*10^pH-Ct_Cl-Ct_OAc*Ka*10^pH/(1+Ka*10^pH))</f>
        <v>0.11417391006797792</v>
      </c>
      <c r="CR168" s="19">
        <f>ABS(Ct_Na+10^-pH-Kw*10^pH-Ct_Cl-Ct_OAc*Ka*10^pH/(1+Ka*10^pH))</f>
        <v>0.11440692864440061</v>
      </c>
      <c r="CS168" s="19">
        <f>ABS(Ct_Na+10^-pH-Kw*10^pH-Ct_Cl-Ct_OAc*Ka*10^pH/(1+Ka*10^pH))</f>
        <v>0.11463589472384202</v>
      </c>
      <c r="CT168" s="19">
        <f>ABS(Ct_Na+10^-pH-Kw*10^pH-Ct_Cl-Ct_OAc*Ka*10^pH/(1+Ka*10^pH))</f>
        <v>0.11486091311225863</v>
      </c>
      <c r="CU168" s="19">
        <f>ABS(Ct_Na+10^-pH-Kw*10^pH-Ct_Cl-Ct_OAc*Ka*10^pH/(1+Ka*10^pH))</f>
        <v>0.11508208503249713</v>
      </c>
      <c r="CV168" s="19">
        <f>ABS(Ct_Na+10^-pH-Kw*10^pH-Ct_Cl-Ct_OAc*Ka*10^pH/(1+Ka*10^pH))</f>
        <v>0.11529950827612145</v>
      </c>
      <c r="CW168" s="19">
        <f>ABS(Ct_Na+10^-pH-Kw*10^pH-Ct_Cl-Ct_OAc*Ka*10^pH/(1+Ka*10^pH))</f>
        <v>0.11551327734758401</v>
      </c>
      <c r="CX168" s="19">
        <f>ABS(Ct_Na+10^-pH-Kw*10^pH-Ct_Cl-Ct_OAc*Ka*10^pH/(1+Ka*10^pH))</f>
        <v>0.11572348360118885</v>
      </c>
    </row>
    <row r="169" spans="1:102">
      <c r="A169" s="24">
        <v>1.4</v>
      </c>
      <c r="B169" s="19">
        <f>ABS(Ct_Na+10^-pH-Kw*10^pH-Ct_Cl-Ct_OAc*Ka*10^pH/(1+Ka*10^pH))</f>
        <v>1.0278579775902416E-2</v>
      </c>
      <c r="C169" s="19">
        <f>ABS(Ct_Na+10^-pH-Kw*10^pH-Ct_Cl-Ct_OAc*Ka*10^pH/(1+Ka*10^pH))</f>
        <v>3.131470402997607E-3</v>
      </c>
      <c r="D169" s="19">
        <f>ABS(Ct_Na+10^-pH-Kw*10^pH-Ct_Cl-Ct_OAc*Ka*10^pH/(1+Ka*10^pH))</f>
        <v>3.3659017541885763E-3</v>
      </c>
      <c r="E169" s="19">
        <f>ABS(Ct_Na+10^-pH-Kw*10^pH-Ct_Cl-Ct_OAc*Ka*10^pH/(1+Ka*10^pH))</f>
        <v>9.2982850281411837E-3</v>
      </c>
      <c r="F169" s="19">
        <f>ABS(Ct_Na+10^-pH-Kw*10^pH-Ct_Cl-Ct_OAc*Ka*10^pH/(1+Ka*10^pH))</f>
        <v>1.4736303029264416E-2</v>
      </c>
      <c r="G169" s="19">
        <f>ABS(Ct_Na+10^-pH-Kw*10^pH-Ct_Cl-Ct_OAc*Ka*10^pH/(1+Ka*10^pH))</f>
        <v>1.9739279590297774E-2</v>
      </c>
      <c r="H169" s="19">
        <f>ABS(Ct_Na+10^-pH-Kw*10^pH-Ct_Cl-Ct_OAc*Ka*10^pH/(1+Ka*10^pH))</f>
        <v>2.4357411800482412E-2</v>
      </c>
      <c r="I169" s="19">
        <f>ABS(Ct_Na+10^-pH-Kw*10^pH-Ct_Cl-Ct_OAc*Ka*10^pH/(1+Ka*10^pH))</f>
        <v>2.8633460143245987E-2</v>
      </c>
      <c r="J169" s="19">
        <f>ABS(Ct_Na+10^-pH-Kw*10^pH-Ct_Cl-Ct_OAc*Ka*10^pH/(1+Ka*10^pH))</f>
        <v>3.2604076461526424E-2</v>
      </c>
      <c r="K169" s="19">
        <f>ABS(Ct_Na+10^-pH-Kw*10^pH-Ct_Cl-Ct_OAc*Ka*10^pH/(1+Ka*10^pH))</f>
        <v>3.6300857171649603E-2</v>
      </c>
      <c r="L169" s="19">
        <f>ABS(Ct_Na+10^-pH-Kw*10^pH-Ct_Cl-Ct_OAc*Ka*10^pH/(1+Ka*10^pH))</f>
        <v>3.9751185834431234E-2</v>
      </c>
      <c r="M169" s="19">
        <f>ABS(Ct_Na+10^-pH-Kw*10^pH-Ct_Cl-Ct_OAc*Ka*10^pH/(1+Ka*10^pH))</f>
        <v>4.2978912648001154E-2</v>
      </c>
      <c r="N169" s="19">
        <f>ABS(Ct_Na+10^-pH-Kw*10^pH-Ct_Cl-Ct_OAc*Ka*10^pH/(1+Ka*10^pH))</f>
        <v>4.6004906535722943E-2</v>
      </c>
      <c r="O169" s="19">
        <f>ABS(Ct_Na+10^-pH-Kw*10^pH-Ct_Cl-Ct_OAc*Ka*10^pH/(1+Ka*10^pH))</f>
        <v>4.88475068544919E-2</v>
      </c>
      <c r="P169" s="19">
        <f>ABS(Ct_Na+10^-pH-Kw*10^pH-Ct_Cl-Ct_OAc*Ka*10^pH/(1+Ka*10^pH))</f>
        <v>5.1522895389803876E-2</v>
      </c>
      <c r="Q169" s="19">
        <f>ABS(Ct_Na+10^-pH-Kw*10^pH-Ct_Cl-Ct_OAc*Ka*10^pH/(1+Ka*10^pH))</f>
        <v>5.4045404580240861E-2</v>
      </c>
      <c r="R169" s="19">
        <f>ABS(Ct_Na+10^-pH-Kw*10^pH-Ct_Cl-Ct_OAc*Ka*10^pH/(1+Ka*10^pH))</f>
        <v>5.6427774371209126E-2</v>
      </c>
      <c r="S169" s="19">
        <f>ABS(Ct_Na+10^-pH-Kw*10^pH-Ct_Cl-Ct_OAc*Ka*10^pH/(1+Ka*10^pH))</f>
        <v>5.8681367416719643E-2</v>
      </c>
      <c r="T169" s="19">
        <f>ABS(Ct_Na+10^-pH-Kw*10^pH-Ct_Cl-Ct_OAc*Ka*10^pH/(1+Ka*10^pH))</f>
        <v>6.0816350301940145E-2</v>
      </c>
      <c r="U169" s="19">
        <f>ABS(Ct_Na+10^-pH-Kw*10^pH-Ct_Cl-Ct_OAc*Ka*10^pH/(1+Ka*10^pH))</f>
        <v>6.2841846885354463E-2</v>
      </c>
      <c r="V169" s="19">
        <f>ABS(Ct_Na+10^-pH-Kw*10^pH-Ct_Cl-Ct_OAc*Ka*10^pH/(1+Ka*10^pH))</f>
        <v>6.4766068639598079E-2</v>
      </c>
      <c r="W169" s="19">
        <f>ABS(Ct_Na+10^-pH-Kw*10^pH-Ct_Cl-Ct_OAc*Ka*10^pH/(1+Ka*10^pH))</f>
        <v>6.6596425918024921E-2</v>
      </c>
      <c r="X169" s="19">
        <f>ABS(Ct_Na+10^-pH-Kw*10^pH-Ct_Cl-Ct_OAc*Ka*10^pH/(1+Ka*10^pH))</f>
        <v>6.8339623326050467E-2</v>
      </c>
      <c r="Y169" s="19">
        <f>ABS(Ct_Na+10^-pH-Kw*10^pH-Ct_Cl-Ct_OAc*Ka*10^pH/(1+Ka*10^pH))</f>
        <v>7.000174178486554E-2</v>
      </c>
      <c r="Z169" s="19">
        <f>ABS(Ct_Na+10^-pH-Kw*10^pH-Ct_Cl-Ct_OAc*Ka*10^pH/(1+Ka*10^pH))</f>
        <v>7.1588309404643558E-2</v>
      </c>
      <c r="AA169" s="19">
        <f>ABS(Ct_Na+10^-pH-Kw*10^pH-Ct_Cl-Ct_OAc*Ka*10^pH/(1+Ka*10^pH))</f>
        <v>7.3104362907986997E-2</v>
      </c>
      <c r="AB169" s="19">
        <f>ABS(Ct_Na+10^-pH-Kw*10^pH-Ct_Cl-Ct_OAc*Ka*10^pH/(1+Ka*10^pH))</f>
        <v>7.4554501041619869E-2</v>
      </c>
      <c r="AC169" s="19">
        <f>ABS(Ct_Na+10^-pH-Kw*10^pH-Ct_Cl-Ct_OAc*Ka*10^pH/(1+Ka*10^pH))</f>
        <v>7.5942931169566213E-2</v>
      </c>
      <c r="AD169" s="19">
        <f>ABS(Ct_Na+10^-pH-Kw*10^pH-Ct_Cl-Ct_OAc*Ka*10^pH/(1+Ka*10^pH))</f>
        <v>7.7273510042181484E-2</v>
      </c>
      <c r="AE169" s="19">
        <f>ABS(Ct_Na+10^-pH-Kw*10^pH-Ct_Cl-Ct_OAc*Ka*10^pH/(1+Ka*10^pH))</f>
        <v>7.8549779573057352E-2</v>
      </c>
      <c r="AF169" s="19">
        <f>ABS(Ct_Na+10^-pH-Kw*10^pH-Ct_Cl-Ct_OAc*Ka*10^pH/(1+Ka*10^pH))</f>
        <v>7.977499832269816E-2</v>
      </c>
      <c r="AG169" s="19">
        <f>ABS(Ct_Na+10^-pH-Kw*10^pH-Ct_Cl-Ct_OAc*Ka*10^pH/(1+Ka*10^pH))</f>
        <v>8.0952169278235425E-2</v>
      </c>
      <c r="AH169" s="19">
        <f>ABS(Ct_Na+10^-pH-Kw*10^pH-Ct_Cl-Ct_OAc*Ka*10^pH/(1+Ka*10^pH))</f>
        <v>8.2084064427790482E-2</v>
      </c>
      <c r="AI169" s="19">
        <f>ABS(Ct_Na+10^-pH-Kw*10^pH-Ct_Cl-Ct_OAc*Ka*10^pH/(1+Ka*10^pH))</f>
        <v>8.3173246552834035E-2</v>
      </c>
      <c r="AJ169" s="19">
        <f>ABS(Ct_Na+10^-pH-Kw*10^pH-Ct_Cl-Ct_OAc*Ka*10^pH/(1+Ka*10^pH))</f>
        <v>8.4222088599172268E-2</v>
      </c>
      <c r="AK169" s="19">
        <f>ABS(Ct_Na+10^-pH-Kw*10^pH-Ct_Cl-Ct_OAc*Ka*10^pH/(1+Ka*10^pH))</f>
        <v>8.523279093473457E-2</v>
      </c>
      <c r="AL169" s="19">
        <f>ABS(Ct_Na+10^-pH-Kw*10^pH-Ct_Cl-Ct_OAc*Ka*10^pH/(1+Ka*10^pH))</f>
        <v>8.6207396758312488E-2</v>
      </c>
      <c r="AM169" s="19">
        <f>ABS(Ct_Na+10^-pH-Kw*10^pH-Ct_Cl-Ct_OAc*Ka*10^pH/(1+Ka*10^pH))</f>
        <v>8.7147805886326271E-2</v>
      </c>
      <c r="AN169" s="19">
        <f>ABS(Ct_Na+10^-pH-Kw*10^pH-Ct_Cl-Ct_OAc*Ka*10^pH/(1+Ka*10^pH))</f>
        <v>8.8055787113374084E-2</v>
      </c>
      <c r="AO169" s="19">
        <f>ABS(Ct_Na+10^-pH-Kw*10^pH-Ct_Cl-Ct_OAc*Ka*10^pH/(1+Ka*10^pH))</f>
        <v>8.8932989315776187E-2</v>
      </c>
      <c r="AP169" s="19">
        <f>ABS(Ct_Na+10^-pH-Kw*10^pH-Ct_Cl-Ct_OAc*Ka*10^pH/(1+Ka*10^pH))</f>
        <v>8.9780951444764903E-2</v>
      </c>
      <c r="AQ169" s="19">
        <f>ABS(Ct_Na+10^-pH-Kw*10^pH-Ct_Cl-Ct_OAc*Ka*10^pH/(1+Ka*10^pH))</f>
        <v>9.0601111536737555E-2</v>
      </c>
      <c r="AR169" s="19">
        <f>ABS(Ct_Na+10^-pH-Kw*10^pH-Ct_Cl-Ct_OAc*Ka*10^pH/(1+Ka*10^pH))</f>
        <v>9.1394814851549849E-2</v>
      </c>
      <c r="AS169" s="19">
        <f>ABS(Ct_Na+10^-pH-Kw*10^pH-Ct_Cl-Ct_OAc*Ka*10^pH/(1+Ka*10^pH))</f>
        <v>9.2163321235733162E-2</v>
      </c>
      <c r="AT169" s="19">
        <f>ABS(Ct_Na+10^-pH-Kw*10^pH-Ct_Cl-Ct_OAc*Ka*10^pH/(1+Ka*10^pH))</f>
        <v>9.2907811795410744E-2</v>
      </c>
      <c r="AU169" s="19">
        <f>ABS(Ct_Na+10^-pH-Kw*10^pH-Ct_Cl-Ct_OAc*Ka*10^pH/(1+Ka*10^pH))</f>
        <v>9.3629394953252093E-2</v>
      </c>
      <c r="AV169" s="19">
        <f>ABS(Ct_Na+10^-pH-Kw*10^pH-Ct_Cl-Ct_OAc*Ka*10^pH/(1+Ka*10^pH))</f>
        <v>9.432911195479525E-2</v>
      </c>
      <c r="AW169" s="19">
        <f>ABS(Ct_Na+10^-pH-Kw*10^pH-Ct_Cl-Ct_OAc*Ka*10^pH/(1+Ka*10^pH))</f>
        <v>9.500794188166542E-2</v>
      </c>
      <c r="AX169" s="19">
        <f>ABS(Ct_Na+10^-pH-Kw*10^pH-Ct_Cl-Ct_OAc*Ka*10^pH/(1+Ka*10^pH))</f>
        <v>9.5666806222451217E-2</v>
      </c>
      <c r="AY169" s="19">
        <f>ABS(Ct_Na+10^-pH-Kw*10^pH-Ct_Cl-Ct_OAc*Ka*10^pH/(1+Ka*10^pH))</f>
        <v>9.6306573046112773E-2</v>
      </c>
      <c r="AZ169" s="19">
        <f>ABS(Ct_Na+10^-pH-Kw*10^pH-Ct_Cl-Ct_OAc*Ka*10^pH/(1+Ka*10^pH))</f>
        <v>9.6928060817669706E-2</v>
      </c>
      <c r="BA169" s="19">
        <f>ABS(Ct_Na+10^-pH-Kw*10^pH-Ct_Cl-Ct_OAc*Ka*10^pH/(1+Ka*10^pH))</f>
        <v>9.7532041891436314E-2</v>
      </c>
      <c r="BB169" s="19">
        <f>ABS(Ct_Na+10^-pH-Kw*10^pH-Ct_Cl-Ct_OAc*Ka*10^pH/(1+Ka*10^pH))</f>
        <v>9.8119245713153808E-2</v>
      </c>
      <c r="BC169" s="19">
        <f>ABS(Ct_Na+10^-pH-Kw*10^pH-Ct_Cl-Ct_OAc*Ka*10^pH/(1+Ka*10^pH))</f>
        <v>9.869036175893392E-2</v>
      </c>
      <c r="BD169" s="19">
        <f>ABS(Ct_Na+10^-pH-Kw*10^pH-Ct_Cl-Ct_OAc*Ka*10^pH/(1+Ka*10^pH))</f>
        <v>9.924604223590909E-2</v>
      </c>
      <c r="BE169" s="19">
        <f>ABS(Ct_Na+10^-pH-Kw*10^pH-Ct_Cl-Ct_OAc*Ka*10^pH/(1+Ka*10^pH))</f>
        <v>9.9786904566831605E-2</v>
      </c>
      <c r="BF169" s="19">
        <f>ABS(Ct_Na+10^-pH-Kw*10^pH-Ct_Cl-Ct_OAc*Ka*10^pH/(1+Ka*10^pH))</f>
        <v>0.10031353367851935</v>
      </c>
      <c r="BG169" s="19">
        <f>ABS(Ct_Na+10^-pH-Kw*10^pH-Ct_Cl-Ct_OAc*Ka*10^pH/(1+Ka*10^pH))</f>
        <v>0.10082648411198139</v>
      </c>
      <c r="BH169" s="19">
        <f>ABS(Ct_Na+10^-pH-Kw*10^pH-Ct_Cl-Ct_OAc*Ka*10^pH/(1+Ka*10^pH))</f>
        <v>0.10132628197022651</v>
      </c>
      <c r="BI169" s="19">
        <f>ABS(Ct_Na+10^-pH-Kw*10^pH-Ct_Cl-Ct_OAc*Ka*10^pH/(1+Ka*10^pH))</f>
        <v>0.10181342671813627</v>
      </c>
      <c r="BJ169" s="19">
        <f>ABS(Ct_Na+10^-pH-Kw*10^pH-Ct_Cl-Ct_OAc*Ka*10^pH/(1+Ka*10^pH))</f>
        <v>0.10228839284734831</v>
      </c>
      <c r="BK169" s="19">
        <f>ABS(Ct_Na+10^-pH-Kw*10^pH-Ct_Cl-Ct_OAc*Ka*10^pH/(1+Ka*10^pH))</f>
        <v>0.10275163141781435</v>
      </c>
      <c r="BL169" s="19">
        <f>ABS(Ct_Na+10^-pH-Kw*10^pH-Ct_Cl-Ct_OAc*Ka*10^pH/(1+Ka*10^pH))</f>
        <v>0.10320357148656173</v>
      </c>
      <c r="BM169" s="19">
        <f>ABS(Ct_Na+10^-pH-Kw*10^pH-Ct_Cl-Ct_OAc*Ka*10^pH/(1+Ka*10^pH))</f>
        <v>0.1036446214331706</v>
      </c>
      <c r="BN169" s="19">
        <f>ABS(Ct_Na+10^-pH-Kw*10^pH-Ct_Cl-Ct_OAc*Ka*10^pH/(1+Ka*10^pH))</f>
        <v>0.10407517019057451</v>
      </c>
      <c r="BO169" s="19">
        <f>ABS(Ct_Na+10^-pH-Kw*10^pH-Ct_Cl-Ct_OAc*Ka*10^pH/(1+Ka*10^pH))</f>
        <v>0.10449558838898067</v>
      </c>
      <c r="BP169" s="19">
        <f>ABS(Ct_Na+10^-pH-Kw*10^pH-Ct_Cl-Ct_OAc*Ka*10^pH/(1+Ka*10^pH))</f>
        <v>0.10490622941998204</v>
      </c>
      <c r="BQ169" s="19">
        <f>ABS(Ct_Na+10^-pH-Kw*10^pH-Ct_Cl-Ct_OAc*Ka*10^pH/(1+Ka*10^pH))</f>
        <v>0.10530743042728223</v>
      </c>
      <c r="BR169" s="19">
        <f>ABS(Ct_Na+10^-pH-Kw*10^pH-Ct_Cl-Ct_OAc*Ka*10^pH/(1+Ka*10^pH))</f>
        <v>0.10569951322987103</v>
      </c>
      <c r="BS169" s="19">
        <f>ABS(Ct_Na+10^-pH-Kw*10^pH-Ct_Cl-Ct_OAc*Ka*10^pH/(1+Ka*10^pH))</f>
        <v>0.10608278518296349</v>
      </c>
      <c r="BT169" s="19">
        <f>ABS(Ct_Na+10^-pH-Kw*10^pH-Ct_Cl-Ct_OAc*Ka*10^pH/(1+Ka*10^pH))</f>
        <v>0.10645753998154277</v>
      </c>
      <c r="BU169" s="19">
        <f>ABS(Ct_Na+10^-pH-Kw*10^pH-Ct_Cl-Ct_OAc*Ka*10^pH/(1+Ka*10^pH))</f>
        <v>0.10682405841092249</v>
      </c>
      <c r="BV169" s="19">
        <f>ABS(Ct_Na+10^-pH-Kw*10^pH-Ct_Cl-Ct_OAc*Ka*10^pH/(1+Ka*10^pH))</f>
        <v>0.10718260904835918</v>
      </c>
      <c r="BW169" s="19">
        <f>ABS(Ct_Na+10^-pH-Kw*10^pH-Ct_Cl-Ct_OAc*Ka*10^pH/(1+Ka*10^pH))</f>
        <v>0.10753344891939942</v>
      </c>
      <c r="BX169" s="19">
        <f>ABS(Ct_Na+10^-pH-Kw*10^pH-Ct_Cl-Ct_OAc*Ka*10^pH/(1+Ka*10^pH))</f>
        <v>0.10787682411233238</v>
      </c>
      <c r="BY169" s="19">
        <f>ABS(Ct_Na+10^-pH-Kw*10^pH-Ct_Cl-Ct_OAc*Ka*10^pH/(1+Ka*10^pH))</f>
        <v>0.10821297035383516</v>
      </c>
      <c r="BZ169" s="19">
        <f>ABS(Ct_Na+10^-pH-Kw*10^pH-Ct_Cl-Ct_OAc*Ka*10^pH/(1+Ka*10^pH))</f>
        <v>0.10854211354864002</v>
      </c>
      <c r="CA169" s="19">
        <f>ABS(Ct_Na+10^-pH-Kw*10^pH-Ct_Cl-Ct_OAc*Ka*10^pH/(1+Ka*10^pH))</f>
        <v>0.10886447028581997</v>
      </c>
      <c r="CB169" s="19">
        <f>ABS(Ct_Na+10^-pH-Kw*10^pH-Ct_Cl-Ct_OAc*Ka*10^pH/(1+Ka*10^pH))</f>
        <v>0.10918024831407794</v>
      </c>
      <c r="CC169" s="19">
        <f>ABS(Ct_Na+10^-pH-Kw*10^pH-Ct_Cl-Ct_OAc*Ka*10^pH/(1+Ka*10^pH))</f>
        <v>0.10948964698822967</v>
      </c>
      <c r="CD169" s="19">
        <f>ABS(Ct_Na+10^-pH-Kw*10^pH-Ct_Cl-Ct_OAc*Ka*10^pH/(1+Ka*10^pH))</f>
        <v>0.10979285768889836</v>
      </c>
      <c r="CE169" s="19">
        <f>ABS(Ct_Na+10^-pH-Kw*10^pH-Ct_Cl-Ct_OAc*Ka*10^pH/(1+Ka*10^pH))</f>
        <v>0.11009006421727659</v>
      </c>
      <c r="CF169" s="19">
        <f>ABS(Ct_Na+10^-pH-Kw*10^pH-Ct_Cl-Ct_OAc*Ka*10^pH/(1+Ka*10^pH))</f>
        <v>0.110381443166667</v>
      </c>
      <c r="CG169" s="19">
        <f>ABS(Ct_Na+10^-pH-Kw*10^pH-Ct_Cl-Ct_OAc*Ka*10^pH/(1+Ka*10^pH))</f>
        <v>0.11066716427237992</v>
      </c>
      <c r="CH169" s="19">
        <f>ABS(Ct_Na+10^-pH-Kw*10^pH-Ct_Cl-Ct_OAc*Ka*10^pH/(1+Ka*10^pH))</f>
        <v>0.11094739074144452</v>
      </c>
      <c r="CI169" s="19">
        <f>ABS(Ct_Na+10^-pH-Kw*10^pH-Ct_Cl-Ct_OAc*Ka*10^pH/(1+Ka*10^pH))</f>
        <v>0.11122227956347933</v>
      </c>
      <c r="CJ169" s="19">
        <f>ABS(Ct_Na+10^-pH-Kw*10^pH-Ct_Cl-Ct_OAc*Ka*10^pH/(1+Ka*10^pH))</f>
        <v>0.11149198180396629</v>
      </c>
      <c r="CK169" s="19">
        <f>ABS(Ct_Na+10^-pH-Kw*10^pH-Ct_Cl-Ct_OAc*Ka*10^pH/(1+Ka*10^pH))</f>
        <v>0.1117566428810797</v>
      </c>
      <c r="CL169" s="19">
        <f>ABS(Ct_Na+10^-pH-Kw*10^pH-Ct_Cl-Ct_OAc*Ka*10^pH/(1+Ka*10^pH))</f>
        <v>0.1120164028271354</v>
      </c>
      <c r="CM169" s="19">
        <f>ABS(Ct_Na+10^-pH-Kw*10^pH-Ct_Cl-Ct_OAc*Ka*10^pH/(1+Ka*10^pH))</f>
        <v>0.11227139653564883</v>
      </c>
      <c r="CN169" s="19">
        <f>ABS(Ct_Na+10^-pH-Kw*10^pH-Ct_Cl-Ct_OAc*Ka*10^pH/(1+Ka*10^pH))</f>
        <v>0.11252175399491654</v>
      </c>
      <c r="CO169" s="19">
        <f>ABS(Ct_Na+10^-pH-Kw*10^pH-Ct_Cl-Ct_OAc*Ka*10^pH/(1+Ka*10^pH))</f>
        <v>0.11276760050897225</v>
      </c>
      <c r="CP169" s="19">
        <f>ABS(Ct_Na+10^-pH-Kw*10^pH-Ct_Cl-Ct_OAc*Ka*10^pH/(1+Ka*10^pH))</f>
        <v>0.11300905690670553</v>
      </c>
      <c r="CQ169" s="19">
        <f>ABS(Ct_Na+10^-pH-Kw*10^pH-Ct_Cl-Ct_OAc*Ka*10^pH/(1+Ka*10^pH))</f>
        <v>0.11324623973987716</v>
      </c>
      <c r="CR169" s="19">
        <f>ABS(Ct_Na+10^-pH-Kw*10^pH-Ct_Cl-Ct_OAc*Ka*10^pH/(1+Ka*10^pH))</f>
        <v>0.11347926147071241</v>
      </c>
      <c r="CS169" s="19">
        <f>ABS(Ct_Na+10^-pH-Kw*10^pH-Ct_Cl-Ct_OAc*Ka*10^pH/(1+Ka*10^pH))</f>
        <v>0.11370823064970705</v>
      </c>
      <c r="CT169" s="19">
        <f>ABS(Ct_Na+10^-pH-Kw*10^pH-Ct_Cl-Ct_OAc*Ka*10^pH/(1+Ka*10^pH))</f>
        <v>0.11393325208423632</v>
      </c>
      <c r="CU169" s="19">
        <f>ABS(Ct_Na+10^-pH-Kw*10^pH-Ct_Cl-Ct_OAc*Ka*10^pH/(1+Ka*10^pH))</f>
        <v>0.11415442699851719</v>
      </c>
      <c r="CV169" s="19">
        <f>ABS(Ct_Na+10^-pH-Kw*10^pH-Ct_Cl-Ct_OAc*Ka*10^pH/(1+Ka*10^pH))</f>
        <v>0.11437185318543737</v>
      </c>
      <c r="CW169" s="19">
        <f>ABS(Ct_Na+10^-pH-Kw*10^pH-Ct_Cl-Ct_OAc*Ka*10^pH/(1+Ka*10^pH))</f>
        <v>0.11458562515072863</v>
      </c>
      <c r="CX169" s="19">
        <f>ABS(Ct_Na+10^-pH-Kw*10^pH-Ct_Cl-Ct_OAc*Ka*10^pH/(1+Ka*10^pH))</f>
        <v>0.11479583424993171</v>
      </c>
    </row>
    <row r="170" spans="1:102">
      <c r="A170" s="23">
        <v>1.41</v>
      </c>
      <c r="B170" s="19">
        <f>ABS(Ct_Na+10^-pH-Kw*10^pH-Ct_Cl-Ct_OAc*Ka*10^pH/(1+Ka*10^pH))</f>
        <v>1.1186861371920475E-2</v>
      </c>
      <c r="C170" s="19">
        <f>ABS(Ct_Na+10^-pH-Kw*10^pH-Ct_Cl-Ct_OAc*Ka*10^pH/(1+Ka*10^pH))</f>
        <v>4.0396529971065921E-3</v>
      </c>
      <c r="D170" s="19">
        <f>ABS(Ct_Na+10^-pH-Kw*10^pH-Ct_Cl-Ct_OAc*Ka*10^pH/(1+Ka*10^pH))</f>
        <v>2.4578091618151121E-3</v>
      </c>
      <c r="E170" s="19">
        <f>ABS(Ct_Na+10^-pH-Kw*10^pH-Ct_Cl-Ct_OAc*Ka*10^pH/(1+Ka*10^pH))</f>
        <v>8.3902746112653696E-3</v>
      </c>
      <c r="F170" s="19">
        <f>ABS(Ct_Na+10^-pH-Kw*10^pH-Ct_Cl-Ct_OAc*Ka*10^pH/(1+Ka*10^pH))</f>
        <v>1.3828367939928114E-2</v>
      </c>
      <c r="G170" s="19">
        <f>ABS(Ct_Na+10^-pH-Kw*10^pH-Ct_Cl-Ct_OAc*Ka*10^pH/(1+Ka*10^pH))</f>
        <v>1.883141380229782E-2</v>
      </c>
      <c r="H170" s="19">
        <f>ABS(Ct_Na+10^-pH-Kw*10^pH-Ct_Cl-Ct_OAc*Ka*10^pH/(1+Ka*10^pH))</f>
        <v>2.3449609982946793E-2</v>
      </c>
      <c r="I170" s="19">
        <f>ABS(Ct_Na+10^-pH-Kw*10^pH-Ct_Cl-Ct_OAc*Ka*10^pH/(1+Ka*10^pH))</f>
        <v>2.7725717557621762E-2</v>
      </c>
      <c r="J170" s="19">
        <f>ABS(Ct_Na+10^-pH-Kw*10^pH-Ct_Cl-Ct_OAc*Ka*10^pH/(1+Ka*10^pH))</f>
        <v>3.16963888769628E-2</v>
      </c>
      <c r="K170" s="19">
        <f>ABS(Ct_Na+10^-pH-Kw*10^pH-Ct_Cl-Ct_OAc*Ka*10^pH/(1+Ka*10^pH))</f>
        <v>3.5393220794969982E-2</v>
      </c>
      <c r="L170" s="19">
        <f>ABS(Ct_Na+10^-pH-Kw*10^pH-Ct_Cl-Ct_OAc*Ka*10^pH/(1+Ka*10^pH))</f>
        <v>3.8843597251776683E-2</v>
      </c>
      <c r="M170" s="19">
        <f>ABS(Ct_Na+10^-pH-Kw*10^pH-Ct_Cl-Ct_OAc*Ka*10^pH/(1+Ka*10^pH))</f>
        <v>4.207136877588618E-2</v>
      </c>
      <c r="N170" s="19">
        <f>ABS(Ct_Na+10^-pH-Kw*10^pH-Ct_Cl-Ct_OAc*Ka*10^pH/(1+Ka*10^pH))</f>
        <v>4.5097404579738841E-2</v>
      </c>
      <c r="O170" s="19">
        <f>ABS(Ct_Na+10^-pH-Kw*10^pH-Ct_Cl-Ct_OAc*Ka*10^pH/(1+Ka*10^pH))</f>
        <v>4.7940044274267068E-2</v>
      </c>
      <c r="P170" s="19">
        <f>ABS(Ct_Na+10^-pH-Kw*10^pH-Ct_Cl-Ct_OAc*Ka*10^pH/(1+Ka*10^pH))</f>
        <v>5.0615469869117191E-2</v>
      </c>
      <c r="Q170" s="19">
        <f>ABS(Ct_Na+10^-pH-Kw*10^pH-Ct_Cl-Ct_OAc*Ka*10^pH/(1+Ka*10^pH))</f>
        <v>5.3138014001404443E-2</v>
      </c>
      <c r="R170" s="19">
        <f>ABS(Ct_Na+10^-pH-Kw*10^pH-Ct_Cl-Ct_OAc*Ka*10^pH/(1+Ka*10^pH))</f>
        <v>5.5520416793009071E-2</v>
      </c>
      <c r="S170" s="19">
        <f>ABS(Ct_Na+10^-pH-Kw*10^pH-Ct_Cl-Ct_OAc*Ka*10^pH/(1+Ka*10^pH))</f>
        <v>5.7774041055337781E-2</v>
      </c>
      <c r="T170" s="19">
        <f>ABS(Ct_Na+10^-pH-Kw*10^pH-Ct_Cl-Ct_OAc*Ka*10^pH/(1+Ka*10^pH))</f>
        <v>5.9909053514386017E-2</v>
      </c>
      <c r="U170" s="19">
        <f>ABS(Ct_Na+10^-pH-Kw*10^pH-Ct_Cl-Ct_OAc*Ka*10^pH/(1+Ka*10^pH))</f>
        <v>6.193457815502152E-2</v>
      </c>
      <c r="V170" s="19">
        <f>ABS(Ct_Na+10^-pH-Kw*10^pH-Ct_Cl-Ct_OAc*Ka*10^pH/(1+Ka*10^pH))</f>
        <v>6.3858826563625265E-2</v>
      </c>
      <c r="W170" s="19">
        <f>ABS(Ct_Na+10^-pH-Kw*10^pH-Ct_Cl-Ct_OAc*Ka*10^pH/(1+Ka*10^pH))</f>
        <v>6.5689209196199555E-2</v>
      </c>
      <c r="X170" s="19">
        <f>ABS(Ct_Na+10^-pH-Kw*10^pH-Ct_Cl-Ct_OAc*Ka*10^pH/(1+Ka*10^pH))</f>
        <v>6.743243075103221E-2</v>
      </c>
      <c r="Y170" s="19">
        <f>ABS(Ct_Na+10^-pH-Kw*10^pH-Ct_Cl-Ct_OAc*Ka*10^pH/(1+Ka*10^pH))</f>
        <v>6.9094572233547077E-2</v>
      </c>
      <c r="Z170" s="19">
        <f>ABS(Ct_Na+10^-pH-Kw*10^pH-Ct_Cl-Ct_OAc*Ka*10^pH/(1+Ka*10^pH))</f>
        <v>7.0681161830493042E-2</v>
      </c>
      <c r="AA170" s="19">
        <f>ABS(Ct_Na+10^-pH-Kw*10^pH-Ct_Cl-Ct_OAc*Ka*10^pH/(1+Ka*10^pH))</f>
        <v>7.2197236334241452E-2</v>
      </c>
      <c r="AB170" s="19">
        <f>ABS(Ct_Na+10^-pH-Kw*10^pH-Ct_Cl-Ct_OAc*Ka*10^pH/(1+Ka*10^pH))</f>
        <v>7.3647394555218168E-2</v>
      </c>
      <c r="AC170" s="19">
        <f>ABS(Ct_Na+10^-pH-Kw*10^pH-Ct_Cl-Ct_OAc*Ka*10^pH/(1+Ka*10^pH))</f>
        <v>7.5035843915727818E-2</v>
      </c>
      <c r="AD170" s="19">
        <f>ABS(Ct_Na+10^-pH-Kw*10^pH-Ct_Cl-Ct_OAc*Ka*10^pH/(1+Ka*10^pH))</f>
        <v>7.6366441219549566E-2</v>
      </c>
      <c r="AE170" s="19">
        <f>ABS(Ct_Na+10^-pH-Kw*10^pH-Ct_Cl-Ct_OAc*Ka*10^pH/(1+Ka*10^pH))</f>
        <v>7.764272842933774E-2</v>
      </c>
      <c r="AF170" s="19">
        <f>ABS(Ct_Na+10^-pH-Kw*10^pH-Ct_Cl-Ct_OAc*Ka*10^pH/(1+Ka*10^pH))</f>
        <v>7.886796415073441E-2</v>
      </c>
      <c r="AG170" s="19">
        <f>ABS(Ct_Na+10^-pH-Kw*10^pH-Ct_Cl-Ct_OAc*Ka*10^pH/(1+Ka*10^pH))</f>
        <v>8.0045151412468457E-2</v>
      </c>
      <c r="AH170" s="19">
        <f>ABS(Ct_Na+10^-pH-Kw*10^pH-Ct_Cl-Ct_OAc*Ka*10^pH/(1+Ka*10^pH))</f>
        <v>8.1177062241058889E-2</v>
      </c>
      <c r="AI170" s="19">
        <f>ABS(Ct_Na+10^-pH-Kw*10^pH-Ct_Cl-Ct_OAc*Ka*10^pH/(1+Ka*10^pH))</f>
        <v>8.2266259453476098E-2</v>
      </c>
      <c r="AJ170" s="19">
        <f>ABS(Ct_Na+10^-pH-Kw*10^pH-Ct_Cl-Ct_OAc*Ka*10^pH/(1+Ka*10^pH))</f>
        <v>8.3315116028396363E-2</v>
      </c>
      <c r="AK170" s="19">
        <f>ABS(Ct_Na+10^-pH-Kw*10^pH-Ct_Cl-Ct_OAc*Ka*10^pH/(1+Ka*10^pH))</f>
        <v>8.4325832364228637E-2</v>
      </c>
      <c r="AL170" s="19">
        <f>ABS(Ct_Na+10^-pH-Kw*10^pH-Ct_Cl-Ct_OAc*Ka*10^pH/(1+Ka*10^pH))</f>
        <v>8.5300451688066894E-2</v>
      </c>
      <c r="AM170" s="19">
        <f>ABS(Ct_Na+10^-pH-Kw*10^pH-Ct_Cl-Ct_OAc*Ka*10^pH/(1+Ka*10^pH))</f>
        <v>8.6240873842647697E-2</v>
      </c>
      <c r="AN170" s="19">
        <f>ABS(Ct_Na+10^-pH-Kw*10^pH-Ct_Cl-Ct_OAc*Ka*10^pH/(1+Ka*10^pH))</f>
        <v>8.7148867647070485E-2</v>
      </c>
      <c r="AO170" s="19">
        <f>ABS(Ct_Na+10^-pH-Kw*10^pH-Ct_Cl-Ct_OAc*Ka*10^pH/(1+Ka*10^pH))</f>
        <v>8.8026082000495914E-2</v>
      </c>
      <c r="AP170" s="19">
        <f>ABS(Ct_Na+10^-pH-Kw*10^pH-Ct_Cl-Ct_OAc*Ka*10^pH/(1+Ka*10^pH))</f>
        <v>8.887405587547384E-2</v>
      </c>
      <c r="AQ170" s="19">
        <f>ABS(Ct_Na+10^-pH-Kw*10^pH-Ct_Cl-Ct_OAc*Ka*10^pH/(1+Ka*10^pH))</f>
        <v>8.9694227328321344E-2</v>
      </c>
      <c r="AR170" s="19">
        <f>ABS(Ct_Na+10^-pH-Kw*10^pH-Ct_Cl-Ct_OAc*Ka*10^pH/(1+Ka*10^pH))</f>
        <v>9.0487941637528602E-2</v>
      </c>
      <c r="AS170" s="19">
        <f>ABS(Ct_Na+10^-pH-Kw*10^pH-Ct_Cl-Ct_OAc*Ka*10^pH/(1+Ka*10^pH))</f>
        <v>9.1256458667078461E-2</v>
      </c>
      <c r="AT170" s="19">
        <f>ABS(Ct_Na+10^-pH-Kw*10^pH-Ct_Cl-Ct_OAc*Ka*10^pH/(1+Ka*10^pH))</f>
        <v>9.2000959539454932E-2</v>
      </c>
      <c r="AU170" s="19">
        <f>ABS(Ct_Na+10^-pH-Kw*10^pH-Ct_Cl-Ct_OAc*Ka*10^pH/(1+Ka*10^pH))</f>
        <v>9.2722552692681301E-2</v>
      </c>
      <c r="AV170" s="19">
        <f>ABS(Ct_Na+10^-pH-Kw*10^pH-Ct_Cl-Ct_OAc*Ka*10^pH/(1+Ka*10^pH))</f>
        <v>9.3422279386719057E-2</v>
      </c>
      <c r="AW170" s="19">
        <f>ABS(Ct_Na+10^-pH-Kw*10^pH-Ct_Cl-Ct_OAc*Ka*10^pH/(1+Ka*10^pH))</f>
        <v>9.4101118716755638E-2</v>
      </c>
      <c r="AX170" s="19">
        <f>ABS(Ct_Na+10^-pH-Kw*10^pH-Ct_Cl-Ct_OAc*Ka*10^pH/(1+Ka*10^pH))</f>
        <v>9.4759992184144104E-2</v>
      </c>
      <c r="AY170" s="19">
        <f>ABS(Ct_Na+10^-pH-Kw*10^pH-Ct_Cl-Ct_OAc*Ka*10^pH/(1+Ka*10^pH))</f>
        <v>9.5399767869869159E-2</v>
      </c>
      <c r="AZ170" s="19">
        <f>ABS(Ct_Na+10^-pH-Kw*10^pH-Ct_Cl-Ct_OAc*Ka*10^pH/(1+Ka*10^pH))</f>
        <v>9.6021264250287716E-2</v>
      </c>
      <c r="BA170" s="19">
        <f>ABS(Ct_Na+10^-pH-Kw*10^pH-Ct_Cl-Ct_OAc*Ka*10^pH/(1+Ka*10^pH))</f>
        <v>9.6625253690412846E-2</v>
      </c>
      <c r="BB170" s="19">
        <f>ABS(Ct_Na+10^-pH-Kw*10^pH-Ct_Cl-Ct_OAc*Ka*10^pH/(1+Ka*10^pH))</f>
        <v>9.7212465646090027E-2</v>
      </c>
      <c r="BC170" s="19">
        <f>ABS(Ct_Na+10^-pH-Kw*10^pH-Ct_Cl-Ct_OAc*Ka*10^pH/(1+Ka*10^pH))</f>
        <v>9.7783589602981572E-2</v>
      </c>
      <c r="BD170" s="19">
        <f>ABS(Ct_Na+10^-pH-Kw*10^pH-Ct_Cl-Ct_OAc*Ka*10^pH/(1+Ka*10^pH))</f>
        <v>9.8339277777254402E-2</v>
      </c>
      <c r="BE170" s="19">
        <f>ABS(Ct_Na+10^-pH-Kw*10^pH-Ct_Cl-Ct_OAc*Ka*10^pH/(1+Ka*10^pH))</f>
        <v>9.8880147600213283E-2</v>
      </c>
      <c r="BF170" s="19">
        <f>ABS(Ct_Na+10^-pH-Kw*10^pH-Ct_Cl-Ct_OAc*Ka*10^pH/(1+Ka*10^pH))</f>
        <v>9.940678400677852E-2</v>
      </c>
      <c r="BG170" s="19">
        <f>ABS(Ct_Na+10^-pH-Kw*10^pH-Ct_Cl-Ct_OAc*Ka*10^pH/(1+Ka*10^pH))</f>
        <v>9.9919741545640747E-2</v>
      </c>
      <c r="BH170" s="19">
        <f>ABS(Ct_Na+10^-pH-Kw*10^pH-Ct_Cl-Ct_OAc*Ka*10^pH/(1+Ka*10^pH))</f>
        <v>0.10041954632709627</v>
      </c>
      <c r="BI170" s="19">
        <f>ABS(Ct_Na+10^-pH-Kw*10^pH-Ct_Cl-Ct_OAc*Ka*10^pH/(1+Ka*10^pH))</f>
        <v>0.10090669782294533</v>
      </c>
      <c r="BJ170" s="19">
        <f>ABS(Ct_Na+10^-pH-Kw*10^pH-Ct_Cl-Ct_OAc*Ka*10^pH/(1+Ka*10^pH))</f>
        <v>0.10138167053139815</v>
      </c>
      <c r="BK170" s="19">
        <f>ABS(Ct_Na+10^-pH-Kw*10^pH-Ct_Cl-Ct_OAc*Ka*10^pH/(1+Ka*10^pH))</f>
        <v>0.1018449155186546</v>
      </c>
      <c r="BL170" s="19">
        <f>ABS(Ct_Na+10^-pH-Kw*10^pH-Ct_Cl-Ct_OAc*Ka*10^pH/(1+Ka*10^pH))</f>
        <v>0.10229686184768527</v>
      </c>
      <c r="BM170" s="19">
        <f>ABS(Ct_Na+10^-pH-Kw*10^pH-Ct_Cl-Ct_OAc*Ka*10^pH/(1+Ka*10^pH))</f>
        <v>0.1027379179037273</v>
      </c>
      <c r="BN170" s="19">
        <f>ABS(Ct_Na+10^-pH-Kw*10^pH-Ct_Cl-Ct_OAc*Ka*10^pH/(1+Ka*10^pH))</f>
        <v>0.10316847262510162</v>
      </c>
      <c r="BO170" s="19">
        <f>ABS(Ct_Na+10^-pH-Kw*10^pH-Ct_Cl-Ct_OAc*Ka*10^pH/(1+Ka*10^pH))</f>
        <v>0.10358889664714946</v>
      </c>
      <c r="BP170" s="19">
        <f>ABS(Ct_Na+10^-pH-Kw*10^pH-Ct_Cl-Ct_OAc*Ka*10^pH/(1+Ka*10^pH))</f>
        <v>0.10399954336635903</v>
      </c>
      <c r="BQ170" s="19">
        <f>ABS(Ct_Na+10^-pH-Kw*10^pH-Ct_Cl-Ct_OAc*Ka*10^pH/(1+Ka*10^pH))</f>
        <v>0.10440074993110401</v>
      </c>
      <c r="BR170" s="19">
        <f>ABS(Ct_Na+10^-pH-Kw*10^pH-Ct_Cl-Ct_OAc*Ka*10^pH/(1+Ka*10^pH))</f>
        <v>0.10479283816483204</v>
      </c>
      <c r="BS170" s="19">
        <f>ABS(Ct_Na+10^-pH-Kw*10^pH-Ct_Cl-Ct_OAc*Ka*10^pH/(1+Ka*10^pH))</f>
        <v>0.10517611542701563</v>
      </c>
      <c r="BT170" s="19">
        <f>ABS(Ct_Na+10^-pH-Kw*10^pH-Ct_Cl-Ct_OAc*Ka*10^pH/(1+Ka*10^pH))</f>
        <v>0.10555087541670624</v>
      </c>
      <c r="BU170" s="19">
        <f>ABS(Ct_Na+10^-pH-Kw*10^pH-Ct_Cl-Ct_OAc*Ka*10^pH/(1+Ka*10^pH))</f>
        <v>0.10591739892310695</v>
      </c>
      <c r="BV170" s="19">
        <f>ABS(Ct_Na+10^-pH-Kw*10^pH-Ct_Cl-Ct_OAc*Ka*10^pH/(1+Ka*10^pH))</f>
        <v>0.10627595452719459</v>
      </c>
      <c r="BW170" s="19">
        <f>ABS(Ct_Na+10^-pH-Kw*10^pH-Ct_Cl-Ct_OAc*Ka*10^pH/(1+Ka*10^pH))</f>
        <v>0.10662679925807605</v>
      </c>
      <c r="BX170" s="19">
        <f>ABS(Ct_Na+10^-pH-Kw*10^pH-Ct_Cl-Ct_OAc*Ka*10^pH/(1+Ka*10^pH))</f>
        <v>0.10697017920744942</v>
      </c>
      <c r="BY170" s="19">
        <f>ABS(Ct_Na+10^-pH-Kw*10^pH-Ct_Cl-Ct_OAc*Ka*10^pH/(1+Ka*10^pH))</f>
        <v>0.107306330105257</v>
      </c>
      <c r="BZ170" s="19">
        <f>ABS(Ct_Na+10^-pH-Kw*10^pH-Ct_Cl-Ct_OAc*Ka*10^pH/(1+Ka*10^pH))</f>
        <v>0.10763547785936027</v>
      </c>
      <c r="CA170" s="19">
        <f>ABS(Ct_Na+10^-pH-Kw*10^pH-Ct_Cl-Ct_OAc*Ka*10^pH/(1+Ka*10^pH))</f>
        <v>0.10795783906183255</v>
      </c>
      <c r="CB170" s="19">
        <f>ABS(Ct_Na+10^-pH-Kw*10^pH-Ct_Cl-Ct_OAc*Ka*10^pH/(1+Ka*10^pH))</f>
        <v>0.10827362146425437</v>
      </c>
      <c r="CC170" s="19">
        <f>ABS(Ct_Na+10^-pH-Kw*10^pH-Ct_Cl-Ct_OAc*Ka*10^pH/(1+Ka*10^pH))</f>
        <v>0.10858302442420305</v>
      </c>
      <c r="CD170" s="19">
        <f>ABS(Ct_Na+10^-pH-Kw*10^pH-Ct_Cl-Ct_OAc*Ka*10^pH/(1+Ka*10^pH))</f>
        <v>0.10888623932495271</v>
      </c>
      <c r="CE170" s="19">
        <f>ABS(Ct_Na+10^-pH-Kw*10^pH-Ct_Cl-Ct_OAc*Ka*10^pH/(1+Ka*10^pH))</f>
        <v>0.109183449970242</v>
      </c>
      <c r="CF170" s="19">
        <f>ABS(Ct_Na+10^-pH-Kw*10^pH-Ct_Cl-Ct_OAc*Ka*10^pH/(1+Ka*10^pH))</f>
        <v>0.10947483295581974</v>
      </c>
      <c r="CG170" s="19">
        <f>ABS(Ct_Na+10^-pH-Kw*10^pH-Ct_Cl-Ct_OAc*Ka*10^pH/(1+Ka*10^pH))</f>
        <v>0.10976055801934741</v>
      </c>
      <c r="CH170" s="19">
        <f>ABS(Ct_Na+10^-pH-Kw*10^pH-Ct_Cl-Ct_OAc*Ka*10^pH/(1+Ka*10^pH))</f>
        <v>0.11004078837011495</v>
      </c>
      <c r="CI170" s="19">
        <f>ABS(Ct_Na+10^-pH-Kw*10^pH-Ct_Cl-Ct_OAc*Ka*10^pH/(1+Ka*10^pH))</f>
        <v>0.11031568099991548</v>
      </c>
      <c r="CJ170" s="19">
        <f>ABS(Ct_Na+10^-pH-Kw*10^pH-Ct_Cl-Ct_OAc*Ka*10^pH/(1+Ka*10^pH))</f>
        <v>0.11058538697632354</v>
      </c>
      <c r="CK170" s="19">
        <f>ABS(Ct_Na+10^-pH-Kw*10^pH-Ct_Cl-Ct_OAc*Ka*10^pH/(1+Ka*10^pH))</f>
        <v>0.11085005171952775</v>
      </c>
      <c r="CL170" s="19">
        <f>ABS(Ct_Na+10^-pH-Kw*10^pH-Ct_Cl-Ct_OAc*Ka*10^pH/(1+Ka*10^pH))</f>
        <v>0.1111098152637837</v>
      </c>
      <c r="CM170" s="19">
        <f>ABS(Ct_Na+10^-pH-Kw*10^pH-Ct_Cl-Ct_OAc*Ka*10^pH/(1+Ka*10^pH))</f>
        <v>0.11136481250447533</v>
      </c>
      <c r="CN170" s="19">
        <f>ABS(Ct_Na+10^-pH-Kw*10^pH-Ct_Cl-Ct_OAc*Ka*10^pH/(1+Ka*10^pH))</f>
        <v>0.11161517343169983</v>
      </c>
      <c r="CO170" s="19">
        <f>ABS(Ct_Na+10^-pH-Kw*10^pH-Ct_Cl-Ct_OAc*Ka*10^pH/(1+Ka*10^pH))</f>
        <v>0.11186102335122659</v>
      </c>
      <c r="CP170" s="19">
        <f>ABS(Ct_Na+10^-pH-Kw*10^pH-Ct_Cl-Ct_OAc*Ka*10^pH/(1+Ka*10^pH))</f>
        <v>0.11210248309361898</v>
      </c>
      <c r="CQ170" s="19">
        <f>ABS(Ct_Na+10^-pH-Kw*10^pH-Ct_Cl-Ct_OAc*Ka*10^pH/(1+Ka*10^pH))</f>
        <v>0.11233966921225218</v>
      </c>
      <c r="CR170" s="19">
        <f>ABS(Ct_Na+10^-pH-Kw*10^pH-Ct_Cl-Ct_OAc*Ka*10^pH/(1+Ka*10^pH))</f>
        <v>0.11257269417090936</v>
      </c>
      <c r="CS170" s="19">
        <f>ABS(Ct_Na+10^-pH-Kw*10^pH-Ct_Cl-Ct_OAc*Ka*10^pH/(1+Ka*10^pH))</f>
        <v>0.11280166652158988</v>
      </c>
      <c r="CT170" s="19">
        <f>ABS(Ct_Na+10^-pH-Kw*10^pH-Ct_Cl-Ct_OAc*Ka*10^pH/(1+Ka*10^pH))</f>
        <v>0.11302669107312074</v>
      </c>
      <c r="CU170" s="19">
        <f>ABS(Ct_Na+10^-pH-Kw*10^pH-Ct_Cl-Ct_OAc*Ka*10^pH/(1+Ka*10^pH))</f>
        <v>0.11324786905112116</v>
      </c>
      <c r="CV170" s="19">
        <f>ABS(Ct_Na+10^-pH-Kw*10^pH-Ct_Cl-Ct_OAc*Ka*10^pH/(1+Ka*10^pH))</f>
        <v>0.11346529824983347</v>
      </c>
      <c r="CW170" s="19">
        <f>ABS(Ct_Na+10^-pH-Kw*10^pH-Ct_Cl-Ct_OAc*Ka*10^pH/(1+Ka*10^pH))</f>
        <v>0.11367907317629851</v>
      </c>
      <c r="CX170" s="19">
        <f>ABS(Ct_Na+10^-pH-Kw*10^pH-Ct_Cl-Ct_OAc*Ka*10^pH/(1+Ka*10^pH))</f>
        <v>0.11388928518732241</v>
      </c>
    </row>
    <row r="171" spans="1:102">
      <c r="A171" s="24">
        <v>1.42</v>
      </c>
      <c r="B171" s="19">
        <f>ABS(Ct_Na+10^-pH-Kw*10^pH-Ct_Cl-Ct_OAc*Ka*10^pH/(1+Ka*10^pH))</f>
        <v>1.2074563661688171E-2</v>
      </c>
      <c r="C171" s="19">
        <f>ABS(Ct_Na+10^-pH-Kw*10^pH-Ct_Cl-Ct_OAc*Ka*10^pH/(1+Ka*10^pH))</f>
        <v>4.9272539810462038E-3</v>
      </c>
      <c r="D171" s="19">
        <f>ABS(Ct_Na+10^-pH-Kw*10^pH-Ct_Cl-Ct_OAc*Ka*10^pH/(1+Ka*10^pH))</f>
        <v>1.5703002740828501E-3</v>
      </c>
      <c r="E171" s="19">
        <f>ABS(Ct_Na+10^-pH-Kw*10^pH-Ct_Cl-Ct_OAc*Ka*10^pH/(1+Ka*10^pH))</f>
        <v>7.5028498113746001E-3</v>
      </c>
      <c r="F171" s="19">
        <f>ABS(Ct_Na+10^-pH-Kw*10^pH-Ct_Cl-Ct_OAc*Ka*10^pH/(1+Ka*10^pH))</f>
        <v>1.2941020220558713E-2</v>
      </c>
      <c r="G171" s="19">
        <f>ABS(Ct_Na+10^-pH-Kw*10^pH-Ct_Cl-Ct_OAc*Ka*10^pH/(1+Ka*10^pH))</f>
        <v>1.794413699700808E-2</v>
      </c>
      <c r="H171" s="19">
        <f>ABS(Ct_Na+10^-pH-Kw*10^pH-Ct_Cl-Ct_OAc*Ka*10^pH/(1+Ka*10^pH))</f>
        <v>2.2562398636807503E-2</v>
      </c>
      <c r="I171" s="19">
        <f>ABS(Ct_Na+10^-pH-Kw*10^pH-Ct_Cl-Ct_OAc*Ka*10^pH/(1+Ka*10^pH))</f>
        <v>2.6838566821806978E-2</v>
      </c>
      <c r="J171" s="19">
        <f>ABS(Ct_Na+10^-pH-Kw*10^pH-Ct_Cl-Ct_OAc*Ka*10^pH/(1+Ka*10^pH))</f>
        <v>3.0809294422163618E-2</v>
      </c>
      <c r="K171" s="19">
        <f>ABS(Ct_Na+10^-pH-Kw*10^pH-Ct_Cl-Ct_OAc*Ka*10^pH/(1+Ka*10^pH))</f>
        <v>3.4506178739737048E-2</v>
      </c>
      <c r="L171" s="19">
        <f>ABS(Ct_Na+10^-pH-Kw*10^pH-Ct_Cl-Ct_OAc*Ka*10^pH/(1+Ka*10^pH))</f>
        <v>3.7956604102805581E-2</v>
      </c>
      <c r="M171" s="19">
        <f>ABS(Ct_Na+10^-pH-Kw*10^pH-Ct_Cl-Ct_OAc*Ka*10^pH/(1+Ka*10^pH))</f>
        <v>4.1184421377934211E-2</v>
      </c>
      <c r="N171" s="19">
        <f>ABS(Ct_Na+10^-pH-Kw*10^pH-Ct_Cl-Ct_OAc*Ka*10^pH/(1+Ka*10^pH))</f>
        <v>4.4210500073367298E-2</v>
      </c>
      <c r="O171" s="19">
        <f>ABS(Ct_Na+10^-pH-Kw*10^pH-Ct_Cl-Ct_OAc*Ka*10^pH/(1+Ka*10^pH))</f>
        <v>4.7053180059986259E-2</v>
      </c>
      <c r="P171" s="19">
        <f>ABS(Ct_Na+10^-pH-Kw*10^pH-Ct_Cl-Ct_OAc*Ka*10^pH/(1+Ka*10^pH))</f>
        <v>4.9728643576804128E-2</v>
      </c>
      <c r="Q171" s="19">
        <f>ABS(Ct_Na+10^-pH-Kw*10^pH-Ct_Cl-Ct_OAc*Ka*10^pH/(1+Ka*10^pH))</f>
        <v>5.2251223464089523E-2</v>
      </c>
      <c r="R171" s="19">
        <f>ABS(Ct_Na+10^-pH-Kw*10^pH-Ct_Cl-Ct_OAc*Ka*10^pH/(1+Ka*10^pH))</f>
        <v>5.4633660024303504E-2</v>
      </c>
      <c r="S171" s="19">
        <f>ABS(Ct_Na+10^-pH-Kw*10^pH-Ct_Cl-Ct_OAc*Ka*10^pH/(1+Ka*10^pH))</f>
        <v>5.6887316229911319E-2</v>
      </c>
      <c r="T171" s="19">
        <f>ABS(Ct_Na+10^-pH-Kw*10^pH-Ct_Cl-Ct_OAc*Ka*10^pH/(1+Ka*10^pH))</f>
        <v>5.902235895101348E-2</v>
      </c>
      <c r="U171" s="19">
        <f>ABS(Ct_Na+10^-pH-Kw*10^pH-Ct_Cl-Ct_OAc*Ka*10^pH/(1+Ka*10^pH))</f>
        <v>6.1047912301802704E-2</v>
      </c>
      <c r="V171" s="19">
        <f>ABS(Ct_Na+10^-pH-Kw*10^pH-Ct_Cl-Ct_OAc*Ka*10^pH/(1+Ka*10^pH))</f>
        <v>6.2972187985052455E-2</v>
      </c>
      <c r="W171" s="19">
        <f>ABS(Ct_Na+10^-pH-Kw*10^pH-Ct_Cl-Ct_OAc*Ka*10^pH/(1+Ka*10^pH))</f>
        <v>6.4802596561802234E-2</v>
      </c>
      <c r="X171" s="19">
        <f>ABS(Ct_Na+10^-pH-Kw*10^pH-Ct_Cl-Ct_OAc*Ka*10^pH/(1+Ka*10^pH))</f>
        <v>6.6545842825373444E-2</v>
      </c>
      <c r="Y171" s="19">
        <f>ABS(Ct_Na+10^-pH-Kw*10^pH-Ct_Cl-Ct_OAc*Ka*10^pH/(1+Ka*10^pH))</f>
        <v>6.8208007867383194E-2</v>
      </c>
      <c r="Z171" s="19">
        <f>ABS(Ct_Na+10^-pH-Kw*10^pH-Ct_Cl-Ct_OAc*Ka*10^pH/(1+Ka*10^pH))</f>
        <v>6.9794619952937981E-2</v>
      </c>
      <c r="AA171" s="19">
        <f>ABS(Ct_Na+10^-pH-Kw*10^pH-Ct_Cl-Ct_OAc*Ka*10^pH/(1+Ka*10^pH))</f>
        <v>7.131071594580142E-2</v>
      </c>
      <c r="AB171" s="19">
        <f>ABS(Ct_Na+10^-pH-Kw*10^pH-Ct_Cl-Ct_OAc*Ka*10^pH/(1+Ka*10^pH))</f>
        <v>7.2760894721583841E-2</v>
      </c>
      <c r="AC171" s="19">
        <f>ABS(Ct_Na+10^-pH-Kw*10^pH-Ct_Cl-Ct_OAc*Ka*10^pH/(1+Ka*10^pH))</f>
        <v>7.4149363762226583E-2</v>
      </c>
      <c r="AD171" s="19">
        <f>ABS(Ct_Na+10^-pH-Kw*10^pH-Ct_Cl-Ct_OAc*Ka*10^pH/(1+Ka*10^pH))</f>
        <v>7.5479979926175902E-2</v>
      </c>
      <c r="AE171" s="19">
        <f>ABS(Ct_Na+10^-pH-Kw*10^pH-Ct_Cl-Ct_OAc*Ka*10^pH/(1+Ka*10^pH))</f>
        <v>7.6756285226290549E-2</v>
      </c>
      <c r="AF171" s="19">
        <f>ABS(Ct_Na+10^-pH-Kw*10^pH-Ct_Cl-Ct_OAc*Ka*10^pH/(1+Ka*10^pH))</f>
        <v>7.7981538314400578E-2</v>
      </c>
      <c r="AG171" s="19">
        <f>ABS(Ct_Na+10^-pH-Kw*10^pH-Ct_Cl-Ct_OAc*Ka*10^pH/(1+Ka*10^pH))</f>
        <v>7.9158742261800433E-2</v>
      </c>
      <c r="AH171" s="19">
        <f>ABS(Ct_Na+10^-pH-Kw*10^pH-Ct_Cl-Ct_OAc*Ka*10^pH/(1+Ka*10^pH))</f>
        <v>8.0290669134300288E-2</v>
      </c>
      <c r="AI171" s="19">
        <f>ABS(Ct_Na+10^-pH-Kw*10^pH-Ct_Cl-Ct_OAc*Ka*10^pH/(1+Ka*10^pH))</f>
        <v>8.1379881785196381E-2</v>
      </c>
      <c r="AJ171" s="19">
        <f>ABS(Ct_Na+10^-pH-Kw*10^pH-Ct_Cl-Ct_OAc*Ka*10^pH/(1+Ka*10^pH))</f>
        <v>8.2428753226800031E-2</v>
      </c>
      <c r="AK171" s="19">
        <f>ABS(Ct_Na+10^-pH-Kw*10^pH-Ct_Cl-Ct_OAc*Ka*10^pH/(1+Ka*10^pH))</f>
        <v>8.3439483888709018E-2</v>
      </c>
      <c r="AL171" s="19">
        <f>ABS(Ct_Na+10^-pH-Kw*10^pH-Ct_Cl-Ct_OAc*Ka*10^pH/(1+Ka*10^pH))</f>
        <v>8.4414117026978361E-2</v>
      </c>
      <c r="AM171" s="19">
        <f>ABS(Ct_Na+10^-pH-Kw*10^pH-Ct_Cl-Ct_OAc*Ka*10^pH/(1+Ka*10^pH))</f>
        <v>8.5354552511273343E-2</v>
      </c>
      <c r="AN171" s="19">
        <f>ABS(Ct_Na+10^-pH-Kw*10^pH-Ct_Cl-Ct_OAc*Ka*10^pH/(1+Ka*10^pH))</f>
        <v>8.6262559185765086E-2</v>
      </c>
      <c r="AO171" s="19">
        <f>ABS(Ct_Na+10^-pH-Kw*10^pH-Ct_Cl-Ct_OAc*Ka*10^pH/(1+Ka*10^pH))</f>
        <v>8.7139785972985884E-2</v>
      </c>
      <c r="AP171" s="19">
        <f>ABS(Ct_Na+10^-pH-Kw*10^pH-Ct_Cl-Ct_OAc*Ka*10^pH/(1+Ka*10^pH))</f>
        <v>8.798777186729935E-2</v>
      </c>
      <c r="AQ171" s="19">
        <f>ABS(Ct_Na+10^-pH-Kw*10^pH-Ct_Cl-Ct_OAc*Ka*10^pH/(1+Ka*10^pH))</f>
        <v>8.8807954945405776E-2</v>
      </c>
      <c r="AR171" s="19">
        <f>ABS(Ct_Na+10^-pH-Kw*10^pH-Ct_Cl-Ct_OAc*Ka*10^pH/(1+Ka*10^pH))</f>
        <v>8.9601680504863654E-2</v>
      </c>
      <c r="AS171" s="19">
        <f>ABS(Ct_Na+10^-pH-Kw*10^pH-Ct_Cl-Ct_OAc*Ka*10^pH/(1+Ka*10^pH))</f>
        <v>9.0370208427513324E-2</v>
      </c>
      <c r="AT171" s="19">
        <f>ABS(Ct_Na+10^-pH-Kw*10^pH-Ct_Cl-Ct_OAc*Ka*10^pH/(1+Ka*10^pH))</f>
        <v>9.1114719852580198E-2</v>
      </c>
      <c r="AU171" s="19">
        <f>ABS(Ct_Na+10^-pH-Kw*10^pH-Ct_Cl-Ct_OAc*Ka*10^pH/(1+Ka*10^pH))</f>
        <v>9.1836323233798853E-2</v>
      </c>
      <c r="AV171" s="19">
        <f>ABS(Ct_Na+10^-pH-Kw*10^pH-Ct_Cl-Ct_OAc*Ka*10^pH/(1+Ka*10^pH))</f>
        <v>9.2536059845889695E-2</v>
      </c>
      <c r="AW171" s="19">
        <f>ABS(Ct_Na+10^-pH-Kw*10^pH-Ct_Cl-Ct_OAc*Ka*10^pH/(1+Ka*10^pH))</f>
        <v>9.3214908797918078E-2</v>
      </c>
      <c r="AX171" s="19">
        <f>ABS(Ct_Na+10^-pH-Kw*10^pH-Ct_Cl-Ct_OAc*Ka*10^pH/(1+Ka*10^pH))</f>
        <v>9.3873791604298609E-2</v>
      </c>
      <c r="AY171" s="19">
        <f>ABS(Ct_Na+10^-pH-Kw*10^pH-Ct_Cl-Ct_OAc*Ka*10^pH/(1+Ka*10^pH))</f>
        <v>9.4513576358320278E-2</v>
      </c>
      <c r="AZ171" s="19">
        <f>ABS(Ct_Na+10^-pH-Kw*10^pH-Ct_Cl-Ct_OAc*Ka*10^pH/(1+Ka*10^pH))</f>
        <v>9.5135081547941314E-2</v>
      </c>
      <c r="BA171" s="19">
        <f>ABS(Ct_Na+10^-pH-Kw*10^pH-Ct_Cl-Ct_OAc*Ka*10^pH/(1+Ka*10^pH))</f>
        <v>9.5739079549122322E-2</v>
      </c>
      <c r="BB171" s="19">
        <f>ABS(Ct_Na+10^-pH-Kw*10^pH-Ct_Cl-Ct_OAc*Ka*10^pH/(1+Ka*10^pH))</f>
        <v>9.6326299828048273E-2</v>
      </c>
      <c r="BC171" s="19">
        <f>ABS(Ct_Na+10^-pH-Kw*10^pH-Ct_Cl-Ct_OAc*Ka*10^pH/(1+Ka*10^pH))</f>
        <v>9.6897431880154414E-2</v>
      </c>
      <c r="BD171" s="19">
        <f>ABS(Ct_Na+10^-pH-Kw*10^pH-Ct_Cl-Ct_OAc*Ka*10^pH/(1+Ka*10^pH))</f>
        <v>9.7453127930852201E-2</v>
      </c>
      <c r="BE171" s="19">
        <f>ABS(Ct_Na+10^-pH-Kw*10^pH-Ct_Cl-Ct_OAc*Ka*10^pH/(1+Ka*10^pH))</f>
        <v>9.799400542019808E-2</v>
      </c>
      <c r="BF171" s="19">
        <f>ABS(Ct_Na+10^-pH-Kw*10^pH-Ct_Cl-Ct_OAc*Ka*10^pH/(1+Ka*10^pH))</f>
        <v>9.8520649291403278E-2</v>
      </c>
      <c r="BG171" s="19">
        <f>ABS(Ct_Na+10^-pH-Kw*10^pH-Ct_Cl-Ct_OAc*Ka*10^pH/(1+Ka*10^pH))</f>
        <v>9.9033614101018713E-2</v>
      </c>
      <c r="BH171" s="19">
        <f>ABS(Ct_Na+10^-pH-Kw*10^pH-Ct_Cl-Ct_OAc*Ka*10^pH/(1+Ka*10^pH))</f>
        <v>9.95334259667979E-2</v>
      </c>
      <c r="BI171" s="19">
        <f>ABS(Ct_Na+10^-pH-Kw*10^pH-Ct_Cl-Ct_OAc*Ka*10^pH/(1+Ka*10^pH))</f>
        <v>0.10002058436762062</v>
      </c>
      <c r="BJ171" s="19">
        <f>ABS(Ct_Na+10^-pH-Kw*10^pH-Ct_Cl-Ct_OAc*Ka*10^pH/(1+Ka*10^pH))</f>
        <v>0.10049556380842278</v>
      </c>
      <c r="BK171" s="19">
        <f>ABS(Ct_Na+10^-pH-Kw*10^pH-Ct_Cl-Ct_OAc*Ka*10^pH/(1+Ka*10^pH))</f>
        <v>0.10095881536179771</v>
      </c>
      <c r="BL171" s="19">
        <f>ABS(Ct_Na+10^-pH-Kw*10^pH-Ct_Cl-Ct_OAc*Ka*10^pH/(1+Ka*10^pH))</f>
        <v>0.10141076809679767</v>
      </c>
      <c r="BM171" s="19">
        <f>ABS(Ct_Na+10^-pH-Kw*10^pH-Ct_Cl-Ct_OAc*Ka*10^pH/(1+Ka*10^pH))</f>
        <v>0.10185183040444822</v>
      </c>
      <c r="BN171" s="19">
        <f>ABS(Ct_Na+10^-pH-Kw*10^pH-Ct_Cl-Ct_OAc*Ka*10^pH/(1+Ka*10^pH))</f>
        <v>0.10228239122858326</v>
      </c>
      <c r="BO171" s="19">
        <f>ABS(Ct_Na+10^-pH-Kw*10^pH-Ct_Cl-Ct_OAc*Ka*10^pH/(1+Ka*10^pH))</f>
        <v>0.1027028212097975</v>
      </c>
      <c r="BP171" s="19">
        <f>ABS(Ct_Na+10^-pH-Kw*10^pH-Ct_Cl-Ct_OAc*Ka*10^pH/(1+Ka*10^pH))</f>
        <v>0.10311347374958815</v>
      </c>
      <c r="BQ171" s="19">
        <f>ABS(Ct_Na+10^-pH-Kw*10^pH-Ct_Cl-Ct_OAc*Ka*10^pH/(1+Ka*10^pH))</f>
        <v>0.10351468600110773</v>
      </c>
      <c r="BR171" s="19">
        <f>ABS(Ct_Na+10^-pH-Kw*10^pH-Ct_Cl-Ct_OAc*Ka*10^pH/(1+Ka*10^pH))</f>
        <v>0.10390677979236551</v>
      </c>
      <c r="BS171" s="19">
        <f>ABS(Ct_Na+10^-pH-Kw*10^pH-Ct_Cl-Ct_OAc*Ka*10^pH/(1+Ka*10^pH))</f>
        <v>0.10429006248719055</v>
      </c>
      <c r="BT171" s="19">
        <f>ABS(Ct_Na+10^-pH-Kw*10^pH-Ct_Cl-Ct_OAc*Ka*10^pH/(1+Ka*10^pH))</f>
        <v>0.10466482778879724</v>
      </c>
      <c r="BU171" s="19">
        <f>ABS(Ct_Na+10^-pH-Kw*10^pH-Ct_Cl-Ct_OAc*Ka*10^pH/(1+Ka*10^pH))</f>
        <v>0.10503135649036863</v>
      </c>
      <c r="BV171" s="19">
        <f>ABS(Ct_Na+10^-pH-Kw*10^pH-Ct_Cl-Ct_OAc*Ka*10^pH/(1+Ka*10^pH))</f>
        <v>0.10538991717668844</v>
      </c>
      <c r="BW171" s="19">
        <f>ABS(Ct_Na+10^-pH-Kw*10^pH-Ct_Cl-Ct_OAc*Ka*10^pH/(1+Ka*10^pH))</f>
        <v>0.10574076688050681</v>
      </c>
      <c r="BX171" s="19">
        <f>ABS(Ct_Na+10^-pH-Kw*10^pH-Ct_Cl-Ct_OAc*Ka*10^pH/(1+Ka*10^pH))</f>
        <v>0.10608415169700984</v>
      </c>
      <c r="BY171" s="19">
        <f>ABS(Ct_Na+10^-pH-Kw*10^pH-Ct_Cl-Ct_OAc*Ka*10^pH/(1+Ka*10^pH))</f>
        <v>0.10642030735948123</v>
      </c>
      <c r="BZ171" s="19">
        <f>ABS(Ct_Na+10^-pH-Kw*10^pH-Ct_Cl-Ct_OAc*Ka*10^pH/(1+Ka*10^pH))</f>
        <v>0.10674945977898451</v>
      </c>
      <c r="CA171" s="19">
        <f>ABS(Ct_Na+10^-pH-Kw*10^pH-Ct_Cl-Ct_OAc*Ka*10^pH/(1+Ka*10^pH))</f>
        <v>0.10707182555066291</v>
      </c>
      <c r="CB171" s="19">
        <f>ABS(Ct_Na+10^-pH-Kw*10^pH-Ct_Cl-Ct_OAc*Ka*10^pH/(1+Ka*10^pH))</f>
        <v>0.10738761242904181</v>
      </c>
      <c r="CC171" s="19">
        <f>ABS(Ct_Na+10^-pH-Kw*10^pH-Ct_Cl-Ct_OAc*Ka*10^pH/(1+Ka*10^pH))</f>
        <v>0.10769701977452416</v>
      </c>
      <c r="CD171" s="19">
        <f>ABS(Ct_Na+10^-pH-Kw*10^pH-Ct_Cl-Ct_OAc*Ka*10^pH/(1+Ka*10^pH))</f>
        <v>0.10800023897309685</v>
      </c>
      <c r="CE171" s="19">
        <f>ABS(Ct_Na+10^-pH-Kw*10^pH-Ct_Cl-Ct_OAc*Ka*10^pH/(1+Ka*10^pH))</f>
        <v>0.10829745383110374</v>
      </c>
      <c r="CF171" s="19">
        <f>ABS(Ct_Na+10^-pH-Kw*10^pH-Ct_Cl-Ct_OAc*Ka*10^pH/(1+Ka*10^pH))</f>
        <v>0.10858884094679677</v>
      </c>
      <c r="CG171" s="19">
        <f>ABS(Ct_Na+10^-pH-Kw*10^pH-Ct_Cl-Ct_OAc*Ka*10^pH/(1+Ka*10^pH))</f>
        <v>0.10887457006024334</v>
      </c>
      <c r="CH171" s="19">
        <f>ABS(Ct_Na+10^-pH-Kw*10^pH-Ct_Cl-Ct_OAc*Ka*10^pH/(1+Ka*10^pH))</f>
        <v>0.1091548043830467</v>
      </c>
      <c r="CI171" s="19">
        <f>ABS(Ct_Na+10^-pH-Kw*10^pH-Ct_Cl-Ct_OAc*Ka*10^pH/(1+Ka*10^pH))</f>
        <v>0.10942970090922523</v>
      </c>
      <c r="CJ171" s="19">
        <f>ABS(Ct_Na+10^-pH-Kw*10^pH-Ct_Cl-Ct_OAc*Ka*10^pH/(1+Ka*10^pH))</f>
        <v>0.10969941070849475</v>
      </c>
      <c r="CK171" s="19">
        <f>ABS(Ct_Na+10^-pH-Kw*10^pH-Ct_Cl-Ct_OAc*Ka*10^pH/(1+Ka*10^pH))</f>
        <v>0.10996407920310503</v>
      </c>
      <c r="CL171" s="19">
        <f>ABS(Ct_Na+10^-pH-Kw*10^pH-Ct_Cl-Ct_OAc*Ka*10^pH/(1+Ka*10^pH))</f>
        <v>0.11022384642929656</v>
      </c>
      <c r="CM171" s="19">
        <f>ABS(Ct_Na+10^-pH-Kw*10^pH-Ct_Cl-Ct_OAc*Ka*10^pH/(1+Ka*10^pH))</f>
        <v>0.11047884728436533</v>
      </c>
      <c r="CN171" s="19">
        <f>ABS(Ct_Na+10^-pH-Kw*10^pH-Ct_Cl-Ct_OAc*Ka*10^pH/(1+Ka*10^pH))</f>
        <v>0.11072921176025102</v>
      </c>
      <c r="CO171" s="19">
        <f>ABS(Ct_Na+10^-pH-Kw*10^pH-Ct_Cl-Ct_OAc*Ka*10^pH/(1+Ka*10^pH))</f>
        <v>0.11097506516449918</v>
      </c>
      <c r="CP171" s="19">
        <f>ABS(Ct_Na+10^-pH-Kw*10^pH-Ct_Cl-Ct_OAc*Ka*10^pH/(1+Ka*10^pH))</f>
        <v>0.11121652832938572</v>
      </c>
      <c r="CQ171" s="19">
        <f>ABS(Ct_Na+10^-pH-Kw*10^pH-Ct_Cl-Ct_OAc*Ka*10^pH/(1+Ka*10^pH))</f>
        <v>0.11145371780993803</v>
      </c>
      <c r="CR171" s="19">
        <f>ABS(Ct_Na+10^-pH-Kw*10^pH-Ct_Cl-Ct_OAc*Ka*10^pH/(1+Ka*10^pH))</f>
        <v>0.11168674607153321</v>
      </c>
      <c r="CS171" s="19">
        <f>ABS(Ct_Na+10^-pH-Kw*10^pH-Ct_Cl-Ct_OAc*Ka*10^pH/(1+Ka*10^pH))</f>
        <v>0.11191572166770937</v>
      </c>
      <c r="CT171" s="19">
        <f>ABS(Ct_Na+10^-pH-Kw*10^pH-Ct_Cl-Ct_OAc*Ka*10^pH/(1+Ka*10^pH))</f>
        <v>0.11214074940877909</v>
      </c>
      <c r="CU171" s="19">
        <f>ABS(Ct_Na+10^-pH-Kw*10^pH-Ct_Cl-Ct_OAc*Ka*10^pH/(1+Ka*10^pH))</f>
        <v>0.1123619305217963</v>
      </c>
      <c r="CV171" s="19">
        <f>ABS(Ct_Na+10^-pH-Kw*10^pH-Ct_Cl-Ct_OAc*Ka*10^pH/(1+Ka*10^pH))</f>
        <v>0.11257936280238949</v>
      </c>
      <c r="CW171" s="19">
        <f>ABS(Ct_Na+10^-pH-Kw*10^pH-Ct_Cl-Ct_OAc*Ka*10^pH/(1+Ka*10^pH))</f>
        <v>0.11279314075893909</v>
      </c>
      <c r="CX171" s="19">
        <f>ABS(Ct_Na+10^-pH-Kw*10^pH-Ct_Cl-Ct_OAc*Ka*10^pH/(1+Ka*10^pH))</f>
        <v>0.11300335574954622</v>
      </c>
    </row>
    <row r="172" spans="1:102">
      <c r="A172" s="23">
        <v>1.43</v>
      </c>
      <c r="B172" s="19">
        <f>ABS(Ct_Na+10^-pH-Kw*10^pH-Ct_Cl-Ct_OAc*Ka*10^pH/(1+Ka*10^pH))</f>
        <v>1.2942157313582446E-2</v>
      </c>
      <c r="C172" s="19">
        <f>ABS(Ct_Na+10^-pH-Kw*10^pH-Ct_Cl-Ct_OAc*Ka*10^pH/(1+Ka*10^pH))</f>
        <v>5.794743969628615E-3</v>
      </c>
      <c r="D172" s="19">
        <f>ABS(Ct_Na+10^-pH-Kw*10^pH-Ct_Cl-Ct_OAc*Ka*10^pH/(1+Ka*10^pH))</f>
        <v>7.029045248748805E-4</v>
      </c>
      <c r="E172" s="19">
        <f>ABS(Ct_Na+10^-pH-Kw*10^pH-Ct_Cl-Ct_OAc*Ka*10^pH/(1+Ka*10^pH))</f>
        <v>6.6355401068128404E-3</v>
      </c>
      <c r="F172" s="19">
        <f>ABS(Ct_Na+10^-pH-Kw*10^pH-Ct_Cl-Ct_OAc*Ka*10^pH/(1+Ka*10^pH))</f>
        <v>1.207378939025598E-2</v>
      </c>
      <c r="G172" s="19">
        <f>ABS(Ct_Na+10^-pH-Kw*10^pH-Ct_Cl-Ct_OAc*Ka*10^pH/(1+Ka*10^pH))</f>
        <v>1.7076978731023668E-2</v>
      </c>
      <c r="H172" s="19">
        <f>ABS(Ct_Na+10^-pH-Kw*10^pH-Ct_Cl-Ct_OAc*Ka*10^pH/(1+Ka*10^pH))</f>
        <v>2.1695307353270757E-2</v>
      </c>
      <c r="I172" s="19">
        <f>ABS(Ct_Na+10^-pH-Kw*10^pH-Ct_Cl-Ct_OAc*Ka*10^pH/(1+Ka*10^pH))</f>
        <v>2.5971537559055097E-2</v>
      </c>
      <c r="J172" s="19">
        <f>ABS(Ct_Na+10^-pH-Kw*10^pH-Ct_Cl-Ct_OAc*Ka*10^pH/(1+Ka*10^pH))</f>
        <v>2.9942322750140554E-2</v>
      </c>
      <c r="K172" s="19">
        <f>ABS(Ct_Na+10^-pH-Kw*10^pH-Ct_Cl-Ct_OAc*Ka*10^pH/(1+Ka*10^pH))</f>
        <v>3.3639260686668414E-2</v>
      </c>
      <c r="L172" s="19">
        <f>ABS(Ct_Na+10^-pH-Kw*10^pH-Ct_Cl-Ct_OAc*Ka*10^pH/(1+Ka*10^pH))</f>
        <v>3.7089736094094404E-2</v>
      </c>
      <c r="M172" s="19">
        <f>ABS(Ct_Na+10^-pH-Kw*10^pH-Ct_Cl-Ct_OAc*Ka*10^pH/(1+Ka*10^pH))</f>
        <v>4.0317600184912254E-2</v>
      </c>
      <c r="N172" s="19">
        <f>ABS(Ct_Na+10^-pH-Kw*10^pH-Ct_Cl-Ct_OAc*Ka*10^pH/(1+Ka*10^pH))</f>
        <v>4.3343722770054008E-2</v>
      </c>
      <c r="O172" s="19">
        <f>ABS(Ct_Na+10^-pH-Kw*10^pH-Ct_Cl-Ct_OAc*Ka*10^pH/(1+Ka*10^pH))</f>
        <v>4.6186443986399268E-2</v>
      </c>
      <c r="P172" s="19">
        <f>ABS(Ct_Na+10^-pH-Kw*10^pH-Ct_Cl-Ct_OAc*Ka*10^pH/(1+Ka*10^pH))</f>
        <v>4.8861946307665431E-2</v>
      </c>
      <c r="Q172" s="19">
        <f>ABS(Ct_Na+10^-pH-Kw*10^pH-Ct_Cl-Ct_OAc*Ka*10^pH/(1+Ka*10^pH))</f>
        <v>5.1384562782002076E-2</v>
      </c>
      <c r="R172" s="19">
        <f>ABS(Ct_Na+10^-pH-Kw*10^pH-Ct_Cl-Ct_OAc*Ka*10^pH/(1+Ka*10^pH))</f>
        <v>5.3767033896653341E-2</v>
      </c>
      <c r="S172" s="19">
        <f>ABS(Ct_Na+10^-pH-Kw*10^pH-Ct_Cl-Ct_OAc*Ka*10^pH/(1+Ka*10^pH))</f>
        <v>5.6020722788891045E-2</v>
      </c>
      <c r="T172" s="19">
        <f>ABS(Ct_Na+10^-pH-Kw*10^pH-Ct_Cl-Ct_OAc*Ka*10^pH/(1+Ka*10^pH))</f>
        <v>5.815579647627412E-2</v>
      </c>
      <c r="U172" s="19">
        <f>ABS(Ct_Na+10^-pH-Kw*10^pH-Ct_Cl-Ct_OAc*Ka*10^pH/(1+Ka*10^pH))</f>
        <v>6.0181379205329864E-2</v>
      </c>
      <c r="V172" s="19">
        <f>ABS(Ct_Na+10^-pH-Kw*10^pH-Ct_Cl-Ct_OAc*Ka*10^pH/(1+Ka*10^pH))</f>
        <v>6.2105682797932826E-2</v>
      </c>
      <c r="W172" s="19">
        <f>ABS(Ct_Na+10^-pH-Kw*10^pH-Ct_Cl-Ct_OAc*Ka*10^pH/(1+Ka*10^pH))</f>
        <v>6.3936117922603924E-2</v>
      </c>
      <c r="X172" s="19">
        <f>ABS(Ct_Na+10^-pH-Kw*10^pH-Ct_Cl-Ct_OAc*Ka*10^pH/(1+Ka*10^pH))</f>
        <v>6.5679389469909741E-2</v>
      </c>
      <c r="Y172" s="19">
        <f>ABS(Ct_Na+10^-pH-Kw*10^pH-Ct_Cl-Ct_OAc*Ka*10^pH/(1+Ka*10^pH))</f>
        <v>6.7341578619666456E-2</v>
      </c>
      <c r="Z172" s="19">
        <f>ABS(Ct_Na+10^-pH-Kw*10^pH-Ct_Cl-Ct_OAc*Ka*10^pH/(1+Ka*10^pH))</f>
        <v>6.8928213717161499E-2</v>
      </c>
      <c r="AA172" s="19">
        <f>ABS(Ct_Na+10^-pH-Kw*10^pH-Ct_Cl-Ct_OAc*Ka*10^pH/(1+Ka*10^pH))</f>
        <v>7.0444331699212298E-2</v>
      </c>
      <c r="AB172" s="19">
        <f>ABS(Ct_Na+10^-pH-Kw*10^pH-Ct_Cl-Ct_OAc*Ka*10^pH/(1+Ka*10^pH))</f>
        <v>7.1894531508130466E-2</v>
      </c>
      <c r="AC172" s="19">
        <f>ABS(Ct_Na+10^-pH-Kw*10^pH-Ct_Cl-Ct_OAc*Ka*10^pH/(1+Ka*10^pH))</f>
        <v>7.3283020686881903E-2</v>
      </c>
      <c r="AD172" s="19">
        <f>ABS(Ct_Na+10^-pH-Kw*10^pH-Ct_Cl-Ct_OAc*Ka*10^pH/(1+Ka*10^pH))</f>
        <v>7.4613656149852034E-2</v>
      </c>
      <c r="AE172" s="19">
        <f>ABS(Ct_Na+10^-pH-Kw*10^pH-Ct_Cl-Ct_OAc*Ka*10^pH/(1+Ka*10^pH))</f>
        <v>7.5889979961272364E-2</v>
      </c>
      <c r="AF172" s="19">
        <f>ABS(Ct_Na+10^-pH-Kw*10^pH-Ct_Cl-Ct_OAc*Ka*10^pH/(1+Ka*10^pH))</f>
        <v>7.7115250820235889E-2</v>
      </c>
      <c r="AG172" s="19">
        <f>ABS(Ct_Na+10^-pH-Kw*10^pH-Ct_Cl-Ct_OAc*Ka*10^pH/(1+Ka*10^pH))</f>
        <v>7.8292471841592978E-2</v>
      </c>
      <c r="AH172" s="19">
        <f>ABS(Ct_Na+10^-pH-Kw*10^pH-Ct_Cl-Ct_OAc*Ka*10^pH/(1+Ka*10^pH))</f>
        <v>7.9424415131359408E-2</v>
      </c>
      <c r="AI172" s="19">
        <f>ABS(Ct_Na+10^-pH-Kw*10^pH-Ct_Cl-Ct_OAc*Ka*10^pH/(1+Ka*10^pH))</f>
        <v>8.0513643580002597E-2</v>
      </c>
      <c r="AJ172" s="19">
        <f>ABS(Ct_Na+10^-pH-Kw*10^pH-Ct_Cl-Ct_OAc*Ka*10^pH/(1+Ka*10^pH))</f>
        <v>8.1562530234251585E-2</v>
      </c>
      <c r="AK172" s="19">
        <f>ABS(Ct_Na+10^-pH-Kw*10^pH-Ct_Cl-Ct_OAc*Ka*10^pH/(1+Ka*10^pH))</f>
        <v>8.2573275555618816E-2</v>
      </c>
      <c r="AL172" s="19">
        <f>ABS(Ct_Na+10^-pH-Kw*10^pH-Ct_Cl-Ct_OAc*Ka*10^pH/(1+Ka*10^pH))</f>
        <v>8.3547922829794327E-2</v>
      </c>
      <c r="AM172" s="19">
        <f>ABS(Ct_Na+10^-pH-Kw*10^pH-Ct_Cl-Ct_OAc*Ka*10^pH/(1+Ka*10^pH))</f>
        <v>8.4488371953998789E-2</v>
      </c>
      <c r="AN172" s="19">
        <f>ABS(Ct_Na+10^-pH-Kw*10^pH-Ct_Cl-Ct_OAc*Ka*10^pH/(1+Ka*10^pH))</f>
        <v>8.539639179805826E-2</v>
      </c>
      <c r="AO172" s="19">
        <f>ABS(Ct_Na+10^-pH-Kw*10^pH-Ct_Cl-Ct_OAc*Ka*10^pH/(1+Ka*10^pH))</f>
        <v>8.6273631308420792E-2</v>
      </c>
      <c r="AP172" s="19">
        <f>ABS(Ct_Na+10^-pH-Kw*10^pH-Ct_Cl-Ct_OAc*Ka*10^pH/(1+Ka*10^pH))</f>
        <v>8.7121629501771256E-2</v>
      </c>
      <c r="AQ172" s="19">
        <f>ABS(Ct_Na+10^-pH-Kw*10^pH-Ct_Cl-Ct_OAc*Ka*10^pH/(1+Ka*10^pH))</f>
        <v>8.7941824475667577E-2</v>
      </c>
      <c r="AR172" s="19">
        <f>ABS(Ct_Na+10^-pH-Kw*10^pH-Ct_Cl-Ct_OAc*Ka*10^pH/(1+Ka*10^pH))</f>
        <v>8.8735561547180181E-2</v>
      </c>
      <c r="AS172" s="19">
        <f>ABS(Ct_Na+10^-pH-Kw*10^pH-Ct_Cl-Ct_OAc*Ka*10^pH/(1+Ka*10^pH))</f>
        <v>8.9504100616422513E-2</v>
      </c>
      <c r="AT172" s="19">
        <f>ABS(Ct_Na+10^-pH-Kw*10^pH-Ct_Cl-Ct_OAc*Ka*10^pH/(1+Ka*10^pH))</f>
        <v>9.0248622839751061E-2</v>
      </c>
      <c r="AU172" s="19">
        <f>ABS(Ct_Na+10^-pH-Kw*10^pH-Ct_Cl-Ct_OAc*Ka*10^pH/(1+Ka*10^pH))</f>
        <v>9.0970236686977152E-2</v>
      </c>
      <c r="AV172" s="19">
        <f>ABS(Ct_Na+10^-pH-Kw*10^pH-Ct_Cl-Ct_OAc*Ka*10^pH/(1+Ka*10^pH))</f>
        <v>9.1669983447923709E-2</v>
      </c>
      <c r="AW172" s="19">
        <f>ABS(Ct_Na+10^-pH-Kw*10^pH-Ct_Cl-Ct_OAc*Ka*10^pH/(1+Ka*10^pH))</f>
        <v>9.2348842245856891E-2</v>
      </c>
      <c r="AX172" s="19">
        <f>ABS(Ct_Na+10^-pH-Kw*10^pH-Ct_Cl-Ct_OAc*Ka*10^pH/(1+Ka*10^pH))</f>
        <v>9.3007734608556769E-2</v>
      </c>
      <c r="AY172" s="19">
        <f>ABS(Ct_Na+10^-pH-Kw*10^pH-Ct_Cl-Ct_OAc*Ka*10^pH/(1+Ka*10^pH))</f>
        <v>9.3647528641903025E-2</v>
      </c>
      <c r="AZ172" s="19">
        <f>ABS(Ct_Na+10^-pH-Kw*10^pH-Ct_Cl-Ct_OAc*Ka*10^pH/(1+Ka*10^pH))</f>
        <v>9.4269042845725085E-2</v>
      </c>
      <c r="BA172" s="19">
        <f>ABS(Ct_Na+10^-pH-Kw*10^pH-Ct_Cl-Ct_OAc*Ka*10^pH/(1+Ka*10^pH))</f>
        <v>9.4873049607185969E-2</v>
      </c>
      <c r="BB172" s="19">
        <f>ABS(Ct_Na+10^-pH-Kw*10^pH-Ct_Cl-Ct_OAc*Ka*10^pH/(1+Ka*10^pH))</f>
        <v>9.5460278403050713E-2</v>
      </c>
      <c r="BC172" s="19">
        <f>ABS(Ct_Na+10^-pH-Kw*10^pH-Ct_Cl-Ct_OAc*Ka*10^pH/(1+Ka*10^pH))</f>
        <v>9.6031418738754815E-2</v>
      </c>
      <c r="BD172" s="19">
        <f>ABS(Ct_Na+10^-pH-Kw*10^pH-Ct_Cl-Ct_OAc*Ka*10^pH/(1+Ka*10^pH))</f>
        <v>9.6587122849169565E-2</v>
      </c>
      <c r="BE172" s="19">
        <f>ABS(Ct_Na+10^-pH-Kw*10^pH-Ct_Cl-Ct_OAc*Ka*10^pH/(1+Ka*10^pH))</f>
        <v>9.7128008183306608E-2</v>
      </c>
      <c r="BF172" s="19">
        <f>ABS(Ct_Na+10^-pH-Kw*10^pH-Ct_Cl-Ct_OAc*Ka*10^pH/(1+Ka*10^pH))</f>
        <v>9.765465969286112E-2</v>
      </c>
      <c r="BG172" s="19">
        <f>ABS(Ct_Na+10^-pH-Kw*10^pH-Ct_Cl-Ct_OAc*Ka*10^pH/(1+Ka*10^pH))</f>
        <v>9.8167631942427169E-2</v>
      </c>
      <c r="BH172" s="19">
        <f>ABS(Ct_Na+10^-pH-Kw*10^pH-Ct_Cl-Ct_OAc*Ka*10^pH/(1+Ka*10^pH))</f>
        <v>9.8667451057388986E-2</v>
      </c>
      <c r="BI172" s="19">
        <f>ABS(Ct_Na+10^-pH-Kw*10^pH-Ct_Cl-Ct_OAc*Ka*10^pH/(1+Ka*10^pH))</f>
        <v>9.9154616523870753E-2</v>
      </c>
      <c r="BJ172" s="19">
        <f>ABS(Ct_Na+10^-pH-Kw*10^pH-Ct_Cl-Ct_OAc*Ka*10^pH/(1+Ka*10^pH))</f>
        <v>9.9629602853690477E-2</v>
      </c>
      <c r="BK172" s="19">
        <f>ABS(Ct_Na+10^-pH-Kw*10^pH-Ct_Cl-Ct_OAc*Ka*10^pH/(1+Ka*10^pH))</f>
        <v>0.10009286112598377</v>
      </c>
      <c r="BL172" s="19">
        <f>ABS(Ct_Na+10^-pH-Kw*10^pH-Ct_Cl-Ct_OAc*Ka*10^pH/(1+Ka*10^pH))</f>
        <v>0.10054482041602601</v>
      </c>
      <c r="BM172" s="19">
        <f>ABS(Ct_Na+10^-pH-Kw*10^pH-Ct_Cl-Ct_OAc*Ka*10^pH/(1+Ka*10^pH))</f>
        <v>0.10098588912076605</v>
      </c>
      <c r="BN172" s="19">
        <f>ABS(Ct_Na+10^-pH-Kw*10^pH-Ct_Cl-Ct_OAc*Ka*10^pH/(1+Ka*10^pH))</f>
        <v>0.10141645618967893</v>
      </c>
      <c r="BO172" s="19">
        <f>ABS(Ct_Na+10^-pH-Kw*10^pH-Ct_Cl-Ct_OAc*Ka*10^pH/(1+Ka*10^pH))</f>
        <v>0.10183689226873502</v>
      </c>
      <c r="BP172" s="19">
        <f>ABS(Ct_Na+10^-pH-Kw*10^pH-Ct_Cl-Ct_OAc*Ka*10^pH/(1+Ka*10^pH))</f>
        <v>0.10224755076455727</v>
      </c>
      <c r="BQ172" s="19">
        <f>ABS(Ct_Na+10^-pH-Kw*10^pH-Ct_Cl-Ct_OAc*Ka*10^pH/(1+Ka*10^pH))</f>
        <v>0.10264876883518821</v>
      </c>
      <c r="BR172" s="19">
        <f>ABS(Ct_Na+10^-pH-Kw*10^pH-Ct_Cl-Ct_OAc*Ka*10^pH/(1+Ka*10^pH))</f>
        <v>0.10304086831330478</v>
      </c>
      <c r="BS172" s="19">
        <f>ABS(Ct_Na+10^-pH-Kw*10^pH-Ct_Cl-Ct_OAc*Ka*10^pH/(1+Ka*10^pH))</f>
        <v>0.10342415656719404</v>
      </c>
      <c r="BT172" s="19">
        <f>ABS(Ct_Na+10^-pH-Kw*10^pH-Ct_Cl-Ct_OAc*Ka*10^pH/(1+Ka*10^pH))</f>
        <v>0.1037989273043302</v>
      </c>
      <c r="BU172" s="19">
        <f>ABS(Ct_Na+10^-pH-Kw*10^pH-Ct_Cl-Ct_OAc*Ka*10^pH/(1+Ka*10^pH))</f>
        <v>0.10416546132196886</v>
      </c>
      <c r="BV172" s="19">
        <f>ABS(Ct_Na+10^-pH-Kw*10^pH-Ct_Cl-Ct_OAc*Ka*10^pH/(1+Ka*10^pH))</f>
        <v>0.10452402720878927</v>
      </c>
      <c r="BW172" s="19">
        <f>ABS(Ct_Na+10^-pH-Kw*10^pH-Ct_Cl-Ct_OAc*Ka*10^pH/(1+Ka*10^pH))</f>
        <v>0.10487488200126949</v>
      </c>
      <c r="BX172" s="19">
        <f>ABS(Ct_Na+10^-pH-Kw*10^pH-Ct_Cl-Ct_OAc*Ka*10^pH/(1+Ka*10^pH))</f>
        <v>0.10521827179816499</v>
      </c>
      <c r="BY172" s="19">
        <f>ABS(Ct_Na+10^-pH-Kw*10^pH-Ct_Cl-Ct_OAc*Ka*10^pH/(1+Ka*10^pH))</f>
        <v>0.10555443233617849</v>
      </c>
      <c r="BZ172" s="19">
        <f>ABS(Ct_Na+10^-pH-Kw*10^pH-Ct_Cl-Ct_OAc*Ka*10^pH/(1+Ka*10^pH))</f>
        <v>0.10588358952965007</v>
      </c>
      <c r="CA172" s="19">
        <f>ABS(Ct_Na+10^-pH-Kw*10^pH-Ct_Cl-Ct_OAc*Ka*10^pH/(1+Ka*10^pH))</f>
        <v>0.10620595997686447</v>
      </c>
      <c r="CB172" s="19">
        <f>ABS(Ct_Na+10^-pH-Kw*10^pH-Ct_Cl-Ct_OAc*Ka*10^pH/(1+Ka*10^pH))</f>
        <v>0.10652175143536023</v>
      </c>
      <c r="CC172" s="19">
        <f>ABS(Ct_Na+10^-pH-Kw*10^pH-Ct_Cl-Ct_OAc*Ka*10^pH/(1+Ka*10^pH))</f>
        <v>0.10683116326843184</v>
      </c>
      <c r="CD172" s="19">
        <f>ABS(Ct_Na+10^-pH-Kw*10^pH-Ct_Cl-Ct_OAc*Ka*10^pH/(1+Ka*10^pH))</f>
        <v>0.10713438686484199</v>
      </c>
      <c r="CE172" s="19">
        <f>ABS(Ct_Na+10^-pH-Kw*10^pH-Ct_Cl-Ct_OAc*Ka*10^pH/(1+Ka*10^pH))</f>
        <v>0.10743160603360047</v>
      </c>
      <c r="CF172" s="19">
        <f>ABS(Ct_Na+10^-pH-Kw*10^pH-Ct_Cl-Ct_OAc*Ka*10^pH/(1+Ka*10^pH))</f>
        <v>0.10772299737552053</v>
      </c>
      <c r="CG172" s="19">
        <f>ABS(Ct_Na+10^-pH-Kw*10^pH-Ct_Cl-Ct_OAc*Ka*10^pH/(1+Ka*10^pH))</f>
        <v>0.10800873063313149</v>
      </c>
      <c r="CH172" s="19">
        <f>ABS(Ct_Na+10^-pH-Kw*10^pH-Ct_Cl-Ct_OAc*Ka*10^pH/(1+Ka*10^pH))</f>
        <v>0.10828896902040376</v>
      </c>
      <c r="CI172" s="19">
        <f>ABS(Ct_Na+10^-pH-Kw*10^pH-Ct_Cl-Ct_OAc*Ka*10^pH/(1+Ka*10^pH))</f>
        <v>0.10856386953363274</v>
      </c>
      <c r="CJ172" s="19">
        <f>ABS(Ct_Na+10^-pH-Kw*10^pH-Ct_Cl-Ct_OAc*Ka*10^pH/(1+Ka*10^pH))</f>
        <v>0.10883358324472535</v>
      </c>
      <c r="CK172" s="19">
        <f>ABS(Ct_Na+10^-pH-Kw*10^pH-Ct_Cl-Ct_OAc*Ka*10^pH/(1+Ka*10^pH))</f>
        <v>0.10909825557804054</v>
      </c>
      <c r="CL172" s="19">
        <f>ABS(Ct_Na+10^-pH-Kw*10^pH-Ct_Cl-Ct_OAc*Ka*10^pH/(1+Ka*10^pH))</f>
        <v>0.10935802657184986</v>
      </c>
      <c r="CM172" s="19">
        <f>ABS(Ct_Na+10^-pH-Kw*10^pH-Ct_Cl-Ct_OAc*Ka*10^pH/(1+Ka*10^pH))</f>
        <v>0.1096130311254058</v>
      </c>
      <c r="CN172" s="19">
        <f>ABS(Ct_Na+10^-pH-Kw*10^pH-Ct_Cl-Ct_OAc*Ka*10^pH/(1+Ka*10^pH))</f>
        <v>0.10986339923253345</v>
      </c>
      <c r="CO172" s="19">
        <f>ABS(Ct_Na+10^-pH-Kw*10^pH-Ct_Cl-Ct_OAc*Ka*10^pH/(1+Ka*10^pH))</f>
        <v>0.11010925620259575</v>
      </c>
      <c r="CP172" s="19">
        <f>ABS(Ct_Na+10^-pH-Kw*10^pH-Ct_Cl-Ct_OAc*Ka*10^pH/(1+Ka*10^pH))</f>
        <v>0.11035072286962123</v>
      </c>
      <c r="CQ172" s="19">
        <f>ABS(Ct_Na+10^-pH-Kw*10^pH-Ct_Cl-Ct_OAc*Ka*10^pH/(1+Ka*10^pH))</f>
        <v>0.11058791579032766</v>
      </c>
      <c r="CR172" s="19">
        <f>ABS(Ct_Na+10^-pH-Kw*10^pH-Ct_Cl-Ct_OAc*Ka*10^pH/(1+Ka*10^pH))</f>
        <v>0.11082094743172344</v>
      </c>
      <c r="CS172" s="19">
        <f>ABS(Ct_Na+10^-pH-Kw*10^pH-Ct_Cl-Ct_OAc*Ka*10^pH/(1+Ka*10^pH))</f>
        <v>0.11104992634892104</v>
      </c>
      <c r="CT172" s="19">
        <f>ABS(Ct_Na+10^-pH-Kw*10^pH-Ct_Cl-Ct_OAc*Ka*10^pH/(1+Ka*10^pH))</f>
        <v>0.11127495735375319</v>
      </c>
      <c r="CU172" s="19">
        <f>ABS(Ct_Na+10^-pH-Kw*10^pH-Ct_Cl-Ct_OAc*Ka*10^pH/(1+Ka*10^pH))</f>
        <v>0.11149614167474202</v>
      </c>
      <c r="CV172" s="19">
        <f>ABS(Ct_Na+10^-pH-Kw*10^pH-Ct_Cl-Ct_OAc*Ka*10^pH/(1+Ka*10^pH))</f>
        <v>0.11171357710893445</v>
      </c>
      <c r="CW172" s="19">
        <f>ABS(Ct_Na+10^-pH-Kw*10^pH-Ct_Cl-Ct_OAc*Ka*10^pH/(1+Ka*10^pH))</f>
        <v>0.11192735816608163</v>
      </c>
      <c r="CX172" s="19">
        <f>ABS(Ct_Na+10^-pH-Kw*10^pH-Ct_Cl-Ct_OAc*Ka*10^pH/(1+Ka*10^pH))</f>
        <v>0.11213757620560967</v>
      </c>
    </row>
    <row r="173" spans="1:102">
      <c r="A173" s="24">
        <v>1.44</v>
      </c>
      <c r="B173" s="19">
        <f>ABS(Ct_Na+10^-pH-Kw*10^pH-Ct_Cl-Ct_OAc*Ka*10^pH/(1+Ka*10^pH))</f>
        <v>1.3790102333967054E-2</v>
      </c>
      <c r="C173" s="19">
        <f>ABS(Ct_Na+10^-pH-Kw*10^pH-Ct_Cl-Ct_OAc*Ka*10^pH/(1+Ka*10^pH))</f>
        <v>6.6425829144098249E-3</v>
      </c>
      <c r="D173" s="19">
        <f>ABS(Ct_Na+10^-pH-Kw*10^pH-Ct_Cl-Ct_OAc*Ka*10^pH/(1+Ka*10^pH))</f>
        <v>1.4483798753962363E-4</v>
      </c>
      <c r="E173" s="19">
        <f>ABS(Ct_Na+10^-pH-Kw*10^pH-Ct_Cl-Ct_OAc*Ka*10^pH/(1+Ka*10^pH))</f>
        <v>5.7878856413418689E-3</v>
      </c>
      <c r="F173" s="19">
        <f>ABS(Ct_Na+10^-pH-Kw*10^pH-Ct_Cl-Ct_OAc*Ka*10^pH/(1+Ka*10^pH))</f>
        <v>1.1226215634483247E-2</v>
      </c>
      <c r="G173" s="19">
        <f>ABS(Ct_Na+10^-pH-Kw*10^pH-Ct_Cl-Ct_OAc*Ka*10^pH/(1+Ka*10^pH))</f>
        <v>1.6229479228173298E-2</v>
      </c>
      <c r="H173" s="19">
        <f>ABS(Ct_Na+10^-pH-Kw*10^pH-Ct_Cl-Ct_OAc*Ka*10^pH/(1+Ka*10^pH))</f>
        <v>2.0847876391579506E-2</v>
      </c>
      <c r="I173" s="19">
        <f>ABS(Ct_Na+10^-pH-Kw*10^pH-Ct_Cl-Ct_OAc*Ka*10^pH/(1+Ka*10^pH))</f>
        <v>2.5124170061400077E-2</v>
      </c>
      <c r="J173" s="19">
        <f>ABS(Ct_Na+10^-pH-Kw*10^pH-Ct_Cl-Ct_OAc*Ka*10^pH/(1+Ka*10^pH))</f>
        <v>2.9095014183376313E-2</v>
      </c>
      <c r="K173" s="19">
        <f>ABS(Ct_Na+10^-pH-Kw*10^pH-Ct_Cl-Ct_OAc*Ka*10^pH/(1+Ka*10^pH))</f>
        <v>3.2792006986595568E-2</v>
      </c>
      <c r="L173" s="19">
        <f>ABS(Ct_Na+10^-pH-Kw*10^pH-Ct_Cl-Ct_OAc*Ka*10^pH/(1+Ka*10^pH))</f>
        <v>3.6242533602933544E-2</v>
      </c>
      <c r="M173" s="19">
        <f>ABS(Ct_Na+10^-pH-Kw*10^pH-Ct_Cl-Ct_OAc*Ka*10^pH/(1+Ka*10^pH))</f>
        <v>3.9470445598862612E-2</v>
      </c>
      <c r="N173" s="19">
        <f>ABS(Ct_Na+10^-pH-Kw*10^pH-Ct_Cl-Ct_OAc*Ka*10^pH/(1+Ka*10^pH))</f>
        <v>4.2496613095046112E-2</v>
      </c>
      <c r="O173" s="19">
        <f>ABS(Ct_Na+10^-pH-Kw*10^pH-Ct_Cl-Ct_OAc*Ka*10^pH/(1+Ka*10^pH))</f>
        <v>4.5339376500551823E-2</v>
      </c>
      <c r="P173" s="19">
        <f>ABS(Ct_Na+10^-pH-Kw*10^pH-Ct_Cl-Ct_OAc*Ka*10^pH/(1+Ka*10^pH))</f>
        <v>4.8014918529263102E-2</v>
      </c>
      <c r="Q173" s="19">
        <f>ABS(Ct_Na+10^-pH-Kw*10^pH-Ct_Cl-Ct_OAc*Ka*10^pH/(1+Ka*10^pH))</f>
        <v>5.0537572442048005E-2</v>
      </c>
      <c r="R173" s="19">
        <f>ABS(Ct_Na+10^-pH-Kw*10^pH-Ct_Cl-Ct_OAc*Ka*10^pH/(1+Ka*10^pH))</f>
        <v>5.2920078915233738E-2</v>
      </c>
      <c r="S173" s="19">
        <f>ABS(Ct_Na+10^-pH-Kw*10^pH-Ct_Cl-Ct_OAc*Ka*10^pH/(1+Ka*10^pH))</f>
        <v>5.5173801254733756E-2</v>
      </c>
      <c r="T173" s="19">
        <f>ABS(Ct_Na+10^-pH-Kw*10^pH-Ct_Cl-Ct_OAc*Ka*10^pH/(1+Ka*10^pH))</f>
        <v>5.7308906628996951E-2</v>
      </c>
      <c r="U173" s="19">
        <f>ABS(Ct_Na+10^-pH-Kw*10^pH-Ct_Cl-Ct_OAc*Ka*10^pH/(1+Ka*10^pH))</f>
        <v>5.9334519419964586E-2</v>
      </c>
      <c r="V173" s="19">
        <f>ABS(Ct_Na+10^-pH-Kw*10^pH-Ct_Cl-Ct_OAc*Ka*10^pH/(1+Ka*10^pH))</f>
        <v>6.1258851571383846E-2</v>
      </c>
      <c r="W173" s="19">
        <f>ABS(Ct_Na+10^-pH-Kw*10^pH-Ct_Cl-Ct_OAc*Ka*10^pH/(1+Ka*10^pH))</f>
        <v>6.3089313861758256E-2</v>
      </c>
      <c r="X173" s="19">
        <f>ABS(Ct_Na+10^-pH-Kw*10^pH-Ct_Cl-Ct_OAc*Ka*10^pH/(1+Ka*10^pH))</f>
        <v>6.4832611281162453E-2</v>
      </c>
      <c r="Y173" s="19">
        <f>ABS(Ct_Na+10^-pH-Kw*10^pH-Ct_Cl-Ct_OAc*Ka*10^pH/(1+Ka*10^pH))</f>
        <v>6.6494825099664132E-2</v>
      </c>
      <c r="Z173" s="19">
        <f>ABS(Ct_Na+10^-pH-Kw*10^pH-Ct_Cl-Ct_OAc*Ka*10^pH/(1+Ka*10^pH))</f>
        <v>6.8081483744597548E-2</v>
      </c>
      <c r="AA173" s="19">
        <f>ABS(Ct_Na+10^-pH-Kw*10^pH-Ct_Cl-Ct_OAc*Ka*10^pH/(1+Ka*10^pH))</f>
        <v>6.9597624227533933E-2</v>
      </c>
      <c r="AB173" s="19">
        <f>ABS(Ct_Na+10^-pH-Kw*10^pH-Ct_Cl-Ct_OAc*Ka*10^pH/(1+Ka*10^pH))</f>
        <v>7.10478455590383E-2</v>
      </c>
      <c r="AC173" s="19">
        <f>ABS(Ct_Na+10^-pH-Kw*10^pH-Ct_Cl-Ct_OAc*Ka*10^pH/(1+Ka*10^pH))</f>
        <v>7.2436355344521183E-2</v>
      </c>
      <c r="AD173" s="19">
        <f>ABS(Ct_Na+10^-pH-Kw*10^pH-Ct_Cl-Ct_OAc*Ka*10^pH/(1+Ka*10^pH))</f>
        <v>7.3767010555608997E-2</v>
      </c>
      <c r="AE173" s="19">
        <f>ABS(Ct_Na+10^-pH-Kw*10^pH-Ct_Cl-Ct_OAc*Ka*10^pH/(1+Ka*10^pH))</f>
        <v>7.5043353309101363E-2</v>
      </c>
      <c r="AF173" s="19">
        <f>ABS(Ct_Na+10^-pH-Kw*10^pH-Ct_Cl-Ct_OAc*Ka*10^pH/(1+Ka*10^pH))</f>
        <v>7.6268642352454008E-2</v>
      </c>
      <c r="AG173" s="19">
        <f>ABS(Ct_Na+10^-pH-Kw*10^pH-Ct_Cl-Ct_OAc*Ka*10^pH/(1+Ka*10^pH))</f>
        <v>7.7445880845086967E-2</v>
      </c>
      <c r="AH173" s="19">
        <f>ABS(Ct_Na+10^-pH-Kw*10^pH-Ct_Cl-Ct_OAc*Ka*10^pH/(1+Ka*10^pH))</f>
        <v>7.8577840934157109E-2</v>
      </c>
      <c r="AI173" s="19">
        <f>ABS(Ct_Na+10^-pH-Kw*10^pH-Ct_Cl-Ct_OAc*Ka*10^pH/(1+Ka*10^pH))</f>
        <v>7.9667085548168023E-2</v>
      </c>
      <c r="AJ173" s="19">
        <f>ABS(Ct_Na+10^-pH-Kw*10^pH-Ct_Cl-Ct_OAc*Ka*10^pH/(1+Ka*10^pH))</f>
        <v>8.0715987769067396E-2</v>
      </c>
      <c r="AK173" s="19">
        <f>ABS(Ct_Na+10^-pH-Kw*10^pH-Ct_Cl-Ct_OAc*Ka*10^pH/(1+Ka*10^pH))</f>
        <v>8.1726748091024995E-2</v>
      </c>
      <c r="AL173" s="19">
        <f>ABS(Ct_Na+10^-pH-Kw*10^pH-Ct_Cl-Ct_OAc*Ka*10^pH/(1+Ka*10^pH))</f>
        <v>8.2701409830055528E-2</v>
      </c>
      <c r="AM173" s="19">
        <f>ABS(Ct_Na+10^-pH-Kw*10^pH-Ct_Cl-Ct_OAc*Ka*10^pH/(1+Ka*10^pH))</f>
        <v>8.3641872911576209E-2</v>
      </c>
      <c r="AN173" s="19">
        <f>ABS(Ct_Na+10^-pH-Kw*10^pH-Ct_Cl-Ct_OAc*Ka*10^pH/(1+Ka*10^pH))</f>
        <v>8.4549906231665153E-2</v>
      </c>
      <c r="AO173" s="19">
        <f>ABS(Ct_Na+10^-pH-Kw*10^pH-Ct_Cl-Ct_OAc*Ka*10^pH/(1+Ka*10^pH))</f>
        <v>8.54271587612426E-2</v>
      </c>
      <c r="AP173" s="19">
        <f>ABS(Ct_Na+10^-pH-Kw*10^pH-Ct_Cl-Ct_OAc*Ka*10^pH/(1+Ka*10^pH))</f>
        <v>8.6275169539834135E-2</v>
      </c>
      <c r="AQ173" s="19">
        <f>ABS(Ct_Na+10^-pH-Kw*10^pH-Ct_Cl-Ct_OAc*Ka*10^pH/(1+Ka*10^pH))</f>
        <v>8.7095376686340681E-2</v>
      </c>
      <c r="AR173" s="19">
        <f>ABS(Ct_Na+10^-pH-Kw*10^pH-Ct_Cl-Ct_OAc*Ka*10^pH/(1+Ka*10^pH))</f>
        <v>8.7889125537798665E-2</v>
      </c>
      <c r="AS173" s="19">
        <f>ABS(Ct_Na+10^-pH-Kw*10^pH-Ct_Cl-Ct_OAc*Ka*10^pH/(1+Ka*10^pH))</f>
        <v>8.8657676013019868E-2</v>
      </c>
      <c r="AT173" s="19">
        <f>ABS(Ct_Na+10^-pH-Kw*10^pH-Ct_Cl-Ct_OAc*Ka*10^pH/(1+Ka*10^pH))</f>
        <v>8.9402209285890419E-2</v>
      </c>
      <c r="AU173" s="19">
        <f>ABS(Ct_Na+10^-pH-Kw*10^pH-Ct_Cl-Ct_OAc*Ka*10^pH/(1+Ka*10^pH))</f>
        <v>9.0123833842672627E-2</v>
      </c>
      <c r="AV173" s="19">
        <f>ABS(Ct_Na+10^-pH-Kw*10^pH-Ct_Cl-Ct_OAc*Ka*10^pH/(1+Ka*10^pH))</f>
        <v>9.0823590988643302E-2</v>
      </c>
      <c r="AW173" s="19">
        <f>ABS(Ct_Na+10^-pH-Kw*10^pH-Ct_Cl-Ct_OAc*Ka*10^pH/(1+Ka*10^pH))</f>
        <v>9.1502459861599855E-2</v>
      </c>
      <c r="AX173" s="19">
        <f>ABS(Ct_Na+10^-pH-Kw*10^pH-Ct_Cl-Ct_OAc*Ka*10^pH/(1+Ka*10^pH))</f>
        <v>9.2161362002998917E-2</v>
      </c>
      <c r="AY173" s="19">
        <f>ABS(Ct_Na+10^-pH-Kw*10^pH-Ct_Cl-Ct_OAc*Ka*10^pH/(1+Ka*10^pH))</f>
        <v>9.280116553160378E-2</v>
      </c>
      <c r="AZ173" s="19">
        <f>ABS(Ct_Na+10^-pH-Kw*10^pH-Ct_Cl-Ct_OAc*Ka*10^pH/(1+Ka*10^pH))</f>
        <v>9.3422688959391362E-2</v>
      </c>
      <c r="BA173" s="19">
        <f>ABS(Ct_Na+10^-pH-Kw*10^pH-Ct_Cl-Ct_OAc*Ka*10^pH/(1+Ka*10^pH))</f>
        <v>9.402670468498775E-2</v>
      </c>
      <c r="BB173" s="19">
        <f>ABS(Ct_Na+10^-pH-Kw*10^pH-Ct_Cl-Ct_OAc*Ka*10^pH/(1+Ka*10^pH))</f>
        <v>9.4613942195984208E-2</v>
      </c>
      <c r="BC173" s="19">
        <f>ABS(Ct_Na+10^-pH-Kw*10^pH-Ct_Cl-Ct_OAc*Ka*10^pH/(1+Ka*10^pH))</f>
        <v>9.5185091008049325E-2</v>
      </c>
      <c r="BD173" s="19">
        <f>ABS(Ct_Na+10^-pH-Kw*10^pH-Ct_Cl-Ct_OAc*Ka*10^pH/(1+Ka*10^pH))</f>
        <v>9.5740803365734234E-2</v>
      </c>
      <c r="BE173" s="19">
        <f>ABS(Ct_Na+10^-pH-Kw*10^pH-Ct_Cl-Ct_OAc*Ka*10^pH/(1+Ka*10^pH))</f>
        <v>9.6281696727214233E-2</v>
      </c>
      <c r="BF173" s="19">
        <f>ABS(Ct_Na+10^-pH-Kw*10^pH-Ct_Cl-Ct_OAc*Ka*10^pH/(1+Ka*10^pH))</f>
        <v>9.6808356052865835E-2</v>
      </c>
      <c r="BG173" s="19">
        <f>ABS(Ct_Na+10^-pH-Kw*10^pH-Ct_Cl-Ct_OAc*Ka*10^pH/(1+Ka*10^pH))</f>
        <v>9.7321335915513466E-2</v>
      </c>
      <c r="BH173" s="19">
        <f>ABS(Ct_Na+10^-pH-Kw*10^pH-Ct_Cl-Ct_OAc*Ka*10^pH/(1+Ka*10^pH))</f>
        <v>9.7821162448349652E-2</v>
      </c>
      <c r="BI173" s="19">
        <f>ABS(Ct_Na+10^-pH-Kw*10^pH-Ct_Cl-Ct_OAc*Ka*10^pH/(1+Ka*10^pH))</f>
        <v>9.8308335144911482E-2</v>
      </c>
      <c r="BJ173" s="19">
        <f>ABS(Ct_Na+10^-pH-Kw*10^pH-Ct_Cl-Ct_OAc*Ka*10^pH/(1+Ka*10^pH))</f>
        <v>9.8783328524059286E-2</v>
      </c>
      <c r="BK173" s="19">
        <f>ABS(Ct_Na+10^-pH-Kw*10^pH-Ct_Cl-Ct_OAc*Ka*10^pH/(1+Ka*10^pH))</f>
        <v>9.9246593671623168E-2</v>
      </c>
      <c r="BL173" s="19">
        <f>ABS(Ct_Na+10^-pH-Kw*10^pH-Ct_Cl-Ct_OAc*Ka*10^pH/(1+Ka*10^pH))</f>
        <v>9.9698559669246484E-2</v>
      </c>
      <c r="BM173" s="19">
        <f>ABS(Ct_Na+10^-pH-Kw*10^pH-Ct_Cl-Ct_OAc*Ka*10^pH/(1+Ka*10^pH))</f>
        <v>0.10013963491993912</v>
      </c>
      <c r="BN173" s="19">
        <f>ABS(Ct_Na+10^-pH-Kw*10^pH-Ct_Cl-Ct_OAc*Ka*10^pH/(1+Ka*10^pH))</f>
        <v>0.10057020837894858</v>
      </c>
      <c r="BO173" s="19">
        <f>ABS(Ct_Na+10^-pH-Kw*10^pH-Ct_Cl-Ct_OAc*Ka*10^pH/(1+Ka*10^pH))</f>
        <v>0.10099065069774606</v>
      </c>
      <c r="BP173" s="19">
        <f>ABS(Ct_Na+10^-pH-Kw*10^pH-Ct_Cl-Ct_OAc*Ka*10^pH/(1+Ka*10^pH))</f>
        <v>0.10140131528819943</v>
      </c>
      <c r="BQ173" s="19">
        <f>ABS(Ct_Na+10^-pH-Kw*10^pH-Ct_Cl-Ct_OAc*Ka*10^pH/(1+Ka*10^pH))</f>
        <v>0.10180253931335499</v>
      </c>
      <c r="BR173" s="19">
        <f>ABS(Ct_Na+10^-pH-Kw*10^pH-Ct_Cl-Ct_OAc*Ka*10^pH/(1+Ka*10^pH))</f>
        <v>0.10219464461066612</v>
      </c>
      <c r="BS173" s="19">
        <f>ABS(Ct_Na+10^-pH-Kw*10^pH-Ct_Cl-Ct_OAc*Ka*10^pH/(1+Ka*10^pH))</f>
        <v>0.10257793855298152</v>
      </c>
      <c r="BT173" s="19">
        <f>ABS(Ct_Na+10^-pH-Kw*10^pH-Ct_Cl-Ct_OAc*Ka*10^pH/(1+Ka*10^pH))</f>
        <v>0.10295271485213431</v>
      </c>
      <c r="BU173" s="19">
        <f>ABS(Ct_Na+10^-pH-Kw*10^pH-Ct_Cl-Ct_OAc*Ka*10^pH/(1+Ka*10^pH))</f>
        <v>0.1033192543095475</v>
      </c>
      <c r="BV173" s="19">
        <f>ABS(Ct_Na+10^-pH-Kw*10^pH-Ct_Cl-Ct_OAc*Ka*10^pH/(1+Ka*10^pH))</f>
        <v>0.10367782551788648</v>
      </c>
      <c r="BW173" s="19">
        <f>ABS(Ct_Na+10^-pH-Kw*10^pH-Ct_Cl-Ct_OAc*Ka*10^pH/(1+Ka*10^pH))</f>
        <v>0.10402868551744403</v>
      </c>
      <c r="BX173" s="19">
        <f>ABS(Ct_Na+10^-pH-Kw*10^pH-Ct_Cl-Ct_OAc*Ka*10^pH/(1+Ka*10^pH))</f>
        <v>0.10437208041062795</v>
      </c>
      <c r="BY173" s="19">
        <f>ABS(Ct_Na+10^-pH-Kw*10^pH-Ct_Cl-Ct_OAc*Ka*10^pH/(1+Ka*10^pH))</f>
        <v>0.1047082459376396</v>
      </c>
      <c r="BZ173" s="19">
        <f>ABS(Ct_Na+10^-pH-Kw*10^pH-Ct_Cl-Ct_OAc*Ka*10^pH/(1+Ka*10^pH))</f>
        <v>0.10503740801617185</v>
      </c>
      <c r="CA173" s="19">
        <f>ABS(Ct_Na+10^-pH-Kw*10^pH-Ct_Cl-Ct_OAc*Ka*10^pH/(1+Ka*10^pH))</f>
        <v>0.10535978324772402</v>
      </c>
      <c r="CB173" s="19">
        <f>ABS(Ct_Na+10^-pH-Kw*10^pH-Ct_Cl-Ct_OAc*Ka*10^pH/(1+Ka*10^pH))</f>
        <v>0.10567557939291804</v>
      </c>
      <c r="CC173" s="19">
        <f>ABS(Ct_Na+10^-pH-Kw*10^pH-Ct_Cl-Ct_OAc*Ka*10^pH/(1+Ka*10^pH))</f>
        <v>0.10598499581800709</v>
      </c>
      <c r="CD173" s="19">
        <f>ABS(Ct_Na+10^-pH-Kw*10^pH-Ct_Cl-Ct_OAc*Ka*10^pH/(1+Ka*10^pH))</f>
        <v>0.10628822391459437</v>
      </c>
      <c r="CE173" s="19">
        <f>ABS(Ct_Na+10^-pH-Kw*10^pH-Ct_Cl-Ct_OAc*Ka*10^pH/(1+Ka*10^pH))</f>
        <v>0.10658544749441755</v>
      </c>
      <c r="CF173" s="19">
        <f>ABS(Ct_Na+10^-pH-Kw*10^pH-Ct_Cl-Ct_OAc*Ka*10^pH/(1+Ka*10^pH))</f>
        <v>0.10687684316091085</v>
      </c>
      <c r="CG173" s="19">
        <f>ABS(Ct_Na+10^-pH-Kw*10^pH-Ct_Cl-Ct_OAc*Ka*10^pH/(1+Ka*10^pH))</f>
        <v>0.10716258065912274</v>
      </c>
      <c r="CH173" s="19">
        <f>ABS(Ct_Na+10^-pH-Kw*10^pH-Ct_Cl-Ct_OAc*Ka*10^pH/(1+Ka*10^pH))</f>
        <v>0.10744282320544593</v>
      </c>
      <c r="CI173" s="19">
        <f>ABS(Ct_Na+10^-pH-Kw*10^pH-Ct_Cl-Ct_OAc*Ka*10^pH/(1+Ka*10^pH))</f>
        <v>0.10771772779850583</v>
      </c>
      <c r="CJ173" s="19">
        <f>ABS(Ct_Na+10^-pH-Kw*10^pH-Ct_Cl-Ct_OAc*Ka*10^pH/(1+Ka*10^pH))</f>
        <v>0.10798744551245136</v>
      </c>
      <c r="CK173" s="19">
        <f>ABS(Ct_Na+10^-pH-Kw*10^pH-Ct_Cl-Ct_OAc*Ka*10^pH/(1+Ka*10^pH))</f>
        <v>0.10825212177379982</v>
      </c>
      <c r="CL173" s="19">
        <f>ABS(Ct_Na+10^-pH-Kw*10^pH-Ct_Cl-Ct_OAc*Ka*10^pH/(1+Ka*10^pH))</f>
        <v>0.10851189662290106</v>
      </c>
      <c r="CM173" s="19">
        <f>ABS(Ct_Na+10^-pH-Kw*10^pH-Ct_Cl-Ct_OAc*Ka*10^pH/(1+Ka*10^pH))</f>
        <v>0.10876690496100962</v>
      </c>
      <c r="CN173" s="19">
        <f>ABS(Ct_Na+10^-pH-Kw*10^pH-Ct_Cl-Ct_OAc*Ka*10^pH/(1+Ka*10^pH))</f>
        <v>0.10901727678387983</v>
      </c>
      <c r="CO173" s="19">
        <f>ABS(Ct_Na+10^-pH-Kw*10^pH-Ct_Cl-Ct_OAc*Ka*10^pH/(1+Ka*10^pH))</f>
        <v>0.10926313740273441</v>
      </c>
      <c r="CP173" s="19">
        <f>ABS(Ct_Na+10^-pH-Kw*10^pH-Ct_Cl-Ct_OAc*Ka*10^pH/(1+Ka*10^pH))</f>
        <v>0.10950460765339512</v>
      </c>
      <c r="CQ173" s="19">
        <f>ABS(Ct_Na+10^-pH-Kw*10^pH-Ct_Cl-Ct_OAc*Ka*10^pH/(1+Ka*10^pH))</f>
        <v>0.10974180409430966</v>
      </c>
      <c r="CR173" s="19">
        <f>ABS(Ct_Na+10^-pH-Kw*10^pH-Ct_Cl-Ct_OAc*Ka*10^pH/(1+Ka*10^pH))</f>
        <v>0.10997483919415546</v>
      </c>
      <c r="CS173" s="19">
        <f>ABS(Ct_Na+10^-pH-Kw*10^pH-Ct_Cl-Ct_OAc*Ka*10^pH/(1+Ka*10^pH))</f>
        <v>0.11020382150965613</v>
      </c>
      <c r="CT173" s="19">
        <f>ABS(Ct_Na+10^-pH-Kw*10^pH-Ct_Cl-Ct_OAc*Ka*10^pH/(1+Ka*10^pH))</f>
        <v>0.11042885585419994</v>
      </c>
      <c r="CU173" s="19">
        <f>ABS(Ct_Na+10^-pH-Kw*10^pH-Ct_Cl-Ct_OAc*Ka*10^pH/(1+Ka*10^pH))</f>
        <v>0.11065004345781135</v>
      </c>
      <c r="CV173" s="19">
        <f>ABS(Ct_Na+10^-pH-Kw*10^pH-Ct_Cl-Ct_OAc*Ka*10^pH/(1+Ka*10^pH))</f>
        <v>0.11086748211898867</v>
      </c>
      <c r="CW173" s="19">
        <f>ABS(Ct_Na+10^-pH-Kw*10^pH-Ct_Cl-Ct_OAc*Ka*10^pH/(1+Ka*10^pH))</f>
        <v>0.11108126634888568</v>
      </c>
      <c r="CX173" s="19">
        <f>ABS(Ct_Na+10^-pH-Kw*10^pH-Ct_Cl-Ct_OAc*Ka*10^pH/(1+Ka*10^pH))</f>
        <v>0.11129148750828442</v>
      </c>
    </row>
    <row r="174" spans="1:102">
      <c r="A174" s="23">
        <v>1.45</v>
      </c>
      <c r="B174" s="19">
        <f>ABS(Ct_Na+10^-pH-Kw*10^pH-Ct_Cl-Ct_OAc*Ka*10^pH/(1+Ka*10^pH))</f>
        <v>1.461884831108703E-2</v>
      </c>
      <c r="C174" s="19">
        <f>ABS(Ct_Na+10^-pH-Kw*10^pH-Ct_Cl-Ct_OAc*Ka*10^pH/(1+Ka*10^pH))</f>
        <v>7.4712203475554755E-3</v>
      </c>
      <c r="D174" s="19">
        <f>ABS(Ct_Na+10^-pH-Kw*10^pH-Ct_Cl-Ct_OAc*Ka*10^pH/(1+Ka*10^pH))</f>
        <v>9.7337674434495901E-4</v>
      </c>
      <c r="E174" s="19">
        <f>ABS(Ct_Na+10^-pH-Kw*10^pH-Ct_Cl-Ct_OAc*Ka*10^pH/(1+Ka*10^pH))</f>
        <v>4.9594369803254981E-3</v>
      </c>
      <c r="F174" s="19">
        <f>ABS(Ct_Na+10^-pH-Kw*10^pH-Ct_Cl-Ct_OAc*Ka*10^pH/(1+Ka*10^pH))</f>
        <v>1.0397849561273426E-2</v>
      </c>
      <c r="G174" s="19">
        <f>ABS(Ct_Na+10^-pH-Kw*10^pH-Ct_Cl-Ct_OAc*Ka*10^pH/(1+Ka*10^pH))</f>
        <v>1.5401189135745522E-2</v>
      </c>
      <c r="H174" s="19">
        <f>ABS(Ct_Na+10^-pH-Kw*10^pH-Ct_Cl-Ct_OAc*Ka*10^pH/(1+Ka*10^pH))</f>
        <v>2.0019656435258215E-2</v>
      </c>
      <c r="I174" s="19">
        <f>ABS(Ct_Na+10^-pH-Kw*10^pH-Ct_Cl-Ct_OAc*Ka*10^pH/(1+Ka*10^pH))</f>
        <v>2.4296015045918128E-2</v>
      </c>
      <c r="J174" s="19">
        <f>ABS(Ct_Na+10^-pH-Kw*10^pH-Ct_Cl-Ct_OAc*Ka*10^pH/(1+Ka*10^pH))</f>
        <v>2.826691947010232E-2</v>
      </c>
      <c r="K174" s="19">
        <f>ABS(Ct_Na+10^-pH-Kw*10^pH-Ct_Cl-Ct_OAc*Ka*10^pH/(1+Ka*10^pH))</f>
        <v>3.1963968416756576E-2</v>
      </c>
      <c r="L174" s="19">
        <f>ABS(Ct_Na+10^-pH-Kw*10^pH-Ct_Cl-Ct_OAc*Ka*10^pH/(1+Ka*10^pH))</f>
        <v>3.5414547433633869E-2</v>
      </c>
      <c r="M174" s="19">
        <f>ABS(Ct_Na+10^-pH-Kw*10^pH-Ct_Cl-Ct_OAc*Ka*10^pH/(1+Ka*10^pH))</f>
        <v>3.8642508449422325E-2</v>
      </c>
      <c r="N174" s="19">
        <f>ABS(Ct_Na+10^-pH-Kw*10^pH-Ct_Cl-Ct_OAc*Ka*10^pH/(1+Ka*10^pH))</f>
        <v>4.1668721901723993E-2</v>
      </c>
      <c r="O174" s="19">
        <f>ABS(Ct_Na+10^-pH-Kw*10^pH-Ct_Cl-Ct_OAc*Ka*10^pH/(1+Ka*10^pH))</f>
        <v>4.4511528478128587E-2</v>
      </c>
      <c r="P174" s="19">
        <f>ABS(Ct_Na+10^-pH-Kw*10^pH-Ct_Cl-Ct_OAc*Ka*10^pH/(1+Ka*10^pH))</f>
        <v>4.718711113827409E-2</v>
      </c>
      <c r="Q174" s="19">
        <f>ABS(Ct_Na+10^-pH-Kw*10^pH-Ct_Cl-Ct_OAc*Ka*10^pH/(1+Ka*10^pH))</f>
        <v>4.9709803360696997E-2</v>
      </c>
      <c r="R174" s="19">
        <f>ABS(Ct_Na+10^-pH-Kw*10^pH-Ct_Cl-Ct_OAc*Ka*10^pH/(1+Ka*10^pH))</f>
        <v>5.209234601520752E-2</v>
      </c>
      <c r="S174" s="19">
        <f>ABS(Ct_Na+10^-pH-Kw*10^pH-Ct_Cl-Ct_OAc*Ka*10^pH/(1+Ka*10^pH))</f>
        <v>5.4346102580285029E-2</v>
      </c>
      <c r="T174" s="19">
        <f>ABS(Ct_Na+10^-pH-Kw*10^pH-Ct_Cl-Ct_OAc*Ka*10^pH/(1+Ka*10^pH))</f>
        <v>5.6481240378779531E-2</v>
      </c>
      <c r="U174" s="19">
        <f>ABS(Ct_Na+10^-pH-Kw*10^pH-Ct_Cl-Ct_OAc*Ka*10^pH/(1+Ka*10^pH))</f>
        <v>5.8506883931197372E-2</v>
      </c>
      <c r="V174" s="19">
        <f>ABS(Ct_Na+10^-pH-Kw*10^pH-Ct_Cl-Ct_OAc*Ka*10^pH/(1+Ka*10^pH))</f>
        <v>6.0431245305994329E-2</v>
      </c>
      <c r="W174" s="19">
        <f>ABS(Ct_Na+10^-pH-Kw*10^pH-Ct_Cl-Ct_OAc*Ka*10^pH/(1+Ka*10^pH))</f>
        <v>6.2261735394215839E-2</v>
      </c>
      <c r="X174" s="19">
        <f>ABS(Ct_Na+10^-pH-Kw*10^pH-Ct_Cl-Ct_OAc*Ka*10^pH/(1+Ka*10^pH))</f>
        <v>6.400505928776011E-2</v>
      </c>
      <c r="Y174" s="19">
        <f>ABS(Ct_Na+10^-pH-Kw*10^pH-Ct_Cl-Ct_OAc*Ka*10^pH/(1+Ka*10^pH))</f>
        <v>6.5667298349046527E-2</v>
      </c>
      <c r="Z174" s="19">
        <f>ABS(Ct_Na+10^-pH-Kw*10^pH-Ct_Cl-Ct_OAc*Ka*10^pH/(1+Ka*10^pH))</f>
        <v>6.7253981089365353E-2</v>
      </c>
      <c r="AA174" s="19">
        <f>ABS(Ct_Na+10^-pH-Kw*10^pH-Ct_Cl-Ct_OAc*Ka*10^pH/(1+Ka*10^pH))</f>
        <v>6.8770144596781144E-2</v>
      </c>
      <c r="AB174" s="19">
        <f>ABS(Ct_Na+10^-pH-Kw*10^pH-Ct_Cl-Ct_OAc*Ka*10^pH/(1+Ka*10^pH))</f>
        <v>7.0220387951700589E-2</v>
      </c>
      <c r="AC174" s="19">
        <f>ABS(Ct_Na+10^-pH-Kw*10^pH-Ct_Cl-Ct_OAc*Ka*10^pH/(1+Ka*10^pH))</f>
        <v>7.1608918823431969E-2</v>
      </c>
      <c r="AD174" s="19">
        <f>ABS(Ct_Na+10^-pH-Kw*10^pH-Ct_Cl-Ct_OAc*Ka*10^pH/(1+Ka*10^pH))</f>
        <v>7.2939594242174569E-2</v>
      </c>
      <c r="AE174" s="19">
        <f>ABS(Ct_Na+10^-pH-Kw*10^pH-Ct_Cl-Ct_OAc*Ka*10^pH/(1+Ka*10^pH))</f>
        <v>7.4215956378519479E-2</v>
      </c>
      <c r="AF174" s="19">
        <f>ABS(Ct_Na+10^-pH-Kw*10^pH-Ct_Cl-Ct_OAc*Ka*10^pH/(1+Ka*10^pH))</f>
        <v>7.5441264029410593E-2</v>
      </c>
      <c r="AG174" s="19">
        <f>ABS(Ct_Na+10^-pH-Kw*10^pH-Ct_Cl-Ct_OAc*Ka*10^pH/(1+Ka*10^pH))</f>
        <v>7.6618520399874629E-2</v>
      </c>
      <c r="AH174" s="19">
        <f>ABS(Ct_Na+10^-pH-Kw*10^pH-Ct_Cl-Ct_OAc*Ka*10^pH/(1+Ka*10^pH))</f>
        <v>7.7750497679166947E-2</v>
      </c>
      <c r="AI174" s="19">
        <f>ABS(Ct_Na+10^-pH-Kw*10^pH-Ct_Cl-Ct_OAc*Ka*10^pH/(1+Ka*10^pH))</f>
        <v>7.8839758834712406E-2</v>
      </c>
      <c r="AJ174" s="19">
        <f>ABS(Ct_Na+10^-pH-Kw*10^pH-Ct_Cl-Ct_OAc*Ka*10^pH/(1+Ka*10^pH))</f>
        <v>7.9888676984496892E-2</v>
      </c>
      <c r="AK174" s="19">
        <f>ABS(Ct_Na+10^-pH-Kw*10^pH-Ct_Cl-Ct_OAc*Ka*10^pH/(1+Ka*10^pH))</f>
        <v>8.0899452656107429E-2</v>
      </c>
      <c r="AL174" s="19">
        <f>ABS(Ct_Na+10^-pH-Kw*10^pH-Ct_Cl-Ct_OAc*Ka*10^pH/(1+Ka*10^pH))</f>
        <v>8.1874129196588999E-2</v>
      </c>
      <c r="AM174" s="19">
        <f>ABS(Ct_Na+10^-pH-Kw*10^pH-Ct_Cl-Ct_OAc*Ka*10^pH/(1+Ka*10^pH))</f>
        <v>8.2814606560211584E-2</v>
      </c>
      <c r="AN174" s="19">
        <f>ABS(Ct_Na+10^-pH-Kw*10^pH-Ct_Cl-Ct_OAc*Ka*10^pH/(1+Ka*10^pH))</f>
        <v>8.3722653669916131E-2</v>
      </c>
      <c r="AO174" s="19">
        <f>ABS(Ct_Na+10^-pH-Kw*10^pH-Ct_Cl-Ct_OAc*Ka*10^pH/(1+Ka*10^pH))</f>
        <v>8.4599919521664596E-2</v>
      </c>
      <c r="AP174" s="19">
        <f>ABS(Ct_Na+10^-pH-Kw*10^pH-Ct_Cl-Ct_OAc*Ka*10^pH/(1+Ka*10^pH))</f>
        <v>8.5447943178354788E-2</v>
      </c>
      <c r="AQ174" s="19">
        <f>ABS(Ct_Na+10^-pH-Kw*10^pH-Ct_Cl-Ct_OAc*Ka*10^pH/(1+Ka*10^pH))</f>
        <v>8.6268162780727242E-2</v>
      </c>
      <c r="AR174" s="19">
        <f>ABS(Ct_Na+10^-pH-Kw*10^pH-Ct_Cl-Ct_OAc*Ka*10^pH/(1+Ka*10^pH))</f>
        <v>8.7061923686249015E-2</v>
      </c>
      <c r="AS174" s="19">
        <f>ABS(Ct_Na+10^-pH-Kw*10^pH-Ct_Cl-Ct_OAc*Ka*10^pH/(1+Ka*10^pH))</f>
        <v>8.783048583286529E-2</v>
      </c>
      <c r="AT174" s="19">
        <f>ABS(Ct_Na+10^-pH-Kw*10^pH-Ct_Cl-Ct_OAc*Ka*10^pH/(1+Ka*10^pH))</f>
        <v>8.8575030412399836E-2</v>
      </c>
      <c r="AU174" s="19">
        <f>ABS(Ct_Na+10^-pH-Kw*10^pH-Ct_Cl-Ct_OAc*Ka*10^pH/(1+Ka*10^pH))</f>
        <v>8.9296665927948687E-2</v>
      </c>
      <c r="AV174" s="19">
        <f>ABS(Ct_Na+10^-pH-Kw*10^pH-Ct_Cl-Ct_OAc*Ka*10^pH/(1+Ka*10^pH))</f>
        <v>8.9996433700602146E-2</v>
      </c>
      <c r="AW174" s="19">
        <f>ABS(Ct_Na+10^-pH-Kw*10^pH-Ct_Cl-Ct_OAc*Ka*10^pH/(1+Ka*10^pH))</f>
        <v>9.0675312883027118E-2</v>
      </c>
      <c r="AX174" s="19">
        <f>ABS(Ct_Na+10^-pH-Kw*10^pH-Ct_Cl-Ct_OAc*Ka*10^pH/(1+Ka*10^pH))</f>
        <v>9.1334225030674898E-2</v>
      </c>
      <c r="AY174" s="19">
        <f>ABS(Ct_Na+10^-pH-Kw*10^pH-Ct_Cl-Ct_OAc*Ka*10^pH/(1+Ka*10^pH))</f>
        <v>9.1974038275492304E-2</v>
      </c>
      <c r="AZ174" s="19">
        <f>ABS(Ct_Na+10^-pH-Kw*10^pH-Ct_Cl-Ct_OAc*Ka*10^pH/(1+Ka*10^pH))</f>
        <v>9.2595571141886338E-2</v>
      </c>
      <c r="BA174" s="19">
        <f>ABS(Ct_Na+10^-pH-Kw*10^pH-Ct_Cl-Ct_OAc*Ka*10^pH/(1+Ka*10^pH))</f>
        <v>9.3199596040212954E-2</v>
      </c>
      <c r="BB174" s="19">
        <f>ABS(Ct_Na+10^-pH-Kw*10^pH-Ct_Cl-Ct_OAc*Ka*10^pH/(1+Ka*10^pH))</f>
        <v>9.3786842469141582E-2</v>
      </c>
      <c r="BC174" s="19">
        <f>ABS(Ct_Na+10^-pH-Kw*10^pH-Ct_Cl-Ct_OAc*Ka*10^pH/(1+Ka*10^pH))</f>
        <v>9.435799995481195E-2</v>
      </c>
      <c r="BD174" s="19">
        <f>ABS(Ct_Na+10^-pH-Kw*10^pH-Ct_Cl-Ct_OAc*Ka*10^pH/(1+Ka*10^pH))</f>
        <v>9.4913720751680364E-2</v>
      </c>
      <c r="BE174" s="19">
        <f>ABS(Ct_Na+10^-pH-Kw*10^pH-Ct_Cl-Ct_OAc*Ka*10^pH/(1+Ka*10^pH))</f>
        <v>9.5454622327298955E-2</v>
      </c>
      <c r="BF174" s="19">
        <f>ABS(Ct_Na+10^-pH-Kw*10^pH-Ct_Cl-Ct_OAc*Ka*10^pH/(1+Ka*10^pH))</f>
        <v>9.5981289650927615E-2</v>
      </c>
      <c r="BG174" s="19">
        <f>ABS(Ct_Na+10^-pH-Kw*10^pH-Ct_Cl-Ct_OAc*Ka*10^pH/(1+Ka*10^pH))</f>
        <v>9.6494277303812631E-2</v>
      </c>
      <c r="BH174" s="19">
        <f>ABS(Ct_Na+10^-pH-Kw*10^pH-Ct_Cl-Ct_OAc*Ka*10^pH/(1+Ka*10^pH))</f>
        <v>9.6994111427136528E-2</v>
      </c>
      <c r="BI174" s="19">
        <f>ABS(Ct_Na+10^-pH-Kw*10^pH-Ct_Cl-Ct_OAc*Ka*10^pH/(1+Ka*10^pH))</f>
        <v>9.748129152202184E-2</v>
      </c>
      <c r="BJ174" s="19">
        <f>ABS(Ct_Na+10^-pH-Kw*10^pH-Ct_Cl-Ct_OAc*Ka*10^pH/(1+Ka*10^pH))</f>
        <v>9.7956292114535021E-2</v>
      </c>
      <c r="BK174" s="19">
        <f>ABS(Ct_Na+10^-pH-Kw*10^pH-Ct_Cl-Ct_OAc*Ka*10^pH/(1+Ka*10^pH))</f>
        <v>9.8419564297356502E-2</v>
      </c>
      <c r="BL174" s="19">
        <f>ABS(Ct_Na+10^-pH-Kw*10^pH-Ct_Cl-Ct_OAc*Ka*10^pH/(1+Ka*10^pH))</f>
        <v>9.8871537158645759E-2</v>
      </c>
      <c r="BM174" s="19">
        <f>ABS(Ct_Na+10^-pH-Kw*10^pH-Ct_Cl-Ct_OAc*Ka*10^pH/(1+Ka*10^pH))</f>
        <v>9.9312619107614811E-2</v>
      </c>
      <c r="BN174" s="19">
        <f>ABS(Ct_Na+10^-pH-Kw*10^pH-Ct_Cl-Ct_OAc*Ka*10^pH/(1+Ka*10^pH))</f>
        <v>9.9743199105417901E-2</v>
      </c>
      <c r="BO174" s="19">
        <f>ABS(Ct_Na+10^-pH-Kw*10^pH-Ct_Cl-Ct_OAc*Ka*10^pH/(1+Ka*10^pH))</f>
        <v>0.10016364780915504</v>
      </c>
      <c r="BP174" s="19">
        <f>ABS(Ct_Na+10^-pH-Kw*10^pH-Ct_Cl-Ct_OAc*Ka*10^pH/(1+Ka*10^pH))</f>
        <v>0.1005743186360611</v>
      </c>
      <c r="BQ174" s="19">
        <f>ABS(Ct_Na+10^-pH-Kw*10^pH-Ct_Cl-Ct_OAc*Ka*10^pH/(1+Ka*10^pH))</f>
        <v>0.10097554875430266</v>
      </c>
      <c r="BR174" s="19">
        <f>ABS(Ct_Na+10^-pH-Kw*10^pH-Ct_Cl-Ct_OAc*Ka*10^pH/(1+Ka*10^pH))</f>
        <v>0.10136766000622052</v>
      </c>
      <c r="BS174" s="19">
        <f>ABS(Ct_Na+10^-pH-Kw*10^pH-Ct_Cl-Ct_OAc*Ka*10^pH/(1+Ka*10^pH))</f>
        <v>0.10175095976933127</v>
      </c>
      <c r="BT174" s="19">
        <f>ABS(Ct_Na+10^-pH-Kw*10^pH-Ct_Cl-Ct_OAc*Ka*10^pH/(1+Ka*10^pH))</f>
        <v>0.10212574175992842</v>
      </c>
      <c r="BU174" s="19">
        <f>ABS(Ct_Na+10^-pH-Kw*10^pH-Ct_Cl-Ct_OAc*Ka*10^pH/(1+Ka*10^pH))</f>
        <v>0.10249228678369926</v>
      </c>
      <c r="BV174" s="19">
        <f>ABS(Ct_Na+10^-pH-Kw*10^pH-Ct_Cl-Ct_OAc*Ka*10^pH/(1+Ka*10^pH))</f>
        <v>0.10285086343738813</v>
      </c>
      <c r="BW174" s="19">
        <f>ABS(Ct_Na+10^-pH-Kw*10^pH-Ct_Cl-Ct_OAc*Ka*10^pH/(1+Ka*10^pH))</f>
        <v>0.10320172876519124</v>
      </c>
      <c r="BX174" s="19">
        <f>ABS(Ct_Na+10^-pH-Kw*10^pH-Ct_Cl-Ct_OAc*Ka*10^pH/(1+Ka*10^pH))</f>
        <v>0.10354512887325383</v>
      </c>
      <c r="BY174" s="19">
        <f>ABS(Ct_Na+10^-pH-Kw*10^pH-Ct_Cl-Ct_OAc*Ka*10^pH/(1+Ka*10^pH))</f>
        <v>0.10388129950535721</v>
      </c>
      <c r="BZ174" s="19">
        <f>ABS(Ct_Na+10^-pH-Kw*10^pH-Ct_Cl-Ct_OAc*Ka*10^pH/(1+Ka*10^pH))</f>
        <v>0.10421046658262513</v>
      </c>
      <c r="CA174" s="19">
        <f>ABS(Ct_Na+10^-pH-Kw*10^pH-Ct_Cl-Ct_OAc*Ka*10^pH/(1+Ka*10^pH))</f>
        <v>0.10453284670984625</v>
      </c>
      <c r="CB174" s="19">
        <f>ABS(Ct_Na+10^-pH-Kw*10^pH-Ct_Cl-Ct_OAc*Ka*10^pH/(1+Ka*10^pH))</f>
        <v>0.10484864765079759</v>
      </c>
      <c r="CC174" s="19">
        <f>ABS(Ct_Na+10^-pH-Kw*10^pH-Ct_Cl-Ct_OAc*Ka*10^pH/(1+Ka*10^pH))</f>
        <v>0.10515806877476</v>
      </c>
      <c r="CD174" s="19">
        <f>ABS(Ct_Na+10^-pH-Kw*10^pH-Ct_Cl-Ct_OAc*Ka*10^pH/(1+Ka*10^pH))</f>
        <v>0.10546130147624315</v>
      </c>
      <c r="CE174" s="19">
        <f>ABS(Ct_Na+10^-pH-Kw*10^pH-Ct_Cl-Ct_OAc*Ka*10^pH/(1+Ka*10^pH))</f>
        <v>0.10575852956977615</v>
      </c>
      <c r="CF174" s="19">
        <f>ABS(Ct_Na+10^-pH-Kw*10^pH-Ct_Cl-Ct_OAc*Ka*10^pH/(1+Ka*10^pH))</f>
        <v>0.10604992966147517</v>
      </c>
      <c r="CG174" s="19">
        <f>ABS(Ct_Na+10^-pH-Kw*10^pH-Ct_Cl-Ct_OAc*Ka*10^pH/(1+Ka*10^pH))</f>
        <v>0.10633567149896643</v>
      </c>
      <c r="CH174" s="19">
        <f>ABS(Ct_Na+10^-pH-Kw*10^pH-Ct_Cl-Ct_OAc*Ka*10^pH/(1+Ka*10^pH))</f>
        <v>0.10661591830112133</v>
      </c>
      <c r="CI174" s="19">
        <f>ABS(Ct_Na+10^-pH-Kw*10^pH-Ct_Cl-Ct_OAc*Ka*10^pH/(1+Ka*10^pH))</f>
        <v>0.10689082706894946</v>
      </c>
      <c r="CJ174" s="19">
        <f>ABS(Ct_Na+10^-pH-Kw*10^pH-Ct_Cl-Ct_OAc*Ka*10^pH/(1+Ka*10^pH))</f>
        <v>0.10716054887889404</v>
      </c>
      <c r="CK174" s="19">
        <f>ABS(Ct_Na+10^-pH-Kw*10^pH-Ct_Cl-Ct_OAc*Ka*10^pH/(1+Ka*10^pH))</f>
        <v>0.10742522915968081</v>
      </c>
      <c r="CL174" s="19">
        <f>ABS(Ct_Na+10^-pH-Kw*10^pH-Ct_Cl-Ct_OAc*Ka*10^pH/(1+Ka*10^pH))</f>
        <v>0.1076850079537863</v>
      </c>
      <c r="CM174" s="19">
        <f>ABS(Ct_Na+10^-pH-Kw*10^pH-Ct_Cl-Ct_OAc*Ka*10^pH/(1+Ka*10^pH))</f>
        <v>0.10794002016451372</v>
      </c>
      <c r="CN174" s="19">
        <f>ABS(Ct_Na+10^-pH-Kw*10^pH-Ct_Cl-Ct_OAc*Ka*10^pH/(1+Ka*10^pH))</f>
        <v>0.10819039578959155</v>
      </c>
      <c r="CO174" s="19">
        <f>ABS(Ct_Na+10^-pH-Kw*10^pH-Ct_Cl-Ct_OAc*Ka*10^pH/(1+Ka*10^pH))</f>
        <v>0.10843626014214547</v>
      </c>
      <c r="CP174" s="19">
        <f>ABS(Ct_Na+10^-pH-Kw*10^pH-Ct_Cl-Ct_OAc*Ka*10^pH/(1+Ka*10^pH))</f>
        <v>0.10867773405983236</v>
      </c>
      <c r="CQ174" s="19">
        <f>ABS(Ct_Na+10^-pH-Kw*10^pH-Ct_Cl-Ct_OAc*Ka*10^pH/(1+Ka*10^pH))</f>
        <v>0.10891493410286991</v>
      </c>
      <c r="CR174" s="19">
        <f>ABS(Ct_Na+10^-pH-Kw*10^pH-Ct_Cl-Ct_OAc*Ka*10^pH/(1+Ka*10^pH))</f>
        <v>0.10914797274164363</v>
      </c>
      <c r="CS174" s="19">
        <f>ABS(Ct_Na+10^-pH-Kw*10^pH-Ct_Cl-Ct_OAc*Ka*10^pH/(1+Ka*10^pH))</f>
        <v>0.10937695853452564</v>
      </c>
      <c r="CT174" s="19">
        <f>ABS(Ct_Na+10^-pH-Kw*10^pH-Ct_Cl-Ct_OAc*Ka*10^pH/(1+Ka*10^pH))</f>
        <v>0.10960199629649592</v>
      </c>
      <c r="CU174" s="19">
        <f>ABS(Ct_Na+10^-pH-Kw*10^pH-Ct_Cl-Ct_OAc*Ka*10^pH/(1+Ka*10^pH))</f>
        <v>0.10982318725911625</v>
      </c>
      <c r="CV174" s="19">
        <f>ABS(Ct_Na+10^-pH-Kw*10^pH-Ct_Cl-Ct_OAc*Ka*10^pH/(1+Ka*10^pH))</f>
        <v>0.11004062922237015</v>
      </c>
      <c r="CW174" s="19">
        <f>ABS(Ct_Na+10^-pH-Kw*10^pH-Ct_Cl-Ct_OAc*Ka*10^pH/(1+Ka*10^pH))</f>
        <v>0.11025441669884667</v>
      </c>
      <c r="CX174" s="19">
        <f>ABS(Ct_Na+10^-pH-Kw*10^pH-Ct_Cl-Ct_OAc*Ka*10^pH/(1+Ka*10^pH))</f>
        <v>0.11046464105071523</v>
      </c>
    </row>
    <row r="175" spans="1:102">
      <c r="A175" s="24">
        <v>1.46</v>
      </c>
      <c r="B175" s="19">
        <f>ABS(Ct_Na+10^-pH-Kw*10^pH-Ct_Cl-Ct_OAc*Ka*10^pH/(1+Ka*10^pH))</f>
        <v>1.5428834653439109E-2</v>
      </c>
      <c r="C175" s="19">
        <f>ABS(Ct_Na+10^-pH-Kw*10^pH-Ct_Cl-Ct_OAc*Ka*10^pH/(1+Ka*10^pH))</f>
        <v>8.2810956201817866E-3</v>
      </c>
      <c r="D175" s="19">
        <f>ABS(Ct_Na+10^-pH-Kw*10^pH-Ct_Cl-Ct_OAc*Ka*10^pH/(1+Ka*10^pH))</f>
        <v>1.7831510444932988E-3</v>
      </c>
      <c r="E175" s="19">
        <f>ABS(Ct_Na+10^-pH-Kw*10^pH-Ct_Cl-Ct_OAc*Ka*10^pH/(1+Ka*10^pH))</f>
        <v>4.1497548724396538E-3</v>
      </c>
      <c r="F175" s="19">
        <f>ABS(Ct_Na+10^-pH-Kw*10^pH-Ct_Cl-Ct_OAc*Ka*10^pH/(1+Ka*10^pH))</f>
        <v>9.5882519629615359E-3</v>
      </c>
      <c r="G175" s="19">
        <f>ABS(Ct_Na+10^-pH-Kw*10^pH-Ct_Cl-Ct_OAc*Ka*10^pH/(1+Ka*10^pH))</f>
        <v>1.4591669286241669E-2</v>
      </c>
      <c r="H175" s="19">
        <f>ABS(Ct_Na+10^-pH-Kw*10^pH-Ct_Cl-Ct_OAc*Ka*10^pH/(1+Ka*10^pH))</f>
        <v>1.9210208353884862E-2</v>
      </c>
      <c r="I175" s="19">
        <f>ABS(Ct_Na+10^-pH-Kw*10^pH-Ct_Cl-Ct_OAc*Ka*10^pH/(1+Ka*10^pH))</f>
        <v>2.3486633416517456E-2</v>
      </c>
      <c r="J175" s="19">
        <f>ABS(Ct_Na+10^-pH-Kw*10^pH-Ct_Cl-Ct_OAc*Ka*10^pH/(1+Ka*10^pH))</f>
        <v>2.7457599546104838E-2</v>
      </c>
      <c r="K175" s="19">
        <f>ABS(Ct_Na+10^-pH-Kw*10^pH-Ct_Cl-Ct_OAc*Ka*10^pH/(1+Ka*10^pH))</f>
        <v>3.1154705942617267E-2</v>
      </c>
      <c r="L175" s="19">
        <f>ABS(Ct_Na+10^-pH-Kw*10^pH-Ct_Cl-Ct_OAc*Ka*10^pH/(1+Ka*10^pH))</f>
        <v>3.4605338579362183E-2</v>
      </c>
      <c r="M175" s="19">
        <f>ABS(Ct_Na+10^-pH-Kw*10^pH-Ct_Cl-Ct_OAc*Ka*10^pH/(1+Ka*10^pH))</f>
        <v>3.783334975567193E-2</v>
      </c>
      <c r="N175" s="19">
        <f>ABS(Ct_Na+10^-pH-Kw*10^pH-Ct_Cl-Ct_OAc*Ka*10^pH/(1+Ka*10^pH))</f>
        <v>4.0859610233462344E-2</v>
      </c>
      <c r="O175" s="19">
        <f>ABS(Ct_Na+10^-pH-Kw*10^pH-Ct_Cl-Ct_OAc*Ka*10^pH/(1+Ka*10^pH))</f>
        <v>4.3702460985326035E-2</v>
      </c>
      <c r="P175" s="19">
        <f>ABS(Ct_Na+10^-pH-Kw*10^pH-Ct_Cl-Ct_OAc*Ka*10^pH/(1+Ka*10^pH))</f>
        <v>4.637808522237425E-2</v>
      </c>
      <c r="Q175" s="19">
        <f>ABS(Ct_Na+10^-pH-Kw*10^pH-Ct_Cl-Ct_OAc*Ka*10^pH/(1+Ka*10^pH))</f>
        <v>4.8900816645876831E-2</v>
      </c>
      <c r="R175" s="19">
        <f>ABS(Ct_Na+10^-pH-Kw*10^pH-Ct_Cl-Ct_OAc*Ka*10^pH/(1+Ka*10^pH))</f>
        <v>5.1283396323629264E-2</v>
      </c>
      <c r="S175" s="19">
        <f>ABS(Ct_Na+10^-pH-Kw*10^pH-Ct_Cl-Ct_OAc*Ka*10^pH/(1+Ka*10^pH))</f>
        <v>5.353718791069239E-2</v>
      </c>
      <c r="T175" s="19">
        <f>ABS(Ct_Na+10^-pH-Kw*10^pH-Ct_Cl-Ct_OAc*Ka*10^pH/(1+Ka*10^pH))</f>
        <v>5.5672358887910084E-2</v>
      </c>
      <c r="U175" s="19">
        <f>ABS(Ct_Na+10^-pH-Kw*10^pH-Ct_Cl-Ct_OAc*Ka*10^pH/(1+Ka*10^pH))</f>
        <v>5.7698033917578155E-2</v>
      </c>
      <c r="V175" s="19">
        <f>ABS(Ct_Na+10^-pH-Kw*10^pH-Ct_Cl-Ct_OAc*Ka*10^pH/(1+Ka*10^pH))</f>
        <v>5.9622425195762822E-2</v>
      </c>
      <c r="W175" s="19">
        <f>ABS(Ct_Na+10^-pH-Kw*10^pH-Ct_Cl-Ct_OAc*Ka*10^pH/(1+Ka*10^pH))</f>
        <v>6.1452943728670183E-2</v>
      </c>
      <c r="X175" s="19">
        <f>ABS(Ct_Na+10^-pH-Kw*10^pH-Ct_Cl-Ct_OAc*Ka*10^pH/(1+Ka*10^pH))</f>
        <v>6.3196294712391479E-2</v>
      </c>
      <c r="Y175" s="19">
        <f>ABS(Ct_Na+10^-pH-Kw*10^pH-Ct_Cl-Ct_OAc*Ka*10^pH/(1+Ka*10^pH))</f>
        <v>6.4858559603846677E-2</v>
      </c>
      <c r="Z175" s="19">
        <f>ABS(Ct_Na+10^-pH-Kw*10^pH-Ct_Cl-Ct_OAc*Ka*10^pH/(1+Ka*10^pH))</f>
        <v>6.6445267000235717E-2</v>
      </c>
      <c r="AA175" s="19">
        <f>ABS(Ct_Na+10^-pH-Kw*10^pH-Ct_Cl-Ct_OAc*Ka*10^pH/(1+Ka*10^pH))</f>
        <v>6.7961454067896374E-2</v>
      </c>
      <c r="AB175" s="19">
        <f>ABS(Ct_Na+10^-pH-Kw*10^pH-Ct_Cl-Ct_OAc*Ka*10^pH/(1+Ka*10^pH))</f>
        <v>6.9411719958702198E-2</v>
      </c>
      <c r="AC175" s="19">
        <f>ABS(Ct_Na+10^-pH-Kw*10^pH-Ct_Cl-Ct_OAc*Ka*10^pH/(1+Ka*10^pH))</f>
        <v>7.0800272407346085E-2</v>
      </c>
      <c r="AD175" s="19">
        <f>ABS(Ct_Na+10^-pH-Kw*10^pH-Ct_Cl-Ct_OAc*Ka*10^pH/(1+Ka*10^pH))</f>
        <v>7.2130968503963153E-2</v>
      </c>
      <c r="AE175" s="19">
        <f>ABS(Ct_Na+10^-pH-Kw*10^pH-Ct_Cl-Ct_OAc*Ka*10^pH/(1+Ka*10^pH))</f>
        <v>7.3407350474187671E-2</v>
      </c>
      <c r="AF175" s="19">
        <f>ABS(Ct_Na+10^-pH-Kw*10^pH-Ct_Cl-Ct_OAc*Ka*10^pH/(1+Ka*10^pH))</f>
        <v>7.4632677165603206E-2</v>
      </c>
      <c r="AG175" s="19">
        <f>ABS(Ct_Na+10^-pH-Kw*10^pH-Ct_Cl-Ct_OAc*Ka*10^pH/(1+Ka*10^pH))</f>
        <v>7.580995182990441E-2</v>
      </c>
      <c r="AH175" s="19">
        <f>ABS(Ct_Na+10^-pH-Kw*10^pH-Ct_Cl-Ct_OAc*Ka*10^pH/(1+Ka*10^pH))</f>
        <v>7.6941946699424793E-2</v>
      </c>
      <c r="AI175" s="19">
        <f>ABS(Ct_Na+10^-pH-Kw*10^pH-Ct_Cl-Ct_OAc*Ka*10^pH/(1+Ka*10^pH))</f>
        <v>7.8031224781416123E-2</v>
      </c>
      <c r="AJ175" s="19">
        <f>ABS(Ct_Na+10^-pH-Kw*10^pH-Ct_Cl-Ct_OAc*Ka*10^pH/(1+Ka*10^pH))</f>
        <v>7.908015923074109E-2</v>
      </c>
      <c r="AK175" s="19">
        <f>ABS(Ct_Na+10^-pH-Kw*10^pH-Ct_Cl-Ct_OAc*Ka*10^pH/(1+Ka*10^pH))</f>
        <v>8.0090950609181533E-2</v>
      </c>
      <c r="AL175" s="19">
        <f>ABS(Ct_Na+10^-pH-Kw*10^pH-Ct_Cl-Ct_OAc*Ka*10^pH/(1+Ka*10^pH))</f>
        <v>8.1065642295534798E-2</v>
      </c>
      <c r="AM175" s="19">
        <f>ABS(Ct_Na+10^-pH-Kw*10^pH-Ct_Cl-Ct_OAc*Ka*10^pH/(1+Ka*10^pH))</f>
        <v>8.2006134273594988E-2</v>
      </c>
      <c r="AN175" s="19">
        <f>ABS(Ct_Na+10^-pH-Kw*10^pH-Ct_Cl-Ct_OAc*Ka*10^pH/(1+Ka*10^pH))</f>
        <v>8.2914195493791004E-2</v>
      </c>
      <c r="AO175" s="19">
        <f>ABS(Ct_Na+10^-pH-Kw*10^pH-Ct_Cl-Ct_OAc*Ka*10^pH/(1+Ka*10^pH))</f>
        <v>8.379147497770921E-2</v>
      </c>
      <c r="AP175" s="19">
        <f>ABS(Ct_Na+10^-pH-Kw*10^pH-Ct_Cl-Ct_OAc*Ka*10^pH/(1+Ka*10^pH))</f>
        <v>8.4639511812163462E-2</v>
      </c>
      <c r="AQ175" s="19">
        <f>ABS(Ct_Na+10^-pH-Kw*10^pH-Ct_Cl-Ct_OAc*Ka*10^pH/(1+Ka*10^pH))</f>
        <v>8.5459744160242171E-2</v>
      </c>
      <c r="AR175" s="19">
        <f>ABS(Ct_Na+10^-pH-Kw*10^pH-Ct_Cl-Ct_OAc*Ka*10^pH/(1+Ka*10^pH))</f>
        <v>8.625351740031835E-2</v>
      </c>
      <c r="AS175" s="19">
        <f>ABS(Ct_Na+10^-pH-Kw*10^pH-Ct_Cl-Ct_OAc*Ka*10^pH/(1+Ka*10^pH))</f>
        <v>8.7022091489915895E-2</v>
      </c>
      <c r="AT175" s="19">
        <f>ABS(Ct_Na+10^-pH-Kw*10^pH-Ct_Cl-Ct_OAc*Ka*10^pH/(1+Ka*10^pH))</f>
        <v>8.7766647639213546E-2</v>
      </c>
      <c r="AU175" s="19">
        <f>ABS(Ct_Na+10^-pH-Kw*10^pH-Ct_Cl-Ct_OAc*Ka*10^pH/(1+Ka*10^pH))</f>
        <v>8.8488294368532783E-2</v>
      </c>
      <c r="AV175" s="19">
        <f>ABS(Ct_Na+10^-pH-Kw*10^pH-Ct_Cl-Ct_OAc*Ka*10^pH/(1+Ka*10^pH))</f>
        <v>8.9188073015145419E-2</v>
      </c>
      <c r="AW175" s="19">
        <f>ABS(Ct_Na+10^-pH-Kw*10^pH-Ct_Cl-Ct_OAc*Ka*10^pH/(1+Ka*10^pH))</f>
        <v>8.9866962746933746E-2</v>
      </c>
      <c r="AX175" s="19">
        <f>ABS(Ct_Na+10^-pH-Kw*10^pH-Ct_Cl-Ct_OAc*Ka*10^pH/(1+Ka*10^pH))</f>
        <v>9.0525885133669506E-2</v>
      </c>
      <c r="AY175" s="19">
        <f>ABS(Ct_Na+10^-pH-Kw*10^pH-Ct_Cl-Ct_OAc*Ka*10^pH/(1+Ka*10^pH))</f>
        <v>9.116570832078974E-2</v>
      </c>
      <c r="AZ175" s="19">
        <f>ABS(Ct_Na+10^-pH-Kw*10^pH-Ct_Cl-Ct_OAc*Ka*10^pH/(1+Ka*10^pH))</f>
        <v>9.178725084542079E-2</v>
      </c>
      <c r="BA175" s="19">
        <f>ABS(Ct_Na+10^-pH-Kw*10^pH-Ct_Cl-Ct_OAc*Ka*10^pH/(1+Ka*10^pH))</f>
        <v>9.2391285129921411E-2</v>
      </c>
      <c r="BB175" s="19">
        <f>ABS(Ct_Na+10^-pH-Kw*10^pH-Ct_Cl-Ct_OAc*Ka*10^pH/(1+Ka*10^pH))</f>
        <v>9.2978540684296992E-2</v>
      </c>
      <c r="BC175" s="19">
        <f>ABS(Ct_Na+10^-pH-Kw*10^pH-Ct_Cl-Ct_OAc*Ka*10^pH/(1+Ka*10^pH))</f>
        <v>9.3549707045402067E-2</v>
      </c>
      <c r="BD175" s="19">
        <f>ABS(Ct_Na+10^-pH-Kw*10^pH-Ct_Cl-Ct_OAc*Ka*10^pH/(1+Ka*10^pH))</f>
        <v>9.4105436477828569E-2</v>
      </c>
      <c r="BE175" s="19">
        <f>ABS(Ct_Na+10^-pH-Kw*10^pH-Ct_Cl-Ct_OAc*Ka*10^pH/(1+Ka*10^pH))</f>
        <v>9.4646346458723718E-2</v>
      </c>
      <c r="BF175" s="19">
        <f>ABS(Ct_Na+10^-pH-Kw*10^pH-Ct_Cl-Ct_OAc*Ka*10^pH/(1+Ka*10^pH))</f>
        <v>9.5173021966437427E-2</v>
      </c>
      <c r="BG175" s="19">
        <f>ABS(Ct_Na+10^-pH-Kw*10^pH-Ct_Cl-Ct_OAc*Ka*10^pH/(1+Ka*10^pH))</f>
        <v>9.5686017590833866E-2</v>
      </c>
      <c r="BH175" s="19">
        <f>ABS(Ct_Na+10^-pH-Kw*10^pH-Ct_Cl-Ct_OAc*Ka*10^pH/(1+Ka*10^pH))</f>
        <v>9.6185859481271452E-2</v>
      </c>
      <c r="BI175" s="19">
        <f>ABS(Ct_Na+10^-pH-Kw*10^pH-Ct_Cl-Ct_OAc*Ka*10^pH/(1+Ka*10^pH))</f>
        <v>9.6673047146634675E-2</v>
      </c>
      <c r="BJ175" s="19">
        <f>ABS(Ct_Na+10^-pH-Kw*10^pH-Ct_Cl-Ct_OAc*Ka*10^pH/(1+Ka*10^pH))</f>
        <v>9.7148055120363799E-2</v>
      </c>
      <c r="BK175" s="19">
        <f>ABS(Ct_Na+10^-pH-Kw*10^pH-Ct_Cl-Ct_OAc*Ka*10^pH/(1+Ka*10^pH))</f>
        <v>9.7611334502148983E-2</v>
      </c>
      <c r="BL175" s="19">
        <f>ABS(Ct_Na+10^-pH-Kw*10^pH-Ct_Cl-Ct_OAc*Ka*10^pH/(1+Ka*10^pH))</f>
        <v>9.8063314386817466E-2</v>
      </c>
      <c r="BM175" s="19">
        <f>ABS(Ct_Na+10^-pH-Kw*10^pH-Ct_Cl-Ct_OAc*Ka*10^pH/(1+Ka*10^pH))</f>
        <v>9.8504403189927689E-2</v>
      </c>
      <c r="BN175" s="19">
        <f>ABS(Ct_Na+10^-pH-Kw*10^pH-Ct_Cl-Ct_OAc*Ka*10^pH/(1+Ka*10^pH))</f>
        <v>9.8934989878678117E-2</v>
      </c>
      <c r="BO175" s="19">
        <f>ABS(Ct_Na+10^-pH-Kw*10^pH-Ct_Cl-Ct_OAc*Ka*10^pH/(1+Ka*10^pH))</f>
        <v>9.9355445115928545E-2</v>
      </c>
      <c r="BP175" s="19">
        <f>ABS(Ct_Na+10^-pH-Kw*10^pH-Ct_Cl-Ct_OAc*Ka*10^pH/(1+Ka*10^pH))</f>
        <v>9.9766122324405709E-2</v>
      </c>
      <c r="BQ175" s="19">
        <f>ABS(Ct_Na+10^-pH-Kw*10^pH-Ct_Cl-Ct_OAc*Ka*10^pH/(1+Ka*10^pH))</f>
        <v>0.1001673586775156</v>
      </c>
      <c r="BR175" s="19">
        <f>ABS(Ct_Na+10^-pH-Kw*10^pH-Ct_Cl-Ct_OAc*Ka*10^pH/(1+Ka*10^pH))</f>
        <v>0.10055947602260024</v>
      </c>
      <c r="BS175" s="19">
        <f>ABS(Ct_Na+10^-pH-Kw*10^pH-Ct_Cl-Ct_OAc*Ka*10^pH/(1+Ka*10^pH))</f>
        <v>0.10094278174195265</v>
      </c>
      <c r="BT175" s="19">
        <f>ABS(Ct_Na+10^-pH-Kw*10^pH-Ct_Cl-Ct_OAc*Ka*10^pH/(1+Ka*10^pH))</f>
        <v>0.10131756955643055</v>
      </c>
      <c r="BU175" s="19">
        <f>ABS(Ct_Na+10^-pH-Kw*10^pH-Ct_Cl-Ct_OAc*Ka*10^pH/(1+Ka*10^pH))</f>
        <v>0.10168412027608478</v>
      </c>
      <c r="BV175" s="19">
        <f>ABS(Ct_Na+10^-pH-Kw*10^pH-Ct_Cl-Ct_OAc*Ka*10^pH/(1+Ka*10^pH))</f>
        <v>0.10204270250183346</v>
      </c>
      <c r="BW175" s="19">
        <f>ABS(Ct_Na+10^-pH-Kw*10^pH-Ct_Cl-Ct_OAc*Ka*10^pH/(1+Ka*10^pH))</f>
        <v>0.10239357328186716</v>
      </c>
      <c r="BX175" s="19">
        <f>ABS(Ct_Na+10^-pH-Kw*10^pH-Ct_Cl-Ct_OAc*Ka*10^pH/(1+Ka*10^pH))</f>
        <v>0.10273697872615542</v>
      </c>
      <c r="BY175" s="19">
        <f>ABS(Ct_Na+10^-pH-Kw*10^pH-Ct_Cl-Ct_OAc*Ka*10^pH/(1+Ka*10^pH))</f>
        <v>0.10307315458214288</v>
      </c>
      <c r="BZ175" s="19">
        <f>ABS(Ct_Na+10^-pH-Kw*10^pH-Ct_Cl-Ct_OAc*Ka*10^pH/(1+Ka*10^pH))</f>
        <v>0.10340232677446395</v>
      </c>
      <c r="CA175" s="19">
        <f>ABS(Ct_Na+10^-pH-Kw*10^pH-Ct_Cl-Ct_OAc*Ka*10^pH/(1+Ka*10^pH))</f>
        <v>0.10372471191127322</v>
      </c>
      <c r="CB175" s="19">
        <f>ABS(Ct_Na+10^-pH-Kw*10^pH-Ct_Cl-Ct_OAc*Ka*10^pH/(1+Ka*10^pH))</f>
        <v>0.10404051775957621</v>
      </c>
      <c r="CC175" s="19">
        <f>ABS(Ct_Na+10^-pH-Kw*10^pH-Ct_Cl-Ct_OAc*Ka*10^pH/(1+Ka*10^pH))</f>
        <v>0.10434994369175186</v>
      </c>
      <c r="CD175" s="19">
        <f>ABS(Ct_Na+10^-pH-Kw*10^pH-Ct_Cl-Ct_OAc*Ka*10^pH/(1+Ka*10^pH))</f>
        <v>0.10465318110528399</v>
      </c>
      <c r="CE175" s="19">
        <f>ABS(Ct_Na+10^-pH-Kw*10^pH-Ct_Cl-Ct_OAc*Ka*10^pH/(1+Ka*10^pH))</f>
        <v>0.10495041381755806</v>
      </c>
      <c r="CF175" s="19">
        <f>ABS(Ct_Na+10^-pH-Kw*10^pH-Ct_Cl-Ct_OAc*Ka*10^pH/(1+Ka*10^pH))</f>
        <v>0.10524181843743459</v>
      </c>
      <c r="CG175" s="19">
        <f>ABS(Ct_Na+10^-pH-Kw*10^pH-Ct_Cl-Ct_OAc*Ka*10^pH/(1+Ka*10^pH))</f>
        <v>0.1055275647151776</v>
      </c>
      <c r="CH175" s="19">
        <f>ABS(Ct_Na+10^-pH-Kw*10^pH-Ct_Cl-Ct_OAc*Ka*10^pH/(1+Ka*10^pH))</f>
        <v>0.10580781587219479</v>
      </c>
      <c r="CI175" s="19">
        <f>ABS(Ct_Na+10^-pH-Kw*10^pH-Ct_Cl-Ct_OAc*Ka*10^pH/(1+Ka*10^pH))</f>
        <v>0.10608272891193546</v>
      </c>
      <c r="CJ175" s="19">
        <f>ABS(Ct_Na+10^-pH-Kw*10^pH-Ct_Cl-Ct_OAc*Ka*10^pH/(1+Ka*10^pH))</f>
        <v>0.10635245491319044</v>
      </c>
      <c r="CK175" s="19">
        <f>ABS(Ct_Na+10^-pH-Kw*10^pH-Ct_Cl-Ct_OAc*Ka*10^pH/(1+Ka*10^pH))</f>
        <v>0.10661713930694536</v>
      </c>
      <c r="CL175" s="19">
        <f>ABS(Ct_Na+10^-pH-Kw*10^pH-Ct_Cl-Ct_OAc*Ka*10^pH/(1+Ka*10^pH))</f>
        <v>0.10687692213785294</v>
      </c>
      <c r="CM175" s="19">
        <f>ABS(Ct_Na+10^-pH-Kw*10^pH-Ct_Cl-Ct_OAc*Ka*10^pH/(1+Ka*10^pH))</f>
        <v>0.10713193831131267</v>
      </c>
      <c r="CN175" s="19">
        <f>ABS(Ct_Na+10^-pH-Kw*10^pH-Ct_Cl-Ct_OAc*Ka*10^pH/(1+Ka*10^pH))</f>
        <v>0.10738231782707314</v>
      </c>
      <c r="CO175" s="19">
        <f>ABS(Ct_Na+10^-pH-Kw*10^pH-Ct_Cl-Ct_OAc*Ka*10^pH/(1+Ka*10^pH))</f>
        <v>0.10762818600020731</v>
      </c>
      <c r="CP175" s="19">
        <f>ABS(Ct_Na+10^-pH-Kw*10^pH-Ct_Cl-Ct_OAc*Ka*10^pH/(1+Ka*10^pH))</f>
        <v>0.10786966367024979</v>
      </c>
      <c r="CQ175" s="19">
        <f>ABS(Ct_Na+10^-pH-Kw*10^pH-Ct_Cl-Ct_OAc*Ka*10^pH/(1+Ka*10^pH))</f>
        <v>0.10810686739922958</v>
      </c>
      <c r="CR175" s="19">
        <f>ABS(Ct_Na+10^-pH-Kw*10^pH-Ct_Cl-Ct_OAc*Ka*10^pH/(1+Ka*10^pH))</f>
        <v>0.10833990965927986</v>
      </c>
      <c r="CS175" s="19">
        <f>ABS(Ct_Na+10^-pH-Kw*10^pH-Ct_Cl-Ct_OAc*Ka*10^pH/(1+Ka*10^pH))</f>
        <v>0.10856889901045971</v>
      </c>
      <c r="CT175" s="19">
        <f>ABS(Ct_Na+10^-pH-Kw*10^pH-Ct_Cl-Ct_OAc*Ka*10^pH/(1+Ka*10^pH))</f>
        <v>0.10879394026937789</v>
      </c>
      <c r="CU175" s="19">
        <f>ABS(Ct_Na+10^-pH-Kw*10^pH-Ct_Cl-Ct_OAc*Ka*10^pH/(1+Ka*10^pH))</f>
        <v>0.10901513466916922</v>
      </c>
      <c r="CV175" s="19">
        <f>ABS(Ct_Na+10^-pH-Kw*10^pH-Ct_Cl-Ct_OAc*Ka*10^pH/(1+Ka*10^pH))</f>
        <v>0.10923258001133698</v>
      </c>
      <c r="CW175" s="19">
        <f>ABS(Ct_Na+10^-pH-Kw*10^pH-Ct_Cl-Ct_OAc*Ka*10^pH/(1+Ka*10^pH))</f>
        <v>0.10944637080993891</v>
      </c>
      <c r="CX175" s="19">
        <f>ABS(Ct_Na+10^-pH-Kw*10^pH-Ct_Cl-Ct_OAc*Ka*10^pH/(1+Ka*10^pH))</f>
        <v>0.10965659842856411</v>
      </c>
    </row>
    <row r="176" spans="1:102">
      <c r="A176" s="23">
        <v>1.47</v>
      </c>
      <c r="B176" s="19">
        <f>ABS(Ct_Na+10^-pH-Kw*10^pH-Ct_Cl-Ct_OAc*Ka*10^pH/(1+Ka*10^pH))</f>
        <v>1.6220490822744391E-2</v>
      </c>
      <c r="C176" s="19">
        <f>ABS(Ct_Na+10^-pH-Kw*10^pH-Ct_Cl-Ct_OAc*Ka*10^pH/(1+Ka*10^pH))</f>
        <v>9.0726381352982284E-3</v>
      </c>
      <c r="D176" s="19">
        <f>ABS(Ct_Na+10^-pH-Kw*10^pH-Ct_Cl-Ct_OAc*Ka*10^pH/(1+Ka*10^pH))</f>
        <v>2.574590237619885E-3</v>
      </c>
      <c r="E176" s="19">
        <f>ABS(Ct_Na+10^-pH-Kw*10^pH-Ct_Cl-Ct_OAc*Ka*10^pH/(1+Ka*10^pH))</f>
        <v>3.3584100167820658E-3</v>
      </c>
      <c r="F176" s="19">
        <f>ABS(Ct_Na+10^-pH-Kw*10^pH-Ct_Cl-Ct_OAc*Ka*10^pH/(1+Ka*10^pH))</f>
        <v>8.7969935833171961E-3</v>
      </c>
      <c r="G176" s="19">
        <f>ABS(Ct_Na+10^-pH-Kw*10^pH-Ct_Cl-Ct_OAc*Ka*10^pH/(1+Ka*10^pH))</f>
        <v>1.3800490464529518E-2</v>
      </c>
      <c r="H176" s="19">
        <f>ABS(Ct_Na+10^-pH-Kw*10^pH-Ct_Cl-Ct_OAc*Ka*10^pH/(1+Ka*10^pH))</f>
        <v>1.8419102970263963E-2</v>
      </c>
      <c r="I176" s="19">
        <f>ABS(Ct_Na+10^-pH-Kw*10^pH-Ct_Cl-Ct_OAc*Ka*10^pH/(1+Ka*10^pH))</f>
        <v>2.2695596031129195E-2</v>
      </c>
      <c r="J176" s="19">
        <f>ABS(Ct_Na+10^-pH-Kw*10^pH-Ct_Cl-Ct_OAc*Ka*10^pH/(1+Ka*10^pH))</f>
        <v>2.6666625301932614E-2</v>
      </c>
      <c r="K176" s="19">
        <f>ABS(Ct_Na+10^-pH-Kw*10^pH-Ct_Cl-Ct_OAc*Ka*10^pH/(1+Ka*10^pH))</f>
        <v>3.0363790485094428E-2</v>
      </c>
      <c r="L176" s="19">
        <f>ABS(Ct_Na+10^-pH-Kw*10^pH-Ct_Cl-Ct_OAc*Ka*10^pH/(1+Ka*10^pH))</f>
        <v>3.3814477989378769E-2</v>
      </c>
      <c r="M176" s="19">
        <f>ABS(Ct_Na+10^-pH-Kw*10^pH-Ct_Cl-Ct_OAc*Ka*10^pH/(1+Ka*10^pH))</f>
        <v>3.7042540493386733E-2</v>
      </c>
      <c r="N176" s="19">
        <f>ABS(Ct_Na+10^-pH-Kw*10^pH-Ct_Cl-Ct_OAc*Ka*10^pH/(1+Ka*10^pH))</f>
        <v>4.0068849090894178E-2</v>
      </c>
      <c r="O176" s="19">
        <f>ABS(Ct_Na+10^-pH-Kw*10^pH-Ct_Cl-Ct_OAc*Ka*10^pH/(1+Ka*10^pH))</f>
        <v>4.2911745046128449E-2</v>
      </c>
      <c r="P176" s="19">
        <f>ABS(Ct_Na+10^-pH-Kw*10^pH-Ct_Cl-Ct_OAc*Ka*10^pH/(1+Ka*10^pH))</f>
        <v>4.5587411827525411E-2</v>
      </c>
      <c r="Q176" s="19">
        <f>ABS(Ct_Na+10^-pH-Kw*10^pH-Ct_Cl-Ct_OAc*Ka*10^pH/(1+Ka*10^pH))</f>
        <v>4.8110183364271121E-2</v>
      </c>
      <c r="R176" s="19">
        <f>ABS(Ct_Na+10^-pH-Kw*10^pH-Ct_Cl-Ct_OAc*Ka*10^pH/(1+Ka*10^pH))</f>
        <v>5.0492800926753179E-2</v>
      </c>
      <c r="S176" s="19">
        <f>ABS(Ct_Na+10^-pH-Kw*10^pH-Ct_Cl-Ct_OAc*Ka*10^pH/(1+Ka*10^pH))</f>
        <v>5.2746628350722684E-2</v>
      </c>
      <c r="T176" s="19">
        <f>ABS(Ct_Na+10^-pH-Kw*10^pH-Ct_Cl-Ct_OAc*Ka*10^pH/(1+Ka*10^pH))</f>
        <v>5.4881833278693809E-2</v>
      </c>
      <c r="U176" s="19">
        <f>ABS(Ct_Na+10^-pH-Kw*10^pH-Ct_Cl-Ct_OAc*Ka*10^pH/(1+Ka*10^pH))</f>
        <v>5.6907540518051011E-2</v>
      </c>
      <c r="V176" s="19">
        <f>ABS(Ct_Na+10^-pH-Kw*10^pH-Ct_Cl-Ct_OAc*Ka*10^pH/(1+Ka*10^pH))</f>
        <v>5.8831962395440363E-2</v>
      </c>
      <c r="W176" s="19">
        <f>ABS(Ct_Na+10^-pH-Kw*10^pH-Ct_Cl-Ct_OAc*Ka*10^pH/(1+Ka*10^pH))</f>
        <v>6.0662510034908301E-2</v>
      </c>
      <c r="X176" s="19">
        <f>ABS(Ct_Na+10^-pH-Kw*10^pH-Ct_Cl-Ct_OAc*Ka*10^pH/(1+Ka*10^pH))</f>
        <v>6.2405888739163459E-2</v>
      </c>
      <c r="Y176" s="19">
        <f>ABS(Ct_Na+10^-pH-Kw*10^pH-Ct_Cl-Ct_OAc*Ka*10^pH/(1+Ka*10^pH))</f>
        <v>6.4068180061825353E-2</v>
      </c>
      <c r="Z176" s="19">
        <f>ABS(Ct_Na+10^-pH-Kw*10^pH-Ct_Cl-Ct_OAc*Ka*10^pH/(1+Ka*10^pH))</f>
        <v>6.5654912688002623E-2</v>
      </c>
      <c r="AA176" s="19">
        <f>ABS(Ct_Na+10^-pH-Kw*10^pH-Ct_Cl-Ct_OAc*Ka*10^pH/(1+Ka*10^pH))</f>
        <v>6.7171123864127547E-2</v>
      </c>
      <c r="AB176" s="19">
        <f>ABS(Ct_Na+10^-pH-Kw*10^pH-Ct_Cl-Ct_OAc*Ka*10^pH/(1+Ka*10^pH))</f>
        <v>6.8621412815203592E-2</v>
      </c>
      <c r="AC176" s="19">
        <f>ABS(Ct_Na+10^-pH-Kw*10^pH-Ct_Cl-Ct_OAc*Ka*10^pH/(1+Ka*10^pH))</f>
        <v>7.000998734282958E-2</v>
      </c>
      <c r="AD176" s="19">
        <f>ABS(Ct_Na+10^-pH-Kw*10^pH-Ct_Cl-Ct_OAc*Ka*10^pH/(1+Ka*10^pH))</f>
        <v>7.134070459847118E-2</v>
      </c>
      <c r="AE176" s="19">
        <f>ABS(Ct_Na+10^-pH-Kw*10^pH-Ct_Cl-Ct_OAc*Ka*10^pH/(1+Ka*10^pH))</f>
        <v>7.2617106864086553E-2</v>
      </c>
      <c r="AF176" s="19">
        <f>ABS(Ct_Na+10^-pH-Kw*10^pH-Ct_Cl-Ct_OAc*Ka*10^pH/(1+Ka*10^pH))</f>
        <v>7.3842453039077313E-2</v>
      </c>
      <c r="AG176" s="19">
        <f>ABS(Ct_Na+10^-pH-Kw*10^pH-Ct_Cl-Ct_OAc*Ka*10^pH/(1+Ka*10^pH))</f>
        <v>7.5019746422891984E-2</v>
      </c>
      <c r="AH176" s="19">
        <f>ABS(Ct_Na+10^-pH-Kw*10^pH-Ct_Cl-Ct_OAc*Ka*10^pH/(1+Ka*10^pH))</f>
        <v>7.6151759291944537E-2</v>
      </c>
      <c r="AI176" s="19">
        <f>ABS(Ct_Na+10^-pH-Kw*10^pH-Ct_Cl-Ct_OAc*Ka*10^pH/(1+Ka*10^pH))</f>
        <v>7.7241054694240419E-2</v>
      </c>
      <c r="AJ176" s="19">
        <f>ABS(Ct_Na+10^-pH-Kw*10^pH-Ct_Cl-Ct_OAc*Ka*10^pH/(1+Ka*10^pH))</f>
        <v>7.8290005822377148E-2</v>
      </c>
      <c r="AK176" s="19">
        <f>ABS(Ct_Na+10^-pH-Kw*10^pH-Ct_Cl-Ct_OAc*Ka*10^pH/(1+Ka*10^pH))</f>
        <v>7.930081327312713E-2</v>
      </c>
      <c r="AL176" s="19">
        <f>ABS(Ct_Na+10^-pH-Kw*10^pH-Ct_Cl-Ct_OAc*Ka*10^pH/(1+Ka*10^pH))</f>
        <v>8.0275520457778873E-2</v>
      </c>
      <c r="AM176" s="19">
        <f>ABS(Ct_Na+10^-pH-Kw*10^pH-Ct_Cl-Ct_OAc*Ka*10^pH/(1+Ka*10^pH))</f>
        <v>8.1216027390337578E-2</v>
      </c>
      <c r="AN176" s="19">
        <f>ABS(Ct_Na+10^-pH-Kw*10^pH-Ct_Cl-Ct_OAc*Ka*10^pH/(1+Ka*10^pH))</f>
        <v>8.2124103049359784E-2</v>
      </c>
      <c r="AO176" s="19">
        <f>ABS(Ct_Na+10^-pH-Kw*10^pH-Ct_Cl-Ct_OAc*Ka*10^pH/(1+Ka*10^pH))</f>
        <v>8.3001396482652409E-2</v>
      </c>
      <c r="AP176" s="19">
        <f>ABS(Ct_Na+10^-pH-Kw*10^pH-Ct_Cl-Ct_OAc*Ka*10^pH/(1+Ka*10^pH))</f>
        <v>8.3849446801501956E-2</v>
      </c>
      <c r="AQ176" s="19">
        <f>ABS(Ct_Na+10^-pH-Kw*10^pH-Ct_Cl-Ct_OAc*Ka*10^pH/(1+Ka*10^pH))</f>
        <v>8.4669692191864612E-2</v>
      </c>
      <c r="AR176" s="19">
        <f>ABS(Ct_Na+10^-pH-Kw*10^pH-Ct_Cl-Ct_OAc*Ka*10^pH/(1+Ka*10^pH))</f>
        <v>8.5463478053505931E-2</v>
      </c>
      <c r="AS176" s="19">
        <f>ABS(Ct_Na+10^-pH-Kw*10^pH-Ct_Cl-Ct_OAc*Ka*10^pH/(1+Ka*10^pH))</f>
        <v>8.6232064363984007E-2</v>
      </c>
      <c r="AT176" s="19">
        <f>ABS(Ct_Na+10^-pH-Kw*10^pH-Ct_Cl-Ct_OAc*Ka*10^pH/(1+Ka*10^pH))</f>
        <v>8.697663235225965E-2</v>
      </c>
      <c r="AU176" s="19">
        <f>ABS(Ct_Na+10^-pH-Kw*10^pH-Ct_Cl-Ct_OAc*Ka*10^pH/(1+Ka*10^pH))</f>
        <v>8.7698290556280645E-2</v>
      </c>
      <c r="AV176" s="19">
        <f>ABS(Ct_Na+10^-pH-Kw*10^pH-Ct_Cl-Ct_OAc*Ka*10^pH/(1+Ka*10^pH))</f>
        <v>8.8398080329876796E-2</v>
      </c>
      <c r="AW176" s="19">
        <f>ABS(Ct_Na+10^-pH-Kw*10^pH-Ct_Cl-Ct_OAc*Ka*10^pH/(1+Ka*10^pH))</f>
        <v>8.9076980856499899E-2</v>
      </c>
      <c r="AX176" s="19">
        <f>ABS(Ct_Na+10^-pH-Kw*10^pH-Ct_Cl-Ct_OAc*Ka*10^pH/(1+Ka*10^pH))</f>
        <v>8.973591372057528E-2</v>
      </c>
      <c r="AY176" s="19">
        <f>ABS(Ct_Na+10^-pH-Kw*10^pH-Ct_Cl-Ct_OAc*Ka*10^pH/(1+Ka*10^pH))</f>
        <v>9.0375747081344118E-2</v>
      </c>
      <c r="AZ176" s="19">
        <f>ABS(Ct_Na+10^-pH-Kw*10^pH-Ct_Cl-Ct_OAc*Ka*10^pH/(1+Ka*10^pH))</f>
        <v>9.0997299488948122E-2</v>
      </c>
      <c r="BA176" s="19">
        <f>ABS(Ct_Na+10^-pH-Kw*10^pH-Ct_Cl-Ct_OAc*Ka*10^pH/(1+Ka*10^pH))</f>
        <v>9.1601343378028083E-2</v>
      </c>
      <c r="BB176" s="19">
        <f>ABS(Ct_Na+10^-pH-Kw*10^pH-Ct_Cl-Ct_OAc*Ka*10^pH/(1+Ka*10^pH))</f>
        <v>9.218860827018914E-2</v>
      </c>
      <c r="BC176" s="19">
        <f>ABS(Ct_Na+10^-pH-Kw*10^pH-Ct_Cl-Ct_OAc*Ka*10^pH/(1+Ka*10^pH))</f>
        <v>9.275978371324993E-2</v>
      </c>
      <c r="BD176" s="19">
        <f>ABS(Ct_Na+10^-pH-Kw*10^pH-Ct_Cl-Ct_OAc*Ka*10^pH/(1+Ka*10^pH))</f>
        <v>9.331552198217391E-2</v>
      </c>
      <c r="BE176" s="19">
        <f>ABS(Ct_Na+10^-pH-Kw*10^pH-Ct_Cl-Ct_OAc*Ka*10^pH/(1+Ka*10^pH))</f>
        <v>9.3856440563926585E-2</v>
      </c>
      <c r="BF176" s="19">
        <f>ABS(Ct_Na+10^-pH-Kw*10^pH-Ct_Cl-Ct_OAc*Ka*10^pH/(1+Ka*10^pH))</f>
        <v>9.4383124446159469E-2</v>
      </c>
      <c r="BG176" s="19">
        <f>ABS(Ct_Na+10^-pH-Kw*10^pH-Ct_Cl-Ct_OAc*Ka*10^pH/(1+Ka*10^pH))</f>
        <v>9.489612822755511E-2</v>
      </c>
      <c r="BH176" s="19">
        <f>ABS(Ct_Na+10^-pH-Kw*10^pH-Ct_Cl-Ct_OAc*Ka*10^pH/(1+Ka*10^pH))</f>
        <v>9.5395978065838077E-2</v>
      </c>
      <c r="BI176" s="19">
        <f>ABS(Ct_Na+10^-pH-Kw*10^pH-Ct_Cl-Ct_OAc*Ka*10^pH/(1+Ka*10^pH))</f>
        <v>9.5883173477835384E-2</v>
      </c>
      <c r="BJ176" s="19">
        <f>ABS(Ct_Na+10^-pH-Kw*10^pH-Ct_Cl-Ct_OAc*Ka*10^pH/(1+Ka*10^pH))</f>
        <v>9.635818900453276E-2</v>
      </c>
      <c r="BK176" s="19">
        <f>ABS(Ct_Na+10^-pH-Kw*10^pH-Ct_Cl-Ct_OAc*Ka*10^pH/(1+Ka*10^pH))</f>
        <v>9.6821475752793151E-2</v>
      </c>
      <c r="BL176" s="19">
        <f>ABS(Ct_Na+10^-pH-Kw*10^pH-Ct_Cl-Ct_OAc*Ka*10^pH/(1+Ka*10^pH))</f>
        <v>9.7273462824266702E-2</v>
      </c>
      <c r="BM176" s="19">
        <f>ABS(Ct_Na+10^-pH-Kw*10^pH-Ct_Cl-Ct_OAc*Ka*10^pH/(1+Ka*10^pH))</f>
        <v>9.7714558641005977E-2</v>
      </c>
      <c r="BN176" s="19">
        <f>ABS(Ct_Na+10^-pH-Kw*10^pH-Ct_Cl-Ct_OAc*Ka*10^pH/(1+Ka*10^pH))</f>
        <v>9.8145152176394287E-2</v>
      </c>
      <c r="BO176" s="19">
        <f>ABS(Ct_Na+10^-pH-Kw*10^pH-Ct_Cl-Ct_OAc*Ka*10^pH/(1+Ka*10^pH))</f>
        <v>9.8565614099185225E-2</v>
      </c>
      <c r="BP176" s="19">
        <f>ABS(Ct_Na+10^-pH-Kw*10^pH-Ct_Cl-Ct_OAc*Ka*10^pH/(1+Ka*10^pH))</f>
        <v>9.8976297837725241E-2</v>
      </c>
      <c r="BQ176" s="19">
        <f>ABS(Ct_Na+10^-pH-Kw*10^pH-Ct_Cl-Ct_OAc*Ka*10^pH/(1+Ka*10^pH))</f>
        <v>9.9377540570781561E-2</v>
      </c>
      <c r="BR176" s="19">
        <f>ABS(Ct_Na+10^-pH-Kw*10^pH-Ct_Cl-Ct_OAc*Ka*10^pH/(1+Ka*10^pH))</f>
        <v>9.9769664150813869E-2</v>
      </c>
      <c r="BS176" s="19">
        <f>ABS(Ct_Na+10^-pH-Kw*10^pH-Ct_Cl-Ct_OAc*Ka*10^pH/(1+Ka*10^pH))</f>
        <v>0.10015297596500276</v>
      </c>
      <c r="BT176" s="19">
        <f>ABS(Ct_Na+10^-pH-Kw*10^pH-Ct_Cl-Ct_OAc*Ka*10^pH/(1+Ka*10^pH))</f>
        <v>0.10052776973887634</v>
      </c>
      <c r="BU176" s="19">
        <f>ABS(Ct_Na+10^-pH-Kw*10^pH-Ct_Cl-Ct_OAc*Ka*10^pH/(1+Ka*10^pH))</f>
        <v>0.1008943262869505</v>
      </c>
      <c r="BV176" s="19">
        <f>ABS(Ct_Na+10^-pH-Kw*10^pH-Ct_Cl-Ct_OAc*Ka*10^pH/(1+Ka*10^pH))</f>
        <v>0.10125291421441435</v>
      </c>
      <c r="BW176" s="19">
        <f>ABS(Ct_Na+10^-pH-Kw*10^pH-Ct_Cl-Ct_OAc*Ka*10^pH/(1+Ka*10^pH))</f>
        <v>0.10160379057354567</v>
      </c>
      <c r="BX176" s="19">
        <f>ABS(Ct_Na+10^-pH-Kw*10^pH-Ct_Cl-Ct_OAc*Ka*10^pH/(1+Ka*10^pH))</f>
        <v>0.10194720147822736</v>
      </c>
      <c r="BY176" s="19">
        <f>ABS(Ct_Na+10^-pH-Kw*10^pH-Ct_Cl-Ct_OAc*Ka*10^pH/(1+Ka*10^pH))</f>
        <v>0.10228338267965259</v>
      </c>
      <c r="BZ176" s="19">
        <f>ABS(Ct_Na+10^-pH-Kw*10^pH-Ct_Cl-Ct_OAc*Ka*10^pH/(1+Ka*10^pH))</f>
        <v>0.10261256010604815</v>
      </c>
      <c r="CA176" s="19">
        <f>ABS(Ct_Na+10^-pH-Kw*10^pH-Ct_Cl-Ct_OAc*Ka*10^pH/(1+Ka*10^pH))</f>
        <v>0.10293495036901285</v>
      </c>
      <c r="CB176" s="19">
        <f>ABS(Ct_Na+10^-pH-Kw*10^pH-Ct_Cl-Ct_OAc*Ka*10^pH/(1+Ka*10^pH))</f>
        <v>0.10325076123885583</v>
      </c>
      <c r="CC176" s="19">
        <f>ABS(Ct_Na+10^-pH-Kw*10^pH-Ct_Cl-Ct_OAc*Ka*10^pH/(1+Ka*10^pH))</f>
        <v>0.10356019209112625</v>
      </c>
      <c r="CD176" s="19">
        <f>ABS(Ct_Na+10^-pH-Kw*10^pH-Ct_Cl-Ct_OAc*Ka*10^pH/(1+Ka*10^pH))</f>
        <v>0.10386343432635123</v>
      </c>
      <c r="CE176" s="19">
        <f>ABS(Ct_Na+10^-pH-Kw*10^pH-Ct_Cl-Ct_OAc*Ka*10^pH/(1+Ka*10^pH))</f>
        <v>0.10416067176483909</v>
      </c>
      <c r="CF176" s="19">
        <f>ABS(Ct_Na+10^-pH-Kw*10^pH-Ct_Cl-Ct_OAc*Ka*10^pH/(1+Ka*10^pH))</f>
        <v>0.10445208101825855</v>
      </c>
      <c r="CG176" s="19">
        <f>ABS(Ct_Na+10^-pH-Kw*10^pH-Ct_Cl-Ct_OAc*Ka*10^pH/(1+Ka*10^pH))</f>
        <v>0.10473783183957279</v>
      </c>
      <c r="CH176" s="19">
        <f>ABS(Ct_Na+10^-pH-Kw*10^pH-Ct_Cl-Ct_OAc*Ka*10^pH/(1+Ka*10^pH))</f>
        <v>0.10501808745278483</v>
      </c>
      <c r="CI176" s="19">
        <f>ABS(Ct_Na+10^-pH-Kw*10^pH-Ct_Cl-Ct_OAc*Ka*10^pH/(1+Ka*10^pH))</f>
        <v>0.10529300486384045</v>
      </c>
      <c r="CJ176" s="19">
        <f>ABS(Ct_Na+10^-pH-Kw*10^pH-Ct_Cl-Ct_OAc*Ka*10^pH/(1+Ka*10^pH))</f>
        <v>0.10556273515393276</v>
      </c>
      <c r="CK176" s="19">
        <f>ABS(Ct_Na+10^-pH-Kw*10^pH-Ct_Cl-Ct_OAc*Ka*10^pH/(1+Ka*10^pH))</f>
        <v>0.10582742375635981</v>
      </c>
      <c r="CL176" s="19">
        <f>ABS(Ct_Na+10^-pH-Kw*10^pH-Ct_Cl-Ct_OAc*Ka*10^pH/(1+Ka*10^pH))</f>
        <v>0.10608721071800115</v>
      </c>
      <c r="CM176" s="19">
        <f>ABS(Ct_Na+10^-pH-Kw*10^pH-Ct_Cl-Ct_OAc*Ka*10^pH/(1+Ka*10^pH))</f>
        <v>0.10634223094640137</v>
      </c>
      <c r="CN176" s="19">
        <f>ABS(Ct_Na+10^-pH-Kw*10^pH-Ct_Cl-Ct_OAc*Ka*10^pH/(1+Ka*10^pH))</f>
        <v>0.10659261444337612</v>
      </c>
      <c r="CO176" s="19">
        <f>ABS(Ct_Na+10^-pH-Kw*10^pH-Ct_Cl-Ct_OAc*Ka*10^pH/(1+Ka*10^pH))</f>
        <v>0.10683848652599098</v>
      </c>
      <c r="CP176" s="19">
        <f>ABS(Ct_Na+10^-pH-Kw*10^pH-Ct_Cl-Ct_OAc*Ka*10^pH/(1+Ka*10^pH))</f>
        <v>0.10707996803570201</v>
      </c>
      <c r="CQ176" s="19">
        <f>ABS(Ct_Na+10^-pH-Kw*10^pH-Ct_Cl-Ct_OAc*Ka*10^pH/(1+Ka*10^pH))</f>
        <v>0.1073171755363916</v>
      </c>
      <c r="CR176" s="19">
        <f>ABS(Ct_Na+10^-pH-Kw*10^pH-Ct_Cl-Ct_OAc*Ka*10^pH/(1+Ka*10^pH))</f>
        <v>0.10755022150198136</v>
      </c>
      <c r="CS176" s="19">
        <f>ABS(Ct_Na+10^-pH-Kw*10^pH-Ct_Cl-Ct_OAc*Ka*10^pH/(1+Ka*10^pH))</f>
        <v>0.1077792144942565</v>
      </c>
      <c r="CT176" s="19">
        <f>ABS(Ct_Na+10^-pH-Kw*10^pH-Ct_Cl-Ct_OAc*Ka*10^pH/(1+Ka*10^pH))</f>
        <v>0.10800425933149246</v>
      </c>
      <c r="CU176" s="19">
        <f>ABS(Ct_Na+10^-pH-Kw*10^pH-Ct_Cl-Ct_OAc*Ka*10^pH/(1+Ka*10^pH))</f>
        <v>0.10822545724843376</v>
      </c>
      <c r="CV176" s="19">
        <f>ABS(Ct_Na+10^-pH-Kw*10^pH-Ct_Cl-Ct_OAc*Ka*10^pH/(1+Ka*10^pH))</f>
        <v>0.10844290604813876</v>
      </c>
      <c r="CW176" s="19">
        <f>ABS(Ct_Na+10^-pH-Kw*10^pH-Ct_Cl-Ct_OAc*Ka*10^pH/(1+Ka*10^pH))</f>
        <v>0.10865670024616807</v>
      </c>
      <c r="CX176" s="19">
        <f>ABS(Ct_Na+10^-pH-Kw*10^pH-Ct_Cl-Ct_OAc*Ka*10^pH/(1+Ka*10^pH))</f>
        <v>0.10886693120756354</v>
      </c>
    </row>
    <row r="177" spans="1:102">
      <c r="A177" s="24">
        <v>1.48</v>
      </c>
      <c r="B177" s="19">
        <f>ABS(Ct_Na+10^-pH-Kw*10^pH-Ct_Cl-Ct_OAc*Ka*10^pH/(1+Ka*10^pH))</f>
        <v>1.6994236561646586E-2</v>
      </c>
      <c r="C177" s="19">
        <f>ABS(Ct_Na+10^-pH-Kw*10^pH-Ct_Cl-Ct_OAc*Ka*10^pH/(1+Ka*10^pH))</f>
        <v>9.8462675754749773E-3</v>
      </c>
      <c r="D177" s="19">
        <f>ABS(Ct_Na+10^-pH-Kw*10^pH-Ct_Cl-Ct_OAc*Ka*10^pH/(1+Ka*10^pH))</f>
        <v>3.3481139516826149E-3</v>
      </c>
      <c r="E177" s="19">
        <f>ABS(Ct_Na+10^-pH-Kw*10^pH-Ct_Cl-Ct_OAc*Ka*10^pH/(1+Ka*10^pH))</f>
        <v>2.5849828352582428E-3</v>
      </c>
      <c r="F177" s="19">
        <f>ABS(Ct_Na+10^-pH-Kw*10^pH-Ct_Cl-Ct_OAc*Ka*10^pH/(1+Ka*10^pH))</f>
        <v>8.0236548899540391E-3</v>
      </c>
      <c r="G177" s="19">
        <f>ABS(Ct_Na+10^-pH-Kw*10^pH-Ct_Cl-Ct_OAc*Ka*10^pH/(1+Ka*10^pH))</f>
        <v>1.3027233180274152E-2</v>
      </c>
      <c r="H177" s="19">
        <f>ABS(Ct_Na+10^-pH-Kw*10^pH-Ct_Cl-Ct_OAc*Ka*10^pH/(1+Ka*10^pH))</f>
        <v>1.7645920832877346E-2</v>
      </c>
      <c r="I177" s="19">
        <f>ABS(Ct_Na+10^-pH-Kw*10^pH-Ct_Cl-Ct_OAc*Ka*10^pH/(1+Ka*10^pH))</f>
        <v>2.1922483474176604E-2</v>
      </c>
      <c r="J177" s="19">
        <f>ABS(Ct_Na+10^-pH-Kw*10^pH-Ct_Cl-Ct_OAc*Ka*10^pH/(1+Ka*10^pH))</f>
        <v>2.5893577355383043E-2</v>
      </c>
      <c r="K177" s="19">
        <f>ABS(Ct_Na+10^-pH-Kw*10^pH-Ct_Cl-Ct_OAc*Ka*10^pH/(1+Ka*10^pH))</f>
        <v>2.9590802693058013E-2</v>
      </c>
      <c r="L177" s="19">
        <f>ABS(Ct_Na+10^-pH-Kw*10^pH-Ct_Cl-Ct_OAc*Ka*10^pH/(1+Ka*10^pH))</f>
        <v>3.3041546341554651E-2</v>
      </c>
      <c r="M177" s="19">
        <f>ABS(Ct_Na+10^-pH-Kw*10^pH-Ct_Cl-Ct_OAc*Ka*10^pH/(1+Ka*10^pH))</f>
        <v>3.6269661367567631E-2</v>
      </c>
      <c r="N177" s="19">
        <f>ABS(Ct_Na+10^-pH-Kw*10^pH-Ct_Cl-Ct_OAc*Ka*10^pH/(1+Ka*10^pH))</f>
        <v>3.9296019204454802E-2</v>
      </c>
      <c r="O177" s="19">
        <f>ABS(Ct_Na+10^-pH-Kw*10^pH-Ct_Cl-Ct_OAc*Ka*10^pH/(1+Ka*10^pH))</f>
        <v>4.2138961414863958E-2</v>
      </c>
      <c r="P177" s="19">
        <f>ABS(Ct_Na+10^-pH-Kw*10^pH-Ct_Cl-Ct_OAc*Ka*10^pH/(1+Ka*10^pH))</f>
        <v>4.4814671730543189E-2</v>
      </c>
      <c r="Q177" s="19">
        <f>ABS(Ct_Na+10^-pH-Kw*10^pH-Ct_Cl-Ct_OAc*Ka*10^pH/(1+Ka*10^pH))</f>
        <v>4.7337484313897872E-2</v>
      </c>
      <c r="R177" s="19">
        <f>ABS(Ct_Na+10^-pH-Kw*10^pH-Ct_Cl-Ct_OAc*Ka*10^pH/(1+Ka*10^pH))</f>
        <v>4.972014064262173E-2</v>
      </c>
      <c r="S177" s="19">
        <f>ABS(Ct_Na+10^-pH-Kw*10^pH-Ct_Cl-Ct_OAc*Ka*10^pH/(1+Ka*10^pH))</f>
        <v>5.1974004737360517E-2</v>
      </c>
      <c r="T177" s="19">
        <f>ABS(Ct_Na+10^-pH-Kw*10^pH-Ct_Cl-Ct_OAc*Ka*10^pH/(1+Ka*10^pH))</f>
        <v>5.4109244406060436E-2</v>
      </c>
      <c r="U177" s="19">
        <f>ABS(Ct_Na+10^-pH-Kw*10^pH-Ct_Cl-Ct_OAc*Ka*10^pH/(1+Ka*10^pH))</f>
        <v>5.6134984604570608E-2</v>
      </c>
      <c r="V177" s="19">
        <f>ABS(Ct_Na+10^-pH-Kw*10^pH-Ct_Cl-Ct_OAc*Ka*10^pH/(1+Ka*10^pH))</f>
        <v>5.8059437793155276E-2</v>
      </c>
      <c r="W177" s="19">
        <f>ABS(Ct_Na+10^-pH-Kw*10^pH-Ct_Cl-Ct_OAc*Ka*10^pH/(1+Ka*10^pH))</f>
        <v>5.9890015216443125E-2</v>
      </c>
      <c r="X177" s="19">
        <f>ABS(Ct_Na+10^-pH-Kw*10^pH-Ct_Cl-Ct_OAc*Ka*10^pH/(1+Ka*10^pH))</f>
        <v>6.1633422286241073E-2</v>
      </c>
      <c r="Y177" s="19">
        <f>ABS(Ct_Na+10^-pH-Kw*10^pH-Ct_Cl-Ct_OAc*Ka*10^pH/(1+Ka*10^pH))</f>
        <v>6.3295740655118185E-2</v>
      </c>
      <c r="Z177" s="19">
        <f>ABS(Ct_Na+10^-pH-Kw*10^pH-Ct_Cl-Ct_OAc*Ka*10^pH/(1+Ka*10^pH))</f>
        <v>6.4882499098137272E-2</v>
      </c>
      <c r="AA177" s="19">
        <f>ABS(Ct_Na+10^-pH-Kw*10^pH-Ct_Cl-Ct_OAc*Ka*10^pH/(1+Ka*10^pH))</f>
        <v>6.6398734943688809E-2</v>
      </c>
      <c r="AB177" s="19">
        <f>ABS(Ct_Na+10^-pH-Kw*10^pH-Ct_Cl-Ct_OAc*Ka*10^pH/(1+Ka*10^pH))</f>
        <v>6.7849047491607681E-2</v>
      </c>
      <c r="AC177" s="19">
        <f>ABS(Ct_Na+10^-pH-Kw*10^pH-Ct_Cl-Ct_OAc*Ka*10^pH/(1+Ka*10^pH))</f>
        <v>6.9237644611955529E-2</v>
      </c>
      <c r="AD177" s="19">
        <f>ABS(Ct_Na+10^-pH-Kw*10^pH-Ct_Cl-Ct_OAc*Ka*10^pH/(1+Ka*10^pH))</f>
        <v>7.0568383518955585E-2</v>
      </c>
      <c r="AE177" s="19">
        <f>ABS(Ct_Na+10^-pH-Kw*10^pH-Ct_Cl-Ct_OAc*Ka*10^pH/(1+Ka*10^pH))</f>
        <v>7.1844806552200519E-2</v>
      </c>
      <c r="AF177" s="19">
        <f>ABS(Ct_Na+10^-pH-Kw*10^pH-Ct_Cl-Ct_OAc*Ka*10^pH/(1+Ka*10^pH))</f>
        <v>7.307017266411564E-2</v>
      </c>
      <c r="AG177" s="19">
        <f>ABS(Ct_Na+10^-pH-Kw*10^pH-Ct_Cl-Ct_OAc*Ka*10^pH/(1+Ka*10^pH))</f>
        <v>7.4247485203014482E-2</v>
      </c>
      <c r="AH177" s="19">
        <f>ABS(Ct_Na+10^-pH-Kw*10^pH-Ct_Cl-Ct_OAc*Ka*10^pH/(1+Ka*10^pH))</f>
        <v>7.5379516490417228E-2</v>
      </c>
      <c r="AI177" s="19">
        <f>ABS(Ct_Na+10^-pH-Kw*10^pH-Ct_Cl-Ct_OAc*Ka*10^pH/(1+Ka*10^pH))</f>
        <v>7.6468829616031186E-2</v>
      </c>
      <c r="AJ177" s="19">
        <f>ABS(Ct_Na+10^-pH-Kw*10^pH-Ct_Cl-Ct_OAc*Ka*10^pH/(1+Ka*10^pH))</f>
        <v>7.7517797811066852E-2</v>
      </c>
      <c r="AK177" s="19">
        <f>ABS(Ct_Na+10^-pH-Kw*10^pH-Ct_Cl-Ct_OAc*Ka*10^pH/(1+Ka*10^pH))</f>
        <v>7.8528621708101251E-2</v>
      </c>
      <c r="AL177" s="19">
        <f>ABS(Ct_Na+10^-pH-Kw*10^pH-Ct_Cl-Ct_OAc*Ka*10^pH/(1+Ka*10^pH))</f>
        <v>7.9503344751670091E-2</v>
      </c>
      <c r="AM177" s="19">
        <f>ABS(Ct_Na+10^-pH-Kw*10^pH-Ct_Cl-Ct_OAc*Ka*10^pH/(1+Ka*10^pH))</f>
        <v>8.0443866986692661E-2</v>
      </c>
      <c r="AN177" s="19">
        <f>ABS(Ct_Na+10^-pH-Kw*10^pH-Ct_Cl-Ct_OAc*Ka*10^pH/(1+Ka*10^pH))</f>
        <v>8.1351957420507576E-2</v>
      </c>
      <c r="AO177" s="19">
        <f>ABS(Ct_Na+10^-pH-Kw*10^pH-Ct_Cl-Ct_OAc*Ka*10^pH/(1+Ka*10^pH))</f>
        <v>8.2229265127752485E-2</v>
      </c>
      <c r="AP177" s="19">
        <f>ABS(Ct_Na+10^-pH-Kw*10^pH-Ct_Cl-Ct_OAc*Ka*10^pH/(1+Ka*10^pH))</f>
        <v>8.3077329244755888E-2</v>
      </c>
      <c r="AQ177" s="19">
        <f>ABS(Ct_Na+10^-pH-Kw*10^pH-Ct_Cl-Ct_OAc*Ka*10^pH/(1+Ka*10^pH))</f>
        <v>8.3897587980873919E-2</v>
      </c>
      <c r="AR177" s="19">
        <f>ABS(Ct_Na+10^-pH-Kw*10^pH-Ct_Cl-Ct_OAc*Ka*10^pH/(1+Ka*10^pH))</f>
        <v>8.4691386757762374E-2</v>
      </c>
      <c r="AS177" s="19">
        <f>ABS(Ct_Na+10^-pH-Kw*10^pH-Ct_Cl-Ct_OAc*Ka*10^pH/(1+Ka*10^pH))</f>
        <v>8.5459985573479752E-2</v>
      </c>
      <c r="AT177" s="19">
        <f>ABS(Ct_Na+10^-pH-Kw*10^pH-Ct_Cl-Ct_OAc*Ka*10^pH/(1+Ka*10^pH))</f>
        <v>8.6204565676205963E-2</v>
      </c>
      <c r="AU177" s="19">
        <f>ABS(Ct_Na+10^-pH-Kw*10^pH-Ct_Cl-Ct_OAc*Ka*10^pH/(1+Ka*10^pH))</f>
        <v>8.6926235621925196E-2</v>
      </c>
      <c r="AV177" s="19">
        <f>ABS(Ct_Na+10^-pH-Kw*10^pH-Ct_Cl-Ct_OAc*Ka*10^pH/(1+Ka*10^pH))</f>
        <v>8.7626036781410566E-2</v>
      </c>
      <c r="AW177" s="19">
        <f>ABS(Ct_Na+10^-pH-Kw*10^pH-Ct_Cl-Ct_OAc*Ka*10^pH/(1+Ka*10^pH))</f>
        <v>8.8304948354045551E-2</v>
      </c>
      <c r="AX177" s="19">
        <f>ABS(Ct_Na+10^-pH-Kw*10^pH-Ct_Cl-Ct_OAc*Ka*10^pH/(1+Ka*10^pH))</f>
        <v>8.8963891939250153E-2</v>
      </c>
      <c r="AY177" s="19">
        <f>ABS(Ct_Na+10^-pH-Kw*10^pH-Ct_Cl-Ct_OAc*Ka*10^pH/(1+Ka*10^pH))</f>
        <v>8.9603735710390833E-2</v>
      </c>
      <c r="AZ177" s="19">
        <f>ABS(Ct_Na+10^-pH-Kw*10^pH-Ct_Cl-Ct_OAc*Ka*10^pH/(1+Ka*10^pH))</f>
        <v>9.0225298230927495E-2</v>
      </c>
      <c r="BA177" s="19">
        <f>ABS(Ct_Na+10^-pH-Kw*10^pH-Ct_Cl-Ct_OAc*Ka*10^pH/(1+Ka*10^pH))</f>
        <v>9.0829351948068765E-2</v>
      </c>
      <c r="BB177" s="19">
        <f>ABS(Ct_Na+10^-pH-Kw*10^pH-Ct_Cl-Ct_OAc*Ka*10^pH/(1+Ka*10^pH))</f>
        <v>9.1416626395289399E-2</v>
      </c>
      <c r="BC177" s="19">
        <f>ABS(Ct_Na+10^-pH-Kw*10^pH-Ct_Cl-Ct_OAc*Ka*10^pH/(1+Ka*10^pH))</f>
        <v>9.1987811131627364E-2</v>
      </c>
      <c r="BD177" s="19">
        <f>ABS(Ct_Na+10^-pH-Kw*10^pH-Ct_Cl-Ct_OAc*Ka*10^pH/(1+Ka*10^pH))</f>
        <v>9.254355844265881E-2</v>
      </c>
      <c r="BE177" s="19">
        <f>ABS(Ct_Na+10^-pH-Kw*10^pH-Ct_Cl-Ct_OAc*Ka*10^pH/(1+Ka*10^pH))</f>
        <v>9.3084485825396121E-2</v>
      </c>
      <c r="BF177" s="19">
        <f>ABS(Ct_Na+10^-pH-Kw*10^pH-Ct_Cl-Ct_OAc*Ka*10^pH/(1+Ka*10^pH))</f>
        <v>9.3611178277008766E-2</v>
      </c>
      <c r="BG177" s="19">
        <f>ABS(Ct_Na+10^-pH-Kw*10^pH-Ct_Cl-Ct_OAc*Ka*10^pH/(1+Ka*10^pH))</f>
        <v>9.4124190405202895E-2</v>
      </c>
      <c r="BH177" s="19">
        <f>ABS(Ct_Na+10^-pH-Kw*10^pH-Ct_Cl-Ct_OAc*Ka*10^pH/(1+Ka*10^pH))</f>
        <v>9.462404837626387E-2</v>
      </c>
      <c r="BI177" s="19">
        <f>ABS(Ct_Na+10^-pH-Kw*10^pH-Ct_Cl-Ct_OAc*Ka*10^pH/(1+Ka*10^pH))</f>
        <v>9.5111251715146061E-2</v>
      </c>
      <c r="BJ177" s="19">
        <f>ABS(Ct_Na+10^-pH-Kw*10^pH-Ct_Cl-Ct_OAc*Ka*10^pH/(1+Ka*10^pH))</f>
        <v>9.558627497055619E-2</v>
      </c>
      <c r="BK177" s="19">
        <f>ABS(Ct_Na+10^-pH-Kw*10^pH-Ct_Cl-Ct_OAc*Ka*10^pH/(1+Ka*10^pH))</f>
        <v>9.6049569256696943E-2</v>
      </c>
      <c r="BL177" s="19">
        <f>ABS(Ct_Na+10^-pH-Kw*10^pH-Ct_Cl-Ct_OAc*Ka*10^pH/(1+Ka*10^pH))</f>
        <v>9.6501563682200114E-2</v>
      </c>
      <c r="BM177" s="19">
        <f>ABS(Ct_Na+10^-pH-Kw*10^pH-Ct_Cl-Ct_OAc*Ka*10^pH/(1+Ka*10^pH))</f>
        <v>9.6942666675763456E-2</v>
      </c>
      <c r="BN177" s="19">
        <f>ABS(Ct_Na+10^-pH-Kw*10^pH-Ct_Cl-Ct_OAc*Ka*10^pH/(1+Ka*10^pH))</f>
        <v>9.7373267217099088E-2</v>
      </c>
      <c r="BO177" s="19">
        <f>ABS(Ct_Na+10^-pH-Kw*10^pH-Ct_Cl-Ct_OAc*Ka*10^pH/(1+Ka*10^pH))</f>
        <v>9.7793735980991531E-2</v>
      </c>
      <c r="BP177" s="19">
        <f>ABS(Ct_Na+10^-pH-Kw*10^pH-Ct_Cl-Ct_OAc*Ka*10^pH/(1+Ka*10^pH))</f>
        <v>9.8204426401537648E-2</v>
      </c>
      <c r="BQ177" s="19">
        <f>ABS(Ct_Na+10^-pH-Kw*10^pH-Ct_Cl-Ct_OAc*Ka*10^pH/(1+Ka*10^pH))</f>
        <v>9.8605675662990749E-2</v>
      </c>
      <c r="BR177" s="19">
        <f>ABS(Ct_Na+10^-pH-Kw*10^pH-Ct_Cl-Ct_OAc*Ka*10^pH/(1+Ka*10^pH))</f>
        <v>9.8997805623047164E-2</v>
      </c>
      <c r="BS177" s="19">
        <f>ABS(Ct_Na+10^-pH-Kw*10^pH-Ct_Cl-Ct_OAc*Ka*10^pH/(1+Ka*10^pH))</f>
        <v>9.9381123673888863E-2</v>
      </c>
      <c r="BT177" s="19">
        <f>ABS(Ct_Na+10^-pH-Kw*10^pH-Ct_Cl-Ct_OAc*Ka*10^pH/(1+Ka*10^pH))</f>
        <v>9.9755923545822953E-2</v>
      </c>
      <c r="BU177" s="19">
        <f>ABS(Ct_Na+10^-pH-Kw*10^pH-Ct_Cl-Ct_OAc*Ka*10^pH/(1+Ka*10^pH))</f>
        <v>0.10012248605793431</v>
      </c>
      <c r="BV177" s="19">
        <f>ABS(Ct_Na+10^-pH-Kw*10^pH-Ct_Cl-Ct_OAc*Ka*10^pH/(1+Ka*10^pH))</f>
        <v>0.10048107981978237</v>
      </c>
      <c r="BW177" s="19">
        <f>ABS(Ct_Na+10^-pH-Kw*10^pH-Ct_Cl-Ct_OAc*Ka*10^pH/(1+Ka*10^pH))</f>
        <v>0.1008319618878273</v>
      </c>
      <c r="BX177" s="19">
        <f>ABS(Ct_Na+10^-pH-Kw*10^pH-Ct_Cl-Ct_OAc*Ka*10^pH/(1+Ka*10^pH))</f>
        <v>0.10117537837995633</v>
      </c>
      <c r="BY177" s="19">
        <f>ABS(Ct_Na+10^-pH-Kw*10^pH-Ct_Cl-Ct_OAc*Ka*10^pH/(1+Ka*10^pH))</f>
        <v>0.10151156505119842</v>
      </c>
      <c r="BZ177" s="19">
        <f>ABS(Ct_Na+10^-pH-Kw*10^pH-Ct_Cl-Ct_OAc*Ka*10^pH/(1+Ka*10^pH))</f>
        <v>0.10184074783345635</v>
      </c>
      <c r="CA177" s="19">
        <f>ABS(Ct_Na+10^-pH-Kw*10^pH-Ct_Cl-Ct_OAc*Ka*10^pH/(1+Ka*10^pH))</f>
        <v>0.10216314334185324</v>
      </c>
      <c r="CB177" s="19">
        <f>ABS(Ct_Na+10^-pH-Kw*10^pH-Ct_Cl-Ct_OAc*Ka*10^pH/(1+Ka*10^pH))</f>
        <v>0.10247895935007881</v>
      </c>
      <c r="CC177" s="19">
        <f>ABS(Ct_Na+10^-pH-Kw*10^pH-Ct_Cl-Ct_OAc*Ka*10^pH/(1+Ka*10^pH))</f>
        <v>0.10278839523692608</v>
      </c>
      <c r="CD177" s="19">
        <f>ABS(Ct_Na+10^-pH-Kw*10^pH-Ct_Cl-Ct_OAc*Ka*10^pH/(1+Ka*10^pH))</f>
        <v>0.10309164240603638</v>
      </c>
      <c r="CE177" s="19">
        <f>ABS(Ct_Na+10^-pH-Kw*10^pH-Ct_Cl-Ct_OAc*Ka*10^pH/(1+Ka*10^pH))</f>
        <v>0.10338888468070886</v>
      </c>
      <c r="CF177" s="19">
        <f>ABS(Ct_Na+10^-pH-Kw*10^pH-Ct_Cl-Ct_OAc*Ka*10^pH/(1+Ka*10^pH))</f>
        <v>0.10368029867548581</v>
      </c>
      <c r="CG177" s="19">
        <f>ABS(Ct_Na+10^-pH-Kw*10^pH-Ct_Cl-Ct_OAc*Ka*10^pH/(1+Ka*10^pH))</f>
        <v>0.10396605414609233</v>
      </c>
      <c r="CH177" s="19">
        <f>ABS(Ct_Na+10^-pH-Kw*10^pH-Ct_Cl-Ct_OAc*Ka*10^pH/(1+Ka*10^pH))</f>
        <v>0.10424631431918717</v>
      </c>
      <c r="CI177" s="19">
        <f>ABS(Ct_Na+10^-pH-Kw*10^pH-Ct_Cl-Ct_OAc*Ka*10^pH/(1+Ka*10^pH))</f>
        <v>0.1045212362032707</v>
      </c>
      <c r="CJ177" s="19">
        <f>ABS(Ct_Na+10^-pH-Kw*10^pH-Ct_Cl-Ct_OAc*Ka*10^pH/(1+Ka*10^pH))</f>
        <v>0.10479097088199416</v>
      </c>
      <c r="CK177" s="19">
        <f>ABS(Ct_Na+10^-pH-Kw*10^pH-Ct_Cl-Ct_OAc*Ka*10^pH/(1+Ka*10^pH))</f>
        <v>0.10505566379102187</v>
      </c>
      <c r="CL177" s="19">
        <f>ABS(Ct_Na+10^-pH-Kw*10^pH-Ct_Cl-Ct_OAc*Ka*10^pH/(1+Ka*10^pH))</f>
        <v>0.10531545497951199</v>
      </c>
      <c r="CM177" s="19">
        <f>ABS(Ct_Na+10^-pH-Kw*10^pH-Ct_Cl-Ct_OAc*Ka*10^pH/(1+Ka*10^pH))</f>
        <v>0.10557047935720414</v>
      </c>
      <c r="CN177" s="19">
        <f>ABS(Ct_Na+10^-pH-Kw*10^pH-Ct_Cl-Ct_OAc*Ka*10^pH/(1+Ka*10^pH))</f>
        <v>0.10582086692802915</v>
      </c>
      <c r="CO177" s="19">
        <f>ABS(Ct_Na+10^-pH-Kw*10^pH-Ct_Cl-Ct_OAc*Ka*10^pH/(1+Ka*10^pH))</f>
        <v>0.10606674301109159</v>
      </c>
      <c r="CP177" s="19">
        <f>ABS(Ct_Na+10^-pH-Kw*10^pH-Ct_Cl-Ct_OAc*Ka*10^pH/(1+Ka*10^pH))</f>
        <v>0.10630822844981361</v>
      </c>
      <c r="CQ177" s="19">
        <f>ABS(Ct_Na+10^-pH-Kw*10^pH-Ct_Cl-Ct_OAc*Ka*10^pH/(1+Ka*10^pH))</f>
        <v>0.10654543980997419</v>
      </c>
      <c r="CR177" s="19">
        <f>ABS(Ct_Na+10^-pH-Kw*10^pH-Ct_Cl-Ct_OAc*Ka*10^pH/(1+Ka*10^pH))</f>
        <v>0.10677848956732489</v>
      </c>
      <c r="CS177" s="19">
        <f>ABS(Ct_Na+10^-pH-Kw*10^pH-Ct_Cl-Ct_OAc*Ka*10^pH/(1+Ka*10^pH))</f>
        <v>0.10700748628541733</v>
      </c>
      <c r="CT177" s="19">
        <f>ABS(Ct_Na+10^-pH-Kw*10^pH-Ct_Cl-Ct_OAc*Ka*10^pH/(1+Ka*10^pH))</f>
        <v>0.10723253478423235</v>
      </c>
      <c r="CU177" s="19">
        <f>ABS(Ct_Na+10^-pH-Kw*10^pH-Ct_Cl-Ct_OAc*Ka*10^pH/(1+Ka*10^pH))</f>
        <v>0.10745373630016161</v>
      </c>
      <c r="CV177" s="19">
        <f>ABS(Ct_Na+10^-pH-Kw*10^pH-Ct_Cl-Ct_OAc*Ka*10^pH/(1+Ka*10^pH))</f>
        <v>0.1076711886378548</v>
      </c>
      <c r="CW177" s="19">
        <f>ABS(Ct_Na+10^-pH-Kw*10^pH-Ct_Cl-Ct_OAc*Ka*10^pH/(1+Ka*10^pH))</f>
        <v>0.10788498631441028</v>
      </c>
      <c r="CX177" s="19">
        <f>ABS(Ct_Na+10^-pH-Kw*10^pH-Ct_Cl-Ct_OAc*Ka*10^pH/(1+Ka*10^pH))</f>
        <v>0.10809522069635651</v>
      </c>
    </row>
    <row r="178" spans="1:102">
      <c r="A178" s="23">
        <v>1.49</v>
      </c>
      <c r="B178" s="19">
        <f>ABS(Ct_Na+10^-pH-Kw*10^pH-Ct_Cl-Ct_OAc*Ka*10^pH/(1+Ka*10^pH))</f>
        <v>1.7750482116256846E-2</v>
      </c>
      <c r="C178" s="19">
        <f>ABS(Ct_Na+10^-pH-Kw*10^pH-Ct_Cl-Ct_OAc*Ka*10^pH/(1+Ka*10^pH))</f>
        <v>1.0602394125356344E-2</v>
      </c>
      <c r="D178" s="19">
        <f>ABS(Ct_Na+10^-pH-Kw*10^pH-Ct_Cl-Ct_OAc*Ka*10^pH/(1+Ka*10^pH))</f>
        <v>4.1041323154467841E-3</v>
      </c>
      <c r="E178" s="19">
        <f>ABS(Ct_Na+10^-pH-Kw*10^pH-Ct_Cl-Ct_OAc*Ka*10^pH/(1+Ka*10^pH))</f>
        <v>1.8290632501227998E-3</v>
      </c>
      <c r="F178" s="19">
        <f>ABS(Ct_Na+10^-pH-Kw*10^pH-Ct_Cl-Ct_OAc*Ka*10^pH/(1+Ka*10^pH))</f>
        <v>7.2678258518949273E-3</v>
      </c>
      <c r="G178" s="19">
        <f>ABS(Ct_Na+10^-pH-Kw*10^pH-Ct_Cl-Ct_OAc*Ka*10^pH/(1+Ka*10^pH))</f>
        <v>1.2271487445525286E-2</v>
      </c>
      <c r="H178" s="19">
        <f>ABS(Ct_Na+10^-pH-Kw*10^pH-Ct_Cl-Ct_OAc*Ka*10^pH/(1+Ka*10^pH))</f>
        <v>1.6890251993491763E-2</v>
      </c>
      <c r="I178" s="19">
        <f>ABS(Ct_Na+10^-pH-Kw*10^pH-Ct_Cl-Ct_OAc*Ka*10^pH/(1+Ka*10^pH))</f>
        <v>2.1166885834201472E-2</v>
      </c>
      <c r="J178" s="19">
        <f>ABS(Ct_Na+10^-pH-Kw*10^pH-Ct_Cl-Ct_OAc*Ka*10^pH/(1+Ka*10^pH))</f>
        <v>2.513804582914619E-2</v>
      </c>
      <c r="K178" s="19">
        <f>ABS(Ct_Na+10^-pH-Kw*10^pH-Ct_Cl-Ct_OAc*Ka*10^pH/(1+Ka*10^pH))</f>
        <v>2.8835332720991289E-2</v>
      </c>
      <c r="L178" s="19">
        <f>ABS(Ct_Na+10^-pH-Kw*10^pH-Ct_Cl-Ct_OAc*Ka*10^pH/(1+Ka*10^pH))</f>
        <v>3.2286133820046706E-2</v>
      </c>
      <c r="M178" s="19">
        <f>ABS(Ct_Na+10^-pH-Kw*10^pH-Ct_Cl-Ct_OAc*Ka*10^pH/(1+Ka*10^pH))</f>
        <v>3.5514302590130796E-2</v>
      </c>
      <c r="N178" s="19">
        <f>ABS(Ct_Na+10^-pH-Kw*10^pH-Ct_Cl-Ct_OAc*Ka*10^pH/(1+Ka*10^pH))</f>
        <v>3.8540710812084648E-2</v>
      </c>
      <c r="O178" s="19">
        <f>ABS(Ct_Na+10^-pH-Kw*10^pH-Ct_Cl-Ct_OAc*Ka*10^pH/(1+Ka*10^pH))</f>
        <v>4.1383700353920062E-2</v>
      </c>
      <c r="P178" s="19">
        <f>ABS(Ct_Na+10^-pH-Kw*10^pH-Ct_Cl-Ct_OAc*Ka*10^pH/(1+Ka*10^pH))</f>
        <v>4.4059455216824008E-2</v>
      </c>
      <c r="Q178" s="19">
        <f>ABS(Ct_Na+10^-pH-Kw*10^pH-Ct_Cl-Ct_OAc*Ka*10^pH/(1+Ka*10^pH))</f>
        <v>4.6582309801847716E-2</v>
      </c>
      <c r="R178" s="19">
        <f>ABS(Ct_Na+10^-pH-Kw*10^pH-Ct_Cl-Ct_OAc*Ka*10^pH/(1+Ka*10^pH))</f>
        <v>4.8965005798814541E-2</v>
      </c>
      <c r="S178" s="19">
        <f>ABS(Ct_Na+10^-pH-Kw*10^pH-Ct_Cl-Ct_OAc*Ka*10^pH/(1+Ka*10^pH))</f>
        <v>5.1218907417566961E-2</v>
      </c>
      <c r="T178" s="19">
        <f>ABS(Ct_Na+10^-pH-Kw*10^pH-Ct_Cl-Ct_OAc*Ka*10^pH/(1+Ka*10^pH))</f>
        <v>5.3354182635332398E-2</v>
      </c>
      <c r="U178" s="19">
        <f>ABS(Ct_Na+10^-pH-Kw*10^pH-Ct_Cl-Ct_OAc*Ka*10^pH/(1+Ka*10^pH))</f>
        <v>5.5379956559879102E-2</v>
      </c>
      <c r="V178" s="19">
        <f>ABS(Ct_Na+10^-pH-Kw*10^pH-Ct_Cl-Ct_OAc*Ka*10^pH/(1+Ka*10^pH))</f>
        <v>5.7304441788198469E-2</v>
      </c>
      <c r="W178" s="19">
        <f>ABS(Ct_Na+10^-pH-Kw*10^pH-Ct_Cl-Ct_OAc*Ka*10^pH/(1+Ka*10^pH))</f>
        <v>5.9135049688307142E-2</v>
      </c>
      <c r="X178" s="19">
        <f>ABS(Ct_Na+10^-pH-Kw*10^pH-Ct_Cl-Ct_OAc*Ka*10^pH/(1+Ka*10^pH))</f>
        <v>6.0878485783648718E-2</v>
      </c>
      <c r="Y178" s="19">
        <f>ABS(Ct_Na+10^-pH-Kw*10^pH-Ct_Cl-Ct_OAc*Ka*10^pH/(1+Ka*10^pH))</f>
        <v>6.2540831828044194E-2</v>
      </c>
      <c r="Z178" s="19">
        <f>ABS(Ct_Na+10^-pH-Kw*10^pH-Ct_Cl-Ct_OAc*Ka*10^pH/(1+Ka*10^pH))</f>
        <v>6.4127616688603492E-2</v>
      </c>
      <c r="AA178" s="19">
        <f>ABS(Ct_Na+10^-pH-Kw*10^pH-Ct_Cl-Ct_OAc*Ka*10^pH/(1+Ka*10^pH))</f>
        <v>6.5643877777582404E-2</v>
      </c>
      <c r="AB178" s="19">
        <f>ABS(Ct_Na+10^-pH-Kw*10^pH-Ct_Cl-Ct_OAc*Ka*10^pH/(1+Ka*10^pH))</f>
        <v>6.7094214471388289E-2</v>
      </c>
      <c r="AC178" s="19">
        <f>ABS(Ct_Na+10^-pH-Kw*10^pH-Ct_Cl-Ct_OAc*Ka*10^pH/(1+Ka*10^pH))</f>
        <v>6.8482834710138621E-2</v>
      </c>
      <c r="AD178" s="19">
        <f>ABS(Ct_Na+10^-pH-Kw*10^pH-Ct_Cl-Ct_OAc*Ka*10^pH/(1+Ka*10^pH))</f>
        <v>6.9813595772274362E-2</v>
      </c>
      <c r="AE178" s="19">
        <f>ABS(Ct_Na+10^-pH-Kw*10^pH-Ct_Cl-Ct_OAc*Ka*10^pH/(1+Ka*10^pH))</f>
        <v>7.109004005636374E-2</v>
      </c>
      <c r="AF178" s="19">
        <f>ABS(Ct_Na+10^-pH-Kw*10^pH-Ct_Cl-Ct_OAc*Ka*10^pH/(1+Ka*10^pH))</f>
        <v>7.2315426569089541E-2</v>
      </c>
      <c r="AG178" s="19">
        <f>ABS(Ct_Na+10^-pH-Kw*10^pH-Ct_Cl-Ct_OAc*Ka*10^pH/(1+Ka*10^pH))</f>
        <v>7.3492758708767258E-2</v>
      </c>
      <c r="AH178" s="19">
        <f>ABS(Ct_Na+10^-pH-Kw*10^pH-Ct_Cl-Ct_OAc*Ka*10^pH/(1+Ka*10^pH))</f>
        <v>7.4624808843072765E-2</v>
      </c>
      <c r="AI178" s="19">
        <f>ABS(Ct_Na+10^-pH-Kw*10^pH-Ct_Cl-Ct_OAc*Ka*10^pH/(1+Ka*10^pH))</f>
        <v>7.5714140104385624E-2</v>
      </c>
      <c r="AJ178" s="19">
        <f>ABS(Ct_Na+10^-pH-Kw*10^pH-Ct_Cl-Ct_OAc*Ka*10^pH/(1+Ka*10^pH))</f>
        <v>7.6763125763427614E-2</v>
      </c>
      <c r="AK178" s="19">
        <f>ABS(Ct_Na+10^-pH-Kw*10^pH-Ct_Cl-Ct_OAc*Ka*10^pH/(1+Ka*10^pH))</f>
        <v>7.7773966489413551E-2</v>
      </c>
      <c r="AL178" s="19">
        <f>ABS(Ct_Na+10^-pH-Kw*10^pH-Ct_Cl-Ct_OAc*Ka*10^pH/(1+Ka*10^pH))</f>
        <v>7.8748705760899984E-2</v>
      </c>
      <c r="AM178" s="19">
        <f>ABS(Ct_Na+10^-pH-Kw*10^pH-Ct_Cl-Ct_OAc*Ka*10^pH/(1+Ka*10^pH))</f>
        <v>7.9689243654439537E-2</v>
      </c>
      <c r="AN178" s="19">
        <f>ABS(Ct_Na+10^-pH-Kw*10^pH-Ct_Cl-Ct_OAc*Ka*10^pH/(1+Ka*10^pH))</f>
        <v>8.059734920682253E-2</v>
      </c>
      <c r="AO178" s="19">
        <f>ABS(Ct_Na+10^-pH-Kw*10^pH-Ct_Cl-Ct_OAc*Ka*10^pH/(1+Ka*10^pH))</f>
        <v>8.1474671520141706E-2</v>
      </c>
      <c r="AP178" s="19">
        <f>ABS(Ct_Na+10^-pH-Kw*10^pH-Ct_Cl-Ct_OAc*Ka*10^pH/(1+Ka*10^pH))</f>
        <v>8.2322749756350247E-2</v>
      </c>
      <c r="AQ178" s="19">
        <f>ABS(Ct_Na+10^-pH-Kw*10^pH-Ct_Cl-Ct_OAc*Ka*10^pH/(1+Ka*10^pH))</f>
        <v>8.3143022148748649E-2</v>
      </c>
      <c r="AR178" s="19">
        <f>ABS(Ct_Na+10^-pH-Kw*10^pH-Ct_Cl-Ct_OAc*Ka*10^pH/(1+Ka*10^pH))</f>
        <v>8.3936834141392302E-2</v>
      </c>
      <c r="AS178" s="19">
        <f>ABS(Ct_Na+10^-pH-Kw*10^pH-Ct_Cl-Ct_OAc*Ka*10^pH/(1+Ka*10^pH))</f>
        <v>8.4705445753317066E-2</v>
      </c>
      <c r="AT178" s="19">
        <f>ABS(Ct_Na+10^-pH-Kw*10^pH-Ct_Cl-Ct_OAc*Ka*10^pH/(1+Ka*10^pH))</f>
        <v>8.5450038252369215E-2</v>
      </c>
      <c r="AU178" s="19">
        <f>ABS(Ct_Na+10^-pH-Kw*10^pH-Ct_Cl-Ct_OAc*Ka*10^pH/(1+Ka*10^pH))</f>
        <v>8.6171720212988967E-2</v>
      </c>
      <c r="AV178" s="19">
        <f>ABS(Ct_Na+10^-pH-Kw*10^pH-Ct_Cl-Ct_OAc*Ka*10^pH/(1+Ka*10^pH))</f>
        <v>8.6871533023286943E-2</v>
      </c>
      <c r="AW178" s="19">
        <f>ABS(Ct_Na+10^-pH-Kw*10^pH-Ct_Cl-Ct_OAc*Ka*10^pH/(1+Ka*10^pH))</f>
        <v>8.7550455898949123E-2</v>
      </c>
      <c r="AX178" s="19">
        <f>ABS(Ct_Na+10^-pH-Kw*10^pH-Ct_Cl-Ct_OAc*Ka*10^pH/(1+Ka*10^pH))</f>
        <v>8.8209410454738901E-2</v>
      </c>
      <c r="AY178" s="19">
        <f>ABS(Ct_Na+10^-pH-Kw*10^pH-Ct_Cl-Ct_OAc*Ka*10^pH/(1+Ka*10^pH))</f>
        <v>8.8849264878476816E-2</v>
      </c>
      <c r="AZ178" s="19">
        <f>ABS(Ct_Na+10^-pH-Kw*10^pH-Ct_Cl-Ct_OAc*Ka*10^pH/(1+Ka*10^pH))</f>
        <v>8.9470837747250759E-2</v>
      </c>
      <c r="BA178" s="19">
        <f>ABS(Ct_Na+10^-pH-Kw*10^pH-Ct_Cl-Ct_OAc*Ka*10^pH/(1+Ka*10^pH))</f>
        <v>9.0074901521129666E-2</v>
      </c>
      <c r="BB178" s="19">
        <f>ABS(Ct_Na+10^-pH-Kw*10^pH-Ct_Cl-Ct_OAc*Ka*10^pH/(1+Ka*10^pH))</f>
        <v>9.0662185745734147E-2</v>
      </c>
      <c r="BC178" s="19">
        <f>ABS(Ct_Na+10^-pH-Kw*10^pH-Ct_Cl-Ct_OAc*Ka*10^pH/(1+Ka*10^pH))</f>
        <v>9.1233379991582403E-2</v>
      </c>
      <c r="BD178" s="19">
        <f>ABS(Ct_Na+10^-pH-Kw*10^pH-Ct_Cl-Ct_OAc*Ka*10^pH/(1+Ka*10^pH))</f>
        <v>9.1789136555110368E-2</v>
      </c>
      <c r="BE178" s="19">
        <f>ABS(Ct_Na+10^-pH-Kw*10^pH-Ct_Cl-Ct_OAc*Ka*10^pH/(1+Ka*10^pH))</f>
        <v>9.2330072943610952E-2</v>
      </c>
      <c r="BF178" s="19">
        <f>ABS(Ct_Na+10^-pH-Kw*10^pH-Ct_Cl-Ct_OAc*Ka*10^pH/(1+Ka*10^pH))</f>
        <v>9.28567741639931E-2</v>
      </c>
      <c r="BG178" s="19">
        <f>ABS(Ct_Na+10^-pH-Kw*10^pH-Ct_Cl-Ct_OAc*Ka*10^pH/(1+Ka*10^pH))</f>
        <v>9.3369794833196476E-2</v>
      </c>
      <c r="BH178" s="19">
        <f>ABS(Ct_Na+10^-pH-Kw*10^pH-Ct_Cl-Ct_OAc*Ka*10^pH/(1+Ka*10^pH))</f>
        <v>9.3869661126266449E-2</v>
      </c>
      <c r="BI178" s="19">
        <f>ABS(Ct_Na+10^-pH-Kw*10^pH-Ct_Cl-Ct_OAc*Ka*10^pH/(1+Ka*10^pH))</f>
        <v>9.4356872576473891E-2</v>
      </c>
      <c r="BJ178" s="19">
        <f>ABS(Ct_Na+10^-pH-Kw*10^pH-Ct_Cl-Ct_OAc*Ka*10^pH/(1+Ka*10^pH))</f>
        <v>9.4831903740426146E-2</v>
      </c>
      <c r="BK178" s="19">
        <f>ABS(Ct_Na+10^-pH-Kw*10^pH-Ct_Cl-Ct_OAc*Ka*10^pH/(1+Ka*10^pH))</f>
        <v>9.5295205739836353E-2</v>
      </c>
      <c r="BL178" s="19">
        <f>ABS(Ct_Na+10^-pH-Kw*10^pH-Ct_Cl-Ct_OAc*Ka*10^pH/(1+Ka*10^pH))</f>
        <v>9.5747207690480465E-2</v>
      </c>
      <c r="BM178" s="19">
        <f>ABS(Ct_Na+10^-pH-Kw*10^pH-Ct_Cl-Ct_OAc*Ka*10^pH/(1+Ka*10^pH))</f>
        <v>9.618831802785606E-2</v>
      </c>
      <c r="BN178" s="19">
        <f>ABS(Ct_Na+10^-pH-Kw*10^pH-Ct_Cl-Ct_OAc*Ka*10^pH/(1+Ka*10^pH))</f>
        <v>9.6618925738151257E-2</v>
      </c>
      <c r="BO178" s="19">
        <f>ABS(Ct_Na+10^-pH-Kw*10^pH-Ct_Cl-Ct_OAc*Ka*10^pH/(1+Ka*10^pH))</f>
        <v>9.7039401502321862E-2</v>
      </c>
      <c r="BP178" s="19">
        <f>ABS(Ct_Na+10^-pH-Kw*10^pH-Ct_Cl-Ct_OAc*Ka*10^pH/(1+Ka*10^pH))</f>
        <v>9.7450098760348991E-2</v>
      </c>
      <c r="BQ178" s="19">
        <f>ABS(Ct_Na+10^-pH-Kw*10^pH-Ct_Cl-Ct_OAc*Ka*10^pH/(1+Ka*10^pH))</f>
        <v>9.7851354702099616E-2</v>
      </c>
      <c r="BR178" s="19">
        <f>ABS(Ct_Na+10^-pH-Kw*10^pH-Ct_Cl-Ct_OAc*Ka*10^pH/(1+Ka*10^pH))</f>
        <v>9.824349119062864E-2</v>
      </c>
      <c r="BS178" s="19">
        <f>ABS(Ct_Na+10^-pH-Kw*10^pH-Ct_Cl-Ct_OAc*Ka*10^pH/(1+Ka*10^pH))</f>
        <v>9.8626815623235678E-2</v>
      </c>
      <c r="BT178" s="19">
        <f>ABS(Ct_Na+10^-pH-Kw*10^pH-Ct_Cl-Ct_OAc*Ka*10^pH/(1+Ka*10^pH))</f>
        <v>9.9001621735118089E-2</v>
      </c>
      <c r="BU178" s="19">
        <f>ABS(Ct_Na+10^-pH-Kw*10^pH-Ct_Cl-Ct_OAc*Ka*10^pH/(1+Ka*10^pH))</f>
        <v>9.9368190350036065E-2</v>
      </c>
      <c r="BV178" s="19">
        <f>ABS(Ct_Na+10^-pH-Kw*10^pH-Ct_Cl-Ct_OAc*Ka*10^pH/(1+Ka*10^pH))</f>
        <v>9.9726790082021025E-2</v>
      </c>
      <c r="BW178" s="19">
        <f>ABS(Ct_Na+10^-pH-Kw*10^pH-Ct_Cl-Ct_OAc*Ka*10^pH/(1+Ka*10^pH))</f>
        <v>0.10007767799181279</v>
      </c>
      <c r="BX178" s="19">
        <f>ABS(Ct_Na+10^-pH-Kw*10^pH-Ct_Cl-Ct_OAc*Ka*10^pH/(1+Ka*10^pH))</f>
        <v>0.1004211002013962</v>
      </c>
      <c r="BY178" s="19">
        <f>ABS(Ct_Na+10^-pH-Kw*10^pH-Ct_Cl-Ct_OAc*Ka*10^pH/(1+Ka*10^pH))</f>
        <v>0.10075729246972522</v>
      </c>
      <c r="BZ178" s="19">
        <f>ABS(Ct_Na+10^-pH-Kw*10^pH-Ct_Cl-Ct_OAc*Ka*10^pH/(1+Ka*10^pH))</f>
        <v>0.10108648073246407</v>
      </c>
      <c r="CA178" s="19">
        <f>ABS(Ct_Na+10^-pH-Kw*10^pH-Ct_Cl-Ct_OAc*Ka*10^pH/(1+Ka*10^pH))</f>
        <v>0.1014088816083423</v>
      </c>
      <c r="CB178" s="19">
        <f>ABS(Ct_Na+10^-pH-Kw*10^pH-Ct_Cl-Ct_OAc*Ka*10^pH/(1+Ka*10^pH))</f>
        <v>0.10172470287450876</v>
      </c>
      <c r="CC178" s="19">
        <f>ABS(Ct_Na+10^-pH-Kw*10^pH-Ct_Cl-Ct_OAc*Ka*10^pH/(1+Ka*10^pH))</f>
        <v>0.1020341439130759</v>
      </c>
      <c r="CD178" s="19">
        <f>ABS(Ct_Na+10^-pH-Kw*10^pH-Ct_Cl-Ct_OAc*Ka*10^pH/(1+Ka*10^pH))</f>
        <v>0.10233739613087166</v>
      </c>
      <c r="CE178" s="19">
        <f>ABS(Ct_Na+10^-pH-Kw*10^pH-Ct_Cl-Ct_OAc*Ka*10^pH/(1+Ka*10^pH))</f>
        <v>0.10263464335425565</v>
      </c>
      <c r="CF178" s="19">
        <f>ABS(Ct_Na+10^-pH-Kw*10^pH-Ct_Cl-Ct_OAc*Ka*10^pH/(1+Ka*10^pH))</f>
        <v>0.10292606220071053</v>
      </c>
      <c r="CG178" s="19">
        <f>ABS(Ct_Na+10^-pH-Kw*10^pH-Ct_Cl-Ct_OAc*Ka*10^pH/(1+Ka*10^pH))</f>
        <v>0.10321182242878765</v>
      </c>
      <c r="CH178" s="19">
        <f>ABS(Ct_Na+10^-pH-Kw*10^pH-Ct_Cl-Ct_OAc*Ka*10^pH/(1+Ka*10^pH))</f>
        <v>0.10349208726786328</v>
      </c>
      <c r="CI178" s="19">
        <f>ABS(Ct_Na+10^-pH-Kw*10^pH-Ct_Cl-Ct_OAc*Ka*10^pH/(1+Ka*10^pH))</f>
        <v>0.10376701372905177</v>
      </c>
      <c r="CJ178" s="19">
        <f>ABS(Ct_Na+10^-pH-Kw*10^pH-Ct_Cl-Ct_OAc*Ka*10^pH/(1+Ka*10^pH))</f>
        <v>0.1040367528985197</v>
      </c>
      <c r="CK178" s="19">
        <f>ABS(Ct_Na+10^-pH-Kw*10^pH-Ct_Cl-Ct_OAc*Ka*10^pH/(1+Ka*10^pH))</f>
        <v>0.10430145021435275</v>
      </c>
      <c r="CL178" s="19">
        <f>ABS(Ct_Na+10^-pH-Kw*10^pH-Ct_Cl-Ct_OAc*Ka*10^pH/(1+Ka*10^pH))</f>
        <v>0.10456124572804071</v>
      </c>
      <c r="CM178" s="19">
        <f>ABS(Ct_Na+10^-pH-Kw*10^pH-Ct_Cl-Ct_OAc*Ka*10^pH/(1+Ka*10^pH))</f>
        <v>0.10481627435156927</v>
      </c>
      <c r="CN178" s="19">
        <f>ABS(Ct_Na+10^-pH-Kw*10^pH-Ct_Cl-Ct_OAc*Ka*10^pH/(1+Ka*10^pH))</f>
        <v>0.10506666609103367</v>
      </c>
      <c r="CO178" s="19">
        <f>ABS(Ct_Na+10^-pH-Kw*10^pH-Ct_Cl-Ct_OAc*Ka*10^pH/(1+Ka*10^pH))</f>
        <v>0.10531254626762485</v>
      </c>
      <c r="CP178" s="19">
        <f>ABS(Ct_Na+10^-pH-Kw*10^pH-Ct_Cl-Ct_OAc*Ka*10^pH/(1+Ka*10^pH))</f>
        <v>0.10555403572677691</v>
      </c>
      <c r="CQ178" s="19">
        <f>ABS(Ct_Na+10^-pH-Kw*10^pH-Ct_Cl-Ct_OAc*Ka*10^pH/(1+Ka*10^pH))</f>
        <v>0.10579125103620944</v>
      </c>
      <c r="CR178" s="19">
        <f>ABS(Ct_Na+10^-pH-Kw*10^pH-Ct_Cl-Ct_OAc*Ka*10^pH/(1+Ka*10^pH))</f>
        <v>0.10602430467354666</v>
      </c>
      <c r="CS178" s="19">
        <f>ABS(Ct_Na+10^-pH-Kw*10^pH-Ct_Cl-Ct_OAc*Ka*10^pH/(1+Ka*10^pH))</f>
        <v>0.10625330520414758</v>
      </c>
      <c r="CT178" s="19">
        <f>ABS(Ct_Na+10^-pH-Kw*10^pH-Ct_Cl-Ct_OAc*Ka*10^pH/(1+Ka*10^pH))</f>
        <v>0.10647835744973817</v>
      </c>
      <c r="CU178" s="19">
        <f>ABS(Ct_Na+10^-pH-Kw*10^pH-Ct_Cl-Ct_OAc*Ka*10^pH/(1+Ka*10^pH))</f>
        <v>0.10669956264839556</v>
      </c>
      <c r="CV178" s="19">
        <f>ABS(Ct_Na+10^-pH-Kw*10^pH-Ct_Cl-Ct_OAc*Ka*10^pH/(1+Ka*10^pH))</f>
        <v>0.10691701860639775</v>
      </c>
      <c r="CW178" s="19">
        <f>ABS(Ct_Na+10^-pH-Kw*10^pH-Ct_Cl-Ct_OAc*Ka*10^pH/(1+Ka*10^pH))</f>
        <v>0.10713081984241671</v>
      </c>
      <c r="CX178" s="19">
        <f>ABS(Ct_Na+10^-pH-Kw*10^pH-Ct_Cl-Ct_OAc*Ka*10^pH/(1+Ka*10^pH))</f>
        <v>0.107341057724502</v>
      </c>
    </row>
    <row r="179" spans="1:102">
      <c r="A179" s="24">
        <v>1.5</v>
      </c>
      <c r="B179" s="19">
        <f>ABS(Ct_Na+10^-pH-Kw*10^pH-Ct_Cl-Ct_OAc*Ka*10^pH/(1+Ka*10^pH))</f>
        <v>1.848962845366291E-2</v>
      </c>
      <c r="C179" s="19">
        <f>ABS(Ct_Na+10^-pH-Kw*10^pH-Ct_Cl-Ct_OAc*Ka*10^pH/(1+Ka*10^pH))</f>
        <v>1.1341418689137647E-2</v>
      </c>
      <c r="D179" s="19">
        <f>ABS(Ct_Na+10^-pH-Kw*10^pH-Ct_Cl-Ct_OAc*Ka*10^pH/(1+Ka*10^pH))</f>
        <v>4.8430461759328709E-3</v>
      </c>
      <c r="E179" s="19">
        <f>ABS(Ct_Na+10^-pH-Kw*10^pH-Ct_Cl-Ct_OAc*Ka*10^pH/(1+Ka*10^pH))</f>
        <v>1.0902504665584528E-3</v>
      </c>
      <c r="F179" s="19">
        <f>ABS(Ct_Na+10^-pH-Kw*10^pH-Ct_Cl-Ct_OAc*Ka*10^pH/(1+Ka*10^pH))</f>
        <v>6.529105722175509E-3</v>
      </c>
      <c r="G179" s="19">
        <f>ABS(Ct_Na+10^-pH-Kw*10^pH-Ct_Cl-Ct_OAc*Ka*10^pH/(1+Ka*10^pH))</f>
        <v>1.1532852557343182E-2</v>
      </c>
      <c r="H179" s="19">
        <f>ABS(Ct_Na+10^-pH-Kw*10^pH-Ct_Cl-Ct_OAc*Ka*10^pH/(1+Ka*10^pH))</f>
        <v>1.6151695789805659E-2</v>
      </c>
      <c r="I179" s="19">
        <f>ABS(Ct_Na+10^-pH-Kw*10^pH-Ct_Cl-Ct_OAc*Ka*10^pH/(1+Ka*10^pH))</f>
        <v>2.0428402486530182E-2</v>
      </c>
      <c r="J179" s="19">
        <f>ABS(Ct_Na+10^-pH-Kw*10^pH-Ct_Cl-Ct_OAc*Ka*10^pH/(1+Ka*10^pH))</f>
        <v>2.4399630133488653E-2</v>
      </c>
      <c r="K179" s="19">
        <f>ABS(Ct_Na+10^-pH-Kw*10^pH-Ct_Cl-Ct_OAc*Ka*10^pH/(1+Ka*10^pH))</f>
        <v>2.8096980011691367E-2</v>
      </c>
      <c r="L179" s="19">
        <f>ABS(Ct_Na+10^-pH-Kw*10^pH-Ct_Cl-Ct_OAc*Ka*10^pH/(1+Ka*10^pH))</f>
        <v>3.1547839898013907E-2</v>
      </c>
      <c r="M179" s="19">
        <f>ABS(Ct_Na+10^-pH-Kw*10^pH-Ct_Cl-Ct_OAc*Ka*10^pH/(1+Ka*10^pH))</f>
        <v>3.4776063662638218E-2</v>
      </c>
      <c r="N179" s="19">
        <f>ABS(Ct_Na+10^-pH-Kw*10^pH-Ct_Cl-Ct_OAc*Ka*10^pH/(1+Ka*10^pH))</f>
        <v>3.7802523441973511E-2</v>
      </c>
      <c r="O179" s="19">
        <f>ABS(Ct_Na+10^-pH-Kw*10^pH-Ct_Cl-Ct_OAc*Ka*10^pH/(1+Ka*10^pH))</f>
        <v>4.0645561416500602E-2</v>
      </c>
      <c r="P179" s="19">
        <f>ABS(Ct_Na+10^-pH-Kw*10^pH-Ct_Cl-Ct_OAc*Ka*10^pH/(1+Ka*10^pH))</f>
        <v>4.3321361863114347E-2</v>
      </c>
      <c r="Q179" s="19">
        <f>ABS(Ct_Na+10^-pH-Kw*10^pH-Ct_Cl-Ct_OAc*Ka*10^pH/(1+Ka*10^pH))</f>
        <v>4.5844259427064438E-2</v>
      </c>
      <c r="R179" s="19">
        <f>ABS(Ct_Na+10^-pH-Kw*10^pH-Ct_Cl-Ct_OAc*Ka*10^pH/(1+Ka*10^pH))</f>
        <v>4.8226996015239519E-2</v>
      </c>
      <c r="S179" s="19">
        <f>ABS(Ct_Na+10^-pH-Kw*10^pH-Ct_Cl-Ct_OAc*Ka*10^pH/(1+Ka*10^pH))</f>
        <v>5.0480936031080809E-2</v>
      </c>
      <c r="T179" s="19">
        <f>ABS(Ct_Na+10^-pH-Kw*10^pH-Ct_Cl-Ct_OAc*Ka*10^pH/(1+Ka*10^pH))</f>
        <v>5.2616247625035729E-2</v>
      </c>
      <c r="U179" s="19">
        <f>ABS(Ct_Na+10^-pH-Kw*10^pH-Ct_Cl-Ct_OAc*Ka*10^pH/(1+Ka*10^pH))</f>
        <v>5.4642056060326294E-2</v>
      </c>
      <c r="V179" s="19">
        <f>ABS(Ct_Na+10^-pH-Kw*10^pH-Ct_Cl-Ct_OAc*Ka*10^pH/(1+Ka*10^pH))</f>
        <v>5.6566574073852328E-2</v>
      </c>
      <c r="W179" s="19">
        <f>ABS(Ct_Na+10^-pH-Kw*10^pH-Ct_Cl-Ct_OAc*Ka*10^pH/(1+Ka*10^pH))</f>
        <v>5.8397213159889286E-2</v>
      </c>
      <c r="X179" s="19">
        <f>ABS(Ct_Na+10^-pH-Kw*10^pH-Ct_Cl-Ct_OAc*Ka*10^pH/(1+Ka*10^pH))</f>
        <v>6.0140678956114954E-2</v>
      </c>
      <c r="Y179" s="19">
        <f>ABS(Ct_Na+10^-pH-Kw*10^pH-Ct_Cl-Ct_OAc*Ka*10^pH/(1+Ka*10^pH))</f>
        <v>6.1803053319958029E-2</v>
      </c>
      <c r="Z179" s="19">
        <f>ABS(Ct_Na+10^-pH-Kw*10^pH-Ct_Cl-Ct_OAc*Ka*10^pH/(1+Ka*10^pH))</f>
        <v>6.3389865212717361E-2</v>
      </c>
      <c r="AA179" s="19">
        <f>ABS(Ct_Na+10^-pH-Kw*10^pH-Ct_Cl-Ct_OAc*Ka*10^pH/(1+Ka*10^pH))</f>
        <v>6.4906152132465117E-2</v>
      </c>
      <c r="AB179" s="19">
        <f>ABS(Ct_Na+10^-pH-Kw*10^pH-Ct_Cl-Ct_OAc*Ka*10^pH/(1+Ka*10^pH))</f>
        <v>6.6356513533963005E-2</v>
      </c>
      <c r="AC179" s="19">
        <f>ABS(Ct_Na+10^-pH-Kw*10^pH-Ct_Cl-Ct_OAc*Ka*10^pH/(1+Ka*10^pH))</f>
        <v>6.7745157429014158E-2</v>
      </c>
      <c r="AD179" s="19">
        <f>ABS(Ct_Na+10^-pH-Kw*10^pH-Ct_Cl-Ct_OAc*Ka*10^pH/(1+Ka*10^pH))</f>
        <v>6.9075941161771542E-2</v>
      </c>
      <c r="AE179" s="19">
        <f>ABS(Ct_Na+10^-pH-Kw*10^pH-Ct_Cl-Ct_OAc*Ka*10^pH/(1+Ka*10^pH))</f>
        <v>7.0352407191151045E-2</v>
      </c>
      <c r="AF179" s="19">
        <f>ABS(Ct_Na+10^-pH-Kw*10^pH-Ct_Cl-Ct_OAc*Ka*10^pH/(1+Ka*10^pH))</f>
        <v>7.1577814579355359E-2</v>
      </c>
      <c r="AG179" s="19">
        <f>ABS(Ct_Na+10^-pH-Kw*10^pH-Ct_Cl-Ct_OAc*Ka*10^pH/(1+Ka*10^pH))</f>
        <v>7.275516677586541E-2</v>
      </c>
      <c r="AH179" s="19">
        <f>ABS(Ct_Na+10^-pH-Kw*10^pH-Ct_Cl-Ct_OAc*Ka*10^pH/(1+Ka*10^pH))</f>
        <v>7.3887236195586597E-2</v>
      </c>
      <c r="AI179" s="19">
        <f>ABS(Ct_Na+10^-pH-Kw*10^pH-Ct_Cl-Ct_OAc*Ka*10^pH/(1+Ka*10^pH))</f>
        <v>7.4976586014563598E-2</v>
      </c>
      <c r="AJ179" s="19">
        <f>ABS(Ct_Na+10^-pH-Kw*10^pH-Ct_Cl-Ct_OAc*Ka*10^pH/(1+Ka*10^pH))</f>
        <v>7.6025589543948863E-2</v>
      </c>
      <c r="AK179" s="19">
        <f>ABS(Ct_Na+10^-pH-Kw*10^pH-Ct_Cl-Ct_OAc*Ka*10^pH/(1+Ka*10^pH))</f>
        <v>7.7036447490447399E-2</v>
      </c>
      <c r="AL179" s="19">
        <f>ABS(Ct_Na+10^-pH-Kw*10^pH-Ct_Cl-Ct_OAc*Ka*10^pH/(1+Ka*10^pH))</f>
        <v>7.8011203367428103E-2</v>
      </c>
      <c r="AM179" s="19">
        <f>ABS(Ct_Na+10^-pH-Kw*10^pH-Ct_Cl-Ct_OAc*Ka*10^pH/(1+Ka*10^pH))</f>
        <v>7.8951757283812998E-2</v>
      </c>
      <c r="AN179" s="19">
        <f>ABS(Ct_Na+10^-pH-Kw*10^pH-Ct_Cl-Ct_OAc*Ka*10^pH/(1+Ka*10^pH))</f>
        <v>7.9859878306529478E-2</v>
      </c>
      <c r="AO179" s="19">
        <f>ABS(Ct_Na+10^-pH-Kw*10^pH-Ct_Cl-Ct_OAc*Ka*10^pH/(1+Ka*10^pH))</f>
        <v>8.0737215565764006E-2</v>
      </c>
      <c r="AP179" s="19">
        <f>ABS(Ct_Na+10^-pH-Kw*10^pH-Ct_Cl-Ct_OAc*Ka*10^pH/(1+Ka*10^pH))</f>
        <v>8.1585308249690736E-2</v>
      </c>
      <c r="AQ179" s="19">
        <f>ABS(Ct_Na+10^-pH-Kw*10^pH-Ct_Cl-Ct_OAc*Ka*10^pH/(1+Ka*10^pH))</f>
        <v>8.2405594616111646E-2</v>
      </c>
      <c r="AR179" s="19">
        <f>ABS(Ct_Na+10^-pH-Kw*10^pH-Ct_Cl-Ct_OAc*Ka*10^pH/(1+Ka*10^pH))</f>
        <v>8.3199420132002891E-2</v>
      </c>
      <c r="AS179" s="19">
        <f>ABS(Ct_Na+10^-pH-Kw*10^pH-Ct_Cl-Ct_OAc*Ka*10^pH/(1+Ka*10^pH))</f>
        <v>8.3968044837865824E-2</v>
      </c>
      <c r="AT179" s="19">
        <f>ABS(Ct_Na+10^-pH-Kw*10^pH-Ct_Cl-Ct_OAc*Ka*10^pH/(1+Ka*10^pH))</f>
        <v>8.4712650021670527E-2</v>
      </c>
      <c r="AU179" s="19">
        <f>ABS(Ct_Na+10^-pH-Kw*10^pH-Ct_Cl-Ct_OAc*Ka*10^pH/(1+Ka*10^pH))</f>
        <v>8.5434344276742791E-2</v>
      </c>
      <c r="AV179" s="19">
        <f>ABS(Ct_Na+10^-pH-Kw*10^pH-Ct_Cl-Ct_OAc*Ka*10^pH/(1+Ka*10^pH))</f>
        <v>8.61341690089341E-2</v>
      </c>
      <c r="AW179" s="19">
        <f>ABS(Ct_Na+10^-pH-Kw*10^pH-Ct_Cl-Ct_OAc*Ka*10^pH/(1+Ka*10^pH))</f>
        <v>8.6813103450612189E-2</v>
      </c>
      <c r="AX179" s="19">
        <f>ABS(Ct_Na+10^-pH-Kw*10^pH-Ct_Cl-Ct_OAc*Ka*10^pH/(1+Ka*10^pH))</f>
        <v>8.7472069232240962E-2</v>
      </c>
      <c r="AY179" s="19">
        <f>ABS(Ct_Na+10^-pH-Kw*10^pH-Ct_Cl-Ct_OAc*Ka*10^pH/(1+Ka*10^pH))</f>
        <v>8.8111934556431196E-2</v>
      </c>
      <c r="AZ179" s="19">
        <f>ABS(Ct_Na+10^-pH-Kw*10^pH-Ct_Cl-Ct_OAc*Ka*10^pH/(1+Ka*10^pH))</f>
        <v>8.8733518014216001E-2</v>
      </c>
      <c r="BA179" s="19">
        <f>ABS(Ct_Na+10^-pH-Kw*10^pH-Ct_Cl-Ct_OAc*Ka*10^pH/(1+Ka*10^pH))</f>
        <v>8.9337592078823774E-2</v>
      </c>
      <c r="BB179" s="19">
        <f>ABS(Ct_Na+10^-pH-Kw*10^pH-Ct_Cl-Ct_OAc*Ka*10^pH/(1+Ka*10^pH))</f>
        <v>8.9924886308303517E-2</v>
      </c>
      <c r="BC179" s="19">
        <f>ABS(Ct_Na+10^-pH-Kw*10^pH-Ct_Cl-Ct_OAc*Ka*10^pH/(1+Ka*10^pH))</f>
        <v>9.049609028492088E-2</v>
      </c>
      <c r="BD179" s="19">
        <f>ABS(Ct_Na+10^-pH-Kw*10^pH-Ct_Cl-Ct_OAc*Ka*10^pH/(1+Ka*10^pH))</f>
        <v>9.1051856316224172E-2</v>
      </c>
      <c r="BE179" s="19">
        <f>ABS(Ct_Na+10^-pH-Kw*10^pH-Ct_Cl-Ct_OAc*Ka*10^pH/(1+Ka*10^pH))</f>
        <v>9.1592801920026085E-2</v>
      </c>
      <c r="BF179" s="19">
        <f>ABS(Ct_Na+10^-pH-Kw*10^pH-Ct_Cl-Ct_OAc*Ka*10^pH/(1+Ka*10^pH))</f>
        <v>9.2119512113201643E-2</v>
      </c>
      <c r="BG179" s="19">
        <f>ABS(Ct_Na+10^-pH-Kw*10^pH-Ct_Cl-Ct_OAc*Ka*10^pH/(1+Ka*10^pH))</f>
        <v>9.2632541522138845E-2</v>
      </c>
      <c r="BH179" s="19">
        <f>ABS(Ct_Na+10^-pH-Kw*10^pH-Ct_Cl-Ct_OAc*Ka*10^pH/(1+Ka*10^pH))</f>
        <v>9.3132416330846929E-2</v>
      </c>
      <c r="BI179" s="19">
        <f>ABS(Ct_Na+10^-pH-Kw*10^pH-Ct_Cl-Ct_OAc*Ka*10^pH/(1+Ka*10^pH))</f>
        <v>9.3619636081106683E-2</v>
      </c>
      <c r="BJ179" s="19">
        <f>ABS(Ct_Na+10^-pH-Kw*10^pH-Ct_Cl-Ct_OAc*Ka*10^pH/(1+Ka*10^pH))</f>
        <v>9.4094675337609943E-2</v>
      </c>
      <c r="BK179" s="19">
        <f>ABS(Ct_Na+10^-pH-Kw*10^pH-Ct_Cl-Ct_OAc*Ka*10^pH/(1+Ka*10^pH))</f>
        <v>9.4557985229755087E-2</v>
      </c>
      <c r="BL179" s="19">
        <f>ABS(Ct_Na+10^-pH-Kw*10^pH-Ct_Cl-Ct_OAc*Ka*10^pH/(1+Ka*10^pH))</f>
        <v>9.5009994880628418E-2</v>
      </c>
      <c r="BM179" s="19">
        <f>ABS(Ct_Na+10^-pH-Kw*10^pH-Ct_Cl-Ct_OAc*Ka*10^pH/(1+Ka*10^pH))</f>
        <v>9.5451112732685514E-2</v>
      </c>
      <c r="BN179" s="19">
        <f>ABS(Ct_Na+10^-pH-Kw*10^pH-Ct_Cl-Ct_OAc*Ka*10^pH/(1+Ka*10^pH))</f>
        <v>9.5881727778741252E-2</v>
      </c>
      <c r="BO179" s="19">
        <f>ABS(Ct_Na+10^-pH-Kw*10^pH-Ct_Cl-Ct_OAc*Ka*10^pH/(1+Ka*10^pH))</f>
        <v>9.630221070606626E-2</v>
      </c>
      <c r="BP179" s="19">
        <f>ABS(Ct_Na+10^-pH-Kw*10^pH-Ct_Cl-Ct_OAc*Ka*10^pH/(1+Ka*10^pH))</f>
        <v>9.6712914960662796E-2</v>
      </c>
      <c r="BQ179" s="19">
        <f>ABS(Ct_Na+10^-pH-Kw*10^pH-Ct_Cl-Ct_OAc*Ka*10^pH/(1+Ka*10^pH))</f>
        <v>9.7114177738142154E-2</v>
      </c>
      <c r="BR179" s="19">
        <f>ABS(Ct_Na+10^-pH-Kw*10^pH-Ct_Cl-Ct_OAc*Ka*10^pH/(1+Ka*10^pH))</f>
        <v>9.7506320907042435E-2</v>
      </c>
      <c r="BS179" s="19">
        <f>ABS(Ct_Na+10^-pH-Kw*10^pH-Ct_Cl-Ct_OAc*Ka*10^pH/(1+Ka*10^pH))</f>
        <v>9.7889651869900035E-2</v>
      </c>
      <c r="BT179" s="19">
        <f>ABS(Ct_Na+10^-pH-Kw*10^pH-Ct_Cl-Ct_OAc*Ka*10^pH/(1+Ka*10^pH))</f>
        <v>9.8264464366916326E-2</v>
      </c>
      <c r="BU179" s="19">
        <f>ABS(Ct_Na+10^-pH-Kw*10^pH-Ct_Cl-Ct_OAc*Ka*10^pH/(1+Ka*10^pH))</f>
        <v>9.8631039226635575E-2</v>
      </c>
      <c r="BV179" s="19">
        <f>ABS(Ct_Na+10^-pH-Kw*10^pH-Ct_Cl-Ct_OAc*Ka*10^pH/(1+Ka*10^pH))</f>
        <v>9.898964506766525E-2</v>
      </c>
      <c r="BW179" s="19">
        <f>ABS(Ct_Na+10^-pH-Kw*10^pH-Ct_Cl-Ct_OAc*Ka*10^pH/(1+Ka*10^pH))</f>
        <v>9.9340538955124458E-2</v>
      </c>
      <c r="BX179" s="19">
        <f>ABS(Ct_Na+10^-pH-Kw*10^pH-Ct_Cl-Ct_OAc*Ka*10^pH/(1+Ka*10^pH))</f>
        <v>9.9683967015190847E-2</v>
      </c>
      <c r="BY179" s="19">
        <f>ABS(Ct_Na+10^-pH-Kw*10^pH-Ct_Cl-Ct_OAc*Ka*10^pH/(1+Ka*10^pH))</f>
        <v>0.1000201650108348</v>
      </c>
      <c r="BZ179" s="19">
        <f>ABS(Ct_Na+10^-pH-Kw*10^pH-Ct_Cl-Ct_OAc*Ka*10^pH/(1+Ka*10^pH))</f>
        <v>0.10034935888156955</v>
      </c>
      <c r="CA179" s="19">
        <f>ABS(Ct_Na+10^-pH-Kw*10^pH-Ct_Cl-Ct_OAc*Ka*10^pH/(1+Ka*10^pH))</f>
        <v>0.10067176524981486</v>
      </c>
      <c r="CB179" s="19">
        <f>ABS(Ct_Na+10^-pH-Kw*10^pH-Ct_Cl-Ct_OAc*Ka*10^pH/(1+Ka*10^pH))</f>
        <v>0.1009875918962593</v>
      </c>
      <c r="CC179" s="19">
        <f>ABS(Ct_Na+10^-pH-Kw*10^pH-Ct_Cl-Ct_OAc*Ka*10^pH/(1+Ka*10^pH))</f>
        <v>0.10129703820641191</v>
      </c>
      <c r="CD179" s="19">
        <f>ABS(Ct_Na+10^-pH-Kw*10^pH-Ct_Cl-Ct_OAc*Ka*10^pH/(1+Ka*10^pH))</f>
        <v>0.10160029559036148</v>
      </c>
      <c r="CE179" s="19">
        <f>ABS(Ct_Na+10^-pH-Kw*10^pH-Ct_Cl-Ct_OAc*Ka*10^pH/(1+Ka*10^pH))</f>
        <v>0.10189754787759915</v>
      </c>
      <c r="CF179" s="19">
        <f>ABS(Ct_Na+10^-pH-Kw*10^pH-Ct_Cl-Ct_OAc*Ka*10^pH/(1+Ka*10^pH))</f>
        <v>0.10218897168861649</v>
      </c>
      <c r="CG179" s="19">
        <f>ABS(Ct_Na+10^-pH-Kw*10^pH-Ct_Cl-Ct_OAc*Ka*10^pH/(1+Ka*10^pH))</f>
        <v>0.10247473678485679</v>
      </c>
      <c r="CH179" s="19">
        <f>ABS(Ct_Na+10^-pH-Kw*10^pH-Ct_Cl-Ct_OAc*Ka*10^pH/(1+Ka*10^pH))</f>
        <v>0.10275500639847708</v>
      </c>
      <c r="CI179" s="19">
        <f>ABS(Ct_Na+10^-pH-Kw*10^pH-Ct_Cl-Ct_OAc*Ka*10^pH/(1+Ka*10^pH))</f>
        <v>0.10302993754326652</v>
      </c>
      <c r="CJ179" s="19">
        <f>ABS(Ct_Na+10^-pH-Kw*10^pH-Ct_Cl-Ct_OAc*Ka*10^pH/(1+Ka*10^pH))</f>
        <v>0.10329968130796559</v>
      </c>
      <c r="CK179" s="19">
        <f>ABS(Ct_Na+10^-pH-Kw*10^pH-Ct_Cl-Ct_OAc*Ka*10^pH/(1+Ka*10^pH))</f>
        <v>0.10356438313313758</v>
      </c>
      <c r="CL179" s="19">
        <f>ABS(Ct_Na+10^-pH-Kw*10^pH-Ct_Cl-Ct_OAc*Ka*10^pH/(1+Ka*10^pH))</f>
        <v>0.1038241830726582</v>
      </c>
      <c r="CM179" s="19">
        <f>ABS(Ct_Na+10^-pH-Kw*10^pH-Ct_Cl-Ct_OAc*Ka*10^pH/(1+Ka*10^pH))</f>
        <v>0.1040792160408115</v>
      </c>
      <c r="CN179" s="19">
        <f>ABS(Ct_Na+10^-pH-Kw*10^pH-Ct_Cl-Ct_OAc*Ka*10^pH/(1+Ka*10^pH))</f>
        <v>0.10432961204590746</v>
      </c>
      <c r="CO179" s="19">
        <f>ABS(Ct_Na+10^-pH-Kw*10^pH-Ct_Cl-Ct_OAc*Ka*10^pH/(1+Ka*10^pH))</f>
        <v>0.10457549641127198</v>
      </c>
      <c r="CP179" s="19">
        <f>ABS(Ct_Na+10^-pH-Kw*10^pH-Ct_Cl-Ct_OAc*Ka*10^pH/(1+Ka*10^pH))</f>
        <v>0.10481698998439784</v>
      </c>
      <c r="CQ179" s="19">
        <f>ABS(Ct_Na+10^-pH-Kw*10^pH-Ct_Cl-Ct_OAc*Ka*10^pH/(1+Ka*10^pH))</f>
        <v>0.1050542093349905</v>
      </c>
      <c r="CR179" s="19">
        <f>ABS(Ct_Na+10^-pH-Kw*10^pH-Ct_Cl-Ct_OAc*Ka*10^pH/(1+Ka*10^pH))</f>
        <v>0.10528726694259027</v>
      </c>
      <c r="CS179" s="19">
        <f>ABS(Ct_Na+10^-pH-Kw*10^pH-Ct_Cl-Ct_OAc*Ka*10^pH/(1+Ka*10^pH))</f>
        <v>0.10551627137440571</v>
      </c>
      <c r="CT179" s="19">
        <f>ABS(Ct_Na+10^-pH-Kw*10^pH-Ct_Cl-Ct_OAc*Ka*10^pH/(1+Ka*10^pH))</f>
        <v>0.10574132745394853</v>
      </c>
      <c r="CU179" s="19">
        <f>ABS(Ct_Na+10^-pH-Kw*10^pH-Ct_Cl-Ct_OAc*Ka*10^pH/(1+Ka*10^pH))</f>
        <v>0.10596253642102046</v>
      </c>
      <c r="CV179" s="19">
        <f>ABS(Ct_Na+10^-pH-Kw*10^pH-Ct_Cl-Ct_OAc*Ka*10^pH/(1+Ka*10^pH))</f>
        <v>0.10617999608356579</v>
      </c>
      <c r="CW179" s="19">
        <f>ABS(Ct_Na+10^-pH-Kw*10^pH-Ct_Cl-Ct_OAc*Ka*10^pH/(1+Ka*10^pH))</f>
        <v>0.10639380096186664</v>
      </c>
      <c r="CX179" s="19">
        <f>ABS(Ct_Na+10^-pH-Kw*10^pH-Ct_Cl-Ct_OAc*Ka*10^pH/(1+Ka*10^pH))</f>
        <v>0.10660404242552915</v>
      </c>
    </row>
    <row r="180" spans="1:102">
      <c r="A180" s="23">
        <v>1.51</v>
      </c>
      <c r="B180" s="19">
        <f>ABS(Ct_Na+10^-pH-Kw*10^pH-Ct_Cl-Ct_OAc*Ka*10^pH/(1+Ka*10^pH))</f>
        <v>1.9212067474518129E-2</v>
      </c>
      <c r="C180" s="19">
        <f>ABS(Ct_Na+10^-pH-Kw*10^pH-Ct_Cl-Ct_OAc*Ka*10^pH/(1+Ka*10^pH))</f>
        <v>1.2063733103121447E-2</v>
      </c>
      <c r="D180" s="19">
        <f>ABS(Ct_Na+10^-pH-Kw*10^pH-Ct_Cl-Ct_OAc*Ka*10^pH/(1+Ka*10^pH))</f>
        <v>5.5652473109426316E-3</v>
      </c>
      <c r="E180" s="19">
        <f>ABS(Ct_Na+10^-pH-Kw*10^pH-Ct_Cl-Ct_OAc*Ka*10^pH/(1+Ka*10^pH))</f>
        <v>3.6815276017714222E-4</v>
      </c>
      <c r="F180" s="19">
        <f>ABS(Ct_Na+10^-pH-Kw*10^pH-Ct_Cl-Ct_OAc*Ka*10^pH/(1+Ka*10^pH))</f>
        <v>5.8071028253702771E-3</v>
      </c>
      <c r="G180" s="19">
        <f>ABS(Ct_Na+10^-pH-Kw*10^pH-Ct_Cl-Ct_OAc*Ka*10^pH/(1+Ka*10^pH))</f>
        <v>1.0810936885347964E-2</v>
      </c>
      <c r="H180" s="19">
        <f>ABS(Ct_Na+10^-pH-Kw*10^pH-Ct_Cl-Ct_OAc*Ka*10^pH/(1+Ka*10^pH))</f>
        <v>1.5429860633019665E-2</v>
      </c>
      <c r="I180" s="19">
        <f>ABS(Ct_Na+10^-pH-Kw*10^pH-Ct_Cl-Ct_OAc*Ka*10^pH/(1+Ka*10^pH))</f>
        <v>1.9706641880863841E-2</v>
      </c>
      <c r="J180" s="19">
        <f>ABS(Ct_Na+10^-pH-Kw*10^pH-Ct_Cl-Ct_OAc*Ka*10^pH/(1+Ka*10^pH))</f>
        <v>2.3677938753861993E-2</v>
      </c>
      <c r="K180" s="19">
        <f>ABS(Ct_Na+10^-pH-Kw*10^pH-Ct_Cl-Ct_OAc*Ka*10^pH/(1+Ka*10^pH))</f>
        <v>2.7375353083894771E-2</v>
      </c>
      <c r="L180" s="19">
        <f>ABS(Ct_Na+10^-pH-Kw*10^pH-Ct_Cl-Ct_OAc*Ka*10^pH/(1+Ka*10^pH))</f>
        <v>3.0826273125258683E-2</v>
      </c>
      <c r="M180" s="19">
        <f>ABS(Ct_Na+10^-pH-Kw*10^pH-Ct_Cl-Ct_OAc*Ka*10^pH/(1+Ka*10^pH))</f>
        <v>3.4054553163953977E-2</v>
      </c>
      <c r="N180" s="19">
        <f>ABS(Ct_Na+10^-pH-Kw*10^pH-Ct_Cl-Ct_OAc*Ka*10^pH/(1+Ka*10^pH))</f>
        <v>3.70810657002308E-2</v>
      </c>
      <c r="O180" s="19">
        <f>ABS(Ct_Na+10^-pH-Kw*10^pH-Ct_Cl-Ct_OAc*Ka*10^pH/(1+Ka*10^pH))</f>
        <v>3.9924153234309021E-2</v>
      </c>
      <c r="P180" s="19">
        <f>ABS(Ct_Na+10^-pH-Kw*10^pH-Ct_Cl-Ct_OAc*Ka*10^pH/(1+Ka*10^pH))</f>
        <v>4.260000032520618E-2</v>
      </c>
      <c r="Q180" s="19">
        <f>ABS(Ct_Na+10^-pH-Kw*10^pH-Ct_Cl-Ct_OAc*Ka*10^pH/(1+Ka*10^pH))</f>
        <v>4.5122941868052067E-2</v>
      </c>
      <c r="R180" s="19">
        <f>ABS(Ct_Na+10^-pH-Kw*10^pH-Ct_Cl-Ct_OAc*Ka*10^pH/(1+Ka*10^pH))</f>
        <v>4.7505719991850971E-2</v>
      </c>
      <c r="S180" s="19">
        <f>ABS(Ct_Na+10^-pH-Kw*10^pH-Ct_Cl-Ct_OAc*Ka*10^pH/(1+Ka*10^pH))</f>
        <v>4.9759699298147213E-2</v>
      </c>
      <c r="T180" s="19">
        <f>ABS(Ct_Na+10^-pH-Kw*10^pH-Ct_Cl-Ct_OAc*Ka*10^pH/(1+Ka*10^pH))</f>
        <v>5.1895048114638409E-2</v>
      </c>
      <c r="U180" s="19">
        <f>ABS(Ct_Na+10^-pH-Kw*10^pH-Ct_Cl-Ct_OAc*Ka*10^pH/(1+Ka*10^pH))</f>
        <v>5.3920891863617218E-2</v>
      </c>
      <c r="V180" s="19">
        <f>ABS(Ct_Na+10^-pH-Kw*10^pH-Ct_Cl-Ct_OAc*Ka*10^pH/(1+Ka*10^pH))</f>
        <v>5.58454434251471E-2</v>
      </c>
      <c r="W180" s="19">
        <f>ABS(Ct_Na+10^-pH-Kw*10^pH-Ct_Cl-Ct_OAc*Ka*10^pH/(1+Ka*10^pH))</f>
        <v>5.7676114422699924E-2</v>
      </c>
      <c r="X180" s="19">
        <f>ABS(Ct_Na+10^-pH-Kw*10^pH-Ct_Cl-Ct_OAc*Ka*10^pH/(1+Ka*10^pH))</f>
        <v>5.9419610610845448E-2</v>
      </c>
      <c r="Y180" s="19">
        <f>ABS(Ct_Na+10^-pH-Kw*10^pH-Ct_Cl-Ct_OAc*Ka*10^pH/(1+Ka*10^pH))</f>
        <v>6.1082013953030721E-2</v>
      </c>
      <c r="Z180" s="19">
        <f>ABS(Ct_Na+10^-pH-Kw*10^pH-Ct_Cl-Ct_OAc*Ka*10^pH/(1+Ka*10^pH))</f>
        <v>6.2668853506934838E-2</v>
      </c>
      <c r="AA180" s="19">
        <f>ABS(Ct_Na+10^-pH-Kw*10^pH-Ct_Cl-Ct_OAc*Ka*10^pH/(1+Ka*10^pH))</f>
        <v>6.4185166858443221E-2</v>
      </c>
      <c r="AB180" s="19">
        <f>ABS(Ct_Na+10^-pH-Kw*10^pH-Ct_Cl-Ct_OAc*Ka*10^pH/(1+Ka*10^pH))</f>
        <v>6.5635553542494729E-2</v>
      </c>
      <c r="AC180" s="19">
        <f>ABS(Ct_Na+10^-pH-Kw*10^pH-Ct_Cl-Ct_OAc*Ka*10^pH/(1+Ka*10^pH))</f>
        <v>6.7024221644246165E-2</v>
      </c>
      <c r="AD180" s="19">
        <f>ABS(Ct_Na+10^-pH-Kw*10^pH-Ct_Cl-Ct_OAc*Ka*10^pH/(1+Ka*10^pH))</f>
        <v>6.835502857509132E-2</v>
      </c>
      <c r="AE180" s="19">
        <f>ABS(Ct_Na+10^-pH-Kw*10^pH-Ct_Cl-Ct_OAc*Ka*10^pH/(1+Ka*10^pH))</f>
        <v>6.963151685569785E-2</v>
      </c>
      <c r="AF180" s="19">
        <f>ABS(Ct_Na+10^-pH-Kw*10^pH-Ct_Cl-Ct_OAc*Ka*10^pH/(1+Ka*10^pH))</f>
        <v>7.0856945605080129E-2</v>
      </c>
      <c r="AG180" s="19">
        <f>ABS(Ct_Na+10^-pH-Kw*10^pH-Ct_Cl-Ct_OAc*Ka*10^pH/(1+Ka*10^pH))</f>
        <v>7.2034318325074898E-2</v>
      </c>
      <c r="AH180" s="19">
        <f>ABS(Ct_Na+10^-pH-Kw*10^pH-Ct_Cl-Ct_OAc*Ka*10^pH/(1+Ka*10^pH))</f>
        <v>7.3166407478915993E-2</v>
      </c>
      <c r="AI180" s="19">
        <f>ABS(Ct_Na+10^-pH-Kw*10^pH-Ct_Cl-Ct_OAc*Ka*10^pH/(1+Ka*10^pH))</f>
        <v>7.4255776287329128E-2</v>
      </c>
      <c r="AJ180" s="19">
        <f>ABS(Ct_Na+10^-pH-Kw*10^pH-Ct_Cl-Ct_OAc*Ka*10^pH/(1+Ka*10^pH))</f>
        <v>7.5304798102838078E-2</v>
      </c>
      <c r="AK180" s="19">
        <f>ABS(Ct_Na+10^-pH-Kw*10^pH-Ct_Cl-Ct_OAc*Ka*10^pH/(1+Ka*10^pH))</f>
        <v>7.6315673670510342E-2</v>
      </c>
      <c r="AL180" s="19">
        <f>ABS(Ct_Na+10^-pH-Kw*10^pH-Ct_Cl-Ct_OAc*Ka*10^pH/(1+Ka*10^pH))</f>
        <v>7.7290446539337157E-2</v>
      </c>
      <c r="AM180" s="19">
        <f>ABS(Ct_Na+10^-pH-Kw*10^pH-Ct_Cl-Ct_OAc*Ka*10^pH/(1+Ka*10^pH))</f>
        <v>7.823101685136305E-2</v>
      </c>
      <c r="AN180" s="19">
        <f>ABS(Ct_Na+10^-pH-Kw*10^pH-Ct_Cl-Ct_OAc*Ka*10^pH/(1+Ka*10^pH))</f>
        <v>7.9139153704353538E-2</v>
      </c>
      <c r="AO180" s="19">
        <f>ABS(Ct_Na+10^-pH-Kw*10^pH-Ct_Cl-Ct_OAc*Ka*10^pH/(1+Ka*10^pH))</f>
        <v>8.0016506257242673E-2</v>
      </c>
      <c r="AP180" s="19">
        <f>ABS(Ct_Na+10^-pH-Kw*10^pH-Ct_Cl-Ct_OAc*Ka*10^pH/(1+Ka*10^pH))</f>
        <v>8.0864613725035506E-2</v>
      </c>
      <c r="AQ180" s="19">
        <f>ABS(Ct_Na+10^-pH-Kw*10^pH-Ct_Cl-Ct_OAc*Ka*10^pH/(1+Ka*10^pH))</f>
        <v>8.1684914390605601E-2</v>
      </c>
      <c r="AR180" s="19">
        <f>ABS(Ct_Na+10^-pH-Kw*10^pH-Ct_Cl-Ct_OAc*Ka*10^pH/(1+Ka*10^pH))</f>
        <v>8.2478753744383154E-2</v>
      </c>
      <c r="AS180" s="19">
        <f>ABS(Ct_Na+10^-pH-Kw*10^pH-Ct_Cl-Ct_OAc*Ka*10^pH/(1+Ka*10^pH))</f>
        <v>8.3247391848834396E-2</v>
      </c>
      <c r="AT180" s="19">
        <f>ABS(Ct_Na+10^-pH-Kw*10^pH-Ct_Cl-Ct_OAc*Ka*10^pH/(1+Ka*10^pH))</f>
        <v>8.3992010012521559E-2</v>
      </c>
      <c r="AU180" s="19">
        <f>ABS(Ct_Na+10^-pH-Kw*10^pH-Ct_Cl-Ct_OAc*Ka*10^pH/(1+Ka*10^pH))</f>
        <v>8.4713716848095241E-2</v>
      </c>
      <c r="AV180" s="19">
        <f>ABS(Ct_Na+10^-pH-Kw*10^pH-Ct_Cl-Ct_OAc*Ka*10^pH/(1+Ka*10^pH))</f>
        <v>8.5413553779560683E-2</v>
      </c>
      <c r="AW180" s="19">
        <f>ABS(Ct_Na+10^-pH-Kw*10^pH-Ct_Cl-Ct_OAc*Ka*10^pH/(1+Ka*10^pH))</f>
        <v>8.6092500056355464E-2</v>
      </c>
      <c r="AX180" s="19">
        <f>ABS(Ct_Na+10^-pH-Kw*10^pH-Ct_Cl-Ct_OAc*Ka*10^pH/(1+Ka*10^pH))</f>
        <v>8.6751477325009249E-2</v>
      </c>
      <c r="AY180" s="19">
        <f>ABS(Ct_Na+10^-pH-Kw*10^pH-Ct_Cl-Ct_OAc*Ka*10^pH/(1+Ka*10^pH))</f>
        <v>8.7391353803267277E-2</v>
      </c>
      <c r="AZ180" s="19">
        <f>ABS(Ct_Na+10^-pH-Kw*10^pH-Ct_Cl-Ct_OAc*Ka*10^pH/(1+Ka*10^pH))</f>
        <v>8.8012948096432189E-2</v>
      </c>
      <c r="BA180" s="19">
        <f>ABS(Ct_Na+10^-pH-Kw*10^pH-Ct_Cl-Ct_OAc*Ka*10^pH/(1+Ka*10^pH))</f>
        <v>8.8617032691198111E-2</v>
      </c>
      <c r="BB180" s="19">
        <f>ABS(Ct_Na+10^-pH-Kw*10^pH-Ct_Cl-Ct_OAc*Ka*10^pH/(1+Ka*10^pH))</f>
        <v>8.920433715833162E-2</v>
      </c>
      <c r="BC180" s="19">
        <f>ABS(Ct_Na+10^-pH-Kw*10^pH-Ct_Cl-Ct_OAc*Ka*10^pH/(1+Ka*10^pH))</f>
        <v>8.9775551092119071E-2</v>
      </c>
      <c r="BD180" s="19">
        <f>ABS(Ct_Na+10^-pH-Kw*10^pH-Ct_Cl-Ct_OAc*Ka*10^pH/(1+Ka*10^pH))</f>
        <v>9.0331326811479762E-2</v>
      </c>
      <c r="BE180" s="19">
        <f>ABS(Ct_Na+10^-pH-Kw*10^pH-Ct_Cl-Ct_OAc*Ka*10^pH/(1+Ka*10^pH))</f>
        <v>9.0872281844990868E-2</v>
      </c>
      <c r="BF180" s="19">
        <f>ABS(Ct_Na+10^-pH-Kw*10^pH-Ct_Cl-Ct_OAc*Ka*10^pH/(1+Ka*10^pH))</f>
        <v>9.139900121972537E-2</v>
      </c>
      <c r="BG180" s="19">
        <f>ABS(Ct_Na+10^-pH-Kw*10^pH-Ct_Cl-Ct_OAc*Ka*10^pH/(1+Ka*10^pH))</f>
        <v>9.1912039571739462E-2</v>
      </c>
      <c r="BH180" s="19">
        <f>ABS(Ct_Na+10^-pH-Kw*10^pH-Ct_Cl-Ct_OAc*Ka*10^pH/(1+Ka*10^pH))</f>
        <v>9.2411923094214768E-2</v>
      </c>
      <c r="BI180" s="19">
        <f>ABS(Ct_Na+10^-pH-Kw*10^pH-Ct_Cl-Ct_OAc*Ka*10^pH/(1+Ka*10^pH))</f>
        <v>9.2899151337640068E-2</v>
      </c>
      <c r="BJ180" s="19">
        <f>ABS(Ct_Na+10^-pH-Kw*10^pH-Ct_Cl-Ct_OAc*Ka*10^pH/(1+Ka*10^pH))</f>
        <v>9.3374198874979719E-2</v>
      </c>
      <c r="BK180" s="19">
        <f>ABS(Ct_Na+10^-pH-Kw*10^pH-Ct_Cl-Ct_OAc*Ka*10^pH/(1+Ka*10^pH))</f>
        <v>9.3837516843496158E-2</v>
      </c>
      <c r="BL180" s="19">
        <f>ABS(Ct_Na+10^-pH-Kw*10^pH-Ct_Cl-Ct_OAc*Ka*10^pH/(1+Ka*10^pH))</f>
        <v>9.4289534373756104E-2</v>
      </c>
      <c r="BM180" s="19">
        <f>ABS(Ct_Na+10^-pH-Kw*10^pH-Ct_Cl-Ct_OAc*Ka*10^pH/(1+Ka*10^pH))</f>
        <v>9.4730659915335108E-2</v>
      </c>
      <c r="BN180" s="19">
        <f>ABS(Ct_Na+10^-pH-Kw*10^pH-Ct_Cl-Ct_OAc*Ka*10^pH/(1+Ka*10^pH))</f>
        <v>9.5161282467828887E-2</v>
      </c>
      <c r="BO180" s="19">
        <f>ABS(Ct_Na+10^-pH-Kw*10^pH-Ct_Cl-Ct_OAc*Ka*10^pH/(1+Ka*10^pH))</f>
        <v>9.5581772724969843E-2</v>
      </c>
      <c r="BP180" s="19">
        <f>ABS(Ct_Na+10^-pH-Kw*10^pH-Ct_Cl-Ct_OAc*Ka*10^pH/(1+Ka*10^pH))</f>
        <v>9.5992484138921516E-2</v>
      </c>
      <c r="BQ180" s="19">
        <f>ABS(Ct_Na+10^-pH-Kw*10^pH-Ct_Cl-Ct_OAc*Ka*10^pH/(1+Ka*10^pH))</f>
        <v>9.6393753911173136E-2</v>
      </c>
      <c r="BR180" s="19">
        <f>ABS(Ct_Na+10^-pH-Kw*10^pH-Ct_Cl-Ct_OAc*Ka*10^pH/(1+Ka*10^pH))</f>
        <v>9.6785903915873578E-2</v>
      </c>
      <c r="BS180" s="19">
        <f>ABS(Ct_Na+10^-pH-Kw*10^pH-Ct_Cl-Ct_OAc*Ka*10^pH/(1+Ka*10^pH))</f>
        <v>9.7169241560917843E-2</v>
      </c>
      <c r="BT180" s="19">
        <f>ABS(Ct_Na+10^-pH-Kw*10^pH-Ct_Cl-Ct_OAc*Ka*10^pH/(1+Ka*10^pH))</f>
        <v>9.7544060591627776E-2</v>
      </c>
      <c r="BU180" s="19">
        <f>ABS(Ct_Na+10^-pH-Kw*10^pH-Ct_Cl-Ct_OAc*Ka*10^pH/(1+Ka*10^pH))</f>
        <v>9.7910641841442977E-2</v>
      </c>
      <c r="BV180" s="19">
        <f>ABS(Ct_Na+10^-pH-Kw*10^pH-Ct_Cl-Ct_OAc*Ka*10^pH/(1+Ka*10^pH))</f>
        <v>9.8269253933653503E-2</v>
      </c>
      <c r="BW180" s="19">
        <f>ABS(Ct_Na+10^-pH-Kw*10^pH-Ct_Cl-Ct_OAc*Ka*10^pH/(1+Ka*10^pH))</f>
        <v>9.8620153937859542E-2</v>
      </c>
      <c r="BX180" s="19">
        <f>ABS(Ct_Na+10^-pH-Kw*10^pH-Ct_Cl-Ct_OAc*Ka*10^pH/(1+Ka*10^pH))</f>
        <v>9.8963587984529242E-2</v>
      </c>
      <c r="BY180" s="19">
        <f>ABS(Ct_Na+10^-pH-Kw*10^pH-Ct_Cl-Ct_OAc*Ka*10^pH/(1+Ka*10^pH))</f>
        <v>9.9299791840742738E-2</v>
      </c>
      <c r="BZ180" s="19">
        <f>ABS(Ct_Na+10^-pH-Kw*10^pH-Ct_Cl-Ct_OAc*Ka*10^pH/(1+Ka*10^pH))</f>
        <v>9.9628991449951812E-2</v>
      </c>
      <c r="CA180" s="19">
        <f>ABS(Ct_Na+10^-pH-Kw*10^pH-Ct_Cl-Ct_OAc*Ka*10^pH/(1+Ka*10^pH))</f>
        <v>9.9951403438352418E-2</v>
      </c>
      <c r="CB180" s="19">
        <f>ABS(Ct_Na+10^-pH-Kw*10^pH-Ct_Cl-Ct_OAc*Ka*10^pH/(1+Ka*10^pH))</f>
        <v>0.10026723559025508</v>
      </c>
      <c r="CC180" s="19">
        <f>ABS(Ct_Na+10^-pH-Kw*10^pH-Ct_Cl-Ct_OAc*Ka*10^pH/(1+Ka*10^pH))</f>
        <v>0.10057668729464457</v>
      </c>
      <c r="CD180" s="19">
        <f>ABS(Ct_Na+10^-pH-Kw*10^pH-Ct_Cl-Ct_OAc*Ka*10^pH/(1+Ka*10^pH))</f>
        <v>0.10087994996494623</v>
      </c>
      <c r="CE180" s="19">
        <f>ABS(Ct_Na+10^-pH-Kw*10^pH-Ct_Cl-Ct_OAc*Ka*10^pH/(1+Ka*10^pH))</f>
        <v>0.1011772074338558</v>
      </c>
      <c r="CF180" s="19">
        <f>ABS(Ct_Na+10^-pH-Kw*10^pH-Ct_Cl-Ct_OAc*Ka*10^pH/(1+Ka*10^pH))</f>
        <v>0.10146863632494361</v>
      </c>
      <c r="CG180" s="19">
        <f>ABS(Ct_Na+10^-pH-Kw*10^pH-Ct_Cl-Ct_OAc*Ka*10^pH/(1+Ka*10^pH))</f>
        <v>0.10175440640261223</v>
      </c>
      <c r="CH180" s="19">
        <f>ABS(Ct_Na+10^-pH-Kw*10^pH-Ct_Cl-Ct_OAc*Ka*10^pH/(1+Ka*10^pH))</f>
        <v>0.10203468090186417</v>
      </c>
      <c r="CI180" s="19">
        <f>ABS(Ct_Na+10^-pH-Kw*10^pH-Ct_Cl-Ct_OAc*Ka*10^pH/(1+Ka*10^pH))</f>
        <v>0.10230961683922557</v>
      </c>
      <c r="CJ180" s="19">
        <f>ABS(Ct_Na+10^-pH-Kw*10^pH-Ct_Cl-Ct_OAc*Ka*10^pH/(1+Ka*10^pH))</f>
        <v>0.10257936530607072</v>
      </c>
      <c r="CK180" s="19">
        <f>ABS(Ct_Na+10^-pH-Kw*10^pH-Ct_Cl-Ct_OAc*Ka*10^pH/(1+Ka*10^pH))</f>
        <v>0.10284407174549823</v>
      </c>
      <c r="CL180" s="19">
        <f>ABS(Ct_Na+10^-pH-Kw*10^pH-Ct_Cl-Ct_OAc*Ka*10^pH/(1+Ka*10^pH))</f>
        <v>0.1031038762138252</v>
      </c>
      <c r="CM180" s="19">
        <f>ABS(Ct_Na+10^-pH-Kw*10^pH-Ct_Cl-Ct_OAc*Ka*10^pH/(1+Ka*10^pH))</f>
        <v>0.10335891362768747</v>
      </c>
      <c r="CN180" s="19">
        <f>ABS(Ct_Na+10^-pH-Kw*10^pH-Ct_Cl-Ct_OAc*Ka*10^pH/(1+Ka*10^pH))</f>
        <v>0.10360931399766132</v>
      </c>
      <c r="CO180" s="19">
        <f>ABS(Ct_Na+10^-pH-Kw*10^pH-Ct_Cl-Ct_OAc*Ka*10^pH/(1+Ka*10^pH))</f>
        <v>0.10385520264925728</v>
      </c>
      <c r="CP180" s="19">
        <f>ABS(Ct_Na+10^-pH-Kw*10^pH-Ct_Cl-Ct_OAc*Ka*10^pH/(1+Ka*10^pH))</f>
        <v>0.10409670043207475</v>
      </c>
      <c r="CQ180" s="19">
        <f>ABS(Ct_Na+10^-pH-Kw*10^pH-Ct_Cl-Ct_OAc*Ka*10^pH/(1+Ka*10^pH))</f>
        <v>0.10433392391785119</v>
      </c>
      <c r="CR180" s="19">
        <f>ABS(Ct_Na+10^-pH-Kw*10^pH-Ct_Cl-Ct_OAc*Ka*10^pH/(1+Ka*10^pH))</f>
        <v>0.10456698558808768</v>
      </c>
      <c r="CS180" s="19">
        <f>ABS(Ct_Na+10^-pH-Kw*10^pH-Ct_Cl-Ct_OAc*Ka*10^pH/(1+Ka*10^pH))</f>
        <v>0.10479599401188527</v>
      </c>
      <c r="CT180" s="19">
        <f>ABS(Ct_Na+10^-pH-Kw*10^pH-Ct_Cl-Ct_OAc*Ka*10^pH/(1+Ka*10^pH))</f>
        <v>0.10502105401458293</v>
      </c>
      <c r="CU180" s="19">
        <f>ABS(Ct_Na+10^-pH-Kw*10^pH-Ct_Cl-Ct_OAc*Ka*10^pH/(1+Ka*10^pH))</f>
        <v>0.10524226683774728</v>
      </c>
      <c r="CV180" s="19">
        <f>ABS(Ct_Na+10^-pH-Kw*10^pH-Ct_Cl-Ct_OAc*Ka*10^pH/(1+Ka*10^pH))</f>
        <v>0.1054597302910275</v>
      </c>
      <c r="CW180" s="19">
        <f>ABS(Ct_Na+10^-pH-Kw*10^pH-Ct_Cl-Ct_OAc*Ka*10^pH/(1+Ka*10^pH))</f>
        <v>0.10567353889635343</v>
      </c>
      <c r="CX180" s="19">
        <f>ABS(Ct_Na+10^-pH-Kw*10^pH-Ct_Cl-Ct_OAc*Ka*10^pH/(1+Ka*10^pH))</f>
        <v>0.1058837840249239</v>
      </c>
    </row>
    <row r="181" spans="1:102">
      <c r="A181" s="24">
        <v>1.52</v>
      </c>
      <c r="B181" s="19">
        <f>ABS(Ct_Na+10^-pH-Kw*10^pH-Ct_Cl-Ct_OAc*Ka*10^pH/(1+Ka*10^pH))</f>
        <v>1.9918182220822742E-2</v>
      </c>
      <c r="C181" s="19">
        <f>ABS(Ct_Na+10^-pH-Kw*10^pH-Ct_Cl-Ct_OAc*Ka*10^pH/(1+Ka*10^pH))</f>
        <v>1.2769720343465041E-2</v>
      </c>
      <c r="D181" s="19">
        <f>ABS(Ct_Na+10^-pH-Kw*10^pH-Ct_Cl-Ct_OAc*Ka*10^pH/(1+Ka*10^pH))</f>
        <v>6.2711186367762177E-3</v>
      </c>
      <c r="E181" s="19">
        <f>ABS(Ct_Na+10^-pH-Kw*10^pH-Ct_Cl-Ct_OAc*Ka*10^pH/(1+Ka*10^pH))</f>
        <v>3.3761273066903341E-4</v>
      </c>
      <c r="F181" s="19">
        <f>ABS(Ct_Na+10^-pH-Kw*10^pH-Ct_Cl-Ct_OAc*Ka*10^pH/(1+Ka*10^pH))</f>
        <v>5.1014343499292221E-3</v>
      </c>
      <c r="G181" s="19">
        <f>ABS(Ct_Na+10^-pH-Kw*10^pH-Ct_Cl-Ct_OAc*Ka*10^pH/(1+Ka*10^pH))</f>
        <v>1.0105357664079611E-2</v>
      </c>
      <c r="H181" s="19">
        <f>ABS(Ct_Na+10^-pH-Kw*10^pH-Ct_Cl-Ct_OAc*Ka*10^pH/(1+Ka*10^pH))</f>
        <v>1.472436380021843E-2</v>
      </c>
      <c r="I181" s="19">
        <f>ABS(Ct_Na+10^-pH-Kw*10^pH-Ct_Cl-Ct_OAc*Ka*10^pH/(1+Ka*10^pH))</f>
        <v>1.9001221333680318E-2</v>
      </c>
      <c r="J181" s="19">
        <f>ABS(Ct_Na+10^-pH-Kw*10^pH-Ct_Cl-Ct_OAc*Ka*10^pH/(1+Ka*10^pH))</f>
        <v>2.2972589043323478E-2</v>
      </c>
      <c r="K181" s="19">
        <f>ABS(Ct_Na+10^-pH-Kw*10^pH-Ct_Cl-Ct_OAc*Ka*10^pH/(1+Ka*10^pH))</f>
        <v>2.6670069324715395E-2</v>
      </c>
      <c r="L181" s="19">
        <f>ABS(Ct_Na+10^-pH-Kw*10^pH-Ct_Cl-Ct_OAc*Ka*10^pH/(1+Ka*10^pH))</f>
        <v>3.0121050920681177E-2</v>
      </c>
      <c r="M181" s="19">
        <f>ABS(Ct_Na+10^-pH-Kw*10^pH-Ct_Cl-Ct_OAc*Ka*10^pH/(1+Ka*10^pH))</f>
        <v>3.3349388542713687E-2</v>
      </c>
      <c r="N181" s="19">
        <f>ABS(Ct_Na+10^-pH-Kw*10^pH-Ct_Cl-Ct_OAc*Ka*10^pH/(1+Ka*10^pH))</f>
        <v>3.6375955063369166E-2</v>
      </c>
      <c r="O181" s="19">
        <f>ABS(Ct_Na+10^-pH-Kw*10^pH-Ct_Cl-Ct_OAc*Ka*10^pH/(1+Ka*10^pH))</f>
        <v>3.9219093310045521E-2</v>
      </c>
      <c r="P181" s="19">
        <f>ABS(Ct_Na+10^-pH-Kw*10^pH-Ct_Cl-Ct_OAc*Ka*10^pH/(1+Ka*10^pH))</f>
        <v>4.18949881304468E-2</v>
      </c>
      <c r="Q181" s="19">
        <f>ABS(Ct_Na+10^-pH-Kw*10^pH-Ct_Cl-Ct_OAc*Ka*10^pH/(1+Ka*10^pH))</f>
        <v>4.4417974675396578E-2</v>
      </c>
      <c r="R181" s="19">
        <f>ABS(Ct_Na+10^-pH-Kw*10^pH-Ct_Cl-Ct_OAc*Ka*10^pH/(1+Ka*10^pH))</f>
        <v>4.6800795301182488E-2</v>
      </c>
      <c r="S181" s="19">
        <f>ABS(Ct_Na+10^-pH-Kw*10^pH-Ct_Cl-Ct_OAc*Ka*10^pH/(1+Ka*10^pH))</f>
        <v>4.9054814812061032E-2</v>
      </c>
      <c r="T181" s="19">
        <f>ABS(Ct_Na+10^-pH-Kw*10^pH-Ct_Cl-Ct_OAc*Ka*10^pH/(1+Ka*10^pH))</f>
        <v>5.1190201717103881E-2</v>
      </c>
      <c r="U181" s="19">
        <f>ABS(Ct_Na+10^-pH-Kw*10^pH-Ct_Cl-Ct_OAc*Ka*10^pH/(1+Ka*10^pH))</f>
        <v>5.3216081601375288E-2</v>
      </c>
      <c r="V181" s="19">
        <f>ABS(Ct_Na+10^-pH-Kw*10^pH-Ct_Cl-Ct_OAc*Ka*10^pH/(1+Ka*10^pH))</f>
        <v>5.5140667491433128E-2</v>
      </c>
      <c r="W181" s="19">
        <f>ABS(Ct_Na+10^-pH-Kw*10^pH-Ct_Cl-Ct_OAc*Ka*10^pH/(1+Ka*10^pH))</f>
        <v>5.6971371142951581E-2</v>
      </c>
      <c r="X181" s="19">
        <f>ABS(Ct_Na+10^-pH-Kw*10^pH-Ct_Cl-Ct_OAc*Ka*10^pH/(1+Ka*10^pH))</f>
        <v>5.8714898430111989E-2</v>
      </c>
      <c r="Y181" s="19">
        <f>ABS(Ct_Na+10^-pH-Kw*10^pH-Ct_Cl-Ct_OAc*Ka*10^pH/(1+Ka*10^pH))</f>
        <v>6.0377331424846338E-2</v>
      </c>
      <c r="Z181" s="19">
        <f>ABS(Ct_Na+10^-pH-Kw*10^pH-Ct_Cl-Ct_OAc*Ka*10^pH/(1+Ka*10^pH))</f>
        <v>6.1964199283456395E-2</v>
      </c>
      <c r="AA181" s="19">
        <f>ABS(Ct_Na+10^-pH-Kw*10^pH-Ct_Cl-Ct_OAc*Ka*10^pH/(1+Ka*10^pH))</f>
        <v>6.3480539681683781E-2</v>
      </c>
      <c r="AB181" s="19">
        <f>ABS(Ct_Na+10^-pH-Kw*10^pH-Ct_Cl-Ct_OAc*Ka*10^pH/(1+Ka*10^pH))</f>
        <v>6.4930952236509978E-2</v>
      </c>
      <c r="AC181" s="19">
        <f>ABS(Ct_Na+10^-pH-Kw*10^pH-Ct_Cl-Ct_OAc*Ka*10^pH/(1+Ka*10^pH))</f>
        <v>6.6319645108152081E-2</v>
      </c>
      <c r="AD181" s="19">
        <f>ABS(Ct_Na+10^-pH-Kw*10^pH-Ct_Cl-Ct_OAc*Ka*10^pH/(1+Ka*10^pH))</f>
        <v>6.7650475776809132E-2</v>
      </c>
      <c r="AE181" s="19">
        <f>ABS(Ct_Na+10^-pH-Kw*10^pH-Ct_Cl-Ct_OAc*Ka*10^pH/(1+Ka*10^pH))</f>
        <v>6.8926986826337272E-2</v>
      </c>
      <c r="AF181" s="19">
        <f>ABS(Ct_Na+10^-pH-Kw*10^pH-Ct_Cl-Ct_OAc*Ka*10^pH/(1+Ka*10^pH))</f>
        <v>7.0152437433884315E-2</v>
      </c>
      <c r="AG181" s="19">
        <f>ABS(Ct_Na+10^-pH-Kw*10^pH-Ct_Cl-Ct_OAc*Ka*10^pH/(1+Ka*10^pH))</f>
        <v>7.132983115486087E-2</v>
      </c>
      <c r="AH181" s="19">
        <f>ABS(Ct_Na+10^-pH-Kw*10^pH-Ct_Cl-Ct_OAc*Ka*10^pH/(1+Ka*10^pH))</f>
        <v>7.2461940501953717E-2</v>
      </c>
      <c r="AI181" s="19">
        <f>ABS(Ct_Na+10^-pH-Kw*10^pH-Ct_Cl-Ct_OAc*Ka*10^pH/(1+Ka*10^pH))</f>
        <v>7.3551328741609107E-2</v>
      </c>
      <c r="AJ181" s="19">
        <f>ABS(Ct_Na+10^-pH-Kw*10^pH-Ct_Cl-Ct_OAc*Ka*10^pH/(1+Ka*10^pH))</f>
        <v>7.4600369268684644E-2</v>
      </c>
      <c r="AK181" s="19">
        <f>ABS(Ct_Na+10^-pH-Kw*10^pH-Ct_Cl-Ct_OAc*Ka*10^pH/(1+Ka*10^pH))</f>
        <v>7.5611262867502915E-2</v>
      </c>
      <c r="AL181" s="19">
        <f>ABS(Ct_Na+10^-pH-Kw*10^pH-Ct_Cl-Ct_OAc*Ka*10^pH/(1+Ka*10^pH))</f>
        <v>7.6586053123506234E-2</v>
      </c>
      <c r="AM181" s="19">
        <f>ABS(Ct_Na+10^-pH-Kw*10^pH-Ct_Cl-Ct_OAc*Ka*10^pH/(1+Ka*10^pH))</f>
        <v>7.7526640212632253E-2</v>
      </c>
      <c r="AN181" s="19">
        <f>ABS(Ct_Na+10^-pH-Kw*10^pH-Ct_Cl-Ct_OAc*Ka*10^pH/(1+Ka*10^pH))</f>
        <v>7.8434793264202191E-2</v>
      </c>
      <c r="AO181" s="19">
        <f>ABS(Ct_Na+10^-pH-Kw*10^pH-Ct_Cl-Ct_OAc*Ka*10^pH/(1+Ka*10^pH))</f>
        <v>7.9312161466566375E-2</v>
      </c>
      <c r="AP181" s="19">
        <f>ABS(Ct_Na+10^-pH-Kw*10^pH-Ct_Cl-Ct_OAc*Ka*10^pH/(1+Ka*10^pH))</f>
        <v>8.0160284062185089E-2</v>
      </c>
      <c r="AQ181" s="19">
        <f>ABS(Ct_Na+10^-pH-Kw*10^pH-Ct_Cl-Ct_OAc*Ka*10^pH/(1+Ka*10^pH))</f>
        <v>8.0980599359586777E-2</v>
      </c>
      <c r="AR181" s="19">
        <f>ABS(Ct_Na+10^-pH-Kw*10^pH-Ct_Cl-Ct_OAc*Ka*10^pH/(1+Ka*10^pH))</f>
        <v>8.1774452873201356E-2</v>
      </c>
      <c r="AS181" s="19">
        <f>ABS(Ct_Na+10^-pH-Kw*10^pH-Ct_Cl-Ct_OAc*Ka*10^pH/(1+Ka*10^pH))</f>
        <v>8.2543104687970978E-2</v>
      </c>
      <c r="AT181" s="19">
        <f>ABS(Ct_Na+10^-pH-Kw*10^pH-Ct_Cl-Ct_OAc*Ka*10^pH/(1+Ka*10^pH))</f>
        <v>8.3287736133529092E-2</v>
      </c>
      <c r="AU181" s="19">
        <f>ABS(Ct_Na+10^-pH-Kw*10^pH-Ct_Cl-Ct_OAc*Ka*10^pH/(1+Ka*10^pH))</f>
        <v>8.4009455842300768E-2</v>
      </c>
      <c r="AV181" s="19">
        <f>ABS(Ct_Na+10^-pH-Kw*10^pH-Ct_Cl-Ct_OAc*Ka*10^pH/(1+Ka*10^pH))</f>
        <v>8.4709305256867276E-2</v>
      </c>
      <c r="AW181" s="19">
        <f>ABS(Ct_Na+10^-pH-Kw*10^pH-Ct_Cl-Ct_OAc*Ka*10^pH/(1+Ka*10^pH))</f>
        <v>8.5388263644133253E-2</v>
      </c>
      <c r="AX181" s="19">
        <f>ABS(Ct_Na+10^-pH-Kw*10^pH-Ct_Cl-Ct_OAc*Ka*10^pH/(1+Ka*10^pH))</f>
        <v>8.6047252667067906E-2</v>
      </c>
      <c r="AY181" s="19">
        <f>ABS(Ct_Na+10^-pH-Kw*10^pH-Ct_Cl-Ct_OAc*Ka*10^pH/(1+Ka*10^pH))</f>
        <v>8.6687140558903003E-2</v>
      </c>
      <c r="AZ181" s="19">
        <f>ABS(Ct_Na+10^-pH-Kw*10^pH-Ct_Cl-Ct_OAc*Ka*10^pH/(1+Ka*10^pH))</f>
        <v>8.7308745939542798E-2</v>
      </c>
      <c r="BA181" s="19">
        <f>ABS(Ct_Na+10^-pH-Kw*10^pH-Ct_Cl-Ct_OAc*Ka*10^pH/(1+Ka*10^pH))</f>
        <v>8.7912841309460352E-2</v>
      </c>
      <c r="BB181" s="19">
        <f>ABS(Ct_Na+10^-pH-Kw*10^pH-Ct_Cl-Ct_OAc*Ka*10^pH/(1+Ka*10^pH))</f>
        <v>8.8500156252435722E-2</v>
      </c>
      <c r="BC181" s="19">
        <f>ABS(Ct_Na+10^-pH-Kw*10^pH-Ct_Cl-Ct_OAc*Ka*10^pH/(1+Ka*10^pH))</f>
        <v>8.9071380375055673E-2</v>
      </c>
      <c r="BD181" s="19">
        <f>ABS(Ct_Na+10^-pH-Kw*10^pH-Ct_Cl-Ct_OAc*Ka*10^pH/(1+Ka*10^pH))</f>
        <v>8.9627166007875014E-2</v>
      </c>
      <c r="BE181" s="19">
        <f>ABS(Ct_Na+10^-pH-Kw*10^pH-Ct_Cl-Ct_OAc*Ka*10^pH/(1+Ka*10^pH))</f>
        <v>9.0168130690485862E-2</v>
      </c>
      <c r="BF181" s="19">
        <f>ABS(Ct_Na+10^-pH-Kw*10^pH-Ct_Cl-Ct_OAc*Ka*10^pH/(1+Ka*10^pH))</f>
        <v>9.0694859460396446E-2</v>
      </c>
      <c r="BG181" s="19">
        <f>ABS(Ct_Na+10^-pH-Kw*10^pH-Ct_Cl-Ct_OAc*Ka*10^pH/(1+Ka*10^pH))</f>
        <v>9.1207906963556074E-2</v>
      </c>
      <c r="BH181" s="19">
        <f>ABS(Ct_Na+10^-pH-Kw*10^pH-Ct_Cl-Ct_OAc*Ka*10^pH/(1+Ka*10^pH))</f>
        <v>9.1707799402532153E-2</v>
      </c>
      <c r="BI181" s="19">
        <f>ABS(Ct_Na+10^-pH-Kw*10^pH-Ct_Cl-Ct_OAc*Ka*10^pH/(1+Ka*10^pH))</f>
        <v>9.2195036336724018E-2</v>
      </c>
      <c r="BJ181" s="19">
        <f>ABS(Ct_Na+10^-pH-Kw*10^pH-Ct_Cl-Ct_OAc*Ka*10^pH/(1+Ka*10^pH))</f>
        <v>9.2670092347561087E-2</v>
      </c>
      <c r="BK181" s="19">
        <f>ABS(Ct_Na+10^-pH-Kw*10^pH-Ct_Cl-Ct_OAc*Ka*10^pH/(1+Ka*10^pH))</f>
        <v>9.3133418580352775E-2</v>
      </c>
      <c r="BL181" s="19">
        <f>ABS(Ct_Na+10^-pH-Kw*10^pH-Ct_Cl-Ct_OAc*Ka*10^pH/(1+Ka*10^pH))</f>
        <v>9.3585444173320279E-2</v>
      </c>
      <c r="BM181" s="19">
        <f>ABS(Ct_Na+10^-pH-Kw*10^pH-Ct_Cl-Ct_OAc*Ka*10^pH/(1+Ka*10^pH))</f>
        <v>9.4026577583324736E-2</v>
      </c>
      <c r="BN181" s="19">
        <f>ABS(Ct_Na+10^-pH-Kw*10^pH-Ct_Cl-Ct_OAc*Ka*10^pH/(1+Ka*10^pH))</f>
        <v>9.4457207816900493E-2</v>
      </c>
      <c r="BO181" s="19">
        <f>ABS(Ct_Na+10^-pH-Kw*10^pH-Ct_Cl-Ct_OAc*Ka*10^pH/(1+Ka*10^pH))</f>
        <v>9.487770557439211E-2</v>
      </c>
      <c r="BP181" s="19">
        <f>ABS(Ct_Na+10^-pH-Kw*10^pH-Ct_Cl-Ct_OAc*Ka*10^pH/(1+Ka*10^pH))</f>
        <v>9.5288424314267664E-2</v>
      </c>
      <c r="BQ181" s="19">
        <f>ABS(Ct_Na+10^-pH-Kw*10^pH-Ct_Cl-Ct_OAc*Ka*10^pH/(1+Ka*10^pH))</f>
        <v>9.5689701244031131E-2</v>
      </c>
      <c r="BR181" s="19">
        <f>ABS(Ct_Na+10^-pH-Kw*10^pH-Ct_Cl-Ct_OAc*Ka*10^pH/(1+Ka*10^pH))</f>
        <v>9.6081858243572696E-2</v>
      </c>
      <c r="BS181" s="19">
        <f>ABS(Ct_Na+10^-pH-Kw*10^pH-Ct_Cl-Ct_OAc*Ka*10^pH/(1+Ka*10^pH))</f>
        <v>9.6465202726270641E-2</v>
      </c>
      <c r="BT181" s="19">
        <f>ABS(Ct_Na+10^-pH-Kw*10^pH-Ct_Cl-Ct_OAc*Ka*10^pH/(1+Ka*10^pH))</f>
        <v>9.6840028442686396E-2</v>
      </c>
      <c r="BU181" s="19">
        <f>ABS(Ct_Na+10^-pH-Kw*10^pH-Ct_Cl-Ct_OAc*Ka*10^pH/(1+Ka*10^pH))</f>
        <v>9.7206616231268833E-2</v>
      </c>
      <c r="BV181" s="19">
        <f>ABS(Ct_Na+10^-pH-Kw*10^pH-Ct_Cl-Ct_OAc*Ka*10^pH/(1+Ka*10^pH))</f>
        <v>9.7565234720099481E-2</v>
      </c>
      <c r="BW181" s="19">
        <f>ABS(Ct_Na+10^-pH-Kw*10^pH-Ct_Cl-Ct_OAc*Ka*10^pH/(1+Ka*10^pH))</f>
        <v>9.7916140983363903E-2</v>
      </c>
      <c r="BX181" s="19">
        <f>ABS(Ct_Na+10^-pH-Kw*10^pH-Ct_Cl-Ct_OAc*Ka*10^pH/(1+Ka*10^pH))</f>
        <v>9.8259581155920553E-2</v>
      </c>
      <c r="BY181" s="19">
        <f>ABS(Ct_Na+10^-pH-Kw*10^pH-Ct_Cl-Ct_OAc*Ka*10^pH/(1+Ka*10^pH))</f>
        <v>9.8595791009054939E-2</v>
      </c>
      <c r="BZ181" s="19">
        <f>ABS(Ct_Na+10^-pH-Kw*10^pH-Ct_Cl-Ct_OAc*Ka*10^pH/(1+Ka*10^pH))</f>
        <v>9.8924996490249065E-2</v>
      </c>
      <c r="CA181" s="19">
        <f>ABS(Ct_Na+10^-pH-Kw*10^pH-Ct_Cl-Ct_OAc*Ka*10^pH/(1+Ka*10^pH))</f>
        <v>9.9247414229562861E-2</v>
      </c>
      <c r="CB181" s="19">
        <f>ABS(Ct_Na+10^-pH-Kw*10^pH-Ct_Cl-Ct_OAc*Ka*10^pH/(1+Ka*10^pH))</f>
        <v>9.9563252015013134E-2</v>
      </c>
      <c r="CC181" s="19">
        <f>ABS(Ct_Na+10^-pH-Kw*10^pH-Ct_Cl-Ct_OAc*Ka*10^pH/(1+Ka*10^pH))</f>
        <v>9.9872709239141197E-2</v>
      </c>
      <c r="CD181" s="19">
        <f>ABS(Ct_Na+10^-pH-Kw*10^pH-Ct_Cl-Ct_OAc*Ka*10^pH/(1+Ka*10^pH))</f>
        <v>0.10017597731878666</v>
      </c>
      <c r="CE181" s="19">
        <f>ABS(Ct_Na+10^-pH-Kw*10^pH-Ct_Cl-Ct_OAc*Ka*10^pH/(1+Ka*10^pH))</f>
        <v>0.10047324008992431</v>
      </c>
      <c r="CF181" s="19">
        <f>ABS(Ct_Na+10^-pH-Kw*10^pH-Ct_Cl-Ct_OAc*Ka*10^pH/(1+Ka*10^pH))</f>
        <v>0.10076467417927495</v>
      </c>
      <c r="CG181" s="19">
        <f>ABS(Ct_Na+10^-pH-Kw*10^pH-Ct_Cl-Ct_OAc*Ka*10^pH/(1+Ka*10^pH))</f>
        <v>0.10105044935426925</v>
      </c>
      <c r="CH181" s="19">
        <f>ABS(Ct_Na+10^-pH-Kw*10^pH-Ct_Cl-Ct_OAc*Ka*10^pH/(1+Ka*10^pH))</f>
        <v>0.10133072885282138</v>
      </c>
      <c r="CI181" s="19">
        <f>ABS(Ct_Na+10^-pH-Kw*10^pH-Ct_Cl-Ct_OAc*Ka*10^pH/(1+Ka*10^pH))</f>
        <v>0.1016056696942582</v>
      </c>
      <c r="CJ181" s="19">
        <f>ABS(Ct_Na+10^-pH-Kw*10^pH-Ct_Cl-Ct_OAc*Ka*10^pH/(1+Ka*10^pH))</f>
        <v>0.10187542297264905</v>
      </c>
      <c r="CK181" s="19">
        <f>ABS(Ct_Na+10^-pH-Kw*10^pH-Ct_Cl-Ct_OAc*Ka*10^pH/(1+Ka*10^pH))</f>
        <v>0.10214013413368682</v>
      </c>
      <c r="CL181" s="19">
        <f>ABS(Ct_Na+10^-pH-Kw*10^pH-Ct_Cl-Ct_OAc*Ka*10^pH/(1+Ka*10^pH))</f>
        <v>0.10239994323618684</v>
      </c>
      <c r="CM181" s="19">
        <f>ABS(Ct_Na+10^-pH-Kw*10^pH-Ct_Cl-Ct_OAc*Ka*10^pH/(1+Ka*10^pH))</f>
        <v>0.10265498519919145</v>
      </c>
      <c r="CN181" s="19">
        <f>ABS(Ct_Na+10^-pH-Kw*10^pH-Ct_Cl-Ct_OAc*Ka*10^pH/(1+Ka*10^pH))</f>
        <v>0.10290539003559596</v>
      </c>
      <c r="CO181" s="19">
        <f>ABS(Ct_Na+10^-pH-Kw*10^pH-Ct_Cl-Ct_OAc*Ka*10^pH/(1+Ka*10^pH))</f>
        <v>0.10315128307314635</v>
      </c>
      <c r="CP181" s="19">
        <f>ABS(Ct_Na+10^-pH-Kw*10^pH-Ct_Cl-Ct_OAc*Ka*10^pH/(1+Ka*10^pH))</f>
        <v>0.10339278516359764</v>
      </c>
      <c r="CQ181" s="19">
        <f>ABS(Ct_Na+10^-pH-Kw*10^pH-Ct_Cl-Ct_OAc*Ka*10^pH/(1+Ka*10^pH))</f>
        <v>0.10363001288076659</v>
      </c>
      <c r="CR181" s="19">
        <f>ABS(Ct_Na+10^-pH-Kw*10^pH-Ct_Cl-Ct_OAc*Ka*10^pH/(1+Ka*10^pH))</f>
        <v>0.10386307870816064</v>
      </c>
      <c r="CS181" s="19">
        <f>ABS(Ct_Na+10^-pH-Kw*10^pH-Ct_Cl-Ct_OAc*Ka*10^pH/(1+Ka*10^pH))</f>
        <v>0.10409209121681738</v>
      </c>
      <c r="CT181" s="19">
        <f>ABS(Ct_Na+10^-pH-Kw*10^pH-Ct_Cl-Ct_OAc*Ka*10^pH/(1+Ka*10^pH))</f>
        <v>0.10431715523394561</v>
      </c>
      <c r="CU181" s="19">
        <f>ABS(Ct_Na+10^-pH-Kw*10^pH-Ct_Cl-Ct_OAc*Ka*10^pH/(1+Ka*10^pH))</f>
        <v>0.10453837200291777</v>
      </c>
      <c r="CV181" s="19">
        <f>ABS(Ct_Na+10^-pH-Kw*10^pH-Ct_Cl-Ct_OAc*Ka*10^pH/(1+Ka*10^pH))</f>
        <v>0.10475583933512769</v>
      </c>
      <c r="CW181" s="19">
        <f>ABS(Ct_Na+10^-pH-Kw*10^pH-Ct_Cl-Ct_OAc*Ka*10^pH/(1+Ka*10^pH))</f>
        <v>0.10496965175419125</v>
      </c>
      <c r="CX181" s="19">
        <f>ABS(Ct_Na+10^-pH-Kw*10^pH-Ct_Cl-Ct_OAc*Ka*10^pH/(1+Ka*10^pH))</f>
        <v>0.10517990063293704</v>
      </c>
    </row>
    <row r="182" spans="1:102">
      <c r="A182" s="23">
        <v>1.53</v>
      </c>
      <c r="B182" s="19">
        <f>ABS(Ct_Na+10^-pH-Kw*10^pH-Ct_Cl-Ct_OAc*Ka*10^pH/(1+Ka*10^pH))</f>
        <v>2.0608347079007803E-2</v>
      </c>
      <c r="C182" s="19">
        <f>ABS(Ct_Na+10^-pH-Kw*10^pH-Ct_Cl-Ct_OAc*Ka*10^pH/(1+Ka*10^pH))</f>
        <v>1.3459754729230056E-2</v>
      </c>
      <c r="D182" s="19">
        <f>ABS(Ct_Na+10^-pH-Kw*10^pH-Ct_Cl-Ct_OAc*Ka*10^pH/(1+Ka*10^pH))</f>
        <v>6.9610344112502782E-3</v>
      </c>
      <c r="E182" s="19">
        <f>ABS(Ct_Na+10^-pH-Kw*10^pH-Ct_Cl-Ct_OAc*Ka*10^pH/(1+Ka*10^pH))</f>
        <v>1.0274202078774466E-3</v>
      </c>
      <c r="F182" s="19">
        <f>ABS(Ct_Na+10^-pH-Kw*10^pH-Ct_Cl-Ct_OAc*Ka*10^pH/(1+Ka*10^pH))</f>
        <v>4.4117261452143314E-3</v>
      </c>
      <c r="G182" s="19">
        <f>ABS(Ct_Na+10^-pH-Kw*10^pH-Ct_Cl-Ct_OAc*Ka*10^pH/(1+Ka*10^pH))</f>
        <v>9.4157407900587568E-3</v>
      </c>
      <c r="H182" s="19">
        <f>ABS(Ct_Na+10^-pH-Kw*10^pH-Ct_Cl-Ct_OAc*Ka*10^pH/(1+Ka*10^pH))</f>
        <v>1.4034831231453614E-2</v>
      </c>
      <c r="I182" s="19">
        <f>ABS(Ct_Na+10^-pH-Kw*10^pH-Ct_Cl-Ct_OAc*Ka*10^pH/(1+Ka*10^pH))</f>
        <v>1.8311766825337739E-2</v>
      </c>
      <c r="J182" s="19">
        <f>ABS(Ct_Na+10^-pH-Kw*10^pH-Ct_Cl-Ct_OAc*Ka*10^pH/(1+Ka*10^pH))</f>
        <v>2.2283207019658705E-2</v>
      </c>
      <c r="K182" s="19">
        <f>ABS(Ct_Na+10^-pH-Kw*10^pH-Ct_Cl-Ct_OAc*Ka*10^pH/(1+Ka*10^pH))</f>
        <v>2.5980754786785139E-2</v>
      </c>
      <c r="L182" s="19">
        <f>ABS(Ct_Na+10^-pH-Kw*10^pH-Ct_Cl-Ct_OAc*Ka*10^pH/(1+Ka*10^pH))</f>
        <v>2.9431799369436466E-2</v>
      </c>
      <c r="M182" s="19">
        <f>ABS(Ct_Na+10^-pH-Kw*10^pH-Ct_Cl-Ct_OAc*Ka*10^pH/(1+Ka*10^pH))</f>
        <v>3.2660195914497391E-2</v>
      </c>
      <c r="N182" s="19">
        <f>ABS(Ct_Na+10^-pH-Kw*10^pH-Ct_Cl-Ct_OAc*Ka*10^pH/(1+Ka*10^pH))</f>
        <v>3.5686817675492012E-2</v>
      </c>
      <c r="O182" s="19">
        <f>ABS(Ct_Na+10^-pH-Kw*10^pH-Ct_Cl-Ct_OAc*Ka*10^pH/(1+Ka*10^pH))</f>
        <v>3.853000781460815E-2</v>
      </c>
      <c r="P182" s="19">
        <f>ABS(Ct_Na+10^-pH-Kw*10^pH-Ct_Cl-Ct_OAc*Ka*10^pH/(1+Ka*10^pH))</f>
        <v>4.1205951474952776E-2</v>
      </c>
      <c r="Q182" s="19">
        <f>ABS(Ct_Na+10^-pH-Kw*10^pH-Ct_Cl-Ct_OAc*Ka*10^pH/(1+Ka*10^pH))</f>
        <v>4.3728984068991984E-2</v>
      </c>
      <c r="R182" s="19">
        <f>ABS(Ct_Na+10^-pH-Kw*10^pH-Ct_Cl-Ct_OAc*Ka*10^pH/(1+Ka*10^pH))</f>
        <v>4.6111848185584559E-2</v>
      </c>
      <c r="S182" s="19">
        <f>ABS(Ct_Na+10^-pH-Kw*10^pH-Ct_Cl-Ct_OAc*Ka*10^pH/(1+Ka*10^pH))</f>
        <v>4.8365908836415387E-2</v>
      </c>
      <c r="T182" s="19">
        <f>ABS(Ct_Na+10^-pH-Kw*10^pH-Ct_Cl-Ct_OAc*Ka*10^pH/(1+Ka*10^pH))</f>
        <v>5.0501334716149843E-2</v>
      </c>
      <c r="U182" s="19">
        <f>ABS(Ct_Na+10^-pH-Kw*10^pH-Ct_Cl-Ct_OAc*Ka*10^pH/(1+Ka*10^pH))</f>
        <v>5.2527251576410749E-2</v>
      </c>
      <c r="V182" s="19">
        <f>ABS(Ct_Na+10^-pH-Kw*10^pH-Ct_Cl-Ct_OAc*Ka*10^pH/(1+Ka*10^pH))</f>
        <v>5.4451872593658607E-2</v>
      </c>
      <c r="W182" s="19">
        <f>ABS(Ct_Na+10^-pH-Kw*10^pH-Ct_Cl-Ct_OAc*Ka*10^pH/(1+Ka*10^pH))</f>
        <v>5.6282609658845593E-2</v>
      </c>
      <c r="X182" s="19">
        <f>ABS(Ct_Na+10^-pH-Kw*10^pH-Ct_Cl-Ct_OAc*Ka*10^pH/(1+Ka*10^pH))</f>
        <v>5.8026168768547479E-2</v>
      </c>
      <c r="Y182" s="19">
        <f>ABS(Ct_Na+10^-pH-Kw*10^pH-Ct_Cl-Ct_OAc*Ka*10^pH/(1+Ka*10^pH))</f>
        <v>5.968863210570511E-2</v>
      </c>
      <c r="Z182" s="19">
        <f>ABS(Ct_Na+10^-pH-Kw*10^pH-Ct_Cl-Ct_OAc*Ka*10^pH/(1+Ka*10^pH))</f>
        <v>6.1275528927537376E-2</v>
      </c>
      <c r="AA182" s="19">
        <f>ABS(Ct_Na+10^-pH-Kw*10^pH-Ct_Cl-Ct_OAc*Ka*10^pH/(1+Ka*10^pH))</f>
        <v>6.2791897001732641E-2</v>
      </c>
      <c r="AB182" s="19">
        <f>ABS(Ct_Na+10^-pH-Kw*10^pH-Ct_Cl-Ct_OAc*Ka*10^pH/(1+Ka*10^pH))</f>
        <v>6.4242336029223787E-2</v>
      </c>
      <c r="AC182" s="19">
        <f>ABS(Ct_Na+10^-pH-Kw*10^pH-Ct_Cl-Ct_OAc*Ka*10^pH/(1+Ka*10^pH))</f>
        <v>6.5631054247034457E-2</v>
      </c>
      <c r="AD182" s="19">
        <f>ABS(Ct_Na+10^-pH-Kw*10^pH-Ct_Cl-Ct_OAc*Ka*10^pH/(1+Ka*10^pH))</f>
        <v>6.6961909205769679E-2</v>
      </c>
      <c r="AE182" s="19">
        <f>ABS(Ct_Na+10^-pH-Kw*10^pH-Ct_Cl-Ct_OAc*Ka*10^pH/(1+Ka*10^pH))</f>
        <v>6.8238443553944275E-2</v>
      </c>
      <c r="AF182" s="19">
        <f>ABS(Ct_Na+10^-pH-Kw*10^pH-Ct_Cl-Ct_OAc*Ka*10^pH/(1+Ka*10^pH))</f>
        <v>6.946391652819188E-2</v>
      </c>
      <c r="AG182" s="19">
        <f>ABS(Ct_Na+10^-pH-Kw*10^pH-Ct_Cl-Ct_OAc*Ka*10^pH/(1+Ka*10^pH))</f>
        <v>7.0641331738743512E-2</v>
      </c>
      <c r="AH182" s="19">
        <f>ABS(Ct_Na+10^-pH-Kw*10^pH-Ct_Cl-Ct_OAc*Ka*10^pH/(1+Ka*10^pH))</f>
        <v>7.1773461748889308E-2</v>
      </c>
      <c r="AI182" s="19">
        <f>ABS(Ct_Na+10^-pH-Kw*10^pH-Ct_Cl-Ct_OAc*Ka*10^pH/(1+Ka*10^pH))</f>
        <v>7.2862869871859789E-2</v>
      </c>
      <c r="AJ182" s="19">
        <f>ABS(Ct_Na+10^-pH-Kw*10^pH-Ct_Cl-Ct_OAc*Ka*10^pH/(1+Ka*10^pH))</f>
        <v>7.3911929545831367E-2</v>
      </c>
      <c r="AK182" s="19">
        <f>ABS(Ct_Na+10^-pH-Kw*10^pH-Ct_Cl-Ct_OAc*Ka*10^pH/(1+Ka*10^pH))</f>
        <v>7.4922841595294914E-2</v>
      </c>
      <c r="AL182" s="19">
        <f>ABS(Ct_Na+10^-pH-Kw*10^pH-Ct_Cl-Ct_OAc*Ka*10^pH/(1+Ka*10^pH))</f>
        <v>7.5897649642991866E-2</v>
      </c>
      <c r="AM182" s="19">
        <f>ABS(Ct_Na+10^-pH-Kw*10^pH-Ct_Cl-Ct_OAc*Ka*10^pH/(1+Ka*10^pH))</f>
        <v>7.6838253899541575E-2</v>
      </c>
      <c r="AN182" s="19">
        <f>ABS(Ct_Na+10^-pH-Kw*10^pH-Ct_Cl-Ct_OAc*Ka*10^pH/(1+Ka*10^pH))</f>
        <v>7.7746423526555086E-2</v>
      </c>
      <c r="AO182" s="19">
        <f>ABS(Ct_Na+10^-pH-Kw*10^pH-Ct_Cl-Ct_OAc*Ka*10^pH/(1+Ka*10^pH))</f>
        <v>7.8623807742483384E-2</v>
      </c>
      <c r="AP182" s="19">
        <f>ABS(Ct_Na+10^-pH-Kw*10^pH-Ct_Cl-Ct_OAc*Ka*10^pH/(1+Ka*10^pH))</f>
        <v>7.9471945817880738E-2</v>
      </c>
      <c r="AQ182" s="19">
        <f>ABS(Ct_Na+10^-pH-Kw*10^pH-Ct_Cl-Ct_OAc*Ka*10^pH/(1+Ka*10^pH))</f>
        <v>8.0292276087527356E-2</v>
      </c>
      <c r="AR182" s="19">
        <f>ABS(Ct_Na+10^-pH-Kw*10^pH-Ct_Cl-Ct_OAc*Ka*10^pH/(1+Ka*10^pH))</f>
        <v>8.1086144090411205E-2</v>
      </c>
      <c r="AS182" s="19">
        <f>ABS(Ct_Na+10^-pH-Kw*10^pH-Ct_Cl-Ct_OAc*Ka*10^pH/(1+Ka*10^pH))</f>
        <v>8.1854809934473319E-2</v>
      </c>
      <c r="AT182" s="19">
        <f>ABS(Ct_Na+10^-pH-Kw*10^pH-Ct_Cl-Ct_OAc*Ka*10^pH/(1+Ka*10^pH))</f>
        <v>8.2599454970908509E-2</v>
      </c>
      <c r="AU182" s="19">
        <f>ABS(Ct_Na+10^-pH-Kw*10^pH-Ct_Cl-Ct_OAc*Ka*10^pH/(1+Ka*10^pH))</f>
        <v>8.3321187852376438E-2</v>
      </c>
      <c r="AV182" s="19">
        <f>ABS(Ct_Na+10^-pH-Kw*10^pH-Ct_Cl-Ct_OAc*Ka*10^pH/(1+Ka*10^pH))</f>
        <v>8.4021050040466602E-2</v>
      </c>
      <c r="AW182" s="19">
        <f>ABS(Ct_Na+10^-pH-Kw*10^pH-Ct_Cl-Ct_OAc*Ka*10^pH/(1+Ka*10^pH))</f>
        <v>8.4700020819957006E-2</v>
      </c>
      <c r="AX182" s="19">
        <f>ABS(Ct_Na+10^-pH-Kw*10^pH-Ct_Cl-Ct_OAc*Ka*10^pH/(1+Ka*10^pH))</f>
        <v>8.5359021870638901E-2</v>
      </c>
      <c r="AY182" s="19">
        <f>ABS(Ct_Na+10^-pH-Kw*10^pH-Ct_Cl-Ct_OAc*Ka*10^pH/(1+Ka*10^pH))</f>
        <v>8.5998921441590881E-2</v>
      </c>
      <c r="AZ182" s="19">
        <f>ABS(Ct_Na+10^-pH-Kw*10^pH-Ct_Cl-Ct_OAc*Ka*10^pH/(1+Ka*10^pH))</f>
        <v>8.6620538167658495E-2</v>
      </c>
      <c r="BA182" s="19">
        <f>ABS(Ct_Na+10^-pH-Kw*10^pH-Ct_Cl-Ct_OAc*Ka*10^pH/(1+Ka*10^pH))</f>
        <v>8.7224644563414361E-2</v>
      </c>
      <c r="BB182" s="19">
        <f>ABS(Ct_Na+10^-pH-Kw*10^pH-Ct_Cl-Ct_OAc*Ka*10^pH/(1+Ka*10^pH))</f>
        <v>8.7811970225954772E-2</v>
      </c>
      <c r="BC182" s="19">
        <f>ABS(Ct_Na+10^-pH-Kw*10^pH-Ct_Cl-Ct_OAc*Ka*10^pH/(1+Ka*10^pH))</f>
        <v>8.8383204774453022E-2</v>
      </c>
      <c r="BD182" s="19">
        <f>ABS(Ct_Na+10^-pH-Kw*10^pH-Ct_Cl-Ct_OAc*Ka*10^pH/(1+Ka*10^pH))</f>
        <v>8.8939000551370204E-2</v>
      </c>
      <c r="BE182" s="19">
        <f>ABS(Ct_Na+10^-pH-Kw*10^pH-Ct_Cl-Ct_OAc*Ka*10^pH/(1+Ka*10^pH))</f>
        <v>8.9479975107569595E-2</v>
      </c>
      <c r="BF182" s="19">
        <f>ABS(Ct_Na+10^-pH-Kw*10^pH-Ct_Cl-Ct_OAc*Ka*10^pH/(1+Ka*10^pH))</f>
        <v>9.0006713491237442E-2</v>
      </c>
      <c r="BG182" s="19">
        <f>ABS(Ct_Na+10^-pH-Kw*10^pH-Ct_Cl-Ct_OAc*Ka*10^pH/(1+Ka*10^pH))</f>
        <v>9.0519770358446355E-2</v>
      </c>
      <c r="BH182" s="19">
        <f>ABS(Ct_Na+10^-pH-Kw*10^pH-Ct_Cl-Ct_OAc*Ka*10^pH/(1+Ka*10^pH))</f>
        <v>9.1019671921367881E-2</v>
      </c>
      <c r="BI182" s="19">
        <f>ABS(Ct_Na+10^-pH-Kw*10^pH-Ct_Cl-Ct_OAc*Ka*10^pH/(1+Ka*10^pH))</f>
        <v>9.150691774851924E-2</v>
      </c>
      <c r="BJ182" s="19">
        <f>ABS(Ct_Na+10^-pH-Kw*10^pH-Ct_Cl-Ct_OAc*Ka*10^pH/(1+Ka*10^pH))</f>
        <v>9.1981982429991824E-2</v>
      </c>
      <c r="BK182" s="19">
        <f>ABS(Ct_Na+10^-pH-Kw*10^pH-Ct_Cl-Ct_OAc*Ka*10^pH/(1+Ka*10^pH))</f>
        <v>9.2445317119329268E-2</v>
      </c>
      <c r="BL182" s="19">
        <f>ABS(Ct_Na+10^-pH-Kw*10^pH-Ct_Cl-Ct_OAc*Ka*10^pH/(1+Ka*10^pH))</f>
        <v>9.2897350962585307E-2</v>
      </c>
      <c r="BM182" s="19">
        <f>ABS(Ct_Na+10^-pH-Kw*10^pH-Ct_Cl-Ct_OAc*Ka*10^pH/(1+Ka*10^pH))</f>
        <v>9.3338492424076158E-2</v>
      </c>
      <c r="BN182" s="19">
        <f>ABS(Ct_Na+10^-pH-Kw*10^pH-Ct_Cl-Ct_OAc*Ka*10^pH/(1+Ka*10^pH))</f>
        <v>9.3769130517436253E-2</v>
      </c>
      <c r="BO182" s="19">
        <f>ABS(Ct_Na+10^-pH-Kw*10^pH-Ct_Cl-Ct_OAc*Ka*10^pH/(1+Ka*10^pH))</f>
        <v>9.4189635949776099E-2</v>
      </c>
      <c r="BP182" s="19">
        <f>ABS(Ct_Na+10^-pH-Kw*10^pH-Ct_Cl-Ct_OAc*Ka*10^pH/(1+Ka*10^pH))</f>
        <v>9.4600362186015058E-2</v>
      </c>
      <c r="BQ182" s="19">
        <f>ABS(Ct_Na+10^-pH-Kw*10^pH-Ct_Cl-Ct_OAc*Ka*10^pH/(1+Ka*10^pH))</f>
        <v>9.5001646439811724E-2</v>
      </c>
      <c r="BR182" s="19">
        <f>ABS(Ct_Na+10^-pH-Kw*10^pH-Ct_Cl-Ct_OAc*Ka*10^pH/(1+Ka*10^pH))</f>
        <v>9.5393810596931181E-2</v>
      </c>
      <c r="BS182" s="19">
        <f>ABS(Ct_Na+10^-pH-Kw*10^pH-Ct_Cl-Ct_OAc*Ka*10^pH/(1+Ka*10^pH))</f>
        <v>9.5777162076362582E-2</v>
      </c>
      <c r="BT182" s="19">
        <f>ABS(Ct_Na+10^-pH-Kw*10^pH-Ct_Cl-Ct_OAc*Ka*10^pH/(1+Ka*10^pH))</f>
        <v>9.6151994634028834E-2</v>
      </c>
      <c r="BU182" s="19">
        <f>ABS(Ct_Na+10^-pH-Kw*10^pH-Ct_Cl-Ct_OAc*Ka*10^pH/(1+Ka*10^pH))</f>
        <v>9.651858911350461E-2</v>
      </c>
      <c r="BV182" s="19">
        <f>ABS(Ct_Na+10^-pH-Kw*10^pH-Ct_Cl-Ct_OAc*Ka*10^pH/(1+Ka*10^pH))</f>
        <v>9.6877214147774379E-2</v>
      </c>
      <c r="BW182" s="19">
        <f>ABS(Ct_Na+10^-pH-Kw*10^pH-Ct_Cl-Ct_OAc*Ka*10^pH/(1+Ka*10^pH))</f>
        <v>9.7228126815715812E-2</v>
      </c>
      <c r="BX182" s="19">
        <f>ABS(Ct_Na+10^-pH-Kw*10^pH-Ct_Cl-Ct_OAc*Ka*10^pH/(1+Ka*10^pH))</f>
        <v>9.7571573256679728E-2</v>
      </c>
      <c r="BY182" s="19">
        <f>ABS(Ct_Na+10^-pH-Kw*10^pH-Ct_Cl-Ct_OAc*Ka*10^pH/(1+Ka*10^pH))</f>
        <v>9.7907789246254928E-2</v>
      </c>
      <c r="BZ182" s="19">
        <f>ABS(Ct_Na+10^-pH-Kw*10^pH-Ct_Cl-Ct_OAc*Ka*10^pH/(1+Ka*10^pH))</f>
        <v>9.8237000736047353E-2</v>
      </c>
      <c r="CA182" s="19">
        <f>ABS(Ct_Na+10^-pH-Kw*10^pH-Ct_Cl-Ct_OAc*Ka*10^pH/(1+Ka*10^pH))</f>
        <v>9.8559424360070813E-2</v>
      </c>
      <c r="CB182" s="19">
        <f>ABS(Ct_Na+10^-pH-Kw*10^pH-Ct_Cl-Ct_OAc*Ka*10^pH/(1+Ka*10^pH))</f>
        <v>9.8875267910134637E-2</v>
      </c>
      <c r="CC182" s="19">
        <f>ABS(Ct_Na+10^-pH-Kw*10^pH-Ct_Cl-Ct_OAc*Ka*10^pH/(1+Ka*10^pH))</f>
        <v>9.9184730782419406E-2</v>
      </c>
      <c r="CD182" s="19">
        <f>ABS(Ct_Na+10^-pH-Kw*10^pH-Ct_Cl-Ct_OAc*Ka*10^pH/(1+Ka*10^pH))</f>
        <v>9.9488004397258453E-2</v>
      </c>
      <c r="CE182" s="19">
        <f>ABS(Ct_Na+10^-pH-Kw*10^pH-Ct_Cl-Ct_OAc*Ka*10^pH/(1+Ka*10^pH))</f>
        <v>9.9785272593981886E-2</v>
      </c>
      <c r="CF182" s="19">
        <f>ABS(Ct_Na+10^-pH-Kw*10^pH-Ct_Cl-Ct_OAc*Ka*10^pH/(1+Ka*10^pH))</f>
        <v>0.10007671200253426</v>
      </c>
      <c r="CG182" s="19">
        <f>ABS(Ct_Na+10^-pH-Kw*10^pH-Ct_Cl-Ct_OAc*Ka*10^pH/(1+Ka*10^pH))</f>
        <v>0.10036249239344486</v>
      </c>
      <c r="CH182" s="19">
        <f>ABS(Ct_Na+10^-pH-Kw*10^pH-Ct_Cl-Ct_OAc*Ka*10^pH/(1+Ka*10^pH))</f>
        <v>0.10064277700760715</v>
      </c>
      <c r="CI182" s="19">
        <f>ABS(Ct_Na+10^-pH-Kw*10^pH-Ct_Cl-Ct_OAc*Ka*10^pH/(1+Ka*10^pH))</f>
        <v>0.100917722867214</v>
      </c>
      <c r="CJ182" s="19">
        <f>ABS(Ct_Na+10^-pH-Kw*10^pH-Ct_Cl-Ct_OAc*Ka*10^pH/(1+Ka*10^pH))</f>
        <v>0.10118748106909241</v>
      </c>
      <c r="CK182" s="19">
        <f>ABS(Ct_Na+10^-pH-Kw*10^pH-Ct_Cl-Ct_OAc*Ka*10^pH/(1+Ka*10^pH))</f>
        <v>0.10145219706158992</v>
      </c>
      <c r="CL182" s="19">
        <f>ABS(Ct_Na+10^-pH-Kw*10^pH-Ct_Cl-Ct_OAc*Ka*10^pH/(1+Ka*10^pH))</f>
        <v>0.1017120109060782</v>
      </c>
      <c r="CM182" s="19">
        <f>ABS(Ct_Na+10^-pH-Kw*10^pH-Ct_Cl-Ct_OAc*Ka*10^pH/(1+Ka*10^pH))</f>
        <v>0.10196705752406211</v>
      </c>
      <c r="CN182" s="19">
        <f>ABS(Ct_Na+10^-pH-Kw*10^pH-Ct_Cl-Ct_OAc*Ka*10^pH/(1+Ka*10^pH))</f>
        <v>0.10221746693080995</v>
      </c>
      <c r="CO182" s="19">
        <f>ABS(Ct_Na+10^-pH-Kw*10^pH-Ct_Cl-Ct_OAc*Ka*10^pH/(1+Ka*10^pH))</f>
        <v>0.10246336445635514</v>
      </c>
      <c r="CP182" s="19">
        <f>ABS(Ct_Na+10^-pH-Kw*10^pH-Ct_Cl-Ct_OAc*Ka*10^pH/(1+Ka*10^pH))</f>
        <v>0.10270487095465845</v>
      </c>
      <c r="CQ182" s="19">
        <f>ABS(Ct_Na+10^-pH-Kw*10^pH-Ct_Cl-Ct_OAc*Ka*10^pH/(1+Ka*10^pH))</f>
        <v>0.10294210300166436</v>
      </c>
      <c r="CR182" s="19">
        <f>ABS(Ct_Na+10^-pH-Kw*10^pH-Ct_Cl-Ct_OAc*Ka*10^pH/(1+Ka*10^pH))</f>
        <v>0.10317517308293329</v>
      </c>
      <c r="CS182" s="19">
        <f>ABS(Ct_Na+10^-pH-Kw*10^pH-Ct_Cl-Ct_OAc*Ka*10^pH/(1+Ka*10^pH))</f>
        <v>0.10340418977148451</v>
      </c>
      <c r="CT182" s="19">
        <f>ABS(Ct_Na+10^-pH-Kw*10^pH-Ct_Cl-Ct_OAc*Ka*10^pH/(1+Ka*10^pH))</f>
        <v>0.10362925789644005</v>
      </c>
      <c r="CU182" s="19">
        <f>ABS(Ct_Na+10^-pH-Kw*10^pH-Ct_Cl-Ct_OAc*Ka*10^pH/(1+Ka*10^pH))</f>
        <v>0.10385047870302025</v>
      </c>
      <c r="CV182" s="19">
        <f>ABS(Ct_Na+10^-pH-Kw*10^pH-Ct_Cl-Ct_OAc*Ka*10^pH/(1+Ka*10^pH))</f>
        <v>0.10406795000440419</v>
      </c>
      <c r="CW182" s="19">
        <f>ABS(Ct_Na+10^-pH-Kw*10^pH-Ct_Cl-Ct_OAc*Ka*10^pH/(1+Ka*10^pH))</f>
        <v>0.10428176632593295</v>
      </c>
      <c r="CX182" s="19">
        <f>ABS(Ct_Na+10^-pH-Kw*10^pH-Ct_Cl-Ct_OAc*Ka*10^pH/(1+Ka*10^pH))</f>
        <v>0.10449201904210287</v>
      </c>
    </row>
    <row r="183" spans="1:102">
      <c r="A183" s="24">
        <v>1.54</v>
      </c>
      <c r="B183" s="19">
        <f>ABS(Ct_Na+10^-pH-Kw*10^pH-Ct_Cl-Ct_OAc*Ka*10^pH/(1+Ka*10^pH))</f>
        <v>2.1282927978429411E-2</v>
      </c>
      <c r="C183" s="19">
        <f>ABS(Ct_Na+10^-pH-Kw*10^pH-Ct_Cl-Ct_OAc*Ka*10^pH/(1+Ka*10^pH))</f>
        <v>1.4134202120841377E-2</v>
      </c>
      <c r="D183" s="19">
        <f>ABS(Ct_Na+10^-pH-Kw*10^pH-Ct_Cl-Ct_OAc*Ka*10^pH/(1+Ka*10^pH))</f>
        <v>7.6353604321249798E-3</v>
      </c>
      <c r="E183" s="19">
        <f>ABS(Ct_Na+10^-pH-Kw*10^pH-Ct_Cl-Ct_OAc*Ka*10^pH/(1+Ka*10^pH))</f>
        <v>1.7016354119926259E-3</v>
      </c>
      <c r="F183" s="19">
        <f>ABS(Ct_Na+10^-pH-Kw*10^pH-Ct_Cl-Ct_OAc*Ka*10^pH/(1+Ka*10^pH))</f>
        <v>3.7376125231287148E-3</v>
      </c>
      <c r="G183" s="19">
        <f>ABS(Ct_Na+10^-pH-Kw*10^pH-Ct_Cl-Ct_OAc*Ka*10^pH/(1+Ka*10^pH))</f>
        <v>8.7417206234403355E-3</v>
      </c>
      <c r="H183" s="19">
        <f>ABS(Ct_Na+10^-pH-Kw*10^pH-Ct_Cl-Ct_OAc*Ka*10^pH/(1+Ka*10^pH))</f>
        <v>1.3360897331420299E-2</v>
      </c>
      <c r="I183" s="19">
        <f>ABS(Ct_Na+10^-pH-Kw*10^pH-Ct_Cl-Ct_OAc*Ka*10^pH/(1+Ka*10^pH))</f>
        <v>1.7637912801772113E-2</v>
      </c>
      <c r="J183" s="19">
        <f>ABS(Ct_Na+10^-pH-Kw*10^pH-Ct_Cl-Ct_OAc*Ka*10^pH/(1+Ka*10^pH))</f>
        <v>2.1609427167098794E-2</v>
      </c>
      <c r="K183" s="19">
        <f>ABS(Ct_Na+10^-pH-Kw*10^pH-Ct_Cl-Ct_OAc*Ka*10^pH/(1+Ka*10^pH))</f>
        <v>2.5307043989989165E-2</v>
      </c>
      <c r="L183" s="19">
        <f>ABS(Ct_Na+10^-pH-Kw*10^pH-Ct_Cl-Ct_OAc*Ka*10^pH/(1+Ka*10^pH))</f>
        <v>2.8758153024686827E-2</v>
      </c>
      <c r="M183" s="19">
        <f>ABS(Ct_Na+10^-pH-Kw*10^pH-Ct_Cl-Ct_OAc*Ka*10^pH/(1+Ka*10^pH))</f>
        <v>3.1986609863597554E-2</v>
      </c>
      <c r="N183" s="19">
        <f>ABS(Ct_Na+10^-pH-Kw*10^pH-Ct_Cl-Ct_OAc*Ka*10^pH/(1+Ka*10^pH))</f>
        <v>3.5013288150076372E-2</v>
      </c>
      <c r="O183" s="19">
        <f>ABS(Ct_Na+10^-pH-Kw*10^pH-Ct_Cl-Ct_OAc*Ka*10^pH/(1+Ka*10^pH))</f>
        <v>3.785653138888978E-2</v>
      </c>
      <c r="P183" s="19">
        <f>ABS(Ct_Na+10^-pH-Kw*10^pH-Ct_Cl-Ct_OAc*Ka*10^pH/(1+Ka*10^pH))</f>
        <v>4.0532525025420076E-2</v>
      </c>
      <c r="Q183" s="19">
        <f>ABS(Ct_Na+10^-pH-Kw*10^pH-Ct_Cl-Ct_OAc*Ka*10^pH/(1+Ka*10^pH))</f>
        <v>4.3055604739862911E-2</v>
      </c>
      <c r="R183" s="19">
        <f>ABS(Ct_Na+10^-pH-Kw*10^pH-Ct_Cl-Ct_OAc*Ka*10^pH/(1+Ka*10^pH))</f>
        <v>4.5438513359058914E-2</v>
      </c>
      <c r="S183" s="19">
        <f>ABS(Ct_Na+10^-pH-Kw*10^pH-Ct_Cl-Ct_OAc*Ka*10^pH/(1+Ka*10^pH))</f>
        <v>4.7692616106947035E-2</v>
      </c>
      <c r="T183" s="19">
        <f>ABS(Ct_Na+10^-pH-Kw*10^pH-Ct_Cl-Ct_OAc*Ka*10^pH/(1+Ka*10^pH))</f>
        <v>4.9828081868104196E-2</v>
      </c>
      <c r="U183" s="19">
        <f>ABS(Ct_Na+10^-pH-Kw*10^pH-Ct_Cl-Ct_OAc*Ka*10^pH/(1+Ka*10^pH))</f>
        <v>5.1854036564586641E-2</v>
      </c>
      <c r="V183" s="19">
        <f>ABS(Ct_Na+10^-pH-Kw*10^pH-Ct_Cl-Ct_OAc*Ka*10^pH/(1+Ka*10^pH))</f>
        <v>5.377869352624496E-2</v>
      </c>
      <c r="W183" s="19">
        <f>ABS(Ct_Na+10^-pH-Kw*10^pH-Ct_Cl-Ct_OAc*Ka*10^pH/(1+Ka*10^pH))</f>
        <v>5.5609464782456527E-2</v>
      </c>
      <c r="X183" s="19">
        <f>ABS(Ct_Na+10^-pH-Kw*10^pH-Ct_Cl-Ct_OAc*Ka*10^pH/(1+Ka*10^pH))</f>
        <v>5.7353056455038971E-2</v>
      </c>
      <c r="Y183" s="19">
        <f>ABS(Ct_Na+10^-pH-Kw*10^pH-Ct_Cl-Ct_OAc*Ka*10^pH/(1+Ka*10^pH))</f>
        <v>5.9015550840524567E-2</v>
      </c>
      <c r="Z183" s="19">
        <f>ABS(Ct_Na+10^-pH-Kw*10^pH-Ct_Cl-Ct_OAc*Ka*10^pH/(1+Ka*10^pH))</f>
        <v>6.0602477299397176E-2</v>
      </c>
      <c r="AA183" s="19">
        <f>ABS(Ct_Na+10^-pH-Kw*10^pH-Ct_Cl-Ct_OAc*Ka*10^pH/(1+Ka*10^pH))</f>
        <v>6.2118873693430984E-2</v>
      </c>
      <c r="AB183" s="19">
        <f>ABS(Ct_Na+10^-pH-Kw*10^pH-Ct_Cl-Ct_OAc*Ka*10^pH/(1+Ka*10^pH))</f>
        <v>6.3569339809463346E-2</v>
      </c>
      <c r="AC183" s="19">
        <f>ABS(Ct_Na+10^-pH-Kw*10^pH-Ct_Cl-Ct_OAc*Ka*10^pH/(1+Ka*10^pH))</f>
        <v>6.495808396311134E-2</v>
      </c>
      <c r="AD183" s="19">
        <f>ABS(Ct_Na+10^-pH-Kw*10^pH-Ct_Cl-Ct_OAc*Ka*10^pH/(1+Ka*10^pH))</f>
        <v>6.6288963777024021E-2</v>
      </c>
      <c r="AE183" s="19">
        <f>ABS(Ct_Na+10^-pH-Kw*10^pH-Ct_Cl-Ct_OAc*Ka*10^pH/(1+Ka*10^pH))</f>
        <v>6.7565521965879033E-2</v>
      </c>
      <c r="AF183" s="19">
        <f>ABS(Ct_Na+10^-pH-Kw*10^pH-Ct_Cl-Ct_OAc*Ka*10^pH/(1+Ka*10^pH))</f>
        <v>6.8791017827179821E-2</v>
      </c>
      <c r="AG183" s="19">
        <f>ABS(Ct_Na+10^-pH-Kw*10^pH-Ct_Cl-Ct_OAc*Ka*10^pH/(1+Ka*10^pH))</f>
        <v>6.9968455027253143E-2</v>
      </c>
      <c r="AH183" s="19">
        <f>ABS(Ct_Na+10^-pH-Kw*10^pH-Ct_Cl-Ct_OAc*Ka*10^pH/(1+Ka*10^pH))</f>
        <v>7.1100606181169798E-2</v>
      </c>
      <c r="AI183" s="19">
        <f>ABS(Ct_Na+10^-pH-Kw*10^pH-Ct_Cl-Ct_OAc*Ka*10^pH/(1+Ka*10^pH))</f>
        <v>7.2190034650033014E-2</v>
      </c>
      <c r="AJ183" s="19">
        <f>ABS(Ct_Na+10^-pH-Kw*10^pH-Ct_Cl-Ct_OAc*Ka*10^pH/(1+Ka*10^pH))</f>
        <v>7.3239113916345716E-2</v>
      </c>
      <c r="AK183" s="19">
        <f>ABS(Ct_Na+10^-pH-Kw*10^pH-Ct_Cl-Ct_OAc*Ka*10^pH/(1+Ka*10^pH))</f>
        <v>7.4250044845701593E-2</v>
      </c>
      <c r="AL183" s="19">
        <f>ABS(Ct_Na+10^-pH-Kw*10^pH-Ct_Cl-Ct_OAc*Ka*10^pH/(1+Ka*10^pH))</f>
        <v>7.5224871099009064E-2</v>
      </c>
      <c r="AM183" s="19">
        <f>ABS(Ct_Na+10^-pH-Kw*10^pH-Ct_Cl-Ct_OAc*Ka*10^pH/(1+Ka*10^pH))</f>
        <v>7.6165492922375913E-2</v>
      </c>
      <c r="AN183" s="19">
        <f>ABS(Ct_Na+10^-pH-Kw*10^pH-Ct_Cl-Ct_OAc*Ka*10^pH/(1+Ka*10^pH))</f>
        <v>7.707367951045424E-2</v>
      </c>
      <c r="AO183" s="19">
        <f>ABS(Ct_Na+10^-pH-Kw*10^pH-Ct_Cl-Ct_OAc*Ka*10^pH/(1+Ka*10^pH))</f>
        <v>7.7951080112496018E-2</v>
      </c>
      <c r="AP183" s="19">
        <f>ABS(Ct_Na+10^-pH-Kw*10^pH-Ct_Cl-Ct_OAc*Ka*10^pH/(1+Ka*10^pH))</f>
        <v>7.8799234027803075E-2</v>
      </c>
      <c r="AQ183" s="19">
        <f>ABS(Ct_Na+10^-pH-Kw*10^pH-Ct_Cl-Ct_OAc*Ka*10^pH/(1+Ka*10^pH))</f>
        <v>7.9619579618018091E-2</v>
      </c>
      <c r="AR183" s="19">
        <f>ABS(Ct_Na+10^-pH-Kw*10^pH-Ct_Cl-Ct_OAc*Ka*10^pH/(1+Ka*10^pH))</f>
        <v>8.0413462447258444E-2</v>
      </c>
      <c r="AS183" s="19">
        <f>ABS(Ct_Na+10^-pH-Kw*10^pH-Ct_Cl-Ct_OAc*Ka*10^pH/(1+Ka*10^pH))</f>
        <v>8.1182142646999078E-2</v>
      </c>
      <c r="AT183" s="19">
        <f>ABS(Ct_Na+10^-pH-Kw*10^pH-Ct_Cl-Ct_OAc*Ka*10^pH/(1+Ka*10^pH))</f>
        <v>8.1926801590497839E-2</v>
      </c>
      <c r="AU183" s="19">
        <f>ABS(Ct_Na+10^-pH-Kw*10^pH-Ct_Cl-Ct_OAc*Ka*10^pH/(1+Ka*10^pH))</f>
        <v>8.26485479511197E-2</v>
      </c>
      <c r="AV183" s="19">
        <f>ABS(Ct_Na+10^-pH-Kw*10^pH-Ct_Cl-Ct_OAc*Ka*10^pH/(1+Ka*10^pH))</f>
        <v>8.3348423209904571E-2</v>
      </c>
      <c r="AW183" s="19">
        <f>ABS(Ct_Na+10^-pH-Kw*10^pH-Ct_Cl-Ct_OAc*Ka*10^pH/(1+Ka*10^pH))</f>
        <v>8.4027406669919702E-2</v>
      </c>
      <c r="AX183" s="19">
        <f>ABS(Ct_Na+10^-pH-Kw*10^pH-Ct_Cl-Ct_OAc*Ka*10^pH/(1+Ka*10^pH))</f>
        <v>8.4686420028169701E-2</v>
      </c>
      <c r="AY183" s="19">
        <f>ABS(Ct_Na+10^-pH-Kw*10^pH-Ct_Cl-Ct_OAc*Ka*10^pH/(1+Ka*10^pH))</f>
        <v>8.5326331549948689E-2</v>
      </c>
      <c r="AZ183" s="19">
        <f>ABS(Ct_Na+10^-pH-Kw*10^pH-Ct_Cl-Ct_OAc*Ka*10^pH/(1+Ka*10^pH))</f>
        <v>8.5947959885391112E-2</v>
      </c>
      <c r="BA183" s="19">
        <f>ABS(Ct_Na+10^-pH-Kw*10^pH-Ct_Cl-Ct_OAc*Ka*10^pH/(1+Ka*10^pH))</f>
        <v>8.6552077563497143E-2</v>
      </c>
      <c r="BB183" s="19">
        <f>ABS(Ct_Na+10^-pH-Kw*10^pH-Ct_Cl-Ct_OAc*Ka*10^pH/(1+Ka*10^pH))</f>
        <v>8.7139414194989107E-2</v>
      </c>
      <c r="BC183" s="19">
        <f>ABS(Ct_Na+10^-pH-Kw*10^pH-Ct_Cl-Ct_OAc*Ka*10^pH/(1+Ka*10^pH))</f>
        <v>8.7710659411919689E-2</v>
      </c>
      <c r="BD183" s="19">
        <f>ABS(Ct_Na+10^-pH-Kw*10^pH-Ct_Cl-Ct_OAc*Ka*10^pH/(1+Ka*10^pH))</f>
        <v>8.8266465568933181E-2</v>
      </c>
      <c r="BE183" s="19">
        <f>ABS(Ct_Na+10^-pH-Kw*10^pH-Ct_Cl-Ct_OAc*Ka*10^pH/(1+Ka*10^pH))</f>
        <v>8.8807450228426316E-2</v>
      </c>
      <c r="BF183" s="19">
        <f>ABS(Ct_Na+10^-pH-Kw*10^pH-Ct_Cl-Ct_OAc*Ka*10^pH/(1+Ka*10^pH))</f>
        <v>8.9334198449511765E-2</v>
      </c>
      <c r="BG183" s="19">
        <f>ABS(Ct_Na+10^-pH-Kw*10^pH-Ct_Cl-Ct_OAc*Ka*10^pH/(1+Ka*10^pH))</f>
        <v>8.9847264898620938E-2</v>
      </c>
      <c r="BH183" s="19">
        <f>ABS(Ct_Na+10^-pH-Kw*10^pH-Ct_Cl-Ct_OAc*Ka*10^pH/(1+Ka*10^pH))</f>
        <v>9.0347175797752977E-2</v>
      </c>
      <c r="BI183" s="19">
        <f>ABS(Ct_Na+10^-pH-Kw*10^pH-Ct_Cl-Ct_OAc*Ka*10^pH/(1+Ka*10^pH))</f>
        <v>9.0834430724755097E-2</v>
      </c>
      <c r="BJ183" s="19">
        <f>ABS(Ct_Na+10^-pH-Kw*10^pH-Ct_Cl-Ct_OAc*Ka*10^pH/(1+Ka*10^pH))</f>
        <v>9.1309504278582143E-2</v>
      </c>
      <c r="BK183" s="19">
        <f>ABS(Ct_Na+10^-pH-Kw*10^pH-Ct_Cl-Ct_OAc*Ka*10^pH/(1+Ka*10^pH))</f>
        <v>9.1772847621203593E-2</v>
      </c>
      <c r="BL183" s="19">
        <f>ABS(Ct_Na+10^-pH-Kw*10^pH-Ct_Cl-Ct_OAc*Ka*10^pH/(1+Ka*10^pH))</f>
        <v>9.2224889906687924E-2</v>
      </c>
      <c r="BM183" s="19">
        <f>ABS(Ct_Na+10^-pH-Kw*10^pH-Ct_Cl-Ct_OAc*Ka*10^pH/(1+Ka*10^pH))</f>
        <v>9.2666039606979875E-2</v>
      </c>
      <c r="BN183" s="19">
        <f>ABS(Ct_Na+10^-pH-Kw*10^pH-Ct_Cl-Ct_OAc*Ka*10^pH/(1+Ka*10^pH))</f>
        <v>9.3096685742979149E-2</v>
      </c>
      <c r="BO183" s="19">
        <f>ABS(Ct_Na+10^-pH-Kw*10^pH-Ct_Cl-Ct_OAc*Ka*10^pH/(1+Ka*10^pH))</f>
        <v>9.3517199028719605E-2</v>
      </c>
      <c r="BP183" s="19">
        <f>ABS(Ct_Na+10^-pH-Kw*10^pH-Ct_Cl-Ct_OAc*Ka*10^pH/(1+Ka*10^pH))</f>
        <v>9.3927932935721936E-2</v>
      </c>
      <c r="BQ183" s="19">
        <f>ABS(Ct_Na+10^-pH-Kw*10^pH-Ct_Cl-Ct_OAc*Ka*10^pH/(1+Ka*10^pH))</f>
        <v>9.43292246839426E-2</v>
      </c>
      <c r="BR183" s="19">
        <f>ABS(Ct_Na+10^-pH-Kw*10^pH-Ct_Cl-Ct_OAc*Ka*10^pH/(1+Ka*10^pH))</f>
        <v>9.4721396165158234E-2</v>
      </c>
      <c r="BS183" s="19">
        <f>ABS(Ct_Na+10^-pH-Kw*10^pH-Ct_Cl-Ct_OAc*Ka*10^pH/(1+Ka*10^pH))</f>
        <v>9.5104754804099384E-2</v>
      </c>
      <c r="BT183" s="19">
        <f>ABS(Ct_Na+10^-pH-Kw*10^pH-Ct_Cl-Ct_OAc*Ka*10^pH/(1+Ka*10^pH))</f>
        <v>9.5479594362175152E-2</v>
      </c>
      <c r="BU183" s="19">
        <f>ABS(Ct_Na+10^-pH-Kw*10^pH-Ct_Cl-Ct_OAc*Ka*10^pH/(1+Ka*10^pH))</f>
        <v>9.5846195688205307E-2</v>
      </c>
      <c r="BV183" s="19">
        <f>ABS(Ct_Na+10^-pH-Kw*10^pH-Ct_Cl-Ct_OAc*Ka*10^pH/(1+Ka*10^pH))</f>
        <v>9.6204827420191319E-2</v>
      </c>
      <c r="BW183" s="19">
        <f>ABS(Ct_Na+10^-pH-Kw*10^pH-Ct_Cl-Ct_OAc*Ka*10^pH/(1+Ka*10^pH))</f>
        <v>9.6555746641812074E-2</v>
      </c>
      <c r="BX183" s="19">
        <f>ABS(Ct_Na+10^-pH-Kw*10^pH-Ct_Cl-Ct_OAc*Ka*10^pH/(1+Ka*10^pH))</f>
        <v>9.6899199497015337E-2</v>
      </c>
      <c r="BY183" s="19">
        <f>ABS(Ct_Na+10^-pH-Kw*10^pH-Ct_Cl-Ct_OAc*Ka*10^pH/(1+Ka*10^pH))</f>
        <v>9.7235421765793265E-2</v>
      </c>
      <c r="BZ183" s="19">
        <f>ABS(Ct_Na+10^-pH-Kw*10^pH-Ct_Cl-Ct_OAc*Ka*10^pH/(1+Ka*10^pH))</f>
        <v>9.756463940397167E-2</v>
      </c>
      <c r="CA183" s="19">
        <f>ABS(Ct_Na+10^-pH-Kw*10^pH-Ct_Cl-Ct_OAc*Ka*10^pH/(1+Ka*10^pH))</f>
        <v>9.7887069049610295E-2</v>
      </c>
      <c r="CB183" s="19">
        <f>ABS(Ct_Na+10^-pH-Kw*10^pH-Ct_Cl-Ct_OAc*Ka*10^pH/(1+Ka*10^pH))</f>
        <v>9.8202918498399169E-2</v>
      </c>
      <c r="CC183" s="19">
        <f>ABS(Ct_Na+10^-pH-Kw*10^pH-Ct_Cl-Ct_OAc*Ka*10^pH/(1+Ka*10^pH))</f>
        <v>9.8512387150242825E-2</v>
      </c>
      <c r="CD183" s="19">
        <f>ABS(Ct_Na+10^-pH-Kw*10^pH-Ct_Cl-Ct_OAc*Ka*10^pH/(1+Ka*10^pH))</f>
        <v>9.8815666429049584E-2</v>
      </c>
      <c r="CE183" s="19">
        <f>ABS(Ct_Na+10^-pH-Kw*10^pH-Ct_Cl-Ct_OAc*Ka*10^pH/(1+Ka*10^pH))</f>
        <v>9.9112940177582945E-2</v>
      </c>
      <c r="CF183" s="19">
        <f>ABS(Ct_Na+10^-pH-Kw*10^pH-Ct_Cl-Ct_OAc*Ka*10^pH/(1+Ka*10^pH))</f>
        <v>9.9404385029086245E-2</v>
      </c>
      <c r="CG183" s="19">
        <f>ABS(Ct_Na+10^-pH-Kw*10^pH-Ct_Cl-Ct_OAc*Ka*10^pH/(1+Ka*10^pH))</f>
        <v>9.9690170757259375E-2</v>
      </c>
      <c r="CH183" s="19">
        <f>ABS(Ct_Na+10^-pH-Kw*10^pH-Ct_Cl-Ct_OAc*Ka*10^pH/(1+Ka*10^pH))</f>
        <v>9.9970460606044573E-2</v>
      </c>
      <c r="CI183" s="19">
        <f>ABS(Ct_Na+10^-pH-Kw*10^pH-Ct_Cl-Ct_OAc*Ka*10^pH/(1+Ka*10^pH))</f>
        <v>0.10024541160056719</v>
      </c>
      <c r="CJ183" s="19">
        <f>ABS(Ct_Na+10^-pH-Kw*10^pH-Ct_Cl-Ct_OAc*Ka*10^pH/(1+Ka*10^pH))</f>
        <v>0.10051517484047616</v>
      </c>
      <c r="CK183" s="19">
        <f>ABS(Ct_Na+10^-pH-Kw*10^pH-Ct_Cl-Ct_OAc*Ka*10^pH/(1+Ka*10^pH))</f>
        <v>0.10077989577683545</v>
      </c>
      <c r="CL183" s="19">
        <f>ABS(Ct_Na+10^-pH-Kw*10^pH-Ct_Cl-Ct_OAc*Ka*10^pH/(1+Ka*10^pH))</f>
        <v>0.10103971447363252</v>
      </c>
      <c r="CM183" s="19">
        <f>ABS(Ct_Na+10^-pH-Kw*10^pH-Ct_Cl-Ct_OAc*Ka*10^pH/(1+Ka*10^pH))</f>
        <v>0.10129476585489203</v>
      </c>
      <c r="CN183" s="19">
        <f>ABS(Ct_Na+10^-pH-Kw*10^pH-Ct_Cl-Ct_OAc*Ka*10^pH/(1+Ka*10^pH))</f>
        <v>0.10154517993831046</v>
      </c>
      <c r="CO183" s="19">
        <f>ABS(Ct_Na+10^-pH-Kw*10^pH-Ct_Cl-Ct_OAc*Ka*10^pH/(1+Ka*10^pH))</f>
        <v>0.10179108205626189</v>
      </c>
      <c r="CP183" s="19">
        <f>ABS(Ct_Na+10^-pH-Kw*10^pH-Ct_Cl-Ct_OAc*Ka*10^pH/(1+Ka*10^pH))</f>
        <v>0.10203259306496421</v>
      </c>
      <c r="CQ183" s="19">
        <f>ABS(Ct_Na+10^-pH-Kw*10^pH-Ct_Cl-Ct_OAc*Ka*10^pH/(1+Ka*10^pH))</f>
        <v>0.10226982954253903</v>
      </c>
      <c r="CR183" s="19">
        <f>ABS(Ct_Na+10^-pH-Kw*10^pH-Ct_Cl-Ct_OAc*Ka*10^pH/(1+Ka*10^pH))</f>
        <v>0.10250290397664762</v>
      </c>
      <c r="CS183" s="19">
        <f>ABS(Ct_Na+10^-pH-Kw*10^pH-Ct_Cl-Ct_OAc*Ka*10^pH/(1+Ka*10^pH))</f>
        <v>0.10273192494233692</v>
      </c>
      <c r="CT183" s="19">
        <f>ABS(Ct_Na+10^-pH-Kw*10^pH-Ct_Cl-Ct_OAc*Ka*10^pH/(1+Ka*10^pH))</f>
        <v>0.10295699727068679</v>
      </c>
      <c r="CU183" s="19">
        <f>ABS(Ct_Na+10^-pH-Kw*10^pH-Ct_Cl-Ct_OAc*Ka*10^pH/(1+Ka*10^pH))</f>
        <v>0.10317822220880841</v>
      </c>
      <c r="CV183" s="19">
        <f>ABS(Ct_Na+10^-pH-Kw*10^pH-Ct_Cl-Ct_OAc*Ka*10^pH/(1+Ka*10^pH))</f>
        <v>0.10339569757170768</v>
      </c>
      <c r="CW183" s="19">
        <f>ABS(Ct_Na+10^-pH-Kw*10^pH-Ct_Cl-Ct_OAc*Ka*10^pH/(1+Ka*10^pH))</f>
        <v>0.10360951788649098</v>
      </c>
      <c r="CX183" s="19">
        <f>ABS(Ct_Na+10^-pH-Kw*10^pH-Ct_Cl-Ct_OAc*Ka*10^pH/(1+Ka*10^pH))</f>
        <v>0.1038197745293612</v>
      </c>
    </row>
    <row r="184" spans="1:102">
      <c r="A184" s="23">
        <v>1.55</v>
      </c>
      <c r="B184" s="19">
        <f>ABS(Ct_Na+10^-pH-Kw*10^pH-Ct_Cl-Ct_OAc*Ka*10^pH/(1+Ka*10^pH))</f>
        <v>2.1942282585378264E-2</v>
      </c>
      <c r="C184" s="19">
        <f>ABS(Ct_Na+10^-pH-Kw*10^pH-Ct_Cl-Ct_OAc*Ka*10^pH/(1+Ka*10^pH))</f>
        <v>1.4793420114060742E-2</v>
      </c>
      <c r="D184" s="19">
        <f>ABS(Ct_Na+10^-pH-Kw*10^pH-Ct_Cl-Ct_OAc*Ka*10^pH/(1+Ka*10^pH))</f>
        <v>8.294454231044808E-3</v>
      </c>
      <c r="E184" s="19">
        <f>ABS(Ct_Na+10^-pH-Kw*10^pH-Ct_Cl-Ct_OAc*Ka*10^pH/(1+Ka*10^pH))</f>
        <v>2.3606158161172202E-3</v>
      </c>
      <c r="F184" s="19">
        <f>ABS(Ct_Na+10^-pH-Kw*10^pH-Ct_Cl-Ct_OAc*Ka*10^pH/(1+Ka*10^pH))</f>
        <v>3.0787360642330723E-3</v>
      </c>
      <c r="G184" s="19">
        <f>ABS(Ct_Na+10^-pH-Kw*10^pH-Ct_Cl-Ct_OAc*Ka*10^pH/(1+Ka*10^pH))</f>
        <v>8.082939794155336E-3</v>
      </c>
      <c r="H184" s="19">
        <f>ABS(Ct_Na+10^-pH-Kw*10^pH-Ct_Cl-Ct_OAc*Ka*10^pH/(1+Ka*10^pH))</f>
        <v>1.2702204775622039E-2</v>
      </c>
      <c r="I184" s="19">
        <f>ABS(Ct_Na+10^-pH-Kw*10^pH-Ct_Cl-Ct_OAc*Ka*10^pH/(1+Ka*10^pH))</f>
        <v>1.6979301980683818E-2</v>
      </c>
      <c r="J184" s="19">
        <f>ABS(Ct_Na+10^-pH-Kw*10^pH-Ct_Cl-Ct_OAc*Ka*10^pH/(1+Ka*10^pH))</f>
        <v>2.0950892242526879E-2</v>
      </c>
      <c r="K184" s="19">
        <f>ABS(Ct_Na+10^-pH-Kw*10^pH-Ct_Cl-Ct_OAc*Ka*10^pH/(1+Ka*10^pH))</f>
        <v>2.4648579727691116E-2</v>
      </c>
      <c r="L184" s="19">
        <f>ABS(Ct_Na+10^-pH-Kw*10^pH-Ct_Cl-Ct_OAc*Ka*10^pH/(1+Ka*10^pH))</f>
        <v>2.8099754713844405E-2</v>
      </c>
      <c r="M184" s="19">
        <f>ABS(Ct_Na+10^-pH-Kw*10^pH-Ct_Cl-Ct_OAc*Ka*10^pH/(1+Ka*10^pH))</f>
        <v>3.1328273249278123E-2</v>
      </c>
      <c r="N184" s="19">
        <f>ABS(Ct_Na+10^-pH-Kw*10^pH-Ct_Cl-Ct_OAc*Ka*10^pH/(1+Ka*10^pH))</f>
        <v>3.4355009376247234E-2</v>
      </c>
      <c r="O184" s="19">
        <f>ABS(Ct_Na+10^-pH-Kw*10^pH-Ct_Cl-Ct_OAc*Ka*10^pH/(1+Ka*10^pH))</f>
        <v>3.7198306950066699E-2</v>
      </c>
      <c r="P184" s="19">
        <f>ABS(Ct_Na+10^-pH-Kw*10^pH-Ct_Cl-Ct_OAc*Ka*10^pH/(1+Ka*10^pH))</f>
        <v>3.9874351725426208E-2</v>
      </c>
      <c r="Q184" s="19">
        <f>ABS(Ct_Na+10^-pH-Kw*10^pH-Ct_Cl-Ct_OAc*Ka*10^pH/(1+Ka*10^pH))</f>
        <v>4.2397479656479449E-2</v>
      </c>
      <c r="R184" s="19">
        <f>ABS(Ct_Na+10^-pH-Kw*10^pH-Ct_Cl-Ct_OAc*Ka*10^pH/(1+Ka*10^pH))</f>
        <v>4.4780433813585291E-2</v>
      </c>
      <c r="S184" s="19">
        <f>ABS(Ct_Na+10^-pH-Kw*10^pH-Ct_Cl-Ct_OAc*Ka*10^pH/(1+Ka*10^pH))</f>
        <v>4.7034579637874593E-2</v>
      </c>
      <c r="T184" s="19">
        <f>ABS(Ct_Na+10^-pH-Kw*10^pH-Ct_Cl-Ct_OAc*Ka*10^pH/(1+Ka*10^pH))</f>
        <v>4.9170086208253951E-2</v>
      </c>
      <c r="U184" s="19">
        <f>ABS(Ct_Na+10^-pH-Kw*10^pH-Ct_Cl-Ct_OAc*Ka*10^pH/(1+Ka*10^pH))</f>
        <v>5.1196079621177934E-2</v>
      </c>
      <c r="V184" s="19">
        <f>ABS(Ct_Na+10^-pH-Kw*10^pH-Ct_Cl-Ct_OAc*Ka*10^pH/(1+Ka*10^pH))</f>
        <v>5.3120773363455727E-2</v>
      </c>
      <c r="W184" s="19">
        <f>ABS(Ct_Na+10^-pH-Kw*10^pH-Ct_Cl-Ct_OAc*Ka*10^pH/(1+Ka*10^pH))</f>
        <v>5.4951579606110232E-2</v>
      </c>
      <c r="X184" s="19">
        <f>ABS(Ct_Na+10^-pH-Kw*10^pH-Ct_Cl-Ct_OAc*Ka*10^pH/(1+Ka*10^pH))</f>
        <v>5.66952045991145E-2</v>
      </c>
      <c r="Y184" s="19">
        <f>ABS(Ct_Na+10^-pH-Kw*10^pH-Ct_Cl-Ct_OAc*Ka*10^pH/(1+Ka*10^pH))</f>
        <v>5.835773075523485E-2</v>
      </c>
      <c r="Z184" s="19">
        <f>ABS(Ct_Na+10^-pH-Kw*10^pH-Ct_Cl-Ct_OAc*Ka*10^pH/(1+Ka*10^pH))</f>
        <v>5.9944687540622453E-2</v>
      </c>
      <c r="AA184" s="19">
        <f>ABS(Ct_Na+10^-pH-Kw*10^pH-Ct_Cl-Ct_OAc*Ka*10^pH/(1+Ka*10^pH))</f>
        <v>6.1461112913326177E-2</v>
      </c>
      <c r="AB184" s="19">
        <f>ABS(Ct_Na+10^-pH-Kw*10^pH-Ct_Cl-Ct_OAc*Ka*10^pH/(1+Ka*10^pH))</f>
        <v>6.2911606748086241E-2</v>
      </c>
      <c r="AC184" s="19">
        <f>ABS(Ct_Na+10^-pH-Kw*10^pH-Ct_Cl-Ct_OAc*Ka*10^pH/(1+Ka*10^pH))</f>
        <v>6.4300377440941636E-2</v>
      </c>
      <c r="AD184" s="19">
        <f>ABS(Ct_Na+10^-pH-Kw*10^pH-Ct_Cl-Ct_OAc*Ka*10^pH/(1+Ka*10^pH))</f>
        <v>6.5631282688261405E-2</v>
      </c>
      <c r="AE184" s="19">
        <f>ABS(Ct_Na+10^-pH-Kw*10^pH-Ct_Cl-Ct_OAc*Ka*10^pH/(1+Ka*10^pH))</f>
        <v>6.6907865272425246E-2</v>
      </c>
      <c r="AF184" s="19">
        <f>ABS(Ct_Na+10^-pH-Kw*10^pH-Ct_Cl-Ct_OAc*Ka*10^pH/(1+Ka*10^pH))</f>
        <v>6.8133384553222529E-2</v>
      </c>
      <c r="AG184" s="19">
        <f>ABS(Ct_Na+10^-pH-Kw*10^pH-Ct_Cl-Ct_OAc*Ka*10^pH/(1+Ka*10^pH))</f>
        <v>6.9310844254380707E-2</v>
      </c>
      <c r="AH184" s="19">
        <f>ABS(Ct_Na+10^-pH-Kw*10^pH-Ct_Cl-Ct_OAc*Ka*10^pH/(1+Ka*10^pH))</f>
        <v>7.0443017043955877E-2</v>
      </c>
      <c r="AI184" s="19">
        <f>ABS(Ct_Na+10^-pH-Kw*10^pH-Ct_Cl-Ct_OAc*Ka*10^pH/(1+Ka*10^pH))</f>
        <v>7.1532466332037664E-2</v>
      </c>
      <c r="AJ184" s="19">
        <f>ABS(Ct_Na+10^-pH-Kw*10^pH-Ct_Cl-Ct_OAc*Ka*10^pH/(1+Ka*10^pH))</f>
        <v>7.2581565646486754E-2</v>
      </c>
      <c r="AK184" s="19">
        <f>ABS(Ct_Na+10^-pH-Kw*10^pH-Ct_Cl-Ct_OAc*Ka*10^pH/(1+Ka*10^pH))</f>
        <v>7.3592515894955926E-2</v>
      </c>
      <c r="AL184" s="19">
        <f>ABS(Ct_Na+10^-pH-Kw*10^pH-Ct_Cl-Ct_OAc*Ka*10^pH/(1+Ka*10^pH))</f>
        <v>7.456736077740829E-2</v>
      </c>
      <c r="AM184" s="19">
        <f>ABS(Ct_Na+10^-pH-Kw*10^pH-Ct_Cl-Ct_OAc*Ka*10^pH/(1+Ka*10^pH))</f>
        <v>7.5508000576265874E-2</v>
      </c>
      <c r="AN184" s="19">
        <f>ABS(Ct_Na+10^-pH-Kw*10^pH-Ct_Cl-Ct_OAc*Ka*10^pH/(1+Ka*10^pH))</f>
        <v>7.6416204519990427E-2</v>
      </c>
      <c r="AO184" s="19">
        <f>ABS(Ct_Na+10^-pH-Kw*10^pH-Ct_Cl-Ct_OAc*Ka*10^pH/(1+Ka*10^pH))</f>
        <v>7.7293621889351419E-2</v>
      </c>
      <c r="AP184" s="19">
        <f>ABS(Ct_Na+10^-pH-Kw*10^pH-Ct_Cl-Ct_OAc*Ka*10^pH/(1+Ka*10^pH))</f>
        <v>7.8141792013067063E-2</v>
      </c>
      <c r="AQ184" s="19">
        <f>ABS(Ct_Na+10^-pH-Kw*10^pH-Ct_Cl-Ct_OAc*Ka*10^pH/(1+Ka*10^pH))</f>
        <v>7.8962153280267414E-2</v>
      </c>
      <c r="AR184" s="19">
        <f>ABS(Ct_Na+10^-pH-Kw*10^pH-Ct_Cl-Ct_OAc*Ka*10^pH/(1+Ka*10^pH))</f>
        <v>7.9756051280783918E-2</v>
      </c>
      <c r="AS184" s="19">
        <f>ABS(Ct_Na+10^-pH-Kw*10^pH-Ct_Cl-Ct_OAc*Ka*10^pH/(1+Ka*10^pH))</f>
        <v>8.0524746170172898E-2</v>
      </c>
      <c r="AT184" s="19">
        <f>ABS(Ct_Na+10^-pH-Kw*10^pH-Ct_Cl-Ct_OAc*Ka*10^pH/(1+Ka*10^pH))</f>
        <v>8.1269419344268484E-2</v>
      </c>
      <c r="AU184" s="19">
        <f>ABS(Ct_Na+10^-pH-Kw*10^pH-Ct_Cl-Ct_OAc*Ka*10^pH/(1+Ka*10^pH))</f>
        <v>8.1991179497622635E-2</v>
      </c>
      <c r="AV184" s="19">
        <f>ABS(Ct_Na+10^-pH-Kw*10^pH-Ct_Cl-Ct_OAc*Ka*10^pH/(1+Ka*10^pH))</f>
        <v>8.2691068131178228E-2</v>
      </c>
      <c r="AW184" s="19">
        <f>ABS(Ct_Na+10^-pH-Kw*10^pH-Ct_Cl-Ct_OAc*Ka*10^pH/(1+Ka*10^pH))</f>
        <v>8.3370064566717181E-2</v>
      </c>
      <c r="AX184" s="19">
        <f>ABS(Ct_Na+10^-pH-Kw*10^pH-Ct_Cl-Ct_OAc*Ka*10^pH/(1+Ka*10^pH))</f>
        <v>8.4029090518857971E-2</v>
      </c>
      <c r="AY184" s="19">
        <f>ABS(Ct_Na+10^-pH-Kw*10^pH-Ct_Cl-Ct_OAc*Ka*10^pH/(1+Ka*10^pH))</f>
        <v>8.4669014269487419E-2</v>
      </c>
      <c r="AZ184" s="19">
        <f>ABS(Ct_Na+10^-pH-Kw*10^pH-Ct_Cl-Ct_OAc*Ka*10^pH/(1+Ka*10^pH))</f>
        <v>8.5290654484384582E-2</v>
      </c>
      <c r="BA184" s="19">
        <f>ABS(Ct_Na+10^-pH-Kw*10^pH-Ct_Cl-Ct_OAc*Ka*10^pH/(1+Ka*10^pH))</f>
        <v>8.5894783707312822E-2</v>
      </c>
      <c r="BB184" s="19">
        <f>ABS(Ct_Na+10^-pH-Kw*10^pH-Ct_Cl-Ct_OAc*Ka*10^pH/(1+Ka*10^pH))</f>
        <v>8.6482131562937492E-2</v>
      </c>
      <c r="BC184" s="19">
        <f>ABS(Ct_Na+10^-pH-Kw*10^pH-Ct_Cl-Ct_OAc*Ka*10^pH/(1+Ka*10^pH))</f>
        <v>8.7053387696490292E-2</v>
      </c>
      <c r="BD184" s="19">
        <f>ABS(Ct_Na+10^-pH-Kw*10^pH-Ct_Cl-Ct_OAc*Ka*10^pH/(1+Ka*10^pH))</f>
        <v>8.760920447508215E-2</v>
      </c>
      <c r="BE184" s="19">
        <f>ABS(Ct_Na+10^-pH-Kw*10^pH-Ct_Cl-Ct_OAc*Ka*10^pH/(1+Ka*10^pH))</f>
        <v>8.8150199472911583E-2</v>
      </c>
      <c r="BF184" s="19">
        <f>ABS(Ct_Na+10^-pH-Kw*10^pH-Ct_Cl-Ct_OAc*Ka*10^pH/(1+Ka*10^pH))</f>
        <v>8.8676957760271832E-2</v>
      </c>
      <c r="BG184" s="19">
        <f>ABS(Ct_Na+10^-pH-Kw*10^pH-Ct_Cl-Ct_OAc*Ka*10^pH/(1+Ka*10^pH))</f>
        <v>8.9190034014194133E-2</v>
      </c>
      <c r="BH184" s="19">
        <f>ABS(Ct_Na+10^-pH-Kw*10^pH-Ct_Cl-Ct_OAc*Ka*10^pH/(1+Ka*10^pH))</f>
        <v>8.9689954466733821E-2</v>
      </c>
      <c r="BI184" s="19">
        <f>ABS(Ct_Na+10^-pH-Kw*10^pH-Ct_Cl-Ct_OAc*Ka*10^pH/(1+Ka*10^pH))</f>
        <v>9.0177218705285181E-2</v>
      </c>
      <c r="BJ184" s="19">
        <f>ABS(Ct_Na+10^-pH-Kw*10^pH-Ct_Cl-Ct_OAc*Ka*10^pH/(1+Ka*10^pH))</f>
        <v>9.0652301337872734E-2</v>
      </c>
      <c r="BK184" s="19">
        <f>ABS(Ct_Na+10^-pH-Kw*10^pH-Ct_Cl-Ct_OAc*Ka*10^pH/(1+Ka*10^pH))</f>
        <v>9.1115653535087757E-2</v>
      </c>
      <c r="BL184" s="19">
        <f>ABS(Ct_Na+10^-pH-Kw*10^pH-Ct_Cl-Ct_OAc*Ka*10^pH/(1+Ka*10^pH))</f>
        <v>9.1567704459199969E-2</v>
      </c>
      <c r="BM184" s="19">
        <f>ABS(Ct_Na+10^-pH-Kw*10^pH-Ct_Cl-Ct_OAc*Ka*10^pH/(1+Ka*10^pH))</f>
        <v>9.2008862589960091E-2</v>
      </c>
      <c r="BN184" s="19">
        <f>ABS(Ct_Na+10^-pH-Kw*10^pH-Ct_Cl-Ct_OAc*Ka*10^pH/(1+Ka*10^pH))</f>
        <v>9.2439516955702114E-2</v>
      </c>
      <c r="BO184" s="19">
        <f>ABS(Ct_Na+10^-pH-Kw*10^pH-Ct_Cl-Ct_OAc*Ka*10^pH/(1+Ka*10^pH))</f>
        <v>9.2860038277544299E-2</v>
      </c>
      <c r="BP184" s="19">
        <f>ABS(Ct_Na+10^-pH-Kw*10^pH-Ct_Cl-Ct_OAc*Ka*10^pH/(1+Ka*10^pH))</f>
        <v>9.3270780033762282E-2</v>
      </c>
      <c r="BQ184" s="19">
        <f>ABS(Ct_Na+10^-pH-Kw*10^pH-Ct_Cl-Ct_OAc*Ka*10^pH/(1+Ka*10^pH))</f>
        <v>9.3672079450756854E-2</v>
      </c>
      <c r="BR184" s="19">
        <f>ABS(Ct_Na+10^-pH-Kw*10^pH-Ct_Cl-Ct_OAc*Ka*10^pH/(1+Ka*10^pH))</f>
        <v>9.4064258426456077E-2</v>
      </c>
      <c r="BS184" s="19">
        <f>ABS(Ct_Na+10^-pH-Kw*10^pH-Ct_Cl-Ct_OAc*Ka*10^pH/(1+Ka*10^pH))</f>
        <v>9.4447624391465451E-2</v>
      </c>
      <c r="BT184" s="19">
        <f>ABS(Ct_Na+10^-pH-Kw*10^pH-Ct_Cl-Ct_OAc*Ka*10^pH/(1+Ka*10^pH))</f>
        <v>9.4822471112807935E-2</v>
      </c>
      <c r="BU184" s="19">
        <f>ABS(Ct_Na+10^-pH-Kw*10^pH-Ct_Cl-Ct_OAc*Ka*10^pH/(1+Ka*10^pH))</f>
        <v>9.518907944467038E-2</v>
      </c>
      <c r="BV184" s="19">
        <f>ABS(Ct_Na+10^-pH-Kw*10^pH-Ct_Cl-Ct_OAc*Ka*10^pH/(1+Ka*10^pH))</f>
        <v>9.5547718030187967E-2</v>
      </c>
      <c r="BW184" s="19">
        <f>ABS(Ct_Na+10^-pH-Kw*10^pH-Ct_Cl-Ct_OAc*Ka*10^pH/(1+Ka*10^pH))</f>
        <v>9.5898643957952528E-2</v>
      </c>
      <c r="BX184" s="19">
        <f>ABS(Ct_Na+10^-pH-Kw*10^pH-Ct_Cl-Ct_OAc*Ka*10^pH/(1+Ka*10^pH))</f>
        <v>9.6242103376615679E-2</v>
      </c>
      <c r="BY184" s="19">
        <f>ABS(Ct_Na+10^-pH-Kw*10^pH-Ct_Cl-Ct_OAc*Ka*10^pH/(1+Ka*10^pH))</f>
        <v>9.6578332070675399E-2</v>
      </c>
      <c r="BZ184" s="19">
        <f>ABS(Ct_Na+10^-pH-Kw*10^pH-Ct_Cl-Ct_OAc*Ka*10^pH/(1+Ka*10^pH))</f>
        <v>9.6907556000275563E-2</v>
      </c>
      <c r="CA184" s="19">
        <f>ABS(Ct_Na+10^-pH-Kw*10^pH-Ct_Cl-Ct_OAc*Ka*10^pH/(1+Ka*10^pH))</f>
        <v>9.7229991807615893E-2</v>
      </c>
      <c r="CB184" s="19">
        <f>ABS(Ct_Na+10^-pH-Kw*10^pH-Ct_Cl-Ct_OAc*Ka*10^pH/(1+Ka*10^pH))</f>
        <v>9.7545847292357477E-2</v>
      </c>
      <c r="CC184" s="19">
        <f>ABS(Ct_Na+10^-pH-Kw*10^pH-Ct_Cl-Ct_OAc*Ka*10^pH/(1+Ka*10^pH))</f>
        <v>9.7855321858215397E-2</v>
      </c>
      <c r="CD184" s="19">
        <f>ABS(Ct_Na+10^-pH-Kw*10^pH-Ct_Cl-Ct_OAc*Ka*10^pH/(1+Ka*10^pH))</f>
        <v>9.8158606932756132E-2</v>
      </c>
      <c r="CE184" s="19">
        <f>ABS(Ct_Na+10^-pH-Kw*10^pH-Ct_Cl-Ct_OAc*Ka*10^pH/(1+Ka*10^pH))</f>
        <v>9.8455886362256453E-2</v>
      </c>
      <c r="CF184" s="19">
        <f>ABS(Ct_Na+10^-pH-Kw*10^pH-Ct_Cl-Ct_OAc*Ka*10^pH/(1+Ka*10^pH))</f>
        <v>9.8747336783335207E-2</v>
      </c>
      <c r="CG184" s="19">
        <f>ABS(Ct_Na+10^-pH-Kw*10^pH-Ct_Cl-Ct_OAc*Ka*10^pH/(1+Ka*10^pH))</f>
        <v>9.9033127972936716E-2</v>
      </c>
      <c r="CH184" s="19">
        <f>ABS(Ct_Na+10^-pH-Kw*10^pH-Ct_Cl-Ct_OAc*Ka*10^pH/(1+Ka*10^pH))</f>
        <v>9.9313423178122792E-2</v>
      </c>
      <c r="CI184" s="19">
        <f>ABS(Ct_Na+10^-pH-Kw*10^pH-Ct_Cl-Ct_OAc*Ka*10^pH/(1+Ka*10^pH))</f>
        <v>9.9588379427019619E-2</v>
      </c>
      <c r="CJ184" s="19">
        <f>ABS(Ct_Na+10^-pH-Kw*10^pH-Ct_Cl-Ct_OAc*Ka*10^pH/(1+Ka*10^pH))</f>
        <v>9.9858147822163679E-2</v>
      </c>
      <c r="CK184" s="19">
        <f>ABS(Ct_Na+10^-pH-Kw*10^pH-Ct_Cl-Ct_OAc*Ka*10^pH/(1+Ka*10^pH))</f>
        <v>0.10012287381739852</v>
      </c>
      <c r="CL184" s="19">
        <f>ABS(Ct_Na+10^-pH-Kw*10^pH-Ct_Cl-Ct_OAc*Ka*10^pH/(1+Ka*10^pH))</f>
        <v>0.10038269747938824</v>
      </c>
      <c r="CM184" s="19">
        <f>ABS(Ct_Na+10^-pH-Kw*10^pH-Ct_Cl-Ct_OAc*Ka*10^pH/(1+Ka*10^pH))</f>
        <v>0.10063775373473596</v>
      </c>
      <c r="CN184" s="19">
        <f>ABS(Ct_Na+10^-pH-Kw*10^pH-Ct_Cl-Ct_OAc*Ka*10^pH/(1+Ka*10^pH))</f>
        <v>0.1008881726036228</v>
      </c>
      <c r="CO184" s="19">
        <f>ABS(Ct_Na+10^-pH-Kw*10^pH-Ct_Cl-Ct_OAc*Ka*10^pH/(1+Ka*10^pH))</f>
        <v>0.10113407942081801</v>
      </c>
      <c r="CP184" s="19">
        <f>ABS(Ct_Na+10^-pH-Kw*10^pH-Ct_Cl-Ct_OAc*Ka*10^pH/(1+Ka*10^pH))</f>
        <v>0.10137559504484903</v>
      </c>
      <c r="CQ184" s="19">
        <f>ABS(Ct_Na+10^-pH-Kw*10^pH-Ct_Cl-Ct_OAc*Ka*10^pH/(1+Ka*10^pH))</f>
        <v>0.10161283605606532</v>
      </c>
      <c r="CR184" s="19">
        <f>ABS(Ct_Na+10^-pH-Kw*10^pH-Ct_Cl-Ct_OAc*Ka*10^pH/(1+Ka*10^pH))</f>
        <v>0.10184591494427779</v>
      </c>
      <c r="CS184" s="19">
        <f>ABS(Ct_Na+10^-pH-Kw*10^pH-Ct_Cl-Ct_OAc*Ka*10^pH/(1+Ka*10^pH))</f>
        <v>0.10207494028660832</v>
      </c>
      <c r="CT184" s="19">
        <f>ABS(Ct_Na+10^-pH-Kw*10^pH-Ct_Cl-Ct_OAc*Ka*10^pH/(1+Ka*10^pH))</f>
        <v>0.10230001691614007</v>
      </c>
      <c r="CU184" s="19">
        <f>ABS(Ct_Na+10^-pH-Kw*10^pH-Ct_Cl-Ct_OAc*Ka*10^pH/(1+Ka*10^pH))</f>
        <v>0.10252124608191912</v>
      </c>
      <c r="CV184" s="19">
        <f>ABS(Ct_Na+10^-pH-Kw*10^pH-Ct_Cl-Ct_OAc*Ka*10^pH/(1+Ka*10^pH))</f>
        <v>0.10273872560082058</v>
      </c>
      <c r="CW184" s="19">
        <f>ABS(Ct_Na+10^-pH-Kw*10^pH-Ct_Cl-Ct_OAc*Ka*10^pH/(1+Ka*10^pH))</f>
        <v>0.10295255000175729</v>
      </c>
      <c r="CX184" s="19">
        <f>ABS(Ct_Na+10^-pH-Kw*10^pH-Ct_Cl-Ct_OAc*Ka*10^pH/(1+Ka*10^pH))</f>
        <v>0.10316281066267838</v>
      </c>
    </row>
    <row r="185" spans="1:102">
      <c r="A185" s="24">
        <v>1.56</v>
      </c>
      <c r="B185" s="19">
        <f>ABS(Ct_Na+10^-pH-Kw*10^pH-Ct_Cl-Ct_OAc*Ka*10^pH/(1+Ka*10^pH))</f>
        <v>2.2586760492707633E-2</v>
      </c>
      <c r="C185" s="19">
        <f>ABS(Ct_Na+10^-pH-Kw*10^pH-Ct_Cl-Ct_OAc*Ka*10^pH/(1+Ka*10^pH))</f>
        <v>1.5437758229577814E-2</v>
      </c>
      <c r="D185" s="19">
        <f>ABS(Ct_Na+10^-pH-Kw*10^pH-Ct_Cl-Ct_OAc*Ka*10^pH/(1+Ka*10^pH))</f>
        <v>8.9386652630961596E-3</v>
      </c>
      <c r="E185" s="19">
        <f>ABS(Ct_Na+10^-pH-Kw*10^pH-Ct_Cl-Ct_OAc*Ka*10^pH/(1+Ka*10^pH))</f>
        <v>3.004710815438997E-3</v>
      </c>
      <c r="F185" s="19">
        <f>ABS(Ct_Na+10^-pH-Kw*10^pH-Ct_Cl-Ct_OAc*Ka*10^pH/(1+Ka*10^pH))</f>
        <v>2.4347474282467381E-3</v>
      </c>
      <c r="G185" s="19">
        <f>ABS(Ct_Na+10^-pH-Kw*10^pH-Ct_Cl-Ct_OAc*Ka*10^pH/(1+Ka*10^pH))</f>
        <v>7.4390490124376088E-3</v>
      </c>
      <c r="H185" s="19">
        <f>ABS(Ct_Na+10^-pH-Kw*10^pH-Ct_Cl-Ct_OAc*Ka*10^pH/(1+Ka*10^pH))</f>
        <v>1.2058404320921489E-2</v>
      </c>
      <c r="I185" s="19">
        <f>ABS(Ct_Na+10^-pH-Kw*10^pH-Ct_Cl-Ct_OAc*Ka*10^pH/(1+Ka*10^pH))</f>
        <v>1.633558516211028E-2</v>
      </c>
      <c r="J185" s="19">
        <f>ABS(Ct_Na+10^-pH-Kw*10^pH-Ct_Cl-Ct_OAc*Ka*10^pH/(1+Ka*10^pH))</f>
        <v>2.0307253086071286E-2</v>
      </c>
      <c r="K185" s="19">
        <f>ABS(Ct_Na+10^-pH-Kw*10^pH-Ct_Cl-Ct_OAc*Ka*10^pH/(1+Ka*10^pH))</f>
        <v>2.4005012877345331E-2</v>
      </c>
      <c r="L185" s="19">
        <f>ABS(Ct_Na+10^-pH-Kw*10^pH-Ct_Cl-Ct_OAc*Ka*10^pH/(1+Ka*10^pH))</f>
        <v>2.7456255349201108E-2</v>
      </c>
      <c r="M185" s="19">
        <f>ABS(Ct_Na+10^-pH-Kw*10^pH-Ct_Cl-Ct_OAc*Ka*10^pH/(1+Ka*10^pH))</f>
        <v>3.068483701642102E-2</v>
      </c>
      <c r="N185" s="19">
        <f>ABS(Ct_Na+10^-pH-Kw*10^pH-Ct_Cl-Ct_OAc*Ka*10^pH/(1+Ka*10^pH))</f>
        <v>3.3711632329439689E-2</v>
      </c>
      <c r="O185" s="19">
        <f>ABS(Ct_Na+10^-pH-Kw*10^pH-Ct_Cl-Ct_OAc*Ka*10^pH/(1+Ka*10^pH))</f>
        <v>3.6554985502275414E-2</v>
      </c>
      <c r="P185" s="19">
        <f>ABS(Ct_Na+10^-pH-Kw*10^pH-Ct_Cl-Ct_OAc*Ka*10^pH/(1+Ka*10^pH))</f>
        <v>3.92310826061208E-2</v>
      </c>
      <c r="Q185" s="19">
        <f>ABS(Ct_Na+10^-pH-Kw*10^pH-Ct_Cl-Ct_OAc*Ka*10^pH/(1+Ka*10^pH))</f>
        <v>4.1754259875460734E-2</v>
      </c>
      <c r="R185" s="19">
        <f>ABS(Ct_Na+10^-pH-Kw*10^pH-Ct_Cl-Ct_OAc*Ka*10^pH/(1+Ka*10^pH))</f>
        <v>4.4137260629837347E-2</v>
      </c>
      <c r="S185" s="19">
        <f>ABS(Ct_Na+10^-pH-Kw*10^pH-Ct_Cl-Ct_OAc*Ka*10^pH/(1+Ka*10^pH))</f>
        <v>4.639145053262602E-2</v>
      </c>
      <c r="T185" s="19">
        <f>ABS(Ct_Na+10^-pH-Kw*10^pH-Ct_Cl-Ct_OAc*Ka*10^pH/(1+Ka*10^pH))</f>
        <v>4.852699886158373E-2</v>
      </c>
      <c r="U185" s="19">
        <f>ABS(Ct_Na+10^-pH-Kw*10^pH-Ct_Cl-Ct_OAc*Ka*10^pH/(1+Ka*10^pH))</f>
        <v>5.0553031891620512E-2</v>
      </c>
      <c r="V185" s="19">
        <f>ABS(Ct_Na+10^-pH-Kw*10^pH-Ct_Cl-Ct_OAc*Ka*10^pH/(1+Ka*10^pH))</f>
        <v>5.2477763270155457E-2</v>
      </c>
      <c r="W185" s="19">
        <f>ABS(Ct_Na+10^-pH-Kw*10^pH-Ct_Cl-Ct_OAc*Ka*10^pH/(1+Ka*10^pH))</f>
        <v>5.4308605313152139E-2</v>
      </c>
      <c r="X185" s="19">
        <f>ABS(Ct_Na+10^-pH-Kw*10^pH-Ct_Cl-Ct_OAc*Ka*10^pH/(1+Ka*10^pH))</f>
        <v>5.6052264401720377E-2</v>
      </c>
      <c r="Y185" s="19">
        <f>ABS(Ct_Na+10^-pH-Kw*10^pH-Ct_Cl-Ct_OAc*Ka*10^pH/(1+Ka*10^pH))</f>
        <v>5.7714823067564522E-2</v>
      </c>
      <c r="Z185" s="19">
        <f>ABS(Ct_Na+10^-pH-Kw*10^pH-Ct_Cl-Ct_OAc*Ka*10^pH/(1+Ka*10^pH))</f>
        <v>5.9301810884961198E-2</v>
      </c>
      <c r="AA185" s="19">
        <f>ABS(Ct_Na+10^-pH-Kw*10^pH-Ct_Cl-Ct_OAc*Ka*10^pH/(1+Ka*10^pH))</f>
        <v>6.0818265910473589E-2</v>
      </c>
      <c r="AB185" s="19">
        <f>ABS(Ct_Na+10^-pH-Kw*10^pH-Ct_Cl-Ct_OAc*Ka*10^pH/(1+Ka*10^pH))</f>
        <v>6.2268788108789767E-2</v>
      </c>
      <c r="AC185" s="19">
        <f>ABS(Ct_Na+10^-pH-Kw*10^pH-Ct_Cl-Ct_OAc*Ka*10^pH/(1+Ka*10^pH))</f>
        <v>6.3657585958241447E-2</v>
      </c>
      <c r="AD185" s="19">
        <f>ABS(Ct_Na+10^-pH-Kw*10^pH-Ct_Cl-Ct_OAc*Ka*10^pH/(1+Ka*10^pH))</f>
        <v>6.4988517230632661E-2</v>
      </c>
      <c r="AE185" s="19">
        <f>ABS(Ct_Na+10^-pH-Kw*10^pH-Ct_Cl-Ct_OAc*Ka*10^pH/(1+Ka*10^pH))</f>
        <v>6.6265124777620116E-2</v>
      </c>
      <c r="AF185" s="19">
        <f>ABS(Ct_Na+10^-pH-Kw*10^pH-Ct_Cl-Ct_OAc*Ka*10^pH/(1+Ka*10^pH))</f>
        <v>6.7490668022728087E-2</v>
      </c>
      <c r="AG185" s="19">
        <f>ABS(Ct_Na+10^-pH-Kw*10^pH-Ct_Cl-Ct_OAc*Ka*10^pH/(1+Ka*10^pH))</f>
        <v>6.8668150748420059E-2</v>
      </c>
      <c r="AH185" s="19">
        <f>ABS(Ct_Na+10^-pH-Kw*10^pH-Ct_Cl-Ct_OAc*Ka*10^pH/(1+Ka*10^pH))</f>
        <v>6.9800345676970021E-2</v>
      </c>
      <c r="AI185" s="19">
        <f>ABS(Ct_Na+10^-pH-Kw*10^pH-Ct_Cl-Ct_OAc*Ka*10^pH/(1+Ka*10^pH))</f>
        <v>7.08898162685936E-2</v>
      </c>
      <c r="AJ185" s="19">
        <f>ABS(Ct_Na+10^-pH-Kw*10^pH-Ct_Cl-Ct_OAc*Ka*10^pH/(1+Ka*10^pH))</f>
        <v>7.193893609756441E-2</v>
      </c>
      <c r="AK185" s="19">
        <f>ABS(Ct_Na+10^-pH-Kw*10^pH-Ct_Cl-Ct_OAc*Ka*10^pH/(1+Ka*10^pH))</f>
        <v>7.294990611457268E-2</v>
      </c>
      <c r="AL185" s="19">
        <f>ABS(Ct_Na+10^-pH-Kw*10^pH-Ct_Cl-Ct_OAc*Ka*10^pH/(1+Ka*10^pH))</f>
        <v>7.3924770059544911E-2</v>
      </c>
      <c r="AM185" s="19">
        <f>ABS(Ct_Na+10^-pH-Kw*10^pH-Ct_Cl-Ct_OAc*Ka*10^pH/(1+Ka*10^pH))</f>
        <v>7.4865428252062008E-2</v>
      </c>
      <c r="AN185" s="19">
        <f>ABS(Ct_Na+10^-pH-Kw*10^pH-Ct_Cl-Ct_OAc*Ka*10^pH/(1+Ka*10^pH))</f>
        <v>7.5773649955181946E-2</v>
      </c>
      <c r="AO185" s="19">
        <f>ABS(Ct_Na+10^-pH-Kw*10^pH-Ct_Cl-Ct_OAc*Ka*10^pH/(1+Ka*10^pH))</f>
        <v>7.6651084481924939E-2</v>
      </c>
      <c r="AP185" s="19">
        <f>ABS(Ct_Na+10^-pH-Kw*10^pH-Ct_Cl-Ct_OAc*Ka*10^pH/(1+Ka*10^pH))</f>
        <v>7.7499271191109831E-2</v>
      </c>
      <c r="AQ185" s="19">
        <f>ABS(Ct_Na+10^-pH-Kw*10^pH-Ct_Cl-Ct_OAc*Ka*10^pH/(1+Ka*10^pH))</f>
        <v>7.8319648499993566E-2</v>
      </c>
      <c r="AR185" s="19">
        <f>ABS(Ct_Na+10^-pH-Kw*10^pH-Ct_Cl-Ct_OAc*Ka*10^pH/(1+Ka*10^pH))</f>
        <v>7.9113562024719794E-2</v>
      </c>
      <c r="AS185" s="19">
        <f>ABS(Ct_Na+10^-pH-Kw*10^pH-Ct_Cl-Ct_OAc*Ka*10^pH/(1+Ka*10^pH))</f>
        <v>7.988227194548643E-2</v>
      </c>
      <c r="AT185" s="19">
        <f>ABS(Ct_Na+10^-pH-Kw*10^pH-Ct_Cl-Ct_OAc*Ka*10^pH/(1+Ka*10^pH))</f>
        <v>8.0626959681229127E-2</v>
      </c>
      <c r="AU185" s="19">
        <f>ABS(Ct_Na+10^-pH-Kw*10^pH-Ct_Cl-Ct_OAc*Ka*10^pH/(1+Ka*10^pH))</f>
        <v>8.1348733948179722E-2</v>
      </c>
      <c r="AV185" s="19">
        <f>ABS(Ct_Na+10^-pH-Kw*10^pH-Ct_Cl-Ct_OAc*Ka*10^pH/(1+Ka*10^pH))</f>
        <v>8.2048636267646996E-2</v>
      </c>
      <c r="AW185" s="19">
        <f>ABS(Ct_Na+10^-pH-Kw*10^pH-Ct_Cl-Ct_OAc*Ka*10^pH/(1+Ka*10^pH))</f>
        <v>8.272764598056298E-2</v>
      </c>
      <c r="AX185" s="19">
        <f>ABS(Ct_Na+10^-pH-Kw*10^pH-Ct_Cl-Ct_OAc*Ka*10^pH/(1+Ka*10^pH))</f>
        <v>8.3386684819569692E-2</v>
      </c>
      <c r="AY185" s="19">
        <f>ABS(Ct_Na+10^-pH-Kw*10^pH-Ct_Cl-Ct_OAc*Ka*10^pH/(1+Ka*10^pH))</f>
        <v>8.4026621083532718E-2</v>
      </c>
      <c r="AZ185" s="19">
        <f>ABS(Ct_Na+10^-pH-Kw*10^pH-Ct_Cl-Ct_OAc*Ka*10^pH/(1+Ka*10^pH))</f>
        <v>8.4648273454239656E-2</v>
      </c>
      <c r="BA185" s="19">
        <f>ABS(Ct_Na+10^-pH-Kw*10^pH-Ct_Cl-Ct_OAc*Ka*10^pH/(1+Ka*10^pH))</f>
        <v>8.525241449056048E-2</v>
      </c>
      <c r="BB185" s="19">
        <f>ABS(Ct_Na+10^-pH-Kw*10^pH-Ct_Cl-Ct_OAc*Ka*10^pH/(1+Ka*10^pH))</f>
        <v>8.5839773831427935E-2</v>
      </c>
      <c r="BC185" s="19">
        <f>ABS(Ct_Na+10^-pH-Kw*10^pH-Ct_Cl-Ct_OAc*Ka*10^pH/(1+Ka*10^pH))</f>
        <v>8.6411041135559349E-2</v>
      </c>
      <c r="BD185" s="19">
        <f>ABS(Ct_Na+10^-pH-Kw*10^pH-Ct_Cl-Ct_OAc*Ka*10^pH/(1+Ka*10^pH))</f>
        <v>8.6966868782822296E-2</v>
      </c>
      <c r="BE185" s="19">
        <f>ABS(Ct_Na+10^-pH-Kw*10^pH-Ct_Cl-Ct_OAc*Ka*10^pH/(1+Ka*10^pH))</f>
        <v>8.7507874359491575E-2</v>
      </c>
      <c r="BF185" s="19">
        <f>ABS(Ct_Na+10^-pH-Kw*10^pH-Ct_Cl-Ct_OAc*Ka*10^pH/(1+Ka*10^pH))</f>
        <v>8.803464294730115E-2</v>
      </c>
      <c r="BG185" s="19">
        <f>ABS(Ct_Na+10^-pH-Kw*10^pH-Ct_Cl-Ct_OAc*Ka*10^pH/(1+Ka*10^pH))</f>
        <v>8.8547729234128625E-2</v>
      </c>
      <c r="BH185" s="19">
        <f>ABS(Ct_Na+10^-pH-Kw*10^pH-Ct_Cl-Ct_OAc*Ka*10^pH/(1+Ka*10^pH))</f>
        <v>8.9047659462319531E-2</v>
      </c>
      <c r="BI185" s="19">
        <f>ABS(Ct_Na+10^-pH-Kw*10^pH-Ct_Cl-Ct_OAc*Ka*10^pH/(1+Ka*10^pH))</f>
        <v>8.9534933229037258E-2</v>
      </c>
      <c r="BJ185" s="19">
        <f>ABS(Ct_Na+10^-pH-Kw*10^pH-Ct_Cl-Ct_OAc*Ka*10^pH/(1+Ka*10^pH))</f>
        <v>9.0010025151587028E-2</v>
      </c>
      <c r="BK185" s="19">
        <f>ABS(Ct_Na+10^-pH-Kw*10^pH-Ct_Cl-Ct_OAc*Ka*10^pH/(1+Ka*10^pH))</f>
        <v>9.0473386409382461E-2</v>
      </c>
      <c r="BL185" s="19">
        <f>ABS(Ct_Na+10^-pH-Kw*10^pH-Ct_Cl-Ct_OAc*Ka*10^pH/(1+Ka*10^pH))</f>
        <v>9.0925446173085345E-2</v>
      </c>
      <c r="BM185" s="19">
        <f>ABS(Ct_Na+10^-pH-Kw*10^pH-Ct_Cl-Ct_OAc*Ka*10^pH/(1+Ka*10^pH))</f>
        <v>9.1366612930433952E-2</v>
      </c>
      <c r="BN185" s="19">
        <f>ABS(Ct_Na+10^-pH-Kw*10^pH-Ct_Cl-Ct_OAc*Ka*10^pH/(1+Ka*10^pH))</f>
        <v>9.1797275717369467E-2</v>
      </c>
      <c r="BO185" s="19">
        <f>ABS(Ct_Na+10^-pH-Kw*10^pH-Ct_Cl-Ct_OAc*Ka*10^pH/(1+Ka*10^pH))</f>
        <v>9.221780526225945E-2</v>
      </c>
      <c r="BP185" s="19">
        <f>ABS(Ct_Na+10^-pH-Kw*10^pH-Ct_Cl-Ct_OAc*Ka*10^pH/(1+Ka*10^pH))</f>
        <v>9.2628555050291536E-2</v>
      </c>
      <c r="BQ185" s="19">
        <f>ABS(Ct_Na+10^-pH-Kw*10^pH-Ct_Cl-Ct_OAc*Ka*10^pH/(1+Ka*10^pH))</f>
        <v>9.3029862314460823E-2</v>
      </c>
      <c r="BR185" s="19">
        <f>ABS(Ct_Na+10^-pH-Kw*10^pH-Ct_Cl-Ct_OAc*Ka*10^pH/(1+Ka*10^pH))</f>
        <v>9.3422048958989867E-2</v>
      </c>
      <c r="BS185" s="19">
        <f>ABS(Ct_Na+10^-pH-Kw*10^pH-Ct_Cl-Ct_OAc*Ka*10^pH/(1+Ka*10^pH))</f>
        <v>9.3805422420495818E-2</v>
      </c>
      <c r="BT185" s="19">
        <f>ABS(Ct_Na+10^-pH-Kw*10^pH-Ct_Cl-Ct_OAc*Ka*10^pH/(1+Ka*10^pH))</f>
        <v>9.4180276471746066E-2</v>
      </c>
      <c r="BU185" s="19">
        <f>ABS(Ct_Na+10^-pH-Kw*10^pH-Ct_Cl-Ct_OAc*Ka*10^pH/(1+Ka*10^pH))</f>
        <v>9.4546891972419389E-2</v>
      </c>
      <c r="BV185" s="19">
        <f>ABS(Ct_Na+10^-pH-Kw*10^pH-Ct_Cl-Ct_OAc*Ka*10^pH/(1+Ka*10^pH))</f>
        <v>9.4905537570904155E-2</v>
      </c>
      <c r="BW185" s="19">
        <f>ABS(Ct_Na+10^-pH-Kw*10^pH-Ct_Cl-Ct_OAc*Ka*10^pH/(1+Ka*10^pH))</f>
        <v>9.5256470360819384E-2</v>
      </c>
      <c r="BX185" s="19">
        <f>ABS(Ct_Na+10^-pH-Kw*10^pH-Ct_Cl-Ct_OAc*Ka*10^pH/(1+Ka*10^pH))</f>
        <v>9.5599936495630006E-2</v>
      </c>
      <c r="BY185" s="19">
        <f>ABS(Ct_Na+10^-pH-Kw*10^pH-Ct_Cl-Ct_OAc*Ka*10^pH/(1+Ka*10^pH))</f>
        <v>9.5936171764444619E-2</v>
      </c>
      <c r="BZ185" s="19">
        <f>ABS(Ct_Na+10^-pH-Kw*10^pH-Ct_Cl-Ct_OAc*Ka*10^pH/(1+Ka*10^pH))</f>
        <v>9.6265402131825606E-2</v>
      </c>
      <c r="CA185" s="19">
        <f>ABS(Ct_Na+10^-pH-Kw*10^pH-Ct_Cl-Ct_OAc*Ka*10^pH/(1+Ka*10^pH))</f>
        <v>9.658784424420902E-2</v>
      </c>
      <c r="CB185" s="19">
        <f>ABS(Ct_Na+10^-pH-Kw*10^pH-Ct_Cl-Ct_OAc*Ka*10^pH/(1+Ka*10^pH))</f>
        <v>9.690370590531934E-2</v>
      </c>
      <c r="CC185" s="19">
        <f>ABS(Ct_Na+10^-pH-Kw*10^pH-Ct_Cl-Ct_OAc*Ka*10^pH/(1+Ka*10^pH))</f>
        <v>9.7213186522770861E-2</v>
      </c>
      <c r="CD185" s="19">
        <f>ABS(Ct_Na+10^-pH-Kw*10^pH-Ct_Cl-Ct_OAc*Ka*10^pH/(1+Ka*10^pH))</f>
        <v>9.7516477527873319E-2</v>
      </c>
      <c r="CE185" s="19">
        <f>ABS(Ct_Na+10^-pH-Kw*10^pH-Ct_Cl-Ct_OAc*Ka*10^pH/(1+Ka*10^pH))</f>
        <v>9.7813762770498525E-2</v>
      </c>
      <c r="CF185" s="19">
        <f>ABS(Ct_Na+10^-pH-Kw*10^pH-Ct_Cl-Ct_OAc*Ka*10^pH/(1+Ka*10^pH))</f>
        <v>9.8105218890719298E-2</v>
      </c>
      <c r="CG185" s="19">
        <f>ABS(Ct_Na+10^-pH-Kw*10^pH-Ct_Cl-Ct_OAc*Ka*10^pH/(1+Ka*10^pH))</f>
        <v>9.8391015668799889E-2</v>
      </c>
      <c r="CH185" s="19">
        <f>ABS(Ct_Na+10^-pH-Kw*10^pH-Ct_Cl-Ct_OAc*Ka*10^pH/(1+Ka*10^pH))</f>
        <v>9.8671316354994293E-2</v>
      </c>
      <c r="CI185" s="19">
        <f>ABS(Ct_Na+10^-pH-Kw*10^pH-Ct_Cl-Ct_OAc*Ka*10^pH/(1+Ka*10^pH))</f>
        <v>9.8946277980499278E-2</v>
      </c>
      <c r="CJ185" s="19">
        <f>ABS(Ct_Na+10^-pH-Kw*10^pH-Ct_Cl-Ct_OAc*Ka*10^pH/(1+Ka*10^pH))</f>
        <v>9.9216051650806061E-2</v>
      </c>
      <c r="CK185" s="19">
        <f>ABS(Ct_Na+10^-pH-Kw*10^pH-Ct_Cl-Ct_OAc*Ka*10^pH/(1+Ka*10^pH))</f>
        <v>9.9480782822602462E-2</v>
      </c>
      <c r="CL185" s="19">
        <f>ABS(Ct_Na+10^-pH-Kw*10^pH-Ct_Cl-Ct_OAc*Ka*10^pH/(1+Ka*10^pH))</f>
        <v>9.9740611565291487E-2</v>
      </c>
      <c r="CM185" s="19">
        <f>ABS(Ct_Na+10^-pH-Kw*10^pH-Ct_Cl-Ct_OAc*Ka*10^pH/(1+Ka*10^pH))</f>
        <v>9.9995672808114666E-2</v>
      </c>
      <c r="CN185" s="19">
        <f>ABS(Ct_Na+10^-pH-Kw*10^pH-Ct_Cl-Ct_OAc*Ka*10^pH/(1+Ka*10^pH))</f>
        <v>0.10024609657379562</v>
      </c>
      <c r="CO185" s="19">
        <f>ABS(Ct_Na+10^-pH-Kw*10^pH-Ct_Cl-Ct_OAc*Ka*10^pH/(1+Ka*10^pH))</f>
        <v>0.10049200819955438</v>
      </c>
      <c r="CP185" s="19">
        <f>ABS(Ct_Na+10^-pH-Kw*10^pH-Ct_Cl-Ct_OAc*Ka*10^pH/(1+Ka*10^pH))</f>
        <v>0.10073352854628176</v>
      </c>
      <c r="CQ185" s="19">
        <f>ABS(Ct_Na+10^-pH-Kw*10^pH-Ct_Cl-Ct_OAc*Ka*10^pH/(1+Ka*10^pH))</f>
        <v>0.10097077419660686</v>
      </c>
      <c r="CR185" s="19">
        <f>ABS(Ct_Na+10^-pH-Kw*10^pH-Ct_Cl-Ct_OAc*Ka*10^pH/(1+Ka*10^pH))</f>
        <v>0.10120385764254028</v>
      </c>
      <c r="CS185" s="19">
        <f>ABS(Ct_Na+10^-pH-Kw*10^pH-Ct_Cl-Ct_OAc*Ka*10^pH/(1+Ka*10^pH))</f>
        <v>0.10143288746332703</v>
      </c>
      <c r="CT185" s="19">
        <f>ABS(Ct_Na+10^-pH-Kw*10^pH-Ct_Cl-Ct_OAc*Ka*10^pH/(1+Ka*10^pH))</f>
        <v>0.10165796849410026</v>
      </c>
      <c r="CU185" s="19">
        <f>ABS(Ct_Na+10^-pH-Kw*10^pH-Ct_Cl-Ct_OAc*Ka*10^pH/(1+Ka*10^pH))</f>
        <v>0.10187920198588588</v>
      </c>
      <c r="CV185" s="19">
        <f>ABS(Ct_Na+10^-pH-Kw*10^pH-Ct_Cl-Ct_OAc*Ka*10^pH/(1+Ka*10^pH))</f>
        <v>0.10209668575747174</v>
      </c>
      <c r="CW185" s="19">
        <f>ABS(Ct_Na+10^-pH-Kw*10^pH-Ct_Cl-Ct_OAc*Ka*10^pH/(1+Ka*10^pH))</f>
        <v>0.10231051433961921</v>
      </c>
      <c r="CX185" s="19">
        <f>ABS(Ct_Na+10^-pH-Kw*10^pH-Ct_Cl-Ct_OAc*Ka*10^pH/(1+Ka*10^pH))</f>
        <v>0.10252077911206418</v>
      </c>
    </row>
    <row r="186" spans="1:102">
      <c r="A186" s="23">
        <v>1.57</v>
      </c>
      <c r="B186" s="19">
        <f>ABS(Ct_Na+10^-pH-Kw*10^pH-Ct_Cl-Ct_OAc*Ka*10^pH/(1+Ka*10^pH))</f>
        <v>2.3216703405180013E-2</v>
      </c>
      <c r="C186" s="19">
        <f>ABS(Ct_Na+10^-pH-Kw*10^pH-Ct_Cl-Ct_OAc*Ka*10^pH/(1+Ka*10^pH))</f>
        <v>1.6067558098319171E-2</v>
      </c>
      <c r="D186" s="19">
        <f>ABS(Ct_Na+10^-pH-Kw*10^pH-Ct_Cl-Ct_OAc*Ka*10^pH/(1+Ka*10^pH))</f>
        <v>9.568335092082051E-3</v>
      </c>
      <c r="E186" s="19">
        <f>ABS(Ct_Na+10^-pH-Kw*10^pH-Ct_Cl-Ct_OAc*Ka*10^pH/(1+Ka*10^pH))</f>
        <v>3.6342619124742396E-3</v>
      </c>
      <c r="F186" s="19">
        <f>ABS(Ct_Na+10^-pH-Kw*10^pH-Ct_Cl-Ct_OAc*Ka*10^pH/(1+Ka*10^pH))</f>
        <v>1.8053051688329306E-3</v>
      </c>
      <c r="G186" s="19">
        <f>ABS(Ct_Na+10^-pH-Kw*10^pH-Ct_Cl-Ct_OAc*Ka*10^pH/(1+Ka*10^pH))</f>
        <v>6.8097068836355081E-3</v>
      </c>
      <c r="H186" s="19">
        <f>ABS(Ct_Na+10^-pH-Kw*10^pH-Ct_Cl-Ct_OAc*Ka*10^pH/(1+Ka*10^pH))</f>
        <v>1.1429154620376362E-2</v>
      </c>
      <c r="I186" s="19">
        <f>ABS(Ct_Na+10^-pH-Kw*10^pH-Ct_Cl-Ct_OAc*Ka*10^pH/(1+Ka*10^pH))</f>
        <v>1.5706421043284562E-2</v>
      </c>
      <c r="J186" s="19">
        <f>ABS(Ct_Na+10^-pH-Kw*10^pH-Ct_Cl-Ct_OAc*Ka*10^pH/(1+Ka*10^pH))</f>
        <v>1.9678168435985018E-2</v>
      </c>
      <c r="K186" s="19">
        <f>ABS(Ct_Na+10^-pH-Kw*10^pH-Ct_Cl-Ct_OAc*Ka*10^pH/(1+Ka*10^pH))</f>
        <v>2.3376002215395802E-2</v>
      </c>
      <c r="L186" s="19">
        <f>ABS(Ct_Na+10^-pH-Kw*10^pH-Ct_Cl-Ct_OAc*Ka*10^pH/(1+Ka*10^pH))</f>
        <v>2.682731374284586E-2</v>
      </c>
      <c r="M186" s="19">
        <f>ABS(Ct_Na+10^-pH-Kw*10^pH-Ct_Cl-Ct_OAc*Ka*10^pH/(1+Ka*10^pH))</f>
        <v>3.0055960010460434E-2</v>
      </c>
      <c r="N186" s="19">
        <f>ABS(Ct_Na+10^-pH-Kw*10^pH-Ct_Cl-Ct_OAc*Ka*10^pH/(1+Ka*10^pH))</f>
        <v>3.3082815886349107E-2</v>
      </c>
      <c r="O186" s="19">
        <f>ABS(Ct_Na+10^-pH-Kw*10^pH-Ct_Cl-Ct_OAc*Ka*10^pH/(1+Ka*10^pH))</f>
        <v>3.5926225951577836E-2</v>
      </c>
      <c r="P186" s="19">
        <f>ABS(Ct_Na+10^-pH-Kw*10^pH-Ct_Cl-Ct_OAc*Ka*10^pH/(1+Ka*10^pH))</f>
        <v>3.8602376601204892E-2</v>
      </c>
      <c r="Q186" s="19">
        <f>ABS(Ct_Na+10^-pH-Kw*10^pH-Ct_Cl-Ct_OAc*Ka*10^pH/(1+Ka*10^pH))</f>
        <v>4.1125604356567536E-2</v>
      </c>
      <c r="R186" s="19">
        <f>ABS(Ct_Na+10^-pH-Kw*10^pH-Ct_Cl-Ct_OAc*Ka*10^pH/(1+Ka*10^pH))</f>
        <v>4.3508652792187824E-2</v>
      </c>
      <c r="S186" s="19">
        <f>ABS(Ct_Na+10^-pH-Kw*10^pH-Ct_Cl-Ct_OAc*Ka*10^pH/(1+Ka*10^pH))</f>
        <v>4.5762887798855657E-2</v>
      </c>
      <c r="T186" s="19">
        <f>ABS(Ct_Na+10^-pH-Kw*10^pH-Ct_Cl-Ct_OAc*Ka*10^pH/(1+Ka*10^pH))</f>
        <v>4.7898478857804128E-2</v>
      </c>
      <c r="U186" s="19">
        <f>ABS(Ct_Na+10^-pH-Kw*10^pH-Ct_Cl-Ct_OAc*Ka*10^pH/(1+Ka*10^pH))</f>
        <v>4.9924552426550105E-2</v>
      </c>
      <c r="V186" s="19">
        <f>ABS(Ct_Na+10^-pH-Kw*10^pH-Ct_Cl-Ct_OAc*Ka*10^pH/(1+Ka*10^pH))</f>
        <v>5.1849322316858792E-2</v>
      </c>
      <c r="W186" s="19">
        <f>ABS(Ct_Na+10^-pH-Kw*10^pH-Ct_Cl-Ct_OAc*Ka*10^pH/(1+Ka*10^pH))</f>
        <v>5.3680200993006098E-2</v>
      </c>
      <c r="X186" s="19">
        <f>ABS(Ct_Na+10^-pH-Kw*10^pH-Ct_Cl-Ct_OAc*Ka*10^pH/(1+Ka*10^pH))</f>
        <v>5.5423894970289218E-2</v>
      </c>
      <c r="Y186" s="19">
        <f>ABS(Ct_Na+10^-pH-Kw*10^pH-Ct_Cl-Ct_OAc*Ka*10^pH/(1+Ka*10^pH))</f>
        <v>5.7086486902117331E-2</v>
      </c>
      <c r="Z186" s="19">
        <f>ABS(Ct_Na+10^-pH-Kw*10^pH-Ct_Cl-Ct_OAc*Ka*10^pH/(1+Ka*10^pH))</f>
        <v>5.8673506473407779E-2</v>
      </c>
      <c r="AA186" s="19">
        <f>ABS(Ct_Na+10^-pH-Kw*10^pH-Ct_Cl-Ct_OAc*Ka*10^pH/(1+Ka*10^pH))</f>
        <v>6.0189991841529775E-2</v>
      </c>
      <c r="AB186" s="19">
        <f>ABS(Ct_Na+10^-pH-Kw*10^pH-Ct_Cl-Ct_OAc*Ka*10^pH/(1+Ka*10^pH))</f>
        <v>6.1640543063211671E-2</v>
      </c>
      <c r="AC186" s="19">
        <f>ABS(Ct_Na+10^-pH-Kw*10^pH-Ct_Cl-Ct_OAc*Ka*10^pH/(1+Ka*10^pH))</f>
        <v>6.3029368700992239E-2</v>
      </c>
      <c r="AD186" s="19">
        <f>ABS(Ct_Na+10^-pH-Kw*10^pH-Ct_Cl-Ct_OAc*Ka*10^pH/(1+Ka*10^pH))</f>
        <v>6.4360326603865273E-2</v>
      </c>
      <c r="AE186" s="19">
        <f>ABS(Ct_Na+10^-pH-Kw*10^pH-Ct_Cl-Ct_OAc*Ka*10^pH/(1+Ka*10^pH))</f>
        <v>6.5636959694376135E-2</v>
      </c>
      <c r="AF186" s="19">
        <f>ABS(Ct_Na+10^-pH-Kw*10^pH-Ct_Cl-Ct_OAc*Ka*10^pH/(1+Ka*10^pH))</f>
        <v>6.6862527461266558E-2</v>
      </c>
      <c r="AG186" s="19">
        <f>ABS(Ct_Na+10^-pH-Kw*10^pH-Ct_Cl-Ct_OAc*Ka*10^pH/(1+Ka*10^pH))</f>
        <v>6.8040033747102463E-2</v>
      </c>
      <c r="AH186" s="19">
        <f>ABS(Ct_Na+10^-pH-Kw*10^pH-Ct_Cl-Ct_OAc*Ka*10^pH/(1+Ka*10^pH))</f>
        <v>6.9172251329636975E-2</v>
      </c>
      <c r="AI186" s="19">
        <f>ABS(Ct_Na+10^-pH-Kw*10^pH-Ct_Cl-Ct_OAc*Ka*10^pH/(1+Ka*10^pH))</f>
        <v>7.0261743720377745E-2</v>
      </c>
      <c r="AJ186" s="19">
        <f>ABS(Ct_Na+10^-pH-Kw*10^pH-Ct_Cl-Ct_OAc*Ka*10^pH/(1+Ka*10^pH))</f>
        <v>7.1310884541091066E-2</v>
      </c>
      <c r="AK186" s="19">
        <f>ABS(Ct_Na+10^-pH-Kw*10^pH-Ct_Cl-Ct_OAc*Ka*10^pH/(1+Ka*10^pH))</f>
        <v>7.2321874786505744E-2</v>
      </c>
      <c r="AL186" s="19">
        <f>ABS(Ct_Na+10^-pH-Kw*10^pH-Ct_Cl-Ct_OAc*Ka*10^pH/(1+Ka*10^pH))</f>
        <v>7.3296758237441306E-2</v>
      </c>
      <c r="AM186" s="19">
        <f>ABS(Ct_Na+10^-pH-Kw*10^pH-Ct_Cl-Ct_OAc*Ka*10^pH/(1+Ka*10^pH))</f>
        <v>7.4237435251501963E-2</v>
      </c>
      <c r="AN186" s="19">
        <f>ABS(Ct_Na+10^-pH-Kw*10^pH-Ct_Cl-Ct_OAc*Ka*10^pH/(1+Ka*10^pH))</f>
        <v>7.5145675127146691E-2</v>
      </c>
      <c r="AO186" s="19">
        <f>ABS(Ct_Na+10^-pH-Kw*10^pH-Ct_Cl-Ct_OAc*Ka*10^pH/(1+Ka*10^pH))</f>
        <v>7.602312721039671E-2</v>
      </c>
      <c r="AP186" s="19">
        <f>ABS(Ct_Na+10^-pH-Kw*10^pH-Ct_Cl-Ct_OAc*Ka*10^pH/(1+Ka*10^pH))</f>
        <v>7.6871330890871725E-2</v>
      </c>
      <c r="AQ186" s="19">
        <f>ABS(Ct_Na+10^-pH-Kw*10^pH-Ct_Cl-Ct_OAc*Ka*10^pH/(1+Ka*10^pH))</f>
        <v>7.7691724614609867E-2</v>
      </c>
      <c r="AR186" s="19">
        <f>ABS(Ct_Na+10^-pH-Kw*10^pH-Ct_Cl-Ct_OAc*Ka*10^pH/(1+Ka*10^pH))</f>
        <v>7.8485654024679039E-2</v>
      </c>
      <c r="AS186" s="19">
        <f>ABS(Ct_Na+10^-pH-Kw*10^pH-Ct_Cl-Ct_OAc*Ka*10^pH/(1+Ka*10^pH))</f>
        <v>7.9254379326492E-2</v>
      </c>
      <c r="AT186" s="19">
        <f>ABS(Ct_Na+10^-pH-Kw*10^pH-Ct_Cl-Ct_OAc*Ka*10^pH/(1+Ka*10^pH))</f>
        <v>7.999908196262337E-2</v>
      </c>
      <c r="AU186" s="19">
        <f>ABS(Ct_Na+10^-pH-Kw*10^pH-Ct_Cl-Ct_OAc*Ka*10^pH/(1+Ka*10^pH))</f>
        <v>8.0720870671489087E-2</v>
      </c>
      <c r="AV186" s="19">
        <f>ABS(Ct_Na+10^-pH-Kw*10^pH-Ct_Cl-Ct_OAc*Ka*10^pH/(1+Ka*10^pH))</f>
        <v>8.1420786995237734E-2</v>
      </c>
      <c r="AW186" s="19">
        <f>ABS(Ct_Na+10^-pH-Kw*10^pH-Ct_Cl-Ct_OAc*Ka*10^pH/(1+Ka*10^pH))</f>
        <v>8.2099810294396836E-2</v>
      </c>
      <c r="AX186" s="19">
        <f>ABS(Ct_Na+10^-pH-Kw*10^pH-Ct_Cl-Ct_OAc*Ka*10^pH/(1+Ka*10^pH))</f>
        <v>8.2758862320051252E-2</v>
      </c>
      <c r="AY186" s="19">
        <f>ABS(Ct_Na+10^-pH-Kw*10^pH-Ct_Cl-Ct_OAc*Ka*10^pH/(1+Ka*10^pH))</f>
        <v>8.3398811388440353E-2</v>
      </c>
      <c r="AZ186" s="19">
        <f>ABS(Ct_Na+10^-pH-Kw*10^pH-Ct_Cl-Ct_OAc*Ka*10^pH/(1+Ka*10^pH))</f>
        <v>8.4020476197732577E-2</v>
      </c>
      <c r="BA186" s="19">
        <f>ABS(Ct_Na+10^-pH-Kw*10^pH-Ct_Cl-Ct_OAc*Ka*10^pH/(1+Ka*10^pH))</f>
        <v>8.462462932225602E-2</v>
      </c>
      <c r="BB186" s="19">
        <f>ABS(Ct_Na+10^-pH-Kw*10^pH-Ct_Cl-Ct_OAc*Ka*10^pH/(1+Ka*10^pH))</f>
        <v>8.5212000415542707E-2</v>
      </c>
      <c r="BC186" s="19">
        <f>ABS(Ct_Na+10^-pH-Kw*10^pH-Ct_Cl-Ct_OAc*Ka*10^pH/(1+Ka*10^pH))</f>
        <v>8.5783279150109235E-2</v>
      </c>
      <c r="BD186" s="19">
        <f>ABS(Ct_Na+10^-pH-Kw*10^pH-Ct_Cl-Ct_OAc*Ka*10^pH/(1+Ka*10^pH))</f>
        <v>8.6339117918876634E-2</v>
      </c>
      <c r="BE186" s="19">
        <f>ABS(Ct_Na+10^-pH-Kw*10^pH-Ct_Cl-Ct_OAc*Ka*10^pH/(1+Ka*10^pH))</f>
        <v>8.6880134320476907E-2</v>
      </c>
      <c r="BF186" s="19">
        <f>ABS(Ct_Na+10^-pH-Kw*10^pH-Ct_Cl-Ct_OAc*Ka*10^pH/(1+Ka*10^pH))</f>
        <v>8.7406913448350873E-2</v>
      </c>
      <c r="BG186" s="19">
        <f>ABS(Ct_Na+10^-pH-Kw*10^pH-Ct_Cl-Ct_OAc*Ka*10^pH/(1+Ka*10^pH))</f>
        <v>8.7920010001474841E-2</v>
      </c>
      <c r="BH186" s="19">
        <f>ABS(Ct_Na+10^-pH-Kw*10^pH-Ct_Cl-Ct_OAc*Ka*10^pH/(1+Ka*10^pH))</f>
        <v>8.8419950232723851E-2</v>
      </c>
      <c r="BI186" s="19">
        <f>ABS(Ct_Na+10^-pH-Kw*10^pH-Ct_Cl-Ct_OAc*Ka*10^pH/(1+Ka*10^pH))</f>
        <v>8.8907233749257727E-2</v>
      </c>
      <c r="BJ186" s="19">
        <f>ABS(Ct_Na+10^-pH-Kw*10^pH-Ct_Cl-Ct_OAc*Ka*10^pH/(1+Ka*10^pH))</f>
        <v>8.9382335177878219E-2</v>
      </c>
      <c r="BK186" s="19">
        <f>ABS(Ct_Na+10^-pH-Kw*10^pH-Ct_Cl-Ct_OAc*Ka*10^pH/(1+Ka*10^pH))</f>
        <v>8.9845705707026602E-2</v>
      </c>
      <c r="BL186" s="19">
        <f>ABS(Ct_Na+10^-pH-Kw*10^pH-Ct_Cl-Ct_OAc*Ka*10^pH/(1+Ka*10^pH))</f>
        <v>9.0297774515951834E-2</v>
      </c>
      <c r="BM186" s="19">
        <f>ABS(Ct_Na+10^-pH-Kw*10^pH-Ct_Cl-Ct_OAc*Ka*10^pH/(1+Ka*10^pH))</f>
        <v>9.0738950100565666E-2</v>
      </c>
      <c r="BN186" s="19">
        <f>ABS(Ct_Na+10^-pH-Kw*10^pH-Ct_Cl-Ct_OAc*Ka*10^pH/(1+Ka*10^pH))</f>
        <v>9.1169621504593429E-2</v>
      </c>
      <c r="BO186" s="19">
        <f>ABS(Ct_Na+10^-pH-Kw*10^pH-Ct_Cl-Ct_OAc*Ka*10^pH/(1+Ka*10^pH))</f>
        <v>9.15901594638205E-2</v>
      </c>
      <c r="BP186" s="19">
        <f>ABS(Ct_Na+10^-pH-Kw*10^pH-Ct_Cl-Ct_OAc*Ka*10^pH/(1+Ka*10^pH))</f>
        <v>9.2000917470507454E-2</v>
      </c>
      <c r="BQ186" s="19">
        <f>ABS(Ct_Na+10^-pH-Kw*10^pH-Ct_Cl-Ct_OAc*Ka*10^pH/(1+Ka*10^pH))</f>
        <v>9.2402232764397019E-2</v>
      </c>
      <c r="BR186" s="19">
        <f>ABS(Ct_Na+10^-pH-Kw*10^pH-Ct_Cl-Ct_OAc*Ka*10^pH/(1+Ka*10^pH))</f>
        <v>9.2794427256152695E-2</v>
      </c>
      <c r="BS186" s="19">
        <f>ABS(Ct_Na+10^-pH-Kw*10^pH-Ct_Cl-Ct_OAc*Ka*10^pH/(1+Ka*10^pH))</f>
        <v>9.3177808388543101E-2</v>
      </c>
      <c r="BT186" s="19">
        <f>ABS(Ct_Na+10^-pH-Kw*10^pH-Ct_Cl-Ct_OAc*Ka*10^pH/(1+Ka*10^pH))</f>
        <v>9.3552669940213704E-2</v>
      </c>
      <c r="BU186" s="19">
        <f>ABS(Ct_Na+10^-pH-Kw*10^pH-Ct_Cl-Ct_OAc*Ka*10^pH/(1+Ka*10^pH))</f>
        <v>9.3919292776462965E-2</v>
      </c>
      <c r="BV186" s="19">
        <f>ABS(Ct_Na+10^-pH-Kw*10^pH-Ct_Cl-Ct_OAc*Ka*10^pH/(1+Ka*10^pH))</f>
        <v>9.4277945551054634E-2</v>
      </c>
      <c r="BW186" s="19">
        <f>ABS(Ct_Na+10^-pH-Kw*10^pH-Ct_Cl-Ct_OAc*Ka*10^pH/(1+Ka*10^pH))</f>
        <v>9.462888536275188E-2</v>
      </c>
      <c r="BX186" s="19">
        <f>ABS(Ct_Na+10^-pH-Kw*10^pH-Ct_Cl-Ct_OAc*Ka*10^pH/(1+Ka*10^pH))</f>
        <v>9.4972358369944929E-2</v>
      </c>
      <c r="BY186" s="19">
        <f>ABS(Ct_Na+10^-pH-Kw*10^pH-Ct_Cl-Ct_OAc*Ka*10^pH/(1+Ka*10^pH))</f>
        <v>9.5308600366460217E-2</v>
      </c>
      <c r="BZ186" s="19">
        <f>ABS(Ct_Na+10^-pH-Kw*10^pH-Ct_Cl-Ct_OAc*Ka*10^pH/(1+Ka*10^pH))</f>
        <v>9.5637837321381439E-2</v>
      </c>
      <c r="CA186" s="19">
        <f>ABS(Ct_Na+10^-pH-Kw*10^pH-Ct_Cl-Ct_OAc*Ka*10^pH/(1+Ka*10^pH))</f>
        <v>9.5960285885479543E-2</v>
      </c>
      <c r="CB186" s="19">
        <f>ABS(Ct_Na+10^-pH-Kw*10^pH-Ct_Cl-Ct_OAc*Ka*10^pH/(1+Ka*10^pH))</f>
        <v>9.6276153866636863E-2</v>
      </c>
      <c r="CC186" s="19">
        <f>ABS(Ct_Na+10^-pH-Kw*10^pH-Ct_Cl-Ct_OAc*Ka*10^pH/(1+Ka*10^pH))</f>
        <v>9.658564067645771E-2</v>
      </c>
      <c r="CD186" s="19">
        <f>ABS(Ct_Na+10^-pH-Kw*10^pH-Ct_Cl-Ct_OAc*Ka*10^pH/(1+Ka*10^pH))</f>
        <v>9.6888937750082088E-2</v>
      </c>
      <c r="CE186" s="19">
        <f>ABS(Ct_Na+10^-pH-Kw*10^pH-Ct_Cl-Ct_OAc*Ka*10^pH/(1+Ka*10^pH))</f>
        <v>9.7186228941060451E-2</v>
      </c>
      <c r="CF186" s="19">
        <f>ABS(Ct_Na+10^-pH-Kw*10^pH-Ct_Cl-Ct_OAc*Ka*10^pH/(1+Ka*10^pH))</f>
        <v>9.7477690893000041E-2</v>
      </c>
      <c r="CG186" s="19">
        <f>ABS(Ct_Na+10^-pH-Kw*10^pH-Ct_Cl-Ct_OAc*Ka*10^pH/(1+Ka*10^pH))</f>
        <v>9.7763493389562139E-2</v>
      </c>
      <c r="CH186" s="19">
        <f>ABS(Ct_Na+10^-pH-Kw*10^pH-Ct_Cl-Ct_OAc*Ka*10^pH/(1+Ka*10^pH))</f>
        <v>9.8043799684267297E-2</v>
      </c>
      <c r="CI186" s="19">
        <f>ABS(Ct_Na+10^-pH-Kw*10^pH-Ct_Cl-Ct_OAc*Ka*10^pH/(1+Ka*10^pH))</f>
        <v>9.8318766811454253E-2</v>
      </c>
      <c r="CJ186" s="19">
        <f>ABS(Ct_Na+10^-pH-Kw*10^pH-Ct_Cl-Ct_OAc*Ka*10^pH/(1+Ka*10^pH))</f>
        <v>9.8588545879637668E-2</v>
      </c>
      <c r="CK186" s="19">
        <f>ABS(Ct_Na+10^-pH-Kw*10^pH-Ct_Cl-Ct_OAc*Ka*10^pH/(1+Ka*10^pH))</f>
        <v>9.8853282348415825E-2</v>
      </c>
      <c r="CL186" s="19">
        <f>ABS(Ct_Na+10^-pH-Kw*10^pH-Ct_Cl-Ct_OAc*Ka*10^pH/(1+Ka*10^pH))</f>
        <v>9.9113116289994363E-2</v>
      </c>
      <c r="CM186" s="19">
        <f>ABS(Ct_Na+10^-pH-Kw*10^pH-Ct_Cl-Ct_OAc*Ka*10^pH/(1+Ka*10^pH))</f>
        <v>9.936818263631457E-2</v>
      </c>
      <c r="CN186" s="19">
        <f>ABS(Ct_Na+10^-pH-Kw*10^pH-Ct_Cl-Ct_OAc*Ka*10^pH/(1+Ka*10^pH))</f>
        <v>9.9618611412701674E-2</v>
      </c>
      <c r="CO186" s="19">
        <f>ABS(Ct_Na+10^-pH-Kw*10^pH-Ct_Cl-Ct_OAc*Ka*10^pH/(1+Ka*10^pH))</f>
        <v>9.986452795888362E-2</v>
      </c>
      <c r="CP186" s="19">
        <f>ABS(Ct_Na+10^-pH-Kw*10^pH-Ct_Cl-Ct_OAc*Ka*10^pH/(1+Ka*10^pH))</f>
        <v>0.10010605313816949</v>
      </c>
      <c r="CQ186" s="19">
        <f>ABS(Ct_Na+10^-pH-Kw*10^pH-Ct_Cl-Ct_OAc*Ka*10^pH/(1+Ka*10^pH))</f>
        <v>0.10034330353552105</v>
      </c>
      <c r="CR186" s="19">
        <f>ABS(Ct_Na+10^-pH-Kw*10^pH-Ct_Cl-Ct_OAc*Ka*10^pH/(1+Ka*10^pH))</f>
        <v>0.1005763916451998</v>
      </c>
      <c r="CS186" s="19">
        <f>ABS(Ct_Na+10^-pH-Kw*10^pH-Ct_Cl-Ct_OAc*Ka*10^pH/(1+Ka*10^pH))</f>
        <v>0.10080542604862323</v>
      </c>
      <c r="CT186" s="19">
        <f>ABS(Ct_Na+10^-pH-Kw*10^pH-Ct_Cl-Ct_OAc*Ka*10^pH/(1+Ka*10^pH))</f>
        <v>0.10103051158302216</v>
      </c>
      <c r="CU186" s="19">
        <f>ABS(Ct_Na+10^-pH-Kw*10^pH-Ct_Cl-Ct_OAc*Ka*10^pH/(1+Ka*10^pH))</f>
        <v>0.10125174950144843</v>
      </c>
      <c r="CV186" s="19">
        <f>ABS(Ct_Na+10^-pH-Kw*10^pH-Ct_Cl-Ct_OAc*Ka*10^pH/(1+Ka*10^pH))</f>
        <v>0.10146923762464716</v>
      </c>
      <c r="CW186" s="19">
        <f>ABS(Ct_Na+10^-pH-Kw*10^pH-Ct_Cl-Ct_OAc*Ka*10^pH/(1+Ka*10^pH))</f>
        <v>0.10168307048527113</v>
      </c>
      <c r="CX186" s="19">
        <f>ABS(Ct_Na+10^-pH-Kw*10^pH-Ct_Cl-Ct_OAc*Ka*10^pH/(1+Ka*10^pH))</f>
        <v>0.10189333946488466</v>
      </c>
    </row>
    <row r="187" spans="1:102">
      <c r="A187" s="24">
        <v>1.58</v>
      </c>
      <c r="B187" s="19">
        <f>ABS(Ct_Na+10^-pH-Kw*10^pH-Ct_Cl-Ct_OAc*Ka*10^pH/(1+Ka*10^pH))</f>
        <v>2.3832445320631012E-2</v>
      </c>
      <c r="C187" s="19">
        <f>ABS(Ct_Na+10^-pH-Kw*10^pH-Ct_Cl-Ct_OAc*Ka*10^pH/(1+Ka*10^pH))</f>
        <v>1.668315364257365E-2</v>
      </c>
      <c r="D187" s="19">
        <f>ABS(Ct_Na+10^-pH-Kw*10^pH-Ct_Cl-Ct_OAc*Ka*10^pH/(1+Ka*10^pH))</f>
        <v>1.0183797571612412E-2</v>
      </c>
      <c r="E187" s="19">
        <f>ABS(Ct_Na+10^-pH-Kw*10^pH-Ct_Cl-Ct_OAc*Ka*10^pH/(1+Ka*10^pH))</f>
        <v>4.249602898126063E-3</v>
      </c>
      <c r="F187" s="19">
        <f>ABS(Ct_Na+10^-pH-Kw*10^pH-Ct_Cl-Ct_OAc*Ka*10^pH/(1+Ka*10^pH))</f>
        <v>1.1900755525697674E-3</v>
      </c>
      <c r="G187" s="19">
        <f>ABS(Ct_Na+10^-pH-Kw*10^pH-Ct_Cl-Ct_OAc*Ka*10^pH/(1+Ka*10^pH))</f>
        <v>6.1945797272099125E-3</v>
      </c>
      <c r="H187" s="19">
        <f>ABS(Ct_Na+10^-pH-Kw*10^pH-Ct_Cl-Ct_OAc*Ka*10^pH/(1+Ka*10^pH))</f>
        <v>1.0814122042262364E-2</v>
      </c>
      <c r="I187" s="19">
        <f>ABS(Ct_Na+10^-pH-Kw*10^pH-Ct_Cl-Ct_OAc*Ka*10^pH/(1+Ka*10^pH))</f>
        <v>1.5091476037681305E-2</v>
      </c>
      <c r="J187" s="19">
        <f>ABS(Ct_Na+10^-pH-Kw*10^pH-Ct_Cl-Ct_OAc*Ka*10^pH/(1+Ka*10^pH))</f>
        <v>1.9063304747713165E-2</v>
      </c>
      <c r="K187" s="19">
        <f>ABS(Ct_Na+10^-pH-Kw*10^pH-Ct_Cl-Ct_OAc*Ka*10^pH/(1+Ka*10^pH))</f>
        <v>2.2761214236363531E-2</v>
      </c>
      <c r="L187" s="19">
        <f>ABS(Ct_Na+10^-pH-Kw*10^pH-Ct_Cl-Ct_OAc*Ka*10^pH/(1+Ka*10^pH))</f>
        <v>2.6212596425770531E-2</v>
      </c>
      <c r="M187" s="19">
        <f>ABS(Ct_Na+10^-pH-Kw*10^pH-Ct_Cl-Ct_OAc*Ka*10^pH/(1+Ka*10^pH))</f>
        <v>2.9441308796506117E-2</v>
      </c>
      <c r="N187" s="19">
        <f>ABS(Ct_Na+10^-pH-Kw*10^pH-Ct_Cl-Ct_OAc*Ka*10^pH/(1+Ka*10^pH))</f>
        <v>3.2468226644070716E-2</v>
      </c>
      <c r="O187" s="19">
        <f>ABS(Ct_Na+10^-pH-Kw*10^pH-Ct_Cl-Ct_OAc*Ka*10^pH/(1+Ka*10^pH))</f>
        <v>3.5311694925116259E-2</v>
      </c>
      <c r="P187" s="19">
        <f>ABS(Ct_Na+10^-pH-Kw*10^pH-Ct_Cl-Ct_OAc*Ka*10^pH/(1+Ka*10^pH))</f>
        <v>3.7987900366100315E-2</v>
      </c>
      <c r="Q187" s="19">
        <f>ABS(Ct_Na+10^-pH-Kw*10^pH-Ct_Cl-Ct_OAc*Ka*10^pH/(1+Ka*10^pH))</f>
        <v>4.0511179781885266E-2</v>
      </c>
      <c r="R187" s="19">
        <f>ABS(Ct_Na+10^-pH-Kw*10^pH-Ct_Cl-Ct_OAc*Ka*10^pH/(1+Ka*10^pH))</f>
        <v>4.2894277007904373E-2</v>
      </c>
      <c r="S187" s="19">
        <f>ABS(Ct_Na+10^-pH-Kw*10^pH-Ct_Cl-Ct_OAc*Ka*10^pH/(1+Ka*10^pH))</f>
        <v>4.5148558167652182E-2</v>
      </c>
      <c r="T187" s="19">
        <f>ABS(Ct_Na+10^-pH-Kw*10^pH-Ct_Cl-Ct_OAc*Ka*10^pH/(1+Ka*10^pH))</f>
        <v>4.728419295057118E-2</v>
      </c>
      <c r="U187" s="19">
        <f>ABS(Ct_Na+10^-pH-Kw*10^pH-Ct_Cl-Ct_OAc*Ka*10^pH/(1+Ka*10^pH))</f>
        <v>4.9310308001032782E-2</v>
      </c>
      <c r="V187" s="19">
        <f>ABS(Ct_Na+10^-pH-Kw*10^pH-Ct_Cl-Ct_OAc*Ka*10^pH/(1+Ka*10^pH))</f>
        <v>5.1235117298971303E-2</v>
      </c>
      <c r="W187" s="19">
        <f>ABS(Ct_Na+10^-pH-Kw*10^pH-Ct_Cl-Ct_OAc*Ka*10^pH/(1+Ka*10^pH))</f>
        <v>5.3066033460425023E-2</v>
      </c>
      <c r="X187" s="19">
        <f>ABS(Ct_Na+10^-pH-Kw*10^pH-Ct_Cl-Ct_OAc*Ka*10^pH/(1+Ka*10^pH))</f>
        <v>5.4809763137999984E-2</v>
      </c>
      <c r="Y187" s="19">
        <f>ABS(Ct_Na+10^-pH-Kw*10^pH-Ct_Cl-Ct_OAc*Ka*10^pH/(1+Ka*10^pH))</f>
        <v>5.6472389109641224E-2</v>
      </c>
      <c r="Z187" s="19">
        <f>ABS(Ct_Na+10^-pH-Kw*10^pH-Ct_Cl-Ct_OAc*Ka*10^pH/(1+Ka*10^pH))</f>
        <v>5.8059441173480608E-2</v>
      </c>
      <c r="AA187" s="19">
        <f>ABS(Ct_Na+10^-pH-Kw*10^pH-Ct_Cl-Ct_OAc*Ka*10^pH/(1+Ka*10^pH))</f>
        <v>5.9575957590038219E-2</v>
      </c>
      <c r="AB187" s="19">
        <f>ABS(Ct_Na+10^-pH-Kw*10^pH-Ct_Cl-Ct_OAc*Ka*10^pH/(1+Ka*10^pH))</f>
        <v>6.1026538510223771E-2</v>
      </c>
      <c r="AC187" s="19">
        <f>ABS(Ct_Na+10^-pH-Kw*10^pH-Ct_Cl-Ct_OAc*Ka*10^pH/(1+Ka*10^pH))</f>
        <v>6.2415392582741841E-2</v>
      </c>
      <c r="AD187" s="19">
        <f>ABS(Ct_Na+10^-pH-Kw*10^pH-Ct_Cl-Ct_OAc*Ka*10^pH/(1+Ka*10^pH))</f>
        <v>6.3746377735571694E-2</v>
      </c>
      <c r="AE187" s="19">
        <f>ABS(Ct_Na+10^-pH-Kw*10^pH-Ct_Cl-Ct_OAc*Ka*10^pH/(1+Ka*10^pH))</f>
        <v>6.502303696379623E-2</v>
      </c>
      <c r="AF187" s="19">
        <f>ABS(Ct_Na+10^-pH-Kw*10^pH-Ct_Cl-Ct_OAc*Ka*10^pH/(1+Ka*10^pH))</f>
        <v>6.6248629822891758E-2</v>
      </c>
      <c r="AG187" s="19">
        <f>ABS(Ct_Na+10^-pH-Kw*10^pH-Ct_Cl-Ct_OAc*Ka*10^pH/(1+Ka*10^pH))</f>
        <v>6.7426160216924741E-2</v>
      </c>
      <c r="AH187" s="19">
        <f>ABS(Ct_Na+10^-pH-Kw*10^pH-Ct_Cl-Ct_OAc*Ka*10^pH/(1+Ka*10^pH))</f>
        <v>6.8558400980417974E-2</v>
      </c>
      <c r="AI187" s="19">
        <f>ABS(Ct_Na+10^-pH-Kw*10^pH-Ct_Cl-Ct_OAc*Ka*10^pH/(1+Ka*10^pH))</f>
        <v>6.9647915677364322E-2</v>
      </c>
      <c r="AJ187" s="19">
        <f>ABS(Ct_Na+10^-pH-Kw*10^pH-Ct_Cl-Ct_OAc*Ka*10^pH/(1+Ka*10^pH))</f>
        <v>7.0697077978127451E-2</v>
      </c>
      <c r="AK187" s="19">
        <f>ABS(Ct_Na+10^-pH-Kw*10^pH-Ct_Cl-Ct_OAc*Ka*10^pH/(1+Ka*10^pH))</f>
        <v>7.1708088922499205E-2</v>
      </c>
      <c r="AL187" s="19">
        <f>ABS(Ct_Na+10^-pH-Kw*10^pH-Ct_Cl-Ct_OAc*Ka*10^pH/(1+Ka*10^pH))</f>
        <v>7.268299233314339E-2</v>
      </c>
      <c r="AM187" s="19">
        <f>ABS(Ct_Na+10^-pH-Kw*10^pH-Ct_Cl-Ct_OAc*Ka*10^pH/(1+Ka*10^pH))</f>
        <v>7.3623688606571994E-2</v>
      </c>
      <c r="AN187" s="19">
        <f>ABS(Ct_Na+10^-pH-Kw*10^pH-Ct_Cl-Ct_OAc*Ka*10^pH/(1+Ka*10^pH))</f>
        <v>7.4531947077468574E-2</v>
      </c>
      <c r="AO187" s="19">
        <f>ABS(Ct_Na+10^-pH-Kw*10^pH-Ct_Cl-Ct_OAc*Ka*10^pH/(1+Ka*10^pH))</f>
        <v>7.5409417125622893E-2</v>
      </c>
      <c r="AP187" s="19">
        <f>ABS(Ct_Na+10^-pH-Kw*10^pH-Ct_Cl-Ct_OAc*Ka*10^pH/(1+Ka*10^pH))</f>
        <v>7.6257638172172071E-2</v>
      </c>
      <c r="AQ187" s="19">
        <f>ABS(Ct_Na+10^-pH-Kw*10^pH-Ct_Cl-Ct_OAc*Ka*10^pH/(1+Ka*10^pH))</f>
        <v>7.7078048692604859E-2</v>
      </c>
      <c r="AR187" s="19">
        <f>ABS(Ct_Na+10^-pH-Kw*10^pH-Ct_Cl-Ct_OAc*Ka*10^pH/(1+Ka*10^pH))</f>
        <v>7.7871994357539859E-2</v>
      </c>
      <c r="AS187" s="19">
        <f>ABS(Ct_Na+10^-pH-Kw*10^pH-Ct_Cl-Ct_OAc*Ka*10^pH/(1+Ka*10^pH))</f>
        <v>7.8640735398191192E-2</v>
      </c>
      <c r="AT187" s="19">
        <f>ABS(Ct_Na+10^-pH-Kw*10^pH-Ct_Cl-Ct_OAc*Ka*10^pH/(1+Ka*10^pH))</f>
        <v>7.9385453281322169E-2</v>
      </c>
      <c r="AU187" s="19">
        <f>ABS(Ct_Na+10^-pH-Kw*10^pH-Ct_Cl-Ct_OAc*Ka*10^pH/(1+Ka*10^pH))</f>
        <v>8.0107256768049098E-2</v>
      </c>
      <c r="AV187" s="19">
        <f>ABS(Ct_Na+10^-pH-Kw*10^pH-Ct_Cl-Ct_OAc*Ka*10^pH/(1+Ka*10^pH))</f>
        <v>8.0807187421844964E-2</v>
      </c>
      <c r="AW187" s="19">
        <f>ABS(Ct_Na+10^-pH-Kw*10^pH-Ct_Cl-Ct_OAc*Ka*10^pH/(1+Ka*10^pH))</f>
        <v>8.1486224623288639E-2</v>
      </c>
      <c r="AX187" s="19">
        <f>ABS(Ct_Na+10^-pH-Kw*10^pH-Ct_Cl-Ct_OAc*Ka*10^pH/(1+Ka*10^pH))</f>
        <v>8.2145290142336971E-2</v>
      </c>
      <c r="AY187" s="19">
        <f>ABS(Ct_Na+10^-pH-Kw*10^pH-Ct_Cl-Ct_OAc*Ka*10^pH/(1+Ka*10^pH))</f>
        <v>8.2785252313007068E-2</v>
      </c>
      <c r="AZ187" s="19">
        <f>ABS(Ct_Na+10^-pH-Kw*10^pH-Ct_Cl-Ct_OAc*Ka*10^pH/(1+Ka*10^pH))</f>
        <v>8.3406929850229447E-2</v>
      </c>
      <c r="BA187" s="19">
        <f>ABS(Ct_Na+10^-pH-Kw*10^pH-Ct_Cl-Ct_OAc*Ka*10^pH/(1+Ka*10^pH))</f>
        <v>8.4011095344149786E-2</v>
      </c>
      <c r="BB187" s="19">
        <f>ABS(Ct_Na+10^-pH-Kw*10^pH-Ct_Cl-Ct_OAc*Ka*10^pH/(1+Ka*10^pH))</f>
        <v>8.4598478463238966E-2</v>
      </c>
      <c r="BC187" s="19">
        <f>ABS(Ct_Na+10^-pH-Kw*10^pH-Ct_Cl-Ct_OAc*Ka*10^pH/(1+Ka*10^pH))</f>
        <v>8.516976889413401E-2</v>
      </c>
      <c r="BD187" s="19">
        <f>ABS(Ct_Na+10^-pH-Kw*10^pH-Ct_Cl-Ct_OAc*Ka*10^pH/(1+Ka*10^pH))</f>
        <v>8.5725619043112891E-2</v>
      </c>
      <c r="BE187" s="19">
        <f>ABS(Ct_Na+10^-pH-Kw*10^pH-Ct_Cl-Ct_OAc*Ka*10^pH/(1+Ka*10^pH))</f>
        <v>8.626664652145237E-2</v>
      </c>
      <c r="BF187" s="19">
        <f>ABS(Ct_Na+10^-pH-Kw*10^pH-Ct_Cl-Ct_OAc*Ka*10^pH/(1+Ka*10^pH))</f>
        <v>8.6793436434572394E-2</v>
      </c>
      <c r="BG187" s="19">
        <f>ABS(Ct_Na+10^-pH-Kw*10^pH-Ct_Cl-Ct_OAc*Ka*10^pH/(1+Ka*10^pH))</f>
        <v>8.7306543492806157E-2</v>
      </c>
      <c r="BH187" s="19">
        <f>ABS(Ct_Na+10^-pH-Kw*10^pH-Ct_Cl-Ct_OAc*Ka*10^pH/(1+Ka*10^pH))</f>
        <v>8.7806493959803208E-2</v>
      </c>
      <c r="BI187" s="19">
        <f>ABS(Ct_Na+10^-pH-Kw*10^pH-Ct_Cl-Ct_OAc*Ka*10^pH/(1+Ka*10^pH))</f>
        <v>8.8293787452952188E-2</v>
      </c>
      <c r="BJ187" s="19">
        <f>ABS(Ct_Na+10^-pH-Kw*10^pH-Ct_Cl-Ct_OAc*Ka*10^pH/(1+Ka*10^pH))</f>
        <v>8.8768898608772462E-2</v>
      </c>
      <c r="BK187" s="19">
        <f>ABS(Ct_Na+10^-pH-Kw*10^pH-Ct_Cl-Ct_OAc*Ka*10^pH/(1+Ka*10^pH))</f>
        <v>8.9232278624942832E-2</v>
      </c>
      <c r="BL187" s="19">
        <f>ABS(Ct_Na+10^-pH-Kw*10^pH-Ct_Cl-Ct_OAc*Ka*10^pH/(1+Ka*10^pH))</f>
        <v>8.9684356689499312E-2</v>
      </c>
      <c r="BM187" s="19">
        <f>ABS(Ct_Na+10^-pH-Kw*10^pH-Ct_Cl-Ct_OAc*Ka*10^pH/(1+Ka*10^pH))</f>
        <v>9.0125541306717086E-2</v>
      </c>
      <c r="BN187" s="19">
        <f>ABS(Ct_Na+10^-pH-Kw*10^pH-Ct_Cl-Ct_OAc*Ka*10^pH/(1+Ka*10^pH))</f>
        <v>9.0556221528286795E-2</v>
      </c>
      <c r="BO187" s="19">
        <f>ABS(Ct_Na+10^-pH-Kw*10^pH-Ct_Cl-Ct_OAc*Ka*10^pH/(1+Ka*10^pH))</f>
        <v>9.0976768097584287E-2</v>
      </c>
      <c r="BP187" s="19">
        <f>ABS(Ct_Na+10^-pH-Kw*10^pH-Ct_Cl-Ct_OAc*Ka*10^pH/(1+Ka*10^pH))</f>
        <v>9.138753451410743E-2</v>
      </c>
      <c r="BQ187" s="19">
        <f>ABS(Ct_Na+10^-pH-Kw*10^pH-Ct_Cl-Ct_OAc*Ka*10^pH/(1+Ka*10^pH))</f>
        <v>9.1788858024503581E-2</v>
      </c>
      <c r="BR187" s="19">
        <f>ABS(Ct_Na+10^-pH-Kw*10^pH-Ct_Cl-Ct_OAc*Ka*10^pH/(1+Ka*10^pH))</f>
        <v>9.2181060546027094E-2</v>
      </c>
      <c r="BS187" s="19">
        <f>ABS(Ct_Na+10^-pH-Kw*10^pH-Ct_Cl-Ct_OAc*Ka*10^pH/(1+Ka*10^pH))</f>
        <v>9.2564449527741108E-2</v>
      </c>
      <c r="BT187" s="19">
        <f>ABS(Ct_Na+10^-pH-Kw*10^pH-Ct_Cl-Ct_OAc*Ka*10^pH/(1+Ka*10^pH))</f>
        <v>9.2939318754305902E-2</v>
      </c>
      <c r="BU187" s="19">
        <f>ABS(Ct_Na+10^-pH-Kw*10^pH-Ct_Cl-Ct_OAc*Ka*10^pH/(1+Ka*10^pH))</f>
        <v>9.3305949096770383E-2</v>
      </c>
      <c r="BV187" s="19">
        <f>ABS(Ct_Na+10^-pH-Kw*10^pH-Ct_Cl-Ct_OAc*Ka*10^pH/(1+Ka*10^pH))</f>
        <v>9.3664609214398675E-2</v>
      </c>
      <c r="BW187" s="19">
        <f>ABS(Ct_Na+10^-pH-Kw*10^pH-Ct_Cl-Ct_OAc*Ka*10^pH/(1+Ka*10^pH))</f>
        <v>9.4015556211217793E-2</v>
      </c>
      <c r="BX187" s="19">
        <f>ABS(Ct_Na+10^-pH-Kw*10^pH-Ct_Cl-Ct_OAc*Ka*10^pH/(1+Ka*10^pH))</f>
        <v>9.4359036250657724E-2</v>
      </c>
      <c r="BY187" s="19">
        <f>ABS(Ct_Na+10^-pH-Kw*10^pH-Ct_Cl-Ct_OAc*Ka*10^pH/(1+Ka*10^pH))</f>
        <v>9.4695285131372625E-2</v>
      </c>
      <c r="BZ187" s="19">
        <f>ABS(Ct_Na+10^-pH-Kw*10^pH-Ct_Cl-Ct_OAc*Ka*10^pH/(1+Ka*10^pH))</f>
        <v>9.5024528827072657E-2</v>
      </c>
      <c r="CA187" s="19">
        <f>ABS(Ct_Na+10^-pH-Kw*10^pH-Ct_Cl-Ct_OAc*Ka*10^pH/(1+Ka*10^pH))</f>
        <v>9.5346983992964388E-2</v>
      </c>
      <c r="CB187" s="19">
        <f>ABS(Ct_Na+10^-pH-Kw*10^pH-Ct_Cl-Ct_OAc*Ka*10^pH/(1+Ka*10^pH))</f>
        <v>9.5662858441184911E-2</v>
      </c>
      <c r="CC187" s="19">
        <f>ABS(Ct_Na+10^-pH-Kw*10^pH-Ct_Cl-Ct_OAc*Ka*10^pH/(1+Ka*10^pH))</f>
        <v>9.5972351587421165E-2</v>
      </c>
      <c r="CD187" s="19">
        <f>ABS(Ct_Na+10^-pH-Kw*10^pH-Ct_Cl-Ct_OAc*Ka*10^pH/(1+Ka*10^pH))</f>
        <v>9.6275654870732696E-2</v>
      </c>
      <c r="CE187" s="19">
        <f>ABS(Ct_Na+10^-pH-Kw*10^pH-Ct_Cl-Ct_OAc*Ka*10^pH/(1+Ka*10^pH))</f>
        <v>9.6572952148434088E-2</v>
      </c>
      <c r="CF187" s="19">
        <f>ABS(Ct_Na+10^-pH-Kw*10^pH-Ct_Cl-Ct_OAc*Ka*10^pH/(1+Ka*10^pH))</f>
        <v>9.6864420067749188E-2</v>
      </c>
      <c r="CG187" s="19">
        <f>ABS(Ct_Na+10^-pH-Kw*10^pH-Ct_Cl-Ct_OAc*Ka*10^pH/(1+Ka*10^pH))</f>
        <v>9.7150228415815443E-2</v>
      </c>
      <c r="CH187" s="19">
        <f>ABS(Ct_Na+10^-pH-Kw*10^pH-Ct_Cl-Ct_OAc*Ka*10^pH/(1+Ka*10^pH))</f>
        <v>9.7430540449495812E-2</v>
      </c>
      <c r="CI187" s="19">
        <f>ABS(Ct_Na+10^-pH-Kw*10^pH-Ct_Cl-Ct_OAc*Ka*10^pH/(1+Ka*10^pH))</f>
        <v>9.7705513206344172E-2</v>
      </c>
      <c r="CJ187" s="19">
        <f>ABS(Ct_Na+10^-pH-Kw*10^pH-Ct_Cl-Ct_OAc*Ka*10^pH/(1+Ka*10^pH))</f>
        <v>9.7975297797968972E-2</v>
      </c>
      <c r="CK187" s="19">
        <f>ABS(Ct_Na+10^-pH-Kw*10^pH-Ct_Cl-Ct_OAc*Ka*10^pH/(1+Ka*10^pH))</f>
        <v>9.8240039686946598E-2</v>
      </c>
      <c r="CL187" s="19">
        <f>ABS(Ct_Na+10^-pH-Kw*10^pH-Ct_Cl-Ct_OAc*Ka*10^pH/(1+Ka*10^pH))</f>
        <v>9.8499878948350536E-2</v>
      </c>
      <c r="CM187" s="19">
        <f>ABS(Ct_Na+10^-pH-Kw*10^pH-Ct_Cl-Ct_OAc*Ka*10^pH/(1+Ka*10^pH))</f>
        <v>9.8754950516884682E-2</v>
      </c>
      <c r="CN187" s="19">
        <f>ABS(Ct_Na+10^-pH-Kw*10^pH-Ct_Cl-Ct_OAc*Ka*10^pH/(1+Ka*10^pH))</f>
        <v>9.9005384420536399E-2</v>
      </c>
      <c r="CO187" s="19">
        <f>ABS(Ct_Na+10^-pH-Kw*10^pH-Ct_Cl-Ct_OAc*Ka*10^pH/(1+Ka*10^pH))</f>
        <v>9.9251306001599815E-2</v>
      </c>
      <c r="CP187" s="19">
        <f>ABS(Ct_Na+10^-pH-Kw*10^pH-Ct_Cl-Ct_OAc*Ka*10^pH/(1+Ka*10^pH))</f>
        <v>9.9492836125858505E-2</v>
      </c>
      <c r="CQ187" s="19">
        <f>ABS(Ct_Na+10^-pH-Kw*10^pH-Ct_Cl-Ct_OAc*Ka*10^pH/(1+Ka*10^pH))</f>
        <v>9.9730091380661315E-2</v>
      </c>
      <c r="CR187" s="19">
        <f>ABS(Ct_Na+10^-pH-Kw*10^pH-Ct_Cl-Ct_OAc*Ka*10^pH/(1+Ka*10^pH))</f>
        <v>9.9963184262572793E-2</v>
      </c>
      <c r="CS187" s="19">
        <f>ABS(Ct_Na+10^-pH-Kw*10^pH-Ct_Cl-Ct_OAc*Ka*10^pH/(1+Ka*10^pH))</f>
        <v>0.10019222335523366</v>
      </c>
      <c r="CT187" s="19">
        <f>ABS(Ct_Na+10^-pH-Kw*10^pH-Ct_Cl-Ct_OAc*Ka*10^pH/(1+Ka*10^pH))</f>
        <v>0.1004173134980211</v>
      </c>
      <c r="CU187" s="19">
        <f>ABS(Ct_Na+10^-pH-Kw*10^pH-Ct_Cl-Ct_OAc*Ka*10^pH/(1+Ka*10^pH))</f>
        <v>0.10063855594606</v>
      </c>
      <c r="CV187" s="19">
        <f>ABS(Ct_Na+10^-pH-Kw*10^pH-Ct_Cl-Ct_OAc*Ka*10^pH/(1+Ka*10^pH))</f>
        <v>0.10085604852209826</v>
      </c>
      <c r="CW187" s="19">
        <f>ABS(Ct_Na+10^-pH-Kw*10^pH-Ct_Cl-Ct_OAc*Ka*10^pH/(1+Ka*10^pH))</f>
        <v>0.10106988576072409</v>
      </c>
      <c r="CX187" s="19">
        <f>ABS(Ct_Na+10^-pH-Kw*10^pH-Ct_Cl-Ct_OAc*Ka*10^pH/(1+Ka*10^pH))</f>
        <v>0.10128015904537284</v>
      </c>
    </row>
    <row r="188" spans="1:102">
      <c r="A188" s="23">
        <v>1.59</v>
      </c>
      <c r="B188" s="19">
        <f>ABS(Ct_Na+10^-pH-Kw*10^pH-Ct_Cl-Ct_OAc*Ka*10^pH/(1+Ka*10^pH))</f>
        <v>2.4434312707046182E-2</v>
      </c>
      <c r="C188" s="19">
        <f>ABS(Ct_Na+10^-pH-Kw*10^pH-Ct_Cl-Ct_OAc*Ka*10^pH/(1+Ka*10^pH))</f>
        <v>1.7284871253029719E-2</v>
      </c>
      <c r="D188" s="19">
        <f>ABS(Ct_Na+10^-pH-Kw*10^pH-Ct_Cl-Ct_OAc*Ka*10^pH/(1+Ka*10^pH))</f>
        <v>1.0785379022105654E-2</v>
      </c>
      <c r="E188" s="19">
        <f>ABS(Ct_Na+10^-pH-Kw*10^pH-Ct_Cl-Ct_OAc*Ka*10^pH/(1+Ka*10^pH))</f>
        <v>4.8510600286532516E-3</v>
      </c>
      <c r="F188" s="19">
        <f>ABS(Ct_Na+10^-pH-Kw*10^pH-Ct_Cl-Ct_OAc*Ka*10^pH/(1+Ka*10^pH))</f>
        <v>5.8873238201145363E-4</v>
      </c>
      <c r="G188" s="19">
        <f>ABS(Ct_Na+10^-pH-Kw*10^pH-Ct_Cl-Ct_OAc*Ka*10^pH/(1+Ka*10^pH))</f>
        <v>5.5933413998229767E-3</v>
      </c>
      <c r="H188" s="19">
        <f>ABS(Ct_Na+10^-pH-Kw*10^pH-Ct_Cl-Ct_OAc*Ka*10^pH/(1+Ka*10^pH))</f>
        <v>1.0212980493187458E-2</v>
      </c>
      <c r="I188" s="19">
        <f>ABS(Ct_Na+10^-pH-Kw*10^pH-Ct_Cl-Ct_OAc*Ka*10^pH/(1+Ka*10^pH))</f>
        <v>1.4490424098154585E-2</v>
      </c>
      <c r="J188" s="19">
        <f>ABS(Ct_Na+10^-pH-Kw*10^pH-Ct_Cl-Ct_OAc*Ka*10^pH/(1+Ka*10^pH))</f>
        <v>1.8462336017052616E-2</v>
      </c>
      <c r="K188" s="19">
        <f>ABS(Ct_Na+10^-pH-Kw*10^pH-Ct_Cl-Ct_OAc*Ka*10^pH/(1+Ka*10^pH))</f>
        <v>2.2160322976026652E-2</v>
      </c>
      <c r="L188" s="19">
        <f>ABS(Ct_Na+10^-pH-Kw*10^pH-Ct_Cl-Ct_OAc*Ka*10^pH/(1+Ka*10^pH))</f>
        <v>2.5611777471069082E-2</v>
      </c>
      <c r="M188" s="19">
        <f>ABS(Ct_Na+10^-pH-Kw*10^pH-Ct_Cl-Ct_OAc*Ka*10^pH/(1+Ka*10^pH))</f>
        <v>2.884055748256039E-2</v>
      </c>
      <c r="N188" s="19">
        <f>ABS(Ct_Na+10^-pH-Kw*10^pH-Ct_Cl-Ct_OAc*Ka*10^pH/(1+Ka*10^pH))</f>
        <v>3.1867538743333479E-2</v>
      </c>
      <c r="O188" s="19">
        <f>ABS(Ct_Na+10^-pH-Kw*10^pH-Ct_Cl-Ct_OAc*Ka*10^pH/(1+Ka*10^pH))</f>
        <v>3.4711066594362752E-2</v>
      </c>
      <c r="P188" s="19">
        <f>ABS(Ct_Na+10^-pH-Kw*10^pH-Ct_Cl-Ct_OAc*Ka*10^pH/(1+Ka*10^pH))</f>
        <v>3.738732810121384E-2</v>
      </c>
      <c r="Q188" s="19">
        <f>ABS(Ct_Na+10^-pH-Kw*10^pH-Ct_Cl-Ct_OAc*Ka*10^pH/(1+Ka*10^pH))</f>
        <v>3.9910660379102E-2</v>
      </c>
      <c r="R188" s="19">
        <f>ABS(Ct_Na+10^-pH-Kw*10^pH-Ct_Cl-Ct_OAc*Ka*10^pH/(1+Ka*10^pH))</f>
        <v>4.2293807530440833E-2</v>
      </c>
      <c r="S188" s="19">
        <f>ABS(Ct_Na+10^-pH-Kw*10^pH-Ct_Cl-Ct_OAc*Ka*10^pH/(1+Ka*10^pH))</f>
        <v>4.454813591684241E-2</v>
      </c>
      <c r="T188" s="19">
        <f>ABS(Ct_Na+10^-pH-Kw*10^pH-Ct_Cl-Ct_OAc*Ka*10^pH/(1+Ka*10^pH))</f>
        <v>4.6683815440801815E-2</v>
      </c>
      <c r="U188" s="19">
        <f>ABS(Ct_Na+10^-pH-Kw*10^pH-Ct_Cl-Ct_OAc*Ka*10^pH/(1+Ka*10^pH))</f>
        <v>4.8709972937891491E-2</v>
      </c>
      <c r="V188" s="19">
        <f>ABS(Ct_Na+10^-pH-Kw*10^pH-Ct_Cl-Ct_OAc*Ka*10^pH/(1+Ka*10^pH))</f>
        <v>5.0634822560126698E-2</v>
      </c>
      <c r="W188" s="19">
        <f>ABS(Ct_Na+10^-pH-Kw*10^pH-Ct_Cl-Ct_OAc*Ka*10^pH/(1+Ka*10^pH))</f>
        <v>5.2465777078838247E-2</v>
      </c>
      <c r="X188" s="19">
        <f>ABS(Ct_Na+10^-pH-Kw*10^pH-Ct_Cl-Ct_OAc*Ka*10^pH/(1+Ka*10^pH))</f>
        <v>5.420954328713494E-2</v>
      </c>
      <c r="Y188" s="19">
        <f>ABS(Ct_Na+10^-pH-Kw*10^pH-Ct_Cl-Ct_OAc*Ka*10^pH/(1+Ka*10^pH))</f>
        <v>5.5872204090394575E-2</v>
      </c>
      <c r="Z188" s="19">
        <f>ABS(Ct_Na+10^-pH-Kw*10^pH-Ct_Cl-Ct_OAc*Ka*10^pH/(1+Ka*10^pH))</f>
        <v>5.7459289402596959E-2</v>
      </c>
      <c r="AA188" s="19">
        <f>ABS(Ct_Na+10^-pH-Kw*10^pH-Ct_Cl-Ct_OAc*Ka*10^pH/(1+Ka*10^pH))</f>
        <v>5.8975837589812577E-2</v>
      </c>
      <c r="AB188" s="19">
        <f>ABS(Ct_Na+10^-pH-Kw*10^pH-Ct_Cl-Ct_OAc*Ka*10^pH/(1+Ka*10^pH))</f>
        <v>6.0426448899323151E-2</v>
      </c>
      <c r="AC188" s="19">
        <f>ABS(Ct_Na+10^-pH-Kw*10^pH-Ct_Cl-Ct_OAc*Ka*10^pH/(1+Ka*10^pH))</f>
        <v>6.1815332068003506E-2</v>
      </c>
      <c r="AD188" s="19">
        <f>ABS(Ct_Na+10^-pH-Kw*10^pH-Ct_Cl-Ct_OAc*Ka*10^pH/(1+Ka*10^pH))</f>
        <v>6.3146345104655527E-2</v>
      </c>
      <c r="AE188" s="19">
        <f>ABS(Ct_Na+10^-pH-Kw*10^pH-Ct_Cl-Ct_OAc*Ka*10^pH/(1+Ka*10^pH))</f>
        <v>6.4423031078587031E-2</v>
      </c>
      <c r="AF188" s="19">
        <f>ABS(Ct_Na+10^-pH-Kw*10^pH-Ct_Cl-Ct_OAc*Ka*10^pH/(1+Ka*10^pH))</f>
        <v>6.5648649613561275E-2</v>
      </c>
      <c r="AG188" s="19">
        <f>ABS(Ct_Na+10^-pH-Kw*10^pH-Ct_Cl-Ct_OAc*Ka*10^pH/(1+Ka*10^pH))</f>
        <v>6.6826204676575754E-2</v>
      </c>
      <c r="AH188" s="19">
        <f>ABS(Ct_Na+10^-pH-Kw*10^pH-Ct_Cl-Ct_OAc*Ka*10^pH/(1+Ka*10^pH))</f>
        <v>6.795846916024352E-2</v>
      </c>
      <c r="AI188" s="19">
        <f>ABS(Ct_Na+10^-pH-Kw*10^pH-Ct_Cl-Ct_OAc*Ka*10^pH/(1+Ka*10^pH))</f>
        <v>6.9048006682263449E-2</v>
      </c>
      <c r="AJ188" s="19">
        <f>ABS(Ct_Na+10^-pH-Kw*10^pH-Ct_Cl-Ct_OAc*Ka*10^pH/(1+Ka*10^pH))</f>
        <v>7.0097190962727068E-2</v>
      </c>
      <c r="AK188" s="19">
        <f>ABS(Ct_Na+10^-pH-Kw*10^pH-Ct_Cl-Ct_OAc*Ka*10^pH/(1+Ka*10^pH))</f>
        <v>7.1108223087537475E-2</v>
      </c>
      <c r="AL188" s="19">
        <f>ABS(Ct_Na+10^-pH-Kw*10^pH-Ct_Cl-Ct_OAc*Ka*10^pH/(1+Ka*10^pH))</f>
        <v>7.2083146922176086E-2</v>
      </c>
      <c r="AM188" s="19">
        <f>ABS(Ct_Na+10^-pH-Kw*10^pH-Ct_Cl-Ct_OAc*Ka*10^pH/(1+Ka*10^pH))</f>
        <v>7.3023862902967737E-2</v>
      </c>
      <c r="AN188" s="19">
        <f>ABS(Ct_Na+10^-pH-Kw*10^pH-Ct_Cl-Ct_OAc*Ka*10^pH/(1+Ka*10^pH))</f>
        <v>7.3932140401663099E-2</v>
      </c>
      <c r="AO188" s="19">
        <f>ABS(Ct_Na+10^-pH-Kw*10^pH-Ct_Cl-Ct_OAc*Ka*10^pH/(1+Ka*10^pH))</f>
        <v>7.4809628832606098E-2</v>
      </c>
      <c r="AP188" s="19">
        <f>ABS(Ct_Na+10^-pH-Kw*10^pH-Ct_Cl-Ct_OAc*Ka*10^pH/(1+Ka*10^pH))</f>
        <v>7.5657867649184321E-2</v>
      </c>
      <c r="AQ188" s="19">
        <f>ABS(Ct_Na+10^-pH-Kw*10^pH-Ct_Cl-Ct_OAc*Ka*10^pH/(1+Ka*10^pH))</f>
        <v>7.6478295357022275E-2</v>
      </c>
      <c r="AR188" s="19">
        <f>ABS(Ct_Na+10^-pH-Kw*10^pH-Ct_Cl-Ct_OAc*Ka*10^pH/(1+Ka*10^pH))</f>
        <v>7.7272257654929982E-2</v>
      </c>
      <c r="AS188" s="19">
        <f>ABS(Ct_Na+10^-pH-Kw*10^pH-Ct_Cl-Ct_OAc*Ka*10^pH/(1+Ka*10^pH))</f>
        <v>7.804101480052314E-2</v>
      </c>
      <c r="AT188" s="19">
        <f>ABS(Ct_Na+10^-pH-Kw*10^pH-Ct_Cl-Ct_OAc*Ka*10^pH/(1+Ka*10^pH))</f>
        <v>7.8785748285316537E-2</v>
      </c>
      <c r="AU188" s="19">
        <f>ABS(Ct_Na+10^-pH-Kw*10^pH-Ct_Cl-Ct_OAc*Ka*10^pH/(1+Ka*10^pH))</f>
        <v>7.9507566893654721E-2</v>
      </c>
      <c r="AV188" s="19">
        <f>ABS(Ct_Na+10^-pH-Kw*10^pH-Ct_Cl-Ct_OAc*Ka*10^pH/(1+Ka*10^pH))</f>
        <v>8.0207512210831181E-2</v>
      </c>
      <c r="AW188" s="19">
        <f>ABS(Ct_Na+10^-pH-Kw*10^pH-Ct_Cl-Ct_OAc*Ka*10^pH/(1+Ka*10^pH))</f>
        <v>8.0886563637942638E-2</v>
      </c>
      <c r="AX188" s="19">
        <f>ABS(Ct_Na+10^-pH-Kw*10^pH-Ct_Cl-Ct_OAc*Ka*10^pH/(1+Ka*10^pH))</f>
        <v>8.1545642964256718E-2</v>
      </c>
      <c r="AY188" s="19">
        <f>ABS(Ct_Na+10^-pH-Kw*10^pH-Ct_Cl-Ct_OAc*Ka*10^pH/(1+Ka*10^pH))</f>
        <v>8.2185618541981989E-2</v>
      </c>
      <c r="AZ188" s="19">
        <f>ABS(Ct_Na+10^-pH-Kw*10^pH-Ct_Cl-Ct_OAc*Ka*10^pH/(1+Ka*10^pH))</f>
        <v>8.2807309103200791E-2</v>
      </c>
      <c r="BA188" s="19">
        <f>ABS(Ct_Na+10^-pH-Kw*10^pH-Ct_Cl-Ct_OAc*Ka*10^pH/(1+Ka*10^pH))</f>
        <v>8.3411487254244437E-2</v>
      </c>
      <c r="BB188" s="19">
        <f>ABS(Ct_Na+10^-pH-Kw*10^pH-Ct_Cl-Ct_OAc*Ka*10^pH/(1+Ka*10^pH))</f>
        <v>8.3998882678870179E-2</v>
      </c>
      <c r="BC188" s="19">
        <f>ABS(Ct_Na+10^-pH-Kw*10^pH-Ct_Cl-Ct_OAc*Ka*10^pH/(1+Ka*10^pH))</f>
        <v>8.4570185078163773E-2</v>
      </c>
      <c r="BD188" s="19">
        <f>ABS(Ct_Na+10^-pH-Kw*10^pH-Ct_Cl-Ct_OAc*Ka*10^pH/(1+Ka*10^pH))</f>
        <v>8.5126046872070996E-2</v>
      </c>
      <c r="BE188" s="19">
        <f>ABS(Ct_Na+10^-pH-Kw*10^pH-Ct_Cl-Ct_OAc*Ka*10^pH/(1+Ka*10^pH))</f>
        <v>8.5667085684807368E-2</v>
      </c>
      <c r="BF188" s="19">
        <f>ABS(Ct_Na+10^-pH-Kw*10^pH-Ct_Cl-Ct_OAc*Ka*10^pH/(1+Ka*10^pH))</f>
        <v>8.6193886634050698E-2</v>
      </c>
      <c r="BG188" s="19">
        <f>ABS(Ct_Na+10^-pH-Kw*10^pH-Ct_Cl-Ct_OAc*Ka*10^pH/(1+Ka*10^pH))</f>
        <v>8.670700444175522E-2</v>
      </c>
      <c r="BH188" s="19">
        <f>ABS(Ct_Na+10^-pH-Kw*10^pH-Ct_Cl-Ct_OAc*Ka*10^pH/(1+Ka*10^pH))</f>
        <v>8.7206965382595536E-2</v>
      </c>
      <c r="BI188" s="19">
        <f>ABS(Ct_Na+10^-pH-Kw*10^pH-Ct_Cl-Ct_OAc*Ka*10^pH/(1+Ka*10^pH))</f>
        <v>8.7694269084427248E-2</v>
      </c>
      <c r="BJ188" s="19">
        <f>ABS(Ct_Na+10^-pH-Kw*10^pH-Ct_Cl-Ct_OAc*Ka*10^pH/(1+Ka*10^pH))</f>
        <v>8.8169390193713143E-2</v>
      </c>
      <c r="BK188" s="19">
        <f>ABS(Ct_Na+10^-pH-Kw*10^pH-Ct_Cl-Ct_OAc*Ka*10^pH/(1+Ka*10^pH))</f>
        <v>8.8632779917584587E-2</v>
      </c>
      <c r="BL188" s="19">
        <f>ABS(Ct_Na+10^-pH-Kw*10^pH-Ct_Cl-Ct_OAc*Ka*10^pH/(1+Ka*10^pH))</f>
        <v>8.90848674530689E-2</v>
      </c>
      <c r="BM188" s="19">
        <f>ABS(Ct_Na+10^-pH-Kw*10^pH-Ct_Cl-Ct_OAc*Ka*10^pH/(1+Ka*10^pH))</f>
        <v>8.9526061312999408E-2</v>
      </c>
      <c r="BN188" s="19">
        <f>ABS(Ct_Na+10^-pH-Kw*10^pH-Ct_Cl-Ct_OAc*Ka*10^pH/(1+Ka*10^pH))</f>
        <v>8.995675055721726E-2</v>
      </c>
      <c r="BO188" s="19">
        <f>ABS(Ct_Na+10^-pH-Kw*10^pH-Ct_Cl-Ct_OAc*Ka*10^pH/(1+Ka*10^pH))</f>
        <v>9.0377305936865271E-2</v>
      </c>
      <c r="BP188" s="19">
        <f>ABS(Ct_Na+10^-pH-Kw*10^pH-Ct_Cl-Ct_OAc*Ka*10^pH/(1+Ka*10^pH))</f>
        <v>9.0788080958847078E-2</v>
      </c>
      <c r="BQ188" s="19">
        <f>ABS(Ct_Na+10^-pH-Kw*10^pH-Ct_Cl-Ct_OAc*Ka*10^pH/(1+Ka*10^pH))</f>
        <v>9.1189412876875264E-2</v>
      </c>
      <c r="BR188" s="19">
        <f>ABS(Ct_Na+10^-pH-Kw*10^pH-Ct_Cl-Ct_OAc*Ka*10^pH/(1+Ka*10^pH))</f>
        <v>9.158162361494826E-2</v>
      </c>
      <c r="BS188" s="19">
        <f>ABS(Ct_Na+10^-pH-Kw*10^pH-Ct_Cl-Ct_OAc*Ka*10^pH/(1+Ka*10^pH))</f>
        <v>9.1965020628570204E-2</v>
      </c>
      <c r="BT188" s="19">
        <f>ABS(Ct_Na+10^-pH-Kw*10^pH-Ct_Cl-Ct_OAc*Ka*10^pH/(1+Ka*10^pH))</f>
        <v>9.2339897708556079E-2</v>
      </c>
      <c r="BU188" s="19">
        <f>ABS(Ct_Na+10^-pH-Kw*10^pH-Ct_Cl-Ct_OAc*Ka*10^pH/(1+Ka*10^pH))</f>
        <v>9.2706535731838971E-2</v>
      </c>
      <c r="BV188" s="19">
        <f>ABS(Ct_Na+10^-pH-Kw*10^pH-Ct_Cl-Ct_OAc*Ka*10^pH/(1+Ka*10^pH))</f>
        <v>9.3065203363311352E-2</v>
      </c>
      <c r="BW188" s="19">
        <f>ABS(Ct_Na+10^-pH-Kw*10^pH-Ct_Cl-Ct_OAc*Ka*10^pH/(1+Ka*10^pH))</f>
        <v>9.3416157712386511E-2</v>
      </c>
      <c r="BX188" s="19">
        <f>ABS(Ct_Na+10^-pH-Kw*10^pH-Ct_Cl-Ct_OAc*Ka*10^pH/(1+Ka*10^pH))</f>
        <v>9.3759644947651544E-2</v>
      </c>
      <c r="BY188" s="19">
        <f>ABS(Ct_Na+10^-pH-Kw*10^pH-Ct_Cl-Ct_OAc*Ka*10^pH/(1+Ka*10^pH))</f>
        <v>9.4095900872700464E-2</v>
      </c>
      <c r="BZ188" s="19">
        <f>ABS(Ct_Na+10^-pH-Kw*10^pH-Ct_Cl-Ct_OAc*Ka*10^pH/(1+Ka*10^pH))</f>
        <v>9.4425151465977547E-2</v>
      </c>
      <c r="CA188" s="19">
        <f>ABS(Ct_Na+10^-pH-Kw*10^pH-Ct_Cl-Ct_OAc*Ka*10^pH/(1+Ka*10^pH))</f>
        <v>9.4747613387228272E-2</v>
      </c>
      <c r="CB188" s="19">
        <f>ABS(Ct_Na+10^-pH-Kw*10^pH-Ct_Cl-Ct_OAc*Ka*10^pH/(1+Ka*10^pH))</f>
        <v>9.5063494452943292E-2</v>
      </c>
      <c r="CC188" s="19">
        <f>ABS(Ct_Na+10^-pH-Kw*10^pH-Ct_Cl-Ct_OAc*Ka*10^pH/(1+Ka*10^pH))</f>
        <v>9.5372994082987314E-2</v>
      </c>
      <c r="CD188" s="19">
        <f>ABS(Ct_Na+10^-pH-Kw*10^pH-Ct_Cl-Ct_OAc*Ka*10^pH/(1+Ka*10^pH))</f>
        <v>9.5676303720430428E-2</v>
      </c>
      <c r="CE188" s="19">
        <f>ABS(Ct_Na+10^-pH-Kw*10^pH-Ct_Cl-Ct_OAc*Ka*10^pH/(1+Ka*10^pH))</f>
        <v>9.5973607226439037E-2</v>
      </c>
      <c r="CF188" s="19">
        <f>ABS(Ct_Na+10^-pH-Kw*10^pH-Ct_Cl-Ct_OAc*Ka*10^pH/(1+Ka*10^pH))</f>
        <v>9.6265081251937681E-2</v>
      </c>
      <c r="CG188" s="19">
        <f>ABS(Ct_Na+10^-pH-Kw*10^pH-Ct_Cl-Ct_OAc*Ka*10^pH/(1+Ka*10^pH))</f>
        <v>9.6550895587620797E-2</v>
      </c>
      <c r="CH188" s="19">
        <f>ABS(Ct_Na+10^-pH-Kw*10^pH-Ct_Cl-Ct_OAc*Ka*10^pH/(1+Ka*10^pH))</f>
        <v>9.6831213493771551E-2</v>
      </c>
      <c r="CI188" s="19">
        <f>ABS(Ct_Na+10^-pH-Kw*10^pH-Ct_Cl-Ct_OAc*Ka*10^pH/(1+Ka*10^pH))</f>
        <v>9.710619201123373E-2</v>
      </c>
      <c r="CJ188" s="19">
        <f>ABS(Ct_Na+10^-pH-Kw*10^pH-Ct_Cl-Ct_OAc*Ka*10^pH/(1+Ka*10^pH))</f>
        <v>9.7375982254781501E-2</v>
      </c>
      <c r="CK188" s="19">
        <f>ABS(Ct_Na+10^-pH-Kw*10^pH-Ct_Cl-Ct_OAc*Ka*10^pH/(1+Ka*10^pH))</f>
        <v>9.7640729690038702E-2</v>
      </c>
      <c r="CL188" s="19">
        <f>ABS(Ct_Na+10^-pH-Kw*10^pH-Ct_Cl-Ct_OAc*Ka*10^pH/(1+Ka*10^pH))</f>
        <v>9.7900574395013332E-2</v>
      </c>
      <c r="CM188" s="19">
        <f>ABS(Ct_Na+10^-pH-Kw*10^pH-Ct_Cl-Ct_OAc*Ka*10^pH/(1+Ka*10^pH))</f>
        <v>9.8155651307236136E-2</v>
      </c>
      <c r="CN188" s="19">
        <f>ABS(Ct_Na+10^-pH-Kw*10^pH-Ct_Cl-Ct_OAc*Ka*10^pH/(1+Ka*10^pH))</f>
        <v>9.8406090457418521E-2</v>
      </c>
      <c r="CO188" s="19">
        <f>ABS(Ct_Na+10^-pH-Kw*10^pH-Ct_Cl-Ct_OAc*Ka*10^pH/(1+Ka*10^pH))</f>
        <v>9.8652017190480529E-2</v>
      </c>
      <c r="CP188" s="19">
        <f>ABS(Ct_Na+10^-pH-Kw*10^pH-Ct_Cl-Ct_OAc*Ka*10^pH/(1+Ka*10^pH))</f>
        <v>9.8893552374737848E-2</v>
      </c>
      <c r="CQ188" s="19">
        <f>ABS(Ct_Na+10^-pH-Kw*10^pH-Ct_Cl-Ct_OAc*Ka*10^pH/(1+Ka*10^pH))</f>
        <v>9.9130812599981757E-2</v>
      </c>
      <c r="CR188" s="19">
        <f>ABS(Ct_Na+10^-pH-Kw*10^pH-Ct_Cl-Ct_OAc*Ka*10^pH/(1+Ka*10^pH))</f>
        <v>9.9363910365133659E-2</v>
      </c>
      <c r="CS188" s="19">
        <f>ABS(Ct_Na+10^-pH-Kw*10^pH-Ct_Cl-Ct_OAc*Ka*10^pH/(1+Ka*10^pH))</f>
        <v>9.9592954256108993E-2</v>
      </c>
      <c r="CT188" s="19">
        <f>ABS(Ct_Na+10^-pH-Kw*10^pH-Ct_Cl-Ct_OAc*Ka*10^pH/(1+Ka*10^pH))</f>
        <v>9.9818049114481347E-2</v>
      </c>
      <c r="CU188" s="19">
        <f>ABS(Ct_Na+10^-pH-Kw*10^pH-Ct_Cl-Ct_OAc*Ka*10^pH/(1+Ka*10^pH))</f>
        <v>0.10003929619749688</v>
      </c>
      <c r="CV188" s="19">
        <f>ABS(Ct_Na+10^-pH-Kw*10^pH-Ct_Cl-Ct_OAc*Ka*10^pH/(1+Ka*10^pH))</f>
        <v>0.10025679332995284</v>
      </c>
      <c r="CW188" s="19">
        <f>ABS(Ct_Na+10^-pH-Kw*10^pH-Ct_Cl-Ct_OAc*Ka*10^pH/(1+Ka*10^pH))</f>
        <v>0.10047063504841795</v>
      </c>
      <c r="CX188" s="19">
        <f>ABS(Ct_Na+10^-pH-Kw*10^pH-Ct_Cl-Ct_OAc*Ka*10^pH/(1+Ka*10^pH))</f>
        <v>0.10068091273824195</v>
      </c>
    </row>
    <row r="189" spans="1:102">
      <c r="A189" s="24">
        <v>1.6</v>
      </c>
      <c r="B189" s="19">
        <f>ABS(Ct_Na+10^-pH-Kw*10^pH-Ct_Cl-Ct_OAc*Ka*10^pH/(1+Ka*10^pH))</f>
        <v>2.5022624675644908E-2</v>
      </c>
      <c r="C189" s="19">
        <f>ABS(Ct_Na+10^-pH-Kw*10^pH-Ct_Cl-Ct_OAc*Ka*10^pH/(1+Ka*10^pH))</f>
        <v>1.7873029961819074E-2</v>
      </c>
      <c r="D189" s="19">
        <f>ABS(Ct_Na+10^-pH-Kw*10^pH-Ct_Cl-Ct_OAc*Ka*10^pH/(1+Ka*10^pH))</f>
        <v>1.1373398403795582E-2</v>
      </c>
      <c r="E189" s="19">
        <f>ABS(Ct_Na+10^-pH-Kw*10^pH-Ct_Cl-Ct_OAc*Ka*10^pH/(1+Ka*10^pH))</f>
        <v>5.4389521986437017E-3</v>
      </c>
      <c r="F189" s="19">
        <f>ABS(Ct_Na+10^-pH-Kw*10^pH-Ct_Cl-Ct_OAc*Ka*10^pH/(1+Ka*10^pH))</f>
        <v>9.5682274553272244E-7</v>
      </c>
      <c r="G189" s="19">
        <f>ABS(Ct_Na+10^-pH-Kw*10^pH-Ct_Cl-Ct_OAc*Ka*10^pH/(1+Ka*10^pH))</f>
        <v>5.005673122423609E-3</v>
      </c>
      <c r="H189" s="19">
        <f>ABS(Ct_Na+10^-pH-Kw*10^pH-Ct_Cl-Ct_OAc*Ka*10^pH/(1+Ka*10^pH))</f>
        <v>9.625411245203384E-3</v>
      </c>
      <c r="I189" s="19">
        <f>ABS(Ct_Na+10^-pH-Kw*10^pH-Ct_Cl-Ct_OAc*Ka*10^pH/(1+Ka*10^pH))</f>
        <v>1.3902946544073548E-2</v>
      </c>
      <c r="J189" s="19">
        <f>ABS(Ct_Na+10^-pH-Kw*10^pH-Ct_Cl-Ct_OAc*Ka*10^pH/(1+Ka*10^pH))</f>
        <v>1.7874943607310116E-2</v>
      </c>
      <c r="K189" s="19">
        <f>ABS(Ct_Na+10^-pH-Kw*10^pH-Ct_Cl-Ct_OAc*Ka*10^pH/(1+Ka*10^pH))</f>
        <v>2.1573009838599347E-2</v>
      </c>
      <c r="L189" s="19">
        <f>ABS(Ct_Na+10^-pH-Kw*10^pH-Ct_Cl-Ct_OAc*Ka*10^pH/(1+Ka*10^pH))</f>
        <v>2.5024538321135957E-2</v>
      </c>
      <c r="M189" s="19">
        <f>ABS(Ct_Na+10^-pH-Kw*10^pH-Ct_Cl-Ct_OAc*Ka*10^pH/(1+Ka*10^pH))</f>
        <v>2.8253387546734725E-2</v>
      </c>
      <c r="N189" s="19">
        <f>ABS(Ct_Na+10^-pH-Kw*10^pH-Ct_Cl-Ct_OAc*Ka*10^pH/(1+Ka*10^pH))</f>
        <v>3.1280433695733557E-2</v>
      </c>
      <c r="O189" s="19">
        <f>ABS(Ct_Na+10^-pH-Kw*10^pH-Ct_Cl-Ct_OAc*Ka*10^pH/(1+Ka*10^pH))</f>
        <v>3.4124022502368831E-2</v>
      </c>
      <c r="P189" s="19">
        <f>ABS(Ct_Na+10^-pH-Kw*10^pH-Ct_Cl-Ct_OAc*Ka*10^pH/(1+Ka*10^pH))</f>
        <v>3.6800341379202045E-2</v>
      </c>
      <c r="Q189" s="19">
        <f>ABS(Ct_Na+10^-pH-Kw*10^pH-Ct_Cl-Ct_OAc*Ka*10^pH/(1+Ka*10^pH))</f>
        <v>3.9323727748787639E-2</v>
      </c>
      <c r="R189" s="19">
        <f>ABS(Ct_Na+10^-pH-Kw*10^pH-Ct_Cl-Ct_OAc*Ka*10^pH/(1+Ka*10^pH))</f>
        <v>4.1706925986729572E-2</v>
      </c>
      <c r="S189" s="19">
        <f>ABS(Ct_Na+10^-pH-Kw*10^pH-Ct_Cl-Ct_OAc*Ka*10^pH/(1+Ka*10^pH))</f>
        <v>4.3961302698296269E-2</v>
      </c>
      <c r="T189" s="19">
        <f>ABS(Ct_Na+10^-pH-Kw*10^pH-Ct_Cl-Ct_OAc*Ka*10^pH/(1+Ka*10^pH))</f>
        <v>4.6097028003991049E-2</v>
      </c>
      <c r="U189" s="19">
        <f>ABS(Ct_Na+10^-pH-Kw*10^pH-Ct_Cl-Ct_OAc*Ka*10^pH/(1+Ka*10^pH))</f>
        <v>4.8123228935034817E-2</v>
      </c>
      <c r="V189" s="19">
        <f>ABS(Ct_Na+10^-pH-Kw*10^pH-Ct_Cl-Ct_OAc*Ka*10^pH/(1+Ka*10^pH))</f>
        <v>5.0048119819526386E-2</v>
      </c>
      <c r="W189" s="19">
        <f>ABS(Ct_Na+10^-pH-Kw*10^pH-Ct_Cl-Ct_OAc*Ka*10^pH/(1+Ka*10^pH))</f>
        <v>5.1879113587701302E-2</v>
      </c>
      <c r="X189" s="19">
        <f>ABS(Ct_Na+10^-pH-Kw*10^pH-Ct_Cl-Ct_OAc*Ka*10^pH/(1+Ka*10^pH))</f>
        <v>5.36229171764393E-2</v>
      </c>
      <c r="Y189" s="19">
        <f>ABS(Ct_Na+10^-pH-Kw*10^pH-Ct_Cl-Ct_OAc*Ka*10^pH/(1+Ka*10^pH))</f>
        <v>5.5285613621515073E-2</v>
      </c>
      <c r="Z189" s="19">
        <f>ABS(Ct_Na+10^-pH-Kw*10^pH-Ct_Cl-Ct_OAc*Ka*10^pH/(1+Ka*10^pH))</f>
        <v>5.6872732955451054E-2</v>
      </c>
      <c r="AA189" s="19">
        <f>ABS(Ct_Na+10^-pH-Kw*10^pH-Ct_Cl-Ct_OAc*Ka*10^pH/(1+Ka*10^pH))</f>
        <v>5.8389313652323187E-2</v>
      </c>
      <c r="AB189" s="19">
        <f>ABS(Ct_Na+10^-pH-Kw*10^pH-Ct_Cl-Ct_OAc*Ka*10^pH/(1+Ka*10^pH))</f>
        <v>5.9839956058026986E-2</v>
      </c>
      <c r="AC189" s="19">
        <f>ABS(Ct_Na+10^-pH-Kw*10^pH-Ct_Cl-Ct_OAc*Ka*10^pH/(1+Ka*10^pH))</f>
        <v>6.1228868999658265E-2</v>
      </c>
      <c r="AD189" s="19">
        <f>ABS(Ct_Na+10^-pH-Kw*10^pH-Ct_Cl-Ct_OAc*Ka*10^pH/(1+Ka*10^pH))</f>
        <v>6.2559910568721608E-2</v>
      </c>
      <c r="AE189" s="19">
        <f>ABS(Ct_Na+10^-pH-Kw*10^pH-Ct_Cl-Ct_OAc*Ka*10^pH/(1+Ka*10^pH))</f>
        <v>6.3836623910476217E-2</v>
      </c>
      <c r="AF189" s="19">
        <f>ABS(Ct_Na+10^-pH-Kw*10^pH-Ct_Cl-Ct_OAc*Ka*10^pH/(1+Ka*10^pH))</f>
        <v>6.5062268718560634E-2</v>
      </c>
      <c r="AG189" s="19">
        <f>ABS(Ct_Na+10^-pH-Kw*10^pH-Ct_Cl-Ct_OAc*Ka*10^pH/(1+Ka*10^pH))</f>
        <v>6.6239849024367248E-2</v>
      </c>
      <c r="AH189" s="19">
        <f>ABS(Ct_Na+10^-pH-Kw*10^pH-Ct_Cl-Ct_OAc*Ka*10^pH/(1+Ka*10^pH))</f>
        <v>6.7372137779950519E-2</v>
      </c>
      <c r="AI189" s="19">
        <f>ABS(Ct_Na+10^-pH-Kw*10^pH-Ct_Cl-Ct_OAc*Ka*10^pH/(1+Ka*10^pH))</f>
        <v>6.8461698657964615E-2</v>
      </c>
      <c r="AJ189" s="19">
        <f>ABS(Ct_Na+10^-pH-Kw*10^pH-Ct_Cl-Ct_OAc*Ka*10^pH/(1+Ka*10^pH))</f>
        <v>6.9510905429385608E-2</v>
      </c>
      <c r="AK189" s="19">
        <f>ABS(Ct_Na+10^-pH-Kw*10^pH-Ct_Cl-Ct_OAc*Ka*10^pH/(1+Ka*10^pH))</f>
        <v>7.0521959227300396E-2</v>
      </c>
      <c r="AL189" s="19">
        <f>ABS(Ct_Na+10^-pH-Kw*10^pH-Ct_Cl-Ct_OAc*Ka*10^pH/(1+Ka*10^pH))</f>
        <v>7.1496903961003902E-2</v>
      </c>
      <c r="AM189" s="19">
        <f>ABS(Ct_Na+10^-pH-Kw*10^pH-Ct_Cl-Ct_OAc*Ka*10^pH/(1+Ka*10^pH))</f>
        <v>7.2437640107559917E-2</v>
      </c>
      <c r="AN189" s="19">
        <f>ABS(Ct_Na+10^-pH-Kw*10^pH-Ct_Cl-Ct_OAc*Ka*10^pH/(1+Ka*10^pH))</f>
        <v>7.3345937076648521E-2</v>
      </c>
      <c r="AO189" s="19">
        <f>ABS(Ct_Na+10^-pH-Kw*10^pH-Ct_Cl-Ct_OAc*Ka*10^pH/(1+Ka*10^pH))</f>
        <v>7.4223444317971385E-2</v>
      </c>
      <c r="AP189" s="19">
        <f>ABS(Ct_Na+10^-pH-Kw*10^pH-Ct_Cl-Ct_OAc*Ka*10^pH/(1+Ka*10^pH))</f>
        <v>7.5071701317916822E-2</v>
      </c>
      <c r="AQ189" s="19">
        <f>ABS(Ct_Na+10^-pH-Kw*10^pH-Ct_Cl-Ct_OAc*Ka*10^pH/(1+Ka*10^pH))</f>
        <v>7.5892146612945993E-2</v>
      </c>
      <c r="AR189" s="19">
        <f>ABS(Ct_Na+10^-pH-Kw*10^pH-Ct_Cl-Ct_OAc*Ka*10^pH/(1+Ka*10^pH))</f>
        <v>7.6686125930716192E-2</v>
      </c>
      <c r="AS189" s="19">
        <f>ABS(Ct_Na+10^-pH-Kw*10^pH-Ct_Cl-Ct_OAc*Ka*10^pH/(1+Ka*10^pH))</f>
        <v>7.7454899555858756E-2</v>
      </c>
      <c r="AT189" s="19">
        <f>ABS(Ct_Na+10^-pH-Kw*10^pH-Ct_Cl-Ct_OAc*Ka*10^pH/(1+Ka*10^pH))</f>
        <v>7.8199649005215616E-2</v>
      </c>
      <c r="AU189" s="19">
        <f>ABS(Ct_Na+10^-pH-Kw*10^pH-Ct_Cl-Ct_OAc*Ka*10^pH/(1+Ka*10^pH))</f>
        <v>7.8921483086899946E-2</v>
      </c>
      <c r="AV189" s="19">
        <f>ABS(Ct_Na+10^-pH-Kw*10^pH-Ct_Cl-Ct_OAc*Ka*10^pH/(1+Ka*10^pH))</f>
        <v>7.9621443408533277E-2</v>
      </c>
      <c r="AW189" s="19">
        <f>ABS(Ct_Na+10^-pH-Kw*10^pH-Ct_Cl-Ct_OAc*Ka*10^pH/(1+Ka*10^pH))</f>
        <v>8.0300509392207342E-2</v>
      </c>
      <c r="AX189" s="19">
        <f>ABS(Ct_Na+10^-pH-Kw*10^pH-Ct_Cl-Ct_OAc*Ka*10^pH/(1+Ka*10^pH))</f>
        <v>8.0959602846949863E-2</v>
      </c>
      <c r="AY189" s="19">
        <f>ABS(Ct_Na+10^-pH-Kw*10^pH-Ct_Cl-Ct_OAc*Ka*10^pH/(1+Ka*10^pH))</f>
        <v>8.1599592143583893E-2</v>
      </c>
      <c r="AZ189" s="19">
        <f>ABS(Ct_Na+10^-pH-Kw*10^pH-Ct_Cl-Ct_OAc*Ka*10^pH/(1+Ka*10^pH))</f>
        <v>8.2221296031742663E-2</v>
      </c>
      <c r="BA189" s="19">
        <f>ABS(Ct_Na+10^-pH-Kw*10^pH-Ct_Cl-Ct_OAc*Ka*10^pH/(1+Ka*10^pH))</f>
        <v>8.2825487134319489E-2</v>
      </c>
      <c r="BB189" s="19">
        <f>ABS(Ct_Na+10^-pH-Kw*10^pH-Ct_Cl-Ct_OAc*Ka*10^pH/(1+Ka*10^pH))</f>
        <v>8.3412895150713595E-2</v>
      </c>
      <c r="BC189" s="19">
        <f>ABS(Ct_Na+10^-pH-Kw*10^pH-Ct_Cl-Ct_OAc*Ka*10^pH/(1+Ka*10^pH))</f>
        <v>8.398420979679562E-2</v>
      </c>
      <c r="BD189" s="19">
        <f>ABS(Ct_Na+10^-pH-Kw*10^pH-Ct_Cl-Ct_OAc*Ka*10^pH/(1+Ka*10^pH))</f>
        <v>8.4540083506496971E-2</v>
      </c>
      <c r="BE189" s="19">
        <f>ABS(Ct_Na+10^-pH-Kw*10^pH-Ct_Cl-Ct_OAc*Ka*10^pH/(1+Ka*10^pH))</f>
        <v>8.5081133917272969E-2</v>
      </c>
      <c r="BF189" s="19">
        <f>ABS(Ct_Na+10^-pH-Kw*10^pH-Ct_Cl-Ct_OAc*Ka*10^pH/(1+Ka*10^pH))</f>
        <v>8.5607946159344361E-2</v>
      </c>
      <c r="BG189" s="19">
        <f>ABS(Ct_Na+10^-pH-Kw*10^pH-Ct_Cl-Ct_OAc*Ka*10^pH/(1+Ka*10^pH))</f>
        <v>8.6121074966556729E-2</v>
      </c>
      <c r="BH189" s="19">
        <f>ABS(Ct_Na+10^-pH-Kw*10^pH-Ct_Cl-Ct_OAc*Ka*10^pH/(1+Ka*10^pH))</f>
        <v>8.6621046624866249E-2</v>
      </c>
      <c r="BI189" s="19">
        <f>ABS(Ct_Na+10^-pH-Kw*10^pH-Ct_Cl-Ct_OAc*Ka*10^pH/(1+Ka*10^pH))</f>
        <v>8.7108360772838789E-2</v>
      </c>
      <c r="BJ189" s="19">
        <f>ABS(Ct_Na+10^-pH-Kw*10^pH-Ct_Cl-Ct_OAc*Ka*10^pH/(1+Ka*10^pH))</f>
        <v>8.7583492067112037E-2</v>
      </c>
      <c r="BK189" s="19">
        <f>ABS(Ct_Na+10^-pH-Kw*10^pH-Ct_Cl-Ct_OAc*Ka*10^pH/(1+Ka*10^pH))</f>
        <v>8.8046891724489623E-2</v>
      </c>
      <c r="BL189" s="19">
        <f>ABS(Ct_Na+10^-pH-Kw*10^pH-Ct_Cl-Ct_OAc*Ka*10^pH/(1+Ka*10^pH))</f>
        <v>8.8498988951199481E-2</v>
      </c>
      <c r="BM189" s="19">
        <f>ABS(Ct_Na+10^-pH-Kw*10^pH-Ct_Cl-Ct_OAc*Ka*10^pH/(1+Ka*10^pH))</f>
        <v>8.8940192268832E-2</v>
      </c>
      <c r="BN189" s="19">
        <f>ABS(Ct_Na+10^-pH-Kw*10^pH-Ct_Cl-Ct_OAc*Ka*10^pH/(1+Ka*10^pH))</f>
        <v>8.937089074556849E-2</v>
      </c>
      <c r="BO189" s="19">
        <f>ABS(Ct_Na+10^-pH-Kw*10^pH-Ct_Cl-Ct_OAc*Ka*10^pH/(1+Ka*10^pH))</f>
        <v>8.979145514049941E-2</v>
      </c>
      <c r="BP189" s="19">
        <f>ABS(Ct_Na+10^-pH-Kw*10^pH-Ct_Cl-Ct_OAc*Ka*10^pH/(1+Ka*10^pH))</f>
        <v>9.0202238968106377E-2</v>
      </c>
      <c r="BQ189" s="19">
        <f>ABS(Ct_Na+10^-pH-Kw*10^pH-Ct_Cl-Ct_OAc*Ka*10^pH/(1+Ka*10^pH))</f>
        <v>9.0603579489331551E-2</v>
      </c>
      <c r="BR189" s="19">
        <f>ABS(Ct_Na+10^-pH-Kw*10^pH-Ct_Cl-Ct_OAc*Ka*10^pH/(1+Ka*10^pH))</f>
        <v>9.0995798635074343E-2</v>
      </c>
      <c r="BS189" s="19">
        <f>ABS(Ct_Na+10^-pH-Kw*10^pH-Ct_Cl-Ct_OAc*Ka*10^pH/(1+Ka*10^pH))</f>
        <v>9.1379203867429676E-2</v>
      </c>
      <c r="BT189" s="19">
        <f>ABS(Ct_Na+10^-pH-Kw*10^pH-Ct_Cl-Ct_OAc*Ka*10^pH/(1+Ka*10^pH))</f>
        <v>9.1754088983510423E-2</v>
      </c>
      <c r="BU189" s="19">
        <f>ABS(Ct_Na+10^-pH-Kw*10^pH-Ct_Cl-Ct_OAc*Ka*10^pH/(1+Ka*10^pH))</f>
        <v>9.2120734866270718E-2</v>
      </c>
      <c r="BV189" s="19">
        <f>ABS(Ct_Na+10^-pH-Kw*10^pH-Ct_Cl-Ct_OAc*Ka*10^pH/(1+Ka*10^pH))</f>
        <v>9.2479410186362299E-2</v>
      </c>
      <c r="BW189" s="19">
        <f>ABS(Ct_Na+10^-pH-Kw*10^pH-Ct_Cl-Ct_OAc*Ka*10^pH/(1+Ka*10^pH))</f>
        <v>9.2830372058710031E-2</v>
      </c>
      <c r="BX189" s="19">
        <f>ABS(Ct_Na+10^-pH-Kw*10^pH-Ct_Cl-Ct_OAc*Ka*10^pH/(1+Ka*10^pH))</f>
        <v>9.3173866657177959E-2</v>
      </c>
      <c r="BY189" s="19">
        <f>ABS(Ct_Na+10^-pH-Kw*10^pH-Ct_Cl-Ct_OAc*Ka*10^pH/(1+Ka*10^pH))</f>
        <v>9.3510129790415009E-2</v>
      </c>
      <c r="BZ189" s="19">
        <f>ABS(Ct_Na+10^-pH-Kw*10^pH-Ct_Cl-Ct_OAc*Ka*10^pH/(1+Ka*10^pH))</f>
        <v>9.3839387441709637E-2</v>
      </c>
      <c r="CA189" s="19">
        <f>ABS(Ct_Na+10^-pH-Kw*10^pH-Ct_Cl-Ct_OAc*Ka*10^pH/(1+Ka*10^pH))</f>
        <v>9.4161856275451761E-2</v>
      </c>
      <c r="CB189" s="19">
        <f>ABS(Ct_Na+10^-pH-Kw*10^pH-Ct_Cl-Ct_OAc*Ka*10^pH/(1+Ka*10^pH))</f>
        <v>9.4477744112586942E-2</v>
      </c>
      <c r="CC189" s="19">
        <f>ABS(Ct_Na+10^-pH-Kw*10^pH-Ct_Cl-Ct_OAc*Ka*10^pH/(1+Ka*10^pH))</f>
        <v>9.4787250377254731E-2</v>
      </c>
      <c r="CD189" s="19">
        <f>ABS(Ct_Na+10^-pH-Kw*10^pH-Ct_Cl-Ct_OAc*Ka*10^pH/(1+Ka*10^pH))</f>
        <v>9.5090566516629171E-2</v>
      </c>
      <c r="CE189" s="19">
        <f>ABS(Ct_Na+10^-pH-Kw*10^pH-Ct_Cl-Ct_OAc*Ka*10^pH/(1+Ka*10^pH))</f>
        <v>9.5387876395817958E-2</v>
      </c>
      <c r="CF189" s="19">
        <f>ABS(Ct_Na+10^-pH-Kw*10^pH-Ct_Cl-Ct_OAc*Ka*10^pH/(1+Ka*10^pH))</f>
        <v>9.5679356669532464E-2</v>
      </c>
      <c r="CG189" s="19">
        <f>ABS(Ct_Na+10^-pH-Kw*10^pH-Ct_Cl-Ct_OAc*Ka*10^pH/(1+Ka*10^pH))</f>
        <v>9.5965177132106894E-2</v>
      </c>
      <c r="CH189" s="19">
        <f>ABS(Ct_Na+10^-pH-Kw*10^pH-Ct_Cl-Ct_OAc*Ka*10^pH/(1+Ka*10^pH))</f>
        <v>9.62455010473241E-2</v>
      </c>
      <c r="CI189" s="19">
        <f>ABS(Ct_Na+10^-pH-Kw*10^pH-Ct_Cl-Ct_OAc*Ka*10^pH/(1+Ka*10^pH))</f>
        <v>9.6520485459394317E-2</v>
      </c>
      <c r="CJ189" s="19">
        <f>ABS(Ct_Na+10^-pH-Kw*10^pH-Ct_Cl-Ct_OAc*Ka*10^pH/(1+Ka*10^pH))</f>
        <v>9.6790281486331148E-2</v>
      </c>
      <c r="CK189" s="19">
        <f>ABS(Ct_Na+10^-pH-Kw*10^pH-Ct_Cl-Ct_OAc*Ka*10^pH/(1+Ka*10^pH))</f>
        <v>9.7055034596876644E-2</v>
      </c>
      <c r="CL189" s="19">
        <f>ABS(Ct_Na+10^-pH-Kw*10^pH-Ct_Cl-Ct_OAc*Ka*10^pH/(1+Ka*10^pH))</f>
        <v>9.7314884872041638E-2</v>
      </c>
      <c r="CM189" s="19">
        <f>ABS(Ct_Na+10^-pH-Kw*10^pH-Ct_Cl-Ct_OAc*Ka*10^pH/(1+Ka*10^pH))</f>
        <v>9.7569967252249493E-2</v>
      </c>
      <c r="CN189" s="19">
        <f>ABS(Ct_Na+10^-pH-Kw*10^pH-Ct_Cl-Ct_OAc*Ka*10^pH/(1+Ka*10^pH))</f>
        <v>9.7820411770999011E-2</v>
      </c>
      <c r="CO189" s="19">
        <f>ABS(Ct_Na+10^-pH-Kw*10^pH-Ct_Cl-Ct_OAc*Ka*10^pH/(1+Ka*10^pH))</f>
        <v>9.8066343775897222E-2</v>
      </c>
      <c r="CP189" s="19">
        <f>ABS(Ct_Na+10^-pH-Kw*10^pH-Ct_Cl-Ct_OAc*Ka*10^pH/(1+Ka*10^pH))</f>
        <v>9.8307884137850785E-2</v>
      </c>
      <c r="CQ189" s="19">
        <f>ABS(Ct_Na+10^-pH-Kw*10^pH-Ct_Cl-Ct_OAc*Ka*10^pH/(1+Ka*10^pH))</f>
        <v>9.854514944915034E-2</v>
      </c>
      <c r="CR189" s="19">
        <f>ABS(Ct_Na+10^-pH-Kw*10^pH-Ct_Cl-Ct_OAc*Ka*10^pH/(1+Ka*10^pH))</f>
        <v>9.8778252211128792E-2</v>
      </c>
      <c r="CS189" s="19">
        <f>ABS(Ct_Na+10^-pH-Kw*10^pH-Ct_Cl-Ct_OAc*Ka*10^pH/(1+Ka*10^pH))</f>
        <v>9.9007301012029383E-2</v>
      </c>
      <c r="CT189" s="19">
        <f>ABS(Ct_Na+10^-pH-Kw*10^pH-Ct_Cl-Ct_OAc*Ka*10^pH/(1+Ka*10^pH))</f>
        <v>9.9232400695673101E-2</v>
      </c>
      <c r="CU189" s="19">
        <f>ABS(Ct_Na+10^-pH-Kw*10^pH-Ct_Cl-Ct_OAc*Ka*10^pH/(1+Ka*10^pH))</f>
        <v>9.9453652521476726E-2</v>
      </c>
      <c r="CV189" s="19">
        <f>ABS(Ct_Na+10^-pH-Kw*10^pH-Ct_Cl-Ct_OAc*Ka*10^pH/(1+Ka*10^pH))</f>
        <v>9.9671154316334526E-2</v>
      </c>
      <c r="CW189" s="19">
        <f>ABS(Ct_Na+10^-pH-Kw*10^pH-Ct_Cl-Ct_OAc*Ka*10^pH/(1+Ka*10^pH))</f>
        <v>9.9885000618841771E-2</v>
      </c>
      <c r="CX189" s="19">
        <f>ABS(Ct_Na+10^-pH-Kw*10^pH-Ct_Cl-Ct_OAc*Ka*10^pH/(1+Ka*10^pH))</f>
        <v>0.10009528281630724</v>
      </c>
    </row>
    <row r="190" spans="1:102">
      <c r="A190" s="23">
        <v>1.61</v>
      </c>
      <c r="B190" s="19">
        <f>ABS(Ct_Na+10^-pH-Kw*10^pH-Ct_Cl-Ct_OAc*Ka*10^pH/(1+Ka*10^pH))</f>
        <v>2.5597693150062877E-2</v>
      </c>
      <c r="C190" s="19">
        <f>ABS(Ct_Na+10^-pH-Kw*10^pH-Ct_Cl-Ct_OAc*Ka*10^pH/(1+Ka*10^pH))</f>
        <v>1.8447941611657841E-2</v>
      </c>
      <c r="D190" s="19">
        <f>ABS(Ct_Na+10^-pH-Kw*10^pH-Ct_Cl-Ct_OAc*Ka*10^pH/(1+Ka*10^pH))</f>
        <v>1.1948167485835081E-2</v>
      </c>
      <c r="E190" s="19">
        <f>ABS(Ct_Na+10^-pH-Kw*10^pH-Ct_Cl-Ct_OAc*Ka*10^pH/(1+Ka*10^pH))</f>
        <v>6.0135911100838704E-3</v>
      </c>
      <c r="F190" s="19">
        <f>ABS(Ct_Na+10^-pH-Kw*10^pH-Ct_Cl-Ct_OAc*Ka*10^pH/(1+Ka*10^pH))</f>
        <v>5.7356276564524524E-4</v>
      </c>
      <c r="G190" s="19">
        <f>ABS(Ct_Na+10^-pH-Kw*10^pH-Ct_Cl-Ct_OAc*Ka*10^pH/(1+Ka*10^pH))</f>
        <v>4.4312633112382786E-3</v>
      </c>
      <c r="H190" s="19">
        <f>ABS(Ct_Na+10^-pH-Kw*10^pH-Ct_Cl-Ct_OAc*Ka*10^pH/(1+Ka*10^pH))</f>
        <v>9.0511027668230739E-3</v>
      </c>
      <c r="I190" s="19">
        <f>ABS(Ct_Na+10^-pH-Kw*10^pH-Ct_Cl-Ct_OAc*Ka*10^pH/(1+Ka*10^pH))</f>
        <v>1.3328731892364548E-2</v>
      </c>
      <c r="J190" s="19">
        <f>ABS(Ct_Na+10^-pH-Kw*10^pH-Ct_Cl-Ct_OAc*Ka*10^pH/(1+Ka*10^pH))</f>
        <v>1.7300816080367341E-2</v>
      </c>
      <c r="K190" s="19">
        <f>ABS(Ct_Na+10^-pH-Kw*10^pH-Ct_Cl-Ct_OAc*Ka*10^pH/(1+Ka*10^pH))</f>
        <v>2.0998963427818231E-2</v>
      </c>
      <c r="L190" s="19">
        <f>ABS(Ct_Na+10^-pH-Kw*10^pH-Ct_Cl-Ct_OAc*Ka*10^pH/(1+Ka*10^pH))</f>
        <v>2.445056761877238E-2</v>
      </c>
      <c r="M190" s="19">
        <f>ABS(Ct_Na+10^-pH-Kw*10^pH-Ct_Cl-Ct_OAc*Ka*10^pH/(1+Ka*10^pH))</f>
        <v>2.7679487668374657E-2</v>
      </c>
      <c r="N190" s="19">
        <f>ABS(Ct_Na+10^-pH-Kw*10^pH-Ct_Cl-Ct_OAc*Ka*10^pH/(1+Ka*10^pH))</f>
        <v>3.0706600214876801E-2</v>
      </c>
      <c r="O190" s="19">
        <f>ABS(Ct_Na+10^-pH-Kw*10^pH-Ct_Cl-Ct_OAc*Ka*10^pH/(1+Ka*10^pH))</f>
        <v>3.3550251394924242E-2</v>
      </c>
      <c r="P190" s="19">
        <f>ABS(Ct_Na+10^-pH-Kw*10^pH-Ct_Cl-Ct_OAc*Ka*10^pH/(1+Ka*10^pH))</f>
        <v>3.6226628976145397E-2</v>
      </c>
      <c r="Q190" s="19">
        <f>ABS(Ct_Na+10^-pH-Kw*10^pH-Ct_Cl-Ct_OAc*Ka*10^pH/(1+Ka*10^pH))</f>
        <v>3.8750070695582464E-2</v>
      </c>
      <c r="R190" s="19">
        <f>ABS(Ct_Na+10^-pH-Kw*10^pH-Ct_Cl-Ct_OAc*Ka*10^pH/(1+Ka*10^pH))</f>
        <v>4.1133321208384137E-2</v>
      </c>
      <c r="S190" s="19">
        <f>ABS(Ct_Na+10^-pH-Kw*10^pH-Ct_Cl-Ct_OAc*Ka*10^pH/(1+Ka*10^pH))</f>
        <v>4.3387747369142485E-2</v>
      </c>
      <c r="T190" s="19">
        <f>ABS(Ct_Na+10^-pH-Kw*10^pH-Ct_Cl-Ct_OAc*Ka*10^pH/(1+Ka*10^pH))</f>
        <v>4.5523519521439862E-2</v>
      </c>
      <c r="U190" s="19">
        <f>ABS(Ct_Na+10^-pH-Kw*10^pH-Ct_Cl-Ct_OAc*Ka*10^pH/(1+Ka*10^pH))</f>
        <v>4.7549764896696357E-2</v>
      </c>
      <c r="V190" s="19">
        <f>ABS(Ct_Na+10^-pH-Kw*10^pH-Ct_Cl-Ct_OAc*Ka*10^pH/(1+Ka*10^pH))</f>
        <v>4.9474698003190015E-2</v>
      </c>
      <c r="W190" s="19">
        <f>ABS(Ct_Na+10^-pH-Kw*10^pH-Ct_Cl-Ct_OAc*Ka*10^pH/(1+Ka*10^pH))</f>
        <v>5.1305731933757162E-2</v>
      </c>
      <c r="X190" s="19">
        <f>ABS(Ct_Na+10^-pH-Kw*10^pH-Ct_Cl-Ct_OAc*Ka*10^pH/(1+Ka*10^pH))</f>
        <v>5.3049573772392535E-2</v>
      </c>
      <c r="Y190" s="19">
        <f>ABS(Ct_Na+10^-pH-Kw*10^pH-Ct_Cl-Ct_OAc*Ka*10^pH/(1+Ka*10^pH))</f>
        <v>5.4712306688300689E-2</v>
      </c>
      <c r="Z190" s="19">
        <f>ABS(Ct_Na+10^-pH-Kw*10^pH-Ct_Cl-Ct_OAc*Ka*10^pH/(1+Ka*10^pH))</f>
        <v>5.6299460835303919E-2</v>
      </c>
      <c r="AA190" s="19">
        <f>ABS(Ct_Na+10^-pH-Kw*10^pH-Ct_Cl-Ct_OAc*Ka*10^pH/(1+Ka*10^pH))</f>
        <v>5.7816074797995887E-2</v>
      </c>
      <c r="AB190" s="19">
        <f>ABS(Ct_Na+10^-pH-Kw*10^pH-Ct_Cl-Ct_OAc*Ka*10^pH/(1+Ka*10^pH))</f>
        <v>5.9266749023179521E-2</v>
      </c>
      <c r="AC190" s="19">
        <f>ABS(Ct_Na+10^-pH-Kw*10^pH-Ct_Cl-Ct_OAc*Ka*10^pH/(1+Ka*10^pH))</f>
        <v>6.0655692430270233E-2</v>
      </c>
      <c r="AD190" s="19">
        <f>ABS(Ct_Na+10^-pH-Kw*10^pH-Ct_Cl-Ct_OAc*Ka*10^pH/(1+Ka*10^pH))</f>
        <v>6.1986763195398836E-2</v>
      </c>
      <c r="AE190" s="19">
        <f>ABS(Ct_Na+10^-pH-Kw*10^pH-Ct_Cl-Ct_OAc*Ka*10^pH/(1+Ka*10^pH))</f>
        <v>6.3263504541542601E-2</v>
      </c>
      <c r="AF190" s="19">
        <f>ABS(Ct_Na+10^-pH-Kw*10^pH-Ct_Cl-Ct_OAc*Ka*10^pH/(1+Ka*10^pH))</f>
        <v>6.4489176233840595E-2</v>
      </c>
      <c r="AG190" s="19">
        <f>ABS(Ct_Na+10^-pH-Kw*10^pH-Ct_Cl-Ct_OAc*Ka*10^pH/(1+Ka*10^pH))</f>
        <v>6.5666782369577889E-2</v>
      </c>
      <c r="AH190" s="19">
        <f>ABS(Ct_Na+10^-pH-Kw*10^pH-Ct_Cl-Ct_OAc*Ka*10^pH/(1+Ka*10^pH))</f>
        <v>6.6799095961632984E-2</v>
      </c>
      <c r="AI190" s="19">
        <f>ABS(Ct_Na+10^-pH-Kw*10^pH-Ct_Cl-Ct_OAc*Ka*10^pH/(1+Ka*10^pH))</f>
        <v>6.788868073889355E-2</v>
      </c>
      <c r="AJ190" s="19">
        <f>ABS(Ct_Na+10^-pH-Kw*10^pH-Ct_Cl-Ct_OAc*Ka*10^pH/(1+Ka*10^pH))</f>
        <v>6.893791052440372E-2</v>
      </c>
      <c r="AK190" s="19">
        <f>ABS(Ct_Na+10^-pH-Kw*10^pH-Ct_Cl-Ct_OAc*Ka*10^pH/(1+Ka*10^pH))</f>
        <v>6.9948986499531726E-2</v>
      </c>
      <c r="AL190" s="19">
        <f>ABS(Ct_Na+10^-pH-Kw*10^pH-Ct_Cl-Ct_OAc*Ka*10^pH/(1+Ka*10^pH))</f>
        <v>7.0923952618405131E-2</v>
      </c>
      <c r="AM190" s="19">
        <f>ABS(Ct_Na+10^-pH-Kw*10^pH-Ct_Cl-Ct_OAc*Ka*10^pH/(1+Ka*10^pH))</f>
        <v>7.1864709399774226E-2</v>
      </c>
      <c r="AN190" s="19">
        <f>ABS(Ct_Na+10^-pH-Kw*10^pH-Ct_Cl-Ct_OAc*Ka*10^pH/(1+Ka*10^pH))</f>
        <v>7.2773026292130588E-2</v>
      </c>
      <c r="AO190" s="19">
        <f>ABS(Ct_Na+10^-pH-Kw*10^pH-Ct_Cl-Ct_OAc*Ka*10^pH/(1+Ka*10^pH))</f>
        <v>7.365055278135621E-2</v>
      </c>
      <c r="AP190" s="19">
        <f>ABS(Ct_Na+10^-pH-Kw*10^pH-Ct_Cl-Ct_OAc*Ka*10^pH/(1+Ka*10^pH))</f>
        <v>7.4498828387607643E-2</v>
      </c>
      <c r="AQ190" s="19">
        <f>ABS(Ct_Na+10^-pH-Kw*10^pH-Ct_Cl-Ct_OAc*Ka*10^pH/(1+Ka*10^pH))</f>
        <v>7.5319291678900016E-2</v>
      </c>
      <c r="AR190" s="19">
        <f>ABS(Ct_Na+10^-pH-Kw*10^pH-Ct_Cl-Ct_OAc*Ka*10^pH/(1+Ka*10^pH))</f>
        <v>7.6113288412408789E-2</v>
      </c>
      <c r="AS190" s="19">
        <f>ABS(Ct_Na+10^-pH-Kw*10^pH-Ct_Cl-Ct_OAc*Ka*10^pH/(1+Ka*10^pH))</f>
        <v>7.6882078900409323E-2</v>
      </c>
      <c r="AT190" s="19">
        <f>ABS(Ct_Na+10^-pH-Kw*10^pH-Ct_Cl-Ct_OAc*Ka*10^pH/(1+Ka*10^pH))</f>
        <v>7.7626844685659863E-2</v>
      </c>
      <c r="AU190" s="19">
        <f>ABS(Ct_Na+10^-pH-Kw*10^pH-Ct_Cl-Ct_OAc*Ka*10^pH/(1+Ka*10^pH))</f>
        <v>7.8348694600594959E-2</v>
      </c>
      <c r="AV190" s="19">
        <f>ABS(Ct_Na+10^-pH-Kw*10^pH-Ct_Cl-Ct_OAc*Ka*10^pH/(1+Ka*10^pH))</f>
        <v>7.9048670275683602E-2</v>
      </c>
      <c r="AW190" s="19">
        <f>ABS(Ct_Na+10^-pH-Kw*10^pH-Ct_Cl-Ct_OAc*Ka*10^pH/(1+Ka*10^pH))</f>
        <v>7.9727751154500884E-2</v>
      </c>
      <c r="AX190" s="19">
        <f>ABS(Ct_Na+10^-pH-Kw*10^pH-Ct_Cl-Ct_OAc*Ka*10^pH/(1+Ka*10^pH))</f>
        <v>8.0386859066294156E-2</v>
      </c>
      <c r="AY190" s="19">
        <f>ABS(Ct_Na+10^-pH-Kw*10^pH-Ct_Cl-Ct_OAc*Ka*10^pH/(1+Ka*10^pH))</f>
        <v>8.1026862400934013E-2</v>
      </c>
      <c r="AZ190" s="19">
        <f>ABS(Ct_Na+10^-pH-Kw*10^pH-Ct_Cl-Ct_OAc*Ka*10^pH/(1+Ka*10^pH))</f>
        <v>8.1648579926012696E-2</v>
      </c>
      <c r="BA190" s="19">
        <f>ABS(Ct_Na+10^-pH-Kw*10^pH-Ct_Cl-Ct_OAc*Ka*10^pH/(1+Ka*10^pH))</f>
        <v>8.2252784281370867E-2</v>
      </c>
      <c r="BB190" s="19">
        <f>ABS(Ct_Na+10^-pH-Kw*10^pH-Ct_Cl-Ct_OAc*Ka*10^pH/(1+Ka*10^pH))</f>
        <v>8.2840205182413515E-2</v>
      </c>
      <c r="BC190" s="19">
        <f>ABS(Ct_Na+10^-pH-Kw*10^pH-Ct_Cl-Ct_OAc*Ka*10^pH/(1+Ka*10^pH))</f>
        <v>8.341153236013997E-2</v>
      </c>
      <c r="BD190" s="19">
        <f>ABS(Ct_Na+10^-pH-Kw*10^pH-Ct_Cl-Ct_OAc*Ka*10^pH/(1+Ka*10^pH))</f>
        <v>8.3967418262792706E-2</v>
      </c>
      <c r="BE190" s="19">
        <f>ABS(Ct_Na+10^-pH-Kw*10^pH-Ct_Cl-Ct_OAc*Ka*10^pH/(1+Ka*10^pH))</f>
        <v>8.4508480541374692E-2</v>
      </c>
      <c r="BF190" s="19">
        <f>ABS(Ct_Na+10^-pH-Kw*10^pH-Ct_Cl-Ct_OAc*Ka*10^pH/(1+Ka*10^pH))</f>
        <v>8.5035304338941395E-2</v>
      </c>
      <c r="BG190" s="19">
        <f>ABS(Ct_Na+10^-pH-Kw*10^pH-Ct_Cl-Ct_OAc*Ka*10^pH/(1+Ka*10^pH))</f>
        <v>8.5548444401506329E-2</v>
      </c>
      <c r="BH190" s="19">
        <f>ABS(Ct_Na+10^-pH-Kw*10^pH-Ct_Cl-Ct_OAc*Ka*10^pH/(1+Ka*10^pH))</f>
        <v>8.6048427026569632E-2</v>
      </c>
      <c r="BI190" s="19">
        <f>ABS(Ct_Na+10^-pH-Kw*10^pH-Ct_Cl-Ct_OAc*Ka*10^pH/(1+Ka*10^pH))</f>
        <v>8.653575186365664E-2</v>
      </c>
      <c r="BJ190" s="19">
        <f>ABS(Ct_Na+10^-pH-Kw*10^pH-Ct_Cl-Ct_OAc*Ka*10^pH/(1+Ka*10^pH))</f>
        <v>8.7010893579816478E-2</v>
      </c>
      <c r="BK190" s="19">
        <f>ABS(Ct_Na+10^-pH-Kw*10^pH-Ct_Cl-Ct_OAc*Ka*10^pH/(1+Ka*10^pH))</f>
        <v>8.7474303401750136E-2</v>
      </c>
      <c r="BL190" s="19">
        <f>ABS(Ct_Na+10^-pH-Kw*10^pH-Ct_Cl-Ct_OAc*Ka*10^pH/(1+Ka*10^pH))</f>
        <v>8.7926410545100031E-2</v>
      </c>
      <c r="BM190" s="19">
        <f>ABS(Ct_Na+10^-pH-Kw*10^pH-Ct_Cl-Ct_OAc*Ka*10^pH/(1+Ka*10^pH))</f>
        <v>8.8367623540417439E-2</v>
      </c>
      <c r="BN190" s="19">
        <f>ABS(Ct_Na+10^-pH-Kw*10^pH-Ct_Cl-Ct_OAc*Ka*10^pH/(1+Ka*10^pH))</f>
        <v>8.8798331464417735E-2</v>
      </c>
      <c r="BO190" s="19">
        <f>ABS(Ct_Na+10^-pH-Kw*10^pH-Ct_Cl-Ct_OAc*Ka*10^pH/(1+Ka*10^pH))</f>
        <v>8.9218905084323896E-2</v>
      </c>
      <c r="BP190" s="19">
        <f>ABS(Ct_Na+10^-pH-Kw*10^pH-Ct_Cl-Ct_OAc*Ka*10^pH/(1+Ka*10^pH))</f>
        <v>8.9629697922371798E-2</v>
      </c>
      <c r="BQ190" s="19">
        <f>ABS(Ct_Na+10^-pH-Kw*10^pH-Ct_Cl-Ct_OAc*Ka*10^pH/(1+Ka*10^pH))</f>
        <v>9.003104724690135E-2</v>
      </c>
      <c r="BR190" s="19">
        <f>ABS(Ct_Na+10^-pH-Kw*10^pH-Ct_Cl-Ct_OAc*Ka*10^pH/(1+Ka*10^pH))</f>
        <v>9.0423274995873409E-2</v>
      </c>
      <c r="BS190" s="19">
        <f>ABS(Ct_Na+10^-pH-Kw*10^pH-Ct_Cl-Ct_OAc*Ka*10^pH/(1+Ka*10^pH))</f>
        <v>9.0806688638127006E-2</v>
      </c>
      <c r="BT190" s="19">
        <f>ABS(Ct_Na+10^-pH-Kw*10^pH-Ct_Cl-Ct_OAc*Ka*10^pH/(1+Ka*10^pH))</f>
        <v>9.11815819772194E-2</v>
      </c>
      <c r="BU190" s="19">
        <f>ABS(Ct_Na+10^-pH-Kw*10^pH-Ct_Cl-Ct_OAc*Ka*10^pH/(1+Ka*10^pH))</f>
        <v>9.1548235902265809E-2</v>
      </c>
      <c r="BV190" s="19">
        <f>ABS(Ct_Na+10^-pH-Kw*10^pH-Ct_Cl-Ct_OAc*Ka*10^pH/(1+Ka*10^pH))</f>
        <v>9.1906919089811204E-2</v>
      </c>
      <c r="BW190" s="19">
        <f>ABS(Ct_Na+10^-pH-Kw*10^pH-Ct_Cl-Ct_OAc*Ka*10^pH/(1+Ka*10^pH))</f>
        <v>9.2257888660420159E-2</v>
      </c>
      <c r="BX190" s="19">
        <f>ABS(Ct_Na+10^-pH-Kw*10^pH-Ct_Cl-Ct_OAc*Ka*10^pH/(1+Ka*10^pH))</f>
        <v>9.2601390793356567E-2</v>
      </c>
      <c r="BY190" s="19">
        <f>ABS(Ct_Na+10^-pH-Kw*10^pH-Ct_Cl-Ct_OAc*Ka*10^pH/(1+Ka*10^pH))</f>
        <v>9.2937661302441688E-2</v>
      </c>
      <c r="BZ190" s="19">
        <f>ABS(Ct_Na+10^-pH-Kw*10^pH-Ct_Cl-Ct_OAc*Ka*10^pH/(1+Ka*10^pH))</f>
        <v>9.3266926175920875E-2</v>
      </c>
      <c r="CA190" s="19">
        <f>ABS(Ct_Na+10^-pH-Kw*10^pH-Ct_Cl-Ct_OAc*Ka*10^pH/(1+Ka*10^pH))</f>
        <v>9.3589402082936549E-2</v>
      </c>
      <c r="CB190" s="19">
        <f>ABS(Ct_Na+10^-pH-Kw*10^pH-Ct_Cl-Ct_OAc*Ka*10^pH/(1+Ka*10^pH))</f>
        <v>9.390529684899275E-2</v>
      </c>
      <c r="CC190" s="19">
        <f>ABS(Ct_Na+10^-pH-Kw*10^pH-Ct_Cl-Ct_OAc*Ka*10^pH/(1+Ka*10^pH))</f>
        <v>9.4214809902603378E-2</v>
      </c>
      <c r="CD190" s="19">
        <f>ABS(Ct_Na+10^-pH-Kw*10^pH-Ct_Cl-Ct_OAc*Ka*10^pH/(1+Ka*10^pH))</f>
        <v>9.4518132695141754E-2</v>
      </c>
      <c r="CE190" s="19">
        <f>ABS(Ct_Na+10^-pH-Kw*10^pH-Ct_Cl-Ct_OAc*Ka*10^pH/(1+Ka*10^pH))</f>
        <v>9.4815449095748697E-2</v>
      </c>
      <c r="CF190" s="19">
        <f>ABS(Ct_Na+10^-pH-Kw*10^pH-Ct_Cl-Ct_OAc*Ka*10^pH/(1+Ka*10^pH))</f>
        <v>9.5106935763010395E-2</v>
      </c>
      <c r="CG190" s="19">
        <f>ABS(Ct_Na+10^-pH-Kw*10^pH-Ct_Cl-Ct_OAc*Ka*10^pH/(1+Ka*10^pH))</f>
        <v>9.5392762494985475E-2</v>
      </c>
      <c r="CH190" s="19">
        <f>ABS(Ct_Na+10^-pH-Kw*10^pH-Ct_Cl-Ct_OAc*Ka*10^pH/(1+Ka*10^pH))</f>
        <v>9.5673092559037942E-2</v>
      </c>
      <c r="CI190" s="19">
        <f>ABS(Ct_Na+10^-pH-Kw*10^pH-Ct_Cl-Ct_OAc*Ka*10^pH/(1+Ka*10^pH))</f>
        <v>9.5948083002822759E-2</v>
      </c>
      <c r="CJ190" s="19">
        <f>ABS(Ct_Na+10^-pH-Kw*10^pH-Ct_Cl-Ct_OAc*Ka*10^pH/(1+Ka*10^pH))</f>
        <v>9.6217884947668225E-2</v>
      </c>
      <c r="CK190" s="19">
        <f>ABS(Ct_Na+10^-pH-Kw*10^pH-Ct_Cl-Ct_OAc*Ka*10^pH/(1+Ka*10^pH))</f>
        <v>9.648264386550727E-2</v>
      </c>
      <c r="CL190" s="19">
        <f>ABS(Ct_Na+10^-pH-Kw*10^pH-Ct_Cl-Ct_OAc*Ka*10^pH/(1+Ka*10^pH))</f>
        <v>9.6742499840423324E-2</v>
      </c>
      <c r="CM190" s="19">
        <f>ABS(Ct_Na+10^-pH-Kw*10^pH-Ct_Cl-Ct_OAc*Ka*10^pH/(1+Ka*10^pH))</f>
        <v>9.6997587815799646E-2</v>
      </c>
      <c r="CN190" s="19">
        <f>ABS(Ct_Na+10^-pH-Kw*10^pH-Ct_Cl-Ct_OAc*Ka*10^pH/(1+Ka*10^pH))</f>
        <v>9.7248037827987313E-2</v>
      </c>
      <c r="CO190" s="19">
        <f>ABS(Ct_Na+10^-pH-Kw*10^pH-Ct_Cl-Ct_OAc*Ka*10^pH/(1+Ka*10^pH))</f>
        <v>9.7493975227342766E-2</v>
      </c>
      <c r="CP190" s="19">
        <f>ABS(Ct_Na+10^-pH-Kw*10^pH-Ct_Cl-Ct_OAc*Ka*10^pH/(1+Ka*10^pH))</f>
        <v>9.7735520887424029E-2</v>
      </c>
      <c r="CQ190" s="19">
        <f>ABS(Ct_Na+10^-pH-Kw*10^pH-Ct_Cl-Ct_OAc*Ka*10^pH/(1+Ka*10^pH))</f>
        <v>9.7972791403079074E-2</v>
      </c>
      <c r="CR190" s="19">
        <f>ABS(Ct_Na+10^-pH-Kw*10^pH-Ct_Cl-Ct_OAc*Ka*10^pH/(1+Ka*10^pH))</f>
        <v>9.8205899278108563E-2</v>
      </c>
      <c r="CS190" s="19">
        <f>ABS(Ct_Na+10^-pH-Kw*10^pH-Ct_Cl-Ct_OAc*Ka*10^pH/(1+Ka*10^pH))</f>
        <v>9.8434953103137546E-2</v>
      </c>
      <c r="CT190" s="19">
        <f>ABS(Ct_Na+10^-pH-Kw*10^pH-Ct_Cl-Ct_OAc*Ka*10^pH/(1+Ka*10^pH))</f>
        <v>9.8660057724286751E-2</v>
      </c>
      <c r="CU190" s="19">
        <f>ABS(Ct_Na+10^-pH-Kw*10^pH-Ct_Cl-Ct_OAc*Ka*10^pH/(1+Ka*10^pH))</f>
        <v>9.8881314403194059E-2</v>
      </c>
      <c r="CV190" s="19">
        <f>ABS(Ct_Na+10^-pH-Kw*10^pH-Ct_Cl-Ct_OAc*Ka*10^pH/(1+Ka*10^pH))</f>
        <v>9.9098820968899562E-2</v>
      </c>
      <c r="CW190" s="19">
        <f>ABS(Ct_Na+10^-pH-Kw*10^pH-Ct_Cl-Ct_OAc*Ka*10^pH/(1+Ka*10^pH))</f>
        <v>9.9312671962072205E-2</v>
      </c>
      <c r="CX190" s="19">
        <f>ABS(Ct_Na+10^-pH-Kw*10^pH-Ct_Cl-Ct_OAc*Ka*10^pH/(1+Ka*10^pH))</f>
        <v>9.9522958772025272E-2</v>
      </c>
    </row>
    <row r="191" spans="1:102">
      <c r="A191" s="24">
        <v>1.62</v>
      </c>
      <c r="B191" s="19">
        <f>ABS(Ct_Na+10^-pH-Kw*10^pH-Ct_Cl-Ct_OAc*Ka*10^pH/(1+Ka*10^pH))</f>
        <v>2.6159823031723092E-2</v>
      </c>
      <c r="C191" s="19">
        <f>ABS(Ct_Na+10^-pH-Kw*10^pH-Ct_Cl-Ct_OAc*Ka*10^pH/(1+Ka*10^pH))</f>
        <v>1.900991102117542E-2</v>
      </c>
      <c r="D191" s="19">
        <f>ABS(Ct_Na+10^-pH-Kw*10^pH-Ct_Cl-Ct_OAc*Ka*10^pH/(1+Ka*10^pH))</f>
        <v>1.2509991011586624E-2</v>
      </c>
      <c r="E191" s="19">
        <f>ABS(Ct_Na+10^-pH-Kw*10^pH-Ct_Cl-Ct_OAc*Ka*10^pH/(1+Ka*10^pH))</f>
        <v>6.5752814376142475E-3</v>
      </c>
      <c r="F191" s="19">
        <f>ABS(Ct_Na+10^-pH-Kw*10^pH-Ct_Cl-Ct_OAc*Ka*10^pH/(1+Ka*10^pH))</f>
        <v>1.1351309948062331E-3</v>
      </c>
      <c r="G191" s="19">
        <f>ABS(Ct_Na+10^-pH-Kw*10^pH-Ct_Cl-Ct_OAc*Ka*10^pH/(1+Ka*10^pH))</f>
        <v>3.8698074125771351E-3</v>
      </c>
      <c r="H191" s="19">
        <f>ABS(Ct_Na+10^-pH-Kw*10^pH-Ct_Cl-Ct_OAc*Ka*10^pH/(1+Ka*10^pH))</f>
        <v>8.4897505578540883E-3</v>
      </c>
      <c r="I191" s="19">
        <f>ABS(Ct_Na+10^-pH-Kw*10^pH-Ct_Cl-Ct_OAc*Ka*10^pH/(1+Ka*10^pH))</f>
        <v>1.2767475692369802E-2</v>
      </c>
      <c r="J191" s="19">
        <f>ABS(Ct_Na+10^-pH-Kw*10^pH-Ct_Cl-Ct_OAc*Ka*10^pH/(1+Ka*10^pH))</f>
        <v>1.6739649031562946E-2</v>
      </c>
      <c r="K191" s="19">
        <f>ABS(Ct_Na+10^-pH-Kw*10^pH-Ct_Cl-Ct_OAc*Ka*10^pH/(1+Ka*10^pH))</f>
        <v>2.0437879381846227E-2</v>
      </c>
      <c r="L191" s="19">
        <f>ABS(Ct_Na+10^-pH-Kw*10^pH-Ct_Cl-Ct_OAc*Ka*10^pH/(1+Ka*10^pH))</f>
        <v>2.3889561042110621E-2</v>
      </c>
      <c r="M191" s="19">
        <f>ABS(Ct_Na+10^-pH-Kw*10^pH-Ct_Cl-Ct_OAc*Ka*10^pH/(1+Ka*10^pH))</f>
        <v>2.711855356300312E-2</v>
      </c>
      <c r="N191" s="19">
        <f>ABS(Ct_Na+10^-pH-Kw*10^pH-Ct_Cl-Ct_OAc*Ka*10^pH/(1+Ka*10^pH))</f>
        <v>3.0145734051339832E-2</v>
      </c>
      <c r="O191" s="19">
        <f>ABS(Ct_Na+10^-pH-Kw*10^pH-Ct_Cl-Ct_OAc*Ka*10^pH/(1+Ka*10^pH))</f>
        <v>3.2989449055534921E-2</v>
      </c>
      <c r="P191" s="19">
        <f>ABS(Ct_Na+10^-pH-Kw*10^pH-Ct_Cl-Ct_OAc*Ka*10^pH/(1+Ka*10^pH))</f>
        <v>3.5665886706542076E-2</v>
      </c>
      <c r="Q191" s="19">
        <f>ABS(Ct_Na+10^-pH-Kw*10^pH-Ct_Cl-Ct_OAc*Ka*10^pH/(1+Ka*10^pH))</f>
        <v>3.8189385063205954E-2</v>
      </c>
      <c r="R191" s="19">
        <f>ABS(Ct_Na+10^-pH-Kw*10^pH-Ct_Cl-Ct_OAc*Ka*10^pH/(1+Ka*10^pH))</f>
        <v>4.0572689066721852E-2</v>
      </c>
      <c r="S191" s="19">
        <f>ABS(Ct_Na+10^-pH-Kw*10^pH-Ct_Cl-Ct_OAc*Ka*10^pH/(1+Ka*10^pH))</f>
        <v>4.2827165826804445E-2</v>
      </c>
      <c r="T191" s="19">
        <f>ABS(Ct_Na+10^-pH-Kw*10^pH-Ct_Cl-Ct_OAc*Ka*10^pH/(1+Ka*10^pH))</f>
        <v>4.4962985915303753E-2</v>
      </c>
      <c r="U191" s="19">
        <f>ABS(Ct_Na+10^-pH-Kw*10^pH-Ct_Cl-Ct_OAc*Ka*10^pH/(1+Ka*10^pH))</f>
        <v>4.6989276768495396E-2</v>
      </c>
      <c r="V191" s="19">
        <f>ABS(Ct_Na+10^-pH-Kw*10^pH-Ct_Cl-Ct_OAc*Ka*10^pH/(1+Ka*10^pH))</f>
        <v>4.8914253079027463E-2</v>
      </c>
      <c r="W191" s="19">
        <f>ABS(Ct_Na+10^-pH-Kw*10^pH-Ct_Cl-Ct_OAc*Ka*10^pH/(1+Ka*10^pH))</f>
        <v>5.0745328106118953E-2</v>
      </c>
      <c r="X191" s="19">
        <f>ABS(Ct_Na+10^-pH-Kw*10^pH-Ct_Cl-Ct_OAc*Ka*10^pH/(1+Ka*10^pH))</f>
        <v>5.2489209084301304E-2</v>
      </c>
      <c r="Y191" s="19">
        <f>ABS(Ct_Na+10^-pH-Kw*10^pH-Ct_Cl-Ct_OAc*Ka*10^pH/(1+Ka*10^pH))</f>
        <v>5.4151979319312385E-2</v>
      </c>
      <c r="Z191" s="19">
        <f>ABS(Ct_Na+10^-pH-Kw*10^pH-Ct_Cl-Ct_OAc*Ka*10^pH/(1+Ka*10^pH))</f>
        <v>5.5739169089095694E-2</v>
      </c>
      <c r="AA191" s="19">
        <f>ABS(Ct_Na+10^-pH-Kw*10^pH-Ct_Cl-Ct_OAc*Ka*10^pH/(1+Ka*10^pH))</f>
        <v>5.7255817091333081E-2</v>
      </c>
      <c r="AB191" s="19">
        <f>ABS(Ct_Na+10^-pH-Kw*10^pH-Ct_Cl-Ct_OAc*Ka*10^pH/(1+Ka*10^pH))</f>
        <v>5.870652387608187E-2</v>
      </c>
      <c r="AC191" s="19">
        <f>ABS(Ct_Na+10^-pH-Kw*10^pH-Ct_Cl-Ct_OAc*Ka*10^pH/(1+Ka*10^pH))</f>
        <v>6.0095498457224346E-2</v>
      </c>
      <c r="AD191" s="19">
        <f>ABS(Ct_Na+10^-pH-Kw*10^pH-Ct_Cl-Ct_OAc*Ka*10^pH/(1+Ka*10^pH))</f>
        <v>6.1426599097485907E-2</v>
      </c>
      <c r="AE191" s="19">
        <f>ABS(Ct_Na+10^-pH-Kw*10^pH-Ct_Cl-Ct_OAc*Ka*10^pH/(1+Ka*10^pH))</f>
        <v>6.270336909936941E-2</v>
      </c>
      <c r="AF191" s="19">
        <f>ABS(Ct_Na+10^-pH-Kw*10^pH-Ct_Cl-Ct_OAc*Ka*10^pH/(1+Ka*10^pH))</f>
        <v>6.3929068301177575E-2</v>
      </c>
      <c r="AG191" s="19">
        <f>ABS(Ct_Na+10^-pH-Kw*10^pH-Ct_Cl-Ct_OAc*Ka*10^pH/(1+Ka*10^pH))</f>
        <v>6.5106700867620729E-2</v>
      </c>
      <c r="AH191" s="19">
        <f>ABS(Ct_Na+10^-pH-Kw*10^pH-Ct_Cl-Ct_OAc*Ka*10^pH/(1+Ka*10^pH))</f>
        <v>6.6239039873816047E-2</v>
      </c>
      <c r="AI191" s="19">
        <f>ABS(Ct_Na+10^-pH-Kw*10^pH-Ct_Cl-Ct_OAc*Ka*10^pH/(1+Ka*10^pH))</f>
        <v>6.7328649106192698E-2</v>
      </c>
      <c r="AJ191" s="19">
        <f>ABS(Ct_Na+10^-pH-Kw*10^pH-Ct_Cl-Ct_OAc*Ka*10^pH/(1+Ka*10^pH))</f>
        <v>6.837790244107389E-2</v>
      </c>
      <c r="AK191" s="19">
        <f>ABS(Ct_Na+10^-pH-Kw*10^pH-Ct_Cl-Ct_OAc*Ka*10^pH/(1+Ka*10^pH))</f>
        <v>6.9389001109232157E-2</v>
      </c>
      <c r="AL191" s="19">
        <f>ABS(Ct_Na+10^-pH-Kw*10^pH-Ct_Cl-Ct_OAc*Ka*10^pH/(1+Ka*10^pH))</f>
        <v>7.0363989110670475E-2</v>
      </c>
      <c r="AM191" s="19">
        <f>ABS(Ct_Na+10^-pH-Kw*10^pH-Ct_Cl-Ct_OAc*Ka*10^pH/(1+Ka*10^pH))</f>
        <v>7.1304767006795181E-2</v>
      </c>
      <c r="AN191" s="19">
        <f>ABS(Ct_Na+10^-pH-Kw*10^pH-Ct_Cl-Ct_OAc*Ka*10^pH/(1+Ka*10^pH))</f>
        <v>7.221310428581211E-2</v>
      </c>
      <c r="AO191" s="19">
        <f>ABS(Ct_Na+10^-pH-Kw*10^pH-Ct_Cl-Ct_OAc*Ka*10^pH/(1+Ka*10^pH))</f>
        <v>7.3090650470625101E-2</v>
      </c>
      <c r="AP191" s="19">
        <f>ABS(Ct_Na+10^-pH-Kw*10^pH-Ct_Cl-Ct_OAc*Ka*10^pH/(1+Ka*10^pH))</f>
        <v>7.3938945115944316E-2</v>
      </c>
      <c r="AQ191" s="19">
        <f>ABS(Ct_Na+10^-pH-Kw*10^pH-Ct_Cl-Ct_OAc*Ka*10^pH/(1+Ka*10^pH))</f>
        <v>7.4759426822072719E-2</v>
      </c>
      <c r="AR191" s="19">
        <f>ABS(Ct_Na+10^-pH-Kw*10^pH-Ct_Cl-Ct_OAc*Ka*10^pH/(1+Ka*10^pH))</f>
        <v>7.555344137639057E-2</v>
      </c>
      <c r="AS191" s="19">
        <f>ABS(Ct_Na+10^-pH-Kw*10^pH-Ct_Cl-Ct_OAc*Ka*10^pH/(1+Ka*10^pH))</f>
        <v>7.63222491194602E-2</v>
      </c>
      <c r="AT191" s="19">
        <f>ABS(Ct_Na+10^-pH-Kw*10^pH-Ct_Cl-Ct_OAc*Ka*10^pH/(1+Ka*10^pH))</f>
        <v>7.7067031620558918E-2</v>
      </c>
      <c r="AU191" s="19">
        <f>ABS(Ct_Na+10^-pH-Kw*10^pH-Ct_Cl-Ct_OAc*Ka*10^pH/(1+Ka*10^pH))</f>
        <v>7.7788897737008436E-2</v>
      </c>
      <c r="AV191" s="19">
        <f>ABS(Ct_Na+10^-pH-Kw*10^pH-Ct_Cl-Ct_OAc*Ka*10^pH/(1+Ka*10^pH))</f>
        <v>7.8488889122656488E-2</v>
      </c>
      <c r="AW191" s="19">
        <f>ABS(Ct_Na+10^-pH-Kw*10^pH-Ct_Cl-Ct_OAc*Ka*10^pH/(1+Ka*10^pH))</f>
        <v>7.9167985243061262E-2</v>
      </c>
      <c r="AX191" s="19">
        <f>ABS(Ct_Na+10^-pH-Kw*10^pH-Ct_Cl-Ct_OAc*Ka*10^pH/(1+Ka*10^pH))</f>
        <v>7.9827107948160045E-2</v>
      </c>
      <c r="AY191" s="19">
        <f>ABS(Ct_Na+10^-pH-Kw*10^pH-Ct_Cl-Ct_OAc*Ka*10^pH/(1+Ka*10^pH))</f>
        <v>8.0467125647313939E-2</v>
      </c>
      <c r="AZ191" s="19">
        <f>ABS(Ct_Na+10^-pH-Kw*10^pH-Ct_Cl-Ct_OAc*Ka*10^pH/(1+Ka*10^pH))</f>
        <v>8.1088857126491984E-2</v>
      </c>
      <c r="BA191" s="19">
        <f>ABS(Ct_Na+10^-pH-Kw*10^pH-Ct_Cl-Ct_OAc*Ka*10^pH/(1+Ka*10^pH))</f>
        <v>8.1693075042876304E-2</v>
      </c>
      <c r="BB191" s="19">
        <f>ABS(Ct_Na+10^-pH-Kw*10^pH-Ct_Cl-Ct_OAc*Ka*10^pH/(1+Ka*10^pH))</f>
        <v>8.2280509128249912E-2</v>
      </c>
      <c r="BC191" s="19">
        <f>ABS(Ct_Na+10^-pH-Kw*10^pH-Ct_Cl-Ct_OAc*Ka*10^pH/(1+Ka*10^pH))</f>
        <v>8.2851849129092797E-2</v>
      </c>
      <c r="BD191" s="19">
        <f>ABS(Ct_Na+10^-pH-Kw*10^pH-Ct_Cl-Ct_OAc*Ka*10^pH/(1+Ka*10^pH))</f>
        <v>8.3407747508291233E-2</v>
      </c>
      <c r="BE191" s="19">
        <f>ABS(Ct_Na+10^-pH-Kw*10^pH-Ct_Cl-Ct_OAc*Ka*10^pH/(1+Ka*10^pH))</f>
        <v>8.3948821930711043E-2</v>
      </c>
      <c r="BF191" s="19">
        <f>ABS(Ct_Na+10^-pH-Kw*10^pH-Ct_Cl-Ct_OAc*Ka*10^pH/(1+Ka*10^pH))</f>
        <v>8.4475657552540884E-2</v>
      </c>
      <c r="BG191" s="19">
        <f>ABS(Ct_Na+10^-pH-Kw*10^pH-Ct_Cl-Ct_OAc*Ka*10^pH/(1+Ka*10^pH))</f>
        <v>8.4988809132245255E-2</v>
      </c>
      <c r="BH191" s="19">
        <f>ABS(Ct_Na+10^-pH-Kw*10^pH-Ct_Cl-Ct_OAc*Ka*10^pH/(1+Ka*10^pH))</f>
        <v>8.5488802979136705E-2</v>
      </c>
      <c r="BI191" s="19">
        <f>ABS(Ct_Na+10^-pH-Kw*10^pH-Ct_Cl-Ct_OAc*Ka*10^pH/(1+Ka*10^pH))</f>
        <v>8.5976138753954962E-2</v>
      </c>
      <c r="BJ191" s="19">
        <f>ABS(Ct_Na+10^-pH-Kw*10^pH-Ct_Cl-Ct_OAc*Ka*10^pH/(1+Ka*10^pH))</f>
        <v>8.6451291134402752E-2</v>
      </c>
      <c r="BK191" s="19">
        <f>ABS(Ct_Na+10^-pH-Kw*10^pH-Ct_Cl-Ct_OAc*Ka*10^pH/(1+Ka*10^pH))</f>
        <v>8.6914711357308619E-2</v>
      </c>
      <c r="BL191" s="19">
        <f>ABS(Ct_Na+10^-pH-Kw*10^pH-Ct_Cl-Ct_OAc*Ka*10^pH/(1+Ka*10^pH))</f>
        <v>8.736682864794848E-2</v>
      </c>
      <c r="BM191" s="19">
        <f>ABS(Ct_Na+10^-pH-Kw*10^pH-Ct_Cl-Ct_OAc*Ka*10^pH/(1+Ka*10^pH))</f>
        <v>8.780805154604282E-2</v>
      </c>
      <c r="BN191" s="19">
        <f>ABS(Ct_Na+10^-pH-Kw*10^pH-Ct_Cl-Ct_OAc*Ka*10^pH/(1+Ka*10^pH))</f>
        <v>8.8238769137039666E-2</v>
      </c>
      <c r="BO191" s="19">
        <f>ABS(Ct_Na+10^-pH-Kw*10^pH-Ct_Cl-Ct_OAc*Ka*10^pH/(1+Ka*10^pH))</f>
        <v>8.8659352196483632E-2</v>
      </c>
      <c r="BP191" s="19">
        <f>ABS(Ct_Na+10^-pH-Kw*10^pH-Ct_Cl-Ct_OAc*Ka*10^pH/(1+Ka*10^pH))</f>
        <v>8.9070154254545203E-2</v>
      </c>
      <c r="BQ191" s="19">
        <f>ABS(Ct_Na+10^-pH-Kw*10^pH-Ct_Cl-Ct_OAc*Ka*10^pH/(1+Ka*10^pH))</f>
        <v>8.9471512587134081E-2</v>
      </c>
      <c r="BR191" s="19">
        <f>ABS(Ct_Na+10^-pH-Kw*10^pH-Ct_Cl-Ct_OAc*Ka*10^pH/(1+Ka*10^pH))</f>
        <v>8.9863749139436844E-2</v>
      </c>
      <c r="BS191" s="19">
        <f>ABS(Ct_Na+10^-pH-Kw*10^pH-Ct_Cl-Ct_OAc*Ka*10^pH/(1+Ka*10^pH))</f>
        <v>9.0247171387193501E-2</v>
      </c>
      <c r="BT191" s="19">
        <f>ABS(Ct_Na+10^-pH-Kw*10^pH-Ct_Cl-Ct_OAc*Ka*10^pH/(1+Ka*10^pH))</f>
        <v>9.0622073140555551E-2</v>
      </c>
      <c r="BU191" s="19">
        <f>ABS(Ct_Na+10^-pH-Kw*10^pH-Ct_Cl-Ct_OAc*Ka*10^pH/(1+Ka*10^pH))</f>
        <v>9.0988735294942599E-2</v>
      </c>
      <c r="BV191" s="19">
        <f>ABS(Ct_Na+10^-pH-Kw*10^pH-Ct_Cl-Ct_OAc*Ka*10^pH/(1+Ka*10^pH))</f>
        <v>9.1347426532929932E-2</v>
      </c>
      <c r="BW191" s="19">
        <f>ABS(Ct_Na+10^-pH-Kw*10^pH-Ct_Cl-Ct_OAc*Ka*10^pH/(1+Ka*10^pH))</f>
        <v>9.1698403980853049E-2</v>
      </c>
      <c r="BX191" s="19">
        <f>ABS(Ct_Na+10^-pH-Kw*10^pH-Ct_Cl-Ct_OAc*Ka*10^pH/(1+Ka*10^pH))</f>
        <v>9.2041913823501187E-2</v>
      </c>
      <c r="BY191" s="19">
        <f>ABS(Ct_Na+10^-pH-Kw*10^pH-Ct_Cl-Ct_OAc*Ka*10^pH/(1+Ka*10^pH))</f>
        <v>9.2378191879988303E-2</v>
      </c>
      <c r="BZ191" s="19">
        <f>ABS(Ct_Na+10^-pH-Kw*10^pH-Ct_Cl-Ct_OAc*Ka*10^pH/(1+Ka*10^pH))</f>
        <v>9.2707464143631957E-2</v>
      </c>
      <c r="CA191" s="19">
        <f>ABS(Ct_Na+10^-pH-Kw*10^pH-Ct_Cl-Ct_OAc*Ka*10^pH/(1+Ka*10^pH))</f>
        <v>9.3029947288437567E-2</v>
      </c>
      <c r="CB191" s="19">
        <f>ABS(Ct_Na+10^-pH-Kw*10^pH-Ct_Cl-Ct_OAc*Ka*10^pH/(1+Ka*10^pH))</f>
        <v>9.3345849144573709E-2</v>
      </c>
      <c r="CC191" s="19">
        <f>ABS(Ct_Na+10^-pH-Kw*10^pH-Ct_Cl-Ct_OAc*Ka*10^pH/(1+Ka*10^pH))</f>
        <v>9.3655369145030337E-2</v>
      </c>
      <c r="CD191" s="19">
        <f>ABS(Ct_Na+10^-pH-Kw*10^pH-Ct_Cl-Ct_OAc*Ka*10^pH/(1+Ka*10^pH))</f>
        <v>9.3958698745477798E-2</v>
      </c>
      <c r="CE191" s="19">
        <f>ABS(Ct_Na+10^-pH-Kw*10^pH-Ct_Cl-Ct_OAc*Ka*10^pH/(1+Ka*10^pH))</f>
        <v>9.4256021819183744E-2</v>
      </c>
      <c r="CF191" s="19">
        <f>ABS(Ct_Na+10^-pH-Kw*10^pH-Ct_Cl-Ct_OAc*Ka*10^pH/(1+Ka*10^pH))</f>
        <v>9.4547515028699375E-2</v>
      </c>
      <c r="CG191" s="19">
        <f>ABS(Ct_Na+10^-pH-Kw*10^pH-Ct_Cl-Ct_OAc*Ka*10^pH/(1+Ka*10^pH))</f>
        <v>9.4833348175894311E-2</v>
      </c>
      <c r="CH191" s="19">
        <f>ABS(Ct_Na+10^-pH-Kw*10^pH-Ct_Cl-Ct_OAc*Ka*10^pH/(1+Ka*10^pH))</f>
        <v>9.5113684531797041E-2</v>
      </c>
      <c r="CI191" s="19">
        <f>ABS(Ct_Na+10^-pH-Kw*10^pH-Ct_Cl-Ct_OAc*Ka*10^pH/(1+Ka*10^pH))</f>
        <v>9.5388681147587334E-2</v>
      </c>
      <c r="CJ191" s="19">
        <f>ABS(Ct_Na+10^-pH-Kw*10^pH-Ct_Cl-Ct_OAc*Ka*10^pH/(1+Ka*10^pH))</f>
        <v>9.5658489147985346E-2</v>
      </c>
      <c r="CK191" s="19">
        <f>ABS(Ct_Na+10^-pH-Kw*10^pH-Ct_Cl-Ct_OAc*Ka*10^pH/(1+Ka*10^pH))</f>
        <v>9.5923254008189032E-2</v>
      </c>
      <c r="CL191" s="19">
        <f>ABS(Ct_Na+10^-pH-Kw*10^pH-Ct_Cl-Ct_OAc*Ka*10^pH/(1+Ka*10^pH))</f>
        <v>9.6183115815425962E-2</v>
      </c>
      <c r="CM191" s="19">
        <f>ABS(Ct_Na+10^-pH-Kw*10^pH-Ct_Cl-Ct_OAc*Ka*10^pH/(1+Ka*10^pH))</f>
        <v>9.6438209516108084E-2</v>
      </c>
      <c r="CN191" s="19">
        <f>ABS(Ct_Na+10^-pH-Kw*10^pH-Ct_Cl-Ct_OAc*Ka*10^pH/(1+Ka*10^pH))</f>
        <v>9.6688665149505082E-2</v>
      </c>
      <c r="CO191" s="19">
        <f>ABS(Ct_Na+10^-pH-Kw*10^pH-Ct_Cl-Ct_OAc*Ka*10^pH/(1+Ka*10^pH))</f>
        <v>9.6934608068786829E-2</v>
      </c>
      <c r="CP191" s="19">
        <f>ABS(Ct_Na+10^-pH-Kw*10^pH-Ct_Cl-Ct_OAc*Ka*10^pH/(1+Ka*10^pH))</f>
        <v>9.7176159150224262E-2</v>
      </c>
      <c r="CQ191" s="19">
        <f>ABS(Ct_Na+10^-pH-Kw*10^pH-Ct_Cl-Ct_OAc*Ka*10^pH/(1+Ka*10^pH))</f>
        <v>9.7413434991282258E-2</v>
      </c>
      <c r="CR191" s="19">
        <f>ABS(Ct_Na+10^-pH-Kw*10^pH-Ct_Cl-Ct_OAc*Ka*10^pH/(1+Ka*10^pH))</f>
        <v>9.7646548098286601E-2</v>
      </c>
      <c r="CS191" s="19">
        <f>ABS(Ct_Na+10^-pH-Kw*10^pH-Ct_Cl-Ct_OAc*Ka*10^pH/(1+Ka*10^pH))</f>
        <v>9.7875607064299555E-2</v>
      </c>
      <c r="CT191" s="19">
        <f>ABS(Ct_Na+10^-pH-Kw*10^pH-Ct_Cl-Ct_OAc*Ka*10^pH/(1+Ka*10^pH))</f>
        <v>9.810071673779508E-2</v>
      </c>
      <c r="CU191" s="19">
        <f>ABS(Ct_Na+10^-pH-Kw*10^pH-Ct_Cl-Ct_OAc*Ka*10^pH/(1+Ka*10^pH))</f>
        <v>9.8321978382683806E-2</v>
      </c>
      <c r="CV191" s="19">
        <f>ABS(Ct_Na+10^-pH-Kw*10^pH-Ct_Cl-Ct_OAc*Ka*10^pH/(1+Ka*10^pH))</f>
        <v>9.8539489830201554E-2</v>
      </c>
      <c r="CW191" s="19">
        <f>ABS(Ct_Na+10^-pH-Kw*10^pH-Ct_Cl-Ct_OAc*Ka*10^pH/(1+Ka*10^pH))</f>
        <v>9.8753345623139185E-2</v>
      </c>
      <c r="CX191" s="19">
        <f>ABS(Ct_Na+10^-pH-Kw*10^pH-Ct_Cl-Ct_OAc*Ka*10^pH/(1+Ka*10^pH))</f>
        <v>9.8963637152861161E-2</v>
      </c>
    </row>
    <row r="192" spans="1:102">
      <c r="A192" s="23">
        <v>1.63</v>
      </c>
      <c r="B192" s="19">
        <f>ABS(Ct_Na+10^-pH-Kw*10^pH-Ct_Cl-Ct_OAc*Ka*10^pH/(1+Ka*10^pH))</f>
        <v>2.6709312361482721E-2</v>
      </c>
      <c r="C192" s="19">
        <f>ABS(Ct_Na+10^-pH-Kw*10^pH-Ct_Cl-Ct_OAc*Ka*10^pH/(1+Ka*10^pH))</f>
        <v>1.9559236146518184E-2</v>
      </c>
      <c r="D192" s="19">
        <f>ABS(Ct_Na+10^-pH-Kw*10^pH-Ct_Cl-Ct_OAc*Ka*10^pH/(1+Ka*10^pH))</f>
        <v>1.3059166860186783E-2</v>
      </c>
      <c r="E192" s="19">
        <f>ABS(Ct_Na+10^-pH-Kw*10^pH-Ct_Cl-Ct_OAc*Ka*10^pH/(1+Ka*10^pH))</f>
        <v>7.1243209900581188E-3</v>
      </c>
      <c r="F192" s="19">
        <f>ABS(Ct_Na+10^-pH-Kw*10^pH-Ct_Cl-Ct_OAc*Ka*10^pH/(1+Ka*10^pH))</f>
        <v>1.6840456091068274E-3</v>
      </c>
      <c r="G192" s="19">
        <f>ABS(Ct_Na+10^-pH-Kw*10^pH-Ct_Cl-Ct_OAc*Ka*10^pH/(1+Ka*10^pH))</f>
        <v>3.3210077413683486E-3</v>
      </c>
      <c r="H192" s="19">
        <f>ABS(Ct_Na+10^-pH-Kw*10^pH-Ct_Cl-Ct_OAc*Ka*10^pH/(1+Ka*10^pH))</f>
        <v>7.9410569879608244E-3</v>
      </c>
      <c r="I192" s="19">
        <f>ABS(Ct_Na+10^-pH-Kw*10^pH-Ct_Cl-Ct_OAc*Ka*10^pH/(1+Ka*10^pH))</f>
        <v>1.2218880364435334E-2</v>
      </c>
      <c r="J192" s="19">
        <f>ABS(Ct_Na+10^-pH-Kw*10^pH-Ct_Cl-Ct_OAc*Ka*10^pH/(1+Ka*10^pH))</f>
        <v>1.6191144928304518E-2</v>
      </c>
      <c r="K192" s="19">
        <f>ABS(Ct_Na+10^-pH-Kw*10^pH-Ct_Cl-Ct_OAc*Ka*10^pH/(1+Ka*10^pH))</f>
        <v>1.9889460211906875E-2</v>
      </c>
      <c r="L192" s="19">
        <f>ABS(Ct_Na+10^-pH-Kw*10^pH-Ct_Cl-Ct_OAc*Ka*10^pH/(1+Ka*10^pH))</f>
        <v>2.3341221143269059E-2</v>
      </c>
      <c r="M192" s="19">
        <f>ABS(Ct_Na+10^-pH-Kw*10^pH-Ct_Cl-Ct_OAc*Ka*10^pH/(1+Ka*10^pH))</f>
        <v>2.6570287820994982E-2</v>
      </c>
      <c r="N192" s="19">
        <f>ABS(Ct_Na+10^-pH-Kw*10^pH-Ct_Cl-Ct_OAc*Ka*10^pH/(1+Ka*10^pH))</f>
        <v>2.9597537831363045E-2</v>
      </c>
      <c r="O192" s="19">
        <f>ABS(Ct_Na+10^-pH-Kw*10^pH-Ct_Cl-Ct_OAc*Ka*10^pH/(1+Ka*10^pH))</f>
        <v>3.2441318144133022E-2</v>
      </c>
      <c r="P192" s="19">
        <f>ABS(Ct_Na+10^-pH-Kw*10^pH-Ct_Cl-Ct_OAc*Ka*10^pH/(1+Ka*10^pH))</f>
        <v>3.5117817262034209E-2</v>
      </c>
      <c r="Q192" s="19">
        <f>ABS(Ct_Na+10^-pH-Kw*10^pH-Ct_Cl-Ct_OAc*Ka*10^pH/(1+Ka*10^pH))</f>
        <v>3.7641373573198161E-2</v>
      </c>
      <c r="R192" s="19">
        <f>ABS(Ct_Na+10^-pH-Kw*10^pH-Ct_Cl-Ct_OAc*Ka*10^pH/(1+Ka*10^pH))</f>
        <v>4.0024732311519665E-2</v>
      </c>
      <c r="S192" s="19">
        <f>ABS(Ct_Na+10^-pH-Kw*10^pH-Ct_Cl-Ct_OAc*Ka*10^pH/(1+Ka*10^pH))</f>
        <v>4.2279260847769749E-2</v>
      </c>
      <c r="T192" s="19">
        <f>ABS(Ct_Na+10^-pH-Kw*10^pH-Ct_Cl-Ct_OAc*Ka*10^pH/(1+Ka*10^pH))</f>
        <v>4.4415129987375089E-2</v>
      </c>
      <c r="U192" s="19">
        <f>ABS(Ct_Na+10^-pH-Kw*10^pH-Ct_Cl-Ct_OAc*Ka*10^pH/(1+Ka*10^pH))</f>
        <v>4.6441467376231435E-2</v>
      </c>
      <c r="V192" s="19">
        <f>ABS(Ct_Na+10^-pH-Kw*10^pH-Ct_Cl-Ct_OAc*Ka*10^pH/(1+Ka*10^pH))</f>
        <v>4.8366487895644968E-2</v>
      </c>
      <c r="W192" s="19">
        <f>ABS(Ct_Na+10^-pH-Kw*10^pH-Ct_Cl-Ct_OAc*Ka*10^pH/(1+Ka*10^pH))</f>
        <v>5.0197604975087108E-2</v>
      </c>
      <c r="X192" s="19">
        <f>ABS(Ct_Na+10^-pH-Kw*10^pH-Ct_Cl-Ct_OAc*Ka*10^pH/(1+Ka*10^pH))</f>
        <v>5.1941526003127236E-2</v>
      </c>
      <c r="Y192" s="19">
        <f>ABS(Ct_Na+10^-pH-Kw*10^pH-Ct_Cl-Ct_OAc*Ka*10^pH/(1+Ka*10^pH))</f>
        <v>5.3604334425212022E-2</v>
      </c>
      <c r="Z192" s="19">
        <f>ABS(Ct_Na+10^-pH-Kw*10^pH-Ct_Cl-Ct_OAc*Ka*10^pH/(1+Ka*10^pH))</f>
        <v>5.5191560646292943E-2</v>
      </c>
      <c r="AA192" s="19">
        <f>ABS(Ct_Na+10^-pH-Kw*10^pH-Ct_Cl-Ct_OAc*Ka*10^pH/(1+Ka*10^pH))</f>
        <v>5.6708243479770257E-2</v>
      </c>
      <c r="AB192" s="19">
        <f>ABS(Ct_Na+10^-pH-Kw*10^pH-Ct_Cl-Ct_OAc*Ka*10^pH/(1+Ka*10^pH))</f>
        <v>5.8158983581357265E-2</v>
      </c>
      <c r="AC192" s="19">
        <f>ABS(Ct_Na+10^-pH-Kw*10^pH-Ct_Cl-Ct_OAc*Ka*10^pH/(1+Ka*10^pH))</f>
        <v>5.9547990061600151E-2</v>
      </c>
      <c r="AD192" s="19">
        <f>ABS(Ct_Na+10^-pH-Kw*10^pH-Ct_Cl-Ct_OAc*Ka*10^pH/(1+Ka*10^pH))</f>
        <v>6.0879121271832919E-2</v>
      </c>
      <c r="AE192" s="19">
        <f>ABS(Ct_Na+10^-pH-Kw*10^pH-Ct_Cl-Ct_OAc*Ka*10^pH/(1+Ka*10^pH))</f>
        <v>6.2155920595933729E-2</v>
      </c>
      <c r="AF192" s="19">
        <f>ABS(Ct_Na+10^-pH-Kw*10^pH-Ct_Cl-Ct_OAc*Ka*10^pH/(1+Ka*10^pH))</f>
        <v>6.3381647947070491E-2</v>
      </c>
      <c r="AG192" s="19">
        <f>ABS(Ct_Na+10^-pH-Kw*10^pH-Ct_Cl-Ct_OAc*Ka*10^pH/(1+Ka*10^pH))</f>
        <v>6.455930755894701E-2</v>
      </c>
      <c r="AH192" s="19">
        <f>ABS(Ct_Na+10^-pH-Kw*10^pH-Ct_Cl-Ct_OAc*Ka*10^pH/(1+Ka*10^pH))</f>
        <v>6.5691672570366733E-2</v>
      </c>
      <c r="AI192" s="19">
        <f>ABS(Ct_Na+10^-pH-Kw*10^pH-Ct_Cl-Ct_OAc*Ka*10^pH/(1+Ka*10^pH))</f>
        <v>6.6781306826638548E-2</v>
      </c>
      <c r="AJ192" s="19">
        <f>ABS(Ct_Na+10^-pH-Kw*10^pH-Ct_Cl-Ct_OAc*Ka*10^pH/(1+Ka*10^pH))</f>
        <v>6.7830584258603985E-2</v>
      </c>
      <c r="AK192" s="19">
        <f>ABS(Ct_Na+10^-pH-Kw*10^pH-Ct_Cl-Ct_OAc*Ka*10^pH/(1+Ka*10^pH))</f>
        <v>6.8841706147588888E-2</v>
      </c>
      <c r="AL192" s="19">
        <f>ABS(Ct_Na+10^-pH-Kw*10^pH-Ct_Cl-Ct_OAc*Ka*10^pH/(1+Ka*10^pH))</f>
        <v>6.9816716540538587E-2</v>
      </c>
      <c r="AM192" s="19">
        <f>ABS(Ct_Na+10^-pH-Kw*10^pH-Ct_Cl-Ct_OAc*Ka*10^pH/(1+Ka*10^pH))</f>
        <v>7.0757516042507615E-2</v>
      </c>
      <c r="AN192" s="19">
        <f>ABS(Ct_Na+10^-pH-Kw*10^pH-Ct_Cl-Ct_OAc*Ka*10^pH/(1+Ka*10^pH))</f>
        <v>7.1665874182339759E-2</v>
      </c>
      <c r="AO192" s="19">
        <f>ABS(Ct_Na+10^-pH-Kw*10^pH-Ct_Cl-Ct_OAc*Ka*10^pH/(1+Ka*10^pH))</f>
        <v>7.2543440520821678E-2</v>
      </c>
      <c r="AP192" s="19">
        <f>ABS(Ct_Na+10^-pH-Kw*10^pH-Ct_Cl-Ct_OAc*Ka*10^pH/(1+Ka*10^pH))</f>
        <v>7.3391754648020863E-2</v>
      </c>
      <c r="AQ192" s="19">
        <f>ABS(Ct_Na+10^-pH-Kw*10^pH-Ct_Cl-Ct_OAc*Ka*10^pH/(1+Ka*10^pH))</f>
        <v>7.4212255197279073E-2</v>
      </c>
      <c r="AR192" s="19">
        <f>ABS(Ct_Na+10^-pH-Kw*10^pH-Ct_Cl-Ct_OAc*Ka*10^pH/(1+Ka*10^pH))</f>
        <v>7.5006287986883829E-2</v>
      </c>
      <c r="AS192" s="19">
        <f>ABS(Ct_Na+10^-pH-Kw*10^pH-Ct_Cl-Ct_OAc*Ka*10^pH/(1+Ka*10^pH))</f>
        <v>7.5775113386342366E-2</v>
      </c>
      <c r="AT192" s="19">
        <f>ABS(Ct_Na+10^-pH-Kw*10^pH-Ct_Cl-Ct_OAc*Ka*10^pH/(1+Ka*10^pH))</f>
        <v>7.6519912992067854E-2</v>
      </c>
      <c r="AU192" s="19">
        <f>ABS(Ct_Na+10^-pH-Kw*10^pH-Ct_Cl-Ct_OAc*Ka*10^pH/(1+Ka*10^pH))</f>
        <v>7.7241795686847914E-2</v>
      </c>
      <c r="AV192" s="19">
        <f>ABS(Ct_Na+10^-pH-Kw*10^pH-Ct_Cl-Ct_OAc*Ka*10^pH/(1+Ka*10^pH))</f>
        <v>7.7941803148452865E-2</v>
      </c>
      <c r="AW192" s="19">
        <f>ABS(Ct_Na+10^-pH-Kw*10^pH-Ct_Cl-Ct_OAc*Ka*10^pH/(1+Ka*10^pH))</f>
        <v>7.8620914864935235E-2</v>
      </c>
      <c r="AX192" s="19">
        <f>ABS(Ct_Na+10^-pH-Kw*10^pH-Ct_Cl-Ct_OAc*Ka*10^pH/(1+Ka*10^pH))</f>
        <v>7.9280052707403431E-2</v>
      </c>
      <c r="AY192" s="19">
        <f>ABS(Ct_Na+10^-pH-Kw*10^pH-Ct_Cl-Ct_OAc*Ka*10^pH/(1+Ka*10^pH))</f>
        <v>7.9920085105162422E-2</v>
      </c>
      <c r="AZ192" s="19">
        <f>ABS(Ct_Na+10^-pH-Kw*10^pH-Ct_Cl-Ct_OAc*Ka*10^pH/(1+Ka*10^pH))</f>
        <v>8.05418308629854E-2</v>
      </c>
      <c r="BA192" s="19">
        <f>ABS(Ct_Na+10^-pH-Kw*10^pH-Ct_Cl-Ct_OAc*Ka*10^pH/(1+Ka*10^pH))</f>
        <v>8.1146062655799309E-2</v>
      </c>
      <c r="BB192" s="19">
        <f>ABS(Ct_Na+10^-pH-Kw*10^pH-Ct_Cl-Ct_OAc*Ka*10^pH/(1+Ka*10^pH))</f>
        <v>8.1733510232146145E-2</v>
      </c>
      <c r="BC192" s="19">
        <f>ABS(Ct_Na+10^-pH-Kw*10^pH-Ct_Cl-Ct_OAc*Ka*10^pH/(1+Ka*10^pH))</f>
        <v>8.2304863354346544E-2</v>
      </c>
      <c r="BD192" s="19">
        <f>ABS(Ct_Na+10^-pH-Kw*10^pH-Ct_Cl-Ct_OAc*Ka*10^pH/(1+Ka*10^pH))</f>
        <v>8.2860774500271198E-2</v>
      </c>
      <c r="BE192" s="19">
        <f>ABS(Ct_Na+10^-pH-Kw*10^pH-Ct_Cl-Ct_OAc*Ka*10^pH/(1+Ka*10^pH))</f>
        <v>8.3401861348971221E-2</v>
      </c>
      <c r="BF192" s="19">
        <f>ABS(Ct_Na+10^-pH-Kw*10^pH-Ct_Cl-Ct_OAc*Ka*10^pH/(1+Ka*10^pH))</f>
        <v>8.3928709070073881E-2</v>
      </c>
      <c r="BG192" s="19">
        <f>ABS(Ct_Na+10^-pH-Kw*10^pH-Ct_Cl-Ct_OAc*Ka*10^pH/(1+Ka*10^pH))</f>
        <v>8.4441872434784238E-2</v>
      </c>
      <c r="BH192" s="19">
        <f>ABS(Ct_Na+10^-pH-Kw*10^pH-Ct_Cl-Ct_OAc*Ka*10^pH/(1+Ka*10^pH))</f>
        <v>8.4941877764502044E-2</v>
      </c>
      <c r="BI192" s="19">
        <f>ABS(Ct_Na+10^-pH-Kw*10^pH-Ct_Cl-Ct_OAc*Ka*10^pH/(1+Ka*10^pH))</f>
        <v>8.5429224731442183E-2</v>
      </c>
      <c r="BJ192" s="19">
        <f>ABS(Ct_Na+10^-pH-Kw*10^pH-Ct_Cl-Ct_OAc*Ka*10^pH/(1+Ka*10^pH))</f>
        <v>8.5904388024208828E-2</v>
      </c>
      <c r="BK192" s="19">
        <f>ABS(Ct_Na+10^-pH-Kw*10^pH-Ct_Cl-Ct_OAc*Ka*10^pH/(1+Ka*10^pH))</f>
        <v>8.636781888999355E-2</v>
      </c>
      <c r="BL192" s="19">
        <f>ABS(Ct_Na+10^-pH-Kw*10^pH-Ct_Cl-Ct_OAc*Ka*10^pH/(1+Ka*10^pH))</f>
        <v>8.6819946563929884E-2</v>
      </c>
      <c r="BM192" s="19">
        <f>ABS(Ct_Na+10^-pH-Kw*10^pH-Ct_Cl-Ct_OAc*Ka*10^pH/(1+Ka*10^pH))</f>
        <v>8.7261179595120766E-2</v>
      </c>
      <c r="BN192" s="19">
        <f>ABS(Ct_Na+10^-pH-Kw*10^pH-Ct_Cl-Ct_OAc*Ka*10^pH/(1+Ka*10^pH))</f>
        <v>8.7691907077949952E-2</v>
      </c>
      <c r="BO192" s="19">
        <f>ABS(Ct_Na+10^-pH-Kw*10^pH-Ct_Cl-Ct_OAc*Ka*10^pH/(1+Ka*10^pH))</f>
        <v>8.8112499796477256E-2</v>
      </c>
      <c r="BP192" s="19">
        <f>ABS(Ct_Na+10^-pH-Kw*10^pH-Ct_Cl-Ct_OAc*Ka*10^pH/(1+Ka*10^pH))</f>
        <v>8.8523311288992323E-2</v>
      </c>
      <c r="BQ192" s="19">
        <f>ABS(Ct_Na+10^-pH-Kw*10^pH-Ct_Cl-Ct_OAc*Ka*10^pH/(1+Ka*10^pH))</f>
        <v>8.8924678839150728E-2</v>
      </c>
      <c r="BR192" s="19">
        <f>ABS(Ct_Na+10^-pH-Kw*10^pH-Ct_Cl-Ct_OAc*Ka*10^pH/(1+Ka*10^pH))</f>
        <v>8.9316924399532788E-2</v>
      </c>
      <c r="BS192" s="19">
        <f>ABS(Ct_Na+10^-pH-Kw*10^pH-Ct_Cl-Ct_OAc*Ka*10^pH/(1+Ka*10^pH))</f>
        <v>8.9700355452939987E-2</v>
      </c>
      <c r="BT192" s="19">
        <f>ABS(Ct_Na+10^-pH-Kw*10^pH-Ct_Cl-Ct_OAc*Ka*10^pH/(1+Ka*10^pH))</f>
        <v>9.0075265816271455E-2</v>
      </c>
      <c r="BU192" s="19">
        <f>ABS(Ct_Na+10^-pH-Kw*10^pH-Ct_Cl-Ct_OAc*Ka*10^pH/(1+Ka*10^pH))</f>
        <v>9.0441936391397845E-2</v>
      </c>
      <c r="BV192" s="19">
        <f>ABS(Ct_Na+10^-pH-Kw*10^pH-Ct_Cl-Ct_OAc*Ka*10^pH/(1+Ka*10^pH))</f>
        <v>9.0800635867064952E-2</v>
      </c>
      <c r="BW192" s="19">
        <f>ABS(Ct_Na+10^-pH-Kw*10^pH-Ct_Cl-Ct_OAc*Ka*10^pH/(1+Ka*10^pH))</f>
        <v>9.1151621375513442E-2</v>
      </c>
      <c r="BX192" s="19">
        <f>ABS(Ct_Na+10^-pH-Kw*10^pH-Ct_Cl-Ct_OAc*Ka*10^pH/(1+Ka*10^pH))</f>
        <v>9.1495139107186402E-2</v>
      </c>
      <c r="BY192" s="19">
        <f>ABS(Ct_Na+10^-pH-Kw*10^pH-Ct_Cl-Ct_OAc*Ka*10^pH/(1+Ka*10^pH))</f>
        <v>9.1831424886613611E-2</v>
      </c>
      <c r="BZ192" s="19">
        <f>ABS(Ct_Na+10^-pH-Kw*10^pH-Ct_Cl-Ct_OAc*Ka*10^pH/(1+Ka*10^pH))</f>
        <v>9.2160704712302782E-2</v>
      </c>
      <c r="CA192" s="19">
        <f>ABS(Ct_Na+10^-pH-Kw*10^pH-Ct_Cl-Ct_OAc*Ka*10^pH/(1+Ka*10^pH))</f>
        <v>9.2483195263235451E-2</v>
      </c>
      <c r="CB192" s="19">
        <f>ABS(Ct_Na+10^-pH-Kw*10^pH-Ct_Cl-Ct_OAc*Ka*10^pH/(1+Ka*10^pH))</f>
        <v>9.2799104374353181E-2</v>
      </c>
      <c r="CC192" s="19">
        <f>ABS(Ct_Na+10^-pH-Kw*10^pH-Ct_Cl-Ct_OAc*Ka*10^pH/(1+Ka*10^pH))</f>
        <v>9.3108631483226123E-2</v>
      </c>
      <c r="CD192" s="19">
        <f>ABS(Ct_Na+10^-pH-Kw*10^pH-Ct_Cl-Ct_OAc*Ka*10^pH/(1+Ka*10^pH))</f>
        <v>9.3411968049921579E-2</v>
      </c>
      <c r="CE192" s="19">
        <f>ABS(Ct_Na+10^-pH-Kw*10^pH-Ct_Cl-Ct_OAc*Ka*10^pH/(1+Ka*10^pH))</f>
        <v>9.3709297951930004E-2</v>
      </c>
      <c r="CF192" s="19">
        <f>ABS(Ct_Na+10^-pH-Kw*10^pH-Ct_Cl-Ct_OAc*Ka*10^pH/(1+Ka*10^pH))</f>
        <v>9.4000797855859838E-2</v>
      </c>
      <c r="CG192" s="19">
        <f>ABS(Ct_Na+10^-pH-Kw*10^pH-Ct_Cl-Ct_OAc*Ka*10^pH/(1+Ka*10^pH))</f>
        <v>9.4286637567480347E-2</v>
      </c>
      <c r="CH192" s="19">
        <f>ABS(Ct_Na+10^-pH-Kw*10^pH-Ct_Cl-Ct_OAc*Ka*10^pH/(1+Ka*10^pH))</f>
        <v>9.45669803615697E-2</v>
      </c>
      <c r="CI192" s="19">
        <f>ABS(Ct_Na+10^-pH-Kw*10^pH-Ct_Cl-Ct_OAc*Ka*10^pH/(1+Ka*10^pH))</f>
        <v>9.4841983292914489E-2</v>
      </c>
      <c r="CJ192" s="19">
        <f>ABS(Ct_Na+10^-pH-Kw*10^pH-Ct_Cl-Ct_OAc*Ka*10^pH/(1+Ka*10^pH))</f>
        <v>9.5111797489705593E-2</v>
      </c>
      <c r="CK192" s="19">
        <f>ABS(Ct_Na+10^-pH-Kw*10^pH-Ct_Cl-Ct_OAc*Ka*10^pH/(1+Ka*10^pH))</f>
        <v>9.5376568430481937E-2</v>
      </c>
      <c r="CL192" s="19">
        <f>ABS(Ct_Na+10^-pH-Kw*10^pH-Ct_Cl-Ct_OAc*Ka*10^pH/(1+Ka*10^pH))</f>
        <v>9.5636436205688333E-2</v>
      </c>
      <c r="CM192" s="19">
        <f>ABS(Ct_Na+10^-pH-Kw*10^pH-Ct_Cl-Ct_OAc*Ka*10^pH/(1+Ka*10^pH))</f>
        <v>9.5891535764835889E-2</v>
      </c>
      <c r="CN192" s="19">
        <f>ABS(Ct_Na+10^-pH-Kw*10^pH-Ct_Cl-Ct_OAc*Ka*10^pH/(1+Ka*10^pH))</f>
        <v>9.6141997150180764E-2</v>
      </c>
      <c r="CO192" s="19">
        <f>ABS(Ct_Na+10^-pH-Kw*10^pH-Ct_Cl-Ct_OAc*Ka*10^pH/(1+Ka*10^pH))</f>
        <v>9.6387945717771692E-2</v>
      </c>
      <c r="CP192" s="19">
        <f>ABS(Ct_Na+10^-pH-Kw*10^pH-Ct_Cl-Ct_OAc*Ka*10^pH/(1+Ka*10^pH))</f>
        <v>9.6629502346655641E-2</v>
      </c>
      <c r="CQ192" s="19">
        <f>ABS(Ct_Na+10^-pH-Kw*10^pH-Ct_Cl-Ct_OAc*Ka*10^pH/(1+Ka*10^pH))</f>
        <v>9.6866783636975262E-2</v>
      </c>
      <c r="CR192" s="19">
        <f>ABS(Ct_Na+10^-pH-Kw*10^pH-Ct_Cl-Ct_OAc*Ka*10^pH/(1+Ka*10^pH))</f>
        <v>9.7099902097640134E-2</v>
      </c>
      <c r="CS192" s="19">
        <f>ABS(Ct_Na+10^-pH-Kw*10^pH-Ct_Cl-Ct_OAc*Ka*10^pH/(1+Ka*10^pH))</f>
        <v>9.7328966324206484E-2</v>
      </c>
      <c r="CT192" s="19">
        <f>ABS(Ct_Na+10^-pH-Kw*10^pH-Ct_Cl-Ct_OAc*Ka*10^pH/(1+Ka*10^pH))</f>
        <v>9.755408116755622E-2</v>
      </c>
      <c r="CU192" s="19">
        <f>ABS(Ct_Na+10^-pH-Kw*10^pH-Ct_Cl-Ct_OAc*Ka*10^pH/(1+Ka*10^pH))</f>
        <v>9.7775347893925571E-2</v>
      </c>
      <c r="CV192" s="19">
        <f>ABS(Ct_Na+10^-pH-Kw*10^pH-Ct_Cl-Ct_OAc*Ka*10^pH/(1+Ka*10^pH))</f>
        <v>9.7992864336797172E-2</v>
      </c>
      <c r="CW192" s="19">
        <f>ABS(Ct_Na+10^-pH-Kw*10^pH-Ct_Cl-Ct_OAc*Ka*10^pH/(1+Ka*10^pH))</f>
        <v>9.8206725041133106E-2</v>
      </c>
      <c r="CX192" s="19">
        <f>ABS(Ct_Na+10^-pH-Kw*10^pH-Ct_Cl-Ct_OAc*Ka*10^pH/(1+Ka*10^pH))</f>
        <v>9.8417021400396751E-2</v>
      </c>
    </row>
    <row r="193" spans="1:102">
      <c r="A193" s="24">
        <v>1.64</v>
      </c>
      <c r="B193" s="19">
        <f>ABS(Ct_Na+10^-pH-Kw*10^pH-Ct_Cl-Ct_OAc*Ka*10^pH/(1+Ka*10^pH))</f>
        <v>2.7246452477641788E-2</v>
      </c>
      <c r="C193" s="19">
        <f>ABS(Ct_Na+10^-pH-Kw*10^pH-Ct_Cl-Ct_OAc*Ka*10^pH/(1+Ka*10^pH))</f>
        <v>2.0096208239314028E-2</v>
      </c>
      <c r="D193" s="19">
        <f>ABS(Ct_Na+10^-pH-Kw*10^pH-Ct_Cl-Ct_OAc*Ka*10^pH/(1+Ka*10^pH))</f>
        <v>1.3595986204470605E-2</v>
      </c>
      <c r="E193" s="19">
        <f>ABS(Ct_Na+10^-pH-Kw*10^pH-Ct_Cl-Ct_OAc*Ka*10^pH/(1+Ka*10^pH))</f>
        <v>7.6610008683092277E-3</v>
      </c>
      <c r="F193" s="19">
        <f>ABS(Ct_Na+10^-pH-Kw*10^pH-Ct_Cl-Ct_OAc*Ka*10^pH/(1+Ka*10^pH))</f>
        <v>2.2205976434946234E-3</v>
      </c>
      <c r="G193" s="19">
        <f>ABS(Ct_Na+10^-pH-Kw*10^pH-Ct_Cl-Ct_OAc*Ka*10^pH/(1+Ka*10^pH))</f>
        <v>2.784573323334814E-3</v>
      </c>
      <c r="H193" s="19">
        <f>ABS(Ct_Na+10^-pH-Kw*10^pH-Ct_Cl-Ct_OAc*Ka*10^pH/(1+Ka*10^pH))</f>
        <v>7.4047311388696713E-3</v>
      </c>
      <c r="I193" s="19">
        <f>ABS(Ct_Na+10^-pH-Kw*10^pH-Ct_Cl-Ct_OAc*Ka*10^pH/(1+Ka*10^pH))</f>
        <v>1.1682655042142697E-2</v>
      </c>
      <c r="J193" s="19">
        <f>ABS(Ct_Na+10^-pH-Kw*10^pH-Ct_Cl-Ct_OAc*Ka*10^pH/(1+Ka*10^pH))</f>
        <v>1.5655012952324781E-2</v>
      </c>
      <c r="K193" s="19">
        <f>ABS(Ct_Na+10^-pH-Kw*10^pH-Ct_Cl-Ct_OAc*Ka*10^pH/(1+Ka*10^pH))</f>
        <v>1.9353415144563287E-2</v>
      </c>
      <c r="L193" s="19">
        <f>ABS(Ct_Na+10^-pH-Kw*10^pH-Ct_Cl-Ct_OAc*Ka*10^pH/(1+Ka*10^pH))</f>
        <v>2.2805257190652545E-2</v>
      </c>
      <c r="M193" s="19">
        <f>ABS(Ct_Na+10^-pH-Kw*10^pH-Ct_Cl-Ct_OAc*Ka*10^pH/(1+Ka*10^pH))</f>
        <v>2.6034399749897338E-2</v>
      </c>
      <c r="N193" s="19">
        <f>ABS(Ct_Na+10^-pH-Kw*10^pH-Ct_Cl-Ct_OAc*Ka*10^pH/(1+Ka*10^pH))</f>
        <v>2.906172089918934E-2</v>
      </c>
      <c r="O193" s="19">
        <f>ABS(Ct_Na+10^-pH-Kw*10^pH-Ct_Cl-Ct_OAc*Ka*10^pH/(1+Ka*10^pH))</f>
        <v>3.1905568039433327E-2</v>
      </c>
      <c r="P193" s="19">
        <f>ABS(Ct_Na+10^-pH-Kw*10^pH-Ct_Cl-Ct_OAc*Ka*10^pH/(1+Ka*10^pH))</f>
        <v>3.4582130053780635E-2</v>
      </c>
      <c r="Q193" s="19">
        <f>ABS(Ct_Na+10^-pH-Kw*10^pH-Ct_Cl-Ct_OAc*Ka*10^pH/(1+Ka*10^pH))</f>
        <v>3.7105745667308079E-2</v>
      </c>
      <c r="R193" s="19">
        <f>ABS(Ct_Na+10^-pH-Kw*10^pH-Ct_Cl-Ct_OAc*Ka*10^pH/(1+Ka*10^pH))</f>
        <v>3.9489160413417337E-2</v>
      </c>
      <c r="S193" s="19">
        <f>ABS(Ct_Na+10^-pH-Kw*10^pH-Ct_Cl-Ct_OAc*Ka*10^pH/(1+Ka*10^pH))</f>
        <v>4.1743741930007162E-2</v>
      </c>
      <c r="T193" s="19">
        <f>ABS(Ct_Na+10^-pH-Kw*10^pH-Ct_Cl-Ct_OAc*Ka*10^pH/(1+Ka*10^pH))</f>
        <v>4.3879661261513332E-2</v>
      </c>
      <c r="U193" s="19">
        <f>ABS(Ct_Na+10^-pH-Kw*10^pH-Ct_Cl-Ct_OAc*Ka*10^pH/(1+Ka*10^pH))</f>
        <v>4.590604626832686E-2</v>
      </c>
      <c r="V193" s="19">
        <f>ABS(Ct_Na+10^-pH-Kw*10^pH-Ct_Cl-Ct_OAc*Ka*10^pH/(1+Ka*10^pH))</f>
        <v>4.783111202479972E-2</v>
      </c>
      <c r="W193" s="19">
        <f>ABS(Ct_Na+10^-pH-Kw*10^pH-Ct_Cl-Ct_OAc*Ka*10^pH/(1+Ka*10^pH))</f>
        <v>4.9662272134615382E-2</v>
      </c>
      <c r="X193" s="19">
        <f>ABS(Ct_Na+10^-pH-Kw*10^pH-Ct_Cl-Ct_OAc*Ka*10^pH/(1+Ka*10^pH))</f>
        <v>5.1406234143963607E-2</v>
      </c>
      <c r="Y193" s="19">
        <f>ABS(Ct_Na+10^-pH-Kw*10^pH-Ct_Cl-Ct_OAc*Ka*10^pH/(1+Ka*10^pH))</f>
        <v>5.3069081641249127E-2</v>
      </c>
      <c r="Z193" s="19">
        <f>ABS(Ct_Na+10^-pH-Kw*10^pH-Ct_Cl-Ct_OAc*Ka*10^pH/(1+Ka*10^pH))</f>
        <v>5.465634516138531E-2</v>
      </c>
      <c r="AA193" s="19">
        <f>ABS(Ct_Na+10^-pH-Kw*10^pH-Ct_Cl-Ct_OAc*Ka*10^pH/(1+Ka*10^pH))</f>
        <v>5.6173063636182095E-2</v>
      </c>
      <c r="AB193" s="19">
        <f>ABS(Ct_Na+10^-pH-Kw*10^pH-Ct_Cl-Ct_OAc*Ka*10^pH/(1+Ka*10^pH))</f>
        <v>5.7623837829465993E-2</v>
      </c>
      <c r="AC193" s="19">
        <f>ABS(Ct_Na+10^-pH-Kw*10^pH-Ct_Cl-Ct_OAc*Ka*10^pH/(1+Ka*10^pH))</f>
        <v>5.9012876950695257E-2</v>
      </c>
      <c r="AD193" s="19">
        <f>ABS(Ct_Na+10^-pH-Kw*10^pH-Ct_Cl-Ct_OAc*Ka*10^pH/(1+Ka*10^pH))</f>
        <v>6.0344039441873318E-2</v>
      </c>
      <c r="AE193" s="19">
        <f>ABS(Ct_Na+10^-pH-Kw*10^pH-Ct_Cl-Ct_OAc*Ka*10^pH/(1+Ka*10^pH))</f>
        <v>6.1620868770146123E-2</v>
      </c>
      <c r="AF193" s="19">
        <f>ABS(Ct_Na+10^-pH-Kw*10^pH-Ct_Cl-Ct_OAc*Ka*10^pH/(1+Ka*10^pH))</f>
        <v>6.2846624925288003E-2</v>
      </c>
      <c r="AG193" s="19">
        <f>ABS(Ct_Na+10^-pH-Kw*10^pH-Ct_Cl-Ct_OAc*Ka*10^pH/(1+Ka*10^pH))</f>
        <v>6.4024312211600834E-2</v>
      </c>
      <c r="AH193" s="19">
        <f>ABS(Ct_Na+10^-pH-Kw*10^pH-Ct_Cl-Ct_OAc*Ka*10^pH/(1+Ka*10^pH))</f>
        <v>6.5156703833055454E-2</v>
      </c>
      <c r="AI193" s="19">
        <f>ABS(Ct_Na+10^-pH-Kw*10^pH-Ct_Cl-Ct_OAc*Ka*10^pH/(1+Ka*10^pH))</f>
        <v>6.6246363695209906E-2</v>
      </c>
      <c r="AJ193" s="19">
        <f>ABS(Ct_Na+10^-pH-Kw*10^pH-Ct_Cl-Ct_OAc*Ka*10^pH/(1+Ka*10^pH))</f>
        <v>6.7295665784691955E-2</v>
      </c>
      <c r="AK193" s="19">
        <f>ABS(Ct_Na+10^-pH-Kw*10^pH-Ct_Cl-Ct_OAc*Ka*10^pH/(1+Ka*10^pH))</f>
        <v>6.8306811434556497E-2</v>
      </c>
      <c r="AL193" s="19">
        <f>ABS(Ct_Na+10^-pH-Kw*10^pH-Ct_Cl-Ct_OAc*Ka*10^pH/(1+Ka*10^pH))</f>
        <v>6.9281844739783008E-2</v>
      </c>
      <c r="AM193" s="19">
        <f>ABS(Ct_Na+10^-pH-Kw*10^pH-Ct_Cl-Ct_OAc*Ka*10^pH/(1+Ka*10^pH))</f>
        <v>7.0222666350089294E-2</v>
      </c>
      <c r="AN193" s="19">
        <f>ABS(Ct_Na+10^-pH-Kw*10^pH-Ct_Cl-Ct_OAc*Ka*10^pH/(1+Ka*10^pH))</f>
        <v>7.1131045835902268E-2</v>
      </c>
      <c r="AO193" s="19">
        <f>ABS(Ct_Na+10^-pH-Kw*10^pH-Ct_Cl-Ct_OAc*Ka*10^pH/(1+Ka*10^pH))</f>
        <v>7.2008632796772401E-2</v>
      </c>
      <c r="AP193" s="19">
        <f>ABS(Ct_Na+10^-pH-Kw*10^pH-Ct_Cl-Ct_OAc*Ka*10^pH/(1+Ka*10^pH))</f>
        <v>7.2856966858946881E-2</v>
      </c>
      <c r="AQ193" s="19">
        <f>ABS(Ct_Na+10^-pH-Kw*10^pH-Ct_Cl-Ct_OAc*Ka*10^pH/(1+Ka*10^pH))</f>
        <v>7.3677486689574648E-2</v>
      </c>
      <c r="AR193" s="19">
        <f>ABS(Ct_Na+10^-pH-Kw*10^pH-Ct_Cl-Ct_OAc*Ka*10^pH/(1+Ka*10^pH))</f>
        <v>7.4471538138569285E-2</v>
      </c>
      <c r="AS193" s="19">
        <f>ABS(Ct_Na+10^-pH-Kw*10^pH-Ct_Cl-Ct_OAc*Ka*10^pH/(1+Ka*10^pH))</f>
        <v>7.5240381605056125E-2</v>
      </c>
      <c r="AT193" s="19">
        <f>ABS(Ct_Na+10^-pH-Kw*10^pH-Ct_Cl-Ct_OAc*Ka*10^pH/(1+Ka*10^pH))</f>
        <v>7.5985198713215282E-2</v>
      </c>
      <c r="AU193" s="19">
        <f>ABS(Ct_Na+10^-pH-Kw*10^pH-Ct_Cl-Ct_OAc*Ka*10^pH/(1+Ka*10^pH))</f>
        <v>7.6707098371892588E-2</v>
      </c>
      <c r="AV193" s="19">
        <f>ABS(Ct_Na+10^-pH-Kw*10^pH-Ct_Cl-Ct_OAc*Ka*10^pH/(1+Ka*10^pH))</f>
        <v>7.7407122283337293E-2</v>
      </c>
      <c r="AW193" s="19">
        <f>ABS(Ct_Na+10^-pH-Kw*10^pH-Ct_Cl-Ct_OAc*Ka*10^pH/(1+Ka*10^pH))</f>
        <v>7.808624995861943E-2</v>
      </c>
      <c r="AX193" s="19">
        <f>ABS(Ct_Na+10^-pH-Kw*10^pH-Ct_Cl-Ct_OAc*Ka*10^pH/(1+Ka*10^pH))</f>
        <v>7.8745403290510926E-2</v>
      </c>
      <c r="AY193" s="19">
        <f>ABS(Ct_Na+10^-pH-Kw*10^pH-Ct_Cl-Ct_OAc*Ka*10^pH/(1+Ka*10^pH))</f>
        <v>7.9385450728724424E-2</v>
      </c>
      <c r="AZ193" s="19">
        <f>ABS(Ct_Na+10^-pH-Kw*10^pH-Ct_Cl-Ct_OAc*Ka*10^pH/(1+Ka*10^pH))</f>
        <v>8.0007211097274641E-2</v>
      </c>
      <c r="BA193" s="19">
        <f>ABS(Ct_Na+10^-pH-Kw*10^pH-Ct_Cl-Ct_OAc*Ka*10^pH/(1+Ka*10^pH))</f>
        <v>8.0611457089246011E-2</v>
      </c>
      <c r="BB193" s="19">
        <f>ABS(Ct_Na+10^-pH-Kw*10^pH-Ct_Cl-Ct_OAc*Ka*10^pH/(1+Ka*10^pH))</f>
        <v>8.1198918470329257E-2</v>
      </c>
      <c r="BC193" s="19">
        <f>ABS(Ct_Na+10^-pH-Kw*10^pH-Ct_Cl-Ct_OAc*Ka*10^pH/(1+Ka*10^pH))</f>
        <v>8.1770285019054118E-2</v>
      </c>
      <c r="BD193" s="19">
        <f>ABS(Ct_Na+10^-pH-Kw*10^pH-Ct_Cl-Ct_OAc*Ka*10^pH/(1+Ka*10^pH))</f>
        <v>8.2326209228624186E-2</v>
      </c>
      <c r="BE193" s="19">
        <f>ABS(Ct_Na+10^-pH-Kw*10^pH-Ct_Cl-Ct_OAc*Ka*10^pH/(1+Ka*10^pH))</f>
        <v>8.2867308792605746E-2</v>
      </c>
      <c r="BF193" s="19">
        <f>ABS(Ct_Na+10^-pH-Kw*10^pH-Ct_Cl-Ct_OAc*Ka*10^pH/(1+Ka*10^pH))</f>
        <v>8.3394168894377271E-2</v>
      </c>
      <c r="BG193" s="19">
        <f>ABS(Ct_Na+10^-pH-Kw*10^pH-Ct_Cl-Ct_OAc*Ka*10^pH/(1+Ka*10^pH))</f>
        <v>8.3907344318180685E-2</v>
      </c>
      <c r="BH193" s="19">
        <f>ABS(Ct_Na+10^-pH-Kw*10^pH-Ct_Cl-Ct_OAc*Ka*10^pH/(1+Ka*10^pH))</f>
        <v>8.4407361397784042E-2</v>
      </c>
      <c r="BI193" s="19">
        <f>ABS(Ct_Na+10^-pH-Kw*10^pH-Ct_Cl-Ct_OAc*Ka*10^pH/(1+Ka*10^pH))</f>
        <v>8.4894719817144262E-2</v>
      </c>
      <c r="BJ193" s="19">
        <f>ABS(Ct_Na+10^-pH-Kw*10^pH-Ct_Cl-Ct_OAc*Ka*10^pH/(1+Ka*10^pH))</f>
        <v>8.5369894276020472E-2</v>
      </c>
      <c r="BK193" s="19">
        <f>ABS(Ct_Na+10^-pH-Kw*10^pH-Ct_Cl-Ct_OAc*Ka*10^pH/(1+Ka*10^pH))</f>
        <v>8.5833336032208385E-2</v>
      </c>
      <c r="BL193" s="19">
        <f>ABS(Ct_Na+10^-pH-Kw*10^pH-Ct_Cl-Ct_OAc*Ka*10^pH/(1+Ka*10^pH))</f>
        <v>8.6285474330928286E-2</v>
      </c>
      <c r="BM193" s="19">
        <f>ABS(Ct_Na+10^-pH-Kw*10^pH-Ct_Cl-Ct_OAc*Ka*10^pH/(1+Ka*10^pH))</f>
        <v>8.6726717730883876E-2</v>
      </c>
      <c r="BN193" s="19">
        <f>ABS(Ct_Na+10^-pH-Kw*10^pH-Ct_Cl-Ct_OAc*Ka*10^pH/(1+Ka*10^pH))</f>
        <v>8.7157455335602416E-2</v>
      </c>
      <c r="BO193" s="19">
        <f>ABS(Ct_Na+10^-pH-Kw*10^pH-Ct_Cl-Ct_OAc*Ka*10^pH/(1+Ka*10^pH))</f>
        <v>8.7578057937856973E-2</v>
      </c>
      <c r="BP193" s="19">
        <f>ABS(Ct_Na+10^-pH-Kw*10^pH-Ct_Cl-Ct_OAc*Ka*10^pH/(1+Ka*10^pH))</f>
        <v>8.7988879084245172E-2</v>
      </c>
      <c r="BQ193" s="19">
        <f>ABS(Ct_Na+10^-pH-Kw*10^pH-Ct_Cl-Ct_OAc*Ka*10^pH/(1+Ka*10^pH))</f>
        <v>8.839025606634858E-2</v>
      </c>
      <c r="BR193" s="19">
        <f>ABS(Ct_Na+10^-pH-Kw*10^pH-Ct_Cl-Ct_OAc*Ka*10^pH/(1+Ka*10^pH))</f>
        <v>8.8782510844313253E-2</v>
      </c>
      <c r="BS193" s="19">
        <f>ABS(Ct_Na+10^-pH-Kw*10^pH-Ct_Cl-Ct_OAc*Ka*10^pH/(1+Ka*10^pH))</f>
        <v>8.9165950908166383E-2</v>
      </c>
      <c r="BT193" s="19">
        <f>ABS(Ct_Na+10^-pH-Kw*10^pH-Ct_Cl-Ct_OAc*Ka*10^pH/(1+Ka*10^pH))</f>
        <v>8.954087008171166E-2</v>
      </c>
      <c r="BU193" s="19">
        <f>ABS(Ct_Na+10^-pH-Kw*10^pH-Ct_Cl-Ct_OAc*Ka*10^pH/(1+Ka*10^pH))</f>
        <v>8.9907549273420775E-2</v>
      </c>
      <c r="BV193" s="19">
        <f>ABS(Ct_Na+10^-pH-Kw*10^pH-Ct_Cl-Ct_OAc*Ka*10^pH/(1+Ka*10^pH))</f>
        <v>9.0266257178353584E-2</v>
      </c>
      <c r="BW193" s="19">
        <f>ABS(Ct_Na+10^-pH-Kw*10^pH-Ct_Cl-Ct_OAc*Ka*10^pH/(1+Ka*10^pH))</f>
        <v>9.0617250934793267E-2</v>
      </c>
      <c r="BX193" s="19">
        <f>ABS(Ct_Na+10^-pH-Kw*10^pH-Ct_Cl-Ct_OAc*Ka*10^pH/(1+Ka*10^pH))</f>
        <v>9.0960776738968241E-2</v>
      </c>
      <c r="BY193" s="19">
        <f>ABS(Ct_Na+10^-pH-Kw*10^pH-Ct_Cl-Ct_OAc*Ka*10^pH/(1+Ka*10^pH))</f>
        <v>9.1297070420950047E-2</v>
      </c>
      <c r="BZ193" s="19">
        <f>ABS(Ct_Na+10^-pH-Kw*10^pH-Ct_Cl-Ct_OAc*Ka*10^pH/(1+Ka*10^pH))</f>
        <v>9.1626357984557261E-2</v>
      </c>
      <c r="CA193" s="19">
        <f>ABS(Ct_Na+10^-pH-Kw*10^pH-Ct_Cl-Ct_OAc*Ka*10^pH/(1+Ka*10^pH))</f>
        <v>9.1948856113863262E-2</v>
      </c>
      <c r="CB193" s="19">
        <f>ABS(Ct_Na+10^-pH-Kw*10^pH-Ct_Cl-Ct_OAc*Ka*10^pH/(1+Ka*10^pH))</f>
        <v>9.2264772648693663E-2</v>
      </c>
      <c r="CC193" s="19">
        <f>ABS(Ct_Na+10^-pH-Kw*10^pH-Ct_Cl-Ct_OAc*Ka*10^pH/(1+Ka*10^pH))</f>
        <v>9.2574307031305272E-2</v>
      </c>
      <c r="CD193" s="19">
        <f>ABS(Ct_Na+10^-pH-Kw*10^pH-Ct_Cl-Ct_OAc*Ka*10^pH/(1+Ka*10^pH))</f>
        <v>9.2877650726264624E-2</v>
      </c>
      <c r="CE193" s="19">
        <f>ABS(Ct_Na+10^-pH-Kw*10^pH-Ct_Cl-Ct_OAc*Ka*10^pH/(1+Ka*10^pH))</f>
        <v>9.3174987615383204E-2</v>
      </c>
      <c r="CF193" s="19">
        <f>ABS(Ct_Na+10^-pH-Kw*10^pH-Ct_Cl-Ct_OAc*Ka*10^pH/(1+Ka*10^pH))</f>
        <v>9.3466494369421019E-2</v>
      </c>
      <c r="CG193" s="19">
        <f>ABS(Ct_Na+10^-pH-Kw*10^pH-Ct_Cl-Ct_OAc*Ka*10^pH/(1+Ka*10^pH))</f>
        <v>9.3752340798137726E-2</v>
      </c>
      <c r="CH193" s="19">
        <f>ABS(Ct_Na+10^-pH-Kw*10^pH-Ct_Cl-Ct_OAc*Ka*10^pH/(1+Ka*10^pH))</f>
        <v>9.4032690180148329E-2</v>
      </c>
      <c r="CI193" s="19">
        <f>ABS(Ct_Na+10^-pH-Kw*10^pH-Ct_Cl-Ct_OAc*Ka*10^pH/(1+Ka*10^pH))</f>
        <v>9.4307699573930162E-2</v>
      </c>
      <c r="CJ193" s="19">
        <f>ABS(Ct_Na+10^-pH-Kw*10^pH-Ct_Cl-Ct_OAc*Ka*10^pH/(1+Ka*10^pH))</f>
        <v>9.4577520111225555E-2</v>
      </c>
      <c r="CK193" s="19">
        <f>ABS(Ct_Na+10^-pH-Kw*10^pH-Ct_Cl-Ct_OAc*Ka*10^pH/(1+Ka*10^pH))</f>
        <v>9.4842297273992071E-2</v>
      </c>
      <c r="CL193" s="19">
        <f>ABS(Ct_Na+10^-pH-Kw*10^pH-Ct_Cl-Ct_OAc*Ka*10^pH/(1+Ka*10^pH))</f>
        <v>9.5102171155966586E-2</v>
      </c>
      <c r="CM193" s="19">
        <f>ABS(Ct_Na+10^-pH-Kw*10^pH-Ct_Cl-Ct_OAc*Ka*10^pH/(1+Ka*10^pH))</f>
        <v>9.535727670983149E-2</v>
      </c>
      <c r="CN193" s="19">
        <f>ABS(Ct_Na+10^-pH-Kw*10^pH-Ct_Cl-Ct_OAc*Ka*10^pH/(1+Ka*10^pH))</f>
        <v>9.5607743980898843E-2</v>
      </c>
      <c r="CO193" s="19">
        <f>ABS(Ct_Na+10^-pH-Kw*10^pH-Ct_Cl-Ct_OAc*Ka*10^pH/(1+Ka*10^pH))</f>
        <v>9.5853698328163206E-2</v>
      </c>
      <c r="CP193" s="19">
        <f>ABS(Ct_Na+10^-pH-Kw*10^pH-Ct_Cl-Ct_OAc*Ka*10^pH/(1+Ka*10^pH))</f>
        <v>9.609526063351212E-2</v>
      </c>
      <c r="CQ193" s="19">
        <f>ABS(Ct_Na+10^-pH-Kw*10^pH-Ct_Cl-Ct_OAc*Ka*10^pH/(1+Ka*10^pH))</f>
        <v>9.6332547499828308E-2</v>
      </c>
      <c r="CR193" s="19">
        <f>ABS(Ct_Na+10^-pH-Kw*10^pH-Ct_Cl-Ct_OAc*Ka*10^pH/(1+Ka*10^pH))</f>
        <v>9.6565671438665249E-2</v>
      </c>
      <c r="CS193" s="19">
        <f>ABS(Ct_Na+10^-pH-Kw*10^pH-Ct_Cl-Ct_OAc*Ka*10^pH/(1+Ka*10^pH))</f>
        <v>9.6794741048131114E-2</v>
      </c>
      <c r="CT193" s="19">
        <f>ABS(Ct_Na+10^-pH-Kw*10^pH-Ct_Cl-Ct_OAc*Ka*10^pH/(1+Ka*10^pH))</f>
        <v>9.7019861181571743E-2</v>
      </c>
      <c r="CU193" s="19">
        <f>ABS(Ct_Na+10^-pH-Kw*10^pH-Ct_Cl-Ct_OAc*Ka*10^pH/(1+Ka*10^pH))</f>
        <v>9.7241133107603087E-2</v>
      </c>
      <c r="CV193" s="19">
        <f>ABS(Ct_Na+10^-pH-Kw*10^pH-Ct_Cl-Ct_OAc*Ka*10^pH/(1+Ka*10^pH))</f>
        <v>9.7458654662006816E-2</v>
      </c>
      <c r="CW193" s="19">
        <f>ABS(Ct_Na+10^-pH-Kw*10^pH-Ct_Cl-Ct_OAc*Ka*10^pH/(1+Ka*10^pH))</f>
        <v>9.7672520391966777E-2</v>
      </c>
      <c r="CX193" s="19">
        <f>ABS(Ct_Na+10^-pH-Kw*10^pH-Ct_Cl-Ct_OAc*Ka*10^pH/(1+Ka*10^pH))</f>
        <v>9.7882821693094049E-2</v>
      </c>
    </row>
    <row r="194" spans="1:102">
      <c r="A194" s="23">
        <v>1.65</v>
      </c>
      <c r="B194" s="19">
        <f>ABS(Ct_Na+10^-pH-Kw*10^pH-Ct_Cl-Ct_OAc*Ka*10^pH/(1+Ka*10^pH))</f>
        <v>2.7771528170397148E-2</v>
      </c>
      <c r="C194" s="19">
        <f>ABS(Ct_Na+10^-pH-Kw*10^pH-Ct_Cl-Ct_OAc*Ka*10^pH/(1+Ka*10^pH))</f>
        <v>2.062111200108125E-2</v>
      </c>
      <c r="D194" s="19">
        <f>ABS(Ct_Na+10^-pH-Kw*10^pH-Ct_Cl-Ct_OAc*Ka*10^pH/(1+Ka*10^pH))</f>
        <v>1.4120733665339523E-2</v>
      </c>
      <c r="E194" s="19">
        <f>ABS(Ct_Na+10^-pH-Kw*10^pH-Ct_Cl-Ct_OAc*Ka*10^pH/(1+Ka*10^pH))</f>
        <v>8.1856056196623027E-3</v>
      </c>
      <c r="F194" s="19">
        <f>ABS(Ct_Na+10^-pH-Kw*10^pH-Ct_Cl-Ct_OAc*Ka*10^pH/(1+Ka*10^pH))</f>
        <v>2.7450715777915008E-3</v>
      </c>
      <c r="G194" s="19">
        <f>ABS(Ct_Na+10^-pH-Kw*10^pH-Ct_Cl-Ct_OAc*Ka*10^pH/(1+Ka*10^pH))</f>
        <v>2.2602197407296247E-3</v>
      </c>
      <c r="H194" s="19">
        <f>ABS(Ct_Na+10^-pH-Kw*10^pH-Ct_Cl-Ct_OAc*Ka*10^pH/(1+Ka*10^pH))</f>
        <v>6.880488650133746E-3</v>
      </c>
      <c r="I194" s="19">
        <f>ABS(Ct_Na+10^-pH-Kw*10^pH-Ct_Cl-Ct_OAc*Ka*10^pH/(1+Ka*10^pH))</f>
        <v>1.1158515418100522E-2</v>
      </c>
      <c r="J194" s="19">
        <f>ABS(Ct_Na+10^-pH-Kw*10^pH-Ct_Cl-Ct_OAc*Ka*10^pH/(1+Ka*10^pH))</f>
        <v>1.5130968845498236E-2</v>
      </c>
      <c r="K194" s="19">
        <f>ABS(Ct_Na+10^-pH-Kw*10^pH-Ct_Cl-Ct_OAc*Ka*10^pH/(1+Ka*10^pH))</f>
        <v>1.8829459967558193E-2</v>
      </c>
      <c r="L194" s="19">
        <f>ABS(Ct_Na+10^-pH-Kw*10^pH-Ct_Cl-Ct_OAc*Ka*10^pH/(1+Ka*10^pH))</f>
        <v>2.2281385014814133E-2</v>
      </c>
      <c r="M194" s="19">
        <f>ABS(Ct_Na+10^-pH-Kw*10^pH-Ct_Cl-Ct_OAc*Ka*10^pH/(1+Ka*10^pH))</f>
        <v>2.5510605220311639E-2</v>
      </c>
      <c r="N194" s="19">
        <f>ABS(Ct_Na+10^-pH-Kw*10^pH-Ct_Cl-Ct_OAc*Ka*10^pH/(1+Ka*10^pH))</f>
        <v>2.8537999162965559E-2</v>
      </c>
      <c r="O194" s="19">
        <f>ABS(Ct_Na+10^-pH-Kw*10^pH-Ct_Cl-Ct_OAc*Ka*10^pH/(1+Ka*10^pH))</f>
        <v>3.1381914684852547E-2</v>
      </c>
      <c r="P194" s="19">
        <f>ABS(Ct_Na+10^-pH-Kw*10^pH-Ct_Cl-Ct_OAc*Ka*10^pH/(1+Ka*10^pH))</f>
        <v>3.4058541058393274E-2</v>
      </c>
      <c r="Q194" s="19">
        <f>ABS(Ct_Na+10^-pH-Kw*10^pH-Ct_Cl-Ct_OAc*Ka*10^pH/(1+Ka*10^pH))</f>
        <v>3.6582217353445939E-2</v>
      </c>
      <c r="R194" s="19">
        <f>ABS(Ct_Na+10^-pH-Kw*10^pH-Ct_Cl-Ct_OAc*Ka*10^pH/(1+Ka*10^pH))</f>
        <v>3.8965689409884569E-2</v>
      </c>
      <c r="S194" s="19">
        <f>ABS(Ct_Na+10^-pH-Kw*10^pH-Ct_Cl-Ct_OAc*Ka*10^pH/(1+Ka*10^pH))</f>
        <v>4.122032513894814E-2</v>
      </c>
      <c r="T194" s="19">
        <f>ABS(Ct_Na+10^-pH-Kw*10^pH-Ct_Cl-Ct_OAc*Ka*10^pH/(1+Ka*10^pH))</f>
        <v>4.3356295829639943E-2</v>
      </c>
      <c r="U194" s="19">
        <f>ABS(Ct_Na+10^-pH-Kw*10^pH-Ct_Cl-Ct_OAc*Ka*10^pH/(1+Ka*10^pH))</f>
        <v>4.5382729561834735E-2</v>
      </c>
      <c r="V194" s="19">
        <f>ABS(Ct_Na+10^-pH-Kw*10^pH-Ct_Cl-Ct_OAc*Ka*10^pH/(1+Ka*10^pH))</f>
        <v>4.7307841607419784E-2</v>
      </c>
      <c r="W194" s="19">
        <f>ABS(Ct_Na+10^-pH-Kw*10^pH-Ct_Cl-Ct_OAc*Ka*10^pH/(1+Ka*10^pH))</f>
        <v>4.9139045748342151E-2</v>
      </c>
      <c r="X194" s="19">
        <f>ABS(Ct_Na+10^-pH-Kw*10^pH-Ct_Cl-Ct_OAc*Ka*10^pH/(1+Ka*10^pH))</f>
        <v>5.0883049692077728E-2</v>
      </c>
      <c r="Y194" s="19">
        <f>ABS(Ct_Na+10^-pH-Kw*10^pH-Ct_Cl-Ct_OAc*Ka*10^pH/(1+Ka*10^pH))</f>
        <v>5.2545937173313996E-2</v>
      </c>
      <c r="Z194" s="19">
        <f>ABS(Ct_Na+10^-pH-Kw*10^pH-Ct_Cl-Ct_OAc*Ka*10^pH/(1+Ka*10^pH))</f>
        <v>5.4133238859948599E-2</v>
      </c>
      <c r="AA194" s="19">
        <f>ABS(Ct_Na+10^-pH-Kw*10^pH-Ct_Cl-Ct_OAc*Ka*10^pH/(1+Ka*10^pH))</f>
        <v>5.5649993804954986E-2</v>
      </c>
      <c r="AB194" s="19">
        <f>ABS(Ct_Na+10^-pH-Kw*10^pH-Ct_Cl-Ct_OAc*Ka*10^pH/(1+Ka*10^pH))</f>
        <v>5.7100802882787204E-2</v>
      </c>
      <c r="AC194" s="19">
        <f>ABS(Ct_Na+10^-pH-Kw*10^pH-Ct_Cl-Ct_OAc*Ka*10^pH/(1+Ka*10^pH))</f>
        <v>5.8489875404115918E-2</v>
      </c>
      <c r="AD194" s="19">
        <f>ABS(Ct_Na+10^-pH-Kw*10^pH-Ct_Cl-Ct_OAc*Ka*10^pH/(1+Ka*10^pH))</f>
        <v>5.9821069903722608E-2</v>
      </c>
      <c r="AE194" s="19">
        <f>ABS(Ct_Na+10^-pH-Kw*10^pH-Ct_Cl-Ct_OAc*Ka*10^pH/(1+Ka*10^pH))</f>
        <v>6.1097929933957594E-2</v>
      </c>
      <c r="AF194" s="19">
        <f>ABS(Ct_Na+10^-pH-Kw*10^pH-Ct_Cl-Ct_OAc*Ka*10^pH/(1+Ka*10^pH))</f>
        <v>6.2323715562983162E-2</v>
      </c>
      <c r="AG194" s="19">
        <f>ABS(Ct_Na+10^-pH-Kw*10^pH-Ct_Cl-Ct_OAc*Ka*10^pH/(1+Ka*10^pH))</f>
        <v>6.3501431167341069E-2</v>
      </c>
      <c r="AH194" s="19">
        <f>ABS(Ct_Na+10^-pH-Kw*10^pH-Ct_Cl-Ct_OAc*Ka*10^pH/(1+Ka*10^pH))</f>
        <v>6.4633850017685221E-2</v>
      </c>
      <c r="AI194" s="19">
        <f>ABS(Ct_Na+10^-pH-Kw*10^pH-Ct_Cl-Ct_OAc*Ka*10^pH/(1+Ka*10^pH))</f>
        <v>6.5723536081223943E-2</v>
      </c>
      <c r="AJ194" s="19">
        <f>ABS(Ct_Na+10^-pH-Kw*10^pH-Ct_Cl-Ct_OAc*Ka*10^pH/(1+Ka*10^pH))</f>
        <v>6.6772863401668617E-2</v>
      </c>
      <c r="AK194" s="19">
        <f>ABS(Ct_Na+10^-pH-Kw*10^pH-Ct_Cl-Ct_OAc*Ka*10^pH/(1+Ka*10^pH))</f>
        <v>6.7784033365006213E-2</v>
      </c>
      <c r="AL194" s="19">
        <f>ABS(Ct_Na+10^-pH-Kw*10^pH-Ct_Cl-Ct_OAc*Ka*10^pH/(1+Ka*10^pH))</f>
        <v>6.8759090115367474E-2</v>
      </c>
      <c r="AM194" s="19">
        <f>ABS(Ct_Na+10^-pH-Kw*10^pH-Ct_Cl-Ct_OAc*Ka*10^pH/(1+Ka*10^pH))</f>
        <v>6.9699934348172204E-2</v>
      </c>
      <c r="AN194" s="19">
        <f>ABS(Ct_Na+10^-pH-Kw*10^pH-Ct_Cl-Ct_OAc*Ka*10^pH/(1+Ka*10^pH))</f>
        <v>7.0608335676397446E-2</v>
      </c>
      <c r="AO194" s="19">
        <f>ABS(Ct_Na+10^-pH-Kw*10^pH-Ct_Cl-Ct_OAc*Ka*10^pH/(1+Ka*10^pH))</f>
        <v>7.1485943739259136E-2</v>
      </c>
      <c r="AP194" s="19">
        <f>ABS(Ct_Na+10^-pH-Kw*10^pH-Ct_Cl-Ct_OAc*Ka*10^pH/(1+Ka*10^pH))</f>
        <v>7.2334298200025432E-2</v>
      </c>
      <c r="AQ194" s="19">
        <f>ABS(Ct_Na+10^-pH-Kw*10^pH-Ct_Cl-Ct_OAc*Ka*10^pH/(1+Ka*10^pH))</f>
        <v>7.3154837760438712E-2</v>
      </c>
      <c r="AR194" s="19">
        <f>ABS(Ct_Na+10^-pH-Kw*10^pH-Ct_Cl-Ct_OAc*Ka*10^pH/(1+Ka*10^pH))</f>
        <v>7.3948908302774188E-2</v>
      </c>
      <c r="AS194" s="19">
        <f>ABS(Ct_Na+10^-pH-Kw*10^pH-Ct_Cl-Ct_OAc*Ka*10^pH/(1+Ka*10^pH))</f>
        <v>7.4717770256464047E-2</v>
      </c>
      <c r="AT194" s="19">
        <f>ABS(Ct_Na+10^-pH-Kw*10^pH-Ct_Cl-Ct_OAc*Ka*10^pH/(1+Ka*10^pH))</f>
        <v>7.5462605274101133E-2</v>
      </c>
      <c r="AU194" s="19">
        <f>ABS(Ct_Na+10^-pH-Kw*10^pH-Ct_Cl-Ct_OAc*Ka*10^pH/(1+Ka*10^pH))</f>
        <v>7.6184522291195517E-2</v>
      </c>
      <c r="AV194" s="19">
        <f>ABS(Ct_Na+10^-pH-Kw*10^pH-Ct_Cl-Ct_OAc*Ka*10^pH/(1+Ka*10^pH))</f>
        <v>7.6884563035044651E-2</v>
      </c>
      <c r="AW194" s="19">
        <f>ABS(Ct_Na+10^-pH-Kw*10^pH-Ct_Cl-Ct_OAc*Ka*10^pH/(1+Ka*10^pH))</f>
        <v>7.7563707040271379E-2</v>
      </c>
      <c r="AX194" s="19">
        <f>ABS(Ct_Na+10^-pH-Kw*10^pH-Ct_Cl-Ct_OAc*Ka*10^pH/(1+Ka*10^pH))</f>
        <v>7.8222876221814994E-2</v>
      </c>
      <c r="AY194" s="19">
        <f>ABS(Ct_Na+10^-pH-Kw*10^pH-Ct_Cl-Ct_OAc*Ka*10^pH/(1+Ka*10^pH))</f>
        <v>7.8862939050270392E-2</v>
      </c>
      <c r="AZ194" s="19">
        <f>ABS(Ct_Na+10^-pH-Kw*10^pH-Ct_Cl-Ct_OAc*Ka*10^pH/(1+Ka*10^pH))</f>
        <v>7.9484714369341333E-2</v>
      </c>
      <c r="BA194" s="19">
        <f>ABS(Ct_Na+10^-pH-Kw*10^pH-Ct_Cl-Ct_OAc*Ka*10^pH/(1+Ka*10^pH))</f>
        <v>8.0088974890691972E-2</v>
      </c>
      <c r="BB194" s="19">
        <f>ABS(Ct_Na+10^-pH-Kw*10^pH-Ct_Cl-Ct_OAc*Ka*10^pH/(1+Ka*10^pH))</f>
        <v>8.067645039756062E-2</v>
      </c>
      <c r="BC194" s="19">
        <f>ABS(Ct_Na+10^-pH-Kw*10^pH-Ct_Cl-Ct_OAc*Ka*10^pH/(1+Ka*10^pH))</f>
        <v>8.1247830685063069E-2</v>
      </c>
      <c r="BD194" s="19">
        <f>ABS(Ct_Na+10^-pH-Kw*10^pH-Ct_Cl-Ct_OAc*Ka*10^pH/(1+Ka*10^pH))</f>
        <v>8.180376826209243E-2</v>
      </c>
      <c r="BE194" s="19">
        <f>ABS(Ct_Na+10^-pH-Kw*10^pH-Ct_Cl-Ct_OAc*Ka*10^pH/(1+Ka*10^pH))</f>
        <v>8.2344880837067674E-2</v>
      </c>
      <c r="BF194" s="19">
        <f>ABS(Ct_Na+10^-pH-Kw*10^pH-Ct_Cl-Ct_OAc*Ka*10^pH/(1+Ka*10^pH))</f>
        <v>8.2871753607438328E-2</v>
      </c>
      <c r="BG194" s="19">
        <f>ABS(Ct_Na+10^-pH-Kw*10^pH-Ct_Cl-Ct_OAc*Ka*10^pH/(1+Ka*10^pH))</f>
        <v>8.338494137078635E-2</v>
      </c>
      <c r="BH194" s="19">
        <f>ABS(Ct_Na+10^-pH-Kw*10^pH-Ct_Cl-Ct_OAc*Ka*10^pH/(1+Ka*10^pH))</f>
        <v>8.3884970473535728E-2</v>
      </c>
      <c r="BI194" s="19">
        <f>ABS(Ct_Na+10^-pH-Kw*10^pH-Ct_Cl-Ct_OAc*Ka*10^pH/(1+Ka*10^pH))</f>
        <v>8.4372340611658533E-2</v>
      </c>
      <c r="BJ194" s="19">
        <f>ABS(Ct_Na+10^-pH-Kw*10^pH-Ct_Cl-Ct_OAc*Ka*10^pH/(1+Ka*10^pH))</f>
        <v>8.4847526496328263E-2</v>
      </c>
      <c r="BK194" s="19">
        <f>ABS(Ct_Na+10^-pH-Kw*10^pH-Ct_Cl-Ct_OAc*Ka*10^pH/(1+Ka*10^pH))</f>
        <v>8.5310979396191325E-2</v>
      </c>
      <c r="BL194" s="19">
        <f>ABS(Ct_Na+10^-pH-Kw*10^pH-Ct_Cl-Ct_OAc*Ka*10^pH/(1+Ka*10^pH))</f>
        <v>8.5763128566789429E-2</v>
      </c>
      <c r="BM194" s="19">
        <f>ABS(Ct_Na+10^-pH-Kw*10^pH-Ct_Cl-Ct_OAc*Ka*10^pH/(1+Ka*10^pH))</f>
        <v>8.6204382576650251E-2</v>
      </c>
      <c r="BN194" s="19">
        <f>ABS(Ct_Na+10^-pH-Kw*10^pH-Ct_Cl-Ct_OAc*Ka*10^pH/(1+Ka*10^pH))</f>
        <v>8.6635130538657221E-2</v>
      </c>
      <c r="BO194" s="19">
        <f>ABS(Ct_Na+10^-pH-Kw*10^pH-Ct_Cl-Ct_OAc*Ka*10^pH/(1+Ka*10^pH))</f>
        <v>8.7055743254499329E-2</v>
      </c>
      <c r="BP194" s="19">
        <f>ABS(Ct_Na+10^-pH-Kw*10^pH-Ct_Cl-Ct_OAc*Ka*10^pH/(1+Ka*10^pH))</f>
        <v>8.7466574279275344E-2</v>
      </c>
      <c r="BQ194" s="19">
        <f>ABS(Ct_Na+10^-pH-Kw*10^pH-Ct_Cl-Ct_OAc*Ka*10^pH/(1+Ka*10^pH))</f>
        <v>8.7867960912677207E-2</v>
      </c>
      <c r="BR194" s="19">
        <f>ABS(Ct_Na+10^-pH-Kw*10^pH-Ct_Cl-Ct_OAc*Ka*10^pH/(1+Ka*10^pH))</f>
        <v>8.8260225122592642E-2</v>
      </c>
      <c r="BS194" s="19">
        <f>ABS(Ct_Na+10^-pH-Kw*10^pH-Ct_Cl-Ct_OAc*Ka*10^pH/(1+Ka*10^pH))</f>
        <v>8.8643674406442594E-2</v>
      </c>
      <c r="BT194" s="19">
        <f>ABS(Ct_Na+10^-pH-Kw*10^pH-Ct_Cl-Ct_OAc*Ka*10^pH/(1+Ka*10^pH))</f>
        <v>8.901860259509585E-2</v>
      </c>
      <c r="BU194" s="19">
        <f>ABS(Ct_Na+10^-pH-Kw*10^pH-Ct_Cl-Ct_OAc*Ka*10^pH/(1+Ka*10^pH))</f>
        <v>8.9385290603778714E-2</v>
      </c>
      <c r="BV194" s="19">
        <f>ABS(Ct_Na+10^-pH-Kw*10^pH-Ct_Cl-Ct_OAc*Ka*10^pH/(1+Ka*10^pH))</f>
        <v>8.9744007134011941E-2</v>
      </c>
      <c r="BW194" s="19">
        <f>ABS(Ct_Na+10^-pH-Kw*10^pH-Ct_Cl-Ct_OAc*Ka*10^pH/(1+Ka*10^pH))</f>
        <v>9.0095009330261697E-2</v>
      </c>
      <c r="BX194" s="19">
        <f>ABS(Ct_Na+10^-pH-Kw*10^pH-Ct_Cl-Ct_OAc*Ka*10^pH/(1+Ka*10^pH))</f>
        <v>9.0438543394676316E-2</v>
      </c>
      <c r="BY194" s="19">
        <f>ABS(Ct_Na+10^-pH-Kw*10^pH-Ct_Cl-Ct_OAc*Ka*10^pH/(1+Ka*10^pH))</f>
        <v>9.0774845162997997E-2</v>
      </c>
      <c r="BZ194" s="19">
        <f>ABS(Ct_Na+10^-pH-Kw*10^pH-Ct_Cl-Ct_OAc*Ka*10^pH/(1+Ka*10^pH))</f>
        <v>9.1104140644479664E-2</v>
      </c>
      <c r="CA194" s="19">
        <f>ABS(Ct_Na+10^-pH-Kw*10^pH-Ct_Cl-Ct_OAc*Ka*10^pH/(1+Ka*10^pH))</f>
        <v>9.1426646528404973E-2</v>
      </c>
      <c r="CB194" s="19">
        <f>ABS(Ct_Na+10^-pH-Kw*10^pH-Ct_Cl-Ct_OAc*Ka*10^pH/(1+Ka*10^pH))</f>
        <v>9.174257065959715E-2</v>
      </c>
      <c r="CC194" s="19">
        <f>ABS(Ct_Na+10^-pH-Kw*10^pH-Ct_Cl-Ct_OAc*Ka*10^pH/(1+Ka*10^pH))</f>
        <v>9.2052112485108681E-2</v>
      </c>
      <c r="CD194" s="19">
        <f>ABS(Ct_Na+10^-pH-Kw*10^pH-Ct_Cl-Ct_OAc*Ka*10^pH/(1+Ka*10^pH))</f>
        <v>9.2355463474109944E-2</v>
      </c>
      <c r="CE194" s="19">
        <f>ABS(Ct_Na+10^-pH-Kw*10^pH-Ct_Cl-Ct_OAc*Ka*10^pH/(1+Ka*10^pH))</f>
        <v>9.2652807512833973E-2</v>
      </c>
      <c r="CF194" s="19">
        <f>ABS(Ct_Na+10^-pH-Kw*10^pH-Ct_Cl-Ct_OAc*Ka*10^pH/(1+Ka*10^pH))</f>
        <v>9.2944321276288905E-2</v>
      </c>
      <c r="CG194" s="19">
        <f>ABS(Ct_Na+10^-pH-Kw*10^pH-Ct_Cl-Ct_OAc*Ka*10^pH/(1+Ka*10^pH))</f>
        <v>9.3230174578317518E-2</v>
      </c>
      <c r="CH194" s="19">
        <f>ABS(Ct_Na+10^-pH-Kw*10^pH-Ct_Cl-Ct_OAc*Ka*10^pH/(1+Ka*10^pH))</f>
        <v>9.3510530701460981E-2</v>
      </c>
      <c r="CI194" s="19">
        <f>ABS(Ct_Na+10^-pH-Kw*10^pH-Ct_Cl-Ct_OAc*Ka*10^pH/(1+Ka*10^pH))</f>
        <v>9.3785546707973122E-2</v>
      </c>
      <c r="CJ194" s="19">
        <f>ABS(Ct_Na+10^-pH-Kw*10^pH-Ct_Cl-Ct_OAc*Ka*10^pH/(1+Ka*10^pH))</f>
        <v>9.4055373733230321E-2</v>
      </c>
      <c r="CK194" s="19">
        <f>ABS(Ct_Na+10^-pH-Kw*10^pH-Ct_Cl-Ct_OAc*Ka*10^pH/(1+Ka*10^pH))</f>
        <v>9.4320157262688345E-2</v>
      </c>
      <c r="CL194" s="19">
        <f>ABS(Ct_Na+10^-pH-Kw*10^pH-Ct_Cl-Ct_OAc*Ka*10^pH/(1+Ka*10^pH))</f>
        <v>9.4580037393452665E-2</v>
      </c>
      <c r="CM194" s="19">
        <f>ABS(Ct_Na+10^-pH-Kw*10^pH-Ct_Cl-Ct_OAc*Ka*10^pH/(1+Ka*10^pH))</f>
        <v>9.4835149081450687E-2</v>
      </c>
      <c r="CN194" s="19">
        <f>ABS(Ct_Na+10^-pH-Kw*10^pH-Ct_Cl-Ct_OAc*Ka*10^pH/(1+Ka*10^pH))</f>
        <v>9.5085622375121456E-2</v>
      </c>
      <c r="CO194" s="19">
        <f>ABS(Ct_Na+10^-pH-Kw*10^pH-Ct_Cl-Ct_OAc*Ka*10^pH/(1+Ka*10^pH))</f>
        <v>9.5331582636473858E-2</v>
      </c>
      <c r="CP194" s="19">
        <f>ABS(Ct_Na+10^-pH-Kw*10^pH-Ct_Cl-Ct_OAc*Ka*10^pH/(1+Ka*10^pH))</f>
        <v>9.5573150750302108E-2</v>
      </c>
      <c r="CQ194" s="19">
        <f>ABS(Ct_Na+10^-pH-Kw*10^pH-Ct_Cl-Ct_OAc*Ka*10^pH/(1+Ka*10^pH))</f>
        <v>9.5810443322292688E-2</v>
      </c>
      <c r="CR194" s="19">
        <f>ABS(Ct_Na+10^-pH-Kw*10^pH-Ct_Cl-Ct_OAc*Ka*10^pH/(1+Ka*10^pH))</f>
        <v>9.6043572866704466E-2</v>
      </c>
      <c r="CS194" s="19">
        <f>ABS(Ct_Na+10^-pH-Kw*10^pH-Ct_Cl-Ct_OAc*Ka*10^pH/(1+Ka*10^pH))</f>
        <v>9.6272647984256901E-2</v>
      </c>
      <c r="CT194" s="19">
        <f>ABS(Ct_Na+10^-pH-Kw*10^pH-Ct_Cl-Ct_OAc*Ka*10^pH/(1+Ka*10^pH))</f>
        <v>9.6497773530817094E-2</v>
      </c>
      <c r="CU194" s="19">
        <f>ABS(Ct_Na+10^-pH-Kw*10^pH-Ct_Cl-Ct_OAc*Ka*10^pH/(1+Ka*10^pH))</f>
        <v>9.6719050777436047E-2</v>
      </c>
      <c r="CV194" s="19">
        <f>ABS(Ct_Na+10^-pH-Kw*10^pH-Ct_Cl-Ct_OAc*Ka*10^pH/(1+Ka*10^pH))</f>
        <v>9.6936577562247925E-2</v>
      </c>
      <c r="CW194" s="19">
        <f>ABS(Ct_Na+10^-pH-Kw*10^pH-Ct_Cl-Ct_OAc*Ka*10^pH/(1+Ka*10^pH))</f>
        <v>9.7150448434710018E-2</v>
      </c>
      <c r="CX194" s="19">
        <f>ABS(Ct_Na+10^-pH-Kw*10^pH-Ct_Cl-Ct_OAc*Ka*10^pH/(1+Ka*10^pH))</f>
        <v>9.7360754792631066E-2</v>
      </c>
    </row>
    <row r="195" spans="1:102">
      <c r="A195" s="24">
        <v>1.66</v>
      </c>
      <c r="B195" s="19">
        <f>ABS(Ct_Na+10^-pH-Kw*10^pH-Ct_Cl-Ct_OAc*Ka*10^pH/(1+Ka*10^pH))</f>
        <v>2.8284817832823914E-2</v>
      </c>
      <c r="C195" s="19">
        <f>ABS(Ct_Na+10^-pH-Kw*10^pH-Ct_Cl-Ct_OAc*Ka*10^pH/(1+Ka*10^pH))</f>
        <v>2.1134225734163802E-2</v>
      </c>
      <c r="D195" s="19">
        <f>ABS(Ct_Na+10^-pH-Kw*10^pH-Ct_Cl-Ct_OAc*Ka*10^pH/(1+Ka*10^pH))</f>
        <v>1.4633687462654608E-2</v>
      </c>
      <c r="E195" s="19">
        <f>ABS(Ct_Na+10^-pH-Kw*10^pH-Ct_Cl-Ct_OAc*Ka*10^pH/(1+Ka*10^pH))</f>
        <v>8.698413388667954E-3</v>
      </c>
      <c r="F195" s="19">
        <f>ABS(Ct_Na+10^-pH-Kw*10^pH-Ct_Cl-Ct_OAc*Ka*10^pH/(1+Ka*10^pH))</f>
        <v>3.2577454875135185E-3</v>
      </c>
      <c r="G195" s="19">
        <f>ABS(Ct_Na+10^-pH-Kw*10^pH-Ct_Cl-Ct_OAc*Ka*10^pH/(1+Ka*10^pH))</f>
        <v>1.7476689815485642E-3</v>
      </c>
      <c r="H195" s="19">
        <f>ABS(Ct_Na+10^-pH-Kw*10^pH-Ct_Cl-Ct_OAc*Ka*10^pH/(1+Ka*10^pH))</f>
        <v>6.368051568375094E-3</v>
      </c>
      <c r="I195" s="19">
        <f>ABS(Ct_Na+10^-pH-Kw*10^pH-Ct_Cl-Ct_OAc*Ka*10^pH/(1+Ka*10^pH))</f>
        <v>1.0646183593214483E-2</v>
      </c>
      <c r="J195" s="19">
        <f>ABS(Ct_Na+10^-pH-Kw*10^pH-Ct_Cl-Ct_OAc*Ka*10^pH/(1+Ka*10^pH))</f>
        <v>1.461873475913676E-2</v>
      </c>
      <c r="K195" s="19">
        <f>ABS(Ct_Na+10^-pH-Kw*10^pH-Ct_Cl-Ct_OAc*Ka*10^pH/(1+Ka*10^pH))</f>
        <v>1.8317316879133377E-2</v>
      </c>
      <c r="L195" s="19">
        <f>ABS(Ct_Na+10^-pH-Kw*10^pH-Ct_Cl-Ct_OAc*Ka*10^pH/(1+Ka*10^pH))</f>
        <v>2.1769326857796874E-2</v>
      </c>
      <c r="M195" s="19">
        <f>ABS(Ct_Na+10^-pH-Kw*10^pH-Ct_Cl-Ct_OAc*Ka*10^pH/(1+Ka*10^pH))</f>
        <v>2.4998626515256282E-2</v>
      </c>
      <c r="N195" s="19">
        <f>ABS(Ct_Na+10^-pH-Kw*10^pH-Ct_Cl-Ct_OAc*Ka*10^pH/(1+Ka*10^pH))</f>
        <v>2.8026094944124478E-2</v>
      </c>
      <c r="O195" s="19">
        <f>ABS(Ct_Na+10^-pH-Kw*10^pH-Ct_Cl-Ct_OAc*Ka*10^pH/(1+Ka*10^pH))</f>
        <v>3.0870080437909741E-2</v>
      </c>
      <c r="P195" s="19">
        <f>ABS(Ct_Na+10^-pH-Kw*10^pH-Ct_Cl-Ct_OAc*Ka*10^pH/(1+Ka*10^pH))</f>
        <v>3.3546772667354702E-2</v>
      </c>
      <c r="Q195" s="19">
        <f>ABS(Ct_Na+10^-pH-Kw*10^pH-Ct_Cl-Ct_OAc*Ka*10^pH/(1+Ka*10^pH))</f>
        <v>3.6070511055117098E-2</v>
      </c>
      <c r="R195" s="19">
        <f>ABS(Ct_Na+10^-pH-Kw*10^pH-Ct_Cl-Ct_OAc*Ka*10^pH/(1+Ka*10^pH))</f>
        <v>3.8454041754670473E-2</v>
      </c>
      <c r="S195" s="19">
        <f>ABS(Ct_Na+10^-pH-Kw*10^pH-Ct_Cl-Ct_OAc*Ka*10^pH/(1+Ka*10^pH))</f>
        <v>4.0708732956950676E-2</v>
      </c>
      <c r="T195" s="19">
        <f>ABS(Ct_Na+10^-pH-Kw*10^pH-Ct_Cl-Ct_OAc*Ka*10^pH/(1+Ka*10^pH))</f>
        <v>4.2844756201216153E-2</v>
      </c>
      <c r="U195" s="19">
        <f>ABS(Ct_Na+10^-pH-Kw*10^pH-Ct_Cl-Ct_OAc*Ka*10^pH/(1+Ka*10^pH))</f>
        <v>4.4871239791929536E-2</v>
      </c>
      <c r="V195" s="19">
        <f>ABS(Ct_Na+10^-pH-Kw*10^pH-Ct_Cl-Ct_OAc*Ka*10^pH/(1+Ka*10^pH))</f>
        <v>4.6796399203107263E-2</v>
      </c>
      <c r="W195" s="19">
        <f>ABS(Ct_Na+10^-pH-Kw*10^pH-Ct_Cl-Ct_OAc*Ka*10^pH/(1+Ka*10^pH))</f>
        <v>4.8627648399105598E-2</v>
      </c>
      <c r="X195" s="19">
        <f>ABS(Ct_Na+10^-pH-Kw*10^pH-Ct_Cl-Ct_OAc*Ka*10^pH/(1+Ka*10^pH))</f>
        <v>5.0371695252437322E-2</v>
      </c>
      <c r="Y195" s="19">
        <f>ABS(Ct_Na+10^-pH-Kw*10^pH-Ct_Cl-Ct_OAc*Ka*10^pH/(1+Ka*10^pH))</f>
        <v>5.2034623647474555E-2</v>
      </c>
      <c r="Z195" s="19">
        <f>ABS(Ct_Na+10^-pH-Kw*10^pH-Ct_Cl-Ct_OAc*Ka*10^pH/(1+Ka*10^pH))</f>
        <v>5.362196438819191E-2</v>
      </c>
      <c r="AA195" s="19">
        <f>ABS(Ct_Na+10^-pH-Kw*10^pH-Ct_Cl-Ct_OAc*Ka*10^pH/(1+Ka*10^pH))</f>
        <v>5.5138756651544045E-2</v>
      </c>
      <c r="AB195" s="19">
        <f>ABS(Ct_Na+10^-pH-Kw*10^pH-Ct_Cl-Ct_OAc*Ka*10^pH/(1+Ka*10^pH))</f>
        <v>5.6589601425185231E-2</v>
      </c>
      <c r="AC195" s="19">
        <f>ABS(Ct_Na+10^-pH-Kw*10^pH-Ct_Cl-Ct_OAc*Ka*10^pH/(1+Ka*10^pH))</f>
        <v>5.7978708123352325E-2</v>
      </c>
      <c r="AD195" s="19">
        <f>ABS(Ct_Na+10^-pH-Kw*10^pH-Ct_Cl-Ct_OAc*Ka*10^pH/(1+Ka*10^pH))</f>
        <v>5.9309935375762471E-2</v>
      </c>
      <c r="AE195" s="19">
        <f>ABS(Ct_Na+10^-pH-Kw*10^pH-Ct_Cl-Ct_OAc*Ka*10^pH/(1+Ka*10^pH))</f>
        <v>6.0586826821951767E-2</v>
      </c>
      <c r="AF195" s="19">
        <f>ABS(Ct_Na+10^-pH-Kw*10^pH-Ct_Cl-Ct_OAc*Ka*10^pH/(1+Ka*10^pH))</f>
        <v>6.1812642610293483E-2</v>
      </c>
      <c r="AG195" s="19">
        <f>ABS(Ct_Na+10^-pH-Kw*10^pH-Ct_Cl-Ct_OAc*Ka*10^pH/(1+Ka*10^pH))</f>
        <v>6.2990387191249275E-2</v>
      </c>
      <c r="AH195" s="19">
        <f>ABS(Ct_Na+10^-pH-Kw*10^pH-Ct_Cl-Ct_OAc*Ka*10^pH/(1+Ka*10^pH))</f>
        <v>6.4122833903706766E-2</v>
      </c>
      <c r="AI195" s="19">
        <f>ABS(Ct_Na+10^-pH-Kw*10^pH-Ct_Cl-Ct_OAc*Ka*10^pH/(1+Ka*10^pH))</f>
        <v>6.5212546777958305E-2</v>
      </c>
      <c r="AJ195" s="19">
        <f>ABS(Ct_Na+10^-pH-Kw*10^pH-Ct_Cl-Ct_OAc*Ka*10^pH/(1+Ka*10^pH))</f>
        <v>6.6261899916126452E-2</v>
      </c>
      <c r="AK195" s="19">
        <f>ABS(Ct_Na+10^-pH-Kw*10^pH-Ct_Cl-Ct_OAc*Ka*10^pH/(1+Ka*10^pH))</f>
        <v>6.7273094758361213E-2</v>
      </c>
      <c r="AL195" s="19">
        <f>ABS(Ct_Na+10^-pH-Kw*10^pH-Ct_Cl-Ct_OAc*Ka*10^pH/(1+Ka*10^pH))</f>
        <v>6.8248175499087599E-2</v>
      </c>
      <c r="AM195" s="19">
        <f>ABS(Ct_Na+10^-pH-Kw*10^pH-Ct_Cl-Ct_OAc*Ka*10^pH/(1+Ka*10^pH))</f>
        <v>6.9189042880490242E-2</v>
      </c>
      <c r="AN195" s="19">
        <f>ABS(Ct_Na+10^-pH-Kw*10^pH-Ct_Cl-Ct_OAc*Ka*10^pH/(1+Ka*10^pH))</f>
        <v>7.00974665590859E-2</v>
      </c>
      <c r="AO195" s="19">
        <f>ABS(Ct_Na+10^-pH-Kw*10^pH-Ct_Cl-Ct_OAc*Ka*10^pH/(1+Ka*10^pH))</f>
        <v>7.0975096214678318E-2</v>
      </c>
      <c r="AP195" s="19">
        <f>ABS(Ct_Na+10^-pH-Kw*10^pH-Ct_Cl-Ct_OAc*Ka*10^pH/(1+Ka*10^pH))</f>
        <v>7.1823471548417658E-2</v>
      </c>
      <c r="AQ195" s="19">
        <f>ABS(Ct_Na+10^-pH-Kw*10^pH-Ct_Cl-Ct_OAc*Ka*10^pH/(1+Ka*10^pH))</f>
        <v>7.2644031297444206E-2</v>
      </c>
      <c r="AR195" s="19">
        <f>ABS(Ct_Na+10^-pH-Kw*10^pH-Ct_Cl-Ct_OAc*Ka*10^pH/(1+Ka*10^pH))</f>
        <v>7.3438121377147364E-2</v>
      </c>
      <c r="AS195" s="19">
        <f>ABS(Ct_Na+10^-pH-Kw*10^pH-Ct_Cl-Ct_OAc*Ka*10^pH/(1+Ka*10^pH))</f>
        <v>7.4207002247971013E-2</v>
      </c>
      <c r="AT195" s="19">
        <f>ABS(Ct_Na+10^-pH-Kw*10^pH-Ct_Cl-Ct_OAc*Ka*10^pH/(1+Ka*10^pH))</f>
        <v>7.4951855591581448E-2</v>
      </c>
      <c r="AU195" s="19">
        <f>ABS(Ct_Na+10^-pH-Kw*10^pH-Ct_Cl-Ct_OAc*Ka*10^pH/(1+Ka*10^pH))</f>
        <v>7.5673790370773084E-2</v>
      </c>
      <c r="AV195" s="19">
        <f>ABS(Ct_Na+10^-pH-Kw*10^pH-Ct_Cl-Ct_OAc*Ka*10^pH/(1+Ka*10^pH))</f>
        <v>7.6373848338474104E-2</v>
      </c>
      <c r="AW195" s="19">
        <f>ABS(Ct_Na+10^-pH-Kw*10^pH-Ct_Cl-Ct_OAc*Ka*10^pH/(1+Ka*10^pH))</f>
        <v>7.7053009053407881E-2</v>
      </c>
      <c r="AX195" s="19">
        <f>ABS(Ct_Na+10^-pH-Kw*10^pH-Ct_Cl-Ct_OAc*Ka*10^pH/(1+Ka*10^pH))</f>
        <v>7.7712194453196576E-2</v>
      </c>
      <c r="AY195" s="19">
        <f>ABS(Ct_Na+10^-pH-Kw*10^pH-Ct_Cl-Ct_OAc*Ka*10^pH/(1+Ka*10^pH))</f>
        <v>7.8352273029802993E-2</v>
      </c>
      <c r="AZ195" s="19">
        <f>ABS(Ct_Na+10^-pH-Kw*10^pH-Ct_Cl-Ct_OAc*Ka*10^pH/(1+Ka*10^pH))</f>
        <v>7.8974063647077763E-2</v>
      </c>
      <c r="BA195" s="19">
        <f>ABS(Ct_Na+10^-pH-Kw*10^pH-Ct_Cl-Ct_OAc*Ka*10^pH/(1+Ka*10^pH))</f>
        <v>7.9578339035696929E-2</v>
      </c>
      <c r="BB195" s="19">
        <f>ABS(Ct_Na+10^-pH-Kw*10^pH-Ct_Cl-Ct_OAc*Ka*10^pH/(1+Ka*10^pH))</f>
        <v>8.0165828996854427E-2</v>
      </c>
      <c r="BC195" s="19">
        <f>ABS(Ct_Na+10^-pH-Kw*10^pH-Ct_Cl-Ct_OAc*Ka*10^pH/(1+Ka*10^pH))</f>
        <v>8.0737223342637804E-2</v>
      </c>
      <c r="BD195" s="19">
        <f>ABS(Ct_Na+10^-pH-Kw*10^pH-Ct_Cl-Ct_OAc*Ka*10^pH/(1+Ka*10^pH))</f>
        <v>8.1293174597994552E-2</v>
      </c>
      <c r="BE195" s="19">
        <f>ABS(Ct_Na+10^-pH-Kw*10^pH-Ct_Cl-Ct_OAc*Ka*10^pH/(1+Ka*10^pH))</f>
        <v>8.1834300486541806E-2</v>
      </c>
      <c r="BF195" s="19">
        <f>ABS(Ct_Na+10^-pH-Kw*10^pH-Ct_Cl-Ct_OAc*Ka*10^pH/(1+Ka*10^pH))</f>
        <v>8.2361186220127294E-2</v>
      </c>
      <c r="BG195" s="19">
        <f>ABS(Ct_Na+10^-pH-Kw*10^pH-Ct_Cl-Ct_OAc*Ka*10^pH/(1+Ka*10^pH))</f>
        <v>8.2874386609983267E-2</v>
      </c>
      <c r="BH195" s="19">
        <f>ABS(Ct_Na+10^-pH-Kw*10^pH-Ct_Cl-Ct_OAc*Ka*10^pH/(1+Ka*10^pH))</f>
        <v>8.337442801548399E-2</v>
      </c>
      <c r="BI195" s="19">
        <f>ABS(Ct_Na+10^-pH-Kw*10^pH-Ct_Cl-Ct_OAc*Ka*10^pH/(1+Ka*10^pH))</f>
        <v>8.3861810144896076E-2</v>
      </c>
      <c r="BJ195" s="19">
        <f>ABS(Ct_Na+10^-pH-Kw*10^pH-Ct_Cl-Ct_OAc*Ka*10^pH/(1+Ka*10^pH))</f>
        <v>8.433700772107286E-2</v>
      </c>
      <c r="BK195" s="19">
        <f>ABS(Ct_Na+10^-pH-Kw*10^pH-Ct_Cl-Ct_OAc*Ka*10^pH/(1+Ka*10^pH))</f>
        <v>8.4800472023763784E-2</v>
      </c>
      <c r="BL195" s="19">
        <f>ABS(Ct_Na+10^-pH-Kw*10^pH-Ct_Cl-Ct_OAc*Ka*10^pH/(1+Ka*10^pH))</f>
        <v>8.5252632319072E-2</v>
      </c>
      <c r="BM195" s="19">
        <f>ABS(Ct_Na+10^-pH-Kw*10^pH-Ct_Cl-Ct_OAc*Ka*10^pH/(1+Ka*10^pH))</f>
        <v>8.5693897185577642E-2</v>
      </c>
      <c r="BN195" s="19">
        <f>ABS(Ct_Na+10^-pH-Kw*10^pH-Ct_Cl-Ct_OAc*Ka*10^pH/(1+Ka*10^pH))</f>
        <v>8.6124655745737883E-2</v>
      </c>
      <c r="BO195" s="19">
        <f>ABS(Ct_Na+10^-pH-Kw*10^pH-Ct_Cl-Ct_OAc*Ka*10^pH/(1+Ka*10^pH))</f>
        <v>8.6545278810364931E-2</v>
      </c>
      <c r="BP195" s="19">
        <f>ABS(Ct_Na+10^-pH-Kw*10^pH-Ct_Cl-Ct_OAc*Ka*10^pH/(1+Ka*10^pH))</f>
        <v>8.6956119943256485E-2</v>
      </c>
      <c r="BQ195" s="19">
        <f>ABS(Ct_Na+10^-pH-Kw*10^pH-Ct_Cl-Ct_OAc*Ka*10^pH/(1+Ka*10^pH))</f>
        <v>8.7357516452403416E-2</v>
      </c>
      <c r="BR195" s="19">
        <f>ABS(Ct_Na+10^-pH-Kw*10^pH-Ct_Cl-Ct_OAc*Ka*10^pH/(1+Ka*10^pH))</f>
        <v>8.774979031361517E-2</v>
      </c>
      <c r="BS195" s="19">
        <f>ABS(Ct_Na+10^-pH-Kw*10^pH-Ct_Cl-Ct_OAc*Ka*10^pH/(1+Ka*10^pH))</f>
        <v>8.8133249031878358E-2</v>
      </c>
      <c r="BT195" s="19">
        <f>ABS(Ct_Na+10^-pH-Kw*10^pH-Ct_Cl-Ct_OAc*Ka*10^pH/(1+Ka*10^pH))</f>
        <v>8.8508186445291237E-2</v>
      </c>
      <c r="BU195" s="19">
        <f>ABS(Ct_Na+10^-pH-Kw*10^pH-Ct_Cl-Ct_OAc*Ka*10^pH/(1+Ka*10^pH))</f>
        <v>8.8874883475991762E-2</v>
      </c>
      <c r="BV195" s="19">
        <f>ABS(Ct_Na+10^-pH-Kw*10^pH-Ct_Cl-Ct_OAc*Ka*10^pH/(1+Ka*10^pH))</f>
        <v>8.9233608832111816E-2</v>
      </c>
      <c r="BW195" s="19">
        <f>ABS(Ct_Na+10^-pH-Kw*10^pH-Ct_Cl-Ct_OAc*Ka*10^pH/(1+Ka*10^pH))</f>
        <v>8.9584619664444379E-2</v>
      </c>
      <c r="BX195" s="19">
        <f>ABS(Ct_Na+10^-pH-Kw*10^pH-Ct_Cl-Ct_OAc*Ka*10^pH/(1+Ka*10^pH))</f>
        <v>8.9928162181195384E-2</v>
      </c>
      <c r="BY195" s="19">
        <f>ABS(Ct_Na+10^-pH-Kw*10^pH-Ct_Cl-Ct_OAc*Ka*10^pH/(1+Ka*10^pH))</f>
        <v>9.02644722239095E-2</v>
      </c>
      <c r="BZ195" s="19">
        <f>ABS(Ct_Na+10^-pH-Kw*10^pH-Ct_Cl-Ct_OAc*Ka*10^pH/(1+Ka*10^pH))</f>
        <v>9.0593775807400453E-2</v>
      </c>
      <c r="CA195" s="19">
        <f>ABS(Ct_Na+10^-pH-Kw*10^pH-Ct_Cl-Ct_OAc*Ka*10^pH/(1+Ka*10^pH))</f>
        <v>9.09162896262833E-2</v>
      </c>
      <c r="CB195" s="19">
        <f>ABS(Ct_Na+10^-pH-Kw*10^pH-Ct_Cl-Ct_OAc*Ka*10^pH/(1+Ka*10^pH))</f>
        <v>9.1232221530495095E-2</v>
      </c>
      <c r="CC195" s="19">
        <f>ABS(Ct_Na+10^-pH-Kw*10^pH-Ct_Cl-Ct_OAc*Ka*10^pH/(1+Ka*10^pH))</f>
        <v>9.1541770971995548E-2</v>
      </c>
      <c r="CD195" s="19">
        <f>ABS(Ct_Na+10^-pH-Kw*10^pH-Ct_Cl-Ct_OAc*Ka*10^pH/(1+Ka*10^pH))</f>
        <v>9.1845129424665967E-2</v>
      </c>
      <c r="CE195" s="19">
        <f>ABS(Ct_Na+10^-pH-Kw*10^pH-Ct_Cl-Ct_OAc*Ka*10^pH/(1+Ka*10^pH))</f>
        <v>9.2142480779263722E-2</v>
      </c>
      <c r="CF195" s="19">
        <f>ABS(Ct_Na+10^-pH-Kw*10^pH-Ct_Cl-Ct_OAc*Ka*10^pH/(1+Ka*10^pH))</f>
        <v>9.2434001715143863E-2</v>
      </c>
      <c r="CG195" s="19">
        <f>ABS(Ct_Na+10^-pH-Kw*10^pH-Ct_Cl-Ct_OAc*Ka*10^pH/(1+Ka*10^pH))</f>
        <v>9.2719862050327298E-2</v>
      </c>
      <c r="CH195" s="19">
        <f>ABS(Ct_Na+10^-pH-Kw*10^pH-Ct_Cl-Ct_OAc*Ka*10^pH/(1+Ka*10^pH))</f>
        <v>9.3000225071372608E-2</v>
      </c>
      <c r="CI195" s="19">
        <f>ABS(Ct_Na+10^-pH-Kw*10^pH-Ct_Cl-Ct_OAc*Ka*10^pH/(1+Ka*10^pH))</f>
        <v>9.3275247844397988E-2</v>
      </c>
      <c r="CJ195" s="19">
        <f>ABS(Ct_Na+10^-pH-Kw*10^pH-Ct_Cl-Ct_OAc*Ka*10^pH/(1+Ka*10^pH))</f>
        <v>9.3545081508498357E-2</v>
      </c>
      <c r="CK195" s="19">
        <f>ABS(Ct_Na+10^-pH-Kw*10^pH-Ct_Cl-Ct_OAc*Ka*10^pH/(1+Ka*10^pH))</f>
        <v>9.3809871552709034E-2</v>
      </c>
      <c r="CL195" s="19">
        <f>ABS(Ct_Na+10^-pH-Kw*10^pH-Ct_Cl-Ct_OAc*Ka*10^pH/(1+Ka*10^pH))</f>
        <v>9.4069758077582444E-2</v>
      </c>
      <c r="CM195" s="19">
        <f>ABS(Ct_Na+10^-pH-Kw*10^pH-Ct_Cl-Ct_OAc*Ka*10^pH/(1+Ka*10^pH))</f>
        <v>9.4324876042366446E-2</v>
      </c>
      <c r="CN195" s="19">
        <f>ABS(Ct_Na+10^-pH-Kw*10^pH-Ct_Cl-Ct_OAc*Ka*10^pH/(1+Ka*10^pH))</f>
        <v>9.4575355498699817E-2</v>
      </c>
      <c r="CO195" s="19">
        <f>ABS(Ct_Na+10^-pH-Kw*10^pH-Ct_Cl-Ct_OAc*Ka*10^pH/(1+Ka*10^pH))</f>
        <v>9.4821321811675852E-2</v>
      </c>
      <c r="CP195" s="19">
        <f>ABS(Ct_Na+10^-pH-Kw*10^pH-Ct_Cl-Ct_OAc*Ka*10^pH/(1+Ka*10^pH))</f>
        <v>9.5062895869063024E-2</v>
      </c>
      <c r="CQ195" s="19">
        <f>ABS(Ct_Na+10^-pH-Kw*10^pH-Ct_Cl-Ct_OAc*Ka*10^pH/(1+Ka*10^pH))</f>
        <v>9.53001942794168E-2</v>
      </c>
      <c r="CR195" s="19">
        <f>ABS(Ct_Na+10^-pH-Kw*10^pH-Ct_Cl-Ct_OAc*Ka*10^pH/(1+Ka*10^pH))</f>
        <v>9.5533329559764346E-2</v>
      </c>
      <c r="CS195" s="19">
        <f>ABS(Ct_Na+10^-pH-Kw*10^pH-Ct_Cl-Ct_OAc*Ka*10^pH/(1+Ka*10^pH))</f>
        <v>9.5762410313497137E-2</v>
      </c>
      <c r="CT195" s="19">
        <f>ABS(Ct_Na+10^-pH-Kw*10^pH-Ct_Cl-Ct_OAc*Ka*10^pH/(1+Ka*10^pH))</f>
        <v>9.5987541399062168E-2</v>
      </c>
      <c r="CU195" s="19">
        <f>ABS(Ct_Na+10^-pH-Kw*10^pH-Ct_Cl-Ct_OAc*Ka*10^pH/(1+Ka*10^pH))</f>
        <v>9.6208824090002129E-2</v>
      </c>
      <c r="CV195" s="19">
        <f>ABS(Ct_Na+10^-pH-Kw*10^pH-Ct_Cl-Ct_OAc*Ka*10^pH/(1+Ka*10^pH))</f>
        <v>9.642635622685837E-2</v>
      </c>
      <c r="CW195" s="19">
        <f>ABS(Ct_Na+10^-pH-Kw*10^pH-Ct_Cl-Ct_OAc*Ka*10^pH/(1+Ka*10^pH))</f>
        <v>9.6640232361414516E-2</v>
      </c>
      <c r="CX195" s="19">
        <f>ABS(Ct_Na+10^-pH-Kw*10^pH-Ct_Cl-Ct_OAc*Ka*10^pH/(1+Ka*10^pH))</f>
        <v>9.6850543893728033E-2</v>
      </c>
    </row>
    <row r="196" spans="1:102">
      <c r="A196" s="23">
        <v>1.67</v>
      </c>
      <c r="B196" s="19">
        <f>ABS(Ct_Na+10^-pH-Kw*10^pH-Ct_Cl-Ct_OAc*Ka*10^pH/(1+Ka*10^pH))</f>
        <v>2.8786593608464105E-2</v>
      </c>
      <c r="C196" s="19">
        <f>ABS(Ct_Na+10^-pH-Kw*10^pH-Ct_Cl-Ct_OAc*Ka*10^pH/(1+Ka*10^pH))</f>
        <v>2.163582148927274E-2</v>
      </c>
      <c r="D196" s="19">
        <f>ABS(Ct_Na+10^-pH-Kw*10^pH-Ct_Cl-Ct_OAc*Ka*10^pH/(1+Ka*10^pH))</f>
        <v>1.5135119562735132E-2</v>
      </c>
      <c r="E196" s="19">
        <f>ABS(Ct_Na+10^-pH-Kw*10^pH-Ct_Cl-Ct_OAc*Ka*10^pH/(1+Ka*10^pH))</f>
        <v>9.199696064592108E-3</v>
      </c>
      <c r="F196" s="19">
        <f>ABS(Ct_Na+10^-pH-Kw*10^pH-Ct_Cl-Ct_OAc*Ka*10^pH/(1+Ka*10^pH))</f>
        <v>3.7588911912943257E-3</v>
      </c>
      <c r="G196" s="19">
        <f>ABS(Ct_Na+10^-pH-Kw*10^pH-Ct_Cl-Ct_OAc*Ka*10^pH/(1+Ka*10^pH))</f>
        <v>1.2466492921396352E-3</v>
      </c>
      <c r="H196" s="19">
        <f>ABS(Ct_Na+10^-pH-Kw*10^pH-Ct_Cl-Ct_OAc*Ka*10^pH/(1+Ka*10^pH))</f>
        <v>5.8671481999248215E-3</v>
      </c>
      <c r="I196" s="19">
        <f>ABS(Ct_Na+10^-pH-Kw*10^pH-Ct_Cl-Ct_OAc*Ka*10^pH/(1+Ka*10^pH))</f>
        <v>1.014538792935556E-2</v>
      </c>
      <c r="J196" s="19">
        <f>ABS(Ct_Na+10^-pH-Kw*10^pH-Ct_Cl-Ct_OAc*Ka*10^pH/(1+Ka*10^pH))</f>
        <v>1.4118039106684089E-2</v>
      </c>
      <c r="K196" s="19">
        <f>ABS(Ct_Na+10^-pH-Kw*10^pH-Ct_Cl-Ct_OAc*Ka*10^pH/(1+Ka*10^pH))</f>
        <v>1.7816714340748597E-2</v>
      </c>
      <c r="L196" s="19">
        <f>ABS(Ct_Na+10^-pH-Kw*10^pH-Ct_Cl-Ct_OAc*Ka*10^pH/(1+Ka*10^pH))</f>
        <v>2.1268811225875459E-2</v>
      </c>
      <c r="M196" s="19">
        <f>ABS(Ct_Na+10^-pH-Kw*10^pH-Ct_Cl-Ct_OAc*Ka*10^pH/(1+Ka*10^pH))</f>
        <v>2.4498192182929625E-2</v>
      </c>
      <c r="N196" s="19">
        <f>ABS(Ct_Na+10^-pH-Kw*10^pH-Ct_Cl-Ct_OAc*Ka*10^pH/(1+Ka*10^pH))</f>
        <v>2.7525736830167909E-2</v>
      </c>
      <c r="O196" s="19">
        <f>ABS(Ct_Na+10^-pH-Kw*10^pH-Ct_Cl-Ct_OAc*Ka*10^pH/(1+Ka*10^pH))</f>
        <v>3.0369793923028101E-2</v>
      </c>
      <c r="P196" s="19">
        <f>ABS(Ct_Na+10^-pH-Kw*10^pH-Ct_Cl-Ct_OAc*Ka*10^pH/(1+Ka*10^pH))</f>
        <v>3.3046553539837716E-2</v>
      </c>
      <c r="Q196" s="19">
        <f>ABS(Ct_Na+10^-pH-Kw*10^pH-Ct_Cl-Ct_OAc*Ka*10^pH/(1+Ka*10^pH))</f>
        <v>3.5570355464258192E-2</v>
      </c>
      <c r="R196" s="19">
        <f>ABS(Ct_Na+10^-pH-Kw*10^pH-Ct_Cl-Ct_OAc*Ka*10^pH/(1+Ka*10^pH))</f>
        <v>3.7953946170655325E-2</v>
      </c>
      <c r="S196" s="19">
        <f>ABS(Ct_Na+10^-pH-Kw*10^pH-Ct_Cl-Ct_OAc*Ka*10^pH/(1+Ka*10^pH))</f>
        <v>4.0208694136166102E-2</v>
      </c>
      <c r="T196" s="19">
        <f>ABS(Ct_Na+10^-pH-Kw*10^pH-Ct_Cl-Ct_OAc*Ka*10^pH/(1+Ka*10^pH))</f>
        <v>4.2344771156123708E-2</v>
      </c>
      <c r="U196" s="19">
        <f>ABS(Ct_Na+10^-pH-Kw*10^pH-Ct_Cl-Ct_OAc*Ka*10^pH/(1+Ka*10^pH))</f>
        <v>4.4371305764801409E-2</v>
      </c>
      <c r="V196" s="19">
        <f>ABS(Ct_Na+10^-pH-Kw*10^pH-Ct_Cl-Ct_OAc*Ka*10^pH/(1+Ka*10^pH))</f>
        <v>4.629651364304524E-2</v>
      </c>
      <c r="W196" s="19">
        <f>ABS(Ct_Na+10^-pH-Kw*10^pH-Ct_Cl-Ct_OAc*Ka*10^pH/(1+Ka*10^pH))</f>
        <v>4.8127808941862554E-2</v>
      </c>
      <c r="X196" s="19">
        <f>ABS(Ct_Na+10^-pH-Kw*10^pH-Ct_Cl-Ct_OAc*Ka*10^pH/(1+Ka*10^pH))</f>
        <v>4.9871899702640929E-2</v>
      </c>
      <c r="Y196" s="19">
        <f>ABS(Ct_Na+10^-pH-Kw*10^pH-Ct_Cl-Ct_OAc*Ka*10^pH/(1+Ka*10^pH))</f>
        <v>5.1534869962917992E-2</v>
      </c>
      <c r="Z196" s="19">
        <f>ABS(Ct_Na+10^-pH-Kw*10^pH-Ct_Cl-Ct_OAc*Ka*10^pH/(1+Ka*10^pH))</f>
        <v>5.3122250665909726E-2</v>
      </c>
      <c r="AA196" s="19">
        <f>ABS(Ct_Na+10^-pH-Kw*10^pH-Ct_Cl-Ct_OAc*Ka*10^pH/(1+Ka*10^pH))</f>
        <v>5.463908111543516E-2</v>
      </c>
      <c r="AB196" s="19">
        <f>ABS(Ct_Na+10^-pH-Kw*10^pH-Ct_Cl-Ct_OAc*Ka*10^pH/(1+Ka*10^pH))</f>
        <v>5.6089962414981237E-2</v>
      </c>
      <c r="AC196" s="19">
        <f>ABS(Ct_Na+10^-pH-Kw*10^pH-Ct_Cl-Ct_OAc*Ka*10^pH/(1+Ka*10^pH))</f>
        <v>5.7479104084759397E-2</v>
      </c>
      <c r="AD196" s="19">
        <f>ABS(Ct_Na+10^-pH-Kw*10^pH-Ct_Cl-Ct_OAc*Ka*10^pH/(1+Ka*10^pH))</f>
        <v>5.8810364851630152E-2</v>
      </c>
      <c r="AE196" s="19">
        <f>ABS(Ct_Na+10^-pH-Kw*10^pH-Ct_Cl-Ct_OAc*Ka*10^pH/(1+Ka*10^pH))</f>
        <v>6.0087288444342885E-2</v>
      </c>
      <c r="AF196" s="19">
        <f>ABS(Ct_Na+10^-pH-Kw*10^pH-Ct_Cl-Ct_OAc*Ka*10^pH/(1+Ka*10^pH))</f>
        <v>6.1313135093347106E-2</v>
      </c>
      <c r="AG196" s="19">
        <f>ABS(Ct_Na+10^-pH-Kw*10^pH-Ct_Cl-Ct_OAc*Ka*10^pH/(1+Ka*10^pH))</f>
        <v>6.2490909324743341E-2</v>
      </c>
      <c r="AH196" s="19">
        <f>ABS(Ct_Na+10^-pH-Kw*10^pH-Ct_Cl-Ct_OAc*Ka*10^pH/(1+Ka*10^pH))</f>
        <v>6.3623384547239703E-2</v>
      </c>
      <c r="AI196" s="19">
        <f>ABS(Ct_Na+10^-pH-Kw*10^pH-Ct_Cl-Ct_OAc*Ka*10^pH/(1+Ka*10^pH))</f>
        <v>6.4713124855679621E-2</v>
      </c>
      <c r="AJ196" s="19">
        <f>ABS(Ct_Na+10^-pH-Kw*10^pH-Ct_Cl-Ct_OAc*Ka*10^pH/(1+Ka*10^pH))</f>
        <v>6.5762504411955067E-2</v>
      </c>
      <c r="AK196" s="19">
        <f>ABS(Ct_Na+10^-pH-Kw*10^pH-Ct_Cl-Ct_OAc*Ka*10^pH/(1+Ka*10^pH))</f>
        <v>6.6773724711638713E-2</v>
      </c>
      <c r="AL196" s="19">
        <f>ABS(Ct_Na+10^-pH-Kw*10^pH-Ct_Cl-Ct_OAc*Ka*10^pH/(1+Ka*10^pH))</f>
        <v>6.7748830000619334E-2</v>
      </c>
      <c r="AM196" s="19">
        <f>ABS(Ct_Na+10^-pH-Kw*10^pH-Ct_Cl-Ct_OAc*Ka*10^pH/(1+Ka*10^pH))</f>
        <v>6.8689721068934007E-2</v>
      </c>
      <c r="AN196" s="19">
        <f>ABS(Ct_Na+10^-pH-Kw*10^pH-Ct_Cl-Ct_OAc*Ka*10^pH/(1+Ka*10^pH))</f>
        <v>6.9598167617651599E-2</v>
      </c>
      <c r="AO196" s="19">
        <f>ABS(Ct_Na+10^-pH-Kw*10^pH-Ct_Cl-Ct_OAc*Ka*10^pH/(1+Ka*10^pH))</f>
        <v>7.0475819368107567E-2</v>
      </c>
      <c r="AP196" s="19">
        <f>ABS(Ct_Na+10^-pH-Kw*10^pH-Ct_Cl-Ct_OAc*Ka*10^pH/(1+Ka*10^pH))</f>
        <v>7.1324216060215023E-2</v>
      </c>
      <c r="AQ196" s="19">
        <f>ABS(Ct_Na+10^-pH-Kw*10^pH-Ct_Cl-Ct_OAc*Ka*10^pH/(1+Ka*10^pH))</f>
        <v>7.2144796467335334E-2</v>
      </c>
      <c r="AR196" s="19">
        <f>ABS(Ct_Na+10^-pH-Kw*10^pH-Ct_Cl-Ct_OAc*Ka*10^pH/(1+Ka*10^pH))</f>
        <v>7.2938906538742104E-2</v>
      </c>
      <c r="AS196" s="19">
        <f>ABS(Ct_Na+10^-pH-Kw*10^pH-Ct_Cl-Ct_OAc*Ka*10^pH/(1+Ka*10^pH))</f>
        <v>7.3707806766612136E-2</v>
      </c>
      <c r="AT196" s="19">
        <f>ABS(Ct_Na+10^-pH-Kw*10^pH-Ct_Cl-Ct_OAc*Ka*10^pH/(1+Ka*10^pH))</f>
        <v>7.4452678862361246E-2</v>
      </c>
      <c r="AU196" s="19">
        <f>ABS(Ct_Na+10^-pH-Kw*10^pH-Ct_Cl-Ct_OAc*Ka*10^pH/(1+Ka*10^pH))</f>
        <v>7.5174631816702669E-2</v>
      </c>
      <c r="AV196" s="19">
        <f>ABS(Ct_Na+10^-pH-Kw*10^pH-Ct_Cl-Ct_OAc*Ka*10^pH/(1+Ka*10^pH))</f>
        <v>7.5874707408791361E-2</v>
      </c>
      <c r="AW196" s="19">
        <f>ABS(Ct_Na+10^-pH-Kw*10^pH-Ct_Cl-Ct_OAc*Ka*10^pH/(1+Ka*10^pH))</f>
        <v>7.6553885222011689E-2</v>
      </c>
      <c r="AX196" s="19">
        <f>ABS(Ct_Na+10^-pH-Kw*10^pH-Ct_Cl-Ct_OAc*Ka*10^pH/(1+Ka*10^pH))</f>
        <v>7.721308721719615E-2</v>
      </c>
      <c r="AY196" s="19">
        <f>ABS(Ct_Na+10^-pH-Kw*10^pH-Ct_Cl-Ct_OAc*Ka*10^pH/(1+Ka*10^pH))</f>
        <v>7.7853181908172378E-2</v>
      </c>
      <c r="AZ196" s="19">
        <f>ABS(Ct_Na+10^-pH-Kw*10^pH-Ct_Cl-Ct_OAc*Ka*10^pH/(1+Ka*10^pH))</f>
        <v>7.8474988179406388E-2</v>
      </c>
      <c r="BA196" s="19">
        <f>ABS(Ct_Na+10^-pH-Kw*10^pH-Ct_Cl-Ct_OAc*Ka*10^pH/(1+Ka*10^pH))</f>
        <v>7.9079278781028203E-2</v>
      </c>
      <c r="BB196" s="19">
        <f>ABS(Ct_Na+10^-pH-Kw*10^pH-Ct_Cl-Ct_OAc*Ka*10^pH/(1+Ka*10^pH))</f>
        <v>7.9666783532604937E-2</v>
      </c>
      <c r="BC196" s="19">
        <f>ABS(Ct_Na+10^-pH-Kw*10^pH-Ct_Cl-Ct_OAc*Ka*10^pH/(1+Ka*10^pH))</f>
        <v>8.023819226359058E-2</v>
      </c>
      <c r="BD196" s="19">
        <f>ABS(Ct_Na+10^-pH-Kw*10^pH-Ct_Cl-Ct_OAc*Ka*10^pH/(1+Ka*10^pH))</f>
        <v>8.0794157515360343E-2</v>
      </c>
      <c r="BE196" s="19">
        <f>ABS(Ct_Na+10^-pH-Kw*10^pH-Ct_Cl-Ct_OAc*Ka*10^pH/(1+Ka*10^pH))</f>
        <v>8.1335297027082934E-2</v>
      </c>
      <c r="BF196" s="19">
        <f>ABS(Ct_Na+10^-pH-Kw*10^pH-Ct_Cl-Ct_OAc*Ka*10^pH/(1+Ka*10^pH))</f>
        <v>8.1862196025339146E-2</v>
      </c>
      <c r="BG196" s="19">
        <f>ABS(Ct_Na+10^-pH-Kw*10^pH-Ct_Cl-Ct_OAc*Ka*10^pH/(1+Ka*10^pH))</f>
        <v>8.2375409335328942E-2</v>
      </c>
      <c r="BH196" s="19">
        <f>ABS(Ct_Na+10^-pH-Kw*10^pH-Ct_Cl-Ct_OAc*Ka*10^pH/(1+Ka*10^pH))</f>
        <v>8.2875463329678004E-2</v>
      </c>
      <c r="BI196" s="19">
        <f>ABS(Ct_Na+10^-pH-Kw*10^pH-Ct_Cl-Ct_OAc*Ka*10^pH/(1+Ka*10^pH))</f>
        <v>8.3362857729233408E-2</v>
      </c>
      <c r="BJ196" s="19">
        <f>ABS(Ct_Na+10^-pH-Kw*10^pH-Ct_Cl-Ct_OAc*Ka*10^pH/(1+Ka*10^pH))</f>
        <v>8.3838067268799929E-2</v>
      </c>
      <c r="BK196" s="19">
        <f>ABS(Ct_Na+10^-pH-Kw*10^pH-Ct_Cl-Ct_OAc*Ka*10^pH/(1+Ka*10^pH))</f>
        <v>8.4301543239488255E-2</v>
      </c>
      <c r="BL196" s="19">
        <f>ABS(Ct_Na+10^-pH-Kw*10^pH-Ct_Cl-Ct_OAc*Ka*10^pH/(1+Ka*10^pH))</f>
        <v>8.4753714918208559E-2</v>
      </c>
      <c r="BM196" s="19">
        <f>ABS(Ct_Na+10^-pH-Kw*10^pH-Ct_Cl-Ct_OAc*Ka*10^pH/(1+Ka*10^pH))</f>
        <v>8.5194990893827205E-2</v>
      </c>
      <c r="BN196" s="19">
        <f>ABS(Ct_Na+10^-pH-Kw*10^pH-Ct_Cl-Ct_OAc*Ka*10^pH/(1+Ka*10^pH))</f>
        <v>8.5625760298597767E-2</v>
      </c>
      <c r="BO196" s="19">
        <f>ABS(Ct_Na+10^-pH-Kw*10^pH-Ct_Cl-Ct_OAc*Ka*10^pH/(1+Ka*10^pH))</f>
        <v>8.6046393952667832E-2</v>
      </c>
      <c r="BP196" s="19">
        <f>ABS(Ct_Na+10^-pH-Kw*10^pH-Ct_Cl-Ct_OAc*Ka*10^pH/(1+Ka*10^pH))</f>
        <v>8.6457245428736285E-2</v>
      </c>
      <c r="BQ196" s="19">
        <f>ABS(Ct_Na+10^-pH-Kw*10^pH-Ct_Cl-Ct_OAc*Ka*10^pH/(1+Ka*10^pH))</f>
        <v>8.6858652043285925E-2</v>
      </c>
      <c r="BR196" s="19">
        <f>ABS(Ct_Na+10^-pH-Kw*10^pH-Ct_Cl-Ct_OAc*Ka*10^pH/(1+Ka*10^pH))</f>
        <v>8.7250935780232144E-2</v>
      </c>
      <c r="BS196" s="19">
        <f>ABS(Ct_Na+10^-pH-Kw*10^pH-Ct_Cl-Ct_OAc*Ka*10^pH/(1+Ka*10^pH))</f>
        <v>8.7634404152303197E-2</v>
      </c>
      <c r="BT196" s="19">
        <f>ABS(Ct_Na+10^-pH-Kw*10^pH-Ct_Cl-Ct_OAc*Ka*10^pH/(1+Ka*10^pH))</f>
        <v>8.8009351004994879E-2</v>
      </c>
      <c r="BU196" s="19">
        <f>ABS(Ct_Na+10^-pH-Kw*10^pH-Ct_Cl-Ct_OAc*Ka*10^pH/(1+Ka*10^pH))</f>
        <v>8.8376057267517502E-2</v>
      </c>
      <c r="BV196" s="19">
        <f>ABS(Ct_Na+10^-pH-Kw*10^pH-Ct_Cl-Ct_OAc*Ka*10^pH/(1+Ka*10^pH))</f>
        <v>8.87347916547679E-2</v>
      </c>
      <c r="BW196" s="19">
        <f>ABS(Ct_Na+10^-pH-Kw*10^pH-Ct_Cl-Ct_OAc*Ka*10^pH/(1+Ka*10^pH))</f>
        <v>8.9085811324012942E-2</v>
      </c>
      <c r="BX196" s="19">
        <f>ABS(Ct_Na+10^-pH-Kw*10^pH-Ct_Cl-Ct_OAc*Ka*10^pH/(1+Ka*10^pH))</f>
        <v>8.9429362489656994E-2</v>
      </c>
      <c r="BY196" s="19">
        <f>ABS(Ct_Na+10^-pH-Kw*10^pH-Ct_Cl-Ct_OAc*Ka*10^pH/(1+Ka*10^pH))</f>
        <v>8.9765680999182224E-2</v>
      </c>
      <c r="BZ196" s="19">
        <f>ABS(Ct_Na+10^-pH-Kw*10^pH-Ct_Cl-Ct_OAc*Ka*10^pH/(1+Ka*10^pH))</f>
        <v>9.0094992873092361E-2</v>
      </c>
      <c r="CA196" s="19">
        <f>ABS(Ct_Na+10^-pH-Kw*10^pH-Ct_Cl-Ct_OAc*Ka*10^pH/(1+Ka*10^pH))</f>
        <v>9.0417514811457933E-2</v>
      </c>
      <c r="CB196" s="19">
        <f>ABS(Ct_Na+10^-pH-Kw*10^pH-Ct_Cl-Ct_OAc*Ka*10^pH/(1+Ka*10^pH))</f>
        <v>9.0733454669448724E-2</v>
      </c>
      <c r="CC196" s="19">
        <f>ABS(Ct_Na+10^-pH-Kw*10^pH-Ct_Cl-Ct_OAc*Ka*10^pH/(1+Ka*10^pH))</f>
        <v>9.1043011904045776E-2</v>
      </c>
      <c r="CD196" s="19">
        <f>ABS(Ct_Na+10^-pH-Kw*10^pH-Ct_Cl-Ct_OAc*Ka*10^pH/(1+Ka*10^pH))</f>
        <v>9.1346377993950859E-2</v>
      </c>
      <c r="CE196" s="19">
        <f>ABS(Ct_Na+10^-pH-Kw*10^pH-Ct_Cl-Ct_OAc*Ka*10^pH/(1+Ka*10^pH))</f>
        <v>9.164373683455089E-2</v>
      </c>
      <c r="CF196" s="19">
        <f>ABS(Ct_Na+10^-pH-Kw*10^pH-Ct_Cl-Ct_OAc*Ka*10^pH/(1+Ka*10^pH))</f>
        <v>9.1935265109648959E-2</v>
      </c>
      <c r="CG196" s="19">
        <f>ABS(Ct_Na+10^-pH-Kw*10^pH-Ct_Cl-Ct_OAc*Ka*10^pH/(1+Ka*10^pH))</f>
        <v>9.2221132641541248E-2</v>
      </c>
      <c r="CH196" s="19">
        <f>ABS(Ct_Na+10^-pH-Kw*10^pH-Ct_Cl-Ct_OAc*Ka*10^pH/(1+Ka*10^pH))</f>
        <v>9.2501502720897147E-2</v>
      </c>
      <c r="CI196" s="19">
        <f>ABS(Ct_Na+10^-pH-Kw*10^pH-Ct_Cl-Ct_OAc*Ka*10^pH/(1+Ka*10^pH))</f>
        <v>9.2776532417789118E-2</v>
      </c>
      <c r="CJ196" s="19">
        <f>ABS(Ct_Na+10^-pH-Kw*10^pH-Ct_Cl-Ct_OAc*Ka*10^pH/(1+Ka*10^pH))</f>
        <v>9.3046372875117092E-2</v>
      </c>
      <c r="CK196" s="19">
        <f>ABS(Ct_Na+10^-pH-Kw*10^pH-Ct_Cl-Ct_OAc*Ka*10^pH/(1+Ka*10^pH))</f>
        <v>9.331116958557914E-2</v>
      </c>
      <c r="CL196" s="19">
        <f>ABS(Ct_Na+10^-pH-Kw*10^pH-Ct_Cl-Ct_OAc*Ka*10^pH/(1+Ka*10^pH))</f>
        <v>9.3571062653254836E-2</v>
      </c>
      <c r="CM196" s="19">
        <f>ABS(Ct_Na+10^-pH-Kw*10^pH-Ct_Cl-Ct_OAc*Ka*10^pH/(1+Ka*10^pH))</f>
        <v>9.3826187040789696E-2</v>
      </c>
      <c r="CN196" s="19">
        <f>ABS(Ct_Na+10^-pH-Kw*10^pH-Ct_Cl-Ct_OAc*Ka*10^pH/(1+Ka*10^pH))</f>
        <v>9.4076672803096631E-2</v>
      </c>
      <c r="CO196" s="19">
        <f>ABS(Ct_Na+10^-pH-Kw*10^pH-Ct_Cl-Ct_OAc*Ka*10^pH/(1+Ka*10^pH))</f>
        <v>9.4322645308425102E-2</v>
      </c>
      <c r="CP196" s="19">
        <f>ABS(Ct_Na+10^-pH-Kw*10^pH-Ct_Cl-Ct_OAc*Ka*10^pH/(1+Ka*10^pH))</f>
        <v>9.4564225447586983E-2</v>
      </c>
      <c r="CQ196" s="19">
        <f>ABS(Ct_Na+10^-pH-Kw*10^pH-Ct_Cl-Ct_OAc*Ka*10^pH/(1+Ka*10^pH))</f>
        <v>9.480152983207342E-2</v>
      </c>
      <c r="CR196" s="19">
        <f>ABS(Ct_Na+10^-pH-Kw*10^pH-Ct_Cl-Ct_OAc*Ka*10^pH/(1+Ka*10^pH))</f>
        <v>9.5034670981744299E-2</v>
      </c>
      <c r="CS196" s="19">
        <f>ABS(Ct_Na+10^-pH-Kw*10^pH-Ct_Cl-Ct_OAc*Ka*10^pH/(1+Ka*10^pH))</f>
        <v>9.5263757502725241E-2</v>
      </c>
      <c r="CT196" s="19">
        <f>ABS(Ct_Na+10^-pH-Kw*10^pH-Ct_Cl-Ct_OAc*Ka*10^pH/(1+Ka*10^pH))</f>
        <v>9.5488894256103102E-2</v>
      </c>
      <c r="CU196" s="19">
        <f>ABS(Ct_Na+10^-pH-Kw*10^pH-Ct_Cl-Ct_OAc*Ka*10^pH/(1+Ka*10^pH))</f>
        <v>9.5710182517970199E-2</v>
      </c>
      <c r="CV196" s="19">
        <f>ABS(Ct_Na+10^-pH-Kw*10^pH-Ct_Cl-Ct_OAc*Ka*10^pH/(1+Ka*10^pH))</f>
        <v>9.5927720131331079E-2</v>
      </c>
      <c r="CW196" s="19">
        <f>ABS(Ct_Na+10^-pH-Kw*10^pH-Ct_Cl-Ct_OAc*Ka*10^pH/(1+Ka*10^pH))</f>
        <v>9.6141601650349781E-2</v>
      </c>
      <c r="CX196" s="19">
        <f>ABS(Ct_Na+10^-pH-Kw*10^pH-Ct_Cl-Ct_OAc*Ka*10^pH/(1+Ka*10^pH))</f>
        <v>9.6351918477384807E-2</v>
      </c>
    </row>
    <row r="197" spans="1:102">
      <c r="A197" s="24">
        <v>1.68</v>
      </c>
      <c r="B197" s="19">
        <f>ABS(Ct_Na+10^-pH-Kw*10^pH-Ct_Cl-Ct_OAc*Ka*10^pH/(1+Ka*10^pH))</f>
        <v>2.9277121535600838E-2</v>
      </c>
      <c r="C197" s="19">
        <f>ABS(Ct_Na+10^-pH-Kw*10^pH-Ct_Cl-Ct_OAc*Ka*10^pH/(1+Ka*10^pH))</f>
        <v>2.2126165209712143E-2</v>
      </c>
      <c r="D197" s="19">
        <f>ABS(Ct_Na+10^-pH-Kw*10^pH-Ct_Cl-Ct_OAc*Ka*10^pH/(1+Ka*10^pH))</f>
        <v>1.5625295822540599E-2</v>
      </c>
      <c r="E197" s="19">
        <f>ABS(Ct_Na+10^-pH-Kw*10^pH-Ct_Cl-Ct_OAc*Ka*10^pH/(1+Ka*10^pH))</f>
        <v>9.6897194255578956E-3</v>
      </c>
      <c r="F197" s="19">
        <f>ABS(Ct_Na+10^-pH-Kw*10^pH-Ct_Cl-Ct_OAc*Ka*10^pH/(1+Ka*10^pH))</f>
        <v>4.2487743949904001E-3</v>
      </c>
      <c r="G197" s="19">
        <f>ABS(Ct_Na+10^-pH-Kw*10^pH-Ct_Cl-Ct_OAc*Ka*10^pH/(1+Ka*10^pH))</f>
        <v>7.5689503313168364E-4</v>
      </c>
      <c r="H197" s="19">
        <f>ABS(Ct_Na+10^-pH-Kw*10^pH-Ct_Cl-Ct_OAc*Ka*10^pH/(1+Ka*10^pH))</f>
        <v>5.3775129667828431E-3</v>
      </c>
      <c r="I197" s="19">
        <f>ABS(Ct_Na+10^-pH-Kw*10^pH-Ct_Cl-Ct_OAc*Ka*10^pH/(1+Ka*10^pH))</f>
        <v>9.6558629053487277E-3</v>
      </c>
      <c r="J197" s="19">
        <f>ABS(Ct_Na+10^-pH-Kw*10^pH-Ct_Cl-Ct_OAc*Ka*10^pH/(1+Ka*10^pH))</f>
        <v>1.3628616419731329E-2</v>
      </c>
      <c r="K197" s="19">
        <f>ABS(Ct_Na+10^-pH-Kw*10^pH-Ct_Cl-Ct_OAc*Ka*10^pH/(1+Ka*10^pH))</f>
        <v>1.7327386933122042E-2</v>
      </c>
      <c r="L197" s="19">
        <f>ABS(Ct_Na+10^-pH-Kw*10^pH-Ct_Cl-Ct_OAc*Ka*10^pH/(1+Ka*10^pH))</f>
        <v>2.0779572745620027E-2</v>
      </c>
      <c r="M197" s="19">
        <f>ABS(Ct_Na+10^-pH-Kw*10^pH-Ct_Cl-Ct_OAc*Ka*10^pH/(1+Ka*10^pH))</f>
        <v>2.4009036892795568E-2</v>
      </c>
      <c r="N197" s="19">
        <f>ABS(Ct_Na+10^-pH-Kw*10^pH-Ct_Cl-Ct_OAc*Ka*10^pH/(1+Ka*10^pH))</f>
        <v>2.7036659530772646E-2</v>
      </c>
      <c r="O197" s="19">
        <f>ABS(Ct_Na+10^-pH-Kw*10^pH-Ct_Cl-Ct_OAc*Ka*10^pH/(1+Ka*10^pH))</f>
        <v>2.9880789887660179E-2</v>
      </c>
      <c r="P197" s="19">
        <f>ABS(Ct_Na+10^-pH-Kw*10^pH-Ct_Cl-Ct_OAc*Ka*10^pH/(1+Ka*10^pH))</f>
        <v>3.2557618458848477E-2</v>
      </c>
      <c r="Q197" s="19">
        <f>ABS(Ct_Na+10^-pH-Kw*10^pH-Ct_Cl-Ct_OAc*Ka*10^pH/(1+Ka*10^pH))</f>
        <v>3.508148539739743E-2</v>
      </c>
      <c r="R197" s="19">
        <f>ABS(Ct_Na+10^-pH-Kw*10^pH-Ct_Cl-Ct_OAc*Ka*10^pH/(1+Ka*10^pH))</f>
        <v>3.746513750602698E-2</v>
      </c>
      <c r="S197" s="19">
        <f>ABS(Ct_Na+10^-pH-Kw*10^pH-Ct_Cl-Ct_OAc*Ka*10^pH/(1+Ka*10^pH))</f>
        <v>3.971994355473063E-2</v>
      </c>
      <c r="T197" s="19">
        <f>ABS(Ct_Na+10^-pH-Kw*10^pH-Ct_Cl-Ct_OAc*Ka*10^pH/(1+Ka*10^pH))</f>
        <v>4.1856075600870915E-2</v>
      </c>
      <c r="U197" s="19">
        <f>ABS(Ct_Na+10^-pH-Kw*10^pH-Ct_Cl-Ct_OAc*Ka*10^pH/(1+Ka*10^pH))</f>
        <v>4.3882662413875818E-2</v>
      </c>
      <c r="V197" s="19">
        <f>ABS(Ct_Na+10^-pH-Kw*10^pH-Ct_Cl-Ct_OAc*Ka*10^pH/(1+Ka*10^pH))</f>
        <v>4.5807919886230467E-2</v>
      </c>
      <c r="W197" s="19">
        <f>ABS(Ct_Na+10^-pH-Kw*10^pH-Ct_Cl-Ct_OAc*Ka*10^pH/(1+Ka*10^pH))</f>
        <v>4.7639262359933668E-2</v>
      </c>
      <c r="X197" s="19">
        <f>ABS(Ct_Na+10^-pH-Kw*10^pH-Ct_Cl-Ct_OAc*Ka*10^pH/(1+Ka*10^pH))</f>
        <v>4.9383398049174805E-2</v>
      </c>
      <c r="Y197" s="19">
        <f>ABS(Ct_Na+10^-pH-Kw*10^pH-Ct_Cl-Ct_OAc*Ka*10^pH/(1+Ka*10^pH))</f>
        <v>5.1046411148218701E-2</v>
      </c>
      <c r="Z197" s="19">
        <f>ABS(Ct_Na+10^-pH-Kw*10^pH-Ct_Cl-Ct_OAc*Ka*10^pH/(1+Ka*10^pH))</f>
        <v>5.2633832742760588E-2</v>
      </c>
      <c r="AA197" s="19">
        <f>ABS(Ct_Na+10^-pH-Kw*10^pH-Ct_Cl-Ct_OAc*Ka*10^pH/(1+Ka*10^pH))</f>
        <v>5.4150702266433932E-2</v>
      </c>
      <c r="AB197" s="19">
        <f>ABS(Ct_Na+10^-pH-Kw*10^pH-Ct_Cl-Ct_OAc*Ka*10^pH/(1+Ka*10^pH))</f>
        <v>5.5601620941251928E-2</v>
      </c>
      <c r="AC197" s="19">
        <f>ABS(Ct_Na+10^-pH-Kw*10^pH-Ct_Cl-Ct_OAc*Ka*10^pH/(1+Ka*10^pH))</f>
        <v>5.6990798395864906E-2</v>
      </c>
      <c r="AD197" s="19">
        <f>ABS(Ct_Na+10^-pH-Kw*10^pH-Ct_Cl-Ct_OAc*Ka*10^pH/(1+Ka*10^pH))</f>
        <v>5.8322093456535683E-2</v>
      </c>
      <c r="AE197" s="19">
        <f>ABS(Ct_Na+10^-pH-Kw*10^pH-Ct_Cl-Ct_OAc*Ka*10^pH/(1+Ka*10^pH))</f>
        <v>5.9599049943301528E-2</v>
      </c>
      <c r="AF197" s="19">
        <f>ABS(Ct_Na+10^-pH-Kw*10^pH-Ct_Cl-Ct_OAc*Ka*10^pH/(1+Ka*10^pH))</f>
        <v>6.0824928170596718E-2</v>
      </c>
      <c r="AG197" s="19">
        <f>ABS(Ct_Na+10^-pH-Kw*10^pH-Ct_Cl-Ct_OAc*Ka*10^pH/(1+Ka*10^pH))</f>
        <v>6.2002732741919558E-2</v>
      </c>
      <c r="AH197" s="19">
        <f>ABS(Ct_Na+10^-pH-Kw*10^pH-Ct_Cl-Ct_OAc*Ka*10^pH/(1+Ka*10^pH))</f>
        <v>6.3135237137422293E-2</v>
      </c>
      <c r="AI197" s="19">
        <f>ABS(Ct_Na+10^-pH-Kw*10^pH-Ct_Cl-Ct_OAc*Ka*10^pH/(1+Ka*10^pH))</f>
        <v>6.4225005518000394E-2</v>
      </c>
      <c r="AJ197" s="19">
        <f>ABS(Ct_Na+10^-pH-Kw*10^pH-Ct_Cl-Ct_OAc*Ka*10^pH/(1+Ka*10^pH))</f>
        <v>6.5274412106705232E-2</v>
      </c>
      <c r="AK197" s="19">
        <f>ABS(Ct_Na+10^-pH-Kw*10^pH-Ct_Cl-Ct_OAc*Ka*10^pH/(1+Ka*10^pH))</f>
        <v>6.6285658455820837E-2</v>
      </c>
      <c r="AL197" s="19">
        <f>ABS(Ct_Na+10^-pH-Kw*10^pH-Ct_Cl-Ct_OAc*Ka*10^pH/(1+Ka*10^pH))</f>
        <v>6.7260788863896553E-2</v>
      </c>
      <c r="AM197" s="19">
        <f>ABS(Ct_Na+10^-pH-Kw*10^pH-Ct_Cl-Ct_OAc*Ka*10^pH/(1+Ka*10^pH))</f>
        <v>6.8201704169934541E-2</v>
      </c>
      <c r="AN197" s="19">
        <f>ABS(Ct_Na+10^-pH-Kw*10^pH-Ct_Cl-Ct_OAc*Ka*10^pH/(1+Ka*10^pH))</f>
        <v>6.9110174120591908E-2</v>
      </c>
      <c r="AO197" s="19">
        <f>ABS(Ct_Na+10^-pH-Kw*10^pH-Ct_Cl-Ct_OAc*Ka*10^pH/(1+Ka*10^pH))</f>
        <v>6.9987848479701562E-2</v>
      </c>
      <c r="AP197" s="19">
        <f>ABS(Ct_Na+10^-pH-Kw*10^pH-Ct_Cl-Ct_OAc*Ka*10^pH/(1+Ka*10^pH))</f>
        <v>7.0836267026840899E-2</v>
      </c>
      <c r="AQ197" s="19">
        <f>ABS(Ct_Na+10^-pH-Kw*10^pH-Ct_Cl-Ct_OAc*Ka*10^pH/(1+Ka*10^pH))</f>
        <v>7.1656868572434668E-2</v>
      </c>
      <c r="AR197" s="19">
        <f>ABS(Ct_Na+10^-pH-Kw*10^pH-Ct_Cl-Ct_OAc*Ka*10^pH/(1+Ka*10^pH))</f>
        <v>7.2450999100428667E-2</v>
      </c>
      <c r="AS197" s="19">
        <f>ABS(Ct_Na+10^-pH-Kw*10^pH-Ct_Cl-Ct_OAc*Ka*10^pH/(1+Ka*10^pH))</f>
        <v>7.3219919135470449E-2</v>
      </c>
      <c r="AT197" s="19">
        <f>ABS(Ct_Na+10^-pH-Kw*10^pH-Ct_Cl-Ct_OAc*Ka*10^pH/(1+Ka*10^pH))</f>
        <v>7.3964810419417201E-2</v>
      </c>
      <c r="AU197" s="19">
        <f>ABS(Ct_Na+10^-pH-Kw*10^pH-Ct_Cl-Ct_OAc*Ka*10^pH/(1+Ka*10^pH))</f>
        <v>7.4686781971550181E-2</v>
      </c>
      <c r="AV197" s="19">
        <f>ABS(Ct_Na+10^-pH-Kw*10^pH-Ct_Cl-Ct_OAc*Ka*10^pH/(1+Ka*10^pH))</f>
        <v>7.5386875597860989E-2</v>
      </c>
      <c r="AW197" s="19">
        <f>ABS(Ct_Na+10^-pH-Kw*10^pH-Ct_Cl-Ct_OAc*Ka*10^pH/(1+Ka*10^pH))</f>
        <v>7.6066070906968444E-2</v>
      </c>
      <c r="AX197" s="19">
        <f>ABS(Ct_Na+10^-pH-Kw*10^pH-Ct_Cl-Ct_OAc*Ka*10^pH/(1+Ka*10^pH))</f>
        <v>7.6725289883455131E-2</v>
      </c>
      <c r="AY197" s="19">
        <f>ABS(Ct_Na+10^-pH-Kw*10^pH-Ct_Cl-Ct_OAc*Ka*10^pH/(1+Ka*10^pH))</f>
        <v>7.7365401063521896E-2</v>
      </c>
      <c r="AZ197" s="19">
        <f>ABS(Ct_Na+10^-pH-Kw*10^pH-Ct_Cl-Ct_OAc*Ka*10^pH/(1+Ka*10^pH))</f>
        <v>7.798722335272959E-2</v>
      </c>
      <c r="BA197" s="19">
        <f>ABS(Ct_Na+10^-pH-Kw*10^pH-Ct_Cl-Ct_OAc*Ka*10^pH/(1+Ka*10^pH))</f>
        <v>7.8591529521114561E-2</v>
      </c>
      <c r="BB197" s="19">
        <f>ABS(Ct_Na+10^-pH-Kw*10^pH-Ct_Cl-Ct_OAc*Ka*10^pH/(1+Ka*10^pH))</f>
        <v>7.9179049407044358E-2</v>
      </c>
      <c r="BC197" s="19">
        <f>ABS(Ct_Na+10^-pH-Kw*10^pH-Ct_Cl-Ct_OAc*Ka*10^pH/(1+Ka*10^pH))</f>
        <v>7.9750472857743268E-2</v>
      </c>
      <c r="BD197" s="19">
        <f>ABS(Ct_Na+10^-pH-Kw*10^pH-Ct_Cl-Ct_OAc*Ka*10^pH/(1+Ka*10^pH))</f>
        <v>8.0306452431396197E-2</v>
      </c>
      <c r="BE197" s="19">
        <f>ABS(Ct_Na+10^-pH-Kw*10^pH-Ct_Cl-Ct_OAc*Ka*10^pH/(1+Ka*10^pH))</f>
        <v>8.0847605883085066E-2</v>
      </c>
      <c r="BF197" s="19">
        <f>ABS(Ct_Na+10^-pH-Kw*10^pH-Ct_Cl-Ct_OAc*Ka*10^pH/(1+Ka*10^pH))</f>
        <v>8.1374518454466346E-2</v>
      </c>
      <c r="BG197" s="19">
        <f>ABS(Ct_Na+10^-pH-Kw*10^pH-Ct_Cl-Ct_OAc*Ka*10^pH/(1+Ka*10^pH))</f>
        <v>8.1887744985032512E-2</v>
      </c>
      <c r="BH197" s="19">
        <f>ABS(Ct_Na+10^-pH-Kw*10^pH-Ct_Cl-Ct_OAc*Ka*10^pH/(1+Ka*10^pH))</f>
        <v>8.2387811860968788E-2</v>
      </c>
      <c r="BI197" s="19">
        <f>ABS(Ct_Na+10^-pH-Kw*10^pH-Ct_Cl-Ct_OAc*Ka*10^pH/(1+Ka*10^pH))</f>
        <v>8.2875218815995286E-2</v>
      </c>
      <c r="BJ197" s="19">
        <f>ABS(Ct_Na+10^-pH-Kw*10^pH-Ct_Cl-Ct_OAc*Ka*10^pH/(1+Ka*10^pH))</f>
        <v>8.3350440597146122E-2</v>
      </c>
      <c r="BK197" s="19">
        <f>ABS(Ct_Na+10^-pH-Kw*10^pH-Ct_Cl-Ct_OAc*Ka*10^pH/(1+Ka*10^pH))</f>
        <v>8.3813928507157423E-2</v>
      </c>
      <c r="BL197" s="19">
        <f>ABS(Ct_Na+10^-pH-Kw*10^pH-Ct_Cl-Ct_OAc*Ka*10^pH/(1+Ka*10^pH))</f>
        <v>8.4266111833997709E-2</v>
      </c>
      <c r="BM197" s="19">
        <f>ABS(Ct_Na+10^-pH-Kw*10^pH-Ct_Cl-Ct_OAc*Ka*10^pH/(1+Ka*10^pH))</f>
        <v>8.4707399177058745E-2</v>
      </c>
      <c r="BN197" s="19">
        <f>ABS(Ct_Na+10^-pH-Kw*10^pH-Ct_Cl-Ct_OAc*Ka*10^pH/(1+Ka*10^pH))</f>
        <v>8.5138179678618295E-2</v>
      </c>
      <c r="BO197" s="19">
        <f>ABS(Ct_Na+10^-pH-Kw*10^pH-Ct_Cl-Ct_OAc*Ka*10^pH/(1+Ka*10^pH))</f>
        <v>8.5558824168376429E-2</v>
      </c>
      <c r="BP197" s="19">
        <f>ABS(Ct_Na+10^-pH-Kw*10^pH-Ct_Cl-Ct_OAc*Ka*10^pH/(1+Ka*10^pH))</f>
        <v>8.5969686228140219E-2</v>
      </c>
      <c r="BQ197" s="19">
        <f>ABS(Ct_Na+10^-pH-Kw*10^pH-Ct_Cl-Ct_OAc*Ka*10^pH/(1+Ka*10^pH))</f>
        <v>8.637110318308186E-2</v>
      </c>
      <c r="BR197" s="19">
        <f>ABS(Ct_Na+10^-pH-Kw*10^pH-Ct_Cl-Ct_OAc*Ka*10^pH/(1+Ka*10^pH))</f>
        <v>8.6763397025411165E-2</v>
      </c>
      <c r="BS197" s="19">
        <f>ABS(Ct_Na+10^-pH-Kw*10^pH-Ct_Cl-Ct_OAc*Ka*10^pH/(1+Ka*10^pH))</f>
        <v>8.7146875275778038E-2</v>
      </c>
      <c r="BT197" s="19">
        <f>ABS(Ct_Na+10^-pH-Kw*10^pH-Ct_Cl-Ct_OAc*Ka*10^pH/(1+Ka*10^pH))</f>
        <v>8.7521831787247845E-2</v>
      </c>
      <c r="BU197" s="19">
        <f>ABS(Ct_Na+10^-pH-Kw*10^pH-Ct_Cl-Ct_OAc*Ka*10^pH/(1+Ka*10^pH))</f>
        <v>8.7888547496267774E-2</v>
      </c>
      <c r="BV197" s="19">
        <f>ABS(Ct_Na+10^-pH-Kw*10^pH-Ct_Cl-Ct_OAc*Ka*10^pH/(1+Ka*10^pH))</f>
        <v>8.8247291124656832E-2</v>
      </c>
      <c r="BW197" s="19">
        <f>ABS(Ct_Na+10^-pH-Kw*10^pH-Ct_Cl-Ct_OAc*Ka*10^pH/(1+Ka*10^pH))</f>
        <v>8.8598319836306366E-2</v>
      </c>
      <c r="BX197" s="19">
        <f>ABS(Ct_Na+10^-pH-Kw*10^pH-Ct_Cl-Ct_OAc*Ka*10^pH/(1+Ka*10^pH))</f>
        <v>8.8941879851963335E-2</v>
      </c>
      <c r="BY197" s="19">
        <f>ABS(Ct_Na+10^-pH-Kw*10^pH-Ct_Cl-Ct_OAc*Ka*10^pH/(1+Ka*10^pH))</f>
        <v>8.9278207025185408E-2</v>
      </c>
      <c r="BZ197" s="19">
        <f>ABS(Ct_Na+10^-pH-Kw*10^pH-Ct_Cl-Ct_OAc*Ka*10^pH/(1+Ka*10^pH))</f>
        <v>8.9607527382298727E-2</v>
      </c>
      <c r="CA197" s="19">
        <f>ABS(Ct_Na+10^-pH-Kw*10^pH-Ct_Cl-Ct_OAc*Ka*10^pH/(1+Ka*10^pH))</f>
        <v>8.9930057628956062E-2</v>
      </c>
      <c r="CB197" s="19">
        <f>ABS(Ct_Na+10^-pH-Kw*10^pH-Ct_Cl-Ct_OAc*Ka*10^pH/(1+Ka*10^pH))</f>
        <v>9.0246005625681636E-2</v>
      </c>
      <c r="CC197" s="19">
        <f>ABS(Ct_Na+10^-pH-Kw*10^pH-Ct_Cl-Ct_OAc*Ka*10^pH/(1+Ka*10^pH))</f>
        <v>9.055557083459459E-2</v>
      </c>
      <c r="CD197" s="19">
        <f>ABS(Ct_Na+10^-pH-Kw*10^pH-Ct_Cl-Ct_OAc*Ka*10^pH/(1+Ka*10^pH))</f>
        <v>9.0858944739329248E-2</v>
      </c>
      <c r="CE197" s="19">
        <f>ABS(Ct_Na+10^-pH-Kw*10^pH-Ct_Cl-Ct_OAc*Ka*10^pH/(1+Ka*10^pH))</f>
        <v>9.1156311240009766E-2</v>
      </c>
      <c r="CF197" s="19">
        <f>ABS(Ct_Na+10^-pH-Kw*10^pH-Ct_Cl-Ct_OAc*Ka*10^pH/(1+Ka*10^pH))</f>
        <v>9.1447847024990661E-2</v>
      </c>
      <c r="CG197" s="19">
        <f>ABS(Ct_Na+10^-pH-Kw*10^pH-Ct_Cl-Ct_OAc*Ka*10^pH/(1+Ka*10^pH))</f>
        <v>9.1733721920942812E-2</v>
      </c>
      <c r="CH197" s="19">
        <f>ABS(Ct_Na+10^-pH-Kw*10^pH-Ct_Cl-Ct_OAc*Ka*10^pH/(1+Ka*10^pH))</f>
        <v>9.2014099222742021E-2</v>
      </c>
      <c r="CI197" s="19">
        <f>ABS(Ct_Na+10^-pH-Kw*10^pH-Ct_Cl-Ct_OAc*Ka*10^pH/(1+Ka*10^pH))</f>
        <v>9.2289136004506972E-2</v>
      </c>
      <c r="CJ197" s="19">
        <f>ABS(Ct_Na+10^-pH-Kw*10^pH-Ct_Cl-Ct_OAc*Ka*10^pH/(1+Ka*10^pH))</f>
        <v>9.2558983413031079E-2</v>
      </c>
      <c r="CK197" s="19">
        <f>ABS(Ct_Na+10^-pH-Kw*10^pH-Ct_Cl-Ct_OAc*Ka*10^pH/(1+Ka*10^pH))</f>
        <v>9.2823786944760359E-2</v>
      </c>
      <c r="CL197" s="19">
        <f>ABS(Ct_Na+10^-pH-Kw*10^pH-Ct_Cl-Ct_OAc*Ka*10^pH/(1+Ka*10^pH))</f>
        <v>9.3083686707383512E-2</v>
      </c>
      <c r="CM197" s="19">
        <f>ABS(Ct_Na+10^-pH-Kw*10^pH-Ct_Cl-Ct_OAc*Ka*10^pH/(1+Ka*10^pH))</f>
        <v>9.3338817667022761E-2</v>
      </c>
      <c r="CN197" s="19">
        <f>ABS(Ct_Na+10^-pH-Kw*10^pH-Ct_Cl-Ct_OAc*Ka*10^pH/(1+Ka*10^pH))</f>
        <v>9.3589309881941279E-2</v>
      </c>
      <c r="CO197" s="19">
        <f>ABS(Ct_Na+10^-pH-Kw*10^pH-Ct_Cl-Ct_OAc*Ka*10^pH/(1+Ka*10^pH))</f>
        <v>9.3835288723618057E-2</v>
      </c>
      <c r="CP197" s="19">
        <f>ABS(Ct_Na+10^-pH-Kw*10^pH-Ct_Cl-Ct_OAc*Ka*10^pH/(1+Ka*10^pH))</f>
        <v>9.4076875085979172E-2</v>
      </c>
      <c r="CQ197" s="19">
        <f>ABS(Ct_Na+10^-pH-Kw*10^pH-Ct_Cl-Ct_OAc*Ka*10^pH/(1+Ka*10^pH))</f>
        <v>9.4314185583519727E-2</v>
      </c>
      <c r="CR197" s="19">
        <f>ABS(Ct_Na+10^-pH-Kw*10^pH-Ct_Cl-Ct_OAc*Ka*10^pH/(1+Ka*10^pH))</f>
        <v>9.4547332738998152E-2</v>
      </c>
      <c r="CS197" s="19">
        <f>ABS(Ct_Na+10^-pH-Kw*10^pH-Ct_Cl-Ct_OAc*Ka*10^pH/(1+Ka*10^pH))</f>
        <v>9.4776425161337816E-2</v>
      </c>
      <c r="CT197" s="19">
        <f>ABS(Ct_Na+10^-pH-Kw*10^pH-Ct_Cl-Ct_OAc*Ka*10^pH/(1+Ka*10^pH))</f>
        <v>9.5001567714326843E-2</v>
      </c>
      <c r="CU197" s="19">
        <f>ABS(Ct_Na+10^-pH-Kw*10^pH-Ct_Cl-Ct_OAc*Ka*10^pH/(1+Ka*10^pH))</f>
        <v>9.5222861676666437E-2</v>
      </c>
      <c r="CV197" s="19">
        <f>ABS(Ct_Na+10^-pH-Kw*10^pH-Ct_Cl-Ct_OAc*Ka*10^pH/(1+Ka*10^pH))</f>
        <v>9.5440404893881656E-2</v>
      </c>
      <c r="CW197" s="19">
        <f>ABS(Ct_Na+10^-pH-Kw*10^pH-Ct_Cl-Ct_OAc*Ka*10^pH/(1+Ka*10^pH))</f>
        <v>9.5654291922572257E-2</v>
      </c>
      <c r="CX197" s="19">
        <f>ABS(Ct_Na+10^-pH-Kw*10^pH-Ct_Cl-Ct_OAc*Ka*10^pH/(1+Ka*10^pH))</f>
        <v>9.5864614167451317E-2</v>
      </c>
    </row>
    <row r="198" spans="1:102">
      <c r="A198" s="23">
        <v>1.69</v>
      </c>
      <c r="B198" s="19">
        <f>ABS(Ct_Na+10^-pH-Kw*10^pH-Ct_Cl-Ct_OAc*Ka*10^pH/(1+Ka*10^pH))</f>
        <v>2.9756661688294404E-2</v>
      </c>
      <c r="C198" s="19">
        <f>ABS(Ct_Na+10^-pH-Kw*10^pH-Ct_Cl-Ct_OAc*Ka*10^pH/(1+Ka*10^pH))</f>
        <v>2.2605516872365838E-2</v>
      </c>
      <c r="D198" s="19">
        <f>ABS(Ct_Na+10^-pH-Kw*10^pH-Ct_Cl-Ct_OAc*Ka*10^pH/(1+Ka*10^pH))</f>
        <v>1.6104476130612593E-2</v>
      </c>
      <c r="E198" s="19">
        <f>ABS(Ct_Na+10^-pH-Kw*10^pH-Ct_Cl-Ct_OAc*Ka*10^pH/(1+Ka*10^pH))</f>
        <v>1.01687432794466E-2</v>
      </c>
      <c r="F198" s="19">
        <f>ABS(Ct_Na+10^-pH-Kw*10^pH-Ct_Cl-Ct_OAc*Ka*10^pH/(1+Ka*10^pH))</f>
        <v>4.7276548325444184E-3</v>
      </c>
      <c r="G198" s="19">
        <f>ABS(Ct_Na+10^-pH-Kw*10^pH-Ct_Cl-Ct_OAc*Ka*10^pH/(1+Ka*10^pH))</f>
        <v>2.7814653860557594E-4</v>
      </c>
      <c r="H198" s="19">
        <f>ABS(Ct_Na+10^-pH-Kw*10^pH-Ct_Cl-Ct_OAc*Ka*10^pH/(1+Ka*10^pH))</f>
        <v>4.8988862658209606E-3</v>
      </c>
      <c r="I198" s="19">
        <f>ABS(Ct_Na+10^-pH-Kw*10^pH-Ct_Cl-Ct_OAc*Ka*10^pH/(1+Ka*10^pH))</f>
        <v>9.1773489762055731E-3</v>
      </c>
      <c r="J198" s="19">
        <f>ABS(Ct_Na+10^-pH-Kw*10^pH-Ct_Cl-Ct_OAc*Ka*10^pH/(1+Ka*10^pH))</f>
        <v>1.3150207207276991E-2</v>
      </c>
      <c r="K198" s="19">
        <f>ABS(Ct_Na+10^-pH-Kw*10^pH-Ct_Cl-Ct_OAc*Ka*10^pH/(1+Ka*10^pH))</f>
        <v>1.6849075215515916E-2</v>
      </c>
      <c r="L198" s="19">
        <f>ABS(Ct_Na+10^-pH-Kw*10^pH-Ct_Cl-Ct_OAc*Ka*10^pH/(1+Ka*10^pH))</f>
        <v>2.0301352023205561E-2</v>
      </c>
      <c r="M198" s="19">
        <f>ABS(Ct_Na+10^-pH-Kw*10^pH-Ct_Cl-Ct_OAc*Ka*10^pH/(1+Ka*10^pH))</f>
        <v>2.3530901294915238E-2</v>
      </c>
      <c r="N198" s="19">
        <f>ABS(Ct_Na+10^-pH-Kw*10^pH-Ct_Cl-Ct_OAc*Ka*10^pH/(1+Ka*10^pH))</f>
        <v>2.6558603737143069E-2</v>
      </c>
      <c r="O198" s="19">
        <f>ABS(Ct_Na+10^-pH-Kw*10^pH-Ct_Cl-Ct_OAc*Ka*10^pH/(1+Ka*10^pH))</f>
        <v>2.9402809061660096E-2</v>
      </c>
      <c r="P198" s="19">
        <f>ABS(Ct_Na+10^-pH-Kw*10^pH-Ct_Cl-Ct_OAc*Ka*10^pH/(1+Ka*10^pH))</f>
        <v>3.2079708190617333E-2</v>
      </c>
      <c r="Q198" s="19">
        <f>ABS(Ct_Na+10^-pH-Kw*10^pH-Ct_Cl-Ct_OAc*Ka*10^pH/(1+Ka*10^pH))</f>
        <v>3.4603641655062717E-2</v>
      </c>
      <c r="R198" s="19">
        <f>ABS(Ct_Na+10^-pH-Kw*10^pH-Ct_Cl-Ct_OAc*Ka*10^pH/(1+Ka*10^pH))</f>
        <v>3.6987356593705563E-2</v>
      </c>
      <c r="S198" s="19">
        <f>ABS(Ct_Na+10^-pH-Kw*10^pH-Ct_Cl-Ct_OAc*Ka*10^pH/(1+Ka*10^pH))</f>
        <v>3.9242222076205563E-2</v>
      </c>
      <c r="T198" s="19">
        <f>ABS(Ct_Na+10^-pH-Kw*10^pH-Ct_Cl-Ct_OAc*Ka*10^pH/(1+Ka*10^pH))</f>
        <v>4.1378410428047664E-2</v>
      </c>
      <c r="U198" s="19">
        <f>ABS(Ct_Na+10^-pH-Kw*10^pH-Ct_Cl-Ct_OAc*Ka*10^pH/(1+Ka*10^pH))</f>
        <v>4.3405050659282483E-2</v>
      </c>
      <c r="V198" s="19">
        <f>ABS(Ct_Na+10^-pH-Kw*10^pH-Ct_Cl-Ct_OAc*Ka*10^pH/(1+Ka*10^pH))</f>
        <v>4.5330358878955562E-2</v>
      </c>
      <c r="W198" s="19">
        <f>ABS(Ct_Na+10^-pH-Kw*10^pH-Ct_Cl-Ct_OAc*Ka*10^pH/(1+Ka*10^pH))</f>
        <v>4.7161749624498248E-2</v>
      </c>
      <c r="X198" s="19">
        <f>ABS(Ct_Na+10^-pH-Kw*10^pH-Ct_Cl-Ct_OAc*Ka*10^pH/(1+Ka*10^pH))</f>
        <v>4.8905931286919842E-2</v>
      </c>
      <c r="Y198" s="19">
        <f>ABS(Ct_Na+10^-pH-Kw*10^pH-Ct_Cl-Ct_OAc*Ka*10^pH/(1+Ka*10^pH))</f>
        <v>5.0568988220856724E-2</v>
      </c>
      <c r="Z198" s="19">
        <f>ABS(Ct_Na+10^-pH-Kw*10^pH-Ct_Cl-Ct_OAc*Ka*10^pH/(1+Ka*10^pH))</f>
        <v>5.215645165779647E-2</v>
      </c>
      <c r="AA198" s="19">
        <f>ABS(Ct_Na+10^-pH-Kw*10^pH-Ct_Cl-Ct_OAc*Ka*10^pH/(1+Ka*10^pH))</f>
        <v>5.3673361164205548E-2</v>
      </c>
      <c r="AB198" s="19">
        <f>ABS(Ct_Na+10^-pH-Kw*10^pH-Ct_Cl-Ct_OAc*Ka*10^pH/(1+Ka*10^pH))</f>
        <v>5.5124318083379462E-2</v>
      </c>
      <c r="AC198" s="19">
        <f>ABS(Ct_Na+10^-pH-Kw*10^pH-Ct_Cl-Ct_OAc*Ka*10^pH/(1+Ka*10^pH))</f>
        <v>5.6513532154928957E-2</v>
      </c>
      <c r="AD198" s="19">
        <f>ABS(Ct_Na+10^-pH-Kw*10^pH-Ct_Cl-Ct_OAc*Ka*10^pH/(1+Ka*10^pH))</f>
        <v>5.7844862306830558E-2</v>
      </c>
      <c r="AE198" s="19">
        <f>ABS(Ct_Na+10^-pH-Kw*10^pH-Ct_Cl-Ct_OAc*Ka*10^pH/(1+Ka*10^pH))</f>
        <v>5.9121852452532091E-2</v>
      </c>
      <c r="AF198" s="19">
        <f>ABS(Ct_Na+10^-pH-Kw*10^pH-Ct_Cl-Ct_OAc*Ka*10^pH/(1+Ka*10^pH))</f>
        <v>6.0347762992405546E-2</v>
      </c>
      <c r="AG198" s="19">
        <f>ABS(Ct_Na+10^-pH-Kw*10^pH-Ct_Cl-Ct_OAc*Ka*10^pH/(1+Ka*10^pH))</f>
        <v>6.152559860914672E-2</v>
      </c>
      <c r="AH198" s="19">
        <f>ABS(Ct_Na+10^-pH-Kw*10^pH-Ct_Cl-Ct_OAc*Ka*10^pH/(1+Ka*10^pH))</f>
        <v>6.2658132856013238E-2</v>
      </c>
      <c r="AI198" s="19">
        <f>ABS(Ct_Na+10^-pH-Kw*10^pH-Ct_Cl-Ct_OAc*Ka*10^pH/(1+Ka*10^pH))</f>
        <v>6.3747929961488578E-2</v>
      </c>
      <c r="AJ198" s="19">
        <f>ABS(Ct_Na+10^-pH-Kw*10^pH-Ct_Cl-Ct_OAc*Ka*10^pH/(1+Ka*10^pH))</f>
        <v>6.4797364211205549E-2</v>
      </c>
      <c r="AK198" s="19">
        <f>ABS(Ct_Na+10^-pH-Kw*10^pH-Ct_Cl-Ct_OAc*Ka*10^pH/(1+Ka*10^pH))</f>
        <v>6.5808637215478277E-2</v>
      </c>
      <c r="AL198" s="19">
        <f>ABS(Ct_Na+10^-pH-Kw*10^pH-Ct_Cl-Ct_OAc*Ka*10^pH/(1+Ka*10^pH))</f>
        <v>6.6783793326741267E-2</v>
      </c>
      <c r="AM198" s="19">
        <f>ABS(Ct_Na+10^-pH-Kw*10^pH-Ct_Cl-Ct_OAc*Ka*10^pH/(1+Ka*10^pH))</f>
        <v>6.7724733434100293E-2</v>
      </c>
      <c r="AN198" s="19">
        <f>ABS(Ct_Na+10^-pH-Kw*10^pH-Ct_Cl-Ct_OAc*Ka*10^pH/(1+Ka*10^pH))</f>
        <v>6.8633227330860719E-2</v>
      </c>
      <c r="AO198" s="19">
        <f>ABS(Ct_Na+10^-pH-Kw*10^pH-Ct_Cl-Ct_OAc*Ka*10^pH/(1+Ka*10^pH))</f>
        <v>6.9510924824341139E-2</v>
      </c>
      <c r="AP198" s="19">
        <f>ABS(Ct_Na+10^-pH-Kw*10^pH-Ct_Cl-Ct_OAc*Ka*10^pH/(1+Ka*10^pH))</f>
        <v>7.0359365734705553E-2</v>
      </c>
      <c r="AQ198" s="19">
        <f>ABS(Ct_Na+10^-pH-Kw*10^pH-Ct_Cl-Ct_OAc*Ka*10^pH/(1+Ka*10^pH))</f>
        <v>7.1179988910303901E-2</v>
      </c>
      <c r="AR198" s="19">
        <f>ABS(Ct_Na+10^-pH-Kw*10^pH-Ct_Cl-Ct_OAc*Ka*10^pH/(1+Ka*10^pH))</f>
        <v>7.1974140370560394E-2</v>
      </c>
      <c r="AS198" s="19">
        <f>ABS(Ct_Na+10^-pH-Kw*10^pH-Ct_Cl-Ct_OAc*Ka*10^pH/(1+Ka*10^pH))</f>
        <v>7.2743080673348393E-2</v>
      </c>
      <c r="AT198" s="19">
        <f>ABS(Ct_Na+10^-pH-Kw*10^pH-Ct_Cl-Ct_OAc*Ka*10^pH/(1+Ka*10^pH))</f>
        <v>7.3487991591674295E-2</v>
      </c>
      <c r="AU198" s="19">
        <f>ABS(Ct_Na+10^-pH-Kw*10^pH-Ct_Cl-Ct_OAc*Ka*10^pH/(1+Ka*10^pH))</f>
        <v>7.4209982174051684E-2</v>
      </c>
      <c r="AV198" s="19">
        <f>ABS(Ct_Na+10^-pH-Kw*10^pH-Ct_Cl-Ct_OAc*Ka*10^pH/(1+Ka*10^pH))</f>
        <v>7.491009425393283E-2</v>
      </c>
      <c r="AW198" s="19">
        <f>ABS(Ct_Na+10^-pH-Kw*10^pH-Ct_Cl-Ct_OAc*Ka*10^pH/(1+Ka*10^pH))</f>
        <v>7.5589307465757788E-2</v>
      </c>
      <c r="AX198" s="19">
        <f>ABS(Ct_Na+10^-pH-Kw*10^pH-Ct_Cl-Ct_OAc*Ka*10^pH/(1+Ka*10^pH))</f>
        <v>7.6248543818411438E-2</v>
      </c>
      <c r="AY198" s="19">
        <f>ABS(Ct_Na+10^-pH-Kw*10^pH-Ct_Cl-Ct_OAc*Ka*10^pH/(1+Ka*10^pH))</f>
        <v>7.6888671870988176E-2</v>
      </c>
      <c r="AZ198" s="19">
        <f>ABS(Ct_Na+10^-pH-Kw*10^pH-Ct_Cl-Ct_OAc*Ka*10^pH/(1+Ka*10^pH))</f>
        <v>7.7510510550634112E-2</v>
      </c>
      <c r="BA198" s="19">
        <f>ABS(Ct_Na+10^-pH-Kw*10^pH-Ct_Cl-Ct_OAc*Ka*10^pH/(1+Ka*10^pH))</f>
        <v>7.8114832647754845E-2</v>
      </c>
      <c r="BB198" s="19">
        <f>ABS(Ct_Na+10^-pH-Kw*10^pH-Ct_Cl-Ct_OAc*Ka*10^pH/(1+Ka*10^pH))</f>
        <v>7.8702368019955532E-2</v>
      </c>
      <c r="BC198" s="19">
        <f>ABS(Ct_Na+10^-pH-Kw*10^pH-Ct_Cl-Ct_OAc*Ka*10^pH/(1+Ka*10^pH))</f>
        <v>7.9273806532643917E-2</v>
      </c>
      <c r="BD198" s="19">
        <f>ABS(Ct_Na+10^-pH-Kw*10^pH-Ct_Cl-Ct_OAc*Ka*10^pH/(1+Ka*10^pH))</f>
        <v>7.9829800761205549E-2</v>
      </c>
      <c r="BE198" s="19">
        <f>ABS(Ct_Na+10^-pH-Kw*10^pH-Ct_Cl-Ct_OAc*Ka*10^pH/(1+Ka*10^pH))</f>
        <v>8.0370968477005533E-2</v>
      </c>
      <c r="BF198" s="19">
        <f>ABS(Ct_Na+10^-pH-Kw*10^pH-Ct_Cl-Ct_OAc*Ka*10^pH/(1+Ka*10^pH))</f>
        <v>8.0897894937126597E-2</v>
      </c>
      <c r="BG198" s="19">
        <f>ABS(Ct_Na+10^-pH-Kw*10^pH-Ct_Cl-Ct_OAc*Ka*10^pH/(1+Ka*10^pH))</f>
        <v>8.1411134995686057E-2</v>
      </c>
      <c r="BH198" s="19">
        <f>ABS(Ct_Na+10^-pH-Kw*10^pH-Ct_Cl-Ct_OAc*Ka*10^pH/(1+Ka*10^pH))</f>
        <v>8.1911215052743999E-2</v>
      </c>
      <c r="BI198" s="19">
        <f>ABS(Ct_Na+10^-pH-Kw*10^pH-Ct_Cl-Ct_OAc*Ka*10^pH/(1+Ka*10^pH))</f>
        <v>8.2398634855192887E-2</v>
      </c>
      <c r="BJ198" s="19">
        <f>ABS(Ct_Na+10^-pH-Kw*10^pH-Ct_Cl-Ct_OAc*Ka*10^pH/(1+Ka*10^pH))</f>
        <v>8.2873869162580549E-2</v>
      </c>
      <c r="BK198" s="19">
        <f>ABS(Ct_Na+10^-pH-Kw*10^pH-Ct_Cl-Ct_OAc*Ka*10^pH/(1+Ka*10^pH))</f>
        <v>8.3337369289538873E-2</v>
      </c>
      <c r="BL198" s="19">
        <f>ABS(Ct_Na+10^-pH-Kw*10^pH-Ct_Cl-Ct_OAc*Ka*10^pH/(1+Ka*10^pH))</f>
        <v>8.3789564535351885E-2</v>
      </c>
      <c r="BM198" s="19">
        <f>ABS(Ct_Na+10^-pH-Kw*10^pH-Ct_Cl-Ct_OAc*Ka*10^pH/(1+Ka*10^pH))</f>
        <v>8.4230863510181456E-2</v>
      </c>
      <c r="BN198" s="19">
        <f>ABS(Ct_Na+10^-pH-Kw*10^pH-Ct_Cl-Ct_OAc*Ka*10^pH/(1+Ka*10^pH))</f>
        <v>8.4661655366562685E-2</v>
      </c>
      <c r="BO198" s="19">
        <f>ABS(Ct_Na+10^-pH-Kw*10^pH-Ct_Cl-Ct_OAc*Ka*10^pH/(1+Ka*10^pH))</f>
        <v>8.508231094397023E-2</v>
      </c>
      <c r="BP198" s="19">
        <f>ABS(Ct_Na+10^-pH-Kw*10^pH-Ct_Cl-Ct_OAc*Ka*10^pH/(1+Ka*10^pH))</f>
        <v>8.5493183833531119E-2</v>
      </c>
      <c r="BQ198" s="19">
        <f>ABS(Ct_Na+10^-pH-Kw*10^pH-Ct_Cl-Ct_OAc*Ka*10^pH/(1+Ka*10^pH))</f>
        <v>8.5894611369308996E-2</v>
      </c>
      <c r="BR198" s="19">
        <f>ABS(Ct_Na+10^-pH-Kw*10^pH-Ct_Cl-Ct_OAc*Ka*10^pH/(1+Ka*10^pH))</f>
        <v>8.6286915552000978E-2</v>
      </c>
      <c r="BS198" s="19">
        <f>ABS(Ct_Na+10^-pH-Kw*10^pH-Ct_Cl-Ct_OAc*Ka*10^pH/(1+Ka*10^pH))</f>
        <v>8.6670403910362848E-2</v>
      </c>
      <c r="BT198" s="19">
        <f>ABS(Ct_Na+10^-pH-Kw*10^pH-Ct_Cl-Ct_OAc*Ka*10^pH/(1+Ka*10^pH))</f>
        <v>8.7045370305205538E-2</v>
      </c>
      <c r="BU198" s="19">
        <f>ABS(Ct_Na+10^-pH-Kw*10^pH-Ct_Cl-Ct_OAc*Ka*10^pH/(1+Ka*10^pH))</f>
        <v>8.7412095680381358E-2</v>
      </c>
      <c r="BV198" s="19">
        <f>ABS(Ct_Na+10^-pH-Kw*10^pH-Ct_Cl-Ct_OAc*Ka*10^pH/(1+Ka*10^pH))</f>
        <v>8.7770848764792478E-2</v>
      </c>
      <c r="BW198" s="19">
        <f>ABS(Ct_Na+10^-pH-Kw*10^pH-Ct_Cl-Ct_OAc*Ka*10^pH/(1+Ka*10^pH))</f>
        <v>8.812188672910877E-2</v>
      </c>
      <c r="BX198" s="19">
        <f>ABS(Ct_Na+10^-pH-Kw*10^pH-Ct_Cl-Ct_OAc*Ka*10^pH/(1+Ka*10^pH))</f>
        <v>8.8465455800567236E-2</v>
      </c>
      <c r="BY198" s="19">
        <f>ABS(Ct_Na+10^-pH-Kw*10^pH-Ct_Cl-Ct_OAc*Ka*10^pH/(1+Ka*10^pH))</f>
        <v>8.8801791838942365E-2</v>
      </c>
      <c r="BZ198" s="19">
        <f>ABS(Ct_Na+10^-pH-Kw*10^pH-Ct_Cl-Ct_OAc*Ka*10^pH/(1+Ka*10^pH))</f>
        <v>8.9131120876518047E-2</v>
      </c>
      <c r="CA198" s="19">
        <f>ABS(Ct_Na+10^-pH-Kw*10^pH-Ct_Cl-Ct_OAc*Ka*10^pH/(1+Ka*10^pH))</f>
        <v>8.9453659624659135E-2</v>
      </c>
      <c r="CB198" s="19">
        <f>ABS(Ct_Na+10^-pH-Kw*10^pH-Ct_Cl-Ct_OAc*Ka*10^pH/(1+Ka*10^pH))</f>
        <v>8.9769615949368803E-2</v>
      </c>
      <c r="CC198" s="19">
        <f>ABS(Ct_Na+10^-pH-Kw*10^pH-Ct_Cl-Ct_OAc*Ka*10^pH/(1+Ka*10^pH))</f>
        <v>9.0079189318023736E-2</v>
      </c>
      <c r="CD198" s="19">
        <f>ABS(Ct_Na+10^-pH-Kw*10^pH-Ct_Cl-Ct_OAc*Ka*10^pH/(1+Ka*10^pH))</f>
        <v>9.0382571219305541E-2</v>
      </c>
      <c r="CE198" s="19">
        <f>ABS(Ct_Na+10^-pH-Kw*10^pH-Ct_Cl-Ct_OAc*Ka*10^pH/(1+Ka*10^pH))</f>
        <v>9.0679945558185746E-2</v>
      </c>
      <c r="CF198" s="19">
        <f>ABS(Ct_Na+10^-pH-Kw*10^pH-Ct_Cl-Ct_OAc*Ka*10^pH/(1+Ka*10^pH))</f>
        <v>9.0971489027676128E-2</v>
      </c>
      <c r="CG198" s="19">
        <f>ABS(Ct_Na+10^-pH-Kw*10^pH-Ct_Cl-Ct_OAc*Ka*10^pH/(1+Ka*10^pH))</f>
        <v>9.1257371458923986E-2</v>
      </c>
      <c r="CH198" s="19">
        <f>ABS(Ct_Na+10^-pH-Kw*10^pH-Ct_Cl-Ct_OAc*Ka*10^pH/(1+Ka*10^pH))</f>
        <v>9.1537756151109387E-2</v>
      </c>
      <c r="CI198" s="19">
        <f>ABS(Ct_Na+10^-pH-Kw*10^pH-Ct_Cl-Ct_OAc*Ka*10^pH/(1+Ka*10^pH))</f>
        <v>9.1812800182491258E-2</v>
      </c>
      <c r="CJ198" s="19">
        <f>ABS(Ct_Na+10^-pH-Kw*10^pH-Ct_Cl-Ct_OAc*Ka*10^pH/(1+Ka*10^pH))</f>
        <v>9.2082654703847036E-2</v>
      </c>
      <c r="CK198" s="19">
        <f>ABS(Ct_Na+10^-pH-Kw*10^pH-Ct_Cl-Ct_OAc*Ka*10^pH/(1+Ka*10^pH))</f>
        <v>9.2347465215457891E-2</v>
      </c>
      <c r="CL198" s="19">
        <f>ABS(Ct_Na+10^-pH-Kw*10^pH-Ct_Cl-Ct_OAc*Ka*10^pH/(1+Ka*10^pH))</f>
        <v>9.2607371828705543E-2</v>
      </c>
      <c r="CM198" s="19">
        <f>ABS(Ct_Na+10^-pH-Kw*10^pH-Ct_Cl-Ct_OAc*Ka*10^pH/(1+Ka*10^pH))</f>
        <v>9.2862509513269756E-2</v>
      </c>
      <c r="CN198" s="19">
        <f>ABS(Ct_Na+10^-pH-Kw*10^pH-Ct_Cl-Ct_OAc*Ka*10^pH/(1+Ka*10^pH))</f>
        <v>9.3113008330841893E-2</v>
      </c>
      <c r="CO198" s="19">
        <f>ABS(Ct_Na+10^-pH-Kw*10^pH-Ct_Cl-Ct_OAc*Ka*10^pH/(1+Ka*10^pH))</f>
        <v>9.3358993656205536E-2</v>
      </c>
      <c r="CP198" s="19">
        <f>ABS(Ct_Na+10^-pH-Kw*10^pH-Ct_Cl-Ct_OAc*Ka*10^pH/(1+Ka*10^pH))</f>
        <v>9.3600586386473408E-2</v>
      </c>
      <c r="CQ198" s="19">
        <f>ABS(Ct_Na+10^-pH-Kw*10^pH-Ct_Cl-Ct_OAc*Ka*10^pH/(1+Ka*10^pH))</f>
        <v>9.3837903139214404E-2</v>
      </c>
      <c r="CR198" s="19">
        <f>ABS(Ct_Na+10^-pH-Kw*10^pH-Ct_Cl-Ct_OAc*Ka*10^pH/(1+Ka*10^pH))</f>
        <v>9.40710564401529E-2</v>
      </c>
      <c r="CS198" s="19">
        <f>ABS(Ct_Na+10^-pH-Kw*10^pH-Ct_Cl-Ct_OAc*Ka*10^pH/(1+Ka*10^pH))</f>
        <v>9.4300154901075087E-2</v>
      </c>
      <c r="CT198" s="19">
        <f>ABS(Ct_Na+10^-pH-Kw*10^pH-Ct_Cl-Ct_OAc*Ka*10^pH/(1+Ka*10^pH))</f>
        <v>9.4525303388533127E-2</v>
      </c>
      <c r="CU198" s="19">
        <f>ABS(Ct_Na+10^-pH-Kw*10^pH-Ct_Cl-Ct_OAc*Ka*10^pH/(1+Ka*10^pH))</f>
        <v>9.474660318389784E-2</v>
      </c>
      <c r="CV198" s="19">
        <f>ABS(Ct_Na+10^-pH-Kw*10^pH-Ct_Cl-Ct_OAc*Ka*10^pH/(1+Ka*10^pH))</f>
        <v>9.496415213527333E-2</v>
      </c>
      <c r="CW198" s="19">
        <f>ABS(Ct_Na+10^-pH-Kw*10^pH-Ct_Cl-Ct_OAc*Ka*10^pH/(1+Ka*10^pH))</f>
        <v>9.5178044801751766E-2</v>
      </c>
      <c r="CX198" s="19">
        <f>ABS(Ct_Na+10^-pH-Kw*10^pH-Ct_Cl-Ct_OAc*Ka*10^pH/(1+Ka*10^pH))</f>
        <v>9.5388372590455531E-2</v>
      </c>
    </row>
    <row r="199" spans="1:102">
      <c r="A199" s="24">
        <v>1.7</v>
      </c>
      <c r="B199" s="19">
        <f>ABS(Ct_Na+10^-pH-Kw*10^pH-Ct_Cl-Ct_OAc*Ka*10^pH/(1+Ka*10^pH))</f>
        <v>3.022546831425528E-2</v>
      </c>
      <c r="C199" s="19">
        <f>ABS(Ct_Na+10^-pH-Kw*10^pH-Ct_Cl-Ct_OAc*Ka*10^pH/(1+Ka*10^pH))</f>
        <v>2.3074130625519905E-2</v>
      </c>
      <c r="D199" s="19">
        <f>ABS(Ct_Na+10^-pH-Kw*10^pH-Ct_Cl-Ct_OAc*Ka*10^pH/(1+Ka*10^pH))</f>
        <v>1.657291454485138E-2</v>
      </c>
      <c r="E199" s="19">
        <f>ABS(Ct_Na+10^-pH-Kw*10^pH-Ct_Cl-Ct_OAc*Ka*10^pH/(1+Ka*10^pH))</f>
        <v>1.06370216016323E-2</v>
      </c>
      <c r="F199" s="19">
        <f>ABS(Ct_Na+10^-pH-Kw*10^pH-Ct_Cl-Ct_OAc*Ka*10^pH/(1+Ka*10^pH))</f>
        <v>5.1957864036814676E-3</v>
      </c>
      <c r="G199" s="19">
        <f>ABS(Ct_Na+10^-pH-Kw*10^pH-Ct_Cl-Ct_OAc*Ka*10^pH/(1+Ka*10^pH))</f>
        <v>1.8985002156670007E-4</v>
      </c>
      <c r="H199" s="19">
        <f>ABS(Ct_Na+10^-pH-Kw*10^pH-Ct_Cl-Ct_OAc*Ka*10^pH/(1+Ka*10^pH))</f>
        <v>4.4310143311546155E-3</v>
      </c>
      <c r="I199" s="19">
        <f>ABS(Ct_Na+10^-pH-Kw*10^pH-Ct_Cl-Ct_OAc*Ka*10^pH/(1+Ka*10^pH))</f>
        <v>8.7095924355262127E-3</v>
      </c>
      <c r="J199" s="19">
        <f>ABS(Ct_Na+10^-pH-Kw*10^pH-Ct_Cl-Ct_OAc*Ka*10^pH/(1+Ka*10^pH))</f>
        <v>1.268255781815697E-2</v>
      </c>
      <c r="K199" s="19">
        <f>ABS(Ct_Na+10^-pH-Kw*10^pH-Ct_Cl-Ct_OAc*Ka*10^pH/(1+Ka*10^pH))</f>
        <v>1.638152558819252E-2</v>
      </c>
      <c r="L199" s="19">
        <f>ABS(Ct_Na+10^-pH-Kw*10^pH-Ct_Cl-Ct_OAc*Ka*10^pH/(1+Ka*10^pH))</f>
        <v>1.9833895506892348E-2</v>
      </c>
      <c r="M199" s="19">
        <f>ABS(Ct_Na+10^-pH-Kw*10^pH-Ct_Cl-Ct_OAc*Ka*10^pH/(1+Ka*10^pH))</f>
        <v>2.306353188245026E-2</v>
      </c>
      <c r="N199" s="19">
        <f>ABS(Ct_Na+10^-pH-Kw*10^pH-Ct_Cl-Ct_OAc*Ka*10^pH/(1+Ka*10^pH))</f>
        <v>2.6091315984535807E-2</v>
      </c>
      <c r="O199" s="19">
        <f>ABS(Ct_Na+10^-pH-Kw*10^pH-Ct_Cl-Ct_OAc*Ka*10^pH/(1+Ka*10^pH))</f>
        <v>2.8935598019828278E-2</v>
      </c>
      <c r="P199" s="19">
        <f>ABS(Ct_Na+10^-pH-Kw*10^pH-Ct_Cl-Ct_OAc*Ka*10^pH/(1+Ka*10^pH))</f>
        <v>3.1612569347162382E-2</v>
      </c>
      <c r="Q199" s="19">
        <f>ABS(Ct_Na+10^-pH-Kw*10^pH-Ct_Cl-Ct_OAc*Ka*10^pH/(1+Ka*10^pH))</f>
        <v>3.4136570884363109E-2</v>
      </c>
      <c r="R199" s="19">
        <f>ABS(Ct_Na+10^-pH-Kw*10^pH-Ct_Cl-Ct_OAc*Ka*10^pH/(1+Ka*10^pH))</f>
        <v>3.6520350113941571E-2</v>
      </c>
      <c r="S199" s="19">
        <f>ABS(Ct_Na+10^-pH-Kw*10^pH-Ct_Cl-Ct_OAc*Ka*10^pH/(1+Ka*10^pH))</f>
        <v>3.8775276412191459E-2</v>
      </c>
      <c r="T199" s="19">
        <f>ABS(Ct_Na+10^-pH-Kw*10^pH-Ct_Cl-Ct_OAc*Ka*10^pH/(1+Ka*10^pH))</f>
        <v>4.0911522378954526E-2</v>
      </c>
      <c r="U199" s="19">
        <f>ABS(Ct_Na+10^-pH-Kw*10^pH-Ct_Cl-Ct_OAc*Ka*10^pH/(1+Ka*10^pH))</f>
        <v>4.293821727049895E-2</v>
      </c>
      <c r="V199" s="19">
        <f>ABS(Ct_Na+10^-pH-Kw*10^pH-Ct_Cl-Ct_OAc*Ka*10^pH/(1+Ka*10^pH))</f>
        <v>4.4863577417466168E-2</v>
      </c>
      <c r="W199" s="19">
        <f>ABS(Ct_Na+10^-pH-Kw*10^pH-Ct_Cl-Ct_OAc*Ka*10^pH/(1+Ka*10^pH))</f>
        <v>4.6695017557264268E-2</v>
      </c>
      <c r="X199" s="19">
        <f>ABS(Ct_Na+10^-pH-Kw*10^pH-Ct_Cl-Ct_OAc*Ka*10^pH/(1+Ka*10^pH))</f>
        <v>4.8439246261833865E-2</v>
      </c>
      <c r="Y199" s="19">
        <f>ABS(Ct_Na+10^-pH-Kw*10^pH-Ct_Cl-Ct_OAc*Ka*10^pH/(1+Ka*10^pH))</f>
        <v>5.0102348049911857E-2</v>
      </c>
      <c r="Z199" s="19">
        <f>ABS(Ct_Na+10^-pH-Kw*10^pH-Ct_Cl-Ct_OAc*Ka*10^pH/(1+Ka*10^pH))</f>
        <v>5.1689854302168124E-2</v>
      </c>
      <c r="AA199" s="19">
        <f>ABS(Ct_Na+10^-pH-Kw*10^pH-Ct_Cl-Ct_OAc*Ka*10^pH/(1+Ka*10^pH))</f>
        <v>5.3206804720990764E-2</v>
      </c>
      <c r="AB199" s="19">
        <f>ABS(Ct_Na+10^-pH-Kw*10^pH-Ct_Cl-Ct_OAc*Ka*10^pH/(1+Ka*10^pH))</f>
        <v>5.4657800773777653E-2</v>
      </c>
      <c r="AC199" s="19">
        <f>ABS(Ct_Na+10^-pH-Kw*10^pH-Ct_Cl-Ct_OAc*Ka*10^pH/(1+Ka*10^pH))</f>
        <v>5.6047052313679999E-2</v>
      </c>
      <c r="AD199" s="19">
        <f>ABS(Ct_Na+10^-pH-Kw*10^pH-Ct_Cl-Ct_OAc*Ka*10^pH/(1+Ka*10^pH))</f>
        <v>5.7378418372753093E-2</v>
      </c>
      <c r="AE199" s="19">
        <f>ABS(Ct_Na+10^-pH-Kw*10^pH-Ct_Cl-Ct_OAc*Ka*10^pH/(1+Ka*10^pH))</f>
        <v>5.8655442960027254E-2</v>
      </c>
      <c r="AF199" s="19">
        <f>ABS(Ct_Na+10^-pH-Kw*10^pH-Ct_Cl-Ct_OAc*Ka*10^pH/(1+Ka*10^pH))</f>
        <v>5.9881386563810451E-2</v>
      </c>
      <c r="AG199" s="19">
        <f>ABS(Ct_Na+10^-pH-Kw*10^pH-Ct_Cl-Ct_OAc*Ka*10^pH/(1+Ka*10^pH))</f>
        <v>6.1059253947837469E-2</v>
      </c>
      <c r="AH199" s="19">
        <f>ABS(Ct_Na+10^-pH-Kw*10^pH-Ct_Cl-Ct_OAc*Ka*10^pH/(1+Ka*10^pH))</f>
        <v>6.2191818740171122E-2</v>
      </c>
      <c r="AI199" s="19">
        <f>ABS(Ct_Na+10^-pH-Kw*10^pH-Ct_Cl-Ct_OAc*Ka*10^pH/(1+Ka*10^pH))</f>
        <v>6.3281645238454462E-2</v>
      </c>
      <c r="AJ199" s="19">
        <f>ABS(Ct_Na+10^-pH-Kw*10^pH-Ct_Cl-Ct_OAc*Ka*10^pH/(1+Ka*10^pH))</f>
        <v>6.4331107792356901E-2</v>
      </c>
      <c r="AK199" s="19">
        <f>ABS(Ct_Na+10^-pH-Kw*10^pH-Ct_Cl-Ct_OAc*Ka*10^pH/(1+Ka*10^pH))</f>
        <v>6.5342408071572031E-2</v>
      </c>
      <c r="AL199" s="19">
        <f>ABS(Ct_Na+10^-pH-Kw*10^pH-Ct_Cl-Ct_OAc*Ka*10^pH/(1+Ka*10^pH))</f>
        <v>6.6317590483672292E-2</v>
      </c>
      <c r="AM199" s="19">
        <f>ABS(Ct_Na+10^-pH-Kw*10^pH-Ct_Cl-Ct_OAc*Ka*10^pH/(1+Ka*10^pH))</f>
        <v>6.7258555969032227E-2</v>
      </c>
      <c r="AN199" s="19">
        <f>ABS(Ct_Na+10^-pH-Kw*10^pH-Ct_Cl-Ct_OAc*Ka*10^pH/(1+Ka*10^pH))</f>
        <v>6.8167074368690073E-2</v>
      </c>
      <c r="AO199" s="19">
        <f>ABS(Ct_Na+10^-pH-Kw*10^pH-Ct_Cl-Ct_OAc*Ka*10^pH/(1+Ka*10^pH))</f>
        <v>6.9044795534461217E-2</v>
      </c>
      <c r="AP199" s="19">
        <f>ABS(Ct_Na+10^-pH-Kw*10^pH-Ct_Cl-Ct_OAc*Ka*10^pH/(1+Ka*10^pH))</f>
        <v>6.9893259328039983E-2</v>
      </c>
      <c r="AQ199" s="19">
        <f>ABS(Ct_Na+10^-pH-Kw*10^pH-Ct_Cl-Ct_OAc*Ka*10^pH/(1+Ka*10^pH))</f>
        <v>7.0713904636583377E-2</v>
      </c>
      <c r="AR199" s="19">
        <f>ABS(Ct_Na+10^-pH-Kw*10^pH-Ct_Cl-Ct_OAc*Ka*10^pH/(1+Ka*10^pH))</f>
        <v>7.1508077515818946E-2</v>
      </c>
      <c r="AS199" s="19">
        <f>ABS(Ct_Na+10^-pH-Kw*10^pH-Ct_Cl-Ct_OAc*Ka*10^pH/(1+Ka*10^pH))</f>
        <v>7.2277038557618439E-2</v>
      </c>
      <c r="AT199" s="19">
        <f>ABS(Ct_Na+10^-pH-Kw*10^pH-Ct_Cl-Ct_OAc*Ka*10^pH/(1+Ka*10^pH))</f>
        <v>7.3021969566861716E-2</v>
      </c>
      <c r="AU199" s="19">
        <f>ABS(Ct_Na+10^-pH-Kw*10^pH-Ct_Cl-Ct_OAc*Ka*10^pH/(1+Ka*10^pH))</f>
        <v>7.3743979621974404E-2</v>
      </c>
      <c r="AV199" s="19">
        <f>ABS(Ct_Na+10^-pH-Kw*10^pH-Ct_Cl-Ct_OAc*Ka*10^pH/(1+Ka*10^pH))</f>
        <v>7.4444110584507964E-2</v>
      </c>
      <c r="AW199" s="19">
        <f>ABS(Ct_Na+10^-pH-Kw*10^pH-Ct_Cl-Ct_OAc*Ka*10^pH/(1+Ka*10^pH))</f>
        <v>7.5123342115324065E-2</v>
      </c>
      <c r="AX199" s="19">
        <f>ABS(Ct_Na+10^-pH-Kw*10^pH-Ct_Cl-Ct_OAc*Ka*10^pH/(1+Ka*10^pH))</f>
        <v>7.5782596248175002E-2</v>
      </c>
      <c r="AY199" s="19">
        <f>ABS(Ct_Na+10^-pH-Kw*10^pH-Ct_Cl-Ct_OAc*Ka*10^pH/(1+Ka*10^pH))</f>
        <v>7.6422741565581001E-2</v>
      </c>
      <c r="AZ199" s="19">
        <f>ABS(Ct_Na+10^-pH-Kw*10^pH-Ct_Cl-Ct_OAc*Ka*10^pH/(1+Ka*10^pH))</f>
        <v>7.7044597016775365E-2</v>
      </c>
      <c r="BA199" s="19">
        <f>ABS(Ct_Na+10^-pH-Kw*10^pH-Ct_Cl-Ct_OAc*Ka*10^pH/(1+Ka*10^pH))</f>
        <v>7.764893541300652E-2</v>
      </c>
      <c r="BB199" s="19">
        <f>ABS(Ct_Na+10^-pH-Kw*10^pH-Ct_Cl-Ct_OAc*Ka*10^pH/(1+Ka*10^pH))</f>
        <v>7.8236486631564572E-2</v>
      </c>
      <c r="BC199" s="19">
        <f>ABS(Ct_Na+10^-pH-Kw*10^pH-Ct_Cl-Ct_OAc*Ka*10^pH/(1+Ka*10^pH))</f>
        <v>7.8807940556463549E-2</v>
      </c>
      <c r="BD199" s="19">
        <f>ABS(Ct_Na+10^-pH-Kw*10^pH-Ct_Cl-Ct_OAc*Ka*10^pH/(1+Ka*10^pH))</f>
        <v>7.936394978068953E-2</v>
      </c>
      <c r="BE199" s="19">
        <f>ABS(Ct_Na+10^-pH-Kw*10^pH-Ct_Cl-Ct_OAc*Ka*10^pH/(1+Ka*10^pH))</f>
        <v>7.9905132092269501E-2</v>
      </c>
      <c r="BF199" s="19">
        <f>ABS(Ct_Na+10^-pH-Kw*10^pH-Ct_Cl-Ct_OAc*Ka*10^pH/(1+Ka*10^pH))</f>
        <v>8.0432072764071064E-2</v>
      </c>
      <c r="BG199" s="19">
        <f>ABS(Ct_Na+10^-pH-Kw*10^pH-Ct_Cl-Ct_OAc*Ka*10^pH/(1+Ka*10^pH))</f>
        <v>8.0945326665176467E-2</v>
      </c>
      <c r="BH199" s="19">
        <f>ABS(Ct_Na+10^-pH-Kw*10^pH-Ct_Cl-Ct_OAc*Ka*10^pH/(1+Ka*10^pH))</f>
        <v>8.1445420209843286E-2</v>
      </c>
      <c r="BI199" s="19">
        <f>ABS(Ct_Na+10^-pH-Kw*10^pH-Ct_Cl-Ct_OAc*Ka*10^pH/(1+Ka*10^pH))</f>
        <v>8.1932853158442592E-2</v>
      </c>
      <c r="BJ199" s="19">
        <f>ABS(Ct_Na+10^-pH-Kw*10^pH-Ct_Cl-Ct_OAc*Ka*10^pH/(1+Ka*10^pH))</f>
        <v>8.2408100283326902E-2</v>
      </c>
      <c r="BK199" s="19">
        <f>ABS(Ct_Na+10^-pH-Kw*10^pH-Ct_Cl-Ct_OAc*Ka*10^pH/(1+Ka*10^pH))</f>
        <v>8.2871612911300491E-2</v>
      </c>
      <c r="BL199" s="19">
        <f>ABS(Ct_Na+10^-pH-Kw*10^pH-Ct_Cl-Ct_OAc*Ka*10^pH/(1+Ka*10^pH))</f>
        <v>8.3323820353225928E-2</v>
      </c>
      <c r="BM199" s="19">
        <f>ABS(Ct_Na+10^-pH-Kw*10^pH-Ct_Cl-Ct_OAc*Ka*10^pH/(1+Ka*10^pH))</f>
        <v>8.3765131230285728E-2</v>
      </c>
      <c r="BN199" s="19">
        <f>ABS(Ct_Na+10^-pH-Kw*10^pH-Ct_Cl-Ct_OAc*Ka*10^pH/(1+Ka*10^pH))</f>
        <v>8.4195934705510747E-2</v>
      </c>
      <c r="BO199" s="19">
        <f>ABS(Ct_Na+10^-pH-Kw*10^pH-Ct_Cl-Ct_OAc*Ka*10^pH/(1+Ka*10^pH))</f>
        <v>8.4616601628377516E-2</v>
      </c>
      <c r="BP199" s="19">
        <f>ABS(Ct_Na+10^-pH-Kw*10^pH-Ct_Cl-Ct_OAc*Ka*10^pH/(1+Ka*10^pH))</f>
        <v>8.5027485599549729E-2</v>
      </c>
      <c r="BQ199" s="19">
        <f>ABS(Ct_Na+10^-pH-Kw*10^pH-Ct_Cl-Ct_OAc*Ka*10^pH/(1+Ka*10^pH))</f>
        <v>8.5428923962189249E-2</v>
      </c>
      <c r="BR199" s="19">
        <f>ABS(Ct_Na+10^-pH-Kw*10^pH-Ct_Cl-Ct_OAc*Ka*10^pH/(1+Ka*10^pH))</f>
        <v>8.5821238725677859E-2</v>
      </c>
      <c r="BS199" s="19">
        <f>ABS(Ct_Na+10^-pH-Kw*10^pH-Ct_Cl-Ct_OAc*Ka*10^pH/(1+Ka*10^pH))</f>
        <v>8.6204737427065622E-2</v>
      </c>
      <c r="BT199" s="19">
        <f>ABS(Ct_Na+10^-pH-Kw*10^pH-Ct_Cl-Ct_OAc*Ka*10^pH/(1+Ka*10^pH))</f>
        <v>8.6579713935089189E-2</v>
      </c>
      <c r="BU199" s="19">
        <f>ABS(Ct_Na+10^-pH-Kw*10^pH-Ct_Cl-Ct_OAc*Ka*10^pH/(1+Ka*10^pH))</f>
        <v>8.694644920117818E-2</v>
      </c>
      <c r="BV199" s="19">
        <f>ABS(Ct_Na+10^-pH-Kw*10^pH-Ct_Cl-Ct_OAc*Ka*10^pH/(1+Ka*10^pH))</f>
        <v>8.7305211961482623E-2</v>
      </c>
      <c r="BW199" s="19">
        <f>ABS(Ct_Na+10^-pH-Kw*10^pH-Ct_Cl-Ct_OAc*Ka*10^pH/(1+Ka*10^pH))</f>
        <v>8.7656259393608507E-2</v>
      </c>
      <c r="BX199" s="19">
        <f>ABS(Ct_Na+10^-pH-Kw*10^pH-Ct_Cl-Ct_OAc*Ka*10^pH/(1+Ka*10^pH))</f>
        <v>8.79998377314338E-2</v>
      </c>
      <c r="BY199" s="19">
        <f>ABS(Ct_Na+10^-pH-Kw*10^pH-Ct_Cl-Ct_OAc*Ka*10^pH/(1+Ka*10^pH))</f>
        <v>8.833618284109436E-2</v>
      </c>
      <c r="BZ199" s="19">
        <f>ABS(Ct_Na+10^-pH-Kw*10^pH-Ct_Cl-Ct_OAc*Ka*10^pH/(1+Ka*10^pH))</f>
        <v>8.8665520760970354E-2</v>
      </c>
      <c r="CA199" s="19">
        <f>ABS(Ct_Na+10^-pH-Kw*10^pH-Ct_Cl-Ct_OAc*Ka*10^pH/(1+Ka*10^pH))</f>
        <v>8.8988068208271542E-2</v>
      </c>
      <c r="CB199" s="19">
        <f>ABS(Ct_Na+10^-pH-Kw*10^pH-Ct_Cl-Ct_OAc*Ka*10^pH/(1+Ka*10^pH))</f>
        <v>8.9304033054607435E-2</v>
      </c>
      <c r="CC199" s="19">
        <f>ABS(Ct_Na+10^-pH-Kw*10^pH-Ct_Cl-Ct_OAc*Ka*10^pH/(1+Ka*10^pH))</f>
        <v>8.9613614772734523E-2</v>
      </c>
      <c r="CD199" s="19">
        <f>ABS(Ct_Na+10^-pH-Kw*10^pH-Ct_Cl-Ct_OAc*Ka*10^pH/(1+Ka*10^pH))</f>
        <v>8.9917004856499033E-2</v>
      </c>
      <c r="CE199" s="19">
        <f>ABS(Ct_Na+10^-pH-Kw*10^pH-Ct_Cl-Ct_OAc*Ka*10^pH/(1+Ka*10^pH))</f>
        <v>9.0214387215832595E-2</v>
      </c>
      <c r="CF199" s="19">
        <f>ABS(Ct_Na+10^-pH-Kw*10^pH-Ct_Cl-Ct_OAc*Ka*10^pH/(1+Ka*10^pH))</f>
        <v>9.0505938548512535E-2</v>
      </c>
      <c r="CG199" s="19">
        <f>ABS(Ct_Na+10^-pH-Kw*10^pH-Ct_Cl-Ct_OAc*Ka*10^pH/(1+Ka*10^pH))</f>
        <v>9.0791828690266668E-2</v>
      </c>
      <c r="CH199" s="19">
        <f>ABS(Ct_Na+10^-pH-Kw*10^pH-Ct_Cl-Ct_OAc*Ka*10^pH/(1+Ka*10^pH))</f>
        <v>9.1072220944679358E-2</v>
      </c>
      <c r="CI199" s="19">
        <f>ABS(Ct_Na+10^-pH-Kw*10^pH-Ct_Cl-Ct_OAc*Ka*10^pH/(1+Ka*10^pH))</f>
        <v>9.1347272394246101E-2</v>
      </c>
      <c r="CJ199" s="19">
        <f>ABS(Ct_Na+10^-pH-Kw*10^pH-Ct_Cl-Ct_OAc*Ka*10^pH/(1+Ka*10^pH))</f>
        <v>9.1617134193821032E-2</v>
      </c>
      <c r="CK199" s="19">
        <f>ABS(Ct_Na+10^-pH-Kw*10^pH-Ct_Cl-Ct_OAc*Ka*10^pH/(1+Ka*10^pH))</f>
        <v>9.1881951847609514E-2</v>
      </c>
      <c r="CL199" s="19">
        <f>ABS(Ct_Na+10^-pH-Kw*10^pH-Ct_Cl-Ct_OAc*Ka*10^pH/(1+Ka*10^pH))</f>
        <v>9.2141865470772272E-2</v>
      </c>
      <c r="CM199" s="19">
        <f>ABS(Ct_Na+10^-pH-Kw*10^pH-Ct_Cl-Ct_OAc*Ka*10^pH/(1+Ka*10^pH))</f>
        <v>9.2397010036629285E-2</v>
      </c>
      <c r="CN199" s="19">
        <f>ABS(Ct_Na+10^-pH-Kw*10^pH-Ct_Cl-Ct_OAc*Ka*10^pH/(1+Ka*10^pH))</f>
        <v>9.2647515610379816E-2</v>
      </c>
      <c r="CO199" s="19">
        <f>ABS(Ct_Na+10^-pH-Kw*10^pH-Ct_Cl-Ct_OAc*Ka*10^pH/(1+Ka*10^pH))</f>
        <v>9.2893507570188896E-2</v>
      </c>
      <c r="CP199" s="19">
        <f>ABS(Ct_Na+10^-pH-Kw*10^pH-Ct_Cl-Ct_OAc*Ka*10^pH/(1+Ka*10^pH))</f>
        <v>9.3135106816429974E-2</v>
      </c>
      <c r="CQ199" s="19">
        <f>ABS(Ct_Na+10^-pH-Kw*10^pH-Ct_Cl-Ct_OAc*Ka*10^pH/(1+Ka*10^pH))</f>
        <v>9.3372429969817206E-2</v>
      </c>
      <c r="CR199" s="19">
        <f>ABS(Ct_Na+10^-pH-Kw*10^pH-Ct_Cl-Ct_OAc*Ka*10^pH/(1+Ka*10^pH))</f>
        <v>9.3605589559109914E-2</v>
      </c>
      <c r="CS199" s="19">
        <f>ABS(Ct_Na+10^-pH-Kw*10^pH-Ct_Cl-Ct_OAc*Ka*10^pH/(1+Ka*10^pH))</f>
        <v>9.3834694199023613E-2</v>
      </c>
      <c r="CT199" s="19">
        <f>ABS(Ct_Na+10^-pH-Kw*10^pH-Ct_Cl-Ct_OAc*Ka*10^pH/(1+Ka*10^pH))</f>
        <v>9.4059848758938844E-2</v>
      </c>
      <c r="CU199" s="19">
        <f>ABS(Ct_Na+10^-pH-Kw*10^pH-Ct_Cl-Ct_OAc*Ka*10^pH/(1+Ka*10^pH))</f>
        <v>9.4281154522958058E-2</v>
      </c>
      <c r="CV199" s="19">
        <f>ABS(Ct_Na+10^-pH-Kw*10^pH-Ct_Cl-Ct_OAc*Ka*10^pH/(1+Ka*10^pH))</f>
        <v>9.4498709341824416E-2</v>
      </c>
      <c r="CW199" s="19">
        <f>ABS(Ct_Na+10^-pH-Kw*10^pH-Ct_Cl-Ct_OAc*Ka*10^pH/(1+Ka*10^pH))</f>
        <v>9.4712607777180408E-2</v>
      </c>
      <c r="CX199" s="19">
        <f>ABS(Ct_Na+10^-pH-Kw*10^pH-Ct_Cl-Ct_OAc*Ka*10^pH/(1+Ka*10^pH))</f>
        <v>9.4922941238613792E-2</v>
      </c>
    </row>
    <row r="200" spans="1:102">
      <c r="A200" s="23">
        <v>1.71</v>
      </c>
      <c r="B200" s="19">
        <f>ABS(Ct_Na+10^-pH-Kw*10^pH-Ct_Cl-Ct_OAc*Ka*10^pH/(1+Ka*10^pH))</f>
        <v>3.0683789969626649E-2</v>
      </c>
      <c r="C200" s="19">
        <f>ABS(Ct_Na+10^-pH-Kw*10^pH-Ct_Cl-Ct_OAc*Ka*10^pH/(1+Ka*10^pH))</f>
        <v>2.3532254923593589E-2</v>
      </c>
      <c r="D200" s="19">
        <f>ABS(Ct_Na+10^-pH-Kw*10^pH-Ct_Cl-Ct_OAc*Ka*10^pH/(1+Ka*10^pH))</f>
        <v>1.7030859427199899E-2</v>
      </c>
      <c r="E200" s="19">
        <f>ABS(Ct_Na+10^-pH-Kw*10^pH-Ct_Cl-Ct_OAc*Ka*10^pH/(1+Ka*10^pH))</f>
        <v>1.1094802669623054E-2</v>
      </c>
      <c r="F200" s="19">
        <f>ABS(Ct_Na+10^-pH-Kw*10^pH-Ct_Cl-Ct_OAc*Ka*10^pH/(1+Ka*10^pH))</f>
        <v>5.6534173085109399E-3</v>
      </c>
      <c r="G200" s="19">
        <f>ABS(Ct_Na+10^-pH-Kw*10^pH-Ct_Cl-Ct_OAc*Ka*10^pH/(1+Ka*10^pH))</f>
        <v>6.4734277628779454E-4</v>
      </c>
      <c r="H200" s="19">
        <f>ABS(Ct_Na+10^-pH-Kw*10^pH-Ct_Cl-Ct_OAc*Ka*10^pH/(1+Ka*10^pH))</f>
        <v>3.9736490996104858E-3</v>
      </c>
      <c r="I200" s="19">
        <f>ABS(Ct_Na+10^-pH-Kw*10^pH-Ct_Cl-Ct_OAc*Ka*10^pH/(1+Ka*10^pH))</f>
        <v>8.2523452809977922E-3</v>
      </c>
      <c r="J200" s="19">
        <f>ABS(Ct_Na+10^-pH-Kw*10^pH-Ct_Cl-Ct_OAc*Ka*10^pH/(1+Ka*10^pH))</f>
        <v>1.2225420306571706E-2</v>
      </c>
      <c r="K200" s="19">
        <f>ABS(Ct_Na+10^-pH-Kw*10^pH-Ct_Cl-Ct_OAc*Ka*10^pH/(1+Ka*10^pH))</f>
        <v>1.5924490157968124E-2</v>
      </c>
      <c r="L200" s="19">
        <f>ABS(Ct_Na+10^-pH-Kw*10^pH-Ct_Cl-Ct_OAc*Ka*10^pH/(1+Ka*10^pH))</f>
        <v>1.9376955352604766E-2</v>
      </c>
      <c r="M200" s="19">
        <f>ABS(Ct_Na+10^-pH-Kw*10^pH-Ct_Cl-Ct_OAc*Ka*10^pH/(1+Ka*10^pH))</f>
        <v>2.260668085726486E-2</v>
      </c>
      <c r="N200" s="19">
        <f>ABS(Ct_Na+10^-pH-Kw*10^pH-Ct_Cl-Ct_OAc*Ka*10^pH/(1+Ka*10^pH))</f>
        <v>2.5634548517883698E-2</v>
      </c>
      <c r="O200" s="19">
        <f>ABS(Ct_Na+10^-pH-Kw*10^pH-Ct_Cl-Ct_OAc*Ka*10^pH/(1+Ka*10^pH))</f>
        <v>2.8478909047555928E-2</v>
      </c>
      <c r="P200" s="19">
        <f>ABS(Ct_Na+10^-pH-Kw*10^pH-Ct_Cl-Ct_OAc*Ka*10^pH/(1+Ka*10^pH))</f>
        <v>3.1155954251953343E-2</v>
      </c>
      <c r="Q200" s="19">
        <f>ABS(Ct_Na+10^-pH-Kw*10^pH-Ct_Cl-Ct_OAc*Ka*10^pH/(1+Ka*10^pH))</f>
        <v>3.3680025444670886E-2</v>
      </c>
      <c r="R200" s="19">
        <f>ABS(Ct_Na+10^-pH-Kw*10^pH-Ct_Cl-Ct_OAc*Ka*10^pH/(1+Ka*10^pH))</f>
        <v>3.6063870460015225E-2</v>
      </c>
      <c r="S200" s="19">
        <f>ABS(Ct_Na+10^-pH-Kw*10^pH-Ct_Cl-Ct_OAc*Ka*10^pH/(1+Ka*10^pH))</f>
        <v>3.8318858988043672E-2</v>
      </c>
      <c r="T200" s="19">
        <f>ABS(Ct_Na+10^-pH-Kw*10^pH-Ct_Cl-Ct_OAc*Ka*10^pH/(1+Ka*10^pH))</f>
        <v>4.045516390933377E-2</v>
      </c>
      <c r="U200" s="19">
        <f>ABS(Ct_Na+10^-pH-Kw*10^pH-Ct_Cl-Ct_OAc*Ka*10^pH/(1+Ka*10^pH))</f>
        <v>4.2481914732096185E-2</v>
      </c>
      <c r="V200" s="19">
        <f>ABS(Ct_Na+10^-pH-Kw*10^pH-Ct_Cl-Ct_OAc*Ka*10^pH/(1+Ka*10^pH))</f>
        <v>4.4407328013720465E-2</v>
      </c>
      <c r="W200" s="19">
        <f>ABS(Ct_Na+10^-pH-Kw*10^pH-Ct_Cl-Ct_OAc*Ka*10^pH/(1+Ka*10^pH))</f>
        <v>4.6238818696241128E-2</v>
      </c>
      <c r="X200" s="19">
        <f>ABS(Ct_Na+10^-pH-Kw*10^pH-Ct_Cl-Ct_OAc*Ka*10^pH/(1+Ka*10^pH))</f>
        <v>4.7983095536736992E-2</v>
      </c>
      <c r="Y200" s="19">
        <f>ABS(Ct_Na+10^-pH-Kw*10^pH-Ct_Cl-Ct_OAc*Ka*10^pH/(1+Ka*10^pH))</f>
        <v>4.9646243221860967E-2</v>
      </c>
      <c r="Z200" s="19">
        <f>ABS(Ct_Na+10^-pH-Kw*10^pH-Ct_Cl-Ct_OAc*Ka*10^pH/(1+Ka*10^pH))</f>
        <v>5.1233793284933847E-2</v>
      </c>
      <c r="AA200" s="19">
        <f>ABS(Ct_Na+10^-pH-Kw*10^pH-Ct_Cl-Ct_OAc*Ka*10^pH/(1+Ka*10^pH))</f>
        <v>5.2750785567425705E-2</v>
      </c>
      <c r="AB200" s="19">
        <f>ABS(Ct_Na+10^-pH-Kw*10^pH-Ct_Cl-Ct_OAc*Ka*10^pH/(1+Ka*10^pH))</f>
        <v>5.4201821663722255E-2</v>
      </c>
      <c r="AC200" s="19">
        <f>ABS(Ct_Na+10^-pH-Kw*10^pH-Ct_Cl-Ct_OAc*Ka*10^pH/(1+Ka*10^pH))</f>
        <v>5.5591111543155138E-2</v>
      </c>
      <c r="AD200" s="19">
        <f>ABS(Ct_Na+10^-pH-Kw*10^pH-Ct_Cl-Ct_OAc*Ka*10^pH/(1+Ka*10^pH))</f>
        <v>5.6922514344278322E-2</v>
      </c>
      <c r="AE200" s="19">
        <f>ABS(Ct_Na+10^-pH-Kw*10^pH-Ct_Cl-Ct_OAc*Ka*10^pH/(1+Ka*10^pH))</f>
        <v>5.8199574173927085E-2</v>
      </c>
      <c r="AF200" s="19">
        <f>ABS(Ct_Na+10^-pH-Kw*10^pH-Ct_Cl-Ct_OAc*Ka*10^pH/(1+Ka*10^pH))</f>
        <v>5.9425551610389898E-2</v>
      </c>
      <c r="AG200" s="19">
        <f>ABS(Ct_Na+10^-pH-Kw*10^pH-Ct_Cl-Ct_OAc*Ka*10^pH/(1+Ka*10^pH))</f>
        <v>6.0603451500324743E-2</v>
      </c>
      <c r="AH200" s="19">
        <f>ABS(Ct_Na+10^-pH-Kw*10^pH-Ct_Cl-Ct_OAc*Ka*10^pH/(1+Ka*10^pH))</f>
        <v>6.1736047548339022E-2</v>
      </c>
      <c r="AI200" s="19">
        <f>ABS(Ct_Na+10^-pH-Kw*10^pH-Ct_Cl-Ct_OAc*Ka*10^pH/(1+Ka*10^pH))</f>
        <v>6.2825904122843348E-2</v>
      </c>
      <c r="AJ200" s="19">
        <f>ABS(Ct_Na+10^-pH-Kw*10^pH-Ct_Cl-Ct_OAc*Ka*10^pH/(1+Ka*10^pH))</f>
        <v>6.3875395639032675E-2</v>
      </c>
      <c r="AK200" s="19">
        <f>ABS(Ct_Na+10^-pH-Kw*10^pH-Ct_Cl-Ct_OAc*Ka*10^pH/(1+Ka*10^pH))</f>
        <v>6.488672382736059E-2</v>
      </c>
      <c r="AL200" s="19">
        <f>ABS(Ct_Na+10^-pH-Kw*10^pH-Ct_Cl-Ct_OAc*Ka*10^pH/(1+Ka*10^pH))</f>
        <v>6.5861933151819638E-2</v>
      </c>
      <c r="AM200" s="19">
        <f>ABS(Ct_Na+10^-pH-Kw*10^pH-Ct_Cl-Ct_OAc*Ka*10^pH/(1+Ka*10^pH))</f>
        <v>6.6802924605245048E-2</v>
      </c>
      <c r="AN200" s="19">
        <f>ABS(Ct_Na+10^-pH-Kw*10^pH-Ct_Cl-Ct_OAc*Ka*10^pH/(1+Ka*10^pH))</f>
        <v>6.771146807751785E-2</v>
      </c>
      <c r="AO200" s="19">
        <f>ABS(Ct_Na+10^-pH-Kw*10^pH-Ct_Cl-Ct_OAc*Ka*10^pH/(1+Ka*10^pH))</f>
        <v>6.8589213465984789E-2</v>
      </c>
      <c r="AP200" s="19">
        <f>ABS(Ct_Na+10^-pH-Kw*10^pH-Ct_Cl-Ct_OAc*Ka*10^pH/(1+Ka*10^pH))</f>
        <v>6.9437700674836178E-2</v>
      </c>
      <c r="AQ200" s="19">
        <f>ABS(Ct_Na+10^-pH-Kw*10^pH-Ct_Cl-Ct_OAc*Ka*10^pH/(1+Ka*10^pH))</f>
        <v>7.0258368630938317E-2</v>
      </c>
      <c r="AR200" s="19">
        <f>ABS(Ct_Na+10^-pH-Kw*10^pH-Ct_Cl-Ct_OAc*Ka*10^pH/(1+Ka*10^pH))</f>
        <v>7.1052563427166218E-2</v>
      </c>
      <c r="AS200" s="19">
        <f>ABS(Ct_Na+10^-pH-Kw*10^pH-Ct_Cl-Ct_OAc*Ka*10^pH/(1+Ka*10^pH))</f>
        <v>7.1821545690180524E-2</v>
      </c>
      <c r="AT200" s="19">
        <f>ABS(Ct_Na+10^-pH-Kw*10^pH-Ct_Cl-Ct_OAc*Ka*10^pH/(1+Ka*10^pH))</f>
        <v>7.2566497257475646E-2</v>
      </c>
      <c r="AU200" s="19">
        <f>ABS(Ct_Na+10^-pH-Kw*10^pH-Ct_Cl-Ct_OAc*Ka*10^pH/(1+Ka*10^pH))</f>
        <v>7.3288527238084725E-2</v>
      </c>
      <c r="AV200" s="19">
        <f>ABS(Ct_Na+10^-pH-Kw*10^pH-Ct_Cl-Ct_OAc*Ka*10^pH/(1+Ka*10^pH))</f>
        <v>7.398867752231178E-2</v>
      </c>
      <c r="AW200" s="19">
        <f>ABS(Ct_Na+10^-pH-Kw*10^pH-Ct_Cl-Ct_OAc*Ka*10^pH/(1+Ka*10^pH))</f>
        <v>7.4667927798054382E-2</v>
      </c>
      <c r="AX200" s="19">
        <f>ABS(Ct_Na+10^-pH-Kw*10^pH-Ct_Cl-Ct_OAc*Ka*10^pH/(1+Ka*10^pH))</f>
        <v>7.5327200124510468E-2</v>
      </c>
      <c r="AY200" s="19">
        <f>ABS(Ct_Na+10^-pH-Kw*10^pH-Ct_Cl-Ct_OAc*Ka*10^pH/(1+Ka*10^pH))</f>
        <v>7.5967363108170718E-2</v>
      </c>
      <c r="AZ200" s="19">
        <f>ABS(Ct_Na+10^-pH-Kw*10^pH-Ct_Cl-Ct_OAc*Ka*10^pH/(1+Ka*10^pH))</f>
        <v>7.6589235720869231E-2</v>
      </c>
      <c r="BA200" s="19">
        <f>ABS(Ct_Na+10^-pH-Kw*10^pH-Ct_Cl-Ct_OAc*Ka*10^pH/(1+Ka*10^pH))</f>
        <v>7.7193590795181885E-2</v>
      </c>
      <c r="BB200" s="19">
        <f>ABS(Ct_Na+10^-pH-Kw*10^pH-Ct_Cl-Ct_OAc*Ka*10^pH/(1+Ka*10^pH))</f>
        <v>7.7781158228541397E-2</v>
      </c>
      <c r="BC200" s="19">
        <f>ABS(Ct_Na+10^-pH-Kw*10^pH-Ct_Cl-Ct_OAc*Ka*10^pH/(1+Ka*10^pH))</f>
        <v>7.835262792400069E-2</v>
      </c>
      <c r="BD200" s="19">
        <f>ABS(Ct_Na+10^-pH-Kw*10^pH-Ct_Cl-Ct_OAc*Ka*10^pH/(1+Ka*10^pH))</f>
        <v>7.8908652492555631E-2</v>
      </c>
      <c r="BE200" s="19">
        <f>ABS(Ct_Na+10^-pH-Kw*10^pH-Ct_Cl-Ct_OAc*Ka*10^pH/(1+Ka*10^pH))</f>
        <v>7.9449849739282458E-2</v>
      </c>
      <c r="BF200" s="19">
        <f>ABS(Ct_Na+10^-pH-Kw*10^pH-Ct_Cl-Ct_OAc*Ka*10^pH/(1+Ka*10^pH))</f>
        <v>7.9976804953200684E-2</v>
      </c>
      <c r="BG200" s="19">
        <f>ABS(Ct_Na+10^-pH-Kw*10^pH-Ct_Cl-Ct_OAc*Ka*10^pH/(1+Ka*10^pH))</f>
        <v>8.0490073018705435E-2</v>
      </c>
      <c r="BH200" s="19">
        <f>ABS(Ct_Na+10^-pH-Kw*10^pH-Ct_Cl-Ct_OAc*Ka*10^pH/(1+Ka*10^pH))</f>
        <v>8.0990180364581887E-2</v>
      </c>
      <c r="BI200" s="19">
        <f>ABS(Ct_Na+10^-pH-Kw*10^pH-Ct_Cl-Ct_OAc*Ka*10^pH/(1+Ka*10^pH))</f>
        <v>8.1477626764993108E-2</v>
      </c>
      <c r="BJ200" s="19">
        <f>ABS(Ct_Na+10^-pH-Kw*10^pH-Ct_Cl-Ct_OAc*Ka*10^pH/(1+Ka*10^pH))</f>
        <v>8.1952887005394034E-2</v>
      </c>
      <c r="BK200" s="19">
        <f>ABS(Ct_Na+10^-pH-Kw*10^pH-Ct_Cl-Ct_OAc*Ka*10^pH/(1+Ka*10^pH))</f>
        <v>8.2416412425044328E-2</v>
      </c>
      <c r="BL200" s="19">
        <f>ABS(Ct_Na+10^-pH-Kw*10^pH-Ct_Cl-Ct_OAc*Ka*10^pH/(1+Ka*10^pH))</f>
        <v>8.2868632346654356E-2</v>
      </c>
      <c r="BM200" s="19">
        <f>ABS(Ct_Na+10^-pH-Kw*10^pH-Ct_Cl-Ct_OAc*Ka*10^pH/(1+Ka*10^pH))</f>
        <v>8.3309955402683447E-2</v>
      </c>
      <c r="BN200" s="19">
        <f>ABS(Ct_Na+10^-pH-Kw*10^pH-Ct_Cl-Ct_OAc*Ka*10^pH/(1+Ka*10^pH))</f>
        <v>8.3740770766902298E-2</v>
      </c>
      <c r="BO200" s="19">
        <f>ABS(Ct_Na+10^-pH-Kw*10^pH-Ct_Cl-Ct_OAc*Ka*10^pH/(1+Ka*10^pH))</f>
        <v>8.4161449299021876E-2</v>
      </c>
      <c r="BP200" s="19">
        <f>ABS(Ct_Na+10^-pH-Kw*10^pH-Ct_Cl-Ct_OAc*Ka*10^pH/(1+Ka*10^pH))</f>
        <v>8.4572344609464278E-2</v>
      </c>
      <c r="BQ200" s="19">
        <f>ABS(Ct_Na+10^-pH-Kw*10^pH-Ct_Cl-Ct_OAc*Ka*10^pH/(1+Ka*10^pH))</f>
        <v>8.4973794050701101E-2</v>
      </c>
      <c r="BR200" s="19">
        <f>ABS(Ct_Na+10^-pH-Kw*10^pH-Ct_Cl-Ct_OAc*Ka*10^pH/(1+Ka*10^pH))</f>
        <v>8.5366119641000701E-2</v>
      </c>
      <c r="BS200" s="19">
        <f>ABS(Ct_Na+10^-pH-Kw*10^pH-Ct_Cl-Ct_OAc*Ka*10^pH/(1+Ka*10^pH))</f>
        <v>8.5749628925900351E-2</v>
      </c>
      <c r="BT200" s="19">
        <f>ABS(Ct_Na+10^-pH-Kw*10^pH-Ct_Cl-Ct_OAc*Ka*10^pH/(1+Ka*10^pH))</f>
        <v>8.6124615782246644E-2</v>
      </c>
      <c r="BU200" s="19">
        <f>ABS(Ct_Na+10^-pH-Kw*10^pH-Ct_Cl-Ct_OAc*Ka*10^pH/(1+Ka*10^pH))</f>
        <v>8.6491361169222694E-2</v>
      </c>
      <c r="BV200" s="19">
        <f>ABS(Ct_Na+10^-pH-Kw*10^pH-Ct_Cl-Ct_OAc*Ka*10^pH/(1+Ka*10^pH))</f>
        <v>8.6850133830394916E-2</v>
      </c>
      <c r="BW200" s="19">
        <f>ABS(Ct_Na+10^-pH-Kw*10^pH-Ct_Cl-Ct_OAc*Ka*10^pH/(1+Ka*10^pH))</f>
        <v>8.7201190950466675E-2</v>
      </c>
      <c r="BX200" s="19">
        <f>ABS(Ct_Na+10^-pH-Kw*10^pH-Ct_Cl-Ct_OAc*Ka*10^pH/(1+Ka*10^pH))</f>
        <v>8.7544778770111367E-2</v>
      </c>
      <c r="BY200" s="19">
        <f>ABS(Ct_Na+10^-pH-Kw*10^pH-Ct_Cl-Ct_OAc*Ka*10^pH/(1+Ka*10^pH))</f>
        <v>8.7881133161974045E-2</v>
      </c>
      <c r="BZ200" s="19">
        <f>ABS(Ct_Na+10^-pH-Kw*10^pH-Ct_Cl-Ct_OAc*Ka*10^pH/(1+Ka*10^pH))</f>
        <v>8.8210480170672956E-2</v>
      </c>
      <c r="CA200" s="19">
        <f>ABS(Ct_Na+10^-pH-Kw*10^pH-Ct_Cl-Ct_OAc*Ka*10^pH/(1+Ka*10^pH))</f>
        <v>8.8533036519398658E-2</v>
      </c>
      <c r="CB200" s="19">
        <f>ABS(Ct_Na+10^-pH-Kw*10^pH-Ct_Cl-Ct_OAc*Ka*10^pH/(1+Ka*10^pH))</f>
        <v>8.8849010085497337E-2</v>
      </c>
      <c r="CC200" s="19">
        <f>ABS(Ct_Na+10^-pH-Kw*10^pH-Ct_Cl-Ct_OAc*Ka*10^pH/(1+Ka*10^pH))</f>
        <v>8.9158600347230388E-2</v>
      </c>
      <c r="CD200" s="19">
        <f>ABS(Ct_Na+10^-pH-Kw*10^pH-Ct_Cl-Ct_OAc*Ka*10^pH/(1+Ka*10^pH))</f>
        <v>8.9461998803728737E-2</v>
      </c>
      <c r="CE200" s="19">
        <f>ABS(Ct_Na+10^-pH-Kw*10^pH-Ct_Cl-Ct_OAc*Ka*10^pH/(1+Ka*10^pH))</f>
        <v>8.9759389369999429E-2</v>
      </c>
      <c r="CF200" s="19">
        <f>ABS(Ct_Na+10^-pH-Kw*10^pH-Ct_Cl-Ct_OAc*Ka*10^pH/(1+Ka*10^pH))</f>
        <v>9.005094874869618E-2</v>
      </c>
      <c r="CG200" s="19">
        <f>ABS(Ct_Na+10^-pH-Kw*10^pH-Ct_Cl-Ct_OAc*Ka*10^pH/(1+Ka*10^pH))</f>
        <v>9.0336846780233751E-2</v>
      </c>
      <c r="CH200" s="19">
        <f>ABS(Ct_Na+10^-pH-Kw*10^pH-Ct_Cl-Ct_OAc*Ka*10^pH/(1+Ka*10^pH))</f>
        <v>9.0617246772703317E-2</v>
      </c>
      <c r="CI200" s="19">
        <f>ABS(Ct_Na+10^-pH-Kw*10^pH-Ct_Cl-Ct_OAc*Ka*10^pH/(1+Ka*10^pH))</f>
        <v>9.0892305812935364E-2</v>
      </c>
      <c r="CJ200" s="19">
        <f>ABS(Ct_Na+10^-pH-Kw*10^pH-Ct_Cl-Ct_OAc*Ka*10^pH/(1+Ka*10^pH))</f>
        <v>9.1162175059955469E-2</v>
      </c>
      <c r="CK200" s="19">
        <f>ABS(Ct_Na+10^-pH-Kw*10^pH-Ct_Cl-Ct_OAc*Ka*10^pH/(1+Ka*10^pH))</f>
        <v>9.1427000021984561E-2</v>
      </c>
      <c r="CL200" s="19">
        <f>ABS(Ct_Na+10^-pH-Kw*10^pH-Ct_Cl-Ct_OAc*Ka*10^pH/(1+Ka*10^pH))</f>
        <v>9.1686920818050147E-2</v>
      </c>
      <c r="CM200" s="19">
        <f>ABS(Ct_Na+10^-pH-Kw*10^pH-Ct_Cl-Ct_OAc*Ka*10^pH/(1+Ka*10^pH))</f>
        <v>9.1942072425197086E-2</v>
      </c>
      <c r="CN200" s="19">
        <f>ABS(Ct_Na+10^-pH-Kw*10^pH-Ct_Cl-Ct_OAc*Ka*10^pH/(1+Ka*10^pH))</f>
        <v>9.219258491221409E-2</v>
      </c>
      <c r="CO200" s="19">
        <f>ABS(Ct_Na+10^-pH-Kw*10^pH-Ct_Cl-Ct_OAc*Ka*10^pH/(1+Ka*10^pH))</f>
        <v>9.2438583660726284E-2</v>
      </c>
      <c r="CP200" s="19">
        <f>ABS(Ct_Na+10^-pH-Kw*10^pH-Ct_Cl-Ct_OAc*Ka*10^pH/(1+Ka*10^pH))</f>
        <v>9.2680189574443628E-2</v>
      </c>
      <c r="CQ200" s="19">
        <f>ABS(Ct_Na+10^-pH-Kw*10^pH-Ct_Cl-Ct_OAc*Ka*10^pH/(1+Ka*10^pH))</f>
        <v>9.2917519277298716E-2</v>
      </c>
      <c r="CR200" s="19">
        <f>ABS(Ct_Na+10^-pH-Kw*10^pH-Ct_Cl-Ct_OAc*Ka*10^pH/(1+Ka*10^pH))</f>
        <v>9.3150685301156319E-2</v>
      </c>
      <c r="CS200" s="19">
        <f>ABS(Ct_Na+10^-pH-Kw*10^pH-Ct_Cl-Ct_OAc*Ka*10^pH/(1+Ka*10^pH))</f>
        <v>9.3379796263729442E-2</v>
      </c>
      <c r="CT200" s="19">
        <f>ABS(Ct_Na+10^-pH-Kw*10^pH-Ct_Cl-Ct_OAc*Ka*10^pH/(1+Ka*10^pH))</f>
        <v>9.3604957037292727E-2</v>
      </c>
      <c r="CU200" s="19">
        <f>ABS(Ct_Na+10^-pH-Kw*10^pH-Ct_Cl-Ct_OAc*Ka*10^pH/(1+Ka*10^pH))</f>
        <v>9.3826268908743779E-2</v>
      </c>
      <c r="CV200" s="19">
        <f>ABS(Ct_Na+10^-pH-Kw*10^pH-Ct_Cl-Ct_OAc*Ka*10^pH/(1+Ka*10^pH))</f>
        <v>9.4043829731526196E-2</v>
      </c>
      <c r="CW200" s="19">
        <f>ABS(Ct_Na+10^-pH-Kw*10^pH-Ct_Cl-Ct_OAc*Ka*10^pH/(1+Ka*10^pH))</f>
        <v>9.4257734069892088E-2</v>
      </c>
      <c r="CX200" s="19">
        <f>ABS(Ct_Na+10^-pH-Kw*10^pH-Ct_Cl-Ct_OAc*Ka*10^pH/(1+Ka*10^pH))</f>
        <v>9.4468073335951877E-2</v>
      </c>
    </row>
    <row r="201" spans="1:102">
      <c r="A201" s="24">
        <v>1.72</v>
      </c>
      <c r="B201" s="19">
        <f>ABS(Ct_Na+10^-pH-Kw*10^pH-Ct_Cl-Ct_OAc*Ka*10^pH/(1+Ka*10^pH))</f>
        <v>3.1131869650748281E-2</v>
      </c>
      <c r="C201" s="19">
        <f>ABS(Ct_Na+10^-pH-Kw*10^pH-Ct_Cl-Ct_OAc*Ka*10^pH/(1+Ka*10^pH))</f>
        <v>2.3980132658850382E-2</v>
      </c>
      <c r="D201" s="19">
        <f>ABS(Ct_Na+10^-pH-Kw*10^pH-Ct_Cl-Ct_OAc*Ka*10^pH/(1+Ka*10^pH))</f>
        <v>1.7478553575306831E-2</v>
      </c>
      <c r="E201" s="19">
        <f>ABS(Ct_Na+10^-pH-Kw*10^pH-Ct_Cl-Ct_OAc*Ka*10^pH/(1+Ka*10^pH))</f>
        <v>1.1542329194680121E-2</v>
      </c>
      <c r="F201" s="19">
        <f>ABS(Ct_Na+10^-pH-Kw*10^pH-Ct_Cl-Ct_OAc*Ka*10^pH/(1+Ka*10^pH))</f>
        <v>6.1007901791056279E-3</v>
      </c>
      <c r="G201" s="19">
        <f>ABS(Ct_Na+10^-pH-Kw*10^pH-Ct_Cl-Ct_OAc*Ka*10^pH/(1+Ka*10^pH))</f>
        <v>1.0945742847770924E-3</v>
      </c>
      <c r="H201" s="19">
        <f>ABS(Ct_Na+10^-pH-Kw*10^pH-Ct_Cl-Ct_OAc*Ka*10^pH/(1+Ka*10^pH))</f>
        <v>3.5265480792184712E-3</v>
      </c>
      <c r="I201" s="19">
        <f>ABS(Ct_Na+10^-pH-Kw*10^pH-Ct_Cl-Ct_OAc*Ka*10^pH/(1+Ka*10^pH))</f>
        <v>7.8053650829180759E-3</v>
      </c>
      <c r="J201" s="19">
        <f>ABS(Ct_Na+10^-pH-Kw*10^pH-Ct_Cl-Ct_OAc*Ka*10^pH/(1+Ka*10^pH))</f>
        <v>1.1778552300639126E-2</v>
      </c>
      <c r="K201" s="19">
        <f>ABS(Ct_Na+10^-pH-Kw*10^pH-Ct_Cl-Ct_OAc*Ka*10^pH/(1+Ka*10^pH))</f>
        <v>1.5477726606793222E-2</v>
      </c>
      <c r="L201" s="19">
        <f>ABS(Ct_Na+10^-pH-Kw*10^pH-Ct_Cl-Ct_OAc*Ka*10^pH/(1+Ka*10^pH))</f>
        <v>1.8930289292537029E-2</v>
      </c>
      <c r="M201" s="19">
        <f>ABS(Ct_Na+10^-pH-Kw*10^pH-Ct_Cl-Ct_OAc*Ka*10^pH/(1+Ka*10^pH))</f>
        <v>2.2160105998555439E-2</v>
      </c>
      <c r="N201" s="19">
        <f>ABS(Ct_Na+10^-pH-Kw*10^pH-Ct_Cl-Ct_OAc*Ka*10^pH/(1+Ka*10^pH))</f>
        <v>2.5188059160447699E-2</v>
      </c>
      <c r="O201" s="19">
        <f>ABS(Ct_Na+10^-pH-Kw*10^pH-Ct_Cl-Ct_OAc*Ka*10^pH/(1+Ka*10^pH))</f>
        <v>2.8032500009497991E-2</v>
      </c>
      <c r="P201" s="19">
        <f>ABS(Ct_Na+10^-pH-Kw*10^pH-Ct_Cl-Ct_OAc*Ka*10^pH/(1+Ka*10^pH))</f>
        <v>3.070962080860417E-2</v>
      </c>
      <c r="Q201" s="19">
        <f>ABS(Ct_Na+10^-pH-Kw*10^pH-Ct_Cl-Ct_OAc*Ka*10^pH/(1+Ka*10^pH))</f>
        <v>3.3233763276332831E-2</v>
      </c>
      <c r="R201" s="19">
        <f>ABS(Ct_Na+10^-pH-Kw*10^pH-Ct_Cl-Ct_OAc*Ka*10^pH/(1+Ka*10^pH))</f>
        <v>3.5617675606965472E-2</v>
      </c>
      <c r="S201" s="19">
        <f>ABS(Ct_Na+10^-pH-Kw*10^pH-Ct_Cl-Ct_OAc*Ka*10^pH/(1+Ka*10^pH))</f>
        <v>3.7872727811617969E-2</v>
      </c>
      <c r="T201" s="19">
        <f>ABS(Ct_Na+10^-pH-Kw*10^pH-Ct_Cl-Ct_OAc*Ka*10^pH/(1+Ka*10^pH))</f>
        <v>4.000909305813085E-2</v>
      </c>
      <c r="U201" s="19">
        <f>ABS(Ct_Na+10^-pH-Kw*10^pH-Ct_Cl-Ct_OAc*Ka*10^pH/(1+Ka*10^pH))</f>
        <v>4.2035901112514873E-2</v>
      </c>
      <c r="V201" s="19">
        <f>ABS(Ct_Na+10^-pH-Kw*10^pH-Ct_Cl-Ct_OAc*Ka*10^pH/(1+Ka*10^pH))</f>
        <v>4.3961368764179692E-2</v>
      </c>
      <c r="W201" s="19">
        <f>ABS(Ct_Na+10^-pH-Kw*10^pH-Ct_Cl-Ct_OAc*Ka*10^pH/(1+Ka*10^pH))</f>
        <v>4.5792911164543794E-2</v>
      </c>
      <c r="X201" s="19">
        <f>ABS(Ct_Na+10^-pH-Kw*10^pH-Ct_Cl-Ct_OAc*Ka*10^pH/(1+Ka*10^pH))</f>
        <v>4.7537237260128637E-2</v>
      </c>
      <c r="Y201" s="19">
        <f>ABS(Ct_Na+10^-pH-Kw*10^pH-Ct_Cl-Ct_OAc*Ka*10^pH/(1+Ka*10^pH))</f>
        <v>4.9200431909407233E-2</v>
      </c>
      <c r="Z201" s="19">
        <f>ABS(Ct_Na+10^-pH-Kw*10^pH-Ct_Cl-Ct_OAc*Ka*10^pH/(1+Ka*10^pH))</f>
        <v>5.0788026801900421E-2</v>
      </c>
      <c r="AA201" s="19">
        <f>ABS(Ct_Na+10^-pH-Kw*10^pH-Ct_Cl-Ct_OAc*Ka*10^pH/(1+Ka*10^pH))</f>
        <v>5.2305061921393919E-2</v>
      </c>
      <c r="AB201" s="19">
        <f>ABS(Ct_Na+10^-pH-Kw*10^pH-Ct_Cl-Ct_OAc*Ka*10^pH/(1+Ka*10^pH))</f>
        <v>5.3756138992213771E-2</v>
      </c>
      <c r="AC201" s="19">
        <f>ABS(Ct_Na+10^-pH-Kw*10^pH-Ct_Cl-Ct_OAc*Ka*10^pH/(1+Ka*10^pH))</f>
        <v>5.5145468102573217E-2</v>
      </c>
      <c r="AD201" s="19">
        <f>ABS(Ct_Na+10^-pH-Kw*10^pH-Ct_Cl-Ct_OAc*Ka*10^pH/(1+Ka*10^pH))</f>
        <v>5.6476908500001026E-2</v>
      </c>
      <c r="AE201" s="19">
        <f>ABS(Ct_Na+10^-pH-Kw*10^pH-Ct_Cl-Ct_OAc*Ka*10^pH/(1+Ka*10^pH))</f>
        <v>5.7754004391411366E-2</v>
      </c>
      <c r="AF201" s="19">
        <f>ABS(Ct_Na+10^-pH-Kw*10^pH-Ct_Cl-Ct_OAc*Ka*10^pH/(1+Ka*10^pH))</f>
        <v>5.8980016447165294E-2</v>
      </c>
      <c r="AG201" s="19">
        <f>ABS(Ct_Na+10^-pH-Kw*10^pH-Ct_Cl-Ct_OAc*Ka*10^pH/(1+Ka*10^pH))</f>
        <v>6.0157949598771993E-2</v>
      </c>
      <c r="AH201" s="19">
        <f>ABS(Ct_Na+10^-pH-Kw*10^pH-Ct_Cl-Ct_OAc*Ka*10^pH/(1+Ka*10^pH))</f>
        <v>6.1290577629163061E-2</v>
      </c>
      <c r="AI201" s="19">
        <f>ABS(Ct_Na+10^-pH-Kw*10^pH-Ct_Cl-Ct_OAc*Ka*10^pH/(1+Ka*10^pH))</f>
        <v>6.2380464979162019E-2</v>
      </c>
      <c r="AJ201" s="19">
        <f>ABS(Ct_Na+10^-pH-Kw*10^pH-Ct_Cl-Ct_OAc*Ka*10^pH/(1+Ka*10^pH))</f>
        <v>6.3429986131012861E-2</v>
      </c>
      <c r="AK201" s="19">
        <f>ABS(Ct_Na+10^-pH-Kw*10^pH-Ct_Cl-Ct_OAc*Ka*10^pH/(1+Ka*10^pH))</f>
        <v>6.4441342877341865E-2</v>
      </c>
      <c r="AL201" s="19">
        <f>ABS(Ct_Na+10^-pH-Kw*10^pH-Ct_Cl-Ct_OAc*Ka*10^pH/(1+Ka*10^pH))</f>
        <v>6.5416579739873401E-2</v>
      </c>
      <c r="AM201" s="19">
        <f>ABS(Ct_Na+10^-pH-Kw*10^pH-Ct_Cl-Ct_OAc*Ka*10^pH/(1+Ka*10^pH))</f>
        <v>6.6357597765123136E-2</v>
      </c>
      <c r="AN201" s="19">
        <f>ABS(Ct_Na+10^-pH-Kw*10^pH-Ct_Cl-Ct_OAc*Ka*10^pH/(1+Ka*10^pH))</f>
        <v>6.7266166892950438E-2</v>
      </c>
      <c r="AO201" s="19">
        <f>ABS(Ct_Na+10^-pH-Kw*10^pH-Ct_Cl-Ct_OAc*Ka*10^pH/(1+Ka*10^pH))</f>
        <v>6.814393706729209E-2</v>
      </c>
      <c r="AP201" s="19">
        <f>ABS(Ct_Na+10^-pH-Kw*10^pH-Ct_Cl-Ct_OAc*Ka*10^pH/(1+Ka*10^pH))</f>
        <v>6.8992448235822346E-2</v>
      </c>
      <c r="AQ201" s="19">
        <f>ABS(Ct_Na+10^-pH-Kw*10^pH-Ct_Cl-Ct_OAc*Ka*10^pH/(1+Ka*10^pH))</f>
        <v>6.9813139366040139E-2</v>
      </c>
      <c r="AR201" s="19">
        <f>ABS(Ct_Na+10^-pH-Kw*10^pH-Ct_Cl-Ct_OAc*Ka*10^pH/(1+Ka*10^pH))</f>
        <v>7.0607356588831563E-2</v>
      </c>
      <c r="AS201" s="19">
        <f>ABS(Ct_Na+10^-pH-Kw*10^pH-Ct_Cl-Ct_OAc*Ka*10^pH/(1+Ka*10^pH))</f>
        <v>7.137636056645498E-2</v>
      </c>
      <c r="AT201" s="19">
        <f>ABS(Ct_Na+10^-pH-Kw*10^pH-Ct_Cl-Ct_OAc*Ka*10^pH/(1+Ka*10^pH))</f>
        <v>7.2121333169777688E-2</v>
      </c>
      <c r="AU201" s="19">
        <f>ABS(Ct_Na+10^-pH-Kw*10^pH-Ct_Cl-Ct_OAc*Ka*10^pH/(1+Ka*10^pH))</f>
        <v>7.2843383539151971E-2</v>
      </c>
      <c r="AV201" s="19">
        <f>ABS(Ct_Na+10^-pH-Kw*10^pH-Ct_Cl-Ct_OAc*Ka*10^pH/(1+Ka*10^pH))</f>
        <v>7.3543553594302855E-2</v>
      </c>
      <c r="AW201" s="19">
        <f>ABS(Ct_Na+10^-pH-Kw*10^pH-Ct_Cl-Ct_OAc*Ka*10^pH/(1+Ka*10^pH))</f>
        <v>7.4222823050792461E-2</v>
      </c>
      <c r="AX201" s="19">
        <f>ABS(Ct_Na+10^-pH-Kw*10^pH-Ct_Cl-Ct_OAc*Ka*10^pH/(1+Ka*10^pH))</f>
        <v>7.4882113993855928E-2</v>
      </c>
      <c r="AY201" s="19">
        <f>ABS(Ct_Na+10^-pH-Kw*10^pH-Ct_Cl-Ct_OAc*Ka*10^pH/(1+Ka*10^pH))</f>
        <v>7.5522295054511759E-2</v>
      </c>
      <c r="AZ201" s="19">
        <f>ABS(Ct_Na+10^-pH-Kw*10^pH-Ct_Cl-Ct_OAc*Ka*10^pH/(1+Ka*10^pH))</f>
        <v>7.6144185227720249E-2</v>
      </c>
      <c r="BA201" s="19">
        <f>ABS(Ct_Na+10^-pH-Kw*10^pH-Ct_Cl-Ct_OAc*Ka*10^pH/(1+Ka*10^pH))</f>
        <v>7.6748557367880638E-2</v>
      </c>
      <c r="BB201" s="19">
        <f>ABS(Ct_Na+10^-pH-Kw*10^pH-Ct_Cl-Ct_OAc*Ka*10^pH/(1+Ka*10^pH))</f>
        <v>7.7336141393036559E-2</v>
      </c>
      <c r="BC201" s="19">
        <f>ABS(Ct_Na+10^-pH-Kw*10^pH-Ct_Cl-Ct_OAc*Ka*10^pH/(1+Ka*10^pH))</f>
        <v>7.7907627225722489E-2</v>
      </c>
      <c r="BD201" s="19">
        <f>ABS(Ct_Na+10^-pH-Kw*10^pH-Ct_Cl-Ct_OAc*Ka*10^pH/(1+Ka*10^pH))</f>
        <v>7.8463667495362821E-2</v>
      </c>
      <c r="BE201" s="19">
        <f>ABS(Ct_Na+10^-pH-Kw*10^pH-Ct_Cl-Ct_OAc*Ka*10^pH/(1+Ka*10^pH))</f>
        <v>7.9004880024479404E-2</v>
      </c>
      <c r="BF201" s="19">
        <f>ABS(Ct_Na+10^-pH-Kw*10^pH-Ct_Cl-Ct_OAc*Ka*10^pH/(1+Ka*10^pH))</f>
        <v>7.9531850118619268E-2</v>
      </c>
      <c r="BG201" s="19">
        <f>ABS(Ct_Na+10^-pH-Kw*10^pH-Ct_Cl-Ct_OAc*Ka*10^pH/(1+Ka*10^pH))</f>
        <v>8.0045132677846367E-2</v>
      </c>
      <c r="BH201" s="19">
        <f>ABS(Ct_Na+10^-pH-Kw*10^pH-Ct_Cl-Ct_OAc*Ka*10^pH/(1+Ka*10^pH))</f>
        <v>8.0545254145811276E-2</v>
      </c>
      <c r="BI201" s="19">
        <f>ABS(Ct_Na+10^-pH-Kw*10^pH-Ct_Cl-Ct_OAc*Ka*10^pH/(1+Ka*10^pH))</f>
        <v>8.1032714310789719E-2</v>
      </c>
      <c r="BJ201" s="19">
        <f>ABS(Ct_Na+10^-pH-Kw*10^pH-Ct_Cl-Ct_OAc*Ka*10^pH/(1+Ka*10^pH))</f>
        <v>8.1507987971643686E-2</v>
      </c>
      <c r="BK201" s="19">
        <f>ABS(Ct_Na+10^-pH-Kw*10^pH-Ct_Cl-Ct_OAc*Ka*10^pH/(1+Ka*10^pH))</f>
        <v>8.197152648037781E-2</v>
      </c>
      <c r="BL201" s="19">
        <f>ABS(Ct_Na+10^-pH-Kw*10^pH-Ct_Cl-Ct_OAc*Ka*10^pH/(1+Ka*10^pH))</f>
        <v>8.242375917182572E-2</v>
      </c>
      <c r="BM201" s="19">
        <f>ABS(Ct_Na+10^-pH-Kw*10^pH-Ct_Cl-Ct_OAc*Ka*10^pH/(1+Ka*10^pH))</f>
        <v>8.2865094689985763E-2</v>
      </c>
      <c r="BN201" s="19">
        <f>ABS(Ct_Na+10^-pH-Kw*10^pH-Ct_Cl-Ct_OAc*Ka*10^pH/(1+Ka*10^pH))</f>
        <v>8.3295922219618165E-2</v>
      </c>
      <c r="BO201" s="19">
        <f>ABS(Ct_Na+10^-pH-Kw*10^pH-Ct_Cl-Ct_OAc*Ka*10^pH/(1+Ka*10^pH))</f>
        <v>8.3716612630906254E-2</v>
      </c>
      <c r="BP201" s="19">
        <f>ABS(Ct_Na+10^-pH-Kw*10^pH-Ct_Cl-Ct_OAc*Ka*10^pH/(1+Ka*10^pH))</f>
        <v>8.4127519544257442E-2</v>
      </c>
      <c r="BQ201" s="19">
        <f>ABS(Ct_Na+10^-pH-Kw*10^pH-Ct_Cl-Ct_OAc*Ka*10^pH/(1+Ka*10^pH))</f>
        <v>8.4528980321669514E-2</v>
      </c>
      <c r="BR201" s="19">
        <f>ABS(Ct_Na+10^-pH-Kw*10^pH-Ct_Cl-Ct_OAc*Ka*10^pH/(1+Ka*10^pH))</f>
        <v>8.4921316990504037E-2</v>
      </c>
      <c r="BS201" s="19">
        <f>ABS(Ct_Na+10^-pH-Kw*10^pH-Ct_Cl-Ct_OAc*Ka*10^pH/(1+Ka*10^pH))</f>
        <v>8.5304837104982739E-2</v>
      </c>
      <c r="BT201" s="19">
        <f>ABS(Ct_Na+10^-pH-Kw*10^pH-Ct_Cl-Ct_OAc*Ka*10^pH/(1+Ka*10^pH))</f>
        <v>8.5679834550250786E-2</v>
      </c>
      <c r="BU201" s="19">
        <f>ABS(Ct_Na+10^-pH-Kw*10^pH-Ct_Cl-Ct_OAc*Ka*10^pH/(1+Ka*10^pH))</f>
        <v>8.604659029342504E-2</v>
      </c>
      <c r="BV201" s="19">
        <f>ABS(Ct_Na+10^-pH-Kw*10^pH-Ct_Cl-Ct_OAc*Ka*10^pH/(1+Ka*10^pH))</f>
        <v>8.6405373085660708E-2</v>
      </c>
      <c r="BW201" s="19">
        <f>ABS(Ct_Na+10^-pH-Kw*10^pH-Ct_Cl-Ct_OAc*Ka*10^pH/(1+Ka*10^pH))</f>
        <v>8.6756440118923597E-2</v>
      </c>
      <c r="BX201" s="19">
        <f>ABS(Ct_Na+10^-pH-Kw*10^pH-Ct_Cl-Ct_OAc*Ka*10^pH/(1+Ka*10^pH))</f>
        <v>8.7100037640840441E-2</v>
      </c>
      <c r="BY201" s="19">
        <f>ABS(Ct_Na+10^-pH-Kw*10^pH-Ct_Cl-Ct_OAc*Ka*10^pH/(1+Ka*10^pH))</f>
        <v>8.7436401530716926E-2</v>
      </c>
      <c r="BZ201" s="19">
        <f>ABS(Ct_Na+10^-pH-Kw*10^pH-Ct_Cl-Ct_OAc*Ka*10^pH/(1+Ka*10^pH))</f>
        <v>8.7765757839554343E-2</v>
      </c>
      <c r="CA201" s="19">
        <f>ABS(Ct_Na+10^-pH-Kw*10^pH-Ct_Cl-Ct_OAc*Ka*10^pH/(1+Ka*10^pH))</f>
        <v>8.8088323296663135E-2</v>
      </c>
      <c r="CB201" s="19">
        <f>ABS(Ct_Na+10^-pH-Kw*10^pH-Ct_Cl-Ct_OAc*Ka*10^pH/(1+Ka*10^pH))</f>
        <v>8.8404305785259513E-2</v>
      </c>
      <c r="CC201" s="19">
        <f>ABS(Ct_Na+10^-pH-Kw*10^pH-Ct_Cl-Ct_OAc*Ka*10^pH/(1+Ka*10^pH))</f>
        <v>8.8713904789237796E-2</v>
      </c>
      <c r="CD201" s="19">
        <f>ABS(Ct_Na+10^-pH-Kw*10^pH-Ct_Cl-Ct_OAc*Ka*10^pH/(1+Ka*10^pH))</f>
        <v>8.9017311813136477E-2</v>
      </c>
      <c r="CE201" s="19">
        <f>ABS(Ct_Na+10^-pH-Kw*10^pH-Ct_Cl-Ct_OAc*Ka*10^pH/(1+Ka*10^pH))</f>
        <v>8.9314710777155998E-2</v>
      </c>
      <c r="CF201" s="19">
        <f>ABS(Ct_Na+10^-pH-Kw*10^pH-Ct_Cl-Ct_OAc*Ka*10^pH/(1+Ka*10^pH))</f>
        <v>8.9606278388939836E-2</v>
      </c>
      <c r="CG201" s="19">
        <f>ABS(Ct_Na+10^-pH-Kw*10^pH-Ct_Cl-Ct_OAc*Ka*10^pH/(1+Ka*10^pH))</f>
        <v>8.9892184493698749E-2</v>
      </c>
      <c r="CH201" s="19">
        <f>ABS(Ct_Na+10^-pH-Kw*10^pH-Ct_Cl-Ct_OAc*Ka*10^pH/(1+Ka*10^pH))</f>
        <v>9.0172592404135374E-2</v>
      </c>
      <c r="CI201" s="19">
        <f>ABS(Ct_Na+10^-pH-Kw*10^pH-Ct_Cl-Ct_OAc*Ka*10^pH/(1+Ka*10^pH))</f>
        <v>9.0447659211516068E-2</v>
      </c>
      <c r="CJ201" s="19">
        <f>ABS(Ct_Na+10^-pH-Kw*10^pH-Ct_Cl-Ct_OAc*Ka*10^pH/(1+Ka*10^pH))</f>
        <v>9.0717536079134839E-2</v>
      </c>
      <c r="CK201" s="19">
        <f>ABS(Ct_Na+10^-pH-Kw*10^pH-Ct_Cl-Ct_OAc*Ka*10^pH/(1+Ka*10^pH))</f>
        <v>9.0982368519321524E-2</v>
      </c>
      <c r="CL201" s="19">
        <f>ABS(Ct_Na+10^-pH-Kw*10^pH-Ct_Cl-Ct_OAc*Ka*10^pH/(1+Ka*10^pH))</f>
        <v>9.124229665506027E-2</v>
      </c>
      <c r="CM201" s="19">
        <f>ABS(Ct_Na+10^-pH-Kw*10^pH-Ct_Cl-Ct_OAc*Ka*10^pH/(1+Ka*10^pH))</f>
        <v>9.1497455467207486E-2</v>
      </c>
      <c r="CN201" s="19">
        <f>ABS(Ct_Na+10^-pH-Kw*10^pH-Ct_Cl-Ct_OAc*Ka*10^pH/(1+Ka*10^pH))</f>
        <v>9.1747975028224765E-2</v>
      </c>
      <c r="CO201" s="19">
        <f>ABS(Ct_Na+10^-pH-Kw*10^pH-Ct_Cl-Ct_OAc*Ka*10^pH/(1+Ka*10^pH))</f>
        <v>9.199398072327776E-2</v>
      </c>
      <c r="CP201" s="19">
        <f>ABS(Ct_Na+10^-pH-Kw*10^pH-Ct_Cl-Ct_OAc*Ka*10^pH/(1+Ka*10^pH))</f>
        <v>9.2235593459490547E-2</v>
      </c>
      <c r="CQ201" s="19">
        <f>ABS(Ct_Na+10^-pH-Kw*10^pH-Ct_Cl-Ct_OAc*Ka*10^pH/(1+Ka*10^pH))</f>
        <v>9.2472929864088935E-2</v>
      </c>
      <c r="CR201" s="19">
        <f>ABS(Ct_Na+10^-pH-Kw*10^pH-Ct_Cl-Ct_OAc*Ka*10^pH/(1+Ka*10^pH))</f>
        <v>9.2706102472115401E-2</v>
      </c>
      <c r="CS201" s="19">
        <f>ABS(Ct_Na+10^-pH-Kw*10^pH-Ct_Cl-Ct_OAc*Ka*10^pH/(1+Ka*10^pH))</f>
        <v>9.2935219904350094E-2</v>
      </c>
      <c r="CT201" s="19">
        <f>ABS(Ct_Na+10^-pH-Kw*10^pH-Ct_Cl-Ct_OAc*Ka*10^pH/(1+Ka*10^pH))</f>
        <v>9.3160387036029066E-2</v>
      </c>
      <c r="CU201" s="19">
        <f>ABS(Ct_Na+10^-pH-Kw*10^pH-Ct_Cl-Ct_OAc*Ka*10^pH/(1+Ka*10^pH))</f>
        <v>9.3381705156910064E-2</v>
      </c>
      <c r="CV201" s="19">
        <f>ABS(Ct_Na+10^-pH-Kw*10^pH-Ct_Cl-Ct_OAc*Ka*10^pH/(1+Ka*10^pH))</f>
        <v>9.3599272123199878E-2</v>
      </c>
      <c r="CW201" s="19">
        <f>ABS(Ct_Na+10^-pH-Kw*10^pH-Ct_Cl-Ct_OAc*Ka*10^pH/(1+Ka*10^pH))</f>
        <v>9.3813182501820955E-2</v>
      </c>
      <c r="CX201" s="19">
        <f>ABS(Ct_Na+10^-pH-Kw*10^pH-Ct_Cl-Ct_OAc*Ka*10^pH/(1+Ka*10^pH))</f>
        <v>9.4023527707464999E-2</v>
      </c>
    </row>
    <row r="202" spans="1:102">
      <c r="A202" s="23">
        <v>1.73</v>
      </c>
      <c r="B202" s="19">
        <f>ABS(Ct_Na+10^-pH-Kw*10^pH-Ct_Cl-Ct_OAc*Ka*10^pH/(1+Ka*10^pH))</f>
        <v>3.1569944922971299E-2</v>
      </c>
      <c r="C202" s="19">
        <f>ABS(Ct_Na+10^-pH-Kw*10^pH-Ct_Cl-Ct_OAc*Ka*10^pH/(1+Ka*10^pH))</f>
        <v>2.4418001290158788E-2</v>
      </c>
      <c r="D202" s="19">
        <f>ABS(Ct_Na+10^-pH-Kw*10^pH-Ct_Cl-Ct_OAc*Ka*10^pH/(1+Ka*10^pH))</f>
        <v>1.7916234351238309E-2</v>
      </c>
      <c r="E202" s="19">
        <f>ABS(Ct_Na+10^-pH-Kw*10^pH-Ct_Cl-Ct_OAc*Ka*10^pH/(1+Ka*10^pH))</f>
        <v>1.1979838450484833E-2</v>
      </c>
      <c r="F202" s="19">
        <f>ABS(Ct_Na+10^-pH-Kw*10^pH-Ct_Cl-Ct_OAc*Ka*10^pH/(1+Ka*10^pH))</f>
        <v>6.5381422081274773E-3</v>
      </c>
      <c r="G202" s="19">
        <f>ABS(Ct_Na+10^-pH-Kw*10^pH-Ct_Cl-Ct_OAc*Ka*10^pH/(1+Ka*10^pH))</f>
        <v>1.5317816651587086E-3</v>
      </c>
      <c r="H202" s="19">
        <f>ABS(Ct_Na+10^-pH-Kw*10^pH-Ct_Cl-Ct_OAc*Ka*10^pH/(1+Ka*10^pH))</f>
        <v>3.0894742206586086E-3</v>
      </c>
      <c r="I202" s="19">
        <f>ABS(Ct_Na+10^-pH-Kw*10^pH-Ct_Cl-Ct_OAc*Ka*10^pH/(1+Ka*10^pH))</f>
        <v>7.3684148556746529E-3</v>
      </c>
      <c r="J202" s="19">
        <f>ABS(Ct_Na+10^-pH-Kw*10^pH-Ct_Cl-Ct_OAc*Ka*10^pH/(1+Ka*10^pH))</f>
        <v>1.1341716873903824E-2</v>
      </c>
      <c r="K202" s="19">
        <f>ABS(Ct_Na+10^-pH-Kw*10^pH-Ct_Cl-Ct_OAc*Ka*10^pH/(1+Ka*10^pH))</f>
        <v>1.504099806328962E-2</v>
      </c>
      <c r="L202" s="19">
        <f>ABS(Ct_Na+10^-pH-Kw*10^pH-Ct_Cl-Ct_OAc*Ka*10^pH/(1+Ka*10^pH))</f>
        <v>1.8493660506716348E-2</v>
      </c>
      <c r="M202" s="19">
        <f>ABS(Ct_Na+10^-pH-Kw*10^pH-Ct_Cl-Ct_OAc*Ka*10^pH/(1+Ka*10^pH))</f>
        <v>2.172357053443813E-2</v>
      </c>
      <c r="N202" s="19">
        <f>ABS(Ct_Na+10^-pH-Kw*10^pH-Ct_Cl-Ct_OAc*Ka*10^pH/(1+Ka*10^pH))</f>
        <v>2.4751611185427309E-2</v>
      </c>
      <c r="O202" s="19">
        <f>ABS(Ct_Na+10^-pH-Kw*10^pH-Ct_Cl-Ct_OAc*Ka*10^pH/(1+Ka*10^pH))</f>
        <v>2.7596134221205007E-2</v>
      </c>
      <c r="P202" s="19">
        <f>ABS(Ct_Na+10^-pH-Kw*10^pH-Ct_Cl-Ct_OAc*Ka*10^pH/(1+Ka*10^pH))</f>
        <v>3.0273332372525212E-2</v>
      </c>
      <c r="Q202" s="19">
        <f>ABS(Ct_Na+10^-pH-Kw*10^pH-Ct_Cl-Ct_OAc*Ka*10^pH/(1+Ka*10^pH))</f>
        <v>3.2797547772341396E-2</v>
      </c>
      <c r="R202" s="19">
        <f>ABS(Ct_Na+10^-pH-Kw*10^pH-Ct_Cl-Ct_OAc*Ka*10^pH/(1+Ka*10^pH))</f>
        <v>3.5181528983278892E-2</v>
      </c>
      <c r="S202" s="19">
        <f>ABS(Ct_Na+10^-pH-Kw*10^pH-Ct_Cl-Ct_OAc*Ka*10^pH/(1+Ka*10^pH))</f>
        <v>3.7436646344976537E-2</v>
      </c>
      <c r="T202" s="19">
        <f>ABS(Ct_Na+10^-pH-Kw*10^pH-Ct_Cl-Ct_OAc*Ka*10^pH/(1+Ka*10^pH))</f>
        <v>3.9573073319216404E-2</v>
      </c>
      <c r="U202" s="19">
        <f>ABS(Ct_Na+10^-pH-Kw*10^pH-Ct_Cl-Ct_OAc*Ka*10^pH/(1+Ka*10^pH))</f>
        <v>4.1599939935802951E-2</v>
      </c>
      <c r="V202" s="19">
        <f>ABS(Ct_Na+10^-pH-Kw*10^pH-Ct_Cl-Ct_OAc*Ka*10^pH/(1+Ka*10^pH))</f>
        <v>4.3525463221560173E-2</v>
      </c>
      <c r="W202" s="19">
        <f>ABS(Ct_Na+10^-pH-Kw*10^pH-Ct_Cl-Ct_OAc*Ka*10^pH/(1+Ka*10^pH))</f>
        <v>4.5357058542158504E-2</v>
      </c>
      <c r="X202" s="19">
        <f>ABS(Ct_Na+10^-pH-Kw*10^pH-Ct_Cl-Ct_OAc*Ka*10^pH/(1+Ka*10^pH))</f>
        <v>4.7101435037966426E-2</v>
      </c>
      <c r="Y202" s="19">
        <f>ABS(Ct_Na+10^-pH-Kw*10^pH-Ct_Cl-Ct_OAc*Ka*10^pH/(1+Ka*10^pH))</f>
        <v>4.8764677743271673E-2</v>
      </c>
      <c r="Z202" s="19">
        <f>ABS(Ct_Na+10^-pH-Kw*10^pH-Ct_Cl-Ct_OAc*Ka*10^pH/(1+Ka*10^pH))</f>
        <v>5.035231850742667E-2</v>
      </c>
      <c r="AA202" s="19">
        <f>ABS(Ct_Na+10^-pH-Kw*10^pH-Ct_Cl-Ct_OAc*Ka*10^pH/(1+Ka*10^pH))</f>
        <v>5.1869397459841454E-2</v>
      </c>
      <c r="AB202" s="19">
        <f>ABS(Ct_Na+10^-pH-Kw*10^pH-Ct_Cl-Ct_OAc*Ka*10^pH/(1+Ka*10^pH))</f>
        <v>5.3320516457803398E-2</v>
      </c>
      <c r="AC202" s="19">
        <f>ABS(Ct_Na+10^-pH-Kw*10^pH-Ct_Cl-Ct_OAc*Ka*10^pH/(1+Ka*10^pH))</f>
        <v>5.470988571117124E-2</v>
      </c>
      <c r="AD202" s="19">
        <f>ABS(Ct_Na+10^-pH-Kw*10^pH-Ct_Cl-Ct_OAc*Ka*10^pH/(1+Ka*10^pH))</f>
        <v>5.6041364578982088E-2</v>
      </c>
      <c r="AE202" s="19">
        <f>ABS(Ct_Na+10^-pH-Kw*10^pH-Ct_Cl-Ct_OAc*Ka*10^pH/(1+Ka*10^pH))</f>
        <v>5.7318497370555756E-2</v>
      </c>
      <c r="AF202" s="19">
        <f>ABS(Ct_Na+10^-pH-Kw*10^pH-Ct_Cl-Ct_OAc*Ka*10^pH/(1+Ka*10^pH))</f>
        <v>5.8544544850466472E-2</v>
      </c>
      <c r="AG202" s="19">
        <f>ABS(Ct_Na+10^-pH-Kw*10^pH-Ct_Cl-Ct_OAc*Ka*10^pH/(1+Ka*10^pH))</f>
        <v>5.9722512037047343E-2</v>
      </c>
      <c r="AH202" s="19">
        <f>ABS(Ct_Na+10^-pH-Kw*10^pH-Ct_Cl-Ct_OAc*Ka*10^pH/(1+Ka*10^pH))</f>
        <v>6.0855172793375115E-2</v>
      </c>
      <c r="AI202" s="19">
        <f>ABS(Ct_Na+10^-pH-Kw*10^pH-Ct_Cl-Ct_OAc*Ka*10^pH/(1+Ka*10^pH))</f>
        <v>6.1945091634369773E-2</v>
      </c>
      <c r="AJ202" s="19">
        <f>ABS(Ct_Na+10^-pH-Kw*10^pH-Ct_Cl-Ct_OAc*Ka*10^pH/(1+Ka*10^pH))</f>
        <v>6.2994643110883139E-2</v>
      </c>
      <c r="AK202" s="19">
        <f>ABS(Ct_Na+10^-pH-Kw*10^pH-Ct_Cl-Ct_OAc*Ka*10^pH/(1+Ka*10^pH))</f>
        <v>6.4006029079159671E-2</v>
      </c>
      <c r="AL202" s="19">
        <f>ABS(Ct_Na+10^-pH-Kw*10^pH-Ct_Cl-Ct_OAc*Ka*10^pH/(1+Ka*10^pH))</f>
        <v>6.4981294119997729E-2</v>
      </c>
      <c r="AM202" s="19">
        <f>ABS(Ct_Na+10^-pH-Kw*10^pH-Ct_Cl-Ct_OAc*Ka*10^pH/(1+Ka*10^pH))</f>
        <v>6.5922339334841498E-2</v>
      </c>
      <c r="AN202" s="19">
        <f>ABS(Ct_Na+10^-pH-Kw*10^pH-Ct_Cl-Ct_OAc*Ka*10^pH/(1+Ka*10^pH))</f>
        <v>6.6830934714690635E-2</v>
      </c>
      <c r="AO202" s="19">
        <f>ABS(Ct_Na+10^-pH-Kw*10^pH-Ct_Cl-Ct_OAc*Ka*10^pH/(1+Ka*10^pH))</f>
        <v>6.770873025115505E-2</v>
      </c>
      <c r="AP202" s="19">
        <f>ABS(Ct_Na+10^-pH-Kw*10^pH-Ct_Cl-Ct_OAc*Ka*10^pH/(1+Ka*10^pH))</f>
        <v>6.8557265936404002E-2</v>
      </c>
      <c r="AQ202" s="19">
        <f>ABS(Ct_Na+10^-pH-Kw*10^pH-Ct_Cl-Ct_OAc*Ka*10^pH/(1+Ka*10^pH))</f>
        <v>6.9377980779513626E-2</v>
      </c>
      <c r="AR202" s="19">
        <f>ABS(Ct_Na+10^-pH-Kw*10^pH-Ct_Cl-Ct_OAc*Ka*10^pH/(1+Ka*10^pH))</f>
        <v>7.0172220950264888E-2</v>
      </c>
      <c r="AS202" s="19">
        <f>ABS(Ct_Na+10^-pH-Kw*10^pH-Ct_Cl-Ct_OAc*Ka*10^pH/(1+Ka*10^pH))</f>
        <v>7.0941247147341499E-2</v>
      </c>
      <c r="AT202" s="19">
        <f>ABS(Ct_Na+10^-pH-Kw*10^pH-Ct_Cl-Ct_OAc*Ka*10^pH/(1+Ka*10^pH))</f>
        <v>7.1686241275759482E-2</v>
      </c>
      <c r="AU202" s="19">
        <f>ABS(Ct_Na+10^-pH-Kw*10^pH-Ct_Cl-Ct_OAc*Ka*10^pH/(1+Ka*10^pH))</f>
        <v>7.2408312507918418E-2</v>
      </c>
      <c r="AV202" s="19">
        <f>ABS(Ct_Na+10^-pH-Kw*10^pH-Ct_Cl-Ct_OAc*Ka*10^pH/(1+Ka*10^pH))</f>
        <v>7.3108502793648347E-2</v>
      </c>
      <c r="AW202" s="19">
        <f>ABS(Ct_Na+10^-pH-Kw*10^pH-Ct_Cl-Ct_OAc*Ka*10^pH/(1+Ka*10^pH))</f>
        <v>7.3787791876819123E-2</v>
      </c>
      <c r="AX202" s="19">
        <f>ABS(Ct_Na+10^-pH-Kw*10^pH-Ct_Cl-Ct_OAc*Ka*10^pH/(1+Ka*10^pH))</f>
        <v>7.4447101869308432E-2</v>
      </c>
      <c r="AY202" s="19">
        <f>ABS(Ct_Na+10^-pH-Kw*10^pH-Ct_Cl-Ct_OAc*Ka*10^pH/(1+Ka*10^pH))</f>
        <v>7.5087301427232842E-2</v>
      </c>
      <c r="AZ202" s="19">
        <f>ABS(Ct_Na+10^-pH-Kw*10^pH-Ct_Cl-Ct_OAc*Ka*10^pH/(1+Ka*10^pH))</f>
        <v>7.5709209569216521E-2</v>
      </c>
      <c r="BA202" s="19">
        <f>ABS(Ct_Na+10^-pH-Kw*10^pH-Ct_Cl-Ct_OAc*Ka*10^pH/(1+Ka*10^pH))</f>
        <v>7.6313599171989405E-2</v>
      </c>
      <c r="BB202" s="19">
        <f>ABS(Ct_Na+10^-pH-Kw*10^pH-Ct_Cl-Ct_OAc*Ka*10^pH/(1+Ka*10^pH))</f>
        <v>7.6901200174685255E-2</v>
      </c>
      <c r="BC202" s="19">
        <f>ABS(Ct_Na+10^-pH-Kw*10^pH-Ct_Cl-Ct_OAc*Ka*10^pH/(1+Ka*10^pH))</f>
        <v>7.7472702519773048E-2</v>
      </c>
      <c r="BD202" s="19">
        <f>ABS(Ct_Na+10^-pH-Kw*10^pH-Ct_Cl-Ct_OAc*Ka*10^pH/(1+Ka*10^pH))</f>
        <v>7.8028758855534092E-2</v>
      </c>
      <c r="BE202" s="19">
        <f>ABS(Ct_Na+10^-pH-Kw*10^pH-Ct_Cl-Ct_OAc*Ka*10^pH/(1+Ka*10^pH))</f>
        <v>7.8569987022341525E-2</v>
      </c>
      <c r="BF202" s="19">
        <f>ABS(Ct_Na+10^-pH-Kw*10^pH-Ct_Cl-Ct_OAc*Ka*10^pH/(1+Ka*10^pH))</f>
        <v>7.9096972342654032E-2</v>
      </c>
      <c r="BG202" s="19">
        <f>ABS(Ct_Na+10^-pH-Kw*10^pH-Ct_Cl-Ct_OAc*Ka*10^pH/(1+Ka*10^pH))</f>
        <v>7.9610269732568795E-2</v>
      </c>
      <c r="BH202" s="19">
        <f>ABS(Ct_Na+10^-pH-Kw*10^pH-Ct_Cl-Ct_OAc*Ka*10^pH/(1+Ka*10^pH))</f>
        <v>8.0110405650947306E-2</v>
      </c>
      <c r="BI202" s="19">
        <f>ABS(Ct_Na+10^-pH-Kw*10^pH-Ct_Cl-Ct_OAc*Ka*10^pH/(1+Ka*10^pH))</f>
        <v>8.0597879900506098E-2</v>
      </c>
      <c r="BJ202" s="19">
        <f>ABS(Ct_Na+10^-pH-Kw*10^pH-Ct_Cl-Ct_OAc*Ka*10^pH/(1+Ka*10^pH))</f>
        <v>8.1073167293825923E-2</v>
      </c>
      <c r="BK202" s="19">
        <f>ABS(Ct_Na+10^-pH-Kw*10^pH-Ct_Cl-Ct_OAc*Ka*10^pH/(1+Ka*10^pH))</f>
        <v>8.153671919595265E-2</v>
      </c>
      <c r="BL202" s="19">
        <f>ABS(Ct_Na+10^-pH-Kw*10^pH-Ct_Cl-Ct_OAc*Ka*10^pH/(1+Ka*10^pH))</f>
        <v>8.1988964954125068E-2</v>
      </c>
      <c r="BM202" s="19">
        <f>ABS(Ct_Na+10^-pH-Kw*10^pH-Ct_Cl-Ct_OAc*Ka*10^pH/(1+Ka*10^pH))</f>
        <v>8.2430313224148774E-2</v>
      </c>
      <c r="BN202" s="19">
        <f>ABS(Ct_Na+10^-pH-Kw*10^pH-Ct_Cl-Ct_OAc*Ka*10^pH/(1+Ka*10^pH))</f>
        <v>8.2861153202029039E-2</v>
      </c>
      <c r="BO202" s="19">
        <f>ABS(Ct_Na+10^-pH-Kw*10^pH-Ct_Cl-Ct_OAc*Ka*10^pH/(1+Ka*10^pH))</f>
        <v>8.3281855768665064E-2</v>
      </c>
      <c r="BP202" s="19">
        <f>ABS(Ct_Na+10^-pH-Kw*10^pH-Ct_Cl-Ct_OAc*Ka*10^pH/(1+Ka*10^pH))</f>
        <v>8.3692774554681659E-2</v>
      </c>
      <c r="BQ202" s="19">
        <f>ABS(Ct_Na+10^-pH-Kw*10^pH-Ct_Cl-Ct_OAc*Ka*10^pH/(1+Ka*10^pH))</f>
        <v>8.409424693182431E-2</v>
      </c>
      <c r="BR202" s="19">
        <f>ABS(Ct_Na+10^-pH-Kw*10^pH-Ct_Cl-Ct_OAc*Ka*10^pH/(1+Ka*10^pH))</f>
        <v>8.4486594936759155E-2</v>
      </c>
      <c r="BS202" s="19">
        <f>ABS(Ct_Na+10^-pH-Kw*10^pH-Ct_Cl-Ct_OAc*Ka*10^pH/(1+Ka*10^pH))</f>
        <v>8.4870126132594356E-2</v>
      </c>
      <c r="BT202" s="19">
        <f>ABS(Ct_Na+10^-pH-Kw*10^pH-Ct_Cl-Ct_OAc*Ka*10^pH/(1+Ka*10^pH))</f>
        <v>8.5245134412966536E-2</v>
      </c>
      <c r="BU202" s="19">
        <f>ABS(Ct_Na+10^-pH-Kw*10^pH-Ct_Cl-Ct_OAc*Ka*10^pH/(1+Ka*10^pH))</f>
        <v>8.5611900753110773E-2</v>
      </c>
      <c r="BV202" s="19">
        <f>ABS(Ct_Na+10^-pH-Kw*10^pH-Ct_Cl-Ct_OAc*Ka*10^pH/(1+Ka*10^pH))</f>
        <v>8.5970693911947504E-2</v>
      </c>
      <c r="BW202" s="19">
        <f>ABS(Ct_Na+10^-pH-Kw*10^pH-Ct_Cl-Ct_OAc*Ka*10^pH/(1+Ka*10^pH))</f>
        <v>8.6321771088873817E-2</v>
      </c>
      <c r="BX202" s="19">
        <f>ABS(Ct_Na+10^-pH-Kw*10^pH-Ct_Cl-Ct_OAc*Ka*10^pH/(1+Ka*10^pH))</f>
        <v>8.6665378538631446E-2</v>
      </c>
      <c r="BY202" s="19">
        <f>ABS(Ct_Na+10^-pH-Kw*10^pH-Ct_Cl-Ct_OAc*Ka*10^pH/(1+Ka*10^pH))</f>
        <v>8.7001752147341543E-2</v>
      </c>
      <c r="BZ202" s="19">
        <f>ABS(Ct_Na+10^-pH-Kw*10^pH-Ct_Cl-Ct_OAc*Ka*10^pH/(1+Ka*10^pH))</f>
        <v>8.733111797253687E-2</v>
      </c>
      <c r="CA202" s="19">
        <f>ABS(Ct_Na+10^-pH-Kw*10^pH-Ct_Cl-Ct_OAc*Ka*10^pH/(1+Ka*10^pH))</f>
        <v>8.7653692749789999E-2</v>
      </c>
      <c r="CB202" s="19">
        <f>ABS(Ct_Na+10^-pH-Kw*10^pH-Ct_Cl-Ct_OAc*Ka*10^pH/(1+Ka*10^pH))</f>
        <v>8.7969684368323697E-2</v>
      </c>
      <c r="CC202" s="19">
        <f>ABS(Ct_Na+10^-pH-Kw*10^pH-Ct_Cl-Ct_OAc*Ka*10^pH/(1+Ka*10^pH))</f>
        <v>8.8279292317796118E-2</v>
      </c>
      <c r="CD202" s="19">
        <f>ABS(Ct_Na+10^-pH-Kw*10^pH-Ct_Cl-Ct_OAc*Ka*10^pH/(1+Ka*10^pH))</f>
        <v>8.8582708108279062E-2</v>
      </c>
      <c r="CE202" s="19">
        <f>ABS(Ct_Na+10^-pH-Kw*10^pH-Ct_Cl-Ct_OAc*Ka*10^pH/(1+Ka*10^pH))</f>
        <v>8.8880115665287099E-2</v>
      </c>
      <c r="CF202" s="19">
        <f>ABS(Ct_Na+10^-pH-Kw*10^pH-Ct_Cl-Ct_OAc*Ka*10^pH/(1+Ka*10^pH))</f>
        <v>8.9171691701569494E-2</v>
      </c>
      <c r="CG202" s="19">
        <f>ABS(Ct_Na+10^-pH-Kw*10^pH-Ct_Cl-Ct_OAc*Ka*10^pH/(1+Ka*10^pH))</f>
        <v>8.9457606067244469E-2</v>
      </c>
      <c r="CH202" s="19">
        <f>ABS(Ct_Na+10^-pH-Kw*10^pH-Ct_Cl-Ct_OAc*Ka*10^pH/(1+Ka*10^pH))</f>
        <v>8.9738022079733373E-2</v>
      </c>
      <c r="CI202" s="19">
        <f>ABS(Ct_Na+10^-pH-Kw*10^pH-Ct_Cl-Ct_OAc*Ka*10^pH/(1+Ka*10^pH))</f>
        <v>9.0013096834841558E-2</v>
      </c>
      <c r="CJ202" s="19">
        <f>ABS(Ct_Na+10^-pH-Kw*10^pH-Ct_Cl-Ct_OAc*Ka*10^pH/(1+Ka*10^pH))</f>
        <v>9.0282981500230702E-2</v>
      </c>
      <c r="CK202" s="19">
        <f>ABS(Ct_Na+10^-pH-Kw*10^pH-Ct_Cl-Ct_OAc*Ka*10^pH/(1+Ka*10^pH))</f>
        <v>9.0547821592435032E-2</v>
      </c>
      <c r="CL202" s="19">
        <f>ABS(Ct_Na+10^-pH-Kw*10^pH-Ct_Cl-Ct_OAc*Ka*10^pH/(1+Ka*10^pH))</f>
        <v>9.0807757238487399E-2</v>
      </c>
      <c r="CM202" s="19">
        <f>ABS(Ct_Na+10^-pH-Kw*10^pH-Ct_Cl-Ct_OAc*Ka*10^pH/(1+Ka*10^pH))</f>
        <v>9.1062923423144315E-2</v>
      </c>
      <c r="CN202" s="19">
        <f>ABS(Ct_Na+10^-pH-Kw*10^pH-Ct_Cl-Ct_OAc*Ka*10^pH/(1+Ka*10^pH))</f>
        <v>9.1313450222625644E-2</v>
      </c>
      <c r="CO202" s="19">
        <f>ABS(Ct_Na+10^-pH-Kw*10^pH-Ct_Cl-Ct_OAc*Ka*10^pH/(1+Ka*10^pH))</f>
        <v>9.1559463025719948E-2</v>
      </c>
      <c r="CP202" s="19">
        <f>ABS(Ct_Na+10^-pH-Kw*10^pH-Ct_Cl-Ct_OAc*Ka*10^pH/(1+Ka*10^pH))</f>
        <v>9.1801082743044701E-2</v>
      </c>
      <c r="CQ202" s="19">
        <f>ABS(Ct_Na+10^-pH-Kw*10^pH-Ct_Cl-Ct_OAc*Ka*10^pH/(1+Ka*10^pH))</f>
        <v>9.2038426005195559E-2</v>
      </c>
      <c r="CR202" s="19">
        <f>ABS(Ct_Na+10^-pH-Kw*10^pH-Ct_Cl-Ct_OAc*Ka*10^pH/(1+Ka*10^pH))</f>
        <v>9.2271605350466565E-2</v>
      </c>
      <c r="CS202" s="19">
        <f>ABS(Ct_Na+10^-pH-Kw*10^pH-Ct_Cl-Ct_OAc*Ka*10^pH/(1+Ka*10^pH))</f>
        <v>9.250072940277633E-2</v>
      </c>
      <c r="CT202" s="19">
        <f>ABS(Ct_Na+10^-pH-Kw*10^pH-Ct_Cl-Ct_OAc*Ka*10^pH/(1+Ka*10^pH))</f>
        <v>9.2725903040391147E-2</v>
      </c>
      <c r="CU202" s="19">
        <f>ABS(Ct_Na+10^-pH-Kw*10^pH-Ct_Cl-Ct_OAc*Ka*10^pH/(1+Ka*10^pH))</f>
        <v>9.294722755599541E-2</v>
      </c>
      <c r="CV202" s="19">
        <f>ABS(Ct_Na+10^-pH-Kw*10^pH-Ct_Cl-Ct_OAc*Ka*10^pH/(1+Ka*10^pH))</f>
        <v>9.3164800808623355E-2</v>
      </c>
      <c r="CW202" s="19">
        <f>ABS(Ct_Na+10^-pH-Kw*10^pH-Ct_Cl-Ct_OAc*Ka*10^pH/(1+Ka*10^pH))</f>
        <v>9.3378717367929812E-2</v>
      </c>
      <c r="CX202" s="19">
        <f>ABS(Ct_Na+10^-pH-Kw*10^pH-Ct_Cl-Ct_OAc*Ka*10^pH/(1+Ka*10^pH))</f>
        <v>9.3589068651247817E-2</v>
      </c>
    </row>
    <row r="203" spans="1:102">
      <c r="A203" s="24">
        <v>1.74</v>
      </c>
      <c r="B203" s="19">
        <f>ABS(Ct_Na+10^-pH-Kw*10^pH-Ct_Cl-Ct_OAc*Ka*10^pH/(1+Ka*10^pH))</f>
        <v>3.1998248046592306E-2</v>
      </c>
      <c r="C203" s="19">
        <f>ABS(Ct_Na+10^-pH-Kw*10^pH-Ct_Cl-Ct_OAc*Ka*10^pH/(1+Ka*10^pH))</f>
        <v>2.4846092968871233E-2</v>
      </c>
      <c r="D203" s="19">
        <f>ABS(Ct_Na+10^-pH-Kw*10^pH-Ct_Cl-Ct_OAc*Ka*10^pH/(1+Ka*10^pH))</f>
        <v>1.8344133807306616E-2</v>
      </c>
      <c r="E203" s="19">
        <f>ABS(Ct_Na+10^-pH-Kw*10^pH-Ct_Cl-Ct_OAc*Ka*10^pH/(1+Ka*10^pH))</f>
        <v>1.2407562398921537E-2</v>
      </c>
      <c r="F203" s="19">
        <f>ABS(Ct_Na+10^-pH-Kw*10^pH-Ct_Cl-Ct_OAc*Ka*10^pH/(1+Ka*10^pH))</f>
        <v>6.9657052745685328E-3</v>
      </c>
      <c r="G203" s="19">
        <f>ABS(Ct_Na+10^-pH-Kw*10^pH-Ct_Cl-Ct_OAc*Ka*10^pH/(1+Ka*10^pH))</f>
        <v>1.9591967201637896E-3</v>
      </c>
      <c r="H203" s="19">
        <f>ABS(Ct_Na+10^-pH-Kw*10^pH-Ct_Cl-Ct_OAc*Ka*10^pH/(1+Ka*10^pH))</f>
        <v>2.6621957915944471E-3</v>
      </c>
      <c r="I203" s="19">
        <f>ABS(Ct_Na+10^-pH-Kw*10^pH-Ct_Cl-Ct_OAc*Ka*10^pH/(1+Ka*10^pH))</f>
        <v>6.9412629321113362E-3</v>
      </c>
      <c r="J203" s="19">
        <f>ABS(Ct_Na+10^-pH-Kw*10^pH-Ct_Cl-Ct_OAc*Ka*10^pH/(1+Ka*10^pH))</f>
        <v>1.0914682419734149E-2</v>
      </c>
      <c r="K203" s="19">
        <f>ABS(Ct_Na+10^-pH-Kw*10^pH-Ct_Cl-Ct_OAc*Ka*10^pH/(1+Ka*10^pH))</f>
        <v>1.4614072977176087E-2</v>
      </c>
      <c r="L203" s="19">
        <f>ABS(Ct_Na+10^-pH-Kw*10^pH-Ct_Cl-Ct_OAc*Ka*10^pH/(1+Ka*10^pH))</f>
        <v>1.8066837497455229E-2</v>
      </c>
      <c r="M203" s="19">
        <f>ABS(Ct_Na+10^-pH-Kw*10^pH-Ct_Cl-Ct_OAc*Ka*10^pH/(1+Ka*10^pH))</f>
        <v>2.1296843016426037E-2</v>
      </c>
      <c r="N203" s="19">
        <f>ABS(Ct_Na+10^-pH-Kw*10^pH-Ct_Cl-Ct_OAc*Ka*10^pH/(1+Ka*10^pH))</f>
        <v>2.4324973190461174E-2</v>
      </c>
      <c r="O203" s="19">
        <f>ABS(Ct_Na+10^-pH-Kw*10^pH-Ct_Cl-Ct_OAc*Ka*10^pH/(1+Ka*10^pH))</f>
        <v>2.7169580323645682E-2</v>
      </c>
      <c r="P203" s="19">
        <f>ABS(Ct_Na+10^-pH-Kw*10^pH-Ct_Cl-Ct_OAc*Ka*10^pH/(1+Ka*10^pH))</f>
        <v>2.9846857625466419E-2</v>
      </c>
      <c r="Q203" s="19">
        <f>ABS(Ct_Na+10^-pH-Kw*10^pH-Ct_Cl-Ct_OAc*Ka*10^pH/(1+Ka*10^pH))</f>
        <v>3.2371147652897385E-2</v>
      </c>
      <c r="R203" s="19">
        <f>ABS(Ct_Na+10^-pH-Kw*10^pH-Ct_Cl-Ct_OAc*Ka*10^pH/(1+Ka*10^pH))</f>
        <v>3.4755199345471069E-2</v>
      </c>
      <c r="S203" s="19">
        <f>ABS(Ct_Na+10^-pH-Kw*10^pH-Ct_Cl-Ct_OAc*Ka*10^pH/(1+Ka*10^pH))</f>
        <v>3.7010383378986711E-2</v>
      </c>
      <c r="T203" s="19">
        <f>ABS(Ct_Na+10^-pH-Kw*10^pH-Ct_Cl-Ct_OAc*Ka*10^pH/(1+Ka*10^pH))</f>
        <v>3.9146873516001553E-2</v>
      </c>
      <c r="U203" s="19">
        <f>ABS(Ct_Na+10^-pH-Kw*10^pH-Ct_Cl-Ct_OAc*Ka*10^pH/(1+Ka*10^pH))</f>
        <v>4.11738000562464E-2</v>
      </c>
      <c r="V203" s="19">
        <f>ABS(Ct_Na+10^-pH-Kw*10^pH-Ct_Cl-Ct_OAc*Ka*10^pH/(1+Ka*10^pH))</f>
        <v>4.3099380269478994E-2</v>
      </c>
      <c r="W203" s="19">
        <f>ABS(Ct_Na+10^-pH-Kw*10^pH-Ct_Cl-Ct_OAc*Ka*10^pH/(1+Ka*10^pH))</f>
        <v>4.4931029740602688E-2</v>
      </c>
      <c r="X203" s="19">
        <f>ABS(Ct_Na+10^-pH-Kw*10^pH-Ct_Cl-Ct_OAc*Ka*10^pH/(1+Ka*10^pH))</f>
        <v>4.6675457808339524E-2</v>
      </c>
      <c r="Y203" s="19">
        <f>ABS(Ct_Na+10^-pH-Kw*10^pH-Ct_Cl-Ct_OAc*Ka*10^pH/(1+Ka*10^pH))</f>
        <v>4.8338749686879311E-2</v>
      </c>
      <c r="Z203" s="19">
        <f>ABS(Ct_Na+10^-pH-Kw*10^pH-Ct_Cl-Ct_OAc*Ka*10^pH/(1+Ka*10^pH))</f>
        <v>4.9926437389121843E-2</v>
      </c>
      <c r="AA203" s="19">
        <f>ABS(Ct_Na+10^-pH-Kw*10^pH-Ct_Cl-Ct_OAc*Ka*10^pH/(1+Ka*10^pH))</f>
        <v>5.1443561193486906E-2</v>
      </c>
      <c r="AB203" s="19">
        <f>ABS(Ct_Na+10^-pH-Kw*10^pH-Ct_Cl-Ct_OAc*Ka*10^pH/(1+Ka*10^pH))</f>
        <v>5.2894723093314375E-2</v>
      </c>
      <c r="AC203" s="19">
        <f>ABS(Ct_Na+10^-pH-Kw*10^pH-Ct_Cl-Ct_OAc*Ka*10^pH/(1+Ka*10^pH))</f>
        <v>5.4284133422936399E-2</v>
      </c>
      <c r="AD203" s="19">
        <f>ABS(Ct_Na+10^-pH-Kw*10^pH-Ct_Cl-Ct_OAc*Ka*10^pH/(1+Ka*10^pH))</f>
        <v>5.5615651655490879E-2</v>
      </c>
      <c r="AE203" s="19">
        <f>ABS(Ct_Na+10^-pH-Kw*10^pH-Ct_Cl-Ct_OAc*Ka*10^pH/(1+Ka*10^pH))</f>
        <v>5.6892822205083932E-2</v>
      </c>
      <c r="AF203" s="19">
        <f>ABS(Ct_Na+10^-pH-Kw*10^pH-Ct_Cl-Ct_OAc*Ka*10^pH/(1+Ka*10^pH))</f>
        <v>5.8118905932693248E-2</v>
      </c>
      <c r="AG203" s="19">
        <f>ABS(Ct_Na+10^-pH-Kw*10^pH-Ct_Cl-Ct_OAc*Ka*10^pH/(1+Ka*10^pH))</f>
        <v>5.9296907945494366E-2</v>
      </c>
      <c r="AH203" s="19">
        <f>ABS(Ct_Na+10^-pH-Kw*10^pH-Ct_Cl-Ct_OAc*Ka*10^pH/(1+Ka*10^pH))</f>
        <v>6.0429602188572358E-2</v>
      </c>
      <c r="AI203" s="19">
        <f>ABS(Ct_Na+10^-pH-Kw*10^pH-Ct_Cl-Ct_OAc*Ka*10^pH/(1+Ka*10^pH))</f>
        <v>6.1519553252666288E-2</v>
      </c>
      <c r="AJ203" s="19">
        <f>ABS(Ct_Na+10^-pH-Kw*10^pH-Ct_Cl-Ct_OAc*Ka*10^pH/(1+Ka*10^pH))</f>
        <v>6.2569135758830802E-2</v>
      </c>
      <c r="AK203" s="19">
        <f>ABS(Ct_Na+10^-pH-Kw*10^pH-Ct_Cl-Ct_OAc*Ka*10^pH/(1+Ka*10^pH))</f>
        <v>6.3580551628407547E-2</v>
      </c>
      <c r="AL203" s="19">
        <f>ABS(Ct_Na+10^-pH-Kw*10^pH-Ct_Cl-Ct_OAc*Ka*10^pH/(1+Ka*10^pH))</f>
        <v>6.455584550264222E-2</v>
      </c>
      <c r="AM203" s="19">
        <f>ABS(Ct_Na+10^-pH-Kw*10^pH-Ct_Cl-Ct_OAc*Ka*10^pH/(1+Ka*10^pH))</f>
        <v>6.5496918539184462E-2</v>
      </c>
      <c r="AN203" s="19">
        <f>ABS(Ct_Na+10^-pH-Kw*10^pH-Ct_Cl-Ct_OAc*Ka*10^pH/(1+Ka*10^pH))</f>
        <v>6.6405540781363195E-2</v>
      </c>
      <c r="AO203" s="19">
        <f>ABS(Ct_Na+10^-pH-Kw*10^pH-Ct_Cl-Ct_OAc*Ka*10^pH/(1+Ka*10^pH))</f>
        <v>6.7283362269569755E-2</v>
      </c>
      <c r="AP203" s="19">
        <f>ABS(Ct_Na+10^-pH-Kw*10^pH-Ct_Cl-Ct_OAc*Ka*10^pH/(1+Ka*10^pH))</f>
        <v>6.8131923041502757E-2</v>
      </c>
      <c r="AQ203" s="19">
        <f>ABS(Ct_Na+10^-pH-Kw*10^pH-Ct_Cl-Ct_OAc*Ka*10^pH/(1+Ka*10^pH))</f>
        <v>6.8952662148782207E-2</v>
      </c>
      <c r="AR203" s="19">
        <f>ABS(Ct_Na+10^-pH-Kw*10^pH-Ct_Cl-Ct_OAc*Ka*10^pH/(1+Ka*10^pH))</f>
        <v>6.9746925800988152E-2</v>
      </c>
      <c r="AS203" s="19">
        <f>ABS(Ct_Na+10^-pH-Kw*10^pH-Ct_Cl-Ct_OAc*Ka*10^pH/(1+Ka*10^pH))</f>
        <v>7.0515974734076448E-2</v>
      </c>
      <c r="AT203" s="19">
        <f>ABS(Ct_Na+10^-pH-Kw*10^pH-Ct_Cl-Ct_OAc*Ka*10^pH/(1+Ka*10^pH))</f>
        <v>7.1260990888005721E-2</v>
      </c>
      <c r="AU203" s="19">
        <f>ABS(Ct_Na+10^-pH-Kw*10^pH-Ct_Cl-Ct_OAc*Ka*10^pH/(1+Ka*10^pH))</f>
        <v>7.1983083467967945E-2</v>
      </c>
      <c r="AV203" s="19">
        <f>ABS(Ct_Na+10^-pH-Kw*10^pH-Ct_Cl-Ct_OAc*Ka*10^pH/(1+Ka*10^pH))</f>
        <v>7.2683294454598008E-2</v>
      </c>
      <c r="AW203" s="19">
        <f>ABS(Ct_Na+10^-pH-Kw*10^pH-Ct_Cl-Ct_OAc*Ka*10^pH/(1+Ka*10^pH))</f>
        <v>7.336260362073159E-2</v>
      </c>
      <c r="AX203" s="19">
        <f>ABS(Ct_Na+10^-pH-Kw*10^pH-Ct_Cl-Ct_OAc*Ka*10^pH/(1+Ka*10^pH))</f>
        <v>7.4021933105508364E-2</v>
      </c>
      <c r="AY203" s="19">
        <f>ABS(Ct_Na+10^-pH-Kw*10^pH-Ct_Cl-Ct_OAc*Ka*10^pH/(1+Ka*10^pH))</f>
        <v>7.4662151590726353E-2</v>
      </c>
      <c r="AZ203" s="19">
        <f>ABS(Ct_Na+10^-pH-Kw*10^pH-Ct_Cl-Ct_OAc*Ka*10^pH/(1+Ka*10^pH))</f>
        <v>7.5284078119223843E-2</v>
      </c>
      <c r="BA203" s="19">
        <f>ABS(Ct_Na+10^-pH-Kw*10^pH-Ct_Cl-Ct_OAc*Ka*10^pH/(1+Ka*10^pH))</f>
        <v>7.5888485590580548E-2</v>
      </c>
      <c r="BB203" s="19">
        <f>ABS(Ct_Na+10^-pH-Kw*10^pH-Ct_Cl-Ct_OAc*Ka*10^pH/(1+Ka*10^pH))</f>
        <v>7.6476103965510647E-2</v>
      </c>
      <c r="BC203" s="19">
        <f>ABS(Ct_Na+10^-pH-Kw*10^pH-Ct_Cl-Ct_OAc*Ka*10^pH/(1+Ka*10^pH))</f>
        <v>7.7047623206881105E-2</v>
      </c>
      <c r="BD203" s="19">
        <f>ABS(Ct_Na+10^-pH-Kw*10^pH-Ct_Cl-Ct_OAc*Ka*10^pH/(1+Ka*10^pH))</f>
        <v>7.7603695982268503E-2</v>
      </c>
      <c r="BE203" s="19">
        <f>ABS(Ct_Na+10^-pH-Kw*10^pH-Ct_Cl-Ct_OAc*Ka*10^pH/(1+Ka*10^pH))</f>
        <v>7.8144940150312245E-2</v>
      </c>
      <c r="BF203" s="19">
        <f>ABS(Ct_Na+10^-pH-Kw*10^pH-Ct_Cl-Ct_OAc*Ka*10^pH/(1+Ka*10^pH))</f>
        <v>7.867194105077592E-2</v>
      </c>
      <c r="BG203" s="19">
        <f>ABS(Ct_Na+10^-pH-Kw*10^pH-Ct_Cl-Ct_OAc*Ka*10^pH/(1+Ka*10^pH))</f>
        <v>7.9185253616162576E-2</v>
      </c>
      <c r="BH203" s="19">
        <f>ABS(Ct_Na+10^-pH-Kw*10^pH-Ct_Cl-Ct_OAc*Ka*10^pH/(1+Ka*10^pH))</f>
        <v>7.9685404320898351E-2</v>
      </c>
      <c r="BI203" s="19">
        <f>ABS(Ct_Na+10^-pH-Kw*10^pH-Ct_Cl-Ct_OAc*Ka*10^pH/(1+Ka*10^pH))</f>
        <v>8.0172892982476207E-2</v>
      </c>
      <c r="BJ203" s="19">
        <f>ABS(Ct_Na+10^-pH-Kw*10^pH-Ct_Cl-Ct_OAc*Ka*10^pH/(1+Ka*10^pH))</f>
        <v>8.0648194427514641E-2</v>
      </c>
      <c r="BK203" s="19">
        <f>ABS(Ct_Na+10^-pH-Kw*10^pH-Ct_Cl-Ct_OAc*Ka*10^pH/(1+Ka*10^pH))</f>
        <v>8.1111760034403957E-2</v>
      </c>
      <c r="BL203" s="19">
        <f>ABS(Ct_Na+10^-pH-Kw*10^pH-Ct_Cl-Ct_OAc*Ka*10^pH/(1+Ka*10^pH))</f>
        <v>8.1564019163076484E-2</v>
      </c>
      <c r="BM203" s="19">
        <f>ABS(Ct_Na+10^-pH-Kw*10^pH-Ct_Cl-Ct_OAc*Ka*10^pH/(1+Ka*10^pH))</f>
        <v>8.2005380481419546E-2</v>
      </c>
      <c r="BN203" s="19">
        <f>ABS(Ct_Na+10^-pH-Kw*10^pH-Ct_Cl-Ct_OAc*Ka*10^pH/(1+Ka*10^pH))</f>
        <v>8.2436233196944902E-2</v>
      </c>
      <c r="BO203" s="19">
        <f>ABS(Ct_Na+10^-pH-Kw*10^pH-Ct_Cl-Ct_OAc*Ka*10^pH/(1+Ka*10^pH))</f>
        <v>8.2856948201516734E-2</v>
      </c>
      <c r="BP203" s="19">
        <f>ABS(Ct_Na+10^-pH-Kw*10^pH-Ct_Cl-Ct_OAc*Ka*10^pH/(1+Ka*10^pH))</f>
        <v>8.3267879136214806E-2</v>
      </c>
      <c r="BQ203" s="19">
        <f>ABS(Ct_Na+10^-pH-Kw*10^pH-Ct_Cl-Ct_OAc*Ka*10^pH/(1+Ka*10^pH))</f>
        <v>8.3669363382758877E-2</v>
      </c>
      <c r="BR203" s="19">
        <f>ABS(Ct_Na+10^-pH-Kw*10^pH-Ct_Cl-Ct_OAc*Ka*10^pH/(1+Ka*10^pH))</f>
        <v>8.4061722987336038E-2</v>
      </c>
      <c r="BS203" s="19">
        <f>ABS(Ct_Na+10^-pH-Kw*10^pH-Ct_Cl-Ct_OAc*Ka*10^pH/(1+Ka*10^pH))</f>
        <v>8.4445265522147456E-2</v>
      </c>
      <c r="BT203" s="19">
        <f>ABS(Ct_Na+10^-pH-Kw*10^pH-Ct_Cl-Ct_OAc*Ka*10^pH/(1+Ka*10^pH))</f>
        <v>8.4820284889518593E-2</v>
      </c>
      <c r="BU203" s="19">
        <f>ABS(Ct_Na+10^-pH-Kw*10^pH-Ct_Cl-Ct_OAc*Ka*10^pH/(1+Ka*10^pH))</f>
        <v>8.5187062072991468E-2</v>
      </c>
      <c r="BV203" s="19">
        <f>ABS(Ct_Na+10^-pH-Kw*10^pH-Ct_Cl-Ct_OAc*Ka*10^pH/(1+Ka*10^pH))</f>
        <v>8.55458658394323E-2</v>
      </c>
      <c r="BW203" s="19">
        <f>ABS(Ct_Na+10^-pH-Kw*10^pH-Ct_Cl-Ct_OAc*Ka*10^pH/(1+Ka*10^pH))</f>
        <v>8.5896953395842204E-2</v>
      </c>
      <c r="BX203" s="19">
        <f>ABS(Ct_Na+10^-pH-Kw*10^pH-Ct_Cl-Ct_OAc*Ka*10^pH/(1+Ka*10^pH))</f>
        <v>8.6240571004243344E-2</v>
      </c>
      <c r="BY203" s="19">
        <f>ABS(Ct_Na+10^-pH-Kw*10^pH-Ct_Cl-Ct_OAc*Ka*10^pH/(1+Ka*10^pH))</f>
        <v>8.6576954557730776E-2</v>
      </c>
      <c r="BZ203" s="19">
        <f>ABS(Ct_Na+10^-pH-Kw*10^pH-Ct_Cl-Ct_OAc*Ka*10^pH/(1+Ka*10^pH))</f>
        <v>8.6906330120520583E-2</v>
      </c>
      <c r="CA203" s="19">
        <f>ABS(Ct_Na+10^-pH-Kw*10^pH-Ct_Cl-Ct_OAc*Ka*10^pH/(1+Ka*10^pH))</f>
        <v>8.7228914434593033E-2</v>
      </c>
      <c r="CB203" s="19">
        <f>ABS(Ct_Na+10^-pH-Kw*10^pH-Ct_Cl-Ct_OAc*Ka*10^pH/(1+Ka*10^pH))</f>
        <v>8.7544915395317099E-2</v>
      </c>
      <c r="CC203" s="19">
        <f>ABS(Ct_Na+10^-pH-Kw*10^pH-Ct_Cl-Ct_OAc*Ka*10^pH/(1+Ka*10^pH))</f>
        <v>8.7854532498248761E-2</v>
      </c>
      <c r="CD203" s="19">
        <f>ABS(Ct_Na+10^-pH-Kw*10^pH-Ct_Cl-Ct_OAc*Ka*10^pH/(1+Ka*10^pH))</f>
        <v>8.8157957259121775E-2</v>
      </c>
      <c r="CE203" s="19">
        <f>ABS(Ct_Na+10^-pH-Kw*10^pH-Ct_Cl-Ct_OAc*Ka*10^pH/(1+Ka*10^pH))</f>
        <v>8.8455373608888402E-2</v>
      </c>
      <c r="CF203" s="19">
        <f>ABS(Ct_Na+10^-pH-Kw*10^pH-Ct_Cl-Ct_OAc*Ka*10^pH/(1+Ka*10^pH))</f>
        <v>8.8746958265522327E-2</v>
      </c>
      <c r="CG203" s="19">
        <f>ABS(Ct_Na+10^-pH-Kw*10^pH-Ct_Cl-Ct_OAc*Ka*10^pH/(1+Ka*10^pH))</f>
        <v>8.9032881084163379E-2</v>
      </c>
      <c r="CH203" s="19">
        <f>ABS(Ct_Na+10^-pH-Kw*10^pH-Ct_Cl-Ct_OAc*Ka*10^pH/(1+Ka*10^pH))</f>
        <v>8.9313305387061323E-2</v>
      </c>
      <c r="CI203" s="19">
        <f>ABS(Ct_Na+10^-pH-Kw*10^pH-Ct_Cl-Ct_OAc*Ka*10^pH/(1+Ka*10^pH))</f>
        <v>8.9588388274665975E-2</v>
      </c>
      <c r="CJ203" s="19">
        <f>ABS(Ct_Na+10^-pH-Kw*10^pH-Ct_Cl-Ct_OAc*Ka*10^pH/(1+Ka*10^pH))</f>
        <v>8.9858280919108288E-2</v>
      </c>
      <c r="CK203" s="19">
        <f>ABS(Ct_Na+10^-pH-Kw*10^pH-Ct_Cl-Ct_OAc*Ka*10^pH/(1+Ka*10^pH))</f>
        <v>9.0123128841224587E-2</v>
      </c>
      <c r="CL203" s="19">
        <f>ABS(Ct_Na+10^-pH-Kw*10^pH-Ct_Cl-Ct_OAc*Ka*10^pH/(1+Ka*10^pH))</f>
        <v>9.0383072172190548E-2</v>
      </c>
      <c r="CM203" s="19">
        <f>ABS(Ct_Na+10^-pH-Kw*10^pH-Ct_Cl-Ct_OAc*Ka*10^pH/(1+Ka*10^pH))</f>
        <v>9.0638245900753478E-2</v>
      </c>
      <c r="CN203" s="19">
        <f>ABS(Ct_Na+10^-pH-Kw*10^pH-Ct_Cl-Ct_OAc*Ka*10^pH/(1+Ka*10^pH))</f>
        <v>9.0888780106978886E-2</v>
      </c>
      <c r="CO203" s="19">
        <f>ABS(Ct_Na+10^-pH-Kw*10^pH-Ct_Cl-Ct_OAc*Ka*10^pH/(1+Ka*10^pH))</f>
        <v>9.1134800183362438E-2</v>
      </c>
      <c r="CP203" s="19">
        <f>ABS(Ct_Na+10^-pH-Kw*10^pH-Ct_Cl-Ct_OAc*Ka*10^pH/(1+Ka*10^pH))</f>
        <v>9.1376427044096264E-2</v>
      </c>
      <c r="CQ203" s="19">
        <f>ABS(Ct_Na+10^-pH-Kw*10^pH-Ct_Cl-Ct_OAc*Ka*10^pH/(1+Ka*10^pH))</f>
        <v>9.1613777323224191E-2</v>
      </c>
      <c r="CR203" s="19">
        <f>ABS(Ct_Na+10^-pH-Kw*10^pH-Ct_Cl-Ct_OAc*Ka*10^pH/(1+Ka*10^pH))</f>
        <v>9.1846963562367365E-2</v>
      </c>
      <c r="CS203" s="19">
        <f>ABS(Ct_Na+10^-pH-Kw*10^pH-Ct_Cl-Ct_OAc*Ka*10^pH/(1+Ka*10^pH))</f>
        <v>9.2076094388655896E-2</v>
      </c>
      <c r="CT203" s="19">
        <f>ABS(Ct_Na+10^-pH-Kw*10^pH-Ct_Cl-Ct_OAc*Ka*10^pH/(1+Ka*10^pH))</f>
        <v>9.2301274683456752E-2</v>
      </c>
      <c r="CU203" s="19">
        <f>ABS(Ct_Na+10^-pH-Kw*10^pH-Ct_Cl-Ct_OAc*Ka*10^pH/(1+Ka*10^pH))</f>
        <v>9.2522605742448985E-2</v>
      </c>
      <c r="CV203" s="19">
        <f>ABS(Ct_Na+10^-pH-Kw*10^pH-Ct_Cl-Ct_OAc*Ka*10^pH/(1+Ka*10^pH))</f>
        <v>9.2740185427560018E-2</v>
      </c>
      <c r="CW203" s="19">
        <f>ABS(Ct_Na+10^-pH-Kw*10^pH-Ct_Cl-Ct_OAc*Ka*10^pH/(1+Ka*10^pH))</f>
        <v>9.295410831124061E-2</v>
      </c>
      <c r="CX203" s="19">
        <f>ABS(Ct_Na+10^-pH-Kw*10^pH-Ct_Cl-Ct_OAc*Ka*10^pH/(1+Ka*10^pH))</f>
        <v>9.3164465813526526E-2</v>
      </c>
    </row>
    <row r="204" spans="1:102">
      <c r="A204" s="23">
        <v>1.75</v>
      </c>
      <c r="B204" s="19">
        <f>ABS(Ct_Na+10^-pH-Kw*10^pH-Ct_Cl-Ct_OAc*Ka*10^pH/(1+Ka*10^pH))</f>
        <v>3.2417006099973313E-2</v>
      </c>
      <c r="C204" s="19">
        <f>ABS(Ct_Na+10^-pH-Kw*10^pH-Ct_Cl-Ct_OAc*Ka*10^pH/(1+Ka*10^pH))</f>
        <v>2.5264634661887594E-2</v>
      </c>
      <c r="D204" s="19">
        <f>ABS(Ct_Na+10^-pH-Kw*10^pH-Ct_Cl-Ct_OAc*Ka*10^pH/(1+Ka*10^pH))</f>
        <v>1.876247880908239E-2</v>
      </c>
      <c r="E204" s="19">
        <f>ABS(Ct_Na+10^-pH-Kw*10^pH-Ct_Cl-Ct_OAc*Ka*10^pH/(1+Ka*10^pH))</f>
        <v>1.2825727813042859E-2</v>
      </c>
      <c r="F204" s="19">
        <f>ABS(Ct_Na+10^-pH-Kw*10^pH-Ct_Cl-Ct_OAc*Ka*10^pH/(1+Ka*10^pH))</f>
        <v>7.38370606667328E-3</v>
      </c>
      <c r="G204" s="19">
        <f>ABS(Ct_Na+10^-pH-Kw*10^pH-Ct_Cl-Ct_OAc*Ka*10^pH/(1+Ka*10^pH))</f>
        <v>2.3770460600132763E-3</v>
      </c>
      <c r="H204" s="19">
        <f>ABS(Ct_Na+10^-pH-Kw*10^pH-Ct_Cl-Ct_OAc*Ka*10^pH/(1+Ka*10^pH))</f>
        <v>2.244486253826733E-3</v>
      </c>
      <c r="I204" s="19">
        <f>ABS(Ct_Na+10^-pH-Kw*10^pH-Ct_Cl-Ct_OAc*Ka*10^pH/(1+Ka*10^pH))</f>
        <v>6.5236828407156259E-3</v>
      </c>
      <c r="J204" s="19">
        <f>ABS(Ct_Na+10^-pH-Kw*10^pH-Ct_Cl-Ct_OAc*Ka*10^pH/(1+Ka*10^pH))</f>
        <v>1.049722252854102E-2</v>
      </c>
      <c r="K204" s="19">
        <f>ABS(Ct_Na+10^-pH-Kw*10^pH-Ct_Cl-Ct_OAc*Ka*10^pH/(1+Ka*10^pH))</f>
        <v>1.4196724996516405E-2</v>
      </c>
      <c r="L204" s="19">
        <f>ABS(Ct_Na+10^-pH-Kw*10^pH-Ct_Cl-Ct_OAc*Ka*10^pH/(1+Ka*10^pH))</f>
        <v>1.7649593966626749E-2</v>
      </c>
      <c r="M204" s="19">
        <f>ABS(Ct_Na+10^-pH-Kw*10^pH-Ct_Cl-Ct_OAc*Ka*10^pH/(1+Ka*10^pH))</f>
        <v>2.0879697196729979E-2</v>
      </c>
      <c r="N204" s="19">
        <f>ABS(Ct_Na+10^-pH-Kw*10^pH-Ct_Cl-Ct_OAc*Ka*10^pH/(1+Ka*10^pH))</f>
        <v>2.3907918974951769E-2</v>
      </c>
      <c r="O204" s="19">
        <f>ABS(Ct_Na+10^-pH-Kw*10^pH-Ct_Cl-Ct_OAc*Ka*10^pH/(1+Ka*10^pH))</f>
        <v>2.6752612160554027E-2</v>
      </c>
      <c r="P204" s="19">
        <f>ABS(Ct_Na+10^-pH-Kw*10^pH-Ct_Cl-Ct_OAc*Ka*10^pH/(1+Ka*10^pH))</f>
        <v>2.94299704528856E-2</v>
      </c>
      <c r="Q204" s="19">
        <f>ABS(Ct_Na+10^-pH-Kw*10^pH-Ct_Cl-Ct_OAc*Ka*10^pH/(1+Ka*10^pH))</f>
        <v>3.1954336842798206E-2</v>
      </c>
      <c r="R204" s="19">
        <f>ABS(Ct_Na+10^-pH-Kw*10^pH-Ct_Cl-Ct_OAc*Ka*10^pH/(1+Ka*10^pH))</f>
        <v>3.4338460655493439E-2</v>
      </c>
      <c r="S204" s="19">
        <f>ABS(Ct_Na+10^-pH-Kw*10^pH-Ct_Cl-Ct_OAc*Ka*10^pH/(1+Ka*10^pH))</f>
        <v>3.6593712910745702E-2</v>
      </c>
      <c r="T204" s="19">
        <f>ABS(Ct_Na+10^-pH-Kw*10^pH-Ct_Cl-Ct_OAc*Ka*10^pH/(1+Ka*10^pH))</f>
        <v>3.873026767887941E-2</v>
      </c>
      <c r="U204" s="19">
        <f>ABS(Ct_Na+10^-pH-Kw*10^pH-Ct_Cl-Ct_OAc*Ka*10^pH/(1+Ka*10^pH))</f>
        <v>4.0757255535826785E-2</v>
      </c>
      <c r="V204" s="19">
        <f>ABS(Ct_Na+10^-pH-Kw*10^pH-Ct_Cl-Ct_OAc*Ka*10^pH/(1+Ka*10^pH))</f>
        <v>4.2682893999926787E-2</v>
      </c>
      <c r="W204" s="19">
        <f>ABS(Ct_Na+10^-pH-Kw*10^pH-Ct_Cl-Ct_OAc*Ka*10^pH/(1+Ka*10^pH))</f>
        <v>4.4514598880412162E-2</v>
      </c>
      <c r="X204" s="19">
        <f>ABS(Ct_Na+10^-pH-Kw*10^pH-Ct_Cl-Ct_OAc*Ka*10^pH/(1+Ka*10^pH))</f>
        <v>4.6259079718969642E-2</v>
      </c>
      <c r="Y204" s="19">
        <f>ABS(Ct_Na+10^-pH-Kw*10^pH-Ct_Cl-Ct_OAc*Ka*10^pH/(1+Ka*10^pH))</f>
        <v>4.792242191387331E-2</v>
      </c>
      <c r="Z204" s="19">
        <f>ABS(Ct_Na+10^-pH-Kw*10^pH-Ct_Cl-Ct_OAc*Ka*10^pH/(1+Ka*10^pH))</f>
        <v>4.9510157645372255E-2</v>
      </c>
      <c r="AA204" s="19">
        <f>ABS(Ct_Na+10^-pH-Kw*10^pH-Ct_Cl-Ct_OAc*Ka*10^pH/(1+Ka*10^pH))</f>
        <v>5.1027327344360128E-2</v>
      </c>
      <c r="AB204" s="19">
        <f>ABS(Ct_Na+10^-pH-Kw*10^pH-Ct_Cl-Ct_OAc*Ka*10^pH/(1+Ka*10^pH))</f>
        <v>5.2478533143392014E-2</v>
      </c>
      <c r="AC204" s="19">
        <f>ABS(Ct_Na+10^-pH-Kw*10^pH-Ct_Cl-Ct_OAc*Ka*10^pH/(1+Ka*10^pH))</f>
        <v>5.3867985504167222E-2</v>
      </c>
      <c r="AD204" s="19">
        <f>ABS(Ct_Na+10^-pH-Kw*10^pH-Ct_Cl-Ct_OAc*Ka*10^pH/(1+Ka*10^pH))</f>
        <v>5.5199544016576813E-2</v>
      </c>
      <c r="AE204" s="19">
        <f>ABS(Ct_Na+10^-pH-Kw*10^pH-Ct_Cl-Ct_OAc*Ka*10^pH/(1+Ka*10^pH))</f>
        <v>5.647675320194926E-2</v>
      </c>
      <c r="AF204" s="19">
        <f>ABS(Ct_Na+10^-pH-Kw*10^pH-Ct_Cl-Ct_OAc*Ka*10^pH/(1+Ka*10^pH))</f>
        <v>5.77028740199068E-2</v>
      </c>
      <c r="AG204" s="19">
        <f>ABS(Ct_Na+10^-pH-Kw*10^pH-Ct_Cl-Ct_OAc*Ka*10^pH/(1+Ka*10^pH))</f>
        <v>5.8880911668532682E-2</v>
      </c>
      <c r="AH204" s="19">
        <f>ABS(Ct_Na+10^-pH-Kw*10^pH-Ct_Cl-Ct_OAc*Ka*10^pH/(1+Ka*10^pH))</f>
        <v>6.0013640176826796E-2</v>
      </c>
      <c r="AI204" s="19">
        <f>ABS(Ct_Na+10^-pH-Kw*10^pH-Ct_Cl-Ct_OAc*Ka*10^pH/(1+Ka*10^pH))</f>
        <v>6.1103624213109831E-2</v>
      </c>
      <c r="AJ204" s="19">
        <f>ABS(Ct_Na+10^-pH-Kw*10^pH-Ct_Cl-Ct_OAc*Ka*10^pH/(1+Ka*10^pH))</f>
        <v>6.2153238470271252E-2</v>
      </c>
      <c r="AK204" s="19">
        <f>ABS(Ct_Na+10^-pH-Kw*10^pH-Ct_Cl-Ct_OAc*Ka*10^pH/(1+Ka*10^pH))</f>
        <v>6.3164684936263191E-2</v>
      </c>
      <c r="AL204" s="19">
        <f>ABS(Ct_Na+10^-pH-Kw*10^pH-Ct_Cl-Ct_OAc*Ka*10^pH/(1+Ka*10^pH))</f>
        <v>6.4140008314183955E-2</v>
      </c>
      <c r="AM204" s="19">
        <f>ABS(Ct_Na+10^-pH-Kw*10^pH-Ct_Cl-Ct_OAc*Ka*10^pH/(1+Ka*10^pH))</f>
        <v>6.5081109819195251E-2</v>
      </c>
      <c r="AN204" s="19">
        <f>ABS(Ct_Na+10^-pH-Kw*10^pH-Ct_Cl-Ct_OAc*Ka*10^pH/(1+Ka*10^pH))</f>
        <v>6.5989759548171656E-2</v>
      </c>
      <c r="AO204" s="19">
        <f>ABS(Ct_Na+10^-pH-Kw*10^pH-Ct_Cl-Ct_OAc*Ka*10^pH/(1+Ka*10^pH))</f>
        <v>6.6867607591420047E-2</v>
      </c>
      <c r="AP204" s="19">
        <f>ABS(Ct_Na+10^-pH-Kw*10^pH-Ct_Cl-Ct_OAc*Ka*10^pH/(1+Ka*10^pH))</f>
        <v>6.7716194033226818E-2</v>
      </c>
      <c r="AQ204" s="19">
        <f>ABS(Ct_Na+10^-pH-Kw*10^pH-Ct_Cl-Ct_OAc*Ka*10^pH/(1+Ka*10^pH))</f>
        <v>6.8536957968744844E-2</v>
      </c>
      <c r="AR204" s="19">
        <f>ABS(Ct_Na+10^-pH-Kw*10^pH-Ct_Cl-Ct_OAc*Ka*10^pH/(1+Ka*10^pH))</f>
        <v>6.9331245648278444E-2</v>
      </c>
      <c r="AS204" s="19">
        <f>ABS(Ct_Na+10^-pH-Kw*10^pH-Ct_Cl-Ct_OAc*Ka*10^pH/(1+Ka*10^pH))</f>
        <v>7.010031784592205E-2</v>
      </c>
      <c r="AT204" s="19">
        <f>ABS(Ct_Na+10^-pH-Kw*10^pH-Ct_Cl-Ct_OAc*Ka*10^pH/(1+Ka*10^pH))</f>
        <v>7.0845356537389326E-2</v>
      </c>
      <c r="AU204" s="19">
        <f>ABS(Ct_Na+10^-pH-Kw*10^pH-Ct_Cl-Ct_OAc*Ka*10^pH/(1+Ka*10^pH))</f>
        <v>7.1567470961426821E-2</v>
      </c>
      <c r="AV204" s="19">
        <f>ABS(Ct_Na+10^-pH-Kw*10^pH-Ct_Cl-Ct_OAc*Ka*10^pH/(1+Ka*10^pH))</f>
        <v>7.2267703130190486E-2</v>
      </c>
      <c r="AW204" s="19">
        <f>ABS(Ct_Na+10^-pH-Kw*10^pH-Ct_Cl-Ct_OAc*Ka*10^pH/(1+Ka*10^pH))</f>
        <v>7.2947032846155183E-2</v>
      </c>
      <c r="AX204" s="19">
        <f>ABS(Ct_Na+10^-pH-Kw*10^pH-Ct_Cl-Ct_OAc*Ka*10^pH/(1+Ka*10^pH))</f>
        <v>7.3606382276356255E-2</v>
      </c>
      <c r="AY204" s="19">
        <f>ABS(Ct_Na+10^-pH-Kw*10^pH-Ct_Cl-Ct_OAc*Ka*10^pH/(1+Ka*10^pH))</f>
        <v>7.424662012887033E-2</v>
      </c>
      <c r="AZ204" s="19">
        <f>ABS(Ct_Na+10^-pH-Kw*10^pH-Ct_Cl-Ct_OAc*Ka*10^pH/(1+Ka*10^pH))</f>
        <v>7.4868565471312556E-2</v>
      </c>
      <c r="BA204" s="19">
        <f>ABS(Ct_Na+10^-pH-Kw*10^pH-Ct_Cl-Ct_OAc*Ka*10^pH/(1+Ka*10^pH))</f>
        <v>7.5472991226643735E-2</v>
      </c>
      <c r="BB204" s="19">
        <f>ABS(Ct_Na+10^-pH-Kw*10^pH-Ct_Cl-Ct_OAc*Ka*10^pH/(1+Ka*10^pH))</f>
        <v>7.6060627377660159E-2</v>
      </c>
      <c r="BC204" s="19">
        <f>ABS(Ct_Na+10^-pH-Kw*10^pH-Ct_Cl-Ct_OAc*Ka*10^pH/(1+Ka*10^pH))</f>
        <v>7.6632163908100834E-2</v>
      </c>
      <c r="BD204" s="19">
        <f>ABS(Ct_Na+10^-pH-Kw*10^pH-Ct_Cl-Ct_OAc*Ka*10^pH/(1+Ka*10^pH))</f>
        <v>7.7188253505286297E-2</v>
      </c>
      <c r="BE204" s="19">
        <f>ABS(Ct_Na+10^-pH-Kw*10^pH-Ct_Cl-Ct_OAc*Ka*10^pH/(1+Ka*10^pH))</f>
        <v>7.7729514046546835E-2</v>
      </c>
      <c r="BF204" s="19">
        <f>ABS(Ct_Na+10^-pH-Kw*10^pH-Ct_Cl-Ct_OAc*Ka*10^pH/(1+Ka*10^pH))</f>
        <v>7.8256530889353165E-2</v>
      </c>
      <c r="BG204" s="19">
        <f>ABS(Ct_Na+10^-pH-Kw*10^pH-Ct_Cl-Ct_OAc*Ka*10^pH/(1+Ka*10^pH))</f>
        <v>7.8769858982995655E-2</v>
      </c>
      <c r="BH204" s="19">
        <f>ABS(Ct_Na+10^-pH-Kw*10^pH-Ct_Cl-Ct_OAc*Ka*10^pH/(1+Ka*10^pH))</f>
        <v>7.9270024817826842E-2</v>
      </c>
      <c r="BI204" s="19">
        <f>ABS(Ct_Na+10^-pH-Kw*10^pH-Ct_Cl-Ct_OAc*Ka*10^pH/(1+Ka*10^pH))</f>
        <v>7.9757528226459762E-2</v>
      </c>
      <c r="BJ204" s="19">
        <f>ABS(Ct_Na+10^-pH-Kw*10^pH-Ct_Cl-Ct_OAc*Ka*10^pH/(1+Ka*10^pH))</f>
        <v>8.023284404987685E-2</v>
      </c>
      <c r="BK204" s="19">
        <f>ABS(Ct_Na+10^-pH-Kw*10^pH-Ct_Cl-Ct_OAc*Ka*10^pH/(1+Ka*10^pH))</f>
        <v>8.0696423680123142E-2</v>
      </c>
      <c r="BL204" s="19">
        <f>ABS(Ct_Na+10^-pH-Kw*10^pH-Ct_Cl-Ct_OAc*Ka*10^pH/(1+Ka*10^pH))</f>
        <v>8.1148696490119521E-2</v>
      </c>
      <c r="BM204" s="19">
        <f>ABS(Ct_Na+10^-pH-Kw*10^pH-Ct_Cl-Ct_OAc*Ka*10^pH/(1+Ka*10^pH))</f>
        <v>8.1590071160116004E-2</v>
      </c>
      <c r="BN204" s="19">
        <f>ABS(Ct_Na+10^-pH-Kw*10^pH-Ct_Cl-Ct_OAc*Ka*10^pH/(1+Ka*10^pH))</f>
        <v>8.2020936909398282E-2</v>
      </c>
      <c r="BO204" s="19">
        <f>ABS(Ct_Na+10^-pH-Kw*10^pH-Ct_Cl-Ct_OAc*Ka*10^pH/(1+Ka*10^pH))</f>
        <v>8.2441664641050363E-2</v>
      </c>
      <c r="BP204" s="19">
        <f>ABS(Ct_Na+10^-pH-Kw*10^pH-Ct_Cl-Ct_OAc*Ka*10^pH/(1+Ka*10^pH))</f>
        <v>8.2852608006850098E-2</v>
      </c>
      <c r="BQ204" s="19">
        <f>ABS(Ct_Na+10^-pH-Kw*10^pH-Ct_Cl-Ct_OAc*Ka*10^pH/(1+Ka*10^pH))</f>
        <v>8.3254104398723397E-2</v>
      </c>
      <c r="BR204" s="19">
        <f>ABS(Ct_Na+10^-pH-Kw*10^pH-Ct_Cl-Ct_OAc*Ka*10^pH/(1+Ka*10^pH))</f>
        <v>8.364647587259956E-2</v>
      </c>
      <c r="BS204" s="19">
        <f>ABS(Ct_Na+10^-pH-Kw*10^pH-Ct_Cl-Ct_OAc*Ka*10^pH/(1+Ka*10^pH))</f>
        <v>8.4030030009984158E-2</v>
      </c>
      <c r="BT204" s="19">
        <f>ABS(Ct_Na+10^-pH-Kw*10^pH-Ct_Cl-Ct_OAc*Ka*10^pH/(1+Ka*10^pH))</f>
        <v>8.4405060722093514E-2</v>
      </c>
      <c r="BU204" s="19">
        <f>ABS(Ct_Na+10^-pH-Kw*10^pH-Ct_Cl-Ct_OAc*Ka*10^pH/(1+Ka*10^pH))</f>
        <v>8.4771849000969693E-2</v>
      </c>
      <c r="BV204" s="19">
        <f>ABS(Ct_Na+10^-pH-Kw*10^pH-Ct_Cl-Ct_OAc*Ka*10^pH/(1+Ka*10^pH))</f>
        <v>8.513066362160944E-2</v>
      </c>
      <c r="BW204" s="19">
        <f>ABS(Ct_Na+10^-pH-Kw*10^pH-Ct_Cl-Ct_OAc*Ka*10^pH/(1+Ka*10^pH))</f>
        <v>8.5481761798794589E-2</v>
      </c>
      <c r="BX204" s="19">
        <f>ABS(Ct_Na+10^-pH-Kw*10^pH-Ct_Cl-Ct_OAc*Ka*10^pH/(1+Ka*10^pH))</f>
        <v>8.5825389801997054E-2</v>
      </c>
      <c r="BY204" s="19">
        <f>ABS(Ct_Na+10^-pH-Kw*10^pH-Ct_Cl-Ct_OAc*Ka*10^pH/(1+Ka*10^pH))</f>
        <v>8.6161783531447891E-2</v>
      </c>
      <c r="BZ204" s="19">
        <f>ABS(Ct_Na+10^-pH-Kw*10^pH-Ct_Cl-Ct_OAc*Ka*10^pH/(1+Ka*10^pH))</f>
        <v>8.6491169058201853E-2</v>
      </c>
      <c r="CA204" s="19">
        <f>ABS(Ct_Na+10^-pH-Kw*10^pH-Ct_Cl-Ct_OAc*Ka*10^pH/(1+Ka*10^pH))</f>
        <v>8.6813763130795904E-2</v>
      </c>
      <c r="CB204" s="19">
        <f>ABS(Ct_Na+10^-pH-Kw*10^pH-Ct_Cl-Ct_OAc*Ka*10^pH/(1+Ka*10^pH))</f>
        <v>8.7129773650888073E-2</v>
      </c>
      <c r="CC204" s="19">
        <f>ABS(Ct_Na+10^-pH-Kw*10^pH-Ct_Cl-Ct_OAc*Ka*10^pH/(1+Ka*10^pH))</f>
        <v>8.7439400120069288E-2</v>
      </c>
      <c r="CD204" s="19">
        <f>ABS(Ct_Na+10^-pH-Kw*10^pH-Ct_Cl-Ct_OAc*Ka*10^pH/(1+Ka*10^pH))</f>
        <v>8.7742834059866853E-2</v>
      </c>
      <c r="CE204" s="19">
        <f>ABS(Ct_Na+10^-pH-Kw*10^pH-Ct_Cl-Ct_OAc*Ka*10^pH/(1+Ka*10^pH))</f>
        <v>8.8040259406797147E-2</v>
      </c>
      <c r="CF204" s="19">
        <f>ABS(Ct_Na+10^-pH-Kw*10^pH-Ct_Cl-Ct_OAc*Ka*10^pH/(1+Ka*10^pH))</f>
        <v>8.8331852884179787E-2</v>
      </c>
      <c r="CG204" s="19">
        <f>ABS(Ct_Na+10^-pH-Kw*10^pH-Ct_Cl-Ct_OAc*Ka*10^pH/(1+Ka*10^pH))</f>
        <v>8.8617784352292867E-2</v>
      </c>
      <c r="CH204" s="19">
        <f>ABS(Ct_Na+10^-pH-Kw*10^pH-Ct_Cl-Ct_OAc*Ka*10^pH/(1+Ka*10^pH))</f>
        <v>8.8898217138326852E-2</v>
      </c>
      <c r="CI204" s="19">
        <f>ABS(Ct_Na+10^-pH-Kw*10^pH-Ct_Cl-Ct_OAc*Ka*10^pH/(1+Ka*10^pH))</f>
        <v>8.9173308347483993E-2</v>
      </c>
      <c r="CJ204" s="19">
        <f>ABS(Ct_Na+10^-pH-Kw*10^pH-Ct_Cl-Ct_OAc*Ka*10^pH/(1+Ka*10^pH))</f>
        <v>8.9443209156468362E-2</v>
      </c>
      <c r="CK204" s="19">
        <f>ABS(Ct_Na+10^-pH-Kw*10^pH-Ct_Cl-Ct_OAc*Ka*10^pH/(1+Ka*10^pH))</f>
        <v>8.9708065090518457E-2</v>
      </c>
      <c r="CL204" s="19">
        <f>ABS(Ct_Na+10^-pH-Kw*10^pH-Ct_Cl-Ct_OAc*Ka*10^pH/(1+Ka*10^pH))</f>
        <v>8.9968016285049079E-2</v>
      </c>
      <c r="CM204" s="19">
        <f>ABS(Ct_Na+10^-pH-Kw*10^pH-Ct_Cl-Ct_OAc*Ka*10^pH/(1+Ka*10^pH))</f>
        <v>9.0223197732891072E-2</v>
      </c>
      <c r="CN204" s="19">
        <f>ABS(Ct_Na+10^-pH-Kw*10^pH-Ct_Cl-Ct_OAc*Ka*10^pH/(1+Ka*10^pH))</f>
        <v>9.0473739518045035E-2</v>
      </c>
      <c r="CO204" s="19">
        <f>ABS(Ct_Na+10^-pH-Kw*10^pH-Ct_Cl-Ct_OAc*Ka*10^pH/(1+Ka*10^pH))</f>
        <v>9.0719767036799834E-2</v>
      </c>
      <c r="CP204" s="19">
        <f>ABS(Ct_Na+10^-pH-Kw*10^pH-Ct_Cl-Ct_OAc*Ka*10^pH/(1+Ka*10^pH))</f>
        <v>9.0961401207005438E-2</v>
      </c>
      <c r="CQ204" s="19">
        <f>ABS(Ct_Na+10^-pH-Kw*10^pH-Ct_Cl-Ct_OAc*Ka*10^pH/(1+Ka*10^pH))</f>
        <v>9.1198758666233948E-2</v>
      </c>
      <c r="CR204" s="19">
        <f>ABS(Ct_Na+10^-pH-Kw*10^pH-Ct_Cl-Ct_OAc*Ka*10^pH/(1+Ka*10^pH))</f>
        <v>9.1431951959511065E-2</v>
      </c>
      <c r="CS204" s="19">
        <f>ABS(Ct_Na+10^-pH-Kw*10^pH-Ct_Cl-Ct_OAc*Ka*10^pH/(1+Ka*10^pH))</f>
        <v>9.1661089717252925E-2</v>
      </c>
      <c r="CT204" s="19">
        <f>ABS(Ct_Na+10^-pH-Kw*10^pH-Ct_Cl-Ct_OAc*Ka*10^pH/(1+Ka*10^pH))</f>
        <v>9.1886276823999274E-2</v>
      </c>
      <c r="CU204" s="19">
        <f>ABS(Ct_Na+10^-pH-Kw*10^pH-Ct_Cl-Ct_OAc*Ka*10^pH/(1+Ka*10^pH))</f>
        <v>9.2107614578493521E-2</v>
      </c>
      <c r="CV204" s="19">
        <f>ABS(Ct_Na+10^-pH-Kw*10^pH-Ct_Cl-Ct_OAc*Ka*10^pH/(1+Ka*10^pH))</f>
        <v>9.232520084562347E-2</v>
      </c>
      <c r="CW204" s="19">
        <f>ABS(Ct_Na+10^-pH-Kw*10^pH-Ct_Cl-Ct_OAc*Ka*10^pH/(1+Ka*10^pH))</f>
        <v>9.2539130200700814E-2</v>
      </c>
      <c r="CX204" s="19">
        <f>ABS(Ct_Na+10^-pH-Kw*10^pH-Ct_Cl-Ct_OAc*Ka*10^pH/(1+Ka*10^pH))</f>
        <v>9.2749494066526855E-2</v>
      </c>
    </row>
    <row r="205" spans="1:102">
      <c r="A205" s="24">
        <v>1.76</v>
      </c>
      <c r="B205" s="19">
        <f>ABS(Ct_Na+10^-pH-Kw*10^pH-Ct_Cl-Ct_OAc*Ka*10^pH/(1+Ka*10^pH))</f>
        <v>3.282644109991302E-2</v>
      </c>
      <c r="C205" s="19">
        <f>ABS(Ct_Na+10^-pH-Kw*10^pH-Ct_Cl-Ct_OAc*Ka*10^pH/(1+Ka*10^pH))</f>
        <v>2.5673848271968669E-2</v>
      </c>
      <c r="D205" s="19">
        <f>ABS(Ct_Na+10^-pH-Kw*10^pH-Ct_Cl-Ct_OAc*Ka*10^pH/(1+Ka*10^pH))</f>
        <v>1.9171491155655623E-2</v>
      </c>
      <c r="E205" s="19">
        <f>ABS(Ct_Na+10^-pH-Kw*10^pH-Ct_Cl-Ct_OAc*Ka*10^pH/(1+Ka*10^pH))</f>
        <v>1.3234556397282845E-2</v>
      </c>
      <c r="F205" s="19">
        <f>ABS(Ct_Na+10^-pH-Kw*10^pH-Ct_Cl-Ct_OAc*Ka*10^pH/(1+Ka*10^pH))</f>
        <v>7.7923662021077943E-3</v>
      </c>
      <c r="G205" s="19">
        <f>ABS(Ct_Na+10^-pH-Kw*10^pH-Ct_Cl-Ct_OAc*Ka*10^pH/(1+Ka*10^pH))</f>
        <v>2.7855512225467521E-3</v>
      </c>
      <c r="H205" s="19">
        <f>ABS(Ct_Na+10^-pH-Kw*10^pH-Ct_Cl-Ct_OAc*Ka*10^pH/(1+Ka*10^pH))</f>
        <v>1.8361241432019002E-3</v>
      </c>
      <c r="I205" s="19">
        <f>ABS(Ct_Na+10^-pH-Kw*10^pH-Ct_Cl-Ct_OAc*Ka*10^pH/(1+Ka*10^pH))</f>
        <v>6.1154531855617793E-3</v>
      </c>
      <c r="J205" s="19">
        <f>ABS(Ct_Na+10^-pH-Kw*10^pH-Ct_Cl-Ct_OAc*Ka*10^pH/(1+Ka*10^pH))</f>
        <v>1.0089115867753077E-2</v>
      </c>
      <c r="K205" s="19">
        <f>ABS(Ct_Na+10^-pH-Kw*10^pH-Ct_Cl-Ct_OAc*Ka*10^pH/(1+Ka*10^pH))</f>
        <v>1.3788732847724295E-2</v>
      </c>
      <c r="L205" s="19">
        <f>ABS(Ct_Na+10^-pH-Kw*10^pH-Ct_Cl-Ct_OAc*Ka*10^pH/(1+Ka*10^pH))</f>
        <v>1.7241708695697428E-2</v>
      </c>
      <c r="M205" s="19">
        <f>ABS(Ct_Na+10^-pH-Kw*10^pH-Ct_Cl-Ct_OAc*Ka*10^pH/(1+Ka*10^pH))</f>
        <v>2.0471911908317458E-2</v>
      </c>
      <c r="N205" s="19">
        <f>ABS(Ct_Na+10^-pH-Kw*10^pH-Ct_Cl-Ct_OAc*Ka*10^pH/(1+Ka*10^pH))</f>
        <v>2.3500227420148734E-2</v>
      </c>
      <c r="O205" s="19">
        <f>ABS(Ct_Na+10^-pH-Kw*10^pH-Ct_Cl-Ct_OAc*Ka*10^pH/(1+Ka*10^pH))</f>
        <v>2.6345008658535687E-2</v>
      </c>
      <c r="P205" s="19">
        <f>ABS(Ct_Na+10^-pH-Kw*10^pH-Ct_Cl-Ct_OAc*Ka*10^pH/(1+Ka*10^pH))</f>
        <v>2.9022449824076358E-2</v>
      </c>
      <c r="Q205" s="19">
        <f>ABS(Ct_Na+10^-pH-Kw*10^pH-Ct_Cl-Ct_OAc*Ka*10^pH/(1+Ka*10^pH))</f>
        <v>3.1546894351586127E-2</v>
      </c>
      <c r="R205" s="19">
        <f>ABS(Ct_Na+10^-pH-Kw*10^pH-Ct_Cl-Ct_OAc*Ka*10^pH/(1+Ka*10^pH))</f>
        <v>3.3931091960900911E-2</v>
      </c>
      <c r="S205" s="19">
        <f>ABS(Ct_Na+10^-pH-Kw*10^pH-Ct_Cl-Ct_OAc*Ka*10^pH/(1+Ka*10^pH))</f>
        <v>3.6186414023766239E-2</v>
      </c>
      <c r="T205" s="19">
        <f>ABS(Ct_Na+10^-pH-Kw*10^pH-Ct_Cl-Ct_OAc*Ka*10^pH/(1+Ka*10^pH))</f>
        <v>3.8323034925428143E-2</v>
      </c>
      <c r="U205" s="19">
        <f>ABS(Ct_Na+10^-pH-Kw*10^pH-Ct_Cl-Ct_OAc*Ka*10^pH/(1+Ka*10^pH))</f>
        <v>4.0350085524440707E-2</v>
      </c>
      <c r="V205" s="19">
        <f>ABS(Ct_Na+10^-pH-Kw*10^pH-Ct_Cl-Ct_OAc*Ka*10^pH/(1+Ka*10^pH))</f>
        <v>4.2275783593502647E-2</v>
      </c>
      <c r="W205" s="19">
        <f>ABS(Ct_Na+10^-pH-Kw*10^pH-Ct_Cl-Ct_OAc*Ka*10^pH/(1+Ka*10^pH))</f>
        <v>4.4107545171390851E-2</v>
      </c>
      <c r="X205" s="19">
        <f>ABS(Ct_Na+10^-pH-Kw*10^pH-Ct_Cl-Ct_OAc*Ka*10^pH/(1+Ka*10^pH))</f>
        <v>4.585208000747483E-2</v>
      </c>
      <c r="Y205" s="19">
        <f>ABS(Ct_Na+10^-pH-Kw*10^pH-Ct_Cl-Ct_OAc*Ka*10^pH/(1+Ka*10^pH))</f>
        <v>4.7515473688392117E-2</v>
      </c>
      <c r="Z205" s="19">
        <f>ABS(Ct_Na+10^-pH-Kw*10^pH-Ct_Cl-Ct_OAc*Ka*10^pH/(1+Ka*10^pH))</f>
        <v>4.9103258565631344E-2</v>
      </c>
      <c r="AA205" s="19">
        <f>ABS(Ct_Na+10^-pH-Kw*10^pH-Ct_Cl-Ct_OAc*Ka*10^pH/(1+Ka*10^pH))</f>
        <v>5.062047522610439E-2</v>
      </c>
      <c r="AB205" s="19">
        <f>ABS(Ct_Na+10^-pH-Kw*10^pH-Ct_Cl-Ct_OAc*Ka*10^pH/(1+Ka*10^pH))</f>
        <v>5.2071725944817723E-2</v>
      </c>
      <c r="AC205" s="19">
        <f>ABS(Ct_Na+10^-pH-Kw*10^pH-Ct_Cl-Ct_OAc*Ka*10^pH/(1+Ka*10^pH))</f>
        <v>5.3461221313798588E-2</v>
      </c>
      <c r="AD205" s="19">
        <f>ABS(Ct_Na+10^-pH-Kw*10^pH-Ct_Cl-Ct_OAc*Ka*10^pH/(1+Ka*10^pH))</f>
        <v>5.4792821042405272E-2</v>
      </c>
      <c r="AE205" s="19">
        <f>ABS(Ct_Na+10^-pH-Kw*10^pH-Ct_Cl-Ct_OAc*Ka*10^pH/(1+Ka*10^pH))</f>
        <v>5.6070069761681038E-2</v>
      </c>
      <c r="AF205" s="19">
        <f>ABS(Ct_Na+10^-pH-Kw*10^pH-Ct_Cl-Ct_OAc*Ka*10^pH/(1+Ka*10^pH))</f>
        <v>5.7296228532185786E-2</v>
      </c>
      <c r="AG205" s="19">
        <f>ABS(Ct_Na+10^-pH-Kw*10^pH-Ct_Cl-Ct_OAc*Ka*10^pH/(1+Ka*10^pH))</f>
        <v>5.8474302645023679E-2</v>
      </c>
      <c r="AH205" s="19">
        <f>ABS(Ct_Na+10^-pH-Kw*10^pH-Ct_Cl-Ct_OAc*Ka*10^pH/(1+Ka*10^pH))</f>
        <v>5.9607066215060109E-2</v>
      </c>
      <c r="AI205" s="19">
        <f>ABS(Ct_Na+10^-pH-Kw*10^pH-Ct_Cl-Ct_OAc*Ka*10^pH/(1+Ka*10^pH))</f>
        <v>6.0697083990000837E-2</v>
      </c>
      <c r="AJ205" s="19">
        <f>ABS(Ct_Na+10^-pH-Kw*10^pH-Ct_Cl-Ct_OAc*Ka*10^pH/(1+Ka*10^pH))</f>
        <v>6.1746730736240034E-2</v>
      </c>
      <c r="AK205" s="19">
        <f>ABS(Ct_Na+10^-pH-Kw*10^pH-Ct_Cl-Ct_OAc*Ka*10^pH/(1+Ka*10^pH))</f>
        <v>6.2758208509888738E-2</v>
      </c>
      <c r="AL205" s="19">
        <f>ABS(Ct_Na+10^-pH-Kw*10^pH-Ct_Cl-Ct_OAc*Ka*10^pH/(1+Ka*10^pH))</f>
        <v>6.3733562077335687E-2</v>
      </c>
      <c r="AM205" s="19">
        <f>ABS(Ct_Na+10^-pH-Kw*10^pH-Ct_Cl-Ct_OAc*Ka*10^pH/(1+Ka*10^pH))</f>
        <v>6.4674692712591533E-2</v>
      </c>
      <c r="AN205" s="19">
        <f>ABS(Ct_Na+10^-pH-Kw*10^pH-Ct_Cl-Ct_OAc*Ka*10^pH/(1+Ka*10^pH))</f>
        <v>6.5583370567321303E-2</v>
      </c>
      <c r="AO205" s="19">
        <f>ABS(Ct_Na+10^-pH-Kw*10^pH-Ct_Cl-Ct_OAc*Ka*10^pH/(1+Ka*10^pH))</f>
        <v>6.6461245782907685E-2</v>
      </c>
      <c r="AP205" s="19">
        <f>ABS(Ct_Na+10^-pH-Kw*10^pH-Ct_Cl-Ct_OAc*Ka*10^pH/(1+Ka*10^pH))</f>
        <v>6.730985849130787E-2</v>
      </c>
      <c r="AQ205" s="19">
        <f>ABS(Ct_Na+10^-pH-Kw*10^pH-Ct_Cl-Ct_OAc*Ka*10^pH/(1+Ka*10^pH))</f>
        <v>6.8130647832219504E-2</v>
      </c>
      <c r="AR205" s="19">
        <f>ABS(Ct_Na+10^-pH-Kw*10^pH-Ct_Cl-Ct_OAc*Ka*10^pH/(1+Ka*10^pH))</f>
        <v>6.8924960097617893E-2</v>
      </c>
      <c r="AS205" s="19">
        <f>ABS(Ct_Na+10^-pH-Kw*10^pH-Ct_Cl-Ct_OAc*Ka*10^pH/(1+Ka*10^pH))</f>
        <v>6.9694056100622639E-2</v>
      </c>
      <c r="AT205" s="19">
        <f>ABS(Ct_Na+10^-pH-Kw*10^pH-Ct_Cl-Ct_OAc*Ka*10^pH/(1+Ka*10^pH))</f>
        <v>7.0439117853533517E-2</v>
      </c>
      <c r="AU205" s="19">
        <f>ABS(Ct_Na+10^-pH-Kw*10^pH-Ct_Cl-Ct_OAc*Ka*10^pH/(1+Ka*10^pH))</f>
        <v>7.1161254629431736E-2</v>
      </c>
      <c r="AV205" s="19">
        <f>ABS(Ct_Na+10^-pH-Kw*10^pH-Ct_Cl-Ct_OAc*Ka*10^pH/(1+Ka*10^pH))</f>
        <v>7.1861508472727015E-2</v>
      </c>
      <c r="AW205" s="19">
        <f>ABS(Ct_Na+10^-pH-Kw*10^pH-Ct_Cl-Ct_OAc*Ka*10^pH/(1+Ka*10^pH))</f>
        <v>7.2540859216222386E-2</v>
      </c>
      <c r="AX205" s="19">
        <f>ABS(Ct_Na+10^-pH-Kw*10^pH-Ct_Cl-Ct_OAc*Ka*10^pH/(1+Ka*10^pH))</f>
        <v>7.3200229055497334E-2</v>
      </c>
      <c r="AY205" s="19">
        <f>ABS(Ct_Na+10^-pH-Kw*10^pH-Ct_Cl-Ct_OAc*Ka*10^pH/(1+Ka*10^pH))</f>
        <v>7.3840486725517948E-2</v>
      </c>
      <c r="AZ205" s="19">
        <f>ABS(Ct_Na+10^-pH-Kw*10^pH-Ct_Cl-Ct_OAc*Ka*10^pH/(1+Ka*10^pH))</f>
        <v>7.4462451319252221E-2</v>
      </c>
      <c r="BA205" s="19">
        <f>ABS(Ct_Na+10^-pH-Kw*10^pH-Ct_Cl-Ct_OAc*Ka*10^pH/(1+Ka*10^pH))</f>
        <v>7.5066895783585552E-2</v>
      </c>
      <c r="BB205" s="19">
        <f>ABS(Ct_Na+10^-pH-Kw*10^pH-Ct_Cl-Ct_OAc*Ka*10^pH/(1+Ka*10^pH))</f>
        <v>7.5654550123909592E-2</v>
      </c>
      <c r="BC205" s="19">
        <f>ABS(Ct_Na+10^-pH-Kw*10^pH-Ct_Cl-Ct_OAc*Ka*10^pH/(1+Ka*10^pH))</f>
        <v>7.6226104345320705E-2</v>
      </c>
      <c r="BD205" s="19">
        <f>ABS(Ct_Na+10^-pH-Kw*10^pH-Ct_Cl-Ct_OAc*Ka*10^pH/(1+Ka*10^pH))</f>
        <v>7.6782211155342284E-2</v>
      </c>
      <c r="BE205" s="19">
        <f>ABS(Ct_Na+10^-pH-Kw*10^pH-Ct_Cl-Ct_OAc*Ka*10^pH/(1+Ka*10^pH))</f>
        <v>7.7323488450429953E-2</v>
      </c>
      <c r="BF205" s="19">
        <f>ABS(Ct_Na+10^-pH-Kw*10^pH-Ct_Cl-Ct_OAc*Ka*10^pH/(1+Ka*10^pH))</f>
        <v>7.7850521606173229E-2</v>
      </c>
      <c r="BG205" s="19">
        <f>ABS(Ct_Na+10^-pH-Kw*10^pH-Ct_Cl-Ct_OAc*Ka*10^pH/(1+Ka*10^pH))</f>
        <v>7.836386558904003E-2</v>
      </c>
      <c r="BH205" s="19">
        <f>ABS(Ct_Na+10^-pH-Kw*10^pH-Ct_Cl-Ct_OAc*Ka*10^pH/(1+Ka*10^pH))</f>
        <v>7.8864046905679511E-2</v>
      </c>
      <c r="BI205" s="19">
        <f>ABS(Ct_Na+10^-pH-Kw*10^pH-Ct_Cl-Ct_OAc*Ka*10^pH/(1+Ka*10^pH))</f>
        <v>7.9351565404176205E-2</v>
      </c>
      <c r="BJ205" s="19">
        <f>ABS(Ct_Na+10^-pH-Kw*10^pH-Ct_Cl-Ct_OAc*Ka*10^pH/(1+Ka*10^pH))</f>
        <v>7.9826895940210488E-2</v>
      </c>
      <c r="BK205" s="19">
        <f>ABS(Ct_Na+10^-pH-Kw*10^pH-Ct_Cl-Ct_OAc*Ka*10^pH/(1+Ka*10^pH))</f>
        <v>8.0290489919799465E-2</v>
      </c>
      <c r="BL205" s="19">
        <f>ABS(Ct_Na+10^-pH-Kw*10^pH-Ct_Cl-Ct_OAc*Ka*10^pH/(1+Ka*10^pH))</f>
        <v>8.0742776729154572E-2</v>
      </c>
      <c r="BM205" s="19">
        <f>ABS(Ct_Na+10^-pH-Kw*10^pH-Ct_Cl-Ct_OAc*Ka*10^pH/(1+Ka*10^pH))</f>
        <v>8.1184165061175831E-2</v>
      </c>
      <c r="BN205" s="19">
        <f>ABS(Ct_Na+10^-pH-Kw*10^pH-Ct_Cl-Ct_OAc*Ka*10^pH/(1+Ka*10^pH))</f>
        <v>8.1615044147196572E-2</v>
      </c>
      <c r="BO205" s="19">
        <f>ABS(Ct_Na+10^-pH-Kw*10^pH-Ct_Cl-Ct_OAc*Ka*10^pH/(1+Ka*10^pH))</f>
        <v>8.2035784901781511E-2</v>
      </c>
      <c r="BP205" s="19">
        <f>ABS(Ct_Na+10^-pH-Kw*10^pH-Ct_Cl-Ct_OAc*Ka*10^pH/(1+Ka*10^pH))</f>
        <v>8.2446740987655212E-2</v>
      </c>
      <c r="BQ205" s="19">
        <f>ABS(Ct_Na+10^-pH-Kw*10^pH-Ct_Cl-Ct_OAc*Ka*10^pH/(1+Ka*10^pH))</f>
        <v>8.2848249807186969E-2</v>
      </c>
      <c r="BR205" s="19">
        <f>ABS(Ct_Na+10^-pH-Kw*10^pH-Ct_Cl-Ct_OAc*Ka*10^pH/(1+Ka*10^pH))</f>
        <v>8.3240633426274815E-2</v>
      </c>
      <c r="BS205" s="19">
        <f>ABS(Ct_Na+10^-pH-Kw*10^pH-Ct_Cl-Ct_OAc*Ka*10^pH/(1+Ka*10^pH))</f>
        <v>8.3624199435944985E-2</v>
      </c>
      <c r="BT205" s="19">
        <f>ABS(Ct_Na+10^-pH-Kw*10^pH-Ct_Cl-Ct_OAc*Ka*10^pH/(1+Ka*10^pH))</f>
        <v>8.3999241756511342E-2</v>
      </c>
      <c r="BU205" s="19">
        <f>ABS(Ct_Na+10^-pH-Kw*10^pH-Ct_Cl-Ct_OAc*Ka*10^pH/(1+Ka*10^pH))</f>
        <v>8.436604138871362E-2</v>
      </c>
      <c r="BV205" s="19">
        <f>ABS(Ct_Na+10^-pH-Kw*10^pH-Ct_Cl-Ct_OAc*Ka*10^pH/(1+Ka*10^pH))</f>
        <v>8.4724867115868005E-2</v>
      </c>
      <c r="BW205" s="19">
        <f>ABS(Ct_Na+10^-pH-Kw*10^pH-Ct_Cl-Ct_OAc*Ka*10^pH/(1+Ka*10^pH))</f>
        <v>8.5075976160718034E-2</v>
      </c>
      <c r="BX205" s="19">
        <f>ABS(Ct_Na+10^-pH-Kw*10^pH-Ct_Cl-Ct_OAc*Ka*10^pH/(1+Ka*10^pH))</f>
        <v>8.5419614800358451E-2</v>
      </c>
      <c r="BY205" s="19">
        <f>ABS(Ct_Na+10^-pH-Kw*10^pH-Ct_Cl-Ct_OAc*Ka*10^pH/(1+Ka*10^pH))</f>
        <v>8.5756018942322224E-2</v>
      </c>
      <c r="BZ205" s="19">
        <f>ABS(Ct_Na+10^-pH-Kw*10^pH-Ct_Cl-Ct_OAc*Ka*10^pH/(1+Ka*10^pH))</f>
        <v>8.6085414664661783E-2</v>
      </c>
      <c r="CA205" s="19">
        <f>ABS(Ct_Na+10^-pH-Kw*10^pH-Ct_Cl-Ct_OAc*Ka*10^pH/(1+Ka*10^pH))</f>
        <v>8.6408018722623187E-2</v>
      </c>
      <c r="CB205" s="19">
        <f>ABS(Ct_Na+10^-pH-Kw*10^pH-Ct_Cl-Ct_OAc*Ka*10^pH/(1+Ka*10^pH))</f>
        <v>8.6724039024299676E-2</v>
      </c>
      <c r="CC205" s="19">
        <f>ABS(Ct_Na+10^-pH-Kw*10^pH-Ct_Cl-Ct_OAc*Ka*10^pH/(1+Ka*10^pH))</f>
        <v>8.7033675077457448E-2</v>
      </c>
      <c r="CD205" s="19">
        <f>ABS(Ct_Na+10^-pH-Kw*10^pH-Ct_Cl-Ct_OAc*Ka*10^pH/(1+Ka*10^pH))</f>
        <v>8.733711840955205E-2</v>
      </c>
      <c r="CE205" s="19">
        <f>ABS(Ct_Na+10^-pH-Kw*10^pH-Ct_Cl-Ct_OAc*Ka*10^pH/(1+Ka*10^pH))</f>
        <v>8.7634552962793294E-2</v>
      </c>
      <c r="CF205" s="19">
        <f>ABS(Ct_Na+10^-pH-Kw*10^pH-Ct_Cl-Ct_OAc*Ka*10^pH/(1+Ka*10^pH))</f>
        <v>8.7926155465971004E-2</v>
      </c>
      <c r="CG205" s="19">
        <f>ABS(Ct_Na+10^-pH-Kw*10^pH-Ct_Cl-Ct_OAc*Ka*10^pH/(1+Ka*10^pH))</f>
        <v>8.821209578462097E-2</v>
      </c>
      <c r="CH205" s="19">
        <f>ABS(Ct_Na+10^-pH-Kw*10^pH-Ct_Cl-Ct_OAc*Ka*10^pH/(1+Ka*10^pH))</f>
        <v>8.8492537250989212E-2</v>
      </c>
      <c r="CI205" s="19">
        <f>ABS(Ct_Na+10^-pH-Kw*10^pH-Ct_Cl-Ct_OAc*Ka*10^pH/(1+Ka*10^pH))</f>
        <v>8.8767636975140923E-2</v>
      </c>
      <c r="CJ205" s="19">
        <f>ABS(Ct_Na+10^-pH-Kw*10^pH-Ct_Cl-Ct_OAc*Ka*10^pH/(1+Ka*10^pH))</f>
        <v>8.9037546138459558E-2</v>
      </c>
      <c r="CK205" s="19">
        <f>ABS(Ct_Na+10^-pH-Kw*10^pH-Ct_Cl-Ct_OAc*Ka*10^pH/(1+Ka*10^pH))</f>
        <v>8.9302410270688165E-2</v>
      </c>
      <c r="CL205" s="19">
        <f>ABS(Ct_Na+10^-pH-Kw*10^pH-Ct_Cl-Ct_OAc*Ka*10^pH/(1+Ka*10^pH))</f>
        <v>8.9562369511579185E-2</v>
      </c>
      <c r="CM205" s="19">
        <f>ABS(Ct_Na+10^-pH-Kw*10^pH-Ct_Cl-Ct_OAc*Ka*10^pH/(1+Ka*10^pH))</f>
        <v>8.9817558858141924E-2</v>
      </c>
      <c r="CN205" s="19">
        <f>ABS(Ct_Na+10^-pH-Kw*10^pH-Ct_Cl-Ct_OAc*Ka*10^pH/(1+Ka*10^pH))</f>
        <v>9.0068108398403512E-2</v>
      </c>
      <c r="CO205" s="19">
        <f>ABS(Ct_Na+10^-pH-Kw*10^pH-Ct_Cl-Ct_OAc*Ka*10^pH/(1+Ka*10^pH))</f>
        <v>9.0314143532534294E-2</v>
      </c>
      <c r="CP205" s="19">
        <f>ABS(Ct_Na+10^-pH-Kw*10^pH-Ct_Cl-Ct_OAc*Ka*10^pH/(1+Ka*10^pH))</f>
        <v>9.0555785182127022E-2</v>
      </c>
      <c r="CQ205" s="19">
        <f>ABS(Ct_Na+10^-pH-Kw*10^pH-Ct_Cl-Ct_OAc*Ka*10^pH/(1+Ka*10^pH))</f>
        <v>9.0793149988364116E-2</v>
      </c>
      <c r="CR205" s="19">
        <f>ABS(Ct_Na+10^-pH-Kw*10^pH-Ct_Cl-Ct_OAc*Ka*10^pH/(1+Ka*10^pH))</f>
        <v>9.1026350499754924E-2</v>
      </c>
      <c r="CS205" s="19">
        <f>ABS(Ct_Na+10^-pH-Kw*10^pH-Ct_Cl-Ct_OAc*Ka*10^pH/(1+Ka*10^pH))</f>
        <v>9.125549535007807E-2</v>
      </c>
      <c r="CT205" s="19">
        <f>ABS(Ct_Na+10^-pH-Kw*10^pH-Ct_Cl-Ct_OAc*Ka*10^pH/(1+Ka*10^pH))</f>
        <v>9.1480689427119816E-2</v>
      </c>
      <c r="CU205" s="19">
        <f>ABS(Ct_Na+10^-pH-Kw*10^pH-Ct_Cl-Ct_OAc*Ka*10^pH/(1+Ka*10^pH))</f>
        <v>9.1702034032759103E-2</v>
      </c>
      <c r="CV205" s="19">
        <f>ABS(Ct_Na+10^-pH-Kw*10^pH-Ct_Cl-Ct_OAc*Ka*10^pH/(1+Ka*10^pH))</f>
        <v>9.1919627034913007E-2</v>
      </c>
      <c r="CW205" s="19">
        <f>ABS(Ct_Na+10^-pH-Kw*10^pH-Ct_Cl-Ct_OAc*Ka*10^pH/(1+Ka*10^pH))</f>
        <v>9.2133563011820616E-2</v>
      </c>
      <c r="CX205" s="19">
        <f>ABS(Ct_Na+10^-pH-Kw*10^pH-Ct_Cl-Ct_OAc*Ka*10^pH/(1+Ka*10^pH))</f>
        <v>9.2343933389113078E-2</v>
      </c>
    </row>
    <row r="206" spans="1:102">
      <c r="A206" s="23">
        <v>1.77</v>
      </c>
      <c r="B206" s="19">
        <f>ABS(Ct_Na+10^-pH-Kw*10^pH-Ct_Cl-Ct_OAc*Ka*10^pH/(1+Ka*10^pH))</f>
        <v>3.3226770119332887E-2</v>
      </c>
      <c r="C206" s="19">
        <f>ABS(Ct_Na+10^-pH-Kw*10^pH-Ct_Cl-Ct_OAc*Ka*10^pH/(1+Ka*10^pH))</f>
        <v>2.6073950755363298E-2</v>
      </c>
      <c r="D206" s="19">
        <f>ABS(Ct_Na+10^-pH-Kw*10^pH-Ct_Cl-Ct_OAc*Ka*10^pH/(1+Ka*10^pH))</f>
        <v>1.9571387697209119E-2</v>
      </c>
      <c r="E206" s="19">
        <f>ABS(Ct_Na+10^-pH-Kw*10^pH-Ct_Cl-Ct_OAc*Ka*10^pH/(1+Ka*10^pH))</f>
        <v>1.3634264904981397E-2</v>
      </c>
      <c r="F206" s="19">
        <f>ABS(Ct_Na+10^-pH-Kw*10^pH-Ct_Cl-Ct_OAc*Ka*10^pH/(1+Ka*10^pH))</f>
        <v>8.1919023454393013E-3</v>
      </c>
      <c r="G206" s="19">
        <f>ABS(Ct_Na+10^-pH-Kw*10^pH-Ct_Cl-Ct_OAc*Ka*10^pH/(1+Ka*10^pH))</f>
        <v>3.1849287906605952E-3</v>
      </c>
      <c r="H206" s="19">
        <f>ABS(Ct_Na+10^-pH-Kw*10^pH-Ct_Cl-Ct_OAc*Ka*10^pH/(1+Ka*10^pH))</f>
        <v>1.4368929522120685E-3</v>
      </c>
      <c r="I206" s="19">
        <f>ABS(Ct_Na+10^-pH-Kw*10^pH-Ct_Cl-Ct_OAc*Ka*10^pH/(1+Ka*10^pH))</f>
        <v>5.716357528946019E-3</v>
      </c>
      <c r="J206" s="19">
        <f>ABS(Ct_Na+10^-pH-Kw*10^pH-Ct_Cl-Ct_OAc*Ka*10^pH/(1+Ka*10^pH))</f>
        <v>9.6901460644846747E-3</v>
      </c>
      <c r="K206" s="19">
        <f>ABS(Ct_Na+10^-pH-Kw*10^pH-Ct_Cl-Ct_OAc*Ka*10^pH/(1+Ka*10^pH))</f>
        <v>1.3389880218262054E-2</v>
      </c>
      <c r="L206" s="19">
        <f>ABS(Ct_Na+10^-pH-Kw*10^pH-Ct_Cl-Ct_OAc*Ka*10^pH/(1+Ka*10^pH))</f>
        <v>1.6842965428454273E-2</v>
      </c>
      <c r="M206" s="19">
        <f>ABS(Ct_Na+10^-pH-Kw*10^pH-Ct_Cl-Ct_OAc*Ka*10^pH/(1+Ka*10^pH))</f>
        <v>2.0073270947666349E-2</v>
      </c>
      <c r="N206" s="19">
        <f>ABS(Ct_Na+10^-pH-Kw*10^pH-Ct_Cl-Ct_OAc*Ka*10^pH/(1+Ka*10^pH))</f>
        <v>2.3101682371927671E-2</v>
      </c>
      <c r="O206" s="19">
        <f>ABS(Ct_Na+10^-pH-Kw*10^pH-Ct_Cl-Ct_OAc*Ka*10^pH/(1+Ka*10^pH))</f>
        <v>2.5946553709870115E-2</v>
      </c>
      <c r="P206" s="19">
        <f>ABS(Ct_Na+10^-pH-Kw*10^pH-Ct_Cl-Ct_OAc*Ka*10^pH/(1+Ka*10^pH))</f>
        <v>2.8624079674992434E-2</v>
      </c>
      <c r="Q206" s="19">
        <f>ABS(Ct_Na+10^-pH-Kw*10^pH-Ct_Cl-Ct_OAc*Ka*10^pH/(1+Ka*10^pH))</f>
        <v>3.1148604156393464E-2</v>
      </c>
      <c r="R206" s="19">
        <f>ABS(Ct_Na+10^-pH-Kw*10^pH-Ct_Cl-Ct_OAc*Ka*10^pH/(1+Ka*10^pH))</f>
        <v>3.3532877277716651E-2</v>
      </c>
      <c r="S206" s="19">
        <f>ABS(Ct_Na+10^-pH-Kw*10^pH-Ct_Cl-Ct_OAc*Ka*10^pH/(1+Ka*10^pH))</f>
        <v>3.5788270770860213E-2</v>
      </c>
      <c r="T206" s="19">
        <f>ABS(Ct_Na+10^-pH-Kw*10^pH-Ct_Cl-Ct_OAc*Ka*10^pH/(1+Ka*10^pH))</f>
        <v>3.7924959343312019E-2</v>
      </c>
      <c r="U206" s="19">
        <f>ABS(Ct_Na+10^-pH-Kw*10^pH-Ct_Cl-Ct_OAc*Ka*10^pH/(1+Ka*10^pH))</f>
        <v>3.9952074142817574E-2</v>
      </c>
      <c r="V206" s="19">
        <f>ABS(Ct_Na+10^-pH-Kw*10^pH-Ct_Cl-Ct_OAc*Ka*10^pH/(1+Ka*10^pH))</f>
        <v>4.187783320234785E-2</v>
      </c>
      <c r="W206" s="19">
        <f>ABS(Ct_Na+10^-pH-Kw*10^pH-Ct_Cl-Ct_OAc*Ka*10^pH/(1+Ka*10^pH))</f>
        <v>4.3709652795559578E-2</v>
      </c>
      <c r="X206" s="19">
        <f>ABS(Ct_Na+10^-pH-Kw*10^pH-Ct_Cl-Ct_OAc*Ka*10^pH/(1+Ka*10^pH))</f>
        <v>4.5454242884332641E-2</v>
      </c>
      <c r="Y206" s="19">
        <f>ABS(Ct_Na+10^-pH-Kw*10^pH-Ct_Cl-Ct_OAc*Ka*10^pH/(1+Ka*10^pH))</f>
        <v>4.7117689248046497E-2</v>
      </c>
      <c r="Z206" s="19">
        <f>ABS(Ct_Na+10^-pH-Kw*10^pH-Ct_Cl-Ct_OAc*Ka*10^pH/(1+Ka*10^pH))</f>
        <v>4.8705524413409737E-2</v>
      </c>
      <c r="AA206" s="19">
        <f>ABS(Ct_Na+10^-pH-Kw*10^pH-Ct_Cl-Ct_OAc*Ka*10^pH/(1+Ka*10^pH))</f>
        <v>5.0222789126979035E-2</v>
      </c>
      <c r="AB206" s="19">
        <f>ABS(Ct_Na+10^-pH-Kw*10^pH-Ct_Cl-Ct_OAc*Ka*10^pH/(1+Ka*10^pH))</f>
        <v>5.1674085809523596E-2</v>
      </c>
      <c r="AC206" s="19">
        <f>ABS(Ct_Na+10^-pH-Kw*10^pH-Ct_Cl-Ct_OAc*Ka*10^pH/(1+Ka*10^pH))</f>
        <v>5.3063625186427946E-2</v>
      </c>
      <c r="AD206" s="19">
        <f>ABS(Ct_Na+10^-pH-Kw*10^pH-Ct_Cl-Ct_OAc*Ka*10^pH/(1+Ka*10^pH))</f>
        <v>5.4395267089294645E-2</v>
      </c>
      <c r="AE206" s="19">
        <f>ABS(Ct_Na+10^-pH-Kw*10^pH-Ct_Cl-Ct_OAc*Ka*10^pH/(1+Ka*10^pH))</f>
        <v>5.5672556261432075E-2</v>
      </c>
      <c r="AF206" s="19">
        <f>ABS(Ct_Na+10^-pH-Kw*10^pH-Ct_Cl-Ct_OAc*Ka*10^pH/(1+Ka*10^pH))</f>
        <v>5.6898753866683992E-2</v>
      </c>
      <c r="AG206" s="19">
        <f>ABS(Ct_Na+10^-pH-Kw*10^pH-Ct_Cl-Ct_OAc*Ka*10^pH/(1+Ka*10^pH))</f>
        <v>5.8076865291337806E-2</v>
      </c>
      <c r="AH206" s="19">
        <f>ABS(Ct_Na+10^-pH-Kw*10^pH-Ct_Cl-Ct_OAc*Ka*10^pH/(1+Ka*10^pH))</f>
        <v>5.9209664738120317E-2</v>
      </c>
      <c r="AI206" s="19">
        <f>ABS(Ct_Na+10^-pH-Kw*10^pH-Ct_Cl-Ct_OAc*Ka*10^pH/(1+Ka*10^pH))</f>
        <v>6.0299717035967648E-2</v>
      </c>
      <c r="AJ206" s="19">
        <f>ABS(Ct_Na+10^-pH-Kw*10^pH-Ct_Cl-Ct_OAc*Ka*10^pH/(1+Ka*10^pH))</f>
        <v>6.1349397026487298E-2</v>
      </c>
      <c r="AK206" s="19">
        <f>ABS(Ct_Na+10^-pH-Kw*10^pH-Ct_Cl-Ct_OAc*Ka*10^pH/(1+Ka*10^pH))</f>
        <v>6.2360906835533518E-2</v>
      </c>
      <c r="AL206" s="19">
        <f>ABS(Ct_Na+10^-pH-Kw*10^pH-Ct_Cl-Ct_OAc*Ka*10^pH/(1+Ka*10^pH))</f>
        <v>6.3336291294256636E-2</v>
      </c>
      <c r="AM206" s="19">
        <f>ABS(Ct_Na+10^-pH-Kw*10^pH-Ct_Cl-Ct_OAc*Ka*10^pH/(1+Ka*10^pH))</f>
        <v>6.4277451736884206E-2</v>
      </c>
      <c r="AN206" s="19">
        <f>ABS(Ct_Na+10^-pH-Kw*10^pH-Ct_Cl-Ct_OAc*Ka*10^pH/(1+Ka*10^pH))</f>
        <v>6.5186158371145331E-2</v>
      </c>
      <c r="AO206" s="19">
        <f>ABS(Ct_Na+10^-pH-Kw*10^pH-Ct_Cl-Ct_OAc*Ka*10^pH/(1+Ka*10^pH))</f>
        <v>6.6064061390685713E-2</v>
      </c>
      <c r="AP206" s="19">
        <f>ABS(Ct_Na+10^-pH-Kw*10^pH-Ct_Cl-Ct_OAc*Ka*10^pH/(1+Ka*10^pH))</f>
        <v>6.6912700976241427E-2</v>
      </c>
      <c r="AQ206" s="19">
        <f>ABS(Ct_Na+10^-pH-Kw*10^pH-Ct_Cl-Ct_OAc*Ka*10^pH/(1+Ka*10^pH))</f>
        <v>6.7733516313090381E-2</v>
      </c>
      <c r="AR206" s="19">
        <f>ABS(Ct_Na+10^-pH-Kw*10^pH-Ct_Cl-Ct_OAc*Ka*10^pH/(1+Ka*10^pH))</f>
        <v>6.8527853735847466E-2</v>
      </c>
      <c r="AS206" s="19">
        <f>ABS(Ct_Na+10^-pH-Kw*10^pH-Ct_Cl-Ct_OAc*Ka*10^pH/(1+Ka*10^pH))</f>
        <v>6.929697409756462E-2</v>
      </c>
      <c r="AT206" s="19">
        <f>ABS(Ct_Na+10^-pH-Kw*10^pH-Ct_Cl-Ct_OAc*Ka*10^pH/(1+Ka*10^pH))</f>
        <v>7.0042059447978117E-2</v>
      </c>
      <c r="AU206" s="19">
        <f>ABS(Ct_Na+10^-pH-Kw*10^pH-Ct_Cl-Ct_OAc*Ka*10^pH/(1+Ka*10^pH))</f>
        <v>7.0764219095301964E-2</v>
      </c>
      <c r="AV206" s="19">
        <f>ABS(Ct_Na+10^-pH-Kw*10^pH-Ct_Cl-Ct_OAc*Ka*10^pH/(1+Ka*10^pH))</f>
        <v>7.146449511694937E-2</v>
      </c>
      <c r="AW206" s="19">
        <f>ABS(Ct_Na+10^-pH-Kw*10^pH-Ct_Cl-Ct_OAc*Ka*10^pH/(1+Ka*10^pH))</f>
        <v>7.2143867376756488E-2</v>
      </c>
      <c r="AX206" s="19">
        <f>ABS(Ct_Na+10^-pH-Kw*10^pH-Ct_Cl-Ct_OAc*Ka*10^pH/(1+Ka*10^pH))</f>
        <v>7.2803258099510521E-2</v>
      </c>
      <c r="AY206" s="19">
        <f>ABS(Ct_Na+10^-pH-Kw*10^pH-Ct_Cl-Ct_OAc*Ka*10^pH/(1+Ka*10^pH))</f>
        <v>7.3443536047691937E-2</v>
      </c>
      <c r="AZ206" s="19">
        <f>ABS(Ct_Na+10^-pH-Kw*10^pH-Ct_Cl-Ct_OAc*Ka*10^pH/(1+Ka*10^pH))</f>
        <v>7.4065520340211036E-2</v>
      </c>
      <c r="BA206" s="19">
        <f>ABS(Ct_Na+10^-pH-Kw*10^pH-Ct_Cl-Ct_OAc*Ka*10^pH/(1+Ka*10^pH))</f>
        <v>7.4669983948433813E-2</v>
      </c>
      <c r="BB206" s="19">
        <f>ABS(Ct_Na+10^-pH-Kw*10^pH-Ct_Cl-Ct_OAc*Ka*10^pH/(1+Ka*10^pH))</f>
        <v>7.5257656900872591E-2</v>
      </c>
      <c r="BC206" s="19">
        <f>ABS(Ct_Na+10^-pH-Kw*10^pH-Ct_Cl-Ct_OAc*Ka*10^pH/(1+Ka*10^pH))</f>
        <v>7.5829229224477518E-2</v>
      </c>
      <c r="BD206" s="19">
        <f>ABS(Ct_Na+10^-pH-Kw*10^pH-Ct_Cl-Ct_OAc*Ka*10^pH/(1+Ka*10^pH))</f>
        <v>7.6385353647444393E-2</v>
      </c>
      <c r="BE206" s="19">
        <f>ABS(Ct_Na+10^-pH-Kw*10^pH-Ct_Cl-Ct_OAc*Ka*10^pH/(1+Ka*10^pH))</f>
        <v>7.6926648085798841E-2</v>
      </c>
      <c r="BF206" s="19">
        <f>ABS(Ct_Na+10^-pH-Kw*10^pH-Ct_Cl-Ct_OAc*Ka*10^pH/(1+Ka*10^pH))</f>
        <v>7.7453697933670296E-2</v>
      </c>
      <c r="BG206" s="19">
        <f>ABS(Ct_Na+10^-pH-Kw*10^pH-Ct_Cl-Ct_OAc*Ka*10^pH/(1+Ka*10^pH))</f>
        <v>7.7967058175103507E-2</v>
      </c>
      <c r="BH206" s="19">
        <f>ABS(Ct_Na+10^-pH-Kw*10^pH-Ct_Cl-Ct_OAc*Ka*10^pH/(1+Ka*10^pH))</f>
        <v>7.846725533342308E-2</v>
      </c>
      <c r="BI206" s="19">
        <f>ABS(Ct_Na+10^-pH-Kw*10^pH-Ct_Cl-Ct_OAc*Ka*10^pH/(1+Ka*10^pH))</f>
        <v>7.8954789272544665E-2</v>
      </c>
      <c r="BJ206" s="19">
        <f>ABS(Ct_Na+10^-pH-Kw*10^pH-Ct_Cl-Ct_OAc*Ka*10^pH/(1+Ka*10^pH))</f>
        <v>7.9430134863188215E-2</v>
      </c>
      <c r="BK206" s="19">
        <f>ABS(Ct_Na+10^-pH-Kw*10^pH-Ct_Cl-Ct_OAc*Ka*10^pH/(1+Ka*10^pH))</f>
        <v>7.9893743525667721E-2</v>
      </c>
      <c r="BL206" s="19">
        <f>ABS(Ct_Na+10^-pH-Kw*10^pH-Ct_Cl-Ct_OAc*Ka*10^pH/(1+Ka*10^pH))</f>
        <v>8.0346044659794086E-2</v>
      </c>
      <c r="BM206" s="19">
        <f>ABS(Ct_Na+10^-pH-Kw*10^pH-Ct_Cl-Ct_OAc*Ka*10^pH/(1+Ka*10^pH))</f>
        <v>8.0787446971411367E-2</v>
      </c>
      <c r="BN206" s="19">
        <f>ABS(Ct_Na+10^-pH-Kw*10^pH-Ct_Cl-Ct_OAc*Ka*10^pH/(1+Ka*10^pH))</f>
        <v>8.1218339704180617E-2</v>
      </c>
      <c r="BO206" s="19">
        <f>ABS(Ct_Na+10^-pH-Kw*10^pH-Ct_Cl-Ct_OAc*Ka*10^pH/(1+Ka*10^pH))</f>
        <v>8.1639093784414113E-2</v>
      </c>
      <c r="BP206" s="19">
        <f>ABS(Ct_Na+10^-pH-Kw*10^pH-Ct_Cl-Ct_OAc*Ka*10^pH/(1+Ka*10^pH))</f>
        <v>8.2050062886037542E-2</v>
      </c>
      <c r="BQ206" s="19">
        <f>ABS(Ct_Na+10^-pH-Kw*10^pH-Ct_Cl-Ct_OAc*Ka*10^pH/(1+Ka*10^pH))</f>
        <v>8.24515844221064E-2</v>
      </c>
      <c r="BR206" s="19">
        <f>ABS(Ct_Na+10^-pH-Kw*10^pH-Ct_Cl-Ct_OAc*Ka*10^pH/(1+Ka*10^pH))</f>
        <v>8.2843980468719144E-2</v>
      </c>
      <c r="BS206" s="19">
        <f>ABS(Ct_Na+10^-pH-Kw*10^pH-Ct_Cl-Ct_OAc*Ka*10^pH/(1+Ka*10^pH))</f>
        <v>8.322755862664398E-2</v>
      </c>
      <c r="BT206" s="19">
        <f>ABS(Ct_Na+10^-pH-Kw*10^pH-Ct_Cl-Ct_OAc*Ka*10^pH/(1+Ka*10^pH))</f>
        <v>8.3602612825503797E-2</v>
      </c>
      <c r="BU206" s="19">
        <f>ABS(Ct_Na+10^-pH-Kw*10^pH-Ct_Cl-Ct_OAc*Ka*10^pH/(1+Ka*10^pH))</f>
        <v>8.396942407493814E-2</v>
      </c>
      <c r="BV206" s="19">
        <f>ABS(Ct_Na+10^-pH-Kw*10^pH-Ct_Cl-Ct_OAc*Ka*10^pH/(1+Ka*10^pH))</f>
        <v>8.4328261166776067E-2</v>
      </c>
      <c r="BW206" s="19">
        <f>ABS(Ct_Na+10^-pH-Kw*10^pH-Ct_Cl-Ct_OAc*Ka*10^pH/(1+Ka*10^pH))</f>
        <v>8.4679381331907846E-2</v>
      </c>
      <c r="BX206" s="19">
        <f>ABS(Ct_Na+10^-pH-Kw*10^pH-Ct_Cl-Ct_OAc*Ka*10^pH/(1+Ka*10^pH))</f>
        <v>8.5023030855228263E-2</v>
      </c>
      <c r="BY206" s="19">
        <f>ABS(Ct_Na+10^-pH-Kw*10^pH-Ct_Cl-Ct_OAc*Ka*10^pH/(1+Ka*10^pH))</f>
        <v>8.5359445651741944E-2</v>
      </c>
      <c r="BZ206" s="19">
        <f>ABS(Ct_Na+10^-pH-Kw*10^pH-Ct_Cl-Ct_OAc*Ka*10^pH/(1+Ka*10^pH))</f>
        <v>8.5688851806661623E-2</v>
      </c>
      <c r="CA206" s="19">
        <f>ABS(Ct_Na+10^-pH-Kw*10^pH-Ct_Cl-Ct_OAc*Ka*10^pH/(1+Ka*10^pH))</f>
        <v>8.6011466082098365E-2</v>
      </c>
      <c r="CB206" s="19">
        <f>ABS(Ct_Na+10^-pH-Kw*10^pH-Ct_Cl-Ct_OAc*Ka*10^pH/(1+Ka*10^pH))</f>
        <v>8.6327496392730324E-2</v>
      </c>
      <c r="CC206" s="19">
        <f>ABS(Ct_Na+10^-pH-Kw*10^pH-Ct_Cl-Ct_OAc*Ka*10^pH/(1+Ka*10^pH))</f>
        <v>8.6637142252642435E-2</v>
      </c>
      <c r="CD206" s="19">
        <f>ABS(Ct_Na+10^-pH-Kw*10^pH-Ct_Cl-Ct_OAc*Ka*10^pH/(1+Ka*10^pH))</f>
        <v>8.6940595195356296E-2</v>
      </c>
      <c r="CE206" s="19">
        <f>ABS(Ct_Na+10^-pH-Kw*10^pH-Ct_Cl-Ct_OAc*Ka*10^pH/(1+Ka*10^pH))</f>
        <v>8.7238039168907516E-2</v>
      </c>
      <c r="CF206" s="19">
        <f>ABS(Ct_Na+10^-pH-Kw*10^pH-Ct_Cl-Ct_OAc*Ka*10^pH/(1+Ka*10^pH))</f>
        <v>8.7529650907683193E-2</v>
      </c>
      <c r="CG206" s="19">
        <f>ABS(Ct_Na+10^-pH-Kw*10^pH-Ct_Cl-Ct_OAc*Ka*10^pH/(1+Ka*10^pH))</f>
        <v>8.7815600282599174E-2</v>
      </c>
      <c r="CH206" s="19">
        <f>ABS(Ct_Na+10^-pH-Kw*10^pH-Ct_Cl-Ct_OAc*Ka*10^pH/(1+Ka*10^pH))</f>
        <v>8.8096050631074452E-2</v>
      </c>
      <c r="CI206" s="19">
        <f>ABS(Ct_Na+10^-pH-Kw*10^pH-Ct_Cl-Ct_OAc*Ka*10^pH/(1+Ka*10^pH))</f>
        <v>8.8371159068150212E-2</v>
      </c>
      <c r="CJ206" s="19">
        <f>ABS(Ct_Na+10^-pH-Kw*10^pH-Ct_Cl-Ct_OAc*Ka*10^pH/(1+Ka*10^pH))</f>
        <v>8.8641076779998121E-2</v>
      </c>
      <c r="CK206" s="19">
        <f>ABS(Ct_Na+10^-pH-Kw*10^pH-Ct_Cl-Ct_OAc*Ka*10^pH/(1+Ka*10^pH))</f>
        <v>8.8905949300970386E-2</v>
      </c>
      <c r="CL206" s="19">
        <f>ABS(Ct_Na+10^-pH-Kw*10^pH-Ct_Cl-Ct_OAc*Ka*10^pH/(1+Ka*10^pH))</f>
        <v>8.9165916775257939E-2</v>
      </c>
      <c r="CM206" s="19">
        <f>ABS(Ct_Na+10^-pH-Kw*10^pH-Ct_Cl-Ct_OAc*Ka*10^pH/(1+Ka*10^pH))</f>
        <v>8.9421114204145738E-2</v>
      </c>
      <c r="CN206" s="19">
        <f>ABS(Ct_Na+10^-pH-Kw*10^pH-Ct_Cl-Ct_OAc*Ka*10^pH/(1+Ka*10^pH))</f>
        <v>8.9671671679781031E-2</v>
      </c>
      <c r="CO206" s="19">
        <f>ABS(Ct_Na+10^-pH-Kw*10^pH-Ct_Cl-Ct_OAc*Ka*10^pH/(1+Ka*10^pH))</f>
        <v>8.9917714606305807E-2</v>
      </c>
      <c r="CP206" s="19">
        <f>ABS(Ct_Na+10^-pH-Kw*10^pH-Ct_Cl-Ct_OAc*Ka*10^pH/(1+Ka*10^pH))</f>
        <v>9.0159363909142615E-2</v>
      </c>
      <c r="CQ206" s="19">
        <f>ABS(Ct_Na+10^-pH-Kw*10^pH-Ct_Cl-Ct_OAc*Ka*10^pH/(1+Ka*10^pH))</f>
        <v>9.0396736233168171E-2</v>
      </c>
      <c r="CR206" s="19">
        <f>ABS(Ct_Na+10^-pH-Kw*10^pH-Ct_Cl-Ct_OAc*Ka*10^pH/(1+Ka*10^pH))</f>
        <v>9.0629944130456386E-2</v>
      </c>
      <c r="CS206" s="19">
        <f>ABS(Ct_Na+10^-pH-Kw*10^pH-Ct_Cl-Ct_OAc*Ka*10^pH/(1+Ka*10^pH))</f>
        <v>9.0859096238226564E-2</v>
      </c>
      <c r="CT206" s="19">
        <f>ABS(Ct_Na+10^-pH-Kw*10^pH-Ct_Cl-Ct_OAc*Ka*10^pH/(1+Ka*10^pH))</f>
        <v>9.1084297447586962E-2</v>
      </c>
      <c r="CU206" s="19">
        <f>ABS(Ct_Na+10^-pH-Kw*10^pH-Ct_Cl-Ct_OAc*Ka*10^pH/(1+Ka*10^pH))</f>
        <v>9.1305649063624914E-2</v>
      </c>
      <c r="CV206" s="19">
        <f>ABS(Ct_Na+10^-pH-Kw*10^pH-Ct_Cl-Ct_OAc*Ka*10^pH/(1+Ka*10^pH))</f>
        <v>9.1523248957357153E-2</v>
      </c>
      <c r="CW206" s="19">
        <f>ABS(Ct_Na+10^-pH-Kw*10^pH-Ct_Cl-Ct_OAc*Ka*10^pH/(1+Ka*10^pH))</f>
        <v>9.1737191710018248E-2</v>
      </c>
      <c r="CX206" s="19">
        <f>ABS(Ct_Na+10^-pH-Kw*10^pH-Ct_Cl-Ct_OAc*Ka*10^pH/(1+Ka*10^pH))</f>
        <v>9.1947568750135003E-2</v>
      </c>
    </row>
    <row r="207" spans="1:102">
      <c r="A207" s="24">
        <v>1.78</v>
      </c>
      <c r="B207" s="19">
        <f>ABS(Ct_Na+10^-pH-Kw*10^pH-Ct_Cl-Ct_OAc*Ka*10^pH/(1+Ka*10^pH))</f>
        <v>3.3618205402340583E-2</v>
      </c>
      <c r="C207" s="19">
        <f>ABS(Ct_Na+10^-pH-Kw*10^pH-Ct_Cl-Ct_OAc*Ka*10^pH/(1+Ka*10^pH))</f>
        <v>2.646515423681136E-2</v>
      </c>
      <c r="D207" s="19">
        <f>ABS(Ct_Na+10^-pH-Kw*10^pH-Ct_Cl-Ct_OAc*Ka*10^pH/(1+Ka*10^pH))</f>
        <v>1.9962380449966611E-2</v>
      </c>
      <c r="E207" s="19">
        <f>ABS(Ct_Na+10^-pH-Kw*10^pH-Ct_Cl-Ct_OAc*Ka*10^pH/(1+Ka*10^pH))</f>
        <v>1.4025065253282284E-2</v>
      </c>
      <c r="F207" s="19">
        <f>ABS(Ct_Na+10^-pH-Kw*10^pH-Ct_Cl-Ct_OAc*Ka*10^pH/(1+Ka*10^pH))</f>
        <v>8.5825263229883045E-3</v>
      </c>
      <c r="G207" s="19">
        <f>ABS(Ct_Na+10^-pH-Kw*10^pH-Ct_Cl-Ct_OAc*Ka*10^pH/(1+Ka*10^pH))</f>
        <v>3.5753905071178541E-3</v>
      </c>
      <c r="H207" s="19">
        <f>ABS(Ct_Na+10^-pH-Kw*10^pH-Ct_Cl-Ct_OAc*Ka*10^pH/(1+Ka*10^pH))</f>
        <v>1.0465810152240993E-3</v>
      </c>
      <c r="I207" s="19">
        <f>ABS(Ct_Na+10^-pH-Kw*10^pH-Ct_Cl-Ct_OAc*Ka*10^pH/(1+Ka*10^pH))</f>
        <v>5.3261842766518502E-3</v>
      </c>
      <c r="J207" s="19">
        <f>ABS(Ct_Na+10^-pH-Kw*10^pH-Ct_Cl-Ct_OAc*Ka*10^pH/(1+Ka*10^pH))</f>
        <v>9.3001015908347421E-3</v>
      </c>
      <c r="K207" s="19">
        <f>ABS(Ct_Na+10^-pH-Kw*10^pH-Ct_Cl-Ct_OAc*Ka*10^pH/(1+Ka*10^pH))</f>
        <v>1.2999955641970548E-2</v>
      </c>
      <c r="L207" s="19">
        <f>ABS(Ct_Na+10^-pH-Kw*10^pH-Ct_Cl-Ct_OAc*Ka*10^pH/(1+Ka*10^pH))</f>
        <v>1.6453152756363963E-2</v>
      </c>
      <c r="M207" s="19">
        <f>ABS(Ct_Na+10^-pH-Kw*10^pH-Ct_Cl-Ct_OAc*Ka*10^pH/(1+Ka*10^pH))</f>
        <v>1.9683562960151356E-2</v>
      </c>
      <c r="N207" s="19">
        <f>ABS(Ct_Na+10^-pH-Kw*10^pH-Ct_Cl-Ct_OAc*Ka*10^pH/(1+Ka*10^pH))</f>
        <v>2.271207252620203E-2</v>
      </c>
      <c r="O207" s="19">
        <f>ABS(Ct_Na+10^-pH-Kw*10^pH-Ct_Cl-Ct_OAc*Ka*10^pH/(1+Ka*10^pH))</f>
        <v>2.5557036057946604E-2</v>
      </c>
      <c r="P207" s="19">
        <f>ABS(Ct_Na+10^-pH-Kw*10^pH-Ct_Cl-Ct_OAc*Ka*10^pH/(1+Ka*10^pH))</f>
        <v>2.8234648793706206E-2</v>
      </c>
      <c r="Q207" s="19">
        <f>ABS(Ct_Na+10^-pH-Kw*10^pH-Ct_Cl-Ct_OAc*Ka*10^pH/(1+Ka*10^pH))</f>
        <v>3.0759255087422398E-2</v>
      </c>
      <c r="R207" s="19">
        <f>ABS(Ct_Na+10^-pH-Kw*10^pH-Ct_Cl-Ct_OAc*Ka*10^pH/(1+Ka*10^pH))</f>
        <v>3.3143605475932147E-2</v>
      </c>
      <c r="S207" s="19">
        <f>ABS(Ct_Na+10^-pH-Kw*10^pH-Ct_Cl-Ct_OAc*Ka*10^pH/(1+Ka*10^pH))</f>
        <v>3.5399072059657567E-2</v>
      </c>
      <c r="T207" s="19">
        <f>ABS(Ct_Na+10^-pH-Kw*10^pH-Ct_Cl-Ct_OAc*Ka*10^pH/(1+Ka*10^pH))</f>
        <v>3.7535829875818508E-2</v>
      </c>
      <c r="U207" s="19">
        <f>ABS(Ct_Na+10^-pH-Kw*10^pH-Ct_Cl-Ct_OAc*Ka*10^pH/(1+Ka*10^pH))</f>
        <v>3.9563010368073741E-2</v>
      </c>
      <c r="V207" s="19">
        <f>ABS(Ct_Na+10^-pH-Kw*10^pH-Ct_Cl-Ct_OAc*Ka*10^pH/(1+Ka*10^pH))</f>
        <v>4.1488831835716229E-2</v>
      </c>
      <c r="W207" s="19">
        <f>ABS(Ct_Na+10^-pH-Kw*10^pH-Ct_Cl-Ct_OAc*Ka*10^pH/(1+Ka*10^pH))</f>
        <v>4.3320710792742016E-2</v>
      </c>
      <c r="X207" s="19">
        <f>ABS(Ct_Na+10^-pH-Kw*10^pH-Ct_Cl-Ct_OAc*Ka*10^pH/(1+Ka*10^pH))</f>
        <v>4.5065357418480848E-2</v>
      </c>
      <c r="Y207" s="19">
        <f>ABS(Ct_Na+10^-pH-Kw*10^pH-Ct_Cl-Ct_OAc*Ka*10^pH/(1+Ka*10^pH))</f>
        <v>4.6728857689534151E-2</v>
      </c>
      <c r="Z207" s="19">
        <f>ABS(Ct_Na+10^-pH-Kw*10^pH-Ct_Cl-Ct_OAc*Ka*10^pH/(1+Ka*10^pH))</f>
        <v>4.8316744311903213E-2</v>
      </c>
      <c r="AA207" s="19">
        <f>ABS(Ct_Na+10^-pH-Kw*10^pH-Ct_Cl-Ct_OAc*Ka*10^pH/(1+Ka*10^pH))</f>
        <v>4.9834058195500318E-2</v>
      </c>
      <c r="AB207" s="19">
        <f>ABS(Ct_Na+10^-pH-Kw*10^pH-Ct_Cl-Ct_OAc*Ka*10^pH/(1+Ka*10^pH))</f>
        <v>5.1285401910245366E-2</v>
      </c>
      <c r="AC207" s="19">
        <f>ABS(Ct_Na+10^-pH-Kw*10^pH-Ct_Cl-Ct_OAc*Ka*10^pH/(1+Ka*10^pH))</f>
        <v>5.2674986317980003E-2</v>
      </c>
      <c r="AD207" s="19">
        <f>ABS(Ct_Na+10^-pH-Kw*10^pH-Ct_Cl-Ct_OAc*Ka*10^pH/(1+Ka*10^pH))</f>
        <v>5.4006671375392376E-2</v>
      </c>
      <c r="AE207" s="19">
        <f>ABS(Ct_Na+10^-pH-Kw*10^pH-Ct_Cl-Ct_OAc*Ka*10^pH/(1+Ka*10^pH))</f>
        <v>5.5284001940665441E-2</v>
      </c>
      <c r="AF207" s="19">
        <f>ABS(Ct_Na+10^-pH-Kw*10^pH-Ct_Cl-Ct_OAc*Ka*10^pH/(1+Ka*10^pH))</f>
        <v>5.6510239283327594E-2</v>
      </c>
      <c r="AG207" s="19">
        <f>ABS(Ct_Na+10^-pH-Kw*10^pH-Ct_Cl-Ct_OAc*Ka*10^pH/(1+Ka*10^pH))</f>
        <v>5.7688388887061813E-2</v>
      </c>
      <c r="AH207" s="19">
        <f>ABS(Ct_Na+10^-pH-Kw*10^pH-Ct_Cl-Ct_OAc*Ka*10^pH/(1+Ka*10^pH))</f>
        <v>5.8821225044498569E-2</v>
      </c>
      <c r="AI207" s="19">
        <f>ABS(Ct_Na+10^-pH-Kw*10^pH-Ct_Cl-Ct_OAc*Ka*10^pH/(1+Ka*10^pH))</f>
        <v>5.991131266769243E-2</v>
      </c>
      <c r="AJ207" s="19">
        <f>ABS(Ct_Na+10^-pH-Kw*10^pH-Ct_Cl-Ct_OAc*Ka*10^pH/(1+Ka*10^pH))</f>
        <v>6.0961026675212429E-2</v>
      </c>
      <c r="AK207" s="19">
        <f>ABS(Ct_Na+10^-pH-Kw*10^pH-Ct_Cl-Ct_OAc*Ka*10^pH/(1+Ka*10^pH))</f>
        <v>6.1972569264277182E-2</v>
      </c>
      <c r="AL207" s="19">
        <f>ABS(Ct_Na+10^-pH-Kw*10^pH-Ct_Cl-Ct_OAc*Ka*10^pH/(1+Ka*10^pH))</f>
        <v>6.2947985332303891E-2</v>
      </c>
      <c r="AM207" s="19">
        <f>ABS(Ct_Na+10^-pH-Kw*10^pH-Ct_Cl-Ct_OAc*Ka*10^pH/(1+Ka*10^pH))</f>
        <v>6.3889176275136683E-2</v>
      </c>
      <c r="AN207" s="19">
        <f>ABS(Ct_Na+10^-pH-Kw*10^pH-Ct_Cl-Ct_OAc*Ka*10^pH/(1+Ka*10^pH))</f>
        <v>6.4797912357871801E-2</v>
      </c>
      <c r="AO207" s="19">
        <f>ABS(Ct_Na+10^-pH-Kw*10^pH-Ct_Cl-Ct_OAc*Ka*10^pH/(1+Ka*10^pH))</f>
        <v>6.5675843827632821E-2</v>
      </c>
      <c r="AP207" s="19">
        <f>ABS(Ct_Na+10^-pH-Kw*10^pH-Ct_Cl-Ct_OAc*Ka*10^pH/(1+Ka*10^pH))</f>
        <v>6.6524510915068502E-2</v>
      </c>
      <c r="AQ207" s="19">
        <f>ABS(Ct_Na+10^-pH-Kw*10^pH-Ct_Cl-Ct_OAc*Ka*10^pH/(1+Ka*10^pH))</f>
        <v>6.7345352852096432E-2</v>
      </c>
      <c r="AR207" s="19">
        <f>ABS(Ct_Na+10^-pH-Kw*10^pH-Ct_Cl-Ct_OAc*Ka*10^pH/(1+Ka*10^pH))</f>
        <v>6.8139716016962198E-2</v>
      </c>
      <c r="AS207" s="19">
        <f>ABS(Ct_Na+10^-pH-Kw*10^pH-Ct_Cl-Ct_OAc*Ka*10^pH/(1+Ka*10^pH))</f>
        <v>6.8908861303578234E-2</v>
      </c>
      <c r="AT207" s="19">
        <f>ABS(Ct_Na+10^-pH-Kw*10^pH-Ct_Cl-Ct_OAc*Ka*10^pH/(1+Ka*10^pH))</f>
        <v>6.965397079998753E-2</v>
      </c>
      <c r="AU207" s="19">
        <f>ABS(Ct_Na+10^-pH-Kw*10^pH-Ct_Cl-Ct_OAc*Ka*10^pH/(1+Ka*10^pH))</f>
        <v>7.0376153850353451E-2</v>
      </c>
      <c r="AV207" s="19">
        <f>ABS(Ct_Na+10^-pH-Kw*10^pH-Ct_Cl-Ct_OAc*Ka*10^pH/(1+Ka*10^pH))</f>
        <v>7.107645256585983E-2</v>
      </c>
      <c r="AW207" s="19">
        <f>ABS(Ct_Na+10^-pH-Kw*10^pH-Ct_Cl-Ct_OAc*Ka*10^pH/(1+Ka*10^pH))</f>
        <v>7.1755846842097321E-2</v>
      </c>
      <c r="AX207" s="19">
        <f>ABS(Ct_Na+10^-pH-Kw*10^pH-Ct_Cl-Ct_OAc*Ka*10^pH/(1+Ka*10^pH))</f>
        <v>7.2415258933739624E-2</v>
      </c>
      <c r="AY207" s="19">
        <f>ABS(Ct_Na+10^-pH-Kw*10^pH-Ct_Cl-Ct_OAc*Ka*10^pH/(1+Ka*10^pH))</f>
        <v>7.3055557631421283E-2</v>
      </c>
      <c r="AZ207" s="19">
        <f>ABS(Ct_Na+10^-pH-Kw*10^pH-Ct_Cl-Ct_OAc*Ka*10^pH/(1+Ka*10^pH))</f>
        <v>7.3677562080597711E-2</v>
      </c>
      <c r="BA207" s="19">
        <f>ABS(Ct_Na+10^-pH-Kw*10^pH-Ct_Cl-Ct_OAc*Ka*10^pH/(1+Ka*10^pH))</f>
        <v>7.42820452776847E-2</v>
      </c>
      <c r="BB207" s="19">
        <f>ABS(Ct_Na+10^-pH-Kw*10^pH-Ct_Cl-Ct_OAc*Ka*10^pH/(1+Ka*10^pH))</f>
        <v>7.4869737274852563E-2</v>
      </c>
      <c r="BC207" s="19">
        <f>ABS(Ct_Na+10^-pH-Kw*10^pH-Ct_Cl-Ct_OAc*Ka*10^pH/(1+Ka*10^pH))</f>
        <v>7.5441328121413159E-2</v>
      </c>
      <c r="BD207" s="19">
        <f>ABS(Ct_Na+10^-pH-Kw*10^pH-Ct_Cl-Ct_OAc*Ka*10^pH/(1+Ka*10^pH))</f>
        <v>7.5997470566715297E-2</v>
      </c>
      <c r="BE207" s="19">
        <f>ABS(Ct_Na+10^-pH-Kw*10^pH-Ct_Cl-Ct_OAc*Ka*10^pH/(1+Ka*10^pH))</f>
        <v>7.6538782546809403E-2</v>
      </c>
      <c r="BF207" s="19">
        <f>ABS(Ct_Na+10^-pH-Kw*10^pH-Ct_Cl-Ct_OAc*Ka*10^pH/(1+Ka*10^pH))</f>
        <v>7.7065849474795778E-2</v>
      </c>
      <c r="BG207" s="19">
        <f>ABS(Ct_Na+10^-pH-Kw*10^pH-Ct_Cl-Ct_OAc*Ka*10^pH/(1+Ka*10^pH))</f>
        <v>7.7579226352704547E-2</v>
      </c>
      <c r="BH207" s="19">
        <f>ABS(Ct_Na+10^-pH-Kw*10^pH-Ct_Cl-Ct_OAc*Ka*10^pH/(1+Ka*10^pH))</f>
        <v>7.8079439720923391E-2</v>
      </c>
      <c r="BI207" s="19">
        <f>ABS(Ct_Na+10^-pH-Kw*10^pH-Ct_Cl-Ct_OAc*Ka*10^pH/(1+Ka*10^pH))</f>
        <v>7.8566989459567069E-2</v>
      </c>
      <c r="BJ207" s="19">
        <f>ABS(Ct_Na+10^-pH-Kw*10^pH-Ct_Cl-Ct_OAc*Ka*10^pH/(1+Ka*10^pH))</f>
        <v>7.9042350454744642E-2</v>
      </c>
      <c r="BK207" s="19">
        <f>ABS(Ct_Na+10^-pH-Kw*10^pH-Ct_Cl-Ct_OAc*Ka*10^pH/(1+Ka*10^pH))</f>
        <v>7.9505974141399302E-2</v>
      </c>
      <c r="BL207" s="19">
        <f>ABS(Ct_Na+10^-pH-Kw*10^pH-Ct_Cl-Ct_OAc*Ka*10^pH/(1+Ka*10^pH))</f>
        <v>7.9958289933257515E-2</v>
      </c>
      <c r="BM207" s="19">
        <f>ABS(Ct_Na+10^-pH-Kw*10^pH-Ct_Cl-Ct_OAc*Ka*10^pH/(1+Ka*10^pH))</f>
        <v>8.0399706549408312E-2</v>
      </c>
      <c r="BN207" s="19">
        <f>ABS(Ct_Na+10^-pH-Kw*10^pH-Ct_Cl-Ct_OAc*Ka*10^pH/(1+Ka*10^pH))</f>
        <v>8.0830613246126934E-2</v>
      </c>
      <c r="BO207" s="19">
        <f>ABS(Ct_Na+10^-pH-Kw*10^pH-Ct_Cl-Ct_OAc*Ka*10^pH/(1+Ka*10^pH))</f>
        <v>8.1251380961746292E-2</v>
      </c>
      <c r="BP207" s="19">
        <f>ABS(Ct_Na+10^-pH-Kw*10^pH-Ct_Cl-Ct_OAc*Ka*10^pH/(1+Ka*10^pH))</f>
        <v>8.1662363381653585E-2</v>
      </c>
      <c r="BQ207" s="19">
        <f>ABS(Ct_Na+10^-pH-Kw*10^pH-Ct_Cl-Ct_OAc*Ka*10^pH/(1+Ka*10^pH))</f>
        <v>8.2063897929838869E-2</v>
      </c>
      <c r="BR207" s="19">
        <f>ABS(Ct_Na+10^-pH-Kw*10^pH-Ct_Cl-Ct_OAc*Ka*10^pH/(1+Ka*10^pH))</f>
        <v>8.2456306692838113E-2</v>
      </c>
      <c r="BS207" s="19">
        <f>ABS(Ct_Na+10^-pH-Kw*10^pH-Ct_Cl-Ct_OAc*Ka*10^pH/(1+Ka*10^pH))</f>
        <v>8.283989728138795E-2</v>
      </c>
      <c r="BT207" s="19">
        <f>ABS(Ct_Na+10^-pH-Kw*10^pH-Ct_Cl-Ct_OAc*Ka*10^pH/(1+Ka*10^pH))</f>
        <v>8.3214963634636666E-2</v>
      </c>
      <c r="BU207" s="19">
        <f>ABS(Ct_Na+10^-pH-Kw*10^pH-Ct_Cl-Ct_OAc*Ka*10^pH/(1+Ka*10^pH))</f>
        <v>8.3581786771330477E-2</v>
      </c>
      <c r="BV207" s="19">
        <f>ABS(Ct_Na+10^-pH-Kw*10^pH-Ct_Cl-Ct_OAc*Ka*10^pH/(1+Ka*10^pH))</f>
        <v>8.3940635492009183E-2</v>
      </c>
      <c r="BW207" s="19">
        <f>ABS(Ct_Na+10^-pH-Kw*10^pH-Ct_Cl-Ct_OAc*Ka*10^pH/(1+Ka*10^pH))</f>
        <v>8.4291767035899134E-2</v>
      </c>
      <c r="BX207" s="19">
        <f>ABS(Ct_Na+10^-pH-Kw*10^pH-Ct_Cl-Ct_OAc*Ka*10^pH/(1+Ka*10^pH))</f>
        <v>8.4635427695876522E-2</v>
      </c>
      <c r="BY207" s="19">
        <f>ABS(Ct_Na+10^-pH-Kw*10^pH-Ct_Cl-Ct_OAc*Ka*10^pH/(1+Ka*10^pH))</f>
        <v>8.4971853394591207E-2</v>
      </c>
      <c r="BZ207" s="19">
        <f>ABS(Ct_Na+10^-pH-Kw*10^pH-Ct_Cl-Ct_OAc*Ka*10^pH/(1+Ka*10^pH))</f>
        <v>8.5301270224582698E-2</v>
      </c>
      <c r="CA207" s="19">
        <f>ABS(Ct_Na+10^-pH-Kw*10^pH-Ct_Cl-Ct_OAc*Ka*10^pH/(1+Ka*10^pH))</f>
        <v>8.5623894954986707E-2</v>
      </c>
      <c r="CB207" s="19">
        <f>ABS(Ct_Na+10^-pH-Kw*10^pH-Ct_Cl-Ct_OAc*Ka*10^pH/(1+Ka*10^pH))</f>
        <v>8.5939935507219234E-2</v>
      </c>
      <c r="CC207" s="19">
        <f>ABS(Ct_Na+10^-pH-Kw*10^pH-Ct_Cl-Ct_OAc*Ka*10^pH/(1+Ka*10^pH))</f>
        <v>8.6249591401830902E-2</v>
      </c>
      <c r="CD207" s="19">
        <f>ABS(Ct_Na+10^-pH-Kw*10^pH-Ct_Cl-Ct_OAc*Ka*10^pH/(1+Ka*10^pH))</f>
        <v>8.6553054178550318E-2</v>
      </c>
      <c r="CE207" s="19">
        <f>ABS(Ct_Na+10^-pH-Kw*10^pH-Ct_Cl-Ct_OAc*Ka*10^pH/(1+Ka*10^pH))</f>
        <v>8.6850507791374307E-2</v>
      </c>
      <c r="CF207" s="19">
        <f>ABS(Ct_Na+10^-pH-Kw*10^pH-Ct_Cl-Ct_OAc*Ka*10^pH/(1+Ka*10^pH))</f>
        <v>8.7142128980417413E-2</v>
      </c>
      <c r="CG207" s="19">
        <f>ABS(Ct_Na+10^-pH-Kw*10^pH-Ct_Cl-Ct_OAc*Ka*10^pH/(1+Ka*10^pH))</f>
        <v>8.7428087622100484E-2</v>
      </c>
      <c r="CH207" s="19">
        <f>ABS(Ct_Na+10^-pH-Kw*10^pH-Ct_Cl-Ct_OAc*Ka*10^pH/(1+Ka*10^pH))</f>
        <v>8.7708547059135791E-2</v>
      </c>
      <c r="CI207" s="19">
        <f>ABS(Ct_Na+10^-pH-Kw*10^pH-Ct_Cl-Ct_OAc*Ka*10^pH/(1+Ka*10^pH))</f>
        <v>8.7983664411656143E-2</v>
      </c>
      <c r="CJ207" s="19">
        <f>ABS(Ct_Na+10^-pH-Kw*10^pH-Ct_Cl-Ct_OAc*Ka*10^pH/(1+Ka*10^pH))</f>
        <v>8.8253590870732729E-2</v>
      </c>
      <c r="CK207" s="19">
        <f>ABS(Ct_Na+10^-pH-Kw*10^pH-Ct_Cl-Ct_OAc*Ka*10^pH/(1+Ka*10^pH))</f>
        <v>8.8518471975434054E-2</v>
      </c>
      <c r="CL207" s="19">
        <f>ABS(Ct_Na+10^-pH-Kw*10^pH-Ct_Cl-Ct_OAc*Ka*10^pH/(1+Ka*10^pH))</f>
        <v>8.8778447874492739E-2</v>
      </c>
      <c r="CM207" s="19">
        <f>ABS(Ct_Na+10^-pH-Kw*10^pH-Ct_Cl-Ct_OAc*Ka*10^pH/(1+Ka*10^pH))</f>
        <v>8.9033653573568697E-2</v>
      </c>
      <c r="CN207" s="19">
        <f>ABS(Ct_Na+10^-pH-Kw*10^pH-Ct_Cl-Ct_OAc*Ka*10^pH/(1+Ka*10^pH))</f>
        <v>8.9284219169025097E-2</v>
      </c>
      <c r="CO207" s="19">
        <f>ABS(Ct_Na+10^-pH-Kw*10^pH-Ct_Cl-Ct_OAc*Ka*10^pH/(1+Ka*10^pH))</f>
        <v>8.9530270069067872E-2</v>
      </c>
      <c r="CP207" s="19">
        <f>ABS(Ct_Na+10^-pH-Kw*10^pH-Ct_Cl-Ct_OAc*Ka*10^pH/(1+Ka*10^pH))</f>
        <v>8.9771927203038476E-2</v>
      </c>
      <c r="CQ207" s="19">
        <f>ABS(Ct_Na+10^-pH-Kw*10^pH-Ct_Cl-Ct_OAc*Ka*10^pH/(1+Ka*10^pH))</f>
        <v>9.0009307219593646E-2</v>
      </c>
      <c r="CR207" s="19">
        <f>ABS(Ct_Na+10^-pH-Kw*10^pH-Ct_Cl-Ct_OAc*Ka*10^pH/(1+Ka*10^pH))</f>
        <v>9.0242522674454859E-2</v>
      </c>
      <c r="CS207" s="19">
        <f>ABS(Ct_Na+10^-pH-Kw*10^pH-Ct_Cl-Ct_OAc*Ka*10^pH/(1+Ka*10^pH))</f>
        <v>9.047168220836195E-2</v>
      </c>
      <c r="CT207" s="19">
        <f>ABS(Ct_Na+10^-pH-Kw*10^pH-Ct_Cl-Ct_OAc*Ka*10^pH/(1+Ka*10^pH))</f>
        <v>9.0696890715822417E-2</v>
      </c>
      <c r="CU207" s="19">
        <f>ABS(Ct_Na+10^-pH-Kw*10^pH-Ct_Cl-Ct_OAc*Ka*10^pH/(1+Ka*10^pH))</f>
        <v>9.0918249505206605E-2</v>
      </c>
      <c r="CV207" s="19">
        <f>ABS(Ct_Na+10^-pH-Kw*10^pH-Ct_Cl-Ct_OAc*Ka*10^pH/(1+Ka*10^pH))</f>
        <v>9.1135856450702935E-2</v>
      </c>
      <c r="CW207" s="19">
        <f>ABS(Ct_Na+10^-pH-Kw*10^pH-Ct_Cl-Ct_OAc*Ka*10^pH/(1+Ka*10^pH))</f>
        <v>9.1349806136611089E-2</v>
      </c>
      <c r="CX207" s="19">
        <f>ABS(Ct_Na+10^-pH-Kw*10^pH-Ct_Cl-Ct_OAc*Ka*10^pH/(1+Ka*10^pH))</f>
        <v>9.1560189994420754E-2</v>
      </c>
    </row>
    <row r="208" spans="1:102">
      <c r="A208" s="23">
        <v>1.79</v>
      </c>
      <c r="B208" s="19">
        <f>ABS(Ct_Na+10^-pH-Kw*10^pH-Ct_Cl-Ct_OAc*Ka*10^pH/(1+Ka*10^pH))</f>
        <v>3.4000954476731599E-2</v>
      </c>
      <c r="C208" s="19">
        <f>ABS(Ct_Na+10^-pH-Kw*10^pH-Ct_Cl-Ct_OAc*Ka*10^pH/(1+Ka*10^pH))</f>
        <v>2.6847666121983776E-2</v>
      </c>
      <c r="D208" s="19">
        <f>ABS(Ct_Na+10^-pH-Kw*10^pH-Ct_Cl-Ct_OAc*Ka*10^pH/(1+Ka*10^pH))</f>
        <v>2.0344676708576662E-2</v>
      </c>
      <c r="E208" s="19">
        <f>ABS(Ct_Na+10^-pH-Kw*10^pH-Ct_Cl-Ct_OAc*Ka*10^pH/(1+Ka*10^pH))</f>
        <v>1.4407164635465822E-2</v>
      </c>
      <c r="F208" s="19">
        <f>ABS(Ct_Na+10^-pH-Kw*10^pH-Ct_Cl-Ct_OAc*Ka*10^pH/(1+Ka*10^pH))</f>
        <v>8.9644452351142143E-3</v>
      </c>
      <c r="G208" s="19">
        <f>ABS(Ct_Na+10^-pH-Kw*10^pH-Ct_Cl-Ct_OAc*Ka*10^pH/(1+Ka*10^pH))</f>
        <v>3.9571433867907416E-3</v>
      </c>
      <c r="H208" s="19">
        <f>ABS(Ct_Na+10^-pH-Kw*10^pH-Ct_Cl-Ct_OAc*Ka*10^pH/(1+Ka*10^pH))</f>
        <v>6.6498139627708616E-4</v>
      </c>
      <c r="I208" s="19">
        <f>ABS(Ct_Na+10^-pH-Kw*10^pH-Ct_Cl-Ct_OAc*Ka*10^pH/(1+Ka*10^pH))</f>
        <v>4.94472656578433E-3</v>
      </c>
      <c r="J208" s="19">
        <f>ABS(Ct_Na+10^-pH-Kw*10^pH-Ct_Cl-Ct_OAc*Ka*10^pH/(1+Ka*10^pH))</f>
        <v>8.9187756517553358E-3</v>
      </c>
      <c r="K208" s="19">
        <f>ABS(Ct_Na+10^-pH-Kw*10^pH-Ct_Cl-Ct_OAc*Ka*10^pH/(1+Ka*10^pH))</f>
        <v>1.2618752386969736E-2</v>
      </c>
      <c r="L208" s="19">
        <f>ABS(Ct_Na+10^-pH-Kw*10^pH-Ct_Cl-Ct_OAc*Ka*10^pH/(1+Ka*10^pH))</f>
        <v>1.607206400650316E-2</v>
      </c>
      <c r="M208" s="19">
        <f>ABS(Ct_Na+10^-pH-Kw*10^pH-Ct_Cl-Ct_OAc*Ka*10^pH/(1+Ka*10^pH))</f>
        <v>1.930258132800218E-2</v>
      </c>
      <c r="N208" s="19">
        <f>ABS(Ct_Na+10^-pH-Kw*10^pH-Ct_Cl-Ct_OAc*Ka*10^pH/(1+Ka*10^pH))</f>
        <v>2.2331191316907518E-2</v>
      </c>
      <c r="O208" s="19">
        <f>ABS(Ct_Na+10^-pH-Kw*10^pH-Ct_Cl-Ct_OAc*Ka*10^pH/(1+Ka*10^pH))</f>
        <v>2.5176249185273114E-2</v>
      </c>
      <c r="P208" s="19">
        <f>ABS(Ct_Na+10^-pH-Kw*10^pH-Ct_Cl-Ct_OAc*Ka*10^pH/(1+Ka*10^pH))</f>
        <v>2.7853950708440767E-2</v>
      </c>
      <c r="Q208" s="19">
        <f>ABS(Ct_Na+10^-pH-Kw*10^pH-Ct_Cl-Ct_OAc*Ka*10^pH/(1+Ka*10^pH))</f>
        <v>3.0378640715998818E-2</v>
      </c>
      <c r="R208" s="19">
        <f>ABS(Ct_Na+10^-pH-Kw*10^pH-Ct_Cl-Ct_OAc*Ka*10^pH/(1+Ka*10^pH))</f>
        <v>3.2763070167581412E-2</v>
      </c>
      <c r="S208" s="19">
        <f>ABS(Ct_Na+10^-pH-Kw*10^pH-Ct_Cl-Ct_OAc*Ka*10^pH/(1+Ka*10^pH))</f>
        <v>3.5018611540700115E-2</v>
      </c>
      <c r="T208" s="19">
        <f>ABS(Ct_Na+10^-pH-Kw*10^pH-Ct_Cl-Ct_OAc*Ka*10^pH/(1+Ka*10^pH))</f>
        <v>3.7155440209970442E-2</v>
      </c>
      <c r="U208" s="19">
        <f>ABS(Ct_Na+10^-pH-Kw*10^pH-Ct_Cl-Ct_OAc*Ka*10^pH/(1+Ka*10^pH))</f>
        <v>3.9182687921842298E-2</v>
      </c>
      <c r="V208" s="19">
        <f>ABS(Ct_Na+10^-pH-Kw*10^pH-Ct_Cl-Ct_OAc*Ka*10^pH/(1+Ka*10^pH))</f>
        <v>4.1108573248120561E-2</v>
      </c>
      <c r="W208" s="19">
        <f>ABS(Ct_Na+10^-pH-Kw*10^pH-Ct_Cl-Ct_OAc*Ka*10^pH/(1+Ka*10^pH))</f>
        <v>4.2940512948726708E-2</v>
      </c>
      <c r="X208" s="19">
        <f>ABS(Ct_Na+10^-pH-Kw*10^pH-Ct_Cl-Ct_OAc*Ka*10^pH/(1+Ka*10^pH))</f>
        <v>4.4685217425494465E-2</v>
      </c>
      <c r="Y208" s="19">
        <f>ABS(Ct_Na+10^-pH-Kw*10^pH-Ct_Cl-Ct_OAc*Ka*10^pH/(1+Ka*10^pH))</f>
        <v>4.6348772856831179E-2</v>
      </c>
      <c r="Z208" s="19">
        <f>ABS(Ct_Na+10^-pH-Kw*10^pH-Ct_Cl-Ct_OAc*Ka*10^pH/(1+Ka*10^pH))</f>
        <v>4.793671213219803E-2</v>
      </c>
      <c r="AA208" s="19">
        <f>ABS(Ct_Na+10^-pH-Kw*10^pH-Ct_Cl-Ct_OAc*Ka*10^pH/(1+Ka*10^pH))</f>
        <v>4.9454076328659675E-2</v>
      </c>
      <c r="AB208" s="19">
        <f>ABS(Ct_Na+10^-pH-Kw*10^pH-Ct_Cl-Ct_OAc*Ka*10^pH/(1+Ka*10^pH))</f>
        <v>5.0905468168753437E-2</v>
      </c>
      <c r="AC208" s="19">
        <f>ABS(Ct_Na+10^-pH-Kw*10^pH-Ct_Cl-Ct_OAc*Ka*10^pH/(1+Ka*10^pH))</f>
        <v>5.2295098653949594E-2</v>
      </c>
      <c r="AD208" s="19">
        <f>ABS(Ct_Na+10^-pH-Kw*10^pH-Ct_Cl-Ct_OAc*Ka*10^pH/(1+Ka*10^pH))</f>
        <v>5.362682786892925E-2</v>
      </c>
      <c r="AE208" s="19">
        <f>ABS(Ct_Na+10^-pH-Kw*10^pH-Ct_Cl-Ct_OAc*Ka*10^pH/(1+Ka*10^pH))</f>
        <v>5.4904200789419939E-2</v>
      </c>
      <c r="AF208" s="19">
        <f>ABS(Ct_Na+10^-pH-Kw*10^pH-Ct_Cl-Ct_OAc*Ka*10^pH/(1+Ka*10^pH))</f>
        <v>5.6130478793090979E-2</v>
      </c>
      <c r="AG208" s="19">
        <f>ABS(Ct_Na+10^-pH-Kw*10^pH-Ct_Cl-Ct_OAc*Ka*10^pH/(1+Ka*10^pH))</f>
        <v>5.7308667463284738E-2</v>
      </c>
      <c r="AH208" s="19">
        <f>ABS(Ct_Na+10^-pH-Kw*10^pH-Ct_Cl-Ct_OAc*Ka*10^pH/(1+Ka*10^pH))</f>
        <v>5.8441541184624884E-2</v>
      </c>
      <c r="AI208" s="19">
        <f>ABS(Ct_Na+10^-pH-Kw*10^pH-Ct_Cl-Ct_OAc*Ka*10^pH/(1+Ka*10^pH))</f>
        <v>5.9531664954216364E-2</v>
      </c>
      <c r="AJ208" s="19">
        <f>ABS(Ct_Na+10^-pH-Kw*10^pH-Ct_Cl-Ct_OAc*Ka*10^pH/(1+Ka*10^pH))</f>
        <v>6.0581413769378513E-2</v>
      </c>
      <c r="AK208" s="19">
        <f>ABS(Ct_Na+10^-pH-Kw*10^pH-Ct_Cl-Ct_OAc*Ka*10^pH/(1+Ka*10^pH))</f>
        <v>6.1592989900352967E-2</v>
      </c>
      <c r="AL208" s="19">
        <f>ABS(Ct_Na+10^-pH-Kw*10^pH-Ct_Cl-Ct_OAc*Ka*10^pH/(1+Ka*10^pH))</f>
        <v>6.2568438312364028E-2</v>
      </c>
      <c r="AM208" s="19">
        <f>ABS(Ct_Na+10^-pH-Kw*10^pH-Ct_Cl-Ct_OAc*Ka*10^pH/(1+Ka*10^pH))</f>
        <v>6.3509660464304535E-2</v>
      </c>
      <c r="AN208" s="19">
        <f>ABS(Ct_Na+10^-pH-Kw*10^pH-Ct_Cl-Ct_OAc*Ka*10^pH/(1+Ka*10^pH))</f>
        <v>6.4418426679971219E-2</v>
      </c>
      <c r="AO208" s="19">
        <f>ABS(Ct_Na+10^-pH-Kw*10^pH-Ct_Cl-Ct_OAc*Ka*10^pH/(1+Ka*10^pH))</f>
        <v>6.5296387261208538E-2</v>
      </c>
      <c r="AP208" s="19">
        <f>ABS(Ct_Na+10^-pH-Kw*10^pH-Ct_Cl-Ct_OAc*Ka*10^pH/(1+Ka*10^pH))</f>
        <v>6.6145082489737939E-2</v>
      </c>
      <c r="AQ208" s="19">
        <f>ABS(Ct_Na+10^-pH-Kw*10^pH-Ct_Cl-Ct_OAc*Ka*10^pH/(1+Ka*10^pH))</f>
        <v>6.6965951645200791E-2</v>
      </c>
      <c r="AR208" s="19">
        <f>ABS(Ct_Na+10^-pH-Kw*10^pH-Ct_Cl-Ct_OAc*Ka*10^pH/(1+Ka*10^pH))</f>
        <v>6.7760341150487458E-2</v>
      </c>
      <c r="AS208" s="19">
        <f>ABS(Ct_Na+10^-pH-Kw*10^pH-Ct_Cl-Ct_OAc*Ka*10^pH/(1+Ka*10^pH))</f>
        <v>6.8529511941320537E-2</v>
      </c>
      <c r="AT208" s="19">
        <f>ABS(Ct_Na+10^-pH-Kw*10^pH-Ct_Cl-Ct_OAc*Ka*10^pH/(1+Ka*10^pH))</f>
        <v>6.9274646144940111E-2</v>
      </c>
      <c r="AU208" s="19">
        <f>ABS(Ct_Na+10^-pH-Kw*10^pH-Ct_Cl-Ct_OAc*Ka*10^pH/(1+Ka*10^pH))</f>
        <v>6.9996853142294452E-2</v>
      </c>
      <c r="AV208" s="19">
        <f>ABS(Ct_Na+10^-pH-Kw*10^pH-Ct_Cl-Ct_OAc*Ka*10^pH/(1+Ka*10^pH))</f>
        <v>7.0697175079122931E-2</v>
      </c>
      <c r="AW208" s="19">
        <f>ABS(Ct_Na+10^-pH-Kw*10^pH-Ct_Cl-Ct_OAc*Ka*10^pH/(1+Ka*10^pH))</f>
        <v>7.1376591883508742E-2</v>
      </c>
      <c r="AX208" s="19">
        <f>ABS(Ct_Na+10^-pH-Kw*10^pH-Ct_Cl-Ct_OAc*Ka*10^pH/(1+Ka*10^pH))</f>
        <v>7.2036025840706744E-2</v>
      </c>
      <c r="AY208" s="19">
        <f>ABS(Ct_Na+10^-pH-Kw*10^pH-Ct_Cl-Ct_OAc*Ka*10^pH/(1+Ka*10^pH))</f>
        <v>7.2676345770159884E-2</v>
      </c>
      <c r="AZ208" s="19">
        <f>ABS(Ct_Na+10^-pH-Kw*10^pH-Ct_Cl-Ct_OAc*Ka*10^pH/(1+Ka*10^pH))</f>
        <v>7.3298370844485761E-2</v>
      </c>
      <c r="BA208" s="19">
        <f>ABS(Ct_Na+10^-pH-Kw*10^pH-Ct_Cl-Ct_OAc*Ka*10^pH/(1+Ka*10^pH))</f>
        <v>7.3902874085732068E-2</v>
      </c>
      <c r="BB208" s="19">
        <f>ABS(Ct_Na+10^-pH-Kw*10^pH-Ct_Cl-Ct_OAc*Ka*10^pH/(1+Ka*10^pH))</f>
        <v>7.4490585570277046E-2</v>
      </c>
      <c r="BC208" s="19">
        <f>ABS(Ct_Na+10^-pH-Kw*10^pH-Ct_Cl-Ct_OAc*Ka*10^pH/(1+Ka*10^pH))</f>
        <v>7.5062195370314014E-2</v>
      </c>
      <c r="BD208" s="19">
        <f>ABS(Ct_Na+10^-pH-Kw*10^pH-Ct_Cl-Ct_OAc*Ka*10^pH/(1+Ka*10^pH))</f>
        <v>7.5618356256836411E-2</v>
      </c>
      <c r="BE208" s="19">
        <f>ABS(Ct_Na+10^-pH-Kw*10^pH-Ct_Cl-Ct_OAc*Ka*10^pH/(1+Ka*10^pH))</f>
        <v>7.6159686186384884E-2</v>
      </c>
      <c r="BF208" s="19">
        <f>ABS(Ct_Na+10^-pH-Kw*10^pH-Ct_Cl-Ct_OAc*Ka*10^pH/(1+Ka*10^pH))</f>
        <v>7.6686770591471581E-2</v>
      </c>
      <c r="BG208" s="19">
        <f>ABS(Ct_Na+10^-pH-Kw*10^pH-Ct_Cl-Ct_OAc*Ka*10^pH/(1+Ka*10^pH))</f>
        <v>7.7200164492530018E-2</v>
      </c>
      <c r="BH208" s="19">
        <f>ABS(Ct_Na+10^-pH-Kw*10^pH-Ct_Cl-Ct_OAc*Ka*10^pH/(1+Ka*10^pH))</f>
        <v>7.7700394447407506E-2</v>
      </c>
      <c r="BI208" s="19">
        <f>ABS(Ct_Na+10^-pH-Kw*10^pH-Ct_Cl-Ct_OAc*Ka*10^pH/(1+Ka*10^pH))</f>
        <v>7.8187960352794406E-2</v>
      </c>
      <c r="BJ208" s="19">
        <f>ABS(Ct_Na+10^-pH-Kw*10^pH-Ct_Cl-Ct_OAc*Ka*10^pH/(1+Ka*10^pH))</f>
        <v>7.8663337110546641E-2</v>
      </c>
      <c r="BK208" s="19">
        <f>ABS(Ct_Na+10^-pH-Kw*10^pH-Ct_Cl-Ct_OAc*Ka*10^pH/(1+Ka*10^pH))</f>
        <v>7.9126976170576582E-2</v>
      </c>
      <c r="BL208" s="19">
        <f>ABS(Ct_Na+10^-pH-Kw*10^pH-Ct_Cl-Ct_OAc*Ka*10^pH/(1+Ka*10^pH))</f>
        <v>7.9579306960849708E-2</v>
      </c>
      <c r="BM208" s="19">
        <f>ABS(Ct_Na+10^-pH-Kw*10^pH-Ct_Cl-Ct_OAc*Ka*10^pH/(1+Ka*10^pH))</f>
        <v>8.0020738214007833E-2</v>
      </c>
      <c r="BN208" s="19">
        <f>ABS(Ct_Na+10^-pH-Kw*10^pH-Ct_Cl-Ct_OAc*Ka*10^pH/(1+Ka*10^pH))</f>
        <v>8.0451659199233597E-2</v>
      </c>
      <c r="BO208" s="19">
        <f>ABS(Ct_Na+10^-pH-Kw*10^pH-Ct_Cl-Ct_OAc*Ka*10^pH/(1+Ka*10^pH))</f>
        <v>8.0872440867159917E-2</v>
      </c>
      <c r="BP208" s="19">
        <f>ABS(Ct_Na+10^-pH-Kw*10^pH-Ct_Cl-Ct_OAc*Ka*10^pH/(1+Ka*10^pH))</f>
        <v>8.1283436914901933E-2</v>
      </c>
      <c r="BQ208" s="19">
        <f>ABS(Ct_Na+10^-pH-Kw*10^pH-Ct_Cl-Ct_OAc*Ka*10^pH/(1+Ka*10^pH))</f>
        <v>8.1684984777638386E-2</v>
      </c>
      <c r="BR208" s="19">
        <f>ABS(Ct_Na+10^-pH-Kw*10^pH-Ct_Cl-Ct_OAc*Ka*10^pH/(1+Ka*10^pH))</f>
        <v>8.2077406552585358E-2</v>
      </c>
      <c r="BS208" s="19">
        <f>ABS(Ct_Na+10^-pH-Kw*10^pH-Ct_Cl-Ct_OAc*Ka*10^pH/(1+Ka*10^pH))</f>
        <v>8.2461009860679613E-2</v>
      </c>
      <c r="BT208" s="19">
        <f>ABS(Ct_Na+10^-pH-Kw*10^pH-Ct_Cl-Ct_OAc*Ka*10^pH/(1+Ka*10^pH))</f>
        <v>8.2836088650816195E-2</v>
      </c>
      <c r="BU208" s="19">
        <f>ABS(Ct_Na+10^-pH-Kw*10^pH-Ct_Cl-Ct_OAc*Ka*10^pH/(1+Ka*10^pH))</f>
        <v>8.3202923951059674E-2</v>
      </c>
      <c r="BV208" s="19">
        <f>ABS(Ct_Na+10^-pH-Kw*10^pH-Ct_Cl-Ct_OAc*Ka*10^pH/(1+Ka*10^pH))</f>
        <v>8.3561784570863065E-2</v>
      </c>
      <c r="BW208" s="19">
        <f>ABS(Ct_Na+10^-pH-Kw*10^pH-Ct_Cl-Ct_OAc*Ka*10^pH/(1+Ka*10^pH))</f>
        <v>8.3912927757982536E-2</v>
      </c>
      <c r="BX208" s="19">
        <f>ABS(Ct_Na+10^-pH-Kw*10^pH-Ct_Cl-Ct_OAc*Ka*10^pH/(1+Ka*10^pH))</f>
        <v>8.4256599813461147E-2</v>
      </c>
      <c r="BY208" s="19">
        <f>ABS(Ct_Na+10^-pH-Kw*10^pH-Ct_Cl-Ct_OAc*Ka*10^pH/(1+Ka*10^pH))</f>
        <v>8.4593036667771793E-2</v>
      </c>
      <c r="BZ208" s="19">
        <f>ABS(Ct_Na+10^-pH-Kw*10^pH-Ct_Cl-Ct_OAc*Ka*10^pH/(1+Ka*10^pH))</f>
        <v>8.4922464420950985E-2</v>
      </c>
      <c r="CA208" s="19">
        <f>ABS(Ct_Na+10^-pH-Kw*10^pH-Ct_Cl-Ct_OAc*Ka*10^pH/(1+Ka*10^pH))</f>
        <v>8.5245099849322326E-2</v>
      </c>
      <c r="CB208" s="19">
        <f>ABS(Ct_Na+10^-pH-Kw*10^pH-Ct_Cl-Ct_OAc*Ka*10^pH/(1+Ka*10^pH))</f>
        <v>8.5561150881196313E-2</v>
      </c>
      <c r="CC208" s="19">
        <f>ABS(Ct_Na+10^-pH-Kw*10^pH-Ct_Cl-Ct_OAc*Ka*10^pH/(1+Ka*10^pH))</f>
        <v>8.5870817043739528E-2</v>
      </c>
      <c r="CD208" s="19">
        <f>ABS(Ct_Na+10^-pH-Kw*10^pH-Ct_Cl-Ct_OAc*Ka*10^pH/(1+Ka*10^pH))</f>
        <v>8.6174289883031857E-2</v>
      </c>
      <c r="CE208" s="19">
        <f>ABS(Ct_Na+10^-pH-Kw*10^pH-Ct_Cl-Ct_OAc*Ka*10^pH/(1+Ka*10^pH))</f>
        <v>8.6471753359169873E-2</v>
      </c>
      <c r="CF208" s="19">
        <f>ABS(Ct_Na+10^-pH-Kw*10^pH-Ct_Cl-Ct_OAc*Ka*10^pH/(1+Ka*10^pH))</f>
        <v>8.6763384218128736E-2</v>
      </c>
      <c r="CG208" s="19">
        <f>ABS(Ct_Na+10^-pH-Kw*10^pH-Ct_Cl-Ct_OAc*Ka*10^pH/(1+Ka*10^pH))</f>
        <v>8.7049352341962163E-2</v>
      </c>
      <c r="CH208" s="19">
        <f>ABS(Ct_Na+10^-pH-Kw*10^pH-Ct_Cl-Ct_OAc*Ka*10^pH/(1+Ka*10^pH))</f>
        <v>8.7329821078798817E-2</v>
      </c>
      <c r="CI208" s="19">
        <f>ABS(Ct_Na+10^-pH-Kw*10^pH-Ct_Cl-Ct_OAc*Ka*10^pH/(1+Ka*10^pH))</f>
        <v>8.7604947553981419E-2</v>
      </c>
      <c r="CJ208" s="19">
        <f>ABS(Ct_Na+10^-pH-Kw*10^pH-Ct_Cl-Ct_OAc*Ka*10^pH/(1+Ka*10^pH))</f>
        <v>8.7874882963594525E-2</v>
      </c>
      <c r="CK208" s="19">
        <f>ABS(Ct_Na+10^-pH-Kw*10^pH-Ct_Cl-Ct_OAc*Ka*10^pH/(1+Ka*10^pH))</f>
        <v>8.8139772851532669E-2</v>
      </c>
      <c r="CL208" s="19">
        <f>ABS(Ct_Na+10^-pH-Kw*10^pH-Ct_Cl-Ct_OAc*Ka*10^pH/(1+Ka*10^pH))</f>
        <v>8.8399757371175613E-2</v>
      </c>
      <c r="CM208" s="19">
        <f>ABS(Ct_Na+10^-pH-Kw*10^pH-Ct_Cl-Ct_OAc*Ka*10^pH/(1+Ka*10^pH))</f>
        <v>8.8654971532659999E-2</v>
      </c>
      <c r="CN208" s="19">
        <f>ABS(Ct_Na+10^-pH-Kw*10^pH-Ct_Cl-Ct_OAc*Ka*10^pH/(1+Ka*10^pH))</f>
        <v>8.8905545436662833E-2</v>
      </c>
      <c r="CO208" s="19">
        <f>ABS(Ct_Na+10^-pH-Kw*10^pH-Ct_Cl-Ct_OAc*Ka*10^pH/(1+Ka*10^pH))</f>
        <v>8.9151604495548514E-2</v>
      </c>
      <c r="CP208" s="19">
        <f>ABS(Ct_Na+10^-pH-Kw*10^pH-Ct_Cl-Ct_OAc*Ka*10^pH/(1+Ka*10^pH))</f>
        <v>8.9393269642668388E-2</v>
      </c>
      <c r="CQ208" s="19">
        <f>ABS(Ct_Na+10^-pH-Kw*10^pH-Ct_Cl-Ct_OAc*Ka*10^pH/(1+Ka*10^pH))</f>
        <v>8.9630657530547178E-2</v>
      </c>
      <c r="CR208" s="19">
        <f>ABS(Ct_Na+10^-pH-Kw*10^pH-Ct_Cl-Ct_OAc*Ka*10^pH/(1+Ka*10^pH))</f>
        <v>8.9863880718638628E-2</v>
      </c>
      <c r="CS208" s="19">
        <f>ABS(Ct_Na+10^-pH-Kw*10^pH-Ct_Cl-Ct_OAc*Ka*10^pH/(1+Ka*10^pH))</f>
        <v>9.0093047851284982E-2</v>
      </c>
      <c r="CT208" s="19">
        <f>ABS(Ct_Na+10^-pH-Kw*10^pH-Ct_Cl-Ct_OAc*Ka*10^pH/(1+Ka*10^pH))</f>
        <v>9.031826382647197E-2</v>
      </c>
      <c r="CU208" s="19">
        <f>ABS(Ct_Na+10^-pH-Kw*10^pH-Ct_Cl-Ct_OAc*Ka*10^pH/(1+Ka*10^pH))</f>
        <v>9.0539629955929235E-2</v>
      </c>
      <c r="CV208" s="19">
        <f>ABS(Ct_Na+10^-pH-Kw*10^pH-Ct_Cl-Ct_OAc*Ka*10^pH/(1+Ka*10^pH))</f>
        <v>9.0757244117090616E-2</v>
      </c>
      <c r="CW208" s="19">
        <f>ABS(Ct_Na+10^-pH-Kw*10^pH-Ct_Cl-Ct_OAc*Ka*10^pH/(1+Ka*10^pH))</f>
        <v>9.0971200897392163E-2</v>
      </c>
      <c r="CX208" s="19">
        <f>ABS(Ct_Na+10^-pH-Kw*10^pH-Ct_Cl-Ct_OAc*Ka*10^pH/(1+Ka*10^pH))</f>
        <v>9.1181591731355316E-2</v>
      </c>
    </row>
    <row r="209" spans="1:102">
      <c r="A209" s="24">
        <v>1.8</v>
      </c>
      <c r="B209" s="19">
        <f>ABS(Ct_Na+10^-pH-Kw*10^pH-Ct_Cl-Ct_OAc*Ka*10^pH/(1+Ka*10^pH))</f>
        <v>3.4375220263988752E-2</v>
      </c>
      <c r="C209" s="19">
        <f>ABS(Ct_Na+10^-pH-Kw*10^pH-Ct_Cl-Ct_OAc*Ka*10^pH/(1+Ka*10^pH))</f>
        <v>2.7221689207418808E-2</v>
      </c>
      <c r="D209" s="19">
        <f>ABS(Ct_Na+10^-pH-Kw*10^pH-Ct_Cl-Ct_OAc*Ka*10^pH/(1+Ka*10^pH))</f>
        <v>2.0718479155991579E-2</v>
      </c>
      <c r="E209" s="19">
        <f>ABS(Ct_Na+10^-pH-Kw*10^pH-Ct_Cl-Ct_OAc*Ka*10^pH/(1+Ka*10^pH))</f>
        <v>1.4780765630775419E-2</v>
      </c>
      <c r="F209" s="19">
        <f>ABS(Ct_Na+10^-pH-Kw*10^pH-Ct_Cl-Ct_OAc*Ka*10^pH/(1+Ka*10^pH))</f>
        <v>9.3378615659939334E-3</v>
      </c>
      <c r="G209" s="19">
        <f>ABS(Ct_Na+10^-pH-Kw*10^pH-Ct_Cl-Ct_OAc*Ka*10^pH/(1+Ka*10^pH))</f>
        <v>4.3303898263949729E-3</v>
      </c>
      <c r="H209" s="19">
        <f>ABS(Ct_Na+10^-pH-Kw*10^pH-Ct_Cl-Ct_OAc*Ka*10^pH/(1+Ka*10^pH))</f>
        <v>2.9189177938868257E-4</v>
      </c>
      <c r="I209" s="19">
        <f>ABS(Ct_Na+10^-pH-Kw*10^pH-Ct_Cl-Ct_OAc*Ka*10^pH/(1+Ka*10^pH))</f>
        <v>4.571782155114305E-3</v>
      </c>
      <c r="J209" s="19">
        <f>ABS(Ct_Na+10^-pH-Kw*10^pH-Ct_Cl-Ct_OAc*Ka*10^pH/(1+Ka*10^pH))</f>
        <v>8.5459660754309361E-3</v>
      </c>
      <c r="K209" s="19">
        <f>ABS(Ct_Na+10^-pH-Kw*10^pH-Ct_Cl-Ct_OAc*Ka*10^pH/(1+Ka*10^pH))</f>
        <v>1.2246068346070567E-2</v>
      </c>
      <c r="L209" s="19">
        <f>ABS(Ct_Na+10^-pH-Kw*10^pH-Ct_Cl-Ct_OAc*Ka*10^pH/(1+Ka*10^pH))</f>
        <v>1.5699497132000886E-2</v>
      </c>
      <c r="M209" s="19">
        <f>ABS(Ct_Na+10^-pH-Kw*10^pH-Ct_Cl-Ct_OAc*Ka*10^pH/(1+Ka*10^pH))</f>
        <v>1.8930124060774413E-2</v>
      </c>
      <c r="N209" s="19">
        <f>ABS(Ct_Na+10^-pH-Kw*10^pH-Ct_Cl-Ct_OAc*Ka*10^pH/(1+Ka*10^pH))</f>
        <v>2.1958836806499592E-2</v>
      </c>
      <c r="O209" s="19">
        <f>ABS(Ct_Na+10^-pH-Kw*10^pH-Ct_Cl-Ct_OAc*Ka*10^pH/(1+Ka*10^pH))</f>
        <v>2.4803991203998999E-2</v>
      </c>
      <c r="P209" s="19">
        <f>ABS(Ct_Na+10^-pH-Kw*10^pH-Ct_Cl-Ct_OAc*Ka*10^pH/(1+Ka*10^pH))</f>
        <v>2.7481783578116096E-2</v>
      </c>
      <c r="Q209" s="19">
        <f>ABS(Ct_Na+10^-pH-Kw*10^pH-Ct_Cl-Ct_OAc*Ka*10^pH/(1+Ka*10^pH))</f>
        <v>3.0006559245140778E-2</v>
      </c>
      <c r="R209" s="19">
        <f>ABS(Ct_Na+10^-pH-Kw*10^pH-Ct_Cl-Ct_OAc*Ka*10^pH/(1+Ka*10^pH))</f>
        <v>3.2391069597330763E-2</v>
      </c>
      <c r="S209" s="19">
        <f>ABS(Ct_Na+10^-pH-Kw*10^pH-Ct_Cl-Ct_OAc*Ka*10^pH/(1+Ka*10^pH))</f>
        <v>3.4646687498051019E-2</v>
      </c>
      <c r="T209" s="19">
        <f>ABS(Ct_Na+10^-pH-Kw*10^pH-Ct_Cl-Ct_OAc*Ka*10^pH/(1+Ka*10^pH))</f>
        <v>3.6783588667154428E-2</v>
      </c>
      <c r="U209" s="19">
        <f>ABS(Ct_Na+10^-pH-Kw*10^pH-Ct_Cl-Ct_OAc*Ka*10^pH/(1+Ka*10^pH))</f>
        <v>3.881090516091918E-2</v>
      </c>
      <c r="V209" s="19">
        <f>ABS(Ct_Na+10^-pH-Kw*10^pH-Ct_Cl-Ct_OAc*Ka*10^pH/(1+Ka*10^pH))</f>
        <v>4.0736855829995706E-2</v>
      </c>
      <c r="W209" s="19">
        <f>ABS(Ct_Na+10^-pH-Kw*10^pH-Ct_Cl-Ct_OAc*Ka*10^pH/(1+Ka*10^pH))</f>
        <v>4.2568857685946565E-2</v>
      </c>
      <c r="X209" s="19">
        <f>ABS(Ct_Na+10^-pH-Kw*10^pH-Ct_Cl-Ct_OAc*Ka*10^pH/(1+Ka*10^pH))</f>
        <v>4.4313621358280694E-2</v>
      </c>
      <c r="Y209" s="19">
        <f>ABS(Ct_Na+10^-pH-Kw*10^pH-Ct_Cl-Ct_OAc*Ka*10^pH/(1+Ka*10^pH))</f>
        <v>4.5977233231901608E-2</v>
      </c>
      <c r="Z209" s="19">
        <f>ABS(Ct_Na+10^-pH-Kw*10^pH-Ct_Cl-Ct_OAc*Ka*10^pH/(1+Ka*10^pH))</f>
        <v>4.7565226383994297E-2</v>
      </c>
      <c r="AA209" s="19">
        <f>ABS(Ct_Na+10^-pH-Kw*10^pH-Ct_Cl-Ct_OAc*Ka*10^pH/(1+Ka*10^pH))</f>
        <v>4.908264206266065E-2</v>
      </c>
      <c r="AB209" s="19">
        <f>ABS(Ct_Na+10^-pH-Kw*10^pH-Ct_Cl-Ct_OAc*Ka*10^pH/(1+Ka*10^pH))</f>
        <v>5.053408314660237E-2</v>
      </c>
      <c r="AC209" s="19">
        <f>ABS(Ct_Na+10^-pH-Kw*10^pH-Ct_Cl-Ct_OAc*Ka*10^pH/(1+Ka*10^pH))</f>
        <v>5.19237607801636E-2</v>
      </c>
      <c r="AD209" s="19">
        <f>ABS(Ct_Na+10^-pH-Kw*10^pH-Ct_Cl-Ct_OAc*Ka*10^pH/(1+Ka*10^pH))</f>
        <v>5.3255535178993139E-2</v>
      </c>
      <c r="AE209" s="19">
        <f>ABS(Ct_Na+10^-pH-Kw*10^pH-Ct_Cl-Ct_OAc*Ka*10^pH/(1+Ka*10^pH))</f>
        <v>5.4532951439094902E-2</v>
      </c>
      <c r="AF209" s="19">
        <f>ABS(Ct_Na+10^-pH-Kw*10^pH-Ct_Cl-Ct_OAc*Ka*10^pH/(1+Ka*10^pH))</f>
        <v>5.5759271048792608E-2</v>
      </c>
      <c r="AG209" s="19">
        <f>ABS(Ct_Na+10^-pH-Kw*10^pH-Ct_Cl-Ct_OAc*Ka*10^pH/(1+Ka*10^pH))</f>
        <v>5.6937499693404128E-2</v>
      </c>
      <c r="AH209" s="19">
        <f>ABS(Ct_Na+10^-pH-Kw*10^pH-Ct_Cl-Ct_OAc*Ka*10^pH/(1+Ka*10^pH))</f>
        <v>5.8070411851684434E-2</v>
      </c>
      <c r="AI209" s="19">
        <f>ABS(Ct_Na+10^-pH-Kw*10^pH-Ct_Cl-Ct_OAc*Ka*10^pH/(1+Ka*10^pH))</f>
        <v>5.9160572607765492E-2</v>
      </c>
      <c r="AJ209" s="19">
        <f>ABS(Ct_Na+10^-pH-Kw*10^pH-Ct_Cl-Ct_OAc*Ka*10^pH/(1+Ka*10^pH))</f>
        <v>6.0210357039547226E-2</v>
      </c>
      <c r="AK209" s="19">
        <f>ABS(Ct_Na+10^-pH-Kw*10^pH-Ct_Cl-Ct_OAc*Ka*10^pH/(1+Ka*10^pH))</f>
        <v>6.1221967491991477E-2</v>
      </c>
      <c r="AL209" s="19">
        <f>ABS(Ct_Na+10^-pH-Kw*10^pH-Ct_Cl-Ct_OAc*Ka*10^pH/(1+Ka*10^pH))</f>
        <v>6.2197448999705557E-2</v>
      </c>
      <c r="AM209" s="19">
        <f>ABS(Ct_Na+10^-pH-Kw*10^pH-Ct_Cl-Ct_OAc*Ka*10^pH/(1+Ka*10^pH))</f>
        <v>6.3138703086096343E-2</v>
      </c>
      <c r="AN209" s="19">
        <f>ABS(Ct_Na+10^-pH-Kw*10^pH-Ct_Cl-Ct_OAc*Ka*10^pH/(1+Ka*10^pH))</f>
        <v>6.4047500135025373E-2</v>
      </c>
      <c r="AO209" s="19">
        <f>ABS(Ct_Na+10^-pH-Kw*10^pH-Ct_Cl-Ct_OAc*Ka*10^pH/(1+Ka*10^pH))</f>
        <v>6.4925490504329691E-2</v>
      </c>
      <c r="AP209" s="19">
        <f>ABS(Ct_Na+10^-pH-Kw*10^pH-Ct_Cl-Ct_OAc*Ka*10^pH/(1+Ka*10^pH))</f>
        <v>6.5774214527990524E-2</v>
      </c>
      <c r="AQ209" s="19">
        <f>ABS(Ct_Na+10^-pH-Kw*10^pH-Ct_Cl-Ct_OAc*Ka*10^pH/(1+Ka*10^pH))</f>
        <v>6.6595111534482151E-2</v>
      </c>
      <c r="AR209" s="19">
        <f>ABS(Ct_Na+10^-pH-Kw*10^pH-Ct_Cl-Ct_OAc*Ka*10^pH/(1+Ka*10^pH))</f>
        <v>6.7389527992377296E-2</v>
      </c>
      <c r="AS209" s="19">
        <f>ABS(Ct_Na+10^-pH-Kw*10^pH-Ct_Cl-Ct_OAc*Ka*10^pH/(1+Ka*10^pH))</f>
        <v>6.8158724880180502E-2</v>
      </c>
      <c r="AT209" s="19">
        <f>ABS(Ct_Na+10^-pH-Kw*10^pH-Ct_Cl-Ct_OAc*Ka*10^pH/(1+Ka*10^pH))</f>
        <v>6.8903884365239879E-2</v>
      </c>
      <c r="AU209" s="19">
        <f>ABS(Ct_Na+10^-pH-Kw*10^pH-Ct_Cl-Ct_OAc*Ka*10^pH/(1+Ka*10^pH))</f>
        <v>6.9626115866143562E-2</v>
      </c>
      <c r="AV209" s="19">
        <f>ABS(Ct_Na+10^-pH-Kw*10^pH-Ct_Cl-Ct_OAc*Ka*10^pH/(1+Ka*10^pH))</f>
        <v>7.0326461563989598E-2</v>
      </c>
      <c r="AW209" s="19">
        <f>ABS(Ct_Na+10^-pH-Kw*10^pH-Ct_Cl-Ct_OAc*Ka*10^pH/(1+Ka*10^pH))</f>
        <v>7.1005901420108847E-2</v>
      </c>
      <c r="AX209" s="19">
        <f>ABS(Ct_Na+10^-pH-Kw*10^pH-Ct_Cl-Ct_OAc*Ka*10^pH/(1+Ka*10^pH))</f>
        <v>7.1665357751048139E-2</v>
      </c>
      <c r="AY209" s="19">
        <f>ABS(Ct_Na+10^-pH-Kw*10^pH-Ct_Cl-Ct_OAc*Ka*10^pH/(1+Ka*10^pH))</f>
        <v>7.2305699405728327E-2</v>
      </c>
      <c r="AZ209" s="19">
        <f>ABS(Ct_Na+10^-pH-Kw*10^pH-Ct_Cl-Ct_OAc*Ka*10^pH/(1+Ka*10^pH))</f>
        <v>7.2927745584560486E-2</v>
      </c>
      <c r="BA209" s="19">
        <f>ABS(Ct_Na+10^-pH-Kw*10^pH-Ct_Cl-Ct_OAc*Ka*10^pH/(1+Ka*10^pH))</f>
        <v>7.3532269335819911E-2</v>
      </c>
      <c r="BB209" s="19">
        <f>ABS(Ct_Na+10^-pH-Kw*10^pH-Ct_Cl-Ct_OAc*Ka*10^pH/(1+Ka*10^pH))</f>
        <v>7.4120000760655461E-2</v>
      </c>
      <c r="BC209" s="19">
        <f>ABS(Ct_Na+10^-pH-Kw*10^pH-Ct_Cl-Ct_OAc*Ka*10^pH/(1+Ka*10^pH))</f>
        <v>7.4691629954673641E-2</v>
      </c>
      <c r="BD209" s="19">
        <f>ABS(Ct_Na+10^-pH-Kw*10^pH-Ct_Cl-Ct_OAc*Ka*10^pH/(1+Ka*10^pH))</f>
        <v>7.5247809711015592E-2</v>
      </c>
      <c r="BE209" s="19">
        <f>ABS(Ct_Na+10^-pH-Kw*10^pH-Ct_Cl-Ct_OAc*Ka*10^pH/(1+Ka*10^pH))</f>
        <v>7.5789158007188454E-2</v>
      </c>
      <c r="BF209" s="19">
        <f>ABS(Ct_Na+10^-pH-Kw*10^pH-Ct_Cl-Ct_OAc*Ka*10^pH/(1+Ka*10^pH))</f>
        <v>7.6316260295567304E-2</v>
      </c>
      <c r="BG209" s="19">
        <f>ABS(Ct_Na+10^-pH-Kw*10^pH-Ct_Cl-Ct_OAc*Ka*10^pH/(1+Ka*10^pH))</f>
        <v>7.6829671615416803E-2</v>
      </c>
      <c r="BH209" s="19">
        <f>ABS(Ct_Na+10^-pH-Kw*10^pH-Ct_Cl-Ct_OAc*Ka*10^pH/(1+Ka*10^pH))</f>
        <v>7.732991854244968E-2</v>
      </c>
      <c r="BI209" s="19">
        <f>ABS(Ct_Na+10^-pH-Kw*10^pH-Ct_Cl-Ct_OAc*Ka*10^pH/(1+Ka*10^pH))</f>
        <v>7.7817500990317159E-2</v>
      </c>
      <c r="BJ209" s="19">
        <f>ABS(Ct_Na+10^-pH-Kw*10^pH-Ct_Cl-Ct_OAc*Ka*10^pH/(1+Ka*10^pH))</f>
        <v>7.8292893876987957E-2</v>
      </c>
      <c r="BK209" s="19">
        <f>ABS(Ct_Na+10^-pH-Kw*10^pH-Ct_Cl-Ct_OAc*Ka*10^pH/(1+Ka*10^pH))</f>
        <v>7.875654866769155E-2</v>
      </c>
      <c r="BL209" s="19">
        <f>ABS(Ct_Na+10^-pH-Kw*10^pH-Ct_Cl-Ct_OAc*Ka*10^pH/(1+Ka*10^pH))</f>
        <v>7.9208894804963362E-2</v>
      </c>
      <c r="BM209" s="19">
        <f>ABS(Ct_Na+10^-pH-Kw*10^pH-Ct_Cl-Ct_OAc*Ka*10^pH/(1+Ka*10^pH))</f>
        <v>7.9650341035312974E-2</v>
      </c>
      <c r="BN209" s="19">
        <f>ABS(Ct_Na+10^-pH-Kw*10^pH-Ct_Cl-Ct_OAc*Ka*10^pH/(1+Ka*10^pH))</f>
        <v>8.0081276641130433E-2</v>
      </c>
      <c r="BO209" s="19">
        <f>ABS(Ct_Na+10^-pH-Kw*10^pH-Ct_Cl-Ct_OAc*Ka*10^pH/(1+Ka*10^pH))</f>
        <v>8.0502072585634535E-2</v>
      </c>
      <c r="BP209" s="19">
        <f>ABS(Ct_Na+10^-pH-Kw*10^pH-Ct_Cl-Ct_OAc*Ka*10^pH/(1+Ka*10^pH))</f>
        <v>8.0913082577940887E-2</v>
      </c>
      <c r="BQ209" s="19">
        <f>ABS(Ct_Na+10^-pH-Kw*10^pH-Ct_Cl-Ct_OAc*Ka*10^pH/(1+Ka*10^pH))</f>
        <v>8.1314644064676977E-2</v>
      </c>
      <c r="BR209" s="19">
        <f>ABS(Ct_Na+10^-pH-Kw*10^pH-Ct_Cl-Ct_OAc*Ka*10^pH/(1+Ka*10^pH))</f>
        <v>8.1707079153987228E-2</v>
      </c>
      <c r="BS209" s="19">
        <f>ABS(Ct_Na+10^-pH-Kw*10^pH-Ct_Cl-Ct_OAc*Ka*10^pH/(1+Ka*10^pH))</f>
        <v>8.2090695477245582E-2</v>
      </c>
      <c r="BT209" s="19">
        <f>ABS(Ct_Na+10^-pH-Kw*10^pH-Ct_Cl-Ct_OAc*Ka*10^pH/(1+Ka*10^pH))</f>
        <v>8.2465786993320411E-2</v>
      </c>
      <c r="BU209" s="19">
        <f>ABS(Ct_Na+10^-pH-Kw*10^pH-Ct_Cl-Ct_OAc*Ka*10^pH/(1+Ka*10^pH))</f>
        <v>8.2832634739811173E-2</v>
      </c>
      <c r="BV209" s="19">
        <f>ABS(Ct_Na+10^-pH-Kw*10^pH-Ct_Cl-Ct_OAc*Ka*10^pH/(1+Ka*10^pH))</f>
        <v>8.3191507535291254E-2</v>
      </c>
      <c r="BW209" s="19">
        <f>ABS(Ct_Na+10^-pH-Kw*10^pH-Ct_Cl-Ct_OAc*Ka*10^pH/(1+Ka*10^pH))</f>
        <v>8.3542662636244922E-2</v>
      </c>
      <c r="BX209" s="19">
        <f>ABS(Ct_Na+10^-pH-Kw*10^pH-Ct_Cl-Ct_OAc*Ka*10^pH/(1+Ka*10^pH))</f>
        <v>8.3886346352071886E-2</v>
      </c>
      <c r="BY209" s="19">
        <f>ABS(Ct_Na+10^-pH-Kw*10^pH-Ct_Cl-Ct_OAc*Ka*10^pH/(1+Ka*10^pH))</f>
        <v>8.4222794621249861E-2</v>
      </c>
      <c r="BZ209" s="19">
        <f>ABS(Ct_Na+10^-pH-Kw*10^pH-Ct_Cl-Ct_OAc*Ka*10^pH/(1+Ka*10^pH))</f>
        <v>8.4552233551486652E-2</v>
      </c>
      <c r="CA209" s="19">
        <f>ABS(Ct_Na+10^-pH-Kw*10^pH-Ct_Cl-Ct_OAc*Ka*10^pH/(1+Ka*10^pH))</f>
        <v>8.4874879926460797E-2</v>
      </c>
      <c r="CB209" s="19">
        <f>ABS(Ct_Na+10^-pH-Kw*10^pH-Ct_Cl-Ct_OAc*Ka*10^pH/(1+Ka*10^pH))</f>
        <v>8.5190941681537527E-2</v>
      </c>
      <c r="CC209" s="19">
        <f>ABS(Ct_Na+10^-pH-Kw*10^pH-Ct_Cl-Ct_OAc*Ka*10^pH/(1+Ka*10^pH))</f>
        <v>8.5500618350653132E-2</v>
      </c>
      <c r="CD209" s="19">
        <f>ABS(Ct_Na+10^-pH-Kw*10^pH-Ct_Cl-Ct_OAc*Ka*10^pH/(1+Ka*10^pH))</f>
        <v>8.5804101486386383E-2</v>
      </c>
      <c r="CE209" s="19">
        <f>ABS(Ct_Na+10^-pH-Kw*10^pH-Ct_Cl-Ct_OAc*Ka*10^pH/(1+Ka*10^pH))</f>
        <v>8.6101575055075444E-2</v>
      </c>
      <c r="CF209" s="19">
        <f>ABS(Ct_Na+10^-pH-Kw*10^pH-Ct_Cl-Ct_OAc*Ka*10^pH/(1+Ka*10^pH))</f>
        <v>8.639321580869215E-2</v>
      </c>
      <c r="CG209" s="19">
        <f>ABS(Ct_Na+10^-pH-Kw*10^pH-Ct_Cl-Ct_OAc*Ka*10^pH/(1+Ka*10^pH))</f>
        <v>8.6679193635054164E-2</v>
      </c>
      <c r="CH209" s="19">
        <f>ABS(Ct_Na+10^-pH-Kw*10^pH-Ct_Cl-Ct_OAc*Ka*10^pH/(1+Ka*10^pH))</f>
        <v>8.695967188783231E-2</v>
      </c>
      <c r="CI209" s="19">
        <f>ABS(Ct_Na+10^-pH-Kw*10^pH-Ct_Cl-Ct_OAc*Ka*10^pH/(1+Ka*10^pH))</f>
        <v>8.7234807697700381E-2</v>
      </c>
      <c r="CJ209" s="19">
        <f>ABS(Ct_Na+10^-pH-Kw*10^pH-Ct_Cl-Ct_OAc*Ka*10^pH/(1+Ka*10^pH))</f>
        <v>8.7504752265872815E-2</v>
      </c>
      <c r="CK209" s="19">
        <f>ABS(Ct_Na+10^-pH-Kw*10^pH-Ct_Cl-Ct_OAc*Ka*10^pH/(1+Ka*10^pH))</f>
        <v>8.7769651141182251E-2</v>
      </c>
      <c r="CL209" s="19">
        <f>ABS(Ct_Na+10^-pH-Kw*10^pH-Ct_Cl-Ct_OAc*Ka*10^pH/(1+Ka*10^pH))</f>
        <v>8.8029644481763702E-2</v>
      </c>
      <c r="CM209" s="19">
        <f>ABS(Ct_Na+10^-pH-Kw*10^pH-Ct_Cl-Ct_OAc*Ka*10^pH/(1+Ka*10^pH))</f>
        <v>8.8284867302334494E-2</v>
      </c>
      <c r="CN209" s="19">
        <f>ABS(Ct_Na+10^-pH-Kw*10^pH-Ct_Cl-Ct_OAc*Ka*10^pH/(1+Ka*10^pH))</f>
        <v>8.8535449707985811E-2</v>
      </c>
      <c r="CO209" s="19">
        <f>ABS(Ct_Na+10^-pH-Kw*10^pH-Ct_Cl-Ct_OAc*Ka*10^pH/(1+Ka*10^pH))</f>
        <v>8.8781517115337119E-2</v>
      </c>
      <c r="CP209" s="19">
        <f>ABS(Ct_Na+10^-pH-Kw*10^pH-Ct_Cl-Ct_OAc*Ka*10^pH/(1+Ka*10^pH))</f>
        <v>8.9023190461842872E-2</v>
      </c>
      <c r="CQ209" s="19">
        <f>ABS(Ct_Na+10^-pH-Kw*10^pH-Ct_Cl-Ct_OAc*Ka*10^pH/(1+Ka*10^pH))</f>
        <v>8.9260586403985681E-2</v>
      </c>
      <c r="CR209" s="19">
        <f>ABS(Ct_Na+10^-pH-Kw*10^pH-Ct_Cl-Ct_OAc*Ka*10^pH/(1+Ka*10^pH))</f>
        <v>8.9493817505038264E-2</v>
      </c>
      <c r="CS209" s="19">
        <f>ABS(Ct_Na+10^-pH-Kw*10^pH-Ct_Cl-Ct_OAc*Ka*10^pH/(1+Ka*10^pH))</f>
        <v>8.9722992413029043E-2</v>
      </c>
      <c r="CT209" s="19">
        <f>ABS(Ct_Na+10^-pH-Kw*10^pH-Ct_Cl-Ct_OAc*Ka*10^pH/(1+Ka*10^pH))</f>
        <v>8.9948216029502773E-2</v>
      </c>
      <c r="CU209" s="19">
        <f>ABS(Ct_Na+10^-pH-Kw*10^pH-Ct_Cl-Ct_OAc*Ka*10^pH/(1+Ka*10^pH))</f>
        <v>9.0169589669626501E-2</v>
      </c>
      <c r="CV209" s="19">
        <f>ABS(Ct_Na+10^-pH-Kw*10^pH-Ct_Cl-Ct_OAc*Ka*10^pH/(1+Ka*10^pH))</f>
        <v>9.0387211214154925E-2</v>
      </c>
      <c r="CW209" s="19">
        <f>ABS(Ct_Na+10^-pH-Kw*10^pH-Ct_Cl-Ct_OAc*Ka*10^pH/(1+Ka*10^pH))</f>
        <v>9.0601175253733304E-2</v>
      </c>
      <c r="CX209" s="19">
        <f>ABS(Ct_Na+10^-pH-Kw*10^pH-Ct_Cl-Ct_OAc*Ka*10^pH/(1+Ka*10^pH))</f>
        <v>9.0811573225985348E-2</v>
      </c>
    </row>
    <row r="210" spans="1:102">
      <c r="A210" s="23">
        <v>1.81</v>
      </c>
      <c r="B210" s="19">
        <f>ABS(Ct_Na+10^-pH-Kw*10^pH-Ct_Cl-Ct_OAc*Ka*10^pH/(1+Ka*10^pH))</f>
        <v>3.4741201186837607E-2</v>
      </c>
      <c r="C210" s="19">
        <f>ABS(Ct_Na+10^-pH-Kw*10^pH-Ct_Cl-Ct_OAc*Ka*10^pH/(1+Ka*10^pH))</f>
        <v>2.7587421788012999E-2</v>
      </c>
      <c r="D210" s="19">
        <f>ABS(Ct_Na+10^-pH-Kw*10^pH-Ct_Cl-Ct_OAc*Ka*10^pH/(1+Ka*10^pH))</f>
        <v>2.1083985970899718E-2</v>
      </c>
      <c r="E210" s="19">
        <f>ABS(Ct_Na+10^-pH-Kw*10^pH-Ct_Cl-Ct_OAc*Ka*10^pH/(1+Ka*10^pH))</f>
        <v>1.5146066311796292E-2</v>
      </c>
      <c r="F210" s="19">
        <f>ABS(Ct_Na+10^-pH-Kw*10^pH-Ct_Cl-Ct_OAc*Ka*10^pH/(1+Ka*10^pH))</f>
        <v>9.7029732909514749E-3</v>
      </c>
      <c r="G210" s="19">
        <f>ABS(Ct_Na+10^-pH-Kw*10^pH-Ct_Cl-Ct_OAc*Ka*10^pH/(1+Ka*10^pH))</f>
        <v>4.6953277117742602E-3</v>
      </c>
      <c r="H210" s="19">
        <f>ABS(Ct_Na+10^-pH-Kw*10^pH-Ct_Cl-Ct_OAc*Ka*10^pH/(1+Ka*10^pH))</f>
        <v>7.2885638687587644E-5</v>
      </c>
      <c r="I210" s="19">
        <f>ABS(Ct_Na+10^-pH-Kw*10^pH-Ct_Cl-Ct_OAc*Ka*10^pH/(1+Ka*10^pH))</f>
        <v>4.2071533178741488E-3</v>
      </c>
      <c r="J210" s="19">
        <f>ABS(Ct_Na+10^-pH-Kw*10^pH-Ct_Cl-Ct_OAc*Ka*10^pH/(1+Ka*10^pH))</f>
        <v>8.1814752061100341E-3</v>
      </c>
      <c r="K210" s="19">
        <f>ABS(Ct_Na+10^-pH-Kw*10^pH-Ct_Cl-Ct_OAc*Ka*10^pH/(1+Ka*10^pH))</f>
        <v>1.1881705929640007E-2</v>
      </c>
      <c r="L210" s="19">
        <f>ABS(Ct_Na+10^-pH-Kw*10^pH-Ct_Cl-Ct_OAc*Ka*10^pH/(1+Ka*10^pH))</f>
        <v>1.5335254604934644E-2</v>
      </c>
      <c r="M210" s="19">
        <f>ABS(Ct_Na+10^-pH-Kw*10^pH-Ct_Cl-Ct_OAc*Ka*10^pH/(1+Ka*10^pH))</f>
        <v>1.8565993688274791E-2</v>
      </c>
      <c r="N210" s="19">
        <f>ABS(Ct_Na+10^-pH-Kw*10^pH-Ct_Cl-Ct_OAc*Ka*10^pH/(1+Ka*10^pH))</f>
        <v>2.1594811578906182E-2</v>
      </c>
      <c r="O210" s="19">
        <f>ABS(Ct_Na+10^-pH-Kw*10^pH-Ct_Cl-Ct_OAc*Ka*10^pH/(1+Ka*10^pH))</f>
        <v>2.4440064748893233E-2</v>
      </c>
      <c r="P210" s="19">
        <f>ABS(Ct_Na+10^-pH-Kw*10^pH-Ct_Cl-Ct_OAc*Ka*10^pH/(1+Ka*10^pH))</f>
        <v>2.7117950085351651E-2</v>
      </c>
      <c r="Q210" s="19">
        <f>ABS(Ct_Na+10^-pH-Kw*10^pH-Ct_Cl-Ct_OAc*Ka*10^pH/(1+Ka*10^pH))</f>
        <v>2.9642813402583859E-2</v>
      </c>
      <c r="R210" s="19">
        <f>ABS(Ct_Na+10^-pH-Kw*10^pH-Ct_Cl-Ct_OAc*Ka*10^pH/(1+Ka*10^pH))</f>
        <v>3.2027406535525389E-2</v>
      </c>
      <c r="S210" s="19">
        <f>ABS(Ct_Na+10^-pH-Kw*10^pH-Ct_Cl-Ct_OAc*Ka*10^pH/(1+Ka*10^pH))</f>
        <v>3.428310274236198E-2</v>
      </c>
      <c r="T210" s="19">
        <f>ABS(Ct_Na+10^-pH-Kw*10^pH-Ct_Cl-Ct_OAc*Ka*10^pH/(1+Ka*10^pH))</f>
        <v>3.6420078096207183E-2</v>
      </c>
      <c r="U210" s="19">
        <f>ABS(Ct_Na+10^-pH-Kw*10^pH-Ct_Cl-Ct_OAc*Ka*10^pH/(1+Ka*10^pH))</f>
        <v>3.8447464970368009E-2</v>
      </c>
      <c r="V210" s="19">
        <f>ABS(Ct_Na+10^-pH-Kw*10^pH-Ct_Cl-Ct_OAc*Ka*10^pH/(1+Ka*10^pH))</f>
        <v>4.0373482500820783E-2</v>
      </c>
      <c r="W210" s="19">
        <f>ABS(Ct_Na+10^-pH-Kw*10^pH-Ct_Cl-Ct_OAc*Ka*10^pH/(1+Ka*10^pH))</f>
        <v>4.220554795661733E-2</v>
      </c>
      <c r="X210" s="19">
        <f>ABS(Ct_Na+10^-pH-Kw*10^pH-Ct_Cl-Ct_OAc*Ka*10^pH/(1+Ka*10^pH))</f>
        <v>4.3950372200233082E-2</v>
      </c>
      <c r="Y210" s="19">
        <f>ABS(Ct_Na+10^-pH-Kw*10^pH-Ct_Cl-Ct_OAc*Ka*10^pH/(1+Ka*10^pH))</f>
        <v>4.5614041827866707E-2</v>
      </c>
      <c r="Z210" s="19">
        <f>ABS(Ct_Na+10^-pH-Kw*10^pH-Ct_Cl-Ct_OAc*Ka*10^pH/(1+Ka*10^pH))</f>
        <v>4.7202090108789729E-2</v>
      </c>
      <c r="AA210" s="19">
        <f>ABS(Ct_Na+10^-pH-Kw*10^pH-Ct_Cl-Ct_OAc*Ka*10^pH/(1+Ka*10^pH))</f>
        <v>4.8719558466116149E-2</v>
      </c>
      <c r="AB210" s="19">
        <f>ABS(Ct_Na+10^-pH-Kw*10^pH-Ct_Cl-Ct_OAc*Ka*10^pH/(1+Ka*10^pH))</f>
        <v>5.0171049938341435E-2</v>
      </c>
      <c r="AC210" s="19">
        <f>ABS(Ct_Na+10^-pH-Kw*10^pH-Ct_Cl-Ct_OAc*Ka*10^pH/(1+Ka*10^pH))</f>
        <v>5.1560775816003927E-2</v>
      </c>
      <c r="AD210" s="19">
        <f>ABS(Ct_Na+10^-pH-Kw*10^pH-Ct_Cl-Ct_OAc*Ka*10^pH/(1+Ka*10^pH))</f>
        <v>5.2892596448763853E-2</v>
      </c>
      <c r="AE210" s="19">
        <f>ABS(Ct_Na+10^-pH-Kw*10^pH-Ct_Cl-Ct_OAc*Ka*10^pH/(1+Ka*10^pH))</f>
        <v>5.4170057055696816E-2</v>
      </c>
      <c r="AF210" s="19">
        <f>ABS(Ct_Na+10^-pH-Kw*10^pH-Ct_Cl-Ct_OAc*Ka*10^pH/(1+Ka*10^pH))</f>
        <v>5.5396419238352451E-2</v>
      </c>
      <c r="AG210" s="19">
        <f>ABS(Ct_Na+10^-pH-Kw*10^pH-Ct_Cl-Ct_OAc*Ka*10^pH/(1+Ka*10^pH))</f>
        <v>5.6574688786394149E-2</v>
      </c>
      <c r="AH210" s="19">
        <f>ABS(Ct_Na+10^-pH-Kw*10^pH-Ct_Cl-Ct_OAc*Ka*10^pH/(1+Ka*10^pH))</f>
        <v>5.7707640274895784E-2</v>
      </c>
      <c r="AI210" s="19">
        <f>ABS(Ct_Na+10^-pH-Kw*10^pH-Ct_Cl-Ct_OAc*Ka*10^pH/(1+Ka*10^pH))</f>
        <v>5.879783887703887E-2</v>
      </c>
      <c r="AJ210" s="19">
        <f>ABS(Ct_Na+10^-pH-Kw*10^pH-Ct_Cl-Ct_OAc*Ka*10^pH/(1+Ka*10^pH))</f>
        <v>5.9847659753176657E-2</v>
      </c>
      <c r="AK210" s="19">
        <f>ABS(Ct_Na+10^-pH-Kw*10^pH-Ct_Cl-Ct_OAc*Ka*10^pH/(1+Ka*10^pH))</f>
        <v>6.0859305324727622E-2</v>
      </c>
      <c r="AL210" s="19">
        <f>ABS(Ct_Na+10^-pH-Kw*10^pH-Ct_Cl-Ct_OAc*Ka*10^pH/(1+Ka*10^pH))</f>
        <v>6.183482069729461E-2</v>
      </c>
      <c r="AM210" s="19">
        <f>ABS(Ct_Na+10^-pH-Kw*10^pH-Ct_Cl-Ct_OAc*Ka*10^pH/(1+Ka*10^pH))</f>
        <v>6.2776107460297839E-2</v>
      </c>
      <c r="AN210" s="19">
        <f>ABS(Ct_Na+10^-pH-Kw*10^pH-Ct_Cl-Ct_OAc*Ka*10^pH/(1+Ka*10^pH))</f>
        <v>6.3684936059059588E-2</v>
      </c>
      <c r="AO210" s="19">
        <f>ABS(Ct_Na+10^-pH-Kw*10^pH-Ct_Cl-Ct_OAc*Ka*10^pH/(1+Ka*10^pH))</f>
        <v>6.4562956908710778E-2</v>
      </c>
      <c r="AP210" s="19">
        <f>ABS(Ct_Na+10^-pH-Kw*10^pH-Ct_Cl-Ct_OAc*Ka*10^pH/(1+Ka*10^pH))</f>
        <v>6.5411710396706915E-2</v>
      </c>
      <c r="AQ210" s="19">
        <f>ABS(Ct_Na+10^-pH-Kw*10^pH-Ct_Cl-Ct_OAc*Ka*10^pH/(1+Ka*10^pH))</f>
        <v>6.6232635901490033E-2</v>
      </c>
      <c r="AR210" s="19">
        <f>ABS(Ct_Na+10^-pH-Kw*10^pH-Ct_Cl-Ct_OAc*Ka*10^pH/(1+Ka*10^pH))</f>
        <v>6.7027079938376977E-2</v>
      </c>
      <c r="AS210" s="19">
        <f>ABS(Ct_Na+10^-pH-Kw*10^pH-Ct_Cl-Ct_OAc*Ka*10^pH/(1+Ka*10^pH))</f>
        <v>6.7796303529648438E-2</v>
      </c>
      <c r="AT210" s="19">
        <f>ABS(Ct_Na+10^-pH-Kw*10^pH-Ct_Cl-Ct_OAc*Ka*10^pH/(1+Ka*10^pH))</f>
        <v>6.8541488883692672E-2</v>
      </c>
      <c r="AU210" s="19">
        <f>ABS(Ct_Na+10^-pH-Kw*10^pH-Ct_Cl-Ct_OAc*Ka*10^pH/(1+Ka*10^pH))</f>
        <v>6.9263745457612449E-2</v>
      </c>
      <c r="AV210" s="19">
        <f>ABS(Ct_Na+10^-pH-Kw*10^pH-Ct_Cl-Ct_OAc*Ka*10^pH/(1+Ka*10^pH))</f>
        <v>6.9964115468686222E-2</v>
      </c>
      <c r="AW210" s="19">
        <f>ABS(Ct_Na+10^-pH-Kw*10^pH-Ct_Cl-Ct_OAc*Ka*10^pH/(1+Ka*10^pH))</f>
        <v>7.0643578912265192E-2</v>
      </c>
      <c r="AX210" s="19">
        <f>ABS(Ct_Na+10^-pH-Kw*10^pH-Ct_Cl-Ct_OAc*Ka*10^pH/(1+Ka*10^pH))</f>
        <v>7.1303058136915426E-2</v>
      </c>
      <c r="AY210" s="19">
        <f>ABS(Ct_Na+10^-pH-Kw*10^pH-Ct_Cl-Ct_OAc*Ka*10^pH/(1+Ka*10^pH))</f>
        <v>7.1943422021720688E-2</v>
      </c>
      <c r="AZ210" s="19">
        <f>ABS(Ct_Na+10^-pH-Kw*10^pH-Ct_Cl-Ct_OAc*Ka*10^pH/(1+Ka*10^pH))</f>
        <v>7.2565489795531526E-2</v>
      </c>
      <c r="BA210" s="19">
        <f>ABS(Ct_Na+10^-pH-Kw*10^pH-Ct_Cl-Ct_OAc*Ka*10^pH/(1+Ka*10^pH))</f>
        <v>7.3170034533460368E-2</v>
      </c>
      <c r="BB210" s="19">
        <f>ABS(Ct_Na+10^-pH-Kw*10^pH-Ct_Cl-Ct_OAc*Ka*10^pH/(1+Ka*10^pH))</f>
        <v>7.3757786362002253E-2</v>
      </c>
      <c r="BC210" s="19">
        <f>ABS(Ct_Na+10^-pH-Kw*10^pH-Ct_Cl-Ct_OAc*Ka*10^pH/(1+Ka*10^pH))</f>
        <v>7.4329435400721164E-2</v>
      </c>
      <c r="BD210" s="19">
        <f>ABS(Ct_Na+10^-pH-Kw*10^pH-Ct_Cl-Ct_OAc*Ka*10^pH/(1+Ka*10^pH))</f>
        <v>7.488563446542057E-2</v>
      </c>
      <c r="BE210" s="19">
        <f>ABS(Ct_Na+10^-pH-Kw*10^pH-Ct_Cl-Ct_OAc*Ka*10^pH/(1+Ka*10^pH))</f>
        <v>7.5427001555061338E-2</v>
      </c>
      <c r="BF210" s="19">
        <f>ABS(Ct_Na+10^-pH-Kw*10^pH-Ct_Cl-Ct_OAc*Ka*10^pH/(1+Ka*10^pH))</f>
        <v>7.5954122142343164E-2</v>
      </c>
      <c r="BG210" s="19">
        <f>ABS(Ct_Na+10^-pH-Kw*10^pH-Ct_Cl-Ct_OAc*Ka*10^pH/(1+Ka*10^pH))</f>
        <v>7.6467551285799462E-2</v>
      </c>
      <c r="BH210" s="19">
        <f>ABS(Ct_Na+10^-pH-Kw*10^pH-Ct_Cl-Ct_OAc*Ka*10^pH/(1+Ka*10^pH))</f>
        <v>7.6967815579423587E-2</v>
      </c>
      <c r="BI210" s="19">
        <f>ABS(Ct_Na+10^-pH-Kw*10^pH-Ct_Cl-Ct_OAc*Ka*10^pH/(1+Ka*10^pH))</f>
        <v>7.7455414954221757E-2</v>
      </c>
      <c r="BJ210" s="19">
        <f>ABS(Ct_Na+10^-pH-Kw*10^pH-Ct_Cl-Ct_OAc*Ka*10^pH/(1+Ka*10^pH))</f>
        <v>7.7930824344649971E-2</v>
      </c>
      <c r="BK210" s="19">
        <f>ABS(Ct_Na+10^-pH-Kw*10^pH-Ct_Cl-Ct_OAc*Ka*10^pH/(1+Ka*10^pH))</f>
        <v>7.8394495231610822E-2</v>
      </c>
      <c r="BL210" s="19">
        <f>ABS(Ct_Na+10^-pH-Kw*10^pH-Ct_Cl-Ct_OAc*Ka*10^pH/(1+Ka*10^pH))</f>
        <v>7.8846857072548251E-2</v>
      </c>
      <c r="BM210" s="19">
        <f>ABS(Ct_Na+10^-pH-Kw*10^pH-Ct_Cl-Ct_OAc*Ka*10^pH/(1+Ka*10^pH))</f>
        <v>7.9288318628161866E-2</v>
      </c>
      <c r="BN210" s="19">
        <f>ABS(Ct_Na+10^-pH-Kw*10^pH-Ct_Cl-Ct_OAc*Ka*10^pH/(1+Ka*10^pH))</f>
        <v>7.9719269194356124E-2</v>
      </c>
      <c r="BO210" s="19">
        <f>ABS(Ct_Na+10^-pH-Kw*10^pH-Ct_Cl-Ct_OAc*Ka*10^pH/(1+Ka*10^pH))</f>
        <v>8.0140079747228157E-2</v>
      </c>
      <c r="BP210" s="19">
        <f>ABS(Ct_Na+10^-pH-Kw*10^pH-Ct_Cl-Ct_OAc*Ka*10^pH/(1+Ka*10^pH))</f>
        <v>8.0551104008172933E-2</v>
      </c>
      <c r="BQ210" s="19">
        <f>ABS(Ct_Na+10^-pH-Kw*10^pH-Ct_Cl-Ct_OAc*Ka*10^pH/(1+Ka*10^pH))</f>
        <v>8.0952679435532776E-2</v>
      </c>
      <c r="BR210" s="19">
        <f>ABS(Ct_Na+10^-pH-Kw*10^pH-Ct_Cl-Ct_OAc*Ka*10^pH/(1+Ka*10^pH))</f>
        <v>8.1345128148634427E-2</v>
      </c>
      <c r="BS210" s="19">
        <f>ABS(Ct_Na+10^-pH-Kw*10^pH-Ct_Cl-Ct_OAc*Ka*10^pH/(1+Ka*10^pH))</f>
        <v>8.1728757789531564E-2</v>
      </c>
      <c r="BT210" s="19">
        <f>ABS(Ct_Na+10^-pH-Kw*10^pH-Ct_Cl-Ct_OAc*Ka*10^pH/(1+Ka*10^pH))</f>
        <v>8.2103862327297647E-2</v>
      </c>
      <c r="BU210" s="19">
        <f>ABS(Ct_Na+10^-pH-Kw*10^pH-Ct_Cl-Ct_OAc*Ka*10^pH/(1+Ka*10^pH))</f>
        <v>8.2470722809288646E-2</v>
      </c>
      <c r="BV210" s="19">
        <f>ABS(Ct_Na+10^-pH-Kw*10^pH-Ct_Cl-Ct_OAc*Ka*10^pH/(1+Ka*10^pH))</f>
        <v>8.2829608063410276E-2</v>
      </c>
      <c r="BW210" s="19">
        <f>ABS(Ct_Na+10^-pH-Kw*10^pH-Ct_Cl-Ct_OAc*Ka*10^pH/(1+Ka*10^pH))</f>
        <v>8.3180775355077716E-2</v>
      </c>
      <c r="BX210" s="19">
        <f>ABS(Ct_Na+10^-pH-Kw*10^pH-Ct_Cl-Ct_OAc*Ka*10^pH/(1+Ka*10^pH))</f>
        <v>8.3524471002241543E-2</v>
      </c>
      <c r="BY210" s="19">
        <f>ABS(Ct_Na+10^-pH-Kw*10^pH-Ct_Cl-Ct_OAc*Ka*10^pH/(1+Ka*10^pH))</f>
        <v>8.386093095157035E-2</v>
      </c>
      <c r="BZ210" s="19">
        <f>ABS(Ct_Na+10^-pH-Kw*10^pH-Ct_Cl-Ct_OAc*Ka*10^pH/(1+Ka*10^pH))</f>
        <v>8.4190381318621513E-2</v>
      </c>
      <c r="CA210" s="19">
        <f>ABS(Ct_Na+10^-pH-Kw*10^pH-Ct_Cl-Ct_OAc*Ka*10^pH/(1+Ka*10^pH))</f>
        <v>8.4513038894599393E-2</v>
      </c>
      <c r="CB210" s="19">
        <f>ABS(Ct_Na+10^-pH-Kw*10^pH-Ct_Cl-Ct_OAc*Ka*10^pH/(1+Ka*10^pH))</f>
        <v>8.4829111622087991E-2</v>
      </c>
      <c r="CC210" s="19">
        <f>ABS(Ct_Na+10^-pH-Kw*10^pH-Ct_Cl-Ct_OAc*Ka*10^pH/(1+Ka*10^pH))</f>
        <v>8.5138799041950528E-2</v>
      </c>
      <c r="CD210" s="19">
        <f>ABS(Ct_Na+10^-pH-Kw*10^pH-Ct_Cl-Ct_OAc*Ka*10^pH/(1+Ka*10^pH))</f>
        <v>8.5442292713415816E-2</v>
      </c>
      <c r="CE210" s="19">
        <f>ABS(Ct_Na+10^-pH-Kw*10^pH-Ct_Cl-Ct_OAc*Ka*10^pH/(1+Ka*10^pH))</f>
        <v>8.5739776609208521E-2</v>
      </c>
      <c r="CF210" s="19">
        <f>ABS(Ct_Na+10^-pH-Kw*10^pH-Ct_Cl-Ct_OAc*Ka*10^pH/(1+Ka*10^pH))</f>
        <v>8.6031427487436668E-2</v>
      </c>
      <c r="CG210" s="19">
        <f>ABS(Ct_Na+10^-pH-Kw*10^pH-Ct_Cl-Ct_OAc*Ka*10^pH/(1+Ka*10^pH))</f>
        <v>8.6317415241815715E-2</v>
      </c>
      <c r="CH210" s="19">
        <f>ABS(Ct_Na+10^-pH-Kw*10^pH-Ct_Cl-Ct_OAc*Ka*10^pH/(1+Ka*10^pH))</f>
        <v>8.6597903231687492E-2</v>
      </c>
      <c r="CI210" s="19">
        <f>ABS(Ct_Na+10^-pH-Kw*10^pH-Ct_Cl-Ct_OAc*Ka*10^pH/(1+Ka*10^pH))</f>
        <v>8.6873048593180735E-2</v>
      </c>
      <c r="CJ210" s="19">
        <f>ABS(Ct_Na+10^-pH-Kw*10^pH-Ct_Cl-Ct_OAc*Ka*10^pH/(1+Ka*10^pH))</f>
        <v>8.7143002532759015E-2</v>
      </c>
      <c r="CK210" s="19">
        <f>ABS(Ct_Na+10^-pH-Kw*10^pH-Ct_Cl-Ct_OAc*Ka*10^pH/(1+Ka*10^pH))</f>
        <v>8.7407910604307817E-2</v>
      </c>
      <c r="CL210" s="19">
        <f>ABS(Ct_Na+10^-pH-Kw*10^pH-Ct_Cl-Ct_OAc*Ka*10^pH/(1+Ka*10^pH))</f>
        <v>8.7667912970827905E-2</v>
      </c>
      <c r="CM210" s="19">
        <f>ABS(Ct_Na+10^-pH-Kw*10^pH-Ct_Cl-Ct_OAc*Ka*10^pH/(1+Ka*10^pH))</f>
        <v>8.7923144651723781E-2</v>
      </c>
      <c r="CN210" s="19">
        <f>ABS(Ct_Na+10^-pH-Kw*10^pH-Ct_Cl-Ct_OAc*Ka*10^pH/(1+Ka*10^pH))</f>
        <v>8.8173735756603366E-2</v>
      </c>
      <c r="CO210" s="19">
        <f>ABS(Ct_Na+10^-pH-Kw*10^pH-Ct_Cl-Ct_OAc*Ka*10^pH/(1+Ka*10^pH))</f>
        <v>8.8419811706440116E-2</v>
      </c>
      <c r="CP210" s="19">
        <f>ABS(Ct_Na+10^-pH-Kw*10^pH-Ct_Cl-Ct_OAc*Ka*10^pH/(1+Ka*10^pH))</f>
        <v>8.8661493442886888E-2</v>
      </c>
      <c r="CQ210" s="19">
        <f>ABS(Ct_Na+10^-pH-Kw*10^pH-Ct_Cl-Ct_OAc*Ka*10^pH/(1+Ka*10^pH))</f>
        <v>8.8898897626476209E-2</v>
      </c>
      <c r="CR210" s="19">
        <f>ABS(Ct_Na+10^-pH-Kw*10^pH-Ct_Cl-Ct_OAc*Ka*10^pH/(1+Ka*10^pH))</f>
        <v>8.9132136824388489E-2</v>
      </c>
      <c r="CS210" s="19">
        <f>ABS(Ct_Na+10^-pH-Kw*10^pH-Ct_Cl-Ct_OAc*Ka*10^pH/(1+Ka*10^pH))</f>
        <v>8.9361319688424048E-2</v>
      </c>
      <c r="CT210" s="19">
        <f>ABS(Ct_Na+10^-pH-Kw*10^pH-Ct_Cl-Ct_OAc*Ka*10^pH/(1+Ka*10^pH))</f>
        <v>8.9586551123769384E-2</v>
      </c>
      <c r="CU210" s="19">
        <f>ABS(Ct_Na+10^-pH-Kw*10^pH-Ct_Cl-Ct_OAc*Ka*10^pH/(1+Ka*10^pH))</f>
        <v>8.9807932449108771E-2</v>
      </c>
      <c r="CV210" s="19">
        <f>ABS(Ct_Na+10^-pH-Kw*10^pH-Ct_Cl-Ct_OAc*Ka*10^pH/(1+Ka*10^pH))</f>
        <v>9.0025561548594965E-2</v>
      </c>
      <c r="CW210" s="19">
        <f>ABS(Ct_Na+10^-pH-Kw*10^pH-Ct_Cl-Ct_OAc*Ka*10^pH/(1+Ka*10^pH))</f>
        <v>9.0239533016157017E-2</v>
      </c>
      <c r="CX210" s="19">
        <f>ABS(Ct_Na+10^-pH-Kw*10^pH-Ct_Cl-Ct_OAc*Ka*10^pH/(1+Ka*10^pH))</f>
        <v>9.0449938292593027E-2</v>
      </c>
    </row>
    <row r="211" spans="1:102">
      <c r="A211" s="24">
        <v>1.82</v>
      </c>
      <c r="B211" s="19">
        <f>ABS(Ct_Na+10^-pH-Kw*10^pH-Ct_Cl-Ct_OAc*Ka*10^pH/(1+Ka*10^pH))</f>
        <v>3.5099091274414976E-2</v>
      </c>
      <c r="C211" s="19">
        <f>ABS(Ct_Na+10^-pH-Kw*10^pH-Ct_Cl-Ct_OAc*Ka*10^pH/(1+Ka*10^pH))</f>
        <v>2.7945057762123728E-2</v>
      </c>
      <c r="D211" s="19">
        <f>ABS(Ct_Na+10^-pH-Kw*10^pH-Ct_Cl-Ct_OAc*Ka*10^pH/(1+Ka*10^pH))</f>
        <v>2.1441390932768038E-2</v>
      </c>
      <c r="E211" s="19">
        <f>ABS(Ct_Na+10^-pH-Kw*10^pH-Ct_Cl-Ct_OAc*Ka*10^pH/(1+Ka*10^pH))</f>
        <v>1.5503260349443281E-2</v>
      </c>
      <c r="F211" s="19">
        <f>ABS(Ct_Na+10^-pH-Kw*10^pH-Ct_Cl-Ct_OAc*Ka*10^pH/(1+Ka*10^pH))</f>
        <v>1.0059973981395584E-2</v>
      </c>
      <c r="G211" s="19">
        <f>ABS(Ct_Na+10^-pH-Kw*10^pH-Ct_Cl-Ct_OAc*Ka*10^pH/(1+Ka*10^pH))</f>
        <v>5.0521505227917075E-3</v>
      </c>
      <c r="H211" s="19">
        <f>ABS(Ct_Na+10^-pH-Kw*10^pH-Ct_Cl-Ct_OAc*Ka*10^pH/(1+Ka*10^pH))</f>
        <v>4.2954425331120114E-4</v>
      </c>
      <c r="I211" s="19">
        <f>ABS(Ct_Na+10^-pH-Kw*10^pH-Ct_Cl-Ct_OAc*Ka*10^pH/(1+Ka*10^pH))</f>
        <v>3.8506467369485296E-3</v>
      </c>
      <c r="J211" s="19">
        <f>ABS(Ct_Na+10^-pH-Kw*10^pH-Ct_Cl-Ct_OAc*Ka*10^pH/(1+Ka*10^pH))</f>
        <v>7.8251097993325535E-3</v>
      </c>
      <c r="K211" s="19">
        <f>ABS(Ct_Na+10^-pH-Kw*10^pH-Ct_Cl-Ct_OAc*Ka*10^pH/(1+Ka*10^pH))</f>
        <v>1.1525471960862515E-2</v>
      </c>
      <c r="L211" s="19">
        <f>ABS(Ct_Na+10^-pH-Kw*10^pH-Ct_Cl-Ct_OAc*Ka*10^pH/(1+Ka*10^pH))</f>
        <v>1.497914331162381E-2</v>
      </c>
      <c r="M211" s="19">
        <f>ABS(Ct_Na+10^-pH-Kw*10^pH-Ct_Cl-Ct_OAc*Ka*10^pH/(1+Ka*10^pH))</f>
        <v>1.820999715588438E-2</v>
      </c>
      <c r="N211" s="19">
        <f>ABS(Ct_Na+10^-pH-Kw*10^pH-Ct_Cl-Ct_OAc*Ka*10^pH/(1+Ka*10^pH))</f>
        <v>2.1238922634878664E-2</v>
      </c>
      <c r="O211" s="19">
        <f>ABS(Ct_Na+10^-pH-Kw*10^pH-Ct_Cl-Ct_OAc*Ka*10^pH/(1+Ka*10^pH))</f>
        <v>2.4084276872721768E-2</v>
      </c>
      <c r="P211" s="19">
        <f>ABS(Ct_Na+10^-pH-Kw*10^pH-Ct_Cl-Ct_OAc*Ka*10^pH/(1+Ka*10^pH))</f>
        <v>2.6762257331868239E-2</v>
      </c>
      <c r="Q211" s="19">
        <f>ABS(Ct_Na+10^-pH-Kw*10^pH-Ct_Cl-Ct_OAc*Ka*10^pH/(1+Ka*10^pH))</f>
        <v>2.9287210336206324E-2</v>
      </c>
      <c r="R211" s="19">
        <f>ABS(Ct_Na+10^-pH-Kw*10^pH-Ct_Cl-Ct_OAc*Ka*10^pH/(1+Ka*10^pH))</f>
        <v>3.1671888173636746E-2</v>
      </c>
      <c r="S211" s="19">
        <f>ABS(Ct_Na+10^-pH-Kw*10^pH-Ct_Cl-Ct_OAc*Ka*10^pH/(1+Ka*10^pH))</f>
        <v>3.3927664506341194E-2</v>
      </c>
      <c r="T211" s="19">
        <f>ABS(Ct_Na+10^-pH-Kw*10^pH-Ct_Cl-Ct_OAc*Ka*10^pH/(1+Ka*10^pH))</f>
        <v>3.6064715768903306E-2</v>
      </c>
      <c r="U211" s="19">
        <f>ABS(Ct_Na+10^-pH-Kw*10^pH-Ct_Cl-Ct_OAc*Ka*10^pH/(1+Ka*10^pH))</f>
        <v>3.8092174659026319E-2</v>
      </c>
      <c r="V211" s="19">
        <f>ABS(Ct_Na+10^-pH-Kw*10^pH-Ct_Cl-Ct_OAc*Ka*10^pH/(1+Ka*10^pH))</f>
        <v>4.0018260604643197E-2</v>
      </c>
      <c r="W211" s="19">
        <f>ABS(Ct_Na+10^-pH-Kw*10^pH-Ct_Cl-Ct_OAc*Ka*10^pH/(1+Ka*10^pH))</f>
        <v>4.1850391138278778E-2</v>
      </c>
      <c r="X211" s="19">
        <f>ABS(Ct_Na+10^-pH-Kw*10^pH-Ct_Cl-Ct_OAc*Ka*10^pH/(1+Ka*10^pH))</f>
        <v>4.3595277360788831E-2</v>
      </c>
      <c r="Y211" s="19">
        <f>ABS(Ct_Na+10^-pH-Kw*10^pH-Ct_Cl-Ct_OAc*Ka*10^pH/(1+Ka*10^pH))</f>
        <v>4.5259006084577495E-2</v>
      </c>
      <c r="Z211" s="19">
        <f>ABS(Ct_Na+10^-pH-Kw*10^pH-Ct_Cl-Ct_OAc*Ka*10^pH/(1+Ka*10^pH))</f>
        <v>4.6847110775466674E-2</v>
      </c>
      <c r="AA211" s="19">
        <f>ABS(Ct_Na+10^-pH-Kw*10^pH-Ct_Cl-Ct_OAc*Ka*10^pH/(1+Ka*10^pH))</f>
        <v>4.8364633035649668E-2</v>
      </c>
      <c r="AB211" s="19">
        <f>ABS(Ct_Na+10^-pH-Kw*10^pH-Ct_Cl-Ct_OAc*Ka*10^pH/(1+Ka*10^pH))</f>
        <v>4.9816176067129042E-2</v>
      </c>
      <c r="AC211" s="19">
        <f>ABS(Ct_Na+10^-pH-Kw*10^pH-Ct_Cl-Ct_OAc*Ka*10^pH/(1+Ka*10^pH))</f>
        <v>5.1205951310034838E-2</v>
      </c>
      <c r="AD211" s="19">
        <f>ABS(Ct_Na+10^-pH-Kw*10^pH-Ct_Cl-Ct_OAc*Ka*10^pH/(1+Ka*10^pH))</f>
        <v>5.253781925115291E-2</v>
      </c>
      <c r="AE211" s="19">
        <f>ABS(Ct_Na+10^-pH-Kw*10^pH-Ct_Cl-Ct_OAc*Ka*10^pH/(1+Ka*10^pH))</f>
        <v>5.3815325235490624E-2</v>
      </c>
      <c r="AF211" s="19">
        <f>ABS(Ct_Na+10^-pH-Kw*10^pH-Ct_Cl-Ct_OAc*Ka*10^pH/(1+Ka*10^pH))</f>
        <v>5.5041730980454839E-2</v>
      </c>
      <c r="AG211" s="19">
        <f>ABS(Ct_Na+10^-pH-Kw*10^pH-Ct_Cl-Ct_OAc*Ka*10^pH/(1+Ka*10^pH))</f>
        <v>5.6220042382479282E-2</v>
      </c>
      <c r="AH211" s="19">
        <f>ABS(Ct_Na+10^-pH-Kw*10^pH-Ct_Cl-Ct_OAc*Ka*10^pH/(1+Ka*10^pH))</f>
        <v>5.7353034115195087E-2</v>
      </c>
      <c r="AI211" s="19">
        <f>ABS(Ct_Na+10^-pH-Kw*10^pH-Ct_Cl-Ct_OAc*Ka*10^pH/(1+Ka*10^pH))</f>
        <v>5.8443271442902761E-2</v>
      </c>
      <c r="AJ211" s="19">
        <f>ABS(Ct_Na+10^-pH-Kw*10^pH-Ct_Cl-Ct_OAc*Ka*10^pH/(1+Ka*10^pH))</f>
        <v>5.9493129610324942E-2</v>
      </c>
      <c r="AK211" s="19">
        <f>ABS(Ct_Na+10^-pH-Kw*10^pH-Ct_Cl-Ct_OAc*Ka*10^pH/(1+Ka*10^pH))</f>
        <v>6.0504811117113616E-2</v>
      </c>
      <c r="AL211" s="19">
        <f>ABS(Ct_Na+10^-pH-Kw*10^pH-Ct_Cl-Ct_OAc*Ka*10^pH/(1+Ka*10^pH))</f>
        <v>6.1480361141516962E-2</v>
      </c>
      <c r="AM211" s="19">
        <f>ABS(Ct_Na+10^-pH-Kw*10^pH-Ct_Cl-Ct_OAc*Ka*10^pH/(1+Ka*10^pH))</f>
        <v>6.242168134050266E-2</v>
      </c>
      <c r="AN211" s="19">
        <f>ABS(Ct_Na+10^-pH-Kw*10^pH-Ct_Cl-Ct_OAc*Ka*10^pH/(1+Ka*10^pH))</f>
        <v>6.333054222228196E-2</v>
      </c>
      <c r="AO211" s="19">
        <f>ABS(Ct_Na+10^-pH-Kw*10^pH-Ct_Cl-Ct_OAc*Ka*10^pH/(1+Ka*10^pH))</f>
        <v>6.4208594260611082E-2</v>
      </c>
      <c r="AP211" s="19">
        <f>ABS(Ct_Na+10^-pH-Kw*10^pH-Ct_Cl-Ct_OAc*Ka*10^pH/(1+Ka*10^pH))</f>
        <v>6.5057377897662597E-2</v>
      </c>
      <c r="AQ211" s="19">
        <f>ABS(Ct_Na+10^-pH-Kw*10^pH-Ct_Cl-Ct_OAc*Ka*10^pH/(1+Ka*10^pH))</f>
        <v>6.5878332563007486E-2</v>
      </c>
      <c r="AR211" s="19">
        <f>ABS(Ct_Na+10^-pH-Kw*10^pH-Ct_Cl-Ct_OAc*Ka*10^pH/(1+Ka*10^pH))</f>
        <v>6.6672804819792875E-2</v>
      </c>
      <c r="AS211" s="19">
        <f>ABS(Ct_Na+10^-pH-Kw*10^pH-Ct_Cl-Ct_OAc*Ka*10^pH/(1+Ka*10^pH))</f>
        <v>6.7442055735093001E-2</v>
      </c>
      <c r="AT211" s="19">
        <f>ABS(Ct_Na+10^-pH-Kw*10^pH-Ct_Cl-Ct_OAc*Ka*10^pH/(1+Ka*10^pH))</f>
        <v>6.8187267559290027E-2</v>
      </c>
      <c r="AU211" s="19">
        <f>ABS(Ct_Na+10^-pH-Kw*10^pH-Ct_Cl-Ct_OAc*Ka*10^pH/(1+Ka*10^pH))</f>
        <v>6.8909549788896338E-2</v>
      </c>
      <c r="AV211" s="19">
        <f>ABS(Ct_Na+10^-pH-Kw*10^pH-Ct_Cl-Ct_OAc*Ka*10^pH/(1+Ka*10^pH))</f>
        <v>6.9609944678211591E-2</v>
      </c>
      <c r="AW211" s="19">
        <f>ABS(Ct_Na+10^-pH-Kw*10^pH-Ct_Cl-Ct_OAc*Ka*10^pH/(1+Ka*10^pH))</f>
        <v>7.0289432257397991E-2</v>
      </c>
      <c r="AX211" s="19">
        <f>ABS(Ct_Na+10^-pH-Kw*10^pH-Ct_Cl-Ct_OAc*Ka*10^pH/(1+Ka*10^pH))</f>
        <v>7.0948934907784811E-2</v>
      </c>
      <c r="AY211" s="19">
        <f>ABS(Ct_Na+10^-pH-Kw*10^pH-Ct_Cl-Ct_OAc*Ka*10^pH/(1+Ka*10^pH))</f>
        <v>7.158932153931985E-2</v>
      </c>
      <c r="AZ211" s="19">
        <f>ABS(Ct_Na+10^-pH-Kw*10^pH-Ct_Cl-Ct_OAc*Ka*10^pH/(1+Ka*10^pH))</f>
        <v>7.2211411409953852E-2</v>
      </c>
      <c r="BA211" s="19">
        <f>ABS(Ct_Na+10^-pH-Kw*10^pH-Ct_Cl-Ct_OAc*Ka*10^pH/(1+Ka*10^pH))</f>
        <v>7.281597762226015E-2</v>
      </c>
      <c r="BB211" s="19">
        <f>ABS(Ct_Na+10^-pH-Kw*10^pH-Ct_Cl-Ct_OAc*Ka*10^pH/(1+Ka*10^pH))</f>
        <v>7.340375032866904E-2</v>
      </c>
      <c r="BC211" s="19">
        <f>ABS(Ct_Na+10^-pH-Kw*10^pH-Ct_Cl-Ct_OAc*Ka*10^pH/(1+Ka*10^pH))</f>
        <v>7.3975419673258561E-2</v>
      </c>
      <c r="BD211" s="19">
        <f>ABS(Ct_Na+10^-pH-Kw*10^pH-Ct_Cl-Ct_OAc*Ka*10^pH/(1+Ka*10^pH))</f>
        <v>7.4531638495021285E-2</v>
      </c>
      <c r="BE211" s="19">
        <f>ABS(Ct_Na+10^-pH-Kw*10^pH-Ct_Cl-Ct_OAc*Ka*10^pH/(1+Ka*10^pH))</f>
        <v>7.507302481487034E-2</v>
      </c>
      <c r="BF211" s="19">
        <f>ABS(Ct_Na+10^-pH-Kw*10^pH-Ct_Cl-Ct_OAc*Ka*10^pH/(1+Ka*10^pH))</f>
        <v>7.5600164126302341E-2</v>
      </c>
      <c r="BG211" s="19">
        <f>ABS(Ct_Na+10^-pH-Kw*10^pH-Ct_Cl-Ct_OAc*Ka*10^pH/(1+Ka*10^pH))</f>
        <v>7.611361150756725E-2</v>
      </c>
      <c r="BH211" s="19">
        <f>ABS(Ct_Na+10^-pH-Kw*10^pH-Ct_Cl-Ct_OAc*Ka*10^pH/(1+Ka*10^pH))</f>
        <v>7.6613893571363847E-2</v>
      </c>
      <c r="BI211" s="19">
        <f>ABS(Ct_Na+10^-pH-Kw*10^pH-Ct_Cl-Ct_OAc*Ka*10^pH/(1+Ka*10^pH))</f>
        <v>7.7101510266456744E-2</v>
      </c>
      <c r="BJ211" s="19">
        <f>ABS(Ct_Na+10^-pH-Kw*10^pH-Ct_Cl-Ct_OAc*Ka*10^pH/(1+Ka*10^pH))</f>
        <v>7.7576936544172304E-2</v>
      </c>
      <c r="BK211" s="19">
        <f>ABS(Ct_Na+10^-pH-Kw*10^pH-Ct_Cl-Ct_OAc*Ka*10^pH/(1+Ka*10^pH))</f>
        <v>7.8040623901450432E-2</v>
      </c>
      <c r="BL211" s="19">
        <f>ABS(Ct_Na+10^-pH-Kw*10^pH-Ct_Cl-Ct_OAc*Ka*10^pH/(1+Ka*10^pH))</f>
        <v>7.8493001810990073E-2</v>
      </c>
      <c r="BM211" s="19">
        <f>ABS(Ct_Na+10^-pH-Kw*10^pH-Ct_Cl-Ct_OAc*Ka*10^pH/(1+Ka*10^pH))</f>
        <v>7.8934479048010708E-2</v>
      </c>
      <c r="BN211" s="19">
        <f>ABS(Ct_Na+10^-pH-Kw*10^pH-Ct_Cl-Ct_OAc*Ka*10^pH/(1+Ka*10^pH))</f>
        <v>7.9365444922245107E-2</v>
      </c>
      <c r="BO211" s="19">
        <f>ABS(Ct_Na+10^-pH-Kw*10^pH-Ct_Cl-Ct_OAc*Ka*10^pH/(1+Ka*10^pH))</f>
        <v>7.9786270422968111E-2</v>
      </c>
      <c r="BP211" s="19">
        <f>ABS(Ct_Na+10^-pH-Kw*10^pH-Ct_Cl-Ct_OAc*Ka*10^pH/(1+Ka*10^pH))</f>
        <v>8.0197309284139429E-2</v>
      </c>
      <c r="BQ211" s="19">
        <f>ABS(Ct_Na+10^-pH-Kw*10^pH-Ct_Cl-Ct_OAc*Ka*10^pH/(1+Ka*10^pH))</f>
        <v>8.0598898976088421E-2</v>
      </c>
      <c r="BR211" s="19">
        <f>ABS(Ct_Na+10^-pH-Kw*10^pH-Ct_Cl-Ct_OAc*Ka*10^pH/(1+Ka*10^pH))</f>
        <v>8.0991361629584022E-2</v>
      </c>
      <c r="BS211" s="19">
        <f>ABS(Ct_Na+10^-pH-Kw*10^pH-Ct_Cl-Ct_OAc*Ka*10^pH/(1+Ka*10^pH))</f>
        <v>8.1375004897607822E-2</v>
      </c>
      <c r="BT211" s="19">
        <f>ABS(Ct_Na+10^-pH-Kw*10^pH-Ct_Cl-Ct_OAc*Ka*10^pH/(1+Ka*10^pH))</f>
        <v>8.1750122759675525E-2</v>
      </c>
      <c r="BU211" s="19">
        <f>ABS(Ct_Na+10^-pH-Kw*10^pH-Ct_Cl-Ct_OAc*Ka*10^pH/(1+Ka*10^pH))</f>
        <v>8.2116996273126353E-2</v>
      </c>
      <c r="BV211" s="19">
        <f>ABS(Ct_Na+10^-pH-Kw*10^pH-Ct_Cl-Ct_OAc*Ka*10^pH/(1+Ka*10^pH))</f>
        <v>8.2475894275415199E-2</v>
      </c>
      <c r="BW211" s="19">
        <f>ABS(Ct_Na+10^-pH-Kw*10^pH-Ct_Cl-Ct_OAc*Ka*10^pH/(1+Ka*10^pH))</f>
        <v>8.2827074041095711E-2</v>
      </c>
      <c r="BX211" s="19">
        <f>ABS(Ct_Na+10^-pH-Kw*10^pH-Ct_Cl-Ct_OAc*Ka*10^pH/(1+Ka*10^pH))</f>
        <v>8.3170781896868107E-2</v>
      </c>
      <c r="BY211" s="19">
        <f>ABS(Ct_Na+10^-pH-Kw*10^pH-Ct_Cl-Ct_OAc*Ka*10^pH/(1+Ka*10^pH))</f>
        <v>8.3507253797782136E-2</v>
      </c>
      <c r="BZ211" s="19">
        <f>ABS(Ct_Na+10^-pH-Kw*10^pH-Ct_Cl-Ct_OAc*Ka*10^pH/(1+Ka*10^pH))</f>
        <v>8.3836715867427136E-2</v>
      </c>
      <c r="CA211" s="19">
        <f>ABS(Ct_Na+10^-pH-Kw*10^pH-Ct_Cl-Ct_OAc*Ka*10^pH/(1+Ka*10^pH))</f>
        <v>8.4159384904708298E-2</v>
      </c>
      <c r="CB211" s="19">
        <f>ABS(Ct_Na+10^-pH-Kw*10^pH-Ct_Cl-Ct_OAc*Ka*10^pH/(1+Ka*10^pH))</f>
        <v>8.4475468859596003E-2</v>
      </c>
      <c r="CC211" s="19">
        <f>ABS(Ct_Na+10^-pH-Kw*10^pH-Ct_Cl-Ct_OAc*Ka*10^pH/(1+Ka*10^pH))</f>
        <v>8.4785167280041526E-2</v>
      </c>
      <c r="CD211" s="19">
        <f>ABS(Ct_Na+10^-pH-Kw*10^pH-Ct_Cl-Ct_OAc*Ka*10^pH/(1+Ka*10^pH))</f>
        <v>8.5088671732078111E-2</v>
      </c>
      <c r="CE211" s="19">
        <f>ABS(Ct_Na+10^-pH-Kw*10^pH-Ct_Cl-Ct_OAc*Ka*10^pH/(1+Ka*10^pH))</f>
        <v>8.5386166194965474E-2</v>
      </c>
      <c r="CF211" s="19">
        <f>ABS(Ct_Na+10^-pH-Kw*10^pH-Ct_Cl-Ct_OAc*Ka*10^pH/(1+Ka*10^pH))</f>
        <v>8.5677827433090326E-2</v>
      </c>
      <c r="CG211" s="19">
        <f>ABS(Ct_Na+10^-pH-Kw*10^pH-Ct_Cl-Ct_OAc*Ka*10^pH/(1+Ka*10^pH))</f>
        <v>8.596382534620306E-2</v>
      </c>
      <c r="CH211" s="19">
        <f>ABS(Ct_Na+10^-pH-Kw*10^pH-Ct_Cl-Ct_OAc*Ka*10^pH/(1+Ka*10^pH))</f>
        <v>8.6244323299448228E-2</v>
      </c>
      <c r="CI211" s="19">
        <f>ABS(Ct_Na+10^-pH-Kw*10^pH-Ct_Cl-Ct_OAc*Ka*10^pH/(1+Ka*10^pH))</f>
        <v>8.6519478434536348E-2</v>
      </c>
      <c r="CJ211" s="19">
        <f>ABS(Ct_Na+10^-pH-Kw*10^pH-Ct_Cl-Ct_OAc*Ka*10^pH/(1+Ka*10^pH))</f>
        <v>8.6789441963302058E-2</v>
      </c>
      <c r="CK211" s="19">
        <f>ABS(Ct_Na+10^-pH-Kw*10^pH-Ct_Cl-Ct_OAc*Ka*10^pH/(1+Ka*10^pH))</f>
        <v>8.7054359444801138E-2</v>
      </c>
      <c r="CL211" s="19">
        <f>ABS(Ct_Na+10^-pH-Kw*10^pH-Ct_Cl-Ct_OAc*Ka*10^pH/(1+Ka*10^pH))</f>
        <v>8.7314371047013173E-2</v>
      </c>
      <c r="CM211" s="19">
        <f>ABS(Ct_Na+10^-pH-Kw*10^pH-Ct_Cl-Ct_OAc*Ka*10^pH/(1+Ka*10^pH))</f>
        <v>8.7569611794138746E-2</v>
      </c>
      <c r="CN211" s="19">
        <f>ABS(Ct_Na+10^-pH-Kw*10^pH-Ct_Cl-Ct_OAc*Ka*10^pH/(1+Ka*10^pH))</f>
        <v>8.7820211800407486E-2</v>
      </c>
      <c r="CO211" s="19">
        <f>ABS(Ct_Na+10^-pH-Kw*10^pH-Ct_Cl-Ct_OAc*Ka*10^pH/(1+Ka*10^pH))</f>
        <v>8.8066296491247989E-2</v>
      </c>
      <c r="CP211" s="19">
        <f>ABS(Ct_Na+10^-pH-Kw*10^pH-Ct_Cl-Ct_OAc*Ka*10^pH/(1+Ka*10^pH))</f>
        <v>8.8307986812609193E-2</v>
      </c>
      <c r="CQ211" s="19">
        <f>ABS(Ct_Na+10^-pH-Kw*10^pH-Ct_Cl-Ct_OAc*Ka*10^pH/(1+Ka*10^pH))</f>
        <v>8.8545399429167532E-2</v>
      </c>
      <c r="CR211" s="19">
        <f>ABS(Ct_Na+10^-pH-Kw*10^pH-Ct_Cl-Ct_OAc*Ka*10^pH/(1+Ka*10^pH))</f>
        <v>8.8778646912102022E-2</v>
      </c>
      <c r="CS211" s="19">
        <f>ABS(Ct_Na+10^-pH-Kw*10^pH-Ct_Cl-Ct_OAc*Ka*10^pH/(1+Ka*10^pH))</f>
        <v>8.9007837917072438E-2</v>
      </c>
      <c r="CT211" s="19">
        <f>ABS(Ct_Na+10^-pH-Kw*10^pH-Ct_Cl-Ct_OAc*Ka*10^pH/(1+Ka*10^pH))</f>
        <v>8.9233077352991672E-2</v>
      </c>
      <c r="CU211" s="19">
        <f>ABS(Ct_Na+10^-pH-Kw*10^pH-Ct_Cl-Ct_OAc*Ka*10^pH/(1+Ka*10^pH))</f>
        <v>8.9454466542143021E-2</v>
      </c>
      <c r="CV211" s="19">
        <f>ABS(Ct_Na+10^-pH-Kw*10^pH-Ct_Cl-Ct_OAc*Ka*10^pH/(1+Ka*10^pH))</f>
        <v>8.9672103372156239E-2</v>
      </c>
      <c r="CW211" s="19">
        <f>ABS(Ct_Na+10^-pH-Kw*10^pH-Ct_Cl-Ct_OAc*Ka*10^pH/(1+Ka*10^pH))</f>
        <v>8.9886082440320494E-2</v>
      </c>
      <c r="CX211" s="19">
        <f>ABS(Ct_Na+10^-pH-Kw*10^pH-Ct_Cl-Ct_OAc*Ka*10^pH/(1+Ka*10^pH))</f>
        <v>9.0096495190681983E-2</v>
      </c>
    </row>
    <row r="212" spans="1:102">
      <c r="A212" s="23">
        <v>1.83</v>
      </c>
      <c r="B212" s="19">
        <f>ABS(Ct_Na+10^-pH-Kw*10^pH-Ct_Cl-Ct_OAc*Ka*10^pH/(1+Ka*10^pH))</f>
        <v>3.544908026510616E-2</v>
      </c>
      <c r="C212" s="19">
        <f>ABS(Ct_Na+10^-pH-Kw*10^pH-Ct_Cl-Ct_OAc*Ka*10^pH/(1+Ka*10^pH))</f>
        <v>2.8294786734338915E-2</v>
      </c>
      <c r="D212" s="19">
        <f>ABS(Ct_Na+10^-pH-Kw*10^pH-Ct_Cl-Ct_OAc*Ka*10^pH/(1+Ka*10^pH))</f>
        <v>2.1790883524550508E-2</v>
      </c>
      <c r="E212" s="19">
        <f>ABS(Ct_Na+10^-pH-Kw*10^pH-Ct_Cl-Ct_OAc*Ka*10^pH/(1+Ka*10^pH))</f>
        <v>1.5852537115613272E-2</v>
      </c>
      <c r="F212" s="19">
        <f>ABS(Ct_Na+10^-pH-Kw*10^pH-Ct_Cl-Ct_OAc*Ka*10^pH/(1+Ka*10^pH))</f>
        <v>1.0409052907420798E-2</v>
      </c>
      <c r="G212" s="19">
        <f>ABS(Ct_Na+10^-pH-Kw*10^pH-Ct_Cl-Ct_OAc*Ka*10^pH/(1+Ka*10^pH))</f>
        <v>5.4010474358837232E-3</v>
      </c>
      <c r="H212" s="19">
        <f>ABS(Ct_Na+10^-pH-Kw*10^pH-Ct_Cl-Ct_OAc*Ka*10^pH/(1+Ka*10^pH))</f>
        <v>7.7827315446489206E-4</v>
      </c>
      <c r="I212" s="19">
        <f>ABS(Ct_Na+10^-pH-Kw*10^pH-Ct_Cl-Ct_OAc*Ka*10^pH/(1+Ka*10^pH))</f>
        <v>3.5020734024044054E-3</v>
      </c>
      <c r="J212" s="19">
        <f>ABS(Ct_Na+10^-pH-Kw*10^pH-Ct_Cl-Ct_OAc*Ka*10^pH/(1+Ka*10^pH))</f>
        <v>7.4766809194973119E-3</v>
      </c>
      <c r="K212" s="19">
        <f>ABS(Ct_Na+10^-pH-Kw*10^pH-Ct_Cl-Ct_OAc*Ka*10^pH/(1+Ka*10^pH))</f>
        <v>1.1177177573342448E-2</v>
      </c>
      <c r="L212" s="19">
        <f>ABS(Ct_Na+10^-pH-Kw*10^pH-Ct_Cl-Ct_OAc*Ka*10^pH/(1+Ka*10^pH))</f>
        <v>1.463097445026456E-2</v>
      </c>
      <c r="M212" s="19">
        <f>ABS(Ct_Na+10^-pH-Kw*10^pH-Ct_Cl-Ct_OAc*Ka*10^pH/(1+Ka*10^pH))</f>
        <v>1.7861945722223962E-2</v>
      </c>
      <c r="N212" s="19">
        <f>ABS(Ct_Na+10^-pH-Kw*10^pH-Ct_Cl-Ct_OAc*Ka*10^pH/(1+Ka*10^pH))</f>
        <v>2.0890981289685903E-2</v>
      </c>
      <c r="O212" s="19">
        <f>ABS(Ct_Na+10^-pH-Kw*10^pH-Ct_Cl-Ct_OAc*Ka*10^pH/(1+Ka*10^pH))</f>
        <v>2.3736438943968322E-2</v>
      </c>
      <c r="P212" s="19">
        <f>ABS(Ct_Na+10^-pH-Kw*10^pH-Ct_Cl-Ct_OAc*Ka*10^pH/(1+Ka*10^pH))</f>
        <v>2.6414516736234146E-2</v>
      </c>
      <c r="Q212" s="19">
        <f>ABS(Ct_Na+10^-pH-Kw*10^pH-Ct_Cl-Ct_OAc*Ka*10^pH/(1+Ka*10^pH))</f>
        <v>2.893956151179905E-2</v>
      </c>
      <c r="R212" s="19">
        <f>ABS(Ct_Na+10^-pH-Kw*10^pH-Ct_Cl-Ct_OAc*Ka*10^pH/(1+Ka*10^pH))</f>
        <v>3.1324326022054795E-2</v>
      </c>
      <c r="S212" s="19">
        <f>ABS(Ct_Na+10^-pH-Kw*10^pH-Ct_Cl-Ct_OAc*Ka*10^pH/(1+Ka*10^pH))</f>
        <v>3.3580184342566995E-2</v>
      </c>
      <c r="T212" s="19">
        <f>ABS(Ct_Na+10^-pH-Kw*10^pH-Ct_Cl-Ct_OAc*Ka*10^pH/(1+Ka*10^pH))</f>
        <v>3.5717313277789063E-2</v>
      </c>
      <c r="U212" s="19">
        <f>ABS(Ct_Na+10^-pH-Kw*10^pH-Ct_Cl-Ct_OAc*Ka*10^pH/(1+Ka*10^pH))</f>
        <v>3.7744845857358739E-2</v>
      </c>
      <c r="V212" s="19">
        <f>ABS(Ct_Na+10^-pH-Kw*10^pH-Ct_Cl-Ct_OAc*Ka*10^pH/(1+Ka*10^pH))</f>
        <v>3.967100180794992E-2</v>
      </c>
      <c r="W212" s="19">
        <f>ABS(Ct_Na+10^-pH-Kw*10^pH-Ct_Cl-Ct_OAc*Ka*10^pH/(1+Ka*10^pH))</f>
        <v>4.1503198931683007E-2</v>
      </c>
      <c r="X212" s="19">
        <f>ABS(Ct_Na+10^-pH-Kw*10^pH-Ct_Cl-Ct_OAc*Ka*10^pH/(1+Ka*10^pH))</f>
        <v>4.3248148573333547E-2</v>
      </c>
      <c r="Y212" s="19">
        <f>ABS(Ct_Na+10^-pH-Kw*10^pH-Ct_Cl-Ct_OAc*Ka*10^pH/(1+Ka*10^pH))</f>
        <v>4.491193776653523E-2</v>
      </c>
      <c r="Z212" s="19">
        <f>ABS(Ct_Na+10^-pH-Kw*10^pH-Ct_Cl-Ct_OAc*Ka*10^pH/(1+Ka*10^pH))</f>
        <v>4.6500100178227748E-2</v>
      </c>
      <c r="AA212" s="19">
        <f>ABS(Ct_Na+10^-pH-Kw*10^pH-Ct_Cl-Ct_OAc*Ka*10^pH/(1+Ka*10^pH))</f>
        <v>4.801767759384503E-2</v>
      </c>
      <c r="AB212" s="19">
        <f>ABS(Ct_Na+10^-pH-Kw*10^pH-Ct_Cl-Ct_OAc*Ka*10^pH/(1+Ka*10^pH))</f>
        <v>4.9469273382696355E-2</v>
      </c>
      <c r="AC212" s="19">
        <f>ABS(Ct_Na+10^-pH-Kw*10^pH-Ct_Cl-Ct_OAc*Ka*10^pH/(1+Ka*10^pH))</f>
        <v>5.0859099137979542E-2</v>
      </c>
      <c r="AD212" s="19">
        <f>ABS(Ct_Na+10^-pH-Kw*10^pH-Ct_Cl-Ct_OAc*Ka*10^pH/(1+Ka*10^pH))</f>
        <v>5.2191015486792613E-2</v>
      </c>
      <c r="AE212" s="19">
        <f>ABS(Ct_Na+10^-pH-Kw*10^pH-Ct_Cl-Ct_OAc*Ka*10^pH/(1+Ka*10^pH))</f>
        <v>5.3468567903001037E-2</v>
      </c>
      <c r="AF212" s="19">
        <f>ABS(Ct_Na+10^-pH-Kw*10^pH-Ct_Cl-Ct_OAc*Ka*10^pH/(1+Ka*10^pH))</f>
        <v>5.4695018222561127E-2</v>
      </c>
      <c r="AG212" s="19">
        <f>ABS(Ct_Na+10^-pH-Kw*10^pH-Ct_Cl-Ct_OAc*Ka*10^pH/(1+Ka*10^pH))</f>
        <v>5.5873372451158095E-2</v>
      </c>
      <c r="AH212" s="19">
        <f>ABS(Ct_Na+10^-pH-Kw*10^pH-Ct_Cl-Ct_OAc*Ka*10^pH/(1+Ka*10^pH))</f>
        <v>5.7006405363270549E-2</v>
      </c>
      <c r="AI212" s="19">
        <f>ABS(Ct_Na+10^-pH-Kw*10^pH-Ct_Cl-Ct_OAc*Ka*10^pH/(1+Ka*10^pH))</f>
        <v>5.8096682316435382E-2</v>
      </c>
      <c r="AJ212" s="19">
        <f>ABS(Ct_Na+10^-pH-Kw*10^pH-Ct_Cl-Ct_OAc*Ka*10^pH/(1+Ka*10^pH))</f>
        <v>5.9146578641705187E-2</v>
      </c>
      <c r="AK212" s="19">
        <f>ABS(Ct_Na+10^-pH-Kw*10^pH-Ct_Cl-Ct_OAc*Ka*10^pH/(1+Ka*10^pH))</f>
        <v>6.0158296918783397E-2</v>
      </c>
      <c r="AL212" s="19">
        <f>ABS(Ct_Na+10^-pH-Kw*10^pH-Ct_Cl-Ct_OAc*Ka*10^pH/(1+Ka*10^pH))</f>
        <v>6.1133882400251652E-2</v>
      </c>
      <c r="AM212" s="19">
        <f>ABS(Ct_Na+10^-pH-Kw*10^pH-Ct_Cl-Ct_OAc*Ka*10^pH/(1+Ka*10^pH))</f>
        <v>6.207523681219472E-2</v>
      </c>
      <c r="AN212" s="19">
        <f>ABS(Ct_Na+10^-pH-Kw*10^pH-Ct_Cl-Ct_OAc*Ka*10^pH/(1+Ka*10^pH))</f>
        <v>6.2984130727174209E-2</v>
      </c>
      <c r="AO212" s="19">
        <f>ABS(Ct_Na+10^-pH-Kw*10^pH-Ct_Cl-Ct_OAc*Ka*10^pH/(1+Ka*10^pH))</f>
        <v>6.3862214678934076E-2</v>
      </c>
      <c r="AP212" s="19">
        <f>ABS(Ct_Na+10^-pH-Kw*10^pH-Ct_Cl-Ct_OAc*Ka*10^pH/(1+Ka*10^pH))</f>
        <v>6.4711029165635273E-2</v>
      </c>
      <c r="AQ212" s="19">
        <f>ABS(Ct_Na+10^-pH-Kw*10^pH-Ct_Cl-Ct_OAc*Ka*10^pH/(1+Ka*10^pH))</f>
        <v>6.5532013669165931E-2</v>
      </c>
      <c r="AR212" s="19">
        <f>ABS(Ct_Na+10^-pH-Kw*10^pH-Ct_Cl-Ct_OAc*Ka*10^pH/(1+Ka*10^pH))</f>
        <v>6.6326514801614986E-2</v>
      </c>
      <c r="AS212" s="19">
        <f>ABS(Ct_Na+10^-pH-Kw*10^pH-Ct_Cl-Ct_OAc*Ka*10^pH/(1+Ka*10^pH))</f>
        <v>6.7095793675891011E-2</v>
      </c>
      <c r="AT212" s="19">
        <f>ABS(Ct_Na+10^-pH-Kw*10^pH-Ct_Cl-Ct_OAc*Ka*10^pH/(1+Ka*10^pH))</f>
        <v>6.7841032585345948E-2</v>
      </c>
      <c r="AU212" s="19">
        <f>ABS(Ct_Na+10^-pH-Kw*10^pH-Ct_Cl-Ct_OAc*Ka*10^pH/(1+Ka*10^pH))</f>
        <v>6.8563341066817621E-2</v>
      </c>
      <c r="AV212" s="19">
        <f>ABS(Ct_Na+10^-pH-Kw*10^pH-Ct_Cl-Ct_OAc*Ka*10^pH/(1+Ka*10^pH))</f>
        <v>6.9263761412487176E-2</v>
      </c>
      <c r="AW212" s="19">
        <f>ABS(Ct_Na+10^-pH-Kw*10^pH-Ct_Cl-Ct_OAc*Ka*10^pH/(1+Ka*10^pH))</f>
        <v>6.9943273688136687E-2</v>
      </c>
      <c r="AX212" s="19">
        <f>ABS(Ct_Na+10^-pH-Kw*10^pH-Ct_Cl-Ct_OAc*Ka*10^pH/(1+Ka*10^pH))</f>
        <v>7.0602800308620067E-2</v>
      </c>
      <c r="AY212" s="19">
        <f>ABS(Ct_Na+10^-pH-Kw*10^pH-Ct_Cl-Ct_OAc*Ka*10^pH/(1+Ka*10^pH))</f>
        <v>7.1243210215466257E-2</v>
      </c>
      <c r="AZ212" s="19">
        <f>ABS(Ct_Na+10^-pH-Kw*10^pH-Ct_Cl-Ct_OAc*Ka*10^pH/(1+Ka*10^pH))</f>
        <v>7.1865322696402528E-2</v>
      </c>
      <c r="BA212" s="19">
        <f>ABS(Ct_Na+10^-pH-Kw*10^pH-Ct_Cl-Ct_OAc*Ka*10^pH/(1+Ka*10^pH))</f>
        <v>7.2469910882101168E-2</v>
      </c>
      <c r="BB212" s="19">
        <f>ABS(Ct_Na+10^-pH-Kw*10^pH-Ct_Cl-Ct_OAc*Ka*10^pH/(1+Ka*10^pH))</f>
        <v>7.3057704951530383E-2</v>
      </c>
      <c r="BC212" s="19">
        <f>ABS(Ct_Na+10^-pH-Kw*10^pH-Ct_Cl-Ct_OAc*Ka*10^pH/(1+Ka*10^pH))</f>
        <v>7.3629395073851994E-2</v>
      </c>
      <c r="BD212" s="19">
        <f>ABS(Ct_Na+10^-pH-Kw*10^pH-Ct_Cl-Ct_OAc*Ka*10^pH/(1+Ka*10^pH))</f>
        <v>7.4185634111786497E-2</v>
      </c>
      <c r="BE212" s="19">
        <f>ABS(Ct_Na+10^-pH-Kw*10^pH-Ct_Cl-Ct_OAc*Ka*10^pH/(1+Ka*10^pH))</f>
        <v>7.4727040108709411E-2</v>
      </c>
      <c r="BF212" s="19">
        <f>ABS(Ct_Na+10^-pH-Kw*10^pH-Ct_Cl-Ct_OAc*Ka*10^pH/(1+Ka*10^pH))</f>
        <v>7.5254198579397538E-2</v>
      </c>
      <c r="BG212" s="19">
        <f>ABS(Ct_Na+10^-pH-Kw*10^pH-Ct_Cl-Ct_OAc*Ka*10^pH/(1+Ka*10^pH))</f>
        <v>7.5767664622275549E-2</v>
      </c>
      <c r="BH212" s="19">
        <f>ABS(Ct_Na+10^-pH-Kw*10^pH-Ct_Cl-Ct_OAc*Ka*10^pH/(1+Ka*10^pH))</f>
        <v>7.6267964869182359E-2</v>
      </c>
      <c r="BI212" s="19">
        <f>ABS(Ct_Na+10^-pH-Kw*10^pH-Ct_Cl-Ct_OAc*Ka*10^pH/(1+Ka*10^pH))</f>
        <v>7.6755599287053555E-2</v>
      </c>
      <c r="BJ212" s="19">
        <f>ABS(Ct_Na+10^-pH-Kw*10^pH-Ct_Cl-Ct_OAc*Ka*10^pH/(1+Ka*10^pH))</f>
        <v>7.723104284447796E-2</v>
      </c>
      <c r="BK212" s="19">
        <f>ABS(Ct_Na+10^-pH-Kw*10^pH-Ct_Cl-Ct_OAc*Ka*10^pH/(1+Ka*10^pH))</f>
        <v>7.769474705480546E-2</v>
      </c>
      <c r="BL212" s="19">
        <f>ABS(Ct_Na+10^-pH-Kw*10^pH-Ct_Cl-Ct_OAc*Ka*10^pH/(1+Ka*10^pH))</f>
        <v>7.8147141406344489E-2</v>
      </c>
      <c r="BM212" s="19">
        <f>ABS(Ct_Na+10^-pH-Kw*10^pH-Ct_Cl-Ct_OAc*Ka*10^pH/(1+Ka*10^pH))</f>
        <v>7.8588634689171752E-2</v>
      </c>
      <c r="BN212" s="19">
        <f>ABS(Ct_Na+10^-pH-Kw*10^pH-Ct_Cl-Ct_OAc*Ka*10^pH/(1+Ka*10^pH))</f>
        <v>7.901961622716977E-2</v>
      </c>
      <c r="BO212" s="19">
        <f>ABS(Ct_Na+10^-pH-Kw*10^pH-Ct_Cl-Ct_OAc*Ka*10^pH/(1+Ka*10^pH))</f>
        <v>7.9440457023097238E-2</v>
      </c>
      <c r="BP212" s="19">
        <f>ABS(Ct_Na+10^-pH-Kw*10^pH-Ct_Cl-Ct_OAc*Ka*10^pH/(1+Ka*10^pH))</f>
        <v>7.9851510823770608E-2</v>
      </c>
      <c r="BQ212" s="19">
        <f>ABS(Ct_Na+10^-pH-Kw*10^pH-Ct_Cl-Ct_OAc*Ka*10^pH/(1+Ka*10^pH))</f>
        <v>8.0253115111784817E-2</v>
      </c>
      <c r="BR212" s="19">
        <f>ABS(Ct_Na+10^-pH-Kw*10^pH-Ct_Cl-Ct_OAc*Ka*10^pH/(1+Ka*10^pH))</f>
        <v>8.0645592029616853E-2</v>
      </c>
      <c r="BS212" s="19">
        <f>ABS(Ct_Na+10^-pH-Kw*10^pH-Ct_Cl-Ct_OAc*Ka*10^pH/(1+Ka*10^pH))</f>
        <v>8.1029249241430235E-2</v>
      </c>
      <c r="BT212" s="19">
        <f>ABS(Ct_Na+10^-pH-Kw*10^pH-Ct_Cl-Ct_OAc*Ka*10^pH/(1+Ka*10^pH))</f>
        <v>8.1404380737425508E-2</v>
      </c>
      <c r="BU212" s="19">
        <f>ABS(Ct_Na+10^-pH-Kw*10^pH-Ct_Cl-Ct_OAc*Ka*10^pH/(1+Ka*10^pH))</f>
        <v>8.1771267585157167E-2</v>
      </c>
      <c r="BV212" s="19">
        <f>ABS(Ct_Na+10^-pH-Kw*10^pH-Ct_Cl-Ct_OAc*Ka*10^pH/(1+Ka*10^pH))</f>
        <v>8.2130178631851153E-2</v>
      </c>
      <c r="BW212" s="19">
        <f>ABS(Ct_Na+10^-pH-Kw*10^pH-Ct_Cl-Ct_OAc*Ka*10^pH/(1+Ka*10^pH))</f>
        <v>8.2481371161411979E-2</v>
      </c>
      <c r="BX212" s="19">
        <f>ABS(Ct_Na+10^-pH-Kw*10^pH-Ct_Cl-Ct_OAc*Ka*10^pH/(1+Ka*10^pH))</f>
        <v>8.2825091509492771E-2</v>
      </c>
      <c r="BY212" s="19">
        <f>ABS(Ct_Na+10^-pH-Kw*10^pH-Ct_Cl-Ct_OAc*Ka*10^pH/(1+Ka*10^pH))</f>
        <v>8.316157563971921E-2</v>
      </c>
      <c r="BZ212" s="19">
        <f>ABS(Ct_Na+10^-pH-Kw*10^pH-Ct_Cl-Ct_OAc*Ka*10^pH/(1+Ka*10^pH))</f>
        <v>8.3491049683899296E-2</v>
      </c>
      <c r="CA212" s="19">
        <f>ABS(Ct_Na+10^-pH-Kw*10^pH-Ct_Cl-Ct_OAc*Ka*10^pH/(1+Ka*10^pH))</f>
        <v>8.3813730448817902E-2</v>
      </c>
      <c r="CB212" s="19">
        <f>ABS(Ct_Na+10^-pH-Kw*10^pH-Ct_Cl-Ct_OAc*Ka*10^pH/(1+Ka*10^pH))</f>
        <v>8.4129825892003504E-2</v>
      </c>
      <c r="CC212" s="19">
        <f>ABS(Ct_Na+10^-pH-Kw*10^pH-Ct_Cl-Ct_OAc*Ka*10^pH/(1+Ka*10^pH))</f>
        <v>8.4439535568660115E-2</v>
      </c>
      <c r="CD212" s="19">
        <f>ABS(Ct_Na+10^-pH-Kw*10^pH-Ct_Cl-Ct_OAc*Ka*10^pH/(1+Ka*10^pH))</f>
        <v>8.4743051051783563E-2</v>
      </c>
      <c r="CE212" s="19">
        <f>ABS(Ct_Na+10^-pH-Kw*10^pH-Ct_Cl-Ct_OAc*Ka*10^pH/(1+Ka*10^pH))</f>
        <v>8.5040556327320424E-2</v>
      </c>
      <c r="CF212" s="19">
        <f>ABS(Ct_Na+10^-pH-Kw*10^pH-Ct_Cl-Ct_OAc*Ka*10^pH/(1+Ka*10^pH))</f>
        <v>8.5332228166082047E-2</v>
      </c>
      <c r="CG212" s="19">
        <f>ABS(Ct_Na+10^-pH-Kw*10^pH-Ct_Cl-Ct_OAc*Ka*10^pH/(1+Ka*10^pH))</f>
        <v>8.5618236473993928E-2</v>
      </c>
      <c r="CH212" s="19">
        <f>ABS(Ct_Na+10^-pH-Kw*10^pH-Ct_Cl-Ct_OAc*Ka*10^pH/(1+Ka*10^pH))</f>
        <v>8.5898744622138284E-2</v>
      </c>
      <c r="CI212" s="19">
        <f>ABS(Ct_Na+10^-pH-Kw*10^pH-Ct_Cl-Ct_OAc*Ka*10^pH/(1+Ka*10^pH))</f>
        <v>8.6173909757937012E-2</v>
      </c>
      <c r="CJ212" s="19">
        <f>ABS(Ct_Na+10^-pH-Kw*10^pH-Ct_Cl-Ct_OAc*Ka*10^pH/(1+Ka*10^pH))</f>
        <v>8.644388309872067E-2</v>
      </c>
      <c r="CK212" s="19">
        <f>ABS(Ct_Na+10^-pH-Kw*10^pH-Ct_Cl-Ct_OAc*Ka*10^pH/(1+Ka*10^pH))</f>
        <v>8.6708810208835516E-2</v>
      </c>
      <c r="CL212" s="19">
        <f>ABS(Ct_Na+10^-pH-Kw*10^pH-Ct_Cl-Ct_OAc*Ka*10^pH/(1+Ka*10^pH))</f>
        <v>8.69688312613556E-2</v>
      </c>
      <c r="CM212" s="19">
        <f>ABS(Ct_Na+10^-pH-Kw*10^pH-Ct_Cl-Ct_OAc*Ka*10^pH/(1+Ka*10^pH))</f>
        <v>8.7224081285389082E-2</v>
      </c>
      <c r="CN212" s="19">
        <f>ABS(Ct_Na+10^-pH-Kw*10^pH-Ct_Cl-Ct_OAc*Ka*10^pH/(1+Ka*10^pH))</f>
        <v>8.7474690399894681E-2</v>
      </c>
      <c r="CO212" s="19">
        <f>ABS(Ct_Na+10^-pH-Kw*10^pH-Ct_Cl-Ct_OAc*Ka*10^pH/(1+Ka*10^pH))</f>
        <v>8.7720784034859653E-2</v>
      </c>
      <c r="CP212" s="19">
        <f>ABS(Ct_Na+10^-pH-Kw*10^pH-Ct_Cl-Ct_OAc*Ka*10^pH/(1+Ka*10^pH))</f>
        <v>8.7962483140628836E-2</v>
      </c>
      <c r="CQ212" s="19">
        <f>ABS(Ct_Na+10^-pH-Kw*10^pH-Ct_Cl-Ct_OAc*Ka*10^pH/(1+Ka*10^pH))</f>
        <v>8.8199904386118896E-2</v>
      </c>
      <c r="CR212" s="19">
        <f>ABS(Ct_Na+10^-pH-Kw*10^pH-Ct_Cl-Ct_OAc*Ka*10^pH/(1+Ka*10^pH))</f>
        <v>8.8433160346600356E-2</v>
      </c>
      <c r="CS212" s="19">
        <f>ABS(Ct_Na+10^-pH-Kw*10^pH-Ct_Cl-Ct_OAc*Ka*10^pH/(1+Ka*10^pH))</f>
        <v>8.8662359681682124E-2</v>
      </c>
      <c r="CT212" s="19">
        <f>ABS(Ct_Na+10^-pH-Kw*10^pH-Ct_Cl-Ct_OAc*Ka*10^pH/(1+Ka*10^pH))</f>
        <v>8.8887607304090108E-2</v>
      </c>
      <c r="CU212" s="19">
        <f>ABS(Ct_Na+10^-pH-Kw*10^pH-Ct_Cl-Ct_OAc*Ka*10^pH/(1+Ka*10^pH))</f>
        <v>8.9109004539790232E-2</v>
      </c>
      <c r="CV212" s="19">
        <f>ABS(Ct_Na+10^-pH-Kw*10^pH-Ct_Cl-Ct_OAc*Ka*10^pH/(1+Ka*10^pH))</f>
        <v>8.9326649279970041E-2</v>
      </c>
      <c r="CW212" s="19">
        <f>ABS(Ct_Na+10^-pH-Kw*10^pH-Ct_Cl-Ct_OAc*Ka*10^pH/(1+Ka*10^pH))</f>
        <v>8.9540636125356898E-2</v>
      </c>
      <c r="CX212" s="19">
        <f>ABS(Ct_Na+10^-pH-Kw*10^pH-Ct_Cl-Ct_OAc*Ka*10^pH/(1+Ka*10^pH))</f>
        <v>8.9751056523320633E-2</v>
      </c>
    </row>
    <row r="213" spans="1:102">
      <c r="A213" s="24">
        <v>1.84</v>
      </c>
      <c r="B213" s="19">
        <f>ABS(Ct_Na+10^-pH-Kw*10^pH-Ct_Cl-Ct_OAc*Ka*10^pH/(1+Ka*10^pH))</f>
        <v>3.5791353707105164E-2</v>
      </c>
      <c r="C213" s="19">
        <f>ABS(Ct_Na+10^-pH-Kw*10^pH-Ct_Cl-Ct_OAc*Ka*10^pH/(1+Ka*10^pH))</f>
        <v>2.8636794115968377E-2</v>
      </c>
      <c r="D213" s="19">
        <f>ABS(Ct_Na+10^-pH-Kw*10^pH-Ct_Cl-Ct_OAc*Ka*10^pH/(1+Ka*10^pH))</f>
        <v>2.213264903311675E-2</v>
      </c>
      <c r="E213" s="19">
        <f>ABS(Ct_Na+10^-pH-Kw*10^pH-Ct_Cl-Ct_OAc*Ka*10^pH/(1+Ka*10^pH))</f>
        <v>1.6194081783556569E-2</v>
      </c>
      <c r="F213" s="19">
        <f>ABS(Ct_Na+10^-pH-Kw*10^pH-Ct_Cl-Ct_OAc*Ka*10^pH/(1+Ka*10^pH))</f>
        <v>1.0750395138126395E-2</v>
      </c>
      <c r="G213" s="19">
        <f>ABS(Ct_Na+10^-pH-Kw*10^pH-Ct_Cl-Ct_OAc*Ka*10^pH/(1+Ka*10^pH))</f>
        <v>5.7422034243306448E-3</v>
      </c>
      <c r="H213" s="19">
        <f>ABS(Ct_Na+10^-pH-Kw*10^pH-Ct_Cl-Ct_OAc*Ka*10^pH/(1+Ka*10^pH))</f>
        <v>1.1192572269807153E-3</v>
      </c>
      <c r="I213" s="19">
        <f>ABS(Ct_Na+10^-pH-Kw*10^pH-Ct_Cl-Ct_OAc*Ka*10^pH/(1+Ka*10^pH))</f>
        <v>3.1612485113062592E-3</v>
      </c>
      <c r="J213" s="19">
        <f>ABS(Ct_Na+10^-pH-Kw*10^pH-Ct_Cl-Ct_OAc*Ka*10^pH/(1+Ka*10^pH))</f>
        <v>7.1360038397155802E-3</v>
      </c>
      <c r="K213" s="19">
        <f>ABS(Ct_Na+10^-pH-Kw*10^pH-Ct_Cl-Ct_OAc*Ka*10^pH/(1+Ka*10^pH))</f>
        <v>1.0836638110993233E-2</v>
      </c>
      <c r="L213" s="19">
        <f>ABS(Ct_Na+10^-pH-Kw*10^pH-Ct_Cl-Ct_OAc*Ka*10^pH/(1+Ka*10^pH))</f>
        <v>1.4290563430852374E-2</v>
      </c>
      <c r="M213" s="19">
        <f>ABS(Ct_Na+10^-pH-Kw*10^pH-Ct_Cl-Ct_OAc*Ka*10^pH/(1+Ka*10^pH))</f>
        <v>1.7521654859107699E-2</v>
      </c>
      <c r="N213" s="19">
        <f>ABS(Ct_Na+10^-pH-Kw*10^pH-Ct_Cl-Ct_OAc*Ka*10^pH/(1+Ka*10^pH))</f>
        <v>2.0550803073097069E-2</v>
      </c>
      <c r="O213" s="19">
        <f>ABS(Ct_Na+10^-pH-Kw*10^pH-Ct_Cl-Ct_OAc*Ka*10^pH/(1+Ka*10^pH))</f>
        <v>2.3396366546844648E-2</v>
      </c>
      <c r="P213" s="19">
        <f>ABS(Ct_Na+10^-pH-Kw*10^pH-Ct_Cl-Ct_OAc*Ka*10^pH/(1+Ka*10^pH))</f>
        <v>2.6074543933901212E-2</v>
      </c>
      <c r="Q213" s="19">
        <f>ABS(Ct_Na+10^-pH-Kw*10^pH-Ct_Cl-Ct_OAc*Ka*10^pH/(1+Ka*10^pH))</f>
        <v>2.8599682613125958E-2</v>
      </c>
      <c r="R213" s="19">
        <f>ABS(Ct_Na+10^-pH-Kw*10^pH-Ct_Cl-Ct_OAc*Ka*10^pH/(1+Ka*10^pH))</f>
        <v>3.0984535810171552E-2</v>
      </c>
      <c r="S213" s="19">
        <f>ABS(Ct_Na+10^-pH-Kw*10^pH-Ct_Cl-Ct_OAc*Ka*10^pH/(1+Ka*10^pH))</f>
        <v>3.3240478023593062E-2</v>
      </c>
      <c r="T213" s="19">
        <f>ABS(Ct_Na+10^-pH-Kw*10^pH-Ct_Cl-Ct_OAc*Ka*10^pH/(1+Ka*10^pH))</f>
        <v>3.5377686436308176E-2</v>
      </c>
      <c r="U213" s="19">
        <f>ABS(Ct_Na+10^-pH-Kw*10^pH-Ct_Cl-Ct_OAc*Ka*10^pH/(1+Ka*10^pH))</f>
        <v>3.7405294417602007E-2</v>
      </c>
      <c r="V213" s="19">
        <f>ABS(Ct_Na+10^-pH-Kw*10^pH-Ct_Cl-Ct_OAc*Ka*10^pH/(1+Ka*10^pH))</f>
        <v>3.9331521999831143E-2</v>
      </c>
      <c r="W213" s="19">
        <f>ABS(Ct_Na+10^-pH-Kw*10^pH-Ct_Cl-Ct_OAc*Ka*10^pH/(1+Ka*10^pH))</f>
        <v>4.1163787260975929E-2</v>
      </c>
      <c r="X213" s="19">
        <f>ABS(Ct_Na+10^-pH-Kw*10^pH-Ct_Cl-Ct_OAc*Ka*10^pH/(1+Ka*10^pH))</f>
        <v>4.2908801795399534E-2</v>
      </c>
      <c r="Y213" s="19">
        <f>ABS(Ct_Na+10^-pH-Kw*10^pH-Ct_Cl-Ct_OAc*Ka*10^pH/(1+Ka*10^pH))</f>
        <v>4.4572652863105758E-2</v>
      </c>
      <c r="Z213" s="19">
        <f>ABS(Ct_Na+10^-pH-Kw*10^pH-Ct_Cl-Ct_OAc*Ka*10^pH/(1+Ka*10^pH))</f>
        <v>4.6160874336825357E-2</v>
      </c>
      <c r="AA213" s="19">
        <f>ABS(Ct_Na+10^-pH-Kw*10^pH-Ct_Cl-Ct_OAc*Ka*10^pH/(1+Ka*10^pH))</f>
        <v>4.7678508189490723E-2</v>
      </c>
      <c r="AB213" s="19">
        <f>ABS(Ct_Na+10^-pH-Kw*10^pH-Ct_Cl-Ct_OAc*Ka*10^pH/(1+Ka*10^pH))</f>
        <v>4.9130157961605435E-2</v>
      </c>
      <c r="AC213" s="19">
        <f>ABS(Ct_Na+10^-pH-Kw*10^pH-Ct_Cl-Ct_OAc*Ka*10^pH/(1+Ka*10^pH))</f>
        <v>5.0520035402991853E-2</v>
      </c>
      <c r="AD213" s="19">
        <f>ABS(Ct_Na+10^-pH-Kw*10^pH-Ct_Cl-Ct_OAc*Ka*10^pH/(1+Ka*10^pH))</f>
        <v>5.1852001284320527E-2</v>
      </c>
      <c r="AE213" s="19">
        <f>ABS(Ct_Na+10^-pH-Kw*10^pH-Ct_Cl-Ct_OAc*Ka*10^pH/(1+Ka*10^pH))</f>
        <v>5.3129601211309246E-2</v>
      </c>
      <c r="AF213" s="19">
        <f>ABS(Ct_Na+10^-pH-Kw*10^pH-Ct_Cl-Ct_OAc*Ka*10^pH/(1+Ka*10^pH))</f>
        <v>5.4356097141218397E-2</v>
      </c>
      <c r="AG213" s="19">
        <f>ABS(Ct_Na+10^-pH-Kw*10^pH-Ct_Cl-Ct_OAc*Ka*10^pH/(1+Ka*10^pH))</f>
        <v>5.553449519152328E-2</v>
      </c>
      <c r="AH213" s="19">
        <f>ABS(Ct_Na+10^-pH-Kw*10^pH-Ct_Cl-Ct_OAc*Ka*10^pH/(1+Ka*10^pH))</f>
        <v>5.6667570239893356E-2</v>
      </c>
      <c r="AI213" s="19">
        <f>ABS(Ct_Na+10^-pH-Kw*10^pH-Ct_Cl-Ct_OAc*Ka*10^pH/(1+Ka*10^pH))</f>
        <v>5.7757887739268342E-2</v>
      </c>
      <c r="AJ213" s="19">
        <f>ABS(Ct_Na+10^-pH-Kw*10^pH-Ct_Cl-Ct_OAc*Ka*10^pH/(1+Ka*10^pH))</f>
        <v>5.8807823109036844E-2</v>
      </c>
      <c r="AK213" s="19">
        <f>ABS(Ct_Na+10^-pH-Kw*10^pH-Ct_Cl-Ct_OAc*Ka*10^pH/(1+Ka*10^pH))</f>
        <v>5.9819579010813778E-2</v>
      </c>
      <c r="AL213" s="19">
        <f>ABS(Ct_Na+10^-pH-Kw*10^pH-Ct_Cl-Ct_OAc*Ka*10^pH/(1+Ka*10^pH))</f>
        <v>6.0795200773241513E-2</v>
      </c>
      <c r="AM213" s="19">
        <f>ABS(Ct_Na+10^-pH-Kw*10^pH-Ct_Cl-Ct_OAc*Ka*10^pH/(1+Ka*10^pH))</f>
        <v>6.1736590193127931E-2</v>
      </c>
      <c r="AN213" s="19">
        <f>ABS(Ct_Na+10^-pH-Kw*10^pH-Ct_Cl-Ct_OAc*Ka*10^pH/(1+Ka*10^pH))</f>
        <v>6.2645517908880344E-2</v>
      </c>
      <c r="AO213" s="19">
        <f>ABS(Ct_Na+10^-pH-Kw*10^pH-Ct_Cl-Ct_OAc*Ka*10^pH/(1+Ka*10^pH))</f>
        <v>6.3523634515624192E-2</v>
      </c>
      <c r="AP213" s="19">
        <f>ABS(Ct_Na+10^-pH-Kw*10^pH-Ct_Cl-Ct_OAc*Ka*10^pH/(1+Ka*10^pH))</f>
        <v>6.4372480568809912E-2</v>
      </c>
      <c r="AQ213" s="19">
        <f>ABS(Ct_Na+10^-pH-Kw*10^pH-Ct_Cl-Ct_OAc*Ka*10^pH/(1+Ka*10^pH))</f>
        <v>6.519349560385837E-2</v>
      </c>
      <c r="AR213" s="19">
        <f>ABS(Ct_Na+10^-pH-Kw*10^pH-Ct_Cl-Ct_OAc*Ka*10^pH/(1+Ka*10^pH))</f>
        <v>6.5988026282937567E-2</v>
      </c>
      <c r="AS213" s="19">
        <f>ABS(Ct_Na+10^-pH-Kw*10^pH-Ct_Cl-Ct_OAc*Ka*10^pH/(1+Ka*10^pH))</f>
        <v>6.6757333765855506E-2</v>
      </c>
      <c r="AT213" s="19">
        <f>ABS(Ct_Na+10^-pH-Kw*10^pH-Ct_Cl-Ct_OAc*Ka*10^pH/(1+Ka*10^pH))</f>
        <v>6.7502600389932249E-2</v>
      </c>
      <c r="AU213" s="19">
        <f>ABS(Ct_Na+10^-pH-Kw*10^pH-Ct_Cl-Ct_OAc*Ka*10^pH/(1+Ka*10^pH))</f>
        <v>6.8224935733268169E-2</v>
      </c>
      <c r="AV213" s="19">
        <f>ABS(Ct_Na+10^-pH-Kw*10^pH-Ct_Cl-Ct_OAc*Ka*10^pH/(1+Ka*10^pH))</f>
        <v>6.8925382126806073E-2</v>
      </c>
      <c r="AW213" s="19">
        <f>ABS(Ct_Na+10^-pH-Kw*10^pH-Ct_Cl-Ct_OAc*Ka*10^pH/(1+Ka*10^pH))</f>
        <v>6.9604919672775614E-2</v>
      </c>
      <c r="AX213" s="19">
        <f>ABS(Ct_Na+10^-pH-Kw*10^pH-Ct_Cl-Ct_OAc*Ka*10^pH/(1+Ka*10^pH))</f>
        <v>7.0264470820334338E-2</v>
      </c>
      <c r="AY213" s="19">
        <f>ABS(Ct_Na+10^-pH-Kw*10^pH-Ct_Cl-Ct_OAc*Ka*10^pH/(1+Ka*10^pH))</f>
        <v>7.0904904543326111E-2</v>
      </c>
      <c r="AZ213" s="19">
        <f>ABS(Ct_Na+10^-pH-Kw*10^pH-Ct_Cl-Ct_OAc*Ka*10^pH/(1+Ka*10^pH))</f>
        <v>7.1527040159946709E-2</v>
      </c>
      <c r="BA213" s="19">
        <f>ABS(Ct_Na+10^-pH-Kw*10^pH-Ct_Cl-Ct_OAc*Ka*10^pH/(1+Ka*10^pH))</f>
        <v>7.2131650829620239E-2</v>
      </c>
      <c r="BB213" s="19">
        <f>ABS(Ct_Na+10^-pH-Kw*10^pH-Ct_Cl-Ct_OAc*Ka*10^pH/(1+Ka*10^pH))</f>
        <v>7.2719466758469464E-2</v>
      </c>
      <c r="BC213" s="19">
        <f>ABS(Ct_Na+10^-pH-Kw*10^pH-Ct_Cl-Ct_OAc*Ka*10^pH/(1+Ka*10^pH))</f>
        <v>7.329117814132291E-2</v>
      </c>
      <c r="BD213" s="19">
        <f>ABS(Ct_Na+10^-pH-Kw*10^pH-Ct_Cl-Ct_OAc*Ka*10^pH/(1+Ka*10^pH))</f>
        <v>7.3847437865180249E-2</v>
      </c>
      <c r="BE213" s="19">
        <f>ABS(Ct_Na+10^-pH-Kw*10^pH-Ct_Cl-Ct_OAc*Ka*10^pH/(1+Ka*10^pH))</f>
        <v>7.4388863996401405E-2</v>
      </c>
      <c r="BF213" s="19">
        <f>ABS(Ct_Na+10^-pH-Kw*10^pH-Ct_Cl-Ct_OAc*Ka*10^pH/(1+Ka*10^pH))</f>
        <v>7.4916042071537806E-2</v>
      </c>
      <c r="BG213" s="19">
        <f>ABS(Ct_Na+10^-pH-Kw*10^pH-Ct_Cl-Ct_OAc*Ka*10^pH/(1+Ka*10^pH))</f>
        <v>7.5429527209657649E-2</v>
      </c>
      <c r="BH213" s="19">
        <f>ABS(Ct_Na+10^-pH-Kw*10^pH-Ct_Cl-Ct_OAc*Ka*10^pH/(1+Ka*10^pH))</f>
        <v>7.5929846062184725E-2</v>
      </c>
      <c r="BI213" s="19">
        <f>ABS(Ct_Na+10^-pH-Kw*10^pH-Ct_Cl-Ct_OAc*Ka*10^pH/(1+Ka*10^pH))</f>
        <v>7.6417498614647791E-2</v>
      </c>
      <c r="BJ213" s="19">
        <f>ABS(Ct_Na+10^-pH-Kw*10^pH-Ct_Cl-Ct_OAc*Ka*10^pH/(1+Ka*10^pH))</f>
        <v>7.6892959853299289E-2</v>
      </c>
      <c r="BK213" s="19">
        <f>ABS(Ct_Na+10^-pH-Kw*10^pH-Ct_Cl-Ct_OAc*Ka*10^pH/(1+Ka*10^pH))</f>
        <v>7.735668130828037E-2</v>
      </c>
      <c r="BL213" s="19">
        <f>ABS(Ct_Na+10^-pH-Kw*10^pH-Ct_Cl-Ct_OAc*Ka*10^pH/(1+Ka*10^pH))</f>
        <v>7.7809092483871689E-2</v>
      </c>
      <c r="BM213" s="19">
        <f>ABS(Ct_Na+10^-pH-Kw*10^pH-Ct_Cl-Ct_OAc*Ka*10^pH/(1+Ka*10^pH))</f>
        <v>7.8250602185352361E-2</v>
      </c>
      <c r="BN213" s="19">
        <f>ABS(Ct_Na+10^-pH-Kw*10^pH-Ct_Cl-Ct_OAc*Ka*10^pH/(1+Ka*10^pH))</f>
        <v>7.8681599751083478E-2</v>
      </c>
      <c r="BO213" s="19">
        <f>ABS(Ct_Na+10^-pH-Kw*10^pH-Ct_Cl-Ct_OAc*Ka*10^pH/(1+Ka*10^pH))</f>
        <v>7.9102456197620935E-2</v>
      </c>
      <c r="BP213" s="19">
        <f>ABS(Ct_Na+10^-pH-Kw*10^pH-Ct_Cl-Ct_OAc*Ka*10^pH/(1+Ka*10^pH))</f>
        <v>7.9513525284936604E-2</v>
      </c>
      <c r="BQ213" s="19">
        <f>ABS(Ct_Na+10^-pH-Kw*10^pH-Ct_Cl-Ct_OAc*Ka*10^pH/(1+Ka*10^pH))</f>
        <v>7.9915144508176036E-2</v>
      </c>
      <c r="BR213" s="19">
        <f>ABS(Ct_Na+10^-pH-Kw*10^pH-Ct_Cl-Ct_OAc*Ka*10^pH/(1+Ka*10^pH))</f>
        <v>8.0307636021796372E-2</v>
      </c>
      <c r="BS213" s="19">
        <f>ABS(Ct_Na+10^-pH-Kw*10^pH-Ct_Cl-Ct_OAc*Ka*10^pH/(1+Ka*10^pH))</f>
        <v>8.0691307501402812E-2</v>
      </c>
      <c r="BT213" s="19">
        <f>ABS(Ct_Na+10^-pH-Kw*10^pH-Ct_Cl-Ct_OAc*Ka*10^pH/(1+Ka*10^pH))</f>
        <v>8.1066452948129072E-2</v>
      </c>
      <c r="BU213" s="19">
        <f>ABS(Ct_Na+10^-pH-Kw*10^pH-Ct_Cl-Ct_OAc*Ka*10^pH/(1+Ka*10^pH))</f>
        <v>8.1433353439982245E-2</v>
      </c>
      <c r="BV213" s="19">
        <f>ABS(Ct_Na+10^-pH-Kw*10^pH-Ct_Cl-Ct_OAc*Ka*10^pH/(1+Ka*10^pH))</f>
        <v>8.1792277834186411E-2</v>
      </c>
      <c r="BW213" s="19">
        <f>ABS(Ct_Na+10^-pH-Kw*10^pH-Ct_Cl-Ct_OAc*Ka*10^pH/(1+Ka*10^pH))</f>
        <v>8.2143483424214209E-2</v>
      </c>
      <c r="BX213" s="19">
        <f>ABS(Ct_Na+10^-pH-Kw*10^pH-Ct_Cl-Ct_OAc*Ka*10^pH/(1+Ka*10^pH))</f>
        <v>8.2487216554879644E-2</v>
      </c>
      <c r="BY213" s="19">
        <f>ABS(Ct_Na+10^-pH-Kw*10^pH-Ct_Cl-Ct_OAc*Ka*10^pH/(1+Ka*10^pH))</f>
        <v>8.2823713198583712E-2</v>
      </c>
      <c r="BZ213" s="19">
        <f>ABS(Ct_Na+10^-pH-Kw*10^pH-Ct_Cl-Ct_OAc*Ka*10^pH/(1+Ka*10^pH))</f>
        <v>8.3153199495543992E-2</v>
      </c>
      <c r="CA213" s="19">
        <f>ABS(Ct_Na+10^-pH-Kw*10^pH-Ct_Cl-Ct_OAc*Ka*10^pH/(1+Ka*10^pH))</f>
        <v>8.3475892260608114E-2</v>
      </c>
      <c r="CB213" s="19">
        <f>ABS(Ct_Na+10^-pH-Kw*10^pH-Ct_Cl-Ct_OAc*Ka*10^pH/(1+Ka*10^pH))</f>
        <v>8.3791999459038341E-2</v>
      </c>
      <c r="CC213" s="19">
        <f>ABS(Ct_Na+10^-pH-Kw*10^pH-Ct_Cl-Ct_OAc*Ka*10^pH/(1+Ka*10^pH))</f>
        <v>8.4101720653459847E-2</v>
      </c>
      <c r="CD213" s="19">
        <f>ABS(Ct_Na+10^-pH-Kw*10^pH-Ct_Cl-Ct_OAc*Ka*10^pH/(1+Ka*10^pH))</f>
        <v>8.4405247423992927E-2</v>
      </c>
      <c r="CE213" s="19">
        <f>ABS(Ct_Na+10^-pH-Kw*10^pH-Ct_Cl-Ct_OAc*Ka*10^pH/(1+Ka*10^pH))</f>
        <v>8.4702763763426336E-2</v>
      </c>
      <c r="CF213" s="19">
        <f>ABS(Ct_Na+10^-pH-Kw*10^pH-Ct_Cl-Ct_OAc*Ka*10^pH/(1+Ka*10^pH))</f>
        <v>8.4994446449145375E-2</v>
      </c>
      <c r="CG213" s="19">
        <f>ABS(Ct_Na+10^-pH-Kw*10^pH-Ct_Cl-Ct_OAc*Ka*10^pH/(1+Ka*10^pH))</f>
        <v>8.5280465393394123E-2</v>
      </c>
      <c r="CH213" s="19">
        <f>ABS(Ct_Na+10^-pH-Kw*10^pH-Ct_Cl-Ct_OAc*Ka*10^pH/(1+Ka*10^pH))</f>
        <v>8.556098397333041E-2</v>
      </c>
      <c r="CI213" s="19">
        <f>ABS(Ct_Na+10^-pH-Kw*10^pH-Ct_Cl-Ct_OAc*Ka*10^pH/(1+Ka*10^pH))</f>
        <v>8.5836159342220289E-2</v>
      </c>
      <c r="CJ213" s="19">
        <f>ABS(Ct_Na+10^-pH-Kw*10^pH-Ct_Cl-Ct_OAc*Ka*10^pH/(1+Ka*10^pH))</f>
        <v>8.6106142723017892E-2</v>
      </c>
      <c r="CK213" s="19">
        <f>ABS(Ct_Na+10^-pH-Kw*10^pH-Ct_Cl-Ct_OAc*Ka*10^pH/(1+Ka*10^pH))</f>
        <v>8.6371079685482854E-2</v>
      </c>
      <c r="CL213" s="19">
        <f>ABS(Ct_Na+10^-pH-Kw*10^pH-Ct_Cl-Ct_OAc*Ka*10^pH/(1+Ka*10^pH))</f>
        <v>8.663111040790214E-2</v>
      </c>
      <c r="CM213" s="19">
        <f>ABS(Ct_Na+10^-pH-Kw*10^pH-Ct_Cl-Ct_OAc*Ka*10^pH/(1+Ka*10^pH))</f>
        <v>8.6886369924405488E-2</v>
      </c>
      <c r="CN213" s="19">
        <f>ABS(Ct_Na+10^-pH-Kw*10^pH-Ct_Cl-Ct_OAc*Ka*10^pH/(1+Ka*10^pH))</f>
        <v>8.7136988358790593E-2</v>
      </c>
      <c r="CO213" s="19">
        <f>ABS(Ct_Na+10^-pH-Kw*10^pH-Ct_Cl-Ct_OAc*Ka*10^pH/(1+Ka*10^pH))</f>
        <v>8.7383091145709316E-2</v>
      </c>
      <c r="CP213" s="19">
        <f>ABS(Ct_Na+10^-pH-Kw*10^pH-Ct_Cl-Ct_OAc*Ka*10^pH/(1+Ka*10^pH))</f>
        <v>8.7624799240004478E-2</v>
      </c>
      <c r="CQ213" s="19">
        <f>ABS(Ct_Na+10^-pH-Kw*10^pH-Ct_Cl-Ct_OAc*Ka*10^pH/(1+Ka*10^pH))</f>
        <v>8.7862229314931609E-2</v>
      </c>
      <c r="CR213" s="19">
        <f>ABS(Ct_Na+10^-pH-Kw*10^pH-Ct_Cl-Ct_OAc*Ka*10^pH/(1+Ka*10^pH))</f>
        <v>8.8095493949947687E-2</v>
      </c>
      <c r="CS213" s="19">
        <f>ABS(Ct_Na+10^-pH-Kw*10^pH-Ct_Cl-Ct_OAc*Ka*10^pH/(1+Ka*10^pH))</f>
        <v>8.8324701808702624E-2</v>
      </c>
      <c r="CT213" s="19">
        <f>ABS(Ct_Na+10^-pH-Kw*10^pH-Ct_Cl-Ct_OAc*Ka*10^pH/(1+Ka*10^pH))</f>
        <v>8.8549957807823904E-2</v>
      </c>
      <c r="CU213" s="19">
        <f>ABS(Ct_Na+10^-pH-Kw*10^pH-Ct_Cl-Ct_OAc*Ka*10^pH/(1+Ka*10^pH))</f>
        <v>8.8771363277045628E-2</v>
      </c>
      <c r="CV213" s="19">
        <f>ABS(Ct_Na+10^-pH-Kw*10^pH-Ct_Cl-Ct_OAc*Ka*10^pH/(1+Ka*10^pH))</f>
        <v>8.8989016111195821E-2</v>
      </c>
      <c r="CW213" s="19">
        <f>ABS(Ct_Na+10^-pH-Kw*10^pH-Ct_Cl-Ct_OAc*Ka*10^pH/(1+Ka*10^pH))</f>
        <v>8.9203010914519945E-2</v>
      </c>
      <c r="CX213" s="19">
        <f>ABS(Ct_Na+10^-pH-Kw*10^pH-Ct_Cl-Ct_OAc*Ka*10^pH/(1+Ka*10^pH))</f>
        <v>8.9413439137788667E-2</v>
      </c>
    </row>
    <row r="214" spans="1:102">
      <c r="A214" s="23">
        <v>1.85</v>
      </c>
      <c r="B214" s="19">
        <f>ABS(Ct_Na+10^-pH-Kw*10^pH-Ct_Cl-Ct_OAc*Ka*10^pH/(1+Ka*10^pH))</f>
        <v>3.6126093056751477E-2</v>
      </c>
      <c r="C214" s="19">
        <f>ABS(Ct_Na+10^-pH-Kw*10^pH-Ct_Cl-Ct_OAc*Ka*10^pH/(1+Ka*10^pH))</f>
        <v>2.8971261223310001E-2</v>
      </c>
      <c r="D214" s="19">
        <f>ABS(Ct_Na+10^-pH-Kw*10^pH-Ct_Cl-Ct_OAc*Ka*10^pH/(1+Ka*10^pH))</f>
        <v>2.2466868647454109E-2</v>
      </c>
      <c r="E214" s="19">
        <f>ABS(Ct_Na+10^-pH-Kw*10^pH-Ct_Cl-Ct_OAc*Ka*10^pH/(1+Ka*10^pH))</f>
        <v>1.6528075426020469E-2</v>
      </c>
      <c r="F214" s="19">
        <f>ABS(Ct_Na+10^-pH-Kw*10^pH-Ct_Cl-Ct_OAc*Ka*10^pH/(1+Ka*10^pH))</f>
        <v>1.1084181639706299E-2</v>
      </c>
      <c r="G214" s="19">
        <f>ABS(Ct_Na+10^-pH-Kw*10^pH-Ct_Cl-Ct_OAc*Ka*10^pH/(1+Ka*10^pH))</f>
        <v>6.0757993562972684E-3</v>
      </c>
      <c r="H214" s="19">
        <f>ABS(Ct_Na+10^-pH-Kw*10^pH-Ct_Cl-Ct_OAc*Ka*10^pH/(1+Ka*10^pH))</f>
        <v>1.4526772485350793E-3</v>
      </c>
      <c r="I214" s="19">
        <f>ABS(Ct_Na+10^-pH-Kw*10^pH-Ct_Cl-Ct_OAc*Ka*10^pH/(1+Ka*10^pH))</f>
        <v>2.8279913697632471E-3</v>
      </c>
      <c r="J214" s="19">
        <f>ABS(Ct_Na+10^-pH-Kw*10^pH-Ct_Cl-Ct_OAc*Ka*10^pH/(1+Ka*10^pH))</f>
        <v>6.8028979438973947E-3</v>
      </c>
      <c r="K214" s="19">
        <f>ABS(Ct_Na+10^-pH-Kw*10^pH-Ct_Cl-Ct_OAc*Ka*10^pH/(1+Ka*10^pH))</f>
        <v>1.0503673030160232E-2</v>
      </c>
      <c r="L214" s="19">
        <f>ABS(Ct_Na+10^-pH-Kw*10^pH-Ct_Cl-Ct_OAc*Ka*10^pH/(1+Ka*10^pH))</f>
        <v>1.3957729777338876E-2</v>
      </c>
      <c r="M214" s="19">
        <f>ABS(Ct_Na+10^-pH-Kw*10^pH-Ct_Cl-Ct_OAc*Ka*10^pH/(1+Ka*10^pH))</f>
        <v>1.7188944153731803E-2</v>
      </c>
      <c r="N214" s="19">
        <f>ABS(Ct_Na+10^-pH-Kw*10^pH-Ct_Cl-Ct_OAc*Ka*10^pH/(1+Ka*10^pH))</f>
        <v>2.0218207631600177E-2</v>
      </c>
      <c r="O214" s="19">
        <f>ABS(Ct_Na+10^-pH-Kw*10^pH-Ct_Cl-Ct_OAc*Ka*10^pH/(1+Ka*10^pH))</f>
        <v>2.3063879383537118E-2</v>
      </c>
      <c r="P214" s="19">
        <f>ABS(Ct_Na+10^-pH-Kw*10^pH-Ct_Cl-Ct_OAc*Ka*10^pH/(1+Ka*10^pH))</f>
        <v>2.5742158679477791E-2</v>
      </c>
      <c r="Q214" s="19">
        <f>ABS(Ct_Na+10^-pH-Kw*10^pH-Ct_Cl-Ct_OAc*Ka*10^pH/(1+Ka*10^pH))</f>
        <v>2.8267393444221835E-2</v>
      </c>
      <c r="R214" s="19">
        <f>ABS(Ct_Na+10^-pH-Kw*10^pH-Ct_Cl-Ct_OAc*Ka*10^pH/(1+Ka*10^pH))</f>
        <v>3.0652337388702326E-2</v>
      </c>
      <c r="S214" s="19">
        <f>ABS(Ct_Na+10^-pH-Kw*10^pH-Ct_Cl-Ct_OAc*Ka*10^pH/(1+Ka*10^pH))</f>
        <v>3.2908365444291994E-2</v>
      </c>
      <c r="T214" s="19">
        <f>ABS(Ct_Na+10^-pH-Kw*10^pH-Ct_Cl-Ct_OAc*Ka*10^pH/(1+Ka*10^pH))</f>
        <v>3.5045655181166396E-2</v>
      </c>
      <c r="U214" s="19">
        <f>ABS(Ct_Na+10^-pH-Kw*10^pH-Ct_Cl-Ct_OAc*Ka*10^pH/(1+Ka*10^pH))</f>
        <v>3.7073340316149804E-2</v>
      </c>
      <c r="V214" s="19">
        <f>ABS(Ct_Na+10^-pH-Kw*10^pH-Ct_Cl-Ct_OAc*Ka*10^pH/(1+Ka*10^pH))</f>
        <v>3.8999641194384045E-2</v>
      </c>
      <c r="W214" s="19">
        <f>ABS(Ct_Na+10^-pH-Kw*10^pH-Ct_Cl-Ct_OAc*Ka*10^pH/(1+Ka*10^pH))</f>
        <v>4.0831976176119077E-2</v>
      </c>
      <c r="X214" s="19">
        <f>ABS(Ct_Na+10^-pH-Kw*10^pH-Ct_Cl-Ct_OAc*Ka*10^pH/(1+Ka*10^pH))</f>
        <v>4.2577057111104794E-2</v>
      </c>
      <c r="Y214" s="19">
        <f>ABS(Ct_Na+10^-pH-Kw*10^pH-Ct_Cl-Ct_OAc*Ka*10^pH/(1+Ka*10^pH))</f>
        <v>4.4240971490974904E-2</v>
      </c>
      <c r="Z214" s="19">
        <f>ABS(Ct_Na+10^-pH-Kw*10^pH-Ct_Cl-Ct_OAc*Ka*10^pH/(1+Ka*10^pH))</f>
        <v>4.5829253399032731E-2</v>
      </c>
      <c r="AA214" s="19">
        <f>ABS(Ct_Na+10^-pH-Kw*10^pH-Ct_Cl-Ct_OAc*Ka*10^pH/(1+Ka*10^pH))</f>
        <v>4.7346945000065775E-2</v>
      </c>
      <c r="AB214" s="19">
        <f>ABS(Ct_Na+10^-pH-Kw*10^pH-Ct_Cl-Ct_OAc*Ka*10^pH/(1+Ka*10^pH))</f>
        <v>4.879865000974954E-2</v>
      </c>
      <c r="AC214" s="19">
        <f>ABS(Ct_Na+10^-pH-Kw*10^pH-Ct_Cl-Ct_OAc*Ka*10^pH/(1+Ka*10^pH))</f>
        <v>5.0188580338170183E-2</v>
      </c>
      <c r="AD214" s="19">
        <f>ABS(Ct_Na+10^-pH-Kw*10^pH-Ct_Cl-Ct_OAc*Ka*10^pH/(1+Ka*10^pH))</f>
        <v>5.1520596902906654E-2</v>
      </c>
      <c r="AE214" s="19">
        <f>ABS(Ct_Na+10^-pH-Kw*10^pH-Ct_Cl-Ct_OAc*Ka*10^pH/(1+Ka*10^pH))</f>
        <v>5.279824544459262E-2</v>
      </c>
      <c r="AF214" s="19">
        <f>ABS(Ct_Na+10^-pH-Kw*10^pH-Ct_Cl-Ct_OAc*Ka*10^pH/(1+Ka*10^pH))</f>
        <v>5.4024788044611159E-2</v>
      </c>
      <c r="AG214" s="19">
        <f>ABS(Ct_Na+10^-pH-Kw*10^pH-Ct_Cl-Ct_OAc*Ka*10^pH/(1+Ka*10^pH))</f>
        <v>5.520323093482505E-2</v>
      </c>
      <c r="AH214" s="19">
        <f>ABS(Ct_Na+10^-pH-Kw*10^pH-Ct_Cl-Ct_OAc*Ka*10^pH/(1+Ka*10^pH))</f>
        <v>5.633634909849225E-2</v>
      </c>
      <c r="AI214" s="19">
        <f>ABS(Ct_Na+10^-pH-Kw*10^pH-Ct_Cl-Ct_OAc*Ka*10^pH/(1+Ka*10^pH))</f>
        <v>5.7426708086172014E-2</v>
      </c>
      <c r="AJ214" s="19">
        <f>ABS(Ct_Na+10^-pH-Kw*10^pH-Ct_Cl-Ct_OAc*Ka*10^pH/(1+Ka*10^pH))</f>
        <v>5.8476683407641401E-2</v>
      </c>
      <c r="AK214" s="19">
        <f>ABS(Ct_Na+10^-pH-Kw*10^pH-Ct_Cl-Ct_OAc*Ka*10^pH/(1+Ka*10^pH))</f>
        <v>5.9488477808330109E-2</v>
      </c>
      <c r="AL214" s="19">
        <f>ABS(Ct_Na+10^-pH-Kw*10^pH-Ct_Cl-Ct_OAc*Ka*10^pH/(1+Ka*10^pH))</f>
        <v>6.0464136694708487E-2</v>
      </c>
      <c r="AM214" s="19">
        <f>ABS(Ct_Na+10^-pH-Kw*10^pH-Ct_Cl-Ct_OAc*Ka*10^pH/(1+Ka*10^pH))</f>
        <v>6.1405561935950793E-2</v>
      </c>
      <c r="AN214" s="19">
        <f>ABS(Ct_Na+10^-pH-Kw*10^pH-Ct_Cl-Ct_OAc*Ka*10^pH/(1+Ka*10^pH))</f>
        <v>6.2314524237839904E-2</v>
      </c>
      <c r="AO214" s="19">
        <f>ABS(Ct_Na+10^-pH-Kw*10^pH-Ct_Cl-Ct_OAc*Ka*10^pH/(1+Ka*10^pH))</f>
        <v>6.3192674258309045E-2</v>
      </c>
      <c r="AP214" s="19">
        <f>ABS(Ct_Na+10^-pH-Kw*10^pH-Ct_Cl-Ct_OAc*Ka*10^pH/(1+Ka*10^pH))</f>
        <v>6.4041552611429228E-2</v>
      </c>
      <c r="AQ214" s="19">
        <f>ABS(Ct_Na+10^-pH-Kw*10^pH-Ct_Cl-Ct_OAc*Ka*10^pH/(1+Ka*10^pH))</f>
        <v>6.4862598887397913E-2</v>
      </c>
      <c r="AR214" s="19">
        <f>ABS(Ct_Na+10^-pH-Kw*10^pH-Ct_Cl-Ct_OAc*Ka*10^pH/(1+Ka*10^pH))</f>
        <v>6.5657159799625692E-2</v>
      </c>
      <c r="AS214" s="19">
        <f>ABS(Ct_Na+10^-pH-Kw*10^pH-Ct_Cl-Ct_OAc*Ka*10^pH/(1+Ka*10^pH))</f>
        <v>6.6426496555909709E-2</v>
      </c>
      <c r="AT214" s="19">
        <f>ABS(Ct_Na+10^-pH-Kw*10^pH-Ct_Cl-Ct_OAc*Ka*10^pH/(1+Ka*10^pH))</f>
        <v>6.7171791538559872E-2</v>
      </c>
      <c r="AU214" s="19">
        <f>ABS(Ct_Na+10^-pH-Kw*10^pH-Ct_Cl-Ct_OAc*Ka*10^pH/(1+Ka*10^pH))</f>
        <v>6.7894154367897697E-2</v>
      </c>
      <c r="AV214" s="19">
        <f>ABS(Ct_Na+10^-pH-Kw*10^pH-Ct_Cl-Ct_OAc*Ka*10^pH/(1+Ka*10^pH))</f>
        <v>6.8594627414528361E-2</v>
      </c>
      <c r="AW214" s="19">
        <f>ABS(Ct_Na+10^-pH-Kw*10^pH-Ct_Cl-Ct_OAc*Ka*10^pH/(1+Ka*10^pH))</f>
        <v>6.9274190817975978E-2</v>
      </c>
      <c r="AX214" s="19">
        <f>ABS(Ct_Na+10^-pH-Kw*10^pH-Ct_Cl-Ct_OAc*Ka*10^pH/(1+Ka*10^pH))</f>
        <v>6.9933767062498681E-2</v>
      </c>
      <c r="AY214" s="19">
        <f>ABS(Ct_Na+10^-pH-Kw*10^pH-Ct_Cl-Ct_OAc*Ka*10^pH/(1+Ka*10^pH))</f>
        <v>7.0574225155006248E-2</v>
      </c>
      <c r="AZ214" s="19">
        <f>ABS(Ct_Na+10^-pH-Kw*10^pH-Ct_Cl-Ct_OAc*Ka*10^pH/(1+Ka*10^pH))</f>
        <v>7.1196384444870711E-2</v>
      </c>
      <c r="BA214" s="19">
        <f>ABS(Ct_Na+10^-pH-Kw*10^pH-Ct_Cl-Ct_OAc*Ka*10^pH/(1+Ka*10^pH))</f>
        <v>7.1801018120936186E-2</v>
      </c>
      <c r="BB214" s="19">
        <f>ABS(Ct_Na+10^-pH-Kw*10^pH-Ct_Cl-Ct_OAc*Ka*10^pH/(1+Ka*10^pH))</f>
        <v>7.2388856417110931E-2</v>
      </c>
      <c r="BC214" s="19">
        <f>ABS(Ct_Na+10^-pH-Kw*10^pH-Ct_Cl-Ct_OAc*Ka*10^pH/(1+Ka*10^pH))</f>
        <v>7.2960589554486435E-2</v>
      </c>
      <c r="BD214" s="19">
        <f>ABS(Ct_Na+10^-pH-Kw*10^pH-Ct_Cl-Ct_OAc*Ka*10^pH/(1+Ka*10^pH))</f>
        <v>7.3516870444905777E-2</v>
      </c>
      <c r="BE214" s="19">
        <f>ABS(Ct_Na+10^-pH-Kw*10^pH-Ct_Cl-Ct_OAc*Ka*10^pH/(1+Ka*10^pH))</f>
        <v>7.405831717824729E-2</v>
      </c>
      <c r="BF214" s="19">
        <f>ABS(Ct_Na+10^-pH-Kw*10^pH-Ct_Cl-Ct_OAc*Ka*10^pH/(1+Ka*10^pH))</f>
        <v>7.4585515313342982E-2</v>
      </c>
      <c r="BG214" s="19">
        <f>ABS(Ct_Na+10^-pH-Kw*10^pH-Ct_Cl-Ct_OAc*Ka*10^pH/(1+Ka*10^pH))</f>
        <v>7.5099019990384222E-2</v>
      </c>
      <c r="BH214" s="19">
        <f>ABS(Ct_Na+10^-pH-Kw*10^pH-Ct_Cl-Ct_OAc*Ka*10^pH/(1+Ka*10^pH))</f>
        <v>7.5599357880834689E-2</v>
      </c>
      <c r="BI214" s="19">
        <f>ABS(Ct_Na+10^-pH-Kw*10^pH-Ct_Cl-Ct_OAc*Ka*10^pH/(1+Ka*10^pH))</f>
        <v>7.6087028989248434E-2</v>
      </c>
      <c r="BJ214" s="19">
        <f>ABS(Ct_Na+10^-pH-Kw*10^pH-Ct_Cl-Ct_OAc*Ka*10^pH/(1+Ka*10^pH))</f>
        <v>7.656250831995183E-2</v>
      </c>
      <c r="BK214" s="19">
        <f>ABS(Ct_Na+10^-pH-Kw*10^pH-Ct_Cl-Ct_OAc*Ka*10^pH/(1+Ka*10^pH))</f>
        <v>7.7026247420267466E-2</v>
      </c>
      <c r="BL214" s="19">
        <f>ABS(Ct_Na+10^-pH-Kw*10^pH-Ct_Cl-Ct_OAc*Ka*10^pH/(1+Ka*10^pH))</f>
        <v>7.7478675810819311E-2</v>
      </c>
      <c r="BM214" s="19">
        <f>ABS(Ct_Na+10^-pH-Kw*10^pH-Ct_Cl-Ct_OAc*Ka*10^pH/(1+Ka*10^pH))</f>
        <v>7.7920202312442219E-2</v>
      </c>
      <c r="BN214" s="19">
        <f>ABS(Ct_Na+10^-pH-Kw*10^pH-Ct_Cl-Ct_OAc*Ka*10^pH/(1+Ka*10^pH))</f>
        <v>7.8351216278312194E-2</v>
      </c>
      <c r="BO214" s="19">
        <f>ABS(Ct_Na+10^-pH-Kw*10^pH-Ct_Cl-Ct_OAc*Ka*10^pH/(1+Ka*10^pH))</f>
        <v>7.8772088739102852E-2</v>
      </c>
      <c r="BP214" s="19">
        <f>ABS(Ct_Na+10^-pH-Kw*10^pH-Ct_Cl-Ct_OAc*Ka*10^pH/(1+Ka*10^pH))</f>
        <v>7.9183173468247228E-2</v>
      </c>
      <c r="BQ214" s="19">
        <f>ABS(Ct_Na+10^-pH-Kw*10^pH-Ct_Cl-Ct_OAc*Ka*10^pH/(1+Ka*10^pH))</f>
        <v>7.9584807973733129E-2</v>
      </c>
      <c r="BR214" s="19">
        <f>ABS(Ct_Na+10^-pH-Kw*10^pH-Ct_Cl-Ct_OAc*Ka*10^pH/(1+Ka*10^pH))</f>
        <v>7.9977314422276152E-2</v>
      </c>
      <c r="BS214" s="19">
        <f>ABS(Ct_Na+10^-pH-Kw*10^pH-Ct_Cl-Ct_OAc*Ka*10^pH/(1+Ka*10^pH))</f>
        <v>8.0361000501189009E-2</v>
      </c>
      <c r="BT214" s="19">
        <f>ABS(Ct_Na+10^-pH-Kw*10^pH-Ct_Cl-Ct_OAc*Ka*10^pH/(1+Ka*10^pH))</f>
        <v>8.0736160222792674E-2</v>
      </c>
      <c r="BU214" s="19">
        <f>ABS(Ct_Na+10^-pH-Kw*10^pH-Ct_Cl-Ct_OAc*Ka*10^pH/(1+Ka*10^pH))</f>
        <v>8.1103074675789671E-2</v>
      </c>
      <c r="BV214" s="19">
        <f>ABS(Ct_Na+10^-pH-Kw*10^pH-Ct_Cl-Ct_OAc*Ka*10^pH/(1+Ka*10^pH))</f>
        <v>8.146201272763455E-2</v>
      </c>
      <c r="BW214" s="19">
        <f>ABS(Ct_Na+10^-pH-Kw*10^pH-Ct_Cl-Ct_OAc*Ka*10^pH/(1+Ka*10^pH))</f>
        <v>8.1813231681590326E-2</v>
      </c>
      <c r="BX214" s="19">
        <f>ABS(Ct_Na+10^-pH-Kw*10^pH-Ct_Cl-Ct_OAc*Ka*10^pH/(1+Ka*10^pH))</f>
        <v>8.2156977891844882E-2</v>
      </c>
      <c r="BY214" s="19">
        <f>ABS(Ct_Na+10^-pH-Kw*10^pH-Ct_Cl-Ct_OAc*Ka*10^pH/(1+Ka*10^pH))</f>
        <v>8.2493487339778293E-2</v>
      </c>
      <c r="BZ214" s="19">
        <f>ABS(Ct_Na+10^-pH-Kw*10^pH-Ct_Cl-Ct_OAc*Ka*10^pH/(1+Ka*10^pH))</f>
        <v>8.2822986174213103E-2</v>
      </c>
      <c r="CA214" s="19">
        <f>ABS(Ct_Na+10^-pH-Kw*10^pH-Ct_Cl-Ct_OAc*Ka*10^pH/(1+Ka*10^pH))</f>
        <v>8.3145691218247178E-2</v>
      </c>
      <c r="CB214" s="19">
        <f>ABS(Ct_Na+10^-pH-Kw*10^pH-Ct_Cl-Ct_OAc*Ka*10^pH/(1+Ka*10^pH))</f>
        <v>8.3461810445056087E-2</v>
      </c>
      <c r="CC214" s="19">
        <f>ABS(Ct_Na+10^-pH-Kw*10^pH-Ct_Cl-Ct_OAc*Ka*10^pH/(1+Ka*10^pH))</f>
        <v>8.3771543424858777E-2</v>
      </c>
      <c r="CD214" s="19">
        <f>ABS(Ct_Na+10^-pH-Kw*10^pH-Ct_Cl-Ct_OAc*Ka*10^pH/(1+Ka*10^pH))</f>
        <v>8.4075081745065366E-2</v>
      </c>
      <c r="CE214" s="19">
        <f>ABS(Ct_Na+10^-pH-Kw*10^pH-Ct_Cl-Ct_OAc*Ka*10^pH/(1+Ka*10^pH))</f>
        <v>8.4372609405465912E-2</v>
      </c>
      <c r="CF214" s="19">
        <f>ABS(Ct_Na+10^-pH-Kw*10^pH-Ct_Cl-Ct_OAc*Ka*10^pH/(1+Ka*10^pH))</f>
        <v>8.4664303190172319E-2</v>
      </c>
      <c r="CG214" s="19">
        <f>ABS(Ct_Na+10^-pH-Kw*10^pH-Ct_Cl-Ct_OAc*Ka*10^pH/(1+Ka*10^pH))</f>
        <v>8.4950333017894133E-2</v>
      </c>
      <c r="CH214" s="19">
        <f>ABS(Ct_Na+10^-pH-Kw*10^pH-Ct_Cl-Ct_OAc*Ka*10^pH/(1+Ka*10^pH))</f>
        <v>8.5230862272005922E-2</v>
      </c>
      <c r="CI214" s="19">
        <f>ABS(Ct_Na+10^-pH-Kw*10^pH-Ct_Cl-Ct_OAc*Ka*10^pH/(1+Ka*10^pH))</f>
        <v>8.5506048111753663E-2</v>
      </c>
      <c r="CJ214" s="19">
        <f>ABS(Ct_Na+10^-pH-Kw*10^pH-Ct_Cl-Ct_OAc*Ka*10^pH/(1+Ka*10^pH))</f>
        <v>8.5776041765845787E-2</v>
      </c>
      <c r="CK214" s="19">
        <f>ABS(Ct_Na+10^-pH-Kw*10^pH-Ct_Cl-Ct_OAc*Ka*10^pH/(1+Ka*10^pH))</f>
        <v>8.6040988809581082E-2</v>
      </c>
      <c r="CL214" s="19">
        <f>ABS(Ct_Na+10^-pH-Kw*10^pH-Ct_Cl-Ct_OAc*Ka*10^pH/(1+Ka*10^pH))</f>
        <v>8.6301029426580494E-2</v>
      </c>
      <c r="CM214" s="19">
        <f>ABS(Ct_Na+10^-pH-Kw*10^pH-Ct_Cl-Ct_OAc*Ka*10^pH/(1+Ka*10^pH))</f>
        <v>8.6556298656112043E-2</v>
      </c>
      <c r="CN214" s="19">
        <f>ABS(Ct_Na+10^-pH-Kw*10^pH-Ct_Cl-Ct_OAc*Ka*10^pH/(1+Ka*10^pH))</f>
        <v>8.6806926626924838E-2</v>
      </c>
      <c r="CO214" s="19">
        <f>ABS(Ct_Na+10^-pH-Kw*10^pH-Ct_Cl-Ct_OAc*Ka*10^pH/(1+Ka*10^pH))</f>
        <v>8.7053038778443712E-2</v>
      </c>
      <c r="CP214" s="19">
        <f>ABS(Ct_Na+10^-pH-Kw*10^pH-Ct_Cl-Ct_OAc*Ka*10^pH/(1+Ka*10^pH))</f>
        <v>8.7294756070114041E-2</v>
      </c>
      <c r="CQ214" s="19">
        <f>ABS(Ct_Na+10^-pH-Kw*10^pH-Ct_Cl-Ct_OAc*Ka*10^pH/(1+Ka*10^pH))</f>
        <v>8.7532195179630914E-2</v>
      </c>
      <c r="CR214" s="19">
        <f>ABS(Ct_Na+10^-pH-Kw*10^pH-Ct_Cl-Ct_OAc*Ka*10^pH/(1+Ka*10^pH))</f>
        <v>8.7765468690735191E-2</v>
      </c>
      <c r="CS214" s="19">
        <f>ABS(Ct_Na+10^-pH-Kw*10^pH-Ct_Cl-Ct_OAc*Ka*10^pH/(1+Ka*10^pH))</f>
        <v>8.7994685271211556E-2</v>
      </c>
      <c r="CT214" s="19">
        <f>ABS(Ct_Na+10^-pH-Kw*10^pH-Ct_Cl-Ct_OAc*Ka*10^pH/(1+Ka*10^pH))</f>
        <v>8.8219949841679746E-2</v>
      </c>
      <c r="CU214" s="19">
        <f>ABS(Ct_Na+10^-pH-Kw*10^pH-Ct_Cl-Ct_OAc*Ka*10^pH/(1+Ka*10^pH))</f>
        <v>8.8441363735729653E-2</v>
      </c>
      <c r="CV214" s="19">
        <f>ABS(Ct_Na+10^-pH-Kw*10^pH-Ct_Cl-Ct_OAc*Ka*10^pH/(1+Ka*10^pH))</f>
        <v>8.865902485191432E-2</v>
      </c>
      <c r="CW214" s="19">
        <f>ABS(Ct_Na+10^-pH-Kw*10^pH-Ct_Cl-Ct_OAc*Ka*10^pH/(1+Ka*10^pH))</f>
        <v>8.8873027798079068E-2</v>
      </c>
      <c r="CX214" s="19">
        <f>ABS(Ct_Na+10^-pH-Kw*10^pH-Ct_Cl-Ct_OAc*Ka*10^pH/(1+Ka*10^pH))</f>
        <v>8.9083464028474391E-2</v>
      </c>
    </row>
    <row r="215" spans="1:102">
      <c r="A215" s="24">
        <v>1.86</v>
      </c>
      <c r="B215" s="19">
        <f>ABS(Ct_Na+10^-pH-Kw*10^pH-Ct_Cl-Ct_OAc*Ka*10^pH/(1+Ka*10^pH))</f>
        <v>3.6453475774695022E-2</v>
      </c>
      <c r="C215" s="19">
        <f>ABS(Ct_Na+10^-pH-Kw*10^pH-Ct_Cl-Ct_OAc*Ka*10^pH/(1+Ka*10^pH))</f>
        <v>2.9298365373742669E-2</v>
      </c>
      <c r="D215" s="19">
        <f>ABS(Ct_Na+10^-pH-Kw*10^pH-Ct_Cl-Ct_OAc*Ka*10^pH/(1+Ka*10^pH))</f>
        <v>2.2793719554695075E-2</v>
      </c>
      <c r="E215" s="19">
        <f>ABS(Ct_Na+10^-pH-Kw*10^pH-Ct_Cl-Ct_OAc*Ka*10^pH/(1+Ka*10^pH))</f>
        <v>1.6854695111216837E-2</v>
      </c>
      <c r="F215" s="19">
        <f>ABS(Ct_Na+10^-pH-Kw*10^pH-Ct_Cl-Ct_OAc*Ka*10^pH/(1+Ka*10^pH))</f>
        <v>1.141058937136178E-2</v>
      </c>
      <c r="G215" s="19">
        <f>ABS(Ct_Na+10^-pH-Kw*10^pH-Ct_Cl-Ct_OAc*Ka*10^pH/(1+Ka*10^pH))</f>
        <v>6.4020120906951358E-3</v>
      </c>
      <c r="H215" s="19">
        <f>ABS(Ct_Na+10^-pH-Kw*10^pH-Ct_Cl-Ct_OAc*Ka*10^pH/(1+Ka*10^pH))</f>
        <v>1.7787099854643818E-3</v>
      </c>
      <c r="I215" s="19">
        <f>ABS(Ct_Na+10^-pH-Kw*10^pH-Ct_Cl-Ct_OAc*Ka*10^pH/(1+Ka*10^pH))</f>
        <v>2.5021252971566899E-3</v>
      </c>
      <c r="J215" s="19">
        <f>ABS(Ct_Na+10^-pH-Kw*10^pH-Ct_Cl-Ct_OAc*Ka*10^pH/(1+Ka*10^pH))</f>
        <v>6.4771866310191009E-3</v>
      </c>
      <c r="K215" s="19">
        <f>ABS(Ct_Na+10^-pH-Kw*10^pH-Ct_Cl-Ct_OAc*Ka*10^pH/(1+Ka*10^pH))</f>
        <v>1.0178105803925494E-2</v>
      </c>
      <c r="L215" s="19">
        <f>ABS(Ct_Na+10^-pH-Kw*10^pH-Ct_Cl-Ct_OAc*Ka*10^pH/(1+Ka*10^pH))</f>
        <v>1.3632297031971457E-2</v>
      </c>
      <c r="M215" s="19">
        <f>ABS(Ct_Na+10^-pH-Kw*10^pH-Ct_Cl-Ct_OAc*Ka*10^pH/(1+Ka*10^pH))</f>
        <v>1.6863637213046713E-2</v>
      </c>
      <c r="N215" s="19">
        <f>ABS(Ct_Na+10^-pH-Kw*10^pH-Ct_Cl-Ct_OAc*Ka*10^pH/(1+Ka*10^pH))</f>
        <v>1.9893018632804772E-2</v>
      </c>
      <c r="O215" s="19">
        <f>ABS(Ct_Na+10^-pH-Kw*10^pH-Ct_Cl-Ct_OAc*Ka*10^pH/(1+Ka*10^pH))</f>
        <v>2.2738801178638083E-2</v>
      </c>
      <c r="P215" s="19">
        <f>ABS(Ct_Na+10^-pH-Kw*10^pH-Ct_Cl-Ct_OAc*Ka*10^pH/(1+Ka*10^pH))</f>
        <v>2.5417184751187104E-2</v>
      </c>
      <c r="Q215" s="19">
        <f>ABS(Ct_Na+10^-pH-Kw*10^pH-Ct_Cl-Ct_OAc*Ka*10^pH/(1+Ka*10^pH))</f>
        <v>2.7942517833876166E-2</v>
      </c>
      <c r="R215" s="19">
        <f>ABS(Ct_Na+10^-pH-Kw*10^pH-Ct_Cl-Ct_OAc*Ka*10^pH/(1+Ka*10^pH))</f>
        <v>3.0327554634193614E-2</v>
      </c>
      <c r="S215" s="19">
        <f>ABS(Ct_Na+10^-pH-Kw*10^pH-Ct_Cl-Ct_OAc*Ka*10^pH/(1+Ka*10^pH))</f>
        <v>3.2583670526385798E-2</v>
      </c>
      <c r="T215" s="19">
        <f>ABS(Ct_Na+10^-pH-Kw*10^pH-Ct_Cl-Ct_OAc*Ka*10^pH/(1+Ka*10^pH))</f>
        <v>3.4721043476883651E-2</v>
      </c>
      <c r="U215" s="19">
        <f>ABS(Ct_Na+10^-pH-Kw*10^pH-Ct_Cl-Ct_OAc*Ka*10^pH/(1+Ka*10^pH))</f>
        <v>3.6748807558125214E-2</v>
      </c>
      <c r="V215" s="19">
        <f>ABS(Ct_Na+10^-pH-Kw*10^pH-Ct_Cl-Ct_OAc*Ka*10^pH/(1+Ka*10^pH))</f>
        <v>3.8675183435304697E-2</v>
      </c>
      <c r="W215" s="19">
        <f>ABS(Ct_Na+10^-pH-Kw*10^pH-Ct_Cl-Ct_OAc*Ka*10^pH/(1+Ka*10^pH))</f>
        <v>4.050758975749981E-2</v>
      </c>
      <c r="X215" s="19">
        <f>ABS(Ct_Na+10^-pH-Kw*10^pH-Ct_Cl-Ct_OAc*Ka*10^pH/(1+Ka*10^pH))</f>
        <v>4.2252738635780863E-2</v>
      </c>
      <c r="Y215" s="19">
        <f>ABS(Ct_Na+10^-pH-Kw*10^pH-Ct_Cl-Ct_OAc*Ka*10^pH/(1+Ka*10^pH))</f>
        <v>4.3916717798793053E-2</v>
      </c>
      <c r="Z215" s="19">
        <f>ABS(Ct_Na+10^-pH-Kw*10^pH-Ct_Cl-Ct_OAc*Ka*10^pH/(1+Ka*10^pH))</f>
        <v>4.5505061545304669E-2</v>
      </c>
      <c r="AA215" s="19">
        <f>ABS(Ct_Na+10^-pH-Kw*10^pH-Ct_Cl-Ct_OAc*Ka*10^pH/(1+Ka*10^pH))</f>
        <v>4.7022812236415766E-2</v>
      </c>
      <c r="AB215" s="19">
        <f>ABS(Ct_Na+10^-pH-Kw*10^pH-Ct_Cl-Ct_OAc*Ka*10^pH/(1+Ka*10^pH))</f>
        <v>4.8474573767043783E-2</v>
      </c>
      <c r="AC215" s="19">
        <f>ABS(Ct_Na+10^-pH-Kw*10^pH-Ct_Cl-Ct_OAc*Ka*10^pH/(1+Ka*10^pH))</f>
        <v>4.9864558211262094E-2</v>
      </c>
      <c r="AD215" s="19">
        <f>ABS(Ct_Na+10^-pH-Kw*10^pH-Ct_Cl-Ct_OAc*Ka*10^pH/(1+Ka*10^pH))</f>
        <v>5.1196626636971318E-2</v>
      </c>
      <c r="AE215" s="19">
        <f>ABS(Ct_Na+10^-pH-Kw*10^pH-Ct_Cl-Ct_OAc*Ka*10^pH/(1+Ka*10^pH))</f>
        <v>5.247432492285567E-2</v>
      </c>
      <c r="AF215" s="19">
        <f>ABS(Ct_Na+10^-pH-Kw*10^pH-Ct_Cl-Ct_OAc*Ka*10^pH/(1+Ka*10^pH))</f>
        <v>5.3700915277304632E-2</v>
      </c>
      <c r="AG215" s="19">
        <f>ABS(Ct_Na+10^-pH-Kw*10^pH-Ct_Cl-Ct_OAc*Ka*10^pH/(1+Ka*10^pH))</f>
        <v>5.4879404049226192E-2</v>
      </c>
      <c r="AH215" s="19">
        <f>ABS(Ct_Na+10^-pH-Kw*10^pH-Ct_Cl-Ct_OAc*Ka*10^pH/(1+Ka*10^pH))</f>
        <v>5.6012566329920001E-2</v>
      </c>
      <c r="AI215" s="19">
        <f>ABS(Ct_Na+10^-pH-Kw*10^pH-Ct_Cl-Ct_OAc*Ka*10^pH/(1+Ka*10^pH))</f>
        <v>5.7102967769832924E-2</v>
      </c>
      <c r="AJ215" s="19">
        <f>ABS(Ct_Na+10^-pH-Kw*10^pH-Ct_Cl-Ct_OAc*Ka*10^pH/(1+Ka*10^pH))</f>
        <v>5.8152983971230539E-2</v>
      </c>
      <c r="AK215" s="19">
        <f>ABS(Ct_Na+10^-pH-Kw*10^pH-Ct_Cl-Ct_OAc*Ka*10^pH/(1+Ka*10^pH))</f>
        <v>5.916481776530462E-2</v>
      </c>
      <c r="AL215" s="19">
        <f>ABS(Ct_Na+10^-pH-Kw*10^pH-Ct_Cl-Ct_OAc*Ka*10^pH/(1+Ka*10^pH))</f>
        <v>6.0140514638161759E-2</v>
      </c>
      <c r="AM215" s="19">
        <f>ABS(Ct_Na+10^-pH-Kw*10^pH-Ct_Cl-Ct_OAc*Ka*10^pH/(1+Ka*10^pH))</f>
        <v>6.1081976533023913E-2</v>
      </c>
      <c r="AN215" s="19">
        <f>ABS(Ct_Na+10^-pH-Kw*10^pH-Ct_Cl-Ct_OAc*Ka*10^pH/(1+Ka*10^pH))</f>
        <v>6.1990974224614956E-2</v>
      </c>
      <c r="AO215" s="19">
        <f>ABS(Ct_Na+10^-pH-Kw*10^pH-Ct_Cl-Ct_OAc*Ka*10^pH/(1+Ka*10^pH))</f>
        <v>6.2869158435135117E-2</v>
      </c>
      <c r="AP215" s="19">
        <f>ABS(Ct_Na+10^-pH-Kw*10^pH-Ct_Cl-Ct_OAc*Ka*10^pH/(1+Ka*10^pH))</f>
        <v>6.3718069838637939E-2</v>
      </c>
      <c r="AQ215" s="19">
        <f>ABS(Ct_Na+10^-pH-Kw*10^pH-Ct_Cl-Ct_OAc*Ka*10^pH/(1+Ka*10^pH))</f>
        <v>6.4539148081370165E-2</v>
      </c>
      <c r="AR215" s="19">
        <f>ABS(Ct_Na+10^-pH-Kw*10^pH-Ct_Cl-Ct_OAc*Ka*10^pH/(1+Ka*10^pH))</f>
        <v>6.5333739929175572E-2</v>
      </c>
      <c r="AS215" s="19">
        <f>ABS(Ct_Na+10^-pH-Kw*10^pH-Ct_Cl-Ct_OAc*Ka*10^pH/(1+Ka*10^pH))</f>
        <v>6.610310663895537E-2</v>
      </c>
      <c r="AT215" s="19">
        <f>ABS(Ct_Na+10^-pH-Kw*10^pH-Ct_Cl-Ct_OAc*Ka*10^pH/(1+Ka*10^pH))</f>
        <v>6.6848430639054587E-2</v>
      </c>
      <c r="AU215" s="19">
        <f>ABS(Ct_Na+10^-pH-Kw*10^pH-Ct_Cl-Ct_OAc*Ka*10^pH/(1+Ka*10^pH))</f>
        <v>6.7570821592996877E-2</v>
      </c>
      <c r="AV215" s="19">
        <f>ABS(Ct_Na+10^-pH-Kw*10^pH-Ct_Cl-Ct_OAc*Ka*10^pH/(1+Ka*10^pH))</f>
        <v>6.8271321911971258E-2</v>
      </c>
      <c r="AW215" s="19">
        <f>ABS(Ct_Na+10^-pH-Kw*10^pH-Ct_Cl-Ct_OAc*Ka*10^pH/(1+Ka*10^pH))</f>
        <v>6.895091177366279E-2</v>
      </c>
      <c r="AX215" s="19">
        <f>ABS(Ct_Na+10^-pH-Kw*10^pH-Ct_Cl-Ct_OAc*Ka*10^pH/(1+Ka*10^pH))</f>
        <v>6.9610513698245766E-2</v>
      </c>
      <c r="AY215" s="19">
        <f>ABS(Ct_Na+10^-pH-Kw*10^pH-Ct_Cl-Ct_OAc*Ka*10^pH/(1+Ka*10^pH))</f>
        <v>7.025099672646401E-2</v>
      </c>
      <c r="AZ215" s="19">
        <f>ABS(Ct_Na+10^-pH-Kw*10^pH-Ct_Cl-Ct_OAc*Ka*10^pH/(1+Ka*10^pH))</f>
        <v>7.0873180239590286E-2</v>
      </c>
      <c r="BA215" s="19">
        <f>ABS(Ct_Na+10^-pH-Kw*10^pH-Ct_Cl-Ct_OAc*Ka*10^pH/(1+Ka*10^pH))</f>
        <v>7.1477837456572185E-2</v>
      </c>
      <c r="BB215" s="19">
        <f>ABS(Ct_Na+10^-pH-Kw*10^pH-Ct_Cl-Ct_OAc*Ka*10^pH/(1+Ka*10^pH))</f>
        <v>7.2065698639749001E-2</v>
      </c>
      <c r="BC215" s="19">
        <f>ABS(Ct_Na+10^-pH-Kw*10^pH-Ct_Cl-Ct_OAc*Ka*10^pH/(1+Ka*10^pH))</f>
        <v>7.2637454037085408E-2</v>
      </c>
      <c r="BD215" s="19">
        <f>ABS(Ct_Na+10^-pH-Kw*10^pH-Ct_Cl-Ct_OAc*Ka*10^pH/(1+Ka*10^pH))</f>
        <v>7.3193756585845107E-2</v>
      </c>
      <c r="BE215" s="19">
        <f>ABS(Ct_Na+10^-pH-Kw*10^pH-Ct_Cl-Ct_OAc*Ka*10^pH/(1+Ka*10^pH))</f>
        <v>7.3735224399971225E-2</v>
      </c>
      <c r="BF215" s="19">
        <f>ABS(Ct_Na+10^-pH-Kw*10^pH-Ct_Cl-Ct_OAc*Ka*10^pH/(1+Ka*10^pH))</f>
        <v>7.4262443061094044E-2</v>
      </c>
      <c r="BG215" s="19">
        <f>ABS(Ct_Na+10^-pH-Kw*10^pH-Ct_Cl-Ct_OAc*Ka*10^pH/(1+Ka*10^pH))</f>
        <v>7.4775967731018828E-2</v>
      </c>
      <c r="BH215" s="19">
        <f>ABS(Ct_Na+10^-pH-Kw*10^pH-Ct_Cl-Ct_OAc*Ka*10^pH/(1+Ka*10^pH))</f>
        <v>7.5276325101714808E-2</v>
      </c>
      <c r="BI215" s="19">
        <f>ABS(Ct_Na+10^-pH-Kw*10^pH-Ct_Cl-Ct_OAc*Ka*10^pH/(1+Ka*10^pH))</f>
        <v>7.5764015197203299E-2</v>
      </c>
      <c r="BJ215" s="19">
        <f>ABS(Ct_Na+10^-pH-Kw*10^pH-Ct_Cl-Ct_OAc*Ka*10^pH/(1+Ka*10^pH))</f>
        <v>7.623951304030456E-2</v>
      </c>
      <c r="BK215" s="19">
        <f>ABS(Ct_Na+10^-pH-Kw*10^pH-Ct_Cl-Ct_OAc*Ka*10^pH/(1+Ka*10^pH))</f>
        <v>7.6703270195921838E-2</v>
      </c>
      <c r="BL215" s="19">
        <f>ABS(Ct_Na+10^-pH-Kw*10^pH-Ct_Cl-Ct_OAc*Ka*10^pH/(1+Ka*10^pH))</f>
        <v>7.7155716201402103E-2</v>
      </c>
      <c r="BM215" s="19">
        <f>ABS(Ct_Na+10^-pH-Kw*10^pH-Ct_Cl-Ct_OAc*Ka*10^pH/(1+Ka*10^pH))</f>
        <v>7.7597259893497333E-2</v>
      </c>
      <c r="BN215" s="19">
        <f>ABS(Ct_Na+10^-pH-Kw*10^pH-Ct_Cl-Ct_OAc*Ka*10^pH/(1+Ka*10^pH))</f>
        <v>7.8028290640542647E-2</v>
      </c>
      <c r="BO215" s="19">
        <f>ABS(Ct_Na+10^-pH-Kw*10^pH-Ct_Cl-Ct_OAc*Ka*10^pH/(1+Ka*10^pH))</f>
        <v>7.8449179487657478E-2</v>
      </c>
      <c r="BP215" s="19">
        <f>ABS(Ct_Na+10^-pH-Kw*10^pH-Ct_Cl-Ct_OAc*Ka*10^pH/(1+Ka*10^pH))</f>
        <v>7.8860280222048718E-2</v>
      </c>
      <c r="BQ215" s="19">
        <f>ABS(Ct_Na+10^-pH-Kw*10^pH-Ct_Cl-Ct_OAc*Ka*10^pH/(1+Ka*10^pH))</f>
        <v>7.9261930364844774E-2</v>
      </c>
      <c r="BR215" s="19">
        <f>ABS(Ct_Na+10^-pH-Kw*10^pH-Ct_Cl-Ct_OAc*Ka*10^pH/(1+Ka*10^pH))</f>
        <v>7.9654452095304529E-2</v>
      </c>
      <c r="BS215" s="19">
        <f>ABS(Ct_Na+10^-pH-Kw*10^pH-Ct_Cl-Ct_OAc*Ka*10^pH/(1+Ka*10^pH))</f>
        <v>8.0038153112720264E-2</v>
      </c>
      <c r="BT215" s="19">
        <f>ABS(Ct_Na+10^-pH-Kw*10^pH-Ct_Cl-Ct_OAc*Ka*10^pH/(1+Ka*10^pH))</f>
        <v>8.0413327440860091E-2</v>
      </c>
      <c r="BU215" s="19">
        <f>ABS(Ct_Na+10^-pH-Kw*10^pH-Ct_Cl-Ct_OAc*Ka*10^pH/(1+Ka*10^pH))</f>
        <v>8.0780256179370458E-2</v>
      </c>
      <c r="BV215" s="19">
        <f>ABS(Ct_Na+10^-pH-Kw*10^pH-Ct_Cl-Ct_OAc*Ka*10^pH/(1+Ka*10^pH))</f>
        <v>8.1139208206174082E-2</v>
      </c>
      <c r="BW215" s="19">
        <f>ABS(Ct_Na+10^-pH-Kw*10^pH-Ct_Cl-Ct_OAc*Ka*10^pH/(1+Ka*10^pH))</f>
        <v>8.1490440834551842E-2</v>
      </c>
      <c r="BX215" s="19">
        <f>ABS(Ct_Na+10^-pH-Kw*10^pH-Ct_Cl-Ct_OAc*Ka*10^pH/(1+Ka*10^pH))</f>
        <v>8.1834200428283252E-2</v>
      </c>
      <c r="BY215" s="19">
        <f>ABS(Ct_Na+10^-pH-Kw*10^pH-Ct_Cl-Ct_OAc*Ka*10^pH/(1+Ka*10^pH))</f>
        <v>8.2170722977936095E-2</v>
      </c>
      <c r="BZ215" s="19">
        <f>ABS(Ct_Na+10^-pH-Kw*10^pH-Ct_Cl-Ct_OAc*Ka*10^pH/(1+Ka*10^pH))</f>
        <v>8.2500234641137857E-2</v>
      </c>
      <c r="CA215" s="19">
        <f>ABS(Ct_Na+10^-pH-Kw*10^pH-Ct_Cl-Ct_OAc*Ka*10^pH/(1+Ka*10^pH))</f>
        <v>8.2822952249428219E-2</v>
      </c>
      <c r="CB215" s="19">
        <f>ABS(Ct_Na+10^-pH-Kw*10^pH-Ct_Cl-Ct_OAc*Ka*10^pH/(1+Ka*10^pH))</f>
        <v>8.3139083784080026E-2</v>
      </c>
      <c r="CC215" s="19">
        <f>ABS(Ct_Na+10^-pH-Kw*10^pH-Ct_Cl-Ct_OAc*Ka*10^pH/(1+Ka*10^pH))</f>
        <v>8.3448828823082313E-2</v>
      </c>
      <c r="CD215" s="19">
        <f>ABS(Ct_Na+10^-pH-Kw*10^pH-Ct_Cl-Ct_OAc*Ka*10^pH/(1+Ka*10^pH))</f>
        <v>8.3752378961304524E-2</v>
      </c>
      <c r="CE215" s="19">
        <f>ABS(Ct_Na+10^-pH-Kw*10^pH-Ct_Cl-Ct_OAc*Ka*10^pH/(1+Ka*10^pH))</f>
        <v>8.4049918205700569E-2</v>
      </c>
      <c r="CF215" s="19">
        <f>ABS(Ct_Na+10^-pH-Kw*10^pH-Ct_Cl-Ct_OAc*Ka*10^pH/(1+Ka*10^pH))</f>
        <v>8.4341623347265304E-2</v>
      </c>
      <c r="CG215" s="19">
        <f>ABS(Ct_Na+10^-pH-Kw*10^pH-Ct_Cl-Ct_OAc*Ka*10^pH/(1+Ka*10^pH))</f>
        <v>8.4627664311323944E-2</v>
      </c>
      <c r="CH215" s="19">
        <f>ABS(Ct_Na+10^-pH-Kw*10^pH-Ct_Cl-Ct_OAc*Ka*10^pH/(1+Ka*10^pH))</f>
        <v>8.4908204487612202E-2</v>
      </c>
      <c r="CI215" s="19">
        <f>ABS(Ct_Na+10^-pH-Kw*10^pH-Ct_Cl-Ct_OAc*Ka*10^pH/(1+Ka*10^pH))</f>
        <v>8.518340104149498E-2</v>
      </c>
      <c r="CJ215" s="19">
        <f>ABS(Ct_Na+10^-pH-Kw*10^pH-Ct_Cl-Ct_OAc*Ka*10^pH/(1+Ka*10^pH))</f>
        <v>8.5453405207568667E-2</v>
      </c>
      <c r="CK215" s="19">
        <f>ABS(Ct_Na+10^-pH-Kw*10^pH-Ct_Cl-Ct_OAc*Ka*10^pH/(1+Ka*10^pH))</f>
        <v>8.5718362566799849E-2</v>
      </c>
      <c r="CL215" s="19">
        <f>ABS(Ct_Na+10^-pH-Kw*10^pH-Ct_Cl-Ct_OAc*Ka*10^pH/(1+Ka*10^pH))</f>
        <v>8.5978413308267485E-2</v>
      </c>
      <c r="CM215" s="19">
        <f>ABS(Ct_Na+10^-pH-Kw*10^pH-Ct_Cl-Ct_OAc*Ka*10^pH/(1+Ka*10^pH))</f>
        <v>8.6233692476497176E-2</v>
      </c>
      <c r="CN215" s="19">
        <f>ABS(Ct_Na+10^-pH-Kw*10^pH-Ct_Cl-Ct_OAc*Ka*10^pH/(1+Ka*10^pH))</f>
        <v>8.6484330205304508E-2</v>
      </c>
      <c r="CO215" s="19">
        <f>ABS(Ct_Na+10^-pH-Kw*10^pH-Ct_Cl-Ct_OAc*Ka*10^pH/(1+Ka*10^pH))</f>
        <v>8.6730451938998213E-2</v>
      </c>
      <c r="CP215" s="19">
        <f>ABS(Ct_Na+10^-pH-Kw*10^pH-Ct_Cl-Ct_OAc*Ka*10^pH/(1+Ka*10^pH))</f>
        <v>8.6972178641733094E-2</v>
      </c>
      <c r="CQ215" s="19">
        <f>ABS(Ct_Na+10^-pH-Kw*10^pH-Ct_Cl-Ct_OAc*Ka*10^pH/(1+Ka*10^pH))</f>
        <v>8.7209626995747011E-2</v>
      </c>
      <c r="CR215" s="19">
        <f>ABS(Ct_Na+10^-pH-Kw*10^pH-Ct_Cl-Ct_OAc*Ka*10^pH/(1+Ka*10^pH))</f>
        <v>8.7442909589164161E-2</v>
      </c>
      <c r="CS215" s="19">
        <f>ABS(Ct_Na+10^-pH-Kw*10^pH-Ct_Cl-Ct_OAc*Ka*10^pH/(1+Ka*10^pH))</f>
        <v>8.7672135094000153E-2</v>
      </c>
      <c r="CT215" s="19">
        <f>ABS(Ct_Na+10^-pH-Kw*10^pH-Ct_Cl-Ct_OAc*Ka*10^pH/(1+Ka*10^pH))</f>
        <v>8.789740843495969E-2</v>
      </c>
      <c r="CU215" s="19">
        <f>ABS(Ct_Na+10^-pH-Kw*10^pH-Ct_Cl-Ct_OAc*Ka*10^pH/(1+Ka*10^pH))</f>
        <v>8.8118830949578009E-2</v>
      </c>
      <c r="CV215" s="19">
        <f>ABS(Ct_Na+10^-pH-Kw*10^pH-Ct_Cl-Ct_OAc*Ka*10^pH/(1+Ka*10^pH))</f>
        <v>8.8336500540219756E-2</v>
      </c>
      <c r="CW215" s="19">
        <f>ABS(Ct_Na+10^-pH-Kw*10^pH-Ct_Cl-Ct_OAc*Ka*10^pH/(1+Ka*10^pH))</f>
        <v>8.8550511818413752E-2</v>
      </c>
      <c r="CX215" s="19">
        <f>ABS(Ct_Na+10^-pH-Kw*10^pH-Ct_Cl-Ct_OAc*Ka*10^pH/(1+Ka*10^pH))</f>
        <v>8.8760956241971167E-2</v>
      </c>
    </row>
    <row r="216" spans="1:102">
      <c r="A216" s="23">
        <v>1.87</v>
      </c>
      <c r="B216" s="19">
        <f>ABS(Ct_Na+10^-pH-Kw*10^pH-Ct_Cl-Ct_OAc*Ka*10^pH/(1+Ka*10^pH))</f>
        <v>3.677367541994065E-2</v>
      </c>
      <c r="C216" s="19">
        <f>ABS(Ct_Na+10^-pH-Kw*10^pH-Ct_Cl-Ct_OAc*Ka*10^pH/(1+Ka*10^pH))</f>
        <v>2.9618279979697047E-2</v>
      </c>
      <c r="D216" s="19">
        <f>ABS(Ct_Na+10^-pH-Kw*10^pH-Ct_Cl-Ct_OAc*Ka*10^pH/(1+Ka*10^pH))</f>
        <v>2.3113375034021031E-2</v>
      </c>
      <c r="E216" s="19">
        <f>ABS(Ct_Na+10^-pH-Kw*10^pH-Ct_Cl-Ct_OAc*Ka*10^pH/(1+Ka*10^pH))</f>
        <v>1.7174113996664672E-2</v>
      </c>
      <c r="F216" s="19">
        <f>ABS(Ct_Na+10^-pH-Kw*10^pH-Ct_Cl-Ct_OAc*Ka*10^pH/(1+Ka*10^pH))</f>
        <v>1.1729791379088007E-2</v>
      </c>
      <c r="G216" s="19">
        <f>ABS(Ct_Na+10^-pH-Kw*10^pH-Ct_Cl-Ct_OAc*Ka*10^pH/(1+Ka*10^pH))</f>
        <v>6.7210145709174808E-3</v>
      </c>
      <c r="H216" s="19">
        <f>ABS(Ct_Na+10^-pH-Kw*10^pH-Ct_Cl-Ct_OAc*Ka*10^pH/(1+Ka*10^pH))</f>
        <v>2.0975282864523744E-3</v>
      </c>
      <c r="I216" s="19">
        <f>ABS(Ct_Na+10^-pH-Kw*10^pH-Ct_Cl-Ct_OAc*Ka*10^pH/(1+Ka*10^pH))</f>
        <v>2.1834775324968011E-3</v>
      </c>
      <c r="J216" s="19">
        <f>ABS(Ct_Na+10^-pH-Kw*10^pH-Ct_Cl-Ct_OAc*Ka*10^pH/(1+Ka*10^pH))</f>
        <v>6.1586972215210232E-3</v>
      </c>
      <c r="K216" s="19">
        <f>ABS(Ct_Na+10^-pH-Kw*10^pH-Ct_Cl-Ct_OAc*Ka*10^pH/(1+Ka*10^pH))</f>
        <v>9.8597638285435833E-3</v>
      </c>
      <c r="L216" s="19">
        <f>ABS(Ct_Na+10^-pH-Kw*10^pH-Ct_Cl-Ct_OAc*Ka*10^pH/(1+Ka*10^pH))</f>
        <v>1.3314092661764639E-2</v>
      </c>
      <c r="M216" s="19">
        <f>ABS(Ct_Na+10^-pH-Kw*10^pH-Ct_Cl-Ct_OAc*Ka*10^pH/(1+Ka*10^pH))</f>
        <v>1.6545561570261755E-2</v>
      </c>
      <c r="N216" s="19">
        <f>ABS(Ct_Na+10^-pH-Kw*10^pH-Ct_Cl-Ct_OAc*Ka*10^pH/(1+Ka*10^pH))</f>
        <v>1.9575063671977803E-2</v>
      </c>
      <c r="O216" s="19">
        <f>ABS(Ct_Na+10^-pH-Kw*10^pH-Ct_Cl-Ct_OAc*Ka*10^pH/(1+Ka*10^pH))</f>
        <v>2.242095958571105E-2</v>
      </c>
      <c r="P216" s="19">
        <f>ABS(Ct_Na+10^-pH-Kw*10^pH-Ct_Cl-Ct_OAc*Ka*10^pH/(1+Ka*10^pH))</f>
        <v>2.5099449857460009E-2</v>
      </c>
      <c r="Q216" s="19">
        <f>ABS(Ct_Na+10^-pH-Kw*10^pH-Ct_Cl-Ct_OAc*Ka*10^pH/(1+Ka*10^pH))</f>
        <v>2.7624883542251864E-2</v>
      </c>
      <c r="R216" s="19">
        <f>ABS(Ct_Na+10^-pH-Kw*10^pH-Ct_Cl-Ct_OAc*Ka*10^pH/(1+Ka*10^pH))</f>
        <v>3.00100153556664E-2</v>
      </c>
      <c r="S216" s="19">
        <f>ABS(Ct_Na+10^-pH-Kw*10^pH-Ct_Cl-Ct_OAc*Ka*10^pH/(1+Ka*10^pH))</f>
        <v>3.2266221125112592E-2</v>
      </c>
      <c r="T216" s="19">
        <f>ABS(Ct_Na+10^-pH-Kw*10^pH-Ct_Cl-Ct_OAc*Ka*10^pH/(1+Ka*10^pH))</f>
        <v>3.4403679222482657E-2</v>
      </c>
      <c r="U216" s="19">
        <f>ABS(Ct_Na+10^-pH-Kw*10^pH-Ct_Cl-Ct_OAc*Ka*10^pH/(1+Ka*10^pH))</f>
        <v>3.6431524084090165E-2</v>
      </c>
      <c r="V216" s="19">
        <f>ABS(Ct_Na+10^-pH-Kw*10^pH-Ct_Cl-Ct_OAc*Ka*10^pH/(1+Ka*10^pH))</f>
        <v>3.8357976702617279E-2</v>
      </c>
      <c r="W216" s="19">
        <f>ABS(Ct_Na+10^-pH-Kw*10^pH-Ct_Cl-Ct_OAc*Ka*10^pH/(1+Ka*10^pH))</f>
        <v>4.0190456022679684E-2</v>
      </c>
      <c r="X216" s="19">
        <f>ABS(Ct_Na+10^-pH-Kw*10^pH-Ct_Cl-Ct_OAc*Ka*10^pH/(1+Ka*10^pH))</f>
        <v>4.1935674422739093E-2</v>
      </c>
      <c r="Y216" s="19">
        <f>ABS(Ct_Na+10^-pH-Kw*10^pH-Ct_Cl-Ct_OAc*Ka*10^pH/(1+Ka*10^pH))</f>
        <v>4.3599719873958533E-2</v>
      </c>
      <c r="Z216" s="19">
        <f>ABS(Ct_Na+10^-pH-Kw*10^pH-Ct_Cl-Ct_OAc*Ka*10^pH/(1+Ka*10^pH))</f>
        <v>4.5188126895577094E-2</v>
      </c>
      <c r="AA216" s="19">
        <f>ABS(Ct_Na+10^-pH-Kw*10^pH-Ct_Cl-Ct_OAc*Ka*10^pH/(1+Ka*10^pH))</f>
        <v>4.6705938049568164E-2</v>
      </c>
      <c r="AB216" s="19">
        <f>ABS(Ct_Na+10^-pH-Kw*10^pH-Ct_Cl-Ct_OAc*Ka*10^pH/(1+Ka*10^pH))</f>
        <v>4.8157757414255258E-2</v>
      </c>
      <c r="AC216" s="19">
        <f>ABS(Ct_Na+10^-pH-Kw*10^pH-Ct_Cl-Ct_OAc*Ka*10^pH/(1+Ka*10^pH))</f>
        <v>4.9547797231508879E-2</v>
      </c>
      <c r="AD216" s="19">
        <f>ABS(Ct_Na+10^-pH-Kw*10^pH-Ct_Cl-Ct_OAc*Ka*10^pH/(1+Ka*10^pH))</f>
        <v>5.0879918723043614E-2</v>
      </c>
      <c r="AE216" s="19">
        <f>ABS(Ct_Na+10^-pH-Kw*10^pH-Ct_Cl-Ct_OAc*Ka*10^pH/(1+Ka*10^pH))</f>
        <v>5.2157667908801393E-2</v>
      </c>
      <c r="AF216" s="19">
        <f>ABS(Ct_Na+10^-pH-Kw*10^pH-Ct_Cl-Ct_OAc*Ka*10^pH/(1+Ka*10^pH))</f>
        <v>5.3384307127128869E-2</v>
      </c>
      <c r="AG216" s="19">
        <f>ABS(Ct_Na+10^-pH-Kw*10^pH-Ct_Cl-Ct_OAc*Ka*10^pH/(1+Ka*10^pH))</f>
        <v>5.4562842846698406E-2</v>
      </c>
      <c r="AH216" s="19">
        <f>ABS(Ct_Na+10^-pH-Kw*10^pH-Ct_Cl-Ct_OAc*Ka*10^pH/(1+Ka*10^pH))</f>
        <v>5.5696050269361419E-2</v>
      </c>
      <c r="AI216" s="19">
        <f>ABS(Ct_Na+10^-pH-Kw*10^pH-Ct_Cl-Ct_OAc*Ka*10^pH/(1+Ka*10^pH))</f>
        <v>5.6786495147773008E-2</v>
      </c>
      <c r="AJ216" s="19">
        <f>ABS(Ct_Na+10^-pH-Kw*10^pH-Ct_Cl-Ct_OAc*Ka*10^pH/(1+Ka*10^pH))</f>
        <v>5.7836553178835994E-2</v>
      </c>
      <c r="AK216" s="19">
        <f>ABS(Ct_Na+10^-pH-Kw*10^pH-Ct_Cl-Ct_OAc*Ka*10^pH/(1+Ka*10^pH))</f>
        <v>5.8848427281496724E-2</v>
      </c>
      <c r="AL216" s="19">
        <f>ABS(Ct_Na+10^-pH-Kw*10^pH-Ct_Cl-Ct_OAc*Ka*10^pH/(1+Ka*10^pH))</f>
        <v>5.9824163023348115E-2</v>
      </c>
      <c r="AM216" s="19">
        <f>ABS(Ct_Na+10^-pH-Kw*10^pH-Ct_Cl-Ct_OAc*Ka*10^pH/(1+Ka*10^pH))</f>
        <v>6.0765662423380176E-2</v>
      </c>
      <c r="AN216" s="19">
        <f>ABS(Ct_Na+10^-pH-Kw*10^pH-Ct_Cl-Ct_OAc*Ka*10^pH/(1+Ka*10^pH))</f>
        <v>6.1674696326859402E-2</v>
      </c>
      <c r="AO216" s="19">
        <f>ABS(Ct_Na+10^-pH-Kw*10^pH-Ct_Cl-Ct_OAc*Ka*10^pH/(1+Ka*10^pH))</f>
        <v>6.2552915521746105E-2</v>
      </c>
      <c r="AP216" s="19">
        <f>ABS(Ct_Na+10^-pH-Kw*10^pH-Ct_Cl-Ct_OAc*Ka*10^pH/(1+Ka*10^pH))</f>
        <v>6.3401860743469929E-2</v>
      </c>
      <c r="AQ216" s="19">
        <f>ABS(Ct_Na+10^-pH-Kw*10^pH-Ct_Cl-Ct_OAc*Ka*10^pH/(1+Ka*10^pH))</f>
        <v>6.4222971695629016E-2</v>
      </c>
      <c r="AR216" s="19">
        <f>ABS(Ct_Na+10^-pH-Kw*10^pH-Ct_Cl-Ct_OAc*Ka*10^pH/(1+Ka*10^pH))</f>
        <v>6.5017595197718492E-2</v>
      </c>
      <c r="AS216" s="19">
        <f>ABS(Ct_Na+10^-pH-Kw*10^pH-Ct_Cl-Ct_OAc*Ka*10^pH/(1+Ka*10^pH))</f>
        <v>6.5786992556884458E-2</v>
      </c>
      <c r="AT216" s="19">
        <f>ABS(Ct_Na+10^-pH-Kw*10^pH-Ct_Cl-Ct_OAc*Ka*10^pH/(1+Ka*10^pH))</f>
        <v>6.6532346248576513E-2</v>
      </c>
      <c r="AU216" s="19">
        <f>ABS(Ct_Na+10^-pH-Kw*10^pH-Ct_Cl-Ct_OAc*Ka*10^pH/(1+Ka*10^pH))</f>
        <v>6.7254765980524156E-2</v>
      </c>
      <c r="AV216" s="19">
        <f>ABS(Ct_Na+10^-pH-Kw*10^pH-Ct_Cl-Ct_OAc*Ka*10^pH/(1+Ka*10^pH))</f>
        <v>6.7955294205443148E-2</v>
      </c>
      <c r="AW216" s="19">
        <f>ABS(Ct_Na+10^-pH-Kw*10^pH-Ct_Cl-Ct_OAc*Ka*10^pH/(1+Ka*10^pH))</f>
        <v>6.8634911140065993E-2</v>
      </c>
      <c r="AX216" s="19">
        <f>ABS(Ct_Na+10^-pH-Kw*10^pH-Ct_Cl-Ct_OAc*Ka*10^pH/(1+Ka*10^pH))</f>
        <v>6.9294539341317615E-2</v>
      </c>
      <c r="AY216" s="19">
        <f>ABS(Ct_Na+10^-pH-Kw*10^pH-Ct_Cl-Ct_OAc*Ka*10^pH/(1+Ka*10^pH))</f>
        <v>6.9935047884561938E-2</v>
      </c>
      <c r="AZ216" s="19">
        <f>ABS(Ct_Na+10^-pH-Kw*10^pH-Ct_Cl-Ct_OAc*Ka*10^pH/(1+Ka*10^pH))</f>
        <v>7.0557256183713543E-2</v>
      </c>
      <c r="BA216" s="19">
        <f>ABS(Ct_Na+10^-pH-Kw*10^pH-Ct_Cl-Ct_OAc*Ka*10^pH/(1+Ka*10^pH))</f>
        <v>7.1161937488522856E-2</v>
      </c>
      <c r="BB216" s="19">
        <f>ABS(Ct_Na+10^-pH-Kw*10^pH-Ct_Cl-Ct_OAc*Ka*10^pH/(1+Ka*10^pH))</f>
        <v>7.1749822090420787E-2</v>
      </c>
      <c r="BC216" s="19">
        <f>ABS(Ct_Na+10^-pH-Kw*10^pH-Ct_Cl-Ct_OAc*Ka*10^pH/(1+Ka*10^pH))</f>
        <v>7.2321600264869515E-2</v>
      </c>
      <c r="BD216" s="19">
        <f>ABS(Ct_Na+10^-pH-Kw*10^pH-Ct_Cl-Ct_OAc*Ka*10^pH/(1+Ka*10^pH))</f>
        <v>7.2877924975143893E-2</v>
      </c>
      <c r="BE216" s="19">
        <f>ABS(Ct_Na+10^-pH-Kw*10^pH-Ct_Cl-Ct_OAc*Ka*10^pH/(1+Ka*10^pH))</f>
        <v>7.3419414359810975E-2</v>
      </c>
      <c r="BF216" s="19">
        <f>ABS(Ct_Na+10^-pH-Kw*10^pH-Ct_Cl-Ct_OAc*Ka*10^pH/(1+Ka*10^pH))</f>
        <v>7.3946654023828939E-2</v>
      </c>
      <c r="BG216" s="19">
        <f>ABS(Ct_Na+10^-pH-Kw*10^pH-Ct_Cl-Ct_OAc*Ka*10^pH/(1+Ka*10^pH))</f>
        <v>7.4460199151119136E-2</v>
      </c>
      <c r="BH216" s="19">
        <f>ABS(Ct_Na+10^-pH-Kw*10^pH-Ct_Cl-Ct_OAc*Ka*10^pH/(1+Ka*10^pH))</f>
        <v>7.496057645463268E-2</v>
      </c>
      <c r="BI216" s="19">
        <f>ABS(Ct_Na+10^-pH-Kw*10^pH-Ct_Cl-Ct_OAc*Ka*10^pH/(1+Ka*10^pH))</f>
        <v>7.544828597831045E-2</v>
      </c>
      <c r="BJ216" s="19">
        <f>ABS(Ct_Na+10^-pH-Kw*10^pH-Ct_Cl-Ct_OAc*Ka*10^pH/(1+Ka*10^pH))</f>
        <v>7.592380276389625E-2</v>
      </c>
      <c r="BK216" s="19">
        <f>ABS(Ct_Na+10^-pH-Kw*10^pH-Ct_Cl-Ct_OAc*Ka*10^pH/(1+Ka*10^pH))</f>
        <v>7.638757839428241E-2</v>
      </c>
      <c r="BL216" s="19">
        <f>ABS(Ct_Na+10^-pH-Kw*10^pH-Ct_Cl-Ct_OAc*Ka*10^pH/(1+Ka*10^pH))</f>
        <v>7.6840042423927432E-2</v>
      </c>
      <c r="BM216" s="19">
        <f>ABS(Ct_Na+10^-pH-Kw*10^pH-Ct_Cl-Ct_OAc*Ka*10^pH/(1+Ka*10^pH))</f>
        <v>7.72816037058702E-2</v>
      </c>
      <c r="BN216" s="19">
        <f>ABS(Ct_Na+10^-pH-Kw*10^pH-Ct_Cl-Ct_OAc*Ka*10^pH/(1+Ka*10^pH))</f>
        <v>7.7712651623957157E-2</v>
      </c>
      <c r="BO216" s="19">
        <f>ABS(Ct_Na+10^-pH-Kw*10^pH-Ct_Cl-Ct_OAc*Ka*10^pH/(1+Ka*10^pH))</f>
        <v>7.813355723808911E-2</v>
      </c>
      <c r="BP216" s="19">
        <f>ABS(Ct_Na+10^-pH-Kw*10^pH-Ct_Cl-Ct_OAc*Ka*10^pH/(1+Ka*10^pH))</f>
        <v>7.854467434956687E-2</v>
      </c>
      <c r="BQ216" s="19">
        <f>ABS(Ct_Na+10^-pH-Kw*10^pH-Ct_Cl-Ct_OAc*Ka*10^pH/(1+Ka*10^pH))</f>
        <v>7.8946340492964673E-2</v>
      </c>
      <c r="BR216" s="19">
        <f>ABS(Ct_Na+10^-pH-Kw*10^pH-Ct_Cl-Ct_OAc*Ka*10^pH/(1+Ka*10^pH))</f>
        <v>7.9338877860376147E-2</v>
      </c>
      <c r="BS216" s="19">
        <f>ABS(Ct_Na+10^-pH-Kw*10^pH-Ct_Cl-Ct_OAc*Ka*10^pH/(1+Ka*10^pH))</f>
        <v>7.9722594163351423E-2</v>
      </c>
      <c r="BT216" s="19">
        <f>ABS(Ct_Na+10^-pH-Kw*10^pH-Ct_Cl-Ct_OAc*Ka*10^pH/(1+Ka*10^pH))</f>
        <v>8.0097783437371686E-2</v>
      </c>
      <c r="BU216" s="19">
        <f>ABS(Ct_Na+10^-pH-Kw*10^pH-Ct_Cl-Ct_OAc*Ka*10^pH/(1+Ka*10^pH))</f>
        <v>8.0464726793281607E-2</v>
      </c>
      <c r="BV216" s="19">
        <f>ABS(Ct_Na+10^-pH-Kw*10^pH-Ct_Cl-Ct_OAc*Ka*10^pH/(1+Ka*10^pH))</f>
        <v>8.0823693119715226E-2</v>
      </c>
      <c r="BW216" s="19">
        <f>ABS(Ct_Na+10^-pH-Kw*10^pH-Ct_Cl-Ct_OAc*Ka*10^pH/(1+Ka*10^pH))</f>
        <v>8.1174939740204066E-2</v>
      </c>
      <c r="BX216" s="19">
        <f>ABS(Ct_Na+10^-pH-Kw*10^pH-Ct_Cl-Ct_OAc*Ka*10^pH/(1+Ka*10^pH))</f>
        <v>8.1518713028342044E-2</v>
      </c>
      <c r="BY216" s="19">
        <f>ABS(Ct_Na+10^-pH-Kw*10^pH-Ct_Cl-Ct_OAc*Ka*10^pH/(1+Ka*10^pH))</f>
        <v>8.185524898409817E-2</v>
      </c>
      <c r="BZ216" s="19">
        <f>ABS(Ct_Na+10^-pH-Kw*10^pH-Ct_Cl-Ct_OAc*Ka*10^pH/(1+Ka*10^pH))</f>
        <v>8.2184773774109404E-2</v>
      </c>
      <c r="CA216" s="19">
        <f>ABS(Ct_Na+10^-pH-Kw*10^pH-Ct_Cl-Ct_OAc*Ka*10^pH/(1+Ka*10^pH))</f>
        <v>8.2507504238553367E-2</v>
      </c>
      <c r="CB216" s="19">
        <f>ABS(Ct_Na+10^-pH-Kw*10^pH-Ct_Cl-Ct_OAc*Ka*10^pH/(1+Ka*10^pH))</f>
        <v>8.2823648366988301E-2</v>
      </c>
      <c r="CC216" s="19">
        <f>ABS(Ct_Na+10^-pH-Kw*10^pH-Ct_Cl-Ct_OAc*Ka*10^pH/(1+Ka*10^pH))</f>
        <v>8.3133405745353842E-2</v>
      </c>
      <c r="CD216" s="19">
        <f>ABS(Ct_Na+10^-pH-Kw*10^pH-Ct_Cl-Ct_OAc*Ka*10^pH/(1+Ka*10^pH))</f>
        <v>8.3436967976152049E-2</v>
      </c>
      <c r="CE216" s="19">
        <f>ABS(Ct_Na+10^-pH-Kw*10^pH-Ct_Cl-Ct_OAc*Ka*10^pH/(1+Ka*10^pH))</f>
        <v>8.3734519073667121E-2</v>
      </c>
      <c r="CF216" s="19">
        <f>ABS(Ct_Na+10^-pH-Kw*10^pH-Ct_Cl-Ct_OAc*Ka*10^pH/(1+Ka*10^pH))</f>
        <v>8.4026235835936797E-2</v>
      </c>
      <c r="CG216" s="19">
        <f>ABS(Ct_Na+10^-pH-Kw*10^pH-Ct_Cl-Ct_OAc*Ka*10^pH/(1+Ka*10^pH))</f>
        <v>8.4312288195055624E-2</v>
      </c>
      <c r="CH216" s="19">
        <f>ABS(Ct_Na+10^-pH-Kw*10^pH-Ct_Cl-Ct_OAc*Ka*10^pH/(1+Ka*10^pH))</f>
        <v>8.4592839547268303E-2</v>
      </c>
      <c r="CI216" s="19">
        <f>ABS(Ct_Na+10^-pH-Kw*10^pH-Ct_Cl-Ct_OAc*Ka*10^pH/(1+Ka*10^pH))</f>
        <v>8.4868047064200758E-2</v>
      </c>
      <c r="CJ216" s="19">
        <f>ABS(Ct_Na+10^-pH-Kw*10^pH-Ct_Cl-Ct_OAc*Ka*10^pH/(1+Ka*10^pH))</f>
        <v>8.5138061986474098E-2</v>
      </c>
      <c r="CK216" s="19">
        <f>ABS(Ct_Na+10^-pH-Kw*10^pH-Ct_Cl-Ct_OAc*Ka*10^pH/(1+Ka*10^pH))</f>
        <v>8.5403029900854507E-2</v>
      </c>
      <c r="CL216" s="19">
        <f>ABS(Ct_Na+10^-pH-Kw*10^pH-Ct_Cl-Ct_OAc*Ka*10^pH/(1+Ka*10^pH))</f>
        <v>8.5663091002005615E-2</v>
      </c>
      <c r="CM216" s="19">
        <f>ABS(Ct_Na+10^-pH-Kw*10^pH-Ct_Cl-Ct_OAc*Ka*10^pH/(1+Ka*10^pH))</f>
        <v>8.5918380339832859E-2</v>
      </c>
      <c r="CN216" s="19">
        <f>ABS(Ct_Na+10^-pH-Kw*10^pH-Ct_Cl-Ct_OAc*Ka*10^pH/(1+Ka*10^pH))</f>
        <v>8.6169028053335955E-2</v>
      </c>
      <c r="CO216" s="19">
        <f>ABS(Ct_Na+10^-pH-Kw*10^pH-Ct_Cl-Ct_OAc*Ka*10^pH/(1+Ka*10^pH))</f>
        <v>8.6415159591821E-2</v>
      </c>
      <c r="CP216" s="19">
        <f>ABS(Ct_Na+10^-pH-Kw*10^pH-Ct_Cl-Ct_OAc*Ka*10^pH/(1+Ka*10^pH))</f>
        <v>8.6656895924261679E-2</v>
      </c>
      <c r="CQ216" s="19">
        <f>ABS(Ct_Na+10^-pH-Kw*10^pH-Ct_Cl-Ct_OAc*Ka*10^pH/(1+Ka*10^pH))</f>
        <v>8.6894353737544103E-2</v>
      </c>
      <c r="CR216" s="19">
        <f>ABS(Ct_Na+10^-pH-Kw*10^pH-Ct_Cl-Ct_OAc*Ka*10^pH/(1+Ka*10^pH))</f>
        <v>8.7127645624277703E-2</v>
      </c>
      <c r="CS216" s="19">
        <f>ABS(Ct_Na+10^-pH-Kw*10^pH-Ct_Cl-Ct_OAc*Ka*10^pH/(1+Ka*10^pH))</f>
        <v>8.7356880260807221E-2</v>
      </c>
      <c r="CT216" s="19">
        <f>ABS(Ct_Na+10^-pH-Kw*10^pH-Ct_Cl-Ct_OAc*Ka*10^pH/(1+Ka*10^pH))</f>
        <v>8.7582162576017308E-2</v>
      </c>
      <c r="CU216" s="19">
        <f>ABS(Ct_Na+10^-pH-Kw*10^pH-Ct_Cl-Ct_OAc*Ka*10^pH/(1+Ka*10^pH))</f>
        <v>8.7803593911480182E-2</v>
      </c>
      <c r="CV216" s="19">
        <f>ABS(Ct_Na+10^-pH-Kw*10^pH-Ct_Cl-Ct_OAc*Ka*10^pH/(1+Ka*10^pH))</f>
        <v>8.802127217346066E-2</v>
      </c>
      <c r="CW216" s="19">
        <f>ABS(Ct_Na+10^-pH-Kw*10^pH-Ct_Cl-Ct_OAc*Ka*10^pH/(1+Ka*10^pH))</f>
        <v>8.8235291977256589E-2</v>
      </c>
      <c r="CX216" s="19">
        <f>ABS(Ct_Na+10^-pH-Kw*10^pH-Ct_Cl-Ct_OAc*Ka*10^pH/(1+Ka*10^pH))</f>
        <v>8.8445744784322558E-2</v>
      </c>
    </row>
    <row r="217" spans="1:102">
      <c r="A217" s="24">
        <v>1.88</v>
      </c>
      <c r="B217" s="19">
        <f>ABS(Ct_Na+10^-pH-Kw*10^pH-Ct_Cl-Ct_OAc*Ka*10^pH/(1+Ka*10^pH))</f>
        <v>3.7086861741821527E-2</v>
      </c>
      <c r="C217" s="19">
        <f>ABS(Ct_Na+10^-pH-Kw*10^pH-Ct_Cl-Ct_OAc*Ka*10^pH/(1+Ka*10^pH))</f>
        <v>2.9931174640553573E-2</v>
      </c>
      <c r="D217" s="19">
        <f>ABS(Ct_Na+10^-pH-Kw*10^pH-Ct_Cl-Ct_OAc*Ka*10^pH/(1+Ka*10^pH))</f>
        <v>2.3426004548491794E-2</v>
      </c>
      <c r="E217" s="19">
        <f>ABS(Ct_Na+10^-pH-Kw*10^pH-Ct_Cl-Ct_OAc*Ka*10^pH/(1+Ka*10^pH))</f>
        <v>1.7486501420957135E-2</v>
      </c>
      <c r="F217" s="19">
        <f>ABS(Ct_Na+10^-pH-Kw*10^pH-Ct_Cl-Ct_OAc*Ka*10^pH/(1+Ka*10^pH))</f>
        <v>1.2041956887383683E-2</v>
      </c>
      <c r="G217" s="19">
        <f>ABS(Ct_Na+10^-pH-Kw*10^pH-Ct_Cl-Ct_OAc*Ka*10^pH/(1+Ka*10^pH))</f>
        <v>7.0329759164961224E-3</v>
      </c>
      <c r="H217" s="19">
        <f>ABS(Ct_Na+10^-pH-Kw*10^pH-Ct_Cl-Ct_OAc*Ka*10^pH/(1+Ka*10^pH))</f>
        <v>2.4093011741383712E-3</v>
      </c>
      <c r="I217" s="19">
        <f>ABS(Ct_Na+10^-pH-Kw*10^pH-Ct_Cl-Ct_OAc*Ka*10^pH/(1+Ka*10^pH))</f>
        <v>1.871879142859555E-3</v>
      </c>
      <c r="J217" s="19">
        <f>ABS(Ct_Na+10^-pH-Kw*10^pH-Ct_Cl-Ct_OAc*Ka*10^pH/(1+Ka*10^pH))</f>
        <v>5.8472608657861884E-3</v>
      </c>
      <c r="K217" s="19">
        <f>ABS(Ct_Na+10^-pH-Kw*10^pH-Ct_Cl-Ct_OAc*Ka*10^pH/(1+Ka*10^pH))</f>
        <v>9.5484783319592769E-3</v>
      </c>
      <c r="L217" s="19">
        <f>ABS(Ct_Na+10^-pH-Kw*10^pH-Ct_Cl-Ct_OAc*Ka*10^pH/(1+Ka*10^pH))</f>
        <v>1.3002947967054144E-2</v>
      </c>
      <c r="M217" s="19">
        <f>ABS(Ct_Na+10^-pH-Kw*10^pH-Ct_Cl-Ct_OAc*Ka*10^pH/(1+Ka*10^pH))</f>
        <v>1.6234548593433221E-2</v>
      </c>
      <c r="N217" s="19">
        <f>ABS(Ct_Na+10^-pH-Kw*10^pH-Ct_Cl-Ct_OAc*Ka*10^pH/(1+Ka*10^pH))</f>
        <v>1.9264174180663611E-2</v>
      </c>
      <c r="O217" s="19">
        <f>ABS(Ct_Na+10^-pH-Kw*10^pH-Ct_Cl-Ct_OAc*Ka*10^pH/(1+Ka*10^pH))</f>
        <v>2.2110186095940627E-2</v>
      </c>
      <c r="P217" s="19">
        <f>ABS(Ct_Na+10^-pH-Kw*10^pH-Ct_Cl-Ct_OAc*Ka*10^pH/(1+Ka*10^pH))</f>
        <v>2.4788785545613132E-2</v>
      </c>
      <c r="Q217" s="19">
        <f>ABS(Ct_Na+10^-pH-Kw*10^pH-Ct_Cl-Ct_OAc*Ka*10^pH/(1+Ka*10^pH))</f>
        <v>2.7314322169590052E-2</v>
      </c>
      <c r="R217" s="19">
        <f>ABS(Ct_Na+10^-pH-Kw*10^pH-Ct_Cl-Ct_OAc*Ka*10^pH/(1+Ka*10^pH))</f>
        <v>2.9699551203346036E-2</v>
      </c>
      <c r="S217" s="19">
        <f>ABS(Ct_Na+10^-pH-Kw*10^pH-Ct_Cl-Ct_OAc*Ka*10^pH/(1+Ka*10^pH))</f>
        <v>3.1955848937980084E-2</v>
      </c>
      <c r="T217" s="19">
        <f>ABS(Ct_Na+10^-pH-Kw*10^pH-Ct_Cl-Ct_OAc*Ka*10^pH/(1+Ka*10^pH))</f>
        <v>3.409339416026496E-2</v>
      </c>
      <c r="U217" s="19">
        <f>ABS(Ct_Na+10^-pH-Kw*10^pH-Ct_Cl-Ct_OAc*Ka*10^pH/(1+Ka*10^pH))</f>
        <v>3.6121321678842924E-2</v>
      </c>
      <c r="V217" s="19">
        <f>ABS(Ct_Na+10^-pH-Kw*10^pH-Ct_Cl-Ct_OAc*Ka*10^pH/(1+Ka*10^pH))</f>
        <v>3.8047852821491993E-2</v>
      </c>
      <c r="W217" s="19">
        <f>ABS(Ct_Na+10^-pH-Kw*10^pH-Ct_Cl-Ct_OAc*Ka*10^pH/(1+Ka*10^pH))</f>
        <v>3.9880406835231356E-2</v>
      </c>
      <c r="X217" s="19">
        <f>ABS(Ct_Na+10^-pH-Kw*10^pH-Ct_Cl-Ct_OAc*Ka*10^pH/(1+Ka*10^pH))</f>
        <v>4.1625696372125973E-2</v>
      </c>
      <c r="Y217" s="19">
        <f>ABS(Ct_Na+10^-pH-Kw*10^pH-Ct_Cl-Ct_OAc*Ka*10^pH/(1+Ka*10^pH))</f>
        <v>4.328980965149061E-2</v>
      </c>
      <c r="Z217" s="19">
        <f>ABS(Ct_Na+10^-pH-Kw*10^pH-Ct_Cl-Ct_OAc*Ka*10^pH/(1+Ka*10^pH))</f>
        <v>4.4878281418156855E-2</v>
      </c>
      <c r="AA217" s="19">
        <f>ABS(Ct_Na+10^-pH-Kw*10^pH-Ct_Cl-Ct_OAc*Ka*10^pH/(1+Ka*10^pH))</f>
        <v>4.6396154439637939E-2</v>
      </c>
      <c r="AB217" s="19">
        <f>ABS(Ct_Na+10^-pH-Kw*10^pH-Ct_Cl-Ct_OAc*Ka*10^pH/(1+Ka*10^pH))</f>
        <v>4.784803298192418E-2</v>
      </c>
      <c r="AC217" s="19">
        <f>ABS(Ct_Na+10^-pH-Kw*10^pH-Ct_Cl-Ct_OAc*Ka*10^pH/(1+Ka*10^pH))</f>
        <v>4.9238129458581234E-2</v>
      </c>
      <c r="AD217" s="19">
        <f>ABS(Ct_Na+10^-pH-Kw*10^pH-Ct_Cl-Ct_OAc*Ka*10^pH/(1+Ka*10^pH))</f>
        <v>5.057030524871093E-2</v>
      </c>
      <c r="AE217" s="19">
        <f>ABS(Ct_Na+10^-pH-Kw*10^pH-Ct_Cl-Ct_OAc*Ka*10^pH/(1+Ka*10^pH))</f>
        <v>5.184810651679448E-2</v>
      </c>
      <c r="AF217" s="19">
        <f>ABS(Ct_Na+10^-pH-Kw*10^pH-Ct_Cl-Ct_OAc*Ka*10^pH/(1+Ka*10^pH))</f>
        <v>5.3074795734154696E-2</v>
      </c>
      <c r="AG217" s="19">
        <f>ABS(Ct_Na+10^-pH-Kw*10^pH-Ct_Cl-Ct_OAc*Ka*10^pH/(1+Ka*10^pH))</f>
        <v>5.4253379492010596E-2</v>
      </c>
      <c r="AH217" s="19">
        <f>ABS(Ct_Na+10^-pH-Kw*10^pH-Ct_Cl-Ct_OAc*Ka*10^pH/(1+Ka*10^pH))</f>
        <v>5.5386633105333573E-2</v>
      </c>
      <c r="AI217" s="19">
        <f>ABS(Ct_Na+10^-pH-Kw*10^pH-Ct_Cl-Ct_OAc*Ka*10^pH/(1+Ka*10^pH))</f>
        <v>5.6477122431361354E-2</v>
      </c>
      <c r="AJ217" s="19">
        <f>ABS(Ct_Na+10^-pH-Kw*10^pH-Ct_Cl-Ct_OAc*Ka*10^pH/(1+Ka*10^pH))</f>
        <v>5.7527223263832521E-2</v>
      </c>
      <c r="AK217" s="19">
        <f>ABS(Ct_Na+10^-pH-Kw*10^pH-Ct_Cl-Ct_OAc*Ka*10^pH/(1+Ka*10^pH))</f>
        <v>5.8539138611486588E-2</v>
      </c>
      <c r="AL217" s="19">
        <f>ABS(Ct_Na+10^-pH-Kw*10^pH-Ct_Cl-Ct_OAc*Ka*10^pH/(1+Ka*10^pH))</f>
        <v>5.9514914125295852E-2</v>
      </c>
      <c r="AM217" s="19">
        <f>ABS(Ct_Na+10^-pH-Kw*10^pH-Ct_Cl-Ct_OAc*Ka*10^pH/(1+Ka*10^pH))</f>
        <v>6.045645190177848E-2</v>
      </c>
      <c r="AN217" s="19">
        <f>ABS(Ct_Na+10^-pH-Kw*10^pH-Ct_Cl-Ct_OAc*Ka*10^pH/(1+Ka*10^pH))</f>
        <v>6.1365522858382392E-2</v>
      </c>
      <c r="AO217" s="19">
        <f>ABS(Ct_Na+10^-pH-Kw*10^pH-Ct_Cl-Ct_OAc*Ka*10^pH/(1+Ka*10^pH))</f>
        <v>6.2243777850355661E-2</v>
      </c>
      <c r="AP217" s="19">
        <f>ABS(Ct_Na+10^-pH-Kw*10^pH-Ct_Cl-Ct_OAc*Ka*10^pH/(1+Ka*10^pH))</f>
        <v>6.3092757675929825E-2</v>
      </c>
      <c r="AQ217" s="19">
        <f>ABS(Ct_Na+10^-pH-Kw*10^pH-Ct_Cl-Ct_OAc*Ka*10^pH/(1+Ka*10^pH))</f>
        <v>6.3913902097386802E-2</v>
      </c>
      <c r="AR217" s="19">
        <f>ABS(Ct_Na+10^-pH-Kw*10^pH-Ct_Cl-Ct_OAc*Ka*10^pH/(1+Ka*10^pH))</f>
        <v>6.470855798911937E-2</v>
      </c>
      <c r="AS217" s="19">
        <f>ABS(Ct_Na+10^-pH-Kw*10^pH-Ct_Cl-Ct_OAc*Ka*10^pH/(1+Ka*10^pH))</f>
        <v>6.5477986709685798E-2</v>
      </c>
      <c r="AT217" s="19">
        <f>ABS(Ct_Na+10^-pH-Kw*10^pH-Ct_Cl-Ct_OAc*Ka*10^pH/(1+Ka*10^pH))</f>
        <v>6.6223370782734561E-2</v>
      </c>
      <c r="AU217" s="19">
        <f>ABS(Ct_Na+10^-pH-Kw*10^pH-Ct_Cl-Ct_OAc*Ka*10^pH/(1+Ka*10^pH))</f>
        <v>6.6945819961227948E-2</v>
      </c>
      <c r="AV217" s="19">
        <f>ABS(Ct_Na+10^-pH-Kw*10^pH-Ct_Cl-Ct_OAc*Ka*10^pH/(1+Ka*10^pH))</f>
        <v>6.764637674037309E-2</v>
      </c>
      <c r="AW217" s="19">
        <f>ABS(Ct_Na+10^-pH-Kw*10^pH-Ct_Cl-Ct_OAc*Ka*10^pH/(1+Ka*10^pH))</f>
        <v>6.832602137685713E-2</v>
      </c>
      <c r="AX217" s="19">
        <f>ABS(Ct_Na+10^-pH-Kw*10^pH-Ct_Cl-Ct_OAc*Ka*10^pH/(1+Ka*10^pH))</f>
        <v>6.8985676465209325E-2</v>
      </c>
      <c r="AY217" s="19">
        <f>ABS(Ct_Na+10^-pH-Kw*10^pH-Ct_Cl-Ct_OAc*Ka*10^pH/(1+Ka*10^pH))</f>
        <v>6.9626211116217973E-2</v>
      </c>
      <c r="AZ217" s="19">
        <f>ABS(Ct_Na+10^-pH-Kw*10^pH-Ct_Cl-Ct_OAc*Ka*10^pH/(1+Ka*10^pH))</f>
        <v>7.0248444777197785E-2</v>
      </c>
      <c r="BA217" s="19">
        <f>ABS(Ct_Na+10^-pH-Kw*10^pH-Ct_Cl-Ct_OAc*Ka*10^pH/(1+Ka*10^pH))</f>
        <v>7.0853150729417613E-2</v>
      </c>
      <c r="BB217" s="19">
        <f>ABS(Ct_Na+10^-pH-Kw*10^pH-Ct_Cl-Ct_OAc*Ka*10^pH/(1+Ka*10^pH))</f>
        <v>7.1441059294075765E-2</v>
      </c>
      <c r="BC217" s="19">
        <f>ABS(Ct_Na+10^-pH-Kw*10^pH-Ct_Cl-Ct_OAc*Ka*10^pH/(1+Ka*10^pH))</f>
        <v>7.2012860774770718E-2</v>
      </c>
      <c r="BD217" s="19">
        <f>ABS(Ct_Na+10^-pH-Kw*10^pH-Ct_Cl-Ct_OAc*Ka*10^pH/(1+Ka*10^pH))</f>
        <v>7.2569208161392798E-2</v>
      </c>
      <c r="BE217" s="19">
        <f>ABS(Ct_Na+10^-pH-Kw*10^pH-Ct_Cl-Ct_OAc*Ka*10^pH/(1+Ka*10^pH))</f>
        <v>7.3110719617704961E-2</v>
      </c>
      <c r="BF217" s="19">
        <f>ABS(Ct_Na+10^-pH-Kw*10^pH-Ct_Cl-Ct_OAc*Ka*10^pH/(1+Ka*10^pH))</f>
        <v>7.3637980772535236E-2</v>
      </c>
      <c r="BG217" s="19">
        <f>ABS(Ct_Na+10^-pH-Kw*10^pH-Ct_Cl-Ct_OAc*Ka*10^pH/(1+Ka*10^pH))</f>
        <v>7.4151546832434842E-2</v>
      </c>
      <c r="BH217" s="19">
        <f>ABS(Ct_Na+10^-pH-Kw*10^pH-Ct_Cl-Ct_OAc*Ka*10^pH/(1+Ka*10^pH))</f>
        <v>7.4651944531824221E-2</v>
      </c>
      <c r="BI217" s="19">
        <f>ABS(Ct_Na+10^-pH-Kw*10^pH-Ct_Cl-Ct_OAc*Ka*10^pH/(1+Ka*10^pH))</f>
        <v>7.5139673935026519E-2</v>
      </c>
      <c r="BJ217" s="19">
        <f>ABS(Ct_Na+10^-pH-Kw*10^pH-Ct_Cl-Ct_OAc*Ka*10^pH/(1+Ka*10^pH))</f>
        <v>7.5615210103148756E-2</v>
      </c>
      <c r="BK217" s="19">
        <f>ABS(Ct_Na+10^-pH-Kw*10^pH-Ct_Cl-Ct_OAc*Ka*10^pH/(1+Ka*10^pH))</f>
        <v>7.6079004637490191E-2</v>
      </c>
      <c r="BL217" s="19">
        <f>ABS(Ct_Na+10^-pH-Kw*10^pH-Ct_Cl-Ct_OAc*Ka*10^pH/(1+Ka*10^pH))</f>
        <v>7.653148711001842E-2</v>
      </c>
      <c r="BM217" s="19">
        <f>ABS(Ct_Na+10^-pH-Kw*10^pH-Ct_Cl-Ct_OAc*Ka*10^pH/(1+Ka*10^pH))</f>
        <v>7.697306639043755E-2</v>
      </c>
      <c r="BN217" s="19">
        <f>ABS(Ct_Na+10^-pH-Kw*10^pH-Ct_Cl-Ct_OAc*Ka*10^pH/(1+Ka*10^pH))</f>
        <v>7.7404131878465746E-2</v>
      </c>
      <c r="BO217" s="19">
        <f>ABS(Ct_Na+10^-pH-Kw*10^pH-Ct_Cl-Ct_OAc*Ka*10^pH/(1+Ka*10^pH))</f>
        <v>7.7825054649128547E-2</v>
      </c>
      <c r="BP217" s="19">
        <f>ABS(Ct_Na+10^-pH-Kw*10^pH-Ct_Cl-Ct_OAc*Ka*10^pH/(1+Ka*10^pH))</f>
        <v>7.823618851814805E-2</v>
      </c>
      <c r="BQ217" s="19">
        <f>ABS(Ct_Na+10^-pH-Kw*10^pH-Ct_Cl-Ct_OAc*Ka*10^pH/(1+Ka*10^pH))</f>
        <v>7.8637871033856763E-2</v>
      </c>
      <c r="BR217" s="19">
        <f>ABS(Ct_Na+10^-pH-Kw*10^pH-Ct_Cl-Ct_OAc*Ka*10^pH/(1+Ka*10^pH))</f>
        <v>7.903042440148117E-2</v>
      </c>
      <c r="BS217" s="19">
        <f>ABS(Ct_Na+10^-pH-Kw*10^pH-Ct_Cl-Ct_OAc*Ka*10^pH/(1+Ka*10^pH))</f>
        <v>7.9414156345114034E-2</v>
      </c>
      <c r="BT217" s="19">
        <f>ABS(Ct_Na+10^-pH-Kw*10^pH-Ct_Cl-Ct_OAc*Ka*10^pH/(1+Ka*10^pH))</f>
        <v>7.9789360912221718E-2</v>
      </c>
      <c r="BU217" s="19">
        <f>ABS(Ct_Na+10^-pH-Kw*10^pH-Ct_Cl-Ct_OAc*Ka*10^pH/(1+Ka*10^pH))</f>
        <v>8.0156319225107256E-2</v>
      </c>
      <c r="BV217" s="19">
        <f>ABS(Ct_Na+10^-pH-Kw*10^pH-Ct_Cl-Ct_OAc*Ka*10^pH/(1+Ka*10^pH))</f>
        <v>8.0515300183364821E-2</v>
      </c>
      <c r="BW217" s="19">
        <f>ABS(Ct_Na+10^-pH-Kw*10^pH-Ct_Cl-Ct_OAc*Ka*10^pH/(1+Ka*10^pH))</f>
        <v>8.0866561121014743E-2</v>
      </c>
      <c r="BX217" s="19">
        <f>ABS(Ct_Na+10^-pH-Kw*10^pH-Ct_Cl-Ct_OAc*Ka*10^pH/(1+Ka*10^pH))</f>
        <v>8.1210348421693362E-2</v>
      </c>
      <c r="BY217" s="19">
        <f>ABS(Ct_Na+10^-pH-Kw*10^pH-Ct_Cl-Ct_OAc*Ka*10^pH/(1+Ka*10^pH))</f>
        <v>8.1546898094989273E-2</v>
      </c>
      <c r="BZ217" s="19">
        <f>ABS(Ct_Na+10^-pH-Kw*10^pH-Ct_Cl-Ct_OAc*Ka*10^pH/(1+Ka*10^pH))</f>
        <v>8.1876436316758214E-2</v>
      </c>
      <c r="CA217" s="19">
        <f>ABS(Ct_Na+10^-pH-Kw*10^pH-Ct_Cl-Ct_OAc*Ka*10^pH/(1+Ka*10^pH))</f>
        <v>8.2199179936016414E-2</v>
      </c>
      <c r="CB217" s="19">
        <f>ABS(Ct_Na+10^-pH-Kw*10^pH-Ct_Cl-Ct_OAc*Ka*10^pH/(1+Ka*10^pH))</f>
        <v>8.2515336950799989E-2</v>
      </c>
      <c r="CC217" s="19">
        <f>ABS(Ct_Na+10^-pH-Kw*10^pH-Ct_Cl-Ct_OAc*Ka*10^pH/(1+Ka*10^pH))</f>
        <v>8.28251069551839E-2</v>
      </c>
      <c r="CD217" s="19">
        <f>ABS(Ct_Na+10^-pH-Kw*10^pH-Ct_Cl-Ct_OAc*Ka*10^pH/(1+Ka*10^pH))</f>
        <v>8.3128681559480097E-2</v>
      </c>
      <c r="CE217" s="19">
        <f>ABS(Ct_Na+10^-pH-Kw*10^pH-Ct_Cl-Ct_OAc*Ka*10^pH/(1+Ka*10^pH))</f>
        <v>8.3426244785473419E-2</v>
      </c>
      <c r="CF217" s="19">
        <f>ABS(Ct_Na+10^-pH-Kw*10^pH-Ct_Cl-Ct_OAc*Ka*10^pH/(1+Ka*10^pH))</f>
        <v>8.3717973438408047E-2</v>
      </c>
      <c r="CG217" s="19">
        <f>ABS(Ct_Na+10^-pH-Kw*10^pH-Ct_Cl-Ct_OAc*Ka*10^pH/(1+Ka*10^pH))</f>
        <v>8.4004037457305114E-2</v>
      </c>
      <c r="CH217" s="19">
        <f>ABS(Ct_Na+10^-pH-Kw*10^pH-Ct_Cl-Ct_OAc*Ka*10^pH/(1+Ka*10^pH))</f>
        <v>8.4284600245069535E-2</v>
      </c>
      <c r="CI217" s="19">
        <f>ABS(Ct_Na+10^-pH-Kw*10^pH-Ct_Cl-Ct_OAc*Ka*10^pH/(1+Ka*10^pH))</f>
        <v>8.4559818979733678E-2</v>
      </c>
      <c r="CJ217" s="19">
        <f>ABS(Ct_Na+10^-pH-Kw*10^pH-Ct_Cl-Ct_OAc*Ka*10^pH/(1+Ka*10^pH))</f>
        <v>8.4829844908083415E-2</v>
      </c>
      <c r="CK217" s="19">
        <f>ABS(Ct_Na+10^-pH-Kw*10^pH-Ct_Cl-Ct_OAc*Ka*10^pH/(1+Ka*10^pH))</f>
        <v>8.5094823622819157E-2</v>
      </c>
      <c r="CL217" s="19">
        <f>ABS(Ct_Na+10^-pH-Kw*10^pH-Ct_Cl-Ct_OAc*Ka*10^pH/(1+Ka*10^pH))</f>
        <v>8.5354895324319016E-2</v>
      </c>
      <c r="CM217" s="19">
        <f>ABS(Ct_Na+10^-pH-Kw*10^pH-Ct_Cl-Ct_OAc*Ka*10^pH/(1+Ka*10^pH))</f>
        <v>8.5610195067993208E-2</v>
      </c>
      <c r="CN217" s="19">
        <f>ABS(Ct_Na+10^-pH-Kw*10^pH-Ct_Cl-Ct_OAc*Ka*10^pH/(1+Ka*10^pH))</f>
        <v>8.5860852998146039E-2</v>
      </c>
      <c r="CO217" s="19">
        <f>ABS(Ct_Na+10^-pH-Kw*10^pH-Ct_Cl-Ct_OAc*Ka*10^pH/(1+Ka*10^pH))</f>
        <v>8.6106994569197029E-2</v>
      </c>
      <c r="CP217" s="19">
        <f>ABS(Ct_Na+10^-pH-Kw*10^pH-Ct_Cl-Ct_OAc*Ka*10^pH/(1+Ka*10^pH))</f>
        <v>8.6348740755050696E-2</v>
      </c>
      <c r="CQ217" s="19">
        <f>ABS(Ct_Na+10^-pH-Kw*10^pH-Ct_Cl-Ct_OAc*Ka*10^pH/(1+Ka*10^pH))</f>
        <v>8.6586208247349403E-2</v>
      </c>
      <c r="CR217" s="19">
        <f>ABS(Ct_Na+10^-pH-Kw*10^pH-Ct_Cl-Ct_OAc*Ka*10^pH/(1+Ka*10^pH))</f>
        <v>8.6819509643291992E-2</v>
      </c>
      <c r="CS217" s="19">
        <f>ABS(Ct_Na+10^-pH-Kw*10^pH-Ct_Cl-Ct_OAc*Ka*10^pH/(1+Ka*10^pH))</f>
        <v>8.7048753623652969E-2</v>
      </c>
      <c r="CT217" s="19">
        <f>ABS(Ct_Na+10^-pH-Kw*10^pH-Ct_Cl-Ct_OAc*Ka*10^pH/(1+Ka*10^pH))</f>
        <v>8.7274045121593952E-2</v>
      </c>
      <c r="CU217" s="19">
        <f>ABS(Ct_Na+10^-pH-Kw*10^pH-Ct_Cl-Ct_OAc*Ka*10^pH/(1+Ka*10^pH))</f>
        <v>8.7495485482817978E-2</v>
      </c>
      <c r="CV217" s="19">
        <f>ABS(Ct_Na+10^-pH-Kw*10^pH-Ct_Cl-Ct_OAc*Ka*10^pH/(1+Ka*10^pH))</f>
        <v>8.771317261758059E-2</v>
      </c>
      <c r="CW217" s="19">
        <f>ABS(Ct_Na+10^-pH-Kw*10^pH-Ct_Cl-Ct_OAc*Ka*10^pH/(1+Ka*10^pH))</f>
        <v>8.7927201145036257E-2</v>
      </c>
      <c r="CX217" s="19">
        <f>ABS(Ct_Na+10^-pH-Kw*10^pH-Ct_Cl-Ct_OAc*Ka*10^pH/(1+Ka*10^pH))</f>
        <v>8.8137662530367658E-2</v>
      </c>
    </row>
    <row r="218" spans="1:102">
      <c r="A218" s="23">
        <v>1.89</v>
      </c>
      <c r="B218" s="19">
        <f>ABS(Ct_Na+10^-pH-Kw*10^pH-Ct_Cl-Ct_OAc*Ka*10^pH/(1+Ka*10^pH))</f>
        <v>3.7393200769950348E-2</v>
      </c>
      <c r="C218" s="19">
        <f>ABS(Ct_Na+10^-pH-Kw*10^pH-Ct_Cl-Ct_OAc*Ka*10^pH/(1+Ka*10^pH))</f>
        <v>3.0237215232516754E-2</v>
      </c>
      <c r="D218" s="19">
        <f>ABS(Ct_Na+10^-pH-Kw*10^pH-Ct_Cl-Ct_OAc*Ka*10^pH/(1+Ka*10^pH))</f>
        <v>2.373177383484985E-2</v>
      </c>
      <c r="E218" s="19">
        <f>ABS(Ct_Na+10^-pH-Kw*10^pH-Ct_Cl-Ct_OAc*Ka*10^pH/(1+Ka*10^pH))</f>
        <v>1.7792022993501813E-2</v>
      </c>
      <c r="F218" s="19">
        <f>ABS(Ct_Na+10^-pH-Kw*10^pH-Ct_Cl-Ct_OAc*Ka*10^pH/(1+Ka*10^pH))</f>
        <v>1.234725138893277E-2</v>
      </c>
      <c r="G218" s="19">
        <f>ABS(Ct_Na+10^-pH-Kw*10^pH-Ct_Cl-Ct_OAc*Ka*10^pH/(1+Ka*10^pH))</f>
        <v>7.3380615127292608E-3</v>
      </c>
      <c r="H218" s="19">
        <f>ABS(Ct_Na+10^-pH-Kw*10^pH-Ct_Cl-Ct_OAc*Ka*10^pH/(1+Ka*10^pH))</f>
        <v>2.714193934695245E-3</v>
      </c>
      <c r="I218" s="19">
        <f>ABS(Ct_Na+10^-pH-Kw*10^pH-Ct_Cl-Ct_OAc*Ka*10^pH/(1+Ka*10^pH))</f>
        <v>1.5671649338547728E-3</v>
      </c>
      <c r="J218" s="19">
        <f>ABS(Ct_Na+10^-pH-Kw*10^pH-Ct_Cl-Ct_OAc*Ka*10^pH/(1+Ka*10^pH))</f>
        <v>5.5427124546512056E-3</v>
      </c>
      <c r="K218" s="19">
        <f>ABS(Ct_Na+10^-pH-Kw*10^pH-Ct_Cl-Ct_OAc*Ka*10^pH/(1+Ka*10^pH))</f>
        <v>9.244084284358238E-3</v>
      </c>
      <c r="L218" s="19">
        <f>ABS(Ct_Na+10^-pH-Kw*10^pH-Ct_Cl-Ct_OAc*Ka*10^pH/(1+Ka*10^pH))</f>
        <v>1.26986979920848E-2</v>
      </c>
      <c r="M218" s="19">
        <f>ABS(Ct_Na+10^-pH-Kw*10^pH-Ct_Cl-Ct_OAc*Ka*10^pH/(1+Ka*10^pH))</f>
        <v>1.5930433396087067E-2</v>
      </c>
      <c r="N218" s="19">
        <f>ABS(Ct_Na+10^-pH-Kw*10^pH-Ct_Cl-Ct_OAc*Ka*10^pH/(1+Ka*10^pH))</f>
        <v>1.8960185337339199E-2</v>
      </c>
      <c r="O218" s="19">
        <f>ABS(Ct_Na+10^-pH-Kw*10^pH-Ct_Cl-Ct_OAc*Ka*10^pH/(1+Ka*10^pH))</f>
        <v>2.1806315948818458E-2</v>
      </c>
      <c r="P218" s="19">
        <f>ABS(Ct_Na+10^-pH-Kw*10^pH-Ct_Cl-Ct_OAc*Ka*10^pH/(1+Ka*10^pH))</f>
        <v>2.4485027112563663E-2</v>
      </c>
      <c r="Q218" s="19">
        <f>ABS(Ct_Na+10^-pH-Kw*10^pH-Ct_Cl-Ct_OAc*Ka*10^pH/(1+Ka*10^pH))</f>
        <v>2.7010669066951983E-2</v>
      </c>
      <c r="R218" s="19">
        <f>ABS(Ct_Na+10^-pH-Kw*10^pH-Ct_Cl-Ct_OAc*Ka*10^pH/(1+Ka*10^pH))</f>
        <v>2.9395997579429848E-2</v>
      </c>
      <c r="S218" s="19">
        <f>ABS(Ct_Na+10^-pH-Kw*10^pH-Ct_Cl-Ct_OAc*Ka*10^pH/(1+Ka*10^pH))</f>
        <v>3.1652389415557557E-2</v>
      </c>
      <c r="T218" s="19">
        <f>ABS(Ct_Na+10^-pH-Kw*10^pH-Ct_Cl-Ct_OAc*Ka*10^pH/(1+Ka*10^pH))</f>
        <v>3.3790023786625906E-2</v>
      </c>
      <c r="U218" s="19">
        <f>ABS(Ct_Na+10^-pH-Kw*10^pH-Ct_Cl-Ct_OAc*Ka*10^pH/(1+Ka*10^pH))</f>
        <v>3.5818035882254864E-2</v>
      </c>
      <c r="V218" s="19">
        <f>ABS(Ct_Na+10^-pH-Kw*10^pH-Ct_Cl-Ct_OAc*Ka*10^pH/(1+Ka*10^pH))</f>
        <v>3.7744647373102388E-2</v>
      </c>
      <c r="W218" s="19">
        <f>ABS(Ct_Na+10^-pH-Kw*10^pH-Ct_Cl-Ct_OAc*Ka*10^pH/(1+Ka*10^pH))</f>
        <v>3.9577277815615867E-2</v>
      </c>
      <c r="X218" s="19">
        <f>ABS(Ct_Na+10^-pH-Kw*10^pH-Ct_Cl-Ct_OAc*Ka*10^pH/(1+Ka*10^pH))</f>
        <v>4.1322640141819175E-2</v>
      </c>
      <c r="Y218" s="19">
        <f>ABS(Ct_Na+10^-pH-Kw*10^pH-Ct_Cl-Ct_OAc*Ka*10^pH/(1+Ka*10^pH))</f>
        <v>4.2986822824943267E-2</v>
      </c>
      <c r="Z218" s="19">
        <f>ABS(Ct_Na+10^-pH-Kw*10^pH-Ct_Cl-Ct_OAc*Ka*10^pH/(1+Ka*10^pH))</f>
        <v>4.4575360840652632E-2</v>
      </c>
      <c r="AA218" s="19">
        <f>ABS(Ct_Na+10^-pH-Kw*10^pH-Ct_Cl-Ct_OAc*Ka*10^pH/(1+Ka*10^pH))</f>
        <v>4.6093297166774898E-2</v>
      </c>
      <c r="AB218" s="19">
        <f>ABS(Ct_Na+10^-pH-Kw*10^pH-Ct_Cl-Ct_OAc*Ka*10^pH/(1+Ka*10^pH))</f>
        <v>4.7545236261326645E-2</v>
      </c>
      <c r="AC218" s="19">
        <f>ABS(Ct_Na+10^-pH-Kw*10^pH-Ct_Cl-Ct_OAc*Ka*10^pH/(1+Ka*10^pH))</f>
        <v>4.8935390713557028E-2</v>
      </c>
      <c r="AD218" s="19">
        <f>ABS(Ct_Na+10^-pH-Kw*10^pH-Ct_Cl-Ct_OAc*Ka*10^pH/(1+Ka*10^pH))</f>
        <v>5.0267622063611177E-2</v>
      </c>
      <c r="AE218" s="19">
        <f>ABS(Ct_Na+10^-pH-Kw*10^pH-Ct_Cl-Ct_OAc*Ka*10^pH/(1+Ka*10^pH))</f>
        <v>5.1545476623867173E-2</v>
      </c>
      <c r="AF218" s="19">
        <f>ABS(Ct_Na+10^-pH-Kw*10^pH-Ct_Cl-Ct_OAc*Ka*10^pH/(1+Ka*10^pH))</f>
        <v>5.2772217001712925E-2</v>
      </c>
      <c r="AG218" s="19">
        <f>ABS(Ct_Na+10^-pH-Kw*10^pH-Ct_Cl-Ct_OAc*Ka*10^pH/(1+Ka*10^pH))</f>
        <v>5.3950849913760805E-2</v>
      </c>
      <c r="AH218" s="19">
        <f>ABS(Ct_Na+10^-pH-Kw*10^pH-Ct_Cl-Ct_OAc*Ka*10^pH/(1+Ka*10^pH))</f>
        <v>5.5084150790729924E-2</v>
      </c>
      <c r="AI218" s="19">
        <f>ABS(Ct_Na+10^-pH-Kw*10^pH-Ct_Cl-Ct_OAc*Ka*10^pH/(1+Ka*10^pH))</f>
        <v>5.6174685596870028E-2</v>
      </c>
      <c r="AJ218" s="19">
        <f>ABS(Ct_Na+10^-pH-Kw*10^pH-Ct_Cl-Ct_OAc*Ka*10^pH/(1+Ka*10^pH))</f>
        <v>5.7224830225004936E-2</v>
      </c>
      <c r="AK218" s="19">
        <f>ABS(Ct_Na+10^-pH-Kw*10^pH-Ct_Cl-Ct_OAc*Ka*10^pH/(1+Ka*10^pH))</f>
        <v>5.8236787775753134E-2</v>
      </c>
      <c r="AL218" s="19">
        <f>ABS(Ct_Na+10^-pH-Kw*10^pH-Ct_Cl-Ct_OAc*Ka*10^pH/(1+Ka*10^pH))</f>
        <v>5.9212603985403164E-2</v>
      </c>
      <c r="AM218" s="19">
        <f>ABS(Ct_Na+10^-pH-Kw*10^pH-Ct_Cl-Ct_OAc*Ka*10^pH/(1+Ka*10^pH))</f>
        <v>6.0154181029802314E-2</v>
      </c>
      <c r="AN218" s="19">
        <f>ABS(Ct_Na+10^-pH-Kw*10^pH-Ct_Cl-Ct_OAc*Ka*10^pH/(1+Ka*10^pH))</f>
        <v>6.1063289900256681E-2</v>
      </c>
      <c r="AO218" s="19">
        <f>ABS(Ct_Na+10^-pH-Kw*10^pH-Ct_Cl-Ct_OAc*Ka*10^pH/(1+Ka*10^pH))</f>
        <v>6.1941581520865124E-2</v>
      </c>
      <c r="AP218" s="19">
        <f>ABS(Ct_Na+10^-pH-Kw*10^pH-Ct_Cl-Ct_OAc*Ka*10^pH/(1+Ka*10^pH))</f>
        <v>6.2790596754119965E-2</v>
      </c>
      <c r="AQ218" s="19">
        <f>ABS(Ct_Na+10^-pH-Kw*10^pH-Ct_Cl-Ct_OAc*Ka*10^pH/(1+Ka*10^pH))</f>
        <v>6.3611775422350025E-2</v>
      </c>
      <c r="AR218" s="19">
        <f>ABS(Ct_Na+10^-pH-Kw*10^pH-Ct_Cl-Ct_OAc*Ka*10^pH/(1+Ka*10^pH))</f>
        <v>6.4406464456121082E-2</v>
      </c>
      <c r="AS218" s="19">
        <f>ABS(Ct_Na+10^-pH-Kw*10^pH-Ct_Cl-Ct_OAc*Ka*10^pH/(1+Ka*10^pH))</f>
        <v>6.5175925266597809E-2</v>
      </c>
      <c r="AT218" s="19">
        <f>ABS(Ct_Na+10^-pH-Kw*10^pH-Ct_Cl-Ct_OAc*Ka*10^pH/(1+Ka*10^pH))</f>
        <v>6.5921340426747146E-2</v>
      </c>
      <c r="AU218" s="19">
        <f>ABS(Ct_Na+10^-pH-Kw*10^pH-Ct_Cl-Ct_OAc*Ka*10^pH/(1+Ka*10^pH))</f>
        <v>6.6643819735814958E-2</v>
      </c>
      <c r="AV218" s="19">
        <f>ABS(Ct_Na+10^-pH-Kw*10^pH-Ct_Cl-Ct_OAc*Ka*10^pH/(1+Ka*10^pH))</f>
        <v>6.7344405732486803E-2</v>
      </c>
      <c r="AW218" s="19">
        <f>ABS(Ct_Na+10^-pH-Kw*10^pH-Ct_Cl-Ct_OAc*Ka*10^pH/(1+Ka*10^pH))</f>
        <v>6.8024078714332567E-2</v>
      </c>
      <c r="AX218" s="19">
        <f>ABS(Ct_Na+10^-pH-Kw*10^pH-Ct_Cl-Ct_OAc*Ka*10^pH/(1+Ka*10^pH))</f>
        <v>6.8683761314359396E-2</v>
      </c>
      <c r="AY218" s="19">
        <f>ABS(Ct_Na+10^-pH-Kw*10^pH-Ct_Cl-Ct_OAc*Ka*10^pH/(1+Ka*10^pH))</f>
        <v>6.9324322679602812E-2</v>
      </c>
      <c r="AZ218" s="19">
        <f>ABS(Ct_Na+10^-pH-Kw*10^pH-Ct_Cl-Ct_OAc*Ka*10^pH/(1+Ka*10^pH))</f>
        <v>6.9946582291553552E-2</v>
      </c>
      <c r="BA218" s="19">
        <f>ABS(Ct_Na+10^-pH-Kw*10^pH-Ct_Cl-Ct_OAc*Ka*10^pH/(1+Ka*10^pH))</f>
        <v>7.0551313463731044E-2</v>
      </c>
      <c r="BB218" s="19">
        <f>ABS(Ct_Na+10^-pH-Kw*10^pH-Ct_Cl-Ct_OAc*Ka*10^pH/(1+Ka*10^pH))</f>
        <v>7.1139246547792453E-2</v>
      </c>
      <c r="BC218" s="19">
        <f>ABS(Ct_Na+10^-pH-Kw*10^pH-Ct_Cl-Ct_OAc*Ka*10^pH/(1+Ka*10^pH))</f>
        <v>7.1711071876126242E-2</v>
      </c>
      <c r="BD218" s="19">
        <f>ABS(Ct_Na+10^-pH-Kw*10^pH-Ct_Cl-Ct_OAc*Ka*10^pH/(1+Ka*10^pH))</f>
        <v>7.2267442465856327E-2</v>
      </c>
      <c r="BE218" s="19">
        <f>ABS(Ct_Na+10^-pH-Kw*10^pH-Ct_Cl-Ct_OAc*Ka*10^pH/(1+Ka*10^pH))</f>
        <v>7.2808976506526971E-2</v>
      </c>
      <c r="BF218" s="19">
        <f>ABS(Ct_Na+10^-pH-Kw*10^pH-Ct_Cl-Ct_OAc*Ka*10^pH/(1+Ka*10^pH))</f>
        <v>7.3336259651390512E-2</v>
      </c>
      <c r="BG218" s="19">
        <f>ABS(Ct_Na+10^-pH-Kw*10^pH-Ct_Cl-Ct_OAc*Ka*10^pH/(1+Ka*10^pH))</f>
        <v>7.3849847130153662E-2</v>
      </c>
      <c r="BH218" s="19">
        <f>ABS(Ct_Na+10^-pH-Kw*10^pH-Ct_Cl-Ct_OAc*Ka*10^pH/(1+Ka*10^pH))</f>
        <v>7.4350265699204998E-2</v>
      </c>
      <c r="BI218" s="19">
        <f>ABS(Ct_Na+10^-pH-Kw*10^pH-Ct_Cl-Ct_OAc*Ka*10^pH/(1+Ka*10^pH))</f>
        <v>7.4838015443723344E-2</v>
      </c>
      <c r="BJ218" s="19">
        <f>ABS(Ct_Na+10^-pH-Kw*10^pH-Ct_Cl-Ct_OAc*Ka*10^pH/(1+Ka*10^pH))</f>
        <v>7.5313571444628746E-2</v>
      </c>
      <c r="BK218" s="19">
        <f>ABS(Ct_Na+10^-pH-Kw*10^pH-Ct_Cl-Ct_OAc*Ka*10^pH/(1+Ka*10^pH))</f>
        <v>7.5777385322054983E-2</v>
      </c>
      <c r="BL218" s="19">
        <f>ABS(Ct_Na+10^-pH-Kw*10^pH-Ct_Cl-Ct_OAc*Ka*10^pH/(1+Ka*10^pH))</f>
        <v>7.6229886665885482E-2</v>
      </c>
      <c r="BM218" s="19">
        <f>ABS(Ct_Na+10^-pH-Kw*10^pH-Ct_Cl-Ct_OAc*Ka*10^pH/(1+Ka*10^pH))</f>
        <v>7.6671484362876685E-2</v>
      </c>
      <c r="BN218" s="19">
        <f>ABS(Ct_Na+10^-pH-Kw*10^pH-Ct_Cl-Ct_OAc*Ka*10^pH/(1+Ka*10^pH))</f>
        <v>7.710256782898714E-2</v>
      </c>
      <c r="BO218" s="19">
        <f>ABS(Ct_Na+10^-pH-Kw*10^pH-Ct_Cl-Ct_OAc*Ka*10^pH/(1+Ka*10^pH))</f>
        <v>7.7523508154718521E-2</v>
      </c>
      <c r="BP218" s="19">
        <f>ABS(Ct_Na+10^-pH-Kw*10^pH-Ct_Cl-Ct_OAc*Ka*10^pH/(1+Ka*10^pH))</f>
        <v>7.7934659170549189E-2</v>
      </c>
      <c r="BQ218" s="19">
        <f>ABS(Ct_Na+10^-pH-Kw*10^pH-Ct_Cl-Ct_OAc*Ka*10^pH/(1+Ka*10^pH))</f>
        <v>7.8336358438889475E-2</v>
      </c>
      <c r="BR218" s="19">
        <f>ABS(Ct_Na+10^-pH-Kw*10^pH-Ct_Cl-Ct_OAc*Ka*10^pH/(1+Ka*10^pH))</f>
        <v>7.8728928178403851E-2</v>
      </c>
      <c r="BS218" s="19">
        <f>ABS(Ct_Na+10^-pH-Kw*10^pH-Ct_Cl-Ct_OAc*Ka*10^pH/(1+Ka*10^pH))</f>
        <v>7.9112676126019035E-2</v>
      </c>
      <c r="BT218" s="19">
        <f>ABS(Ct_Na+10^-pH-Kw*10^pH-Ct_Cl-Ct_OAc*Ka*10^pH/(1+Ka*10^pH))</f>
        <v>7.9487896341464984E-2</v>
      </c>
      <c r="BU218" s="19">
        <f>ABS(Ct_Na+10^-pH-Kw*10^pH-Ct_Cl-Ct_OAc*Ka*10^pH/(1+Ka*10^pH))</f>
        <v>7.9854869958769267E-2</v>
      </c>
      <c r="BV218" s="19">
        <f>ABS(Ct_Na+10^-pH-Kw*10^pH-Ct_Cl-Ct_OAc*Ka*10^pH/(1+Ka*10^pH))</f>
        <v>8.021386588874084E-2</v>
      </c>
      <c r="BW218" s="19">
        <f>ABS(Ct_Na+10^-pH-Kw*10^pH-Ct_Cl-Ct_OAc*Ka*10^pH/(1+Ka*10^pH))</f>
        <v>8.0565141476132432E-2</v>
      </c>
      <c r="BX218" s="19">
        <f>ABS(Ct_Na+10^-pH-Kw*10^pH-Ct_Cl-Ct_OAc*Ka*10^pH/(1+Ka*10^pH))</f>
        <v>8.0908943114856052E-2</v>
      </c>
      <c r="BY218" s="19">
        <f>ABS(Ct_Na+10^-pH-Kw*10^pH-Ct_Cl-Ct_OAc*Ka*10^pH/(1+Ka*10^pH))</f>
        <v>8.1245506824343408E-2</v>
      </c>
      <c r="BZ218" s="19">
        <f>ABS(Ct_Na+10^-pH-Kw*10^pH-Ct_Cl-Ct_OAc*Ka*10^pH/(1+Ka*10^pH))</f>
        <v>8.1575058789883137E-2</v>
      </c>
      <c r="CA218" s="19">
        <f>ABS(Ct_Na+10^-pH-Kw*10^pH-Ct_Cl-Ct_OAc*Ka*10^pH/(1+Ka*10^pH))</f>
        <v>8.1897815869535401E-2</v>
      </c>
      <c r="CB218" s="19">
        <f>ABS(Ct_Na+10^-pH-Kw*10^pH-Ct_Cl-Ct_OAc*Ka*10^pH/(1+Ka*10^pH))</f>
        <v>8.2213986070011139E-2</v>
      </c>
      <c r="CC218" s="19">
        <f>ABS(Ct_Na+10^-pH-Kw*10^pH-Ct_Cl-Ct_OAc*Ka*10^pH/(1+Ka*10^pH))</f>
        <v>8.2523768993709556E-2</v>
      </c>
      <c r="CD218" s="19">
        <f>ABS(Ct_Na+10^-pH-Kw*10^pH-Ct_Cl-Ct_OAc*Ka*10^pH/(1+Ka*10^pH))</f>
        <v>8.2827356258934018E-2</v>
      </c>
      <c r="CE218" s="19">
        <f>ABS(Ct_Na+10^-pH-Kw*10^pH-Ct_Cl-Ct_OAc*Ka*10^pH/(1+Ka*10^pH))</f>
        <v>8.3124931895144125E-2</v>
      </c>
      <c r="CF218" s="19">
        <f>ABS(Ct_Na+10^-pH-Kw*10^pH-Ct_Cl-Ct_OAc*Ka*10^pH/(1+Ka*10^pH))</f>
        <v>8.3416672714957965E-2</v>
      </c>
      <c r="CG218" s="19">
        <f>ABS(Ct_Na+10^-pH-Kw*10^pH-Ct_Cl-Ct_OAc*Ka*10^pH/(1+Ka*10^pH))</f>
        <v>8.3702748664484142E-2</v>
      </c>
      <c r="CH218" s="19">
        <f>ABS(Ct_Na+10^-pH-Kw*10^pH-Ct_Cl-Ct_OAc*Ka*10^pH/(1+Ka*10^pH))</f>
        <v>8.3983323153442521E-2</v>
      </c>
      <c r="CI218" s="19">
        <f>ABS(Ct_Na+10^-pH-Kw*10^pH-Ct_Cl-Ct_OAc*Ka*10^pH/(1+Ka*10^pH))</f>
        <v>8.4258553366420741E-2</v>
      </c>
      <c r="CJ218" s="19">
        <f>ABS(Ct_Na+10^-pH-Kw*10^pH-Ct_Cl-Ct_OAc*Ka*10^pH/(1+Ka*10^pH))</f>
        <v>8.4528590556512559E-2</v>
      </c>
      <c r="CK218" s="19">
        <f>ABS(Ct_Na+10^-pH-Kw*10^pH-Ct_Cl-Ct_OAc*Ka*10^pH/(1+Ka*10^pH))</f>
        <v>8.4793580322490555E-2</v>
      </c>
      <c r="CL218" s="19">
        <f>ABS(Ct_Na+10^-pH-Kw*10^pH-Ct_Cl-Ct_OAc*Ka*10^pH/(1+Ka*10^pH))</f>
        <v>8.5053662870580013E-2</v>
      </c>
      <c r="CM218" s="19">
        <f>ABS(Ct_Na+10^-pH-Kw*10^pH-Ct_Cl-Ct_OAc*Ka*10^pH/(1+Ka*10^pH))</f>
        <v>8.5308973261823823E-2</v>
      </c>
      <c r="CN218" s="19">
        <f>ABS(Ct_Na+10^-pH-Kw*10^pH-Ct_Cl-Ct_OAc*Ka*10^pH/(1+Ka*10^pH))</f>
        <v>8.5559641645954088E-2</v>
      </c>
      <c r="CO218" s="19">
        <f>ABS(Ct_Na+10^-pH-Kw*10^pH-Ct_Cl-Ct_OAc*Ka*10^pH/(1+Ka*10^pH))</f>
        <v>8.58057934826226E-2</v>
      </c>
      <c r="CP218" s="19">
        <f>ABS(Ct_Na+10^-pH-Kw*10^pH-Ct_Cl-Ct_OAc*Ka*10^pH/(1+Ka*10^pH))</f>
        <v>8.6047549750779134E-2</v>
      </c>
      <c r="CQ218" s="19">
        <f>ABS(Ct_Na+10^-pH-Kw*10^pH-Ct_Cl-Ct_OAc*Ka*10^pH/(1+Ka*10^pH))</f>
        <v>8.6285027146932924E-2</v>
      </c>
      <c r="CR218" s="19">
        <f>ABS(Ct_Na+10^-pH-Kw*10^pH-Ct_Cl-Ct_OAc*Ka*10^pH/(1+Ka*10^pH))</f>
        <v>8.6518338272978695E-2</v>
      </c>
      <c r="CS218" s="19">
        <f>ABS(Ct_Na+10^-pH-Kw*10^pH-Ct_Cl-Ct_OAc*Ka*10^pH/(1+Ka*10^pH))</f>
        <v>8.6747591814223701E-2</v>
      </c>
      <c r="CT218" s="19">
        <f>ABS(Ct_Na+10^-pH-Kw*10^pH-Ct_Cl-Ct_OAc*Ka*10^pH/(1+Ka*10^pH))</f>
        <v>8.6972892708205893E-2</v>
      </c>
      <c r="CU218" s="19">
        <f>ABS(Ct_Na+10^-pH-Kw*10^pH-Ct_Cl-Ct_OAc*Ka*10^pH/(1+Ka*10^pH))</f>
        <v>8.7194342304855024E-2</v>
      </c>
      <c r="CV218" s="19">
        <f>ABS(Ct_Na+10^-pH-Kw*10^pH-Ct_Cl-Ct_OAc*Ka*10^pH/(1+Ka*10^pH))</f>
        <v>8.7412038518510121E-2</v>
      </c>
      <c r="CW218" s="19">
        <f>ABS(Ct_Na+10^-pH-Kw*10^pH-Ct_Cl-Ct_OAc*Ka*10^pH/(1+Ka*10^pH))</f>
        <v>8.762607597227183E-2</v>
      </c>
      <c r="CX218" s="19">
        <f>ABS(Ct_Na+10^-pH-Kw*10^pH-Ct_Cl-Ct_OAc*Ka*10^pH/(1+Ka*10^pH))</f>
        <v>8.7836546135137528E-2</v>
      </c>
    </row>
    <row r="219" spans="1:102">
      <c r="A219" s="24">
        <v>1.9</v>
      </c>
      <c r="B219" s="19">
        <f>ABS(Ct_Na+10^-pH-Kw*10^pH-Ct_Cl-Ct_OAc*Ka*10^pH/(1+Ka*10^pH))</f>
        <v>3.7692854902195719E-2</v>
      </c>
      <c r="C219" s="19">
        <f>ABS(Ct_Na+10^-pH-Kw*10^pH-Ct_Cl-Ct_OAc*Ka*10^pH/(1+Ka*10^pH))</f>
        <v>3.0536563996512719E-2</v>
      </c>
      <c r="D219" s="19">
        <f>ABS(Ct_Na+10^-pH-Kw*10^pH-Ct_Cl-Ct_OAc*Ka*10^pH/(1+Ka*10^pH))</f>
        <v>2.4030844991346351E-2</v>
      </c>
      <c r="E219" s="19">
        <f>ABS(Ct_Na+10^-pH-Kw*10^pH-Ct_Cl-Ct_OAc*Ka*10^pH/(1+Ka*10^pH))</f>
        <v>1.8090840682281412E-2</v>
      </c>
      <c r="F219" s="19">
        <f>ABS(Ct_Na+10^-pH-Kw*10^pH-Ct_Cl-Ct_OAc*Ka*10^pH/(1+Ka*10^pH))</f>
        <v>1.2645836732305207E-2</v>
      </c>
      <c r="G219" s="19">
        <f>ABS(Ct_Na+10^-pH-Kw*10^pH-Ct_Cl-Ct_OAc*Ka*10^pH/(1+Ka*10^pH))</f>
        <v>7.636433098327104E-3</v>
      </c>
      <c r="H219" s="19">
        <f>ABS(Ct_Na+10^-pH-Kw*10^pH-Ct_Cl-Ct_OAc*Ka*10^pH/(1+Ka*10^pH))</f>
        <v>3.012368205424245E-3</v>
      </c>
      <c r="I219" s="19">
        <f>ABS(Ct_Na+10^-pH-Kw*10^pH-Ct_Cl-Ct_OAc*Ka*10^pH/(1+Ka*10^pH))</f>
        <v>1.2691733620784119E-3</v>
      </c>
      <c r="J219" s="19">
        <f>ABS(Ct_Na+10^-pH-Kw*10^pH-Ct_Cl-Ct_OAc*Ka*10^pH/(1+Ka*10^pH))</f>
        <v>5.2448905319022951E-3</v>
      </c>
      <c r="K219" s="19">
        <f>ABS(Ct_Na+10^-pH-Kw*10^pH-Ct_Cl-Ct_OAc*Ka*10^pH/(1+Ka*10^pH))</f>
        <v>8.9464203107038568E-3</v>
      </c>
      <c r="L219" s="19">
        <f>ABS(Ct_Na+10^-pH-Kw*10^pH-Ct_Cl-Ct_OAc*Ka*10^pH/(1+Ka*10^pH))</f>
        <v>1.24011814375853E-2</v>
      </c>
      <c r="M219" s="19">
        <f>ABS(Ct_Na+10^-pH-Kw*10^pH-Ct_Cl-Ct_OAc*Ka*10^pH/(1+Ka*10^pH))</f>
        <v>1.5633054749829237E-2</v>
      </c>
      <c r="N219" s="19">
        <f>ABS(Ct_Na+10^-pH-Kw*10^pH-Ct_Cl-Ct_OAc*Ka*10^pH/(1+Ka*10^pH))</f>
        <v>1.8662935980057933E-2</v>
      </c>
      <c r="O219" s="19">
        <f>ABS(Ct_Na+10^-pH-Kw*10^pH-Ct_Cl-Ct_OAc*Ka*10^pH/(1+Ka*10^pH))</f>
        <v>2.1509188044818207E-2</v>
      </c>
      <c r="P219" s="19">
        <f>ABS(Ct_Na+10^-pH-Kw*10^pH-Ct_Cl-Ct_OAc*Ka*10^pH/(1+Ka*10^pH))</f>
        <v>2.4188013517533781E-2</v>
      </c>
      <c r="Q219" s="19">
        <f>ABS(Ct_Na+10^-pH-Kw*10^pH-Ct_Cl-Ct_OAc*Ka*10^pH/(1+Ka*10^pH))</f>
        <v>2.6713763248951305E-2</v>
      </c>
      <c r="R219" s="19">
        <f>ABS(Ct_Na+10^-pH-Kw*10^pH-Ct_Cl-Ct_OAc*Ka*10^pH/(1+Ka*10^pH))</f>
        <v>2.9099193550845639E-2</v>
      </c>
      <c r="S219" s="19">
        <f>ABS(Ct_Na+10^-pH-Kw*10^pH-Ct_Cl-Ct_OAc*Ka*10^pH/(1+Ka*10^pH))</f>
        <v>3.1355681674259207E-2</v>
      </c>
      <c r="T219" s="19">
        <f>ABS(Ct_Na+10^-pH-Kw*10^pH-Ct_Cl-Ct_OAc*Ka*10^pH/(1+Ka*10^pH))</f>
        <v>3.3493407264861517E-2</v>
      </c>
      <c r="U219" s="19">
        <f>ABS(Ct_Na+10^-pH-Kw*10^pH-Ct_Cl-Ct_OAc*Ka*10^pH/(1+Ka*10^pH))</f>
        <v>3.5521505902099626E-2</v>
      </c>
      <c r="V219" s="19">
        <f>ABS(Ct_Na+10^-pH-Kw*10^pH-Ct_Cl-Ct_OAc*Ka*10^pH/(1+Ka*10^pH))</f>
        <v>3.7448199607475814E-2</v>
      </c>
      <c r="W219" s="19">
        <f>ABS(Ct_Na+10^-pH-Kw*10^pH-Ct_Cl-Ct_OAc*Ka*10^pH/(1+Ka*10^pH))</f>
        <v>3.9280908254053171E-2</v>
      </c>
      <c r="X219" s="19">
        <f>ABS(Ct_Na+10^-pH-Kw*10^pH-Ct_Cl-Ct_OAc*Ka*10^pH/(1+Ka*10^pH))</f>
        <v>4.1026345060317312E-2</v>
      </c>
      <c r="Y219" s="19">
        <f>ABS(Ct_Na+10^-pH-Kw*10^pH-Ct_Cl-Ct_OAc*Ka*10^pH/(1+Ka*10^pH))</f>
        <v>4.2690598759313372E-2</v>
      </c>
      <c r="Z219" s="19">
        <f>ABS(Ct_Na+10^-pH-Kw*10^pH-Ct_Cl-Ct_OAc*Ka*10^pH/(1+Ka*10^pH))</f>
        <v>4.4279204562900507E-2</v>
      </c>
      <c r="AA219" s="19">
        <f>ABS(Ct_Na+10^-pH-Kw*10^pH-Ct_Cl-Ct_OAc*Ka*10^pH/(1+Ka*10^pH))</f>
        <v>4.5797205664105993E-2</v>
      </c>
      <c r="AB219" s="19">
        <f>ABS(Ct_Na+10^-pH-Kw*10^pH-Ct_Cl-Ct_OAc*Ka*10^pH/(1+Ka*10^pH))</f>
        <v>4.7249206717432962E-2</v>
      </c>
      <c r="AC219" s="19">
        <f>ABS(Ct_Na+10^-pH-Kw*10^pH-Ct_Cl-Ct_OAc*Ka*10^pH/(1+Ka*10^pH))</f>
        <v>4.8639420491894979E-2</v>
      </c>
      <c r="AD219" s="19">
        <f>ABS(Ct_Na+10^-pH-Kw*10^pH-Ct_Cl-Ct_OAc*Ka*10^pH/(1+Ka*10^pH))</f>
        <v>4.9971708692421075E-2</v>
      </c>
      <c r="AE219" s="19">
        <f>ABS(Ct_Na+10^-pH-Kw*10^pH-Ct_Cl-Ct_OAc*Ka*10^pH/(1+Ka*10^pH))</f>
        <v>5.1249617782721614E-2</v>
      </c>
      <c r="AF219" s="19">
        <f>ABS(Ct_Na+10^-pH-Kw*10^pH-Ct_Cl-Ct_OAc*Ka*10^pH/(1+Ka*10^pH))</f>
        <v>5.2476410509410126E-2</v>
      </c>
      <c r="AG219" s="19">
        <f>ABS(Ct_Na+10^-pH-Kw*10^pH-Ct_Cl-Ct_OAc*Ka*10^pH/(1+Ka*10^pH))</f>
        <v>5.3655093717404963E-2</v>
      </c>
      <c r="AH219" s="19">
        <f>ABS(Ct_Na+10^-pH-Kw*10^pH-Ct_Cl-Ct_OAc*Ka*10^pH/(1+Ka*10^pH))</f>
        <v>5.4788442955861542E-2</v>
      </c>
      <c r="AI219" s="19">
        <f>ABS(Ct_Na+10^-pH-Kw*10^pH-Ct_Cl-Ct_OAc*Ka*10^pH/(1+Ka*10^pH))</f>
        <v>5.587902429852732E-2</v>
      </c>
      <c r="AJ219" s="19">
        <f>ABS(Ct_Na+10^-pH-Kw*10^pH-Ct_Cl-Ct_OAc*Ka*10^pH/(1+Ka*10^pH))</f>
        <v>5.692921373961287E-2</v>
      </c>
      <c r="AK219" s="19">
        <f>ABS(Ct_Na+10^-pH-Kw*10^pH-Ct_Cl-Ct_OAc*Ka*10^pH/(1+Ka*10^pH))</f>
        <v>5.7941214473749877E-2</v>
      </c>
      <c r="AL219" s="19">
        <f>ABS(Ct_Na+10^-pH-Kw*10^pH-Ct_Cl-Ct_OAc*Ka*10^pH/(1+Ka*10^pH))</f>
        <v>5.8917072324524825E-2</v>
      </c>
      <c r="AM219" s="19">
        <f>ABS(Ct_Na+10^-pH-Kw*10^pH-Ct_Cl-Ct_OAc*Ka*10^pH/(1+Ka*10^pH))</f>
        <v>5.9858689548956803E-2</v>
      </c>
      <c r="AN219" s="19">
        <f>ABS(Ct_Na+10^-pH-Kw*10^pH-Ct_Cl-Ct_OAc*Ka*10^pH/(1+Ka*10^pH))</f>
        <v>6.0767837213925605E-2</v>
      </c>
      <c r="AO219" s="19">
        <f>ABS(Ct_Na+10^-pH-Kw*10^pH-Ct_Cl-Ct_OAc*Ka*10^pH/(1+Ka*10^pH))</f>
        <v>6.1646166313980205E-2</v>
      </c>
      <c r="AP219" s="19">
        <f>ABS(Ct_Na+10^-pH-Kw*10^pH-Ct_Cl-Ct_OAc*Ka*10^pH/(1+Ka*10^pH))</f>
        <v>6.249521777736633E-2</v>
      </c>
      <c r="AQ219" s="19">
        <f>ABS(Ct_Na+10^-pH-Kw*10^pH-Ct_Cl-Ct_OAc*Ka*10^pH/(1+Ka*10^pH))</f>
        <v>6.3316431487854527E-2</v>
      </c>
      <c r="AR219" s="19">
        <f>ABS(Ct_Na+10^-pH-Kw*10^pH-Ct_Cl-Ct_OAc*Ka*10^pH/(1+Ka*10^pH))</f>
        <v>6.4111154433488304E-2</v>
      </c>
      <c r="AS219" s="19">
        <f>ABS(Ct_Na+10^-pH-Kw*10^pH-Ct_Cl-Ct_OAc*Ka*10^pH/(1+Ka*10^pH))</f>
        <v>6.4880648079260653E-2</v>
      </c>
      <c r="AT219" s="19">
        <f>ABS(Ct_Na+10^-pH-Kw*10^pH-Ct_Cl-Ct_OAc*Ka*10^pH/(1+Ka*10^pH))</f>
        <v>6.5626095048602645E-2</v>
      </c>
      <c r="AU219" s="19">
        <f>ABS(Ct_Na+10^-pH-Kw*10^pH-Ct_Cl-Ct_OAc*Ka*10^pH/(1+Ka*10^pH))</f>
        <v>6.6348605188118706E-2</v>
      </c>
      <c r="AV219" s="19">
        <f>ABS(Ct_Na+10^-pH-Kw*10^pH-Ct_Cl-Ct_OAc*Ka*10^pH/(1+Ka*10^pH))</f>
        <v>6.7049221080982796E-2</v>
      </c>
      <c r="AW219" s="19">
        <f>ABS(Ct_Na+10^-pH-Kw*10^pH-Ct_Cl-Ct_OAc*Ka*10^pH/(1+Ka*10^pH))</f>
        <v>6.7728923066597183E-2</v>
      </c>
      <c r="AX219" s="19">
        <f>ABS(Ct_Na+10^-pH-Kw*10^pH-Ct_Cl-Ct_OAc*Ka*10^pH/(1+Ka*10^pH))</f>
        <v>6.8388633817340574E-2</v>
      </c>
      <c r="AY219" s="19">
        <f>ABS(Ct_Na+10^-pH-Kw*10^pH-Ct_Cl-Ct_OAc*Ka*10^pH/(1+Ka*10^pH))</f>
        <v>6.9029222517337785E-2</v>
      </c>
      <c r="AZ219" s="19">
        <f>ABS(Ct_Na+10^-pH-Kw*10^pH-Ct_Cl-Ct_OAc*Ka*10^pH/(1+Ka*10^pH))</f>
        <v>6.9651508683049326E-2</v>
      </c>
      <c r="BA219" s="19">
        <f>ABS(Ct_Na+10^-pH-Kw*10^pH-Ct_Cl-Ct_OAc*Ka*10^pH/(1+Ka*10^pH))</f>
        <v>7.0256265660994369E-2</v>
      </c>
      <c r="BB219" s="19">
        <f>ABS(Ct_Na+10^-pH-Kw*10^pH-Ct_Cl-Ct_OAc*Ka*10^pH/(1+Ka*10^pH))</f>
        <v>7.0844223833996481E-2</v>
      </c>
      <c r="BC219" s="19">
        <f>ABS(Ct_Na+10^-pH-Kw*10^pH-Ct_Cl-Ct_OAc*Ka*10^pH/(1+Ka*10^pH))</f>
        <v>7.1416073563902685E-2</v>
      </c>
      <c r="BD219" s="19">
        <f>ABS(Ct_Na+10^-pH-Kw*10^pH-Ct_Cl-Ct_OAc*Ka*10^pH/(1+Ka*10^pH))</f>
        <v>7.1972467895703274E-2</v>
      </c>
      <c r="BE219" s="19">
        <f>ABS(Ct_Na+10^-pH-Kw*10^pH-Ct_Cl-Ct_OAc*Ka*10^pH/(1+Ka*10^pH))</f>
        <v>7.2514025045322519E-2</v>
      </c>
      <c r="BF219" s="19">
        <f>ABS(Ct_Na+10^-pH-Kw*10^pH-Ct_Cl-Ct_OAc*Ka*10^pH/(1+Ka*10^pH))</f>
        <v>7.3041330691004436E-2</v>
      </c>
      <c r="BG219" s="19">
        <f>ABS(Ct_Na+10^-pH-Kw*10^pH-Ct_Cl-Ct_OAc*Ka*10^pH/(1+Ka*10^pH))</f>
        <v>7.3554940086149143E-2</v>
      </c>
      <c r="BH219" s="19">
        <f>ABS(Ct_Na+10^-pH-Kw*10^pH-Ct_Cl-Ct_OAc*Ka*10^pH/(1+Ka*10^pH))</f>
        <v>7.4055380009623487E-2</v>
      </c>
      <c r="BI219" s="19">
        <f>ABS(Ct_Na+10^-pH-Kw*10^pH-Ct_Cl-Ct_OAc*Ka*10^pH/(1+Ka*10^pH))</f>
        <v>7.4543150567946581E-2</v>
      </c>
      <c r="BJ219" s="19">
        <f>ABS(Ct_Na+10^-pH-Kw*10^pH-Ct_Cl-Ct_OAc*Ka*10^pH/(1+Ka*10^pH))</f>
        <v>7.5018726862311591E-2</v>
      </c>
      <c r="BK219" s="19">
        <f>ABS(Ct_Na+10^-pH-Kw*10^pH-Ct_Cl-Ct_OAc*Ka*10^pH/(1+Ka*10^pH))</f>
        <v>7.5482560532124376E-2</v>
      </c>
      <c r="BL219" s="19">
        <f>ABS(Ct_Na+10^-pH-Kw*10^pH-Ct_Cl-Ct_OAc*Ka*10^pH/(1+Ka*10^pH))</f>
        <v>7.5935081185600259E-2</v>
      </c>
      <c r="BM219" s="19">
        <f>ABS(Ct_Na+10^-pH-Kw*10^pH-Ct_Cl-Ct_OAc*Ka*10^pH/(1+Ka*10^pH))</f>
        <v>7.6376697726944207E-2</v>
      </c>
      <c r="BN219" s="19">
        <f>ABS(Ct_Na+10^-pH-Kw*10^pH-Ct_Cl-Ct_OAc*Ka*10^pH/(1+Ka*10^pH))</f>
        <v>7.6807799588732337E-2</v>
      </c>
      <c r="BO219" s="19">
        <f>ABS(Ct_Na+10^-pH-Kw*10^pH-Ct_Cl-Ct_OAc*Ka*10^pH/(1+Ka*10^pH))</f>
        <v>7.7228757877301907E-2</v>
      </c>
      <c r="BP219" s="19">
        <f>ABS(Ct_Na+10^-pH-Kw*10^pH-Ct_Cl-Ct_OAc*Ka*10^pH/(1+Ka*10^pH))</f>
        <v>7.7639926438230353E-2</v>
      </c>
      <c r="BQ219" s="19">
        <f>ABS(Ct_Na+10^-pH-Kw*10^pH-Ct_Cl-Ct_OAc*Ka*10^pH/(1+Ka*10^pH))</f>
        <v>7.8041642848332857E-2</v>
      </c>
      <c r="BR219" s="19">
        <f>ABS(Ct_Na+10^-pH-Kw*10^pH-Ct_Cl-Ct_OAc*Ka*10^pH/(1+Ka*10^pH))</f>
        <v>7.843422934002392E-2</v>
      </c>
      <c r="BS219" s="19">
        <f>ABS(Ct_Na+10^-pH-Kw*10^pH-Ct_Cl-Ct_OAc*Ka*10^pH/(1+Ka*10^pH))</f>
        <v>7.8817993663362396E-2</v>
      </c>
      <c r="BT219" s="19">
        <f>ABS(Ct_Na+10^-pH-Kw*10^pH-Ct_Cl-Ct_OAc*Ka*10^pH/(1+Ka*10^pH))</f>
        <v>7.919322989062666E-2</v>
      </c>
      <c r="BU219" s="19">
        <f>ABS(Ct_Na+10^-pH-Kw*10^pH-Ct_Cl-Ct_OAc*Ka*10^pH/(1+Ka*10^pH))</f>
        <v>7.9560219167841173E-2</v>
      </c>
      <c r="BV219" s="19">
        <f>ABS(Ct_Na+10^-pH-Kw*10^pH-Ct_Cl-Ct_OAc*Ka*10^pH/(1+Ka*10^pH))</f>
        <v>7.9919230417290141E-2</v>
      </c>
      <c r="BW219" s="19">
        <f>ABS(Ct_Na+10^-pH-Kw*10^pH-Ct_Cl-Ct_OAc*Ka*10^pH/(1+Ka*10^pH))</f>
        <v>8.0270520994707981E-2</v>
      </c>
      <c r="BX219" s="19">
        <f>ABS(Ct_Na+10^-pH-Kw*10^pH-Ct_Cl-Ct_OAc*Ka*10^pH/(1+Ka*10^pH))</f>
        <v>8.0614337304521166E-2</v>
      </c>
      <c r="BY219" s="19">
        <f>ABS(Ct_Na+10^-pH-Kw*10^pH-Ct_Cl-Ct_OAc*Ka*10^pH/(1+Ka*10^pH))</f>
        <v>8.0950915376233001E-2</v>
      </c>
      <c r="BZ219" s="19">
        <f>ABS(Ct_Na+10^-pH-Kw*10^pH-Ct_Cl-Ct_OAc*Ka*10^pH/(1+Ka*10^pH))</f>
        <v>8.1280481404784208E-2</v>
      </c>
      <c r="CA219" s="19">
        <f>ABS(Ct_Na+10^-pH-Kw*10^pH-Ct_Cl-Ct_OAc*Ka*10^pH/(1+Ka*10^pH))</f>
        <v>8.1603252257488976E-2</v>
      </c>
      <c r="CB219" s="19">
        <f>ABS(Ct_Na+10^-pH-Kw*10^pH-Ct_Cl-Ct_OAc*Ka*10^pH/(1+Ka*10^pH))</f>
        <v>8.1919435949934477E-2</v>
      </c>
      <c r="CC219" s="19">
        <f>ABS(Ct_Na+10^-pH-Kw*10^pH-Ct_Cl-Ct_OAc*Ka*10^pH/(1+Ka*10^pH))</f>
        <v>8.2229232093037646E-2</v>
      </c>
      <c r="CD219" s="19">
        <f>ABS(Ct_Na+10^-pH-Kw*10^pH-Ct_Cl-Ct_OAc*Ka*10^pH/(1+Ka*10^pH))</f>
        <v>8.2532832313278737E-2</v>
      </c>
      <c r="CE219" s="19">
        <f>ABS(Ct_Na+10^-pH-Kw*10^pH-Ct_Cl-Ct_OAc*Ka*10^pH/(1+Ka*10^pH))</f>
        <v>8.2830420647970512E-2</v>
      </c>
      <c r="CF219" s="19">
        <f>ABS(Ct_Na+10^-pH-Kw*10^pH-Ct_Cl-Ct_OAc*Ka*10^pH/(1+Ka*10^pH))</f>
        <v>8.3122173917276151E-2</v>
      </c>
      <c r="CG219" s="19">
        <f>ABS(Ct_Na+10^-pH-Kw*10^pH-Ct_Cl-Ct_OAc*Ka*10^pH/(1+Ka*10^pH))</f>
        <v>8.3408262074556469E-2</v>
      </c>
      <c r="CH219" s="19">
        <f>ABS(Ct_Na+10^-pH-Kw*10^pH-Ct_Cl-Ct_OAc*Ka*10^pH/(1+Ka*10^pH))</f>
        <v>8.3688848536504448E-2</v>
      </c>
      <c r="CI219" s="19">
        <f>ABS(Ct_Na+10^-pH-Kw*10^pH-Ct_Cl-Ct_OAc*Ka*10^pH/(1+Ka*10^pH))</f>
        <v>8.3964090494415333E-2</v>
      </c>
      <c r="CJ219" s="19">
        <f>ABS(Ct_Na+10^-pH-Kw*10^pH-Ct_Cl-Ct_OAc*Ka*10^pH/(1+Ka*10^pH))</f>
        <v>8.423413920783733E-2</v>
      </c>
      <c r="CK219" s="19">
        <f>ABS(Ct_Na+10^-pH-Kw*10^pH-Ct_Cl-Ct_OAc*Ka*10^pH/(1+Ka*10^pH))</f>
        <v>8.4499140281756133E-2</v>
      </c>
      <c r="CL219" s="19">
        <f>ABS(Ct_Na+10^-pH-Kw*10^pH-Ct_Cl-Ct_OAc*Ka*10^pH/(1+Ka*10^pH))</f>
        <v>8.4759233928380112E-2</v>
      </c>
      <c r="CM219" s="19">
        <f>ABS(Ct_Na+10^-pH-Kw*10^pH-Ct_Cl-Ct_OAc*Ka*10^pH/(1+Ka*10^pH))</f>
        <v>8.5014555214515591E-2</v>
      </c>
      <c r="CN219" s="19">
        <f>ABS(Ct_Na+10^-pH-Kw*10^pH-Ct_Cl-Ct_OAc*Ka*10^pH/(1+Ka*10^pH))</f>
        <v>8.5265234295448605E-2</v>
      </c>
      <c r="CO219" s="19">
        <f>ABS(Ct_Na+10^-pH-Kw*10^pH-Ct_Cl-Ct_OAc*Ka*10^pH/(1+Ka*10^pH))</f>
        <v>8.5511396636184636E-2</v>
      </c>
      <c r="CP219" s="19">
        <f>ABS(Ct_Na+10^-pH-Kw*10^pH-Ct_Cl-Ct_OAc*Ka*10^pH/(1+Ka*10^pH))</f>
        <v>8.5753163220836093E-2</v>
      </c>
      <c r="CQ219" s="19">
        <f>ABS(Ct_Na+10^-pH-Kw*10^pH-Ct_Cl-Ct_OAc*Ka*10^pH/(1+Ka*10^pH))</f>
        <v>8.5990650750891948E-2</v>
      </c>
      <c r="CR219" s="19">
        <f>ABS(Ct_Na+10^-pH-Kw*10^pH-Ct_Cl-Ct_OAc*Ka*10^pH/(1+Ka*10^pH))</f>
        <v>8.6223971833052082E-2</v>
      </c>
      <c r="CS219" s="19">
        <f>ABS(Ct_Na+10^-pH-Kw*10^pH-Ct_Cl-Ct_OAc*Ka*10^pH/(1+Ka*10^pH))</f>
        <v>8.6453235157261582E-2</v>
      </c>
      <c r="CT219" s="19">
        <f>ABS(Ct_Na+10^-pH-Kw*10^pH-Ct_Cl-Ct_OAc*Ka*10^pH/(1+Ka*10^pH))</f>
        <v>8.6678545665536483E-2</v>
      </c>
      <c r="CU219" s="19">
        <f>ABS(Ct_Na+10^-pH-Kw*10^pH-Ct_Cl-Ct_OAc*Ka*10^pH/(1+Ka*10^pH))</f>
        <v>8.690000471213144E-2</v>
      </c>
      <c r="CV219" s="19">
        <f>ABS(Ct_Na+10^-pH-Kw*10^pH-Ct_Cl-Ct_OAc*Ka*10^pH/(1+Ka*10^pH))</f>
        <v>8.7117710215563776E-2</v>
      </c>
      <c r="CW219" s="19">
        <f>ABS(Ct_Na+10^-pH-Kw*10^pH-Ct_Cl-Ct_OAc*Ka*10^pH/(1+Ka*10^pH))</f>
        <v>8.7331756802972046E-2</v>
      </c>
      <c r="CX219" s="19">
        <f>ABS(Ct_Na+10^-pH-Kw*10^pH-Ct_Cl-Ct_OAc*Ka*10^pH/(1+Ka*10^pH))</f>
        <v>8.7542235947256825E-2</v>
      </c>
    </row>
    <row r="220" spans="1:102">
      <c r="A220" s="23">
        <v>1.91</v>
      </c>
      <c r="B220" s="19">
        <f>ABS(Ct_Na+10^-pH-Kw*10^pH-Ct_Cl-Ct_OAc*Ka*10^pH/(1+Ka*10^pH))</f>
        <v>3.798598299073061E-2</v>
      </c>
      <c r="C220" s="19">
        <f>ABS(Ct_Na+10^-pH-Kw*10^pH-Ct_Cl-Ct_OAc*Ka*10^pH/(1+Ka*10^pH))</f>
        <v>3.0829379624157202E-2</v>
      </c>
      <c r="D220" s="19">
        <f>ABS(Ct_Na+10^-pH-Kw*10^pH-Ct_Cl-Ct_OAc*Ka*10^pH/(1+Ka*10^pH))</f>
        <v>2.432337656363592E-2</v>
      </c>
      <c r="E220" s="19">
        <f>ABS(Ct_Na+10^-pH-Kw*10^pH-Ct_Cl-Ct_OAc*Ka*10^pH/(1+Ka*10^pH))</f>
        <v>1.8383112899681708E-2</v>
      </c>
      <c r="F220" s="19">
        <f>ABS(Ct_Na+10^-pH-Kw*10^pH-Ct_Cl-Ct_OAc*Ka*10^pH/(1+Ka*10^pH))</f>
        <v>1.2937871207723673E-2</v>
      </c>
      <c r="G220" s="19">
        <f>ABS(Ct_Na+10^-pH-Kw*10^pH-Ct_Cl-Ct_OAc*Ka*10^pH/(1+Ka*10^pH))</f>
        <v>7.928248851122293E-3</v>
      </c>
      <c r="H220" s="19">
        <f>ABS(Ct_Na+10^-pH-Kw*10^pH-Ct_Cl-Ct_OAc*Ka*10^pH/(1+Ka*10^pH))</f>
        <v>3.3039820604133185E-3</v>
      </c>
      <c r="I220" s="19">
        <f>ABS(Ct_Na+10^-pH-Kw*10^pH-Ct_Cl-Ct_OAc*Ka*10^pH/(1+Ka*10^pH))</f>
        <v>9.7774644950240192E-4</v>
      </c>
      <c r="J220" s="19">
        <f>ABS(Ct_Na+10^-pH-Kw*10^pH-Ct_Cl-Ct_OAc*Ka*10^pH/(1+Ka*10^pH))</f>
        <v>4.953637208709844E-3</v>
      </c>
      <c r="K220" s="19">
        <f>ABS(Ct_Na+10^-pH-Kw*10^pH-Ct_Cl-Ct_OAc*Ka*10^pH/(1+Ka*10^pH))</f>
        <v>8.6553286052133346E-3</v>
      </c>
      <c r="L220" s="19">
        <f>ABS(Ct_Na+10^-pH-Kw*10^pH-Ct_Cl-Ct_OAc*Ka*10^pH/(1+Ka*10^pH))</f>
        <v>1.2110240575283256E-2</v>
      </c>
      <c r="M220" s="19">
        <f>ABS(Ct_Na+10^-pH-Kw*10^pH-Ct_Cl-Ct_OAc*Ka*10^pH/(1+Ka*10^pH))</f>
        <v>1.5342254998897055E-2</v>
      </c>
      <c r="N220" s="19">
        <f>ABS(Ct_Na+10^-pH-Kw*10^pH-Ct_Cl-Ct_OAc*Ka*10^pH/(1+Ka*10^pH))</f>
        <v>1.8372268521034994E-2</v>
      </c>
      <c r="O220" s="19">
        <f>ABS(Ct_Na+10^-pH-Kw*10^pH-Ct_Cl-Ct_OAc*Ka*10^pH/(1+Ka*10^pH))</f>
        <v>2.1218644860013045E-2</v>
      </c>
      <c r="P220" s="19">
        <f>ABS(Ct_Na+10^-pH-Kw*10^pH-Ct_Cl-Ct_OAc*Ka*10^pH/(1+Ka*10^pH))</f>
        <v>2.3897587296698289E-2</v>
      </c>
      <c r="Q220" s="19">
        <f>ABS(Ct_Na+10^-pH-Kw*10^pH-Ct_Cl-Ct_OAc*Ka*10^pH/(1+Ka*10^pH))</f>
        <v>2.6423447308430076E-2</v>
      </c>
      <c r="R220" s="19">
        <f>ABS(Ct_Na+10^-pH-Kw*10^pH-Ct_Cl-Ct_OAc*Ka*10^pH/(1+Ka*10^pH))</f>
        <v>2.8808981763954543E-2</v>
      </c>
      <c r="S220" s="19">
        <f>ABS(Ct_Na+10^-pH-Kw*10^pH-Ct_Cl-Ct_OAc*Ka*10^pH/(1+Ka*10^pH))</f>
        <v>3.1065568411072289E-2</v>
      </c>
      <c r="T220" s="19">
        <f>ABS(Ct_Na+10^-pH-Kw*10^pH-Ct_Cl-Ct_OAc*Ka*10^pH/(1+Ka*10^pH))</f>
        <v>3.3203387339920669E-2</v>
      </c>
      <c r="U220" s="19">
        <f>ABS(Ct_Na+10^-pH-Kw*10^pH-Ct_Cl-Ct_OAc*Ka*10^pH/(1+Ka*10^pH))</f>
        <v>3.5231574528828115E-2</v>
      </c>
      <c r="V220" s="19">
        <f>ABS(Ct_Na+10^-pH-Kw*10^pH-Ct_Cl-Ct_OAc*Ka*10^pH/(1+Ka*10^pH))</f>
        <v>3.7158352358290188E-2</v>
      </c>
      <c r="W220" s="19">
        <f>ABS(Ct_Na+10^-pH-Kw*10^pH-Ct_Cl-Ct_OAc*Ka*10^pH/(1+Ka*10^pH))</f>
        <v>3.8991141025339481E-2</v>
      </c>
      <c r="X220" s="19">
        <f>ABS(Ct_Na+10^-pH-Kw*10^pH-Ct_Cl-Ct_OAc*Ka*10^pH/(1+Ka*10^pH))</f>
        <v>4.0736654041576885E-2</v>
      </c>
      <c r="Y220" s="19">
        <f>ABS(Ct_Na+10^-pH-Kw*10^pH-Ct_Cl-Ct_OAc*Ka*10^pH/(1+Ka*10^pH))</f>
        <v>4.2400980405896294E-2</v>
      </c>
      <c r="Z220" s="19">
        <f>ABS(Ct_Na+10^-pH-Kw*10^pH-Ct_Cl-Ct_OAc*Ka*10^pH/(1+Ka*10^pH))</f>
        <v>4.3989655571837524E-2</v>
      </c>
      <c r="AA220" s="19">
        <f>ABS(Ct_Na+10^-pH-Kw*10^pH-Ct_Cl-Ct_OAc*Ka*10^pH/(1+Ka*10^pH))</f>
        <v>4.5507722952625826E-2</v>
      </c>
      <c r="AB220" s="19">
        <f>ABS(Ct_Na+10^-pH-Kw*10^pH-Ct_Cl-Ct_OAc*Ka*10^pH/(1+Ka*10^pH))</f>
        <v>4.6959787403814617E-2</v>
      </c>
      <c r="AC220" s="19">
        <f>ABS(Ct_Na+10^-pH-Kw*10^pH-Ct_Cl-Ct_OAc*Ka*10^pH/(1+Ka*10^pH))</f>
        <v>4.8350061878357109E-2</v>
      </c>
      <c r="AD220" s="19">
        <f>ABS(Ct_Na+10^-pH-Kw*10^pH-Ct_Cl-Ct_OAc*Ka*10^pH/(1+Ka*10^pH))</f>
        <v>4.9682408249793655E-2</v>
      </c>
      <c r="AE220" s="19">
        <f>ABS(Ct_Na+10^-pH-Kw*10^pH-Ct_Cl-Ct_OAc*Ka*10^pH/(1+Ka*10^pH))</f>
        <v>5.0960373136681753E-2</v>
      </c>
      <c r="AF220" s="19">
        <f>ABS(Ct_Na+10^-pH-Kw*10^pH-Ct_Cl-Ct_OAc*Ka*10^pH/(1+Ka*10^pH))</f>
        <v>5.2187219428094338E-2</v>
      </c>
      <c r="AG220" s="19">
        <f>ABS(Ct_Na+10^-pH-Kw*10^pH-Ct_Cl-Ct_OAc*Ka*10^pH/(1+Ka*10^pH))</f>
        <v>5.3365954100235841E-2</v>
      </c>
      <c r="AH220" s="19">
        <f>ABS(Ct_Na+10^-pH-Kw*10^pH-Ct_Cl-Ct_OAc*Ka*10^pH/(1+Ka*10^pH))</f>
        <v>5.4499352823448817E-2</v>
      </c>
      <c r="AI220" s="19">
        <f>ABS(Ct_Na+10^-pH-Kw*10^pH-Ct_Cl-Ct_OAc*Ka*10^pH/(1+Ka*10^pH))</f>
        <v>5.5589981783521702E-2</v>
      </c>
      <c r="AJ220" s="19">
        <f>ABS(Ct_Na+10^-pH-Kw*10^pH-Ct_Cl-Ct_OAc*Ka*10^pH/(1+Ka*10^pH))</f>
        <v>5.664021707840667E-2</v>
      </c>
      <c r="AK220" s="19">
        <f>ABS(Ct_Na+10^-pH-Kw*10^pH-Ct_Cl-Ct_OAc*Ka*10^pH/(1+Ka*10^pH))</f>
        <v>5.7652261998932218E-2</v>
      </c>
      <c r="AL220" s="19">
        <f>ABS(Ct_Na+10^-pH-Kw*10^pH-Ct_Cl-Ct_OAc*Ka*10^pH/(1+Ka*10^pH))</f>
        <v>5.8628162458010398E-2</v>
      </c>
      <c r="AM220" s="19">
        <f>ABS(Ct_Na+10^-pH-Kw*10^pH-Ct_Cl-Ct_OAc*Ka*10^pH/(1+Ka*10^pH))</f>
        <v>5.9569820795717453E-2</v>
      </c>
      <c r="AN220" s="19">
        <f>ABS(Ct_Na+10^-pH-Kw*10^pH-Ct_Cl-Ct_OAc*Ka*10^pH/(1+Ka*10^pH))</f>
        <v>6.047900815626215E-2</v>
      </c>
      <c r="AO220" s="19">
        <f>ABS(Ct_Na+10^-pH-Kw*10^pH-Ct_Cl-Ct_OAc*Ka*10^pH/(1+Ka*10^pH))</f>
        <v>6.1357375606279921E-2</v>
      </c>
      <c r="AP220" s="19">
        <f>ABS(Ct_Na+10^-pH-Kw*10^pH-Ct_Cl-Ct_OAc*Ka*10^pH/(1+Ka*10^pH))</f>
        <v>6.2206464141297109E-2</v>
      </c>
      <c r="AQ220" s="19">
        <f>ABS(Ct_Na+10^-pH-Kw*10^pH-Ct_Cl-Ct_OAc*Ka*10^pH/(1+Ka*10^pH))</f>
        <v>6.302771370795307E-2</v>
      </c>
      <c r="AR220" s="19">
        <f>ABS(Ct_Na+10^-pH-Kw*10^pH-Ct_Cl-Ct_OAc*Ka*10^pH/(1+Ka*10^pH))</f>
        <v>6.3822471353104024E-2</v>
      </c>
      <c r="AS220" s="19">
        <f>ABS(Ct_Na+10^-pH-Kw*10^pH-Ct_Cl-Ct_OAc*Ka*10^pH/(1+Ka*10^pH))</f>
        <v>6.4591998596821562E-2</v>
      </c>
      <c r="AT220" s="19">
        <f>ABS(Ct_Na+10^-pH-Kw*10^pH-Ct_Cl-Ct_OAc*Ka*10^pH/(1+Ka*10^pH))</f>
        <v>6.5337478114172995E-2</v>
      </c>
      <c r="AU220" s="19">
        <f>ABS(Ct_Na+10^-pH-Kw*10^pH-Ct_Cl-Ct_OAc*Ka*10^pH/(1+Ka*10^pH))</f>
        <v>6.6060019800221234E-2</v>
      </c>
      <c r="AV220" s="19">
        <f>ABS(Ct_Na+10^-pH-Kw*10^pH-Ct_Cl-Ct_OAc*Ka*10^pH/(1+Ka*10^pH))</f>
        <v>6.6760666283662021E-2</v>
      </c>
      <c r="AW220" s="19">
        <f>ABS(Ct_Na+10^-pH-Kw*10^pH-Ct_Cl-Ct_OAc*Ka*10^pH/(1+Ka*10^pH))</f>
        <v>6.744039794670155E-2</v>
      </c>
      <c r="AX220" s="19">
        <f>ABS(Ct_Na+10^-pH-Kw*10^pH-Ct_Cl-Ct_OAc*Ka*10^pH/(1+Ka*10^pH))</f>
        <v>6.8100137502004623E-2</v>
      </c>
      <c r="AY220" s="19">
        <f>ABS(Ct_Na+10^-pH-Kw*10^pH-Ct_Cl-Ct_OAc*Ka*10^pH/(1+Ka*10^pH))</f>
        <v>6.8740754171646767E-2</v>
      </c>
      <c r="AZ220" s="19">
        <f>ABS(Ct_Na+10^-pH-Kw*10^pH-Ct_Cl-Ct_OAc*Ka*10^pH/(1+Ka*10^pH))</f>
        <v>6.9363067507870524E-2</v>
      </c>
      <c r="BA220" s="19">
        <f>ABS(Ct_Na+10^-pH-Kw*10^pH-Ct_Cl-Ct_OAc*Ka*10^pH/(1+Ka*10^pH))</f>
        <v>6.9967850890961233E-2</v>
      </c>
      <c r="BB220" s="19">
        <f>ABS(Ct_Na+10^-pH-Kw*10^pH-Ct_Cl-Ct_OAc*Ka*10^pH/(1+Ka*10^pH))</f>
        <v>7.0555834735632747E-2</v>
      </c>
      <c r="BC220" s="19">
        <f>ABS(Ct_Na+10^-pH-Kw*10^pH-Ct_Cl-Ct_OAc*Ka*10^pH/(1+Ka*10^pH))</f>
        <v>7.1127709433874933E-2</v>
      </c>
      <c r="BD220" s="19">
        <f>ABS(Ct_Na+10^-pH-Kw*10^pH-Ct_Cl-Ct_OAc*Ka*10^pH/(1+Ka*10^pH))</f>
        <v>7.1684128059191637E-2</v>
      </c>
      <c r="BE220" s="19">
        <f>ABS(Ct_Na+10^-pH-Kw*10^pH-Ct_Cl-Ct_OAc*Ka*10^pH/(1+Ka*10^pH))</f>
        <v>7.2225708854499887E-2</v>
      </c>
      <c r="BF220" s="19">
        <f>ABS(Ct_Na+10^-pH-Kw*10^pH-Ct_Cl-Ct_OAc*Ka*10^pH/(1+Ka*10^pH))</f>
        <v>7.2753037523615838E-2</v>
      </c>
      <c r="BG220" s="19">
        <f>ABS(Ct_Na+10^-pH-Kw*10^pH-Ct_Cl-Ct_OAc*Ka*10^pH/(1+Ka*10^pH))</f>
        <v>7.3266669344183286E-2</v>
      </c>
      <c r="BH220" s="19">
        <f>ABS(Ct_Na+10^-pH-Kw*10^pH-Ct_Cl-Ct_OAc*Ka*10^pH/(1+Ka*10^pH))</f>
        <v>7.376713111806954E-2</v>
      </c>
      <c r="BI220" s="19">
        <f>ABS(Ct_Na+10^-pH-Kw*10^pH-Ct_Cl-Ct_OAc*Ka*10^pH/(1+Ka*10^pH))</f>
        <v>7.4254922973629581E-2</v>
      </c>
      <c r="BJ220" s="19">
        <f>ABS(Ct_Na+10^-pH-Kw*10^pH-Ct_Cl-Ct_OAc*Ka*10^pH/(1+Ka*10^pH))</f>
        <v>7.4730520032800604E-2</v>
      </c>
      <c r="BK220" s="19">
        <f>ABS(Ct_Na+10^-pH-Kw*10^pH-Ct_Cl-Ct_OAc*Ka*10^pH/(1+Ka*10^pH))</f>
        <v>7.5194373954708127E-2</v>
      </c>
      <c r="BL220" s="19">
        <f>ABS(Ct_Na+10^-pH-Kw*10^pH-Ct_Cl-Ct_OAc*Ka*10^pH/(1+Ka*10^pH))</f>
        <v>7.5646914366325216E-2</v>
      </c>
      <c r="BM220" s="19">
        <f>ABS(Ct_Na+10^-pH-Kw*10^pH-Ct_Cl-Ct_OAc*Ka*10^pH/(1+Ka*10^pH))</f>
        <v>7.6088550189710613E-2</v>
      </c>
      <c r="BN220" s="19">
        <f>ABS(Ct_Na+10^-pH-Kw*10^pH-Ct_Cl-Ct_OAc*Ka*10^pH/(1+Ka*10^pH))</f>
        <v>7.6519670874443946E-2</v>
      </c>
      <c r="BO220" s="19">
        <f>ABS(Ct_Na+10^-pH-Kw*10^pH-Ct_Cl-Ct_OAc*Ka*10^pH/(1+Ka*10^pH))</f>
        <v>7.6940647543065885E-2</v>
      </c>
      <c r="BP220" s="19">
        <f>ABS(Ct_Na+10^-pH-Kw*10^pH-Ct_Cl-Ct_OAc*Ka*10^pH/(1+Ka*10^pH))</f>
        <v>7.7351834056603619E-2</v>
      </c>
      <c r="BQ220" s="19">
        <f>ABS(Ct_Na+10^-pH-Kw*10^pH-Ct_Cl-Ct_OAc*Ka*10^pH/(1+Ka*10^pH))</f>
        <v>7.7753568006611776E-2</v>
      </c>
      <c r="BR220" s="19">
        <f>ABS(Ct_Na+10^-pH-Kw*10^pH-Ct_Cl-Ct_OAc*Ka*10^pH/(1+Ka*10^pH))</f>
        <v>7.8146171639574255E-2</v>
      </c>
      <c r="BS220" s="19">
        <f>ABS(Ct_Na+10^-pH-Kw*10^pH-Ct_Cl-Ct_OAc*Ka*10^pH/(1+Ka*10^pH))</f>
        <v>7.8529952718987037E-2</v>
      </c>
      <c r="BT220" s="19">
        <f>ABS(Ct_Na+10^-pH-Kw*10^pH-Ct_Cl-Ct_OAc*Ka*10^pH/(1+Ka*10^pH))</f>
        <v>7.8905205329968406E-2</v>
      </c>
      <c r="BU220" s="19">
        <f>ABS(Ct_Na+10^-pH-Kw*10^pH-Ct_Cl-Ct_OAc*Ka*10^pH/(1+Ka*10^pH))</f>
        <v>7.9272210630818324E-2</v>
      </c>
      <c r="BV220" s="19">
        <f>ABS(Ct_Na+10^-pH-Kw*10^pH-Ct_Cl-Ct_OAc*Ka*10^pH/(1+Ka*10^pH))</f>
        <v>7.9631237555562798E-2</v>
      </c>
      <c r="BW220" s="19">
        <f>ABS(Ct_Na+10^-pH-Kw*10^pH-Ct_Cl-Ct_OAc*Ka*10^pH/(1+Ka*10^pH))</f>
        <v>7.9982543471172993E-2</v>
      </c>
      <c r="BX220" s="19">
        <f>ABS(Ct_Na+10^-pH-Kw*10^pH-Ct_Cl-Ct_OAc*Ka*10^pH/(1+Ka*10^pH))</f>
        <v>8.0326374792834054E-2</v>
      </c>
      <c r="BY220" s="19">
        <f>ABS(Ct_Na+10^-pH-Kw*10^pH-Ct_Cl-Ct_OAc*Ka*10^pH/(1+Ka*10^pH))</f>
        <v>8.0662967560354848E-2</v>
      </c>
      <c r="BZ220" s="19">
        <f>ABS(Ct_Na+10^-pH-Kw*10^pH-Ct_Cl-Ct_OAc*Ka*10^pH/(1+Ka*10^pH))</f>
        <v>8.0992547978552307E-2</v>
      </c>
      <c r="CA220" s="19">
        <f>ABS(Ct_Na+10^-pH-Kw*10^pH-Ct_Cl-Ct_OAc*Ka*10^pH/(1+Ka*10^pH))</f>
        <v>8.1315332924209616E-2</v>
      </c>
      <c r="CB220" s="19">
        <f>ABS(Ct_Na+10^-pH-Kw*10^pH-Ct_Cl-Ct_OAc*Ka*10^pH/(1+Ka*10^pH))</f>
        <v>8.1631530421996362E-2</v>
      </c>
      <c r="CC220" s="19">
        <f>ABS(Ct_Na+10^-pH-Kw*10^pH-Ct_Cl-Ct_OAc*Ka*10^pH/(1+Ka*10^pH))</f>
        <v>8.1941340091545023E-2</v>
      </c>
      <c r="CD220" s="19">
        <f>ABS(Ct_Na+10^-pH-Kw*10^pH-Ct_Cl-Ct_OAc*Ka*10^pH/(1+Ka*10^pH))</f>
        <v>8.2244953567702658E-2</v>
      </c>
      <c r="CE220" s="19">
        <f>ABS(Ct_Na+10^-pH-Kw*10^pH-Ct_Cl-Ct_OAc*Ka*10^pH/(1+Ka*10^pH))</f>
        <v>8.2542554895817591E-2</v>
      </c>
      <c r="CF220" s="19">
        <f>ABS(Ct_Na+10^-pH-Kw*10^pH-Ct_Cl-Ct_OAc*Ka*10^pH/(1+Ka*10^pH))</f>
        <v>8.2834320903773392E-2</v>
      </c>
      <c r="CG220" s="19">
        <f>ABS(Ct_Na+10^-pH-Kw*10^pH-Ct_Cl-Ct_OAc*Ka*10^pH/(1+Ka*10^pH))</f>
        <v>8.3120421552351442E-2</v>
      </c>
      <c r="CH220" s="19">
        <f>ABS(Ct_Na+10^-pH-Kw*10^pH-Ct_Cl-Ct_OAc*Ka*10^pH/(1+Ka*10^pH))</f>
        <v>8.3401020265379891E-2</v>
      </c>
      <c r="CI220" s="19">
        <f>ABS(Ct_Na+10^-pH-Kw*10^pH-Ct_Cl-Ct_OAc*Ka*10^pH/(1+Ka*10^pH))</f>
        <v>8.3676274241017326E-2</v>
      </c>
      <c r="CJ220" s="19">
        <f>ABS(Ct_Na+10^-pH-Kw*10^pH-Ct_Cl-Ct_OAc*Ka*10^pH/(1+Ka*10^pH))</f>
        <v>8.3946334745416323E-2</v>
      </c>
      <c r="CK220" s="19">
        <f>ABS(Ct_Na+10^-pH-Kw*10^pH-Ct_Cl-Ct_OAc*Ka*10^pH/(1+Ka*10^pH))</f>
        <v>8.4211347389920033E-2</v>
      </c>
      <c r="CL220" s="19">
        <f>ABS(Ct_Na+10^-pH-Kw*10^pH-Ct_Cl-Ct_OAc*Ka*10^pH/(1+Ka*10^pH))</f>
        <v>8.4471452392858845E-2</v>
      </c>
      <c r="CM220" s="19">
        <f>ABS(Ct_Na+10^-pH-Kw*10^pH-Ct_Cl-Ct_OAc*Ka*10^pH/(1+Ka*10^pH))</f>
        <v>8.472678482693638E-2</v>
      </c>
      <c r="CN220" s="19">
        <f>ABS(Ct_Na+10^-pH-Kw*10^pH-Ct_Cl-Ct_OAc*Ka*10^pH/(1+Ka*10^pH))</f>
        <v>8.4977474853121598E-2</v>
      </c>
      <c r="CO220" s="19">
        <f>ABS(Ct_Na+10^-pH-Kw*10^pH-Ct_Cl-Ct_OAc*Ka*10^pH/(1+Ka*10^pH))</f>
        <v>8.5223647941898073E-2</v>
      </c>
      <c r="CP220" s="19">
        <f>ABS(Ct_Na+10^-pH-Kw*10^pH-Ct_Cl-Ct_OAc*Ka*10^pH/(1+Ka*10^pH))</f>
        <v>8.5465425082660709E-2</v>
      </c>
      <c r="CQ220" s="19">
        <f>ABS(Ct_Na+10^-pH-Kw*10^pH-Ct_Cl-Ct_OAc*Ka*10^pH/(1+Ka*10^pH))</f>
        <v>8.570292298199389E-2</v>
      </c>
      <c r="CR220" s="19">
        <f>ABS(Ct_Na+10^-pH-Kw*10^pH-Ct_Cl-Ct_OAc*Ka*10^pH/(1+Ka*10^pH))</f>
        <v>8.5936254251514216E-2</v>
      </c>
      <c r="CS220" s="19">
        <f>ABS(Ct_Na+10^-pH-Kw*10^pH-Ct_Cl-Ct_OAc*Ka*10^pH/(1+Ka*10^pH))</f>
        <v>8.6165527585912435E-2</v>
      </c>
      <c r="CT220" s="19">
        <f>ABS(Ct_Na+10^-pH-Kw*10^pH-Ct_Cl-Ct_OAc*Ka*10^pH/(1+Ka*10^pH))</f>
        <v>8.6390847931786557E-2</v>
      </c>
      <c r="CU220" s="19">
        <f>ABS(Ct_Na+10^-pH-Kw*10^pH-Ct_Cl-Ct_OAc*Ka*10^pH/(1+Ka*10^pH))</f>
        <v>8.6612316647816684E-2</v>
      </c>
      <c r="CV220" s="19">
        <f>ABS(Ct_Na+10^-pH-Kw*10^pH-Ct_Cl-Ct_OAc*Ka*10^pH/(1+Ka*10^pH))</f>
        <v>8.6830031656795453E-2</v>
      </c>
      <c r="CW220" s="19">
        <f>ABS(Ct_Na+10^-pH-Kw*10^pH-Ct_Cl-Ct_OAc*Ka*10^pH/(1+Ka*10^pH))</f>
        <v>8.7044087589993074E-2</v>
      </c>
      <c r="CX220" s="19">
        <f>ABS(Ct_Na+10^-pH-Kw*10^pH-Ct_Cl-Ct_OAc*Ka*10^pH/(1+Ka*10^pH))</f>
        <v>8.7254575924304037E-2</v>
      </c>
    </row>
    <row r="221" spans="1:102">
      <c r="A221" s="24">
        <v>1.92</v>
      </c>
      <c r="B221" s="19">
        <f>ABS(Ct_Na+10^-pH-Kw*10^pH-Ct_Cl-Ct_OAc*Ka*10^pH/(1+Ka*10^pH))</f>
        <v>3.8272740426197958E-2</v>
      </c>
      <c r="C221" s="19">
        <f>ABS(Ct_Na+10^-pH-Kw*10^pH-Ct_Cl-Ct_OAc*Ka*10^pH/(1+Ka*10^pH))</f>
        <v>3.1115817341838898E-2</v>
      </c>
      <c r="D221" s="19">
        <f>ABS(Ct_Na+10^-pH-Kw*10^pH-Ct_Cl-Ct_OAc*Ka*10^pH/(1+Ka*10^pH))</f>
        <v>2.4609523628785202E-2</v>
      </c>
      <c r="E221" s="19">
        <f>ABS(Ct_Na+10^-pH-Kw*10^pH-Ct_Cl-Ct_OAc*Ka*10^pH/(1+Ka*10^pH))</f>
        <v>1.8668994586431838E-2</v>
      </c>
      <c r="F221" s="19">
        <f>ABS(Ct_Na+10^-pH-Kw*10^pH-Ct_Cl-Ct_OAc*Ka*10^pH/(1+Ka*10^pH))</f>
        <v>1.3223509630941236E-2</v>
      </c>
      <c r="G221" s="19">
        <f>ABS(Ct_Na+10^-pH-Kw*10^pH-Ct_Cl-Ct_OAc*Ka*10^pH/(1+Ka*10^pH))</f>
        <v>8.2136634718898947E-3</v>
      </c>
      <c r="H221" s="19">
        <f>ABS(Ct_Na+10^-pH-Kw*10^pH-Ct_Cl-Ct_OAc*Ka*10^pH/(1+Ka*10^pH))</f>
        <v>3.5891900943040424E-3</v>
      </c>
      <c r="I221" s="19">
        <f>ABS(Ct_Na+10^-pH-Kw*10^pH-Ct_Cl-Ct_OAc*Ka*10^pH/(1+Ka*10^pH))</f>
        <v>6.9272969975694119E-4</v>
      </c>
      <c r="J221" s="19">
        <f>ABS(Ct_Na+10^-pH-Kw*10^pH-Ct_Cl-Ct_OAc*Ka*10^pH/(1+Ka*10^pH))</f>
        <v>4.6687980799564131E-3</v>
      </c>
      <c r="K221" s="19">
        <f>ABS(Ct_Na+10^-pH-Kw*10^pH-Ct_Cl-Ct_OAc*Ka*10^pH/(1+Ka*10^pH))</f>
        <v>8.370654847728351E-3</v>
      </c>
      <c r="L221" s="19">
        <f>ABS(Ct_Na+10^-pH-Kw*10^pH-Ct_Cl-Ct_OAc*Ka*10^pH/(1+Ka*10^pH))</f>
        <v>1.1825721164315479E-2</v>
      </c>
      <c r="M221" s="19">
        <f>ABS(Ct_Na+10^-pH-Kw*10^pH-Ct_Cl-Ct_OAc*Ka*10^pH/(1+Ka*10^pH))</f>
        <v>1.505787997660667E-2</v>
      </c>
      <c r="N221" s="19">
        <f>ABS(Ct_Na+10^-pH-Kw*10^pH-Ct_Cl-Ct_OAc*Ka*10^pH/(1+Ka*10^pH))</f>
        <v>1.8088028863129664E-2</v>
      </c>
      <c r="O221" s="19">
        <f>ABS(Ct_Na+10^-pH-Kw*10^pH-Ct_Cl-Ct_OAc*Ka*10^pH/(1+Ka*10^pH))</f>
        <v>2.0934532362590644E-2</v>
      </c>
      <c r="P221" s="19">
        <f>ABS(Ct_Na+10^-pH-Kw*10^pH-Ct_Cl-Ct_OAc*Ka*10^pH/(1+Ka*10^pH))</f>
        <v>2.3613594479730413E-2</v>
      </c>
      <c r="Q221" s="19">
        <f>ABS(Ct_Na+10^-pH-Kw*10^pH-Ct_Cl-Ct_OAc*Ka*10^pH/(1+Ka*10^pH))</f>
        <v>2.6139567333033607E-2</v>
      </c>
      <c r="R221" s="19">
        <f>ABS(Ct_Na+10^-pH-Kw*10^pH-Ct_Cl-Ct_OAc*Ka*10^pH/(1+Ka*10^pH))</f>
        <v>2.8525208361153291E-2</v>
      </c>
      <c r="S221" s="19">
        <f>ABS(Ct_Na+10^-pH-Kw*10^pH-Ct_Cl-Ct_OAc*Ka*10^pH/(1+Ka*10^pH))</f>
        <v>3.0781895820185434E-2</v>
      </c>
      <c r="T221" s="19">
        <f>ABS(Ct_Na+10^-pH-Kw*10^pH-Ct_Cl-Ct_OAc*Ka*10^pH/(1+Ka*10^pH))</f>
        <v>3.2919810255057982E-2</v>
      </c>
      <c r="U221" s="19">
        <f>ABS(Ct_Na+10^-pH-Kw*10^pH-Ct_Cl-Ct_OAc*Ka*10^pH/(1+Ka*10^pH))</f>
        <v>3.4948088052244766E-2</v>
      </c>
      <c r="V221" s="19">
        <f>ABS(Ct_Na+10^-pH-Kw*10^pH-Ct_Cl-Ct_OAc*Ka*10^pH/(1+Ka*10^pH))</f>
        <v>3.6874951959572203E-2</v>
      </c>
      <c r="W221" s="19">
        <f>ABS(Ct_Na+10^-pH-Kw*10^pH-Ct_Cl-Ct_OAc*Ka*10^pH/(1+Ka*10^pH))</f>
        <v>3.8707822505566605E-2</v>
      </c>
      <c r="X221" s="19">
        <f>ABS(Ct_Na+10^-pH-Kw*10^pH-Ct_Cl-Ct_OAc*Ka*10^pH/(1+Ka*10^pH))</f>
        <v>4.0453413501751731E-2</v>
      </c>
      <c r="Y221" s="19">
        <f>ABS(Ct_Na+10^-pH-Kw*10^pH-Ct_Cl-Ct_OAc*Ka*10^pH/(1+Ka*10^pH))</f>
        <v>4.211781421904455E-2</v>
      </c>
      <c r="Z221" s="19">
        <f>ABS(Ct_Na+10^-pH-Kw*10^pH-Ct_Cl-Ct_OAc*Ka*10^pH/(1+Ka*10^pH))</f>
        <v>4.3706560358278586E-2</v>
      </c>
      <c r="AA221" s="19">
        <f>ABS(Ct_Na+10^-pH-Kw*10^pH-Ct_Cl-Ct_OAc*Ka*10^pH/(1+Ka*10^pH))</f>
        <v>4.5224695557991107E-2</v>
      </c>
      <c r="AB221" s="19">
        <f>ABS(Ct_Na+10^-pH-Kw*10^pH-Ct_Cl-Ct_OAc*Ka*10^pH/(1+Ka*10^pH))</f>
        <v>4.6676824879455264E-2</v>
      </c>
      <c r="AC221" s="19">
        <f>ABS(Ct_Na+10^-pH-Kw*10^pH-Ct_Cl-Ct_OAc*Ka*10^pH/(1+Ka*10^pH))</f>
        <v>4.8067161463835842E-2</v>
      </c>
      <c r="AD221" s="19">
        <f>ABS(Ct_Na+10^-pH-Kw*10^pH-Ct_Cl-Ct_OAc*Ka*10^pH/(1+Ka*10^pH))</f>
        <v>4.9399567357200573E-2</v>
      </c>
      <c r="AE221" s="19">
        <f>ABS(Ct_Na+10^-pH-Kw*10^pH-Ct_Cl-Ct_OAc*Ka*10^pH/(1+Ka*10^pH))</f>
        <v>5.0677589336550408E-2</v>
      </c>
      <c r="AF221" s="19">
        <f>ABS(Ct_Na+10^-pH-Kw*10^pH-Ct_Cl-Ct_OAc*Ka*10^pH/(1+Ka*10^pH))</f>
        <v>5.1904490436726229E-2</v>
      </c>
      <c r="AG221" s="19">
        <f>ABS(Ct_Na+10^-pH-Kw*10^pH-Ct_Cl-Ct_OAc*Ka*10^pH/(1+Ka*10^pH))</f>
        <v>5.3083277768267725E-2</v>
      </c>
      <c r="AH221" s="19">
        <f>ABS(Ct_Na+10^-pH-Kw*10^pH-Ct_Cl-Ct_OAc*Ka*10^pH/(1+Ka*10^pH))</f>
        <v>5.4216727125519157E-2</v>
      </c>
      <c r="AI221" s="19">
        <f>ABS(Ct_Na+10^-pH-Kw*10^pH-Ct_Cl-Ct_OAc*Ka*10^pH/(1+Ka*10^pH))</f>
        <v>5.5307404808912053E-2</v>
      </c>
      <c r="AJ221" s="19">
        <f>ABS(Ct_Na+10^-pH-Kw*10^pH-Ct_Cl-Ct_OAc*Ka*10^pH/(1+Ka*10^pH))</f>
        <v>5.6357687022549646E-2</v>
      </c>
      <c r="AK221" s="19">
        <f>ABS(Ct_Na+10^-pH-Kw*10^pH-Ct_Cl-Ct_OAc*Ka*10^pH/(1+Ka*10^pH))</f>
        <v>5.7369777155691346E-2</v>
      </c>
      <c r="AL221" s="19">
        <f>ABS(Ct_Na+10^-pH-Kw*10^pH-Ct_Cl-Ct_OAc*Ka*10^pH/(1+Ka*10^pH))</f>
        <v>5.8345721212649394E-2</v>
      </c>
      <c r="AM221" s="19">
        <f>ABS(Ct_Na+10^-pH-Kw*10^pH-Ct_Cl-Ct_OAc*Ka*10^pH/(1+Ka*10^pH))</f>
        <v>5.9287421618486123E-2</v>
      </c>
      <c r="AN221" s="19">
        <f>ABS(Ct_Na+10^-pH-Kw*10^pH-Ct_Cl-Ct_OAc*Ka*10^pH/(1+Ka*10^pH))</f>
        <v>6.0196649596535368E-2</v>
      </c>
      <c r="AO221" s="19">
        <f>ABS(Ct_Na+10^-pH-Kw*10^pH-Ct_Cl-Ct_OAc*Ka*10^pH/(1+Ka*10^pH))</f>
        <v>6.1075056287193105E-2</v>
      </c>
      <c r="AP221" s="19">
        <f>ABS(Ct_Na+10^-pH-Kw*10^pH-Ct_Cl-Ct_OAc*Ka*10^pH/(1+Ka*10^pH))</f>
        <v>6.192418275482893E-2</v>
      </c>
      <c r="AQ221" s="19">
        <f>ABS(Ct_Na+10^-pH-Kw*10^pH-Ct_Cl-Ct_OAc*Ka*10^pH/(1+Ka*10^pH))</f>
        <v>6.2745469010411101E-2</v>
      </c>
      <c r="AR221" s="19">
        <f>ABS(Ct_Na+10^-pH-Kw*10^pH-Ct_Cl-Ct_OAc*Ka*10^pH/(1+Ka*10^pH))</f>
        <v>6.3540262160974526E-2</v>
      </c>
      <c r="AS221" s="19">
        <f>ABS(Ct_Na+10^-pH-Kw*10^pH-Ct_Cl-Ct_OAc*Ka*10^pH/(1+Ka*10^pH))</f>
        <v>6.4309823782948611E-2</v>
      </c>
      <c r="AT221" s="19">
        <f>ABS(Ct_Na+10^-pH-Kw*10^pH-Ct_Cl-Ct_OAc*Ka*10^pH/(1+Ka*10^pH))</f>
        <v>6.5055336604236028E-2</v>
      </c>
      <c r="AU221" s="19">
        <f>ABS(Ct_Na+10^-pH-Kw*10^pH-Ct_Cl-Ct_OAc*Ka*10^pH/(1+Ka*10^pH))</f>
        <v>6.5777910569483788E-2</v>
      </c>
      <c r="AV221" s="19">
        <f>ABS(Ct_Na+10^-pH-Kw*10^pH-Ct_Cl-Ct_OAc*Ka*10^pH/(1+Ka*10^pH))</f>
        <v>6.6478588353966528E-2</v>
      </c>
      <c r="AW221" s="19">
        <f>ABS(Ct_Na+10^-pH-Kw*10^pH-Ct_Cl-Ct_OAc*Ka*10^pH/(1+Ka*10^pH))</f>
        <v>6.7158350383688545E-2</v>
      </c>
      <c r="AX221" s="19">
        <f>ABS(Ct_Na+10^-pH-Kw*10^pH-Ct_Cl-Ct_OAc*Ka*10^pH/(1+Ka*10^pH))</f>
        <v>6.7818119412536404E-2</v>
      </c>
      <c r="AY221" s="19">
        <f>ABS(Ct_Na+10^-pH-Kw*10^pH-Ct_Cl-Ct_OAc*Ka*10^pH/(1+Ka*10^pH))</f>
        <v>6.8458764701417651E-2</v>
      </c>
      <c r="AZ221" s="19">
        <f>ABS(Ct_Na+10^-pH-Kw*10^pH-Ct_Cl-Ct_OAc*Ka*10^pH/(1+Ka*10^pH))</f>
        <v>6.9081105839187987E-2</v>
      </c>
      <c r="BA221" s="19">
        <f>ABS(Ct_Na+10^-pH-Kw*10^pH-Ct_Cl-Ct_OAc*Ka*10^pH/(1+Ka*10^pH))</f>
        <v>6.9685916240683127E-2</v>
      </c>
      <c r="BB221" s="19">
        <f>ABS(Ct_Na+10^-pH-Kw*10^pH-Ct_Cl-Ct_OAc*Ka*10^pH/(1+Ka*10^pH))</f>
        <v>7.027392635324782E-2</v>
      </c>
      <c r="BC221" s="19">
        <f>ABS(Ct_Na+10^-pH-Kw*10^pH-Ct_Cl-Ct_OAc*Ka*10^pH/(1+Ka*10^pH))</f>
        <v>7.0845826599714903E-2</v>
      </c>
      <c r="BD221" s="19">
        <f>ABS(Ct_Na+10^-pH-Kw*10^pH-Ct_Cl-Ct_OAc*Ka*10^pH/(1+Ka*10^pH))</f>
        <v>7.1402270082763897E-2</v>
      </c>
      <c r="BE221" s="19">
        <f>ABS(Ct_Na+10^-pH-Kw*10^pH-Ct_Cl-Ct_OAc*Ka*10^pH/(1+Ka*10^pH))</f>
        <v>7.194387507293161E-2</v>
      </c>
      <c r="BF221" s="19">
        <f>ABS(Ct_Na+10^-pH-Kw*10^pH-Ct_Cl-Ct_OAc*Ka*10^pH/(1+Ka*10^pH))</f>
        <v>7.2471227300200183E-2</v>
      </c>
      <c r="BG221" s="19">
        <f>ABS(Ct_Na+10^-pH-Kw*10^pH-Ct_Cl-Ct_OAc*Ka*10^pH/(1+Ka*10^pH))</f>
        <v>7.2984882067020196E-2</v>
      </c>
      <c r="BH221" s="19">
        <f>ABS(Ct_Na+10^-pH-Kw*10^pH-Ct_Cl-Ct_OAc*Ka*10^pH/(1+Ka*10^pH))</f>
        <v>7.3485366198793575E-2</v>
      </c>
      <c r="BI221" s="19">
        <f>ABS(Ct_Na+10^-pH-Kw*10^pH-Ct_Cl-Ct_OAc*Ka*10^pH/(1+Ka*10^pH))</f>
        <v>7.3973179846218248E-2</v>
      </c>
      <c r="BJ221" s="19">
        <f>ABS(Ct_Na+10^-pH-Kw*10^pH-Ct_Cl-Ct_OAc*Ka*10^pH/(1+Ka*10^pH))</f>
        <v>7.4448798152457293E-2</v>
      </c>
      <c r="BK221" s="19">
        <f>ABS(Ct_Na+10^-pH-Kw*10^pH-Ct_Cl-Ct_OAc*Ka*10^pH/(1+Ka*10^pH))</f>
        <v>7.4912672796813892E-2</v>
      </c>
      <c r="BL221" s="19">
        <f>ABS(Ct_Na+10^-pH-Kw*10^pH-Ct_Cl-Ct_OAc*Ka*10^pH/(1+Ka*10^pH))</f>
        <v>7.5365233425454481E-2</v>
      </c>
      <c r="BM221" s="19">
        <f>ABS(Ct_Na+10^-pH-Kw*10^pH-Ct_Cl-Ct_OAc*Ka*10^pH/(1+Ka*10^pH))</f>
        <v>7.5806888978706161E-2</v>
      </c>
      <c r="BN221" s="19">
        <f>ABS(Ct_Na+10^-pH-Kw*10^pH-Ct_Cl-Ct_OAc*Ka*10^pH/(1+Ka*10^pH))</f>
        <v>7.6238028923547058E-2</v>
      </c>
      <c r="BO221" s="19">
        <f>ABS(Ct_Na+10^-pH-Kw*10^pH-Ct_Cl-Ct_OAc*Ka*10^pH/(1+Ka*10^pH))</f>
        <v>7.6659024399097581E-2</v>
      </c>
      <c r="BP221" s="19">
        <f>ABS(Ct_Na+10^-pH-Kw*10^pH-Ct_Cl-Ct_OAc*Ka*10^pH/(1+Ka*10^pH))</f>
        <v>7.7070229282193453E-2</v>
      </c>
      <c r="BQ221" s="19">
        <f>ABS(Ct_Na+10^-pH-Kw*10^pH-Ct_Cl-Ct_OAc*Ka*10^pH/(1+Ka*10^pH))</f>
        <v>7.7471981179471031E-2</v>
      </c>
      <c r="BR221" s="19">
        <f>ABS(Ct_Na+10^-pH-Kw*10^pH-Ct_Cl-Ct_OAc*Ka*10^pH/(1+Ka*10^pH))</f>
        <v>7.7864602351810475E-2</v>
      </c>
      <c r="BS221" s="19">
        <f>ABS(Ct_Na+10^-pH-Kw*10^pH-Ct_Cl-Ct_OAc*Ka*10^pH/(1+Ka*10^pH))</f>
        <v>7.8248400576456906E-2</v>
      </c>
      <c r="BT221" s="19">
        <f>ABS(Ct_Na+10^-pH-Kw*10^pH-Ct_Cl-Ct_OAc*Ka*10^pH/(1+Ka*10^pH))</f>
        <v>7.8623669951666739E-2</v>
      </c>
      <c r="BU221" s="19">
        <f>ABS(Ct_Na+10^-pH-Kw*10^pH-Ct_Cl-Ct_OAc*Ka*10^pH/(1+Ka*10^pH))</f>
        <v>7.899069164830054E-2</v>
      </c>
      <c r="BV221" s="19">
        <f>ABS(Ct_Na+10^-pH-Kw*10^pH-Ct_Cl-Ct_OAc*Ka*10^pH/(1+Ka*10^pH))</f>
        <v>7.9349734612398803E-2</v>
      </c>
      <c r="BW221" s="19">
        <f>ABS(Ct_Na+10^-pH-Kw*10^pH-Ct_Cl-Ct_OAc*Ka*10^pH/(1+Ka*10^pH))</f>
        <v>7.9701056222430469E-2</v>
      </c>
      <c r="BX221" s="19">
        <f>ABS(Ct_Na+10^-pH-Kw*10^pH-Ct_Cl-Ct_OAc*Ka*10^pH/(1+Ka*10^pH))</f>
        <v>8.0044902904589113E-2</v>
      </c>
      <c r="BY221" s="19">
        <f>ABS(Ct_Na+10^-pH-Kw*10^pH-Ct_Cl-Ct_OAc*Ka*10^pH/(1+Ka*10^pH))</f>
        <v>8.038151070922861E-2</v>
      </c>
      <c r="BZ221" s="19">
        <f>ABS(Ct_Na+10^-pH-Kw*10^pH-Ct_Cl-Ct_OAc*Ka*10^pH/(1+Ka*10^pH))</f>
        <v>8.0711105851271475E-2</v>
      </c>
      <c r="CA221" s="19">
        <f>ABS(Ct_Na+10^-pH-Kw*10^pH-Ct_Cl-Ct_OAc*Ka*10^pH/(1+Ka*10^pH))</f>
        <v>8.1033905217189714E-2</v>
      </c>
      <c r="CB221" s="19">
        <f>ABS(Ct_Na+10^-pH-Kw*10^pH-Ct_Cl-Ct_OAc*Ka*10^pH/(1+Ka*10^pH))</f>
        <v>8.1350116840946382E-2</v>
      </c>
      <c r="CC221" s="19">
        <f>ABS(Ct_Na+10^-pH-Kw*10^pH-Ct_Cl-Ct_OAc*Ka*10^pH/(1+Ka*10^pH))</f>
        <v>8.1659940351091809E-2</v>
      </c>
      <c r="CD221" s="19">
        <f>ABS(Ct_Na+10^-pH-Kw*10^pH-Ct_Cl-Ct_OAc*Ka*10^pH/(1+Ka*10^pH))</f>
        <v>8.1963567391034303E-2</v>
      </c>
      <c r="CE221" s="19">
        <f>ABS(Ct_Na+10^-pH-Kw*10^pH-Ct_Cl-Ct_OAc*Ka*10^pH/(1+Ka*10^pH))</f>
        <v>8.2261182014344292E-2</v>
      </c>
      <c r="CF221" s="19">
        <f>ABS(Ct_Na+10^-pH-Kw*10^pH-Ct_Cl-Ct_OAc*Ka*10^pH/(1+Ka*10^pH))</f>
        <v>8.2552961056805041E-2</v>
      </c>
      <c r="CG221" s="19">
        <f>ABS(Ct_Na+10^-pH-Kw*10^pH-Ct_Cl-Ct_OAc*Ka*10^pH/(1+Ka*10^pH))</f>
        <v>8.2839074486790856E-2</v>
      </c>
      <c r="CH221" s="19">
        <f>ABS(Ct_Na+10^-pH-Kw*10^pH-Ct_Cl-Ct_OAc*Ka*10^pH/(1+Ka*10^pH))</f>
        <v>8.3119685735430757E-2</v>
      </c>
      <c r="CI221" s="19">
        <f>ABS(Ct_Na+10^-pH-Kw*10^pH-Ct_Cl-Ct_OAc*Ka*10^pH/(1+Ka*10^pH))</f>
        <v>8.3394952007906115E-2</v>
      </c>
      <c r="CJ221" s="19">
        <f>ABS(Ct_Na+10^-pH-Kw*10^pH-Ct_Cl-Ct_OAc*Ka*10^pH/(1+Ka*10^pH))</f>
        <v>8.3665024577127212E-2</v>
      </c>
      <c r="CK221" s="19">
        <f>ABS(Ct_Na+10^-pH-Kw*10^pH-Ct_Cl-Ct_OAc*Ka*10^pH/(1+Ka*10^pH))</f>
        <v>8.3930049060942327E-2</v>
      </c>
      <c r="CL221" s="19">
        <f>ABS(Ct_Na+10^-pH-Kw*10^pH-Ct_Cl-Ct_OAc*Ka*10^pH/(1+Ka*10^pH))</f>
        <v>8.4190165683946022E-2</v>
      </c>
      <c r="CM221" s="19">
        <f>ABS(Ct_Na+10^-pH-Kw*10^pH-Ct_Cl-Ct_OAc*Ka*10^pH/(1+Ka*10^pH))</f>
        <v>8.4445509524876256E-2</v>
      </c>
      <c r="CN221" s="19">
        <f>ABS(Ct_Na+10^-pH-Kw*10^pH-Ct_Cl-Ct_OAc*Ka*10^pH/(1+Ka*10^pH))</f>
        <v>8.4696210750516851E-2</v>
      </c>
      <c r="CO221" s="19">
        <f>ABS(Ct_Na+10^-pH-Kw*10^pH-Ct_Cl-Ct_OAc*Ka*10^pH/(1+Ka*10^pH))</f>
        <v>8.4942394836956731E-2</v>
      </c>
      <c r="CP221" s="19">
        <f>ABS(Ct_Na+10^-pH-Kw*10^pH-Ct_Cl-Ct_OAc*Ka*10^pH/(1+Ka*10^pH))</f>
        <v>8.5184182778995893E-2</v>
      </c>
      <c r="CQ221" s="19">
        <f>ABS(Ct_Na+10^-pH-Kw*10^pH-Ct_Cl-Ct_OAc*Ka*10^pH/(1+Ka*10^pH))</f>
        <v>8.5421691288432591E-2</v>
      </c>
      <c r="CR221" s="19">
        <f>ABS(Ct_Na+10^-pH-Kw*10^pH-Ct_Cl-Ct_OAc*Ka*10^pH/(1+Ka*10^pH))</f>
        <v>8.565503298191425E-2</v>
      </c>
      <c r="CS221" s="19">
        <f>ABS(Ct_Na+10^-pH-Kw*10^pH-Ct_Cl-Ct_OAc*Ka*10^pH/(1+Ka*10^pH))</f>
        <v>8.5884316558987511E-2</v>
      </c>
      <c r="CT221" s="19">
        <f>ABS(Ct_Na+10^-pH-Kw*10^pH-Ct_Cl-Ct_OAc*Ka*10^pH/(1+Ka*10^pH))</f>
        <v>8.6109646970938869E-2</v>
      </c>
      <c r="CU221" s="19">
        <f>ABS(Ct_Na+10^-pH-Kw*10^pH-Ct_Cl-Ct_OAc*Ka*10^pH/(1+Ka*10^pH))</f>
        <v>8.6331125580976498E-2</v>
      </c>
      <c r="CV221" s="19">
        <f>ABS(Ct_Na+10^-pH-Kw*10^pH-Ct_Cl-Ct_OAc*Ka*10^pH/(1+Ka*10^pH))</f>
        <v>8.6548850316267745E-2</v>
      </c>
      <c r="CW221" s="19">
        <f>ABS(Ct_Na+10^-pH-Kw*10^pH-Ct_Cl-Ct_OAc*Ka*10^pH/(1+Ka*10^pH))</f>
        <v>8.6762915812310396E-2</v>
      </c>
      <c r="CX221" s="19">
        <f>ABS(Ct_Na+10^-pH-Kw*10^pH-Ct_Cl-Ct_OAc*Ka*10^pH/(1+Ka*10^pH))</f>
        <v>8.6973413550085643E-2</v>
      </c>
    </row>
    <row r="222" spans="1:102">
      <c r="A222" s="23">
        <v>1.93</v>
      </c>
      <c r="B222" s="19">
        <f>ABS(Ct_Na+10^-pH-Kw*10^pH-Ct_Cl-Ct_OAc*Ka*10^pH/(1+Ka*10^pH))</f>
        <v>3.8553279220038206E-2</v>
      </c>
      <c r="C222" s="19">
        <f>ABS(Ct_Na+10^-pH-Kw*10^pH-Ct_Cl-Ct_OAc*Ka*10^pH/(1+Ka*10^pH))</f>
        <v>3.1396028992962864E-2</v>
      </c>
      <c r="D222" s="19">
        <f>ABS(Ct_Na+10^-pH-Kw*10^pH-Ct_Cl-Ct_OAc*Ka*10^pH/(1+Ka*10^pH))</f>
        <v>2.4889437877439812E-2</v>
      </c>
      <c r="E222" s="19">
        <f>ABS(Ct_Na+10^-pH-Kw*10^pH-Ct_Cl-Ct_OAc*Ka*10^pH/(1+Ka*10^pH))</f>
        <v>1.894863729370138E-2</v>
      </c>
      <c r="F222" s="19">
        <f>ABS(Ct_Na+10^-pH-Kw*10^pH-Ct_Cl-Ct_OAc*Ka*10^pH/(1+Ka*10^pH))</f>
        <v>1.3502903425274479E-2</v>
      </c>
      <c r="G222" s="19">
        <f>ABS(Ct_Na+10^-pH-Kw*10^pH-Ct_Cl-Ct_OAc*Ka*10^pH/(1+Ka*10^pH))</f>
        <v>8.4928282663217364E-3</v>
      </c>
      <c r="H222" s="19">
        <f>ABS(Ct_Na+10^-pH-Kw*10^pH-Ct_Cl-Ct_OAc*Ka*10^pH/(1+Ka*10^pH))</f>
        <v>3.868143504211506E-3</v>
      </c>
      <c r="I222" s="19">
        <f>ABS(Ct_Na+10^-pH-Kw*10^pH-Ct_Cl-Ct_OAc*Ka*10^pH/(1+Ka*10^pH))</f>
        <v>4.1397201626093138E-4</v>
      </c>
      <c r="J222" s="19">
        <f>ABS(Ct_Na+10^-pH-Kw*10^pH-Ct_Cl-Ct_OAc*Ka*10^pH/(1+Ka*10^pH))</f>
        <v>4.3902221424138967E-3</v>
      </c>
      <c r="K222" s="19">
        <f>ABS(Ct_Na+10^-pH-Kw*10^pH-Ct_Cl-Ct_OAc*Ka*10^pH/(1+Ka*10^pH))</f>
        <v>8.0922481219356315E-3</v>
      </c>
      <c r="L222" s="19">
        <f>ABS(Ct_Na+10^-pH-Kw*10^pH-Ct_Cl-Ct_OAc*Ka*10^pH/(1+Ka*10^pH))</f>
        <v>1.154747236948925E-2</v>
      </c>
      <c r="M222" s="19">
        <f>ABS(Ct_Na+10^-pH-Kw*10^pH-Ct_Cl-Ct_OAc*Ka*10^pH/(1+Ka*10^pH))</f>
        <v>1.4779778923652313E-2</v>
      </c>
      <c r="N222" s="19">
        <f>ABS(Ct_Na+10^-pH-Kw*10^pH-Ct_Cl-Ct_OAc*Ka*10^pH/(1+Ka*10^pH))</f>
        <v>1.7810066318180186E-2</v>
      </c>
      <c r="O222" s="19">
        <f>ABS(Ct_Na+10^-pH-Kw*10^pH-Ct_Cl-Ct_OAc*Ka*10^pH/(1+Ka*10^pH))</f>
        <v>2.065669993122151E-2</v>
      </c>
      <c r="P222" s="19">
        <f>ABS(Ct_Na+10^-pH-Kw*10^pH-Ct_Cl-Ct_OAc*Ka*10^pH/(1+Ka*10^pH))</f>
        <v>2.33358845082016E-2</v>
      </c>
      <c r="Q222" s="19">
        <f>ABS(Ct_Na+10^-pH-Kw*10^pH-Ct_Cl-Ct_OAc*Ka*10^pH/(1+Ka*10^pH))</f>
        <v>2.5861972823639952E-2</v>
      </c>
      <c r="R222" s="19">
        <f>ABS(Ct_Na+10^-pH-Kw*10^pH-Ct_Cl-Ct_OAc*Ka*10^pH/(1+Ka*10^pH))</f>
        <v>2.8247722899331733E-2</v>
      </c>
      <c r="S222" s="19">
        <f>ABS(Ct_Na+10^-pH-Kw*10^pH-Ct_Cl-Ct_OAc*Ka*10^pH/(1+Ka*10^pH))</f>
        <v>3.0504513511472615E-2</v>
      </c>
      <c r="T222" s="19">
        <f>ABS(Ct_Na+10^-pH-Kw*10^pH-Ct_Cl-Ct_OAc*Ka*10^pH/(1+Ka*10^pH))</f>
        <v>3.2642525670342919E-2</v>
      </c>
      <c r="U222" s="19">
        <f>ABS(Ct_Na+10^-pH-Kw*10^pH-Ct_Cl-Ct_OAc*Ka*10^pH/(1+Ka*10^pH))</f>
        <v>3.4670896180040392E-2</v>
      </c>
      <c r="V222" s="19">
        <f>ABS(Ct_Na+10^-pH-Kw*10^pH-Ct_Cl-Ct_OAc*Ka*10^pH/(1+Ka*10^pH))</f>
        <v>3.6597848164252975E-2</v>
      </c>
      <c r="W222" s="19">
        <f>ABS(Ct_Na+10^-pH-Kw*10^pH-Ct_Cl-Ct_OAc*Ka*10^pH/(1+Ka*10^pH))</f>
        <v>3.8430802490699113E-2</v>
      </c>
      <c r="X222" s="19">
        <f>ABS(Ct_Na+10^-pH-Kw*10^pH-Ct_Cl-Ct_OAc*Ka*10^pH/(1+Ka*10^pH))</f>
        <v>4.0176473277790656E-2</v>
      </c>
      <c r="Y222" s="19">
        <f>ABS(Ct_Na+10^-pH-Kw*10^pH-Ct_Cl-Ct_OAc*Ka*10^pH/(1+Ka*10^pH))</f>
        <v>4.1840950074784916E-2</v>
      </c>
      <c r="Z222" s="19">
        <f>ABS(Ct_Na+10^-pH-Kw*10^pH-Ct_Cl-Ct_OAc*Ka*10^pH/(1+Ka*10^pH))</f>
        <v>4.342976883555217E-2</v>
      </c>
      <c r="AA222" s="19">
        <f>ABS(Ct_Na+10^-pH-Kw*10^pH-Ct_Cl-Ct_OAc*Ka*10^pH/(1+Ka*10^pH))</f>
        <v>4.4947973429174219E-2</v>
      </c>
      <c r="AB222" s="19">
        <f>ABS(Ct_Na+10^-pH-Kw*10^pH-Ct_Cl-Ct_OAc*Ka*10^pH/(1+Ka*10^pH))</f>
        <v>4.6400169127421377E-2</v>
      </c>
      <c r="AC222" s="19">
        <f>ABS(Ct_Na+10^-pH-Kw*10^pH-Ct_Cl-Ct_OAc*Ka*10^pH/(1+Ka*10^pH))</f>
        <v>4.7790569264041016E-2</v>
      </c>
      <c r="AD222" s="19">
        <f>ABS(Ct_Na+10^-pH-Kw*10^pH-Ct_Cl-Ct_OAc*Ka*10^pH/(1+Ka*10^pH))</f>
        <v>4.9123036061634852E-2</v>
      </c>
      <c r="AE222" s="19">
        <f>ABS(Ct_Na+10^-pH-Kw*10^pH-Ct_Cl-Ct_OAc*Ka*10^pH/(1+Ka*10^pH))</f>
        <v>5.0401116459326864E-2</v>
      </c>
      <c r="AF222" s="19">
        <f>ABS(Ct_Na+10^-pH-Kw*10^pH-Ct_Cl-Ct_OAc*Ka*10^pH/(1+Ka*10^pH))</f>
        <v>5.1628073641111216E-2</v>
      </c>
      <c r="AG222" s="19">
        <f>ABS(Ct_Na+10^-pH-Kw*10^pH-Ct_Cl-Ct_OAc*Ka*10^pH/(1+Ka*10^pH))</f>
        <v>5.2806914854982449E-2</v>
      </c>
      <c r="AH222" s="19">
        <f>ABS(Ct_Na+10^-pH-Kw*10^pH-Ct_Cl-Ct_OAc*Ka*10^pH/(1+Ka*10^pH))</f>
        <v>5.3940416022166322E-2</v>
      </c>
      <c r="AI222" s="19">
        <f>ABS(Ct_Na+10^-pH-Kw*10^pH-Ct_Cl-Ct_OAc*Ka*10^pH/(1+Ka*10^pH))</f>
        <v>5.5031143560399877E-2</v>
      </c>
      <c r="AJ222" s="19">
        <f>ABS(Ct_Na+10^-pH-Kw*10^pH-Ct_Cl-Ct_OAc*Ka*10^pH/(1+Ka*10^pH))</f>
        <v>5.6081473782402531E-2</v>
      </c>
      <c r="AK222" s="19">
        <f>ABS(Ct_Na+10^-pH-Kw*10^pH-Ct_Cl-Ct_OAc*Ka*10^pH/(1+Ka*10^pH))</f>
        <v>5.7093610178150574E-2</v>
      </c>
      <c r="AL222" s="19">
        <f>ABS(Ct_Na+10^-pH-Kw*10^pH-Ct_Cl-Ct_OAc*Ka*10^pH/(1+Ka*10^pH))</f>
        <v>5.806959884547902E-2</v>
      </c>
      <c r="AM222" s="19">
        <f>ABS(Ct_Na+10^-pH-Kw*10^pH-Ct_Cl-Ct_OAc*Ka*10^pH/(1+Ka*10^pH))</f>
        <v>5.9011342296409995E-2</v>
      </c>
      <c r="AN222" s="19">
        <f>ABS(Ct_Na+10^-pH-Kw*10^pH-Ct_Cl-Ct_OAc*Ka*10^pH/(1+Ka*10^pH))</f>
        <v>5.9920611835239897E-2</v>
      </c>
      <c r="AO222" s="19">
        <f>ABS(Ct_Na+10^-pH-Kw*10^pH-Ct_Cl-Ct_OAc*Ka*10^pH/(1+Ka*10^pH))</f>
        <v>6.0799058677838268E-2</v>
      </c>
      <c r="AP222" s="19">
        <f>ABS(Ct_Na+10^-pH-Kw*10^pH-Ct_Cl-Ct_OAc*Ka*10^pH/(1+Ka*10^pH))</f>
        <v>6.1648223959016701E-2</v>
      </c>
      <c r="AQ222" s="19">
        <f>ABS(Ct_Na+10^-pH-Kw*10^pH-Ct_Cl-Ct_OAc*Ka*10^pH/(1+Ka*10^pH))</f>
        <v>6.2469547755566318E-2</v>
      </c>
      <c r="AR222" s="19">
        <f>ABS(Ct_Na+10^-pH-Kw*10^pH-Ct_Cl-Ct_OAc*Ka*10^pH/(1+Ka*10^pH))</f>
        <v>6.3264377236098235E-2</v>
      </c>
      <c r="AS222" s="19">
        <f>ABS(Ct_Na+10^-pH-Kw*10^pH-Ct_Cl-Ct_OAc*Ka*10^pH/(1+Ka*10^pH))</f>
        <v>6.403397403470848E-2</v>
      </c>
      <c r="AT222" s="19">
        <f>ABS(Ct_Na+10^-pH-Kw*10^pH-Ct_Cl-Ct_OAc*Ka*10^pH/(1+Ka*10^pH))</f>
        <v>6.4779520933362172E-2</v>
      </c>
      <c r="AU222" s="19">
        <f>ABS(Ct_Na+10^-pH-Kw*10^pH-Ct_Cl-Ct_OAc*Ka*10^pH/(1+Ka*10^pH))</f>
        <v>6.5502127927441881E-2</v>
      </c>
      <c r="AV222" s="19">
        <f>ABS(Ct_Na+10^-pH-Kw*10^pH-Ct_Cl-Ct_OAc*Ka*10^pH/(1+Ka*10^pH))</f>
        <v>6.620283773988285E-2</v>
      </c>
      <c r="AW222" s="19">
        <f>ABS(Ct_Na+10^-pH-Kw*10^pH-Ct_Cl-Ct_OAc*Ka*10^pH/(1+Ka*10^pH))</f>
        <v>6.6882630841504642E-2</v>
      </c>
      <c r="AX222" s="19">
        <f>ABS(Ct_Na+10^-pH-Kw*10^pH-Ct_Cl-Ct_OAc*Ka*10^pH/(1+Ka*10^pH))</f>
        <v>6.7542430028372874E-2</v>
      </c>
      <c r="AY222" s="19">
        <f>ABS(Ct_Na+10^-pH-Kw*10^pH-Ct_Cl-Ct_OAc*Ka*10^pH/(1+Ka*10^pH))</f>
        <v>6.8183104601128988E-2</v>
      </c>
      <c r="AZ222" s="19">
        <f>ABS(Ct_Na+10^-pH-Kw*10^pH-Ct_Cl-Ct_OAc*Ka*10^pH/(1+Ka*10^pH))</f>
        <v>6.880547418609205E-2</v>
      </c>
      <c r="BA222" s="19">
        <f>ABS(Ct_Na+10^-pH-Kw*10^pH-Ct_Cl-Ct_OAc*Ka*10^pH/(1+Ka*10^pH))</f>
        <v>6.9410312233450538E-2</v>
      </c>
      <c r="BB222" s="19">
        <f>ABS(Ct_Na+10^-pH-Kw*10^pH-Ct_Cl-Ct_OAc*Ka*10^pH/(1+Ka*10^pH))</f>
        <v>6.9998349223937925E-2</v>
      </c>
      <c r="BC222" s="19">
        <f>ABS(Ct_Na+10^-pH-Kw*10^pH-Ct_Cl-Ct_OAc*Ka*10^pH/(1+Ka*10^pH))</f>
        <v>7.0570275611946259E-2</v>
      </c>
      <c r="BD222" s="19">
        <f>ABS(Ct_Na+10^-pH-Kw*10^pH-Ct_Cl-Ct_OAc*Ka*10^pH/(1+Ka*10^pH))</f>
        <v>7.1126744530008376E-2</v>
      </c>
      <c r="BE222" s="19">
        <f>ABS(Ct_Na+10^-pH-Kw*10^pH-Ct_Cl-Ct_OAc*Ka*10^pH/(1+Ka*10^pH))</f>
        <v>7.1668374276922187E-2</v>
      </c>
      <c r="BF222" s="19">
        <f>ABS(Ct_Na+10^-pH-Kw*10^pH-Ct_Cl-Ct_OAc*Ka*10^pH/(1+Ka*10^pH))</f>
        <v>7.219575060944354E-2</v>
      </c>
      <c r="BG222" s="19">
        <f>ABS(Ct_Na+10^-pH-Kw*10^pH-Ct_Cl-Ct_OAc*Ka*10^pH/(1+Ka*10^pH))</f>
        <v>7.2709428855405864E-2</v>
      </c>
      <c r="BH222" s="19">
        <f>ABS(Ct_Na+10^-pH-Kw*10^pH-Ct_Cl-Ct_OAc*Ka*10^pH/(1+Ka*10^pH))</f>
        <v>7.3209935864292267E-2</v>
      </c>
      <c r="BI222" s="19">
        <f>ABS(Ct_Na+10^-pH-Kw*10^pH-Ct_Cl-Ct_OAc*Ka*10^pH/(1+Ka*10^pH))</f>
        <v>7.3697771809662554E-2</v>
      </c>
      <c r="BJ222" s="19">
        <f>ABS(Ct_Na+10^-pH-Kw*10^pH-Ct_Cl-Ct_OAc*Ka*10^pH/(1+Ka*10^pH))</f>
        <v>7.4173411856398572E-2</v>
      </c>
      <c r="BK222" s="19">
        <f>ABS(Ct_Na+10^-pH-Kw*10^pH-Ct_Cl-Ct_OAc*Ka*10^pH/(1+Ka*10^pH))</f>
        <v>7.4637307704449748E-2</v>
      </c>
      <c r="BL222" s="19">
        <f>ABS(Ct_Na+10^-pH-Kw*10^pH-Ct_Cl-Ct_OAc*Ka*10^pH/(1+Ka*10^pH))</f>
        <v>7.5089889019621617E-2</v>
      </c>
      <c r="BM222" s="19">
        <f>ABS(Ct_Na+10^-pH-Kw*10^pH-Ct_Cl-Ct_OAc*Ka*10^pH/(1+Ka*10^pH))</f>
        <v>7.553156476093395E-2</v>
      </c>
      <c r="BN222" s="19">
        <f>ABS(Ct_Na+10^-pH-Kw*10^pH-Ct_Cl-Ct_OAc*Ka*10^pH/(1+Ka*10^pH))</f>
        <v>7.5962724413167398E-2</v>
      </c>
      <c r="BO222" s="19">
        <f>ABS(Ct_Na+10^-pH-Kw*10^pH-Ct_Cl-Ct_OAc*Ka*10^pH/(1+Ka*10^pH))</f>
        <v>7.6383739132407119E-2</v>
      </c>
      <c r="BP222" s="19">
        <f>ABS(Ct_Na+10^-pH-Kw*10^pH-Ct_Cl-Ct_OAc*Ka*10^pH/(1+Ka*10^pH))</f>
        <v>7.6794962811664536E-2</v>
      </c>
      <c r="BQ222" s="19">
        <f>ABS(Ct_Na+10^-pH-Kw*10^pH-Ct_Cl-Ct_OAc*Ka*10^pH/(1+Ka*10^pH))</f>
        <v>7.7196733073007978E-2</v>
      </c>
      <c r="BR222" s="19">
        <f>ABS(Ct_Na+10^-pH-Kw*10^pH-Ct_Cl-Ct_OAc*Ka*10^pH/(1+Ka*10^pH))</f>
        <v>7.7589372192048159E-2</v>
      </c>
      <c r="BS222" s="19">
        <f>ABS(Ct_Na+10^-pH-Kw*10^pH-Ct_Cl-Ct_OAc*Ka*10^pH/(1+Ka*10^pH))</f>
        <v>7.797318796009868E-2</v>
      </c>
      <c r="BT222" s="19">
        <f>ABS(Ct_Na+10^-pH-Kw*10^pH-Ct_Cl-Ct_OAc*Ka*10^pH/(1+Ka*10^pH))</f>
        <v>7.8348474488859177E-2</v>
      </c>
      <c r="BU222" s="19">
        <f>ABS(Ct_Na+10^-pH-Kw*10^pH-Ct_Cl-Ct_OAc*Ka*10^pH/(1+Ka*10^pH))</f>
        <v>7.871551296204253E-2</v>
      </c>
      <c r="BV222" s="19">
        <f>ABS(Ct_Na+10^-pH-Kw*10^pH-Ct_Cl-Ct_OAc*Ka*10^pH/(1+Ka*10^pH))</f>
        <v>7.9074572337982749E-2</v>
      </c>
      <c r="BW222" s="19">
        <f>ABS(Ct_Na+10^-pH-Kw*10^pH-Ct_Cl-Ct_OAc*Ka*10^pH/(1+Ka*10^pH))</f>
        <v>7.9425910006913542E-2</v>
      </c>
      <c r="BX222" s="19">
        <f>ABS(Ct_Na+10^-pH-Kw*10^pH-Ct_Cl-Ct_OAc*Ka*10^pH/(1+Ka*10^pH))</f>
        <v>7.9769772406292586E-2</v>
      </c>
      <c r="BY222" s="19">
        <f>ABS(Ct_Na+10^-pH-Kw*10^pH-Ct_Cl-Ct_OAc*Ka*10^pH/(1+Ka*10^pH))</f>
        <v>8.0106395597263638E-2</v>
      </c>
      <c r="BZ222" s="19">
        <f>ABS(Ct_Na+10^-pH-Kw*10^pH-Ct_Cl-Ct_OAc*Ka*10^pH/(1+Ka*10^pH))</f>
        <v>8.04360058050895E-2</v>
      </c>
      <c r="CA222" s="19">
        <f>ABS(Ct_Na+10^-pH-Kw*10^pH-Ct_Cl-Ct_OAc*Ka*10^pH/(1+Ka*10^pH))</f>
        <v>8.0758819926156022E-2</v>
      </c>
      <c r="CB222" s="19">
        <f>ABS(Ct_Na+10^-pH-Kw*10^pH-Ct_Cl-Ct_OAc*Ka*10^pH/(1+Ka*10^pH))</f>
        <v>8.1075046003935503E-2</v>
      </c>
      <c r="CC222" s="19">
        <f>ABS(Ct_Na+10^-pH-Kw*10^pH-Ct_Cl-Ct_OAc*Ka*10^pH/(1+Ka*10^pH))</f>
        <v>8.138488367610329E-2</v>
      </c>
      <c r="CD222" s="19">
        <f>ABS(Ct_Na+10^-pH-Kw*10^pH-Ct_Cl-Ct_OAc*Ka*10^pH/(1+Ka*10^pH))</f>
        <v>8.1688524594827686E-2</v>
      </c>
      <c r="CE222" s="19">
        <f>ABS(Ct_Na+10^-pH-Kw*10^pH-Ct_Cl-Ct_OAc*Ka*10^pH/(1+Ka*10^pH))</f>
        <v>8.1986152822092206E-2</v>
      </c>
      <c r="CF222" s="19">
        <f>ABS(Ct_Na+10^-pH-Kw*10^pH-Ct_Cl-Ct_OAc*Ka*10^pH/(1+Ka*10^pH))</f>
        <v>8.2277945201763292E-2</v>
      </c>
      <c r="CG222" s="19">
        <f>ABS(Ct_Na+10^-pH-Kw*10^pH-Ct_Cl-Ct_OAc*Ka*10^pH/(1+Ka*10^pH))</f>
        <v>8.2564071709984477E-2</v>
      </c>
      <c r="CH222" s="19">
        <f>ABS(Ct_Na+10^-pH-Kw*10^pH-Ct_Cl-Ct_OAc*Ka*10^pH/(1+Ka*10^pH))</f>
        <v>8.2844695785355235E-2</v>
      </c>
      <c r="CI222" s="19">
        <f>ABS(Ct_Na+10^-pH-Kw*10^pH-Ct_Cl-Ct_OAc*Ka*10^pH/(1+Ka*10^pH))</f>
        <v>8.3119974640242747E-2</v>
      </c>
      <c r="CJ222" s="19">
        <f>ABS(Ct_Na+10^-pH-Kw*10^pH-Ct_Cl-Ct_OAc*Ka*10^pH/(1+Ka*10^pH))</f>
        <v>8.3390059554471999E-2</v>
      </c>
      <c r="CK222" s="19">
        <f>ABS(Ct_Na+10^-pH-Kw*10^pH-Ct_Cl-Ct_OAc*Ka*10^pH/(1+Ka*10^pH))</f>
        <v>8.3655096152547459E-2</v>
      </c>
      <c r="CL222" s="19">
        <f>ABS(Ct_Na+10^-pH-Kw*10^pH-Ct_Cl-Ct_OAc*Ka*10^pH/(1+Ka*10^pH))</f>
        <v>8.3915224665473354E-2</v>
      </c>
      <c r="CM222" s="19">
        <f>ABS(Ct_Na+10^-pH-Kw*10^pH-Ct_Cl-Ct_OAc*Ka*10^pH/(1+Ka*10^pH))</f>
        <v>8.4170580178162063E-2</v>
      </c>
      <c r="CN222" s="19">
        <f>ABS(Ct_Na+10^-pH-Kw*10^pH-Ct_Cl-Ct_OAc*Ka*10^pH/(1+Ka*10^pH))</f>
        <v>8.4421292863347347E-2</v>
      </c>
      <c r="CO222" s="19">
        <f>ABS(Ct_Na+10^-pH-Kw*10^pH-Ct_Cl-Ct_OAc*Ka*10^pH/(1+Ka*10^pH))</f>
        <v>8.4667488202853636E-2</v>
      </c>
      <c r="CP222" s="19">
        <f>ABS(Ct_Na+10^-pH-Kw*10^pH-Ct_Cl-Ct_OAc*Ka*10^pH/(1+Ka*10^pH))</f>
        <v>8.4909287197011601E-2</v>
      </c>
      <c r="CQ222" s="19">
        <f>ABS(Ct_Na+10^-pH-Kw*10^pH-Ct_Cl-Ct_OAc*Ka*10^pH/(1+Ka*10^pH))</f>
        <v>8.5146806562954369E-2</v>
      </c>
      <c r="CR222" s="19">
        <f>ABS(Ct_Na+10^-pH-Kw*10^pH-Ct_Cl-Ct_OAc*Ka*10^pH/(1+Ka*10^pH))</f>
        <v>8.5380158922477078E-2</v>
      </c>
      <c r="CS222" s="19">
        <f>ABS(Ct_Na+10^-pH-Kw*10^pH-Ct_Cl-Ct_OAc*Ka*10^pH/(1+Ka*10^pH))</f>
        <v>8.5609452980095035E-2</v>
      </c>
      <c r="CT222" s="19">
        <f>ABS(Ct_Na+10^-pH-Kw*10^pH-Ct_Cl-Ct_OAc*Ka*10^pH/(1+Ka*10^pH))</f>
        <v>8.5834793691892022E-2</v>
      </c>
      <c r="CU222" s="19">
        <f>ABS(Ct_Na+10^-pH-Kw*10^pH-Ct_Cl-Ct_OAc*Ka*10^pH/(1+Ka*10^pH))</f>
        <v>8.6056282425709563E-2</v>
      </c>
      <c r="CV222" s="19">
        <f>ABS(Ct_Na+10^-pH-Kw*10^pH-Ct_Cl-Ct_OAc*Ka*10^pH/(1+Ka*10^pH))</f>
        <v>8.6274017113191215E-2</v>
      </c>
      <c r="CW222" s="19">
        <f>ABS(Ct_Na+10^-pH-Kw*10^pH-Ct_Cl-Ct_OAc*Ka*10^pH/(1+Ka*10^pH))</f>
        <v>8.6488092394160568E-2</v>
      </c>
      <c r="CX222" s="19">
        <f>ABS(Ct_Na+10^-pH-Kw*10^pH-Ct_Cl-Ct_OAc*Ka*10^pH/(1+Ka*10^pH))</f>
        <v>8.6698599753780414E-2</v>
      </c>
    </row>
    <row r="223" spans="1:102">
      <c r="A223" s="24">
        <v>1.94</v>
      </c>
      <c r="B223" s="19">
        <f>ABS(Ct_Na+10^-pH-Kw*10^pH-Ct_Cl-Ct_OAc*Ka*10^pH/(1+Ka*10^pH))</f>
        <v>3.8827748085022186E-2</v>
      </c>
      <c r="C223" s="19">
        <f>ABS(Ct_Na+10^-pH-Kw*10^pH-Ct_Cl-Ct_OAc*Ka*10^pH/(1+Ka*10^pH))</f>
        <v>3.1670163118397425E-2</v>
      </c>
      <c r="D223" s="19">
        <f>ABS(Ct_Na+10^-pH-Kw*10^pH-Ct_Cl-Ct_OAc*Ka*10^pH/(1+Ka*10^pH))</f>
        <v>2.5163267694193095E-2</v>
      </c>
      <c r="E223" s="19">
        <f>ABS(Ct_Na+10^-pH-Kw*10^pH-Ct_Cl-Ct_OAc*Ka*10^pH/(1+Ka*10^pH))</f>
        <v>1.9222189263397835E-2</v>
      </c>
      <c r="F223" s="19">
        <f>ABS(Ct_Na+10^-pH-Kw*10^pH-Ct_Cl-Ct_OAc*Ka*10^pH/(1+Ka*10^pH))</f>
        <v>1.3776200701835512E-2</v>
      </c>
      <c r="G223" s="19">
        <f>ABS(Ct_Na+10^-pH-Kw*10^pH-Ct_Cl-Ct_OAc*Ka*10^pH/(1+Ka*10^pH))</f>
        <v>8.7658912251981792E-3</v>
      </c>
      <c r="H223" s="19">
        <f>ABS(Ct_Na+10^-pH-Kw*10^pH-Ct_Cl-Ct_OAc*Ka*10^pH/(1+Ka*10^pH))</f>
        <v>4.1409901698406361E-3</v>
      </c>
      <c r="I223" s="19">
        <f>ABS(Ct_Na+10^-pH-Kw*10^pH-Ct_Cl-Ct_OAc*Ka*10^pH/(1+Ka*10^pH))</f>
        <v>1.4132562215709175E-4</v>
      </c>
      <c r="J223" s="19">
        <f>ABS(Ct_Na+10^-pH-Kw*10^pH-Ct_Cl-Ct_OAc*Ka*10^pH/(1+Ka*10^pH))</f>
        <v>4.117761714726398E-3</v>
      </c>
      <c r="K223" s="19">
        <f>ABS(Ct_Na+10^-pH-Kw*10^pH-Ct_Cl-Ct_OAc*Ka*10^pH/(1+Ka*10^pH))</f>
        <v>7.8199608353943812E-3</v>
      </c>
      <c r="L223" s="19">
        <f>ABS(Ct_Na+10^-pH-Kw*10^pH-Ct_Cl-Ct_OAc*Ka*10^pH/(1+Ka*10^pH))</f>
        <v>1.1275346681351165E-2</v>
      </c>
      <c r="M223" s="19">
        <f>ABS(Ct_Na+10^-pH-Kw*10^pH-Ct_Cl-Ct_OAc*Ka*10^pH/(1+Ka*10^pH))</f>
        <v>1.4507804408213964E-2</v>
      </c>
      <c r="N223" s="19">
        <f>ABS(Ct_Na+10^-pH-Kw*10^pH-Ct_Cl-Ct_OAc*Ka*10^pH/(1+Ka*10^pH))</f>
        <v>1.753823352714784E-2</v>
      </c>
      <c r="O223" s="19">
        <f>ABS(Ct_Na+10^-pH-Kw*10^pH-Ct_Cl-Ct_OAc*Ka*10^pH/(1+Ka*10^pH))</f>
        <v>2.0385000275237226E-2</v>
      </c>
      <c r="P223" s="19">
        <f>ABS(Ct_Na+10^-pH-Kw*10^pH-Ct_Cl-Ct_OAc*Ka*10^pH/(1+Ka*10^pH))</f>
        <v>2.306431015579196E-2</v>
      </c>
      <c r="Q223" s="19">
        <f>ABS(Ct_Na+10^-pH-Kw*10^pH-Ct_Cl-Ct_OAc*Ka*10^pH/(1+Ka*10^pH))</f>
        <v>2.5590516614600694E-2</v>
      </c>
      <c r="R223" s="19">
        <f>ABS(Ct_Na+10^-pH-Kw*10^pH-Ct_Cl-Ct_OAc*Ka*10^pH/(1+Ka*10^pH))</f>
        <v>2.797637827014228E-2</v>
      </c>
      <c r="S223" s="19">
        <f>ABS(Ct_Na+10^-pH-Kw*10^pH-Ct_Cl-Ct_OAc*Ka*10^pH/(1+Ka*10^pH))</f>
        <v>3.0233274430789735E-2</v>
      </c>
      <c r="T223" s="19">
        <f>ABS(Ct_Na+10^-pH-Kw*10^pH-Ct_Cl-Ct_OAc*Ka*10^pH/(1+Ka*10^pH))</f>
        <v>3.2371386582982047E-2</v>
      </c>
      <c r="U223" s="19">
        <f>ABS(Ct_Na+10^-pH-Kw*10^pH-Ct_Cl-Ct_OAc*Ka*10^pH/(1+Ka*10^pH))</f>
        <v>3.4399851958138869E-2</v>
      </c>
      <c r="V223" s="19">
        <f>ABS(Ct_Na+10^-pH-Kw*10^pH-Ct_Cl-Ct_OAc*Ka*10^pH/(1+Ka*10^pH))</f>
        <v>3.6326894064537839E-2</v>
      </c>
      <c r="W223" s="19">
        <f>ABS(Ct_Na+10^-pH-Kw*10^pH-Ct_Cl-Ct_OAc*Ka*10^pH/(1+Ka*10^pH))</f>
        <v>3.8159934116966138E-2</v>
      </c>
      <c r="X223" s="19">
        <f>ABS(Ct_Na+10^-pH-Kw*10^pH-Ct_Cl-Ct_OAc*Ka*10^pH/(1+Ka*10^pH))</f>
        <v>3.9905686547850219E-2</v>
      </c>
      <c r="Y223" s="19">
        <f>ABS(Ct_Na+10^-pH-Kw*10^pH-Ct_Cl-Ct_OAc*Ka*10^pH/(1+Ka*10^pH))</f>
        <v>4.1570241191251321E-2</v>
      </c>
      <c r="Z223" s="19">
        <f>ABS(Ct_Na+10^-pH-Kw*10^pH-Ct_Cl-Ct_OAc*Ka*10^pH/(1+Ka*10^pH))</f>
        <v>4.3159134259952374E-2</v>
      </c>
      <c r="AA223" s="19">
        <f>ABS(Ct_Na+10^-pH-Kw*10^pH-Ct_Cl-Ct_OAc*Ka*10^pH/(1+Ka*10^pH))</f>
        <v>4.4677409858933391E-2</v>
      </c>
      <c r="AB223" s="19">
        <f>ABS(Ct_Na+10^-pH-Kw*10^pH-Ct_Cl-Ct_OAc*Ka*10^pH/(1+Ka*10^pH))</f>
        <v>4.6129673475349998E-2</v>
      </c>
      <c r="AC223" s="19">
        <f>ABS(Ct_Na+10^-pH-Kw*10^pH-Ct_Cl-Ct_OAc*Ka*10^pH/(1+Ka*10^pH))</f>
        <v>4.7520138640004213E-2</v>
      </c>
      <c r="AD223" s="19">
        <f>ABS(Ct_Na+10^-pH-Kw*10^pH-Ct_Cl-Ct_OAc*Ka*10^pH/(1+Ka*10^pH))</f>
        <v>4.8852667756131181E-2</v>
      </c>
      <c r="AE223" s="19">
        <f>ABS(Ct_Na+10^-pH-Kw*10^pH-Ct_Cl-Ct_OAc*Ka*10^pH/(1+Ka*10^pH))</f>
        <v>5.0130807928742735E-2</v>
      </c>
      <c r="AF223" s="19">
        <f>ABS(Ct_Na+10^-pH-Kw*10^pH-Ct_Cl-Ct_OAc*Ka*10^pH/(1+Ka*10^pH))</f>
        <v>5.135782249444984E-2</v>
      </c>
      <c r="AG223" s="19">
        <f>ABS(Ct_Na+10^-pH-Kw*10^pH-Ct_Cl-Ct_OAc*Ka*10^pH/(1+Ka*10^pH))</f>
        <v>5.2536718841893919E-2</v>
      </c>
      <c r="AH223" s="19">
        <f>ABS(Ct_Na+10^-pH-Kw*10^pH-Ct_Cl-Ct_OAc*Ka*10^pH/(1+Ka*10^pH))</f>
        <v>5.3670273022128602E-2</v>
      </c>
      <c r="AI223" s="19">
        <f>ABS(Ct_Na+10^-pH-Kw*10^pH-Ct_Cl-Ct_OAc*Ka*10^pH/(1+Ka*10^pH))</f>
        <v>5.4761051572920487E-2</v>
      </c>
      <c r="AJ223" s="19">
        <f>ABS(Ct_Na+10^-pH-Kw*10^pH-Ct_Cl-Ct_OAc*Ka*10^pH/(1+Ka*10^pH))</f>
        <v>5.5811430918127458E-2</v>
      </c>
      <c r="AK223" s="19">
        <f>ABS(Ct_Na+10^-pH-Kw*10^pH-Ct_Cl-Ct_OAc*Ka*10^pH/(1+Ka*10^pH))</f>
        <v>5.6823614650781479E-2</v>
      </c>
      <c r="AL223" s="19">
        <f>ABS(Ct_Na+10^-pH-Kw*10^pH-Ct_Cl-Ct_OAc*Ka*10^pH/(1+Ka*10^pH))</f>
        <v>5.7799648964412122E-2</v>
      </c>
      <c r="AM223" s="19">
        <f>ABS(Ct_Na+10^-pH-Kw*10^pH-Ct_Cl-Ct_OAc*Ka*10^pH/(1+Ka*10^pH))</f>
        <v>5.8741436460020648E-2</v>
      </c>
      <c r="AN223" s="19">
        <f>ABS(Ct_Na+10^-pH-Kw*10^pH-Ct_Cl-Ct_OAc*Ka*10^pH/(1+Ka*10^pH))</f>
        <v>5.9650748524746118E-2</v>
      </c>
      <c r="AO223" s="19">
        <f>ABS(Ct_Na+10^-pH-Kw*10^pH-Ct_Cl-Ct_OAc*Ka*10^pH/(1+Ka*10^pH))</f>
        <v>6.052923645168428E-2</v>
      </c>
      <c r="AP223" s="19">
        <f>ABS(Ct_Na+10^-pH-Kw*10^pH-Ct_Cl-Ct_OAc*Ka*10^pH/(1+Ka*10^pH))</f>
        <v>6.1378441447724502E-2</v>
      </c>
      <c r="AQ223" s="19">
        <f>ABS(Ct_Na+10^-pH-Kw*10^pH-Ct_Cl-Ct_OAc*Ka*10^pH/(1+Ka*10^pH))</f>
        <v>6.2199803657009306E-2</v>
      </c>
      <c r="AR223" s="19">
        <f>ABS(Ct_Na+10^-pH-Kw*10^pH-Ct_Cl-Ct_OAc*Ka*10^pH/(1+Ka*10^pH))</f>
        <v>6.2994670311155909E-2</v>
      </c>
      <c r="AS223" s="19">
        <f>ABS(Ct_Na+10^-pH-Kw*10^pH-Ct_Cl-Ct_OAc*Ka*10^pH/(1+Ka*10^pH))</f>
        <v>6.3764303103266085E-2</v>
      </c>
      <c r="AT223" s="19">
        <f>ABS(Ct_Na+10^-pH-Kw*10^pH-Ct_Cl-Ct_OAc*Ka*10^pH/(1+Ka*10^pH))</f>
        <v>6.4509884870622841E-2</v>
      </c>
      <c r="AU223" s="19">
        <f>ABS(Ct_Na+10^-pH-Kw*10^pH-Ct_Cl-Ct_OAc*Ka*10^pH/(1+Ka*10^pH))</f>
        <v>6.5232525660522442E-2</v>
      </c>
      <c r="AV223" s="19">
        <f>ABS(Ct_Na+10^-pH-Kw*10^pH-Ct_Cl-Ct_OAc*Ka*10^pH/(1+Ka*10^pH))</f>
        <v>6.5933268244667553E-2</v>
      </c>
      <c r="AW223" s="19">
        <f>ABS(Ct_Na+10^-pH-Kw*10^pH-Ct_Cl-Ct_OAc*Ka*10^pH/(1+Ka*10^pH))</f>
        <v>6.6613093139733653E-2</v>
      </c>
      <c r="AX223" s="19">
        <f>ABS(Ct_Na+10^-pH-Kw*10^pH-Ct_Cl-Ct_OAc*Ka*10^pH/(1+Ka*10^pH))</f>
        <v>6.7272923184944905E-2</v>
      </c>
      <c r="AY223" s="19">
        <f>ABS(Ct_Na+10^-pH-Kw*10^pH-Ct_Cl-Ct_OAc*Ka*10^pH/(1+Ka*10^pH))</f>
        <v>6.7913627721599312E-2</v>
      </c>
      <c r="AZ223" s="19">
        <f>ABS(Ct_Na+10^-pH-Kw*10^pH-Ct_Cl-Ct_OAc*Ka*10^pH/(1+Ka*10^pH))</f>
        <v>6.8536026414349277E-2</v>
      </c>
      <c r="BA223" s="19">
        <f>ABS(Ct_Na+10^-pH-Kw*10^pH-Ct_Cl-Ct_OAc*Ka*10^pH/(1+Ka*10^pH))</f>
        <v>6.9140892749556995E-2</v>
      </c>
      <c r="BB223" s="19">
        <f>ABS(Ct_Na+10^-pH-Kw*10^pH-Ct_Cl-Ct_OAc*Ka*10^pH/(1+Ka*10^pH))</f>
        <v>6.972895724212004E-2</v>
      </c>
      <c r="BC223" s="19">
        <f>ABS(Ct_Na+10^-pH-Kw*10^pH-Ct_Cl-Ct_OAc*Ka*10^pH/(1+Ka*10^pH))</f>
        <v>7.030091037872252E-2</v>
      </c>
      <c r="BD223" s="19">
        <f>ABS(Ct_Na+10^-pH-Kw*10^pH-Ct_Cl-Ct_OAc*Ka*10^pH/(1+Ka*10^pH))</f>
        <v>7.0857405322443792E-2</v>
      </c>
      <c r="BE223" s="19">
        <f>ABS(Ct_Na+10^-pH-Kw*10^pH-Ct_Cl-Ct_OAc*Ka*10^pH/(1+Ka*10^pH))</f>
        <v>7.1399060400999165E-2</v>
      </c>
      <c r="BF223" s="19">
        <f>ABS(Ct_Na+10^-pH-Kw*10^pH-Ct_Cl-Ct_OAc*Ka*10^pH/(1+Ka*10^pH))</f>
        <v>7.1926461398539948E-2</v>
      </c>
      <c r="BG223" s="19">
        <f>ABS(Ct_Na+10^-pH-Kw*10^pH-Ct_Cl-Ct_OAc*Ka*10^pH/(1+Ka*10^pH))</f>
        <v>7.2440163668871863E-2</v>
      </c>
      <c r="BH223" s="19">
        <f>ABS(Ct_Na+10^-pH-Kw*10^pH-Ct_Cl-Ct_OAc*Ka*10^pH/(1+Ka*10^pH))</f>
        <v>7.2940694086118349E-2</v>
      </c>
      <c r="BI223" s="19">
        <f>ABS(Ct_Na+10^-pH-Kw*10^pH-Ct_Cl-Ct_OAc*Ka*10^pH/(1+Ka*10^pH))</f>
        <v>7.3428552847232029E-2</v>
      </c>
      <c r="BJ223" s="19">
        <f>ABS(Ct_Na+10^-pH-Kw*10^pH-Ct_Cl-Ct_OAc*Ka*10^pH/(1+Ka*10^pH))</f>
        <v>7.3904215139317858E-2</v>
      </c>
      <c r="BK223" s="19">
        <f>ABS(Ct_Na+10^-pH-Kw*10^pH-Ct_Cl-Ct_OAc*Ka*10^pH/(1+Ka*10^pH))</f>
        <v>7.4368132683450938E-2</v>
      </c>
      <c r="BL223" s="19">
        <f>ABS(Ct_Na+10^-pH-Kw*10^pH-Ct_Cl-Ct_OAc*Ka*10^pH/(1+Ka*10^pH))</f>
        <v>7.482073516553199E-2</v>
      </c>
      <c r="BM223" s="19">
        <f>ABS(Ct_Na+10^-pH-Kw*10^pH-Ct_Cl-Ct_OAc*Ka*10^pH/(1+Ka*10^pH))</f>
        <v>7.5262431563707488E-2</v>
      </c>
      <c r="BN223" s="19">
        <f>ABS(Ct_Na+10^-pH-Kw*10^pH-Ct_Cl-Ct_OAc*Ka*10^pH/(1+Ka*10^pH))</f>
        <v>7.5693611380974038E-2</v>
      </c>
      <c r="BO223" s="19">
        <f>ABS(Ct_Na+10^-pH-Kw*10^pH-Ct_Cl-Ct_OAc*Ka*10^pH/(1+Ka*10^pH))</f>
        <v>7.6114645790775481E-2</v>
      </c>
      <c r="BP223" s="19">
        <f>ABS(Ct_Na+10^-pH-Kw*10^pH-Ct_Cl-Ct_OAc*Ka*10^pH/(1+Ka*10^pH))</f>
        <v>7.6525888702674585E-2</v>
      </c>
      <c r="BQ223" s="19">
        <f>ABS(Ct_Na+10^-pH-Kw*10^pH-Ct_Cl-Ct_OAc*Ka*10^pH/(1+Ka*10^pH))</f>
        <v>7.6927677754530036E-2</v>
      </c>
      <c r="BR223" s="19">
        <f>ABS(Ct_Na+10^-pH-Kw*10^pH-Ct_Cl-Ct_OAc*Ka*10^pH/(1+Ka*10^pH))</f>
        <v>7.7320335237025112E-2</v>
      </c>
      <c r="BS223" s="19">
        <f>ABS(Ct_Na+10^-pH-Kw*10^pH-Ct_Cl-Ct_OAc*Ka*10^pH/(1+Ka*10^pH))</f>
        <v>7.7704168955868638E-2</v>
      </c>
      <c r="BT223" s="19">
        <f>ABS(Ct_Na+10^-pH-Kw*10^pH-Ct_Cl-Ct_OAc*Ka*10^pH/(1+Ka*10^pH))</f>
        <v>7.807947303651562E-2</v>
      </c>
      <c r="BU223" s="19">
        <f>ABS(Ct_Na+10^-pH-Kw*10^pH-Ct_Cl-Ct_OAc*Ka*10^pH/(1+Ka*10^pH))</f>
        <v>7.8446528675829699E-2</v>
      </c>
      <c r="BV223" s="19">
        <f>ABS(Ct_Na+10^-pH-Kw*10^pH-Ct_Cl-Ct_OAc*Ka*10^pH/(1+Ka*10^pH))</f>
        <v>7.8805604844723917E-2</v>
      </c>
      <c r="BW223" s="19">
        <f>ABS(Ct_Na+10^-pH-Kw*10^pH-Ct_Cl-Ct_OAc*Ka*10^pH/(1+Ka*10^pH))</f>
        <v>7.9156958945469896E-2</v>
      </c>
      <c r="BX223" s="19">
        <f>ABS(Ct_Na+10^-pH-Kw*10^pH-Ct_Cl-Ct_OAc*Ka*10^pH/(1+Ka*10^pH))</f>
        <v>7.9500837427051038E-2</v>
      </c>
      <c r="BY223" s="19">
        <f>ABS(Ct_Na+10^-pH-Kw*10^pH-Ct_Cl-Ct_OAc*Ka*10^pH/(1+Ka*10^pH))</f>
        <v>7.9837476361651519E-2</v>
      </c>
      <c r="BZ223" s="19">
        <f>ABS(Ct_Na+10^-pH-Kw*10^pH-Ct_Cl-Ct_OAc*Ka*10^pH/(1+Ka*10^pH))</f>
        <v>8.0167101985114508E-2</v>
      </c>
      <c r="CA223" s="19">
        <f>ABS(Ct_Na+10^-pH-Kw*10^pH-Ct_Cl-Ct_OAc*Ka*10^pH/(1+Ka*10^pH))</f>
        <v>8.0489931203969994E-2</v>
      </c>
      <c r="CB223" s="19">
        <f>ABS(Ct_Na+10^-pH-Kw*10^pH-Ct_Cl-Ct_OAc*Ka*10^pH/(1+Ka*10^pH))</f>
        <v>8.0806172071420296E-2</v>
      </c>
      <c r="CC223" s="19">
        <f>ABS(Ct_Na+10^-pH-Kw*10^pH-Ct_Cl-Ct_OAc*Ka*10^pH/(1+Ka*10^pH))</f>
        <v>8.1116024234477654E-2</v>
      </c>
      <c r="CD223" s="19">
        <f>ABS(Ct_Na+10^-pH-Kw*10^pH-Ct_Cl-Ct_OAc*Ka*10^pH/(1+Ka*10^pH))</f>
        <v>8.1419679354273841E-2</v>
      </c>
      <c r="CE223" s="19">
        <f>ABS(Ct_Na+10^-pH-Kw*10^pH-Ct_Cl-Ct_OAc*Ka*10^pH/(1+Ka*10^pH))</f>
        <v>8.1717321501400819E-2</v>
      </c>
      <c r="CF223" s="19">
        <f>ABS(Ct_Na+10^-pH-Kw*10^pH-Ct_Cl-Ct_OAc*Ka*10^pH/(1+Ka*10^pH))</f>
        <v>8.2009127527995898E-2</v>
      </c>
      <c r="CG223" s="19">
        <f>ABS(Ct_Na+10^-pH-Kw*10^pH-Ct_Cl-Ct_OAc*Ka*10^pH/(1+Ka*10^pH))</f>
        <v>8.2295267418152213E-2</v>
      </c>
      <c r="CH223" s="19">
        <f>ABS(Ct_Na+10^-pH-Kw*10^pH-Ct_Cl-Ct_OAc*Ka*10^pH/(1+Ka*10^pH))</f>
        <v>8.2575904618113233E-2</v>
      </c>
      <c r="CI223" s="19">
        <f>ABS(Ct_Na+10^-pH-Kw*10^pH-Ct_Cl-Ct_OAc*Ka*10^pH/(1+Ka*10^pH))</f>
        <v>8.2851196347598799E-2</v>
      </c>
      <c r="CJ223" s="19">
        <f>ABS(Ct_Na+10^-pH-Kw*10^pH-Ct_Cl-Ct_OAc*Ka*10^pH/(1+Ka*10^pH))</f>
        <v>8.3121293893509154E-2</v>
      </c>
      <c r="CK223" s="19">
        <f>ABS(Ct_Na+10^-pH-Kw*10^pH-Ct_Cl-Ct_OAc*Ka*10^pH/(1+Ka*10^pH))</f>
        <v>8.3386342887159542E-2</v>
      </c>
      <c r="CL223" s="19">
        <f>ABS(Ct_Na+10^-pH-Kw*10^pH-Ct_Cl-Ct_OAc*Ka*10^pH/(1+Ka*10^pH))</f>
        <v>8.3646483566112664E-2</v>
      </c>
      <c r="CM223" s="19">
        <f>ABS(Ct_Na+10^-pH-Kw*10^pH-Ct_Cl-Ct_OAc*Ka*10^pH/(1+Ka*10^pH))</f>
        <v>8.3901851021598764E-2</v>
      </c>
      <c r="CN223" s="19">
        <f>ABS(Ct_Na+10^-pH-Kw*10^pH-Ct_Cl-Ct_OAc*Ka*10^pH/(1+Ka*10^pH))</f>
        <v>8.4152575432439661E-2</v>
      </c>
      <c r="CO223" s="19">
        <f>ABS(Ct_Na+10^-pH-Kw*10^pH-Ct_Cl-Ct_OAc*Ka*10^pH/(1+Ka*10^pH))</f>
        <v>8.439878228632848E-2</v>
      </c>
      <c r="CP223" s="19">
        <f>ABS(Ct_Na+10^-pH-Kw*10^pH-Ct_Cl-Ct_OAc*Ka*10^pH/(1+Ka*10^pH))</f>
        <v>8.4640592589255007E-2</v>
      </c>
      <c r="CQ223" s="19">
        <f>ABS(Ct_Na+10^-pH-Kw*10^pH-Ct_Cl-Ct_OAc*Ka*10^pH/(1+Ka*10^pH))</f>
        <v>8.4878123063811137E-2</v>
      </c>
      <c r="CR223" s="19">
        <f>ABS(Ct_Na+10^-pH-Kw*10^pH-Ct_Cl-Ct_OAc*Ka*10^pH/(1+Ka*10^pH))</f>
        <v>8.5111486337059256E-2</v>
      </c>
      <c r="CS223" s="19">
        <f>ABS(Ct_Na+10^-pH-Kw*10^pH-Ct_Cl-Ct_OAc*Ka*10^pH/(1+Ka*10^pH))</f>
        <v>8.5340791118598699E-2</v>
      </c>
      <c r="CT223" s="19">
        <f>ABS(Ct_Na+10^-pH-Kw*10^pH-Ct_Cl-Ct_OAc*Ka*10^pH/(1+Ka*10^pH))</f>
        <v>8.5566142369421991E-2</v>
      </c>
      <c r="CU223" s="19">
        <f>ABS(Ct_Na+10^-pH-Kw*10^pH-Ct_Cl-Ct_OAc*Ka*10^pH/(1+Ka*10^pH))</f>
        <v>8.5787641462111514E-2</v>
      </c>
      <c r="CV223" s="19">
        <f>ABS(Ct_Na+10^-pH-Kw*10^pH-Ct_Cl-Ct_OAc*Ka*10^pH/(1+Ka*10^pH))</f>
        <v>8.6005386332891065E-2</v>
      </c>
      <c r="CW223" s="19">
        <f>ABS(Ct_Na+10^-pH-Kw*10^pH-Ct_Cl-Ct_OAc*Ka*10^pH/(1+Ka*10^pH))</f>
        <v>8.6219471626010458E-2</v>
      </c>
      <c r="CX223" s="19">
        <f>ABS(Ct_Na+10^-pH-Kw*10^pH-Ct_Cl-Ct_OAc*Ka*10^pH/(1+Ka*10^pH))</f>
        <v>8.6429988830911172E-2</v>
      </c>
    </row>
    <row r="224" spans="1:102">
      <c r="A224" s="23">
        <v>1.95</v>
      </c>
      <c r="B224" s="19">
        <f>ABS(Ct_Na+10^-pH-Kw*10^pH-Ct_Cl-Ct_OAc*Ka*10^pH/(1+Ka*10^pH))</f>
        <v>3.9096292514031961E-2</v>
      </c>
      <c r="C224" s="19">
        <f>ABS(Ct_Na+10^-pH-Kw*10^pH-Ct_Cl-Ct_OAc*Ka*10^pH/(1+Ka*10^pH))</f>
        <v>3.1938365035167185E-2</v>
      </c>
      <c r="D224" s="19">
        <f>ABS(Ct_Na+10^-pH-Kw*10^pH-Ct_Cl-Ct_OAc*Ka*10^pH/(1+Ka*10^pH))</f>
        <v>2.5431158236199205E-2</v>
      </c>
      <c r="E224" s="19">
        <f>ABS(Ct_Na+10^-pH-Kw*10^pH-Ct_Cl-Ct_OAc*Ka*10^pH/(1+Ka*10^pH))</f>
        <v>1.9489795506706705E-2</v>
      </c>
      <c r="F224" s="19">
        <f>ABS(Ct_Na+10^-pH-Kw*10^pH-Ct_Cl-Ct_OAc*Ka*10^pH/(1+Ka*10^pH))</f>
        <v>1.4043546338005235E-2</v>
      </c>
      <c r="G224" s="19">
        <f>ABS(Ct_Na+10^-pH-Kw*10^pH-Ct_Cl-Ct_OAc*Ka*10^pH/(1+Ka*10^pH))</f>
        <v>9.0329971027998945E-3</v>
      </c>
      <c r="H224" s="19">
        <f>ABS(Ct_Na+10^-pH-Kw*10^pH-Ct_Cl-Ct_OAc*Ka*10^pH/(1+Ka*10^pH))</f>
        <v>4.4078747318411111E-3</v>
      </c>
      <c r="I224" s="19">
        <f>ABS(Ct_Na+10^-pH-Kw*10^pH-Ct_Cl-Ct_OAc*Ka*10^pH/(1+Ka*10^pH))</f>
        <v>1.2535401799039042E-4</v>
      </c>
      <c r="J224" s="19">
        <f>ABS(Ct_Na+10^-pH-Kw*10^pH-Ct_Cl-Ct_OAc*Ka*10^pH/(1+Ka*10^pH))</f>
        <v>3.8512723591567015E-3</v>
      </c>
      <c r="K224" s="19">
        <f>ABS(Ct_Na+10^-pH-Kw*10^pH-Ct_Cl-Ct_OAc*Ka*10^pH/(1+Ka*10^pH))</f>
        <v>7.5536486413281482E-3</v>
      </c>
      <c r="L224" s="19">
        <f>ABS(Ct_Na+10^-pH-Kw*10^pH-Ct_Cl-Ct_OAc*Ka*10^pH/(1+Ka*10^pH))</f>
        <v>1.1009199838021483E-2</v>
      </c>
      <c r="M224" s="19">
        <f>ABS(Ct_Na+10^-pH-Kw*10^pH-Ct_Cl-Ct_OAc*Ka*10^pH/(1+Ka*10^pH))</f>
        <v>1.4241812247831383E-2</v>
      </c>
      <c r="N224" s="19">
        <f>ABS(Ct_Na+10^-pH-Kw*10^pH-Ct_Cl-Ct_OAc*Ka*10^pH/(1+Ka*10^pH))</f>
        <v>1.7272386382028177E-2</v>
      </c>
      <c r="O224" s="19">
        <f>ABS(Ct_Na+10^-pH-Kw*10^pH-Ct_Cl-Ct_OAc*Ka*10^pH/(1+Ka*10^pH))</f>
        <v>2.0119289356576652E-2</v>
      </c>
      <c r="P224" s="19">
        <f>ABS(Ct_Na+10^-pH-Kw*10^pH-Ct_Cl-Ct_OAc*Ka*10^pH/(1+Ka*10^pH))</f>
        <v>2.2798727450269365E-2</v>
      </c>
      <c r="Q224" s="19">
        <f>ABS(Ct_Na+10^-pH-Kw*10^pH-Ct_Cl-Ct_OAc*Ka*10^pH/(1+Ka*10^pH))</f>
        <v>2.5325054795751048E-2</v>
      </c>
      <c r="R224" s="19">
        <f>ABS(Ct_Na+10^-pH-Kw*10^pH-Ct_Cl-Ct_OAc*Ka*10^pH/(1+Ka*10^pH))</f>
        <v>2.7711030622039296E-2</v>
      </c>
      <c r="S224" s="19">
        <f>ABS(Ct_Na+10^-pH-Kw*10^pH-Ct_Cl-Ct_OAc*Ka*10^pH/(1+Ka*10^pH))</f>
        <v>2.9968034782041717E-2</v>
      </c>
      <c r="T224" s="19">
        <f>ABS(Ct_Na+10^-pH-Kw*10^pH-Ct_Cl-Ct_OAc*Ka*10^pH/(1+Ka*10^pH))</f>
        <v>3.2106249249412404E-2</v>
      </c>
      <c r="U224" s="19">
        <f>ABS(Ct_Na+10^-pH-Kw*10^pH-Ct_Cl-Ct_OAc*Ka*10^pH/(1+Ka*10^pH))</f>
        <v>3.4134811692815396E-2</v>
      </c>
      <c r="V224" s="19">
        <f>ABS(Ct_Na+10^-pH-Kw*10^pH-Ct_Cl-Ct_OAc*Ka*10^pH/(1+Ka*10^pH))</f>
        <v>3.6061946014048211E-2</v>
      </c>
      <c r="W224" s="19">
        <f>ABS(Ct_Na+10^-pH-Kw*10^pH-Ct_Cl-Ct_OAc*Ka*10^pH/(1+Ka*10^pH))</f>
        <v>3.7895073783025784E-2</v>
      </c>
      <c r="X224" s="19">
        <f>ABS(Ct_Na+10^-pH-Kw*10^pH-Ct_Cl-Ct_OAc*Ka*10^pH/(1+Ka*10^pH))</f>
        <v>3.9640909753480606E-2</v>
      </c>
      <c r="Y224" s="19">
        <f>ABS(Ct_Na+10^-pH-Kw*10^pH-Ct_Cl-Ct_OAc*Ka*10^pH/(1+Ka*10^pH))</f>
        <v>4.1305544050891027E-2</v>
      </c>
      <c r="Z224" s="19">
        <f>ABS(Ct_Na+10^-pH-Kw*10^pH-Ct_Cl-Ct_OAc*Ka*10^pH/(1+Ka*10^pH))</f>
        <v>4.2894513152964601E-2</v>
      </c>
      <c r="AA224" s="19">
        <f>ABS(Ct_Na+10^-pH-Kw*10^pH-Ct_Cl-Ct_OAc*Ka*10^pH/(1+Ka*10^pH))</f>
        <v>4.4412861406057123E-2</v>
      </c>
      <c r="AB224" s="19">
        <f>ABS(Ct_Na+10^-pH-Kw*10^pH-Ct_Cl-Ct_OAc*Ka*10^pH/(1+Ka*10^pH))</f>
        <v>4.5865194517710844E-2</v>
      </c>
      <c r="AC224" s="19">
        <f>ABS(Ct_Na+10^-pH-Kw*10^pH-Ct_Cl-Ct_OAc*Ka*10^pH/(1+Ka*10^pH))</f>
        <v>4.7255726220358028E-2</v>
      </c>
      <c r="AD224" s="19">
        <f>ABS(Ct_Na+10^-pH-Kw*10^pH-Ct_Cl-Ct_OAc*Ka*10^pH/(1+Ka*10^pH))</f>
        <v>4.8588319102061586E-2</v>
      </c>
      <c r="AE224" s="19">
        <f>ABS(Ct_Na+10^-pH-Kw*10^pH-Ct_Cl-Ct_OAc*Ka*10^pH/(1+Ka*10^pH))</f>
        <v>4.9866520437573156E-2</v>
      </c>
      <c r="AF224" s="19">
        <f>ABS(Ct_Na+10^-pH-Kw*10^pH-Ct_Cl-Ct_OAc*Ka*10^pH/(1+Ka*10^pH))</f>
        <v>5.1093593719664251E-2</v>
      </c>
      <c r="AG224" s="19">
        <f>ABS(Ct_Na+10^-pH-Kw*10^pH-Ct_Cl-Ct_OAc*Ka*10^pH/(1+Ka*10^pH))</f>
        <v>5.2272546480889033E-2</v>
      </c>
      <c r="AH224" s="19">
        <f>ABS(Ct_Na+10^-pH-Kw*10^pH-Ct_Cl-Ct_OAc*Ka*10^pH/(1+Ka*10^pH))</f>
        <v>5.3406154905143631E-2</v>
      </c>
      <c r="AI224" s="19">
        <f>ABS(Ct_Na+10^-pH-Kw*10^pH-Ct_Cl-Ct_OAc*Ka*10^pH/(1+Ka*10^pH))</f>
        <v>5.4496985653011282E-2</v>
      </c>
      <c r="AJ224" s="19">
        <f>ABS(Ct_Na+10^-pH-Kw*10^pH-Ct_Cl-Ct_OAc*Ka*10^pH/(1+Ka*10^pH))</f>
        <v>5.5547415262069001E-2</v>
      </c>
      <c r="AK224" s="19">
        <f>ABS(Ct_Na+10^-pH-Kw*10^pH-Ct_Cl-Ct_OAc*Ka*10^pH/(1+Ka*10^pH))</f>
        <v>5.6559647430797368E-2</v>
      </c>
      <c r="AL224" s="19">
        <f>ABS(Ct_Na+10^-pH-Kw*10^pH-Ct_Cl-Ct_OAc*Ka*10^pH/(1+Ka*10^pH))</f>
        <v>5.7535728450642559E-2</v>
      </c>
      <c r="AM224" s="19">
        <f>ABS(Ct_Na+10^-pH-Kw*10^pH-Ct_Cl-Ct_OAc*Ka*10^pH/(1+Ka*10^pH))</f>
        <v>5.8477561013651085E-2</v>
      </c>
      <c r="AN224" s="19">
        <f>ABS(Ct_Na+10^-pH-Kw*10^pH-Ct_Cl-Ct_OAc*Ka*10^pH/(1+Ka*10^pH))</f>
        <v>5.9386916591728282E-2</v>
      </c>
      <c r="AO224" s="19">
        <f>ABS(Ct_Na+10^-pH-Kw*10^pH-Ct_Cl-Ct_OAc*Ka*10^pH/(1+Ka*10^pH))</f>
        <v>6.0265446556989295E-2</v>
      </c>
      <c r="AP224" s="19">
        <f>ABS(Ct_Na+10^-pH-Kw*10^pH-Ct_Cl-Ct_OAc*Ka*10^pH/(1+Ka*10^pH))</f>
        <v>6.1114692190074947E-2</v>
      </c>
      <c r="AQ224" s="19">
        <f>ABS(Ct_Na+10^-pH-Kw*10^pH-Ct_Cl-Ct_OAc*Ka*10^pH/(1+Ka*10^pH))</f>
        <v>6.1936093704043023E-2</v>
      </c>
      <c r="AR224" s="19">
        <f>ABS(Ct_Na+10^-pH-Kw*10^pH-Ct_Cl-Ct_OAc*Ka*10^pH/(1+Ka*10^pH))</f>
        <v>6.2730998394979906E-2</v>
      </c>
      <c r="AS224" s="19">
        <f>ABS(Ct_Na+10^-pH-Kw*10^pH-Ct_Cl-Ct_OAc*Ka*10^pH/(1+Ka*10^pH))</f>
        <v>6.3500668016363199E-2</v>
      </c>
      <c r="AT224" s="19">
        <f>ABS(Ct_Na+10^-pH-Kw*10^pH-Ct_Cl-Ct_OAc*Ka*10^pH/(1+Ka*10^pH))</f>
        <v>6.4246285462078292E-2</v>
      </c>
      <c r="AU224" s="19">
        <f>ABS(Ct_Na+10^-pH-Kw*10^pH-Ct_Cl-Ct_OAc*Ka*10^pH/(1+Ka*10^pH))</f>
        <v>6.4968960832540584E-2</v>
      </c>
      <c r="AV224" s="19">
        <f>ABS(Ct_Na+10^-pH-Kw*10^pH-Ct_Cl-Ct_OAc*Ka*10^pH/(1+Ka*10^pH))</f>
        <v>6.5669736949352547E-2</v>
      </c>
      <c r="AW224" s="19">
        <f>ABS(Ct_Na+10^-pH-Kw*10^pH-Ct_Cl-Ct_OAc*Ka*10^pH/(1+Ka*10^pH))</f>
        <v>6.6349594376110377E-2</v>
      </c>
      <c r="AX224" s="19">
        <f>ABS(Ct_Na+10^-pH-Kw*10^pH-Ct_Cl-Ct_OAc*Ka*10^pH/(1+Ka*10^pH))</f>
        <v>6.7009455996198883E-2</v>
      </c>
      <c r="AY224" s="19">
        <f>ABS(Ct_Na+10^-pH-Kw*10^pH-Ct_Cl-Ct_OAc*Ka*10^pH/(1+Ka*10^pH))</f>
        <v>6.7650191192516723E-2</v>
      </c>
      <c r="AZ224" s="19">
        <f>ABS(Ct_Na+10^-pH-Kw*10^pH-Ct_Cl-Ct_OAc*Ka*10^pH/(1+Ka*10^pH))</f>
        <v>6.827261966893973E-2</v>
      </c>
      <c r="BA224" s="19">
        <f>ABS(Ct_Na+10^-pH-Kw*10^pH-Ct_Cl-Ct_OAc*Ka*10^pH/(1+Ka*10^pH))</f>
        <v>6.8877514948843796E-2</v>
      </c>
      <c r="BB224" s="19">
        <f>ABS(Ct_Na+10^-pH-Kw*10^pH-Ct_Cl-Ct_OAc*Ka*10^pH/(1+Ka*10^pH))</f>
        <v>6.9465607582083838E-2</v>
      </c>
      <c r="BC224" s="19">
        <f>ABS(Ct_Na+10^-pH-Kw*10^pH-Ct_Cl-Ct_OAc*Ka*10^pH/(1+Ka*10^pH))</f>
        <v>7.0037588088385852E-2</v>
      </c>
      <c r="BD224" s="19">
        <f>ABS(Ct_Na+10^-pH-Kw*10^pH-Ct_Cl-Ct_OAc*Ka*10^pH/(1+Ka*10^pH))</f>
        <v>7.0594109662085056E-2</v>
      </c>
      <c r="BE224" s="19">
        <f>ABS(Ct_Na+10^-pH-Kw*10^pH-Ct_Cl-Ct_OAc*Ka*10^pH/(1+Ka*10^pH))</f>
        <v>7.1135790660485629E-2</v>
      </c>
      <c r="BF224" s="19">
        <f>ABS(Ct_Na+10^-pH-Kw*10^pH-Ct_Cl-Ct_OAc*Ka*10^pH/(1+Ka*10^pH))</f>
        <v>7.1663216895770418E-2</v>
      </c>
      <c r="BG224" s="19">
        <f>ABS(Ct_Na+10^-pH-Kw*10^pH-Ct_Cl-Ct_OAc*Ka*10^pH/(1+Ka*10^pH))</f>
        <v>7.2176943748320496E-2</v>
      </c>
      <c r="BH224" s="19">
        <f>ABS(Ct_Na+10^-pH-Kw*10^pH-Ct_Cl-Ct_OAc*Ka*10^pH/(1+Ka*10^pH))</f>
        <v>7.26774981174719E-2</v>
      </c>
      <c r="BI224" s="19">
        <f>ABS(Ct_Na+10^-pH-Kw*10^pH-Ct_Cl-Ct_OAc*Ka*10^pH/(1+Ka*10^pH))</f>
        <v>7.3165380224113133E-2</v>
      </c>
      <c r="BJ224" s="19">
        <f>ABS(Ct_Na+10^-pH-Kw*10^pH-Ct_Cl-Ct_OAc*Ka*10^pH/(1+Ka*10^pH))</f>
        <v>7.3641065278088322E-2</v>
      </c>
      <c r="BK224" s="19">
        <f>ABS(Ct_Na+10^-pH-Kw*10^pH-Ct_Cl-Ct_OAc*Ka*10^pH/(1+Ka*10^pH))</f>
        <v>7.4105005022088805E-2</v>
      </c>
      <c r="BL224" s="19">
        <f>ABS(Ct_Na+10^-pH-Kw*10^pH-Ct_Cl-Ct_OAc*Ka*10^pH/(1+Ka*10^pH))</f>
        <v>7.4557629162577091E-2</v>
      </c>
      <c r="BM224" s="19">
        <f>ABS(Ct_Na+10^-pH-Kw*10^pH-Ct_Cl-Ct_OAc*Ka*10^pH/(1+Ka*10^pH))</f>
        <v>7.4999346697270486E-2</v>
      </c>
      <c r="BN224" s="19">
        <f>ABS(Ct_Na+10^-pH-Kw*10^pH-Ct_Cl-Ct_OAc*Ka*10^pH/(1+Ka*10^pH))</f>
        <v>7.5430547147804505E-2</v>
      </c>
      <c r="BO224" s="19">
        <f>ABS(Ct_Na+10^-pH-Kw*10^pH-Ct_Cl-Ct_OAc*Ka*10^pH/(1+Ka*10^pH))</f>
        <v>7.5851601705384769E-2</v>
      </c>
      <c r="BP224" s="19">
        <f>ABS(Ct_Na+10^-pH-Kw*10^pH-Ct_Cl-Ct_OAc*Ka*10^pH/(1+Ka*10^pH))</f>
        <v>7.6262864296509705E-2</v>
      </c>
      <c r="BQ224" s="19">
        <f>ABS(Ct_Na+10^-pH-Kw*10^pH-Ct_Cl-Ct_OAc*Ka*10^pH/(1+Ka*10^pH))</f>
        <v>7.6664672575194992E-2</v>
      </c>
      <c r="BR224" s="19">
        <f>ABS(Ct_Na+10^-pH-Kw*10^pH-Ct_Cl-Ct_OAc*Ka*10^pH/(1+Ka*10^pH))</f>
        <v>7.7057348847546489E-2</v>
      </c>
      <c r="BS224" s="19">
        <f>ABS(Ct_Na+10^-pH-Kw*10^pH-Ct_Cl-Ct_OAc*Ka*10^pH/(1+Ka*10^pH))</f>
        <v>7.7441200934002474E-2</v>
      </c>
      <c r="BT224" s="19">
        <f>ABS(Ct_Na+10^-pH-Kw*10^pH-Ct_Cl-Ct_OAc*Ka*10^pH/(1+Ka*10^pH))</f>
        <v>7.7816522974092764E-2</v>
      </c>
      <c r="BU224" s="19">
        <f>ABS(Ct_Na+10^-pH-Kw*10^pH-Ct_Cl-Ct_OAc*Ka*10^pH/(1+Ka*10^pH))</f>
        <v>7.818359617813711E-2</v>
      </c>
      <c r="BV224" s="19">
        <f>ABS(Ct_Na+10^-pH-Kw*10^pH-Ct_Cl-Ct_OAc*Ka*10^pH/(1+Ka*10^pH))</f>
        <v>7.8542689529919607E-2</v>
      </c>
      <c r="BW224" s="19">
        <f>ABS(Ct_Na+10^-pH-Kw*10^pH-Ct_Cl-Ct_OAc*Ka*10^pH/(1+Ka*10^pH))</f>
        <v>7.8894060444029399E-2</v>
      </c>
      <c r="BX224" s="19">
        <f>ABS(Ct_Na+10^-pH-Kw*10^pH-Ct_Cl-Ct_OAc*Ka*10^pH/(1+Ka*10^pH))</f>
        <v>7.9237955381243216E-2</v>
      </c>
      <c r="BY224" s="19">
        <f>ABS(Ct_Na+10^-pH-Kw*10^pH-Ct_Cl-Ct_OAc*Ka*10^pH/(1+Ka*10^pH))</f>
        <v>7.9574610425041992E-2</v>
      </c>
      <c r="BZ224" s="19">
        <f>ABS(Ct_Na+10^-pH-Kw*10^pH-Ct_Cl-Ct_OAc*Ka*10^pH/(1+Ka*10^pH))</f>
        <v>7.9904251822094999E-2</v>
      </c>
      <c r="CA224" s="19">
        <f>ABS(Ct_Na+10^-pH-Kw*10^pH-Ct_Cl-Ct_OAc*Ka*10^pH/(1+Ka*10^pH))</f>
        <v>8.0227096489311811E-2</v>
      </c>
      <c r="CB224" s="19">
        <f>ABS(Ct_Na+10^-pH-Kw*10^pH-Ct_Cl-Ct_OAc*Ka*10^pH/(1+Ka*10^pH))</f>
        <v>8.054335248985077E-2</v>
      </c>
      <c r="CC224" s="19">
        <f>ABS(Ct_Na+10^-pH-Kw*10^pH-Ct_Cl-Ct_OAc*Ka*10^pH/(1+Ka*10^pH))</f>
        <v>8.0853219480277835E-2</v>
      </c>
      <c r="CD224" s="19">
        <f>ABS(Ct_Na+10^-pH-Kw*10^pH-Ct_Cl-Ct_OAc*Ka*10^pH/(1+Ka*10^pH))</f>
        <v>8.1156889130896331E-2</v>
      </c>
      <c r="CE224" s="19">
        <f>ABS(Ct_Na+10^-pH-Kw*10^pH-Ct_Cl-Ct_OAc*Ka*10^pH/(1+Ka*10^pH))</f>
        <v>8.145454552110655E-2</v>
      </c>
      <c r="CF224" s="19">
        <f>ABS(Ct_Na+10^-pH-Kw*10^pH-Ct_Cl-Ct_OAc*Ka*10^pH/(1+Ka*10^pH))</f>
        <v>8.1746365511508712E-2</v>
      </c>
      <c r="CG224" s="19">
        <f>ABS(Ct_Na+10^-pH-Kw*10^pH-Ct_Cl-Ct_OAc*Ka*10^pH/(1+Ka*10^pH))</f>
        <v>8.2032519094330278E-2</v>
      </c>
      <c r="CH224" s="19">
        <f>ABS(Ct_Na+10^-pH-Kw*10^pH-Ct_Cl-Ct_OAc*Ka*10^pH/(1+Ka*10^pH))</f>
        <v>8.2313169723636018E-2</v>
      </c>
      <c r="CI224" s="19">
        <f>ABS(Ct_Na+10^-pH-Kw*10^pH-Ct_Cl-Ct_OAc*Ka*10^pH/(1+Ka*10^pH))</f>
        <v>8.2588474626669281E-2</v>
      </c>
      <c r="CJ224" s="19">
        <f>ABS(Ct_Na+10^-pH-Kw*10^pH-Ct_Cl-Ct_OAc*Ka*10^pH/(1+Ka*10^pH))</f>
        <v>8.285858509756984E-2</v>
      </c>
      <c r="CK224" s="19">
        <f>ABS(Ct_Na+10^-pH-Kw*10^pH-Ct_Cl-Ct_OAc*Ka*10^pH/(1+Ka*10^pH))</f>
        <v>8.3123646774621807E-2</v>
      </c>
      <c r="CL224" s="19">
        <f>ABS(Ct_Na+10^-pH-Kw*10^pH-Ct_Cl-Ct_OAc*Ka*10^pH/(1+Ka*10^pH))</f>
        <v>8.338379990209871E-2</v>
      </c>
      <c r="CM224" s="19">
        <f>ABS(Ct_Na+10^-pH-Kw*10^pH-Ct_Cl-Ct_OAc*Ka*10^pH/(1+Ka*10^pH))</f>
        <v>8.3639179577695302E-2</v>
      </c>
      <c r="CN224" s="19">
        <f>ABS(Ct_Na+10^-pH-Kw*10^pH-Ct_Cl-Ct_OAc*Ka*10^pH/(1+Ka*10^pH))</f>
        <v>8.3889915986462865E-2</v>
      </c>
      <c r="CO224" s="19">
        <f>ABS(Ct_Na+10^-pH-Kw*10^pH-Ct_Cl-Ct_OAc*Ka*10^pH/(1+Ka*10^pH))</f>
        <v>8.4136134622099512E-2</v>
      </c>
      <c r="CP224" s="19">
        <f>ABS(Ct_Na+10^-pH-Kw*10^pH-Ct_Cl-Ct_OAc*Ka*10^pH/(1+Ka*10^pH))</f>
        <v>8.4377956496385492E-2</v>
      </c>
      <c r="CQ224" s="19">
        <f>ABS(Ct_Na+10^-pH-Kw*10^pH-Ct_Cl-Ct_OAc*Ka*10^pH/(1+Ka*10^pH))</f>
        <v>8.4615498337498263E-2</v>
      </c>
      <c r="CR224" s="19">
        <f>ABS(Ct_Na+10^-pH-Kw*10^pH-Ct_Cl-Ct_OAc*Ka*10^pH/(1+Ka*10^pH))</f>
        <v>8.4848872777889744E-2</v>
      </c>
      <c r="CS224" s="19">
        <f>ABS(Ct_Na+10^-pH-Kw*10^pH-Ct_Cl-Ct_OAc*Ka*10^pH/(1+Ka*10^pH))</f>
        <v>8.5078188532361362E-2</v>
      </c>
      <c r="CT224" s="19">
        <f>ABS(Ct_Na+10^-pH-Kw*10^pH-Ct_Cl-Ct_OAc*Ka*10^pH/(1+Ka*10^pH))</f>
        <v>8.5303550566928343E-2</v>
      </c>
      <c r="CU224" s="19">
        <f>ABS(Ct_Na+10^-pH-Kw*10^pH-Ct_Cl-Ct_OAc*Ka*10^pH/(1+Ka*10^pH))</f>
        <v>8.5525060259024052E-2</v>
      </c>
      <c r="CV224" s="19">
        <f>ABS(Ct_Na+10^-pH-Kw*10^pH-Ct_Cl-Ct_OAc*Ka*10^pH/(1+Ka*10^pH))</f>
        <v>8.5742815549558843E-2</v>
      </c>
      <c r="CW224" s="19">
        <f>ABS(Ct_Na+10^-pH-Kw*10^pH-Ct_Cl-Ct_OAc*Ka*10^pH/(1+Ka*10^pH))</f>
        <v>8.5956911087311544E-2</v>
      </c>
      <c r="CX224" s="19">
        <f>ABS(Ct_Na+10^-pH-Kw*10^pH-Ct_Cl-Ct_OAc*Ka*10^pH/(1+Ka*10^pH))</f>
        <v>8.6167438366101662E-2</v>
      </c>
    </row>
    <row r="225" spans="1:102">
      <c r="A225" s="24">
        <v>1.96</v>
      </c>
      <c r="B225" s="19">
        <f>ABS(Ct_Na+10^-pH-Kw*10^pH-Ct_Cl-Ct_OAc*Ka*10^pH/(1+Ka*10^pH))</f>
        <v>3.935905485713119E-2</v>
      </c>
      <c r="C225" s="19">
        <f>ABS(Ct_Na+10^-pH-Kw*10^pH-Ct_Cl-Ct_OAc*Ka*10^pH/(1+Ka*10^pH))</f>
        <v>3.2200776913433517E-2</v>
      </c>
      <c r="D225" s="19">
        <f>ABS(Ct_Na+10^-pH-Kw*10^pH-Ct_Cl-Ct_OAc*Ka*10^pH/(1+Ka*10^pH))</f>
        <v>2.5693251510071999E-2</v>
      </c>
      <c r="E225" s="19">
        <f>ABS(Ct_Na+10^-pH-Kw*10^pH-Ct_Cl-Ct_OAc*Ka*10^pH/(1+Ka*10^pH))</f>
        <v>1.9751597880915836E-2</v>
      </c>
      <c r="F225" s="19">
        <f>ABS(Ct_Na+10^-pH-Kw*10^pH-Ct_Cl-Ct_OAc*Ka*10^pH/(1+Ka*10^pH))</f>
        <v>1.4305082054189342E-2</v>
      </c>
      <c r="G225" s="19">
        <f>ABS(Ct_Na+10^-pH-Kw*10^pH-Ct_Cl-Ct_OAc*Ka*10^pH/(1+Ka*10^pH))</f>
        <v>9.2942874936009778E-3</v>
      </c>
      <c r="H225" s="19">
        <f>ABS(Ct_Na+10^-pH-Kw*10^pH-Ct_Cl-Ct_OAc*Ka*10^pH/(1+Ka*10^pH))</f>
        <v>4.6689386684424889E-3</v>
      </c>
      <c r="I225" s="19">
        <f>ABS(Ct_Na+10^-pH-Kw*10^pH-Ct_Cl-Ct_OAc*Ka*10^pH/(1+Ka*10^pH))</f>
        <v>3.8620827477721202E-4</v>
      </c>
      <c r="J225" s="19">
        <f>ABS(Ct_Na+10^-pH-Kw*10^pH-Ct_Cl-Ct_OAc*Ka*10^pH/(1+Ka*10^pH))</f>
        <v>3.5906128050548184E-3</v>
      </c>
      <c r="K225" s="19">
        <f>ABS(Ct_Na+10^-pH-Kw*10^pH-Ct_Cl-Ct_OAc*Ka*10^pH/(1+Ka*10^pH))</f>
        <v>7.2931703621398215E-3</v>
      </c>
      <c r="L225" s="19">
        <f>ABS(Ct_Na+10^-pH-Kw*10^pH-Ct_Cl-Ct_OAc*Ka*10^pH/(1+Ka*10^pH))</f>
        <v>1.0748890748752489E-2</v>
      </c>
      <c r="M225" s="19">
        <f>ABS(Ct_Na+10^-pH-Kw*10^pH-Ct_Cl-Ct_OAc*Ka*10^pH/(1+Ka*10^pH))</f>
        <v>1.3981661433003049E-2</v>
      </c>
      <c r="N225" s="19">
        <f>ABS(Ct_Na+10^-pH-Kw*10^pH-Ct_Cl-Ct_OAc*Ka*10^pH/(1+Ka*10^pH))</f>
        <v>1.7012383949487953E-2</v>
      </c>
      <c r="O225" s="19">
        <f>ABS(Ct_Na+10^-pH-Kw*10^pH-Ct_Cl-Ct_OAc*Ka*10^pH/(1+Ka*10^pH))</f>
        <v>1.9859426313458606E-2</v>
      </c>
      <c r="P225" s="19">
        <f>ABS(Ct_Na+10^-pH-Kw*10^pH-Ct_Cl-Ct_OAc*Ka*10^pH/(1+Ka*10^pH))</f>
        <v>2.2538995597195712E-2</v>
      </c>
      <c r="Q225" s="19">
        <f>ABS(Ct_Na+10^-pH-Kw*10^pH-Ct_Cl-Ct_OAc*Ka*10^pH/(1+Ka*10^pH))</f>
        <v>2.5065446636147827E-2</v>
      </c>
      <c r="R225" s="19">
        <f>ABS(Ct_Na+10^-pH-Kw*10^pH-Ct_Cl-Ct_OAc*Ka*10^pH/(1+Ka*10^pH))</f>
        <v>2.7451539284047047E-2</v>
      </c>
      <c r="S225" s="19">
        <f>ABS(Ct_Na+10^-pH-Kw*10^pH-Ct_Cl-Ct_OAc*Ka*10^pH/(1+Ka*10^pH))</f>
        <v>2.9708653950978749E-2</v>
      </c>
      <c r="T225" s="19">
        <f>ABS(Ct_Na+10^-pH-Kw*10^pH-Ct_Cl-Ct_OAc*Ka*10^pH/(1+Ka*10^pH))</f>
        <v>3.1846973109124557E-2</v>
      </c>
      <c r="U225" s="19">
        <f>ABS(Ct_Na+10^-pH-Kw*10^pH-Ct_Cl-Ct_OAc*Ka*10^pH/(1+Ka*10^pH))</f>
        <v>3.3875634874544952E-2</v>
      </c>
      <c r="V225" s="19">
        <f>ABS(Ct_Na+10^-pH-Kw*10^pH-Ct_Cl-Ct_OAc*Ka*10^pH/(1+Ka*10^pH))</f>
        <v>3.5802863551694326E-2</v>
      </c>
      <c r="W225" s="19">
        <f>ABS(Ct_Na+10^-pH-Kw*10^pH-Ct_Cl-Ct_OAc*Ka*10^pH/(1+Ka*10^pH))</f>
        <v>3.7636081073860808E-2</v>
      </c>
      <c r="X225" s="19">
        <f>ABS(Ct_Na+10^-pH-Kw*10^pH-Ct_Cl-Ct_OAc*Ka*10^pH/(1+Ka*10^pH))</f>
        <v>3.9382002523543166E-2</v>
      </c>
      <c r="Y225" s="19">
        <f>ABS(Ct_Na+10^-pH-Kw*10^pH-Ct_Cl-Ct_OAc*Ka*10^pH/(1+Ka*10^pH))</f>
        <v>4.1046718324403104E-2</v>
      </c>
      <c r="Z225" s="19">
        <f>ABS(Ct_Na+10^-pH-Kw*10^pH-Ct_Cl-Ct_OAc*Ka*10^pH/(1+Ka*10^pH))</f>
        <v>4.2635765225223922E-2</v>
      </c>
      <c r="AA225" s="19">
        <f>ABS(Ct_Na+10^-pH-Kw*10^pH-Ct_Cl-Ct_OAc*Ka*10^pH/(1+Ka*10^pH))</f>
        <v>4.4154187819341613E-2</v>
      </c>
      <c r="AB225" s="19">
        <f>ABS(Ct_Na+10^-pH-Kw*10^pH-Ct_Cl-Ct_OAc*Ka*10^pH/(1+Ka*10^pH))</f>
        <v>4.5606592039801996E-2</v>
      </c>
      <c r="AC225" s="19">
        <f>ABS(Ct_Na+10^-pH-Kw*10^pH-Ct_Cl-Ct_OAc*Ka*10^pH/(1+Ka*10^pH))</f>
        <v>4.6997191825349199E-2</v>
      </c>
      <c r="AD225" s="19">
        <f>ABS(Ct_Na+10^-pH-Kw*10^pH-Ct_Cl-Ct_OAc*Ka*10^pH/(1+Ka*10^pH))</f>
        <v>4.8329849953165263E-2</v>
      </c>
      <c r="AE225" s="19">
        <f>ABS(Ct_Na+10^-pH-Kw*10^pH-Ct_Cl-Ct_OAc*Ka*10^pH/(1+Ka*10^pH))</f>
        <v>4.9608113871682694E-2</v>
      </c>
      <c r="AF225" s="19">
        <f>ABS(Ct_Na+10^-pH-Kw*10^pH-Ct_Cl-Ct_OAc*Ka*10^pH/(1+Ka*10^pH))</f>
        <v>5.0835247233459432E-2</v>
      </c>
      <c r="AG225" s="19">
        <f>ABS(Ct_Na+10^-pH-Kw*10^pH-Ct_Cl-Ct_OAc*Ka*10^pH/(1+Ka*10^pH))</f>
        <v>5.2014257718303758E-2</v>
      </c>
      <c r="AH225" s="19">
        <f>ABS(Ct_Na+10^-pH-Kw*10^pH-Ct_Cl-Ct_OAc*Ka*10^pH/(1+Ka*10^pH))</f>
        <v>5.3147921646038675E-2</v>
      </c>
      <c r="AI225" s="19">
        <f>ABS(Ct_Na+10^-pH-Kw*10^pH-Ct_Cl-Ct_OAc*Ka*10^pH/(1+Ka*10^pH))</f>
        <v>5.4238805802915686E-2</v>
      </c>
      <c r="AJ225" s="19">
        <f>ABS(Ct_Na+10^-pH-Kw*10^pH-Ct_Cl-Ct_OAc*Ka*10^pH/(1+Ka*10^pH))</f>
        <v>5.5289286842871307E-2</v>
      </c>
      <c r="AK225" s="19">
        <f>ABS(Ct_Na+10^-pH-Kw*10^pH-Ct_Cl-Ct_OAc*Ka*10^pH/(1+Ka*10^pH))</f>
        <v>5.6301568572283113E-2</v>
      </c>
      <c r="AL225" s="19">
        <f>ABS(Ct_Na+10^-pH-Kw*10^pH-Ct_Cl-Ct_OAc*Ka*10^pH/(1+Ka*10^pH))</f>
        <v>5.7277697382787332E-2</v>
      </c>
      <c r="AM225" s="19">
        <f>ABS(Ct_Na+10^-pH-Kw*10^pH-Ct_Cl-Ct_OAc*Ka*10^pH/(1+Ka*10^pH))</f>
        <v>5.8219576059589676E-2</v>
      </c>
      <c r="AN225" s="19">
        <f>ABS(Ct_Na+10^-pH-Kw*10^pH-Ct_Cl-Ct_OAc*Ka*10^pH/(1+Ka*10^pH))</f>
        <v>5.9128976161329838E-2</v>
      </c>
      <c r="AO225" s="19">
        <f>ABS(Ct_Na+10^-pH-Kw*10^pH-Ct_Cl-Ct_OAc*Ka*10^pH/(1+Ka*10^pH))</f>
        <v>6.0007549140977119E-2</v>
      </c>
      <c r="AP225" s="19">
        <f>ABS(Ct_Na+10^-pH-Kw*10^pH-Ct_Cl-Ct_OAc*Ka*10^pH/(1+Ka*10^pH))</f>
        <v>6.0856836354636165E-2</v>
      </c>
      <c r="AQ225" s="19">
        <f>ABS(Ct_Na+10^-pH-Kw*10^pH-Ct_Cl-Ct_OAc*Ka*10^pH/(1+Ka*10^pH))</f>
        <v>6.1678278085880167E-2</v>
      </c>
      <c r="AR225" s="19">
        <f>ABS(Ct_Na+10^-pH-Kw*10^pH-Ct_Cl-Ct_OAc*Ka*10^pH/(1+Ka*10^pH))</f>
        <v>6.2473221696761463E-2</v>
      </c>
      <c r="AS225" s="19">
        <f>ABS(Ct_Na+10^-pH-Kw*10^pH-Ct_Cl-Ct_OAc*Ka*10^pH/(1+Ka*10^pH))</f>
        <v>6.3242929002535378E-2</v>
      </c>
      <c r="AT225" s="19">
        <f>ABS(Ct_Na+10^-pH-Kw*10^pH-Ct_Cl-Ct_OAc*Ka*10^pH/(1+Ka*10^pH))</f>
        <v>6.3988582955003911E-2</v>
      </c>
      <c r="AU225" s="19">
        <f>ABS(Ct_Na+10^-pH-Kw*10^pH-Ct_Cl-Ct_OAc*Ka*10^pH/(1+Ka*10^pH))</f>
        <v>6.47112937089349E-2</v>
      </c>
      <c r="AV225" s="19">
        <f>ABS(Ct_Na+10^-pH-Kw*10^pH-Ct_Cl-Ct_OAc*Ka*10^pH/(1+Ka*10^pH))</f>
        <v>6.5412104136989238E-2</v>
      </c>
      <c r="AW225" s="19">
        <f>ABS(Ct_Na+10^-pH-Kw*10^pH-Ct_Cl-Ct_OAc*Ka*10^pH/(1+Ka*10^pH))</f>
        <v>6.6091994850773272E-2</v>
      </c>
      <c r="AX225" s="19">
        <f>ABS(Ct_Na+10^-pH-Kw*10^pH-Ct_Cl-Ct_OAc*Ka*10^pH/(1+Ka*10^pH))</f>
        <v>6.6751888778857779E-2</v>
      </c>
      <c r="AY225" s="19">
        <f>ABS(Ct_Na+10^-pH-Kw*10^pH-Ct_Cl-Ct_OAc*Ka*10^pH/(1+Ka*10^pH))</f>
        <v>6.7392655346707978E-2</v>
      </c>
      <c r="AZ225" s="19">
        <f>ABS(Ct_Na+10^-pH-Kw*10^pH-Ct_Cl-Ct_OAc*Ka*10^pH/(1+Ka*10^pH))</f>
        <v>6.8015114298333831E-2</v>
      </c>
      <c r="BA225" s="19">
        <f>ABS(Ct_Na+10^-pH-Kw*10^pH-Ct_Cl-Ct_OAc*Ka*10^pH/(1+Ka*10^pH))</f>
        <v>6.8620039194984342E-2</v>
      </c>
      <c r="BB225" s="19">
        <f>ABS(Ct_Na+10^-pH-Kw*10^pH-Ct_Cl-Ct_OAc*Ka*10^pH/(1+Ka*10^pH))</f>
        <v>6.9208160622283438E-2</v>
      </c>
      <c r="BC225" s="19">
        <f>ABS(Ct_Na+10^-pH-Kw*10^pH-Ct_Cl-Ct_OAc*Ka*10^pH/(1+Ka*10^pH))</f>
        <v>6.9780169133766154E-2</v>
      </c>
      <c r="BD225" s="19">
        <f>ABS(Ct_Na+10^-pH-Kw*10^pH-Ct_Cl-Ct_OAc*Ka*10^pH/(1+Ka*10^pH))</f>
        <v>7.0336717955749306E-2</v>
      </c>
      <c r="BE225" s="19">
        <f>ABS(Ct_Na+10^-pH-Kw*10^pH-Ct_Cl-Ct_OAc*Ka*10^pH/(1+Ka*10^pH))</f>
        <v>7.0878425475812912E-2</v>
      </c>
      <c r="BF225" s="19">
        <f>ABS(Ct_Na+10^-pH-Kw*10^pH-Ct_Cl-Ct_OAc*Ka*10^pH/(1+Ka*10^pH))</f>
        <v>7.1405877534822221E-2</v>
      </c>
      <c r="BG225" s="19">
        <f>ABS(Ct_Na+10^-pH-Kw*10^pH-Ct_Cl-Ct_OAc*Ka*10^pH/(1+Ka*10^pH))</f>
        <v>7.1919629540350749E-2</v>
      </c>
      <c r="BH225" s="19">
        <f>ABS(Ct_Na+10^-pH-Kw*10^pH-Ct_Cl-Ct_OAc*Ka*10^pH/(1+Ka*10^pH))</f>
        <v>7.2420208417532397E-2</v>
      </c>
      <c r="BI225" s="19">
        <f>ABS(Ct_Na+10^-pH-Kw*10^pH-Ct_Cl-Ct_OAc*Ka*10^pH/(1+Ka*10^pH))</f>
        <v>7.2908114411747452E-2</v>
      </c>
      <c r="BJ225" s="19">
        <f>ABS(Ct_Na+10^-pH-Kw*10^pH-Ct_Cl-Ct_OAc*Ka*10^pH/(1+Ka*10^pH))</f>
        <v>7.3383822756107109E-2</v>
      </c>
      <c r="BK225" s="19">
        <f>ABS(Ct_Na+10^-pH-Kw*10^pH-Ct_Cl-Ct_OAc*Ka*10^pH/(1+Ka*10^pH))</f>
        <v>7.3847785215420847E-2</v>
      </c>
      <c r="BL225" s="19">
        <f>ABS(Ct_Na+10^-pH-Kw*10^pH-Ct_Cl-Ct_OAc*Ka*10^pH/(1+Ka*10^pH))</f>
        <v>7.4300431517190318E-2</v>
      </c>
      <c r="BM225" s="19">
        <f>ABS(Ct_Na+10^-pH-Kw*10^pH-Ct_Cl-Ct_OAc*Ka*10^pH/(1+Ka*10^pH))</f>
        <v>7.4742170679158171E-2</v>
      </c>
      <c r="BN225" s="19">
        <f>ABS(Ct_Na+10^-pH-Kw*10^pH-Ct_Cl-Ct_OAc*Ka*10^pH/(1+Ka*10^pH))</f>
        <v>7.5173392242031525E-2</v>
      </c>
      <c r="BO225" s="19">
        <f>ABS(Ct_Na+10^-pH-Kw*10^pH-Ct_Cl-Ct_OAc*Ka*10^pH/(1+Ka*10^pH))</f>
        <v>7.5594467415190172E-2</v>
      </c>
      <c r="BP225" s="19">
        <f>ABS(Ct_Na+10^-pH-Kw*10^pH-Ct_Cl-Ct_OAc*Ka*10^pH/(1+Ka*10^pH))</f>
        <v>7.6005750142461456E-2</v>
      </c>
      <c r="BQ225" s="19">
        <f>ABS(Ct_Na+10^-pH-Kw*10^pH-Ct_Cl-Ct_OAc*Ka*10^pH/(1+Ka*10^pH))</f>
        <v>7.6407578094393191E-2</v>
      </c>
      <c r="BR225" s="19">
        <f>ABS(Ct_Na+10^-pH-Kw*10^pH-Ct_Cl-Ct_OAc*Ka*10^pH/(1+Ka*10^pH))</f>
        <v>7.6800273592871879E-2</v>
      </c>
      <c r="BS225" s="19">
        <f>ABS(Ct_Na+10^-pH-Kw*10^pH-Ct_Cl-Ct_OAc*Ka*10^pH/(1+Ka*10^pH))</f>
        <v>7.7184144473407268E-2</v>
      </c>
      <c r="BT225" s="19">
        <f>ABS(Ct_Na+10^-pH-Kw*10^pH-Ct_Cl-Ct_OAc*Ka*10^pH/(1+Ka*10^pH))</f>
        <v>7.7559484889930738E-2</v>
      </c>
      <c r="BU225" s="19">
        <f>ABS(Ct_Na+10^-pH-Kw*10^pH-Ct_Cl-Ct_OAc*Ka*10^pH/(1+Ka*10^pH))</f>
        <v>7.7926576066530612E-2</v>
      </c>
      <c r="BV225" s="19">
        <f>ABS(Ct_Na+10^-pH-Kw*10^pH-Ct_Cl-Ct_OAc*Ka*10^pH/(1+Ka*10^pH))</f>
        <v>7.828568700016092E-2</v>
      </c>
      <c r="BW225" s="19">
        <f>ABS(Ct_Na+10^-pH-Kw*10^pH-Ct_Cl-Ct_OAc*Ka*10^pH/(1+Ka*10^pH))</f>
        <v>7.8637075118014252E-2</v>
      </c>
      <c r="BX225" s="19">
        <f>ABS(Ct_Na+10^-pH-Kw*10^pH-Ct_Cl-Ct_OAc*Ka*10^pH/(1+Ka*10^pH))</f>
        <v>7.8980986892934535E-2</v>
      </c>
      <c r="BY225" s="19">
        <f>ABS(Ct_Na+10^-pH-Kw*10^pH-Ct_Cl-Ct_OAc*Ka*10^pH/(1+Ka*10^pH))</f>
        <v>7.9317658419961731E-2</v>
      </c>
      <c r="BZ225" s="19">
        <f>ABS(Ct_Na+10^-pH-Kw*10^pH-Ct_Cl-Ct_OAc*Ka*10^pH/(1+Ka*10^pH))</f>
        <v>7.9647315956842546E-2</v>
      </c>
      <c r="CA225" s="19">
        <f>ABS(Ct_Na+10^-pH-Kw*10^pH-Ct_Cl-Ct_OAc*Ka*10^pH/(1+Ka*10^pH))</f>
        <v>7.9970176431107265E-2</v>
      </c>
      <c r="CB225" s="19">
        <f>ABS(Ct_Na+10^-pH-Kw*10^pH-Ct_Cl-Ct_OAc*Ka*10^pH/(1+Ka*10^pH))</f>
        <v>8.0286447916101261E-2</v>
      </c>
      <c r="CC225" s="19">
        <f>ABS(Ct_Na+10^-pH-Kw*10^pH-Ct_Cl-Ct_OAc*Ka*10^pH/(1+Ka*10^pH))</f>
        <v>8.0596330078166134E-2</v>
      </c>
      <c r="CD225" s="19">
        <f>ABS(Ct_Na+10^-pH-Kw*10^pH-Ct_Cl-Ct_OAc*Ka*10^pH/(1+Ka*10^pH))</f>
        <v>8.0900014596989644E-2</v>
      </c>
      <c r="CE225" s="19">
        <f>ABS(Ct_Na+10^-pH-Kw*10^pH-Ct_Cl-Ct_OAc*Ka*10^pH/(1+Ka*10^pH))</f>
        <v>8.1197685560984986E-2</v>
      </c>
      <c r="CF225" s="19">
        <f>ABS(Ct_Na+10^-pH-Kw*10^pH-Ct_Cl-Ct_OAc*Ka*10^pH/(1+Ka*10^pH))</f>
        <v>8.1489519839411786E-2</v>
      </c>
      <c r="CG225" s="19">
        <f>ABS(Ct_Na+10^-pH-Kw*10^pH-Ct_Cl-Ct_OAc*Ka*10^pH/(1+Ka*10^pH))</f>
        <v>8.1775687432820612E-2</v>
      </c>
      <c r="CH225" s="19">
        <f>ABS(Ct_Na+10^-pH-Kw*10^pH-Ct_Cl-Ct_OAc*Ka*10^pH/(1+Ka*10^pH))</f>
        <v>8.2056351803279248E-2</v>
      </c>
      <c r="CI225" s="19">
        <f>ABS(Ct_Na+10^-pH-Kw*10^pH-Ct_Cl-Ct_OAc*Ka*10^pH/(1+Ka*10^pH))</f>
        <v>8.2331670185729164E-2</v>
      </c>
      <c r="CJ225" s="19">
        <f>ABS(Ct_Na+10^-pH-Kw*10^pH-Ct_Cl-Ct_OAc*Ka*10^pH/(1+Ka*10^pH))</f>
        <v>8.2601793881717761E-2</v>
      </c>
      <c r="CK225" s="19">
        <f>ABS(Ct_Na+10^-pH-Kw*10^pH-Ct_Cl-Ct_OAc*Ka*10^pH/(1+Ka*10^pH))</f>
        <v>8.2866868536659852E-2</v>
      </c>
      <c r="CL225" s="19">
        <f>ABS(Ct_Na+10^-pH-Kw*10^pH-Ct_Cl-Ct_OAc*Ka*10^pH/(1+Ka*10^pH))</f>
        <v>8.3127034401695596E-2</v>
      </c>
      <c r="CM225" s="19">
        <f>ABS(Ct_Na+10^-pH-Kw*10^pH-Ct_Cl-Ct_OAc*Ka*10^pH/(1+Ka*10^pH))</f>
        <v>8.3382426581134345E-2</v>
      </c>
      <c r="CN225" s="19">
        <f>ABS(Ct_Na+10^-pH-Kw*10^pH-Ct_Cl-Ct_OAc*Ka*10^pH/(1+Ka*10^pH))</f>
        <v>8.3633175266401474E-2</v>
      </c>
      <c r="CO225" s="19">
        <f>ABS(Ct_Na+10^-pH-Kw*10^pH-Ct_Cl-Ct_OAc*Ka*10^pH/(1+Ka*10^pH))</f>
        <v>8.3879405957339476E-2</v>
      </c>
      <c r="CP225" s="19">
        <f>ABS(Ct_Na+10^-pH-Kw*10^pH-Ct_Cl-Ct_OAc*Ka*10^pH/(1+Ka*10^pH))</f>
        <v>8.4121239671653608E-2</v>
      </c>
      <c r="CQ225" s="19">
        <f>ABS(Ct_Na+10^-pH-Kw*10^pH-Ct_Cl-Ct_OAc*Ka*10^pH/(1+Ka*10^pH))</f>
        <v>8.4358793143236493E-2</v>
      </c>
      <c r="CR225" s="19">
        <f>ABS(Ct_Na+10^-pH-Kw*10^pH-Ct_Cl-Ct_OAc*Ka*10^pH/(1+Ka*10^pH))</f>
        <v>8.4592179010054766E-2</v>
      </c>
      <c r="CS225" s="19">
        <f>ABS(Ct_Na+10^-pH-Kw*10^pH-Ct_Cl-Ct_OAc*Ka*10^pH/(1+Ka*10^pH))</f>
        <v>8.4821505992232704E-2</v>
      </c>
      <c r="CT225" s="19">
        <f>ABS(Ct_Na+10^-pH-Kw*10^pH-Ct_Cl-Ct_OAc*Ka*10^pH/(1+Ka*10^pH))</f>
        <v>8.504687906092484E-2</v>
      </c>
      <c r="CU225" s="19">
        <f>ABS(Ct_Na+10^-pH-Kw*10^pH-Ct_Cl-Ct_OAc*Ka*10^pH/(1+Ka*10^pH))</f>
        <v>8.5268399598528208E-2</v>
      </c>
      <c r="CV225" s="19">
        <f>ABS(Ct_Na+10^-pH-Kw*10^pH-Ct_Cl-Ct_OAc*Ka*10^pH/(1+Ka*10^pH))</f>
        <v>8.5486165550748477E-2</v>
      </c>
      <c r="CW225" s="19">
        <f>ABS(Ct_Na+10^-pH-Kw*10^pH-Ct_Cl-Ct_OAc*Ka*10^pH/(1+Ka*10^pH))</f>
        <v>8.5700271570998687E-2</v>
      </c>
      <c r="CX225" s="19">
        <f>ABS(Ct_Na+10^-pH-Kw*10^pH-Ct_Cl-Ct_OAc*Ka*10^pH/(1+Ka*10^pH))</f>
        <v>8.5910809157577997E-2</v>
      </c>
    </row>
    <row r="226" spans="1:102">
      <c r="A226" s="23">
        <v>1.97</v>
      </c>
      <c r="B226" s="19">
        <f>ABS(Ct_Na+10^-pH-Kw*10^pH-Ct_Cl-Ct_OAc*Ka*10^pH/(1+Ka*10^pH))</f>
        <v>3.9616174396965777E-2</v>
      </c>
      <c r="C226" s="19">
        <f>ABS(Ct_Na+10^-pH-Kw*10^pH-Ct_Cl-Ct_OAc*Ka*10^pH/(1+Ka*10^pH))</f>
        <v>3.245753785180347E-2</v>
      </c>
      <c r="D226" s="19">
        <f>ABS(Ct_Na+10^-pH-Kw*10^pH-Ct_Cl-Ct_OAc*Ka*10^pH/(1+Ka*10^pH))</f>
        <v>2.5949686447110456E-2</v>
      </c>
      <c r="E226" s="19">
        <f>ABS(Ct_Na+10^-pH-Kw*10^pH-Ct_Cl-Ct_OAc*Ka*10^pH/(1+Ka*10^pH))</f>
        <v>2.0007735164564666E-2</v>
      </c>
      <c r="F226" s="19">
        <f>ABS(Ct_Na+10^-pH-Kw*10^pH-Ct_Cl-Ct_OAc*Ka*10^pH/(1+Ka*10^pH))</f>
        <v>1.4560946488897681E-2</v>
      </c>
      <c r="G226" s="19">
        <f>ABS(Ct_Na+10^-pH-Kw*10^pH-Ct_Cl-Ct_OAc*Ka*10^pH/(1+Ka*10^pH))</f>
        <v>9.5499009072840639E-3</v>
      </c>
      <c r="H226" s="19">
        <f>ABS(Ct_Na+10^-pH-Kw*10^pH-Ct_Cl-Ct_OAc*Ka*10^pH/(1+Ka*10^pH))</f>
        <v>4.9243203704099504E-3</v>
      </c>
      <c r="I226" s="19">
        <f>ABS(Ct_Na+10^-pH-Kw*10^pH-Ct_Cl-Ct_OAc*Ka*10^pH/(1+Ka*10^pH))</f>
        <v>6.4137542885984945E-4</v>
      </c>
      <c r="J226" s="19">
        <f>ABS(Ct_Na+10^-pH-Kw*10^pH-Ct_Cl-Ct_OAc*Ka*10^pH/(1+Ka*10^pH))</f>
        <v>3.3356448740080951E-3</v>
      </c>
      <c r="K226" s="19">
        <f>ABS(Ct_Na+10^-pH-Kw*10^pH-Ct_Cl-Ct_OAc*Ka*10^pH/(1+Ka*10^pH))</f>
        <v>7.0383879146093016E-3</v>
      </c>
      <c r="L226" s="19">
        <f>ABS(Ct_Na+10^-pH-Kw*10^pH-Ct_Cl-Ct_OAc*Ka*10^pH/(1+Ka*10^pH))</f>
        <v>1.0494281419170411E-2</v>
      </c>
      <c r="M226" s="19">
        <f>ABS(Ct_Na+10^-pH-Kw*10^pH-Ct_Cl-Ct_OAc*Ka*10^pH/(1+Ka*10^pH))</f>
        <v>1.3727214052469522E-2</v>
      </c>
      <c r="N226" s="19">
        <f>ABS(Ct_Na+10^-pH-Kw*10^pH-Ct_Cl-Ct_OAc*Ka*10^pH/(1+Ka*10^pH))</f>
        <v>1.6758088396187448E-2</v>
      </c>
      <c r="O226" s="19">
        <f>ABS(Ct_Na+10^-pH-Kw*10^pH-Ct_Cl-Ct_OAc*Ka*10^pH/(1+Ka*10^pH))</f>
        <v>1.9605273385740623E-2</v>
      </c>
      <c r="P226" s="19">
        <f>ABS(Ct_Na+10^-pH-Kw*10^pH-Ct_Cl-Ct_OAc*Ka*10^pH/(1+Ka*10^pH))</f>
        <v>2.2284976905320119E-2</v>
      </c>
      <c r="Q226" s="19">
        <f>ABS(Ct_Na+10^-pH-Kw*10^pH-Ct_Cl-Ct_OAc*Ka*10^pH/(1+Ka*10^pH))</f>
        <v>2.4811554509495046E-2</v>
      </c>
      <c r="R226" s="19">
        <f>ABS(Ct_Na+10^-pH-Kw*10^pH-Ct_Cl-Ct_OAc*Ka*10^pH/(1+Ka*10^pH))</f>
        <v>2.7197766691215809E-2</v>
      </c>
      <c r="S226" s="19">
        <f>ABS(Ct_Na+10^-pH-Kw*10^pH-Ct_Cl-Ct_OAc*Ka*10^pH/(1+Ka*10^pH))</f>
        <v>2.9454994430681416E-2</v>
      </c>
      <c r="T226" s="19">
        <f>ABS(Ct_Na+10^-pH-Kw*10^pH-Ct_Cl-Ct_OAc*Ka*10^pH/(1+Ka*10^pH))</f>
        <v>3.1593420710175124E-2</v>
      </c>
      <c r="U226" s="19">
        <f>ABS(Ct_Na+10^-pH-Kw*10^pH-Ct_Cl-Ct_OAc*Ka*10^pH/(1+Ka*10^pH))</f>
        <v>3.3622184103540974E-2</v>
      </c>
      <c r="V226" s="19">
        <f>ABS(Ct_Na+10^-pH-Kw*10^pH-Ct_Cl-Ct_OAc*Ka*10^pH/(1+Ka*10^pH))</f>
        <v>3.5549509327238514E-2</v>
      </c>
      <c r="W226" s="19">
        <f>ABS(Ct_Na+10^-pH-Kw*10^pH-Ct_Cl-Ct_OAc*Ka*10^pH/(1+Ka*10^pH))</f>
        <v>3.7382818686365449E-2</v>
      </c>
      <c r="X226" s="19">
        <f>ABS(Ct_Na+10^-pH-Kw*10^pH-Ct_Cl-Ct_OAc*Ka*10^pH/(1+Ka*10^pH))</f>
        <v>3.9128827599819664E-2</v>
      </c>
      <c r="Y226" s="19">
        <f>ABS(Ct_Na+10^-pH-Kw*10^pH-Ct_Cl-Ct_OAc*Ka*10^pH/(1+Ka*10^pH))</f>
        <v>4.0793626796369054E-2</v>
      </c>
      <c r="Z226" s="19">
        <f>ABS(Ct_Na+10^-pH-Kw*10^pH-Ct_Cl-Ct_OAc*Ka*10^pH/(1+Ka*10^pH))</f>
        <v>4.2382753302166183E-2</v>
      </c>
      <c r="AA226" s="19">
        <f>ABS(Ct_Na+10^-pH-Kw*10^pH-Ct_Cl-Ct_OAc*Ka*10^pH/(1+Ka*10^pH))</f>
        <v>4.3901251963261209E-2</v>
      </c>
      <c r="AB226" s="19">
        <f>ABS(Ct_Na+10^-pH-Kw*10^pH-Ct_Cl-Ct_OAc*Ka*10^pH/(1+Ka*10^pH))</f>
        <v>4.5353728943439066E-2</v>
      </c>
      <c r="AC226" s="19">
        <f>ABS(Ct_Na+10^-pH-Kw*10^pH-Ct_Cl-Ct_OAc*Ka*10^pH/(1+Ka*10^pH))</f>
        <v>4.6744398392545537E-2</v>
      </c>
      <c r="AD226" s="19">
        <f>ABS(Ct_Na+10^-pH-Kw*10^pH-Ct_Cl-Ct_OAc*Ka*10^pH/(1+Ka*10^pH))</f>
        <v>4.8077123281272567E-2</v>
      </c>
      <c r="AE226" s="19">
        <f>ABS(Ct_Na+10^-pH-Kw*10^pH-Ct_Cl-Ct_OAc*Ka*10^pH/(1+Ka*10^pH))</f>
        <v>4.9355451235765839E-2</v>
      </c>
      <c r="AF226" s="19">
        <f>ABS(Ct_Na+10^-pH-Kw*10^pH-Ct_Cl-Ct_OAc*Ka*10^pH/(1+Ka*10^pH))</f>
        <v>5.0582646072079365E-2</v>
      </c>
      <c r="AG226" s="19">
        <f>ABS(Ct_Na+10^-pH-Kw*10^pH-Ct_Cl-Ct_OAc*Ka*10^pH/(1+Ka*10^pH))</f>
        <v>5.1761715620694336E-2</v>
      </c>
      <c r="AH226" s="19">
        <f>ABS(Ct_Na+10^-pH-Kw*10^pH-Ct_Cl-Ct_OAc*Ka*10^pH/(1+Ka*10^pH))</f>
        <v>5.2895436340516418E-2</v>
      </c>
      <c r="AI226" s="19">
        <f>ABS(Ct_Na+10^-pH-Kw*10^pH-Ct_Cl-Ct_OAc*Ka*10^pH/(1+Ka*10^pH))</f>
        <v>5.3986375146382964E-2</v>
      </c>
      <c r="AJ226" s="19">
        <f>ABS(Ct_Na+10^-pH-Kw*10^pH-Ct_Cl-Ct_OAc*Ka*10^pH/(1+Ka*10^pH))</f>
        <v>5.5036908811291474E-2</v>
      </c>
      <c r="AK226" s="19">
        <f>ABS(Ct_Na+10^-pH-Kw*10^pH-Ct_Cl-Ct_OAc*Ka*10^pH/(1+Ka*10^pH))</f>
        <v>5.6049241252021514E-2</v>
      </c>
      <c r="AL226" s="19">
        <f>ABS(Ct_Na+10^-pH-Kw*10^pH-Ct_Cl-Ct_OAc*Ka*10^pH/(1+Ka*10^pH))</f>
        <v>5.7025418962725456E-2</v>
      </c>
      <c r="AM226" s="19">
        <f>ABS(Ct_Na+10^-pH-Kw*10^pH-Ct_Cl-Ct_OAc*Ka*10^pH/(1+Ka*10^pH))</f>
        <v>5.7967344823931032E-2</v>
      </c>
      <c r="AN226" s="19">
        <f>ABS(Ct_Na+10^-pH-Kw*10^pH-Ct_Cl-Ct_OAc*Ka*10^pH/(1+Ka*10^pH))</f>
        <v>5.8876790483026062E-2</v>
      </c>
      <c r="AO226" s="19">
        <f>ABS(Ct_Na+10^-pH-Kw*10^pH-Ct_Cl-Ct_OAc*Ka*10^pH/(1+Ka*10^pH))</f>
        <v>5.9755407475711085E-2</v>
      </c>
      <c r="AP226" s="19">
        <f>ABS(Ct_Na+10^-pH-Kw*10^pH-Ct_Cl-Ct_OAc*Ka*10^pH/(1+Ka*10^pH))</f>
        <v>6.0604737235306613E-2</v>
      </c>
      <c r="AQ226" s="19">
        <f>ABS(Ct_Na+10^-pH-Kw*10^pH-Ct_Cl-Ct_OAc*Ka*10^pH/(1+Ka*10^pH))</f>
        <v>6.1426220117538344E-2</v>
      </c>
      <c r="AR226" s="19">
        <f>ABS(Ct_Na+10^-pH-Kw*10^pH-Ct_Cl-Ct_OAc*Ka*10^pH/(1+Ka*10^pH))</f>
        <v>6.2221203551956171E-2</v>
      </c>
      <c r="AS226" s="19">
        <f>ABS(Ct_Na+10^-pH-Kw*10^pH-Ct_Cl-Ct_OAc*Ka*10^pH/(1+Ka*10^pH))</f>
        <v>6.2990949417027375E-2</v>
      </c>
      <c r="AT226" s="19">
        <f>ABS(Ct_Na+10^-pH-Kw*10^pH-Ct_Cl-Ct_OAc*Ka*10^pH/(1+Ka*10^pH))</f>
        <v>6.373664072381513E-2</v>
      </c>
      <c r="AU226" s="19">
        <f>ABS(Ct_Na+10^-pH-Kw*10^pH-Ct_Cl-Ct_OAc*Ka*10^pH/(1+Ka*10^pH))</f>
        <v>6.4459387682701694E-2</v>
      </c>
      <c r="AV226" s="19">
        <f>ABS(Ct_Na+10^-pH-Kw*10^pH-Ct_Cl-Ct_OAc*Ka*10^pH/(1+Ka*10^pH))</f>
        <v>6.516023321859174E-2</v>
      </c>
      <c r="AW226" s="19">
        <f>ABS(Ct_Na+10^-pH-Kw*10^pH-Ct_Cl-Ct_OAc*Ka*10^pH/(1+Ka*10^pH))</f>
        <v>6.5840157992216361E-2</v>
      </c>
      <c r="AX226" s="19">
        <f>ABS(Ct_Na+10^-pH-Kw*10^pH-Ct_Cl-Ct_OAc*Ka*10^pH/(1+Ka*10^pH))</f>
        <v>6.6500084978381474E-2</v>
      </c>
      <c r="AY226" s="19">
        <f>ABS(Ct_Na+10^-pH-Kw*10^pH-Ct_Cl-Ct_OAc*Ka*10^pH/(1+Ka*10^pH))</f>
        <v>6.7140883646107E-2</v>
      </c>
      <c r="AZ226" s="19">
        <f>ABS(Ct_Na+10^-pH-Kw*10^pH-Ct_Cl-Ct_OAc*Ka*10^pH/(1+Ka*10^pH))</f>
        <v>6.7763373780468927E-2</v>
      </c>
      <c r="BA226" s="19">
        <f>ABS(Ct_Na+10^-pH-Kw*10^pH-Ct_Cl-Ct_OAc*Ka*10^pH/(1+Ka*10^pH))</f>
        <v>6.8368328981468565E-2</v>
      </c>
      <c r="BB226" s="19">
        <f>ABS(Ct_Na+10^-pH-Kw*10^pH-Ct_Cl-Ct_OAc*Ka*10^pH/(1+Ka*10^pH))</f>
        <v>6.8956479871329301E-2</v>
      </c>
      <c r="BC226" s="19">
        <f>ABS(Ct_Na+10^-pH-Kw*10^pH-Ct_Cl-Ct_OAc*Ka*10^pH/(1+Ka*10^pH))</f>
        <v>6.9528517038180207E-2</v>
      </c>
      <c r="BD226" s="19">
        <f>ABS(Ct_Na+10^-pH-Kw*10^pH-Ct_Cl-Ct_OAc*Ka*10^pH/(1+Ka*10^pH))</f>
        <v>7.0085093741062116E-2</v>
      </c>
      <c r="BE226" s="19">
        <f>ABS(Ct_Na+10^-pH-Kw*10^pH-Ct_Cl-Ct_OAc*Ka*10^pH/(1+Ka*10^pH))</f>
        <v>7.0626828398533847E-2</v>
      </c>
      <c r="BF226" s="19">
        <f>ABS(Ct_Na+10^-pH-Kw*10^pH-Ct_Cl-Ct_OAc*Ka*10^pH/(1+Ka*10^pH))</f>
        <v>7.1154306880808982E-2</v>
      </c>
      <c r="BG226" s="19">
        <f>ABS(Ct_Na+10^-pH-Kw*10^pH-Ct_Cl-Ct_OAc*Ka*10^pH/(1+Ka*10^pH))</f>
        <v>7.1668084623284722E-2</v>
      </c>
      <c r="BH226" s="19">
        <f>ABS(Ct_Na+10^-pH-Kw*10^pH-Ct_Cl-Ct_OAc*Ka*10^pH/(1+Ka*10^pH))</f>
        <v>7.2168688577491896E-2</v>
      </c>
      <c r="BI226" s="19">
        <f>ABS(Ct_Na+10^-pH-Kw*10^pH-Ct_Cl-Ct_OAc*Ka*10^pH/(1+Ka*10^pH))</f>
        <v>7.2656619013871021E-2</v>
      </c>
      <c r="BJ226" s="19">
        <f>ABS(Ct_Na+10^-pH-Kw*10^pH-Ct_Cl-Ct_OAc*Ka*10^pH/(1+Ka*10^pH))</f>
        <v>7.313235118934068E-2</v>
      </c>
      <c r="BK226" s="19">
        <f>ABS(Ct_Na+10^-pH-Kw*10^pH-Ct_Cl-Ct_OAc*Ka*10^pH/(1+Ka*10^pH))</f>
        <v>7.3596336891341929E-2</v>
      </c>
      <c r="BL226" s="19">
        <f>ABS(Ct_Na+10^-pH-Kw*10^pH-Ct_Cl-Ct_OAc*Ka*10^pH/(1+Ka*10^pH))</f>
        <v>7.404900586890413E-2</v>
      </c>
      <c r="BM226" s="19">
        <f>ABS(Ct_Na+10^-pH-Kw*10^pH-Ct_Cl-Ct_OAc*Ka*10^pH/(1+Ka*10^pH))</f>
        <v>7.4490767160260027E-2</v>
      </c>
      <c r="BN226" s="19">
        <f>ABS(Ct_Na+10^-pH-Kw*10^pH-Ct_Cl-Ct_OAc*Ka*10^pH/(1+Ka*10^pH))</f>
        <v>7.4922010325631241E-2</v>
      </c>
      <c r="BO226" s="19">
        <f>ABS(Ct_Na+10^-pH-Kw*10^pH-Ct_Cl-Ct_OAc*Ka*10^pH/(1+Ka*10^pH))</f>
        <v>7.5343106592993717E-2</v>
      </c>
      <c r="BP226" s="19">
        <f>ABS(Ct_Na+10^-pH-Kw*10^pH-Ct_Cl-Ct_OAc*Ka*10^pH/(1+Ka*10^pH))</f>
        <v>7.5754409923905919E-2</v>
      </c>
      <c r="BQ226" s="19">
        <f>ABS(Ct_Na+10^-pH-Kw*10^pH-Ct_Cl-Ct_OAc*Ka*10^pH/(1+Ka*10^pH))</f>
        <v>7.6156258005831645E-2</v>
      </c>
      <c r="BR226" s="19">
        <f>ABS(Ct_Na+10^-pH-Kw*10^pH-Ct_Cl-Ct_OAc*Ka*10^pH/(1+Ka*10^pH))</f>
        <v>7.654897317680448E-2</v>
      </c>
      <c r="BS226" s="19">
        <f>ABS(Ct_Na+10^-pH-Kw*10^pH-Ct_Cl-Ct_OAc*Ka*10^pH/(1+Ka*10^pH))</f>
        <v>7.693286328775549E-2</v>
      </c>
      <c r="BT226" s="19">
        <f>ABS(Ct_Na+10^-pH-Kw*10^pH-Ct_Cl-Ct_OAc*Ka*10^pH/(1+Ka*10^pH))</f>
        <v>7.7308222507352004E-2</v>
      </c>
      <c r="BU226" s="19">
        <f>ABS(Ct_Na+10^-pH-Kw*10^pH-Ct_Cl-Ct_OAc*Ka*10^pH/(1+Ka*10^pH))</f>
        <v>7.7675332073770587E-2</v>
      </c>
      <c r="BV226" s="19">
        <f>ABS(Ct_Na+10^-pH-Kw*10^pH-Ct_Cl-Ct_OAc*Ka*10^pH/(1+Ka*10^pH))</f>
        <v>7.8034460997440921E-2</v>
      </c>
      <c r="BW226" s="19">
        <f>ABS(Ct_Na+10^-pH-Kw*10^pH-Ct_Cl-Ct_OAc*Ka*10^pH/(1+Ka*10^pH))</f>
        <v>7.8385866718451713E-2</v>
      </c>
      <c r="BX226" s="19">
        <f>ABS(Ct_Na+10^-pH-Kw*10^pH-Ct_Cl-Ct_OAc*Ka*10^pH/(1+Ka*10^pH))</f>
        <v>7.8729795721994178E-2</v>
      </c>
      <c r="BY226" s="19">
        <f>ABS(Ct_Na+10^-pH-Kw*10^pH-Ct_Cl-Ct_OAc*Ka*10^pH/(1+Ka*10^pH))</f>
        <v>7.906648411493572E-2</v>
      </c>
      <c r="BZ226" s="19">
        <f>ABS(Ct_Na+10^-pH-Kw*10^pH-Ct_Cl-Ct_OAc*Ka*10^pH/(1+Ka*10^pH))</f>
        <v>7.9396158166357686E-2</v>
      </c>
      <c r="CA226" s="19">
        <f>ABS(Ct_Na+10^-pH-Kw*10^pH-Ct_Cl-Ct_OAc*Ka*10^pH/(1+Ka*10^pH))</f>
        <v>7.9719034814657516E-2</v>
      </c>
      <c r="CB226" s="19">
        <f>ABS(Ct_Na+10^-pH-Kw*10^pH-Ct_Cl-Ct_OAc*Ka*10^pH/(1+Ka*10^pH))</f>
        <v>8.0035322143604315E-2</v>
      </c>
      <c r="CC226" s="19">
        <f>ABS(Ct_Na+10^-pH-Kw*10^pH-Ct_Cl-Ct_OAc*Ka*10^pH/(1+Ka*10^pH))</f>
        <v>8.0345219829542097E-2</v>
      </c>
      <c r="CD226" s="19">
        <f>ABS(Ct_Na+10^-pH-Kw*10^pH-Ct_Cl-Ct_OAc*Ka*10^pH/(1+Ka*10^pH))</f>
        <v>8.0648919561761095E-2</v>
      </c>
      <c r="CE226" s="19">
        <f>ABS(Ct_Na+10^-pH-Kw*10^pH-Ct_Cl-Ct_OAc*Ka*10^pH/(1+Ka*10^pH))</f>
        <v>8.0946605437896557E-2</v>
      </c>
      <c r="CF226" s="19">
        <f>ABS(Ct_Na+10^-pH-Kw*10^pH-Ct_Cl-Ct_OAc*Ka*10^pH/(1+Ka*10^pH))</f>
        <v>8.1238454336068577E-2</v>
      </c>
      <c r="CG226" s="19">
        <f>ABS(Ct_Na+10^-pH-Kw*10^pH-Ct_Cl-Ct_OAc*Ka*10^pH/(1+Ka*10^pH))</f>
        <v>8.1524636265344064E-2</v>
      </c>
      <c r="CH226" s="19">
        <f>ABS(Ct_Na+10^-pH-Kw*10^pH-Ct_Cl-Ct_OAc*Ka*10^pH/(1+Ka*10^pH))</f>
        <v>8.1805314695979611E-2</v>
      </c>
      <c r="CI226" s="19">
        <f>ABS(Ct_Na+10^-pH-Kw*10^pH-Ct_Cl-Ct_OAc*Ka*10^pH/(1+Ka*10^pH))</f>
        <v>8.2080646870793542E-2</v>
      </c>
      <c r="CJ226" s="19">
        <f>ABS(Ct_Na+10^-pH-Kw*10^pH-Ct_Cl-Ct_OAc*Ka*10^pH/(1+Ka*10^pH))</f>
        <v>8.2350784098912888E-2</v>
      </c>
      <c r="CK226" s="19">
        <f>ABS(Ct_Na+10^-pH-Kw*10^pH-Ct_Cl-Ct_OAc*Ka*10^pH/(1+Ka*10^pH))</f>
        <v>8.2615872033048696E-2</v>
      </c>
      <c r="CL226" s="19">
        <f>ABS(Ct_Na+10^-pH-Kw*10^pH-Ct_Cl-Ct_OAc*Ka*10^pH/(1+Ka*10^pH))</f>
        <v>8.2876050931367157E-2</v>
      </c>
      <c r="CM226" s="19">
        <f>ABS(Ct_Na+10^-pH-Kw*10^pH-Ct_Cl-Ct_OAc*Ka*10^pH/(1+Ka*10^pH))</f>
        <v>8.313145590494582E-2</v>
      </c>
      <c r="CN226" s="19">
        <f>ABS(Ct_Na+10^-pH-Kw*10^pH-Ct_Cl-Ct_OAc*Ka*10^pH/(1+Ka*10^pH))</f>
        <v>8.3382217151732149E-2</v>
      </c>
      <c r="CO226" s="19">
        <f>ABS(Ct_Na+10^-pH-Kw*10^pH-Ct_Cl-Ct_OAc*Ka*10^pH/(1+Ka*10^pH))</f>
        <v>8.3628460177855676E-2</v>
      </c>
      <c r="CP226" s="19">
        <f>ABS(Ct_Na+10^-pH-Kw*10^pH-Ct_Cl-Ct_OAc*Ka*10^pH/(1+Ka*10^pH))</f>
        <v>8.3870306007084144E-2</v>
      </c>
      <c r="CQ226" s="19">
        <f>ABS(Ct_Na+10^-pH-Kw*10^pH-Ct_Cl-Ct_OAc*Ka*10^pH/(1+Ka*10^pH))</f>
        <v>8.4107871379158122E-2</v>
      </c>
      <c r="CR226" s="19">
        <f>ABS(Ct_Na+10^-pH-Kw*10^pH-Ct_Cl-Ct_OAc*Ka*10^pH/(1+Ka*10^pH))</f>
        <v>8.4341268937686925E-2</v>
      </c>
      <c r="CS226" s="19">
        <f>ABS(Ct_Na+10^-pH-Kw*10^pH-Ct_Cl-Ct_OAc*Ka*10^pH/(1+Ka*10^pH))</f>
        <v>8.4570607408241308E-2</v>
      </c>
      <c r="CT226" s="19">
        <f>ABS(Ct_Na+10^-pH-Kw*10^pH-Ct_Cl-Ct_OAc*Ka*10^pH/(1+Ka*10^pH))</f>
        <v>8.4795991767234444E-2</v>
      </c>
      <c r="CU226" s="19">
        <f>ABS(Ct_Na+10^-pH-Kw*10^pH-Ct_Cl-Ct_OAc*Ka*10^pH/(1+Ka*10^pH))</f>
        <v>8.5017523402142192E-2</v>
      </c>
      <c r="CV226" s="19">
        <f>ABS(Ct_Na+10^-pH-Kw*10^pH-Ct_Cl-Ct_OAc*Ka*10^pH/(1+Ka*10^pH))</f>
        <v>8.5235300263576952E-2</v>
      </c>
      <c r="CW226" s="19">
        <f>ABS(Ct_Na+10^-pH-Kw*10^pH-Ct_Cl-Ct_OAc*Ka*10^pH/(1+Ka*10^pH))</f>
        <v>8.5449417009693482E-2</v>
      </c>
      <c r="CX226" s="19">
        <f>ABS(Ct_Na+10^-pH-Kw*10^pH-Ct_Cl-Ct_OAc*Ka*10^pH/(1+Ka*10^pH))</f>
        <v>8.5659965143374706E-2</v>
      </c>
    </row>
    <row r="227" spans="1:102">
      <c r="A227" s="24">
        <v>1.98</v>
      </c>
      <c r="B227" s="19">
        <f>ABS(Ct_Na+10^-pH-Kw*10^pH-Ct_Cl-Ct_OAc*Ka*10^pH/(1+Ka*10^pH))</f>
        <v>3.9867787422534662E-2</v>
      </c>
      <c r="C227" s="19">
        <f>ABS(Ct_Na+10^-pH-Kw*10^pH-Ct_Cl-Ct_OAc*Ka*10^pH/(1+Ka*10^pH))</f>
        <v>3.2708783951006633E-2</v>
      </c>
      <c r="D227" s="19">
        <f>ABS(Ct_Na+10^-pH-Kw*10^pH-Ct_Cl-Ct_OAc*Ka*10^pH/(1+Ka*10^pH))</f>
        <v>2.6200598976890241E-2</v>
      </c>
      <c r="E227" s="19">
        <f>ABS(Ct_Na+10^-pH-Kw*10^pH-Ct_Cl-Ct_OAc*Ka*10^pH/(1+Ka*10^pH))</f>
        <v>2.0258343130957882E-2</v>
      </c>
      <c r="F227" s="19">
        <f>ABS(Ct_Na+10^-pH-Kw*10^pH-Ct_Cl-Ct_OAc*Ka*10^pH/(1+Ka*10^pH))</f>
        <v>1.481127527218655E-2</v>
      </c>
      <c r="G227" s="19">
        <f>ABS(Ct_Na+10^-pH-Kw*10^pH-Ct_Cl-Ct_OAc*Ka*10^pH/(1+Ka*10^pH))</f>
        <v>9.7999728421169306E-3</v>
      </c>
      <c r="H227" s="19">
        <f>ABS(Ct_Na+10^-pH-Kw*10^pH-Ct_Cl-Ct_OAc*Ka*10^pH/(1+Ka*10^pH))</f>
        <v>5.174155214360353E-3</v>
      </c>
      <c r="I227" s="19">
        <f>ABS(Ct_Na+10^-pH-Kw*10^pH-Ct_Cl-Ct_OAc*Ka*10^pH/(1+Ka*10^pH))</f>
        <v>8.9099074421537176E-4</v>
      </c>
      <c r="J227" s="19">
        <f>ABS(Ct_Na+10^-pH-Kw*10^pH-Ct_Cl-Ct_OAc*Ka*10^pH/(1+Ka*10^pH))</f>
        <v>3.0862334066335271E-3</v>
      </c>
      <c r="K227" s="19">
        <f>ABS(Ct_Na+10^-pH-Kw*10^pH-Ct_Cl-Ct_OAc*Ka*10^pH/(1+Ka*10^pH))</f>
        <v>6.7891662367342356E-3</v>
      </c>
      <c r="L227" s="19">
        <f>ABS(Ct_Na+10^-pH-Kw*10^pH-Ct_Cl-Ct_OAc*Ka*10^pH/(1+Ka*10^pH))</f>
        <v>1.024523687816156E-2</v>
      </c>
      <c r="M227" s="19">
        <f>ABS(Ct_Na+10^-pH-Kw*10^pH-Ct_Cl-Ct_OAc*Ka*10^pH/(1+Ka*10^pH))</f>
        <v>1.3478335220141963E-2</v>
      </c>
      <c r="N227" s="19">
        <f>ABS(Ct_Na+10^-pH-Kw*10^pH-Ct_Cl-Ct_OAc*Ka*10^pH/(1+Ka*10^pH))</f>
        <v>1.6509364915748594E-2</v>
      </c>
      <c r="O227" s="19">
        <f>ABS(Ct_Na+10^-pH-Kw*10^pH-Ct_Cl-Ct_OAc*Ka*10^pH/(1+Ka*10^pH))</f>
        <v>1.9356695841924506E-2</v>
      </c>
      <c r="P227" s="19">
        <f>ABS(Ct_Na+10^-pH-Kw*10^pH-Ct_Cl-Ct_OAc*Ka*10^pH/(1+Ka*10^pH))</f>
        <v>2.2036536713619503E-2</v>
      </c>
      <c r="Q227" s="19">
        <f>ABS(Ct_Na+10^-pH-Kw*10^pH-Ct_Cl-Ct_OAc*Ka*10^pH/(1+Ka*10^pH))</f>
        <v>2.4563243821217624E-2</v>
      </c>
      <c r="R227" s="19">
        <f>ABS(Ct_Na+10^-pH-Kw*10^pH-Ct_Cl-Ct_OAc*Ka*10^pH/(1+Ka*10^pH))</f>
        <v>2.6949578311726965E-2</v>
      </c>
      <c r="S227" s="19">
        <f>ABS(Ct_Na+10^-pH-Kw*10^pH-Ct_Cl-Ct_OAc*Ka*10^pH/(1+Ka*10^pH))</f>
        <v>2.9206921748695269E-2</v>
      </c>
      <c r="T227" s="19">
        <f>ABS(Ct_Na+10^-pH-Kw*10^pH-Ct_Cl-Ct_OAc*Ka*10^pH/(1+Ka*10^pH))</f>
        <v>3.1345457636349446E-2</v>
      </c>
      <c r="U227" s="19">
        <f>ABS(Ct_Na+10^-pH-Kw*10^pH-Ct_Cl-Ct_OAc*Ka*10^pH/(1+Ka*10^pH))</f>
        <v>3.3374325016944442E-2</v>
      </c>
      <c r="V227" s="19">
        <f>ABS(Ct_Na+10^-pH-Kw*10^pH-Ct_Cl-Ct_OAc*Ka*10^pH/(1+Ka*10^pH))</f>
        <v>3.5301749028509674E-2</v>
      </c>
      <c r="W227" s="19">
        <f>ABS(Ct_Na+10^-pH-Kw*10^pH-Ct_Cl-Ct_OAc*Ka*10^pH/(1+Ka*10^pH))</f>
        <v>3.7135152356583934E-2</v>
      </c>
      <c r="X227" s="19">
        <f>ABS(Ct_Na+10^-pH-Kw*10^pH-Ct_Cl-Ct_OAc*Ka*10^pH/(1+Ka*10^pH))</f>
        <v>3.8881250764273685E-2</v>
      </c>
      <c r="Y227" s="19">
        <f>ABS(Ct_Na+10^-pH-Kw*10^pH-Ct_Cl-Ct_OAc*Ka*10^pH/(1+Ka*10^pH))</f>
        <v>4.0546135292536034E-2</v>
      </c>
      <c r="Z227" s="19">
        <f>ABS(Ct_Na+10^-pH-Kw*10^pH-Ct_Cl-Ct_OAc*Ka*10^pH/(1+Ka*10^pH))</f>
        <v>4.2135343251331892E-2</v>
      </c>
      <c r="AA227" s="19">
        <f>ABS(Ct_Na+10^-pH-Kw*10^pH-Ct_Cl-Ct_OAc*Ka*10^pH/(1+Ka*10^pH))</f>
        <v>4.3653919745292376E-2</v>
      </c>
      <c r="AB227" s="19">
        <f>ABS(Ct_Na+10^-pH-Kw*10^pH-Ct_Cl-Ct_OAc*Ka*10^pH/(1+Ka*10^pH))</f>
        <v>4.5106471174298064E-2</v>
      </c>
      <c r="AC227" s="19">
        <f>ABS(Ct_Na+10^-pH-Kw*10^pH-Ct_Cl-Ct_OAc*Ka*10^pH/(1+Ka*10^pH))</f>
        <v>4.6497211904197124E-2</v>
      </c>
      <c r="AD227" s="19">
        <f>ABS(Ct_Na+10^-pH-Kw*10^pH-Ct_Cl-Ct_OAc*Ka*10^pH/(1+Ka*10^pH))</f>
        <v>4.7830005103683737E-2</v>
      </c>
      <c r="AE227" s="19">
        <f>ABS(Ct_Na+10^-pH-Kw*10^pH-Ct_Cl-Ct_OAc*Ka*10^pH/(1+Ka*10^pH))</f>
        <v>4.9108398580742313E-2</v>
      </c>
      <c r="AF227" s="19">
        <f>ABS(Ct_Na+10^-pH-Kw*10^pH-Ct_Cl-Ct_OAc*Ka*10^pH/(1+Ka*10^pH))</f>
        <v>5.0335656318718537E-2</v>
      </c>
      <c r="AG227" s="19">
        <f>ABS(Ct_Na+10^-pH-Kw*10^pH-Ct_Cl-Ct_OAc*Ka*10^pH/(1+Ka*10^pH))</f>
        <v>5.1514786302264332E-2</v>
      </c>
      <c r="AH227" s="19">
        <f>ABS(Ct_Na+10^-pH-Kw*10^pH-Ct_Cl-Ct_OAc*Ka*10^pH/(1+Ka*10^pH))</f>
        <v>5.2648565132596817E-2</v>
      </c>
      <c r="AI227" s="19">
        <f>ABS(Ct_Na+10^-pH-Kw*10^pH-Ct_Cl-Ct_OAc*Ka*10^pH/(1+Ka*10^pH))</f>
        <v>5.3739559856124323E-2</v>
      </c>
      <c r="AJ227" s="19">
        <f>ABS(Ct_Na+10^-pH-Kw*10^pH-Ct_Cl-Ct_OAc*Ka*10^pH/(1+Ka*10^pH))</f>
        <v>5.4790147367669309E-2</v>
      </c>
      <c r="AK227" s="19">
        <f>ABS(Ct_Na+10^-pH-Kw*10^pH-Ct_Cl-Ct_OAc*Ka*10^pH/(1+Ka*10^pH))</f>
        <v>5.5802531696976319E-2</v>
      </c>
      <c r="AL227" s="19">
        <f>ABS(Ct_Na+10^-pH-Kw*10^pH-Ct_Cl-Ct_OAc*Ka*10^pH/(1+Ka*10^pH))</f>
        <v>5.6778759443093775E-2</v>
      </c>
      <c r="AM227" s="19">
        <f>ABS(Ct_Na+10^-pH-Kw*10^pH-Ct_Cl-Ct_OAc*Ka*10^pH/(1+Ka*10^pH))</f>
        <v>5.7720733584084312E-2</v>
      </c>
      <c r="AN227" s="19">
        <f>ABS(Ct_Na+10^-pH-Kw*10^pH-Ct_Cl-Ct_OAc*Ka*10^pH/(1+Ka*10^pH))</f>
        <v>5.8630225858144126E-2</v>
      </c>
      <c r="AO227" s="19">
        <f>ABS(Ct_Na+10^-pH-Kw*10^pH-Ct_Cl-Ct_OAc*Ka*10^pH/(1+Ka*10^pH))</f>
        <v>5.9508887885625646E-2</v>
      </c>
      <c r="AP227" s="19">
        <f>ABS(Ct_Na+10^-pH-Kw*10^pH-Ct_Cl-Ct_OAc*Ka*10^pH/(1+Ka*10^pH))</f>
        <v>6.0358261178857786E-2</v>
      </c>
      <c r="AQ227" s="19">
        <f>ABS(Ct_Na+10^-pH-Kw*10^pH-Ct_Cl-Ct_OAc*Ka*10^pH/(1+Ka*10^pH))</f>
        <v>6.1179786167393779E-2</v>
      </c>
      <c r="AR227" s="19">
        <f>ABS(Ct_Na+10^-pH-Kw*10^pH-Ct_Cl-Ct_OAc*Ka*10^pH/(1+Ka*10^pH))</f>
        <v>6.1974810349847996E-2</v>
      </c>
      <c r="AS227" s="19">
        <f>ABS(Ct_Na+10^-pH-Kw*10^pH-Ct_Cl-Ct_OAc*Ka*10^pH/(1+Ka*10^pH))</f>
        <v>6.2744595669367118E-2</v>
      </c>
      <c r="AT227" s="19">
        <f>ABS(Ct_Na+10^-pH-Kw*10^pH-Ct_Cl-Ct_OAc*Ka*10^pH/(1+Ka*10^pH))</f>
        <v>6.3490325197651312E-2</v>
      </c>
      <c r="AU227" s="19">
        <f>ABS(Ct_Na+10^-pH-Kw*10^pH-Ct_Cl-Ct_OAc*Ka*10^pH/(1+Ka*10^pH))</f>
        <v>6.421310920198825E-2</v>
      </c>
      <c r="AV227" s="19">
        <f>ABS(Ct_Na+10^-pH-Kw*10^pH-Ct_Cl-Ct_OAc*Ka*10^pH/(1+Ka*10^pH))</f>
        <v>6.4913990660739274E-2</v>
      </c>
      <c r="AW227" s="19">
        <f>ABS(Ct_Na+10^-pH-Kw*10^pH-Ct_Cl-Ct_OAc*Ka*10^pH/(1+Ka*10^pH))</f>
        <v>6.5593950284900671E-2</v>
      </c>
      <c r="AX227" s="19">
        <f>ABS(Ct_Na+10^-pH-Kw*10^pH-Ct_Cl-Ct_OAc*Ka*10^pH/(1+Ka*10^pH))</f>
        <v>6.6253911096586765E-2</v>
      </c>
      <c r="AY227" s="19">
        <f>ABS(Ct_Na+10^-pH-Kw*10^pH-Ct_Cl-Ct_OAc*Ka*10^pH/(1+Ka*10^pH))</f>
        <v>6.6894742609383398E-2</v>
      </c>
      <c r="AZ227" s="19">
        <f>ABS(Ct_Na+10^-pH-Kw*10^pH-Ct_Cl-Ct_OAc*Ka*10^pH/(1+Ka*10^pH))</f>
        <v>6.7517264650385822E-2</v>
      </c>
      <c r="BA227" s="19">
        <f>ABS(Ct_Na+10^-pH-Kw*10^pH-Ct_Cl-Ct_OAc*Ka*10^pH/(1+Ka*10^pH))</f>
        <v>6.8122250859247349E-2</v>
      </c>
      <c r="BB227" s="19">
        <f>ABS(Ct_Na+10^-pH-Kw*10^pH-Ct_Cl-Ct_OAc*Ka*10^pH/(1+Ka*10^pH))</f>
        <v>6.8710431895640481E-2</v>
      </c>
      <c r="BC227" s="19">
        <f>ABS(Ct_Na+10^-pH-Kw*10^pH-Ct_Cl-Ct_OAc*Ka*10^pH/(1+Ka*10^pH))</f>
        <v>6.9282498383091376E-2</v>
      </c>
      <c r="BD227" s="19">
        <f>ABS(Ct_Na+10^-pH-Kw*10^pH-Ct_Cl-Ct_OAc*Ka*10^pH/(1+Ka*10^pH))</f>
        <v>6.983910361412464E-2</v>
      </c>
      <c r="BE227" s="19">
        <f>ABS(Ct_Na+10^-pH-Kw*10^pH-Ct_Cl-Ct_OAc*Ka*10^pH/(1+Ka*10^pH))</f>
        <v>7.0380866038997028E-2</v>
      </c>
      <c r="BF227" s="19">
        <f>ABS(Ct_Na+10^-pH-Kw*10^pH-Ct_Cl-Ct_OAc*Ka*10^pH/(1+Ka*10^pH))</f>
        <v>7.0908371557951738E-2</v>
      </c>
      <c r="BG227" s="19">
        <f>ABS(Ct_Na+10^-pH-Kw*10^pH-Ct_Cl-Ct_OAc*Ka*10^pH/(1+Ka*10^pH))</f>
        <v>7.1422175634855645E-2</v>
      </c>
      <c r="BH227" s="19">
        <f>ABS(Ct_Na+10^-pH-Kw*10^pH-Ct_Cl-Ct_OAc*Ka*10^pH/(1+Ka*10^pH))</f>
        <v>7.1922805248249219E-2</v>
      </c>
      <c r="BI227" s="19">
        <f>ABS(Ct_Na+10^-pH-Kw*10^pH-Ct_Cl-Ct_OAc*Ka*10^pH/(1+Ka*10^pH))</f>
        <v>7.2410760694215121E-2</v>
      </c>
      <c r="BJ227" s="19">
        <f>ABS(Ct_Na+10^-pH-Kw*10^pH-Ct_Cl-Ct_OAc*Ka*10^pH/(1+Ka*10^pH))</f>
        <v>7.2886517254031849E-2</v>
      </c>
      <c r="BK227" s="19">
        <f>ABS(Ct_Na+10^-pH-Kw*10^pH-Ct_Cl-Ct_OAc*Ka*10^pH/(1+Ka*10^pH))</f>
        <v>7.3350526738297547E-2</v>
      </c>
      <c r="BL227" s="19">
        <f>ABS(Ct_Na+10^-pH-Kw*10^pH-Ct_Cl-Ct_OAc*Ka*10^pH/(1+Ka*10^pH))</f>
        <v>7.3803218918068972E-2</v>
      </c>
      <c r="BM227" s="19">
        <f>ABS(Ct_Na+10^-pH-Kw*10^pH-Ct_Cl-Ct_OAc*Ka*10^pH/(1+Ka*10^pH))</f>
        <v>7.4245002852544706E-2</v>
      </c>
      <c r="BN227" s="19">
        <f>ABS(Ct_Na+10^-pH-Kw*10^pH-Ct_Cl-Ct_OAc*Ka*10^pH/(1+Ka*10^pH))</f>
        <v>7.4676268121913858E-2</v>
      </c>
      <c r="BO227" s="19">
        <f>ABS(Ct_Na+10^-pH-Kw*10^pH-Ct_Cl-Ct_OAc*Ka*10^pH/(1+Ka*10^pH))</f>
        <v>7.5097385973180192E-2</v>
      </c>
      <c r="BP227" s="19">
        <f>ABS(Ct_Na+10^-pH-Kw*10^pH-Ct_Cl-Ct_OAc*Ka*10^pH/(1+Ka*10^pH))</f>
        <v>7.5508710386045008E-2</v>
      </c>
      <c r="BQ227" s="19">
        <f>ABS(Ct_Na+10^-pH-Kw*10^pH-Ct_Cl-Ct_OAc*Ka*10^pH/(1+Ka*10^pH))</f>
        <v>7.5910579065280759E-2</v>
      </c>
      <c r="BR227" s="19">
        <f>ABS(Ct_Na+10^-pH-Kw*10^pH-Ct_Cl-Ct_OAc*Ka*10^pH/(1+Ka*10^pH))</f>
        <v>7.6303314365442937E-2</v>
      </c>
      <c r="BS227" s="19">
        <f>ABS(Ct_Na+10^-pH-Kw*10^pH-Ct_Cl-Ct_OAc*Ka*10^pH/(1+Ka*10^pH))</f>
        <v>7.6687224153241959E-2</v>
      </c>
      <c r="BT227" s="19">
        <f>ABS(Ct_Na+10^-pH-Kw*10^pH-Ct_Cl-Ct_OAc*Ka*10^pH/(1+Ka*10^pH))</f>
        <v>7.7062602612423189E-2</v>
      </c>
      <c r="BU227" s="19">
        <f>ABS(Ct_Na+10^-pH-Kw*10^pH-Ct_Cl-Ct_OAc*Ka*10^pH/(1+Ka*10^pH))</f>
        <v>7.7429730995578469E-2</v>
      </c>
      <c r="BV227" s="19">
        <f>ABS(Ct_Na+10^-pH-Kw*10^pH-Ct_Cl-Ct_OAc*Ka*10^pH/(1+Ka*10^pH))</f>
        <v>7.778887832692602E-2</v>
      </c>
      <c r="BW227" s="19">
        <f>ABS(Ct_Na+10^-pH-Kw*10^pH-Ct_Cl-Ct_OAc*Ka*10^pH/(1+Ka*10^pH))</f>
        <v>7.8140302059750005E-2</v>
      </c>
      <c r="BX227" s="19">
        <f>ABS(Ct_Na+10^-pH-Kw*10^pH-Ct_Cl-Ct_OAc*Ka*10^pH/(1+Ka*10^pH))</f>
        <v>7.8484248691875563E-2</v>
      </c>
      <c r="BY227" s="19">
        <f>ABS(Ct_Na+10^-pH-Kw*10^pH-Ct_Cl-Ct_OAc*Ka*10^pH/(1+Ka*10^pH))</f>
        <v>7.8820954342272168E-2</v>
      </c>
      <c r="BZ227" s="19">
        <f>ABS(Ct_Na+10^-pH-Kw*10^pH-Ct_Cl-Ct_OAc*Ka*10^pH/(1+Ka*10^pH))</f>
        <v>7.9150645291618874E-2</v>
      </c>
      <c r="CA227" s="19">
        <f>ABS(Ct_Na+10^-pH-Kw*10^pH-Ct_Cl-Ct_OAc*Ka*10^pH/(1+Ka*10^pH))</f>
        <v>7.947353848943263E-2</v>
      </c>
      <c r="CB227" s="19">
        <f>ABS(Ct_Na+10^-pH-Kw*10^pH-Ct_Cl-Ct_OAc*Ka*10^pH/(1+Ka*10^pH))</f>
        <v>7.9789842030148161E-2</v>
      </c>
      <c r="CC227" s="19">
        <f>ABS(Ct_Na+10^-pH-Kw*10^pH-Ct_Cl-Ct_OAc*Ka*10^pH/(1+Ka*10^pH))</f>
        <v>8.00997556003442E-2</v>
      </c>
      <c r="CD227" s="19">
        <f>ABS(Ct_Na+10^-pH-Kw*10^pH-Ct_Cl-Ct_OAc*Ka*10^pH/(1+Ka*10^pH))</f>
        <v>8.0403470899136284E-2</v>
      </c>
      <c r="CE227" s="19">
        <f>ABS(Ct_Na+10^-pH-Kw*10^pH-Ct_Cl-Ct_OAc*Ka*10^pH/(1+Ka*10^pH))</f>
        <v>8.0701172033595864E-2</v>
      </c>
      <c r="CF227" s="19">
        <f>ABS(Ct_Na+10^-pH-Kw*10^pH-Ct_Cl-Ct_OAc*Ka*10^pH/(1+Ka*10^pH))</f>
        <v>8.0993035890909171E-2</v>
      </c>
      <c r="CG227" s="19">
        <f>ABS(Ct_Na+10^-pH-Kw*10^pH-Ct_Cl-Ct_OAc*Ka*10^pH/(1+Ka*10^pH))</f>
        <v>8.1279232488857184E-2</v>
      </c>
      <c r="CH227" s="19">
        <f>ABS(Ct_Na+10^-pH-Kw*10^pH-Ct_Cl-Ct_OAc*Ka*10^pH/(1+Ka*10^pH))</f>
        <v>8.155992530607542E-2</v>
      </c>
      <c r="CI227" s="19">
        <f>ABS(Ct_Na+10^-pH-Kw*10^pH-Ct_Cl-Ct_OAc*Ka*10^pH/(1+Ka*10^pH))</f>
        <v>8.183527159344188E-2</v>
      </c>
      <c r="CJ227" s="19">
        <f>ABS(Ct_Na+10^-pH-Kw*10^pH-Ct_Cl-Ct_OAc*Ka*10^pH/(1+Ka*10^pH))</f>
        <v>8.2105422667839156E-2</v>
      </c>
      <c r="CK227" s="19">
        <f>ABS(Ct_Na+10^-pH-Kw*10^pH-Ct_Cl-Ct_OAc*Ka*10^pH/(1+Ka*10^pH))</f>
        <v>8.2370524189443989E-2</v>
      </c>
      <c r="CL227" s="19">
        <f>ABS(Ct_Na+10^-pH-Kw*10^pH-Ct_Cl-Ct_OAc*Ka*10^pH/(1+Ka*10^pH))</f>
        <v>8.2630716423611666E-2</v>
      </c>
      <c r="CM227" s="19">
        <f>ABS(Ct_Na+10^-pH-Kw*10^pH-Ct_Cl-Ct_OAc*Ka*10^pH/(1+Ka*10^pH))</f>
        <v>8.2886134488345087E-2</v>
      </c>
      <c r="CN227" s="19">
        <f>ABS(Ct_Na+10^-pH-Kw*10^pH-Ct_Cl-Ct_OAc*Ka*10^pH/(1+Ka*10^pH))</f>
        <v>8.3136908588265154E-2</v>
      </c>
      <c r="CO227" s="19">
        <f>ABS(Ct_Na+10^-pH-Kw*10^pH-Ct_Cl-Ct_OAc*Ka*10^pH/(1+Ka*10^pH))</f>
        <v>8.3383164235934434E-2</v>
      </c>
      <c r="CP227" s="19">
        <f>ABS(Ct_Na+10^-pH-Kw*10^pH-Ct_Cl-Ct_OAc*Ka*10^pH/(1+Ka*10^pH))</f>
        <v>8.3625022461323903E-2</v>
      </c>
      <c r="CQ227" s="19">
        <f>ABS(Ct_Na+10^-pH-Kw*10^pH-Ct_Cl-Ct_OAc*Ka*10^pH/(1+Ka*10^pH))</f>
        <v>8.3862600010157801E-2</v>
      </c>
      <c r="CR227" s="19">
        <f>ABS(Ct_Na+10^-pH-Kw*10^pH-Ct_Cl-Ct_OAc*Ka*10^pH/(1+Ka*10^pH))</f>
        <v>8.4096009531819158E-2</v>
      </c>
      <c r="CS227" s="19">
        <f>ABS(Ct_Na+10^-pH-Kw*10^pH-Ct_Cl-Ct_OAc*Ka*10^pH/(1+Ka*10^pH))</f>
        <v>8.4325359757451618E-2</v>
      </c>
      <c r="CT227" s="19">
        <f>ABS(Ct_Na+10^-pH-Kw*10^pH-Ct_Cl-Ct_OAc*Ka*10^pH/(1+Ka*10^pH))</f>
        <v>8.4550755668849079E-2</v>
      </c>
      <c r="CU227" s="19">
        <f>ABS(Ct_Na+10^-pH-Kw*10^pH-Ct_Cl-Ct_OAc*Ka*10^pH/(1+Ka*10^pH))</f>
        <v>8.4772298658684145E-2</v>
      </c>
      <c r="CV227" s="19">
        <f>ABS(Ct_Na+10^-pH-Kw*10^pH-Ct_Cl-Ct_OAc*Ka*10^pH/(1+Ka*10^pH))</f>
        <v>8.4990086682589824E-2</v>
      </c>
      <c r="CW227" s="19">
        <f>ABS(Ct_Na+10^-pH-Kw*10^pH-Ct_Cl-Ct_OAc*Ka*10^pH/(1+Ka*10^pH))</f>
        <v>8.5204214403572731E-2</v>
      </c>
      <c r="CX227" s="19">
        <f>ABS(Ct_Na+10^-pH-Kw*10^pH-Ct_Cl-Ct_OAc*Ka*10^pH/(1+Ka*10^pH))</f>
        <v>8.5414773329205898E-2</v>
      </c>
    </row>
    <row r="228" spans="1:102">
      <c r="A228" s="23">
        <v>1.99</v>
      </c>
      <c r="B228" s="19">
        <f>ABS(Ct_Na+10^-pH-Kw*10^pH-Ct_Cl-Ct_OAc*Ka*10^pH/(1+Ka*10^pH))</f>
        <v>4.0114027301369565E-2</v>
      </c>
      <c r="C228" s="19">
        <f>ABS(Ct_Na+10^-pH-Kw*10^pH-Ct_Cl-Ct_OAc*Ka*10^pH/(1+Ka*10^pH))</f>
        <v>3.2954648385979092E-2</v>
      </c>
      <c r="D228" s="19">
        <f>ABS(Ct_Na+10^-pH-Kw*10^pH-Ct_Cl-Ct_OAc*Ka*10^pH/(1+Ka*10^pH))</f>
        <v>2.6446122099260481E-2</v>
      </c>
      <c r="E228" s="19">
        <f>ABS(Ct_Na+10^-pH-Kw*10^pH-Ct_Cl-Ct_OAc*Ka*10^pH/(1+Ka*10^pH))</f>
        <v>2.0503554620082628E-2</v>
      </c>
      <c r="F228" s="19">
        <f>ABS(Ct_Na+10^-pH-Kw*10^pH-Ct_Cl-Ct_OAc*Ka*10^pH/(1+Ka*10^pH))</f>
        <v>1.5056201097502912E-2</v>
      </c>
      <c r="G228" s="19">
        <f>ABS(Ct_Na+10^-pH-Kw*10^pH-Ct_Cl-Ct_OAc*Ka*10^pH/(1+Ka*10^pH))</f>
        <v>1.0044635856729585E-2</v>
      </c>
      <c r="H228" s="19">
        <f>ABS(Ct_Na+10^-pH-Kw*10^pH-Ct_Cl-Ct_OAc*Ka*10^pH/(1+Ka*10^pH))</f>
        <v>5.4185756344772894E-3</v>
      </c>
      <c r="I228" s="19">
        <f>ABS(Ct_Na+10^-pH-Kw*10^pH-Ct_Cl-Ct_OAc*Ka*10^pH/(1+Ka*10^pH))</f>
        <v>1.1351865397992251E-3</v>
      </c>
      <c r="J228" s="19">
        <f>ABS(Ct_Na+10^-pH-Kw*10^pH-Ct_Cl-Ct_OAc*Ka*10^pH/(1+Ka*10^pH))</f>
        <v>2.8422461909732508E-3</v>
      </c>
      <c r="K228" s="19">
        <f>ABS(Ct_Na+10^-pH-Kw*10^pH-Ct_Cl-Ct_OAc*Ka*10^pH/(1+Ka*10^pH))</f>
        <v>6.5453732161752272E-3</v>
      </c>
      <c r="L228" s="19">
        <f>ABS(Ct_Na+10^-pH-Kw*10^pH-Ct_Cl-Ct_OAc*Ka*10^pH/(1+Ka*10^pH))</f>
        <v>1.0001625106363722E-2</v>
      </c>
      <c r="M228" s="19">
        <f>ABS(Ct_Na+10^-pH-Kw*10^pH-Ct_Cl-Ct_OAc*Ka*10^pH/(1+Ka*10^pH))</f>
        <v>1.3234893003636838E-2</v>
      </c>
      <c r="N228" s="19">
        <f>ABS(Ct_Na+10^-pH-Kw*10^pH-Ct_Cl-Ct_OAc*Ka*10^pH/(1+Ka*10^pH))</f>
        <v>1.626608165733039E-2</v>
      </c>
      <c r="O228" s="19">
        <f>ABS(Ct_Na+10^-pH-Kw*10^pH-Ct_Cl-Ct_OAc*Ka*10^pH/(1+Ka*10^pH))</f>
        <v>1.911356190776977E-2</v>
      </c>
      <c r="P228" s="19">
        <f>ABS(Ct_Na+10^-pH-Kw*10^pH-Ct_Cl-Ct_OAc*Ka*10^pH/(1+Ka*10^pH))</f>
        <v>2.1793543319948032E-2</v>
      </c>
      <c r="Q228" s="19">
        <f>ABS(Ct_Na+10^-pH-Kw*10^pH-Ct_Cl-Ct_OAc*Ka*10^pH/(1+Ka*10^pH))</f>
        <v>2.4320382937144662E-2</v>
      </c>
      <c r="R228" s="19">
        <f>ABS(Ct_Na+10^-pH-Kw*10^pH-Ct_Cl-Ct_OAc*Ka*10^pH/(1+Ka*10^pH))</f>
        <v>2.6706842575608149E-2</v>
      </c>
      <c r="S228" s="19">
        <f>ABS(Ct_Na+10^-pH-Kw*10^pH-Ct_Cl-Ct_OAc*Ka*10^pH/(1+Ka*10^pH))</f>
        <v>2.8964304395776321E-2</v>
      </c>
      <c r="T228" s="19">
        <f>ABS(Ct_Na+10^-pH-Kw*10^pH-Ct_Cl-Ct_OAc*Ka*10^pH/(1+Ka*10^pH))</f>
        <v>3.1102952435935628E-2</v>
      </c>
      <c r="U228" s="19">
        <f>ABS(Ct_Na+10^-pH-Kw*10^pH-Ct_Cl-Ct_OAc*Ka*10^pH/(1+Ka*10^pH))</f>
        <v>3.3131926217625243E-2</v>
      </c>
      <c r="V228" s="19">
        <f>ABS(Ct_Na+10^-pH-Kw*10^pH-Ct_Cl-Ct_OAc*Ka*10^pH/(1+Ka*10^pH))</f>
        <v>3.5059451310230368E-2</v>
      </c>
      <c r="W228" s="19">
        <f>ABS(Ct_Na+10^-pH-Kw*10^pH-Ct_Cl-Ct_OAc*Ka*10^pH/(1+Ka*10^pH))</f>
        <v>3.6892950788562084E-2</v>
      </c>
      <c r="X228" s="19">
        <f>ABS(Ct_Na+10^-pH-Kw*10^pH-Ct_Cl-Ct_OAc*Ka*10^pH/(1+Ka*10^pH))</f>
        <v>3.8639140767925607E-2</v>
      </c>
      <c r="Y228" s="19">
        <f>ABS(Ct_Na+10^-pH-Kw*10^pH-Ct_Cl-Ct_OAc*Ka*10^pH/(1+Ka*10^pH))</f>
        <v>4.0304112608714103E-2</v>
      </c>
      <c r="Z228" s="19">
        <f>ABS(Ct_Na+10^-pH-Kw*10^pH-Ct_Cl-Ct_OAc*Ka*10^pH/(1+Ka*10^pH))</f>
        <v>4.1893403911284925E-2</v>
      </c>
      <c r="AA228" s="19">
        <f>ABS(Ct_Na+10^-pH-Kw*10^pH-Ct_Cl-Ct_OAc*Ka*10^pH/(1+Ka*10^pH))</f>
        <v>4.3412060044852589E-2</v>
      </c>
      <c r="AB228" s="19">
        <f>ABS(Ct_Na+10^-pH-Kw*10^pH-Ct_Cl-Ct_OAc*Ka*10^pH/(1+Ka*10^pH))</f>
        <v>4.4864687650873841E-2</v>
      </c>
      <c r="AC228" s="19">
        <f>ABS(Ct_Na+10^-pH-Kw*10^pH-Ct_Cl-Ct_OAc*Ka*10^pH/(1+Ka*10^pH))</f>
        <v>4.6255501316213345E-2</v>
      </c>
      <c r="AD228" s="19">
        <f>ABS(Ct_Na+10^-pH-Kw*10^pH-Ct_Cl-Ct_OAc*Ka*10^pH/(1+Ka*10^pH))</f>
        <v>4.7588364412163707E-2</v>
      </c>
      <c r="AE228" s="19">
        <f>ABS(Ct_Na+10^-pH-Kw*10^pH-Ct_Cl-Ct_OAc*Ka*10^pH/(1+Ka*10^pH))</f>
        <v>4.886682493276915E-2</v>
      </c>
      <c r="AF228" s="19">
        <f>ABS(Ct_Na+10^-pH-Kw*10^pH-Ct_Cl-Ct_OAc*Ka*10^pH/(1+Ka*10^pH))</f>
        <v>5.0094147032550357E-2</v>
      </c>
      <c r="AG228" s="19">
        <f>ABS(Ct_Na+10^-pH-Kw*10^pH-Ct_Cl-Ct_OAc*Ka*10^pH/(1+Ka*10^pH))</f>
        <v>5.1273338853908786E-2</v>
      </c>
      <c r="AH228" s="19">
        <f>ABS(Ct_Na+10^-pH-Kw*10^pH-Ct_Cl-Ct_OAc*Ka*10^pH/(1+Ka*10^pH))</f>
        <v>5.2407177143676507E-2</v>
      </c>
      <c r="AI228" s="19">
        <f>ABS(Ct_Na+10^-pH-Kw*10^pH-Ct_Cl-Ct_OAc*Ka*10^pH/(1+Ka*10^pH))</f>
        <v>5.3498229082886962E-2</v>
      </c>
      <c r="AJ228" s="19">
        <f>ABS(Ct_Na+10^-pH-Kw*10^pH-Ct_Cl-Ct_OAc*Ka*10^pH/(1+Ka*10^pH))</f>
        <v>5.4548871691015542E-2</v>
      </c>
      <c r="AK228" s="19">
        <f>ABS(Ct_Na+10^-pH-Kw*10^pH-Ct_Cl-Ct_OAc*Ka*10^pH/(1+Ka*10^pH))</f>
        <v>5.5561309113394006E-2</v>
      </c>
      <c r="AL228" s="19">
        <f>ABS(Ct_Na+10^-pH-Kw*10^pH-Ct_Cl-Ct_OAc*Ka*10^pH/(1+Ka*10^pH))</f>
        <v>5.6537588056401786E-2</v>
      </c>
      <c r="AM228" s="19">
        <f>ABS(Ct_Na+10^-pH-Kw*10^pH-Ct_Cl-Ct_OAc*Ka*10^pH/(1+Ka*10^pH))</f>
        <v>5.7479611597900541E-2</v>
      </c>
      <c r="AN228" s="19">
        <f>ABS(Ct_Na+10^-pH-Kw*10^pH-Ct_Cl-Ct_OAc*Ka*10^pH/(1+Ka*10^pH))</f>
        <v>5.8389151569002776E-2</v>
      </c>
      <c r="AO228" s="19">
        <f>ABS(Ct_Na+10^-pH-Kw*10^pH-Ct_Cl-Ct_OAc*Ka*10^pH/(1+Ka*10^pH))</f>
        <v>5.9267859676677817E-2</v>
      </c>
      <c r="AP228" s="19">
        <f>ABS(Ct_Na+10^-pH-Kw*10^pH-Ct_Cl-Ct_OAc*Ka*10^pH/(1+Ka*10^pH))</f>
        <v>6.0117277514097026E-2</v>
      </c>
      <c r="AQ228" s="19">
        <f>ABS(Ct_Na+10^-pH-Kw*10^pH-Ct_Cl-Ct_OAc*Ka*10^pH/(1+Ka*10^pH))</f>
        <v>6.0938845586354935E-2</v>
      </c>
      <c r="AR228" s="19">
        <f>ABS(Ct_Na+10^-pH-Kw*10^pH-Ct_Cl-Ct_OAc*Ka*10^pH/(1+Ka*10^pH))</f>
        <v>6.173391146273359E-2</v>
      </c>
      <c r="AS228" s="19">
        <f>ABS(Ct_Na+10^-pH-Kw*10^pH-Ct_Cl-Ct_OAc*Ka*10^pH/(1+Ka*10^pH))</f>
        <v>6.250373715256051E-2</v>
      </c>
      <c r="AT228" s="19">
        <f>ABS(Ct_Na+10^-pH-Kw*10^pH-Ct_Cl-Ct_OAc*Ka*10^pH/(1+Ka*10^pH))</f>
        <v>6.3249505789580357E-2</v>
      </c>
      <c r="AU228" s="19">
        <f>ABS(Ct_Na+10^-pH-Kw*10^pH-Ct_Cl-Ct_OAc*Ka*10^pH/(1+Ka*10^pH))</f>
        <v>6.397232769930726E-2</v>
      </c>
      <c r="AV228" s="19">
        <f>ABS(Ct_Na+10^-pH-Kw*10^pH-Ct_Cl-Ct_OAc*Ka*10^pH/(1+Ka*10^pH))</f>
        <v>6.4673245914800073E-2</v>
      </c>
      <c r="AW228" s="19">
        <f>ABS(Ct_Na+10^-pH-Kw*10^pH-Ct_Cl-Ct_OAc*Ka*10^pH/(1+Ka*10^pH))</f>
        <v>6.5353241198487066E-2</v>
      </c>
      <c r="AX228" s="19">
        <f>ABS(Ct_Na+10^-pH-Kw*10^pH-Ct_Cl-Ct_OAc*Ka*10^pH/(1+Ka*10^pH))</f>
        <v>6.6013236620889176E-2</v>
      </c>
      <c r="AY228" s="19">
        <f>ABS(Ct_Na+10^-pH-Kw*10^pH-Ct_Cl-Ct_OAc*Ka*10^pH/(1+Ka*10^pH))</f>
        <v>6.6654101741192684E-2</v>
      </c>
      <c r="AZ228" s="19">
        <f>ABS(Ct_Na+10^-pH-Kw*10^pH-Ct_Cl-Ct_OAc*Ka*10^pH/(1+Ka*10^pH))</f>
        <v>6.7276656429487491E-2</v>
      </c>
      <c r="BA228" s="19">
        <f>ABS(Ct_Na+10^-pH-Kw*10^pH-Ct_Cl-Ct_OAc*Ka*10^pH/(1+Ka*10^pH))</f>
        <v>6.7881674365999373E-2</v>
      </c>
      <c r="BB228" s="19">
        <f>ABS(Ct_Na+10^-pH-Kw*10^pH-Ct_Cl-Ct_OAc*Ka*10^pH/(1+Ka*10^pH))</f>
        <v>6.8469886248719219E-2</v>
      </c>
      <c r="BC228" s="19">
        <f>ABS(Ct_Na+10^-pH-Kw*10^pH-Ct_Cl-Ct_OAc*Ka*10^pH/(1+Ka*10^pH))</f>
        <v>6.904198273739201E-2</v>
      </c>
      <c r="BD228" s="19">
        <f>ABS(Ct_Na+10^-pH-Kw*10^pH-Ct_Cl-Ct_OAc*Ka*10^pH/(1+Ka*10^pH))</f>
        <v>6.9598617158803319E-2</v>
      </c>
      <c r="BE228" s="19">
        <f>ABS(Ct_Na+10^-pH-Kw*10^pH-Ct_Cl-Ct_OAc*Ka*10^pH/(1+Ka*10^pH))</f>
        <v>7.014040799564368E-2</v>
      </c>
      <c r="BF228" s="19">
        <f>ABS(Ct_Na+10^-pH-Kw*10^pH-Ct_Cl-Ct_OAc*Ka*10^pH/(1+Ka*10^pH))</f>
        <v>7.066794117888299E-2</v>
      </c>
      <c r="BG228" s="19">
        <f>ABS(Ct_Na+10^-pH-Kw*10^pH-Ct_Cl-Ct_OAc*Ka*10^pH/(1+Ka*10^pH))</f>
        <v>7.1181772201518653E-2</v>
      </c>
      <c r="BH228" s="19">
        <f>ABS(Ct_Na+10^-pH-Kw*10^pH-Ct_Cl-Ct_OAc*Ka*10^pH/(1+Ka*10^pH))</f>
        <v>7.1682428069727785E-2</v>
      </c>
      <c r="BI228" s="19">
        <f>ABS(Ct_Na+10^-pH-Kw*10^pH-Ct_Cl-Ct_OAc*Ka*10^pH/(1+Ka*10^pH))</f>
        <v>7.2170409105830349E-2</v>
      </c>
      <c r="BJ228" s="19">
        <f>ABS(Ct_Na+10^-pH-Kw*10^pH-Ct_Cl-Ct_OAc*Ka*10^pH/(1+Ka*10^pH))</f>
        <v>7.2646190616030351E-2</v>
      </c>
      <c r="BK228" s="19">
        <f>ABS(Ct_Na+10^-pH-Kw*10^pH-Ct_Cl-Ct_OAc*Ka*10^pH/(1+Ka*10^pH))</f>
        <v>7.311022443462048E-2</v>
      </c>
      <c r="BL228" s="19">
        <f>ABS(Ct_Na+10^-pH-Kw*10^pH-Ct_Cl-Ct_OAc*Ka*10^pH/(1+Ka*10^pH))</f>
        <v>7.3562940355196199E-2</v>
      </c>
      <c r="BM228" s="19">
        <f>ABS(Ct_Na+10^-pH-Kw*10^pH-Ct_Cl-Ct_OAc*Ka*10^pH/(1+Ka*10^pH))</f>
        <v>7.4004747458408668E-2</v>
      </c>
      <c r="BN228" s="19">
        <f>ABS(Ct_Na+10^-pH-Kw*10^pH-Ct_Cl-Ct_OAc*Ka*10^pH/(1+Ka*10^pH))</f>
        <v>7.4436035344877971E-2</v>
      </c>
      <c r="BO228" s="19">
        <f>ABS(Ct_Na+10^-pH-Kw*10^pH-Ct_Cl-Ct_OAc*Ka*10^pH/(1+Ka*10^pH))</f>
        <v>7.4857175281077395E-2</v>
      </c>
      <c r="BP228" s="19">
        <f>ABS(Ct_Na+10^-pH-Kw*10^pH-Ct_Cl-Ct_OAc*Ka*10^pH/(1+Ka*10^pH))</f>
        <v>7.5268521265272198E-2</v>
      </c>
      <c r="BQ228" s="19">
        <f>ABS(Ct_Na+10^-pH-Kw*10^pH-Ct_Cl-Ct_OAc*Ka*10^pH/(1+Ka*10^pH))</f>
        <v>7.5670411019945288E-2</v>
      </c>
      <c r="BR228" s="19">
        <f>ABS(Ct_Na+10^-pH-Kw*10^pH-Ct_Cl-Ct_OAc*Ka*10^pH/(1+Ka*10^pH))</f>
        <v>7.6063166916557609E-2</v>
      </c>
      <c r="BS228" s="19">
        <f>ABS(Ct_Na+10^-pH-Kw*10^pH-Ct_Cl-Ct_OAc*Ka*10^pH/(1+Ka*10^pH))</f>
        <v>7.6447096837965176E-2</v>
      </c>
      <c r="BT228" s="19">
        <f>ABS(Ct_Na+10^-pH-Kw*10^pH-Ct_Cl-Ct_OAc*Ka*10^pH/(1+Ka*10^pH))</f>
        <v>7.6822494983341455E-2</v>
      </c>
      <c r="BU228" s="19">
        <f>ABS(Ct_Na+10^-pH-Kw*10^pH-Ct_Cl-Ct_OAc*Ka*10^pH/(1+Ka*10^pH))</f>
        <v>7.7189642620028143E-2</v>
      </c>
      <c r="BV228" s="19">
        <f>ABS(Ct_Na+10^-pH-Kw*10^pH-Ct_Cl-Ct_OAc*Ka*10^pH/(1+Ka*10^pH))</f>
        <v>7.7548808786352064E-2</v>
      </c>
      <c r="BW228" s="19">
        <f>ABS(Ct_Na+10^-pH-Kw*10^pH-Ct_Cl-Ct_OAc*Ka*10^pH/(1+Ka*10^pH))</f>
        <v>7.7900250949099165E-2</v>
      </c>
      <c r="BX228" s="19">
        <f>ABS(Ct_Na+10^-pH-Kw*10^pH-Ct_Cl-Ct_OAc*Ka*10^pH/(1+Ka*10^pH))</f>
        <v>7.8244215619021826E-2</v>
      </c>
      <c r="BY228" s="19">
        <f>ABS(Ct_Na+10^-pH-Kw*10^pH-Ct_Cl-Ct_OAc*Ka*10^pH/(1+Ka*10^pH))</f>
        <v>7.8580938927472435E-2</v>
      </c>
      <c r="BZ228" s="19">
        <f>ABS(Ct_Na+10^-pH-Kw*10^pH-Ct_Cl-Ct_OAc*Ka*10^pH/(1+Ka*10^pH))</f>
        <v>7.8910647166997014E-2</v>
      </c>
      <c r="CA228" s="19">
        <f>ABS(Ct_Na+10^-pH-Kw*10^pH-Ct_Cl-Ct_OAc*Ka*10^pH/(1+Ka*10^pH))</f>
        <v>7.9233557298490118E-2</v>
      </c>
      <c r="CB228" s="19">
        <f>ABS(Ct_Na+10^-pH-Kw*10^pH-Ct_Cl-Ct_OAc*Ka*10^pH/(1+Ka*10^pH))</f>
        <v>7.9549877427299728E-2</v>
      </c>
      <c r="CC228" s="19">
        <f>ABS(Ct_Na+10^-pH-Kw*10^pH-Ct_Cl-Ct_OAc*Ka*10^pH/(1+Ka*10^pH))</f>
        <v>7.9859807250476825E-2</v>
      </c>
      <c r="CD228" s="19">
        <f>ABS(Ct_Na+10^-pH-Kw*10^pH-Ct_Cl-Ct_OAc*Ka*10^pH/(1+Ka*10^pH))</f>
        <v>8.0163538477190349E-2</v>
      </c>
      <c r="CE228" s="19">
        <f>ABS(Ct_Na+10^-pH-Kw*10^pH-Ct_Cl-Ct_OAc*Ka*10^pH/(1+Ka*10^pH))</f>
        <v>8.0461255224166972E-2</v>
      </c>
      <c r="CF228" s="19">
        <f>ABS(Ct_Na+10^-pH-Kw*10^pH-Ct_Cl-Ct_OAc*Ka*10^pH/(1+Ka*10^pH))</f>
        <v>8.0753134387869546E-2</v>
      </c>
      <c r="CG228" s="19">
        <f>ABS(Ct_Na+10^-pH-Kw*10^pH-Ct_Cl-Ct_OAc*Ka*10^pH/(1+Ka*10^pH))</f>
        <v>8.103934599499539E-2</v>
      </c>
      <c r="CH228" s="19">
        <f>ABS(Ct_Na+10^-pH-Kw*10^pH-Ct_Cl-Ct_OAc*Ka*10^pH/(1+Ka*10^pH))</f>
        <v>8.1320053532753414E-2</v>
      </c>
      <c r="CI228" s="19">
        <f>ABS(Ct_Na+10^-pH-Kw*10^pH-Ct_Cl-Ct_OAc*Ka*10^pH/(1+Ka*10^pH))</f>
        <v>8.1595414260268423E-2</v>
      </c>
      <c r="CJ228" s="19">
        <f>ABS(Ct_Na+10^-pH-Kw*10^pH-Ct_Cl-Ct_OAc*Ka*10^pH/(1+Ka*10^pH))</f>
        <v>8.1865579502358635E-2</v>
      </c>
      <c r="CK228" s="19">
        <f>ABS(Ct_Na+10^-pH-Kw*10^pH-Ct_Cl-Ct_OAc*Ka*10^pH/(1+Ka*10^pH))</f>
        <v>8.2130694926839692E-2</v>
      </c>
      <c r="CL228" s="19">
        <f>ABS(Ct_Na+10^-pH-Kw*10^pH-Ct_Cl-Ct_OAc*Ka*10^pH/(1+Ka*10^pH))</f>
        <v>8.2390900806422931E-2</v>
      </c>
      <c r="CM228" s="19">
        <f>ABS(Ct_Na+10^-pH-Kw*10^pH-Ct_Cl-Ct_OAc*Ka*10^pH/(1+Ka*10^pH))</f>
        <v>8.2646332266197317E-2</v>
      </c>
      <c r="CN228" s="19">
        <f>ABS(Ct_Na+10^-pH-Kw*10^pH-Ct_Cl-Ct_OAc*Ka*10^pH/(1+Ka*10^pH))</f>
        <v>8.2897119517612153E-2</v>
      </c>
      <c r="CO228" s="19">
        <f>ABS(Ct_Na+10^-pH-Kw*10^pH-Ct_Cl-Ct_OAc*Ka*10^pH/(1+Ka*10^pH))</f>
        <v>8.3143388079812322E-2</v>
      </c>
      <c r="CP228" s="19">
        <f>ABS(Ct_Na+10^-pH-Kw*10^pH-Ct_Cl-Ct_OAc*Ka*10^pH/(1+Ka*10^pH))</f>
        <v>8.3385258989116071E-2</v>
      </c>
      <c r="CQ228" s="19">
        <f>ABS(Ct_Na+10^-pH-Kw*10^pH-Ct_Cl-Ct_OAc*Ka*10^pH/(1+Ka*10^pH))</f>
        <v>8.3622848997370172E-2</v>
      </c>
      <c r="CR228" s="19">
        <f>ABS(Ct_Na+10^-pH-Kw*10^pH-Ct_Cl-Ct_OAc*Ka*10^pH/(1+Ka*10^pH))</f>
        <v>8.3856270759865431E-2</v>
      </c>
      <c r="CS228" s="19">
        <f>ABS(Ct_Na+10^-pH-Kw*10^pH-Ct_Cl-Ct_OAc*Ka*10^pH/(1+Ka*10^pH))</f>
        <v>8.4085633013447708E-2</v>
      </c>
      <c r="CT228" s="19">
        <f>ABS(Ct_Na+10^-pH-Kw*10^pH-Ct_Cl-Ct_OAc*Ka*10^pH/(1+Ka*10^pH))</f>
        <v>8.4311040745416552E-2</v>
      </c>
      <c r="CU228" s="19">
        <f>ABS(Ct_Na+10^-pH-Kw*10^pH-Ct_Cl-Ct_OAc*Ka*10^pH/(1+Ka*10^pH))</f>
        <v>8.4532595353761952E-2</v>
      </c>
      <c r="CV228" s="19">
        <f>ABS(Ct_Na+10^-pH-Kw*10^pH-Ct_Cl-Ct_OAc*Ka*10^pH/(1+Ka*10^pH))</f>
        <v>8.4750394799254058E-2</v>
      </c>
      <c r="CW228" s="19">
        <f>ABS(Ct_Na+10^-pH-Kw*10^pH-Ct_Cl-Ct_OAc*Ka*10^pH/(1+Ka*10^pH))</f>
        <v>8.4964533749863957E-2</v>
      </c>
      <c r="CX228" s="19">
        <f>ABS(Ct_Na+10^-pH-Kw*10^pH-Ct_Cl-Ct_OAc*Ka*10^pH/(1+Ka*10^pH))</f>
        <v>8.5175103717963663E-2</v>
      </c>
    </row>
    <row r="229" spans="1:102">
      <c r="A229" s="24">
        <v>2</v>
      </c>
      <c r="B229" s="19">
        <f>ABS(Ct_Na+10^-pH-Kw*10^pH-Ct_Cl-Ct_OAc*Ka*10^pH/(1+Ka*10^pH))</f>
        <v>4.0355024550161954E-2</v>
      </c>
      <c r="C229" s="19">
        <f>ABS(Ct_Na+10^-pH-Kw*10^pH-Ct_Cl-Ct_OAc*Ka*10^pH/(1+Ka*10^pH))</f>
        <v>3.3195261476392339E-2</v>
      </c>
      <c r="D229" s="19">
        <f>ABS(Ct_Na+10^-pH-Kw*10^pH-Ct_Cl-Ct_OAc*Ka*10^pH/(1+Ka*10^pH))</f>
        <v>2.6686385954783592E-2</v>
      </c>
      <c r="E229" s="19">
        <f>ABS(Ct_Na+10^-pH-Kw*10^pH-Ct_Cl-Ct_OAc*Ka*10^pH/(1+Ka*10^pH))</f>
        <v>2.0743499608966917E-2</v>
      </c>
      <c r="F229" s="19">
        <f>ABS(Ct_Na+10^-pH-Kw*10^pH-Ct_Cl-Ct_OAc*Ka*10^pH/(1+Ka*10^pH))</f>
        <v>1.5295853791968291E-2</v>
      </c>
      <c r="G229" s="19">
        <f>ABS(Ct_Na+10^-pH-Kw*10^pH-Ct_Cl-Ct_OAc*Ka*10^pH/(1+Ka*10^pH))</f>
        <v>1.0284019640329562E-2</v>
      </c>
      <c r="H229" s="19">
        <f>ABS(Ct_Na+10^-pH-Kw*10^pH-Ct_Cl-Ct_OAc*Ka*10^pH/(1+Ka*10^pH))</f>
        <v>5.6577111926630367E-3</v>
      </c>
      <c r="I229" s="19">
        <f>ABS(Ct_Na+10^-pH-Kw*10^pH-Ct_Cl-Ct_OAc*Ka*10^pH/(1+Ka*10^pH))</f>
        <v>1.3740922596384743E-3</v>
      </c>
      <c r="J229" s="19">
        <f>ABS(Ct_Na+10^-pH-Kw*10^pH-Ct_Cl-Ct_OAc*Ka*10^pH/(1+Ka*10^pH))</f>
        <v>2.6035538924557497E-3</v>
      </c>
      <c r="K229" s="19">
        <f>ABS(Ct_Na+10^-pH-Kw*10^pH-Ct_Cl-Ct_OAc*Ka*10^pH/(1+Ka*10^pH))</f>
        <v>6.3068796202676233E-3</v>
      </c>
      <c r="L229" s="19">
        <f>ABS(Ct_Na+10^-pH-Kw*10^pH-Ct_Cl-Ct_OAc*Ka*10^pH/(1+Ka*10^pH))</f>
        <v>9.7633169662253699E-3</v>
      </c>
      <c r="M229" s="19">
        <f>ABS(Ct_Na+10^-pH-Kw*10^pH-Ct_Cl-Ct_OAc*Ka*10^pH/(1+Ka*10^pH))</f>
        <v>1.2996758354379391E-2</v>
      </c>
      <c r="N229" s="19">
        <f>ABS(Ct_Na+10^-pH-Kw*10^pH-Ct_Cl-Ct_OAc*Ka*10^pH/(1+Ka*10^pH))</f>
        <v>1.6028109655773788E-2</v>
      </c>
      <c r="O229" s="19">
        <f>ABS(Ct_Na+10^-pH-Kw*10^pH-Ct_Cl-Ct_OAc*Ka*10^pH/(1+Ka*10^pH))</f>
        <v>1.8875742696477606E-2</v>
      </c>
      <c r="P229" s="19">
        <f>ABS(Ct_Na+10^-pH-Kw*10^pH-Ct_Cl-Ct_OAc*Ka*10^pH/(1+Ka*10^pH))</f>
        <v>2.1555867911257687E-2</v>
      </c>
      <c r="Q229" s="19">
        <f>ABS(Ct_Na+10^-pH-Kw*10^pH-Ct_Cl-Ct_OAc*Ka*10^pH/(1+Ka*10^pH))</f>
        <v>2.4082843113764605E-2</v>
      </c>
      <c r="R229" s="19">
        <f>ABS(Ct_Na+10^-pH-Kw*10^pH-Ct_Cl-Ct_OAc*Ka*10^pH/(1+Ka*10^pH))</f>
        <v>2.6469430805021142E-2</v>
      </c>
      <c r="S229" s="19">
        <f>ABS(Ct_Na+10^-pH-Kw*10^pH-Ct_Cl-Ct_OAc*Ka*10^pH/(1+Ka*10^pH))</f>
        <v>2.8727013756209764E-2</v>
      </c>
      <c r="T229" s="19">
        <f>ABS(Ct_Na+10^-pH-Kw*10^pH-Ct_Cl-Ct_OAc*Ka*10^pH/(1+Ka*10^pH))</f>
        <v>3.0865776552072659E-2</v>
      </c>
      <c r="U229" s="19">
        <f>ABS(Ct_Na+10^-pH-Kw*10^pH-Ct_Cl-Ct_OAc*Ka*10^pH/(1+Ka*10^pH))</f>
        <v>3.289485920455798E-2</v>
      </c>
      <c r="V229" s="19">
        <f>ABS(Ct_Na+10^-pH-Kw*10^pH-Ct_Cl-Ct_OAc*Ka*10^pH/(1+Ka*10^pH))</f>
        <v>3.4822487724419031E-2</v>
      </c>
      <c r="W229" s="19">
        <f>ABS(Ct_Na+10^-pH-Kw*10^pH-Ct_Cl-Ct_OAc*Ka*10^pH/(1+Ka*10^pH))</f>
        <v>3.6656085584774671E-2</v>
      </c>
      <c r="X229" s="19">
        <f>ABS(Ct_Na+10^-pH-Kw*10^pH-Ct_Cl-Ct_OAc*Ka*10^pH/(1+Ka*10^pH))</f>
        <v>3.8402369261303831E-2</v>
      </c>
      <c r="Y229" s="19">
        <f>ABS(Ct_Na+10^-pH-Kw*10^pH-Ct_Cl-Ct_OAc*Ka*10^pH/(1+Ka*10^pH))</f>
        <v>4.0067430441250253E-2</v>
      </c>
      <c r="Z229" s="19">
        <f>ABS(Ct_Na+10^-pH-Kw*10^pH-Ct_Cl-Ct_OAc*Ka*10^pH/(1+Ka*10^pH))</f>
        <v>4.1656807022108194E-2</v>
      </c>
      <c r="AA229" s="19">
        <f>ABS(Ct_Na+10^-pH-Kw*10^pH-Ct_Cl-Ct_OAc*Ka*10^pH/(1+Ka*10^pH))</f>
        <v>4.3175544643816906E-2</v>
      </c>
      <c r="AB229" s="19">
        <f>ABS(Ct_Na+10^-pH-Kw*10^pH-Ct_Cl-Ct_OAc*Ka*10^pH/(1+Ka*10^pH))</f>
        <v>4.4628250195016525E-2</v>
      </c>
      <c r="AC229" s="19">
        <f>ABS(Ct_Na+10^-pH-Kw*10^pH-Ct_Cl-Ct_OAc*Ka*10^pH/(1+Ka*10^pH))</f>
        <v>4.6019138488718303E-2</v>
      </c>
      <c r="AD229" s="19">
        <f>ABS(Ct_Na+10^-pH-Kw*10^pH-Ct_Cl-Ct_OAc*Ka*10^pH/(1+Ka*10^pH))</f>
        <v>4.7352073103515864E-2</v>
      </c>
      <c r="AE229" s="19">
        <f>ABS(Ct_Na+10^-pH-Kw*10^pH-Ct_Cl-Ct_OAc*Ka*10^pH/(1+Ka*10^pH))</f>
        <v>4.8630602223831851E-2</v>
      </c>
      <c r="AF229" s="19">
        <f>ABS(Ct_Na+10^-pH-Kw*10^pH-Ct_Cl-Ct_OAc*Ka*10^pH/(1+Ka*10^pH))</f>
        <v>4.9857990179335218E-2</v>
      </c>
      <c r="AG229" s="19">
        <f>ABS(Ct_Na+10^-pH-Kw*10^pH-Ct_Cl-Ct_OAc*Ka*10^pH/(1+Ka*10^pH))</f>
        <v>5.1037245273838447E-2</v>
      </c>
      <c r="AH229" s="19">
        <f>ABS(Ct_Na+10^-pH-Kw*10^pH-Ct_Cl-Ct_OAc*Ka*10^pH/(1+Ka*10^pH))</f>
        <v>5.2171144403168473E-2</v>
      </c>
      <c r="AI229" s="19">
        <f>ABS(Ct_Na+10^-pH-Kw*10^pH-Ct_Cl-Ct_OAc*Ka*10^pH/(1+Ka*10^pH))</f>
        <v>5.3262254886108695E-2</v>
      </c>
      <c r="AJ229" s="19">
        <f>ABS(Ct_Na+10^-pH-Kw*10^pH-Ct_Cl-Ct_OAc*Ka*10^pH/(1+Ka*10^pH))</f>
        <v>5.4312953869680741E-2</v>
      </c>
      <c r="AK229" s="19">
        <f>ABS(Ct_Na+10^-pH-Kw*10^pH-Ct_Cl-Ct_OAc*Ka*10^pH/(1+Ka*10^pH))</f>
        <v>5.5325445617486563E-2</v>
      </c>
      <c r="AL229" s="19">
        <f>ABS(Ct_Na+10^-pH-Kw*10^pH-Ct_Cl-Ct_OAc*Ka*10^pH/(1+Ka*10^pH))</f>
        <v>5.6301776945727869E-2</v>
      </c>
      <c r="AM229" s="19">
        <f>ABS(Ct_Na+10^-pH-Kw*10^pH-Ct_Cl-Ct_OAc*Ka*10^pH/(1+Ka*10^pH))</f>
        <v>5.7243851034381767E-2</v>
      </c>
      <c r="AN229" s="19">
        <f>ABS(Ct_Na+10^-pH-Kw*10^pH-Ct_Cl-Ct_OAc*Ka*10^pH/(1+Ka*10^pH))</f>
        <v>5.8153439809633806E-2</v>
      </c>
      <c r="AO229" s="19">
        <f>ABS(Ct_Na+10^-pH-Kw*10^pH-Ct_Cl-Ct_OAc*Ka*10^pH/(1+Ka*10^pH))</f>
        <v>5.9032195067080684E-2</v>
      </c>
      <c r="AP229" s="19">
        <f>ABS(Ct_Na+10^-pH-Kw*10^pH-Ct_Cl-Ct_OAc*Ka*10^pH/(1+Ka*10^pH))</f>
        <v>5.9881658482612676E-2</v>
      </c>
      <c r="AQ229" s="19">
        <f>ABS(Ct_Na+10^-pH-Kw*10^pH-Ct_Cl-Ct_OAc*Ka*10^pH/(1+Ka*10^pH))</f>
        <v>6.0703270638619015E-2</v>
      </c>
      <c r="AR229" s="19">
        <f>ABS(Ct_Na+10^-pH-Kw*10^pH-Ct_Cl-Ct_OAc*Ka*10^pH/(1+Ka*10^pH))</f>
        <v>6.149837917668969E-2</v>
      </c>
      <c r="AS229" s="19">
        <f>ABS(Ct_Na+10^-pH-Kw*10^pH-Ct_Cl-Ct_OAc*Ka*10^pH/(1+Ka*10^pH))</f>
        <v>6.2268246173869203E-2</v>
      </c>
      <c r="AT229" s="19">
        <f>ABS(Ct_Na+10^-pH-Kw*10^pH-Ct_Cl-Ct_OAc*Ka*10^pH/(1+Ka*10^pH))</f>
        <v>6.3014054827386881E-2</v>
      </c>
      <c r="AU229" s="19">
        <f>ABS(Ct_Na+10^-pH-Kw*10^pH-Ct_Cl-Ct_OAc*Ka*10^pH/(1+Ka*10^pH))</f>
        <v>6.3736915522334764E-2</v>
      </c>
      <c r="AV229" s="19">
        <f>ABS(Ct_Na+10^-pH-Kw*10^pH-Ct_Cl-Ct_OAc*Ka*10^pH/(1+Ka*10^pH))</f>
        <v>6.4437871347738804E-2</v>
      </c>
      <c r="AW229" s="19">
        <f>ABS(Ct_Na+10^-pH-Kw*10^pH-Ct_Cl-Ct_OAc*Ka*10^pH/(1+Ka*10^pH))</f>
        <v>6.5117903118653134E-2</v>
      </c>
      <c r="AX229" s="19">
        <f>ABS(Ct_Na+10^-pH-Kw*10^pH-Ct_Cl-Ct_OAc*Ka*10^pH/(1+Ka*10^pH))</f>
        <v>6.5777933955128834E-2</v>
      </c>
      <c r="AY229" s="19">
        <f>ABS(Ct_Na+10^-pH-Kw*10^pH-Ct_Cl-Ct_OAc*Ka*10^pH/(1+Ka*10^pH))</f>
        <v>6.6418833463011043E-2</v>
      </c>
      <c r="AZ229" s="19">
        <f>ABS(Ct_Na+10^-pH-Kw*10^pH-Ct_Cl-Ct_OAc*Ka*10^pH/(1+Ka*10^pH))</f>
        <v>6.7041421556382291E-2</v>
      </c>
      <c r="BA229" s="19">
        <f>ABS(Ct_Na+10^-pH-Kw*10^pH-Ct_Cl-Ct_OAc*Ka*10^pH/(1+Ka*10^pH))</f>
        <v>6.7646471956982548E-2</v>
      </c>
      <c r="BB229" s="19">
        <f>ABS(Ct_Na+10^-pH-Kw*10^pH-Ct_Cl-Ct_OAc*Ka*10^pH/(1+Ka*10^pH))</f>
        <v>6.8234715402010551E-2</v>
      </c>
      <c r="BC229" s="19">
        <f>ABS(Ct_Na+10^-pH-Kw*10^pH-Ct_Cl-Ct_OAc*Ka*10^pH/(1+Ka*10^pH))</f>
        <v>6.8806842588270703E-2</v>
      </c>
      <c r="BD229" s="19">
        <f>ABS(Ct_Na+10^-pH-Kw*10^pH-Ct_Cl-Ct_OAc*Ka*10^pH/(1+Ka*10^pH))</f>
        <v>6.9363506877604869E-2</v>
      </c>
      <c r="BE229" s="19">
        <f>ABS(Ct_Na+10^-pH-Kw*10^pH-Ct_Cl-Ct_OAc*Ka*10^pH/(1+Ka*10^pH))</f>
        <v>6.9905326785890134E-2</v>
      </c>
      <c r="BF229" s="19">
        <f>ABS(Ct_Na+10^-pH-Kw*10^pH-Ct_Cl-Ct_OAc*Ka*10^pH/(1+Ka*10^pH))</f>
        <v>7.0432888275536329E-2</v>
      </c>
      <c r="BG229" s="19">
        <f>ABS(Ct_Na+10^-pH-Kw*10^pH-Ct_Cl-Ct_OAc*Ka*10^pH/(1+Ka*10^pH))</f>
        <v>7.0946746869347529E-2</v>
      </c>
      <c r="BH229" s="19">
        <f>ABS(Ct_Na+10^-pH-Kw*10^pH-Ct_Cl-Ct_OAc*Ka*10^pH/(1+Ka*10^pH))</f>
        <v>7.1447429601778981E-2</v>
      </c>
      <c r="BI229" s="19">
        <f>ABS(Ct_Na+10^-pH-Kw*10^pH-Ct_Cl-Ct_OAc*Ka*10^pH/(1+Ka*10^pH))</f>
        <v>7.1935436821996976E-2</v>
      </c>
      <c r="BJ229" s="19">
        <f>ABS(Ct_Na+10^-pH-Kw*10^pH-Ct_Cl-Ct_OAc*Ka*10^pH/(1+Ka*10^pH))</f>
        <v>7.2411243861709509E-2</v>
      </c>
      <c r="BK229" s="19">
        <f>ABS(Ct_Na+10^-pH-Kw*10^pH-Ct_Cl-Ct_OAc*Ka*10^pH/(1+Ka*10^pH))</f>
        <v>7.2875302579453835E-2</v>
      </c>
      <c r="BL229" s="19">
        <f>ABS(Ct_Na+10^-pH-Kw*10^pH-Ct_Cl-Ct_OAc*Ka*10^pH/(1+Ka*10^pH))</f>
        <v>7.3328042791887316E-2</v>
      </c>
      <c r="BM229" s="19">
        <f>ABS(Ct_Na+10^-pH-Kw*10^pH-Ct_Cl-Ct_OAc*Ka*10^pH/(1+Ka*10^pH))</f>
        <v>7.376987360161158E-2</v>
      </c>
      <c r="BN229" s="19">
        <f>ABS(Ct_Na+10^-pH-Kw*10^pH-Ct_Cl-Ct_OAc*Ka*10^pH/(1+Ka*10^pH))</f>
        <v>7.420118463015192E-2</v>
      </c>
      <c r="BO229" s="19">
        <f>ABS(Ct_Na+10^-pH-Kw*10^pH-Ct_Cl-Ct_OAc*Ka*10^pH/(1+Ka*10^pH))</f>
        <v>7.4622347163903049E-2</v>
      </c>
      <c r="BP229" s="19">
        <f>ABS(Ct_Na+10^-pH-Kw*10^pH-Ct_Cl-Ct_OAc*Ka*10^pH/(1+Ka*10^pH))</f>
        <v>7.5033715220125113E-2</v>
      </c>
      <c r="BQ229" s="19">
        <f>ABS(Ct_Na+10^-pH-Kw*10^pH-Ct_Cl-Ct_OAc*Ka*10^pH/(1+Ka*10^pH))</f>
        <v>7.543562653942254E-2</v>
      </c>
      <c r="BR229" s="19">
        <f>ABS(Ct_Na+10^-pH-Kw*10^pH-Ct_Cl-Ct_OAc*Ka*10^pH/(1+Ka*10^pH))</f>
        <v>7.5828403510554088E-2</v>
      </c>
      <c r="BS229" s="19">
        <f>ABS(Ct_Na+10^-pH-Kw*10^pH-Ct_Cl-Ct_OAc*Ka*10^pH/(1+Ka*10^pH))</f>
        <v>7.6212354032896182E-2</v>
      </c>
      <c r="BT229" s="19">
        <f>ABS(Ct_Na+10^-pH-Kw*10^pH-Ct_Cl-Ct_OAc*Ka*10^pH/(1+Ka*10^pH))</f>
        <v>7.658777232140844E-2</v>
      </c>
      <c r="BU229" s="19">
        <f>ABS(Ct_Na+10^-pH-Kw*10^pH-Ct_Cl-Ct_OAc*Ka*10^pH/(1+Ka*10^pH))</f>
        <v>7.6954939658524832E-2</v>
      </c>
      <c r="BV229" s="19">
        <f>ABS(Ct_Na+10^-pH-Kw*10^pH-Ct_Cl-Ct_OAc*Ka*10^pH/(1+Ka*10^pH))</f>
        <v>7.7314125097008246E-2</v>
      </c>
      <c r="BW229" s="19">
        <f>ABS(Ct_Na+10^-pH-Kw*10^pH-Ct_Cl-Ct_OAc*Ka*10^pH/(1+Ka*10^pH))</f>
        <v>7.7665586117459787E-2</v>
      </c>
      <c r="BX229" s="19">
        <f>ABS(Ct_Na+10^-pH-Kw*10^pH-Ct_Cl-Ct_OAc*Ka*10^pH/(1+Ka*10^pH))</f>
        <v>7.8009569243859156E-2</v>
      </c>
      <c r="BY229" s="19">
        <f>ABS(Ct_Na+10^-pH-Kw*10^pH-Ct_Cl-Ct_OAc*Ka*10^pH/(1+Ka*10^pH))</f>
        <v>7.8346310620229037E-2</v>
      </c>
      <c r="BZ229" s="19">
        <f>ABS(Ct_Na+10^-pH-Kw*10^pH-Ct_Cl-Ct_OAc*Ka*10^pH/(1+Ka*10^pH))</f>
        <v>7.8676036551257919E-2</v>
      </c>
      <c r="CA229" s="19">
        <f>ABS(Ct_Na+10^-pH-Kw*10^pH-Ct_Cl-Ct_OAc*Ka*10^pH/(1+Ka*10^pH))</f>
        <v>7.8998964009482045E-2</v>
      </c>
      <c r="CB229" s="19">
        <f>ABS(Ct_Na+10^-pH-Kw*10^pH-Ct_Cl-Ct_OAc*Ka*10^pH/(1+Ka*10^pH))</f>
        <v>7.9315301111415923E-2</v>
      </c>
      <c r="CC229" s="19">
        <f>ABS(Ct_Na+10^-pH-Kw*10^pH-Ct_Cl-Ct_OAc*Ka*10^pH/(1+Ka*10^pH))</f>
        <v>7.9625247564825877E-2</v>
      </c>
      <c r="CD229" s="19">
        <f>ABS(Ct_Na+10^-pH-Kw*10^pH-Ct_Cl-Ct_OAc*Ka*10^pH/(1+Ka*10^pH))</f>
        <v>7.9928995089167607E-2</v>
      </c>
      <c r="CE229" s="19">
        <f>ABS(Ct_Na+10^-pH-Kw*10^pH-Ct_Cl-Ct_OAc*Ka*10^pH/(1+Ka*10^pH))</f>
        <v>8.022672781104713E-2</v>
      </c>
      <c r="CF229" s="19">
        <f>ABS(Ct_Na+10^-pH-Kw*10^pH-Ct_Cl-Ct_OAc*Ka*10^pH/(1+Ka*10^pH))</f>
        <v>8.0518622636419221E-2</v>
      </c>
      <c r="CG229" s="19">
        <f>ABS(Ct_Na+10^-pH-Kw*10^pH-Ct_Cl-Ct_OAc*Ka*10^pH/(1+Ka*10^pH))</f>
        <v>8.080484960110447E-2</v>
      </c>
      <c r="CH229" s="19">
        <f>ABS(Ct_Na+10^-pH-Kw*10^pH-Ct_Cl-Ct_OAc*Ka*10^pH/(1+Ka*10^pH))</f>
        <v>8.1085572201084241E-2</v>
      </c>
      <c r="CI229" s="19">
        <f>ABS(Ct_Na+10^-pH-Kw*10^pH-Ct_Cl-Ct_OAc*Ka*10^pH/(1+Ka*10^pH))</f>
        <v>8.1360947703921535E-2</v>
      </c>
      <c r="CJ229" s="19">
        <f>ABS(Ct_Na+10^-pH-Kw*10^pH-Ct_Cl-Ct_OAc*Ka*10^pH/(1+Ka*10^pH))</f>
        <v>8.1631127442554338E-2</v>
      </c>
      <c r="CK229" s="19">
        <f>ABS(Ct_Na+10^-pH-Kw*10^pH-Ct_Cl-Ct_OAc*Ka*10^pH/(1+Ka*10^pH))</f>
        <v>8.1896257092614597E-2</v>
      </c>
      <c r="CL229" s="19">
        <f>ABS(Ct_Na+10^-pH-Kw*10^pH-Ct_Cl-Ct_OAc*Ka*10^pH/(1+Ka*10^pH))</f>
        <v>8.2156476934340375E-2</v>
      </c>
      <c r="CM229" s="19">
        <f>ABS(Ct_Na+10^-pH-Kw*10^pH-Ct_Cl-Ct_OAc*Ka*10^pH/(1+Ka*10^pH))</f>
        <v>8.24119221000712E-2</v>
      </c>
      <c r="CN229" s="19">
        <f>ABS(Ct_Na+10^-pH-Kw*10^pH-Ct_Cl-Ct_OAc*Ka*10^pH/(1+Ka*10^pH))</f>
        <v>8.2662722808243272E-2</v>
      </c>
      <c r="CO229" s="19">
        <f>ABS(Ct_Na+10^-pH-Kw*10^pH-Ct_Cl-Ct_OAc*Ka*10^pH/(1+Ka*10^pH))</f>
        <v>8.2909004584736573E-2</v>
      </c>
      <c r="CP229" s="19">
        <f>ABS(Ct_Na+10^-pH-Kw*10^pH-Ct_Cl-Ct_OAc*Ka*10^pH/(1+Ka*10^pH))</f>
        <v>8.3150888472363946E-2</v>
      </c>
      <c r="CQ229" s="19">
        <f>ABS(Ct_Na+10^-pH-Kw*10^pH-Ct_Cl-Ct_OAc*Ka*10^pH/(1+Ka*10^pH))</f>
        <v>8.3388491229236833E-2</v>
      </c>
      <c r="CR229" s="19">
        <f>ABS(Ct_Na+10^-pH-Kw*10^pH-Ct_Cl-Ct_OAc*Ka*10^pH/(1+Ka*10^pH))</f>
        <v>8.3621925516690884E-2</v>
      </c>
      <c r="CS229" s="19">
        <f>ABS(Ct_Na+10^-pH-Kw*10^pH-Ct_Cl-Ct_OAc*Ka*10^pH/(1+Ka*10^pH))</f>
        <v>8.3851300077406599E-2</v>
      </c>
      <c r="CT229" s="19">
        <f>ABS(Ct_Na+10^-pH-Kw*10^pH-Ct_Cl-Ct_OAc*Ka*10^pH/(1+Ka*10^pH))</f>
        <v>8.4076719904316907E-2</v>
      </c>
      <c r="CU229" s="19">
        <f>ABS(Ct_Na+10^-pH-Kw*10^pH-Ct_Cl-Ct_OAc*Ka*10^pH/(1+Ka*10^pH))</f>
        <v>8.4298286400852643E-2</v>
      </c>
      <c r="CV229" s="19">
        <f>ABS(Ct_Na+10^-pH-Kw*10^pH-Ct_Cl-Ct_OAc*Ka*10^pH/(1+Ka*10^pH))</f>
        <v>8.4516097533040346E-2</v>
      </c>
      <c r="CW229" s="19">
        <f>ABS(Ct_Na+10^-pH-Kw*10^pH-Ct_Cl-Ct_OAc*Ka*10^pH/(1+Ka*10^pH))</f>
        <v>8.4730247973930764E-2</v>
      </c>
      <c r="CX229" s="19">
        <f>ABS(Ct_Na+10^-pH-Kw*10^pH-Ct_Cl-Ct_OAc*Ka*10^pH/(1+Ka*10^pH))</f>
        <v>8.4940829240806329E-2</v>
      </c>
    </row>
    <row r="230" spans="1:102">
      <c r="A230" s="23">
        <v>2.0099999999999998</v>
      </c>
      <c r="B230" s="19">
        <f>ABS(Ct_Na+10^-pH-Kw*10^pH-Ct_Cl-Ct_OAc*Ka*10^pH/(1+Ka*10^pH))</f>
        <v>4.0590906903874416E-2</v>
      </c>
      <c r="C230" s="19">
        <f>ABS(Ct_Na+10^-pH-Kw*10^pH-Ct_Cl-Ct_OAc*Ka*10^pH/(1+Ka*10^pH))</f>
        <v>3.3430750755664457E-2</v>
      </c>
      <c r="D230" s="19">
        <f>ABS(Ct_Na+10^-pH-Kw*10^pH-Ct_Cl-Ct_OAc*Ka*10^pH/(1+Ka*10^pH))</f>
        <v>2.6921517893655399E-2</v>
      </c>
      <c r="E230" s="19">
        <f>ABS(Ct_Na+10^-pH-Kw*10^pH-Ct_Cl-Ct_OAc*Ka*10^pH/(1+Ka*10^pH))</f>
        <v>2.0978305280516696E-2</v>
      </c>
      <c r="F230" s="19">
        <f>ABS(Ct_Na+10^-pH-Kw*10^pH-Ct_Cl-Ct_OAc*Ka*10^pH/(1+Ka*10^pH))</f>
        <v>1.5530360385139544E-2</v>
      </c>
      <c r="G230" s="19">
        <f>ABS(Ct_Na+10^-pH-Kw*10^pH-Ct_Cl-Ct_OAc*Ka*10^pH/(1+Ka*10^pH))</f>
        <v>1.0518251081392573E-2</v>
      </c>
      <c r="H230" s="19">
        <f>ABS(Ct_Na+10^-pH-Kw*10^pH-Ct_Cl-Ct_OAc*Ka*10^pH/(1+Ka*10^pH))</f>
        <v>5.8916886471645927E-3</v>
      </c>
      <c r="I230" s="19">
        <f>ABS(Ct_Na+10^-pH-Kw*10^pH-Ct_Cl-Ct_OAc*Ka*10^pH/(1+Ka*10^pH))</f>
        <v>1.6078345413979495E-3</v>
      </c>
      <c r="J230" s="19">
        <f>ABS(Ct_Na+10^-pH-Kw*10^pH-Ct_Cl-Ct_OAc*Ka*10^pH/(1+Ka*10^pH))</f>
        <v>2.3700299853853563E-3</v>
      </c>
      <c r="K230" s="19">
        <f>ABS(Ct_Na+10^-pH-Kw*10^pH-Ct_Cl-Ct_OAc*Ka*10^pH/(1+Ka*10^pH))</f>
        <v>6.0735590275629329E-3</v>
      </c>
      <c r="L230" s="19">
        <f>ABS(Ct_Na+10^-pH-Kw*10^pH-Ct_Cl-Ct_OAc*Ka*10^pH/(1+Ka*10^pH))</f>
        <v>9.5301861335953218E-3</v>
      </c>
      <c r="M230" s="19">
        <f>ABS(Ct_Na+10^-pH-Kw*10^pH-Ct_Cl-Ct_OAc*Ka*10^pH/(1+Ka*10^pH))</f>
        <v>1.2763805039238532E-2</v>
      </c>
      <c r="N230" s="19">
        <f>ABS(Ct_Na+10^-pH-Kw*10^pH-Ct_Cl-Ct_OAc*Ka*10^pH/(1+Ka*10^pH))</f>
        <v>1.5795322763279052E-2</v>
      </c>
      <c r="O230" s="19">
        <f>ABS(Ct_Na+10^-pH-Kw*10^pH-Ct_Cl-Ct_OAc*Ka*10^pH/(1+Ka*10^pH))</f>
        <v>1.8643112140407998E-2</v>
      </c>
      <c r="P230" s="19">
        <f>ABS(Ct_Na+10^-pH-Kw*10^pH-Ct_Cl-Ct_OAc*Ka*10^pH/(1+Ka*10^pH))</f>
        <v>2.1323384495352923E-2</v>
      </c>
      <c r="Q230" s="19">
        <f>ABS(Ct_Na+10^-pH-Kw*10^pH-Ct_Cl-Ct_OAc*Ka*10^pH/(1+Ka*10^pH))</f>
        <v>2.3850498430015257E-2</v>
      </c>
      <c r="R230" s="19">
        <f>ABS(Ct_Na+10^-pH-Kw*10^pH-Ct_Cl-Ct_OAc*Ka*10^pH/(1+Ka*10^pH))</f>
        <v>2.6237217146085238E-2</v>
      </c>
      <c r="S230" s="19">
        <f>ABS(Ct_Na+10^-pH-Kw*10^pH-Ct_Cl-Ct_OAc*Ka*10^pH/(1+Ka*10^pH))</f>
        <v>2.8494924039664967E-2</v>
      </c>
      <c r="T230" s="19">
        <f>ABS(Ct_Na+10^-pH-Kw*10^pH-Ct_Cl-Ct_OAc*Ka*10^pH/(1+Ka*10^pH))</f>
        <v>3.0633804254635213E-2</v>
      </c>
      <c r="U230" s="19">
        <f>ABS(Ct_Na+10^-pH-Kw*10^pH-Ct_Cl-Ct_OAc*Ka*10^pH/(1+Ka*10^pH))</f>
        <v>3.2662998304735215E-2</v>
      </c>
      <c r="V230" s="19">
        <f>ABS(Ct_Na+10^-pH-Kw*10^pH-Ct_Cl-Ct_OAc*Ka*10^pH/(1+Ka*10^pH))</f>
        <v>3.4590732652330203E-2</v>
      </c>
      <c r="W230" s="19">
        <f>ABS(Ct_Na+10^-pH-Kw*10^pH-Ct_Cl-Ct_OAc*Ka*10^pH/(1+Ka*10^pH))</f>
        <v>3.6424431178091292E-2</v>
      </c>
      <c r="X230" s="19">
        <f>ABS(Ct_Na+10^-pH-Kw*10^pH-Ct_Cl-Ct_OAc*Ka*10^pH/(1+Ka*10^pH))</f>
        <v>3.8170810726435175E-2</v>
      </c>
      <c r="Y230" s="19">
        <f>ABS(Ct_Na+10^-pH-Kw*10^pH-Ct_Cl-Ct_OAc*Ka*10^pH/(1+Ka*10^pH))</f>
        <v>3.9835963319042156E-2</v>
      </c>
      <c r="Z230" s="19">
        <f>ABS(Ct_Na+10^-pH-Kw*10^pH-Ct_Cl-Ct_OAc*Ka*10^pH/(1+Ka*10^pH))</f>
        <v>4.1425427157439715E-2</v>
      </c>
      <c r="AA230" s="19">
        <f>ABS(Ct_Na+10^-pH-Kw*10^pH-Ct_Cl-Ct_OAc*Ka*10^pH/(1+Ka*10^pH))</f>
        <v>4.294424815857515E-2</v>
      </c>
      <c r="AB230" s="19">
        <f>ABS(Ct_Na+10^-pH-Kw*10^pH-Ct_Cl-Ct_OAc*Ka*10^pH/(1+Ka*10^pH))</f>
        <v>4.4397033464009056E-2</v>
      </c>
      <c r="AC230" s="19">
        <f>ABS(Ct_Na+10^-pH-Kw*10^pH-Ct_Cl-Ct_OAc*Ka*10^pH/(1+Ka*10^pH))</f>
        <v>4.5787998118147905E-2</v>
      </c>
      <c r="AD230" s="19">
        <f>ABS(Ct_Na+10^-pH-Kw*10^pH-Ct_Cl-Ct_OAc*Ka*10^pH/(1+Ka*10^pH))</f>
        <v>4.7121005911697642E-2</v>
      </c>
      <c r="AE230" s="19">
        <f>ABS(Ct_Na+10^-pH-Kw*10^pH-Ct_Cl-Ct_OAc*Ka*10^pH/(1+Ka*10^pH))</f>
        <v>4.8399605223877991E-2</v>
      </c>
      <c r="AF230" s="19">
        <f>ABS(Ct_Na+10^-pH-Kw*10^pH-Ct_Cl-Ct_OAc*Ka*10^pH/(1+Ka*10^pH))</f>
        <v>4.9627060563571121E-2</v>
      </c>
      <c r="AG230" s="19">
        <f>ABS(Ct_Na+10^-pH-Kw*10^pH-Ct_Cl-Ct_OAc*Ka*10^pH/(1+Ka*10^pH))</f>
        <v>5.0806380399746873E-2</v>
      </c>
      <c r="AH230" s="19">
        <f>ABS(Ct_Na+10^-pH-Kw*10^pH-Ct_Cl-Ct_OAc*Ka*10^pH/(1+Ka*10^pH))</f>
        <v>5.1940341780685101E-2</v>
      </c>
      <c r="AI230" s="19">
        <f>ABS(Ct_Na+10^-pH-Kw*10^pH-Ct_Cl-Ct_OAc*Ka*10^pH/(1+Ka*10^pH))</f>
        <v>5.3031512166116235E-2</v>
      </c>
      <c r="AJ230" s="19">
        <f>ABS(Ct_Na+10^-pH-Kw*10^pH-Ct_Cl-Ct_OAc*Ka*10^pH/(1+Ka*10^pH))</f>
        <v>5.4082268833568432E-2</v>
      </c>
      <c r="AK230" s="19">
        <f>ABS(Ct_Na+10^-pH-Kw*10^pH-Ct_Cl-Ct_OAc*Ka*10^pH/(1+Ka*10^pH))</f>
        <v>5.5094816167658739E-2</v>
      </c>
      <c r="AL230" s="19">
        <f>ABS(Ct_Na+10^-pH-Kw*10^pH-Ct_Cl-Ct_OAc*Ka*10^pH/(1+Ka*10^pH))</f>
        <v>5.6071201096960094E-2</v>
      </c>
      <c r="AM230" s="19">
        <f>ABS(Ct_Na+10^-pH-Kw*10^pH-Ct_Cl-Ct_OAc*Ka*10^pH/(1+Ka*10^pH))</f>
        <v>5.7013326905935094E-2</v>
      </c>
      <c r="AN230" s="19">
        <f>ABS(Ct_Na+10^-pH-Kw*10^pH-Ct_Cl-Ct_OAc*Ka*10^pH/(1+Ka*10^pH))</f>
        <v>5.7922965618048883E-2</v>
      </c>
      <c r="AO230" s="19">
        <f>ABS(Ct_Na+10^-pH-Kw*10^pH-Ct_Cl-Ct_OAc*Ka*10^pH/(1+Ka*10^pH))</f>
        <v>5.8801769119582535E-2</v>
      </c>
      <c r="AP230" s="19">
        <f>ABS(Ct_Na+10^-pH-Kw*10^pH-Ct_Cl-Ct_OAc*Ka*10^pH/(1+Ka*10^pH))</f>
        <v>5.9651279171065073E-2</v>
      </c>
      <c r="AQ230" s="19">
        <f>ABS(Ct_Na+10^-pH-Kw*10^pH-Ct_Cl-Ct_OAc*Ka*10^pH/(1+Ka*10^pH))</f>
        <v>6.0472936433974403E-2</v>
      </c>
      <c r="AR230" s="19">
        <f>ABS(Ct_Na+10^-pH-Kw*10^pH-Ct_Cl-Ct_OAc*Ka*10^pH/(1+Ka*10^pH))</f>
        <v>6.1268088623886684E-2</v>
      </c>
      <c r="AS230" s="19">
        <f>ABS(Ct_Na+10^-pH-Kw*10^pH-Ct_Cl-Ct_OAc*Ka*10^pH/(1+Ka*10^pH))</f>
        <v>6.2037997887135057E-2</v>
      </c>
      <c r="AT230" s="19">
        <f>ABS(Ct_Na+10^-pH-Kw*10^pH-Ct_Cl-Ct_OAc*Ka*10^pH/(1+Ka*10^pH))</f>
        <v>6.2783847485906943E-2</v>
      </c>
      <c r="AU230" s="19">
        <f>ABS(Ct_Na+10^-pH-Kw*10^pH-Ct_Cl-Ct_OAc*Ka*10^pH/(1+Ka*10^pH))</f>
        <v>6.3506747866255042E-2</v>
      </c>
      <c r="AV230" s="19">
        <f>ABS(Ct_Na+10^-pH-Kw*10^pH-Ct_Cl-Ct_OAc*Ka*10^pH/(1+Ka*10^pH))</f>
        <v>6.4207742174471436E-2</v>
      </c>
      <c r="AW230" s="19">
        <f>ABS(Ct_Na+10^-pH-Kw*10^pH-Ct_Cl-Ct_OAc*Ka*10^pH/(1+Ka*10^pH))</f>
        <v>6.4887811279457433E-2</v>
      </c>
      <c r="AX230" s="19">
        <f>ABS(Ct_Na+10^-pH-Kw*10^pH-Ct_Cl-Ct_OAc*Ka*10^pH/(1+Ka*10^pH))</f>
        <v>6.5547878351943881E-2</v>
      </c>
      <c r="AY230" s="19">
        <f>ABS(Ct_Na+10^-pH-Kw*10^pH-Ct_Cl-Ct_OAc*Ka*10^pH/(1+Ka*10^pH))</f>
        <v>6.6188813045517672E-2</v>
      </c>
      <c r="AZ230" s="19">
        <f>ABS(Ct_Na+10^-pH-Kw*10^pH-Ct_Cl-Ct_OAc*Ka*10^pH/(1+Ka*10^pH))</f>
        <v>6.6811435319275039E-2</v>
      </c>
      <c r="BA230" s="19">
        <f>ABS(Ct_Na+10^-pH-Kw*10^pH-Ct_Cl-Ct_OAc*Ka*10^pH/(1+Ka*10^pH))</f>
        <v>6.7416518937433625E-2</v>
      </c>
      <c r="BB230" s="19">
        <f>ABS(Ct_Na+10^-pH-Kw*10^pH-Ct_Cl-Ct_OAc*Ka*10^pH/(1+Ka*10^pH))</f>
        <v>6.8004794677310021E-2</v>
      </c>
      <c r="BC230" s="19">
        <f>ABS(Ct_Na+10^-pH-Kw*10^pH-Ct_Cl-Ct_OAc*Ka*10^pH/(1+Ka*10^pH))</f>
        <v>6.8576953273628199E-2</v>
      </c>
      <c r="BD230" s="19">
        <f>ABS(Ct_Na+10^-pH-Kw*10^pH-Ct_Cl-Ct_OAc*Ka*10^pH/(1+Ka*10^pH))</f>
        <v>6.9133648124099889E-2</v>
      </c>
      <c r="BE230" s="19">
        <f>ABS(Ct_Na+10^-pH-Kw*10^pH-Ct_Cl-Ct_OAc*Ka*10^pH/(1+Ka*10^pH))</f>
        <v>6.9675497778559026E-2</v>
      </c>
      <c r="BF230" s="19">
        <f>ABS(Ct_Na+10^-pH-Kw*10^pH-Ct_Cl-Ct_OAc*Ka*10^pH/(1+Ka*10^pH))</f>
        <v>7.0203088231585026E-2</v>
      </c>
      <c r="BG230" s="19">
        <f>ABS(Ct_Na+10^-pH-Kw*10^pH-Ct_Cl-Ct_OAc*Ka*10^pH/(1+Ka*10^pH))</f>
        <v>7.0716975036480459E-2</v>
      </c>
      <c r="BH230" s="19">
        <f>ABS(Ct_Na+10^-pH-Kw*10^pH-Ct_Cl-Ct_OAc*Ka*10^pH/(1+Ka*10^pH))</f>
        <v>7.1217685256635022E-2</v>
      </c>
      <c r="BI230" s="19">
        <f>ABS(Ct_Na+10^-pH-Kw*10^pH-Ct_Cl-Ct_OAc*Ka*10^pH/(1+Ka*10^pH))</f>
        <v>7.1705719268684395E-2</v>
      </c>
      <c r="BJ230" s="19">
        <f>ABS(Ct_Na+10^-pH-Kw*10^pH-Ct_Cl-Ct_OAc*Ka*10^pH/(1+Ka*10^pH))</f>
        <v>7.2181552430432519E-2</v>
      </c>
      <c r="BK230" s="19">
        <f>ABS(Ct_Na+10^-pH-Kw*10^pH-Ct_Cl-Ct_OAc*Ka*10^pH/(1+Ka*10^pH))</f>
        <v>7.26456366252239E-2</v>
      </c>
      <c r="BL230" s="19">
        <f>ABS(Ct_Na+10^-pH-Kw*10^pH-Ct_Cl-Ct_OAc*Ka*10^pH/(1+Ka*10^pH))</f>
        <v>7.3098401693313053E-2</v>
      </c>
      <c r="BM230" s="19">
        <f>ABS(Ct_Na+10^-pH-Kw*10^pH-Ct_Cl-Ct_OAc*Ka*10^pH/(1+Ka*10^pH))</f>
        <v>7.3540256759761516E-2</v>
      </c>
      <c r="BN230" s="19">
        <f>ABS(Ct_Na+10^-pH-Kw*10^pH-Ct_Cl-Ct_OAc*Ka*10^pH/(1+Ka*10^pH))</f>
        <v>7.3971591467485012E-2</v>
      </c>
      <c r="BO230" s="19">
        <f>ABS(Ct_Na+10^-pH-Kw*10^pH-Ct_Cl-Ct_OAc*Ka*10^pH/(1+Ka*10^pH))</f>
        <v>7.4392777123262047E-2</v>
      </c>
      <c r="BP230" s="19">
        <f>ABS(Ct_Na+10^-pH-Kw*10^pH-Ct_Cl-Ct_OAc*Ka*10^pH/(1+Ka*10^pH))</f>
        <v>7.4804167763788482E-2</v>
      </c>
      <c r="BQ230" s="19">
        <f>ABS(Ct_Na+10^-pH-Kw*10^pH-Ct_Cl-Ct_OAc*Ka*10^pH/(1+Ka*10^pH))</f>
        <v>7.5206101148210858E-2</v>
      </c>
      <c r="BR230" s="19">
        <f>ABS(Ct_Na+10^-pH-Kw*10^pH-Ct_Cl-Ct_OAc*Ka*10^pH/(1+Ka*10^pH))</f>
        <v>7.5598899682987261E-2</v>
      </c>
      <c r="BS230" s="19">
        <f>ABS(Ct_Na+10^-pH-Kw*10^pH-Ct_Cl-Ct_OAc*Ka*10^pH/(1+Ka*10^pH))</f>
        <v>7.5982871284397915E-2</v>
      </c>
      <c r="BT230" s="19">
        <f>ABS(Ct_Na+10^-pH-Kw*10^pH-Ct_Cl-Ct_OAc*Ka*10^pH/(1+Ka*10^pH))</f>
        <v>7.6358310183554989E-2</v>
      </c>
      <c r="BU230" s="19">
        <f>ABS(Ct_Na+10^-pH-Kw*10^pH-Ct_Cl-Ct_OAc*Ka*10^pH/(1+Ka*10^pH))</f>
        <v>7.6725497678334989E-2</v>
      </c>
      <c r="BV230" s="19">
        <f>ABS(Ct_Na+10^-pH-Kw*10^pH-Ct_Cl-Ct_OAc*Ka*10^pH/(1+Ka*10^pH))</f>
        <v>7.7084702836271932E-2</v>
      </c>
      <c r="BW230" s="19">
        <f>ABS(Ct_Na+10^-pH-Kw*10^pH-Ct_Cl-Ct_OAc*Ka*10^pH/(1+Ka*10^pH))</f>
        <v>7.7436183152102725E-2</v>
      </c>
      <c r="BX230" s="19">
        <f>ABS(Ct_Na+10^-pH-Kw*10^pH-Ct_Cl-Ct_OAc*Ka*10^pH/(1+Ka*10^pH))</f>
        <v>7.778018516334137E-2</v>
      </c>
      <c r="BY230" s="19">
        <f>ABS(Ct_Na+10^-pH-Kw*10^pH-Ct_Cl-Ct_OAc*Ka*10^pH/(1+Ka*10^pH))</f>
        <v>7.8116945026974971E-2</v>
      </c>
      <c r="BZ230" s="19">
        <f>ABS(Ct_Na+10^-pH-Kw*10^pH-Ct_Cl-Ct_OAc*Ka*10^pH/(1+Ka*10^pH))</f>
        <v>7.8446689060116231E-2</v>
      </c>
      <c r="CA230" s="19">
        <f>ABS(Ct_Na+10^-pH-Kw*10^pH-Ct_Cl-Ct_OAc*Ka*10^pH/(1+Ka*10^pH))</f>
        <v>7.876963424721331E-2</v>
      </c>
      <c r="CB230" s="19">
        <f>ABS(Ct_Na+10^-pH-Kw*10^pH-Ct_Cl-Ct_OAc*Ka*10^pH/(1+Ka*10^pH))</f>
        <v>7.9085988716206396E-2</v>
      </c>
      <c r="CC230" s="19">
        <f>ABS(Ct_Na+10^-pH-Kw*10^pH-Ct_Cl-Ct_OAc*Ka*10^pH/(1+Ka*10^pH))</f>
        <v>7.9395952185825902E-2</v>
      </c>
      <c r="CD230" s="19">
        <f>ABS(Ct_Na+10^-pH-Kw*10^pH-Ct_Cl-Ct_OAc*Ka*10^pH/(1+Ka*10^pH))</f>
        <v>7.9699716386052971E-2</v>
      </c>
      <c r="CE230" s="19">
        <f>ABS(Ct_Na+10^-pH-Kw*10^pH-Ct_Cl-Ct_OAc*Ka*10^pH/(1+Ka*10^pH))</f>
        <v>7.9997465453602298E-2</v>
      </c>
      <c r="CF230" s="19">
        <f>ABS(Ct_Na+10^-pH-Kw*10^pH-Ct_Cl-Ct_OAc*Ka*10^pH/(1+Ka*10^pH))</f>
        <v>8.0289376304140861E-2</v>
      </c>
      <c r="CG230" s="19">
        <f>ABS(Ct_Na+10^-pH-Kw*10^pH-Ct_Cl-Ct_OAc*Ka*10^pH/(1+Ka*10^pH))</f>
        <v>8.0575618982824296E-2</v>
      </c>
      <c r="CH230" s="19">
        <f>ABS(Ct_Na+10^-pH-Kw*10^pH-Ct_Cl-Ct_OAc*Ka*10^pH/(1+Ka*10^pH))</f>
        <v>8.0856356994609968E-2</v>
      </c>
      <c r="CI230" s="19">
        <f>ABS(Ct_Na+10^-pH-Kw*10^pH-Ct_Cl-Ct_OAc*Ka*10^pH/(1+Ka*10^pH))</f>
        <v>8.1131747615694971E-2</v>
      </c>
      <c r="CJ230" s="19">
        <f>ABS(Ct_Na+10^-pH-Kw*10^pH-Ct_Cl-Ct_OAc*Ka*10^pH/(1+Ka*10^pH))</f>
        <v>8.1401942187325521E-2</v>
      </c>
      <c r="CK230" s="19">
        <f>ABS(Ct_Na+10^-pH-Kw*10^pH-Ct_Cl-Ct_OAc*Ka*10^pH/(1+Ka*10^pH))</f>
        <v>8.1667086393131236E-2</v>
      </c>
      <c r="CL230" s="19">
        <f>ABS(Ct_Na+10^-pH-Kw*10^pH-Ct_Cl-Ct_OAc*Ka*10^pH/(1+Ka*10^pH))</f>
        <v>8.192732052105163E-2</v>
      </c>
      <c r="CM230" s="19">
        <f>ABS(Ct_Na+10^-pH-Kw*10^pH-Ct_Cl-Ct_OAc*Ka*10^pH/(1+Ka*10^pH))</f>
        <v>8.2182779710845047E-2</v>
      </c>
      <c r="CN230" s="19">
        <f>ABS(Ct_Na+10^-pH-Kw*10^pH-Ct_Cl-Ct_OAc*Ka*10^pH/(1+Ka*10^pH))</f>
        <v>8.2433594188096773E-2</v>
      </c>
      <c r="CO230" s="19">
        <f>ABS(Ct_Na+10^-pH-Kw*10^pH-Ct_Cl-Ct_OAc*Ka*10^pH/(1+Ka*10^pH))</f>
        <v>8.2679889485578195E-2</v>
      </c>
      <c r="CP230" s="19">
        <f>ABS(Ct_Na+10^-pH-Kw*10^pH-Ct_Cl-Ct_OAc*Ka*10^pH/(1+Ka*10^pH))</f>
        <v>8.2921786652747465E-2</v>
      </c>
      <c r="CQ230" s="19">
        <f>ABS(Ct_Na+10^-pH-Kw*10^pH-Ct_Cl-Ct_OAc*Ka*10^pH/(1+Ka*10^pH))</f>
        <v>8.3159402454126119E-2</v>
      </c>
      <c r="CR230" s="19">
        <f>ABS(Ct_Na+10^-pH-Kw*10^pH-Ct_Cl-Ct_OAc*Ka*10^pH/(1+Ka*10^pH))</f>
        <v>8.3392849557234958E-2</v>
      </c>
      <c r="CS230" s="19">
        <f>ABS(Ct_Na+10^-pH-Kw*10^pH-Ct_Cl-Ct_OAc*Ka*10^pH/(1+Ka*10^pH))</f>
        <v>8.362223671072451E-2</v>
      </c>
      <c r="CT230" s="19">
        <f>ABS(Ct_Na+10^-pH-Kw*10^pH-Ct_Cl-Ct_OAc*Ka*10^pH/(1+Ka*10^pH))</f>
        <v>8.3847668913291859E-2</v>
      </c>
      <c r="CU230" s="19">
        <f>ABS(Ct_Na+10^-pH-Kw*10^pH-Ct_Cl-Ct_OAc*Ka*10^pH/(1+Ka*10^pH))</f>
        <v>8.4069247573934941E-2</v>
      </c>
      <c r="CV230" s="19">
        <f>ABS(Ct_Na+10^-pH-Kw*10^pH-Ct_Cl-Ct_OAc*Ka*10^pH/(1+Ka*10^pH))</f>
        <v>8.4287070664058675E-2</v>
      </c>
      <c r="CW230" s="19">
        <f>ABS(Ct_Na+10^-pH-Kw*10^pH-Ct_Cl-Ct_OAc*Ka*10^pH/(1+Ka*10^pH))</f>
        <v>8.4501232861911427E-2</v>
      </c>
      <c r="CX230" s="19">
        <f>ABS(Ct_Na+10^-pH-Kw*10^pH-Ct_Cl-Ct_OAc*Ka*10^pH/(1+Ka*10^pH))</f>
        <v>8.4711825689799944E-2</v>
      </c>
    </row>
    <row r="231" spans="1:102">
      <c r="A231" s="24">
        <v>2.02</v>
      </c>
      <c r="B231" s="19">
        <f>ABS(Ct_Na+10^-pH-Kw*10^pH-Ct_Cl-Ct_OAc*Ka*10^pH/(1+Ka*10^pH))</f>
        <v>4.0821799383372846E-2</v>
      </c>
      <c r="C231" s="19">
        <f>ABS(Ct_Na+10^-pH-Kw*10^pH-Ct_Cl-Ct_OAc*Ka*10^pH/(1+Ka*10^pH))</f>
        <v>3.3661241038489984E-2</v>
      </c>
      <c r="D231" s="19">
        <f>ABS(Ct_Na+10^-pH-Kw*10^pH-Ct_Cl-Ct_OAc*Ka*10^pH/(1+Ka*10^pH))</f>
        <v>2.7151642543141924E-2</v>
      </c>
      <c r="E231" s="19">
        <f>ABS(Ct_Na+10^-pH-Kw*10^pH-Ct_Cl-Ct_OAc*Ka*10^pH/(1+Ka*10^pH))</f>
        <v>2.1208096090867615E-2</v>
      </c>
      <c r="F231" s="19">
        <f>ABS(Ct_Na+10^-pH-Kw*10^pH-Ct_Cl-Ct_OAc*Ka*10^pH/(1+Ka*10^pH))</f>
        <v>1.5759845176282827E-2</v>
      </c>
      <c r="G231" s="19">
        <f>ABS(Ct_Na+10^-pH-Kw*10^pH-Ct_Cl-Ct_OAc*Ka*10^pH/(1+Ka*10^pH))</f>
        <v>1.0747454334864827E-2</v>
      </c>
      <c r="H231" s="19">
        <f>ABS(Ct_Na+10^-pH-Kw*10^pH-Ct_Cl-Ct_OAc*Ka*10^pH/(1+Ka*10^pH))</f>
        <v>6.1206320197097442E-3</v>
      </c>
      <c r="I231" s="19">
        <f>ABS(Ct_Na+10^-pH-Kw*10^pH-Ct_Cl-Ct_OAc*Ka*10^pH/(1+Ka*10^pH))</f>
        <v>1.8365372834550356E-3</v>
      </c>
      <c r="J231" s="19">
        <f>ABS(Ct_Na+10^-pH-Kw*10^pH-Ct_Cl-Ct_OAc*Ka*10^pH/(1+Ka*10^pH))</f>
        <v>2.1415506859243242E-3</v>
      </c>
      <c r="K231" s="19">
        <f>ABS(Ct_Na+10^-pH-Kw*10^pH-Ct_Cl-Ct_OAc*Ka*10^pH/(1+Ka*10^pH))</f>
        <v>5.8452877608637368E-3</v>
      </c>
      <c r="L231" s="19">
        <f>ABS(Ct_Na+10^-pH-Kw*10^pH-Ct_Cl-Ct_OAc*Ka*10^pH/(1+Ka*10^pH))</f>
        <v>9.302109030807186E-3</v>
      </c>
      <c r="M231" s="19">
        <f>ABS(Ct_Na+10^-pH-Kw*10^pH-Ct_Cl-Ct_OAc*Ka*10^pH/(1+Ka*10^pH))</f>
        <v>1.2535909573657512E-2</v>
      </c>
      <c r="N231" s="19">
        <f>ABS(Ct_Na+10^-pH-Kw*10^pH-Ct_Cl-Ct_OAc*Ka*10^pH/(1+Ka*10^pH))</f>
        <v>1.5567597582579695E-2</v>
      </c>
      <c r="O231" s="19">
        <f>ABS(Ct_Na+10^-pH-Kw*10^pH-Ct_Cl-Ct_OAc*Ka*10^pH/(1+Ka*10^pH))</f>
        <v>1.8415546924294458E-2</v>
      </c>
      <c r="P231" s="19">
        <f>ABS(Ct_Na+10^-pH-Kw*10^pH-Ct_Cl-Ct_OAc*Ka*10^pH/(1+Ka*10^pH))</f>
        <v>2.109596983414367E-2</v>
      </c>
      <c r="Q231" s="19">
        <f>ABS(Ct_Na+10^-pH-Kw*10^pH-Ct_Cl-Ct_OAc*Ka*10^pH/(1+Ka*10^pH))</f>
        <v>2.3623225720572908E-2</v>
      </c>
      <c r="R231" s="19">
        <f>ABS(Ct_Na+10^-pH-Kw*10^pH-Ct_Cl-Ct_OAc*Ka*10^pH/(1+Ka*10^pH))</f>
        <v>2.6010078502200527E-2</v>
      </c>
      <c r="S231" s="19">
        <f>ABS(Ct_Na+10^-pH-Kw*10^pH-Ct_Cl-Ct_OAc*Ka*10^pH/(1+Ka*10^pH))</f>
        <v>2.8267912214550984E-2</v>
      </c>
      <c r="T231" s="19">
        <f>ABS(Ct_Na+10^-pH-Kw*10^pH-Ct_Cl-Ct_OAc*Ka*10^pH/(1+Ka*10^pH))</f>
        <v>3.0406912573619826E-2</v>
      </c>
      <c r="U231" s="19">
        <f>ABS(Ct_Na+10^-pH-Kw*10^pH-Ct_Cl-Ct_OAc*Ka*10^pH/(1+Ka*10^pH))</f>
        <v>3.2436220606582591E-2</v>
      </c>
      <c r="V231" s="19">
        <f>ABS(Ct_Na+10^-pH-Kw*10^pH-Ct_Cl-Ct_OAc*Ka*10^pH/(1+Ka*10^pH))</f>
        <v>3.4364063237897202E-2</v>
      </c>
      <c r="W231" s="19">
        <f>ABS(Ct_Na+10^-pH-Kw*10^pH-Ct_Cl-Ct_OAc*Ka*10^pH/(1+Ka*10^pH))</f>
        <v>3.6197864765245259E-2</v>
      </c>
      <c r="X231" s="19">
        <f>ABS(Ct_Na+10^-pH-Kw*10^pH-Ct_Cl-Ct_OAc*Ka*10^pH/(1+Ka*10^pH))</f>
        <v>3.794434241033863E-2</v>
      </c>
      <c r="Y231" s="19">
        <f>ABS(Ct_Na+10^-pH-Kw*10^pH-Ct_Cl-Ct_OAc*Ka*10^pH/(1+Ka*10^pH))</f>
        <v>3.9609588537055575E-2</v>
      </c>
      <c r="Z231" s="19">
        <f>ABS(Ct_Na+10^-pH-Kw*10^pH-Ct_Cl-Ct_OAc*Ka*10^pH/(1+Ka*10^pH))</f>
        <v>4.1199141658012653E-2</v>
      </c>
      <c r="AA231" s="19">
        <f>ABS(Ct_Na+10^-pH-Kw*10^pH-Ct_Cl-Ct_OAc*Ka*10^pH/(1+Ka*10^pH))</f>
        <v>4.2718047973593853E-2</v>
      </c>
      <c r="AB231" s="19">
        <f>ABS(Ct_Na+10^-pH-Kw*10^pH-Ct_Cl-Ct_OAc*Ka*10^pH/(1+Ka*10^pH))</f>
        <v>4.4170914884149801E-2</v>
      </c>
      <c r="AC231" s="19">
        <f>ABS(Ct_Na+10^-pH-Kw*10^pH-Ct_Cl-Ct_OAc*Ka*10^pH/(1+Ka*10^pH))</f>
        <v>4.5561957670852297E-2</v>
      </c>
      <c r="AD231" s="19">
        <f>ABS(Ct_Na+10^-pH-Kw*10^pH-Ct_Cl-Ct_OAc*Ka*10^pH/(1+Ka*10^pH))</f>
        <v>4.68950403414422E-2</v>
      </c>
      <c r="AE231" s="19">
        <f>ABS(Ct_Na+10^-pH-Kw*10^pH-Ct_Cl-Ct_OAc*Ka*10^pH/(1+Ka*10^pH))</f>
        <v>4.8173711474457002E-2</v>
      </c>
      <c r="AF231" s="19">
        <f>ABS(Ct_Na+10^-pH-Kw*10^pH-Ct_Cl-Ct_OAc*Ka*10^pH/(1+Ka*10^pH))</f>
        <v>4.9401235762151191E-2</v>
      </c>
      <c r="AG231" s="19">
        <f>ABS(Ct_Na+10^-pH-Kw*10^pH-Ct_Cl-Ct_OAc*Ka*10^pH/(1+Ka*10^pH))</f>
        <v>5.0580621842484838E-2</v>
      </c>
      <c r="AH231" s="19">
        <f>ABS(Ct_Na+10^-pH-Kw*10^pH-Ct_Cl-Ct_OAc*Ka*10^pH/(1+Ka*10^pH))</f>
        <v>5.1714646919728727E-2</v>
      </c>
      <c r="AI231" s="19">
        <f>ABS(Ct_Na+10^-pH-Kw*10^pH-Ct_Cl-Ct_OAc*Ka*10^pH/(1+Ka*10^pH))</f>
        <v>5.2805878597831347E-2</v>
      </c>
      <c r="AJ231" s="19">
        <f>ABS(Ct_Na+10^-pH-Kw*10^pH-Ct_Cl-Ct_OAc*Ka*10^pH/(1+Ka*10^pH))</f>
        <v>5.3856694287856083E-2</v>
      </c>
      <c r="AK231" s="19">
        <f>ABS(Ct_Na+10^-pH-Kw*10^pH-Ct_Cl-Ct_OAc*Ka*10^pH/(1+Ka*10^pH))</f>
        <v>5.4869298498243575E-2</v>
      </c>
      <c r="AL231" s="19">
        <f>ABS(Ct_Na+10^-pH-Kw*10^pH-Ct_Cl-Ct_OAc*Ka*10^pH/(1+Ka*10^pH))</f>
        <v>5.5845738272545777E-2</v>
      </c>
      <c r="AM231" s="19">
        <f>ABS(Ct_Na+10^-pH-Kw*10^pH-Ct_Cl-Ct_OAc*Ka*10^pH/(1+Ka*10^pH))</f>
        <v>5.6787917002135632E-2</v>
      </c>
      <c r="AN231" s="19">
        <f>ABS(Ct_Na+10^-pH-Kw*10^pH-Ct_Cl-Ct_OAc*Ka*10^pH/(1+Ka*10^pH))</f>
        <v>5.7697606810015484E-2</v>
      </c>
      <c r="AO231" s="19">
        <f>ABS(Ct_Na+10^-pH-Kw*10^pH-Ct_Cl-Ct_OAc*Ka*10^pH/(1+Ka*10^pH))</f>
        <v>5.8576459675255342E-2</v>
      </c>
      <c r="AP231" s="19">
        <f>ABS(Ct_Na+10^-pH-Kw*10^pH-Ct_Cl-Ct_OAc*Ka*10^pH/(1+Ka*10^pH))</f>
        <v>5.9426017444987204E-2</v>
      </c>
      <c r="AQ231" s="19">
        <f>ABS(Ct_Na+10^-pH-Kw*10^pH-Ct_Cl-Ct_OAc*Ka*10^pH/(1+Ka*10^pH))</f>
        <v>6.0247720861613098E-2</v>
      </c>
      <c r="AR231" s="19">
        <f>ABS(Ct_Na+10^-pH-Kw*10^pH-Ct_Cl-Ct_OAc*Ka*10^pH/(1+Ka*10^pH))</f>
        <v>6.1042917716412369E-2</v>
      </c>
      <c r="AS231" s="19">
        <f>ABS(Ct_Na+10^-pH-Kw*10^pH-Ct_Cl-Ct_OAc*Ka*10^pH/(1+Ka*10^pH))</f>
        <v>6.1812870226614816E-2</v>
      </c>
      <c r="AT231" s="19">
        <f>ABS(Ct_Na+10^-pH-Kw*10^pH-Ct_Cl-Ct_OAc*Ka*10^pH/(1+Ka*10^pH))</f>
        <v>6.2558761720873463E-2</v>
      </c>
      <c r="AU231" s="19">
        <f>ABS(Ct_Na+10^-pH-Kw*10^pH-Ct_Cl-Ct_OAc*Ka*10^pH/(1+Ka*10^pH))</f>
        <v>6.3281702707616419E-2</v>
      </c>
      <c r="AV231" s="19">
        <f>ABS(Ct_Na+10^-pH-Kw*10^pH-Ct_Cl-Ct_OAc*Ka*10^pH/(1+Ka*10^pH))</f>
        <v>6.3982736391730854E-2</v>
      </c>
      <c r="AW231" s="19">
        <f>ABS(Ct_Na+10^-pH-Kw*10^pH-Ct_Cl-Ct_OAc*Ka*10^pH/(1+Ka*10^pH))</f>
        <v>6.4662843697214964E-2</v>
      </c>
      <c r="AX231" s="19">
        <f>ABS(Ct_Na+10^-pH-Kw*10^pH-Ct_Cl-Ct_OAc*Ka*10^pH/(1+Ka*10^pH))</f>
        <v>6.5322947846655446E-2</v>
      </c>
      <c r="AY231" s="19">
        <f>ABS(Ct_Na+10^-pH-Kw*10^pH-Ct_Cl-Ct_OAc*Ka*10^pH/(1+Ka*10^pH))</f>
        <v>6.5963918542488967E-2</v>
      </c>
      <c r="AZ231" s="19">
        <f>ABS(Ct_Na+10^-pH-Kw*10^pH-Ct_Cl-Ct_OAc*Ka*10^pH/(1+Ka*10^pH))</f>
        <v>6.6586575789870067E-2</v>
      </c>
      <c r="BA231" s="19">
        <f>ABS(Ct_Na+10^-pH-Kw*10^pH-Ct_Cl-Ct_OAc*Ka*10^pH/(1+Ka*10^pH))</f>
        <v>6.7191693396479887E-2</v>
      </c>
      <c r="BB231" s="19">
        <f>ABS(Ct_Na+10^-pH-Kw*10^pH-Ct_Cl-Ct_OAc*Ka*10^pH/(1+Ka*10^pH))</f>
        <v>6.7780002180683863E-2</v>
      </c>
      <c r="BC231" s="19">
        <f>ABS(Ct_Na+10^-pH-Kw*10^pH-Ct_Cl-Ct_OAc*Ka*10^pH/(1+Ka*10^pH))</f>
        <v>6.8352192916005583E-2</v>
      </c>
      <c r="BD231" s="19">
        <f>ABS(Ct_Na+10^-pH-Kw*10^pH-Ct_Cl-Ct_OAc*Ka*10^pH/(1+Ka*10^pH))</f>
        <v>6.8908919036859098E-2</v>
      </c>
      <c r="BE231" s="19">
        <f>ABS(Ct_Na+10^-pH-Kw*10^pH-Ct_Cl-Ct_OAc*Ka*10^pH/(1+Ka*10^pH))</f>
        <v>6.9450799127823204E-2</v>
      </c>
      <c r="BF231" s="19">
        <f>ABS(Ct_Na+10^-pH-Kw*10^pH-Ct_Cl-Ct_OAc*Ka*10^pH/(1+Ka*10^pH))</f>
        <v>6.9978419216393528E-2</v>
      </c>
      <c r="BG231" s="19">
        <f>ABS(Ct_Na+10^-pH-Kw*10^pH-Ct_Cl-Ct_OAc*Ka*10^pH/(1+Ka*10^pH))</f>
        <v>7.0492334887078886E-2</v>
      </c>
      <c r="BH231" s="19">
        <f>ABS(Ct_Na+10^-pH-Kw*10^pH-Ct_Cl-Ct_OAc*Ka*10^pH/(1+Ka*10^pH))</f>
        <v>7.0993073232874904E-2</v>
      </c>
      <c r="BI231" s="19">
        <f>ABS(Ct_Na+10^-pH-Kw*10^pH-Ct_Cl-Ct_OAc*Ka*10^pH/(1+Ka*10^pH))</f>
        <v>7.1481134658524181E-2</v>
      </c>
      <c r="BJ231" s="19">
        <f>ABS(Ct_Na+10^-pH-Kw*10^pH-Ct_Cl-Ct_OAc*Ka*10^pH/(1+Ka*10^pH))</f>
        <v>7.1956994548532216E-2</v>
      </c>
      <c r="BK231" s="19">
        <f>ABS(Ct_Na+10^-pH-Kw*10^pH-Ct_Cl-Ct_OAc*Ka*10^pH/(1+Ka*10^pH))</f>
        <v>7.2421104811626474E-2</v>
      </c>
      <c r="BL231" s="19">
        <f>ABS(Ct_Na+10^-pH-Kw*10^pH-Ct_Cl-Ct_OAc*Ka*10^pH/(1+Ka*10^pH))</f>
        <v>7.2873895312206227E-2</v>
      </c>
      <c r="BM231" s="19">
        <f>ABS(Ct_Na+10^-pH-Kw*10^pH-Ct_Cl-Ct_OAc*Ka*10^pH/(1+Ka*10^pH))</f>
        <v>7.3315775198314212E-2</v>
      </c>
      <c r="BN231" s="19">
        <f>ABS(Ct_Na+10^-pH-Kw*10^pH-Ct_Cl-Ct_OAc*Ka*10^pH/(1+Ka*10^pH))</f>
        <v>7.3747134134752937E-2</v>
      </c>
      <c r="BO231" s="19">
        <f>ABS(Ct_Na+10^-pH-Kw*10^pH-Ct_Cl-Ct_OAc*Ka*10^pH/(1+Ka*10^pH))</f>
        <v>7.4168343449157792E-2</v>
      </c>
      <c r="BP231" s="19">
        <f>ABS(Ct_Na+10^-pH-Kw*10^pH-Ct_Cl-Ct_OAc*Ka*10^pH/(1+Ka*10^pH))</f>
        <v>7.4579757198111399E-2</v>
      </c>
      <c r="BQ231" s="19">
        <f>ABS(Ct_Na+10^-pH-Kw*10^pH-Ct_Cl-Ct_OAc*Ka*10^pH/(1+Ka*10^pH))</f>
        <v>7.4981713159732732E-2</v>
      </c>
      <c r="BR231" s="19">
        <f>ABS(Ct_Na+10^-pH-Kw*10^pH-Ct_Cl-Ct_OAc*Ka*10^pH/(1+Ka*10^pH))</f>
        <v>7.5374533758589934E-2</v>
      </c>
      <c r="BS231" s="19">
        <f>ABS(Ct_Na+10^-pH-Kw*10^pH-Ct_Cl-Ct_OAc*Ka*10^pH/(1+Ka*10^pH))</f>
        <v>7.5758526928259351E-2</v>
      </c>
      <c r="BT231" s="19">
        <f>ABS(Ct_Na+10^-pH-Kw*10^pH-Ct_Cl-Ct_OAc*Ka*10^pH/(1+Ka*10^pH))</f>
        <v>7.6133986916380542E-2</v>
      </c>
      <c r="BU231" s="19">
        <f>ABS(Ct_Na+10^-pH-Kw*10^pH-Ct_Cl-Ct_OAc*Ka*10^pH/(1+Ka*10^pH))</f>
        <v>7.6501195036630942E-2</v>
      </c>
      <c r="BV231" s="19">
        <f>ABS(Ct_Na+10^-pH-Kw*10^pH-Ct_Cl-Ct_OAc*Ka*10^pH/(1+Ka*10^pH))</f>
        <v>7.6860420371658494E-2</v>
      </c>
      <c r="BW231" s="19">
        <f>ABS(Ct_Na+10^-pH-Kw*10^pH-Ct_Cl-Ct_OAc*Ka*10^pH/(1+Ka*10^pH))</f>
        <v>7.7211920430663994E-2</v>
      </c>
      <c r="BX231" s="19">
        <f>ABS(Ct_Na+10^-pH-Kw*10^pH-Ct_Cl-Ct_OAc*Ka*10^pH/(1+Ka*10^pH))</f>
        <v>7.7555941765009767E-2</v>
      </c>
      <c r="BY231" s="19">
        <f>ABS(Ct_Na+10^-pH-Kw*10^pH-Ct_Cl-Ct_OAc*Ka*10^pH/(1+Ka*10^pH))</f>
        <v>7.7892720544948252E-2</v>
      </c>
      <c r="BZ231" s="19">
        <f>ABS(Ct_Na+10^-pH-Kw*10^pH-Ct_Cl-Ct_OAc*Ka*10^pH/(1+Ka*10^pH))</f>
        <v>7.8222483100304718E-2</v>
      </c>
      <c r="CA231" s="19">
        <f>ABS(Ct_Na+10^-pH-Kw*10^pH-Ct_Cl-Ct_OAc*Ka*10^pH/(1+Ka*10^pH))</f>
        <v>7.8545446427715659E-2</v>
      </c>
      <c r="CB231" s="19">
        <f>ABS(Ct_Na+10^-pH-Kw*10^pH-Ct_Cl-Ct_OAc*Ka*10^pH/(1+Ka*10^pH))</f>
        <v>7.8861818666812106E-2</v>
      </c>
      <c r="CC231" s="19">
        <f>ABS(Ct_Na+10^-pH-Kw*10^pH-Ct_Cl-Ct_OAc*Ka*10^pH/(1+Ka*10^pH))</f>
        <v>7.9171799547542984E-2</v>
      </c>
      <c r="CD231" s="19">
        <f>ABS(Ct_Na+10^-pH-Kw*10^pH-Ct_Cl-Ct_OAc*Ka*10^pH/(1+Ka*10^pH))</f>
        <v>7.9475580810659224E-2</v>
      </c>
      <c r="CE231" s="19">
        <f>ABS(Ct_Na+10^-pH-Kw*10^pH-Ct_Cl-Ct_OAc*Ka*10^pH/(1+Ka*10^pH))</f>
        <v>7.9773346603218706E-2</v>
      </c>
      <c r="CF231" s="19">
        <f>ABS(Ct_Na+10^-pH-Kw*10^pH-Ct_Cl-Ct_OAc*Ka*10^pH/(1+Ka*10^pH))</f>
        <v>8.0065273850826027E-2</v>
      </c>
      <c r="CG231" s="19">
        <f>ABS(Ct_Na+10^-pH-Kw*10^pH-Ct_Cl-Ct_OAc*Ka*10^pH/(1+Ka*10^pH))</f>
        <v>8.0351532608188572E-2</v>
      </c>
      <c r="CH231" s="19">
        <f>ABS(Ct_Na+10^-pH-Kw*10^pH-Ct_Cl-Ct_OAc*Ka*10^pH/(1+Ka*10^pH))</f>
        <v>8.0632286389447971E-2</v>
      </c>
      <c r="CI231" s="19">
        <f>ABS(Ct_Na+10^-pH-Kw*10^pH-Ct_Cl-Ct_OAc*Ka*10^pH/(1+Ka*10^pH))</f>
        <v>8.0907692479635779E-2</v>
      </c>
      <c r="CJ231" s="19">
        <f>ABS(Ct_Na+10^-pH-Kw*10^pH-Ct_Cl-Ct_OAc*Ka*10^pH/(1+Ka*10^pH))</f>
        <v>8.1177902228499285E-2</v>
      </c>
      <c r="CK231" s="19">
        <f>ABS(Ct_Na+10^-pH-Kw*10^pH-Ct_Cl-Ct_OAc*Ka*10^pH/(1+Ka*10^pH))</f>
        <v>8.144306132785134E-2</v>
      </c>
      <c r="CL231" s="19">
        <f>ABS(Ct_Na+10^-pH-Kw*10^pH-Ct_Cl-Ct_OAc*Ka*10^pH/(1+Ka*10^pH))</f>
        <v>8.170331007351167E-2</v>
      </c>
      <c r="CM231" s="19">
        <f>ABS(Ct_Na+10^-pH-Kw*10^pH-Ct_Cl-Ct_OAc*Ka*10^pH/(1+Ka*10^pH))</f>
        <v>8.19587836128296E-2</v>
      </c>
      <c r="CN231" s="19">
        <f>ABS(Ct_Na+10^-pH-Kw*10^pH-Ct_Cl-Ct_OAc*Ka*10^pH/(1+Ka*10^pH))</f>
        <v>8.2209612178705385E-2</v>
      </c>
      <c r="CO231" s="19">
        <f>ABS(Ct_Na+10^-pH-Kw*10^pH-Ct_Cl-Ct_OAc*Ka*10^pH/(1+Ka*10^pH))</f>
        <v>8.2455921310961813E-2</v>
      </c>
      <c r="CP231" s="19">
        <f>ABS(Ct_Na+10^-pH-Kw*10^pH-Ct_Cl-Ct_OAc*Ka*10^pH/(1+Ka*10^pH))</f>
        <v>8.2697832065856514E-2</v>
      </c>
      <c r="CQ231" s="19">
        <f>ABS(Ct_Na+10^-pH-Kw*10^pH-Ct_Cl-Ct_OAc*Ka*10^pH/(1+Ka*10^pH))</f>
        <v>8.2935461214469888E-2</v>
      </c>
      <c r="CR231" s="19">
        <f>ABS(Ct_Na+10^-pH-Kw*10^pH-Ct_Cl-Ct_OAc*Ka*10^pH/(1+Ka*10^pH))</f>
        <v>8.3168921430651424E-2</v>
      </c>
      <c r="CS231" s="19">
        <f>ABS(Ct_Na+10^-pH-Kw*10^pH-Ct_Cl-Ct_OAc*Ka*10^pH/(1+Ka*10^pH))</f>
        <v>8.339832146916025E-2</v>
      </c>
      <c r="CT231" s="19">
        <f>ABS(Ct_Na+10^-pH-Kw*10^pH-Ct_Cl-Ct_OAc*Ka*10^pH/(1+Ka*10^pH))</f>
        <v>8.3623766334591357E-2</v>
      </c>
      <c r="CU231" s="19">
        <f>ABS(Ct_Na+10^-pH-Kw*10^pH-Ct_Cl-Ct_OAc*Ka*10^pH/(1+Ka*10^pH))</f>
        <v>8.3845357441639012E-2</v>
      </c>
      <c r="CV231" s="19">
        <f>ABS(Ct_Na+10^-pH-Kw*10^pH-Ct_Cl-Ct_OAc*Ka*10^pH/(1+Ka*10^pH))</f>
        <v>8.4063192767211289E-2</v>
      </c>
      <c r="CW231" s="19">
        <f>ABS(Ct_Na+10^-pH-Kw*10^pH-Ct_Cl-Ct_OAc*Ka*10^pH/(1+Ka*10^pH))</f>
        <v>8.4277366994874786E-2</v>
      </c>
      <c r="CX231" s="19">
        <f>ABS(Ct_Na+10^-pH-Kw*10^pH-Ct_Cl-Ct_OAc*Ka*10^pH/(1+Ka*10^pH))</f>
        <v>8.4487971652077207E-2</v>
      </c>
    </row>
    <row r="232" spans="1:102">
      <c r="A232" s="23">
        <v>2.0299999999999998</v>
      </c>
      <c r="B232" s="19">
        <f>ABS(Ct_Na+10^-pH-Kw*10^pH-Ct_Cl-Ct_OAc*Ka*10^pH/(1+Ka*10^pH))</f>
        <v>4.1047824361615165E-2</v>
      </c>
      <c r="C232" s="19">
        <f>ABS(Ct_Na+10^-pH-Kw*10^pH-Ct_Cl-Ct_OAc*Ka*10^pH/(1+Ka*10^pH))</f>
        <v>3.3886854486924051E-2</v>
      </c>
      <c r="D232" s="19">
        <f>ABS(Ct_Na+10^-pH-Kw*10^pH-Ct_Cl-Ct_OAc*Ka*10^pH/(1+Ka*10^pH))</f>
        <v>2.7376881873568473E-2</v>
      </c>
      <c r="E232" s="19">
        <f>ABS(Ct_Na+10^-pH-Kw*10^pH-Ct_Cl-Ct_OAc*Ka*10^pH/(1+Ka*10^pH))</f>
        <v>2.1432993835287312E-2</v>
      </c>
      <c r="F232" s="19">
        <f>ABS(Ct_Na+10^-pH-Kw*10^pH-Ct_Cl-Ct_OAc*Ka*10^pH/(1+Ka*10^pH))</f>
        <v>1.598442980019623E-2</v>
      </c>
      <c r="G232" s="19">
        <f>ABS(Ct_Na+10^-pH-Kw*10^pH-Ct_Cl-Ct_OAc*Ka*10^pH/(1+Ka*10^pH))</f>
        <v>1.0971750887912447E-2</v>
      </c>
      <c r="H232" s="19">
        <f>ABS(Ct_Na+10^-pH-Kw*10^pH-Ct_Cl-Ct_OAc*Ka*10^pH/(1+Ka*10^pH))</f>
        <v>6.3446626611889578E-3</v>
      </c>
      <c r="I232" s="19">
        <f>ABS(Ct_Na+10^-pH-Kw*10^pH-Ct_Cl-Ct_OAc*Ka*10^pH/(1+Ka*10^pH))</f>
        <v>2.0603217105190507E-3</v>
      </c>
      <c r="J232" s="19">
        <f>ABS(Ct_Na+10^-pH-Kw*10^pH-Ct_Cl-Ct_OAc*Ka*10^pH/(1+Ka*10^pH))</f>
        <v>1.9179948865315653E-3</v>
      </c>
      <c r="K232" s="19">
        <f>ABS(Ct_Na+10^-pH-Kw*10^pH-Ct_Cl-Ct_OAc*Ka*10^pH/(1+Ka*10^pH))</f>
        <v>5.6219448217166377E-3</v>
      </c>
      <c r="L232" s="19">
        <f>ABS(Ct_Na+10^-pH-Kw*10^pH-Ct_Cl-Ct_OAc*Ka*10^pH/(1+Ka*10^pH))</f>
        <v>9.0789647612226892E-3</v>
      </c>
      <c r="M232" s="19">
        <f>ABS(Ct_Na+10^-pH-Kw*10^pH-Ct_Cl-Ct_OAc*Ka*10^pH/(1+Ka*10^pH))</f>
        <v>1.2312951156244487E-2</v>
      </c>
      <c r="N232" s="19">
        <f>ABS(Ct_Na+10^-pH-Kw*10^pH-Ct_Cl-Ct_OAc*Ka*10^pH/(1+Ka*10^pH))</f>
        <v>1.5344813401577426E-2</v>
      </c>
      <c r="O232" s="19">
        <f>ABS(Ct_Na+10^-pH-Kw*10^pH-Ct_Cl-Ct_OAc*Ka*10^pH/(1+Ka*10^pH))</f>
        <v>1.8192926419920475E-2</v>
      </c>
      <c r="P232" s="19">
        <f>ABS(Ct_Na+10^-pH-Kw*10^pH-Ct_Cl-Ct_OAc*Ka*10^pH/(1+Ka*10^pH))</f>
        <v>2.0873503378361014E-2</v>
      </c>
      <c r="Q232" s="19">
        <f>ABS(Ct_Na+10^-pH-Kw*10^pH-Ct_Cl-Ct_OAc*Ka*10^pH/(1+Ka*10^pH))</f>
        <v>2.3400904510604933E-2</v>
      </c>
      <c r="R232" s="19">
        <f>ABS(Ct_Na+10^-pH-Kw*10^pH-Ct_Cl-Ct_OAc*Ka*10^pH/(1+Ka*10^pH))</f>
        <v>2.5787894468835306E-2</v>
      </c>
      <c r="S232" s="19">
        <f>ABS(Ct_Na+10^-pH-Kw*10^pH-Ct_Cl-Ct_OAc*Ka*10^pH/(1+Ka*10^pH))</f>
        <v>2.8045857942837017E-2</v>
      </c>
      <c r="T232" s="19">
        <f>ABS(Ct_Na+10^-pH-Kw*10^pH-Ct_Cl-Ct_OAc*Ka*10^pH/(1+Ka*10^pH))</f>
        <v>3.018498123399652E-2</v>
      </c>
      <c r="U232" s="19">
        <f>ABS(Ct_Na+10^-pH-Kw*10^pH-Ct_Cl-Ct_OAc*Ka*10^pH/(1+Ka*10^pH))</f>
        <v>3.2214405894840169E-2</v>
      </c>
      <c r="V232" s="19">
        <f>ABS(Ct_Na+10^-pH-Kw*10^pH-Ct_Cl-Ct_OAc*Ka*10^pH/(1+Ka*10^pH))</f>
        <v>3.4142359322641619E-2</v>
      </c>
      <c r="W232" s="19">
        <f>ABS(Ct_Na+10^-pH-Kw*10^pH-Ct_Cl-Ct_OAc*Ka*10^pH/(1+Ka*10^pH))</f>
        <v>3.597626624176984E-2</v>
      </c>
      <c r="X232" s="19">
        <f>ABS(Ct_Na+10^-pH-Kw*10^pH-Ct_Cl-Ct_OAc*Ka*10^pH/(1+Ka*10^pH))</f>
        <v>3.7722844259987176E-2</v>
      </c>
      <c r="Y232" s="19">
        <f>ABS(Ct_Na+10^-pH-Kw*10^pH-Ct_Cl-Ct_OAc*Ka*10^pH/(1+Ka*10^pH))</f>
        <v>3.9388186091310708E-2</v>
      </c>
      <c r="Z232" s="19">
        <f>ABS(Ct_Na+10^-pH-Kw*10^pH-Ct_Cl-Ct_OAc*Ka*10^pH/(1+Ka*10^pH))</f>
        <v>4.0977830566664972E-2</v>
      </c>
      <c r="AA232" s="19">
        <f>ABS(Ct_Na+10^-pH-Kw*10^pH-Ct_Cl-Ct_OAc*Ka*10^pH/(1+Ka*10^pH))</f>
        <v>4.2496824176447921E-2</v>
      </c>
      <c r="AB232" s="19">
        <f>ABS(Ct_Na+10^-pH-Kw*10^pH-Ct_Cl-Ct_OAc*Ka*10^pH/(1+Ka*10^pH))</f>
        <v>4.394977458580554E-2</v>
      </c>
      <c r="AC232" s="19">
        <f>ABS(Ct_Na+10^-pH-Kw*10^pH-Ct_Cl-Ct_OAc*Ka*10^pH/(1+Ka*10^pH))</f>
        <v>4.5340897318169225E-2</v>
      </c>
      <c r="AD232" s="19">
        <f>ABS(Ct_Na+10^-pH-Kw*10^pH-Ct_Cl-Ct_OAc*Ka*10^pH/(1+Ka*10^pH))</f>
        <v>4.667405660335109E-2</v>
      </c>
      <c r="AE232" s="19">
        <f>ABS(Ct_Na+10^-pH-Kw*10^pH-Ct_Cl-Ct_OAc*Ka*10^pH/(1+Ka*10^pH))</f>
        <v>4.7952801223831651E-2</v>
      </c>
      <c r="AF232" s="19">
        <f>ABS(Ct_Na+10^-pH-Kw*10^pH-Ct_Cl-Ct_OAc*Ka*10^pH/(1+Ka*10^pH))</f>
        <v>4.9180396059492967E-2</v>
      </c>
      <c r="AG232" s="19">
        <f>ABS(Ct_Na+10^-pH-Kw*10^pH-Ct_Cl-Ct_OAc*Ka*10^pH/(1+Ka*10^pH))</f>
        <v>5.0359849921206803E-2</v>
      </c>
      <c r="AH232" s="19">
        <f>ABS(Ct_Na+10^-pH-Kw*10^pH-Ct_Cl-Ct_OAc*Ka*10^pH/(1+Ka*10^pH))</f>
        <v>5.1493940172854712E-2</v>
      </c>
      <c r="AI232" s="19">
        <f>ABS(Ct_Na+10^-pH-Kw*10^pH-Ct_Cl-Ct_OAc*Ka*10^pH/(1+Ka*10^pH))</f>
        <v>5.2585234565949886E-2</v>
      </c>
      <c r="AJ232" s="19">
        <f>ABS(Ct_Na+10^-pH-Kw*10^pH-Ct_Cl-Ct_OAc*Ka*10^pH/(1+Ka*10^pH))</f>
        <v>5.3636110648189669E-2</v>
      </c>
      <c r="AK232" s="19">
        <f>ABS(Ct_Na+10^-pH-Kw*10^pH-Ct_Cl-Ct_OAc*Ka*10^pH/(1+Ka*10^pH))</f>
        <v>5.4648773054711657E-2</v>
      </c>
      <c r="AL232" s="19">
        <f>ABS(Ct_Na+10^-pH-Kw*10^pH-Ct_Cl-Ct_OAc*Ka*10^pH/(1+Ka*10^pH))</f>
        <v>5.562526894671499E-2</v>
      </c>
      <c r="AM232" s="19">
        <f>ABS(Ct_Na+10^-pH-Kw*10^pH-Ct_Cl-Ct_OAc*Ka*10^pH/(1+Ka*10^pH))</f>
        <v>5.6567501824963826E-2</v>
      </c>
      <c r="AN232" s="19">
        <f>ABS(Ct_Na+10^-pH-Kw*10^pH-Ct_Cl-Ct_OAc*Ka*10^pH/(1+Ka*10^pH))</f>
        <v>5.7477243914307523E-2</v>
      </c>
      <c r="AO232" s="19">
        <f>ABS(Ct_Na+10^-pH-Kw*10^pH-Ct_Cl-Ct_OAc*Ka*10^pH/(1+Ka*10^pH))</f>
        <v>5.8356147288758216E-2</v>
      </c>
      <c r="AP232" s="19">
        <f>ABS(Ct_Na+10^-pH-Kw*10^pH-Ct_Cl-Ct_OAc*Ka*10^pH/(1+Ka*10^pH))</f>
        <v>5.9205753884060547E-2</v>
      </c>
      <c r="AQ232" s="19">
        <f>ABS(Ct_Na+10^-pH-Kw*10^pH-Ct_Cl-Ct_OAc*Ka*10^pH/(1+Ka*10^pH))</f>
        <v>6.0027504525418537E-2</v>
      </c>
      <c r="AR232" s="19">
        <f>ABS(Ct_Na+10^-pH-Kw*10^pH-Ct_Cl-Ct_OAc*Ka*10^pH/(1+Ka*10^pH))</f>
        <v>6.0822747081571454E-2</v>
      </c>
      <c r="AS232" s="19">
        <f>ABS(Ct_Na+10^-pH-Kw*10^pH-Ct_Cl-Ct_OAc*Ka*10^pH/(1+Ka*10^pH))</f>
        <v>6.1592743842290916E-2</v>
      </c>
      <c r="AT232" s="19">
        <f>ABS(Ct_Na+10^-pH-Kw*10^pH-Ct_Cl-Ct_OAc*Ka*10^pH/(1+Ka*10^pH))</f>
        <v>6.233867820423792E-2</v>
      </c>
      <c r="AU232" s="19">
        <f>ABS(Ct_Na+10^-pH-Kw*10^pH-Ct_Cl-Ct_OAc*Ka*10^pH/(1+Ka*10^pH))</f>
        <v>6.3061660739663447E-2</v>
      </c>
      <c r="AV232" s="19">
        <f>ABS(Ct_Na+10^-pH-Kw*10^pH-Ct_Cl-Ct_OAc*Ka*10^pH/(1+Ka*10^pH))</f>
        <v>6.3762734713409458E-2</v>
      </c>
      <c r="AW232" s="19">
        <f>ABS(Ct_Na+10^-pH-Kw*10^pH-Ct_Cl-Ct_OAc*Ka*10^pH/(1+Ka*10^pH))</f>
        <v>6.4442881105849573E-2</v>
      </c>
      <c r="AX232" s="19">
        <f>ABS(Ct_Na+10^-pH-Kw*10^pH-Ct_Cl-Ct_OAc*Ka*10^pH/(1+Ka*10^pH))</f>
        <v>6.5103023192629714E-2</v>
      </c>
      <c r="AY232" s="19">
        <f>ABS(Ct_Na+10^-pH-Kw*10^pH-Ct_Cl-Ct_OAc*Ka*10^pH/(1+Ka*10^pH))</f>
        <v>6.5744030726169855E-2</v>
      </c>
      <c r="AZ232" s="19">
        <f>ABS(Ct_Na+10^-pH-Kw*10^pH-Ct_Cl-Ct_OAc*Ka*10^pH/(1+Ka*10^pH))</f>
        <v>6.6366723758751675E-2</v>
      </c>
      <c r="BA232" s="19">
        <f>ABS(Ct_Na+10^-pH-Kw*10^pH-Ct_Cl-Ct_OAc*Ka*10^pH/(1+Ka*10^pH))</f>
        <v>6.6971876142528391E-2</v>
      </c>
      <c r="BB232" s="19">
        <f>ABS(Ct_Na+10^-pH-Kw*10^pH-Ct_Cl-Ct_OAc*Ka*10^pH/(1+Ka*10^pH))</f>
        <v>6.7560218737866842E-2</v>
      </c>
      <c r="BC232" s="19">
        <f>ABS(Ct_Na+10^-pH-Kw*10^pH-Ct_Cl-Ct_OAc*Ka*10^pH/(1+Ka*10^pH))</f>
        <v>6.8132442357990597E-2</v>
      </c>
      <c r="BD232" s="19">
        <f>ABS(Ct_Na+10^-pH-Kw*10^pH-Ct_Cl-Ct_OAc*Ka*10^pH/(1+Ka*10^pH))</f>
        <v>6.8689200474867707E-2</v>
      </c>
      <c r="BE232" s="19">
        <f>ABS(Ct_Na+10^-pH-Kw*10^pH-Ct_Cl-Ct_OAc*Ka*10^pH/(1+Ka*10^pH))</f>
        <v>6.9231111708628112E-2</v>
      </c>
      <c r="BF232" s="19">
        <f>ABS(Ct_Na+10^-pH-Kw*10^pH-Ct_Cl-Ct_OAc*Ka*10^pH/(1+Ka*10^pH))</f>
        <v>6.9758762120447473E-2</v>
      </c>
      <c r="BG232" s="19">
        <f>ABS(Ct_Na+10^-pH-Kw*10^pH-Ct_Cl-Ct_OAc*Ka*10^pH/(1+Ka*10^pH))</f>
        <v>7.0272707326764994E-2</v>
      </c>
      <c r="BH232" s="19">
        <f>ABS(Ct_Na+10^-pH-Kw*10^pH-Ct_Cl-Ct_OAc*Ka*10^pH/(1+Ka*10^pH))</f>
        <v>7.0773474450869289E-2</v>
      </c>
      <c r="BI232" s="19">
        <f>ABS(Ct_Na+10^-pH-Kw*10^pH-Ct_Cl-Ct_OAc*Ka*10^pH/(1+Ka*10^pH))</f>
        <v>7.1261563926262067E-2</v>
      </c>
      <c r="BJ232" s="19">
        <f>ABS(Ct_Na+10^-pH-Kw*10^pH-Ct_Cl-Ct_OAc*Ka*10^pH/(1+Ka*10^pH))</f>
        <v>7.1737451164770025E-2</v>
      </c>
      <c r="BK232" s="19">
        <f>ABS(Ct_Na+10^-pH-Kw*10^pH-Ct_Cl-Ct_OAc*Ka*10^pH/(1+Ka*10^pH))</f>
        <v>7.220158810109259E-2</v>
      </c>
      <c r="BL232" s="19">
        <f>ABS(Ct_Na+10^-pH-Kw*10^pH-Ct_Cl-Ct_OAc*Ka*10^pH/(1+Ka*10^pH))</f>
        <v>7.2654404624334118E-2</v>
      </c>
      <c r="BM232" s="19">
        <f>ABS(Ct_Na+10^-pH-Kw*10^pH-Ct_Cl-Ct_OAc*Ka*10^pH/(1+Ka*10^pH))</f>
        <v>7.3096309906051773E-2</v>
      </c>
      <c r="BN232" s="19">
        <f>ABS(Ct_Na+10^-pH-Kw*10^pH-Ct_Cl-Ct_OAc*Ka*10^pH/(1+Ka*10^pH))</f>
        <v>7.3527693633442803E-2</v>
      </c>
      <c r="BO232" s="19">
        <f>ABS(Ct_Na+10^-pH-Kw*10^pH-Ct_Cl-Ct_OAc*Ka*10^pH/(1+Ka*10^pH))</f>
        <v>7.3948927155483429E-2</v>
      </c>
      <c r="BP232" s="19">
        <f>ABS(Ct_Na+10^-pH-Kw*10^pH-Ct_Cl-Ct_OAc*Ka*10^pH/(1+Ka*10^pH))</f>
        <v>7.4360364549104552E-2</v>
      </c>
      <c r="BQ232" s="19">
        <f>ABS(Ct_Na+10^-pH-Kw*10^pH-Ct_Cl-Ct_OAc*Ka*10^pH/(1+Ka*10^pH))</f>
        <v>7.4762343611837812E-2</v>
      </c>
      <c r="BR232" s="19">
        <f>ABS(Ct_Na+10^-pH-Kw*10^pH-Ct_Cl-Ct_OAc*Ka*10^pH/(1+Ka*10^pH))</f>
        <v>7.515518678678168E-2</v>
      </c>
      <c r="BS232" s="19">
        <f>ABS(Ct_Na+10^-pH-Kw*10^pH-Ct_Cl-Ct_OAc*Ka*10^pH/(1+Ka*10^pH))</f>
        <v>7.5539202025209959E-2</v>
      </c>
      <c r="BT232" s="19">
        <f>ABS(Ct_Na+10^-pH-Kw*10^pH-Ct_Cl-Ct_OAc*Ka*10^pH/(1+Ka*10^pH))</f>
        <v>7.5914683591673165E-2</v>
      </c>
      <c r="BU232" s="19">
        <f>ABS(Ct_Na+10^-pH-Kw*10^pH-Ct_Cl-Ct_OAc*Ka*10^pH/(1+Ka*10^pH))</f>
        <v>7.628191281601629E-2</v>
      </c>
      <c r="BV232" s="19">
        <f>ABS(Ct_Na+10^-pH-Kw*10^pH-Ct_Cl-Ct_OAc*Ka*10^pH/(1+Ka*10^pH))</f>
        <v>7.6641158796351957E-2</v>
      </c>
      <c r="BW232" s="19">
        <f>ABS(Ct_Na+10^-pH-Kw*10^pH-Ct_Cl-Ct_OAc*Ka*10^pH/(1+Ka*10^pH))</f>
        <v>7.6992679056680433E-2</v>
      </c>
      <c r="BX232" s="19">
        <f>ABS(Ct_Na+10^-pH-Kw*10^pH-Ct_Cl-Ct_OAc*Ka*10^pH/(1+Ka*10^pH))</f>
        <v>7.7336720162533817E-2</v>
      </c>
      <c r="BY232" s="19">
        <f>ABS(Ct_Na+10^-pH-Kw*10^pH-Ct_Cl-Ct_OAc*Ka*10^pH/(1+Ka*10^pH))</f>
        <v>7.7673518297737637E-2</v>
      </c>
      <c r="BZ232" s="19">
        <f>ABS(Ct_Na+10^-pH-Kw*10^pH-Ct_Cl-Ct_OAc*Ka*10^pH/(1+Ka*10^pH))</f>
        <v>7.8003299805124743E-2</v>
      </c>
      <c r="CA232" s="19">
        <f>ABS(Ct_Na+10^-pH-Kw*10^pH-Ct_Cl-Ct_OAc*Ka*10^pH/(1+Ka*10^pH))</f>
        <v>7.8326281693802804E-2</v>
      </c>
      <c r="CB232" s="19">
        <f>ABS(Ct_Na+10^-pH-Kw*10^pH-Ct_Cl-Ct_OAc*Ka*10^pH/(1+Ka*10^pH))</f>
        <v>7.864267211536502E-2</v>
      </c>
      <c r="CC232" s="19">
        <f>ABS(Ct_Na+10^-pH-Kw*10^pH-Ct_Cl-Ct_OAc*Ka*10^pH/(1+Ka*10^pH))</f>
        <v>7.8952670811239106E-2</v>
      </c>
      <c r="CD232" s="19">
        <f>ABS(Ct_Na+10^-pH-Kw*10^pH-Ct_Cl-Ct_OAc*Ka*10^pH/(1+Ka*10^pH))</f>
        <v>7.9256469533195692E-2</v>
      </c>
      <c r="CE232" s="19">
        <f>ABS(Ct_Na+10^-pH-Kw*10^pH-Ct_Cl-Ct_OAc*Ka*10^pH/(1+Ka*10^pH))</f>
        <v>7.9554252438875914E-2</v>
      </c>
      <c r="CF232" s="19">
        <f>ABS(Ct_Na+10^-pH-Kw*10^pH-Ct_Cl-Ct_OAc*Ka*10^pH/(1+Ka*10^pH))</f>
        <v>7.9846196464052596E-2</v>
      </c>
      <c r="CG232" s="19">
        <f>ABS(Ct_Na+10^-pH-Kw*10^pH-Ct_Cl-Ct_OAc*Ka*10^pH/(1+Ka*10^pH))</f>
        <v>8.0132471673206446E-2</v>
      </c>
      <c r="CH232" s="19">
        <f>ABS(Ct_Na+10^-pH-Kw*10^pH-Ct_Cl-Ct_OAc*Ka*10^pH/(1+Ka*10^pH))</f>
        <v>8.0413241589876561E-2</v>
      </c>
      <c r="CI232" s="19">
        <f>ABS(Ct_Na+10^-pH-Kw*10^pH-Ct_Cl-Ct_OAc*Ka*10^pH/(1+Ka*10^pH))</f>
        <v>8.0688663508133904E-2</v>
      </c>
      <c r="CJ232" s="19">
        <f>ABS(Ct_Na+10^-pH-Kw*10^pH-Ct_Cl-Ct_OAc*Ka*10^pH/(1+Ka*10^pH))</f>
        <v>8.0958888786424141E-2</v>
      </c>
      <c r="CK232" s="19">
        <f>ABS(Ct_Na+10^-pH-Kw*10^pH-Ct_Cl-Ct_OAc*Ka*10^pH/(1+Ka*10^pH))</f>
        <v>8.1224063124933257E-2</v>
      </c>
      <c r="CL232" s="19">
        <f>ABS(Ct_Na+10^-pH-Kw*10^pH-Ct_Cl-Ct_OAc*Ka*10^pH/(1+Ka*10^pH))</f>
        <v>8.1484326827544043E-2</v>
      </c>
      <c r="CM232" s="19">
        <f>ABS(Ct_Na+10^-pH-Kw*10^pH-Ct_Cl-Ct_OAc*Ka*10^pH/(1+Ka*10^pH))</f>
        <v>8.1739815049372985E-2</v>
      </c>
      <c r="CN232" s="19">
        <f>ABS(Ct_Na+10^-pH-Kw*10^pH-Ct_Cl-Ct_OAc*Ka*10^pH/(1+Ka*10^pH))</f>
        <v>8.1990658030805019E-2</v>
      </c>
      <c r="CO232" s="19">
        <f>ABS(Ct_Na+10^-pH-Kw*10^pH-Ct_Cl-Ct_OAc*Ka*10^pH/(1+Ka*10^pH))</f>
        <v>8.2236981318877939E-2</v>
      </c>
      <c r="CP232" s="19">
        <f>ABS(Ct_Na+10^-pH-Kw*10^pH-Ct_Cl-Ct_OAc*Ka*10^pH/(1+Ka*10^pH))</f>
        <v>8.247890597680671E-2</v>
      </c>
      <c r="CQ232" s="19">
        <f>ABS(Ct_Na+10^-pH-Kw*10^pH-Ct_Cl-Ct_OAc*Ka*10^pH/(1+Ka*10^pH))</f>
        <v>8.2716548782382743E-2</v>
      </c>
      <c r="CR232" s="19">
        <f>ABS(Ct_Na+10^-pH-Kw*10^pH-Ct_Cl-Ct_OAc*Ka*10^pH/(1+Ka*10^pH))</f>
        <v>8.2950022415931121E-2</v>
      </c>
      <c r="CS232" s="19">
        <f>ABS(Ct_Na+10^-pH-Kw*10^pH-Ct_Cl-Ct_OAc*Ka*10^pH/(1+Ka*10^pH))</f>
        <v>8.3179435638461252E-2</v>
      </c>
      <c r="CT232" s="19">
        <f>ABS(Ct_Na+10^-pH-Kw*10^pH-Ct_Cl-Ct_OAc*Ka*10^pH/(1+Ka*10^pH))</f>
        <v>8.3404893460602966E-2</v>
      </c>
      <c r="CU232" s="19">
        <f>ABS(Ct_Na+10^-pH-Kw*10^pH-Ct_Cl-Ct_OAc*Ka*10^pH/(1+Ka*10^pH))</f>
        <v>8.362649730287898E-2</v>
      </c>
      <c r="CV232" s="19">
        <f>ABS(Ct_Na+10^-pH-Kw*10^pH-Ct_Cl-Ct_OAc*Ka*10^pH/(1+Ka*10^pH))</f>
        <v>8.3844345147828306E-2</v>
      </c>
      <c r="CW232" s="19">
        <f>ABS(Ct_Na+10^-pH-Kw*10^pH-Ct_Cl-Ct_OAc*Ka*10^pH/(1+Ka*10^pH))</f>
        <v>8.4058531684459162E-2</v>
      </c>
      <c r="CX232" s="19">
        <f>ABS(Ct_Na+10^-pH-Kw*10^pH-Ct_Cl-Ct_OAc*Ka*10^pH/(1+Ka*10^pH))</f>
        <v>8.4269148445479475E-2</v>
      </c>
    </row>
    <row r="233" spans="1:102">
      <c r="A233" s="24">
        <v>2.04</v>
      </c>
      <c r="B233" s="19">
        <f>ABS(Ct_Na+10^-pH-Kw*10^pH-Ct_Cl-Ct_OAc*Ka*10^pH/(1+Ka*10^pH))</f>
        <v>4.1269101628431594E-2</v>
      </c>
      <c r="C233" s="19">
        <f>ABS(Ct_Na+10^-pH-Kw*10^pH-Ct_Cl-Ct_OAc*Ka*10^pH/(1+Ka*10^pH))</f>
        <v>3.4107710675055677E-2</v>
      </c>
      <c r="D233" s="19">
        <f>ABS(Ct_Na+10^-pH-Kw*10^pH-Ct_Cl-Ct_OAc*Ka*10^pH/(1+Ka*10^pH))</f>
        <v>2.7597355262895754E-2</v>
      </c>
      <c r="E233" s="19">
        <f>ABS(Ct_Na+10^-pH-Kw*10^pH-Ct_Cl-Ct_OAc*Ka*10^pH/(1+Ka*10^pH))</f>
        <v>2.1653117712662779E-2</v>
      </c>
      <c r="F233" s="19">
        <f>ABS(Ct_Na+10^-pH-Kw*10^pH-Ct_Cl-Ct_OAc*Ka*10^pH/(1+Ka*10^pH))</f>
        <v>1.6204233291615886E-2</v>
      </c>
      <c r="G233" s="19">
        <f>ABS(Ct_Na+10^-pH-Kw*10^pH-Ct_Cl-Ct_OAc*Ka*10^pH/(1+Ka*10^pH))</f>
        <v>1.1191259624252749E-2</v>
      </c>
      <c r="H233" s="19">
        <f>ABS(Ct_Na+10^-pH-Kw*10^pH-Ct_Cl-Ct_OAc*Ka*10^pH/(1+Ka*10^pH))</f>
        <v>6.5638993159175393E-3</v>
      </c>
      <c r="I233" s="19">
        <f>ABS(Ct_Na+10^-pH-Kw*10^pH-Ct_Cl-Ct_OAc*Ka*10^pH/(1+Ka*10^pH))</f>
        <v>2.27930643782938E-3</v>
      </c>
      <c r="J233" s="19">
        <f>ABS(Ct_Na+10^-pH-Kw*10^pH-Ct_Cl-Ct_OAc*Ka*10^pH/(1+Ka*10^pH))</f>
        <v>1.6992440918238982E-3</v>
      </c>
      <c r="K233" s="19">
        <f>ABS(Ct_Na+10^-pH-Kw*10^pH-Ct_Cl-Ct_OAc*Ka*10^pH/(1+Ka*10^pH))</f>
        <v>5.4034118263286838E-3</v>
      </c>
      <c r="L233" s="19">
        <f>ABS(Ct_Na+10^-pH-Kw*10^pH-Ct_Cl-Ct_OAc*Ka*10^pH/(1+Ka*10^pH))</f>
        <v>8.8606350451998148E-3</v>
      </c>
      <c r="M233" s="19">
        <f>ABS(Ct_Na+10^-pH-Kw*10^pH-Ct_Cl-Ct_OAc*Ka*10^pH/(1+Ka*10^pH))</f>
        <v>1.2094811604788938E-2</v>
      </c>
      <c r="N233" s="19">
        <f>ABS(Ct_Na+10^-pH-Kw*10^pH-Ct_Cl-Ct_OAc*Ka*10^pH/(1+Ka*10^pH))</f>
        <v>1.5126852129403746E-2</v>
      </c>
      <c r="O233" s="19">
        <f>ABS(Ct_Na+10^-pH-Kw*10^pH-Ct_Cl-Ct_OAc*Ka*10^pH/(1+Ka*10^pH))</f>
        <v>1.7975132622223701E-2</v>
      </c>
      <c r="P233" s="19">
        <f>ABS(Ct_Na+10^-pH-Kw*10^pH-Ct_Cl-Ct_OAc*Ka*10^pH/(1+Ka*10^pH))</f>
        <v>2.0655867203701328E-2</v>
      </c>
      <c r="Q233" s="19">
        <f>ABS(Ct_Na+10^-pH-Kw*10^pH-Ct_Cl-Ct_OAc*Ka*10^pH/(1+Ka*10^pH))</f>
        <v>2.3183416951951644E-2</v>
      </c>
      <c r="R233" s="19">
        <f>ABS(Ct_Na+10^-pH-Kw*10^pH-Ct_Cl-Ct_OAc*Ka*10^pH/(1+Ka*10^pH))</f>
        <v>2.5570547269743615E-2</v>
      </c>
      <c r="S233" s="19">
        <f>ABS(Ct_Na+10^-pH-Kw*10^pH-Ct_Cl-Ct_OAc*Ka*10^pH/(1+Ka*10^pH))</f>
        <v>2.782864351630359E-2</v>
      </c>
      <c r="T233" s="19">
        <f>ABS(Ct_Na+10^-pH-Kw*10^pH-Ct_Cl-Ct_OAc*Ka*10^pH/(1+Ka*10^pH))</f>
        <v>2.9967892591991983E-2</v>
      </c>
      <c r="U233" s="19">
        <f>ABS(Ct_Na+10^-pH-Kw*10^pH-Ct_Cl-Ct_OAc*Ka*10^pH/(1+Ka*10^pH))</f>
        <v>3.1997436586875851E-2</v>
      </c>
      <c r="V233" s="19">
        <f>ABS(Ct_Na+10^-pH-Kw*10^pH-Ct_Cl-Ct_OAc*Ka*10^pH/(1+Ka*10^pH))</f>
        <v>3.3925503382015519E-2</v>
      </c>
      <c r="W233" s="19">
        <f>ABS(Ct_Na+10^-pH-Kw*10^pH-Ct_Cl-Ct_OAc*Ka*10^pH/(1+Ka*10^pH))</f>
        <v>3.5759518138367891E-2</v>
      </c>
      <c r="X233" s="19">
        <f>ABS(Ct_Na+10^-pH-Kw*10^pH-Ct_Cl-Ct_OAc*Ka*10^pH/(1+Ka*10^pH))</f>
        <v>3.7506198858703474E-2</v>
      </c>
      <c r="Y233" s="19">
        <f>ABS(Ct_Na+10^-pH-Kw*10^pH-Ct_Cl-Ct_OAc*Ka*10^pH/(1+Ka*10^pH))</f>
        <v>3.9171638615302519E-2</v>
      </c>
      <c r="Z233" s="19">
        <f>ABS(Ct_Na+10^-pH-Kw*10^pH-Ct_Cl-Ct_OAc*Ka*10^pH/(1+Ka*10^pH))</f>
        <v>4.076137656478343E-2</v>
      </c>
      <c r="AA233" s="19">
        <f>ABS(Ct_Na+10^-pH-Kw*10^pH-Ct_Cl-Ct_OAc*Ka*10^pH/(1+Ka*10^pH))</f>
        <v>4.2280459494287402E-2</v>
      </c>
      <c r="AB233" s="19">
        <f>ABS(Ct_Na+10^-pH-Kw*10^pH-Ct_Cl-Ct_OAc*Ka*10^pH/(1+Ka*10^pH))</f>
        <v>4.3733495339899904E-2</v>
      </c>
      <c r="AC233" s="19">
        <f>ABS(Ct_Na+10^-pH-Kw*10^pH-Ct_Cl-Ct_OAc*Ka*10^pH/(1+Ka*10^pH))</f>
        <v>4.5124699872933161E-2</v>
      </c>
      <c r="AD233" s="19">
        <f>ABS(Ct_Na+10^-pH-Kw*10^pH-Ct_Cl-Ct_OAc*Ka*10^pH/(1+Ka*10^pH))</f>
        <v>4.6457937550423364E-2</v>
      </c>
      <c r="AE233" s="19">
        <f>ABS(Ct_Na+10^-pH-Kw*10^pH-Ct_Cl-Ct_OAc*Ka*10^pH/(1+Ka*10^pH))</f>
        <v>4.7736757363526207E-2</v>
      </c>
      <c r="AF233" s="19">
        <f>ABS(Ct_Na+10^-pH-Kw*10^pH-Ct_Cl-Ct_OAc*Ka*10^pH/(1+Ka*10^pH))</f>
        <v>4.8964424384104921E-2</v>
      </c>
      <c r="AG233" s="19">
        <f>ABS(Ct_Na+10^-pH-Kw*10^pH-Ct_Cl-Ct_OAc*Ka*10^pH/(1+Ka*10^pH))</f>
        <v>5.0143947599955073E-2</v>
      </c>
      <c r="AH233" s="19">
        <f>ABS(Ct_Na+10^-pH-Kw*10^pH-Ct_Cl-Ct_OAc*Ka*10^pH/(1+Ka*10^pH))</f>
        <v>5.1278104538272522E-2</v>
      </c>
      <c r="AI233" s="19">
        <f>ABS(Ct_Na+10^-pH-Kw*10^pH-Ct_Cl-Ct_OAc*Ka*10^pH/(1+Ka*10^pH))</f>
        <v>5.2369463101559134E-2</v>
      </c>
      <c r="AJ233" s="19">
        <f>ABS(Ct_Na+10^-pH-Kw*10^pH-Ct_Cl-Ct_OAc*Ka*10^pH/(1+Ka*10^pH))</f>
        <v>5.3420400977316602E-2</v>
      </c>
      <c r="AK233" s="19">
        <f>ABS(Ct_Na+10^-pH-Kw*10^pH-Ct_Cl-Ct_OAc*Ka*10^pH/(1+Ka*10^pH))</f>
        <v>5.4433122930319267E-2</v>
      </c>
      <c r="AL233" s="19">
        <f>ABS(Ct_Na+10^-pH-Kw*10^pH-Ct_Cl-Ct_OAc*Ka*10^pH/(1+Ka*10^pH))</f>
        <v>5.5409676242143255E-2</v>
      </c>
      <c r="AM233" s="19">
        <f>ABS(Ct_Na+10^-pH-Kw*10^pH-Ct_Cl-Ct_OAc*Ka*10^pH/(1+Ka*10^pH))</f>
        <v>5.6351964525482197E-2</v>
      </c>
      <c r="AN233" s="19">
        <f>ABS(Ct_Na+10^-pH-Kw*10^pH-Ct_Cl-Ct_OAc*Ka*10^pH/(1+Ka*10^pH))</f>
        <v>5.7261760109395647E-2</v>
      </c>
      <c r="AO233" s="19">
        <f>ABS(Ct_Na+10^-pH-Kw*10^pH-Ct_Cl-Ct_OAc*Ka*10^pH/(1+Ka*10^pH))</f>
        <v>5.8140715165040845E-2</v>
      </c>
      <c r="AP233" s="19">
        <f>ABS(Ct_Na+10^-pH-Kw*10^pH-Ct_Cl-Ct_OAc*Ka*10^pH/(1+Ka*10^pH))</f>
        <v>5.899037171883121E-2</v>
      </c>
      <c r="AQ233" s="19">
        <f>ABS(Ct_Na+10^-pH-Kw*10^pH-Ct_Cl-Ct_OAc*Ka*10^pH/(1+Ka*10^pH))</f>
        <v>5.9812170680694006E-2</v>
      </c>
      <c r="AR233" s="19">
        <f>ABS(Ct_Na+10^-pH-Kw*10^pH-Ct_Cl-Ct_OAc*Ka*10^pH/(1+Ka*10^pH))</f>
        <v>6.0607459998625775E-2</v>
      </c>
      <c r="AS233" s="19">
        <f>ABS(Ct_Na+10^-pH-Kw*10^pH-Ct_Cl-Ct_OAc*Ka*10^pH/(1+Ka*10^pH))</f>
        <v>6.137750203662317E-2</v>
      </c>
      <c r="AT233" s="19">
        <f>ABS(Ct_Na+10^-pH-Kw*10^pH-Ct_Cl-Ct_OAc*Ka*10^pH/(1+Ka*10^pH))</f>
        <v>6.2123480260933173E-2</v>
      </c>
      <c r="AU233" s="19">
        <f>ABS(Ct_Na+10^-pH-Kw*10^pH-Ct_Cl-Ct_OAc*Ka*10^pH/(1+Ka*10^pH))</f>
        <v>6.284650530911054E-2</v>
      </c>
      <c r="AV233" s="19">
        <f>ABS(Ct_Na+10^-pH-Kw*10^pH-Ct_Cl-Ct_OAc*Ka*10^pH/(1+Ka*10^pH))</f>
        <v>6.3547620507343167E-2</v>
      </c>
      <c r="AW233" s="19">
        <f>ABS(Ct_Na+10^-pH-Kw*10^pH-Ct_Cl-Ct_OAc*Ka*10^pH/(1+Ka*10^pH))</f>
        <v>6.4227806893688219E-2</v>
      </c>
      <c r="AX233" s="19">
        <f>ABS(Ct_Na+10^-pH-Kw*10^pH-Ct_Cl-Ct_OAc*Ka*10^pH/(1+Ka*10^pH))</f>
        <v>6.488798779808197E-2</v>
      </c>
      <c r="AY233" s="19">
        <f>ABS(Ct_Na+10^-pH-Kw*10^pH-Ct_Cl-Ct_OAc*Ka*10^pH/(1+Ka*10^pH))</f>
        <v>6.5529033024087496E-2</v>
      </c>
      <c r="AZ233" s="19">
        <f>ABS(Ct_Na+10^-pH-Kw*10^pH-Ct_Cl-Ct_OAc*Ka*10^pH/(1+Ka*10^pH))</f>
        <v>6.6151762672207126E-2</v>
      </c>
      <c r="BA233" s="19">
        <f>ABS(Ct_Na+10^-pH-Kw*10^pH-Ct_Cl-Ct_OAc*Ka*10^pH/(1+Ka*10^pH))</f>
        <v>6.6756950640098053E-2</v>
      </c>
      <c r="BB233" s="19">
        <f>ABS(Ct_Na+10^-pH-Kw*10^pH-Ct_Cl-Ct_OAc*Ka*10^pH/(1+Ka*10^pH))</f>
        <v>6.73453278311031E-2</v>
      </c>
      <c r="BC233" s="19">
        <f>ABS(Ct_Na+10^-pH-Kw*10^pH-Ct_Cl-Ct_OAc*Ka*10^pH/(1+Ka*10^pH))</f>
        <v>6.7917585099066952E-2</v>
      </c>
      <c r="BD233" s="19">
        <f>ABS(Ct_Na+10^-pH-Kw*10^pH-Ct_Cl-Ct_OAc*Ka*10^pH/(1+Ka*10^pH))</f>
        <v>6.847437595438309E-2</v>
      </c>
      <c r="BE233" s="19">
        <f>ABS(Ct_Na+10^-pH-Kw*10^pH-Ct_Cl-Ct_OAc*Ka*10^pH/(1+Ka*10^pH))</f>
        <v>6.9016319053557484E-2</v>
      </c>
      <c r="BF233" s="19">
        <f>ABS(Ct_Na+10^-pH-Kw*10^pH-Ct_Cl-Ct_OAc*Ka*10^pH/(1+Ka*10^pH))</f>
        <v>6.9544000492227295E-2</v>
      </c>
      <c r="BG233" s="19">
        <f>ABS(Ct_Na+10^-pH-Kw*10^pH-Ct_Cl-Ct_OAc*Ka*10^pH/(1+Ka*10^pH))</f>
        <v>7.0057975919503065E-2</v>
      </c>
      <c r="BH233" s="19">
        <f>ABS(Ct_Na+10^-pH-Kw*10^pH-Ct_Cl-Ct_OAc*Ka*10^pH/(1+Ka*10^pH))</f>
        <v>7.0558772489669228E-2</v>
      </c>
      <c r="BI233" s="19">
        <f>ABS(Ct_Na+10^-pH-Kw*10^pH-Ct_Cl-Ct_OAc*Ka*10^pH/(1+Ka*10^pH))</f>
        <v>7.1046890665653964E-2</v>
      </c>
      <c r="BJ233" s="19">
        <f>ABS(Ct_Na+10^-pH-Kw*10^pH-Ct_Cl-Ct_OAc*Ka*10^pH/(1+Ka*10^pH))</f>
        <v>7.1522805887239069E-2</v>
      </c>
      <c r="BK233" s="19">
        <f>ABS(Ct_Na+10^-pH-Kw*10^pH-Ct_Cl-Ct_OAc*Ka*10^pH/(1+Ka*10^pH))</f>
        <v>7.1986970115698615E-2</v>
      </c>
      <c r="BL233" s="19">
        <f>ABS(Ct_Na+10^-pH-Kw*10^pH-Ct_Cl-Ct_OAc*Ka*10^pH/(1+Ka*10^pH))</f>
        <v>7.2439813265415237E-2</v>
      </c>
      <c r="BM233" s="19">
        <f>ABS(Ct_Na+10^-pH-Kw*10^pH-Ct_Cl-Ct_OAc*Ka*10^pH/(1+Ka*10^pH))</f>
        <v>7.2881744532006187E-2</v>
      </c>
      <c r="BN233" s="19">
        <f>ABS(Ct_Na+10^-pH-Kw*10^pH-Ct_Cl-Ct_OAc*Ka*10^pH/(1+Ka*10^pH))</f>
        <v>7.331315362558305E-2</v>
      </c>
      <c r="BO233" s="19">
        <f>ABS(Ct_Na+10^-pH-Kw*10^pH-Ct_Cl-Ct_OAc*Ka*10^pH/(1+Ka*10^pH))</f>
        <v>7.3734411916958079E-2</v>
      </c>
      <c r="BP233" s="19">
        <f>ABS(Ct_Na+10^-pH-Kw*10^pH-Ct_Cl-Ct_OAc*Ka*10^pH/(1+Ka*10^pH))</f>
        <v>7.4145873503882562E-2</v>
      </c>
      <c r="BQ233" s="19">
        <f>ABS(Ct_Na+10^-pH-Kw*10^pH-Ct_Cl-Ct_OAc*Ka*10^pH/(1+Ka*10^pH))</f>
        <v>7.4547876203751307E-2</v>
      </c>
      <c r="BR233" s="19">
        <f>ABS(Ct_Na+10^-pH-Kw*10^pH-Ct_Cl-Ct_OAc*Ka*10^pH/(1+Ka*10^pH))</f>
        <v>7.4940742478623007E-2</v>
      </c>
      <c r="BS233" s="19">
        <f>ABS(Ct_Na+10^-pH-Kw*10^pH-Ct_Cl-Ct_OAc*Ka*10^pH/(1+Ka*10^pH))</f>
        <v>7.5324780297879645E-2</v>
      </c>
      <c r="BT233" s="19">
        <f>ABS(Ct_Na+10^-pH-Kw*10^pH-Ct_Cl-Ct_OAc*Ka*10^pH/(1+Ka*10^pH))</f>
        <v>7.570028394337501E-2</v>
      </c>
      <c r="BU233" s="19">
        <f>ABS(Ct_Na+10^-pH-Kw*10^pH-Ct_Cl-Ct_OAc*Ka*10^pH/(1+Ka*10^pH))</f>
        <v>7.6067534761496844E-2</v>
      </c>
      <c r="BV233" s="19">
        <f>ABS(Ct_Na+10^-pH-Kw*10^pH-Ct_Cl-Ct_OAc*Ka*10^pH/(1+Ka*10^pH))</f>
        <v>7.642680186618124E-2</v>
      </c>
      <c r="BW233" s="19">
        <f>ABS(Ct_Na+10^-pH-Kw*10^pH-Ct_Cl-Ct_OAc*Ka*10^pH/(1+Ka*10^pH))</f>
        <v>7.6778342796571392E-2</v>
      </c>
      <c r="BX233" s="19">
        <f>ABS(Ct_Na+10^-pH-Kw*10^pH-Ct_Cl-Ct_OAc*Ka*10^pH/(1+Ka*10^pH))</f>
        <v>7.7122404132697886E-2</v>
      </c>
      <c r="BY233" s="19">
        <f>ABS(Ct_Na+10^-pH-Kw*10^pH-Ct_Cl-Ct_OAc*Ka*10^pH/(1+Ka*10^pH))</f>
        <v>7.7459222072274347E-2</v>
      </c>
      <c r="BZ233" s="19">
        <f>ABS(Ct_Na+10^-pH-Kw*10^pH-Ct_Cl-Ct_OAc*Ka*10^pH/(1+Ka*10^pH))</f>
        <v>7.7789022971442981E-2</v>
      </c>
      <c r="CA233" s="19">
        <f>ABS(Ct_Na+10^-pH-Kw*10^pH-Ct_Cl-Ct_OAc*Ka*10^pH/(1+Ka*10^pH))</f>
        <v>7.8112023852072041E-2</v>
      </c>
      <c r="CB233" s="19">
        <f>ABS(Ct_Na+10^-pH-Kw*10^pH-Ct_Cl-Ct_OAc*Ka*10^pH/(1+Ka*10^pH))</f>
        <v>7.8428432877994406E-2</v>
      </c>
      <c r="CC233" s="19">
        <f>ABS(Ct_Na+10^-pH-Kw*10^pH-Ct_Cl-Ct_OAc*Ka*10^pH/(1+Ka*10^pH))</f>
        <v>7.8738449802382995E-2</v>
      </c>
      <c r="CD233" s="19">
        <f>ABS(Ct_Na+10^-pH-Kw*10^pH-Ct_Cl-Ct_OAc*Ka*10^pH/(1+Ka*10^pH))</f>
        <v>7.904226638828378E-2</v>
      </c>
      <c r="CE233" s="19">
        <f>ABS(Ct_Na+10^-pH-Kw*10^pH-Ct_Cl-Ct_OAc*Ka*10^pH/(1+Ka*10^pH))</f>
        <v>7.9340066804166734E-2</v>
      </c>
      <c r="CF233" s="19">
        <f>ABS(Ct_Na+10^-pH-Kw*10^pH-Ct_Cl-Ct_OAc*Ka*10^pH/(1+Ka*10^pH))</f>
        <v>7.9632027996208846E-2</v>
      </c>
      <c r="CG233" s="19">
        <f>ABS(Ct_Na+10^-pH-Kw*10^pH-Ct_Cl-Ct_OAc*Ka*10^pH/(1+Ka*10^pH))</f>
        <v>7.9918320038890919E-2</v>
      </c>
      <c r="CH233" s="19">
        <f>ABS(Ct_Na+10^-pH-Kw*10^pH-Ct_Cl-Ct_OAc*Ka*10^pH/(1+Ka*10^pH))</f>
        <v>8.019910646536757E-2</v>
      </c>
      <c r="CI233" s="19">
        <f>ABS(Ct_Na+10^-pH-Kw*10^pH-Ct_Cl-Ct_OAc*Ka*10^pH/(1+Ka*10^pH))</f>
        <v>8.0474544578958945E-2</v>
      </c>
      <c r="CJ233" s="19">
        <f>ABS(Ct_Na+10^-pH-Kw*10^pH-Ct_Cl-Ct_OAc*Ka*10^pH/(1+Ka*10^pH))</f>
        <v>8.0744785747010869E-2</v>
      </c>
      <c r="CK233" s="19">
        <f>ABS(Ct_Na+10^-pH-Kw*10^pH-Ct_Cl-Ct_OAc*Ka*10^pH/(1+Ka*10^pH))</f>
        <v>8.1009975678276794E-2</v>
      </c>
      <c r="CL233" s="19">
        <f>ABS(Ct_Na+10^-pH-Kw*10^pH-Ct_Cl-Ct_OAc*Ka*10^pH/(1+Ka*10^pH))</f>
        <v>8.1270254684889617E-2</v>
      </c>
      <c r="CM233" s="19">
        <f>ABS(Ct_Na+10^-pH-Kw*10^pH-Ct_Cl-Ct_OAc*Ka*10^pH/(1+Ka*10^pH))</f>
        <v>8.152575792991322E-2</v>
      </c>
      <c r="CN233" s="19">
        <f>ABS(Ct_Na+10^-pH-Kw*10^pH-Ct_Cl-Ct_OAc*Ka*10^pH/(1+Ka*10^pH))</f>
        <v>8.1776615661390925E-2</v>
      </c>
      <c r="CO233" s="19">
        <f>ABS(Ct_Na+10^-pH-Kw*10^pH-Ct_Cl-Ct_OAc*Ka*10^pH/(1+Ka*10^pH))</f>
        <v>8.202295343374294E-2</v>
      </c>
      <c r="CP233" s="19">
        <f>ABS(Ct_Na+10^-pH-Kw*10^pH-Ct_Cl-Ct_OAc*Ka*10^pH/(1+Ka*10^pH))</f>
        <v>8.226489231730294E-2</v>
      </c>
      <c r="CQ233" s="19">
        <f>ABS(Ct_Na+10^-pH-Kw*10^pH-Ct_Cl-Ct_OAc*Ka*10^pH/(1+Ka*10^pH))</f>
        <v>8.2502549096729133E-2</v>
      </c>
      <c r="CR233" s="19">
        <f>ABS(Ct_Na+10^-pH-Kw*10^pH-Ct_Cl-Ct_OAc*Ka*10^pH/(1+Ka*10^pH))</f>
        <v>8.2736036458972401E-2</v>
      </c>
      <c r="CS233" s="19">
        <f>ABS(Ct_Na+10^-pH-Kw*10^pH-Ct_Cl-Ct_OAc*Ka*10^pH/(1+Ka*10^pH))</f>
        <v>8.296546317143752E-2</v>
      </c>
      <c r="CT233" s="19">
        <f>ABS(Ct_Na+10^-pH-Kw*10^pH-Ct_Cl-Ct_OAc*Ka*10^pH/(1+Ka*10^pH))</f>
        <v>8.3190934250929133E-2</v>
      </c>
      <c r="CU233" s="19">
        <f>ABS(Ct_Na+10^-pH-Kw*10^pH-Ct_Cl-Ct_OAc*Ka*10^pH/(1+Ka*10^pH))</f>
        <v>8.3412551123933684E-2</v>
      </c>
      <c r="CV233" s="19">
        <f>ABS(Ct_Na+10^-pH-Kw*10^pH-Ct_Cl-Ct_OAc*Ka*10^pH/(1+Ka*10^pH))</f>
        <v>8.3630411778751731E-2</v>
      </c>
      <c r="CW233" s="19">
        <f>ABS(Ct_Na+10^-pH-Kw*10^pH-Ct_Cl-Ct_OAc*Ka*10^pH/(1+Ka*10^pH))</f>
        <v>8.3844610909959386E-2</v>
      </c>
      <c r="CX233" s="19">
        <f>ABS(Ct_Na+10^-pH-Kw*10^pH-Ct_Cl-Ct_OAc*Ka*10^pH/(1+Ka*10^pH))</f>
        <v>8.4055240055646907E-2</v>
      </c>
    </row>
    <row r="234" spans="1:102">
      <c r="A234" s="23">
        <v>2.0499999999999998</v>
      </c>
      <c r="B234" s="19">
        <f>ABS(Ct_Na+10^-pH-Kw*10^pH-Ct_Cl-Ct_OAc*Ka*10^pH/(1+Ka*10^pH))</f>
        <v>4.148574845393023E-2</v>
      </c>
      <c r="C234" s="19">
        <f>ABS(Ct_Na+10^-pH-Kw*10^pH-Ct_Cl-Ct_OAc*Ka*10^pH/(1+Ka*10^pH))</f>
        <v>3.4323926652304243E-2</v>
      </c>
      <c r="D234" s="19">
        <f>ABS(Ct_Na+10^-pH-Kw*10^pH-Ct_Cl-Ct_OAc*Ka*10^pH/(1+Ka*10^pH))</f>
        <v>2.7813179559916985E-2</v>
      </c>
      <c r="E234" s="19">
        <f>ABS(Ct_Na+10^-pH-Kw*10^pH-Ct_Cl-Ct_OAc*Ka*10^pH/(1+Ka*10^pH))</f>
        <v>2.1868584388606886E-2</v>
      </c>
      <c r="F234" s="19">
        <f>ABS(Ct_Na+10^-pH-Kw*10^pH-Ct_Cl-Ct_OAc*Ka*10^pH/(1+Ka*10^pH))</f>
        <v>1.641937214823928E-2</v>
      </c>
      <c r="G234" s="19">
        <f>ABS(Ct_Na+10^-pH-Kw*10^pH-Ct_Cl-Ct_OAc*Ka*10^pH/(1+Ka*10^pH))</f>
        <v>1.1406096887101093E-2</v>
      </c>
      <c r="H234" s="19">
        <f>ABS(Ct_Na+10^-pH-Kw*10^pH-Ct_Cl-Ct_OAc*Ka*10^pH/(1+Ka*10^pH))</f>
        <v>6.7784581845119997E-3</v>
      </c>
      <c r="I234" s="19">
        <f>ABS(Ct_Na+10^-pH-Kw*10^pH-Ct_Cl-Ct_OAc*Ka*10^pH/(1+Ka*10^pH))</f>
        <v>2.4936075339665339E-3</v>
      </c>
      <c r="J234" s="19">
        <f>ABS(Ct_Na+10^-pH-Kw*10^pH-Ct_Cl-Ct_OAc*Ka*10^pH/(1+Ka*10^pH))</f>
        <v>1.4851823558256724E-3</v>
      </c>
      <c r="K234" s="19">
        <f>ABS(Ct_Na+10^-pH-Kw*10^pH-Ct_Cl-Ct_OAc*Ka*10^pH/(1+Ka*10^pH))</f>
        <v>5.1895729428736046E-3</v>
      </c>
      <c r="L234" s="19">
        <f>ABS(Ct_Na+10^-pH-Kw*10^pH-Ct_Cl-Ct_OAc*Ka*10^pH/(1+Ka*10^pH))</f>
        <v>8.6470041574516592E-3</v>
      </c>
      <c r="M234" s="19">
        <f>ABS(Ct_Na+10^-pH-Kw*10^pH-Ct_Cl-Ct_OAc*Ka*10^pH/(1+Ka*10^pH))</f>
        <v>1.1881375293669847E-2</v>
      </c>
      <c r="N234" s="19">
        <f>ABS(Ct_Na+10^-pH-Kw*10^pH-Ct_Cl-Ct_OAc*Ka*10^pH/(1+Ka*10^pH))</f>
        <v>1.4913598233874401E-2</v>
      </c>
      <c r="O234" s="19">
        <f>ABS(Ct_Na+10^-pH-Kw*10^pH-Ct_Cl-Ct_OAc*Ka*10^pH/(1+Ka*10^pH))</f>
        <v>1.7762050086793817E-2</v>
      </c>
      <c r="P234" s="19">
        <f>ABS(Ct_Na+10^-pH-Kw*10^pH-Ct_Cl-Ct_OAc*Ka*10^pH/(1+Ka*10^pH))</f>
        <v>2.044294594836505E-2</v>
      </c>
      <c r="Q234" s="19">
        <f>ABS(Ct_Na+10^-pH-Kw*10^pH-Ct_Cl-Ct_OAc*Ka*10^pH/(1+Ka*10^pH))</f>
        <v>2.2970647760703629E-2</v>
      </c>
      <c r="R234" s="19">
        <f>ABS(Ct_Na+10^-pH-Kw*10^pH-Ct_Cl-Ct_OAc*Ka*10^pH/(1+Ka*10^pH))</f>
        <v>2.5357921694578955E-2</v>
      </c>
      <c r="S234" s="19">
        <f>ABS(Ct_Na+10^-pH-Kw*10^pH-Ct_Cl-Ct_OAc*Ka*10^pH/(1+Ka*10^pH))</f>
        <v>2.7616153794190756E-2</v>
      </c>
      <c r="T234" s="19">
        <f>ABS(Ct_Na+10^-pH-Kw*10^pH-Ct_Cl-Ct_OAc*Ka*10^pH/(1+Ka*10^pH))</f>
        <v>2.9755531572770347E-2</v>
      </c>
      <c r="U234" s="19">
        <f>ABS(Ct_Na+10^-pH-Kw*10^pH-Ct_Cl-Ct_OAc*Ka*10^pH/(1+Ka*10^pH))</f>
        <v>3.1785197670397156E-2</v>
      </c>
      <c r="V234" s="19">
        <f>ABS(Ct_Na+10^-pH-Kw*10^pH-Ct_Cl-Ct_OAc*Ka*10^pH/(1+Ka*10^pH))</f>
        <v>3.3713380463142602E-2</v>
      </c>
      <c r="W234" s="19">
        <f>ABS(Ct_Na+10^-pH-Kw*10^pH-Ct_Cl-Ct_OAc*Ka*10^pH/(1+Ka*10^pH))</f>
        <v>3.5547505558680977E-2</v>
      </c>
      <c r="X234" s="19">
        <f>ABS(Ct_Na+10^-pH-Kw*10^pH-Ct_Cl-Ct_OAc*Ka*10^pH/(1+Ka*10^pH))</f>
        <v>3.7294291363955595E-2</v>
      </c>
      <c r="Y234" s="19">
        <f>ABS(Ct_Na+10^-pH-Kw*10^pH-Ct_Cl-Ct_OAc*Ka*10^pH/(1+Ka*10^pH))</f>
        <v>3.8959831317822102E-2</v>
      </c>
      <c r="Z234" s="19">
        <f>ABS(Ct_Na+10^-pH-Kw*10^pH-Ct_Cl-Ct_OAc*Ka*10^pH/(1+Ka*10^pH))</f>
        <v>4.0549664910149233E-2</v>
      </c>
      <c r="AA234" s="19">
        <f>ABS(Ct_Na+10^-pH-Kw*10^pH-Ct_Cl-Ct_OAc*Ka*10^pH/(1+Ka*10^pH))</f>
        <v>4.2068839231706248E-2</v>
      </c>
      <c r="AB234" s="19">
        <f>ABS(Ct_Na+10^-pH-Kw*10^pH-Ct_Cl-Ct_OAc*Ka*10^pH/(1+Ka*10^pH))</f>
        <v>4.3521962495804277E-2</v>
      </c>
      <c r="AC234" s="19">
        <f>ABS(Ct_Na+10^-pH-Kw*10^pH-Ct_Cl-Ct_OAc*Ka*10^pH/(1+Ka*10^pH))</f>
        <v>4.4913250727387499E-2</v>
      </c>
      <c r="AD234" s="19">
        <f>ABS(Ct_Na+10^-pH-Kw*10^pH-Ct_Cl-Ct_OAc*Ka*10^pH/(1+Ka*10^pH))</f>
        <v>4.6246568615988089E-2</v>
      </c>
      <c r="AE234" s="19">
        <f>ABS(Ct_Na+10^-pH-Kw*10^pH-Ct_Cl-Ct_OAc*Ka*10^pH/(1+Ka*10^pH))</f>
        <v>4.7525465366278441E-2</v>
      </c>
      <c r="AF234" s="19">
        <f>ABS(Ct_Na+10^-pH-Kw*10^pH-Ct_Cl-Ct_OAc*Ka*10^pH/(1+Ka*10^pH))</f>
        <v>4.8753206246557171E-2</v>
      </c>
      <c r="AG234" s="19">
        <f>ABS(Ct_Na+10^-pH-Kw*10^pH-Ct_Cl-Ct_OAc*Ka*10^pH/(1+Ka*10^pH))</f>
        <v>4.9932800425648509E-2</v>
      </c>
      <c r="AH234" s="19">
        <f>ABS(Ct_Na+10^-pH-Kw*10^pH-Ct_Cl-Ct_OAc*Ka*10^pH/(1+Ka*10^pH))</f>
        <v>5.1067025597851715E-2</v>
      </c>
      <c r="AI234" s="19">
        <f>ABS(Ct_Na+10^-pH-Kw*10^pH-Ct_Cl-Ct_OAc*Ka*10^pH/(1+Ka*10^pH))</f>
        <v>5.215844982016047E-2</v>
      </c>
      <c r="AJ234" s="19">
        <f>ABS(Ct_Na+10^-pH-Kw*10^pH-Ct_Cl-Ct_OAc*Ka*10^pH/(1+Ka*10^pH))</f>
        <v>5.320945092312445E-2</v>
      </c>
      <c r="AK234" s="19">
        <f>ABS(Ct_Na+10^-pH-Kw*10^pH-Ct_Cl-Ct_OAc*Ka*10^pH/(1+Ka*10^pH))</f>
        <v>5.4222233804162481E-2</v>
      </c>
      <c r="AL234" s="19">
        <f>ABS(Ct_Na+10^-pH-Kw*10^pH-Ct_Cl-Ct_OAc*Ka*10^pH/(1+Ka*10^pH))</f>
        <v>5.5198845868020562E-2</v>
      </c>
      <c r="AM234" s="19">
        <f>ABS(Ct_Na+10^-pH-Kw*10^pH-Ct_Cl-Ct_OAc*Ka*10^pH/(1+Ka*10^pH))</f>
        <v>5.6141190841918723E-2</v>
      </c>
      <c r="AN234" s="19">
        <f>ABS(Ct_Na+10^-pH-Kw*10^pH-Ct_Cl-Ct_OAc*Ka*10^pH/(1+Ka*10^pH))</f>
        <v>5.7051041161544531E-2</v>
      </c>
      <c r="AO234" s="19">
        <f>ABS(Ct_Na+10^-pH-Kw*10^pH-Ct_Cl-Ct_OAc*Ka*10^pH/(1+Ka*10^pH))</f>
        <v>5.7930049097454202E-2</v>
      </c>
      <c r="AP234" s="19">
        <f>ABS(Ct_Na+10^-pH-Kw*10^pH-Ct_Cl-Ct_OAc*Ka*10^pH/(1+Ka*10^pH))</f>
        <v>5.8779756768833555E-2</v>
      </c>
      <c r="AQ234" s="19">
        <f>ABS(Ct_Na+10^-pH-Kw*10^pH-Ct_Cl-Ct_OAc*Ka*10^pH/(1+Ka*10^pH))</f>
        <v>5.9601605172298823E-2</v>
      </c>
      <c r="AR234" s="19">
        <f>ABS(Ct_Na+10^-pH-Kw*10^pH-Ct_Cl-Ct_OAc*Ka*10^pH/(1+Ka*10^pH))</f>
        <v>6.0396942336942656E-2</v>
      </c>
      <c r="AS234" s="19">
        <f>ABS(Ct_Na+10^-pH-Kw*10^pH-Ct_Cl-Ct_OAc*Ka*10^pH/(1+Ka*10^pH))</f>
        <v>6.1167030702708874E-2</v>
      </c>
      <c r="AT234" s="19">
        <f>ABS(Ct_Na+10^-pH-Kw*10^pH-Ct_Cl-Ct_OAc*Ka*10^pH/(1+Ka*10^pH))</f>
        <v>6.1913053807044927E-2</v>
      </c>
      <c r="AU234" s="19">
        <f>ABS(Ct_Na+10^-pH-Kw*10^pH-Ct_Cl-Ct_OAc*Ka*10^pH/(1+Ka*10^pH))</f>
        <v>6.2636122354324461E-2</v>
      </c>
      <c r="AV234" s="19">
        <f>ABS(Ct_Na+10^-pH-Kw*10^pH-Ct_Cl-Ct_OAc*Ka*10^pH/(1+Ka*10^pH))</f>
        <v>6.3337279733504656E-2</v>
      </c>
      <c r="AW234" s="19">
        <f>ABS(Ct_Na+10^-pH-Kw*10^pH-Ct_Cl-Ct_OAc*Ka*10^pH/(1+Ka*10^pH))</f>
        <v>6.4017507041664493E-2</v>
      </c>
      <c r="AX234" s="19">
        <f>ABS(Ct_Na+10^-pH-Kw*10^pH-Ct_Cl-Ct_OAc*Ka*10^pH/(1+Ka*10^pH))</f>
        <v>6.4677727664290252E-2</v>
      </c>
      <c r="AY234" s="19">
        <f>ABS(Ct_Na+10^-pH-Kw*10^pH-Ct_Cl-Ct_OAc*Ka*10^pH/(1+Ka*10^pH))</f>
        <v>6.5318811457274695E-2</v>
      </c>
      <c r="AZ234" s="19">
        <f>ABS(Ct_Na+10^-pH-Kw*10^pH-Ct_Cl-Ct_OAc*Ka*10^pH/(1+Ka*10^pH))</f>
        <v>6.5941578570459541E-2</v>
      </c>
      <c r="BA234" s="19">
        <f>ABS(Ct_Na+10^-pH-Kw*10^pH-Ct_Cl-Ct_OAc*Ka*10^pH/(1+Ka*10^pH))</f>
        <v>6.6546802948061742E-2</v>
      </c>
      <c r="BB234" s="19">
        <f>ABS(Ct_Na+10^-pH-Kw*10^pH-Ct_Cl-Ct_OAc*Ka*10^pH/(1+Ka*10^pH))</f>
        <v>6.7135215537397194E-2</v>
      </c>
      <c r="BC234" s="19">
        <f>ABS(Ct_Na+10^-pH-Kw*10^pH-Ct_Cl-Ct_OAc*Ka*10^pH/(1+Ka*10^pH))</f>
        <v>6.7707507233874184E-2</v>
      </c>
      <c r="BD234" s="19">
        <f>ABS(Ct_Na+10^-pH-Kw*10^pH-Ct_Cl-Ct_OAc*Ka*10^pH/(1+Ka*10^pH))</f>
        <v>6.8264331587203103E-2</v>
      </c>
      <c r="BE234" s="19">
        <f>ABS(Ct_Na+10^-pH-Kw*10^pH-Ct_Cl-Ct_OAc*Ka*10^pH/(1+Ka*10^pH))</f>
        <v>6.8806307291109925E-2</v>
      </c>
      <c r="BF234" s="19">
        <f>ABS(Ct_Na+10^-pH-Kw*10^pH-Ct_Cl-Ct_OAc*Ka*10^pH/(1+Ka*10^pH))</f>
        <v>6.9334020476492911E-2</v>
      </c>
      <c r="BG234" s="19">
        <f>ABS(Ct_Na+10^-pH-Kw*10^pH-Ct_Cl-Ct_OAc*Ka*10^pH/(1+Ka*10^pH))</f>
        <v>6.984802682589189E-2</v>
      </c>
      <c r="BH234" s="19">
        <f>ABS(Ct_Na+10^-pH-Kw*10^pH-Ct_Cl-Ct_OAc*Ka*10^pH/(1+Ka*10^pH))</f>
        <v>7.0348853525306301E-2</v>
      </c>
      <c r="BI234" s="19">
        <f>ABS(Ct_Na+10^-pH-Kw*10^pH-Ct_Cl-Ct_OAc*Ka*10^pH/(1+Ka*10^pH))</f>
        <v>7.083700106777352E-2</v>
      </c>
      <c r="BJ234" s="19">
        <f>ABS(Ct_Na+10^-pH-Kw*10^pH-Ct_Cl-Ct_OAc*Ka*10^pH/(1+Ka*10^pH))</f>
        <v>7.1312944921679042E-2</v>
      </c>
      <c r="BK234" s="19">
        <f>ABS(Ct_Na+10^-pH-Kw*10^pH-Ct_Cl-Ct_OAc*Ka*10^pH/(1+Ka*10^pH))</f>
        <v>7.177713707548812E-2</v>
      </c>
      <c r="BL234" s="19">
        <f>ABS(Ct_Na+10^-pH-Kw*10^pH-Ct_Cl-Ct_OAc*Ka*10^pH/(1+Ka*10^pH))</f>
        <v>7.2230007469448201E-2</v>
      </c>
      <c r="BM234" s="19">
        <f>ABS(Ct_Na+10^-pH-Kw*10^pH-Ct_Cl-Ct_OAc*Ka*10^pH/(1+Ka*10^pH))</f>
        <v>7.2671965323794815E-2</v>
      </c>
      <c r="BN234" s="19">
        <f>ABS(Ct_Na+10^-pH-Kw*10^pH-Ct_Cl-Ct_OAc*Ka*10^pH/(1+Ka*10^pH))</f>
        <v>7.3103400372085528E-2</v>
      </c>
      <c r="BO234" s="19">
        <f>ABS(Ct_Na+10^-pH-Kw*10^pH-Ct_Cl-Ct_OAc*Ka*10^pH/(1+Ka*10^pH))</f>
        <v>7.3524684007475277E-2</v>
      </c>
      <c r="BP234" s="19">
        <f>ABS(Ct_Na+10^-pH-Kw*10^pH-Ct_Cl-Ct_OAc*Ka*10^pH/(1+Ka*10^pH))</f>
        <v>7.3936170349018768E-2</v>
      </c>
      <c r="BQ234" s="19">
        <f>ABS(Ct_Na+10^-pH-Kw*10^pH-Ct_Cl-Ct_OAc*Ka*10^pH/(1+Ka*10^pH))</f>
        <v>7.4338197234434841E-2</v>
      </c>
      <c r="BR234" s="19">
        <f>ABS(Ct_Na+10^-pH-Kw*10^pH-Ct_Cl-Ct_OAc*Ka*10^pH/(1+Ka*10^pH))</f>
        <v>7.4731087145182326E-2</v>
      </c>
      <c r="BS234" s="19">
        <f>ABS(Ct_Na+10^-pH-Kw*10^pH-Ct_Cl-Ct_OAc*Ka*10^pH/(1+Ka*10^pH))</f>
        <v>7.5115148069171481E-2</v>
      </c>
      <c r="BT234" s="19">
        <f>ABS(Ct_Na+10^-pH-Kw*10^pH-Ct_Cl-Ct_OAc*Ka*10^pH/(1+Ka*10^pH))</f>
        <v>7.5490674305960848E-2</v>
      </c>
      <c r="BU234" s="19">
        <f>ABS(Ct_Na+10^-pH-Kw*10^pH-Ct_Cl-Ct_OAc*Ka*10^pH/(1+Ka*10^pH))</f>
        <v>7.5857947218864741E-2</v>
      </c>
      <c r="BV234" s="19">
        <f>ABS(Ct_Na+10^-pH-Kw*10^pH-Ct_Cl-Ct_OAc*Ka*10^pH/(1+Ka*10^pH))</f>
        <v>7.6217235938009845E-2</v>
      </c>
      <c r="BW234" s="19">
        <f>ABS(Ct_Na+10^-pH-Kw*10^pH-Ct_Cl-Ct_OAc*Ka*10^pH/(1+Ka*10^pH))</f>
        <v>7.6568798018033582E-2</v>
      </c>
      <c r="BX234" s="19">
        <f>ABS(Ct_Na+10^-pH-Kw*10^pH-Ct_Cl-Ct_OAc*Ka*10^pH/(1+Ka*10^pH))</f>
        <v>7.6912880053801466E-2</v>
      </c>
      <c r="BY234" s="19">
        <f>ABS(Ct_Na+10^-pH-Kw*10^pH-Ct_Cl-Ct_OAc*Ka*10^pH/(1+Ka*10^pH))</f>
        <v>7.7249718257237393E-2</v>
      </c>
      <c r="BZ234" s="19">
        <f>ABS(Ct_Na+10^-pH-Kw*10^pH-Ct_Cl-Ct_OAc*Ka*10^pH/(1+Ka*10^pH))</f>
        <v>7.7579538998101771E-2</v>
      </c>
      <c r="CA234" s="19">
        <f>ABS(Ct_Na+10^-pH-Kw*10^pH-Ct_Cl-Ct_OAc*Ka*10^pH/(1+Ka*10^pH))</f>
        <v>7.7902559311319425E-2</v>
      </c>
      <c r="CB234" s="19">
        <f>ABS(Ct_Na+10^-pH-Kw*10^pH-Ct_Cl-Ct_OAc*Ka*10^pH/(1+Ka*10^pH))</f>
        <v>7.8218987373246937E-2</v>
      </c>
      <c r="CC234" s="19">
        <f>ABS(Ct_Na+10^-pH-Kw*10^pH-Ct_Cl-Ct_OAc*Ka*10^pH/(1+Ka*10^pH))</f>
        <v>7.852902294907492E-2</v>
      </c>
      <c r="CD234" s="19">
        <f>ABS(Ct_Na+10^-pH-Kw*10^pH-Ct_Cl-Ct_OAc*Ka*10^pH/(1+Ka*10^pH))</f>
        <v>7.8832857813386309E-2</v>
      </c>
      <c r="CE234" s="19">
        <f>ABS(Ct_Na+10^-pH-Kw*10^pH-Ct_Cl-Ct_OAc*Ka*10^pH/(1+Ka*10^pH))</f>
        <v>7.913067614573116E-2</v>
      </c>
      <c r="CF234" s="19">
        <f>ABS(Ct_Na+10^-pH-Kw*10^pH-Ct_Cl-Ct_OAc*Ka*10^pH/(1+Ka*10^pH))</f>
        <v>7.9422654902931988E-2</v>
      </c>
      <c r="CG234" s="19">
        <f>ABS(Ct_Na+10^-pH-Kw*10^pH-Ct_Cl-Ct_OAc*Ka*10^pH/(1+Ka*10^pH))</f>
        <v>7.9708964169701718E-2</v>
      </c>
      <c r="CH234" s="19">
        <f>ABS(Ct_Na+10^-pH-Kw*10^pH-Ct_Cl-Ct_OAc*Ka*10^pH/(1+Ka*10^pH))</f>
        <v>7.9989767489033595E-2</v>
      </c>
      <c r="CI234" s="19">
        <f>ABS(Ct_Na+10^-pH-Kw*10^pH-Ct_Cl-Ct_OAc*Ka*10^pH/(1+Ka*10^pH))</f>
        <v>8.0265222173711515E-2</v>
      </c>
      <c r="CJ234" s="19">
        <f>ABS(Ct_Na+10^-pH-Kw*10^pH-Ct_Cl-Ct_OAc*Ka*10^pH/(1+Ka*10^pH))</f>
        <v>8.0535479600187962E-2</v>
      </c>
      <c r="CK234" s="19">
        <f>ABS(Ct_Na+10^-pH-Kw*10^pH-Ct_Cl-Ct_OAc*Ka*10^pH/(1+Ka*10^pH))</f>
        <v>8.0800685485982626E-2</v>
      </c>
      <c r="CL234" s="19">
        <f>ABS(Ct_Na+10^-pH-Kw*10^pH-Ct_Cl-Ct_OAc*Ka*10^pH/(1+Ka*10^pH))</f>
        <v>8.1060980151669959E-2</v>
      </c>
      <c r="CM234" s="19">
        <f>ABS(Ct_Na+10^-pH-Kw*10^pH-Ct_Cl-Ct_OAc*Ka*10^pH/(1+Ka*10^pH))</f>
        <v>8.13164987684456E-2</v>
      </c>
      <c r="CN234" s="19">
        <f>ABS(Ct_Na+10^-pH-Kw*10^pH-Ct_Cl-Ct_OAc*Ka*10^pH/(1+Ka*10^pH))</f>
        <v>8.156737159218895E-2</v>
      </c>
      <c r="CO234" s="19">
        <f>ABS(Ct_Na+10^-pH-Kw*10^pH-Ct_Cl-Ct_OAc*Ka*10^pH/(1+Ka*10^pH))</f>
        <v>8.1813724184873884E-2</v>
      </c>
      <c r="CP234" s="19">
        <f>ABS(Ct_Na+10^-pH-Kw*10^pH-Ct_Cl-Ct_OAc*Ka*10^pH/(1+Ka*10^pH))</f>
        <v>8.2055677624118015E-2</v>
      </c>
      <c r="CQ234" s="19">
        <f>ABS(Ct_Na+10^-pH-Kw*10^pH-Ct_Cl-Ct_OAc*Ka*10^pH/(1+Ka*10^pH))</f>
        <v>8.2293348701605609E-2</v>
      </c>
      <c r="CR234" s="19">
        <f>ABS(Ct_Na+10^-pH-Kw*10^pH-Ct_Cl-Ct_OAc*Ka*10^pH/(1+Ka*10^pH))</f>
        <v>8.2526850111067085E-2</v>
      </c>
      <c r="CS234" s="19">
        <f>ABS(Ct_Na+10^-pH-Kw*10^pH-Ct_Cl-Ct_OAc*Ka*10^pH/(1+Ka*10^pH))</f>
        <v>8.2756290626450971E-2</v>
      </c>
      <c r="CT234" s="19">
        <f>ABS(Ct_Na+10^-pH-Kw*10^pH-Ct_Cl-Ct_OAc*Ka*10^pH/(1+Ka*10^pH))</f>
        <v>8.2981775270879993E-2</v>
      </c>
      <c r="CU234" s="19">
        <f>ABS(Ct_Na+10^-pH-Kw*10^pH-Ct_Cl-Ct_OAc*Ka*10^pH/(1+Ka*10^pH))</f>
        <v>8.3203405476942674E-2</v>
      </c>
      <c r="CV234" s="19">
        <f>ABS(Ct_Na+10^-pH-Kw*10^pH-Ct_Cl-Ct_OAc*Ka*10^pH/(1+Ka*10^pH))</f>
        <v>8.3421279238834828E-2</v>
      </c>
      <c r="CW234" s="19">
        <f>ABS(Ct_Na+10^-pH-Kw*10^pH-Ct_Cl-Ct_OAc*Ka*10^pH/(1+Ka*10^pH))</f>
        <v>8.3635491256829633E-2</v>
      </c>
      <c r="CX234" s="19">
        <f>ABS(Ct_Na+10^-pH-Kw*10^pH-Ct_Cl-Ct_OAc*Ka*10^pH/(1+Ka*10^pH))</f>
        <v>8.3846133074524501E-2</v>
      </c>
    </row>
    <row r="235" spans="1:102">
      <c r="A235" s="24">
        <v>2.06</v>
      </c>
      <c r="B235" s="19">
        <f>ABS(Ct_Na+10^-pH-Kw*10^pH-Ct_Cl-Ct_OAc*Ka*10^pH/(1+Ka*10^pH))</f>
        <v>4.1697879650561882E-2</v>
      </c>
      <c r="C235" s="19">
        <f>ABS(Ct_Na+10^-pH-Kw*10^pH-Ct_Cl-Ct_OAc*Ka*10^pH/(1+Ka*10^pH))</f>
        <v>3.4535617005372617E-2</v>
      </c>
      <c r="D235" s="19">
        <f>ABS(Ct_Na+10^-pH-Kw*10^pH-Ct_Cl-Ct_OAc*Ka*10^pH/(1+Ka*10^pH))</f>
        <v>2.8024469146109648E-2</v>
      </c>
      <c r="E235" s="19">
        <f>ABS(Ct_Na+10^-pH-Kw*10^pH-Ct_Cl-Ct_OAc*Ka*10^pH/(1+Ka*10^pH))</f>
        <v>2.2079508057217378E-2</v>
      </c>
      <c r="F235" s="19">
        <f>ABS(Ct_Na+10^-pH-Kw*10^pH-Ct_Cl-Ct_OAc*Ka*10^pH/(1+Ka*10^pH))</f>
        <v>1.6629960392399452E-2</v>
      </c>
      <c r="G235" s="19">
        <f>ABS(Ct_Na+10^-pH-Kw*10^pH-Ct_Cl-Ct_OAc*Ka*10^pH/(1+Ka*10^pH))</f>
        <v>1.1616376540766971E-2</v>
      </c>
      <c r="H235" s="19">
        <f>ABS(Ct_Na+10^-pH-Kw*10^pH-Ct_Cl-Ct_OAc*Ka*10^pH/(1+Ka*10^pH))</f>
        <v>6.9884529854139059E-3</v>
      </c>
      <c r="I235" s="19">
        <f>ABS(Ct_Na+10^-pH-Kw*10^pH-Ct_Cl-Ct_OAc*Ka*10^pH/(1+Ka*10^pH))</f>
        <v>2.703338582309213E-3</v>
      </c>
      <c r="J235" s="19">
        <f>ABS(Ct_Na+10^-pH-Kw*10^pH-Ct_Cl-Ct_OAc*Ka*10^pH/(1+Ka*10^pH))</f>
        <v>1.2756962205737036E-3</v>
      </c>
      <c r="K235" s="19">
        <f>ABS(Ct_Na+10^-pH-Kw*10^pH-Ct_Cl-Ct_OAc*Ka*10^pH/(1+Ka*10^pH))</f>
        <v>4.9803148301543598E-3</v>
      </c>
      <c r="L235" s="19">
        <f>ABS(Ct_Na+10^-pH-Kw*10^pH-Ct_Cl-Ct_OAc*Ka*10^pH/(1+Ka*10^pH))</f>
        <v>8.4379588657629689E-3</v>
      </c>
      <c r="M235" s="19">
        <f>ABS(Ct_Na+10^-pH-Kw*10^pH-Ct_Cl-Ct_OAc*Ka*10^pH/(1+Ka*10^pH))</f>
        <v>1.1672529092622638E-2</v>
      </c>
      <c r="N235" s="19">
        <f>ABS(Ct_Na+10^-pH-Kw*10^pH-Ct_Cl-Ct_OAc*Ka*10^pH/(1+Ka*10^pH))</f>
        <v>1.470493868030358E-2</v>
      </c>
      <c r="O235" s="19">
        <f>ABS(Ct_Na+10^-pH-Kw*10^pH-Ct_Cl-Ct_OAc*Ka*10^pH/(1+Ka*10^pH))</f>
        <v>1.7553565868731118E-2</v>
      </c>
      <c r="P235" s="19">
        <f>ABS(Ct_Na+10^-pH-Kw*10^pH-Ct_Cl-Ct_OAc*Ka*10^pH/(1+Ka*10^pH))</f>
        <v>2.0234626751957054E-2</v>
      </c>
      <c r="Q235" s="19">
        <f>ABS(Ct_Na+10^-pH-Kw*10^pH-Ct_Cl-Ct_OAc*Ka*10^pH/(1+Ka*10^pH))</f>
        <v>2.2762484156141495E-2</v>
      </c>
      <c r="R235" s="19">
        <f>ABS(Ct_Na+10^-pH-Kw*10^pH-Ct_Cl-Ct_OAc*Ka*10^pH/(1+Ka*10^pH))</f>
        <v>2.5149905037871248E-2</v>
      </c>
      <c r="S235" s="19">
        <f>ABS(Ct_Na+10^-pH-Kw*10^pH-Ct_Cl-Ct_OAc*Ka*10^pH/(1+Ka*10^pH))</f>
        <v>2.7408276142210211E-2</v>
      </c>
      <c r="T235" s="19">
        <f>ABS(Ct_Na+10^-pH-Kw*10^pH-Ct_Cl-Ct_OAc*Ka*10^pH/(1+Ka*10^pH))</f>
        <v>2.954778560947869E-2</v>
      </c>
      <c r="U235" s="19">
        <f>ABS(Ct_Na+10^-pH-Kw*10^pH-Ct_Cl-Ct_OAc*Ka*10^pH/(1+Ka*10^pH))</f>
        <v>3.1577576642528291E-2</v>
      </c>
      <c r="V235" s="19">
        <f>ABS(Ct_Na+10^-pH-Kw*10^pH-Ct_Cl-Ct_OAc*Ka*10^pH/(1+Ka*10^pH))</f>
        <v>3.3505878123925394E-2</v>
      </c>
      <c r="W235" s="19">
        <f>ABS(Ct_Na+10^-pH-Kw*10^pH-Ct_Cl-Ct_OAc*Ka*10^pH/(1+Ka*10^pH))</f>
        <v>3.5340116118425087E-2</v>
      </c>
      <c r="X235" s="19">
        <f>ABS(Ct_Na+10^-pH-Kw*10^pH-Ct_Cl-Ct_OAc*Ka*10^pH/(1+Ka*10^pH))</f>
        <v>3.7087009446520026E-2</v>
      </c>
      <c r="Y235" s="19">
        <f>ABS(Ct_Na+10^-pH-Kw*10^pH-Ct_Cl-Ct_OAc*Ka*10^pH/(1+Ka*10^pH))</f>
        <v>3.8752651922145429E-2</v>
      </c>
      <c r="Z235" s="19">
        <f>ABS(Ct_Na+10^-pH-Kw*10^pH-Ct_Cl-Ct_OAc*Ka*10^pH/(1+Ka*10^pH))</f>
        <v>4.03425833761515E-2</v>
      </c>
      <c r="AA235" s="19">
        <f>ABS(Ct_Na+10^-pH-Kw*10^pH-Ct_Cl-Ct_OAc*Ka*10^pH/(1+Ka*10^pH))</f>
        <v>4.1861851209979532E-2</v>
      </c>
      <c r="AB235" s="19">
        <f>ABS(Ct_Na+10^-pH-Kw*10^pH-Ct_Cl-Ct_OAc*Ka*10^pH/(1+Ka*10^pH))</f>
        <v>4.3315063920597627E-2</v>
      </c>
      <c r="AC235" s="19">
        <f>ABS(Ct_Na+10^-pH-Kw*10^pH-Ct_Cl-Ct_OAc*Ka*10^pH/(1+Ka*10^pH))</f>
        <v>4.4706437792466046E-2</v>
      </c>
      <c r="AD235" s="19">
        <f>ABS(Ct_Na+10^-pH-Kw*10^pH-Ct_Cl-Ct_OAc*Ka*10^pH/(1+Ka*10^pH))</f>
        <v>4.6039837753006609E-2</v>
      </c>
      <c r="AE235" s="19">
        <f>ABS(Ct_Na+10^-pH-Kw*10^pH-Ct_Cl-Ct_OAc*Ka*10^pH/(1+Ka*10^pH))</f>
        <v>4.7318813225361828E-2</v>
      </c>
      <c r="AF235" s="19">
        <f>ABS(Ct_Na+10^-pH-Kw*10^pH-Ct_Cl-Ct_OAc*Ka*10^pH/(1+Ka*10^pH))</f>
        <v>4.8546629678822839E-2</v>
      </c>
      <c r="AG235" s="19">
        <f>ABS(Ct_Na+10^-pH-Kw*10^pH-Ct_Cl-Ct_OAc*Ka*10^pH/(1+Ka*10^pH))</f>
        <v>4.9726296467442248E-2</v>
      </c>
      <c r="AH235" s="19">
        <f>ABS(Ct_Na+10^-pH-Kw*10^pH-Ct_Cl-Ct_OAc*Ka*10^pH/(1+Ka*10^pH))</f>
        <v>5.086059145649937E-2</v>
      </c>
      <c r="AI235" s="19">
        <f>ABS(Ct_Na+10^-pH-Kw*10^pH-Ct_Cl-Ct_OAc*Ka*10^pH/(1+Ka*10^pH))</f>
        <v>5.1952082861063779E-2</v>
      </c>
      <c r="AJ235" s="19">
        <f>ABS(Ct_Na+10^-pH-Kw*10^pH-Ct_Cl-Ct_OAc*Ka*10^pH/(1+Ka*10^pH))</f>
        <v>5.3003148658051703E-2</v>
      </c>
      <c r="AK235" s="19">
        <f>ABS(Ct_Na+10^-pH-Kw*10^pH-Ct_Cl-Ct_OAc*Ka*10^pH/(1+Ka*10^pH))</f>
        <v>5.4015993880603734E-2</v>
      </c>
      <c r="AL235" s="19">
        <f>ABS(Ct_Na+10^-pH-Kw*10^pH-Ct_Cl-Ct_OAc*Ka*10^pH/(1+Ka*10^pH))</f>
        <v>5.499266605949317E-2</v>
      </c>
      <c r="AM235" s="19">
        <f>ABS(Ct_Na+10^-pH-Kw*10^pH-Ct_Cl-Ct_OAc*Ka*10^pH/(1+Ka*10^pH))</f>
        <v>5.5935069039123361E-2</v>
      </c>
      <c r="AN235" s="19">
        <f>ABS(Ct_Na+10^-pH-Kw*10^pH-Ct_Cl-Ct_OAc*Ka*10^pH/(1+Ka*10^pH))</f>
        <v>5.6844975364283505E-2</v>
      </c>
      <c r="AO235" s="19">
        <f>ABS(Ct_Na+10^-pH-Kw*10^pH-Ct_Cl-Ct_OAc*Ka*10^pH/(1+Ka*10^pH))</f>
        <v>5.7724037407234842E-2</v>
      </c>
      <c r="AP235" s="19">
        <f>ABS(Ct_Na+10^-pH-Kw*10^pH-Ct_Cl-Ct_OAc*Ka*10^pH/(1+Ka*10^pH))</f>
        <v>5.8573797382087803E-2</v>
      </c>
      <c r="AQ235" s="19">
        <f>ABS(Ct_Na+10^-pH-Kw*10^pH-Ct_Cl-Ct_OAc*Ka*10^pH/(1+Ka*10^pH))</f>
        <v>5.9395696374158709E-2</v>
      </c>
      <c r="AR235" s="19">
        <f>ABS(Ct_Na+10^-pH-Kw*10^pH-Ct_Cl-Ct_OAc*Ka*10^pH/(1+Ka*10^pH))</f>
        <v>6.0191082495517655E-2</v>
      </c>
      <c r="AS235" s="19">
        <f>ABS(Ct_Na+10^-pH-Kw*10^pH-Ct_Cl-Ct_OAc*Ka*10^pH/(1+Ka*10^pH))</f>
        <v>6.0961218263817549E-2</v>
      </c>
      <c r="AT235" s="19">
        <f>ABS(Ct_Na+10^-pH-Kw*10^pH-Ct_Cl-Ct_OAc*Ka*10^pH/(1+Ka*10^pH))</f>
        <v>6.1707287289358127E-2</v>
      </c>
      <c r="AU235" s="19">
        <f>ABS(Ct_Na+10^-pH-Kw*10^pH-Ct_Cl-Ct_OAc*Ka*10^pH/(1+Ka*10^pH))</f>
        <v>6.2430400344882009E-2</v>
      </c>
      <c r="AV235" s="19">
        <f>ABS(Ct_Na+10^-pH-Kw*10^pH-Ct_Cl-Ct_OAc*Ka*10^pH/(1+Ka*10^pH))</f>
        <v>6.3131600883571892E-2</v>
      </c>
      <c r="AW235" s="19">
        <f>ABS(Ct_Na+10^-pH-Kw*10^pH-Ct_Cl-Ct_OAc*Ka*10^pH/(1+Ka*10^pH))</f>
        <v>6.3811870062897874E-2</v>
      </c>
      <c r="AX235" s="19">
        <f>ABS(Ct_Na+10^-pH-Kw*10^pH-Ct_Cl-Ct_OAc*Ka*10^pH/(1+Ka*10^pH))</f>
        <v>6.4472131325184853E-2</v>
      </c>
      <c r="AY235" s="19">
        <f>ABS(Ct_Na+10^-pH-Kw*10^pH-Ct_Cl-Ct_OAc*Ka*10^pH/(1+Ka*10^pH))</f>
        <v>6.5113254579869342E-2</v>
      </c>
      <c r="AZ235" s="19">
        <f>ABS(Ct_Na+10^-pH-Kw*10^pH-Ct_Cl-Ct_OAc*Ka*10^pH/(1+Ka*10^pH))</f>
        <v>6.5736060027277068E-2</v>
      </c>
      <c r="BA235" s="19">
        <f>ABS(Ct_Na+10^-pH-Kw*10^pH-Ct_Cl-Ct_OAc*Ka*10^pH/(1+Ka*10^pH))</f>
        <v>6.6341321659264901E-2</v>
      </c>
      <c r="BB235" s="19">
        <f>ABS(Ct_Na+10^-pH-Kw*10^pH-Ct_Cl-Ct_OAc*Ka*10^pH/(1+Ka*10^pH))</f>
        <v>6.6929770468141941E-2</v>
      </c>
      <c r="BC235" s="19">
        <f>ABS(Ct_Na+10^-pH-Kw*10^pH-Ct_Cl-Ct_OAc*Ka*10^pH/(1+Ka*10^pH))</f>
        <v>6.7502097391844304E-2</v>
      </c>
      <c r="BD235" s="19">
        <f>ABS(Ct_Na+10^-pH-Kw*10^pH-Ct_Cl-Ct_OAc*Ka*10^pH/(1+Ka*10^pH))</f>
        <v>6.8058956020311437E-2</v>
      </c>
      <c r="BE235" s="19">
        <f>ABS(Ct_Na+10^-pH-Kw*10^pH-Ct_Cl-Ct_OAc*Ka*10^pH/(1+Ka*10^pH))</f>
        <v>6.860096508535278E-2</v>
      </c>
      <c r="BF235" s="19">
        <f>ABS(Ct_Na+10^-pH-Kw*10^pH-Ct_Cl-Ct_OAc*Ka*10^pH/(1+Ka*10^pH))</f>
        <v>6.912871075394568E-2</v>
      </c>
      <c r="BG235" s="19">
        <f>ABS(Ct_Na+10^-pH-Kw*10^pH-Ct_Cl-Ct_OAc*Ka*10^pH/(1+Ka*10^pH))</f>
        <v>6.9642748742834854E-2</v>
      </c>
      <c r="BH235" s="19">
        <f>ABS(Ct_Na+10^-pH-Kw*10^pH-Ct_Cl-Ct_OAc*Ka*10^pH/(1+Ka*10^pH))</f>
        <v>7.0143606270470463E-2</v>
      </c>
      <c r="BI235" s="19">
        <f>ABS(Ct_Na+10^-pH-Kw*10^pH-Ct_Cl-Ct_OAc*Ka*10^pH/(1+Ka*10^pH))</f>
        <v>7.06317838606976E-2</v>
      </c>
      <c r="BJ235" s="19">
        <f>ABS(Ct_Na+10^-pH-Kw*10^pH-Ct_Cl-Ct_OAc*Ka*10^pH/(1+Ka*10^pH))</f>
        <v>7.1107757011169045E-2</v>
      </c>
      <c r="BK235" s="19">
        <f>ABS(Ct_Na+10^-pH-Kw*10^pH-Ct_Cl-Ct_OAc*Ka*10^pH/(1+Ka*10^pH))</f>
        <v>7.1571977738172046E-2</v>
      </c>
      <c r="BL235" s="19">
        <f>ABS(Ct_Na+10^-pH-Kw*10^pH-Ct_Cl-Ct_OAc*Ka*10^pH/(1+Ka*10^pH))</f>
        <v>7.2024876008418864E-2</v>
      </c>
      <c r="BM235" s="19">
        <f>ABS(Ct_Na+10^-pH-Kw*10^pH-Ct_Cl-Ct_OAc*Ka*10^pH/(1+Ka*10^pH))</f>
        <v>7.2466861067334479E-2</v>
      </c>
      <c r="BN235" s="19">
        <f>ABS(Ct_Na+10^-pH-Kw*10^pH-Ct_Cl-Ct_OAc*Ka*10^pH/(1+Ka*10^pH))</f>
        <v>7.2898322672466348E-2</v>
      </c>
      <c r="BO235" s="19">
        <f>ABS(Ct_Na+10^-pH-Kw*10^pH-Ct_Cl-Ct_OAc*Ka*10^pH/(1+Ka*10^pH))</f>
        <v>7.3319632239830401E-2</v>
      </c>
      <c r="BP235" s="19">
        <f>ABS(Ct_Na+10^-pH-Kw*10^pH-Ct_Cl-Ct_OAc*Ka*10^pH/(1+Ka*10^pH))</f>
        <v>7.3731143910279032E-2</v>
      </c>
      <c r="BQ235" s="19">
        <f>ABS(Ct_Na+10^-pH-Kw*10^pH-Ct_Cl-Ct_OAc*Ka*10^pH/(1+Ka*10^pH))</f>
        <v>7.4133195542326571E-2</v>
      </c>
      <c r="BR235" s="19">
        <f>ABS(Ct_Na+10^-pH-Kw*10^pH-Ct_Cl-Ct_OAc*Ka*10^pH/(1+Ka*10^pH))</f>
        <v>7.4526109637282081E-2</v>
      </c>
      <c r="BS235" s="19">
        <f>ABS(Ct_Na+10^-pH-Kw*10^pH-Ct_Cl-Ct_OAc*Ka*10^pH/(1+Ka*10^pH))</f>
        <v>7.4910194202013891E-2</v>
      </c>
      <c r="BT235" s="19">
        <f>ABS(Ct_Na+10^-pH-Kw*10^pH-Ct_Cl-Ct_OAc*Ka*10^pH/(1+Ka*10^pH))</f>
        <v>7.5285743554196094E-2</v>
      </c>
      <c r="BU235" s="19">
        <f>ABS(Ct_Na+10^-pH-Kw*10^pH-Ct_Cl-Ct_OAc*Ka*10^pH/(1+Ka*10^pH))</f>
        <v>7.5653039074462206E-2</v>
      </c>
      <c r="BV235" s="19">
        <f>ABS(Ct_Na+10^-pH-Kw*10^pH-Ct_Cl-Ct_OAc*Ka*10^pH/(1+Ka*10^pH))</f>
        <v>7.6012349909505145E-2</v>
      </c>
      <c r="BW235" s="19">
        <f>ABS(Ct_Na+10^-pH-Kw*10^pH-Ct_Cl-Ct_OAc*Ka*10^pH/(1+Ka*10^pH))</f>
        <v>7.6363933629815972E-2</v>
      </c>
      <c r="BX235" s="19">
        <f>ABS(Ct_Na+10^-pH-Kw*10^pH-Ct_Cl-Ct_OAc*Ka*10^pH/(1+Ka*10^pH))</f>
        <v>7.6708036845439351E-2</v>
      </c>
      <c r="BY235" s="19">
        <f>ABS(Ct_Na+10^-pH-Kw*10^pH-Ct_Cl-Ct_OAc*Ka*10^pH/(1+Ka*10^pH))</f>
        <v>7.704489578283906E-2</v>
      </c>
      <c r="BZ235" s="19">
        <f>ABS(Ct_Na+10^-pH-Kw*10^pH-Ct_Cl-Ct_OAc*Ka*10^pH/(1+Ka*10^pH))</f>
        <v>7.7374736825709625E-2</v>
      </c>
      <c r="CA235" s="19">
        <f>ABS(Ct_Na+10^-pH-Kw*10^pH-Ct_Cl-Ct_OAc*Ka*10^pH/(1+Ka*10^pH))</f>
        <v>7.7697777022335421E-2</v>
      </c>
      <c r="CB235" s="19">
        <f>ABS(Ct_Na+10^-pH-Kw*10^pH-Ct_Cl-Ct_OAc*Ka*10^pH/(1+Ka*10^pH))</f>
        <v>7.8014224561887224E-2</v>
      </c>
      <c r="CC235" s="19">
        <f>ABS(Ct_Na+10^-pH-Kw*10^pH-Ct_Cl-Ct_OAc*Ka*10^pH/(1+Ka*10^pH))</f>
        <v>7.8324279221852172E-2</v>
      </c>
      <c r="CD235" s="19">
        <f>ABS(Ct_Na+10^-pH-Kw*10^pH-Ct_Cl-Ct_OAc*Ka*10^pH/(1+Ka*10^pH))</f>
        <v>7.8628132788617744E-2</v>
      </c>
      <c r="CE235" s="19">
        <f>ABS(Ct_Na+10^-pH-Kw*10^pH-Ct_Cl-Ct_OAc*Ka*10^pH/(1+Ka*10^pH))</f>
        <v>7.8925969453071163E-2</v>
      </c>
      <c r="CF235" s="19">
        <f>ABS(Ct_Na+10^-pH-Kw*10^pH-Ct_Cl-Ct_OAc*Ka*10^pH/(1+Ka*10^pH))</f>
        <v>7.9217966182927438E-2</v>
      </c>
      <c r="CG235" s="19">
        <f>ABS(Ct_Na+10^-pH-Kw*10^pH-Ct_Cl-Ct_OAc*Ka*10^pH/(1+Ka*10^pH))</f>
        <v>7.9504293073369051E-2</v>
      </c>
      <c r="CH235" s="19">
        <f>ABS(Ct_Na+10^-pH-Kw*10^pH-Ct_Cl-Ct_OAc*Ka*10^pH/(1+Ka*10^pH))</f>
        <v>7.9785113677455999E-2</v>
      </c>
      <c r="CI235" s="19">
        <f>ABS(Ct_Na+10^-pH-Kw*10^pH-Ct_Cl-Ct_OAc*Ka*10^pH/(1+Ka*10^pH))</f>
        <v>8.0060585317655586E-2</v>
      </c>
      <c r="CJ235" s="19">
        <f>ABS(Ct_Na+10^-pH-Kw*10^pH-Ct_Cl-Ct_OAc*Ka*10^pH/(1+Ka*10^pH))</f>
        <v>8.0330859379738204E-2</v>
      </c>
      <c r="CK235" s="19">
        <f>ABS(Ct_Na+10^-pH-Kw*10^pH-Ct_Cl-Ct_OAc*Ka*10^pH/(1+Ka*10^pH))</f>
        <v>8.0596081590193117E-2</v>
      </c>
      <c r="CL235" s="19">
        <f>ABS(Ct_Na+10^-pH-Kw*10^pH-Ct_Cl-Ct_OAc*Ka*10^pH/(1+Ka*10^pH))</f>
        <v>8.08563922782322E-2</v>
      </c>
      <c r="CM235" s="19">
        <f>ABS(Ct_Na+10^-pH-Kw*10^pH-Ct_Cl-Ct_OAc*Ka*10^pH/(1+Ka*10^pH))</f>
        <v>8.1111926623371466E-2</v>
      </c>
      <c r="CN235" s="19">
        <f>ABS(Ct_Na+10^-pH-Kw*10^pH-Ct_Cl-Ct_OAc*Ka*10^pH/(1+Ka*10^pH))</f>
        <v>8.1362814889508195E-2</v>
      </c>
      <c r="CO235" s="19">
        <f>ABS(Ct_Na+10^-pH-Kw*10^pH-Ct_Cl-Ct_OAc*Ka*10^pH/(1+Ka*10^pH))</f>
        <v>8.160918264634516E-2</v>
      </c>
      <c r="CP235" s="19">
        <f>ABS(Ct_Na+10^-pH-Kw*10^pH-Ct_Cl-Ct_OAc*Ka*10^pH/(1+Ka*10^pH))</f>
        <v>8.1851150978952944E-2</v>
      </c>
      <c r="CQ235" s="19">
        <f>ABS(Ct_Na+10^-pH-Kw*10^pH-Ct_Cl-Ct_OAc*Ka*10^pH/(1+Ka*10^pH))</f>
        <v>8.2088836686204786E-2</v>
      </c>
      <c r="CR235" s="19">
        <f>ABS(Ct_Na+10^-pH-Kw*10^pH-Ct_Cl-Ct_OAc*Ka*10^pH/(1+Ka*10^pH))</f>
        <v>8.2322352468768012E-2</v>
      </c>
      <c r="CS235" s="19">
        <f>ABS(Ct_Na+10^-pH-Kw*10^pH-Ct_Cl-Ct_OAc*Ka*10^pH/(1+Ka*10^pH))</f>
        <v>8.2551807107286643E-2</v>
      </c>
      <c r="CT235" s="19">
        <f>ABS(Ct_Na+10^-pH-Kw*10^pH-Ct_Cl-Ct_OAc*Ka*10^pH/(1+Ka*10^pH))</f>
        <v>8.277730563134808E-2</v>
      </c>
      <c r="CU235" s="19">
        <f>ABS(Ct_Na+10^-pH-Kw*10^pH-Ct_Cl-Ct_OAc*Ka*10^pH/(1+Ka*10^pH))</f>
        <v>8.299894947978452E-2</v>
      </c>
      <c r="CV235" s="19">
        <f>ABS(Ct_Na+10^-pH-Kw*10^pH-Ct_Cl-Ct_OAc*Ka*10^pH/(1+Ka*10^pH))</f>
        <v>8.3216836652823742E-2</v>
      </c>
      <c r="CW235" s="19">
        <f>ABS(Ct_Na+10^-pH-Kw*10^pH-Ct_Cl-Ct_OAc*Ka*10^pH/(1+Ka*10^pH))</f>
        <v>8.3431061856568206E-2</v>
      </c>
      <c r="CX235" s="19">
        <f>ABS(Ct_Na+10^-pH-Kw*10^pH-Ct_Cl-Ct_OAc*Ka*10^pH/(1+Ka*10^pH))</f>
        <v>8.3641716640250219E-2</v>
      </c>
    </row>
    <row r="236" spans="1:102">
      <c r="A236" s="23">
        <v>2.0699999999999998</v>
      </c>
      <c r="B236" s="19">
        <f>ABS(Ct_Na+10^-pH-Kw*10^pH-Ct_Cl-Ct_OAc*Ka*10^pH/(1+Ka*10^pH))</f>
        <v>4.1905607633876157E-2</v>
      </c>
      <c r="C236" s="19">
        <f>ABS(Ct_Na+10^-pH-Kw*10^pH-Ct_Cl-Ct_OAc*Ka*10^pH/(1+Ka*10^pH))</f>
        <v>3.474289391888926E-2</v>
      </c>
      <c r="D236" s="19">
        <f>ABS(Ct_Na+10^-pH-Kw*10^pH-Ct_Cl-Ct_OAc*Ka*10^pH/(1+Ka*10^pH))</f>
        <v>2.8231335996173883E-2</v>
      </c>
      <c r="E236" s="19">
        <f>ABS(Ct_Na+10^-pH-Kw*10^pH-Ct_Cl-Ct_OAc*Ka*10^pH/(1+Ka*10^pH))</f>
        <v>2.2286000501520728E-2</v>
      </c>
      <c r="F236" s="19">
        <f>ABS(Ct_Na+10^-pH-Kw*10^pH-Ct_Cl-Ct_OAc*Ka*10^pH/(1+Ka*10^pH))</f>
        <v>1.6836109631421983E-2</v>
      </c>
      <c r="G236" s="19">
        <f>ABS(Ct_Na+10^-pH-Kw*10^pH-Ct_Cl-Ct_OAc*Ka*10^pH/(1+Ka*10^pH))</f>
        <v>1.1822210030931151E-2</v>
      </c>
      <c r="H236" s="19">
        <f>ABS(Ct_Na+10^-pH-Kw*10^pH-Ct_Cl-Ct_OAc*Ka*10^pH/(1+Ka*10^pH))</f>
        <v>7.1939950150934663E-3</v>
      </c>
      <c r="I236" s="19">
        <f>ABS(Ct_Na+10^-pH-Kw*10^pH-Ct_Cl-Ct_OAc*Ka*10^pH/(1+Ka*10^pH))</f>
        <v>2.9086107411696706E-3</v>
      </c>
      <c r="J236" s="19">
        <f>ABS(Ct_Na+10^-pH-Kw*10^pH-Ct_Cl-Ct_OAc*Ka*10^pH/(1+Ka*10^pH))</f>
        <v>1.0706746560452699E-3</v>
      </c>
      <c r="K236" s="19">
        <f>ABS(Ct_Na+10^-pH-Kw*10^pH-Ct_Cl-Ct_OAc*Ka*10^pH/(1+Ka*10^pH))</f>
        <v>4.7755265775902313E-3</v>
      </c>
      <c r="L236" s="19">
        <f>ABS(Ct_Na+10^-pH-Kw*10^pH-Ct_Cl-Ct_OAc*Ka*10^pH/(1+Ka*10^pH))</f>
        <v>8.2333883710321784E-3</v>
      </c>
      <c r="M236" s="19">
        <f>ABS(Ct_Na+10^-pH-Kw*10^pH-Ct_Cl-Ct_OAc*Ka*10^pH/(1+Ka*10^pH))</f>
        <v>1.1468162306832718E-2</v>
      </c>
      <c r="N236" s="19">
        <f>ABS(Ct_Na+10^-pH-Kw*10^pH-Ct_Cl-Ct_OAc*Ka*10^pH/(1+Ka*10^pH))</f>
        <v>1.4500762871645726E-2</v>
      </c>
      <c r="O236" s="19">
        <f>ABS(Ct_Na+10^-pH-Kw*10^pH-Ct_Cl-Ct_OAc*Ka*10^pH/(1+Ka*10^pH))</f>
        <v>1.734956946283369E-2</v>
      </c>
      <c r="P236" s="19">
        <f>ABS(Ct_Na+10^-pH-Kw*10^pH-Ct_Cl-Ct_OAc*Ka*10^pH/(1+Ka*10^pH))</f>
        <v>2.00307991957165E-2</v>
      </c>
      <c r="Q236" s="19">
        <f>ABS(Ct_Na+10^-pH-Kw*10^pH-Ct_Cl-Ct_OAc*Ka*10^pH/(1+Ka*10^pH))</f>
        <v>2.2558815801005994E-2</v>
      </c>
      <c r="R236" s="19">
        <f>ABS(Ct_Na+10^-pH-Kw*10^pH-Ct_Cl-Ct_OAc*Ka*10^pH/(1+Ka*10^pH))</f>
        <v>2.4946387039334959E-2</v>
      </c>
      <c r="S236" s="19">
        <f>ABS(Ct_Na+10^-pH-Kw*10^pH-Ct_Cl-Ct_OAc*Ka*10^pH/(1+Ka*10^pH))</f>
        <v>2.7204900372889394E-2</v>
      </c>
      <c r="T236" s="19">
        <f>ABS(Ct_Na+10^-pH-Kw*10^pH-Ct_Cl-Ct_OAc*Ka*10^pH/(1+Ka*10^pH))</f>
        <v>2.9344544583625166E-2</v>
      </c>
      <c r="U236" s="19">
        <f>ABS(Ct_Na+10^-pH-Kw*10^pH-Ct_Cl-Ct_OAc*Ka*10^pH/(1+Ka*10^pH))</f>
        <v>3.1374463450220644E-2</v>
      </c>
      <c r="V236" s="19">
        <f>ABS(Ct_Na+10^-pH-Kw*10^pH-Ct_Cl-Ct_OAc*Ka*10^pH/(1+Ka*10^pH))</f>
        <v>3.330288637348635E-2</v>
      </c>
      <c r="W236" s="19">
        <f>ABS(Ct_Na+10^-pH-Kw*10^pH-Ct_Cl-Ct_OAc*Ka*10^pH/(1+Ka*10^pH))</f>
        <v>3.5137239885861059E-2</v>
      </c>
      <c r="X236" s="19">
        <f>ABS(Ct_Na+10^-pH-Kw*10^pH-Ct_Cl-Ct_OAc*Ka*10^pH/(1+Ka*10^pH))</f>
        <v>3.6884243230979802E-2</v>
      </c>
      <c r="Y236" s="19">
        <f>ABS(Ct_Na+10^-pH-Kw*10^pH-Ct_Cl-Ct_OAc*Ka*10^pH/(1+Ka*10^pH))</f>
        <v>3.8549990606558157E-2</v>
      </c>
      <c r="Z236" s="19">
        <f>ABS(Ct_Na+10^-pH-Kw*10^pH-Ct_Cl-Ct_OAc*Ka*10^pH/(1+Ka*10^pH))</f>
        <v>4.0140022192337504E-2</v>
      </c>
      <c r="AA236" s="19">
        <f>ABS(Ct_Na+10^-pH-Kw*10^pH-Ct_Cl-Ct_OAc*Ka*10^pH/(1+Ka*10^pH))</f>
        <v>4.1659385707637747E-2</v>
      </c>
      <c r="AB236" s="19">
        <f>ABS(Ct_Na+10^-pH-Kw*10^pH-Ct_Cl-Ct_OAc*Ka*10^pH/(1+Ka*10^pH))</f>
        <v>4.3112689939664078E-2</v>
      </c>
      <c r="AC236" s="19">
        <f>ABS(Ct_Na+10^-pH-Kw*10^pH-Ct_Cl-Ct_OAc*Ka*10^pH/(1+Ka*10^pH))</f>
        <v>4.4504151438412694E-2</v>
      </c>
      <c r="AD236" s="19">
        <f>ABS(Ct_Na+10^-pH-Kw*10^pH-Ct_Cl-Ct_OAc*Ka*10^pH/(1+Ka*10^pH))</f>
        <v>4.5837635374713456E-2</v>
      </c>
      <c r="AE236" s="19">
        <f>ABS(Ct_Na+10^-pH-Kw*10^pH-Ct_Cl-Ct_OAc*Ka*10^pH/(1+Ka*10^pH))</f>
        <v>4.7116691395246831E-2</v>
      </c>
      <c r="AF236" s="19">
        <f>ABS(Ct_Na+10^-pH-Kw*10^pH-Ct_Cl-Ct_OAc*Ka*10^pH/(1+Ka*10^pH))</f>
        <v>4.8344585174958862E-2</v>
      </c>
      <c r="AG236" s="19">
        <f>ABS(Ct_Na+10^-pH-Kw*10^pH-Ct_Cl-Ct_OAc*Ka*10^pH/(1+Ka*10^pH))</f>
        <v>4.9524326257427288E-2</v>
      </c>
      <c r="AH236" s="19">
        <f>ABS(Ct_Na+10^-pH-Kw*10^pH-Ct_Cl-Ct_OAc*Ka*10^pH/(1+Ka*10^pH))</f>
        <v>5.0658692682877704E-2</v>
      </c>
      <c r="AI236" s="19">
        <f>ABS(Ct_Na+10^-pH-Kw*10^pH-Ct_Cl-Ct_OAc*Ka*10^pH/(1+Ka*10^pH))</f>
        <v>5.1750252828122449E-2</v>
      </c>
      <c r="AJ236" s="19">
        <f>ABS(Ct_Na+10^-pH-Kw*10^pH-Ct_Cl-Ct_OAc*Ka*10^pH/(1+Ka*10^pH))</f>
        <v>5.2801384819839606E-2</v>
      </c>
      <c r="AK236" s="19">
        <f>ABS(Ct_Na+10^-pH-Kw*10^pH-Ct_Cl-Ct_OAc*Ka*10^pH/(1+Ka*10^pH))</f>
        <v>5.3814293830039786E-2</v>
      </c>
      <c r="AL236" s="19">
        <f>ABS(Ct_Na+10^-pH-Kw*10^pH-Ct_Cl-Ct_OAc*Ka*10^pH/(1+Ka*10^pH))</f>
        <v>5.4791027518447083E-2</v>
      </c>
      <c r="AM236" s="19">
        <f>ABS(Ct_Na+10^-pH-Kw*10^pH-Ct_Cl-Ct_OAc*Ka*10^pH/(1+Ka*10^pH))</f>
        <v>5.5733489849366422E-2</v>
      </c>
      <c r="AN236" s="19">
        <f>ABS(Ct_Na+10^-pH-Kw*10^pH-Ct_Cl-Ct_OAc*Ka*10^pH/(1+Ka*10^pH))</f>
        <v>5.6643453479219563E-2</v>
      </c>
      <c r="AO236" s="19">
        <f>ABS(Ct_Na+10^-pH-Kw*10^pH-Ct_Cl-Ct_OAc*Ka*10^pH/(1+Ka*10^pH))</f>
        <v>5.7522570884331922E-2</v>
      </c>
      <c r="AP236" s="19">
        <f>ABS(Ct_Na+10^-pH-Kw*10^pH-Ct_Cl-Ct_OAc*Ka*10^pH/(1+Ka*10^pH))</f>
        <v>5.8372384375940542E-2</v>
      </c>
      <c r="AQ236" s="19">
        <f>ABS(Ct_Na+10^-pH-Kw*10^pH-Ct_Cl-Ct_OAc*Ka*10^pH/(1+Ka*10^pH))</f>
        <v>5.9194335130119353E-2</v>
      </c>
      <c r="AR236" s="19">
        <f>ABS(Ct_Na+10^-pH-Kw*10^pH-Ct_Cl-Ct_OAc*Ka*10^pH/(1+Ka*10^pH))</f>
        <v>5.9989771343840814E-2</v>
      </c>
      <c r="AS236" s="19">
        <f>ABS(Ct_Na+10^-pH-Kw*10^pH-Ct_Cl-Ct_OAc*Ka*10^pH/(1+Ka*10^pH))</f>
        <v>6.0759955614269501E-2</v>
      </c>
      <c r="AT236" s="19">
        <f>ABS(Ct_Na+10^-pH-Kw*10^pH-Ct_Cl-Ct_OAc*Ka*10^pH/(1+Ka*10^pH))</f>
        <v>6.1506071626247313E-2</v>
      </c>
      <c r="AU236" s="19">
        <f>ABS(Ct_Na+10^-pH-Kw*10^pH-Ct_Cl-Ct_OAc*Ka*10^pH/(1+Ka*10^pH))</f>
        <v>6.2229230222471933E-2</v>
      </c>
      <c r="AV236" s="19">
        <f>ABS(Ct_Na+10^-pH-Kw*10^pH-Ct_Cl-Ct_OAc*Ka*10^pH/(1+Ka*10^pH))</f>
        <v>6.2930474921841312E-2</v>
      </c>
      <c r="AW236" s="19">
        <f>ABS(Ct_Na+10^-pH-Kw*10^pH-Ct_Cl-Ct_OAc*Ka*10^pH/(1+Ka*10^pH))</f>
        <v>6.3610786943617534E-2</v>
      </c>
      <c r="AX236" s="19">
        <f>ABS(Ct_Na+10^-pH-Kw*10^pH-Ct_Cl-Ct_OAc*Ka*10^pH/(1+Ka*10^pH))</f>
        <v>6.4271089788282706E-2</v>
      </c>
      <c r="AY236" s="19">
        <f>ABS(Ct_Na+10^-pH-Kw*10^pH-Ct_Cl-Ct_OAc*Ka*10^pH/(1+Ka*10^pH))</f>
        <v>6.4912253420059032E-2</v>
      </c>
      <c r="AZ236" s="19">
        <f>ABS(Ct_Na+10^-pH-Kw*10^pH-Ct_Cl-Ct_OAc*Ka*10^pH/(1+Ka*10^pH))</f>
        <v>6.5535098090927446E-2</v>
      </c>
      <c r="BA236" s="19">
        <f>ABS(Ct_Na+10^-pH-Kw*10^pH-Ct_Cl-Ct_OAc*Ka*10^pH/(1+Ka*10^pH))</f>
        <v>6.6140397841489729E-2</v>
      </c>
      <c r="BB236" s="19">
        <f>ABS(Ct_Na+10^-pH-Kw*10^pH-Ct_Cl-Ct_OAc*Ka*10^pH/(1+Ka*10^pH))</f>
        <v>6.6728883710091919E-2</v>
      </c>
      <c r="BC236" s="19">
        <f>ABS(Ct_Na+10^-pH-Kw*10^pH-Ct_Cl-Ct_OAc*Ka*10^pH/(1+Ka*10^pH))</f>
        <v>6.7301246678184504E-2</v>
      </c>
      <c r="BD236" s="19">
        <f>ABS(Ct_Na+10^-pH-Kw*10^pH-Ct_Cl-Ct_OAc*Ka*10^pH/(1+Ka*10^pH))</f>
        <v>6.7858140376869144E-2</v>
      </c>
      <c r="BE236" s="19">
        <f>ABS(Ct_Na+10^-pH-Kw*10^pH-Ct_Cl-Ct_OAc*Ka*10^pH/(1+Ka*10^pH))</f>
        <v>6.8400183576922208E-2</v>
      </c>
      <c r="BF236" s="19">
        <f>ABS(Ct_Na+10^-pH-Kw*10^pH-Ct_Cl-Ct_OAc*Ka*10^pH/(1+Ka*10^pH))</f>
        <v>6.8927962482237037E-2</v>
      </c>
      <c r="BG236" s="19">
        <f>ABS(Ct_Na+10^-pH-Kw*10^pH-Ct_Cl-Ct_OAc*Ka*10^pH/(1+Ka*10^pH))</f>
        <v>6.9442032844556661E-2</v>
      </c>
      <c r="BH236" s="19">
        <f>ABS(Ct_Na+10^-pH-Kw*10^pH-Ct_Cl-Ct_OAc*Ka*10^pH/(1+Ka*10^pH))</f>
        <v>6.9942921915534778E-2</v>
      </c>
      <c r="BI236" s="19">
        <f>ABS(Ct_Na+10^-pH-Kw*10^pH-Ct_Cl-Ct_OAc*Ka*10^pH/(1+Ka*10^pH))</f>
        <v>7.0431130250538751E-2</v>
      </c>
      <c r="BJ236" s="19">
        <f>ABS(Ct_Na+10^-pH-Kw*10^pH-Ct_Cl-Ct_OAc*Ka*10^pH/(1+Ka*10^pH))</f>
        <v>7.0907133377167642E-2</v>
      </c>
      <c r="BK236" s="19">
        <f>ABS(Ct_Na+10^-pH-Kw*10^pH-Ct_Cl-Ct_OAc*Ka*10^pH/(1+Ka*10^pH))</f>
        <v>7.1371383340176037E-2</v>
      </c>
      <c r="BL236" s="19">
        <f>ABS(Ct_Na+10^-pH-Kw*10^pH-Ct_Cl-Ct_OAc*Ka*10^pH/(1+Ka*10^pH))</f>
        <v>7.1824310133354968E-2</v>
      </c>
      <c r="BM236" s="19">
        <f>ABS(Ct_Na+10^-pH-Kw*10^pH-Ct_Cl-Ct_OAc*Ka*10^pH/(1+Ka*10^pH))</f>
        <v>7.2266323027903104E-2</v>
      </c>
      <c r="BN236" s="19">
        <f>ABS(Ct_Na+10^-pH-Kw*10^pH-Ct_Cl-Ct_OAc*Ka*10^pH/(1+Ka*10^pH))</f>
        <v>7.269781180591435E-2</v>
      </c>
      <c r="BO236" s="19">
        <f>ABS(Ct_Na+10^-pH-Kw*10^pH-Ct_Cl-Ct_OAc*Ka*10^pH/(1+Ka*10^pH))</f>
        <v>7.3119147906795925E-2</v>
      </c>
      <c r="BP236" s="19">
        <f>ABS(Ct_Na+10^-pH-Kw*10^pH-Ct_Cl-Ct_OAc*Ka*10^pH/(1+Ka*10^pH))</f>
        <v>7.3530685493703521E-2</v>
      </c>
      <c r="BQ236" s="19">
        <f>ABS(Ct_Na+10^-pH-Kw*10^pH-Ct_Cl-Ct_OAc*Ka*10^pH/(1+Ka*10^pH))</f>
        <v>7.3932762446429337E-2</v>
      </c>
      <c r="BR236" s="19">
        <f>ABS(Ct_Na+10^-pH-Kw*10^pH-Ct_Cl-Ct_OAc*Ka*10^pH/(1+Ka*10^pH))</f>
        <v>7.4325701286593188E-2</v>
      </c>
      <c r="BS236" s="19">
        <f>ABS(Ct_Na+10^-pH-Kw*10^pH-Ct_Cl-Ct_OAc*Ka*10^pH/(1+Ka*10^pH))</f>
        <v>7.4709810040461233E-2</v>
      </c>
      <c r="BT236" s="19">
        <f>ABS(Ct_Na+10^-pH-Kw*10^pH-Ct_Cl-Ct_OAc*Ka*10^pH/(1+Ka*10^pH))</f>
        <v>7.5085383044243323E-2</v>
      </c>
      <c r="BU236" s="19">
        <f>ABS(Ct_Na+10^-pH-Kw*10^pH-Ct_Cl-Ct_OAc*Ka*10^pH/(1+Ka*10^pH))</f>
        <v>7.5452701696293922E-2</v>
      </c>
      <c r="BV236" s="19">
        <f>ABS(Ct_Na+10^-pH-Kw*10^pH-Ct_Cl-Ct_OAc*Ka*10^pH/(1+Ka*10^pH))</f>
        <v>7.5812035160256461E-2</v>
      </c>
      <c r="BW236" s="19">
        <f>ABS(Ct_Na+10^-pH-Kw*10^pH-Ct_Cl-Ct_OAc*Ka*10^pH/(1+Ka*10^pH))</f>
        <v>7.6163641022843509E-2</v>
      </c>
      <c r="BX236" s="19">
        <f>ABS(Ct_Na+10^-pH-Kw*10^pH-Ct_Cl-Ct_OAc*Ka*10^pH/(1+Ka*10^pH))</f>
        <v>7.6507765909630793E-2</v>
      </c>
      <c r="BY236" s="19">
        <f>ABS(Ct_Na+10^-pH-Kw*10^pH-Ct_Cl-Ct_OAc*Ka*10^pH/(1+Ka*10^pH))</f>
        <v>7.6844646061959385E-2</v>
      </c>
      <c r="BZ236" s="19">
        <f>ABS(Ct_Na+10^-pH-Kw*10^pH-Ct_Cl-Ct_OAc*Ka*10^pH/(1+Ka*10^pH))</f>
        <v>7.717450787778117E-2</v>
      </c>
      <c r="CA236" s="19">
        <f>ABS(Ct_Na+10^-pH-Kw*10^pH-Ct_Cl-Ct_OAc*Ka*10^pH/(1+Ka*10^pH))</f>
        <v>7.7497568419049895E-2</v>
      </c>
      <c r="CB236" s="19">
        <f>ABS(Ct_Na+10^-pH-Kw*10^pH-Ct_Cl-Ct_OAc*Ka*10^pH/(1+Ka*10^pH))</f>
        <v>7.7814035888047847E-2</v>
      </c>
      <c r="CC236" s="19">
        <f>ABS(Ct_Na+10^-pH-Kw*10^pH-Ct_Cl-Ct_OAc*Ka*10^pH/(1+Ka*10^pH))</f>
        <v>7.8124110074843836E-2</v>
      </c>
      <c r="CD236" s="19">
        <f>ABS(Ct_Na+10^-pH-Kw*10^pH-Ct_Cl-Ct_OAc*Ka*10^pH/(1+Ka*10^pH))</f>
        <v>7.8427982777903874E-2</v>
      </c>
      <c r="CE236" s="19">
        <f>ABS(Ct_Na+10^-pH-Kw*10^pH-Ct_Cl-Ct_OAc*Ka*10^pH/(1+Ka*10^pH))</f>
        <v>7.8725838199715223E-2</v>
      </c>
      <c r="CF236" s="19">
        <f>ABS(Ct_Na+10^-pH-Kw*10^pH-Ct_Cl-Ct_OAc*Ka*10^pH/(1+Ka*10^pH))</f>
        <v>7.9017853319138104E-2</v>
      </c>
      <c r="CG236" s="19">
        <f>ABS(Ct_Na+10^-pH-Kw*10^pH-Ct_Cl-Ct_OAc*Ka*10^pH/(1+Ka*10^pH))</f>
        <v>7.9304198242067331E-2</v>
      </c>
      <c r="CH236" s="19">
        <f>ABS(Ct_Na+10^-pH-Kw*10^pH-Ct_Cl-Ct_OAc*Ka*10^pH/(1+Ka*10^pH))</f>
        <v>7.9585036531863301E-2</v>
      </c>
      <c r="CI236" s="19">
        <f>ABS(Ct_Na+10^-pH-Kw*10^pH-Ct_Cl-Ct_OAc*Ka*10^pH/(1+Ka*10^pH))</f>
        <v>7.9860525520901268E-2</v>
      </c>
      <c r="CJ236" s="19">
        <f>ABS(Ct_Na+10^-pH-Kw*10^pH-Ct_Cl-Ct_OAc*Ka*10^pH/(1+Ka*10^pH))</f>
        <v>8.0130816604485663E-2</v>
      </c>
      <c r="CK236" s="19">
        <f>ABS(Ct_Na+10^-pH-Kw*10^pH-Ct_Cl-Ct_OAc*Ka*10^pH/(1+Ka*10^pH))</f>
        <v>8.0396055518283466E-2</v>
      </c>
      <c r="CL236" s="19">
        <f>ABS(Ct_Na+10^-pH-Kw*10^pH-Ct_Cl-Ct_OAc*Ka*10^pH/(1+Ka*10^pH))</f>
        <v>8.0656382600344245E-2</v>
      </c>
      <c r="CM236" s="19">
        <f>ABS(Ct_Na+10^-pH-Kw*10^pH-Ct_Cl-Ct_OAc*Ka*10^pH/(1+Ka*10^pH))</f>
        <v>8.0911933038697495E-2</v>
      </c>
      <c r="CN236" s="19">
        <f>ABS(Ct_Na+10^-pH-Kw*10^pH-Ct_Cl-Ct_OAc*Ka*10^pH/(1+Ka*10^pH))</f>
        <v>8.1162837105444322E-2</v>
      </c>
      <c r="CO236" s="19">
        <f>ABS(Ct_Na+10^-pH-Kw*10^pH-Ct_Cl-Ct_OAc*Ka*10^pH/(1+Ka*10^pH))</f>
        <v>8.1409220378195729E-2</v>
      </c>
      <c r="CP236" s="19">
        <f>ABS(Ct_Na+10^-pH-Kw*10^pH-Ct_Cl-Ct_OAc*Ka*10^pH/(1+Ka*10^pH))</f>
        <v>8.1651203949648005E-2</v>
      </c>
      <c r="CQ236" s="19">
        <f>ABS(Ct_Na+10^-pH-Kw*10^pH-Ct_Cl-Ct_OAc*Ka*10^pH/(1+Ka*10^pH))</f>
        <v>8.1888904626030309E-2</v>
      </c>
      <c r="CR236" s="19">
        <f>ABS(Ct_Na+10^-pH-Kw*10^pH-Ct_Cl-Ct_OAc*Ka*10^pH/(1+Ka*10^pH))</f>
        <v>8.2122435115107653E-2</v>
      </c>
      <c r="CS236" s="19">
        <f>ABS(Ct_Na+10^-pH-Kw*10^pH-Ct_Cl-Ct_OAc*Ka*10^pH/(1+Ka*10^pH))</f>
        <v>8.2351904204374951E-2</v>
      </c>
      <c r="CT236" s="19">
        <f>ABS(Ct_Na+10^-pH-Kw*10^pH-Ct_Cl-Ct_OAc*Ka*10^pH/(1+Ka*10^pH))</f>
        <v>8.2577416930034231E-2</v>
      </c>
      <c r="CU236" s="19">
        <f>ABS(Ct_Na+10^-pH-Kw*10^pH-Ct_Cl-Ct_OAc*Ka*10^pH/(1+Ka*10^pH))</f>
        <v>8.2799074737306133E-2</v>
      </c>
      <c r="CV236" s="19">
        <f>ABS(Ct_Na+10^-pH-Kw*10^pH-Ct_Cl-Ct_OAc*Ka*10^pH/(1+Ka*10^pH))</f>
        <v>8.3016975632590403E-2</v>
      </c>
      <c r="CW236" s="19">
        <f>ABS(Ct_Na+10^-pH-Kw*10^pH-Ct_Cl-Ct_OAc*Ka*10^pH/(1+Ka*10^pH))</f>
        <v>8.3231214327953926E-2</v>
      </c>
      <c r="CX236" s="19">
        <f>ABS(Ct_Na+10^-pH-Kw*10^pH-Ct_Cl-Ct_OAc*Ka*10^pH/(1+Ka*10^pH))</f>
        <v>8.3441882378394699E-2</v>
      </c>
    </row>
    <row r="237" spans="1:102">
      <c r="A237" s="24">
        <v>2.08</v>
      </c>
      <c r="B237" s="19">
        <f>ABS(Ct_Na+10^-pH-Kw*10^pH-Ct_Cl-Ct_OAc*Ka*10^pH/(1+Ka*10^pH))</f>
        <v>4.2109042482001549E-2</v>
      </c>
      <c r="C237" s="19">
        <f>ABS(Ct_Na+10^-pH-Kw*10^pH-Ct_Cl-Ct_OAc*Ka*10^pH/(1+Ka*10^pH))</f>
        <v>3.4945867234771735E-2</v>
      </c>
      <c r="D237" s="19">
        <f>ABS(Ct_Na+10^-pH-Kw*10^pH-Ct_Cl-Ct_OAc*Ka*10^pH/(1+Ka*10^pH))</f>
        <v>2.8433889737290087E-2</v>
      </c>
      <c r="E237" s="19">
        <f>ABS(Ct_Na+10^-pH-Kw*10^pH-Ct_Cl-Ct_OAc*Ka*10^pH/(1+Ka*10^pH))</f>
        <v>2.2488171152632939E-2</v>
      </c>
      <c r="F237" s="19">
        <f>ABS(Ct_Na+10^-pH-Kw*10^pH-Ct_Cl-Ct_OAc*Ka*10^pH/(1+Ka*10^pH))</f>
        <v>1.7037929116697208E-2</v>
      </c>
      <c r="G237" s="19">
        <f>ABS(Ct_Na+10^-pH-Kw*10^pH-Ct_Cl-Ct_OAc*Ka*10^pH/(1+Ka*10^pH))</f>
        <v>1.2023706443636343E-2</v>
      </c>
      <c r="H237" s="19">
        <f>ABS(Ct_Na+10^-pH-Kw*10^pH-Ct_Cl-Ct_OAc*Ka*10^pH/(1+Ka*10^pH))</f>
        <v>7.3951932069647791E-3</v>
      </c>
      <c r="I237" s="19">
        <f>ABS(Ct_Na+10^-pH-Kw*10^pH-Ct_Cl-Ct_OAc*Ka*10^pH/(1+Ka*10^pH))</f>
        <v>3.1095328026392467E-3</v>
      </c>
      <c r="J237" s="19">
        <f>ABS(Ct_Na+10^-pH-Kw*10^pH-Ct_Cl-Ct_OAc*Ka*10^pH/(1+Ka*10^pH))</f>
        <v>8.700090013773064E-4</v>
      </c>
      <c r="K237" s="19">
        <f>ABS(Ct_Na+10^-pH-Kw*10^pH-Ct_Cl-Ct_OAc*Ka*10^pH/(1+Ka*10^pH))</f>
        <v>4.5750996464961752E-3</v>
      </c>
      <c r="L237" s="19">
        <f>ABS(Ct_Na+10^-pH-Kw*10^pH-Ct_Cl-Ct_OAc*Ka*10^pH/(1+Ka*10^pH))</f>
        <v>8.033184248607118E-3</v>
      </c>
      <c r="M237" s="19">
        <f>ABS(Ct_Na+10^-pH-Kw*10^pH-Ct_Cl-Ct_OAc*Ka*10^pH/(1+Ka*10^pH))</f>
        <v>1.1268166618323807E-2</v>
      </c>
      <c r="N237" s="19">
        <f>ABS(Ct_Na+10^-pH-Kw*10^pH-Ct_Cl-Ct_OAc*Ka*10^pH/(1+Ka*10^pH))</f>
        <v>1.4300962589933205E-2</v>
      </c>
      <c r="O237" s="19">
        <f>ABS(Ct_Na+10^-pH-Kw*10^pH-Ct_Cl-Ct_OAc*Ka*10^pH/(1+Ka*10^pH))</f>
        <v>1.7149952745081416E-2</v>
      </c>
      <c r="P237" s="19">
        <f>ABS(Ct_Na+10^-pH-Kw*10^pH-Ct_Cl-Ct_OAc*Ka*10^pH/(1+Ka*10^pH))</f>
        <v>1.9831355244044457E-2</v>
      </c>
      <c r="Q237" s="19">
        <f>ABS(Ct_Na+10^-pH-Kw*10^pH-Ct_Cl-Ct_OAc*Ka*10^pH/(1+Ka*10^pH))</f>
        <v>2.2359534743066737E-2</v>
      </c>
      <c r="R237" s="19">
        <f>ABS(Ct_Na+10^-pH-Kw*10^pH-Ct_Cl-Ct_OAc*Ka*10^pH/(1+Ka*10^pH))</f>
        <v>2.474725982547667E-2</v>
      </c>
      <c r="S237" s="19">
        <f>ABS(Ct_Na+10^-pH-Kw*10^pH-Ct_Cl-Ct_OAc*Ka*10^pH/(1+Ka*10^pH))</f>
        <v>2.7005918687215805E-2</v>
      </c>
      <c r="T237" s="19">
        <f>ABS(Ct_Na+10^-pH-Kw*10^pH-Ct_Cl-Ct_OAc*Ka*10^pH/(1+Ka*10^pH))</f>
        <v>2.9145700766758133E-2</v>
      </c>
      <c r="U237" s="19">
        <f>ABS(Ct_Na+10^-pH-Kw*10^pH-Ct_Cl-Ct_OAc*Ka*10^pH/(1+Ka*10^pH))</f>
        <v>3.1175750431964962E-2</v>
      </c>
      <c r="V237" s="19">
        <f>ABS(Ct_Na+10^-pH-Kw*10^pH-Ct_Cl-Ct_OAc*Ka*10^pH/(1+Ka*10^pH))</f>
        <v>3.3104297613911447E-2</v>
      </c>
      <c r="W237" s="19">
        <f>ABS(Ct_Na+10^-pH-Kw*10^pH-Ct_Cl-Ct_OAc*Ka*10^pH/(1+Ka*10^pH))</f>
        <v>3.4938769323567875E-2</v>
      </c>
      <c r="X237" s="19">
        <f>ABS(Ct_Na+10^-pH-Kw*10^pH-Ct_Cl-Ct_OAc*Ka*10^pH/(1+Ka*10^pH))</f>
        <v>3.6685885237526347E-2</v>
      </c>
      <c r="Y237" s="19">
        <f>ABS(Ct_Na+10^-pH-Kw*10^pH-Ct_Cl-Ct_OAc*Ka*10^pH/(1+Ka*10^pH))</f>
        <v>3.8351739946184453E-2</v>
      </c>
      <c r="Z237" s="19">
        <f>ABS(Ct_Na+10^-pH-Kw*10^pH-Ct_Cl-Ct_OAc*Ka*10^pH/(1+Ka*10^pH))</f>
        <v>3.9941873986267189E-2</v>
      </c>
      <c r="AA237" s="19">
        <f>ABS(Ct_Na+10^-pH-Kw*10^pH-Ct_Cl-Ct_OAc*Ka*10^pH/(1+Ka*10^pH))</f>
        <v>4.1461335402346228E-2</v>
      </c>
      <c r="AB237" s="19">
        <f>ABS(Ct_Na+10^-pH-Kw*10^pH-Ct_Cl-Ct_OAc*Ka*10^pH/(1+Ka*10^pH))</f>
        <v>4.2914733278595761E-2</v>
      </c>
      <c r="AC237" s="19">
        <f>ABS(Ct_Na+10^-pH-Kw*10^pH-Ct_Cl-Ct_OAc*Ka*10^pH/(1+Ka*10^pH))</f>
        <v>4.4306284436706998E-2</v>
      </c>
      <c r="AD237" s="19">
        <f>ABS(Ct_Na+10^-pH-Kw*10^pH-Ct_Cl-Ct_OAc*Ka*10^pH/(1+Ka*10^pH))</f>
        <v>4.5639854296563635E-2</v>
      </c>
      <c r="AE237" s="19">
        <f>ABS(Ct_Na+10^-pH-Kw*10^pH-Ct_Cl-Ct_OAc*Ka*10^pH/(1+Ka*10^pH))</f>
        <v>4.6918992733568955E-2</v>
      </c>
      <c r="AF237" s="19">
        <f>ABS(Ct_Na+10^-pH-Kw*10^pH-Ct_Cl-Ct_OAc*Ka*10^pH/(1+Ka*10^pH))</f>
        <v>4.8146965633094056E-2</v>
      </c>
      <c r="AG237" s="19">
        <f>ABS(Ct_Na+10^-pH-Kw*10^pH-Ct_Cl-Ct_OAc*Ka*10^pH/(1+Ka*10^pH))</f>
        <v>4.9326782732637783E-2</v>
      </c>
      <c r="AH237" s="19">
        <f>ABS(Ct_Na+10^-pH-Kw*10^pH-Ct_Cl-Ct_OAc*Ka*10^pH/(1+Ka*10^pH))</f>
        <v>5.0461222251429835E-2</v>
      </c>
      <c r="AI237" s="19">
        <f>ABS(Ct_Na+10^-pH-Kw*10^pH-Ct_Cl-Ct_OAc*Ka*10^pH/(1+Ka*10^pH))</f>
        <v>5.1552852731776906E-2</v>
      </c>
      <c r="AJ237" s="19">
        <f>ABS(Ct_Na+10^-pH-Kw*10^pH-Ct_Cl-Ct_OAc*Ka*10^pH/(1+Ka*10^pH))</f>
        <v>5.2604052453592599E-2</v>
      </c>
      <c r="AK237" s="19">
        <f>ABS(Ct_Na+10^-pH-Kw*10^pH-Ct_Cl-Ct_OAc*Ka*10^pH/(1+Ka*10^pH))</f>
        <v>5.3617026730978651E-2</v>
      </c>
      <c r="AL237" s="19">
        <f>ABS(Ct_Na+10^-pH-Kw*10^pH-Ct_Cl-Ct_OAc*Ka*10^pH/(1+Ka*10^pH))</f>
        <v>5.4593823355600889E-2</v>
      </c>
      <c r="AM237" s="19">
        <f>ABS(Ct_Na+10^-pH-Kw*10^pH-Ct_Cl-Ct_OAc*Ka*10^pH/(1+Ka*10^pH))</f>
        <v>5.5536346414446908E-2</v>
      </c>
      <c r="AN237" s="19">
        <f>ABS(Ct_Na+10^-pH-Kw*10^pH-Ct_Cl-Ct_OAc*Ka*10^pH/(1+Ka*10^pH))</f>
        <v>5.644636867816033E-2</v>
      </c>
      <c r="AO237" s="19">
        <f>ABS(Ct_Na+10^-pH-Kw*10^pH-Ct_Cl-Ct_OAc*Ka*10^pH/(1+Ka*10^pH))</f>
        <v>5.732554272954446E-2</v>
      </c>
      <c r="AP237" s="19">
        <f>ABS(Ct_Na+10^-pH-Kw*10^pH-Ct_Cl-Ct_OAc*Ka*10^pH/(1+Ka*10^pH))</f>
        <v>5.8175410979215796E-2</v>
      </c>
      <c r="AQ237" s="19">
        <f>ABS(Ct_Na+10^-pH-Kw*10^pH-Ct_Cl-Ct_OAc*Ka*10^pH/(1+Ka*10^pH))</f>
        <v>5.8997414696110993E-2</v>
      </c>
      <c r="AR237" s="19">
        <f>ABS(Ct_Na+10^-pH-Kw*10^pH-Ct_Cl-Ct_OAc*Ka*10^pH/(1+Ka*10^pH))</f>
        <v>5.9792902164074131E-2</v>
      </c>
      <c r="AS237" s="19">
        <f>ABS(Ct_Na+10^-pH-Kw*10^pH-Ct_Cl-Ct_OAc*Ka*10^pH/(1+Ka*10^pH))</f>
        <v>6.0563136061625722E-2</v>
      </c>
      <c r="AT237" s="19">
        <f>ABS(Ct_Na+10^-pH-Kw*10^pH-Ct_Cl-Ct_OAc*Ka*10^pH/(1+Ka*10^pH))</f>
        <v>6.1309300149878822E-2</v>
      </c>
      <c r="AU237" s="19">
        <f>ABS(Ct_Na+10^-pH-Kw*10^pH-Ct_Cl-Ct_OAc*Ka*10^pH/(1+Ka*10^pH))</f>
        <v>6.2032505343108751E-2</v>
      </c>
      <c r="AV237" s="19">
        <f>ABS(Ct_Na+10^-pH-Kw*10^pH-Ct_Cl-Ct_OAc*Ka*10^pH/(1+Ka*10^pH))</f>
        <v>6.2733795227452954E-2</v>
      </c>
      <c r="AW237" s="19">
        <f>ABS(Ct_Na+10^-pH-Kw*10^pH-Ct_Cl-Ct_OAc*Ka*10^pH/(1+Ka*10^pH))</f>
        <v>6.3414151085398773E-2</v>
      </c>
      <c r="AX237" s="19">
        <f>ABS(Ct_Na+10^-pH-Kw*10^pH-Ct_Cl-Ct_OAc*Ka*10^pH/(1+Ka*10^pH))</f>
        <v>6.4074496476934473E-2</v>
      </c>
      <c r="AY237" s="19">
        <f>ABS(Ct_Na+10^-pH-Kw*10^pH-Ct_Cl-Ct_OAc*Ka*10^pH/(1+Ka*10^pH))</f>
        <v>6.4715701422338665E-2</v>
      </c>
      <c r="AZ237" s="19">
        <f>ABS(Ct_Na+10^-pH-Kw*10^pH-Ct_Cl-Ct_OAc*Ka*10^pH/(1+Ka*10^pH))</f>
        <v>6.5338586226445602E-2</v>
      </c>
      <c r="BA237" s="19">
        <f>ABS(Ct_Na+10^-pH-Kw*10^pH-Ct_Cl-Ct_OAc*Ka*10^pH/(1+Ka*10^pH))</f>
        <v>6.5943924979732629E-2</v>
      </c>
      <c r="BB237" s="19">
        <f>ABS(Ct_Na+10^-pH-Kw*10^pH-Ct_Cl-Ct_OAc*Ka*10^pH/(1+Ka*10^pH))</f>
        <v>6.6532448767650548E-2</v>
      </c>
      <c r="BC237" s="19">
        <f>ABS(Ct_Na+10^-pH-Kw*10^pH-Ct_Cl-Ct_OAc*Ka*10^pH/(1+Ka*10^pH))</f>
        <v>6.7104848616173524E-2</v>
      </c>
      <c r="BD237" s="19">
        <f>ABS(Ct_Na+10^-pH-Kw*10^pH-Ct_Cl-Ct_OAc*Ka*10^pH/(1+Ka*10^pH))</f>
        <v>6.7661778198520123E-2</v>
      </c>
      <c r="BE237" s="19">
        <f>ABS(Ct_Na+10^-pH-Kw*10^pH-Ct_Cl-Ct_OAc*Ka*10^pH/(1+Ka*10^pH))</f>
        <v>6.8203856325337514E-2</v>
      </c>
      <c r="BF237" s="19">
        <f>ABS(Ct_Na+10^-pH-Kw*10^pH-Ct_Cl-Ct_OAc*Ka*10^pH/(1+Ka*10^pH))</f>
        <v>6.8731669238291299E-2</v>
      </c>
      <c r="BG237" s="19">
        <f>ABS(Ct_Na+10^-pH-Kw*10^pH-Ct_Cl-Ct_OAc*Ka*10^pH/(1+Ka*10^pH))</f>
        <v>6.9245772724934568E-2</v>
      </c>
      <c r="BH237" s="19">
        <f>ABS(Ct_Na+10^-pH-Kw*10^pH-Ct_Cl-Ct_OAc*Ka*10^pH/(1+Ka*10^pH))</f>
        <v>6.9746694070894719E-2</v>
      </c>
      <c r="BI237" s="19">
        <f>ABS(Ct_Na+10^-pH-Kw*10^pH-Ct_Cl-Ct_OAc*Ka*10^pH/(1+Ka*10^pH))</f>
        <v>7.0234933863792551E-2</v>
      </c>
      <c r="BJ237" s="19">
        <f>ABS(Ct_Na+10^-pH-Kw*10^pH-Ct_Cl-Ct_OAc*Ka*10^pH/(1+Ka*10^pH))</f>
        <v>7.0710967661867963E-2</v>
      </c>
      <c r="BK237" s="19">
        <f>ABS(Ct_Na+10^-pH-Kw*10^pH-Ct_Cl-Ct_OAc*Ka*10^pH/(1+Ka*10^pH))</f>
        <v>7.1175247539003214E-2</v>
      </c>
      <c r="BL237" s="19">
        <f>ABS(Ct_Na+10^-pH-Kw*10^pH-Ct_Cl-Ct_OAc*Ka*10^pH/(1+Ka*10^pH))</f>
        <v>7.1628203516696159E-2</v>
      </c>
      <c r="BM237" s="19">
        <f>ABS(Ct_Na+10^-pH-Kw*10^pH-Ct_Cl-Ct_OAc*Ka*10^pH/(1+Ka*10^pH))</f>
        <v>7.2070244892516983E-2</v>
      </c>
      <c r="BN237" s="19">
        <f>ABS(Ct_Na+10^-pH-Kw*10^pH-Ct_Cl-Ct_OAc*Ka*10^pH/(1+Ka*10^pH))</f>
        <v>7.2501761473675402E-2</v>
      </c>
      <c r="BO237" s="19">
        <f>ABS(Ct_Na+10^-pH-Kw*10^pH-Ct_Cl-Ct_OAc*Ka*10^pH/(1+Ka*10^pH))</f>
        <v>7.292312472351245E-2</v>
      </c>
      <c r="BP237" s="19">
        <f>ABS(Ct_Na+10^-pH-Kw*10^pH-Ct_Cl-Ct_OAc*Ka*10^pH/(1+Ka*10^pH))</f>
        <v>7.3334688828004452E-2</v>
      </c>
      <c r="BQ237" s="19">
        <f>ABS(Ct_Na+10^-pH-Kw*10^pH-Ct_Cl-Ct_OAc*Ka*10^pH/(1+Ka*10^pH))</f>
        <v>7.3736791688715025E-2</v>
      </c>
      <c r="BR237" s="19">
        <f>ABS(Ct_Na+10^-pH-Kw*10^pH-Ct_Cl-Ct_OAc*Ka*10^pH/(1+Ka*10^pH))</f>
        <v>7.4129755848045806E-2</v>
      </c>
      <c r="BS237" s="19">
        <f>ABS(Ct_Na+10^-pH-Kw*10^pH-Ct_Cl-Ct_OAc*Ka*10^pH/(1+Ka*10^pH))</f>
        <v>7.4513889352110743E-2</v>
      </c>
      <c r="BT237" s="19">
        <f>ABS(Ct_Na+10^-pH-Kw*10^pH-Ct_Cl-Ct_OAc*Ka*10^pH/(1+Ka*10^pH))</f>
        <v>7.4889486556085336E-2</v>
      </c>
      <c r="BU237" s="19">
        <f>ABS(Ct_Na+10^-pH-Kw*10^pH-Ct_Cl-Ct_OAc*Ka*10^pH/(1+Ka*10^pH))</f>
        <v>7.5256828876456086E-2</v>
      </c>
      <c r="BV237" s="19">
        <f>ABS(Ct_Na+10^-pH-Kw*10^pH-Ct_Cl-Ct_OAc*Ka*10^pH/(1+Ka*10^pH))</f>
        <v>7.5616185494210078E-2</v>
      </c>
      <c r="BW237" s="19">
        <f>ABS(Ct_Na+10^-pH-Kw*10^pH-Ct_Cl-Ct_OAc*Ka*10^pH/(1+Ka*10^pH))</f>
        <v>7.5967814012657578E-2</v>
      </c>
      <c r="BX237" s="19">
        <f>ABS(Ct_Na+10^-pH-Kw*10^pH-Ct_Cl-Ct_OAc*Ka*10^pH/(1+Ka*10^pH))</f>
        <v>7.6311961073265724E-2</v>
      </c>
      <c r="BY237" s="19">
        <f>ABS(Ct_Na+10^-pH-Kw*10^pH-Ct_Cl-Ct_OAc*Ka*10^pH/(1+Ka*10^pH))</f>
        <v>7.66488629325979E-2</v>
      </c>
      <c r="BZ237" s="19">
        <f>ABS(Ct_Na+10^-pH-Kw*10^pH-Ct_Cl-Ct_OAc*Ka*10^pH/(1+Ka*10^pH))</f>
        <v>7.6978746003194043E-2</v>
      </c>
      <c r="CA237" s="19">
        <f>ABS(Ct_Na+10^-pH-Kw*10^pH-Ct_Cl-Ct_OAc*Ka*10^pH/(1+Ka*10^pH))</f>
        <v>7.7301827360994335E-2</v>
      </c>
      <c r="CB237" s="19">
        <f>ABS(Ct_Na+10^-pH-Kw*10^pH-Ct_Cl-Ct_OAc*Ka*10^pH/(1+Ka*10^pH))</f>
        <v>7.7618315221696696E-2</v>
      </c>
      <c r="CC237" s="19">
        <f>ABS(Ct_Na+10^-pH-Kw*10^pH-Ct_Cl-Ct_OAc*Ka*10^pH/(1+Ka*10^pH))</f>
        <v>7.7928409388243455E-2</v>
      </c>
      <c r="CD237" s="19">
        <f>ABS(Ct_Na+10^-pH-Kw*10^pH-Ct_Cl-Ct_OAc*Ka*10^pH/(1+Ka*10^pH))</f>
        <v>7.8232301671459267E-2</v>
      </c>
      <c r="CE237" s="19">
        <f>ABS(Ct_Na+10^-pH-Kw*10^pH-Ct_Cl-Ct_OAc*Ka*10^pH/(1+Ka*10^pH))</f>
        <v>7.8530176285700498E-2</v>
      </c>
      <c r="CF237" s="19">
        <f>ABS(Ct_Na+10^-pH-Kw*10^pH-Ct_Cl-Ct_OAc*Ka*10^pH/(1+Ka*10^pH))</f>
        <v>7.8822210221231134E-2</v>
      </c>
      <c r="CG237" s="19">
        <f>ABS(Ct_Na+10^-pH-Kw*10^pH-Ct_Cl-Ct_OAc*Ka*10^pH/(1+Ka*10^pH))</f>
        <v>7.9108573594906792E-2</v>
      </c>
      <c r="CH237" s="19">
        <f>ABS(Ct_Na+10^-pH-Kw*10^pH-Ct_Cl-Ct_OAc*Ka*10^pH/(1+Ka*10^pH))</f>
        <v>7.938942998062716E-2</v>
      </c>
      <c r="CI237" s="19">
        <f>ABS(Ct_Na+10^-pH-Kw*10^pH-Ct_Cl-Ct_OAc*Ka*10^pH/(1+Ka*10^pH))</f>
        <v>7.966493672090523E-2</v>
      </c>
      <c r="CJ237" s="19">
        <f>ABS(Ct_Na+10^-pH-Kw*10^pH-Ct_Cl-Ct_OAc*Ka*10^pH/(1+Ka*10^pH))</f>
        <v>7.9935245220800685E-2</v>
      </c>
      <c r="CK237" s="19">
        <f>ABS(Ct_Na+10^-pH-Kw*10^pH-Ct_Cl-Ct_OAc*Ka*10^pH/(1+Ka*10^pH))</f>
        <v>8.0200501225371007E-2</v>
      </c>
      <c r="CL237" s="19">
        <f>ABS(Ct_Na+10^-pH-Kw*10^pH-Ct_Cl-Ct_OAc*Ka*10^pH/(1+Ka*10^pH))</f>
        <v>8.0460845081708518E-2</v>
      </c>
      <c r="CM237" s="19">
        <f>ABS(Ct_Na+10^-pH-Kw*10^pH-Ct_Cl-Ct_OAc*Ka*10^pH/(1+Ka*10^pH))</f>
        <v>8.0716411986553618E-2</v>
      </c>
      <c r="CN237" s="19">
        <f>ABS(Ct_Na+10^-pH-Kw*10^pH-Ct_Cl-Ct_OAc*Ka*10^pH/(1+Ka*10^pH))</f>
        <v>8.0967332220401533E-2</v>
      </c>
      <c r="CO237" s="19">
        <f>ABS(Ct_Na+10^-pH-Kw*10^pH-Ct_Cl-Ct_OAc*Ka*10^pH/(1+Ka*10^pH))</f>
        <v>8.1213731368954906E-2</v>
      </c>
      <c r="CP237" s="19">
        <f>ABS(Ct_Na+10^-pH-Kw*10^pH-Ct_Cl-Ct_OAc*Ka*10^pH/(1+Ka*10^pH))</f>
        <v>8.145573053271267E-2</v>
      </c>
      <c r="CQ237" s="19">
        <f>ABS(Ct_Na+10^-pH-Kw*10^pH-Ct_Cl-Ct_OAc*Ka*10^pH/(1+Ka*10^pH))</f>
        <v>8.1693446525430494E-2</v>
      </c>
      <c r="CR237" s="19">
        <f>ABS(Ct_Na+10^-pH-Kw*10^pH-Ct_Cl-Ct_OAc*Ka*10^pH/(1+Ka*10^pH))</f>
        <v>8.1926992062135676E-2</v>
      </c>
      <c r="CS237" s="19">
        <f>ABS(Ct_Na+10^-pH-Kw*10^pH-Ct_Cl-Ct_OAc*Ka*10^pH/(1+Ka*10^pH))</f>
        <v>8.2156475937332954E-2</v>
      </c>
      <c r="CT237" s="19">
        <f>ABS(Ct_Na+10^-pH-Kw*10^pH-Ct_Cl-Ct_OAc*Ka*10^pH/(1+Ka*10^pH))</f>
        <v>8.2382003193992401E-2</v>
      </c>
      <c r="CU237" s="19">
        <f>ABS(Ct_Na+10^-pH-Kw*10^pH-Ct_Cl-Ct_OAc*Ka*10^pH/(1+Ka*10^pH))</f>
        <v>8.2603675283871289E-2</v>
      </c>
      <c r="CV237" s="19">
        <f>ABS(Ct_Na+10^-pH-Kw*10^pH-Ct_Cl-Ct_OAc*Ka*10^pH/(1+Ka*10^pH))</f>
        <v>8.2821590219684466E-2</v>
      </c>
      <c r="CW237" s="19">
        <f>ABS(Ct_Na+10^-pH-Kw*10^pH-Ct_Cl-Ct_OAc*Ka*10^pH/(1+Ka*10^pH))</f>
        <v>8.3035842719601599E-2</v>
      </c>
      <c r="CX237" s="19">
        <f>ABS(Ct_Na+10^-pH-Kw*10^pH-Ct_Cl-Ct_OAc*Ka*10^pH/(1+Ka*10^pH))</f>
        <v>8.3246524344520123E-2</v>
      </c>
    </row>
    <row r="238" spans="1:102">
      <c r="A238" s="23">
        <v>2.09</v>
      </c>
      <c r="B238" s="19">
        <f>ABS(Ct_Na+10^-pH-Kw*10^pH-Ct_Cl-Ct_OAc*Ka*10^pH/(1+Ka*10^pH))</f>
        <v>4.2308291993879907E-2</v>
      </c>
      <c r="C238" s="19">
        <f>ABS(Ct_Na+10^-pH-Kw*10^pH-Ct_Cl-Ct_OAc*Ka*10^pH/(1+Ka*10^pH))</f>
        <v>3.5144644510342264E-2</v>
      </c>
      <c r="D238" s="19">
        <f>ABS(Ct_Na+10^-pH-Kw*10^pH-Ct_Cl-Ct_OAc*Ka*10^pH/(1+Ka*10^pH))</f>
        <v>2.8632237707126213E-2</v>
      </c>
      <c r="E238" s="19">
        <f>ABS(Ct_Na+10^-pH-Kw*10^pH-Ct_Cl-Ct_OAc*Ka*10^pH/(1+Ka*10^pH))</f>
        <v>2.2686127147668093E-2</v>
      </c>
      <c r="F238" s="19">
        <f>ABS(Ct_Na+10^-pH-Kw*10^pH-Ct_Cl-Ct_OAc*Ka*10^pH/(1+Ka*10^pH))</f>
        <v>1.7235525801498133E-2</v>
      </c>
      <c r="G238" s="19">
        <f>ABS(Ct_Na+10^-pH-Kw*10^pH-Ct_Cl-Ct_OAc*Ka*10^pH/(1+Ka*10^pH))</f>
        <v>1.222097256302178E-2</v>
      </c>
      <c r="H238" s="19">
        <f>ABS(Ct_Na+10^-pH-Kw*10^pH-Ct_Cl-Ct_OAc*Ka*10^pH/(1+Ka*10^pH))</f>
        <v>7.5921541890436118E-3</v>
      </c>
      <c r="I238" s="19">
        <f>ABS(Ct_Na+10^-pH-Kw*10^pH-Ct_Cl-Ct_OAc*Ka*10^pH/(1+Ka*10^pH))</f>
        <v>3.3062112501749236E-3</v>
      </c>
      <c r="J238" s="19">
        <f>ABS(Ct_Na+10^-pH-Kw*10^pH-Ct_Cl-Ct_OAc*Ka*10^pH/(1+Ka*10^pH))</f>
        <v>6.7359290734598522E-4</v>
      </c>
      <c r="K238" s="19">
        <f>ABS(Ct_Na+10^-pH-Kw*10^pH-Ct_Cl-Ct_OAc*Ka*10^pH/(1+Ka*10^pH))</f>
        <v>4.378927812624089E-3</v>
      </c>
      <c r="L238" s="19">
        <f>ABS(Ct_Na+10^-pH-Kw*10^pH-Ct_Cl-Ct_OAc*Ka*10^pH/(1+Ka*10^pH))</f>
        <v>7.8372403908836367E-3</v>
      </c>
      <c r="M238" s="19">
        <f>ABS(Ct_Na+10^-pH-Kw*10^pH-Ct_Cl-Ct_OAc*Ka*10^pH/(1+Ka*10^pH))</f>
        <v>1.1072436028610319E-2</v>
      </c>
      <c r="N238" s="19">
        <f>ABS(Ct_Na+10^-pH-Kw*10^pH-Ct_Cl-Ct_OAc*Ka*10^pH/(1+Ka*10^pH))</f>
        <v>1.4105431938979085E-2</v>
      </c>
      <c r="O238" s="19">
        <f>ABS(Ct_Na+10^-pH-Kw*10^pH-Ct_Cl-Ct_OAc*Ka*10^pH/(1+Ka*10^pH))</f>
        <v>1.6954609915386096E-2</v>
      </c>
      <c r="P238" s="19">
        <f>ABS(Ct_Na+10^-pH-Kw*10^pH-Ct_Cl-Ct_OAc*Ka*10^pH/(1+Ka*10^pH))</f>
        <v>1.9636189187298595E-2</v>
      </c>
      <c r="Q238" s="19">
        <f>ABS(Ct_Na+10^-pH-Kw*10^pH-Ct_Cl-Ct_OAc*Ka*10^pH/(1+Ka*10^pH))</f>
        <v>2.2164535357958936E-2</v>
      </c>
      <c r="R238" s="19">
        <f>ABS(Ct_Na+10^-pH-Kw*10^pH-Ct_Cl-Ct_OAc*Ka*10^pH/(1+Ka*10^pH))</f>
        <v>2.4552417852471482E-2</v>
      </c>
      <c r="S238" s="19">
        <f>ABS(Ct_Na+10^-pH-Kw*10^pH-Ct_Cl-Ct_OAc*Ka*10^pH/(1+Ka*10^pH))</f>
        <v>2.6811225617550928E-2</v>
      </c>
      <c r="T238" s="19">
        <f>ABS(Ct_Na+10^-pH-Kw*10^pH-Ct_Cl-Ct_OAc*Ka*10^pH/(1+Ka*10^pH))</f>
        <v>2.8951148763415653E-2</v>
      </c>
      <c r="U238" s="19">
        <f>ABS(Ct_Na+10^-pH-Kw*10^pH-Ct_Cl-Ct_OAc*Ka*10^pH/(1+Ka*10^pH))</f>
        <v>3.0981332260774506E-2</v>
      </c>
      <c r="V238" s="19">
        <f>ABS(Ct_Na+10^-pH-Kw*10^pH-Ct_Cl-Ct_OAc*Ka*10^pH/(1+Ka*10^pH))</f>
        <v>3.2910006583265407E-2</v>
      </c>
      <c r="W238" s="19">
        <f>ABS(Ct_Na+10^-pH-Kw*10^pH-Ct_Cl-Ct_OAc*Ka*10^pH/(1+Ka*10^pH))</f>
        <v>3.4744599231488475E-2</v>
      </c>
      <c r="X238" s="19">
        <f>ABS(Ct_Na+10^-pH-Kw*10^pH-Ct_Cl-Ct_OAc*Ka*10^pH/(1+Ka*10^pH))</f>
        <v>3.6491830325034232E-2</v>
      </c>
      <c r="Y238" s="19">
        <f>ABS(Ct_Na+10^-pH-Kw*10^pH-Ct_Cl-Ct_OAc*Ka*10^pH/(1+Ka*10^pH))</f>
        <v>3.81577948560895E-2</v>
      </c>
      <c r="Z238" s="19">
        <f>ABS(Ct_Na+10^-pH-Kw*10^pH-Ct_Cl-Ct_OAc*Ka*10^pH/(1+Ka*10^pH))</f>
        <v>3.9748033726642262E-2</v>
      </c>
      <c r="AA238" s="19">
        <f>ABS(Ct_Na+10^-pH-Kw*10^pH-Ct_Cl-Ct_OAc*Ka*10^pH/(1+Ka*10^pH))</f>
        <v>4.1267595314059331E-2</v>
      </c>
      <c r="AB238" s="19">
        <f>ABS(Ct_Na+10^-pH-Kw*10^pH-Ct_Cl-Ct_OAc*Ka*10^pH/(1+Ka*10^pH))</f>
        <v>4.2721089006371317E-2</v>
      </c>
      <c r="AC238" s="19">
        <f>ABS(Ct_Na+10^-pH-Kw*10^pH-Ct_Cl-Ct_OAc*Ka*10^pH/(1+Ka*10^pH))</f>
        <v>4.4112731903265777E-2</v>
      </c>
      <c r="AD238" s="19">
        <f>ABS(Ct_Na+10^-pH-Kw*10^pH-Ct_Cl-Ct_OAc*Ka*10^pH/(1+Ka*10^pH))</f>
        <v>4.5446389679456307E-2</v>
      </c>
      <c r="AE238" s="19">
        <f>ABS(Ct_Na+10^-pH-Kw*10^pH-Ct_Cl-Ct_OAc*Ka*10^pH/(1+Ka*10^pH))</f>
        <v>4.6725612444373746E-2</v>
      </c>
      <c r="AF238" s="19">
        <f>ABS(Ct_Na+10^-pH-Kw*10^pH-Ct_Cl-Ct_OAc*Ka*10^pH/(1+Ka*10^pH))</f>
        <v>4.7953666298694471E-2</v>
      </c>
      <c r="AG238" s="19">
        <f>ABS(Ct_Na+10^-pH-Kw*10^pH-Ct_Cl-Ct_OAc*Ka*10^pH/(1+Ka*10^pH))</f>
        <v>4.9133561178335963E-2</v>
      </c>
      <c r="AH238" s="19">
        <f>ABS(Ct_Na+10^-pH-Kw*10^pH-Ct_Cl-Ct_OAc*Ka*10^pH/(1+Ka*10^pH))</f>
        <v>5.0268075485683551E-2</v>
      </c>
      <c r="AI238" s="19">
        <f>ABS(Ct_Na+10^-pH-Kw*10^pH-Ct_Cl-Ct_OAc*Ka*10^pH/(1+Ka*10^pH))</f>
        <v>5.1359777932376525E-2</v>
      </c>
      <c r="AJ238" s="19">
        <f>ABS(Ct_Na+10^-pH-Kw*10^pH-Ct_Cl-Ct_OAc*Ka*10^pH/(1+Ka*10^pH))</f>
        <v>5.2411046955117897E-2</v>
      </c>
      <c r="AK238" s="19">
        <f>ABS(Ct_Na+10^-pH-Kw*10^pH-Ct_Cl-Ct_OAc*Ka*10^pH/(1+Ka*10^pH))</f>
        <v>5.3424088013395966E-2</v>
      </c>
      <c r="AL238" s="19">
        <f>ABS(Ct_Na+10^-pH-Kw*10^pH-Ct_Cl-Ct_OAc*Ka*10^pH/(1+Ka*10^pH))</f>
        <v>5.4400949033878362E-2</v>
      </c>
      <c r="AM238" s="19">
        <f>ABS(Ct_Na+10^-pH-Kw*10^pH-Ct_Cl-Ct_OAc*Ka*10^pH/(1+Ka*10^pH))</f>
        <v>5.5343534229080692E-2</v>
      </c>
      <c r="AN238" s="19">
        <f>ABS(Ct_Na+10^-pH-Kw*10^pH-Ct_Cl-Ct_OAc*Ka*10^pH/(1+Ka*10^pH))</f>
        <v>5.6253616486517416E-2</v>
      </c>
      <c r="AO238" s="19">
        <f>ABS(Ct_Na+10^-pH-Kw*10^pH-Ct_Cl-Ct_OAc*Ka*10^pH/(1+Ka*10^pH))</f>
        <v>5.7132848497939329E-2</v>
      </c>
      <c r="AP238" s="19">
        <f>ABS(Ct_Na+10^-pH-Kw*10^pH-Ct_Cl-Ct_OAc*Ka*10^pH/(1+Ka*10^pH))</f>
        <v>5.7982772775647187E-2</v>
      </c>
      <c r="AQ238" s="19">
        <f>ABS(Ct_Na+10^-pH-Kw*10^pH-Ct_Cl-Ct_OAc*Ka*10^pH/(1+Ka*10^pH))</f>
        <v>5.8804830683594121E-2</v>
      </c>
      <c r="AR238" s="19">
        <f>ABS(Ct_Na+10^-pH-Kw*10^pH-Ct_Cl-Ct_OAc*Ka*10^pH/(1+Ka*10^pH))</f>
        <v>5.9600370594510531E-2</v>
      </c>
      <c r="AS238" s="19">
        <f>ABS(Ct_Na+10^-pH-Kw*10^pH-Ct_Cl-Ct_OAc*Ka*10^pH/(1+Ka*10^pH))</f>
        <v>6.037065527015973E-2</v>
      </c>
      <c r="AT238" s="19">
        <f>ABS(Ct_Na+10^-pH-Kw*10^pH-Ct_Cl-Ct_OAc*Ka*10^pH/(1+Ka*10^pH))</f>
        <v>6.1116868549694912E-2</v>
      </c>
      <c r="AU238" s="19">
        <f>ABS(Ct_Na+10^-pH-Kw*10^pH-Ct_Cl-Ct_OAc*Ka*10^pH/(1+Ka*10^pH))</f>
        <v>6.1840121420628988E-2</v>
      </c>
      <c r="AV238" s="19">
        <f>ABS(Ct_Na+10^-pH-Kw*10^pH-Ct_Cl-Ct_OAc*Ka*10^pH/(1+Ka*10^pH))</f>
        <v>6.2541457537898429E-2</v>
      </c>
      <c r="AW238" s="19">
        <f>ABS(Ct_Na+10^-pH-Kw*10^pH-Ct_Cl-Ct_OAc*Ka*10^pH/(1+Ka*10^pH))</f>
        <v>6.3221858248682178E-2</v>
      </c>
      <c r="AX238" s="19">
        <f>ABS(Ct_Na+10^-pH-Kw*10^pH-Ct_Cl-Ct_OAc*Ka*10^pH/(1+Ka*10^pH))</f>
        <v>6.388224717385467E-2</v>
      </c>
      <c r="AY238" s="19">
        <f>ABS(Ct_Na+10^-pH-Kw*10^pH-Ct_Cl-Ct_OAc*Ka*10^pH/(1+Ka*10^pH))</f>
        <v>6.452349439105115E-2</v>
      </c>
      <c r="AZ238" s="19">
        <f>ABS(Ct_Na+10^-pH-Kw*10^pH-Ct_Cl-Ct_OAc*Ka*10^pH/(1+Ka*10^pH))</f>
        <v>6.5146420259184837E-2</v>
      </c>
      <c r="BA238" s="19">
        <f>ABS(Ct_Na+10^-pH-Kw*10^pH-Ct_Cl-Ct_OAc*Ka*10^pH/(1+Ka*10^pH))</f>
        <v>6.5751798919765486E-2</v>
      </c>
      <c r="BB238" s="19">
        <f>ABS(Ct_Na+10^-pH-Kw*10^pH-Ct_Cl-Ct_OAc*Ka*10^pH/(1+Ka*10^pH))</f>
        <v>6.6340361506441098E-2</v>
      </c>
      <c r="BC238" s="19">
        <f>ABS(Ct_Na+10^-pH-Kw*10^pH-Ct_Cl-Ct_OAc*Ka*10^pH/(1+Ka*10^pH))</f>
        <v>6.6912799090742089E-2</v>
      </c>
      <c r="BD238" s="19">
        <f>ABS(Ct_Na+10^-pH-Kw*10^pH-Ct_Cl-Ct_OAc*Ka*10^pH/(1+Ka*10^pH))</f>
        <v>6.7469765388980835E-2</v>
      </c>
      <c r="BE238" s="19">
        <f>ABS(Ct_Na+10^-pH-Kw*10^pH-Ct_Cl-Ct_OAc*Ka*10^pH/(1+Ka*10^pH))</f>
        <v>6.8011879252599897E-2</v>
      </c>
      <c r="BF238" s="19">
        <f>ABS(Ct_Na+10^-pH-Kw*10^pH-Ct_Cl-Ct_OAc*Ka*10^pH/(1+Ka*10^pH))</f>
        <v>6.8539726961913197E-2</v>
      </c>
      <c r="BG238" s="19">
        <f>ABS(Ct_Na+10^-pH-Kw*10^pH-Ct_Cl-Ct_OAc*Ka*10^pH/(1+Ka*10^pH))</f>
        <v>6.9053864341114449E-2</v>
      </c>
      <c r="BH238" s="19">
        <f>ABS(Ct_Na+10^-pH-Kw*10^pH-Ct_Cl-Ct_OAc*Ka*10^pH/(1+Ka*10^pH))</f>
        <v>6.9554818710592617E-2</v>
      </c>
      <c r="BI238" s="19">
        <f>ABS(Ct_Na+10^-pH-Kw*10^pH-Ct_Cl-Ct_OAc*Ka*10^pH/(1+Ka*10^pH))</f>
        <v>7.0043090690970075E-2</v>
      </c>
      <c r="BJ238" s="19">
        <f>ABS(Ct_Na+10^-pH-Kw*10^pH-Ct_Cl-Ct_OAc*Ka*10^pH/(1+Ka*10^pH))</f>
        <v>7.0519155871838088E-2</v>
      </c>
      <c r="BK238" s="19">
        <f>ABS(Ct_Na+10^-pH-Kw*10^pH-Ct_Cl-Ct_OAc*Ka*10^pH/(1+Ka*10^pH))</f>
        <v>7.0983466356882186E-2</v>
      </c>
      <c r="BL238" s="19">
        <f>ABS(Ct_Na+10^-pH-Kw*10^pH-Ct_Cl-Ct_OAc*Ka*10^pH/(1+Ka*10^pH))</f>
        <v>7.1436452195949601E-2</v>
      </c>
      <c r="BM238" s="19">
        <f>ABS(Ct_Na+10^-pH-Kw*10^pH-Ct_Cl-Ct_OAc*Ka*10^pH/(1+Ka*10^pH))</f>
        <v>7.1878522713593726E-2</v>
      </c>
      <c r="BN238" s="19">
        <f>ABS(Ct_Na+10^-pH-Kw*10^pH-Ct_Cl-Ct_OAc*Ka*10^pH/(1+Ka*10^pH))</f>
        <v>7.2310067742722486E-2</v>
      </c>
      <c r="BO238" s="19">
        <f>ABS(Ct_Na+10^-pH-Kw*10^pH-Ct_Cl-Ct_OAc*Ka*10^pH/(1+Ka*10^pH))</f>
        <v>7.2731458771165866E-2</v>
      </c>
      <c r="BP238" s="19">
        <f>ABS(Ct_Na+10^-pH-Kw*10^pH-Ct_Cl-Ct_OAc*Ka*10^pH/(1+Ka*10^pH))</f>
        <v>7.314305000825011E-2</v>
      </c>
      <c r="BQ238" s="19">
        <f>ABS(Ct_Na+10^-pH-Kw*10^pH-Ct_Cl-Ct_OAc*Ka*10^pH/(1+Ka*10^pH))</f>
        <v>7.3545179377815184E-2</v>
      </c>
      <c r="BR238" s="19">
        <f>ABS(Ct_Na+10^-pH-Kw*10^pH-Ct_Cl-Ct_OAc*Ka*10^pH/(1+Ka*10^pH))</f>
        <v>7.3938169443526491E-2</v>
      </c>
      <c r="BS238" s="19">
        <f>ABS(Ct_Na+10^-pH-Kw*10^pH-Ct_Cl-Ct_OAc*Ka*10^pH/(1+Ka*10^pH))</f>
        <v>7.4322328271806098E-2</v>
      </c>
      <c r="BT238" s="19">
        <f>ABS(Ct_Na+10^-pH-Kw*10^pH-Ct_Cl-Ct_OAc*Ka*10^pH/(1+Ka*10^pH))</f>
        <v>7.4697950237235036E-2</v>
      </c>
      <c r="BU238" s="19">
        <f>ABS(Ct_Na+10^-pH-Kw*10^pH-Ct_Cl-Ct_OAc*Ka*10^pH/(1+Ka*10^pH))</f>
        <v>7.5065316774852342E-2</v>
      </c>
      <c r="BV238" s="19">
        <f>ABS(Ct_Na+10^-pH-Kw*10^pH-Ct_Cl-Ct_OAc*Ka*10^pH/(1+Ka*10^pH))</f>
        <v>7.5424697083391015E-2</v>
      </c>
      <c r="BW238" s="19">
        <f>ABS(Ct_Na+10^-pH-Kw*10^pH-Ct_Cl-Ct_OAc*Ka*10^pH/(1+Ka*10^pH))</f>
        <v>7.5776348783143932E-2</v>
      </c>
      <c r="BX238" s="19">
        <f>ABS(Ct_Na+10^-pH-Kw*10^pH-Ct_Cl-Ct_OAc*Ka*10^pH/(1+Ka*10^pH))</f>
        <v>7.6120518531838252E-2</v>
      </c>
      <c r="BY238" s="19">
        <f>ABS(Ct_Na+10^-pH-Kw*10^pH-Ct_Cl-Ct_OAc*Ka*10^pH/(1+Ka*10^pH))</f>
        <v>7.6457442601612691E-2</v>
      </c>
      <c r="BZ238" s="19">
        <f>ABS(Ct_Na+10^-pH-Kw*10^pH-Ct_Cl-Ct_OAc*Ka*10^pH/(1+Ka*10^pH))</f>
        <v>7.6787347419933524E-2</v>
      </c>
      <c r="CA238" s="19">
        <f>ABS(Ct_Na+10^-pH-Kw*10^pH-Ct_Cl-Ct_OAc*Ka*10^pH/(1+Ka*10^pH))</f>
        <v>7.711045007705182E-2</v>
      </c>
      <c r="CB238" s="19">
        <f>ABS(Ct_Na+10^-pH-Kw*10^pH-Ct_Cl-Ct_OAc*Ka*10^pH/(1+Ka*10^pH))</f>
        <v>7.7426958802392226E-2</v>
      </c>
      <c r="CC238" s="19">
        <f>ABS(Ct_Na+10^-pH-Kw*10^pH-Ct_Cl-Ct_OAc*Ka*10^pH/(1+Ka*10^pH))</f>
        <v>7.7737073412069202E-2</v>
      </c>
      <c r="CD238" s="19">
        <f>ABS(Ct_Na+10^-pH-Kw*10^pH-Ct_Cl-Ct_OAc*Ka*10^pH/(1+Ka*10^pH))</f>
        <v>7.8040985729552606E-2</v>
      </c>
      <c r="CE238" s="19">
        <f>ABS(Ct_Na+10^-pH-Kw*10^pH-Ct_Cl-Ct_OAc*Ka*10^pH/(1+Ka*10^pH))</f>
        <v>7.8338879981343285E-2</v>
      </c>
      <c r="CF238" s="19">
        <f>ABS(Ct_Na+10^-pH-Kw*10^pH-Ct_Cl-Ct_OAc*Ka*10^pH/(1+Ka*10^pH))</f>
        <v>7.8630933169373363E-2</v>
      </c>
      <c r="CG238" s="19">
        <f>ABS(Ct_Na+10^-pH-Kw*10^pH-Ct_Cl-Ct_OAc*Ka*10^pH/(1+Ka*10^pH))</f>
        <v>7.8917315421713527E-2</v>
      </c>
      <c r="CH238" s="19">
        <f>ABS(Ct_Na+10^-pH-Kw*10^pH-Ct_Cl-Ct_OAc*Ka*10^pH/(1+Ka*10^pH))</f>
        <v>7.919819032304716E-2</v>
      </c>
      <c r="CI238" s="19">
        <f>ABS(Ct_Na+10^-pH-Kw*10^pH-Ct_Cl-Ct_OAc*Ka*10^pH/(1+Ka*10^pH))</f>
        <v>7.9473715226260136E-2</v>
      </c>
      <c r="CJ238" s="19">
        <f>ABS(Ct_Na+10^-pH-Kw*10^pH-Ct_Cl-Ct_OAc*Ka*10^pH/(1+Ka*10^pH))</f>
        <v>7.9744041546393626E-2</v>
      </c>
      <c r="CK238" s="19">
        <f>ABS(Ct_Na+10^-pH-Kw*10^pH-Ct_Cl-Ct_OAc*Ka*10^pH/(1+Ka*10^pH))</f>
        <v>8.0009315038113427E-2</v>
      </c>
      <c r="CL238" s="19">
        <f>ABS(Ct_Na+10^-pH-Kw*10^pH-Ct_Cl-Ct_OAc*Ka*10^pH/(1+Ka*10^pH))</f>
        <v>8.0269676057764319E-2</v>
      </c>
      <c r="CM238" s="19">
        <f>ABS(Ct_Na+10^-pH-Kw*10^pH-Ct_Cl-Ct_OAc*Ka*10^pH/(1+Ka*10^pH))</f>
        <v>8.0525259810999603E-2</v>
      </c>
      <c r="CN238" s="19">
        <f>ABS(Ct_Na+10^-pH-Kw*10^pH-Ct_Cl-Ct_OAc*Ka*10^pH/(1+Ka*10^pH))</f>
        <v>8.077619658690334E-2</v>
      </c>
      <c r="CO238" s="19">
        <f>ABS(Ct_Na+10^-pH-Kw*10^pH-Ct_Cl-Ct_OAc*Ka*10^pH/(1+Ka*10^pH))</f>
        <v>8.1022611979457468E-2</v>
      </c>
      <c r="CP238" s="19">
        <f>ABS(Ct_Na+10^-pH-Kw*10^pH-Ct_Cl-Ct_OAc*Ka*10^pH/(1+Ka*10^pH))</f>
        <v>8.1264627097144562E-2</v>
      </c>
      <c r="CQ238" s="19">
        <f>ABS(Ct_Na+10^-pH-Kw*10^pH-Ct_Cl-Ct_OAc*Ka*10^pH/(1+Ka*10^pH))</f>
        <v>8.1502358761421256E-2</v>
      </c>
      <c r="CR238" s="19">
        <f>ABS(Ct_Na+10^-pH-Kw*10^pH-Ct_Cl-Ct_OAc*Ka*10^pH/(1+Ka*10^pH))</f>
        <v>8.173591969474571E-2</v>
      </c>
      <c r="CS238" s="19">
        <f>ABS(Ct_Na+10^-pH-Kw*10^pH-Ct_Cl-Ct_OAc*Ka*10^pH/(1+Ka*10^pH))</f>
        <v>8.1965418698794951E-2</v>
      </c>
      <c r="CT238" s="19">
        <f>ABS(Ct_Na+10^-pH-Kw*10^pH-Ct_Cl-Ct_OAc*Ka*10^pH/(1+Ka*10^pH))</f>
        <v>8.2190960823464082E-2</v>
      </c>
      <c r="CU238" s="19">
        <f>ABS(Ct_Na+10^-pH-Kw*10^pH-Ct_Cl-Ct_OAc*Ka*10^pH/(1+Ka*10^pH))</f>
        <v>8.2412647527198651E-2</v>
      </c>
      <c r="CV238" s="19">
        <f>ABS(Ct_Na+10^-pH-Kw*10^pH-Ct_Cl-Ct_OAc*Ka*10^pH/(1+Ka*10^pH))</f>
        <v>8.2630576829175031E-2</v>
      </c>
      <c r="CW238" s="19">
        <f>ABS(Ct_Na+10^-pH-Kw*10^pH-Ct_Cl-Ct_OAc*Ka*10^pH/(1+Ka*10^pH))</f>
        <v>8.2844843453807271E-2</v>
      </c>
      <c r="CX238" s="19">
        <f>ABS(Ct_Na+10^-pH-Kw*10^pH-Ct_Cl-Ct_OAc*Ka*10^pH/(1+Ka*10^pH))</f>
        <v>8.3055538968028961E-2</v>
      </c>
    </row>
    <row r="239" spans="1:102">
      <c r="A239" s="24">
        <v>2.1</v>
      </c>
      <c r="B239" s="19">
        <f>ABS(Ct_Na+10^-pH-Kw*10^pH-Ct_Cl-Ct_OAc*Ka*10^pH/(1+Ka*10^pH))</f>
        <v>4.2503461746286886E-2</v>
      </c>
      <c r="C239" s="19">
        <f>ABS(Ct_Na+10^-pH-Kw*10^pH-Ct_Cl-Ct_OAc*Ka*10^pH/(1+Ka*10^pH))</f>
        <v>3.5339331075226375E-2</v>
      </c>
      <c r="D239" s="19">
        <f>ABS(Ct_Na+10^-pH-Kw*10^pH-Ct_Cl-Ct_OAc*Ka*10^pH/(1+Ka*10^pH))</f>
        <v>2.8826485010625909E-2</v>
      </c>
      <c r="E239" s="19">
        <f>ABS(Ct_Na+10^-pH-Kw*10^pH-Ct_Cl-Ct_OAc*Ka*10^pH/(1+Ka*10^pH))</f>
        <v>2.2879973386425483E-2</v>
      </c>
      <c r="F239" s="19">
        <f>ABS(Ct_Na+10^-pH-Kw*10^pH-Ct_Cl-Ct_OAc*Ka*10^pH/(1+Ka*10^pH))</f>
        <v>1.7429004397575089E-2</v>
      </c>
      <c r="G239" s="19">
        <f>ABS(Ct_Na+10^-pH-Kw*10^pH-Ct_Cl-Ct_OAc*Ka*10^pH/(1+Ka*10^pH))</f>
        <v>1.2414112927832734E-2</v>
      </c>
      <c r="H239" s="19">
        <f>ABS(Ct_Na+10^-pH-Kw*10^pH-Ct_Cl-Ct_OAc*Ka*10^pH/(1+Ka*10^pH))</f>
        <v>7.7849823403782457E-3</v>
      </c>
      <c r="I239" s="19">
        <f>ABS(Ct_Na+10^-pH-Kw*10^pH-Ct_Cl-Ct_OAc*Ka*10^pH/(1+Ka*10^pH))</f>
        <v>3.4987503149574166E-3</v>
      </c>
      <c r="J239" s="19">
        <f>ABS(Ct_Na+10^-pH-Kw*10^pH-Ct_Cl-Ct_OAc*Ka*10^pH/(1+Ka*10^pH))</f>
        <v>4.8132228007619451E-4</v>
      </c>
      <c r="K239" s="19">
        <f>ABS(Ct_Na+10^-pH-Kw*10^pH-Ct_Cl-Ct_OAc*Ka*10^pH/(1+Ka*10^pH))</f>
        <v>4.1869071099350829E-3</v>
      </c>
      <c r="L239" s="19">
        <f>ABS(Ct_Na+10^-pH-Kw*10^pH-Ct_Cl-Ct_OAc*Ka*10^pH/(1+Ka*10^pH))</f>
        <v>7.6454529511367098E-3</v>
      </c>
      <c r="M239" s="19">
        <f>ABS(Ct_Na+10^-pH-Kw*10^pH-Ct_Cl-Ct_OAc*Ka*10^pH/(1+Ka*10^pH))</f>
        <v>1.0880866802583395E-2</v>
      </c>
      <c r="N239" s="19">
        <f>ABS(Ct_Na+10^-pH-Kw*10^pH-Ct_Cl-Ct_OAc*Ka*10^pH/(1+Ka*10^pH))</f>
        <v>1.3914067288314664E-2</v>
      </c>
      <c r="O239" s="19">
        <f>ABS(Ct_Na+10^-pH-Kw*10^pH-Ct_Cl-Ct_OAc*Ka*10^pH/(1+Ka*10^pH))</f>
        <v>1.6763437441577357E-2</v>
      </c>
      <c r="P239" s="19">
        <f>ABS(Ct_Na+10^-pH-Kw*10^pH-Ct_Cl-Ct_OAc*Ka*10^pH/(1+Ka*10^pH))</f>
        <v>1.9445197585824619E-2</v>
      </c>
      <c r="Q239" s="19">
        <f>ABS(Ct_Na+10^-pH-Kw*10^pH-Ct_Cl-Ct_OAc*Ka*10^pH/(1+Ka*10^pH))</f>
        <v>2.1973714293257736E-2</v>
      </c>
      <c r="R239" s="19">
        <f>ABS(Ct_Na+10^-pH-Kw*10^pH-Ct_Cl-Ct_OAc*Ka*10^pH/(1+Ka*10^pH))</f>
        <v>2.4361757850277905E-2</v>
      </c>
      <c r="S239" s="19">
        <f>ABS(Ct_Na+10^-pH-Kw*10^pH-Ct_Cl-Ct_OAc*Ka*10^pH/(1+Ka*10^pH))</f>
        <v>2.6620717971783479E-2</v>
      </c>
      <c r="T239" s="19">
        <f>ABS(Ct_Na+10^-pH-Kw*10^pH-Ct_Cl-Ct_OAc*Ka*10^pH/(1+Ka*10^pH))</f>
        <v>2.8760785455315064E-2</v>
      </c>
      <c r="U239" s="19">
        <f>ABS(Ct_Na+10^-pH-Kw*10^pH-Ct_Cl-Ct_OAc*Ka*10^pH/(1+Ka*10^pH))</f>
        <v>3.0791105888409141E-2</v>
      </c>
      <c r="V239" s="19">
        <f>ABS(Ct_Na+10^-pH-Kw*10^pH-Ct_Cl-Ct_OAc*Ka*10^pH/(1+Ka*10^pH))</f>
        <v>3.2719910299848505E-2</v>
      </c>
      <c r="W239" s="19">
        <f>ABS(Ct_Na+10^-pH-Kw*10^pH-Ct_Cl-Ct_OAc*Ka*10^pH/(1+Ka*10^pH))</f>
        <v>3.4554626691217671E-2</v>
      </c>
      <c r="X239" s="19">
        <f>ABS(Ct_Na+10^-pH-Kw*10^pH-Ct_Cl-Ct_OAc*Ka*10^pH/(1+Ka*10^pH))</f>
        <v>3.6301975635378757E-2</v>
      </c>
      <c r="Y239" s="19">
        <f>ABS(Ct_Na+10^-pH-Kw*10^pH-Ct_Cl-Ct_OAc*Ka*10^pH/(1+Ka*10^pH))</f>
        <v>3.79680525356254E-2</v>
      </c>
      <c r="Z239" s="19">
        <f>ABS(Ct_Na+10^-pH-Kw*10^pH-Ct_Cl-Ct_OAc*Ka*10^pH/(1+Ka*10^pH))</f>
        <v>3.9558398667678997E-2</v>
      </c>
      <c r="AA239" s="19">
        <f>ABS(Ct_Na+10^-pH-Kw*10^pH-Ct_Cl-Ct_OAc*Ka*10^pH/(1+Ka*10^pH))</f>
        <v>4.1078062749419095E-2</v>
      </c>
      <c r="AB239" s="19">
        <f>ABS(Ct_Na+10^-pH-Kw*10^pH-Ct_Cl-Ct_OAc*Ka*10^pH/(1+Ka*10^pH))</f>
        <v>4.2531654479779198E-2</v>
      </c>
      <c r="AC239" s="19">
        <f>ABS(Ct_Na+10^-pH-Kw*10^pH-Ct_Cl-Ct_OAc*Ka*10^pH/(1+Ka*10^pH))</f>
        <v>4.3923391242889943E-2</v>
      </c>
      <c r="AD239" s="19">
        <f>ABS(Ct_Na+10^-pH-Kw*10^pH-Ct_Cl-Ct_OAc*Ka*10^pH/(1+Ka*10^pH))</f>
        <v>4.5257138974204407E-2</v>
      </c>
      <c r="AE239" s="19">
        <f>ABS(Ct_Na+10^-pH-Kw*10^pH-Ct_Cl-Ct_OAc*Ka*10^pH/(1+Ka*10^pH))</f>
        <v>4.6536448022608069E-2</v>
      </c>
      <c r="AF239" s="19">
        <f>ABS(Ct_Na+10^-pH-Kw*10^pH-Ct_Cl-Ct_OAc*Ka*10^pH/(1+Ka*10^pH))</f>
        <v>4.7764584709075575E-2</v>
      </c>
      <c r="AG239" s="19">
        <f>ABS(Ct_Na+10^-pH-Kw*10^pH-Ct_Cl-Ct_OAc*Ka*10^pH/(1+Ka*10^pH))</f>
        <v>4.8944559172544366E-2</v>
      </c>
      <c r="AH239" s="19">
        <f>ABS(Ct_Na+10^-pH-Kw*10^pH-Ct_Cl-Ct_OAc*Ka*10^pH/(1+Ka*10^pH))</f>
        <v>5.0079150002802816E-2</v>
      </c>
      <c r="AI239" s="19">
        <f>ABS(Ct_Na+10^-pH-Kw*10^pH-Ct_Cl-Ct_OAc*Ka*10^pH/(1+Ka*10^pH))</f>
        <v>5.1170926084749636E-2</v>
      </c>
      <c r="AJ239" s="19">
        <f>ABS(Ct_Na+10^-pH-Kw*10^pH-Ct_Cl-Ct_OAc*Ka*10^pH/(1+Ka*10^pH))</f>
        <v>5.2222266015513226E-2</v>
      </c>
      <c r="AK239" s="19">
        <f>ABS(Ct_Na+10^-pH-Kw*10^pH-Ct_Cl-Ct_OAc*Ka*10^pH/(1+Ka*10^pH))</f>
        <v>5.3235375403339981E-2</v>
      </c>
      <c r="AL239" s="19">
        <f>ABS(Ct_Na+10^-pH-Kw*10^pH-Ct_Cl-Ct_OAc*Ka*10^pH/(1+Ka*10^pH))</f>
        <v>5.4212302313030043E-2</v>
      </c>
      <c r="AM239" s="19">
        <f>ABS(Ct_Na+10^-pH-Kw*10^pH-Ct_Cl-Ct_OAc*Ka*10^pH/(1+Ka*10^pH))</f>
        <v>5.5154951085538015E-2</v>
      </c>
      <c r="AN239" s="19">
        <f>ABS(Ct_Na+10^-pH-Kw*10^pH-Ct_Cl-Ct_OAc*Ka*10^pH/(1+Ka*10^pH))</f>
        <v>5.6065094727959494E-2</v>
      </c>
      <c r="AO239" s="19">
        <f>ABS(Ct_Na+10^-pH-Kw*10^pH-Ct_Cl-Ct_OAc*Ka*10^pH/(1+Ka*10^pH))</f>
        <v>5.6944386043519223E-2</v>
      </c>
      <c r="AP239" s="19">
        <f>ABS(Ct_Na+10^-pH-Kw*10^pH-Ct_Cl-Ct_OAc*Ka*10^pH/(1+Ka*10^pH))</f>
        <v>5.7794367648560302E-2</v>
      </c>
      <c r="AQ239" s="19">
        <f>ABS(Ct_Na+10^-pH-Kw*10^pH-Ct_Cl-Ct_OAc*Ka*10^pH/(1+Ka*10^pH))</f>
        <v>5.861648100425576E-2</v>
      </c>
      <c r="AR239" s="19">
        <f>ABS(Ct_Na+10^-pH-Kw*10^pH-Ct_Cl-Ct_OAc*Ka*10^pH/(1+Ka*10^pH))</f>
        <v>5.9412074574283651E-2</v>
      </c>
      <c r="AS239" s="19">
        <f>ABS(Ct_Na+10^-pH-Kw*10^pH-Ct_Cl-Ct_OAc*Ka*10^pH/(1+Ka*10^pH))</f>
        <v>6.0182411205580467E-2</v>
      </c>
      <c r="AT239" s="19">
        <f>ABS(Ct_Na+10^-pH-Kw*10^pH-Ct_Cl-Ct_OAc*Ka*10^pH/(1+Ka*10^pH))</f>
        <v>6.0928674817149281E-2</v>
      </c>
      <c r="AU239" s="19">
        <f>ABS(Ct_Na+10^-pH-Kw*10^pH-Ct_Cl-Ct_OAc*Ka*10^pH/(1+Ka*10^pH))</f>
        <v>6.1651976471439024E-2</v>
      </c>
      <c r="AV239" s="19">
        <f>ABS(Ct_Na+10^-pH-Kw*10^pH-Ct_Cl-Ct_OAc*Ka*10^pH/(1+Ka*10^pH))</f>
        <v>6.2353359893780644E-2</v>
      </c>
      <c r="AW239" s="19">
        <f>ABS(Ct_Na+10^-pH-Kw*10^pH-Ct_Cl-Ct_OAc*Ka*10^pH/(1+Ka*10^pH))</f>
        <v>6.303380649754485E-2</v>
      </c>
      <c r="AX239" s="19">
        <f>ABS(Ct_Na+10^-pH-Kw*10^pH-Ct_Cl-Ct_OAc*Ka*10^pH/(1+Ka*10^pH))</f>
        <v>6.3694239965904259E-2</v>
      </c>
      <c r="AY239" s="19">
        <f>ABS(Ct_Na+10^-pH-Kw*10^pH-Ct_Cl-Ct_OAc*Ka*10^pH/(1+Ka*10^pH))</f>
        <v>6.4335530435180782E-2</v>
      </c>
      <c r="AZ239" s="19">
        <f>ABS(Ct_Na+10^-pH-Kw*10^pH-Ct_Cl-Ct_OAc*Ka*10^pH/(1+Ka*10^pH))</f>
        <v>6.4958498319620819E-2</v>
      </c>
      <c r="BA239" s="19">
        <f>ABS(Ct_Na+10^-pH-Kw*10^pH-Ct_Cl-Ct_OAc*Ka*10^pH/(1+Ka*10^pH))</f>
        <v>6.5563917812949873E-2</v>
      </c>
      <c r="BB239" s="19">
        <f>ABS(Ct_Na+10^-pH-Kw*10^pH-Ct_Cl-Ct_OAc*Ka*10^pH/(1+Ka*10^pH))</f>
        <v>6.6152520098130885E-2</v>
      </c>
      <c r="BC239" s="19">
        <f>ABS(Ct_Na+10^-pH-Kw*10^pH-Ct_Cl-Ct_OAc*Ka*10^pH/(1+Ka*10^pH))</f>
        <v>6.6724996293306985E-2</v>
      </c>
      <c r="BD239" s="19">
        <f>ABS(Ct_Na+10^-pH-Kw*10^pH-Ct_Cl-Ct_OAc*Ka*10^pH/(1+Ka*10^pH))</f>
        <v>6.7282000158883679E-2</v>
      </c>
      <c r="BE239" s="19">
        <f>ABS(Ct_Na+10^-pH-Kw*10^pH-Ct_Cl-Ct_OAc*Ka*10^pH/(1+Ka*10^pH))</f>
        <v>6.7824150588045015E-2</v>
      </c>
      <c r="BF239" s="19">
        <f>ABS(Ct_Na+10^-pH-Kw*10^pH-Ct_Cl-Ct_OAc*Ka*10^pH/(1+Ka*10^pH))</f>
        <v>6.8352033900649478E-2</v>
      </c>
      <c r="BG239" s="19">
        <f>ABS(Ct_Na+10^-pH-Kw*10^pH-Ct_Cl-Ct_OAc*Ka*10^pH/(1+Ka*10^pH))</f>
        <v>6.8866205958381083E-2</v>
      </c>
      <c r="BH239" s="19">
        <f>ABS(Ct_Na+10^-pH-Kw*10^pH-Ct_Cl-Ct_OAc*Ka*10^pH/(1+Ka*10^pH))</f>
        <v>6.9367194117196523E-2</v>
      </c>
      <c r="BI239" s="19">
        <f>ABS(Ct_Na+10^-pH-Kw*10^pH-Ct_Cl-Ct_OAc*Ka*10^pH/(1+Ka*10^pH))</f>
        <v>6.9855499031484969E-2</v>
      </c>
      <c r="BJ239" s="19">
        <f>ABS(Ct_Na+10^-pH-Kw*10^pH-Ct_Cl-Ct_OAc*Ka*10^pH/(1+Ka*10^pH))</f>
        <v>7.0331596322916218E-2</v>
      </c>
      <c r="BK239" s="19">
        <f>ABS(Ct_Na+10^-pH-Kw*10^pH-Ct_Cl-Ct_OAc*Ka*10^pH/(1+Ka*10^pH))</f>
        <v>7.079593812567013E-2</v>
      </c>
      <c r="BL239" s="19">
        <f>ABS(Ct_Na+10^-pH-Kw*10^pH-Ct_Cl-Ct_OAc*Ka*10^pH/(1+Ka*10^pH))</f>
        <v>7.1248954518600777E-2</v>
      </c>
      <c r="BM239" s="19">
        <f>ABS(Ct_Na+10^-pH-Kw*10^pH-Ct_Cl-Ct_OAc*Ka*10^pH/(1+Ka*10^pH))</f>
        <v>7.1691054853870465E-2</v>
      </c>
      <c r="BN239" s="19">
        <f>ABS(Ct_Na+10^-pH-Kw*10^pH-Ct_Cl-Ct_OAc*Ka*10^pH/(1+Ka*10^pH))</f>
        <v>7.2122628990681337E-2</v>
      </c>
      <c r="BO239" s="19">
        <f>ABS(Ct_Na+10^-pH-Kw*10^pH-Ct_Cl-Ct_OAc*Ka*10^pH/(1+Ka*10^pH))</f>
        <v>7.2544048441920167E-2</v>
      </c>
      <c r="BP239" s="19">
        <f>ABS(Ct_Na+10^-pH-Kw*10^pH-Ct_Cl-Ct_OAc*Ka*10^pH/(1+Ka*10^pH))</f>
        <v>7.2955667440804645E-2</v>
      </c>
      <c r="BQ239" s="19">
        <f>ABS(Ct_Na+10^-pH-Kw*10^pH-Ct_Cl-Ct_OAc*Ka*10^pH/(1+Ka*10^pH))</f>
        <v>7.3357823933967628E-2</v>
      </c>
      <c r="BR239" s="19">
        <f>ABS(Ct_Na+10^-pH-Kw*10^pH-Ct_Cl-Ct_OAc*Ka*10^pH/(1+Ka*10^pH))</f>
        <v>7.3750840506831436E-2</v>
      </c>
      <c r="BS239" s="19">
        <f>ABS(Ct_Na+10^-pH-Kw*10^pH-Ct_Cl-Ct_OAc*Ka*10^pH/(1+Ka*10^pH))</f>
        <v>7.4135025246597208E-2</v>
      </c>
      <c r="BT239" s="19">
        <f>ABS(Ct_Na+10^-pH-Kw*10^pH-Ct_Cl-Ct_OAc*Ka*10^pH/(1+Ka*10^pH))</f>
        <v>7.4510672547701495E-2</v>
      </c>
      <c r="BU239" s="19">
        <f>ABS(Ct_Na+10^-pH-Kw*10^pH-Ct_Cl-Ct_OAc*Ka*10^pH/(1+Ka*10^pH))</f>
        <v>7.4878063864166136E-2</v>
      </c>
      <c r="BV239" s="19">
        <f>ABS(Ct_Na+10^-pH-Kw*10^pH-Ct_Cl-Ct_OAc*Ka*10^pH/(1+Ka*10^pH))</f>
        <v>7.5237468412881536E-2</v>
      </c>
      <c r="BW239" s="19">
        <f>ABS(Ct_Na+10^-pH-Kw*10^pH-Ct_Cl-Ct_OAc*Ka*10^pH/(1+Ka*10^pH))</f>
        <v>7.5589143831517061E-2</v>
      </c>
      <c r="BX239" s="19">
        <f>ABS(Ct_Na+10^-pH-Kw*10^pH-Ct_Cl-Ct_OAc*Ka*10^pH/(1+Ka*10^pH))</f>
        <v>7.5933336794436923E-2</v>
      </c>
      <c r="BY239" s="19">
        <f>ABS(Ct_Na+10^-pH-Kw*10^pH-Ct_Cl-Ct_OAc*Ka*10^pH/(1+Ka*10^pH))</f>
        <v>7.6270283589716353E-2</v>
      </c>
      <c r="BZ239" s="19">
        <f>ABS(Ct_Na+10^-pH-Kw*10^pH-Ct_Cl-Ct_OAc*Ka*10^pH/(1+Ka*10^pH))</f>
        <v>7.6600210660094148E-2</v>
      </c>
      <c r="CA239" s="19">
        <f>ABS(Ct_Na+10^-pH-Kw*10^pH-Ct_Cl-Ct_OAc*Ka*10^pH/(1+Ka*10^pH))</f>
        <v>7.6923335110464133E-2</v>
      </c>
      <c r="CB239" s="19">
        <f>ABS(Ct_Na+10^-pH-Kw*10^pH-Ct_Cl-Ct_OAc*Ka*10^pH/(1+Ka*10^pH))</f>
        <v>7.7239865184295972E-2</v>
      </c>
      <c r="CC239" s="19">
        <f>ABS(Ct_Na+10^-pH-Kw*10^pH-Ct_Cl-Ct_OAc*Ka*10^pH/(1+Ka*10^pH))</f>
        <v>7.7550000711181732E-2</v>
      </c>
      <c r="CD239" s="19">
        <f>ABS(Ct_Na+10^-pH-Kw*10^pH-Ct_Cl-Ct_OAc*Ka*10^pH/(1+Ka*10^pH))</f>
        <v>7.7853933527529742E-2</v>
      </c>
      <c r="CE239" s="19">
        <f>ABS(Ct_Na+10^-pH-Kw*10^pH-Ct_Cl-Ct_OAc*Ka*10^pH/(1+Ka*10^pH))</f>
        <v>7.8151847872266908E-2</v>
      </c>
      <c r="CF239" s="19">
        <f>ABS(Ct_Na+10^-pH-Kw*10^pH-Ct_Cl-Ct_OAc*Ka*10^pH/(1+Ka*10^pH))</f>
        <v>7.8443920759264138E-2</v>
      </c>
      <c r="CG239" s="19">
        <f>ABS(Ct_Na+10^-pH-Kw*10^pH-Ct_Cl-Ct_OAc*Ka*10^pH/(1+Ka*10^pH))</f>
        <v>7.8730322328067245E-2</v>
      </c>
      <c r="CH239" s="19">
        <f>ABS(Ct_Na+10^-pH-Kw*10^pH-Ct_Cl-Ct_OAc*Ka*10^pH/(1+Ka*10^pH))</f>
        <v>7.901121617439337E-2</v>
      </c>
      <c r="CI239" s="19">
        <f>ABS(Ct_Na+10^-pH-Kw*10^pH-Ct_Cl-Ct_OAc*Ka*10^pH/(1+Ka*10^pH))</f>
        <v>7.9286759661741854E-2</v>
      </c>
      <c r="CJ239" s="19">
        <f>ABS(Ct_Na+10^-pH-Kw*10^pH-Ct_Cl-Ct_OAc*Ka*10^pH/(1+Ka*10^pH))</f>
        <v>7.9557104215366756E-2</v>
      </c>
      <c r="CK239" s="19">
        <f>ABS(Ct_Na+10^-pH-Kw*10^pH-Ct_Cl-Ct_OAc*Ka*10^pH/(1+Ka*10^pH))</f>
        <v>7.9822395599765075E-2</v>
      </c>
      <c r="CL239" s="19">
        <f>ABS(Ct_Na+10^-pH-Kw*10^pH-Ct_Cl-Ct_OAc*Ka*10^pH/(1+Ka*10^pH))</f>
        <v>8.0082774180748564E-2</v>
      </c>
      <c r="CM239" s="19">
        <f>ABS(Ct_Na+10^-pH-Kw*10^pH-Ct_Cl-Ct_OAc*Ka*10^pH/(1+Ka*10^pH))</f>
        <v>8.0338375173090171E-2</v>
      </c>
      <c r="CN239" s="19">
        <f>ABS(Ct_Na+10^-pH-Kw*10^pH-Ct_Cl-Ct_OAc*Ka*10^pH/(1+Ka*10^pH))</f>
        <v>8.0589328874661928E-2</v>
      </c>
      <c r="CO239" s="19">
        <f>ABS(Ct_Na+10^-pH-Kw*10^pH-Ct_Cl-Ct_OAc*Ka*10^pH/(1+Ka*10^pH))</f>
        <v>8.0835760887917094E-2</v>
      </c>
      <c r="CP239" s="19">
        <f>ABS(Ct_Na+10^-pH-Kw*10^pH-Ct_Cl-Ct_OAc*Ka*10^pH/(1+Ka*10^pH))</f>
        <v>8.1077792329506987E-2</v>
      </c>
      <c r="CQ239" s="19">
        <f>ABS(Ct_Na+10^-pH-Kw*10^pH-Ct_Cl-Ct_OAc*Ka*10^pH/(1+Ka*10^pH))</f>
        <v>8.1315540028767841E-2</v>
      </c>
      <c r="CR239" s="19">
        <f>ABS(Ct_Na+10^-pH-Kw*10^pH-Ct_Cl-Ct_OAc*Ka*10^pH/(1+Ka*10^pH))</f>
        <v>8.1549116715760955E-2</v>
      </c>
      <c r="CS239" s="19">
        <f>ABS(Ct_Na+10^-pH-Kw*10^pH-Ct_Cl-Ct_OAc*Ka*10^pH/(1+Ka*10^pH))</f>
        <v>8.1778631199502003E-2</v>
      </c>
      <c r="CT239" s="19">
        <f>ABS(Ct_Na+10^-pH-Kw*10^pH-Ct_Cl-Ct_OAc*Ka*10^pH/(1+Ka*10^pH))</f>
        <v>8.2004188536971695E-2</v>
      </c>
      <c r="CU239" s="19">
        <f>ABS(Ct_Na+10^-pH-Kw*10^pH-Ct_Cl-Ct_OAc*Ka*10^pH/(1+Ka*10^pH))</f>
        <v>8.2225890193458967E-2</v>
      </c>
      <c r="CV239" s="19">
        <f>ABS(Ct_Na+10^-pH-Kw*10^pH-Ct_Cl-Ct_OAc*Ka*10^pH/(1+Ka*10^pH))</f>
        <v>8.2443834194751556E-2</v>
      </c>
      <c r="CW239" s="19">
        <f>ABS(Ct_Na+10^-pH-Kw*10^pH-Ct_Cl-Ct_OAc*Ka*10^pH/(1+Ka*10^pH))</f>
        <v>8.2658115271652677E-2</v>
      </c>
      <c r="CX239" s="19">
        <f>ABS(Ct_Na+10^-pH-Kw*10^pH-Ct_Cl-Ct_OAc*Ka*10^pH/(1+Ka*10^pH))</f>
        <v>8.2868824997272092E-2</v>
      </c>
    </row>
    <row r="240" spans="1:102">
      <c r="A240" s="23">
        <v>2.11</v>
      </c>
      <c r="B240" s="19">
        <f>ABS(Ct_Na+10^-pH-Kw*10^pH-Ct_Cl-Ct_OAc*Ka*10^pH/(1+Ka*10^pH))</f>
        <v>4.2694655149667395E-2</v>
      </c>
      <c r="C240" s="19">
        <f>ABS(Ct_Na+10^-pH-Kw*10^pH-Ct_Cl-Ct_OAc*Ka*10^pH/(1+Ka*10^pH))</f>
        <v>3.5530030087064249E-2</v>
      </c>
      <c r="D240" s="19">
        <f>ABS(Ct_Na+10^-pH-Kw*10^pH-Ct_Cl-Ct_OAc*Ka*10^pH/(1+Ka*10^pH))</f>
        <v>2.9016734575606842E-2</v>
      </c>
      <c r="E240" s="19">
        <f>ABS(Ct_Na+10^-pH-Kw*10^pH-Ct_Cl-Ct_OAc*Ka*10^pH/(1+Ka*10^pH))</f>
        <v>2.3069812586884869E-2</v>
      </c>
      <c r="F240" s="19">
        <f>ABS(Ct_Na+10^-pH-Kw*10^pH-Ct_Cl-Ct_OAc*Ka*10^pH/(1+Ka*10^pH))</f>
        <v>1.7618467430556381E-2</v>
      </c>
      <c r="G240" s="19">
        <f>ABS(Ct_Na+10^-pH-Kw*10^pH-Ct_Cl-Ct_OAc*Ka*10^pH/(1+Ka*10^pH))</f>
        <v>1.2603229886734181E-2</v>
      </c>
      <c r="H240" s="19">
        <f>ABS(Ct_Na+10^-pH-Kw*10^pH-Ct_Cl-Ct_OAc*Ka*10^pH/(1+Ka*10^pH))</f>
        <v>7.973779846282919E-3</v>
      </c>
      <c r="I240" s="19">
        <f>ABS(Ct_Na+10^-pH-Kw*10^pH-Ct_Cl-Ct_OAc*Ka*10^pH/(1+Ka*10^pH))</f>
        <v>3.687252031050259E-3</v>
      </c>
      <c r="J240" s="19">
        <f>ABS(Ct_Na+10^-pH-Kw*10^pH-Ct_Cl-Ct_OAc*Ka*10^pH/(1+Ka*10^pH))</f>
        <v>2.9309522595148143E-4</v>
      </c>
      <c r="K240" s="19">
        <f>ABS(Ct_Na+10^-pH-Kw*10^pH-Ct_Cl-Ct_OAc*Ka*10^pH/(1+Ka*10^pH))</f>
        <v>3.9989357755738078E-3</v>
      </c>
      <c r="L240" s="19">
        <f>ABS(Ct_Na+10^-pH-Kw*10^pH-Ct_Cl-Ct_OAc*Ka*10^pH/(1+Ka*10^pH))</f>
        <v>7.4577202885546291E-3</v>
      </c>
      <c r="M240" s="19">
        <f>ABS(Ct_Na+10^-pH-Kw*10^pH-Ct_Cl-Ct_OAc*Ka*10^pH/(1+Ka*10^pH))</f>
        <v>1.0693357413601213E-2</v>
      </c>
      <c r="N240" s="19">
        <f>ABS(Ct_Na+10^-pH-Kw*10^pH-Ct_Cl-Ct_OAc*Ka*10^pH/(1+Ka*10^pH))</f>
        <v>1.3726767218332388E-2</v>
      </c>
      <c r="O240" s="19">
        <f>ABS(Ct_Na+10^-pH-Kw*10^pH-Ct_Cl-Ct_OAc*Ka*10^pH/(1+Ka*10^pH))</f>
        <v>1.6576334004594993E-2</v>
      </c>
      <c r="P240" s="19">
        <f>ABS(Ct_Na+10^-pH-Kw*10^pH-Ct_Cl-Ct_OAc*Ka*10^pH/(1+Ka*10^pH))</f>
        <v>1.9258279215195111E-2</v>
      </c>
      <c r="Q240" s="19">
        <f>ABS(Ct_Na+10^-pH-Kw*10^pH-Ct_Cl-Ct_OAc*Ka*10^pH/(1+Ka*10^pH))</f>
        <v>2.1786970413760921E-2</v>
      </c>
      <c r="R240" s="19">
        <f>ABS(Ct_Na+10^-pH-Kw*10^pH-Ct_Cl-Ct_OAc*Ka*10^pH/(1+Ka*10^pH))</f>
        <v>2.417517876796197E-2</v>
      </c>
      <c r="S240" s="19">
        <f>ABS(Ct_Na+10^-pH-Kw*10^pH-Ct_Cl-Ct_OAc*Ka*10^pH/(1+Ka*10^pH))</f>
        <v>2.6434294778692694E-2</v>
      </c>
      <c r="T240" s="19">
        <f>ABS(Ct_Na+10^-pH-Kw*10^pH-Ct_Cl-Ct_OAc*Ka*10^pH/(1+Ka*10^pH))</f>
        <v>2.8574509946753375E-2</v>
      </c>
      <c r="U240" s="19">
        <f>ABS(Ct_Na+10^-pH-Kw*10^pH-Ct_Cl-Ct_OAc*Ka*10^pH/(1+Ka*10^pH))</f>
        <v>3.060497049081095E-2</v>
      </c>
      <c r="V240" s="19">
        <f>ABS(Ct_Na+10^-pH-Kw*10^pH-Ct_Cl-Ct_OAc*Ka*10^pH/(1+Ka*10^pH))</f>
        <v>3.2533908007665639E-2</v>
      </c>
      <c r="W240" s="19">
        <f>ABS(Ct_Na+10^-pH-Kw*10^pH-Ct_Cl-Ct_OAc*Ka*10^pH/(1+Ka*10^pH))</f>
        <v>3.4368751011503038E-2</v>
      </c>
      <c r="X240" s="19">
        <f>ABS(Ct_Na+10^-pH-Kw*10^pH-Ct_Cl-Ct_OAc*Ka*10^pH/(1+Ka*10^pH))</f>
        <v>3.6116220538967216E-2</v>
      </c>
      <c r="Y240" s="19">
        <f>ABS(Ct_Na+10^-pH-Kw*10^pH-Ct_Cl-Ct_OAc*Ka*10^pH/(1+Ka*10^pH))</f>
        <v>3.7782412413991197E-2</v>
      </c>
      <c r="Z240" s="19">
        <f>ABS(Ct_Na+10^-pH-Kw*10^pH-Ct_Cl-Ct_OAc*Ka*10^pH/(1+Ka*10^pH))</f>
        <v>3.9372868294695919E-2</v>
      </c>
      <c r="AA240" s="19">
        <f>ABS(Ct_Na+10^-pH-Kw*10^pH-Ct_Cl-Ct_OAc*Ka*10^pH/(1+Ka*10^pH))</f>
        <v>4.0892637247369308E-2</v>
      </c>
      <c r="AB240" s="19">
        <f>ABS(Ct_Na+10^-pH-Kw*10^pH-Ct_Cl-Ct_OAc*Ka*10^pH/(1+Ka*10^pH))</f>
        <v>4.2346329289056905E-2</v>
      </c>
      <c r="AC240" s="19">
        <f>ABS(Ct_Na+10^-pH-Kw*10^pH-Ct_Cl-Ct_OAc*Ka*10^pH/(1+Ka*10^pH))</f>
        <v>4.3738162094928007E-2</v>
      </c>
      <c r="AD240" s="19">
        <f>ABS(Ct_Na+10^-pH-Kw*10^pH-Ct_Cl-Ct_OAc*Ka*10^pH/(1+Ka*10^pH))</f>
        <v>4.5072001867221156E-2</v>
      </c>
      <c r="AE240" s="19">
        <f>ABS(Ct_Na+10^-pH-Kw*10^pH-Ct_Cl-Ct_OAc*Ka*10^pH/(1+Ka*10^pH))</f>
        <v>4.6351399199828863E-2</v>
      </c>
      <c r="AF240" s="19">
        <f>ABS(Ct_Na+10^-pH-Kw*10^pH-Ct_Cl-Ct_OAc*Ka*10^pH/(1+Ka*10^pH))</f>
        <v>4.7579620639132243E-2</v>
      </c>
      <c r="AG240" s="19">
        <f>ABS(Ct_Na+10^-pH-Kw*10^pH-Ct_Cl-Ct_OAc*Ka*10^pH/(1+Ka*10^pH))</f>
        <v>4.8759676531796289E-2</v>
      </c>
      <c r="AH240" s="19">
        <f>ABS(Ct_Na+10^-pH-Kw*10^pH-Ct_Cl-Ct_OAc*Ka*10^pH/(1+Ka*10^pH))</f>
        <v>4.9894345659357874E-2</v>
      </c>
      <c r="AI240" s="19">
        <f>ABS(Ct_Na+10^-pH-Kw*10^pH-Ct_Cl-Ct_OAc*Ka*10^pH/(1+Ka*10^pH))</f>
        <v>5.0986197083992615E-2</v>
      </c>
      <c r="AJ240" s="19">
        <f>ABS(Ct_Na+10^-pH-Kw*10^pH-Ct_Cl-Ct_OAc*Ka*10^pH/(1+Ka*10^pH))</f>
        <v>5.2037609566974202E-2</v>
      </c>
      <c r="AK240" s="19">
        <f>ABS(Ct_Na+10^-pH-Kw*10^pH-Ct_Cl-Ct_OAc*Ka*10^pH/(1+Ka*10^pH))</f>
        <v>5.3050788868756478E-2</v>
      </c>
      <c r="AL240" s="19">
        <f>ABS(Ct_Na+10^-pH-Kw*10^pH-Ct_Cl-Ct_OAc*Ka*10^pH/(1+Ka*10^pH))</f>
        <v>5.4027783195475083E-2</v>
      </c>
      <c r="AM240" s="19">
        <f>ABS(Ct_Na+10^-pH-Kw*10^pH-Ct_Cl-Ct_OAc*Ka*10^pH/(1+Ka*10^pH))</f>
        <v>5.4970497019501824E-2</v>
      </c>
      <c r="AN240" s="19">
        <f>ABS(Ct_Na+10^-pH-Kw*10^pH-Ct_Cl-Ct_OAc*Ka*10^pH/(1+Ka*10^pH))</f>
        <v>5.5880703470286244E-2</v>
      </c>
      <c r="AO240" s="19">
        <f>ABS(Ct_Na+10^-pH-Kw*10^pH-Ct_Cl-Ct_OAc*Ka*10^pH/(1+Ka*10^pH))</f>
        <v>5.6760055465111876E-2</v>
      </c>
      <c r="AP240" s="19">
        <f>ABS(Ct_Na+10^-pH-Kw*10^pH-Ct_Cl-Ct_OAc*Ka*10^pH/(1+Ka*10^pH))</f>
        <v>5.761009572677666E-2</v>
      </c>
      <c r="AQ240" s="19">
        <f>ABS(Ct_Na+10^-pH-Kw*10^pH-Ct_Cl-Ct_OAc*Ka*10^pH/(1+Ka*10^pH))</f>
        <v>5.8432265815927829E-2</v>
      </c>
      <c r="AR240" s="19">
        <f>ABS(Ct_Na+10^-pH-Kw*10^pH-Ct_Cl-Ct_OAc*Ka*10^pH/(1+Ka*10^pH))</f>
        <v>5.9227914289299952E-2</v>
      </c>
      <c r="AS240" s="19">
        <f>ABS(Ct_Na+10^-pH-Kw*10^pH-Ct_Cl-Ct_OAc*Ka*10^pH/(1+Ka*10^pH))</f>
        <v>5.9998304080977699E-2</v>
      </c>
      <c r="AT240" s="19">
        <f>ABS(Ct_Na+10^-pH-Kw*10^pH-Ct_Cl-Ct_OAc*Ka*10^pH/(1+Ka*10^pH))</f>
        <v>6.0744619191665537E-2</v>
      </c>
      <c r="AU240" s="19">
        <f>ABS(Ct_Na+10^-pH-Kw*10^pH-Ct_Cl-Ct_OAc*Ka*10^pH/(1+Ka*10^pH))</f>
        <v>6.1467970760486032E-2</v>
      </c>
      <c r="AV240" s="19">
        <f>ABS(Ct_Na+10^-pH-Kw*10^pH-Ct_Cl-Ct_OAc*Ka*10^pH/(1+Ka*10^pH))</f>
        <v>6.2169402584796855E-2</v>
      </c>
      <c r="AW240" s="19">
        <f>ABS(Ct_Na+10^-pH-Kw*10^pH-Ct_Cl-Ct_OAc*Ka*10^pH/(1+Ka*10^pH))</f>
        <v>6.2849896145695375E-2</v>
      </c>
      <c r="AX240" s="19">
        <f>ABS(Ct_Na+10^-pH-Kw*10^pH-Ct_Cl-Ct_OAc*Ka*10^pH/(1+Ka*10^pH))</f>
        <v>6.3510375190096904E-2</v>
      </c>
      <c r="AY240" s="19">
        <f>ABS(Ct_Na+10^-pH-Kw*10^pH-Ct_Cl-Ct_OAc*Ka*10^pH/(1+Ka*10^pH))</f>
        <v>6.4151709914370858E-2</v>
      </c>
      <c r="AZ240" s="19">
        <f>ABS(Ct_Na+10^-pH-Kw*10^pH-Ct_Cl-Ct_OAc*Ka*10^pH/(1+Ka*10^pH))</f>
        <v>6.4774720789379805E-2</v>
      </c>
      <c r="BA240" s="19">
        <f>ABS(Ct_Na+10^-pH-Kw*10^pH-Ct_Cl-Ct_OAc*Ka*10^pH/(1+Ka*10^pH))</f>
        <v>6.5380182062275846E-2</v>
      </c>
      <c r="BB240" s="19">
        <f>ABS(Ct_Na+10^-pH-Kw*10^pH-Ct_Cl-Ct_OAc*Ka*10^pH/(1+Ka*10^pH))</f>
        <v>6.5968824966480308E-2</v>
      </c>
      <c r="BC240" s="19">
        <f>ABS(Ct_Na+10^-pH-Kw*10^pH-Ct_Cl-Ct_OAc*Ka*10^pH/(1+Ka*10^pH))</f>
        <v>6.6541340667829907E-2</v>
      </c>
      <c r="BD240" s="19">
        <f>ABS(Ct_Na+10^-pH-Kw*10^pH-Ct_Cl-Ct_OAc*Ka*10^pH/(1+Ka*10^pH))</f>
        <v>6.7098382971845685E-2</v>
      </c>
      <c r="BE240" s="19">
        <f>ABS(Ct_Na+10^-pH-Kw*10^pH-Ct_Cl-Ct_OAc*Ka*10^pH/(1+Ka*10^pH))</f>
        <v>6.7640570814421055E-2</v>
      </c>
      <c r="BF240" s="19">
        <f>ABS(Ct_Na+10^-pH-Kw*10^pH-Ct_Cl-Ct_OAc*Ka*10^pH/(1+Ka*10^pH))</f>
        <v>6.8168490555876038E-2</v>
      </c>
      <c r="BG240" s="19">
        <f>ABS(Ct_Na+10^-pH-Kw*10^pH-Ct_Cl-Ct_OAc*Ka*10^pH/(1+Ka*10^pH))</f>
        <v>6.8682698096254241E-2</v>
      </c>
      <c r="BH240" s="19">
        <f>ABS(Ct_Na+10^-pH-Kw*10^pH-Ct_Cl-Ct_OAc*Ka*10^pH/(1+Ka*10^pH))</f>
        <v>6.9183720827904818E-2</v>
      </c>
      <c r="BI240" s="19">
        <f>ABS(Ct_Na+10^-pH-Kw*10^pH-Ct_Cl-Ct_OAc*Ka*10^pH/(1+Ka*10^pH))</f>
        <v>6.9672059439766773E-2</v>
      </c>
      <c r="BJ240" s="19">
        <f>ABS(Ct_Na+10^-pH-Kw*10^pH-Ct_Cl-Ct_OAc*Ka*10^pH/(1+Ka*10^pH))</f>
        <v>7.0148189586332177E-2</v>
      </c>
      <c r="BK240" s="19">
        <f>ABS(Ct_Na+10^-pH-Kw*10^pH-Ct_Cl-Ct_OAc*Ka*10^pH/(1+Ka*10^pH))</f>
        <v>7.0612563432982375E-2</v>
      </c>
      <c r="BL240" s="19">
        <f>ABS(Ct_Na+10^-pH-Kw*10^pH-Ct_Cl-Ct_OAc*Ka*10^pH/(1+Ka*10^pH))</f>
        <v>7.1065611088250852E-2</v>
      </c>
      <c r="BM240" s="19">
        <f>ABS(Ct_Na+10^-pH-Kw*10^pH-Ct_Cl-Ct_OAc*Ka*10^pH/(1+Ka*10^pH))</f>
        <v>7.1507741932549038E-2</v>
      </c>
      <c r="BN240" s="19">
        <f>ABS(Ct_Na+10^-pH-Kw*10^pH-Ct_Cl-Ct_OAc*Ka*10^pH/(1+Ka*10^pH))</f>
        <v>7.1939345851982958E-2</v>
      </c>
      <c r="BO240" s="19">
        <f>ABS(Ct_Na+10^-pH-Kw*10^pH-Ct_Cl-Ct_OAc*Ka*10^pH/(1+Ka*10^pH))</f>
        <v>7.236079438507724E-2</v>
      </c>
      <c r="BP240" s="19">
        <f>ABS(Ct_Na+10^-pH-Kw*10^pH-Ct_Cl-Ct_OAc*Ka*10^pH/(1+Ka*10^pH))</f>
        <v>7.2772441789494935E-2</v>
      </c>
      <c r="BQ240" s="19">
        <f>ABS(Ct_Na+10^-pH-Kw*10^pH-Ct_Cl-Ct_OAc*Ka*10^pH/(1+Ka*10^pH))</f>
        <v>7.3174626035190385E-2</v>
      </c>
      <c r="BR240" s="19">
        <f>ABS(Ct_Na+10^-pH-Kw*10^pH-Ct_Cl-Ct_OAc*Ka*10^pH/(1+Ka*10^pH))</f>
        <v>7.3567669729847296E-2</v>
      </c>
      <c r="BS240" s="19">
        <f>ABS(Ct_Na+10^-pH-Kw*10^pH-Ct_Cl-Ct_OAc*Ka*10^pH/(1+Ka*10^pH))</f>
        <v>7.3951880981927662E-2</v>
      </c>
      <c r="BT240" s="19">
        <f>ABS(Ct_Na+10^-pH-Kw*10^pH-Ct_Cl-Ct_OAc*Ka*10^pH/(1+Ka*10^pH))</f>
        <v>7.4327554206183991E-2</v>
      </c>
      <c r="BU240" s="19">
        <f>ABS(Ct_Na+10^-pH-Kw*10^pH-Ct_Cl-Ct_OAc*Ka*10^pH/(1+Ka*10^pH))</f>
        <v>7.469497087606107E-2</v>
      </c>
      <c r="BV240" s="19">
        <f>ABS(Ct_Na+10^-pH-Kw*10^pH-Ct_Cl-Ct_OAc*Ka*10^pH/(1+Ka*10^pH))</f>
        <v>7.5054400227027779E-2</v>
      </c>
      <c r="BW240" s="19">
        <f>ABS(Ct_Na+10^-pH-Kw*10^pH-Ct_Cl-Ct_OAc*Ka*10^pH/(1+Ka*10^pH))</f>
        <v>7.5406099914532856E-2</v>
      </c>
      <c r="BX240" s="19">
        <f>ABS(Ct_Na+10^-pH-Kw*10^pH-Ct_Cl-Ct_OAc*Ka*10^pH/(1+Ka*10^pH))</f>
        <v>7.5750316629963343E-2</v>
      </c>
      <c r="BY240" s="19">
        <f>ABS(Ct_Na+10^-pH-Kw*10^pH-Ct_Cl-Ct_OAc*Ka*10^pH/(1+Ka*10^pH))</f>
        <v>7.6087286677700552E-2</v>
      </c>
      <c r="BZ240" s="19">
        <f>ABS(Ct_Na+10^-pH-Kw*10^pH-Ct_Cl-Ct_OAc*Ka*10^pH/(1+Ka*10^pH))</f>
        <v>7.6417236516109918E-2</v>
      </c>
      <c r="CA240" s="19">
        <f>ABS(Ct_Na+10^-pH-Kw*10^pH-Ct_Cl-Ct_OAc*Ka*10^pH/(1+Ka*10^pH))</f>
        <v>7.6740383265067519E-2</v>
      </c>
      <c r="CB240" s="19">
        <f>ABS(Ct_Na+10^-pH-Kw*10^pH-Ct_Cl-Ct_OAc*Ka*10^pH/(1+Ka*10^pH))</f>
        <v>7.7056935182413758E-2</v>
      </c>
      <c r="CC240" s="19">
        <f>ABS(Ct_Na+10^-pH-Kw*10^pH-Ct_Cl-Ct_OAc*Ka*10^pH/(1+Ka*10^pH))</f>
        <v>7.7367092111530797E-2</v>
      </c>
      <c r="CD240" s="19">
        <f>ABS(Ct_Na+10^-pH-Kw*10^pH-Ct_Cl-Ct_OAc*Ka*10^pH/(1+Ka*10^pH))</f>
        <v>7.7671045902065472E-2</v>
      </c>
      <c r="CE240" s="19">
        <f>ABS(Ct_Na+10^-pH-Kw*10^pH-Ct_Cl-Ct_OAc*Ka*10^pH/(1+Ka*10^pH))</f>
        <v>7.7968980805658866E-2</v>
      </c>
      <c r="CF240" s="19">
        <f>ABS(Ct_Na+10^-pH-Kw*10^pH-Ct_Cl-Ct_OAc*Ka*10^pH/(1+Ka*10^pH))</f>
        <v>7.8261073848397492E-2</v>
      </c>
      <c r="CG240" s="19">
        <f>ABS(Ct_Na+10^-pH-Kw*10^pH-Ct_Cl-Ct_OAc*Ka*10^pH/(1+Ka*10^pH))</f>
        <v>7.854749518156838E-2</v>
      </c>
      <c r="CH240" s="19">
        <f>ABS(Ct_Na+10^-pH-Kw*10^pH-Ct_Cl-Ct_OAc*Ka*10^pH/(1+Ka*10^pH))</f>
        <v>7.882840841217828E-2</v>
      </c>
      <c r="CI240" s="19">
        <f>ABS(Ct_Na+10^-pH-Kw*10^pH-Ct_Cl-Ct_OAc*Ka*10^pH/(1+Ka*10^pH))</f>
        <v>7.9103970914586083E-2</v>
      </c>
      <c r="CJ240" s="19">
        <f>ABS(Ct_Na+10^-pH-Kw*10^pH-Ct_Cl-Ct_OAc*Ka*10^pH/(1+Ka*10^pH))</f>
        <v>7.9374334124495641E-2</v>
      </c>
      <c r="CK240" s="19">
        <f>ABS(Ct_Na+10^-pH-Kw*10^pH-Ct_Cl-Ct_OAc*Ka*10^pH/(1+Ka*10^pH))</f>
        <v>7.9639643816462977E-2</v>
      </c>
      <c r="CL240" s="19">
        <f>ABS(Ct_Na+10^-pH-Kw*10^pH-Ct_Cl-Ct_OAc*Ka*10^pH/(1+Ka*10^pH))</f>
        <v>7.9900040365986455E-2</v>
      </c>
      <c r="CM240" s="19">
        <f>ABS(Ct_Na+10^-pH-Kw*10^pH-Ct_Cl-Ct_OAc*Ka*10^pH/(1+Ka*10^pH))</f>
        <v>8.0155658997170046E-2</v>
      </c>
      <c r="CN240" s="19">
        <f>ABS(Ct_Na+10^-pH-Kw*10^pH-Ct_Cl-Ct_OAc*Ka*10^pH/(1+Ka*10^pH))</f>
        <v>8.0406630016877575E-2</v>
      </c>
      <c r="CO240" s="19">
        <f>ABS(Ct_Na+10^-pH-Kw*10^pH-Ct_Cl-Ct_OAc*Ka*10^pH/(1+Ka*10^pH))</f>
        <v>8.0653079036230022E-2</v>
      </c>
      <c r="CP240" s="19">
        <f>ABS(Ct_Na+10^-pH-Kw*10^pH-Ct_Cl-Ct_OAc*Ka*10^pH/(1+Ka*10^pH))</f>
        <v>8.0895127180236892E-2</v>
      </c>
      <c r="CQ240" s="19">
        <f>ABS(Ct_Na+10^-pH-Kw*10^pH-Ct_Cl-Ct_OAc*Ka*10^pH/(1+Ka*10^pH))</f>
        <v>8.1132891286296735E-2</v>
      </c>
      <c r="CR240" s="19">
        <f>ABS(Ct_Na+10^-pH-Kw*10^pH-Ct_Cl-Ct_OAc*Ka*10^pH/(1+Ka*10^pH))</f>
        <v>8.1366484092250252E-2</v>
      </c>
      <c r="CS240" s="19">
        <f>ABS(Ct_Na+10^-pH-Kw*10^pH-Ct_Cl-Ct_OAc*Ka*10^pH/(1+Ka*10^pH))</f>
        <v>8.1596014414621956E-2</v>
      </c>
      <c r="CT240" s="19">
        <f>ABS(Ct_Na+10^-pH-Kw*10^pH-Ct_Cl-Ct_OAc*Ka*10^pH/(1+Ka*10^pH))</f>
        <v>8.1821587317642469E-2</v>
      </c>
      <c r="CU240" s="19">
        <f>ABS(Ct_Na+10^-pH-Kw*10^pH-Ct_Cl-Ct_OAc*Ka*10^pH/(1+Ka*10^pH))</f>
        <v>8.2043304273602763E-2</v>
      </c>
      <c r="CV240" s="19">
        <f>ABS(Ct_Na+10^-pH-Kw*10^pH-Ct_Cl-Ct_OAc*Ka*10^pH/(1+Ka*10^pH))</f>
        <v>8.2261263315055275E-2</v>
      </c>
      <c r="CW240" s="19">
        <f>ABS(Ct_Na+10^-pH-Kw*10^pH-Ct_Cl-Ct_OAc*Ka*10^pH/(1+Ka*10^pH))</f>
        <v>8.2475559179340519E-2</v>
      </c>
      <c r="CX240" s="19">
        <f>ABS(Ct_Na+10^-pH-Kw*10^pH-Ct_Cl-Ct_OAc*Ka*10^pH/(1+Ka*10^pH))</f>
        <v>8.2686283445887659E-2</v>
      </c>
    </row>
    <row r="241" spans="1:102">
      <c r="A241" s="24">
        <v>2.12</v>
      </c>
      <c r="B241" s="19">
        <f>ABS(Ct_Na+10^-pH-Kw*10^pH-Ct_Cl-Ct_OAc*Ka*10^pH/(1+Ka*10^pH))</f>
        <v>4.2881973502816022E-2</v>
      </c>
      <c r="C241" s="19">
        <f>ABS(Ct_Na+10^-pH-Kw*10^pH-Ct_Cl-Ct_OAc*Ka*10^pH/(1+Ka*10^pH))</f>
        <v>3.571684258606414E-2</v>
      </c>
      <c r="D241" s="19">
        <f>ABS(Ct_Na+10^-pH-Kw*10^pH-Ct_Cl-Ct_OAc*Ka*10^pH/(1+Ka*10^pH))</f>
        <v>2.9203087207198792E-2</v>
      </c>
      <c r="E241" s="19">
        <f>ABS(Ct_Na+10^-pH-Kw*10^pH-Ct_Cl-Ct_OAc*Ka*10^pH/(1+Ka*10^pH))</f>
        <v>2.3255745339539124E-2</v>
      </c>
      <c r="F241" s="19">
        <f>ABS(Ct_Na+10^-pH-Kw*10^pH-Ct_Cl-Ct_OAc*Ka*10^pH/(1+Ka*10^pH))</f>
        <v>1.7804015294184423E-2</v>
      </c>
      <c r="G241" s="19">
        <f>ABS(Ct_Na+10^-pH-Kw*10^pH-Ct_Cl-Ct_OAc*Ka*10^pH/(1+Ka*10^pH))</f>
        <v>1.2788423652458107E-2</v>
      </c>
      <c r="H241" s="19">
        <f>ABS(Ct_Na+10^-pH-Kw*10^pH-Ct_Cl-Ct_OAc*Ka*10^pH/(1+Ka*10^pH))</f>
        <v>8.1586467524030395E-3</v>
      </c>
      <c r="I241" s="19">
        <f>ABS(Ct_Na+10^-pH-Kw*10^pH-Ct_Cl-Ct_OAc*Ka*10^pH/(1+Ka*10^pH))</f>
        <v>3.8718162893890845E-3</v>
      </c>
      <c r="J241" s="19">
        <f>ABS(Ct_Na+10^-pH-Kw*10^pH-Ct_Cl-Ct_OAc*Ka*10^pH/(1+Ka*10^pH))</f>
        <v>1.0881199769528896E-4</v>
      </c>
      <c r="K241" s="19">
        <f>ABS(Ct_Na+10^-pH-Kw*10^pH-Ct_Cl-Ct_OAc*Ka*10^pH/(1+Ka*10^pH))</f>
        <v>3.8149141960152322E-3</v>
      </c>
      <c r="L241" s="19">
        <f>ABS(Ct_Na+10^-pH-Kw*10^pH-Ct_Cl-Ct_OAc*Ka*10^pH/(1+Ka*10^pH))</f>
        <v>7.2739429144471771E-3</v>
      </c>
      <c r="M241" s="19">
        <f>ABS(Ct_Na+10^-pH-Kw*10^pH-Ct_Cl-Ct_OAc*Ka*10^pH/(1+Ka*10^pH))</f>
        <v>1.0509808489754481E-2</v>
      </c>
      <c r="N241" s="19">
        <f>ABS(Ct_Na+10^-pH-Kw*10^pH-Ct_Cl-Ct_OAc*Ka*10^pH/(1+Ka*10^pH))</f>
        <v>1.3543432466605082E-2</v>
      </c>
      <c r="O241" s="19">
        <f>ABS(Ct_Na+10^-pH-Kw*10^pH-Ct_Cl-Ct_OAc*Ka*10^pH/(1+Ka*10^pH))</f>
        <v>1.6393200444858664E-2</v>
      </c>
      <c r="P241" s="19">
        <f>ABS(Ct_Na+10^-pH-Kw*10^pH-Ct_Cl-Ct_OAc*Ka*10^pH/(1+Ka*10^pH))</f>
        <v>1.907533501262676E-2</v>
      </c>
      <c r="Q241" s="19">
        <f>ABS(Ct_Na+10^-pH-Kw*10^pH-Ct_Cl-Ct_OAc*Ka*10^pH/(1+Ka*10^pH))</f>
        <v>2.160420474795095E-2</v>
      </c>
      <c r="R241" s="19">
        <f>ABS(Ct_Na+10^-pH-Kw*10^pH-Ct_Cl-Ct_OAc*Ka*10^pH/(1+Ka*10^pH))</f>
        <v>2.3992581720201574E-2</v>
      </c>
      <c r="S241" s="19">
        <f>ABS(Ct_Na+10^-pH-Kw*10^pH-Ct_Cl-Ct_OAc*Ka*10^pH/(1+Ka*10^pH))</f>
        <v>2.6251857234492717E-2</v>
      </c>
      <c r="T241" s="19">
        <f>ABS(Ct_Na+10^-pH-Kw*10^pH-Ct_Cl-Ct_OAc*Ka*10^pH/(1+Ka*10^pH))</f>
        <v>2.8392223511189574E-2</v>
      </c>
      <c r="U241" s="19">
        <f>ABS(Ct_Na+10^-pH-Kw*10^pH-Ct_Cl-Ct_OAc*Ka*10^pH/(1+Ka*10^pH))</f>
        <v>3.0422827414722502E-2</v>
      </c>
      <c r="V241" s="19">
        <f>ABS(Ct_Na+10^-pH-Kw*10^pH-Ct_Cl-Ct_OAc*Ka*10^pH/(1+Ka*10^pH))</f>
        <v>3.2351901123078779E-2</v>
      </c>
      <c r="W241" s="19">
        <f>ABS(Ct_Na+10^-pH-Kw*10^pH-Ct_Cl-Ct_OAc*Ka*10^pH/(1+Ka*10^pH))</f>
        <v>3.4186873674929875E-2</v>
      </c>
      <c r="X241" s="19">
        <f>ABS(Ct_Na+10^-pH-Kw*10^pH-Ct_Cl-Ct_OAc*Ka*10^pH/(1+Ka*10^pH))</f>
        <v>3.5934466581454723E-2</v>
      </c>
      <c r="Y241" s="19">
        <f>ABS(Ct_Na+10^-pH-Kw*10^pH-Ct_Cl-Ct_OAc*Ka*10^pH/(1+Ka*10^pH))</f>
        <v>3.7600776096978414E-2</v>
      </c>
      <c r="Z241" s="19">
        <f>ABS(Ct_Na+10^-pH-Kw*10^pH-Ct_Cl-Ct_OAc*Ka*10^pH/(1+Ka*10^pH))</f>
        <v>3.9191344270887399E-2</v>
      </c>
      <c r="AA241" s="19">
        <f>ABS(Ct_Na+10^-pH-Kw*10^pH-Ct_Cl-Ct_OAc*Ka*10^pH/(1+Ka*10^pH))</f>
        <v>4.0711220525955973E-2</v>
      </c>
      <c r="AB241" s="19">
        <f>ABS(Ct_Na+10^-pH-Kw*10^pH-Ct_Cl-Ct_OAc*Ka*10^pH/(1+Ka*10^pH))</f>
        <v>4.2165015204717229E-2</v>
      </c>
      <c r="AC241" s="19">
        <f>ABS(Ct_Na+10^-pH-Kw*10^pH-Ct_Cl-Ct_OAc*Ka*10^pH/(1+Ka*10^pH))</f>
        <v>4.3556946280126942E-2</v>
      </c>
      <c r="AD241" s="19">
        <f>ABS(Ct_Na+10^-pH-Kw*10^pH-Ct_Cl-Ct_OAc*Ka*10^pH/(1+Ka*10^pH))</f>
        <v>4.489088022739459E-2</v>
      </c>
      <c r="AE241" s="19">
        <f>ABS(Ct_Na+10^-pH-Kw*10^pH-Ct_Cl-Ct_OAc*Ka*10^pH/(1+Ka*10^pH))</f>
        <v>4.6170367891100281E-2</v>
      </c>
      <c r="AF241" s="19">
        <f>ABS(Ct_Na+10^-pH-Kw*10^pH-Ct_Cl-Ct_OAc*Ka*10^pH/(1+Ka*10^pH))</f>
        <v>4.7398676048257739E-2</v>
      </c>
      <c r="AG241" s="19">
        <f>ABS(Ct_Na+10^-pH-Kw*10^pH-Ct_Cl-Ct_OAc*Ka*10^pH/(1+Ka*10^pH))</f>
        <v>4.857881525807569E-2</v>
      </c>
      <c r="AH241" s="19">
        <f>ABS(Ct_Na+10^-pH-Kw*10^pH-Ct_Cl-Ct_OAc*Ka*10^pH/(1+Ka*10^pH))</f>
        <v>4.9713564498285262E-2</v>
      </c>
      <c r="AI241" s="19">
        <f>ABS(Ct_Na+10^-pH-Kw*10^pH-Ct_Cl-Ct_OAc*Ka*10^pH/(1+Ka*10^pH))</f>
        <v>5.0805493012449202E-2</v>
      </c>
      <c r="AJ241" s="19">
        <f>ABS(Ct_Na+10^-pH-Kw*10^pH-Ct_Cl-Ct_OAc*Ka*10^pH/(1+Ka*10^pH))</f>
        <v>5.1856979729792245E-2</v>
      </c>
      <c r="AK241" s="19">
        <f>ABS(Ct_Na+10^-pH-Kw*10^pH-Ct_Cl-Ct_OAc*Ka*10^pH/(1+Ka*10^pH))</f>
        <v>5.2870230566504646E-2</v>
      </c>
      <c r="AL241" s="19">
        <f>ABS(Ct_Na+10^-pH-Kw*10^pH-Ct_Cl-Ct_OAc*Ka*10^pH/(1+Ka*10^pH))</f>
        <v>5.3847293873334444E-2</v>
      </c>
      <c r="AM241" s="19">
        <f>ABS(Ct_Na+10^-pH-Kw*10^pH-Ct_Cl-Ct_OAc*Ka*10^pH/(1+Ka*10^pH))</f>
        <v>5.4790074257117592E-2</v>
      </c>
      <c r="AN241" s="19">
        <f>ABS(Ct_Na+10^-pH-Kw*10^pH-Ct_Cl-Ct_OAc*Ka*10^pH/(1+Ka*10^pH))</f>
        <v>5.5700344972494417E-2</v>
      </c>
      <c r="AO241" s="19">
        <f>ABS(Ct_Na+10^-pH-Kw*10^pH-Ct_Cl-Ct_OAc*Ka*10^pH/(1+Ka*10^pH))</f>
        <v>5.6579759053451688E-2</v>
      </c>
      <c r="AP241" s="19">
        <f>ABS(Ct_Na+10^-pH-Kw*10^pH-Ct_Cl-Ct_OAc*Ka*10^pH/(1+Ka*10^pH))</f>
        <v>5.7429859331710388E-2</v>
      </c>
      <c r="AQ241" s="19">
        <f>ABS(Ct_Na+10^-pH-Kw*10^pH-Ct_Cl-Ct_OAc*Ka*10^pH/(1+Ka*10^pH))</f>
        <v>5.8252087469698295E-2</v>
      </c>
      <c r="AR241" s="19">
        <f>ABS(Ct_Na+10^-pH-Kw*10^pH-Ct_Cl-Ct_OAc*Ka*10^pH/(1+Ka*10^pH))</f>
        <v>5.9047792119364041E-2</v>
      </c>
      <c r="AS241" s="19">
        <f>ABS(Ct_Na+10^-pH-Kw*10^pH-Ct_Cl-Ct_OAc*Ka*10^pH/(1+Ka*10^pH))</f>
        <v>5.9818236303961006E-2</v>
      </c>
      <c r="AT241" s="19">
        <f>ABS(Ct_Na+10^-pH-Kw*10^pH-Ct_Cl-Ct_OAc*Ka*10^pH/(1+Ka*10^pH))</f>
        <v>6.0564604107789341E-2</v>
      </c>
      <c r="AU241" s="19">
        <f>ABS(Ct_Na+10^-pH-Kw*10^pH-Ct_Cl-Ct_OAc*Ka*10^pH/(1+Ka*10^pH))</f>
        <v>6.1288006748422927E-2</v>
      </c>
      <c r="AV241" s="19">
        <f>ABS(Ct_Na+10^-pH-Kw*10^pH-Ct_Cl-Ct_OAc*Ka*10^pH/(1+Ka*10^pH))</f>
        <v>6.1989488096916144E-2</v>
      </c>
      <c r="AW241" s="19">
        <f>ABS(Ct_Na+10^-pH-Kw*10^pH-Ct_Cl-Ct_OAc*Ka*10^pH/(1+Ka*10^pH))</f>
        <v>6.2670029703663255E-2</v>
      </c>
      <c r="AX241" s="19">
        <f>ABS(Ct_Na+10^-pH-Kw*10^pH-Ct_Cl-Ct_OAc*Ka*10^pH/(1+Ka*10^pH))</f>
        <v>6.333055538080018E-2</v>
      </c>
      <c r="AY241" s="19">
        <f>ABS(Ct_Na+10^-pH-Kw*10^pH-Ct_Cl-Ct_OAc*Ka*10^pH/(1+Ka*10^pH))</f>
        <v>6.3971935386136033E-2</v>
      </c>
      <c r="AZ241" s="19">
        <f>ABS(Ct_Na+10^-pH-Kw*10^pH-Ct_Cl-Ct_OAc*Ka*10^pH/(1+Ka*10^pH))</f>
        <v>6.459499024846227E-2</v>
      </c>
      <c r="BA241" s="19">
        <f>ABS(Ct_Na+10^-pH-Kw*10^pH-Ct_Cl-Ct_OAc*Ka*10^pH/(1+Ka*10^pH))</f>
        <v>6.5200494269596232E-2</v>
      </c>
      <c r="BB241" s="19">
        <f>ABS(Ct_Na+10^-pH-Kw*10^pH-Ct_Cl-Ct_OAc*Ka*10^pH/(1+Ka*10^pH))</f>
        <v>6.5789178734587575E-2</v>
      </c>
      <c r="BC241" s="19">
        <f>ABS(Ct_Na+10^-pH-Kw*10^pH-Ct_Cl-Ct_OAc*Ka*10^pH/(1+Ka*10^pH))</f>
        <v>6.6361734858072341E-2</v>
      </c>
      <c r="BD241" s="19">
        <f>ABS(Ct_Na+10^-pH-Kw*10^pH-Ct_Cl-Ct_OAc*Ka*10^pH/(1+Ka*10^pH))</f>
        <v>6.6918816491733146E-2</v>
      </c>
      <c r="BE241" s="19">
        <f>ABS(Ct_Na+10^-pH-Kw*10^pH-Ct_Cl-Ct_OAc*Ka*10^pH/(1+Ka*10^pH))</f>
        <v>6.7461042615163017E-2</v>
      </c>
      <c r="BF241" s="19">
        <f>ABS(Ct_Na+10^-pH-Kw*10^pH-Ct_Cl-Ct_OAc*Ka*10^pH/(1+Ka*10^pH))</f>
        <v>6.7988999630081592E-2</v>
      </c>
      <c r="BG241" s="19">
        <f>ABS(Ct_Na+10^-pH-Kw*10^pH-Ct_Cl-Ct_OAc*Ka*10^pH/(1+Ka*10^pH))</f>
        <v>6.8503243475781475E-2</v>
      </c>
      <c r="BH241" s="19">
        <f>ABS(Ct_Na+10^-pH-Kw*10^pH-Ct_Cl-Ct_OAc*Ka*10^pH/(1+Ka*10^pH))</f>
        <v>6.9004301581848046E-2</v>
      </c>
      <c r="BI241" s="19">
        <f>ABS(Ct_Na+10^-pH-Kw*10^pH-Ct_Cl-Ct_OAc*Ka*10^pH/(1+Ka*10^pH))</f>
        <v>6.9492674672571156E-2</v>
      </c>
      <c r="BJ241" s="19">
        <f>ABS(Ct_Na+10^-pH-Kw*10^pH-Ct_Cl-Ct_OAc*Ka*10^pH/(1+Ka*10^pH))</f>
        <v>6.9968838436026193E-2</v>
      </c>
      <c r="BK241" s="19">
        <f>ABS(Ct_Na+10^-pH-Kw*10^pH-Ct_Cl-Ct_OAc*Ka*10^pH/(1+Ka*10^pH))</f>
        <v>7.0433245069519368E-2</v>
      </c>
      <c r="BL241" s="19">
        <f>ABS(Ct_Na+10^-pH-Kw*10^pH-Ct_Cl-Ct_OAc*Ka*10^pH/(1+Ka*10^pH))</f>
        <v>7.0886324711951734E-2</v>
      </c>
      <c r="BM241" s="19">
        <f>ABS(Ct_Na+10^-pH-Kw*10^pH-Ct_Cl-Ct_OAc*Ka*10^pH/(1+Ka*10^pH))</f>
        <v>7.1328486772638755E-2</v>
      </c>
      <c r="BN241" s="19">
        <f>ABS(Ct_Na+10^-pH-Kw*10^pH-Ct_Cl-Ct_OAc*Ka*10^pH/(1+Ka*10^pH))</f>
        <v>7.1760121165214158E-2</v>
      </c>
      <c r="BO241" s="19">
        <f>ABS(Ct_Na+10^-pH-Kw*10^pH-Ct_Cl-Ct_OAc*Ka*10^pH/(1+Ka*10^pH))</f>
        <v>7.218159945443485E-2</v>
      </c>
      <c r="BP241" s="19">
        <f>ABS(Ct_Na+10^-pH-Kw*10^pH-Ct_Cl-Ct_OAc*Ka*10^pH/(1+Ka*10^pH))</f>
        <v>7.2593275922976E-2</v>
      </c>
      <c r="BQ241" s="19">
        <f>ABS(Ct_Na+10^-pH-Kw*10^pH-Ct_Cl-Ct_OAc*Ka*10^pH/(1+Ka*10^pH))</f>
        <v>7.299548856465414E-2</v>
      </c>
      <c r="BR241" s="19">
        <f>ABS(Ct_Na+10^-pH-Kw*10^pH-Ct_Cl-Ct_OAc*Ka*10^pH/(1+Ka*10^pH))</f>
        <v>7.3388560009930479E-2</v>
      </c>
      <c r="BS241" s="19">
        <f>ABS(Ct_Na+10^-pH-Kw*10^pH-Ct_Cl-Ct_OAc*Ka*10^pH/(1+Ka*10^pH))</f>
        <v>7.3772798389020872E-2</v>
      </c>
      <c r="BT241" s="19">
        <f>ABS(Ct_Na+10^-pH-Kw*10^pH-Ct_Cl-Ct_OAc*Ka*10^pH/(1+Ka*10^pH))</f>
        <v>7.4148498137464783E-2</v>
      </c>
      <c r="BU241" s="19">
        <f>ABS(Ct_Na+10^-pH-Kw*10^pH-Ct_Cl-Ct_OAc*Ka*10^pH/(1+Ka*10^pH))</f>
        <v>7.4515940748580256E-2</v>
      </c>
      <c r="BV241" s="19">
        <f>ABS(Ct_Na+10^-pH-Kw*10^pH-Ct_Cl-Ct_OAc*Ka*10^pH/(1+Ka*10^pH))</f>
        <v>7.4875395476845394E-2</v>
      </c>
      <c r="BW241" s="19">
        <f>ABS(Ct_Na+10^-pH-Kw*10^pH-Ct_Cl-Ct_OAc*Ka*10^pH/(1+Ka*10^pH))</f>
        <v>7.5227119995900552E-2</v>
      </c>
      <c r="BX241" s="19">
        <f>ABS(Ct_Na+10^-pH-Kw*10^pH-Ct_Cl-Ct_OAc*Ka*10^pH/(1+Ka*10^pH))</f>
        <v>7.5571361014550267E-2</v>
      </c>
      <c r="BY241" s="19">
        <f>ABS(Ct_Na+10^-pH-Kw*10^pH-Ct_Cl-Ct_OAc*Ka*10^pH/(1+Ka*10^pH))</f>
        <v>7.5908354853859966E-2</v>
      </c>
      <c r="BZ241" s="19">
        <f>ABS(Ct_Na+10^-pH-Kw*10^pH-Ct_Cl-Ct_OAc*Ka*10^pH/(1+Ka*10^pH))</f>
        <v>7.6238327988184085E-2</v>
      </c>
      <c r="CA241" s="19">
        <f>ABS(Ct_Na+10^-pH-Kw*10^pH-Ct_Cl-Ct_OAc*Ka*10^pH/(1+Ka*10^pH))</f>
        <v>7.65614975527283E-2</v>
      </c>
      <c r="CB241" s="19">
        <f>ABS(Ct_Na+10^-pH-Kw*10^pH-Ct_Cl-Ct_OAc*Ka*10^pH/(1+Ka*10^pH))</f>
        <v>7.6878071820036933E-2</v>
      </c>
      <c r="CC241" s="19">
        <f>ABS(Ct_Na+10^-pH-Kw*10^pH-Ct_Cl-Ct_OAc*Ka*10^pH/(1+Ka*10^pH))</f>
        <v>7.7188250647601958E-2</v>
      </c>
      <c r="CD241" s="19">
        <f>ABS(Ct_Na+10^-pH-Kw*10^pH-Ct_Cl-Ct_OAc*Ka*10^pH/(1+Ka*10^pH))</f>
        <v>7.7492225898615666E-2</v>
      </c>
      <c r="CE241" s="19">
        <f>ABS(Ct_Na+10^-pH-Kw*10^pH-Ct_Cl-Ct_OAc*Ka*10^pH/(1+Ka*10^pH))</f>
        <v>7.7790181837728123E-2</v>
      </c>
      <c r="CF241" s="19">
        <f>ABS(Ct_Na+10^-pH-Kw*10^pH-Ct_Cl-Ct_OAc*Ka*10^pH/(1+Ka*10^pH))</f>
        <v>7.8082295503524649E-2</v>
      </c>
      <c r="CG241" s="19">
        <f>ABS(Ct_Na+10^-pH-Kw*10^pH-Ct_Cl-Ct_OAc*Ka*10^pH/(1+Ka*10^pH))</f>
        <v>7.8368737059305707E-2</v>
      </c>
      <c r="CH241" s="19">
        <f>ABS(Ct_Na+10^-pH-Kw*10^pH-Ct_Cl-Ct_OAc*Ka*10^pH/(1+Ka*10^pH))</f>
        <v>7.8649670123629445E-2</v>
      </c>
      <c r="CI241" s="19">
        <f>ABS(Ct_Na+10^-pH-Kw*10^pH-Ct_Cl-Ct_OAc*Ka*10^pH/(1+Ka*10^pH))</f>
        <v>7.8925252081966046E-2</v>
      </c>
      <c r="CJ241" s="19">
        <f>ABS(Ct_Na+10^-pH-Kw*10^pH-Ct_Cl-Ct_OAc*Ka*10^pH/(1+Ka*10^pH))</f>
        <v>7.9195634380711394E-2</v>
      </c>
      <c r="CK241" s="19">
        <f>ABS(Ct_Na+10^-pH-Kw*10^pH-Ct_Cl-Ct_OAc*Ka*10^pH/(1+Ka*10^pH))</f>
        <v>7.9460962804713861E-2</v>
      </c>
      <c r="CL241" s="19">
        <f>ABS(Ct_Na+10^-pH-Kw*10^pH-Ct_Cl-Ct_OAc*Ka*10^pH/(1+Ka*10^pH))</f>
        <v>7.9721377739382926E-2</v>
      </c>
      <c r="CM241" s="19">
        <f>ABS(Ct_Na+10^-pH-Kw*10^pH-Ct_Cl-Ct_OAc*Ka*10^pH/(1+Ka*10^pH))</f>
        <v>7.997701441836999E-2</v>
      </c>
      <c r="CN241" s="19">
        <f>ABS(Ct_Na+10^-pH-Kw*10^pH-Ct_Cl-Ct_OAc*Ka*10^pH/(1+Ka*10^pH))</f>
        <v>8.0228003157739106E-2</v>
      </c>
      <c r="CO241" s="19">
        <f>ABS(Ct_Na+10^-pH-Kw*10^pH-Ct_Cl-Ct_OAc*Ka*10^pH/(1+Ka*10^pH))</f>
        <v>8.047446957747996E-2</v>
      </c>
      <c r="CP241" s="19">
        <f>ABS(Ct_Na+10^-pH-Kw*10^pH-Ct_Cl-Ct_OAc*Ka*10^pH/(1+Ka*10^pH))</f>
        <v>8.0716534811154025E-2</v>
      </c>
      <c r="CQ241" s="19">
        <f>ABS(Ct_Na+10^-pH-Kw*10^pH-Ct_Cl-Ct_OAc*Ka*10^pH/(1+Ka*10^pH))</f>
        <v>8.0954315704409072E-2</v>
      </c>
      <c r="CR241" s="19">
        <f>ABS(Ct_Na+10^-pH-Kw*10^pH-Ct_Cl-Ct_OAc*Ka*10^pH/(1+Ka*10^pH))</f>
        <v>8.1187925003045586E-2</v>
      </c>
      <c r="CS241" s="19">
        <f>ABS(Ct_Na+10^-pH-Kw*10^pH-Ct_Cl-Ct_OAc*Ka*10^pH/(1+Ka*10^pH))</f>
        <v>8.1417471531271032E-2</v>
      </c>
      <c r="CT241" s="19">
        <f>ABS(Ct_Na+10^-pH-Kw*10^pH-Ct_Cl-Ct_OAc*Ka*10^pH/(1+Ka*10^pH))</f>
        <v>8.1643060360734002E-2</v>
      </c>
      <c r="CU241" s="19">
        <f>ABS(Ct_Na+10^-pH-Kw*10^pH-Ct_Cl-Ct_OAc*Ka*10^pH/(1+Ka*10^pH))</f>
        <v>8.1864792970889888E-2</v>
      </c>
      <c r="CV241" s="19">
        <f>ABS(Ct_Na+10^-pH-Kw*10^pH-Ct_Cl-Ct_OAc*Ka*10^pH/(1+Ka*10^pH))</f>
        <v>8.2082767401212633E-2</v>
      </c>
      <c r="CW241" s="19">
        <f>ABS(Ct_Na+10^-pH-Kw*10^pH-Ct_Cl-Ct_OAc*Ka*10^pH/(1+Ka*10^pH))</f>
        <v>8.2297078395731638E-2</v>
      </c>
      <c r="CX241" s="19">
        <f>ABS(Ct_Na+10^-pH-Kw*10^pH-Ct_Cl-Ct_OAc*Ka*10^pH/(1+Ka*10^pH))</f>
        <v>8.2507817540341977E-2</v>
      </c>
    </row>
    <row r="242" spans="1:102">
      <c r="A242" s="23">
        <v>2.13</v>
      </c>
      <c r="B242" s="19">
        <f>ABS(Ct_Na+10^-pH-Kw*10^pH-Ct_Cl-Ct_OAc*Ka*10^pH/(1+Ka*10^pH))</f>
        <v>4.3065516046430774E-2</v>
      </c>
      <c r="C242" s="19">
        <f>ABS(Ct_Na+10^-pH-Kw*10^pH-Ct_Cl-Ct_OAc*Ka*10^pH/(1+Ka*10^pH))</f>
        <v>3.5899867548426438E-2</v>
      </c>
      <c r="D242" s="19">
        <f>ABS(Ct_Na+10^-pH-Kw*10^pH-Ct_Cl-Ct_OAc*Ka*10^pH/(1+Ka*10^pH))</f>
        <v>2.9385641641149773E-2</v>
      </c>
      <c r="E242" s="19">
        <f>ABS(Ct_Na+10^-pH-Kw*10^pH-Ct_Cl-Ct_OAc*Ka*10^pH/(1+Ka*10^pH))</f>
        <v>2.343787016059282E-2</v>
      </c>
      <c r="F242" s="19">
        <f>ABS(Ct_Na+10^-pH-Kw*10^pH-Ct_Cl-Ct_OAc*Ka*10^pH/(1+Ka*10^pH))</f>
        <v>1.7985746303415602E-2</v>
      </c>
      <c r="G242" s="19">
        <f>ABS(Ct_Na+10^-pH-Kw*10^pH-Ct_Cl-Ct_OAc*Ka*10^pH/(1+Ka*10^pH))</f>
        <v>1.2969792354812573E-2</v>
      </c>
      <c r="H242" s="19">
        <f>ABS(Ct_Na+10^-pH-Kw*10^pH-Ct_Cl-Ct_OAc*Ka*10^pH/(1+Ka*10^pH))</f>
        <v>8.3396810176405434E-3</v>
      </c>
      <c r="I242" s="19">
        <f>ABS(Ct_Na+10^-pH-Kw*10^pH-Ct_Cl-Ct_OAc*Ka*10^pH/(1+Ka*10^pH))</f>
        <v>4.0525408906293987E-3</v>
      </c>
      <c r="J242" s="19">
        <f>ABS(Ct_Na+10^-pH-Kw*10^pH-Ct_Cl-Ct_OAc*Ka*10^pH/(1+Ka*10^pH))</f>
        <v>7.1625058404776694E-5</v>
      </c>
      <c r="K242" s="19">
        <f>ABS(Ct_Na+10^-pH-Kw*10^pH-Ct_Cl-Ct_OAc*Ka*10^pH/(1+Ka*10^pH))</f>
        <v>3.6347448543560942E-3</v>
      </c>
      <c r="L242" s="19">
        <f>ABS(Ct_Na+10^-pH-Kw*10^pH-Ct_Cl-Ct_OAc*Ka*10^pH/(1+Ka*10^pH))</f>
        <v>7.0940234395995578E-3</v>
      </c>
      <c r="M242" s="19">
        <f>ABS(Ct_Na+10^-pH-Kw*10^pH-Ct_Cl-Ct_OAc*Ka*10^pH/(1+Ka*10^pH))</f>
        <v>1.0330122761278935E-2</v>
      </c>
      <c r="N242" s="19">
        <f>ABS(Ct_Na+10^-pH-Kw*10^pH-Ct_Cl-Ct_OAc*Ka*10^pH/(1+Ka*10^pH))</f>
        <v>1.3363965875353354E-2</v>
      </c>
      <c r="O242" s="19">
        <f>ABS(Ct_Na+10^-pH-Kw*10^pH-Ct_Cl-Ct_OAc*Ka*10^pH/(1+Ka*10^pH))</f>
        <v>1.6213939709786886E-2</v>
      </c>
      <c r="P242" s="19">
        <f>ABS(Ct_Na+10^-pH-Kw*10^pH-Ct_Cl-Ct_OAc*Ka*10^pH/(1+Ka*10^pH))</f>
        <v>1.8896268024547878E-2</v>
      </c>
      <c r="Q242" s="19">
        <f>ABS(Ct_Na+10^-pH-Kw*10^pH-Ct_Cl-Ct_OAc*Ka*10^pH/(1+Ka*10^pH))</f>
        <v>2.1425320435608224E-2</v>
      </c>
      <c r="R242" s="19">
        <f>ABS(Ct_Na+10^-pH-Kw*10^pH-Ct_Cl-Ct_OAc*Ka*10^pH/(1+Ka*10^pH))</f>
        <v>2.3813869934942999E-2</v>
      </c>
      <c r="S242" s="19">
        <f>ABS(Ct_Na+10^-pH-Kw*10^pH-Ct_Cl-Ct_OAc*Ka*10^pH/(1+Ka*10^pH))</f>
        <v>2.6073308650529956E-2</v>
      </c>
      <c r="T242" s="19">
        <f>ABS(Ct_Na+10^-pH-Kw*10^pH-Ct_Cl-Ct_OAc*Ka*10^pH/(1+Ka*10^pH))</f>
        <v>2.8213829538980748E-2</v>
      </c>
      <c r="U242" s="19">
        <f>ABS(Ct_Na+10^-pH-Kw*10^pH-Ct_Cl-Ct_OAc*Ka*10^pH/(1+Ka*10^pH))</f>
        <v>3.0244580125459712E-2</v>
      </c>
      <c r="V242" s="19">
        <f>ABS(Ct_Na+10^-pH-Kw*10^pH-Ct_Cl-Ct_OAc*Ka*10^pH/(1+Ka*10^pH))</f>
        <v>3.2173793182614721E-2</v>
      </c>
      <c r="W242" s="19">
        <f>ABS(Ct_Na+10^-pH-Kw*10^pH-Ct_Cl-Ct_OAc*Ka*10^pH/(1+Ka*10^pH))</f>
        <v>3.400889828576218E-2</v>
      </c>
      <c r="X242" s="19">
        <f>ABS(Ct_Na+10^-pH-Kw*10^pH-Ct_Cl-Ct_OAc*Ka*10^pH/(1+Ka*10^pH))</f>
        <v>3.5756617431616886E-2</v>
      </c>
      <c r="Y242" s="19">
        <f>ABS(Ct_Na+10^-pH-Kw*10^pH-Ct_Cl-Ct_OAc*Ka*10^pH/(1+Ka*10^pH))</f>
        <v>3.7423047314873718E-2</v>
      </c>
      <c r="Z242" s="19">
        <f>ABS(Ct_Na+10^-pH-Kw*10^pH-Ct_Cl-Ct_OAc*Ka*10^pH/(1+Ka*10^pH))</f>
        <v>3.9013730385255227E-2</v>
      </c>
      <c r="AA242" s="19">
        <f>ABS(Ct_Na+10^-pH-Kw*10^pH-Ct_Cl-Ct_OAc*Ka*10^pH/(1+Ka*10^pH))</f>
        <v>4.053371643028645E-2</v>
      </c>
      <c r="AB242" s="19">
        <f>ABS(Ct_Na+10^-pH-Kw*10^pH-Ct_Cl-Ct_OAc*Ka*10^pH/(1+Ka*10^pH))</f>
        <v>4.1987616125533693E-2</v>
      </c>
      <c r="AC242" s="19">
        <f>ABS(Ct_Na+10^-pH-Kw*10^pH-Ct_Cl-Ct_OAc*Ka*10^pH/(1+Ka*10^pH))</f>
        <v>4.3379647748642766E-2</v>
      </c>
      <c r="AD242" s="19">
        <f>ABS(Ct_Na+10^-pH-Kw*10^pH-Ct_Cl-Ct_OAc*Ka*10^pH/(1+Ka*10^pH))</f>
        <v>4.4713678054122324E-2</v>
      </c>
      <c r="AE242" s="19">
        <f>ABS(Ct_Na+10^-pH-Kw*10^pH-Ct_Cl-Ct_OAc*Ka*10^pH/(1+Ka*10^pH))</f>
        <v>4.5993258143051656E-2</v>
      </c>
      <c r="AF242" s="19">
        <f>ABS(Ct_Na+10^-pH-Kw*10^pH-Ct_Cl-Ct_OAc*Ka*10^pH/(1+Ka*10^pH))</f>
        <v>4.7221655028423827E-2</v>
      </c>
      <c r="AG242" s="19">
        <f>ABS(Ct_Na+10^-pH-Kw*10^pH-Ct_Cl-Ct_OAc*Ka*10^pH/(1+Ka*10^pH))</f>
        <v>4.840187948691866E-2</v>
      </c>
      <c r="AH242" s="19">
        <f>ABS(Ct_Na+10^-pH-Kw*10^pH-Ct_Cl-Ct_OAc*Ka*10^pH/(1+Ka*10^pH))</f>
        <v>4.9536710697009836E-2</v>
      </c>
      <c r="AI242" s="19">
        <f>ABS(Ct_Na+10^-pH-Kw*10^pH-Ct_Cl-Ct_OAc*Ka*10^pH/(1+Ka*10^pH))</f>
        <v>5.0628718087852305E-2</v>
      </c>
      <c r="AJ242" s="19">
        <f>ABS(Ct_Na+10^-pH-Kw*10^pH-Ct_Cl-Ct_OAc*Ka*10^pH/(1+Ka*10^pH))</f>
        <v>5.1680280760515396E-2</v>
      </c>
      <c r="AK242" s="19">
        <f>ABS(Ct_Na+10^-pH-Kw*10^pH-Ct_Cl-Ct_OAc*Ka*10^pH/(1+Ka*10^pH))</f>
        <v>5.2693604790536225E-2</v>
      </c>
      <c r="AL242" s="19">
        <f>ABS(Ct_Na+10^-pH-Kw*10^pH-Ct_Cl-Ct_OAc*Ka*10^pH/(1+Ka*10^pH))</f>
        <v>5.3670738676627722E-2</v>
      </c>
      <c r="AM242" s="19">
        <f>ABS(Ct_Na+10^-pH-Kw*10^pH-Ct_Cl-Ct_OAc*Ka*10^pH/(1+Ka*10^pH))</f>
        <v>5.4613587163207244E-2</v>
      </c>
      <c r="AN242" s="19">
        <f>ABS(Ct_Na+10^-pH-Kw*10^pH-Ct_Cl-Ct_OAc*Ka*10^pH/(1+Ka*10^pH))</f>
        <v>5.5523923633008156E-2</v>
      </c>
      <c r="AO242" s="19">
        <f>ABS(Ct_Na+10^-pH-Kw*10^pH-Ct_Cl-Ct_OAc*Ka*10^pH/(1+Ka*10^pH))</f>
        <v>5.6403401239425985E-2</v>
      </c>
      <c r="AP242" s="19">
        <f>ABS(Ct_Na+10^-pH-Kw*10^pH-Ct_Cl-Ct_OAc*Ka*10^pH/(1+Ka*10^pH))</f>
        <v>5.7253562925629886E-2</v>
      </c>
      <c r="AQ242" s="19">
        <f>ABS(Ct_Na+10^-pH-Kw*10^pH-Ct_Cl-Ct_OAc*Ka*10^pH/(1+Ka*10^pH))</f>
        <v>5.807585045818775E-2</v>
      </c>
      <c r="AR242" s="19">
        <f>ABS(Ct_Na+10^-pH-Kw*10^pH-Ct_Cl-Ct_OAc*Ka*10^pH/(1+Ka*10^pH))</f>
        <v>5.8871612586469578E-2</v>
      </c>
      <c r="AS242" s="19">
        <f>ABS(Ct_Na+10^-pH-Kw*10^pH-Ct_Cl-Ct_OAc*Ka*10^pH/(1+Ka*10^pH))</f>
        <v>5.9642112424964658E-2</v>
      </c>
      <c r="AT242" s="19">
        <f>ABS(Ct_Na+10^-pH-Kw*10^pH-Ct_Cl-Ct_OAc*Ka*10^pH/(1+Ka*10^pH))</f>
        <v>6.0388534143506784E-2</v>
      </c>
      <c r="AU242" s="19">
        <f>ABS(Ct_Na+10^-pH-Kw*10^pH-Ct_Cl-Ct_OAc*Ka*10^pH/(1+Ka*10^pH))</f>
        <v>6.1111989039939897E-2</v>
      </c>
      <c r="AV242" s="19">
        <f>ABS(Ct_Na+10^-pH-Kw*10^pH-Ct_Cl-Ct_OAc*Ka*10^pH/(1+Ka*10^pH))</f>
        <v>6.1813521060723568E-2</v>
      </c>
      <c r="AW242" s="19">
        <f>ABS(Ct_Na+10^-pH-Kw*10^pH-Ct_Cl-Ct_OAc*Ka*10^pH/(1+Ka*10^pH))</f>
        <v>6.2494111827155439E-2</v>
      </c>
      <c r="AX242" s="19">
        <f>ABS(Ct_Na+10^-pH-Kw*10^pH-Ct_Cl-Ct_OAc*Ka*10^pH/(1+Ka*10^pH))</f>
        <v>6.3154685218104051E-2</v>
      </c>
      <c r="AY242" s="19">
        <f>ABS(Ct_Na+10^-pH-Kw*10^pH-Ct_Cl-Ct_OAc*Ka*10^pH/(1+Ka*10^pH))</f>
        <v>6.3796111554242557E-2</v>
      </c>
      <c r="AZ242" s="19">
        <f>ABS(Ct_Na+10^-pH-Kw*10^pH-Ct_Cl-Ct_OAc*Ka*10^pH/(1+Ka*10^pH))</f>
        <v>6.4419211423634215E-2</v>
      </c>
      <c r="BA242" s="19">
        <f>ABS(Ct_Na+10^-pH-Kw*10^pH-Ct_Cl-Ct_OAc*Ka*10^pH/(1+Ka*10^pH))</f>
        <v>6.502475918402896E-2</v>
      </c>
      <c r="BB242" s="19">
        <f>ABS(Ct_Na+10^-pH-Kw*10^pH-Ct_Cl-Ct_OAc*Ka*10^pH/(1+Ka*10^pH))</f>
        <v>6.5613486173301594E-2</v>
      </c>
      <c r="BC242" s="19">
        <f>ABS(Ct_Na+10^-pH-Kw*10^pH-Ct_Cl-Ct_OAc*Ka*10^pH/(1+Ka*10^pH))</f>
        <v>6.6186083656018871E-2</v>
      </c>
      <c r="BD242" s="19">
        <f>ABS(Ct_Na+10^-pH-Kw*10^pH-Ct_Cl-Ct_OAc*Ka*10^pH/(1+Ka*10^pH))</f>
        <v>6.6743205531095084E-2</v>
      </c>
      <c r="BE242" s="19">
        <f>ABS(Ct_Na+10^-pH-Kw*10^pH-Ct_Cl-Ct_OAc*Ka*10^pH/(1+Ka*10^pH))</f>
        <v>6.7285470822835952E-2</v>
      </c>
      <c r="BF242" s="19">
        <f>ABS(Ct_Na+10^-pH-Kw*10^pH-Ct_Cl-Ct_OAc*Ka*10^pH/(1+Ka*10^pH))</f>
        <v>6.781346597532048E-2</v>
      </c>
      <c r="BG242" s="19">
        <f>ABS(Ct_Na+10^-pH-Kw*10^pH-Ct_Cl-Ct_OAc*Ka*10^pH/(1+Ka*10^pH))</f>
        <v>6.8327746968000203E-2</v>
      </c>
      <c r="BH242" s="19">
        <f>ABS(Ct_Na+10^-pH-Kw*10^pH-Ct_Cl-Ct_OAc*Ka*10^pH/(1+Ka*10^pH))</f>
        <v>6.8828841268559968E-2</v>
      </c>
      <c r="BI242" s="19">
        <f>ABS(Ct_Na+10^-pH-Kw*10^pH-Ct_Cl-Ct_OAc*Ka*10^pH/(1+Ka*10^pH))</f>
        <v>6.9317249637459971E-2</v>
      </c>
      <c r="BJ242" s="19">
        <f>ABS(Ct_Na+10^-pH-Kw*10^pH-Ct_Cl-Ct_OAc*Ka*10^pH/(1+Ka*10^pH))</f>
        <v>6.9793447797137476E-2</v>
      </c>
      <c r="BK242" s="19">
        <f>ABS(Ct_Na+10^-pH-Kw*10^pH-Ct_Cl-Ct_OAc*Ka*10^pH/(1+Ka*10^pH))</f>
        <v>7.0257887977563674E-2</v>
      </c>
      <c r="BL242" s="19">
        <f>ABS(Ct_Na+10^-pH-Kw*10^pH-Ct_Cl-Ct_OAc*Ka*10^pH/(1+Ka*10^pH))</f>
        <v>7.0711000348711195E-2</v>
      </c>
      <c r="BM242" s="19">
        <f>ABS(Ct_Na+10^-pH-Kw*10^pH-Ct_Cl-Ct_OAc*Ka*10^pH/(1+Ka*10^pH))</f>
        <v>7.1153194349469623E-2</v>
      </c>
      <c r="BN242" s="19">
        <f>ABS(Ct_Na+10^-pH-Kw*10^pH-Ct_Cl-Ct_OAc*Ka*10^pH/(1+Ka*10^pH))</f>
        <v>7.1584859921638558E-2</v>
      </c>
      <c r="BO242" s="19">
        <f>ABS(Ct_Na+10^-pH-Kw*10^pH-Ct_Cl-Ct_OAc*Ka*10^pH/(1+Ka*10^pH))</f>
        <v>7.200636865681527E-2</v>
      </c>
      <c r="BP242" s="19">
        <f>ABS(Ct_Na+10^-pH-Kw*10^pH-Ct_Cl-Ct_OAc*Ka*10^pH/(1+Ka*10^pH))</f>
        <v>7.2418074863266957E-2</v>
      </c>
      <c r="BQ242" s="19">
        <f>ABS(Ct_Na+10^-pH-Kw*10^pH-Ct_Cl-Ct_OAc*Ka*10^pH/(1+Ka*10^pH))</f>
        <v>7.2820316559225509E-2</v>
      </c>
      <c r="BR242" s="19">
        <f>ABS(Ct_Na+10^-pH-Kw*10^pH-Ct_Cl-Ct_OAc*Ka*10^pH/(1+Ka*10^pH))</f>
        <v>7.3213416398457715E-2</v>
      </c>
      <c r="BS242" s="19">
        <f>ABS(Ct_Na+10^-pH-Kw*10^pH-Ct_Cl-Ct_OAc*Ka*10^pH/(1+Ka*10^pH))</f>
        <v>7.3597682533437528E-2</v>
      </c>
      <c r="BT242" s="19">
        <f>ABS(Ct_Na+10^-pH-Kw*10^pH-Ct_Cl-Ct_OAc*Ka*10^pH/(1+Ka*10^pH))</f>
        <v>7.3973409420973329E-2</v>
      </c>
      <c r="BU242" s="19">
        <f>ABS(Ct_Na+10^-pH-Kw*10^pH-Ct_Cl-Ct_OAc*Ka*10^pH/(1+Ka*10^pH))</f>
        <v>7.4340878574717134E-2</v>
      </c>
      <c r="BV242" s="19">
        <f>ABS(Ct_Na+10^-pH-Kw*10^pH-Ct_Cl-Ct_OAc*Ka*10^pH/(1+Ka*10^pH))</f>
        <v>7.4700359268596944E-2</v>
      </c>
      <c r="BW242" s="19">
        <f>ABS(Ct_Na+10^-pH-Kw*10^pH-Ct_Cl-Ct_OAc*Ka*10^pH/(1+Ka*10^pH))</f>
        <v>7.5052109194866462E-2</v>
      </c>
      <c r="BX242" s="19">
        <f>ABS(Ct_Na+10^-pH-Kw*10^pH-Ct_Cl-Ct_OAc*Ka*10^pH/(1+Ka*10^pH))</f>
        <v>7.5396375080151498E-2</v>
      </c>
      <c r="BY242" s="19">
        <f>ABS(Ct_Na+10^-pH-Kw*10^pH-Ct_Cl-Ct_OAc*Ka*10^pH/(1+Ka*10^pH))</f>
        <v>7.5733393262588419E-2</v>
      </c>
      <c r="BZ242" s="19">
        <f>ABS(Ct_Na+10^-pH-Kw*10^pH-Ct_Cl-Ct_OAc*Ka*10^pH/(1+Ka*10^pH))</f>
        <v>7.6063390232891256E-2</v>
      </c>
      <c r="CA242" s="19">
        <f>ABS(Ct_Na+10^-pH-Kw*10^pH-Ct_Cl-Ct_OAc*Ka*10^pH/(1+Ka*10^pH))</f>
        <v>7.6386583141950723E-2</v>
      </c>
      <c r="CB242" s="19">
        <f>ABS(Ct_Na+10^-pH-Kw*10^pH-Ct_Cl-Ct_OAc*Ka*10^pH/(1+Ka*10^pH))</f>
        <v>7.6703180277355926E-2</v>
      </c>
      <c r="CC242" s="19">
        <f>ABS(Ct_Na+10^-pH-Kw*10^pH-Ct_Cl-Ct_OAc*Ka*10^pH/(1+Ka*10^pH))</f>
        <v>7.7013381511035789E-2</v>
      </c>
      <c r="CD242" s="19">
        <f>ABS(Ct_Na+10^-pH-Kw*10^pH-Ct_Cl-Ct_OAc*Ka*10^pH/(1+Ka*10^pH))</f>
        <v>7.7317378720042018E-2</v>
      </c>
      <c r="CE242" s="19">
        <f>ABS(Ct_Na+10^-pH-Kw*10^pH-Ct_Cl-Ct_OAc*Ka*10^pH/(1+Ka*10^pH))</f>
        <v>7.7615356182335268E-2</v>
      </c>
      <c r="CF242" s="19">
        <f>ABS(Ct_Na+10^-pH-Kw*10^pH-Ct_Cl-Ct_OAc*Ka*10^pH/(1+Ka*10^pH))</f>
        <v>7.7907490949289435E-2</v>
      </c>
      <c r="CG242" s="19">
        <f>ABS(Ct_Na+10^-pH-Kw*10^pH-Ct_Cl-Ct_OAc*Ka*10^pH/(1+Ka*10^pH))</f>
        <v>7.8193953196496913E-2</v>
      </c>
      <c r="CH242" s="19">
        <f>ABS(Ct_Na+10^-pH-Kw*10^pH-Ct_Cl-Ct_OAc*Ka*10^pH/(1+Ka*10^pH))</f>
        <v>7.8474906554335019E-2</v>
      </c>
      <c r="CI242" s="19">
        <f>ABS(Ct_Na+10^-pH-Kw*10^pH-Ct_Cl-Ct_OAc*Ka*10^pH/(1+Ka*10^pH))</f>
        <v>7.8750508419642873E-2</v>
      </c>
      <c r="CJ242" s="19">
        <f>ABS(Ct_Na+10^-pH-Kw*10^pH-Ct_Cl-Ct_OAc*Ka*10^pH/(1+Ka*10^pH))</f>
        <v>7.9020910249756257E-2</v>
      </c>
      <c r="CK242" s="19">
        <f>ABS(Ct_Na+10^-pH-Kw*10^pH-Ct_Cl-Ct_OAc*Ka*10^pH/(1+Ka*10^pH))</f>
        <v>7.9286257840054442E-2</v>
      </c>
      <c r="CL242" s="19">
        <f>ABS(Ct_Na+10^-pH-Kw*10^pH-Ct_Cl-Ct_OAc*Ka*10^pH/(1+Ka*10^pH))</f>
        <v>7.954669158608782E-2</v>
      </c>
      <c r="CM242" s="19">
        <f>ABS(Ct_Na+10^-pH-Kw*10^pH-Ct_Cl-Ct_OAc*Ka*10^pH/(1+Ka*10^pH))</f>
        <v>7.9802346731276549E-2</v>
      </c>
      <c r="CN242" s="19">
        <f>ABS(Ct_Na+10^-pH-Kw*10^pH-Ct_Cl-Ct_OAc*Ka*10^pH/(1+Ka*10^pH))</f>
        <v>8.0053353601098207E-2</v>
      </c>
      <c r="CO242" s="19">
        <f>ABS(Ct_Na+10^-pH-Kw*10^pH-Ct_Cl-Ct_OAc*Ka*10^pH/(1+Ka*10^pH))</f>
        <v>8.029983782461679E-2</v>
      </c>
      <c r="CP242" s="19">
        <f>ABS(Ct_Na+10^-pH-Kw*10^pH-Ct_Cl-Ct_OAc*Ka*10^pH/(1+Ka*10^pH))</f>
        <v>8.0541920544143983E-2</v>
      </c>
      <c r="CQ242" s="19">
        <f>ABS(Ct_Na+10^-pH-Kw*10^pH-Ct_Cl-Ct_OAc*Ka*10^pH/(1+Ka*10^pH))</f>
        <v>8.0779718613768023E-2</v>
      </c>
      <c r="CR242" s="19">
        <f>ABS(Ct_Na+10^-pH-Kw*10^pH-Ct_Cl-Ct_OAc*Ka*10^pH/(1+Ka*10^pH))</f>
        <v>8.101334478743373E-2</v>
      </c>
      <c r="CS242" s="19">
        <f>ABS(Ct_Na+10^-pH-Kw*10^pH-Ct_Cl-Ct_OAc*Ka*10^pH/(1+Ka*10^pH))</f>
        <v>8.1242907897209601E-2</v>
      </c>
      <c r="CT242" s="19">
        <f>ABS(Ct_Na+10^-pH-Kw*10^pH-Ct_Cl-Ct_OAc*Ka*10^pH/(1+Ka*10^pH))</f>
        <v>8.1468513022334182E-2</v>
      </c>
      <c r="CU242" s="19">
        <f>ABS(Ct_Na+10^-pH-Kw*10^pH-Ct_Cl-Ct_OAc*Ka*10^pH/(1+Ka*10^pH))</f>
        <v>8.1690261649593379E-2</v>
      </c>
      <c r="CV242" s="19">
        <f>ABS(Ct_Na+10^-pH-Kw*10^pH-Ct_Cl-Ct_OAc*Ka*10^pH/(1+Ka*10^pH))</f>
        <v>8.1908251825543094E-2</v>
      </c>
      <c r="CW242" s="19">
        <f>ABS(Ct_Na+10^-pH-Kw*10^pH-Ct_Cl-Ct_OAc*Ka*10^pH/(1+Ka*10^pH))</f>
        <v>8.2122578301056695E-2</v>
      </c>
      <c r="CX242" s="19">
        <f>ABS(Ct_Na+10^-pH-Kw*10^pH-Ct_Cl-Ct_OAc*Ka*10^pH/(1+Ka*10^pH))</f>
        <v>8.2333332668645051E-2</v>
      </c>
    </row>
    <row r="243" spans="1:102">
      <c r="A243" s="24">
        <v>2.14</v>
      </c>
      <c r="B243" s="19">
        <f>ABS(Ct_Na+10^-pH-Kw*10^pH-Ct_Cl-Ct_OAc*Ka*10^pH/(1+Ka*10^pH))</f>
        <v>4.3245380015568345E-2</v>
      </c>
      <c r="C243" s="19">
        <f>ABS(Ct_Na+10^-pH-Kw*10^pH-Ct_Cl-Ct_OAc*Ka*10^pH/(1+Ka*10^pH))</f>
        <v>3.6079201938666546E-2</v>
      </c>
      <c r="D243" s="19">
        <f>ABS(Ct_Na+10^-pH-Kw*10^pH-Ct_Cl-Ct_OAc*Ka*10^pH/(1+Ka*10^pH))</f>
        <v>2.9564494596028543E-2</v>
      </c>
      <c r="E243" s="19">
        <f>ABS(Ct_Na+10^-pH-Kw*10^pH-Ct_Cl-Ct_OAc*Ka*10^pH/(1+Ka*10^pH))</f>
        <v>2.361628354405472E-2</v>
      </c>
      <c r="F243" s="19">
        <f>ABS(Ct_Na+10^-pH-Kw*10^pH-Ct_Cl-Ct_OAc*Ka*10^pH/(1+Ka*10^pH))</f>
        <v>1.8163756746412036E-2</v>
      </c>
      <c r="G243" s="19">
        <f>ABS(Ct_Na+10^-pH-Kw*10^pH-Ct_Cl-Ct_OAc*Ka*10^pH/(1+Ka*10^pH))</f>
        <v>1.3147432092580775E-2</v>
      </c>
      <c r="H243" s="19">
        <f>ABS(Ct_Na+10^-pH-Kw*10^pH-Ct_Cl-Ct_OAc*Ka*10^pH/(1+Ka*10^pH))</f>
        <v>8.516978565967304E-3</v>
      </c>
      <c r="I243" s="19">
        <f>ABS(Ct_Na+10^-pH-Kw*10^pH-Ct_Cl-Ct_OAc*Ka*10^pH/(1+Ka*10^pH))</f>
        <v>4.2295215968807462E-3</v>
      </c>
      <c r="J243" s="19">
        <f>ABS(Ct_Na+10^-pH-Kw*10^pH-Ct_Cl-Ct_OAc*Ka*10^pH/(1+Ka*10^pH))</f>
        <v>2.483115541575299E-4</v>
      </c>
      <c r="K243" s="19">
        <f>ABS(Ct_Na+10^-pH-Kw*10^pH-Ct_Cl-Ct_OAc*Ka*10^pH/(1+Ka*10^pH))</f>
        <v>3.4583322787227221E-3</v>
      </c>
      <c r="L243" s="19">
        <f>ABS(Ct_Na+10^-pH-Kw*10^pH-Ct_Cl-Ct_OAc*Ka*10^pH/(1+Ka*10^pH))</f>
        <v>6.9178665227442749E-3</v>
      </c>
      <c r="M243" s="19">
        <f>ABS(Ct_Na+10^-pH-Kw*10^pH-Ct_Cl-Ct_OAc*Ka*10^pH/(1+Ka*10^pH))</f>
        <v>1.0154205009087026E-2</v>
      </c>
      <c r="N243" s="19">
        <f>ABS(Ct_Na+10^-pH-Kw*10^pH-Ct_Cl-Ct_OAc*Ka*10^pH/(1+Ka*10^pH))</f>
        <v>1.3188272340033358E-2</v>
      </c>
      <c r="O243" s="19">
        <f>ABS(Ct_Na+10^-pH-Kw*10^pH-Ct_Cl-Ct_OAc*Ka*10^pH/(1+Ka*10^pH))</f>
        <v>1.6038456802437474E-2</v>
      </c>
      <c r="P243" s="19">
        <f>ABS(Ct_Na+10^-pH-Kw*10^pH-Ct_Cl-Ct_OAc*Ka*10^pH/(1+Ka*10^pH))</f>
        <v>1.8720983355288427E-2</v>
      </c>
      <c r="Q243" s="19">
        <f>ABS(Ct_Na+10^-pH-Kw*10^pH-Ct_Cl-Ct_OAc*Ka*10^pH/(1+Ka*10^pH))</f>
        <v>2.1250222676547883E-2</v>
      </c>
      <c r="R243" s="19">
        <f>ABS(Ct_Na+10^-pH-Kw*10^pH-Ct_Cl-Ct_OAc*Ka*10^pH/(1+Ka*10^pH))</f>
        <v>2.3638948702181813E-2</v>
      </c>
      <c r="S243" s="19">
        <f>ABS(Ct_Na+10^-pH-Kw*10^pH-Ct_Cl-Ct_OAc*Ka*10^pH/(1+Ka*10^pH))</f>
        <v>2.5898554402105811E-2</v>
      </c>
      <c r="T243" s="19">
        <f>ABS(Ct_Na+10^-pH-Kw*10^pH-Ct_Cl-Ct_OAc*Ka*10^pH/(1+Ka*10^pH))</f>
        <v>2.8039233486244323E-2</v>
      </c>
      <c r="U243" s="19">
        <f>ABS(Ct_Na+10^-pH-Kw*10^pH-Ct_Cl-Ct_OAc*Ka*10^pH/(1+Ka*10^pH))</f>
        <v>3.0070134155811643E-2</v>
      </c>
      <c r="V243" s="19">
        <f>ABS(Ct_Na+10^-pH-Kw*10^pH-Ct_Cl-Ct_OAc*Ka*10^pH/(1+Ka*10^pH))</f>
        <v>3.1999489791900586E-2</v>
      </c>
      <c r="W243" s="19">
        <f>ABS(Ct_Na+10^-pH-Kw*10^pH-Ct_Cl-Ct_OAc*Ka*10^pH/(1+Ka*10^pH))</f>
        <v>3.3834730518912032E-2</v>
      </c>
      <c r="X243" s="19">
        <f>ABS(Ct_Na+10^-pH-Kw*10^pH-Ct_Cl-Ct_OAc*Ka*10^pH/(1+Ka*10^pH))</f>
        <v>3.5582578830351486E-2</v>
      </c>
      <c r="Y243" s="19">
        <f>ABS(Ct_Na+10^-pH-Kw*10^pH-Ct_Cl-Ct_OAc*Ka*10^pH/(1+Ka*10^pH))</f>
        <v>3.7249131871491439E-2</v>
      </c>
      <c r="Z243" s="19">
        <f>ABS(Ct_Na+10^-pH-Kw*10^pH-Ct_Cl-Ct_OAc*Ka*10^pH/(1+Ka*10^pH))</f>
        <v>3.883993250167049E-2</v>
      </c>
      <c r="AA243" s="19">
        <f>ABS(Ct_Na+10^-pH-Kw*10^pH-Ct_Cl-Ct_OAc*Ka*10^pH/(1+Ka*10^pH))</f>
        <v>4.0360030881619352E-2</v>
      </c>
      <c r="AB243" s="19">
        <f>ABS(Ct_Na+10^-pH-Kw*10^pH-Ct_Cl-Ct_OAc*Ka*10^pH/(1+Ka*10^pH))</f>
        <v>4.1814038027657402E-2</v>
      </c>
      <c r="AC243" s="19">
        <f>ABS(Ct_Na+10^-pH-Kw*10^pH-Ct_Cl-Ct_OAc*Ka*10^pH/(1+Ka*10^pH))</f>
        <v>4.3206172529183191E-2</v>
      </c>
      <c r="AD243" s="19">
        <f>ABS(Ct_Na+10^-pH-Kw*10^pH-Ct_Cl-Ct_OAc*Ka*10^pH/(1+Ka*10^pH))</f>
        <v>4.4540301426478753E-2</v>
      </c>
      <c r="AE243" s="19">
        <f>ABS(Ct_Na+10^-pH-Kw*10^pH-Ct_Cl-Ct_OAc*Ka*10^pH/(1+Ka*10^pH))</f>
        <v>4.5819976083068363E-2</v>
      </c>
      <c r="AF243" s="19">
        <f>ABS(Ct_Na+10^-pH-Kw*10^pH-Ct_Cl-Ct_OAc*Ka*10^pH/(1+Ka*10^pH))</f>
        <v>4.7048463753394373E-2</v>
      </c>
      <c r="AG243" s="19">
        <f>ABS(Ct_Na+10^-pH-Kw*10^pH-Ct_Cl-Ct_OAc*Ka*10^pH/(1+Ka*10^pH))</f>
        <v>4.8228775436648781E-2</v>
      </c>
      <c r="AH243" s="19">
        <f>ABS(Ct_Na+10^-pH-Kw*10^pH-Ct_Cl-Ct_OAc*Ka*10^pH/(1+Ka*10^pH))</f>
        <v>4.93636905167011E-2</v>
      </c>
      <c r="AI243" s="19">
        <f>ABS(Ct_Na+10^-pH-Kw*10^pH-Ct_Cl-Ct_OAc*Ka*10^pH/(1+Ka*10^pH))</f>
        <v>5.0455778612600512E-2</v>
      </c>
      <c r="AJ243" s="19">
        <f>ABS(Ct_Na+10^-pH-Kw*10^pH-Ct_Cl-Ct_OAc*Ka*10^pH/(1+Ka*10^pH))</f>
        <v>5.1507419001244378E-2</v>
      </c>
      <c r="AK243" s="19">
        <f>ABS(Ct_Na+10^-pH-Kw*10^pH-Ct_Cl-Ct_OAc*Ka*10^pH/(1+Ka*10^pH))</f>
        <v>5.2520817921210307E-2</v>
      </c>
      <c r="AL243" s="19">
        <f>ABS(Ct_Na+10^-pH-Kw*10^pH-Ct_Cl-Ct_OAc*Ka*10^pH/(1+Ka*10^pH))</f>
        <v>5.3498024022605999E-2</v>
      </c>
      <c r="AM243" s="19">
        <f>ABS(Ct_Na+10^-pH-Kw*10^pH-Ct_Cl-Ct_OAc*Ka*10^pH/(1+Ka*10^pH))</f>
        <v>5.4440942190619401E-2</v>
      </c>
      <c r="AN243" s="19">
        <f>ABS(Ct_Na+10^-pH-Kw*10^pH-Ct_Cl-Ct_OAc*Ka*10^pH/(1+Ka*10^pH))</f>
        <v>5.5351345939046129E-2</v>
      </c>
      <c r="AO243" s="19">
        <f>ABS(Ct_Na+10^-pH-Kw*10^pH-Ct_Cl-Ct_OAc*Ka*10^pH/(1+Ka*10^pH))</f>
        <v>5.6230888543458382E-2</v>
      </c>
      <c r="AP243" s="19">
        <f>ABS(Ct_Na+10^-pH-Kw*10^pH-Ct_Cl-Ct_OAc*Ka*10^pH/(1+Ka*10^pH))</f>
        <v>5.7081113061056905E-2</v>
      </c>
      <c r="AQ243" s="19">
        <f>ABS(Ct_Na+10^-pH-Kw*10^pH-Ct_Cl-Ct_OAc*Ka*10^pH/(1+Ka*10^pH))</f>
        <v>5.790346136496366E-2</v>
      </c>
      <c r="AR243" s="19">
        <f>ABS(Ct_Na+10^-pH-Kw*10^pH-Ct_Cl-Ct_OAc*Ka*10^pH/(1+Ka*10^pH))</f>
        <v>5.869928230422828E-2</v>
      </c>
      <c r="AS243" s="19">
        <f>ABS(Ct_Na+10^-pH-Kw*10^pH-Ct_Cl-Ct_OAc*Ka*10^pH/(1+Ka*10^pH))</f>
        <v>5.9469839086690832E-2</v>
      </c>
      <c r="AT243" s="19">
        <f>ABS(Ct_Na+10^-pH-Kw*10^pH-Ct_Cl-Ct_OAc*Ka*10^pH/(1+Ka*10^pH))</f>
        <v>6.0216315969701444E-2</v>
      </c>
      <c r="AU243" s="19">
        <f>ABS(Ct_Na+10^-pH-Kw*10^pH-Ct_Cl-Ct_OAc*Ka*10^pH/(1+Ka*10^pH))</f>
        <v>6.0939824333234784E-2</v>
      </c>
      <c r="AV243" s="19">
        <f>ABS(Ct_Na+10^-pH-Kw*10^pH-Ct_Cl-Ct_OAc*Ka*10^pH/(1+Ka*10^pH))</f>
        <v>6.1641408200903518E-2</v>
      </c>
      <c r="AW243" s="19">
        <f>ABS(Ct_Na+10^-pH-Kw*10^pH-Ct_Cl-Ct_OAc*Ka*10^pH/(1+Ka*10^pH))</f>
        <v>6.232204926655225E-2</v>
      </c>
      <c r="AX243" s="19">
        <f>ABS(Ct_Na+10^-pH-Kw*10^pH-Ct_Cl-Ct_OAc*Ka*10^pH/(1+Ka*10^pH))</f>
        <v>6.2982671477328986E-2</v>
      </c>
      <c r="AY243" s="19">
        <f>ABS(Ct_Na+10^-pH-Kw*10^pH-Ct_Cl-Ct_OAc*Ka*10^pH/(1+Ka*10^pH))</f>
        <v>6.3624145218228137E-2</v>
      </c>
      <c r="AZ243" s="19">
        <f>ABS(Ct_Na+10^-pH-Kw*10^pH-Ct_Cl-Ct_OAc*Ka*10^pH/(1+Ka*10^pH))</f>
        <v>6.4247291137958712E-2</v>
      </c>
      <c r="BA243" s="19">
        <f>ABS(Ct_Na+10^-pH-Kw*10^pH-Ct_Cl-Ct_OAc*Ka*10^pH/(1+Ka*10^pH))</f>
        <v>6.4852883651499701E-2</v>
      </c>
      <c r="BB243" s="19">
        <f>ABS(Ct_Na+10^-pH-Kw*10^pH-Ct_Cl-Ct_OAc*Ka*10^pH/(1+Ka*10^pH))</f>
        <v>6.5441654150775658E-2</v>
      </c>
      <c r="BC243" s="19">
        <f>ABS(Ct_Na+10^-pH-Kw*10^pH-Ct_Cl-Ct_OAc*Ka*10^pH/(1+Ka*10^pH))</f>
        <v>6.6014293951441358E-2</v>
      </c>
      <c r="BD243" s="19">
        <f>ABS(Ct_Na+10^-pH-Kw*10^pH-Ct_Cl-Ct_OAc*Ka*10^pH/(1+Ka*10^pH))</f>
        <v>6.6571457000737674E-2</v>
      </c>
      <c r="BE243" s="19">
        <f>ABS(Ct_Na+10^-pH-Kw*10^pH-Ct_Cl-Ct_OAc*Ka*10^pH/(1+Ka*10^pH))</f>
        <v>6.7113762368719423E-2</v>
      </c>
      <c r="BF243" s="19">
        <f>ABS(Ct_Na+10^-pH-Kw*10^pH-Ct_Cl-Ct_OAc*Ka*10^pH/(1+Ka*10^pH))</f>
        <v>6.7641796542806928E-2</v>
      </c>
      <c r="BG243" s="19">
        <f>ABS(Ct_Na+10^-pH-Kw*10^pH-Ct_Cl-Ct_OAc*Ka*10^pH/(1+Ka*10^pH))</f>
        <v>6.8156115543541493E-2</v>
      </c>
      <c r="BH243" s="19">
        <f>ABS(Ct_Na+10^-pH-Kw*10^pH-Ct_Cl-Ct_OAc*Ka*10^pH/(1+Ka*10^pH))</f>
        <v>6.8657246877590589E-2</v>
      </c>
      <c r="BI243" s="19">
        <f>ABS(Ct_Na+10^-pH-Kw*10^pH-Ct_Cl-Ct_OAc*Ka*10^pH/(1+Ka*10^pH))</f>
        <v>6.9145691342423238E-2</v>
      </c>
      <c r="BJ243" s="19">
        <f>ABS(Ct_Na+10^-pH-Kw*10^pH-Ct_Cl-Ct_OAc*Ka*10^pH/(1+Ka*10^pH))</f>
        <v>6.9621924695635065E-2</v>
      </c>
      <c r="BK243" s="19">
        <f>ABS(Ct_Na+10^-pH-Kw*10^pH-Ct_Cl-Ct_OAc*Ka*10^pH/(1+Ka*10^pH))</f>
        <v>7.0086399200619431E-2</v>
      </c>
      <c r="BL243" s="19">
        <f>ABS(Ct_Na+10^-pH-Kw*10^pH-Ct_Cl-Ct_OAc*Ka*10^pH/(1+Ka*10^pH))</f>
        <v>7.0539545059140771E-2</v>
      </c>
      <c r="BM243" s="19">
        <f>ABS(Ct_Na+10^-pH-Kw*10^pH-Ct_Cl-Ct_OAc*Ka*10^pH/(1+Ka*10^pH))</f>
        <v>7.0981771740348365E-2</v>
      </c>
      <c r="BN243" s="19">
        <f>ABS(Ct_Na+10^-pH-Kw*10^pH-Ct_Cl-Ct_OAc*Ka*10^pH/(1+Ka*10^pH))</f>
        <v>7.1413469214860512E-2</v>
      </c>
      <c r="BO243" s="19">
        <f>ABS(Ct_Na+10^-pH-Kw*10^pH-Ct_Cl-Ct_OAc*Ka*10^pH/(1+Ka*10^pH))</f>
        <v>7.1835009101737068E-2</v>
      </c>
      <c r="BP243" s="19">
        <f>ABS(Ct_Na+10^-pH-Kw*10^pH-Ct_Cl-Ct_OAc*Ka*10^pH/(1+Ka*10^pH))</f>
        <v>7.2246745735430482E-2</v>
      </c>
      <c r="BQ243" s="19">
        <f>ABS(Ct_Na+10^-pH-Kw*10^pH-Ct_Cl-Ct_OAc*Ka*10^pH/(1+Ka*10^pH))</f>
        <v>7.2649017159153922E-2</v>
      </c>
      <c r="BR243" s="19">
        <f>ABS(Ct_Na+10^-pH-Kw*10^pH-Ct_Cl-Ct_OAc*Ka*10^pH/(1+Ka*10^pH))</f>
        <v>7.3042146050519993E-2</v>
      </c>
      <c r="BS243" s="19">
        <f>ABS(Ct_Na+10^-pH-Kw*10^pH-Ct_Cl-Ct_OAc*Ka*10^pH/(1+Ka*10^pH))</f>
        <v>7.342644058477675E-2</v>
      </c>
      <c r="BT243" s="19">
        <f>ABS(Ct_Na+10^-pH-Kw*10^pH-Ct_Cl-Ct_OAc*Ka*10^pH/(1+Ka*10^pH))</f>
        <v>7.3802195240494445E-2</v>
      </c>
      <c r="BU243" s="19">
        <f>ABS(Ct_Na+10^-pH-Kw*10^pH-Ct_Cl-Ct_OAc*Ka*10^pH/(1+Ka*10^pH))</f>
        <v>7.4169691552130421E-2</v>
      </c>
      <c r="BV243" s="19">
        <f>ABS(Ct_Na+10^-pH-Kw*10^pH-Ct_Cl-Ct_OAc*Ka*10^pH/(1+Ka*10^pH))</f>
        <v>7.4529198813513442E-2</v>
      </c>
      <c r="BW243" s="19">
        <f>ABS(Ct_Na+10^-pH-Kw*10^pH-Ct_Cl-Ct_OAc*Ka*10^pH/(1+Ka*10^pH))</f>
        <v>7.4880974735942032E-2</v>
      </c>
      <c r="BX243" s="19">
        <f>ABS(Ct_Na+10^-pH-Kw*10^pH-Ct_Cl-Ct_OAc*Ka*10^pH/(1+Ka*10^pH))</f>
        <v>7.5225266064276361E-2</v>
      </c>
      <c r="BY243" s="19">
        <f>ABS(Ct_Na+10^-pH-Kw*10^pH-Ct_Cl-Ct_OAc*Ka*10^pH/(1+Ka*10^pH))</f>
        <v>7.5562309154119434E-2</v>
      </c>
      <c r="BZ243" s="19">
        <f>ABS(Ct_Na+10^-pH-Kw*10^pH-Ct_Cl-Ct_OAc*Ka*10^pH/(1+Ka*10^pH))</f>
        <v>7.5892330512924142E-2</v>
      </c>
      <c r="CA243" s="19">
        <f>ABS(Ct_Na+10^-pH-Kw*10^pH-Ct_Cl-Ct_OAc*Ka*10^pH/(1+Ka*10^pH))</f>
        <v>7.621554730762975E-2</v>
      </c>
      <c r="CB243" s="19">
        <f>ABS(Ct_Na+10^-pH-Kw*10^pH-Ct_Cl-Ct_OAc*Ka*10^pH/(1+Ka*10^pH))</f>
        <v>7.653216784121894E-2</v>
      </c>
      <c r="CC243" s="19">
        <f>ABS(Ct_Na+10^-pH-Kw*10^pH-Ct_Cl-Ct_OAc*Ka*10^pH/(1+Ka*10^pH))</f>
        <v>7.6842392000392196E-2</v>
      </c>
      <c r="CD243" s="19">
        <f>ABS(Ct_Na+10^-pH-Kw*10^pH-Ct_Cl-Ct_OAc*Ka*10^pH/(1+Ka*10^pH))</f>
        <v>7.7146411676381949E-2</v>
      </c>
      <c r="CE243" s="19">
        <f>ABS(Ct_Na+10^-pH-Kw*10^pH-Ct_Cl-Ct_OAc*Ka*10^pH/(1+Ka*10^pH))</f>
        <v>7.7444411160767973E-2</v>
      </c>
      <c r="CF243" s="19">
        <f>ABS(Ct_Na+10^-pH-Kw*10^pH-Ct_Cl-Ct_OAc*Ka*10^pH/(1+Ka*10^pH))</f>
        <v>7.773656751800917E-2</v>
      </c>
      <c r="CG243" s="19">
        <f>ABS(Ct_Na+10^-pH-Kw*10^pH-Ct_Cl-Ct_OAc*Ka*10^pH/(1+Ka*10^pH))</f>
        <v>7.802305093627479E-2</v>
      </c>
      <c r="CH243" s="19">
        <f>ABS(Ct_Na+10^-pH-Kw*10^pH-Ct_Cl-Ct_OAc*Ka*10^pH/(1+Ka*10^pH))</f>
        <v>7.8304025058035326E-2</v>
      </c>
      <c r="CI243" s="19">
        <f>ABS(Ct_Na+10^-pH-Kw*10^pH-Ct_Cl-Ct_OAc*Ka*10^pH/(1+Ka*10^pH))</f>
        <v>7.8579647291762311E-2</v>
      </c>
      <c r="CJ243" s="19">
        <f>ABS(Ct_Na+10^-pH-Kw*10^pH-Ct_Cl-Ct_OAc*Ka*10^pH/(1+Ka*10^pH))</f>
        <v>7.8850069105985021E-2</v>
      </c>
      <c r="CK243" s="19">
        <f>ABS(Ct_Na+10^-pH-Kw*10^pH-Ct_Cl-Ct_OAc*Ka*10^pH/(1+Ka*10^pH))</f>
        <v>7.9115436306857786E-2</v>
      </c>
      <c r="CL243" s="19">
        <f>ABS(Ct_Na+10^-pH-Kw*10^pH-Ct_Cl-Ct_OAc*Ka*10^pH/(1+Ka*10^pH))</f>
        <v>7.9375889300306965E-2</v>
      </c>
      <c r="CM243" s="19">
        <f>ABS(Ct_Na+10^-pH-Kw*10^pH-Ct_Cl-Ct_OAc*Ka*10^pH/(1+Ka*10^pH))</f>
        <v>7.9631563339747899E-2</v>
      </c>
      <c r="CN243" s="19">
        <f>ABS(Ct_Na+10^-pH-Kw*10^pH-Ct_Cl-Ct_OAc*Ka*10^pH/(1+Ka*10^pH))</f>
        <v>7.9882588760289905E-2</v>
      </c>
      <c r="CO243" s="19">
        <f>ABS(Ct_Na+10^-pH-Kw*10^pH-Ct_Cl-Ct_OAc*Ka*10^pH/(1+Ka*10^pH))</f>
        <v>8.0129091200281624E-2</v>
      </c>
      <c r="CP243" s="19">
        <f>ABS(Ct_Na+10^-pH-Kw*10^pH-Ct_Cl-Ct_OAc*Ka*10^pH/(1+Ka*10^pH))</f>
        <v>8.0371191810987772E-2</v>
      </c>
      <c r="CQ243" s="19">
        <f>ABS(Ct_Na+10^-pH-Kw*10^pH-Ct_Cl-Ct_OAc*Ka*10^pH/(1+Ka*10^pH))</f>
        <v>8.0609007455132747E-2</v>
      </c>
      <c r="CR243" s="19">
        <f>ABS(Ct_Na+10^-pH-Kw*10^pH-Ct_Cl-Ct_OAc*Ka*10^pH/(1+Ka*10^pH))</f>
        <v>8.0842650894994469E-2</v>
      </c>
      <c r="CS243" s="19">
        <f>ABS(Ct_Na+10^-pH-Kw*10^pH-Ct_Cl-Ct_OAc*Ka*10^pH/(1+Ka*10^pH))</f>
        <v>8.1072230970684667E-2</v>
      </c>
      <c r="CT243" s="19">
        <f>ABS(Ct_Na+10^-pH-Kw*10^pH-Ct_Cl-Ct_OAc*Ka*10^pH/(1+Ka*10^pH))</f>
        <v>8.1297852769207826E-2</v>
      </c>
      <c r="CU243" s="19">
        <f>ABS(Ct_Na+10^-pH-Kw*10^pH-Ct_Cl-Ct_OAc*Ka*10^pH/(1+Ka*10^pH))</f>
        <v>8.1519617784850229E-2</v>
      </c>
      <c r="CV243" s="19">
        <f>ABS(Ct_Na+10^-pH-Kw*10^pH-Ct_Cl-Ct_OAc*Ka*10^pH/(1+Ka*10^pH))</f>
        <v>8.1737624071413953E-2</v>
      </c>
      <c r="CW243" s="19">
        <f>ABS(Ct_Na+10^-pH-Kw*10^pH-Ct_Cl-Ct_OAc*Ka*10^pH/(1+Ka*10^pH))</f>
        <v>8.1951966386774933E-2</v>
      </c>
      <c r="CX243" s="19">
        <f>ABS(Ct_Na+10^-pH-Kw*10^pH-Ct_Cl-Ct_OAc*Ka*10^pH/(1+Ka*10^pH))</f>
        <v>8.2162736330213204E-2</v>
      </c>
    </row>
    <row r="244" spans="1:102">
      <c r="A244" s="23">
        <v>2.15</v>
      </c>
      <c r="B244" s="19">
        <f>ABS(Ct_Na+10^-pH-Kw*10^pH-Ct_Cl-Ct_OAc*Ka*10^pH/(1+Ka*10^pH))</f>
        <v>4.3421660691028312E-2</v>
      </c>
      <c r="C244" s="19">
        <f>ABS(Ct_Na+10^-pH-Kw*10^pH-Ct_Cl-Ct_OAc*Ka*10^pH/(1+Ka*10^pH))</f>
        <v>3.6254940760863684E-2</v>
      </c>
      <c r="D244" s="19">
        <f>ABS(Ct_Na+10^-pH-Kw*10^pH-Ct_Cl-Ct_OAc*Ka*10^pH/(1+Ka*10^pH))</f>
        <v>2.9739740824350384E-2</v>
      </c>
      <c r="E244" s="19">
        <f>ABS(Ct_Na+10^-pH-Kw*10^pH-Ct_Cl-Ct_OAc*Ka*10^pH/(1+Ka*10^pH))</f>
        <v>2.3791080012751289E-2</v>
      </c>
      <c r="F244" s="19">
        <f>ABS(Ct_Na+10^-pH-Kw*10^pH-Ct_Cl-Ct_OAc*Ka*10^pH/(1+Ka*10^pH))</f>
        <v>1.8338140935452111E-2</v>
      </c>
      <c r="G244" s="19">
        <f>ABS(Ct_Na+10^-pH-Kw*10^pH-Ct_Cl-Ct_OAc*Ka*10^pH/(1+Ka*10^pH))</f>
        <v>1.3321436984336875E-2</v>
      </c>
      <c r="H244" s="19">
        <f>ABS(Ct_Na+10^-pH-Kw*10^pH-Ct_Cl-Ct_OAc*Ka*10^pH/(1+Ka*10^pH))</f>
        <v>8.6906333371535791E-3</v>
      </c>
      <c r="I244" s="19">
        <f>ABS(Ct_Na+10^-pH-Kw*10^pH-Ct_Cl-Ct_OAc*Ka*10^pH/(1+Ka*10^pH))</f>
        <v>4.4028521823542277E-3</v>
      </c>
      <c r="J244" s="19">
        <f>ABS(Ct_Na+10^-pH-Kw*10^pH-Ct_Cl-Ct_OAc*Ka*10^pH/(1+Ka*10^pH))</f>
        <v>4.2134111004055359E-4</v>
      </c>
      <c r="K244" s="19">
        <f>ABS(Ct_Na+10^-pH-Kw*10^pH-Ct_Cl-Ct_OAc*Ka*10^pH/(1+Ka*10^pH))</f>
        <v>3.2855829917687453E-3</v>
      </c>
      <c r="L244" s="19">
        <f>ABS(Ct_Na+10^-pH-Kw*10^pH-Ct_Cl-Ct_OAc*Ka*10^pH/(1+Ka*10^pH))</f>
        <v>6.7453788201240752E-3</v>
      </c>
      <c r="M244" s="19">
        <f>ABS(Ct_Na+10^-pH-Kw*10^pH-Ct_Cl-Ct_OAc*Ka*10^pH/(1+Ka*10^pH))</f>
        <v>9.9819620143919725E-3</v>
      </c>
      <c r="N244" s="19">
        <f>ABS(Ct_Na+10^-pH-Kw*10^pH-Ct_Cl-Ct_OAc*Ka*10^pH/(1+Ka*10^pH))</f>
        <v>1.3016258759018136E-2</v>
      </c>
      <c r="O244" s="19">
        <f>ABS(Ct_Na+10^-pH-Kw*10^pH-Ct_Cl-Ct_OAc*Ka*10^pH/(1+Ka*10^pH))</f>
        <v>1.5866658731242687E-2</v>
      </c>
      <c r="P244" s="19">
        <f>ABS(Ct_Na+10^-pH-Kw*10^pH-Ct_Cl-Ct_OAc*Ka*10^pH/(1+Ka*10^pH))</f>
        <v>1.8549388116865826E-2</v>
      </c>
      <c r="Q244" s="19">
        <f>ABS(Ct_Na+10^-pH-Kw*10^pH-Ct_Cl-Ct_OAc*Ka*10^pH/(1+Ka*10^pH))</f>
        <v>2.1078818680453335E-2</v>
      </c>
      <c r="R244" s="19">
        <f>ABS(Ct_Na+10^-pH-Kw*10^pH-Ct_Cl-Ct_OAc*Ka*10^pH/(1+Ka*10^pH))</f>
        <v>2.3467725323841535E-2</v>
      </c>
      <c r="S244" s="19">
        <f>ABS(Ct_Na+10^-pH-Kw*10^pH-Ct_Cl-Ct_OAc*Ka*10^pH/(1+Ka*10^pH))</f>
        <v>2.5727501878397962E-2</v>
      </c>
      <c r="T244" s="19">
        <f>ABS(Ct_Na+10^-pH-Kw*10^pH-Ct_Cl-Ct_OAc*Ka*10^pH/(1+Ka*10^pH))</f>
        <v>2.7868342824819814E-2</v>
      </c>
      <c r="U244" s="19">
        <f>ABS(Ct_Na+10^-pH-Kw*10^pH-Ct_Cl-Ct_OAc*Ka*10^pH/(1+Ka*10^pH))</f>
        <v>2.9899397056040569E-2</v>
      </c>
      <c r="V244" s="19">
        <f>ABS(Ct_Na+10^-pH-Kw*10^pH-Ct_Cl-Ct_OAc*Ka*10^pH/(1+Ka*10^pH))</f>
        <v>3.1828898575700273E-2</v>
      </c>
      <c r="W244" s="19">
        <f>ABS(Ct_Na+10^-pH-Kw*10^pH-Ct_Cl-Ct_OAc*Ka*10^pH/(1+Ka*10^pH))</f>
        <v>3.3664278070010732E-2</v>
      </c>
      <c r="X244" s="19">
        <f>ABS(Ct_Na+10^-pH-Kw*10^pH-Ct_Cl-Ct_OAc*Ka*10^pH/(1+Ka*10^pH))</f>
        <v>3.541225854078258E-2</v>
      </c>
      <c r="Y244" s="19">
        <f>ABS(Ct_Na+10^-pH-Kw*10^pH-Ct_Cl-Ct_OAc*Ka*10^pH/(1+Ka*10^pH))</f>
        <v>3.7078937594309247E-2</v>
      </c>
      <c r="Z244" s="19">
        <f>ABS(Ct_Na+10^-pH-Kw*10^pH-Ct_Cl-Ct_OAc*Ka*10^pH/(1+Ka*10^pH))</f>
        <v>3.8669858509039236E-2</v>
      </c>
      <c r="AA244" s="19">
        <f>ABS(Ct_Na+10^-pH-Kw*10^pH-Ct_Cl-Ct_OAc*Ka*10^pH/(1+Ka*10^pH))</f>
        <v>4.0190071827558994E-2</v>
      </c>
      <c r="AB244" s="19">
        <f>ABS(Ct_Na+10^-pH-Kw*10^pH-Ct_Cl-Ct_OAc*Ka*10^pH/(1+Ka*10^pH))</f>
        <v>4.1644188914838773E-2</v>
      </c>
      <c r="AC244" s="19">
        <f>ABS(Ct_Na+10^-pH-Kw*10^pH-Ct_Cl-Ct_OAc*Ka*10^pH/(1+Ka*10^pH))</f>
        <v>4.3036428679255591E-2</v>
      </c>
      <c r="AD244" s="19">
        <f>ABS(Ct_Na+10^-pH-Kw*10^pH-Ct_Cl-Ct_OAc*Ka*10^pH/(1+Ka*10^pH))</f>
        <v>4.4370658453488372E-2</v>
      </c>
      <c r="AE244" s="19">
        <f>ABS(Ct_Na+10^-pH-Kw*10^pH-Ct_Cl-Ct_OAc*Ka*10^pH/(1+Ka*10^pH))</f>
        <v>4.5650429869589199E-2</v>
      </c>
      <c r="AF244" s="19">
        <f>ABS(Ct_Na+10^-pH-Kw*10^pH-Ct_Cl-Ct_OAc*Ka*10^pH/(1+Ka*10^pH))</f>
        <v>4.6879010429045978E-2</v>
      </c>
      <c r="AG244" s="19">
        <f>ABS(Ct_Na+10^-pH-Kw*10^pH-Ct_Cl-Ct_OAc*Ka*10^pH/(1+Ka*10^pH))</f>
        <v>4.8059411358720154E-2</v>
      </c>
      <c r="AH244" s="19">
        <f>ABS(Ct_Na+10^-pH-Kw*10^pH-Ct_Cl-Ct_OAc*Ka*10^pH/(1+Ka*10^pH))</f>
        <v>4.9194412252637626E-2</v>
      </c>
      <c r="AI244" s="19">
        <f>ABS(Ct_Na+10^-pH-Kw*10^pH-Ct_Cl-Ct_OAc*Ka*10^pH/(1+Ka*10^pH))</f>
        <v>5.0286582924143126E-2</v>
      </c>
      <c r="AJ244" s="19">
        <f>ABS(Ct_Na+10^-pH-Kw*10^pH-Ct_Cl-Ct_OAc*Ka*10^pH/(1+Ka*10^pH))</f>
        <v>5.1338302830037305E-2</v>
      </c>
      <c r="AK244" s="19">
        <f>ABS(Ct_Na+10^-pH-Kw*10^pH-Ct_Cl-Ct_OAc*Ka*10^pH/(1+Ka*10^pH))</f>
        <v>5.2351778375717167E-2</v>
      </c>
      <c r="AL244" s="19">
        <f>ABS(Ct_Na+10^-pH-Kw*10^pH-Ct_Cl-Ct_OAc*Ka*10^pH/(1+Ka*10^pH))</f>
        <v>5.332905836619415E-2</v>
      </c>
      <c r="AM244" s="19">
        <f>ABS(Ct_Na+10^-pH-Kw*10^pH-Ct_Cl-Ct_OAc*Ka*10^pH/(1+Ka*10^pH))</f>
        <v>5.4272047830689507E-2</v>
      </c>
      <c r="AN244" s="19">
        <f>ABS(Ct_Na+10^-pH-Kw*10^pH-Ct_Cl-Ct_OAc*Ka*10^pH/(1+Ka*10^pH))</f>
        <v>5.5182520417098799E-2</v>
      </c>
      <c r="AO244" s="19">
        <f>ABS(Ct_Na+10^-pH-Kw*10^pH-Ct_Cl-Ct_OAc*Ka*10^pH/(1+Ka*10^pH))</f>
        <v>5.6062129526002695E-2</v>
      </c>
      <c r="AP244" s="19">
        <f>ABS(Ct_Na+10^-pH-Kw*10^pH-Ct_Cl-Ct_OAc*Ka*10^pH/(1+Ka*10^pH))</f>
        <v>5.6912418331276464E-2</v>
      </c>
      <c r="AQ244" s="19">
        <f>ABS(Ct_Na+10^-pH-Kw*10^pH-Ct_Cl-Ct_OAc*Ka*10^pH/(1+Ka*10^pH))</f>
        <v>5.7734828815065843E-2</v>
      </c>
      <c r="AR244" s="19">
        <f>ABS(Ct_Na+10^-pH-Kw*10^pH-Ct_Cl-Ct_OAc*Ka*10^pH/(1+Ka*10^pH))</f>
        <v>5.8530709928410418E-2</v>
      </c>
      <c r="AS244" s="19">
        <f>ABS(Ct_Na+10^-pH-Kw*10^pH-Ct_Cl-Ct_OAc*Ka*10^pH/(1+Ka*10^pH))</f>
        <v>5.9301324974664664E-2</v>
      </c>
      <c r="AT244" s="19">
        <f>ABS(Ct_Na+10^-pH-Kw*10^pH-Ct_Cl-Ct_OAc*Ka*10^pH/(1+Ka*10^pH))</f>
        <v>6.004785830072349E-2</v>
      </c>
      <c r="AU244" s="19">
        <f>ABS(Ct_Na+10^-pH-Kw*10^pH-Ct_Cl-Ct_OAc*Ka*10^pH/(1+Ka*10^pH))</f>
        <v>6.0771421370595866E-2</v>
      </c>
      <c r="AV244" s="19">
        <f>ABS(Ct_Na+10^-pH-Kw*10^pH-Ct_Cl-Ct_OAc*Ka*10^pH/(1+Ka*10^pH))</f>
        <v>6.1473058286835788E-2</v>
      </c>
      <c r="AW244" s="19">
        <f>ABS(Ct_Na+10^-pH-Kw*10^pH-Ct_Cl-Ct_OAc*Ka*10^pH/(1+Ka*10^pH))</f>
        <v>6.2153750817516264E-2</v>
      </c>
      <c r="AX244" s="19">
        <f>ABS(Ct_Na+10^-pH-Kw*10^pH-Ct_Cl-Ct_OAc*Ka*10^pH/(1+Ka*10^pH))</f>
        <v>6.2814422979647344E-2</v>
      </c>
      <c r="AY244" s="19">
        <f>ABS(Ct_Na+10^-pH-Kw*10^pH-Ct_Cl-Ct_OAc*Ka*10^pH/(1+Ka*10^pH))</f>
        <v>6.3455945224035484E-2</v>
      </c>
      <c r="AZ244" s="19">
        <f>ABS(Ct_Na+10^-pH-Kw*10^pH-Ct_Cl-Ct_OAc*Ka*10^pH/(1+Ka*10^pH))</f>
        <v>6.4079138261441099E-2</v>
      </c>
      <c r="BA244" s="19">
        <f>ABS(Ct_Na+10^-pH-Kw*10^pH-Ct_Cl-Ct_OAc*Ka*10^pH/(1+Ka*10^pH))</f>
        <v>6.4684776565398672E-2</v>
      </c>
      <c r="BB244" s="19">
        <f>ABS(Ct_Na+10^-pH-Kw*10^pH-Ct_Cl-Ct_OAc*Ka*10^pH/(1+Ka*10^pH))</f>
        <v>6.5273591583135185E-2</v>
      </c>
      <c r="BC244" s="19">
        <f>ABS(Ct_Na+10^-pH-Kw*10^pH-Ct_Cl-Ct_OAc*Ka*10^pH/(1+Ka*10^pH))</f>
        <v>6.5846274682577588E-2</v>
      </c>
      <c r="BD244" s="19">
        <f>ABS(Ct_Na+10^-pH-Kw*10^pH-Ct_Cl-Ct_OAc*Ka*10^pH/(1+Ka*10^pH))</f>
        <v>6.6403479860413409E-2</v>
      </c>
      <c r="BE244" s="19">
        <f>ABS(Ct_Na+10^-pH-Kw*10^pH-Ct_Cl-Ct_OAc*Ka*10^pH/(1+Ka*10^pH))</f>
        <v>6.6945826233506936E-2</v>
      </c>
      <c r="BF244" s="19">
        <f>ABS(Ct_Na+10^-pH-Kw*10^pH-Ct_Cl-Ct_OAc*Ka*10^pH/(1+Ka*10^pH))</f>
        <v>6.747390033362434E-2</v>
      </c>
      <c r="BG244" s="19">
        <f>ABS(Ct_Na+10^-pH-Kw*10^pH-Ct_Cl-Ct_OAc*Ka*10^pH/(1+Ka*10^pH))</f>
        <v>6.7988258223349057E-2</v>
      </c>
      <c r="BH244" s="19">
        <f>ABS(Ct_Na+10^-pH-Kw*10^pH-Ct_Cl-Ct_OAc*Ka*10^pH/(1+Ka*10^pH))</f>
        <v>6.848942744923471E-2</v>
      </c>
      <c r="BI244" s="19">
        <f>ABS(Ct_Na+10^-pH-Kw*10^pH-Ct_Cl-Ct_OAc*Ka*10^pH/(1+Ka*10^pH))</f>
        <v>6.897790884661692E-2</v>
      </c>
      <c r="BJ244" s="19">
        <f>ABS(Ct_Na+10^-pH-Kw*10^pH-Ct_Cl-Ct_OAc*Ka*10^pH/(1+Ka*10^pH))</f>
        <v>6.9454178209064577E-2</v>
      </c>
      <c r="BK244" s="19">
        <f>ABS(Ct_Na+10^-pH-Kw*10^pH-Ct_Cl-Ct_OAc*Ka*10^pH/(1+Ka*10^pH))</f>
        <v>6.9918687834167825E-2</v>
      </c>
      <c r="BL244" s="19">
        <f>ABS(Ct_Na+10^-pH-Kw*10^pH-Ct_Cl-Ct_OAc*Ka*10^pH/(1+Ka*10^pH))</f>
        <v>7.0371867956219789E-2</v>
      </c>
      <c r="BM244" s="19">
        <f>ABS(Ct_Na+10^-pH-Kw*10^pH-Ct_Cl-Ct_OAc*Ka*10^pH/(1+Ka*10^pH))</f>
        <v>7.0814128075330759E-2</v>
      </c>
      <c r="BN244" s="19">
        <f>ABS(Ct_Na+10^-pH-Kw*10^pH-Ct_Cl-Ct_OAc*Ka*10^pH/(1+Ka*10^pH))</f>
        <v>7.1245858191605727E-2</v>
      </c>
      <c r="BO244" s="19">
        <f>ABS(Ct_Na+10^-pH-Kw*10^pH-Ct_Cl-Ct_OAc*Ka*10^pH/(1+Ka*10^pH))</f>
        <v>7.1667429952203626E-2</v>
      </c>
      <c r="BP244" s="19">
        <f>ABS(Ct_Na+10^-pH-Kw*10^pH-Ct_Cl-Ct_OAc*Ka*10^pH/(1+Ka*10^pH))</f>
        <v>7.2079197718369042E-2</v>
      </c>
      <c r="BQ244" s="19">
        <f>ABS(Ct_Na+10^-pH-Kw*10^pH-Ct_Cl-Ct_OAc*Ka*10^pH/(1+Ka*10^pH))</f>
        <v>7.2481499558875478E-2</v>
      </c>
      <c r="BR244" s="19">
        <f>ABS(Ct_Na+10^-pH-Kw*10^pH-Ct_Cl-Ct_OAc*Ka*10^pH/(1+Ka*10^pH))</f>
        <v>7.2874658175734033E-2</v>
      </c>
      <c r="BS244" s="19">
        <f>ABS(Ct_Na+10^-pH-Kw*10^pH-Ct_Cl-Ct_OAc*Ka*10^pH/(1+Ka*10^pH))</f>
        <v>7.3258981767494666E-2</v>
      </c>
      <c r="BT244" s="19">
        <f>ABS(Ct_Na+10^-pH-Kw*10^pH-Ct_Cl-Ct_OAc*Ka*10^pH/(1+Ka*10^pH))</f>
        <v>7.3634764834993927E-2</v>
      </c>
      <c r="BU244" s="19">
        <f>ABS(Ct_Na+10^-pH-Kw*10^pH-Ct_Cl-Ct_OAc*Ka*10^pH/(1+Ka*10^pH))</f>
        <v>7.4002288933976729E-2</v>
      </c>
      <c r="BV244" s="19">
        <f>ABS(Ct_Na+10^-pH-Kw*10^pH-Ct_Cl-Ct_OAc*Ka*10^pH/(1+Ka*10^pH))</f>
        <v>7.4361823378633798E-2</v>
      </c>
      <c r="BW244" s="19">
        <f>ABS(Ct_Na+10^-pH-Kw*10^pH-Ct_Cl-Ct_OAc*Ka*10^pH/(1+Ka*10^pH))</f>
        <v>7.4713625899749891E-2</v>
      </c>
      <c r="BX244" s="19">
        <f>ABS(Ct_Na+10^-pH-Kw*10^pH-Ct_Cl-Ct_OAc*Ka*10^pH/(1+Ka*10^pH))</f>
        <v>7.5057943260842225E-2</v>
      </c>
      <c r="BY244" s="19">
        <f>ABS(Ct_Na+10^-pH-Kw*10^pH-Ct_Cl-Ct_OAc*Ka*10^pH/(1+Ka*10^pH))</f>
        <v>7.5395011835385231E-2</v>
      </c>
      <c r="BZ244" s="19">
        <f>ABS(Ct_Na+10^-pH-Kw*10^pH-Ct_Cl-Ct_OAc*Ka*10^pH/(1+Ka*10^pH))</f>
        <v>7.5725058147958615E-2</v>
      </c>
      <c r="CA244" s="19">
        <f>ABS(Ct_Na+10^-pH-Kw*10^pH-Ct_Cl-Ct_OAc*Ka*10^pH/(1+Ka*10^pH))</f>
        <v>7.6048299381922202E-2</v>
      </c>
      <c r="CB244" s="19">
        <f>ABS(Ct_Na+10^-pH-Kw*10^pH-Ct_Cl-Ct_OAc*Ka*10^pH/(1+Ka*10^pH))</f>
        <v>7.6364943856009018E-2</v>
      </c>
      <c r="CC244" s="19">
        <f>ABS(Ct_Na+10^-pH-Kw*10^pH-Ct_Cl-Ct_OAc*Ka*10^pH/(1+Ka*10^pH))</f>
        <v>7.6675191472033485E-2</v>
      </c>
      <c r="CD244" s="19">
        <f>ABS(Ct_Na+10^-pH-Kw*10^pH-Ct_Cl-Ct_OAc*Ka*10^pH/(1+Ka*10^pH))</f>
        <v>7.6979234135737429E-2</v>
      </c>
      <c r="CE244" s="19">
        <f>ABS(Ct_Na+10^-pH-Kw*10^pH-Ct_Cl-Ct_OAc*Ka*10^pH/(1+Ka*10^pH))</f>
        <v>7.7277256152635365E-2</v>
      </c>
      <c r="CF244" s="19">
        <f>ABS(Ct_Na+10^-pH-Kw*10^pH-Ct_Cl-Ct_OAc*Ka*10^pH/(1+Ka*10^pH))</f>
        <v>7.7569434600574513E-2</v>
      </c>
      <c r="CG244" s="19">
        <f>ABS(Ct_Na+10^-pH-Kw*10^pH-Ct_Cl-Ct_OAc*Ka*10^pH/(1+Ka*10^pH))</f>
        <v>7.7855939680592512E-2</v>
      </c>
      <c r="CH244" s="19">
        <f>ABS(Ct_Na+10^-pH-Kw*10^pH-Ct_Cl-Ct_OAc*Ka*10^pH/(1+Ka*10^pH))</f>
        <v>7.8136935047533246E-2</v>
      </c>
      <c r="CI244" s="19">
        <f>ABS(Ct_Na+10^-pH-Kw*10^pH-Ct_Cl-Ct_OAc*Ka*10^pH/(1+Ka*10^pH))</f>
        <v>7.8412578121770354E-2</v>
      </c>
      <c r="CJ244" s="19">
        <f>ABS(Ct_Na+10^-pH-Kw*10^pH-Ct_Cl-Ct_OAc*Ka*10^pH/(1+Ka*10^pH))</f>
        <v>7.8683020383285993E-2</v>
      </c>
      <c r="CK244" s="19">
        <f>ABS(Ct_Na+10^-pH-Kw*10^pH-Ct_Cl-Ct_OAc*Ka*10^pH/(1+Ka*10^pH))</f>
        <v>7.8948407649259297E-2</v>
      </c>
      <c r="CL244" s="19">
        <f>ABS(Ct_Na+10^-pH-Kw*10^pH-Ct_Cl-Ct_OAc*Ka*10^pH/(1+Ka*10^pH))</f>
        <v>7.9208880336233092E-2</v>
      </c>
      <c r="CM244" s="19">
        <f>ABS(Ct_Na+10^-pH-Kw*10^pH-Ct_Cl-Ct_OAc*Ka*10^pH/(1+Ka*10^pH))</f>
        <v>7.9464573707849553E-2</v>
      </c>
      <c r="CN244" s="19">
        <f>ABS(Ct_Na+10^-pH-Kw*10^pH-Ct_Cl-Ct_OAc*Ka*10^pH/(1+Ka*10^pH))</f>
        <v>7.9715618109073003E-2</v>
      </c>
      <c r="CO244" s="19">
        <f>ABS(Ct_Na+10^-pH-Kw*10^pH-Ct_Cl-Ct_OAc*Ka*10^pH/(1+Ka*10^pH))</f>
        <v>7.9962139187751885E-2</v>
      </c>
      <c r="CP244" s="19">
        <f>ABS(Ct_Na+10^-pH-Kw*10^pH-Ct_Cl-Ct_OAc*Ka*10^pH/(1+Ka*10^pH))</f>
        <v>8.0204258104311518E-2</v>
      </c>
      <c r="CQ244" s="19">
        <f>ABS(Ct_Na+10^-pH-Kw*10^pH-Ct_Cl-Ct_OAc*Ka*10^pH/(1+Ka*10^pH))</f>
        <v>8.0442091730312554E-2</v>
      </c>
      <c r="CR244" s="19">
        <f>ABS(Ct_Na+10^-pH-Kw*10^pH-Ct_Cl-Ct_OAc*Ka*10^pH/(1+Ka*10^pH))</f>
        <v>8.0675752836559173E-2</v>
      </c>
      <c r="CS244" s="19">
        <f>ABS(Ct_Na+10^-pH-Kw*10^pH-Ct_Cl-Ct_OAc*Ka*10^pH/(1+Ka*10^pH))</f>
        <v>8.0905350271392812E-2</v>
      </c>
      <c r="CT244" s="19">
        <f>ABS(Ct_Na+10^-pH-Kw*10^pH-Ct_Cl-Ct_OAc*Ka*10^pH/(1+Ka*10^pH))</f>
        <v>8.1130989129763825E-2</v>
      </c>
      <c r="CU244" s="19">
        <f>ABS(Ct_Na+10^-pH-Kw*10^pH-Ct_Cl-Ct_OAc*Ka*10^pH/(1+Ka*10^pH))</f>
        <v>8.1352770913632758E-2</v>
      </c>
      <c r="CV244" s="19">
        <f>ABS(Ct_Na+10^-pH-Kw*10^pH-Ct_Cl-Ct_OAc*Ka*10^pH/(1+Ka*10^pH))</f>
        <v>8.157079368421577E-2</v>
      </c>
      <c r="CW244" s="19">
        <f>ABS(Ct_Na+10^-pH-Kw*10^pH-Ct_Cl-Ct_OAc*Ka*10^pH/(1+Ka*10^pH))</f>
        <v>8.1785152206553705E-2</v>
      </c>
      <c r="CX244" s="19">
        <f>ABS(Ct_Na+10^-pH-Kw*10^pH-Ct_Cl-Ct_OAc*Ka*10^pH/(1+Ka*10^pH))</f>
        <v>8.1995938086852654E-2</v>
      </c>
    </row>
    <row r="245" spans="1:102">
      <c r="A245" s="24">
        <v>2.16</v>
      </c>
      <c r="B245" s="19">
        <f>ABS(Ct_Na+10^-pH-Kw*10^pH-Ct_Cl-Ct_OAc*Ka*10^pH/(1+Ka*10^pH))</f>
        <v>4.3594451449693213E-2</v>
      </c>
      <c r="C245" s="19">
        <f>ABS(Ct_Na+10^-pH-Kw*10^pH-Ct_Cl-Ct_OAc*Ka*10^pH/(1+Ka*10^pH))</f>
        <v>3.6427177108862875E-2</v>
      </c>
      <c r="D245" s="19">
        <f>ABS(Ct_Na+10^-pH-Kw*10^pH-Ct_Cl-Ct_OAc*Ka*10^pH/(1+Ka*10^pH))</f>
        <v>2.9911473162653471E-2</v>
      </c>
      <c r="E245" s="19">
        <f>ABS(Ct_Na+10^-pH-Kw*10^pH-Ct_Cl-Ct_OAc*Ka*10^pH/(1+Ka*10^pH))</f>
        <v>2.3962352168288372E-2</v>
      </c>
      <c r="F245" s="19">
        <f>ABS(Ct_Na+10^-pH-Kw*10^pH-Ct_Cl-Ct_OAc*Ka*10^pH/(1+Ka*10^pH))</f>
        <v>1.8508991256787018E-2</v>
      </c>
      <c r="G245" s="19">
        <f>ABS(Ct_Na+10^-pH-Kw*10^pH-Ct_Cl-Ct_OAc*Ka*10^pH/(1+Ka*10^pH))</f>
        <v>1.3491899218205783E-2</v>
      </c>
      <c r="H245" s="19">
        <f>ABS(Ct_Na+10^-pH-Kw*10^pH-Ct_Cl-Ct_OAc*Ka*10^pH/(1+Ka*10^pH))</f>
        <v>8.8607373364384869E-3</v>
      </c>
      <c r="I245" s="19">
        <f>ABS(Ct_Na+10^-pH-Kw*10^pH-Ct_Cl-Ct_OAc*Ka*10^pH/(1+Ka*10^pH))</f>
        <v>4.5726244829502483E-3</v>
      </c>
      <c r="J245" s="19">
        <f>ABS(Ct_Na+10^-pH-Kw*10^pH-Ct_Cl-Ct_OAc*Ka*10^pH/(1+Ka*10^pH))</f>
        <v>5.9080540471117778E-4</v>
      </c>
      <c r="K245" s="19">
        <f>ABS(Ct_Na+10^-pH-Kw*10^pH-Ct_Cl-Ct_OAc*Ka*10^pH/(1+Ka*10^pH))</f>
        <v>3.1164054612355589E-3</v>
      </c>
      <c r="L245" s="19">
        <f>ABS(Ct_Na+10^-pH-Kw*10^pH-Ct_Cl-Ct_OAc*Ka*10^pH/(1+Ka*10^pH))</f>
        <v>6.5764689361191642E-3</v>
      </c>
      <c r="M245" s="19">
        <f>ABS(Ct_Na+10^-pH-Kw*10^pH-Ct_Cl-Ct_OAc*Ka*10^pH/(1+Ka*10^pH))</f>
        <v>9.8133025093973831E-3</v>
      </c>
      <c r="N245" s="19">
        <f>ABS(Ct_Na+10^-pH-Kw*10^pH-Ct_Cl-Ct_OAc*Ka*10^pH/(1+Ka*10^pH))</f>
        <v>1.2847833984345717E-2</v>
      </c>
      <c r="O245" s="19">
        <f>ABS(Ct_Na+10^-pH-Kw*10^pH-Ct_Cl-Ct_OAc*Ka*10^pH/(1+Ka*10^pH))</f>
        <v>1.5698454460812319E-2</v>
      </c>
      <c r="P245" s="19">
        <f>ABS(Ct_Na+10^-pH-Kw*10^pH-Ct_Cl-Ct_OAc*Ka*10^pH/(1+Ka*10^pH))</f>
        <v>1.838139137983973E-2</v>
      </c>
      <c r="Q245" s="19">
        <f>ABS(Ct_Na+10^-pH-Kw*10^pH-Ct_Cl-Ct_OAc*Ka*10^pH/(1+Ka*10^pH))</f>
        <v>2.0911017617779845E-2</v>
      </c>
      <c r="R245" s="19">
        <f>ABS(Ct_Na+10^-pH-Kw*10^pH-Ct_Cl-Ct_OAc*Ka*10^pH/(1+Ka*10^pH))</f>
        <v>2.3300109064723289E-2</v>
      </c>
      <c r="S245" s="19">
        <f>ABS(Ct_Na+10^-pH-Kw*10^pH-Ct_Cl-Ct_OAc*Ka*10^pH/(1+Ka*10^pH))</f>
        <v>2.5560060433453581E-2</v>
      </c>
      <c r="T245" s="19">
        <f>ABS(Ct_Na+10^-pH-Kw*10^pH-Ct_Cl-Ct_OAc*Ka*10^pH/(1+Ka*10^pH))</f>
        <v>2.7701066993303321E-2</v>
      </c>
      <c r="U245" s="19">
        <f>ABS(Ct_Na+10^-pH-Kw*10^pH-Ct_Cl-Ct_OAc*Ka*10^pH/(1+Ka*10^pH))</f>
        <v>2.9732278344955652E-2</v>
      </c>
      <c r="V245" s="19">
        <f>ABS(Ct_Na+10^-pH-Kw*10^pH-Ct_Cl-Ct_OAc*Ka*10^pH/(1+Ka*10^pH))</f>
        <v>3.1661929129025351E-2</v>
      </c>
      <c r="W245" s="19">
        <f>ABS(Ct_Na+10^-pH-Kw*10^pH-Ct_Cl-Ct_OAc*Ka*10^pH/(1+Ka*10^pH))</f>
        <v>3.3497450606555082E-2</v>
      </c>
      <c r="X245" s="19">
        <f>ABS(Ct_Na+10^-pH-Kw*10^pH-Ct_Cl-Ct_OAc*Ka*10^pH/(1+Ka*10^pH))</f>
        <v>3.524556629944052E-2</v>
      </c>
      <c r="Y245" s="19">
        <f>ABS(Ct_Na+10^-pH-Kw*10^pH-Ct_Cl-Ct_OAc*Ka*10^pH/(1+Ka*10^pH))</f>
        <v>3.6912374285680144E-2</v>
      </c>
      <c r="Z245" s="19">
        <f>ABS(Ct_Na+10^-pH-Kw*10^pH-Ct_Cl-Ct_OAc*Ka*10^pH/(1+Ka*10^pH))</f>
        <v>3.8503418272545227E-2</v>
      </c>
      <c r="AA245" s="19">
        <f>ABS(Ct_Na+10^-pH-Kw*10^pH-Ct_Cl-Ct_OAc*Ka*10^pH/(1+Ka*10^pH))</f>
        <v>4.0023749193327421E-2</v>
      </c>
      <c r="AB245" s="19">
        <f>ABS(Ct_Na+10^-pH-Kw*10^pH-Ct_Cl-Ct_OAc*Ka*10^pH/(1+Ka*10^pH))</f>
        <v>4.1477978769727766E-2</v>
      </c>
      <c r="AC245" s="19">
        <f>ABS(Ct_Na+10^-pH-Kw*10^pH-Ct_Cl-Ct_OAc*Ka*10^pH/(1+Ka*10^pH))</f>
        <v>4.2870326236494075E-2</v>
      </c>
      <c r="AD245" s="19">
        <f>ABS(Ct_Na+10^-pH-Kw*10^pH-Ct_Cl-Ct_OAc*Ka*10^pH/(1+Ka*10^pH))</f>
        <v>4.4204659225478463E-2</v>
      </c>
      <c r="AE245" s="19">
        <f>ABS(Ct_Na+10^-pH-Kw*10^pH-Ct_Cl-Ct_OAc*Ka*10^pH/(1+Ka*10^pH))</f>
        <v>4.5484529643483873E-2</v>
      </c>
      <c r="AF245" s="19">
        <f>ABS(Ct_Na+10^-pH-Kw*10^pH-Ct_Cl-Ct_OAc*Ka*10^pH/(1+Ka*10^pH))</f>
        <v>4.6713205244769074E-2</v>
      </c>
      <c r="AG245" s="19">
        <f>ABS(Ct_Na+10^-pH-Kw*10^pH-Ct_Cl-Ct_OAc*Ka*10^pH/(1+Ka*10^pH))</f>
        <v>4.7893697489141129E-2</v>
      </c>
      <c r="AH245" s="19">
        <f>ABS(Ct_Na+10^-pH-Kw*10^pH-Ct_Cl-Ct_OAc*Ka*10^pH/(1+Ka*10^pH))</f>
        <v>4.9028786185652713E-2</v>
      </c>
      <c r="AI245" s="19">
        <f>ABS(Ct_Na+10^-pH-Kw*10^pH-Ct_Cl-Ct_OAc*Ka*10^pH/(1+Ka*10^pH))</f>
        <v>5.0121041346446897E-2</v>
      </c>
      <c r="AJ245" s="19">
        <f>ABS(Ct_Na+10^-pH-Kw*10^pH-Ct_Cl-Ct_OAc*Ka*10^pH/(1+Ka*10^pH))</f>
        <v>5.1172842612396824E-2</v>
      </c>
      <c r="AK245" s="19">
        <f>ABS(Ct_Na+10^-pH-Kw*10^pH-Ct_Cl-Ct_OAc*Ka*10^pH/(1+Ka*10^pH))</f>
        <v>5.2186396559584972E-2</v>
      </c>
      <c r="AL245" s="19">
        <f>ABS(Ct_Na+10^-pH-Kw*10^pH-Ct_Cl-Ct_OAc*Ka*10^pH/(1+Ka*10^pH))</f>
        <v>5.3163752151516371E-2</v>
      </c>
      <c r="AM245" s="19">
        <f>ABS(Ct_Na+10^-pH-Kw*10^pH-Ct_Cl-Ct_OAc*Ka*10^pH/(1+Ka*10^pH))</f>
        <v>5.4106814564783529E-2</v>
      </c>
      <c r="AN245" s="19">
        <f>ABS(Ct_Na+10^-pH-Kw*10^pH-Ct_Cl-Ct_OAc*Ka*10^pH/(1+Ka*10^pH))</f>
        <v>5.5017357584489737E-2</v>
      </c>
      <c r="AO245" s="19">
        <f>ABS(Ct_Na+10^-pH-Kw*10^pH-Ct_Cl-Ct_OAc*Ka*10^pH/(1+Ka*10^pH))</f>
        <v>5.5897034739121165E-2</v>
      </c>
      <c r="AP245" s="19">
        <f>ABS(Ct_Na+10^-pH-Kw*10^pH-Ct_Cl-Ct_OAc*Ka*10^pH/(1+Ka*10^pH))</f>
        <v>5.6747389321931546E-2</v>
      </c>
      <c r="AQ245" s="19">
        <f>ABS(Ct_Na+10^-pH-Kw*10^pH-Ct_Cl-Ct_OAc*Ka*10^pH/(1+Ka*10^pH))</f>
        <v>5.7569863426616984E-2</v>
      </c>
      <c r="AR245" s="19">
        <f>ABS(Ct_Na+10^-pH-Kw*10^pH-Ct_Cl-Ct_OAc*Ka*10^pH/(1+Ka*10^pH))</f>
        <v>5.8365806108570659E-2</v>
      </c>
      <c r="AS245" s="19">
        <f>ABS(Ct_Na+10^-pH-Kw*10^pH-Ct_Cl-Ct_OAc*Ka*10^pH/(1+Ka*10^pH))</f>
        <v>5.9136480768874983E-2</v>
      </c>
      <c r="AT245" s="19">
        <f>ABS(Ct_Na+10^-pH-Kw*10^pH-Ct_Cl-Ct_OAc*Ka*10^pH/(1+Ka*10^pH))</f>
        <v>5.9883071846044821E-2</v>
      </c>
      <c r="AU245" s="19">
        <f>ABS(Ct_Na+10^-pH-Kw*10^pH-Ct_Cl-Ct_OAc*Ka*10^pH/(1+Ka*10^pH))</f>
        <v>6.0606690890070945E-2</v>
      </c>
      <c r="AV245" s="19">
        <f>ABS(Ct_Na+10^-pH-Kw*10^pH-Ct_Cl-Ct_OAc*Ka*10^pH/(1+Ka*10^pH))</f>
        <v>6.1308382084278142E-2</v>
      </c>
      <c r="AW245" s="19">
        <f>ABS(Ct_Na+10^-pH-Kw*10^pH-Ct_Cl-Ct_OAc*Ka*10^pH/(1+Ka*10^pH))</f>
        <v>6.1989127272688058E-2</v>
      </c>
      <c r="AX245" s="19">
        <f>ABS(Ct_Na+10^-pH-Kw*10^pH-Ct_Cl-Ct_OAc*Ka*10^pH/(1+Ka*10^pH))</f>
        <v>6.2649850543791824E-2</v>
      </c>
      <c r="AY245" s="19">
        <f>ABS(Ct_Na+10^-pH-Kw*10^pH-Ct_Cl-Ct_OAc*Ka*10^pH/(1+Ka*10^pH))</f>
        <v>6.329142241573317E-2</v>
      </c>
      <c r="AZ245" s="19">
        <f>ABS(Ct_Na+10^-pH-Kw*10^pH-Ct_Cl-Ct_OAc*Ka*10^pH/(1+Ka*10^pH))</f>
        <v>6.3914663662761884E-2</v>
      </c>
      <c r="BA245" s="19">
        <f>ABS(Ct_Na+10^-pH-Kw*10^pH-Ct_Cl-Ct_OAc*Ka*10^pH/(1+Ka*10^pH))</f>
        <v>6.452034881832501E-2</v>
      </c>
      <c r="BB245" s="19">
        <f>ABS(Ct_Na+10^-pH-Kw*10^pH-Ct_Cl-Ct_OAc*Ka*10^pH/(1+Ka*10^pH))</f>
        <v>6.5109209386233588E-2</v>
      </c>
      <c r="BC245" s="19">
        <f>ABS(Ct_Na+10^-pH-Kw*10^pH-Ct_Cl-Ct_OAc*Ka*10^pH/(1+Ka*10^pH))</f>
        <v>6.5681936787898146E-2</v>
      </c>
      <c r="BD245" s="19">
        <f>ABS(Ct_Na+10^-pH-Kw*10^pH-Ct_Cl-Ct_OAc*Ka*10^pH/(1+Ka*10^pH))</f>
        <v>6.6239185070598755E-2</v>
      </c>
      <c r="BE245" s="19">
        <f>ABS(Ct_Na+10^-pH-Kw*10^pH-Ct_Cl-Ct_OAc*Ka*10^pH/(1+Ka*10^pH))</f>
        <v>6.6781573399094019E-2</v>
      </c>
      <c r="BF245" s="19">
        <f>ABS(Ct_Na+10^-pH-Kw*10^pH-Ct_Cl-Ct_OAc*Ka*10^pH/(1+Ka*10^pH))</f>
        <v>6.730968835052363E-2</v>
      </c>
      <c r="BG245" s="19">
        <f>ABS(Ct_Na+10^-pH-Kw*10^pH-Ct_Cl-Ct_OAc*Ka*10^pH/(1+Ka*10^pH))</f>
        <v>6.7824086030487507E-2</v>
      </c>
      <c r="BH245" s="19">
        <f>ABS(Ct_Na+10^-pH-Kw*10^pH-Ct_Cl-Ct_OAc*Ka*10^pH/(1+Ka*10^pH))</f>
        <v>6.8325294026349778E-2</v>
      </c>
      <c r="BI245" s="19">
        <f>ABS(Ct_Na+10^-pH-Kw*10^pH-Ct_Cl-Ct_OAc*Ka*10^pH/(1+Ka*10^pH))</f>
        <v>6.8813813212190225E-2</v>
      </c>
      <c r="BJ245" s="19">
        <f>ABS(Ct_Na+10^-pH-Kw*10^pH-Ct_Cl-Ct_OAc*Ka*10^pH/(1+Ka*10^pH))</f>
        <v>6.9290119418384644E-2</v>
      </c>
      <c r="BK245" s="19">
        <f>ABS(Ct_Na+10^-pH-Kw*10^pH-Ct_Cl-Ct_OAc*Ka*10^pH/(1+Ka*10^pH))</f>
        <v>6.9754664977512537E-2</v>
      </c>
      <c r="BL245" s="19">
        <f>ABS(Ct_Na+10^-pH-Kw*10^pH-Ct_Cl-Ct_OAc*Ka*10^pH/(1+Ka*10^pH))</f>
        <v>7.0207880157149502E-2</v>
      </c>
      <c r="BM245" s="19">
        <f>ABS(Ct_Na+10^-pH-Kw*10^pH-Ct_Cl-Ct_OAc*Ka*10^pH/(1+Ka*10^pH))</f>
        <v>7.065017448908438E-2</v>
      </c>
      <c r="BN245" s="19">
        <f>ABS(Ct_Na+10^-pH-Kw*10^pH-Ct_Cl-Ct_OAc*Ka*10^pH/(1+Ka*10^pH))</f>
        <v>7.1081938003592221E-2</v>
      </c>
      <c r="BO245" s="19">
        <f>ABS(Ct_Na+10^-pH-Kw*10^pH-Ct_Cl-Ct_OAc*Ka*10^pH/(1+Ka*10^pH))</f>
        <v>7.1503542376582227E-2</v>
      </c>
      <c r="BP245" s="19">
        <f>ABS(Ct_Na+10^-pH-Kw*10^pH-Ct_Cl-Ct_OAc*Ka*10^pH/(1+Ka*10^pH))</f>
        <v>7.1915341996712026E-2</v>
      </c>
      <c r="BQ245" s="19">
        <f>ABS(Ct_Na+10^-pH-Kw*10^pH-Ct_Cl-Ct_OAc*Ka*10^pH/(1+Ka*10^pH))</f>
        <v>7.2317674958907799E-2</v>
      </c>
      <c r="BR245" s="19">
        <f>ABS(Ct_Na+10^-pH-Kw*10^pH-Ct_Cl-Ct_OAc*Ka*10^pH/(1+Ka*10^pH))</f>
        <v>7.2710863990144564E-2</v>
      </c>
      <c r="BS245" s="19">
        <f>ABS(Ct_Na+10^-pH-Kw*10^pH-Ct_Cl-Ct_OAc*Ka*10^pH/(1+Ka*10^pH))</f>
        <v>7.3095217312814237E-2</v>
      </c>
      <c r="BT245" s="19">
        <f>ABS(Ct_Na+10^-pH-Kw*10^pH-Ct_Cl-Ct_OAc*Ka*10^pH/(1+Ka*10^pH))</f>
        <v>7.3471029450535671E-2</v>
      </c>
      <c r="BU245" s="19">
        <f>ABS(Ct_Na+10^-pH-Kw*10^pH-Ct_Cl-Ct_OAc*Ka*10^pH/(1+Ka*10^pH))</f>
        <v>7.383858198083465E-2</v>
      </c>
      <c r="BV245" s="19">
        <f>ABS(Ct_Na+10^-pH-Kw*10^pH-Ct_Cl-Ct_OAc*Ka*10^pH/(1+Ka*10^pH))</f>
        <v>7.419814423873583E-2</v>
      </c>
      <c r="BW245" s="19">
        <f>ABS(Ct_Na+10^-pH-Kw*10^pH-Ct_Cl-Ct_OAc*Ka*10^pH/(1+Ka*10^pH))</f>
        <v>7.4549973974961742E-2</v>
      </c>
      <c r="BX245" s="19">
        <f>ABS(Ct_Na+10^-pH-Kw*10^pH-Ct_Cl-Ct_OAc*Ka*10^pH/(1+Ka*10^pH))</f>
        <v>7.4894317972118998E-2</v>
      </c>
      <c r="BY245" s="19">
        <f>ABS(Ct_Na+10^-pH-Kw*10^pH-Ct_Cl-Ct_OAc*Ka*10^pH/(1+Ka*10^pH))</f>
        <v>7.5231412621967669E-2</v>
      </c>
      <c r="BZ245" s="19">
        <f>ABS(Ct_Na+10^-pH-Kw*10^pH-Ct_Cl-Ct_OAc*Ka*10^pH/(1+Ka*10^pH))</f>
        <v>7.5561484466611192E-2</v>
      </c>
      <c r="CA245" s="19">
        <f>ABS(Ct_Na+10^-pH-Kw*10^pH-Ct_Cl-Ct_OAc*Ka*10^pH/(1+Ka*10^pH))</f>
        <v>7.588475070621048E-2</v>
      </c>
      <c r="CB245" s="19">
        <f>ABS(Ct_Na+10^-pH-Kw*10^pH-Ct_Cl-Ct_OAc*Ka*10^pH/(1+Ka*10^pH))</f>
        <v>7.6201419675613891E-2</v>
      </c>
      <c r="CC245" s="19">
        <f>ABS(Ct_Na+10^-pH-Kw*10^pH-Ct_Cl-Ct_OAc*Ka*10^pH/(1+Ka*10^pH))</f>
        <v>7.6511691292100073E-2</v>
      </c>
      <c r="CD245" s="19">
        <f>ABS(Ct_Na+10^-pH-Kw*10^pH-Ct_Cl-Ct_OAc*Ka*10^pH/(1+Ka*10^pH))</f>
        <v>7.6815757476256491E-2</v>
      </c>
      <c r="CE245" s="19">
        <f>ABS(Ct_Na+10^-pH-Kw*10^pH-Ct_Cl-Ct_OAc*Ka*10^pH/(1+Ka*10^pH))</f>
        <v>7.7113802547855381E-2</v>
      </c>
      <c r="CF245" s="19">
        <f>ABS(Ct_Na+10^-pH-Kw*10^pH-Ct_Cl-Ct_OAc*Ka*10^pH/(1+Ka*10^pH))</f>
        <v>7.7406003598442533E-2</v>
      </c>
      <c r="CG245" s="19">
        <f>ABS(Ct_Na+10^-pH-Kw*10^pH-Ct_Cl-Ct_OAc*Ka*10^pH/(1+Ka*10^pH))</f>
        <v>7.7692530842222149E-2</v>
      </c>
      <c r="CH245" s="19">
        <f>ABS(Ct_Na+10^-pH-Kw*10^pH-Ct_Cl-Ct_OAc*Ka*10^pH/(1+Ka*10^pH))</f>
        <v>7.7973547946698321E-2</v>
      </c>
      <c r="CI245" s="19">
        <f>ABS(Ct_Na+10^-pH-Kw*10^pH-Ct_Cl-Ct_OAc*Ka*10^pH/(1+Ka*10^pH))</f>
        <v>7.8249212344422572E-2</v>
      </c>
      <c r="CJ245" s="19">
        <f>ABS(Ct_Na+10^-pH-Kw*10^pH-Ct_Cl-Ct_OAc*Ka*10^pH/(1+Ka*10^pH))</f>
        <v>7.8519675527095406E-2</v>
      </c>
      <c r="CK245" s="19">
        <f>ABS(Ct_Na+10^-pH-Kw*10^pH-Ct_Cl-Ct_OAc*Ka*10^pH/(1+Ka*10^pH))</f>
        <v>7.8785083323176242E-2</v>
      </c>
      <c r="CL245" s="19">
        <f>ABS(Ct_Na+10^-pH-Kw*10^pH-Ct_Cl-Ct_OAc*Ka*10^pH/(1+Ka*10^pH))</f>
        <v>7.904557616007038E-2</v>
      </c>
      <c r="CM245" s="19">
        <f>ABS(Ct_Na+10^-pH-Kw*10^pH-Ct_Cl-Ct_OAc*Ka*10^pH/(1+Ka*10^pH))</f>
        <v>7.9301289311883891E-2</v>
      </c>
      <c r="CN245" s="19">
        <f>ABS(Ct_Na+10^-pH-Kw*10^pH-Ct_Cl-Ct_OAc*Ka*10^pH/(1+Ka*10^pH))</f>
        <v>7.9552353133664433E-2</v>
      </c>
      <c r="CO245" s="19">
        <f>ABS(Ct_Na+10^-pH-Kw*10^pH-Ct_Cl-Ct_OAc*Ka*10^pH/(1+Ka*10^pH))</f>
        <v>7.9798893282980468E-2</v>
      </c>
      <c r="CP245" s="19">
        <f>ABS(Ct_Na+10^-pH-Kw*10^pH-Ct_Cl-Ct_OAc*Ka*10^pH/(1+Ka*10^pH))</f>
        <v>8.0041030929630164E-2</v>
      </c>
      <c r="CQ245" s="19">
        <f>ABS(Ct_Na+10^-pH-Kw*10^pH-Ct_Cl-Ct_OAc*Ka*10^pH/(1+Ka*10^pH))</f>
        <v>8.0278882954215244E-2</v>
      </c>
      <c r="CR245" s="19">
        <f>ABS(Ct_Na+10^-pH-Kw*10^pH-Ct_Cl-Ct_OAc*Ka*10^pH/(1+Ka*10^pH))</f>
        <v>8.0512562136263732E-2</v>
      </c>
      <c r="CS245" s="19">
        <f>ABS(Ct_Na+10^-pH-Kw*10^pH-Ct_Cl-Ct_OAc*Ka*10^pH/(1+Ka*10^pH))</f>
        <v>8.0742177332537454E-2</v>
      </c>
      <c r="CT245" s="19">
        <f>ABS(Ct_Na+10^-pH-Kw*10^pH-Ct_Cl-Ct_OAc*Ka*10^pH/(1+Ka*10^pH))</f>
        <v>8.096783364611683E-2</v>
      </c>
      <c r="CU245" s="19">
        <f>ABS(Ct_Na+10^-pH-Kw*10^pH-Ct_Cl-Ct_OAc*Ka*10^pH/(1+Ka*10^pH))</f>
        <v>8.1189632586814497E-2</v>
      </c>
      <c r="CV245" s="19">
        <f>ABS(Ct_Na+10^-pH-Kw*10^pH-Ct_Cl-Ct_OAc*Ka*10^pH/(1+Ka*10^pH))</f>
        <v>8.1407672223432537E-2</v>
      </c>
      <c r="CW245" s="19">
        <f>ABS(Ct_Na+10^-pH-Kw*10^pH-Ct_Cl-Ct_OAc*Ka*10^pH/(1+Ka*10^pH))</f>
        <v>8.1622047328342731E-2</v>
      </c>
      <c r="CX245" s="19">
        <f>ABS(Ct_Na+10^-pH-Kw*10^pH-Ct_Cl-Ct_OAc*Ka*10^pH/(1+Ka*10^pH))</f>
        <v>8.1832849514837727E-2</v>
      </c>
    </row>
    <row r="246" spans="1:102">
      <c r="A246" s="23">
        <v>2.17</v>
      </c>
      <c r="B246" s="19">
        <f>ABS(Ct_Na+10^-pH-Kw*10^pH-Ct_Cl-Ct_OAc*Ka*10^pH/(1+Ka*10^pH))</f>
        <v>4.3763843813850768E-2</v>
      </c>
      <c r="C246" s="19">
        <f>ABS(Ct_Na+10^-pH-Kw*10^pH-Ct_Cl-Ct_OAc*Ka*10^pH/(1+Ka*10^pH))</f>
        <v>3.6596002215455933E-2</v>
      </c>
      <c r="D246" s="19">
        <f>ABS(Ct_Na+10^-pH-Kw*10^pH-Ct_Cl-Ct_OAc*Ka*10^pH/(1+Ka*10^pH))</f>
        <v>3.0079782580551537E-2</v>
      </c>
      <c r="E246" s="19">
        <f>ABS(Ct_Na+10^-pH-Kw*10^pH-Ct_Cl-Ct_OAc*Ka*10^pH/(1+Ka*10^pH))</f>
        <v>2.4130190739986665E-2</v>
      </c>
      <c r="F246" s="19">
        <f>ABS(Ct_Na+10^-pH-Kw*10^pH-Ct_Cl-Ct_OAc*Ka*10^pH/(1+Ka*10^pH))</f>
        <v>1.8676398219468846E-2</v>
      </c>
      <c r="G246" s="19">
        <f>ABS(Ct_Na+10^-pH-Kw*10^pH-Ct_Cl-Ct_OAc*Ka*10^pH/(1+Ka*10^pH))</f>
        <v>1.3658909100592467E-2</v>
      </c>
      <c r="H246" s="19">
        <f>ABS(Ct_Na+10^-pH-Kw*10^pH-Ct_Cl-Ct_OAc*Ka*10^pH/(1+Ka*10^pH))</f>
        <v>9.0273806831681173E-3</v>
      </c>
      <c r="I246" s="19">
        <f>ABS(Ct_Na+10^-pH-Kw*10^pH-Ct_Cl-Ct_OAc*Ka*10^pH/(1+Ka*10^pH))</f>
        <v>4.7389284448122303E-3</v>
      </c>
      <c r="J246" s="19">
        <f>ABS(Ct_Na+10^-pH-Kw*10^pH-Ct_Cl-Ct_OAc*Ka*10^pH/(1+Ka*10^pH))</f>
        <v>7.5679422348177549E-4</v>
      </c>
      <c r="K246" s="19">
        <f>ABS(Ct_Na+10^-pH-Kw*10^pH-Ct_Cl-Ct_OAc*Ka*10^pH/(1+Ka*10^pH))</f>
        <v>2.9507100515500434E-3</v>
      </c>
      <c r="L246" s="19">
        <f>ABS(Ct_Na+10^-pH-Kw*10^pH-Ct_Cl-Ct_OAc*Ka*10^pH/(1+Ka*10^pH))</f>
        <v>6.4110473749130585E-3</v>
      </c>
      <c r="M246" s="19">
        <f>ABS(Ct_Na+10^-pH-Kw*10^pH-Ct_Cl-Ct_OAc*Ka*10^pH/(1+Ka*10^pH))</f>
        <v>9.6481371290268545E-3</v>
      </c>
      <c r="N246" s="19">
        <f>ABS(Ct_Na+10^-pH-Kw*10^pH-Ct_Cl-Ct_OAc*Ka*10^pH/(1+Ka*10^pH))</f>
        <v>1.2682908773508542E-2</v>
      </c>
      <c r="O246" s="19">
        <f>ABS(Ct_Na+10^-pH-Kw*10^pH-Ct_Cl-Ct_OAc*Ka*10^pH/(1+Ka*10^pH))</f>
        <v>1.5533754863779205E-2</v>
      </c>
      <c r="P246" s="19">
        <f>ABS(Ct_Na+10^-pH-Kw*10^pH-Ct_Cl-Ct_OAc*Ka*10^pH/(1+Ka*10^pH))</f>
        <v>1.8216904125210435E-2</v>
      </c>
      <c r="Q246" s="19">
        <f>ABS(Ct_Na+10^-pH-Kw*10^pH-Ct_Cl-Ct_OAc*Ka*10^pH/(1+Ka*10^pH))</f>
        <v>2.0746730571702725E-2</v>
      </c>
      <c r="R246" s="19">
        <f>ABS(Ct_Na+10^-pH-Kw*10^pH-Ct_Cl-Ct_OAc*Ka*10^pH/(1+Ka*10^pH))</f>
        <v>2.3136011104501E-2</v>
      </c>
      <c r="S246" s="19">
        <f>ABS(Ct_Na+10^-pH-Kw*10^pH-Ct_Cl-Ct_OAc*Ka*10^pH/(1+Ka*10^pH))</f>
        <v>2.5396141338229105E-2</v>
      </c>
      <c r="T246" s="19">
        <f>ABS(Ct_Na+10^-pH-Kw*10^pH-Ct_Cl-Ct_OAc*Ka*10^pH/(1+Ka*10^pH))</f>
        <v>2.7537317349129405E-2</v>
      </c>
      <c r="U246" s="19">
        <f>ABS(Ct_Na+10^-pH-Kw*10^pH-Ct_Cl-Ct_OAc*Ka*10^pH/(1+Ka*10^pH))</f>
        <v>2.9568689462034829E-2</v>
      </c>
      <c r="V246" s="19">
        <f>ABS(Ct_Na+10^-pH-Kw*10^pH-Ct_Cl-Ct_OAc*Ka*10^pH/(1+Ka*10^pH))</f>
        <v>3.1498492969294974E-2</v>
      </c>
      <c r="W246" s="19">
        <f>ABS(Ct_Na+10^-pH-Kw*10^pH-Ct_Cl-Ct_OAc*Ka*10^pH/(1+Ka*10^pH))</f>
        <v>3.333415972010341E-2</v>
      </c>
      <c r="X246" s="19">
        <f>ABS(Ct_Na+10^-pH-Kw*10^pH-Ct_Cl-Ct_OAc*Ka*10^pH/(1+Ka*10^pH))</f>
        <v>3.5082413768492381E-2</v>
      </c>
      <c r="Y246" s="19">
        <f>ABS(Ct_Na+10^-pH-Kw*10^pH-Ct_Cl-Ct_OAc*Ka*10^pH/(1+Ka*10^pH))</f>
        <v>3.6749353675095839E-2</v>
      </c>
      <c r="Z246" s="19">
        <f>ABS(Ct_Na+10^-pH-Kw*10^pH-Ct_Cl-Ct_OAc*Ka*10^pH/(1+Ka*10^pH))</f>
        <v>3.8340523585944586E-2</v>
      </c>
      <c r="AA246" s="19">
        <f>ABS(Ct_Na+10^-pH-Kw*10^pH-Ct_Cl-Ct_OAc*Ka*10^pH/(1+Ka*10^pH))</f>
        <v>3.9860974834088944E-2</v>
      </c>
      <c r="AB246" s="19">
        <f>ABS(Ct_Na+10^-pH-Kw*10^pH-Ct_Cl-Ct_OAc*Ka*10^pH/(1+Ka*10^pH))</f>
        <v>4.1315319506227015E-2</v>
      </c>
      <c r="AC246" s="19">
        <f>ABS(Ct_Na+10^-pH-Kw*10^pH-Ct_Cl-Ct_OAc*Ka*10^pH/(1+Ka*10^pH))</f>
        <v>4.2707777171040073E-2</v>
      </c>
      <c r="AD246" s="19">
        <f>ABS(Ct_Na+10^-pH-Kw*10^pH-Ct_Cl-Ct_OAc*Ka*10^pH/(1+Ka*10^pH))</f>
        <v>4.4042215766485947E-2</v>
      </c>
      <c r="AE246" s="19">
        <f>ABS(Ct_Na+10^-pH-Kw*10^pH-Ct_Cl-Ct_OAc*Ka*10^pH/(1+Ka*10^pH))</f>
        <v>4.5322187480485013E-2</v>
      </c>
      <c r="AF246" s="19">
        <f>ABS(Ct_Na+10^-pH-Kw*10^pH-Ct_Cl-Ct_OAc*Ka*10^pH/(1+Ka*10^pH))</f>
        <v>4.6550960325924123E-2</v>
      </c>
      <c r="AG246" s="19">
        <f>ABS(Ct_Na+10^-pH-Kw*10^pH-Ct_Cl-Ct_OAc*Ka*10^pH/(1+Ka*10^pH))</f>
        <v>4.7731546000953862E-2</v>
      </c>
      <c r="AH246" s="19">
        <f>ABS(Ct_Na+10^-pH-Kw*10^pH-Ct_Cl-Ct_OAc*Ka*10^pH/(1+Ka*10^pH))</f>
        <v>4.8866724534636294E-2</v>
      </c>
      <c r="AI246" s="19">
        <f>ABS(Ct_Na+10^-pH-Kw*10^pH-Ct_Cl-Ct_OAc*Ka*10^pH/(1+Ka*10^pH))</f>
        <v>4.9959066142519409E-2</v>
      </c>
      <c r="AJ246" s="19">
        <f>ABS(Ct_Na+10^-pH-Kw*10^pH-Ct_Cl-Ct_OAc*Ka*10^pH/(1+Ka*10^pH))</f>
        <v>5.1010950653814231E-2</v>
      </c>
      <c r="AK246" s="19">
        <f>ABS(Ct_Na+10^-pH-Kw*10^pH-Ct_Cl-Ct_OAc*Ka*10^pH/(1+Ka*10^pH))</f>
        <v>5.2024584819243817E-2</v>
      </c>
      <c r="AL246" s="19">
        <f>ABS(Ct_Na+10^-pH-Kw*10^pH-Ct_Cl-Ct_OAc*Ka*10^pH/(1+Ka*10^pH))</f>
        <v>5.3002017764479464E-2</v>
      </c>
      <c r="AM246" s="19">
        <f>ABS(Ct_Na+10^-pH-Kw*10^pH-Ct_Cl-Ct_OAc*Ka*10^pH/(1+Ka*10^pH))</f>
        <v>5.3945154816899848E-2</v>
      </c>
      <c r="AN246" s="19">
        <f>ABS(Ct_Na+10^-pH-Kw*10^pH-Ct_Cl-Ct_OAc*Ka*10^pH/(1+Ka*10^pH))</f>
        <v>5.4855769901995373E-2</v>
      </c>
      <c r="AO246" s="19">
        <f>ABS(Ct_Na+10^-pH-Kw*10^pH-Ct_Cl-Ct_OAc*Ka*10^pH/(1+Ka*10^pH))</f>
        <v>5.5735516679121563E-2</v>
      </c>
      <c r="AP246" s="19">
        <f>ABS(Ct_Na+10^-pH-Kw*10^pH-Ct_Cl-Ct_OAc*Ka*10^pH/(1+Ka*10^pH))</f>
        <v>5.6585938563676885E-2</v>
      </c>
      <c r="AQ246" s="19">
        <f>ABS(Ct_Na+10^-pH-Kw*10^pH-Ct_Cl-Ct_OAc*Ka*10^pH/(1+Ka*10^pH))</f>
        <v>5.7408477763492671E-2</v>
      </c>
      <c r="AR246" s="19">
        <f>ABS(Ct_Na+10^-pH-Kw*10^pH-Ct_Cl-Ct_OAc*Ka*10^pH/(1+Ka*10^pH))</f>
        <v>5.8204483440733784E-2</v>
      </c>
      <c r="AS246" s="19">
        <f>ABS(Ct_Na+10^-pH-Kw*10^pH-Ct_Cl-Ct_OAc*Ka*10^pH/(1+Ka*10^pH))</f>
        <v>5.897521909647515E-2</v>
      </c>
      <c r="AT246" s="19">
        <f>ABS(Ct_Na+10^-pH-Kw*10^pH-Ct_Cl-Ct_OAc*Ka*10^pH/(1+Ka*10^pH))</f>
        <v>5.9721869262974625E-2</v>
      </c>
      <c r="AU246" s="19">
        <f>ABS(Ct_Na+10^-pH-Kw*10^pH-Ct_Cl-Ct_OAc*Ka*10^pH/(1+Ka*10^pH))</f>
        <v>6.0445545578197167E-2</v>
      </c>
      <c r="AV246" s="19">
        <f>ABS(Ct_Na+10^-pH-Kw*10^pH-Ct_Cl-Ct_OAc*Ka*10^pH/(1+Ka*10^pH))</f>
        <v>6.1147292308109974E-2</v>
      </c>
      <c r="AW246" s="19">
        <f>ABS(Ct_Na+10^-pH-Kw*10^pH-Ct_Cl-Ct_OAc*Ka*10^pH/(1+Ka*10^pH))</f>
        <v>6.1828091374443249E-2</v>
      </c>
      <c r="AX246" s="19">
        <f>ABS(Ct_Na+10^-pH-Kw*10^pH-Ct_Cl-Ct_OAc*Ka*10^pH/(1+Ka*10^pH))</f>
        <v>6.2488866938825577E-2</v>
      </c>
      <c r="AY246" s="19">
        <f>ABS(Ct_Na+10^-pH-Kw*10^pH-Ct_Cl-Ct_OAc*Ka*10^pH/(1+Ka*10^pH))</f>
        <v>6.3130489588298269E-2</v>
      </c>
      <c r="AZ246" s="19">
        <f>ABS(Ct_Na+10^-pH-Kw*10^pH-Ct_Cl-Ct_OAc*Ka*10^pH/(1+Ka*10^pH))</f>
        <v>6.3753780162071713E-2</v>
      </c>
      <c r="BA246" s="19">
        <f>ABS(Ct_Na+10^-pH-Kw*10^pH-Ct_Cl-Ct_OAc*Ka*10^pH/(1+Ka*10^pH))</f>
        <v>6.4359513254893821E-2</v>
      </c>
      <c r="BB246" s="19">
        <f>ABS(Ct_Na+10^-pH-Kw*10^pH-Ct_Cl-Ct_OAc*Ka*10^pH/(1+Ka*10^pH))</f>
        <v>6.4948420428470835E-2</v>
      </c>
      <c r="BC246" s="19">
        <f>ABS(Ct_Na+10^-pH-Kw*10^pH-Ct_Cl-Ct_OAc*Ka*10^pH/(1+Ka*10^pH))</f>
        <v>6.5521193158936217E-2</v>
      </c>
      <c r="BD246" s="19">
        <f>ABS(Ct_Na+10^-pH-Kw*10^pH-Ct_Cl-Ct_OAc*Ka*10^pH/(1+Ka*10^pH))</f>
        <v>6.6078485545334908E-2</v>
      </c>
      <c r="BE246" s="19">
        <f>ABS(Ct_Na+10^-pH-Kw*10^pH-Ct_Cl-Ct_OAc*Ka*10^pH/(1+Ka*10^pH))</f>
        <v>6.6620916801429647E-2</v>
      </c>
      <c r="BF246" s="19">
        <f>ABS(Ct_Na+10^-pH-Kw*10^pH-Ct_Cl-Ct_OAc*Ka*10^pH/(1+Ka*10^pH))</f>
        <v>6.714907355078506E-2</v>
      </c>
      <c r="BG246" s="19">
        <f>ABS(Ct_Na+10^-pH-Kw*10^pH-Ct_Cl-Ct_OAc*Ka*10^pH/(1+Ka*10^pH))</f>
        <v>6.7663511943014343E-2</v>
      </c>
      <c r="BH246" s="19">
        <f>ABS(Ct_Na+10^-pH-Kw*10^pH-Ct_Cl-Ct_OAc*Ka*10^pH/(1+Ka*10^pH))</f>
        <v>6.8164759607237765E-2</v>
      </c>
      <c r="BI246" s="19">
        <f>ABS(Ct_Na+10^-pH-Kw*10^pH-Ct_Cl-Ct_OAc*Ka*10^pH/(1+Ka*10^pH))</f>
        <v>6.8653317457177052E-2</v>
      </c>
      <c r="BJ246" s="19">
        <f>ABS(Ct_Na+10^-pH-Kw*10^pH-Ct_Cl-Ct_OAc*Ka*10^pH/(1+Ka*10^pH))</f>
        <v>6.9129661360867845E-2</v>
      </c>
      <c r="BK246" s="19">
        <f>ABS(Ct_Na+10^-pH-Kw*10^pH-Ct_Cl-Ct_OAc*Ka*10^pH/(1+Ka*10^pH))</f>
        <v>6.9594243686689733E-2</v>
      </c>
      <c r="BL246" s="19">
        <f>ABS(Ct_Na+10^-pH-Kw*10^pH-Ct_Cl-Ct_OAc*Ka*10^pH/(1+Ka*10^pH))</f>
        <v>7.0047494736272059E-2</v>
      </c>
      <c r="BM246" s="19">
        <f>ABS(Ct_Na+10^-pH-Kw*10^pH-Ct_Cl-Ct_OAc*Ka*10^pH/(1+Ka*10^pH))</f>
        <v>7.0489824073816265E-2</v>
      </c>
      <c r="BN246" s="19">
        <f>ABS(Ct_Na+10^-pH-Kw*10^pH-Ct_Cl-Ct_OAc*Ka*10^pH/(1+Ka*10^pH))</f>
        <v>7.0921621760466555E-2</v>
      </c>
      <c r="BO246" s="19">
        <f>ABS(Ct_Na+10^-pH-Kw*10^pH-Ct_Cl-Ct_OAc*Ka*10^pH/(1+Ka*10^pH))</f>
        <v>7.1343259501548587E-2</v>
      </c>
      <c r="BP246" s="19">
        <f>ABS(Ct_Na+10^-pH-Kw*10^pH-Ct_Cl-Ct_OAc*Ka*10^pH/(1+Ka*10^pH))</f>
        <v>7.1755091713768274E-2</v>
      </c>
      <c r="BQ246" s="19">
        <f>ABS(Ct_Na+10^-pH-Kw*10^pH-Ct_Cl-Ct_OAc*Ka*10^pH/(1+Ka*10^pH))</f>
        <v>7.2157456518810489E-2</v>
      </c>
      <c r="BR246" s="19">
        <f>ABS(Ct_Na+10^-pH-Kw*10^pH-Ct_Cl-Ct_OAc*Ka*10^pH/(1+Ka*10^pH))</f>
        <v>7.255067666919264E-2</v>
      </c>
      <c r="BS246" s="19">
        <f>ABS(Ct_Na+10^-pH-Kw*10^pH-Ct_Cl-Ct_OAc*Ka*10^pH/(1+Ka*10^pH))</f>
        <v>7.2935060411701058E-2</v>
      </c>
      <c r="BT246" s="19">
        <f>ABS(Ct_Na+10^-pH-Kw*10^pH-Ct_Cl-Ct_OAc*Ka*10^pH/(1+Ka*10^pH))</f>
        <v>7.3310902293264826E-2</v>
      </c>
      <c r="BU246" s="19">
        <f>ABS(Ct_Na+10^-pH-Kw*10^pH-Ct_Cl-Ct_OAc*Ka*10^pH/(1+Ka*10^pH))</f>
        <v>7.3678483913695317E-2</v>
      </c>
      <c r="BV246" s="19">
        <f>ABS(Ct_Na+10^-pH-Kw*10^pH-Ct_Cl-Ct_OAc*Ka*10^pH/(1+Ka*10^pH))</f>
        <v>7.4038074629333844E-2</v>
      </c>
      <c r="BW246" s="19">
        <f>ABS(Ct_Na+10^-pH-Kw*10^pH-Ct_Cl-Ct_OAc*Ka*10^pH/(1+Ka*10^pH))</f>
        <v>7.4389932211302759E-2</v>
      </c>
      <c r="BX246" s="19">
        <f>ABS(Ct_Na+10^-pH-Kw*10^pH-Ct_Cl-Ct_OAc*Ka*10^pH/(1+Ka*10^pH))</f>
        <v>7.4734303461740398E-2</v>
      </c>
      <c r="BY246" s="19">
        <f>ABS(Ct_Na+10^-pH-Kw*10^pH-Ct_Cl-Ct_OAc*Ka*10^pH/(1+Ka*10^pH))</f>
        <v>7.507142479111617E-2</v>
      </c>
      <c r="BZ246" s="19">
        <f>ABS(Ct_Na+10^-pH-Kw*10^pH-Ct_Cl-Ct_OAc*Ka*10^pH/(1+Ka*10^pH))</f>
        <v>7.5401522759463324E-2</v>
      </c>
      <c r="CA246" s="19">
        <f>ABS(Ct_Na+10^-pH-Kw*10^pH-Ct_Cl-Ct_OAc*Ka*10^pH/(1+Ka*10^pH))</f>
        <v>7.5724814584133174E-2</v>
      </c>
      <c r="CB246" s="19">
        <f>ABS(Ct_Na+10^-pH-Kw*10^pH-Ct_Cl-Ct_OAc*Ka*10^pH/(1+Ka*10^pH))</f>
        <v>7.6041508616462847E-2</v>
      </c>
      <c r="CC246" s="19">
        <f>ABS(Ct_Na+10^-pH-Kw*10^pH-Ct_Cl-Ct_OAc*Ka*10^pH/(1+Ka*10^pH))</f>
        <v>7.6351804789553557E-2</v>
      </c>
      <c r="CD246" s="19">
        <f>ABS(Ct_Na+10^-pH-Kw*10^pH-Ct_Cl-Ct_OAc*Ka*10^pH/(1+Ka*10^pH))</f>
        <v>7.6655895039182423E-2</v>
      </c>
      <c r="CE246" s="19">
        <f>ABS(Ct_Na+10^-pH-Kw*10^pH-Ct_Cl-Ct_OAc*Ka*10^pH/(1+Ka*10^pH))</f>
        <v>7.6953963699709721E-2</v>
      </c>
      <c r="CF246" s="19">
        <f>ABS(Ct_Na+10^-pH-Kw*10^pH-Ct_Cl-Ct_OAc*Ka*10^pH/(1+Ka*10^pH))</f>
        <v>7.7246187876697292E-2</v>
      </c>
      <c r="CG246" s="19">
        <f>ABS(Ct_Na+10^-pH-Kw*10^pH-Ct_Cl-Ct_OAc*Ka*10^pH/(1+Ka*10^pH))</f>
        <v>7.7532737797821008E-2</v>
      </c>
      <c r="CH246" s="19">
        <f>ABS(Ct_Na+10^-pH-Kw*10^pH-Ct_Cl-Ct_OAc*Ka*10^pH/(1+Ka*10^pH))</f>
        <v>7.7813777143538515E-2</v>
      </c>
      <c r="CI246" s="19">
        <f>ABS(Ct_Na+10^-pH-Kw*10^pH-Ct_Cl-Ct_OAc*Ka*10^pH/(1+Ka*10^pH))</f>
        <v>7.8089463358861383E-2</v>
      </c>
      <c r="CJ246" s="19">
        <f>ABS(Ct_Na+10^-pH-Kw*10^pH-Ct_Cl-Ct_OAc*Ka*10^pH/(1+Ka*10^pH))</f>
        <v>7.8359947947480052E-2</v>
      </c>
      <c r="CK246" s="19">
        <f>ABS(Ct_Na+10^-pH-Kw*10^pH-Ct_Cl-Ct_OAc*Ka*10^pH/(1+Ka*10^pH))</f>
        <v>7.8625376749395584E-2</v>
      </c>
      <c r="CL246" s="19">
        <f>ABS(Ct_Na+10^-pH-Kw*10^pH-Ct_Cl-Ct_OAc*Ka*10^pH/(1+Ka*10^pH))</f>
        <v>7.8885890203127473E-2</v>
      </c>
      <c r="CM246" s="19">
        <f>ABS(Ct_Na+10^-pH-Kw*10^pH-Ct_Cl-Ct_OAc*Ka*10^pH/(1+Ka*10^pH))</f>
        <v>7.9141623593488142E-2</v>
      </c>
      <c r="CN246" s="19">
        <f>ABS(Ct_Na+10^-pH-Kw*10^pH-Ct_Cl-Ct_OAc*Ka*10^pH/(1+Ka*10^pH))</f>
        <v>7.9392707285842246E-2</v>
      </c>
      <c r="CO246" s="19">
        <f>ABS(Ct_Na+10^-pH-Kw*10^pH-Ct_Cl-Ct_OAc*Ka*10^pH/(1+Ka*10^pH))</f>
        <v>7.9639266947703499E-2</v>
      </c>
      <c r="CP246" s="19">
        <f>ABS(Ct_Na+10^-pH-Kw*10^pH-Ct_Cl-Ct_OAc*Ka*10^pH/(1+Ka*10^pH))</f>
        <v>7.9881423758460107E-2</v>
      </c>
      <c r="CQ246" s="19">
        <f>ABS(Ct_Na+10^-pH-Kw*10^pH-Ct_Cl-Ct_OAc*Ka*10^pH/(1+Ka*10^pH))</f>
        <v>8.0119294607964353E-2</v>
      </c>
      <c r="CR246" s="19">
        <f>ABS(Ct_Na+10^-pH-Kw*10^pH-Ct_Cl-Ct_OAc*Ka*10^pH/(1+Ka*10^pH))</f>
        <v>8.0352992284670272E-2</v>
      </c>
      <c r="CS246" s="19">
        <f>ABS(Ct_Na+10^-pH-Kw*10^pH-Ct_Cl-Ct_OAc*Ka*10^pH/(1+Ka*10^pH))</f>
        <v>8.0582625653955214E-2</v>
      </c>
      <c r="CT246" s="19">
        <f>ABS(Ct_Na+10^-pH-Kw*10^pH-Ct_Cl-Ct_OAc*Ka*10^pH/(1+Ka*10^pH))</f>
        <v>8.0808299827218044E-2</v>
      </c>
      <c r="CU246" s="19">
        <f>ABS(Ct_Na+10^-pH-Kw*10^pH-Ct_Cl-Ct_OAc*Ka*10^pH/(1+Ka*10^pH))</f>
        <v>8.1030116322305404E-2</v>
      </c>
      <c r="CV246" s="19">
        <f>ABS(Ct_Na+10^-pH-Kw*10^pH-Ct_Cl-Ct_OAc*Ka*10^pH/(1+Ka*10^pH))</f>
        <v>8.1248173215781136E-2</v>
      </c>
      <c r="CW246" s="19">
        <f>ABS(Ct_Na+10^-pH-Kw*10^pH-Ct_Cl-Ct_OAc*Ka*10^pH/(1+Ka*10^pH))</f>
        <v>8.1462565287517774E-2</v>
      </c>
      <c r="CX246" s="19">
        <f>ABS(Ct_Na+10^-pH-Kw*10^pH-Ct_Cl-Ct_OAc*Ka*10^pH/(1+Ka*10^pH))</f>
        <v>8.167338415805879E-2</v>
      </c>
    </row>
    <row r="247" spans="1:102">
      <c r="A247" s="24">
        <v>2.1800000000000002</v>
      </c>
      <c r="B247" s="19">
        <f>ABS(Ct_Na+10^-pH-Kw*10^pH-Ct_Cl-Ct_OAc*Ka*10^pH/(1+Ka*10^pH))</f>
        <v>4.3929927499524069E-2</v>
      </c>
      <c r="C247" s="19">
        <f>ABS(Ct_Na+10^-pH-Kw*10^pH-Ct_Cl-Ct_OAc*Ka*10^pH/(1+Ka*10^pH))</f>
        <v>3.6761505500567566E-2</v>
      </c>
      <c r="D247" s="19">
        <f>ABS(Ct_Na+10^-pH-Kw*10^pH-Ct_Cl-Ct_OAc*Ka*10^pH/(1+Ka*10^pH))</f>
        <v>3.0244758228788932E-2</v>
      </c>
      <c r="E247" s="19">
        <f>ABS(Ct_Na+10^-pH-Kw*10^pH-Ct_Cl-Ct_OAc*Ka*10^pH/(1+Ka*10^pH))</f>
        <v>2.4294684632817136E-2</v>
      </c>
      <c r="F247" s="19">
        <f>ABS(Ct_Na+10^-pH-Kw*10^pH-Ct_Cl-Ct_OAc*Ka*10^pH/(1+Ka*10^pH))</f>
        <v>1.8840450503176318E-2</v>
      </c>
      <c r="G247" s="19">
        <f>ABS(Ct_Na+10^-pH-Kw*10^pH-Ct_Cl-Ct_OAc*Ka*10^pH/(1+Ka*10^pH))</f>
        <v>1.3822555103906771E-2</v>
      </c>
      <c r="H247" s="19">
        <f>ABS(Ct_Na+10^-pH-Kw*10^pH-Ct_Cl-Ct_OAc*Ka*10^pH/(1+Ka*10^pH))</f>
        <v>9.1906516584271871E-3</v>
      </c>
      <c r="I247" s="19">
        <f>ABS(Ct_Na+10^-pH-Kw*10^pH-Ct_Cl-Ct_OAc*Ka*10^pH/(1+Ka*10^pH))</f>
        <v>4.9018521718720157E-3</v>
      </c>
      <c r="J247" s="19">
        <f>ABS(Ct_Na+10^-pH-Kw*10^pH-Ct_Cl-Ct_OAc*Ka*10^pH/(1+Ka*10^pH))</f>
        <v>9.1939550578507977E-4</v>
      </c>
      <c r="K247" s="19">
        <f>ABS(Ct_Na+10^-pH-Kw*10^pH-Ct_Cl-Ct_OAc*Ka*10^pH/(1+Ka*10^pH))</f>
        <v>2.788408976433808E-3</v>
      </c>
      <c r="L247" s="19">
        <f>ABS(Ct_Na+10^-pH-Kw*10^pH-Ct_Cl-Ct_OAc*Ka*10^pH/(1+Ka*10^pH))</f>
        <v>6.2490264931714208E-3</v>
      </c>
      <c r="M247" s="19">
        <f>ABS(Ct_Na+10^-pH-Kw*10^pH-Ct_Cl-Ct_OAc*Ka*10^pH/(1+Ka*10^pH))</f>
        <v>9.486378363667905E-3</v>
      </c>
      <c r="N247" s="19">
        <f>ABS(Ct_Na+10^-pH-Kw*10^pH-Ct_Cl-Ct_OAc*Ka*10^pH/(1+Ka*10^pH))</f>
        <v>1.2521395742258369E-2</v>
      </c>
      <c r="O247" s="19">
        <f>ABS(Ct_Na+10^-pH-Kw*10^pH-Ct_Cl-Ct_OAc*Ka*10^pH/(1+Ka*10^pH))</f>
        <v>1.5372472673661505E-2</v>
      </c>
      <c r="P247" s="19">
        <f>ABS(Ct_Na+10^-pH-Kw*10^pH-Ct_Cl-Ct_OAc*Ka*10^pH/(1+Ka*10^pH))</f>
        <v>1.8055839197335079E-2</v>
      </c>
      <c r="Q247" s="19">
        <f>ABS(Ct_Na+10^-pH-Kw*10^pH-Ct_Cl-Ct_OAc*Ka*10^pH/(1+Ka*10^pH))</f>
        <v>2.0585870491084426E-2</v>
      </c>
      <c r="R247" s="19">
        <f>ABS(Ct_Na+10^-pH-Kw*10^pH-Ct_Cl-Ct_OAc*Ka*10^pH/(1+Ka*10^pH))</f>
        <v>2.2975344490736582E-2</v>
      </c>
      <c r="S247" s="19">
        <f>ABS(Ct_Na+10^-pH-Kw*10^pH-Ct_Cl-Ct_OAc*Ka*10^pH/(1+Ka*10^pH))</f>
        <v>2.5235657733650805E-2</v>
      </c>
      <c r="T247" s="19">
        <f>ABS(Ct_Na+10^-pH-Kw*10^pH-Ct_Cl-Ct_OAc*Ka*10^pH/(1+Ka*10^pH))</f>
        <v>2.7377007121674783E-2</v>
      </c>
      <c r="U247" s="19">
        <f>ABS(Ct_Na+10^-pH-Kw*10^pH-Ct_Cl-Ct_OAc*Ka*10^pH/(1+Ka*10^pH))</f>
        <v>2.940854372056935E-2</v>
      </c>
      <c r="V247" s="19">
        <f>ABS(Ct_Na+10^-pH-Kw*10^pH-Ct_Cl-Ct_OAc*Ka*10^pH/(1+Ka*10^pH))</f>
        <v>3.1338503489519172E-2</v>
      </c>
      <c r="W247" s="19">
        <f>ABS(Ct_Na+10^-pH-Kw*10^pH-Ct_Cl-Ct_OAc*Ka*10^pH/(1+Ka*10^pH))</f>
        <v>3.3174318879495839E-2</v>
      </c>
      <c r="X247" s="19">
        <f>ABS(Ct_Na+10^-pH-Kw*10^pH-Ct_Cl-Ct_OAc*Ka*10^pH/(1+Ka*10^pH))</f>
        <v>3.4922714488997406E-2</v>
      </c>
      <c r="Y247" s="19">
        <f>ABS(Ct_Na+10^-pH-Kw*10^pH-Ct_Cl-Ct_OAc*Ka*10^pH/(1+Ka*10^pH))</f>
        <v>3.6589789372475673E-2</v>
      </c>
      <c r="Z247" s="19">
        <f>ABS(Ct_Na+10^-pH-Kw*10^pH-Ct_Cl-Ct_OAc*Ka*10^pH/(1+Ka*10^pH))</f>
        <v>3.8181088124886742E-2</v>
      </c>
      <c r="AA247" s="19">
        <f>ABS(Ct_Na+10^-pH-Kw*10^pH-Ct_Cl-Ct_OAc*Ka*10^pH/(1+Ka*10^pH))</f>
        <v>3.9701662488301752E-2</v>
      </c>
      <c r="AB247" s="19">
        <f>ABS(Ct_Na+10^-pH-Kw*10^pH-Ct_Cl-Ct_OAc*Ka*10^pH/(1+Ka*10^pH))</f>
        <v>4.1156124922872621E-2</v>
      </c>
      <c r="AC247" s="19">
        <f>ABS(Ct_Na+10^-pH-Kw*10^pH-Ct_Cl-Ct_OAc*Ka*10^pH/(1+Ka*10^pH))</f>
        <v>4.2548695338951129E-2</v>
      </c>
      <c r="AD247" s="19">
        <f>ABS(Ct_Na+10^-pH-Kw*10^pH-Ct_Cl-Ct_OAc*Ka*10^pH/(1+Ka*10^pH))</f>
        <v>4.3883241987693042E-2</v>
      </c>
      <c r="AE247" s="19">
        <f>ABS(Ct_Na+10^-pH-Kw*10^pH-Ct_Cl-Ct_OAc*Ka*10^pH/(1+Ka*10^pH))</f>
        <v>4.516331734464956E-2</v>
      </c>
      <c r="AF247" s="19">
        <f>ABS(Ct_Na+10^-pH-Kw*10^pH-Ct_Cl-Ct_OAc*Ka*10^pH/(1+Ka*10^pH))</f>
        <v>4.6392189687327806E-2</v>
      </c>
      <c r="AG247" s="19">
        <f>ABS(Ct_Na+10^-pH-Kw*10^pH-Ct_Cl-Ct_OAc*Ka*10^pH/(1+Ka*10^pH))</f>
        <v>4.7572870957744165E-2</v>
      </c>
      <c r="AH247" s="19">
        <f>ABS(Ct_Na+10^-pH-Kw*10^pH-Ct_Cl-Ct_OAc*Ka*10^pH/(1+Ka*10^pH))</f>
        <v>4.8708141410067587E-2</v>
      </c>
      <c r="AI247" s="19">
        <f>ABS(Ct_Na+10^-pH-Kw*10^pH-Ct_Cl-Ct_OAc*Ka*10^pH/(1+Ka*10^pH))</f>
        <v>4.9800571467963725E-2</v>
      </c>
      <c r="AJ247" s="19">
        <f>ABS(Ct_Na+10^-pH-Kw*10^pH-Ct_Cl-Ct_OAc*Ka*10^pH/(1+Ka*10^pH))</f>
        <v>5.0852541153345178E-2</v>
      </c>
      <c r="AK247" s="19">
        <f>ABS(Ct_Na+10^-pH-Kw*10^pH-Ct_Cl-Ct_OAc*Ka*10^pH/(1+Ka*10^pH))</f>
        <v>5.1866257395621868E-2</v>
      </c>
      <c r="AL247" s="19">
        <f>ABS(Ct_Na+10^-pH-Kw*10^pH-Ct_Cl-Ct_OAc*Ka*10^pH/(1+Ka*10^pH))</f>
        <v>5.2843769486388657E-2</v>
      </c>
      <c r="AM247" s="19">
        <f>ABS(Ct_Na+10^-pH-Kw*10^pH-Ct_Cl-Ct_OAc*Ka*10^pH/(1+Ka*10^pH))</f>
        <v>5.3786982907303993E-2</v>
      </c>
      <c r="AN247" s="19">
        <f>ABS(Ct_Na+10^-pH-Kw*10^pH-Ct_Cl-Ct_OAc*Ka*10^pH/(1+Ka*10^pH))</f>
        <v>5.4697671727498107E-2</v>
      </c>
      <c r="AO247" s="19">
        <f>ABS(Ct_Na+10^-pH-Kw*10^pH-Ct_Cl-Ct_OAc*Ka*10^pH/(1+Ka*10^pH))</f>
        <v>5.5577489740228005E-2</v>
      </c>
      <c r="AP247" s="19">
        <f>ABS(Ct_Na+10^-pH-Kw*10^pH-Ct_Cl-Ct_OAc*Ka*10^pH/(1+Ka*10^pH))</f>
        <v>5.6427980485866912E-2</v>
      </c>
      <c r="AQ247" s="19">
        <f>ABS(Ct_Na+10^-pH-Kw*10^pH-Ct_Cl-Ct_OAc*Ka*10^pH/(1+Ka*10^pH))</f>
        <v>5.7250586289025844E-2</v>
      </c>
      <c r="AR247" s="19">
        <f>ABS(Ct_Na+10^-pH-Kw*10^pH-Ct_Cl-Ct_OAc*Ka*10^pH/(1+Ka*10^pH))</f>
        <v>5.8046656421115152E-2</v>
      </c>
      <c r="AS247" s="19">
        <f>ABS(Ct_Na+10^-pH-Kw*10^pH-Ct_Cl-Ct_OAc*Ka*10^pH/(1+Ka*10^pH))</f>
        <v>5.8817454485519068E-2</v>
      </c>
      <c r="AT247" s="19">
        <f>ABS(Ct_Na+10^-pH-Kw*10^pH-Ct_Cl-Ct_OAc*Ka*10^pH/(1+Ka*10^pH))</f>
        <v>5.9564165110410378E-2</v>
      </c>
      <c r="AU247" s="19">
        <f>ABS(Ct_Na+10^-pH-Kw*10^pH-Ct_Cl-Ct_OAc*Ka*10^pH/(1+Ka*10^pH))</f>
        <v>6.028790002376655E-2</v>
      </c>
      <c r="AV247" s="19">
        <f>ABS(Ct_Na+10^-pH-Kw*10^pH-Ct_Cl-Ct_OAc*Ka*10^pH/(1+Ka*10^pH))</f>
        <v>6.098970357611197E-2</v>
      </c>
      <c r="AW247" s="19">
        <f>ABS(Ct_Na+10^-pH-Kw*10^pH-Ct_Cl-Ct_OAc*Ka*10^pH/(1+Ka*10^pH))</f>
        <v>6.1670557768685838E-2</v>
      </c>
      <c r="AX247" s="19">
        <f>ABS(Ct_Na+10^-pH-Kw*10^pH-Ct_Cl-Ct_OAc*Ka*10^pH/(1+Ka*10^pH))</f>
        <v>6.2331386837948741E-2</v>
      </c>
      <c r="AY247" s="19">
        <f>ABS(Ct_Na+10^-pH-Kw*10^pH-Ct_Cl-Ct_OAc*Ka*10^pH/(1+Ka*10^pH))</f>
        <v>6.2973061441435899E-2</v>
      </c>
      <c r="AZ247" s="19">
        <f>ABS(Ct_Na+10^-pH-Kw*10^pH-Ct_Cl-Ct_OAc*Ka*10^pH/(1+Ka*10^pH))</f>
        <v>6.3596402484823414E-2</v>
      </c>
      <c r="BA247" s="19">
        <f>ABS(Ct_Na+10^-pH-Kw*10^pH-Ct_Cl-Ct_OAc*Ka*10^pH/(1+Ka*10^pH))</f>
        <v>6.4202184625580305E-2</v>
      </c>
      <c r="BB247" s="19">
        <f>ABS(Ct_Na+10^-pH-Kw*10^pH-Ct_Cl-Ct_OAc*Ka*10^pH/(1+Ka*10^pH))</f>
        <v>6.4791139484649471E-2</v>
      </c>
      <c r="BC247" s="19">
        <f>ABS(Ct_Na+10^-pH-Kw*10^pH-Ct_Cl-Ct_OAc*Ka*10^pH/(1+Ka*10^pH))</f>
        <v>6.5363958594155169E-2</v>
      </c>
      <c r="BD247" s="19">
        <f>ABS(Ct_Na+10^-pH-Kw*10^pH-Ct_Cl-Ct_OAc*Ka*10^pH/(1+Ka*10^pH))</f>
        <v>6.59212961061066E-2</v>
      </c>
      <c r="BE247" s="19">
        <f>ABS(Ct_Na+10^-pH-Kw*10^pH-Ct_Cl-Ct_OAc*Ka*10^pH/(1+Ka*10^pH))</f>
        <v>6.6463771284406004E-2</v>
      </c>
      <c r="BF247" s="19">
        <f>ABS(Ct_Na+10^-pH-Kw*10^pH-Ct_Cl-Ct_OAc*Ka*10^pH/(1+Ka*10^pH))</f>
        <v>6.6991970800118594E-2</v>
      </c>
      <c r="BG247" s="19">
        <f>ABS(Ct_Na+10^-pH-Kw*10^pH-Ct_Cl-Ct_OAc*Ka*10^pH/(1+Ka*10^pH))</f>
        <v>6.7506450847890573E-2</v>
      </c>
      <c r="BH247" s="19">
        <f>ABS(Ct_Na+10^-pH-Kw*10^pH-Ct_Cl-Ct_OAc*Ka*10^pH/(1+Ka*10^pH))</f>
        <v>6.8007739099565867E-2</v>
      </c>
      <c r="BI247" s="19">
        <f>ABS(Ct_Na+10^-pH-Kw*10^pH-Ct_Cl-Ct_OAc*Ka*10^pH/(1+Ka*10^pH))</f>
        <v>6.8496336509426589E-2</v>
      </c>
      <c r="BJ247" s="19">
        <f>ABS(Ct_Na+10^-pH-Kw*10^pH-Ct_Cl-Ct_OAc*Ka*10^pH/(1+Ka*10^pH))</f>
        <v>6.8972718984040796E-2</v>
      </c>
      <c r="BK247" s="19">
        <f>ABS(Ct_Na+10^-pH-Kw*10^pH-Ct_Cl-Ct_OAc*Ka*10^pH/(1+Ka*10^pH))</f>
        <v>6.9437338928417594E-2</v>
      </c>
      <c r="BL247" s="19">
        <f>ABS(Ct_Na+10^-pH-Kw*10^pH-Ct_Cl-Ct_OAc*Ka*10^pH/(1+Ka*10^pH))</f>
        <v>6.9890626679029108E-2</v>
      </c>
      <c r="BM247" s="19">
        <f>ABS(Ct_Na+10^-pH-Kw*10^pH-Ct_Cl-Ct_OAc*Ka*10^pH/(1+Ka*10^pH))</f>
        <v>7.0332991833240363E-2</v>
      </c>
      <c r="BN247" s="19">
        <f>ABS(Ct_Na+10^-pH-Kw*10^pH-Ct_Cl-Ct_OAc*Ka*10^pH/(1+Ka*10^pH))</f>
        <v>7.0764824483779909E-2</v>
      </c>
      <c r="BO247" s="19">
        <f>ABS(Ct_Na+10^-pH-Kw*10^pH-Ct_Cl-Ct_OAc*Ka*10^pH/(1+Ka*10^pH))</f>
        <v>7.1186496366071453E-2</v>
      </c>
      <c r="BP247" s="19">
        <f>ABS(Ct_Na+10^-pH-Kw*10^pH-Ct_Cl-Ct_OAc*Ka*10^pH/(1+Ka*10^pH))</f>
        <v>7.1598361925519036E-2</v>
      </c>
      <c r="BQ247" s="19">
        <f>ABS(Ct_Na+10^-pH-Kw*10^pH-Ct_Cl-Ct_OAc*Ka*10^pH/(1+Ka*10^pH))</f>
        <v>7.2000759311186199E-2</v>
      </c>
      <c r="BR247" s="19">
        <f>ABS(Ct_Na+10^-pH-Kw*10^pH-Ct_Cl-Ct_OAc*Ka*10^pH/(1+Ka*10^pH))</f>
        <v>7.2394011301724556E-2</v>
      </c>
      <c r="BS247" s="19">
        <f>ABS(Ct_Na+10^-pH-Kw*10^pH-Ct_Cl-Ct_OAc*Ka*10^pH/(1+Ka*10^pH))</f>
        <v>7.2778426168880056E-2</v>
      </c>
      <c r="BT247" s="19">
        <f>ABS(Ct_Na+10^-pH-Kw*10^pH-Ct_Cl-Ct_OAc*Ka*10^pH/(1+Ka*10^pH))</f>
        <v>7.3154298483432065E-2</v>
      </c>
      <c r="BU247" s="19">
        <f>ABS(Ct_Na+10^-pH-Kw*10^pH-Ct_Cl-Ct_OAc*Ka*10^pH/(1+Ka*10^pH))</f>
        <v>7.3521909867993937E-2</v>
      </c>
      <c r="BV247" s="19">
        <f>ABS(Ct_Na+10^-pH-Kw*10^pH-Ct_Cl-Ct_OAc*Ka*10^pH/(1+Ka*10^pH))</f>
        <v>7.3881529700717499E-2</v>
      </c>
      <c r="BW247" s="19">
        <f>ABS(Ct_Na+10^-pH-Kw*10^pH-Ct_Cl-Ct_OAc*Ka*10^pH/(1+Ka*10^pH))</f>
        <v>7.4233415773597572E-2</v>
      </c>
      <c r="BX247" s="19">
        <f>ABS(Ct_Na+10^-pH-Kw*10^pH-Ct_Cl-Ct_OAc*Ka*10^pH/(1+Ka*10^pH))</f>
        <v>7.457781490875677E-2</v>
      </c>
      <c r="BY247" s="19">
        <f>ABS(Ct_Na+10^-pH-Kw*10^pH-Ct_Cl-Ct_OAc*Ka*10^pH/(1+Ka*10^pH))</f>
        <v>7.4914963535807344E-2</v>
      </c>
      <c r="BZ247" s="19">
        <f>ABS(Ct_Na+10^-pH-Kw*10^pH-Ct_Cl-Ct_OAc*Ka*10^pH/(1+Ka*10^pH))</f>
        <v>7.5245088233127713E-2</v>
      </c>
      <c r="CA247" s="19">
        <f>ABS(Ct_Na+10^-pH-Kw*10^pH-Ct_Cl-Ct_OAc*Ka*10^pH/(1+Ka*10^pH))</f>
        <v>7.5568406235657956E-2</v>
      </c>
      <c r="CB247" s="19">
        <f>ABS(Ct_Na+10^-pH-Kw*10^pH-Ct_Cl-Ct_OAc*Ka*10^pH/(1+Ka*10^pH))</f>
        <v>7.5885125911605969E-2</v>
      </c>
      <c r="CC247" s="19">
        <f>ABS(Ct_Na+10^-pH-Kw*10^pH-Ct_Cl-Ct_OAc*Ka*10^pH/(1+Ka*10^pH))</f>
        <v>7.6195447210262113E-2</v>
      </c>
      <c r="CD247" s="19">
        <f>ABS(Ct_Na+10^-pH-Kw*10^pH-Ct_Cl-Ct_OAc*Ka*10^pH/(1+Ka*10^pH))</f>
        <v>7.6499562082945102E-2</v>
      </c>
      <c r="CE247" s="19">
        <f>ABS(Ct_Na+10^-pH-Kw*10^pH-Ct_Cl-Ct_OAc*Ka*10^pH/(1+Ka*10^pH))</f>
        <v>7.6797654878941315E-2</v>
      </c>
      <c r="CF247" s="19">
        <f>ABS(Ct_Na+10^-pH-Kw*10^pH-Ct_Cl-Ct_OAc*Ka*10^pH/(1+Ka*10^pH))</f>
        <v>7.7089902718153289E-2</v>
      </c>
      <c r="CG247" s="19">
        <f>ABS(Ct_Na+10^-pH-Kw*10^pH-Ct_Cl-Ct_OAc*Ka*10^pH/(1+Ka*10^pH))</f>
        <v>7.7376475842040757E-2</v>
      </c>
      <c r="CH247" s="19">
        <f>ABS(Ct_Na+10^-pH-Kw*10^pH-Ct_Cl-Ct_OAc*Ka*10^pH/(1+Ka*10^pH))</f>
        <v>7.7657537944315E-2</v>
      </c>
      <c r="CI247" s="19">
        <f>ABS(Ct_Na+10^-pH-Kw*10^pH-Ct_Cl-Ct_OAc*Ka*10^pH/(1+Ka*10^pH))</f>
        <v>7.793324648273639E-2</v>
      </c>
      <c r="CJ247" s="19">
        <f>ABS(Ct_Na+10^-pH-Kw*10^pH-Ct_Cl-Ct_OAc*Ka*10^pH/(1+Ka*10^pH))</f>
        <v>7.8203752973263055E-2</v>
      </c>
      <c r="CK247" s="19">
        <f>ABS(Ct_Na+10^-pH-Kw*10^pH-Ct_Cl-Ct_OAc*Ka*10^pH/(1+Ka*10^pH))</f>
        <v>7.8469203267705123E-2</v>
      </c>
      <c r="CL247" s="19">
        <f>ABS(Ct_Na+10^-pH-Kw*10^pH-Ct_Cl-Ct_OAc*Ka*10^pH/(1+Ka*10^pH))</f>
        <v>7.8729737815953799E-2</v>
      </c>
      <c r="CM247" s="19">
        <f>ABS(Ct_Na+10^-pH-Kw*10^pH-Ct_Cl-Ct_OAc*Ka*10^pH/(1+Ka*10^pH))</f>
        <v>7.8985491913775893E-2</v>
      </c>
      <c r="CN247" s="19">
        <f>ABS(Ct_Na+10^-pH-Kw*10^pH-Ct_Cl-Ct_OAc*Ka*10^pH/(1+Ka*10^pH))</f>
        <v>7.9236595937092119E-2</v>
      </c>
      <c r="CO247" s="19">
        <f>ABS(Ct_Na+10^-pH-Kw*10^pH-Ct_Cl-Ct_OAc*Ka*10^pH/(1+Ka*10^pH))</f>
        <v>7.9483175563591871E-2</v>
      </c>
      <c r="CP247" s="19">
        <f>ABS(Ct_Na+10^-pH-Kw*10^pH-Ct_Cl-Ct_OAc*Ka*10^pH/(1+Ka*10^pH))</f>
        <v>7.9725351982475545E-2</v>
      </c>
      <c r="CQ247" s="19">
        <f>ABS(Ct_Na+10^-pH-Kw*10^pH-Ct_Cl-Ct_OAc*Ka*10^pH/(1+Ka*10^pH))</f>
        <v>7.9963242093060383E-2</v>
      </c>
      <c r="CR247" s="19">
        <f>ABS(Ct_Na+10^-pH-Kw*10^pH-Ct_Cl-Ct_OAc*Ka*10^pH/(1+Ka*10^pH))</f>
        <v>8.0196958692933196E-2</v>
      </c>
      <c r="CS247" s="19">
        <f>ABS(Ct_Na+10^-pH-Kw*10^pH-Ct_Cl-Ct_OAc*Ka*10^pH/(1+Ka*10^pH))</f>
        <v>8.0426610656286479E-2</v>
      </c>
      <c r="CT247" s="19">
        <f>ABS(Ct_Na+10^-pH-Kw*10^pH-Ct_Cl-Ct_OAc*Ka*10^pH/(1+Ka*10^pH))</f>
        <v>8.065230310303026E-2</v>
      </c>
      <c r="CU247" s="19">
        <f>ABS(Ct_Na+10^-pH-Kw*10^pH-Ct_Cl-Ct_OAc*Ka*10^pH/(1+Ka*10^pH))</f>
        <v>8.0874137559231368E-2</v>
      </c>
      <c r="CV247" s="19">
        <f>ABS(Ct_Na+10^-pH-Kw*10^pH-Ct_Cl-Ct_OAc*Ka*10^pH/(1+Ka*10^pH))</f>
        <v>8.1092212109395198E-2</v>
      </c>
      <c r="CW247" s="19">
        <f>ABS(Ct_Na+10^-pH-Kw*10^pH-Ct_Cl-Ct_OAc*Ka*10^pH/(1+Ka*10^pH))</f>
        <v>8.130662154106888E-2</v>
      </c>
      <c r="CX247" s="19">
        <f>ABS(Ct_Na+10^-pH-Kw*10^pH-Ct_Cl-Ct_OAc*Ka*10^pH/(1+Ka*10^pH))</f>
        <v>8.1517457482214645E-2</v>
      </c>
    </row>
    <row r="248" spans="1:102">
      <c r="A248" s="23">
        <v>2.19</v>
      </c>
      <c r="B248" s="19">
        <f>ABS(Ct_Na+10^-pH-Kw*10^pH-Ct_Cl-Ct_OAc*Ka*10^pH/(1+Ka*10^pH))</f>
        <v>4.4092790463834915E-2</v>
      </c>
      <c r="C248" s="19">
        <f>ABS(Ct_Na+10^-pH-Kw*10^pH-Ct_Cl-Ct_OAc*Ka*10^pH/(1+Ka*10^pH))</f>
        <v>3.6923774618471461E-2</v>
      </c>
      <c r="D248" s="19">
        <f>ABS(Ct_Na+10^-pH-Kw*10^pH-Ct_Cl-Ct_OAc*Ka*10^pH/(1+Ka*10^pH))</f>
        <v>3.0406487486322856E-2</v>
      </c>
      <c r="E248" s="19">
        <f>ABS(Ct_Na+10^-pH-Kw*10^pH-Ct_Cl-Ct_OAc*Ka*10^pH/(1+Ka*10^pH))</f>
        <v>2.4455920974361094E-2</v>
      </c>
      <c r="F248" s="19">
        <f>ABS(Ct_Na+10^-pH-Kw*10^pH-Ct_Cl-Ct_OAc*Ka*10^pH/(1+Ka*10^pH))</f>
        <v>1.9001235005062803E-2</v>
      </c>
      <c r="G248" s="19">
        <f>ABS(Ct_Na+10^-pH-Kw*10^pH-Ct_Cl-Ct_OAc*Ka*10^pH/(1+Ka*10^pH))</f>
        <v>1.3982923913308385E-2</v>
      </c>
      <c r="H248" s="19">
        <f>ABS(Ct_Na+10^-pH-Kw*10^pH-Ct_Cl-Ct_OAc*Ka*10^pH/(1+Ka*10^pH))</f>
        <v>9.3506367516889184E-3</v>
      </c>
      <c r="I248" s="19">
        <f>ABS(Ct_Na+10^-pH-Kw*10^pH-Ct_Cl-Ct_OAc*Ka*10^pH/(1+Ka*10^pH))</f>
        <v>5.0614819724116265E-3</v>
      </c>
      <c r="J248" s="19">
        <f>ABS(Ct_Na+10^-pH-Kw*10^pH-Ct_Cl-Ct_OAc*Ka*10^pH/(1+Ka*10^pH))</f>
        <v>1.0786953916541559E-3</v>
      </c>
      <c r="K248" s="19">
        <f>ABS(Ct_Na+10^-pH-Kw*10^pH-Ct_Cl-Ct_OAc*Ka*10^pH/(1+Ka*10^pH))</f>
        <v>2.6294162524993603E-3</v>
      </c>
      <c r="L248" s="19">
        <f>ABS(Ct_Na+10^-pH-Kw*10^pH-Ct_Cl-Ct_OAc*Ka*10^pH/(1+Ka*10^pH))</f>
        <v>6.090320453709306E-3</v>
      </c>
      <c r="M248" s="19">
        <f>ABS(Ct_Na+10^-pH-Kw*10^pH-Ct_Cl-Ct_OAc*Ka*10^pH/(1+Ka*10^pH))</f>
        <v>9.3279405129057091E-3</v>
      </c>
      <c r="N248" s="19">
        <f>ABS(Ct_Na+10^-pH-Kw*10^pH-Ct_Cl-Ct_OAc*Ka*10^pH/(1+Ka*10^pH))</f>
        <v>1.2363209318402339E-2</v>
      </c>
      <c r="O248" s="19">
        <f>ABS(Ct_Na+10^-pH-Kw*10^pH-Ct_Cl-Ct_OAc*Ka*10^pH/(1+Ka*10^pH))</f>
        <v>1.5214522438717341E-2</v>
      </c>
      <c r="P248" s="19">
        <f>ABS(Ct_Na+10^-pH-Kw*10^pH-Ct_Cl-Ct_OAc*Ka*10^pH/(1+Ka*10^pH))</f>
        <v>1.7898111257837364E-2</v>
      </c>
      <c r="Q248" s="19">
        <f>ABS(Ct_Na+10^-pH-Kw*10^pH-Ct_Cl-Ct_OAc*Ka*10^pH/(1+Ka*10^pH))</f>
        <v>2.0428352144436227E-2</v>
      </c>
      <c r="R248" s="19">
        <f>ABS(Ct_Na+10^-pH-Kw*10^pH-Ct_Cl-Ct_OAc*Ka*10^pH/(1+Ka*10^pH))</f>
        <v>2.2818024092890712E-2</v>
      </c>
      <c r="S248" s="19">
        <f>ABS(Ct_Na+10^-pH-Kw*10^pH-Ct_Cl-Ct_OAc*Ka*10^pH/(1+Ka*10^pH))</f>
        <v>2.5078524584671986E-2</v>
      </c>
      <c r="T248" s="19">
        <f>ABS(Ct_Na+10^-pH-Kw*10^pH-Ct_Cl-Ct_OAc*Ka*10^pH/(1+Ka*10^pH))</f>
        <v>2.72200513663595E-2</v>
      </c>
      <c r="U248" s="19">
        <f>ABS(Ct_Na+10^-pH-Kw*10^pH-Ct_Cl-Ct_OAc*Ka*10^pH/(1+Ka*10^pH))</f>
        <v>2.9251756261806643E-2</v>
      </c>
      <c r="V248" s="19">
        <f>ABS(Ct_Na+10^-pH-Kw*10^pH-Ct_Cl-Ct_OAc*Ka*10^pH/(1+Ka*10^pH))</f>
        <v>3.1181875912481415E-2</v>
      </c>
      <c r="W248" s="19">
        <f>ABS(Ct_Na+10^-pH-Kw*10^pH-Ct_Cl-Ct_OAc*Ka*10^pH/(1+Ka*10^pH))</f>
        <v>3.3017843385074505E-2</v>
      </c>
      <c r="X248" s="19">
        <f>ABS(Ct_Na+10^-pH-Kw*10^pH-Ct_Cl-Ct_OAc*Ka*10^pH/(1+Ka*10^pH))</f>
        <v>3.4766383835163145E-2</v>
      </c>
      <c r="Y248" s="19">
        <f>ABS(Ct_Na+10^-pH-Kw*10^pH-Ct_Cl-Ct_OAc*Ka*10^pH/(1+Ka*10^pH))</f>
        <v>3.6433596822456969E-2</v>
      </c>
      <c r="Z248" s="19">
        <f>ABS(Ct_Na+10^-pH-Kw*10^pH-Ct_Cl-Ct_OAc*Ka*10^pH/(1+Ka*10^pH))</f>
        <v>3.8025027401237449E-2</v>
      </c>
      <c r="AA248" s="19">
        <f>ABS(Ct_Na+10^-pH-Kw*10^pH-Ct_Cl-Ct_OAc*Ka*10^pH/(1+Ka*10^pH))</f>
        <v>3.9545727732072114E-2</v>
      </c>
      <c r="AB248" s="19">
        <f>ABS(Ct_Na+10^-pH-Kw*10^pH-Ct_Cl-Ct_OAc*Ka*10^pH/(1+Ka*10^pH))</f>
        <v>4.1000310657218313E-2</v>
      </c>
      <c r="AC248" s="19">
        <f>ABS(Ct_Na+10^-pH-Kw*10^pH-Ct_Cl-Ct_OAc*Ka*10^pH/(1+Ka*10^pH))</f>
        <v>4.2392996436613622E-2</v>
      </c>
      <c r="AD248" s="19">
        <f>ABS(Ct_Na+10^-pH-Kw*10^pH-Ct_Cl-Ct_OAc*Ka*10^pH/(1+Ka*10^pH))</f>
        <v>4.3727653641867481E-2</v>
      </c>
      <c r="AE248" s="19">
        <f>ABS(Ct_Na+10^-pH-Kw*10^pH-Ct_Cl-Ct_OAc*Ka*10^pH/(1+Ka*10^pH))</f>
        <v>4.5007835042825226E-2</v>
      </c>
      <c r="AF248" s="19">
        <f>ABS(Ct_Na+10^-pH-Kw*10^pH-Ct_Cl-Ct_OAc*Ka*10^pH/(1+Ka*10^pH))</f>
        <v>4.6236809187744678E-2</v>
      </c>
      <c r="AG248" s="19">
        <f>ABS(Ct_Na+10^-pH-Kw*10^pH-Ct_Cl-Ct_OAc*Ka*10^pH/(1+Ka*10^pH))</f>
        <v>4.7417588268157486E-2</v>
      </c>
      <c r="AH248" s="19">
        <f>ABS(Ct_Na+10^-pH-Kw*10^pH-Ct_Cl-Ct_OAc*Ka*10^pH/(1+Ka*10^pH))</f>
        <v>4.8552952768554404E-2</v>
      </c>
      <c r="AI248" s="19">
        <f>ABS(Ct_Na+10^-pH-Kw*10^pH-Ct_Cl-Ct_OAc*Ka*10^pH/(1+Ka*10^pH))</f>
        <v>4.9645473325540139E-2</v>
      </c>
      <c r="AJ248" s="19">
        <f>ABS(Ct_Na+10^-pH-Kw*10^pH-Ct_Cl-Ct_OAc*Ka*10^pH/(1+Ka*10^pH))</f>
        <v>5.069753015819304E-2</v>
      </c>
      <c r="AK248" s="19">
        <f>ABS(Ct_Na+10^-pH-Kw*10^pH-Ct_Cl-Ct_OAc*Ka*10^pH/(1+Ka*10^pH))</f>
        <v>5.1711330378749504E-2</v>
      </c>
      <c r="AL248" s="19">
        <f>ABS(Ct_Na+10^-pH-Kw*10^pH-Ct_Cl-Ct_OAc*Ka*10^pH/(1+Ka*10^pH))</f>
        <v>5.2688923448571789E-2</v>
      </c>
      <c r="AM248" s="19">
        <f>ABS(Ct_Na+10^-pH-Kw*10^pH-Ct_Cl-Ct_OAc*Ka*10^pH/(1+Ka*10^pH))</f>
        <v>5.3632215007172246E-2</v>
      </c>
      <c r="AN248" s="19">
        <f>ABS(Ct_Na+10^-pH-Kw*10^pH-Ct_Cl-Ct_OAc*Ka*10^pH/(1+Ka*10^pH))</f>
        <v>5.4542979270648551E-2</v>
      </c>
      <c r="AO248" s="19">
        <f>ABS(Ct_Na+10^-pH-Kw*10^pH-Ct_Cl-Ct_OAc*Ka*10^pH/(1+Ka*10^pH))</f>
        <v>5.5422870169261243E-2</v>
      </c>
      <c r="AP248" s="19">
        <f>ABS(Ct_Na+10^-pH-Kw*10^pH-Ct_Cl-Ct_OAc*Ka*10^pH/(1+Ka*10^pH))</f>
        <v>5.627343137125352E-2</v>
      </c>
      <c r="AQ248" s="19">
        <f>ABS(Ct_Na+10^-pH-Kw*10^pH-Ct_Cl-Ct_OAc*Ka*10^pH/(1+Ka*10^pH))</f>
        <v>5.7096105320721444E-2</v>
      </c>
      <c r="AR248" s="19">
        <f>ABS(Ct_Na+10^-pH-Kw*10^pH-Ct_Cl-Ct_OAc*Ka*10^pH/(1+Ka*10^pH))</f>
        <v>5.7892241400851724E-2</v>
      </c>
      <c r="AS248" s="19">
        <f>ABS(Ct_Na+10^-pH-Kw*10^pH-Ct_Cl-Ct_OAc*Ka*10^pH/(1+Ka*10^pH))</f>
        <v>5.8663103319707997E-2</v>
      </c>
      <c r="AT248" s="19">
        <f>ABS(Ct_Na+10^-pH-Kw*10^pH-Ct_Cl-Ct_OAc*Ka*10^pH/(1+Ka*10^pH))</f>
        <v>5.9409875803600035E-2</v>
      </c>
      <c r="AU248" s="19">
        <f>ABS(Ct_Na+10^-pH-Kw*10^pH-Ct_Cl-Ct_OAc*Ka*10^pH/(1+Ka*10^pH))</f>
        <v>6.0133670672603057E-2</v>
      </c>
      <c r="AV248" s="19">
        <f>ABS(Ct_Na+10^-pH-Kw*10^pH-Ct_Cl-Ct_OAc*Ka*10^pH/(1+Ka*10^pH))</f>
        <v>6.083553236375755E-2</v>
      </c>
      <c r="AW248" s="19">
        <f>ABS(Ct_Na+10^-pH-Kw*10^pH-Ct_Cl-Ct_OAc*Ka*10^pH/(1+Ka*10^pH))</f>
        <v>6.151644295965366E-2</v>
      </c>
      <c r="AX248" s="19">
        <f>ABS(Ct_Na+10^-pH-Kw*10^pH-Ct_Cl-Ct_OAc*Ka*10^pH/(1+Ka*10^pH))</f>
        <v>6.2177326773317547E-2</v>
      </c>
      <c r="AY248" s="19">
        <f>ABS(Ct_Na+10^-pH-Kw*10^pH-Ct_Cl-Ct_OAc*Ka*10^pH/(1+Ka*10^pH))</f>
        <v>6.2819054534411473E-2</v>
      </c>
      <c r="AZ248" s="19">
        <f>ABS(Ct_Na+10^-pH-Kw*10^pH-Ct_Cl-Ct_OAc*Ka*10^pH/(1+Ka*10^pH))</f>
        <v>6.3442447216616973E-2</v>
      </c>
      <c r="BA248" s="19">
        <f>ABS(Ct_Na+10^-pH-Kw*10^pH-Ct_Cl-Ct_OAc*Ka*10^pH/(1+Ka*10^pH))</f>
        <v>6.4048279541577269E-2</v>
      </c>
      <c r="BB248" s="19">
        <f>ABS(Ct_Na+10^-pH-Kw*10^pH-Ct_Cl-Ct_OAc*Ka*10^pH/(1+Ka*10^pH))</f>
        <v>6.4637283190844205E-2</v>
      </c>
      <c r="BC248" s="19">
        <f>ABS(Ct_Na+10^-pH-Kw*10^pH-Ct_Cl-Ct_OAc*Ka*10^pH/(1+Ka*10^pH))</f>
        <v>6.521014975382991E-2</v>
      </c>
      <c r="BD248" s="19">
        <f>ABS(Ct_Na+10^-pH-Kw*10^pH-Ct_Cl-Ct_OAc*Ka*10^pH/(1+Ka*10^pH))</f>
        <v>6.576753343673486E-2</v>
      </c>
      <c r="BE248" s="19">
        <f>ABS(Ct_Na+10^-pH-Kw*10^pH-Ct_Cl-Ct_OAc*Ka*10^pH/(1+Ka*10^pH))</f>
        <v>6.6310053554762355E-2</v>
      </c>
      <c r="BF248" s="19">
        <f>ABS(Ct_Na+10^-pH-Kw*10^pH-Ct_Cl-Ct_OAc*Ka*10^pH/(1+Ka*10^pH))</f>
        <v>6.6838296827578622E-2</v>
      </c>
      <c r="BG248" s="19">
        <f>ABS(Ct_Na+10^-pH-Kw*10^pH-Ct_Cl-Ct_OAc*Ka*10^pH/(1+Ka*10^pH))</f>
        <v>6.735281949590613E-2</v>
      </c>
      <c r="BH248" s="19">
        <f>ABS(Ct_Na+10^-pH-Kw*10^pH-Ct_Cl-Ct_OAc*Ka*10^pH/(1+Ka*10^pH))</f>
        <v>6.7854149275302186E-2</v>
      </c>
      <c r="BI248" s="19">
        <f>ABS(Ct_Na+10^-pH-Kw*10^pH-Ct_Cl-Ct_OAc*Ka*10^pH/(1+Ka*10^pH))</f>
        <v>6.8342787161548971E-2</v>
      </c>
      <c r="BJ248" s="19">
        <f>ABS(Ct_Na+10^-pH-Kw*10^pH-Ct_Cl-Ct_OAc*Ka*10^pH/(1+Ka*10^pH))</f>
        <v>6.8819209100639586E-2</v>
      </c>
      <c r="BK248" s="19">
        <f>ABS(Ct_Na+10^-pH-Kw*10^pH-Ct_Cl-Ct_OAc*Ka*10^pH/(1+Ka*10^pH))</f>
        <v>6.9283867535061286E-2</v>
      </c>
      <c r="BL248" s="19">
        <f>ABS(Ct_Na+10^-pH-Kw*10^pH-Ct_Cl-Ct_OAc*Ka*10^pH/(1+Ka*10^pH))</f>
        <v>6.9737192836936107E-2</v>
      </c>
      <c r="BM248" s="19">
        <f>ABS(Ct_Na+10^-pH-Kw*10^pH-Ct_Cl-Ct_OAc*Ka*10^pH/(1+Ka*10^pH))</f>
        <v>7.017959463756096E-2</v>
      </c>
      <c r="BN248" s="19">
        <f>ABS(Ct_Na+10^-pH-Kw*10^pH-Ct_Cl-Ct_OAc*Ka*10^pH/(1+Ka*10^pH))</f>
        <v>7.0611463061980448E-2</v>
      </c>
      <c r="BO248" s="19">
        <f>ABS(Ct_Na+10^-pH-Kw*10^pH-Ct_Cl-Ct_OAc*Ka*10^pH/(1+Ka*10^pH))</f>
        <v>7.1033169876413574E-2</v>
      </c>
      <c r="BP248" s="19">
        <f>ABS(Ct_Na+10^-pH-Kw*10^pH-Ct_Cl-Ct_OAc*Ka*10^pH/(1+Ka*10^pH))</f>
        <v>7.144506955562735E-2</v>
      </c>
      <c r="BQ248" s="19">
        <f>ABS(Ct_Na+10^-pH-Kw*10^pH-Ct_Cl-Ct_OAc*Ka*10^pH/(1+Ka*10^pH))</f>
        <v>7.1847500276698284E-2</v>
      </c>
      <c r="BR248" s="19">
        <f>ABS(Ct_Na+10^-pH-Kw*10^pH-Ct_Cl-Ct_OAc*Ka*10^pH/(1+Ka*10^pH))</f>
        <v>7.2240784845017572E-2</v>
      </c>
      <c r="BS248" s="19">
        <f>ABS(Ct_Na+10^-pH-Kw*10^pH-Ct_Cl-Ct_OAc*Ka*10^pH/(1+Ka*10^pH))</f>
        <v>7.2625231557869055E-2</v>
      </c>
      <c r="BT248" s="19">
        <f>ABS(Ct_Na+10^-pH-Kw*10^pH-Ct_Cl-Ct_OAc*Ka*10^pH/(1+Ka*10^pH))</f>
        <v>7.3001135010434925E-2</v>
      </c>
      <c r="BU248" s="19">
        <f>ABS(Ct_Na+10^-pH-Kw*10^pH-Ct_Cl-Ct_OAc*Ka*10^pH/(1+Ka*10^pH))</f>
        <v>7.3368776848658682E-2</v>
      </c>
      <c r="BV248" s="19">
        <f>ABS(Ct_Na+10^-pH-Kw*10^pH-Ct_Cl-Ct_OAc*Ka*10^pH/(1+Ka*10^pH))</f>
        <v>7.3728426473008007E-2</v>
      </c>
      <c r="BW248" s="19">
        <f>ABS(Ct_Na+10^-pH-Kw*10^pH-Ct_Cl-Ct_OAc*Ka*10^pH/(1+Ka*10^pH))</f>
        <v>7.4080341696833724E-2</v>
      </c>
      <c r="BX248" s="19">
        <f>ABS(Ct_Na+10^-pH-Kw*10^pH-Ct_Cl-Ct_OAc*Ka*10^pH/(1+Ka*10^pH))</f>
        <v>7.4424769362705673E-2</v>
      </c>
      <c r="BY248" s="19">
        <f>ABS(Ct_Na+10^-pH-Kw*10^pH-Ct_Cl-Ct_OAc*Ka*10^pH/(1+Ka*10^pH))</f>
        <v>7.4761945919822423E-2</v>
      </c>
      <c r="BZ248" s="19">
        <f>ABS(Ct_Na+10^-pH-Kw*10^pH-Ct_Cl-Ct_OAc*Ka*10^pH/(1+Ka*10^pH))</f>
        <v>7.5092097965332602E-2</v>
      </c>
      <c r="CA248" s="19">
        <f>ABS(Ct_Na+10^-pH-Kw*10^pH-Ct_Cl-Ct_OAc*Ka*10^pH/(1+Ka*10^pH))</f>
        <v>7.5415442752172435E-2</v>
      </c>
      <c r="CB248" s="19">
        <f>ABS(Ct_Na+10^-pH-Kw*10^pH-Ct_Cl-Ct_OAc*Ka*10^pH/(1+Ka*10^pH))</f>
        <v>7.5732188665811481E-2</v>
      </c>
      <c r="CC248" s="19">
        <f>ABS(Ct_Na+10^-pH-Kw*10^pH-Ct_Cl-Ct_OAc*Ka*10^pH/(1+Ka*10^pH))</f>
        <v>7.6042535672104283E-2</v>
      </c>
      <c r="CD248" s="19">
        <f>ABS(Ct_Na+10^-pH-Kw*10^pH-Ct_Cl-Ct_OAc*Ka*10^pH/(1+Ka*10^pH))</f>
        <v>7.6346675738271211E-2</v>
      </c>
      <c r="CE248" s="19">
        <f>ABS(Ct_Na+10^-pH-Kw*10^pH-Ct_Cl-Ct_OAc*Ka*10^pH/(1+Ka*10^pH))</f>
        <v>7.6644793228870481E-2</v>
      </c>
      <c r="CF248" s="19">
        <f>ABS(Ct_Na+10^-pH-Kw*10^pH-Ct_Cl-Ct_OAc*Ka*10^pH/(1+Ka*10^pH))</f>
        <v>7.6937065278477615E-2</v>
      </c>
      <c r="CG248" s="19">
        <f>ABS(Ct_Na+10^-pH-Kw*10^pH-Ct_Cl-Ct_OAc*Ka*10^pH/(1+Ka*10^pH))</f>
        <v>7.7223662142655469E-2</v>
      </c>
      <c r="CH248" s="19">
        <f>ABS(Ct_Na+10^-pH-Kw*10^pH-Ct_Cl-Ct_OAc*Ka*10^pH/(1+Ka*10^pH))</f>
        <v>7.7504747528676074E-2</v>
      </c>
      <c r="CI248" s="19">
        <f>ABS(Ct_Na+10^-pH-Kw*10^pH-Ct_Cl-Ct_OAc*Ka*10^pH/(1+Ka*10^pH))</f>
        <v>7.7780478907343908E-2</v>
      </c>
      <c r="CJ248" s="19">
        <f>ABS(Ct_Na+10^-pH-Kw*10^pH-Ct_Cl-Ct_OAc*Ka*10^pH/(1+Ka*10^pH))</f>
        <v>7.8051007807168934E-2</v>
      </c>
      <c r="CK248" s="19">
        <f>ABS(Ct_Na+10^-pH-Kw*10^pH-Ct_Cl-Ct_OAc*Ka*10^pH/(1+Ka*10^pH))</f>
        <v>7.8316480092043977E-2</v>
      </c>
      <c r="CL248" s="19">
        <f>ABS(Ct_Na+10^-pH-Kw*10^pH-Ct_Cl-Ct_OAc*Ka*10^pH/(1+Ka*10^pH))</f>
        <v>7.8577036223495392E-2</v>
      </c>
      <c r="CM248" s="19">
        <f>ABS(Ct_Na+10^-pH-Kw*10^pH-Ct_Cl-Ct_OAc*Ka*10^pH/(1+Ka*10^pH))</f>
        <v>7.8832811508498163E-2</v>
      </c>
      <c r="CN248" s="19">
        <f>ABS(Ct_Na+10^-pH-Kw*10^pH-Ct_Cl-Ct_OAc*Ka*10^pH/(1+Ka*10^pH))</f>
        <v>7.9083936333773613E-2</v>
      </c>
      <c r="CO248" s="19">
        <f>ABS(Ct_Na+10^-pH-Kw*10^pH-Ct_Cl-Ct_OAc*Ka*10^pH/(1+Ka*10^pH))</f>
        <v>7.933053638742249E-2</v>
      </c>
      <c r="CP248" s="19">
        <f>ABS(Ct_Na+10^-pH-Kw*10^pH-Ct_Cl-Ct_OAc*Ka*10^pH/(1+Ka*10^pH))</f>
        <v>7.957273286868477E-2</v>
      </c>
      <c r="CQ248" s="19">
        <f>ABS(Ct_Na+10^-pH-Kw*10^pH-Ct_Cl-Ct_OAc*Ka*10^pH/(1+Ka*10^pH))</f>
        <v>7.9810642686561878E-2</v>
      </c>
      <c r="CR248" s="19">
        <f>ABS(Ct_Na+10^-pH-Kw*10^pH-Ct_Cl-Ct_OAc*Ka*10^pH/(1+Ka*10^pH))</f>
        <v>8.0044378647984998E-2</v>
      </c>
      <c r="CS248" s="19">
        <f>ABS(Ct_Na+10^-pH-Kw*10^pH-Ct_Cl-Ct_OAc*Ka*10^pH/(1+Ka*10^pH))</f>
        <v>8.0274049636165953E-2</v>
      </c>
      <c r="CT248" s="19">
        <f>ABS(Ct_Na+10^-pH-Kw*10^pH-Ct_Cl-Ct_OAc*Ka*10^pH/(1+Ka*10^pH))</f>
        <v>8.0499760779723151E-2</v>
      </c>
      <c r="CU248" s="19">
        <f>ABS(Ct_Na+10^-pH-Kw*10^pH-Ct_Cl-Ct_OAc*Ka*10^pH/(1+Ka*10^pH))</f>
        <v>8.0721613613134027E-2</v>
      </c>
      <c r="CV248" s="19">
        <f>ABS(Ct_Na+10^-pH-Kw*10^pH-Ct_Cl-Ct_OAc*Ka*10^pH/(1+Ka*10^pH))</f>
        <v>8.093970622902949E-2</v>
      </c>
      <c r="CW248" s="19">
        <f>ABS(Ct_Na+10^-pH-Kw*10^pH-Ct_Cl-Ct_OAc*Ka*10^pH/(1+Ka*10^pH))</f>
        <v>8.1154133422809069E-2</v>
      </c>
      <c r="CX248" s="19">
        <f>ABS(Ct_Na+10^-pH-Kw*10^pH-Ct_Cl-Ct_OAc*Ka*10^pH/(1+Ka*10^pH))</f>
        <v>8.1364986830025618E-2</v>
      </c>
    </row>
    <row r="249" spans="1:102">
      <c r="A249" s="24">
        <v>2.2000000000000002</v>
      </c>
      <c r="B249" s="19">
        <f>ABS(Ct_Na+10^-pH-Kw*10^pH-Ct_Cl-Ct_OAc*Ka*10^pH/(1+Ka*10^pH))</f>
        <v>4.4252518951425013E-2</v>
      </c>
      <c r="C249" s="19">
        <f>ABS(Ct_Na+10^-pH-Kw*10^pH-Ct_Cl-Ct_OAc*Ka*10^pH/(1+Ka*10^pH))</f>
        <v>3.7082895504061103E-2</v>
      </c>
      <c r="D249" s="19">
        <f>ABS(Ct_Na+10^-pH-Kw*10^pH-Ct_Cl-Ct_OAc*Ka*10^pH/(1+Ka*10^pH))</f>
        <v>3.056505600645755E-2</v>
      </c>
      <c r="E249" s="19">
        <f>ABS(Ct_Na+10^-pH-Kw*10^pH-Ct_Cl-Ct_OAc*Ka*10^pH/(1+Ka*10^pH))</f>
        <v>2.4613985160819529E-2</v>
      </c>
      <c r="F249" s="19">
        <f>ABS(Ct_Na+10^-pH-Kw*10^pH-Ct_Cl-Ct_OAc*Ka*10^pH/(1+Ka*10^pH))</f>
        <v>1.9158836885651329E-2</v>
      </c>
      <c r="G249" s="19">
        <f>ABS(Ct_Na+10^-pH-Kw*10^pH-Ct_Cl-Ct_OAc*Ka*10^pH/(1+Ka*10^pH))</f>
        <v>1.4140100472496597E-2</v>
      </c>
      <c r="H249" s="19">
        <f>ABS(Ct_Na+10^-pH-Kw*10^pH-Ct_Cl-Ct_OAc*Ka*10^pH/(1+Ka*10^pH))</f>
        <v>9.5074207065076136E-3</v>
      </c>
      <c r="I249" s="19">
        <f>ABS(Ct_Na+10^-pH-Kw*10^pH-Ct_Cl-Ct_OAc*Ka*10^pH/(1+Ka*10^pH))</f>
        <v>5.2179024046659552E-3</v>
      </c>
      <c r="J249" s="19">
        <f>ABS(Ct_Na+10^-pH-Kw*10^pH-Ct_Cl-Ct_OAc*Ka*10^pH/(1+Ka*10^pH))</f>
        <v>1.23477826724157E-3</v>
      </c>
      <c r="K249" s="19">
        <f>ABS(Ct_Na+10^-pH-Kw*10^pH-Ct_Cl-Ct_OAc*Ka*10^pH/(1+Ka*10^pH))</f>
        <v>2.4736476538087361E-3</v>
      </c>
      <c r="L249" s="19">
        <f>ABS(Ct_Na+10^-pH-Kw*10^pH-Ct_Cl-Ct_OAc*Ka*10^pH/(1+Ka*10^pH))</f>
        <v>5.9348451801223391E-3</v>
      </c>
      <c r="M249" s="19">
        <f>ABS(Ct_Na+10^-pH-Kw*10^pH-Ct_Cl-Ct_OAc*Ka*10^pH/(1+Ka*10^pH))</f>
        <v>9.1727396402221696E-3</v>
      </c>
      <c r="N249" s="19">
        <f>ABS(Ct_Na+10^-pH-Kw*10^pH-Ct_Cl-Ct_OAc*Ka*10^pH/(1+Ka*10^pH))</f>
        <v>1.2208265696565763E-2</v>
      </c>
      <c r="O249" s="19">
        <f>ABS(Ct_Na+10^-pH-Kw*10^pH-Ct_Cl-Ct_OAc*Ka*10^pH/(1+Ka*10^pH))</f>
        <v>1.5059820476767308E-2</v>
      </c>
      <c r="P249" s="19">
        <f>ABS(Ct_Na+10^-pH-Kw*10^pH-Ct_Cl-Ct_OAc*Ka*10^pH/(1+Ka*10^pH))</f>
        <v>1.7743636740486426E-2</v>
      </c>
      <c r="Q249" s="19">
        <f>ABS(Ct_Na+10^-pH-Kw*10^pH-Ct_Cl-Ct_OAc*Ka*10^pH/(1+Ka*10^pH))</f>
        <v>2.0274092074850154E-2</v>
      </c>
      <c r="R249" s="19">
        <f>ABS(Ct_Na+10^-pH-Kw*10^pH-Ct_Cl-Ct_OAc*Ka*10^pH/(1+Ka*10^pH))</f>
        <v>2.2663966557304786E-2</v>
      </c>
      <c r="S249" s="19">
        <f>ABS(Ct_Na+10^-pH-Kw*10^pH-Ct_Cl-Ct_OAc*Ka*10^pH/(1+Ka*10^pH))</f>
        <v>2.4924658635302421E-2</v>
      </c>
      <c r="T249" s="19">
        <f>ABS(Ct_Na+10^-pH-Kw*10^pH-Ct_Cl-Ct_OAc*Ka*10^pH/(1+Ka*10^pH))</f>
        <v>2.7066366919721221E-2</v>
      </c>
      <c r="U249" s="19">
        <f>ABS(Ct_Na+10^-pH-Kw*10^pH-Ct_Cl-Ct_OAc*Ka*10^pH/(1+Ka*10^pH))</f>
        <v>2.9098244010067272E-2</v>
      </c>
      <c r="V249" s="19">
        <f>ABS(Ct_Na+10^-pH-Kw*10^pH-Ct_Cl-Ct_OAc*Ka*10^pH/(1+Ka*10^pH))</f>
        <v>3.1028527245896012E-2</v>
      </c>
      <c r="W249" s="19">
        <f>ABS(Ct_Na+10^-pH-Kw*10^pH-Ct_Cl-Ct_OAc*Ka*10^pH/(1+Ka*10^pH))</f>
        <v>3.286465032387946E-2</v>
      </c>
      <c r="X249" s="19">
        <f>ABS(Ct_Na+10^-pH-Kw*10^pH-Ct_Cl-Ct_OAc*Ka*10^pH/(1+Ka*10^pH))</f>
        <v>3.461333896957796E-2</v>
      </c>
      <c r="Y249" s="19">
        <f>ABS(Ct_Na+10^-pH-Kw*10^pH-Ct_Cl-Ct_OAc*Ka*10^pH/(1+Ka*10^pH))</f>
        <v>3.62806932596626E-2</v>
      </c>
      <c r="Z249" s="19">
        <f>ABS(Ct_Na+10^-pH-Kw*10^pH-Ct_Cl-Ct_OAc*Ka*10^pH/(1+Ka*10^pH))</f>
        <v>3.7872258718379744E-2</v>
      </c>
      <c r="AA249" s="19">
        <f>ABS(Ct_Na+10^-pH-Kw*10^pH-Ct_Cl-Ct_OAc*Ka*10^pH/(1+Ka*10^pH))</f>
        <v>3.9393087934487245E-2</v>
      </c>
      <c r="AB249" s="19">
        <f>ABS(Ct_Na+10^-pH-Kw*10^pH-Ct_Cl-Ct_OAc*Ka*10^pH/(1+Ka*10^pH))</f>
        <v>4.0847794141198747E-2</v>
      </c>
      <c r="AC249" s="19">
        <f>ABS(Ct_Na+10^-pH-Kw*10^pH-Ct_Cl-Ct_OAc*Ka*10^pH/(1+Ka*10^pH))</f>
        <v>4.2240597956135308E-2</v>
      </c>
      <c r="AD249" s="19">
        <f>ABS(Ct_Na+10^-pH-Kw*10^pH-Ct_Cl-Ct_OAc*Ka*10^pH/(1+Ka*10^pH))</f>
        <v>4.3575368278782854E-2</v>
      </c>
      <c r="AE249" s="19">
        <f>ABS(Ct_Na+10^-pH-Kw*10^pH-Ct_Cl-Ct_OAc*Ka*10^pH/(1+Ka*10^pH))</f>
        <v>4.4855658180097839E-2</v>
      </c>
      <c r="AF249" s="19">
        <f>ABS(Ct_Na+10^-pH-Kw*10^pH-Ct_Cl-Ct_OAc*Ka*10^pH/(1+Ka*10^pH))</f>
        <v>4.6084736485360211E-2</v>
      </c>
      <c r="AG249" s="19">
        <f>ABS(Ct_Na+10^-pH-Kw*10^pH-Ct_Cl-Ct_OAc*Ka*10^pH/(1+Ka*10^pH))</f>
        <v>4.7265615641396613E-2</v>
      </c>
      <c r="AH249" s="19">
        <f>ABS(Ct_Na+10^-pH-Kw*10^pH-Ct_Cl-Ct_OAc*Ka*10^pH/(1+Ka*10^pH))</f>
        <v>4.8401076368354695E-2</v>
      </c>
      <c r="AI249" s="19">
        <f>ABS(Ct_Na+10^-pH-Kw*10^pH-Ct_Cl-Ct_OAc*Ka*10^pH/(1+Ka*10^pH))</f>
        <v>4.94936895207106E-2</v>
      </c>
      <c r="AJ249" s="19">
        <f>ABS(Ct_Na+10^-pH-Kw*10^pH-Ct_Cl-Ct_OAc*Ka*10^pH/(1+Ka*10^pH))</f>
        <v>5.054583551927553E-2</v>
      </c>
      <c r="AK249" s="19">
        <f>ABS(Ct_Na+10^-pH-Kw*10^pH-Ct_Cl-Ct_OAc*Ka*10^pH/(1+Ka*10^pH))</f>
        <v>5.1559721663347206E-2</v>
      </c>
      <c r="AL249" s="19">
        <f>ABS(Ct_Na+10^-pH-Kw*10^pH-Ct_Cl-Ct_OAc*Ka*10^pH/(1+Ka*10^pH))</f>
        <v>5.2537397587987734E-2</v>
      </c>
      <c r="AM249" s="19">
        <f>ABS(Ct_Na+10^-pH-Kw*10^pH-Ct_Cl-Ct_OAc*Ka*10^pH/(1+Ka*10^pH))</f>
        <v>5.3480769094219831E-2</v>
      </c>
      <c r="AN249" s="19">
        <f>ABS(Ct_Na+10^-pH-Kw*10^pH-Ct_Cl-Ct_OAc*Ka*10^pH/(1+Ka*10^pH))</f>
        <v>5.4391610548512888E-2</v>
      </c>
      <c r="AO249" s="19">
        <f>ABS(Ct_Na+10^-pH-Kw*10^pH-Ct_Cl-Ct_OAc*Ka*10^pH/(1+Ka*10^pH))</f>
        <v>5.5271576021304475E-2</v>
      </c>
      <c r="AP249" s="19">
        <f>ABS(Ct_Na+10^-pH-Kw*10^pH-Ct_Cl-Ct_OAc*Ka*10^pH/(1+Ka*10^pH))</f>
        <v>5.6122209311669689E-2</v>
      </c>
      <c r="AQ249" s="19">
        <f>ABS(Ct_Na+10^-pH-Kw*10^pH-Ct_Cl-Ct_OAc*Ka*10^pH/(1+Ka*10^pH))</f>
        <v>5.6944952985957337E-2</v>
      </c>
      <c r="AR249" s="19">
        <f>ABS(Ct_Na+10^-pH-Kw*10^pH-Ct_Cl-Ct_OAc*Ka*10^pH/(1+Ka*10^pH))</f>
        <v>5.7741156541719608E-2</v>
      </c>
      <c r="AS249" s="19">
        <f>ABS(Ct_Na+10^-pH-Kw*10^pH-Ct_Cl-Ct_OAc*Ka*10^pH/(1+Ka*10^pH))</f>
        <v>5.8512083794124314E-2</v>
      </c>
      <c r="AT249" s="19">
        <f>ABS(Ct_Na+10^-pH-Kw*10^pH-Ct_Cl-Ct_OAc*Ka*10^pH/(1+Ka*10^pH))</f>
        <v>5.9258919569891398E-2</v>
      </c>
      <c r="AU249" s="19">
        <f>ABS(Ct_Na+10^-pH-Kw*10^pH-Ct_Cl-Ct_OAc*Ka*10^pH/(1+Ka*10^pH))</f>
        <v>5.9982775783327162E-2</v>
      </c>
      <c r="AV249" s="19">
        <f>ABS(Ct_Na+10^-pH-Kw*10^pH-Ct_Cl-Ct_OAc*Ka*10^pH/(1+Ka*10^pH))</f>
        <v>6.0684696959992186E-2</v>
      </c>
      <c r="AW249" s="19">
        <f>ABS(Ct_Na+10^-pH-Kw*10^pH-Ct_Cl-Ct_OAc*Ka*10^pH/(1+Ka*10^pH))</f>
        <v>6.1365665265711945E-2</v>
      </c>
      <c r="AX249" s="19">
        <f>ABS(Ct_Na+10^-pH-Kw*10^pH-Ct_Cl-Ct_OAc*Ka*10^pH/(1+Ka*10^pH))</f>
        <v>6.2026605091851733E-2</v>
      </c>
      <c r="AY249" s="19">
        <f>ABS(Ct_Na+10^-pH-Kw*10^pH-Ct_Cl-Ct_OAc*Ka*10^pH/(1+Ka*10^pH))</f>
        <v>6.2668387241871529E-2</v>
      </c>
      <c r="AZ249" s="19">
        <f>ABS(Ct_Na+10^-pH-Kw*10^pH-Ct_Cl-Ct_OAc*Ka*10^pH/(1+Ka*10^pH))</f>
        <v>6.3291832759033592E-2</v>
      </c>
      <c r="BA249" s="19">
        <f>ABS(Ct_Na+10^-pH-Kw*10^pH-Ct_Cl-Ct_OAc*Ka*10^pH/(1+Ka*10^pH))</f>
        <v>6.3897716430641821E-2</v>
      </c>
      <c r="BB249" s="19">
        <f>ABS(Ct_Na+10^-pH-Kw*10^pH-Ct_Cl-Ct_OAc*Ka*10^pH/(1+Ka*10^pH))</f>
        <v>6.4486770000260901E-2</v>
      </c>
      <c r="BC249" s="19">
        <f>ABS(Ct_Na+10^-pH-Kw*10^pH-Ct_Cl-Ct_OAc*Ka*10^pH/(1+Ka*10^pH))</f>
        <v>6.5059685115917865E-2</v>
      </c>
      <c r="BD249" s="19">
        <f>ABS(Ct_Na+10^-pH-Kw*10^pH-Ct_Cl-Ct_OAc*Ka*10^pH/(1+Ka*10^pH))</f>
        <v>6.5617116039259724E-2</v>
      </c>
      <c r="BE249" s="19">
        <f>ABS(Ct_Na+10^-pH-Kw*10^pH-Ct_Cl-Ct_OAc*Ka*10^pH/(1+Ka*10^pH))</f>
        <v>6.6159682137979153E-2</v>
      </c>
      <c r="BF249" s="19">
        <f>ABS(Ct_Na+10^-pH-Kw*10^pH-Ct_Cl-Ct_OAc*Ka*10^pH/(1+Ka*10^pH))</f>
        <v>6.6687970181469131E-2</v>
      </c>
      <c r="BG249" s="19">
        <f>ABS(Ct_Na+10^-pH-Kw*10^pH-Ct_Cl-Ct_OAc*Ka*10^pH/(1+Ka*10^pH))</f>
        <v>6.7202536457595718E-2</v>
      </c>
      <c r="BH249" s="19">
        <f>ABS(Ct_Na+10^-pH-Kw*10^pH-Ct_Cl-Ct_OAc*Ka*10^pH/(1+Ka*10^pH))</f>
        <v>6.7703908726642156E-2</v>
      </c>
      <c r="BI249" s="19">
        <f>ABS(Ct_Na+10^-pH-Kw*10^pH-Ct_Cl-Ct_OAc*Ka*10^pH/(1+Ka*10^pH))</f>
        <v>6.8192588026851964E-2</v>
      </c>
      <c r="BJ249" s="19">
        <f>ABS(Ct_Na+10^-pH-Kw*10^pH-Ct_Cl-Ct_OAc*Ka*10^pH/(1+Ka*10^pH))</f>
        <v>6.8669050344556531E-2</v>
      </c>
      <c r="BK249" s="19">
        <f>ABS(Ct_Na+10^-pH-Kw*10^pH-Ct_Cl-Ct_OAc*Ka*10^pH/(1+Ka*10^pH))</f>
        <v>6.913374816058937E-2</v>
      </c>
      <c r="BL249" s="19">
        <f>ABS(Ct_Na+10^-pH-Kw*10^pH-Ct_Cl-Ct_OAc*Ka*10^pH/(1+Ka*10^pH))</f>
        <v>6.9587111883548242E-2</v>
      </c>
      <c r="BM249" s="19">
        <f>ABS(Ct_Na+10^-pH-Kw*10^pH-Ct_Cl-Ct_OAc*Ka*10^pH/(1+Ka*10^pH))</f>
        <v>7.0029551179447883E-2</v>
      </c>
      <c r="BN249" s="19">
        <f>ABS(Ct_Na+10^-pH-Kw*10^pH-Ct_Cl-Ct_OAc*Ka*10^pH/(1+Ka*10^pH))</f>
        <v>7.0461456206397502E-2</v>
      </c>
      <c r="BO249" s="19">
        <f>ABS(Ct_Na+10^-pH-Kw*10^pH-Ct_Cl-Ct_OAc*Ka*10^pH/(1+Ka*10^pH))</f>
        <v>7.0883198762124774E-2</v>
      </c>
      <c r="BP249" s="19">
        <f>ABS(Ct_Na+10^-pH-Kw*10^pH-Ct_Cl-Ct_OAc*Ka*10^pH/(1+Ka*10^pH))</f>
        <v>7.1295133351439818E-2</v>
      </c>
      <c r="BQ249" s="19">
        <f>ABS(Ct_Na+10^-pH-Kw*10^pH-Ct_Cl-Ct_OAc*Ka*10^pH/(1+Ka*10^pH))</f>
        <v>7.1697598180080938E-2</v>
      </c>
      <c r="BR249" s="19">
        <f>ABS(Ct_Na+10^-pH-Kw*10^pH-Ct_Cl-Ct_OAc*Ka*10^pH/(1+Ka*10^pH))</f>
        <v>7.2090916080798387E-2</v>
      </c>
      <c r="BS249" s="19">
        <f>ABS(Ct_Na+10^-pH-Kw*10^pH-Ct_Cl-Ct_OAc*Ka*10^pH/(1+Ka*10^pH))</f>
        <v>7.2475395377005342E-2</v>
      </c>
      <c r="BT249" s="19">
        <f>ABS(Ct_Na+10^-pH-Kw*10^pH-Ct_Cl-Ct_OAc*Ka*10^pH/(1+Ka*10^pH))</f>
        <v>7.2851330688852134E-2</v>
      </c>
      <c r="BU249" s="19">
        <f>ABS(Ct_Na+10^-pH-Kw*10^pH-Ct_Cl-Ct_OAc*Ka*10^pH/(1+Ka*10^pH))</f>
        <v>7.3219003686152848E-2</v>
      </c>
      <c r="BV249" s="19">
        <f>ABS(Ct_Na+10^-pH-Kw*10^pH-Ct_Cl-Ct_OAc*Ka*10^pH/(1+Ka*10^pH))</f>
        <v>7.3578683792207875E-2</v>
      </c>
      <c r="BW249" s="19">
        <f>ABS(Ct_Na+10^-pH-Kw*10^pH-Ct_Cl-Ct_OAc*Ka*10^pH/(1+Ka*10^pH))</f>
        <v>7.3930628842218751E-2</v>
      </c>
      <c r="BX249" s="19">
        <f>ABS(Ct_Na+10^-pH-Kw*10^pH-Ct_Cl-Ct_OAc*Ka*10^pH/(1+Ka*10^pH))</f>
        <v>7.4275085699676169E-2</v>
      </c>
      <c r="BY249" s="19">
        <f>ABS(Ct_Na+10^-pH-Kw*10^pH-Ct_Cl-Ct_OAc*Ka*10^pH/(1+Ka*10^pH))</f>
        <v>7.4612290833818692E-2</v>
      </c>
      <c r="BZ249" s="19">
        <f>ABS(Ct_Na+10^-pH-Kw*10^pH-Ct_Cl-Ct_OAc*Ka*10^pH/(1+Ka*10^pH))</f>
        <v>7.4942470860999949E-2</v>
      </c>
      <c r="CA249" s="19">
        <f>ABS(Ct_Na+10^-pH-Kw*10^pH-Ct_Cl-Ct_OAc*Ka*10^pH/(1+Ka*10^pH))</f>
        <v>7.5265843052569184E-2</v>
      </c>
      <c r="CB249" s="19">
        <f>ABS(Ct_Na+10^-pH-Kw*10^pH-Ct_Cl-Ct_OAc*Ka*10^pH/(1+Ka*10^pH))</f>
        <v>7.5582615811657428E-2</v>
      </c>
      <c r="CC249" s="19">
        <f>ABS(Ct_Na+10^-pH-Kw*10^pH-Ct_Cl-Ct_OAc*Ka*10^pH/(1+Ka*10^pH))</f>
        <v>7.5892989121067136E-2</v>
      </c>
      <c r="CD249" s="19">
        <f>ABS(Ct_Na+10^-pH-Kw*10^pH-Ct_Cl-Ct_OAc*Ka*10^pH/(1+Ka*10^pH))</f>
        <v>7.6197154964288624E-2</v>
      </c>
      <c r="CE249" s="19">
        <f>ABS(Ct_Na+10^-pH-Kw*10^pH-Ct_Cl-Ct_OAc*Ka*10^pH/(1+Ka*10^pH))</f>
        <v>7.6495297721505748E-2</v>
      </c>
      <c r="CF249" s="19">
        <f>ABS(Ct_Na+10^-pH-Kw*10^pH-Ct_Cl-Ct_OAc*Ka*10^pH/(1+Ka*10^pH))</f>
        <v>7.6787594542306825E-2</v>
      </c>
      <c r="CG249" s="19">
        <f>ABS(Ct_Na+10^-pH-Kw*10^pH-Ct_Cl-Ct_OAc*Ka*10^pH/(1+Ka*10^pH))</f>
        <v>7.70742156966846E-2</v>
      </c>
      <c r="CH249" s="19">
        <f>ABS(Ct_Na+10^-pH-Kw*10^pH-Ct_Cl-Ct_OAc*Ka*10^pH/(1+Ka*10^pH))</f>
        <v>7.7355324905785866E-2</v>
      </c>
      <c r="CI249" s="19">
        <f>ABS(Ct_Na+10^-pH-Kw*10^pH-Ct_Cl-Ct_OAc*Ka*10^pH/(1+Ka*10^pH))</f>
        <v>7.7631079653761398E-2</v>
      </c>
      <c r="CJ249" s="19">
        <f>ABS(Ct_Na+10^-pH-Kw*10^pH-Ct_Cl-Ct_OAc*Ka*10^pH/(1+Ka*10^pH))</f>
        <v>7.7901631481963815E-2</v>
      </c>
      <c r="CK249" s="19">
        <f>ABS(Ct_Na+10^-pH-Kw*10^pH-Ct_Cl-Ct_OAc*Ka*10^pH/(1+Ka*10^pH))</f>
        <v>7.8167126266648443E-2</v>
      </c>
      <c r="CL249" s="19">
        <f>ABS(Ct_Na+10^-pH-Kw*10^pH-Ct_Cl-Ct_OAc*Ka*10^pH/(1+Ka*10^pH))</f>
        <v>7.8427704481246294E-2</v>
      </c>
      <c r="CM249" s="19">
        <f>ABS(Ct_Na+10^-pH-Kw*10^pH-Ct_Cl-Ct_OAc*Ka*10^pH/(1+Ka*10^pH))</f>
        <v>7.8683501444200152E-2</v>
      </c>
      <c r="CN249" s="19">
        <f>ABS(Ct_Na+10^-pH-Kw*10^pH-Ct_Cl-Ct_OAc*Ka*10^pH/(1+Ka*10^pH))</f>
        <v>7.8934647553282111E-2</v>
      </c>
      <c r="CO249" s="19">
        <f>ABS(Ct_Na+10^-pH-Kw*10^pH-Ct_Cl-Ct_OAc*Ka*10^pH/(1+Ka*10^pH))</f>
        <v>7.9181268507245495E-2</v>
      </c>
      <c r="CP249" s="19">
        <f>ABS(Ct_Na+10^-pH-Kw*10^pH-Ct_Cl-Ct_OAc*Ka*10^pH/(1+Ka*10^pH))</f>
        <v>7.9423485515602396E-2</v>
      </c>
      <c r="CQ249" s="19">
        <f>ABS(Ct_Na+10^-pH-Kw*10^pH-Ct_Cl-Ct_OAc*Ka*10^pH/(1+Ka*10^pH))</f>
        <v>7.9661415497262703E-2</v>
      </c>
      <c r="CR249" s="19">
        <f>ABS(Ct_Na+10^-pH-Kw*10^pH-Ct_Cl-Ct_OAc*Ka*10^pH/(1+Ka*10^pH))</f>
        <v>7.9895171268718437E-2</v>
      </c>
      <c r="CS249" s="19">
        <f>ABS(Ct_Na+10^-pH-Kw*10^pH-Ct_Cl-Ct_OAc*Ka*10^pH/(1+Ka*10^pH))</f>
        <v>8.0124861722409707E-2</v>
      </c>
      <c r="CT249" s="19">
        <f>ABS(Ct_Na+10^-pH-Kw*10^pH-Ct_Cl-Ct_OAc*Ka*10^pH/(1+Ka*10^pH))</f>
        <v>8.0350591995864959E-2</v>
      </c>
      <c r="CU249" s="19">
        <f>ABS(Ct_Na+10^-pH-Kw*10^pH-Ct_Cl-Ct_OAc*Ka*10^pH/(1+Ka*10^pH))</f>
        <v>8.0572463632167107E-2</v>
      </c>
      <c r="CV249" s="19">
        <f>ABS(Ct_Na+10^-pH-Kw*10^pH-Ct_Cl-Ct_OAc*Ka*10^pH/(1+Ka*10^pH))</f>
        <v>8.0790574732260756E-2</v>
      </c>
      <c r="CW249" s="19">
        <f>ABS(Ct_Na+10^-pH-Kw*10^pH-Ct_Cl-Ct_OAc*Ka*10^pH/(1+Ka*10^pH))</f>
        <v>8.100502009957973E-2</v>
      </c>
      <c r="CX249" s="19">
        <f>ABS(Ct_Na+10^-pH-Kw*10^pH-Ct_Cl-Ct_OAc*Ka*10^pH/(1+Ka*10^pH))</f>
        <v>8.1215891377443353E-2</v>
      </c>
    </row>
    <row r="250" spans="1:102">
      <c r="A250" s="23">
        <v>2.21</v>
      </c>
      <c r="B250" s="19">
        <f>ABS(Ct_Na+10^-pH-Kw*10^pH-Ct_Cl-Ct_OAc*Ka*10^pH/(1+Ka*10^pH))</f>
        <v>4.4409197539959117E-2</v>
      </c>
      <c r="C250" s="19">
        <f>ABS(Ct_Na+10^-pH-Kw*10^pH-Ct_Cl-Ct_OAc*Ka*10^pH/(1+Ka*10^pH))</f>
        <v>3.7238952418199495E-2</v>
      </c>
      <c r="D250" s="19">
        <f>ABS(Ct_Na+10^-pH-Kw*10^pH-Ct_Cl-Ct_OAc*Ka*10^pH/(1+Ka*10^pH))</f>
        <v>3.0720547762054375E-2</v>
      </c>
      <c r="E250" s="19">
        <f>ABS(Ct_Na+10^-pH-Kw*10^pH-Ct_Cl-Ct_OAc*Ka*10^pH/(1+Ka*10^pH))</f>
        <v>2.4768960902095797E-2</v>
      </c>
      <c r="F250" s="19">
        <f>ABS(Ct_Na+10^-pH-Kw*10^pH-Ct_Cl-Ct_OAc*Ka*10^pH/(1+Ka*10^pH))</f>
        <v>1.9313339613800426E-2</v>
      </c>
      <c r="G250" s="19">
        <f>ABS(Ct_Na+10^-pH-Kw*10^pH-Ct_Cl-Ct_OAc*Ka*10^pH/(1+Ka*10^pH))</f>
        <v>1.4294168028568692E-2</v>
      </c>
      <c r="H250" s="19">
        <f>ABS(Ct_Na+10^-pH-Kw*10^pH-Ct_Cl-Ct_OAc*Ka*10^pH/(1+Ka*10^pH))</f>
        <v>9.6610865652778551E-3</v>
      </c>
      <c r="I250" s="19">
        <f>ABS(Ct_Na+10^-pH-Kw*10^pH-Ct_Cl-Ct_OAc*Ka*10^pH/(1+Ka*10^pH))</f>
        <v>5.3711963214900359E-3</v>
      </c>
      <c r="J250" s="19">
        <f>ABS(Ct_Na+10^-pH-Kw*10^pH-Ct_Cl-Ct_OAc*Ka*10^pH/(1+Ka*10^pH))</f>
        <v>1.3877268094013627E-3</v>
      </c>
      <c r="K250" s="19">
        <f>ABS(Ct_Na+10^-pH-Kw*10^pH-Ct_Cl-Ct_OAc*Ka*10^pH/(1+Ka*10^pH))</f>
        <v>2.3210206673708596E-3</v>
      </c>
      <c r="L250" s="19">
        <f>ABS(Ct_Na+10^-pH-Kw*10^pH-Ct_Cl-Ct_OAc*Ka*10^pH/(1+Ka*10^pH))</f>
        <v>5.7825183123582646E-3</v>
      </c>
      <c r="M250" s="19">
        <f>ABS(Ct_Na+10^-pH-Kw*10^pH-Ct_Cl-Ct_OAc*Ka*10^pH/(1+Ka*10^pH))</f>
        <v>9.020693528636806E-3</v>
      </c>
      <c r="N250" s="19">
        <f>ABS(Ct_Na+10^-pH-Kw*10^pH-Ct_Cl-Ct_OAc*Ka*10^pH/(1+Ka*10^pH))</f>
        <v>1.2056482793897942E-2</v>
      </c>
      <c r="O250" s="19">
        <f>ABS(Ct_Na+10^-pH-Kw*10^pH-Ct_Cl-Ct_OAc*Ka*10^pH/(1+Ka*10^pH))</f>
        <v>1.490828483096142E-2</v>
      </c>
      <c r="P250" s="19">
        <f>ABS(Ct_Na+10^-pH-Kw*10^pH-Ct_Cl-Ct_OAc*Ka*10^pH/(1+Ka*10^pH))</f>
        <v>1.7592333807021184E-2</v>
      </c>
      <c r="Q250" s="19">
        <f>ABS(Ct_Na+10^-pH-Kw*10^pH-Ct_Cl-Ct_OAc*Ka*10^pH/(1+Ka*10^pH))</f>
        <v>2.0123008555877515E-2</v>
      </c>
      <c r="R250" s="19">
        <f>ABS(Ct_Na+10^-pH-Kw*10^pH-Ct_Cl-Ct_OAc*Ka*10^pH/(1+Ka*10^pH))</f>
        <v>2.2513090263130722E-2</v>
      </c>
      <c r="S250" s="19">
        <f>ABS(Ct_Na+10^-pH-Kw*10^pH-Ct_Cl-Ct_OAc*Ka*10^pH/(1+Ka*10^pH))</f>
        <v>2.4773978364586464E-2</v>
      </c>
      <c r="T250" s="19">
        <f>ABS(Ct_Na+10^-pH-Kw*10^pH-Ct_Cl-Ct_OAc*Ka*10^pH/(1+Ka*10^pH))</f>
        <v>2.6915872355439265E-2</v>
      </c>
      <c r="U250" s="19">
        <f>ABS(Ct_Na+10^-pH-Kw*10^pH-Ct_Cl-Ct_OAc*Ka*10^pH/(1+Ka*10^pH))</f>
        <v>2.8947925628812442E-2</v>
      </c>
      <c r="V250" s="19">
        <f>ABS(Ct_Na+10^-pH-Kw*10^pH-Ct_Cl-Ct_OAc*Ka*10^pH/(1+Ka*10^pH))</f>
        <v>3.0878376238516955E-2</v>
      </c>
      <c r="W250" s="19">
        <f>ABS(Ct_Na+10^-pH-Kw*10^pH-Ct_Cl-Ct_OAc*Ka*10^pH/(1+Ka*10^pH))</f>
        <v>3.2714658525796865E-2</v>
      </c>
      <c r="X250" s="19">
        <f>ABS(Ct_Na+10^-pH-Kw*10^pH-Ct_Cl-Ct_OAc*Ka*10^pH/(1+Ka*10^pH))</f>
        <v>3.4463498799396766E-2</v>
      </c>
      <c r="Y250" s="19">
        <f>ABS(Ct_Na+10^-pH-Kw*10^pH-Ct_Cl-Ct_OAc*Ka*10^pH/(1+Ka*10^pH))</f>
        <v>3.6130997664922261E-2</v>
      </c>
      <c r="Z250" s="19">
        <f>ABS(Ct_Na+10^-pH-Kw*10^pH-Ct_Cl-Ct_OAc*Ka*10^pH/(1+Ka*10^pH))</f>
        <v>3.7722701127469324E-2</v>
      </c>
      <c r="AA250" s="19">
        <f>ABS(Ct_Na+10^-pH-Kw*10^pH-Ct_Cl-Ct_OAc*Ka*10^pH/(1+Ka*10^pH))</f>
        <v>3.9243662213903178E-2</v>
      </c>
      <c r="AB250" s="19">
        <f>ABS(Ct_Na+10^-pH-Kw*10^pH-Ct_Cl-Ct_OAc*Ka*10^pH/(1+Ka*10^pH))</f>
        <v>4.0698494557448596E-2</v>
      </c>
      <c r="AC250" s="19">
        <f>ABS(Ct_Na+10^-pH-Kw*10^pH-Ct_Cl-Ct_OAc*Ka*10^pH/(1+Ka*10^pH))</f>
        <v>4.2091419141694231E-2</v>
      </c>
      <c r="AD250" s="19">
        <f>ABS(Ct_Na+10^-pH-Kw*10^pH-Ct_Cl-Ct_OAc*Ka*10^pH/(1+Ka*10^pH))</f>
        <v>4.3426305201596294E-2</v>
      </c>
      <c r="AE250" s="19">
        <f>ABS(Ct_Na+10^-pH-Kw*10^pH-Ct_Cl-Ct_OAc*Ka*10^pH/(1+Ka*10^pH))</f>
        <v>4.4706706116196232E-2</v>
      </c>
      <c r="AF250" s="19">
        <f>ABS(Ct_Na+10^-pH-Kw*10^pH-Ct_Cl-Ct_OAc*Ka*10^pH/(1+Ka*10^pH))</f>
        <v>4.593589099421215E-2</v>
      </c>
      <c r="AG250" s="19">
        <f>ABS(Ct_Na+10^-pH-Kw*10^pH-Ct_Cl-Ct_OAc*Ka*10^pH/(1+Ka*10^pH))</f>
        <v>4.711687254367844E-2</v>
      </c>
      <c r="AH250" s="19">
        <f>ABS(Ct_Na+10^-pH-Kw*10^pH-Ct_Cl-Ct_OAc*Ka*10^pH/(1+Ka*10^pH))</f>
        <v>4.8252431725857567E-2</v>
      </c>
      <c r="AI250" s="19">
        <f>ABS(Ct_Na+10^-pH-Kw*10^pH-Ct_Cl-Ct_OAc*Ka*10^pH/(1+Ka*10^pH))</f>
        <v>4.9345139618143144E-2</v>
      </c>
      <c r="AJ250" s="19">
        <f>ABS(Ct_Na+10^-pH-Kw*10^pH-Ct_Cl-Ct_OAc*Ka*10^pH/(1+Ka*10^pH))</f>
        <v>5.0397376847751474E-2</v>
      </c>
      <c r="AK250" s="19">
        <f>ABS(Ct_Na+10^-pH-Kw*10^pH-Ct_Cl-Ct_OAc*Ka*10^pH/(1+Ka*10^pH))</f>
        <v>5.1411350905374062E-2</v>
      </c>
      <c r="AL250" s="19">
        <f>ABS(Ct_Na+10^-pH-Kw*10^pH-Ct_Cl-Ct_OAc*Ka*10^pH/(1+Ka*10^pH))</f>
        <v>5.2389111603795821E-2</v>
      </c>
      <c r="AM250" s="19">
        <f>ABS(Ct_Na+10^-pH-Kw*10^pH-Ct_Cl-Ct_OAc*Ka*10^pH/(1+Ka*10^pH))</f>
        <v>5.3332564909290517E-2</v>
      </c>
      <c r="AN250" s="19">
        <f>ABS(Ct_Na+10^-pH-Kw*10^pH-Ct_Cl-Ct_OAc*Ka*10^pH/(1+Ka*10^pH))</f>
        <v>5.4243485342181937E-2</v>
      </c>
      <c r="AO250" s="19">
        <f>ABS(Ct_Na+10^-pH-Kw*10^pH-Ct_Cl-Ct_OAc*Ka*10^pH/(1+Ka*10^pH))</f>
        <v>5.512352711633127E-2</v>
      </c>
      <c r="AP250" s="19">
        <f>ABS(Ct_Na+10^-pH-Kw*10^pH-Ct_Cl-Ct_OAc*Ka*10^pH/(1+Ka*10^pH))</f>
        <v>5.5974234164675639E-2</v>
      </c>
      <c r="AQ250" s="19">
        <f>ABS(Ct_Na+10^-pH-Kw*10^pH-Ct_Cl-Ct_OAc*Ka*10^pH/(1+Ka*10^pH))</f>
        <v>5.6797049178648043E-2</v>
      </c>
      <c r="AR250" s="19">
        <f>ABS(Ct_Na+10^-pH-Kw*10^pH-Ct_Cl-Ct_OAc*Ka*10^pH/(1+Ka*10^pH))</f>
        <v>5.7593321772814912E-2</v>
      </c>
      <c r="AS250" s="19">
        <f>ABS(Ct_Na+10^-pH-Kw*10^pH-Ct_Cl-Ct_OAc*Ka*10^pH/(1+Ka*10^pH))</f>
        <v>5.8364315871928835E-2</v>
      </c>
      <c r="AT250" s="19">
        <f>ABS(Ct_Na+10^-pH-Kw*10^pH-Ct_Cl-Ct_OAc*Ka*10^pH/(1+Ka*10^pH))</f>
        <v>5.9111216405445477E-2</v>
      </c>
      <c r="AU250" s="19">
        <f>ABS(Ct_Na+10^-pH-Kw*10^pH-Ct_Cl-Ct_OAc*Ka*10^pH/(1+Ka*10^pH))</f>
        <v>5.9835135384084651E-2</v>
      </c>
      <c r="AV250" s="19">
        <f>ABS(Ct_Na+10^-pH-Kw*10^pH-Ct_Cl-Ct_OAc*Ka*10^pH/(1+Ka*10^pH))</f>
        <v>6.053711742397723E-2</v>
      </c>
      <c r="AW250" s="19">
        <f>ABS(Ct_Na+10^-pH-Kw*10^pH-Ct_Cl-Ct_OAc*Ka*10^pH/(1+Ka*10^pH))</f>
        <v>6.1218144776111774E-2</v>
      </c>
      <c r="AX250" s="19">
        <f>ABS(Ct_Na+10^-pH-Kw*10^pH-Ct_Cl-Ct_OAc*Ka*10^pH/(1+Ka*10^pH))</f>
        <v>6.18791419120071E-2</v>
      </c>
      <c r="AY250" s="19">
        <f>ABS(Ct_Na+10^-pH-Kw*10^pH-Ct_Cl-Ct_OAc*Ka*10^pH/(1+Ka*10^pH))</f>
        <v>6.2520979710630087E-2</v>
      </c>
      <c r="AZ250" s="19">
        <f>ABS(Ct_Na+10^-pH-Kw*10^pH-Ct_Cl-Ct_OAc*Ka*10^pH/(1+Ka*10^pH))</f>
        <v>6.3144479286435268E-2</v>
      </c>
      <c r="BA250" s="19">
        <f>ABS(Ct_Na+10^-pH-Kw*10^pH-Ct_Cl-Ct_OAc*Ka*10^pH/(1+Ka*10^pH))</f>
        <v>6.3750415493907905E-2</v>
      </c>
      <c r="BB250" s="19">
        <f>ABS(Ct_Na+10^-pH-Kw*10^pH-Ct_Cl-Ct_OAc*Ka*10^pH/(1+Ka*10^pH))</f>
        <v>6.4339520140061848E-2</v>
      </c>
      <c r="BC250" s="19">
        <f>ABS(Ct_Na+10^-pH-Kw*10^pH-Ct_Cl-Ct_OAc*Ka*10^pH/(1+Ka*10^pH))</f>
        <v>6.4912484932896558E-2</v>
      </c>
      <c r="BD250" s="19">
        <f>ABS(Ct_Na+10^-pH-Kw*10^pH-Ct_Cl-Ct_OAc*Ka*10^pH/(1+Ka*10^pH))</f>
        <v>6.5469964190789737E-2</v>
      </c>
      <c r="BE250" s="19">
        <f>ABS(Ct_Na+10^-pH-Kw*10^pH-Ct_Cl-Ct_OAc*Ka*10^pH/(1+Ka*10^pH))</f>
        <v>6.60125773351391E-2</v>
      </c>
      <c r="BF250" s="19">
        <f>ABS(Ct_Na+10^-pH-Kw*10^pH-Ct_Cl-Ct_OAc*Ka*10^pH/(1+Ka*10^pH))</f>
        <v>6.6540911186216134E-2</v>
      </c>
      <c r="BG250" s="19">
        <f>ABS(Ct_Na+10^-pH-Kw*10^pH-Ct_Cl-Ct_OAc*Ka*10^pH/(1+Ka*10^pH))</f>
        <v>6.7055522080122318E-2</v>
      </c>
      <c r="BH250" s="19">
        <f>ABS(Ct_Na+10^-pH-Kw*10^pH-Ct_Cl-Ct_OAc*Ka*10^pH/(1+Ka*10^pH))</f>
        <v>6.755693782290273E-2</v>
      </c>
      <c r="BI250" s="19">
        <f>ABS(Ct_Na+10^-pH-Kw*10^pH-Ct_Cl-Ct_OAc*Ka*10^pH/(1+Ka*10^pH))</f>
        <v>6.804565949624565E-2</v>
      </c>
      <c r="BJ250" s="19">
        <f>ABS(Ct_Na+10^-pH-Kw*10^pH-Ct_Cl-Ct_OAc*Ka*10^pH/(1+Ka*10^pH))</f>
        <v>6.8522163127754984E-2</v>
      </c>
      <c r="BK250" s="19">
        <f>ABS(Ct_Na+10^-pH-Kw*10^pH-Ct_Cl-Ct_OAc*Ka*10^pH/(1+Ka*10^pH))</f>
        <v>6.8986901237498663E-2</v>
      </c>
      <c r="BL250" s="19">
        <f>ABS(Ct_Na+10^-pH-Kw*10^pH-Ct_Cl-Ct_OAc*Ka*10^pH/(1+Ka*10^pH))</f>
        <v>6.9440304271394929E-2</v>
      </c>
      <c r="BM250" s="19">
        <f>ABS(Ct_Na+10^-pH-Kw*10^pH-Ct_Cl-Ct_OAc*Ka*10^pH/(1+Ka*10^pH))</f>
        <v>6.9882781930980464E-2</v>
      </c>
      <c r="BN250" s="19">
        <f>ABS(Ct_Na+10^-pH-Kw*10^pH-Ct_Cl-Ct_OAc*Ka*10^pH/(1+Ka*10^pH))</f>
        <v>7.031472440819489E-2</v>
      </c>
      <c r="BO250" s="19">
        <f>ABS(Ct_Na+10^-pH-Kw*10^pH-Ct_Cl-Ct_OAc*Ka*10^pH/(1+Ka*10^pH))</f>
        <v>7.0736503533004258E-2</v>
      </c>
      <c r="BP250" s="19">
        <f>ABS(Ct_Na+10^-pH-Kw*10^pH-Ct_Cl-Ct_OAc*Ka*10^pH/(1+Ka*10^pH))</f>
        <v>7.1148473840957627E-2</v>
      </c>
      <c r="BQ250" s="19">
        <f>ABS(Ct_Na+10^-pH-Kw*10^pH-Ct_Cl-Ct_OAc*Ka*10^pH/(1+Ka*10^pH))</f>
        <v>7.1550973567118967E-2</v>
      </c>
      <c r="BR250" s="19">
        <f>ABS(Ct_Na+10^-pH-Kw*10^pH-Ct_Cl-Ct_OAc*Ka*10^pH/(1+Ka*10^pH))</f>
        <v>7.1944325572231155E-2</v>
      </c>
      <c r="BS250" s="19">
        <f>ABS(Ct_Na+10^-pH-Kw*10^pH-Ct_Cl-Ct_OAc*Ka*10^pH/(1+Ka*10^pH))</f>
        <v>7.2328838206441981E-2</v>
      </c>
      <c r="BT250" s="19">
        <f>ABS(Ct_Na+10^-pH-Kw*10^pH-Ct_Cl-Ct_OAc*Ka*10^pH/(1+Ka*10^pH))</f>
        <v>7.2704806115448092E-2</v>
      </c>
      <c r="BU250" s="19">
        <f>ABS(Ct_Na+10^-pH-Kw*10^pH-Ct_Cl-Ct_OAc*Ka*10^pH/(1+Ka*10^pH))</f>
        <v>7.307251099348705E-2</v>
      </c>
      <c r="BV250" s="19">
        <f>ABS(Ct_Na+10^-pH-Kw*10^pH-Ct_Cl-Ct_OAc*Ka*10^pH/(1+Ka*10^pH))</f>
        <v>7.3432222287220794E-2</v>
      </c>
      <c r="BW250" s="19">
        <f>ABS(Ct_Na+10^-pH-Kw*10^pH-Ct_Cl-Ct_OAc*Ka*10^pH/(1+Ka*10^pH))</f>
        <v>7.3784197854207617E-2</v>
      </c>
      <c r="BX250" s="19">
        <f>ABS(Ct_Na+10^-pH-Kw*10^pH-Ct_Cl-Ct_OAc*Ka*10^pH/(1+Ka*10^pH))</f>
        <v>7.4128684579343615E-2</v>
      </c>
      <c r="BY250" s="19">
        <f>ABS(Ct_Na+10^-pH-Kw*10^pH-Ct_Cl-Ct_OAc*Ka*10^pH/(1+Ka*10^pH))</f>
        <v>7.4465918952371493E-2</v>
      </c>
      <c r="BZ250" s="19">
        <f>ABS(Ct_Na+10^-pH-Kw*10^pH-Ct_Cl-Ct_OAc*Ka*10^pH/(1+Ka*10^pH))</f>
        <v>7.479612760929466E-2</v>
      </c>
      <c r="CA250" s="19">
        <f>ABS(Ct_Na+10^-pH-Kw*10^pH-Ct_Cl-Ct_OAc*Ka*10^pH/(1+Ka*10^pH))</f>
        <v>7.5119527840301833E-2</v>
      </c>
      <c r="CB250" s="19">
        <f>ABS(Ct_Na+10^-pH-Kw*10^pH-Ct_Cl-Ct_OAc*Ka*10^pH/(1+Ka*10^pH))</f>
        <v>7.5436328066594616E-2</v>
      </c>
      <c r="CC250" s="19">
        <f>ABS(Ct_Na+10^-pH-Kw*10^pH-Ct_Cl-Ct_OAc*Ka*10^pH/(1+Ka*10^pH))</f>
        <v>7.5746728288315829E-2</v>
      </c>
      <c r="CD250" s="19">
        <f>ABS(Ct_Na+10^-pH-Kw*10^pH-Ct_Cl-Ct_OAc*Ka*10^pH/(1+Ka*10^pH))</f>
        <v>7.6050920505602596E-2</v>
      </c>
      <c r="CE250" s="19">
        <f>ABS(Ct_Na+10^-pH-Kw*10^pH-Ct_Cl-Ct_OAc*Ka*10^pH/(1+Ka*10^pH))</f>
        <v>7.6349089114626262E-2</v>
      </c>
      <c r="CF250" s="19">
        <f>ABS(Ct_Na+10^-pH-Kw*10^pH-Ct_Cl-Ct_OAc*Ka*10^pH/(1+Ka*10^pH))</f>
        <v>7.6641411280335747E-2</v>
      </c>
      <c r="CG250" s="19">
        <f>ABS(Ct_Na+10^-pH-Kw*10^pH-Ct_Cl-Ct_OAc*Ka*10^pH/(1+Ka*10^pH))</f>
        <v>7.692805728748775E-2</v>
      </c>
      <c r="CH250" s="19">
        <f>ABS(Ct_Na+10^-pH-Kw*10^pH-Ct_Cl-Ct_OAc*Ka*10^pH/(1+Ka*10^pH))</f>
        <v>7.7209190871425304E-2</v>
      </c>
      <c r="CI250" s="19">
        <f>ABS(Ct_Na+10^-pH-Kw*10^pH-Ct_Cl-Ct_OAc*Ka*10^pH/(1+Ka*10^pH))</f>
        <v>7.7484969529954512E-2</v>
      </c>
      <c r="CJ250" s="19">
        <f>ABS(Ct_Na+10^-pH-Kw*10^pH-Ct_Cl-Ct_OAc*Ka*10^pH/(1+Ka*10^pH))</f>
        <v>7.7755544817568079E-2</v>
      </c>
      <c r="CK250" s="19">
        <f>ABS(Ct_Na+10^-pH-Kw*10^pH-Ct_Cl-Ct_OAc*Ka*10^pH/(1+Ka*10^pH))</f>
        <v>7.8021062623170198E-2</v>
      </c>
      <c r="CL250" s="19">
        <f>ABS(Ct_Na+10^-pH-Kw*10^pH-Ct_Cl-Ct_OAc*Ka*10^pH/(1+Ka*10^pH))</f>
        <v>7.828166343237225E-2</v>
      </c>
      <c r="CM250" s="19">
        <f>ABS(Ct_Na+10^-pH-Kw*10^pH-Ct_Cl-Ct_OAc*Ka*10^pH/(1+Ka*10^pH))</f>
        <v>7.8537482575350426E-2</v>
      </c>
      <c r="CN250" s="19">
        <f>ABS(Ct_Na+10^-pH-Kw*10^pH-Ct_Cl-Ct_OAc*Ka*10^pH/(1+Ka*10^pH))</f>
        <v>7.8788650461183524E-2</v>
      </c>
      <c r="CO250" s="19">
        <f>ABS(Ct_Na+10^-pH-Kw*10^pH-Ct_Cl-Ct_OAc*Ka*10^pH/(1+Ka*10^pH))</f>
        <v>7.9035292799524162E-2</v>
      </c>
      <c r="CP250" s="19">
        <f>ABS(Ct_Na+10^-pH-Kw*10^pH-Ct_Cl-Ct_OAc*Ka*10^pH/(1+Ka*10^pH))</f>
        <v>7.9277530810394431E-2</v>
      </c>
      <c r="CQ250" s="19">
        <f>ABS(Ct_Na+10^-pH-Kw*10^pH-Ct_Cl-Ct_OAc*Ka*10^pH/(1+Ka*10^pH))</f>
        <v>7.9515481422842205E-2</v>
      </c>
      <c r="CR250" s="19">
        <f>ABS(Ct_Na+10^-pH-Kw*10^pH-Ct_Cl-Ct_OAc*Ka*10^pH/(1+Ka*10^pH))</f>
        <v>7.9749257463141765E-2</v>
      </c>
      <c r="CS250" s="19">
        <f>ABS(Ct_Na+10^-pH-Kw*10^pH-Ct_Cl-Ct_OAc*Ka*10^pH/(1+Ka*10^pH))</f>
        <v>7.9978967833175235E-2</v>
      </c>
      <c r="CT250" s="19">
        <f>ABS(Ct_Na+10^-pH-Kw*10^pH-Ct_Cl-Ct_OAc*Ka*10^pH/(1+Ka*10^pH))</f>
        <v>8.0204717679587478E-2</v>
      </c>
      <c r="CU250" s="19">
        <f>ABS(Ct_Na+10^-pH-Kw*10^pH-Ct_Cl-Ct_OAc*Ka*10^pH/(1+Ka*10^pH))</f>
        <v>8.0426608554266144E-2</v>
      </c>
      <c r="CV250" s="19">
        <f>ABS(Ct_Na+10^-pH-Kw*10^pH-Ct_Cl-Ct_OAc*Ka*10^pH/(1+Ka*10^pH))</f>
        <v>8.0644738566662141E-2</v>
      </c>
      <c r="CW250" s="19">
        <f>ABS(Ct_Na+10^-pH-Kw*10^pH-Ct_Cl-Ct_OAc*Ka*10^pH/(1+Ka*10^pH))</f>
        <v>8.0859202528429638E-2</v>
      </c>
      <c r="CX250" s="19">
        <f>ABS(Ct_Na+10^-pH-Kw*10^pH-Ct_Cl-Ct_OAc*Ka*10^pH/(1+Ka*10^pH))</f>
        <v>8.1070092090834323E-2</v>
      </c>
    </row>
    <row r="251" spans="1:102">
      <c r="A251" s="24">
        <v>2.2200000000000002</v>
      </c>
      <c r="B251" s="19">
        <f>ABS(Ct_Na+10^-pH-Kw*10^pH-Ct_Cl-Ct_OAc*Ka*10^pH/(1+Ka*10^pH))</f>
        <v>4.4562909184734038E-2</v>
      </c>
      <c r="C251" s="19">
        <f>ABS(Ct_Na+10^-pH-Kw*10^pH-Ct_Cl-Ct_OAc*Ka*10^pH/(1+Ka*10^pH))</f>
        <v>3.7392027992171277E-2</v>
      </c>
      <c r="D251" s="19">
        <f>ABS(Ct_Na+10^-pH-Kw*10^pH-Ct_Cl-Ct_OAc*Ka*10^pH/(1+Ka*10^pH))</f>
        <v>3.0873045089841494E-2</v>
      </c>
      <c r="E251" s="19">
        <f>ABS(Ct_Na+10^-pH-Kw*10^pH-Ct_Cl-Ct_OAc*Ka*10^pH/(1+Ka*10^pH))</f>
        <v>2.4920930265975166E-2</v>
      </c>
      <c r="F251" s="19">
        <f>ABS(Ct_Na+10^-pH-Kw*10^pH-Ct_Cl-Ct_OAc*Ka*10^pH/(1+Ka*10^pH))</f>
        <v>1.9464825010764363E-2</v>
      </c>
      <c r="G251" s="19">
        <f>ABS(Ct_Na+10^-pH-Kw*10^pH-Ct_Cl-Ct_OAc*Ka*10^pH/(1+Ka*10^pH))</f>
        <v>1.4445208175970432E-2</v>
      </c>
      <c r="H251" s="19">
        <f>ABS(Ct_Na+10^-pH-Kw*10^pH-Ct_Cl-Ct_OAc*Ka*10^pH/(1+Ka*10^pH))</f>
        <v>9.8117157130837244E-3</v>
      </c>
      <c r="I251" s="19">
        <f>ABS(Ct_Na+10^-pH-Kw*10^pH-Ct_Cl-Ct_OAc*Ka*10^pH/(1+Ka*10^pH))</f>
        <v>5.521444914114544E-3</v>
      </c>
      <c r="J251" s="19">
        <f>ABS(Ct_Na+10^-pH-Kw*10^pH-Ct_Cl-Ct_OAc*Ka*10^pH/(1+Ka*10^pH))</f>
        <v>1.5376220293574605E-3</v>
      </c>
      <c r="K251" s="19">
        <f>ABS(Ct_Na+10^-pH-Kw*10^pH-Ct_Cl-Ct_OAc*Ka*10^pH/(1+Ka*10^pH))</f>
        <v>2.1714544495543158E-3</v>
      </c>
      <c r="L251" s="19">
        <f>ABS(Ct_Na+10^-pH-Kw*10^pH-Ct_Cl-Ct_OAc*Ka*10^pH/(1+Ka*10^pH))</f>
        <v>5.633259163205305E-3</v>
      </c>
      <c r="M251" s="19">
        <f>ABS(Ct_Na+10^-pH-Kw*10^pH-Ct_Cl-Ct_OAc*Ka*10^pH/(1+Ka*10^pH))</f>
        <v>8.8717216372659093E-3</v>
      </c>
      <c r="N251" s="19">
        <f>ABS(Ct_Na+10^-pH-Kw*10^pH-Ct_Cl-Ct_OAc*Ka*10^pH/(1+Ka*10^pH))</f>
        <v>1.1907780206697721E-2</v>
      </c>
      <c r="O251" s="19">
        <f>ABS(Ct_Na+10^-pH-Kw*10^pH-Ct_Cl-Ct_OAc*Ka*10^pH/(1+Ka*10^pH))</f>
        <v>1.4759835226466999E-2</v>
      </c>
      <c r="P251" s="19">
        <f>ABS(Ct_Na+10^-pH-Kw*10^pH-Ct_Cl-Ct_OAc*Ka*10^pH/(1+Ka*10^pH))</f>
        <v>1.7444122303896914E-2</v>
      </c>
      <c r="Q251" s="19">
        <f>ABS(Ct_Na+10^-pH-Kw*10^pH-Ct_Cl-Ct_OAc*Ka*10^pH/(1+Ka*10^pH))</f>
        <v>1.9975021548330824E-2</v>
      </c>
      <c r="R251" s="19">
        <f>ABS(Ct_Na+10^-pH-Kw*10^pH-Ct_Cl-Ct_OAc*Ka*10^pH/(1+Ka*10^pH))</f>
        <v>2.2365315279185085E-2</v>
      </c>
      <c r="S251" s="19">
        <f>ABS(Ct_Na+10^-pH-Kw*10^pH-Ct_Cl-Ct_OAc*Ka*10^pH/(1+Ka*10^pH))</f>
        <v>2.4626403943506674E-2</v>
      </c>
      <c r="T251" s="19">
        <f>ABS(Ct_Na+10^-pH-Kw*10^pH-Ct_Cl-Ct_OAc*Ka*10^pH/(1+Ka*10^pH))</f>
        <v>2.6768487941285026E-2</v>
      </c>
      <c r="U251" s="19">
        <f>ABS(Ct_Na+10^-pH-Kw*10^pH-Ct_Cl-Ct_OAc*Ka*10^pH/(1+Ka*10^pH))</f>
        <v>2.8800721477638843E-2</v>
      </c>
      <c r="V251" s="19">
        <f>ABS(Ct_Na+10^-pH-Kw*10^pH-Ct_Cl-Ct_OAc*Ka*10^pH/(1+Ka*10^pH))</f>
        <v>3.073134333717497E-2</v>
      </c>
      <c r="W251" s="19">
        <f>ABS(Ct_Na+10^-pH-Kw*10^pH-Ct_Cl-Ct_OAc*Ka*10^pH/(1+Ka*10^pH))</f>
        <v>3.256778852063618E-2</v>
      </c>
      <c r="X251" s="19">
        <f>ABS(Ct_Na+10^-pH-Kw*10^pH-Ct_Cl-Ct_OAc*Ka*10^pH/(1+Ka*10^pH))</f>
        <v>3.4316783933456357E-2</v>
      </c>
      <c r="Y251" s="19">
        <f>ABS(Ct_Na+10^-pH-Kw*10^pH-Ct_Cl-Ct_OAc*Ka*10^pH/(1+Ka*10^pH))</f>
        <v>3.5984430722424438E-2</v>
      </c>
      <c r="Z251" s="19">
        <f>ABS(Ct_Na+10^-pH-Kw*10^pH-Ct_Cl-Ct_OAc*Ka*10^pH/(1+Ka*10^pH))</f>
        <v>3.7576275384621244E-2</v>
      </c>
      <c r="AA251" s="19">
        <f>ABS(Ct_Na+10^-pH-Kw*10^pH-Ct_Cl-Ct_OAc*Ka*10^pH/(1+Ka*10^pH))</f>
        <v>3.9097371395164865E-2</v>
      </c>
      <c r="AB251" s="19">
        <f>ABS(Ct_Na+10^-pH-Kw*10^pH-Ct_Cl-Ct_OAc*Ka*10^pH/(1+Ka*10^pH))</f>
        <v>4.0552332796554395E-2</v>
      </c>
      <c r="AC251" s="19">
        <f>ABS(Ct_Na+10^-pH-Kw*10^pH-Ct_Cl-Ct_OAc*Ka*10^pH/(1+Ka*10^pH))</f>
        <v>4.1945380946820987E-2</v>
      </c>
      <c r="AD251" s="19">
        <f>ABS(Ct_Na+10^-pH-Kw*10^pH-Ct_Cl-Ct_OAc*Ka*10^pH/(1+Ka*10^pH))</f>
        <v>4.3280385424159823E-2</v>
      </c>
      <c r="AE251" s="19">
        <f>ABS(Ct_Na+10^-pH-Kw*10^pH-Ct_Cl-Ct_OAc*Ka*10^pH/(1+Ka*10^pH))</f>
        <v>4.4560899922831736E-2</v>
      </c>
      <c r="AF251" s="19">
        <f>ABS(Ct_Na+10^-pH-Kw*10^pH-Ct_Cl-Ct_OAc*Ka*10^pH/(1+Ka*10^pH))</f>
        <v>4.5790193841556776E-2</v>
      </c>
      <c r="AG251" s="19">
        <f>ABS(Ct_Na+10^-pH-Kw*10^pH-Ct_Cl-Ct_OAc*Ka*10^pH/(1+Ka*10^pH))</f>
        <v>4.697128015562594E-2</v>
      </c>
      <c r="AH251" s="19">
        <f>ABS(Ct_Na+10^-pH-Kw*10^pH-Ct_Cl-Ct_OAc*Ka*10^pH/(1+Ka*10^pH))</f>
        <v>4.8106940073000128E-2</v>
      </c>
      <c r="AI251" s="19">
        <f>ABS(Ct_Na+10^-pH-Kw*10^pH-Ct_Cl-Ct_OAc*Ka*10^pH/(1+Ka*10^pH))</f>
        <v>4.9199744899152659E-2</v>
      </c>
      <c r="AJ251" s="19">
        <f>ABS(Ct_Na+10^-pH-Kw*10^pH-Ct_Cl-Ct_OAc*Ka*10^pH/(1+Ka*10^pH))</f>
        <v>5.0252075472484704E-2</v>
      </c>
      <c r="AK251" s="19">
        <f>ABS(Ct_Na+10^-pH-Kw*10^pH-Ct_Cl-Ct_OAc*Ka*10^pH/(1+Ka*10^pH))</f>
        <v>5.1266139479513799E-2</v>
      </c>
      <c r="AL251" s="19">
        <f>ABS(Ct_Na+10^-pH-Kw*10^pH-Ct_Cl-Ct_OAc*Ka*10^pH/(1+Ka*10^pH))</f>
        <v>5.2243986914863261E-2</v>
      </c>
      <c r="AM251" s="19">
        <f>ABS(Ct_Na+10^-pH-Kw*10^pH-Ct_Cl-Ct_OAc*Ka*10^pH/(1+Ka*10^pH))</f>
        <v>5.3187523913884684E-2</v>
      </c>
      <c r="AN251" s="19">
        <f>ABS(Ct_Na+10^-pH-Kw*10^pH-Ct_Cl-Ct_OAc*Ka*10^pH/(1+Ka*10^pH))</f>
        <v>5.4098525154319149E-2</v>
      </c>
      <c r="AO251" s="19">
        <f>ABS(Ct_Na+10^-pH-Kw*10^pH-Ct_Cl-Ct_OAc*Ka*10^pH/(1+Ka*10^pH))</f>
        <v>5.4978644996772789E-2</v>
      </c>
      <c r="AP251" s="19">
        <f>ABS(Ct_Na+10^-pH-Kw*10^pH-Ct_Cl-Ct_OAc*Ka*10^pH/(1+Ka*10^pH))</f>
        <v>5.5829427511144641E-2</v>
      </c>
      <c r="AQ251" s="19">
        <f>ABS(Ct_Na+10^-pH-Kw*10^pH-Ct_Cl-Ct_OAc*Ka*10^pH/(1+Ka*10^pH))</f>
        <v>5.6652315516848552E-2</v>
      </c>
      <c r="AR251" s="19">
        <f>ABS(Ct_Na+10^-pH-Kw*10^pH-Ct_Cl-Ct_OAc*Ka*10^pH/(1+Ka*10^pH))</f>
        <v>5.7448658748174945E-2</v>
      </c>
      <c r="AS251" s="19">
        <f>ABS(Ct_Na+10^-pH-Kw*10^pH-Ct_Cl-Ct_OAc*Ka*10^pH/(1+Ka*10^pH))</f>
        <v>5.8219721241998888E-2</v>
      </c>
      <c r="AT251" s="19">
        <f>ABS(Ct_Na+10^-pH-Kw*10^pH-Ct_Cl-Ct_OAc*Ka*10^pH/(1+Ka*10^pH))</f>
        <v>5.8966688032890853E-2</v>
      </c>
      <c r="AU251" s="19">
        <f>ABS(Ct_Na+10^-pH-Kw*10^pH-Ct_Cl-Ct_OAc*Ka*10^pH/(1+Ka*10^pH))</f>
        <v>5.9690671230216888E-2</v>
      </c>
      <c r="AV251" s="19">
        <f>ABS(Ct_Na+10^-pH-Kw*10^pH-Ct_Cl-Ct_OAc*Ka*10^pH/(1+Ka*10^pH))</f>
        <v>6.0392715542775505E-2</v>
      </c>
      <c r="AW251" s="19">
        <f>ABS(Ct_Na+10^-pH-Kw*10^pH-Ct_Cl-Ct_OAc*Ka*10^pH/(1+Ka*10^pH))</f>
        <v>6.1073803308690541E-2</v>
      </c>
      <c r="AX251" s="19">
        <f>ABS(Ct_Na+10^-pH-Kw*10^pH-Ct_Cl-Ct_OAc*Ka*10^pH/(1+Ka*10^pH))</f>
        <v>6.1734859081490456E-2</v>
      </c>
      <c r="AY251" s="19">
        <f>ABS(Ct_Na+10^-pH-Kw*10^pH-Ct_Cl-Ct_OAc*Ka*10^pH/(1+Ka*10^pH))</f>
        <v>6.2376753817397615E-2</v>
      </c>
      <c r="AZ251" s="19">
        <f>ABS(Ct_Na+10^-pH-Kw*10^pH-Ct_Cl-Ct_OAc*Ka*10^pH/(1+Ka*10^pH))</f>
        <v>6.3000308703707403E-2</v>
      </c>
      <c r="BA251" s="19">
        <f>ABS(Ct_Na+10^-pH-Kw*10^pH-Ct_Cl-Ct_OAc*Ka*10^pH/(1+Ka*10^pH))</f>
        <v>6.3606298663642286E-2</v>
      </c>
      <c r="BB251" s="19">
        <f>ABS(Ct_Na+10^-pH-Kw*10^pH-Ct_Cl-Ct_OAc*Ka*10^pH/(1+Ka*10^pH))</f>
        <v>6.4195455569134516E-2</v>
      </c>
      <c r="BC251" s="19">
        <f>ABS(Ct_Na+10^-pH-Kw*10^pH-Ct_Cl-Ct_OAc*Ka*10^pH/(1+Ka*10^pH))</f>
        <v>6.4768471189544818E-2</v>
      </c>
      <c r="BD251" s="19">
        <f>ABS(Ct_Na+10^-pH-Kw*10^pH-Ct_Cl-Ct_OAc*Ka*10^pH/(1+Ka*10^pH))</f>
        <v>6.5325999901295326E-2</v>
      </c>
      <c r="BE251" s="19">
        <f>ABS(Ct_Na+10^-pH-Kw*10^pH-Ct_Cl-Ct_OAc*Ka*10^pH/(1+Ka*10^pH))</f>
        <v>6.5868661180732507E-2</v>
      </c>
      <c r="BF251" s="19">
        <f>ABS(Ct_Na+10^-pH-Kw*10^pH-Ct_Cl-Ct_OAc*Ka*10^pH/(1+Ka*10^pH))</f>
        <v>6.6397041900184514E-2</v>
      </c>
      <c r="BG251" s="19">
        <f>ABS(Ct_Na+10^-pH-Kw*10^pH-Ct_Cl-Ct_OAc*Ka*10^pH/(1+Ka*10^pH))</f>
        <v>6.6911698445105264E-2</v>
      </c>
      <c r="BH251" s="19">
        <f>ABS(Ct_Na+10^-pH-Kw*10^pH-Ct_Cl-Ct_OAc*Ka*10^pH/(1+Ka*10^pH))</f>
        <v>6.7413158668361409E-2</v>
      </c>
      <c r="BI251" s="19">
        <f>ABS(Ct_Na+10^-pH-Kw*10^pH-Ct_Cl-Ct_OAc*Ka*10^pH/(1+Ka*10^pH))</f>
        <v>6.790192369609209E-2</v>
      </c>
      <c r="BJ251" s="19">
        <f>ABS(Ct_Na+10^-pH-Kw*10^pH-Ct_Cl-Ct_OAc*Ka*10^pH/(1+Ka*10^pH))</f>
        <v>6.8378469598129488E-2</v>
      </c>
      <c r="BK251" s="19">
        <f>ABS(Ct_Na+10^-pH-Kw*10^pH-Ct_Cl-Ct_OAc*Ka*10^pH/(1+Ka*10^pH))</f>
        <v>6.8843248934684478E-2</v>
      </c>
      <c r="BL251" s="19">
        <f>ABS(Ct_Na+10^-pH-Kw*10^pH-Ct_Cl-Ct_OAc*Ka*10^pH/(1+Ka*10^pH))</f>
        <v>6.9296692189860079E-2</v>
      </c>
      <c r="BM251" s="19">
        <f>ABS(Ct_Na+10^-pH-Kw*10^pH-Ct_Cl-Ct_OAc*Ka*10^pH/(1+Ka*10^pH))</f>
        <v>6.9739209101537483E-2</v>
      </c>
      <c r="BN251" s="19">
        <f>ABS(Ct_Na+10^-pH-Kw*10^pH-Ct_Cl-Ct_OAc*Ka*10^pH/(1+Ka*10^pH))</f>
        <v>7.0171189896270178E-2</v>
      </c>
      <c r="BO251" s="19">
        <f>ABS(Ct_Na+10^-pH-Kw*10^pH-Ct_Cl-Ct_OAc*Ka*10^pH/(1+Ka*10^pH))</f>
        <v>7.0593006437009137E-2</v>
      </c>
      <c r="BP251" s="19">
        <f>ABS(Ct_Na+10^-pH-Kw*10^pH-Ct_Cl-Ct_OAc*Ka*10^pH/(1+Ka*10^pH))</f>
        <v>7.1005013290754204E-2</v>
      </c>
      <c r="BQ251" s="19">
        <f>ABS(Ct_Na+10^-pH-Kw*10^pH-Ct_Cl-Ct_OAc*Ka*10^pH/(1+Ka*10^pH))</f>
        <v>7.1407548722574099E-2</v>
      </c>
      <c r="BR251" s="19">
        <f>ABS(Ct_Na+10^-pH-Kw*10^pH-Ct_Cl-Ct_OAc*Ka*10^pH/(1+Ka*10^pH))</f>
        <v>7.1800935621852607E-2</v>
      </c>
      <c r="BS251" s="19">
        <f>ABS(Ct_Na+10^-pH-Kw*10^pH-Ct_Cl-Ct_OAc*Ka*10^pH/(1+Ka*10^pH))</f>
        <v>7.2185482366091167E-2</v>
      </c>
      <c r="BT251" s="19">
        <f>ABS(Ct_Na+10^-pH-Kw*10^pH-Ct_Cl-Ct_OAc*Ka*10^pH/(1+Ka*10^pH))</f>
        <v>7.2561483627124418E-2</v>
      </c>
      <c r="BU251" s="19">
        <f>ABS(Ct_Na+10^-pH-Kw*10^pH-Ct_Cl-Ct_OAc*Ka*10^pH/(1+Ka*10^pH))</f>
        <v>7.292922112417892E-2</v>
      </c>
      <c r="BV251" s="19">
        <f>ABS(Ct_Na+10^-pH-Kw*10^pH-Ct_Cl-Ct_OAc*Ka*10^pH/(1+Ka*10^pH))</f>
        <v>7.3288964327819173E-2</v>
      </c>
      <c r="BW251" s="19">
        <f>ABS(Ct_Na+10^-pH-Kw*10^pH-Ct_Cl-Ct_OAc*Ka*10^pH/(1+Ka*10^pH))</f>
        <v>7.3640971118477963E-2</v>
      </c>
      <c r="BX251" s="19">
        <f>ABS(Ct_Na+10^-pH-Kw*10^pH-Ct_Cl-Ct_OAc*Ka*10^pH/(1+Ka*10^pH))</f>
        <v>7.3985488402952493E-2</v>
      </c>
      <c r="BY251" s="19">
        <f>ABS(Ct_Na+10^-pH-Kw*10^pH-Ct_Cl-Ct_OAc*Ka*10^pH/(1+Ka*10^pH))</f>
        <v>7.4322752691964381E-2</v>
      </c>
      <c r="BZ251" s="19">
        <f>ABS(Ct_Na+10^-pH-Kw*10^pH-Ct_Cl-Ct_OAc*Ka*10^pH/(1+Ka*10^pH))</f>
        <v>7.4652990641621897E-2</v>
      </c>
      <c r="CA251" s="19">
        <f>ABS(Ct_Na+10^-pH-Kw*10^pH-Ct_Cl-Ct_OAc*Ka*10^pH/(1+Ka*10^pH))</f>
        <v>7.4976419561389535E-2</v>
      </c>
      <c r="CB251" s="19">
        <f>ABS(Ct_Na+10^-pH-Kw*10^pH-Ct_Cl-Ct_OAc*Ka*10^pH/(1+Ka*10^pH))</f>
        <v>7.5293247890957857E-2</v>
      </c>
      <c r="CC251" s="19">
        <f>ABS(Ct_Na+10^-pH-Kw*10^pH-Ct_Cl-Ct_OAc*Ka*10^pH/(1+Ka*10^pH))</f>
        <v>7.5603675648211674E-2</v>
      </c>
      <c r="CD251" s="19">
        <f>ABS(Ct_Na+10^-pH-Kw*10^pH-Ct_Cl-Ct_OAc*Ka*10^pH/(1+Ka*10^pH))</f>
        <v>7.5907894850320387E-2</v>
      </c>
      <c r="CE251" s="19">
        <f>ABS(Ct_Na+10^-pH-Kw*10^pH-Ct_Cl-Ct_OAc*Ka*10^pH/(1+Ka*10^pH))</f>
        <v>7.6206089909813091E-2</v>
      </c>
      <c r="CF251" s="19">
        <f>ABS(Ct_Na+10^-pH-Kw*10^pH-Ct_Cl-Ct_OAc*Ka*10^pH/(1+Ka*10^pH))</f>
        <v>7.6498438007354966E-2</v>
      </c>
      <c r="CG251" s="19">
        <f>ABS(Ct_Na+10^-pH-Kw*10^pH-Ct_Cl-Ct_OAc*Ka*10^pH/(1+Ka*10^pH))</f>
        <v>7.6785109442808641E-2</v>
      </c>
      <c r="CH251" s="19">
        <f>ABS(Ct_Na+10^-pH-Kw*10^pH-Ct_Cl-Ct_OAc*Ka*10^pH/(1+Ka*10^pH))</f>
        <v>7.706626796604206E-2</v>
      </c>
      <c r="CI251" s="19">
        <f>ABS(Ct_Na+10^-pH-Kw*10^pH-Ct_Cl-Ct_OAc*Ka*10^pH/(1+Ka*10^pH))</f>
        <v>7.7342071088832939E-2</v>
      </c>
      <c r="CJ251" s="19">
        <f>ABS(Ct_Na+10^-pH-Kw*10^pH-Ct_Cl-Ct_OAc*Ka*10^pH/(1+Ka*10^pH))</f>
        <v>7.7612670379118315E-2</v>
      </c>
      <c r="CK251" s="19">
        <f>ABS(Ct_Na+10^-pH-Kw*10^pH-Ct_Cl-Ct_OAc*Ka*10^pH/(1+Ka*10^pH))</f>
        <v>7.787821173874418E-2</v>
      </c>
      <c r="CL251" s="19">
        <f>ABS(Ct_Na+10^-pH-Kw*10^pH-Ct_Cl-Ct_OAc*Ka*10^pH/(1+Ka*10^pH))</f>
        <v>7.8138835665784348E-2</v>
      </c>
      <c r="CM251" s="19">
        <f>ABS(Ct_Na+10^-pH-Kw*10^pH-Ct_Cl-Ct_OAc*Ka*10^pH/(1+Ka*10^pH))</f>
        <v>7.8394677502420129E-2</v>
      </c>
      <c r="CN251" s="19">
        <f>ABS(Ct_Na+10^-pH-Kw*10^pH-Ct_Cl-Ct_OAc*Ka*10^pH/(1+Ka*10^pH))</f>
        <v>7.8645867669298875E-2</v>
      </c>
      <c r="CO251" s="19">
        <f>ABS(Ct_Na+10^-pH-Kw*10^pH-Ct_Cl-Ct_OAc*Ka*10^pH/(1+Ka*10^pH))</f>
        <v>7.8892531887224879E-2</v>
      </c>
      <c r="CP251" s="19">
        <f>ABS(Ct_Na+10^-pH-Kw*10^pH-Ct_Cl-Ct_OAc*Ka*10^pH/(1+Ka*10^pH))</f>
        <v>7.913479138697363E-2</v>
      </c>
      <c r="CQ251" s="19">
        <f>ABS(Ct_Na+10^-pH-Kw*10^pH-Ct_Cl-Ct_OAc*Ka*10^pH/(1+Ka*10^pH))</f>
        <v>7.937276310796576E-2</v>
      </c>
      <c r="CR251" s="19">
        <f>ABS(Ct_Na+10^-pH-Kw*10^pH-Ct_Cl-Ct_OAc*Ka*10^pH/(1+Ka*10^pH))</f>
        <v>7.9606559886484338E-2</v>
      </c>
      <c r="CS251" s="19">
        <f>ABS(Ct_Na+10^-pH-Kw*10^pH-Ct_Cl-Ct_OAc*Ka*10^pH/(1+Ka*10^pH))</f>
        <v>7.9836290634072132E-2</v>
      </c>
      <c r="CT251" s="19">
        <f>ABS(Ct_Na+10^-pH-Kw*10^pH-Ct_Cl-Ct_OAc*Ka*10^pH/(1+Ka*10^pH))</f>
        <v>8.0062060506701574E-2</v>
      </c>
      <c r="CU251" s="19">
        <f>ABS(Ct_Na+10^-pH-Kw*10^pH-Ct_Cl-Ct_OAc*Ka*10^pH/(1+Ka*10^pH))</f>
        <v>8.0283971065268939E-2</v>
      </c>
      <c r="CV251" s="19">
        <f>ABS(Ct_Na+10^-pH-Kw*10^pH-Ct_Cl-Ct_OAc*Ka*10^pH/(1+Ka*10^pH))</f>
        <v>8.0502120427928384E-2</v>
      </c>
      <c r="CW251" s="19">
        <f>ABS(Ct_Na+10^-pH-Kw*10^pH-Ct_Cl-Ct_OAc*Ka*10^pH/(1+Ka*10^pH))</f>
        <v>8.0716603414744834E-2</v>
      </c>
      <c r="CX251" s="19">
        <f>ABS(Ct_Na+10^-pH-Kw*10^pH-Ct_Cl-Ct_OAc*Ka*10^pH/(1+Ka*10^pH))</f>
        <v>8.0927511685114306E-2</v>
      </c>
    </row>
    <row r="252" spans="1:102">
      <c r="A252" s="23">
        <v>2.23</v>
      </c>
      <c r="B252" s="19">
        <f>ABS(Ct_Na+10^-pH-Kw*10^pH-Ct_Cl-Ct_OAc*Ka*10^pH/(1+Ka*10^pH))</f>
        <v>4.4713735262416267E-2</v>
      </c>
      <c r="C252" s="19">
        <f>ABS(Ct_Na+10^-pH-Kw*10^pH-Ct_Cl-Ct_OAc*Ka*10^pH/(1+Ka*10^pH))</f>
        <v>3.7542203271260371E-2</v>
      </c>
      <c r="D252" s="19">
        <f>ABS(Ct_Na+10^-pH-Kw*10^pH-Ct_Cl-Ct_OAc*Ka*10^pH/(1+Ka*10^pH))</f>
        <v>3.1022628733845911E-2</v>
      </c>
      <c r="E252" s="19">
        <f>ABS(Ct_Na+10^-pH-Kw*10^pH-Ct_Cl-Ct_OAc*Ka*10^pH/(1+Ka*10^pH))</f>
        <v>2.5069973721424017E-2</v>
      </c>
      <c r="F252" s="19">
        <f>ABS(Ct_Na+10^-pH-Kw*10^pH-Ct_Cl-Ct_OAc*Ka*10^pH/(1+Ka*10^pH))</f>
        <v>1.9613373293370609E-2</v>
      </c>
      <c r="G252" s="19">
        <f>ABS(Ct_Na+10^-pH-Kw*10^pH-Ct_Cl-Ct_OAc*Ka*10^pH/(1+Ka*10^pH))</f>
        <v>1.4593300899561481E-2</v>
      </c>
      <c r="H252" s="19">
        <f>ABS(Ct_Na+10^-pH-Kw*10^pH-Ct_Cl-Ct_OAc*Ka*10^pH/(1+Ka*10^pH))</f>
        <v>9.9593879206607457E-3</v>
      </c>
      <c r="I252" s="19">
        <f>ABS(Ct_Na+10^-pH-Kw*10^pH-Ct_Cl-Ct_OAc*Ka*10^pH/(1+Ka*10^pH))</f>
        <v>5.6687277550119108E-3</v>
      </c>
      <c r="J252" s="19">
        <f>ABS(Ct_Na+10^-pH-Kw*10^pH-Ct_Cl-Ct_OAc*Ka*10^pH/(1+Ka*10^pH))</f>
        <v>1.6845433154808621E-3</v>
      </c>
      <c r="K252" s="19">
        <f>ABS(Ct_Na+10^-pH-Kw*10^pH-Ct_Cl-Ct_OAc*Ka*10^pH/(1+Ka*10^pH))</f>
        <v>2.0248697833928821E-3</v>
      </c>
      <c r="L252" s="19">
        <f>ABS(Ct_Na+10^-pH-Kw*10^pH-Ct_Cl-Ct_OAc*Ka*10^pH/(1+Ka*10^pH))</f>
        <v>5.486988675675041E-3</v>
      </c>
      <c r="M252" s="19">
        <f>ABS(Ct_Na+10^-pH-Kw*10^pH-Ct_Cl-Ct_OAc*Ka*10^pH/(1+Ka*10^pH))</f>
        <v>8.7257450587777067E-3</v>
      </c>
      <c r="N252" s="19">
        <f>ABS(Ct_Na+10^-pH-Kw*10^pH-Ct_Cl-Ct_OAc*Ka*10^pH/(1+Ka*10^pH))</f>
        <v>1.176207916793646E-2</v>
      </c>
      <c r="O252" s="19">
        <f>ABS(Ct_Na+10^-pH-Kw*10^pH-Ct_Cl-Ct_OAc*Ka*10^pH/(1+Ka*10^pH))</f>
        <v>1.4614393028055273E-2</v>
      </c>
      <c r="P252" s="19">
        <f>ABS(Ct_Na+10^-pH-Kw*10^pH-Ct_Cl-Ct_OAc*Ka*10^pH/(1+Ka*10^pH))</f>
        <v>1.7298923719931823E-2</v>
      </c>
      <c r="Q252" s="19">
        <f>ABS(Ct_Na+10^-pH-Kw*10^pH-Ct_Cl-Ct_OAc*Ka*10^pH/(1+Ka*10^pH))</f>
        <v>1.9830052657986843E-2</v>
      </c>
      <c r="R252" s="19">
        <f>ABS(Ct_Na+10^-pH-Kw*10^pH-Ct_Cl-Ct_OAc*Ka*10^pH/(1+Ka*10^pH))</f>
        <v>2.2220563321705473E-2</v>
      </c>
      <c r="S252" s="19">
        <f>ABS(Ct_Na+10^-pH-Kw*10^pH-Ct_Cl-Ct_OAc*Ka*10^pH/(1+Ka*10^pH))</f>
        <v>2.4481857192790675E-2</v>
      </c>
      <c r="T252" s="19">
        <f>ABS(Ct_Na+10^-pH-Kw*10^pH-Ct_Cl-Ct_OAc*Ka*10^pH/(1+Ka*10^pH))</f>
        <v>2.6624135596976642E-2</v>
      </c>
      <c r="U252" s="19">
        <f>ABS(Ct_Na+10^-pH-Kw*10^pH-Ct_Cl-Ct_OAc*Ka*10^pH/(1+Ka*10^pH))</f>
        <v>2.8656553570178725E-2</v>
      </c>
      <c r="V252" s="19">
        <f>ABS(Ct_Na+10^-pH-Kw*10^pH-Ct_Cl-Ct_OAc*Ka*10^pH/(1+Ka*10^pH))</f>
        <v>3.0587350644720693E-2</v>
      </c>
      <c r="W252" s="19">
        <f>ABS(Ct_Na+10^-pH-Kw*10^pH-Ct_Cl-Ct_OAc*Ka*10^pH/(1+Ka*10^pH))</f>
        <v>3.2423962496114289E-2</v>
      </c>
      <c r="X252" s="19">
        <f>ABS(Ct_Na+10^-pH-Kw*10^pH-Ct_Cl-Ct_OAc*Ka*10^pH/(1+Ka*10^pH))</f>
        <v>3.4173116640298644E-2</v>
      </c>
      <c r="Y252" s="19">
        <f>ABS(Ct_Na+10^-pH-Kw*10^pH-Ct_Cl-Ct_OAc*Ka*10^pH/(1+Ka*10^pH))</f>
        <v>3.5840914777776761E-2</v>
      </c>
      <c r="Z252" s="19">
        <f>ABS(Ct_Na+10^-pH-Kw*10^pH-Ct_Cl-Ct_OAc*Ka*10^pH/(1+Ka*10^pH))</f>
        <v>3.7432903909005874E-2</v>
      </c>
      <c r="AA252" s="19">
        <f>ABS(Ct_Na+10^-pH-Kw*10^pH-Ct_Cl-Ct_OAc*Ka*10^pH/(1+Ka*10^pH))</f>
        <v>3.8954137967735912E-2</v>
      </c>
      <c r="AB252" s="19">
        <f>ABS(Ct_Na+10^-pH-Kw*10^pH-Ct_Cl-Ct_OAc*Ka*10^pH/(1+Ka*10^pH))</f>
        <v>4.0409231415216802E-2</v>
      </c>
      <c r="AC252" s="19">
        <f>ABS(Ct_Na+10^-pH-Kw*10^pH-Ct_Cl-Ct_OAc*Ka*10^pH/(1+Ka*10^pH))</f>
        <v>4.1802405992592155E-2</v>
      </c>
      <c r="AD252" s="19">
        <f>ABS(Ct_Na+10^-pH-Kw*10^pH-Ct_Cl-Ct_OAc*Ka*10^pH/(1+Ka*10^pH))</f>
        <v>4.3137531629243532E-2</v>
      </c>
      <c r="AE252" s="19">
        <f>ABS(Ct_Na+10^-pH-Kw*10^pH-Ct_Cl-Ct_OAc*Ka*10^pH/(1+Ka*10^pH))</f>
        <v>4.4418162341949945E-2</v>
      </c>
      <c r="AF252" s="19">
        <f>ABS(Ct_Na+10^-pH-Kw*10^pH-Ct_Cl-Ct_OAc*Ka*10^pH/(1+Ka*10^pH))</f>
        <v>4.5647567826148087E-2</v>
      </c>
      <c r="AG252" s="19">
        <f>ABS(Ct_Na+10^-pH-Kw*10^pH-Ct_Cl-Ct_OAc*Ka*10^pH/(1+Ka*10^pH))</f>
        <v>4.6828761330573759E-2</v>
      </c>
      <c r="AH252" s="19">
        <f>ABS(Ct_Na+10^-pH-Kw*10^pH-Ct_Cl-Ct_OAc*Ka*10^pH/(1+Ka*10^pH))</f>
        <v>4.7964524315598445E-2</v>
      </c>
      <c r="AI252" s="19">
        <f>ABS(Ct_Na+10^-pH-Kw*10^pH-Ct_Cl-Ct_OAc*Ka*10^pH/(1+Ka*10^pH))</f>
        <v>4.9057428320056176E-2</v>
      </c>
      <c r="AJ252" s="19">
        <f>ABS(Ct_Na+10^-pH-Kw*10^pH-Ct_Cl-Ct_OAc*Ka*10^pH/(1+Ka*10^pH))</f>
        <v>5.0109854398422866E-2</v>
      </c>
      <c r="AK252" s="19">
        <f>ABS(Ct_Na+10^-pH-Kw*10^pH-Ct_Cl-Ct_OAc*Ka*10^pH/(1+Ka*10^pH))</f>
        <v>5.1124010437576244E-2</v>
      </c>
      <c r="AL252" s="19">
        <f>ABS(Ct_Na+10^-pH-Kw*10^pH-Ct_Cl-Ct_OAc*Ka*10^pH/(1+Ka*10^pH))</f>
        <v>5.2101946618188399E-2</v>
      </c>
      <c r="AM252" s="19">
        <f>ABS(Ct_Na+10^-pH-Kw*10^pH-Ct_Cl-Ct_OAc*Ka*10^pH/(1+Ka*10^pH))</f>
        <v>5.3045569248603659E-2</v>
      </c>
      <c r="AN252" s="19">
        <f>ABS(Ct_Na+10^-pH-Kw*10^pH-Ct_Cl-Ct_OAc*Ka*10^pH/(1+Ka*10^pH))</f>
        <v>5.3956653167625275E-2</v>
      </c>
      <c r="AO252" s="19">
        <f>ABS(Ct_Na+10^-pH-Kw*10^pH-Ct_Cl-Ct_OAc*Ka*10^pH/(1+Ka*10^pH))</f>
        <v>5.4836852886002097E-2</v>
      </c>
      <c r="AP252" s="19">
        <f>ABS(Ct_Na+10^-pH-Kw*10^pH-Ct_Cl-Ct_OAc*Ka*10^pH/(1+Ka*10^pH))</f>
        <v>5.5687712613766351E-2</v>
      </c>
      <c r="AQ252" s="19">
        <f>ABS(Ct_Na+10^-pH-Kw*10^pH-Ct_Cl-Ct_OAc*Ka*10^pH/(1+Ka*10^pH))</f>
        <v>5.6510675301276035E-2</v>
      </c>
      <c r="AR252" s="19">
        <f>ABS(Ct_Na+10^-pH-Kw*10^pH-Ct_Cl-Ct_OAc*Ka*10^pH/(1+Ka*10^pH))</f>
        <v>5.7307090805317693E-2</v>
      </c>
      <c r="AS252" s="19">
        <f>ABS(Ct_Na+10^-pH-Kw*10^pH-Ct_Cl-Ct_OAc*Ka*10^pH/(1+Ka*10^pH))</f>
        <v>5.8078223277484978E-2</v>
      </c>
      <c r="AT252" s="19">
        <f>ABS(Ct_Na+10^-pH-Kw*10^pH-Ct_Cl-Ct_OAc*Ka*10^pH/(1+Ka*10^pH))</f>
        <v>5.8825257859897062E-2</v>
      </c>
      <c r="AU252" s="19">
        <f>ABS(Ct_Na+10^-pH-Kw*10^pH-Ct_Cl-Ct_OAc*Ka*10^pH/(1+Ka*10^pH))</f>
        <v>5.9549306762850286E-2</v>
      </c>
      <c r="AV252" s="19">
        <f>ABS(Ct_Na+10^-pH-Kw*10^pH-Ct_Cl-Ct_OAc*Ka*10^pH/(1+Ka*10^pH))</f>
        <v>6.0251414789956485E-2</v>
      </c>
      <c r="AW252" s="19">
        <f>ABS(Ct_Na+10^-pH-Kw*10^pH-Ct_Cl-Ct_OAc*Ka*10^pH/(1+Ka*10^pH))</f>
        <v>6.0932564368492308E-2</v>
      </c>
      <c r="AX252" s="19">
        <f>ABS(Ct_Na+10^-pH-Kw*10^pH-Ct_Cl-Ct_OAc*Ka*10^pH/(1+Ka*10^pH))</f>
        <v>6.1593680135894752E-2</v>
      </c>
      <c r="AY252" s="19">
        <f>ABS(Ct_Na+10^-pH-Kw*10^pH-Ct_Cl-Ct_OAc*Ka*10^pH/(1+Ka*10^pH))</f>
        <v>6.2235633127430447E-2</v>
      </c>
      <c r="AZ252" s="19">
        <f>ABS(Ct_Na+10^-pH-Kw*10^pH-Ct_Cl-Ct_OAc*Ka*10^pH/(1+Ka*10^pH))</f>
        <v>6.285924460492226E-2</v>
      </c>
      <c r="BA252" s="19">
        <f>ABS(Ct_Na+10^-pH-Kw*10^pH-Ct_Cl-Ct_OAc*Ka*10^pH/(1+Ka*10^pH))</f>
        <v>6.3465289561921351E-2</v>
      </c>
      <c r="BB252" s="19">
        <f>ABS(Ct_Na+10^-pH-Kw*10^pH-Ct_Cl-Ct_OAc*Ka*10^pH/(1+Ka*10^pH))</f>
        <v>6.4054499936781556E-2</v>
      </c>
      <c r="BC252" s="19">
        <f>ABS(Ct_Na+10^-pH-Kw*10^pH-Ct_Cl-Ct_OAc*Ka*10^pH/(1+Ka*10^pH))</f>
        <v>6.4627567561645644E-2</v>
      </c>
      <c r="BD252" s="19">
        <f>ABS(Ct_Na+10^-pH-Kw*10^pH-Ct_Cl-Ct_OAc*Ka*10^pH/(1+Ka*10^pH))</f>
        <v>6.5185146872324171E-2</v>
      </c>
      <c r="BE252" s="19">
        <f>ABS(Ct_Na+10^-pH-Kw*10^pH-Ct_Cl-Ct_OAc*Ka*10^pH/(1+Ka*10^pH))</f>
        <v>6.5727857401384607E-2</v>
      </c>
      <c r="BF252" s="19">
        <f>ABS(Ct_Na+10^-pH-Kw*10^pH-Ct_Cl-Ct_OAc*Ka*10^pH/(1+Ka*10^pH))</f>
        <v>6.6256286074417164E-2</v>
      </c>
      <c r="BG252" s="19">
        <f>ABS(Ct_Na+10^-pH-Kw*10^pH-Ct_Cl-Ct_OAc*Ka*10^pH/(1+Ka*10^pH))</f>
        <v>6.6770989327370911E-2</v>
      </c>
      <c r="BH252" s="19">
        <f>ABS(Ct_Na+10^-pH-Kw*10^pH-Ct_Cl-Ct_OAc*Ka*10^pH/(1+Ka*10^pH))</f>
        <v>6.7272495061018192E-2</v>
      </c>
      <c r="BI252" s="19">
        <f>ABS(Ct_Na+10^-pH-Kw*10^pH-Ct_Cl-Ct_OAc*Ka*10^pH/(1+Ka*10^pH))</f>
        <v>6.7761304446978199E-2</v>
      </c>
      <c r="BJ252" s="19">
        <f>ABS(Ct_Na+10^-pH-Kw*10^pH-Ct_Cl-Ct_OAc*Ka*10^pH/(1+Ka*10^pH))</f>
        <v>6.823789359828919E-2</v>
      </c>
      <c r="BK252" s="19">
        <f>ABS(Ct_Na+10^-pH-Kw*10^pH-Ct_Cl-Ct_OAc*Ka*10^pH/(1+Ka*10^pH))</f>
        <v>6.8702715116234478E-2</v>
      </c>
      <c r="BL252" s="19">
        <f>ABS(Ct_Na+10^-pH-Kw*10^pH-Ct_Cl-Ct_OAc*Ka*10^pH/(1+Ka*10^pH))</f>
        <v>6.9156199523985967E-2</v>
      </c>
      <c r="BM252" s="19">
        <f>ABS(Ct_Na+10^-pH-Kw*10^pH-Ct_Cl-Ct_OAc*Ka*10^pH/(1+Ka*10^pH))</f>
        <v>6.9598756596610939E-2</v>
      </c>
      <c r="BN252" s="19">
        <f>ABS(Ct_Na+10^-pH-Kw*10^pH-Ct_Cl-Ct_OAc*Ka*10^pH/(1+Ka*10^pH))</f>
        <v>7.0030776596078162E-2</v>
      </c>
      <c r="BO252" s="19">
        <f>ABS(Ct_Na+10^-pH-Kw*10^pH-Ct_Cl-Ct_OAc*Ka*10^pH/(1+Ka*10^pH))</f>
        <v>7.0452631419087308E-2</v>
      </c>
      <c r="BP252" s="19">
        <f>ABS(Ct_Na+10^-pH-Kw*10^pH-Ct_Cl-Ct_OAc*Ka*10^pH/(1+Ka*10^pH))</f>
        <v>7.0864675664817203E-2</v>
      </c>
      <c r="BQ252" s="19">
        <f>ABS(Ct_Na+10^-pH-Kw*10^pH-Ct_Cl-Ct_OAc*Ka*10^pH/(1+Ka*10^pH))</f>
        <v>7.1267247629036065E-2</v>
      </c>
      <c r="BR252" s="19">
        <f>ABS(Ct_Na+10^-pH-Kw*10^pH-Ct_Cl-Ct_OAc*Ka*10^pH/(1+Ka*10^pH))</f>
        <v>7.1660670230431753E-2</v>
      </c>
      <c r="BS252" s="19">
        <f>ABS(Ct_Na+10^-pH-Kw*10^pH-Ct_Cl-Ct_OAc*Ka*10^pH/(1+Ka*10^pH))</f>
        <v>7.2045251874492733E-2</v>
      </c>
      <c r="BT252" s="19">
        <f>ABS(Ct_Na+10^-pH-Kw*10^pH-Ct_Cl-Ct_OAc*Ka*10^pH/(1+Ka*10^pH))</f>
        <v>7.2421287259796782E-2</v>
      </c>
      <c r="BU252" s="19">
        <f>ABS(Ct_Na+10^-pH-Kw*10^pH-Ct_Cl-Ct_OAc*Ka*10^pH/(1+Ka*10^pH))</f>
        <v>7.2789058131138118E-2</v>
      </c>
      <c r="BV252" s="19">
        <f>ABS(Ct_Na+10^-pH-Kw*10^pH-Ct_Cl-Ct_OAc*Ka*10^pH/(1+Ka*10^pH))</f>
        <v>7.314883398353722E-2</v>
      </c>
      <c r="BW252" s="19">
        <f>ABS(Ct_Na+10^-pH-Kw*10^pH-Ct_Cl-Ct_OAc*Ka*10^pH/(1+Ka*10^pH))</f>
        <v>7.3500872720831015E-2</v>
      </c>
      <c r="BX252" s="19">
        <f>ABS(Ct_Na+10^-pH-Kw*10^pH-Ct_Cl-Ct_OAc*Ka*10^pH/(1+Ka*10^pH))</f>
        <v>7.3845421272224904E-2</v>
      </c>
      <c r="BY252" s="19">
        <f>ABS(Ct_Na+10^-pH-Kw*10^pH-Ct_Cl-Ct_OAc*Ka*10^pH/(1+Ka*10^pH))</f>
        <v>7.4182716169905238E-2</v>
      </c>
      <c r="BZ252" s="19">
        <f>ABS(Ct_Na+10^-pH-Kw*10^pH-Ct_Cl-Ct_OAc*Ka*10^pH/(1+Ka*10^pH))</f>
        <v>7.4512984090550599E-2</v>
      </c>
      <c r="CA252" s="19">
        <f>ABS(Ct_Na+10^-pH-Kw*10^pH-Ct_Cl-Ct_OAc*Ka*10^pH/(1+Ka*10^pH))</f>
        <v>7.4836442363347563E-2</v>
      </c>
      <c r="CB252" s="19">
        <f>ABS(Ct_Na+10^-pH-Kw*10^pH-Ct_Cl-Ct_OAc*Ka*10^pH/(1+Ka*10^pH))</f>
        <v>7.5153299446903798E-2</v>
      </c>
      <c r="CC252" s="19">
        <f>ABS(Ct_Na+10^-pH-Kw*10^pH-Ct_Cl-Ct_OAc*Ka*10^pH/(1+Ka*10^pH))</f>
        <v>7.5463755377256886E-2</v>
      </c>
      <c r="CD252" s="19">
        <f>ABS(Ct_Na+10^-pH-Kw*10^pH-Ct_Cl-Ct_OAc*Ka*10^pH/(1+Ka*10^pH))</f>
        <v>7.5768002189002884E-2</v>
      </c>
      <c r="CE252" s="19">
        <f>ABS(Ct_Na+10^-pH-Kw*10^pH-Ct_Cl-Ct_OAc*Ka*10^pH/(1+Ka*10^pH))</f>
        <v>7.6066224311407388E-2</v>
      </c>
      <c r="CF252" s="19">
        <f>ABS(Ct_Na+10^-pH-Kw*10^pH-Ct_Cl-Ct_OAc*Ka*10^pH/(1+Ka*10^pH))</f>
        <v>7.635859894121573E-2</v>
      </c>
      <c r="CG252" s="19">
        <f>ABS(Ct_Na+10^-pH-Kw*10^pH-Ct_Cl-Ct_OAc*Ka*10^pH/(1+Ka*10^pH))</f>
        <v>7.6645296393746218E-2</v>
      </c>
      <c r="CH252" s="19">
        <f>ABS(Ct_Na+10^-pH-Kw*10^pH-Ct_Cl-Ct_OAc*Ka*10^pH/(1+Ka*10^pH))</f>
        <v>7.6926480433728073E-2</v>
      </c>
      <c r="CI252" s="19">
        <f>ABS(Ct_Na+10^-pH-Kw*10^pH-Ct_Cl-Ct_OAc*Ka*10^pH/(1+Ka*10^pH))</f>
        <v>7.7202308587234064E-2</v>
      </c>
      <c r="CJ252" s="19">
        <f>ABS(Ct_Na+10^-pH-Kw*10^pH-Ct_Cl-Ct_OAc*Ka*10^pH/(1+Ka*10^pH))</f>
        <v>7.7472932435956918E-2</v>
      </c>
      <c r="CK252" s="19">
        <f>ABS(Ct_Na+10^-pH-Kw*10^pH-Ct_Cl-Ct_OAc*Ka*10^pH/(1+Ka*10^pH))</f>
        <v>7.7738497894984049E-2</v>
      </c>
      <c r="CL252" s="19">
        <f>ABS(Ct_Na+10^-pH-Kw*10^pH-Ct_Cl-Ct_OAc*Ka*10^pH/(1+Ka*10^pH))</f>
        <v>7.7999145475140266E-2</v>
      </c>
      <c r="CM252" s="19">
        <f>ABS(Ct_Na+10^-pH-Kw*10^pH-Ct_Cl-Ct_OAc*Ka*10^pH/(1+Ka*10^pH))</f>
        <v>7.8255010530889971E-2</v>
      </c>
      <c r="CN252" s="19">
        <f>ABS(Ct_Na+10^-pH-Kw*10^pH-Ct_Cl-Ct_OAc*Ka*10^pH/(1+Ka*10^pH))</f>
        <v>7.8506223494716934E-2</v>
      </c>
      <c r="CO252" s="19">
        <f>ABS(Ct_Na+10^-pH-Kw*10^pH-Ct_Cl-Ct_OAc*Ka*10^pH/(1+Ka*10^pH))</f>
        <v>7.8752910098835338E-2</v>
      </c>
      <c r="CP252" s="19">
        <f>ABS(Ct_Na+10^-pH-Kw*10^pH-Ct_Cl-Ct_OAc*Ka*10^pH/(1+Ka*10^pH))</f>
        <v>7.899519158502305E-2</v>
      </c>
      <c r="CQ252" s="19">
        <f>ABS(Ct_Na+10^-pH-Kw*10^pH-Ct_Cl-Ct_OAc*Ka*10^pH/(1+Ka*10^pH))</f>
        <v>7.9233184903313617E-2</v>
      </c>
      <c r="CR252" s="19">
        <f>ABS(Ct_Na+10^-pH-Kw*10^pH-Ct_Cl-Ct_OAc*Ka*10^pH/(1+Ka*10^pH))</f>
        <v>7.9467002900230663E-2</v>
      </c>
      <c r="CS252" s="19">
        <f>ABS(Ct_Na+10^-pH-Kw*10^pH-Ct_Cl-Ct_OAc*Ka*10^pH/(1+Ka*10^pH))</f>
        <v>7.9696754497201316E-2</v>
      </c>
      <c r="CT252" s="19">
        <f>ABS(Ct_Na+10^-pH-Kw*10^pH-Ct_Cl-Ct_OAc*Ka*10^pH/(1+Ka*10^pH))</f>
        <v>7.9922544859741471E-2</v>
      </c>
      <c r="CU252" s="19">
        <f>ABS(Ct_Na+10^-pH-Kw*10^pH-Ct_Cl-Ct_OAc*Ka*10^pH/(1+Ka*10^pH))</f>
        <v>8.0144475557964681E-2</v>
      </c>
      <c r="CV252" s="19">
        <f>ABS(Ct_Na+10^-pH-Kw*10^pH-Ct_Cl-Ct_OAc*Ka*10^pH/(1+Ka*10^pH))</f>
        <v>8.0362644718929871E-2</v>
      </c>
      <c r="CW252" s="19">
        <f>ABS(Ct_Na+10^-pH-Kw*10^pH-Ct_Cl-Ct_OAc*Ka*10^pH/(1+Ka*10^pH))</f>
        <v>8.0577147171307428E-2</v>
      </c>
      <c r="CX252" s="19">
        <f>ABS(Ct_Na+10^-pH-Kw*10^pH-Ct_Cl-Ct_OAc*Ka*10^pH/(1+Ka*10^pH))</f>
        <v>8.0788074582811994E-2</v>
      </c>
    </row>
    <row r="253" spans="1:102">
      <c r="A253" s="24">
        <v>2.2400000000000002</v>
      </c>
      <c r="B253" s="19">
        <f>ABS(Ct_Na+10^-pH-Kw*10^pH-Ct_Cl-Ct_OAc*Ka*10^pH/(1+Ka*10^pH))</f>
        <v>4.4861755613931339E-2</v>
      </c>
      <c r="C253" s="19">
        <f>ABS(Ct_Na+10^-pH-Kw*10^pH-Ct_Cl-Ct_OAc*Ka*10^pH/(1+Ka*10^pH))</f>
        <v>3.7689557757475865E-2</v>
      </c>
      <c r="D253" s="19">
        <f>ABS(Ct_Na+10^-pH-Kw*10^pH-Ct_Cl-Ct_OAc*Ka*10^pH/(1+Ka*10^pH))</f>
        <v>3.1169377887970882E-2</v>
      </c>
      <c r="E253" s="19">
        <f>ABS(Ct_Na+10^-pH-Kw*10^pH-Ct_Cl-Ct_OAc*Ka*10^pH/(1+Ka*10^pH))</f>
        <v>2.521617018103155E-2</v>
      </c>
      <c r="F253" s="19">
        <f>ABS(Ct_Na+10^-pH-Kw*10^pH-Ct_Cl-Ct_OAc*Ka*10^pH/(1+Ka*10^pH))</f>
        <v>1.9759063116337152E-2</v>
      </c>
      <c r="G253" s="19">
        <f>ABS(Ct_Na+10^-pH-Kw*10^pH-Ct_Cl-Ct_OAc*Ka*10^pH/(1+Ka*10^pH))</f>
        <v>1.473852461681832E-2</v>
      </c>
      <c r="H253" s="19">
        <f>ABS(Ct_Na+10^-pH-Kw*10^pH-Ct_Cl-Ct_OAc*Ka*10^pH/(1+Ka*10^pH))</f>
        <v>1.0104181386493244E-2</v>
      </c>
      <c r="I253" s="19">
        <f>ABS(Ct_Na+10^-pH-Kw*10^pH-Ct_Cl-Ct_OAc*Ka*10^pH/(1+Ka*10^pH))</f>
        <v>5.8131228398959371E-3</v>
      </c>
      <c r="J253" s="19">
        <f>ABS(Ct_Na+10^-pH-Kw*10^pH-Ct_Cl-Ct_OAc*Ka*10^pH/(1+Ka*10^pH))</f>
        <v>1.8285684751984553E-3</v>
      </c>
      <c r="K253" s="19">
        <f>ABS(Ct_Na+10^-pH-Kw*10^pH-Ct_Cl-Ct_OAc*Ka*10^pH/(1+Ka*10^pH))</f>
        <v>1.881189036761286E-3</v>
      </c>
      <c r="L253" s="19">
        <f>ABS(Ct_Na+10^-pH-Kw*10^pH-Ct_Cl-Ct_OAc*Ka*10^pH/(1+Ka*10^pH))</f>
        <v>5.3436293812570285E-3</v>
      </c>
      <c r="M253" s="19">
        <f>ABS(Ct_Na+10^-pH-Kw*10^pH-Ct_Cl-Ct_OAc*Ka*10^pH/(1+Ka*10^pH))</f>
        <v>8.582686477720796E-3</v>
      </c>
      <c r="N253" s="19">
        <f>ABS(Ct_Na+10^-pH-Kw*10^pH-Ct_Cl-Ct_OAc*Ka*10^pH/(1+Ka*10^pH))</f>
        <v>1.161930250565558E-2</v>
      </c>
      <c r="O253" s="19">
        <f>ABS(Ct_Na+10^-pH-Kw*10^pH-Ct_Cl-Ct_OAc*Ka*10^pH/(1+Ka*10^pH))</f>
        <v>1.4471881198564001E-2</v>
      </c>
      <c r="P253" s="19">
        <f>ABS(Ct_Na+10^-pH-Kw*10^pH-Ct_Cl-Ct_OAc*Ka*10^pH/(1+Ka*10^pH))</f>
        <v>1.7156661144830769E-2</v>
      </c>
      <c r="Q253" s="19">
        <f>ABS(Ct_Na+10^-pH-Kw*10^pH-Ct_Cl-Ct_OAc*Ka*10^pH/(1+Ka*10^pH))</f>
        <v>1.9688025094167991E-2</v>
      </c>
      <c r="R253" s="19">
        <f>ABS(Ct_Na+10^-pH-Kw*10^pH-Ct_Cl-Ct_OAc*Ka*10^pH/(1+Ka*10^pH))</f>
        <v>2.2078757712986483E-2</v>
      </c>
      <c r="S253" s="19">
        <f>ABS(Ct_Na+10^-pH-Kw*10^pH-Ct_Cl-Ct_OAc*Ka*10^pH/(1+Ka*10^pH))</f>
        <v>2.4340261541598577E-2</v>
      </c>
      <c r="T253" s="19">
        <f>ABS(Ct_Na+10^-pH-Kw*10^pH-Ct_Cl-Ct_OAc*Ka*10^pH/(1+Ka*10^pH))</f>
        <v>2.6482738852915289E-2</v>
      </c>
      <c r="U253" s="19">
        <f>ABS(Ct_Na+10^-pH-Kw*10^pH-Ct_Cl-Ct_OAc*Ka*10^pH/(1+Ka*10^pH))</f>
        <v>2.8515345532882434E-2</v>
      </c>
      <c r="V253" s="19">
        <f>ABS(Ct_Na+10^-pH-Kw*10^pH-Ct_Cl-Ct_OAc*Ka*10^pH/(1+Ka*10^pH))</f>
        <v>3.0446321878851216E-2</v>
      </c>
      <c r="W253" s="19">
        <f>ABS(Ct_Na+10^-pH-Kw*10^pH-Ct_Cl-Ct_OAc*Ka*10^pH/(1+Ka*10^pH))</f>
        <v>3.2283104256723968E-2</v>
      </c>
      <c r="X253" s="19">
        <f>ABS(Ct_Na+10^-pH-Kw*10^pH-Ct_Cl-Ct_OAc*Ka*10^pH/(1+Ka*10^pH))</f>
        <v>3.4032420807078953E-2</v>
      </c>
      <c r="Y253" s="19">
        <f>ABS(Ct_Na+10^-pH-Kw*10^pH-Ct_Cl-Ct_OAc*Ka*10^pH/(1+Ka*10^pH))</f>
        <v>3.5700373796952324E-2</v>
      </c>
      <c r="Z253" s="19">
        <f>ABS(Ct_Na+10^-pH-Kw*10^pH-Ct_Cl-Ct_OAc*Ka*10^pH/(1+Ka*10^pH))</f>
        <v>3.7292510741831451E-2</v>
      </c>
      <c r="AA253" s="19">
        <f>ABS(Ct_Na+10^-pH-Kw*10^pH-Ct_Cl-Ct_OAc*Ka*10^pH/(1+Ka*10^pH))</f>
        <v>3.8813886044715938E-2</v>
      </c>
      <c r="AB253" s="19">
        <f>ABS(Ct_Na+10^-pH-Kw*10^pH-Ct_Cl-Ct_OAc*Ka*10^pH/(1+Ka*10^pH))</f>
        <v>4.0269114595301095E-2</v>
      </c>
      <c r="AC253" s="19">
        <f>ABS(Ct_Na+10^-pH-Kw*10^pH-Ct_Cl-Ct_OAc*Ka*10^pH/(1+Ka*10^pH))</f>
        <v>4.1662418526712437E-2</v>
      </c>
      <c r="AD253" s="19">
        <f>ABS(Ct_Na+10^-pH-Kw*10^pH-Ct_Cl-Ct_OAc*Ka*10^pH/(1+Ka*10^pH))</f>
        <v>4.2997668127648318E-2</v>
      </c>
      <c r="AE253" s="19">
        <f>ABS(Ct_Na+10^-pH-Kw*10^pH-Ct_Cl-Ct_OAc*Ka*10^pH/(1+Ka*10^pH))</f>
        <v>4.4278417744872497E-2</v>
      </c>
      <c r="AF253" s="19">
        <f>ABS(Ct_Na+10^-pH-Kw*10^pH-Ct_Cl-Ct_OAc*Ka*10^pH/(1+Ka*10^pH))</f>
        <v>4.5507937377407721E-2</v>
      </c>
      <c r="AG253" s="19">
        <f>ABS(Ct_Na+10^-pH-Kw*10^pH-Ct_Cl-Ct_OAc*Ka*10^pH/(1+Ka*10^pH))</f>
        <v>4.6689240553765096E-2</v>
      </c>
      <c r="AH253" s="19">
        <f>ABS(Ct_Na+10^-pH-Kw*10^pH-Ct_Cl-Ct_OAc*Ka*10^pH/(1+Ka*10^pH))</f>
        <v>4.782510899257026E-2</v>
      </c>
      <c r="AI253" s="19">
        <f>ABS(Ct_Na+10^-pH-Kw*10^pH-Ct_Cl-Ct_OAc*Ka*10^pH/(1+Ka*10^pH))</f>
        <v>4.8918114471420519E-2</v>
      </c>
      <c r="AJ253" s="19">
        <f>ABS(Ct_Na+10^-pH-Kw*10^pH-Ct_Cl-Ct_OAc*Ka*10^pH/(1+Ka*10^pH))</f>
        <v>4.9970638265868901E-2</v>
      </c>
      <c r="AK253" s="19">
        <f>ABS(Ct_Na+10^-pH-Kw*10^pH-Ct_Cl-Ct_OAc*Ka*10^pH/(1+Ka*10^pH))</f>
        <v>5.0984888467791908E-2</v>
      </c>
      <c r="AL253" s="19">
        <f>ABS(Ct_Na+10^-pH-Kw*10^pH-Ct_Cl-Ct_OAc*Ka*10^pH/(1+Ka*10^pH))</f>
        <v>5.1962915448217649E-2</v>
      </c>
      <c r="AM253" s="19">
        <f>ABS(Ct_Na+10^-pH-Kw*10^pH-Ct_Cl-Ct_OAc*Ka*10^pH/(1+Ka*10^pH))</f>
        <v>5.2906625692488114E-2</v>
      </c>
      <c r="AN253" s="19">
        <f>ABS(Ct_Na+10^-pH-Kw*10^pH-Ct_Cl-Ct_OAc*Ka*10^pH/(1+Ka*10^pH))</f>
        <v>5.3817794204197522E-2</v>
      </c>
      <c r="AO253" s="19">
        <f>ABS(Ct_Na+10^-pH-Kw*10^pH-Ct_Cl-Ct_OAc*Ka*10^pH/(1+Ka*10^pH))</f>
        <v>5.4698075647713389E-2</v>
      </c>
      <c r="AP253" s="19">
        <f>ABS(Ct_Na+10^-pH-Kw*10^pH-Ct_Cl-Ct_OAc*Ka*10^pH/(1+Ka*10^pH))</f>
        <v>5.5549014376445396E-2</v>
      </c>
      <c r="AQ253" s="19">
        <f>ABS(Ct_Na+10^-pH-Kw*10^pH-Ct_Cl-Ct_OAc*Ka*10^pH/(1+Ka*10^pH))</f>
        <v>5.6372053474727159E-2</v>
      </c>
      <c r="AR253" s="19">
        <f>ABS(Ct_Na+10^-pH-Kw*10^pH-Ct_Cl-Ct_OAc*Ka*10^pH/(1+Ka*10^pH))</f>
        <v>5.7168542924677282E-2</v>
      </c>
      <c r="AS253" s="19">
        <f>ABS(Ct_Na+10^-pH-Kw*10^pH-Ct_Cl-Ct_OAc*Ka*10^pH/(1+Ka*10^pH))</f>
        <v>5.7939746995263879E-2</v>
      </c>
      <c r="AT253" s="19">
        <f>ABS(Ct_Na+10^-pH-Kw*10^pH-Ct_Cl-Ct_OAc*Ka*10^pH/(1+Ka*10^pH))</f>
        <v>5.8686850938644668E-2</v>
      </c>
      <c r="AU253" s="19">
        <f>ABS(Ct_Na+10^-pH-Kw*10^pH-Ct_Cl-Ct_OAc*Ka*10^pH/(1+Ka*10^pH))</f>
        <v>5.9410967068382947E-2</v>
      </c>
      <c r="AV253" s="19">
        <f>ABS(Ct_Na+10^-pH-Kw*10^pH-Ct_Cl-Ct_OAc*Ka*10^pH/(1+Ka*10^pH))</f>
        <v>6.0113140285098898E-2</v>
      </c>
      <c r="AW253" s="19">
        <f>ABS(Ct_Na+10^-pH-Kw*10^pH-Ct_Cl-Ct_OAc*Ka*10^pH/(1+Ka*10^pH))</f>
        <v>6.0794353107285967E-2</v>
      </c>
      <c r="AX253" s="19">
        <f>ABS(Ct_Na+10^-pH-Kw*10^pH-Ct_Cl-Ct_OAc*Ka*10^pH/(1+Ka*10^pH))</f>
        <v>6.145553025823227E-2</v>
      </c>
      <c r="AY253" s="19">
        <f>ABS(Ct_Na+10^-pH-Kw*10^pH-Ct_Cl-Ct_OAc*Ka*10^pH/(1+Ka*10^pH))</f>
        <v>6.2097542854078668E-2</v>
      </c>
      <c r="AZ253" s="19">
        <f>ABS(Ct_Na+10^-pH-Kw*10^pH-Ct_Cl-Ct_OAc*Ka*10^pH/(1+Ka*10^pH))</f>
        <v>6.2721212232900878E-2</v>
      </c>
      <c r="BA253" s="19">
        <f>ABS(Ct_Na+10^-pH-Kw*10^pH-Ct_Cl-Ct_OAc*Ka*10^pH/(1+Ka*10^pH))</f>
        <v>6.332731346020698E-2</v>
      </c>
      <c r="BB253" s="19">
        <f>ABS(Ct_Na+10^-pH-Kw*10^pH-Ct_Cl-Ct_OAc*Ka*10^pH/(1+Ka*10^pH))</f>
        <v>6.3916578542310101E-2</v>
      </c>
      <c r="BC253" s="19">
        <f>ABS(Ct_Na+10^-pH-Kw*10^pH-Ct_Cl-Ct_OAc*Ka*10^pH/(1+Ka*10^pH))</f>
        <v>6.4489699375588544E-2</v>
      </c>
      <c r="BD253" s="19">
        <f>ABS(Ct_Na+10^-pH-Kw*10^pH-Ct_Cl-Ct_OAc*Ka*10^pH/(1+Ka*10^pH))</f>
        <v>6.5047330456616162E-2</v>
      </c>
      <c r="BE253" s="19">
        <f>ABS(Ct_Na+10^-pH-Kw*10^pH-Ct_Cl-Ct_OAc*Ka*10^pH/(1+Ka*10^pH))</f>
        <v>6.5590091375483064E-2</v>
      </c>
      <c r="BF253" s="19">
        <f>ABS(Ct_Na+10^-pH-Kw*10^pH-Ct_Cl-Ct_OAc*Ka*10^pH/(1+Ka*10^pH))</f>
        <v>6.6118569112274525E-2</v>
      </c>
      <c r="BG253" s="19">
        <f>ABS(Ct_Na+10^-pH-Kw*10^pH-Ct_Cl-Ct_OAc*Ka*10^pH/(1+Ka*10^pH))</f>
        <v>6.6633320154603853E-2</v>
      </c>
      <c r="BH253" s="19">
        <f>ABS(Ct_Na+10^-pH-Kw*10^pH-Ct_Cl-Ct_OAc*Ka*10^pH/(1+Ka*10^pH))</f>
        <v>6.713487245225809E-2</v>
      </c>
      <c r="BI253" s="19">
        <f>ABS(Ct_Na+10^-pH-Kw*10^pH-Ct_Cl-Ct_OAc*Ka*10^pH/(1+Ka*10^pH))</f>
        <v>6.762372722338944E-2</v>
      </c>
      <c r="BJ253" s="19">
        <f>ABS(Ct_Na+10^-pH-Kw*10^pH-Ct_Cl-Ct_OAc*Ka*10^pH/(1+Ka*10^pH))</f>
        <v>6.8100360625242495E-2</v>
      </c>
      <c r="BK253" s="19">
        <f>ABS(Ct_Na+10^-pH-Kw*10^pH-Ct_Cl-Ct_OAc*Ka*10^pH/(1+Ka*10^pH))</f>
        <v>6.8565225301123869E-2</v>
      </c>
      <c r="BL253" s="19">
        <f>ABS(Ct_Na+10^-pH-Kw*10^pH-Ct_Cl-Ct_OAc*Ka*10^pH/(1+Ka*10^pH))</f>
        <v>6.9018751814178853E-2</v>
      </c>
      <c r="BM253" s="19">
        <f>ABS(Ct_Na+10^-pH-Kw*10^pH-Ct_Cl-Ct_OAc*Ka*10^pH/(1+Ka*10^pH))</f>
        <v>6.9461349977521694E-2</v>
      </c>
      <c r="BN253" s="19">
        <f>ABS(Ct_Na+10^-pH-Kw*10^pH-Ct_Cl-Ct_OAc*Ka*10^pH/(1+Ka*10^pH))</f>
        <v>6.9893410089356359E-2</v>
      </c>
      <c r="BO253" s="19">
        <f>ABS(Ct_Na+10^-pH-Kw*10^pH-Ct_Cl-Ct_OAc*Ka*10^pH/(1+Ka*10^pH))</f>
        <v>7.031530408091255E-2</v>
      </c>
      <c r="BP253" s="19">
        <f>ABS(Ct_Na+10^-pH-Kw*10^pH-Ct_Cl-Ct_OAc*Ka*10^pH/(1+Ka*10^pH))</f>
        <v>7.0727386584293034E-2</v>
      </c>
      <c r="BQ253" s="19">
        <f>ABS(Ct_Na+10^-pH-Kw*10^pH-Ct_Cl-Ct_OAc*Ka*10^pH/(1+Ka*10^pH))</f>
        <v>7.1129995926676265E-2</v>
      </c>
      <c r="BR253" s="19">
        <f>ABS(Ct_Na+10^-pH-Kw*10^pH-Ct_Cl-Ct_OAc*Ka*10^pH/(1+Ka*10^pH))</f>
        <v>7.1523455056732591E-2</v>
      </c>
      <c r="BS253" s="19">
        <f>ABS(Ct_Na+10^-pH-Kw*10^pH-Ct_Cl-Ct_OAc*Ka*10^pH/(1+Ka*10^pH))</f>
        <v>7.1908072408585433E-2</v>
      </c>
      <c r="BT253" s="19">
        <f>ABS(Ct_Na+10^-pH-Kw*10^pH-Ct_Cl-Ct_OAc*Ka*10^pH/(1+Ka*10^pH))</f>
        <v>7.2284142708174848E-2</v>
      </c>
      <c r="BU253" s="19">
        <f>ABS(Ct_Na+10^-pH-Kw*10^pH-Ct_Cl-Ct_OAc*Ka*10^pH/(1+Ka*10^pH))</f>
        <v>7.2651947726454613E-2</v>
      </c>
      <c r="BV253" s="19">
        <f>ABS(Ct_Na+10^-pH-Kw*10^pH-Ct_Cl-Ct_OAc*Ka*10^pH/(1+Ka*10^pH))</f>
        <v>7.3011756983467416E-2</v>
      </c>
      <c r="BW253" s="19">
        <f>ABS(Ct_Na+10^-pH-Kw*10^pH-Ct_Cl-Ct_OAc*Ka*10^pH/(1+Ka*10^pH))</f>
        <v>7.3363828406996109E-2</v>
      </c>
      <c r="BX253" s="19">
        <f>ABS(Ct_Na+10^-pH-Kw*10^pH-Ct_Cl-Ct_OAc*Ka*10^pH/(1+Ka*10^pH))</f>
        <v>7.3708408949173104E-2</v>
      </c>
      <c r="BY253" s="19">
        <f>ABS(Ct_Na+10^-pH-Kw*10^pH-Ct_Cl-Ct_OAc*Ka*10^pH/(1+Ka*10^pH))</f>
        <v>7.4045735164146365E-2</v>
      </c>
      <c r="BZ253" s="19">
        <f>ABS(Ct_Na+10^-pH-Kw*10^pH-Ct_Cl-Ct_OAc*Ka*10^pH/(1+Ka*10^pH))</f>
        <v>7.4376033749641038E-2</v>
      </c>
      <c r="CA253" s="19">
        <f>ABS(Ct_Na+10^-pH-Kw*10^pH-Ct_Cl-Ct_OAc*Ka*10^pH/(1+Ka*10^pH))</f>
        <v>7.4699522055022394E-2</v>
      </c>
      <c r="CB253" s="19">
        <f>ABS(Ct_Na+10^-pH-Kw*10^pH-Ct_Cl-Ct_OAc*Ka*10^pH/(1+Ka*10^pH))</f>
        <v>7.5016408558253131E-2</v>
      </c>
      <c r="CC253" s="19">
        <f>ABS(Ct_Na+10^-pH-Kw*10^pH-Ct_Cl-Ct_OAc*Ka*10^pH/(1+Ka*10^pH))</f>
        <v>7.5326893313943863E-2</v>
      </c>
      <c r="CD253" s="19">
        <f>ABS(Ct_Na+10^-pH-Kw*10^pH-Ct_Cl-Ct_OAc*Ka*10^pH/(1+Ka*10^pH))</f>
        <v>7.5631168374520746E-2</v>
      </c>
      <c r="CE253" s="19">
        <f>ABS(Ct_Na+10^-pH-Kw*10^pH-Ct_Cl-Ct_OAc*Ka*10^pH/(1+Ka*10^pH))</f>
        <v>7.5929418186373346E-2</v>
      </c>
      <c r="CF253" s="19">
        <f>ABS(Ct_Na+10^-pH-Kw*10^pH-Ct_Cl-Ct_OAc*Ka*10^pH/(1+Ka*10^pH))</f>
        <v>7.6221819962699444E-2</v>
      </c>
      <c r="CG253" s="19">
        <f>ABS(Ct_Na+10^-pH-Kw*10^pH-Ct_Cl-Ct_OAc*Ka*10^pH/(1+Ka*10^pH))</f>
        <v>7.6508544034630824E-2</v>
      </c>
      <c r="CH253" s="19">
        <f>ABS(Ct_Na+10^-pH-Kw*10^pH-Ct_Cl-Ct_OAc*Ka*10^pH/(1+Ka*10^pH))</f>
        <v>7.6789754182102016E-2</v>
      </c>
      <c r="CI253" s="19">
        <f>ABS(Ct_Na+10^-pH-Kw*10^pH-Ct_Cl-Ct_OAc*Ka*10^pH/(1+Ka*10^pH))</f>
        <v>7.706560794581184E-2</v>
      </c>
      <c r="CJ253" s="19">
        <f>ABS(Ct_Na+10^-pH-Kw*10^pH-Ct_Cl-Ct_OAc*Ka*10^pH/(1+Ka*10^pH))</f>
        <v>7.7336256921527138E-2</v>
      </c>
      <c r="CK253" s="19">
        <f>ABS(Ct_Na+10^-pH-Kw*10^pH-Ct_Cl-Ct_OAc*Ka*10^pH/(1+Ka*10^pH))</f>
        <v>7.7601847037883281E-2</v>
      </c>
      <c r="CL253" s="19">
        <f>ABS(Ct_Na+10^-pH-Kw*10^pH-Ct_Cl-Ct_OAc*Ka*10^pH/(1+Ka*10^pH))</f>
        <v>7.7862518818751336E-2</v>
      </c>
      <c r="CM253" s="19">
        <f>ABS(Ct_Na+10^-pH-Kw*10^pH-Ct_Cl-Ct_OAc*Ka*10^pH/(1+Ka*10^pH))</f>
        <v>7.8118407631163095E-2</v>
      </c>
      <c r="CN253" s="19">
        <f>ABS(Ct_Na+10^-pH-Kw*10^pH-Ct_Cl-Ct_OAc*Ka*10^pH/(1+Ka*10^pH))</f>
        <v>7.8369643919712823E-2</v>
      </c>
      <c r="CO253" s="19">
        <f>ABS(Ct_Na+10^-pH-Kw*10^pH-Ct_Cl-Ct_OAc*Ka*10^pH/(1+Ka*10^pH))</f>
        <v>7.8616353428288696E-2</v>
      </c>
      <c r="CP253" s="19">
        <f>ABS(Ct_Na+10^-pH-Kw*10^pH-Ct_Cl-Ct_OAc*Ka*10^pH/(1+Ka*10^pH))</f>
        <v>7.8858657409925717E-2</v>
      </c>
      <c r="CQ253" s="19">
        <f>ABS(Ct_Na+10^-pH-Kw*10^pH-Ct_Cl-Ct_OAc*Ka*10^pH/(1+Ka*10^pH))</f>
        <v>7.9096672825516065E-2</v>
      </c>
      <c r="CR253" s="19">
        <f>ABS(Ct_Na+10^-pH-Kw*10^pH-Ct_Cl-Ct_OAc*Ka*10^pH/(1+Ka*10^pH))</f>
        <v>7.9330512532060943E-2</v>
      </c>
      <c r="CS253" s="19">
        <f>ABS(Ct_Na+10^-pH-Kw*10^pH-Ct_Cl-Ct_OAc*Ka*10^pH/(1+Ka*10^pH))</f>
        <v>7.956028546110068E-2</v>
      </c>
      <c r="CT253" s="19">
        <f>ABS(Ct_Na+10^-pH-Kw*10^pH-Ct_Cl-Ct_OAc*Ka*10^pH/(1+Ka*10^pH))</f>
        <v>7.978609678791565E-2</v>
      </c>
      <c r="CU253" s="19">
        <f>ABS(Ct_Na+10^-pH-Kw*10^pH-Ct_Cl-Ct_OAc*Ka*10^pH/(1+Ka*10^pH))</f>
        <v>8.0008048092049977E-2</v>
      </c>
      <c r="CV253" s="19">
        <f>ABS(Ct_Na+10^-pH-Kw*10^pH-Ct_Cl-Ct_OAc*Ka*10^pH/(1+Ka*10^pH))</f>
        <v>8.0226237509673573E-2</v>
      </c>
      <c r="CW253" s="19">
        <f>ABS(Ct_Na+10^-pH-Kw*10^pH-Ct_Cl-Ct_OAc*Ka*10^pH/(1+Ka*10^pH))</f>
        <v>8.0440759878261478E-2</v>
      </c>
      <c r="CX253" s="19">
        <f>ABS(Ct_Na+10^-pH-Kw*10^pH-Ct_Cl-Ct_OAc*Ka*10^pH/(1+Ka*10^pH))</f>
        <v>8.0651706874039567E-2</v>
      </c>
    </row>
    <row r="254" spans="1:102">
      <c r="A254" s="23">
        <v>2.25</v>
      </c>
      <c r="B254" s="19">
        <f>ABS(Ct_Na+10^-pH-Kw*10^pH-Ct_Cl-Ct_OAc*Ka*10^pH/(1+Ka*10^pH))</f>
        <v>4.5007048586526842E-2</v>
      </c>
      <c r="C254" s="19">
        <f>ABS(Ct_Na+10^-pH-Kw*10^pH-Ct_Cl-Ct_OAc*Ka*10^pH/(1+Ka*10^pH))</f>
        <v>3.7834169451448171E-2</v>
      </c>
      <c r="D254" s="19">
        <f>ABS(Ct_Na+10^-pH-Kw*10^pH-Ct_Cl-Ct_OAc*Ka*10^pH/(1+Ka*10^pH))</f>
        <v>3.1313370237740286E-2</v>
      </c>
      <c r="E254" s="19">
        <f>ABS(Ct_Na+10^-pH-Kw*10^pH-Ct_Cl-Ct_OAc*Ka*10^pH/(1+Ka*10^pH))</f>
        <v>2.5359597042615704E-2</v>
      </c>
      <c r="F254" s="19">
        <f>ABS(Ct_Na+10^-pH-Kw*10^pH-Ct_Cl-Ct_OAc*Ka*10^pH/(1+Ka*10^pH))</f>
        <v>1.9901971613751492E-2</v>
      </c>
      <c r="G254" s="19">
        <f>ABS(Ct_Na+10^-pH-Kw*10^pH-Ct_Cl-Ct_OAc*Ka*10^pH/(1+Ka*10^pH))</f>
        <v>1.4880956219196426E-2</v>
      </c>
      <c r="H254" s="19">
        <f>ABS(Ct_Na+10^-pH-Kw*10^pH-Ct_Cl-Ct_OAc*Ka*10^pH/(1+Ka*10^pH))</f>
        <v>1.0246172778068673E-2</v>
      </c>
      <c r="I254" s="19">
        <f>ABS(Ct_Na+10^-pH-Kw*10^pH-Ct_Cl-Ct_OAc*Ka*10^pH/(1+Ka*10^pH))</f>
        <v>5.9547066288763023E-3</v>
      </c>
      <c r="J254" s="19">
        <f>ABS(Ct_Na+10^-pH-Kw*10^pH-Ct_Cl-Ct_OAc*Ka*10^pH/(1+Ka*10^pH))</f>
        <v>1.9697737760548269E-3</v>
      </c>
      <c r="K254" s="19">
        <f>ABS(Ct_Na+10^-pH-Kw*10^pH-Ct_Cl-Ct_OAc*Ka*10^pH/(1+Ka*10^pH))</f>
        <v>1.7403361213996665E-3</v>
      </c>
      <c r="L254" s="19">
        <f>ABS(Ct_Na+10^-pH-Kw*10^pH-Ct_Cl-Ct_OAc*Ka*10^pH/(1+Ka*10^pH))</f>
        <v>5.203105359023844E-3</v>
      </c>
      <c r="M254" s="19">
        <f>ABS(Ct_Na+10^-pH-Kw*10^pH-Ct_Cl-Ct_OAc*Ka*10^pH/(1+Ka*10^pH))</f>
        <v>8.4424701297045341E-3</v>
      </c>
      <c r="N254" s="19">
        <f>ABS(Ct_Na+10^-pH-Kw*10^pH-Ct_Cl-Ct_OAc*Ka*10^pH/(1+Ka*10^pH))</f>
        <v>1.1479374602217684E-2</v>
      </c>
      <c r="O254" s="19">
        <f>ABS(Ct_Na+10^-pH-Kw*10^pH-Ct_Cl-Ct_OAc*Ka*10^pH/(1+Ka*10^pH))</f>
        <v>1.4332224258214874E-2</v>
      </c>
      <c r="P254" s="19">
        <f>ABS(Ct_Na+10^-pH-Kw*10^pH-Ct_Cl-Ct_OAc*Ka*10^pH/(1+Ka*10^pH))</f>
        <v>1.7017259228565187E-2</v>
      </c>
      <c r="Q254" s="19">
        <f>ABS(Ct_Na+10^-pH-Kw*10^pH-Ct_Cl-Ct_OAc*Ka*10^pH/(1+Ka*10^pH))</f>
        <v>1.9548863629181183E-2</v>
      </c>
      <c r="R254" s="19">
        <f>ABS(Ct_Na+10^-pH-Kw*10^pH-Ct_Cl-Ct_OAc*Ka*10^pH/(1+Ka*10^pH))</f>
        <v>2.1939823340874073E-2</v>
      </c>
      <c r="S254" s="19">
        <f>ABS(Ct_Na+10^-pH-Kw*10^pH-Ct_Cl-Ct_OAc*Ka*10^pH/(1+Ka*10^pH))</f>
        <v>2.4201541987070051E-2</v>
      </c>
      <c r="T254" s="19">
        <f>ABS(Ct_Na+10^-pH-Kw*10^pH-Ct_Cl-Ct_OAc*Ka*10^pH/(1+Ka*10^pH))</f>
        <v>2.6344222809782027E-2</v>
      </c>
      <c r="U254" s="19">
        <f>ABS(Ct_Na+10^-pH-Kw*10^pH-Ct_Cl-Ct_OAc*Ka*10^pH/(1+Ka*10^pH))</f>
        <v>2.8377022564662624E-2</v>
      </c>
      <c r="V254" s="19">
        <f>ABS(Ct_Na+10^-pH-Kw*10^pH-Ct_Cl-Ct_OAc*Ka*10^pH/(1+Ka*10^pH))</f>
        <v>3.0308182331799185E-2</v>
      </c>
      <c r="W254" s="19">
        <f>ABS(Ct_Na+10^-pH-Kw*10^pH-Ct_Cl-Ct_OAc*Ka*10^pH/(1+Ka*10^pH))</f>
        <v>3.2145139183465683E-2</v>
      </c>
      <c r="X254" s="19">
        <f>ABS(Ct_Na+10^-pH-Kw*10^pH-Ct_Cl-Ct_OAc*Ka*10^pH/(1+Ka*10^pH))</f>
        <v>3.3894621899338513E-2</v>
      </c>
      <c r="Y254" s="19">
        <f>ABS(Ct_Na+10^-pH-Kw*10^pH-Ct_Cl-Ct_OAc*Ka*10^pH/(1+Ka*10^pH))</f>
        <v>3.5562733326101006E-2</v>
      </c>
      <c r="Z254" s="19">
        <f>ABS(Ct_Na+10^-pH-Kw*10^pH-Ct_Cl-Ct_OAc*Ka*10^pH/(1+Ka*10^pH))</f>
        <v>3.7155021506192466E-2</v>
      </c>
      <c r="AA254" s="19">
        <f>ABS(Ct_Na+10^-pH-Kw*10^pH-Ct_Cl-Ct_OAc*Ka*10^pH/(1+Ka*10^pH))</f>
        <v>3.8676541322724307E-2</v>
      </c>
      <c r="AB254" s="19">
        <f>ABS(Ct_Na+10^-pH-Kw*10^pH-Ct_Cl-Ct_OAc*Ka*10^pH/(1+Ka*10^pH))</f>
        <v>4.0131908103754749E-2</v>
      </c>
      <c r="AC254" s="19">
        <f>ABS(Ct_Na+10^-pH-Kw*10^pH-Ct_Cl-Ct_OAc*Ka*10^pH/(1+Ka*10^pH))</f>
        <v>4.1525344383464759E-2</v>
      </c>
      <c r="AD254" s="19">
        <f>ABS(Ct_Na+10^-pH-Kw*10^pH-Ct_Cl-Ct_OAc*Ka*10^pH/(1+Ka*10^pH))</f>
        <v>4.2860720818186863E-2</v>
      </c>
      <c r="AE254" s="19">
        <f>ABS(Ct_Na+10^-pH-Kw*10^pH-Ct_Cl-Ct_OAc*Ka*10^pH/(1+Ka*10^pH))</f>
        <v>4.414159209230805E-2</v>
      </c>
      <c r="AF254" s="19">
        <f>ABS(Ct_Na+10^-pH-Kw*10^pH-Ct_Cl-Ct_OAc*Ka*10^pH/(1+Ka*10^pH))</f>
        <v>4.5371228515464386E-2</v>
      </c>
      <c r="AG254" s="19">
        <f>ABS(Ct_Na+10^-pH-Kw*10^pH-Ct_Cl-Ct_OAc*Ka*10^pH/(1+Ka*10^pH))</f>
        <v>4.6552643902418513E-2</v>
      </c>
      <c r="AH254" s="19">
        <f>ABS(Ct_Na+10^-pH-Kw*10^pH-Ct_Cl-Ct_OAc*Ka*10^pH/(1+Ka*10^pH))</f>
        <v>4.7688620236028254E-2</v>
      </c>
      <c r="AI254" s="19">
        <f>ABS(Ct_Na+10^-pH-Kw*10^pH-Ct_Cl-Ct_OAc*Ka*10^pH/(1+Ka*10^pH))</f>
        <v>4.8781729538181037E-2</v>
      </c>
      <c r="AJ254" s="19">
        <f>ABS(Ct_Na+10^-pH-Kw*10^pH-Ct_Cl-Ct_OAc*Ka*10^pH/(1+Ka*10^pH))</f>
        <v>4.9834353310624448E-2</v>
      </c>
      <c r="AK254" s="19">
        <f>ABS(Ct_Na+10^-pH-Kw*10^pH-Ct_Cl-Ct_OAc*Ka*10^pH/(1+Ka*10^pH))</f>
        <v>5.0848699854979015E-2</v>
      </c>
      <c r="AL254" s="19">
        <f>ABS(Ct_Na+10^-pH-Kw*10^pH-Ct_Cl-Ct_OAc*Ka*10^pH/(1+Ka*10^pH))</f>
        <v>5.1826819737035193E-2</v>
      </c>
      <c r="AM254" s="19">
        <f>ABS(Ct_Na+10^-pH-Kw*10^pH-Ct_Cl-Ct_OAc*Ka*10^pH/(1+Ka*10^pH))</f>
        <v>5.2770619623229764E-2</v>
      </c>
      <c r="AN254" s="19">
        <f>ABS(Ct_Na+10^-pH-Kw*10^pH-Ct_Cl-Ct_OAc*Ka*10^pH/(1+Ka*10^pH))</f>
        <v>5.3681874685762437E-2</v>
      </c>
      <c r="AO254" s="19">
        <f>ABS(Ct_Na+10^-pH-Kw*10^pH-Ct_Cl-Ct_OAc*Ka*10^pH/(1+Ka*10^pH))</f>
        <v>5.4562239746175363E-2</v>
      </c>
      <c r="AP254" s="19">
        <f>ABS(Ct_Na+10^-pH-Kw*10^pH-Ct_Cl-Ct_OAc*Ka*10^pH/(1+Ka*10^pH))</f>
        <v>5.5413259304574525E-2</v>
      </c>
      <c r="AQ254" s="19">
        <f>ABS(Ct_Na+10^-pH-Kw*10^pH-Ct_Cl-Ct_OAc*Ka*10^pH/(1+Ka*10^pH))</f>
        <v>5.6236376582370427E-2</v>
      </c>
      <c r="AR254" s="19">
        <f>ABS(Ct_Na+10^-pH-Kw*10^pH-Ct_Cl-Ct_OAc*Ka*10^pH/(1+Ka*10^pH))</f>
        <v>5.7032941689914879E-2</v>
      </c>
      <c r="AS254" s="19">
        <f>ABS(Ct_Na+10^-pH-Kw*10^pH-Ct_Cl-Ct_OAc*Ka*10^pH/(1+Ka*10^pH))</f>
        <v>5.7804219016267408E-2</v>
      </c>
      <c r="AT254" s="19">
        <f>ABS(Ct_Na+10^-pH-Kw*10^pH-Ct_Cl-Ct_OAc*Ka*10^pH/(1+Ka*10^pH))</f>
        <v>5.8551393926171445E-2</v>
      </c>
      <c r="AU254" s="19">
        <f>ABS(Ct_Na+10^-pH-Kw*10^pH-Ct_Cl-Ct_OAc*Ka*10^pH/(1+Ka*10^pH))</f>
        <v>5.9275578838847647E-2</v>
      </c>
      <c r="AV254" s="19">
        <f>ABS(Ct_Na+10^-pH-Kw*10^pH-Ct_Cl-Ct_OAc*Ka*10^pH/(1+Ka*10^pH))</f>
        <v>5.9977818754170062E-2</v>
      </c>
      <c r="AW254" s="19">
        <f>ABS(Ct_Na+10^-pH-Kw*10^pH-Ct_Cl-Ct_OAc*Ka*10^pH/(1+Ka*10^pH))</f>
        <v>6.065909628396042E-2</v>
      </c>
      <c r="AX254" s="19">
        <f>ABS(Ct_Na+10^-pH-Kw*10^pH-Ct_Cl-Ct_OAc*Ka*10^pH/(1+Ka*10^pH))</f>
        <v>6.1320336239345206E-2</v>
      </c>
      <c r="AY254" s="19">
        <f>ABS(Ct_Na+10^-pH-Kw*10^pH-Ct_Cl-Ct_OAc*Ka*10^pH/(1+Ka*10^pH))</f>
        <v>6.1962409819211584E-2</v>
      </c>
      <c r="AZ254" s="19">
        <f>ABS(Ct_Na+10^-pH-Kw*10^pH-Ct_Cl-Ct_OAc*Ka*10^pH/(1+Ka*10^pH))</f>
        <v>6.2586138439653202E-2</v>
      </c>
      <c r="BA254" s="19">
        <f>ABS(Ct_Na+10^-pH-Kw*10^pH-Ct_Cl-Ct_OAc*Ka*10^pH/(1+Ka*10^pH))</f>
        <v>6.3192297239800688E-2</v>
      </c>
      <c r="BB254" s="19">
        <f>ABS(Ct_Na+10^-pH-Kw*10^pH-Ct_Cl-Ct_OAc*Ka*10^pH/(1+Ka*10^pH))</f>
        <v>6.3781618295499623E-2</v>
      </c>
      <c r="BC254" s="19">
        <f>ABS(Ct_Na+10^-pH-Kw*10^pH-Ct_Cl-Ct_OAc*Ka*10^pH/(1+Ka*10^pH))</f>
        <v>6.4354793568850696E-2</v>
      </c>
      <c r="BD254" s="19">
        <f>ABS(Ct_Na+10^-pH-Kw*10^pH-Ct_Cl-Ct_OAc*Ka*10^pH/(1+Ka*10^pH))</f>
        <v>6.4912477618597628E-2</v>
      </c>
      <c r="BE254" s="19">
        <f>ABS(Ct_Na+10^-pH-Kw*10^pH-Ct_Cl-Ct_OAc*Ka*10^pH/(1+Ka*10^pH))</f>
        <v>6.5455290093684657E-2</v>
      </c>
      <c r="BF254" s="19">
        <f>ABS(Ct_Na+10^-pH-Kw*10^pH-Ct_Cl-Ct_OAc*Ka*10^pH/(1+Ka*10^pH))</f>
        <v>6.5983818029953623E-2</v>
      </c>
      <c r="BG254" s="19">
        <f>ABS(Ct_Na+10^-pH-Kw*10^pH-Ct_Cl-Ct_OAc*Ka*10^pH/(1+Ka*10^pH))</f>
        <v>6.6498617967877913E-2</v>
      </c>
      <c r="BH254" s="19">
        <f>ABS(Ct_Na+10^-pH-Kw*10^pH-Ct_Cl-Ct_OAc*Ka*10^pH/(1+Ka*10^pH))</f>
        <v>6.7000217907393911E-2</v>
      </c>
      <c r="BI254" s="19">
        <f>ABS(Ct_Na+10^-pH-Kw*10^pH-Ct_Cl-Ct_OAc*Ka*10^pH/(1+Ka*10^pH))</f>
        <v>6.7489119114263946E-2</v>
      </c>
      <c r="BJ254" s="19">
        <f>ABS(Ct_Na+10^-pH-Kw*10^pH-Ct_Cl-Ct_OAc*Ka*10^pH/(1+Ka*10^pH))</f>
        <v>6.7965797790962207E-2</v>
      </c>
      <c r="BK254" s="19">
        <f>ABS(Ct_Na+10^-pH-Kw*10^pH-Ct_Cl-Ct_OAc*Ka*10^pH/(1+Ka*10^pH))</f>
        <v>6.8430706623791374E-2</v>
      </c>
      <c r="BL254" s="19">
        <f>ABS(Ct_Na+10^-pH-Kw*10^pH-Ct_Cl-Ct_OAc*Ka*10^pH/(1+Ka*10^pH))</f>
        <v>6.8884276216795437E-2</v>
      </c>
      <c r="BM254" s="19">
        <f>ABS(Ct_Na+10^-pH-Kw*10^pH-Ct_Cl-Ct_OAc*Ka*10^pH/(1+Ka*10^pH))</f>
        <v>6.9326916422016299E-2</v>
      </c>
      <c r="BN254" s="19">
        <f>ABS(Ct_Na+10^-pH-Kw*10^pH-Ct_Cl-Ct_OAc*Ka*10^pH/(1+Ka*10^pH))</f>
        <v>6.9759017574731866E-2</v>
      </c>
      <c r="BO254" s="19">
        <f>ABS(Ct_Na+10^-pH-Kw*10^pH-Ct_Cl-Ct_OAc*Ka*10^pH/(1+Ka*10^pH))</f>
        <v>7.0180951641501191E-2</v>
      </c>
      <c r="BP254" s="19">
        <f>ABS(Ct_Na+10^-pH-Kw*10^pH-Ct_Cl-Ct_OAc*Ka*10^pH/(1+Ka*10^pH))</f>
        <v>7.0593073288113109E-2</v>
      </c>
      <c r="BQ254" s="19">
        <f>ABS(Ct_Na+10^-pH-Kw*10^pH-Ct_Cl-Ct_OAc*Ka*10^pH/(1+Ka*10^pH))</f>
        <v>7.0995720873883367E-2</v>
      </c>
      <c r="BR254" s="19">
        <f>ABS(Ct_Na+10^-pH-Kw*10^pH-Ct_Cl-Ct_OAc*Ka*10^pH/(1+Ka*10^pH))</f>
        <v>7.1389217378158829E-2</v>
      </c>
      <c r="BS254" s="19">
        <f>ABS(Ct_Na+10^-pH-Kw*10^pH-Ct_Cl-Ct_OAc*Ka*10^pH/(1+Ka*10^pH))</f>
        <v>7.1773871264360703E-2</v>
      </c>
      <c r="BT254" s="19">
        <f>ABS(Ct_Na+10^-pH-Kw*10^pH-Ct_Cl-Ct_OAc*Ka*10^pH/(1+Ka*10^pH))</f>
        <v>7.2149977286424749E-2</v>
      </c>
      <c r="BU254" s="19">
        <f>ABS(Ct_Na+10^-pH-Kw*10^pH-Ct_Cl-Ct_OAc*Ka*10^pH/(1+Ka*10^pH))</f>
        <v>7.2517817242069807E-2</v>
      </c>
      <c r="BV254" s="19">
        <f>ABS(Ct_Na+10^-pH-Kw*10^pH-Ct_Cl-Ct_OAc*Ka*10^pH/(1+Ka*10^pH))</f>
        <v>7.2877660676939959E-2</v>
      </c>
      <c r="BW254" s="19">
        <f>ABS(Ct_Na+10^-pH-Kw*10^pH-Ct_Cl-Ct_OAc*Ka*10^pH/(1+Ka*10^pH))</f>
        <v>7.3229765543318323E-2</v>
      </c>
      <c r="BX254" s="19">
        <f>ABS(Ct_Na+10^-pH-Kw*10^pH-Ct_Cl-Ct_OAc*Ka*10^pH/(1+Ka*10^pH))</f>
        <v>7.3574378816794989E-2</v>
      </c>
      <c r="BY254" s="19">
        <f>ABS(Ct_Na+10^-pH-Kw*10^pH-Ct_Cl-Ct_OAc*Ka*10^pH/(1+Ka*10^pH))</f>
        <v>7.3911737073987918E-2</v>
      </c>
      <c r="BZ254" s="19">
        <f>ABS(Ct_Na+10^-pH-Kw*10^pH-Ct_Cl-Ct_OAc*Ka*10^pH/(1+Ka*10^pH))</f>
        <v>7.4242067034156034E-2</v>
      </c>
      <c r="CA254" s="19">
        <f>ABS(Ct_Na+10^-pH-Kw*10^pH-Ct_Cl-Ct_OAc*Ka*10^pH/(1+Ka*10^pH))</f>
        <v>7.4565586067310341E-2</v>
      </c>
      <c r="CB254" s="19">
        <f>ABS(Ct_Na+10^-pH-Kw*10^pH-Ct_Cl-Ct_OAc*Ka*10^pH/(1+Ka*10^pH))</f>
        <v>7.4882502671216628E-2</v>
      </c>
      <c r="CC254" s="19">
        <f>ABS(Ct_Na+10^-pH-Kw*10^pH-Ct_Cl-Ct_OAc*Ka*10^pH/(1+Ka*10^pH))</f>
        <v>7.5193016919488445E-2</v>
      </c>
      <c r="CD254" s="19">
        <f>ABS(Ct_Na+10^-pH-Kw*10^pH-Ct_Cl-Ct_OAc*Ka*10^pH/(1+Ka*10^pH))</f>
        <v>7.5497320882794802E-2</v>
      </c>
      <c r="CE254" s="19">
        <f>ABS(Ct_Na+10^-pH-Kw*10^pH-Ct_Cl-Ct_OAc*Ka*10^pH/(1+Ka*10^pH))</f>
        <v>7.5795599025045596E-2</v>
      </c>
      <c r="CF254" s="19">
        <f>ABS(Ct_Na+10^-pH-Kw*10^pH-Ct_Cl-Ct_OAc*Ka*10^pH/(1+Ka*10^pH))</f>
        <v>7.6088028576271879E-2</v>
      </c>
      <c r="CG254" s="19">
        <f>ABS(Ct_Na+10^-pH-Kw*10^pH-Ct_Cl-Ct_OAc*Ka*10^pH/(1+Ka*10^pH))</f>
        <v>7.6374779883785007E-2</v>
      </c>
      <c r="CH254" s="19">
        <f>ABS(Ct_Na+10^-pH-Kw*10^pH-Ct_Cl-Ct_OAc*Ka*10^pH/(1+Ka*10^pH))</f>
        <v>7.6656016743076746E-2</v>
      </c>
      <c r="CI254" s="19">
        <f>ABS(Ct_Na+10^-pH-Kw*10^pH-Ct_Cl-Ct_OAc*Ka*10^pH/(1+Ka*10^pH))</f>
        <v>7.6931896709810543E-2</v>
      </c>
      <c r="CJ254" s="19">
        <f>ABS(Ct_Na+10^-pH-Kw*10^pH-Ct_Cl-Ct_OAc*Ka*10^pH/(1+Ka*10^pH))</f>
        <v>7.7202571394153124E-2</v>
      </c>
      <c r="CK254" s="19">
        <f>ABS(Ct_Na+10^-pH-Kw*10^pH-Ct_Cl-Ct_OAc*Ka*10^pH/(1+Ka*10^pH))</f>
        <v>7.746818673860148E-2</v>
      </c>
      <c r="CL254" s="19">
        <f>ABS(Ct_Na+10^-pH-Kw*10^pH-Ct_Cl-Ct_OAc*Ka*10^pH/(1+Ka*10^pH))</f>
        <v>7.7728883280374833E-2</v>
      </c>
      <c r="CM254" s="19">
        <f>ABS(Ct_Na+10^-pH-Kw*10^pH-Ct_Cl-Ct_OAc*Ka*10^pH/(1+Ka*10^pH))</f>
        <v>7.7984796399363371E-2</v>
      </c>
      <c r="CN254" s="19">
        <f>ABS(Ct_Na+10^-pH-Kw*10^pH-Ct_Cl-Ct_OAc*Ka*10^pH/(1+Ka*10^pH))</f>
        <v>7.82360565525521E-2</v>
      </c>
      <c r="CO254" s="19">
        <f>ABS(Ct_Na+10^-pH-Kw*10^pH-Ct_Cl-Ct_OAc*Ka*10^pH/(1+Ka*10^pH))</f>
        <v>7.8482789495773489E-2</v>
      </c>
      <c r="CP254" s="19">
        <f>ABS(Ct_Na+10^-pH-Kw*10^pH-Ct_Cl-Ct_OAc*Ka*10^pH/(1+Ka*10^pH))</f>
        <v>7.8725116493580216E-2</v>
      </c>
      <c r="CQ254" s="19">
        <f>ABS(Ct_Na+10^-pH-Kw*10^pH-Ct_Cl-Ct_OAc*Ka*10^pH/(1+Ka*10^pH))</f>
        <v>7.8963154517974421E-2</v>
      </c>
      <c r="CR254" s="19">
        <f>ABS(Ct_Na+10^-pH-Kw*10^pH-Ct_Cl-Ct_OAc*Ka*10^pH/(1+Ka*10^pH))</f>
        <v>7.9197016436677481E-2</v>
      </c>
      <c r="CS254" s="19">
        <f>ABS(Ct_Na+10^-pH-Kw*10^pH-Ct_Cl-Ct_OAc*Ka*10^pH/(1+Ka*10^pH))</f>
        <v>7.9426811191577018E-2</v>
      </c>
      <c r="CT254" s="19">
        <f>ABS(Ct_Na+10^-pH-Kw*10^pH-Ct_Cl-Ct_OAc*Ka*10^pH/(1+Ka*10^pH))</f>
        <v>7.9652643967943831E-2</v>
      </c>
      <c r="CU254" s="19">
        <f>ABS(Ct_Na+10^-pH-Kw*10^pH-Ct_Cl-Ct_OAc*Ka*10^pH/(1+Ka*10^pH))</f>
        <v>7.9874616354971006E-2</v>
      </c>
      <c r="CV254" s="19">
        <f>ABS(Ct_Na+10^-pH-Kw*10^pH-Ct_Cl-Ct_OAc*Ka*10^pH/(1+Ka*10^pH))</f>
        <v>8.0092826498150291E-2</v>
      </c>
      <c r="CW254" s="19">
        <f>ABS(Ct_Na+10^-pH-Kw*10^pH-Ct_Cl-Ct_OAc*Ka*10^pH/(1+Ka*10^pH))</f>
        <v>8.0307369243965213E-2</v>
      </c>
      <c r="CX254" s="19">
        <f>ABS(Ct_Na+10^-pH-Kw*10^pH-Ct_Cl-Ct_OAc*Ka*10^pH/(1+Ka*10^pH))</f>
        <v>8.0518336277349861E-2</v>
      </c>
    </row>
    <row r="255" spans="1:102">
      <c r="A255" s="24">
        <v>2.2599999999999998</v>
      </c>
      <c r="B255" s="19">
        <f>ABS(Ct_Na+10^-pH-Kw*10^pH-Ct_Cl-Ct_OAc*Ka*10^pH/(1+Ka*10^pH))</f>
        <v>4.5149691075030904E-2</v>
      </c>
      <c r="C255" s="19">
        <f>ABS(Ct_Na+10^-pH-Kw*10^pH-Ct_Cl-Ct_OAc*Ka*10^pH/(1+Ka*10^pH))</f>
        <v>3.7976114893517217E-2</v>
      </c>
      <c r="D255" s="19">
        <f>ABS(Ct_Na+10^-pH-Kw*10^pH-Ct_Cl-Ct_OAc*Ka*10^pH/(1+Ka*10^pH))</f>
        <v>3.145468200123204E-2</v>
      </c>
      <c r="E255" s="19">
        <f>ABS(Ct_Na+10^-pH-Kw*10^pH-Ct_Cl-Ct_OAc*Ka*10^pH/(1+Ka*10^pH))</f>
        <v>2.5500330230015151E-2</v>
      </c>
      <c r="F255" s="19">
        <f>ABS(Ct_Na+10^-pH-Kw*10^pH-Ct_Cl-Ct_OAc*Ka*10^pH/(1+Ka*10^pH))</f>
        <v>2.0042174439732992E-2</v>
      </c>
      <c r="G255" s="19">
        <f>ABS(Ct_Na+10^-pH-Kw*10^pH-Ct_Cl-Ct_OAc*Ka*10^pH/(1+Ka*10^pH))</f>
        <v>1.5020671112673413E-2</v>
      </c>
      <c r="H255" s="19">
        <f>ABS(Ct_Na+10^-pH-Kw*10^pH-Ct_Cl-Ct_OAc*Ka*10^pH/(1+Ka*10^pH))</f>
        <v>1.038543727231072E-2</v>
      </c>
      <c r="I255" s="19">
        <f>ABS(Ct_Na+10^-pH-Kw*10^pH-Ct_Cl-Ct_OAc*Ka*10^pH/(1+Ka*10^pH))</f>
        <v>6.0935540867897075E-3</v>
      </c>
      <c r="J255" s="19">
        <f>ABS(Ct_Na+10^-pH-Kw*10^pH-Ct_Cl-Ct_OAc*Ka*10^pH/(1+Ka*10^pH))</f>
        <v>2.1082339859487768E-3</v>
      </c>
      <c r="K255" s="19">
        <f>ABS(Ct_Na+10^-pH-Kw*10^pH-Ct_Cl-Ct_OAc*Ka*10^pH/(1+Ka*10^pH))</f>
        <v>1.6022364527652024E-3</v>
      </c>
      <c r="L255" s="19">
        <f>ABS(Ct_Na+10^-pH-Kw*10^pH-Ct_Cl-Ct_OAc*Ka*10^pH/(1+Ka*10^pH))</f>
        <v>5.0653421955649137E-3</v>
      </c>
      <c r="M255" s="19">
        <f>ABS(Ct_Na+10^-pH-Kw*10^pH-Ct_Cl-Ct_OAc*Ka*10^pH/(1+Ka*10^pH))</f>
        <v>8.305021761409806E-3</v>
      </c>
      <c r="N255" s="19">
        <f>ABS(Ct_Na+10^-pH-Kw*10^pH-Ct_Cl-Ct_OAc*Ka*10^pH/(1+Ka*10^pH))</f>
        <v>1.1342221354389396E-2</v>
      </c>
      <c r="O255" s="19">
        <f>ABS(Ct_Na+10^-pH-Kw*10^pH-Ct_Cl-Ct_OAc*Ka*10^pH/(1+Ka*10^pH))</f>
        <v>1.4195348244764148E-2</v>
      </c>
      <c r="P255" s="19">
        <f>ABS(Ct_Na+10^-pH-Kw*10^pH-Ct_Cl-Ct_OAc*Ka*10^pH/(1+Ka*10^pH))</f>
        <v>1.6880644141587464E-2</v>
      </c>
      <c r="Q255" s="19">
        <f>ABS(Ct_Na+10^-pH-Kw*10^pH-Ct_Cl-Ct_OAc*Ka*10^pH/(1+Ka*10^pH))</f>
        <v>1.9412494558592289E-2</v>
      </c>
      <c r="R255" s="19">
        <f>ABS(Ct_Na+10^-pH-Kw*10^pH-Ct_Cl-Ct_OAc*Ka*10^pH/(1+Ka*10^pH))</f>
        <v>2.1803686619096853E-2</v>
      </c>
      <c r="S255" s="19">
        <f>ABS(Ct_Na+10^-pH-Kw*10^pH-Ct_Cl-Ct_OAc*Ka*10^pH/(1+Ka*10^pH))</f>
        <v>2.4065625054709282E-2</v>
      </c>
      <c r="T255" s="19">
        <f>ABS(Ct_Na+10^-pH-Kw*10^pH-Ct_Cl-Ct_OAc*Ka*10^pH/(1+Ka*10^pH))</f>
        <v>2.6208514098973679E-2</v>
      </c>
      <c r="U255" s="19">
        <f>ABS(Ct_Na+10^-pH-Kw*10^pH-Ct_Cl-Ct_OAc*Ka*10^pH/(1+Ka*10^pH))</f>
        <v>2.824151139737837E-2</v>
      </c>
      <c r="V255" s="19">
        <f>ABS(Ct_Na+10^-pH-Kw*10^pH-Ct_Cl-Ct_OAc*Ka*10^pH/(1+Ka*10^pH))</f>
        <v>3.0172858830862823E-2</v>
      </c>
      <c r="W255" s="19">
        <f>ABS(Ct_Na+10^-pH-Kw*10^pH-Ct_Cl-Ct_OAc*Ka*10^pH/(1+Ka*10^pH))</f>
        <v>3.2009994194421215E-2</v>
      </c>
      <c r="X255" s="19">
        <f>ABS(Ct_Na+10^-pH-Kw*10^pH-Ct_Cl-Ct_OAc*Ka*10^pH/(1+Ka*10^pH))</f>
        <v>3.3759646921619667E-2</v>
      </c>
      <c r="Y255" s="19">
        <f>ABS(Ct_Na+10^-pH-Kw*10^pH-Ct_Cl-Ct_OAc*Ka*10^pH/(1+Ka*10^pH))</f>
        <v>3.5427920452204241E-2</v>
      </c>
      <c r="Z255" s="19">
        <f>ABS(Ct_Na+10^-pH-Kw*10^pH-Ct_Cl-Ct_OAc*Ka*10^pH/(1+Ka*10^pH))</f>
        <v>3.7020363367762252E-2</v>
      </c>
      <c r="AA255" s="19">
        <f>ABS(Ct_Na+10^-pH-Kw*10^pH-Ct_Cl-Ct_OAc*Ka*10^pH/(1+Ka*10^pH))</f>
        <v>3.8542031042628794E-2</v>
      </c>
      <c r="AB255" s="19">
        <f>ABS(Ct_Na+10^-pH-Kw*10^pH-Ct_Cl-Ct_OAc*Ka*10^pH/(1+Ka*10^pH))</f>
        <v>3.9997539253370684E-2</v>
      </c>
      <c r="AC255" s="19">
        <f>ABS(Ct_Na+10^-pH-Kw*10^pH-Ct_Cl-Ct_OAc*Ka*10^pH/(1+Ka*10^pH))</f>
        <v>4.1391110944506572E-2</v>
      </c>
      <c r="AD255" s="19">
        <f>ABS(Ct_Na+10^-pH-Kw*10^pH-Ct_Cl-Ct_OAc*Ka*10^pH/(1+Ka*10^pH))</f>
        <v>4.2726617148511788E-2</v>
      </c>
      <c r="AE255" s="19">
        <f>ABS(Ct_Na+10^-pH-Kw*10^pH-Ct_Cl-Ct_OAc*Ka*10^pH/(1+Ka*10^pH))</f>
        <v>4.4007612895210664E-2</v>
      </c>
      <c r="AF255" s="19">
        <f>ABS(Ct_Na+10^-pH-Kw*10^pH-Ct_Cl-Ct_OAc*Ka*10^pH/(1+Ka*10^pH))</f>
        <v>4.5237368812041566E-2</v>
      </c>
      <c r="AG255" s="19">
        <f>ABS(Ct_Na+10^-pH-Kw*10^pH-Ct_Cl-Ct_OAc*Ka*10^pH/(1+Ka*10^pH))</f>
        <v>4.6418899006643817E-2</v>
      </c>
      <c r="AH255" s="19">
        <f>ABS(Ct_Na+10^-pH-Kw*10^pH-Ct_Cl-Ct_OAc*Ka*10^pH/(1+Ka*10^pH))</f>
        <v>4.7554985732222908E-2</v>
      </c>
      <c r="AI255" s="19">
        <f>ABS(Ct_Na+10^-pH-Kw*10^pH-Ct_Cl-Ct_OAc*Ka*10^pH/(1+Ka*10^pH))</f>
        <v>4.8648201260610341E-2</v>
      </c>
      <c r="AJ255" s="19">
        <f>ABS(Ct_Na+10^-pH-Kw*10^pH-Ct_Cl-Ct_OAc*Ka*10^pH/(1+Ka*10^pH))</f>
        <v>4.9700927324983421E-2</v>
      </c>
      <c r="AK255" s="19">
        <f>ABS(Ct_Na+10^-pH-Kw*10^pH-Ct_Cl-Ct_OAc*Ka*10^pH/(1+Ka*10^pH))</f>
        <v>5.0715372441561123E-2</v>
      </c>
      <c r="AL255" s="19">
        <f>ABS(Ct_Na+10^-pH-Kw*10^pH-Ct_Cl-Ct_OAc*Ka*10^pH/(1+Ka*10^pH))</f>
        <v>5.1693587375403895E-2</v>
      </c>
      <c r="AM255" s="19">
        <f>ABS(Ct_Na+10^-pH-Kw*10^pH-Ct_Cl-Ct_OAc*Ka*10^pH/(1+Ka*10^pH))</f>
        <v>5.2637478978234647E-2</v>
      </c>
      <c r="AN255" s="19">
        <f>ABS(Ct_Na+10^-pH-Kw*10^pH-Ct_Cl-Ct_OAc*Ka*10^pH/(1+Ka*10^pH))</f>
        <v>5.3548822594760889E-2</v>
      </c>
      <c r="AO255" s="19">
        <f>ABS(Ct_Na+10^-pH-Kw*10^pH-Ct_Cl-Ct_OAc*Ka*10^pH/(1+Ka*10^pH))</f>
        <v>5.4429273207337078E-2</v>
      </c>
      <c r="AP255" s="19">
        <f>ABS(Ct_Na+10^-pH-Kw*10^pH-Ct_Cl-Ct_OAc*Ka*10^pH/(1+Ka*10^pH))</f>
        <v>5.5280375466160742E-2</v>
      </c>
      <c r="AQ255" s="19">
        <f>ABS(Ct_Na+10^-pH-Kw*10^pH-Ct_Cl-Ct_OAc*Ka*10^pH/(1+Ka*10^pH))</f>
        <v>5.6103572732891807E-2</v>
      </c>
      <c r="AR255" s="19">
        <f>ABS(Ct_Na+10^-pH-Kw*10^pH-Ct_Cl-Ct_OAc*Ka*10^pH/(1+Ka*10^pH))</f>
        <v>5.6900215249083189E-2</v>
      </c>
      <c r="AS255" s="19">
        <f>ABS(Ct_Na+10^-pH-Kw*10^pH-Ct_Cl-Ct_OAc*Ka*10^pH/(1+Ka*10^pH))</f>
        <v>5.7671567526665295E-2</v>
      </c>
      <c r="AT255" s="19">
        <f>ABS(Ct_Na+10^-pH-Kw*10^pH-Ct_Cl-Ct_OAc*Ka*10^pH/(1+Ka*10^pH))</f>
        <v>5.8418815045572982E-2</v>
      </c>
      <c r="AU255" s="19">
        <f>ABS(Ct_Na+10^-pH-Kw*10^pH-Ct_Cl-Ct_OAc*Ka*10^pH/(1+Ka*10^pH))</f>
        <v>5.9143070333129634E-2</v>
      </c>
      <c r="AV255" s="19">
        <f>ABS(Ct_Na+10^-pH-Kw*10^pH-Ct_Cl-Ct_OAc*Ka*10^pH/(1+Ka*10^pH))</f>
        <v>5.9845378490760374E-2</v>
      </c>
      <c r="AW255" s="19">
        <f>ABS(Ct_Na+10^-pH-Kw*10^pH-Ct_Cl-Ct_OAc*Ka*10^pH/(1+Ka*10^pH))</f>
        <v>6.0526722225775223E-2</v>
      </c>
      <c r="AX255" s="19">
        <f>ABS(Ct_Na+10^-pH-Kw*10^pH-Ct_Cl-Ct_OAc*Ka*10^pH/(1+Ka*10^pH))</f>
        <v>6.1188026439172018E-2</v>
      </c>
      <c r="AY255" s="19">
        <f>ABS(Ct_Na+10^-pH-Kw*10^pH-Ct_Cl-Ct_OAc*Ka*10^pH/(1+Ka*10^pH))</f>
        <v>6.1830162414499332E-2</v>
      </c>
      <c r="AZ255" s="19">
        <f>ABS(Ct_Na+10^-pH-Kw*10^pH-Ct_Cl-Ct_OAc*Ka*10^pH/(1+Ka*10^pH))</f>
        <v>6.2453951647674429E-2</v>
      </c>
      <c r="BA255" s="19">
        <f>ABS(Ct_Na+10^-pH-Kw*10^pH-Ct_Cl-Ct_OAc*Ka*10^pH/(1+Ka*10^pH))</f>
        <v>6.3060169353154463E-2</v>
      </c>
      <c r="BB255" s="19">
        <f>ABS(Ct_Na+10^-pH-Kw*10^pH-Ct_Cl-Ct_OAc*Ka*10^pH/(1+Ka*10^pH))</f>
        <v>6.3649547677926688E-2</v>
      </c>
      <c r="BC255" s="19">
        <f>ABS(Ct_Na+10^-pH-Kw*10^pH-Ct_Cl-Ct_OAc*Ka*10^pH/(1+Ka*10^pH))</f>
        <v>6.4222778651335355E-2</v>
      </c>
      <c r="BD255" s="19">
        <f>ABS(Ct_Na+10^-pH-Kw*10^pH-Ct_Cl-Ct_OAc*Ka*10^pH/(1+Ka*10^pH))</f>
        <v>6.4780516895732915E-2</v>
      </c>
      <c r="BE255" s="19">
        <f>ABS(Ct_Na+10^-pH-Kw*10^pH-Ct_Cl-Ct_OAc*Ka*10^pH/(1+Ka*10^pH))</f>
        <v>6.5323382120279896E-2</v>
      </c>
      <c r="BF255" s="19">
        <f>ABS(Ct_Na+10^-pH-Kw*10^pH-Ct_Cl-Ct_OAc*Ka*10^pH/(1+Ka*10^pH))</f>
        <v>6.5851961417865132E-2</v>
      </c>
      <c r="BG255" s="19">
        <f>ABS(Ct_Na+10^-pH-Kw*10^pH-Ct_Cl-Ct_OAc*Ka*10^pH/(1+Ka*10^pH))</f>
        <v>6.6366811383045524E-2</v>
      </c>
      <c r="BH255" s="19">
        <f>ABS(Ct_Na+10^-pH-Kw*10^pH-Ct_Cl-Ct_OAc*Ka*10^pH/(1+Ka*10^pH))</f>
        <v>6.6868460067067467E-2</v>
      </c>
      <c r="BI255" s="19">
        <f>ABS(Ct_Na+10^-pH-Kw*10^pH-Ct_Cl-Ct_OAc*Ka*10^pH/(1+Ka*10^pH))</f>
        <v>6.7357408784405312E-2</v>
      </c>
      <c r="BJ255" s="19">
        <f>ABS(Ct_Na+10^-pH-Kw*10^pH-Ct_Cl-Ct_OAc*Ka*10^pH/(1+Ka*10^pH))</f>
        <v>6.7834133783809702E-2</v>
      </c>
      <c r="BK255" s="19">
        <f>ABS(Ct_Na+10^-pH-Kw*10^pH-Ct_Cl-Ct_OAc*Ka*10^pH/(1+Ka*10^pH))</f>
        <v>6.8299087795574476E-2</v>
      </c>
      <c r="BL255" s="19">
        <f>ABS(Ct_Na+10^-pH-Kw*10^pH-Ct_Cl-Ct_OAc*Ka*10^pH/(1+Ka*10^pH))</f>
        <v>6.8752701465588886E-2</v>
      </c>
      <c r="BM255" s="19">
        <f>ABS(Ct_Na+10^-pH-Kw*10^pH-Ct_Cl-Ct_OAc*Ka*10^pH/(1+Ka*10^pH))</f>
        <v>6.9195384685723449E-2</v>
      </c>
      <c r="BN255" s="19">
        <f>ABS(Ct_Na+10^-pH-Kw*10^pH-Ct_Cl-Ct_OAc*Ka*10^pH/(1+Ka*10^pH))</f>
        <v>6.9627527829188116E-2</v>
      </c>
      <c r="BO255" s="19">
        <f>ABS(Ct_Na+10^-pH-Kw*10^pH-Ct_Cl-Ct_OAc*Ka*10^pH/(1+Ka*10^pH))</f>
        <v>7.0049502898688915E-2</v>
      </c>
      <c r="BP255" s="19">
        <f>ABS(Ct_Na+10^-pH-Kw*10^pH-Ct_Cl-Ct_OAc*Ka*10^pH/(1+Ka*10^pH))</f>
        <v>7.0461664594480403E-2</v>
      </c>
      <c r="BQ255" s="19">
        <f>ABS(Ct_Na+10^-pH-Kw*10^pH-Ct_Cl-Ct_OAc*Ka*10^pH/(1+Ka*10^pH))</f>
        <v>7.0864351308759441E-2</v>
      </c>
      <c r="BR255" s="19">
        <f>ABS(Ct_Na+10^-pH-Kw*10^pH-Ct_Cl-Ct_OAc*Ka*10^pH/(1+Ka*10^pH))</f>
        <v>7.1257886052259398E-2</v>
      </c>
      <c r="BS255" s="19">
        <f>ABS(Ct_Na+10^-pH-Kw*10^pH-Ct_Cl-Ct_OAc*Ka*10^pH/(1+Ka*10^pH))</f>
        <v>7.1642577318377351E-2</v>
      </c>
      <c r="BT255" s="19">
        <f>ABS(Ct_Na+10^-pH-Kw*10^pH-Ct_Cl-Ct_OAc*Ka*10^pH/(1+Ka*10^pH))</f>
        <v>7.2018719889692676E-2</v>
      </c>
      <c r="BU255" s="19">
        <f>ABS(Ct_Na+10^-pH-Kw*10^pH-Ct_Cl-Ct_OAc*Ka*10^pH/(1+Ka*10^pH))</f>
        <v>7.2386595591308764E-2</v>
      </c>
      <c r="BV255" s="19">
        <f>ABS(Ct_Na+10^-pH-Kw*10^pH-Ct_Cl-Ct_OAc*Ka*10^pH/(1+Ka*10^pH))</f>
        <v>7.2746473995063621E-2</v>
      </c>
      <c r="BW255" s="19">
        <f>ABS(Ct_Na+10^-pH-Kw*10^pH-Ct_Cl-Ct_OAc*Ka*10^pH/(1+Ka*10^pH))</f>
        <v>7.3098613078307645E-2</v>
      </c>
      <c r="BX255" s="19">
        <f>ABS(Ct_Na+10^-pH-Kw*10^pH-Ct_Cl-Ct_OAc*Ka*10^pH/(1+Ka*10^pH))</f>
        <v>7.3443259840631561E-2</v>
      </c>
      <c r="BY255" s="19">
        <f>ABS(Ct_Na+10^-pH-Kw*10^pH-Ct_Cl-Ct_OAc*Ka*10^pH/(1+Ka*10^pH))</f>
        <v>7.37806508816434E-2</v>
      </c>
      <c r="BZ255" s="19">
        <f>ABS(Ct_Na+10^-pH-Kw*10^pH-Ct_Cl-Ct_OAc*Ka*10^pH/(1+Ka*10^pH))</f>
        <v>7.4111012942634169E-2</v>
      </c>
      <c r="CA255" s="19">
        <f>ABS(Ct_Na+10^-pH-Kw*10^pH-Ct_Cl-Ct_OAc*Ka*10^pH/(1+Ka*10^pH))</f>
        <v>7.4434563414738517E-2</v>
      </c>
      <c r="CB255" s="19">
        <f>ABS(Ct_Na+10^-pH-Kw*10^pH-Ct_Cl-Ct_OAc*Ka*10^pH/(1+Ka*10^pH))</f>
        <v>7.4751510815983607E-2</v>
      </c>
      <c r="CC255" s="19">
        <f>ABS(Ct_Na+10^-pH-Kw*10^pH-Ct_Cl-Ct_OAc*Ka*10^pH/(1+Ka*10^pH))</f>
        <v>7.5062055239425773E-2</v>
      </c>
      <c r="CD255" s="19">
        <f>ABS(Ct_Na+10^-pH-Kw*10^pH-Ct_Cl-Ct_OAc*Ka*10^pH/(1+Ka*10^pH))</f>
        <v>7.5366388774399065E-2</v>
      </c>
      <c r="CE255" s="19">
        <f>ABS(Ct_Na+10^-pH-Kw*10^pH-Ct_Cl-Ct_OAc*Ka*10^pH/(1+Ka*10^pH))</f>
        <v>7.5664695902739249E-2</v>
      </c>
      <c r="CF255" s="19">
        <f>ABS(Ct_Na+10^-pH-Kw*10^pH-Ct_Cl-Ct_OAc*Ka*10^pH/(1+Ka*10^pH))</f>
        <v>7.5957153871700184E-2</v>
      </c>
      <c r="CG255" s="19">
        <f>ABS(Ct_Na+10^-pH-Kw*10^pH-Ct_Cl-Ct_OAc*Ka*10^pH/(1+Ka*10^pH))</f>
        <v>7.6243933045147344E-2</v>
      </c>
      <c r="CH255" s="19">
        <f>ABS(Ct_Na+10^-pH-Kw*10^pH-Ct_Cl-Ct_OAc*Ka*10^pH/(1+Ka*10^pH))</f>
        <v>7.6525197234489736E-2</v>
      </c>
      <c r="CI255" s="19">
        <f>ABS(Ct_Na+10^-pH-Kw*10^pH-Ct_Cl-Ct_OAc*Ka*10^pH/(1+Ka*10^pH))</f>
        <v>7.6801104010701796E-2</v>
      </c>
      <c r="CJ255" s="19">
        <f>ABS(Ct_Na+10^-pH-Kw*10^pH-Ct_Cl-Ct_OAc*Ka*10^pH/(1+Ka*10^pH))</f>
        <v>7.7071804998683449E-2</v>
      </c>
      <c r="CK255" s="19">
        <f>ABS(Ct_Na+10^-pH-Kw*10^pH-Ct_Cl-Ct_OAc*Ka*10^pH/(1+Ka*10^pH))</f>
        <v>7.7337446155114051E-2</v>
      </c>
      <c r="CL255" s="19">
        <f>ABS(Ct_Na+10^-pH-Kw*10^pH-Ct_Cl-Ct_OAc*Ka*10^pH/(1+Ka*10^pH))</f>
        <v>7.7598168030869996E-2</v>
      </c>
      <c r="CM255" s="19">
        <f>ABS(Ct_Na+10^-pH-Kw*10^pH-Ct_Cl-Ct_OAc*Ka*10^pH/(1+Ka*10^pH))</f>
        <v>7.7854106018997393E-2</v>
      </c>
      <c r="CN255" s="19">
        <f>ABS(Ct_Na+10^-pH-Kw*10^pH-Ct_Cl-Ct_OAc*Ka*10^pH/(1+Ka*10^pH))</f>
        <v>7.810539058915883E-2</v>
      </c>
      <c r="CO255" s="19">
        <f>ABS(Ct_Na+10^-pH-Kw*10^pH-Ct_Cl-Ct_OAc*Ka*10^pH/(1+Ka*10^pH))</f>
        <v>7.8352147509407472E-2</v>
      </c>
      <c r="CP255" s="19">
        <f>ABS(Ct_Na+10^-pH-Kw*10^pH-Ct_Cl-Ct_OAc*Ka*10^pH/(1+Ka*10^pH))</f>
        <v>7.8594498056080236E-2</v>
      </c>
      <c r="CQ255" s="19">
        <f>ABS(Ct_Na+10^-pH-Kw*10^pH-Ct_Cl-Ct_OAc*Ka*10^pH/(1+Ka*10^pH))</f>
        <v>7.8832559212546408E-2</v>
      </c>
      <c r="CR255" s="19">
        <f>ABS(Ct_Na+10^-pH-Kw*10^pH-Ct_Cl-Ct_OAc*Ka*10^pH/(1+Ka*10^pH))</f>
        <v>7.9066443857495602E-2</v>
      </c>
      <c r="CS255" s="19">
        <f>ABS(Ct_Na+10^-pH-Kw*10^pH-Ct_Cl-Ct_OAc*Ka*10^pH/(1+Ka*10^pH))</f>
        <v>7.9296260943402197E-2</v>
      </c>
      <c r="CT255" s="19">
        <f>ABS(Ct_Na+10^-pH-Kw*10^pH-Ct_Cl-Ct_OAc*Ka*10^pH/(1+Ka*10^pH))</f>
        <v>7.952211566575873E-2</v>
      </c>
      <c r="CU255" s="19">
        <f>ABS(Ct_Na+10^-pH-Kw*10^pH-Ct_Cl-Ct_OAc*Ka*10^pH/(1+Ka*10^pH))</f>
        <v>7.9744109623630488E-2</v>
      </c>
      <c r="CV255" s="19">
        <f>ABS(Ct_Na+10^-pH-Kw*10^pH-Ct_Cl-Ct_OAc*Ka*10^pH/(1+Ka*10^pH))</f>
        <v>7.9962340972046825E-2</v>
      </c>
      <c r="CW255" s="19">
        <f>ABS(Ct_Na+10^-pH-Kw*10^pH-Ct_Cl-Ct_OAc*Ka*10^pH/(1+Ka*10^pH))</f>
        <v>8.0176904566708257E-2</v>
      </c>
      <c r="CX255" s="19">
        <f>ABS(Ct_Na+10^-pH-Kw*10^pH-Ct_Cl-Ct_OAc*Ka*10^pH/(1+Ka*10^pH))</f>
        <v>8.0387892101458636E-2</v>
      </c>
    </row>
    <row r="256" spans="1:102">
      <c r="A256" s="23">
        <v>2.27</v>
      </c>
      <c r="B256" s="19">
        <f>ABS(Ct_Na+10^-pH-Kw*10^pH-Ct_Cl-Ct_OAc*Ka*10^pH/(1+Ka*10^pH))</f>
        <v>4.5289758562327621E-2</v>
      </c>
      <c r="C256" s="19">
        <f>ABS(Ct_Na+10^-pH-Kw*10^pH-Ct_Cl-Ct_OAc*Ka*10^pH/(1+Ka*10^pH))</f>
        <v>3.8115469204033914E-2</v>
      </c>
      <c r="D256" s="19">
        <f>ABS(Ct_Na+10^-pH-Kw*10^pH-Ct_Cl-Ct_OAc*Ka*10^pH/(1+Ka*10^pH))</f>
        <v>3.159338796922144E-2</v>
      </c>
      <c r="E256" s="19">
        <f>ABS(Ct_Na+10^-pH-Kw*10^pH-Ct_Cl-Ct_OAc*Ka*10^pH/(1+Ka*10^pH))</f>
        <v>2.5638444233088316E-2</v>
      </c>
      <c r="F256" s="19">
        <f>ABS(Ct_Na+10^-pH-Kw*10^pH-Ct_Cl-Ct_OAc*Ka*10^pH/(1+Ka*10^pH))</f>
        <v>2.0179745808299614E-2</v>
      </c>
      <c r="G256" s="19">
        <f>ABS(Ct_Na+10^-pH-Kw*10^pH-Ct_Cl-Ct_OAc*Ka*10^pH/(1+Ka*10^pH))</f>
        <v>1.5157743257494014E-2</v>
      </c>
      <c r="H256" s="19">
        <f>ABS(Ct_Na+10^-pH-Kw*10^pH-Ct_Cl-Ct_OAc*Ka*10^pH/(1+Ka*10^pH))</f>
        <v>1.0522048595211919E-2</v>
      </c>
      <c r="I256" s="19">
        <f>ABS(Ct_Na+10^-pH-Kw*10^pH-Ct_Cl-Ct_OAc*Ka*10^pH/(1+Ka*10^pH))</f>
        <v>6.2297387227284893E-3</v>
      </c>
      <c r="J256" s="19">
        <f>ABS(Ct_Na+10^-pH-Kw*10^pH-Ct_Cl-Ct_OAc*Ka*10^pH/(1+Ka*10^pH))</f>
        <v>2.2440224125653205E-3</v>
      </c>
      <c r="K256" s="19">
        <f>ABS(Ct_Na+10^-pH-Kw*10^pH-Ct_Cl-Ct_OAc*Ka*10^pH/(1+Ka*10^pH))</f>
        <v>1.4668169106900532E-3</v>
      </c>
      <c r="L256" s="19">
        <f>ABS(Ct_Na+10^-pH-Kw*10^pH-Ct_Cl-Ct_OAc*Ka*10^pH/(1+Ka*10^pH))</f>
        <v>4.9302669457283992E-3</v>
      </c>
      <c r="M256" s="19">
        <f>ABS(Ct_Na+10^-pH-Kw*10^pH-Ct_Cl-Ct_OAc*Ka*10^pH/(1+Ka*10^pH))</f>
        <v>8.1702685914094349E-3</v>
      </c>
      <c r="N256" s="19">
        <f>ABS(Ct_Na+10^-pH-Kw*10^pH-Ct_Cl-Ct_OAc*Ka*10^pH/(1+Ka*10^pH))</f>
        <v>1.1207770134235408E-2</v>
      </c>
      <c r="O256" s="19">
        <f>ABS(Ct_Na+10^-pH-Kw*10^pH-Ct_Cl-Ct_OAc*Ka*10^pH/(1+Ka*10^pH))</f>
        <v>1.4061180674465854E-2</v>
      </c>
      <c r="P256" s="19">
        <f>ABS(Ct_Na+10^-pH-Kw*10^pH-Ct_Cl-Ct_OAc*Ka*10^pH/(1+Ka*10^pH))</f>
        <v>1.6746743535859233E-2</v>
      </c>
      <c r="Q256" s="19">
        <f>ABS(Ct_Na+10^-pH-Kw*10^pH-Ct_Cl-Ct_OAc*Ka*10^pH/(1+Ka*10^pH))</f>
        <v>1.9278845662315833E-2</v>
      </c>
      <c r="R256" s="19">
        <f>ABS(Ct_Na+10^-pH-Kw*10^pH-Ct_Cl-Ct_OAc*Ka*10^pH/(1+Ka*10^pH))</f>
        <v>2.1670275448413739E-2</v>
      </c>
      <c r="S256" s="19">
        <f>ABS(Ct_Na+10^-pH-Kw*10^pH-Ct_Cl-Ct_OAc*Ka*10^pH/(1+Ka*10^pH))</f>
        <v>2.3932438759587438E-2</v>
      </c>
      <c r="T256" s="19">
        <f>ABS(Ct_Na+10^-pH-Kw*10^pH-Ct_Cl-Ct_OAc*Ka*10^pH/(1+Ka*10^pH))</f>
        <v>2.6075540843857249E-2</v>
      </c>
      <c r="U256" s="19">
        <f>ABS(Ct_Na+10^-pH-Kw*10^pH-Ct_Cl-Ct_OAc*Ka*10^pH/(1+Ka*10^pH))</f>
        <v>2.8108740257138876E-2</v>
      </c>
      <c r="V256" s="19">
        <f>ABS(Ct_Na+10^-pH-Kw*10^pH-Ct_Cl-Ct_OAc*Ka*10^pH/(1+Ka*10^pH))</f>
        <v>3.0040279699756412E-2</v>
      </c>
      <c r="W256" s="19">
        <f>ABS(Ct_Na+10^-pH-Kw*10^pH-Ct_Cl-Ct_OAc*Ka*10^pH/(1+Ka*10^pH))</f>
        <v>3.187759770614871E-2</v>
      </c>
      <c r="X256" s="19">
        <f>ABS(Ct_Na+10^-pH-Kw*10^pH-Ct_Cl-Ct_OAc*Ka*10^pH/(1+Ka*10^pH))</f>
        <v>3.3627424378903266E-2</v>
      </c>
      <c r="Y256" s="19">
        <f>ABS(Ct_Na+10^-pH-Kw*10^pH-Ct_Cl-Ct_OAc*Ka*10^pH/(1+Ka*10^pH))</f>
        <v>3.5295863764552973E-2</v>
      </c>
      <c r="Z256" s="19">
        <f>ABS(Ct_Na+10^-pH-Kw*10^pH-Ct_Cl-Ct_OAc*Ka*10^pH/(1+Ka*10^pH))</f>
        <v>3.688846499630951E-2</v>
      </c>
      <c r="AA256" s="19">
        <f>ABS(Ct_Na+10^-pH-Kw*10^pH-Ct_Cl-Ct_OAc*Ka*10^pH/(1+Ka*10^pH))</f>
        <v>3.8410283951099085E-2</v>
      </c>
      <c r="AB256" s="19">
        <f>ABS(Ct_Na+10^-pH-Kw*10^pH-Ct_Cl-Ct_OAc*Ka*10^pH/(1+Ka*10^pH))</f>
        <v>3.9865936864376061E-2</v>
      </c>
      <c r="AC256" s="19">
        <f>ABS(Ct_Na+10^-pH-Kw*10^pH-Ct_Cl-Ct_OAc*Ka*10^pH/(1+Ka*10^pH))</f>
        <v>4.1259647100492312E-2</v>
      </c>
      <c r="AD256" s="19">
        <f>ABS(Ct_Na+10^-pH-Kw*10^pH-Ct_Cl-Ct_OAc*Ka*10^pH/(1+Ka*10^pH))</f>
        <v>4.2595286076770419E-2</v>
      </c>
      <c r="AE256" s="19">
        <f>ABS(Ct_Na+10^-pH-Kw*10^pH-Ct_Cl-Ct_OAc*Ka*10^pH/(1+Ka*10^pH))</f>
        <v>4.3876409176465715E-2</v>
      </c>
      <c r="AF256" s="19">
        <f>ABS(Ct_Na+10^-pH-Kw*10^pH-Ct_Cl-Ct_OAc*Ka*10^pH/(1+Ka*10^pH))</f>
        <v>4.5106287352173209E-2</v>
      </c>
      <c r="AG256" s="19">
        <f>ABS(Ct_Na+10^-pH-Kw*10^pH-Ct_Cl-Ct_OAc*Ka*10^pH/(1+Ka*10^pH))</f>
        <v>4.628793501118629E-2</v>
      </c>
      <c r="AH256" s="19">
        <f>ABS(Ct_Na+10^-pH-Kw*10^pH-Ct_Cl-Ct_OAc*Ka*10^pH/(1+Ka*10^pH))</f>
        <v>4.7424134683314252E-2</v>
      </c>
      <c r="AI256" s="19">
        <f>ABS(Ct_Na+10^-pH-Kw*10^pH-Ct_Cl-Ct_OAc*Ka*10^pH/(1+Ka*10^pH))</f>
        <v>4.8517458896116639E-2</v>
      </c>
      <c r="AJ256" s="19">
        <f>ABS(Ct_Na+10^-pH-Kw*10^pH-Ct_Cl-Ct_OAc*Ka*10^pH/(1+Ka*10^pH))</f>
        <v>4.9570289619555952E-2</v>
      </c>
      <c r="AK256" s="19">
        <f>ABS(Ct_Na+10^-pH-Kw*10^pH-Ct_Cl-Ct_OAc*Ka*10^pH/(1+Ka*10^pH))</f>
        <v>5.0584835589415685E-2</v>
      </c>
      <c r="AL256" s="19">
        <f>ABS(Ct_Na+10^-pH-Kw*10^pH-Ct_Cl-Ct_OAc*Ka*10^pH/(1+Ka*10^pH))</f>
        <v>5.1563147774637552E-2</v>
      </c>
      <c r="AM256" s="19">
        <f>ABS(Ct_Na+10^-pH-Kw*10^pH-Ct_Cl-Ct_OAc*Ka*10^pH/(1+Ka*10^pH))</f>
        <v>5.2507133216518308E-2</v>
      </c>
      <c r="AN256" s="19">
        <f>ABS(Ct_Na+10^-pH-Kw*10^pH-Ct_Cl-Ct_OAc*Ka*10^pH/(1+Ka*10^pH))</f>
        <v>5.3418567436265239E-2</v>
      </c>
      <c r="AO256" s="19">
        <f>ABS(Ct_Na+10^-pH-Kw*10^pH-Ct_Cl-Ct_OAc*Ka*10^pH/(1+Ka*10^pH))</f>
        <v>5.4299105580766512E-2</v>
      </c>
      <c r="AP256" s="19">
        <f>ABS(Ct_Na+10^-pH-Kw*10^pH-Ct_Cl-Ct_OAc*Ka*10^pH/(1+Ka*10^pH))</f>
        <v>5.5150292453784409E-2</v>
      </c>
      <c r="AQ256" s="19">
        <f>ABS(Ct_Na+10^-pH-Kw*10^pH-Ct_Cl-Ct_OAc*Ka*10^pH/(1+Ka*10^pH))</f>
        <v>5.5973571560473841E-2</v>
      </c>
      <c r="AR256" s="19">
        <f>ABS(Ct_Na+10^-pH-Kw*10^pH-Ct_Cl-Ct_OAc*Ka*10^pH/(1+Ka*10^pH))</f>
        <v>5.6770293276624931E-2</v>
      </c>
      <c r="AS256" s="19">
        <f>ABS(Ct_Na+10^-pH-Kw*10^pH-Ct_Cl-Ct_OAc*Ka*10^pH/(1+Ka*10^pH))</f>
        <v>5.7541722239882305E-2</v>
      </c>
      <c r="AT256" s="19">
        <f>ABS(Ct_Na+10^-pH-Kw*10^pH-Ct_Cl-Ct_OAc*Ka*10^pH/(1+Ka*10^pH))</f>
        <v>5.8289044048037912E-2</v>
      </c>
      <c r="AU256" s="19">
        <f>ABS(Ct_Na+10^-pH-Kw*10^pH-Ct_Cl-Ct_OAc*Ka*10^pH/(1+Ka*10^pH))</f>
        <v>5.9013371339019474E-2</v>
      </c>
      <c r="AV256" s="19">
        <f>ABS(Ct_Na+10^-pH-Kw*10^pH-Ct_Cl-Ct_OAc*Ka*10^pH/(1+Ka*10^pH))</f>
        <v>5.9715749318153155E-2</v>
      </c>
      <c r="AW256" s="19">
        <f>ABS(Ct_Na+10^-pH-Kw*10^pH-Ct_Cl-Ct_OAc*Ka*10^pH/(1+Ka*10^pH))</f>
        <v>6.0397160790446977E-2</v>
      </c>
      <c r="AX256" s="19">
        <f>ABS(Ct_Na+10^-pH-Kw*10^pH-Ct_Cl-Ct_OAc*Ka*10^pH/(1+Ka*10^pH))</f>
        <v>6.1058530748849829E-2</v>
      </c>
      <c r="AY256" s="19">
        <f>ABS(Ct_Na+10^-pH-Kw*10^pH-Ct_Cl-Ct_OAc*Ka*10^pH/(1+Ka*10^pH))</f>
        <v>6.1700730563530856E-2</v>
      </c>
      <c r="AZ256" s="19">
        <f>ABS(Ct_Na+10^-pH-Kw*10^pH-Ct_Cl-Ct_OAc*Ka*10^pH/(1+Ka*10^pH))</f>
        <v>6.2324581812078131E-2</v>
      </c>
      <c r="BA256" s="19">
        <f>ABS(Ct_Na+10^-pH-Kw*10^pH-Ct_Cl-Ct_OAc*Ka*10^pH/(1+Ka*10^pH))</f>
        <v>6.293085978601845E-2</v>
      </c>
      <c r="BB256" s="19">
        <f>ABS(Ct_Na+10^-pH-Kw*10^pH-Ct_Cl-Ct_OAc*Ka*10^pH/(1+Ka*10^pH))</f>
        <v>6.3520296705127058E-2</v>
      </c>
      <c r="BC256" s="19">
        <f>ABS(Ct_Na+10^-pH-Kw*10^pH-Ct_Cl-Ct_OAc*Ka*10^pH/(1+Ka*10^pH))</f>
        <v>6.4093584667547832E-2</v>
      </c>
      <c r="BD256" s="19">
        <f>ABS(Ct_Na+10^-pH-Kw*10^pH-Ct_Cl-Ct_OAc*Ka*10^pH/(1+Ka*10^pH))</f>
        <v>6.4651378360713926E-2</v>
      </c>
      <c r="BE256" s="19">
        <f>ABS(Ct_Na+10^-pH-Kw*10^pH-Ct_Cl-Ct_OAc*Ka*10^pH/(1+Ka*10^pH))</f>
        <v>6.5194297555395603E-2</v>
      </c>
      <c r="BF256" s="19">
        <f>ABS(Ct_Na+10^-pH-Kw*10^pH-Ct_Cl-Ct_OAc*Ka*10^pH/(1+Ka*10^pH))</f>
        <v>6.5722929402848837E-2</v>
      </c>
      <c r="BG256" s="19">
        <f>ABS(Ct_Na+10^-pH-Kw*10^pH-Ct_Cl-Ct_OAc*Ka*10^pH/(1+Ka*10^pH))</f>
        <v>6.6237830552965601E-2</v>
      </c>
      <c r="BH256" s="19">
        <f>ABS(Ct_Na+10^-pH-Kw*10^pH-Ct_Cl-Ct_OAc*Ka*10^pH/(1+Ka*10^pH))</f>
        <v>6.6739529109489645E-2</v>
      </c>
      <c r="BI256" s="19">
        <f>ABS(Ct_Na+10^-pH-Kw*10^pH-Ct_Cl-Ct_OAc*Ka*10^pH/(1+Ka*10^pH))</f>
        <v>6.7228526436734604E-2</v>
      </c>
      <c r="BJ256" s="19">
        <f>ABS(Ct_Na+10^-pH-Kw*10^pH-Ct_Cl-Ct_OAc*Ka*10^pH/(1+Ka*10^pH))</f>
        <v>6.7705298830798427E-2</v>
      </c>
      <c r="BK256" s="19">
        <f>ABS(Ct_Na+10^-pH-Kw*10^pH-Ct_Cl-Ct_OAc*Ka*10^pH/(1+Ka*10^pH))</f>
        <v>6.8170299066984116E-2</v>
      </c>
      <c r="BL256" s="19">
        <f>ABS(Ct_Na+10^-pH-Kw*10^pH-Ct_Cl-Ct_OAc*Ka*10^pH/(1+Ka*10^pH))</f>
        <v>6.8623957833994553E-2</v>
      </c>
      <c r="BM256" s="19">
        <f>ABS(Ct_Na+10^-pH-Kw*10^pH-Ct_Cl-Ct_OAc*Ka*10^pH/(1+Ka*10^pH))</f>
        <v>6.9066685064450545E-2</v>
      </c>
      <c r="BN256" s="19">
        <f>ABS(Ct_Na+10^-pH-Kw*10^pH-Ct_Cl-Ct_OAc*Ka*10^pH/(1+Ka*10^pH))</f>
        <v>6.9498871170371845E-2</v>
      </c>
      <c r="BO256" s="19">
        <f>ABS(Ct_Na+10^-pH-Kw*10^pH-Ct_Cl-Ct_OAc*Ka*10^pH/(1+Ka*10^pH))</f>
        <v>6.9920888191447927E-2</v>
      </c>
      <c r="BP256" s="19">
        <f>ABS(Ct_Na+10^-pH-Kw*10^pH-Ct_Cl-Ct_OAc*Ka*10^pH/(1+Ka*10^pH))</f>
        <v>7.0333090863196696E-2</v>
      </c>
      <c r="BQ256" s="19">
        <f>ABS(Ct_Na+10^-pH-Kw*10^pH-Ct_Cl-Ct_OAc*Ka*10^pH/(1+Ka*10^pH))</f>
        <v>7.0735817611456975E-2</v>
      </c>
      <c r="BR256" s="19">
        <f>ABS(Ct_Na+10^-pH-Kw*10^pH-Ct_Cl-Ct_OAc*Ka*10^pH/(1+Ka*10^pH))</f>
        <v>7.1129391479074947E-2</v>
      </c>
      <c r="BS256" s="19">
        <f>ABS(Ct_Na+10^-pH-Kw*10^pH-Ct_Cl-Ct_OAc*Ka*10^pH/(1+Ka*10^pH))</f>
        <v>7.1514120990117266E-2</v>
      </c>
      <c r="BT256" s="19">
        <f>ABS(Ct_Na+10^-pH-Kw*10^pH-Ct_Cl-Ct_OAc*Ka*10^pH/(1+Ka*10^pH))</f>
        <v>7.1890300956469741E-2</v>
      </c>
      <c r="BU256" s="19">
        <f>ABS(Ct_Na+10^-pH-Kw*10^pH-Ct_Cl-Ct_OAc*Ka*10^pH/(1+Ka*10^pH))</f>
        <v>7.2258213231254032E-2</v>
      </c>
      <c r="BV256" s="19">
        <f>ABS(Ct_Na+10^-pH-Kw*10^pH-Ct_Cl-Ct_OAc*Ka*10^pH/(1+Ka*10^pH))</f>
        <v>7.2618127413108219E-2</v>
      </c>
      <c r="BW256" s="19">
        <f>ABS(Ct_Na+10^-pH-Kw*10^pH-Ct_Cl-Ct_OAc*Ka*10^pH/(1+Ka*10^pH))</f>
        <v>7.2970301505030102E-2</v>
      </c>
      <c r="BX256" s="19">
        <f>ABS(Ct_Na+10^-pH-Kw*10^pH-Ct_Cl-Ct_OAc*Ka*10^pH/(1+Ka*10^pH))</f>
        <v>7.3314982531166376E-2</v>
      </c>
      <c r="BY256" s="19">
        <f>ABS(Ct_Na+10^-pH-Kw*10^pH-Ct_Cl-Ct_OAc*Ka*10^pH/(1+Ka*10^pH))</f>
        <v>7.3652407114647142E-2</v>
      </c>
      <c r="BZ256" s="19">
        <f>ABS(Ct_Na+10^-pH-Kw*10^pH-Ct_Cl-Ct_OAc*Ka*10^pH/(1+Ka*10^pH))</f>
        <v>7.3982802019305419E-2</v>
      </c>
      <c r="CA256" s="19">
        <f>ABS(Ct_Na+10^-pH-Kw*10^pH-Ct_Cl-Ct_OAc*Ka*10^pH/(1+Ka*10^pH))</f>
        <v>7.4306384657888233E-2</v>
      </c>
      <c r="CB256" s="19">
        <f>ABS(Ct_Na+10^-pH-Kw*10^pH-Ct_Cl-Ct_OAc*Ka*10^pH/(1+Ka*10^pH))</f>
        <v>7.462336356915307E-2</v>
      </c>
      <c r="CC256" s="19">
        <f>ABS(Ct_Na+10^-pH-Kw*10^pH-Ct_Cl-Ct_OAc*Ka*10^pH/(1+Ka*10^pH))</f>
        <v>7.4933938866048919E-2</v>
      </c>
      <c r="CD256" s="19">
        <f>ABS(Ct_Na+10^-pH-Kw*10^pH-Ct_Cl-Ct_OAc*Ka*10^pH/(1+Ka*10^pH))</f>
        <v>7.5238302657006817E-2</v>
      </c>
      <c r="CE256" s="19">
        <f>ABS(Ct_Na+10^-pH-Kw*10^pH-Ct_Cl-Ct_OAc*Ka*10^pH/(1+Ka*10^pH))</f>
        <v>7.5536639442203193E-2</v>
      </c>
      <c r="CF256" s="19">
        <f>ABS(Ct_Na+10^-pH-Kw*10^pH-Ct_Cl-Ct_OAc*Ka*10^pH/(1+Ka*10^pH))</f>
        <v>7.5829126486513354E-2</v>
      </c>
      <c r="CG256" s="19">
        <f>ABS(Ct_Na+10^-pH-Kw*10^pH-Ct_Cl-Ct_OAc*Ka*10^pH/(1+Ka*10^pH))</f>
        <v>7.6115934170739835E-2</v>
      </c>
      <c r="CH256" s="19">
        <f>ABS(Ct_Na+10^-pH-Kw*10^pH-Ct_Cl-Ct_OAc*Ka*10^pH/(1+Ka*10^pH))</f>
        <v>7.6397226322577338E-2</v>
      </c>
      <c r="CI256" s="19">
        <f>ABS(Ct_Na+10^-pH-Kw*10^pH-Ct_Cl-Ct_OAc*Ka*10^pH/(1+Ka*10^pH))</f>
        <v>7.667316052866556E-2</v>
      </c>
      <c r="CJ256" s="19">
        <f>ABS(Ct_Na+10^-pH-Kw*10^pH-Ct_Cl-Ct_OAc*Ka*10^pH/(1+Ka*10^pH))</f>
        <v>7.6943888428978521E-2</v>
      </c>
      <c r="CK256" s="19">
        <f>ABS(Ct_Na+10^-pH-Kw*10^pH-Ct_Cl-Ct_OAc*Ka*10^pH/(1+Ka*10^pH))</f>
        <v>7.7209555994706219E-2</v>
      </c>
      <c r="CL256" s="19">
        <f>ABS(Ct_Na+10^-pH-Kw*10^pH-Ct_Cl-Ct_OAc*Ka*10^pH/(1+Ka*10^pH))</f>
        <v>7.7470303790698206E-2</v>
      </c>
      <c r="CM256" s="19">
        <f>ABS(Ct_Na+10^-pH-Kw*10^pH-Ct_Cl-Ct_OAc*Ka*10^pH/(1+Ka*10^pH))</f>
        <v>7.7726267223460974E-2</v>
      </c>
      <c r="CN256" s="19">
        <f>ABS(Ct_Na+10^-pH-Kw*10^pH-Ct_Cl-Ct_OAc*Ka*10^pH/(1+Ka*10^pH))</f>
        <v>7.7977576775628055E-2</v>
      </c>
      <c r="CO256" s="19">
        <f>ABS(Ct_Na+10^-pH-Kw*10^pH-Ct_Cl-Ct_OAc*Ka*10^pH/(1+Ka*10^pH))</f>
        <v>7.8224358227756099E-2</v>
      </c>
      <c r="CP256" s="19">
        <f>ABS(Ct_Na+10^-pH-Kw*10^pH-Ct_Cl-Ct_OAc*Ka*10^pH/(1+Ka*10^pH))</f>
        <v>7.8466732868239006E-2</v>
      </c>
      <c r="CQ256" s="19">
        <f>ABS(Ct_Na+10^-pH-Kw*10^pH-Ct_Cl-Ct_OAc*Ka*10^pH/(1+Ka*10^pH))</f>
        <v>7.8704817692076184E-2</v>
      </c>
      <c r="CR256" s="19">
        <f>ABS(Ct_Na+10^-pH-Kw*10^pH-Ct_Cl-Ct_OAc*Ka*10^pH/(1+Ka*10^pH))</f>
        <v>7.8938725589179373E-2</v>
      </c>
      <c r="CS256" s="19">
        <f>ABS(Ct_Na+10^-pH-Kw*10^pH-Ct_Cl-Ct_OAc*Ka*10^pH/(1+Ka*10^pH))</f>
        <v>7.9168565522854673E-2</v>
      </c>
      <c r="CT256" s="19">
        <f>ABS(Ct_Na+10^-pH-Kw*10^pH-Ct_Cl-Ct_OAc*Ka*10^pH/(1+Ka*10^pH))</f>
        <v>7.9394442699052839E-2</v>
      </c>
      <c r="CU256" s="19">
        <f>ABS(Ct_Na+10^-pH-Kw*10^pH-Ct_Cl-Ct_OAc*Ka*10^pH/(1+Ka*10^pH))</f>
        <v>7.9616458726939898E-2</v>
      </c>
      <c r="CV256" s="19">
        <f>ABS(Ct_Na+10^-pH-Kw*10^pH-Ct_Cl-Ct_OAc*Ka*10^pH/(1+Ka*10^pH))</f>
        <v>7.9834711771303468E-2</v>
      </c>
      <c r="CW256" s="19">
        <f>ABS(Ct_Na+10^-pH-Kw*10^pH-Ct_Cl-Ct_OAc*Ka*10^pH/(1+Ka*10^pH))</f>
        <v>8.0049296697274383E-2</v>
      </c>
      <c r="CX256" s="19">
        <f>ABS(Ct_Na+10^-pH-Kw*10^pH-Ct_Cl-Ct_OAc*Ka*10^pH/(1+Ka*10^pH))</f>
        <v>8.026030520781241E-2</v>
      </c>
    </row>
    <row r="257" spans="1:102">
      <c r="A257" s="24">
        <v>2.2799999999999998</v>
      </c>
      <c r="B257" s="19">
        <f>ABS(Ct_Na+10^-pH-Kw*10^pH-Ct_Cl-Ct_OAc*Ka*10^pH/(1+Ka*10^pH))</f>
        <v>4.5427325159069949E-2</v>
      </c>
      <c r="C257" s="19">
        <f>ABS(Ct_Na+10^-pH-Kw*10^pH-Ct_Cl-Ct_OAc*Ka*10^pH/(1+Ka*10^pH))</f>
        <v>3.8252306122895562E-2</v>
      </c>
      <c r="D257" s="19">
        <f>ABS(Ct_Na+10^-pH-Kw*10^pH-Ct_Cl-Ct_OAc*Ka*10^pH/(1+Ka*10^pH))</f>
        <v>3.1729561544555203E-2</v>
      </c>
      <c r="E257" s="19">
        <f>ABS(Ct_Na+10^-pH-Kw*10^pH-Ct_Cl-Ct_OAc*Ka*10^pH/(1+Ka*10^pH))</f>
        <v>2.5774012146940101E-2</v>
      </c>
      <c r="F257" s="19">
        <f>ABS(Ct_Na+10^-pH-Kw*10^pH-Ct_Cl-Ct_OAc*Ka*10^pH/(1+Ka*10^pH))</f>
        <v>2.0314758532459579E-2</v>
      </c>
      <c r="G257" s="19">
        <f>ABS(Ct_Na+10^-pH-Kw*10^pH-Ct_Cl-Ct_OAc*Ka*10^pH/(1+Ka*10^pH))</f>
        <v>1.5292245207137508E-2</v>
      </c>
      <c r="H257" s="19">
        <f>ABS(Ct_Na+10^-pH-Kw*10^pH-Ct_Cl-Ct_OAc*Ka*10^pH/(1+Ka*10^pH))</f>
        <v>1.0656079060686363E-2</v>
      </c>
      <c r="I257" s="19">
        <f>ABS(Ct_Na+10^-pH-Kw*10^pH-Ct_Cl-Ct_OAc*Ka*10^pH/(1+Ka*10^pH))</f>
        <v>6.3633326287871493E-3</v>
      </c>
      <c r="J257" s="19">
        <f>ABS(Ct_Na+10^-pH-Kw*10^pH-Ct_Cl-Ct_OAc*Ka*10^pH/(1+Ka*10^pH))</f>
        <v>2.3772109420236061E-3</v>
      </c>
      <c r="K257" s="19">
        <f>ABS(Ct_Na+10^-pH-Kw*10^pH-Ct_Cl-Ct_OAc*Ka*10^pH/(1+Ka*10^pH))</f>
        <v>1.3340058008252265E-3</v>
      </c>
      <c r="L257" s="19">
        <f>ABS(Ct_Na+10^-pH-Kw*10^pH-Ct_Cl-Ct_OAc*Ka*10^pH/(1+Ka*10^pH))</f>
        <v>4.7978080941507876E-3</v>
      </c>
      <c r="M257" s="19">
        <f>ABS(Ct_Na+10^-pH-Kw*10^pH-Ct_Cl-Ct_OAc*Ka*10^pH/(1+Ka*10^pH))</f>
        <v>8.0381392717779332E-3</v>
      </c>
      <c r="N257" s="19">
        <f>ABS(Ct_Na+10^-pH-Kw*10^pH-Ct_Cl-Ct_OAc*Ka*10^pH/(1+Ka*10^pH))</f>
        <v>1.1075949750803385E-2</v>
      </c>
      <c r="O257" s="19">
        <f>ABS(Ct_Na+10^-pH-Kw*10^pH-Ct_Cl-Ct_OAc*Ka*10^pH/(1+Ka*10^pH))</f>
        <v>1.3929650503827282E-2</v>
      </c>
      <c r="P257" s="19">
        <f>ABS(Ct_Na+10^-pH-Kw*10^pH-Ct_Cl-Ct_OAc*Ka*10^pH/(1+Ka*10^pH))</f>
        <v>1.661548650667332E-2</v>
      </c>
      <c r="Q257" s="19">
        <f>ABS(Ct_Na+10^-pH-Kw*10^pH-Ct_Cl-Ct_OAc*Ka*10^pH/(1+Ka*10^pH))</f>
        <v>1.9147846166499571E-2</v>
      </c>
      <c r="R257" s="19">
        <f>ABS(Ct_Na+10^-pH-Kw*10^pH-Ct_Cl-Ct_OAc*Ka*10^pH/(1+Ka*10^pH))</f>
        <v>2.15395191785577E-2</v>
      </c>
      <c r="S257" s="19">
        <f>ABS(Ct_Na+10^-pH-Kw*10^pH-Ct_Cl-Ct_OAc*Ka*10^pH/(1+Ka*10^pH))</f>
        <v>2.3801912568342423E-2</v>
      </c>
      <c r="T257" s="19">
        <f>ABS(Ct_Na+10^-pH-Kw*10^pH-Ct_Cl-Ct_OAc*Ka*10^pH/(1+Ka*10^pH))</f>
        <v>2.5945232621822675E-2</v>
      </c>
      <c r="U257" s="19">
        <f>ABS(Ct_Na+10^-pH-Kw*10^pH-Ct_Cl-Ct_OAc*Ka*10^pH/(1+Ka*10^pH))</f>
        <v>2.7978638826406516E-2</v>
      </c>
      <c r="V257" s="19">
        <f>ABS(Ct_Na+10^-pH-Kw*10^pH-Ct_Cl-Ct_OAc*Ka*10^pH/(1+Ka*10^pH))</f>
        <v>2.9910374720761159E-2</v>
      </c>
      <c r="W257" s="19">
        <f>ABS(Ct_Na+10^-pH-Kw*10^pH-Ct_Cl-Ct_OAc*Ka*10^pH/(1+Ka*10^pH))</f>
        <v>3.1747879595878999E-2</v>
      </c>
      <c r="X257" s="19">
        <f>ABS(Ct_Na+10^-pH-Kw*10^pH-Ct_Cl-Ct_OAc*Ka*10^pH/(1+Ka*10^pH))</f>
        <v>3.3497884238848349E-2</v>
      </c>
      <c r="Y257" s="19">
        <f>ABS(Ct_Na+10^-pH-Kw*10^pH-Ct_Cl-Ct_OAc*Ka*10^pH/(1+Ka*10^pH))</f>
        <v>3.5166493317028452E-2</v>
      </c>
      <c r="Z257" s="19">
        <f>ABS(Ct_Na+10^-pH-Kw*10^pH-Ct_Cl-Ct_OAc*Ka*10^pH/(1+Ka*10^pH))</f>
        <v>3.6759256528018536E-2</v>
      </c>
      <c r="AA257" s="19">
        <f>ABS(Ct_Na+10^-pH-Kw*10^pH-Ct_Cl-Ct_OAc*Ka*10^pH/(1+Ka*10^pH))</f>
        <v>3.8281230262964622E-2</v>
      </c>
      <c r="AB257" s="19">
        <f>ABS(Ct_Na+10^-pH-Kw*10^pH-Ct_Cl-Ct_OAc*Ka*10^pH/(1+Ka*10^pH))</f>
        <v>3.9737031226826078E-2</v>
      </c>
      <c r="AC257" s="19">
        <f>ABS(Ct_Na+10^-pH-Kw*10^pH-Ct_Cl-Ct_OAc*Ka*10^pH/(1+Ka*10^pH))</f>
        <v>4.1130883213501959E-2</v>
      </c>
      <c r="AD257" s="19">
        <f>ABS(Ct_Na+10^-pH-Kw*10^pH-Ct_Cl-Ct_OAc*Ka*10^pH/(1+Ka*10^pH))</f>
        <v>4.2466658034066344E-2</v>
      </c>
      <c r="AE257" s="19">
        <f>ABS(Ct_Na+10^-pH-Kw*10^pH-Ct_Cl-Ct_OAc*Ka*10^pH/(1+Ka*10^pH))</f>
        <v>4.3747911433383205E-2</v>
      </c>
      <c r="AF257" s="19">
        <f>ABS(Ct_Na+10^-pH-Kw*10^pH-Ct_Cl-Ct_OAc*Ka*10^pH/(1+Ka*10^pH))</f>
        <v>4.4977914696727385E-2</v>
      </c>
      <c r="AG257" s="19">
        <f>ABS(Ct_Na+10^-pH-Kw*10^pH-Ct_Cl-Ct_OAc*Ka*10^pH/(1+Ka*10^pH))</f>
        <v>4.615968253797962E-2</v>
      </c>
      <c r="AH257" s="19">
        <f>ABS(Ct_Na+10^-pH-Kw*10^pH-Ct_Cl-Ct_OAc*Ka*10^pH/(1+Ka*10^pH))</f>
        <v>4.7295997769952941E-2</v>
      </c>
      <c r="AI257" s="19">
        <f>ABS(Ct_Na+10^-pH-Kw*10^pH-Ct_Cl-Ct_OAc*Ka*10^pH/(1+Ka*10^pH))</f>
        <v>4.83894331818518E-2</v>
      </c>
      <c r="AJ257" s="19">
        <f>ABS(Ct_Na+10^-pH-Kw*10^pH-Ct_Cl-Ct_OAc*Ka*10^pH/(1+Ka*10^pH))</f>
        <v>4.9442370985902546E-2</v>
      </c>
      <c r="AK257" s="19">
        <f>ABS(Ct_Na+10^-pH-Kw*10^pH-Ct_Cl-Ct_OAc*Ka*10^pH/(1+Ka*10^pH))</f>
        <v>5.0457020142533282E-2</v>
      </c>
      <c r="AL257" s="19">
        <f>ABS(Ct_Na+10^-pH-Kw*10^pH-Ct_Cl-Ct_OAc*Ka*10^pH/(1+Ka*10^pH))</f>
        <v>5.1435431829284332E-2</v>
      </c>
      <c r="AM257" s="19">
        <f>ABS(Ct_Na+10^-pH-Kw*10^pH-Ct_Cl-Ct_OAc*Ka*10^pH/(1+Ka*10^pH))</f>
        <v>5.2379513281412549E-2</v>
      </c>
      <c r="AN257" s="19">
        <f>ABS(Ct_Na+10^-pH-Kw*10^pH-Ct_Cl-Ct_OAc*Ka*10^pH/(1+Ka*10^pH))</f>
        <v>5.3291040200708746E-2</v>
      </c>
      <c r="AO257" s="19">
        <f>ABS(Ct_Na+10^-pH-Kw*10^pH-Ct_Cl-Ct_OAc*Ka*10^pH/(1+Ka*10^pH))</f>
        <v>5.4171667902401681E-2</v>
      </c>
      <c r="AP257" s="19">
        <f>ABS(Ct_Na+10^-pH-Kw*10^pH-Ct_Cl-Ct_OAc*Ka*10^pH/(1+Ka*10^pH))</f>
        <v>5.5022941347371526E-2</v>
      </c>
      <c r="AQ257" s="19">
        <f>ABS(Ct_Na+10^-pH-Kw*10^pH-Ct_Cl-Ct_OAc*Ka*10^pH/(1+Ka*10^pH))</f>
        <v>5.584630418758825E-2</v>
      </c>
      <c r="AR257" s="19">
        <f>ABS(Ct_Na+10^-pH-Kw*10^pH-Ct_Cl-Ct_OAc*Ka*10^pH/(1+Ka*10^pH))</f>
        <v>5.6643106936185107E-2</v>
      </c>
      <c r="AS257" s="19">
        <f>ABS(Ct_Na+10^-pH-Kw*10^pH-Ct_Cl-Ct_OAc*Ka*10^pH/(1+Ka*10^pH))</f>
        <v>5.7414614359429648E-2</v>
      </c>
      <c r="AT257" s="19">
        <f>ABS(Ct_Na+10^-pH-Kw*10^pH-Ct_Cl-Ct_OAc*Ka*10^pH/(1+Ka*10^pH))</f>
        <v>5.8162012175697823E-2</v>
      </c>
      <c r="AU257" s="19">
        <f>ABS(Ct_Na+10^-pH-Kw*10^pH-Ct_Cl-Ct_OAc*Ka*10^pH/(1+Ka*10^pH))</f>
        <v>5.8886413136080798E-2</v>
      </c>
      <c r="AV257" s="19">
        <f>ABS(Ct_Na+10^-pH-Kw*10^pH-Ct_Cl-Ct_OAc*Ka*10^pH/(1+Ka*10^pH))</f>
        <v>5.9588862552209791E-2</v>
      </c>
      <c r="AW257" s="19">
        <f>ABS(Ct_Na+10^-pH-Kw*10^pH-Ct_Cl-Ct_OAc*Ka*10^pH/(1+Ka*10^pH))</f>
        <v>6.0270343329051304E-2</v>
      </c>
      <c r="AX257" s="19">
        <f>ABS(Ct_Na+10^-pH-Kw*10^pH-Ct_Cl-Ct_OAc*Ka*10^pH/(1+Ka*10^pH))</f>
        <v>6.0931780553632797E-2</v>
      </c>
      <c r="AY257" s="19">
        <f>ABS(Ct_Na+10^-pH-Kw*10^pH-Ct_Cl-Ct_OAc*Ka*10^pH/(1+Ka*10^pH))</f>
        <v>6.1574045684748155E-2</v>
      </c>
      <c r="AZ257" s="19">
        <f>ABS(Ct_Na+10^-pH-Kw*10^pH-Ct_Cl-Ct_OAc*Ka*10^pH/(1+Ka*10^pH))</f>
        <v>6.2197960383545928E-2</v>
      </c>
      <c r="BA257" s="19">
        <f>ABS(Ct_Na+10^-pH-Kw*10^pH-Ct_Cl-Ct_OAc*Ka*10^pH/(1+Ka*10^pH))</f>
        <v>6.2804300020405726E-2</v>
      </c>
      <c r="BB257" s="19">
        <f>ABS(Ct_Na+10^-pH-Kw*10^pH-Ct_Cl-Ct_OAc*Ka*10^pH/(1+Ka*10^pH))</f>
        <v>6.3393796889574971E-2</v>
      </c>
      <c r="BC257" s="19">
        <f>ABS(Ct_Na+10^-pH-Kw*10^pH-Ct_Cl-Ct_OAc*Ka*10^pH/(1+Ka*10^pH))</f>
        <v>6.3967143159588943E-2</v>
      </c>
      <c r="BD257" s="19">
        <f>ABS(Ct_Na+10^-pH-Kw*10^pH-Ct_Cl-Ct_OAc*Ka*10^pH/(1+Ka*10^pH))</f>
        <v>6.4524993584467338E-2</v>
      </c>
      <c r="BE257" s="19">
        <f>ABS(Ct_Na+10^-pH-Kw*10^pH-Ct_Cl-Ct_OAc*Ka*10^pH/(1+Ka*10^pH))</f>
        <v>6.5067967998015674E-2</v>
      </c>
      <c r="BF257" s="19">
        <f>ABS(Ct_Na+10^-pH-Kw*10^pH-Ct_Cl-Ct_OAc*Ka*10^pH/(1+Ka*10^pH))</f>
        <v>6.5596653611207478E-2</v>
      </c>
      <c r="BG257" s="19">
        <f>ABS(Ct_Na+10^-pH-Kw*10^pH-Ct_Cl-Ct_OAc*Ka*10^pH/(1+Ka*10^pH))</f>
        <v>6.6111607130550115E-2</v>
      </c>
      <c r="BH257" s="19">
        <f>ABS(Ct_Na+10^-pH-Kw*10^pH-Ct_Cl-Ct_OAc*Ka*10^pH/(1+Ka*10^pH))</f>
        <v>6.6613356713499397E-2</v>
      </c>
      <c r="BI257" s="19">
        <f>ABS(Ct_Na+10^-pH-Kw*10^pH-Ct_Cl-Ct_OAc*Ka*10^pH/(1+Ka*10^pH))</f>
        <v>6.7102403775361336E-2</v>
      </c>
      <c r="BJ257" s="19">
        <f>ABS(Ct_Na+10^-pH-Kw*10^pH-Ct_Cl-Ct_OAc*Ka*10^pH/(1+Ka*10^pH))</f>
        <v>6.7579224660676729E-2</v>
      </c>
      <c r="BK257" s="19">
        <f>ABS(Ct_Na+10^-pH-Kw*10^pH-Ct_Cl-Ct_OAc*Ka*10^pH/(1+Ka*10^pH))</f>
        <v>6.8044272190799129E-2</v>
      </c>
      <c r="BL257" s="19">
        <f>ABS(Ct_Na+10^-pH-Kw*10^pH-Ct_Cl-Ct_OAc*Ka*10^pH/(1+Ka*10^pH))</f>
        <v>6.849797709823563E-2</v>
      </c>
      <c r="BM257" s="19">
        <f>ABS(Ct_Na+10^-pH-Kw*10^pH-Ct_Cl-Ct_OAc*Ka*10^pH/(1+Ka*10^pH))</f>
        <v>6.8940749357300171E-2</v>
      </c>
      <c r="BN257" s="19">
        <f>ABS(Ct_Na+10^-pH-Kw*10^pH-Ct_Cl-Ct_OAc*Ka*10^pH/(1+Ka*10^pH))</f>
        <v>6.9372979419720315E-2</v>
      </c>
      <c r="BO257" s="19">
        <f>ABS(Ct_Na+10^-pH-Kw*10^pH-Ct_Cl-Ct_OAc*Ka*10^pH/(1+Ka*10^pH))</f>
        <v>6.9795039363024669E-2</v>
      </c>
      <c r="BP257" s="19">
        <f>ABS(Ct_Na+10^-pH-Kw*10^pH-Ct_Cl-Ct_OAc*Ka*10^pH/(1+Ka*10^pH))</f>
        <v>7.0207283958810346E-2</v>
      </c>
      <c r="BQ257" s="19">
        <f>ABS(Ct_Na+10^-pH-Kw*10^pH-Ct_Cl-Ct_OAc*Ka*10^pH/(1+Ka*10^pH))</f>
        <v>7.0610051667336582E-2</v>
      </c>
      <c r="BR257" s="19">
        <f>ABS(Ct_Na+10^-pH-Kw*10^pH-Ct_Cl-Ct_OAc*Ka*10^pH/(1+Ka*10^pH))</f>
        <v>7.1003665564305388E-2</v>
      </c>
      <c r="BS257" s="19">
        <f>ABS(Ct_Na+10^-pH-Kw*10^pH-Ct_Cl-Ct_OAc*Ka*10^pH/(1+Ka*10^pH))</f>
        <v>7.1388434205162554E-2</v>
      </c>
      <c r="BT257" s="19">
        <f>ABS(Ct_Na+10^-pH-Kw*10^pH-Ct_Cl-Ct_OAc*Ka*10^pH/(1+Ka*10^pH))</f>
        <v>7.1764652431778431E-2</v>
      </c>
      <c r="BU257" s="19">
        <f>ABS(Ct_Na+10^-pH-Kw*10^pH-Ct_Cl-Ct_OAc*Ka*10^pH/(1+Ka*10^pH))</f>
        <v>7.213260212594122E-2</v>
      </c>
      <c r="BV257" s="19">
        <f>ABS(Ct_Na+10^-pH-Kw*10^pH-Ct_Cl-Ct_OAc*Ka*10^pH/(1+Ka*10^pH))</f>
        <v>7.2492552913709152E-2</v>
      </c>
      <c r="BW257" s="19">
        <f>ABS(Ct_Na+10^-pH-Kw*10^pH-Ct_Cl-Ct_OAc*Ka*10^pH/(1+Ka*10^pH))</f>
        <v>7.2844762824320827E-2</v>
      </c>
      <c r="BX257" s="19">
        <f>ABS(Ct_Na+10^-pH-Kw*10^pH-Ct_Cl-Ct_OAc*Ka*10^pH/(1+Ka*10^pH))</f>
        <v>7.3189478907047106E-2</v>
      </c>
      <c r="BY257" s="19">
        <f>ABS(Ct_Na+10^-pH-Kw*10^pH-Ct_Cl-Ct_OAc*Ka*10^pH/(1+Ka*10^pH))</f>
        <v>7.3526937809084425E-2</v>
      </c>
      <c r="BZ257" s="19">
        <f>ABS(Ct_Na+10^-pH-Kw*10^pH-Ct_Cl-Ct_OAc*Ka*10^pH/(1+Ka*10^pH))</f>
        <v>7.3857366317329309E-2</v>
      </c>
      <c r="CA257" s="19">
        <f>ABS(Ct_Na+10^-pH-Kw*10^pH-Ct_Cl-Ct_OAc*Ka*10^pH/(1+Ka*10^pH))</f>
        <v>7.418098186664128E-2</v>
      </c>
      <c r="CB257" s="19">
        <f>ABS(Ct_Na+10^-pH-Kw*10^pH-Ct_Cl-Ct_OAc*Ka*10^pH/(1+Ka*10^pH))</f>
        <v>7.4497993016987729E-2</v>
      </c>
      <c r="CC257" s="19">
        <f>ABS(Ct_Na+10^-pH-Kw*10^pH-Ct_Cl-Ct_OAc*Ka*10^pH/(1+Ka*10^pH))</f>
        <v>7.4808599901670617E-2</v>
      </c>
      <c r="CD257" s="19">
        <f>ABS(Ct_Na+10^-pH-Kw*10^pH-Ct_Cl-Ct_OAc*Ka*10^pH/(1+Ka*10^pH))</f>
        <v>7.5112994648659823E-2</v>
      </c>
      <c r="CE257" s="19">
        <f>ABS(Ct_Na+10^-pH-Kw*10^pH-Ct_Cl-Ct_OAc*Ka*10^pH/(1+Ka*10^pH))</f>
        <v>7.5411361776896779E-2</v>
      </c>
      <c r="CF257" s="19">
        <f>ABS(Ct_Na+10^-pH-Kw*10^pH-Ct_Cl-Ct_OAc*Ka*10^pH/(1+Ka*10^pH))</f>
        <v>7.570387856928594E-2</v>
      </c>
      <c r="CG257" s="19">
        <f>ABS(Ct_Na+10^-pH-Kw*10^pH-Ct_Cl-Ct_OAc*Ka*10^pH/(1+Ka*10^pH))</f>
        <v>7.5990715423958827E-2</v>
      </c>
      <c r="CH257" s="19">
        <f>ABS(Ct_Na+10^-pH-Kw*10^pH-Ct_Cl-Ct_OAc*Ka*10^pH/(1+Ka*10^pH))</f>
        <v>7.6272036185272604E-2</v>
      </c>
      <c r="CI257" s="19">
        <f>ABS(Ct_Na+10^-pH-Kw*10^pH-Ct_Cl-Ct_OAc*Ka*10^pH/(1+Ka*10^pH))</f>
        <v>7.6547998455894689E-2</v>
      </c>
      <c r="CJ257" s="19">
        <f>ABS(Ct_Na+10^-pH-Kw*10^pH-Ct_Cl-Ct_OAc*Ka*10^pH/(1+Ka*10^pH))</f>
        <v>7.681875389122203E-2</v>
      </c>
      <c r="CK257" s="19">
        <f>ABS(Ct_Na+10^-pH-Kw*10^pH-Ct_Cl-Ct_OAc*Ka*10^pH/(1+Ka*10^pH))</f>
        <v>7.7084448477290929E-2</v>
      </c>
      <c r="CL257" s="19">
        <f>ABS(Ct_Na+10^-pH-Kw*10^pH-Ct_Cl-Ct_OAc*Ka*10^pH/(1+Ka*10^pH))</f>
        <v>7.7345222793247417E-2</v>
      </c>
      <c r="CM257" s="19">
        <f>ABS(Ct_Na+10^-pH-Kw*10^pH-Ct_Cl-Ct_OAc*Ka*10^pH/(1+Ka*10^pH))</f>
        <v>7.7601212259369848E-2</v>
      </c>
      <c r="CN257" s="19">
        <f>ABS(Ct_Na+10^-pH-Kw*10^pH-Ct_Cl-Ct_OAc*Ka*10^pH/(1+Ka*10^pH))</f>
        <v>7.7852547371562761E-2</v>
      </c>
      <c r="CO257" s="19">
        <f>ABS(Ct_Na+10^-pH-Kw*10^pH-Ct_Cl-Ct_OAc*Ka*10^pH/(1+Ka*10^pH))</f>
        <v>7.8099353923175657E-2</v>
      </c>
      <c r="CP257" s="19">
        <f>ABS(Ct_Na+10^-pH-Kw*10^pH-Ct_Cl-Ct_OAc*Ka*10^pH/(1+Ka*10^pH))</f>
        <v>7.8341753214938317E-2</v>
      </c>
      <c r="CQ257" s="19">
        <f>ABS(Ct_Na+10^-pH-Kw*10^pH-Ct_Cl-Ct_OAc*Ka*10^pH/(1+Ka*10^pH))</f>
        <v>7.8579862253749411E-2</v>
      </c>
      <c r="CR257" s="19">
        <f>ABS(Ct_Na+10^-pH-Kw*10^pH-Ct_Cl-Ct_OAc*Ka*10^pH/(1+Ka*10^pH))</f>
        <v>7.8813793941002408E-2</v>
      </c>
      <c r="CS257" s="19">
        <f>ABS(Ct_Na+10^-pH-Kw*10^pH-Ct_Cl-Ct_OAc*Ka*10^pH/(1+Ka*10^pH))</f>
        <v>7.904365725108578E-2</v>
      </c>
      <c r="CT257" s="19">
        <f>ABS(Ct_Na+10^-pH-Kw*10^pH-Ct_Cl-Ct_OAc*Ka*10^pH/(1+Ka*10^pH))</f>
        <v>7.9269557400650517E-2</v>
      </c>
      <c r="CU257" s="19">
        <f>ABS(Ct_Na+10^-pH-Kw*10^pH-Ct_Cl-Ct_OAc*Ka*10^pH/(1+Ka*10^pH))</f>
        <v>7.9491596009197016E-2</v>
      </c>
      <c r="CV257" s="19">
        <f>ABS(Ct_Na+10^-pH-Kw*10^pH-Ct_Cl-Ct_OAc*Ka*10^pH/(1+Ka*10^pH))</f>
        <v>7.9709871251496978E-2</v>
      </c>
      <c r="CW257" s="19">
        <f>ABS(Ct_Na+10^-pH-Kw*10^pH-Ct_Cl-Ct_OAc*Ka*10^pH/(1+Ka*10^pH))</f>
        <v>7.9924478002329713E-2</v>
      </c>
      <c r="CX257" s="19">
        <f>ABS(Ct_Na+10^-pH-Kw*10^pH-Ct_Cl-Ct_OAc*Ka*10^pH/(1+Ka*10^pH))</f>
        <v>8.013550797398189E-2</v>
      </c>
    </row>
    <row r="258" spans="1:102">
      <c r="A258" s="23">
        <v>2.29</v>
      </c>
      <c r="B258" s="19">
        <f>ABS(Ct_Na+10^-pH-Kw*10^pH-Ct_Cl-Ct_OAc*Ka*10^pH/(1+Ka*10^pH))</f>
        <v>4.5562463642650798E-2</v>
      </c>
      <c r="C258" s="19">
        <f>ABS(Ct_Na+10^-pH-Kw*10^pH-Ct_Cl-Ct_OAc*Ka*10^pH/(1+Ka*10^pH))</f>
        <v>3.8386698048335811E-2</v>
      </c>
      <c r="D258" s="19">
        <f>ABS(Ct_Na+10^-pH-Kw*10^pH-Ct_Cl-Ct_OAc*Ka*10^pH/(1+Ka*10^pH))</f>
        <v>3.1863274780776739E-2</v>
      </c>
      <c r="E258" s="19">
        <f>ABS(Ct_Na+10^-pH-Kw*10^pH-Ct_Cl-Ct_OAc*Ka*10^pH/(1+Ka*10^pH))</f>
        <v>2.5907105710396717E-2</v>
      </c>
      <c r="F258" s="19">
        <f>ABS(Ct_Na+10^-pH-Kw*10^pH-Ct_Cl-Ct_OAc*Ka*10^pH/(1+Ka*10^pH))</f>
        <v>2.0447284062548355E-2</v>
      </c>
      <c r="G258" s="19">
        <f>ABS(Ct_Na+10^-pH-Kw*10^pH-Ct_Cl-Ct_OAc*Ka*10^pH/(1+Ka*10^pH))</f>
        <v>1.5424248146527871E-2</v>
      </c>
      <c r="H258" s="19">
        <f>ABS(Ct_Na+10^-pH-Kw*10^pH-Ct_Cl-Ct_OAc*Ka*10^pH/(1+Ka*10^pH))</f>
        <v>1.0787599608662808E-2</v>
      </c>
      <c r="I258" s="19">
        <f>ABS(Ct_Na+10^-pH-Kw*10^pH-Ct_Cl-Ct_OAc*Ka*10^pH/(1+Ka*10^pH))</f>
        <v>6.4944065180470023E-3</v>
      </c>
      <c r="J258" s="19">
        <f>ABS(Ct_Na+10^-pH-Kw*10^pH-Ct_Cl-Ct_OAc*Ka*10^pH/(1+Ka*10^pH))</f>
        <v>2.5078700767609055E-3</v>
      </c>
      <c r="K258" s="19">
        <f>ABS(Ct_Na+10^-pH-Kw*10^pH-Ct_Cl-Ct_OAc*Ka*10^pH/(1+Ka*10^pH))</f>
        <v>1.2037328168502939E-3</v>
      </c>
      <c r="L258" s="19">
        <f>ABS(Ct_Na+10^-pH-Kw*10^pH-Ct_Cl-Ct_OAc*Ka*10^pH/(1+Ka*10^pH))</f>
        <v>4.6678955175540778E-3</v>
      </c>
      <c r="M258" s="19">
        <f>ABS(Ct_Na+10^-pH-Kw*10^pH-Ct_Cl-Ct_OAc*Ka*10^pH/(1+Ka*10^pH))</f>
        <v>7.9085638504705225E-3</v>
      </c>
      <c r="N258" s="19">
        <f>ABS(Ct_Na+10^-pH-Kw*10^pH-Ct_Cl-Ct_OAc*Ka*10^pH/(1+Ka*10^pH))</f>
        <v>1.0946690412579691E-2</v>
      </c>
      <c r="O258" s="19">
        <f>ABS(Ct_Na+10^-pH-Kw*10^pH-Ct_Cl-Ct_OAc*Ka*10^pH/(1+Ka*10^pH))</f>
        <v>1.3800688092136776E-2</v>
      </c>
      <c r="P258" s="19">
        <f>ABS(Ct_Na+10^-pH-Kw*10^pH-Ct_Cl-Ct_OAc*Ka*10^pH/(1+Ka*10^pH))</f>
        <v>1.6486803555249348E-2</v>
      </c>
      <c r="Q258" s="19">
        <f>ABS(Ct_Na+10^-pH-Kw*10^pH-Ct_Cl-Ct_OAc*Ka*10^pH/(1+Ka*10^pH))</f>
        <v>1.9019426706184041E-2</v>
      </c>
      <c r="R258" s="19">
        <f>ABS(Ct_Na+10^-pH-Kw*10^pH-Ct_Cl-Ct_OAc*Ka*10^pH/(1+Ka*10^pH))</f>
        <v>2.14113485709557E-2</v>
      </c>
      <c r="S258" s="19">
        <f>ABS(Ct_Na+10^-pH-Kw*10^pH-Ct_Cl-Ct_OAc*Ka*10^pH/(1+Ka*10^pH))</f>
        <v>2.3673977361955922E-2</v>
      </c>
      <c r="T258" s="19">
        <f>ABS(Ct_Na+10^-pH-Kw*10^pH-Ct_Cl-Ct_OAc*Ka*10^pH/(1+Ka*10^pH))</f>
        <v>2.5817520427114021E-2</v>
      </c>
      <c r="U258" s="19">
        <f>ABS(Ct_Na+10^-pH-Kw*10^pH-Ct_Cl-Ct_OAc*Ka*10^pH/(1+Ka*10^pH))</f>
        <v>2.7851138206879403E-2</v>
      </c>
      <c r="V258" s="19">
        <f>ABS(Ct_Na+10^-pH-Kw*10^pH-Ct_Cl-Ct_OAc*Ka*10^pH/(1+Ka*10^pH))</f>
        <v>2.978307509765651E-2</v>
      </c>
      <c r="W258" s="19">
        <f>ABS(Ct_Na+10^-pH-Kw*10^pH-Ct_Cl-Ct_OAc*Ka*10^pH/(1+Ka*10^pH))</f>
        <v>3.1620771164493286E-2</v>
      </c>
      <c r="X258" s="19">
        <f>ABS(Ct_Na+10^-pH-Kw*10^pH-Ct_Cl-Ct_OAc*Ka*10^pH/(1+Ka*10^pH))</f>
        <v>3.3370957894814E-2</v>
      </c>
      <c r="Y258" s="19">
        <f>ABS(Ct_Na+10^-pH-Kw*10^pH-Ct_Cl-Ct_OAc*Ka*10^pH/(1+Ka*10^pH))</f>
        <v>3.5039740591166324E-2</v>
      </c>
      <c r="Z258" s="19">
        <f>ABS(Ct_Na+10^-pH-Kw*10^pH-Ct_Cl-Ct_OAc*Ka*10^pH/(1+Ka*10^pH))</f>
        <v>3.6632669528593544E-2</v>
      </c>
      <c r="AA258" s="19">
        <f>ABS(Ct_Na+10^-pH-Kw*10^pH-Ct_Cl-Ct_OAc*Ka*10^pH/(1+Ka*10^pH))</f>
        <v>3.8154801624357318E-2</v>
      </c>
      <c r="AB258" s="19">
        <f>ABS(Ct_Na+10^-pH-Kw*10^pH-Ct_Cl-Ct_OAc*Ka*10^pH/(1+Ka*10^pH))</f>
        <v>3.9610754063783532E-2</v>
      </c>
      <c r="AC258" s="19">
        <f>ABS(Ct_Na+10^-pH-Kw*10^pH-Ct_Cl-Ct_OAc*Ka*10^pH/(1+Ka*10^pH))</f>
        <v>4.1004751080255461E-2</v>
      </c>
      <c r="AD258" s="19">
        <f>ABS(Ct_Na+10^-pH-Kw*10^pH-Ct_Cl-Ct_OAc*Ka*10^pH/(1+Ka*10^pH))</f>
        <v>4.2340664887707741E-2</v>
      </c>
      <c r="AE258" s="19">
        <f>ABS(Ct_Na+10^-pH-Kw*10^pH-Ct_Cl-Ct_OAc*Ka*10^pH/(1+Ka*10^pH))</f>
        <v>4.3622051600978255E-2</v>
      </c>
      <c r="AF258" s="19">
        <f>ABS(Ct_Na+10^-pH-Kw*10^pH-Ct_Cl-Ct_OAc*Ka*10^pH/(1+Ka*10^pH))</f>
        <v>4.4852182845717972E-2</v>
      </c>
      <c r="AG258" s="19">
        <f>ABS(Ct_Na+10^-pH-Kw*10^pH-Ct_Cl-Ct_OAc*Ka*10^pH/(1+Ka*10^pH))</f>
        <v>4.6034073649487493E-2</v>
      </c>
      <c r="AH258" s="19">
        <f>ABS(Ct_Na+10^-pH-Kw*10^pH-Ct_Cl-Ct_OAc*Ka*10^pH/(1+Ka*10^pH))</f>
        <v>4.7170507114650498E-2</v>
      </c>
      <c r="AI258" s="19">
        <f>ABS(Ct_Na+10^-pH-Kw*10^pH-Ct_Cl-Ct_OAc*Ka*10^pH/(1+Ka*10^pH))</f>
        <v>4.8264056298109245E-2</v>
      </c>
      <c r="AJ258" s="19">
        <f>ABS(Ct_Na+10^-pH-Kw*10^pH-Ct_Cl-Ct_OAc*Ka*10^pH/(1+Ka*10^pH))</f>
        <v>4.9317103659958388E-2</v>
      </c>
      <c r="AK258" s="19">
        <f>ABS(Ct_Na+10^-pH-Kw*10^pH-Ct_Cl-Ct_OAc*Ka*10^pH/(1+Ka*10^pH))</f>
        <v>5.0331858390467589E-2</v>
      </c>
      <c r="AL258" s="19">
        <f>ABS(Ct_Na+10^-pH-Kw*10^pH-Ct_Cl-Ct_OAc*Ka*10^pH/(1+Ka*10^pH))</f>
        <v>5.1310371880601446E-2</v>
      </c>
      <c r="AM258" s="19">
        <f>ABS(Ct_Na+10^-pH-Kw*10^pH-Ct_Cl-Ct_OAc*Ka*10^pH/(1+Ka*10^pH))</f>
        <v>5.2254551564063952E-2</v>
      </c>
      <c r="AN258" s="19">
        <f>ABS(Ct_Na+10^-pH-Kw*10^pH-Ct_Cl-Ct_OAc*Ka*10^pH/(1+Ka*10^pH))</f>
        <v>5.316617332740705E-2</v>
      </c>
      <c r="AO258" s="19">
        <f>ABS(Ct_Na+10^-pH-Kw*10^pH-Ct_Cl-Ct_OAc*Ka*10^pH/(1+Ka*10^pH))</f>
        <v>5.4046892658094446E-2</v>
      </c>
      <c r="AP258" s="19">
        <f>ABS(Ct_Na+10^-pH-Kw*10^pH-Ct_Cl-Ct_OAc*Ka*10^pH/(1+Ka*10^pH))</f>
        <v>5.489825467775894E-2</v>
      </c>
      <c r="AQ258" s="19">
        <f>ABS(Ct_Na+10^-pH-Kw*10^pH-Ct_Cl-Ct_OAc*Ka*10^pH/(1+Ka*10^pH))</f>
        <v>5.572170318858196E-2</v>
      </c>
      <c r="AR258" s="19">
        <f>ABS(Ct_Na+10^-pH-Kw*10^pH-Ct_Cl-Ct_OAc*Ka*10^pH/(1+Ka*10^pH))</f>
        <v>5.6518588844217163E-2</v>
      </c>
      <c r="AS258" s="19">
        <f>ABS(Ct_Na+10^-pH-Kw*10^pH-Ct_Cl-Ct_OAc*Ka*10^pH/(1+Ka*10^pH))</f>
        <v>5.7290176542530588E-2</v>
      </c>
      <c r="AT258" s="19">
        <f>ABS(Ct_Na+10^-pH-Kw*10^pH-Ct_Cl-Ct_OAc*Ka*10^pH/(1+Ka*10^pH))</f>
        <v>5.8037652125271746E-2</v>
      </c>
      <c r="AU258" s="19">
        <f>ABS(Ct_Na+10^-pH-Kw*10^pH-Ct_Cl-Ct_OAc*Ka*10^pH/(1+Ka*10^pH))</f>
        <v>5.8762128459313147E-2</v>
      </c>
      <c r="AV258" s="19">
        <f>ABS(Ct_Na+10^-pH-Kw*10^pH-Ct_Cl-Ct_OAc*Ka*10^pH/(1+Ka*10^pH))</f>
        <v>5.9464650965050304E-2</v>
      </c>
      <c r="AW258" s="19">
        <f>ABS(Ct_Na+10^-pH-Kw*10^pH-Ct_Cl-Ct_OAc*Ka*10^pH/(1+Ka*10^pH))</f>
        <v>6.0146202649720641E-2</v>
      </c>
      <c r="AX258" s="19">
        <f>ABS(Ct_Na+10^-pH-Kw*10^pH-Ct_Cl-Ct_OAc*Ka*10^pH/(1+Ka*10^pH))</f>
        <v>6.0807708696606573E-2</v>
      </c>
      <c r="AY258" s="19">
        <f>ABS(Ct_Na+10^-pH-Kw*10^pH-Ct_Cl-Ct_OAc*Ka*10^pH/(1+Ka*10^pH))</f>
        <v>6.1450040655176973E-2</v>
      </c>
      <c r="AZ258" s="19">
        <f>ABS(Ct_Na+10^-pH-Kw*10^pH-Ct_Cl-Ct_OAc*Ka*10^pH/(1+Ka*10^pH))</f>
        <v>6.2074020272073926E-2</v>
      </c>
      <c r="BA258" s="19">
        <f>ABS(Ct_Na+10^-pH-Kw*10^pH-Ct_Cl-Ct_OAc*Ka*10^pH/(1+Ka*10^pH))</f>
        <v>6.2680422998354066E-2</v>
      </c>
      <c r="BB258" s="19">
        <f>ABS(Ct_Na+10^-pH-Kw*10^pH-Ct_Cl-Ct_OAc*Ka*10^pH/(1+Ka*10^pH))</f>
        <v>6.326998120445973E-2</v>
      </c>
      <c r="BC258" s="19">
        <f>ABS(Ct_Na+10^-pH-Kw*10^pH-Ct_Cl-Ct_OAc*Ka*10^pH/(1+Ka*10^pH))</f>
        <v>6.384338713094613E-2</v>
      </c>
      <c r="BD258" s="19">
        <f>ABS(Ct_Na+10^-pH-Kw*10^pH-Ct_Cl-Ct_OAc*Ka*10^pH/(1+Ka*10^pH))</f>
        <v>6.4401295599959857E-2</v>
      </c>
      <c r="BE258" s="19">
        <f>ABS(Ct_Na+10^-pH-Kw*10^pH-Ct_Cl-Ct_OAc*Ka*10^pH/(1+Ka*10^pH))</f>
        <v>6.4944326509799907E-2</v>
      </c>
      <c r="BF258" s="19">
        <f>ABS(Ct_Na+10^-pH-Kw*10^pH-Ct_Cl-Ct_OAc*Ka*10^pH/(1+Ka*10^pH))</f>
        <v>6.547306713253892E-2</v>
      </c>
      <c r="BG258" s="19">
        <f>ABS(Ct_Na+10^-pH-Kw*10^pH-Ct_Cl-Ct_OAc*Ka*10^pH/(1+Ka*10^pH))</f>
        <v>6.5988074232609356E-2</v>
      </c>
      <c r="BH258" s="19">
        <f>ABS(Ct_Na+10^-pH-Kw*10^pH-Ct_Cl-Ct_OAc*Ka*10^pH/(1+Ka*10^pH))</f>
        <v>6.6489876022421596E-2</v>
      </c>
      <c r="BI258" s="19">
        <f>ABS(Ct_Na+10^-pH-Kw*10^pH-Ct_Cl-Ct_OAc*Ka*10^pH/(1+Ka*10^pH))</f>
        <v>6.6978973969453792E-2</v>
      </c>
      <c r="BJ258" s="19">
        <f>ABS(Ct_Na+10^-pH-Kw*10^pH-Ct_Cl-Ct_OAc*Ka*10^pH/(1+Ka*10^pH))</f>
        <v>6.7455844467810167E-2</v>
      </c>
      <c r="BK258" s="19">
        <f>ABS(Ct_Na+10^-pH-Kw*10^pH-Ct_Cl-Ct_OAc*Ka*10^pH/(1+Ka*10^pH))</f>
        <v>6.7920940385960207E-2</v>
      </c>
      <c r="BL258" s="19">
        <f>ABS(Ct_Na+10^-pH-Kw*10^pH-Ct_Cl-Ct_OAc*Ka*10^pH/(1+Ka*10^pH))</f>
        <v>6.8374692501228532E-2</v>
      </c>
      <c r="BM258" s="19">
        <f>ABS(Ct_Na+10^-pH-Kw*10^pH-Ct_Cl-Ct_OAc*Ka*10^pH/(1+Ka*10^pH))</f>
        <v>6.8817510830586806E-2</v>
      </c>
      <c r="BN258" s="19">
        <f>ABS(Ct_Na+10^-pH-Kw*10^pH-Ct_Cl-Ct_OAc*Ka*10^pH/(1+Ka*10^pH))</f>
        <v>6.9249785866388899E-2</v>
      </c>
      <c r="BO258" s="19">
        <f>ABS(Ct_Na+10^-pH-Kw*10^pH-Ct_Cl-Ct_OAc*Ka*10^pH/(1+Ka*10^pH))</f>
        <v>6.9671889724878006E-2</v>
      </c>
      <c r="BP258" s="19">
        <f>ABS(Ct_Na+10^-pH-Kw*10^pH-Ct_Cl-Ct_OAc*Ka*10^pH/(1+Ka*10^pH))</f>
        <v>7.0084177214565058E-2</v>
      </c>
      <c r="BQ258" s="19">
        <f>ABS(Ct_Na+10^-pH-Kw*10^pH-Ct_Cl-Ct_OAc*Ka*10^pH/(1+Ka*10^pH))</f>
        <v>7.0486986830925968E-2</v>
      </c>
      <c r="BR258" s="19">
        <f>ABS(Ct_Na+10^-pH-Kw*10^pH-Ct_Cl-Ct_OAc*Ka*10^pH/(1+Ka*10^pH))</f>
        <v>7.0880641683278664E-2</v>
      </c>
      <c r="BS258" s="19">
        <f>ABS(Ct_Na+10^-pH-Kw*10^pH-Ct_Cl-Ct_OAc*Ka*10^pH/(1+Ka*10^pH))</f>
        <v>7.1265450359174004E-2</v>
      </c>
      <c r="BT258" s="19">
        <f>ABS(Ct_Na+10^-pH-Kw*10^pH-Ct_Cl-Ct_OAc*Ka*10^pH/(1+Ka*10^pH))</f>
        <v>7.1641707731160562E-2</v>
      </c>
      <c r="BU258" s="19">
        <f>ABS(Ct_Na+10^-pH-Kw*10^pH-Ct_Cl-Ct_OAc*Ka*10^pH/(1+Ka*10^pH))</f>
        <v>7.2009695710356189E-2</v>
      </c>
      <c r="BV258" s="19">
        <f>ABS(Ct_Na+10^-pH-Kw*10^pH-Ct_Cl-Ct_OAc*Ka*10^pH/(1+Ka*10^pH))</f>
        <v>7.2369683950873662E-2</v>
      </c>
      <c r="BW258" s="19">
        <f>ABS(Ct_Na+10^-pH-Kw*10^pH-Ct_Cl-Ct_OAc*Ka*10^pH/(1+Ka*10^pH))</f>
        <v>7.2721930508799382E-2</v>
      </c>
      <c r="BX258" s="19">
        <f>ABS(Ct_Na+10^-pH-Kw*10^pH-Ct_Cl-Ct_OAc*Ka*10^pH/(1+Ka*10^pH))</f>
        <v>7.3066682459109633E-2</v>
      </c>
      <c r="BY258" s="19">
        <f>ABS(Ct_Na+10^-pH-Kw*10^pH-Ct_Cl-Ct_OAc*Ka*10^pH/(1+Ka*10^pH))</f>
        <v>7.3404176473623878E-2</v>
      </c>
      <c r="BZ258" s="19">
        <f>ABS(Ct_Na+10^-pH-Kw*10^pH-Ct_Cl-Ct_OAc*Ka*10^pH/(1+Ka*10^pH))</f>
        <v>7.3734639362835766E-2</v>
      </c>
      <c r="CA258" s="19">
        <f>ABS(Ct_Na+10^-pH-Kw*10^pH-Ct_Cl-Ct_OAc*Ka*10^pH/(1+Ka*10^pH))</f>
        <v>7.4058288584228818E-2</v>
      </c>
      <c r="CB258" s="19">
        <f>ABS(Ct_Na+10^-pH-Kw*10^pH-Ct_Cl-Ct_OAc*Ka*10^pH/(1+Ka*10^pH))</f>
        <v>7.4375332719471027E-2</v>
      </c>
      <c r="CC258" s="19">
        <f>ABS(Ct_Na+10^-pH-Kw*10^pH-Ct_Cl-Ct_OAc*Ka*10^pH/(1+Ka*10^pH))</f>
        <v>7.4685971922688138E-2</v>
      </c>
      <c r="CD258" s="19">
        <f>ABS(Ct_Na+10^-pH-Kw*10^pH-Ct_Cl-Ct_OAc*Ka*10^pH/(1+Ka*10^pH))</f>
        <v>7.4990398341840889E-2</v>
      </c>
      <c r="CE258" s="19">
        <f>ABS(Ct_Na+10^-pH-Kw*10^pH-Ct_Cl-Ct_OAc*Ka*10^pH/(1+Ka*10^pH))</f>
        <v>7.5288796515069825E-2</v>
      </c>
      <c r="CF258" s="19">
        <f>ABS(Ct_Na+10^-pH-Kw*10^pH-Ct_Cl-Ct_OAc*Ka*10^pH/(1+Ka*10^pH))</f>
        <v>7.558134374372566E-2</v>
      </c>
      <c r="CG258" s="19">
        <f>ABS(Ct_Na+10^-pH-Kw*10^pH-Ct_Cl-Ct_OAc*Ka*10^pH/(1+Ka*10^pH))</f>
        <v>7.5868210443669704E-2</v>
      </c>
      <c r="CH258" s="19">
        <f>ABS(Ct_Na+10^-pH-Kw*10^pH-Ct_Cl-Ct_OAc*Ka*10^pH/(1+Ka*10^pH))</f>
        <v>7.6149560476307152E-2</v>
      </c>
      <c r="CI258" s="19">
        <f>ABS(Ct_Na+10^-pH-Kw*10^pH-Ct_Cl-Ct_OAc*Ka*10^pH/(1+Ka*10^pH))</f>
        <v>7.6425551460703886E-2</v>
      </c>
      <c r="CJ258" s="19">
        <f>ABS(Ct_Na+10^-pH-Kw*10^pH-Ct_Cl-Ct_OAc*Ka*10^pH/(1+Ka*10^pH))</f>
        <v>7.6696335068036511E-2</v>
      </c>
      <c r="CK258" s="19">
        <f>ABS(Ct_Na+10^-pH-Kw*10^pH-Ct_Cl-Ct_OAc*Ka*10^pH/(1+Ka*10^pH))</f>
        <v>7.6962057299531178E-2</v>
      </c>
      <c r="CL258" s="19">
        <f>ABS(Ct_Na+10^-pH-Kw*10^pH-Ct_Cl-Ct_OAc*Ka*10^pH/(1+Ka*10^pH))</f>
        <v>7.7222858748961107E-2</v>
      </c>
      <c r="CM258" s="19">
        <f>ABS(Ct_Na+10^-pH-Kw*10^pH-Ct_Cl-Ct_OAc*Ka*10^pH/(1+Ka*10^pH))</f>
        <v>7.7478874850695073E-2</v>
      </c>
      <c r="CN258" s="19">
        <f>ABS(Ct_Na+10^-pH-Kw*10^pH-Ct_Cl-Ct_OAc*Ka*10^pH/(1+Ka*10^pH))</f>
        <v>7.7730236114215687E-2</v>
      </c>
      <c r="CO258" s="19">
        <f>ABS(Ct_Na+10^-pH-Kw*10^pH-Ct_Cl-Ct_OAc*Ka*10^pH/(1+Ka*10^pH))</f>
        <v>7.7977068345961173E-2</v>
      </c>
      <c r="CP258" s="19">
        <f>ABS(Ct_Na+10^-pH-Kw*10^pH-Ct_Cl-Ct_OAc*Ka*10^pH/(1+Ka*10^pH))</f>
        <v>7.8219492859282647E-2</v>
      </c>
      <c r="CQ258" s="19">
        <f>ABS(Ct_Na+10^-pH-Kw*10^pH-Ct_Cl-Ct_OAc*Ka*10^pH/(1+Ka*10^pH))</f>
        <v>7.8457626673253275E-2</v>
      </c>
      <c r="CR258" s="19">
        <f>ABS(Ct_Na+10^-pH-Kw*10^pH-Ct_Cl-Ct_OAc*Ka*10^pH/(1+Ka*10^pH))</f>
        <v>7.8691582701013882E-2</v>
      </c>
      <c r="CS258" s="19">
        <f>ABS(Ct_Na+10^-pH-Kw*10^pH-Ct_Cl-Ct_OAc*Ka*10^pH/(1+Ka*10^pH))</f>
        <v>7.8921469928291688E-2</v>
      </c>
      <c r="CT258" s="19">
        <f>ABS(Ct_Na+10^-pH-Kw*10^pH-Ct_Cl-Ct_OAc*Ka*10^pH/(1+Ka*10^pH))</f>
        <v>7.9147393582685424E-2</v>
      </c>
      <c r="CU258" s="19">
        <f>ABS(Ct_Na+10^-pH-Kw*10^pH-Ct_Cl-Ct_OAc*Ka*10^pH/(1+Ka*10^pH))</f>
        <v>7.9369455294269003E-2</v>
      </c>
      <c r="CV258" s="19">
        <f>ABS(Ct_Na+10^-pH-Kw*10^pH-Ct_Cl-Ct_OAc*Ka*10^pH/(1+Ka*10^pH))</f>
        <v>7.9587753248029122E-2</v>
      </c>
      <c r="CW258" s="19">
        <f>ABS(Ct_Na+10^-pH-Kw*10^pH-Ct_Cl-Ct_OAc*Ka*10^pH/(1+Ka*10^pH))</f>
        <v>7.9802382328616819E-2</v>
      </c>
      <c r="CX258" s="19">
        <f>ABS(Ct_Na+10^-pH-Kw*10^pH-Ct_Cl-Ct_OAc*Ka*10^pH/(1+Ka*10^pH))</f>
        <v>8.0013434257861366E-2</v>
      </c>
    </row>
    <row r="259" spans="1:102">
      <c r="A259" s="24">
        <v>2.2999999999999998</v>
      </c>
      <c r="B259" s="19">
        <f>ABS(Ct_Na+10^-pH-Kw*10^pH-Ct_Cl-Ct_OAc*Ka*10^pH/(1+Ka*10^pH))</f>
        <v>4.5695245495452154E-2</v>
      </c>
      <c r="C259" s="19">
        <f>ABS(Ct_Na+10^-pH-Kw*10^pH-Ct_Cl-Ct_OAc*Ka*10^pH/(1+Ka*10^pH))</f>
        <v>3.8518716074988843E-2</v>
      </c>
      <c r="D259" s="19">
        <f>ABS(Ct_Na+10^-pH-Kw*10^pH-Ct_Cl-Ct_OAc*Ka*10^pH/(1+Ka*10^pH))</f>
        <v>3.199459842002219E-2</v>
      </c>
      <c r="E259" s="19">
        <f>ABS(Ct_Na+10^-pH-Kw*10^pH-Ct_Cl-Ct_OAc*Ka*10^pH/(1+Ka*10^pH))</f>
        <v>2.6037795343748293E-2</v>
      </c>
      <c r="F259" s="19">
        <f>ABS(Ct_Na+10^-pH-Kw*10^pH-Ct_Cl-Ct_OAc*Ka*10^pH/(1+Ka*10^pH))</f>
        <v>2.0577392523830548E-2</v>
      </c>
      <c r="G259" s="19">
        <f>ABS(Ct_Na+10^-pH-Kw*10^pH-Ct_Cl-Ct_OAc*Ka*10^pH/(1+Ka*10^pH))</f>
        <v>1.555382192950623E-2</v>
      </c>
      <c r="H259" s="19">
        <f>ABS(Ct_Na+10^-pH-Kw*10^pH-Ct_Cl-Ct_OAc*Ka*10^pH/(1+Ka*10^pH))</f>
        <v>1.0916679842437627E-2</v>
      </c>
      <c r="I259" s="19">
        <f>ABS(Ct_Na+10^-pH-Kw*10^pH-Ct_Cl-Ct_OAc*Ka*10^pH/(1+Ka*10^pH))</f>
        <v>6.6230297618185439E-3</v>
      </c>
      <c r="J259" s="19">
        <f>ABS(Ct_Na+10^-pH-Kw*10^pH-Ct_Cl-Ct_OAc*Ka*10^pH/(1+Ka*10^pH))</f>
        <v>2.6360689726722718E-3</v>
      </c>
      <c r="K259" s="19">
        <f>ABS(Ct_Na+10^-pH-Kw*10^pH-Ct_Cl-Ct_OAc*Ka*10^pH/(1+Ka*10^pH))</f>
        <v>1.0759290034294522E-3</v>
      </c>
      <c r="L259" s="19">
        <f>ABS(Ct_Na+10^-pH-Kw*10^pH-Ct_Cl-Ct_OAc*Ka*10^pH/(1+Ka*10^pH))</f>
        <v>4.5404604477910452E-3</v>
      </c>
      <c r="M259" s="19">
        <f>ABS(Ct_Na+10^-pH-Kw*10^pH-Ct_Cl-Ct_OAc*Ka*10^pH/(1+Ka*10^pH))</f>
        <v>7.7814737344518983E-3</v>
      </c>
      <c r="N259" s="19">
        <f>ABS(Ct_Na+10^-pH-Kw*10^pH-Ct_Cl-Ct_OAc*Ka*10^pH/(1+Ka*10^pH))</f>
        <v>1.0819923690696452E-2</v>
      </c>
      <c r="O259" s="19">
        <f>ABS(Ct_Na+10^-pH-Kw*10^pH-Ct_Cl-Ct_OAc*Ka*10^pH/(1+Ka*10^pH))</f>
        <v>1.3674225164744352E-2</v>
      </c>
      <c r="P259" s="19">
        <f>ABS(Ct_Na+10^-pH-Kw*10^pH-Ct_Cl-Ct_OAc*Ka*10^pH/(1+Ka*10^pH))</f>
        <v>1.6360626552083569E-2</v>
      </c>
      <c r="Q259" s="19">
        <f>ABS(Ct_Na+10^-pH-Kw*10^pH-Ct_Cl-Ct_OAc*Ka*10^pH/(1+Ka*10^pH))</f>
        <v>1.8893519288717676E-2</v>
      </c>
      <c r="R259" s="19">
        <f>ABS(Ct_Na+10^-pH-Kw*10^pH-Ct_Cl-Ct_OAc*Ka*10^pH/(1+Ka*10^pH))</f>
        <v>2.1285695762205445E-2</v>
      </c>
      <c r="S259" s="19">
        <f>ABS(Ct_Na+10^-pH-Kw*10^pH-Ct_Cl-Ct_OAc*Ka*10^pH/(1+Ka*10^pH))</f>
        <v>2.3548565399288478E-2</v>
      </c>
      <c r="T259" s="19">
        <f>ABS(Ct_Na+10^-pH-Kw*10^pH-Ct_Cl-Ct_OAc*Ka*10^pH/(1+Ka*10^pH))</f>
        <v>2.5692336634419763E-2</v>
      </c>
      <c r="U259" s="19">
        <f>ABS(Ct_Na+10^-pH-Kw*10^pH-Ct_Cl-Ct_OAc*Ka*10^pH/(1+Ka*10^pH))</f>
        <v>2.7726170883134067E-2</v>
      </c>
      <c r="V259" s="19">
        <f>ABS(Ct_Na+10^-pH-Kw*10^pH-Ct_Cl-Ct_OAc*Ka*10^pH/(1+Ka*10^pH))</f>
        <v>2.9658313419412649E-2</v>
      </c>
      <c r="W259" s="19">
        <f>ABS(Ct_Na+10^-pH-Kw*10^pH-Ct_Cl-Ct_OAc*Ka*10^pH/(1+Ka*10^pH))</f>
        <v>3.1496205100263019E-2</v>
      </c>
      <c r="X259" s="19">
        <f>ABS(Ct_Na+10^-pH-Kw*10^pH-Ct_Cl-Ct_OAc*Ka*10^pH/(1+Ka*10^pH))</f>
        <v>3.3246578129644301E-2</v>
      </c>
      <c r="Y259" s="19">
        <f>ABS(Ct_Na+10^-pH-Kw*10^pH-Ct_Cl-Ct_OAc*Ka*10^pH/(1+Ka*10^pH))</f>
        <v>3.4915538459984616E-2</v>
      </c>
      <c r="Z259" s="19">
        <f>ABS(Ct_Na+10^-pH-Kw*10^pH-Ct_Cl-Ct_OAc*Ka*10^pH/(1+Ka*10^pH))</f>
        <v>3.6508636957127631E-2</v>
      </c>
      <c r="AA259" s="19">
        <f>ABS(Ct_Na+10^-pH-Kw*10^pH-Ct_Cl-Ct_OAc*Ka*10^pH/(1+Ka*10^pH))</f>
        <v>3.8030931076619853E-2</v>
      </c>
      <c r="AB259" s="19">
        <f>ABS(Ct_Na+10^-pH-Kw*10^pH-Ct_Cl-Ct_OAc*Ka*10^pH/(1+Ka*10^pH))</f>
        <v>3.9487038495264574E-2</v>
      </c>
      <c r="AC259" s="19">
        <f>ABS(Ct_Na+10^-pH-Kw*10^pH-Ct_Cl-Ct_OAc*Ka*10^pH/(1+Ka*10^pH))</f>
        <v>4.0881183896094637E-2</v>
      </c>
      <c r="AD259" s="19">
        <f>ABS(Ct_Na+10^-pH-Kw*10^pH-Ct_Cl-Ct_OAc*Ka*10^pH/(1+Ka*10^pH))</f>
        <v>4.2217239905223469E-2</v>
      </c>
      <c r="AE259" s="19">
        <f>ABS(Ct_Na+10^-pH-Kw*10^pH-Ct_Cl-Ct_OAc*Ka*10^pH/(1+Ka*10^pH))</f>
        <v>4.3498763016020472E-2</v>
      </c>
      <c r="AF259" s="19">
        <f>ABS(Ct_Na+10^-pH-Kw*10^pH-Ct_Cl-Ct_OAc*Ka*10^pH/(1+Ka*10^pH))</f>
        <v>4.4729025202385614E-2</v>
      </c>
      <c r="AG259" s="19">
        <f>ABS(Ct_Na+10^-pH-Kw*10^pH-Ct_Cl-Ct_OAc*Ka*10^pH/(1+Ka*10^pH))</f>
        <v>4.5911041812814864E-2</v>
      </c>
      <c r="AH259" s="19">
        <f>ABS(Ct_Na+10^-pH-Kw*10^pH-Ct_Cl-Ct_OAc*Ka*10^pH/(1+Ka*10^pH))</f>
        <v>4.7047596245919913E-2</v>
      </c>
      <c r="AI259" s="19">
        <f>ABS(Ct_Na+10^-pH-Kw*10^pH-Ct_Cl-Ct_OAc*Ka*10^pH/(1+Ka*10^pH))</f>
        <v>4.8141261832492704E-2</v>
      </c>
      <c r="AJ259" s="19">
        <f>ABS(Ct_Na+10^-pH-Kw*10^pH-Ct_Cl-Ct_OAc*Ka*10^pH/(1+Ka*10^pH))</f>
        <v>4.9194421286229445E-2</v>
      </c>
      <c r="AK259" s="19">
        <f>ABS(Ct_Na+10^-pH-Kw*10^pH-Ct_Cl-Ct_OAc*Ka*10^pH/(1+Ka*10^pH))</f>
        <v>5.0209284032557602E-2</v>
      </c>
      <c r="AL259" s="19">
        <f>ABS(Ct_Na+10^-pH-Kw*10^pH-Ct_Cl-Ct_OAc*Ka*10^pH/(1+Ka*10^pH))</f>
        <v>5.1187901680802596E-2</v>
      </c>
      <c r="AM259" s="19">
        <f>ABS(Ct_Na+10^-pH-Kw*10^pH-Ct_Cl-Ct_OAc*Ka*10^pH/(1+Ka*10^pH))</f>
        <v>5.2132181867705671E-2</v>
      </c>
      <c r="AN259" s="19">
        <f>ABS(Ct_Na+10^-pH-Kw*10^pH-Ct_Cl-Ct_OAc*Ka*10^pH/(1+Ka*10^pH))</f>
        <v>5.3043900668853457E-2</v>
      </c>
      <c r="AO259" s="19">
        <f>ABS(Ct_Na+10^-pH-Kw*10^pH-Ct_Cl-Ct_OAc*Ka*10^pH/(1+Ka*10^pH))</f>
        <v>5.3924713747928434E-2</v>
      </c>
      <c r="AP259" s="19">
        <f>ABS(Ct_Na+10^-pH-Kw*10^pH-Ct_Cl-Ct_OAc*Ka*10^pH/(1+Ka*10^pH))</f>
        <v>5.4776166391034255E-2</v>
      </c>
      <c r="AQ259" s="19">
        <f>ABS(Ct_Na+10^-pH-Kw*10^pH-Ct_Cl-Ct_OAc*Ka*10^pH/(1+Ka*10^pH))</f>
        <v>5.5599702554038226E-2</v>
      </c>
      <c r="AR259" s="19">
        <f>ABS(Ct_Na+10^-pH-Kw*10^pH-Ct_Cl-Ct_OAc*Ka*10^pH/(1+Ka*10^pH))</f>
        <v>5.6396673034364679E-2</v>
      </c>
      <c r="AS259" s="19">
        <f>ABS(Ct_Na+10^-pH-Kw*10^pH-Ct_Cl-Ct_OAc*Ka*10^pH/(1+Ka*10^pH))</f>
        <v>5.7168342864522013E-2</v>
      </c>
      <c r="AT259" s="19">
        <f>ABS(Ct_Na+10^-pH-Kw*10^pH-Ct_Cl-Ct_OAc*Ka*10^pH/(1+Ka*10^pH))</f>
        <v>5.7915898012486956E-2</v>
      </c>
      <c r="AU259" s="19">
        <f>ABS(Ct_Na+10^-pH-Kw*10^pH-Ct_Cl-Ct_OAc*Ka*10^pH/(1+Ka*10^pH))</f>
        <v>5.8640451463591411E-2</v>
      </c>
      <c r="AV259" s="19">
        <f>ABS(Ct_Na+10^-pH-Kw*10^pH-Ct_Cl-Ct_OAc*Ka*10^pH/(1+Ka*10^pH))</f>
        <v>5.9343048749510921E-2</v>
      </c>
      <c r="AW259" s="19">
        <f>ABS(Ct_Na+10^-pH-Kw*10^pH-Ct_Cl-Ct_OAc*Ka*10^pH/(1+Ka*10^pH))</f>
        <v>6.0024672982119359E-2</v>
      </c>
      <c r="AX259" s="19">
        <f>ABS(Ct_Na+10^-pH-Kw*10^pH-Ct_Cl-Ct_OAc*Ka*10^pH/(1+Ka*10^pH))</f>
        <v>6.0686249443180518E-2</v>
      </c>
      <c r="AY259" s="19">
        <f>ABS(Ct_Na+10^-pH-Kw*10^pH-Ct_Cl-Ct_OAc*Ka*10^pH/(1+Ka*10^pH))</f>
        <v>6.1328649774935552E-2</v>
      </c>
      <c r="AZ259" s="19">
        <f>ABS(Ct_Na+10^-pH-Kw*10^pH-Ct_Cl-Ct_OAc*Ka*10^pH/(1+Ka*10^pH))</f>
        <v>6.195269581149758E-2</v>
      </c>
      <c r="BA259" s="19">
        <f>ABS(Ct_Na+10^-pH-Kw*10^pH-Ct_Cl-Ct_OAc*Ka*10^pH/(1+Ka*10^pH))</f>
        <v>6.2559163086466307E-2</v>
      </c>
      <c r="BB259" s="19">
        <f>ABS(Ct_Na+10^-pH-Kw*10^pH-Ct_Cl-Ct_OAc*Ka*10^pH/(1+Ka*10^pH))</f>
        <v>6.3148784048241438E-2</v>
      </c>
      <c r="BC259" s="19">
        <f>ABS(Ct_Na+10^-pH-Kw*10^pH-Ct_Cl-Ct_OAc*Ka*10^pH/(1+Ka*10^pH))</f>
        <v>6.372225101106388E-2</v>
      </c>
      <c r="BD259" s="19">
        <f>ABS(Ct_Na+10^-pH-Kw*10^pH-Ct_Cl-Ct_OAc*Ka*10^pH/(1+Ka*10^pH))</f>
        <v>6.4280218866782965E-2</v>
      </c>
      <c r="BE259" s="19">
        <f>ABS(Ct_Na+10^-pH-Kw*10^pH-Ct_Cl-Ct_OAc*Ka*10^pH/(1+Ka*10^pH))</f>
        <v>6.4823307579682882E-2</v>
      </c>
      <c r="BF259" s="19">
        <f>ABS(Ct_Na+10^-pH-Kw*10^pH-Ct_Cl-Ct_OAc*Ka*10^pH/(1+Ka*10^pH))</f>
        <v>6.5352104484348611E-2</v>
      </c>
      <c r="BG259" s="19">
        <f>ABS(Ct_Na+10^-pH-Kw*10^pH-Ct_Cl-Ct_OAc*Ka*10^pH/(1+Ka*10^pH))</f>
        <v>6.5867166404477553E-2</v>
      </c>
      <c r="BH259" s="19">
        <f>ABS(Ct_Na+10^-pH-Kw*10^pH-Ct_Cl-Ct_OAc*Ka*10^pH/(1+Ka*10^pH))</f>
        <v>6.6369021608705767E-2</v>
      </c>
      <c r="BI259" s="19">
        <f>ABS(Ct_Na+10^-pH-Kw*10^pH-Ct_Cl-Ct_OAc*Ka*10^pH/(1+Ka*10^pH))</f>
        <v>6.6858171617890219E-2</v>
      </c>
      <c r="BJ259" s="19">
        <f>ABS(Ct_Na+10^-pH-Kw*10^pH-Ct_Cl-Ct_OAc*Ka*10^pH/(1+Ka*10^pH))</f>
        <v>6.7335092876845068E-2</v>
      </c>
      <c r="BK259" s="19">
        <f>ABS(Ct_Na+10^-pH-Kw*10^pH-Ct_Cl-Ct_OAc*Ka*10^pH/(1+Ka*10^pH))</f>
        <v>6.7800238302245464E-2</v>
      </c>
      <c r="BL259" s="19">
        <f>ABS(Ct_Na+10^-pH-Kw*10^pH-Ct_Cl-Ct_OAc*Ka*10^pH/(1+Ka*10^pH))</f>
        <v>6.8254038717270232E-2</v>
      </c>
      <c r="BM259" s="19">
        <f>ABS(Ct_Na+10^-pH-Kw*10^pH-Ct_Cl-Ct_OAc*Ka*10^pH/(1+Ka*10^pH))</f>
        <v>6.8696904182535393E-2</v>
      </c>
      <c r="BN259" s="19">
        <f>ABS(Ct_Na+10^-pH-Kw*10^pH-Ct_Cl-Ct_OAc*Ka*10^pH/(1+Ka*10^pH))</f>
        <v>6.9129225231960884E-2</v>
      </c>
      <c r="BO259" s="19">
        <f>ABS(Ct_Na+10^-pH-Kw*10^pH-Ct_Cl-Ct_OAc*Ka*10^pH/(1+Ka*10^pH))</f>
        <v>6.9551374021399895E-2</v>
      </c>
      <c r="BP259" s="19">
        <f>ABS(Ct_Na+10^-pH-Kw*10^pH-Ct_Cl-Ct_OAc*Ka*10^pH/(1+Ka*10^pH))</f>
        <v>6.9963705397131037E-2</v>
      </c>
      <c r="BQ259" s="19">
        <f>ABS(Ct_Na+10^-pH-Kw*10^pH-Ct_Cl-Ct_OAc*Ka*10^pH/(1+Ka*10^pH))</f>
        <v>7.0366557890661457E-2</v>
      </c>
      <c r="BR259" s="19">
        <f>ABS(Ct_Na+10^-pH-Kw*10^pH-Ct_Cl-Ct_OAc*Ka*10^pH/(1+Ka*10^pH))</f>
        <v>7.0760254645702542E-2</v>
      </c>
      <c r="BS259" s="19">
        <f>ABS(Ct_Na+10^-pH-Kw*10^pH-Ct_Cl-Ct_OAc*Ka*10^pH/(1+Ka*10^pH))</f>
        <v>7.1145104282652832E-2</v>
      </c>
      <c r="BT259" s="19">
        <f>ABS(Ct_Na+10^-pH-Kw*10^pH-Ct_Cl-Ct_OAc*Ka*10^pH/(1+Ka*10^pH))</f>
        <v>7.1521401705448656E-2</v>
      </c>
      <c r="BU259" s="19">
        <f>ABS(Ct_Na+10^-pH-Kw*10^pH-Ct_Cl-Ct_OAc*Ka*10^pH/(1+Ka*10^pH))</f>
        <v>7.1889428855216E-2</v>
      </c>
      <c r="BV259" s="19">
        <f>ABS(Ct_Na+10^-pH-Kw*10^pH-Ct_Cl-Ct_OAc*Ka*10^pH/(1+Ka*10^pH))</f>
        <v>7.2249455414770999E-2</v>
      </c>
      <c r="BW259" s="19">
        <f>ABS(Ct_Na+10^-pH-Kw*10^pH-Ct_Cl-Ct_OAc*Ka*10^pH/(1+Ka*10^pH))</f>
        <v>7.2601739467668944E-2</v>
      </c>
      <c r="BX259" s="19">
        <f>ABS(Ct_Na+10^-pH-Kw*10^pH-Ct_Cl-Ct_OAc*Ka*10^pH/(1+Ka*10^pH))</f>
        <v>7.2946528115186052E-2</v>
      </c>
      <c r="BY259" s="19">
        <f>ABS(Ct_Na+10^-pH-Kw*10^pH-Ct_Cl-Ct_OAc*Ka*10^pH/(1+Ka*10^pH))</f>
        <v>7.3284058054334369E-2</v>
      </c>
      <c r="BZ259" s="19">
        <f>ABS(Ct_Na+10^-pH-Kw*10^pH-Ct_Cl-Ct_OAc*Ka*10^pH/(1+Ka*10^pH))</f>
        <v>7.3614556119750457E-2</v>
      </c>
      <c r="CA259" s="19">
        <f>ABS(Ct_Na+10^-pH-Kw*10^pH-Ct_Cl-Ct_OAc*Ka*10^pH/(1+Ka*10^pH))</f>
        <v>7.3938239792065152E-2</v>
      </c>
      <c r="CB259" s="19">
        <f>ABS(Ct_Na+10^-pH-Kw*10^pH-Ct_Cl-Ct_OAc*Ka*10^pH/(1+Ka*10^pH))</f>
        <v>7.4255317675148966E-2</v>
      </c>
      <c r="CC259" s="19">
        <f>ABS(Ct_Na+10^-pH-Kw*10^pH-Ct_Cl-Ct_OAc*Ka*10^pH/(1+Ka*10^pH))</f>
        <v>7.45659899444331E-2</v>
      </c>
      <c r="CD259" s="19">
        <f>ABS(Ct_Na+10^-pH-Kw*10^pH-Ct_Cl-Ct_OAc*Ka*10^pH/(1+Ka*10^pH))</f>
        <v>7.4870448768331543E-2</v>
      </c>
      <c r="CE259" s="19">
        <f>ABS(Ct_Na+10^-pH-Kw*10^pH-Ct_Cl-Ct_OAc*Ka*10^pH/(1+Ka*10^pH))</f>
        <v>7.5168878704628031E-2</v>
      </c>
      <c r="CF259" s="19">
        <f>ABS(Ct_Na+10^-pH-Kw*10^pH-Ct_Cl-Ct_OAc*Ka*10^pH/(1+Ka*10^pH))</f>
        <v>7.5461457073546165E-2</v>
      </c>
      <c r="CG259" s="19">
        <f>ABS(Ct_Na+10^-pH-Kw*10^pH-Ct_Cl-Ct_OAc*Ka*10^pH/(1+Ka*10^pH))</f>
        <v>7.5748354309087246E-2</v>
      </c>
      <c r="CH259" s="19">
        <f>ABS(Ct_Na+10^-pH-Kw*10^pH-Ct_Cl-Ct_OAc*Ka*10^pH/(1+Ka*10^pH))</f>
        <v>7.6029734290098697E-2</v>
      </c>
      <c r="CI259" s="19">
        <f>ABS(Ct_Na+10^-pH-Kw*10^pH-Ct_Cl-Ct_OAc*Ka*10^pH/(1+Ka*10^pH))</f>
        <v>7.6305754652424201E-2</v>
      </c>
      <c r="CJ259" s="19">
        <f>ABS(Ct_Na+10^-pH-Kw*10^pH-Ct_Cl-Ct_OAc*Ka*10^pH/(1+Ka*10^pH))</f>
        <v>7.6576567083385075E-2</v>
      </c>
      <c r="CK259" s="19">
        <f>ABS(Ct_Na+10^-pH-Kw*10^pH-Ct_Cl-Ct_OAc*Ka*10^pH/(1+Ka*10^pH))</f>
        <v>7.6842317599748564E-2</v>
      </c>
      <c r="CL259" s="19">
        <f>ABS(Ct_Na+10^-pH-Kw*10^pH-Ct_Cl-Ct_OAc*Ka*10^pH/(1+Ka*10^pH))</f>
        <v>7.7103146810253459E-2</v>
      </c>
      <c r="CM259" s="19">
        <f>ABS(Ct_Na+10^-pH-Kw*10^pH-Ct_Cl-Ct_OAc*Ka*10^pH/(1+Ka*10^pH))</f>
        <v>7.7359190163684866E-2</v>
      </c>
      <c r="CN259" s="19">
        <f>ABS(Ct_Na+10^-pH-Kw*10^pH-Ct_Cl-Ct_OAc*Ka*10^pH/(1+Ka*10^pH))</f>
        <v>7.7610578183417517E-2</v>
      </c>
      <c r="CO259" s="19">
        <f>ABS(Ct_Na+10^-pH-Kw*10^pH-Ct_Cl-Ct_OAc*Ka*10^pH/(1+Ka*10^pH))</f>
        <v>7.7857436689281134E-2</v>
      </c>
      <c r="CP259" s="19">
        <f>ABS(Ct_Na+10^-pH-Kw*10^pH-Ct_Cl-Ct_OAc*Ka*10^pH/(1+Ka*10^pH))</f>
        <v>7.8099887007540045E-2</v>
      </c>
      <c r="CQ259" s="19">
        <f>ABS(Ct_Na+10^-pH-Kw*10^pH-Ct_Cl-Ct_OAc*Ka*10^pH/(1+Ka*10^pH))</f>
        <v>7.8338046169723563E-2</v>
      </c>
      <c r="CR259" s="19">
        <f>ABS(Ct_Na+10^-pH-Kw*10^pH-Ct_Cl-Ct_OAc*Ka*10^pH/(1+Ka*10^pH))</f>
        <v>7.8572027100991565E-2</v>
      </c>
      <c r="CS259" s="19">
        <f>ABS(Ct_Na+10^-pH-Kw*10^pH-Ct_Cl-Ct_OAc*Ka*10^pH/(1+Ka*10^pH))</f>
        <v>7.8801938798672297E-2</v>
      </c>
      <c r="CT259" s="19">
        <f>ABS(Ct_Na+10^-pH-Kw*10^pH-Ct_Cl-Ct_OAc*Ka*10^pH/(1+Ka*10^pH))</f>
        <v>7.9027886501565461E-2</v>
      </c>
      <c r="CU259" s="19">
        <f>ABS(Ct_Na+10^-pH-Kw*10^pH-Ct_Cl-Ct_OAc*Ka*10^pH/(1+Ka*10^pH))</f>
        <v>7.9249971850562984E-2</v>
      </c>
      <c r="CV259" s="19">
        <f>ABS(Ct_Na+10^-pH-Kw*10^pH-Ct_Cl-Ct_OAc*Ka*10^pH/(1+Ka*10^pH))</f>
        <v>7.946829304110295E-2</v>
      </c>
      <c r="CW259" s="19">
        <f>ABS(Ct_Na+10^-pH-Kw*10^pH-Ct_Cl-Ct_OAc*Ka*10^pH/(1+Ka*10^pH))</f>
        <v>7.9682944967936348E-2</v>
      </c>
      <c r="CX259" s="19">
        <f>ABS(Ct_Na+10^-pH-Kw*10^pH-Ct_Cl-Ct_OAc*Ka*10^pH/(1+Ka*10^pH))</f>
        <v>7.9894019362655846E-2</v>
      </c>
    </row>
    <row r="260" spans="1:102">
      <c r="A260" s="23">
        <v>2.31</v>
      </c>
      <c r="B260" s="19">
        <f>ABS(Ct_Na+10^-pH-Kw*10^pH-Ct_Cl-Ct_OAc*Ka*10^pH/(1+Ka*10^pH))</f>
        <v>4.5825740942391939E-2</v>
      </c>
      <c r="C260" s="19">
        <f>ABS(Ct_Na+10^-pH-Kw*10^pH-Ct_Cl-Ct_OAc*Ka*10^pH/(1+Ka*10^pH))</f>
        <v>3.8648430031247433E-2</v>
      </c>
      <c r="D260" s="19">
        <f>ABS(Ct_Na+10^-pH-Kw*10^pH-Ct_Cl-Ct_OAc*Ka*10^pH/(1+Ka*10^pH))</f>
        <v>3.2123601930206969E-2</v>
      </c>
      <c r="E260" s="19">
        <f>ABS(Ct_Na+10^-pH-Kw*10^pH-Ct_Cl-Ct_OAc*Ka*10^pH/(1+Ka*10^pH))</f>
        <v>2.6166150185778725E-2</v>
      </c>
      <c r="F260" s="19">
        <f>ABS(Ct_Na+10^-pH-Kw*10^pH-Ct_Cl-Ct_OAc*Ka*10^pH/(1+Ka*10^pH))</f>
        <v>2.0705152753386157E-2</v>
      </c>
      <c r="G260" s="19">
        <f>ABS(Ct_Na+10^-pH-Kw*10^pH-Ct_Cl-Ct_OAc*Ka*10^pH/(1+Ka*10^pH))</f>
        <v>1.5681035115585006E-2</v>
      </c>
      <c r="H260" s="19">
        <f>ABS(Ct_Na+10^-pH-Kw*10^pH-Ct_Cl-Ct_OAc*Ka*10^pH/(1+Ka*10^pH))</f>
        <v>1.1043388065307016E-2</v>
      </c>
      <c r="I260" s="19">
        <f>ABS(Ct_Na+10^-pH-Kw*10^pH-Ct_Cl-Ct_OAc*Ka*10^pH/(1+Ka*10^pH))</f>
        <v>6.7492704261607238E-3</v>
      </c>
      <c r="J260" s="19">
        <f>ABS(Ct_Na+10^-pH-Kw*10^pH-Ct_Cl-Ct_OAc*Ka*10^pH/(1+Ka*10^pH))</f>
        <v>2.7618754755248907E-3</v>
      </c>
      <c r="K260" s="19">
        <f>ABS(Ct_Na+10^-pH-Kw*10^pH-Ct_Cl-Ct_OAc*Ka*10^pH/(1+Ka*10^pH))</f>
        <v>9.505267198946847E-4</v>
      </c>
      <c r="L260" s="19">
        <f>ABS(Ct_Na+10^-pH-Kw*10^pH-Ct_Cl-Ct_OAc*Ka*10^pH/(1+Ka*10^pH))</f>
        <v>4.415435435619619E-3</v>
      </c>
      <c r="M260" s="19">
        <f>ABS(Ct_Na+10^-pH-Kw*10^pH-Ct_Cl-Ct_OAc*Ka*10^pH/(1+Ka*10^pH))</f>
        <v>7.6568016535558496E-3</v>
      </c>
      <c r="N260" s="19">
        <f>ABS(Ct_Na+10^-pH-Kw*10^pH-Ct_Cl-Ct_OAc*Ka*10^pH/(1+Ka*10^pH))</f>
        <v>1.0695582482871068E-2</v>
      </c>
      <c r="O260" s="19">
        <f>ABS(Ct_Na+10^-pH-Kw*10^pH-Ct_Cl-Ct_OAc*Ka*10^pH/(1+Ka*10^pH))</f>
        <v>1.3550194777076261E-2</v>
      </c>
      <c r="P260" s="19">
        <f>ABS(Ct_Na+10^-pH-Kw*10^pH-Ct_Cl-Ct_OAc*Ka*10^pH/(1+Ka*10^pH))</f>
        <v>1.6236888701034111E-2</v>
      </c>
      <c r="Q260" s="19">
        <f>ABS(Ct_Na+10^-pH-Kw*10^pH-Ct_Cl-Ct_OAc*Ka*10^pH/(1+Ka*10^pH))</f>
        <v>1.8770057257908635E-2</v>
      </c>
      <c r="R260" s="19">
        <f>ABS(Ct_Na+10^-pH-Kw*10^pH-Ct_Cl-Ct_OAc*Ka*10^pH/(1+Ka*10^pH))</f>
        <v>2.1162494228290137E-2</v>
      </c>
      <c r="S260" s="19">
        <f>ABS(Ct_Na+10^-pH-Kw*10^pH-Ct_Cl-Ct_OAc*Ka*10^pH/(1+Ka*10^pH))</f>
        <v>2.3425610281353725E-2</v>
      </c>
      <c r="T260" s="19">
        <f>ABS(Ct_Na+10^-pH-Kw*10^pH-Ct_Cl-Ct_OAc*Ka*10^pH/(1+Ka*10^pH))</f>
        <v>2.5569614963203431E-2</v>
      </c>
      <c r="U260" s="19">
        <f>ABS(Ct_Na+10^-pH-Kw*10^pH-Ct_Cl-Ct_OAc*Ka*10^pH/(1+Ka*10^pH))</f>
        <v>2.7603670687009571E-2</v>
      </c>
      <c r="V260" s="19">
        <f>ABS(Ct_Na+10^-pH-Kw*10^pH-Ct_Cl-Ct_OAc*Ka*10^pH/(1+Ka*10^pH))</f>
        <v>2.9536023624625398E-2</v>
      </c>
      <c r="W260" s="19">
        <f>ABS(Ct_Na+10^-pH-Kw*10^pH-Ct_Cl-Ct_OAc*Ka*10^pH/(1+Ka*10^pH))</f>
        <v>3.1374115443333142E-2</v>
      </c>
      <c r="X260" s="19">
        <f>ABS(Ct_Na+10^-pH-Kw*10^pH-Ct_Cl-Ct_OAc*Ka*10^pH/(1+Ka*10^pH))</f>
        <v>3.3124679080197651E-2</v>
      </c>
      <c r="Y260" s="19">
        <f>ABS(Ct_Na+10^-pH-Kw*10^pH-Ct_Cl-Ct_OAc*Ka*10^pH/(1+Ka*10^pH))</f>
        <v>3.4793821152556838E-2</v>
      </c>
      <c r="Z260" s="19">
        <f>ABS(Ct_Na+10^-pH-Kw*10^pH-Ct_Cl-Ct_OAc*Ka*10^pH/(1+Ka*10^pH))</f>
        <v>3.6387093130717883E-2</v>
      </c>
      <c r="AA260" s="19">
        <f>ABS(Ct_Na+10^-pH-Kw*10^pH-Ct_Cl-Ct_OAc*Ka*10^pH/(1+Ka*10^pH))</f>
        <v>3.7909553020960655E-2</v>
      </c>
      <c r="AB260" s="19">
        <f>ABS(Ct_Na+10^-pH-Kw*10^pH-Ct_Cl-Ct_OAc*Ka*10^pH/(1+Ka*10^pH))</f>
        <v>3.9365819002931991E-2</v>
      </c>
      <c r="AC260" s="19">
        <f>ABS(Ct_Na+10^-pH-Kw*10^pH-Ct_Cl-Ct_OAc*Ka*10^pH/(1+Ka*10^pH))</f>
        <v>4.0760116219713087E-2</v>
      </c>
      <c r="AD260" s="19">
        <f>ABS(Ct_Na+10^-pH-Kw*10^pH-Ct_Cl-Ct_OAc*Ka*10^pH/(1+Ka*10^pH))</f>
        <v>4.2096317719128279E-2</v>
      </c>
      <c r="AE260" s="19">
        <f>ABS(Ct_Na+10^-pH-Kw*10^pH-Ct_Cl-Ct_OAc*Ka*10^pH/(1+Ka*10^pH))</f>
        <v>4.3377980381832659E-2</v>
      </c>
      <c r="AF260" s="19">
        <f>ABS(Ct_Na+10^-pH-Kw*10^pH-Ct_Cl-Ct_OAc*Ka*10^pH/(1+Ka*10^pH))</f>
        <v>4.4608376538028849E-2</v>
      </c>
      <c r="AG260" s="19">
        <f>ABS(Ct_Na+10^-pH-Kw*10^pH-Ct_Cl-Ct_OAc*Ka*10^pH/(1+Ka*10^pH))</f>
        <v>4.5790521864570291E-2</v>
      </c>
      <c r="AH260" s="19">
        <f>ABS(Ct_Na+10^-pH-Kw*10^pH-Ct_Cl-Ct_OAc*Ka*10^pH/(1+Ka*10^pH))</f>
        <v>4.6927200063167834E-2</v>
      </c>
      <c r="AI260" s="19">
        <f>ABS(Ct_Na+10^-pH-Kw*10^pH-Ct_Cl-Ct_OAc*Ka*10^pH/(1+Ka*10^pH))</f>
        <v>4.8020984744837181E-2</v>
      </c>
      <c r="AJ260" s="19">
        <f>ABS(Ct_Na+10^-pH-Kw*10^pH-Ct_Cl-Ct_OAc*Ka*10^pH/(1+Ka*10^pH))</f>
        <v>4.9074258882740987E-2</v>
      </c>
      <c r="AK260" s="19">
        <f>ABS(Ct_Na+10^-pH-Kw*10^pH-Ct_Cl-Ct_OAc*Ka*10^pH/(1+Ka*10^pH))</f>
        <v>5.0089232142902847E-2</v>
      </c>
      <c r="AL260" s="19">
        <f>ABS(Ct_Na+10^-pH-Kw*10^pH-Ct_Cl-Ct_OAc*Ka*10^pH/(1+Ka*10^pH))</f>
        <v>5.1067956358058914E-2</v>
      </c>
      <c r="AM260" s="19">
        <f>ABS(Ct_Na+10^-pH-Kw*10^pH-Ct_Cl-Ct_OAc*Ka*10^pH/(1+Ka*10^pH))</f>
        <v>5.2012339372683195E-2</v>
      </c>
      <c r="AN260" s="19">
        <f>ABS(Ct_Na+10^-pH-Kw*10^pH-Ct_Cl-Ct_OAc*Ka*10^pH/(1+Ka*10^pH))</f>
        <v>5.29241574557687E-2</v>
      </c>
      <c r="AO260" s="19">
        <f>ABS(Ct_Na+10^-pH-Kw*10^pH-Ct_Cl-Ct_OAc*Ka*10^pH/(1+Ka*10^pH))</f>
        <v>5.3805066451291989E-2</v>
      </c>
      <c r="AP260" s="19">
        <f>ABS(Ct_Na+10^-pH-Kw*10^pH-Ct_Cl-Ct_OAc*Ka*10^pH/(1+Ka*10^pH))</f>
        <v>5.465661181363117E-2</v>
      </c>
      <c r="AQ260" s="19">
        <f>ABS(Ct_Na+10^-pH-Kw*10^pH-Ct_Cl-Ct_OAc*Ka*10^pH/(1+Ka*10^pH))</f>
        <v>5.548023765589364E-2</v>
      </c>
      <c r="AR260" s="19">
        <f>ABS(Ct_Na+10^-pH-Kw*10^pH-Ct_Cl-Ct_OAc*Ka*10^pH/(1+Ka*10^pH))</f>
        <v>5.6277294922599287E-2</v>
      </c>
      <c r="AS260" s="19">
        <f>ABS(Ct_Na+10^-pH-Kw*10^pH-Ct_Cl-Ct_OAc*Ka*10^pH/(1+Ka*10^pH))</f>
        <v>5.7049048784012658E-2</v>
      </c>
      <c r="AT260" s="19">
        <f>ABS(Ct_Na+10^-pH-Kw*10^pH-Ct_Cl-Ct_OAc*Ka*10^pH/(1+Ka*10^pH))</f>
        <v>5.779668533725689E-2</v>
      </c>
      <c r="AU260" s="19">
        <f>ABS(Ct_Na+10^-pH-Kw*10^pH-Ct_Cl-Ct_OAc*Ka*10^pH/(1+Ka*10^pH))</f>
        <v>5.852131768886281E-2</v>
      </c>
      <c r="AV260" s="19">
        <f>ABS(Ct_Na+10^-pH-Kw*10^pH-Ct_Cl-Ct_OAc*Ka*10^pH/(1+Ka*10^pH))</f>
        <v>5.9223991484359507E-2</v>
      </c>
      <c r="AW260" s="19">
        <f>ABS(Ct_Na+10^-pH-Kw*10^pH-Ct_Cl-Ct_OAc*Ka*10^pH/(1+Ka*10^pH))</f>
        <v>5.990568994267715E-2</v>
      </c>
      <c r="AX260" s="19">
        <f>ABS(Ct_Na+10^-pH-Kw*10^pH-Ct_Cl-Ct_OAc*Ka*10^pH/(1+Ka*10^pH))</f>
        <v>6.0567338446338416E-2</v>
      </c>
      <c r="AY260" s="19">
        <f>ABS(Ct_Na+10^-pH-Kw*10^pH-Ct_Cl-Ct_OAc*Ka*10^pH/(1+Ka*10^pH))</f>
        <v>6.1209808732502251E-2</v>
      </c>
      <c r="AZ260" s="19">
        <f>ABS(Ct_Na+10^-pH-Kw*10^pH-Ct_Cl-Ct_OAc*Ka*10^pH/(1+Ka*10^pH))</f>
        <v>6.1833922724775683E-2</v>
      </c>
      <c r="BA260" s="19">
        <f>ABS(Ct_Na+10^-pH-Kw*10^pH-Ct_Cl-Ct_OAc*Ka*10^pH/(1+Ka*10^pH))</f>
        <v>6.2440456041210422E-2</v>
      </c>
      <c r="BB260" s="19">
        <f>ABS(Ct_Na+10^-pH-Kw*10^pH-Ct_Cl-Ct_OAc*Ka*10^pH/(1+Ka*10^pH))</f>
        <v>6.3030141209966403E-2</v>
      </c>
      <c r="BC260" s="19">
        <f>ABS(Ct_Na+10^-pH-Kw*10^pH-Ct_Cl-Ct_OAc*Ka*10^pH/(1+Ka*10^pH))</f>
        <v>6.3603670620674332E-2</v>
      </c>
      <c r="BD260" s="19">
        <f>ABS(Ct_Na+10^-pH-Kw*10^pH-Ct_Cl-Ct_OAc*Ka*10^pH/(1+Ka*10^pH))</f>
        <v>6.4161699236498212E-2</v>
      </c>
      <c r="BE260" s="19">
        <f>ABS(Ct_Na+10^-pH-Kw*10^pH-Ct_Cl-Ct_OAc*Ka*10^pH/(1+Ka*10^pH))</f>
        <v>6.4704847089233478E-2</v>
      </c>
      <c r="BF260" s="19">
        <f>ABS(Ct_Na+10^-pH-Kw*10^pH-Ct_Cl-Ct_OAc*Ka*10^pH/(1+Ka*10^pH))</f>
        <v>6.5233701577423073E-2</v>
      </c>
      <c r="BG260" s="19">
        <f>ABS(Ct_Na+10^-pH-Kw*10^pH-Ct_Cl-Ct_OAc*Ka*10^pH/(1+Ka*10^pH))</f>
        <v>6.5748819585399937E-2</v>
      </c>
      <c r="BH260" s="19">
        <f>ABS(Ct_Na+10^-pH-Kw*10^pH-Ct_Cl-Ct_OAc*Ka*10^pH/(1+Ka*10^pH))</f>
        <v>6.6250729439326139E-2</v>
      </c>
      <c r="BI260" s="19">
        <f>ABS(Ct_Na+10^-pH-Kw*10^pH-Ct_Cl-Ct_OAc*Ka*10^pH/(1+Ka*10^pH))</f>
        <v>6.6739932714671935E-2</v>
      </c>
      <c r="BJ260" s="19">
        <f>ABS(Ct_Na+10^-pH-Kw*10^pH-Ct_Cl-Ct_OAc*Ka*10^pH/(1+Ka*10^pH))</f>
        <v>6.7216905908134061E-2</v>
      </c>
      <c r="BK260" s="19">
        <f>ABS(Ct_Na+10^-pH-Kw*10^pH-Ct_Cl-Ct_OAc*Ka*10^pH/(1+Ka*10^pH))</f>
        <v>6.7682101985708246E-2</v>
      </c>
      <c r="BL260" s="19">
        <f>ABS(Ct_Na+10^-pH-Kw*10^pH-Ct_Cl-Ct_OAc*Ka*10^pH/(1+Ka*10^pH))</f>
        <v>6.8135951817487925E-2</v>
      </c>
      <c r="BM260" s="19">
        <f>ABS(Ct_Na+10^-pH-Kw*10^pH-Ct_Cl-Ct_OAc*Ka*10^pH/(1+Ka*10^pH))</f>
        <v>6.8578865508742815E-2</v>
      </c>
      <c r="BN260" s="19">
        <f>ABS(Ct_Na+10^-pH-Kw*10^pH-Ct_Cl-Ct_OAc*Ka*10^pH/(1+Ka*10^pH))</f>
        <v>6.9011233635920183E-2</v>
      </c>
      <c r="BO260" s="19">
        <f>ABS(Ct_Na+10^-pH-Kw*10^pH-Ct_Cl-Ct_OAc*Ka*10^pH/(1+Ka*10^pH))</f>
        <v>6.943342839539926E-2</v>
      </c>
      <c r="BP260" s="19">
        <f>ABS(Ct_Na+10^-pH-Kw*10^pH-Ct_Cl-Ct_OAc*Ka*10^pH/(1+Ka*10^pH))</f>
        <v>6.9845804672099776E-2</v>
      </c>
      <c r="BQ260" s="19">
        <f>ABS(Ct_Na+10^-pH-Kw*10^pH-Ct_Cl-Ct_OAc*Ka*10^pH/(1+Ka*10^pH))</f>
        <v>7.0248701034393374E-2</v>
      </c>
      <c r="BR260" s="19">
        <f>ABS(Ct_Na+10^-pH-Kw*10^pH-Ct_Cl-Ct_OAc*Ka*10^pH/(1+Ka*10^pH))</f>
        <v>7.0642440661180292E-2</v>
      </c>
      <c r="BS260" s="19">
        <f>ABS(Ct_Na+10^-pH-Kw*10^pH-Ct_Cl-Ct_OAc*Ka*10^pH/(1+Ka*10^pH))</f>
        <v>7.1027332206466398E-2</v>
      </c>
      <c r="BT260" s="19">
        <f>ABS(Ct_Na+10^-pH-Kw*10^pH-Ct_Cl-Ct_OAc*Ka*10^pH/(1+Ka*10^pH))</f>
        <v>7.1403670606301678E-2</v>
      </c>
      <c r="BU260" s="19">
        <f>ABS(Ct_Na+10^-pH-Kw*10^pH-Ct_Cl-Ct_OAc*Ka*10^pH/(1+Ka*10^pH))</f>
        <v>7.1771737832514212E-2</v>
      </c>
      <c r="BV260" s="19">
        <f>ABS(Ct_Na+10^-pH-Kw*10^pH-Ct_Cl-Ct_OAc*Ka*10^pH/(1+Ka*10^pH))</f>
        <v>7.2131803597287339E-2</v>
      </c>
      <c r="BW260" s="19">
        <f>ABS(Ct_Na+10^-pH-Kw*10^pH-Ct_Cl-Ct_OAc*Ka*10^pH/(1+Ka*10^pH))</f>
        <v>7.2484126012280437E-2</v>
      </c>
      <c r="BX260" s="19">
        <f>ABS(Ct_Na+10^-pH-Kw*10^pH-Ct_Cl-Ct_OAc*Ka*10^pH/(1+Ka*10^pH))</f>
        <v>7.2828952205677894E-2</v>
      </c>
      <c r="BY260" s="19">
        <f>ABS(Ct_Na+10^-pH-Kw*10^pH-Ct_Cl-Ct_OAc*Ka*10^pH/(1+Ka*10^pH))</f>
        <v>7.3166518900266986E-2</v>
      </c>
      <c r="BZ260" s="19">
        <f>ABS(Ct_Na+10^-pH-Kw*10^pH-Ct_Cl-Ct_OAc*Ka*10^pH/(1+Ka*10^pH))</f>
        <v>7.34970529553855E-2</v>
      </c>
      <c r="CA260" s="19">
        <f>ABS(Ct_Na+10^-pH-Kw*10^pH-Ct_Cl-Ct_OAc*Ka*10^pH/(1+Ka*10^pH))</f>
        <v>7.3820771875346899E-2</v>
      </c>
      <c r="CB260" s="19">
        <f>ABS(Ct_Na+10^-pH-Kw*10^pH-Ct_Cl-Ct_OAc*Ka*10^pH/(1+Ka*10^pH))</f>
        <v>7.413788428673769E-2</v>
      </c>
      <c r="CC260" s="19">
        <f>ABS(Ct_Na+10^-pH-Kw*10^pH-Ct_Cl-Ct_OAc*Ka*10^pH/(1+Ka*10^pH))</f>
        <v>7.444859038678725E-2</v>
      </c>
      <c r="CD260" s="19">
        <f>ABS(Ct_Na+10^-pH-Kw*10^pH-Ct_Cl-Ct_OAc*Ka*10^pH/(1+Ka*10^pH))</f>
        <v>7.4753082364835785E-2</v>
      </c>
      <c r="CE260" s="19">
        <f>ABS(Ct_Na+10^-pH-Kw*10^pH-Ct_Cl-Ct_OAc*Ka*10^pH/(1+Ka*10^pH))</f>
        <v>7.505154479876458E-2</v>
      </c>
      <c r="CF260" s="19">
        <f>ABS(Ct_Na+10^-pH-Kw*10^pH-Ct_Cl-Ct_OAc*Ka*10^pH/(1+Ka*10^pH))</f>
        <v>7.5344155028106513E-2</v>
      </c>
      <c r="CG260" s="19">
        <f>ABS(Ct_Na+10^-pH-Kw*10^pH-Ct_Cl-Ct_OAc*Ka*10^pH/(1+Ka*10^pH))</f>
        <v>7.56310835054224E-2</v>
      </c>
      <c r="CH260" s="19">
        <f>ABS(Ct_Na+10^-pH-Kw*10^pH-Ct_Cl-Ct_OAc*Ka*10^pH/(1+Ka*10^pH))</f>
        <v>7.5912494127405278E-2</v>
      </c>
      <c r="CI260" s="19">
        <f>ABS(Ct_Na+10^-pH-Kw*10^pH-Ct_Cl-Ct_OAc*Ka*10^pH/(1+Ka*10^pH))</f>
        <v>7.6188544547064682E-2</v>
      </c>
      <c r="CJ260" s="19">
        <f>ABS(Ct_Na+10^-pH-Kw*10^pH-Ct_Cl-Ct_OAc*Ka*10^pH/(1+Ka*10^pH))</f>
        <v>7.6459386468239951E-2</v>
      </c>
      <c r="CK260" s="19">
        <f>ABS(Ct_Na+10^-pH-Kw*10^pH-Ct_Cl-Ct_OAc*Ka*10^pH/(1+Ka*10^pH))</f>
        <v>7.6725165923598876E-2</v>
      </c>
      <c r="CL260" s="19">
        <f>ABS(Ct_Na+10^-pH-Kw*10^pH-Ct_Cl-Ct_OAc*Ka*10^pH/(1+Ka*10^pH))</f>
        <v>7.6986023537191861E-2</v>
      </c>
      <c r="CM260" s="19">
        <f>ABS(Ct_Na+10^-pH-Kw*10^pH-Ct_Cl-Ct_OAc*Ka*10^pH/(1+Ka*10^pH))</f>
        <v>7.7242094772553796E-2</v>
      </c>
      <c r="CN260" s="19">
        <f>ABS(Ct_Na+10^-pH-Kw*10^pH-Ct_Cl-Ct_OAc*Ka*10^pH/(1+Ka*10^pH))</f>
        <v>7.7493510167272781E-2</v>
      </c>
      <c r="CO260" s="19">
        <f>ABS(Ct_Na+10^-pH-Kw*10^pH-Ct_Cl-Ct_OAc*Ka*10^pH/(1+Ka*10^pH))</f>
        <v>7.7740395554879715E-2</v>
      </c>
      <c r="CP260" s="19">
        <f>ABS(Ct_Na+10^-pH-Kw*10^pH-Ct_Cl-Ct_OAc*Ka*10^pH/(1+Ka*10^pH))</f>
        <v>7.7982872274850831E-2</v>
      </c>
      <c r="CQ260" s="19">
        <f>ABS(Ct_Na+10^-pH-Kw*10^pH-Ct_Cl-Ct_OAc*Ka*10^pH/(1+Ka*10^pH))</f>
        <v>7.822105737145961E-2</v>
      </c>
      <c r="CR260" s="19">
        <f>ABS(Ct_Na+10^-pH-Kw*10^pH-Ct_Cl-Ct_OAc*Ka*10^pH/(1+Ka*10^pH))</f>
        <v>7.8455063782162965E-2</v>
      </c>
      <c r="CS260" s="19">
        <f>ABS(Ct_Na+10^-pH-Kw*10^pH-Ct_Cl-Ct_OAc*Ka*10^pH/(1+Ka*10^pH))</f>
        <v>7.8685000516158413E-2</v>
      </c>
      <c r="CT260" s="19">
        <f>ABS(Ct_Na+10^-pH-Kw*10^pH-Ct_Cl-Ct_OAc*Ka*10^pH/(1+Ka*10^pH))</f>
        <v>7.8910972823705711E-2</v>
      </c>
      <c r="CU260" s="19">
        <f>ABS(Ct_Na+10^-pH-Kw*10^pH-Ct_Cl-Ct_OAc*Ka*10^pH/(1+Ka*10^pH))</f>
        <v>7.9133082356765E-2</v>
      </c>
      <c r="CV260" s="19">
        <f>ABS(Ct_Na+10^-pH-Kw*10^pH-Ct_Cl-Ct_OAc*Ka*10^pH/(1+Ka*10^pH))</f>
        <v>7.9351427321467355E-2</v>
      </c>
      <c r="CW260" s="19">
        <f>ABS(Ct_Na+10^-pH-Kw*10^pH-Ct_Cl-Ct_OAc*Ka*10^pH/(1+Ka*10^pH))</f>
        <v>7.9566102622897414E-2</v>
      </c>
      <c r="CX260" s="19">
        <f>ABS(Ct_Na+10^-pH-Kw*10^pH-Ct_Cl-Ct_OAc*Ka*10^pH/(1+Ka*10^pH))</f>
        <v>7.9777200002636939E-2</v>
      </c>
    </row>
    <row r="261" spans="1:102">
      <c r="A261" s="24">
        <v>2.3199999999999998</v>
      </c>
      <c r="B261" s="19">
        <f>ABS(Ct_Na+10^-pH-Kw*10^pH-Ct_Cl-Ct_OAc*Ka*10^pH/(1+Ka*10^pH))</f>
        <v>4.595401898778758E-2</v>
      </c>
      <c r="C261" s="19">
        <f>ABS(Ct_Na+10^-pH-Kw*10^pH-Ct_Cl-Ct_OAc*Ka*10^pH/(1+Ka*10^pH))</f>
        <v>3.8775908515934029E-2</v>
      </c>
      <c r="D261" s="19">
        <f>ABS(Ct_Na+10^-pH-Kw*10^pH-Ct_Cl-Ct_OAc*Ka*10^pH/(1+Ka*10^pH))</f>
        <v>3.2250353541521705E-2</v>
      </c>
      <c r="E261" s="19">
        <f>ABS(Ct_Na+10^-pH-Kw*10^pH-Ct_Cl-Ct_OAc*Ka*10^pH/(1+Ka*10^pH))</f>
        <v>2.6292238130101762E-2</v>
      </c>
      <c r="F261" s="19">
        <f>ABS(Ct_Na+10^-pH-Kw*10^pH-Ct_Cl-Ct_OAc*Ka*10^pH/(1+Ka*10^pH))</f>
        <v>2.0830632336300135E-2</v>
      </c>
      <c r="G261" s="19">
        <f>ABS(Ct_Na+10^-pH-Kw*10^pH-Ct_Cl-Ct_OAc*Ka*10^pH/(1+Ka*10^pH))</f>
        <v>1.580595500600265E-2</v>
      </c>
      <c r="H261" s="19">
        <f>ABS(Ct_Na+10^-pH-Kw*10^pH-Ct_Cl-Ct_OAc*Ka*10^pH/(1+Ka*10^pH))</f>
        <v>1.1167791316497274E-2</v>
      </c>
      <c r="I261" s="19">
        <f>ABS(Ct_Na+10^-pH-Kw*10^pH-Ct_Cl-Ct_OAc*Ka*10^pH/(1+Ka*10^pH))</f>
        <v>6.8731953076959966E-3</v>
      </c>
      <c r="J261" s="19">
        <f>ABS(Ct_Na+10^-pH-Kw*10^pH-Ct_Cl-Ct_OAc*Ka*10^pH/(1+Ka*10^pH))</f>
        <v>2.8853561566662472E-3</v>
      </c>
      <c r="K261" s="19">
        <f>ABS(Ct_Na+10^-pH-Kw*10^pH-Ct_Cl-Ct_OAc*Ka*10^pH/(1+Ka*10^pH))</f>
        <v>8.2745960463731852E-4</v>
      </c>
      <c r="L261" s="19">
        <f>ABS(Ct_Na+10^-pH-Kw*10^pH-Ct_Cl-Ct_OAc*Ka*10^pH/(1+Ka*10^pH))</f>
        <v>4.2927543151873113E-3</v>
      </c>
      <c r="M261" s="19">
        <f>ABS(Ct_Na+10^-pH-Kw*10^pH-Ct_Cl-Ct_OAc*Ka*10^pH/(1+Ka*10^pH))</f>
        <v>7.5344816250566601E-3</v>
      </c>
      <c r="N261" s="19">
        <f>ABS(Ct_Na+10^-pH-Kw*10^pH-Ct_Cl-Ct_OAc*Ka*10^pH/(1+Ka*10^pH))</f>
        <v>1.0573600978059178E-2</v>
      </c>
      <c r="O261" s="19">
        <f>ABS(Ct_Na+10^-pH-Kw*10^pH-Ct_Cl-Ct_OAc*Ka*10^pH/(1+Ka*10^pH))</f>
        <v>1.342853127936456E-2</v>
      </c>
      <c r="P261" s="19">
        <f>ABS(Ct_Na+10^-pH-Kw*10^pH-Ct_Cl-Ct_OAc*Ka*10^pH/(1+Ka*10^pH))</f>
        <v>1.6115524504122587E-2</v>
      </c>
      <c r="Q261" s="19">
        <f>ABS(Ct_Na+10^-pH-Kw*10^pH-Ct_Cl-Ct_OAc*Ka*10^pH/(1+Ka*10^pH))</f>
        <v>1.8648975258894425E-2</v>
      </c>
      <c r="R261" s="19">
        <f>ABS(Ct_Na+10^-pH-Kw*10^pH-Ct_Cl-Ct_OAc*Ka*10^pH/(1+Ka*10^pH))</f>
        <v>2.1041678749512273E-2</v>
      </c>
      <c r="S261" s="19">
        <f>ABS(Ct_Na+10^-pH-Kw*10^pH-Ct_Cl-Ct_OAc*Ka*10^pH/(1+Ka*10^pH))</f>
        <v>2.3305046916312949E-2</v>
      </c>
      <c r="T261" s="19">
        <f>ABS(Ct_Na+10^-pH-Kw*10^pH-Ct_Cl-Ct_OAc*Ka*10^pH/(1+Ka*10^pH))</f>
        <v>2.5449290442755686E-2</v>
      </c>
      <c r="U261" s="19">
        <f>ABS(Ct_Na+10^-pH-Kw*10^pH-Ct_Cl-Ct_OAc*Ka*10^pH/(1+Ka*10^pH))</f>
        <v>2.7483572762714188E-2</v>
      </c>
      <c r="V261" s="19">
        <f>ABS(Ct_Na+10^-pH-Kw*10^pH-Ct_Cl-Ct_OAc*Ka*10^pH/(1+Ka*10^pH))</f>
        <v>2.9416140966674758E-2</v>
      </c>
      <c r="W261" s="19">
        <f>ABS(Ct_Na+10^-pH-Kw*10^pH-Ct_Cl-Ct_OAc*Ka*10^pH/(1+Ka*10^pH))</f>
        <v>3.1254437550929944E-2</v>
      </c>
      <c r="X261" s="19">
        <f>ABS(Ct_Na+10^-pH-Kw*10^pH-Ct_Cl-Ct_OAc*Ka*10^pH/(1+Ka*10^pH))</f>
        <v>3.3005196202601526E-2</v>
      </c>
      <c r="Y261" s="19">
        <f>ABS(Ct_Na+10^-pH-Kw*10^pH-Ct_Cl-Ct_OAc*Ka*10^pH/(1+Ka*10^pH))</f>
        <v>3.4674524219311671E-2</v>
      </c>
      <c r="Z261" s="19">
        <f>ABS(Ct_Na+10^-pH-Kw*10^pH-Ct_Cl-Ct_OAc*Ka*10^pH/(1+Ka*10^pH))</f>
        <v>3.6267973689807699E-2</v>
      </c>
      <c r="AA261" s="19">
        <f>ABS(Ct_Na+10^-pH-Kw*10^pH-Ct_Cl-Ct_OAc*Ka*10^pH/(1+Ka*10^pH))</f>
        <v>3.7790603183837243E-2</v>
      </c>
      <c r="AB261" s="19">
        <f>ABS(Ct_Na+10^-pH-Kw*10^pH-Ct_Cl-Ct_OAc*Ka*10^pH/(1+Ka*10^pH))</f>
        <v>3.9247031395517662E-2</v>
      </c>
      <c r="AC261" s="19">
        <f>ABS(Ct_Na+10^-pH-Kw*10^pH-Ct_Cl-Ct_OAc*Ka*10^pH/(1+Ka*10^pH))</f>
        <v>4.0641483938615948E-2</v>
      </c>
      <c r="AD261" s="19">
        <f>ABS(Ct_Na+10^-pH-Kw*10^pH-Ct_Cl-Ct_OAc*Ka*10^pH/(1+Ka*10^pH))</f>
        <v>4.1977834292418484E-2</v>
      </c>
      <c r="AE261" s="19">
        <f>ABS(Ct_Na+10^-pH-Kw*10^pH-Ct_Cl-Ct_OAc*Ka*10^pH/(1+Ka*10^pH))</f>
        <v>4.3259639733820895E-2</v>
      </c>
      <c r="AF261" s="19">
        <f>ABS(Ct_Na+10^-pH-Kw*10^pH-Ct_Cl-Ct_OAc*Ka*10^pH/(1+Ka*10^pH))</f>
        <v>4.4490172957567214E-2</v>
      </c>
      <c r="AG261" s="19">
        <f>ABS(Ct_Na+10^-pH-Kw*10^pH-Ct_Cl-Ct_OAc*Ka*10^pH/(1+Ka*10^pH))</f>
        <v>4.5672449976460743E-2</v>
      </c>
      <c r="AH261" s="19">
        <f>ABS(Ct_Na+10^-pH-Kw*10^pH-Ct_Cl-Ct_OAc*Ka*10^pH/(1+Ka*10^pH))</f>
        <v>4.68092548023199E-2</v>
      </c>
      <c r="AI261" s="19">
        <f>ABS(Ct_Na+10^-pH-Kw*10^pH-Ct_Cl-Ct_OAc*Ka*10^pH/(1+Ka*10^pH))</f>
        <v>4.7903161332863625E-2</v>
      </c>
      <c r="AJ261" s="19">
        <f>ABS(Ct_Na+10^-pH-Kw*10^pH-Ct_Cl-Ct_OAc*Ka*10^pH/(1+Ka*10^pH))</f>
        <v>4.8956552806720524E-2</v>
      </c>
      <c r="AK261" s="19">
        <f>ABS(Ct_Na+10^-pH-Kw*10^pH-Ct_Cl-Ct_OAc*Ka*10^pH/(1+Ka*10^pH))</f>
        <v>4.9971639136073567E-2</v>
      </c>
      <c r="AL261" s="19">
        <f>ABS(Ct_Na+10^-pH-Kw*10^pH-Ct_Cl-Ct_OAc*Ka*10^pH/(1+Ka*10^pH))</f>
        <v>5.0950472382235414E-2</v>
      </c>
      <c r="AM261" s="19">
        <f>ABS(Ct_Na+10^-pH-Kw*10^pH-Ct_Cl-Ct_OAc*Ka*10^pH/(1+Ka*10^pH))</f>
        <v>5.1894960602216149E-2</v>
      </c>
      <c r="AN261" s="19">
        <f>ABS(Ct_Na+10^-pH-Kw*10^pH-Ct_Cl-Ct_OAc*Ka*10^pH/(1+Ka*10^pH))</f>
        <v>5.2806880262887199E-2</v>
      </c>
      <c r="AO261" s="19">
        <f>ABS(Ct_Na+10^-pH-Kw*10^pH-Ct_Cl-Ct_OAc*Ka*10^pH/(1+Ka*10^pH))</f>
        <v>5.3687887392688038E-2</v>
      </c>
      <c r="AP261" s="19">
        <f>ABS(Ct_Na+10^-pH-Kw*10^pH-Ct_Cl-Ct_OAc*Ka*10^pH/(1+Ka*10^pH))</f>
        <v>5.4539527618162192E-2</v>
      </c>
      <c r="AQ261" s="19">
        <f>ABS(Ct_Na+10^-pH-Kw*10^pH-Ct_Cl-Ct_OAc*Ka*10^pH/(1+Ka*10^pH))</f>
        <v>5.5363245213292916E-2</v>
      </c>
      <c r="AR261" s="19">
        <f>ABS(Ct_Na+10^-pH-Kw*10^pH-Ct_Cl-Ct_OAc*Ka*10^pH/(1+Ka*10^pH))</f>
        <v>5.6160391273096869E-2</v>
      </c>
      <c r="AS261" s="19">
        <f>ABS(Ct_Na+10^-pH-Kw*10^pH-Ct_Cl-Ct_OAc*Ka*10^pH/(1+Ka*10^pH))</f>
        <v>5.6932231108780033E-2</v>
      </c>
      <c r="AT261" s="19">
        <f>ABS(Ct_Na+10^-pH-Kw*10^pH-Ct_Cl-Ct_OAc*Ka*10^pH/(1+Ka*10^pH))</f>
        <v>5.7679950949598123E-2</v>
      </c>
      <c r="AU261" s="19">
        <f>ABS(Ct_Na+10^-pH-Kw*10^pH-Ct_Cl-Ct_OAc*Ka*10^pH/(1+Ka*10^pH))</f>
        <v>5.8404664026083318E-2</v>
      </c>
      <c r="AV261" s="19">
        <f>ABS(Ct_Na+10^-pH-Kw*10^pH-Ct_Cl-Ct_OAc*Ka*10^pH/(1+Ka*10^pH))</f>
        <v>5.9107416100250831E-2</v>
      </c>
      <c r="AW261" s="19">
        <f>ABS(Ct_Na+10^-pH-Kw*10^pH-Ct_Cl-Ct_OAc*Ka*10^pH/(1+Ka*10^pH))</f>
        <v>5.9789190500562549E-2</v>
      </c>
      <c r="AX261" s="19">
        <f>ABS(Ct_Na+10^-pH-Kw*10^pH-Ct_Cl-Ct_OAc*Ka*10^pH/(1+Ka*10^pH))</f>
        <v>6.0450912712629833E-2</v>
      </c>
      <c r="AY261" s="19">
        <f>ABS(Ct_Na+10^-pH-Kw*10^pH-Ct_Cl-Ct_OAc*Ka*10^pH/(1+Ka*10^pH))</f>
        <v>6.109345457072414E-2</v>
      </c>
      <c r="AZ261" s="19">
        <f>ABS(Ct_Na+10^-pH-Kw*10^pH-Ct_Cl-Ct_OAc*Ka*10^pH/(1+Ka*10^pH))</f>
        <v>6.1717638090015757E-2</v>
      </c>
      <c r="BA261" s="19">
        <f>ABS(Ct_Na+10^-pH-Kw*10^pH-Ct_Cl-Ct_OAc*Ka*10^pH/(1+Ka*10^pH))</f>
        <v>6.2324238974961123E-2</v>
      </c>
      <c r="BB261" s="19">
        <f>ABS(Ct_Na+10^-pH-Kw*10^pH-Ct_Cl-Ct_OAc*Ka*10^pH/(1+Ka*10^pH))</f>
        <v>6.291398983532466E-2</v>
      </c>
      <c r="BC261" s="19">
        <f>ABS(Ct_Na+10^-pH-Kw*10^pH-Ct_Cl-Ct_OAc*Ka*10^pH/(1+Ka*10^pH))</f>
        <v>6.3487583137870063E-2</v>
      </c>
      <c r="BD261" s="19">
        <f>ABS(Ct_Na+10^-pH-Kw*10^pH-Ct_Cl-Ct_OAc*Ka*10^pH/(1+Ka*10^pH))</f>
        <v>6.404567391872501E-2</v>
      </c>
      <c r="BE261" s="19">
        <f>ABS(Ct_Na+10^-pH-Kw*10^pH-Ct_Cl-Ct_OAc*Ka*10^pH/(1+Ka*10^pH))</f>
        <v>6.4588882278757156E-2</v>
      </c>
      <c r="BF261" s="19">
        <f>ABS(Ct_Na+10^-pH-Kw*10^pH-Ct_Cl-Ct_OAc*Ka*10^pH/(1+Ka*10^pH))</f>
        <v>6.511779568194638E-2</v>
      </c>
      <c r="BG261" s="19">
        <f>ABS(Ct_Na+10^-pH-Kw*10^pH-Ct_Cl-Ct_OAc*Ka*10^pH/(1+Ka*10^pH))</f>
        <v>6.5632971074663135E-2</v>
      </c>
      <c r="BH261" s="19">
        <f>ABS(Ct_Na+10^-pH-Kw*10^pH-Ct_Cl-Ct_OAc*Ka*10^pH/(1+Ka*10^pH))</f>
        <v>6.6134936841925632E-2</v>
      </c>
      <c r="BI261" s="19">
        <f>ABS(Ct_Na+10^-pH-Kw*10^pH-Ct_Cl-Ct_OAc*Ka*10^pH/(1+Ka*10^pH))</f>
        <v>6.6624194615080207E-2</v>
      </c>
      <c r="BJ261" s="19">
        <f>ABS(Ct_Na+10^-pH-Kw*10^pH-Ct_Cl-Ct_OAc*Ka*10^pH/(1+Ka*10^pH))</f>
        <v>6.7101220943905929E-2</v>
      </c>
      <c r="BK261" s="19">
        <f>ABS(Ct_Na+10^-pH-Kw*10^pH-Ct_Cl-Ct_OAc*Ka*10^pH/(1+Ka*10^pH))</f>
        <v>6.7566468844859381E-2</v>
      </c>
      <c r="BL261" s="19">
        <f>ABS(Ct_Na+10^-pH-Kw*10^pH-Ct_Cl-Ct_OAc*Ka*10^pH/(1+Ka*10^pH))</f>
        <v>6.8020369236033495E-2</v>
      </c>
      <c r="BM261" s="19">
        <f>ABS(Ct_Na+10^-pH-Kw*10^pH-Ct_Cl-Ct_OAc*Ka*10^pH/(1+Ka*10^pH))</f>
        <v>6.8463332268384164E-2</v>
      </c>
      <c r="BN261" s="19">
        <f>ABS(Ct_Na+10^-pH-Kw*10^pH-Ct_Cl-Ct_OAc*Ka*10^pH/(1+Ka*10^pH))</f>
        <v>6.8895748561869308E-2</v>
      </c>
      <c r="BO261" s="19">
        <f>ABS(Ct_Na+10^-pH-Kw*10^pH-Ct_Cl-Ct_OAc*Ka*10^pH/(1+Ka*10^pH))</f>
        <v>6.9317990354331269E-2</v>
      </c>
      <c r="BP261" s="19">
        <f>ABS(Ct_Na+10^-pH-Kw*10^pH-Ct_Cl-Ct_OAc*Ka*10^pH/(1+Ka*10^pH))</f>
        <v>6.9730412570224359E-2</v>
      </c>
      <c r="BQ261" s="19">
        <f>ABS(Ct_Na+10^-pH-Kw*10^pH-Ct_Cl-Ct_OAc*Ka*10^pH/(1+Ka*10^pH))</f>
        <v>7.0133353815637164E-2</v>
      </c>
      <c r="BR261" s="19">
        <f>ABS(Ct_Na+10^-pH-Kw*10^pH-Ct_Cl-Ct_OAc*Ka*10^pH/(1+Ka*10^pH))</f>
        <v>7.0527137305472373E-2</v>
      </c>
      <c r="BS261" s="19">
        <f>ABS(Ct_Na+10^-pH-Kw*10^pH-Ct_Cl-Ct_OAc*Ka*10^pH/(1+Ka*10^pH))</f>
        <v>7.0912071728120307E-2</v>
      </c>
      <c r="BT261" s="19">
        <f>ABS(Ct_Na+10^-pH-Kw*10^pH-Ct_Cl-Ct_OAc*Ka*10^pH/(1+Ka*10^pH))</f>
        <v>7.1288452052487156E-2</v>
      </c>
      <c r="BU261" s="19">
        <f>ABS(Ct_Na+10^-pH-Kw*10^pH-Ct_Cl-Ct_OAc*Ka*10^pH/(1+Ka*10^pH))</f>
        <v>7.165656028181297E-2</v>
      </c>
      <c r="BV261" s="19">
        <f>ABS(Ct_Na+10^-pH-Kw*10^pH-Ct_Cl-Ct_OAc*Ka*10^pH/(1+Ka*10^pH))</f>
        <v>7.2016666158327358E-2</v>
      </c>
      <c r="BW261" s="19">
        <f>ABS(Ct_Na+10^-pH-Kw*10^pH-Ct_Cl-Ct_OAc*Ka*10^pH/(1+Ka*10^pH))</f>
        <v>7.2369027822443602E-2</v>
      </c>
      <c r="BX261" s="19">
        <f>ABS(Ct_Na+10^-pH-Kw*10^pH-Ct_Cl-Ct_OAc*Ka*10^pH/(1+Ka*10^pH))</f>
        <v>7.2713892429876512E-2</v>
      </c>
      <c r="BY261" s="19">
        <f>ABS(Ct_Na+10^-pH-Kw*10^pH-Ct_Cl-Ct_OAc*Ka*10^pH/(1+Ka*10^pH))</f>
        <v>7.3051496729784504E-2</v>
      </c>
      <c r="BZ261" s="19">
        <f>ABS(Ct_Na+10^-pH-Kw*10^pH-Ct_Cl-Ct_OAc*Ka*10^pH/(1+Ka*10^pH))</f>
        <v>7.3382067606777776E-2</v>
      </c>
      <c r="CA261" s="19">
        <f>ABS(Ct_Na+10^-pH-Kw*10^pH-Ct_Cl-Ct_OAc*Ka*10^pH/(1+Ka*10^pH))</f>
        <v>7.3705822589400019E-2</v>
      </c>
      <c r="CB261" s="19">
        <f>ABS(Ct_Na+10^-pH-Kw*10^pH-Ct_Cl-Ct_OAc*Ka*10^pH/(1+Ka*10^pH))</f>
        <v>7.4022970327478982E-2</v>
      </c>
      <c r="CC261" s="19">
        <f>ABS(Ct_Na+10^-pH-Kw*10^pH-Ct_Cl-Ct_OAc*Ka*10^pH/(1+Ka*10^pH))</f>
        <v>7.4333711040546258E-2</v>
      </c>
      <c r="CD261" s="19">
        <f>ABS(Ct_Na+10^-pH-Kw*10^pH-Ct_Cl-Ct_OAc*Ka*10^pH/(1+Ka*10^pH))</f>
        <v>7.4638236939352148E-2</v>
      </c>
      <c r="CE261" s="19">
        <f>ABS(Ct_Na+10^-pH-Kw*10^pH-Ct_Cl-Ct_OAc*Ka*10^pH/(1+Ka*10^pH))</f>
        <v>7.4936732622340116E-2</v>
      </c>
      <c r="CF261" s="19">
        <f>ABS(Ct_Na+10^-pH-Kw*10^pH-Ct_Cl-Ct_OAc*Ka*10^pH/(1+Ka*10^pH))</f>
        <v>7.5229375448798902E-2</v>
      </c>
      <c r="CG261" s="19">
        <f>ABS(Ct_Na+10^-pH-Kw*10^pH-Ct_Cl-Ct_OAc*Ka*10^pH/(1+Ka*10^pH))</f>
        <v>7.5516335890277925E-2</v>
      </c>
      <c r="CH261" s="19">
        <f>ABS(Ct_Na+10^-pH-Kw*10^pH-Ct_Cl-Ct_OAc*Ka*10^pH/(1+Ka*10^pH))</f>
        <v>7.5797777861728477E-2</v>
      </c>
      <c r="CI261" s="19">
        <f>ABS(Ct_Na+10^-pH-Kw*10^pH-Ct_Cl-Ct_OAc*Ka*10^pH/(1+Ka*10^pH))</f>
        <v>7.6073859033722852E-2</v>
      </c>
      <c r="CJ261" s="19">
        <f>ABS(Ct_Na+10^-pH-Kw*10^pH-Ct_Cl-Ct_OAc*Ka*10^pH/(1+Ka*10^pH))</f>
        <v>7.634473112700034E-2</v>
      </c>
      <c r="CK261" s="19">
        <f>ABS(Ct_Na+10^-pH-Kw*10^pH-Ct_Cl-Ct_OAc*Ka*10^pH/(1+Ka*10^pH))</f>
        <v>7.661054019049697E-2</v>
      </c>
      <c r="CL261" s="19">
        <f>ABS(Ct_Na+10^-pH-Kw*10^pH-Ct_Cl-Ct_OAc*Ka*10^pH/(1+Ka*10^pH))</f>
        <v>7.687142686392881E-2</v>
      </c>
      <c r="CM261" s="19">
        <f>ABS(Ct_Na+10^-pH-Kw*10^pH-Ct_Cl-Ct_OAc*Ka*10^pH/(1+Ka*10^pH))</f>
        <v>7.7127526625921539E-2</v>
      </c>
      <c r="CN261" s="19">
        <f>ABS(Ct_Na+10^-pH-Kw*10^pH-Ct_Cl-Ct_OAc*Ka*10^pH/(1+Ka*10^pH))</f>
        <v>7.7378970028605318E-2</v>
      </c>
      <c r="CO261" s="19">
        <f>ABS(Ct_Na+10^-pH-Kw*10^pH-Ct_Cl-Ct_OAc*Ka*10^pH/(1+Ka*10^pH))</f>
        <v>7.762588291952903E-2</v>
      </c>
      <c r="CP261" s="19">
        <f>ABS(Ct_Na+10^-pH-Kw*10^pH-Ct_Cl-Ct_OAc*Ka*10^pH/(1+Ka*10^pH))</f>
        <v>7.7868386651686258E-2</v>
      </c>
      <c r="CQ261" s="19">
        <f>ABS(Ct_Na+10^-pH-Kw*10^pH-Ct_Cl-Ct_OAc*Ka*10^pH/(1+Ka*10^pH))</f>
        <v>7.8106598282389361E-2</v>
      </c>
      <c r="CR261" s="19">
        <f>ABS(Ct_Na+10^-pH-Kw*10^pH-Ct_Cl-Ct_OAc*Ka*10^pH/(1+Ka*10^pH))</f>
        <v>7.8340630761676619E-2</v>
      </c>
      <c r="CS261" s="19">
        <f>ABS(Ct_Na+10^-pH-Kw*10^pH-Ct_Cl-Ct_OAc*Ka*10^pH/(1+Ka*10^pH))</f>
        <v>7.8570593110889292E-2</v>
      </c>
      <c r="CT261" s="19">
        <f>ABS(Ct_Na+10^-pH-Kw*10^pH-Ct_Cl-Ct_OAc*Ka*10^pH/(1+Ka*10^pH))</f>
        <v>7.8796590592012147E-2</v>
      </c>
      <c r="CU261" s="19">
        <f>ABS(Ct_Na+10^-pH-Kw*10^pH-Ct_Cl-Ct_OAc*Ka*10^pH/(1+Ka*10^pH))</f>
        <v>7.9018724868329435E-2</v>
      </c>
      <c r="CV261" s="19">
        <f>ABS(Ct_Na+10^-pH-Kw*10^pH-Ct_Cl-Ct_OAc*Ka*10^pH/(1+Ka*10^pH))</f>
        <v>7.923709415691256E-2</v>
      </c>
      <c r="CW261" s="19">
        <f>ABS(Ct_Na+10^-pH-Kw*10^pH-Ct_Cl-Ct_OAc*Ka*10^pH/(1+Ka*10^pH))</f>
        <v>7.945179337341865E-2</v>
      </c>
      <c r="CX261" s="19">
        <f>ABS(Ct_Na+10^-pH-Kw*10^pH-Ct_Cl-Ct_OAc*Ka*10^pH/(1+Ka*10^pH))</f>
        <v>7.9662914269649623E-2</v>
      </c>
    </row>
    <row r="262" spans="1:102">
      <c r="A262" s="23">
        <v>2.33</v>
      </c>
      <c r="B262" s="19">
        <f>ABS(Ct_Na+10^-pH-Kw*10^pH-Ct_Cl-Ct_OAc*Ka*10^pH/(1+Ka*10^pH))</f>
        <v>4.6080147451555441E-2</v>
      </c>
      <c r="C262" s="19">
        <f>ABS(Ct_Na+10^-pH-Kw*10^pH-Ct_Cl-Ct_OAc*Ka*10^pH/(1+Ka*10^pH))</f>
        <v>3.8901218934303559E-2</v>
      </c>
      <c r="D262" s="19">
        <f>ABS(Ct_Na+10^-pH-Kw*10^pH-Ct_Cl-Ct_OAc*Ka*10^pH/(1+Ka*10^pH))</f>
        <v>3.2374920282256393E-2</v>
      </c>
      <c r="E262" s="19">
        <f>ABS(Ct_Na+10^-pH-Kw*10^pH-Ct_Cl-Ct_OAc*Ka*10^pH/(1+Ka*10^pH))</f>
        <v>2.6416125860822034E-2</v>
      </c>
      <c r="F262" s="19">
        <f>ABS(Ct_Na+10^-pH-Kw*10^pH-Ct_Cl-Ct_OAc*Ka*10^pH/(1+Ka*10^pH))</f>
        <v>2.0953897641173856E-2</v>
      </c>
      <c r="G262" s="19">
        <f>ABS(Ct_Na+10^-pH-Kw*10^pH-Ct_Cl-Ct_OAc*Ka*10^pH/(1+Ka*10^pH))</f>
        <v>1.5928647679097543E-2</v>
      </c>
      <c r="H262" s="19">
        <f>ABS(Ct_Na+10^-pH-Kw*10^pH-Ct_Cl-Ct_OAc*Ka*10^pH/(1+Ka*10^pH))</f>
        <v>1.1289955406411718E-2</v>
      </c>
      <c r="I262" s="19">
        <f>ABS(Ct_Na+10^-pH-Kw*10^pH-Ct_Cl-Ct_OAc*Ka*10^pH/(1+Ka*10^pH))</f>
        <v>6.9948699687396483E-3</v>
      </c>
      <c r="J262" s="19">
        <f>ABS(Ct_Na+10^-pH-Kw*10^pH-Ct_Cl-Ct_OAc*Ka*10^pH/(1+Ka*10^pH))</f>
        <v>3.0065763480441677E-3</v>
      </c>
      <c r="K262" s="19">
        <f>ABS(Ct_Na+10^-pH-Kw*10^pH-Ct_Cl-Ct_OAc*Ka*10^pH/(1+Ka*10^pH))</f>
        <v>7.0666254018957183E-4</v>
      </c>
      <c r="L262" s="19">
        <f>ABS(Ct_Na+10^-pH-Kw*10^pH-Ct_Cl-Ct_OAc*Ka*10^pH/(1+Ka*10^pH))</f>
        <v>4.1723521692077128E-3</v>
      </c>
      <c r="M262" s="19">
        <f>ABS(Ct_Na+10^-pH-Kw*10^pH-Ct_Cl-Ct_OAc*Ka*10^pH/(1+Ka*10^pH))</f>
        <v>7.4144489189343693E-3</v>
      </c>
      <c r="N262" s="19">
        <f>ABS(Ct_Na+10^-pH-Kw*10^pH-Ct_Cl-Ct_OAc*Ka*10^pH/(1+Ka*10^pH))</f>
        <v>1.0453914621803112E-2</v>
      </c>
      <c r="O262" s="19">
        <f>ABS(Ct_Na+10^-pH-Kw*10^pH-Ct_Cl-Ct_OAc*Ka*10^pH/(1+Ka*10^pH))</f>
        <v>1.3309170282073736E-2</v>
      </c>
      <c r="P262" s="19">
        <f>ABS(Ct_Na+10^-pH-Kw*10^pH-Ct_Cl-Ct_OAc*Ka*10^pH/(1+Ka*10^pH))</f>
        <v>1.5996469727034342E-2</v>
      </c>
      <c r="Q262" s="19">
        <f>ABS(Ct_Na+10^-pH-Kw*10^pH-Ct_Cl-Ct_OAc*Ka*10^pH/(1+Ka*10^pH))</f>
        <v>1.853020920371147E-2</v>
      </c>
      <c r="R262" s="19">
        <f>ABS(Ct_Na+10^-pH-Kw*10^pH-Ct_Cl-Ct_OAc*Ka*10^pH/(1+Ka*10^pH))</f>
        <v>2.0923185376128764E-2</v>
      </c>
      <c r="S262" s="19">
        <f>ABS(Ct_Na+10^-pH-Kw*10^pH-Ct_Cl-Ct_OAc*Ka*10^pH/(1+Ka*10^pH))</f>
        <v>2.3186811485172154E-2</v>
      </c>
      <c r="T262" s="19">
        <f>ABS(Ct_Na+10^-pH-Kw*10^pH-Ct_Cl-Ct_OAc*Ka*10^pH/(1+Ka*10^pH))</f>
        <v>2.5331299377950093E-2</v>
      </c>
      <c r="U262" s="19">
        <f>ABS(Ct_Na+10^-pH-Kw*10^pH-Ct_Cl-Ct_OAc*Ka*10^pH/(1+Ka*10^pH))</f>
        <v>2.7365813532636864E-2</v>
      </c>
      <c r="V262" s="19">
        <f>ABS(Ct_Na+10^-pH-Kw*10^pH-Ct_Cl-Ct_OAc*Ka*10^pH/(1+Ka*10^pH))</f>
        <v>2.9298601979589289E-2</v>
      </c>
      <c r="W262" s="19">
        <f>ABS(Ct_Na+10^-pH-Kw*10^pH-Ct_Cl-Ct_OAc*Ka*10^pH/(1+Ka*10^pH))</f>
        <v>3.1137108063275756E-2</v>
      </c>
      <c r="X262" s="19">
        <f>ABS(Ct_Na+10^-pH-Kw*10^pH-Ct_Cl-Ct_OAc*Ka*10^pH/(1+Ka*10^pH))</f>
        <v>3.2888066238215226E-2</v>
      </c>
      <c r="Y262" s="19">
        <f>ABS(Ct_Na+10^-pH-Kw*10^pH-Ct_Cl-Ct_OAc*Ka*10^pH/(1+Ka*10^pH))</f>
        <v>3.4557584498041249E-2</v>
      </c>
      <c r="Z262" s="19">
        <f>ABS(Ct_Na+10^-pH-Kw*10^pH-Ct_Cl-Ct_OAc*Ka*10^pH/(1+Ka*10^pH))</f>
        <v>3.6151215564238809E-2</v>
      </c>
      <c r="AA262" s="19">
        <f>ABS(Ct_Na+10^-pH-Kw*10^pH-Ct_Cl-Ct_OAc*Ka*10^pH/(1+Ka*10^pH))</f>
        <v>3.767401858304982E-2</v>
      </c>
      <c r="AB262" s="19">
        <f>ABS(Ct_Na+10^-pH-Kw*10^pH-Ct_Cl-Ct_OAc*Ka*10^pH/(1+Ka*10^pH))</f>
        <v>3.9130612774955983E-2</v>
      </c>
      <c r="AC262" s="19">
        <f>ABS(Ct_Na+10^-pH-Kw*10^pH-Ct_Cl-Ct_OAc*Ka*10^pH/(1+Ka*10^pH))</f>
        <v>4.0525224235291687E-2</v>
      </c>
      <c r="AD262" s="19">
        <f>ABS(Ct_Na+10^-pH-Kw*10^pH-Ct_Cl-Ct_OAc*Ka*10^pH/(1+Ka*10^pH))</f>
        <v>4.1861726884780098E-2</v>
      </c>
      <c r="AE262" s="19">
        <f>ABS(Ct_Na+10^-pH-Kw*10^pH-Ct_Cl-Ct_OAc*Ka*10^pH/(1+Ka*10^pH))</f>
        <v>4.3143678405717929E-2</v>
      </c>
      <c r="AF262" s="19">
        <f>ABS(Ct_Na+10^-pH-Kw*10^pH-Ct_Cl-Ct_OAc*Ka*10^pH/(1+Ka*10^pH))</f>
        <v>4.4374351865818243E-2</v>
      </c>
      <c r="AG262" s="19">
        <f>ABS(Ct_Na+10^-pH-Kw*10^pH-Ct_Cl-Ct_OAc*Ka*10^pH/(1+Ka*10^pH))</f>
        <v>4.5556763621600903E-2</v>
      </c>
      <c r="AH262" s="19">
        <f>ABS(Ct_Na+10^-pH-Kw*10^pH-Ct_Cl-Ct_OAc*Ka*10^pH/(1+Ka*10^pH))</f>
        <v>4.6693698002161152E-2</v>
      </c>
      <c r="AI262" s="19">
        <f>ABS(Ct_Na+10^-pH-Kw*10^pH-Ct_Cl-Ct_OAc*Ka*10^pH/(1+Ka*10^pH))</f>
        <v>4.7787729198549324E-2</v>
      </c>
      <c r="AJ262" s="19">
        <f>ABS(Ct_Na+10^-pH-Kw*10^pH-Ct_Cl-Ct_OAc*Ka*10^pH/(1+Ka*10^pH))</f>
        <v>4.8841240720997187E-2</v>
      </c>
      <c r="AK262" s="19">
        <f>ABS(Ct_Na+10^-pH-Kw*10^pH-Ct_Cl-Ct_OAc*Ka*10^pH/(1+Ka*10^pH))</f>
        <v>4.985644273353787E-2</v>
      </c>
      <c r="AL262" s="19">
        <f>ABS(Ct_Na+10^-pH-Kw*10^pH-Ct_Cl-Ct_OAc*Ka*10^pH/(1+Ka*10^pH))</f>
        <v>5.0835387531344936E-2</v>
      </c>
      <c r="AM262" s="19">
        <f>ABS(Ct_Na+10^-pH-Kw*10^pH-Ct_Cl-Ct_OAc*Ka*10^pH/(1+Ka*10^pH))</f>
        <v>5.1779983388878091E-2</v>
      </c>
      <c r="AN262" s="19">
        <f>ABS(Ct_Na+10^-pH-Kw*10^pH-Ct_Cl-Ct_OAc*Ka*10^pH/(1+Ka*10^pH))</f>
        <v>5.2692006975461808E-2</v>
      </c>
      <c r="AO262" s="19">
        <f>ABS(Ct_Na+10^-pH-Kw*10^pH-Ct_Cl-Ct_OAc*Ka*10^pH/(1+Ka*10^pH))</f>
        <v>5.3573114508263027E-2</v>
      </c>
      <c r="AP262" s="19">
        <f>ABS(Ct_Na+10^-pH-Kw*10^pH-Ct_Cl-Ct_OAc*Ka*10^pH/(1+Ka*10^pH))</f>
        <v>5.4424851789970877E-2</v>
      </c>
      <c r="AQ262" s="19">
        <f>ABS(Ct_Na+10^-pH-Kw*10^pH-Ct_Cl-Ct_OAc*Ka*10^pH/(1+Ka*10^pH))</f>
        <v>5.5248663259163708E-2</v>
      </c>
      <c r="AR262" s="19">
        <f>ABS(Ct_Na+10^-pH-Kw*10^pH-Ct_Cl-Ct_OAc*Ka*10^pH/(1+Ka*10^pH))</f>
        <v>5.6045900164834211E-2</v>
      </c>
      <c r="AS262" s="19">
        <f>ABS(Ct_Na+10^-pH-Kw*10^pH-Ct_Cl-Ct_OAc*Ka*10^pH/(1+Ka*10^pH))</f>
        <v>5.6817827962388164E-2</v>
      </c>
      <c r="AT262" s="19">
        <f>ABS(Ct_Na+10^-pH-Kw*10^pH-Ct_Cl-Ct_OAc*Ka*10^pH/(1+Ka*10^pH))</f>
        <v>5.7565633016268582E-2</v>
      </c>
      <c r="AU262" s="19">
        <f>ABS(Ct_Na+10^-pH-Kw*10^pH-Ct_Cl-Ct_OAc*Ka*10^pH/(1+Ka*10^pH))</f>
        <v>5.8290428683875725E-2</v>
      </c>
      <c r="AV262" s="19">
        <f>ABS(Ct_Na+10^-pH-Kw*10^pH-Ct_Cl-Ct_OAc*Ka*10^pH/(1+Ka*10^pH))</f>
        <v>5.8993260846403911E-2</v>
      </c>
      <c r="AW262" s="19">
        <f>ABS(Ct_Na+10^-pH-Kw*10^pH-Ct_Cl-Ct_OAc*Ka*10^pH/(1+Ka*10^pH))</f>
        <v>5.9675112944378966E-2</v>
      </c>
      <c r="AX262" s="19">
        <f>ABS(Ct_Na+10^-pH-Kw*10^pH-Ct_Cl-Ct_OAc*Ka*10^pH/(1+Ka*10^pH))</f>
        <v>6.0336910568884197E-2</v>
      </c>
      <c r="AY262" s="19">
        <f>ABS(Ct_Na+10^-pH-Kw*10^pH-Ct_Cl-Ct_OAc*Ka*10^pH/(1+Ka*10^pH))</f>
        <v>6.0979525653548694E-2</v>
      </c>
      <c r="AZ262" s="19">
        <f>ABS(Ct_Na+10^-pH-Kw*10^pH-Ct_Cl-Ct_OAc*Ka*10^pH/(1+Ka*10^pH))</f>
        <v>6.1603780307222765E-2</v>
      </c>
      <c r="BA262" s="19">
        <f>ABS(Ct_Na+10^-pH-Kw*10^pH-Ct_Cl-Ct_OAc*Ka*10^pH/(1+Ka*10^pH))</f>
        <v>6.2210450322765169E-2</v>
      </c>
      <c r="BB262" s="19">
        <f>ABS(Ct_Na+10^-pH-Kw*10^pH-Ct_Cl-Ct_OAc*Ka*10^pH/(1+Ka*10^pH))</f>
        <v>6.2800268393431391E-2</v>
      </c>
      <c r="BC262" s="19">
        <f>ABS(Ct_Na+10^-pH-Kw*10^pH-Ct_Cl-Ct_OAc*Ka*10^pH/(1+Ka*10^pH))</f>
        <v>6.3373927064901317E-2</v>
      </c>
      <c r="BD262" s="19">
        <f>ABS(Ct_Na+10^-pH-Kw*10^pH-Ct_Cl-Ct_OAc*Ka*10^pH/(1+Ka*10^pH))</f>
        <v>6.3932081447953093E-2</v>
      </c>
      <c r="BE262" s="19">
        <f>ABS(Ct_Na+10^-pH-Kw*10^pH-Ct_Cl-Ct_OAc*Ka*10^pH/(1+Ka*10^pH))</f>
        <v>6.4475351714123511E-2</v>
      </c>
      <c r="BF262" s="19">
        <f>ABS(Ct_Na+10^-pH-Kw*10^pH-Ct_Cl-Ct_OAc*Ka*10^pH/(1+Ka*10^pH))</f>
        <v>6.5004325394342075E-2</v>
      </c>
      <c r="BG262" s="19">
        <f>ABS(Ct_Na+10^-pH-Kw*10^pH-Ct_Cl-Ct_OAc*Ka*10^pH/(1+Ka*10^pH))</f>
        <v>6.5519559498451049E-2</v>
      </c>
      <c r="BH262" s="19">
        <f>ABS(Ct_Na+10^-pH-Kw*10^pH-Ct_Cl-Ct_OAc*Ka*10^pH/(1+Ka*10^pH))</f>
        <v>6.602158247168545E-2</v>
      </c>
      <c r="BI262" s="19">
        <f>ABS(Ct_Na+10^-pH-Kw*10^pH-Ct_Cl-Ct_OAc*Ka*10^pH/(1+Ka*10^pH))</f>
        <v>6.6510896002559494E-2</v>
      </c>
      <c r="BJ262" s="19">
        <f>ABS(Ct_Na+10^-pH-Kw*10^pH-Ct_Cl-Ct_OAc*Ka*10^pH/(1+Ka*10^pH))</f>
        <v>6.6987976695161683E-2</v>
      </c>
      <c r="BK262" s="19">
        <f>ABS(Ct_Na+10^-pH-Kw*10^pH-Ct_Cl-Ct_OAc*Ka*10^pH/(1+Ka*10^pH))</f>
        <v>6.7453277617576149E-2</v>
      </c>
      <c r="BL262" s="19">
        <f>ABS(Ct_Na+10^-pH-Kw*10^pH-Ct_Cl-Ct_OAc*Ka*10^pH/(1+Ka*10^pH))</f>
        <v>6.7907229737004887E-2</v>
      </c>
      <c r="BM262" s="19">
        <f>ABS(Ct_Na+10^-pH-Kw*10^pH-Ct_Cl-Ct_OAc*Ka*10^pH/(1+Ka*10^pH))</f>
        <v>6.835024325114622E-2</v>
      </c>
      <c r="BN262" s="19">
        <f>ABS(Ct_Na+10^-pH-Kw*10^pH-Ct_Cl-Ct_OAc*Ka*10^pH/(1+Ka*10^pH))</f>
        <v>6.8782708824474639E-2</v>
      </c>
      <c r="BO262" s="19">
        <f>ABS(Ct_Na+10^-pH-Kw*10^pH-Ct_Cl-Ct_OAc*Ka*10^pH/(1+Ka*10^pH))</f>
        <v>6.920499873725415E-2</v>
      </c>
      <c r="BP262" s="19">
        <f>ABS(Ct_Na+10^-pH-Kw*10^pH-Ct_Cl-Ct_OAc*Ka*10^pH/(1+Ka*10^pH))</f>
        <v>6.9617467954387641E-2</v>
      </c>
      <c r="BQ262" s="19">
        <f>ABS(Ct_Na+10^-pH-Kw*10^pH-Ct_Cl-Ct_OAc*Ka*10^pH/(1+Ka*10^pH))</f>
        <v>7.0020455120552549E-2</v>
      </c>
      <c r="BR262" s="19">
        <f>ABS(Ct_Na+10^-pH-Kw*10^pH-Ct_Cl-Ct_OAc*Ka*10^pH/(1+Ka*10^pH))</f>
        <v>7.041428348748642E-2</v>
      </c>
      <c r="BS262" s="19">
        <f>ABS(Ct_Na+10^-pH-Kw*10^pH-Ct_Cl-Ct_OAc*Ka*10^pH/(1+Ka*10^pH))</f>
        <v>7.0799261778758879E-2</v>
      </c>
      <c r="BT262" s="19">
        <f>ABS(Ct_Na+10^-pH-Kw*10^pH-Ct_Cl-Ct_OAc*Ka*10^pH/(1+Ka*10^pH))</f>
        <v>7.1175684996891919E-2</v>
      </c>
      <c r="BU262" s="19">
        <f>ABS(Ct_Na+10^-pH-Kw*10^pH-Ct_Cl-Ct_OAc*Ka*10^pH/(1+Ka*10^pH))</f>
        <v>7.1543835177263815E-2</v>
      </c>
      <c r="BV262" s="19">
        <f>ABS(Ct_Na+10^-pH-Kw*10^pH-Ct_Cl-Ct_OAc*Ka*10^pH/(1+Ka*10^pH))</f>
        <v>7.1903982092845001E-2</v>
      </c>
      <c r="BW262" s="19">
        <f>ABS(Ct_Na+10^-pH-Kw*10^pH-Ct_Cl-Ct_OAc*Ka*10^pH/(1+Ka*10^pH))</f>
        <v>7.225638391346749E-2</v>
      </c>
      <c r="BX262" s="19">
        <f>ABS(Ct_Na+10^-pH-Kw*10^pH-Ct_Cl-Ct_OAc*Ka*10^pH/(1+Ka*10^pH))</f>
        <v>7.2601287823012867E-2</v>
      </c>
      <c r="BY262" s="19">
        <f>ABS(Ct_Na+10^-pH-Kw*10^pH-Ct_Cl-Ct_OAc*Ka*10^pH/(1+Ka*10^pH))</f>
        <v>7.2938930597620452E-2</v>
      </c>
      <c r="BZ262" s="19">
        <f>ABS(Ct_Na+10^-pH-Kw*10^pH-Ct_Cl-Ct_OAc*Ka*10^pH/(1+Ka*10^pH))</f>
        <v>7.3269539147757065E-2</v>
      </c>
      <c r="CA262" s="19">
        <f>ABS(Ct_Na+10^-pH-Kw*10^pH-Ct_Cl-Ct_OAc*Ka*10^pH/(1+Ka*10^pH))</f>
        <v>7.3593331026756817E-2</v>
      </c>
      <c r="CB262" s="19">
        <f>ABS(Ct_Na+10^-pH-Kw*10^pH-Ct_Cl-Ct_OAc*Ka*10^pH/(1+Ka*10^pH))</f>
        <v>7.3910514908225977E-2</v>
      </c>
      <c r="CC262" s="19">
        <f>ABS(Ct_Na+10^-pH-Kw*10^pH-Ct_Cl-Ct_OAc*Ka*10^pH/(1+Ka*10^pH))</f>
        <v>7.4221291034513956E-2</v>
      </c>
      <c r="CD262" s="19">
        <f>ABS(Ct_Na+10^-pH-Kw*10^pH-Ct_Cl-Ct_OAc*Ka*10^pH/(1+Ka*10^pH))</f>
        <v>7.4525851638276144E-2</v>
      </c>
      <c r="CE262" s="19">
        <f>ABS(Ct_Na+10^-pH-Kw*10^pH-Ct_Cl-Ct_OAc*Ka*10^pH/(1+Ka*10^pH))</f>
        <v>7.4824381338993551E-2</v>
      </c>
      <c r="CF262" s="19">
        <f>ABS(Ct_Na+10^-pH-Kw*10^pH-Ct_Cl-Ct_OAc*Ka*10^pH/(1+Ka*10^pH))</f>
        <v>7.5117057516167471E-2</v>
      </c>
      <c r="CG262" s="19">
        <f>ABS(Ct_Na+10^-pH-Kw*10^pH-Ct_Cl-Ct_OAc*Ka*10^pH/(1+Ka*10^pH))</f>
        <v>7.5404050660774921E-2</v>
      </c>
      <c r="CH262" s="19">
        <f>ABS(Ct_Na+10^-pH-Kw*10^pH-Ct_Cl-Ct_OAc*Ka*10^pH/(1+Ka*10^pH))</f>
        <v>7.5685524706447585E-2</v>
      </c>
      <c r="CI262" s="19">
        <f>ABS(Ct_Na+10^-pH-Kw*10^pH-Ct_Cl-Ct_OAc*Ka*10^pH/(1+Ka*10^pH))</f>
        <v>7.5961637341726507E-2</v>
      </c>
      <c r="CJ262" s="19">
        <f>ABS(Ct_Na+10^-pH-Kw*10^pH-Ct_Cl-Ct_OAc*Ka*10^pH/(1+Ka*10^pH))</f>
        <v>7.6232540304641674E-2</v>
      </c>
      <c r="CK262" s="19">
        <f>ABS(Ct_Na+10^-pH-Kw*10^pH-Ct_Cl-Ct_OAc*Ka*10^pH/(1+Ka*10^pH))</f>
        <v>7.64983796607734E-2</v>
      </c>
      <c r="CL262" s="19">
        <f>ABS(Ct_Na+10^-pH-Kw*10^pH-Ct_Cl-Ct_OAc*Ka*10^pH/(1+Ka*10^pH))</f>
        <v>7.6759296065865623E-2</v>
      </c>
      <c r="CM262" s="19">
        <f>ABS(Ct_Na+10^-pH-Kw*10^pH-Ct_Cl-Ct_OAc*Ka*10^pH/(1+Ka*10^pH))</f>
        <v>7.7015425013983674E-2</v>
      </c>
      <c r="CN262" s="19">
        <f>ABS(Ct_Na+10^-pH-Kw*10^pH-Ct_Cl-Ct_OAc*Ka*10^pH/(1+Ka*10^pH))</f>
        <v>7.7266897072135937E-2</v>
      </c>
      <c r="CO262" s="19">
        <f>ABS(Ct_Na+10^-pH-Kw*10^pH-Ct_Cl-Ct_OAc*Ka*10^pH/(1+Ka*10^pH))</f>
        <v>7.7513838102213406E-2</v>
      </c>
      <c r="CP262" s="19">
        <f>ABS(Ct_Na+10^-pH-Kw*10^pH-Ct_Cl-Ct_OAc*Ka*10^pH/(1+Ka*10^pH))</f>
        <v>7.7756369471039505E-2</v>
      </c>
      <c r="CQ262" s="19">
        <f>ABS(Ct_Na+10^-pH-Kw*10^pH-Ct_Cl-Ct_OAc*Ka*10^pH/(1+Ka*10^pH))</f>
        <v>7.7994608249266892E-2</v>
      </c>
      <c r="CR262" s="19">
        <f>ABS(Ct_Na+10^-pH-Kw*10^pH-Ct_Cl-Ct_OAc*Ka*10^pH/(1+Ka*10^pH))</f>
        <v>7.8228667399806065E-2</v>
      </c>
      <c r="CS262" s="19">
        <f>ABS(Ct_Na+10^-pH-Kw*10^pH-Ct_Cl-Ct_OAc*Ka*10^pH/(1+Ka*10^pH))</f>
        <v>7.8458655956422804E-2</v>
      </c>
      <c r="CT262" s="19">
        <f>ABS(Ct_Na+10^-pH-Kw*10^pH-Ct_Cl-Ct_OAc*Ka*10^pH/(1+Ka*10^pH))</f>
        <v>7.868467919309792E-2</v>
      </c>
      <c r="CU262" s="19">
        <f>ABS(Ct_Na+10^-pH-Kw*10^pH-Ct_Cl-Ct_OAc*Ka*10^pH/(1+Ka*10^pH))</f>
        <v>7.8906838784701644E-2</v>
      </c>
      <c r="CV262" s="19">
        <f>ABS(Ct_Na+10^-pH-Kw*10^pH-Ct_Cl-Ct_OAc*Ka*10^pH/(1+Ka*10^pH))</f>
        <v>7.9125232959498526E-2</v>
      </c>
      <c r="CW262" s="19">
        <f>ABS(Ct_Na+10^-pH-Kw*10^pH-Ct_Cl-Ct_OAc*Ka*10^pH/(1+Ka*10^pH))</f>
        <v>7.9339956643962706E-2</v>
      </c>
      <c r="CX262" s="19">
        <f>ABS(Ct_Na+10^-pH-Kw*10^pH-Ct_Cl-Ct_OAc*Ka*10^pH/(1+Ka*10^pH))</f>
        <v>7.9551101600352447E-2</v>
      </c>
    </row>
    <row r="263" spans="1:102">
      <c r="A263" s="24">
        <v>2.34</v>
      </c>
      <c r="B263" s="19">
        <f>ABS(Ct_Na+10^-pH-Kw*10^pH-Ct_Cl-Ct_OAc*Ka*10^pH/(1+Ka*10^pH))</f>
        <v>4.620419300476402E-2</v>
      </c>
      <c r="C263" s="19">
        <f>ABS(Ct_Na+10^-pH-Kw*10^pH-Ct_Cl-Ct_OAc*Ka*10^pH/(1+Ka*10^pH))</f>
        <v>3.9024427533396161E-2</v>
      </c>
      <c r="D263" s="19">
        <f>ABS(Ct_Na+10^-pH-Kw*10^pH-Ct_Cl-Ct_OAc*Ka*10^pH/(1+Ka*10^pH))</f>
        <v>3.249736801397083E-2</v>
      </c>
      <c r="E263" s="19">
        <f>ABS(Ct_Na+10^-pH-Kw*10^pH-Ct_Cl-Ct_OAc*Ka*10^pH/(1+Ka*10^pH))</f>
        <v>2.6537878887539015E-2</v>
      </c>
      <c r="F263" s="19">
        <f>ABS(Ct_Na+10^-pH-Kw*10^pH-Ct_Cl-Ct_OAc*Ka*10^pH/(1+Ka*10^pH))</f>
        <v>2.107501385497651E-2</v>
      </c>
      <c r="G263" s="19">
        <f>ABS(Ct_Na+10^-pH-Kw*10^pH-Ct_Cl-Ct_OAc*Ka*10^pH/(1+Ka*10^pH))</f>
        <v>1.6049178025019012E-2</v>
      </c>
      <c r="H263" s="19">
        <f>ABS(Ct_Na+10^-pH-Kw*10^pH-Ct_Cl-Ct_OAc*Ka*10^pH/(1+Ka*10^pH))</f>
        <v>1.1409944951212088E-2</v>
      </c>
      <c r="I263" s="19">
        <f>ABS(Ct_Na+10^-pH-Kw*10^pH-Ct_Cl-Ct_OAc*Ka*10^pH/(1+Ka*10^pH))</f>
        <v>7.1143587717612282E-3</v>
      </c>
      <c r="J263" s="19">
        <f>ABS(Ct_Na+10^-pH-Kw*10^pH-Ct_Cl-Ct_OAc*Ka*10^pH/(1+Ka*10^pH))</f>
        <v>3.1256001765568734E-3</v>
      </c>
      <c r="K263" s="19">
        <f>ABS(Ct_Na+10^-pH-Kw*10^pH-Ct_Cl-Ct_OAc*Ka*10^pH/(1+Ka*10^pH))</f>
        <v>5.8807161897822763E-4</v>
      </c>
      <c r="L263" s="19">
        <f>ABS(Ct_Na+10^-pH-Kw*10^pH-Ct_Cl-Ct_OAc*Ka*10^pH/(1+Ka*10^pH))</f>
        <v>4.0541652948109866E-3</v>
      </c>
      <c r="M263" s="19">
        <f>ABS(Ct_Na+10^-pH-Kw*10^pH-Ct_Cl-Ct_OAc*Ka*10^pH/(1+Ka*10^pH))</f>
        <v>7.2966400238158261E-3</v>
      </c>
      <c r="N263" s="19">
        <f>ABS(Ct_Na+10^-pH-Kw*10^pH-Ct_Cl-Ct_OAc*Ka*10^pH/(1+Ka*10^pH))</f>
        <v>1.0336460082257868E-2</v>
      </c>
      <c r="O263" s="19">
        <f>ABS(Ct_Na+10^-pH-Kw*10^pH-Ct_Cl-Ct_OAc*Ka*10^pH/(1+Ka*10^pH))</f>
        <v>1.3192048622006437E-2</v>
      </c>
      <c r="P263" s="19">
        <f>ABS(Ct_Na+10^-pH-Kw*10^pH-Ct_Cl-Ct_OAc*Ka*10^pH/(1+Ka*10^pH))</f>
        <v>1.5879661365299228E-2</v>
      </c>
      <c r="Q263" s="19">
        <f>ABS(Ct_Na+10^-pH-Kw*10^pH-Ct_Cl-Ct_OAc*Ka*10^pH/(1+Ka*10^pH))</f>
        <v>1.8413696237546701E-2</v>
      </c>
      <c r="R263" s="19">
        <f>ABS(Ct_Na+10^-pH-Kw*10^pH-Ct_Cl-Ct_OAc*Ka*10^pH/(1+Ka*10^pH))</f>
        <v>2.0806951394669319E-2</v>
      </c>
      <c r="S263" s="19">
        <f>ABS(Ct_Na+10^-pH-Kw*10^pH-Ct_Cl-Ct_OAc*Ka*10^pH/(1+Ka*10^pH))</f>
        <v>2.3070841408163695E-2</v>
      </c>
      <c r="T263" s="19">
        <f>ABS(Ct_Na+10^-pH-Kw*10^pH-Ct_Cl-Ct_OAc*Ka*10^pH/(1+Ka*10^pH))</f>
        <v>2.5215579315684671E-2</v>
      </c>
      <c r="U263" s="19">
        <f>ABS(Ct_Na+10^-pH-Kw*10^pH-Ct_Cl-Ct_OAc*Ka*10^pH/(1+Ka*10^pH))</f>
        <v>2.7250330663845607E-2</v>
      </c>
      <c r="V263" s="19">
        <f>ABS(Ct_Na+10^-pH-Kw*10^pH-Ct_Cl-Ct_OAc*Ka*10^pH/(1+Ka*10^pH))</f>
        <v>2.9183344444598486E-2</v>
      </c>
      <c r="W263" s="19">
        <f>ABS(Ct_Na+10^-pH-Kw*10^pH-Ct_Cl-Ct_OAc*Ka*10^pH/(1+Ka*10^pH))</f>
        <v>3.1022064870192705E-2</v>
      </c>
      <c r="X263" s="19">
        <f>ABS(Ct_Na+10^-pH-Kw*10^pH-Ct_Cl-Ct_OAc*Ka*10^pH/(1+Ka*10^pH))</f>
        <v>3.2773227180282409E-2</v>
      </c>
      <c r="Y263" s="19">
        <f>ABS(Ct_Na+10^-pH-Kw*10^pH-Ct_Cl-Ct_OAc*Ka*10^pH/(1+Ka*10^pH))</f>
        <v>3.4442940080600531E-2</v>
      </c>
      <c r="Z263" s="19">
        <f>ABS(Ct_Na+10^-pH-Kw*10^pH-Ct_Cl-Ct_OAc*Ka*10^pH/(1+Ka*10^pH))</f>
        <v>3.6036756939995078E-2</v>
      </c>
      <c r="AA263" s="19">
        <f>ABS(Ct_Na+10^-pH-Kw*10^pH-Ct_Cl-Ct_OAc*Ka*10^pH/(1+Ka*10^pH))</f>
        <v>3.7559737494527658E-2</v>
      </c>
      <c r="AB263" s="19">
        <f>ABS(Ct_Na+10^-pH-Kw*10^pH-Ct_Cl-Ct_OAc*Ka*10^pH/(1+Ka*10^pH))</f>
        <v>3.9016501503210982E-2</v>
      </c>
      <c r="AC263" s="19">
        <f>ABS(Ct_Na+10^-pH-Kw*10^pH-Ct_Cl-Ct_OAc*Ka*10^pH/(1+Ka*10^pH))</f>
        <v>4.0411275554078002E-2</v>
      </c>
      <c r="AD263" s="19">
        <f>ABS(Ct_Na+10^-pH-Kw*10^pH-Ct_Cl-Ct_OAc*Ka*10^pH/(1+Ka*10^pH))</f>
        <v>4.1747934019492242E-2</v>
      </c>
      <c r="AE263" s="19">
        <f>ABS(Ct_Na+10^-pH-Kw*10^pH-Ct_Cl-Ct_OAc*Ka*10^pH/(1+Ka*10^pH))</f>
        <v>4.3030034996522221E-2</v>
      </c>
      <c r="AF263" s="19">
        <f>ABS(Ct_Na+10^-pH-Kw*10^pH-Ct_Cl-Ct_OAc*Ka*10^pH/(1+Ka*10^pH))</f>
        <v>4.4260851934470984E-2</v>
      </c>
      <c r="AG263" s="19">
        <f>ABS(Ct_Na+10^-pH-Kw*10^pH-Ct_Cl-Ct_OAc*Ka*10^pH/(1+Ka*10^pH))</f>
        <v>4.5443401541519803E-2</v>
      </c>
      <c r="AH263" s="19">
        <f>ABS(Ct_Na+10^-pH-Kw*10^pH-Ct_Cl-Ct_OAc*Ka*10^pH/(1+Ka*10^pH))</f>
        <v>4.6580468471374439E-2</v>
      </c>
      <c r="AI263" s="19">
        <f>ABS(Ct_Na+10^-pH-Kw*10^pH-Ct_Cl-Ct_OAc*Ka*10^pH/(1+Ka*10^pH))</f>
        <v>4.767462721519683E-2</v>
      </c>
      <c r="AJ263" s="19">
        <f>ABS(Ct_Na+10^-pH-Kw*10^pH-Ct_Cl-Ct_OAc*Ka*10^pH/(1+Ka*10^pH))</f>
        <v>4.872826156109987E-2</v>
      </c>
      <c r="AK263" s="19">
        <f>ABS(Ct_Na+10^-pH-Kw*10^pH-Ct_Cl-Ct_OAc*Ka*10^pH/(1+Ka*10^pH))</f>
        <v>4.9743581930788268E-2</v>
      </c>
      <c r="AL263" s="19">
        <f>ABS(Ct_Na+10^-pH-Kw*10^pH-Ct_Cl-Ct_OAc*Ka*10^pH/(1+Ka*10^pH))</f>
        <v>5.072264085870206E-2</v>
      </c>
      <c r="AM263" s="19">
        <f>ABS(Ct_Na+10^-pH-Kw*10^pH-Ct_Cl-Ct_OAc*Ka*10^pH/(1+Ka*10^pH))</f>
        <v>5.1667346841776783E-2</v>
      </c>
      <c r="AN263" s="19">
        <f>ABS(Ct_Na+10^-pH-Kw*10^pH-Ct_Cl-Ct_OAc*Ka*10^pH/(1+Ka*10^pH))</f>
        <v>5.2579476756469616E-2</v>
      </c>
      <c r="AO263" s="19">
        <f>ABS(Ct_Na+10^-pH-Kw*10^pH-Ct_Cl-Ct_OAc*Ka*10^pH/(1+Ka*10^pH))</f>
        <v>5.3460687013037259E-2</v>
      </c>
      <c r="AP263" s="19">
        <f>ABS(Ct_Na+10^-pH-Kw*10^pH-Ct_Cl-Ct_OAc*Ka*10^pH/(1+Ka*10^pH))</f>
        <v>5.4312523594385986E-2</v>
      </c>
      <c r="AQ263" s="19">
        <f>ABS(Ct_Na+10^-pH-Kw*10^pH-Ct_Cl-Ct_OAc*Ka*10^pH/(1+Ka*10^pH))</f>
        <v>5.5136431107493764E-2</v>
      </c>
      <c r="AR263" s="19">
        <f>ABS(Ct_Na+10^-pH-Kw*10^pH-Ct_Cl-Ct_OAc*Ka*10^pH/(1+Ka*10^pH))</f>
        <v>5.5933760958888412E-2</v>
      </c>
      <c r="AS263" s="19">
        <f>ABS(Ct_Na+10^-pH-Kw*10^pH-Ct_Cl-Ct_OAc*Ka*10^pH/(1+Ka*10^pH))</f>
        <v>5.6705778751508604E-2</v>
      </c>
      <c r="AT263" s="19">
        <f>ABS(Ct_Na+10^-pH-Kw*10^pH-Ct_Cl-Ct_OAc*Ka*10^pH/(1+Ka*10^pH))</f>
        <v>5.7453670988109433E-2</v>
      </c>
      <c r="AU263" s="19">
        <f>ABS(Ct_Na+10^-pH-Kw*10^pH-Ct_Cl-Ct_OAc*Ka*10^pH/(1+Ka*10^pH))</f>
        <v>5.8178551155891746E-2</v>
      </c>
      <c r="AV263" s="19">
        <f>ABS(Ct_Na+10^-pH-Kw*10^pH-Ct_Cl-Ct_OAc*Ka*10^pH/(1+Ka*10^pH))</f>
        <v>5.8881465257983732E-2</v>
      </c>
      <c r="AW263" s="19">
        <f>ABS(Ct_Na+10^-pH-Kw*10^pH-Ct_Cl-Ct_OAc*Ka*10^pH/(1+Ka*10^pH))</f>
        <v>5.9563396849565464E-2</v>
      </c>
      <c r="AX263" s="19">
        <f>ABS(Ct_Na+10^-pH-Kw*10^pH-Ct_Cl-Ct_OAc*Ka*10^pH/(1+Ka*10^pH))</f>
        <v>6.0225271629630116E-2</v>
      </c>
      <c r="AY263" s="19">
        <f>ABS(Ct_Na+10^-pH-Kw*10^pH-Ct_Cl-Ct_OAc*Ka*10^pH/(1+Ka*10^pH))</f>
        <v>6.0867961633461004E-2</v>
      </c>
      <c r="AZ263" s="19">
        <f>ABS(Ct_Na+10^-pH-Kw*10^pH-Ct_Cl-Ct_OAc*Ka*10^pH/(1+Ka*10^pH))</f>
        <v>6.1492289065753859E-2</v>
      </c>
      <c r="BA263" s="19">
        <f>ABS(Ct_Na+10^-pH-Kw*10^pH-Ct_Cl-Ct_OAc*Ka*10^pH/(1+Ka*10^pH))</f>
        <v>6.2099029809813099E-2</v>
      </c>
      <c r="BB263" s="19">
        <f>ABS(Ct_Na+10^-pH-Kw*10^pH-Ct_Cl-Ct_OAc*Ka*10^pH/(1+Ka*10^pH))</f>
        <v>6.268891664431514E-2</v>
      </c>
      <c r="BC263" s="19">
        <f>ABS(Ct_Na+10^-pH-Kw*10^pH-Ct_Cl-Ct_OAc*Ka*10^pH/(1+Ka*10^pH))</f>
        <v>6.3262642195680188E-2</v>
      </c>
      <c r="BD263" s="19">
        <f>ABS(Ct_Na+10^-pH-Kw*10^pH-Ct_Cl-Ct_OAc*Ka*10^pH/(1+Ka*10^pH))</f>
        <v>6.3820861651062336E-2</v>
      </c>
      <c r="BE263" s="19">
        <f>ABS(Ct_Na+10^-pH-Kw*10^pH-Ct_Cl-Ct_OAc*Ka*10^pH/(1+Ka*10^pH))</f>
        <v>6.4364195254300982E-2</v>
      </c>
      <c r="BF263" s="19">
        <f>ABS(Ct_Na+10^-pH-Kw*10^pH-Ct_Cl-Ct_OAc*Ka*10^pH/(1+Ka*10^pH))</f>
        <v>6.4893230604822841E-2</v>
      </c>
      <c r="BG263" s="19">
        <f>ABS(Ct_Na+10^-pH-Kw*10^pH-Ct_Cl-Ct_OAc*Ka*10^pH/(1+Ka*10^pH))</f>
        <v>6.5408524777409036E-2</v>
      </c>
      <c r="BH263" s="19">
        <f>ABS(Ct_Na+10^-pH-Kw*10^pH-Ct_Cl-Ct_OAc*Ka*10^pH/(1+Ka*10^pH))</f>
        <v>6.59106062789033E-2</v>
      </c>
      <c r="BI263" s="19">
        <f>ABS(Ct_Na+10^-pH-Kw*10^pH-Ct_Cl-Ct_OAc*Ka*10^pH/(1+Ka*10^pH))</f>
        <v>6.6399976856309106E-2</v>
      </c>
      <c r="BJ263" s="19">
        <f>ABS(Ct_Na+10^-pH-Kw*10^pH-Ct_Cl-Ct_OAc*Ka*10^pH/(1+Ka*10^pH))</f>
        <v>6.6877113169279745E-2</v>
      </c>
      <c r="BK263" s="19">
        <f>ABS(Ct_Na+10^-pH-Kw*10^pH-Ct_Cl-Ct_OAc*Ka*10^pH/(1+Ka*10^pH))</f>
        <v>6.7342468338720249E-2</v>
      </c>
      <c r="BL263" s="19">
        <f>ABS(Ct_Na+10^-pH-Kw*10^pH-Ct_Cl-Ct_OAc*Ka*10^pH/(1+Ka*10^pH))</f>
        <v>6.7796473382076838E-2</v>
      </c>
      <c r="BM263" s="19">
        <f>ABS(Ct_Na+10^-pH-Kw*10^pH-Ct_Cl-Ct_OAc*Ka*10^pH/(1+Ka*10^pH))</f>
        <v>6.8239538544870637E-2</v>
      </c>
      <c r="BN263" s="19">
        <f>ABS(Ct_Na+10^-pH-Kw*10^pH-Ct_Cl-Ct_OAc*Ka*10^pH/(1+Ka*10^pH))</f>
        <v>6.8672054537121704E-2</v>
      </c>
      <c r="BO263" s="19">
        <f>ABS(Ct_Na+10^-pH-Kw*10^pH-Ct_Cl-Ct_OAc*Ka*10^pH/(1+Ka*10^pH))</f>
        <v>6.9094393682496272E-2</v>
      </c>
      <c r="BP263" s="19">
        <f>ABS(Ct_Na+10^-pH-Kw*10^pH-Ct_Cl-Ct_OAc*Ka*10^pH/(1+Ka*10^pH))</f>
        <v>6.9506910987280748E-2</v>
      </c>
      <c r="BQ263" s="19">
        <f>ABS(Ct_Na+10^-pH-Kw*10^pH-Ct_Cl-Ct_OAc*Ka*10^pH/(1+Ka*10^pH))</f>
        <v>6.9909945135633408E-2</v>
      </c>
      <c r="BR263" s="19">
        <f>ABS(Ct_Na+10^-pH-Kw*10^pH-Ct_Cl-Ct_OAc*Ka*10^pH/(1+Ka*10^pH))</f>
        <v>7.0303819416978025E-2</v>
      </c>
      <c r="BS263" s="19">
        <f>ABS(Ct_Na+10^-pH-Kw*10^pH-Ct_Cl-Ct_OAc*Ka*10^pH/(1+Ka*10^pH))</f>
        <v>7.0688842590876724E-2</v>
      </c>
      <c r="BT263" s="19">
        <f>ABS(Ct_Na+10^-pH-Kw*10^pH-Ct_Cl-Ct_OAc*Ka*10^pH/(1+Ka*10^pH))</f>
        <v>7.1065309694244322E-2</v>
      </c>
      <c r="BU263" s="19">
        <f>ABS(Ct_Na+10^-pH-Kw*10^pH-Ct_Cl-Ct_OAc*Ka*10^pH/(1+Ka*10^pH))</f>
        <v>7.1433502795340109E-2</v>
      </c>
      <c r="BV263" s="19">
        <f>ABS(Ct_Na+10^-pH-Kw*10^pH-Ct_Cl-Ct_OAc*Ka*10^pH/(1+Ka*10^pH))</f>
        <v>7.1793691698585974E-2</v>
      </c>
      <c r="BW263" s="19">
        <f>ABS(Ct_Na+10^-pH-Kw*10^pH-Ct_Cl-Ct_OAc*Ka*10^pH/(1+Ka*10^pH))</f>
        <v>7.2146134603912601E-2</v>
      </c>
      <c r="BX263" s="19">
        <f>ABS(Ct_Na+10^-pH-Kw*10^pH-Ct_Cl-Ct_OAc*Ka*10^pH/(1+Ka*10^pH))</f>
        <v>7.2491078724019498E-2</v>
      </c>
      <c r="BY263" s="19">
        <f>ABS(Ct_Na+10^-pH-Kw*10^pH-Ct_Cl-Ct_OAc*Ka*10^pH/(1+Ka*10^pH))</f>
        <v>7.2828760862650457E-2</v>
      </c>
      <c r="BZ263" s="19">
        <f>ABS(Ct_Na+10^-pH-Kw*10^pH-Ct_Cl-Ct_OAc*Ka*10^pH/(1+Ka*10^pH))</f>
        <v>7.3159407956726624E-2</v>
      </c>
      <c r="CA263" s="19">
        <f>ABS(Ct_Na+10^-pH-Kw*10^pH-Ct_Cl-Ct_OAc*Ka*10^pH/(1+Ka*10^pH))</f>
        <v>7.3483237584945515E-2</v>
      </c>
      <c r="CB263" s="19">
        <f>ABS(Ct_Na+10^-pH-Kw*10^pH-Ct_Cl-Ct_OAc*Ka*10^pH/(1+Ka*10^pH))</f>
        <v>7.3800458445241593E-2</v>
      </c>
      <c r="CC263" s="19">
        <f>ABS(Ct_Na+10^-pH-Kw*10^pH-Ct_Cl-Ct_OAc*Ka*10^pH/(1+Ka*10^pH))</f>
        <v>7.4111270803309495E-2</v>
      </c>
      <c r="CD263" s="19">
        <f>ABS(Ct_Na+10^-pH-Kw*10^pH-Ct_Cl-Ct_OAc*Ka*10^pH/(1+Ka*10^pH))</f>
        <v>7.4415866914215992E-2</v>
      </c>
      <c r="CE263" s="19">
        <f>ABS(Ct_Na+10^-pH-Kw*10^pH-Ct_Cl-Ct_OAc*Ka*10^pH/(1+Ka*10^pH))</f>
        <v>7.4714431418965943E-2</v>
      </c>
      <c r="CF263" s="19">
        <f>ABS(Ct_Na+10^-pH-Kw*10^pH-Ct_Cl-Ct_OAc*Ka*10^pH/(1+Ka*10^pH))</f>
        <v>7.5007141717740394E-2</v>
      </c>
      <c r="CG263" s="19">
        <f>ABS(Ct_Na+10^-pH-Kw*10^pH-Ct_Cl-Ct_OAc*Ka*10^pH/(1+Ka*10^pH))</f>
        <v>7.5294168321393032E-2</v>
      </c>
      <c r="CH263" s="19">
        <f>ABS(Ct_Na+10^-pH-Kw*10^pH-Ct_Cl-Ct_OAc*Ka*10^pH/(1+Ka*10^pH))</f>
        <v>7.5575675182667709E-2</v>
      </c>
      <c r="CI263" s="19">
        <f>ABS(Ct_Na+10^-pH-Kw*10^pH-Ct_Cl-Ct_OAc*Ka*10^pH/(1+Ka*10^pH))</f>
        <v>7.5851820008489557E-2</v>
      </c>
      <c r="CJ263" s="19">
        <f>ABS(Ct_Na+10^-pH-Kw*10^pH-Ct_Cl-Ct_OAc*Ka*10^pH/(1+Ka*10^pH))</f>
        <v>7.6122754554578911E-2</v>
      </c>
      <c r="CK263" s="19">
        <f>ABS(Ct_Na+10^-pH-Kw*10^pH-Ct_Cl-Ct_OAc*Ka*10^pH/(1+Ka*10^pH))</f>
        <v>7.6388624903545116E-2</v>
      </c>
      <c r="CL263" s="19">
        <f>ABS(Ct_Na+10^-pH-Kw*10^pH-Ct_Cl-Ct_OAc*Ka*10^pH/(1+Ka*10^pH))</f>
        <v>7.6649571727530438E-2</v>
      </c>
      <c r="CM263" s="19">
        <f>ABS(Ct_Na+10^-pH-Kw*10^pH-Ct_Cl-Ct_OAc*Ka*10^pH/(1+Ka*10^pH))</f>
        <v>7.6905730536396766E-2</v>
      </c>
      <c r="CN263" s="19">
        <f>ABS(Ct_Na+10^-pH-Kw*10^pH-Ct_Cl-Ct_OAc*Ka*10^pH/(1+Ka*10^pH))</f>
        <v>7.7157231912374613E-2</v>
      </c>
      <c r="CO263" s="19">
        <f>ABS(Ct_Na+10^-pH-Kw*10^pH-Ct_Cl-Ct_OAc*Ka*10^pH/(1+Ka*10^pH))</f>
        <v>7.7404201732028555E-2</v>
      </c>
      <c r="CP263" s="19">
        <f>ABS(Ct_Na+10^-pH-Kw*10^pH-Ct_Cl-Ct_OAc*Ka*10^pH/(1+Ka*10^pH))</f>
        <v>7.7646761376331544E-2</v>
      </c>
      <c r="CQ263" s="19">
        <f>ABS(Ct_Na+10^-pH-Kw*10^pH-Ct_Cl-Ct_OAc*Ka*10^pH/(1+Ka*10^pH))</f>
        <v>7.7885027929584905E-2</v>
      </c>
      <c r="CR263" s="19">
        <f>ABS(Ct_Na+10^-pH-Kw*10^pH-Ct_Cl-Ct_OAc*Ka*10^pH/(1+Ka*10^pH))</f>
        <v>7.8119114367868892E-2</v>
      </c>
      <c r="CS263" s="19">
        <f>ABS(Ct_Na+10^-pH-Kw*10^pH-Ct_Cl-Ct_OAc*Ka*10^pH/(1+Ka*10^pH))</f>
        <v>7.8349129737660977E-2</v>
      </c>
      <c r="CT263" s="19">
        <f>ABS(Ct_Na+10^-pH-Kw*10^pH-Ct_Cl-Ct_OAc*Ka*10^pH/(1+Ka*10^pH))</f>
        <v>7.8575179325215308E-2</v>
      </c>
      <c r="CU263" s="19">
        <f>ABS(Ct_Na+10^-pH-Kw*10^pH-Ct_Cl-Ct_OAc*Ka*10^pH/(1+Ka*10^pH))</f>
        <v>7.8797364817255855E-2</v>
      </c>
      <c r="CV263" s="19">
        <f>ABS(Ct_Na+10^-pH-Kw*10^pH-Ct_Cl-Ct_OAc*Ka*10^pH/(1+Ka*10^pH))</f>
        <v>7.9015784453499133E-2</v>
      </c>
      <c r="CW263" s="19">
        <f>ABS(Ct_Na+10^-pH-Kw*10^pH-Ct_Cl-Ct_OAc*Ka*10^pH/(1+Ka*10^pH))</f>
        <v>7.9230533171486206E-2</v>
      </c>
      <c r="CX263" s="19">
        <f>ABS(Ct_Na+10^-pH-Kw*10^pH-Ct_Cl-Ct_OAc*Ka*10^pH/(1+Ka*10^pH))</f>
        <v>7.944170274417349E-2</v>
      </c>
    </row>
    <row r="264" spans="1:102">
      <c r="A264" s="23">
        <v>2.35</v>
      </c>
      <c r="B264" s="19">
        <f>ABS(Ct_Na+10^-pH-Kw*10^pH-Ct_Cl-Ct_OAc*Ka*10^pH/(1+Ka*10^pH))</f>
        <v>4.6326221204559537E-2</v>
      </c>
      <c r="C264" s="19">
        <f>ABS(Ct_Na+10^-pH-Kw*10^pH-Ct_Cl-Ct_OAc*Ka*10^pH/(1+Ka*10^pH))</f>
        <v>3.9145599436758084E-2</v>
      </c>
      <c r="D264" s="19">
        <f>ABS(Ct_Na+10^-pH-Kw*10^pH-Ct_Cl-Ct_OAc*Ka*10^pH/(1+Ka*10^pH))</f>
        <v>3.2617761466029495E-2</v>
      </c>
      <c r="E264" s="19">
        <f>ABS(Ct_Na+10^-pH-Kw*10^pH-Ct_Cl-Ct_OAc*Ka*10^pH/(1+Ka*10^pH))</f>
        <v>2.6657561579712087E-2</v>
      </c>
      <c r="F264" s="19">
        <f>ABS(Ct_Na+10^-pH-Kw*10^pH-Ct_Cl-Ct_OAc*Ka*10^pH/(1+Ka*10^pH))</f>
        <v>2.1194045017254456E-2</v>
      </c>
      <c r="G264" s="19">
        <f>ABS(Ct_Na+10^-pH-Kw*10^pH-Ct_Cl-Ct_OAc*Ka*10^pH/(1+Ka*10^pH))</f>
        <v>1.6167609779793445E-2</v>
      </c>
      <c r="H264" s="19">
        <f>ABS(Ct_Na+10^-pH-Kw*10^pH-Ct_Cl-Ct_OAc*Ka*10^pH/(1+Ka*10^pH))</f>
        <v>1.1527823406752508E-2</v>
      </c>
      <c r="I264" s="19">
        <f>ABS(Ct_Na+10^-pH-Kw*10^pH-Ct_Cl-Ct_OAc*Ka*10^pH/(1+Ka*10^pH))</f>
        <v>7.2317249131960797E-3</v>
      </c>
      <c r="J264" s="19">
        <f>ABS(Ct_Na+10^-pH-Kw*10^pH-Ct_Cl-Ct_OAc*Ka*10^pH/(1+Ka*10^pH))</f>
        <v>3.2424905977508408E-3</v>
      </c>
      <c r="K264" s="19">
        <f>ABS(Ct_Na+10^-pH-Kw*10^pH-Ct_Cl-Ct_OAc*Ka*10^pH/(1+Ka*10^pH))</f>
        <v>4.7162410973267024E-4</v>
      </c>
      <c r="L264" s="19">
        <f>ABS(Ct_Na+10^-pH-Kw*10^pH-Ct_Cl-Ct_OAc*Ka*10^pH/(1+Ka*10^pH))</f>
        <v>3.9381311700506117E-3</v>
      </c>
      <c r="M264" s="19">
        <f>ABS(Ct_Na+10^-pH-Kw*10^pH-Ct_Cl-Ct_OAc*Ka*10^pH/(1+Ka*10^pH))</f>
        <v>7.1809926135738477E-3</v>
      </c>
      <c r="N264" s="19">
        <f>ABS(Ct_Na+10^-pH-Kw*10^pH-Ct_Cl-Ct_OAc*Ka*10^pH/(1+Ka*10^pH))</f>
        <v>1.0221175216876885E-2</v>
      </c>
      <c r="O264" s="19">
        <f>ABS(Ct_Na+10^-pH-Kw*10^pH-Ct_Cl-Ct_OAc*Ka*10^pH/(1+Ka*10^pH))</f>
        <v>1.3077104329070634E-2</v>
      </c>
      <c r="P264" s="19">
        <f>ABS(Ct_Na+10^-pH-Kw*10^pH-Ct_Cl-Ct_OAc*Ka*10^pH/(1+Ka*10^pH))</f>
        <v>1.576503761113536E-2</v>
      </c>
      <c r="Q264" s="19">
        <f>ABS(Ct_Na+10^-pH-Kw*10^pH-Ct_Cl-Ct_OAc*Ka*10^pH/(1+Ka*10^pH))</f>
        <v>1.8299374705653512E-2</v>
      </c>
      <c r="R264" s="19">
        <f>ABS(Ct_Na+10^-pH-Kw*10^pH-Ct_Cl-Ct_OAc*Ka*10^pH/(1+Ka*10^pH))</f>
        <v>2.069291529492066E-2</v>
      </c>
      <c r="S264" s="19">
        <f>ABS(Ct_Na+10^-pH-Kw*10^pH-Ct_Cl-Ct_OAc*Ka*10^pH/(1+Ka*10^pH))</f>
        <v>2.2957075311794996E-2</v>
      </c>
      <c r="T264" s="19">
        <f>ABS(Ct_Na+10^-pH-Kw*10^pH-Ct_Cl-Ct_OAc*Ka*10^pH/(1+Ka*10^pH))</f>
        <v>2.5102069011991725E-2</v>
      </c>
      <c r="U264" s="19">
        <f>ABS(Ct_Na+10^-pH-Kw*10^pH-Ct_Cl-Ct_OAc*Ka*10^pH/(1+Ka*10^pH))</f>
        <v>2.7137063035255298E-2</v>
      </c>
      <c r="V264" s="19">
        <f>ABS(Ct_Na+10^-pH-Kw*10^pH-Ct_Cl-Ct_OAc*Ka*10^pH/(1+Ka*10^pH))</f>
        <v>2.9070307357355687E-2</v>
      </c>
      <c r="W264" s="19">
        <f>ABS(Ct_Na+10^-pH-Kw*10^pH-Ct_Cl-Ct_OAc*Ka*10^pH/(1+Ka*10^pH))</f>
        <v>3.0909247078378017E-2</v>
      </c>
      <c r="X264" s="19">
        <f>ABS(Ct_Na+10^-pH-Kw*10^pH-Ct_Cl-Ct_OAc*Ka*10^pH/(1+Ka*10^pH))</f>
        <v>3.2660618241256413E-2</v>
      </c>
      <c r="Y264" s="19">
        <f>ABS(Ct_Na+10^-pH-Kw*10^pH-Ct_Cl-Ct_OAc*Ka*10^pH/(1+Ka*10^pH))</f>
        <v>3.4330530280279999E-2</v>
      </c>
      <c r="Z264" s="19">
        <f>ABS(Ct_Na+10^-pH-Kw*10^pH-Ct_Cl-Ct_OAc*Ka*10^pH/(1+Ka*10^pH))</f>
        <v>3.5924537226620708E-2</v>
      </c>
      <c r="AA264" s="19">
        <f>ABS(Ct_Na+10^-pH-Kw*10^pH-Ct_Cl-Ct_OAc*Ka*10^pH/(1+Ka*10^pH))</f>
        <v>3.744769941979071E-2</v>
      </c>
      <c r="AB264" s="19">
        <f>ABS(Ct_Na+10^-pH-Kw*10^pH-Ct_Cl-Ct_OAc*Ka*10^pH/(1+Ka*10^pH))</f>
        <v>3.8904637169779398E-2</v>
      </c>
      <c r="AC264" s="19">
        <f>ABS(Ct_Na+10^-pH-Kw*10^pH-Ct_Cl-Ct_OAc*Ka*10^pH/(1+Ka*10^pH))</f>
        <v>4.0299577568704767E-2</v>
      </c>
      <c r="AD264" s="19">
        <f>ABS(Ct_Na+10^-pH-Kw*10^pH-Ct_Cl-Ct_OAc*Ka*10^pH/(1+Ka*10^pH))</f>
        <v>4.1636395451008237E-2</v>
      </c>
      <c r="AE264" s="19">
        <f>ABS(Ct_Na+10^-pH-Kw*10^pH-Ct_Cl-Ct_OAc*Ka*10^pH/(1+Ka*10^pH))</f>
        <v>4.2918649338115636E-2</v>
      </c>
      <c r="AF264" s="19">
        <f>ABS(Ct_Na+10^-pH-Kw*10^pH-Ct_Cl-Ct_OAc*Ka*10^pH/(1+Ka*10^pH))</f>
        <v>4.4149613069738733E-2</v>
      </c>
      <c r="AG264" s="19">
        <f>ABS(Ct_Na+10^-pH-Kw*10^pH-Ct_Cl-Ct_OAc*Ka*10^pH/(1+Ka*10^pH))</f>
        <v>4.5332303713847201E-2</v>
      </c>
      <c r="AH264" s="19">
        <f>ABS(Ct_Na+10^-pH-Kw*10^pH-Ct_Cl-Ct_OAc*Ka*10^pH/(1+Ka*10^pH))</f>
        <v>4.6469506256259195E-2</v>
      </c>
      <c r="AI264" s="19">
        <f>ABS(Ct_Na+10^-pH-Kw*10^pH-Ct_Cl-Ct_OAc*Ka*10^pH/(1+Ka*10^pH))</f>
        <v>4.7563795495183948E-2</v>
      </c>
      <c r="AJ264" s="19">
        <f>ABS(Ct_Na+10^-pH-Kw*10^pH-Ct_Cl-Ct_OAc*Ka*10^pH/(1+Ka*10^pH))</f>
        <v>4.861755550303741E-2</v>
      </c>
      <c r="AK264" s="19">
        <f>ABS(Ct_Na+10^-pH-Kw*10^pH-Ct_Cl-Ct_OAc*Ka*10^pH/(1+Ka*10^pH))</f>
        <v>4.9632996965150757E-2</v>
      </c>
      <c r="AL264" s="19">
        <f>ABS(Ct_Na+10^-pH-Kw*10^pH-Ct_Cl-Ct_OAc*Ka*10^pH/(1+Ka*10^pH))</f>
        <v>5.0612172660760041E-2</v>
      </c>
      <c r="AM264" s="19">
        <f>ABS(Ct_Na+10^-pH-Kw*10^pH-Ct_Cl-Ct_OAc*Ka*10^pH/(1+Ka*10^pH))</f>
        <v>5.155699131441812E-2</v>
      </c>
      <c r="AN264" s="19">
        <f>ABS(Ct_Na+10^-pH-Kw*10^pH-Ct_Cl-Ct_OAc*Ka*10^pH/(1+Ka*10^pH))</f>
        <v>5.2469230014501801E-2</v>
      </c>
      <c r="AO264" s="19">
        <f>ABS(Ct_Na+10^-pH-Kw*10^pH-Ct_Cl-Ct_OAc*Ka*10^pH/(1+Ka*10^pH))</f>
        <v>5.3350545368819918E-2</v>
      </c>
      <c r="AP264" s="19">
        <f>ABS(Ct_Na+10^-pH-Kw*10^pH-Ct_Cl-Ct_OAc*Ka*10^pH/(1+Ka*10^pH))</f>
        <v>5.4202483544660771E-2</v>
      </c>
      <c r="AQ264" s="19">
        <f>ABS(Ct_Na+10^-pH-Kw*10^pH-Ct_Cl-Ct_OAc*Ka*10^pH/(1+Ka*10^pH))</f>
        <v>5.5026489321293698E-2</v>
      </c>
      <c r="AR264" s="19">
        <f>ABS(Ct_Na+10^-pH-Kw*10^pH-Ct_Cl-Ct_OAc*Ka*10^pH/(1+Ka*10^pH))</f>
        <v>5.5823914266422373E-2</v>
      </c>
      <c r="AS264" s="19">
        <f>ABS(Ct_Na+10^-pH-Kw*10^pH-Ct_Cl-Ct_OAc*Ka*10^pH/(1+Ka*10^pH))</f>
        <v>5.6596024133927912E-2</v>
      </c>
      <c r="AT264" s="19">
        <f>ABS(Ct_Na+10^-pH-Kw*10^pH-Ct_Cl-Ct_OAc*Ka*10^pH/(1+Ka*10^pH))</f>
        <v>5.734400556807389E-2</v>
      </c>
      <c r="AU264" s="19">
        <f>ABS(Ct_Na+10^-pH-Kw*10^pH-Ct_Cl-Ct_OAc*Ka*10^pH/(1+Ka*10^pH))</f>
        <v>5.8068972188861534E-2</v>
      </c>
      <c r="AV264" s="19">
        <f>ABS(Ct_Na+10^-pH-Kw*10^pH-Ct_Cl-Ct_OAc*Ka*10^pH/(1+Ka*10^pH))</f>
        <v>5.8771970124170798E-2</v>
      </c>
      <c r="AW264" s="19">
        <f>ABS(Ct_Na+10^-pH-Kw*10^pH-Ct_Cl-Ct_OAc*Ka*10^pH/(1+Ka*10^pH))</f>
        <v>5.9453983046485692E-2</v>
      </c>
      <c r="AX264" s="19">
        <f>ABS(Ct_Na+10^-pH-Kw*10^pH-Ct_Cl-Ct_OAc*Ka*10^pH/(1+Ka*10^pH))</f>
        <v>6.0115936765203146E-2</v>
      </c>
      <c r="AY264" s="19">
        <f>ABS(Ct_Na+10^-pH-Kw*10^pH-Ct_Cl-Ct_OAc*Ka*10^pH/(1+Ka*10^pH))</f>
        <v>6.0758703419609913E-2</v>
      </c>
      <c r="AZ264" s="19">
        <f>ABS(Ct_Na+10^-pH-Kw*10^pH-Ct_Cl-Ct_OAc*Ka*10^pH/(1+Ka*10^pH))</f>
        <v>6.138310531246223E-2</v>
      </c>
      <c r="BA264" s="19">
        <f>ABS(Ct_Na+10^-pH-Kw*10^pH-Ct_Cl-Ct_OAc*Ka*10^pH/(1+Ka*10^pH))</f>
        <v>6.1989918419600366E-2</v>
      </c>
      <c r="BB264" s="19">
        <f>ABS(Ct_Na+10^-pH-Kw*10^pH-Ct_Cl-Ct_OAc*Ka*10^pH/(1+Ka*10^pH))</f>
        <v>6.2579875607095756E-2</v>
      </c>
      <c r="BC264" s="19">
        <f>ABS(Ct_Na+10^-pH-Kw*10^pH-Ct_Cl-Ct_OAc*Ka*10^pH/(1+Ka*10^pH))</f>
        <v>6.315366958397492E-2</v>
      </c>
      <c r="BD264" s="19">
        <f>ABS(Ct_Na+10^-pH-Kw*10^pH-Ct_Cl-Ct_OAc*Ka*10^pH/(1+Ka*10^pH))</f>
        <v>6.3711955615532945E-2</v>
      </c>
      <c r="BE264" s="19">
        <f>ABS(Ct_Na+10^-pH-Kw*10^pH-Ct_Cl-Ct_OAc*Ka*10^pH/(1+Ka*10^pH))</f>
        <v>6.425535401958278E-2</v>
      </c>
      <c r="BF264" s="19">
        <f>ABS(Ct_Na+10^-pH-Kw*10^pH-Ct_Cl-Ct_OAc*Ka*10^pH/(1+Ka*10^pH))</f>
        <v>6.4784452465631318E-2</v>
      </c>
      <c r="BG264" s="19">
        <f>ABS(Ct_Na+10^-pH-Kw*10^pH-Ct_Cl-Ct_OAc*Ka*10^pH/(1+Ka*10^pH))</f>
        <v>6.5299808094899353E-2</v>
      </c>
      <c r="BH264" s="19">
        <f>ABS(Ct_Na+10^-pH-Kw*10^pH-Ct_Cl-Ct_OAc*Ka*10^pH/(1+Ka*10^pH))</f>
        <v>6.5801949477263116E-2</v>
      </c>
      <c r="BI264" s="19">
        <f>ABS(Ct_Na+10^-pH-Kw*10^pH-Ct_Cl-Ct_OAc*Ka*10^pH/(1+Ka*10^pH))</f>
        <v>6.6291378419567004E-2</v>
      </c>
      <c r="BJ264" s="19">
        <f>ABS(Ct_Na+10^-pH-Kw*10^pH-Ct_Cl-Ct_OAc*Ka*10^pH/(1+Ka*10^pH))</f>
        <v>6.6768571638313304E-2</v>
      </c>
      <c r="BK264" s="19">
        <f>ABS(Ct_Na+10^-pH-Kw*10^pH-Ct_Cl-Ct_OAc*Ka*10^pH/(1+Ka*10^pH))</f>
        <v>6.723398230844857E-2</v>
      </c>
      <c r="BL264" s="19">
        <f>ABS(Ct_Na+10^-pH-Kw*10^pH-Ct_Cl-Ct_OAc*Ka*10^pH/(1+Ka*10^pH))</f>
        <v>6.7688041498824458E-2</v>
      </c>
      <c r="BM264" s="19">
        <f>ABS(Ct_Na+10^-pH-Kw*10^pH-Ct_Cl-Ct_OAc*Ka*10^pH/(1+Ka*10^pH))</f>
        <v>6.8131159503890079E-2</v>
      </c>
      <c r="BN264" s="19">
        <f>ABS(Ct_Na+10^-pH-Kw*10^pH-Ct_Cl-Ct_OAc*Ka*10^pH/(1+Ka*10^pH))</f>
        <v>6.8563727080263662E-2</v>
      </c>
      <c r="BO264" s="19">
        <f>ABS(Ct_Na+10^-pH-Kw*10^pH-Ct_Cl-Ct_OAc*Ka*10^pH/(1+Ka*10^pH))</f>
        <v>6.8986116596016681E-2</v>
      </c>
      <c r="BP264" s="19">
        <f>ABS(Ct_Na+10^-pH-Kw*10^pH-Ct_Cl-Ct_OAc*Ka*10^pH/(1+Ka*10^pH))</f>
        <v>6.9398683099775454E-2</v>
      </c>
      <c r="BQ264" s="19">
        <f>ABS(Ct_Na+10^-pH-Kw*10^pH-Ct_Cl-Ct_OAc*Ka*10^pH/(1+Ka*10^pH))</f>
        <v>6.9801765316091488E-2</v>
      </c>
      <c r="BR264" s="19">
        <f>ABS(Ct_Na+10^-pH-Kw*10^pH-Ct_Cl-Ct_OAc*Ka*10^pH/(1+Ka*10^pH))</f>
        <v>7.0195686572945795E-2</v>
      </c>
      <c r="BS264" s="19">
        <f>ABS(Ct_Na+10^-pH-Kw*10^pH-Ct_Cl-Ct_OAc*Ka*10^pH/(1+Ka*10^pH))</f>
        <v>7.058075566672474E-2</v>
      </c>
      <c r="BT264" s="19">
        <f>ABS(Ct_Na+10^-pH-Kw*10^pH-Ct_Cl-Ct_OAc*Ka*10^pH/(1+Ka*10^pH))</f>
        <v>7.0957267669530796E-2</v>
      </c>
      <c r="BU264" s="19">
        <f>ABS(Ct_Na+10^-pH-Kw*10^pH-Ct_Cl-Ct_OAc*Ka*10^pH/(1+Ka*10^pH))</f>
        <v>7.1325504683264207E-2</v>
      </c>
      <c r="BV264" s="19">
        <f>ABS(Ct_Na+10^-pH-Kw*10^pH-Ct_Cl-Ct_OAc*Ka*10^pH/(1+Ka*10^pH))</f>
        <v>7.1685736544525133E-2</v>
      </c>
      <c r="BW264" s="19">
        <f>ABS(Ct_Na+10^-pH-Kw*10^pH-Ct_Cl-Ct_OAc*Ka*10^pH/(1+Ka*10^pH))</f>
        <v>7.2038221484038559E-2</v>
      </c>
      <c r="BX264" s="19">
        <f>ABS(Ct_Na+10^-pH-Kw*10^pH-Ct_Cl-Ct_OAc*Ka*10^pH/(1+Ka*10^pH))</f>
        <v>7.2383206743987821E-2</v>
      </c>
      <c r="BY264" s="19">
        <f>ABS(Ct_Na+10^-pH-Kw*10^pH-Ct_Cl-Ct_OAc*Ka*10^pH/(1+Ka*10^pH))</f>
        <v>7.2720929156359221E-2</v>
      </c>
      <c r="BZ264" s="19">
        <f>ABS(Ct_Na+10^-pH-Kw*10^pH-Ct_Cl-Ct_OAc*Ka*10^pH/(1+Ka*10^pH))</f>
        <v>7.305161568513957E-2</v>
      </c>
      <c r="CA264" s="19">
        <f>ABS(Ct_Na+10^-pH-Kw*10^pH-Ct_Cl-Ct_OAc*Ka*10^pH/(1+Ka*10^pH))</f>
        <v>7.3375483934975949E-2</v>
      </c>
      <c r="CB264" s="19">
        <f>ABS(Ct_Na+10^-pH-Kw*10^pH-Ct_Cl-Ct_OAc*Ka*10^pH/(1+Ka*10^pH))</f>
        <v>7.369274262869327E-2</v>
      </c>
      <c r="CC264" s="19">
        <f>ABS(Ct_Na+10^-pH-Kw*10^pH-Ct_Cl-Ct_OAc*Ka*10^pH/(1+Ka*10^pH))</f>
        <v>7.4003592055870829E-2</v>
      </c>
      <c r="CD264" s="19">
        <f>ABS(Ct_Na+10^-pH-Kw*10^pH-Ct_Cl-Ct_OAc*Ka*10^pH/(1+Ka*10^pH))</f>
        <v>7.4308224494504832E-2</v>
      </c>
      <c r="CE264" s="19">
        <f>ABS(Ct_Na+10^-pH-Kw*10^pH-Ct_Cl-Ct_OAc*Ka*10^pH/(1+Ka*10^pH))</f>
        <v>7.460682460762133E-2</v>
      </c>
      <c r="CF264" s="19">
        <f>ABS(Ct_Na+10^-pH-Kw*10^pH-Ct_Cl-Ct_OAc*Ka*10^pH/(1+Ka*10^pH))</f>
        <v>7.4899569816559056E-2</v>
      </c>
      <c r="CG264" s="19">
        <f>ABS(Ct_Na+10^-pH-Kw*10^pH-Ct_Cl-Ct_OAc*Ka*10^pH/(1+Ka*10^pH))</f>
        <v>7.5186630652507719E-2</v>
      </c>
      <c r="CH264" s="19">
        <f>ABS(Ct_Na+10^-pH-Kw*10^pH-Ct_Cl-Ct_OAc*Ka*10^pH/(1+Ka*10^pH))</f>
        <v>7.546817108776506E-2</v>
      </c>
      <c r="CI264" s="19">
        <f>ABS(Ct_Na+10^-pH-Kw*10^pH-Ct_Cl-Ct_OAc*Ka*10^pH/(1+Ka*10^pH))</f>
        <v>7.5744348848065107E-2</v>
      </c>
      <c r="CJ264" s="19">
        <f>ABS(Ct_Na+10^-pH-Kw*10^pH-Ct_Cl-Ct_OAc*Ka*10^pH/(1+Ka*10^pH))</f>
        <v>7.6015315707227429E-2</v>
      </c>
      <c r="CK264" s="19">
        <f>ABS(Ct_Na+10^-pH-Kw*10^pH-Ct_Cl-Ct_OAc*Ka*10^pH/(1+Ka*10^pH))</f>
        <v>7.6281217765283932E-2</v>
      </c>
      <c r="CL264" s="19">
        <f>ABS(Ct_Na+10^-pH-Kw*10^pH-Ct_Cl-Ct_OAc*Ka*10^pH/(1+Ka*10^pH))</f>
        <v>7.6542195711154157E-2</v>
      </c>
      <c r="CM264" s="19">
        <f>ABS(Ct_Na+10^-pH-Kw*10^pH-Ct_Cl-Ct_OAc*Ka*10^pH/(1+Ka*10^pH))</f>
        <v>7.6798385070861647E-2</v>
      </c>
      <c r="CN264" s="19">
        <f>ABS(Ct_Na+10^-pH-Kw*10^pH-Ct_Cl-Ct_OAc*Ka*10^pH/(1+Ka*10^pH))</f>
        <v>7.704991644221082E-2</v>
      </c>
      <c r="CO264" s="19">
        <f>ABS(Ct_Na+10^-pH-Kw*10^pH-Ct_Cl-Ct_OAc*Ka*10^pH/(1+Ka*10^pH))</f>
        <v>7.7296915716778949E-2</v>
      </c>
      <c r="CP264" s="19">
        <f>ABS(Ct_Na+10^-pH-Kw*10^pH-Ct_Cl-Ct_OAc*Ka*10^pH/(1+Ka*10^pH))</f>
        <v>7.7539504290015479E-2</v>
      </c>
      <c r="CQ264" s="19">
        <f>ABS(Ct_Na+10^-pH-Kw*10^pH-Ct_Cl-Ct_OAc*Ka*10^pH/(1+Ka*10^pH))</f>
        <v>7.7777799260185895E-2</v>
      </c>
      <c r="CR264" s="19">
        <f>ABS(Ct_Na+10^-pH-Kw*10^pH-Ct_Cl-Ct_OAc*Ka*10^pH/(1+Ka*10^pH))</f>
        <v>7.8011913616844508E-2</v>
      </c>
      <c r="CS264" s="19">
        <f>ABS(Ct_Na+10^-pH-Kw*10^pH-Ct_Cl-Ct_OAc*Ka*10^pH/(1+Ka*10^pH))</f>
        <v>7.824195641947429E-2</v>
      </c>
      <c r="CT264" s="19">
        <f>ABS(Ct_Na+10^-pH-Kw*10^pH-Ct_Cl-Ct_OAc*Ka*10^pH/(1+Ka*10^pH))</f>
        <v>7.8468032966886356E-2</v>
      </c>
      <c r="CU264" s="19">
        <f>ABS(Ct_Na+10^-pH-Kw*10^pH-Ct_Cl-Ct_OAc*Ka*10^pH/(1+Ka*10^pH))</f>
        <v>7.8690244957932379E-2</v>
      </c>
      <c r="CV264" s="19">
        <f>ABS(Ct_Na+10^-pH-Kw*10^pH-Ct_Cl-Ct_OAc*Ka*10^pH/(1+Ka*10^pH))</f>
        <v>7.8908690644045418E-2</v>
      </c>
      <c r="CW264" s="19">
        <f>ABS(Ct_Na+10^-pH-Kw*10^pH-Ct_Cl-Ct_OAc*Ka*10^pH/(1+Ka*10^pH))</f>
        <v>7.9123464974089328E-2</v>
      </c>
      <c r="CX264" s="19">
        <f>ABS(Ct_Na+10^-pH-Kw*10^pH-Ct_Cl-Ct_OAc*Ka*10^pH/(1+Ka*10^pH))</f>
        <v>7.9334659731965837E-2</v>
      </c>
    </row>
    <row r="265" spans="1:102">
      <c r="A265" s="24">
        <v>2.36</v>
      </c>
      <c r="B265" s="19">
        <f>ABS(Ct_Na+10^-pH-Kw*10^pH-Ct_Cl-Ct_OAc*Ka*10^pH/(1+Ka*10^pH))</f>
        <v>4.6446296528480993E-2</v>
      </c>
      <c r="C265" s="19">
        <f>ABS(Ct_Na+10^-pH-Kw*10^pH-Ct_Cl-Ct_OAc*Ka*10^pH/(1+Ka*10^pH))</f>
        <v>3.9264798678548048E-2</v>
      </c>
      <c r="D265" s="19">
        <f>ABS(Ct_Na+10^-pH-Kw*10^pH-Ct_Cl-Ct_OAc*Ka*10^pH/(1+Ka*10^pH))</f>
        <v>3.27361642695181E-2</v>
      </c>
      <c r="E265" s="19">
        <f>ABS(Ct_Na+10^-pH-Kw*10^pH-Ct_Cl-Ct_OAc*Ka*10^pH/(1+Ka*10^pH))</f>
        <v>2.6775237200403808E-2</v>
      </c>
      <c r="F265" s="19">
        <f>ABS(Ct_Na+10^-pH-Kw*10^pH-Ct_Cl-Ct_OAc*Ka*10^pH/(1+Ka*10^pH))</f>
        <v>2.1311054053715691E-2</v>
      </c>
      <c r="G265" s="19">
        <f>ABS(Ct_Na+10^-pH-Kw*10^pH-Ct_Cl-Ct_OAc*Ka*10^pH/(1+Ka*10^pH))</f>
        <v>1.6284005558762634E-2</v>
      </c>
      <c r="H265" s="19">
        <f>ABS(Ct_Na+10^-pH-Kw*10^pH-Ct_Cl-Ct_OAc*Ka*10^pH/(1+Ka*10^pH))</f>
        <v>1.164365310188289E-2</v>
      </c>
      <c r="I265" s="19">
        <f>ABS(Ct_Na+10^-pH-Kw*10^pH-Ct_Cl-Ct_OAc*Ka*10^pH/(1+Ka*10^pH))</f>
        <v>7.3470304566238594E-3</v>
      </c>
      <c r="J265" s="19">
        <f>ABS(Ct_Na+10^-pH-Kw*10^pH-Ct_Cl-Ct_OAc*Ka*10^pH/(1+Ka*10^pH))</f>
        <v>3.3573094288833431E-3</v>
      </c>
      <c r="K265" s="19">
        <f>ABS(Ct_Na+10^-pH-Kw*10^pH-Ct_Cl-Ct_OAc*Ka*10^pH/(1+Ka*10^pH))</f>
        <v>3.5725842453025703E-4</v>
      </c>
      <c r="L265" s="19">
        <f>ABS(Ct_Na+10^-pH-Kw*10^pH-Ct_Cl-Ct_OAc*Ka*10^pH/(1+Ka*10^pH))</f>
        <v>3.8241884210496015E-3</v>
      </c>
      <c r="M265" s="19">
        <f>ABS(Ct_Na+10^-pH-Kw*10^pH-Ct_Cl-Ct_OAc*Ka*10^pH/(1+Ka*10^pH))</f>
        <v>7.0674455145677047E-3</v>
      </c>
      <c r="N265" s="19">
        <f>ABS(Ct_Na+10^-pH-Kw*10^pH-Ct_Cl-Ct_OAc*Ka*10^pH/(1+Ka*10^pH))</f>
        <v>1.010799903974093E-2</v>
      </c>
      <c r="O265" s="19">
        <f>ABS(Ct_Na+10^-pH-Kw*10^pH-Ct_Cl-Ct_OAc*Ka*10^pH/(1+Ka*10^pH))</f>
        <v>1.2964276593691523E-2</v>
      </c>
      <c r="P265" s="19">
        <f>ABS(Ct_Na+10^-pH-Kw*10^pH-Ct_Cl-Ct_OAc*Ka*10^pH/(1+Ka*10^pH))</f>
        <v>1.5652537820939158E-2</v>
      </c>
      <c r="Q265" s="19">
        <f>ABS(Ct_Na+10^-pH-Kw*10^pH-Ct_Cl-Ct_OAc*Ka*10^pH/(1+Ka*10^pH))</f>
        <v>1.8187184120915485E-2</v>
      </c>
      <c r="R265" s="19">
        <f>ABS(Ct_Na+10^-pH-Kw*10^pH-Ct_Cl-Ct_OAc*Ka*10^pH/(1+Ka*10^pH))</f>
        <v>2.0581016737559799E-2</v>
      </c>
      <c r="S265" s="19">
        <f>ABS(Ct_Na+10^-pH-Kw*10^pH-Ct_Cl-Ct_OAc*Ka*10^pH/(1+Ka*10^pH))</f>
        <v>2.284545299654767E-2</v>
      </c>
      <c r="T265" s="19">
        <f>ABS(Ct_Na+10^-pH-Kw*10^pH-Ct_Cl-Ct_OAc*Ka*10^pH/(1+Ka*10^pH))</f>
        <v>2.4990708399799322E-2</v>
      </c>
      <c r="U265" s="19">
        <f>ABS(Ct_Na+10^-pH-Kw*10^pH-Ct_Cl-Ct_OAc*Ka*10^pH/(1+Ka*10^pH))</f>
        <v>2.7025950705448342E-2</v>
      </c>
      <c r="V265" s="19">
        <f>ABS(Ct_Na+10^-pH-Kw*10^pH-Ct_Cl-Ct_OAc*Ka*10^pH/(1+Ka*10^pH))</f>
        <v>2.8959430895814899E-2</v>
      </c>
      <c r="W265" s="19">
        <f>ABS(Ct_Na+10^-pH-Kw*10^pH-Ct_Cl-Ct_OAc*Ka*10^pH/(1+Ka*10^pH))</f>
        <v>3.0798594979334321E-2</v>
      </c>
      <c r="X265" s="19">
        <f>ABS(Ct_Na+10^-pH-Kw*10^pH-Ct_Cl-Ct_OAc*Ka*10^pH/(1+Ka*10^pH))</f>
        <v>3.2550179820781372E-2</v>
      </c>
      <c r="Y265" s="19">
        <f>ABS(Ct_Na+10^-pH-Kw*10^pH-Ct_Cl-Ct_OAc*Ka*10^pH/(1+Ka*10^pH))</f>
        <v>3.422029559983554E-2</v>
      </c>
      <c r="Z265" s="19">
        <f>ABS(Ct_Na+10^-pH-Kw*10^pH-Ct_Cl-Ct_OAc*Ka*10^pH/(1+Ka*10^pH))</f>
        <v>3.5814497025296342E-2</v>
      </c>
      <c r="AA265" s="19">
        <f>ABS(Ct_Na+10^-pH-Kw*10^pH-Ct_Cl-Ct_OAc*Ka*10^pH/(1+Ka*10^pH))</f>
        <v>3.7337845054069993E-2</v>
      </c>
      <c r="AB265" s="19">
        <f>ABS(Ct_Na+10^-pH-Kw*10^pH-Ct_Cl-Ct_OAc*Ka*10^pH/(1+Ka*10^pH))</f>
        <v>3.8794960559853479E-2</v>
      </c>
      <c r="AC265" s="19">
        <f>ABS(Ct_Na+10^-pH-Kw*10^pH-Ct_Cl-Ct_OAc*Ka*10^pH/(1+Ka*10^pH))</f>
        <v>4.0190071150497268E-2</v>
      </c>
      <c r="AD265" s="19">
        <f>ABS(Ct_Na+10^-pH-Kw*10^pH-Ct_Cl-Ct_OAc*Ka*10^pH/(1+Ka*10^pH))</f>
        <v>4.1527052133197573E-2</v>
      </c>
      <c r="AE265" s="19">
        <f>ABS(Ct_Na+10^-pH-Kw*10^pH-Ct_Cl-Ct_OAc*Ka*10^pH/(1+Ka*10^pH))</f>
        <v>4.2809462463542725E-2</v>
      </c>
      <c r="AF265" s="19">
        <f>ABS(Ct_Na+10^-pH-Kw*10^pH-Ct_Cl-Ct_OAc*Ka*10^pH/(1+Ka*10^pH))</f>
        <v>4.4040576380674087E-2</v>
      </c>
      <c r="AG265" s="19">
        <f>ABS(Ct_Na+10^-pH-Kw*10^pH-Ct_Cl-Ct_OAc*Ka*10^pH/(1+Ka*10^pH))</f>
        <v>4.5223411320663043E-2</v>
      </c>
      <c r="AH265" s="19">
        <f>ABS(Ct_Na+10^-pH-Kw*10^pH-Ct_Cl-Ct_OAc*Ka*10^pH/(1+Ka*10^pH))</f>
        <v>4.6360752609113959E-2</v>
      </c>
      <c r="AI265" s="19">
        <f>ABS(Ct_Na+10^-pH-Kw*10^pH-Ct_Cl-Ct_OAc*Ka*10^pH/(1+Ka*10^pH))</f>
        <v>4.7455175358378059E-2</v>
      </c>
      <c r="AJ265" s="19">
        <f>ABS(Ct_Na+10^-pH-Kw*10^pH-Ct_Cl-Ct_OAc*Ka*10^pH/(1+Ka*10^pH))</f>
        <v>4.8509063931743465E-2</v>
      </c>
      <c r="AK265" s="19">
        <f>ABS(Ct_Na+10^-pH-Kw*10^pH-Ct_Cl-Ct_OAc*Ka*10^pH/(1+Ka*10^pH))</f>
        <v>4.9524629284259249E-2</v>
      </c>
      <c r="AL265" s="19">
        <f>ABS(Ct_Na+10^-pH-Kw*10^pH-Ct_Cl-Ct_OAc*Ka*10^pH/(1+Ka*10^pH))</f>
        <v>5.0503924445613732E-2</v>
      </c>
      <c r="AM265" s="19">
        <f>ABS(Ct_Na+10^-pH-Kw*10^pH-Ct_Cl-Ct_OAc*Ka*10^pH/(1+Ka*10^pH))</f>
        <v>5.144885837323649E-2</v>
      </c>
      <c r="AN265" s="19">
        <f>ABS(Ct_Na+10^-pH-Kw*10^pH-Ct_Cl-Ct_OAc*Ka*10^pH/(1+Ka*10^pH))</f>
        <v>5.2361208372320528E-2</v>
      </c>
      <c r="AO265" s="19">
        <f>ABS(Ct_Na+10^-pH-Kw*10^pH-Ct_Cl-Ct_OAc*Ka*10^pH/(1+Ka*10^pH))</f>
        <v>5.324263125279155E-2</v>
      </c>
      <c r="AP265" s="19">
        <f>ABS(Ct_Na+10^-pH-Kw*10^pH-Ct_Cl-Ct_OAc*Ka*10^pH/(1+Ka*10^pH))</f>
        <v>5.4094673370580201E-2</v>
      </c>
      <c r="AQ265" s="19">
        <f>ABS(Ct_Na+10^-pH-Kw*10^pH-Ct_Cl-Ct_OAc*Ka*10^pH/(1+Ka*10^pH))</f>
        <v>5.4918779681228234E-2</v>
      </c>
      <c r="AR265" s="19">
        <f>ABS(Ct_Na+10^-pH-Kw*10^pH-Ct_Cl-Ct_OAc*Ka*10^pH/(1+Ka*10^pH))</f>
        <v>5.5716301917339256E-2</v>
      </c>
      <c r="AS265" s="19">
        <f>ABS(Ct_Na+10^-pH-Kw*10^pH-Ct_Cl-Ct_OAc*Ka*10^pH/(1+Ka*10^pH))</f>
        <v>5.6488505987224512E-2</v>
      </c>
      <c r="AT265" s="19">
        <f>ABS(Ct_Na+10^-pH-Kw*10^pH-Ct_Cl-Ct_OAc*Ka*10^pH/(1+Ka*10^pH))</f>
        <v>5.7236578679925869E-2</v>
      </c>
      <c r="AU265" s="19">
        <f>ABS(Ct_Na+10^-pH-Kw*10^pH-Ct_Cl-Ct_OAc*Ka*10^pH/(1+Ka*10^pH))</f>
        <v>5.7961633751313316E-2</v>
      </c>
      <c r="AV265" s="19">
        <f>ABS(Ct_Na+10^-pH-Kw*10^pH-Ct_Cl-Ct_OAc*Ka*10^pH/(1+Ka*10^pH))</f>
        <v>5.8664717456901182E-2</v>
      </c>
      <c r="AW265" s="19">
        <f>ABS(Ct_Na+10^-pH-Kw*10^pH-Ct_Cl-Ct_OAc*Ka*10^pH/(1+Ka*10^pH))</f>
        <v>5.9346813589187877E-2</v>
      </c>
      <c r="AX265" s="19">
        <f>ABS(Ct_Na+10^-pH-Kw*10^pH-Ct_Cl-Ct_OAc*Ka*10^pH/(1+Ka*10^pH))</f>
        <v>6.0008848070524985E-2</v>
      </c>
      <c r="AY265" s="19">
        <f>ABS(Ct_Na+10^-pH-Kw*10^pH-Ct_Cl-Ct_OAc*Ka*10^pH/(1+Ka*10^pH))</f>
        <v>6.0651693146605942E-2</v>
      </c>
      <c r="AZ265" s="19">
        <f>ABS(Ct_Na+10^-pH-Kw*10^pH-Ct_Cl-Ct_OAc*Ka*10^pH/(1+Ka*10^pH))</f>
        <v>6.1276171220513154E-2</v>
      </c>
      <c r="BA265" s="19">
        <f>ABS(Ct_Na+10^-pH-Kw*10^pH-Ct_Cl-Ct_OAc*Ka*10^pH/(1+Ka*10^pH))</f>
        <v>6.1883058362760993E-2</v>
      </c>
      <c r="BB265" s="19">
        <f>ABS(Ct_Na+10^-pH-Kw*10^pH-Ct_Cl-Ct_OAc*Ka*10^pH/(1+Ka*10^pH))</f>
        <v>6.2473087528835285E-2</v>
      </c>
      <c r="BC265" s="19">
        <f>ABS(Ct_Na+10^-pH-Kw*10^pH-Ct_Cl-Ct_OAc*Ka*10^pH/(1+Ka*10^pH))</f>
        <v>6.3046951512277447E-2</v>
      </c>
      <c r="BD265" s="19">
        <f>ABS(Ct_Na+10^-pH-Kw*10^pH-Ct_Cl-Ct_OAc*Ka*10^pH/(1+Ka*10^pH))</f>
        <v>6.3605305658329239E-2</v>
      </c>
      <c r="BE265" s="19">
        <f>ABS(Ct_Na+10^-pH-Kw*10^pH-Ct_Cl-Ct_OAc*Ka*10^pH/(1+Ka*10^pH))</f>
        <v>6.4148770360486315E-2</v>
      </c>
      <c r="BF265" s="19">
        <f>ABS(Ct_Na+10^-pH-Kw*10^pH-Ct_Cl-Ct_OAc*Ka*10^pH/(1+Ka*10^pH))</f>
        <v>6.4677933359955073E-2</v>
      </c>
      <c r="BG265" s="19">
        <f>ABS(Ct_Na+10^-pH-Kw*10^pH-Ct_Cl-Ct_OAc*Ka*10^pH/(1+Ka*10^pH))</f>
        <v>6.5193351865931101E-2</v>
      </c>
      <c r="BH265" s="19">
        <f>ABS(Ct_Na+10^-pH-Kw*10^pH-Ct_Cl-Ct_OAc*Ka*10^pH/(1+Ka*10^pH))</f>
        <v>6.5695554512779572E-2</v>
      </c>
      <c r="BI265" s="19">
        <f>ABS(Ct_Na+10^-pH-Kw*10^pH-Ct_Cl-Ct_OAc*Ka*10^pH/(1+Ka*10^pH))</f>
        <v>6.6185043168568589E-2</v>
      </c>
      <c r="BJ265" s="19">
        <f>ABS(Ct_Na+10^-pH-Kw*10^pH-Ct_Cl-Ct_OAc*Ka*10^pH/(1+Ka*10^pH))</f>
        <v>6.6662294607962858E-2</v>
      </c>
      <c r="BK265" s="19">
        <f>ABS(Ct_Na+10^-pH-Kw*10^pH-Ct_Cl-Ct_OAc*Ka*10^pH/(1+Ka*10^pH))</f>
        <v>6.7127762061199248E-2</v>
      </c>
      <c r="BL265" s="19">
        <f>ABS(Ct_Na+10^-pH-Kw*10^pH-Ct_Cl-Ct_OAc*Ka*10^pH/(1+Ka*10^pH))</f>
        <v>6.7581876649722553E-2</v>
      </c>
      <c r="BM265" s="19">
        <f>ABS(Ct_Na+10^-pH-Kw*10^pH-Ct_Cl-Ct_OAc*Ka*10^pH/(1+Ka*10^pH))</f>
        <v>6.8025048718040493E-2</v>
      </c>
      <c r="BN265" s="19">
        <f>ABS(Ct_Na+10^-pH-Kw*10^pH-Ct_Cl-Ct_OAc*Ka*10^pH/(1+Ka*10^pH))</f>
        <v>6.8457669070446092E-2</v>
      </c>
      <c r="BO265" s="19">
        <f>ABS(Ct_Na+10^-pH-Kw*10^pH-Ct_Cl-Ct_OAc*Ka*10^pH/(1+Ka*10^pH))</f>
        <v>6.8880110120442137E-2</v>
      </c>
      <c r="BP265" s="19">
        <f>ABS(Ct_Na+10^-pH-Kw*10^pH-Ct_Cl-Ct_OAc*Ka*10^pH/(1+Ka*10^pH))</f>
        <v>6.9292726959973169E-2</v>
      </c>
      <c r="BQ265" s="19">
        <f>ABS(Ct_Na+10^-pH-Kw*10^pH-Ct_Cl-Ct_OAc*Ka*10^pH/(1+Ka*10^pH))</f>
        <v>6.9695858354917289E-2</v>
      </c>
      <c r="BR265" s="19">
        <f>ABS(Ct_Na+10^-pH-Kw*10^pH-Ct_Cl-Ct_OAc*Ka*10^pH/(1+Ka*10^pH))</f>
        <v>7.0089827672703567E-2</v>
      </c>
      <c r="BS265" s="19">
        <f>ABS(Ct_Na+10^-pH-Kw*10^pH-Ct_Cl-Ct_OAc*Ka*10^pH/(1+Ka*10^pH))</f>
        <v>7.0474943747393548E-2</v>
      </c>
      <c r="BT265" s="19">
        <f>ABS(Ct_Na+10^-pH-Kw*10^pH-Ct_Cl-Ct_OAc*Ka*10^pH/(1+Ka*10^pH))</f>
        <v>7.0851501687090396E-2</v>
      </c>
      <c r="BU265" s="19">
        <f>ABS(Ct_Na+10^-pH-Kw*10^pH-Ct_Cl-Ct_OAc*Ka*10^pH/(1+Ka*10^pH))</f>
        <v>7.1219783628112598E-2</v>
      </c>
      <c r="BV265" s="19">
        <f>ABS(Ct_Na+10^-pH-Kw*10^pH-Ct_Cl-Ct_OAc*Ka*10^pH/(1+Ka*10^pH))</f>
        <v>7.1580059439982135E-2</v>
      </c>
      <c r="BW265" s="19">
        <f>ABS(Ct_Na+10^-pH-Kw*10^pH-Ct_Cl-Ct_OAc*Ka*10^pH/(1+Ka*10^pH))</f>
        <v>7.1932587384929775E-2</v>
      </c>
      <c r="BX265" s="19">
        <f>ABS(Ct_Na+10^-pH-Kw*10^pH-Ct_Cl-Ct_OAc*Ka*10^pH/(1+Ka*10^pH))</f>
        <v>7.227761473530403E-2</v>
      </c>
      <c r="BY265" s="19">
        <f>ABS(Ct_Na+10^-pH-Kw*10^pH-Ct_Cl-Ct_OAc*Ka*10^pH/(1+Ka*10^pH))</f>
        <v>7.2615378351986198E-2</v>
      </c>
      <c r="BZ265" s="19">
        <f>ABS(Ct_Na+10^-pH-Kw*10^pH-Ct_Cl-Ct_OAc*Ka*10^pH/(1+Ka*10^pH))</f>
        <v>7.2946105226654179E-2</v>
      </c>
      <c r="CA265" s="19">
        <f>ABS(Ct_Na+10^-pH-Kw*10^pH-Ct_Cl-Ct_OAc*Ka*10^pH/(1+Ka*10^pH))</f>
        <v>7.327001299050423E-2</v>
      </c>
      <c r="CB265" s="19">
        <f>ABS(Ct_Na+10^-pH-Kw*10^pH-Ct_Cl-Ct_OAc*Ka*10^pH/(1+Ka*10^pH))</f>
        <v>7.3587310391826755E-2</v>
      </c>
      <c r="CC265" s="19">
        <f>ABS(Ct_Na+10^-pH-Kw*10^pH-Ct_Cl-Ct_OAc*Ka*10^pH/(1+Ka*10^pH))</f>
        <v>7.3898197744637725E-2</v>
      </c>
      <c r="CD265" s="19">
        <f>ABS(Ct_Na+10^-pH-Kw*10^pH-Ct_Cl-Ct_OAc*Ka*10^pH/(1+Ka*10^pH))</f>
        <v>7.4202867350392443E-2</v>
      </c>
      <c r="CE265" s="19">
        <f>ABS(Ct_Na+10^-pH-Kw*10^pH-Ct_Cl-Ct_OAc*Ka*10^pH/(1+Ka*10^pH))</f>
        <v>7.4501503894647075E-2</v>
      </c>
      <c r="CF265" s="19">
        <f>ABS(Ct_Na+10^-pH-Kw*10^pH-Ct_Cl-Ct_OAc*Ka*10^pH/(1+Ka*10^pH))</f>
        <v>7.4794284820386928E-2</v>
      </c>
      <c r="CG265" s="19">
        <f>ABS(Ct_Na+10^-pH-Kw*10^pH-Ct_Cl-Ct_OAc*Ka*10^pH/(1+Ka*10^pH))</f>
        <v>7.508138067960754E-2</v>
      </c>
      <c r="CH265" s="19">
        <f>ABS(Ct_Na+10^-pH-Kw*10^pH-Ct_Cl-Ct_OAc*Ka*10^pH/(1+Ka*10^pH))</f>
        <v>7.5362955464612386E-2</v>
      </c>
      <c r="CI265" s="19">
        <f>ABS(Ct_Na+10^-pH-Kw*10^pH-Ct_Cl-Ct_OAc*Ka*10^pH/(1+Ka*10^pH))</f>
        <v>7.5639166920379031E-2</v>
      </c>
      <c r="CJ265" s="19">
        <f>ABS(Ct_Na+10^-pH-Kw*10^pH-Ct_Cl-Ct_OAc*Ka*10^pH/(1+Ka*10^pH))</f>
        <v>7.5910166839244411E-2</v>
      </c>
      <c r="CK265" s="19">
        <f>ABS(Ct_Na+10^-pH-Kw*10^pH-Ct_Cl-Ct_OAc*Ka*10^pH/(1+Ka*10^pH))</f>
        <v>7.6176101339065619E-2</v>
      </c>
      <c r="CL265" s="19">
        <f>ABS(Ct_Na+10^-pH-Kw*10^pH-Ct_Cl-Ct_OAc*Ka*10^pH/(1+Ka*10^pH))</f>
        <v>7.6437111125927132E-2</v>
      </c>
      <c r="CM265" s="19">
        <f>ABS(Ct_Na+10^-pH-Kw*10^pH-Ct_Cl-Ct_OAc*Ka*10^pH/(1+Ka*10^pH))</f>
        <v>7.669333174238753E-2</v>
      </c>
      <c r="CN265" s="19">
        <f>ABS(Ct_Na+10^-pH-Kw*10^pH-Ct_Cl-Ct_OAc*Ka*10^pH/(1+Ka*10^pH))</f>
        <v>7.6944893802185013E-2</v>
      </c>
      <c r="CO265" s="19">
        <f>ABS(Ct_Na+10^-pH-Kw*10^pH-Ct_Cl-Ct_OAc*Ka*10^pH/(1+Ka*10^pH))</f>
        <v>7.7191923212256416E-2</v>
      </c>
      <c r="CP265" s="19">
        <f>ABS(Ct_Na+10^-pH-Kw*10^pH-Ct_Cl-Ct_OAc*Ka*10^pH/(1+Ka*10^pH))</f>
        <v>7.7434541382862279E-2</v>
      </c>
      <c r="CQ265" s="19">
        <f>ABS(Ct_Na+10^-pH-Kw*10^pH-Ct_Cl-Ct_OAc*Ka*10^pH/(1+Ka*10^pH))</f>
        <v>7.7672865426554744E-2</v>
      </c>
      <c r="CR265" s="19">
        <f>ABS(Ct_Na+10^-pH-Kw*10^pH-Ct_Cl-Ct_OAc*Ka*10^pH/(1+Ka*10^pH))</f>
        <v>7.7907008346673648E-2</v>
      </c>
      <c r="CS265" s="19">
        <f>ABS(Ct_Na+10^-pH-Kw*10^pH-Ct_Cl-Ct_OAc*Ka*10^pH/(1+Ka*10^pH))</f>
        <v>7.8137079216007863E-2</v>
      </c>
      <c r="CT265" s="19">
        <f>ABS(Ct_Na+10^-pH-Kw*10^pH-Ct_Cl-Ct_OAc*Ka*10^pH/(1+Ka*10^pH))</f>
        <v>7.836318334621567E-2</v>
      </c>
      <c r="CU265" s="19">
        <f>ABS(Ct_Na+10^-pH-Kw*10^pH-Ct_Cl-Ct_OAc*Ka*10^pH/(1+Ka*10^pH))</f>
        <v>7.8585422448556638E-2</v>
      </c>
      <c r="CV265" s="19">
        <f>ABS(Ct_Na+10^-pH-Kw*10^pH-Ct_Cl-Ct_OAc*Ka*10^pH/(1+Ka*10^pH))</f>
        <v>7.8803894786451167E-2</v>
      </c>
      <c r="CW265" s="19">
        <f>ABS(Ct_Na+10^-pH-Kw*10^pH-Ct_Cl-Ct_OAc*Ka*10^pH/(1+Ka*10^pH))</f>
        <v>7.9018695320347485E-2</v>
      </c>
      <c r="CX265" s="19">
        <f>ABS(Ct_Na+10^-pH-Kw*10^pH-Ct_Cl-Ct_OAc*Ka*10^pH/(1+Ka*10^pH))</f>
        <v>7.92299158453455E-2</v>
      </c>
    </row>
    <row r="266" spans="1:102">
      <c r="A266" s="23">
        <v>2.37</v>
      </c>
      <c r="B266" s="19">
        <f>ABS(Ct_Na+10^-pH-Kw*10^pH-Ct_Cl-Ct_OAc*Ka*10^pH/(1+Ka*10^pH))</f>
        <v>4.6564482408182388E-2</v>
      </c>
      <c r="C266" s="19">
        <f>ABS(Ct_Na+10^-pH-Kw*10^pH-Ct_Cl-Ct_OAc*Ka*10^pH/(1+Ka*10^pH))</f>
        <v>3.9382088237046482E-2</v>
      </c>
      <c r="D266" s="19">
        <f>ABS(Ct_Na+10^-pH-Kw*10^pH-Ct_Cl-Ct_OAc*Ka*10^pH/(1+Ka*10^pH))</f>
        <v>3.2852638990559291E-2</v>
      </c>
      <c r="E266" s="19">
        <f>ABS(Ct_Na+10^-pH-Kw*10^pH-Ct_Cl-Ct_OAc*Ka*10^pH/(1+Ka*10^pH))</f>
        <v>2.6890967939418812E-2</v>
      </c>
      <c r="F266" s="19">
        <f>ABS(Ct_Na+10^-pH-Kw*10^pH-Ct_Cl-Ct_OAc*Ka*10^pH/(1+Ka*10^pH))</f>
        <v>2.1426102809206701E-2</v>
      </c>
      <c r="G266" s="19">
        <f>ABS(Ct_Na+10^-pH-Kw*10^pH-Ct_Cl-Ct_OAc*Ka*10^pH/(1+Ka*10^pH))</f>
        <v>1.6398426889411566E-2</v>
      </c>
      <c r="H266" s="19">
        <f>ABS(Ct_Na+10^-pH-Kw*10^pH-Ct_Cl-Ct_OAc*Ka*10^pH/(1+Ka*10^pH))</f>
        <v>1.1757495271139135E-2</v>
      </c>
      <c r="I266" s="19">
        <f>ABS(Ct_Na+10^-pH-Kw*10^pH-Ct_Cl-Ct_OAc*Ka*10^pH/(1+Ka*10^pH))</f>
        <v>7.4603363653313205E-3</v>
      </c>
      <c r="J266" s="19">
        <f>ABS(Ct_Na+10^-pH-Kw*10^pH-Ct_Cl-Ct_OAc*Ka*10^pH/(1+Ka*10^pH))</f>
        <v>3.4701173813669341E-3</v>
      </c>
      <c r="K266" s="19">
        <f>ABS(Ct_Na+10^-pH-Kw*10^pH-Ct_Cl-Ct_OAc*Ka*10^pH/(1+Ka*10^pH))</f>
        <v>2.4491408646199365E-4</v>
      </c>
      <c r="L266" s="19">
        <f>ABS(Ct_Na+10^-pH-Kw*10^pH-Ct_Cl-Ct_OAc*Ka*10^pH/(1+Ka*10^pH))</f>
        <v>3.7122767897689768E-3</v>
      </c>
      <c r="M266" s="19">
        <f>ABS(Ct_Na+10^-pH-Kw*10^pH-Ct_Cl-Ct_OAc*Ka*10^pH/(1+Ka*10^pH))</f>
        <v>6.9559386735077756E-3</v>
      </c>
      <c r="N266" s="19">
        <f>ABS(Ct_Na+10^-pH-Kw*10^pH-Ct_Cl-Ct_OAc*Ka*10^pH/(1+Ka*10^pH))</f>
        <v>9.9968716895129026E-3</v>
      </c>
      <c r="O266" s="19">
        <f>ABS(Ct_Na+10^-pH-Kw*10^pH-Ct_Cl-Ct_OAc*Ka*10^pH/(1+Ka*10^pH))</f>
        <v>1.2853505734851039E-2</v>
      </c>
      <c r="P266" s="19">
        <f>ABS(Ct_Na+10^-pH-Kw*10^pH-Ct_Cl-Ct_OAc*Ka*10^pH/(1+Ka*10^pH))</f>
        <v>1.5542102483404598E-2</v>
      </c>
      <c r="Q266" s="19">
        <f>ABS(Ct_Na+10^-pH-Kw*10^pH-Ct_Cl-Ct_OAc*Ka*10^pH/(1+Ka*10^pH))</f>
        <v>1.8077065132040795E-2</v>
      </c>
      <c r="R266" s="19">
        <f>ABS(Ct_Na+10^-pH-Kw*10^pH-Ct_Cl-Ct_OAc*Ka*10^pH/(1+Ka*10^pH))</f>
        <v>2.0471196522419431E-2</v>
      </c>
      <c r="S266" s="19">
        <f>ABS(Ct_Na+10^-pH-Kw*10^pH-Ct_Cl-Ct_OAc*Ka*10^pH/(1+Ka*10^pH))</f>
        <v>2.2735915405210038E-2</v>
      </c>
      <c r="T266" s="19">
        <f>ABS(Ct_Na+10^-pH-Kw*10^pH-Ct_Cl-Ct_OAc*Ka*10^pH/(1+Ka*10^pH))</f>
        <v>2.4881438557327443E-2</v>
      </c>
      <c r="U266" s="19">
        <f>ABS(Ct_Na+10^-pH-Kw*10^pH-Ct_Cl-Ct_OAc*Ka*10^pH/(1+Ka*10^pH))</f>
        <v>2.6916934881131147E-2</v>
      </c>
      <c r="V266" s="19">
        <f>ABS(Ct_Na+10^-pH-Kw*10^pH-Ct_Cl-Ct_OAc*Ka*10^pH/(1+Ka*10^pH))</f>
        <v>2.8850656388744657E-2</v>
      </c>
      <c r="W266" s="19">
        <f>ABS(Ct_Na+10^-pH-Kw*10^pH-Ct_Cl-Ct_OAc*Ka*10^pH/(1+Ka*10^pH))</f>
        <v>3.0690050017938009E-2</v>
      </c>
      <c r="X266" s="19">
        <f>ABS(Ct_Na+10^-pH-Kw*10^pH-Ct_Cl-Ct_OAc*Ka*10^pH/(1+Ka*10^pH))</f>
        <v>3.2441853474312617E-2</v>
      </c>
      <c r="Y266" s="19">
        <f>ABS(Ct_Na+10^-pH-Kw*10^pH-Ct_Cl-Ct_OAc*Ka*10^pH/(1+Ka*10^pH))</f>
        <v>3.4112177700158168E-2</v>
      </c>
      <c r="Z266" s="19">
        <f>ABS(Ct_Na+10^-pH-Kw*10^pH-Ct_Cl-Ct_OAc*Ka*10^pH/(1+Ka*10^pH))</f>
        <v>3.5706578097556209E-2</v>
      </c>
      <c r="AA266" s="19">
        <f>ABS(Ct_Na+10^-pH-Kw*10^pH-Ct_Cl-Ct_OAc*Ka*10^pH/(1+Ka*10^pH))</f>
        <v>3.7230116255069882E-2</v>
      </c>
      <c r="AB266" s="19">
        <f>ABS(Ct_Na+10^-pH-Kw*10^pH-Ct_Cl-Ct_OAc*Ka*10^pH/(1+Ka*10^pH))</f>
        <v>3.8687413623126429E-2</v>
      </c>
      <c r="AC266" s="19">
        <f>ABS(Ct_Na+10^-pH-Kw*10^pH-Ct_Cl-Ct_OAc*Ka*10^pH/(1+Ka*10^pH))</f>
        <v>4.0082698337223159E-2</v>
      </c>
      <c r="AD266" s="19">
        <f>ABS(Ct_Na+10^-pH-Kw*10^pH-Ct_Cl-Ct_OAc*Ka*10^pH/(1+Ka*10^pH))</f>
        <v>4.1419846188232523E-2</v>
      </c>
      <c r="AE266" s="19">
        <f>ABS(Ct_Na+10^-pH-Kw*10^pH-Ct_Cl-Ct_OAc*Ka*10^pH/(1+Ka*10^pH))</f>
        <v>4.2702416575935348E-2</v>
      </c>
      <c r="AF266" s="19">
        <f>ABS(Ct_Na+10^-pH-Kw*10^pH-Ct_Cl-Ct_OAc*Ka*10^pH/(1+Ka*10^pH))</f>
        <v>4.3933684148130064E-2</v>
      </c>
      <c r="AG266" s="19">
        <f>ABS(Ct_Na+10^-pH-Kw*10^pH-Ct_Cl-Ct_OAc*Ka*10^pH/(1+Ka*10^pH))</f>
        <v>4.5116666717493641E-2</v>
      </c>
      <c r="AH266" s="19">
        <f>ABS(Ct_Na+10^-pH-Kw*10^pH-Ct_Cl-Ct_OAc*Ka*10^pH/(1+Ka*10^pH))</f>
        <v>4.6254149957266288E-2</v>
      </c>
      <c r="AI266" s="19">
        <f>ABS(Ct_Na+10^-pH-Kw*10^pH-Ct_Cl-Ct_OAc*Ka*10^pH/(1+Ka*10^pH))</f>
        <v>4.7348709301198479E-2</v>
      </c>
      <c r="AJ266" s="19">
        <f>ABS(Ct_Na+10^-pH-Kw*10^pH-Ct_Cl-Ct_OAc*Ka*10^pH/(1+Ka*10^pH))</f>
        <v>4.8402729410170188E-2</v>
      </c>
      <c r="AK266" s="19">
        <f>ABS(Ct_Na+10^-pH-Kw*10^pH-Ct_Cl-Ct_OAc*Ka*10^pH/(1+Ka*10^pH))</f>
        <v>4.941842151517932E-2</v>
      </c>
      <c r="AL266" s="19">
        <f>ABS(Ct_Na+10^-pH-Kw*10^pH-Ct_Cl-Ct_OAc*Ka*10^pH/(1+Ka*10^pH))</f>
        <v>5.0397838902152388E-2</v>
      </c>
      <c r="AM266" s="19">
        <f>ABS(Ct_Na+10^-pH-Kw*10^pH-Ct_Cl-Ct_OAc*Ka*10^pH/(1+Ka*10^pH))</f>
        <v>5.1342890766775541E-2</v>
      </c>
      <c r="AN266" s="19">
        <f>ABS(Ct_Na+10^-pH-Kw*10^pH-Ct_Cl-Ct_OAc*Ka*10^pH/(1+Ka*10^pH))</f>
        <v>5.2255354636066856E-2</v>
      </c>
      <c r="AO266" s="19">
        <f>ABS(Ct_Na+10^-pH-Kw*10^pH-Ct_Cl-Ct_OAc*Ka*10^pH/(1+Ka*10^pH))</f>
        <v>5.3136887526738119E-2</v>
      </c>
      <c r="AP266" s="19">
        <f>ABS(Ct_Na+10^-pH-Kw*10^pH-Ct_Cl-Ct_OAc*Ka*10^pH/(1+Ka*10^pH))</f>
        <v>5.3989035987720348E-2</v>
      </c>
      <c r="AQ266" s="19">
        <f>ABS(Ct_Na+10^-pH-Kw*10^pH-Ct_Cl-Ct_OAc*Ka*10^pH/(1+Ka*10^pH))</f>
        <v>5.4813245154899867E-2</v>
      </c>
      <c r="AR266" s="19">
        <f>ABS(Ct_Na+10^-pH-Kw*10^pH-Ct_Cl-Ct_OAc*Ka*10^pH/(1+Ka*10^pH))</f>
        <v>5.5610866929589747E-2</v>
      </c>
      <c r="AS266" s="19">
        <f>ABS(Ct_Na+10^-pH-Kw*10^pH-Ct_Cl-Ct_OAc*Ka*10^pH/(1+Ka*10^pH))</f>
        <v>5.6383167378098974E-2</v>
      </c>
      <c r="AT266" s="19">
        <f>ABS(Ct_Na+10^-pH-Kw*10^pH-Ct_Cl-Ct_OAc*Ka*10^pH/(1+Ka*10^pH))</f>
        <v>5.7131333437592309E-2</v>
      </c>
      <c r="AU266" s="19">
        <f>ABS(Ct_Na+10^-pH-Kw*10^pH-Ct_Cl-Ct_OAc*Ka*10^pH/(1+Ka*10^pH))</f>
        <v>5.785647900294736E-2</v>
      </c>
      <c r="AV266" s="19">
        <f>ABS(Ct_Na+10^-pH-Kw*10^pH-Ct_Cl-Ct_OAc*Ka*10^pH/(1+Ka*10^pH))</f>
        <v>5.8559650460261396E-2</v>
      </c>
      <c r="AW266" s="19">
        <f>ABS(Ct_Na+10^-pH-Kw*10^pH-Ct_Cl-Ct_OAc*Ka*10^pH/(1+Ka*10^pH))</f>
        <v>5.9241831724819741E-2</v>
      </c>
      <c r="AX266" s="19">
        <f>ABS(Ct_Na+10^-pH-Kw*10^pH-Ct_Cl-Ct_OAc*Ka*10^pH/(1+Ka*10^pH))</f>
        <v>5.9903948834538159E-2</v>
      </c>
      <c r="AY266" s="19">
        <f>ABS(Ct_Na+10^-pH-Kw*10^pH-Ct_Cl-Ct_OAc*Ka*10^pH/(1+Ka*10^pH))</f>
        <v>6.0546874143974881E-2</v>
      </c>
      <c r="AZ266" s="19">
        <f>ABS(Ct_Na+10^-pH-Kw*10^pH-Ct_Cl-Ct_OAc*Ka*10^pH/(1+Ka*10^pH))</f>
        <v>6.1171430158856267E-2</v>
      </c>
      <c r="BA266" s="19">
        <f>ABS(Ct_Na+10^-pH-Kw*10^pH-Ct_Cl-Ct_OAc*Ka*10^pH/(1+Ka*10^pH))</f>
        <v>6.1778393046557877E-2</v>
      </c>
      <c r="BB266" s="19">
        <f>ABS(Ct_Na+10^-pH-Kw*10^pH-Ct_Cl-Ct_OAc*Ka*10^pH/(1+Ka*10^pH))</f>
        <v>6.2368495854045559E-2</v>
      </c>
      <c r="BC266" s="19">
        <f>ABS(Ct_Na+10^-pH-Kw*10^pH-Ct_Cl-Ct_OAc*Ka*10^pH/(1+Ka*10^pH))</f>
        <v>6.2942431461328135E-2</v>
      </c>
      <c r="BD266" s="19">
        <f>ABS(Ct_Na+10^-pH-Kw*10^pH-Ct_Cl-Ct_OAc*Ka*10^pH/(1+Ka*10^pH))</f>
        <v>6.3500855295440875E-2</v>
      </c>
      <c r="BE266" s="19">
        <f>ABS(Ct_Na+10^-pH-Kw*10^pH-Ct_Cl-Ct_OAc*Ka*10^pH/(1+Ka*10^pH))</f>
        <v>6.4044387827310617E-2</v>
      </c>
      <c r="BF266" s="19">
        <f>ABS(Ct_Na+10^-pH-Kw*10^pH-Ct_Cl-Ct_OAc*Ka*10^pH/(1+Ka*10^pH))</f>
        <v>6.4573616871499581E-2</v>
      </c>
      <c r="BG266" s="19">
        <f>ABS(Ct_Na+10^-pH-Kw*10^pH-Ct_Cl-Ct_OAc*Ka*10^pH/(1+Ka*10^pH))</f>
        <v>6.508909970674856E-2</v>
      </c>
      <c r="BH266" s="19">
        <f>ABS(Ct_Na+10^-pH-Kw*10^pH-Ct_Cl-Ct_OAc*Ka*10^pH/(1+Ka*10^pH))</f>
        <v>6.5591365033401433E-2</v>
      </c>
      <c r="BI266" s="19">
        <f>ABS(Ct_Na+10^-pH-Kw*10^pH-Ct_Cl-Ct_OAc*Ka*10^pH/(1+Ka*10^pH))</f>
        <v>6.6080914782164352E-2</v>
      </c>
      <c r="BJ266" s="19">
        <f>ABS(Ct_Na+10^-pH-Kw*10^pH-Ct_Cl-Ct_OAc*Ka*10^pH/(1+Ka*10^pH))</f>
        <v>6.65582257872082E-2</v>
      </c>
      <c r="BK266" s="19">
        <f>ABS(Ct_Na+10^-pH-Kw*10^pH-Ct_Cl-Ct_OAc*Ka*10^pH/(1+Ka*10^pH))</f>
        <v>6.7023751335337375E-2</v>
      </c>
      <c r="BL266" s="19">
        <f>ABS(Ct_Na+10^-pH-Kw*10^pH-Ct_Cl-Ct_OAc*Ka*10^pH/(1+Ka*10^pH))</f>
        <v>6.7477922601804852E-2</v>
      </c>
      <c r="BM266" s="19">
        <f>ABS(Ct_Na+10^-pH-Kw*10^pH-Ct_Cl-Ct_OAc*Ka*10^pH/(1+Ka*10^pH))</f>
        <v>6.7921149982333381E-2</v>
      </c>
      <c r="BN266" s="19">
        <f>ABS(Ct_Na+10^-pH-Kw*10^pH-Ct_Cl-Ct_OAc*Ka*10^pH/(1+Ka*10^pH))</f>
        <v>6.8353824329992166E-2</v>
      </c>
      <c r="BO266" s="19">
        <f>ABS(Ct_Na+10^-pH-Kw*10^pH-Ct_Cl-Ct_OAc*Ka*10^pH/(1+Ka*10^pH))</f>
        <v>6.8776318104764853E-2</v>
      </c>
      <c r="BP266" s="19">
        <f>ABS(Ct_Na+10^-pH-Kw*10^pH-Ct_Cl-Ct_OAc*Ka*10^pH/(1+Ka*10^pH))</f>
        <v>6.9188986442914935E-2</v>
      </c>
      <c r="BQ266" s="19">
        <f>ABS(Ct_Na+10^-pH-Kw*10^pH-Ct_Cl-Ct_OAc*Ka*10^pH/(1+Ka*10^pH))</f>
        <v>6.9592168152601802E-2</v>
      </c>
      <c r="BR266" s="19">
        <f>ABS(Ct_Na+10^-pH-Kw*10^pH-Ct_Cl-Ct_OAc*Ka*10^pH/(1+Ka*10^pH))</f>
        <v>6.9986186641613948E-2</v>
      </c>
      <c r="BS266" s="19">
        <f>ABS(Ct_Na+10^-pH-Kw*10^pH-Ct_Cl-Ct_OAc*Ka*10^pH/(1+Ka*10^pH))</f>
        <v>7.0371350782558434E-2</v>
      </c>
      <c r="BT266" s="19">
        <f>ABS(Ct_Na+10^-pH-Kw*10^pH-Ct_Cl-Ct_OAc*Ka*10^pH/(1+Ka*10^pH))</f>
        <v>7.0747955720370792E-2</v>
      </c>
      <c r="BU266" s="19">
        <f>ABS(Ct_Na+10^-pH-Kw*10^pH-Ct_Cl-Ct_OAc*Ka*10^pH/(1+Ka*10^pH))</f>
        <v>7.1116283626582899E-2</v>
      </c>
      <c r="BV266" s="19">
        <f>ABS(Ct_Na+10^-pH-Kw*10^pH-Ct_Cl-Ct_OAc*Ka*10^pH/(1+Ka*10^pH))</f>
        <v>7.1476604404399069E-2</v>
      </c>
      <c r="BW266" s="19">
        <f>ABS(Ct_Na+10^-pH-Kw*10^pH-Ct_Cl-Ct_OAc*Ka*10^pH/(1+Ka*10^pH))</f>
        <v>7.182917634828373E-2</v>
      </c>
      <c r="BX266" s="19">
        <f>ABS(Ct_Na+10^-pH-Kw*10^pH-Ct_Cl-Ct_OAc*Ka*10^pH/(1+Ka*10^pH))</f>
        <v>7.217424676144743E-2</v>
      </c>
      <c r="BY266" s="19">
        <f>ABS(Ct_Na+10^-pH-Kw*10^pH-Ct_Cl-Ct_OAc*Ka*10^pH/(1+Ka*10^pH))</f>
        <v>7.2512052534333987E-2</v>
      </c>
      <c r="BZ266" s="19">
        <f>ABS(Ct_Na+10^-pH-Kw*10^pH-Ct_Cl-Ct_OAc*Ka*10^pH/(1+Ka*10^pH))</f>
        <v>7.2842820686952109E-2</v>
      </c>
      <c r="CA266" s="19">
        <f>ABS(Ct_Na+10^-pH-Kw*10^pH-Ct_Cl-Ct_OAc*Ka*10^pH/(1+Ka*10^pH))</f>
        <v>7.3166768877660548E-2</v>
      </c>
      <c r="CB266" s="19">
        <f>ABS(Ct_Na+10^-pH-Kw*10^pH-Ct_Cl-Ct_OAc*Ka*10^pH/(1+Ka*10^pH))</f>
        <v>7.3484105880803521E-2</v>
      </c>
      <c r="CC266" s="19">
        <f>ABS(Ct_Na+10^-pH-Kw*10^pH-Ct_Cl-Ct_OAc*Ka*10^pH/(1+Ka*10^pH))</f>
        <v>7.3795032035398167E-2</v>
      </c>
      <c r="CD266" s="19">
        <f>ABS(Ct_Na+10^-pH-Kw*10^pH-Ct_Cl-Ct_OAc*Ka*10^pH/(1+Ka*10^pH))</f>
        <v>7.4099739666900893E-2</v>
      </c>
      <c r="CE266" s="19">
        <f>ABS(Ct_Na+10^-pH-Kw*10^pH-Ct_Cl-Ct_OAc*Ka*10^pH/(1+Ka*10^pH))</f>
        <v>7.439841348391843E-2</v>
      </c>
      <c r="CF266" s="19">
        <f>ABS(Ct_Na+10^-pH-Kw*10^pH-Ct_Cl-Ct_OAc*Ka*10^pH/(1+Ka*10^pH))</f>
        <v>7.4691230951582685E-2</v>
      </c>
      <c r="CG266" s="19">
        <f>ABS(Ct_Na+10^-pH-Kw*10^pH-Ct_Cl-Ct_OAc*Ka*10^pH/(1+Ka*10^pH))</f>
        <v>7.4978362643175769E-2</v>
      </c>
      <c r="CH266" s="19">
        <f>ABS(Ct_Na+10^-pH-Kw*10^pH-Ct_Cl-Ct_OAc*Ka*10^pH/(1+Ka*10^pH))</f>
        <v>7.5259972571469005E-2</v>
      </c>
      <c r="CI266" s="19">
        <f>ABS(Ct_Na+10^-pH-Kw*10^pH-Ct_Cl-Ct_OAc*Ka*10^pH/(1+Ka*10^pH))</f>
        <v>7.5536218501128086E-2</v>
      </c>
      <c r="CJ266" s="19">
        <f>ABS(Ct_Na+10^-pH-Kw*10^pH-Ct_Cl-Ct_OAc*Ka*10^pH/(1+Ka*10^pH))</f>
        <v>7.5807252243435083E-2</v>
      </c>
      <c r="CK266" s="19">
        <f>ABS(Ct_Na+10^-pH-Kw*10^pH-Ct_Cl-Ct_OAc*Ka*10^pH/(1+Ka*10^pH))</f>
        <v>7.6073219934484043E-2</v>
      </c>
      <c r="CL266" s="19">
        <f>ABS(Ct_Na+10^-pH-Kw*10^pH-Ct_Cl-Ct_OAc*Ka*10^pH/(1+Ka*10^pH))</f>
        <v>7.6334262297920952E-2</v>
      </c>
      <c r="CM266" s="19">
        <f>ABS(Ct_Na+10^-pH-Kw*10^pH-Ct_Cl-Ct_OAc*Ka*10^pH/(1+Ka*10^pH))</f>
        <v>7.6590514893221412E-2</v>
      </c>
      <c r="CN266" s="19">
        <f>ABS(Ct_Na+10^-pH-Kw*10^pH-Ct_Cl-Ct_OAc*Ka*10^pH/(1+Ka*10^pH))</f>
        <v>7.68421083504255E-2</v>
      </c>
      <c r="CO266" s="19">
        <f>ABS(Ct_Na+10^-pH-Kw*10^pH-Ct_Cl-Ct_OAc*Ka*10^pH/(1+Ka*10^pH))</f>
        <v>7.7089168592184482E-2</v>
      </c>
      <c r="CP266" s="19">
        <f>ABS(Ct_Na+10^-pH-Kw*10^pH-Ct_Cl-Ct_OAc*Ka*10^pH/(1+Ka*10^pH))</f>
        <v>7.7331817043912066E-2</v>
      </c>
      <c r="CQ266" s="19">
        <f>ABS(Ct_Na+10^-pH-Kw*10^pH-Ct_Cl-Ct_OAc*Ka*10^pH/(1+Ka*10^pH))</f>
        <v>7.7570170832777202E-2</v>
      </c>
      <c r="CR266" s="19">
        <f>ABS(Ct_Na+10^-pH-Kw*10^pH-Ct_Cl-Ct_OAc*Ka*10^pH/(1+Ka*10^pH))</f>
        <v>7.7804342976223628E-2</v>
      </c>
      <c r="CS266" s="19">
        <f>ABS(Ct_Na+10^-pH-Kw*10^pH-Ct_Cl-Ct_OAc*Ka*10^pH/(1+Ka*10^pH))</f>
        <v>7.8034442560653589E-2</v>
      </c>
      <c r="CT266" s="19">
        <f>ABS(Ct_Na+10^-pH-Kw*10^pH-Ct_Cl-Ct_OAc*Ka*10^pH/(1+Ka*10^pH))</f>
        <v>7.8260574910869282E-2</v>
      </c>
      <c r="CU266" s="19">
        <f>ABS(Ct_Na+10^-pH-Kw*10^pH-Ct_Cl-Ct_OAc*Ka*10^pH/(1+Ka*10^pH))</f>
        <v>7.8482841750824858E-2</v>
      </c>
      <c r="CV266" s="19">
        <f>ABS(Ct_Na+10^-pH-Kw*10^pH-Ct_Cl-Ct_OAc*Ka*10^pH/(1+Ka*10^pH))</f>
        <v>7.8701341356204921E-2</v>
      </c>
      <c r="CW266" s="19">
        <f>ABS(Ct_Na+10^-pH-Kw*10^pH-Ct_Cl-Ct_OAc*Ka*10^pH/(1+Ka*10^pH))</f>
        <v>7.8916168699309688E-2</v>
      </c>
      <c r="CX266" s="19">
        <f>ABS(Ct_Na+10^-pH-Kw*10^pH-Ct_Cl-Ct_OAc*Ka*10^pH/(1+Ka*10^pH))</f>
        <v>7.9127415586696018E-2</v>
      </c>
    </row>
    <row r="267" spans="1:102">
      <c r="A267" s="24">
        <v>2.38</v>
      </c>
      <c r="B267" s="19">
        <f>ABS(Ct_Na+10^-pH-Kw*10^pH-Ct_Cl-Ct_OAc*Ka*10^pH/(1+Ka*10^pH))</f>
        <v>4.6680841262578862E-2</v>
      </c>
      <c r="C267" s="19">
        <f>ABS(Ct_Na+10^-pH-Kw*10^pH-Ct_Cl-Ct_OAc*Ka*10^pH/(1+Ka*10^pH))</f>
        <v>3.9497530067584413E-2</v>
      </c>
      <c r="D267" s="19">
        <f>ABS(Ct_Na+10^-pH-Kw*10^pH-Ct_Cl-Ct_OAc*Ka*10^pH/(1+Ka*10^pH))</f>
        <v>3.2967247163044007E-2</v>
      </c>
      <c r="E267" s="19">
        <f>ABS(Ct_Na+10^-pH-Kw*10^pH-Ct_Cl-Ct_OAc*Ka*10^pH/(1+Ka*10^pH))</f>
        <v>2.7004814945854948E-2</v>
      </c>
      <c r="F267" s="19">
        <f>ABS(Ct_Na+10^-pH-Kw*10^pH-Ct_Cl-Ct_OAc*Ka*10^pH/(1+Ka*10^pH))</f>
        <v>2.1539252080098298E-2</v>
      </c>
      <c r="G267" s="19">
        <f>ABS(Ct_Na+10^-pH-Kw*10^pH-Ct_Cl-Ct_OAc*Ka*10^pH/(1+Ka*10^pH))</f>
        <v>1.6510934243602188E-2</v>
      </c>
      <c r="H267" s="19">
        <f>ABS(Ct_Na+10^-pH-Kw*10^pH-Ct_Cl-Ct_OAc*Ka*10^pH/(1+Ka*10^pH))</f>
        <v>1.1869410086836545E-2</v>
      </c>
      <c r="I267" s="19">
        <f>ABS(Ct_Na+10^-pH-Kw*10^pH-Ct_Cl-Ct_OAc*Ka*10^pH/(1+Ka*10^pH))</f>
        <v>7.5717025342757595E-3</v>
      </c>
      <c r="J267" s="19">
        <f>ABS(Ct_Na+10^-pH-Kw*10^pH-Ct_Cl-Ct_OAc*Ka*10^pH/(1+Ka*10^pH))</f>
        <v>3.5809740926121781E-3</v>
      </c>
      <c r="K267" s="19">
        <f>ABS(Ct_Na+10^-pH-Kw*10^pH-Ct_Cl-Ct_OAc*Ka*10^pH/(1+Ka*10^pH))</f>
        <v>1.3453169790219341E-4</v>
      </c>
      <c r="L267" s="19">
        <f>ABS(Ct_Na+10^-pH-Kw*10^pH-Ct_Cl-Ct_OAc*Ka*10^pH/(1+Ka*10^pH))</f>
        <v>3.6023371023822712E-3</v>
      </c>
      <c r="M267" s="19">
        <f>ABS(Ct_Na+10^-pH-Kw*10^pH-Ct_Cl-Ct_OAc*Ka*10^pH/(1+Ka*10^pH))</f>
        <v>6.8464131259281516E-3</v>
      </c>
      <c r="N267" s="19">
        <f>ABS(Ct_Na+10^-pH-Kw*10^pH-Ct_Cl-Ct_OAc*Ka*10^pH/(1+Ka*10^pH))</f>
        <v>9.887734398002411E-3</v>
      </c>
      <c r="O267" s="19">
        <f>ABS(Ct_Na+10^-pH-Kw*10^pH-Ct_Cl-Ct_OAc*Ka*10^pH/(1+Ka*10^pH))</f>
        <v>1.2744733168738837E-2</v>
      </c>
      <c r="P267" s="19">
        <f>ABS(Ct_Na+10^-pH-Kw*10^pH-Ct_Cl-Ct_OAc*Ka*10^pH/(1+Ka*10^pH))</f>
        <v>1.5433673188255477E-2</v>
      </c>
      <c r="Q267" s="19">
        <f>ABS(Ct_Na+10^-pH-Kw*10^pH-Ct_Cl-Ct_OAc*Ka*10^pH/(1+Ka*10^pH))</f>
        <v>1.7968959492371157E-2</v>
      </c>
      <c r="R267" s="19">
        <f>ABS(Ct_Na+10^-pH-Kw*10^pH-Ct_Cl-Ct_OAc*Ka*10^pH/(1+Ka*10^pH))</f>
        <v>2.0363396557369313E-2</v>
      </c>
      <c r="S267" s="19">
        <f>ABS(Ct_Na+10^-pH-Kw*10^pH-Ct_Cl-Ct_OAc*Ka*10^pH/(1+Ka*10^pH))</f>
        <v>2.2628404591827019E-2</v>
      </c>
      <c r="T267" s="19">
        <f>ABS(Ct_Na+10^-pH-Kw*10^pH-Ct_Cl-Ct_OAc*Ka*10^pH/(1+Ka*10^pH))</f>
        <v>2.4774201677102745E-2</v>
      </c>
      <c r="U267" s="19">
        <f>ABS(Ct_Na+10^-pH-Kw*10^pH-Ct_Cl-Ct_OAc*Ka*10^pH/(1+Ka*10^pH))</f>
        <v>2.6809957886210482E-2</v>
      </c>
      <c r="V267" s="19">
        <f>ABS(Ct_Na+10^-pH-Kw*10^pH-Ct_Cl-Ct_OAc*Ka*10^pH/(1+Ka*10^pH))</f>
        <v>2.8743926284862831E-2</v>
      </c>
      <c r="W267" s="19">
        <f>ABS(Ct_Na+10^-pH-Kw*10^pH-Ct_Cl-Ct_OAc*Ka*10^pH/(1+Ka*10^pH))</f>
        <v>3.0583554761629717E-2</v>
      </c>
      <c r="X267" s="19">
        <f>ABS(Ct_Na+10^-pH-Kw*10^pH-Ct_Cl-Ct_OAc*Ka*10^pH/(1+Ka*10^pH))</f>
        <v>3.2335581882360062E-2</v>
      </c>
      <c r="Y267" s="19">
        <f>ABS(Ct_Na+10^-pH-Kw*10^pH-Ct_Cl-Ct_OAc*Ka*10^pH/(1+Ka*10^pH))</f>
        <v>3.4006119369568065E-2</v>
      </c>
      <c r="Z267" s="19">
        <f>ABS(Ct_Na+10^-pH-Kw*10^pH-Ct_Cl-Ct_OAc*Ka*10^pH/(1+Ka*10^pH))</f>
        <v>3.5600723334630255E-2</v>
      </c>
      <c r="AA267" s="19">
        <f>ABS(Ct_Na+10^-pH-Kw*10^pH-Ct_Cl-Ct_OAc*Ka*10^pH/(1+Ka*10^pH))</f>
        <v>3.7124456012356352E-2</v>
      </c>
      <c r="AB267" s="19">
        <f>ABS(Ct_Na+10^-pH-Kw*10^pH-Ct_Cl-Ct_OAc*Ka*10^pH/(1+Ka*10^pH))</f>
        <v>3.8581939443224779E-2</v>
      </c>
      <c r="AC267" s="19">
        <f>ABS(Ct_Na+10^-pH-Kw*10^pH-Ct_Cl-Ct_OAc*Ka*10^pH/(1+Ka*10^pH))</f>
        <v>3.9977402302566904E-2</v>
      </c>
      <c r="AD267" s="19">
        <f>ABS(Ct_Na+10^-pH-Kw*10^pH-Ct_Cl-Ct_OAc*Ka*10^pH/(1+Ka*10^pH))</f>
        <v>4.1314720876103127E-2</v>
      </c>
      <c r="AE267" s="19">
        <f>ABS(Ct_Na+10^-pH-Kw*10^pH-Ct_Cl-Ct_OAc*Ka*10^pH/(1+Ka*10^pH))</f>
        <v>4.2597455018066409E-2</v>
      </c>
      <c r="AF267" s="19">
        <f>ABS(Ct_Na+10^-pH-Kw*10^pH-Ct_Cl-Ct_OAc*Ka*10^pH/(1+Ka*10^pH))</f>
        <v>4.3828879794351176E-2</v>
      </c>
      <c r="AG267" s="19">
        <f>ABS(Ct_Na+10^-pH-Kw*10^pH-Ct_Cl-Ct_OAc*Ka*10^pH/(1+Ka*10^pH))</f>
        <v>4.5012013402938492E-2</v>
      </c>
      <c r="AH267" s="19">
        <f>ABS(Ct_Na+10^-pH-Kw*10^pH-Ct_Cl-Ct_OAc*Ka*10^pH/(1+Ka*10^pH))</f>
        <v>4.6149641872733987E-2</v>
      </c>
      <c r="AI267" s="19">
        <f>ABS(Ct_Na+10^-pH-Kw*10^pH-Ct_Cl-Ct_OAc*Ka*10^pH/(1+Ka*10^pH))</f>
        <v>4.7244340966310798E-2</v>
      </c>
      <c r="AJ267" s="19">
        <f>ABS(Ct_Na+10^-pH-Kw*10^pH-Ct_Cl-Ct_OAc*Ka*10^pH/(1+Ka*10^pH))</f>
        <v>4.8298495649014374E-2</v>
      </c>
      <c r="AK267" s="19">
        <f>ABS(Ct_Na+10^-pH-Kw*10^pH-Ct_Cl-Ct_OAc*Ka*10^pH/(1+Ka*10^pH))</f>
        <v>4.9314317434165117E-2</v>
      </c>
      <c r="AL267" s="19">
        <f>ABS(Ct_Na+10^-pH-Kw*10^pH-Ct_Cl-Ct_OAc*Ka*10^pH/(1+Ka*10^pH))</f>
        <v>5.0293859869846171E-2</v>
      </c>
      <c r="AM267" s="19">
        <f>ABS(Ct_Na+10^-pH-Kw*10^pH-Ct_Cl-Ct_OAc*Ka*10^pH/(1+Ka*10^pH))</f>
        <v>5.1239032395503342E-2</v>
      </c>
      <c r="AN267" s="19">
        <f>ABS(Ct_Na+10^-pH-Kw*10^pH-Ct_Cl-Ct_OAc*Ka*10^pH/(1+Ka*10^pH))</f>
        <v>5.2151612765103356E-2</v>
      </c>
      <c r="AO267" s="19">
        <f>ABS(Ct_Na+10^-pH-Kw*10^pH-Ct_Cl-Ct_OAc*Ka*10^pH/(1+Ka*10^pH))</f>
        <v>5.3033258206920321E-2</v>
      </c>
      <c r="AP267" s="19">
        <f>ABS(Ct_Na+10^-pH-Kw*10^pH-Ct_Cl-Ct_OAc*Ka*10^pH/(1+Ka*10^pH))</f>
        <v>5.3885515467343395E-2</v>
      </c>
      <c r="AQ267" s="19">
        <f>ABS(Ct_Na+10^-pH-Kw*10^pH-Ct_Cl-Ct_OAc*Ka*10^pH/(1+Ka*10^pH))</f>
        <v>5.4709829866768978E-2</v>
      </c>
      <c r="AR267" s="19">
        <f>ABS(Ct_Na+10^-pH-Kw*10^pH-Ct_Cl-Ct_OAc*Ka*10^pH/(1+Ka*10^pH))</f>
        <v>5.5507553479116338E-2</v>
      </c>
      <c r="AS267" s="19">
        <f>ABS(Ct_Na+10^-pH-Kw*10^pH-Ct_Cl-Ct_OAc*Ka*10^pH/(1+Ka*10^pH))</f>
        <v>5.6279952532341533E-2</v>
      </c>
      <c r="AT267" s="19">
        <f>ABS(Ct_Na+10^-pH-Kw*10^pH-Ct_Cl-Ct_OAc*Ka*10^pH/(1+Ka*10^pH))</f>
        <v>5.7028214115153464E-2</v>
      </c>
      <c r="AU267" s="19">
        <f>ABS(Ct_Na+10^-pH-Kw*10^pH-Ct_Cl-Ct_OAc*Ka*10^pH/(1+Ka*10^pH))</f>
        <v>5.7753452264648085E-2</v>
      </c>
      <c r="AV267" s="19">
        <f>ABS(Ct_Na+10^-pH-Kw*10^pH-Ct_Cl-Ct_OAc*Ka*10^pH/(1+Ka*10^pH))</f>
        <v>5.8456713500521694E-2</v>
      </c>
      <c r="AW267" s="19">
        <f>ABS(Ct_Na+10^-pH-Kw*10^pH-Ct_Cl-Ct_OAc*Ka*10^pH/(1+Ka*10^pH))</f>
        <v>5.9138981863682612E-2</v>
      </c>
      <c r="AX267" s="19">
        <f>ABS(Ct_Na+10^-pH-Kw*10^pH-Ct_Cl-Ct_OAc*Ka*10^pH/(1+Ka*10^pH))</f>
        <v>5.9801183510280007E-2</v>
      </c>
      <c r="AY267" s="19">
        <f>ABS(Ct_Na+10^-pH-Kw*10^pH-Ct_Cl-Ct_OAc*Ka*10^pH/(1+Ka*10^pH))</f>
        <v>6.0444190906251374E-2</v>
      </c>
      <c r="AZ267" s="19">
        <f>ABS(Ct_Na+10^-pH-Kw*10^pH-Ct_Cl-Ct_OAc*Ka*10^pH/(1+Ka*10^pH))</f>
        <v>6.1068826662337851E-2</v>
      </c>
      <c r="BA267" s="19">
        <f>ABS(Ct_Na+10^-pH-Kw*10^pH-Ct_Cl-Ct_OAc*Ka*10^pH/(1+Ka*10^pH))</f>
        <v>6.1675867045013426E-2</v>
      </c>
      <c r="BB267" s="19">
        <f>ABS(Ct_Na+10^-pH-Kw*10^pH-Ct_Cl-Ct_OAc*Ka*10^pH/(1+Ka*10^pH))</f>
        <v>6.2266045194836903E-2</v>
      </c>
      <c r="BC267" s="19">
        <f>ABS(Ct_Na+10^-pH-Kw*10^pH-Ct_Cl-Ct_OAc*Ka*10^pH/(1+Ka*10^pH))</f>
        <v>6.284005408028169E-2</v>
      </c>
      <c r="BD267" s="19">
        <f>ABS(Ct_Na+10^-pH-Kw*10^pH-Ct_Cl-Ct_OAc*Ka*10^pH/(1+Ka*10^pH))</f>
        <v>6.3398549212065766E-2</v>
      </c>
      <c r="BE267" s="19">
        <f>ABS(Ct_Na+10^-pH-Kw*10^pH-Ct_Cl-Ct_OAc*Ka*10^pH/(1+Ka*10^pH))</f>
        <v>6.3942151140335621E-2</v>
      </c>
      <c r="BF267" s="19">
        <f>ABS(Ct_Na+10^-pH-Kw*10^pH-Ct_Cl-Ct_OAc*Ka*10^pH/(1+Ka*10^pH))</f>
        <v>6.4471447754703634E-2</v>
      </c>
      <c r="BG267" s="19">
        <f>ABS(Ct_Na+10^-pH-Kw*10^pH-Ct_Cl-Ct_OAc*Ka*10^pH/(1+Ka*10^pH))</f>
        <v>6.4986996405062072E-2</v>
      </c>
      <c r="BH267" s="19">
        <f>ABS(Ct_Na+10^-pH-Kw*10^pH-Ct_Cl-Ct_OAc*Ka*10^pH/(1+Ka*10^pH))</f>
        <v>6.5489325859257499E-2</v>
      </c>
      <c r="BI267" s="19">
        <f>ABS(Ct_Na+10^-pH-Kw*10^pH-Ct_Cl-Ct_OAc*Ka*10^pH/(1+Ka*10^pH))</f>
        <v>6.5978938112080887E-2</v>
      </c>
      <c r="BJ267" s="19">
        <f>ABS(Ct_Na+10^-pH-Kw*10^pH-Ct_Cl-Ct_OAc*Ka*10^pH/(1+Ka*10^pH))</f>
        <v>6.6456310058583684E-2</v>
      </c>
      <c r="BK267" s="19">
        <f>ABS(Ct_Na+10^-pH-Kw*10^pH-Ct_Cl-Ct_OAc*Ka*10^pH/(1+Ka*10^pH))</f>
        <v>6.6921895043444438E-2</v>
      </c>
      <c r="BL267" s="19">
        <f>ABS(Ct_Na+10^-pH-Kw*10^pH-Ct_Cl-Ct_OAc*Ka*10^pH/(1+Ka*10^pH))</f>
        <v>6.7376124296967113E-2</v>
      </c>
      <c r="BM267" s="19">
        <f>ABS(Ct_Na+10^-pH-Kw*10^pH-Ct_Cl-Ct_OAc*Ka*10^pH/(1+Ka*10^pH))</f>
        <v>6.7819408267272396E-2</v>
      </c>
      <c r="BN267" s="19">
        <f>ABS(Ct_Na+10^-pH-Kw*10^pH-Ct_Cl-Ct_OAc*Ka*10^pH/(1+Ka*10^pH))</f>
        <v>6.8252137857332293E-2</v>
      </c>
      <c r="BO267" s="19">
        <f>ABS(Ct_Na+10^-pH-Kw*10^pH-Ct_Cl-Ct_OAc*Ka*10^pH/(1+Ka*10^pH))</f>
        <v>6.8674685574684896E-2</v>
      </c>
      <c r="BP267" s="19">
        <f>ABS(Ct_Na+10^-pH-Kw*10^pH-Ct_Cl-Ct_OAc*Ka*10^pH/(1+Ka*10^pH))</f>
        <v>6.9087406600936291E-2</v>
      </c>
      <c r="BQ267" s="19">
        <f>ABS(Ct_Na+10^-pH-Kw*10^pH-Ct_Cl-Ct_OAc*Ka*10^pH/(1+Ka*10^pH))</f>
        <v>6.949063978750375E-2</v>
      </c>
      <c r="BR267" s="19">
        <f>ABS(Ct_Na+10^-pH-Kw*10^pH-Ct_Cl-Ct_OAc*Ka*10^pH/(1+Ka*10^pH))</f>
        <v>6.9884708583467375E-2</v>
      </c>
      <c r="BS267" s="19">
        <f>ABS(Ct_Na+10^-pH-Kw*10^pH-Ct_Cl-Ct_OAc*Ka*10^pH/(1+Ka*10^pH))</f>
        <v>7.0269921900870058E-2</v>
      </c>
      <c r="BT267" s="19">
        <f>ABS(Ct_Na+10^-pH-Kw*10^pH-Ct_Cl-Ct_OAc*Ka*10^pH/(1+Ka*10^pH))</f>
        <v>7.0646574922330438E-2</v>
      </c>
      <c r="BU267" s="19">
        <f>ABS(Ct_Na+10^-pH-Kw*10^pH-Ct_Cl-Ct_OAc*Ka*10^pH/(1+Ka*10^pH))</f>
        <v>7.1014949855407072E-2</v>
      </c>
      <c r="BV267" s="19">
        <f>ABS(Ct_Na+10^-pH-Kw*10^pH-Ct_Cl-Ct_OAc*Ka*10^pH/(1+Ka*10^pH))</f>
        <v>7.1375316637764641E-2</v>
      </c>
      <c r="BW267" s="19">
        <f>ABS(Ct_Na+10^-pH-Kw*10^pH-Ct_Cl-Ct_OAc*Ka*10^pH/(1+Ka*10^pH))</f>
        <v>7.1727933596845733E-2</v>
      </c>
      <c r="BX267" s="19">
        <f>ABS(Ct_Na+10^-pH-Kw*10^pH-Ct_Cl-Ct_OAc*Ka*10^pH/(1+Ka*10^pH))</f>
        <v>7.207304806743571E-2</v>
      </c>
      <c r="BY267" s="19">
        <f>ABS(Ct_Na+10^-pH-Kw*10^pH-Ct_Cl-Ct_OAc*Ka*10^pH/(1+Ka*10^pH))</f>
        <v>7.2410896970223793E-2</v>
      </c>
      <c r="BZ267" s="19">
        <f>ABS(Ct_Na+10^-pH-Kw*10^pH-Ct_Cl-Ct_OAc*Ka*10^pH/(1+Ka*10^pH))</f>
        <v>7.2741707354203822E-2</v>
      </c>
      <c r="CA267" s="19">
        <f>ABS(Ct_Na+10^-pH-Kw*10^pH-Ct_Cl-Ct_OAc*Ka*10^pH/(1+Ka*10^pH))</f>
        <v>7.3065696905524433E-2</v>
      </c>
      <c r="CB267" s="19">
        <f>ABS(Ct_Na+10^-pH-Kw*10^pH-Ct_Cl-Ct_OAc*Ka*10^pH/(1+Ka*10^pH))</f>
        <v>7.3383074425185463E-2</v>
      </c>
      <c r="CC267" s="19">
        <f>ABS(Ct_Na+10^-pH-Kw*10^pH-Ct_Cl-Ct_OAc*Ka*10^pH/(1+Ka*10^pH))</f>
        <v>7.3694040277782646E-2</v>
      </c>
      <c r="CD267" s="19">
        <f>ABS(Ct_Na+10^-pH-Kw*10^pH-Ct_Cl-Ct_OAc*Ka*10^pH/(1+Ka*10^pH))</f>
        <v>7.3998786813327846E-2</v>
      </c>
      <c r="CE267" s="19">
        <f>ABS(Ct_Na+10^-pH-Kw*10^pH-Ct_Cl-Ct_OAc*Ka*10^pH/(1+Ka*10^pH))</f>
        <v>7.4297498764010789E-2</v>
      </c>
      <c r="CF267" s="19">
        <f>ABS(Ct_Na+10^-pH-Kw*10^pH-Ct_Cl-Ct_OAc*Ka*10^pH/(1+Ka*10^pH))</f>
        <v>7.4590353617621521E-2</v>
      </c>
      <c r="CG267" s="19">
        <f>ABS(Ct_Na+10^-pH-Kw*10^pH-Ct_Cl-Ct_OAc*Ka*10^pH/(1+Ka*10^pH))</f>
        <v>7.4877521969220373E-2</v>
      </c>
      <c r="CH267" s="19">
        <f>ABS(Ct_Na+10^-pH-Kw*10^pH-Ct_Cl-Ct_OAc*Ka*10^pH/(1+Ka*10^pH))</f>
        <v>7.5159167852519262E-2</v>
      </c>
      <c r="CI267" s="19">
        <f>ABS(Ct_Na+10^-pH-Kw*10^pH-Ct_Cl-Ct_OAc*Ka*10^pH/(1+Ka*10^pH))</f>
        <v>7.5435449052326742E-2</v>
      </c>
      <c r="CJ267" s="19">
        <f>ABS(Ct_Na+10^-pH-Kw*10^pH-Ct_Cl-Ct_OAc*Ka*10^pH/(1+Ka*10^pH))</f>
        <v>7.5706517399307657E-2</v>
      </c>
      <c r="CK267" s="19">
        <f>ABS(Ct_Na+10^-pH-Kw*10^pH-Ct_Cl-Ct_OAc*Ka*10^pH/(1+Ka*10^pH))</f>
        <v>7.5972519048214185E-2</v>
      </c>
      <c r="CL267" s="19">
        <f>ABS(Ct_Na+10^-pH-Kw*10^pH-Ct_Cl-Ct_OAc*Ka*10^pH/(1+Ka*10^pH))</f>
        <v>7.6233594740659452E-2</v>
      </c>
      <c r="CM267" s="19">
        <f>ABS(Ct_Na+10^-pH-Kw*10^pH-Ct_Cl-Ct_OAc*Ka*10^pH/(1+Ka*10^pH))</f>
        <v>7.6489880053426842E-2</v>
      </c>
      <c r="CN267" s="19">
        <f>ABS(Ct_Na+10^-pH-Kw*10^pH-Ct_Cl-Ct_OAc*Ka*10^pH/(1+Ka*10^pH))</f>
        <v>7.6741505633234813E-2</v>
      </c>
      <c r="CO267" s="19">
        <f>ABS(Ct_Na+10^-pH-Kw*10^pH-Ct_Cl-Ct_OAc*Ka*10^pH/(1+Ka*10^pH))</f>
        <v>7.6988597418812019E-2</v>
      </c>
      <c r="CP267" s="19">
        <f>ABS(Ct_Na+10^-pH-Kw*10^pH-Ct_Cl-Ct_OAc*Ka*10^pH/(1+Ka*10^pH))</f>
        <v>7.7231276851075364E-2</v>
      </c>
      <c r="CQ267" s="19">
        <f>ABS(Ct_Na+10^-pH-Kw*10^pH-Ct_Cl-Ct_OAc*Ka*10^pH/(1+Ka*10^pH))</f>
        <v>7.7469661072148185E-2</v>
      </c>
      <c r="CR267" s="19">
        <f>ABS(Ct_Na+10^-pH-Kw*10^pH-Ct_Cl-Ct_OAc*Ka*10^pH/(1+Ka*10^pH))</f>
        <v>7.7703863113903926E-2</v>
      </c>
      <c r="CS267" s="19">
        <f>ABS(Ct_Na+10^-pH-Kw*10^pH-Ct_Cl-Ct_OAc*Ka*10^pH/(1+Ka*10^pH))</f>
        <v>7.793399207667262E-2</v>
      </c>
      <c r="CT267" s="19">
        <f>ABS(Ct_Na+10^-pH-Kw*10^pH-Ct_Cl-Ct_OAc*Ka*10^pH/(1+Ka*10^pH))</f>
        <v>7.8160153298703947E-2</v>
      </c>
      <c r="CU267" s="19">
        <f>ABS(Ct_Na+10^-pH-Kw*10^pH-Ct_Cl-Ct_OAc*Ka*10^pH/(1+Ka*10^pH))</f>
        <v>7.8382448516939832E-2</v>
      </c>
      <c r="CV267" s="19">
        <f>ABS(Ct_Na+10^-pH-Kw*10^pH-Ct_Cl-Ct_OAc*Ka*10^pH/(1+Ka*10^pH))</f>
        <v>7.8600976019612426E-2</v>
      </c>
      <c r="CW267" s="19">
        <f>ABS(Ct_Na+10^-pH-Kw*10^pH-Ct_Cl-Ct_OAc*Ka*10^pH/(1+Ka*10^pH))</f>
        <v>7.8815830791147665E-2</v>
      </c>
      <c r="CX267" s="19">
        <f>ABS(Ct_Na+10^-pH-Kw*10^pH-Ct_Cl-Ct_OAc*Ka*10^pH/(1+Ka*10^pH))</f>
        <v>7.9027104649823945E-2</v>
      </c>
    </row>
    <row r="268" spans="1:102">
      <c r="A268" s="23">
        <v>2.39</v>
      </c>
      <c r="B268" s="19">
        <f>ABS(Ct_Na+10^-pH-Kw*10^pH-Ct_Cl-Ct_OAc*Ka*10^pH/(1+Ka*10^pH))</f>
        <v>4.6795434530433402E-2</v>
      </c>
      <c r="C268" s="19">
        <f>ABS(Ct_Na+10^-pH-Kw*10^pH-Ct_Cl-Ct_OAc*Ka*10^pH/(1+Ka*10^pH))</f>
        <v>3.9611185134908654E-2</v>
      </c>
      <c r="D268" s="19">
        <f>ABS(Ct_Na+10^-pH-Kw*10^pH-Ct_Cl-Ct_OAc*Ka*10^pH/(1+Ka*10^pH))</f>
        <v>3.3080049320795245E-2</v>
      </c>
      <c r="E268" s="19">
        <f>ABS(Ct_Na+10^-pH-Kw*10^pH-Ct_Cl-Ct_OAc*Ka*10^pH/(1+Ka*10^pH))</f>
        <v>2.7116838360082999E-2</v>
      </c>
      <c r="F268" s="19">
        <f>ABS(Ct_Na+10^-pH-Kw*10^pH-Ct_Cl-Ct_OAc*Ka*10^pH/(1+Ka*10^pH))</f>
        <v>2.1650561646096769E-2</v>
      </c>
      <c r="G268" s="19">
        <f>ABS(Ct_Na+10^-pH-Kw*10^pH-Ct_Cl-Ct_OAc*Ka*10^pH/(1+Ka*10^pH))</f>
        <v>1.6621587069229442E-2</v>
      </c>
      <c r="H268" s="19">
        <f>ABS(Ct_Na+10^-pH-Kw*10^pH-Ct_Cl-Ct_OAc*Ka*10^pH/(1+Ka*10^pH))</f>
        <v>1.1979456690582679E-2</v>
      </c>
      <c r="I268" s="19">
        <f>ABS(Ct_Na+10^-pH-Kw*10^pH-Ct_Cl-Ct_OAc*Ka*10^pH/(1+Ka*10^pH))</f>
        <v>7.6811878214652993E-3</v>
      </c>
      <c r="J268" s="19">
        <f>ABS(Ct_Na+10^-pH-Kw*10^pH-Ct_Cl-Ct_OAc*Ka*10^pH/(1+Ka*10^pH))</f>
        <v>3.689938157284885E-3</v>
      </c>
      <c r="K268" s="19">
        <f>ABS(Ct_Na+10^-pH-Kw*10^pH-Ct_Cl-Ct_OAc*Ka*10^pH/(1+Ka*10^pH))</f>
        <v>2.6052909365851867E-5</v>
      </c>
      <c r="L268" s="19">
        <f>ABS(Ct_Na+10^-pH-Kw*10^pH-Ct_Cl-Ct_OAc*Ka*10^pH/(1+Ka*10^pH))</f>
        <v>3.4943112382398705E-3</v>
      </c>
      <c r="M268" s="19">
        <f>ABS(Ct_Na+10^-pH-Kw*10^pH-Ct_Cl-Ct_OAc*Ka*10^pH/(1+Ka*10^pH))</f>
        <v>6.7388109652510506E-3</v>
      </c>
      <c r="N268" s="19">
        <f>ABS(Ct_Na+10^-pH-Kw*10^pH-Ct_Cl-Ct_OAc*Ka*10^pH/(1+Ka*10^pH))</f>
        <v>9.7805294593240281E-3</v>
      </c>
      <c r="O268" s="19">
        <f>ABS(Ct_Na+10^-pH-Kw*10^pH-Ct_Cl-Ct_OAc*Ka*10^pH/(1+Ka*10^pH))</f>
        <v>1.2637901377998643E-2</v>
      </c>
      <c r="P268" s="19">
        <f>ABS(Ct_Na+10^-pH-Kw*10^pH-Ct_Cl-Ct_OAc*Ka*10^pH/(1+Ka*10^pH))</f>
        <v>1.5327192595574758E-2</v>
      </c>
      <c r="Q268" s="19">
        <f>ABS(Ct_Na+10^-pH-Kw*10^pH-Ct_Cl-Ct_OAc*Ka*10^pH/(1+Ka*10^pH))</f>
        <v>1.7862810029289373E-2</v>
      </c>
      <c r="R268" s="19">
        <f>ABS(Ct_Na+10^-pH-Kw*10^pH-Ct_Cl-Ct_OAc*Ka*10^pH/(1+Ka*10^pH))</f>
        <v>2.0257559827797627E-2</v>
      </c>
      <c r="S268" s="19">
        <f>ABS(Ct_Na+10^-pH-Kw*10^pH-Ct_Cl-Ct_OAc*Ka*10^pH/(1+Ka*10^pH))</f>
        <v>2.2522863691251376E-2</v>
      </c>
      <c r="T268" s="19">
        <f>ABS(Ct_Na+10^-pH-Kw*10^pH-Ct_Cl-Ct_OAc*Ka*10^pH/(1+Ka*10^pH))</f>
        <v>2.4668941035575986E-2</v>
      </c>
      <c r="U268" s="19">
        <f>ABS(Ct_Na+10^-pH-Kw*10^pH-Ct_Cl-Ct_OAc*Ka*10^pH/(1+Ka*10^pH))</f>
        <v>2.6704963131473688E-2</v>
      </c>
      <c r="V268" s="19">
        <f>ABS(Ct_Na+10^-pH-Kw*10^pH-Ct_Cl-Ct_OAc*Ka*10^pH/(1+Ka*10^pH))</f>
        <v>2.8639184122576503E-2</v>
      </c>
      <c r="W268" s="19">
        <f>ABS(Ct_Na+10^-pH-Kw*10^pH-Ct_Cl-Ct_OAc*Ka*10^pH/(1+Ka*10^pH))</f>
        <v>3.0479052870210906E-2</v>
      </c>
      <c r="X268" s="19">
        <f>ABS(Ct_Na+10^-pH-Kw*10^pH-Ct_Cl-Ct_OAc*Ka*10^pH/(1+Ka*10^pH))</f>
        <v>3.223130882033888E-2</v>
      </c>
      <c r="Y268" s="19">
        <f>ABS(Ct_Na+10^-pH-Kw*10^pH-Ct_Cl-Ct_OAc*Ka*10^pH/(1+Ka*10^pH))</f>
        <v>3.3902064493716723E-2</v>
      </c>
      <c r="Z268" s="19">
        <f>ABS(Ct_Na+10^-pH-Kw*10^pH-Ct_Cl-Ct_OAc*Ka*10^pH/(1+Ka*10^pH))</f>
        <v>3.5496876727395585E-2</v>
      </c>
      <c r="AA268" s="19">
        <f>ABS(Ct_Na+10^-pH-Kw*10^pH-Ct_Cl-Ct_OAc*Ka*10^pH/(1+Ka*10^pH))</f>
        <v>3.7020808417355396E-2</v>
      </c>
      <c r="AB268" s="19">
        <f>ABS(Ct_Na+10^-pH-Kw*10^pH-Ct_Cl-Ct_OAc*Ka*10^pH/(1+Ka*10^pH))</f>
        <v>3.8478482207751692E-2</v>
      </c>
      <c r="AC268" s="19">
        <f>ABS(Ct_Na+10^-pH-Kw*10^pH-Ct_Cl-Ct_OAc*Ka*10^pH/(1+Ka*10^pH))</f>
        <v>3.9874127326216278E-2</v>
      </c>
      <c r="AD268" s="19">
        <f>ABS(Ct_Na+10^-pH-Kw*10^pH-Ct_Cl-Ct_OAc*Ka*10^pH/(1+Ka*10^pH))</f>
        <v>4.1211620564744832E-2</v>
      </c>
      <c r="AE268" s="19">
        <f>ABS(Ct_Na+10^-pH-Kw*10^pH-Ct_Cl-Ct_OAc*Ka*10^pH/(1+Ka*10^pH))</f>
        <v>4.249452224251711E-2</v>
      </c>
      <c r="AF268" s="19">
        <f>ABS(Ct_Na+10^-pH-Kw*10^pH-Ct_Cl-Ct_OAc*Ka*10^pH/(1+Ka*10^pH))</f>
        <v>4.3726107853178493E-2</v>
      </c>
      <c r="AG268" s="19">
        <f>ABS(Ct_Na+10^-pH-Kw*10^pH-Ct_Cl-Ct_OAc*Ka*10^pH/(1+Ka*10^pH))</f>
        <v>4.4909395988911985E-2</v>
      </c>
      <c r="AH268" s="19">
        <f>ABS(Ct_Na+10^-pH-Kw*10^pH-Ct_Cl-Ct_OAc*Ka*10^pH/(1+Ka*10^pH))</f>
        <v>4.6047173042501874E-2</v>
      </c>
      <c r="AI268" s="19">
        <f>ABS(Ct_Na+10^-pH-Kw*10^pH-Ct_Cl-Ct_OAc*Ka*10^pH/(1+Ka*10^pH))</f>
        <v>4.714201511293744E-2</v>
      </c>
      <c r="AJ268" s="19">
        <f>ABS(Ct_Na+10^-pH-Kw*10^pH-Ct_Cl-Ct_OAc*Ka*10^pH/(1+Ka*10^pH))</f>
        <v>4.8196307477060552E-2</v>
      </c>
      <c r="AK268" s="19">
        <f>ABS(Ct_Na+10^-pH-Kw*10^pH-Ct_Cl-Ct_OAc*Ka*10^pH/(1+Ka*10^pH))</f>
        <v>4.9212261937033763E-2</v>
      </c>
      <c r="AL268" s="19">
        <f>ABS(Ct_Na+10^-pH-Kw*10^pH-Ct_Cl-Ct_OAc*Ka*10^pH/(1+Ka*10^pH))</f>
        <v>5.0191932309150769E-2</v>
      </c>
      <c r="AM268" s="19">
        <f>ABS(Ct_Na+10^-pH-Kw*10^pH-Ct_Cl-Ct_OAc*Ka*10^pH/(1+Ka*10^pH))</f>
        <v>5.1137228282246136E-2</v>
      </c>
      <c r="AN268" s="19">
        <f>ABS(Ct_Na+10^-pH-Kw*10^pH-Ct_Cl-Ct_OAc*Ka*10^pH/(1+Ka*10^pH))</f>
        <v>5.204992784247614E-2</v>
      </c>
      <c r="AO268" s="19">
        <f>ABS(Ct_Na+10^-pH-Kw*10^pH-Ct_Cl-Ct_OAc*Ka*10^pH/(1+Ka*10^pH))</f>
        <v>5.2931688434562751E-2</v>
      </c>
      <c r="AP268" s="19">
        <f>ABS(Ct_Na+10^-pH-Kw*10^pH-Ct_Cl-Ct_OAc*Ka*10^pH/(1+Ka*10^pH))</f>
        <v>5.3784057006913147E-2</v>
      </c>
      <c r="AQ268" s="19">
        <f>ABS(Ct_Na+10^-pH-Kw*10^pH-Ct_Cl-Ct_OAc*Ka*10^pH/(1+Ka*10^pH))</f>
        <v>5.4608479068694663E-2</v>
      </c>
      <c r="AR268" s="19">
        <f>ABS(Ct_Na+10^-pH-Kw*10^pH-Ct_Cl-Ct_OAc*Ka*10^pH/(1+Ka*10^pH))</f>
        <v>5.5406306870418739E-2</v>
      </c>
      <c r="AS268" s="19">
        <f>ABS(Ct_Na+10^-pH-Kw*10^pH-Ct_Cl-Ct_OAc*Ka*10^pH/(1+Ka*10^pH))</f>
        <v>5.6178806805421387E-2</v>
      </c>
      <c r="AT268" s="19">
        <f>ABS(Ct_Na+10^-pH-Kw*10^pH-Ct_Cl-Ct_OAc*Ka*10^pH/(1+Ka*10^pH))</f>
        <v>5.6927166117455227E-2</v>
      </c>
      <c r="AU268" s="19">
        <f>ABS(Ct_Na+10^-pH-Kw*10^pH-Ct_Cl-Ct_OAc*Ka*10^pH/(1+Ka*10^pH))</f>
        <v>5.7652498989118769E-2</v>
      </c>
      <c r="AV268" s="19">
        <f>ABS(Ct_Na+10^-pH-Kw*10^pH-Ct_Cl-Ct_OAc*Ka*10^pH/(1+Ka*10^pH))</f>
        <v>5.8355852076792551E-2</v>
      </c>
      <c r="AW268" s="19">
        <f>ABS(Ct_Na+10^-pH-Kw*10^pH-Ct_Cl-Ct_OAc*Ka*10^pH/(1+Ka*10^pH))</f>
        <v>5.9038209549908863E-2</v>
      </c>
      <c r="AX268" s="19">
        <f>ABS(Ct_Na+10^-pH-Kw*10^pH-Ct_Cl-Ct_OAc*Ka*10^pH/(1+Ka*10^pH))</f>
        <v>5.9700497685580597E-2</v>
      </c>
      <c r="AY268" s="19">
        <f>ABS(Ct_Na+10^-pH-Kw*10^pH-Ct_Cl-Ct_OAc*Ka*10^pH/(1+Ka*10^pH))</f>
        <v>6.0343589063696627E-2</v>
      </c>
      <c r="AZ268" s="19">
        <f>ABS(Ct_Na+10^-pH-Kw*10^pH-Ct_Cl-Ct_OAc*Ka*10^pH/(1+Ka*10^pH))</f>
        <v>6.0968306402437909E-2</v>
      </c>
      <c r="BA268" s="19">
        <f>ABS(Ct_Na+10^-pH-Kw*10^pH-Ct_Cl-Ct_OAc*Ka*10^pH/(1+Ka*10^pH))</f>
        <v>6.1575426069665339E-2</v>
      </c>
      <c r="BB268" s="19">
        <f>ABS(Ct_Na+10^-pH-Kw*10^pH-Ct_Cl-Ct_OAc*Ka*10^pH/(1+Ka*10^pH))</f>
        <v>6.2165681301692019E-2</v>
      </c>
      <c r="BC268" s="19">
        <f>ABS(Ct_Na+10^-pH-Kw*10^pH-Ct_Cl-Ct_OAc*Ka*10^pH/(1+Ka*10^pH))</f>
        <v>6.2739765157498822E-2</v>
      </c>
      <c r="BD268" s="19">
        <f>ABS(Ct_Na+10^-pH-Kw*10^pH-Ct_Cl-Ct_OAc*Ka*10^pH/(1+Ka*10^pH))</f>
        <v>6.3298333233418907E-2</v>
      </c>
      <c r="BE268" s="19">
        <f>ABS(Ct_Na+10^-pH-Kw*10^pH-Ct_Cl-Ct_OAc*Ka*10^pH/(1+Ka*10^pH))</f>
        <v>6.3842006160647793E-2</v>
      </c>
      <c r="BF268" s="19">
        <f>ABS(Ct_Na+10^-pH-Kw*10^pH-Ct_Cl-Ct_OAc*Ka*10^pH/(1+Ka*10^pH))</f>
        <v>6.4371371905581204E-2</v>
      </c>
      <c r="BG268" s="19">
        <f>ABS(Ct_Na+10^-pH-Kw*10^pH-Ct_Cl-Ct_OAc*Ka*10^pH/(1+Ka*10^pH))</f>
        <v>6.4886987890905939E-2</v>
      </c>
      <c r="BH268" s="19">
        <f>ABS(Ct_Na+10^-pH-Kw*10^pH-Ct_Cl-Ct_OAc*Ka*10^pH/(1+Ka*10^pH))</f>
        <v>6.5389382953530056E-2</v>
      </c>
      <c r="BI268" s="19">
        <f>ABS(Ct_Na+10^-pH-Kw*10^pH-Ct_Cl-Ct_OAc*Ka*10^pH/(1+Ka*10^pH))</f>
        <v>6.5879059153809261E-2</v>
      </c>
      <c r="BJ268" s="19">
        <f>ABS(Ct_Na+10^-pH-Kw*10^pH-Ct_Cl-Ct_OAc*Ka*10^pH/(1+Ka*10^pH))</f>
        <v>6.6356493449081469E-2</v>
      </c>
      <c r="BK268" s="19">
        <f>ABS(Ct_Na+10^-pH-Kw*10^pH-Ct_Cl-Ct_OAc*Ka*10^pH/(1+Ka*10^pH))</f>
        <v>6.6822139243235851E-2</v>
      </c>
      <c r="BL268" s="19">
        <f>ABS(Ct_Na+10^-pH-Kw*10^pH-Ct_Cl-Ct_OAc*Ka*10^pH/(1+Ka*10^pH))</f>
        <v>6.7276427822898652E-2</v>
      </c>
      <c r="BM268" s="19">
        <f>ABS(Ct_Na+10^-pH-Kw*10^pH-Ct_Cl-Ct_OAc*Ka*10^pH/(1+Ka*10^pH))</f>
        <v>6.7719769689798523E-2</v>
      </c>
      <c r="BN268" s="19">
        <f>ABS(Ct_Na+10^-pH-Kw*10^pH-Ct_Cl-Ct_OAc*Ka*10^pH/(1+Ka*10^pH))</f>
        <v>6.8152555797962658E-2</v>
      </c>
      <c r="BO268" s="19">
        <f>ABS(Ct_Na+10^-pH-Kw*10^pH-Ct_Cl-Ct_OAc*Ka*10^pH/(1+Ka*10^pH))</f>
        <v>6.8575158703581746E-2</v>
      </c>
      <c r="BP268" s="19">
        <f>ABS(Ct_Na+10^-pH-Kw*10^pH-Ct_Cl-Ct_OAc*Ka*10^pH/(1+Ka*10^pH))</f>
        <v>6.8987933634651569E-2</v>
      </c>
      <c r="BQ268" s="19">
        <f>ABS(Ct_Na+10^-pH-Kw*10^pH-Ct_Cl-Ct_OAc*Ka*10^pH/(1+Ka*10^pH))</f>
        <v>6.9391219486846234E-2</v>
      </c>
      <c r="BR268" s="19">
        <f>ABS(Ct_Na+10^-pH-Kw*10^pH-Ct_Cl-Ct_OAc*Ka*10^pH/(1+Ka*10^pH))</f>
        <v>6.9785339751490996E-2</v>
      </c>
      <c r="BS268" s="19">
        <f>ABS(Ct_Na+10^-pH-Kw*10^pH-Ct_Cl-Ct_OAc*Ka*10^pH/(1+Ka*10^pH))</f>
        <v>7.0170603380975222E-2</v>
      </c>
      <c r="BT268" s="19">
        <f>ABS(Ct_Na+10^-pH-Kw*10^pH-Ct_Cl-Ct_OAc*Ka*10^pH/(1+Ka*10^pH))</f>
        <v>7.0547305596470905E-2</v>
      </c>
      <c r="BU268" s="19">
        <f>ABS(Ct_Na+10^-pH-Kw*10^pH-Ct_Cl-Ct_OAc*Ka*10^pH/(1+Ka*10^pH))</f>
        <v>7.0915728642395245E-2</v>
      </c>
      <c r="BV268" s="19">
        <f>ABS(Ct_Na+10^-pH-Kw*10^pH-Ct_Cl-Ct_OAc*Ka*10^pH/(1+Ka*10^pH))</f>
        <v>7.1276142491669053E-2</v>
      </c>
      <c r="BW268" s="19">
        <f>ABS(Ct_Na+10^-pH-Kw*10^pH-Ct_Cl-Ct_OAc*Ka*10^pH/(1+Ka*10^pH))</f>
        <v>7.1628805505474638E-2</v>
      </c>
      <c r="BX268" s="19">
        <f>ABS(Ct_Na+10^-pH-Kw*10^pH-Ct_Cl-Ct_OAc*Ka*10^pH/(1+Ka*10^pH))</f>
        <v>7.1973965050901353E-2</v>
      </c>
      <c r="BY268" s="19">
        <f>ABS(Ct_Na+10^-pH-Kw*10^pH-Ct_Cl-Ct_OAc*Ka*10^pH/(1+Ka*10^pH))</f>
        <v>7.2311858079582236E-2</v>
      </c>
      <c r="BZ268" s="19">
        <f>ABS(Ct_Na+10^-pH-Kw*10^pH-Ct_Cl-Ct_OAc*Ka*10^pH/(1+Ka*10^pH))</f>
        <v>7.264271167016563E-2</v>
      </c>
      <c r="CA268" s="19">
        <f>ABS(Ct_Na+10^-pH-Kw*10^pH-Ct_Cl-Ct_OAc*Ka*10^pH/(1+Ka*10^pH))</f>
        <v>7.2966743537231801E-2</v>
      </c>
      <c r="CB268" s="19">
        <f>ABS(Ct_Na+10^-pH-Kw*10^pH-Ct_Cl-Ct_OAc*Ka*10^pH/(1+Ka*10^pH))</f>
        <v>7.3284162509051759E-2</v>
      </c>
      <c r="CC268" s="19">
        <f>ABS(Ct_Na+10^-pH-Kw*10^pH-Ct_Cl-Ct_OAc*Ka*10^pH/(1+Ka*10^pH))</f>
        <v>7.3595168976390513E-2</v>
      </c>
      <c r="CD268" s="19">
        <f>ABS(Ct_Na+10^-pH-Kw*10^pH-Ct_Cl-Ct_OAc*Ka*10^pH/(1+Ka*10^pH))</f>
        <v>7.3899955314382454E-2</v>
      </c>
      <c r="CE268" s="19">
        <f>ABS(Ct_Na+10^-pH-Kw*10^pH-Ct_Cl-Ct_OAc*Ka*10^pH/(1+Ka*10^pH))</f>
        <v>7.419870627934487E-2</v>
      </c>
      <c r="CF268" s="19">
        <f>ABS(Ct_Na+10^-pH-Kw*10^pH-Ct_Cl-Ct_OAc*Ka*10^pH/(1+Ka*10^pH))</f>
        <v>7.4491599382249196E-2</v>
      </c>
      <c r="CG268" s="19">
        <f>ABS(Ct_Na+10^-pH-Kw*10^pH-Ct_Cl-Ct_OAc*Ka*10^pH/(1+Ka*10^pH))</f>
        <v>7.4778805240436938E-2</v>
      </c>
      <c r="CH268" s="19">
        <f>ABS(Ct_Na+10^-pH-Kw*10^pH-Ct_Cl-Ct_OAc*Ka*10^pH/(1+Ka*10^pH))</f>
        <v>7.5060487909044141E-2</v>
      </c>
      <c r="CI268" s="19">
        <f>ABS(Ct_Na+10^-pH-Kw*10^pH-Ct_Cl-Ct_OAc*Ka*10^pH/(1+Ka*10^pH))</f>
        <v>7.5336805193487399E-2</v>
      </c>
      <c r="CJ268" s="19">
        <f>ABS(Ct_Na+10^-pH-Kw*10^pH-Ct_Cl-Ct_OAc*Ka*10^pH/(1+Ka*10^pH))</f>
        <v>7.560790894426192E-2</v>
      </c>
      <c r="CK268" s="19">
        <f>ABS(Ct_Na+10^-pH-Kw*10^pH-Ct_Cl-Ct_OAc*Ka*10^pH/(1+Ka*10^pH))</f>
        <v>7.58739453352089E-2</v>
      </c>
      <c r="CL268" s="19">
        <f>ABS(Ct_Na+10^-pH-Kw*10^pH-Ct_Cl-Ct_OAc*Ka*10^pH/(1+Ka*10^pH))</f>
        <v>7.61350551263235E-2</v>
      </c>
      <c r="CM268" s="19">
        <f>ABS(Ct_Na+10^-pH-Kw*10^pH-Ct_Cl-Ct_OAc*Ka*10^pH/(1+Ka*10^pH))</f>
        <v>7.639137391209655E-2</v>
      </c>
      <c r="CN268" s="19">
        <f>ABS(Ct_Na+10^-pH-Kw*10^pH-Ct_Cl-Ct_OAc*Ka*10^pH/(1+Ka*10^pH))</f>
        <v>7.6643032356310078E-2</v>
      </c>
      <c r="CO268" s="19">
        <f>ABS(Ct_Na+10^-pH-Kw*10^pH-Ct_Cl-Ct_OAc*Ka*10^pH/(1+Ka*10^pH))</f>
        <v>7.6890156414141403E-2</v>
      </c>
      <c r="CP268" s="19">
        <f>ABS(Ct_Na+10^-pH-Kw*10^pH-Ct_Cl-Ct_OAc*Ka*10^pH/(1+Ka*10^pH))</f>
        <v>7.7132867542368602E-2</v>
      </c>
      <c r="CQ268" s="19">
        <f>ABS(Ct_Na+10^-pH-Kw*10^pH-Ct_Cl-Ct_OAc*Ka*10^pH/(1+Ka*10^pH))</f>
        <v>7.7371282898414787E-2</v>
      </c>
      <c r="CR268" s="19">
        <f>ABS(Ct_Na+10^-pH-Kw*10^pH-Ct_Cl-Ct_OAc*Ka*10^pH/(1+Ka*10^pH))</f>
        <v>7.7605515528916286E-2</v>
      </c>
      <c r="CS268" s="19">
        <f>ABS(Ct_Na+10^-pH-Kw*10^pH-Ct_Cl-Ct_OAc*Ka*10^pH/(1+Ka*10^pH))</f>
        <v>7.7835674548452527E-2</v>
      </c>
      <c r="CT268" s="19">
        <f>ABS(Ct_Na+10^-pH-Kw*10^pH-Ct_Cl-Ct_OAc*Ka*10^pH/(1+Ka*10^pH))</f>
        <v>7.8061865309031281E-2</v>
      </c>
      <c r="CU268" s="19">
        <f>ABS(Ct_Na+10^-pH-Kw*10^pH-Ct_Cl-Ct_OAc*Ka*10^pH/(1+Ka*10^pH))</f>
        <v>7.8284189560882178E-2</v>
      </c>
      <c r="CV268" s="19">
        <f>ABS(Ct_Na+10^-pH-Kw*10^pH-Ct_Cl-Ct_OAc*Ka*10^pH/(1+Ka*10^pH))</f>
        <v>7.8502745605074586E-2</v>
      </c>
      <c r="CW268" s="19">
        <f>ABS(Ct_Na+10^-pH-Kw*10^pH-Ct_Cl-Ct_OAc*Ka*10^pH/(1+Ka*10^pH))</f>
        <v>7.871762843844024E-2</v>
      </c>
      <c r="CX268" s="19">
        <f>ABS(Ct_Na+10^-pH-Kw*10^pH-Ct_Cl-Ct_OAc*Ka*10^pH/(1+Ka*10^pH))</f>
        <v>7.8928929891249777E-2</v>
      </c>
    </row>
    <row r="269" spans="1:102">
      <c r="A269" s="24">
        <v>2.4</v>
      </c>
      <c r="B269" s="19">
        <f>ABS(Ct_Na+10^-pH-Kw*10^pH-Ct_Cl-Ct_OAc*Ka*10^pH/(1+Ka*10^pH))</f>
        <v>4.6908322702400307E-2</v>
      </c>
      <c r="C269" s="19">
        <f>ABS(Ct_Na+10^-pH-Kw*10^pH-Ct_Cl-Ct_OAc*Ka*10^pH/(1+Ka*10^pH))</f>
        <v>3.9723113444999195E-2</v>
      </c>
      <c r="D269" s="19">
        <f>ABS(Ct_Na+10^-pH-Kw*10^pH-Ct_Cl-Ct_OAc*Ka*10^pH/(1+Ka*10^pH))</f>
        <v>3.3191105029180004E-2</v>
      </c>
      <c r="E269" s="19">
        <f>ABS(Ct_Na+10^-pH-Kw*10^pH-Ct_Cl-Ct_OAc*Ka*10^pH/(1+Ka*10^pH))</f>
        <v>2.7227097345171172E-2</v>
      </c>
      <c r="F269" s="19">
        <f>ABS(Ct_Na+10^-pH-Kw*10^pH-Ct_Cl-Ct_OAc*Ka*10^pH/(1+Ka*10^pH))</f>
        <v>2.1760090301496407E-2</v>
      </c>
      <c r="G269" s="19">
        <f>ABS(Ct_Na+10^-pH-Kw*10^pH-Ct_Cl-Ct_OAc*Ka*10^pH/(1+Ka*10^pH))</f>
        <v>1.6730443821315631E-2</v>
      </c>
      <c r="H269" s="19">
        <f>ABS(Ct_Na+10^-pH-Kw*10^pH-Ct_Cl-Ct_OAc*Ka*10^pH/(1+Ka*10^pH))</f>
        <v>1.2087693224225676E-2</v>
      </c>
      <c r="I269" s="19">
        <f>ABS(Ct_Na+10^-pH-Kw*10^pH-Ct_Cl-Ct_OAc*Ka*10^pH/(1+Ka*10^pH))</f>
        <v>7.7888500787720132E-3</v>
      </c>
      <c r="J269" s="19">
        <f>ABS(Ct_Na+10^-pH-Kw*10^pH-Ct_Cl-Ct_OAc*Ka*10^pH/(1+Ka*10^pH))</f>
        <v>3.7970671579936233E-3</v>
      </c>
      <c r="K269" s="19">
        <f>ABS(Ct_Na+10^-pH-Kw*10^pH-Ct_Cl-Ct_OAc*Ka*10^pH/(1+Ka*10^pH))</f>
        <v>8.0579611062010239E-5</v>
      </c>
      <c r="L269" s="19">
        <f>ABS(Ct_Na+10^-pH-Kw*10^pH-Ct_Cl-Ct_OAc*Ka*10^pH/(1+Ka*10^pH))</f>
        <v>3.3881420994074929E-3</v>
      </c>
      <c r="M269" s="19">
        <f>ABS(Ct_Na+10^-pH-Kw*10^pH-Ct_Cl-Ct_OAc*Ka*10^pH/(1+Ka*10^pH))</f>
        <v>6.6330753124273518E-3</v>
      </c>
      <c r="N269" s="19">
        <f>ABS(Ct_Na+10^-pH-Kw*10^pH-Ct_Cl-Ct_OAc*Ka*10^pH/(1+Ka*10^pH))</f>
        <v>9.6752001996334731E-3</v>
      </c>
      <c r="O269" s="19">
        <f>ABS(Ct_Na+10^-pH-Kw*10^pH-Ct_Cl-Ct_OAc*Ka*10^pH/(1+Ka*10^pH))</f>
        <v>1.2532953881554362E-2</v>
      </c>
      <c r="P269" s="19">
        <f>ABS(Ct_Na+10^-pH-Kw*10^pH-Ct_Cl-Ct_OAc*Ka*10^pH/(1+Ka*10^pH))</f>
        <v>1.5222604405715217E-2</v>
      </c>
      <c r="Q269" s="19">
        <f>ABS(Ct_Na+10^-pH-Kw*10^pH-Ct_Cl-Ct_OAc*Ka*10^pH/(1+Ka*10^pH))</f>
        <v>1.7758560614209721E-2</v>
      </c>
      <c r="R269" s="19">
        <f>ABS(Ct_Na+10^-pH-Kw*10^pH-Ct_Cl-Ct_OAc*Ka*10^pH/(1+Ka*10^pH))</f>
        <v>2.0153630366676757E-2</v>
      </c>
      <c r="S269" s="19">
        <f>ABS(Ct_Na+10^-pH-Kw*10^pH-Ct_Cl-Ct_OAc*Ka*10^pH/(1+Ka*10^pH))</f>
        <v>2.2419236889280717E-2</v>
      </c>
      <c r="T269" s="19">
        <f>ABS(Ct_Na+10^-pH-Kw*10^pH-Ct_Cl-Ct_OAc*Ka*10^pH/(1+Ka*10^pH))</f>
        <v>2.4565600963326564E-2</v>
      </c>
      <c r="U269" s="19">
        <f>ABS(Ct_Na+10^-pH-Kw*10^pH-Ct_Cl-Ct_OAc*Ka*10^pH/(1+Ka*10^pH))</f>
        <v>2.660189508485725E-2</v>
      </c>
      <c r="V269" s="19">
        <f>ABS(Ct_Na+10^-pH-Kw*10^pH-Ct_Cl-Ct_OAc*Ka*10^pH/(1+Ka*10^pH))</f>
        <v>2.8536374500311393E-2</v>
      </c>
      <c r="W269" s="19">
        <f>ABS(Ct_Na+10^-pH-Kw*10^pH-Ct_Cl-Ct_OAc*Ka*10^pH/(1+Ka*10^pH))</f>
        <v>3.0376489066231197E-2</v>
      </c>
      <c r="X269" s="19">
        <f>ABS(Ct_Na+10^-pH-Kw*10^pH-Ct_Cl-Ct_OAc*Ka*10^pH/(1+Ka*10^pH))</f>
        <v>3.2128979129011942E-2</v>
      </c>
      <c r="Y269" s="19">
        <f>ABS(Ct_Na+10^-pH-Kw*10^pH-Ct_Cl-Ct_OAc*Ka*10^pH/(1+Ka*10^pH))</f>
        <v>3.3799958026081982E-2</v>
      </c>
      <c r="Z269" s="19">
        <f>ABS(Ct_Na+10^-pH-Kw*10^pH-Ct_Cl-Ct_OAc*Ka*10^pH/(1+Ka*10^pH))</f>
        <v>3.5394983336921551E-2</v>
      </c>
      <c r="AA269" s="19">
        <f>ABS(Ct_Na+10^-pH-Kw*10^pH-Ct_Cl-Ct_OAc*Ka*10^pH/(1+Ka*10^pH))</f>
        <v>3.6919118633946028E-2</v>
      </c>
      <c r="AB269" s="19">
        <f>ABS(Ct_Na+10^-pH-Kw*10^pH-Ct_Cl-Ct_OAc*Ka*10^pH/(1+Ka*10^pH))</f>
        <v>3.8376987178925952E-2</v>
      </c>
      <c r="AC269" s="19">
        <f>ABS(Ct_Na+10^-pH-Kw*10^pH-Ct_Cl-Ct_OAc*Ka*10^pH/(1+Ka*10^pH))</f>
        <v>3.9772818764545047E-2</v>
      </c>
      <c r="AD269" s="19">
        <f>ABS(Ct_Na+10^-pH-Kw*10^pH-Ct_Cl-Ct_OAc*Ka*10^pH/(1+Ka*10^pH))</f>
        <v>4.111049070076335E-2</v>
      </c>
      <c r="AE269" s="19">
        <f>ABS(Ct_Na+10^-pH-Kw*10^pH-Ct_Cl-Ct_OAc*Ka*10^pH/(1+Ka*10^pH))</f>
        <v>4.239356378244212E-2</v>
      </c>
      <c r="AF269" s="19">
        <f>ABS(Ct_Na+10^-pH-Kw*10^pH-Ct_Cl-Ct_OAc*Ka*10^pH/(1+Ka*10^pH))</f>
        <v>4.3625313940853741E-2</v>
      </c>
      <c r="AG269" s="19">
        <f>ABS(Ct_Na+10^-pH-Kw*10^pH-Ct_Cl-Ct_OAc*Ka*10^pH/(1+Ka*10^pH))</f>
        <v>4.480876017148451E-2</v>
      </c>
      <c r="AH269" s="19">
        <f>ABS(Ct_Na+10^-pH-Kw*10^pH-Ct_Cl-Ct_OAc*Ka*10^pH/(1+Ka*10^pH))</f>
        <v>4.5946689239398708E-2</v>
      </c>
      <c r="AI269" s="19">
        <f>ABS(Ct_Na+10^-pH-Kw*10^pH-Ct_Cl-Ct_OAc*Ka*10^pH/(1+Ka*10^pH))</f>
        <v>4.704167758776899E-2</v>
      </c>
      <c r="AJ269" s="19">
        <f>ABS(Ct_Na+10^-pH-Kw*10^pH-Ct_Cl-Ct_OAc*Ka*10^pH/(1+Ka*10^pH))</f>
        <v>4.8096110812125531E-2</v>
      </c>
      <c r="AK269" s="19">
        <f>ABS(Ct_Na+10^-pH-Kw*10^pH-Ct_Cl-Ct_OAc*Ka*10^pH/(1+Ka*10^pH))</f>
        <v>4.9112201010141861E-2</v>
      </c>
      <c r="AL269" s="19">
        <f>ABS(Ct_Na+10^-pH-Kw*10^pH-Ct_Cl-Ct_OAc*Ka*10^pH/(1+Ka*10^pH))</f>
        <v>5.0092002272514737E-2</v>
      </c>
      <c r="AM269" s="19">
        <f>ABS(Ct_Na+10^-pH-Kw*10^pH-Ct_Cl-Ct_OAc*Ka*10^pH/(1+Ka*10^pH))</f>
        <v>5.1037424543225414E-2</v>
      </c>
      <c r="AN269" s="19">
        <f>ABS(Ct_Na+10^-pH-Kw*10^pH-Ct_Cl-Ct_OAc*Ka*10^pH/(1+Ka*10^pH))</f>
        <v>5.1950246045980544E-2</v>
      </c>
      <c r="AO269" s="19">
        <f>ABS(Ct_Na+10^-pH-Kw*10^pH-Ct_Cl-Ct_OAc*Ka*10^pH/(1+Ka*10^pH))</f>
        <v>5.2832124446947362E-2</v>
      </c>
      <c r="AP269" s="19">
        <f>ABS(Ct_Na+10^-pH-Kw*10^pH-Ct_Cl-Ct_OAc*Ka*10^pH/(1+Ka*10^pH))</f>
        <v>5.3684606901215293E-2</v>
      </c>
      <c r="AQ269" s="19">
        <f>ABS(Ct_Na+10^-pH-Kw*10^pH-Ct_Cl-Ct_OAc*Ka*10^pH/(1+Ka*10^pH))</f>
        <v>5.4509139111080983E-2</v>
      </c>
      <c r="AR269" s="19">
        <f>ABS(Ct_Na+10^-pH-Kw*10^pH-Ct_Cl-Ct_OAc*Ka*10^pH/(1+Ka*10^pH))</f>
        <v>5.5307073507725228E-2</v>
      </c>
      <c r="AS269" s="19">
        <f>ABS(Ct_Na+10^-pH-Kw*10^pH-Ct_Cl-Ct_OAc*Ka*10^pH/(1+Ka*10^pH))</f>
        <v>5.6079676653682325E-2</v>
      </c>
      <c r="AT269" s="19">
        <f>ABS(Ct_Na+10^-pH-Kw*10^pH-Ct_Cl-Ct_OAc*Ka*10^pH/(1+Ka*10^pH))</f>
        <v>5.6828135951328282E-2</v>
      </c>
      <c r="AU269" s="19">
        <f>ABS(Ct_Na+10^-pH-Kw*10^pH-Ct_Cl-Ct_OAc*Ka*10^pH/(1+Ka*10^pH))</f>
        <v>5.7553565732123571E-2</v>
      </c>
      <c r="AV269" s="19">
        <f>ABS(Ct_Na+10^-pH-Kw*10^pH-Ct_Cl-Ct_OAc*Ka*10^pH/(1+Ka*10^pH))</f>
        <v>5.8257012792288745E-2</v>
      </c>
      <c r="AW269" s="19">
        <f>ABS(Ct_Na+10^-pH-Kw*10^pH-Ct_Cl-Ct_OAc*Ka*10^pH/(1+Ka*10^pH))</f>
        <v>5.8939461432747448E-2</v>
      </c>
      <c r="AX269" s="19">
        <f>ABS(Ct_Na+10^-pH-Kw*10^pH-Ct_Cl-Ct_OAc*Ka*10^pH/(1+Ka*10^pH))</f>
        <v>5.9601838054369159E-2</v>
      </c>
      <c r="AY269" s="19">
        <f>ABS(Ct_Na+10^-pH-Kw*10^pH-Ct_Cl-Ct_OAc*Ka*10^pH/(1+Ka*10^pH))</f>
        <v>6.0245015353625017E-2</v>
      </c>
      <c r="AZ269" s="19">
        <f>ABS(Ct_Na+10^-pH-Kw*10^pH-Ct_Cl-Ct_OAc*Ka*10^pH/(1+Ka*10^pH))</f>
        <v>6.0869816158616419E-2</v>
      </c>
      <c r="BA269" s="19">
        <f>ABS(Ct_Na+10^-pH-Kw*10^pH-Ct_Cl-Ct_OAc*Ka*10^pH/(1+Ka*10^pH))</f>
        <v>6.1477016940931987E-2</v>
      </c>
      <c r="BB269" s="19">
        <f>ABS(Ct_Na+10^-pH-Kw*10^pH-Ct_Cl-Ct_OAc*Ka*10^pH/(1+Ka*10^pH))</f>
        <v>6.2067351034849914E-2</v>
      </c>
      <c r="BC269" s="19">
        <f>ABS(Ct_Na+10^-pH-Kw*10^pH-Ct_Cl-Ct_OAc*Ka*10^pH/(1+Ka*10^pH))</f>
        <v>6.264151159194821E-2</v>
      </c>
      <c r="BD269" s="19">
        <f>ABS(Ct_Na+10^-pH-Kw*10^pH-Ct_Cl-Ct_OAc*Ka*10^pH/(1+Ka*10^pH))</f>
        <v>6.3200154296151903E-2</v>
      </c>
      <c r="BE269" s="19">
        <f>ABS(Ct_Na+10^-pH-Kw*10^pH-Ct_Cl-Ct_OAc*Ka*10^pH/(1+Ka*10^pH))</f>
        <v>6.3743899861576844E-2</v>
      </c>
      <c r="BF269" s="19">
        <f>ABS(Ct_Na+10^-pH-Kw*10^pH-Ct_Cl-Ct_OAc*Ka*10^pH/(1+Ka*10^pH))</f>
        <v>6.4273336333174835E-2</v>
      </c>
      <c r="BG269" s="19">
        <f>ABS(Ct_Na+10^-pH-Kw*10^pH-Ct_Cl-Ct_OAc*Ka*10^pH/(1+Ka*10^pH))</f>
        <v>6.4789021208107908E-2</v>
      </c>
      <c r="BH269" s="19">
        <f>ABS(Ct_Na+10^-pH-Kw*10^pH-Ct_Cl-Ct_OAc*Ka*10^pH/(1+Ka*10^pH))</f>
        <v>6.529148339394017E-2</v>
      </c>
      <c r="BI269" s="19">
        <f>ABS(Ct_Na+10^-pH-Kw*10^pH-Ct_Cl-Ct_OAc*Ka*10^pH/(1+Ka*10^pH))</f>
        <v>6.5781225018105779E-2</v>
      </c>
      <c r="BJ269" s="19">
        <f>ABS(Ct_Na+10^-pH-Kw*10^pH-Ct_Cl-Ct_OAc*Ka*10^pH/(1+Ka*10^pH))</f>
        <v>6.625872310166725E-2</v>
      </c>
      <c r="BK269" s="19">
        <f>ABS(Ct_Na+10^-pH-Kw*10^pH-Ct_Cl-Ct_OAc*Ka*10^pH/(1+Ka*10^pH))</f>
        <v>6.6724431109091389E-2</v>
      </c>
      <c r="BL269" s="19">
        <f>ABS(Ct_Na+10^-pH-Kw*10^pH-Ct_Cl-Ct_OAc*Ka*10^pH/(1+Ka*10^pH))</f>
        <v>6.7178780384627143E-2</v>
      </c>
      <c r="BM269" s="19">
        <f>ABS(Ct_Na+10^-pH-Kw*10^pH-Ct_Cl-Ct_OAc*Ka*10^pH/(1+Ka*10^pH))</f>
        <v>6.762218148484879E-2</v>
      </c>
      <c r="BN269" s="19">
        <f>ABS(Ct_Na+10^-pH-Kw*10^pH-Ct_Cl-Ct_OAc*Ka*10^pH/(1+Ka*10^pH))</f>
        <v>6.8055025416017531E-2</v>
      </c>
      <c r="BO269" s="19">
        <f>ABS(Ct_Na+10^-pH-Kw*10^pH-Ct_Cl-Ct_OAc*Ka*10^pH/(1+Ka*10^pH))</f>
        <v>6.8477684784099935E-2</v>
      </c>
      <c r="BP269" s="19">
        <f>ABS(Ct_Na+10^-pH-Kw*10^pH-Ct_Cl-Ct_OAc*Ka*10^pH/(1+Ka*10^pH))</f>
        <v>6.8890514864552527E-2</v>
      </c>
      <c r="BQ269" s="19">
        <f>ABS(Ct_Na+10^-pH-Kw*10^pH-Ct_Cl-Ct_OAc*Ka*10^pH/(1+Ka*10^pH))</f>
        <v>6.9293854598328056E-2</v>
      </c>
      <c r="BR269" s="19">
        <f>ABS(Ct_Na+10^-pH-Kw*10^pH-Ct_Cl-Ct_OAc*Ka*10^pH/(1+Ka*10^pH))</f>
        <v>6.9688027519972315E-2</v>
      </c>
      <c r="BS269" s="19">
        <f>ABS(Ct_Na+10^-pH-Kw*10^pH-Ct_Cl-Ct_OAc*Ka*10^pH/(1+Ka*10^pH))</f>
        <v>7.0073342623152665E-2</v>
      </c>
      <c r="BT269" s="19">
        <f>ABS(Ct_Na+10^-pH-Kw*10^pH-Ct_Cl-Ct_OAc*Ka*10^pH/(1+Ka*10^pH))</f>
        <v>7.045009516848455E-2</v>
      </c>
      <c r="BU269" s="19">
        <f>ABS(Ct_Na+10^-pH-Kw*10^pH-Ct_Cl-Ct_OAc*Ka*10^pH/(1+Ka*10^pH))</f>
        <v>7.0818567438094865E-2</v>
      </c>
      <c r="BV269" s="19">
        <f>ABS(Ct_Na+10^-pH-Kw*10^pH-Ct_Cl-Ct_OAc*Ka*10^pH/(1+Ka*10^pH))</f>
        <v>7.1179029440974512E-2</v>
      </c>
      <c r="BW269" s="19">
        <f>ABS(Ct_Na+10^-pH-Kw*10^pH-Ct_Cl-Ct_OAc*Ka*10^pH/(1+Ka*10^pH))</f>
        <v>7.1531739572824521E-2</v>
      </c>
      <c r="BX269" s="19">
        <f>ABS(Ct_Na+10^-pH-Kw*10^pH-Ct_Cl-Ct_OAc*Ka*10^pH/(1+Ka*10^pH))</f>
        <v>7.1876945233784073E-2</v>
      </c>
      <c r="BY269" s="19">
        <f>ABS(Ct_Na+10^-pH-Kw*10^pH-Ct_Cl-Ct_OAc*Ka*10^pH/(1+Ka*10^pH))</f>
        <v>7.2214883407144465E-2</v>
      </c>
      <c r="BZ269" s="19">
        <f>ABS(Ct_Na+10^-pH-Kw*10^pH-Ct_Cl-Ct_OAc*Ka*10^pH/(1+Ka*10^pH))</f>
        <v>7.2545781201893214E-2</v>
      </c>
      <c r="CA269" s="19">
        <f>ABS(Ct_Na+10^-pH-Kw*10^pH-Ct_Cl-Ct_OAc*Ka*10^pH/(1+Ka*10^pH))</f>
        <v>7.2869856361698668E-2</v>
      </c>
      <c r="CB269" s="19">
        <f>ABS(Ct_Na+10^-pH-Kw*10^pH-Ct_Cl-Ct_OAc*Ka*10^pH/(1+Ka*10^pH))</f>
        <v>7.3187317742732599E-2</v>
      </c>
      <c r="CC269" s="19">
        <f>ABS(Ct_Na+10^-pH-Kw*10^pH-Ct_Cl-Ct_OAc*Ka*10^pH/(1+Ka*10^pH))</f>
        <v>7.3498365762533532E-2</v>
      </c>
      <c r="CD269" s="19">
        <f>ABS(Ct_Na+10^-pH-Kw*10^pH-Ct_Cl-Ct_OAc*Ka*10^pH/(1+Ka*10^pH))</f>
        <v>7.380319282193841E-2</v>
      </c>
      <c r="CE269" s="19">
        <f>ABS(Ct_Na+10^-pH-Kw*10^pH-Ct_Cl-Ct_OAc*Ka*10^pH/(1+Ka*10^pH))</f>
        <v>7.4101983701949162E-2</v>
      </c>
      <c r="CF269" s="19">
        <f>ABS(Ct_Na+10^-pH-Kw*10^pH-Ct_Cl-Ct_OAc*Ka*10^pH/(1+Ka*10^pH))</f>
        <v>7.4394915937253794E-2</v>
      </c>
      <c r="CG269" s="19">
        <f>ABS(Ct_Na+10^-pH-Kw*10^pH-Ct_Cl-Ct_OAc*Ka*10^pH/(1+Ka*10^pH))</f>
        <v>7.4682160167989425E-2</v>
      </c>
      <c r="CH269" s="19">
        <f>ABS(Ct_Na+10^-pH-Kw*10^pH-Ct_Cl-Ct_OAc*Ka*10^pH/(1+Ka*10^pH))</f>
        <v>7.4963880471210886E-2</v>
      </c>
      <c r="CI269" s="19">
        <f>ABS(Ct_Na+10^-pH-Kw*10^pH-Ct_Cl-Ct_OAc*Ka*10^pH/(1+Ka*10^pH))</f>
        <v>7.5240234673418629E-2</v>
      </c>
      <c r="CJ269" s="19">
        <f>ABS(Ct_Na+10^-pH-Kw*10^pH-Ct_Cl-Ct_OAc*Ka*10^pH/(1+Ka*10^pH))</f>
        <v>7.5511374645396034E-2</v>
      </c>
      <c r="CK269" s="19">
        <f>ABS(Ct_Na+10^-pH-Kw*10^pH-Ct_Cl-Ct_OAc*Ka*10^pH/(1+Ka*10^pH))</f>
        <v>7.5777446580514052E-2</v>
      </c>
      <c r="CL269" s="19">
        <f>ABS(Ct_Na+10^-pH-Kw*10^pH-Ct_Cl-Ct_OAc*Ka*10^pH/(1+Ka*10^pH))</f>
        <v>7.6038591257574312E-2</v>
      </c>
      <c r="CM269" s="19">
        <f>ABS(Ct_Na+10^-pH-Kw*10^pH-Ct_Cl-Ct_OAc*Ka*10^pH/(1+Ka*10^pH))</f>
        <v>7.629494428918393E-2</v>
      </c>
      <c r="CN269" s="19">
        <f>ABS(Ct_Na+10^-pH-Kw*10^pH-Ct_Cl-Ct_OAc*Ka*10^pH/(1+Ka*10^pH))</f>
        <v>7.6546636356582473E-2</v>
      </c>
      <c r="CO269" s="19">
        <f>ABS(Ct_Na+10^-pH-Kw*10^pH-Ct_Cl-Ct_OAc*Ka*10^pH/(1+Ka*10^pH))</f>
        <v>7.6793793431775628E-2</v>
      </c>
      <c r="CP269" s="19">
        <f>ABS(Ct_Na+10^-pH-Kw*10^pH-Ct_Cl-Ct_OAc*Ka*10^pH/(1+Ka*10^pH))</f>
        <v>7.7036536987768925E-2</v>
      </c>
      <c r="CQ269" s="19">
        <f>ABS(Ct_Na+10^-pH-Kw*10^pH-Ct_Cl-Ct_OAc*Ka*10^pH/(1+Ka*10^pH))</f>
        <v>7.7274984197638438E-2</v>
      </c>
      <c r="CR269" s="19">
        <f>ABS(Ct_Na+10^-pH-Kw*10^pH-Ct_Cl-Ct_OAc*Ka*10^pH/(1+Ka*10^pH))</f>
        <v>7.750924812312425E-2</v>
      </c>
      <c r="CS269" s="19">
        <f>ABS(Ct_Na+10^-pH-Kw*10^pH-Ct_Cl-Ct_OAc*Ka*10^pH/(1+Ka*10^pH))</f>
        <v>7.7739437893384222E-2</v>
      </c>
      <c r="CT269" s="19">
        <f>ABS(Ct_Na+10^-pH-Kw*10^pH-Ct_Cl-Ct_OAc*Ka*10^pH/(1+Ka*10^pH))</f>
        <v>7.7965658874501825E-2</v>
      </c>
      <c r="CU269" s="19">
        <f>ABS(Ct_Na+10^-pH-Kw*10^pH-Ct_Cl-Ct_OAc*Ka*10^pH/(1+Ka*10^pH))</f>
        <v>7.8188012830301135E-2</v>
      </c>
      <c r="CV269" s="19">
        <f>ABS(Ct_Na+10^-pH-Kw*10^pH-Ct_Cl-Ct_OAc*Ka*10^pH/(1+Ka*10^pH))</f>
        <v>7.8406598074985234E-2</v>
      </c>
      <c r="CW269" s="19">
        <f>ABS(Ct_Na+10^-pH-Kw*10^pH-Ct_Cl-Ct_OAc*Ka*10^pH/(1+Ka*10^pH))</f>
        <v>7.8621509618077998E-2</v>
      </c>
      <c r="CX269" s="19">
        <f>ABS(Ct_Na+10^-pH-Kw*10^pH-Ct_Cl-Ct_OAc*Ka*10^pH/(1+Ka*10^pH))</f>
        <v>7.8832839302119193E-2</v>
      </c>
    </row>
    <row r="270" spans="1:102">
      <c r="A270" s="23">
        <v>2.41</v>
      </c>
      <c r="B270" s="19">
        <f>ABS(Ct_Na+10^-pH-Kw*10^pH-Ct_Cl-Ct_OAc*Ka*10^pH/(1+Ka*10^pH))</f>
        <v>4.7019565352541433E-2</v>
      </c>
      <c r="C270" s="19">
        <f>ABS(Ct_Na+10^-pH-Kw*10^pH-Ct_Cl-Ct_OAc*Ka*10^pH/(1+Ka*10^pH))</f>
        <v>3.9833374076355052E-2</v>
      </c>
      <c r="D270" s="19">
        <f>ABS(Ct_Na+10^-pH-Kw*10^pH-Ct_Cl-Ct_OAc*Ka*10^pH/(1+Ka*10^pH))</f>
        <v>3.3300472916185625E-2</v>
      </c>
      <c r="E270" s="19">
        <f>ABS(Ct_Na+10^-pH-Kw*10^pH-Ct_Cl-Ct_OAc*Ka*10^pH/(1+Ka*10^pH))</f>
        <v>2.7335650117770061E-2</v>
      </c>
      <c r="F270" s="19">
        <f>ABS(Ct_Na+10^-pH-Kw*10^pH-Ct_Cl-Ct_OAc*Ka*10^pH/(1+Ka*10^pH))</f>
        <v>2.1867895885889121E-2</v>
      </c>
      <c r="G270" s="19">
        <f>ABS(Ct_Na+10^-pH-Kw*10^pH-Ct_Cl-Ct_OAc*Ka*10^pH/(1+Ka*10^pH))</f>
        <v>1.6837561992558661E-2</v>
      </c>
      <c r="H270" s="19">
        <f>ABS(Ct_Na+10^-pH-Kw*10^pH-Ct_Cl-Ct_OAc*Ka*10^pH/(1+Ka*10^pH))</f>
        <v>1.2194176860253619E-2</v>
      </c>
      <c r="I270" s="19">
        <f>ABS(Ct_Na+10^-pH-Kw*10^pH-Ct_Cl-Ct_OAc*Ka*10^pH/(1+Ka*10^pH))</f>
        <v>7.8947461821933917E-3</v>
      </c>
      <c r="J270" s="19">
        <f>ABS(Ct_Na+10^-pH-Kw*10^pH-Ct_Cl-Ct_OAc*Ka*10^pH/(1+Ka*10^pH))</f>
        <v>3.9024176954231913E-3</v>
      </c>
      <c r="K270" s="19">
        <f>ABS(Ct_Na+10^-pH-Kw*10^pH-Ct_Cl-Ct_OAc*Ka*10^pH/(1+Ka*10^pH))</f>
        <v>1.8542220774057515E-4</v>
      </c>
      <c r="L270" s="19">
        <f>ABS(Ct_Na+10^-pH-Kw*10^pH-Ct_Cl-Ct_OAc*Ka*10^pH/(1+Ka*10^pH))</f>
        <v>3.2837735807631843E-3</v>
      </c>
      <c r="M270" s="19">
        <f>ABS(Ct_Na+10^-pH-Kw*10^pH-Ct_Cl-Ct_OAc*Ka*10^pH/(1+Ka*10^pH))</f>
        <v>6.5291502861376761E-3</v>
      </c>
      <c r="N270" s="19">
        <f>ABS(Ct_Na+10^-pH-Kw*10^pH-Ct_Cl-Ct_OAc*Ka*10^pH/(1+Ka*10^pH))</f>
        <v>9.5716909474262667E-3</v>
      </c>
      <c r="O270" s="19">
        <f>ABS(Ct_Na+10^-pH-Kw*10^pH-Ct_Cl-Ct_OAc*Ka*10^pH/(1+Ka*10^pH))</f>
        <v>1.2429835205000381E-2</v>
      </c>
      <c r="P270" s="19">
        <f>ABS(Ct_Na+10^-pH-Kw*10^pH-Ct_Cl-Ct_OAc*Ka*10^pH/(1+Ka*10^pH))</f>
        <v>1.5119853329776041E-2</v>
      </c>
      <c r="Q270" s="19">
        <f>ABS(Ct_Na+10^-pH-Kw*10^pH-Ct_Cl-Ct_OAc*Ka*10^pH/(1+Ka*10^pH))</f>
        <v>1.7656156133135932E-2</v>
      </c>
      <c r="R270" s="19">
        <f>ABS(Ct_Na+10^-pH-Kw*10^pH-Ct_Cl-Ct_OAc*Ka*10^pH/(1+Ka*10^pH))</f>
        <v>2.0051553225198054E-2</v>
      </c>
      <c r="S270" s="19">
        <f>ABS(Ct_Na+10^-pH-Kw*10^pH-Ct_Cl-Ct_OAc*Ka*10^pH/(1+Ka*10^pH))</f>
        <v>2.2317469393364934E-2</v>
      </c>
      <c r="T270" s="19">
        <f>ABS(Ct_Na+10^-pH-Kw*10^pH-Ct_Cl-Ct_OAc*Ka*10^pH/(1+Ka*10^pH))</f>
        <v>2.4464126815838809E-2</v>
      </c>
      <c r="U270" s="19">
        <f>ABS(Ct_Na+10^-pH-Kw*10^pH-Ct_Cl-Ct_OAc*Ka*10^pH/(1+Ka*10^pH))</f>
        <v>2.6500699242288393E-2</v>
      </c>
      <c r="V270" s="19">
        <f>ABS(Ct_Na+10^-pH-Kw*10^pH-Ct_Cl-Ct_OAc*Ka*10^pH/(1+Ka*10^pH))</f>
        <v>2.8435443047415489E-2</v>
      </c>
      <c r="W270" s="19">
        <f>ABS(Ct_Na+10^-pH-Kw*10^pH-Ct_Cl-Ct_OAc*Ka*10^pH/(1+Ka*10^pH))</f>
        <v>3.0275809105951033E-2</v>
      </c>
      <c r="X270" s="19">
        <f>ABS(Ct_Na+10^-pH-Kw*10^pH-Ct_Cl-Ct_OAc*Ka*10^pH/(1+Ka*10^pH))</f>
        <v>3.2028538685508673E-2</v>
      </c>
      <c r="Y270" s="19">
        <f>ABS(Ct_Na+10^-pH-Kw*10^pH-Ct_Cl-Ct_OAc*Ka*10^pH/(1+Ka*10^pH))</f>
        <v>3.3699745959040399E-2</v>
      </c>
      <c r="Z270" s="19">
        <f>ABS(Ct_Na+10^-pH-Kw*10^pH-Ct_Cl-Ct_OAc*Ka*10^pH/(1+Ka*10^pH))</f>
        <v>3.5294989265593393E-2</v>
      </c>
      <c r="AA270" s="19">
        <f>ABS(Ct_Na+10^-pH-Kw*10^pH-Ct_Cl-Ct_OAc*Ka*10^pH/(1+Ka*10^pH))</f>
        <v>3.6819332869632931E-2</v>
      </c>
      <c r="AB270" s="19">
        <f>ABS(Ct_Na+10^-pH-Kw*10^pH-Ct_Cl-Ct_OAc*Ka*10^pH/(1+Ka*10^pH))</f>
        <v>3.8277400664801169E-2</v>
      </c>
      <c r="AC270" s="19">
        <f>ABS(Ct_Na+10^-pH-Kw*10^pH-Ct_Cl-Ct_OAc*Ka*10^pH/(1+Ka*10^pH))</f>
        <v>3.9673423021877152E-2</v>
      </c>
      <c r="AD270" s="19">
        <f>ABS(Ct_Na+10^-pH-Kw*10^pH-Ct_Cl-Ct_OAc*Ka*10^pH/(1+Ka*10^pH))</f>
        <v>4.1011277780741651E-2</v>
      </c>
      <c r="AE270" s="19">
        <f>ABS(Ct_Na+10^-pH-Kw*10^pH-Ct_Cl-Ct_OAc*Ka*10^pH/(1+Ka*10^pH))</f>
        <v>4.2294526222917787E-2</v>
      </c>
      <c r="AF270" s="19">
        <f>ABS(Ct_Na+10^-pH-Kw*10^pH-Ct_Cl-Ct_OAc*Ka*10^pH/(1+Ka*10^pH))</f>
        <v>4.3526444727406868E-2</v>
      </c>
      <c r="AG270" s="19">
        <f>ABS(Ct_Na+10^-pH-Kw*10^pH-Ct_Cl-Ct_OAc*Ka*10^pH/(1+Ka*10^pH))</f>
        <v>4.4710052702308149E-2</v>
      </c>
      <c r="AH270" s="19">
        <f>ABS(Ct_Na+10^-pH-Kw*10^pH-Ct_Cl-Ct_OAc*Ka*10^pH/(1+Ka*10^pH))</f>
        <v>4.5848137293559382E-2</v>
      </c>
      <c r="AI270" s="19">
        <f>ABS(Ct_Na+10^-pH-Kw*10^pH-Ct_Cl-Ct_OAc*Ka*10^pH/(1+Ka*10^pH))</f>
        <v>4.6943275296461522E-2</v>
      </c>
      <c r="AJ270" s="19">
        <f>ABS(Ct_Na+10^-pH-Kw*10^pH-Ct_Cl-Ct_OAc*Ka*10^pH/(1+Ka*10^pH))</f>
        <v>4.7997852632589502E-2</v>
      </c>
      <c r="AK270" s="19">
        <f>ABS(Ct_Na+10^-pH-Kw*10^pH-Ct_Cl-Ct_OAc*Ka*10^pH/(1+Ka*10^pH))</f>
        <v>4.9014081701949201E-2</v>
      </c>
      <c r="AL270" s="19">
        <f>ABS(Ct_Na+10^-pH-Kw*10^pH-Ct_Cl-Ct_OAc*Ka*10^pH/(1+Ka*10^pH))</f>
        <v>4.9994016875974608E-2</v>
      </c>
      <c r="AM270" s="19">
        <f>ABS(Ct_Na+10^-pH-Kw*10^pH-Ct_Cl-Ct_OAc*Ka*10^pH/(1+Ka*10^pH))</f>
        <v>5.093956835968335E-2</v>
      </c>
      <c r="AN270" s="19">
        <f>ABS(Ct_Na+10^-pH-Kw*10^pH-Ct_Cl-Ct_OAc*Ka*10^pH/(1+Ka*10^pH))</f>
        <v>5.1852514619815916E-2</v>
      </c>
      <c r="AO270" s="19">
        <f>ABS(Ct_Na+10^-pH-Kw*10^pH-Ct_Cl-Ct_OAc*Ka*10^pH/(1+Ka*10^pH))</f>
        <v>5.2734513549096536E-2</v>
      </c>
      <c r="AP270" s="19">
        <f>ABS(Ct_Na+10^-pH-Kw*10^pH-Ct_Cl-Ct_OAc*Ka*10^pH/(1+Ka*10^pH))</f>
        <v>5.3587112514067795E-2</v>
      </c>
      <c r="AQ270" s="19">
        <f>ABS(Ct_Na+10^-pH-Kw*10^pH-Ct_Cl-Ct_OAc*Ka*10^pH/(1+Ka*10^pH))</f>
        <v>5.4411757414613765E-2</v>
      </c>
      <c r="AR270" s="19">
        <f>ABS(Ct_Na+10^-pH-Kw*10^pH-Ct_Cl-Ct_OAc*Ka*10^pH/(1+Ka*10^pH))</f>
        <v>5.5209800866755046E-2</v>
      </c>
      <c r="AS270" s="19">
        <f>ABS(Ct_Na+10^-pH-Kw*10^pH-Ct_Cl-Ct_OAc*Ka*10^pH/(1+Ka*10^pH))</f>
        <v>5.5982509606129917E-2</v>
      </c>
      <c r="AT270" s="19">
        <f>ABS(Ct_Na+10^-pH-Kw*10^pH-Ct_Cl-Ct_OAc*Ka*10^pH/(1+Ka*10^pH))</f>
        <v>5.6731071197399341E-2</v>
      </c>
      <c r="AU270" s="19">
        <f>ABS(Ct_Na+10^-pH-Kw*10^pH-Ct_Cl-Ct_OAc*Ka*10^pH/(1+Ka*10^pH))</f>
        <v>5.7456600124321987E-2</v>
      </c>
      <c r="AV270" s="19">
        <f>ABS(Ct_Na+10^-pH-Kw*10^pH-Ct_Cl-Ct_OAc*Ka*10^pH/(1+Ka*10^pH))</f>
        <v>5.8160143326186416E-2</v>
      </c>
      <c r="AW270" s="19">
        <f>ABS(Ct_Na+10^-pH-Kw*10^pH-Ct_Cl-Ct_OAc*Ka*10^pH/(1+Ka*10^pH))</f>
        <v>5.8842685238442903E-2</v>
      </c>
      <c r="AX270" s="19">
        <f>ABS(Ct_Na+10^-pH-Kw*10^pH-Ct_Cl-Ct_OAc*Ka*10^pH/(1+Ka*10^pH))</f>
        <v>5.9505152388574227E-2</v>
      </c>
      <c r="AY270" s="19">
        <f>ABS(Ct_Na+10^-pH-Kw*10^pH-Ct_Cl-Ct_OAc*Ka*10^pH/(1+Ka*10^pH))</f>
        <v>6.0148417592324935E-2</v>
      </c>
      <c r="AZ270" s="19">
        <f>ABS(Ct_Na+10^-pH-Kw*10^pH-Ct_Cl-Ct_OAc*Ka*10^pH/(1+Ka*10^pH))</f>
        <v>6.0773303790254182E-2</v>
      </c>
      <c r="BA270" s="19">
        <f>ABS(Ct_Na+10^-pH-Kw*10^pH-Ct_Cl-Ct_OAc*Ka*10^pH/(1+Ka*10^pH))</f>
        <v>6.1380587560072732E-2</v>
      </c>
      <c r="BB270" s="19">
        <f>ABS(Ct_Na+10^-pH-Kw*10^pH-Ct_Cl-Ct_OAc*Ka*10^pH/(1+Ka*10^pH))</f>
        <v>6.1971002336285226E-2</v>
      </c>
      <c r="BC270" s="19">
        <f>ABS(Ct_Na+10^-pH-Kw*10^pH-Ct_Cl-Ct_OAc*Ka*10^pH/(1+Ka*10^pH))</f>
        <v>6.2545241365204257E-2</v>
      </c>
      <c r="BD270" s="19">
        <f>ABS(Ct_Na+10^-pH-Kw*10^pH-Ct_Cl-Ct_OAc*Ka*10^pH/(1+Ka*10^pH))</f>
        <v>6.3103960420368671E-2</v>
      </c>
      <c r="BE270" s="19">
        <f>ABS(Ct_Na+10^-pH-Kw*10^pH-Ct_Cl-Ct_OAc*Ka*10^pH/(1+Ka*10^pH))</f>
        <v>6.3647780300728721E-2</v>
      </c>
      <c r="BF270" s="19">
        <f>ABS(Ct_Na+10^-pH-Kw*10^pH-Ct_Cl-Ct_OAc*Ka*10^pH/(1+Ka*10^pH))</f>
        <v>6.4177289131605614E-2</v>
      </c>
      <c r="BG270" s="19">
        <f>ABS(Ct_Na+10^-pH-Kw*10^pH-Ct_Cl-Ct_OAc*Ka*10^pH/(1+Ka*10^pH))</f>
        <v>6.4693044486355822E-2</v>
      </c>
      <c r="BH270" s="19">
        <f>ABS(Ct_Na+10^-pH-Kw*10^pH-Ct_Cl-Ct_OAc*Ka*10^pH/(1+Ka*10^pH))</f>
        <v>6.5195575344830406E-2</v>
      </c>
      <c r="BI270" s="19">
        <f>ABS(Ct_Na+10^-pH-Kw*10^pH-Ct_Cl-Ct_OAc*Ka*10^pH/(1+Ka*10^pH))</f>
        <v>6.5685383903090436E-2</v>
      </c>
      <c r="BJ270" s="19">
        <f>ABS(Ct_Na+10^-pH-Kw*10^pH-Ct_Cl-Ct_OAc*Ka*10^pH/(1+Ka*10^pH))</f>
        <v>6.6162947247393966E-2</v>
      </c>
      <c r="BK270" s="19">
        <f>ABS(Ct_Na+10^-pH-Kw*10^pH-Ct_Cl-Ct_OAc*Ka*10^pH/(1+Ka*10^pH))</f>
        <v>6.6628718904183815E-2</v>
      </c>
      <c r="BL270" s="19">
        <f>ABS(Ct_Na+10^-pH-Kw*10^pH-Ct_Cl-Ct_OAc*Ka*10^pH/(1+Ka*10^pH))</f>
        <v>6.7083130276661712E-2</v>
      </c>
      <c r="BM270" s="19">
        <f>ABS(Ct_Na+10^-pH-Kw*10^pH-Ct_Cl-Ct_OAc*Ka*10^pH/(1+Ka*10^pH))</f>
        <v>6.7526591977513664E-2</v>
      </c>
      <c r="BN270" s="19">
        <f>ABS(Ct_Na+10^-pH-Kw*10^pH-Ct_Cl-Ct_OAc*Ka*10^pH/(1+Ka*10^pH))</f>
        <v>6.7959495066440542E-2</v>
      </c>
      <c r="BO270" s="19">
        <f>ABS(Ct_Na+10^-pH-Kw*10^pH-Ct_Cl-Ct_OAc*Ka*10^pH/(1+Ka*10^pH))</f>
        <v>6.8382212200333845E-2</v>
      </c>
      <c r="BP270" s="19">
        <f>ABS(Ct_Na+10^-pH-Kw*10^pH-Ct_Cl-Ct_OAc*Ka*10^pH/(1+Ka*10^pH))</f>
        <v>6.8795098703206395E-2</v>
      </c>
      <c r="BQ270" s="19">
        <f>ABS(Ct_Na+10^-pH-Kw*10^pH-Ct_Cl-Ct_OAc*Ka*10^pH/(1+Ka*10^pH))</f>
        <v>6.9198493562334748E-2</v>
      </c>
      <c r="BR270" s="19">
        <f>ABS(Ct_Na+10^-pH-Kw*10^pH-Ct_Cl-Ct_OAc*Ka*10^pH/(1+Ka*10^pH))</f>
        <v>6.9592720356482896E-2</v>
      </c>
      <c r="BS270" s="19">
        <f>ABS(Ct_Na+10^-pH-Kw*10^pH-Ct_Cl-Ct_OAc*Ka*10^pH/(1+Ka*10^pH))</f>
        <v>6.9978088121549084E-2</v>
      </c>
      <c r="BT270" s="19">
        <f>ABS(Ct_Na+10^-pH-Kw*10^pH-Ct_Cl-Ct_OAc*Ka*10^pH/(1+Ka*10^pH))</f>
        <v>7.0354892158502658E-2</v>
      </c>
      <c r="BU270" s="19">
        <f>ABS(Ct_Na+10^-pH-Kw*10^pH-Ct_Cl-Ct_OAc*Ka*10^pH/(1+Ka*10^pH))</f>
        <v>7.0723414788050679E-2</v>
      </c>
      <c r="BV270" s="19">
        <f>ABS(Ct_Na+10^-pH-Kw*10^pH-Ct_Cl-Ct_OAc*Ka*10^pH/(1+Ka*10^pH))</f>
        <v>7.108392605608678E-2</v>
      </c>
      <c r="BW270" s="19">
        <f>ABS(Ct_Na+10^-pH-Kw*10^pH-Ct_Cl-Ct_OAc*Ka*10^pH/(1+Ka*10^pH))</f>
        <v>7.1436684393627506E-2</v>
      </c>
      <c r="BX270" s="19">
        <f>ABS(Ct_Na+10^-pH-Kw*10^pH-Ct_Cl-Ct_OAc*Ka*10^pH/(1+Ka*10^pH))</f>
        <v>7.1781937234624782E-2</v>
      </c>
      <c r="BY270" s="19">
        <f>ABS(Ct_Na+10^-pH-Kw*10^pH-Ct_Cl-Ct_OAc*Ka*10^pH/(1+Ka*10^pH))</f>
        <v>7.2119921594758954E-2</v>
      </c>
      <c r="BZ270" s="19">
        <f>ABS(Ct_Na+10^-pH-Kw*10^pH-Ct_Cl-Ct_OAc*Ka*10^pH/(1+Ka*10^pH))</f>
        <v>7.2450864614057031E-2</v>
      </c>
      <c r="CA270" s="19">
        <f>ABS(Ct_Na+10^-pH-Kw*10^pH-Ct_Cl-Ct_OAc*Ka*10^pH/(1+Ka*10^pH))</f>
        <v>7.277498406594686E-2</v>
      </c>
      <c r="CB270" s="19">
        <f>ABS(Ct_Na+10^-pH-Kw*10^pH-Ct_Cl-Ct_OAc*Ka*10^pH/(1+Ka*10^pH))</f>
        <v>7.3092488835145089E-2</v>
      </c>
      <c r="CC270" s="19">
        <f>ABS(Ct_Na+10^-pH-Kw*10^pH-Ct_Cl-Ct_OAc*Ka*10^pH/(1+Ka*10^pH))</f>
        <v>7.3403579366581748E-2</v>
      </c>
      <c r="CD270" s="19">
        <f>ABS(Ct_Na+10^-pH-Kw*10^pH-Ct_Cl-Ct_OAc*Ka*10^pH/(1+Ka*10^pH))</f>
        <v>7.3708448087389647E-2</v>
      </c>
      <c r="CE270" s="19">
        <f>ABS(Ct_Na+10^-pH-Kw*10^pH-Ct_Cl-Ct_OAc*Ka*10^pH/(1+Ka*10^pH))</f>
        <v>7.4007279803825113E-2</v>
      </c>
      <c r="CF270" s="19">
        <f>ABS(Ct_Na+10^-pH-Kw*10^pH-Ct_Cl-Ct_OAc*Ka*10^pH/(1+Ka*10^pH))</f>
        <v>7.4300252074840284E-2</v>
      </c>
      <c r="CG270" s="19">
        <f>ABS(Ct_Na+10^-pH-Kw*10^pH-Ct_Cl-Ct_OAc*Ka*10^pH/(1+Ka*10^pH))</f>
        <v>7.4587535563893997E-2</v>
      </c>
      <c r="CH270" s="19">
        <f>ABS(Ct_Na+10^-pH-Kw*10^pH-Ct_Cl-Ct_OAc*Ka*10^pH/(1+Ka*10^pH))</f>
        <v>7.4869294370465897E-2</v>
      </c>
      <c r="CI270" s="19">
        <f>ABS(Ct_Na+10^-pH-Kw*10^pH-Ct_Cl-Ct_OAc*Ka*10^pH/(1+Ka*10^pH))</f>
        <v>7.5145686342626916E-2</v>
      </c>
      <c r="CJ270" s="19">
        <f>ABS(Ct_Na+10^-pH-Kw*10^pH-Ct_Cl-Ct_OAc*Ka*10^pH/(1+Ka*10^pH))</f>
        <v>7.541686337191697E-2</v>
      </c>
      <c r="CK270" s="19">
        <f>ABS(Ct_Na+10^-pH-Kw*10^pH-Ct_Cl-Ct_OAc*Ka*10^pH/(1+Ka*10^pH))</f>
        <v>7.5682971671687596E-2</v>
      </c>
      <c r="CL270" s="19">
        <f>ABS(Ct_Na+10^-pH-Kw*10^pH-Ct_Cl-Ct_OAc*Ka*10^pH/(1+Ka*10^pH))</f>
        <v>7.5944152039980964E-2</v>
      </c>
      <c r="CM270" s="19">
        <f>ABS(Ct_Na+10^-pH-Kw*10^pH-Ct_Cl-Ct_OAc*Ka*10^pH/(1+Ka*10^pH))</f>
        <v>7.6200540107938683E-2</v>
      </c>
      <c r="CN270" s="19">
        <f>ABS(Ct_Na+10^-pH-Kw*10^pH-Ct_Cl-Ct_OAc*Ka*10^pH/(1+Ka*10^pH))</f>
        <v>7.6452266574660796E-2</v>
      </c>
      <c r="CO270" s="19">
        <f>ABS(Ct_Na+10^-pH-Kw*10^pH-Ct_Cl-Ct_OAc*Ka*10^pH/(1+Ka*10^pH))</f>
        <v>7.6699457429369913E-2</v>
      </c>
      <c r="CP270" s="19">
        <f>ABS(Ct_Na+10^-pH-Kw*10^pH-Ct_Cl-Ct_OAc*Ka*10^pH/(1+Ka*10^pH))</f>
        <v>7.694223416167352E-2</v>
      </c>
      <c r="CQ270" s="19">
        <f>ABS(Ct_Na+10^-pH-Kw*10^pH-Ct_Cl-Ct_OAc*Ka*10^pH/(1+Ka*10^pH))</f>
        <v>7.7180713960662006E-2</v>
      </c>
      <c r="CR270" s="19">
        <f>ABS(Ct_Na+10^-pH-Kw*10^pH-Ct_Cl-Ct_OAc*Ka*10^pH/(1+Ka*10^pH))</f>
        <v>7.7415009903527884E-2</v>
      </c>
      <c r="CS270" s="19">
        <f>ABS(Ct_Na+10^-pH-Kw*10^pH-Ct_Cl-Ct_OAc*Ka*10^pH/(1+Ka*10^pH))</f>
        <v>7.7645231134343906E-2</v>
      </c>
      <c r="CT270" s="19">
        <f>ABS(Ct_Na+10^-pH-Kw*10^pH-Ct_Cl-Ct_OAc*Ka*10^pH/(1+Ka*10^pH))</f>
        <v>7.7871483033594174E-2</v>
      </c>
      <c r="CU270" s="19">
        <f>ABS(Ct_Na+10^-pH-Kw*10^pH-Ct_Cl-Ct_OAc*Ka*10^pH/(1+Ka*10^pH))</f>
        <v>7.809386737901107E-2</v>
      </c>
      <c r="CV270" s="19">
        <f>ABS(Ct_Na+10^-pH-Kw*10^pH-Ct_Cl-Ct_OAc*Ka*10^pH/(1+Ka*10^pH))</f>
        <v>7.831248249823447E-2</v>
      </c>
      <c r="CW270" s="19">
        <f>ABS(Ct_Na+10^-pH-Kw*10^pH-Ct_Cl-Ct_OAc*Ka*10^pH/(1+Ka*10^pH))</f>
        <v>7.8527423413773459E-2</v>
      </c>
      <c r="CX270" s="19">
        <f>ABS(Ct_Na+10^-pH-Kw*10^pH-Ct_Cl-Ct_OAc*Ka*10^pH/(1+Ka*10^pH))</f>
        <v>7.8738781980720096E-2</v>
      </c>
    </row>
    <row r="271" spans="1:102">
      <c r="A271" s="24">
        <v>2.42</v>
      </c>
      <c r="B271" s="19">
        <f>ABS(Ct_Na+10^-pH-Kw*10^pH-Ct_Cl-Ct_OAc*Ka*10^pH/(1+Ka*10^pH))</f>
        <v>4.7129221169330646E-2</v>
      </c>
      <c r="C271" s="19">
        <f>ABS(Ct_Na+10^-pH-Kw*10^pH-Ct_Cl-Ct_OAc*Ka*10^pH/(1+Ka*10^pH))</f>
        <v>3.994202521076369E-2</v>
      </c>
      <c r="D271" s="19">
        <f>ABS(Ct_Na+10^-pH-Kw*10^pH-Ct_Cl-Ct_OAc*Ka*10^pH/(1+Ka*10^pH))</f>
        <v>3.3408210702975553E-2</v>
      </c>
      <c r="E271" s="19">
        <f>ABS(Ct_Na+10^-pH-Kw*10^pH-Ct_Cl-Ct_OAc*Ka*10^pH/(1+Ka*10^pH))</f>
        <v>2.7442553978473342E-2</v>
      </c>
      <c r="F271" s="19">
        <f>ABS(Ct_Na+10^-pH-Kw*10^pH-Ct_Cl-Ct_OAc*Ka*10^pH/(1+Ka*10^pH))</f>
        <v>2.1974035314346305E-2</v>
      </c>
      <c r="G271" s="19">
        <f>ABS(Ct_Na+10^-pH-Kw*10^pH-Ct_Cl-Ct_OAc*Ka*10^pH/(1+Ka*10^pH))</f>
        <v>1.6942998143349441E-2</v>
      </c>
      <c r="H271" s="19">
        <f>ABS(Ct_Na+10^-pH-Kw*10^pH-Ct_Cl-Ct_OAc*Ka*10^pH/(1+Ka*10^pH))</f>
        <v>1.2298963831660027E-2</v>
      </c>
      <c r="I271" s="19">
        <f>ABS(Ct_Na+10^-pH-Kw*10^pH-Ct_Cl-Ct_OAc*Ka*10^pH/(1+Ka*10^pH))</f>
        <v>7.9989320615772297E-3</v>
      </c>
      <c r="J271" s="19">
        <f>ABS(Ct_Na+10^-pH-Kw*10^pH-Ct_Cl-Ct_OAc*Ka*10^pH/(1+Ka*10^pH))</f>
        <v>4.0060454179289343E-3</v>
      </c>
      <c r="K271" s="19">
        <f>ABS(Ct_Na+10^-pH-Kw*10^pH-Ct_Cl-Ct_OAc*Ka*10^pH/(1+Ka*10^pH))</f>
        <v>2.8853026694602578E-4</v>
      </c>
      <c r="L271" s="19">
        <f>ABS(Ct_Na+10^-pH-Kw*10^pH-Ct_Cl-Ct_OAc*Ka*10^pH/(1+Ka*10^pH))</f>
        <v>3.1811505406380198E-3</v>
      </c>
      <c r="M271" s="19">
        <f>ABS(Ct_Na+10^-pH-Kw*10^pH-Ct_Cl-Ct_OAc*Ka*10^pH/(1+Ka*10^pH))</f>
        <v>6.4269809735392255E-3</v>
      </c>
      <c r="N271" s="19">
        <f>ABS(Ct_Na+10^-pH-Kw*10^pH-Ct_Cl-Ct_OAc*Ka*10^pH/(1+Ka*10^pH))</f>
        <v>9.4699470043841088E-3</v>
      </c>
      <c r="O271" s="19">
        <f>ABS(Ct_Na+10^-pH-Kw*10^pH-Ct_Cl-Ct_OAc*Ka*10^pH/(1+Ka*10^pH))</f>
        <v>1.232849085154141E-2</v>
      </c>
      <c r="P271" s="19">
        <f>ABS(Ct_Na+10^-pH-Kw*10^pH-Ct_Cl-Ct_OAc*Ka*10^pH/(1+Ka*10^pH))</f>
        <v>1.5018885060630652E-2</v>
      </c>
      <c r="Q271" s="19">
        <f>ABS(Ct_Na+10^-pH-Kw*10^pH-Ct_Cl-Ct_OAc*Ka*10^pH/(1+Ka*10^pH))</f>
        <v>1.7555542457771925E-2</v>
      </c>
      <c r="R271" s="19">
        <f>ABS(Ct_Na+10^-pH-Kw*10^pH-Ct_Cl-Ct_OAc*Ka*10^pH/(1+Ka*10^pH))</f>
        <v>1.9951274443960908E-2</v>
      </c>
      <c r="S271" s="19">
        <f>ABS(Ct_Na+10^-pH-Kw*10^pH-Ct_Cl-Ct_OAc*Ka*10^pH/(1+Ka*10^pH))</f>
        <v>2.2217507403869411E-2</v>
      </c>
      <c r="T271" s="19">
        <f>ABS(Ct_Na+10^-pH-Kw*10^pH-Ct_Cl-Ct_OAc*Ka*10^pH/(1+Ka*10^pH))</f>
        <v>2.4364464944835351E-2</v>
      </c>
      <c r="U271" s="19">
        <f>ABS(Ct_Na+10^-pH-Kw*10^pH-Ct_Cl-Ct_OAc*Ka*10^pH/(1+Ka*10^pH))</f>
        <v>2.6401322099085099E-2</v>
      </c>
      <c r="V271" s="19">
        <f>ABS(Ct_Na+10^-pH-Kw*10^pH-Ct_Cl-Ct_OAc*Ka*10^pH/(1+Ka*10^pH))</f>
        <v>2.8336336395622351E-2</v>
      </c>
      <c r="W271" s="19">
        <f>ABS(Ct_Na+10^-pH-Kw*10^pH-Ct_Cl-Ct_OAc*Ka*10^pH/(1+Ka*10^pH))</f>
        <v>3.0176959750865116E-2</v>
      </c>
      <c r="X271" s="19">
        <f>ABS(Ct_Na+10^-pH-Kw*10^pH-Ct_Cl-Ct_OAc*Ka*10^pH/(1+Ka*10^pH))</f>
        <v>3.1929934374905822E-2</v>
      </c>
      <c r="Y271" s="19">
        <f>ABS(Ct_Na+10^-pH-Kw*10^pH-Ct_Cl-Ct_OAc*Ka*10^pH/(1+Ka*10^pH))</f>
        <v>3.3601375295502799E-2</v>
      </c>
      <c r="Z271" s="19">
        <f>ABS(Ct_Na+10^-pH-Kw*10^pH-Ct_Cl-Ct_OAc*Ka*10^pH/(1+Ka*10^pH))</f>
        <v>3.5196841628799901E-2</v>
      </c>
      <c r="AA271" s="19">
        <f>ABS(Ct_Na+10^-pH-Kw*10^pH-Ct_Cl-Ct_OAc*Ka*10^pH/(1+Ka*10^pH))</f>
        <v>3.6721398347283801E-2</v>
      </c>
      <c r="AB271" s="19">
        <f>ABS(Ct_Na+10^-pH-Kw*10^pH-Ct_Cl-Ct_OAc*Ka*10^pH/(1+Ka*10^pH))</f>
        <v>3.8179669991050998E-2</v>
      </c>
      <c r="AC271" s="19">
        <f>ABS(Ct_Na+10^-pH-Kw*10^pH-Ct_Cl-Ct_OAc*Ka*10^pH/(1+Ka*10^pH))</f>
        <v>3.9575887522317471E-2</v>
      </c>
      <c r="AD271" s="19">
        <f>ABS(Ct_Na+10^-pH-Kw*10^pH-Ct_Cl-Ct_OAc*Ka*10^pH/(1+Ka*10^pH))</f>
        <v>4.0913929323114523E-2</v>
      </c>
      <c r="AE271" s="19">
        <f>ABS(Ct_Na+10^-pH-Kw*10^pH-Ct_Cl-Ct_OAc*Ka*10^pH/(1+Ka*10^pH))</f>
        <v>4.2197357172858621E-2</v>
      </c>
      <c r="AF271" s="19">
        <f>ABS(Ct_Na+10^-pH-Kw*10^pH-Ct_Cl-Ct_OAc*Ka*10^pH/(1+Ka*10^pH))</f>
        <v>4.3429447908612945E-2</v>
      </c>
      <c r="AG271" s="19">
        <f>ABS(Ct_Na+10^-pH-Kw*10^pH-Ct_Cl-Ct_OAc*Ka*10^pH/(1+Ka*10^pH))</f>
        <v>4.4613221360612201E-2</v>
      </c>
      <c r="AH271" s="19">
        <f>ABS(Ct_Na+10^-pH-Kw*10^pH-Ct_Cl-Ct_OAc*Ka*10^pH/(1+Ka*10^pH))</f>
        <v>4.5751465064457646E-2</v>
      </c>
      <c r="AI271" s="19">
        <f>ABS(Ct_Na+10^-pH-Kw*10^pH-Ct_Cl-Ct_OAc*Ka*10^pH/(1+Ka*10^pH))</f>
        <v>4.6846756175705155E-2</v>
      </c>
      <c r="AJ271" s="19">
        <f>ABS(Ct_Na+10^-pH-Kw*10^pH-Ct_Cl-Ct_OAc*Ka*10^pH/(1+Ka*10^pH))</f>
        <v>4.7901480949499045E-2</v>
      </c>
      <c r="AK271" s="19">
        <f>ABS(Ct_Na+10^-pH-Kw*10^pH-Ct_Cl-Ct_OAc*Ka*10^pH/(1+Ka*10^pH))</f>
        <v>4.8917852095154993E-2</v>
      </c>
      <c r="AL271" s="19">
        <f>ABS(Ct_Na+10^-pH-Kw*10^pH-Ct_Cl-Ct_OAc*Ka*10^pH/(1+Ka*10^pH))</f>
        <v>4.989792427132321E-2</v>
      </c>
      <c r="AM271" s="19">
        <f>ABS(Ct_Na+10^-pH-Kw*10^pH-Ct_Cl-Ct_OAc*Ka*10^pH/(1+Ka*10^pH))</f>
        <v>5.0843607950082026E-2</v>
      </c>
      <c r="AN271" s="19">
        <f>ABS(Ct_Na+10^-pH-Kw*10^pH-Ct_Cl-Ct_OAc*Ka*10^pH/(1+Ka*10^pH))</f>
        <v>5.1756681846814666E-2</v>
      </c>
      <c r="AO271" s="19">
        <f>ABS(Ct_Na+10^-pH-Kw*10^pH-Ct_Cl-Ct_OAc*Ka*10^pH/(1+Ka*10^pH))</f>
        <v>5.2638804086030944E-2</v>
      </c>
      <c r="AP271" s="19">
        <f>ABS(Ct_Na+10^-pH-Kw*10^pH-Ct_Cl-Ct_OAc*Ka*10^pH/(1+Ka*10^pH))</f>
        <v>5.3491522250606681E-2</v>
      </c>
      <c r="AQ271" s="19">
        <f>ABS(Ct_Na+10^-pH-Kw*10^pH-Ct_Cl-Ct_OAc*Ka*10^pH/(1+Ka*10^pH))</f>
        <v>5.4316282442573374E-2</v>
      </c>
      <c r="AR271" s="19">
        <f>ABS(Ct_Na+10^-pH-Kw*10^pH-Ct_Cl-Ct_OAc*Ka*10^pH/(1+Ka*10^pH))</f>
        <v>5.5114437467057291E-2</v>
      </c>
      <c r="AS271" s="19">
        <f>ABS(Ct_Na+10^-pH-Kw*10^pH-Ct_Cl-Ct_OAc*Ka*10^pH/(1+Ka*10^pH))</f>
        <v>5.5887254236795657E-2</v>
      </c>
      <c r="AT271" s="19">
        <f>ABS(Ct_Na+10^-pH-Kw*10^pH-Ct_Cl-Ct_OAc*Ka*10^pH/(1+Ka*10^pH))</f>
        <v>5.6635920482479729E-2</v>
      </c>
      <c r="AU271" s="19">
        <f>ABS(Ct_Na+10^-pH-Kw*10^pH-Ct_Cl-Ct_OAc*Ka*10^pH/(1+Ka*10^pH))</f>
        <v>5.7361550843681185E-2</v>
      </c>
      <c r="AV271" s="19">
        <f>ABS(Ct_Na+10^-pH-Kw*10^pH-Ct_Cl-Ct_OAc*Ka*10^pH/(1+Ka*10^pH))</f>
        <v>5.8065192406058397E-2</v>
      </c>
      <c r="AW271" s="19">
        <f>ABS(Ct_Na+10^-pH-Kw*10^pH-Ct_Cl-Ct_OAc*Ka*10^pH/(1+Ka*10^pH))</f>
        <v>5.8747829742692957E-2</v>
      </c>
      <c r="AX271" s="19">
        <f>ABS(Ct_Na+10^-pH-Kw*10^pH-Ct_Cl-Ct_OAc*Ka*10^pH/(1+Ka*10^pH))</f>
        <v>5.9410389510603005E-2</v>
      </c>
      <c r="AY271" s="19">
        <f>ABS(Ct_Na+10^-pH-Kw*10^pH-Ct_Cl-Ct_OAc*Ka*10^pH/(1+Ka*10^pH))</f>
        <v>6.005374464755913E-2</v>
      </c>
      <c r="AZ271" s="19">
        <f>ABS(Ct_Na+10^-pH-Kw*10^pH-Ct_Cl-Ct_OAc*Ka*10^pH/(1+Ka*10^pH))</f>
        <v>6.0678718209173643E-2</v>
      </c>
      <c r="BA271" s="19">
        <f>ABS(Ct_Na+10^-pH-Kw*10^pH-Ct_Cl-Ct_OAc*Ka*10^pH/(1+Ka*10^pH))</f>
        <v>6.1286086881728583E-2</v>
      </c>
      <c r="BB271" s="19">
        <f>ABS(Ct_Na+10^-pH-Kw*10^pH-Ct_Cl-Ct_OAc*Ka*10^pH/(1+Ka*10^pH))</f>
        <v>6.1876584202268117E-2</v>
      </c>
      <c r="BC271" s="19">
        <f>ABS(Ct_Na+10^-pH-Kw*10^pH-Ct_Cl-Ct_OAc*Ka*10^pH/(1+Ka*10^pH))</f>
        <v>6.2450903514025782E-2</v>
      </c>
      <c r="BD271" s="19">
        <f>ABS(Ct_Na+10^-pH-Kw*10^pH-Ct_Cl-Ct_OAc*Ka*10^pH/(1+Ka*10^pH))</f>
        <v>6.3009700682222378E-2</v>
      </c>
      <c r="BE271" s="19">
        <f>ABS(Ct_Na+10^-pH-Kw*10^pH-Ct_Cl-Ct_OAc*Ka*10^pH/(1+Ka*10^pH))</f>
        <v>6.3553596592600417E-2</v>
      </c>
      <c r="BF271" s="19">
        <f>ABS(Ct_Na+10^-pH-Kw*10^pH-Ct_Cl-Ct_OAc*Ka*10^pH/(1+Ka*10^pH))</f>
        <v>6.4083179452705349E-2</v>
      </c>
      <c r="BG271" s="19">
        <f>ABS(Ct_Na+10^-pH-Kw*10^pH-Ct_Cl-Ct_OAc*Ka*10^pH/(1+Ka*10^pH))</f>
        <v>6.4599006913846513E-2</v>
      </c>
      <c r="BH271" s="19">
        <f>ABS(Ct_Na+10^-pH-Kw*10^pH-Ct_Cl-Ct_OAc*Ka*10^pH/(1+Ka*10^pH))</f>
        <v>6.5101608029830227E-2</v>
      </c>
      <c r="BI271" s="19">
        <f>ABS(Ct_Na+10^-pH-Kw*10^pH-Ct_Cl-Ct_OAc*Ka*10^pH/(1+Ka*10^pH))</f>
        <v>6.5591485066928273E-2</v>
      </c>
      <c r="BJ271" s="19">
        <f>ABS(Ct_Na+10^-pH-Kw*10^pH-Ct_Cl-Ct_OAc*Ka*10^pH/(1+Ka*10^pH))</f>
        <v>6.6069115178098867E-2</v>
      </c>
      <c r="BK271" s="19">
        <f>ABS(Ct_Na+10^-pH-Kw*10^pH-Ct_Cl-Ct_OAc*Ka*10^pH/(1+Ka*10^pH))</f>
        <v>6.653495195319116E-2</v>
      </c>
      <c r="BL271" s="19">
        <f>ABS(Ct_Na+10^-pH-Kw*10^pH-Ct_Cl-Ct_OAc*Ka*10^pH/(1+Ka*10^pH))</f>
        <v>6.6989426855720222E-2</v>
      </c>
      <c r="BM271" s="19">
        <f>ABS(Ct_Na+10^-pH-Kw*10^pH-Ct_Cl-Ct_OAc*Ka*10^pH/(1+Ka*10^pH))</f>
        <v>6.7432950555778734E-2</v>
      </c>
      <c r="BN271" s="19">
        <f>ABS(Ct_Na+10^-pH-Kw*10^pH-Ct_Cl-Ct_OAc*Ka*10^pH/(1+Ka*10^pH))</f>
        <v>6.7865914167740599E-2</v>
      </c>
      <c r="BO271" s="19">
        <f>ABS(Ct_Na+10^-pH-Kw*10^pH-Ct_Cl-Ct_OAc*Ka*10^pH/(1+Ka*10^pH))</f>
        <v>6.8288690400597457E-2</v>
      </c>
      <c r="BP271" s="19">
        <f>ABS(Ct_Na+10^-pH-Kw*10^pH-Ct_Cl-Ct_OAc*Ka*10^pH/(1+Ka*10^pH))</f>
        <v>6.8701634628039063E-2</v>
      </c>
      <c r="BQ271" s="19">
        <f>ABS(Ct_Na+10^-pH-Kw*10^pH-Ct_Cl-Ct_OAc*Ka*10^pH/(1+Ka*10^pH))</f>
        <v>6.9105085884734893E-2</v>
      </c>
      <c r="BR271" s="19">
        <f>ABS(Ct_Na+10^-pH-Kw*10^pH-Ct_Cl-Ct_OAc*Ka*10^pH/(1+Ka*10^pH))</f>
        <v>6.9499367794687614E-2</v>
      </c>
      <c r="BS271" s="19">
        <f>ABS(Ct_Na+10^-pH-Kw*10^pH-Ct_Cl-Ct_OAc*Ka*10^pH/(1+Ka*10^pH))</f>
        <v>6.9884789437000966E-2</v>
      </c>
      <c r="BT271" s="19">
        <f>ABS(Ct_Na+10^-pH-Kw*10^pH-Ct_Cl-Ct_OAc*Ka*10^pH/(1+Ka*10^pH))</f>
        <v>7.0261646153929561E-2</v>
      </c>
      <c r="BU271" s="19">
        <f>ABS(Ct_Na+10^-pH-Kw*10^pH-Ct_Cl-Ct_OAc*Ka*10^pH/(1+Ka*10^pH))</f>
        <v>7.0630220305650943E-2</v>
      </c>
      <c r="BV271" s="19">
        <f>ABS(Ct_Na+10^-pH-Kw*10^pH-Ct_Cl-Ct_OAc*Ka*10^pH/(1+Ka*10^pH))</f>
        <v>7.0990781975813155E-2</v>
      </c>
      <c r="BW271" s="19">
        <f>ABS(Ct_Na+10^-pH-Kw*10^pH-Ct_Cl-Ct_OAc*Ka*10^pH/(1+Ka*10^pH))</f>
        <v>7.1343589631563314E-2</v>
      </c>
      <c r="BX271" s="19">
        <f>ABS(Ct_Na+10^-pH-Kw*10^pH-Ct_Cl-Ct_OAc*Ka*10^pH/(1+Ka*10^pH))</f>
        <v>7.1688890741446409E-2</v>
      </c>
      <c r="BY271" s="19">
        <f>ABS(Ct_Na+10^-pH-Kw*10^pH-Ct_Cl-Ct_OAc*Ka*10^pH/(1+Ka*10^pH))</f>
        <v>7.2026922354279335E-2</v>
      </c>
      <c r="BZ271" s="19">
        <f>ABS(Ct_Na+10^-pH-Kw*10^pH-Ct_Cl-Ct_OAc*Ka*10^pH/(1+Ka*10^pH))</f>
        <v>7.2357911641844935E-2</v>
      </c>
      <c r="CA271" s="19">
        <f>ABS(Ct_Na+10^-pH-Kw*10^pH-Ct_Cl-Ct_OAc*Ka*10^pH/(1+Ka*10^pH))</f>
        <v>7.2682076408017396E-2</v>
      </c>
      <c r="CB271" s="19">
        <f>ABS(Ct_Na+10^-pH-Kw*10^pH-Ct_Cl-Ct_OAc*Ka*10^pH/(1+Ka*10^pH))</f>
        <v>7.2999625566716977E-2</v>
      </c>
      <c r="CC271" s="19">
        <f>ABS(Ct_Na+10^-pH-Kw*10^pH-Ct_Cl-Ct_OAc*Ka*10^pH/(1+Ka*10^pH))</f>
        <v>7.331075959089739E-2</v>
      </c>
      <c r="CD271" s="19">
        <f>ABS(Ct_Na+10^-pH-Kw*10^pH-Ct_Cl-Ct_OAc*Ka*10^pH/(1+Ka*10^pH))</f>
        <v>7.3615670934594146E-2</v>
      </c>
      <c r="CE271" s="19">
        <f>ABS(Ct_Na+10^-pH-Kw*10^pH-Ct_Cl-Ct_OAc*Ka*10^pH/(1+Ka*10^pH))</f>
        <v>7.3914544429900891E-2</v>
      </c>
      <c r="CF271" s="19">
        <f>ABS(Ct_Na+10^-pH-Kw*10^pH-Ct_Cl-Ct_OAc*Ka*10^pH/(1+Ka*10^pH))</f>
        <v>7.4207557660593781E-2</v>
      </c>
      <c r="CG271" s="19">
        <f>ABS(Ct_Na+10^-pH-Kw*10^pH-Ct_Cl-Ct_OAc*Ka*10^pH/(1+Ka*10^pH))</f>
        <v>7.4494881313991665E-2</v>
      </c>
      <c r="CH271" s="19">
        <f>ABS(Ct_Na+10^-pH-Kw*10^pH-Ct_Cl-Ct_OAc*Ka*10^pH/(1+Ka*10^pH))</f>
        <v>7.47766795125165E-2</v>
      </c>
      <c r="CI271" s="19">
        <f>ABS(Ct_Na+10^-pH-Kw*10^pH-Ct_Cl-Ct_OAc*Ka*10^pH/(1+Ka*10^pH))</f>
        <v>7.5053110126307526E-2</v>
      </c>
      <c r="CJ271" s="19">
        <f>ABS(Ct_Na+10^-pH-Kw*10^pH-Ct_Cl-Ct_OAc*Ka*10^pH/(1+Ka*10^pH))</f>
        <v>7.5324325068140255E-2</v>
      </c>
      <c r="CK271" s="19">
        <f>ABS(Ct_Na+10^-pH-Kw*10^pH-Ct_Cl-Ct_OAc*Ka*10^pH/(1+Ka*10^pH))</f>
        <v>7.5590470571807886E-2</v>
      </c>
      <c r="CL271" s="19">
        <f>ABS(Ct_Na+10^-pH-Kw*10^pH-Ct_Cl-Ct_OAc*Ka*10^pH/(1+Ka*10^pH))</f>
        <v>7.5851687455037203E-2</v>
      </c>
      <c r="CM271" s="19">
        <f>ABS(Ct_Na+10^-pH-Kw*10^pH-Ct_Cl-Ct_OAc*Ka*10^pH/(1+Ka*10^pH))</f>
        <v>7.6108111367932052E-2</v>
      </c>
      <c r="CN271" s="19">
        <f>ABS(Ct_Na+10^-pH-Kw*10^pH-Ct_Cl-Ct_OAc*Ka*10^pH/(1+Ka*10^pH))</f>
        <v>7.6359873027865163E-2</v>
      </c>
      <c r="CO271" s="19">
        <f>ABS(Ct_Na+10^-pH-Kw*10^pH-Ct_Cl-Ct_OAc*Ka*10^pH/(1+Ka*10^pH))</f>
        <v>7.6607098441673363E-2</v>
      </c>
      <c r="CP271" s="19">
        <f>ABS(Ct_Na+10^-pH-Kw*10^pH-Ct_Cl-Ct_OAc*Ka*10^pH/(1+Ka*10^pH))</f>
        <v>7.6849909115949286E-2</v>
      </c>
      <c r="CQ271" s="19">
        <f>ABS(Ct_Na+10^-pH-Kw*10^pH-Ct_Cl-Ct_OAc*Ka*10^pH/(1+Ka*10^pH))</f>
        <v>7.708842225616723E-2</v>
      </c>
      <c r="CR271" s="19">
        <f>ABS(Ct_Na+10^-pH-Kw*10^pH-Ct_Cl-Ct_OAc*Ka*10^pH/(1+Ka*10^pH))</f>
        <v>7.7322750955328687E-2</v>
      </c>
      <c r="CS271" s="19">
        <f>ABS(Ct_Na+10^-pH-Kw*10^pH-Ct_Cl-Ct_OAc*Ka*10^pH/(1+Ka*10^pH))</f>
        <v>7.7553004372765591E-2</v>
      </c>
      <c r="CT271" s="19">
        <f>ABS(Ct_Na+10^-pH-Kw*10^pH-Ct_Cl-Ct_OAc*Ka*10^pH/(1+Ka*10^pH))</f>
        <v>7.777928790369501E-2</v>
      </c>
      <c r="CU271" s="19">
        <f>ABS(Ct_Na+10^-pH-Kw*10^pH-Ct_Cl-Ct_OAc*Ka*10^pH/(1+Ka*10^pH))</f>
        <v>7.8001703340078596E-2</v>
      </c>
      <c r="CV271" s="19">
        <f>ABS(Ct_Na+10^-pH-Kw*10^pH-Ct_Cl-Ct_OAc*Ka*10^pH/(1+Ka*10^pH))</f>
        <v>7.8220349023303146E-2</v>
      </c>
      <c r="CW271" s="19">
        <f>ABS(Ct_Na+10^-pH-Kw*10^pH-Ct_Cl-Ct_OAc*Ka*10^pH/(1+Ka*10^pH))</f>
        <v>7.8435319989162589E-2</v>
      </c>
      <c r="CX271" s="19">
        <f>ABS(Ct_Na+10^-pH-Kw*10^pH-Ct_Cl-Ct_OAc*Ka*10^pH/(1+Ka*10^pH))</f>
        <v>7.8646708105591004E-2</v>
      </c>
    </row>
    <row r="272" spans="1:102">
      <c r="A272" s="23">
        <v>2.4300000000000002</v>
      </c>
      <c r="B272" s="19">
        <f>ABS(Ct_Na+10^-pH-Kw*10^pH-Ct_Cl-Ct_OAc*Ka*10^pH/(1+Ka*10^pH))</f>
        <v>4.7237347986161971E-2</v>
      </c>
      <c r="C272" s="19">
        <f>ABS(Ct_Na+10^-pH-Kw*10^pH-Ct_Cl-Ct_OAc*Ka*10^pH/(1+Ka*10^pH))</f>
        <v>4.004912416356949E-2</v>
      </c>
      <c r="D272" s="19">
        <f>ABS(Ct_Na+10^-pH-Kw*10^pH-Ct_Cl-Ct_OAc*Ka*10^pH/(1+Ka*10^pH))</f>
        <v>3.3514375233939957E-2</v>
      </c>
      <c r="E272" s="19">
        <f>ABS(Ct_Na+10^-pH-Kw*10^pH-Ct_Cl-Ct_OAc*Ka*10^pH/(1+Ka*10^pH))</f>
        <v>2.7547865341669517E-2</v>
      </c>
      <c r="F272" s="19">
        <f>ABS(Ct_Na+10^-pH-Kw*10^pH-Ct_Cl-Ct_OAc*Ka*10^pH/(1+Ka*10^pH))</f>
        <v>2.2078564607088274E-2</v>
      </c>
      <c r="G272" s="19">
        <f>ABS(Ct_Na+10^-pH-Kw*10^pH-Ct_Cl-Ct_OAc*Ka*10^pH/(1+Ka*10^pH))</f>
        <v>1.7046807931273538E-2</v>
      </c>
      <c r="H272" s="19">
        <f>ABS(Ct_Na+10^-pH-Kw*10^pH-Ct_Cl-Ct_OAc*Ka*10^pH/(1+Ka*10^pH))</f>
        <v>1.2402109461290702E-2</v>
      </c>
      <c r="I272" s="19">
        <f>ABS(Ct_Na+10^-pH-Kw*10^pH-Ct_Cl-Ct_OAc*Ka*10^pH/(1+Ka*10^pH))</f>
        <v>8.1014627298251068E-3</v>
      </c>
      <c r="J272" s="19">
        <f>ABS(Ct_Na+10^-pH-Kw*10^pH-Ct_Cl-Ct_OAc*Ka*10^pH/(1+Ka*10^pH))</f>
        <v>4.1080050506070677E-3</v>
      </c>
      <c r="K272" s="19">
        <f>ABS(Ct_Na+10^-pH-Kw*10^pH-Ct_Cl-Ct_OAc*Ka*10^pH/(1+Ka*10^pH))</f>
        <v>3.8995824581784929E-4</v>
      </c>
      <c r="L272" s="19">
        <f>ABS(Ct_Na+10^-pH-Kw*10^pH-Ct_Cl-Ct_OAc*Ka*10^pH/(1+Ka*10^pH))</f>
        <v>3.0802187719854188E-3</v>
      </c>
      <c r="M272" s="19">
        <f>ABS(Ct_Na+10^-pH-Kw*10^pH-Ct_Cl-Ct_OAc*Ka*10^pH/(1+Ka*10^pH))</f>
        <v>6.3265134015433157E-3</v>
      </c>
      <c r="N272" s="19">
        <f>ABS(Ct_Na+10^-pH-Kw*10^pH-Ct_Cl-Ct_OAc*Ka*10^pH/(1+Ka*10^pH))</f>
        <v>9.3699146167538477E-3</v>
      </c>
      <c r="O272" s="19">
        <f>ABS(Ct_Na+10^-pH-Kw*10^pH-Ct_Cl-Ct_OAc*Ka*10^pH/(1+Ka*10^pH))</f>
        <v>1.2228867273466757E-2</v>
      </c>
      <c r="P272" s="19">
        <f>ABS(Ct_Na+10^-pH-Kw*10^pH-Ct_Cl-Ct_OAc*Ka*10^pH/(1+Ka*10^pH))</f>
        <v>1.4919646244490693E-2</v>
      </c>
      <c r="Q272" s="19">
        <f>ABS(Ct_Na+10^-pH-Kw*10^pH-Ct_Cl-Ct_OAc*Ka*10^pH/(1+Ka*10^pH))</f>
        <v>1.7456666417170388E-2</v>
      </c>
      <c r="R272" s="19">
        <f>ABS(Ct_Na+10^-pH-Kw*10^pH-Ct_Cl-Ct_OAc*Ka*10^pH/(1+Ka*10^pH))</f>
        <v>1.9852741024701213E-2</v>
      </c>
      <c r="S272" s="19">
        <f>ABS(Ct_Na+10^-pH-Kw*10^pH-Ct_Cl-Ct_OAc*Ka*10^pH/(1+Ka*10^pH))</f>
        <v>2.2119298085879029E-2</v>
      </c>
      <c r="T272" s="19">
        <f>ABS(Ct_Na+10^-pH-Kw*10^pH-Ct_Cl-Ct_OAc*Ka*10^pH/(1+Ka*10^pH))</f>
        <v>2.4266562670152737E-2</v>
      </c>
      <c r="U272" s="19">
        <f>ABS(Ct_Na+10^-pH-Kw*10^pH-Ct_Cl-Ct_OAc*Ka*10^pH/(1+Ka*10^pH))</f>
        <v>2.6303711121899602E-2</v>
      </c>
      <c r="V272" s="19">
        <f>ABS(Ct_Na+10^-pH-Kw*10^pH-Ct_Cl-Ct_OAc*Ka*10^pH/(1+Ka*10^pH))</f>
        <v>2.8239002151059112E-2</v>
      </c>
      <c r="W272" s="19">
        <f>ABS(Ct_Na+10^-pH-Kw*10^pH-Ct_Cl-Ct_OAc*Ka*10^pH/(1+Ka*10^pH))</f>
        <v>3.007988873977183E-2</v>
      </c>
      <c r="X272" s="19">
        <f>ABS(Ct_Na+10^-pH-Kw*10^pH-Ct_Cl-Ct_OAc*Ka*10^pH/(1+Ka*10^pH))</f>
        <v>3.1833114062355353E-2</v>
      </c>
      <c r="Y272" s="19">
        <f>ABS(Ct_Na+10^-pH-Kw*10^pH-Ct_Cl-Ct_OAc*Ka*10^pH/(1+Ka*10^pH))</f>
        <v>3.3504794021097788E-2</v>
      </c>
      <c r="Z272" s="19">
        <f>ABS(Ct_Na+10^-pH-Kw*10^pH-Ct_Cl-Ct_OAc*Ka*10^pH/(1+Ka*10^pH))</f>
        <v>3.5100488527170119E-2</v>
      </c>
      <c r="AA272" s="19">
        <f>ABS(Ct_Na+10^-pH-Kw*10^pH-Ct_Cl-Ct_OAc*Ka*10^pH/(1+Ka*10^pH))</f>
        <v>3.6625263277417011E-2</v>
      </c>
      <c r="AB272" s="19">
        <f>ABS(Ct_Na+10^-pH-Kw*10^pH-Ct_Cl-Ct_OAc*Ka*10^pH/(1+Ka*10^pH))</f>
        <v>3.8083743473305329E-2</v>
      </c>
      <c r="AC272" s="19">
        <f>ABS(Ct_Na+10^-pH-Kw*10^pH-Ct_Cl-Ct_OAc*Ka*10^pH/(1+Ka*10^pH))</f>
        <v>3.9480160682134592E-2</v>
      </c>
      <c r="AD272" s="19">
        <f>ABS(Ct_Na+10^-pH-Kw*10^pH-Ct_Cl-Ct_OAc*Ka*10^pH/(1+Ka*10^pH))</f>
        <v>4.0818393840595969E-2</v>
      </c>
      <c r="AE272" s="19">
        <f>ABS(Ct_Na+10^-pH-Kw*10^pH-Ct_Cl-Ct_OAc*Ka*10^pH/(1+Ka*10^pH))</f>
        <v>4.2102005237487472E-2</v>
      </c>
      <c r="AF272" s="19">
        <f>ABS(Ct_Na+10^-pH-Kw*10^pH-Ct_Cl-Ct_OAc*Ka*10^pH/(1+Ka*10^pH))</f>
        <v>4.3334272178503316E-2</v>
      </c>
      <c r="AG272" s="19">
        <f>ABS(Ct_Na+10^-pH-Kw*10^pH-Ct_Cl-Ct_OAc*Ka*10^pH/(1+Ka*10^pH))</f>
        <v>4.4518214925753842E-2</v>
      </c>
      <c r="AH272" s="19">
        <f>ABS(Ct_Na+10^-pH-Kw*10^pH-Ct_Cl-Ct_OAc*Ka*10^pH/(1+Ka*10^pH))</f>
        <v>4.5656621413494726E-2</v>
      </c>
      <c r="AI272" s="19">
        <f>ABS(Ct_Na+10^-pH-Kw*10^pH-Ct_Cl-Ct_OAc*Ka*10^pH/(1+Ka*10^pH))</f>
        <v>4.6752069165849175E-2</v>
      </c>
      <c r="AJ272" s="19">
        <f>ABS(Ct_Na+10^-pH-Kw*10^pH-Ct_Cl-Ct_OAc*Ka*10^pH/(1+Ka*10^pH))</f>
        <v>4.7806944779227527E-2</v>
      </c>
      <c r="AK272" s="19">
        <f>ABS(Ct_Na+10^-pH-Kw*10^pH-Ct_Cl-Ct_OAc*Ka*10^pH/(1+Ka*10^pH))</f>
        <v>4.8823461279392133E-2</v>
      </c>
      <c r="AL272" s="19">
        <f>ABS(Ct_Na+10^-pH-Kw*10^pH-Ct_Cl-Ct_OAc*Ka*10^pH/(1+Ka*10^pH))</f>
        <v>4.9803673618836558E-2</v>
      </c>
      <c r="AM272" s="19">
        <f>ABS(Ct_Na+10^-pH-Kw*10^pH-Ct_Cl-Ct_OAc*Ka*10^pH/(1+Ka*10^pH))</f>
        <v>5.0749492542861888E-2</v>
      </c>
      <c r="AN272" s="19">
        <f>ABS(Ct_Na+10^-pH-Kw*10^pH-Ct_Cl-Ct_OAc*Ka*10^pH/(1+Ka*10^pH))</f>
        <v>5.166269702123117E-2</v>
      </c>
      <c r="AO272" s="19">
        <f>ABS(Ct_Na+10^-pH-Kw*10^pH-Ct_Cl-Ct_OAc*Ka*10^pH/(1+Ka*10^pH))</f>
        <v>5.2544945415587928E-2</v>
      </c>
      <c r="AP272" s="19">
        <f>ABS(Ct_Na+10^-pH-Kw*10^pH-Ct_Cl-Ct_OAc*Ka*10^pH/(1+Ka*10^pH))</f>
        <v>5.3397785530132802E-2</v>
      </c>
      <c r="AQ272" s="19">
        <f>ABS(Ct_Na+10^-pH-Kw*10^pH-Ct_Cl-Ct_OAc*Ka*10^pH/(1+Ka*10^pH))</f>
        <v>5.4222663673708975E-2</v>
      </c>
      <c r="AR272" s="19">
        <f>ABS(Ct_Na+10^-pH-Kw*10^pH-Ct_Cl-Ct_OAc*Ka*10^pH/(1+Ka*10^pH))</f>
        <v>5.5020932844911753E-2</v>
      </c>
      <c r="AS272" s="19">
        <f>ABS(Ct_Na+10^-pH-Kw*10^pH-Ct_Cl-Ct_OAc*Ka*10^pH/(1+Ka*10^pH))</f>
        <v>5.5793860137663617E-2</v>
      </c>
      <c r="AT272" s="19">
        <f>ABS(Ct_Na+10^-pH-Kw*10^pH-Ct_Cl-Ct_OAc*Ka*10^pH/(1+Ka*10^pH))</f>
        <v>5.6542633452517012E-2</v>
      </c>
      <c r="AU272" s="19">
        <f>ABS(Ct_Na+10^-pH-Kw*10^pH-Ct_Cl-Ct_OAc*Ka*10^pH/(1+Ka*10^pH))</f>
        <v>5.7268367588451816E-2</v>
      </c>
      <c r="AV272" s="19">
        <f>ABS(Ct_Na+10^-pH-Kw*10^pH-Ct_Cl-Ct_OAc*Ka*10^pH/(1+Ka*10^pH))</f>
        <v>5.7972109780873485E-2</v>
      </c>
      <c r="AW272" s="19">
        <f>ABS(Ct_Na+10^-pH-Kw*10^pH-Ct_Cl-Ct_OAc*Ka*10^pH/(1+Ka*10^pH))</f>
        <v>5.8654844743670588E-2</v>
      </c>
      <c r="AX272" s="19">
        <f>ABS(Ct_Na+10^-pH-Kw*10^pH-Ct_Cl-Ct_OAc*Ka*10^pH/(1+Ka*10^pH))</f>
        <v>5.9317499266385437E-2</v>
      </c>
      <c r="AY272" s="19">
        <f>ABS(Ct_Na+10^-pH-Kw*10^pH-Ct_Cl-Ct_OAc*Ka*10^pH/(1+Ka*10^pH))</f>
        <v>5.9960946411630293E-2</v>
      </c>
      <c r="AZ272" s="19">
        <f>ABS(Ct_Na+10^-pH-Kw*10^pH-Ct_Cl-Ct_OAc*Ka*10^pH/(1+Ka*10^pH))</f>
        <v>6.058600935272529E-2</v>
      </c>
      <c r="BA272" s="19">
        <f>ABS(Ct_Na+10^-pH-Kw*10^pH-Ct_Cl-Ct_OAc*Ka*10^pH/(1+Ka*10^pH))</f>
        <v>6.119346488702887E-2</v>
      </c>
      <c r="BB272" s="19">
        <f>ABS(Ct_Na+10^-pH-Kw*10^pH-Ct_Cl-Ct_OAc*Ka*10^pH/(1+Ka*10^pH))</f>
        <v>6.178404665649069E-2</v>
      </c>
      <c r="BC272" s="19">
        <f>ABS(Ct_Na+10^-pH-Kw*10^pH-Ct_Cl-Ct_OAc*Ka*10^pH/(1+Ka*10^pH))</f>
        <v>6.2358448103501531E-2</v>
      </c>
      <c r="BD272" s="19">
        <f>ABS(Ct_Na+10^-pH-Kw*10^pH-Ct_Cl-Ct_OAc*Ka*10^pH/(1+Ka*10^pH))</f>
        <v>6.2917325187079598E-2</v>
      </c>
      <c r="BE272" s="19">
        <f>ABS(Ct_Na+10^-pH-Kw*10^pH-Ct_Cl-Ct_OAc*Ka*10^pH/(1+Ka*10^pH))</f>
        <v>6.3461298881762274E-2</v>
      </c>
      <c r="BF272" s="19">
        <f>ABS(Ct_Na+10^-pH-Kw*10^pH-Ct_Cl-Ct_OAc*Ka*10^pH/(1+Ka*10^pH))</f>
        <v>6.3990957479216459E-2</v>
      </c>
      <c r="BG272" s="19">
        <f>ABS(Ct_Na+10^-pH-Kw*10^pH-Ct_Cl-Ct_OAc*Ka*10^pH/(1+Ka*10^pH))</f>
        <v>6.450685871050299E-2</v>
      </c>
      <c r="BH272" s="19">
        <f>ABS(Ct_Na+10^-pH-Kw*10^pH-Ct_Cl-Ct_OAc*Ka*10^pH/(1+Ka*10^pH))</f>
        <v>6.5009531705089885E-2</v>
      </c>
      <c r="BI272" s="19">
        <f>ABS(Ct_Na+10^-pH-Kw*10^pH-Ct_Cl-Ct_OAc*Ka*10^pH/(1+Ka*10^pH))</f>
        <v>6.5499478801079647E-2</v>
      </c>
      <c r="BJ272" s="19">
        <f>ABS(Ct_Na+10^-pH-Kw*10^pH-Ct_Cl-Ct_OAc*Ka*10^pH/(1+Ka*10^pH))</f>
        <v>6.5977177219669655E-2</v>
      </c>
      <c r="BK272" s="19">
        <f>ABS(Ct_Na+10^-pH-Kw*10^pH-Ct_Cl-Ct_OAc*Ka*10^pH/(1+Ka*10^pH))</f>
        <v>6.6443080615578423E-2</v>
      </c>
      <c r="BL272" s="19">
        <f>ABS(Ct_Na+10^-pH-Kw*10^pH-Ct_Cl-Ct_OAc*Ka*10^pH/(1+Ka*10^pH))</f>
        <v>6.6897620514025993E-2</v>
      </c>
      <c r="BM272" s="19">
        <f>ABS(Ct_Na+10^-pH-Kw*10^pH-Ct_Cl-Ct_OAc*Ka*10^pH/(1+Ka*10^pH))</f>
        <v>6.7341207643836304E-2</v>
      </c>
      <c r="BN272" s="19">
        <f>ABS(Ct_Na+10^-pH-Kw*10^pH-Ct_Cl-Ct_OAc*Ka*10^pH/(1+Ka*10^pH))</f>
        <v>6.7774233175317777E-2</v>
      </c>
      <c r="BO272" s="19">
        <f>ABS(Ct_Na+10^-pH-Kw*10^pH-Ct_Cl-Ct_OAc*Ka*10^pH/(1+Ka*10^pH))</f>
        <v>6.8197069870764376E-2</v>
      </c>
      <c r="BP272" s="19">
        <f>ABS(Ct_Na+10^-pH-Kw*10^pH-Ct_Cl-Ct_OAc*Ka*10^pH/(1+Ka*10^pH))</f>
        <v>6.8610073154688977E-2</v>
      </c>
      <c r="BQ272" s="19">
        <f>ABS(Ct_Na+10^-pH-Kw*10^pH-Ct_Cl-Ct_OAc*Ka*10^pH/(1+Ka*10^pH))</f>
        <v>6.9013582110247509E-2</v>
      </c>
      <c r="BR272" s="19">
        <f>ABS(Ct_Na+10^-pH-Kw*10^pH-Ct_Cl-Ct_OAc*Ka*10^pH/(1+Ka*10^pH))</f>
        <v>6.9407920407725143E-2</v>
      </c>
      <c r="BS272" s="19">
        <f>ABS(Ct_Na+10^-pH-Kw*10^pH-Ct_Cl-Ct_OAc*Ka*10^pH/(1+Ka*10^pH))</f>
        <v>6.9793397170428026E-2</v>
      </c>
      <c r="BT272" s="19">
        <f>ABS(Ct_Na+10^-pH-Kw*10^pH-Ct_Cl-Ct_OAc*Ka*10^pH/(1+Ka*10^pH))</f>
        <v>7.0170307782848593E-2</v>
      </c>
      <c r="BU272" s="19">
        <f>ABS(Ct_Na+10^-pH-Kw*10^pH-Ct_Cl-Ct_OAc*Ka*10^pH/(1+Ka*10^pH))</f>
        <v>7.0538934645545642E-2</v>
      </c>
      <c r="BV272" s="19">
        <f>ABS(Ct_Na+10^-pH-Kw*10^pH-Ct_Cl-Ct_OAc*Ka*10^pH/(1+Ka*10^pH))</f>
        <v>7.0899547880792738E-2</v>
      </c>
      <c r="BW272" s="19">
        <f>ABS(Ct_Na+10^-pH-Kw*10^pH-Ct_Cl-Ct_OAc*Ka*10^pH/(1+Ka*10^pH))</f>
        <v>7.1252405992701232E-2</v>
      </c>
      <c r="BX272" s="19">
        <f>ABS(Ct_Na+10^-pH-Kw*10^pH-Ct_Cl-Ct_OAc*Ka*10^pH/(1+Ka*10^pH))</f>
        <v>7.1597756485207387E-2</v>
      </c>
      <c r="BY272" s="19">
        <f>ABS(Ct_Na+10^-pH-Kw*10^pH-Ct_Cl-Ct_OAc*Ka*10^pH/(1+Ka*10^pH))</f>
        <v>7.1935836441029188E-2</v>
      </c>
      <c r="BZ272" s="19">
        <f>ABS(Ct_Na+10^-pH-Kw*10^pH-Ct_Cl-Ct_OAc*Ka*10^pH/(1+Ka*10^pH))</f>
        <v>7.2266873064438075E-2</v>
      </c>
      <c r="CA272" s="19">
        <f>ABS(Ct_Na+10^-pH-Kw*10^pH-Ct_Cl-Ct_OAc*Ka*10^pH/(1+Ka*10^pH))</f>
        <v>7.2591084190457053E-2</v>
      </c>
      <c r="CB272" s="19">
        <f>ABS(Ct_Na+10^-pH-Kw*10^pH-Ct_Cl-Ct_OAc*Ka*10^pH/(1+Ka*10^pH))</f>
        <v>7.290867876288383E-2</v>
      </c>
      <c r="CC272" s="19">
        <f>ABS(Ct_Na+10^-pH-Kw*10^pH-Ct_Cl-Ct_OAc*Ka*10^pH/(1+Ka*10^pH))</f>
        <v>7.3219857283342391E-2</v>
      </c>
      <c r="CD272" s="19">
        <f>ABS(Ct_Na+10^-pH-Kw*10^pH-Ct_Cl-Ct_OAc*Ka*10^pH/(1+Ka*10^pH))</f>
        <v>7.3524812233391759E-2</v>
      </c>
      <c r="CE272" s="19">
        <f>ABS(Ct_Na+10^-pH-Kw*10^pH-Ct_Cl-Ct_OAc*Ka*10^pH/(1+Ka*10^pH))</f>
        <v>7.3823728471558964E-2</v>
      </c>
      <c r="CF272" s="19">
        <f>ABS(Ct_Na+10^-pH-Kw*10^pH-Ct_Cl-Ct_OAc*Ka*10^pH/(1+Ka*10^pH))</f>
        <v>7.4116783607017012E-2</v>
      </c>
      <c r="CG272" s="19">
        <f>ABS(Ct_Na+10^-pH-Kw*10^pH-Ct_Cl-Ct_OAc*Ka*10^pH/(1+Ka*10^pH))</f>
        <v>7.4404148351495308E-2</v>
      </c>
      <c r="CH272" s="19">
        <f>ABS(Ct_Na+10^-pH-Kw*10^pH-Ct_Cl-Ct_OAc*Ka*10^pH/(1+Ka*10^pH))</f>
        <v>7.4685986850887454E-2</v>
      </c>
      <c r="CI272" s="19">
        <f>ABS(Ct_Na+10^-pH-Kw*10^pH-Ct_Cl-Ct_OAc*Ka*10^pH/(1+Ka*10^pH))</f>
        <v>7.4962456997910237E-2</v>
      </c>
      <c r="CJ272" s="19">
        <f>ABS(Ct_Na+10^-pH-Kw*10^pH-Ct_Cl-Ct_OAc*Ka*10^pH/(1+Ka*10^pH))</f>
        <v>7.5233710727064682E-2</v>
      </c>
      <c r="CK272" s="19">
        <f>ABS(Ct_Na+10^-pH-Kw*10^pH-Ct_Cl-Ct_OAc*Ka*10^pH/(1+Ka*10^pH))</f>
        <v>7.5499894293057368E-2</v>
      </c>
      <c r="CL272" s="19">
        <f>ABS(Ct_Na+10^-pH-Kw*10^pH-Ct_Cl-Ct_OAc*Ka*10^pH/(1+Ka*10^pH))</f>
        <v>7.5761148533753861E-2</v>
      </c>
      <c r="CM272" s="19">
        <f>ABS(Ct_Na+10^-pH-Kw*10^pH-Ct_Cl-Ct_OAc*Ka*10^pH/(1+Ka*10^pH))</f>
        <v>7.6017609118657778E-2</v>
      </c>
      <c r="CN272" s="19">
        <f>ABS(Ct_Na+10^-pH-Kw*10^pH-Ct_Cl-Ct_OAc*Ka*10^pH/(1+Ka*10^pH))</f>
        <v>7.6269406783836147E-2</v>
      </c>
      <c r="CO272" s="19">
        <f>ABS(Ct_Na+10^-pH-Kw*10^pH-Ct_Cl-Ct_OAc*Ka*10^pH/(1+Ka*10^pH))</f>
        <v>7.6516667554146461E-2</v>
      </c>
      <c r="CP272" s="19">
        <f>ABS(Ct_Na+10^-pH-Kw*10^pH-Ct_Cl-Ct_OAc*Ka*10^pH/(1+Ka*10^pH))</f>
        <v>7.6759512953558387E-2</v>
      </c>
      <c r="CQ272" s="19">
        <f>ABS(Ct_Na+10^-pH-Kw*10^pH-Ct_Cl-Ct_OAc*Ka*10^pH/(1+Ka*10^pH))</f>
        <v>7.6998060204308133E-2</v>
      </c>
      <c r="CR272" s="19">
        <f>ABS(Ct_Na+10^-pH-Kw*10^pH-Ct_Cl-Ct_OAc*Ka*10^pH/(1+Ka*10^pH))</f>
        <v>7.7232422415571045E-2</v>
      </c>
      <c r="CS272" s="19">
        <f>ABS(Ct_Na+10^-pH-Kw*10^pH-Ct_Cl-Ct_OAc*Ka*10^pH/(1+Ka*10^pH))</f>
        <v>7.7462708762290236E-2</v>
      </c>
      <c r="CT272" s="19">
        <f>ABS(Ct_Na+10^-pH-Kw*10^pH-Ct_Cl-Ct_OAc*Ka*10^pH/(1+Ka*10^pH))</f>
        <v>7.7689024654755676E-2</v>
      </c>
      <c r="CU272" s="19">
        <f>ABS(Ct_Na+10^-pH-Kw*10^pH-Ct_Cl-Ct_OAc*Ka*10^pH/(1+Ka*10^pH))</f>
        <v>7.7911471899486648E-2</v>
      </c>
      <c r="CV272" s="19">
        <f>ABS(Ct_Na+10^-pH-Kw*10^pH-Ct_Cl-Ct_OAc*Ka*10^pH/(1+Ka*10^pH))</f>
        <v>7.8130148851934061E-2</v>
      </c>
      <c r="CW272" s="19">
        <f>ABS(Ct_Na+10^-pH-Kw*10^pH-Ct_Cl-Ct_OAc*Ka*10^pH/(1+Ka*10^pH))</f>
        <v>7.8345150561483196E-2</v>
      </c>
      <c r="CX272" s="19">
        <f>ABS(Ct_Na+10^-pH-Kw*10^pH-Ct_Cl-Ct_OAc*Ka*10^pH/(1+Ka*10^pH))</f>
        <v>7.8556568909206481E-2</v>
      </c>
    </row>
    <row r="273" spans="1:102">
      <c r="A273" s="24">
        <v>2.44</v>
      </c>
      <c r="B273" s="19">
        <f>ABS(Ct_Na+10^-pH-Kw*10^pH-Ct_Cl-Ct_OAc*Ka*10^pH/(1+Ka*10^pH))</f>
        <v>4.7344002811376115E-2</v>
      </c>
      <c r="C273" s="19">
        <f>ABS(Ct_Na+10^-pH-Kw*10^pH-Ct_Cl-Ct_OAc*Ka*10^pH/(1+Ka*10^pH))</f>
        <v>4.0154727413455972E-2</v>
      </c>
      <c r="D273" s="19">
        <f>ABS(Ct_Na+10^-pH-Kw*10^pH-Ct_Cl-Ct_OAc*Ka*10^pH/(1+Ka*10^pH))</f>
        <v>3.3619022506255848E-2</v>
      </c>
      <c r="E273" s="19">
        <f>ABS(Ct_Na+10^-pH-Kw*10^pH-Ct_Cl-Ct_OAc*Ka*10^pH/(1+Ka*10^pH))</f>
        <v>2.7651639764899219E-2</v>
      </c>
      <c r="F273" s="19">
        <f>ABS(Ct_Na+10^-pH-Kw*10^pH-Ct_Cl-Ct_OAc*Ka*10^pH/(1+Ka*10^pH))</f>
        <v>2.2181538918655628E-2</v>
      </c>
      <c r="G273" s="19">
        <f>ABS(Ct_Na+10^-pH-Kw*10^pH-Ct_Cl-Ct_OAc*Ka*10^pH/(1+Ka*10^pH))</f>
        <v>1.7149046140111535E-2</v>
      </c>
      <c r="H273" s="19">
        <f>ABS(Ct_Na+10^-pH-Kw*10^pH-Ct_Cl-Ct_OAc*Ka*10^pH/(1+Ka*10^pH))</f>
        <v>1.2503668190686214E-2</v>
      </c>
      <c r="I273" s="19">
        <f>ABS(Ct_Na+10^-pH-Kw*10^pH-Ct_Cl-Ct_OAc*Ka*10^pH/(1+Ka*10^pH))</f>
        <v>8.2023923115886899E-3</v>
      </c>
      <c r="J273" s="19">
        <f>ABS(Ct_Na+10^-pH-Kw*10^pH-Ct_Cl-Ct_OAc*Ka*10^pH/(1+Ka*10^pH))</f>
        <v>4.2083504238552873E-3</v>
      </c>
      <c r="K273" s="19">
        <f>ABS(Ct_Na+10^-pH-Kw*10^pH-Ct_Cl-Ct_OAc*Ka*10^pH/(1+Ka*10^pH))</f>
        <v>4.897597007931377E-4</v>
      </c>
      <c r="L273" s="19">
        <f>ABS(Ct_Na+10^-pH-Kw*10^pH-Ct_Cl-Ct_OAc*Ka*10^pH/(1+Ka*10^pH))</f>
        <v>2.9809249740648529E-3</v>
      </c>
      <c r="M273" s="19">
        <f>ABS(Ct_Na+10^-pH-Kw*10^pH-Ct_Cl-Ct_OAc*Ka*10^pH/(1+Ka*10^pH))</f>
        <v>6.227694508609433E-3</v>
      </c>
      <c r="N273" s="19">
        <f>ABS(Ct_Na+10^-pH-Kw*10^pH-Ct_Cl-Ct_OAc*Ka*10^pH/(1+Ka*10^pH))</f>
        <v>9.2715409472449786E-3</v>
      </c>
      <c r="O273" s="19">
        <f>ABS(Ct_Na+10^-pH-Kw*10^pH-Ct_Cl-Ct_OAc*Ka*10^pH/(1+Ka*10^pH))</f>
        <v>1.2130911844145024E-2</v>
      </c>
      <c r="P273" s="19">
        <f>ABS(Ct_Na+10^-pH-Kw*10^pH-Ct_Cl-Ct_OAc*Ka*10^pH/(1+Ka*10^pH))</f>
        <v>1.4822084452992147E-2</v>
      </c>
      <c r="Q273" s="19">
        <f>ABS(Ct_Na+10^-pH-Kw*10^pH-Ct_Cl-Ct_OAc*Ka*10^pH/(1+Ka*10^pH))</f>
        <v>1.7359475769905128E-2</v>
      </c>
      <c r="R273" s="19">
        <f>ABS(Ct_Na+10^-pH-Kw*10^pH-Ct_Cl-Ct_OAc*Ka*10^pH/(1+Ka*10^pH))</f>
        <v>1.9755900902545174E-2</v>
      </c>
      <c r="S273" s="19">
        <f>ABS(Ct_Na+10^-pH-Kw*10^pH-Ct_Cl-Ct_OAc*Ka*10^pH/(1+Ka*10^pH))</f>
        <v>2.2022789541529007E-2</v>
      </c>
      <c r="T273" s="19">
        <f>ABS(Ct_Na+10^-pH-Kw*10^pH-Ct_Cl-Ct_OAc*Ka*10^pH/(1+Ka*10^pH))</f>
        <v>2.4170368252145257E-2</v>
      </c>
      <c r="U273" s="19">
        <f>ABS(Ct_Na+10^-pH-Kw*10^pH-Ct_Cl-Ct_OAc*Ka*10^pH/(1+Ka*10^pH))</f>
        <v>2.6207814721191457E-2</v>
      </c>
      <c r="V273" s="19">
        <f>ABS(Ct_Na+10^-pH-Kw*10^pH-Ct_Cl-Ct_OAc*Ka*10^pH/(1+Ka*10^pH))</f>
        <v>2.8143388866785336E-2</v>
      </c>
      <c r="W273" s="19">
        <f>ABS(Ct_Na+10^-pH-Kw*10^pH-Ct_Cl-Ct_OAc*Ka*10^pH/(1+Ka*10^pH))</f>
        <v>2.9984544761374649E-2</v>
      </c>
      <c r="X273" s="19">
        <f>ABS(Ct_Na+10^-pH-Kw*10^pH-Ct_Cl-Ct_OAc*Ka*10^pH/(1+Ka*10^pH))</f>
        <v>3.1738026565745397E-2</v>
      </c>
      <c r="Y273" s="19">
        <f>ABS(Ct_Na+10^-pH-Kw*10^pH-Ct_Cl-Ct_OAc*Ka*10^pH/(1+Ka*10^pH))</f>
        <v>3.3409951076889627E-2</v>
      </c>
      <c r="Z273" s="19">
        <f>ABS(Ct_Na+10^-pH-Kw*10^pH-Ct_Cl-Ct_OAc*Ka*10^pH/(1+Ka*10^pH))</f>
        <v>3.5005879019345473E-2</v>
      </c>
      <c r="AA273" s="19">
        <f>ABS(Ct_Na+10^-pH-Kw*10^pH-Ct_Cl-Ct_OAc*Ka*10^pH/(1+Ka*10^pH))</f>
        <v>3.6530876831025502E-2</v>
      </c>
      <c r="AB273" s="19">
        <f>ABS(Ct_Na+10^-pH-Kw*10^pH-Ct_Cl-Ct_OAc*Ka*10^pH/(1+Ka*10^pH))</f>
        <v>3.7989570390023777E-2</v>
      </c>
      <c r="AC273" s="19">
        <f>ABS(Ct_Na+10^-pH-Kw*10^pH-Ct_Cl-Ct_OAc*Ka*10^pH/(1+Ka*10^pH))</f>
        <v>3.938619188268172E-2</v>
      </c>
      <c r="AD273" s="19">
        <f>ABS(Ct_Na+10^-pH-Kw*10^pH-Ct_Cl-Ct_OAc*Ka*10^pH/(1+Ka*10^pH))</f>
        <v>4.0724620813145582E-2</v>
      </c>
      <c r="AE273" s="19">
        <f>ABS(Ct_Na+10^-pH-Kw*10^pH-Ct_Cl-Ct_OAc*Ka*10^pH/(1+Ka*10^pH))</f>
        <v>4.2008419991345608E-2</v>
      </c>
      <c r="AF273" s="19">
        <f>ABS(Ct_Na+10^-pH-Kw*10^pH-Ct_Cl-Ct_OAc*Ka*10^pH/(1+Ka*10^pH))</f>
        <v>4.3240867202417634E-2</v>
      </c>
      <c r="AG273" s="19">
        <f>ABS(Ct_Na+10^-pH-Kw*10^pH-Ct_Cl-Ct_OAc*Ka*10^pH/(1+Ka*10^pH))</f>
        <v>4.4424983150310363E-2</v>
      </c>
      <c r="AH273" s="19">
        <f>ABS(Ct_Na+10^-pH-Kw*10^pH-Ct_Cl-Ct_OAc*Ka*10^pH/(1+Ka*10^pH))</f>
        <v>4.5563556177130288E-2</v>
      </c>
      <c r="AI273" s="19">
        <f>ABS(Ct_Na+10^-pH-Kw*10^pH-Ct_Cl-Ct_OAc*Ka*10^pH/(1+Ka*10^pH))</f>
        <v>4.6659164184070227E-2</v>
      </c>
      <c r="AJ273" s="19">
        <f>ABS(Ct_Na+10^-pH-Kw*10^pH-Ct_Cl-Ct_OAc*Ka*10^pH/(1+Ka*10^pH))</f>
        <v>4.7714194116679036E-2</v>
      </c>
      <c r="AK273" s="19">
        <f>ABS(Ct_Na+10^-pH-Kw*10^pH-Ct_Cl-Ct_OAc*Ka*10^pH/(1+Ka*10^pH))</f>
        <v>4.873085932446574E-2</v>
      </c>
      <c r="AL273" s="19">
        <f>ABS(Ct_Na+10^-pH-Kw*10^pH-Ct_Cl-Ct_OAc*Ka*10^pH/(1+Ka*10^pH))</f>
        <v>4.9711215060545752E-2</v>
      </c>
      <c r="AM273" s="19">
        <f>ABS(Ct_Na+10^-pH-Kw*10^pH-Ct_Cl-Ct_OAc*Ka*10^pH/(1+Ka*10^pH))</f>
        <v>5.0657172349745774E-2</v>
      </c>
      <c r="AN273" s="19">
        <f>ABS(Ct_Na+10^-pH-Kw*10^pH-Ct_Cl-Ct_OAc*Ka*10^pH/(1+Ka*10^pH))</f>
        <v>5.1570510422076825E-2</v>
      </c>
      <c r="AO273" s="19">
        <f>ABS(Ct_Na+10^-pH-Kw*10^pH-Ct_Cl-Ct_OAc*Ka*10^pH/(1+Ka*10^pH))</f>
        <v>5.2452887881786481E-2</v>
      </c>
      <c r="AP273" s="19">
        <f>ABS(Ct_Na+10^-pH-Kw*10^pH-Ct_Cl-Ct_OAc*Ka*10^pH/(1+Ka*10^pH))</f>
        <v>5.330585275950582E-2</v>
      </c>
      <c r="AQ273" s="19">
        <f>ABS(Ct_Na+10^-pH-Kw*10^pH-Ct_Cl-Ct_OAc*Ka*10^pH/(1+Ka*10^pH))</f>
        <v>5.4130851575660582E-2</v>
      </c>
      <c r="AR273" s="19">
        <f>ABS(Ct_Na+10^-pH-Kw*10^pH-Ct_Cl-Ct_OAc*Ka*10^pH/(1+Ka*10^pH))</f>
        <v>5.4929237526778113E-2</v>
      </c>
      <c r="AS273" s="19">
        <f>ABS(Ct_Na+10^-pH-Kw*10^pH-Ct_Cl-Ct_OAc*Ka*10^pH/(1+Ka*10^pH))</f>
        <v>5.5702277892145859E-2</v>
      </c>
      <c r="AT273" s="19">
        <f>ABS(Ct_Na+10^-pH-Kw*10^pH-Ct_Cl-Ct_OAc*Ka*10^pH/(1+Ka*10^pH))</f>
        <v>5.6451160746095887E-2</v>
      </c>
      <c r="AU273" s="19">
        <f>ABS(Ct_Na+10^-pH-Kw*10^pH-Ct_Cl-Ct_OAc*Ka*10^pH/(1+Ka*10^pH))</f>
        <v>5.7177001050693572E-2</v>
      </c>
      <c r="AV273" s="19">
        <f>ABS(Ct_Na+10^-pH-Kw*10^pH-Ct_Cl-Ct_OAc*Ka*10^pH/(1+Ka*10^pH))</f>
        <v>5.7880846194545921E-2</v>
      </c>
      <c r="AW273" s="19">
        <f>ABS(Ct_Na+10^-pH-Kw*10^pH-Ct_Cl-Ct_OAc*Ka*10^pH/(1+Ka*10^pH))</f>
        <v>5.8563681035596664E-2</v>
      </c>
      <c r="AX273" s="19">
        <f>ABS(Ct_Na+10^-pH-Kw*10^pH-Ct_Cl-Ct_OAc*Ka*10^pH/(1+Ka*10^pH))</f>
        <v>5.9226432498969472E-2</v>
      </c>
      <c r="AY273" s="19">
        <f>ABS(Ct_Na+10^-pH-Kw*10^pH-Ct_Cl-Ct_OAc*Ka*10^pH/(1+Ka*10^pH))</f>
        <v>5.9869973774998128E-2</v>
      </c>
      <c r="AZ273" s="19">
        <f>ABS(Ct_Na+10^-pH-Kw*10^pH-Ct_Cl-Ct_OAc*Ka*10^pH/(1+Ka*10^pH))</f>
        <v>6.049512815742597E-2</v>
      </c>
      <c r="BA273" s="19">
        <f>ABS(Ct_Na+10^-pH-Kw*10^pH-Ct_Cl-Ct_OAc*Ka*10^pH/(1+Ka*10^pH))</f>
        <v>6.1102672557250194E-2</v>
      </c>
      <c r="BB273" s="19">
        <f>ABS(Ct_Na+10^-pH-Kw*10^pH-Ct_Cl-Ct_OAc*Ka*10^pH/(1+Ka*10^pH))</f>
        <v>6.1693340723745972E-2</v>
      </c>
      <c r="BC273" s="19">
        <f>ABS(Ct_Na+10^-pH-Kw*10^pH-Ct_Cl-Ct_OAc*Ka*10^pH/(1+Ka*10^pH))</f>
        <v>6.2267826200748749E-2</v>
      </c>
      <c r="BD273" s="19">
        <f>ABS(Ct_Na+10^-pH-Kw*10^pH-Ct_Cl-Ct_OAc*Ka*10^pH/(1+Ka*10^pH))</f>
        <v>6.2826785043237895E-2</v>
      </c>
      <c r="BE273" s="19">
        <f>ABS(Ct_Na+10^-pH-Kw*10^pH-Ct_Cl-Ct_OAc*Ka*10^pH/(1+Ka*10^pH))</f>
        <v>6.3370838316594014E-2</v>
      </c>
      <c r="BF273" s="19">
        <f>ABS(Ct_Na+10^-pH-Kw*10^pH-Ct_Cl-Ct_OAc*Ka*10^pH/(1+Ka*10^pH))</f>
        <v>6.3900574398546031E-2</v>
      </c>
      <c r="BG273" s="19">
        <f>ABS(Ct_Na+10^-pH-Kw*10^pH-Ct_Cl-Ct_OAc*Ka*10^pH/(1+Ka*10^pH))</f>
        <v>6.4416551101746017E-2</v>
      </c>
      <c r="BH273" s="19">
        <f>ABS(Ct_Na+10^-pH-Kw*10^pH-Ct_Cl-Ct_OAc*Ka*10^pH/(1+Ka*10^pH))</f>
        <v>6.4919297633069126E-2</v>
      </c>
      <c r="BI273" s="19">
        <f>ABS(Ct_Na+10^-pH-Kw*10^pH-Ct_Cl-Ct_OAc*Ka*10^pH/(1+Ka*10^pH))</f>
        <v>6.540931640410555E-2</v>
      </c>
      <c r="BJ273" s="19">
        <f>ABS(Ct_Na+10^-pH-Kw*10^pH-Ct_Cl-Ct_OAc*Ka*10^pH/(1+Ka*10^pH))</f>
        <v>6.5887084705866072E-2</v>
      </c>
      <c r="BK273" s="19">
        <f>ABS(Ct_Na+10^-pH-Kw*10^pH-Ct_Cl-Ct_OAc*Ka*10^pH/(1+Ka*10^pH))</f>
        <v>6.6353056259434967E-2</v>
      </c>
      <c r="BL273" s="19">
        <f>ABS(Ct_Na+10^-pH-Kw*10^pH-Ct_Cl-Ct_OAc*Ka*10^pH/(1+Ka*10^pH))</f>
        <v>6.680766265316071E-2</v>
      </c>
      <c r="BM273" s="19">
        <f>ABS(Ct_Na+10^-pH-Kw*10^pH-Ct_Cl-Ct_OAc*Ka*10^pH/(1+Ka*10^pH))</f>
        <v>6.7251314675953328E-2</v>
      </c>
      <c r="BN273" s="19">
        <f>ABS(Ct_Na+10^-pH-Kw*10^pH-Ct_Cl-Ct_OAc*Ka*10^pH/(1+Ka*10^pH))</f>
        <v>6.7684403555346107E-2</v>
      </c>
      <c r="BO273" s="19">
        <f>ABS(Ct_Na+10^-pH-Kw*10^pH-Ct_Cl-Ct_OAc*Ka*10^pH/(1+Ka*10^pH))</f>
        <v>6.8107302108164916E-2</v>
      </c>
      <c r="BP273" s="19">
        <f>ABS(Ct_Na+10^-pH-Kw*10^pH-Ct_Cl-Ct_OAc*Ka*10^pH/(1+Ka*10^pH))</f>
        <v>6.8520365810918207E-2</v>
      </c>
      <c r="BQ273" s="19">
        <f>ABS(Ct_Na+10^-pH-Kw*10^pH-Ct_Cl-Ct_OAc*Ka*10^pH/(1+Ka*10^pH))</f>
        <v>6.8923933796366812E-2</v>
      </c>
      <c r="BR273" s="19">
        <f>ABS(Ct_Na+10^-pH-Kw*10^pH-Ct_Cl-Ct_OAc*Ka*10^pH/(1+Ka*10^pH))</f>
        <v>6.9318329782146124E-2</v>
      </c>
      <c r="BS273" s="19">
        <f>ABS(Ct_Na+10^-pH-Kw*10^pH-Ct_Cl-Ct_OAc*Ka*10^pH/(1+Ka*10^pH))</f>
        <v>6.9703862936784336E-2</v>
      </c>
      <c r="BT273" s="19">
        <f>ABS(Ct_Na+10^-pH-Kw*10^pH-Ct_Cl-Ct_OAc*Ka*10^pH/(1+Ka*10^pH))</f>
        <v>7.0080828687986138E-2</v>
      </c>
      <c r="BU273" s="19">
        <f>ABS(Ct_Na+10^-pH-Kw*10^pH-Ct_Cl-Ct_OAc*Ka*10^pH/(1+Ka*10^pH))</f>
        <v>7.0449509477623073E-2</v>
      </c>
      <c r="BV273" s="19">
        <f>ABS(Ct_Na+10^-pH-Kw*10^pH-Ct_Cl-Ct_OAc*Ka*10^pH/(1+Ka*10^pH))</f>
        <v>7.0810175467485276E-2</v>
      </c>
      <c r="BW273" s="19">
        <f>ABS(Ct_Na+10^-pH-Kw*10^pH-Ct_Cl-Ct_OAc*Ka*10^pH/(1+Ka*10^pH))</f>
        <v>7.1163085199501E-2</v>
      </c>
      <c r="BX273" s="19">
        <f>ABS(Ct_Na+10^-pH-Kw*10^pH-Ct_Cl-Ct_OAc*Ka*10^pH/(1+Ka*10^pH))</f>
        <v>7.1508486213814254E-2</v>
      </c>
      <c r="BY273" s="19">
        <f>ABS(Ct_Na+10^-pH-Kw*10^pH-Ct_Cl-Ct_OAc*Ka*10^pH/(1+Ka*10^pH))</f>
        <v>7.1846615627826169E-2</v>
      </c>
      <c r="BZ273" s="19">
        <f>ABS(Ct_Na+10^-pH-Kw*10^pH-Ct_Cl-Ct_OAc*Ka*10^pH/(1+Ka*10^pH))</f>
        <v>7.2177700679046192E-2</v>
      </c>
      <c r="CA273" s="19">
        <f>ABS(Ct_Na+10^-pH-Kw*10^pH-Ct_Cl-Ct_OAc*Ka*10^pH/(1+Ka*10^pH))</f>
        <v>7.2501959234364727E-2</v>
      </c>
      <c r="CB273" s="19">
        <f>ABS(Ct_Na+10^-pH-Kw*10^pH-Ct_Cl-Ct_OAc*Ka*10^pH/(1+Ka*10^pH))</f>
        <v>7.2819600268146184E-2</v>
      </c>
      <c r="CC273" s="19">
        <f>ABS(Ct_Na+10^-pH-Kw*10^pH-Ct_Cl-Ct_OAc*Ka*10^pH/(1+Ka*10^pH))</f>
        <v>7.313082431134621E-2</v>
      </c>
      <c r="CD273" s="19">
        <f>ABS(Ct_Na+10^-pH-Kw*10^pH-Ct_Cl-Ct_OAc*Ka*10^pH/(1+Ka*10^pH))</f>
        <v>7.3435823873682207E-2</v>
      </c>
      <c r="CE273" s="19">
        <f>ABS(Ct_Na+10^-pH-Kw*10^pH-Ct_Cl-Ct_OAc*Ka*10^pH/(1+Ka*10^pH))</f>
        <v>7.3734783840724433E-2</v>
      </c>
      <c r="CF273" s="19">
        <f>ABS(Ct_Na+10^-pH-Kw*10^pH-Ct_Cl-Ct_OAc*Ka*10^pH/(1+Ka*10^pH))</f>
        <v>7.4027881847628568E-2</v>
      </c>
      <c r="CG273" s="19">
        <f>ABS(Ct_Na+10^-pH-Kw*10^pH-Ct_Cl-Ct_OAc*Ka*10^pH/(1+Ka*10^pH))</f>
        <v>7.4315288631097681E-2</v>
      </c>
      <c r="CH273" s="19">
        <f>ABS(Ct_Na+10^-pH-Kw*10^pH-Ct_Cl-Ct_OAc*Ka*10^pH/(1+Ka*10^pH))</f>
        <v>7.4597168361038524E-2</v>
      </c>
      <c r="CI273" s="19">
        <f>ABS(Ct_Na+10^-pH-Kw*10^pH-Ct_Cl-Ct_OAc*Ka*10^pH/(1+Ka*10^pH))</f>
        <v>7.4873678953266229E-2</v>
      </c>
      <c r="CJ273" s="19">
        <f>ABS(Ct_Na+10^-pH-Kw*10^pH-Ct_Cl-Ct_OAc*Ka*10^pH/(1+Ka*10^pH))</f>
        <v>7.5144972364508497E-2</v>
      </c>
      <c r="CK273" s="19">
        <f>ABS(Ct_Na+10^-pH-Kw*10^pH-Ct_Cl-Ct_OAc*Ka*10^pH/(1+Ka*10^pH))</f>
        <v>7.5411194870867754E-2</v>
      </c>
      <c r="CL273" s="19">
        <f>ABS(Ct_Na+10^-pH-Kw*10^pH-Ct_Cl-Ct_OAc*Ka*10^pH/(1+Ka*10^pH))</f>
        <v>7.5672487330812915E-2</v>
      </c>
      <c r="CM273" s="19">
        <f>ABS(Ct_Na+10^-pH-Kw*10^pH-Ct_Cl-Ct_OAc*Ka*10^pH/(1+Ka*10^pH))</f>
        <v>7.5928985433694876E-2</v>
      </c>
      <c r="CN273" s="19">
        <f>ABS(Ct_Na+10^-pH-Kw*10^pH-Ct_Cl-Ct_OAc*Ka*10^pH/(1+Ka*10^pH))</f>
        <v>7.6180819934706254E-2</v>
      </c>
      <c r="CO273" s="19">
        <f>ABS(Ct_Na+10^-pH-Kw*10^pH-Ct_Cl-Ct_OAc*Ka*10^pH/(1+Ka*10^pH))</f>
        <v>7.6428116877140864E-2</v>
      </c>
      <c r="CP273" s="19">
        <f>ABS(Ct_Na+10^-pH-Kw*10^pH-Ct_Cl-Ct_OAc*Ka*10^pH/(1+Ka*10^pH))</f>
        <v>7.6670997802746277E-2</v>
      </c>
      <c r="CQ273" s="19">
        <f>ABS(Ct_Na+10^-pH-Kw*10^pH-Ct_Cl-Ct_OAc*Ka*10^pH/(1+Ka*10^pH))</f>
        <v>7.6909579950907359E-2</v>
      </c>
      <c r="CR273" s="19">
        <f>ABS(Ct_Na+10^-pH-Kw*10^pH-Ct_Cl-Ct_OAc*Ka*10^pH/(1+Ka*10^pH))</f>
        <v>7.7143976447346288E-2</v>
      </c>
      <c r="CS273" s="19">
        <f>ABS(Ct_Na+10^-pH-Kw*10^pH-Ct_Cl-Ct_OAc*Ka*10^pH/(1+Ka*10^pH))</f>
        <v>7.737429648297757E-2</v>
      </c>
      <c r="CT273" s="19">
        <f>ABS(Ct_Na+10^-pH-Kw*10^pH-Ct_Cl-Ct_OAc*Ka*10^pH/(1+Ka*10^pH))</f>
        <v>7.760064548351181E-2</v>
      </c>
      <c r="CU273" s="19">
        <f>ABS(Ct_Na+10^-pH-Kw*10^pH-Ct_Cl-Ct_OAc*Ka*10^pH/(1+Ka*10^pH))</f>
        <v>7.782312527036167E-2</v>
      </c>
      <c r="CV273" s="19">
        <f>ABS(Ct_Na+10^-pH-Kw*10^pH-Ct_Cl-Ct_OAc*Ka*10^pH/(1+Ka*10^pH))</f>
        <v>7.8041834213366634E-2</v>
      </c>
      <c r="CW273" s="19">
        <f>ABS(Ct_Na+10^-pH-Kw*10^pH-Ct_Cl-Ct_OAc*Ka*10^pH/(1+Ka*10^pH))</f>
        <v>7.8256867375816899E-2</v>
      </c>
      <c r="CX273" s="19">
        <f>ABS(Ct_Na+10^-pH-Kw*10^pH-Ct_Cl-Ct_OAc*Ka*10^pH/(1+Ka*10^pH))</f>
        <v>7.8468316652226297E-2</v>
      </c>
    </row>
    <row r="274" spans="1:102">
      <c r="A274" s="23">
        <v>2.4500000000000002</v>
      </c>
      <c r="B274" s="19">
        <f>ABS(Ct_Na+10^-pH-Kw*10^pH-Ct_Cl-Ct_OAc*Ka*10^pH/(1+Ka*10^pH))</f>
        <v>4.7449241857820228E-2</v>
      </c>
      <c r="C274" s="19">
        <f>ABS(Ct_Na+10^-pH-Kw*10^pH-Ct_Cl-Ct_OAc*Ka*10^pH/(1+Ka*10^pH))</f>
        <v>4.0258890631756535E-2</v>
      </c>
      <c r="D274" s="19">
        <f>ABS(Ct_Na+10^-pH-Kw*10^pH-Ct_Cl-Ct_OAc*Ka*10^pH/(1+Ka*10^pH))</f>
        <v>3.3722207698971357E-2</v>
      </c>
      <c r="E274" s="19">
        <f>ABS(Ct_Na+10^-pH-Kw*10^pH-Ct_Cl-Ct_OAc*Ka*10^pH/(1+Ka*10^pH))</f>
        <v>2.7753931977732717E-2</v>
      </c>
      <c r="F274" s="19">
        <f>ABS(Ct_Na+10^-pH-Kw*10^pH-Ct_Cl-Ct_OAc*Ka*10^pH/(1+Ka*10^pH))</f>
        <v>2.2283012566597291E-2</v>
      </c>
      <c r="G274" s="19">
        <f>ABS(Ct_Na+10^-pH-Kw*10^pH-Ct_Cl-Ct_OAc*Ka*10^pH/(1+Ka*10^pH))</f>
        <v>1.7249766708352706E-2</v>
      </c>
      <c r="H274" s="19">
        <f>ABS(Ct_Na+10^-pH-Kw*10^pH-Ct_Cl-Ct_OAc*Ka*10^pH/(1+Ka*10^pH))</f>
        <v>1.2603693608434628E-2</v>
      </c>
      <c r="I274" s="19">
        <f>ABS(Ct_Na+10^-pH-Kw*10^pH-Ct_Cl-Ct_OAc*Ka*10^pH/(1+Ka*10^pH))</f>
        <v>8.3017740714734379E-3</v>
      </c>
      <c r="J274" s="19">
        <f>ABS(Ct_Na+10^-pH-Kw*10^pH-Ct_Cl-Ct_OAc*Ka*10^pH/(1+Ka*10^pH))</f>
        <v>4.3071345014380549E-3</v>
      </c>
      <c r="K274" s="19">
        <f>ABS(Ct_Na+10^-pH-Kw*10^pH-Ct_Cl-Ct_OAc*Ka*10^pH/(1+Ka*10^pH))</f>
        <v>5.8798731554303809E-4</v>
      </c>
      <c r="L274" s="19">
        <f>ABS(Ct_Na+10^-pH-Kw*10^pH-Ct_Cl-Ct_OAc*Ka*10^pH/(1+Ka*10^pH))</f>
        <v>2.8832167246256421E-3</v>
      </c>
      <c r="M274" s="19">
        <f>ABS(Ct_Na+10^-pH-Kw*10^pH-Ct_Cl-Ct_OAc*Ka*10^pH/(1+Ka*10^pH))</f>
        <v>6.1304721170415055E-3</v>
      </c>
      <c r="N274" s="19">
        <f>ABS(Ct_Na+10^-pH-Kw*10^pH-Ct_Cl-Ct_OAc*Ka*10^pH/(1+Ka*10^pH))</f>
        <v>9.1747740474313801E-3</v>
      </c>
      <c r="O274" s="19">
        <f>ABS(Ct_Na+10^-pH-Kw*10^pH-Ct_Cl-Ct_OAc*Ka*10^pH/(1+Ka*10^pH))</f>
        <v>1.2034572830524887E-2</v>
      </c>
      <c r="P274" s="19">
        <f>ABS(Ct_Na+10^-pH-Kw*10^pH-Ct_Cl-Ct_OAc*Ka*10^pH/(1+Ka*10^pH))</f>
        <v>1.4726148155789381E-2</v>
      </c>
      <c r="Q274" s="19">
        <f>ABS(Ct_Na+10^-pH-Kw*10^pH-Ct_Cl-Ct_OAc*Ka*10^pH/(1+Ka*10^pH))</f>
        <v>1.7263919176753035E-2</v>
      </c>
      <c r="R274" s="19">
        <f>ABS(Ct_Na+10^-pH-Kw*10^pH-Ct_Cl-Ct_OAc*Ka*10^pH/(1+Ka*10^pH))</f>
        <v>1.9660702918774264E-2</v>
      </c>
      <c r="S274" s="19">
        <f>ABS(Ct_Na+10^-pH-Kw*10^pH-Ct_Cl-Ct_OAc*Ka*10^pH/(1+Ka*10^pH))</f>
        <v>2.1927930782848406E-2</v>
      </c>
      <c r="T274" s="19">
        <f>ABS(Ct_Na+10^-pH-Kw*10^pH-Ct_Cl-Ct_OAc*Ka*10^pH/(1+Ka*10^pH))</f>
        <v>2.4075830864602847E-2</v>
      </c>
      <c r="U274" s="19">
        <f>ABS(Ct_Na+10^-pH-Kw*10^pH-Ct_Cl-Ct_OAc*Ka*10^pH/(1+Ka*10^pH))</f>
        <v>2.6113582224216045E-2</v>
      </c>
      <c r="V274" s="19">
        <f>ABS(Ct_Na+10^-pH-Kw*10^pH-Ct_Cl-Ct_OAc*Ka*10^pH/(1+Ka*10^pH))</f>
        <v>2.8049446015848575E-2</v>
      </c>
      <c r="W274" s="19">
        <f>ABS(Ct_Na+10^-pH-Kw*10^pH-Ct_Cl-Ct_OAc*Ka*10^pH/(1+Ka*10^pH))</f>
        <v>2.9890877427401482E-2</v>
      </c>
      <c r="X274" s="19">
        <f>ABS(Ct_Na+10^-pH-Kw*10^pH-Ct_Cl-Ct_OAc*Ka*10^pH/(1+Ka*10^pH))</f>
        <v>3.1644621628880418E-2</v>
      </c>
      <c r="Y274" s="19">
        <f>ABS(Ct_Na+10^-pH-Kw*10^pH-Ct_Cl-Ct_OAc*Ka*10^pH/(1+Ka*10^pH))</f>
        <v>3.3316796332616173E-2</v>
      </c>
      <c r="Z274" s="19">
        <f>ABS(Ct_Na+10^-pH-Kw*10^pH-Ct_Cl-Ct_OAc*Ka*10^pH/(1+Ka*10^pH))</f>
        <v>3.4912963095273017E-2</v>
      </c>
      <c r="AA274" s="19">
        <f>ABS(Ct_Na+10^-pH-Kw*10^pH-Ct_Cl-Ct_OAc*Ka*10^pH/(1+Ka*10^pH))</f>
        <v>3.6438189112922889E-2</v>
      </c>
      <c r="AB274" s="19">
        <f>ABS(Ct_Na+10^-pH-Kw*10^pH-Ct_Cl-Ct_OAc*Ka*10^pH/(1+Ka*10^pH))</f>
        <v>3.7897100955892327E-2</v>
      </c>
      <c r="AC274" s="19">
        <f>ABS(Ct_Na+10^-pH-Kw*10^pH-Ct_Cl-Ct_OAc*Ka*10^pH/(1+Ka*10^pH))</f>
        <v>3.9293931443841794E-2</v>
      </c>
      <c r="AD274" s="19">
        <f>ABS(Ct_Na+10^-pH-Kw*10^pH-Ct_Cl-Ct_OAc*Ka*10^pH/(1+Ka*10^pH))</f>
        <v>4.0632560661460045E-2</v>
      </c>
      <c r="AE274" s="19">
        <f>ABS(Ct_Na+10^-pH-Kw*10^pH-Ct_Cl-Ct_OAc*Ka*10^pH/(1+Ka*10^pH))</f>
        <v>4.1916551951828564E-2</v>
      </c>
      <c r="AF274" s="19">
        <f>ABS(Ct_Na+10^-pH-Kw*10^pH-Ct_Cl-Ct_OAc*Ka*10^pH/(1+Ka*10^pH))</f>
        <v>4.3149183590582327E-2</v>
      </c>
      <c r="AG274" s="19">
        <f>ABS(Ct_Na+10^-pH-Kw*10^pH-Ct_Cl-Ct_OAc*Ka*10^pH/(1+Ka*10^pH))</f>
        <v>4.4333476733698703E-2</v>
      </c>
      <c r="AH274" s="19">
        <f>ABS(Ct_Na+10^-pH-Kw*10^pH-Ct_Cl-Ct_OAc*Ka*10^pH/(1+Ka*10^pH))</f>
        <v>4.5472220140541364E-2</v>
      </c>
      <c r="AI274" s="19">
        <f>ABS(Ct_Na+10^-pH-Kw*10^pH-Ct_Cl-Ct_OAc*Ka*10^pH/(1+Ka*10^pH))</f>
        <v>4.6567992098069222E-2</v>
      </c>
      <c r="AJ274" s="19">
        <f>ABS(Ct_Na+10^-pH-Kw*10^pH-Ct_Cl-Ct_OAc*Ka*10^pH/(1+Ka*10^pH))</f>
        <v>4.7623179909021963E-2</v>
      </c>
      <c r="AK274" s="19">
        <f>ABS(Ct_Na+10^-pH-Kw*10^pH-Ct_Cl-Ct_OAc*Ka*10^pH/(1+Ka*10^pH))</f>
        <v>4.8639997254121888E-2</v>
      </c>
      <c r="AL274" s="19">
        <f>ABS(Ct_Na+10^-pH-Kw*10^pH-Ct_Cl-Ct_OAc*Ka*10^pH/(1+Ka*10^pH))</f>
        <v>4.9620499694039658E-2</v>
      </c>
      <c r="AM274" s="19">
        <f>ABS(Ct_Na+10^-pH-Kw*10^pH-Ct_Cl-Ct_OAc*Ka*10^pH/(1+Ka*10^pH))</f>
        <v>5.0566598539574362E-2</v>
      </c>
      <c r="AN274" s="19">
        <f>ABS(Ct_Na+10^-pH-Kw*10^pH-Ct_Cl-Ct_OAc*Ka*10^pH/(1+Ka*10^pH))</f>
        <v>5.1480073286987171E-2</v>
      </c>
      <c r="AO274" s="19">
        <f>ABS(Ct_Na+10^-pH-Kw*10^pH-Ct_Cl-Ct_OAc*Ka*10^pH/(1+Ka*10^pH))</f>
        <v>5.2362582788724972E-2</v>
      </c>
      <c r="AP274" s="19">
        <f>ABS(Ct_Na+10^-pH-Kw*10^pH-Ct_Cl-Ct_OAc*Ka*10^pH/(1+Ka*10^pH))</f>
        <v>5.3215675307071511E-2</v>
      </c>
      <c r="AQ274" s="19">
        <f>ABS(Ct_Na+10^-pH-Kw*10^pH-Ct_Cl-Ct_OAc*Ka*10^pH/(1+Ka*10^pH))</f>
        <v>5.4040797578914876E-2</v>
      </c>
      <c r="AR274" s="19">
        <f>ABS(Ct_Na+10^-pH-Kw*10^pH-Ct_Cl-Ct_OAc*Ka*10^pH/(1+Ka*10^pH))</f>
        <v>5.4839303003279445E-2</v>
      </c>
      <c r="AS274" s="19">
        <f>ABS(Ct_Na+10^-pH-Kw*10^pH-Ct_Cl-Ct_OAc*Ka*10^pH/(1+Ka*10^pH))</f>
        <v>5.5612459049092733E-2</v>
      </c>
      <c r="AT274" s="19">
        <f>ABS(Ct_Na+10^-pH-Kw*10^pH-Ct_Cl-Ct_OAc*Ka*10^pH/(1+Ka*10^pH))</f>
        <v>5.6361453968474376E-2</v>
      </c>
      <c r="AU274" s="19">
        <f>ABS(Ct_Na+10^-pH-Kw*10^pH-Ct_Cl-Ct_OAc*Ka*10^pH/(1+Ka*10^pH))</f>
        <v>5.7087402890336564E-2</v>
      </c>
      <c r="AV274" s="19">
        <f>ABS(Ct_Na+10^-pH-Kw*10^pH-Ct_Cl-Ct_OAc*Ka*10^pH/(1+Ka*10^pH))</f>
        <v>5.7791353360021148E-2</v>
      </c>
      <c r="AW274" s="19">
        <f>ABS(Ct_Na+10^-pH-Kw*10^pH-Ct_Cl-Ct_OAc*Ka*10^pH/(1+Ka*10^pH))</f>
        <v>5.8474290382849431E-2</v>
      </c>
      <c r="AX274" s="19">
        <f>ABS(Ct_Na+10^-pH-Kw*10^pH-Ct_Cl-Ct_OAc*Ka*10^pH/(1+Ka*10^pH))</f>
        <v>5.9137141022653383E-2</v>
      </c>
      <c r="AY274" s="19">
        <f>ABS(Ct_Na+10^-pH-Kw*10^pH-Ct_Cl-Ct_OAc*Ka*10^pH/(1+Ka*10^pH))</f>
        <v>5.9780778600434022E-2</v>
      </c>
      <c r="AZ274" s="19">
        <f>ABS(Ct_Na+10^-pH-Kw*10^pH-Ct_Cl-Ct_OAc*Ka*10^pH/(1+Ka*10^pH))</f>
        <v>6.0406026533135211E-2</v>
      </c>
      <c r="BA274" s="19">
        <f>ABS(Ct_Na+10^-pH-Kw*10^pH-Ct_Cl-Ct_OAc*Ka*10^pH/(1+Ka*10^pH))</f>
        <v>6.1013661848013823E-2</v>
      </c>
      <c r="BB274" s="19">
        <f>ABS(Ct_Na+10^-pH-Kw*10^pH-Ct_Cl-Ct_OAc*Ka*10^pH/(1+Ka*10^pH))</f>
        <v>6.1604418404145808E-2</v>
      </c>
      <c r="BC274" s="19">
        <f>ABS(Ct_Na+10^-pH-Kw*10^pH-Ct_Cl-Ct_OAc*Ka*10^pH/(1+Ka*10^pH))</f>
        <v>6.2178989849150927E-2</v>
      </c>
      <c r="BD274" s="19">
        <f>ABS(Ct_Na+10^-pH-Kw*10^pH-Ct_Cl-Ct_OAc*Ka*10^pH/(1+Ka*10^pH))</f>
        <v>6.2738032336182886E-2</v>
      </c>
      <c r="BE274" s="19">
        <f>ABS(Ct_Na+10^-pH-Kw*10^pH-Ct_Cl-Ct_OAc*Ka*10^pH/(1+Ka*10^pH))</f>
        <v>6.3282167023560681E-2</v>
      </c>
      <c r="BF274" s="19">
        <f>ABS(Ct_Na+10^-pH-Kw*10^pH-Ct_Cl-Ct_OAc*Ka*10^pH/(1+Ka*10^pH))</f>
        <v>6.3811982377060122E-2</v>
      </c>
      <c r="BG274" s="19">
        <f>ABS(Ct_Na+10^-pH-Kw*10^pH-Ct_Cl-Ct_OAc*Ka*10^pH/(1+Ka*10^pH))</f>
        <v>6.4328036292806298E-2</v>
      </c>
      <c r="BH274" s="19">
        <f>ABS(Ct_Na+10^-pH-Kw*10^pH-Ct_Cl-Ct_OAc*Ka*10^pH/(1+Ka*10^pH))</f>
        <v>6.4830858056866711E-2</v>
      </c>
      <c r="BI274" s="19">
        <f>ABS(Ct_Na+10^-pH-Kw*10^pH-Ct_Cl-Ct_OAc*Ka*10^pH/(1+Ka*10^pH))</f>
        <v>6.532095015601419E-2</v>
      </c>
      <c r="BJ274" s="19">
        <f>ABS(Ct_Na+10^-pH-Kw*10^pH-Ct_Cl-Ct_OAc*Ka*10^pH/(1+Ka*10^pH))</f>
        <v>6.5798789952682984E-2</v>
      </c>
      <c r="BK274" s="19">
        <f>ABS(Ct_Na+10^-pH-Kw*10^pH-Ct_Cl-Ct_OAc*Ka*10^pH/(1+Ka*10^pH))</f>
        <v>6.6264831235853777E-2</v>
      </c>
      <c r="BL274" s="19">
        <f>ABS(Ct_Na+10^-pH-Kw*10^pH-Ct_Cl-Ct_OAc*Ka*10^pH/(1+Ka*10^pH))</f>
        <v>6.6719505658459424E-2</v>
      </c>
      <c r="BM274" s="19">
        <f>ABS(Ct_Na+10^-pH-Kw*10^pH-Ct_Cl-Ct_OAc*Ka*10^pH/(1+Ka*10^pH))</f>
        <v>6.7163224070881822E-2</v>
      </c>
      <c r="BN274" s="19">
        <f>ABS(Ct_Na+10^-pH-Kw*10^pH-Ct_Cl-Ct_OAc*Ka*10^pH/(1+Ka*10^pH))</f>
        <v>6.7596377759198897E-2</v>
      </c>
      <c r="BO274" s="19">
        <f>ABS(Ct_Na+10^-pH-Kw*10^pH-Ct_Cl-Ct_OAc*Ka*10^pH/(1+Ka*10^pH))</f>
        <v>6.8019339596026171E-2</v>
      </c>
      <c r="BP274" s="19">
        <f>ABS(Ct_Na+10^-pH-Kw*10^pH-Ct_Cl-Ct_OAc*Ka*10^pH/(1+Ka*10^pH))</f>
        <v>6.8432465111066765E-2</v>
      </c>
      <c r="BQ274" s="19">
        <f>ABS(Ct_Na+10^-pH-Kw*10^pH-Ct_Cl-Ct_OAc*Ka*10^pH/(1+Ka*10^pH))</f>
        <v>6.8836093487830569E-2</v>
      </c>
      <c r="BR274" s="19">
        <f>ABS(Ct_Na+10^-pH-Kw*10^pH-Ct_Cl-Ct_OAc*Ka*10^pH/(1+Ka*10^pH))</f>
        <v>6.9230548492395183E-2</v>
      </c>
      <c r="BS274" s="19">
        <f>ABS(Ct_Na+10^-pH-Kw*10^pH-Ct_Cl-Ct_OAc*Ka*10^pH/(1+Ka*10^pH))</f>
        <v>6.9616139339553879E-2</v>
      </c>
      <c r="BT274" s="19">
        <f>ABS(Ct_Na+10^-pH-Kw*10^pH-Ct_Cl-Ct_OAc*Ka*10^pH/(1+Ka*10^pH))</f>
        <v>6.9993161501220133E-2</v>
      </c>
      <c r="BU274" s="19">
        <f>ABS(Ct_Na+10^-pH-Kw*10^pH-Ct_Cl-Ct_OAc*Ka*10^pH/(1+Ka*10^pH))</f>
        <v>7.0361897461531084E-2</v>
      </c>
      <c r="BV274" s="19">
        <f>ABS(Ct_Na+10^-pH-Kw*10^pH-Ct_Cl-Ct_OAc*Ka*10^pH/(1+Ka*10^pH))</f>
        <v>7.0722617422704831E-2</v>
      </c>
      <c r="BW274" s="19">
        <f>ABS(Ct_Na+10^-pH-Kw*10^pH-Ct_Cl-Ct_OAc*Ka*10^pH/(1+Ka*10^pH))</f>
        <v>7.1075579965358751E-2</v>
      </c>
      <c r="BX274" s="19">
        <f>ABS(Ct_Na+10^-pH-Kw*10^pH-Ct_Cl-Ct_OAc*Ka*10^pH/(1+Ka*10^pH))</f>
        <v>7.1421032666679582E-2</v>
      </c>
      <c r="BY274" s="19">
        <f>ABS(Ct_Na+10^-pH-Kw*10^pH-Ct_Cl-Ct_OAc*Ka*10^pH/(1+Ka*10^pH))</f>
        <v>7.1759212679551557E-2</v>
      </c>
      <c r="BZ274" s="19">
        <f>ABS(Ct_Na+10^-pH-Kw*10^pH-Ct_Cl-Ct_OAc*Ka*10^pH/(1+Ka*10^pH))</f>
        <v>7.2090347275488714E-2</v>
      </c>
      <c r="CA274" s="19">
        <f>ABS(Ct_Na+10^-pH-Kw*10^pH-Ct_Cl-Ct_OAc*Ka*10^pH/(1+Ka*10^pH))</f>
        <v>7.2414654353983837E-2</v>
      </c>
      <c r="CB274" s="19">
        <f>ABS(Ct_Na+10^-pH-Kw*10^pH-Ct_Cl-Ct_OAc*Ka*10^pH/(1+Ka*10^pH))</f>
        <v>7.273234292067296E-2</v>
      </c>
      <c r="CC274" s="19">
        <f>ABS(Ct_Na+10^-pH-Kw*10^pH-Ct_Cl-Ct_OAc*Ka*10^pH/(1+Ka*10^pH))</f>
        <v>7.3043613536519891E-2</v>
      </c>
      <c r="CD274" s="19">
        <f>ABS(Ct_Na+10^-pH-Kw*10^pH-Ct_Cl-Ct_OAc*Ka*10^pH/(1+Ka*10^pH))</f>
        <v>7.3348658740049866E-2</v>
      </c>
      <c r="CE274" s="19">
        <f>ABS(Ct_Na+10^-pH-Kw*10^pH-Ct_Cl-Ct_OAc*Ka*10^pH/(1+Ka*10^pH))</f>
        <v>7.3647663444500036E-2</v>
      </c>
      <c r="CF274" s="19">
        <f>ABS(Ct_Na+10^-pH-Kw*10^pH-Ct_Cl-Ct_OAc*Ka*10^pH/(1+Ka*10^pH))</f>
        <v>7.3940805311608057E-2</v>
      </c>
      <c r="CG274" s="19">
        <f>ABS(Ct_Na+10^-pH-Kw*10^pH-Ct_Cl-Ct_OAc*Ka*10^pH/(1+Ka*10^pH))</f>
        <v>7.4228255103626586E-2</v>
      </c>
      <c r="CH274" s="19">
        <f>ABS(Ct_Na+10^-pH-Kw*10^pH-Ct_Cl-Ct_OAc*Ka*10^pH/(1+Ka*10^pH))</f>
        <v>7.4510177015029377E-2</v>
      </c>
      <c r="CI274" s="19">
        <f>ABS(Ct_Na+10^-pH-Kw*10^pH-Ct_Cl-Ct_OAc*Ka*10^pH/(1+Ka*10^pH))</f>
        <v>7.4786728985262604E-2</v>
      </c>
      <c r="CJ274" s="19">
        <f>ABS(Ct_Na+10^-pH-Kw*10^pH-Ct_Cl-Ct_OAc*Ka*10^pH/(1+Ka*10^pH))</f>
        <v>7.5058062993793292E-2</v>
      </c>
      <c r="CK274" s="19">
        <f>ABS(Ct_Na+10^-pH-Kw*10^pH-Ct_Cl-Ct_OAc*Ka*10^pH/(1+Ka*10^pH))</f>
        <v>7.5324325338613163E-2</v>
      </c>
      <c r="CL274" s="19">
        <f>ABS(Ct_Na+10^-pH-Kw*10^pH-Ct_Cl-Ct_OAc*Ka*10^pH/(1+Ka*10^pH))</f>
        <v>7.5585656899269674E-2</v>
      </c>
      <c r="CM274" s="19">
        <f>ABS(Ct_Na+10^-pH-Kw*10^pH-Ct_Cl-Ct_OAc*Ka*10^pH/(1+Ka*10^pH))</f>
        <v>7.5842193385418741E-2</v>
      </c>
      <c r="CN274" s="19">
        <f>ABS(Ct_Na+10^-pH-Kw*10^pH-Ct_Cl-Ct_OAc*Ka*10^pH/(1+Ka*10^pH))</f>
        <v>7.6094065571819622E-2</v>
      </c>
      <c r="CO274" s="19">
        <f>ABS(Ct_Na+10^-pH-Kw*10^pH-Ct_Cl-Ct_OAc*Ka*10^pH/(1+Ka*10^pH))</f>
        <v>7.6341399520627726E-2</v>
      </c>
      <c r="CP274" s="19">
        <f>ABS(Ct_Na+10^-pH-Kw*10^pH-Ct_Cl-Ct_OAc*Ka*10^pH/(1+Ka*10^pH))</f>
        <v>7.6584316791778531E-2</v>
      </c>
      <c r="CQ274" s="19">
        <f>ABS(Ct_Na+10^-pH-Kw*10^pH-Ct_Cl-Ct_OAc*Ka*10^pH/(1+Ka*10^pH))</f>
        <v>7.6822934642200996E-2</v>
      </c>
      <c r="CR274" s="19">
        <f>ABS(Ct_Na+10^-pH-Kw*10^pH-Ct_Cl-Ct_OAc*Ka*10^pH/(1+Ka*10^pH))</f>
        <v>7.7057366214545869E-2</v>
      </c>
      <c r="CS274" s="19">
        <f>ABS(Ct_Na+10^-pH-Kw*10^pH-Ct_Cl-Ct_OAc*Ka*10^pH/(1+Ka*10^pH))</f>
        <v>7.7287720716067349E-2</v>
      </c>
      <c r="CT274" s="19">
        <f>ABS(Ct_Na+10^-pH-Kw*10^pH-Ct_Cl-Ct_OAc*Ka*10^pH/(1+Ka*10^pH))</f>
        <v>7.7514103588252281E-2</v>
      </c>
      <c r="CU274" s="19">
        <f>ABS(Ct_Na+10^-pH-Kw*10^pH-Ct_Cl-Ct_OAc*Ka*10^pH/(1+Ka*10^pH))</f>
        <v>7.7736616667750266E-2</v>
      </c>
      <c r="CV274" s="19">
        <f>ABS(Ct_Na+10^-pH-Kw*10^pH-Ct_Cl-Ct_OAc*Ka*10^pH/(1+Ka*10^pH))</f>
        <v>7.7955358339121178E-2</v>
      </c>
      <c r="CW274" s="19">
        <f>ABS(Ct_Na+10^-pH-Kw*10^pH-Ct_Cl-Ct_OAc*Ka*10^pH/(1+Ka*10^pH))</f>
        <v>7.8170423679880807E-2</v>
      </c>
      <c r="CX274" s="19">
        <f>ABS(Ct_Na+10^-pH-Kw*10^pH-Ct_Cl-Ct_OAc*Ka*10^pH/(1+Ka*10^pH))</f>
        <v>7.838190459829443E-2</v>
      </c>
    </row>
    <row r="275" spans="1:102">
      <c r="A275" s="24">
        <v>2.46</v>
      </c>
      <c r="B275" s="19">
        <f>ABS(Ct_Na+10^-pH-Kw*10^pH-Ct_Cl-Ct_OAc*Ka*10^pH/(1+Ka*10^pH))</f>
        <v>4.7553120571955119E-2</v>
      </c>
      <c r="C275" s="19">
        <f>ABS(Ct_Na+10^-pH-Kw*10^pH-Ct_Cl-Ct_OAc*Ka*10^pH/(1+Ka*10^pH))</f>
        <v>4.0361668711307676E-2</v>
      </c>
      <c r="D275" s="19">
        <f>ABS(Ct_Na+10^-pH-Kw*10^pH-Ct_Cl-Ct_OAc*Ka*10^pH/(1+Ka*10^pH))</f>
        <v>3.3823985201628173E-2</v>
      </c>
      <c r="E275" s="19">
        <f>ABS(Ct_Na+10^-pH-Kw*10^pH-Ct_Cl-Ct_OAc*Ka*10^pH/(1+Ka*10^pH))</f>
        <v>2.7854795910181678E-2</v>
      </c>
      <c r="F275" s="19">
        <f>ABS(Ct_Na+10^-pH-Kw*10^pH-Ct_Cl-Ct_OAc*Ka*10^pH/(1+Ka*10^pH))</f>
        <v>2.2383039059689046E-2</v>
      </c>
      <c r="G275" s="19">
        <f>ABS(Ct_Na+10^-pH-Kw*10^pH-Ct_Cl-Ct_OAc*Ka*10^pH/(1+Ka*10^pH))</f>
        <v>1.7349022757235835E-2</v>
      </c>
      <c r="H275" s="19">
        <f>ABS(Ct_Na+10^-pH-Kw*10^pH-Ct_Cl-Ct_OAc*Ka*10^pH/(1+Ka*10^pH))</f>
        <v>1.2702238478048255E-2</v>
      </c>
      <c r="I275" s="19">
        <f>ABS(Ct_Na+10^-pH-Kw*10^pH-Ct_Cl-Ct_OAc*Ka*10^pH/(1+Ka*10^pH))</f>
        <v>8.399660441763452E-3</v>
      </c>
      <c r="J275" s="19">
        <f>ABS(Ct_Na+10^-pH-Kw*10^pH-Ct_Cl-Ct_OAc*Ka*10^pH/(1+Ka*10^pH))</f>
        <v>4.4044094080704357E-3</v>
      </c>
      <c r="K275" s="19">
        <f>ABS(Ct_Na+10^-pH-Kw*10^pH-Ct_Cl-Ct_OAc*Ka*10^pH/(1+Ka*10^pH))</f>
        <v>6.8469292842520183E-4</v>
      </c>
      <c r="L275" s="19">
        <f>ABS(Ct_Na+10^-pH-Kw*10^pH-Ct_Cl-Ct_OAc*Ka*10^pH/(1+Ka*10^pH))</f>
        <v>2.7870424525770145E-3</v>
      </c>
      <c r="M275" s="19">
        <f>ABS(Ct_Na+10^-pH-Kw*10^pH-Ct_Cl-Ct_OAc*Ka*10^pH/(1+Ka*10^pH))</f>
        <v>6.034794905772637E-3</v>
      </c>
      <c r="N275" s="19">
        <f>ABS(Ct_Na+10^-pH-Kw*10^pH-Ct_Cl-Ct_OAc*Ka*10^pH/(1+Ka*10^pH))</f>
        <v>9.0795628306435359E-3</v>
      </c>
      <c r="O275" s="19">
        <f>ABS(Ct_Na+10^-pH-Kw*10^pH-Ct_Cl-Ct_OAc*Ka*10^pH/(1+Ka*10^pH))</f>
        <v>1.1939799366128307E-2</v>
      </c>
      <c r="P275" s="19">
        <f>ABS(Ct_Na+10^-pH-Kw*10^pH-Ct_Cl-Ct_OAc*Ka*10^pH/(1+Ka*10^pH))</f>
        <v>1.4631786693643406E-2</v>
      </c>
      <c r="Q275" s="19">
        <f>ABS(Ct_Na+10^-pH-Kw*10^pH-Ct_Cl-Ct_OAc*Ka*10^pH/(1+Ka*10^pH))</f>
        <v>1.7169946173871912E-2</v>
      </c>
      <c r="R275" s="19">
        <f>ABS(Ct_Na+10^-pH-Kw*10^pH-Ct_Cl-Ct_OAc*Ka*10^pH/(1+Ka*10^pH))</f>
        <v>1.9567096794087725E-2</v>
      </c>
      <c r="S275" s="19">
        <f>ABS(Ct_Na+10^-pH-Kw*10^pH-Ct_Cl-Ct_OAc*Ka*10^pH/(1+Ka*10^pH))</f>
        <v>2.1834671705102691E-2</v>
      </c>
      <c r="T275" s="19">
        <f>ABS(Ct_Na+10^-pH-Kw*10^pH-Ct_Cl-Ct_OAc*Ka*10^pH/(1+Ka*10^pH))</f>
        <v>2.3982900568169492E-2</v>
      </c>
      <c r="U275" s="19">
        <f>ABS(Ct_Na+10^-pH-Kw*10^pH-Ct_Cl-Ct_OAc*Ka*10^pH/(1+Ka*10^pH))</f>
        <v>2.6020963848514926E-2</v>
      </c>
      <c r="V275" s="19">
        <f>ABS(Ct_Na+10^-pH-Kw*10^pH-Ct_Cl-Ct_OAc*Ka*10^pH/(1+Ka*10^pH))</f>
        <v>2.7957123964843084E-2</v>
      </c>
      <c r="W275" s="19">
        <f>ABS(Ct_Na+10^-pH-Kw*10^pH-Ct_Cl-Ct_OAc*Ka*10^pH/(1+Ka*10^pH))</f>
        <v>2.9798837246228414E-2</v>
      </c>
      <c r="X275" s="19">
        <f>ABS(Ct_Na+10^-pH-Kw*10^pH-Ct_Cl-Ct_OAc*Ka*10^pH/(1+Ka*10^pH))</f>
        <v>3.1552849895166803E-2</v>
      </c>
      <c r="Y275" s="19">
        <f>ABS(Ct_Na+10^-pH-Kw*10^pH-Ct_Cl-Ct_OAc*Ka*10^pH/(1+Ka*10^pH))</f>
        <v>3.3225280560433661E-2</v>
      </c>
      <c r="Z275" s="19">
        <f>ABS(Ct_Na+10^-pH-Kw*10^pH-Ct_Cl-Ct_OAc*Ka*10^pH/(1+Ka*10^pH))</f>
        <v>3.4821691650006557E-2</v>
      </c>
      <c r="AA275" s="19">
        <f>ABS(Ct_Na+10^-pH-Kw*10^pH-Ct_Cl-Ct_OAc*Ka*10^pH/(1+Ka*10^pH))</f>
        <v>3.6347151135598443E-2</v>
      </c>
      <c r="AB275" s="19">
        <f>ABS(Ct_Na+10^-pH-Kw*10^pH-Ct_Cl-Ct_OAc*Ka*10^pH/(1+Ka*10^pH))</f>
        <v>3.7806286295729796E-2</v>
      </c>
      <c r="AC275" s="19">
        <f>ABS(Ct_Na+10^-pH-Kw*10^pH-Ct_Cl-Ct_OAc*Ka*10^pH/(1+Ka*10^pH))</f>
        <v>3.9203330597983234E-2</v>
      </c>
      <c r="AD275" s="19">
        <f>ABS(Ct_Na+10^-pH-Kw*10^pH-Ct_Cl-Ct_OAc*Ka*10^pH/(1+Ka*10^pH))</f>
        <v>4.0542164720976118E-2</v>
      </c>
      <c r="AE275" s="19">
        <f>ABS(Ct_Na+10^-pH-Kw*10^pH-Ct_Cl-Ct_OAc*Ka*10^pH/(1+Ka*10^pH))</f>
        <v>4.1826352553234594E-2</v>
      </c>
      <c r="AF275" s="19">
        <f>ABS(Ct_Na+10^-pH-Kw*10^pH-Ct_Cl-Ct_OAc*Ka*10^pH/(1+Ka*10^pH))</f>
        <v>4.3059172872202726E-2</v>
      </c>
      <c r="AG275" s="19">
        <f>ABS(Ct_Na+10^-pH-Kw*10^pH-Ct_Cl-Ct_OAc*Ka*10^pH/(1+Ka*10^pH))</f>
        <v>4.4243647296309363E-2</v>
      </c>
      <c r="AH275" s="19">
        <f>ABS(Ct_Na+10^-pH-Kw*10^pH-Ct_Cl-Ct_OAc*Ka*10^pH/(1+Ka*10^pH))</f>
        <v>4.5382565011796515E-2</v>
      </c>
      <c r="AI275" s="19">
        <f>ABS(Ct_Na+10^-pH-Kw*10^pH-Ct_Cl-Ct_OAc*Ka*10^pH/(1+Ka*10^pH))</f>
        <v>4.6478504700284161E-2</v>
      </c>
      <c r="AJ275" s="19">
        <f>ABS(Ct_Na+10^-pH-Kw*10^pH-Ct_Cl-Ct_OAc*Ka*10^pH/(1+Ka*10^pH))</f>
        <v>4.7533854029938906E-2</v>
      </c>
      <c r="AK275" s="19">
        <f>ABS(Ct_Na+10^-pH-Kw*10^pH-Ct_Cl-Ct_OAc*Ka*10^pH/(1+Ka*10^pH))</f>
        <v>4.855082702033351E-2</v>
      </c>
      <c r="AL275" s="19">
        <f>ABS(Ct_Na+10^-pH-Kw*10^pH-Ct_Cl-Ct_OAc*Ka*10^pH/(1+Ka*10^pH))</f>
        <v>4.9531479546785426E-2</v>
      </c>
      <c r="AM275" s="19">
        <f>ABS(Ct_Na+10^-pH-Kw*10^pH-Ct_Cl-Ct_OAc*Ka*10^pH/(1+Ka*10^pH))</f>
        <v>5.04777232126601E-2</v>
      </c>
      <c r="AN275" s="19">
        <f>ABS(Ct_Na+10^-pH-Kw*10^pH-Ct_Cl-Ct_OAc*Ka*10^pH/(1+Ka*10^pH))</f>
        <v>5.1391337786608045E-2</v>
      </c>
      <c r="AO275" s="19">
        <f>ABS(Ct_Na+10^-pH-Kw*10^pH-Ct_Cl-Ct_OAc*Ka*10^pH/(1+Ka*10^pH))</f>
        <v>5.2273982374998439E-2</v>
      </c>
      <c r="AP275" s="19">
        <f>ABS(Ct_Na+10^-pH-Kw*10^pH-Ct_Cl-Ct_OAc*Ka*10^pH/(1+Ka*10^pH))</f>
        <v>5.3127205477109155E-2</v>
      </c>
      <c r="AQ275" s="19">
        <f>ABS(Ct_Na+10^-pH-Kw*10^pH-Ct_Cl-Ct_OAc*Ka*10^pH/(1+Ka*10^pH))</f>
        <v>5.3952454051281802E-2</v>
      </c>
      <c r="AR275" s="19">
        <f>ABS(Ct_Na+10^-pH-Kw*10^pH-Ct_Cl-Ct_OAc*Ka*10^pH/(1+Ka*10^pH))</f>
        <v>5.4751081703706968E-2</v>
      </c>
      <c r="AS275" s="19">
        <f>ABS(Ct_Na+10^-pH-Kw*10^pH-Ct_Cl-Ct_OAc*Ka*10^pH/(1+Ka*10^pH))</f>
        <v>5.5524356097324958E-2</v>
      </c>
      <c r="AT275" s="19">
        <f>ABS(Ct_Na+10^-pH-Kw*10^pH-Ct_Cl-Ct_OAc*Ka*10^pH/(1+Ka*10^pH))</f>
        <v>5.6273465666142414E-2</v>
      </c>
      <c r="AU275" s="19">
        <f>ABS(Ct_Na+10^-pH-Kw*10^pH-Ct_Cl-Ct_OAc*Ka*10^pH/(1+Ka*10^pH))</f>
        <v>5.6999525709765457E-2</v>
      </c>
      <c r="AV275" s="19">
        <f>ABS(Ct_Na+10^-pH-Kw*10^pH-Ct_Cl-Ct_OAc*Ka*10^pH/(1+Ka*10^pH))</f>
        <v>5.7703583933884812E-2</v>
      </c>
      <c r="AW275" s="19">
        <f>ABS(Ct_Na+10^-pH-Kw*10^pH-Ct_Cl-Ct_OAc*Ka*10^pH/(1+Ka*10^pH))</f>
        <v>5.8386625494597583E-2</v>
      </c>
      <c r="AX275" s="19">
        <f>ABS(Ct_Na+10^-pH-Kw*10^pH-Ct_Cl-Ct_OAc*Ka*10^pH/(1+Ka*10^pH))</f>
        <v>5.9049577597642351E-2</v>
      </c>
      <c r="AY275" s="19">
        <f>ABS(Ct_Na+10^-pH-Kw*10^pH-Ct_Cl-Ct_OAc*Ka*10^pH/(1+Ka*10^pH))</f>
        <v>5.9693313697700312E-2</v>
      </c>
      <c r="AZ275" s="19">
        <f>ABS(Ct_Na+10^-pH-Kw*10^pH-Ct_Cl-Ct_OAc*Ka*10^pH/(1+Ka*10^pH))</f>
        <v>6.0318657337756605E-2</v>
      </c>
      <c r="BA275" s="19">
        <f>ABS(Ct_Na+10^-pH-Kw*10^pH-Ct_Cl-Ct_OAc*Ka*10^pH/(1+Ka*10^pH))</f>
        <v>6.0926385664008494E-2</v>
      </c>
      <c r="BB275" s="19">
        <f>ABS(Ct_Na+10^-pH-Kw*10^pH-Ct_Cl-Ct_OAc*Ka*10^pH/(1+Ka*10^pH))</f>
        <v>6.1517232647864496E-2</v>
      </c>
      <c r="BC275" s="19">
        <f>ABS(Ct_Na+10^-pH-Kw*10^pH-Ct_Cl-Ct_OAc*Ka*10^pH/(1+Ka*10^pH))</f>
        <v>6.2091892043121745E-2</v>
      </c>
      <c r="BD275" s="19">
        <f>ABS(Ct_Na+10^-pH-Kw*10^pH-Ct_Cl-Ct_OAc*Ka*10^pH/(1+Ka*10^pH))</f>
        <v>6.2651020103371993E-2</v>
      </c>
      <c r="BE275" s="19">
        <f>ABS(Ct_Na+10^-pH-Kw*10^pH-Ct_Cl-Ct_OAc*Ka*10^pH/(1+Ka*10^pH))</f>
        <v>6.3195238082015576E-2</v>
      </c>
      <c r="BF275" s="19">
        <f>ABS(Ct_Na+10^-pH-Kw*10^pH-Ct_Cl-Ct_OAc*Ka*10^pH/(1+Ka*10^pH))</f>
        <v>6.37251345349054E-2</v>
      </c>
      <c r="BG275" s="19">
        <f>ABS(Ct_Na+10^-pH-Kw*10^pH-Ct_Cl-Ct_OAc*Ka*10^pH/(1+Ka*10^pH))</f>
        <v>6.4241267443564287E-2</v>
      </c>
      <c r="BH275" s="19">
        <f>ABS(Ct_Na+10^-pH-Kw*10^pH-Ct_Cl-Ct_OAc*Ka*10^pH/(1+Ka*10^pH))</f>
        <v>6.4744166175078111E-2</v>
      </c>
      <c r="BI275" s="19">
        <f>ABS(Ct_Na+10^-pH-Kw*10^pH-Ct_Cl-Ct_OAc*Ka*10^pH/(1+Ka*10^pH))</f>
        <v>6.5234333293135882E-2</v>
      </c>
      <c r="BJ275" s="19">
        <f>ABS(Ct_Na+10^-pH-Kw*10^pH-Ct_Cl-Ct_OAc*Ka*10^pH/(1+Ka*10^pH))</f>
        <v>6.5712246233242191E-2</v>
      </c>
      <c r="BK275" s="19">
        <f>ABS(Ct_Na+10^-pH-Kw*10^pH-Ct_Cl-Ct_OAc*Ka*10^pH/(1+Ka*10^pH))</f>
        <v>6.6178358853839714E-2</v>
      </c>
      <c r="BL275" s="19">
        <f>ABS(Ct_Na+10^-pH-Kw*10^pH-Ct_Cl-Ct_OAc*Ka*10^pH/(1+Ka*10^pH))</f>
        <v>6.6633102873934841E-2</v>
      </c>
      <c r="BM275" s="19">
        <f>ABS(Ct_Na+10^-pH-Kw*10^pH-Ct_Cl-Ct_OAc*Ka*10^pH/(1+Ka*10^pH))</f>
        <v>6.7076889206798787E-2</v>
      </c>
      <c r="BN275" s="19">
        <f>ABS(Ct_Na+10^-pH-Kw*10^pH-Ct_Cl-Ct_OAc*Ka*10^pH/(1+Ka*10^pH))</f>
        <v>6.7510109198404056E-2</v>
      </c>
      <c r="BO275" s="19">
        <f>ABS(Ct_Na+10^-pH-Kw*10^pH-Ct_Cl-Ct_OAc*Ka*10^pH/(1+Ka*10^pH))</f>
        <v>6.7933135778442122E-2</v>
      </c>
      <c r="BP275" s="19">
        <f>ABS(Ct_Na+10^-pH-Kw*10^pH-Ct_Cl-Ct_OAc*Ka*10^pH/(1+Ka*10^pH))</f>
        <v>6.8346324531037464E-2</v>
      </c>
      <c r="BQ275" s="19">
        <f>ABS(Ct_Na+10^-pH-Kw*10^pH-Ct_Cl-Ct_OAc*Ka*10^pH/(1+Ka*10^pH))</f>
        <v>6.8750014691619121E-2</v>
      </c>
      <c r="BR275" s="19">
        <f>ABS(Ct_Na+10^-pH-Kw*10^pH-Ct_Cl-Ct_OAc*Ka*10^pH/(1+Ka*10^pH))</f>
        <v>6.9144530075823912E-2</v>
      </c>
      <c r="BS275" s="19">
        <f>ABS(Ct_Na+10^-pH-Kw*10^pH-Ct_Cl-Ct_OAc*Ka*10^pH/(1+Ka*10^pH))</f>
        <v>6.9530179945776927E-2</v>
      </c>
      <c r="BT275" s="19">
        <f>ABS(Ct_Na+10^-pH-Kw*10^pH-Ct_Cl-Ct_OAc*Ka*10^pH/(1+Ka*10^pH))</f>
        <v>6.9907259818619866E-2</v>
      </c>
      <c r="BU275" s="19">
        <f>ABS(Ct_Na+10^-pH-Kw*10^pH-Ct_Cl-Ct_OAc*Ka*10^pH/(1+Ka*10^pH))</f>
        <v>7.0276052221729987E-2</v>
      </c>
      <c r="BV275" s="19">
        <f>ABS(Ct_Na+10^-pH-Kw*10^pH-Ct_Cl-Ct_OAc*Ka*10^pH/(1+Ka*10^pH))</f>
        <v>7.0636827398685528E-2</v>
      </c>
      <c r="BW275" s="19">
        <f>ABS(Ct_Na+10^-pH-Kw*10^pH-Ct_Cl-Ct_OAc*Ka*10^pH/(1+Ka*10^pH))</f>
        <v>7.0989843969685079E-2</v>
      </c>
      <c r="BX275" s="19">
        <f>ABS(Ct_Na+10^-pH-Kw*10^pH-Ct_Cl-Ct_OAc*Ka*10^pH/(1+Ka*10^pH))</f>
        <v>7.1335349549812258E-2</v>
      </c>
      <c r="BY275" s="19">
        <f>ABS(Ct_Na+10^-pH-Kw*10^pH-Ct_Cl-Ct_OAc*Ka*10^pH/(1+Ka*10^pH))</f>
        <v>7.167358132825255E-2</v>
      </c>
      <c r="BZ275" s="19">
        <f>ABS(Ct_Na+10^-pH-Kw*10^pH-Ct_Cl-Ct_OAc*Ka*10^pH/(1+Ka*10^pH))</f>
        <v>7.200476661130871E-2</v>
      </c>
      <c r="CA275" s="19">
        <f>ABS(Ct_Na+10^-pH-Kw*10^pH-Ct_Cl-Ct_OAc*Ka*10^pH/(1+Ka*10^pH))</f>
        <v>7.2329123331827588E-2</v>
      </c>
      <c r="CB275" s="19">
        <f>ABS(Ct_Na+10^-pH-Kw*10^pH-Ct_Cl-Ct_OAc*Ka*10^pH/(1+Ka*10^pH))</f>
        <v>7.2646860527437934E-2</v>
      </c>
      <c r="CC275" s="19">
        <f>ABS(Ct_Na+10^-pH-Kw*10^pH-Ct_Cl-Ct_OAc*Ka*10^pH/(1+Ka*10^pH))</f>
        <v>7.2958178789803638E-2</v>
      </c>
      <c r="CD275" s="19">
        <f>ABS(Ct_Na+10^-pH-Kw*10^pH-Ct_Cl-Ct_OAc*Ka*10^pH/(1+Ka*10^pH))</f>
        <v>7.3263270686922011E-2</v>
      </c>
      <c r="CE275" s="19">
        <f>ABS(Ct_Na+10^-pH-Kw*10^pH-Ct_Cl-Ct_OAc*Ka*10^pH/(1+Ka*10^pH))</f>
        <v>7.3562321160335065E-2</v>
      </c>
      <c r="CF275" s="19">
        <f>ABS(Ct_Na+10^-pH-Kw*10^pH-Ct_Cl-Ct_OAc*Ka*10^pH/(1+Ka*10^pH))</f>
        <v>7.3855507898975326E-2</v>
      </c>
      <c r="CG275" s="19">
        <f>ABS(Ct_Na+10^-pH-Kw*10^pH-Ct_Cl-Ct_OAc*Ka*10^pH/(1+Ka*10^pH))</f>
        <v>7.4143001691234223E-2</v>
      </c>
      <c r="CH275" s="19">
        <f>ABS(Ct_Na+10^-pH-Kw*10^pH-Ct_Cl-Ct_OAc*Ka*10^pH/(1+Ka*10^pH))</f>
        <v>7.4424966756718891E-2</v>
      </c>
      <c r="CI275" s="19">
        <f>ABS(Ct_Na+10^-pH-Kw*10^pH-Ct_Cl-Ct_OAc*Ka*10^pH/(1+Ka*10^pH))</f>
        <v>7.4701561059051486E-2</v>
      </c>
      <c r="CJ275" s="19">
        <f>ABS(Ct_Na+10^-pH-Kw*10^pH-Ct_Cl-Ct_OAc*Ka*10^pH/(1+Ka*10^pH))</f>
        <v>7.4972936600962714E-2</v>
      </c>
      <c r="CK275" s="19">
        <f>ABS(Ct_Na+10^-pH-Kw*10^pH-Ct_Cl-Ct_OAc*Ka*10^pH/(1+Ka*10^pH))</f>
        <v>7.5239239702838231E-2</v>
      </c>
      <c r="CL275" s="19">
        <f>ABS(Ct_Na+10^-pH-Kw*10^pH-Ct_Cl-Ct_OAc*Ka*10^pH/(1+Ka*10^pH))</f>
        <v>7.5500611265790107E-2</v>
      </c>
      <c r="CM275" s="19">
        <f>ABS(Ct_Na+10^-pH-Kw*10^pH-Ct_Cl-Ct_OAc*Ka*10^pH/(1+Ka*10^pH))</f>
        <v>7.5757187020247446E-2</v>
      </c>
      <c r="CN275" s="19">
        <f>ABS(Ct_Na+10^-pH-Kw*10^pH-Ct_Cl-Ct_OAc*Ka*10^pH/(1+Ka*10^pH))</f>
        <v>7.6009097760987382E-2</v>
      </c>
      <c r="CO275" s="19">
        <f>ABS(Ct_Na+10^-pH-Kw*10^pH-Ct_Cl-Ct_OAc*Ka*10^pH/(1+Ka*10^pH))</f>
        <v>7.6256469569461749E-2</v>
      </c>
      <c r="CP275" s="19">
        <f>ABS(Ct_Na+10^-pH-Kw*10^pH-Ct_Cl-Ct_OAc*Ka*10^pH/(1+Ka*10^pH))</f>
        <v>7.6499424024213378E-2</v>
      </c>
      <c r="CQ275" s="19">
        <f>ABS(Ct_Na+10^-pH-Kw*10^pH-Ct_Cl-Ct_OAc*Ka*10^pH/(1+Ka*10^pH))</f>
        <v>7.6738078400119814E-2</v>
      </c>
      <c r="CR275" s="19">
        <f>ABS(Ct_Na+10^-pH-Kw*10^pH-Ct_Cl-Ct_OAc*Ka*10^pH/(1+Ka*10^pH))</f>
        <v>7.6972545857150687E-2</v>
      </c>
      <c r="CS275" s="19">
        <f>ABS(Ct_Na+10^-pH-Kw*10^pH-Ct_Cl-Ct_OAc*Ka*10^pH/(1+Ka*10^pH))</f>
        <v>7.7202935619276686E-2</v>
      </c>
      <c r="CT275" s="19">
        <f>ABS(Ct_Na+10^-pH-Kw*10^pH-Ct_Cl-Ct_OAc*Ka*10^pH/(1+Ka*10^pH))</f>
        <v>7.7429353144124677E-2</v>
      </c>
      <c r="CU275" s="19">
        <f>ABS(Ct_Na+10^-pH-Kw*10^pH-Ct_Cl-Ct_OAc*Ka*10^pH/(1+Ka*10^pH))</f>
        <v>7.7651900283932498E-2</v>
      </c>
      <c r="CV275" s="19">
        <f>ABS(Ct_Na+10^-pH-Kw*10^pH-Ct_Cl-Ct_OAc*Ka*10^pH/(1+Ka*10^pH))</f>
        <v>7.7870675438319867E-2</v>
      </c>
      <c r="CW275" s="19">
        <f>ABS(Ct_Na+10^-pH-Kw*10^pH-Ct_Cl-Ct_OAc*Ka*10^pH/(1+Ka*10^pH))</f>
        <v>7.8085773699356181E-2</v>
      </c>
      <c r="CX275" s="19">
        <f>ABS(Ct_Na+10^-pH-Kw*10^pH-Ct_Cl-Ct_OAc*Ka*10^pH/(1+Ka*10^pH))</f>
        <v>7.8297286989375214E-2</v>
      </c>
    </row>
    <row r="276" spans="1:102">
      <c r="A276" s="23">
        <v>2.4700000000000002</v>
      </c>
      <c r="B276" s="19">
        <f>ABS(Ct_Na+10^-pH-Kw*10^pH-Ct_Cl-Ct_OAc*Ka*10^pH/(1+Ka*10^pH))</f>
        <v>4.7655693662524014E-2</v>
      </c>
      <c r="C276" s="19">
        <f>ABS(Ct_Na+10^-pH-Kw*10^pH-Ct_Cl-Ct_OAc*Ka*10^pH/(1+Ka*10^pH))</f>
        <v>4.046311579485902E-2</v>
      </c>
      <c r="D276" s="19">
        <f>ABS(Ct_Na+10^-pH-Kw*10^pH-Ct_Cl-Ct_OAc*Ka*10^pH/(1+Ka*10^pH))</f>
        <v>3.3924408642436302E-2</v>
      </c>
      <c r="E276" s="19">
        <f>ABS(Ct_Na+10^-pH-Kw*10^pH-Ct_Cl-Ct_OAc*Ka*10^pH/(1+Ka*10^pH))</f>
        <v>2.7954284720659042E-2</v>
      </c>
      <c r="F276" s="19">
        <f>ABS(Ct_Na+10^-pH-Kw*10^pH-Ct_Cl-Ct_OAc*Ka*10^pH/(1+Ka*10^pH))</f>
        <v>2.2481671125696542E-2</v>
      </c>
      <c r="G276" s="19">
        <f>ABS(Ct_Na+10^-pH-Kw*10^pH-Ct_Cl-Ct_OAc*Ka*10^pH/(1+Ka*10^pH))</f>
        <v>1.7446866618331048E-2</v>
      </c>
      <c r="H276" s="19">
        <f>ABS(Ct_Na+10^-pH-Kw*10^pH-Ct_Cl-Ct_OAc*Ka*10^pH/(1+Ka*10^pH))</f>
        <v>1.2799354765378286E-2</v>
      </c>
      <c r="I276" s="19">
        <f>ABS(Ct_Na+10^-pH-Kw*10^pH-Ct_Cl-Ct_OAc*Ka*10^pH/(1+Ka*10^pH))</f>
        <v>8.4961030496812761E-3</v>
      </c>
      <c r="J276" s="19">
        <f>ABS(Ct_Na+10^-pH-Kw*10^pH-Ct_Cl-Ct_OAc*Ka*10^pH/(1+Ka*10^pH))</f>
        <v>4.5002264565340653E-3</v>
      </c>
      <c r="K276" s="19">
        <f>ABS(Ct_Na+10^-pH-Kw*10^pH-Ct_Cl-Ct_OAc*Ka*10^pH/(1+Ka*10^pH))</f>
        <v>7.7992755946596382E-4</v>
      </c>
      <c r="L276" s="19">
        <f>ABS(Ct_Na+10^-pH-Kw*10^pH-Ct_Cl-Ct_OAc*Ka*10^pH/(1+Ka*10^pH))</f>
        <v>2.6923514111309287E-3</v>
      </c>
      <c r="M276" s="19">
        <f>ABS(Ct_Na+10^-pH-Kw*10^pH-Ct_Cl-Ct_OAc*Ka*10^pH/(1+Ka*10^pH))</f>
        <v>5.9406123836247974E-3</v>
      </c>
      <c r="N276" s="19">
        <f>ABS(Ct_Na+10^-pH-Kw*10^pH-Ct_Cl-Ct_OAc*Ka*10^pH/(1+Ka*10^pH))</f>
        <v>8.9858570453378028E-3</v>
      </c>
      <c r="O276" s="19">
        <f>ABS(Ct_Na+10^-pH-Kw*10^pH-Ct_Cl-Ct_OAc*Ka*10^pH/(1+Ka*10^pH))</f>
        <v>1.1846541424522733E-2</v>
      </c>
      <c r="P276" s="19">
        <f>ABS(Ct_Na+10^-pH-Kw*10^pH-Ct_Cl-Ct_OAc*Ka*10^pH/(1+Ka*10^pH))</f>
        <v>1.4538950251990921E-2</v>
      </c>
      <c r="Q276" s="19">
        <f>ABS(Ct_Na+10^-pH-Kw*10^pH-Ct_Cl-Ct_OAc*Ka*10^pH/(1+Ka*10^pH))</f>
        <v>1.7077507146460915E-2</v>
      </c>
      <c r="R276" s="19">
        <f>ABS(Ct_Na+10^-pH-Kw*10^pH-Ct_Cl-Ct_OAc*Ka*10^pH/(1+Ka*10^pH))</f>
        <v>1.9475033102349243E-2</v>
      </c>
      <c r="S276" s="19">
        <f>ABS(Ct_Na+10^-pH-Kw*10^pH-Ct_Cl-Ct_OAc*Ka*10^pH/(1+Ka*10^pH))</f>
        <v>2.1742963060621994E-2</v>
      </c>
      <c r="T276" s="19">
        <f>ABS(Ct_Na+10^-pH-Kw*10^pH-Ct_Cl-Ct_OAc*Ka*10^pH/(1+Ka*10^pH))</f>
        <v>2.38915282842488E-2</v>
      </c>
      <c r="U276" s="19">
        <f>ABS(Ct_Na+10^-pH-Kw*10^pH-Ct_Cl-Ct_OAc*Ka*10^pH/(1+Ka*10^pH))</f>
        <v>2.5929910675894754E-2</v>
      </c>
      <c r="V276" s="19">
        <f>ABS(Ct_Na+10^-pH-Kw*10^pH-Ct_Cl-Ct_OAc*Ka*10^pH/(1+Ka*10^pH))</f>
        <v>2.7866373947958403E-2</v>
      </c>
      <c r="W276" s="19">
        <f>ABS(Ct_Na+10^-pH-Kw*10^pH-Ct_Cl-Ct_OAc*Ka*10^pH/(1+Ka*10^pH))</f>
        <v>2.9708375596994567E-2</v>
      </c>
      <c r="X276" s="19">
        <f>ABS(Ct_Na+10^-pH-Kw*10^pH-Ct_Cl-Ct_OAc*Ka*10^pH/(1+Ka*10^pH))</f>
        <v>3.1462662881790893E-2</v>
      </c>
      <c r="Y276" s="19">
        <f>ABS(Ct_Na+10^-pH-Kw*10^pH-Ct_Cl-Ct_OAc*Ka*10^pH/(1+Ka*10^pH))</f>
        <v>3.3135355409154854E-2</v>
      </c>
      <c r="Z276" s="19">
        <f>ABS(Ct_Na+10^-pH-Kw*10^pH-Ct_Cl-Ct_OAc*Ka*10^pH/(1+Ka*10^pH))</f>
        <v>3.4732016458002259E-2</v>
      </c>
      <c r="AA276" s="19">
        <f>ABS(Ct_Na+10^-pH-Kw*10^pH-Ct_Cl-Ct_OAc*Ka*10^pH/(1+Ka*10^pH))</f>
        <v>3.6257714793567562E-2</v>
      </c>
      <c r="AB276" s="19">
        <f>ABS(Ct_Na+10^-pH-Kw*10^pH-Ct_Cl-Ct_OAc*Ka*10^pH/(1+Ka*10^pH))</f>
        <v>3.7717078418890881E-2</v>
      </c>
      <c r="AC276" s="19">
        <f>ABS(Ct_Na+10^-pH-Kw*10^pH-Ct_Cl-Ct_OAc*Ka*10^pH/(1+Ka*10^pH))</f>
        <v>3.9114341464413227E-2</v>
      </c>
      <c r="AD276" s="19">
        <f>ABS(Ct_Na+10^-pH-Kw*10^pH-Ct_Cl-Ct_OAc*Ka*10^pH/(1+Ka*10^pH))</f>
        <v>4.0453385216372144E-2</v>
      </c>
      <c r="AE276" s="19">
        <f>ABS(Ct_Na+10^-pH-Kw*10^pH-Ct_Cl-Ct_OAc*Ka*10^pH/(1+Ka*10^pH))</f>
        <v>4.173777412131232E-2</v>
      </c>
      <c r="AF276" s="19">
        <f>ABS(Ct_Na+10^-pH-Kw*10^pH-Ct_Cl-Ct_OAc*Ka*10^pH/(1+Ka*10^pH))</f>
        <v>4.2970787470054873E-2</v>
      </c>
      <c r="AG276" s="19">
        <f>ABS(Ct_Na+10^-pH-Kw*10^pH-Ct_Cl-Ct_OAc*Ka*10^pH/(1+Ka*10^pH))</f>
        <v>4.4155447354140877E-2</v>
      </c>
      <c r="AH276" s="19">
        <f>ABS(Ct_Na+10^-pH-Kw*10^pH-Ct_Cl-Ct_OAc*Ka*10^pH/(1+Ka*10^pH))</f>
        <v>4.5294543396531252E-2</v>
      </c>
      <c r="AI276" s="19">
        <f>ABS(Ct_Na+10^-pH-Kw*10^pH-Ct_Cl-Ct_OAc*Ka*10^pH/(1+Ka*10^pH))</f>
        <v>4.6390654682605025E-2</v>
      </c>
      <c r="AJ276" s="19">
        <f>ABS(Ct_Na+10^-pH-Kw*10^pH-Ct_Cl-Ct_OAc*Ka*10^pH/(1+Ka*10^pH))</f>
        <v>4.7446169254379764E-2</v>
      </c>
      <c r="AK276" s="19">
        <f>ABS(Ct_Na+10^-pH-Kw*10^pH-Ct_Cl-Ct_OAc*Ka*10^pH/(1+Ka*10^pH))</f>
        <v>4.8463301478089978E-2</v>
      </c>
      <c r="AL276" s="19">
        <f>ABS(Ct_Na+10^-pH-Kw*10^pH-Ct_Cl-Ct_OAc*Ka*10^pH/(1+Ka*10^pH))</f>
        <v>4.9444107550953374E-2</v>
      </c>
      <c r="AM276" s="19">
        <f>ABS(Ct_Na+10^-pH-Kw*10^pH-Ct_Cl-Ct_OAc*Ka*10^pH/(1+Ka*10^pH))</f>
        <v>5.0390499375646144E-2</v>
      </c>
      <c r="AN276" s="19">
        <f>ABS(Ct_Na+10^-pH-Kw*10^pH-Ct_Cl-Ct_OAc*Ka*10^pH/(1+Ka*10^pH))</f>
        <v>5.130425699948743E-2</v>
      </c>
      <c r="AO276" s="19">
        <f>ABS(Ct_Na+10^-pH-Kw*10^pH-Ct_Cl-Ct_OAc*Ka*10^pH/(1+Ka*10^pH))</f>
        <v>5.2187039788622228E-2</v>
      </c>
      <c r="AP276" s="19">
        <f>ABS(Ct_Na+10^-pH-Kw*10^pH-Ct_Cl-Ct_OAc*Ka*10^pH/(1+Ka*10^pH))</f>
        <v>5.3040396484785875E-2</v>
      </c>
      <c r="AQ276" s="19">
        <f>ABS(Ct_Na+10^-pH-Kw*10^pH-Ct_Cl-Ct_OAc*Ka*10^pH/(1+Ka*10^pH))</f>
        <v>5.3865774272878565E-2</v>
      </c>
      <c r="AR276" s="19">
        <f>ABS(Ct_Na+10^-pH-Kw*10^pH-Ct_Cl-Ct_OAc*Ka*10^pH/(1+Ka*10^pH))</f>
        <v>5.4664526971032815E-2</v>
      </c>
      <c r="AS276" s="19">
        <f>ABS(Ct_Na+10^-pH-Kw*10^pH-Ct_Cl-Ct_OAc*Ka*10^pH/(1+Ka*10^pH))</f>
        <v>5.5437922440674199E-2</v>
      </c>
      <c r="AT276" s="19">
        <f>ABS(Ct_Na+10^-pH-Kw*10^pH-Ct_Cl-Ct_OAc*Ka*10^pH/(1+Ka*10^pH))</f>
        <v>5.6187149301889311E-2</v>
      </c>
      <c r="AU276" s="19">
        <f>ABS(Ct_Na+10^-pH-Kw*10^pH-Ct_Cl-Ct_OAc*Ka*10^pH/(1+Ka*10^pH))</f>
        <v>5.6913323028913165E-2</v>
      </c>
      <c r="AV276" s="19">
        <f>ABS(Ct_Na+10^-pH-Kw*10^pH-Ct_Cl-Ct_OAc*Ka*10^pH/(1+Ka*10^pH))</f>
        <v>5.7617491491481793E-2</v>
      </c>
      <c r="AW276" s="19">
        <f>ABS(Ct_Na+10^-pH-Kw*10^pH-Ct_Cl-Ct_OAc*Ka*10^pH/(1+Ka*10^pH))</f>
        <v>5.8300639999943851E-2</v>
      </c>
      <c r="AX276" s="19">
        <f>ABS(Ct_Na+10^-pH-Kw*10^pH-Ct_Cl-Ct_OAc*Ka*10^pH/(1+Ka*10^pH))</f>
        <v>5.8963695905215871E-2</v>
      </c>
      <c r="AY276" s="19">
        <f>ABS(Ct_Na+10^-pH-Kw*10^pH-Ct_Cl-Ct_OAc*Ka*10^pH/(1+Ka*10^pH))</f>
        <v>5.9607532798740877E-2</v>
      </c>
      <c r="AZ276" s="19">
        <f>ABS(Ct_Na+10^-pH-Kw*10^pH-Ct_Cl-Ct_OAc*Ka*10^pH/(1+Ka*10^pH))</f>
        <v>6.0232974352450876E-2</v>
      </c>
      <c r="BA276" s="19">
        <f>ABS(Ct_Na+10^-pH-Kw*10^pH-Ct_Cl-Ct_OAc*Ka*10^pH/(1+Ka*10^pH))</f>
        <v>6.0840797834225371E-2</v>
      </c>
      <c r="BB276" s="19">
        <f>ABS(Ct_Na+10^-pH-Kw*10^pH-Ct_Cl-Ct_OAc*Ka*10^pH/(1+Ka*10^pH))</f>
        <v>6.1431737330395024E-2</v>
      </c>
      <c r="BC276" s="19">
        <f>ABS(Ct_Na+10^-pH-Kw*10^pH-Ct_Cl-Ct_OAc*Ka*10^pH/(1+Ka*10^pH))</f>
        <v>6.2006486703381977E-2</v>
      </c>
      <c r="BD276" s="19">
        <f>ABS(Ct_Na+10^-pH-Kw*10^pH-Ct_Cl-Ct_OAc*Ka*10^pH/(1+Ka*10^pH))</f>
        <v>6.2565702309531401E-2</v>
      </c>
      <c r="BE276" s="19">
        <f>ABS(Ct_Na+10^-pH-Kw*10^pH-Ct_Cl-Ct_OAc*Ka*10^pH/(1+Ka*10^pH))</f>
        <v>6.3110005499516855E-2</v>
      </c>
      <c r="BF276" s="19">
        <f>ABS(Ct_Na+10^-pH-Kw*10^pH-Ct_Cl-Ct_OAc*Ka*10^pH/(1+Ka*10^pH))</f>
        <v>6.3639984921344817E-2</v>
      </c>
      <c r="BG276" s="19">
        <f>ABS(Ct_Na+10^-pH-Kw*10^pH-Ct_Cl-Ct_OAc*Ka*10^pH/(1+Ka*10^pH))</f>
        <v>6.4156198643904483E-2</v>
      </c>
      <c r="BH276" s="19">
        <f>ABS(Ct_Na+10^-pH-Kw*10^pH-Ct_Cl-Ct_OAc*Ka*10^pH/(1+Ka*10^pH))</f>
        <v>6.4659176117167788E-2</v>
      </c>
      <c r="BI276" s="19">
        <f>ABS(Ct_Na+10^-pH-Kw*10^pH-Ct_Cl-Ct_OAc*Ka*10^pH/(1+Ka*10^pH))</f>
        <v>6.5149419983513021E-2</v>
      </c>
      <c r="BJ276" s="19">
        <f>ABS(Ct_Na+10^-pH-Kw*10^pH-Ct_Cl-Ct_OAc*Ka*10^pH/(1+Ka*10^pH))</f>
        <v>6.5627407753199626E-2</v>
      </c>
      <c r="BK276" s="19">
        <f>ABS(Ct_Na+10^-pH-Kw*10^pH-Ct_Cl-Ct_OAc*Ka*10^pH/(1+Ka*10^pH))</f>
        <v>6.6093593355733463E-2</v>
      </c>
      <c r="BL276" s="19">
        <f>ABS(Ct_Na+10^-pH-Kw*10^pH-Ct_Cl-Ct_OAc*Ka*10^pH/(1+Ka*10^pH))</f>
        <v>6.6548408577717683E-2</v>
      </c>
      <c r="BM276" s="19">
        <f>ABS(Ct_Na+10^-pH-Kw*10^pH-Ct_Cl-Ct_OAc*Ka*10^pH/(1+Ka*10^pH))</f>
        <v>6.6992264396762549E-2</v>
      </c>
      <c r="BN276" s="19">
        <f>ABS(Ct_Na+10^-pH-Kw*10^pH-Ct_Cl-Ct_OAc*Ka*10^pH/(1+Ka*10^pH))</f>
        <v>6.7425552220115856E-2</v>
      </c>
      <c r="BO276" s="19">
        <f>ABS(Ct_Na+10^-pH-Kw*10^pH-Ct_Cl-Ct_OAc*Ka*10^pH/(1+Ka*10^pH))</f>
        <v>6.7848645035860841E-2</v>
      </c>
      <c r="BP276" s="19">
        <f>ABS(Ct_Na+10^-pH-Kw*10^pH-Ct_Cl-Ct_OAc*Ka*10^pH/(1+Ka*10^pH))</f>
        <v>6.8261898483797823E-2</v>
      </c>
      <c r="BQ276" s="19">
        <f>ABS(Ct_Na+10^-pH-Kw*10^pH-Ct_Cl-Ct_OAc*Ka*10^pH/(1+Ka*10^pH))</f>
        <v>6.8665651852471893E-2</v>
      </c>
      <c r="BR276" s="19">
        <f>ABS(Ct_Na+10^-pH-Kw*10^pH-Ct_Cl-Ct_OAc*Ka*10^pH/(1+Ka*10^pH))</f>
        <v>6.9060229008221535E-2</v>
      </c>
      <c r="BS276" s="19">
        <f>ABS(Ct_Na+10^-pH-Kw*10^pH-Ct_Cl-Ct_OAc*Ka*10^pH/(1+Ka*10^pH))</f>
        <v>6.9445939261594786E-2</v>
      </c>
      <c r="BT276" s="19">
        <f>ABS(Ct_Na+10^-pH-Kw*10^pH-Ct_Cl-Ct_OAc*Ka*10^pH/(1+Ka*10^pH))</f>
        <v>6.982307817600418E-2</v>
      </c>
      <c r="BU276" s="19">
        <f>ABS(Ct_Na+10^-pH-Kw*10^pH-Ct_Cl-Ct_OAc*Ka*10^pH/(1+Ka*10^pH))</f>
        <v>7.0191928323063923E-2</v>
      </c>
      <c r="BV276" s="19">
        <f>ABS(Ct_Na+10^-pH-Kw*10^pH-Ct_Cl-Ct_OAc*Ka*10^pH/(1+Ka*10^pH))</f>
        <v>7.0552759988665836E-2</v>
      </c>
      <c r="BW276" s="19">
        <f>ABS(Ct_Na+10^-pH-Kw*10^pH-Ct_Cl-Ct_OAc*Ka*10^pH/(1+Ka*10^pH))</f>
        <v>7.0905831833502145E-2</v>
      </c>
      <c r="BX276" s="19">
        <f>ABS(Ct_Na+10^-pH-Kw*10^pH-Ct_Cl-Ct_OAc*Ka*10^pH/(1+Ka*10^pH))</f>
        <v>7.1251391511427023E-2</v>
      </c>
      <c r="BY276" s="19">
        <f>ABS(Ct_Na+10^-pH-Kw*10^pH-Ct_Cl-Ct_OAc*Ka*10^pH/(1+Ka*10^pH))</f>
        <v>7.1589676248764E-2</v>
      </c>
      <c r="BZ276" s="19">
        <f>ABS(Ct_Na+10^-pH-Kw*10^pH-Ct_Cl-Ct_OAc*Ka*10^pH/(1+Ka*10^pH))</f>
        <v>7.1920913387406485E-2</v>
      </c>
      <c r="CA276" s="19">
        <f>ABS(Ct_Na+10^-pH-Kw*10^pH-Ct_Cl-Ct_OAc*Ka*10^pH/(1+Ka*10^pH))</f>
        <v>7.2245320894324339E-2</v>
      </c>
      <c r="CB276" s="19">
        <f>ABS(Ct_Na+10^-pH-Kw*10^pH-Ct_Cl-Ct_OAc*Ka*10^pH/(1+Ka*10^pH))</f>
        <v>7.2563107839876559E-2</v>
      </c>
      <c r="CC276" s="19">
        <f>ABS(Ct_Na+10^-pH-Kw*10^pH-Ct_Cl-Ct_OAc*Ka*10^pH/(1+Ka*10^pH))</f>
        <v>7.2874474847134801E-2</v>
      </c>
      <c r="CD276" s="19">
        <f>ABS(Ct_Na+10^-pH-Kw*10^pH-Ct_Cl-Ct_OAc*Ka*10^pH/(1+Ka*10^pH))</f>
        <v>7.3179614514247857E-2</v>
      </c>
      <c r="CE276" s="19">
        <f>ABS(Ct_Na+10^-pH-Kw*10^pH-Ct_Cl-Ct_OAc*Ka*10^pH/(1+Ka*10^pH))</f>
        <v>7.3478711811715114E-2</v>
      </c>
      <c r="CF276" s="19">
        <f>ABS(Ct_Na+10^-pH-Kw*10^pH-Ct_Cl-Ct_OAc*Ka*10^pH/(1+Ka*10^pH))</f>
        <v>7.3771944456290844E-2</v>
      </c>
      <c r="CG276" s="19">
        <f>ABS(Ct_Na+10^-pH-Kw*10^pH-Ct_Cl-Ct_OAc*Ka*10^pH/(1+Ka*10^pH))</f>
        <v>7.4059483263107836E-2</v>
      </c>
      <c r="CH276" s="19">
        <f>ABS(Ct_Na+10^-pH-Kw*10^pH-Ct_Cl-Ct_OAc*Ka*10^pH/(1+Ka*10^pH))</f>
        <v>7.4341492477486032E-2</v>
      </c>
      <c r="CI276" s="19">
        <f>ABS(Ct_Na+10^-pH-Kw*10^pH-Ct_Cl-Ct_OAc*Ka*10^pH/(1+Ka*10^pH))</f>
        <v>7.4618130087780843E-2</v>
      </c>
      <c r="CJ276" s="19">
        <f>ABS(Ct_Na+10^-pH-Kw*10^pH-Ct_Cl-Ct_OAc*Ka*10^pH/(1+Ka*10^pH))</f>
        <v>7.4889548120522925E-2</v>
      </c>
      <c r="CK276" s="19">
        <f>ABS(Ct_Na+10^-pH-Kw*10^pH-Ct_Cl-Ct_OAc*Ka*10^pH/(1+Ka*10^pH))</f>
        <v>7.5155892919008149E-2</v>
      </c>
      <c r="CL276" s="19">
        <f>ABS(Ct_Na+10^-pH-Kw*10^pH-Ct_Cl-Ct_OAc*Ka*10^pH/(1+Ka*10^pH))</f>
        <v>7.5417305406410298E-2</v>
      </c>
      <c r="CM276" s="19">
        <f>ABS(Ct_Na+10^-pH-Kw*10^pH-Ct_Cl-Ct_OAc*Ka*10^pH/(1+Ka*10^pH))</f>
        <v>7.5673921334410574E-2</v>
      </c>
      <c r="CN276" s="19">
        <f>ABS(Ct_Na+10^-pH-Kw*10^pH-Ct_Cl-Ct_OAc*Ka*10^pH/(1+Ka*10^pH))</f>
        <v>7.5925871518265381E-2</v>
      </c>
      <c r="CO276" s="19">
        <f>ABS(Ct_Na+10^-pH-Kw*10^pH-Ct_Cl-Ct_OAc*Ka*10^pH/(1+Ka*10^pH))</f>
        <v>7.6173282059167874E-2</v>
      </c>
      <c r="CP276" s="19">
        <f>ABS(Ct_Na+10^-pH-Kw*10^pH-Ct_Cl-Ct_OAc*Ka*10^pH/(1+Ka*10^pH))</f>
        <v>7.6416274554697114E-2</v>
      </c>
      <c r="CQ276" s="19">
        <f>ABS(Ct_Na+10^-pH-Kw*10^pH-Ct_Cl-Ct_OAc*Ka*10^pH/(1+Ka*10^pH))</f>
        <v>7.6654966298093083E-2</v>
      </c>
      <c r="CR276" s="19">
        <f>ABS(Ct_Na+10^-pH-Kw*10^pH-Ct_Cl-Ct_OAc*Ka*10^pH/(1+Ka*10^pH))</f>
        <v>7.6889470467043489E-2</v>
      </c>
      <c r="CS276" s="19">
        <f>ABS(Ct_Na+10^-pH-Kw*10^pH-Ct_Cl-Ct_OAc*Ka*10^pH/(1+Ka*10^pH))</f>
        <v>7.7119896302620838E-2</v>
      </c>
      <c r="CT276" s="19">
        <f>ABS(Ct_Na+10^-pH-Kw*10^pH-Ct_Cl-Ct_OAc*Ka*10^pH/(1+Ka*10^pH))</f>
        <v>7.7346349278964124E-2</v>
      </c>
      <c r="CU276" s="19">
        <f>ABS(Ct_Na+10^-pH-Kw*10^pH-Ct_Cl-Ct_OAc*Ka*10^pH/(1+Ka*10^pH))</f>
        <v>7.7568931264258789E-2</v>
      </c>
      <c r="CV276" s="19">
        <f>ABS(Ct_Na+10^-pH-Kw*10^pH-Ct_Cl-Ct_OAc*Ka*10^pH/(1+Ka*10^pH))</f>
        <v>7.778774067353153E-2</v>
      </c>
      <c r="CW276" s="19">
        <f>ABS(Ct_Na+10^-pH-Kw*10^pH-Ct_Cl-Ct_OAc*Ka*10^pH/(1+Ka*10^pH))</f>
        <v>7.8002872613740851E-2</v>
      </c>
      <c r="CX276" s="19">
        <f>ABS(Ct_Na+10^-pH-Kw*10^pH-Ct_Cl-Ct_OAc*Ka*10^pH/(1+Ka*10^pH))</f>
        <v>7.8214419021613343E-2</v>
      </c>
    </row>
    <row r="277" spans="1:102">
      <c r="A277" s="24">
        <v>2.48</v>
      </c>
      <c r="B277" s="19">
        <f>ABS(Ct_Na+10^-pH-Kw*10^pH-Ct_Cl-Ct_OAc*Ka*10^pH/(1+Ka*10^pH))</f>
        <v>4.7757015128796515E-2</v>
      </c>
      <c r="C277" s="19">
        <f>ABS(Ct_Na+10^-pH-Kw*10^pH-Ct_Cl-Ct_OAc*Ka*10^pH/(1+Ka*10^pH))</f>
        <v>4.0563285303053538E-2</v>
      </c>
      <c r="D277" s="19">
        <f>ABS(Ct_Na+10^-pH-Kw*10^pH-Ct_Cl-Ct_OAc*Ka*10^pH/(1+Ka*10^pH))</f>
        <v>3.4023530916014469E-2</v>
      </c>
      <c r="E277" s="19">
        <f>ABS(Ct_Na+10^-pH-Kw*10^pH-Ct_Cl-Ct_OAc*Ka*10^pH/(1+Ka*10^pH))</f>
        <v>2.8052450823500542E-2</v>
      </c>
      <c r="F277" s="19">
        <f>ABS(Ct_Na+10^-pH-Kw*10^pH-Ct_Cl-Ct_OAc*Ka*10^pH/(1+Ka*10^pH))</f>
        <v>2.2578960738696099E-2</v>
      </c>
      <c r="G277" s="19">
        <f>ABS(Ct_Na+10^-pH-Kw*10^pH-Ct_Cl-Ct_OAc*Ka*10^pH/(1+Ka*10^pH))</f>
        <v>1.754334986067602E-2</v>
      </c>
      <c r="H277" s="19">
        <f>ABS(Ct_Na+10^-pH-Kw*10^pH-Ct_Cl-Ct_OAc*Ka*10^pH/(1+Ka*10^pH))</f>
        <v>1.2895093665580558E-2</v>
      </c>
      <c r="I277" s="19">
        <f>ABS(Ct_Na+10^-pH-Kw*10^pH-Ct_Cl-Ct_OAc*Ka*10^pH/(1+Ka*10^pH))</f>
        <v>8.5911527441958659E-3</v>
      </c>
      <c r="J277" s="19">
        <f>ABS(Ct_Na+10^-pH-Kw*10^pH-Ct_Cl-Ct_OAc*Ka*10^pH/(1+Ka*10^pH))</f>
        <v>4.5946361743386659E-3</v>
      </c>
      <c r="K277" s="19">
        <f>ABS(Ct_Na+10^-pH-Kw*10^pH-Ct_Cl-Ct_OAc*Ka*10^pH/(1+Ka*10^pH))</f>
        <v>8.7374143688540018E-4</v>
      </c>
      <c r="L277" s="19">
        <f>ABS(Ct_Na+10^-pH-Kw*10^pH-Ct_Cl-Ct_OAc*Ka*10^pH/(1+Ka*10^pH))</f>
        <v>2.5990936514043118E-3</v>
      </c>
      <c r="M277" s="19">
        <f>ABS(Ct_Na+10^-pH-Kw*10^pH-Ct_Cl-Ct_OAc*Ka*10^pH/(1+Ka*10^pH))</f>
        <v>5.8478748630301728E-3</v>
      </c>
      <c r="N277" s="19">
        <f>ABS(Ct_Na+10^-pH-Kw*10^pH-Ct_Cl-Ct_OAc*Ka*10^pH/(1+Ka*10^pH))</f>
        <v>8.89360724892942E-3</v>
      </c>
      <c r="O277" s="19">
        <f>ABS(Ct_Na+10^-pH-Kw*10^pH-Ct_Cl-Ct_OAc*Ka*10^pH/(1+Ka*10^pH))</f>
        <v>1.1754749793259004E-2</v>
      </c>
      <c r="P277" s="19">
        <f>ABS(Ct_Na+10^-pH-Kw*10^pH-Ct_Cl-Ct_OAc*Ka*10^pH/(1+Ka*10^pH))</f>
        <v>1.4447589834980982E-2</v>
      </c>
      <c r="Q277" s="19">
        <f>ABS(Ct_Na+10^-pH-Kw*10^pH-Ct_Cl-Ct_OAc*Ka*10^pH/(1+Ka*10^pH))</f>
        <v>1.6986553302890263E-2</v>
      </c>
      <c r="R277" s="19">
        <f>ABS(Ct_Na+10^-pH-Kw*10^pH-Ct_Cl-Ct_OAc*Ka*10^pH/(1+Ka*10^pH))</f>
        <v>1.9384463244804587E-2</v>
      </c>
      <c r="S277" s="19">
        <f>ABS(Ct_Na+10^-pH-Kw*10^pH-Ct_Cl-Ct_OAc*Ka*10^pH/(1+Ka*10^pH))</f>
        <v>2.1652756433101925E-2</v>
      </c>
      <c r="T277" s="19">
        <f>ABS(Ct_Na+10^-pH-Kw*10^pH-Ct_Cl-Ct_OAc*Ka*10^pH/(1+Ka*10^pH))</f>
        <v>2.3801665769383605E-2</v>
      </c>
      <c r="U277" s="19">
        <f>ABS(Ct_Na+10^-pH-Kw*10^pH-Ct_Cl-Ct_OAc*Ka*10^pH/(1+Ka*10^pH))</f>
        <v>2.5840374626881619E-2</v>
      </c>
      <c r="V277" s="19">
        <f>ABS(Ct_Na+10^-pH-Kw*10^pH-Ct_Cl-Ct_OAc*Ka*10^pH/(1+Ka*10^pH))</f>
        <v>2.7777148041504725E-2</v>
      </c>
      <c r="W277" s="19">
        <f>ABS(Ct_Na+10^-pH-Kw*10^pH-Ct_Cl-Ct_OAc*Ka*10^pH/(1+Ka*10^pH))</f>
        <v>2.9619444704195006E-2</v>
      </c>
      <c r="X277" s="19">
        <f>ABS(Ct_Na+10^-pH-Kw*10^pH-Ct_Cl-Ct_OAc*Ka*10^pH/(1+Ka*10^pH))</f>
        <v>3.137401295437621E-2</v>
      </c>
      <c r="Y277" s="19">
        <f>ABS(Ct_Na+10^-pH-Kw*10^pH-Ct_Cl-Ct_OAc*Ka*10^pH/(1+Ka*10^pH))</f>
        <v>3.3046973378967608E-2</v>
      </c>
      <c r="Z277" s="19">
        <f>ABS(Ct_Na+10^-pH-Kw*10^pH-Ct_Cl-Ct_OAc*Ka*10^pH/(1+Ka*10^pH))</f>
        <v>3.4643890147895748E-2</v>
      </c>
      <c r="AA277" s="19">
        <f>ABS(Ct_Na+10^-pH-Kw*10^pH-Ct_Cl-Ct_OAc*Ka*10^pH/(1+Ka*10^pH))</f>
        <v>3.6169832838204866E-2</v>
      </c>
      <c r="AB277" s="19">
        <f>ABS(Ct_Na+10^-pH-Kw*10^pH-Ct_Cl-Ct_OAc*Ka*10^pH/(1+Ka*10^pH))</f>
        <v>3.7629430194152706E-2</v>
      </c>
      <c r="AC277" s="19">
        <f>ABS(Ct_Na+10^-pH-Kw*10^pH-Ct_Cl-Ct_OAc*Ka*10^pH/(1+Ka*10^pH))</f>
        <v>3.9026917024315544E-2</v>
      </c>
      <c r="AD277" s="19">
        <f>ABS(Ct_Na+10^-pH-Kw*10^pH-Ct_Cl-Ct_OAc*Ka*10^pH/(1+Ka*10^pH))</f>
        <v>4.0366175236554933E-2</v>
      </c>
      <c r="AE277" s="19">
        <f>ABS(Ct_Na+10^-pH-Kw*10^pH-Ct_Cl-Ct_OAc*Ka*10^pH/(1+Ka*10^pH))</f>
        <v>4.1650769848294751E-2</v>
      </c>
      <c r="AF277" s="19">
        <f>ABS(Ct_Na+10^-pH-Kw*10^pH-Ct_Cl-Ct_OAc*Ka*10^pH/(1+Ka*10^pH))</f>
        <v>4.2883980675564981E-2</v>
      </c>
      <c r="AG277" s="19">
        <f>ABS(Ct_Na+10^-pH-Kw*10^pH-Ct_Cl-Ct_OAc*Ka*10^pH/(1+Ka*10^pH))</f>
        <v>4.4068830293922646E-2</v>
      </c>
      <c r="AH277" s="19">
        <f>ABS(Ct_Na+10^-pH-Kw*10^pH-Ct_Cl-Ct_OAc*Ka*10^pH/(1+Ka*10^pH))</f>
        <v>4.5208108773112703E-2</v>
      </c>
      <c r="AI277" s="19">
        <f>ABS(Ct_Na+10^-pH-Kw*10^pH-Ct_Cl-Ct_OAc*Ka*10^pH/(1+Ka*10^pH))</f>
        <v>4.6304395611578619E-2</v>
      </c>
      <c r="AJ277" s="19">
        <f>ABS(Ct_Na+10^-pH-Kw*10^pH-Ct_Cl-Ct_OAc*Ka*10^pH/(1+Ka*10^pH))</f>
        <v>4.7360079233805037E-2</v>
      </c>
      <c r="AK277" s="19">
        <f>ABS(Ct_Na+10^-pH-Kw*10^pH-Ct_Cl-Ct_OAc*Ka*10^pH/(1+Ka*10^pH))</f>
        <v>4.8377374360677794E-2</v>
      </c>
      <c r="AL277" s="19">
        <f>ABS(Ct_Na+10^-pH-Kw*10^pH-Ct_Cl-Ct_OAc*Ka*10^pH/(1+Ka*10^pH))</f>
        <v>4.9358337518733648E-2</v>
      </c>
      <c r="AM277" s="19">
        <f>ABS(Ct_Na+10^-pH-Kw*10^pH-Ct_Cl-Ct_OAc*Ka*10^pH/(1+Ka*10^pH))</f>
        <v>5.0304880916857732E-2</v>
      </c>
      <c r="AN277" s="19">
        <f>ABS(Ct_Na+10^-pH-Kw*10^pH-Ct_Cl-Ct_OAc*Ka*10^pH/(1+Ka*10^pH))</f>
        <v>5.1218784887460289E-2</v>
      </c>
      <c r="AO277" s="19">
        <f>ABS(Ct_Na+10^-pH-Kw*10^pH-Ct_Cl-Ct_OAc*Ka*10^pH/(1+Ka*10^pH))</f>
        <v>5.2101709062449195E-2</v>
      </c>
      <c r="AP277" s="19">
        <f>ABS(Ct_Na+10^-pH-Kw*10^pH-Ct_Cl-Ct_OAc*Ka*10^pH/(1+Ka*10^pH))</f>
        <v>5.295520243160514E-2</v>
      </c>
      <c r="AQ277" s="19">
        <f>ABS(Ct_Na+10^-pH-Kw*10^pH-Ct_Cl-Ct_OAc*Ka*10^pH/(1+Ka*10^pH))</f>
        <v>5.3780712411608422E-2</v>
      </c>
      <c r="AR277" s="19">
        <f>ABS(Ct_Na+10^-pH-Kw*10^pH-Ct_Cl-Ct_OAc*Ka*10^pH/(1+Ka*10^pH))</f>
        <v>5.4579593037418071E-2</v>
      </c>
      <c r="AS277" s="19">
        <f>ABS(Ct_Na+10^-pH-Kw*10^pH-Ct_Cl-Ct_OAc*Ka*10^pH/(1+Ka*10^pH))</f>
        <v>5.5353112373519454E-2</v>
      </c>
      <c r="AT277" s="19">
        <f>ABS(Ct_Na+10^-pH-Kw*10^pH-Ct_Cl-Ct_OAc*Ka*10^pH/(1+Ka*10^pH))</f>
        <v>5.6102459230367691E-2</v>
      </c>
      <c r="AU277" s="19">
        <f>ABS(Ct_Na+10^-pH-Kw*10^pH-Ct_Cl-Ct_OAc*Ka*10^pH/(1+Ka*10^pH))</f>
        <v>5.6828749260851338E-2</v>
      </c>
      <c r="AV277" s="19">
        <f>ABS(Ct_Na+10^-pH-Kw*10^pH-Ct_Cl-Ct_OAc*Ka*10^pH/(1+Ka*10^pH))</f>
        <v>5.7533030502532501E-2</v>
      </c>
      <c r="AW277" s="19">
        <f>ABS(Ct_Na+10^-pH-Kw*10^pH-Ct_Cl-Ct_OAc*Ka*10^pH/(1+Ka*10^pH))</f>
        <v>5.8216288423566416E-2</v>
      </c>
      <c r="AX277" s="19">
        <f>ABS(Ct_Na+10^-pH-Kw*10^pH-Ct_Cl-Ct_OAc*Ka*10^pH/(1+Ka*10^pH))</f>
        <v>5.8879450523393474E-2</v>
      </c>
      <c r="AY277" s="19">
        <f>ABS(Ct_Na+10^-pH-Kw*10^pH-Ct_Cl-Ct_OAc*Ka*10^pH/(1+Ka*10^pH))</f>
        <v>5.9523390533370475E-2</v>
      </c>
      <c r="AZ277" s="19">
        <f>ABS(Ct_Na+10^-pH-Kw*10^pH-Ct_Cl-Ct_OAc*Ka*10^pH/(1+Ka*10^pH))</f>
        <v>6.0148932257348124E-2</v>
      </c>
      <c r="BA277" s="19">
        <f>ABS(Ct_Na+10^-pH-Kw*10^pH-Ct_Cl-Ct_OAc*Ka*10^pH/(1+Ka*10^pH))</f>
        <v>6.0756853087692589E-2</v>
      </c>
      <c r="BB277" s="19">
        <f>ABS(Ct_Na+10^-pH-Kw*10^pH-Ct_Cl-Ct_OAc*Ka*10^pH/(1+Ka*10^pH))</f>
        <v>6.1347887228305267E-2</v>
      </c>
      <c r="BC277" s="19">
        <f>ABS(Ct_Na+10^-pH-Kw*10^pH-Ct_Cl-Ct_OAc*Ka*10^pH/(1+Ka*10^pH))</f>
        <v>6.1922728652736812E-2</v>
      </c>
      <c r="BD277" s="19">
        <f>ABS(Ct_Na+10^-pH-Kw*10^pH-Ct_Cl-Ct_OAc*Ka*10^pH/(1+Ka*10^pH))</f>
        <v>6.2482033822453945E-2</v>
      </c>
      <c r="BE277" s="19">
        <f>ABS(Ct_Na+10^-pH-Kw*10^pH-Ct_Cl-Ct_OAc*Ka*10^pH/(1+Ka*10^pH))</f>
        <v>6.30264241876453E-2</v>
      </c>
      <c r="BF277" s="19">
        <f>ABS(Ct_Na+10^-pH-Kw*10^pH-Ct_Cl-Ct_OAc*Ka*10^pH/(1+Ka*10^pH))</f>
        <v>6.3556488490594795E-2</v>
      </c>
      <c r="BG277" s="19">
        <f>ABS(Ct_Na+10^-pH-Kw*10^pH-Ct_Cl-Ct_OAc*Ka*10^pH/(1+Ka*10^pH))</f>
        <v>6.4072784889571549E-2</v>
      </c>
      <c r="BH277" s="19">
        <f>ABS(Ct_Na+10^-pH-Kw*10^pH-Ct_Cl-Ct_OAc*Ka*10^pH/(1+Ka*10^pH))</f>
        <v>6.457584291934379E-2</v>
      </c>
      <c r="BI277" s="19">
        <f>ABS(Ct_Na+10^-pH-Kw*10^pH-Ct_Cl-Ct_OAc*Ka*10^pH/(1+Ka*10^pH))</f>
        <v>6.5066165302792689E-2</v>
      </c>
      <c r="BJ277" s="19">
        <f>ABS(Ct_Na+10^-pH-Kw*10^pH-Ct_Cl-Ct_OAc*Ka*10^pH/(1+Ka*10^pH))</f>
        <v>6.5544229626655362E-2</v>
      </c>
      <c r="BK277" s="19">
        <f>ABS(Ct_Na+10^-pH-Kw*10^pH-Ct_Cl-Ct_OAc*Ka*10^pH/(1+Ka*10^pH))</f>
        <v>6.6010489893138694E-2</v>
      </c>
      <c r="BL277" s="19">
        <f>ABS(Ct_Na+10^-pH-Kw*10^pH-Ct_Cl-Ct_OAc*Ka*10^pH/(1+Ka*10^pH))</f>
        <v>6.6465377958000477E-2</v>
      </c>
      <c r="BM277" s="19">
        <f>ABS(Ct_Na+10^-pH-Kw*10^pH-Ct_Cl-Ct_OAc*Ka*10^pH/(1+Ka*10^pH))</f>
        <v>6.690930486467285E-2</v>
      </c>
      <c r="BN277" s="19">
        <f>ABS(Ct_Na+10^-pH-Kw*10^pH-Ct_Cl-Ct_OAc*Ka*10^pH/(1+Ka*10^pH))</f>
        <v>6.7342662083091087E-2</v>
      </c>
      <c r="BO277" s="19">
        <f>ABS(Ct_Na+10^-pH-Kw*10^pH-Ct_Cl-Ct_OAc*Ka*10^pH/(1+Ka*10^pH))</f>
        <v>6.7765822661075961E-2</v>
      </c>
      <c r="BP277" s="19">
        <f>ABS(Ct_Na+10^-pH-Kw*10^pH-Ct_Cl-Ct_OAc*Ka*10^pH/(1+Ka*10^pH))</f>
        <v>6.8179142295386783E-2</v>
      </c>
      <c r="BQ277" s="19">
        <f>ABS(Ct_Na+10^-pH-Kw*10^pH-Ct_Cl-Ct_OAc*Ka*10^pH/(1+Ka*10^pH))</f>
        <v>6.8582960328908843E-2</v>
      </c>
      <c r="BR277" s="19">
        <f>ABS(Ct_Na+10^-pH-Kw*10^pH-Ct_Cl-Ct_OAc*Ka*10^pH/(1+Ka*10^pH))</f>
        <v>6.8977600679850842E-2</v>
      </c>
      <c r="BS277" s="19">
        <f>ABS(Ct_Na+10^-pH-Kw*10^pH-Ct_Cl-Ct_OAc*Ka*10^pH/(1+Ka*10^pH))</f>
        <v>6.9363372708299786E-2</v>
      </c>
      <c r="BT277" s="19">
        <f>ABS(Ct_Na+10^-pH-Kw*10^pH-Ct_Cl-Ct_OAc*Ka*10^pH/(1+Ka*10^pH))</f>
        <v>6.9740572025005415E-2</v>
      </c>
      <c r="BU277" s="19">
        <f>ABS(Ct_Na+10^-pH-Kw*10^pH-Ct_Cl-Ct_OAc*Ka*10^pH/(1+Ka*10^pH))</f>
        <v>7.0109481246838384E-2</v>
      </c>
      <c r="BV277" s="19">
        <f>ABS(Ct_Na+10^-pH-Kw*10^pH-Ct_Cl-Ct_OAc*Ka*10^pH/(1+Ka*10^pH))</f>
        <v>7.0470370702979318E-2</v>
      </c>
      <c r="BW277" s="19">
        <f>ABS(Ct_Na+10^-pH-Kw*10^pH-Ct_Cl-Ct_OAc*Ka*10^pH/(1+Ka*10^pH))</f>
        <v>7.0823499095547374E-2</v>
      </c>
      <c r="BX277" s="19">
        <f>ABS(Ct_Na+10^-pH-Kw*10^pH-Ct_Cl-Ct_OAc*Ka*10^pH/(1+Ka*10^pH))</f>
        <v>7.1169114118060747E-2</v>
      </c>
      <c r="BY277" s="19">
        <f>ABS(Ct_Na+10^-pH-Kw*10^pH-Ct_Cl-Ct_OAc*Ka*10^pH/(1+Ka*10^pH))</f>
        <v>7.1507453034837007E-2</v>
      </c>
      <c r="BZ277" s="19">
        <f>ABS(Ct_Na+10^-pH-Kw*10^pH-Ct_Cl-Ct_OAc*Ka*10^pH/(1+Ka*10^pH))</f>
        <v>7.1838743224180449E-2</v>
      </c>
      <c r="CA277" s="19">
        <f>ABS(Ct_Na+10^-pH-Kw*10^pH-Ct_Cl-Ct_OAc*Ka*10^pH/(1+Ka*10^pH))</f>
        <v>7.2163202687970385E-2</v>
      </c>
      <c r="CB277" s="19">
        <f>ABS(Ct_Na+10^-pH-Kw*10^pH-Ct_Cl-Ct_OAc*Ka*10^pH/(1+Ka*10^pH))</f>
        <v>7.2481040530050347E-2</v>
      </c>
      <c r="CC277" s="19">
        <f>ABS(Ct_Na+10^-pH-Kw*10^pH-Ct_Cl-Ct_OAc*Ka*10^pH/(1+Ka*10^pH))</f>
        <v>7.2792457405623665E-2</v>
      </c>
      <c r="CD277" s="19">
        <f>ABS(Ct_Na+10^-pH-Kw*10^pH-Ct_Cl-Ct_OAc*Ka*10^pH/(1+Ka*10^pH))</f>
        <v>7.3097645943685466E-2</v>
      </c>
      <c r="CE277" s="19">
        <f>ABS(Ct_Na+10^-pH-Kw*10^pH-Ct_Cl-Ct_OAc*Ka*10^pH/(1+Ka*10^pH))</f>
        <v>7.339679114435993E-2</v>
      </c>
      <c r="CF277" s="19">
        <f>ABS(Ct_Na+10^-pH-Kw*10^pH-Ct_Cl-Ct_OAc*Ka*10^pH/(1+Ka*10^pH))</f>
        <v>7.3690070752864309E-2</v>
      </c>
      <c r="CG277" s="19">
        <f>ABS(Ct_Na+10^-pH-Kw*10^pH-Ct_Cl-Ct_OAc*Ka*10^pH/(1+Ka*10^pH))</f>
        <v>7.3977655611688981E-2</v>
      </c>
      <c r="CH277" s="19">
        <f>ABS(Ct_Na+10^-pH-Kw*10^pH-Ct_Cl-Ct_OAc*Ka*10^pH/(1+Ka*10^pH))</f>
        <v>7.4259709992459344E-2</v>
      </c>
      <c r="CI277" s="19">
        <f>ABS(Ct_Na+10^-pH-Kw*10^pH-Ct_Cl-Ct_OAc*Ka*10^pH/(1+Ka*10^pH))</f>
        <v>7.4536391908834071E-2</v>
      </c>
      <c r="CJ277" s="19">
        <f>ABS(Ct_Na+10^-pH-Kw*10^pH-Ct_Cl-Ct_OAc*Ka*10^pH/(1+Ka*10^pH))</f>
        <v>7.4807853411692285E-2</v>
      </c>
      <c r="CK277" s="19">
        <f>ABS(Ct_Na+10^-pH-Kw*10^pH-Ct_Cl-Ct_OAc*Ka*10^pH/(1+Ka*10^pH))</f>
        <v>7.5074240867768136E-2</v>
      </c>
      <c r="CL277" s="19">
        <f>ABS(Ct_Na+10^-pH-Kw*10^pH-Ct_Cl-Ct_OAc*Ka*10^pH/(1+Ka*10^pH))</f>
        <v>7.5335695222805504E-2</v>
      </c>
      <c r="CM277" s="19">
        <f>ABS(Ct_Na+10^-pH-Kw*10^pH-Ct_Cl-Ct_OAc*Ka*10^pH/(1+Ka*10^pH))</f>
        <v>7.5592352250227535E-2</v>
      </c>
      <c r="CN277" s="19">
        <f>ABS(Ct_Na+10^-pH-Kw*10^pH-Ct_Cl-Ct_OAc*Ka*10^pH/(1+Ka*10^pH))</f>
        <v>7.5844342786241872E-2</v>
      </c>
      <c r="CO277" s="19">
        <f>ABS(Ct_Na+10^-pH-Kw*10^pH-Ct_Cl-Ct_OAc*Ka*10^pH/(1+Ka*10^pH))</f>
        <v>7.6091792952237947E-2</v>
      </c>
      <c r="CP277" s="19">
        <f>ABS(Ct_Na+10^-pH-Kw*10^pH-Ct_Cl-Ct_OAc*Ka*10^pH/(1+Ka*10^pH))</f>
        <v>7.6334824365269824E-2</v>
      </c>
      <c r="CQ277" s="19">
        <f>ABS(Ct_Na+10^-pH-Kw*10^pH-Ct_Cl-Ct_OAc*Ka*10^pH/(1+Ka*10^pH))</f>
        <v>7.657355433736307E-2</v>
      </c>
      <c r="CR277" s="19">
        <f>ABS(Ct_Na+10^-pH-Kw*10^pH-Ct_Cl-Ct_OAc*Ka*10^pH/(1+Ka*10^pH))</f>
        <v>7.6808096064331852E-2</v>
      </c>
      <c r="CS277" s="19">
        <f>ABS(Ct_Na+10^-pH-Kw*10^pH-Ct_Cl-Ct_OAc*Ka*10^pH/(1+Ka*10^pH))</f>
        <v>7.7038558804744653E-2</v>
      </c>
      <c r="CT277" s="19">
        <f>ABS(Ct_Na+10^-pH-Kw*10^pH-Ct_Cl-Ct_OAc*Ka*10^pH/(1+Ka*10^pH))</f>
        <v>7.7265048049633134E-2</v>
      </c>
      <c r="CU277" s="19">
        <f>ABS(Ct_Na+10^-pH-Kw*10^pH-Ct_Cl-Ct_OAc*Ka*10^pH/(1+Ka*10^pH))</f>
        <v>7.7487665683497839E-2</v>
      </c>
      <c r="CV277" s="19">
        <f>ABS(Ct_Na+10^-pH-Kw*10^pH-Ct_Cl-Ct_OAc*Ka*10^pH/(1+Ka*10^pH))</f>
        <v>7.770651013712758E-2</v>
      </c>
      <c r="CW277" s="19">
        <f>ABS(Ct_Na+10^-pH-Kw*10^pH-Ct_Cl-Ct_OAc*Ka*10^pH/(1+Ka*10^pH))</f>
        <v>7.7921676532713119E-2</v>
      </c>
      <c r="CX277" s="19">
        <f>ABS(Ct_Na+10^-pH-Kw*10^pH-Ct_Cl-Ct_OAc*Ka*10^pH/(1+Ka*10^pH))</f>
        <v>7.8133256821705549E-2</v>
      </c>
    </row>
    <row r="278" spans="1:102">
      <c r="A278" s="23">
        <v>2.4900000000000002</v>
      </c>
      <c r="B278" s="19">
        <f>ABS(Ct_Na+10^-pH-Kw*10^pH-Ct_Cl-Ct_OAc*Ka*10^pH/(1+Ka*10^pH))</f>
        <v>4.7857138288401338E-2</v>
      </c>
      <c r="C278" s="19">
        <f>ABS(Ct_Na+10^-pH-Kw*10^pH-Ct_Cl-Ct_OAc*Ka*10^pH/(1+Ka*10^pH))</f>
        <v>4.0662229961991474E-2</v>
      </c>
      <c r="D278" s="19">
        <f>ABS(Ct_Na+10^-pH-Kw*10^pH-Ct_Cl-Ct_OAc*Ka*10^pH/(1+Ka*10^pH))</f>
        <v>3.4121404210709763E-2</v>
      </c>
      <c r="E278" s="19">
        <f>ABS(Ct_Na+10^-pH-Kw*10^pH-Ct_Cl-Ct_OAc*Ka*10^pH/(1+Ka*10^pH))</f>
        <v>2.8149345916061257E-2</v>
      </c>
      <c r="F278" s="19">
        <f>ABS(Ct_Na+10^-pH-Kw*10^pH-Ct_Cl-Ct_OAc*Ka*10^pH/(1+Ka*10^pH))</f>
        <v>2.2674959145966782E-2</v>
      </c>
      <c r="G278" s="19">
        <f>ABS(Ct_Na+10^-pH-Kw*10^pH-Ct_Cl-Ct_OAc*Ka*10^pH/(1+Ka*10^pH))</f>
        <v>1.7638523317479875E-2</v>
      </c>
      <c r="H278" s="19">
        <f>ABS(Ct_Na+10^-pH-Kw*10^pH-Ct_Cl-Ct_OAc*Ka*10^pH/(1+Ka*10^pH))</f>
        <v>1.2989505629645804E-2</v>
      </c>
      <c r="I278" s="19">
        <f>ABS(Ct_Na+10^-pH-Kw*10^pH-Ct_Cl-Ct_OAc*Ka*10^pH/(1+Ka*10^pH))</f>
        <v>8.6848596223920282E-3</v>
      </c>
      <c r="J278" s="19">
        <f>ABS(Ct_Na+10^-pH-Kw*10^pH-Ct_Cl-Ct_OAc*Ka*10^pH/(1+Ka*10^pH))</f>
        <v>4.6876883299421107E-3</v>
      </c>
      <c r="K278" s="19">
        <f>ABS(Ct_Na+10^-pH-Kw*10^pH-Ct_Cl-Ct_OAc*Ka*10^pH/(1+Ka*10^pH))</f>
        <v>9.6618402317837353E-4</v>
      </c>
      <c r="L278" s="19">
        <f>ABS(Ct_Na+10^-pH-Kw*10^pH-Ct_Cl-Ct_OAc*Ka*10^pH/(1+Ka*10^pH))</f>
        <v>2.5072199964677648E-3</v>
      </c>
      <c r="M278" s="19">
        <f>ABS(Ct_Na+10^-pH-Kw*10^pH-Ct_Cl-Ct_OAc*Ka*10^pH/(1+Ka*10^pH))</f>
        <v>5.7565334342012569E-3</v>
      </c>
      <c r="N278" s="19">
        <f>ABS(Ct_Na+10^-pH-Kw*10^pH-Ct_Cl-Ct_OAc*Ka*10^pH/(1+Ka*10^pH))</f>
        <v>8.8027647820764082E-3</v>
      </c>
      <c r="O278" s="19">
        <f>ABS(Ct_Na+10^-pH-Kw*10^pH-Ct_Cl-Ct_OAc*Ka*10^pH/(1+Ka*10^pH))</f>
        <v>1.1664376048262145E-2</v>
      </c>
      <c r="P278" s="19">
        <f>ABS(Ct_Na+10^-pH-Kw*10^pH-Ct_Cl-Ct_OAc*Ka*10^pH/(1+Ka*10^pH))</f>
        <v>1.4357657239966385E-2</v>
      </c>
      <c r="Q278" s="19">
        <f>ABS(Ct_Na+10^-pH-Kw*10^pH-Ct_Cl-Ct_OAc*Ka*10^pH/(1+Ka*10^pH))</f>
        <v>1.689703664928751E-2</v>
      </c>
      <c r="R278" s="19">
        <f>ABS(Ct_Na+10^-pH-Kw*10^pH-Ct_Cl-Ct_OAc*Ka*10^pH/(1+Ka*10^pH))</f>
        <v>1.9295339424757467E-2</v>
      </c>
      <c r="S278" s="19">
        <f>ABS(Ct_Na+10^-pH-Kw*10^pH-Ct_Cl-Ct_OAc*Ka*10^pH/(1+Ka*10^pH))</f>
        <v>2.156400421236419E-2</v>
      </c>
      <c r="T278" s="19">
        <f>ABS(Ct_Na+10^-pH-Kw*10^pH-Ct_Cl-Ct_OAc*Ka*10^pH/(1+Ka*10^pH))</f>
        <v>2.3713265590096861E-2</v>
      </c>
      <c r="U278" s="19">
        <f>ABS(Ct_Na+10^-pH-Kw*10^pH-Ct_Cl-Ct_OAc*Ka*10^pH/(1+Ka*10^pH))</f>
        <v>2.5752308435638128E-2</v>
      </c>
      <c r="V278" s="19">
        <f>ABS(Ct_Na+10^-pH-Kw*10^pH-Ct_Cl-Ct_OAc*Ka*10^pH/(1+Ka*10^pH))</f>
        <v>2.768939913890232E-2</v>
      </c>
      <c r="W278" s="19">
        <f>ABS(Ct_Na+10^-pH-Kw*10^pH-Ct_Cl-Ct_OAc*Ka*10^pH/(1+Ka*10^pH))</f>
        <v>2.9531997612739003E-2</v>
      </c>
      <c r="X278" s="19">
        <f>ABS(Ct_Na+10^-pH-Kw*10^pH-Ct_Cl-Ct_OAc*Ka*10^pH/(1+Ka*10^pH))</f>
        <v>3.1286853302107252E-2</v>
      </c>
      <c r="Y278" s="19">
        <f>ABS(Ct_Na+10^-pH-Kw*10^pH-Ct_Cl-Ct_OAc*Ka*10^pH/(1+Ka*10^pH))</f>
        <v>3.2960087796621185E-2</v>
      </c>
      <c r="Z278" s="19">
        <f>ABS(Ct_Na+10^-pH-Kw*10^pH-Ct_Cl-Ct_OAc*Ka*10^pH/(1+Ka*10^pH))</f>
        <v>3.4557266177748111E-2</v>
      </c>
      <c r="AA278" s="19">
        <f>ABS(Ct_Na+10^-pH-Kw*10^pH-Ct_Cl-Ct_OAc*Ka*10^pH/(1+Ka*10^pH))</f>
        <v>3.6083458853047173E-2</v>
      </c>
      <c r="AB278" s="19">
        <f>ABS(Ct_Na+10^-pH-Kw*10^pH-Ct_Cl-Ct_OAc*Ka*10^pH/(1+Ka*10^pH))</f>
        <v>3.7543295325072355E-2</v>
      </c>
      <c r="AC278" s="19">
        <f>ABS(Ct_Na+10^-pH-Kw*10^pH-Ct_Cl-Ct_OAc*Ka*10^pH/(1+Ka*10^pH))</f>
        <v>3.8941011096160306E-2</v>
      </c>
      <c r="AD278" s="19">
        <f>ABS(Ct_Na+10^-pH-Kw*10^pH-Ct_Cl-Ct_OAc*Ka*10^pH/(1+Ka*10^pH))</f>
        <v>4.0280488710119598E-2</v>
      </c>
      <c r="AE278" s="19">
        <f>ABS(Ct_Na+10^-pH-Kw*10^pH-Ct_Cl-Ct_OAc*Ka*10^pH/(1+Ka*10^pH))</f>
        <v>4.1565293768407077E-2</v>
      </c>
      <c r="AF278" s="19">
        <f>ABS(Ct_Na+10^-pH-Kw*10^pH-Ct_Cl-Ct_OAc*Ka*10^pH/(1+Ka*10^pH))</f>
        <v>4.279870662436306E-2</v>
      </c>
      <c r="AG278" s="19">
        <f>ABS(Ct_Na+10^-pH-Kw*10^pH-Ct_Cl-Ct_OAc*Ka*10^pH/(1+Ka*10^pH))</f>
        <v>4.3983750348712922E-2</v>
      </c>
      <c r="AH278" s="19">
        <f>ABS(Ct_Na+10^-pH-Kw*10^pH-Ct_Cl-Ct_OAc*Ka*10^pH/(1+Ka*10^pH))</f>
        <v>4.512321546828009E-2</v>
      </c>
      <c r="AI278" s="19">
        <f>ABS(Ct_Na+10^-pH-Kw*10^pH-Ct_Cl-Ct_OAc*Ka*10^pH/(1+Ka*10^pH))</f>
        <v>4.6219681904090017E-2</v>
      </c>
      <c r="AJ278" s="19">
        <f>ABS(Ct_Na+10^-pH-Kw*10^pH-Ct_Cl-Ct_OAc*Ka*10^pH/(1+Ka*10^pH))</f>
        <v>4.7275538471906978E-2</v>
      </c>
      <c r="AK278" s="19">
        <f>ABS(Ct_Na+10^-pH-Kw*10^pH-Ct_Cl-Ct_OAc*Ka*10^pH/(1+Ka*10^pH))</f>
        <v>4.82930002554397E-2</v>
      </c>
      <c r="AL278" s="19">
        <f>ABS(Ct_Na+10^-pH-Kw*10^pH-Ct_Cl-Ct_OAc*Ka*10^pH/(1+Ka*10^pH))</f>
        <v>4.9274124118131951E-2</v>
      </c>
      <c r="AM278" s="19">
        <f>ABS(Ct_Na+10^-pH-Kw*10^pH-Ct_Cl-Ct_OAc*Ka*10^pH/(1+Ka*10^pH))</f>
        <v>5.0220822582133257E-2</v>
      </c>
      <c r="AN278" s="19">
        <f>ABS(Ct_Na+10^-pH-Kw*10^pH-Ct_Cl-Ct_OAc*Ka*10^pH/(1+Ka*10^pH))</f>
        <v>5.1134876271513821E-2</v>
      </c>
      <c r="AO278" s="19">
        <f>ABS(Ct_Na+10^-pH-Kw*10^pH-Ct_Cl-Ct_OAc*Ka*10^pH/(1+Ka*10^pH))</f>
        <v>5.2017945090067921E-2</v>
      </c>
      <c r="AP278" s="19">
        <f>ABS(Ct_Na+10^-pH-Kw*10^pH-Ct_Cl-Ct_OAc*Ka*10^pH/(1+Ka*10^pH))</f>
        <v>5.2871578281336887E-2</v>
      </c>
      <c r="AQ278" s="19">
        <f>ABS(Ct_Na+10^-pH-Kw*10^pH-Ct_Cl-Ct_OAc*Ka*10^pH/(1+Ka*10^pH))</f>
        <v>5.3697223499121621E-2</v>
      </c>
      <c r="AR278" s="19">
        <f>ABS(Ct_Na+10^-pH-Kw*10^pH-Ct_Cl-Ct_OAc*Ka*10^pH/(1+Ka*10^pH))</f>
        <v>5.449623500020364E-2</v>
      </c>
      <c r="AS278" s="19">
        <f>ABS(Ct_Na+10^-pH-Kw*10^pH-Ct_Cl-Ct_OAc*Ka*10^pH/(1+Ka*10^pH))</f>
        <v>5.5269881056806837E-2</v>
      </c>
      <c r="AT278" s="19">
        <f>ABS(Ct_Na+10^-pH-Kw*10^pH-Ct_Cl-Ct_OAc*Ka*10^pH/(1+Ka*10^pH))</f>
        <v>5.6019350674141211E-2</v>
      </c>
      <c r="AU278" s="19">
        <f>ABS(Ct_Na+10^-pH-Kw*10^pH-Ct_Cl-Ct_OAc*Ka*10^pH/(1+Ka*10^pH))</f>
        <v>5.6745759687865271E-2</v>
      </c>
      <c r="AV278" s="19">
        <f>ABS(Ct_Na+10^-pH-Kw*10^pH-Ct_Cl-Ct_OAc*Ka*10^pH/(1+Ka*10^pH))</f>
        <v>5.7450156307234095E-2</v>
      </c>
      <c r="AW278" s="19">
        <f>ABS(Ct_Na+10^-pH-Kw*10^pH-Ct_Cl-Ct_OAc*Ka*10^pH/(1+Ka*10^pH))</f>
        <v>5.8133526161845597E-2</v>
      </c>
      <c r="AX278" s="19">
        <f>ABS(Ct_Na+10^-pH-Kw*10^pH-Ct_Cl-Ct_OAc*Ka*10^pH/(1+Ka*10^pH))</f>
        <v>5.8796796903086201E-2</v>
      </c>
      <c r="AY278" s="19">
        <f>ABS(Ct_Na+10^-pH-Kw*10^pH-Ct_Cl-Ct_OAc*Ka*10^pH/(1+Ka*10^pH))</f>
        <v>5.9440842405450264E-2</v>
      </c>
      <c r="AZ278" s="19">
        <f>ABS(Ct_Na+10^-pH-Kw*10^pH-Ct_Cl-Ct_OAc*Ka*10^pH/(1+Ka*10^pH))</f>
        <v>6.0066486607746772E-2</v>
      </c>
      <c r="BA278" s="19">
        <f>ABS(Ct_Na+10^-pH-Kw*10^pH-Ct_Cl-Ct_OAc*Ka*10^pH/(1+Ka*10^pH))</f>
        <v>6.0674507029696886E-2</v>
      </c>
      <c r="BB278" s="19">
        <f>ABS(Ct_Na+10^-pH-Kw*10^pH-Ct_Cl-Ct_OAc*Ka*10^pH/(1+Ka*10^pH))</f>
        <v>6.126563799548173E-2</v>
      </c>
      <c r="BC278" s="19">
        <f>ABS(Ct_Na+10^-pH-Kw*10^pH-Ct_Cl-Ct_OAc*Ka*10^pH/(1+Ka*10^pH))</f>
        <v>6.1840573592340999E-2</v>
      </c>
      <c r="BD278" s="19">
        <f>ABS(Ct_Na+10^-pH-Kw*10^pH-Ct_Cl-Ct_OAc*Ka*10^pH/(1+Ka*10^pH))</f>
        <v>6.2399970389285096E-2</v>
      </c>
      <c r="BE278" s="19">
        <f>ABS(Ct_Na+10^-pH-Kw*10^pH-Ct_Cl-Ct_OAc*Ka*10^pH/(1+Ka*10^pH))</f>
        <v>6.2944449938310706E-2</v>
      </c>
      <c r="BF278" s="19">
        <f>ABS(Ct_Na+10^-pH-Kw*10^pH-Ct_Cl-Ct_OAc*Ka*10^pH/(1+Ka*10^pH))</f>
        <v>6.3474601078151449E-2</v>
      </c>
      <c r="BG278" s="19">
        <f>ABS(Ct_Na+10^-pH-Kw*10^pH-Ct_Cl-Ct_OAc*Ka*10^pH/(1+Ka*10^pH))</f>
        <v>6.3990982058515777E-2</v>
      </c>
      <c r="BH278" s="19">
        <f>ABS(Ct_Na+10^-pH-Kw*10^pH-Ct_Cl-Ct_OAc*Ka*10^pH/(1+Ka*10^pH))</f>
        <v>6.4494122500922069E-2</v>
      </c>
      <c r="BI278" s="19">
        <f>ABS(Ct_Na+10^-pH-Kw*10^pH-Ct_Cl-Ct_OAc*Ka*10^pH/(1+Ka*10^pH))</f>
        <v>6.4984525210609212E-2</v>
      </c>
      <c r="BJ278" s="19">
        <f>ABS(Ct_Na+10^-pH-Kw*10^pH-Ct_Cl-Ct_OAc*Ka*10^pH/(1+Ka*10^pH))</f>
        <v>6.5462667852554182E-2</v>
      </c>
      <c r="BK278" s="19">
        <f>ABS(Ct_Na+10^-pH-Kw*10^pH-Ct_Cl-Ct_OAc*Ka*10^pH/(1+Ka*10^pH))</f>
        <v>6.5929004503339994E-2</v>
      </c>
      <c r="BL278" s="19">
        <f>ABS(Ct_Na+10^-pH-Kw*10^pH-Ct_Cl-Ct_OAc*Ka*10^pH/(1+Ka*10^pH))</f>
        <v>6.6383967089472501E-2</v>
      </c>
      <c r="BM278" s="19">
        <f>ABS(Ct_Na+10^-pH-Kw*10^pH-Ct_Cl-Ct_OAc*Ka*10^pH/(1+Ka*10^pH))</f>
        <v>6.6827966721722309E-2</v>
      </c>
      <c r="BN278" s="19">
        <f>ABS(Ct_Na+10^-pH-Kw*10^pH-Ct_Cl-Ct_OAc*Ka*10^pH/(1+Ka*10^pH))</f>
        <v>6.7261394934156643E-2</v>
      </c>
      <c r="BO278" s="19">
        <f>ABS(Ct_Na+10^-pH-Kw*10^pH-Ct_Cl-Ct_OAc*Ka*10^pH/(1+Ka*10^pH))</f>
        <v>6.7684624835710139E-2</v>
      </c>
      <c r="BP278" s="19">
        <f>ABS(Ct_Na+10^-pH-Kw*10^pH-Ct_Cl-Ct_OAc*Ka*10^pH/(1+Ka*10^pH))</f>
        <v>6.8098012181413592E-2</v>
      </c>
      <c r="BQ278" s="19">
        <f>ABS(Ct_Na+10^-pH-Kw*10^pH-Ct_Cl-Ct_OAc*Ka*10^pH/(1+Ka*10^pH))</f>
        <v>6.8501896369744547E-2</v>
      </c>
      <c r="BR278" s="19">
        <f>ABS(Ct_Na+10^-pH-Kw*10^pH-Ct_Cl-Ct_OAc*Ka*10^pH/(1+Ka*10^pH))</f>
        <v>6.8896601371977048E-2</v>
      </c>
      <c r="BS278" s="19">
        <f>ABS(Ct_Na+10^-pH-Kw*10^pH-Ct_Cl-Ct_OAc*Ka*10^pH/(1+Ka*10^pH))</f>
        <v>6.9282436598878505E-2</v>
      </c>
      <c r="BT278" s="19">
        <f>ABS(Ct_Na+10^-pH-Kw*10^pH-Ct_Cl-Ct_OAc*Ka*10^pH/(1+Ka*10^pH))</f>
        <v>6.9659697709626586E-2</v>
      </c>
      <c r="BU278" s="19">
        <f>ABS(Ct_Na+10^-pH-Kw*10^pH-Ct_Cl-Ct_OAc*Ka*10^pH/(1+Ka*10^pH))</f>
        <v>7.002866736739119E-2</v>
      </c>
      <c r="BV278" s="19">
        <f>ABS(Ct_Na+10^-pH-Kw*10^pH-Ct_Cl-Ct_OAc*Ka*10^pH/(1+Ka*10^pH))</f>
        <v>7.0389615945639167E-2</v>
      </c>
      <c r="BW278" s="19">
        <f>ABS(Ct_Na+10^-pH-Kw*10^pH-Ct_Cl-Ct_OAc*Ka*10^pH/(1+Ka*10^pH))</f>
        <v>7.0742802188871093E-2</v>
      </c>
      <c r="BX278" s="19">
        <f>ABS(Ct_Na+10^-pH-Kw*10^pH-Ct_Cl-Ct_OAc*Ka*10^pH/(1+Ka*10^pH))</f>
        <v>7.1088473831183163E-2</v>
      </c>
      <c r="BY278" s="19">
        <f>ABS(Ct_Na+10^-pH-Kw*10^pH-Ct_Cl-Ct_OAc*Ka*10^pH/(1+Ka*10^pH))</f>
        <v>7.142686817576234E-2</v>
      </c>
      <c r="BZ278" s="19">
        <f>ABS(Ct_Na+10^-pH-Kw*10^pH-Ct_Cl-Ct_OAc*Ka*10^pH/(1+Ka*10^pH))</f>
        <v>7.1758212638162802E-2</v>
      </c>
      <c r="CA278" s="19">
        <f>ABS(Ct_Na+10^-pH-Kw*10^pH-Ct_Cl-Ct_OAc*Ka*10^pH/(1+Ka*10^pH))</f>
        <v>7.208272525597767E-2</v>
      </c>
      <c r="CB278" s="19">
        <f>ABS(Ct_Na+10^-pH-Kw*10^pH-Ct_Cl-Ct_OAc*Ka*10^pH/(1+Ka*10^pH))</f>
        <v>7.2400615167306545E-2</v>
      </c>
      <c r="CC278" s="19">
        <f>ABS(Ct_Na+10^-pH-Kw*10^pH-Ct_Cl-Ct_OAc*Ka*10^pH/(1+Ka*10^pH))</f>
        <v>7.2712083060224739E-2</v>
      </c>
      <c r="CD278" s="19">
        <f>ABS(Ct_Na+10^-pH-Kw*10^pH-Ct_Cl-Ct_OAc*Ka*10^pH/(1+Ka*10^pH))</f>
        <v>7.301732159528454E-2</v>
      </c>
      <c r="CE278" s="19">
        <f>ABS(Ct_Na+10^-pH-Kw*10^pH-Ct_Cl-Ct_OAc*Ka*10^pH/(1+Ka*10^pH))</f>
        <v>7.3316515802917426E-2</v>
      </c>
      <c r="CF278" s="19">
        <f>ABS(Ct_Na+10^-pH-Kw*10^pH-Ct_Cl-Ct_OAc*Ka*10^pH/(1+Ka*10^pH))</f>
        <v>7.3609843457459453E-2</v>
      </c>
      <c r="CG278" s="19">
        <f>ABS(Ct_Na+10^-pH-Kw*10^pH-Ct_Cl-Ct_OAc*Ka*10^pH/(1+Ka*10^pH))</f>
        <v>7.3897475429389042E-2</v>
      </c>
      <c r="CH278" s="19">
        <f>ABS(Ct_Na+10^-pH-Kw*10^pH-Ct_Cl-Ct_OAc*Ka*10^pH/(1+Ka*10^pH))</f>
        <v>7.4179576017243037E-2</v>
      </c>
      <c r="CI278" s="19">
        <f>ABS(Ct_Na+10^-pH-Kw*10^pH-Ct_Cl-Ct_OAc*Ka*10^pH/(1+Ka*10^pH))</f>
        <v>7.44563032605665E-2</v>
      </c>
      <c r="CJ278" s="19">
        <f>ABS(Ct_Na+10^-pH-Kw*10^pH-Ct_Cl-Ct_OAc*Ka*10^pH/(1+Ka*10^pH))</f>
        <v>7.4727809235148004E-2</v>
      </c>
      <c r="CK278" s="19">
        <f>ABS(Ct_Na+10^-pH-Kw*10^pH-Ct_Cl-Ct_OAc*Ka*10^pH/(1+Ka*10^pH))</f>
        <v>7.4994240331699963E-2</v>
      </c>
      <c r="CL278" s="19">
        <f>ABS(Ct_Na+10^-pH-Kw*10^pH-Ct_Cl-Ct_OAc*Ka*10^pH/(1+Ka*10^pH))</f>
        <v>7.5255737519056495E-2</v>
      </c>
      <c r="CM278" s="19">
        <f>ABS(Ct_Na+10^-pH-Kw*10^pH-Ct_Cl-Ct_OAc*Ka*10^pH/(1+Ka*10^pH))</f>
        <v>7.551243659288355E-2</v>
      </c>
      <c r="CN278" s="19">
        <f>ABS(Ct_Na+10^-pH-Kw*10^pH-Ct_Cl-Ct_OAc*Ka*10^pH/(1+Ka*10^pH))</f>
        <v>7.5764468410822836E-2</v>
      </c>
      <c r="CO278" s="19">
        <f>ABS(Ct_Na+10^-pH-Kw*10^pH-Ct_Cl-Ct_OAc*Ka*10^pH/(1+Ka*10^pH))</f>
        <v>7.6011959114925393E-2</v>
      </c>
      <c r="CP278" s="19">
        <f>ABS(Ct_Na+10^-pH-Kw*10^pH-Ct_Cl-Ct_OAc*Ka*10^pH/(1+Ka*10^pH))</f>
        <v>7.6255030342168989E-2</v>
      </c>
      <c r="CQ278" s="19">
        <f>ABS(Ct_Na+10^-pH-Kw*10^pH-Ct_Cl-Ct_OAc*Ka*10^pH/(1+Ka*10^pH))</f>
        <v>7.6493799423797637E-2</v>
      </c>
      <c r="CR278" s="19">
        <f>ABS(Ct_Na+10^-pH-Kw*10^pH-Ct_Cl-Ct_OAc*Ka*10^pH/(1+Ka*10^pH))</f>
        <v>7.6728379574169628E-2</v>
      </c>
      <c r="CS278" s="19">
        <f>ABS(Ct_Na+10^-pH-Kw*10^pH-Ct_Cl-Ct_OAc*Ka*10^pH/(1+Ka*10^pH))</f>
        <v>7.695888006975253E-2</v>
      </c>
      <c r="CT278" s="19">
        <f>ABS(Ct_Na+10^-pH-Kw*10^pH-Ct_Cl-Ct_OAc*Ka*10^pH/(1+Ka*10^pH))</f>
        <v>7.7185406418859917E-2</v>
      </c>
      <c r="CU278" s="19">
        <f>ABS(Ct_Na+10^-pH-Kw*10^pH-Ct_Cl-Ct_OAc*Ka*10^pH/(1+Ka*10^pH))</f>
        <v>7.740806052268337E-2</v>
      </c>
      <c r="CV278" s="19">
        <f>ABS(Ct_Na+10^-pH-Kw*10^pH-Ct_Cl-Ct_OAc*Ka*10^pH/(1+Ka*10^pH))</f>
        <v>7.7626940828136953E-2</v>
      </c>
      <c r="CW278" s="19">
        <f>ABS(Ct_Na+10^-pH-Kw*10^pH-Ct_Cl-Ct_OAc*Ka*10^pH/(1+Ka*10^pH))</f>
        <v>7.7842142472994688E-2</v>
      </c>
      <c r="CX278" s="19">
        <f>ABS(Ct_Na+10^-pH-Kw*10^pH-Ct_Cl-Ct_OAc*Ka*10^pH/(1+Ka*10^pH))</f>
        <v>7.8053757423771436E-2</v>
      </c>
    </row>
    <row r="279" spans="1:102">
      <c r="A279" s="24">
        <v>2.5</v>
      </c>
      <c r="B279" s="19">
        <f>ABS(Ct_Na+10^-pH-Kw*10^pH-Ct_Cl-Ct_OAc*Ka*10^pH/(1+Ka*10^pH))</f>
        <v>4.7956115804760856E-2</v>
      </c>
      <c r="C279" s="19">
        <f>ABS(Ct_Na+10^-pH-Kw*10^pH-Ct_Cl-Ct_OAc*Ka*10^pH/(1+Ka*10^pH))</f>
        <v>4.076000183039101E-2</v>
      </c>
      <c r="D279" s="19">
        <f>ABS(Ct_Na+10^-pH-Kw*10^pH-Ct_Cl-Ct_OAc*Ka*10^pH/(1+Ka*10^pH))</f>
        <v>3.4218080035509323E-2</v>
      </c>
      <c r="E279" s="19">
        <f>ABS(Ct_Na+10^-pH-Kw*10^pH-Ct_Cl-Ct_OAc*Ka*10^pH/(1+Ka*10^pH))</f>
        <v>2.8245021005399953E-2</v>
      </c>
      <c r="F279" s="19">
        <f>ABS(Ct_Na+10^-pH-Kw*10^pH-Ct_Cl-Ct_OAc*Ka*10^pH/(1+Ka*10^pH))</f>
        <v>2.2769716894466361E-2</v>
      </c>
      <c r="G279" s="19">
        <f>ABS(Ct_Na+10^-pH-Kw*10^pH-Ct_Cl-Ct_OAc*Ka*10^pH/(1+Ka*10^pH))</f>
        <v>1.7732437112407465E-2</v>
      </c>
      <c r="H279" s="19">
        <f>ABS(Ct_Na+10^-pH-Kw*10^pH-Ct_Cl-Ct_OAc*Ka*10^pH/(1+Ka*10^pH))</f>
        <v>1.3082640390506944E-2</v>
      </c>
      <c r="I279" s="19">
        <f>ABS(Ct_Na+10^-pH-Kw*10^pH-Ct_Cl-Ct_OAc*Ka*10^pH/(1+Ka*10^pH))</f>
        <v>8.7772730554138631E-3</v>
      </c>
      <c r="J279" s="19">
        <f>ABS(Ct_Na+10^-pH-Kw*10^pH-Ct_Cl-Ct_OAc*Ka*10^pH/(1+Ka*10^pH))</f>
        <v>4.7794319585417275E-3</v>
      </c>
      <c r="K279" s="19">
        <f>ABS(Ct_Na+10^-pH-Kw*10^pH-Ct_Cl-Ct_OAc*Ka*10^pH/(1+Ka*10^pH))</f>
        <v>1.0573040407642138E-3</v>
      </c>
      <c r="L279" s="19">
        <f>ABS(Ct_Na+10^-pH-Kw*10^pH-Ct_Cl-Ct_OAc*Ka*10^pH/(1+Ka*10^pH))</f>
        <v>2.4166820158281299E-3</v>
      </c>
      <c r="M279" s="19">
        <f>ABS(Ct_Na+10^-pH-Kw*10^pH-Ct_Cl-Ct_OAc*Ka*10^pH/(1+Ka*10^pH))</f>
        <v>5.666539939737098E-3</v>
      </c>
      <c r="N279" s="19">
        <f>ABS(Ct_Na+10^-pH-Kw*10^pH-Ct_Cl-Ct_OAc*Ka*10^pH/(1+Ka*10^pH))</f>
        <v>8.7132817434017584E-3</v>
      </c>
      <c r="O279" s="19">
        <f>ABS(Ct_Na+10^-pH-Kw*10^pH-Ct_Cl-Ct_OAc*Ka*10^pH/(1+Ka*10^pH))</f>
        <v>1.1575372528662487E-2</v>
      </c>
      <c r="P279" s="19">
        <f>ABS(Ct_Na+10^-pH-Kw*10^pH-Ct_Cl-Ct_OAc*Ka*10^pH/(1+Ka*10^pH))</f>
        <v>1.426910503243731E-2</v>
      </c>
      <c r="Q279" s="19">
        <f>ABS(Ct_Na+10^-pH-Kw*10^pH-Ct_Cl-Ct_OAc*Ka*10^pH/(1+Ka*10^pH))</f>
        <v>1.6808909964567843E-2</v>
      </c>
      <c r="R279" s="19">
        <f>ABS(Ct_Na+10^-pH-Kw*10^pH-Ct_Cl-Ct_OAc*Ka*10^pH/(1+Ka*10^pH))</f>
        <v>1.9207614622691126E-2</v>
      </c>
      <c r="S279" s="19">
        <f>ABS(Ct_Na+10^-pH-Kw*10^pH-Ct_Cl-Ct_OAc*Ka*10^pH/(1+Ka*10^pH))</f>
        <v>2.1476659569564509E-2</v>
      </c>
      <c r="T279" s="19">
        <f>ABS(Ct_Na+10^-pH-Kw*10^pH-Ct_Cl-Ct_OAc*Ka*10^pH/(1+Ka*10^pH))</f>
        <v>2.3626281098181386E-2</v>
      </c>
      <c r="U279" s="19">
        <f>ABS(Ct_Na+10^-pH-Kw*10^pH-Ct_Cl-Ct_OAc*Ka*10^pH/(1+Ka*10^pH))</f>
        <v>2.5665665625330743E-2</v>
      </c>
      <c r="V279" s="19">
        <f>ABS(Ct_Na+10^-pH-Kw*10^pH-Ct_Cl-Ct_OAc*Ka*10^pH/(1+Ka*10^pH))</f>
        <v>2.7603080926122625E-2</v>
      </c>
      <c r="W279" s="19">
        <f>ABS(Ct_Na+10^-pH-Kw*10^pH-Ct_Cl-Ct_OAc*Ka*10^pH/(1+Ka*10^pH))</f>
        <v>2.9445988163461254E-2</v>
      </c>
      <c r="X279" s="19">
        <f>ABS(Ct_Na+10^-pH-Kw*10^pH-Ct_Cl-Ct_OAc*Ka*10^pH/(1+Ka*10^pH))</f>
        <v>3.1201137913307551E-2</v>
      </c>
      <c r="Y279" s="19">
        <f>ABS(Ct_Na+10^-pH-Kw*10^pH-Ct_Cl-Ct_OAc*Ka*10^pH/(1+Ka*10^pH))</f>
        <v>3.2874652791067979E-2</v>
      </c>
      <c r="Z279" s="19">
        <f>ABS(Ct_Na+10^-pH-Kw*10^pH-Ct_Cl-Ct_OAc*Ka*10^pH/(1+Ka*10^pH))</f>
        <v>3.4472098810748399E-2</v>
      </c>
      <c r="AA279" s="19">
        <f>ABS(Ct_Na+10^-pH-Kw*10^pH-Ct_Cl-Ct_OAc*Ka*10^pH/(1+Ka*10^pH))</f>
        <v>3.5998547229554118E-2</v>
      </c>
      <c r="AB279" s="19">
        <f>ABS(Ct_Na+10^-pH-Kw*10^pH-Ct_Cl-Ct_OAc*Ka*10^pH/(1+Ka*10^pH))</f>
        <v>3.7458628325803066E-2</v>
      </c>
      <c r="AC279" s="19">
        <f>ABS(Ct_Na+10^-pH-Kw*10^pH-Ct_Cl-Ct_OAc*Ka*10^pH/(1+Ka*10^pH))</f>
        <v>3.885657831157336E-2</v>
      </c>
      <c r="AD279" s="19">
        <f>ABS(Ct_Na+10^-pH-Kw*10^pH-Ct_Cl-Ct_OAc*Ka*10^pH/(1+Ka*10^pH))</f>
        <v>4.0196280381269885E-2</v>
      </c>
      <c r="AE279" s="19">
        <f>ABS(Ct_Na+10^-pH-Kw*10^pH-Ct_Cl-Ct_OAc*Ka*10^pH/(1+Ka*10^pH))</f>
        <v>4.1481300733835914E-2</v>
      </c>
      <c r="AF279" s="19">
        <f>ABS(Ct_Na+10^-pH-Kw*10^pH-Ct_Cl-Ct_OAc*Ka*10^pH/(1+Ka*10^pH))</f>
        <v>4.2714920272299318E-2</v>
      </c>
      <c r="AG279" s="19">
        <f>ABS(Ct_Na+10^-pH-Kw*10^pH-Ct_Cl-Ct_OAc*Ka*10^pH/(1+Ka*10^pH))</f>
        <v>4.3900162573960233E-2</v>
      </c>
      <c r="AH279" s="19">
        <f>ABS(Ct_Na+10^-pH-Kw*10^pH-Ct_Cl-Ct_OAc*Ka*10^pH/(1+Ka*10^pH))</f>
        <v>4.5039818633249573E-2</v>
      </c>
      <c r="AI279" s="19">
        <f>ABS(Ct_Na+10^-pH-Kw*10^pH-Ct_Cl-Ct_OAc*Ka*10^pH/(1+Ka*10^pH))</f>
        <v>4.6136468803509141E-2</v>
      </c>
      <c r="AJ279" s="19">
        <f>ABS(Ct_Na+10^-pH-Kw*10^pH-Ct_Cl-Ct_OAc*Ka*10^pH/(1+Ka*10^pH))</f>
        <v>4.7192502300796108E-2</v>
      </c>
      <c r="AK279" s="19">
        <f>ABS(Ct_Na+10^-pH-Kw*10^pH-Ct_Cl-Ct_OAc*Ka*10^pH/(1+Ka*10^pH))</f>
        <v>4.8210134579999939E-2</v>
      </c>
      <c r="AL279" s="19">
        <f>ABS(Ct_Na+10^-pH-Kw*10^pH-Ct_Cl-Ct_OAc*Ka*10^pH/(1+Ka*10^pH))</f>
        <v>4.9191422849232183E-2</v>
      </c>
      <c r="AM279" s="19">
        <f>ABS(Ct_Na+10^-pH-Kw*10^pH-Ct_Cl-Ct_OAc*Ka*10^pH/(1+Ka*10^pH))</f>
        <v>5.0138279951122973E-2</v>
      </c>
      <c r="AN279" s="19">
        <f>ABS(Ct_Na+10^-pH-Kw*10^pH-Ct_Cl-Ct_OAc*Ka*10^pH/(1+Ka*10^pH))</f>
        <v>5.1052486808120939E-2</v>
      </c>
      <c r="AO279" s="19">
        <f>ABS(Ct_Na+10^-pH-Kw*10^pH-Ct_Cl-Ct_OAc*Ka*10^pH/(1+Ka*10^pH))</f>
        <v>5.1935703602169841E-2</v>
      </c>
      <c r="AP279" s="19">
        <f>ABS(Ct_Na+10^-pH-Kw*10^pH-Ct_Cl-Ct_OAc*Ka*10^pH/(1+Ka*10^pH))</f>
        <v>5.2789479836417109E-2</v>
      </c>
      <c r="AQ279" s="19">
        <f>ABS(Ct_Na+10^-pH-Kw*10^pH-Ct_Cl-Ct_OAc*Ka*10^pH/(1+Ka*10^pH))</f>
        <v>5.3615263407246441E-2</v>
      </c>
      <c r="AR279" s="19">
        <f>ABS(Ct_Na+10^-pH-Kw*10^pH-Ct_Cl-Ct_OAc*Ka*10^pH/(1+Ka*10^pH))</f>
        <v>5.4414408798371609E-2</v>
      </c>
      <c r="AS279" s="19">
        <f>ABS(Ct_Na+10^-pH-Kw*10^pH-Ct_Cl-Ct_OAc*Ka*10^pH/(1+Ka*10^pH))</f>
        <v>5.5188184494540389E-2</v>
      </c>
      <c r="AT279" s="19">
        <f>ABS(Ct_Na+10^-pH-Kw*10^pH-Ct_Cl-Ct_OAc*Ka*10^pH/(1+Ka*10^pH))</f>
        <v>5.5937779700203936E-2</v>
      </c>
      <c r="AU279" s="19">
        <f>ABS(Ct_Na+10^-pH-Kw*10^pH-Ct_Cl-Ct_OAc*Ka*10^pH/(1+Ka*10^pH))</f>
        <v>5.6664310438000867E-2</v>
      </c>
      <c r="AV279" s="19">
        <f>ABS(Ct_Na+10^-pH-Kw*10^pH-Ct_Cl-Ct_OAc*Ka*10^pH/(1+Ka*10^pH))</f>
        <v>5.7368825092834308E-2</v>
      </c>
      <c r="AW279" s="19">
        <f>ABS(Ct_Na+10^-pH-Kw*10^pH-Ct_Cl-Ct_OAc*Ka*10^pH/(1+Ka*10^pH))</f>
        <v>5.8052309459463734E-2</v>
      </c>
      <c r="AX279" s="19">
        <f>ABS(Ct_Na+10^-pH-Kw*10^pH-Ct_Cl-Ct_OAc*Ka*10^pH/(1+Ka*10^pH))</f>
        <v>5.8715691344721703E-2</v>
      </c>
      <c r="AY279" s="19">
        <f>ABS(Ct_Na+10^-pH-Kw*10^pH-Ct_Cl-Ct_OAc*Ka*10^pH/(1+Ka*10^pH))</f>
        <v>5.9359844769537436E-2</v>
      </c>
      <c r="AZ279" s="19">
        <f>ABS(Ct_Na+10^-pH-Kw*10^pH-Ct_Cl-Ct_OAc*Ka*10^pH/(1+Ka*10^pH))</f>
        <v>5.9985593810786976E-2</v>
      </c>
      <c r="BA279" s="19">
        <f>ABS(Ct_Na+10^-pH-Kw*10^pH-Ct_Cl-Ct_OAc*Ka*10^pH/(1+Ka*10^pH))</f>
        <v>6.059371611848019E-2</v>
      </c>
      <c r="BB279" s="19">
        <f>ABS(Ct_Na+10^-pH-Kw*10^pH-Ct_Cl-Ct_OAc*Ka*10^pH/(1+Ka*10^pH))</f>
        <v>6.1184946139848616E-2</v>
      </c>
      <c r="BC279" s="19">
        <f>ABS(Ct_Na+10^-pH-Kw*10^pH-Ct_Cl-Ct_OAc*Ka*10^pH/(1+Ka*10^pH))</f>
        <v>6.1759978078439824E-2</v>
      </c>
      <c r="BD279" s="19">
        <f>ABS(Ct_Na+10^-pH-Kw*10^pH-Ct_Cl-Ct_OAc*Ka*10^pH/(1+Ka*10^pH))</f>
        <v>6.2319468613285314E-2</v>
      </c>
      <c r="BE279" s="19">
        <f>ABS(Ct_Na+10^-pH-Kw*10^pH-Ct_Cl-Ct_OAc*Ka*10^pH/(1+Ka*10^pH))</f>
        <v>6.2864039400534921E-2</v>
      </c>
      <c r="BF279" s="19">
        <f>ABS(Ct_Na+10^-pH-Kw*10^pH-Ct_Cl-Ct_OAc*Ka*10^pH/(1+Ka*10^pH))</f>
        <v>6.339427937759376E-2</v>
      </c>
      <c r="BG279" s="19">
        <f>ABS(Ct_Na+10^-pH-Kw*10^pH-Ct_Cl-Ct_OAc*Ka*10^pH/(1+Ka*10^pH))</f>
        <v>6.3910746887715975E-2</v>
      </c>
      <c r="BH279" s="19">
        <f>ABS(Ct_Na+10^-pH-Kw*10^pH-Ct_Cl-Ct_OAc*Ka*10^pH/(1+Ka*10^pH))</f>
        <v>6.441397164116841E-2</v>
      </c>
      <c r="BI279" s="19">
        <f>ABS(Ct_Na+10^-pH-Kw*10^pH-Ct_Cl-Ct_OAc*Ka*10^pH/(1+Ka*10^pH))</f>
        <v>6.4904456527444865E-2</v>
      </c>
      <c r="BJ279" s="19">
        <f>ABS(Ct_Na+10^-pH-Kw*10^pH-Ct_Cl-Ct_OAc*Ka*10^pH/(1+Ka*10^pH))</f>
        <v>6.5382679291564383E-2</v>
      </c>
      <c r="BK279" s="19">
        <f>ABS(Ct_Na+10^-pH-Kw*10^pH-Ct_Cl-Ct_OAc*Ka*10^pH/(1+Ka*10^pH))</f>
        <v>6.5849094086199461E-2</v>
      </c>
      <c r="BL279" s="19">
        <f>ABS(Ct_Na+10^-pH-Kw*10^pH-Ct_Cl-Ct_OAc*Ka*10^pH/(1+Ka*10^pH))</f>
        <v>6.6304132910233668E-2</v>
      </c>
      <c r="BM279" s="19">
        <f>ABS(Ct_Na+10^-pH-Kw*10^pH-Ct_Cl-Ct_OAc*Ka*10^pH/(1+Ka*10^pH))</f>
        <v>6.6748206943327337E-2</v>
      </c>
      <c r="BN279" s="19">
        <f>ABS(Ct_Na+10^-pH-Kw*10^pH-Ct_Cl-Ct_OAc*Ka*10^pH/(1+Ka*10^pH))</f>
        <v>6.7181707785156836E-2</v>
      </c>
      <c r="BO279" s="19">
        <f>ABS(Ct_Na+10^-pH-Kw*10^pH-Ct_Cl-Ct_OAc*Ka*10^pH/(1+Ka*10^pH))</f>
        <v>6.7605008607178566E-2</v>
      </c>
      <c r="BP279" s="19">
        <f>ABS(Ct_Na+10^-pH-Kw*10^pH-Ct_Cl-Ct_OAc*Ka*10^pH/(1+Ka*10^pH))</f>
        <v>6.8018465224037039E-2</v>
      </c>
      <c r="BQ279" s="19">
        <f>ABS(Ct_Na+10^-pH-Kw*10^pH-Ct_Cl-Ct_OAc*Ka*10^pH/(1+Ka*10^pH))</f>
        <v>6.8422417091082668E-2</v>
      </c>
      <c r="BR279" s="19">
        <f>ABS(Ct_Na+10^-pH-Kw*10^pH-Ct_Cl-Ct_OAc*Ka*10^pH/(1+Ka*10^pH))</f>
        <v>6.8817188233877252E-2</v>
      </c>
      <c r="BS279" s="19">
        <f>ABS(Ct_Na+10^-pH-Kw*10^pH-Ct_Cl-Ct_OAc*Ka*10^pH/(1+Ka*10^pH))</f>
        <v>6.9203088115036004E-2</v>
      </c>
      <c r="BT279" s="19">
        <f>ABS(Ct_Na+10^-pH-Kw*10^pH-Ct_Cl-Ct_OAc*Ka*10^pH/(1+Ka*10^pH))</f>
        <v>6.9580412443280115E-2</v>
      </c>
      <c r="BU279" s="19">
        <f>ABS(Ct_Na+10^-pH-Kw*10^pH-Ct_Cl-Ct_OAc*Ka*10^pH/(1+Ka*10^pH))</f>
        <v>6.9949443929145233E-2</v>
      </c>
      <c r="BV279" s="19">
        <f>ABS(Ct_Na+10^-pH-Kw*10^pH-Ct_Cl-Ct_OAc*Ka*10^pH/(1+Ka*10^pH))</f>
        <v>7.0310452991404579E-2</v>
      </c>
      <c r="BW279" s="19">
        <f>ABS(Ct_Na+10^-pH-Kw*10^pH-Ct_Cl-Ct_OAc*Ka*10^pH/(1+Ka*10^pH))</f>
        <v>7.0663698417916435E-2</v>
      </c>
      <c r="BX279" s="19">
        <f>ABS(Ct_Na+10^-pH-Kw*10^pH-Ct_Cl-Ct_OAc*Ka*10^pH/(1+Ka*10^pH))</f>
        <v>7.1009427984289733E-2</v>
      </c>
      <c r="BY279" s="19">
        <f>ABS(Ct_Na+10^-pH-Kw*10^pH-Ct_Cl-Ct_OAc*Ka*10^pH/(1+Ka*10^pH))</f>
        <v>7.1347879033476211E-2</v>
      </c>
      <c r="BZ279" s="19">
        <f>ABS(Ct_Na+10^-pH-Kw*10^pH-Ct_Cl-Ct_OAc*Ka*10^pH/(1+Ka*10^pH))</f>
        <v>7.1679279019137981E-2</v>
      </c>
      <c r="CA279" s="19">
        <f>ABS(Ct_Na+10^-pH-Kw*10^pH-Ct_Cl-Ct_OAc*Ka*10^pH/(1+Ka*10^pH))</f>
        <v>7.200384601540466E-2</v>
      </c>
      <c r="CB279" s="19">
        <f>ABS(Ct_Na+10^-pH-Kw*10^pH-Ct_Cl-Ct_OAc*Ka*10^pH/(1+Ka*10^pH))</f>
        <v>7.2321789195420996E-2</v>
      </c>
      <c r="CC279" s="19">
        <f>ABS(Ct_Na+10^-pH-Kw*10^pH-Ct_Cl-Ct_OAc*Ka*10^pH/(1+Ka*10^pH))</f>
        <v>7.2633309280891595E-2</v>
      </c>
      <c r="CD279" s="19">
        <f>ABS(Ct_Na+10^-pH-Kw*10^pH-Ct_Cl-Ct_OAc*Ka*10^pH/(1+Ka*10^pH))</f>
        <v>7.2938598964652712E-2</v>
      </c>
      <c r="CE279" s="19">
        <f>ABS(Ct_Na+10^-pH-Kw*10^pH-Ct_Cl-Ct_OAc*Ka*10^pH/(1+Ka*10^pH))</f>
        <v>7.3237843308141357E-2</v>
      </c>
      <c r="CF279" s="19">
        <f>ABS(Ct_Na+10^-pH-Kw*10^pH-Ct_Cl-Ct_OAc*Ka*10^pH/(1+Ka*10^pH))</f>
        <v>7.3531220115483173E-2</v>
      </c>
      <c r="CG279" s="19">
        <f>ABS(Ct_Na+10^-pH-Kw*10^pH-Ct_Cl-Ct_OAc*Ka*10^pH/(1+Ka*10^pH))</f>
        <v>7.3818900285789218E-2</v>
      </c>
      <c r="CH279" s="19">
        <f>ABS(Ct_Na+10^-pH-Kw*10^pH-Ct_Cl-Ct_OAc*Ka*10^pH/(1+Ka*10^pH))</f>
        <v>7.4101048145127843E-2</v>
      </c>
      <c r="CI279" s="19">
        <f>ABS(Ct_Na+10^-pH-Kw*10^pH-Ct_Cl-Ct_OAc*Ka*10^pH/(1+Ka*10^pH))</f>
        <v>7.4377821759526688E-2</v>
      </c>
      <c r="CJ279" s="19">
        <f>ABS(Ct_Na+10^-pH-Kw*10^pH-Ct_Cl-Ct_OAc*Ka*10^pH/(1+Ka*10^pH))</f>
        <v>7.464937323025761E-2</v>
      </c>
      <c r="CK279" s="19">
        <f>ABS(Ct_Na+10^-pH-Kw*10^pH-Ct_Cl-Ct_OAc*Ka*10^pH/(1+Ka*10^pH))</f>
        <v>7.4915848972563689E-2</v>
      </c>
      <c r="CL279" s="19">
        <f>ABS(Ct_Na+10^-pH-Kw*10^pH-Ct_Cl-Ct_OAc*Ka*10^pH/(1+Ka*10^pH))</f>
        <v>7.5177389978901124E-2</v>
      </c>
      <c r="CM279" s="19">
        <f>ABS(Ct_Na+10^-pH-Kw*10^pH-Ct_Cl-Ct_OAc*Ka*10^pH/(1+Ka*10^pH))</f>
        <v>7.5434132067691076E-2</v>
      </c>
      <c r="CN279" s="19">
        <f>ABS(Ct_Na+10^-pH-Kw*10^pH-Ct_Cl-Ct_OAc*Ka*10^pH/(1+Ka*10^pH))</f>
        <v>7.5686206118503019E-2</v>
      </c>
      <c r="CO279" s="19">
        <f>ABS(Ct_Na+10^-pH-Kw*10^pH-Ct_Cl-Ct_OAc*Ka*10^pH/(1+Ka*10^pH))</f>
        <v>7.5933738294525571E-2</v>
      </c>
      <c r="CP279" s="19">
        <f>ABS(Ct_Na+10^-pH-Kw*10^pH-Ct_Cl-Ct_OAc*Ka*10^pH/(1+Ka*10^pH))</f>
        <v>7.6176850253119169E-2</v>
      </c>
      <c r="CQ279" s="19">
        <f>ABS(Ct_Na+10^-pH-Kw*10^pH-Ct_Cl-Ct_OAc*Ka*10^pH/(1+Ka*10^pH))</f>
        <v>7.6415659345188958E-2</v>
      </c>
      <c r="CR279" s="19">
        <f>ABS(Ct_Na+10^-pH-Kw*10^pH-Ct_Cl-Ct_OAc*Ka*10^pH/(1+Ka*10^pH))</f>
        <v>7.6650278804064539E-2</v>
      </c>
      <c r="CS279" s="19">
        <f>ABS(Ct_Na+10^-pH-Kw*10^pH-Ct_Cl-Ct_OAc*Ka*10^pH/(1+Ka*10^pH))</f>
        <v>7.6880817924524891E-2</v>
      </c>
      <c r="CT279" s="19">
        <f>ABS(Ct_Na+10^-pH-Kw*10^pH-Ct_Cl-Ct_OAc*Ka*10^pH/(1+Ka*10^pH))</f>
        <v>7.7107382232563526E-2</v>
      </c>
      <c r="CU279" s="19">
        <f>ABS(Ct_Na+10^-pH-Kw*10^pH-Ct_Cl-Ct_OAc*Ka*10^pH/(1+Ka*10^pH))</f>
        <v>7.7330073646447645E-2</v>
      </c>
      <c r="CV279" s="19">
        <f>ABS(Ct_Na+10^-pH-Kw*10^pH-Ct_Cl-Ct_OAc*Ka*10^pH/(1+Ka*10^pH))</f>
        <v>7.7548990629587963E-2</v>
      </c>
      <c r="CW279" s="19">
        <f>ABS(Ct_Na+10^-pH-Kw*10^pH-Ct_Cl-Ct_OAc*Ka*10^pH/(1+Ka*10^pH))</f>
        <v>7.776422833570075E-2</v>
      </c>
      <c r="CX279" s="19">
        <f>ABS(Ct_Na+10^-pH-Kw*10^pH-Ct_Cl-Ct_OAc*Ka*10^pH/(1+Ka*10^pH))</f>
        <v>7.7975878746711594E-2</v>
      </c>
    </row>
    <row r="280" spans="1:102">
      <c r="A280" s="23">
        <v>2.5099999999999998</v>
      </c>
      <c r="B280" s="19">
        <f>ABS(Ct_Na+10^-pH-Kw*10^pH-Ct_Cl-Ct_OAc*Ka*10^pH/(1+Ka*10^pH))</f>
        <v>4.8053999714140427E-2</v>
      </c>
      <c r="C280" s="19">
        <f>ABS(Ct_Na+10^-pH-Kw*10^pH-Ct_Cl-Ct_OAc*Ka*10^pH/(1+Ka*10^pH))</f>
        <v>4.0856652326358614E-2</v>
      </c>
      <c r="D280" s="19">
        <f>ABS(Ct_Na+10^-pH-Kw*10^pH-Ct_Cl-Ct_OAc*Ka*10^pH/(1+Ka*10^pH))</f>
        <v>3.4313609246556964E-2</v>
      </c>
      <c r="E280" s="19">
        <f>ABS(Ct_Na+10^-pH-Kw*10^pH-Ct_Cl-Ct_OAc*Ka*10^pH/(1+Ka*10^pH))</f>
        <v>2.8339526434564156E-2</v>
      </c>
      <c r="F280" s="19">
        <f>ABS(Ct_Na+10^-pH-Kw*10^pH-Ct_Cl-Ct_OAc*Ka*10^pH/(1+Ka*10^pH))</f>
        <v>2.2863283856904074E-2</v>
      </c>
      <c r="G280" s="19">
        <f>ABS(Ct_Na+10^-pH-Kw*10^pH-Ct_Cl-Ct_OAc*Ka*10^pH/(1+Ka*10^pH))</f>
        <v>1.7825140685456806E-2</v>
      </c>
      <c r="H280" s="19">
        <f>ABS(Ct_Na+10^-pH-Kw*10^pH-Ct_Cl-Ct_OAc*Ka*10^pH/(1+Ka*10^pH))</f>
        <v>1.3174546988736251E-2</v>
      </c>
      <c r="I280" s="19">
        <f>ABS(Ct_Na+10^-pH-Kw*10^pH-Ct_Cl-Ct_OAc*Ka*10^pH/(1+Ka*10^pH))</f>
        <v>8.8684417139949893E-3</v>
      </c>
      <c r="J280" s="19">
        <f>ABS(Ct_Na+10^-pH-Kw*10^pH-Ct_Cl-Ct_OAc*Ka*10^pH/(1+Ka*10^pH))</f>
        <v>4.8699153874495445E-3</v>
      </c>
      <c r="K280" s="19">
        <f>ABS(Ct_Na+10^-pH-Kw*10^pH-Ct_Cl-Ct_OAc*Ka*10^pH/(1+Ka*10^pH))</f>
        <v>1.1471494972175697E-3</v>
      </c>
      <c r="L280" s="19">
        <f>ABS(Ct_Na+10^-pH-Kw*10^pH-Ct_Cl-Ct_OAc*Ka*10^pH/(1+Ka*10^pH))</f>
        <v>2.327432000332271E-3</v>
      </c>
      <c r="M280" s="19">
        <f>ABS(Ct_Na+10^-pH-Kw*10^pH-Ct_Cl-Ct_OAc*Ka*10^pH/(1+Ka*10^pH))</f>
        <v>5.5778469496530914E-3</v>
      </c>
      <c r="N280" s="19">
        <f>ABS(Ct_Na+10^-pH-Kw*10^pH-Ct_Cl-Ct_OAc*Ka*10^pH/(1+Ka*10^pH))</f>
        <v>8.6251109646413564E-3</v>
      </c>
      <c r="O280" s="19">
        <f>ABS(Ct_Na+10^-pH-Kw*10^pH-Ct_Cl-Ct_OAc*Ka*10^pH/(1+Ka*10^pH))</f>
        <v>1.1487692312054574E-2</v>
      </c>
      <c r="P280" s="19">
        <f>ABS(Ct_Na+10^-pH-Kw*10^pH-Ct_Cl-Ct_OAc*Ka*10^pH/(1+Ka*10^pH))</f>
        <v>1.4181886521384669E-2</v>
      </c>
      <c r="Q280" s="19">
        <f>ABS(Ct_Na+10^-pH-Kw*10^pH-Ct_Cl-Ct_OAc*Ka*10^pH/(1+Ka*10^pH))</f>
        <v>1.6722126775895893E-2</v>
      </c>
      <c r="R280" s="19">
        <f>ABS(Ct_Na+10^-pH-Kw*10^pH-Ct_Cl-Ct_OAc*Ka*10^pH/(1+Ka*10^pH))</f>
        <v>1.9121242571823169E-2</v>
      </c>
      <c r="S280" s="19">
        <f>ABS(Ct_Na+10^-pH-Kw*10^pH-Ct_Cl-Ct_OAc*Ka*10^pH/(1+Ka*10^pH))</f>
        <v>2.1390676432835449E-2</v>
      </c>
      <c r="T280" s="19">
        <f>ABS(Ct_Na+10^-pH-Kw*10^pH-Ct_Cl-Ct_OAc*Ka*10^pH/(1+Ka*10^pH))</f>
        <v>2.3540666406426037E-2</v>
      </c>
      <c r="U280" s="19">
        <f>ABS(Ct_Na+10^-pH-Kw*10^pH-Ct_Cl-Ct_OAc*Ka*10^pH/(1+Ka*10^pH))</f>
        <v>2.5580400483935048E-2</v>
      </c>
      <c r="V280" s="19">
        <f>ABS(Ct_Na+10^-pH-Kw*10^pH-Ct_Cl-Ct_OAc*Ka*10^pH/(1+Ka*10^pH))</f>
        <v>2.7518147857568613E-2</v>
      </c>
      <c r="W280" s="19">
        <f>ABS(Ct_Na+10^-pH-Kw*10^pH-Ct_Cl-Ct_OAc*Ka*10^pH/(1+Ka*10^pH))</f>
        <v>2.9361370969073725E-2</v>
      </c>
      <c r="X280" s="19">
        <f>ABS(Ct_Na+10^-pH-Kw*10^pH-Ct_Cl-Ct_OAc*Ka*10^pH/(1+Ka*10^pH))</f>
        <v>3.1116821551459527E-2</v>
      </c>
      <c r="Y280" s="19">
        <f>ABS(Ct_Na+10^-pH-Kw*10^pH-Ct_Cl-Ct_OAc*Ka*10^pH/(1+Ka*10^pH))</f>
        <v>3.2790623269548319E-2</v>
      </c>
      <c r="Z280" s="19">
        <f>ABS(Ct_Na+10^-pH-Kw*10^pH-Ct_Cl-Ct_OAc*Ka*10^pH/(1+Ka*10^pH))</f>
        <v>3.4388343091360345E-2</v>
      </c>
      <c r="AA280" s="19">
        <f>ABS(Ct_Na+10^-pH-Kw*10^pH-Ct_Cl-Ct_OAc*Ka*10^pH/(1+Ka*10^pH))</f>
        <v>3.5915053143314064E-2</v>
      </c>
      <c r="AB280" s="19">
        <f>ABS(Ct_Na+10^-pH-Kw*10^pH-Ct_Cl-Ct_OAc*Ka*10^pH/(1+Ka*10^pH))</f>
        <v>3.7375384497356737E-2</v>
      </c>
      <c r="AC280" s="19">
        <f>ABS(Ct_Na+10^-pH-Kw*10^pH-Ct_Cl-Ct_OAc*Ka*10^pH/(1+Ka*10^pH))</f>
        <v>3.8773574091652933E-2</v>
      </c>
      <c r="AD280" s="19">
        <f>ABS(Ct_Na+10^-pH-Kw*10^pH-Ct_Cl-Ct_OAc*Ka*10^pH/(1+Ka*10^pH))</f>
        <v>4.0113505786186804E-2</v>
      </c>
      <c r="AE280" s="19">
        <f>ABS(Ct_Na+10^-pH-Kw*10^pH-Ct_Cl-Ct_OAc*Ka*10^pH/(1+Ka*10^pH))</f>
        <v>4.139874639114783E-2</v>
      </c>
      <c r="AF280" s="19">
        <f>ABS(Ct_Na+10^-pH-Kw*10^pH-Ct_Cl-Ct_OAc*Ka*10^pH/(1+Ka*10^pH))</f>
        <v>4.2632577371910424E-2</v>
      </c>
      <c r="AG280" s="19">
        <f>ABS(Ct_Na+10^-pH-Kw*10^pH-Ct_Cl-Ct_OAc*Ka*10^pH/(1+Ka*10^pH))</f>
        <v>4.3818022824015666E-2</v>
      </c>
      <c r="AH280" s="19">
        <f>ABS(Ct_Na+10^-pH-Kw*10^pH-Ct_Cl-Ct_OAc*Ka*10^pH/(1+Ka*10^pH))</f>
        <v>4.4957874220270699E-2</v>
      </c>
      <c r="AI280" s="19">
        <f>ABS(Ct_Na+10^-pH-Kw*10^pH-Ct_Cl-Ct_OAc*Ka*10^pH/(1+Ka*10^pH))</f>
        <v>4.6054712356289704E-2</v>
      </c>
      <c r="AJ280" s="19">
        <f>ABS(Ct_Na+10^-pH-Kw*10^pH-Ct_Cl-Ct_OAc*Ka*10^pH/(1+Ka*10^pH))</f>
        <v>4.7110926857641316E-2</v>
      </c>
      <c r="AK280" s="19">
        <f>ABS(Ct_Na+10^-pH-Kw*10^pH-Ct_Cl-Ct_OAc*Ka*10^pH/(1+Ka*10^pH))</f>
        <v>4.8128733558943808E-2</v>
      </c>
      <c r="AL280" s="19">
        <f>ABS(Ct_Na+10^-pH-Kw*10^pH-Ct_Cl-Ct_OAc*Ka*10^pH/(1+Ka*10^pH))</f>
        <v>4.9110190020914053E-2</v>
      </c>
      <c r="AM280" s="19">
        <f>ABS(Ct_Na+10^-pH-Kw*10^pH-Ct_Cl-Ct_OAc*Ka*10^pH/(1+Ka*10^pH))</f>
        <v>5.0057209414043242E-2</v>
      </c>
      <c r="AN280" s="19">
        <f>ABS(Ct_Na+10^-pH-Kw*10^pH-Ct_Cl-Ct_OAc*Ka*10^pH/(1+Ka*10^pH))</f>
        <v>5.097157296603004E-2</v>
      </c>
      <c r="AO280" s="19">
        <f>ABS(Ct_Na+10^-pH-Kw*10^pH-Ct_Cl-Ct_OAc*Ka*10^pH/(1+Ka*10^pH))</f>
        <v>5.1854941143373218E-2</v>
      </c>
      <c r="AP280" s="19">
        <f>ABS(Ct_Na+10^-pH-Kw*10^pH-Ct_Cl-Ct_OAc*Ka*10^pH/(1+Ka*10^pH))</f>
        <v>5.270886371480496E-2</v>
      </c>
      <c r="AQ280" s="19">
        <f>ABS(Ct_Na+10^-pH-Kw*10^pH-Ct_Cl-Ct_OAc*Ka*10^pH/(1+Ka*10^pH))</f>
        <v>5.353478882487827E-2</v>
      </c>
      <c r="AR280" s="19">
        <f>ABS(Ct_Na+10^-pH-Kw*10^pH-Ct_Cl-Ct_OAc*Ka*10^pH/(1+Ka*10^pH))</f>
        <v>5.4334071189465372E-2</v>
      </c>
      <c r="AS280" s="19">
        <f>ABS(Ct_Na+10^-pH-Kw*10^pH-Ct_Cl-Ct_OAc*Ka*10^pH/(1+Ka*10^pH))</f>
        <v>5.5107979510732222E-2</v>
      </c>
      <c r="AT280" s="19">
        <f>ABS(Ct_Na+10^-pH-Kw*10^pH-Ct_Cl-Ct_OAc*Ka*10^pH/(1+Ka*10^pH))</f>
        <v>5.5857703196959506E-2</v>
      </c>
      <c r="AU280" s="19">
        <f>ABS(Ct_Na+10^-pH-Kw*10^pH-Ct_Cl-Ct_OAc*Ka*10^pH/(1+Ka*10^pH))</f>
        <v>5.6584358462072076E-2</v>
      </c>
      <c r="AV280" s="19">
        <f>ABS(Ct_Na+10^-pH-Kw*10^pH-Ct_Cl-Ct_OAc*Ka*10^pH/(1+Ka*10^pH))</f>
        <v>5.7288993870666126E-2</v>
      </c>
      <c r="AW280" s="19">
        <f>ABS(Ct_Na+10^-pH-Kw*10^pH-Ct_Cl-Ct_OAc*Ka*10^pH/(1+Ka*10^pH))</f>
        <v>5.7972595386466284E-2</v>
      </c>
      <c r="AX280" s="19">
        <f>ABS(Ct_Na+10^-pH-Kw*10^pH-Ct_Cl-Ct_OAc*Ka*10^pH/(1+Ka*10^pH))</f>
        <v>5.8636090975331165E-2</v>
      </c>
      <c r="AY280" s="19">
        <f>ABS(Ct_Na+10^-pH-Kw*10^pH-Ct_Cl-Ct_OAc*Ka*10^pH/(1+Ka*10^pH))</f>
        <v>5.9280354807997059E-2</v>
      </c>
      <c r="AZ280" s="19">
        <f>ABS(Ct_Na+10^-pH-Kw*10^pH-Ct_Cl-Ct_OAc*Ka*10^pH/(1+Ka*10^pH))</f>
        <v>5.990621110258678E-2</v>
      </c>
      <c r="BA280" s="19">
        <f>ABS(Ct_Na+10^-pH-Kw*10^pH-Ct_Cl-Ct_OAc*Ka*10^pH/(1+Ka*10^pH))</f>
        <v>6.0514437642399319E-2</v>
      </c>
      <c r="BB280" s="19">
        <f>ABS(Ct_Na+10^-pH-Kw*10^pH-Ct_Cl-Ct_OAc*Ka*10^pH/(1+Ka*10^pH))</f>
        <v>6.1105769000550397E-2</v>
      </c>
      <c r="BC280" s="19">
        <f>ABS(Ct_Na+10^-pH-Kw*10^pH-Ct_Cl-Ct_OAc*Ka*10^pH/(1+Ka*10^pH))</f>
        <v>6.1680899499574088E-2</v>
      </c>
      <c r="BD280" s="19">
        <f>ABS(Ct_Na+10^-pH-Kw*10^pH-Ct_Cl-Ct_OAc*Ka*10^pH/(1+Ka*10^pH))</f>
        <v>6.2240485931056549E-2</v>
      </c>
      <c r="BE280" s="19">
        <f>ABS(Ct_Na+10^-pH-Kw*10^pH-Ct_Cl-Ct_OAc*Ka*10^pH/(1+Ka*10^pH))</f>
        <v>6.2785150057699496E-2</v>
      </c>
      <c r="BF280" s="19">
        <f>ABS(Ct_Na+10^-pH-Kw*10^pH-Ct_Cl-Ct_OAc*Ka*10^pH/(1+Ka*10^pH))</f>
        <v>6.3315480917851844E-2</v>
      </c>
      <c r="BG280" s="19">
        <f>ABS(Ct_Na+10^-pH-Kw*10^pH-Ct_Cl-Ct_OAc*Ka*10^pH/(1+Ka*10^pH))</f>
        <v>6.3832036950467755E-2</v>
      </c>
      <c r="BH280" s="19">
        <f>ABS(Ct_Na+10^-pH-Kw*10^pH-Ct_Cl-Ct_OAc*Ka*10^pH/(1+Ka*10^pH))</f>
        <v>6.4335347956606351E-2</v>
      </c>
      <c r="BI280" s="19">
        <f>ABS(Ct_Na+10^-pH-Kw*10^pH-Ct_Cl-Ct_OAc*Ka*10^pH/(1+Ka*10^pH))</f>
        <v>6.4825916911956633E-2</v>
      </c>
      <c r="BJ280" s="19">
        <f>ABS(Ct_Na+10^-pH-Kw*10^pH-Ct_Cl-Ct_OAc*Ka*10^pH/(1+Ka*10^pH))</f>
        <v>6.5304221643423144E-2</v>
      </c>
      <c r="BK280" s="19">
        <f>ABS(Ct_Na+10^-pH-Kw*10^pH-Ct_Cl-Ct_OAc*Ka*10^pH/(1+Ka*10^pH))</f>
        <v>6.57707163815201E-2</v>
      </c>
      <c r="BL280" s="19">
        <f>ABS(Ct_Na+10^-pH-Kw*10^pH-Ct_Cl-Ct_OAc*Ka*10^pH/(1+Ka*10^pH))</f>
        <v>6.6225833199175674E-2</v>
      </c>
      <c r="BM280" s="19">
        <f>ABS(Ct_Na+10^-pH-Kw*10^pH-Ct_Cl-Ct_OAc*Ka*10^pH/(1+Ka*10^pH))</f>
        <v>6.6669983346526324E-2</v>
      </c>
      <c r="BN280" s="19">
        <f>ABS(Ct_Na+10^-pH-Kw*10^pH-Ct_Cl-Ct_OAc*Ka*10^pH/(1+Ka*10^pH))</f>
        <v>6.7103558490368587E-2</v>
      </c>
      <c r="BO280" s="19">
        <f>ABS(Ct_Na+10^-pH-Kw*10^pH-Ct_Cl-Ct_OAc*Ka*10^pH/(1+Ka*10^pH))</f>
        <v>6.7526931866120452E-2</v>
      </c>
      <c r="BP280" s="19">
        <f>ABS(Ct_Na+10^-pH-Kw*10^pH-Ct_Cl-Ct_OAc*Ka*10^pH/(1+Ka*10^pH))</f>
        <v>6.7940459349412979E-2</v>
      </c>
      <c r="BQ280" s="19">
        <f>ABS(Ct_Na+10^-pH-Kw*10^pH-Ct_Cl-Ct_OAc*Ka*10^pH/(1+Ka*10^pH))</f>
        <v>6.8344480453779249E-2</v>
      </c>
      <c r="BR280" s="19">
        <f>ABS(Ct_Na+10^-pH-Kw*10^pH-Ct_Cl-Ct_OAc*Ka*10^pH/(1+Ka*10^pH))</f>
        <v>6.8739319260318982E-2</v>
      </c>
      <c r="BS280" s="19">
        <f>ABS(Ct_Na+10^-pH-Kw*10^pH-Ct_Cl-Ct_OAc*Ka*10^pH/(1+Ka*10^pH))</f>
        <v>6.9125285284689322E-2</v>
      </c>
      <c r="BT280" s="19">
        <f>ABS(Ct_Na+10^-pH-Kw*10^pH-Ct_Cl-Ct_OAc*Ka*10^pH/(1+Ka*10^pH))</f>
        <v>6.9502674286295849E-2</v>
      </c>
      <c r="BU280" s="19">
        <f>ABS(Ct_Na+10^-pH-Kw*10^pH-Ct_Cl-Ct_OAc*Ka*10^pH/(1+Ka*10^pH))</f>
        <v>6.9871769024130823E-2</v>
      </c>
      <c r="BV280" s="19">
        <f>ABS(Ct_Na+10^-pH-Kw*10^pH-Ct_Cl-Ct_OAc*Ka*10^pH/(1+Ka*10^pH))</f>
        <v>7.0232839963317181E-2</v>
      </c>
      <c r="BW280" s="19">
        <f>ABS(Ct_Na+10^-pH-Kw*10^pH-Ct_Cl-Ct_OAc*Ka*10^pH/(1+Ka*10^pH))</f>
        <v>7.0586145936069461E-2</v>
      </c>
      <c r="BX280" s="19">
        <f>ABS(Ct_Na+10^-pH-Kw*10^pH-Ct_Cl-Ct_OAc*Ka*10^pH/(1+Ka*10^pH))</f>
        <v>7.093193476046529E-2</v>
      </c>
      <c r="BY280" s="19">
        <f>ABS(Ct_Na+10^-pH-Kw*10^pH-Ct_Cl-Ct_OAc*Ka*10^pH/(1+Ka*10^pH))</f>
        <v>7.1270443820136989E-2</v>
      </c>
      <c r="BZ280" s="19">
        <f>ABS(Ct_Na+10^-pH-Kw*10^pH-Ct_Cl-Ct_OAc*Ka*10^pH/(1+Ka*10^pH))</f>
        <v>7.1601900607732222E-2</v>
      </c>
      <c r="CA280" s="19">
        <f>ABS(Ct_Na+10^-pH-Kw*10^pH-Ct_Cl-Ct_OAc*Ka*10^pH/(1+Ka*10^pH))</f>
        <v>7.1926523234758441E-2</v>
      </c>
      <c r="CB280" s="19">
        <f>ABS(Ct_Na+10^-pH-Kw*10^pH-Ct_Cl-Ct_OAc*Ka*10^pH/(1+Ka*10^pH))</f>
        <v>7.2244520910212731E-2</v>
      </c>
      <c r="CC280" s="19">
        <f>ABS(Ct_Na+10^-pH-Kw*10^pH-Ct_Cl-Ct_OAc*Ka*10^pH/(1+Ka*10^pH))</f>
        <v>7.2556094390203302E-2</v>
      </c>
      <c r="CD280" s="19">
        <f>ABS(Ct_Na+10^-pH-Kw*10^pH-Ct_Cl-Ct_OAc*Ka*10^pH/(1+Ka*10^pH))</f>
        <v>7.2861436400594046E-2</v>
      </c>
      <c r="CE280" s="19">
        <f>ABS(Ct_Na+10^-pH-Kw*10^pH-Ct_Cl-Ct_OAc*Ka*10^pH/(1+Ka*10^pH))</f>
        <v>7.3160732034541404E-2</v>
      </c>
      <c r="CF280" s="19">
        <f>ABS(Ct_Na+10^-pH-Kw*10^pH-Ct_Cl-Ct_OAc*Ka*10^pH/(1+Ka*10^pH))</f>
        <v>7.345415912664667E-2</v>
      </c>
      <c r="CG280" s="19">
        <f>ABS(Ct_Na+10^-pH-Kw*10^pH-Ct_Cl-Ct_OAc*Ka*10^pH/(1+Ka*10^pH))</f>
        <v>7.3741888605312972E-2</v>
      </c>
      <c r="CH280" s="19">
        <f>ABS(Ct_Na+10^-pH-Kw*10^pH-Ct_Cl-Ct_OAc*Ka*10^pH/(1+Ka*10^pH))</f>
        <v>7.4024084824774183E-2</v>
      </c>
      <c r="CI280" s="19">
        <f>ABS(Ct_Na+10^-pH-Kw*10^pH-Ct_Cl-Ct_OAc*Ka*10^pH/(1+Ka*10^pH))</f>
        <v>7.43009058781504E-2</v>
      </c>
      <c r="CJ280" s="19">
        <f>ABS(Ct_Na+10^-pH-Kw*10^pH-Ct_Cl-Ct_OAc*Ka*10^pH/(1+Ka*10^pH))</f>
        <v>7.4572503892783665E-2</v>
      </c>
      <c r="CK280" s="19">
        <f>ABS(Ct_Na+10^-pH-Kw*10^pH-Ct_Cl-Ct_OAc*Ka*10^pH/(1+Ka*10^pH))</f>
        <v>7.4839025309012597E-2</v>
      </c>
      <c r="CL280" s="19">
        <f>ABS(Ct_Na+10^-pH-Kw*10^pH-Ct_Cl-Ct_OAc*Ka*10^pH/(1+Ka*10^pH))</f>
        <v>7.5100611143459492E-2</v>
      </c>
      <c r="CM280" s="19">
        <f>ABS(Ct_Na+10^-pH-Kw*10^pH-Ct_Cl-Ct_OAc*Ka*10^pH/(1+Ka*10^pH))</f>
        <v>7.5357397237824794E-2</v>
      </c>
      <c r="CN280" s="19">
        <f>ABS(Ct_Na+10^-pH-Kw*10^pH-Ct_Cl-Ct_OAc*Ka*10^pH/(1+Ka*10^pH))</f>
        <v>7.5609514494110727E-2</v>
      </c>
      <c r="CO280" s="19">
        <f>ABS(Ct_Na+10^-pH-Kw*10^pH-Ct_Cl-Ct_OAc*Ka*10^pH/(1+Ka*10^pH))</f>
        <v>7.5857089097130251E-2</v>
      </c>
      <c r="CP280" s="19">
        <f>ABS(Ct_Na+10^-pH-Kw*10^pH-Ct_Cl-Ct_OAc*Ka*10^pH/(1+Ka*10^pH))</f>
        <v>7.6100242725095871E-2</v>
      </c>
      <c r="CQ280" s="19">
        <f>ABS(Ct_Na+10^-pH-Kw*10^pH-Ct_Cl-Ct_OAc*Ka*10^pH/(1+Ka*10^pH))</f>
        <v>7.6339092749026685E-2</v>
      </c>
      <c r="CR280" s="19">
        <f>ABS(Ct_Na+10^-pH-Kw*10^pH-Ct_Cl-Ct_OAc*Ka*10^pH/(1+Ka*10^pH))</f>
        <v>7.6573752421660451E-2</v>
      </c>
      <c r="CS280" s="19">
        <f>ABS(Ct_Na+10^-pH-Kw*10^pH-Ct_Cl-Ct_OAc*Ka*10^pH/(1+Ka*10^pH))</f>
        <v>7.6804331056509273E-2</v>
      </c>
      <c r="CT280" s="19">
        <f>ABS(Ct_Na+10^-pH-Kw*10^pH-Ct_Cl-Ct_OAc*Ka*10^pH/(1+Ka*10^pH))</f>
        <v>7.7030934197653847E-2</v>
      </c>
      <c r="CU280" s="19">
        <f>ABS(Ct_Na+10^-pH-Kw*10^pH-Ct_Cl-Ct_OAc*Ka*10^pH/(1+Ka*10^pH))</f>
        <v>7.7253663780830109E-2</v>
      </c>
      <c r="CV280" s="19">
        <f>ABS(Ct_Na+10^-pH-Kw*10^pH-Ct_Cl-Ct_OAc*Ka*10^pH/(1+Ka*10^pH))</f>
        <v>7.7472618286325443E-2</v>
      </c>
      <c r="CW280" s="19">
        <f>ABS(Ct_Na+10^-pH-Kw*10^pH-Ct_Cl-Ct_OAc*Ka*10^pH/(1+Ka*10^pH))</f>
        <v>7.7687892884165374E-2</v>
      </c>
      <c r="CX280" s="19">
        <f>ABS(Ct_Na+10^-pH-Kw*10^pH-Ct_Cl-Ct_OAc*Ka*10^pH/(1+Ka*10^pH))</f>
        <v>7.78995795720413E-2</v>
      </c>
    </row>
    <row r="281" spans="1:102">
      <c r="A281" s="24">
        <v>2.52</v>
      </c>
      <c r="B281" s="19">
        <f>ABS(Ct_Na+10^-pH-Kw*10^pH-Ct_Cl-Ct_OAc*Ka*10^pH/(1+Ka*10^pH))</f>
        <v>4.8150841452325038E-2</v>
      </c>
      <c r="C281" s="19">
        <f>ABS(Ct_Na+10^-pH-Kw*10^pH-Ct_Cl-Ct_OAc*Ka*10^pH/(1+Ka*10^pH))</f>
        <v>4.0952232253781432E-2</v>
      </c>
      <c r="D281" s="19">
        <f>ABS(Ct_Na+10^-pH-Kw*10^pH-Ct_Cl-Ct_OAc*Ka*10^pH/(1+Ka*10^pH))</f>
        <v>3.4408042073287244E-2</v>
      </c>
      <c r="E281" s="19">
        <f>ABS(Ct_Na+10^-pH-Kw*10^pH-Ct_Cl-Ct_OAc*Ka*10^pH/(1+Ka*10^pH))</f>
        <v>2.8432911908488203E-2</v>
      </c>
      <c r="F281" s="19">
        <f>ABS(Ct_Na+10^-pH-Kw*10^pH-Ct_Cl-Ct_OAc*Ka*10^pH/(1+Ka*10^pH))</f>
        <v>2.2955709257422408E-2</v>
      </c>
      <c r="G281" s="19">
        <f>ABS(Ct_Na+10^-pH-Kw*10^pH-Ct_Cl-Ct_OAc*Ka*10^pH/(1+Ka*10^pH))</f>
        <v>1.7916682818441887E-2</v>
      </c>
      <c r="H281" s="19">
        <f>ABS(Ct_Na+10^-pH-Kw*10^pH-Ct_Cl-Ct_OAc*Ka*10^pH/(1+Ka*10^pH))</f>
        <v>1.3265273797844481E-2</v>
      </c>
      <c r="I281" s="19">
        <f>ABS(Ct_Na+10^-pH-Kw*10^pH-Ct_Cl-Ct_OAc*Ka*10^pH/(1+Ka*10^pH))</f>
        <v>8.9584135935876167E-3</v>
      </c>
      <c r="J281" s="19">
        <f>ABS(Ct_Na+10^-pH-Kw*10^pH-Ct_Cl-Ct_OAc*Ka*10^pH/(1+Ka*10^pH))</f>
        <v>4.959186261063394E-3</v>
      </c>
      <c r="K281" s="19">
        <f>ABS(Ct_Na+10^-pH-Kw*10^pH-Ct_Cl-Ct_OAc*Ka*10^pH/(1+Ka*10^pH))</f>
        <v>1.2357677100925607E-3</v>
      </c>
      <c r="L281" s="19">
        <f>ABS(Ct_Na+10^-pH-Kw*10^pH-Ct_Cl-Ct_OAc*Ka*10^pH/(1+Ka*10^pH))</f>
        <v>2.239422937480215E-3</v>
      </c>
      <c r="M281" s="19">
        <f>ABS(Ct_Na+10^-pH-Kw*10^pH-Ct_Cl-Ct_OAc*Ka*10^pH/(1+Ka*10^pH))</f>
        <v>5.4904077368224903E-3</v>
      </c>
      <c r="N281" s="19">
        <f>ABS(Ct_Na+10^-pH-Kw*10^pH-Ct_Cl-Ct_OAc*Ka*10^pH/(1+Ka*10^pH))</f>
        <v>8.5382059862058757E-3</v>
      </c>
      <c r="O281" s="19">
        <f>ABS(Ct_Na+10^-pH-Kw*10^pH-Ct_Cl-Ct_OAc*Ka*10^pH/(1+Ka*10^pH))</f>
        <v>1.1401289190172074E-2</v>
      </c>
      <c r="P281" s="19">
        <f>ABS(Ct_Na+10^-pH-Kw*10^pH-Ct_Cl-Ct_OAc*Ka*10^pH/(1+Ka*10^pH))</f>
        <v>1.4095955735081456E-2</v>
      </c>
      <c r="Q281" s="19">
        <f>ABS(Ct_Na+10^-pH-Kw*10^pH-Ct_Cl-Ct_OAc*Ka*10^pH/(1+Ka*10^pH))</f>
        <v>1.663664133456743E-2</v>
      </c>
      <c r="R281" s="19">
        <f>ABS(Ct_Na+10^-pH-Kw*10^pH-Ct_Cl-Ct_OAc*Ka*10^pH/(1+Ka*10^pH))</f>
        <v>1.9036177734081963E-2</v>
      </c>
      <c r="S281" s="19">
        <f>ABS(Ct_Na+10^-pH-Kw*10^pH-Ct_Cl-Ct_OAc*Ka*10^pH/(1+Ka*10^pH))</f>
        <v>2.1306009463352475E-2</v>
      </c>
      <c r="T281" s="19">
        <f>ABS(Ct_Na+10^-pH-Kw*10^pH-Ct_Cl-Ct_OAc*Ka*10^pH/(1+Ka*10^pH))</f>
        <v>2.3456376364766635E-2</v>
      </c>
      <c r="U281" s="19">
        <f>ABS(Ct_Na+10^-pH-Kw*10^pH-Ct_Cl-Ct_OAc*Ka*10^pH/(1+Ka*10^pH))</f>
        <v>2.5496468040467256E-2</v>
      </c>
      <c r="V281" s="19">
        <f>ABS(Ct_Na+10^-pH-Kw*10^pH-Ct_Cl-Ct_OAc*Ka*10^pH/(1+Ka*10^pH))</f>
        <v>2.743455513238284E-2</v>
      </c>
      <c r="W281" s="19">
        <f>ABS(Ct_Na+10^-pH-Kw*10^pH-Ct_Cl-Ct_OAc*Ka*10^pH/(1+Ka*10^pH))</f>
        <v>2.9278101390546454E-2</v>
      </c>
      <c r="X281" s="19">
        <f>ABS(Ct_Na+10^-pH-Kw*10^pH-Ct_Cl-Ct_OAc*Ka*10^pH/(1+Ka*10^pH))</f>
        <v>3.1033859731654644E-2</v>
      </c>
      <c r="Y281" s="19">
        <f>ABS(Ct_Na+10^-pH-Kw*10^pH-Ct_Cl-Ct_OAc*Ka*10^pH/(1+Ka*10^pH))</f>
        <v>3.270795489410664E-2</v>
      </c>
      <c r="Z281" s="19">
        <f>ABS(Ct_Na+10^-pH-Kw*10^pH-Ct_Cl-Ct_OAc*Ka*10^pH/(1+Ka*10^pH))</f>
        <v>3.4305954821901741E-2</v>
      </c>
      <c r="AA281" s="19">
        <f>ABS(Ct_Na+10^-pH-Kw*10^pH-Ct_Cl-Ct_OAc*Ka*10^pH/(1+Ka*10^pH))</f>
        <v>3.583293253068371E-2</v>
      </c>
      <c r="AB281" s="19">
        <f>ABS(Ct_Na+10^-pH-Kw*10^pH-Ct_Cl-Ct_OAc*Ka*10^pH/(1+Ka*10^pH))</f>
        <v>3.7293519904301242E-2</v>
      </c>
      <c r="AC281" s="19">
        <f>ABS(Ct_Na+10^-pH-Kw*10^pH-Ct_Cl-Ct_OAc*Ka*10^pH/(1+Ka*10^pH))</f>
        <v>3.8691954623722311E-2</v>
      </c>
      <c r="AD281" s="19">
        <f>ABS(Ct_Na+10^-pH-Kw*10^pH-Ct_Cl-Ct_OAc*Ka*10^pH/(1+Ka*10^pH))</f>
        <v>4.0032121229834162E-2</v>
      </c>
      <c r="AE281" s="19">
        <f>ABS(Ct_Na+10^-pH-Kw*10^pH-Ct_Cl-Ct_OAc*Ka*10^pH/(1+Ka*10^pH))</f>
        <v>4.1317587158145506E-2</v>
      </c>
      <c r="AF281" s="19">
        <f>ABS(Ct_Na+10^-pH-Kw*10^pH-Ct_Cl-Ct_OAc*Ka*10^pH/(1+Ka*10^pH))</f>
        <v>4.2551634449324409E-2</v>
      </c>
      <c r="AG281" s="19">
        <f>ABS(Ct_Na+10^-pH-Kw*10^pH-Ct_Cl-Ct_OAc*Ka*10^pH/(1+Ka*10^pH))</f>
        <v>4.3737287729084535E-2</v>
      </c>
      <c r="AH281" s="19">
        <f>ABS(Ct_Na+10^-pH-Kw*10^pH-Ct_Cl-Ct_OAc*Ka*10^pH/(1+Ka*10^pH))</f>
        <v>4.4877338959623113E-2</v>
      </c>
      <c r="AI281" s="19">
        <f>ABS(Ct_Na+10^-pH-Kw*10^pH-Ct_Cl-Ct_OAc*Ka*10^pH/(1+Ka*10^pH))</f>
        <v>4.5974369389009298E-2</v>
      </c>
      <c r="AJ281" s="19">
        <f>ABS(Ct_Na+10^-pH-Kw*10^pH-Ct_Cl-Ct_OAc*Ka*10^pH/(1+Ka*10^pH))</f>
        <v>4.7030769061751534E-2</v>
      </c>
      <c r="AK281" s="19">
        <f>ABS(Ct_Na+10^-pH-Kw*10^pH-Ct_Cl-Ct_OAc*Ka*10^pH/(1+Ka*10^pH))</f>
        <v>4.8048754200939528E-2</v>
      </c>
      <c r="AL281" s="19">
        <f>ABS(Ct_Na+10^-pH-Kw*10^pH-Ct_Cl-Ct_OAc*Ka*10^pH/(1+Ka*10^pH))</f>
        <v>4.9030382728013654E-2</v>
      </c>
      <c r="AM281" s="19">
        <f>ABS(Ct_Na+10^-pH-Kw*10^pH-Ct_Cl-Ct_OAc*Ka*10^pH/(1+Ka*10^pH))</f>
        <v>4.9977568148874663E-2</v>
      </c>
      <c r="AN281" s="19">
        <f>ABS(Ct_Na+10^-pH-Kw*10^pH-Ct_Cl-Ct_OAc*Ka*10^pH/(1+Ka*10^pH))</f>
        <v>5.0892092003499069E-2</v>
      </c>
      <c r="AO281" s="19">
        <f>ABS(Ct_Na+10^-pH-Kw*10^pH-Ct_Cl-Ct_OAc*Ka*10^pH/(1+Ka*10^pH))</f>
        <v>5.1775615049492144E-2</v>
      </c>
      <c r="AP281" s="19">
        <f>ABS(Ct_Na+10^-pH-Kw*10^pH-Ct_Cl-Ct_OAc*Ka*10^pH/(1+Ka*10^pH))</f>
        <v>5.2629687327285457E-2</v>
      </c>
      <c r="AQ281" s="19">
        <f>ABS(Ct_Na+10^-pH-Kw*10^pH-Ct_Cl-Ct_OAc*Ka*10^pH/(1+Ka*10^pH))</f>
        <v>5.3455757235315038E-2</v>
      </c>
      <c r="AR281" s="19">
        <f>ABS(Ct_Na+10^-pH-Kw*10^pH-Ct_Cl-Ct_OAc*Ka*10^pH/(1+Ka*10^pH))</f>
        <v>5.42551797269566E-2</v>
      </c>
      <c r="AS281" s="19">
        <f>ABS(Ct_Na+10^-pH-Kw*10^pH-Ct_Cl-Ct_OAc*Ka*10^pH/(1+Ka*10^pH))</f>
        <v>5.5029223726799983E-2</v>
      </c>
      <c r="AT281" s="19">
        <f>ABS(Ct_Na+10^-pH-Kw*10^pH-Ct_Cl-Ct_OAc*Ka*10^pH/(1+Ka*10^pH))</f>
        <v>5.5779078851648289E-2</v>
      </c>
      <c r="AU281" s="19">
        <f>ABS(Ct_Na+10^-pH-Kw*10^pH-Ct_Cl-Ct_OAc*Ka*10^pH/(1+Ka*10^pH))</f>
        <v>5.6505861511116619E-2</v>
      </c>
      <c r="AV281" s="19">
        <f>ABS(Ct_Na+10^-pH-Kw*10^pH-Ct_Cl-Ct_OAc*Ka*10^pH/(1+Ka*10^pH))</f>
        <v>5.72106204536314E-2</v>
      </c>
      <c r="AW281" s="19">
        <f>ABS(Ct_Na+10^-pH-Kw*10^pH-Ct_Cl-Ct_OAc*Ka*10^pH/(1+Ka*10^pH))</f>
        <v>5.7894341815772569E-2</v>
      </c>
      <c r="AX281" s="19">
        <f>ABS(Ct_Na+10^-pH-Kw*10^pH-Ct_Cl-Ct_OAc*Ka*10^pH/(1+Ka*10^pH))</f>
        <v>5.8557953726086083E-2</v>
      </c>
      <c r="AY281" s="19">
        <f>ABS(Ct_Na+10^-pH-Kw*10^pH-Ct_Cl-Ct_OAc*Ka*10^pH/(1+Ka*10^pH))</f>
        <v>5.920233050856441E-2</v>
      </c>
      <c r="AZ281" s="19">
        <f>ABS(Ct_Na+10^-pH-Kw*10^pH-Ct_Cl-Ct_OAc*Ka*10^pH/(1+Ka*10^pH))</f>
        <v>5.9828296525829071E-2</v>
      </c>
      <c r="BA281" s="19">
        <f>ABS(Ct_Na+10^-pH-Kw*10^pH-Ct_Cl-Ct_OAc*Ka*10^pH/(1+Ka*10^pH))</f>
        <v>6.0436629697536971E-2</v>
      </c>
      <c r="BB281" s="19">
        <f>ABS(Ct_Na+10^-pH-Kw*10^pH-Ct_Cl-Ct_OAc*Ka*10^pH/(1+Ka*10^pH))</f>
        <v>6.102806472558632E-2</v>
      </c>
      <c r="BC281" s="19">
        <f>ABS(Ct_Na+10^-pH-Kw*10^pH-Ct_Cl-Ct_OAc*Ka*10^pH/(1+Ka*10^pH))</f>
        <v>6.1603296054237096E-2</v>
      </c>
      <c r="BD281" s="19">
        <f>ABS(Ct_Na+10^-pH-Kw*10^pH-Ct_Cl-Ct_OAc*Ka*10^pH/(1+Ka*10^pH))</f>
        <v>6.2162980590221587E-2</v>
      </c>
      <c r="BE281" s="19">
        <f>ABS(Ct_Na+10^-pH-Kw*10^pH-Ct_Cl-Ct_OAc*Ka*10^pH/(1+Ka*10^pH))</f>
        <v>6.2707740205246498E-2</v>
      </c>
      <c r="BF281" s="19">
        <f>ABS(Ct_Na+10^-pH-Kw*10^pH-Ct_Cl-Ct_OAc*Ka*10^pH/(1+Ka*10^pH))</f>
        <v>6.3238164040928677E-2</v>
      </c>
      <c r="BG281" s="19">
        <f>ABS(Ct_Na+10^-pH-Kw*10^pH-Ct_Cl-Ct_OAc*Ka*10^pH/(1+Ka*10^pH))</f>
        <v>6.3754810634125567E-2</v>
      </c>
      <c r="BH281" s="19">
        <f>ABS(Ct_Na+10^-pH-Kw*10^pH-Ct_Cl-Ct_OAc*Ka*10^pH/(1+Ka*10^pH))</f>
        <v>6.4258209878778977E-2</v>
      </c>
      <c r="BI281" s="19">
        <f>ABS(Ct_Na+10^-pH-Kw*10^pH-Ct_Cl-Ct_OAc*Ka*10^pH/(1+Ka*10^pH))</f>
        <v>6.4748864838757608E-2</v>
      </c>
      <c r="BJ281" s="19">
        <f>ABS(Ct_Na+10^-pH-Kw*10^pH-Ct_Cl-Ct_OAc*Ka*10^pH/(1+Ka*10^pH))</f>
        <v>6.5227253424736772E-2</v>
      </c>
      <c r="BK281" s="19">
        <f>ABS(Ct_Na+10^-pH-Kw*10^pH-Ct_Cl-Ct_OAc*Ka*10^pH/(1+Ka*10^pH))</f>
        <v>6.5693829946864596E-2</v>
      </c>
      <c r="BL281" s="19">
        <f>ABS(Ct_Na+10^-pH-Kw*10^pH-Ct_Cl-Ct_OAc*Ka*10^pH/(1+Ka*10^pH))</f>
        <v>6.6149026553818574E-2</v>
      </c>
      <c r="BM281" s="19">
        <f>ABS(Ct_Na+10^-pH-Kw*10^pH-Ct_Cl-Ct_OAc*Ka*10^pH/(1+Ka*10^pH))</f>
        <v>6.6593254567833909E-2</v>
      </c>
      <c r="BN281" s="19">
        <f>ABS(Ct_Na+10^-pH-Kw*10^pH-Ct_Cl-Ct_OAc*Ka*10^pH/(1+Ka*10^pH))</f>
        <v>6.7026905724372671E-2</v>
      </c>
      <c r="BO281" s="19">
        <f>ABS(Ct_Na+10^-pH-Kw*10^pH-Ct_Cl-Ct_OAc*Ka*10^pH/(1+Ka*10^pH))</f>
        <v>6.7450353324286991E-2</v>
      </c>
      <c r="BP281" s="19">
        <f>ABS(Ct_Na+10^-pH-Kw*10^pH-Ct_Cl-Ct_OAc*Ka*10^pH/(1+Ka*10^pH))</f>
        <v>6.7863953305598662E-2</v>
      </c>
      <c r="BQ281" s="19">
        <f>ABS(Ct_Na+10^-pH-Kw*10^pH-Ct_Cl-Ct_OAc*Ka*10^pH/(1+Ka*10^pH))</f>
        <v>6.8268045241362943E-2</v>
      </c>
      <c r="BR281" s="19">
        <f>ABS(Ct_Na+10^-pH-Kw*10^pH-Ct_Cl-Ct_OAc*Ka*10^pH/(1+Ka*10^pH))</f>
        <v>6.8662953269496202E-2</v>
      </c>
      <c r="BS281" s="19">
        <f>ABS(Ct_Na+10^-pH-Kw*10^pH-Ct_Cl-Ct_OAc*Ka*10^pH/(1+Ka*10^pH))</f>
        <v>6.9048986959918623E-2</v>
      </c>
      <c r="BT281" s="19">
        <f>ABS(Ct_Na+10^-pH-Kw*10^pH-Ct_Cl-Ct_OAc*Ka*10^pH/(1+Ka*10^pH))</f>
        <v>6.9426442123887197E-2</v>
      </c>
      <c r="BU281" s="19">
        <f>ABS(Ct_Na+10^-pH-Kw*10^pH-Ct_Cl-Ct_OAc*Ka*10^pH/(1+Ka*10^pH))</f>
        <v>6.9795601569966365E-2</v>
      </c>
      <c r="BV281" s="19">
        <f>ABS(Ct_Na+10^-pH-Kw*10^pH-Ct_Cl-Ct_OAc*Ka*10^pH/(1+Ka*10^pH))</f>
        <v>7.0156735810695953E-2</v>
      </c>
      <c r="BW281" s="19">
        <f>ABS(Ct_Na+10^-pH-Kw*10^pH-Ct_Cl-Ct_OAc*Ka*10^pH/(1+Ka*10^pH))</f>
        <v>7.0510103723667963E-2</v>
      </c>
      <c r="BX281" s="19">
        <f>ABS(Ct_Na+10^-pH-Kw*10^pH-Ct_Cl-Ct_OAc*Ka*10^pH/(1+Ka*10^pH))</f>
        <v>7.0855953170406508E-2</v>
      </c>
      <c r="BY281" s="19">
        <f>ABS(Ct_Na+10^-pH-Kw*10^pH-Ct_Cl-Ct_OAc*Ka*10^pH/(1+Ka*10^pH))</f>
        <v>7.119452157616106E-2</v>
      </c>
      <c r="BZ281" s="19">
        <f>ABS(Ct_Na+10^-pH-Kw*10^pH-Ct_Cl-Ct_OAc*Ka*10^pH/(1+Ka*10^pH))</f>
        <v>7.1526036473462423E-2</v>
      </c>
      <c r="CA281" s="19">
        <f>ABS(Ct_Na+10^-pH-Kw*10^pH-Ct_Cl-Ct_OAc*Ka*10^pH/(1+Ka*10^pH))</f>
        <v>7.1850716012056517E-2</v>
      </c>
      <c r="CB281" s="19">
        <f>ABS(Ct_Na+10^-pH-Kw*10^pH-Ct_Cl-Ct_OAc*Ka*10^pH/(1+Ka*10^pH))</f>
        <v>7.2168769437618102E-2</v>
      </c>
      <c r="CC281" s="19">
        <f>ABS(Ct_Na+10^-pH-Kw*10^pH-Ct_Cl-Ct_OAc*Ka*10^pH/(1+Ka*10^pH))</f>
        <v>7.2480397541451178E-2</v>
      </c>
      <c r="CD281" s="19">
        <f>ABS(Ct_Na+10^-pH-Kw*10^pH-Ct_Cl-Ct_OAc*Ka*10^pH/(1+Ka*10^pH))</f>
        <v>7.2785793083207553E-2</v>
      </c>
      <c r="CE281" s="19">
        <f>ABS(Ct_Na+10^-pH-Kw*10^pH-Ct_Cl-Ct_OAc*Ka*10^pH/(1+Ka*10^pH))</f>
        <v>7.3085141188493533E-2</v>
      </c>
      <c r="CF281" s="19">
        <f>ABS(Ct_Na+10^-pH-Kw*10^pH-Ct_Cl-Ct_OAc*Ka*10^pH/(1+Ka*10^pH))</f>
        <v>7.3378619723087624E-2</v>
      </c>
      <c r="CG281" s="19">
        <f>ABS(Ct_Na+10^-pH-Kw*10^pH-Ct_Cl-Ct_OAc*Ka*10^pH/(1+Ka*10^pH))</f>
        <v>7.3666399645359495E-2</v>
      </c>
      <c r="CH281" s="19">
        <f>ABS(Ct_Na+10^-pH-Kw*10^pH-Ct_Cl-Ct_OAc*Ka*10^pH/(1+Ka*10^pH))</f>
        <v>7.3948645338356919E-2</v>
      </c>
      <c r="CI281" s="19">
        <f>ABS(Ct_Na+10^-pH-Kw*10^pH-Ct_Cl-Ct_OAc*Ka*10^pH/(1+Ka*10^pH))</f>
        <v>7.4225514922916278E-2</v>
      </c>
      <c r="CJ281" s="19">
        <f>ABS(Ct_Na+10^-pH-Kw*10^pH-Ct_Cl-Ct_OAc*Ka*10^pH/(1+Ka*10^pH))</f>
        <v>7.4497160553049988E-2</v>
      </c>
      <c r="CK281" s="19">
        <f>ABS(Ct_Na+10^-pH-Kw*10^pH-Ct_Cl-Ct_OAc*Ka*10^pH/(1+Ka*10^pH))</f>
        <v>7.4763728694770021E-2</v>
      </c>
      <c r="CL281" s="19">
        <f>ABS(Ct_Na+10^-pH-Kw*10^pH-Ct_Cl-Ct_OAc*Ka*10^pH/(1+Ka*10^pH))</f>
        <v>7.502536038942112E-2</v>
      </c>
      <c r="CM281" s="19">
        <f>ABS(Ct_Na+10^-pH-Kw*10^pH-Ct_Cl-Ct_OAc*Ka*10^pH/(1+Ka*10^pH))</f>
        <v>7.5282191502519011E-2</v>
      </c>
      <c r="CN281" s="19">
        <f>ABS(Ct_Na+10^-pH-Kw*10^pH-Ct_Cl-Ct_OAc*Ka*10^pH/(1+Ka*10^pH))</f>
        <v>7.5534352959015102E-2</v>
      </c>
      <c r="CO281" s="19">
        <f>ABS(Ct_Na+10^-pH-Kw*10^pH-Ct_Cl-Ct_OAc*Ka*10^pH/(1+Ka*10^pH))</f>
        <v>7.5781970965844631E-2</v>
      </c>
      <c r="CP281" s="19">
        <f>ABS(Ct_Na+10^-pH-Kw*10^pH-Ct_Cl-Ct_OAc*Ka*10^pH/(1+Ka*10^pH))</f>
        <v>7.602516722255219E-2</v>
      </c>
      <c r="CQ281" s="19">
        <f>ABS(Ct_Na+10^-pH-Kw*10^pH-Ct_Cl-Ct_OAc*Ka*10^pH/(1+Ka*10^pH))</f>
        <v>7.6264059120733946E-2</v>
      </c>
      <c r="CR281" s="19">
        <f>ABS(Ct_Na+10^-pH-Kw*10^pH-Ct_Cl-Ct_OAc*Ka*10^pH/(1+Ka*10^pH))</f>
        <v>7.6498759932982677E-2</v>
      </c>
      <c r="CS281" s="19">
        <f>ABS(Ct_Na+10^-pH-Kw*10^pH-Ct_Cl-Ct_OAc*Ka*10^pH/(1+Ka*10^pH))</f>
        <v>7.6729378991974906E-2</v>
      </c>
      <c r="CT281" s="19">
        <f>ABS(Ct_Na+10^-pH-Kw*10^pH-Ct_Cl-Ct_OAc*Ka*10^pH/(1+Ka*10^pH))</f>
        <v>7.695602186029489E-2</v>
      </c>
      <c r="CU281" s="19">
        <f>ABS(Ct_Na+10^-pH-Kw*10^pH-Ct_Cl-Ct_OAc*Ka*10^pH/(1+Ka*10^pH))</f>
        <v>7.7178790491549548E-2</v>
      </c>
      <c r="CV281" s="19">
        <f>ABS(Ct_Na+10^-pH-Kw*10^pH-Ct_Cl-Ct_OAc*Ka*10^pH/(1+Ka*10^pH))</f>
        <v>7.7397783383291424E-2</v>
      </c>
      <c r="CW281" s="19">
        <f>ABS(Ct_Na+10^-pH-Kw*10^pH-Ct_Cl-Ct_OAc*Ka*10^pH/(1+Ka*10^pH))</f>
        <v>7.7613095722230921E-2</v>
      </c>
      <c r="CX281" s="19">
        <f>ABS(Ct_Na+10^-pH-Kw*10^pH-Ct_Cl-Ct_OAc*Ka*10^pH/(1+Ka*10^pH))</f>
        <v>7.7824819522188074E-2</v>
      </c>
    </row>
    <row r="282" spans="1:102">
      <c r="A282" s="23">
        <v>2.5299999999999998</v>
      </c>
      <c r="B282" s="19">
        <f>ABS(Ct_Na+10^-pH-Kw*10^pH-Ct_Cl-Ct_OAc*Ka*10^pH/(1+Ka*10^pH))</f>
        <v>4.8246691880935638E-2</v>
      </c>
      <c r="C282" s="19">
        <f>ABS(Ct_Na+10^-pH-Kw*10^pH-Ct_Cl-Ct_OAc*Ka*10^pH/(1+Ka*10^pH))</f>
        <v>4.1046791828354044E-2</v>
      </c>
      <c r="D282" s="19">
        <f>ABS(Ct_Na+10^-pH-Kw*10^pH-Ct_Cl-Ct_OAc*Ka*10^pH/(1+Ka*10^pH))</f>
        <v>3.4501428144188953E-2</v>
      </c>
      <c r="E282" s="19">
        <f>ABS(Ct_Na+10^-pH-Kw*10^pH-Ct_Cl-Ct_OAc*Ka*10^pH/(1+Ka*10^pH))</f>
        <v>2.8525226519516483E-2</v>
      </c>
      <c r="F282" s="19">
        <f>ABS(Ct_Na+10^-pH-Kw*10^pH-Ct_Cl-Ct_OAc*Ka*10^pH/(1+Ka*10^pH))</f>
        <v>2.3047041696900042E-2</v>
      </c>
      <c r="G282" s="19">
        <f>ABS(Ct_Na+10^-pH-Kw*10^pH-Ct_Cl-Ct_OAc*Ka*10^pH/(1+Ka*10^pH))</f>
        <v>1.8007111660092924E-2</v>
      </c>
      <c r="H282" s="19">
        <f>ABS(Ct_Na+10^-pH-Kw*10^pH-Ct_Cl-Ct_OAc*Ka*10^pH/(1+Ka*10^pH))</f>
        <v>1.3354868549194045E-2</v>
      </c>
      <c r="I282" s="19">
        <f>ABS(Ct_Na+10^-pH-Kw*10^pH-Ct_Cl-Ct_OAc*Ka*10^pH/(1+Ka*10^pH))</f>
        <v>9.0472360391024836E-3</v>
      </c>
      <c r="J282" s="19">
        <f>ABS(Ct_Na+10^-pH-Kw*10^pH-Ct_Cl-Ct_OAc*Ka*10^pH/(1+Ka*10^pH))</f>
        <v>5.0472915654460508E-3</v>
      </c>
      <c r="K282" s="19">
        <f>ABS(Ct_Na+10^-pH-Kw*10^pH-Ct_Cl-Ct_OAc*Ka*10^pH/(1+Ka*10^pH))</f>
        <v>1.3232053313521105E-3</v>
      </c>
      <c r="L282" s="19">
        <f>ABS(Ct_Na+10^-pH-Kw*10^pH-Ct_Cl-Ct_OAc*Ka*10^pH/(1+Ka*10^pH))</f>
        <v>2.1526084871355509E-3</v>
      </c>
      <c r="M282" s="19">
        <f>ABS(Ct_Na+10^-pH-Kw*10^pH-Ct_Cl-Ct_OAc*Ka*10^pH/(1+Ka*10^pH))</f>
        <v>5.4041762528175647E-3</v>
      </c>
      <c r="N282" s="19">
        <f>ABS(Ct_Na+10^-pH-Kw*10^pH-Ct_Cl-Ct_OAc*Ka*10^pH/(1+Ka*10^pH))</f>
        <v>8.452521033144457E-3</v>
      </c>
      <c r="O282" s="19">
        <f>ABS(Ct_Na+10^-pH-Kw*10^pH-Ct_Cl-Ct_OAc*Ka*10^pH/(1+Ka*10^pH))</f>
        <v>1.1316117644966674E-2</v>
      </c>
      <c r="P282" s="19">
        <f>ABS(Ct_Na+10^-pH-Kw*10^pH-Ct_Cl-Ct_OAc*Ka*10^pH/(1+Ka*10^pH))</f>
        <v>1.4011267397269957E-2</v>
      </c>
      <c r="Q282" s="19">
        <f>ABS(Ct_Na+10^-pH-Kw*10^pH-Ct_Cl-Ct_OAc*Ka*10^pH/(1+Ka*10^pH))</f>
        <v>1.6552408592298749E-2</v>
      </c>
      <c r="R282" s="19">
        <f>ABS(Ct_Na+10^-pH-Kw*10^pH-Ct_Cl-Ct_OAc*Ka*10^pH/(1+Ka*10^pH))</f>
        <v>1.8952375276492617E-2</v>
      </c>
      <c r="S282" s="19">
        <f>ABS(Ct_Na+10^-pH-Kw*10^pH-Ct_Cl-Ct_OAc*Ka*10^pH/(1+Ka*10^pH))</f>
        <v>2.1222614031811145E-2</v>
      </c>
      <c r="T282" s="19">
        <f>ABS(Ct_Na+10^-pH-Kw*10^pH-Ct_Cl-Ct_OAc*Ka*10^pH/(1+Ka*10^pH))</f>
        <v>2.3373366536849738E-2</v>
      </c>
      <c r="U282" s="19">
        <f>ABS(Ct_Na+10^-pH-Kw*10^pH-Ct_Cl-Ct_OAc*Ka*10^pH/(1+Ka*10^pH))</f>
        <v>2.5413824041629954E-2</v>
      </c>
      <c r="V282" s="19">
        <f>ABS(Ct_Na+10^-pH-Kw*10^pH-Ct_Cl-Ct_OAc*Ka*10^pH/(1+Ka*10^pH))</f>
        <v>2.7352258671171151E-2</v>
      </c>
      <c r="W282" s="19">
        <f>ABS(Ct_Na+10^-pH-Kw*10^pH-Ct_Cl-Ct_OAc*Ka*10^pH/(1+Ka*10^pH))</f>
        <v>2.9196135513905472E-2</v>
      </c>
      <c r="X282" s="19">
        <f>ABS(Ct_Na+10^-pH-Kw*10^pH-Ct_Cl-Ct_OAc*Ka*10^pH/(1+Ka*10^pH))</f>
        <v>3.0952208697461951E-2</v>
      </c>
      <c r="Y282" s="19">
        <f>ABS(Ct_Na+10^-pH-Kw*10^pH-Ct_Cl-Ct_OAc*Ka*10^pH/(1+Ka*10^pH))</f>
        <v>3.2626604058527436E-2</v>
      </c>
      <c r="Z282" s="19">
        <f>ABS(Ct_Na+10^-pH-Kw*10^pH-Ct_Cl-Ct_OAc*Ka*10^pH/(1+Ka*10^pH))</f>
        <v>3.42248905395445E-2</v>
      </c>
      <c r="AA282" s="19">
        <f>ABS(Ct_Na+10^-pH-Kw*10^pH-Ct_Cl-Ct_OAc*Ka*10^pH/(1+Ka*10^pH))</f>
        <v>3.5752142065849681E-2</v>
      </c>
      <c r="AB282" s="19">
        <f>ABS(Ct_Na+10^-pH-Kw*10^pH-Ct_Cl-Ct_OAc*Ka*10^pH/(1+Ka*10^pH))</f>
        <v>3.721299135188072E-2</v>
      </c>
      <c r="AC282" s="19">
        <f>ABS(Ct_Na+10^-pH-Kw*10^pH-Ct_Cl-Ct_OAc*Ka*10^pH/(1+Ka*10^pH))</f>
        <v>3.8611676838506206E-2</v>
      </c>
      <c r="AD282" s="19">
        <f>ABS(Ct_Na+10^-pH-Kw*10^pH-Ct_Cl-Ct_OAc*Ka*10^pH/(1+Ka*10^pH))</f>
        <v>3.9952083763188963E-2</v>
      </c>
      <c r="AE282" s="19">
        <f>ABS(Ct_Na+10^-pH-Kw*10^pH-Ct_Cl-Ct_OAc*Ka*10^pH/(1+Ka*10^pH))</f>
        <v>4.1237780201149946E-2</v>
      </c>
      <c r="AF282" s="19">
        <f>ABS(Ct_Na+10^-pH-Kw*10^pH-Ct_Cl-Ct_OAc*Ka*10^pH/(1+Ka*10^pH))</f>
        <v>4.2472048781592511E-2</v>
      </c>
      <c r="AG282" s="19">
        <f>ABS(Ct_Na+10^-pH-Kw*10^pH-Ct_Cl-Ct_OAc*Ka*10^pH/(1+Ka*10^pH))</f>
        <v>4.3657914672605949E-2</v>
      </c>
      <c r="AH282" s="19">
        <f>ABS(Ct_Na+10^-pH-Kw*10^pH-Ct_Cl-Ct_OAc*Ka*10^pH/(1+Ka*10^pH))</f>
        <v>4.4798170337041941E-2</v>
      </c>
      <c r="AI282" s="19">
        <f>ABS(Ct_Na+10^-pH-Kw*10^pH-Ct_Cl-Ct_OAc*Ka*10^pH/(1+Ka*10^pH))</f>
        <v>4.589539748583886E-2</v>
      </c>
      <c r="AJ282" s="19">
        <f>ABS(Ct_Na+10^-pH-Kw*10^pH-Ct_Cl-Ct_OAc*Ka*10^pH/(1+Ka*10^pH))</f>
        <v>4.6951986592087727E-2</v>
      </c>
      <c r="AK282" s="19">
        <f>ABS(Ct_Na+10^-pH-Kw*10^pH-Ct_Cl-Ct_OAc*Ka*10^pH/(1+Ka*10^pH))</f>
        <v>4.7970154276291199E-2</v>
      </c>
      <c r="AL282" s="19">
        <f>ABS(Ct_Na+10^-pH-Kw*10^pH-Ct_Cl-Ct_OAc*Ka*10^pH/(1+Ka*10^pH))</f>
        <v>4.8951958828915954E-2</v>
      </c>
      <c r="AM282" s="19">
        <f>ABS(Ct_Na+10^-pH-Kw*10^pH-Ct_Cl-Ct_OAc*Ka*10^pH/(1+Ka*10^pH))</f>
        <v>4.9899314098992488E-2</v>
      </c>
      <c r="AN282" s="19">
        <f>ABS(Ct_Na+10^-pH-Kw*10^pH-Ct_Cl-Ct_OAc*Ka*10^pH/(1+Ka*10^pH))</f>
        <v>5.0814001945962924E-2</v>
      </c>
      <c r="AO282" s="19">
        <f>ABS(Ct_Na+10^-pH-Kw*10^pH-Ct_Cl-Ct_OAc*Ka*10^pH/(1+Ka*10^pH))</f>
        <v>5.1697683425239449E-2</v>
      </c>
      <c r="AP282" s="19">
        <f>ABS(Ct_Na+10^-pH-Kw*10^pH-Ct_Cl-Ct_OAc*Ka*10^pH/(1+Ka*10^pH))</f>
        <v>5.2551908855206754E-2</v>
      </c>
      <c r="AQ282" s="19">
        <f>ABS(Ct_Na+10^-pH-Kw*10^pH-Ct_Cl-Ct_OAc*Ka*10^pH/(1+Ka*10^pH))</f>
        <v>5.3378126894027586E-2</v>
      </c>
      <c r="AR282" s="19">
        <f>ABS(Ct_Na+10^-pH-Kw*10^pH-Ct_Cl-Ct_OAc*Ka*10^pH/(1+Ka*10^pH))</f>
        <v>5.4177692738047768E-2</v>
      </c>
      <c r="AS282" s="19">
        <f>ABS(Ct_Na+10^-pH-Kw*10^pH-Ct_Cl-Ct_OAc*Ka*10^pH/(1+Ka*10^pH))</f>
        <v>5.4951875539400612E-2</v>
      </c>
      <c r="AT282" s="19">
        <f>ABS(Ct_Na+10^-pH-Kw*10^pH-Ct_Cl-Ct_OAc*Ka*10^pH/(1+Ka*10^pH))</f>
        <v>5.5701865128211209E-2</v>
      </c>
      <c r="AU282" s="19">
        <f>ABS(Ct_Na+10^-pH-Kw*10^pH-Ct_Cl-Ct_OAc*Ka*10^pH/(1+Ka*10^pH))</f>
        <v>5.642877811428914E-2</v>
      </c>
      <c r="AV282" s="19">
        <f>ABS(Ct_Na+10^-pH-Kw*10^pH-Ct_Cl-Ct_OAc*Ka*10^pH/(1+Ka*10^pH))</f>
        <v>5.7133663434122336E-2</v>
      </c>
      <c r="AW282" s="19">
        <f>ABS(Ct_Na+10^-pH-Kw*10^pH-Ct_Cl-Ct_OAc*Ka*10^pH/(1+Ka*10^pH))</f>
        <v>5.7817507401124638E-2</v>
      </c>
      <c r="AX282" s="19">
        <f>ABS(Ct_Na+10^-pH-Kw*10^pH-Ct_Cl-Ct_OAc*Ka*10^pH/(1+Ka*10^pH))</f>
        <v>5.8481238310273964E-2</v>
      </c>
      <c r="AY282" s="19">
        <f>ABS(Ct_Na+10^-pH-Kw*10^pH-Ct_Cl-Ct_OAc*Ka*10^pH/(1+Ka*10^pH))</f>
        <v>5.912573064234649E-2</v>
      </c>
      <c r="AZ282" s="19">
        <f>ABS(Ct_Na+10^-pH-Kw*10^pH-Ct_Cl-Ct_OAc*Ka*10^pH/(1+Ka*10^pH))</f>
        <v>5.9751808907788362E-2</v>
      </c>
      <c r="BA282" s="19">
        <f>ABS(Ct_Na+10^-pH-Kw*10^pH-Ct_Cl-Ct_OAc*Ka*10^pH/(1+Ka*10^pH))</f>
        <v>6.0360251165752991E-2</v>
      </c>
      <c r="BB282" s="19">
        <f>ABS(Ct_Na+10^-pH-Kw*10^pH-Ct_Cl-Ct_OAc*Ka*10^pH/(1+Ka*10^pH))</f>
        <v>6.0951792249885277E-2</v>
      </c>
      <c r="BC282" s="19">
        <f>ABS(Ct_Na+10^-pH-Kw*10^pH-Ct_Cl-Ct_OAc*Ka*10^pH/(1+Ka*10^pH))</f>
        <v>6.1527126728972877E-2</v>
      </c>
      <c r="BD282" s="19">
        <f>ABS(Ct_Na+10^-pH-Kw*10^pH-Ct_Cl-Ct_OAc*Ka*10^pH/(1+Ka*10^pH))</f>
        <v>6.2086911627544553E-2</v>
      </c>
      <c r="BE282" s="19">
        <f>ABS(Ct_Na+10^-pH-Kw*10^pH-Ct_Cl-Ct_OAc*Ka*10^pH/(1+Ka*10^pH))</f>
        <v>6.2631768928820997E-2</v>
      </c>
      <c r="BF282" s="19">
        <f>ABS(Ct_Na+10^-pH-Kw*10^pH-Ct_Cl-Ct_OAc*Ka*10^pH/(1+Ka*10^pH))</f>
        <v>6.3162287880063853E-2</v>
      </c>
      <c r="BG282" s="19">
        <f>ABS(Ct_Na+10^-pH-Kw*10^pH-Ct_Cl-Ct_OAc*Ka*10^pH/(1+Ka*10^pH))</f>
        <v>6.3679027118287393E-2</v>
      </c>
      <c r="BH282" s="19">
        <f>ABS(Ct_Na+10^-pH-Kw*10^pH-Ct_Cl-Ct_OAc*Ka*10^pH/(1+Ka*10^pH))</f>
        <v>6.4182516632453959E-2</v>
      </c>
      <c r="BI282" s="19">
        <f>ABS(Ct_Na+10^-pH-Kw*10^pH-Ct_Cl-Ct_OAc*Ka*10^pH/(1+Ka*10^pH))</f>
        <v>6.4673259576641606E-2</v>
      </c>
      <c r="BJ282" s="19">
        <f>ABS(Ct_Na+10^-pH-Kw*10^pH-Ct_Cl-Ct_OAc*Ka*10^pH/(1+Ka*10^pH))</f>
        <v>6.5151733947224566E-2</v>
      </c>
      <c r="BK282" s="19">
        <f>ABS(Ct_Na+10^-pH-Kw*10^pH-Ct_Cl-Ct_OAc*Ka*10^pH/(1+Ka*10^pH))</f>
        <v>6.5618394135817812E-2</v>
      </c>
      <c r="BL282" s="19">
        <f>ABS(Ct_Na+10^-pH-Kw*10^pH-Ct_Cl-Ct_OAc*Ka*10^pH/(1+Ka*10^pH))</f>
        <v>6.6073672368591713E-2</v>
      </c>
      <c r="BM282" s="19">
        <f>ABS(Ct_Na+10^-pH-Kw*10^pH-Ct_Cl-Ct_OAc*Ka*10^pH/(1+Ka*10^pH))</f>
        <v>6.6517980041539748E-2</v>
      </c>
      <c r="BN282" s="19">
        <f>ABS(Ct_Na+10^-pH-Kw*10^pH-Ct_Cl-Ct_OAc*Ka*10^pH/(1+Ka*10^pH))</f>
        <v>6.6951708960369963E-2</v>
      </c>
      <c r="BO282" s="19">
        <f>ABS(Ct_Na+10^-pH-Kw*10^pH-Ct_Cl-Ct_OAc*Ka*10^pH/(1+Ka*10^pH))</f>
        <v>6.7375232492874748E-2</v>
      </c>
      <c r="BP282" s="19">
        <f>ABS(Ct_Na+10^-pH-Kw*10^pH-Ct_Cl-Ct_OAc*Ka*10^pH/(1+Ka*10^pH))</f>
        <v>6.7788906640902688E-2</v>
      </c>
      <c r="BQ282" s="19">
        <f>ABS(Ct_Na+10^-pH-Kw*10^pH-Ct_Cl-Ct_OAc*Ka*10^pH/(1+Ka*10^pH))</f>
        <v>6.8193071038401262E-2</v>
      </c>
      <c r="BR282" s="19">
        <f>ABS(Ct_Na+10^-pH-Kw*10^pH-Ct_Cl-Ct_OAc*Ka*10^pH/(1+Ka*10^pH))</f>
        <v>6.858804988141122E-2</v>
      </c>
      <c r="BS282" s="19">
        <f>ABS(Ct_Na+10^-pH-Kw*10^pH-Ct_Cl-Ct_OAc*Ka*10^pH/(1+Ka*10^pH))</f>
        <v>6.8974152795364785E-2</v>
      </c>
      <c r="BT282" s="19">
        <f>ABS(Ct_Na+10^-pH-Kw*10^pH-Ct_Cl-Ct_OAc*Ka*10^pH/(1+Ka*10^pH))</f>
        <v>6.935167564456382E-2</v>
      </c>
      <c r="BU282" s="19">
        <f>ABS(Ct_Na+10^-pH-Kw*10^pH-Ct_Cl-Ct_OAc*Ka*10^pH/(1+Ka*10^pH))</f>
        <v>6.9720901288285952E-2</v>
      </c>
      <c r="BV282" s="19">
        <f>ABS(Ct_Na+10^-pH-Kw*10^pH-Ct_Cl-Ct_OAc*Ka*10^pH/(1+Ka*10^pH))</f>
        <v>7.008210028757933E-2</v>
      </c>
      <c r="BW282" s="19">
        <f>ABS(Ct_Na+10^-pH-Kw*10^pH-Ct_Cl-Ct_OAc*Ka*10^pH/(1+Ka*10^pH))</f>
        <v>7.0435531566457835E-2</v>
      </c>
      <c r="BX282" s="19">
        <f>ABS(Ct_Na+10^-pH-Kw*10^pH-Ct_Cl-Ct_OAc*Ka*10^pH/(1+Ka*10^pH))</f>
        <v>7.078144303089208E-2</v>
      </c>
      <c r="BY282" s="19">
        <f>ABS(Ct_Na+10^-pH-Kw*10^pH-Ct_Cl-Ct_OAc*Ka*10^pH/(1+Ka*10^pH))</f>
        <v>7.1120072148706664E-2</v>
      </c>
      <c r="BZ282" s="19">
        <f>ABS(Ct_Na+10^-pH-Kw*10^pH-Ct_Cl-Ct_OAc*Ka*10^pH/(1+Ka*10^pH))</f>
        <v>7.1451646493233462E-2</v>
      </c>
      <c r="CA282" s="19">
        <f>ABS(Ct_Na+10^-pH-Kw*10^pH-Ct_Cl-Ct_OAc*Ka*10^pH/(1+Ka*10^pH))</f>
        <v>7.1776384253336989E-2</v>
      </c>
      <c r="CB282" s="19">
        <f>ABS(Ct_Na+10^-pH-Kw*10^pH-Ct_Cl-Ct_OAc*Ka*10^pH/(1+Ka*10^pH))</f>
        <v>7.209449471221395E-2</v>
      </c>
      <c r="CC282" s="19">
        <f>ABS(Ct_Na+10^-pH-Kw*10^pH-Ct_Cl-Ct_OAc*Ka*10^pH/(1+Ka*10^pH))</f>
        <v>7.2406178697174209E-2</v>
      </c>
      <c r="CD282" s="19">
        <f>ABS(Ct_Na+10^-pH-Kw*10^pH-Ct_Cl-Ct_OAc*Ka*10^pH/(1+Ka*10^pH))</f>
        <v>7.2711629002435232E-2</v>
      </c>
      <c r="CE282" s="19">
        <f>ABS(Ct_Na+10^-pH-Kw*10^pH-Ct_Cl-Ct_OAc*Ka*10^pH/(1+Ka*10^pH))</f>
        <v>7.3011030786800019E-2</v>
      </c>
      <c r="CF282" s="19">
        <f>ABS(Ct_Na+10^-pH-Kw*10^pH-Ct_Cl-Ct_OAc*Ka*10^pH/(1+Ka*10^pH))</f>
        <v>7.3304561947941965E-2</v>
      </c>
      <c r="CG282" s="19">
        <f>ABS(Ct_Na+10^-pH-Kw*10^pH-Ct_Cl-Ct_OAc*Ka*10^pH/(1+Ka*10^pH))</f>
        <v>7.3592393474886969E-2</v>
      </c>
      <c r="CH282" s="19">
        <f>ABS(Ct_Na+10^-pH-Kw*10^pH-Ct_Cl-Ct_OAc*Ka*10^pH/(1+Ka*10^pH))</f>
        <v>7.3874689780159958E-2</v>
      </c>
      <c r="CI282" s="19">
        <f>ABS(Ct_Na+10^-pH-Kw*10^pH-Ct_Cl-Ct_OAc*Ka*10^pH/(1+Ka*10^pH))</f>
        <v>7.4151609012951564E-2</v>
      </c>
      <c r="CJ282" s="19">
        <f>ABS(Ct_Na+10^-pH-Kw*10^pH-Ct_Cl-Ct_OAc*Ka*10^pH/(1+Ka*10^pH))</f>
        <v>7.4423303354558407E-2</v>
      </c>
      <c r="CK282" s="19">
        <f>ABS(Ct_Na+10^-pH-Kw*10^pH-Ct_Cl-Ct_OAc*Ka*10^pH/(1+Ka*10^pH))</f>
        <v>7.4689919297256727E-2</v>
      </c>
      <c r="CL282" s="19">
        <f>ABS(Ct_Na+10^-pH-Kw*10^pH-Ct_Cl-Ct_OAc*Ka*10^pH/(1+Ka*10^pH))</f>
        <v>7.495159790768284E-2</v>
      </c>
      <c r="CM282" s="19">
        <f>ABS(Ct_Na+10^-pH-Kw*10^pH-Ct_Cl-Ct_OAc*Ka*10^pH/(1+Ka*10^pH))</f>
        <v>7.5208475075715833E-2</v>
      </c>
      <c r="CN282" s="19">
        <f>ABS(Ct_Na+10^-pH-Kw*10^pH-Ct_Cl-Ct_OAc*Ka*10^pH/(1+Ka*10^pH))</f>
        <v>7.5460681749784569E-2</v>
      </c>
      <c r="CO282" s="19">
        <f>ABS(Ct_Na+10^-pH-Kw*10^pH-Ct_Cl-Ct_OAc*Ka*10^pH/(1+Ka*10^pH))</f>
        <v>7.5708344159455682E-2</v>
      </c>
      <c r="CP282" s="19">
        <f>ABS(Ct_Na+10^-pH-Kw*10^pH-Ct_Cl-Ct_OAc*Ka*10^pH/(1+Ka*10^pH))</f>
        <v>7.5951584026096974E-2</v>
      </c>
      <c r="CQ282" s="19">
        <f>ABS(Ct_Na+10^-pH-Kw*10^pH-Ct_Cl-Ct_OAc*Ka*10^pH/(1+Ka*10^pH))</f>
        <v>7.6190518762355205E-2</v>
      </c>
      <c r="CR282" s="19">
        <f>ABS(Ct_Na+10^-pH-Kw*10^pH-Ct_Cl-Ct_OAc*Ka*10^pH/(1+Ka*10^pH))</f>
        <v>7.6425261661135224E-2</v>
      </c>
      <c r="CS282" s="19">
        <f>ABS(Ct_Na+10^-pH-Kw*10^pH-Ct_Cl-Ct_OAc*Ka*10^pH/(1+Ka*10^pH))</f>
        <v>7.6655922074719052E-2</v>
      </c>
      <c r="CT282" s="19">
        <f>ABS(Ct_Na+10^-pH-Kw*10^pH-Ct_Cl-Ct_OAc*Ka*10^pH/(1+Ka*10^pH))</f>
        <v>7.6882605584620442E-2</v>
      </c>
      <c r="CU282" s="19">
        <f>ABS(Ct_Na+10^-pH-Kw*10^pH-Ct_Cl-Ct_OAc*Ka*10^pH/(1+Ka*10^pH))</f>
        <v>7.7105414162728619E-2</v>
      </c>
      <c r="CV282" s="19">
        <f>ABS(Ct_Na+10^-pH-Kw*10^pH-Ct_Cl-Ct_OAc*Ka*10^pH/(1+Ka*10^pH))</f>
        <v>7.7324446324258694E-2</v>
      </c>
      <c r="CW282" s="19">
        <f>ABS(Ct_Na+10^-pH-Kw*10^pH-Ct_Cl-Ct_OAc*Ka*10^pH/(1+Ka*10^pH))</f>
        <v>7.7539797272989958E-2</v>
      </c>
      <c r="CX282" s="19">
        <f>ABS(Ct_Na+10^-pH-Kw*10^pH-Ct_Cl-Ct_OAc*Ka*10^pH/(1+Ka*10^pH))</f>
        <v>7.7751559039242343E-2</v>
      </c>
    </row>
    <row r="283" spans="1:102">
      <c r="A283" s="24">
        <v>2.54</v>
      </c>
      <c r="B283" s="19">
        <f>ABS(Ct_Na+10^-pH-Kw*10^pH-Ct_Cl-Ct_OAc*Ka*10^pH/(1+Ka*10^pH))</f>
        <v>4.8341601313397251E-2</v>
      </c>
      <c r="C283" s="19">
        <f>ABS(Ct_Na+10^-pH-Kw*10^pH-Ct_Cl-Ct_OAc*Ka*10^pH/(1+Ka*10^pH))</f>
        <v>4.1140380703251704E-2</v>
      </c>
      <c r="D283" s="19">
        <f>ABS(Ct_Na+10^-pH-Kw*10^pH-Ct_Cl-Ct_OAc*Ka*10^pH/(1+Ka*10^pH))</f>
        <v>3.4593816512210294E-2</v>
      </c>
      <c r="E283" s="19">
        <f>ABS(Ct_Na+10^-pH-Kw*10^pH-Ct_Cl-Ct_OAc*Ka*10^pH/(1+Ka*10^pH))</f>
        <v>2.8616518772563798E-2</v>
      </c>
      <c r="F283" s="19">
        <f>ABS(Ct_Na+10^-pH-Kw*10^pH-Ct_Cl-Ct_OAc*Ka*10^pH/(1+Ka*10^pH))</f>
        <v>2.3137329177887831E-2</v>
      </c>
      <c r="G283" s="19">
        <f>ABS(Ct_Na+10^-pH-Kw*10^pH-Ct_Cl-Ct_OAc*Ka*10^pH/(1+Ka*10^pH))</f>
        <v>1.8096474750785952E-2</v>
      </c>
      <c r="H283" s="19">
        <f>ABS(Ct_Na+10^-pH-Kw*10^pH-Ct_Cl-Ct_OAc*Ka*10^pH/(1+Ka*10^pH))</f>
        <v>1.344337835653806E-2</v>
      </c>
      <c r="I283" s="19">
        <f>ABS(Ct_Na+10^-pH-Kw*10^pH-Ct_Cl-Ct_OAc*Ka*10^pH/(1+Ka*10^pH))</f>
        <v>9.1349557692714869E-3</v>
      </c>
      <c r="J283" s="19">
        <f>ABS(Ct_Na+10^-pH-Kw*10^pH-Ct_Cl-Ct_OAc*Ka*10^pH/(1+Ka*10^pH))</f>
        <v>5.134277652523965E-3</v>
      </c>
      <c r="K283" s="19">
        <f>ABS(Ct_Na+10^-pH-Kw*10^pH-Ct_Cl-Ct_OAc*Ka*10^pH/(1+Ka*10^pH))</f>
        <v>1.409508371414197E-3</v>
      </c>
      <c r="L283" s="19">
        <f>ABS(Ct_Na+10^-pH-Kw*10^pH-Ct_Cl-Ct_OAc*Ka*10^pH/(1+Ka*10^pH))</f>
        <v>2.066942957621584E-3</v>
      </c>
      <c r="M283" s="19">
        <f>ABS(Ct_Na+10^-pH-Kw*10^pH-Ct_Cl-Ct_OAc*Ka*10^pH/(1+Ka*10^pH))</f>
        <v>5.3191071041389293E-3</v>
      </c>
      <c r="N283" s="19">
        <f>ABS(Ct_Na+10^-pH-Kw*10^pH-Ct_Cl-Ct_OAc*Ka*10^pH/(1+Ka*10^pH))</f>
        <v>8.3680109914989424E-3</v>
      </c>
      <c r="O283" s="19">
        <f>ABS(Ct_Na+10^-pH-Kw*10^pH-Ct_Cl-Ct_OAc*Ka*10^pH/(1+Ka*10^pH))</f>
        <v>1.1232132825079549E-2</v>
      </c>
      <c r="P283" s="19">
        <f>ABS(Ct_Na+10^-pH-Kw*10^pH-Ct_Cl-Ct_OAc*Ka*10^pH/(1+Ka*10^pH))</f>
        <v>1.3927776903743668E-2</v>
      </c>
      <c r="Q283" s="19">
        <f>ABS(Ct_Na+10^-pH-Kw*10^pH-Ct_Cl-Ct_OAc*Ka*10^pH/(1+Ka*10^pH))</f>
        <v>1.6469384177912678E-2</v>
      </c>
      <c r="R283" s="19">
        <f>ABS(Ct_Na+10^-pH-Kw*10^pH-Ct_Cl-Ct_OAc*Ka*10^pH/(1+Ka*10^pH))</f>
        <v>1.8869791047961194E-2</v>
      </c>
      <c r="S283" s="19">
        <f>ABS(Ct_Na+10^-pH-Kw*10^pH-Ct_Cl-Ct_OAc*Ka*10^pH/(1+Ka*10^pH))</f>
        <v>2.1140446195304387E-2</v>
      </c>
      <c r="T283" s="19">
        <f>ABS(Ct_Na+10^-pH-Kw*10^pH-Ct_Cl-Ct_OAc*Ka*10^pH/(1+Ka*10^pH))</f>
        <v>2.3291593176997933E-2</v>
      </c>
      <c r="U283" s="19">
        <f>ABS(Ct_Na+10^-pH-Kw*10^pH-Ct_Cl-Ct_OAc*Ka*10^pH/(1+Ka*10^pH))</f>
        <v>2.5332424928861046E-2</v>
      </c>
      <c r="V283" s="19">
        <f>ABS(Ct_Na+10^-pH-Kw*10^pH-Ct_Cl-Ct_OAc*Ka*10^pH/(1+Ka*10^pH))</f>
        <v>2.7271215093131001E-2</v>
      </c>
      <c r="W283" s="19">
        <f>ABS(Ct_Na+10^-pH-Kw*10^pH-Ct_Cl-Ct_OAc*Ka*10^pH/(1+Ka*10^pH))</f>
        <v>2.9115430127436576E-2</v>
      </c>
      <c r="X283" s="19">
        <f>ABS(Ct_Na+10^-pH-Kw*10^pH-Ct_Cl-Ct_OAc*Ka*10^pH/(1+Ka*10^pH))</f>
        <v>3.0871825398203767E-2</v>
      </c>
      <c r="Y283" s="19">
        <f>ABS(Ct_Na+10^-pH-Kw*10^pH-Ct_Cl-Ct_OAc*Ka*10^pH/(1+Ka*10^pH))</f>
        <v>3.2546527865679485E-2</v>
      </c>
      <c r="Z283" s="19">
        <f>ABS(Ct_Na+10^-pH-Kw*10^pH-Ct_Cl-Ct_OAc*Ka*10^pH/(1+Ka*10^pH))</f>
        <v>3.4145107493724479E-2</v>
      </c>
      <c r="AA283" s="19">
        <f>ABS(Ct_Na+10^-pH-Kw*10^pH-Ct_Cl-Ct_OAc*Ka*10^pH/(1+Ka*10^pH))</f>
        <v>3.5672639138300807E-2</v>
      </c>
      <c r="AB283" s="19">
        <f>ABS(Ct_Na+10^-pH-Kw*10^pH-Ct_Cl-Ct_OAc*Ka*10^pH/(1+Ka*10^pH))</f>
        <v>3.7133756363547717E-2</v>
      </c>
      <c r="AC283" s="19">
        <f>ABS(Ct_Na+10^-pH-Kw*10^pH-Ct_Cl-Ct_OAc*Ka*10^pH/(1+Ka*10^pH))</f>
        <v>3.8532698387720304E-2</v>
      </c>
      <c r="AD283" s="19">
        <f>ABS(Ct_Na+10^-pH-Kw*10^pH-Ct_Cl-Ct_OAc*Ka*10^pH/(1+Ka*10^pH))</f>
        <v>3.9873351160885709E-2</v>
      </c>
      <c r="AE283" s="19">
        <f>ABS(Ct_Na+10^-pH-Kw*10^pH-Ct_Cl-Ct_OAc*Ka*10^pH/(1+Ka*10^pH))</f>
        <v>4.1159283412697416E-2</v>
      </c>
      <c r="AF283" s="19">
        <f>ABS(Ct_Na+10^-pH-Kw*10^pH-Ct_Cl-Ct_OAc*Ka*10^pH/(1+Ka*10^pH))</f>
        <v>4.2393778374436641E-2</v>
      </c>
      <c r="AG283" s="19">
        <f>ABS(Ct_Na+10^-pH-Kw*10^pH-Ct_Cl-Ct_OAc*Ka*10^pH/(1+Ka*10^pH))</f>
        <v>4.357986176904885E-2</v>
      </c>
      <c r="AH283" s="19">
        <f>ABS(Ct_Na+10^-pH-Kw*10^pH-Ct_Cl-Ct_OAc*Ka*10^pH/(1+Ka*10^pH))</f>
        <v>4.4720326571560581E-2</v>
      </c>
      <c r="AI283" s="19">
        <f>ABS(Ct_Na+10^-pH-Kw*10^pH-Ct_Cl-Ct_OAc*Ka*10^pH/(1+Ka*10^pH))</f>
        <v>4.5817754966430375E-2</v>
      </c>
      <c r="AJ283" s="19">
        <f>ABS(Ct_Na+10^-pH-Kw*10^pH-Ct_Cl-Ct_OAc*Ka*10^pH/(1+Ka*10^pH))</f>
        <v>4.6874537865193869E-2</v>
      </c>
      <c r="AK283" s="19">
        <f>ABS(Ct_Na+10^-pH-Kw*10^pH-Ct_Cl-Ct_OAc*Ka*10^pH/(1+Ka*10^pH))</f>
        <v>4.7892892294911435E-2</v>
      </c>
      <c r="AL283" s="19">
        <f>ABS(Ct_Na+10^-pH-Kw*10^pH-Ct_Cl-Ct_OAc*Ka*10^pH/(1+Ka*10^pH))</f>
        <v>4.8874876923567637E-2</v>
      </c>
      <c r="AM283" s="19">
        <f>ABS(Ct_Na+10^-pH-Kw*10^pH-Ct_Cl-Ct_OAc*Ka*10^pH/(1+Ka*10^pH))</f>
        <v>4.9822405951218375E-2</v>
      </c>
      <c r="AN283" s="19">
        <f>ABS(Ct_Na+10^-pH-Kw*10^pH-Ct_Cl-Ct_OAc*Ka*10^pH/(1+Ka*10^pH))</f>
        <v>5.0737261564122525E-2</v>
      </c>
      <c r="AO283" s="19">
        <f>ABS(Ct_Na+10^-pH-Kw*10^pH-Ct_Cl-Ct_OAc*Ka*10^pH/(1+Ka*10^pH))</f>
        <v>5.1621105122351962E-2</v>
      </c>
      <c r="AP283" s="19">
        <f>ABS(Ct_Na+10^-pH-Kw*10^pH-Ct_Cl-Ct_OAc*Ka*10^pH/(1+Ka*10^pH))</f>
        <v>5.2475487228640413E-2</v>
      </c>
      <c r="AQ283" s="19">
        <f>ABS(Ct_Na+10^-pH-Kw*10^pH-Ct_Cl-Ct_OAc*Ka*10^pH/(1+Ka*10^pH))</f>
        <v>5.3301856806853828E-2</v>
      </c>
      <c r="AR283" s="19">
        <f>ABS(Ct_Na+10^-pH-Kw*10^pH-Ct_Cl-Ct_OAc*Ka*10^pH/(1+Ka*10^pH))</f>
        <v>5.4101569301899091E-2</v>
      </c>
      <c r="AS283" s="19">
        <f>ABS(Ct_Na+10^-pH-Kw*10^pH-Ct_Cl-Ct_OAc*Ka*10^pH/(1+Ka*10^pH))</f>
        <v>5.487589409868892E-2</v>
      </c>
      <c r="AT283" s="19">
        <f>ABS(Ct_Na+10^-pH-Kw*10^pH-Ct_Cl-Ct_OAc*Ka*10^pH/(1+Ka*10^pH))</f>
        <v>5.5626021245579096E-2</v>
      </c>
      <c r="AU283" s="19">
        <f>ABS(Ct_Na+10^-pH-Kw*10^pH-Ct_Cl-Ct_OAc*Ka*10^pH/(1+Ka*10^pH))</f>
        <v>5.6353067557180309E-2</v>
      </c>
      <c r="AV283" s="19">
        <f>ABS(Ct_Na+10^-pH-Kw*10^pH-Ct_Cl-Ct_OAc*Ka*10^pH/(1+Ka*10^pH))</f>
        <v>5.7058082162369413E-2</v>
      </c>
      <c r="AW283" s="19">
        <f>ABS(Ct_Na+10^-pH-Kw*10^pH-Ct_Cl-Ct_OAc*Ka*10^pH/(1+Ka*10^pH))</f>
        <v>5.7742051555463275E-2</v>
      </c>
      <c r="AX283" s="19">
        <f>ABS(Ct_Na+10^-pH-Kw*10^pH-Ct_Cl-Ct_OAc*Ka*10^pH/(1+Ka*10^pH))</f>
        <v>5.8405904201701463E-2</v>
      </c>
      <c r="AY283" s="19">
        <f>ABS(Ct_Na+10^-pH-Kw*10^pH-Ct_Cl-Ct_OAc*Ka*10^pH/(1+Ka*10^pH))</f>
        <v>5.9050514742251578E-2</v>
      </c>
      <c r="AZ283" s="19">
        <f>ABS(Ct_Na+10^-pH-Kw*10^pH-Ct_Cl-Ct_OAc*Ka*10^pH/(1+Ka*10^pH))</f>
        <v>5.9676707838785974E-2</v>
      </c>
      <c r="BA283" s="19">
        <f>ABS(Ct_Na+10^-pH-Kw*10^pH-Ct_Cl-Ct_OAc*Ka*10^pH/(1+Ka*10^pH))</f>
        <v>6.0285261693164456E-2</v>
      </c>
      <c r="BB283" s="19">
        <f>ABS(Ct_Na+10^-pH-Kw*10^pH-Ct_Cl-Ct_OAc*Ka*10^pH/(1+Ka*10^pH))</f>
        <v>6.0876911273810209E-2</v>
      </c>
      <c r="BC283" s="19">
        <f>ABS(Ct_Na+10^-pH-Kw*10^pH-Ct_Cl-Ct_OAc*Ka*10^pH/(1+Ka*10^pH))</f>
        <v>6.1452351276904058E-2</v>
      </c>
      <c r="BD283" s="19">
        <f>ABS(Ct_Na+10^-pH-Kw*10^pH-Ct_Cl-Ct_OAc*Ka*10^pH/(1+Ka*10^pH))</f>
        <v>6.2012238847481818E-2</v>
      </c>
      <c r="BE283" s="19">
        <f>ABS(Ct_Na+10^-pH-Kw*10^pH-Ct_Cl-Ct_OAc*Ka*10^pH/(1+Ka*10^pH))</f>
        <v>6.2557196082844171E-2</v>
      </c>
      <c r="BF283" s="19">
        <f>ABS(Ct_Na+10^-pH-Kw*10^pH-Ct_Cl-Ct_OAc*Ka*10^pH/(1+Ka*10^pH))</f>
        <v>6.3087812338328594E-2</v>
      </c>
      <c r="BG283" s="19">
        <f>ABS(Ct_Na+10^-pH-Kw*10^pH-Ct_Cl-Ct_OAc*Ka*10^pH/(1+Ka*10^pH))</f>
        <v>6.3604646353410801E-2</v>
      </c>
      <c r="BH283" s="19">
        <f>ABS(Ct_Na+10^-pH-Kw*10^pH-Ct_Cl-Ct_OAc*Ka*10^pH/(1+Ka*10^pH))</f>
        <v>6.4108228214260141E-2</v>
      </c>
      <c r="BI283" s="19">
        <f>ABS(Ct_Na+10^-pH-Kw*10^pH-Ct_Cl-Ct_OAc*Ka*10^pH/(1+Ka*10^pH))</f>
        <v>6.4599061167239888E-2</v>
      </c>
      <c r="BJ283" s="19">
        <f>ABS(Ct_Na+10^-pH-Kw*10^pH-Ct_Cl-Ct_OAc*Ka*10^pH/(1+Ka*10^pH))</f>
        <v>6.5077623296395132E-2</v>
      </c>
      <c r="BK283" s="19">
        <f>ABS(Ct_Na+10^-pH-Kw*10^pH-Ct_Cl-Ct_OAc*Ka*10^pH/(1+Ka*10^pH))</f>
        <v>6.5544369076682332E-2</v>
      </c>
      <c r="BL283" s="19">
        <f>ABS(Ct_Na+10^-pH-Kw*10^pH-Ct_Cl-Ct_OAc*Ka*10^pH/(1+Ka*10^pH))</f>
        <v>6.5999730813547902E-2</v>
      </c>
      <c r="BM283" s="19">
        <f>ABS(Ct_Na+10^-pH-Kw*10^pH-Ct_Cl-Ct_OAc*Ka*10^pH/(1+Ka*10^pH))</f>
        <v>6.6444119978440824E-2</v>
      </c>
      <c r="BN283" s="19">
        <f>ABS(Ct_Na+10^-pH-Kw*10^pH-Ct_Cl-Ct_OAc*Ka*10^pH/(1+Ka*10^pH))</f>
        <v>6.6877928448931506E-2</v>
      </c>
      <c r="BO283" s="19">
        <f>ABS(Ct_Na+10^-pH-Kw*10^pH-Ct_Cl-Ct_OAc*Ka*10^pH/(1+Ka*10^pH))</f>
        <v>6.7301529661293005E-2</v>
      </c>
      <c r="BP283" s="19">
        <f>ABS(Ct_Na+10^-pH-Kw*10^pH-Ct_Cl-Ct_OAc*Ka*10^pH/(1+Ka*10^pH))</f>
        <v>6.7715279682669355E-2</v>
      </c>
      <c r="BQ283" s="19">
        <f>ABS(Ct_Na+10^-pH-Kw*10^pH-Ct_Cl-Ct_OAc*Ka*10^pH/(1+Ka*10^pH))</f>
        <v>6.8119518209301427E-2</v>
      </c>
      <c r="BR283" s="19">
        <f>ABS(Ct_Na+10^-pH-Kw*10^pH-Ct_Cl-Ct_OAc*Ka*10^pH/(1+Ka*10^pH))</f>
        <v>6.8514569496691852E-2</v>
      </c>
      <c r="BS283" s="19">
        <f>ABS(Ct_Na+10^-pH-Kw*10^pH-Ct_Cl-Ct_OAc*Ka*10^pH/(1+Ka*10^pH))</f>
        <v>6.8900743227062286E-2</v>
      </c>
      <c r="BT283" s="19">
        <f>ABS(Ct_Na+10^-pH-Kw*10^pH-Ct_Cl-Ct_OAc*Ka*10^pH/(1+Ka*10^pH))</f>
        <v>6.9278335318980019E-2</v>
      </c>
      <c r="BU283" s="19">
        <f>ABS(Ct_Na+10^-pH-Kw*10^pH-Ct_Cl-Ct_OAc*Ka*10^pH/(1+Ka*10^pH))</f>
        <v>6.9647628683602872E-2</v>
      </c>
      <c r="BV283" s="19">
        <f>ABS(Ct_Na+10^-pH-Kw*10^pH-Ct_Cl-Ct_OAc*Ka*10^pH/(1+Ka*10^pH))</f>
        <v>7.0008893931603464E-2</v>
      </c>
      <c r="BW283" s="19">
        <f>ABS(Ct_Na+10^-pH-Kw*10^pH-Ct_Cl-Ct_OAc*Ka*10^pH/(1+Ka*10^pH))</f>
        <v>7.0362390034485814E-2</v>
      </c>
      <c r="BX283" s="19">
        <f>ABS(Ct_Na+10^-pH-Kw*10^pH-Ct_Cl-Ct_OAc*Ka*10^pH/(1+Ka*10^pH))</f>
        <v>7.0708364943689775E-2</v>
      </c>
      <c r="BY283" s="19">
        <f>ABS(Ct_Na+10^-pH-Kw*10^pH-Ct_Cl-Ct_OAc*Ka*10^pH/(1+Ka*10^pH))</f>
        <v>7.1047056170594702E-2</v>
      </c>
      <c r="BZ283" s="19">
        <f>ABS(Ct_Na+10^-pH-Kw*10^pH-Ct_Cl-Ct_OAc*Ka*10^pH/(1+Ka*10^pH))</f>
        <v>7.1378691330272484E-2</v>
      </c>
      <c r="CA283" s="19">
        <f>ABS(Ct_Na+10^-pH-Kw*10^pH-Ct_Cl-Ct_OAc*Ka*10^pH/(1+Ka*10^pH))</f>
        <v>7.1703488651606348E-2</v>
      </c>
      <c r="CB283" s="19">
        <f>ABS(Ct_Na+10^-pH-Kw*10^pH-Ct_Cl-Ct_OAc*Ka*10^pH/(1+Ka*10^pH))</f>
        <v>7.202165745617832E-2</v>
      </c>
      <c r="CC283" s="19">
        <f>ABS(Ct_Na+10^-pH-Kw*10^pH-Ct_Cl-Ct_OAc*Ka*10^pH/(1+Ka*10^pH))</f>
        <v>7.233339860813269E-2</v>
      </c>
      <c r="CD283" s="19">
        <f>ABS(Ct_Na+10^-pH-Kw*10^pH-Ct_Cl-Ct_OAc*Ka*10^pH/(1+Ka*10^pH))</f>
        <v>7.2638904937047943E-2</v>
      </c>
      <c r="CE283" s="19">
        <f>ABS(Ct_Na+10^-pH-Kw*10^pH-Ct_Cl-Ct_OAc*Ka*10^pH/(1+Ka*10^pH))</f>
        <v>7.2938361635687662E-2</v>
      </c>
      <c r="CF283" s="19">
        <f>ABS(Ct_Na+10^-pH-Kw*10^pH-Ct_Cl-Ct_OAc*Ka*10^pH/(1+Ka*10^pH))</f>
        <v>7.3231946634354048E-2</v>
      </c>
      <c r="CG283" s="19">
        <f>ABS(Ct_Na+10^-pH-Kw*10^pH-Ct_Cl-Ct_OAc*Ka*10^pH/(1+Ka*10^pH))</f>
        <v>7.3519830953434687E-2</v>
      </c>
      <c r="CH283" s="19">
        <f>ABS(Ct_Na+10^-pH-Kw*10^pH-Ct_Cl-Ct_OAc*Ka*10^pH/(1+Ka*10^pH))</f>
        <v>7.3802179035609913E-2</v>
      </c>
      <c r="CI283" s="19">
        <f>ABS(Ct_Na+10^-pH-Kw*10^pH-Ct_Cl-Ct_OAc*Ka*10^pH/(1+Ka*10^pH))</f>
        <v>7.4079149059077046E-2</v>
      </c>
      <c r="CJ283" s="19">
        <f>ABS(Ct_Na+10^-pH-Kw*10^pH-Ct_Cl-Ct_OAc*Ka*10^pH/(1+Ka*10^pH))</f>
        <v>7.4350893233044807E-2</v>
      </c>
      <c r="CK283" s="19">
        <f>ABS(Ct_Na+10^-pH-Kw*10^pH-Ct_Cl-Ct_OAc*Ka*10^pH/(1+Ka*10^pH))</f>
        <v>7.4617558076658042E-2</v>
      </c>
      <c r="CL283" s="19">
        <f>ABS(Ct_Na+10^-pH-Kw*10^pH-Ct_Cl-Ct_OAc*Ka*10^pH/(1+Ka*10^pH))</f>
        <v>7.4879284682426564E-2</v>
      </c>
      <c r="CM283" s="19">
        <f>ABS(Ct_Na+10^-pH-Kw*10^pH-Ct_Cl-Ct_OAc*Ka*10^pH/(1+Ka*10^pH))</f>
        <v>7.5136208965153467E-2</v>
      </c>
      <c r="CN283" s="19">
        <f>ABS(Ct_Na+10^-pH-Kw*10^pH-Ct_Cl-Ct_OAc*Ka*10^pH/(1+Ka*10^pH))</f>
        <v>7.5388461897285333E-2</v>
      </c>
      <c r="CO283" s="19">
        <f>ABS(Ct_Na+10^-pH-Kw*10^pH-Ct_Cl-Ct_OAc*Ka*10^pH/(1+Ka*10^pH))</f>
        <v>7.5636169731540956E-2</v>
      </c>
      <c r="CP283" s="19">
        <f>ABS(Ct_Na+10^-pH-Kw*10^pH-Ct_Cl-Ct_OAc*Ka*10^pH/(1+Ka*10^pH))</f>
        <v>7.5879454211613462E-2</v>
      </c>
      <c r="CQ283" s="19">
        <f>ABS(Ct_Na+10^-pH-Kw*10^pH-Ct_Cl-Ct_OAc*Ka*10^pH/(1+Ka*10^pH))</f>
        <v>7.611843277168466E-2</v>
      </c>
      <c r="CR283" s="19">
        <f>ABS(Ct_Na+10^-pH-Kw*10^pH-Ct_Cl-Ct_OAc*Ka*10^pH/(1+Ka*10^pH))</f>
        <v>7.6353218725438807E-2</v>
      </c>
      <c r="CS283" s="19">
        <f>ABS(Ct_Na+10^-pH-Kw*10^pH-Ct_Cl-Ct_OAc*Ka*10^pH/(1+Ka*10^pH))</f>
        <v>7.6583921445214628E-2</v>
      </c>
      <c r="CT283" s="19">
        <f>ABS(Ct_Na+10^-pH-Kw*10^pH-Ct_Cl-Ct_OAc*Ka*10^pH/(1+Ka*10^pH))</f>
        <v>7.6810646531890889E-2</v>
      </c>
      <c r="CU283" s="19">
        <f>ABS(Ct_Na+10^-pH-Kw*10^pH-Ct_Cl-Ct_OAc*Ka*10^pH/(1+Ka*10^pH))</f>
        <v>7.7033495976059838E-2</v>
      </c>
      <c r="CV283" s="19">
        <f>ABS(Ct_Na+10^-pH-Kw*10^pH-Ct_Cl-Ct_OAc*Ka*10^pH/(1+Ka*10^pH))</f>
        <v>7.7252568311005604E-2</v>
      </c>
      <c r="CW283" s="19">
        <f>ABS(Ct_Na+10^-pH-Kw*10^pH-Ct_Cl-Ct_OAc*Ka*10^pH/(1+Ka*10^pH))</f>
        <v>7.746795875796908E-2</v>
      </c>
      <c r="CX283" s="19">
        <f>ABS(Ct_Na+10^-pH-Kw*10^pH-Ct_Cl-Ct_OAc*Ka*10^pH/(1+Ka*10^pH))</f>
        <v>7.7679759364149822E-2</v>
      </c>
    </row>
    <row r="284" spans="1:102">
      <c r="A284" s="23">
        <v>2.5499999999999998</v>
      </c>
      <c r="B284" s="19">
        <f>ABS(Ct_Na+10^-pH-Kw*10^pH-Ct_Cl-Ct_OAc*Ka*10^pH/(1+Ka*10^pH))</f>
        <v>4.8435619540570456E-2</v>
      </c>
      <c r="C284" s="19">
        <f>ABS(Ct_Na+10^-pH-Kw*10^pH-Ct_Cl-Ct_OAc*Ka*10^pH/(1+Ka*10^pH))</f>
        <v>4.1233047994461564E-2</v>
      </c>
      <c r="D284" s="19">
        <f>ABS(Ct_Na+10^-pH-Kw*10^pH-Ct_Cl-Ct_OAc*Ka*10^pH/(1+Ka*10^pH))</f>
        <v>3.468525567981711E-2</v>
      </c>
      <c r="E284" s="19">
        <f>ABS(Ct_Na+10^-pH-Kw*10^pH-Ct_Cl-Ct_OAc*Ka*10^pH/(1+Ka*10^pH))</f>
        <v>2.8706836609924354E-2</v>
      </c>
      <c r="F284" s="19">
        <f>ABS(Ct_Na+10^-pH-Kw*10^pH-Ct_Cl-Ct_OAc*Ka*10^pH/(1+Ka*10^pH))</f>
        <v>2.3226619129189319E-2</v>
      </c>
      <c r="G284" s="19">
        <f>ABS(Ct_Na+10^-pH-Kw*10^pH-Ct_Cl-Ct_OAc*Ka*10^pH/(1+Ka*10^pH))</f>
        <v>1.8184819046913096E-2</v>
      </c>
      <c r="H284" s="19">
        <f>ABS(Ct_Na+10^-pH-Kw*10^pH-Ct_Cl-Ct_OAc*Ka*10^pH/(1+Ka*10^pH))</f>
        <v>1.353084974019658E-2</v>
      </c>
      <c r="I284" s="19">
        <f>ABS(Ct_Na+10^-pH-Kw*10^pH-Ct_Cl-Ct_OAc*Ka*10^pH/(1+Ka*10^pH))</f>
        <v>9.2216189006442458E-3</v>
      </c>
      <c r="J284" s="19">
        <f>ABS(Ct_Na+10^-pH-Kw*10^pH-Ct_Cl-Ct_OAc*Ka*10^pH/(1+Ka*10^pH))</f>
        <v>5.2201902639170865E-3</v>
      </c>
      <c r="K284" s="19">
        <f>ABS(Ct_Na+10^-pH-Kw*10^pH-Ct_Cl-Ct_OAc*Ka*10^pH/(1+Ka*10^pH))</f>
        <v>1.4947222228262769E-3</v>
      </c>
      <c r="L284" s="19">
        <f>ABS(Ct_Na+10^-pH-Kw*10^pH-Ct_Cl-Ct_OAc*Ka*10^pH/(1+Ka*10^pH))</f>
        <v>1.9823812821918099E-3</v>
      </c>
      <c r="M284" s="19">
        <f>ABS(Ct_Na+10^-pH-Kw*10^pH-Ct_Cl-Ct_OAc*Ka*10^pH/(1+Ka*10^pH))</f>
        <v>5.2351555288216341E-3</v>
      </c>
      <c r="N284" s="19">
        <f>ABS(Ct_Na+10^-pH-Kw*10^pH-Ct_Cl-Ct_OAc*Ka*10^pH/(1+Ka*10^pH))</f>
        <v>8.2846313850370897E-3</v>
      </c>
      <c r="O284" s="19">
        <f>ABS(Ct_Na+10^-pH-Kw*10^pH-Ct_Cl-Ct_OAc*Ka*10^pH/(1+Ka*10^pH))</f>
        <v>1.1149290522694035E-2</v>
      </c>
      <c r="P284" s="19">
        <f>ABS(Ct_Na+10^-pH-Kw*10^pH-Ct_Cl-Ct_OAc*Ka*10^pH/(1+Ka*10^pH))</f>
        <v>1.3845440299312341E-2</v>
      </c>
      <c r="Q284" s="19">
        <f>ABS(Ct_Na+10^-pH-Kw*10^pH-Ct_Cl-Ct_OAc*Ka*10^pH/(1+Ka*10^pH))</f>
        <v>1.6387524374409591E-2</v>
      </c>
      <c r="R284" s="19">
        <f>ABS(Ct_Na+10^-pH-Kw*10^pH-Ct_Cl-Ct_OAc*Ka*10^pH/(1+Ka*10^pH))</f>
        <v>1.8788381556445896E-2</v>
      </c>
      <c r="S284" s="19">
        <f>ABS(Ct_Na+10^-pH-Kw*10^pH-Ct_Cl-Ct_OAc*Ka*10^pH/(1+Ka*10^pH))</f>
        <v>2.1059462674588338E-2</v>
      </c>
      <c r="T284" s="19">
        <f>ABS(Ct_Na+10^-pH-Kw*10^pH-Ct_Cl-Ct_OAc*Ka*10^pH/(1+Ka*10^pH))</f>
        <v>2.3211013207565391E-2</v>
      </c>
      <c r="U284" s="19">
        <f>ABS(Ct_Na+10^-pH-Kw*10^pH-Ct_Cl-Ct_OAc*Ka*10^pH/(1+Ka*10^pH))</f>
        <v>2.5252227815774388E-2</v>
      </c>
      <c r="V284" s="19">
        <f>ABS(Ct_Na+10^-pH-Kw*10^pH-Ct_Cl-Ct_OAc*Ka*10^pH/(1+Ka*10^pH))</f>
        <v>2.7191381693572932E-2</v>
      </c>
      <c r="W284" s="19">
        <f>ABS(Ct_Na+10^-pH-Kw*10^pH-Ct_Cl-Ct_OAc*Ka*10^pH/(1+Ka*10^pH))</f>
        <v>2.9035942699283761E-2</v>
      </c>
      <c r="X284" s="19">
        <f>ABS(Ct_Na+10^-pH-Kw*10^pH-Ct_Cl-Ct_OAc*Ka*10^pH/(1+Ka*10^pH))</f>
        <v>3.0792667466627385E-2</v>
      </c>
      <c r="Y284" s="19">
        <f>ABS(Ct_Na+10^-pH-Kw*10^pH-Ct_Cl-Ct_OAc*Ka*10^pH/(1+Ka*10^pH))</f>
        <v>3.2467684105257362E-2</v>
      </c>
      <c r="Z284" s="19">
        <f>ABS(Ct_Na+10^-pH-Kw*10^pH-Ct_Cl-Ct_OAc*Ka*10^pH/(1+Ka*10^pH))</f>
        <v>3.4066563623949608E-2</v>
      </c>
      <c r="AA284" s="19">
        <f>ABS(Ct_Na+10^-pH-Kw*10^pH-Ct_Cl-Ct_OAc*Ka*10^pH/(1+Ka*10^pH))</f>
        <v>3.5594381830699982E-2</v>
      </c>
      <c r="AB284" s="19">
        <f>ABS(Ct_Na+10^-pH-Kw*10^pH-Ct_Cl-Ct_OAc*Ka*10^pH/(1+Ka*10^pH))</f>
        <v>3.7055773158895973E-2</v>
      </c>
      <c r="AC284" s="19">
        <f>ABS(Ct_Na+10^-pH-Kw*10^pH-Ct_Cl-Ct_OAc*Ka*10^pH/(1+Ka*10^pH))</f>
        <v>3.8454977622062368E-2</v>
      </c>
      <c r="AD284" s="19">
        <f>ABS(Ct_Na+10^-pH-Kw*10^pH-Ct_Cl-Ct_OAc*Ka*10^pH/(1+Ka*10^pH))</f>
        <v>3.9795881899263516E-2</v>
      </c>
      <c r="AE284" s="19">
        <f>ABS(Ct_Na+10^-pH-Kw*10^pH-Ct_Cl-Ct_OAc*Ka*10^pH/(1+Ka*10^pH))</f>
        <v>4.108205538964009E-2</v>
      </c>
      <c r="AF284" s="19">
        <f>ABS(Ct_Na+10^-pH-Kw*10^pH-Ct_Cl-Ct_OAc*Ka*10^pH/(1+Ka*10^pH))</f>
        <v>4.2316781940401615E-2</v>
      </c>
      <c r="AG284" s="19">
        <f>ABS(Ct_Na+10^-pH-Kw*10^pH-Ct_Cl-Ct_OAc*Ka*10^pH/(1+Ka*10^pH))</f>
        <v>4.3503087842113666E-2</v>
      </c>
      <c r="AH284" s="19">
        <f>ABS(Ct_Na+10^-pH-Kw*10^pH-Ct_Cl-Ct_OAc*Ka*10^pH/(1+Ka*10^pH))</f>
        <v>4.4643766593759869E-2</v>
      </c>
      <c r="AI284" s="19">
        <f>ABS(Ct_Na+10^-pH-Kw*10^pH-Ct_Cl-Ct_OAc*Ka*10^pH/(1+Ka*10^pH))</f>
        <v>4.5741400864211884E-2</v>
      </c>
      <c r="AJ284" s="19">
        <f>ABS(Ct_Na+10^-pH-Kw*10^pH-Ct_Cl-Ct_OAc*Ka*10^pH/(1+Ka*10^pH))</f>
        <v>4.6798382013536026E-2</v>
      </c>
      <c r="AK284" s="19">
        <f>ABS(Ct_Na+10^-pH-Kw*10^pH-Ct_Cl-Ct_OAc*Ka*10^pH/(1+Ka*10^pH))</f>
        <v>4.7816927484702954E-2</v>
      </c>
      <c r="AL284" s="19">
        <f>ABS(Ct_Na+10^-pH-Kw*10^pH-Ct_Cl-Ct_OAc*Ka*10^pH/(1+Ka*10^pH))</f>
        <v>4.8799096331899612E-2</v>
      </c>
      <c r="AM284" s="19">
        <f>ABS(Ct_Na+10^-pH-Kw*10^pH-Ct_Cl-Ct_OAc*Ka*10^pH/(1+Ka*10^pH))</f>
        <v>4.9746803114282367E-2</v>
      </c>
      <c r="AN284" s="19">
        <f>ABS(Ct_Na+10^-pH-Kw*10^pH-Ct_Cl-Ct_OAc*Ka*10^pH/(1+Ka*10^pH))</f>
        <v>5.0661830352445023E-2</v>
      </c>
      <c r="AO284" s="19">
        <f>ABS(Ct_Na+10^-pH-Kw*10^pH-Ct_Cl-Ct_OAc*Ka*10^pH/(1+Ka*10^pH))</f>
        <v>5.1545839718127581E-2</v>
      </c>
      <c r="AP284" s="19">
        <f>ABS(Ct_Na+10^-pH-Kw*10^pH-Ct_Cl-Ct_OAc*Ka*10^pH/(1+Ka*10^pH))</f>
        <v>5.2400382104954062E-2</v>
      </c>
      <c r="AQ284" s="19">
        <f>ABS(Ct_Na+10^-pH-Kw*10^pH-Ct_Cl-Ct_OAc*Ka*10^pH/(1+Ka*10^pH))</f>
        <v>5.3226906708605894E-2</v>
      </c>
      <c r="AR284" s="19">
        <f>ABS(Ct_Na+10^-pH-Kw*10^pH-Ct_Cl-Ct_OAc*Ka*10^pH/(1+Ka*10^pH))</f>
        <v>5.4026769228268975E-2</v>
      </c>
      <c r="AS284" s="19">
        <f>ABS(Ct_Na+10^-pH-Kw*10^pH-Ct_Cl-Ct_OAc*Ka*10^pH/(1+Ka*10^pH))</f>
        <v>5.480123928699035E-2</v>
      </c>
      <c r="AT284" s="19">
        <f>ABS(Ct_Na+10^-pH-Kw*10^pH-Ct_Cl-Ct_OAc*Ka*10^pH/(1+Ka*10^pH))</f>
        <v>5.5551507156376703E-2</v>
      </c>
      <c r="AU284" s="19">
        <f>ABS(Ct_Na+10^-pH-Kw*10^pH-Ct_Cl-Ct_OAc*Ka*10^pH/(1+Ka*10^pH))</f>
        <v>5.6278689860551144E-2</v>
      </c>
      <c r="AV284" s="19">
        <f>ABS(Ct_Na+10^-pH-Kw*10^pH-Ct_Cl-Ct_OAc*Ka*10^pH/(1+Ka*10^pH))</f>
        <v>5.6983836725205191E-2</v>
      </c>
      <c r="AW284" s="19">
        <f>ABS(Ct_Na+10^-pH-Kw*10^pH-Ct_Cl-Ct_OAc*Ka*10^pH/(1+Ka*10^pH))</f>
        <v>5.7667934429720263E-2</v>
      </c>
      <c r="AX284" s="19">
        <f>ABS(Ct_Na+10^-pH-Kw*10^pH-Ct_Cl-Ct_OAc*Ka*10^pH/(1+Ka*10^pH))</f>
        <v>5.8331911613514337E-2</v>
      </c>
      <c r="AY284" s="19">
        <f>ABS(Ct_Na+10^-pH-Kw*10^pH-Ct_Cl-Ct_OAc*Ka*10^pH/(1+Ka*10^pH))</f>
        <v>5.8976643081836103E-2</v>
      </c>
      <c r="AZ284" s="19">
        <f>ABS(Ct_Na+10^-pH-Kw*10^pH-Ct_Cl-Ct_OAc*Ka*10^pH/(1+Ka*10^pH))</f>
        <v>5.9602953651062968E-2</v>
      </c>
      <c r="BA284" s="19">
        <f>ABS(Ct_Na+10^-pH-Kw*10^pH-Ct_Cl-Ct_OAc*Ka*10^pH/(1+Ka*10^pH))</f>
        <v>6.0211621669043987E-2</v>
      </c>
      <c r="BB284" s="19">
        <f>ABS(Ct_Na+10^-pH-Kw*10^pH-Ct_Cl-Ct_OAc*Ka*10^pH/(1+Ka*10^pH))</f>
        <v>6.0803382242081094E-2</v>
      </c>
      <c r="BC284" s="19">
        <f>ABS(Ct_Na+10^-pH-Kw*10^pH-Ct_Cl-Ct_OAc*Ka*10^pH/(1+Ka*10^pH))</f>
        <v>6.1378930196678866E-2</v>
      </c>
      <c r="BD284" s="19">
        <f>ABS(Ct_Na+10^-pH-Kw*10^pH-Ct_Cl-Ct_OAc*Ka*10^pH/(1+Ka*10^pH))</f>
        <v>6.1938922801152325E-2</v>
      </c>
      <c r="BE284" s="19">
        <f>ABS(Ct_Na+10^-pH-Kw*10^pH-Ct_Cl-Ct_OAc*Ka*10^pH/(1+Ka*10^pH))</f>
        <v>6.2483982269506508E-2</v>
      </c>
      <c r="BF284" s="19">
        <f>ABS(Ct_Na+10^-pH-Kw*10^pH-Ct_Cl-Ct_OAc*Ka*10^pH/(1+Ka*10^pH))</f>
        <v>6.3014698067640859E-2</v>
      </c>
      <c r="BG284" s="19">
        <f>ABS(Ct_Na+10^-pH-Kw*10^pH-Ct_Cl-Ct_OAc*Ka*10^pH/(1+Ka*10^pH))</f>
        <v>6.3531629039849616E-2</v>
      </c>
      <c r="BH284" s="19">
        <f>ABS(Ct_Na+10^-pH-Kw*10^pH-Ct_Cl-Ct_OAc*Ka*10^pH/(1+Ka*10^pH))</f>
        <v>6.4035305371745357E-2</v>
      </c>
      <c r="BI284" s="19">
        <f>ABS(Ct_Na+10^-pH-Kw*10^pH-Ct_Cl-Ct_OAc*Ka*10^pH/(1+Ka*10^pH))</f>
        <v>6.4526230404099424E-2</v>
      </c>
      <c r="BJ284" s="19">
        <f>ABS(Ct_Na+10^-pH-Kw*10^pH-Ct_Cl-Ct_OAc*Ka*10^pH/(1+Ka*10^pH))</f>
        <v>6.5004882310644635E-2</v>
      </c>
      <c r="BK284" s="19">
        <f>ABS(Ct_Na+10^-pH-Kw*10^pH-Ct_Cl-Ct_OAc*Ka*10^pH/(1+Ka*10^pH))</f>
        <v>6.5471715651596138E-2</v>
      </c>
      <c r="BL284" s="19">
        <f>ABS(Ct_Na+10^-pH-Kw*10^pH-Ct_Cl-Ct_OAc*Ka*10^pH/(1+Ka*10^pH))</f>
        <v>6.5927162813500029E-2</v>
      </c>
      <c r="BM284" s="19">
        <f>ABS(Ct_Na+10^-pH-Kw*10^pH-Ct_Cl-Ct_OAc*Ka*10^pH/(1+Ka*10^pH))</f>
        <v>6.6371635344996627E-2</v>
      </c>
      <c r="BN284" s="19">
        <f>ABS(Ct_Na+10^-pH-Kw*10^pH-Ct_Cl-Ct_OAc*Ka*10^pH/(1+Ka*10^pH))</f>
        <v>6.6805525197171853E-2</v>
      </c>
      <c r="BO284" s="19">
        <f>ABS(Ct_Na+10^-pH-Kw*10^pH-Ct_Cl-Ct_OAc*Ka*10^pH/(1+Ka*10^pH))</f>
        <v>6.7229205876354711E-2</v>
      </c>
      <c r="BP284" s="19">
        <f>ABS(Ct_Na+10^-pH-Kw*10^pH-Ct_Cl-Ct_OAc*Ka*10^pH/(1+Ka*10^pH))</f>
        <v>6.7643033516486831E-2</v>
      </c>
      <c r="BQ284" s="19">
        <f>ABS(Ct_Na+10^-pH-Kw*10^pH-Ct_Cl-Ct_OAc*Ka*10^pH/(1+Ka*10^pH))</f>
        <v>6.8047347877535455E-2</v>
      </c>
      <c r="BR284" s="19">
        <f>ABS(Ct_Na+10^-pH-Kw*10^pH-Ct_Cl-Ct_OAc*Ka*10^pH/(1+Ka*10^pH))</f>
        <v>6.8442473275832957E-2</v>
      </c>
      <c r="BS284" s="19">
        <f>ABS(Ct_Na+10^-pH-Kw*10^pH-Ct_Cl-Ct_OAc*Ka*10^pH/(1+Ka*10^pH))</f>
        <v>6.8828719451696829E-2</v>
      </c>
      <c r="BT284" s="19">
        <f>ABS(Ct_Na+10^-pH-Kw*10^pH-Ct_Cl-Ct_OAc*Ka*10^pH/(1+Ka*10^pH))</f>
        <v>6.9206382379208148E-2</v>
      </c>
      <c r="BU284" s="19">
        <f>ABS(Ct_Na+10^-pH-Kw*10^pH-Ct_Cl-Ct_OAc*Ka*10^pH/(1+Ka*10^pH))</f>
        <v>6.9575745022598348E-2</v>
      </c>
      <c r="BV284" s="19">
        <f>ABS(Ct_Na+10^-pH-Kw*10^pH-Ct_Cl-Ct_OAc*Ka*10^pH/(1+Ka*10^pH))</f>
        <v>6.9937078043306136E-2</v>
      </c>
      <c r="BW284" s="19">
        <f>ABS(Ct_Na+10^-pH-Kw*10^pH-Ct_Cl-Ct_OAc*Ka*10^pH/(1+Ka*10^pH))</f>
        <v>7.0290640461418086E-2</v>
      </c>
      <c r="BX284" s="19">
        <f>ABS(Ct_Na+10^-pH-Kw*10^pH-Ct_Cl-Ct_OAc*Ka*10^pH/(1+Ka*10^pH))</f>
        <v>7.0636680274889341E-2</v>
      </c>
      <c r="BY284" s="19">
        <f>ABS(Ct_Na+10^-pH-Kw*10^pH-Ct_Cl-Ct_OAc*Ka*10^pH/(1+Ka*10^pH))</f>
        <v>7.0975435039655935E-2</v>
      </c>
      <c r="BZ284" s="19">
        <f>ABS(Ct_Na+10^-pH-Kw*10^pH-Ct_Cl-Ct_OAc*Ka*10^pH/(1+Ka*10^pH))</f>
        <v>7.1307132413489904E-2</v>
      </c>
      <c r="CA284" s="19">
        <f>ABS(Ct_Na+10^-pH-Kw*10^pH-Ct_Cl-Ct_OAc*Ka*10^pH/(1+Ka*10^pH))</f>
        <v>7.1631990666213882E-2</v>
      </c>
      <c r="CB284" s="19">
        <f>ABS(Ct_Na+10^-pH-Kw*10^pH-Ct_Cl-Ct_OAc*Ka*10^pH/(1+Ka*10^pH))</f>
        <v>7.1950219158678191E-2</v>
      </c>
      <c r="CC284" s="19">
        <f>ABS(Ct_Na+10^-pH-Kw*10^pH-Ct_Cl-Ct_OAc*Ka*10^pH/(1+Ka*10^pH))</f>
        <v>7.226201879270891E-2</v>
      </c>
      <c r="CD284" s="19">
        <f>ABS(Ct_Na+10^-pH-Kw*10^pH-Ct_Cl-Ct_OAc*Ka*10^pH/(1+Ka*10^pH))</f>
        <v>7.2567582434058961E-2</v>
      </c>
      <c r="CE284" s="19">
        <f>ABS(Ct_Na+10^-pH-Kw*10^pH-Ct_Cl-Ct_OAc*Ka*10^pH/(1+Ka*10^pH))</f>
        <v>7.286709531023379E-2</v>
      </c>
      <c r="CF284" s="19">
        <f>ABS(Ct_Na+10^-pH-Kw*10^pH-Ct_Cl-Ct_OAc*Ka*10^pH/(1+Ka*10^pH))</f>
        <v>7.3160735384915007E-2</v>
      </c>
      <c r="CG284" s="19">
        <f>ABS(Ct_Na+10^-pH-Kw*10^pH-Ct_Cl-Ct_OAc*Ka*10^pH/(1+Ka*10^pH))</f>
        <v>7.3448673710573259E-2</v>
      </c>
      <c r="CH284" s="19">
        <f>ABS(Ct_Na+10^-pH-Kw*10^pH-Ct_Cl-Ct_OAc*Ka*10^pH/(1+Ka*10^pH))</f>
        <v>7.3731074760738105E-2</v>
      </c>
      <c r="CI284" s="19">
        <f>ABS(Ct_Na+10^-pH-Kw*10^pH-Ct_Cl-Ct_OAc*Ka*10^pH/(1+Ka*10^pH))</f>
        <v>7.4008096743280752E-2</v>
      </c>
      <c r="CJ284" s="19">
        <f>ABS(Ct_Na+10^-pH-Kw*10^pH-Ct_Cl-Ct_OAc*Ka*10^pH/(1+Ka*10^pH))</f>
        <v>7.4279891895964095E-2</v>
      </c>
      <c r="CK284" s="19">
        <f>ABS(Ct_Na+10^-pH-Kw*10^pH-Ct_Cl-Ct_OAc*Ka*10^pH/(1+Ka*10^pH))</f>
        <v>7.4546606765419743E-2</v>
      </c>
      <c r="CL284" s="19">
        <f>ABS(Ct_Na+10^-pH-Kw*10^pH-Ct_Cl-Ct_OAc*Ka*10^pH/(1+Ka*10^pH))</f>
        <v>7.4808382470626184E-2</v>
      </c>
      <c r="CM284" s="19">
        <f>ABS(Ct_Na+10^-pH-Kw*10^pH-Ct_Cl-Ct_OAc*Ka*10^pH/(1+Ka*10^pH))</f>
        <v>7.5065354951883878E-2</v>
      </c>
      <c r="CN284" s="19">
        <f>ABS(Ct_Na+10^-pH-Kw*10^pH-Ct_Cl-Ct_OAc*Ka*10^pH/(1+Ka*10^pH))</f>
        <v>7.531765520620963E-2</v>
      </c>
      <c r="CO284" s="19">
        <f>ABS(Ct_Na+10^-pH-Kw*10^pH-Ct_Cl-Ct_OAc*Ka*10^pH/(1+Ka*10^pH))</f>
        <v>7.5565409510006995E-2</v>
      </c>
      <c r="CP284" s="19">
        <f>ABS(Ct_Na+10^-pH-Kw*10^pH-Ct_Cl-Ct_OAc*Ka*10^pH/(1+Ka*10^pH))</f>
        <v>7.5808739629807984E-2</v>
      </c>
      <c r="CQ284" s="19">
        <f>ABS(Ct_Na+10^-pH-Kw*10^pH-Ct_Cl-Ct_OAc*Ka*10^pH/(1+Ka*10^pH))</f>
        <v>7.6047763021824866E-2</v>
      </c>
      <c r="CR284" s="19">
        <f>ABS(Ct_Na+10^-pH-Kw*10^pH-Ct_Cl-Ct_OAc*Ka*10^pH/(1+Ka*10^pH))</f>
        <v>7.6282593020999351E-2</v>
      </c>
      <c r="CS284" s="19">
        <f>ABS(Ct_Na+10^-pH-Kw*10^pH-Ct_Cl-Ct_OAc*Ka*10^pH/(1+Ka*10^pH))</f>
        <v>7.651333902018817E-2</v>
      </c>
      <c r="CT284" s="19">
        <f>ABS(Ct_Na+10^-pH-Kw*10^pH-Ct_Cl-Ct_OAc*Ka*10^pH/(1+Ka*10^pH))</f>
        <v>7.6740106640080671E-2</v>
      </c>
      <c r="CU284" s="19">
        <f>ABS(Ct_Na+10^-pH-Kw*10^pH-Ct_Cl-Ct_OAc*Ka*10^pH/(1+Ka*10^pH))</f>
        <v>7.696299789040234E-2</v>
      </c>
      <c r="CV284" s="19">
        <f>ABS(Ct_Na+10^-pH-Kw*10^pH-Ct_Cl-Ct_OAc*Ka*10^pH/(1+Ka*10^pH))</f>
        <v>7.7182111322921951E-2</v>
      </c>
      <c r="CW284" s="19">
        <f>ABS(Ct_Na+10^-pH-Kw*10^pH-Ct_Cl-Ct_OAc*Ka*10^pH/(1+Ka*10^pH))</f>
        <v>7.7397542176743758E-2</v>
      </c>
      <c r="CX284" s="19">
        <f>ABS(Ct_Na+10^-pH-Kw*10^pH-Ct_Cl-Ct_OAc*Ka*10^pH/(1+Ka*10^pH))</f>
        <v>7.7609382516335187E-2</v>
      </c>
    </row>
    <row r="285" spans="1:102">
      <c r="A285" s="24">
        <v>2.56</v>
      </c>
      <c r="B285" s="19">
        <f>ABS(Ct_Na+10^-pH-Kw*10^pH-Ct_Cl-Ct_OAc*Ka*10^pH/(1+Ka*10^pH))</f>
        <v>4.8528795856058071E-2</v>
      </c>
      <c r="C285" s="19">
        <f>ABS(Ct_Na+10^-pH-Kw*10^pH-Ct_Cl-Ct_OAc*Ka*10^pH/(1+Ka*10^pH))</f>
        <v>4.1324842305783531E-2</v>
      </c>
      <c r="D285" s="19">
        <f>ABS(Ct_Na+10^-pH-Kw*10^pH-Ct_Cl-Ct_OAc*Ka*10^pH/(1+Ka*10^pH))</f>
        <v>3.4775793623715759E-2</v>
      </c>
      <c r="E285" s="19">
        <f>ABS(Ct_Na+10^-pH-Kw*10^pH-Ct_Cl-Ct_OAc*Ka*10^pH/(1+Ka*10^pH))</f>
        <v>2.8796227435740843E-2</v>
      </c>
      <c r="F285" s="19">
        <f>ABS(Ct_Na+10^-pH-Kw*10^pH-Ct_Cl-Ct_OAc*Ka*10^pH/(1+Ka*10^pH))</f>
        <v>2.3314958430097159E-2</v>
      </c>
      <c r="G285" s="19">
        <f>ABS(Ct_Na+10^-pH-Kw*10^pH-Ct_Cl-Ct_OAc*Ka*10^pH/(1+Ka*10^pH))</f>
        <v>1.8272190944904981E-2</v>
      </c>
      <c r="H285" s="19">
        <f>ABS(Ct_Na+10^-pH-Kw*10^pH-Ct_Cl-Ct_OAc*Ka*10^pH/(1+Ka*10^pH))</f>
        <v>1.3617328650881428E-2</v>
      </c>
      <c r="I285" s="19">
        <f>ABS(Ct_Na+10^-pH-Kw*10^pH-Ct_Cl-Ct_OAc*Ka*10^pH/(1+Ka*10^pH))</f>
        <v>9.3072709712299848E-3</v>
      </c>
      <c r="J285" s="19">
        <f>ABS(Ct_Na+10^-pH-Kw*10^pH-Ct_Cl-Ct_OAc*Ka*10^pH/(1+Ka*10^pH))</f>
        <v>5.3050745544108071E-3</v>
      </c>
      <c r="K285" s="19">
        <f>ABS(Ct_Na+10^-pH-Kw*10^pH-Ct_Cl-Ct_OAc*Ka*10^pH/(1+Ka*10^pH))</f>
        <v>1.5788916835791358E-3</v>
      </c>
      <c r="L285" s="19">
        <f>ABS(Ct_Na+10^-pH-Kw*10^pH-Ct_Cl-Ct_OAc*Ka*10^pH/(1+Ka*10^pH))</f>
        <v>1.8988789958637414E-3</v>
      </c>
      <c r="M285" s="19">
        <f>ABS(Ct_Na+10^-pH-Kw*10^pH-Ct_Cl-Ct_OAc*Ka*10^pH/(1+Ka*10^pH))</f>
        <v>5.1522773734070859E-3</v>
      </c>
      <c r="N285" s="19">
        <f>ABS(Ct_Na+10^-pH-Kw*10^pH-Ct_Cl-Ct_OAc*Ka*10^pH/(1+Ka*10^pH))</f>
        <v>8.2023383523539741E-3</v>
      </c>
      <c r="O285" s="19">
        <f>ABS(Ct_Na+10^-pH-Kw*10^pH-Ct_Cl-Ct_OAc*Ka*10^pH/(1+Ka*10^pH))</f>
        <v>1.1067547150758613E-2</v>
      </c>
      <c r="P285" s="19">
        <f>ABS(Ct_Na+10^-pH-Kw*10^pH-Ct_Cl-Ct_OAc*Ka*10^pH/(1+Ka*10^pH))</f>
        <v>1.3764214255139471E-2</v>
      </c>
      <c r="Q285" s="19">
        <f>ABS(Ct_Na+10^-pH-Kw*10^pH-Ct_Cl-Ct_OAc*Ka*10^pH/(1+Ka*10^pH))</f>
        <v>1.6306786096412833E-2</v>
      </c>
      <c r="R285" s="19">
        <f>ABS(Ct_Na+10^-pH-Kw*10^pH-Ct_Cl-Ct_OAc*Ka*10^pH/(1+Ka*10^pH))</f>
        <v>1.8708103946504347E-2</v>
      </c>
      <c r="S285" s="19">
        <f>ABS(Ct_Na+10^-pH-Kw*10^pH-Ct_Cl-Ct_OAc*Ka*10^pH/(1+Ka*10^pH))</f>
        <v>2.0979620831726057E-2</v>
      </c>
      <c r="T285" s="19">
        <f>ABS(Ct_Na+10^-pH-Kw*10^pH-Ct_Cl-Ct_OAc*Ka*10^pH/(1+Ka*10^pH))</f>
        <v>2.3131584196672928E-2</v>
      </c>
      <c r="U285" s="19">
        <f>ABS(Ct_Na+10^-pH-Kw*10^pH-Ct_Cl-Ct_OAc*Ka*10^pH/(1+Ka*10^pH))</f>
        <v>2.5173190465981508E-2</v>
      </c>
      <c r="V285" s="19">
        <f>ABS(Ct_Na+10^-pH-Kw*10^pH-Ct_Cl-Ct_OAc*Ka*10^pH/(1+Ka*10^pH))</f>
        <v>2.7112716421824654E-2</v>
      </c>
      <c r="W285" s="19">
        <f>ABS(Ct_Na+10^-pH-Kw*10^pH-Ct_Cl-Ct_OAc*Ka*10^pH/(1+Ka*10^pH))</f>
        <v>2.8957631355431557E-2</v>
      </c>
      <c r="X285" s="19">
        <f>ABS(Ct_Na+10^-pH-Kw*10^pH-Ct_Cl-Ct_OAc*Ka*10^pH/(1+Ka*10^pH))</f>
        <v>3.0714693196961927E-2</v>
      </c>
      <c r="Y285" s="19">
        <f>ABS(Ct_Na+10^-pH-Kw*10^pH-Ct_Cl-Ct_OAc*Ka*10^pH/(1+Ka*10^pH))</f>
        <v>3.2390031231909491E-2</v>
      </c>
      <c r="Z285" s="19">
        <f>ABS(Ct_Na+10^-pH-Kw*10^pH-Ct_Cl-Ct_OAc*Ka*10^pH/(1+Ka*10^pH))</f>
        <v>3.398921753799581E-2</v>
      </c>
      <c r="AA285" s="19">
        <f>ABS(Ct_Na+10^-pH-Kw*10^pH-Ct_Cl-Ct_OAc*Ka*10^pH/(1+Ka*10^pH))</f>
        <v>3.5517328897144956E-2</v>
      </c>
      <c r="AB285" s="19">
        <f>ABS(Ct_Na+10^-pH-Kw*10^pH-Ct_Cl-Ct_OAc*Ka*10^pH/(1+Ka*10^pH))</f>
        <v>3.6979000631983255E-2</v>
      </c>
      <c r="AC285" s="19">
        <f>ABS(Ct_Na+10^-pH-Kw*10^pH-Ct_Cl-Ct_OAc*Ka*10^pH/(1+Ka*10^pH))</f>
        <v>3.8378473569594423E-2</v>
      </c>
      <c r="AD285" s="19">
        <f>ABS(Ct_Na+10^-pH-Kw*10^pH-Ct_Cl-Ct_OAc*Ka*10^pH/(1+Ka*10^pH))</f>
        <v>3.9719635134805122E-2</v>
      </c>
      <c r="AE285" s="19">
        <f>ABS(Ct_Na+10^-pH-Kw*10^pH-Ct_Cl-Ct_OAc*Ka*10^pH/(1+Ka*10^pH))</f>
        <v>4.1006055411639847E-2</v>
      </c>
      <c r="AF285" s="19">
        <f>ABS(Ct_Na+10^-pH-Kw*10^pH-Ct_Cl-Ct_OAc*Ka*10^pH/(1+Ka*10^pH))</f>
        <v>4.2241018877401212E-2</v>
      </c>
      <c r="AG285" s="19">
        <f>ABS(Ct_Na+10^-pH-Kw*10^pH-Ct_Cl-Ct_OAc*Ka*10^pH/(1+Ka*10^pH))</f>
        <v>4.3427552403328781E-2</v>
      </c>
      <c r="AH285" s="19">
        <f>ABS(Ct_Na+10^-pH-Kw*10^pH-Ct_Cl-Ct_OAc*Ka*10^pH/(1+Ka*10^pH))</f>
        <v>4.4568450024412981E-2</v>
      </c>
      <c r="AI285" s="19">
        <f>ABS(Ct_Na+10^-pH-Kw*10^pH-Ct_Cl-Ct_OAc*Ka*10^pH/(1+Ka*10^pH))</f>
        <v>4.5666294905078925E-2</v>
      </c>
      <c r="AJ285" s="19">
        <f>ABS(Ct_Na+10^-pH-Kw*10^pH-Ct_Cl-Ct_OAc*Ka*10^pH/(1+Ka*10^pH))</f>
        <v>4.6723478864238693E-2</v>
      </c>
      <c r="AK285" s="19">
        <f>ABS(Ct_Na+10^-pH-Kw*10^pH-Ct_Cl-Ct_OAc*Ka*10^pH/(1+Ka*10^pH))</f>
        <v>4.7742219770338136E-2</v>
      </c>
      <c r="AL285" s="19">
        <f>ABS(Ct_Na+10^-pH-Kw*10^pH-Ct_Cl-Ct_OAc*Ka*10^pH/(1+Ka*10^pH))</f>
        <v>4.8724577072648295E-2</v>
      </c>
      <c r="AM285" s="19">
        <f>ABS(Ct_Na+10^-pH-Kw*10^pH-Ct_Cl-Ct_OAc*Ka*10^pH/(1+Ka*10^pH))</f>
        <v>4.967246569768443E-2</v>
      </c>
      <c r="AN285" s="19">
        <f>ABS(Ct_Na+10^-pH-Kw*10^pH-Ct_Cl-Ct_OAc*Ka*10^pH/(1+Ka*10^pH))</f>
        <v>5.0587668508064135E-2</v>
      </c>
      <c r="AO285" s="19">
        <f>ABS(Ct_Na+10^-pH-Kw*10^pH-Ct_Cl-Ct_OAc*Ka*10^pH/(1+Ka*10^pH))</f>
        <v>5.1471847494363163E-2</v>
      </c>
      <c r="AP285" s="19">
        <f>ABS(Ct_Na+10^-pH-Kw*10^pH-Ct_Cl-Ct_OAc*Ka*10^pH/(1+Ka*10^pH))</f>
        <v>5.2326553847785569E-2</v>
      </c>
      <c r="AQ285" s="19">
        <f>ABS(Ct_Na+10^-pH-Kw*10^pH-Ct_Cl-Ct_OAc*Ka*10^pH/(1+Ka*10^pH))</f>
        <v>5.315323704207936E-2</v>
      </c>
      <c r="AR285" s="19">
        <f>ABS(Ct_Na+10^-pH-Kw*10^pH-Ct_Cl-Ct_OAc*Ka*10^pH/(1+Ka*10^pH))</f>
        <v>5.3953253036557243E-2</v>
      </c>
      <c r="AS285" s="19">
        <f>ABS(Ct_Na+10^-pH-Kw*10^pH-Ct_Cl-Ct_OAc*Ka*10^pH/(1+Ka*10^pH))</f>
        <v>5.472787169787708E-2</v>
      </c>
      <c r="AT285" s="19">
        <f>ABS(Ct_Na+10^-pH-Kw*10^pH-Ct_Cl-Ct_OAc*Ka*10^pH/(1+Ka*10^pH))</f>
        <v>5.5478283526030688E-2</v>
      </c>
      <c r="AU285" s="19">
        <f>ABS(Ct_Na+10^-pH-Kw*10^pH-Ct_Cl-Ct_OAc*Ka*10^pH/(1+Ka*10^pH))</f>
        <v>5.6205605759471852E-2</v>
      </c>
      <c r="AV285" s="19">
        <f>ABS(Ct_Na+10^-pH-Kw*10^pH-Ct_Cl-Ct_OAc*Ka*10^pH/(1+Ka*10^pH))</f>
        <v>5.6910887925233022E-2</v>
      </c>
      <c r="AW285" s="19">
        <f>ABS(Ct_Na+10^-pH-Kw*10^pH-Ct_Cl-Ct_OAc*Ka*10^pH/(1+Ka*10^pH))</f>
        <v>5.7595116892016206E-2</v>
      </c>
      <c r="AX285" s="19">
        <f>ABS(Ct_Na+10^-pH-Kw*10^pH-Ct_Cl-Ct_OAc*Ka*10^pH/(1+Ka*10^pH))</f>
        <v>5.8259221477423441E-2</v>
      </c>
      <c r="AY285" s="19">
        <f>ABS(Ct_Na+10^-pH-Kw*10^pH-Ct_Cl-Ct_OAc*Ka*10^pH/(1+Ka*10^pH))</f>
        <v>5.8904076654557991E-2</v>
      </c>
      <c r="AZ285" s="19">
        <f>ABS(Ct_Na+10^-pH-Kw*10^pH-Ct_Cl-Ct_OAc*Ka*10^pH/(1+Ka*10^pH))</f>
        <v>5.9530507398060123E-2</v>
      </c>
      <c r="BA285" s="19">
        <f>ABS(Ct_Na+10^-pH-Kw*10^pH-Ct_Cl-Ct_OAc*Ka*10^pH/(1+Ka*10^pH))</f>
        <v>6.0139292205125566E-2</v>
      </c>
      <c r="BB285" s="19">
        <f>ABS(Ct_Na+10^-pH-Kw*10^pH-Ct_Cl-Ct_OAc*Ka*10^pH/(1+Ka*10^pH))</f>
        <v>6.0731166323105865E-2</v>
      </c>
      <c r="BC285" s="19">
        <f>ABS(Ct_Na+10^-pH-Kw*10^pH-Ct_Cl-Ct_OAc*Ka*10^pH/(1+Ka*10^pH))</f>
        <v>6.1306824711826462E-2</v>
      </c>
      <c r="BD285" s="19">
        <f>ABS(Ct_Na+10^-pH-Kw*10^pH-Ct_Cl-Ct_OAc*Ka*10^pH/(1+Ka*10^pH))</f>
        <v>6.1866924765716723E-2</v>
      </c>
      <c r="BE285" s="19">
        <f>ABS(Ct_Na+10^-pH-Kw*10^pH-Ct_Cl-Ct_OAc*Ka*10^pH/(1+Ka*10^pH))</f>
        <v>6.2412088818169932E-2</v>
      </c>
      <c r="BF285" s="19">
        <f>ABS(Ct_Na+10^-pH-Kw*10^pH-Ct_Cl-Ct_OAc*Ka*10^pH/(1+Ka*10^pH))</f>
        <v>6.2942906448190172E-2</v>
      </c>
      <c r="BG285" s="19">
        <f>ABS(Ct_Na+10^-pH-Kw*10^pH-Ct_Cl-Ct_OAc*Ka*10^pH/(1+Ka*10^pH))</f>
        <v>6.3459936607300774E-2</v>
      </c>
      <c r="BH285" s="19">
        <f>ABS(Ct_Na+10^-pH-Kw*10^pH-Ct_Cl-Ct_OAc*Ka*10^pH/(1+Ka*10^pH))</f>
        <v>6.3963709582844447E-2</v>
      </c>
      <c r="BI285" s="19">
        <f>ABS(Ct_Na+10^-pH-Kw*10^pH-Ct_Cl-Ct_OAc*Ka*10^pH/(1+Ka*10^pH))</f>
        <v>6.4454728812171833E-2</v>
      </c>
      <c r="BJ285" s="19">
        <f>ABS(Ct_Na+10^-pH-Kw*10^pH-Ct_Cl-Ct_OAc*Ka*10^pH/(1+Ka*10^pH))</f>
        <v>6.4933472560766037E-2</v>
      </c>
      <c r="BK285" s="19">
        <f>ABS(Ct_Na+10^-pH-Kw*10^pH-Ct_Cl-Ct_OAc*Ka*10^pH/(1+Ka*10^pH))</f>
        <v>6.5400395476061607E-2</v>
      </c>
      <c r="BL285" s="19">
        <f>ABS(Ct_Na+10^-pH-Kw*10^pH-Ct_Cl-Ct_OAc*Ka*10^pH/(1+Ka*10^pH))</f>
        <v>6.5855930027569468E-2</v>
      </c>
      <c r="BM285" s="19">
        <f>ABS(Ct_Na+10^-pH-Kw*10^pH-Ct_Cl-Ct_OAc*Ka*10^pH/(1+Ka*10^pH))</f>
        <v>6.6300487842896452E-2</v>
      </c>
      <c r="BN285" s="19">
        <f>ABS(Ct_Na+10^-pH-Kw*10^pH-Ct_Cl-Ct_OAc*Ka*10^pH/(1+Ka*10^pH))</f>
        <v>6.673446094833467E-2</v>
      </c>
      <c r="BO285" s="19">
        <f>ABS(Ct_Na+10^-pH-Kw*10^pH-Ct_Cl-Ct_OAc*Ka*10^pH/(1+Ka*10^pH))</f>
        <v>6.7158222921880215E-2</v>
      </c>
      <c r="BP285" s="19">
        <f>ABS(Ct_Na+10^-pH-Kw*10^pH-Ct_Cl-Ct_OAc*Ka*10^pH/(1+Ka*10^pH))</f>
        <v>6.7572129965808442E-2</v>
      </c>
      <c r="BQ285" s="19">
        <f>ABS(Ct_Na+10^-pH-Kw*10^pH-Ct_Cl-Ct_OAc*Ka*10^pH/(1+Ka*10^pH))</f>
        <v>6.7976521905278559E-2</v>
      </c>
      <c r="BR285" s="19">
        <f>ABS(Ct_Na+10^-pH-Kw*10^pH-Ct_Cl-Ct_OAc*Ka*10^pH/(1+Ka*10^pH))</f>
        <v>6.8371723118851591E-2</v>
      </c>
      <c r="BS285" s="19">
        <f>ABS(Ct_Na+10^-pH-Kw*10^pH-Ct_Cl-Ct_OAc*Ka*10^pH/(1+Ka*10^pH))</f>
        <v>6.8758043406276947E-2</v>
      </c>
      <c r="BT285" s="19">
        <f>ABS(Ct_Na+10^-pH-Kw*10^pH-Ct_Cl-Ct_OAc*Ka*10^pH/(1+Ka*10^pH))</f>
        <v>6.9135778798426167E-2</v>
      </c>
      <c r="BU285" s="19">
        <f>ABS(Ct_Na+10^-pH-Kw*10^pH-Ct_Cl-Ct_OAc*Ka*10^pH/(1+Ka*10^pH))</f>
        <v>6.9505212313824866E-2</v>
      </c>
      <c r="BV285" s="19">
        <f>ABS(Ct_Na+10^-pH-Kw*10^pH-Ct_Cl-Ct_OAc*Ka*10^pH/(1+Ka*10^pH))</f>
        <v>6.9866614665845317E-2</v>
      </c>
      <c r="BW285" s="19">
        <f>ABS(Ct_Na+10^-pH-Kw*10^pH-Ct_Cl-Ct_OAc*Ka*10^pH/(1+Ka*10^pH))</f>
        <v>7.0220244924273964E-2</v>
      </c>
      <c r="BX285" s="19">
        <f>ABS(Ct_Na+10^-pH-Kw*10^pH-Ct_Cl-Ct_OAc*Ka*10^pH/(1+Ka*10^pH))</f>
        <v>7.0566351134650901E-2</v>
      </c>
      <c r="BY285" s="19">
        <f>ABS(Ct_Na+10^-pH-Kw*10^pH-Ct_Cl-Ct_OAc*Ka*10^pH/(1+Ka*10^pH))</f>
        <v>7.0905170898493602E-2</v>
      </c>
      <c r="BZ285" s="19">
        <f>ABS(Ct_Na+10^-pH-Kw*10^pH-Ct_Cl-Ct_OAc*Ka*10^pH/(1+Ka*10^pH))</f>
        <v>7.123693191725626E-2</v>
      </c>
      <c r="CA285" s="19">
        <f>ABS(Ct_Na+10^-pH-Kw*10^pH-Ct_Cl-Ct_OAc*Ka*10^pH/(1+Ka*10^pH))</f>
        <v>7.156185250264234E-2</v>
      </c>
      <c r="CB285" s="19">
        <f>ABS(Ct_Na+10^-pH-Kw*10^pH-Ct_Cl-Ct_OAc*Ka*10^pH/(1+Ka*10^pH))</f>
        <v>7.1880142055673613E-2</v>
      </c>
      <c r="CC285" s="19">
        <f>ABS(Ct_Na+10^-pH-Kw*10^pH-Ct_Cl-Ct_OAc*Ka*10^pH/(1+Ka*10^pH))</f>
        <v>7.2192001516724488E-2</v>
      </c>
      <c r="CD285" s="19">
        <f>ABS(Ct_Na+10^-pH-Kw*10^pH-Ct_Cl-Ct_OAc*Ka*10^pH/(1+Ka*10^pH))</f>
        <v>7.2497623788554302E-2</v>
      </c>
      <c r="CE285" s="19">
        <f>ABS(Ct_Na+10^-pH-Kw*10^pH-Ct_Cl-Ct_OAc*Ka*10^pH/(1+Ka*10^pH))</f>
        <v>7.2797194134209278E-2</v>
      </c>
      <c r="CF285" s="19">
        <f>ABS(Ct_Na+10^-pH-Kw*10^pH-Ct_Cl-Ct_OAc*Ka*10^pH/(1+Ka*10^pH))</f>
        <v>7.3090890551518101E-2</v>
      </c>
      <c r="CG285" s="19">
        <f>ABS(Ct_Na+10^-pH-Kw*10^pH-Ct_Cl-Ct_OAc*Ka*10^pH/(1+Ka*10^pH))</f>
        <v>7.3378884125772356E-2</v>
      </c>
      <c r="CH285" s="19">
        <f>ABS(Ct_Na+10^-pH-Kw*10^pH-Ct_Cl-Ct_OAc*Ka*10^pH/(1+Ka*10^pH))</f>
        <v>7.3661339362060194E-2</v>
      </c>
      <c r="CI285" s="19">
        <f>ABS(Ct_Na+10^-pH-Kw*10^pH-Ct_Cl-Ct_OAc*Ka*10^pH/(1+Ka*10^pH))</f>
        <v>7.3938414498609217E-2</v>
      </c>
      <c r="CJ285" s="19">
        <f>ABS(Ct_Na+10^-pH-Kw*10^pH-Ct_Cl-Ct_OAc*Ka*10^pH/(1+Ka*10^pH))</f>
        <v>7.4210261802393152E-2</v>
      </c>
      <c r="CK285" s="19">
        <f>ABS(Ct_Na+10^-pH-Kw*10^pH-Ct_Cl-Ct_OAc*Ka*10^pH/(1+Ka*10^pH))</f>
        <v>7.4477027848162458E-2</v>
      </c>
      <c r="CL285" s="19">
        <f>ABS(Ct_Na+10^-pH-Kw*10^pH-Ct_Cl-Ct_OAc*Ka*10^pH/(1+Ka*10^pH))</f>
        <v>7.473885378197305E-2</v>
      </c>
      <c r="CM285" s="19">
        <f>ABS(Ct_Na+10^-pH-Kw*10^pH-Ct_Cl-Ct_OAc*Ka*10^pH/(1+Ka*10^pH))</f>
        <v>7.4995875570209147E-2</v>
      </c>
      <c r="CN285" s="19">
        <f>ABS(Ct_Na+10^-pH-Kw*10^pH-Ct_Cl-Ct_OAc*Ka*10^pH/(1+Ka*10^pH))</f>
        <v>7.5248224235022754E-2</v>
      </c>
      <c r="CO285" s="19">
        <f>ABS(Ct_Na+10^-pH-Kw*10^pH-Ct_Cl-Ct_OAc*Ka*10^pH/(1+Ka*10^pH))</f>
        <v>7.5496026077046946E-2</v>
      </c>
      <c r="CP285" s="19">
        <f>ABS(Ct_Na+10^-pH-Kw*10^pH-Ct_Cl-Ct_OAc*Ka*10^pH/(1+Ka*10^pH))</f>
        <v>7.5739402886177865E-2</v>
      </c>
      <c r="CQ285" s="19">
        <f>ABS(Ct_Na+10^-pH-Kw*10^pH-Ct_Cl-Ct_OAc*Ka*10^pH/(1+Ka*10^pH))</f>
        <v>7.5978472141164849E-2</v>
      </c>
      <c r="CR285" s="19">
        <f>ABS(Ct_Na+10^-pH-Kw*10^pH-Ct_Cl-Ct_OAc*Ka*10^pH/(1+Ka*10^pH))</f>
        <v>7.6213347198695908E-2</v>
      </c>
      <c r="CS285" s="19">
        <f>ABS(Ct_Na+10^-pH-Kw*10^pH-Ct_Cl-Ct_OAc*Ka*10^pH/(1+Ka*10^pH))</f>
        <v>7.6444137472617732E-2</v>
      </c>
      <c r="CT285" s="19">
        <f>ABS(Ct_Na+10^-pH-Kw*10^pH-Ct_Cl-Ct_OAc*Ka*10^pH/(1+Ka*10^pH))</f>
        <v>7.6670948603885763E-2</v>
      </c>
      <c r="CU285" s="19">
        <f>ABS(Ct_Na+10^-pH-Kw*10^pH-Ct_Cl-Ct_OAc*Ka*10^pH/(1+Ka*10^pH))</f>
        <v>7.6893882621798762E-2</v>
      </c>
      <c r="CV285" s="19">
        <f>ABS(Ct_Na+10^-pH-Kw*10^pH-Ct_Cl-Ct_OAc*Ka*10^pH/(1+Ka*10^pH))</f>
        <v>7.7113038097035277E-2</v>
      </c>
      <c r="CW285" s="19">
        <f>ABS(Ct_Na+10^-pH-Kw*10^pH-Ct_Cl-Ct_OAc*Ka*10^pH/(1+Ka*10^pH))</f>
        <v>7.7328510286973712E-2</v>
      </c>
      <c r="CX285" s="19">
        <f>ABS(Ct_Na+10^-pH-Kw*10^pH-Ct_Cl-Ct_OAc*Ka*10^pH/(1+Ka*10^pH))</f>
        <v>7.754039127374647E-2</v>
      </c>
    </row>
    <row r="286" spans="1:102">
      <c r="A286" s="23">
        <v>2.57</v>
      </c>
      <c r="B286" s="19">
        <f>ABS(Ct_Na+10^-pH-Kw*10^pH-Ct_Cl-Ct_OAc*Ka*10^pH/(1+Ka*10^pH))</f>
        <v>4.8621179081198077E-2</v>
      </c>
      <c r="C286" s="19">
        <f>ABS(Ct_Na+10^-pH-Kw*10^pH-Ct_Cl-Ct_OAc*Ka*10^pH/(1+Ka*10^pH))</f>
        <v>4.1415811753511902E-2</v>
      </c>
      <c r="D286" s="19">
        <f>ABS(Ct_Na+10^-pH-Kw*10^pH-Ct_Cl-Ct_OAc*Ka*10^pH/(1+Ka*10^pH))</f>
        <v>3.4865477819251742E-2</v>
      </c>
      <c r="E286" s="19">
        <f>ABS(Ct_Na+10^-pH-Kw*10^pH-Ct_Cl-Ct_OAc*Ka*10^pH/(1+Ka*10^pH))</f>
        <v>2.8884738140144642E-2</v>
      </c>
      <c r="F286" s="19">
        <f>ABS(Ct_Na+10^-pH-Kw*10^pH-Ct_Cl-Ct_OAc*Ka*10^pH/(1+Ka*10^pH))</f>
        <v>2.340239343429646E-2</v>
      </c>
      <c r="G286" s="19">
        <f>ABS(Ct_Na+10^-pH-Kw*10^pH-Ct_Cl-Ct_OAc*Ka*10^pH/(1+Ka*10^pH))</f>
        <v>1.8358636304916142E-2</v>
      </c>
      <c r="H286" s="19">
        <f>ABS(Ct_Na+10^-pH-Kw*10^pH-Ct_Cl-Ct_OAc*Ka*10^pH/(1+Ka*10^pH))</f>
        <v>1.3702860493180462E-2</v>
      </c>
      <c r="I286" s="19">
        <f>ABS(Ct_Na+10^-pH-Kw*10^pH-Ct_Cl-Ct_OAc*Ka*10^pH/(1+Ka*10^pH))</f>
        <v>9.3919569637955676E-3</v>
      </c>
      <c r="J286" s="19">
        <f>ABS(Ct_Na+10^-pH-Kw*10^pH-Ct_Cl-Ct_OAc*Ka*10^pH/(1+Ka*10^pH))</f>
        <v>5.3889751150810374E-3</v>
      </c>
      <c r="K286" s="19">
        <f>ABS(Ct_Na+10^-pH-Kw*10^pH-Ct_Cl-Ct_OAc*Ka*10^pH/(1+Ka*10^pH))</f>
        <v>1.6620609800709388E-3</v>
      </c>
      <c r="L286" s="19">
        <f>ABS(Ct_Na+10^-pH-Kw*10^pH-Ct_Cl-Ct_OAc*Ka*10^pH/(1+Ka*10^pH))</f>
        <v>1.8163922126051379E-3</v>
      </c>
      <c r="M286" s="19">
        <f>ABS(Ct_Na+10^-pH-Kw*10^pH-Ct_Cl-Ct_OAc*Ka*10^pH/(1+Ka*10^pH))</f>
        <v>5.0704290702698624E-3</v>
      </c>
      <c r="N286" s="19">
        <f>ABS(Ct_Na+10^-pH-Kw*10^pH-Ct_Cl-Ct_OAc*Ka*10^pH/(1+Ka*10^pH))</f>
        <v>8.1210886243305441E-3</v>
      </c>
      <c r="O286" s="19">
        <f>ABS(Ct_Na+10^-pH-Kw*10^pH-Ct_Cl-Ct_OAc*Ka*10^pH/(1+Ka*10^pH))</f>
        <v>1.0986859720569354E-2</v>
      </c>
      <c r="P286" s="19">
        <f>ABS(Ct_Na+10^-pH-Kw*10^pH-Ct_Cl-Ct_OAc*Ka*10^pH/(1+Ka*10^pH))</f>
        <v>1.3684056046441195E-2</v>
      </c>
      <c r="Q286" s="19">
        <f>ABS(Ct_Na+10^-pH-Kw*10^pH-Ct_Cl-Ct_OAc*Ka*10^pH/(1+Ka*10^pH))</f>
        <v>1.6227126867977486E-2</v>
      </c>
      <c r="R286" s="19">
        <f>ABS(Ct_Na+10^-pH-Kw*10^pH-Ct_Cl-Ct_OAc*Ka*10^pH/(1+Ka*10^pH))</f>
        <v>1.8628915977206208E-2</v>
      </c>
      <c r="S286" s="19">
        <f>ABS(Ct_Na+10^-pH-Kw*10^pH-Ct_Cl-Ct_OAc*Ka*10^pH/(1+Ka*10^pH))</f>
        <v>2.090087864809825E-2</v>
      </c>
      <c r="T286" s="19">
        <f>ABS(Ct_Na+10^-pH-Kw*10^pH-Ct_Cl-Ct_OAc*Ka*10^pH/(1+Ka*10^pH))</f>
        <v>2.3053264336311753E-2</v>
      </c>
      <c r="U286" s="19">
        <f>ABS(Ct_Na+10^-pH-Kw*10^pH-Ct_Cl-Ct_OAc*Ka*10^pH/(1+Ka*10^pH))</f>
        <v>2.5095271271283547E-2</v>
      </c>
      <c r="V286" s="19">
        <f>ABS(Ct_Na+10^-pH-Kw*10^pH-Ct_Cl-Ct_OAc*Ka*10^pH/(1+Ka*10^pH))</f>
        <v>2.7035177859506744E-2</v>
      </c>
      <c r="W286" s="19">
        <f>ABS(Ct_Na+10^-pH-Kw*10^pH-Ct_Cl-Ct_OAc*Ka*10^pH/(1+Ka*10^pH))</f>
        <v>2.8880454858060529E-2</v>
      </c>
      <c r="X286" s="19">
        <f>ABS(Ct_Na+10^-pH-Kw*10^pH-Ct_Cl-Ct_OAc*Ka*10^pH/(1+Ka*10^pH))</f>
        <v>3.0637861523349824E-2</v>
      </c>
      <c r="Y286" s="19">
        <f>ABS(Ct_Na+10^-pH-Kw*10^pH-Ct_Cl-Ct_OAc*Ka*10^pH/(1+Ka*10^pH))</f>
        <v>3.2313528343741967E-2</v>
      </c>
      <c r="Z286" s="19">
        <f>ABS(Ct_Na+10^-pH-Kw*10^pH-Ct_Cl-Ct_OAc*Ka*10^pH/(1+Ka*10^pH))</f>
        <v>3.3913028490479911E-2</v>
      </c>
      <c r="AA286" s="19">
        <f>ABS(Ct_Na+10^-pH-Kw*10^pH-Ct_Cl-Ct_OAc*Ka*10^pH/(1+Ka*10^pH))</f>
        <v>3.5441439741807287E-2</v>
      </c>
      <c r="AB286" s="19">
        <f>ABS(Ct_Na+10^-pH-Kw*10^pH-Ct_Cl-Ct_OAc*Ka*10^pH/(1+Ka*10^pH))</f>
        <v>3.6903398330033449E-2</v>
      </c>
      <c r="AC286" s="19">
        <f>ABS(Ct_Na+10^-pH-Kw*10^pH-Ct_Cl-Ct_OAc*Ka*10^pH/(1+Ka*10^pH))</f>
        <v>3.8303145914505329E-2</v>
      </c>
      <c r="AD286" s="19">
        <f>ABS(Ct_Na+10^-pH-Kw*10^pH-Ct_Cl-Ct_OAc*Ka*10^pH/(1+Ka*10^pH))</f>
        <v>3.9644570682957549E-2</v>
      </c>
      <c r="AE286" s="19">
        <f>ABS(Ct_Na+10^-pH-Kw*10^pH-Ct_Cl-Ct_OAc*Ka*10^pH/(1+Ka*10^pH))</f>
        <v>4.0931243420044366E-2</v>
      </c>
      <c r="AF286" s="19">
        <f>ABS(Ct_Na+10^-pH-Kw*10^pH-Ct_Cl-Ct_OAc*Ka*10^pH/(1+Ka*10^pH))</f>
        <v>4.2166449247647717E-2</v>
      </c>
      <c r="AG286" s="19">
        <f>ABS(Ct_Na+10^-pH-Kw*10^pH-Ct_Cl-Ct_OAc*Ka*10^pH/(1+Ka*10^pH))</f>
        <v>4.3353215631031318E-2</v>
      </c>
      <c r="AH286" s="19">
        <f>ABS(Ct_Na+10^-pH-Kw*10^pH-Ct_Cl-Ct_OAc*Ka*10^pH/(1+Ka*10^pH))</f>
        <v>4.4494337153515549E-2</v>
      </c>
      <c r="AI286" s="19">
        <f>ABS(Ct_Na+10^-pH-Kw*10^pH-Ct_Cl-Ct_OAc*Ka*10^pH/(1+Ka*10^pH))</f>
        <v>4.5592397486472085E-2</v>
      </c>
      <c r="AJ286" s="19">
        <f>ABS(Ct_Na+10^-pH-Kw*10^pH-Ct_Cl-Ct_OAc*Ka*10^pH/(1+Ka*10^pH))</f>
        <v>4.6649788918208E-2</v>
      </c>
      <c r="AK286" s="19">
        <f>ABS(Ct_Na+10^-pH-Kw*10^pH-Ct_Cl-Ct_OAc*Ka*10^pH/(1+Ka*10^pH))</f>
        <v>4.766872975242626E-2</v>
      </c>
      <c r="AL286" s="19">
        <f>ABS(Ct_Na+10^-pH-Kw*10^pH-Ct_Cl-Ct_OAc*Ka*10^pH/(1+Ka*10^pH))</f>
        <v>4.865127984256528E-2</v>
      </c>
      <c r="AM286" s="19">
        <f>ABS(Ct_Na+10^-pH-Kw*10^pH-Ct_Cl-Ct_OAc*Ka*10^pH/(1+Ka*10^pH))</f>
        <v>4.9599354490945047E-2</v>
      </c>
      <c r="AN286" s="19">
        <f>ABS(Ct_Na+10^-pH-Kw*10^pH-Ct_Cl-Ct_OAc*Ka*10^pH/(1+Ka*10^pH))</f>
        <v>5.0514736910070329E-2</v>
      </c>
      <c r="AO286" s="19">
        <f>ABS(Ct_Na+10^-pH-Kw*10^pH-Ct_Cl-Ct_OAc*Ka*10^pH/(1+Ka*10^pH))</f>
        <v>5.1399089416682885E-2</v>
      </c>
      <c r="AP286" s="19">
        <f>ABS(Ct_Na+10^-pH-Kw*10^pH-Ct_Cl-Ct_OAc*Ka*10^pH/(1+Ka*10^pH))</f>
        <v>5.2253963506408367E-2</v>
      </c>
      <c r="AQ286" s="19">
        <f>ABS(Ct_Na+10^-pH-Kw*10^pH-Ct_Cl-Ct_OAc*Ka*10^pH/(1+Ka*10^pH))</f>
        <v>5.3080808937454309E-2</v>
      </c>
      <c r="AR286" s="19">
        <f>ABS(Ct_Na+10^-pH-Kw*10^pH-Ct_Cl-Ct_OAc*Ka*10^pH/(1+Ka*10^pH))</f>
        <v>5.3880981935240733E-2</v>
      </c>
      <c r="AS286" s="19">
        <f>ABS(Ct_Na+10^-pH-Kw*10^pH-Ct_Cl-Ct_OAc*Ka*10^pH/(1+Ka*10^pH))</f>
        <v>5.4655752615637078E-2</v>
      </c>
      <c r="AT286" s="19">
        <f>ABS(Ct_Na+10^-pH-Kw*10^pH-Ct_Cl-Ct_OAc*Ka*10^pH/(1+Ka*10^pH))</f>
        <v>5.5406311712271068E-2</v>
      </c>
      <c r="AU286" s="19">
        <f>ABS(Ct_Na+10^-pH-Kw*10^pH-Ct_Cl-Ct_OAc*Ka*10^pH/(1+Ka*10^pH))</f>
        <v>5.6133776682854755E-2</v>
      </c>
      <c r="AV286" s="19">
        <f>ABS(Ct_Na+10^-pH-Kw*10^pH-Ct_Cl-Ct_OAc*Ka*10^pH/(1+Ka*10^pH))</f>
        <v>5.6839197260390488E-2</v>
      </c>
      <c r="AW286" s="19">
        <f>ABS(Ct_Na+10^-pH-Kw*10^pH-Ct_Cl-Ct_OAc*Ka*10^pH/(1+Ka*10^pH))</f>
        <v>5.7523560507253477E-2</v>
      </c>
      <c r="AX286" s="19">
        <f>ABS(Ct_Na+10^-pH-Kw*10^pH-Ct_Cl-Ct_OAc*Ka*10^pH/(1+Ka*10^pH))</f>
        <v>5.8187795423326395E-2</v>
      </c>
      <c r="AY286" s="19">
        <f>ABS(Ct_Na+10^-pH-Kw*10^pH-Ct_Cl-Ct_OAc*Ka*10^pH/(1+Ka*10^pH))</f>
        <v>5.8832777153426184E-2</v>
      </c>
      <c r="AZ286" s="19">
        <f>ABS(Ct_Na+10^-pH-Kw*10^pH-Ct_Cl-Ct_OAc*Ka*10^pH/(1+Ka*10^pH))</f>
        <v>5.9459330834094548E-2</v>
      </c>
      <c r="BA286" s="19">
        <f>ABS(Ct_Na+10^-pH-Kw*10^pH-Ct_Cl-Ct_OAc*Ka*10^pH/(1+Ka*10^pH))</f>
        <v>6.0068235115307449E-2</v>
      </c>
      <c r="BB286" s="19">
        <f>ABS(Ct_Na+10^-pH-Kw*10^pH-Ct_Cl-Ct_OAc*Ka*10^pH/(1+Ka*10^pH))</f>
        <v>6.066022538870889E-2</v>
      </c>
      <c r="BC286" s="19">
        <f>ABS(Ct_Na+10^-pH-Kw*10^pH-Ct_Cl-Ct_OAc*Ka*10^pH/(1+Ka*10^pH))</f>
        <v>6.1235996750510328E-2</v>
      </c>
      <c r="BD286" s="19">
        <f>ABS(Ct_Na+10^-pH-Kw*10^pH-Ct_Cl-Ct_OAc*Ka*10^pH/(1+Ka*10^pH))</f>
        <v>6.1796206724154916E-2</v>
      </c>
      <c r="BE286" s="19">
        <f>ABS(Ct_Na+10^-pH-Kw*10^pH-Ct_Cl-Ct_OAc*Ka*10^pH/(1+Ka*10^pH))</f>
        <v>6.2341477765169004E-2</v>
      </c>
      <c r="BF286" s="19">
        <f>ABS(Ct_Na+10^-pH-Kw*10^pH-Ct_Cl-Ct_OAc*Ka*10^pH/(1+Ka*10^pH))</f>
        <v>6.2872399568261683E-2</v>
      </c>
      <c r="BG286" s="19">
        <f>ABS(Ct_Na+10^-pH-Kw*10^pH-Ct_Cl-Ct_OAc*Ka*10^pH/(1+Ka*10^pH))</f>
        <v>6.3389531194650628E-2</v>
      </c>
      <c r="BH286" s="19">
        <f>ABS(Ct_Na+10^-pH-Kw*10^pH-Ct_Cl-Ct_OAc*Ka*10^pH/(1+Ka*10^pH))</f>
        <v>6.3893403035747573E-2</v>
      </c>
      <c r="BI286" s="19">
        <f>ABS(Ct_Na+10^-pH-Kw*10^pH-Ct_Cl-Ct_OAc*Ka*10^pH/(1+Ka*10^pH))</f>
        <v>6.4384518627702822E-2</v>
      </c>
      <c r="BJ286" s="19">
        <f>ABS(Ct_Na+10^-pH-Kw*10^pH-Ct_Cl-Ct_OAc*Ka*10^pH/(1+Ka*10^pH))</f>
        <v>6.4863356329859179E-2</v>
      </c>
      <c r="BK286" s="19">
        <f>ABS(Ct_Na+10^-pH-Kw*10^pH-Ct_Cl-Ct_OAc*Ka*10^pH/(1+Ka*10^pH))</f>
        <v>6.5330370878875874E-2</v>
      </c>
      <c r="BL286" s="19">
        <f>ABS(Ct_Na+10^-pH-Kw*10^pH-Ct_Cl-Ct_OAc*Ka*10^pH/(1+Ka*10^pH))</f>
        <v>6.5785994829136052E-2</v>
      </c>
      <c r="BM286" s="19">
        <f>ABS(Ct_Na+10^-pH-Kw*10^pH-Ct_Cl-Ct_OAc*Ka*10^pH/(1+Ka*10^pH))</f>
        <v>6.6230639889028539E-2</v>
      </c>
      <c r="BN286" s="19">
        <f>ABS(Ct_Na+10^-pH-Kw*10^pH-Ct_Cl-Ct_OAc*Ka*10^pH/(1+Ka*10^pH))</f>
        <v>6.6664698161780722E-2</v>
      </c>
      <c r="BO286" s="19">
        <f>ABS(Ct_Na+10^-pH-Kw*10^pH-Ct_Cl-Ct_OAc*Ka*10^pH/(1+Ka*10^pH))</f>
        <v>6.708854329870341E-2</v>
      </c>
      <c r="BP286" s="19">
        <f>ABS(Ct_Na+10^-pH-Kw*10^pH-Ct_Cl-Ct_OAc*Ka*10^pH/(1+Ka*10^pH))</f>
        <v>6.7502531571976776E-2</v>
      </c>
      <c r="BQ286" s="19">
        <f>ABS(Ct_Na+10^-pH-Kw*10^pH-Ct_Cl-Ct_OAc*Ka*10^pH/(1+Ka*10^pH))</f>
        <v>6.790700287345075E-2</v>
      </c>
      <c r="BR286" s="19">
        <f>ABS(Ct_Na+10^-pH-Kw*10^pH-Ct_Cl-Ct_OAc*Ka*10^pH/(1+Ka*10^pH))</f>
        <v>6.8302281645345742E-2</v>
      </c>
      <c r="BS286" s="19">
        <f>ABS(Ct_Na+10^-pH-Kw*10^pH-Ct_Cl-Ct_OAc*Ka*10^pH/(1+Ka*10^pH))</f>
        <v>6.8688677748209415E-2</v>
      </c>
      <c r="BT286" s="19">
        <f>ABS(Ct_Na+10^-pH-Kw*10^pH-Ct_Cl-Ct_OAc*Ka*10^pH/(1+Ka*10^pH))</f>
        <v>6.9066487271009433E-2</v>
      </c>
      <c r="BU286" s="19">
        <f>ABS(Ct_Na+10^-pH-Kw*10^pH-Ct_Cl-Ct_OAc*Ka*10^pH/(1+Ka*10^pH))</f>
        <v>6.9435993287813844E-2</v>
      </c>
      <c r="BV286" s="19">
        <f>ABS(Ct_Na+10^-pH-Kw*10^pH-Ct_Cl-Ct_OAc*Ka*10^pH/(1+Ka*10^pH))</f>
        <v>6.9797466565122507E-2</v>
      </c>
      <c r="BW286" s="19">
        <f>ABS(Ct_Na+10^-pH-Kw*10^pH-Ct_Cl-Ct_OAc*Ka*10^pH/(1+Ka*10^pH))</f>
        <v>7.0151166223564349E-2</v>
      </c>
      <c r="BX286" s="19">
        <f>ABS(Ct_Na+10^-pH-Kw*10^pH-Ct_Cl-Ct_OAc*Ka*10^pH/(1+Ka*10^pH))</f>
        <v>7.0497340357358468E-2</v>
      </c>
      <c r="BY286" s="19">
        <f>ABS(Ct_Na+10^-pH-Kw*10^pH-Ct_Cl-Ct_OAc*Ka*10^pH/(1+Ka*10^pH))</f>
        <v>7.0836226614651637E-2</v>
      </c>
      <c r="BZ286" s="19">
        <f>ABS(Ct_Na+10^-pH-Kw*10^pH-Ct_Cl-Ct_OAc*Ka*10^pH/(1+Ka*10^pH))</f>
        <v>7.1168052741584567E-2</v>
      </c>
      <c r="CA286" s="19">
        <f>ABS(Ct_Na+10^-pH-Kw*10^pH-Ct_Cl-Ct_OAc*Ka*10^pH/(1+Ka*10^pH))</f>
        <v>7.1493037092704423E-2</v>
      </c>
      <c r="CB286" s="19">
        <f>ABS(Ct_Na+10^-pH-Kw*10^pH-Ct_Cl-Ct_OAc*Ka*10^pH/(1+Ka*10^pH))</f>
        <v>7.1811389110127979E-2</v>
      </c>
      <c r="CC286" s="19">
        <f>ABS(Ct_Na+10^-pH-Kw*10^pH-Ct_Cl-Ct_OAc*Ka*10^pH/(1+Ka*10^pH))</f>
        <v>7.2123309773664185E-2</v>
      </c>
      <c r="CD286" s="19">
        <f>ABS(Ct_Na+10^-pH-Kw*10^pH-Ct_Cl-Ct_OAc*Ka*10^pH/(1+Ka*10^pH))</f>
        <v>7.2428992023929648E-2</v>
      </c>
      <c r="CE286" s="19">
        <f>ABS(Ct_Na+10^-pH-Kw*10^pH-Ct_Cl-Ct_OAc*Ka*10^pH/(1+Ka*10^pH))</f>
        <v>7.272862116032848E-2</v>
      </c>
      <c r="CF286" s="19">
        <f>ABS(Ct_Na+10^-pH-Kw*10^pH-Ct_Cl-Ct_OAc*Ka*10^pH/(1+Ka*10^pH))</f>
        <v>7.3022375215621466E-2</v>
      </c>
      <c r="CG286" s="19">
        <f>ABS(Ct_Na+10^-pH-Kw*10^pH-Ct_Cl-Ct_OAc*Ka*10^pH/(1+Ka*10^pH))</f>
        <v>7.3310425308675722E-2</v>
      </c>
      <c r="CH286" s="19">
        <f>ABS(Ct_Na+10^-pH-Kw*10^pH-Ct_Cl-Ct_OAc*Ka*10^pH/(1+Ka*10^pH))</f>
        <v>7.3592935976863574E-2</v>
      </c>
      <c r="CI286" s="19">
        <f>ABS(Ct_Na+10^-pH-Kw*10^pH-Ct_Cl-Ct_OAc*Ka*10^pH/(1+Ka*10^pH))</f>
        <v>7.3870065489466896E-2</v>
      </c>
      <c r="CJ286" s="19">
        <f>ABS(Ct_Na+10^-pH-Kw*10^pH-Ct_Cl-Ct_OAc*Ka*10^pH/(1+Ka*10^pH))</f>
        <v>7.4141966143341828E-2</v>
      </c>
      <c r="CK286" s="19">
        <f>ABS(Ct_Na+10^-pH-Kw*10^pH-Ct_Cl-Ct_OAc*Ka*10^pH/(1+Ka*10^pH))</f>
        <v>7.4408784542004183E-2</v>
      </c>
      <c r="CL286" s="19">
        <f>ABS(Ct_Na+10^-pH-Kw*10^pH-Ct_Cl-Ct_OAc*Ka*10^pH/(1+Ka*10^pH))</f>
        <v>7.46706618592098E-2</v>
      </c>
      <c r="CM286" s="19">
        <f>ABS(Ct_Na+10^-pH-Kw*10^pH-Ct_Cl-Ct_OAc*Ka*10^pH/(1+Ka*10^pH))</f>
        <v>7.4927734088026318E-2</v>
      </c>
      <c r="CN286" s="19">
        <f>ABS(Ct_Na+10^-pH-Kw*10^pH-Ct_Cl-Ct_OAc*Ka*10^pH/(1+Ka*10^pH))</f>
        <v>7.5180132276318909E-2</v>
      </c>
      <c r="CO286" s="19">
        <f>ABS(Ct_Na+10^-pH-Kw*10^pH-Ct_Cl-Ct_OAc*Ka*10^pH/(1+Ka*10^pH))</f>
        <v>7.5427982749507141E-2</v>
      </c>
      <c r="CP286" s="19">
        <f>ABS(Ct_Na+10^-pH-Kw*10^pH-Ct_Cl-Ct_OAc*Ka*10^pH/(1+Ka*10^pH))</f>
        <v>7.567140732138844E-2</v>
      </c>
      <c r="CQ286" s="19">
        <f>ABS(Ct_Na+10^-pH-Kw*10^pH-Ct_Cl-Ct_OAc*Ka*10^pH/(1+Ka*10^pH))</f>
        <v>7.5910523493767409E-2</v>
      </c>
      <c r="CR286" s="19">
        <f>ABS(Ct_Na+10^-pH-Kw*10^pH-Ct_Cl-Ct_OAc*Ka*10^pH/(1+Ka*10^pH))</f>
        <v>7.6145444645578306E-2</v>
      </c>
      <c r="CS286" s="19">
        <f>ABS(Ct_Na+10^-pH-Kw*10^pH-Ct_Cl-Ct_OAc*Ka*10^pH/(1+Ka*10^pH))</f>
        <v>7.6376280212140324E-2</v>
      </c>
      <c r="CT286" s="19">
        <f>ABS(Ct_Na+10^-pH-Kw*10^pH-Ct_Cl-Ct_OAc*Ka*10^pH/(1+Ka*10^pH))</f>
        <v>7.6603135855140961E-2</v>
      </c>
      <c r="CU286" s="19">
        <f>ABS(Ct_Na+10^-pH-Kw*10^pH-Ct_Cl-Ct_OAc*Ka*10^pH/(1+Ka*10^pH))</f>
        <v>7.6826113623902237E-2</v>
      </c>
      <c r="CV286" s="19">
        <f>ABS(Ct_Na+10^-pH-Kw*10^pH-Ct_Cl-Ct_OAc*Ka*10^pH/(1+Ka*10^pH))</f>
        <v>7.7045312108447228E-2</v>
      </c>
      <c r="CW286" s="19">
        <f>ABS(Ct_Na+10^-pH-Kw*10^pH-Ct_Cl-Ct_OAc*Ka*10^pH/(1+Ka*10^pH))</f>
        <v>7.7260826584848619E-2</v>
      </c>
      <c r="CX286" s="19">
        <f>ABS(Ct_Na+10^-pH-Kw*10^pH-Ct_Cl-Ct_OAc*Ka*10^pH/(1+Ka*10^pH))</f>
        <v>7.7472749153309969E-2</v>
      </c>
    </row>
    <row r="287" spans="1:102">
      <c r="A287" s="24">
        <v>2.58</v>
      </c>
      <c r="B287" s="19">
        <f>ABS(Ct_Na+10^-pH-Kw*10^pH-Ct_Cl-Ct_OAc*Ka*10^pH/(1+Ka*10^pH))</f>
        <v>4.871281758975371E-2</v>
      </c>
      <c r="C287" s="19">
        <f>ABS(Ct_Na+10^-pH-Kw*10^pH-Ct_Cl-Ct_OAc*Ka*10^pH/(1+Ka*10^pH))</f>
        <v>4.1506003990808608E-2</v>
      </c>
      <c r="D287" s="19">
        <f>ABS(Ct_Na+10^-pH-Kw*10^pH-Ct_Cl-Ct_OAc*Ka*10^pH/(1+Ka*10^pH))</f>
        <v>3.4954355264494877E-2</v>
      </c>
      <c r="E287" s="19">
        <f>ABS(Ct_Na+10^-pH-Kw*10^pH-Ct_Cl-Ct_OAc*Ka*10^pH/(1+Ka*10^pH))</f>
        <v>2.897241512307799E-2</v>
      </c>
      <c r="F287" s="19">
        <f>ABS(Ct_Na+10^-pH-Kw*10^pH-Ct_Cl-Ct_OAc*Ka*10^pH/(1+Ka*10^pH))</f>
        <v>2.3488969993445838E-2</v>
      </c>
      <c r="G287" s="19">
        <f>ABS(Ct_Na+10^-pH-Kw*10^pH-Ct_Cl-Ct_OAc*Ka*10^pH/(1+Ka*10^pH))</f>
        <v>1.8444200474184269E-2</v>
      </c>
      <c r="H287" s="19">
        <f>ABS(Ct_Na+10^-pH-Kw*10^pH-Ct_Cl-Ct_OAc*Ka*10^pH/(1+Ka*10^pH))</f>
        <v>1.3787490148712047E-2</v>
      </c>
      <c r="I287" s="19">
        <f>ABS(Ct_Na+10^-pH-Kw*10^pH-Ct_Cl-Ct_OAc*Ka*10^pH/(1+Ka*10^pH))</f>
        <v>9.4757213288303548E-3</v>
      </c>
      <c r="J287" s="19">
        <f>ABS(Ct_Na+10^-pH-Kw*10^pH-Ct_Cl-Ct_OAc*Ka*10^pH/(1+Ka*10^pH))</f>
        <v>5.4719359960830822E-3</v>
      </c>
      <c r="K287" s="19">
        <f>ABS(Ct_Na+10^-pH-Kw*10^pH-Ct_Cl-Ct_OAc*Ka*10^pH/(1+Ka*10^pH))</f>
        <v>1.7442737897321635E-3</v>
      </c>
      <c r="L287" s="19">
        <f>ABS(Ct_Na+10^-pH-Kw*10^pH-Ct_Cl-Ct_OAc*Ka*10^pH/(1+Ka*10^pH))</f>
        <v>1.734877602862018E-3</v>
      </c>
      <c r="M287" s="19">
        <f>ABS(Ct_Na+10^-pH-Kw*10^pH-Ct_Cl-Ct_OAc*Ka*10^pH/(1+Ka*10^pH))</f>
        <v>4.989567615288841E-3</v>
      </c>
      <c r="N287" s="19">
        <f>ABS(Ct_Na+10^-pH-Kw*10^pH-Ct_Cl-Ct_OAc*Ka*10^pH/(1+Ka*10^pH))</f>
        <v>8.0408395019389897E-3</v>
      </c>
      <c r="O287" s="19">
        <f>ABS(Ct_Na+10^-pH-Kw*10^pH-Ct_Cl-Ct_OAc*Ka*10^pH/(1+Ka*10^pH))</f>
        <v>1.0907185819701237E-2</v>
      </c>
      <c r="P287" s="19">
        <f>ABS(Ct_Na+10^-pH-Kw*10^pH-Ct_Cl-Ct_OAc*Ka*10^pH/(1+Ka*10^pH))</f>
        <v>1.3604923530536314E-2</v>
      </c>
      <c r="Q287" s="19">
        <f>ABS(Ct_Na+10^-pH-Kw*10^pH-Ct_Cl-Ct_OAc*Ka*10^pH/(1+Ka*10^pH))</f>
        <v>1.6148504800752229E-2</v>
      </c>
      <c r="R287" s="19">
        <f>ABS(Ct_Na+10^-pH-Kw*10^pH-Ct_Cl-Ct_OAc*Ka*10^pH/(1+Ka*10^pH))</f>
        <v>1.8550776000400594E-2</v>
      </c>
      <c r="S287" s="19">
        <f>ABS(Ct_Na+10^-pH-Kw*10^pH-Ct_Cl-Ct_OAc*Ka*10^pH/(1+Ka*10^pH))</f>
        <v>2.0823194702770678E-2</v>
      </c>
      <c r="T287" s="19">
        <f>ABS(Ct_Na+10^-pH-Kw*10^pH-Ct_Cl-Ct_OAc*Ka*10^pH/(1+Ka*10^pH))</f>
        <v>2.2976012420805485E-2</v>
      </c>
      <c r="U287" s="19">
        <f>ABS(Ct_Na+10^-pH-Kw*10^pH-Ct_Cl-Ct_OAc*Ka*10^pH/(1+Ka*10^pH))</f>
        <v>2.5018429230223131E-2</v>
      </c>
      <c r="V287" s="19">
        <f>ABS(Ct_Na+10^-pH-Kw*10^pH-Ct_Cl-Ct_OAc*Ka*10^pH/(1+Ka*10^pH))</f>
        <v>2.6958725199169885E-2</v>
      </c>
      <c r="W287" s="19">
        <f>ABS(Ct_Na+10^-pH-Kw*10^pH-Ct_Cl-Ct_OAc*Ka*10^pH/(1+Ka*10^pH))</f>
        <v>2.8804372584265592E-2</v>
      </c>
      <c r="X287" s="19">
        <f>ABS(Ct_Na+10^-pH-Kw*10^pH-Ct_Cl-Ct_OAc*Ka*10^pH/(1+Ka*10^pH))</f>
        <v>3.0562131998642435E-2</v>
      </c>
      <c r="Y287" s="19">
        <f>ABS(Ct_Na+10^-pH-Kw*10^pH-Ct_Cl-Ct_OAc*Ka*10^pH/(1+Ka*10^pH))</f>
        <v>3.2238135161187807E-2</v>
      </c>
      <c r="Z287" s="19">
        <f>ABS(Ct_Na+10^-pH-Kw*10^pH-Ct_Cl-Ct_OAc*Ka*10^pH/(1+Ka*10^pH))</f>
        <v>3.3837956361799308E-2</v>
      </c>
      <c r="AA287" s="19">
        <f>ABS(Ct_Na+10^-pH-Kw*10^pH-Ct_Cl-Ct_OAc*Ka*10^pH/(1+Ka*10^pH))</f>
        <v>3.5366674397939168E-2</v>
      </c>
      <c r="AB287" s="19">
        <f>ABS(Ct_Na+10^-pH-Kw*10^pH-Ct_Cl-Ct_OAc*Ka*10^pH/(1+Ka*10^pH))</f>
        <v>3.6828926432507729E-2</v>
      </c>
      <c r="AC287" s="19">
        <f>ABS(Ct_Na+10^-pH-Kw*10^pH-Ct_Cl-Ct_OAc*Ka*10^pH/(1+Ka*10^pH))</f>
        <v>3.8228954976243616E-2</v>
      </c>
      <c r="AD287" s="19">
        <f>ABS(Ct_Na+10^-pH-Kw*10^pH-Ct_Cl-Ct_OAc*Ka*10^pH/(1+Ka*10^pH))</f>
        <v>3.9570648997323828E-2</v>
      </c>
      <c r="AE287" s="19">
        <f>ABS(Ct_Na+10^-pH-Kw*10^pH-Ct_Cl-Ct_OAc*Ka*10^pH/(1+Ka*10^pH))</f>
        <v>4.0857579997135442E-2</v>
      </c>
      <c r="AF287" s="19">
        <f>ABS(Ct_Na+10^-pH-Kw*10^pH-Ct_Cl-Ct_OAc*Ka*10^pH/(1+Ka*10^pH))</f>
        <v>4.2093033756954619E-2</v>
      </c>
      <c r="AG287" s="19">
        <f>ABS(Ct_Na+10^-pH-Kw*10^pH-Ct_Cl-Ct_OAc*Ka*10^pH/(1+Ka*10^pH))</f>
        <v>4.3280038349722043E-2</v>
      </c>
      <c r="AH287" s="19">
        <f>ABS(Ct_Na+10^-pH-Kw*10^pH-Ct_Cl-Ct_OAc*Ka*10^pH/(1+Ka*10^pH))</f>
        <v>4.4421388919690726E-2</v>
      </c>
      <c r="AI287" s="19">
        <f>ABS(Ct_Na+10^-pH-Kw*10^pH-Ct_Cl-Ct_OAc*Ka*10^pH/(1+Ka*10^pH))</f>
        <v>4.5519669656830408E-2</v>
      </c>
      <c r="AJ287" s="19">
        <f>ABS(Ct_Na+10^-pH-Kw*10^pH-Ct_Cl-Ct_OAc*Ka*10^pH/(1+Ka*10^pH))</f>
        <v>4.6577273329631561E-2</v>
      </c>
      <c r="AK287" s="19">
        <f>ABS(Ct_Na+10^-pH-Kw*10^pH-Ct_Cl-Ct_OAc*Ka*10^pH/(1+Ka*10^pH))</f>
        <v>4.7596418687058155E-2</v>
      </c>
      <c r="AL287" s="19">
        <f>ABS(Ct_Na+10^-pH-Kw*10^pH-Ct_Cl-Ct_OAc*Ka*10^pH/(1+Ka*10^pH))</f>
        <v>4.8579165996005202E-2</v>
      </c>
      <c r="AM287" s="19">
        <f>ABS(Ct_Na+10^-pH-Kw*10^pH-Ct_Cl-Ct_OAc*Ka*10^pH/(1+Ka*10^pH))</f>
        <v>4.9527430943234835E-2</v>
      </c>
      <c r="AN287" s="19">
        <f>ABS(Ct_Na+10^-pH-Kw*10^pH-Ct_Cl-Ct_OAc*Ka*10^pH/(1+Ka*10^pH))</f>
        <v>5.0442997099180667E-2</v>
      </c>
      <c r="AO287" s="19">
        <f>ABS(Ct_Na+10^-pH-Kw*10^pH-Ct_Cl-Ct_OAc*Ka*10^pH/(1+Ka*10^pH))</f>
        <v>5.1327527114246985E-2</v>
      </c>
      <c r="AP287" s="19">
        <f>ABS(Ct_Na+10^-pH-Kw*10^pH-Ct_Cl-Ct_OAc*Ka*10^pH/(1+Ka*10^pH))</f>
        <v>5.2182572795477757E-2</v>
      </c>
      <c r="AQ287" s="19">
        <f>ABS(Ct_Na+10^-pH-Kw*10^pH-Ct_Cl-Ct_OAc*Ka*10^pH/(1+Ka*10^pH))</f>
        <v>5.3009584192078005E-2</v>
      </c>
      <c r="AR287" s="19">
        <f>ABS(Ct_Na+10^-pH-Kw*10^pH-Ct_Cl-Ct_OAc*Ka*10^pH/(1+Ka*10^pH))</f>
        <v>5.3809917801691171E-2</v>
      </c>
      <c r="AS287" s="19">
        <f>ABS(Ct_Na+10^-pH-Kw*10^pH-Ct_Cl-Ct_OAc*Ka*10^pH/(1+Ka*10^pH))</f>
        <v>5.4584843995126121E-2</v>
      </c>
      <c r="AT287" s="19">
        <f>ABS(Ct_Na+10^-pH-Kw*10^pH-Ct_Cl-Ct_OAc*Ka*10^pH/(1+Ka*10^pH))</f>
        <v>5.5335553745016246E-2</v>
      </c>
      <c r="AU287" s="19">
        <f>ABS(Ct_Na+10^-pH-Kw*10^pH-Ct_Cl-Ct_OAc*Ka*10^pH/(1+Ka*10^pH))</f>
        <v>5.6063164733371265E-2</v>
      </c>
      <c r="AV287" s="19">
        <f>ABS(Ct_Na+10^-pH-Kw*10^pH-Ct_Cl-Ct_OAc*Ka*10^pH/(1+Ka*10^pH))</f>
        <v>5.6768726903897386E-2</v>
      </c>
      <c r="AW287" s="19">
        <f>ABS(Ct_Na+10^-pH-Kw*10^pH-Ct_Cl-Ct_OAc*Ka*10^pH/(1+Ka*10^pH))</f>
        <v>5.7453227517094328E-2</v>
      </c>
      <c r="AX287" s="19">
        <f>ABS(Ct_Na+10^-pH-Kw*10^pH-Ct_Cl-Ct_OAc*Ka*10^pH/(1+Ka*10^pH))</f>
        <v>5.8117595759314911E-2</v>
      </c>
      <c r="AY287" s="19">
        <f>ABS(Ct_Na+10^-pH-Kw*10^pH-Ct_Cl-Ct_OAc*Ka*10^pH/(1+Ka*10^pH))</f>
        <v>5.8762706951036345E-2</v>
      </c>
      <c r="AZ287" s="19">
        <f>ABS(Ct_Na+10^-pH-Kw*10^pH-Ct_Cl-Ct_OAc*Ka*10^pH/(1+Ka*10^pH))</f>
        <v>5.9389386394422872E-2</v>
      </c>
      <c r="BA287" s="19">
        <f>ABS(Ct_Na+10^-pH-Kw*10^pH-Ct_Cl-Ct_OAc*Ka*10^pH/(1+Ka*10^pH))</f>
        <v>5.9998412895742162E-2</v>
      </c>
      <c r="BB287" s="19">
        <f>ABS(Ct_Na+10^-pH-Kw*10^pH-Ct_Cl-Ct_OAc*Ka*10^pH/(1+Ka*10^pH))</f>
        <v>6.059052199424704E-2</v>
      </c>
      <c r="BC287" s="19">
        <f>ABS(Ct_Na+10^-pH-Kw*10^pH-Ct_Cl-Ct_OAc*Ka*10^pH/(1+Ka*10^pH))</f>
        <v>6.1166408925669623E-2</v>
      </c>
      <c r="BD287" s="19">
        <f>ABS(Ct_Na+10^-pH-Kw*10^pH-Ct_Cl-Ct_OAc*Ka*10^pH/(1+Ka*10^pH))</f>
        <v>6.1726731345432086E-2</v>
      </c>
      <c r="BE287" s="19">
        <f>ABS(Ct_Na+10^-pH-Kw*10^pH-Ct_Cl-Ct_OAc*Ka*10^pH/(1+Ka*10^pH))</f>
        <v>6.2272111834000901E-2</v>
      </c>
      <c r="BF287" s="19">
        <f>ABS(Ct_Na+10^-pH-Kw*10^pH-Ct_Cl-Ct_OAc*Ka*10^pH/(1+Ka*10^pH))</f>
        <v>6.2803140204449492E-2</v>
      </c>
      <c r="BG287" s="19">
        <f>ABS(Ct_Na+10^-pH-Kw*10^pH-Ct_Cl-Ct_OAc*Ka*10^pH/(1+Ka*10^pH))</f>
        <v>6.332037563021109E-2</v>
      </c>
      <c r="BH287" s="19">
        <f>ABS(Ct_Na+10^-pH-Kw*10^pH-Ct_Cl-Ct_OAc*Ka*10^pH/(1+Ka*10^pH))</f>
        <v>6.382434860915831E-2</v>
      </c>
      <c r="BI287" s="19">
        <f>ABS(Ct_Na+10^-pH-Kw*10^pH-Ct_Cl-Ct_OAc*Ka*10^pH/(1+Ka*10^pH))</f>
        <v>6.4315562778511928E-2</v>
      </c>
      <c r="BJ287" s="19">
        <f>ABS(Ct_Na+10^-pH-Kw*10^pH-Ct_Cl-Ct_OAc*Ka*10^pH/(1+Ka*10^pH))</f>
        <v>6.4794496593631706E-2</v>
      </c>
      <c r="BK287" s="19">
        <f>ABS(Ct_Na+10^-pH-Kw*10^pH-Ct_Cl-Ct_OAc*Ka*10^pH/(1+Ka*10^pH))</f>
        <v>6.5261604882452209E-2</v>
      </c>
      <c r="BL287" s="19">
        <f>ABS(Ct_Na+10^-pH-Kw*10^pH-Ct_Cl-Ct_OAc*Ka*10^pH/(1+Ka*10^pH))</f>
        <v>6.5717320286179534E-2</v>
      </c>
      <c r="BM287" s="19">
        <f>ABS(Ct_Na+10^-pH-Kw*10^pH-Ct_Cl-Ct_OAc*Ka*10^pH/(1+Ka*10^pH))</f>
        <v>6.6162054595841166E-2</v>
      </c>
      <c r="BN287" s="19">
        <f>ABS(Ct_Na+10^-pH-Kw*10^pH-Ct_Cl-Ct_OAc*Ka*10^pH/(1+Ka*10^pH))</f>
        <v>6.6596199993367966E-2</v>
      </c>
      <c r="BO287" s="19">
        <f>ABS(Ct_Na+10^-pH-Kw*10^pH-Ct_Cl-Ct_OAc*Ka*10^pH/(1+Ka*10^pH))</f>
        <v>6.702013020507061E-2</v>
      </c>
      <c r="BP287" s="19">
        <f>ABS(Ct_Na+10^-pH-Kw*10^pH-Ct_Cl-Ct_OAc*Ka*10^pH/(1+Ka*10^pH))</f>
        <v>6.7434201574640654E-2</v>
      </c>
      <c r="BQ287" s="19">
        <f>ABS(Ct_Na+10^-pH-Kw*10^pH-Ct_Cl-Ct_OAc*Ka*10^pH/(1+Ka*10^pH))</f>
        <v>6.7838754062151604E-2</v>
      </c>
      <c r="BR287" s="19">
        <f>ABS(Ct_Na+10^-pH-Kw*10^pH-Ct_Cl-Ct_OAc*Ka*10^pH/(1+Ka*10^pH))</f>
        <v>6.823411217494639E-2</v>
      </c>
      <c r="BS287" s="19">
        <f>ABS(Ct_Na+10^-pH-Kw*10^pH-Ct_Cl-Ct_OAc*Ka*10^pH/(1+Ka*10^pH))</f>
        <v>6.8620585835768286E-2</v>
      </c>
      <c r="BT287" s="19">
        <f>ABS(Ct_Na+10^-pH-Kw*10^pH-Ct_Cl-Ct_OAc*Ka*10^pH/(1+Ka*10^pH))</f>
        <v>6.8998471193016331E-2</v>
      </c>
      <c r="BU287" s="19">
        <f>ABS(Ct_Na+10^-pH-Kw*10^pH-Ct_Cl-Ct_OAc*Ka*10^pH/(1+Ka*10^pH))</f>
        <v>6.9368051377577622E-2</v>
      </c>
      <c r="BV287" s="19">
        <f>ABS(Ct_Na+10^-pH-Kw*10^pH-Ct_Cl-Ct_OAc*Ka*10^pH/(1+Ka*10^pH))</f>
        <v>6.9729597210300601E-2</v>
      </c>
      <c r="BW287" s="19">
        <f>ABS(Ct_Na+10^-pH-Kw*10^pH-Ct_Cl-Ct_OAc*Ka*10^pH/(1+Ka*10^pH))</f>
        <v>7.0083367863825283E-2</v>
      </c>
      <c r="BX287" s="19">
        <f>ABS(Ct_Na+10^-pH-Kw*10^pH-Ct_Cl-Ct_OAc*Ka*10^pH/(1+Ka*10^pH))</f>
        <v>7.0429611482168558E-2</v>
      </c>
      <c r="BY287" s="19">
        <f>ABS(Ct_Na+10^-pH-Kw*10^pH-Ct_Cl-Ct_OAc*Ka*10^pH/(1+Ka*10^pH))</f>
        <v>7.0768565761178279E-2</v>
      </c>
      <c r="BZ287" s="19">
        <f>ABS(Ct_Na+10^-pH-Kw*10^pH-Ct_Cl-Ct_OAc*Ka*10^pH/(1+Ka*10^pH))</f>
        <v>7.1100458492708657E-2</v>
      </c>
      <c r="CA287" s="19">
        <f>ABS(Ct_Na+10^-pH-Kw*10^pH-Ct_Cl-Ct_OAc*Ka*10^pH/(1+Ka*10^pH))</f>
        <v>7.1425508075135299E-2</v>
      </c>
      <c r="CB287" s="19">
        <f>ABS(Ct_Na+10^-pH-Kw*10^pH-Ct_Cl-Ct_OAc*Ka*10^pH/(1+Ka*10^pH))</f>
        <v>7.1743923992614464E-2</v>
      </c>
      <c r="CC287" s="19">
        <f>ABS(Ct_Na+10^-pH-Kw*10^pH-Ct_Cl-Ct_OAc*Ka*10^pH/(1+Ka*10^pH))</f>
        <v>7.2055907265296093E-2</v>
      </c>
      <c r="CD287" s="19">
        <f>ABS(Ct_Na+10^-pH-Kw*10^pH-Ct_Cl-Ct_OAc*Ka*10^pH/(1+Ka*10^pH))</f>
        <v>7.2361650872524053E-2</v>
      </c>
      <c r="CE287" s="19">
        <f>ABS(Ct_Na+10^-pH-Kw*10^pH-Ct_Cl-Ct_OAc*Ka*10^pH/(1+Ka*10^pH))</f>
        <v>7.2661340150896037E-2</v>
      </c>
      <c r="CF287" s="19">
        <f>ABS(Ct_Na+10^-pH-Kw*10^pH-Ct_Cl-Ct_OAc*Ka*10^pH/(1+Ka*10^pH))</f>
        <v>7.2955153168907758E-2</v>
      </c>
      <c r="CG287" s="19">
        <f>ABS(Ct_Na+10^-pH-Kw*10^pH-Ct_Cl-Ct_OAc*Ka*10^pH/(1+Ka*10^pH))</f>
        <v>7.324326107977365E-2</v>
      </c>
      <c r="CH287" s="19">
        <f>ABS(Ct_Na+10^-pH-Kw*10^pH-Ct_Cl-Ct_OAc*Ka*10^pH/(1+Ka*10^pH))</f>
        <v>7.3525828453892106E-2</v>
      </c>
      <c r="CI287" s="19">
        <f>ABS(Ct_Na+10^-pH-Kw*10^pH-Ct_Cl-Ct_OAc*Ka*10^pH/(1+Ka*10^pH))</f>
        <v>7.380301359231306E-2</v>
      </c>
      <c r="CJ287" s="19">
        <f>ABS(Ct_Na+10^-pH-Kw*10^pH-Ct_Cl-Ct_OAc*Ka*10^pH/(1+Ka*10^pH))</f>
        <v>7.4074968822461937E-2</v>
      </c>
      <c r="CK287" s="19">
        <f>ABS(Ct_Na+10^-pH-Kw*10^pH-Ct_Cl-Ct_OAc*Ka*10^pH/(1+Ka*10^pH))</f>
        <v>7.434184077728094E-2</v>
      </c>
      <c r="CL287" s="19">
        <f>ABS(Ct_Na+10^-pH-Kw*10^pH-Ct_Cl-Ct_OAc*Ka*10^pH/(1+Ka*10^pH))</f>
        <v>7.4603770658862534E-2</v>
      </c>
      <c r="CM287" s="19">
        <f>ABS(Ct_Na+10^-pH-Kw*10^pH-Ct_Cl-Ct_OAc*Ka*10^pH/(1+Ka*10^pH))</f>
        <v>7.4860894487571064E-2</v>
      </c>
      <c r="CN287" s="19">
        <f>ABS(Ct_Na+10^-pH-Kw*10^pH-Ct_Cl-Ct_OAc*Ka*10^pH/(1+Ka*10^pH))</f>
        <v>7.5113343337575814E-2</v>
      </c>
      <c r="CO287" s="19">
        <f>ABS(Ct_Na+10^-pH-Kw*10^pH-Ct_Cl-Ct_OAc*Ka*10^pH/(1+Ka*10^pH))</f>
        <v>7.5361243559652555E-2</v>
      </c>
      <c r="CP287" s="19">
        <f>ABS(Ct_Na+10^-pH-Kw*10^pH-Ct_Cl-Ct_OAc*Ka*10^pH/(1+Ka*10^pH))</f>
        <v>7.5604716992049362E-2</v>
      </c>
      <c r="CQ287" s="19">
        <f>ABS(Ct_Na+10^-pH-Kw*10^pH-Ct_Cl-Ct_OAc*Ka*10^pH/(1+Ka*10^pH))</f>
        <v>7.5843881160155946E-2</v>
      </c>
      <c r="CR287" s="19">
        <f>ABS(Ct_Na+10^-pH-Kw*10^pH-Ct_Cl-Ct_OAc*Ka*10^pH/(1+Ka*10^pH))</f>
        <v>7.6078849465664164E-2</v>
      </c>
      <c r="CS287" s="19">
        <f>ABS(Ct_Na+10^-pH-Kw*10^pH-Ct_Cl-Ct_OAc*Ka*10^pH/(1+Ka*10^pH))</f>
        <v>7.6309731365859182E-2</v>
      </c>
      <c r="CT287" s="19">
        <f>ABS(Ct_Na+10^-pH-Kw*10^pH-Ct_Cl-Ct_OAc*Ka*10^pH/(1+Ka*10^pH))</f>
        <v>7.6536632543637087E-2</v>
      </c>
      <c r="CU287" s="19">
        <f>ABS(Ct_Na+10^-pH-Kw*10^pH-Ct_Cl-Ct_OAc*Ka*10^pH/(1+Ka*10^pH))</f>
        <v>7.6759655068803362E-2</v>
      </c>
      <c r="CV287" s="19">
        <f>ABS(Ct_Na+10^-pH-Kw*10^pH-Ct_Cl-Ct_OAc*Ka*10^pH/(1+Ka*10^pH))</f>
        <v>7.6978897551170239E-2</v>
      </c>
      <c r="CW287" s="19">
        <f>ABS(Ct_Na+10^-pH-Kw*10^pH-Ct_Cl-Ct_OAc*Ka*10^pH/(1+Ka*10^pH))</f>
        <v>7.7194455285934313E-2</v>
      </c>
      <c r="CX287" s="19">
        <f>ABS(Ct_Na+10^-pH-Kw*10^pH-Ct_Cl-Ct_OAc*Ka*10^pH/(1+Ka*10^pH))</f>
        <v>7.7406420391785621E-2</v>
      </c>
    </row>
    <row r="288" spans="1:102">
      <c r="A288" s="23">
        <v>2.59</v>
      </c>
      <c r="B288" s="19">
        <f>ABS(Ct_Na+10^-pH-Kw*10^pH-Ct_Cl-Ct_OAc*Ka*10^pH/(1+Ka*10^pH))</f>
        <v>4.8803759332311784E-2</v>
      </c>
      <c r="C288" s="19">
        <f>ABS(Ct_Na+10^-pH-Kw*10^pH-Ct_Cl-Ct_OAc*Ka*10^pH/(1+Ka*10^pH))</f>
        <v>4.159546623177892E-2</v>
      </c>
      <c r="D288" s="19">
        <f>ABS(Ct_Na+10^-pH-Kw*10^pH-Ct_Cl-Ct_OAc*Ka*10^pH/(1+Ka*10^pH))</f>
        <v>3.5042472504021767E-2</v>
      </c>
      <c r="E288" s="19">
        <f>ABS(Ct_Na+10^-pH-Kw*10^pH-Ct_Cl-Ct_OAc*Ka*10^pH/(1+Ka*10^pH))</f>
        <v>2.9059304317808718E-2</v>
      </c>
      <c r="F288" s="19">
        <f>ABS(Ct_Na+10^-pH-Kw*10^pH-Ct_Cl-Ct_OAc*Ka*10^pH/(1+Ka*10^pH))</f>
        <v>2.3574733480446745E-2</v>
      </c>
      <c r="G288" s="19">
        <f>ABS(Ct_Na+10^-pH-Kw*10^pH-Ct_Cl-Ct_OAc*Ka*10^pH/(1+Ka*10^pH))</f>
        <v>1.8528928310073741E-2</v>
      </c>
      <c r="H288" s="19">
        <f>ABS(Ct_Na+10^-pH-Kw*10^pH-Ct_Cl-Ct_OAc*Ka*10^pH/(1+Ka*10^pH))</f>
        <v>1.3871261998960199E-2</v>
      </c>
      <c r="I288" s="19">
        <f>ABS(Ct_Na+10^-pH-Kw*10^pH-Ct_Cl-Ct_OAc*Ka*10^pH/(1+Ka*10^pH))</f>
        <v>9.5586080071883919E-3</v>
      </c>
      <c r="J288" s="19">
        <f>ABS(Ct_Na+10^-pH-Kw*10^pH-Ct_Cl-Ct_OAc*Ka*10^pH/(1+Ka*10^pH))</f>
        <v>5.5540007291145846E-3</v>
      </c>
      <c r="K288" s="19">
        <f>ABS(Ct_Na+10^-pH-Kw*10^pH-Ct_Cl-Ct_OAc*Ka*10^pH/(1+Ka*10^pH))</f>
        <v>1.8255732633217167E-3</v>
      </c>
      <c r="L288" s="19">
        <f>ABS(Ct_Na+10^-pH-Kw*10^pH-Ct_Cl-Ct_OAc*Ka*10^pH/(1+Ka*10^pH))</f>
        <v>1.6542923714182878E-3</v>
      </c>
      <c r="M288" s="19">
        <f>ABS(Ct_Na+10^-pH-Kw*10^pH-Ct_Cl-Ct_OAc*Ka*10^pH/(1+Ka*10^pH))</f>
        <v>4.9096505458524863E-3</v>
      </c>
      <c r="N288" s="19">
        <f>ABS(Ct_Na+10^-pH-Kw*10^pH-Ct_Cl-Ct_OAc*Ka*10^pH/(1+Ka*10^pH))</f>
        <v>7.9615488343845516E-3</v>
      </c>
      <c r="O288" s="19">
        <f>ABS(Ct_Na+10^-pH-Kw*10^pH-Ct_Cl-Ct_OAc*Ka*10^pH/(1+Ka*10^pH))</f>
        <v>1.0828483590278295E-2</v>
      </c>
      <c r="P288" s="19">
        <f>ABS(Ct_Na+10^-pH-Kw*10^pH-Ct_Cl-Ct_OAc*Ka*10^pH/(1+Ka*10^pH))</f>
        <v>1.3526775125237133E-2</v>
      </c>
      <c r="Q288" s="19">
        <f>ABS(Ct_Na+10^-pH-Kw*10^pH-Ct_Cl-Ct_OAc*Ka*10^pH/(1+Ka*10^pH))</f>
        <v>1.6070878572484022E-2</v>
      </c>
      <c r="R288" s="19">
        <f>ABS(Ct_Na+10^-pH-Kw*10^pH-Ct_Cl-Ct_OAc*Ka*10^pH/(1+Ka*10^pH))</f>
        <v>1.8473642939328308E-2</v>
      </c>
      <c r="S288" s="19">
        <f>ABS(Ct_Na+10^-pH-Kw*10^pH-Ct_Cl-Ct_OAc*Ka*10^pH/(1+Ka*10^pH))</f>
        <v>2.0746528151208046E-2</v>
      </c>
      <c r="T288" s="19">
        <f>ABS(Ct_Na+10^-pH-Kw*10^pH-Ct_Cl-Ct_OAc*Ka*10^pH/(1+Ka*10^pH))</f>
        <v>2.2899787825620421E-2</v>
      </c>
      <c r="U288" s="19">
        <f>ABS(Ct_Na+10^-pH-Kw*10^pH-Ct_Cl-Ct_OAc*Ka*10^pH/(1+Ka*10^pH))</f>
        <v>2.4942623926986013E-2</v>
      </c>
      <c r="V288" s="19">
        <f>ABS(Ct_Na+10^-pH-Kw*10^pH-Ct_Cl-Ct_OAc*Ka*10^pH/(1+Ka*10^pH))</f>
        <v>2.6883318223283322E-2</v>
      </c>
      <c r="W288" s="19">
        <f>ABS(Ct_Na+10^-pH-Kw*10^pH-Ct_Cl-Ct_OAc*Ka*10^pH/(1+Ka*10^pH))</f>
        <v>2.8729344505127114E-2</v>
      </c>
      <c r="X288" s="19">
        <f>ABS(Ct_Na+10^-pH-Kw*10^pH-Ct_Cl-Ct_OAc*Ka*10^pH/(1+Ka*10^pH))</f>
        <v>3.0487464773549751E-2</v>
      </c>
      <c r="Y288" s="19">
        <f>ABS(Ct_Na+10^-pH-Kw*10^pH-Ct_Cl-Ct_OAc*Ka*10^pH/(1+Ka*10^pH))</f>
        <v>3.2163812006231814E-2</v>
      </c>
      <c r="Z288" s="19">
        <f>ABS(Ct_Na+10^-pH-Kw*10^pH-Ct_Cl-Ct_OAc*Ka*10^pH/(1+Ka*10^pH))</f>
        <v>3.3763961637428334E-2</v>
      </c>
      <c r="AA288" s="19">
        <f>ABS(Ct_Na+10^-pH-Kw*10^pH-Ct_Cl-Ct_OAc*Ka*10^pH/(1+Ka*10^pH))</f>
        <v>3.5292993507238329E-2</v>
      </c>
      <c r="AB288" s="19">
        <f>ABS(Ct_Na+10^-pH-Kw*10^pH-Ct_Cl-Ct_OAc*Ka*10^pH/(1+Ka*10^pH))</f>
        <v>3.6755545730534842E-2</v>
      </c>
      <c r="AC288" s="19">
        <f>ABS(Ct_Na+10^-pH-Kw*10^pH-Ct_Cl-Ct_OAc*Ka*10^pH/(1+Ka*10^pH))</f>
        <v>3.8155861689010251E-2</v>
      </c>
      <c r="AD288" s="19">
        <f>ABS(Ct_Na+10^-pH-Kw*10^pH-Ct_Cl-Ct_OAc*Ka*10^pH/(1+Ka*10^pH))</f>
        <v>3.9497831149215845E-2</v>
      </c>
      <c r="AE288" s="19">
        <f>ABS(Ct_Na+10^-pH-Kw*10^pH-Ct_Cl-Ct_OAc*Ka*10^pH/(1+Ka*10^pH))</f>
        <v>4.0785026345739564E-2</v>
      </c>
      <c r="AF288" s="19">
        <f>ABS(Ct_Na+10^-pH-Kw*10^pH-Ct_Cl-Ct_OAc*Ka*10^pH/(1+Ka*10^pH))</f>
        <v>4.2020733734402328E-2</v>
      </c>
      <c r="AG288" s="19">
        <f>ABS(Ct_Na+10^-pH-Kw*10^pH-Ct_Cl-Ct_OAc*Ka*10^pH/(1+Ka*10^pH))</f>
        <v>4.3207982009784207E-2</v>
      </c>
      <c r="AH288" s="19">
        <f>ABS(Ct_Na+10^-pH-Kw*10^pH-Ct_Cl-Ct_OAc*Ka*10^pH/(1+Ka*10^pH))</f>
        <v>4.4349566889959093E-2</v>
      </c>
      <c r="AI288" s="19">
        <f>ABS(Ct_Na+10^-pH-Kw*10^pH-Ct_Cl-Ct_OAc*Ka*10^pH/(1+Ka*10^pH))</f>
        <v>4.5448073095410407E-2</v>
      </c>
      <c r="AJ288" s="19">
        <f>ABS(Ct_Na+10^-pH-Kw*10^pH-Ct_Cl-Ct_OAc*Ka*10^pH/(1+Ka*10^pH))</f>
        <v>4.6505893885845001E-2</v>
      </c>
      <c r="AK288" s="19">
        <f>ABS(Ct_Na+10^-pH-Kw*10^pH-Ct_Cl-Ct_OAc*Ka*10^pH/(1+Ka*10^pH))</f>
        <v>4.7525248465718345E-2</v>
      </c>
      <c r="AL288" s="19">
        <f>ABS(Ct_Na+10^-pH-Kw*10^pH-Ct_Cl-Ct_OAc*Ka*10^pH/(1+Ka*10^pH))</f>
        <v>4.8508197524881912E-2</v>
      </c>
      <c r="AM288" s="19">
        <f>ABS(Ct_Na+10^-pH-Kw*10^pH-Ct_Cl-Ct_OAc*Ka*10^pH/(1+Ka*10^pH))</f>
        <v>4.9456657143373085E-2</v>
      </c>
      <c r="AN288" s="19">
        <f>ABS(Ct_Na+10^-pH-Kw*10^pH-Ct_Cl-Ct_OAc*Ka*10^pH/(1+Ka*10^pH))</f>
        <v>5.0372411257778346E-2</v>
      </c>
      <c r="AO288" s="19">
        <f>ABS(Ct_Na+10^-pH-Kw*10^pH-Ct_Cl-Ct_OAc*Ka*10^pH/(1+Ka*10^pH))</f>
        <v>5.1257122859830889E-2</v>
      </c>
      <c r="AP288" s="19">
        <f>ABS(Ct_Na+10^-pH-Kw*10^pH-Ct_Cl-Ct_OAc*Ka*10^pH/(1+Ka*10^pH))</f>
        <v>5.2112344075148351E-2</v>
      </c>
      <c r="AQ288" s="19">
        <f>ABS(Ct_Na+10^-pH-Kw*10^pH-Ct_Cl-Ct_OAc*Ka*10^pH/(1+Ka*10^pH))</f>
        <v>5.2939525250619325E-2</v>
      </c>
      <c r="AR288" s="19">
        <f>ABS(Ct_Na+10^-pH-Kw*10^pH-Ct_Cl-Ct_OAc*Ka*10^pH/(1+Ka*10^pH))</f>
        <v>5.3740023162365452E-2</v>
      </c>
      <c r="AS288" s="19">
        <f>ABS(Ct_Na+10^-pH-Kw*10^pH-Ct_Cl-Ct_OAc*Ka*10^pH/(1+Ka*10^pH))</f>
        <v>5.451510844199263E-2</v>
      </c>
      <c r="AT288" s="19">
        <f>ABS(Ct_Na+10^-pH-Kw*10^pH-Ct_Cl-Ct_OAc*Ka*10^pH/(1+Ka*10^pH))</f>
        <v>5.5265972306631481E-2</v>
      </c>
      <c r="AU288" s="19">
        <f>ABS(Ct_Na+10^-pH-Kw*10^pH-Ct_Cl-Ct_OAc*Ka*10^pH/(1+Ka*10^pH))</f>
        <v>5.5993732667742956E-2</v>
      </c>
      <c r="AV288" s="19">
        <f>ABS(Ct_Na+10^-pH-Kw*10^pH-Ct_Cl-Ct_OAc*Ka*10^pH/(1+Ka*10^pH))</f>
        <v>5.669943968457837E-2</v>
      </c>
      <c r="AW288" s="19">
        <f>ABS(Ct_Na+10^-pH-Kw*10^pH-Ct_Cl-Ct_OAc*Ka*10^pH/(1+Ka*10^pH))</f>
        <v>5.7384080820314175E-2</v>
      </c>
      <c r="AX288" s="19">
        <f>ABS(Ct_Na+10^-pH-Kw*10^pH-Ct_Cl-Ct_OAc*Ka*10^pH/(1+Ka*10^pH))</f>
        <v>5.8048585452057773E-2</v>
      </c>
      <c r="AY288" s="19">
        <f>ABS(Ct_Na+10^-pH-Kw*10^pH-Ct_Cl-Ct_OAc*Ka*10^pH/(1+Ka*10^pH))</f>
        <v>5.8693829079982718E-2</v>
      </c>
      <c r="AZ288" s="19">
        <f>ABS(Ct_Na+10^-pH-Kw*10^pH-Ct_Cl-Ct_OAc*Ka*10^pH/(1+Ka*10^pH))</f>
        <v>5.9320637175681222E-2</v>
      </c>
      <c r="BA288" s="19">
        <f>ABS(Ct_Na+10^-pH-Kw*10^pH-Ct_Cl-Ct_OAc*Ka*10^pH/(1+Ka*10^pH))</f>
        <v>5.9929788705303709E-2</v>
      </c>
      <c r="BB288" s="19">
        <f>ABS(Ct_Na+10^-pH-Kw*10^pH-Ct_Cl-Ct_OAc*Ka*10^pH/(1+Ka*10^pH))</f>
        <v>6.0522019359103348E-2</v>
      </c>
      <c r="BC288" s="19">
        <f>ABS(Ct_Na+10^-pH-Kw*10^pH-Ct_Cl-Ct_OAc*Ka*10^pH/(1+Ka*10^pH))</f>
        <v>6.1098024515538654E-2</v>
      </c>
      <c r="BD288" s="19">
        <f>ABS(Ct_Na+10^-pH-Kw*10^pH-Ct_Cl-Ct_OAc*Ka*10^pH/(1+Ka*10^pH))</f>
        <v>6.1658461965043224E-2</v>
      </c>
      <c r="BE288" s="19">
        <f>ABS(Ct_Na+10^-pH-Kw*10^pH-Ct_Cl-Ct_OAc*Ka*10^pH/(1+Ka*10^pH))</f>
        <v>6.2203954415894352E-2</v>
      </c>
      <c r="BF288" s="19">
        <f>ABS(Ct_Na+10^-pH-Kw*10^pH-Ct_Cl-Ct_OAc*Ka*10^pH/(1+Ka*10^pH))</f>
        <v>6.2735091802249413E-2</v>
      </c>
      <c r="BG288" s="19">
        <f>ABS(Ct_Na+10^-pH-Kw*10^pH-Ct_Cl-Ct_OAc*Ka*10^pH/(1+Ka*10^pH))</f>
        <v>6.3252433412335496E-2</v>
      </c>
      <c r="BH288" s="19">
        <f>ABS(Ct_Na+10^-pH-Kw*10^pH-Ct_Cl-Ct_OAc*Ka*10^pH/(1+Ka*10^pH))</f>
        <v>6.3756509852932214E-2</v>
      </c>
      <c r="BI288" s="19">
        <f>ABS(Ct_Na+10^-pH-Kw*10^pH-Ct_Cl-Ct_OAc*Ka*10^pH/(1+Ka*10^pH))</f>
        <v>6.4247824864653053E-2</v>
      </c>
      <c r="BJ288" s="19">
        <f>ABS(Ct_Na+10^-pH-Kw*10^pH-Ct_Cl-Ct_OAc*Ka*10^pH/(1+Ka*10^pH))</f>
        <v>6.472685700108087E-2</v>
      </c>
      <c r="BK288" s="19">
        <f>ABS(Ct_Na+10^-pH-Kw*10^pH-Ct_Cl-Ct_OAc*Ka*10^pH/(1+Ka*10^pH))</f>
        <v>6.519406118352282E-2</v>
      </c>
      <c r="BL288" s="19">
        <f>ABS(Ct_Na+10^-pH-Kw*10^pH-Ct_Cl-Ct_OAc*Ka*10^pH/(1+Ka*10^pH))</f>
        <v>6.5649870142002756E-2</v>
      </c>
      <c r="BM288" s="19">
        <f>ABS(Ct_Na+10^-pH-Kw*10^pH-Ct_Cl-Ct_OAc*Ka*10^pH/(1+Ka*10^pH))</f>
        <v>6.6094695752085611E-2</v>
      </c>
      <c r="BN288" s="19">
        <f>ABS(Ct_Na+10^-pH-Kw*10^pH-Ct_Cl-Ct_OAc*Ka*10^pH/(1+Ka*10^pH))</f>
        <v>6.6528930276214079E-2</v>
      </c>
      <c r="BO288" s="19">
        <f>ABS(Ct_Na+10^-pH-Kw*10^pH-Ct_Cl-Ct_OAc*Ka*10^pH/(1+Ka*10^pH))</f>
        <v>6.6952947517421882E-2</v>
      </c>
      <c r="BP288" s="19">
        <f>ABS(Ct_Na+10^-pH-Kw*10^pH-Ct_Cl-Ct_OAc*Ka*10^pH/(1+Ka*10^pH))</f>
        <v>6.7367103892555111E-2</v>
      </c>
      <c r="BQ288" s="19">
        <f>ABS(Ct_Na+10^-pH-Kw*10^pH-Ct_Cl-Ct_OAc*Ka*10^pH/(1+Ka*10^pH))</f>
        <v>6.7771739431478364E-2</v>
      </c>
      <c r="BR288" s="19">
        <f>ABS(Ct_Na+10^-pH-Kw*10^pH-Ct_Cl-Ct_OAc*Ka*10^pH/(1+Ka*10^pH))</f>
        <v>6.8167178708153364E-2</v>
      </c>
      <c r="BS288" s="19">
        <f>ABS(Ct_Na+10^-pH-Kw*10^pH-Ct_Cl-Ct_OAc*Ka*10^pH/(1+Ka*10^pH))</f>
        <v>6.8553731708948032E-2</v>
      </c>
      <c r="BT288" s="19">
        <f>ABS(Ct_Na+10^-pH-Kw*10^pH-Ct_Cl-Ct_OAc*Ka*10^pH/(1+Ka*10^pH))</f>
        <v>6.8931694643058372E-2</v>
      </c>
      <c r="BU288" s="19">
        <f>ABS(Ct_Na+10^-pH-Kw*10^pH-Ct_Cl-Ct_OAc*Ka*10^pH/(1+Ka*10^pH))</f>
        <v>6.9301350699495945E-2</v>
      </c>
      <c r="BV288" s="19">
        <f>ABS(Ct_Na+10^-pH-Kw*10^pH-Ct_Cl-Ct_OAc*Ka*10^pH/(1+Ka*10^pH))</f>
        <v>6.9662970754706607E-2</v>
      </c>
      <c r="BW288" s="19">
        <f>ABS(Ct_Na+10^-pH-Kw*10^pH-Ct_Cl-Ct_OAc*Ka*10^pH/(1+Ka*10^pH))</f>
        <v>7.001681403453644E-2</v>
      </c>
      <c r="BX288" s="19">
        <f>ABS(Ct_Na+10^-pH-Kw*10^pH-Ct_Cl-Ct_OAc*Ka*10^pH/(1+Ka*10^pH))</f>
        <v>7.0363128733944333E-2</v>
      </c>
      <c r="BY288" s="19">
        <f>ABS(Ct_Na+10^-pH-Kw*10^pH-Ct_Cl-Ct_OAc*Ka*10^pH/(1+Ka*10^pH))</f>
        <v>7.0702152597575202E-2</v>
      </c>
      <c r="BZ288" s="19">
        <f>ABS(Ct_Na+10^-pH-Kw*10^pH-Ct_Cl-Ct_OAc*Ka*10^pH/(1+Ka*10^pH))</f>
        <v>7.103411346404713E-2</v>
      </c>
      <c r="CA288" s="19">
        <f>ABS(Ct_Na+10^-pH-Kw*10^pH-Ct_Cl-Ct_OAc*Ka*10^pH/(1+Ka*10^pH))</f>
        <v>7.1359229776571137E-2</v>
      </c>
      <c r="CB288" s="19">
        <f>ABS(Ct_Na+10^-pH-Kw*10^pH-Ct_Cl-Ct_OAc*Ka*10^pH/(1+Ka*10^pH))</f>
        <v>7.1677711062308982E-2</v>
      </c>
      <c r="CC288" s="19">
        <f>ABS(Ct_Na+10^-pH-Kw*10^pH-Ct_Cl-Ct_OAc*Ka*10^pH/(1+Ka*10^pH))</f>
        <v>7.198975838267839E-2</v>
      </c>
      <c r="CD288" s="19">
        <f>ABS(Ct_Na+10^-pH-Kw*10^pH-Ct_Cl-Ct_OAc*Ka*10^pH/(1+Ka*10^pH))</f>
        <v>7.2295564756640382E-2</v>
      </c>
      <c r="CE288" s="19">
        <f>ABS(Ct_Na+10^-pH-Kw*10^pH-Ct_Cl-Ct_OAc*Ka*10^pH/(1+Ka*10^pH))</f>
        <v>7.2595315558840759E-2</v>
      </c>
      <c r="CF288" s="19">
        <f>ABS(Ct_Na+10^-pH-Kw*10^pH-Ct_Cl-Ct_OAc*Ka*10^pH/(1+Ka*10^pH))</f>
        <v>7.2889188894331311E-2</v>
      </c>
      <c r="CG288" s="19">
        <f>ABS(Ct_Na+10^-pH-Kw*10^pH-Ct_Cl-Ct_OAc*Ka*10^pH/(1+Ka*10^pH))</f>
        <v>7.3177355951462839E-2</v>
      </c>
      <c r="CH288" s="19">
        <f>ABS(Ct_Na+10^-pH-Kw*10^pH-Ct_Cl-Ct_OAc*Ka*10^pH/(1+Ka*10^pH))</f>
        <v>7.345998133441875E-2</v>
      </c>
      <c r="CI288" s="19">
        <f>ABS(Ct_Na+10^-pH-Kw*10^pH-Ct_Cl-Ct_OAc*Ka*10^pH/(1+Ka*10^pH))</f>
        <v>7.3737223376746944E-2</v>
      </c>
      <c r="CJ288" s="19">
        <f>ABS(Ct_Na+10^-pH-Kw*10^pH-Ct_Cl-Ct_OAc*Ka*10^pH/(1+Ka*10^pH))</f>
        <v>7.4009234437144411E-2</v>
      </c>
      <c r="CK288" s="19">
        <f>ABS(Ct_Na+10^-pH-Kw*10^pH-Ct_Cl-Ct_OAc*Ka*10^pH/(1+Ka*10^pH))</f>
        <v>7.4276161178655958E-2</v>
      </c>
      <c r="CL288" s="19">
        <f>ABS(Ct_Na+10^-pH-Kw*10^pH-Ct_Cl-Ct_OAc*Ka*10^pH/(1+Ka*10^pH))</f>
        <v>7.4538144832361708E-2</v>
      </c>
      <c r="CM288" s="19">
        <f>ABS(Ct_Na+10^-pH-Kw*10^pH-Ct_Cl-Ct_OAc*Ka*10^pH/(1+Ka*10^pH))</f>
        <v>7.4795321446549934E-2</v>
      </c>
      <c r="CN288" s="19">
        <f>ABS(Ct_Na+10^-pH-Kw*10^pH-Ct_Cl-Ct_OAc*Ka*10^pH/(1+Ka*10^pH))</f>
        <v>7.5047822122298366E-2</v>
      </c>
      <c r="CO288" s="19">
        <f>ABS(Ct_Na+10^-pH-Kw*10^pH-Ct_Cl-Ct_OAc*Ka*10^pH/(1+Ka*10^pH))</f>
        <v>7.5295773236321625E-2</v>
      </c>
      <c r="CP288" s="19">
        <f>ABS(Ct_Na+10^-pH-Kw*10^pH-Ct_Cl-Ct_OAc*Ka*10^pH/(1+Ka*10^pH))</f>
        <v>7.5539296651880181E-2</v>
      </c>
      <c r="CQ288" s="19">
        <f>ABS(Ct_Na+10^-pH-Kw*10^pH-Ct_Cl-Ct_OAc*Ka*10^pH/(1+Ka*10^pH))</f>
        <v>7.5778509918490791E-2</v>
      </c>
      <c r="CR288" s="19">
        <f>ABS(Ct_Na+10^-pH-Kw*10^pH-Ct_Cl-Ct_OAc*Ka*10^pH/(1+Ka*10^pH))</f>
        <v>7.6013526461125747E-2</v>
      </c>
      <c r="CS288" s="19">
        <f>ABS(Ct_Na+10^-pH-Kw*10^pH-Ct_Cl-Ct_OAc*Ka*10^pH/(1+Ka*10^pH))</f>
        <v>7.6244455759540974E-2</v>
      </c>
      <c r="CT288" s="19">
        <f>ABS(Ct_Na+10^-pH-Kw*10^pH-Ct_Cl-Ct_OAc*Ka*10^pH/(1+Ka*10^pH))</f>
        <v>7.6471403518328387E-2</v>
      </c>
      <c r="CU288" s="19">
        <f>ABS(Ct_Na+10^-pH-Kw*10^pH-Ct_Cl-Ct_OAc*Ka*10^pH/(1+Ka*10^pH))</f>
        <v>7.669447182824761E-2</v>
      </c>
      <c r="CV288" s="19">
        <f>ABS(Ct_Na+10^-pH-Kw*10^pH-Ct_Cl-Ct_OAc*Ka*10^pH/(1+Ka*10^pH))</f>
        <v>7.6913759319354652E-2</v>
      </c>
      <c r="CW288" s="19">
        <f>ABS(Ct_Na+10^-pH-Kw*10^pH-Ct_Cl-Ct_OAc*Ka*10^pH/(1+Ka*10^pH))</f>
        <v>7.7129361306409475E-2</v>
      </c>
      <c r="CX288" s="19">
        <f>ABS(Ct_Na+10^-pH-Kw*10^pH-Ct_Cl-Ct_OAc*Ka*10^pH/(1+Ka*10^pH))</f>
        <v>7.7341369927013376E-2</v>
      </c>
    </row>
    <row r="289" spans="1:102">
      <c r="A289" s="24">
        <v>2.6</v>
      </c>
      <c r="B289" s="19">
        <f>ABS(Ct_Na+10^-pH-Kw*10^pH-Ct_Cl-Ct_OAc*Ka*10^pH/(1+Ka*10^pH))</f>
        <v>4.889405186039935E-2</v>
      </c>
      <c r="C289" s="19">
        <f>ABS(Ct_Na+10^-pH-Kw*10^pH-Ct_Cl-Ct_OAc*Ka*10^pH/(1+Ka*10^pH))</f>
        <v>4.1684245275259921E-2</v>
      </c>
      <c r="D289" s="19">
        <f>ABS(Ct_Na+10^-pH-Kw*10^pH-Ct_Cl-Ct_OAc*Ka*10^pH/(1+Ka*10^pH))</f>
        <v>3.5129875652405905E-2</v>
      </c>
      <c r="E289" s="19">
        <f>ABS(Ct_Na+10^-pH-Kw*10^pH-Ct_Cl-Ct_OAc*Ka*10^pH/(1+Ka*10^pH))</f>
        <v>2.914545121414789E-2</v>
      </c>
      <c r="F289" s="19">
        <f>ABS(Ct_Na+10^-pH-Kw*10^pH-Ct_Cl-Ct_OAc*Ka*10^pH/(1+Ka*10^pH))</f>
        <v>2.3659728812411365E-2</v>
      </c>
      <c r="G289" s="19">
        <f>ABS(Ct_Na+10^-pH-Kw*10^pH-Ct_Cl-Ct_OAc*Ka*10^pH/(1+Ka*10^pH))</f>
        <v>1.8612864202813773E-2</v>
      </c>
      <c r="H289" s="19">
        <f>ABS(Ct_Na+10^-pH-Kw*10^pH-Ct_Cl-Ct_OAc*Ka*10^pH/(1+Ka*10^pH))</f>
        <v>1.3954219947800611E-2</v>
      </c>
      <c r="I289" s="19">
        <f>ABS(Ct_Na+10^-pH-Kw*10^pH-Ct_Cl-Ct_OAc*Ka*10^pH/(1+Ka*10^pH))</f>
        <v>9.6406604524180463E-3</v>
      </c>
      <c r="J289" s="19">
        <f>ABS(Ct_Na+10^-pH-Kw*10^pH-Ct_Cl-Ct_OAc*Ka*10^pH/(1+Ka*10^pH))</f>
        <v>5.6352123495628193E-3</v>
      </c>
      <c r="K289" s="19">
        <f>ABS(Ct_Na+10^-pH-Kw*10^pH-Ct_Cl-Ct_OAc*Ka*10^pH/(1+Ka*10^pH))</f>
        <v>1.9060020469044885E-3</v>
      </c>
      <c r="L289" s="19">
        <f>ABS(Ct_Na+10^-pH-Kw*10^pH-Ct_Cl-Ct_OAc*Ka*10^pH/(1+Ka*10^pH))</f>
        <v>1.5745942355766046E-3</v>
      </c>
      <c r="M289" s="19">
        <f>ABS(Ct_Na+10^-pH-Kw*10^pH-Ct_Cl-Ct_OAc*Ka*10^pH/(1+Ka*10^pH))</f>
        <v>4.8306359191879573E-3</v>
      </c>
      <c r="N289" s="19">
        <f>ABS(Ct_Na+10^-pH-Kw*10^pH-Ct_Cl-Ct_OAc*Ka*10^pH/(1+Ka*10^pH))</f>
        <v>7.8831749975736033E-3</v>
      </c>
      <c r="O289" s="19">
        <f>ABS(Ct_Na+10^-pH-Kw*10^pH-Ct_Cl-Ct_OAc*Ka*10^pH/(1+Ka*10^pH))</f>
        <v>1.0750711707572228E-2</v>
      </c>
      <c r="P289" s="19">
        <f>ABS(Ct_Na+10^-pH-Kw*10^pH-Ct_Cl-Ct_OAc*Ka*10^pH/(1+Ka*10^pH))</f>
        <v>1.3449569787570953E-2</v>
      </c>
      <c r="Q289" s="19">
        <f>ABS(Ct_Na+10^-pH-Kw*10^pH-Ct_Cl-Ct_OAc*Ka*10^pH/(1+Ka*10^pH))</f>
        <v>1.599420740585545E-2</v>
      </c>
      <c r="R289" s="19">
        <f>ABS(Ct_Na+10^-pH-Kw*10^pH-Ct_Cl-Ct_OAc*Ka*10^pH/(1+Ka*10^pH))</f>
        <v>1.8397476267568588E-2</v>
      </c>
      <c r="S289" s="19">
        <f>ABS(Ct_Na+10^-pH-Kw*10^pH-Ct_Cl-Ct_OAc*Ka*10^pH/(1+Ka*10^pH))</f>
        <v>2.0670838704324266E-2</v>
      </c>
      <c r="T289" s="19">
        <f>ABS(Ct_Na+10^-pH-Kw*10^pH-Ct_Cl-Ct_OAc*Ka*10^pH/(1+Ka*10^pH))</f>
        <v>2.2824550486513846E-2</v>
      </c>
      <c r="U289" s="19">
        <f>ABS(Ct_Na+10^-pH-Kw*10^pH-Ct_Cl-Ct_OAc*Ka*10^pH/(1+Ka*10^pH))</f>
        <v>2.4867815510642433E-2</v>
      </c>
      <c r="V289" s="19">
        <f>ABS(Ct_Na+10^-pH-Kw*10^pH-Ct_Cl-Ct_OAc*Ka*10^pH/(1+Ka*10^pH))</f>
        <v>2.680891728356458E-2</v>
      </c>
      <c r="W289" s="19">
        <f>ABS(Ct_Na+10^-pH-Kw*10^pH-Ct_Cl-Ct_OAc*Ka*10^pH/(1+Ka*10^pH))</f>
        <v>2.8655331165124684E-2</v>
      </c>
      <c r="X289" s="19">
        <f>ABS(Ct_Na+10^-pH-Kw*10^pH-Ct_Cl-Ct_OAc*Ka*10^pH/(1+Ka*10^pH))</f>
        <v>3.0413820576134291E-2</v>
      </c>
      <c r="Y289" s="19">
        <f>ABS(Ct_Na+10^-pH-Kw*10^pH-Ct_Cl-Ct_OAc*Ka*10^pH/(1+Ka*10^pH))</f>
        <v>3.2090519781980673E-2</v>
      </c>
      <c r="Z289" s="19">
        <f>ABS(Ct_Na+10^-pH-Kw*10^pH-Ct_Cl-Ct_OAc*Ka*10^pH/(1+Ka*10^pH))</f>
        <v>3.3691005387561306E-2</v>
      </c>
      <c r="AA289" s="19">
        <f>ABS(Ct_Na+10^-pH-Kw*10^pH-Ct_Cl-Ct_OAc*Ka*10^pH/(1+Ka*10^pH))</f>
        <v>3.5220358299560578E-2</v>
      </c>
      <c r="AB289" s="19">
        <f>ABS(Ct_Na+10^-pH-Kw*10^pH-Ct_Cl-Ct_OAc*Ka*10^pH/(1+Ka*10^pH))</f>
        <v>3.6683217606690299E-2</v>
      </c>
      <c r="AC289" s="19">
        <f>ABS(Ct_Na+10^-pH-Kw*10^pH-Ct_Cl-Ct_OAc*Ka*10^pH/(1+Ka*10^pH))</f>
        <v>3.8083827581601754E-2</v>
      </c>
      <c r="AD289" s="19">
        <f>ABS(Ct_Na+10^-pH-Kw*10^pH-Ct_Cl-Ct_OAc*Ka*10^pH/(1+Ka*10^pH))</f>
        <v>3.9426078807558572E-2</v>
      </c>
      <c r="AE289" s="19">
        <f>ABS(Ct_Na+10^-pH-Kw*10^pH-Ct_Cl-Ct_OAc*Ka*10^pH/(1+Ka*10^pH))</f>
        <v>4.0713544269190612E-2</v>
      </c>
      <c r="AF289" s="19">
        <f>ABS(Ct_Na+10^-pH-Kw*10^pH-Ct_Cl-Ct_OAc*Ka*10^pH/(1+Ka*10^pH))</f>
        <v>4.1949511112357375E-2</v>
      </c>
      <c r="AG289" s="19">
        <f>ABS(Ct_Na+10^-pH-Kw*10^pH-Ct_Cl-Ct_OAc*Ka*10^pH/(1+Ka*10^pH))</f>
        <v>4.3137008667556806E-2</v>
      </c>
      <c r="AH289" s="19">
        <f>ABS(Ct_Na+10^-pH-Kw*10^pH-Ct_Cl-Ct_OAc*Ka*10^pH/(1+Ka*10^pH))</f>
        <v>4.4278833239863952E-2</v>
      </c>
      <c r="AI289" s="19">
        <f>ABS(Ct_Na+10^-pH-Kw*10^pH-Ct_Cl-Ct_OAc*Ka*10^pH/(1+Ka*10^pH))</f>
        <v>4.5377570092461399E-2</v>
      </c>
      <c r="AJ289" s="19">
        <f>ABS(Ct_Na+10^-pH-Kw*10^pH-Ct_Cl-Ct_OAc*Ka*10^pH/(1+Ka*10^pH))</f>
        <v>4.6435612987555233E-2</v>
      </c>
      <c r="AK289" s="19">
        <f>ABS(Ct_Na+10^-pH-Kw*10^pH-Ct_Cl-Ct_OAc*Ka*10^pH/(1+Ka*10^pH))</f>
        <v>4.7455181595554764E-2</v>
      </c>
      <c r="AL289" s="19">
        <f>ABS(Ct_Na+10^-pH-Kw*10^pH-Ct_Cl-Ct_OAc*Ka*10^pH/(1+Ka*10^pH))</f>
        <v>4.8438337038982857E-2</v>
      </c>
      <c r="AM289" s="19">
        <f>ABS(Ct_Na+10^-pH-Kw*10^pH-Ct_Cl-Ct_OAc*Ka*10^pH/(1+Ka*10^pH))</f>
        <v>4.9386995800185421E-2</v>
      </c>
      <c r="AN289" s="19">
        <f>ABS(Ct_Na+10^-pH-Kw*10^pH-Ct_Cl-Ct_OAc*Ka*10^pH/(1+Ka*10^pH))</f>
        <v>5.0302942190312026E-2</v>
      </c>
      <c r="AO289" s="19">
        <f>ABS(Ct_Na+10^-pH-Kw*10^pH-Ct_Cl-Ct_OAc*Ka*10^pH/(1+Ka*10^pH))</f>
        <v>5.118783955026484E-2</v>
      </c>
      <c r="AP289" s="19">
        <f>ABS(Ct_Na+10^-pH-Kw*10^pH-Ct_Cl-Ct_OAc*Ka*10^pH/(1+Ka*10^pH))</f>
        <v>5.2043240331552568E-2</v>
      </c>
      <c r="AQ289" s="19">
        <f>ABS(Ct_Na+10^-pH-Kw*10^pH-Ct_Cl-Ct_OAc*Ka*10^pH/(1+Ka*10^pH))</f>
        <v>5.2870595185584957E-2</v>
      </c>
      <c r="AR289" s="19">
        <f>ABS(Ct_Na+10^-pH-Kw*10^pH-Ct_Cl-Ct_OAc*Ka*10^pH/(1+Ka*10^pH))</f>
        <v>5.3671261173358249E-2</v>
      </c>
      <c r="AS289" s="19">
        <f>ABS(Ct_Na+10^-pH-Kw*10^pH-Ct_Cl-Ct_OAc*Ka*10^pH/(1+Ka*10^pH))</f>
        <v>5.4446509193265706E-2</v>
      </c>
      <c r="AT289" s="19">
        <f>ABS(Ct_Na+10^-pH-Kw*10^pH-Ct_Cl-Ct_OAc*Ka*10^pH/(1+Ka*10^pH))</f>
        <v>5.5197530712551068E-2</v>
      </c>
      <c r="AU289" s="19">
        <f>ABS(Ct_Na+10^-pH-Kw*10^pH-Ct_Cl-Ct_OAc*Ka*10^pH/(1+Ka*10^pH))</f>
        <v>5.5925443877396862E-2</v>
      </c>
      <c r="AV289" s="19">
        <f>ABS(Ct_Na+10^-pH-Kw*10^pH-Ct_Cl-Ct_OAc*Ka*10^pH/(1+Ka*10^pH))</f>
        <v>5.6631299067550399E-2</v>
      </c>
      <c r="AW289" s="19">
        <f>ABS(Ct_Na+10^-pH-Kw*10^pH-Ct_Cl-Ct_OAc*Ka*10^pH/(1+Ka*10^pH))</f>
        <v>5.7316083953520204E-2</v>
      </c>
      <c r="AX289" s="19">
        <f>ABS(Ct_Na+10^-pH-Kw*10^pH-Ct_Cl-Ct_OAc*Ka*10^pH/(1+Ka*10^pH))</f>
        <v>5.7980728107549749E-2</v>
      </c>
      <c r="AY289" s="19">
        <f>ABS(Ct_Na+10^-pH-Kw*10^pH-Ct_Cl-Ct_OAc*Ka*10^pH/(1+Ka*10^pH))</f>
        <v>5.8626107213636404E-2</v>
      </c>
      <c r="AZ289" s="19">
        <f>ABS(Ct_Na+10^-pH-Kw*10^pH-Ct_Cl-Ct_OAc*Ka*10^pH/(1+Ka*10^pH))</f>
        <v>5.9253046916692004E-2</v>
      </c>
      <c r="BA289" s="19">
        <f>ABS(Ct_Na+10^-pH-Kw*10^pH-Ct_Cl-Ct_OAc*Ka*10^pH/(1+Ka*10^pH))</f>
        <v>5.9862326346422079E-2</v>
      </c>
      <c r="BB289" s="19">
        <f>ABS(Ct_Na+10^-pH-Kw*10^pH-Ct_Cl-Ct_OAc*Ka*10^pH/(1+Ka*10^pH))</f>
        <v>6.0454681347548556E-2</v>
      </c>
      <c r="BC289" s="19">
        <f>ABS(Ct_Na+10^-pH-Kw*10^pH-Ct_Cl-Ct_OAc*Ka*10^pH/(1+Ka*10^pH))</f>
        <v>6.103080744453461E-2</v>
      </c>
      <c r="BD289" s="19">
        <f>ABS(Ct_Na+10^-pH-Kw*10^pH-Ct_Cl-Ct_OAc*Ka*10^pH/(1+Ka*10^pH))</f>
        <v>6.15913625659264E-2</v>
      </c>
      <c r="BE289" s="19">
        <f>ABS(Ct_Na+10^-pH-Kw*10^pH-Ct_Cl-Ct_OAc*Ka*10^pH/(1+Ka*10^pH))</f>
        <v>6.2136969550747753E-2</v>
      </c>
      <c r="BF289" s="19">
        <f>ABS(Ct_Na+10^-pH-Kw*10^pH-Ct_Cl-Ct_OAc*Ka*10^pH/(1+Ka*10^pH))</f>
        <v>6.2668218457021196E-2</v>
      </c>
      <c r="BG289" s="19">
        <f>ABS(Ct_Na+10^-pH-Kw*10^pH-Ct_Cl-Ct_OAc*Ka*10^pH/(1+Ka*10^pH))</f>
        <v>6.3185668690404387E-2</v>
      </c>
      <c r="BH289" s="19">
        <f>ABS(Ct_Na+10^-pH-Kw*10^pH-Ct_Cl-Ct_OAc*Ka*10^pH/(1+Ka*10^pH))</f>
        <v>6.3689850969085485E-2</v>
      </c>
      <c r="BI289" s="19">
        <f>ABS(Ct_Na+10^-pH-Kw*10^pH-Ct_Cl-Ct_OAc*Ka*10^pH/(1+Ka*10^pH))</f>
        <v>6.4181269139445524E-2</v>
      </c>
      <c r="BJ289" s="19">
        <f>ABS(Ct_Na+10^-pH-Kw*10^pH-Ct_Cl-Ct_OAc*Ka*10^pH/(1+Ka*10^pH))</f>
        <v>6.466040185554657E-2</v>
      </c>
      <c r="BK289" s="19">
        <f>ABS(Ct_Na+10^-pH-Kw*10^pH-Ct_Cl-Ct_OAc*Ka*10^pH/(1+Ka*10^pH))</f>
        <v>6.512770413421301E-2</v>
      </c>
      <c r="BL289" s="19">
        <f>ABS(Ct_Na+10^-pH-Kw*10^pH-Ct_Cl-Ct_OAc*Ka*10^pH/(1+Ka*10^pH))</f>
        <v>6.5583608796326603E-2</v>
      </c>
      <c r="BM289" s="19">
        <f>ABS(Ct_Na+10^-pH-Kw*10^pH-Ct_Cl-Ct_OAc*Ka*10^pH/(1+Ka*10^pH))</f>
        <v>6.6028527803931453E-2</v>
      </c>
      <c r="BN289" s="19">
        <f>ABS(Ct_Na+10^-pH-Kw*10^pH-Ct_Cl-Ct_OAc*Ka*10^pH/(1+Ka*10^pH))</f>
        <v>6.6462853501831412E-2</v>
      </c>
      <c r="BO289" s="19">
        <f>ABS(Ct_Na+10^-pH-Kw*10^pH-Ct_Cl-Ct_OAc*Ka*10^pH/(1+Ka*10^pH))</f>
        <v>6.688695977154549E-2</v>
      </c>
      <c r="BP289" s="19">
        <f>ABS(Ct_Na+10^-pH-Kw*10^pH-Ct_Cl-Ct_OAc*Ka*10^pH/(1+Ka*10^pH))</f>
        <v>6.7301203104754598E-2</v>
      </c>
      <c r="BQ289" s="19">
        <f>ABS(Ct_Na+10^-pH-Kw*10^pH-Ct_Cl-Ct_OAc*Ka*10^pH/(1+Ka*10^pH))</f>
        <v>6.770592360271753E-2</v>
      </c>
      <c r="BR289" s="19">
        <f>ABS(Ct_Na+10^-pH-Kw*10^pH-Ct_Cl-Ct_OAc*Ka*10^pH/(1+Ka*10^pH))</f>
        <v>6.8101445907544911E-2</v>
      </c>
      <c r="BS289" s="19">
        <f>ABS(Ct_Na+10^-pH-Kw*10^pH-Ct_Cl-Ct_OAc*Ka*10^pH/(1+Ka*10^pH))</f>
        <v>6.8488080070690807E-2</v>
      </c>
      <c r="BT289" s="19">
        <f>ABS(Ct_Na+10^-pH-Kw*10^pH-Ct_Cl-Ct_OAc*Ka*10^pH/(1+Ka*10^pH))</f>
        <v>6.8866122363544544E-2</v>
      </c>
      <c r="BU289" s="19">
        <f>ABS(Ct_Na+10^-pH-Kw*10^pH-Ct_Cl-Ct_OAc*Ka*10^pH/(1+Ka*10^pH))</f>
        <v>6.9235856034577339E-2</v>
      </c>
      <c r="BV289" s="19">
        <f>ABS(Ct_Na+10^-pH-Kw*10^pH-Ct_Cl-Ct_OAc*Ka*10^pH/(1+Ka*10^pH))</f>
        <v>6.9597552017109404E-2</v>
      </c>
      <c r="BW289" s="19">
        <f>ABS(Ct_Na+10^-pH-Kw*10^pH-Ct_Cl-Ct_OAc*Ka*10^pH/(1+Ka*10^pH))</f>
        <v>6.9951469591415003E-2</v>
      </c>
      <c r="BX289" s="19">
        <f>ABS(Ct_Na+10^-pH-Kw*10^pH-Ct_Cl-Ct_OAc*Ka*10^pH/(1+Ka*10^pH))</f>
        <v>7.0297857004565145E-2</v>
      </c>
      <c r="BY289" s="19">
        <f>ABS(Ct_Na+10^-pH-Kw*10^pH-Ct_Cl-Ct_OAc*Ka*10^pH/(1+Ka*10^pH))</f>
        <v>7.0636952051122651E-2</v>
      </c>
      <c r="BZ289" s="19">
        <f>ABS(Ct_Na+10^-pH-Kw*10^pH-Ct_Cl-Ct_OAc*Ka*10^pH/(1+Ka*10^pH))</f>
        <v>7.0968982617543558E-2</v>
      </c>
      <c r="CA289" s="19">
        <f>ABS(Ct_Na+10^-pH-Kw*10^pH-Ct_Cl-Ct_OAc*Ka*10^pH/(1+Ka*10^pH))</f>
        <v>7.1294167192904212E-2</v>
      </c>
      <c r="CB289" s="19">
        <f>ABS(Ct_Na+10^-pH-Kw*10^pH-Ct_Cl-Ct_OAc*Ka*10^pH/(1+Ka*10^pH))</f>
        <v>7.1612715348359571E-2</v>
      </c>
      <c r="CC289" s="19">
        <f>ABS(Ct_Na+10^-pH-Kw*10^pH-Ct_Cl-Ct_OAc*Ka*10^pH/(1+Ka*10^pH))</f>
        <v>7.1924828187543116E-2</v>
      </c>
      <c r="CD289" s="19">
        <f>ABS(Ct_Na+10^-pH-Kw*10^pH-Ct_Cl-Ct_OAc*Ka*10^pH/(1+Ka*10^pH))</f>
        <v>7.2230698769942953E-2</v>
      </c>
      <c r="CE289" s="19">
        <f>ABS(Ct_Na+10^-pH-Kw*10^pH-Ct_Cl-Ct_OAc*Ka*10^pH/(1+Ka*10^pH))</f>
        <v>7.2530512509126968E-2</v>
      </c>
      <c r="CF289" s="19">
        <f>ABS(Ct_Na+10^-pH-Kw*10^pH-Ct_Cl-Ct_OAc*Ka*10^pH/(1+Ka*10^pH))</f>
        <v>7.2824447547542678E-2</v>
      </c>
      <c r="CG289" s="19">
        <f>ABS(Ct_Na+10^-pH-Kw*10^pH-Ct_Cl-Ct_OAc*Ka*10^pH/(1+Ka*10^pH))</f>
        <v>7.3112675109484285E-2</v>
      </c>
      <c r="CH289" s="19">
        <f>ABS(Ct_Na+10^-pH-Kw*10^pH-Ct_Cl-Ct_OAc*Ka*10^pH/(1+Ka*10^pH))</f>
        <v>7.3395359833696244E-2</v>
      </c>
      <c r="CI289" s="19">
        <f>ABS(Ct_Na+10^-pH-Kw*10^pH-Ct_Cl-Ct_OAc*Ka*10^pH/(1+Ka*10^pH))</f>
        <v>7.3672660086970848E-2</v>
      </c>
      <c r="CJ289" s="19">
        <f>ABS(Ct_Na+10^-pH-Kw*10^pH-Ct_Cl-Ct_OAc*Ka*10^pH/(1+Ka*10^pH))</f>
        <v>7.3944728259994957E-2</v>
      </c>
      <c r="CK289" s="19">
        <f>ABS(Ct_Na+10^-pH-Kw*10^pH-Ct_Cl-Ct_OAc*Ka*10^pH/(1+Ka*10^pH))</f>
        <v>7.421171104660744E-2</v>
      </c>
      <c r="CL289" s="19">
        <f>ABS(Ct_Na+10^-pH-Kw*10^pH-Ct_Cl-Ct_OAc*Ka*10^pH/(1+Ka*10^pH))</f>
        <v>7.4473749707541892E-2</v>
      </c>
      <c r="CM289" s="19">
        <f>ABS(Ct_Na+10^-pH-Kw*10^pH-Ct_Cl-Ct_OAc*Ka*10^pH/(1+Ka*10^pH))</f>
        <v>7.4730980319651849E-2</v>
      </c>
      <c r="CN289" s="19">
        <f>ABS(Ct_Na+10^-pH-Kw*10^pH-Ct_Cl-Ct_OAc*Ka*10^pH/(1+Ka*10^pH))</f>
        <v>7.4983534011541633E-2</v>
      </c>
      <c r="CO289" s="19">
        <f>ABS(Ct_Na+10^-pH-Kw*10^pH-Ct_Cl-Ct_OAc*Ka*10^pH/(1+Ka*10^pH))</f>
        <v>7.5231537186460445E-2</v>
      </c>
      <c r="CP289" s="19">
        <f>ABS(Ct_Na+10^-pH-Kw*10^pH-Ct_Cl-Ct_OAc*Ka*10^pH/(1+Ka*10^pH))</f>
        <v>7.5475111733255704E-2</v>
      </c>
      <c r="CQ289" s="19">
        <f>ABS(Ct_Na+10^-pH-Kw*10^pH-Ct_Cl-Ct_OAc*Ka*10^pH/(1+Ka*10^pH))</f>
        <v>7.5714375226125383E-2</v>
      </c>
      <c r="CR289" s="19">
        <f>ABS(Ct_Na+10^-pH-Kw*10^pH-Ct_Cl-Ct_OAc*Ka*10^pH/(1+Ka*10^pH))</f>
        <v>7.5949441113856972E-2</v>
      </c>
      <c r="CS289" s="19">
        <f>ABS(Ct_Na+10^-pH-Kw*10^pH-Ct_Cl-Ct_OAc*Ka*10^pH/(1+Ka*10^pH))</f>
        <v>7.6180418899193234E-2</v>
      </c>
      <c r="CT289" s="19">
        <f>ABS(Ct_Na+10^-pH-Kw*10^pH-Ct_Cl-Ct_OAc*Ka*10^pH/(1+Ka*10^pH))</f>
        <v>7.6407414308920271E-2</v>
      </c>
      <c r="CU289" s="19">
        <f>ABS(Ct_Na+10^-pH-Kw*10^pH-Ct_Cl-Ct_OAc*Ka*10^pH/(1+Ka*10^pH))</f>
        <v>7.663052945523316E-2</v>
      </c>
      <c r="CV289" s="19">
        <f>ABS(Ct_Na+10^-pH-Kw*10^pH-Ct_Cl-Ct_OAc*Ka*10^pH/(1+Ka*10^pH))</f>
        <v>7.6849862988896678E-2</v>
      </c>
      <c r="CW289" s="19">
        <f>ABS(Ct_Na+10^-pH-Kw*10^pH-Ct_Cl-Ct_OAc*Ka*10^pH/(1+Ka*10^pH))</f>
        <v>7.7065510244683513E-2</v>
      </c>
      <c r="CX289" s="19">
        <f>ABS(Ct_Na+10^-pH-Kw*10^pH-Ct_Cl-Ct_OAc*Ka*10^pH/(1+Ka*10^pH))</f>
        <v>7.7277563379540545E-2</v>
      </c>
    </row>
    <row r="290" spans="1:102">
      <c r="A290" s="23">
        <v>2.61</v>
      </c>
      <c r="B290" s="19">
        <f>ABS(Ct_Na+10^-pH-Kw*10^pH-Ct_Cl-Ct_OAc*Ka*10^pH/(1+Ka*10^pH))</f>
        <v>4.8983742350329103E-2</v>
      </c>
      <c r="C290" s="19">
        <f>ABS(Ct_Na+10^-pH-Kw*10^pH-Ct_Cl-Ct_OAc*Ka*10^pH/(1+Ka*10^pH))</f>
        <v>4.1772387528331949E-2</v>
      </c>
      <c r="D290" s="19">
        <f>ABS(Ct_Na+10^-pH-Kw*10^pH-Ct_Cl-Ct_OAc*Ka*10^pH/(1+Ka*10^pH))</f>
        <v>3.5216610417425437E-2</v>
      </c>
      <c r="E290" s="19">
        <f>ABS(Ct_Na+10^-pH-Kw*10^pH-Ct_Cl-Ct_OAc*Ka*10^pH/(1+Ka*10^pH))</f>
        <v>2.9230900881380365E-2</v>
      </c>
      <c r="F290" s="19">
        <f>ABS(Ct_Na+10^-pH-Kw*10^pH-Ct_Cl-Ct_OAc*Ka*10^pH/(1+Ka*10^pH))</f>
        <v>2.3744000473339046E-2</v>
      </c>
      <c r="G290" s="19">
        <f>ABS(Ct_Na+10^-pH-Kw*10^pH-Ct_Cl-Ct_OAc*Ka*10^pH/(1+Ka*10^pH))</f>
        <v>1.8696052097941038E-2</v>
      </c>
      <c r="H290" s="19">
        <f>ABS(Ct_Na+10^-pH-Kw*10^pH-Ct_Cl-Ct_OAc*Ka*10^pH/(1+Ka*10^pH))</f>
        <v>1.403640744372749E-2</v>
      </c>
      <c r="I290" s="19">
        <f>ABS(Ct_Na+10^-pH-Kw*10^pH-Ct_Cl-Ct_OAc*Ka*10^pH/(1+Ka*10^pH))</f>
        <v>9.7219216527890135E-3</v>
      </c>
      <c r="J290" s="19">
        <f>ABS(Ct_Na+10^-pH-Kw*10^pH-Ct_Cl-Ct_OAc*Ka*10^pH/(1+Ka*10^pH))</f>
        <v>5.7156134183461542E-3</v>
      </c>
      <c r="K290" s="19">
        <f>ABS(Ct_Na+10^-pH-Kw*10^pH-Ct_Cl-Ct_OAc*Ka*10^pH/(1+Ka*10^pH))</f>
        <v>1.9856023035200315E-3</v>
      </c>
      <c r="L290" s="19">
        <f>ABS(Ct_Na+10^-pH-Kw*10^pH-Ct_Cl-Ct_OAc*Ka*10^pH/(1+Ka*10^pH))</f>
        <v>1.4957414036510033E-3</v>
      </c>
      <c r="M290" s="19">
        <f>ABS(Ct_Na+10^-pH-Kw*10^pH-Ct_Cl-Ct_OAc*Ka*10^pH/(1+Ka*10^pH))</f>
        <v>4.7524822910045604E-3</v>
      </c>
      <c r="N290" s="19">
        <f>ABS(Ct_Na+10^-pH-Kw*10^pH-Ct_Cl-Ct_OAc*Ka*10^pH/(1+Ka*10^pH))</f>
        <v>7.8056768728985227E-3</v>
      </c>
      <c r="O290" s="19">
        <f>ABS(Ct_Na+10^-pH-Kw*10^pH-Ct_Cl-Ct_OAc*Ka*10^pH/(1+Ka*10^pH))</f>
        <v>1.067382935892011E-2</v>
      </c>
      <c r="P290" s="19">
        <f>ABS(Ct_Na+10^-pH-Kw*10^pH-Ct_Cl-Ct_OAc*Ka*10^pH/(1+Ka*10^pH))</f>
        <v>1.3373266992822801E-2</v>
      </c>
      <c r="Q290" s="19">
        <f>ABS(Ct_Na+10^-pH-Kw*10^pH-Ct_Cl-Ct_OAc*Ka*10^pH/(1+Ka*10^pH))</f>
        <v>1.5918451047645322E-2</v>
      </c>
      <c r="R290" s="19">
        <f>ABS(Ct_Na+10^-pH-Kw*10^pH-Ct_Cl-Ct_OAc*Ka*10^pH/(1+Ka*10^pH))</f>
        <v>1.832223598831104E-2</v>
      </c>
      <c r="S290" s="19">
        <f>ABS(Ct_Na+10^-pH-Kw*10^pH-Ct_Cl-Ct_OAc*Ka*10^pH/(1+Ka*10^pH))</f>
        <v>2.05960866078597E-2</v>
      </c>
      <c r="T290" s="19">
        <f>ABS(Ct_Na+10^-pH-Kw*10^pH-Ct_Cl-Ct_OAc*Ka*10^pH/(1+Ka*10^pH))</f>
        <v>2.2750260879011049E-2</v>
      </c>
      <c r="U290" s="19">
        <f>ABS(Ct_Na+10^-pH-Kw*10^pH-Ct_Cl-Ct_OAc*Ka*10^pH/(1+Ka*10^pH))</f>
        <v>2.4793964674718751E-2</v>
      </c>
      <c r="V290" s="19">
        <f>ABS(Ct_Na+10^-pH-Kw*10^pH-Ct_Cl-Ct_OAc*Ka*10^pH/(1+Ka*10^pH))</f>
        <v>2.673548328064106E-2</v>
      </c>
      <c r="W290" s="19">
        <f>ABS(Ct_Na+10^-pH-Kw*10^pH-Ct_Cl-Ct_OAc*Ka*10^pH/(1+Ka*10^pH))</f>
        <v>2.8582293661884244E-2</v>
      </c>
      <c r="X290" s="19">
        <f>ABS(Ct_Na+10^-pH-Kw*10^pH-Ct_Cl-Ct_OAc*Ka*10^pH/(1+Ka*10^pH))</f>
        <v>3.0341160691639637E-2</v>
      </c>
      <c r="Y290" s="19">
        <f>ABS(Ct_Na+10^-pH-Kw*10^pH-Ct_Cl-Ct_OAc*Ka*10^pH/(1+Ka*10^pH))</f>
        <v>3.2018219952569212E-2</v>
      </c>
      <c r="Z290" s="19">
        <f>ABS(Ct_Na+10^-pH-Kw*10^pH-Ct_Cl-Ct_OAc*Ka*10^pH/(1+Ka*10^pH))</f>
        <v>3.3619049247092893E-2</v>
      </c>
      <c r="AA290" s="19">
        <f>ABS(Ct_Na+10^-pH-Kw*10^pH-Ct_Cl-Ct_OAc*Ka*10^pH/(1+Ka*10^pH))</f>
        <v>3.5148730572971076E-2</v>
      </c>
      <c r="AB290" s="19">
        <f>ABS(Ct_Na+10^-pH-Kw*10^pH-Ct_Cl-Ct_OAc*Ka*10^pH/(1+Ka*10^pH))</f>
        <v>3.6611904015115417E-2</v>
      </c>
      <c r="AC290" s="19">
        <f>ABS(Ct_Na+10^-pH-Kw*10^pH-Ct_Cl-Ct_OAc*Ka*10^pH/(1+Ka*10^pH))</f>
        <v>3.8012814757594063E-2</v>
      </c>
      <c r="AD290" s="19">
        <f>ABS(Ct_Na+10^-pH-Kw*10^pH-Ct_Cl-Ct_OAc*Ka*10^pH/(1+Ka*10^pH))</f>
        <v>3.93553542191361E-2</v>
      </c>
      <c r="AE290" s="19">
        <f>ABS(Ct_Na+10^-pH-Kw*10^pH-Ct_Cl-Ct_OAc*Ka*10^pH/(1+Ka*10^pH))</f>
        <v>4.0643096151635576E-2</v>
      </c>
      <c r="AF290" s="19">
        <f>ABS(Ct_Na+10^-pH-Kw*10^pH-Ct_Cl-Ct_OAc*Ka*10^pH/(1+Ka*10^pH))</f>
        <v>4.1879328406835094E-2</v>
      </c>
      <c r="AG290" s="19">
        <f>ABS(Ct_Na+10^-pH-Kw*10^pH-Ct_Cl-Ct_OAc*Ka*10^pH/(1+Ka*10^pH))</f>
        <v>4.3067080965752284E-2</v>
      </c>
      <c r="AH290" s="19">
        <f>ABS(Ct_Na+10^-pH-Kw*10^pH-Ct_Cl-Ct_OAc*Ka*10^pH/(1+Ka*10^pH))</f>
        <v>4.4209150733941875E-2</v>
      </c>
      <c r="AI290" s="19">
        <f>ABS(Ct_Na+10^-pH-Kw*10^pH-Ct_Cl-Ct_OAc*Ka*10^pH/(1+Ka*10^pH))</f>
        <v>4.5308123529746967E-2</v>
      </c>
      <c r="AJ290" s="19">
        <f>ABS(Ct_Na+10^-pH-Kw*10^pH-Ct_Cl-Ct_OAc*Ka*10^pH/(1+Ka*10^pH))</f>
        <v>4.6366393629411105E-2</v>
      </c>
      <c r="AK290" s="19">
        <f>ABS(Ct_Na+10^-pH-Kw*10^pH-Ct_Cl-Ct_OAc*Ka*10^pH/(1+Ka*10^pH))</f>
        <v>4.7386181179996573E-2</v>
      </c>
      <c r="AL290" s="19">
        <f>ABS(Ct_Na+10^-pH-Kw*10^pH-Ct_Cl-Ct_OAc*Ka*10^pH/(1+Ka*10^pH))</f>
        <v>4.8369547746632539E-2</v>
      </c>
      <c r="AM290" s="19">
        <f>ABS(Ct_Na+10^-pH-Kw*10^pH-Ct_Cl-Ct_OAc*Ka*10^pH/(1+Ka*10^pH))</f>
        <v>4.9318410223211123E-2</v>
      </c>
      <c r="AN290" s="19">
        <f>ABS(Ct_Na+10^-pH-Kw*10^pH-Ct_Cl-Ct_OAc*Ka*10^pH/(1+Ka*10^pH))</f>
        <v>5.0234553304045602E-2</v>
      </c>
      <c r="AO290" s="19">
        <f>ABS(Ct_Na+10^-pH-Kw*10^pH-Ct_Cl-Ct_OAc*Ka*10^pH/(1+Ka*10^pH))</f>
        <v>5.1119640687224681E-2</v>
      </c>
      <c r="AP290" s="19">
        <f>ABS(Ct_Na+10^-pH-Kw*10^pH-Ct_Cl-Ct_OAc*Ka*10^pH/(1+Ka*10^pH))</f>
        <v>5.1975225157631123E-2</v>
      </c>
      <c r="AQ290" s="19">
        <f>ABS(Ct_Na+10^-pH-Kw*10^pH-Ct_Cl-Ct_OAc*Ka*10^pH/(1+Ka*10^pH))</f>
        <v>5.2802757678188164E-2</v>
      </c>
      <c r="AR290" s="19">
        <f>ABS(Ct_Na+10^-pH-Kw*10^pH-Ct_Cl-Ct_OAc*Ka*10^pH/(1+Ka*10^pH))</f>
        <v>5.3603595601307903E-2</v>
      </c>
      <c r="AS290" s="19">
        <f>ABS(Ct_Na+10^-pH-Kw*10^pH-Ct_Cl-Ct_OAc*Ka*10^pH/(1+Ka*10^pH))</f>
        <v>5.4379010098296834E-2</v>
      </c>
      <c r="AT290" s="19">
        <f>ABS(Ct_Na+10^-pH-Kw*10^pH-Ct_Cl-Ct_OAc*Ka*10^pH/(1+Ka*10^pH))</f>
        <v>5.5130192892254883E-2</v>
      </c>
      <c r="AU290" s="19">
        <f>ABS(Ct_Na+10^-pH-Kw*10^pH-Ct_Cl-Ct_OAc*Ka*10^pH/(1+Ka*10^pH))</f>
        <v>5.5858262369475734E-2</v>
      </c>
      <c r="AV290" s="19">
        <f>ABS(Ct_Na+10^-pH-Kw*10^pH-Ct_Cl-Ct_OAc*Ka*10^pH/(1+Ka*10^pH))</f>
        <v>5.6564269135265695E-2</v>
      </c>
      <c r="AW290" s="19">
        <f>ABS(Ct_Na+10^-pH-Kw*10^pH-Ct_Cl-Ct_OAc*Ka*10^pH/(1+Ka*10^pH))</f>
        <v>5.7249201072226058E-2</v>
      </c>
      <c r="AX290" s="19">
        <f>ABS(Ct_Na+10^-pH-Kw*10^pH-Ct_Cl-Ct_OAc*Ka*10^pH/(1+Ka*10^pH))</f>
        <v>5.7913987952217028E-2</v>
      </c>
      <c r="AY290" s="19">
        <f>ABS(Ct_Na+10^-pH-Kw*10^pH-Ct_Cl-Ct_OAc*Ka*10^pH/(1+Ka*10^pH))</f>
        <v>5.8559505647280713E-2</v>
      </c>
      <c r="AZ290" s="19">
        <f>ABS(Ct_Na+10^-pH-Kw*10^pH-Ct_Cl-Ct_OAc*Ka*10^pH/(1+Ka*10^pH))</f>
        <v>5.9186579979628291E-2</v>
      </c>
      <c r="BA290" s="19">
        <f>ABS(Ct_Na+10^-pH-Kw*10^pH-Ct_Cl-Ct_OAc*Ka*10^pH/(1+Ka*10^pH))</f>
        <v>5.9795990246275924E-2</v>
      </c>
      <c r="BB290" s="19">
        <f>ABS(Ct_Na+10^-pH-Kw*10^pH-Ct_Cl-Ct_OAc*Ka*10^pH/(1+Ka*10^pH))</f>
        <v>6.0388472449961136E-2</v>
      </c>
      <c r="BC290" s="19">
        <f>ABS(Ct_Na+10^-pH-Kw*10^pH-Ct_Cl-Ct_OAc*Ka*10^pH/(1+Ka*10^pH))</f>
        <v>6.0964722264504313E-2</v>
      </c>
      <c r="BD290" s="19">
        <f>ABS(Ct_Na+10^-pH-Kw*10^pH-Ct_Cl-Ct_OAc*Ka*10^pH/(1+Ka*10^pH))</f>
        <v>6.1525397759735471E-2</v>
      </c>
      <c r="BE290" s="19">
        <f>ABS(Ct_Na+10^-pH-Kw*10^pH-Ct_Cl-Ct_OAc*Ka*10^pH/(1+Ka*10^pH))</f>
        <v>6.2071121908427139E-2</v>
      </c>
      <c r="BF290" s="19">
        <f>ABS(Ct_Na+10^-pH-Kw*10^pH-Ct_Cl-Ct_OAc*Ka*10^pH/(1+Ka*10^pH))</f>
        <v>6.2602484895311145E-2</v>
      </c>
      <c r="BG290" s="19">
        <f>ABS(Ct_Na+10^-pH-Kw*10^pH-Ct_Cl-Ct_OAc*Ka*10^pH/(1+Ka*10^pH))</f>
        <v>6.3120046246172179E-2</v>
      </c>
      <c r="BH290" s="19">
        <f>ABS(Ct_Na+10^-pH-Kw*10^pH-Ct_Cl-Ct_OAc*Ka*10^pH/(1+Ka*10^pH))</f>
        <v>6.3624336793164996E-2</v>
      </c>
      <c r="BI290" s="19">
        <f>ABS(Ct_Na+10^-pH-Kw*10^pH-Ct_Cl-Ct_OAc*Ka*10^pH/(1+Ka*10^pH))</f>
        <v>6.4115860490866858E-2</v>
      </c>
      <c r="BJ290" s="19">
        <f>ABS(Ct_Na+10^-pH-Kw*10^pH-Ct_Cl-Ct_OAc*Ka*10^pH/(1+Ka*10^pH))</f>
        <v>6.4595096096126167E-2</v>
      </c>
      <c r="BK290" s="19">
        <f>ABS(Ct_Na+10^-pH-Kw*10^pH-Ct_Cl-Ct_OAc*Ka*10^pH/(1+Ka*10^pH))</f>
        <v>6.506249872347783E-2</v>
      </c>
      <c r="BL290" s="19">
        <f>ABS(Ct_Na+10^-pH-Kw*10^pH-Ct_Cl-Ct_OAc*Ka*10^pH/(1+Ka*10^pH))</f>
        <v>6.551850128674773E-2</v>
      </c>
      <c r="BM290" s="19">
        <f>ABS(Ct_Na+10^-pH-Kw*10^pH-Ct_Cl-Ct_OAc*Ka*10^pH/(1+Ka*10^pH))</f>
        <v>6.59635158364449E-2</v>
      </c>
      <c r="BN290" s="19">
        <f>ABS(Ct_Na+10^-pH-Kw*10^pH-Ct_Cl-Ct_OAc*Ka*10^pH/(1+Ka*10^pH))</f>
        <v>6.6397934801625438E-2</v>
      </c>
      <c r="BO290" s="19">
        <f>ABS(Ct_Na+10^-pH-Kw*10^pH-Ct_Cl-Ct_OAc*Ka*10^pH/(1+Ka*10^pH))</f>
        <v>6.6822132144095853E-2</v>
      </c>
      <c r="BP290" s="19">
        <f>ABS(Ct_Na+10^-pH-Kw*10^pH-Ct_Cl-Ct_OAc*Ka*10^pH/(1+Ka*10^pH))</f>
        <v>6.723646443209022E-2</v>
      </c>
      <c r="BQ290" s="19">
        <f>ABS(Ct_Na+10^-pH-Kw*10^pH-Ct_Cl-Ct_OAc*Ka*10^pH/(1+Ka*10^pH))</f>
        <v>6.7641271839900818E-2</v>
      </c>
      <c r="BR290" s="19">
        <f>ABS(Ct_Na+10^-pH-Kw*10^pH-Ct_Cl-Ct_OAc*Ka*10^pH/(1+Ka*10^pH))</f>
        <v>6.8036879079352061E-2</v>
      </c>
      <c r="BS290" s="19">
        <f>ABS(Ct_Na+10^-pH-Kw*10^pH-Ct_Cl-Ct_OAc*Ka*10^pH/(1+Ka*10^pH))</f>
        <v>6.8423596268478576E-2</v>
      </c>
      <c r="BT290" s="19">
        <f>ABS(Ct_Na+10^-pH-Kw*10^pH-Ct_Cl-Ct_OAc*Ka*10^pH/(1+Ka*10^pH))</f>
        <v>6.8801719742291156E-2</v>
      </c>
      <c r="BU290" s="19">
        <f>ABS(Ct_Na+10^-pH-Kw*10^pH-Ct_Cl-Ct_OAc*Ka*10^pH/(1+Ka*10^pH))</f>
        <v>6.9171532810085881E-2</v>
      </c>
      <c r="BV290" s="19">
        <f>ABS(Ct_Na+10^-pH-Kw*10^pH-Ct_Cl-Ct_OAc*Ka*10^pH/(1+Ka*10^pH))</f>
        <v>6.9533306463363323E-2</v>
      </c>
      <c r="BW290" s="19">
        <f>ABS(Ct_Na+10^-pH-Kw*10^pH-Ct_Cl-Ct_OAc*Ka*10^pH/(1+Ka*10^pH))</f>
        <v>6.9887300038075681E-2</v>
      </c>
      <c r="BX290" s="19">
        <f>ABS(Ct_Na+10^-pH-Kw*10^pH-Ct_Cl-Ct_OAc*Ka*10^pH/(1+Ka*10^pH))</f>
        <v>7.0233761834602657E-2</v>
      </c>
      <c r="BY290" s="19">
        <f>ABS(Ct_Na+10^-pH-Kw*10^pH-Ct_Cl-Ct_OAc*Ka*10^pH/(1+Ka*10^pH))</f>
        <v>7.0572929698571152E-2</v>
      </c>
      <c r="BZ290" s="19">
        <f>ABS(Ct_Na+10^-pH-Kw*10^pH-Ct_Cl-Ct_OAc*Ka*10^pH/(1+Ka*10^pH))</f>
        <v>7.0905031565373672E-2</v>
      </c>
      <c r="CA290" s="19">
        <f>ABS(Ct_Na+10^-pH-Kw*10^pH-Ct_Cl-Ct_OAc*Ka*10^pH/(1+Ka*10^pH))</f>
        <v>7.1230285971004961E-2</v>
      </c>
      <c r="CB290" s="19">
        <f>ABS(Ct_Na+10^-pH-Kw*10^pH-Ct_Cl-Ct_OAc*Ka*10^pH/(1+Ka*10^pH))</f>
        <v>7.154890253162341E-2</v>
      </c>
      <c r="CC290" s="19">
        <f>ABS(Ct_Na+10^-pH-Kw*10^pH-Ct_Cl-Ct_OAc*Ka*10^pH/(1+Ka*10^pH))</f>
        <v>7.1861082394047551E-2</v>
      </c>
      <c r="CD290" s="19">
        <f>ABS(Ct_Na+10^-pH-Kw*10^pH-Ct_Cl-Ct_OAc*Ka*10^pH/(1+Ka*10^pH))</f>
        <v>7.2167018659223175E-2</v>
      </c>
      <c r="CE290" s="19">
        <f>ABS(Ct_Na+10^-pH-Kw*10^pH-Ct_Cl-Ct_OAc*Ka*10^pH/(1+Ka*10^pH))</f>
        <v>7.2466896780533946E-2</v>
      </c>
      <c r="CF290" s="19">
        <f>ABS(Ct_Na+10^-pH-Kw*10^pH-Ct_Cl-Ct_OAc*Ka*10^pH/(1+Ka*10^pH))</f>
        <v>7.276089493868175E-2</v>
      </c>
      <c r="CG290" s="19">
        <f>ABS(Ct_Na+10^-pH-Kw*10^pH-Ct_Cl-Ct_OAc*Ka*10^pH/(1+Ka*10^pH))</f>
        <v>7.3049184394729613E-2</v>
      </c>
      <c r="CH290" s="19">
        <f>ABS(Ct_Na+10^-pH-Kw*10^pH-Ct_Cl-Ct_OAc*Ka*10^pH/(1+Ka*10^pH))</f>
        <v>7.3331929822776545E-2</v>
      </c>
      <c r="CI290" s="19">
        <f>ABS(Ct_Na+10^-pH-Kw*10^pH-Ct_Cl-Ct_OAc*Ka*10^pH/(1+Ka*10^pH))</f>
        <v>7.3609289623622592E-2</v>
      </c>
      <c r="CJ290" s="19">
        <f>ABS(Ct_Na+10^-pH-Kw*10^pH-Ct_Cl-Ct_OAc*Ka*10^pH/(1+Ka*10^pH))</f>
        <v>7.3881416220679091E-2</v>
      </c>
      <c r="CK290" s="19">
        <f>ABS(Ct_Na+10^-pH-Kw*10^pH-Ct_Cl-Ct_OAc*Ka*10^pH/(1+Ka*10^pH))</f>
        <v>7.4148456339285948E-2</v>
      </c>
      <c r="CL290" s="19">
        <f>ABS(Ct_Na+10^-pH-Kw*10^pH-Ct_Cl-Ct_OAc*Ka*10^pH/(1+Ka*10^pH))</f>
        <v>7.4410551270511174E-2</v>
      </c>
      <c r="CM290" s="19">
        <f>ABS(Ct_Na+10^-pH-Kw*10^pH-Ct_Cl-Ct_OAc*Ka*10^pH/(1+Ka*10^pH))</f>
        <v>7.4667837120429528E-2</v>
      </c>
      <c r="CN290" s="19">
        <f>ABS(Ct_Na+10^-pH-Kw*10^pH-Ct_Cl-Ct_OAc*Ka*10^pH/(1+Ka*10^pH))</f>
        <v>7.4920445045803891E-2</v>
      </c>
      <c r="CO290" s="19">
        <f>ABS(Ct_Na+10^-pH-Kw*10^pH-Ct_Cl-Ct_OAc*Ka*10^pH/(1+Ka*10^pH))</f>
        <v>7.5168501477027388E-2</v>
      </c>
      <c r="CP290" s="19">
        <f>ABS(Ct_Na+10^-pH-Kw*10^pH-Ct_Cl-Ct_OAc*Ka*10^pH/(1+Ka*10^pH))</f>
        <v>7.5412128329121905E-2</v>
      </c>
      <c r="CQ290" s="19">
        <f>ABS(Ct_Na+10^-pH-Kw*10^pH-Ct_Cl-Ct_OAc*Ka*10^pH/(1+Ka*10^pH))</f>
        <v>7.5651443201533317E-2</v>
      </c>
      <c r="CR290" s="19">
        <f>ABS(Ct_Na+10^-pH-Kw*10^pH-Ct_Cl-Ct_OAc*Ka*10^pH/(1+Ka*10^pH))</f>
        <v>7.588655956741118E-2</v>
      </c>
      <c r="CS290" s="19">
        <f>ABS(Ct_Na+10^-pH-Kw*10^pH-Ct_Cl-Ct_OAc*Ka*10^pH/(1+Ka*10^pH))</f>
        <v>7.6117586953012906E-2</v>
      </c>
      <c r="CT290" s="19">
        <f>ABS(Ct_Na+10^-pH-Kw*10^pH-Ct_Cl-Ct_OAc*Ka*10^pH/(1+Ka*10^pH))</f>
        <v>7.6344631107828423E-2</v>
      </c>
      <c r="CU290" s="19">
        <f>ABS(Ct_Na+10^-pH-Kw*10^pH-Ct_Cl-Ct_OAc*Ka*10^pH/(1+Ka*10^pH))</f>
        <v>7.6567794165980405E-2</v>
      </c>
      <c r="CV290" s="19">
        <f>ABS(Ct_Na+10^-pH-Kw*10^pH-Ct_Cl-Ct_OAc*Ka*10^pH/(1+Ka*10^pH))</f>
        <v>7.6787174799417962E-2</v>
      </c>
      <c r="CW290" s="19">
        <f>ABS(Ct_Na+10^-pH-Kw*10^pH-Ct_Cl-Ct_OAc*Ka*10^pH/(1+Ka*10^pH))</f>
        <v>7.7002868363385976E-2</v>
      </c>
      <c r="CX290" s="19">
        <f>ABS(Ct_Na+10^-pH-Kw*10^pH-Ct_Cl-Ct_OAc*Ka*10^pH/(1+Ka*10^pH))</f>
        <v>7.7214967034621176E-2</v>
      </c>
    </row>
    <row r="291" spans="1:102">
      <c r="A291" s="24">
        <v>2.62</v>
      </c>
      <c r="B291" s="19">
        <f>ABS(Ct_Na+10^-pH-Kw*10^pH-Ct_Cl-Ct_OAc*Ka*10^pH/(1+Ka*10^pH))</f>
        <v>4.9072877626783598E-2</v>
      </c>
      <c r="C291" s="19">
        <f>ABS(Ct_Na+10^-pH-Kw*10^pH-Ct_Cl-Ct_OAc*Ka*10^pH/(1+Ka*10^pH))</f>
        <v>4.185993902956292E-2</v>
      </c>
      <c r="D291" s="19">
        <f>ABS(Ct_Na+10^-pH-Kw*10^pH-Ct_Cl-Ct_OAc*Ka*10^pH/(1+Ka*10^pH))</f>
        <v>3.5302722122998655E-2</v>
      </c>
      <c r="E291" s="19">
        <f>ABS(Ct_Na+10^-pH-Kw*10^pH-Ct_Cl-Ct_OAc*Ka*10^pH/(1+Ka*10^pH))</f>
        <v>2.9315697990918248E-2</v>
      </c>
      <c r="F291" s="19">
        <f>ABS(Ct_Na+10^-pH-Kw*10^pH-Ct_Cl-Ct_OAc*Ka*10^pH/(1+Ka*10^pH))</f>
        <v>2.3827592536511198E-2</v>
      </c>
      <c r="G291" s="19">
        <f>ABS(Ct_Na+10^-pH-Kw*10^pH-Ct_Cl-Ct_OAc*Ka*10^pH/(1+Ka*10^pH))</f>
        <v>1.8778535518456721E-2</v>
      </c>
      <c r="H291" s="19">
        <f>ABS(Ct_Na+10^-pH-Kw*10^pH-Ct_Cl-Ct_OAc*Ka*10^pH/(1+Ka*10^pH))</f>
        <v>1.4117867501791047E-2</v>
      </c>
      <c r="I291" s="19">
        <f>ABS(Ct_Na+10^-pH-Kw*10^pH-Ct_Cl-Ct_OAc*Ka*10^pH/(1+Ka*10^pH))</f>
        <v>9.8024341530265277E-3</v>
      </c>
      <c r="J291" s="19">
        <f>ABS(Ct_Na+10^-pH-Kw*10^pH-Ct_Cl-Ct_OAc*Ka*10^pH/(1+Ka*10^pH))</f>
        <v>5.7952460434594882E-3</v>
      </c>
      <c r="K291" s="19">
        <f>ABS(Ct_Na+10^-pH-Kw*10^pH-Ct_Cl-Ct_OAc*Ka*10^pH/(1+Ka*10^pH))</f>
        <v>2.064415734552235E-3</v>
      </c>
      <c r="L291" s="19">
        <f>ABS(Ct_Na+10^-pH-Kw*10^pH-Ct_Cl-Ct_OAc*Ka*10^pH/(1+Ka*10^pH))</f>
        <v>1.4176925537611998E-3</v>
      </c>
      <c r="M291" s="19">
        <f>ABS(Ct_Na+10^-pH-Kw*10^pH-Ct_Cl-Ct_OAc*Ka*10^pH/(1+Ka*10^pH))</f>
        <v>4.6751486944415109E-3</v>
      </c>
      <c r="N291" s="19">
        <f>ABS(Ct_Na+10^-pH-Kw*10^pH-Ct_Cl-Ct_OAc*Ka*10^pH/(1+Ka*10^pH))</f>
        <v>7.7290138263293052E-3</v>
      </c>
      <c r="O291" s="19">
        <f>ABS(Ct_Na+10^-pH-Kw*10^pH-Ct_Cl-Ct_OAc*Ka*10^pH/(1+Ka*10^pH))</f>
        <v>1.0597796222951159E-2</v>
      </c>
      <c r="P291" s="19">
        <f>ABS(Ct_Na+10^-pH-Kw*10^pH-Ct_Cl-Ct_OAc*Ka*10^pH/(1+Ka*10^pH))</f>
        <v>1.3297826713889394E-2</v>
      </c>
      <c r="Q291" s="19">
        <f>ABS(Ct_Na+10^-pH-Kw*10^pH-Ct_Cl-Ct_OAc*Ka*10^pH/(1+Ka*10^pH))</f>
        <v>1.5843569748202571E-2</v>
      </c>
      <c r="R291" s="19">
        <f>ABS(Ct_Na+10^-pH-Kw*10^pH-Ct_Cl-Ct_OAc*Ka*10^pH/(1+Ka*10^pH))</f>
        <v>1.8247882613942799E-2</v>
      </c>
      <c r="S291" s="19">
        <f>ABS(Ct_Na+10^-pH-Kw*10^pH-Ct_Cl-Ct_OAc*Ka*10^pH/(1+Ka*10^pH))</f>
        <v>2.0522232622075452E-2</v>
      </c>
      <c r="T291" s="19">
        <f>ABS(Ct_Na+10^-pH-Kw*10^pH-Ct_Cl-Ct_OAc*Ka*10^pH/(1+Ka*10^pH))</f>
        <v>2.2676879998201113E-2</v>
      </c>
      <c r="U291" s="19">
        <f>ABS(Ct_Na+10^-pH-Kw*10^pH-Ct_Cl-Ct_OAc*Ka*10^pH/(1+Ka*10^pH))</f>
        <v>2.4721032637089572E-2</v>
      </c>
      <c r="V291" s="19">
        <f>ABS(Ct_Na+10^-pH-Kw*10^pH-Ct_Cl-Ct_OAc*Ka*10^pH/(1+Ka*10^pH))</f>
        <v>2.6662977644033602E-2</v>
      </c>
      <c r="W291" s="19">
        <f>ABS(Ct_Na+10^-pH-Kw*10^pH-Ct_Cl-Ct_OAc*Ka*10^pH/(1+Ka*10^pH))</f>
        <v>2.8510193626248664E-2</v>
      </c>
      <c r="X291" s="19">
        <f>ABS(Ct_Na+10^-pH-Kw*10^pH-Ct_Cl-Ct_OAc*Ka*10^pH/(1+Ka*10^pH))</f>
        <v>3.0269446942643941E-2</v>
      </c>
      <c r="Y291" s="19">
        <f>ABS(Ct_Na+10^-pH-Kw*10^pH-Ct_Cl-Ct_OAc*Ka*10^pH/(1+Ka*10^pH))</f>
        <v>3.1946874523392947E-2</v>
      </c>
      <c r="Z291" s="19">
        <f>ABS(Ct_Na+10^-pH-Kw*10^pH-Ct_Cl-Ct_OAc*Ka*10^pH/(1+Ka*10^pH))</f>
        <v>3.3548055395926077E-2</v>
      </c>
      <c r="AA291" s="19">
        <f>ABS(Ct_Na+10^-pH-Kw*10^pH-Ct_Cl-Ct_OAc*Ka*10^pH/(1+Ka*10^pH))</f>
        <v>3.5078072674124404E-2</v>
      </c>
      <c r="AB291" s="19">
        <f>ABS(Ct_Na+10^-pH-Kw*10^pH-Ct_Cl-Ct_OAc*Ka*10^pH/(1+Ka*10^pH))</f>
        <v>3.6541567461966268E-2</v>
      </c>
      <c r="AC291" s="19">
        <f>ABS(Ct_Na+10^-pH-Kw*10^pH-Ct_Cl-Ct_OAc*Ka*10^pH/(1+Ka*10^pH))</f>
        <v>3.7942785875857435E-2</v>
      </c>
      <c r="AD291" s="19">
        <f>ABS(Ct_Na+10^-pH-Kw*10^pH-Ct_Cl-Ct_OAc*Ka*10^pH/(1+Ka*10^pH))</f>
        <v>3.9285620189169805E-2</v>
      </c>
      <c r="AE291" s="19">
        <f>ABS(Ct_Na+10^-pH-Kw*10^pH-Ct_Cl-Ct_OAc*Ka*10^pH/(1+Ka*10^pH))</f>
        <v>4.0573644938673499E-2</v>
      </c>
      <c r="AF291" s="19">
        <f>ABS(Ct_Na+10^-pH-Kw*10^pH-Ct_Cl-Ct_OAc*Ka*10^pH/(1+Ka*10^pH))</f>
        <v>4.1810148698197047E-2</v>
      </c>
      <c r="AG291" s="19">
        <f>ABS(Ct_Na+10^-pH-Kw*10^pH-Ct_Cl-Ct_OAc*Ka*10^pH/(1+Ka*10^pH))</f>
        <v>4.2998162114209849E-2</v>
      </c>
      <c r="AH291" s="19">
        <f>ABS(Ct_Na+10^-pH-Kw*10^pH-Ct_Cl-Ct_OAc*Ka*10^pH/(1+Ka*10^pH))</f>
        <v>4.4140482706529864E-2</v>
      </c>
      <c r="AI291" s="19">
        <f>ABS(Ct_Na+10^-pH-Kw*10^pH-Ct_Cl-Ct_OAc*Ka*10^pH/(1+Ka*10^pH))</f>
        <v>4.5239696861403854E-2</v>
      </c>
      <c r="AJ291" s="19">
        <f>ABS(Ct_Na+10^-pH-Kw*10^pH-Ct_Cl-Ct_OAc*Ka*10^pH/(1+Ka*10^pH))</f>
        <v>4.6298199380912126E-2</v>
      </c>
      <c r="AK291" s="19">
        <f>ABS(Ct_Na+10^-pH-Kw*10^pH-Ct_Cl-Ct_OAc*Ka*10^pH/(1+Ka*10^pH))</f>
        <v>4.7318210899711027E-2</v>
      </c>
      <c r="AL291" s="19">
        <f>ABS(Ct_Na+10^-pH-Kw*10^pH-Ct_Cl-Ct_OAc*Ka*10^pH/(1+Ka*10^pH))</f>
        <v>4.8301793435695656E-2</v>
      </c>
      <c r="AM291" s="19">
        <f>ABS(Ct_Na+10^-pH-Kw*10^pH-Ct_Cl-Ct_OAc*Ka*10^pH/(1+Ka*10^pH))</f>
        <v>4.9250864303751016E-2</v>
      </c>
      <c r="AN291" s="19">
        <f>ABS(Ct_Na+10^-pH-Kw*10^pH-Ct_Cl-Ct_OAc*Ka*10^pH/(1+Ka*10^pH))</f>
        <v>5.0167208590149288E-2</v>
      </c>
      <c r="AO291" s="19">
        <f>ABS(Ct_Na+10^-pH-Kw*10^pH-Ct_Cl-Ct_OAc*Ka*10^pH/(1+Ka*10^pH))</f>
        <v>5.1052490358364566E-2</v>
      </c>
      <c r="AP291" s="19">
        <f>ABS(Ct_Na+10^-pH-Kw*10^pH-Ct_Cl-Ct_OAc*Ka*10^pH/(1+Ka*10^pH))</f>
        <v>5.1908262734306002E-2</v>
      </c>
      <c r="AQ291" s="19">
        <f>ABS(Ct_Na+10^-pH-Kw*10^pH-Ct_Cl-Ct_OAc*Ka*10^pH/(1+Ka*10^pH))</f>
        <v>5.273597699956082E-2</v>
      </c>
      <c r="AR291" s="19">
        <f>ABS(Ct_Na+10^-pH-Kw*10^pH-Ct_Cl-Ct_OAc*Ka*10^pH/(1+Ka*10^pH))</f>
        <v>5.3536990804646162E-2</v>
      </c>
      <c r="AS291" s="19">
        <f>ABS(Ct_Na+10^-pH-Kw*10^pH-Ct_Cl-Ct_OAc*Ka*10^pH/(1+Ka*10^pH))</f>
        <v>5.4312575600046223E-2</v>
      </c>
      <c r="AT291" s="19">
        <f>ABS(Ct_Na+10^-pH-Kw*10^pH-Ct_Cl-Ct_OAc*Ka*10^pH/(1+Ka*10^pH))</f>
        <v>5.5063923370590052E-2</v>
      </c>
      <c r="AU291" s="19">
        <f>ABS(Ct_Na+10^-pH-Kw*10^pH-Ct_Cl-Ct_OAc*Ka*10^pH/(1+Ka*10^pH))</f>
        <v>5.5792152748194046E-2</v>
      </c>
      <c r="AV291" s="19">
        <f>ABS(Ct_Na+10^-pH-Kw*10^pH-Ct_Cl-Ct_OAc*Ka*10^pH/(1+Ka*10^pH))</f>
        <v>5.6498314568900997E-2</v>
      </c>
      <c r="AW291" s="19">
        <f>ABS(Ct_Na+10^-pH-Kw*10^pH-Ct_Cl-Ct_OAc*Ka*10^pH/(1+Ka*10^pH))</f>
        <v>5.7183396932273367E-2</v>
      </c>
      <c r="AX291" s="19">
        <f>ABS(Ct_Na+10^-pH-Kw*10^pH-Ct_Cl-Ct_OAc*Ka*10^pH/(1+Ka*10^pH))</f>
        <v>5.7848329814370103E-2</v>
      </c>
      <c r="AY291" s="19">
        <f>ABS(Ct_Na+10^-pH-Kw*10^pH-Ct_Cl-Ct_OAc*Ka*10^pH/(1+Ka*10^pH))</f>
        <v>5.8493989279594462E-2</v>
      </c>
      <c r="AZ291" s="19">
        <f>ABS(Ct_Na+10^-pH-Kw*10^pH-Ct_Cl-Ct_OAc*Ka*10^pH/(1+Ka*10^pH))</f>
        <v>5.9121201331526693E-2</v>
      </c>
      <c r="BA291" s="19">
        <f>ABS(Ct_Na+10^-pH-Kw*10^pH-Ct_Cl-Ct_OAc*Ka*10^pH/(1+Ka*10^pH))</f>
        <v>5.9730745438334065E-2</v>
      </c>
      <c r="BB291" s="19">
        <f>ABS(Ct_Na+10^-pH-Kw*10^pH-Ct_Cl-Ct_OAc*Ka*10^pH/(1+Ka*10^pH))</f>
        <v>6.032335776439679E-2</v>
      </c>
      <c r="BC291" s="19">
        <f>ABS(Ct_Na+10^-pH-Kw*10^pH-Ct_Cl-Ct_OAc*Ka*10^pH/(1+Ka*10^pH))</f>
        <v>6.0899734136320847E-2</v>
      </c>
      <c r="BD291" s="19">
        <f>ABS(Ct_Na+10^-pH-Kw*10^pH-Ct_Cl-Ct_OAc*Ka*10^pH/(1+Ka*10^pH))</f>
        <v>6.1460532768463125E-2</v>
      </c>
      <c r="BE291" s="19">
        <f>ABS(Ct_Na+10^-pH-Kw*10^pH-Ct_Cl-Ct_OAc*Ka*10^pH/(1+Ka*10^pH))</f>
        <v>6.2006376770414956E-2</v>
      </c>
      <c r="BF291" s="19">
        <f>ABS(Ct_Na+10^-pH-Kw*10^pH-Ct_Cl-Ct_OAc*Ka*10^pH/(1+Ka*10^pH))</f>
        <v>6.2537856456525959E-2</v>
      </c>
      <c r="BG291" s="19">
        <f>ABS(Ct_Na+10^-pH-Kw*10^pH-Ct_Cl-Ct_OAc*Ka*10^pH/(1+Ka*10^pH))</f>
        <v>6.3055531475465235E-2</v>
      </c>
      <c r="BH291" s="19">
        <f>ABS(Ct_Na+10^-pH-Kw*10^pH-Ct_Cl-Ct_OAc*Ka*10^pH/(1+Ka*10^pH))</f>
        <v>6.355993277597019E-2</v>
      </c>
      <c r="BI291" s="19">
        <f>ABS(Ct_Na+10^-pH-Kw*10^pH-Ct_Cl-Ct_OAc*Ka*10^pH/(1+Ka*10^pH))</f>
        <v>6.4051564423297791E-2</v>
      </c>
      <c r="BJ291" s="19">
        <f>ABS(Ct_Na+10^-pH-Kw*10^pH-Ct_Cl-Ct_OAc*Ka*10^pH/(1+Ka*10^pH))</f>
        <v>6.4530905279442205E-2</v>
      </c>
      <c r="BK291" s="19">
        <f>ABS(Ct_Na+10^-pH-Kw*10^pH-Ct_Cl-Ct_OAc*Ka*10^pH/(1+Ka*10^pH))</f>
        <v>6.4998410558891689E-2</v>
      </c>
      <c r="BL291" s="19">
        <f>ABS(Ct_Na+10^-pH-Kw*10^pH-Ct_Cl-Ct_OAc*Ka*10^pH/(1+Ka*10^pH))</f>
        <v>6.5454513270549727E-2</v>
      </c>
      <c r="BM291" s="19">
        <f>ABS(Ct_Na+10^-pH-Kw*10^pH-Ct_Cl-Ct_OAc*Ka*10^pH/(1+Ka*10^pH))</f>
        <v>6.5899625555420838E-2</v>
      </c>
      <c r="BN291" s="19">
        <f>ABS(Ct_Na+10^-pH-Kw*10^pH-Ct_Cl-Ct_OAc*Ka*10^pH/(1+Ka*10^pH))</f>
        <v>6.6334139928747371E-2</v>
      </c>
      <c r="BO291" s="19">
        <f>ABS(Ct_Na+10^-pH-Kw*10^pH-Ct_Cl-Ct_OAc*Ka*10^pH/(1+Ka*10^pH))</f>
        <v>6.675843043446622E-2</v>
      </c>
      <c r="BP291" s="19">
        <f>ABS(Ct_Na+10^-pH-Kw*10^pH-Ct_Cl-Ct_OAc*Ka*10^pH/(1+Ka*10^pH))</f>
        <v>6.7172853719121864E-2</v>
      </c>
      <c r="BQ291" s="19">
        <f>ABS(Ct_Na+10^-pH-Kw*10^pH-Ct_Cl-Ct_OAc*Ka*10^pH/(1+Ka*10^pH))</f>
        <v>6.7577750031716455E-2</v>
      </c>
      <c r="BR291" s="19">
        <f>ABS(Ct_Na+10^-pH-Kw*10^pH-Ct_Cl-Ct_OAc*Ka*10^pH/(1+Ka*10^pH))</f>
        <v>6.7973444155388432E-2</v>
      </c>
      <c r="BS291" s="19">
        <f>ABS(Ct_Na+10^-pH-Kw*10^pH-Ct_Cl-Ct_OAc*Ka*10^pH/(1+Ka*10^pH))</f>
        <v>6.8360246276281275E-2</v>
      </c>
      <c r="BT291" s="19">
        <f>ABS(Ct_Na+10^-pH-Kw*10^pH-Ct_Cl-Ct_OAc*Ka*10^pH/(1+Ka*10^pH))</f>
        <v>6.8738452794487592E-2</v>
      </c>
      <c r="BU291" s="19">
        <f>ABS(Ct_Na+10^-pH-Kw*10^pH-Ct_Cl-Ct_OAc*Ka*10^pH/(1+Ka*10^pH))</f>
        <v>6.9108347081524552E-2</v>
      </c>
      <c r="BV291" s="19">
        <f>ABS(Ct_Na+10^-pH-Kw*10^pH-Ct_Cl-Ct_OAc*Ka*10^pH/(1+Ka*10^pH))</f>
        <v>6.9470200188408521E-2</v>
      </c>
      <c r="BW291" s="19">
        <f>ABS(Ct_Na+10^-pH-Kw*10^pH-Ct_Cl-Ct_OAc*Ka*10^pH/(1+Ka*10^pH))</f>
        <v>6.9824271508047708E-2</v>
      </c>
      <c r="BX291" s="19">
        <f>ABS(Ct_Na+10^-pH-Kw*10^pH-Ct_Cl-Ct_OAc*Ka*10^pH/(1+Ka*10^pH))</f>
        <v>7.0170809395354111E-2</v>
      </c>
      <c r="BY291" s="19">
        <f>ABS(Ct_Na+10^-pH-Kw*10^pH-Ct_Cl-Ct_OAc*Ka*10^pH/(1+Ka*10^pH))</f>
        <v>7.0510051748190916E-2</v>
      </c>
      <c r="BZ291" s="19">
        <f>ABS(Ct_Na+10^-pH-Kw*10^pH-Ct_Cl-Ct_OAc*Ka*10^pH/(1+Ka*10^pH))</f>
        <v>7.0842226552010307E-2</v>
      </c>
      <c r="CA291" s="19">
        <f>ABS(Ct_Na+10^-pH-Kw*10^pH-Ct_Cl-Ct_OAc*Ka*10^pH/(1+Ka*10^pH))</f>
        <v>7.1167552390802455E-2</v>
      </c>
      <c r="CB291" s="19">
        <f>ABS(Ct_Na+10^-pH-Kw*10^pH-Ct_Cl-Ct_OAc*Ka*10^pH/(1+Ka*10^pH))</f>
        <v>7.1486238926762147E-2</v>
      </c>
      <c r="CC291" s="19">
        <f>ABS(Ct_Na+10^-pH-Kw*10^pH-Ct_Cl-Ct_OAc*Ka*10^pH/(1+Ka*10^pH))</f>
        <v>7.1798487350884274E-2</v>
      </c>
      <c r="CD291" s="19">
        <f>ABS(Ct_Na+10^-pH-Kw*10^pH-Ct_Cl-Ct_OAc*Ka*10^pH/(1+Ka*10^pH))</f>
        <v>7.2104490806523924E-2</v>
      </c>
      <c r="CE291" s="19">
        <f>ABS(Ct_Na+10^-pH-Kw*10^pH-Ct_Cl-Ct_OAc*Ka*10^pH/(1+Ka*10^pH))</f>
        <v>7.2404434787794486E-2</v>
      </c>
      <c r="CF291" s="19">
        <f>ABS(Ct_Na+10^-pH-Kw*10^pH-Ct_Cl-Ct_OAc*Ka*10^pH/(1+Ka*10^pH))</f>
        <v>7.2698497514530322E-2</v>
      </c>
      <c r="CG291" s="19">
        <f>ABS(Ct_Na+10^-pH-Kw*10^pH-Ct_Cl-Ct_OAc*Ka*10^pH/(1+Ka*10^pH))</f>
        <v>7.2986850285407232E-2</v>
      </c>
      <c r="CH291" s="19">
        <f>ABS(Ct_Na+10^-pH-Kw*10^pH-Ct_Cl-Ct_OAc*Ka*10^pH/(1+Ka*10^pH))</f>
        <v>7.3269657810690336E-2</v>
      </c>
      <c r="CI291" s="19">
        <f>ABS(Ct_Na+10^-pH-Kw*10^pH-Ct_Cl-Ct_OAc*Ka*10^pH/(1+Ka*10^pH))</f>
        <v>7.3547078525968049E-2</v>
      </c>
      <c r="CJ291" s="19">
        <f>ABS(Ct_Na+10^-pH-Kw*10^pH-Ct_Cl-Ct_OAc*Ka*10^pH/(1+Ka*10^pH))</f>
        <v>7.3819264888127317E-2</v>
      </c>
      <c r="CK291" s="19">
        <f>ABS(Ct_Na+10^-pH-Kw*10^pH-Ct_Cl-Ct_OAc*Ka*10^pH/(1+Ka*10^pH))</f>
        <v>7.4086363654732229E-2</v>
      </c>
      <c r="CL291" s="19">
        <f>ABS(Ct_Na+10^-pH-Kw*10^pH-Ct_Cl-Ct_OAc*Ka*10^pH/(1+Ka*10^pH))</f>
        <v>7.4348516147881474E-2</v>
      </c>
      <c r="CM291" s="19">
        <f>ABS(Ct_Na+10^-pH-Kw*10^pH-Ct_Cl-Ct_OAc*Ka*10^pH/(1+Ka*10^pH))</f>
        <v>7.4605858503541733E-2</v>
      </c>
      <c r="CN291" s="19">
        <f>ABS(Ct_Na+10^-pH-Kw*10^pH-Ct_Cl-Ct_OAc*Ka*10^pH/(1+Ka*10^pH))</f>
        <v>7.48585219072809E-2</v>
      </c>
      <c r="CO291" s="19">
        <f>ABS(Ct_Na+10^-pH-Kw*10^pH-Ct_Cl-Ct_OAc*Ka*10^pH/(1+Ka*10^pH))</f>
        <v>7.5106632817259017E-2</v>
      </c>
      <c r="CP291" s="19">
        <f>ABS(Ct_Na+10^-pH-Kw*10^pH-Ct_Cl-Ct_OAc*Ka*10^pH/(1+Ka*10^pH))</f>
        <v>7.5350313175273242E-2</v>
      </c>
      <c r="CQ291" s="19">
        <f>ABS(Ct_Na+10^-pH-Kw*10^pH-Ct_Cl-Ct_OAc*Ka*10^pH/(1+Ka*10^pH))</f>
        <v>7.5589680606596946E-2</v>
      </c>
      <c r="CR291" s="19">
        <f>ABS(Ct_Na+10^-pH-Kw*10^pH-Ct_Cl-Ct_OAc*Ka*10^pH/(1+Ka*10^pH))</f>
        <v>7.5824848609300916E-2</v>
      </c>
      <c r="CS291" s="19">
        <f>ABS(Ct_Na+10^-pH-Kw*10^pH-Ct_Cl-Ct_OAc*Ka*10^pH/(1+Ka*10^pH))</f>
        <v>7.6055926733696974E-2</v>
      </c>
      <c r="CT291" s="19">
        <f>ABS(Ct_Na+10^-pH-Kw*10^pH-Ct_Cl-Ct_OAc*Ka*10^pH/(1+Ka*10^pH))</f>
        <v>7.6283020752500041E-2</v>
      </c>
      <c r="CU291" s="19">
        <f>ABS(Ct_Na+10^-pH-Kw*10^pH-Ct_Cl-Ct_OAc*Ka*10^pH/(1+Ka*10^pH))</f>
        <v>7.6506232822263723E-2</v>
      </c>
      <c r="CV291" s="19">
        <f>ABS(Ct_Na+10^-pH-Kw*10^pH-Ct_Cl-Ct_OAc*Ka*10^pH/(1+Ka*10^pH))</f>
        <v>7.6725661636607684E-2</v>
      </c>
      <c r="CW291" s="19">
        <f>ABS(Ct_Na+10^-pH-Kw*10^pH-Ct_Cl-Ct_OAc*Ka*10^pH/(1+Ka*10^pH))</f>
        <v>7.694140257171897E-2</v>
      </c>
      <c r="CX291" s="19">
        <f>ABS(Ct_Na+10^-pH-Kw*10^pH-Ct_Cl-Ct_OAc*Ka*10^pH/(1+Ka*10^pH))</f>
        <v>7.7153547824578395E-2</v>
      </c>
    </row>
    <row r="292" spans="1:102">
      <c r="A292" s="23">
        <v>2.63</v>
      </c>
      <c r="B292" s="19">
        <f>ABS(Ct_Na+10^-pH-Kw*10^pH-Ct_Cl-Ct_OAc*Ka*10^pH/(1+Ka*10^pH))</f>
        <v>4.9161504186147661E-2</v>
      </c>
      <c r="C292" s="19">
        <f>ABS(Ct_Na+10^-pH-Kw*10^pH-Ct_Cl-Ct_OAc*Ka*10^pH/(1+Ka*10^pH))</f>
        <v>4.1946945471995192E-2</v>
      </c>
      <c r="D292" s="19">
        <f>ABS(Ct_Na+10^-pH-Kw*10^pH-Ct_Cl-Ct_OAc*Ka*10^pH/(1+Ka*10^pH))</f>
        <v>3.538825573185659E-2</v>
      </c>
      <c r="E292" s="19">
        <f>ABS(Ct_Na+10^-pH-Kw*10^pH-Ct_Cl-Ct_OAc*Ka*10^pH/(1+Ka*10^pH))</f>
        <v>2.9399886838686561E-2</v>
      </c>
      <c r="F292" s="19">
        <f>ABS(Ct_Na+10^-pH-Kw*10^pH-Ct_Cl-Ct_OAc*Ka*10^pH/(1+Ka*10^pH))</f>
        <v>2.3910548686614026E-2</v>
      </c>
      <c r="G292" s="19">
        <f>ABS(Ct_Na+10^-pH-Kw*10^pH-Ct_Cl-Ct_OAc*Ka*10^pH/(1+Ka*10^pH))</f>
        <v>1.8860357586707302E-2</v>
      </c>
      <c r="H292" s="19">
        <f>ABS(Ct_Na+10^-pH-Kw*10^pH-Ct_Cl-Ct_OAc*Ka*10^pH/(1+Ka*10^pH))</f>
        <v>1.4198642725254939E-2</v>
      </c>
      <c r="I292" s="19">
        <f>ABS(Ct_Na+10^-pH-Kw*10^pH-Ct_Cl-Ct_OAc*Ka*10^pH/(1+Ka*10^pH))</f>
        <v>9.8822400757620048E-3</v>
      </c>
      <c r="J292" s="19">
        <f>ABS(Ct_Na+10^-pH-Kw*10^pH-Ct_Cl-Ct_OAc*Ka*10^pH/(1+Ka*10^pH))</f>
        <v>5.8741519012328646E-3</v>
      </c>
      <c r="K292" s="19">
        <f>ABS(Ct_Na+10^-pH-Kw*10^pH-Ct_Cl-Ct_OAc*Ka*10^pH/(1+Ka*10^pH))</f>
        <v>2.142483600809166E-3</v>
      </c>
      <c r="L292" s="19">
        <f>ABS(Ct_Na+10^-pH-Kw*10^pH-Ct_Cl-Ct_OAc*Ka*10^pH/(1+Ka*10^pH))</f>
        <v>1.3404068129196035E-3</v>
      </c>
      <c r="M292" s="19">
        <f>ABS(Ct_Na+10^-pH-Kw*10^pH-Ct_Cl-Ct_OAc*Ka*10^pH/(1+Ka*10^pH))</f>
        <v>4.5985946193110409E-3</v>
      </c>
      <c r="N292" s="19">
        <f>ABS(Ct_Na+10^-pH-Kw*10^pH-Ct_Cl-Ct_OAc*Ka*10^pH/(1+Ka*10^pH))</f>
        <v>7.653145687803016E-3</v>
      </c>
      <c r="O292" s="19">
        <f>ABS(Ct_Na+10^-pH-Kw*10^pH-Ct_Cl-Ct_OAc*Ka*10^pH/(1+Ka*10^pH))</f>
        <v>1.0522572449113646E-2</v>
      </c>
      <c r="P292" s="19">
        <f>ABS(Ct_Na+10^-pH-Kw*10^pH-Ct_Cl-Ct_OAc*Ka*10^pH/(1+Ka*10^pH))</f>
        <v>1.3223209400935436E-2</v>
      </c>
      <c r="Q292" s="19">
        <f>ABS(Ct_Na+10^-pH-Kw*10^pH-Ct_Cl-Ct_OAc*Ka*10^pH/(1+Ka*10^pH))</f>
        <v>1.5769524241224537E-2</v>
      </c>
      <c r="R292" s="19">
        <f>ABS(Ct_Na+10^-pH-Kw*10^pH-Ct_Cl-Ct_OAc*Ka*10^pH/(1+Ka*10^pH))</f>
        <v>1.8174377145942024E-2</v>
      </c>
      <c r="S292" s="19">
        <f>ABS(Ct_Na+10^-pH-Kw*10^pH-Ct_Cl-Ct_OAc*Ka*10^pH/(1+Ka*10^pH))</f>
        <v>2.0449238001755868E-2</v>
      </c>
      <c r="T292" s="19">
        <f>ABS(Ct_Na+10^-pH-Kw*10^pH-Ct_Cl-Ct_OAc*Ka*10^pH/(1+Ka*10^pH))</f>
        <v>2.2604369338842661E-2</v>
      </c>
      <c r="U292" s="19">
        <f>ABS(Ct_Na+10^-pH-Kw*10^pH-Ct_Cl-Ct_OAc*Ka*10^pH/(1+Ka*10^pH))</f>
        <v>2.4648981120181421E-2</v>
      </c>
      <c r="V292" s="19">
        <f>ABS(Ct_Na+10^-pH-Kw*10^pH-Ct_Cl-Ct_OAc*Ka*10^pH/(1+Ka*10^pH))</f>
        <v>2.6591362312453234E-2</v>
      </c>
      <c r="W292" s="19">
        <f>ABS(Ct_Na+10^-pH-Kw*10^pH-Ct_Cl-Ct_OAc*Ka*10^pH/(1+Ka*10^pH))</f>
        <v>2.8438993202663021E-2</v>
      </c>
      <c r="X292" s="19">
        <f>ABS(Ct_Na+10^-pH-Kw*10^pH-Ct_Cl-Ct_OAc*Ka*10^pH/(1+Ka*10^pH))</f>
        <v>3.0198641669529465E-2</v>
      </c>
      <c r="Y292" s="19">
        <f>ABS(Ct_Na+10^-pH-Kw*10^pH-Ct_Cl-Ct_OAc*Ka*10^pH/(1+Ka*10^pH))</f>
        <v>3.1876446021657949E-2</v>
      </c>
      <c r="Z292" s="19">
        <f>ABS(Ct_Na+10^-pH-Kw*10^pH-Ct_Cl-Ct_OAc*Ka*10^pH/(1+Ka*10^pH))</f>
        <v>3.347798653959877E-2</v>
      </c>
      <c r="AA292" s="19">
        <f>ABS(Ct_Na+10^-pH-Kw*10^pH-Ct_Cl-Ct_OAc*Ka*10^pH/(1+Ka*10^pH))</f>
        <v>3.500834747896444E-2</v>
      </c>
      <c r="AB292" s="19">
        <f>ABS(Ct_Na+10^-pH-Kw*10^pH-Ct_Cl-Ct_OAc*Ka*10^pH/(1+Ka*10^pH))</f>
        <v>3.6472170986183772E-2</v>
      </c>
      <c r="AC292" s="19">
        <f>ABS(Ct_Na+10^-pH-Kw*10^pH-Ct_Cl-Ct_OAc*Ka*10^pH/(1+Ka*10^pH))</f>
        <v>3.7873704131393793E-2</v>
      </c>
      <c r="AD292" s="19">
        <f>ABS(Ct_Na+10^-pH-Kw*10^pH-Ct_Cl-Ct_OAc*Ka*10^pH/(1+Ka*10^pH))</f>
        <v>3.9216840062220058E-2</v>
      </c>
      <c r="AE292" s="19">
        <f>ABS(Ct_Na+10^-pH-Kw*10^pH-Ct_Cl-Ct_OAc*Ka*10^pH/(1+Ka*10^pH))</f>
        <v>4.0505154118318704E-2</v>
      </c>
      <c r="AF292" s="19">
        <f>ABS(Ct_Na+10^-pH-Kw*10^pH-Ct_Cl-Ct_OAc*Ka*10^pH/(1+Ka*10^pH))</f>
        <v>4.174193561217341E-2</v>
      </c>
      <c r="AG292" s="19">
        <f>ABS(Ct_Na+10^-pH-Kw*10^pH-Ct_Cl-Ct_OAc*Ka*10^pH/(1+Ka*10^pH))</f>
        <v>4.2930215870974994E-2</v>
      </c>
      <c r="AH292" s="19">
        <f>ABS(Ct_Na+10^-pH-Kw*10^pH-Ct_Cl-Ct_OAc*Ka*10^pH/(1+Ka*10^pH))</f>
        <v>4.4072793042899586E-2</v>
      </c>
      <c r="AI292" s="19">
        <f>ABS(Ct_Na+10^-pH-Kw*10^pH-Ct_Cl-Ct_OAc*Ka*10^pH/(1+Ka*10^pH))</f>
        <v>4.5172254095128928E-2</v>
      </c>
      <c r="AJ292" s="19">
        <f>ABS(Ct_Na+10^-pH-Kw*10^pH-Ct_Cl-Ct_OAc*Ka*10^pH/(1+Ka*10^pH))</f>
        <v>4.6230994367646057E-2</v>
      </c>
      <c r="AK292" s="19">
        <f>ABS(Ct_Na+10^-pH-Kw*10^pH-Ct_Cl-Ct_OAc*Ka*10^pH/(1+Ka*10^pH))</f>
        <v>4.7251234993889855E-2</v>
      </c>
      <c r="AL292" s="19">
        <f>ABS(Ct_Na+10^-pH-Kw*10^pH-Ct_Cl-Ct_OAc*Ka*10^pH/(1+Ka*10^pH))</f>
        <v>4.8235038454910638E-2</v>
      </c>
      <c r="AM292" s="19">
        <f>ABS(Ct_Na+10^-pH-Kw*10^pH-Ct_Cl-Ct_OAc*Ka*10^pH/(1+Ka*10^pH))</f>
        <v>4.9184322496246498E-2</v>
      </c>
      <c r="AN292" s="19">
        <f>ABS(Ct_Na+10^-pH-Kw*10^pH-Ct_Cl-Ct_OAc*Ka*10^pH/(1+Ka*10^pH))</f>
        <v>5.0100872605122491E-2</v>
      </c>
      <c r="AO292" s="19">
        <f>ABS(Ct_Na+10^-pH-Kw*10^pH-Ct_Cl-Ct_OAc*Ka*10^pH/(1+Ka*10^pH))</f>
        <v>5.0986353218782345E-2</v>
      </c>
      <c r="AP292" s="19">
        <f>ABS(Ct_Na+10^-pH-Kw*10^pH-Ct_Cl-Ct_OAc*Ka*10^pH/(1+Ka*10^pH))</f>
        <v>5.1842317811986872E-2</v>
      </c>
      <c r="AQ292" s="19">
        <f>ABS(Ct_Na+10^-pH-Kw*10^pH-Ct_Cl-Ct_OAc*Ka*10^pH/(1+Ka*10^pH))</f>
        <v>5.2670217992299442E-2</v>
      </c>
      <c r="AR292" s="19">
        <f>ABS(Ct_Na+10^-pH-Kw*10^pH-Ct_Cl-Ct_OAc*Ka*10^pH/(1+Ka*10^pH))</f>
        <v>5.3471411715182597E-2</v>
      </c>
      <c r="AS292" s="19">
        <f>ABS(Ct_Na+10^-pH-Kw*10^pH-Ct_Cl-Ct_OAc*Ka*10^pH/(1+Ka*10^pH))</f>
        <v>5.4247170716704353E-2</v>
      </c>
      <c r="AT292" s="19">
        <f>ABS(Ct_Na+10^-pH-Kw*10^pH-Ct_Cl-Ct_OAc*Ka*10^pH/(1+Ka*10^pH))</f>
        <v>5.4998687249428579E-2</v>
      </c>
      <c r="AU292" s="19">
        <f>ABS(Ct_Na+10^-pH-Kw*10^pH-Ct_Cl-Ct_OAc*Ka*10^pH/(1+Ka*10^pH))</f>
        <v>5.5727080196530492E-2</v>
      </c>
      <c r="AV292" s="19">
        <f>ABS(Ct_Na+10^-pH-Kw*10^pH-Ct_Cl-Ct_OAc*Ka*10^pH/(1+Ka*10^pH))</f>
        <v>5.643340063008391E-2</v>
      </c>
      <c r="AW292" s="19">
        <f>ABS(Ct_Na+10^-pH-Kw*10^pH-Ct_Cl-Ct_OAc*Ka*10^pH/(1+Ka*10^pH))</f>
        <v>5.7118636871590911E-2</v>
      </c>
      <c r="AX292" s="19">
        <f>ABS(Ct_Na+10^-pH-Kw*10^pH-Ct_Cl-Ct_OAc*Ka*10^pH/(1+Ka*10^pH))</f>
        <v>5.7783719105994794E-2</v>
      </c>
      <c r="AY292" s="19">
        <f>ABS(Ct_Na+10^-pH-Kw*10^pH-Ct_Cl-Ct_OAc*Ka*10^pH/(1+Ka*10^pH))</f>
        <v>5.8429523594473919E-2</v>
      </c>
      <c r="AZ292" s="19">
        <f>ABS(Ct_Na+10^-pH-Kw*10^pH-Ct_Cl-Ct_OAc*Ka*10^pH/(1+Ka*10^pH))</f>
        <v>5.9056876526139349E-2</v>
      </c>
      <c r="BA292" s="19">
        <f>ABS(Ct_Na+10^-pH-Kw*10^pH-Ct_Cl-Ct_OAc*Ka*10^pH/(1+Ka*10^pH))</f>
        <v>5.9666557544236727E-2</v>
      </c>
      <c r="BB292" s="19">
        <f>ABS(Ct_Na+10^-pH-Kw*10^pH-Ct_Cl-Ct_OAc*Ka*10^pH/(1+Ka*10^pH))</f>
        <v>6.0259302978498075E-2</v>
      </c>
      <c r="BC292" s="19">
        <f>ABS(Ct_Na+10^-pH-Kw*10^pH-Ct_Cl-Ct_OAc*Ka*10^pH/(1+Ka*10^pH))</f>
        <v>6.0835808811820789E-2</v>
      </c>
      <c r="BD292" s="19">
        <f>ABS(Ct_Na+10^-pH-Kw*10^pH-Ct_Cl-Ct_OAc*Ka*10^pH/(1+Ka*10^pH))</f>
        <v>6.1396733406405002E-2</v>
      </c>
      <c r="BE292" s="19">
        <f>ABS(Ct_Na+10^-pH-Kw*10^pH-Ct_Cl-Ct_OAc*Ka*10^pH/(1+Ka*10^pH))</f>
        <v>6.1942700011800321E-2</v>
      </c>
      <c r="BF292" s="19">
        <f>ABS(Ct_Na+10^-pH-Kw*10^pH-Ct_Cl-Ct_OAc*Ka*10^pH/(1+Ka*10^pH))</f>
        <v>6.2474299074948406E-2</v>
      </c>
      <c r="BG292" s="19">
        <f>ABS(Ct_Na+10^-pH-Kw*10^pH-Ct_Cl-Ct_OAc*Ka*10^pH/(1+Ka*10^pH))</f>
        <v>6.2992090370222492E-2</v>
      </c>
      <c r="BH292" s="19">
        <f>ABS(Ct_Na+10^-pH-Kw*10^pH-Ct_Cl-Ct_OAc*Ka*10^pH/(1+Ka*10^pH))</f>
        <v>6.3496604965617778E-2</v>
      </c>
      <c r="BI292" s="19">
        <f>ABS(Ct_Na+10^-pH-Kw*10^pH-Ct_Cl-Ct_OAc*Ka*10^pH/(1+Ka*10^pH))</f>
        <v>6.3988347039610649E-2</v>
      </c>
      <c r="BJ292" s="19">
        <f>ABS(Ct_Na+10^-pH-Kw*10^pH-Ct_Cl-Ct_OAc*Ka*10^pH/(1+Ka*10^pH))</f>
        <v>6.4467795561753694E-2</v>
      </c>
      <c r="BK292" s="19">
        <f>ABS(Ct_Na+10^-pH-Kw*10^pH-Ct_Cl-Ct_OAc*Ka*10^pH/(1+Ka*10^pH))</f>
        <v>6.4935405848782088E-2</v>
      </c>
      <c r="BL292" s="19">
        <f>ABS(Ct_Na+10^-pH-Kw*10^pH-Ct_Cl-Ct_OAc*Ka*10^pH/(1+Ka*10^pH))</f>
        <v>6.5391611006858572E-2</v>
      </c>
      <c r="BM292" s="19">
        <f>ABS(Ct_Na+10^-pH-Kw*10^pH-Ct_Cl-Ct_OAc*Ka*10^pH/(1+Ka*10^pH))</f>
        <v>6.5836823269559738E-2</v>
      </c>
      <c r="BN292" s="19">
        <f>ABS(Ct_Na+10^-pH-Kw*10^pH-Ct_Cl-Ct_OAc*Ka*10^pH/(1+Ka*10^pH))</f>
        <v>6.6271435240291804E-2</v>
      </c>
      <c r="BO292" s="19">
        <f>ABS(Ct_Na+10^-pH-Kw*10^pH-Ct_Cl-Ct_OAc*Ka*10^pH/(1+Ka*10^pH))</f>
        <v>6.6695821047006651E-2</v>
      </c>
      <c r="BP292" s="19">
        <f>ABS(Ct_Na+10^-pH-Kw*10^pH-Ct_Cl-Ct_OAc*Ka*10^pH/(1+Ka*10^pH))</f>
        <v>6.7110337416356039E-2</v>
      </c>
      <c r="BQ292" s="19">
        <f>ABS(Ct_Na+10^-pH-Kw*10^pH-Ct_Cl-Ct_OAc*Ka*10^pH/(1+Ka*10^pH))</f>
        <v>6.7515324673766378E-2</v>
      </c>
      <c r="BR292" s="19">
        <f>ABS(Ct_Na+10^-pH-Kw*10^pH-Ct_Cl-Ct_OAc*Ka*10^pH/(1+Ka*10^pH))</f>
        <v>6.7911107675326446E-2</v>
      </c>
      <c r="BS292" s="19">
        <f>ABS(Ct_Na+10^-pH-Kw*10^pH-Ct_Cl-Ct_OAc*Ka*10^pH/(1+Ka*10^pH))</f>
        <v>6.8297996676851491E-2</v>
      </c>
      <c r="BT292" s="19">
        <f>ABS(Ct_Na+10^-pH-Kw*10^pH-Ct_Cl-Ct_OAc*Ka*10^pH/(1+Ka*10^pH))</f>
        <v>6.8676288145009284E-2</v>
      </c>
      <c r="BU292" s="19">
        <f>ABS(Ct_Na+10^-pH-Kw*10^pH-Ct_Cl-Ct_OAc*Ka*10^pH/(1+Ka*10^pH))</f>
        <v>6.9046265514965829E-2</v>
      </c>
      <c r="BV292" s="19">
        <f>ABS(Ct_Na+10^-pH-Kw*10^pH-Ct_Cl-Ct_OAc*Ka*10^pH/(1+Ka*10^pH))</f>
        <v>6.9408199898618947E-2</v>
      </c>
      <c r="BW292" s="19">
        <f>ABS(Ct_Na+10^-pH-Kw*10^pH-Ct_Cl-Ct_OAc*Ka*10^pH/(1+Ka*10^pH))</f>
        <v>6.9762350747139781E-2</v>
      </c>
      <c r="BX292" s="19">
        <f>ABS(Ct_Na+10^-pH-Kw*10^pH-Ct_Cl-Ct_OAc*Ka*10^pH/(1+Ka*10^pH))</f>
        <v>7.0108966471223971E-2</v>
      </c>
      <c r="BY292" s="19">
        <f>ABS(Ct_Na+10^-pH-Kw*10^pH-Ct_Cl-Ct_OAc*Ka*10^pH/(1+Ka*10^pH))</f>
        <v>7.0448285022169529E-2</v>
      </c>
      <c r="BZ292" s="19">
        <f>ABS(Ct_Na+10^-pH-Kw*10^pH-Ct_Cl-Ct_OAc*Ka*10^pH/(1+Ka*10^pH))</f>
        <v>7.0780534436637094E-2</v>
      </c>
      <c r="CA292" s="19">
        <f>ABS(Ct_Na+10^-pH-Kw*10^pH-Ct_Cl-Ct_OAc*Ka*10^pH/(1+Ka*10^pH))</f>
        <v>7.1105933347713549E-2</v>
      </c>
      <c r="CB292" s="19">
        <f>ABS(Ct_Na+10^-pH-Kw*10^pH-Ct_Cl-Ct_OAc*Ka*10^pH/(1+Ka*10^pH))</f>
        <v>7.1424691464686413E-2</v>
      </c>
      <c r="CC292" s="19">
        <f>ABS(Ct_Na+10^-pH-Kw*10^pH-Ct_Cl-Ct_OAc*Ka*10^pH/(1+Ka*10^pH))</f>
        <v>7.1737010023740652E-2</v>
      </c>
      <c r="CD292" s="19">
        <f>ABS(Ct_Na+10^-pH-Kw*10^pH-Ct_Cl-Ct_OAc*Ka*10^pH/(1+Ka*10^pH))</f>
        <v>7.2043082211613776E-2</v>
      </c>
      <c r="CE292" s="19">
        <f>ABS(Ct_Na+10^-pH-Kw*10^pH-Ct_Cl-Ct_OAc*Ka*10^pH/(1+Ka*10^pH))</f>
        <v>7.2343093564083485E-2</v>
      </c>
      <c r="CF292" s="19">
        <f>ABS(Ct_Na+10^-pH-Kw*10^pH-Ct_Cl-Ct_OAc*Ka*10^pH/(1+Ka*10^pH))</f>
        <v>7.2637222341014579E-2</v>
      </c>
      <c r="CG292" s="19">
        <f>ABS(Ct_Na+10^-pH-Kw*10^pH-Ct_Cl-Ct_OAc*Ka*10^pH/(1+Ka*10^pH))</f>
        <v>7.2925639879558649E-2</v>
      </c>
      <c r="CH292" s="19">
        <f>ABS(Ct_Na+10^-pH-Kw*10^pH-Ct_Cl-Ct_OAc*Ka*10^pH/(1+Ka*10^pH))</f>
        <v>7.3208510926976875E-2</v>
      </c>
      <c r="CI292" s="19">
        <f>ABS(Ct_Na+10^-pH-Kw*10^pH-Ct_Cl-Ct_OAc*Ka*10^pH/(1+Ka*10^pH))</f>
        <v>7.3485993954444273E-2</v>
      </c>
      <c r="CJ292" s="19">
        <f>ABS(Ct_Na+10^-pH-Kw*10^pH-Ct_Cl-Ct_OAc*Ka*10^pH/(1+Ka*10^pH))</f>
        <v>7.3758241453091525E-2</v>
      </c>
      <c r="CK292" s="19">
        <f>ABS(Ct_Na+10^-pH-Kw*10^pH-Ct_Cl-Ct_OAc*Ka*10^pH/(1+Ka*10^pH))</f>
        <v>7.4025400213446335E-2</v>
      </c>
      <c r="CL292" s="19">
        <f>ABS(Ct_Na+10^-pH-Kw*10^pH-Ct_Cl-Ct_OAc*Ka*10^pH/(1+Ka*10^pH))</f>
        <v>7.42876115893501E-2</v>
      </c>
      <c r="CM292" s="19">
        <f>ABS(Ct_Na+10^-pH-Kw*10^pH-Ct_Cl-Ct_OAc*Ka*10^pH/(1+Ka*10^pH))</f>
        <v>7.4545011747347387E-2</v>
      </c>
      <c r="CN292" s="19">
        <f>ABS(Ct_Na+10^-pH-Kw*10^pH-Ct_Cl-Ct_OAc*Ka*10^pH/(1+Ka*10^pH))</f>
        <v>7.4797731902471978E-2</v>
      </c>
      <c r="CO292" s="19">
        <f>ABS(Ct_Na+10^-pH-Kw*10^pH-Ct_Cl-Ct_OAc*Ka*10^pH/(1+Ka*10^pH))</f>
        <v>7.5045898541288042E-2</v>
      </c>
      <c r="CP292" s="19">
        <f>ABS(Ct_Na+10^-pH-Kw*10^pH-Ct_Cl-Ct_OAc*Ka*10^pH/(1+Ka*10^pH))</f>
        <v>7.5289633632982397E-2</v>
      </c>
      <c r="CQ292" s="19">
        <f>ABS(Ct_Na+10^-pH-Kw*10^pH-Ct_Cl-Ct_OAc*Ka*10^pH/(1+Ka*10^pH))</f>
        <v>7.5529054829248529E-2</v>
      </c>
      <c r="CR292" s="19">
        <f>ABS(Ct_Na+10^-pH-Kw*10^pH-Ct_Cl-Ct_OAc*Ka*10^pH/(1+Ka*10^pH))</f>
        <v>7.576427565365032E-2</v>
      </c>
      <c r="CS292" s="19">
        <f>ABS(Ct_Na+10^-pH-Kw*10^pH-Ct_Cl-Ct_OAc*Ka*10^pH/(1+Ka*10^pH))</f>
        <v>7.5995405681105979E-2</v>
      </c>
      <c r="CT292" s="19">
        <f>ABS(Ct_Na+10^-pH-Kw*10^pH-Ct_Cl-Ct_OAc*Ka*10^pH/(1+Ka*10^pH))</f>
        <v>7.622255070808831E-2</v>
      </c>
      <c r="CU292" s="19">
        <f>ABS(Ct_Na+10^-pH-Kw*10^pH-Ct_Cl-Ct_OAc*Ka*10^pH/(1+Ka*10^pH))</f>
        <v>7.6445812914096564E-2</v>
      </c>
      <c r="CV292" s="19">
        <f>ABS(Ct_Na+10^-pH-Kw*10^pH-Ct_Cl-Ct_OAc*Ka*10^pH/(1+Ka*10^pH))</f>
        <v>7.6665291014918244E-2</v>
      </c>
      <c r="CW292" s="19">
        <f>ABS(Ct_Na+10^-pH-Kw*10^pH-Ct_Cl-Ct_OAc*Ka*10^pH/(1+Ka*10^pH))</f>
        <v>7.6881080408163091E-2</v>
      </c>
      <c r="CX292" s="19">
        <f>ABS(Ct_Na+10^-pH-Kw*10^pH-Ct_Cl-Ct_OAc*Ka*10^pH/(1+Ka*10^pH))</f>
        <v>7.7093273311520494E-2</v>
      </c>
    </row>
    <row r="293" spans="1:102">
      <c r="A293" s="24">
        <v>2.64</v>
      </c>
      <c r="B293" s="19">
        <f>ABS(Ct_Na+10^-pH-Kw*10^pH-Ct_Cl-Ct_OAc*Ka*10^pH/(1+Ka*10^pH))</f>
        <v>4.924966821959878E-2</v>
      </c>
      <c r="C293" s="19">
        <f>ABS(Ct_Na+10^-pH-Kw*10^pH-Ct_Cl-Ct_OAc*Ka*10^pH/(1+Ka*10^pH))</f>
        <v>4.2033452225884428E-2</v>
      </c>
      <c r="D293" s="19">
        <f>ABS(Ct_Na+10^-pH-Kw*10^pH-Ct_Cl-Ct_OAc*Ka*10^pH/(1+Ka*10^pH))</f>
        <v>3.5473255867962288E-2</v>
      </c>
      <c r="E293" s="19">
        <f>ABS(Ct_Na+10^-pH-Kw*10^pH-Ct_Cl-Ct_OAc*Ka*10^pH/(1+Ka*10^pH))</f>
        <v>2.9483511367250775E-2</v>
      </c>
      <c r="F293" s="19">
        <f>ABS(Ct_Na+10^-pH-Kw*10^pH-Ct_Cl-Ct_OAc*Ka*10^pH/(1+Ka*10^pH))</f>
        <v>2.3992912241598541E-2</v>
      </c>
      <c r="G293" s="19">
        <f>ABS(Ct_Na+10^-pH-Kw*10^pH-Ct_Cl-Ct_OAc*Ka*10^pH/(1+Ka*10^pH))</f>
        <v>1.8941561045998499E-2</v>
      </c>
      <c r="H293" s="19">
        <f>ABS(Ct_Na+10^-pH-Kw*10^pH-Ct_Cl-Ct_OAc*Ka*10^pH/(1+Ka*10^pH))</f>
        <v>1.4278775326983071E-2</v>
      </c>
      <c r="I293" s="19">
        <f>ABS(Ct_Na+10^-pH-Kw*10^pH-Ct_Cl-Ct_OAc*Ka*10^pH/(1+Ka*10^pH))</f>
        <v>9.9613811427095231E-3</v>
      </c>
      <c r="J293" s="19">
        <f>ABS(Ct_Na+10^-pH-Kw*10^pH-Ct_Cl-Ct_OAc*Ka*10^pH/(1+Ka*10^pH))</f>
        <v>5.9523722573126677E-3</v>
      </c>
      <c r="K293" s="19">
        <f>ABS(Ct_Na+10^-pH-Kw*10^pH-Ct_Cl-Ct_OAc*Ka*10^pH/(1+Ka*10^pH))</f>
        <v>2.2198467433224862E-3</v>
      </c>
      <c r="L293" s="19">
        <f>ABS(Ct_Na+10^-pH-Kw*10^pH-Ct_Cl-Ct_OAc*Ka*10^pH/(1+Ka*10^pH))</f>
        <v>1.2638437364016837E-3</v>
      </c>
      <c r="M293" s="19">
        <f>ABS(Ct_Na+10^-pH-Kw*10^pH-Ct_Cl-Ct_OAc*Ka*10^pH/(1+Ka*10^pH))</f>
        <v>4.5227799916275208E-3</v>
      </c>
      <c r="N293" s="19">
        <f>ABS(Ct_Na+10^-pH-Kw*10^pH-Ct_Cl-Ct_OAc*Ka*10^pH/(1+Ka*10^pH))</f>
        <v>7.5780327309017473E-3</v>
      </c>
      <c r="O293" s="19">
        <f>ABS(Ct_Na+10^-pH-Kw*10^pH-Ct_Cl-Ct_OAc*Ka*10^pH/(1+Ka*10^pH))</f>
        <v>1.0448118637492673E-2</v>
      </c>
      <c r="P293" s="19">
        <f>ABS(Ct_Na+10^-pH-Kw*10^pH-Ct_Cl-Ct_OAc*Ka*10^pH/(1+Ka*10^pH))</f>
        <v>1.3149375961342975E-2</v>
      </c>
      <c r="Q293" s="19">
        <f>ABS(Ct_Na+10^-pH-Kw*10^pH-Ct_Cl-Ct_OAc*Ka*10^pH/(1+Ka*10^pH))</f>
        <v>1.5696275723830387E-2</v>
      </c>
      <c r="R293" s="19">
        <f>ABS(Ct_Na+10^-pH-Kw*10^pH-Ct_Cl-Ct_OAc*Ka*10^pH/(1+Ka*10^pH))</f>
        <v>1.8101681055068503E-2</v>
      </c>
      <c r="S293" s="19">
        <f>ABS(Ct_Na+10^-pH-Kw*10^pH-Ct_Cl-Ct_OAc*Ka*10^pH/(1+Ka*10^pH))</f>
        <v>2.0377064476509971E-2</v>
      </c>
      <c r="T293" s="19">
        <f>ABS(Ct_Na+10^-pH-Kw*10^pH-Ct_Cl-Ct_OAc*Ka*10^pH/(1+Ka*10^pH))</f>
        <v>2.2532690875770298E-2</v>
      </c>
      <c r="U293" s="19">
        <f>ABS(Ct_Na+10^-pH-Kw*10^pH-Ct_Cl-Ct_OAc*Ka*10^pH/(1+Ka*10^pH))</f>
        <v>2.4577772331478825E-2</v>
      </c>
      <c r="V293" s="19">
        <f>ABS(Ct_Na+10^-pH-Kw*10^pH-Ct_Cl-Ct_OAc*Ka*10^pH/(1+Ka*10^pH))</f>
        <v>2.6520599714401918E-2</v>
      </c>
      <c r="W293" s="19">
        <f>ABS(Ct_Na+10^-pH-Kw*10^pH-Ct_Cl-Ct_OAc*Ka*10^pH/(1+Ka*10^pH))</f>
        <v>2.8368655029865356E-2</v>
      </c>
      <c r="X293" s="19">
        <f>ABS(Ct_Na+10^-pH-Kw*10^pH-Ct_Cl-Ct_OAc*Ka*10^pH/(1+Ka*10^pH))</f>
        <v>3.0128707711259091E-2</v>
      </c>
      <c r="Y293" s="19">
        <f>ABS(Ct_Na+10^-pH-Kw*10^pH-Ct_Cl-Ct_OAc*Ka*10^pH/(1+Ka*10^pH))</f>
        <v>3.1806897477239179E-2</v>
      </c>
      <c r="Z293" s="19">
        <f>ABS(Ct_Na+10^-pH-Kw*10^pH-Ct_Cl-Ct_OAc*Ka*10^pH/(1+Ka*10^pH))</f>
        <v>3.3408805890220161E-2</v>
      </c>
      <c r="AA293" s="19">
        <f>ABS(Ct_Na+10^-pH-Kw*10^pH-Ct_Cl-Ct_OAc*Ka*10^pH/(1+Ka*10^pH))</f>
        <v>3.493951837373533E-2</v>
      </c>
      <c r="AB293" s="19">
        <f>ABS(Ct_Na+10^-pH-Kw*10^pH-Ct_Cl-Ct_OAc*Ka*10^pH/(1+Ka*10^pH))</f>
        <v>3.6403678140575914E-2</v>
      </c>
      <c r="AC293" s="19">
        <f>ABS(Ct_Na+10^-pH-Kw*10^pH-Ct_Cl-Ct_OAc*Ka*10^pH/(1+Ka*10^pH))</f>
        <v>3.7805533236487124E-2</v>
      </c>
      <c r="AD293" s="19">
        <f>ABS(Ct_Na+10^-pH-Kw*10^pH-Ct_Cl-Ct_OAc*Ka*10^pH/(1+Ka*10^pH))</f>
        <v>3.9148977703402039E-2</v>
      </c>
      <c r="AE293" s="19">
        <f>ABS(Ct_Na+10^-pH-Kw*10^pH-Ct_Cl-Ct_OAc*Ka*10^pH/(1+Ka*10^pH))</f>
        <v>4.04375877022796E-2</v>
      </c>
      <c r="AF293" s="19">
        <f>ABS(Ct_Na+10^-pH-Kw*10^pH-Ct_Cl-Ct_OAc*Ka*10^pH/(1+Ka*10^pH))</f>
        <v>4.1674653301202062E-2</v>
      </c>
      <c r="AG293" s="19">
        <f>ABS(Ct_Na+10^-pH-Kw*10^pH-Ct_Cl-Ct_OAc*Ka*10^pH/(1+Ka*10^pH))</f>
        <v>4.2863206523696178E-2</v>
      </c>
      <c r="AH293" s="19">
        <f>ABS(Ct_Na+10^-pH-Kw*10^pH-Ct_Cl-Ct_OAc*Ka*10^pH/(1+Ka*10^pH))</f>
        <v>4.4006046160709758E-2</v>
      </c>
      <c r="AI293" s="19">
        <f>ABS(Ct_Na+10^-pH-Kw*10^pH-Ct_Cl-Ct_OAc*Ka*10^pH/(1+Ka*10^pH))</f>
        <v>4.5105759773685104E-2</v>
      </c>
      <c r="AJ293" s="19">
        <f>ABS(Ct_Na+10^-pH-Kw*10^pH-Ct_Cl-Ct_OAc*Ka*10^pH/(1+Ka*10^pH))</f>
        <v>4.6164743252846537E-2</v>
      </c>
      <c r="AK293" s="19">
        <f>ABS(Ct_Na+10^-pH-Kw*10^pH-Ct_Cl-Ct_OAc*Ka*10^pH/(1+Ka*10^pH))</f>
        <v>4.7185218241856661E-2</v>
      </c>
      <c r="AL293" s="19">
        <f>ABS(Ct_Na+10^-pH-Kw*10^pH-Ct_Cl-Ct_OAc*Ka*10^pH/(1+Ka*10^pH))</f>
        <v>4.8169247695544974E-2</v>
      </c>
      <c r="AM293" s="19">
        <f>ABS(Ct_Na+10^-pH-Kw*10^pH-Ct_Cl-Ct_OAc*Ka*10^pH/(1+Ka*10^pH))</f>
        <v>4.9118749799981078E-2</v>
      </c>
      <c r="AN293" s="19">
        <f>ABS(Ct_Na+10^-pH-Kw*10^pH-Ct_Cl-Ct_OAc*Ka*10^pH/(1+Ka*10^pH))</f>
        <v>5.0035510452540066E-2</v>
      </c>
      <c r="AO293" s="19">
        <f>ABS(Ct_Na+10^-pH-Kw*10^pH-Ct_Cl-Ct_OAc*Ka*10^pH/(1+Ka*10^pH))</f>
        <v>5.092119447280892E-2</v>
      </c>
      <c r="AP293" s="19">
        <f>ABS(Ct_Na+10^-pH-Kw*10^pH-Ct_Cl-Ct_OAc*Ka*10^pH/(1+Ka*10^pH))</f>
        <v>5.1777355692402154E-2</v>
      </c>
      <c r="AQ293" s="19">
        <f>ABS(Ct_Na+10^-pH-Kw*10^pH-Ct_Cl-Ct_OAc*Ka*10^pH/(1+Ka*10^pH))</f>
        <v>5.2605446052336573E-2</v>
      </c>
      <c r="AR293" s="19">
        <f>ABS(Ct_Na+10^-pH-Kw*10^pH-Ct_Cl-Ct_OAc*Ka*10^pH/(1+Ka*10^pH))</f>
        <v>5.3406823820015076E-2</v>
      </c>
      <c r="AS293" s="19">
        <f>ABS(Ct_Na+10^-pH-Kw*10^pH-Ct_Cl-Ct_OAc*Ka*10^pH/(1+Ka*10^pH))</f>
        <v>5.4182761023640259E-2</v>
      </c>
      <c r="AT293" s="19">
        <f>ABS(Ct_Na+10^-pH-Kw*10^pH-Ct_Cl-Ct_OAc*Ka*10^pH/(1+Ka*10^pH))</f>
        <v>5.4934450189652179E-2</v>
      </c>
      <c r="AU293" s="19">
        <f>ABS(Ct_Na+10^-pH-Kw*10^pH-Ct_Cl-Ct_OAc*Ka*10^pH/(1+Ka*10^pH))</f>
        <v>5.5663010458248327E-2</v>
      </c>
      <c r="AV293" s="19">
        <f>ABS(Ct_Na+10^-pH-Kw*10^pH-Ct_Cl-Ct_OAc*Ka*10^pH/(1+Ka*10^pH))</f>
        <v>5.636949314294766E-2</v>
      </c>
      <c r="AW293" s="19">
        <f>ABS(Ct_Na+10^-pH-Kw*10^pH-Ct_Cl-Ct_OAc*Ka*10^pH/(1+Ka*10^pH))</f>
        <v>5.7054886792282794E-2</v>
      </c>
      <c r="AX293" s="19">
        <f>ABS(Ct_Na+10^-pH-Kw*10^pH-Ct_Cl-Ct_OAc*Ka*10^pH/(1+Ka*10^pH))</f>
        <v>5.77201218048728E-2</v>
      </c>
      <c r="AY293" s="19">
        <f>ABS(Ct_Na+10^-pH-Kw*10^pH-Ct_Cl-Ct_OAc*Ka*10^pH/(1+Ka*10^pH))</f>
        <v>5.8366074643184829E-2</v>
      </c>
      <c r="AZ293" s="19">
        <f>ABS(Ct_Na+10^-pH-Kw*10^pH-Ct_Cl-Ct_OAc*Ka*10^pH/(1+Ka*10^pH))</f>
        <v>5.8993571686116512E-2</v>
      </c>
      <c r="BA293" s="19">
        <f>ABS(Ct_Na+10^-pH-Kw*10^pH-Ct_Cl-Ct_OAc*Ka*10^pH/(1+Ka*10^pH))</f>
        <v>5.9603392756007852E-2</v>
      </c>
      <c r="BB293" s="19">
        <f>ABS(Ct_Na+10^-pH-Kw*10^pH-Ct_Cl-Ct_OAc*Ka*10^pH/(1+Ka*10^pH))</f>
        <v>6.0196274351735551E-2</v>
      </c>
      <c r="BC293" s="19">
        <f>ABS(Ct_Na+10^-pH-Kw*10^pH-Ct_Cl-Ct_OAc*Ka*10^pH/(1+Ka*10^pH))</f>
        <v>6.0772912616073482E-2</v>
      </c>
      <c r="BD293" s="19">
        <f>ABS(Ct_Na+10^-pH-Kw*10^pH-Ct_Cl-Ct_OAc*Ka*10^pH/(1+Ka*10^pH))</f>
        <v>6.1333966062456294E-2</v>
      </c>
      <c r="BE293" s="19">
        <f>ABS(Ct_Na+10^-pH-Kw*10^pH-Ct_Cl-Ct_OAc*Ka*10^pH/(1+Ka*10^pH))</f>
        <v>6.1880058083602238E-2</v>
      </c>
      <c r="BF293" s="19">
        <f>ABS(Ct_Na+10^-pH-Kw*10^pH-Ct_Cl-Ct_OAc*Ka*10^pH/(1+Ka*10^pH))</f>
        <v>6.2411779262086464E-2</v>
      </c>
      <c r="BG293" s="19">
        <f>ABS(Ct_Na+10^-pH-Kw*10^pH-Ct_Cl-Ct_OAc*Ka*10^pH/(1+Ka*10^pH))</f>
        <v>6.2929689500869773E-2</v>
      </c>
      <c r="BH293" s="19">
        <f>ABS(Ct_Na+10^-pH-Kw*10^pH-Ct_Cl-Ct_OAc*Ka*10^pH/(1+Ka*10^pH))</f>
        <v>6.3434319989940716E-2</v>
      </c>
      <c r="BI293" s="19">
        <f>ABS(Ct_Na+10^-pH-Kw*10^pH-Ct_Cl-Ct_OAc*Ka*10^pH/(1+Ka*10^pH))</f>
        <v>6.3926175023592144E-2</v>
      </c>
      <c r="BJ293" s="19">
        <f>ABS(Ct_Na+10^-pH-Kw*10^pH-Ct_Cl-Ct_OAc*Ka*10^pH/(1+Ka*10^pH))</f>
        <v>6.4405733681402275E-2</v>
      </c>
      <c r="BK293" s="19">
        <f>ABS(Ct_Na+10^-pH-Kw*10^pH-Ct_Cl-Ct_OAc*Ka*10^pH/(1+Ka*10^pH))</f>
        <v>6.4873451384698577E-2</v>
      </c>
      <c r="BL293" s="19">
        <f>ABS(Ct_Na+10^-pH-Kw*10^pH-Ct_Cl-Ct_OAc*Ka*10^pH/(1+Ka*10^pH))</f>
        <v>6.5329761339133985E-2</v>
      </c>
      <c r="BM293" s="19">
        <f>ABS(Ct_Na+10^-pH-Kw*10^pH-Ct_Cl-Ct_OAc*Ka*10^pH/(1+Ka*10^pH))</f>
        <v>6.5775075872980607E-2</v>
      </c>
      <c r="BN293" s="19">
        <f>ABS(Ct_Na+10^-pH-Kw*10^pH-Ct_Cl-Ct_OAc*Ka*10^pH/(1+Ka*10^pH))</f>
        <v>6.6209787679830864E-2</v>
      </c>
      <c r="BO293" s="19">
        <f>ABS(Ct_Na+10^-pH-Kw*10^pH-Ct_Cl-Ct_OAc*Ka*10^pH/(1+Ka*10^pH))</f>
        <v>6.6634270973578741E-2</v>
      </c>
      <c r="BP293" s="19">
        <f>ABS(Ct_Na+10^-pH-Kw*10^pH-Ct_Cl-Ct_OAc*Ka*10^pH/(1+Ka*10^pH))</f>
        <v>6.7048882562820891E-2</v>
      </c>
      <c r="BQ293" s="19">
        <f>ABS(Ct_Na+10^-pH-Kw*10^pH-Ct_Cl-Ct_OAc*Ka*10^pH/(1+Ka*10^pH))</f>
        <v>6.7453962851160912E-2</v>
      </c>
      <c r="BR293" s="19">
        <f>ABS(Ct_Na+10^-pH-Kw*10^pH-Ct_Cl-Ct_OAc*Ka*10^pH/(1+Ka*10^pH))</f>
        <v>6.7849836769311375E-2</v>
      </c>
      <c r="BS293" s="19">
        <f>ABS(Ct_Na+10^-pH-Kw*10^pH-Ct_Cl-Ct_OAc*Ka*10^pH/(1+Ka*10^pH))</f>
        <v>6.8236814644357366E-2</v>
      </c>
      <c r="BT293" s="19">
        <f>ABS(Ct_Na+10^-pH-Kw*10^pH-Ct_Cl-Ct_OAc*Ka*10^pH/(1+Ka*10^pH))</f>
        <v>6.861519301106897E-2</v>
      </c>
      <c r="BU293" s="19">
        <f>ABS(Ct_Na+10^-pH-Kw*10^pH-Ct_Cl-Ct_OAc*Ka*10^pH/(1+Ka*10^pH))</f>
        <v>6.8985255369720985E-2</v>
      </c>
      <c r="BV293" s="19">
        <f>ABS(Ct_Na+10^-pH-Kw*10^pH-Ct_Cl-Ct_OAc*Ka*10^pH/(1+Ka*10^pH))</f>
        <v>6.9347272894489248E-2</v>
      </c>
      <c r="BW293" s="19">
        <f>ABS(Ct_Na+10^-pH-Kw*10^pH-Ct_Cl-Ct_OAc*Ka*10^pH/(1+Ka*10^pH))</f>
        <v>6.9701505096144256E-2</v>
      </c>
      <c r="BX293" s="19">
        <f>ABS(Ct_Na+10^-pH-Kw*10^pH-Ct_Cl-Ct_OAc*Ka*10^pH/(1+Ka*10^pH))</f>
        <v>7.0048200442444863E-2</v>
      </c>
      <c r="BY293" s="19">
        <f>ABS(Ct_Na+10^-pH-Kw*10^pH-Ct_Cl-Ct_OAc*Ka*10^pH/(1+Ka*10^pH))</f>
        <v>7.0387596939349678E-2</v>
      </c>
      <c r="BZ293" s="19">
        <f>ABS(Ct_Na+10^-pH-Kw*10^pH-Ct_Cl-Ct_OAc*Ka*10^pH/(1+Ka*10^pH))</f>
        <v>7.0719922675902325E-2</v>
      </c>
      <c r="CA293" s="19">
        <f>ABS(Ct_Na+10^-pH-Kw*10^pH-Ct_Cl-Ct_OAc*Ka*10^pH/(1+Ka*10^pH))</f>
        <v>7.1045396335412625E-2</v>
      </c>
      <c r="CB293" s="19">
        <f>ABS(Ct_Na+10^-pH-Kw*10^pH-Ct_Cl-Ct_OAc*Ka*10^pH/(1+Ka*10^pH))</f>
        <v>7.1364227675341105E-2</v>
      </c>
      <c r="CC293" s="19">
        <f>ABS(Ct_Na+10^-pH-Kw*10^pH-Ct_Cl-Ct_OAc*Ka*10^pH/(1+Ka*10^pH))</f>
        <v>7.1676617978099322E-2</v>
      </c>
      <c r="CD293" s="19">
        <f>ABS(Ct_Na+10^-pH-Kw*10^pH-Ct_Cl-Ct_OAc*Ka*10^pH/(1+Ka*10^pH))</f>
        <v>7.1982760474802343E-2</v>
      </c>
      <c r="CE293" s="19">
        <f>ABS(Ct_Na+10^-pH-Kw*10^pH-Ct_Cl-Ct_OAc*Ka*10^pH/(1+Ka*10^pH))</f>
        <v>7.2282840743847887E-2</v>
      </c>
      <c r="CF293" s="19">
        <f>ABS(Ct_Na+10^-pH-Kw*10^pH-Ct_Cl-Ct_OAc*Ka*10^pH/(1+Ka*10^pH))</f>
        <v>7.2577037086049401E-2</v>
      </c>
      <c r="CG293" s="19">
        <f>ABS(Ct_Na+10^-pH-Kw*10^pH-Ct_Cl-Ct_OAc*Ka*10^pH/(1+Ka*10^pH))</f>
        <v>7.2865520877916909E-2</v>
      </c>
      <c r="CH293" s="19">
        <f>ABS(Ct_Na+10^-pH-Kw*10^pH-Ct_Cl-Ct_OAc*Ka*10^pH/(1+Ka*10^pH))</f>
        <v>7.3148456904556181E-2</v>
      </c>
      <c r="CI293" s="19">
        <f>ABS(Ct_Na+10^-pH-Kw*10^pH-Ct_Cl-Ct_OAc*Ka*10^pH/(1+Ka*10^pH))</f>
        <v>7.3426003673545195E-2</v>
      </c>
      <c r="CJ293" s="19">
        <f>ABS(Ct_Na+10^-pH-Kw*10^pH-Ct_Cl-Ct_OAc*Ka*10^pH/(1+Ka*10^pH))</f>
        <v>7.369831371104385E-2</v>
      </c>
      <c r="CK293" s="19">
        <f>ABS(Ct_Na+10^-pH-Kw*10^pH-Ct_Cl-Ct_OAc*Ka*10^pH/(1+Ka*10^pH))</f>
        <v>7.3965533841299558E-2</v>
      </c>
      <c r="CL293" s="19">
        <f>ABS(Ct_Na+10^-pH-Kw*10^pH-Ct_Cl-Ct_OAc*Ka*10^pH/(1+Ka*10^pH))</f>
        <v>7.4227805450624587E-2</v>
      </c>
      <c r="CM293" s="19">
        <f>ABS(Ct_Na+10^-pH-Kw*10^pH-Ct_Cl-Ct_OAc*Ka*10^pH/(1+Ka*10^pH))</f>
        <v>7.4485264736842721E-2</v>
      </c>
      <c r="CN293" s="19">
        <f>ABS(Ct_Na+10^-pH-Kw*10^pH-Ct_Cl-Ct_OAc*Ka*10^pH/(1+Ka*10^pH))</f>
        <v>7.4738042945129632E-2</v>
      </c>
      <c r="CO293" s="19">
        <f>ABS(Ct_Na+10^-pH-Kw*10^pH-Ct_Cl-Ct_OAc*Ka*10^pH/(1+Ka*10^pH))</f>
        <v>7.4986266591105064E-2</v>
      </c>
      <c r="CP293" s="19">
        <f>ABS(Ct_Na+10^-pH-Kw*10^pH-Ct_Cl-Ct_OAc*Ka*10^pH/(1+Ka*10^pH))</f>
        <v>7.5230057671973813E-2</v>
      </c>
      <c r="CQ293" s="19">
        <f>ABS(Ct_Na+10^-pH-Kw*10^pH-Ct_Cl-Ct_OAc*Ka*10^pH/(1+Ka*10^pH))</f>
        <v>7.5469533866455482E-2</v>
      </c>
      <c r="CR293" s="19">
        <f>ABS(Ct_Na+10^-pH-Kw*10^pH-Ct_Cl-Ct_OAc*Ka*10^pH/(1+Ka*10^pH))</f>
        <v>7.5704808724191844E-2</v>
      </c>
      <c r="CS293" s="19">
        <f>ABS(Ct_Na+10^-pH-Kw*10^pH-Ct_Cl-Ct_OAc*Ka*10^pH/(1+Ka*10^pH))</f>
        <v>7.593599184527193E-2</v>
      </c>
      <c r="CT293" s="19">
        <f>ABS(Ct_Na+10^-pH-Kw*10^pH-Ct_Cl-Ct_OAc*Ka*10^pH/(1+Ka*10^pH))</f>
        <v>7.6163189050471342E-2</v>
      </c>
      <c r="CU293" s="19">
        <f>ABS(Ct_Na+10^-pH-Kw*10^pH-Ct_Cl-Ct_OAc*Ka*10^pH/(1+Ka*10^pH))</f>
        <v>7.6386502542761345E-2</v>
      </c>
      <c r="CV293" s="19">
        <f>ABS(Ct_Na+10^-pH-Kw*10^pH-Ct_Cl-Ct_OAc*Ka*10^pH/(1+Ka*10^pH))</f>
        <v>7.6606031060605775E-2</v>
      </c>
      <c r="CW293" s="19">
        <f>ABS(Ct_Na+10^-pH-Kw*10^pH-Ct_Cl-Ct_OAc*Ka*10^pH/(1+Ka*10^pH))</f>
        <v>7.6821870023528444E-2</v>
      </c>
      <c r="CX293" s="19">
        <f>ABS(Ct_Na+10^-pH-Kw*10^pH-Ct_Cl-Ct_OAc*Ka*10^pH/(1+Ka*10^pH))</f>
        <v>7.7034111670402375E-2</v>
      </c>
    </row>
    <row r="294" spans="1:102">
      <c r="A294" s="23">
        <v>2.65</v>
      </c>
      <c r="B294" s="19">
        <f>ABS(Ct_Na+10^-pH-Kw*10^pH-Ct_Cl-Ct_OAc*Ka*10^pH/(1+Ka*10^pH))</f>
        <v>4.9337415635964561E-2</v>
      </c>
      <c r="C294" s="19">
        <f>ABS(Ct_Na+10^-pH-Kw*10^pH-Ct_Cl-Ct_OAc*Ka*10^pH/(1+Ka*10^pH))</f>
        <v>4.211950436119951E-2</v>
      </c>
      <c r="D294" s="19">
        <f>ABS(Ct_Na+10^-pH-Kw*10^pH-Ct_Cl-Ct_OAc*Ka*10^pH/(1+Ka*10^pH))</f>
        <v>3.555776683868582E-2</v>
      </c>
      <c r="E294" s="19">
        <f>ABS(Ct_Na+10^-pH-Kw*10^pH-Ct_Cl-Ct_OAc*Ka*10^pH/(1+Ka*10^pH))</f>
        <v>2.9566615187695076E-2</v>
      </c>
      <c r="F294" s="19">
        <f>ABS(Ct_Na+10^-pH-Kw*10^pH-Ct_Cl-Ct_OAc*Ka*10^pH/(1+Ka*10^pH))</f>
        <v>2.4074726174286874E-2</v>
      </c>
      <c r="G294" s="19">
        <f>ABS(Ct_Na+10^-pH-Kw*10^pH-Ct_Cl-Ct_OAc*Ka*10^pH/(1+Ka*10^pH))</f>
        <v>1.9022188281951343E-2</v>
      </c>
      <c r="H294" s="19">
        <f>ABS(Ct_Na+10^-pH-Kw*10^pH-Ct_Cl-Ct_OAc*Ka*10^pH/(1+Ka*10^pH))</f>
        <v>1.4358307150564695E-2</v>
      </c>
      <c r="I294" s="19">
        <f>ABS(Ct_Na+10^-pH-Kw*10^pH-Ct_Cl-Ct_OAc*Ka*10^pH/(1+Ka*10^pH))</f>
        <v>1.0039898695577053E-2</v>
      </c>
      <c r="J294" s="19">
        <f>ABS(Ct_Na+10^-pH-Kw*10^pH-Ct_Cl-Ct_OAc*Ka*10^pH/(1+Ka*10^pH))</f>
        <v>6.0299479873742543E-3</v>
      </c>
      <c r="K294" s="19">
        <f>ABS(Ct_Na+10^-pH-Kw*10^pH-Ct_Cl-Ct_OAc*Ka*10^pH/(1+Ka*10^pH))</f>
        <v>2.2965456038750841E-3</v>
      </c>
      <c r="L294" s="19">
        <f>ABS(Ct_Na+10^-pH-Kw*10^pH-Ct_Cl-Ct_OAc*Ka*10^pH/(1+Ka*10^pH))</f>
        <v>1.1879632873907956E-3</v>
      </c>
      <c r="M294" s="19">
        <f>ABS(Ct_Na+10^-pH-Kw*10^pH-Ct_Cl-Ct_OAc*Ka*10^pH/(1+Ka*10^pH))</f>
        <v>4.4476651534137226E-3</v>
      </c>
      <c r="N294" s="19">
        <f>ABS(Ct_Na+10^-pH-Kw*10^pH-Ct_Cl-Ct_OAc*Ka*10^pH/(1+Ka*10^pH))</f>
        <v>7.5036356528102198E-3</v>
      </c>
      <c r="O294" s="19">
        <f>ABS(Ct_Na+10^-pH-Kw*10^pH-Ct_Cl-Ct_OAc*Ka*10^pH/(1+Ka*10^pH))</f>
        <v>1.0374395818909947E-2</v>
      </c>
      <c r="P294" s="19">
        <f>ABS(Ct_Na+10^-pH-Kw*10^pH-Ct_Cl-Ct_OAc*Ka*10^pH/(1+Ka*10^pH))</f>
        <v>1.3076287739945004E-2</v>
      </c>
      <c r="Q294" s="19">
        <f>ABS(Ct_Na+10^-pH-Kw*10^pH-Ct_Cl-Ct_OAc*Ka*10^pH/(1+Ka*10^pH))</f>
        <v>1.5623785836920897E-2</v>
      </c>
      <c r="R294" s="19">
        <f>ABS(Ct_Na+10^-pH-Kw*10^pH-Ct_Cl-Ct_OAc*Ka*10^pH/(1+Ka*10^pH))</f>
        <v>1.802975626184258E-2</v>
      </c>
      <c r="S294" s="19">
        <f>ABS(Ct_Na+10^-pH-Kw*10^pH-Ct_Cl-Ct_OAc*Ka*10^pH/(1+Ka*10^pH))</f>
        <v>2.0305674231363095E-2</v>
      </c>
      <c r="T294" s="19">
        <f>ABS(Ct_Na+10^-pH-Kw*10^pH-Ct_Cl-Ct_OAc*Ka*10^pH/(1+Ka*10^pH))</f>
        <v>2.2461807044593048E-2</v>
      </c>
      <c r="U294" s="19">
        <f>ABS(Ct_Na+10^-pH-Kw*10^pH-Ct_Cl-Ct_OAc*Ka*10^pH/(1+Ka*10^pH))</f>
        <v>2.4507368944324041E-2</v>
      </c>
      <c r="V294" s="19">
        <f>ABS(Ct_Na+10^-pH-Kw*10^pH-Ct_Cl-Ct_OAc*Ka*10^pH/(1+Ka*10^pH))</f>
        <v>2.6450652749068472E-2</v>
      </c>
      <c r="W294" s="19">
        <f>ABS(Ct_Na+10^-pH-Kw*10^pH-Ct_Cl-Ct_OAc*Ka*10^pH/(1+Ka*10^pH))</f>
        <v>2.8299142221874164E-2</v>
      </c>
      <c r="X294" s="19">
        <f>ABS(Ct_Na+10^-pH-Kw*10^pH-Ct_Cl-Ct_OAc*Ka*10^pH/(1+Ka*10^pH))</f>
        <v>3.0059608386450994E-2</v>
      </c>
      <c r="Y294" s="19">
        <f>ABS(Ct_Na+10^-pH-Kw*10^pH-Ct_Cl-Ct_OAc*Ka*10^pH/(1+Ka*10^pH))</f>
        <v>3.1738192403838218E-2</v>
      </c>
      <c r="Z294" s="19">
        <f>ABS(Ct_Na+10^-pH-Kw*10^pH-Ct_Cl-Ct_OAc*Ka*10^pH/(1+Ka*10^pH))</f>
        <v>3.3340477147707839E-2</v>
      </c>
      <c r="AA294" s="19">
        <f>ABS(Ct_Na+10^-pH-Kw*10^pH-Ct_Cl-Ct_OAc*Ka*10^pH/(1+Ka*10^pH))</f>
        <v>3.4871549236294361E-2</v>
      </c>
      <c r="AB294" s="19">
        <f>ABS(Ct_Na+10^-pH-Kw*10^pH-Ct_Cl-Ct_OAc*Ka*10^pH/(1+Ka*10^pH))</f>
        <v>3.6336052973203199E-2</v>
      </c>
      <c r="AC294" s="19">
        <f>ABS(Ct_Na+10^-pH-Kw*10^pH-Ct_Cl-Ct_OAc*Ka*10^pH/(1+Ka*10^pH))</f>
        <v>3.7738237402158502E-2</v>
      </c>
      <c r="AD294" s="19">
        <f>ABS(Ct_Na+10^-pH-Kw*10^pH-Ct_Cl-Ct_OAc*Ka*10^pH/(1+Ka*10^pH))</f>
        <v>3.9081997479907322E-2</v>
      </c>
      <c r="AE294" s="19">
        <f>ABS(Ct_Na+10^-pH-Kw*10^pH-Ct_Cl-Ct_OAc*Ka*10^pH/(1+Ka*10^pH))</f>
        <v>4.0370910207543922E-2</v>
      </c>
      <c r="AF294" s="19">
        <f>ABS(Ct_Na+10^-pH-Kw*10^pH-Ct_Cl-Ct_OAc*Ka*10^pH/(1+Ka*10^pH))</f>
        <v>4.1608266426075076E-2</v>
      </c>
      <c r="AG294" s="19">
        <f>ABS(Ct_Na+10^-pH-Kw*10^pH-Ct_Cl-Ct_OAc*Ka*10^pH/(1+Ka*10^pH))</f>
        <v>4.2797098871330513E-2</v>
      </c>
      <c r="AH294" s="19">
        <f>ABS(Ct_Na+10^-pH-Kw*10^pH-Ct_Cl-Ct_OAc*Ka*10^pH/(1+Ka*10^pH))</f>
        <v>4.3940206991768413E-2</v>
      </c>
      <c r="AI294" s="19">
        <f>ABS(Ct_Na+10^-pH-Kw*10^pH-Ct_Cl-Ct_OAc*Ka*10^pH/(1+Ka*10^pH))</f>
        <v>4.5040178956718101E-2</v>
      </c>
      <c r="AJ294" s="19">
        <f>ABS(Ct_Na+10^-pH-Kw*10^pH-Ct_Cl-Ct_OAc*Ka*10^pH/(1+Ka*10^pH))</f>
        <v>4.6099411219262219E-2</v>
      </c>
      <c r="AK294" s="19">
        <f>ABS(Ct_Na+10^-pH-Kw*10^pH-Ct_Cl-Ct_OAc*Ka*10^pH/(1+Ka*10^pH))</f>
        <v>4.7120125944986588E-2</v>
      </c>
      <c r="AL294" s="19">
        <f>ABS(Ct_Na+10^-pH-Kw*10^pH-Ct_Cl-Ct_OAc*Ka*10^pH/(1+Ka*10^pH))</f>
        <v>4.8104386573363633E-2</v>
      </c>
      <c r="AM294" s="19">
        <f>ABS(Ct_Na+10^-pH-Kw*10^pH-Ct_Cl-Ct_OAc*Ka*10^pH/(1+Ka*10^pH))</f>
        <v>4.9054111741095884E-2</v>
      </c>
      <c r="AN294" s="19">
        <f>ABS(Ct_Na+10^-pH-Kw*10^pH-Ct_Cl-Ct_OAc*Ka*10^pH/(1+Ka*10^pH))</f>
        <v>4.997108776511322E-2</v>
      </c>
      <c r="AO294" s="19">
        <f>ABS(Ct_Na+10^-pH-Kw*10^pH-Ct_Cl-Ct_OAc*Ka*10^pH/(1+Ka*10^pH))</f>
        <v>5.0856979856113017E-2</v>
      </c>
      <c r="AP294" s="19">
        <f>ABS(Ct_Na+10^-pH-Kw*10^pH-Ct_Cl-Ct_OAc*Ka*10^pH/(1+Ka*10^pH))</f>
        <v>5.1713342210746159E-2</v>
      </c>
      <c r="AQ294" s="19">
        <f>ABS(Ct_Na+10^-pH-Kw*10^pH-Ct_Cl-Ct_OAc*Ka*10^pH/(1+Ka*10^pH))</f>
        <v>5.2541627111129023E-2</v>
      </c>
      <c r="AR294" s="19">
        <f>ABS(Ct_Na+10^-pH-Kw*10^pH-Ct_Cl-Ct_OAc*Ka*10^pH/(1+Ka*10^pH))</f>
        <v>5.3343193143757628E-2</v>
      </c>
      <c r="AS294" s="19">
        <f>ABS(Ct_Na+10^-pH-Kw*10^pH-Ct_Cl-Ct_OAc*Ka*10^pH/(1+Ka*10^pH))</f>
        <v>5.4119312635667834E-2</v>
      </c>
      <c r="AT294" s="19">
        <f>ABS(Ct_Na+10^-pH-Kw*10^pH-Ct_Cl-Ct_OAc*Ka*10^pH/(1+Ka*10^pH))</f>
        <v>5.4871178393455872E-2</v>
      </c>
      <c r="AU294" s="19">
        <f>ABS(Ct_Na+10^-pH-Kw*10^pH-Ct_Cl-Ct_OAc*Ka*10^pH/(1+Ka*10^pH))</f>
        <v>5.5599909820235015E-2</v>
      </c>
      <c r="AV294" s="19">
        <f>ABS(Ct_Na+10^-pH-Kw*10^pH-Ct_Cl-Ct_OAc*Ka*10^pH/(1+Ka*10^pH))</f>
        <v>5.6306558476505751E-2</v>
      </c>
      <c r="AW294" s="19">
        <f>ABS(Ct_Na+10^-pH-Kw*10^pH-Ct_Cl-Ct_OAc*Ka*10^pH/(1+Ka*10^pH))</f>
        <v>5.6992113143037017E-2</v>
      </c>
      <c r="AX294" s="19">
        <f>ABS(Ct_Na+10^-pH-Kw*10^pH-Ct_Cl-Ct_OAc*Ka*10^pH/(1+Ka*10^pH))</f>
        <v>5.7657504437023263E-2</v>
      </c>
      <c r="AY294" s="19">
        <f>ABS(Ct_Na+10^-pH-Kw*10^pH-Ct_Cl-Ct_OAc*Ka*10^pH/(1+Ka*10^pH))</f>
        <v>5.8303609026835998E-2</v>
      </c>
      <c r="AZ294" s="19">
        <f>ABS(Ct_Na+10^-pH-Kw*10^pH-Ct_Cl-Ct_OAc*Ka*10^pH/(1+Ka*10^pH))</f>
        <v>5.8931253485511217E-2</v>
      </c>
      <c r="BA294" s="19">
        <f>ABS(Ct_Na+10^-pH-Kw*10^pH-Ct_Cl-Ct_OAc*Ka*10^pH/(1+Ka*10^pH))</f>
        <v>5.9541217818589939E-2</v>
      </c>
      <c r="BB294" s="19">
        <f>ABS(Ct_Na+10^-pH-Kw*10^pH-Ct_Cl-Ct_OAc*Ka*10^pH/(1+Ka*10^pH))</f>
        <v>6.0134238697972041E-2</v>
      </c>
      <c r="BC294" s="19">
        <f>ABS(Ct_Na+10^-pH-Kw*10^pH-Ct_Cl-Ct_OAc*Ka*10^pH/(1+Ka*10^pH))</f>
        <v>6.0711012429973843E-2</v>
      </c>
      <c r="BD294" s="19">
        <f>ABS(Ct_Na+10^-pH-Kw*10^pH-Ct_Cl-Ct_OAc*Ka*10^pH/(1+Ka*10^pH))</f>
        <v>6.1272197682732309E-2</v>
      </c>
      <c r="BE294" s="19">
        <f>ABS(Ct_Na+10^-pH-Kw*10^pH-Ct_Cl-Ct_OAc*Ka*10^pH/(1+Ka*10^pH))</f>
        <v>6.1818417995417221E-2</v>
      </c>
      <c r="BF294" s="19">
        <f>ABS(Ct_Na+10^-pH-Kw*10^pH-Ct_Cl-Ct_OAc*Ka*10^pH/(1+Ka*10^pH))</f>
        <v>6.2350264089347289E-2</v>
      </c>
      <c r="BG294" s="19">
        <f>ABS(Ct_Na+10^-pH-Kw*10^pH-Ct_Cl-Ct_OAc*Ka*10^pH/(1+Ka*10^pH))</f>
        <v>6.2868295999019413E-2</v>
      </c>
      <c r="BH294" s="19">
        <f>ABS(Ct_Na+10^-pH-Kw*10^pH-Ct_Cl-Ct_OAc*Ka*10^pH/(1+Ka*10^pH))</f>
        <v>6.3373045039212775E-2</v>
      </c>
      <c r="BI294" s="19">
        <f>ABS(Ct_Na+10^-pH-Kw*10^pH-Ct_Cl-Ct_OAc*Ka*10^pH/(1+Ka*10^pH))</f>
        <v>6.3865015622692395E-2</v>
      </c>
      <c r="BJ294" s="19">
        <f>ABS(Ct_Na+10^-pH-Kw*10^pH-Ct_Cl-Ct_OAc*Ka*10^pH/(1+Ka*10^pH))</f>
        <v>6.4344686941585003E-2</v>
      </c>
      <c r="BK294" s="19">
        <f>ABS(Ct_Na+10^-pH-Kw*10^pH-Ct_Cl-Ct_OAc*Ka*10^pH/(1+Ka*10^pH))</f>
        <v>6.4812514524208664E-2</v>
      </c>
      <c r="BL294" s="19">
        <f>ABS(Ct_Na+10^-pH-Kw*10^pH-Ct_Cl-Ct_OAc*Ka*10^pH/(1+Ka*10^pH))</f>
        <v>6.5268931677987835E-2</v>
      </c>
      <c r="BM294" s="19">
        <f>ABS(Ct_Na+10^-pH-Kw*10^pH-Ct_Cl-Ct_OAc*Ka*10^pH/(1+Ka*10^pH))</f>
        <v>6.5714350828061513E-2</v>
      </c>
      <c r="BN294" s="19">
        <f>ABS(Ct_Na+10^-pH-Kw*10^pH-Ct_Cl-Ct_OAc*Ka*10^pH/(1+Ka*10^pH))</f>
        <v>6.6149164760276269E-2</v>
      </c>
      <c r="BO294" s="19">
        <f>ABS(Ct_Na+10^-pH-Kw*10^pH-Ct_Cl-Ct_OAc*Ka*10^pH/(1+Ka*10^pH))</f>
        <v>6.6573747776438902E-2</v>
      </c>
      <c r="BP294" s="19">
        <f>ABS(Ct_Na+10^-pH-Kw*10^pH-Ct_Cl-Ct_OAc*Ka*10^pH/(1+Ka*10^pH))</f>
        <v>6.6988456768969862E-2</v>
      </c>
      <c r="BQ294" s="19">
        <f>ABS(Ct_Na+10^-pH-Kw*10^pH-Ct_Cl-Ct_OAc*Ka*10^pH/(1+Ka*10^pH))</f>
        <v>6.7393632221442651E-2</v>
      </c>
      <c r="BR294" s="19">
        <f>ABS(Ct_Na+10^-pH-Kw*10^pH-Ct_Cl-Ct_OAc*Ka*10^pH/(1+Ka*10^pH))</f>
        <v>6.7789599140904669E-2</v>
      </c>
      <c r="BS294" s="19">
        <f>ABS(Ct_Na+10^-pH-Kw*10^pH-Ct_Cl-Ct_OAc*Ka*10^pH/(1+Ka*10^pH))</f>
        <v>6.81766679273451E-2</v>
      </c>
      <c r="BT294" s="19">
        <f>ABS(Ct_Na+10^-pH-Kw*10^pH-Ct_Cl-Ct_OAc*Ka*10^pH/(1+Ka*10^pH))</f>
        <v>6.8555135185197943E-2</v>
      </c>
      <c r="BU294" s="19">
        <f>ABS(Ct_Na+10^-pH-Kw*10^pH-Ct_Cl-Ct_OAc*Ka*10^pH/(1+Ka*10^pH))</f>
        <v>6.8925284481339735E-2</v>
      </c>
      <c r="BV294" s="19">
        <f>ABS(Ct_Na+10^-pH-Kw*10^pH-Ct_Cl-Ct_OAc*Ka*10^pH/(1+Ka*10^pH))</f>
        <v>6.9287387053652352E-2</v>
      </c>
      <c r="BW294" s="19">
        <f>ABS(Ct_Na+10^-pH-Kw*10^pH-Ct_Cl-Ct_OAc*Ka*10^pH/(1+Ka*10^pH))</f>
        <v>6.9641702473872247E-2</v>
      </c>
      <c r="BX294" s="19">
        <f>ABS(Ct_Na+10^-pH-Kw*10^pH-Ct_Cl-Ct_OAc*Ka*10^pH/(1+Ka*10^pH))</f>
        <v>6.9988479268130011E-2</v>
      </c>
      <c r="BY294" s="19">
        <f>ABS(Ct_Na+10^-pH-Kw*10^pH-Ct_Cl-Ct_OAc*Ka*10^pH/(1+Ka*10^pH))</f>
        <v>7.0327955498298123E-2</v>
      </c>
      <c r="BZ294" s="19">
        <f>ABS(Ct_Na+10^-pH-Kw*10^pH-Ct_Cl-Ct_OAc*Ka*10^pH/(1+Ka*10^pH))</f>
        <v>7.0660359307004414E-2</v>
      </c>
      <c r="CA294" s="19">
        <f>ABS(Ct_Na+10^-pH-Kw*10^pH-Ct_Cl-Ct_OAc*Ka*10^pH/(1+Ka*10^pH))</f>
        <v>7.0985909428933236E-2</v>
      </c>
      <c r="CB294" s="19">
        <f>ABS(Ct_Na+10^-pH-Kw*10^pH-Ct_Cl-Ct_OAc*Ka*10^pH/(1+Ka*10^pH))</f>
        <v>7.1304815670822724E-2</v>
      </c>
      <c r="CC294" s="19">
        <f>ABS(Ct_Na+10^-pH-Kw*10^pH-Ct_Cl-Ct_OAc*Ka*10^pH/(1+Ka*10^pH))</f>
        <v>7.1617279362371014E-2</v>
      </c>
      <c r="CD294" s="19">
        <f>ABS(Ct_Na+10^-pH-Kw*10^pH-Ct_Cl-Ct_OAc*Ka*10^pH/(1+Ka*10^pH))</f>
        <v>7.1923493780088305E-2</v>
      </c>
      <c r="CE294" s="19">
        <f>ABS(Ct_Na+10^-pH-Kw*10^pH-Ct_Cl-Ct_OAc*Ka*10^pH/(1+Ka*10^pH))</f>
        <v>7.222364454596962E-2</v>
      </c>
      <c r="CF294" s="19">
        <f>ABS(Ct_Na+10^-pH-Kw*10^pH-Ct_Cl-Ct_OAc*Ka*10^pH/(1+Ka*10^pH))</f>
        <v>7.2517910002715999E-2</v>
      </c>
      <c r="CG294" s="19">
        <f>ABS(Ct_Na+10^-pH-Kw*10^pH-Ct_Cl-Ct_OAc*Ka*10^pH/(1+Ka*10^pH))</f>
        <v>7.2806461567098399E-2</v>
      </c>
      <c r="CH294" s="19">
        <f>ABS(Ct_Na+10^-pH-Kw*10^pH-Ct_Cl-Ct_OAc*Ka*10^pH/(1+Ka*10^pH))</f>
        <v>7.3089464062934956E-2</v>
      </c>
      <c r="CI294" s="19">
        <f>ABS(Ct_Na+10^-pH-Kw*10^pH-Ct_Cl-Ct_OAc*Ka*10^pH/(1+Ka*10^pH))</f>
        <v>7.3367076035041306E-2</v>
      </c>
      <c r="CJ294" s="19">
        <f>ABS(Ct_Na+10^-pH-Kw*10^pH-Ct_Cl-Ct_OAc*Ka*10^pH/(1+Ka*10^pH))</f>
        <v>7.3639450045409796E-2</v>
      </c>
      <c r="CK294" s="19">
        <f>ABS(Ct_Na+10^-pH-Kw*10^pH-Ct_Cl-Ct_OAc*Ka*10^pH/(1+Ka*10^pH))</f>
        <v>7.390673295278076E-2</v>
      </c>
      <c r="CL294" s="19">
        <f>ABS(Ct_Na+10^-pH-Kw*10^pH-Ct_Cl-Ct_OAc*Ka*10^pH/(1+Ka*10^pH))</f>
        <v>7.4169066176681869E-2</v>
      </c>
      <c r="CM294" s="19">
        <f>ABS(Ct_Na+10^-pH-Kw*10^pH-Ct_Cl-Ct_OAc*Ka*10^pH/(1+Ka*10^pH))</f>
        <v>7.4426585946933424E-2</v>
      </c>
      <c r="CN294" s="19">
        <f>ABS(Ct_Na+10^-pH-Kw*10^pH-Ct_Cl-Ct_OAc*Ka*10^pH/(1+Ka*10^pH))</f>
        <v>7.4679423539544043E-2</v>
      </c>
      <c r="CO294" s="19">
        <f>ABS(Ct_Na+10^-pH-Kw*10^pH-Ct_Cl-Ct_OAc*Ka*10^pH/(1+Ka*10^pH))</f>
        <v>7.4927705499855377E-2</v>
      </c>
      <c r="CP294" s="19">
        <f>ABS(Ct_Na+10^-pH-Kw*10^pH-Ct_Cl-Ct_OAc*Ka*10^pH/(1+Ka*10^pH))</f>
        <v>7.5171553853732587E-2</v>
      </c>
      <c r="CQ294" s="19">
        <f>ABS(Ct_Na+10^-pH-Kw*10^pH-Ct_Cl-Ct_OAc*Ka*10^pH/(1+Ka*10^pH))</f>
        <v>7.5411086307541161E-2</v>
      </c>
      <c r="CR294" s="19">
        <f>ABS(Ct_Na+10^-pH-Kw*10^pH-Ct_Cl-Ct_OAc*Ka*10^pH/(1+Ka*10^pH))</f>
        <v>7.5646416437598701E-2</v>
      </c>
      <c r="CS294" s="19">
        <f>ABS(Ct_Na+10^-pH-Kw*10^pH-Ct_Cl-Ct_OAc*Ka*10^pH/(1+Ka*10^pH))</f>
        <v>7.5877653869742184E-2</v>
      </c>
      <c r="CT294" s="19">
        <f>ABS(Ct_Na+10^-pH-Kw*10^pH-Ct_Cl-Ct_OAc*Ka*10^pH/(1+Ka*10^pH))</f>
        <v>7.6104904449607366E-2</v>
      </c>
      <c r="CU294" s="19">
        <f>ABS(Ct_Na+10^-pH-Kw*10^pH-Ct_Cl-Ct_OAc*Ka*10^pH/(1+Ka*10^pH))</f>
        <v>7.6328270404175683E-2</v>
      </c>
      <c r="CV294" s="19">
        <f>ABS(Ct_Na+10^-pH-Kw*10^pH-Ct_Cl-Ct_OAc*Ka*10^pH/(1+Ka*10^pH))</f>
        <v>7.6547850495107261E-2</v>
      </c>
      <c r="CW294" s="19">
        <f>ABS(Ct_Na+10^-pH-Kw*10^pH-Ct_Cl-Ct_OAc*Ka*10^pH/(1+Ka*10^pH))</f>
        <v>7.6763740164342523E-2</v>
      </c>
      <c r="CX294" s="19">
        <f>ABS(Ct_Na+10^-pH-Kw*10^pH-Ct_Cl-Ct_OAc*Ka*10^pH/(1+Ka*10^pH))</f>
        <v>7.6976031672423825E-2</v>
      </c>
    </row>
    <row r="295" spans="1:102">
      <c r="A295" s="24">
        <v>2.66</v>
      </c>
      <c r="B295" s="19">
        <f>ABS(Ct_Na+10^-pH-Kw*10^pH-Ct_Cl-Ct_OAc*Ka*10^pH/(1+Ka*10^pH))</f>
        <v>4.9424792084356045E-2</v>
      </c>
      <c r="C295" s="19">
        <f>ABS(Ct_Na+10^-pH-Kw*10^pH-Ct_Cl-Ct_OAc*Ka*10^pH/(1+Ka*10^pH))</f>
        <v>4.2205146669892488E-2</v>
      </c>
      <c r="D295" s="19">
        <f>ABS(Ct_Na+10^-pH-Kw*10^pH-Ct_Cl-Ct_OAc*Ka*10^pH/(1+Ka*10^pH))</f>
        <v>3.5641832656743797E-2</v>
      </c>
      <c r="E295" s="19">
        <f>ABS(Ct_Na+10^-pH-Kw*10^pH-Ct_Cl-Ct_OAc*Ka*10^pH/(1+Ka*10^pH))</f>
        <v>2.9649241601260212E-2</v>
      </c>
      <c r="F295" s="19">
        <f>ABS(Ct_Na+10^-pH-Kw*10^pH-Ct_Cl-Ct_OAc*Ka*10^pH/(1+Ka*10^pH))</f>
        <v>2.4156033133733587E-2</v>
      </c>
      <c r="G295" s="19">
        <f>ABS(Ct_Na+10^-pH-Kw*10^pH-Ct_Cl-Ct_OAc*Ka*10^pH/(1+Ka*10^pH))</f>
        <v>1.9102281343609098E-2</v>
      </c>
      <c r="H295" s="19">
        <f>ABS(Ct_Na+10^-pH-Kw*10^pH-Ct_Cl-Ct_OAc*Ka*10^pH/(1+Ka*10^pH))</f>
        <v>1.4437279691186496E-2</v>
      </c>
      <c r="I295" s="19">
        <f>ABS(Ct_Na+10^-pH-Kw*10^pH-Ct_Cl-Ct_OAc*Ka*10^pH/(1+Ka*10^pH))</f>
        <v>1.0117833716721113E-2</v>
      </c>
      <c r="J295" s="19">
        <f>ABS(Ct_Na+10^-pH-Kw*10^pH-Ct_Cl-Ct_OAc*Ka*10^pH/(1+Ka*10^pH))</f>
        <v>6.1069195975747004E-3</v>
      </c>
      <c r="K295" s="19">
        <f>ABS(Ct_Na+10^-pH-Kw*10^pH-Ct_Cl-Ct_OAc*Ka*10^pH/(1+Ka*10^pH))</f>
        <v>2.3726202452659575E-3</v>
      </c>
      <c r="L295" s="19">
        <f>ABS(Ct_Na+10^-pH-Kw*10^pH-Ct_Cl-Ct_OAc*Ka*10^pH/(1+Ka*10^pH))</f>
        <v>1.1127258168888566E-3</v>
      </c>
      <c r="M295" s="19">
        <f>ABS(Ct_Na+10^-pH-Kw*10^pH-Ct_Cl-Ct_OAc*Ka*10^pH/(1+Ka*10^pH))</f>
        <v>4.373210842775626E-3</v>
      </c>
      <c r="N295" s="19">
        <f>ABS(Ct_Na+10^-pH-Kw*10^pH-Ct_Cl-Ct_OAc*Ka*10^pH/(1+Ka*10^pH))</f>
        <v>7.4299155545444751E-3</v>
      </c>
      <c r="O295" s="19">
        <f>ABS(Ct_Na+10^-pH-Kw*10^pH-Ct_Cl-Ct_OAc*Ka*10^pH/(1+Ka*10^pH))</f>
        <v>1.0301365435297017E-2</v>
      </c>
      <c r="P295" s="19">
        <f>ABS(Ct_Na+10^-pH-Kw*10^pH-Ct_Cl-Ct_OAc*Ka*10^pH/(1+Ka*10^pH))</f>
        <v>1.3003906499534723E-2</v>
      </c>
      <c r="Q295" s="19">
        <f>ABS(Ct_Na+10^-pH-Kw*10^pH-Ct_Cl-Ct_OAc*Ka*10^pH/(1+Ka*10^pH))</f>
        <v>1.5552016645815974E-2</v>
      </c>
      <c r="R295" s="19">
        <f>ABS(Ct_Na+10^-pH-Kw*10^pH-Ct_Cl-Ct_OAc*Ka*10^pH/(1+Ka*10^pH))</f>
        <v>1.7958565117303826E-2</v>
      </c>
      <c r="S295" s="19">
        <f>ABS(Ct_Na+10^-pH-Kw*10^pH-Ct_Cl-Ct_OAc*Ka*10^pH/(1+Ka*10^pH))</f>
        <v>2.0235029887630176E-2</v>
      </c>
      <c r="T295" s="19">
        <f>ABS(Ct_Na+10^-pH-Kw*10^pH-Ct_Cl-Ct_OAc*Ka*10^pH/(1+Ka*10^pH))</f>
        <v>2.2391680722676183E-2</v>
      </c>
      <c r="U295" s="19">
        <f>ABS(Ct_Na+10^-pH-Kw*10^pH-Ct_Cl-Ct_OAc*Ka*10^pH/(1+Ka*10^pH))</f>
        <v>2.4437734079001894E-2</v>
      </c>
      <c r="V295" s="19">
        <f>ABS(Ct_Na+10^-pH-Kw*10^pH-Ct_Cl-Ct_OAc*Ka*10^pH/(1+Ka*10^pH))</f>
        <v>2.6381484767511308E-2</v>
      </c>
      <c r="W295" s="19">
        <f>ABS(Ct_Na+10^-pH-Kw*10^pH-Ct_Cl-Ct_OAc*Ka*10^pH/(1+Ka*10^pH))</f>
        <v>2.823041834926418E-2</v>
      </c>
      <c r="X295" s="19">
        <f>ABS(Ct_Na+10^-pH-Kw*10^pH-Ct_Cl-Ct_OAc*Ka*10^pH/(1+Ka*10^pH))</f>
        <v>2.9991307474743087E-2</v>
      </c>
      <c r="Y295" s="19">
        <f>ABS(Ct_Na+10^-pH-Kw*10^pH-Ct_Cl-Ct_OAc*Ka*10^pH/(1+Ka*10^pH))</f>
        <v>3.1670294780432283E-2</v>
      </c>
      <c r="Z295" s="19">
        <f>ABS(Ct_Na+10^-pH-Kw*10^pH-Ct_Cl-Ct_OAc*Ka*10^pH/(1+Ka*10^pH))</f>
        <v>3.3272964481317432E-2</v>
      </c>
      <c r="AA295" s="19">
        <f>ABS(Ct_Na+10^-pH-Kw*10^pH-Ct_Cl-Ct_OAc*Ka*10^pH/(1+Ka*10^pH))</f>
        <v>3.4804404417718794E-2</v>
      </c>
      <c r="AB295" s="19">
        <f>ABS(Ct_Na+10^-pH-Kw*10^pH-Ct_Cl-Ct_OAc*Ka*10^pH/(1+Ka*10^pH))</f>
        <v>3.6269260009059209E-2</v>
      </c>
      <c r="AC295" s="19">
        <f>ABS(Ct_Na+10^-pH-Kw*10^pH-Ct_Cl-Ct_OAc*Ka*10^pH/(1+Ka*10^pH))</f>
        <v>3.7671781319917087E-2</v>
      </c>
      <c r="AD295" s="19">
        <f>ABS(Ct_Na+10^-pH-Kw*10^pH-Ct_Cl-Ct_OAc*Ka*10^pH/(1+Ka*10^pH))</f>
        <v>3.9015864242822544E-2</v>
      </c>
      <c r="AE295" s="19">
        <f>ABS(Ct_Na+10^-pH-Kw*10^pH-Ct_Cl-Ct_OAc*Ka*10^pH/(1+Ka*10^pH))</f>
        <v>4.0305086638262454E-2</v>
      </c>
      <c r="AF295" s="19">
        <f>ABS(Ct_Na+10^-pH-Kw*10^pH-Ct_Cl-Ct_OAc*Ka*10^pH/(1+Ka*10^pH))</f>
        <v>4.1542740137884782E-2</v>
      </c>
      <c r="AG295" s="19">
        <f>ABS(Ct_Na+10^-pH-Kw*10^pH-Ct_Cl-Ct_OAc*Ka*10^pH/(1+Ka*10^pH))</f>
        <v>4.2731858206149366E-2</v>
      </c>
      <c r="AH295" s="19">
        <f>ABS(Ct_Na+10^-pH-Kw*10^pH-Ct_Cl-Ct_OAc*Ka*10^pH/(1+Ka*10^pH))</f>
        <v>4.3875240964096077E-2</v>
      </c>
      <c r="AI295" s="19">
        <f>ABS(Ct_Na+10^-pH-Kw*10^pH-Ct_Cl-Ct_OAc*Ka*10^pH/(1+Ka*10^pH))</f>
        <v>4.4975477202875001E-2</v>
      </c>
      <c r="AJ295" s="19">
        <f>ABS(Ct_Na+10^-pH-Kw*10^pH-Ct_Cl-Ct_OAc*Ka*10^pH/(1+Ka*10^pH))</f>
        <v>4.6034963951328771E-2</v>
      </c>
      <c r="AK295" s="19">
        <f>ABS(Ct_Na+10^-pH-Kw*10^pH-Ct_Cl-Ct_OAc*Ka*10^pH/(1+Ka*10^pH))</f>
        <v>4.7055923908929695E-2</v>
      </c>
      <c r="AL295" s="19">
        <f>ABS(Ct_Na+10^-pH-Kw*10^pH-Ct_Cl-Ct_OAc*Ka*10^pH/(1+Ka*10^pH))</f>
        <v>4.8040421010901987E-2</v>
      </c>
      <c r="AM295" s="19">
        <f>ABS(Ct_Na+10^-pH-Kw*10^pH-Ct_Cl-Ct_OAc*Ka*10^pH/(1+Ka*10^pH))</f>
        <v>4.8990374354910361E-2</v>
      </c>
      <c r="AN295" s="19">
        <f>ABS(Ct_Na+10^-pH-Kw*10^pH-Ct_Cl-Ct_OAc*Ka*10^pH/(1+Ka*10^pH))</f>
        <v>4.9907570687056362E-2</v>
      </c>
      <c r="AO295" s="19">
        <f>ABS(Ct_Na+10^-pH-Kw*10^pH-Ct_Cl-Ct_OAc*Ka*10^pH/(1+Ka*10^pH))</f>
        <v>5.0793675618112669E-2</v>
      </c>
      <c r="AP295" s="19">
        <f>ABS(Ct_Na+10^-pH-Kw*10^pH-Ct_Cl-Ct_OAc*Ka*10^pH/(1+Ka*10^pH))</f>
        <v>5.1650243718133766E-2</v>
      </c>
      <c r="AQ295" s="19">
        <f>ABS(Ct_Na+10^-pH-Kw*10^pH-Ct_Cl-Ct_OAc*Ka*10^pH/(1+Ka*10^pH))</f>
        <v>5.247872761815417E-2</v>
      </c>
      <c r="AR295" s="19">
        <f>ABS(Ct_Na+10^-pH-Kw*10^pH-Ct_Cl-Ct_OAc*Ka*10^pH/(1+Ka*10^pH))</f>
        <v>5.3280486231077159E-2</v>
      </c>
      <c r="AS295" s="19">
        <f>ABS(Ct_Na+10^-pH-Kw*10^pH-Ct_Cl-Ct_OAc*Ka*10^pH/(1+Ka*10^pH))</f>
        <v>5.4056792189621616E-2</v>
      </c>
      <c r="AT295" s="19">
        <f>ABS(Ct_Na+10^-pH-Kw*10^pH-Ct_Cl-Ct_OAc*Ka*10^pH/(1+Ka*10^pH))</f>
        <v>5.4808838586961575E-2</v>
      </c>
      <c r="AU295" s="19">
        <f>ABS(Ct_Na+10^-pH-Kw*10^pH-Ct_Cl-Ct_OAc*Ka*10^pH/(1+Ka*10^pH))</f>
        <v>5.5537745095152594E-2</v>
      </c>
      <c r="AV295" s="19">
        <f>ABS(Ct_Na+10^-pH-Kw*10^pH-Ct_Cl-Ct_OAc*Ka*10^pH/(1+Ka*10^pH))</f>
        <v>5.6244563527337865E-2</v>
      </c>
      <c r="AW295" s="19">
        <f>ABS(Ct_Na+10^-pH-Kw*10^pH-Ct_Cl-Ct_OAc*Ka*10^pH/(1+Ka*10^pH))</f>
        <v>5.6930282901845923E-2</v>
      </c>
      <c r="AX295" s="19">
        <f>ABS(Ct_Na+10^-pH-Kw*10^pH-Ct_Cl-Ct_OAc*Ka*10^pH/(1+Ka*10^pH))</f>
        <v>5.7595834059456709E-2</v>
      </c>
      <c r="AY295" s="19">
        <f>ABS(Ct_Na+10^-pH-Kw*10^pH-Ct_Cl-Ct_OAc*Ka*10^pH/(1+Ka*10^pH))</f>
        <v>5.8242093879165721E-2</v>
      </c>
      <c r="AZ295" s="19">
        <f>ABS(Ct_Na+10^-pH-Kw*10^pH-Ct_Cl-Ct_OAc*Ka*10^pH/(1+Ka*10^pH))</f>
        <v>5.8869889132597338E-2</v>
      </c>
      <c r="BA295" s="19">
        <f>ABS(Ct_Na+10^-pH-Kw*10^pH-Ct_Cl-Ct_OAc*Ka*10^pH/(1+Ka*10^pH))</f>
        <v>5.9480000012692838E-2</v>
      </c>
      <c r="BB295" s="19">
        <f>ABS(Ct_Na+10^-pH-Kw*10^pH-Ct_Cl-Ct_OAc*Ka*10^pH/(1+Ka*10^pH))</f>
        <v>6.0073163368341245E-2</v>
      </c>
      <c r="BC295" s="19">
        <f>ABS(Ct_Na+10^-pH-Kw*10^pH-Ct_Cl-Ct_OAc*Ka*10^pH/(1+Ka*10^pH))</f>
        <v>6.0650075673150006E-2</v>
      </c>
      <c r="BD295" s="19">
        <f>ABS(Ct_Na+10^-pH-Kw*10^pH-Ct_Cl-Ct_OAc*Ka*10^pH/(1+Ka*10^pH))</f>
        <v>6.1211395753504427E-2</v>
      </c>
      <c r="BE295" s="19">
        <f>ABS(Ct_Na+10^-pH-Kw*10^pH-Ct_Cl-Ct_OAc*Ka*10^pH/(1+Ka*10^pH))</f>
        <v>6.1757747298382744E-2</v>
      </c>
      <c r="BF295" s="19">
        <f>ABS(Ct_Na+10^-pH-Kw*10^pH-Ct_Cl-Ct_OAc*Ka*10^pH/(1+Ka*10^pH))</f>
        <v>6.2289721171027441E-2</v>
      </c>
      <c r="BG295" s="19">
        <f>ABS(Ct_Na+10^-pH-Kw*10^pH-Ct_Cl-Ct_OAc*Ka*10^pH/(1+Ka*10^pH))</f>
        <v>6.2807877540486529E-2</v>
      </c>
      <c r="BH295" s="19">
        <f>ABS(Ct_Na+10^-pH-Kw*10^pH-Ct_Cl-Ct_OAc*Ka*10^pH/(1+Ka*10^pH))</f>
        <v>6.331274784919029E-2</v>
      </c>
      <c r="BI295" s="19">
        <f>ABS(Ct_Na+10^-pH-Kw*10^pH-Ct_Cl-Ct_OAc*Ka*10^pH/(1+Ka*10^pH))</f>
        <v>6.3804836631091419E-2</v>
      </c>
      <c r="BJ295" s="19">
        <f>ABS(Ct_Na+10^-pH-Kw*10^pH-Ct_Cl-Ct_OAc*Ka*10^pH/(1+Ka*10^pH))</f>
        <v>6.4284623193445009E-2</v>
      </c>
      <c r="BK295" s="19">
        <f>ABS(Ct_Na+10^-pH-Kw*10^pH-Ct_Cl-Ct_OAc*Ka*10^pH/(1+Ka*10^pH))</f>
        <v>6.4752563174012082E-2</v>
      </c>
      <c r="BL295" s="19">
        <f>ABS(Ct_Na+10^-pH-Kw*10^pH-Ct_Cl-Ct_OAc*Ka*10^pH/(1+Ka*10^pH))</f>
        <v>6.5209089984321428E-2</v>
      </c>
      <c r="BM295" s="19">
        <f>ABS(Ct_Na+10^-pH-Kw*10^pH-Ct_Cl-Ct_OAc*Ka*10^pH/(1+Ka*10^pH))</f>
        <v>6.5654616148599229E-2</v>
      </c>
      <c r="BN295" s="19">
        <f>ABS(Ct_Na+10^-pH-Kw*10^pH-Ct_Cl-Ct_OAc*Ka*10^pH/(1+Ka*10^pH))</f>
        <v>6.6089534547060888E-2</v>
      </c>
      <c r="BO295" s="19">
        <f>ABS(Ct_Na+10^-pH-Kw*10^pH-Ct_Cl-Ct_OAc*Ka*10^pH/(1+Ka*10^pH))</f>
        <v>6.6514219571441088E-2</v>
      </c>
      <c r="BP295" s="19">
        <f>ABS(Ct_Na+10^-pH-Kw*10^pH-Ct_Cl-Ct_OAc*Ka*10^pH/(1+Ka*10^pH))</f>
        <v>6.6929028199905483E-2</v>
      </c>
      <c r="BQ295" s="19">
        <f>ABS(Ct_Na+10^-pH-Kw*10^pH-Ct_Cl-Ct_OAc*Ka*10^pH/(1+Ka*10^pH))</f>
        <v>6.7334300997830471E-2</v>
      </c>
      <c r="BR295" s="19">
        <f>ABS(Ct_Na+10^-pH-Kw*10^pH-Ct_Cl-Ct_OAc*Ka*10^pH/(1+Ka*10^pH))</f>
        <v>6.7730363050348047E-2</v>
      </c>
      <c r="BS295" s="19">
        <f>ABS(Ct_Na+10^-pH-Kw*10^pH-Ct_Cl-Ct_OAc*Ka*10^pH/(1+Ka*10^pH))</f>
        <v>6.8117524832022561E-2</v>
      </c>
      <c r="BT295" s="19">
        <f>ABS(Ct_Na+10^-pH-Kw*10^pH-Ct_Cl-Ct_OAc*Ka*10^pH/(1+Ka*10^pH))</f>
        <v>6.8496083018548731E-2</v>
      </c>
      <c r="BU295" s="19">
        <f>ABS(Ct_Na+10^-pH-Kw*10^pH-Ct_Cl-Ct_OAc*Ka*10^pH/(1+Ka*10^pH))</f>
        <v>6.8866321244931472E-2</v>
      </c>
      <c r="BV295" s="19">
        <f>ABS(Ct_Na+10^-pH-Kw*10^pH-Ct_Cl-Ct_OAc*Ka*10^pH/(1+Ka*10^pH))</f>
        <v>6.9228510814218935E-2</v>
      </c>
      <c r="BW295" s="19">
        <f>ABS(Ct_Na+10^-pH-Kw*10^pH-Ct_Cl-Ct_OAc*Ka*10^pH/(1+Ka*10^pH))</f>
        <v>6.9582911360510993E-2</v>
      </c>
      <c r="BX295" s="19">
        <f>ABS(Ct_Na+10^-pH-Kw*10^pH-Ct_Cl-Ct_OAc*Ka*10^pH/(1+Ka*10^pH))</f>
        <v>6.9929771469647878E-2</v>
      </c>
      <c r="BY295" s="19">
        <f>ABS(Ct_Na+10^-pH-Kw*10^pH-Ct_Cl-Ct_OAc*Ka*10^pH/(1+Ka*10^pH))</f>
        <v>7.0269329260697663E-2</v>
      </c>
      <c r="BZ295" s="19">
        <f>ABS(Ct_Na+10^-pH-Kw*10^pH-Ct_Cl-Ct_OAc*Ka*10^pH/(1+Ka*10^pH))</f>
        <v>7.0601812931100613E-2</v>
      </c>
      <c r="CA295" s="19">
        <f>ABS(Ct_Na+10^-pH-Kw*10^pH-Ct_Cl-Ct_OAc*Ka*10^pH/(1+Ka*10^pH))</f>
        <v>7.0927441268093153E-2</v>
      </c>
      <c r="CB295" s="19">
        <f>ABS(Ct_Na+10^-pH-Kw*10^pH-Ct_Cl-Ct_OAc*Ka*10^pH/(1+Ka*10^pH))</f>
        <v>7.1246424128820568E-2</v>
      </c>
      <c r="CC295" s="19">
        <f>ABS(Ct_Na+10^-pH-Kw*10^pH-Ct_Cl-Ct_OAc*Ka*10^pH/(1+Ka*10^pH))</f>
        <v>7.1558962891351469E-2</v>
      </c>
      <c r="CD295" s="19">
        <f>ABS(Ct_Na+10^-pH-Kw*10^pH-Ct_Cl-Ct_OAc*Ka*10^pH/(1+Ka*10^pH))</f>
        <v>7.1865250878631728E-2</v>
      </c>
      <c r="CE295" s="19">
        <f>ABS(Ct_Na+10^-pH-Kw*10^pH-Ct_Cl-Ct_OAc*Ka*10^pH/(1+Ka*10^pH))</f>
        <v>7.216547375725299E-2</v>
      </c>
      <c r="CF295" s="19">
        <f>ABS(Ct_Na+10^-pH-Kw*10^pH-Ct_Cl-Ct_OAc*Ka*10^pH/(1+Ka*10^pH))</f>
        <v>7.2459809912764017E-2</v>
      </c>
      <c r="CG295" s="19">
        <f>ABS(Ct_Na+10^-pH-Kw*10^pH-Ct_Cl-Ct_OAc*Ka*10^pH/(1+Ka*10^pH))</f>
        <v>7.2748430803119504E-2</v>
      </c>
      <c r="CH295" s="19">
        <f>ABS(Ct_Na+10^-pH-Kw*10^pH-Ct_Cl-Ct_OAc*Ka*10^pH/(1+Ka*10^pH))</f>
        <v>7.3031501291737383E-2</v>
      </c>
      <c r="CI295" s="19">
        <f>ABS(Ct_Na+10^-pH-Kw*10^pH-Ct_Cl-Ct_OAc*Ka*10^pH/(1+Ka*10^pH))</f>
        <v>7.3309179961524432E-2</v>
      </c>
      <c r="CJ295" s="19">
        <f>ABS(Ct_Na+10^-pH-Kw*10^pH-Ct_Cl-Ct_OAc*Ka*10^pH/(1+Ka*10^pH))</f>
        <v>7.3581619411126842E-2</v>
      </c>
      <c r="CK295" s="19">
        <f>ABS(Ct_Na+10^-pH-Kw*10^pH-Ct_Cl-Ct_OAc*Ka*10^pH/(1+Ka*10^pH))</f>
        <v>7.3848966534568461E-2</v>
      </c>
      <c r="CL295" s="19">
        <f>ABS(Ct_Na+10^-pH-Kw*10^pH-Ct_Cl-Ct_OAc*Ka*10^pH/(1+Ka*10^pH))</f>
        <v>7.4111362785353727E-2</v>
      </c>
      <c r="CM295" s="19">
        <f>ABS(Ct_Na+10^-pH-Kw*10^pH-Ct_Cl-Ct_OAc*Ka*10^pH/(1+Ka*10^pH))</f>
        <v>7.4368944426032854E-2</v>
      </c>
      <c r="CN295" s="19">
        <f>ABS(Ct_Na+10^-pH-Kw*10^pH-Ct_Cl-Ct_OAc*Ka*10^pH/(1+Ka*10^pH))</f>
        <v>7.4621842764154178E-2</v>
      </c>
      <c r="CO295" s="19">
        <f>ABS(Ct_Na+10^-pH-Kw*10^pH-Ct_Cl-Ct_OAc*Ka*10^pH/(1+Ka*10^pH))</f>
        <v>7.4870184375462515E-2</v>
      </c>
      <c r="CP295" s="19">
        <f>ABS(Ct_Na+10^-pH-Kw*10^pH-Ct_Cl-Ct_OAc*Ka*10^pH/(1+Ka*10^pH))</f>
        <v>7.5114091315140352E-2</v>
      </c>
      <c r="CQ295" s="19">
        <f>ABS(Ct_Na+10^-pH-Kw*10^pH-Ct_Cl-Ct_OAc*Ka*10^pH/(1+Ka*10^pH))</f>
        <v>7.5353681317832724E-2</v>
      </c>
      <c r="CR295" s="19">
        <f>ABS(Ct_Na+10^-pH-Kw*10^pH-Ct_Cl-Ct_OAc*Ka*10^pH/(1+Ka*10^pH))</f>
        <v>7.5589067987144515E-2</v>
      </c>
      <c r="CS295" s="19">
        <f>ABS(Ct_Na+10^-pH-Kw*10^pH-Ct_Cl-Ct_OAc*Ka*10^pH/(1+Ka*10^pH))</f>
        <v>7.5820360975250883E-2</v>
      </c>
      <c r="CT295" s="19">
        <f>ABS(Ct_Na+10^-pH-Kw*10^pH-Ct_Cl-Ct_OAc*Ka*10^pH/(1+Ka*10^pH))</f>
        <v>7.6047666153217522E-2</v>
      </c>
      <c r="CU295" s="19">
        <f>ABS(Ct_Na+10^-pH-Kw*10^pH-Ct_Cl-Ct_OAc*Ka*10^pH/(1+Ka*10^pH))</f>
        <v>7.6271085772586414E-2</v>
      </c>
      <c r="CV295" s="19">
        <f>ABS(Ct_Na+10^-pH-Kw*10^pH-Ct_Cl-Ct_OAc*Ka*10^pH/(1+Ka*10^pH))</f>
        <v>7.6490718618745679E-2</v>
      </c>
      <c r="CW295" s="19">
        <f>ABS(Ct_Na+10^-pH-Kw*10^pH-Ct_Cl-Ct_OAc*Ka*10^pH/(1+Ka*10^pH))</f>
        <v>7.6706660156566131E-2</v>
      </c>
      <c r="CX295" s="19">
        <f>ABS(Ct_Na+10^-pH-Kw*10^pH-Ct_Cl-Ct_OAc*Ka*10^pH/(1+Ka*10^pH))</f>
        <v>7.6919002668756217E-2</v>
      </c>
    </row>
    <row r="296" spans="1:102">
      <c r="A296" s="23">
        <v>2.67</v>
      </c>
      <c r="B296" s="19">
        <f>ABS(Ct_Na+10^-pH-Kw*10^pH-Ct_Cl-Ct_OAc*Ka*10^pH/(1+Ka*10^pH))</f>
        <v>4.9511842976585826E-2</v>
      </c>
      <c r="C296" s="19">
        <f>ABS(Ct_Na+10^-pH-Kw*10^pH-Ct_Cl-Ct_OAc*Ka*10^pH/(1+Ka*10^pH))</f>
        <v>4.2290423687947228E-2</v>
      </c>
      <c r="D296" s="19">
        <f>ABS(Ct_Na+10^-pH-Kw*10^pH-Ct_Cl-Ct_OAc*Ka*10^pH/(1+Ka*10^pH))</f>
        <v>3.572549706191213E-2</v>
      </c>
      <c r="E296" s="19">
        <f>ABS(Ct_Na+10^-pH-Kw*10^pH-Ct_Cl-Ct_OAc*Ka*10^pH/(1+Ka*10^pH))</f>
        <v>2.9731433620749655E-2</v>
      </c>
      <c r="F296" s="19">
        <f>ABS(Ct_Na+10^-pH-Kw*10^pH-Ct_Cl-Ct_OAc*Ka*10^pH/(1+Ka*10^pH))</f>
        <v>2.423687546635071E-2</v>
      </c>
      <c r="G296" s="19">
        <f>ABS(Ct_Na+10^-pH-Kw*10^pH-Ct_Cl-Ct_OAc*Ka*10^pH/(1+Ka*10^pH))</f>
        <v>1.9181881964303687E-2</v>
      </c>
      <c r="H296" s="19">
        <f>ABS(Ct_Na+10^-pH-Kw*10^pH-Ct_Cl-Ct_OAc*Ka*10^pH/(1+Ka*10^pH))</f>
        <v>1.4515734116260282E-2</v>
      </c>
      <c r="I296" s="19">
        <f>ABS(Ct_Na+10^-pH-Kw*10^pH-Ct_Cl-Ct_OAc*Ka*10^pH/(1+Ka*10^pH))</f>
        <v>1.0195226849553419E-2</v>
      </c>
      <c r="J296" s="19">
        <f>ABS(Ct_Na+10^-pH-Kw*10^pH-Ct_Cl-Ct_OAc*Ka*10^pH/(1+Ka*10^pH))</f>
        <v>6.1833272447542002E-3</v>
      </c>
      <c r="K296" s="19">
        <f>ABS(Ct_Na+10^-pH-Kw*10^pH-Ct_Cl-Ct_OAc*Ka*10^pH/(1+Ka*10^pH))</f>
        <v>2.4481103713204326E-3</v>
      </c>
      <c r="L296" s="19">
        <f>ABS(Ct_Na+10^-pH-Kw*10^pH-Ct_Cl-Ct_OAc*Ka*10^pH/(1+Ka*10^pH))</f>
        <v>1.0380920438844111E-3</v>
      </c>
      <c r="M296" s="19">
        <f>ABS(Ct_Na+10^-pH-Kw*10^pH-Ct_Cl-Ct_OAc*Ka*10^pH/(1+Ka*10^pH))</f>
        <v>4.2993781742373307E-3</v>
      </c>
      <c r="N296" s="19">
        <f>ABS(Ct_Na+10^-pH-Kw*10^pH-Ct_Cl-Ct_OAc*Ka*10^pH/(1+Ka*10^pH))</f>
        <v>7.3568339214431962E-3</v>
      </c>
      <c r="O296" s="19">
        <f>ABS(Ct_Na+10^-pH-Kw*10^pH-Ct_Cl-Ct_OAc*Ka*10^pH/(1+Ka*10^pH))</f>
        <v>1.0228989320333542E-2</v>
      </c>
      <c r="P296" s="19">
        <f>ABS(Ct_Na+10^-pH-Kw*10^pH-Ct_Cl-Ct_OAc*Ka*10^pH/(1+Ka*10^pH))</f>
        <v>1.293219440164212E-2</v>
      </c>
      <c r="Q296" s="19">
        <f>ABS(Ct_Na+10^-pH-Kw*10^pH-Ct_Cl-Ct_OAc*Ka*10^pH/(1+Ka*10^pH))</f>
        <v>1.5480930621161623E-2</v>
      </c>
      <c r="R296" s="19">
        <f>ABS(Ct_Na+10^-pH-Kw*10^pH-Ct_Cl-Ct_OAc*Ka*10^pH/(1+Ka*10^pH))</f>
        <v>1.7888070384041155E-2</v>
      </c>
      <c r="S296" s="19">
        <f>ABS(Ct_Na+10^-pH-Kw*10^pH-Ct_Cl-Ct_OAc*Ka*10^pH/(1+Ka*10^pH))</f>
        <v>2.0165094484062344E-2</v>
      </c>
      <c r="T296" s="19">
        <f>ABS(Ct_Na+10^-pH-Kw*10^pH-Ct_Cl-Ct_OAc*Ka*10^pH/(1+Ka*10^pH))</f>
        <v>2.2322275210398194E-2</v>
      </c>
      <c r="U296" s="19">
        <f>ABS(Ct_Na+10^-pH-Kw*10^pH-Ct_Cl-Ct_OAc*Ka*10^pH/(1+Ka*10^pH))</f>
        <v>2.4368831284101448E-2</v>
      </c>
      <c r="V296" s="19">
        <f>ABS(Ct_Na+10^-pH-Kw*10^pH-Ct_Cl-Ct_OAc*Ka*10^pH/(1+Ka*10^pH))</f>
        <v>2.6313059554119531E-2</v>
      </c>
      <c r="W296" s="19">
        <f>ABS(Ct_Na+10^-pH-Kw*10^pH-Ct_Cl-Ct_OAc*Ka*10^pH/(1+Ka*10^pH))</f>
        <v>2.816244742072211E-2</v>
      </c>
      <c r="X296" s="19">
        <f>ABS(Ct_Na+10^-pH-Kw*10^pH-Ct_Cl-Ct_OAc*Ka*10^pH/(1+Ka*10^pH))</f>
        <v>2.9923769198438831E-2</v>
      </c>
      <c r="Y296" s="19">
        <f>ABS(Ct_Na+10^-pH-Kw*10^pH-Ct_Cl-Ct_OAc*Ka*10^pH/(1+Ka*10^pH))</f>
        <v>3.1603169033005946E-2</v>
      </c>
      <c r="Z296" s="19">
        <f>ABS(Ct_Na+10^-pH-Kw*10^pH-Ct_Cl-Ct_OAc*Ka*10^pH/(1+Ka*10^pH))</f>
        <v>3.3206232511456386E-2</v>
      </c>
      <c r="AA296" s="19">
        <f>ABS(Ct_Na+10^-pH-Kw*10^pH-Ct_Cl-Ct_OAc*Ka*10^pH/(1+Ka*10^pH))</f>
        <v>3.4738048724197904E-2</v>
      </c>
      <c r="AB296" s="19">
        <f>ABS(Ct_Na+10^-pH-Kw*10^pH-Ct_Cl-Ct_OAc*Ka*10^pH/(1+Ka*10^pH))</f>
        <v>3.6203264232037603E-2</v>
      </c>
      <c r="AC296" s="19">
        <f>ABS(Ct_Na+10^-pH-Kw*10^pH-Ct_Cl-Ct_OAc*Ka*10^pH/(1+Ka*10^pH))</f>
        <v>3.7606130143799051E-2</v>
      </c>
      <c r="AD296" s="19">
        <f>ABS(Ct_Na+10^-pH-Kw*10^pH-Ct_Cl-Ct_OAc*Ka*10^pH/(1+Ka*10^pH))</f>
        <v>3.8950543309237098E-2</v>
      </c>
      <c r="AE296" s="19">
        <f>ABS(Ct_Na+10^-pH-Kw*10^pH-Ct_Cl-Ct_OAc*Ka*10^pH/(1+Ka*10^pH))</f>
        <v>4.0240082467922551E-2</v>
      </c>
      <c r="AF296" s="19">
        <f>ABS(Ct_Na+10^-pH-Kw*10^pH-Ct_Cl-Ct_OAc*Ka*10^pH/(1+Ka*10^pH))</f>
        <v>4.1478040060260603E-2</v>
      </c>
      <c r="AG296" s="19">
        <f>ABS(Ct_Na+10^-pH-Kw*10^pH-Ct_Cl-Ct_OAc*Ka*10^pH/(1+Ka*10^pH))</f>
        <v>4.2667450296036358E-2</v>
      </c>
      <c r="AH296" s="19">
        <f>ABS(Ct_Na+10^-pH-Kw*10^pH-Ct_Cl-Ct_OAc*Ka*10^pH/(1+Ka*10^pH))</f>
        <v>4.3811113984282286E-2</v>
      </c>
      <c r="AI296" s="19">
        <f>ABS(Ct_Na+10^-pH-Kw*10^pH-Ct_Cl-Ct_OAc*Ka*10^pH/(1+Ka*10^pH))</f>
        <v>4.4911620552217056E-2</v>
      </c>
      <c r="AJ296" s="19">
        <f>ABS(Ct_Na+10^-pH-Kw*10^pH-Ct_Cl-Ct_OAc*Ka*10^pH/(1+Ka*10^pH))</f>
        <v>4.5971367617635719E-2</v>
      </c>
      <c r="AK296" s="19">
        <f>ABS(Ct_Na+10^-pH-Kw*10^pH-Ct_Cl-Ct_OAc*Ka*10^pH/(1+Ka*10^pH))</f>
        <v>4.6992578426130083E-2</v>
      </c>
      <c r="AL296" s="19">
        <f>ABS(Ct_Na+10^-pH-Kw*10^pH-Ct_Cl-Ct_OAc*Ka*10^pH/(1+Ka*10^pH))</f>
        <v>4.7977317420035338E-2</v>
      </c>
      <c r="AM296" s="19">
        <f>ABS(Ct_Na+10^-pH-Kw*10^pH-Ct_Cl-Ct_OAc*Ka*10^pH/(1+Ka*10^pH))</f>
        <v>4.8927504168540428E-2</v>
      </c>
      <c r="AN296" s="19">
        <f>ABS(Ct_Na+10^-pH-Kw*10^pH-Ct_Cl-Ct_OAc*Ka*10^pH/(1+Ka*10^pH))</f>
        <v>4.9844925856752223E-2</v>
      </c>
      <c r="AO296" s="19">
        <f>ABS(Ct_Na+10^-pH-Kw*10^pH-Ct_Cl-Ct_OAc*Ka*10^pH/(1+Ka*10^pH))</f>
        <v>5.0731248504685654E-2</v>
      </c>
      <c r="AP296" s="19">
        <f>ABS(Ct_Na+10^-pH-Kw*10^pH-Ct_Cl-Ct_OAc*Ka*10^pH/(1+Ka*10^pH))</f>
        <v>5.1588027064354641E-2</v>
      </c>
      <c r="AQ296" s="19">
        <f>ABS(Ct_Na+10^-pH-Kw*10^pH-Ct_Cl-Ct_OAc*Ka*10^pH/(1+Ka*10^pH))</f>
        <v>5.2416714523706602E-2</v>
      </c>
      <c r="AR296" s="19">
        <f>ABS(Ct_Na+10^-pH-Kw*10^pH-Ct_Cl-Ct_OAc*Ka*10^pH/(1+Ka*10^pH))</f>
        <v>5.3218670129531104E-2</v>
      </c>
      <c r="AS296" s="19">
        <f>ABS(Ct_Na+10^-pH-Kw*10^pH-Ct_Cl-Ct_OAc*Ka*10^pH/(1+Ka*10^pH))</f>
        <v>5.3995166827234167E-2</v>
      </c>
      <c r="AT296" s="19">
        <f>ABS(Ct_Na+10^-pH-Kw*10^pH-Ct_Cl-Ct_OAc*Ka*10^pH/(1+Ka*10^pH))</f>
        <v>5.4747398003134037E-2</v>
      </c>
      <c r="AU296" s="19">
        <f>ABS(Ct_Na+10^-pH-Kw*10^pH-Ct_Cl-Ct_OAc*Ka*10^pH/(1+Ka*10^pH))</f>
        <v>5.5476483604390801E-2</v>
      </c>
      <c r="AV296" s="19">
        <f>ABS(Ct_Na+10^-pH-Kw*10^pH-Ct_Cl-Ct_OAc*Ka*10^pH/(1+Ka*10^pH))</f>
        <v>5.6183475702579228E-2</v>
      </c>
      <c r="AW296" s="19">
        <f>ABS(Ct_Na+10^-pH-Kw*10^pH-Ct_Cl-Ct_OAc*Ka*10^pH/(1+Ka*10^pH))</f>
        <v>5.6869363559030633E-2</v>
      </c>
      <c r="AX296" s="19">
        <f>ABS(Ct_Na+10^-pH-Kw*10^pH-Ct_Cl-Ct_OAc*Ka*10^pH/(1+Ka*10^pH))</f>
        <v>5.7535078243233499E-2</v>
      </c>
      <c r="AY296" s="19">
        <f>ABS(Ct_Na+10^-pH-Kw*10^pH-Ct_Cl-Ct_OAc*Ka*10^pH/(1+Ka*10^pH))</f>
        <v>5.8181496849633384E-2</v>
      </c>
      <c r="AZ296" s="19">
        <f>ABS(Ct_Na+10^-pH-Kw*10^pH-Ct_Cl-Ct_OAc*Ka*10^pH/(1+Ka*10^pH))</f>
        <v>5.8809446352993261E-2</v>
      </c>
      <c r="BA296" s="19">
        <f>ABS(Ct_Na+10^-pH-Kw*10^pH-Ct_Cl-Ct_OAc*Ka*10^pH/(1+Ka*10^pH))</f>
        <v>5.941970713794862E-2</v>
      </c>
      <c r="BB296" s="19">
        <f>ABS(Ct_Na+10^-pH-Kw*10^pH-Ct_Cl-Ct_OAc*Ka*10^pH/(1+Ka*10^pH))</f>
        <v>6.001301623443301E-2</v>
      </c>
      <c r="BC296" s="19">
        <f>ABS(Ct_Na+10^-pH-Kw*10^pH-Ct_Cl-Ct_OAc*Ka*10^pH/(1+Ka*10^pH))</f>
        <v>6.0590070287178131E-2</v>
      </c>
      <c r="BD296" s="19">
        <f>ABS(Ct_Na+10^-pH-Kw*10^pH-Ct_Cl-Ct_OAc*Ka*10^pH/(1+Ka*10^pH))</f>
        <v>6.1151528284443604E-2</v>
      </c>
      <c r="BE296" s="19">
        <f>ABS(Ct_Na+10^-pH-Kw*10^pH-Ct_Cl-Ct_OAc*Ka*10^pH/(1+Ka*10^pH))</f>
        <v>6.1698014068448687E-2</v>
      </c>
      <c r="BF296" s="19">
        <f>ABS(Ct_Na+10^-pH-Kw*10^pH-Ct_Cl-Ct_OAc*Ka*10^pH/(1+Ka*10^pH))</f>
        <v>6.2230118647611542E-2</v>
      </c>
      <c r="BG296" s="19">
        <f>ABS(Ct_Na+10^-pH-Kw*10^pH-Ct_Cl-Ct_OAc*Ka*10^pH/(1+Ka*10^pH))</f>
        <v>6.2748402328614297E-2</v>
      </c>
      <c r="BH296" s="19">
        <f>ABS(Ct_Na+10^-pH-Kw*10^pH-Ct_Cl-Ct_OAc*Ka*10^pH/(1+Ka*10^pH))</f>
        <v>6.3253396684463156E-2</v>
      </c>
      <c r="BI296" s="19">
        <f>ABS(Ct_Na+10^-pH-Kw*10^pH-Ct_Cl-Ct_OAc*Ka*10^pH/(1+Ka*10^pH))</f>
        <v>6.3745606373075345E-2</v>
      </c>
      <c r="BJ296" s="19">
        <f>ABS(Ct_Na+10^-pH-Kw*10^pH-Ct_Cl-Ct_OAc*Ka*10^pH/(1+Ka*10^pH))</f>
        <v>6.4225510819472212E-2</v>
      </c>
      <c r="BK296" s="19">
        <f>ABS(Ct_Na+10^-pH-Kw*10^pH-Ct_Cl-Ct_OAc*Ka*10^pH/(1+Ka*10^pH))</f>
        <v>6.469356577336545E-2</v>
      </c>
      <c r="BL296" s="19">
        <f>ABS(Ct_Na+10^-pH-Kw*10^pH-Ct_Cl-Ct_OAc*Ka*10^pH/(1+Ka*10^pH))</f>
        <v>6.5150204752773486E-2</v>
      </c>
      <c r="BM296" s="19">
        <f>ABS(Ct_Na+10^-pH-Kw*10^pH-Ct_Cl-Ct_OAc*Ka*10^pH/(1+Ka*10^pH))</f>
        <v>6.5595840383280146E-2</v>
      </c>
      <c r="BN296" s="19">
        <f>ABS(Ct_Na+10^-pH-Kw*10^pH-Ct_Cl-Ct_OAc*Ka*10^pH/(1+Ka*10^pH))</f>
        <v>6.6030865641631853E-2</v>
      </c>
      <c r="BO296" s="19">
        <f>ABS(Ct_Na+10^-pH-Kw*10^pH-Ct_Cl-Ct_OAc*Ka*10^pH/(1+Ka*10^pH))</f>
        <v>6.6455655011551762E-2</v>
      </c>
      <c r="BP296" s="19">
        <f>ABS(Ct_Na+10^-pH-Kw*10^pH-Ct_Cl-Ct_OAc*Ka*10^pH/(1+Ka*10^pH))</f>
        <v>6.6870565558915407E-2</v>
      </c>
      <c r="BQ296" s="19">
        <f>ABS(Ct_Na+10^-pH-Kw*10^pH-Ct_Cl-Ct_OAc*Ka*10^pH/(1+Ka*10^pH))</f>
        <v>6.7275937932776447E-2</v>
      </c>
      <c r="BR296" s="19">
        <f>ABS(Ct_Na+10^-pH-Kw*10^pH-Ct_Cl-Ct_OAc*Ka*10^pH/(1+Ka*10^pH))</f>
        <v>6.7672097298140624E-2</v>
      </c>
      <c r="BS296" s="19">
        <f>ABS(Ct_Na+10^-pH-Kw*10^pH-Ct_Cl-Ct_OAc*Ka*10^pH/(1+Ka*10^pH))</f>
        <v>6.8059354205856182E-2</v>
      </c>
      <c r="BT296" s="19">
        <f>ABS(Ct_Na+10^-pH-Kw*10^pH-Ct_Cl-Ct_OAc*Ka*10^pH/(1+Ka*10^pH))</f>
        <v>6.8438005404511379E-2</v>
      </c>
      <c r="BU296" s="19">
        <f>ABS(Ct_Na+10^-pH-Kw*10^pH-Ct_Cl-Ct_OAc*Ka*10^pH/(1+Ka*10^pH))</f>
        <v>6.880833459880055E-2</v>
      </c>
      <c r="BV296" s="19">
        <f>ABS(Ct_Na+10^-pH-Kw*10^pH-Ct_Cl-Ct_OAc*Ka*10^pH/(1+Ka*10^pH))</f>
        <v>6.9170613158431232E-2</v>
      </c>
      <c r="BW296" s="19">
        <f>ABS(Ct_Na+10^-pH-Kw*10^pH-Ct_Cl-Ct_OAc*Ka*10^pH/(1+Ka*10^pH))</f>
        <v>6.9525100781295701E-2</v>
      </c>
      <c r="BX296" s="19">
        <f>ABS(Ct_Na+10^-pH-Kw*10^pH-Ct_Cl-Ct_OAc*Ka*10^pH/(1+Ka*10^pH))</f>
        <v>6.9872046114311956E-2</v>
      </c>
      <c r="BY296" s="19">
        <f>ABS(Ct_Na+10^-pH-Kw*10^pH-Ct_Cl-Ct_OAc*Ka*10^pH/(1+Ka*10^pH))</f>
        <v>7.0211687335054188E-2</v>
      </c>
      <c r="BZ296" s="19">
        <f>ABS(Ct_Na+10^-pH-Kw*10^pH-Ct_Cl-Ct_OAc*Ka*10^pH/(1+Ka*10^pH))</f>
        <v>7.054425269703099E-2</v>
      </c>
      <c r="CA296" s="19">
        <f>ABS(Ct_Na+10^-pH-Kw*10^pH-Ct_Cl-Ct_OAc*Ka*10^pH/(1+Ka*10^pH))</f>
        <v>7.0869961041235024E-2</v>
      </c>
      <c r="CB296" s="19">
        <f>ABS(Ct_Na+10^-pH-Kw*10^pH-Ct_Cl-Ct_OAc*Ka*10^pH/(1+Ka*10^pH))</f>
        <v>7.1189022276373706E-2</v>
      </c>
      <c r="CC296" s="19">
        <f>ABS(Ct_Na+10^-pH-Kw*10^pH-Ct_Cl-Ct_OAc*Ka*10^pH/(1+Ka*10^pH))</f>
        <v>7.1501637829994455E-2</v>
      </c>
      <c r="CD296" s="19">
        <f>ABS(Ct_Na+10^-pH-Kw*10^pH-Ct_Cl-Ct_OAc*Ka*10^pH/(1+Ka*10^pH))</f>
        <v>7.1808001072542746E-2</v>
      </c>
      <c r="CE296" s="19">
        <f>ABS(Ct_Na+10^-pH-Kw*10^pH-Ct_Cl-Ct_OAc*Ka*10^pH/(1+Ka*10^pH))</f>
        <v>7.2108297716228703E-2</v>
      </c>
      <c r="CF296" s="19">
        <f>ABS(Ct_Na+10^-pH-Kw*10^pH-Ct_Cl-Ct_OAc*Ka*10^pH/(1+Ka*10^pH))</f>
        <v>7.2402706190430627E-2</v>
      </c>
      <c r="CG296" s="19">
        <f>ABS(Ct_Na+10^-pH-Kw*10^pH-Ct_Cl-Ct_OAc*Ka*10^pH/(1+Ka*10^pH))</f>
        <v>7.2691397995230569E-2</v>
      </c>
      <c r="CH296" s="19">
        <f>ABS(Ct_Na+10^-pH-Kw*10^pH-Ct_Cl-Ct_OAc*Ka*10^pH/(1+Ka*10^pH))</f>
        <v>7.2974538034553602E-2</v>
      </c>
      <c r="CI296" s="19">
        <f>ABS(Ct_Na+10^-pH-Kw*10^pH-Ct_Cl-Ct_OAc*Ka*10^pH/(1+Ka*10^pH))</f>
        <v>7.3252284930270459E-2</v>
      </c>
      <c r="CJ296" s="19">
        <f>ABS(Ct_Na+10^-pH-Kw*10^pH-Ct_Cl-Ct_OAc*Ka*10^pH/(1+Ka*10^pH))</f>
        <v>7.3524791318520966E-2</v>
      </c>
      <c r="CK296" s="19">
        <f>ABS(Ct_Na+10^-pH-Kw*10^pH-Ct_Cl-Ct_OAc*Ka*10^pH/(1+Ka*10^pH))</f>
        <v>7.3792204129421016E-2</v>
      </c>
      <c r="CL296" s="19">
        <f>ABS(Ct_Na+10^-pH-Kw*10^pH-Ct_Cl-Ct_OAc*Ka*10^pH/(1+Ka*10^pH))</f>
        <v>7.4054664851230315E-2</v>
      </c>
      <c r="CM296" s="19">
        <f>ABS(Ct_Na+10^-pH-Kw*10^pH-Ct_Cl-Ct_OAc*Ka*10^pH/(1+Ka*10^pH))</f>
        <v>7.431230977997888E-2</v>
      </c>
      <c r="CN296" s="19">
        <f>ABS(Ct_Na+10^-pH-Kw*10^pH-Ct_Cl-Ct_OAc*Ka*10^pH/(1+Ka*10^pH))</f>
        <v>7.4565270255477475E-2</v>
      </c>
      <c r="CO296" s="19">
        <f>ABS(Ct_Na+10^-pH-Kw*10^pH-Ct_Cl-Ct_OAc*Ka*10^pH/(1+Ka*10^pH))</f>
        <v>7.4813672884570692E-2</v>
      </c>
      <c r="CP296" s="19">
        <f>ABS(Ct_Na+10^-pH-Kw*10^pH-Ct_Cl-Ct_OAc*Ka*10^pH/(1+Ka*10^pH))</f>
        <v>7.5057639752430128E-2</v>
      </c>
      <c r="CQ296" s="19">
        <f>ABS(Ct_Na+10^-pH-Kw*10^pH-Ct_Cl-Ct_OAc*Ka*10^pH/(1+Ka*10^pH))</f>
        <v>7.5297288622628314E-2</v>
      </c>
      <c r="CR296" s="19">
        <f>ABS(Ct_Na+10^-pH-Kw*10^pH-Ct_Cl-Ct_OAc*Ka*10^pH/(1+Ka*10^pH))</f>
        <v>7.5532733126682655E-2</v>
      </c>
      <c r="CS296" s="19">
        <f>ABS(Ct_Na+10^-pH-Kw*10^pH-Ct_Cl-Ct_OAc*Ka*10^pH/(1+Ka*10^pH))</f>
        <v>7.5764082943709954E-2</v>
      </c>
      <c r="CT296" s="19">
        <f>ABS(Ct_Na+10^-pH-Kw*10^pH-Ct_Cl-Ct_OAc*Ka*10^pH/(1+Ka*10^pH))</f>
        <v>7.5991443970788553E-2</v>
      </c>
      <c r="CU296" s="19">
        <f>ABS(Ct_Na+10^-pH-Kw*10^pH-Ct_Cl-Ct_OAc*Ka*10^pH/(1+Ka*10^pH))</f>
        <v>7.6214918484583727E-2</v>
      </c>
      <c r="CV296" s="19">
        <f>ABS(Ct_Na+10^-pH-Kw*10^pH-Ct_Cl-Ct_OAc*Ka*10^pH/(1+Ka*10^pH))</f>
        <v>7.6434605294755265E-2</v>
      </c>
      <c r="CW296" s="19">
        <f>ABS(Ct_Na+10^-pH-Kw*10^pH-Ct_Cl-Ct_OAc*Ka*10^pH/(1+Ka*10^pH))</f>
        <v>7.6650599889629814E-2</v>
      </c>
      <c r="CX296" s="19">
        <f>ABS(Ct_Na+10^-pH-Kw*10^pH-Ct_Cl-Ct_OAc*Ka*10^pH/(1+Ka*10^pH))</f>
        <v>7.6862994574589755E-2</v>
      </c>
    </row>
    <row r="297" spans="1:102">
      <c r="A297" s="24">
        <v>2.68</v>
      </c>
      <c r="B297" s="19">
        <f>ABS(Ct_Na+10^-pH-Kw*10^pH-Ct_Cl-Ct_OAc*Ka*10^pH/(1+Ka*10^pH))</f>
        <v>4.9598613509379247E-2</v>
      </c>
      <c r="C297" s="19">
        <f>ABS(Ct_Na+10^-pH-Kw*10^pH-Ct_Cl-Ct_OAc*Ka*10^pH/(1+Ka*10^pH))</f>
        <v>4.2375379717215111E-2</v>
      </c>
      <c r="D297" s="19">
        <f>ABS(Ct_Na+10^-pH-Kw*10^pH-Ct_Cl-Ct_OAc*Ka*10^pH/(1+Ka*10^pH))</f>
        <v>3.5808803542520432E-2</v>
      </c>
      <c r="E297" s="19">
        <f>ABS(Ct_Na+10^-pH-Kw*10^pH-Ct_Cl-Ct_OAc*Ka*10^pH/(1+Ka*10^pH))</f>
        <v>2.9813233991712252E-2</v>
      </c>
      <c r="F297" s="19">
        <f>ABS(Ct_Na+10^-pH-Kw*10^pH-Ct_Cl-Ct_OAc*Ka*10^pH/(1+Ka*10^pH))</f>
        <v>2.4317295236804745E-2</v>
      </c>
      <c r="G297" s="19">
        <f>ABS(Ct_Na+10^-pH-Kw*10^pH-Ct_Cl-Ct_OAc*Ka*10^pH/(1+Ka*10^pH))</f>
        <v>1.926103158228985E-2</v>
      </c>
      <c r="H297" s="19">
        <f>ABS(Ct_Na+10^-pH-Kw*10^pH-Ct_Cl-Ct_OAc*Ka*10^pH/(1+Ka*10^pH))</f>
        <v>1.4593711285814557E-2</v>
      </c>
      <c r="I297" s="19">
        <f>ABS(Ct_Na+10^-pH-Kw*10^pH-Ct_Cl-Ct_OAc*Ka*10^pH/(1+Ka*10^pH))</f>
        <v>1.02721184187078E-2</v>
      </c>
      <c r="J297" s="19">
        <f>ABS(Ct_Na+10^-pH-Kw*10^pH-Ct_Cl-Ct_OAc*Ka*10^pH/(1+Ka*10^pH))</f>
        <v>6.2592107563943953E-3</v>
      </c>
      <c r="K297" s="19">
        <f>ABS(Ct_Na+10^-pH-Kw*10^pH-Ct_Cl-Ct_OAc*Ka*10^pH/(1+Ka*10^pH))</f>
        <v>2.5230553466543187E-3</v>
      </c>
      <c r="L297" s="19">
        <f>ABS(Ct_Na+10^-pH-Kw*10^pH-Ct_Cl-Ct_OAc*Ka*10^pH/(1+Ka*10^pH))</f>
        <v>9.6402303576974963E-4</v>
      </c>
      <c r="M297" s="19">
        <f>ABS(Ct_Na+10^-pH-Kw*10^pH-Ct_Cl-Ct_OAc*Ka*10^pH/(1+Ka*10^pH))</f>
        <v>4.2261286193277505E-3</v>
      </c>
      <c r="N297" s="19">
        <f>ABS(Ct_Na+10^-pH-Kw*10^pH-Ct_Cl-Ct_OAc*Ka*10^pH/(1+Ka*10^pH))</f>
        <v>7.2843526039133794E-3</v>
      </c>
      <c r="O297" s="19">
        <f>ABS(Ct_Na+10^-pH-Kw*10^pH-Ct_Cl-Ct_OAc*Ka*10^pH/(1+Ka*10^pH))</f>
        <v>1.015722968034229E-2</v>
      </c>
      <c r="P297" s="19">
        <f>ABS(Ct_Na+10^-pH-Kw*10^pH-Ct_Cl-Ct_OAc*Ka*10^pH/(1+Ka*10^pH))</f>
        <v>1.286111398756952E-2</v>
      </c>
      <c r="Q297" s="19">
        <f>ABS(Ct_Na+10^-pH-Kw*10^pH-Ct_Cl-Ct_OAc*Ka*10^pH/(1+Ka*10^pH))</f>
        <v>1.5410490620098034E-2</v>
      </c>
      <c r="R297" s="19">
        <f>ABS(Ct_Na+10^-pH-Kw*10^pH-Ct_Cl-Ct_OAc*Ka*10^pH/(1+Ka*10^pH))</f>
        <v>1.7818235217486079E-2</v>
      </c>
      <c r="S297" s="19">
        <f>ABS(Ct_Na+10^-pH-Kw*10^pH-Ct_Cl-Ct_OAc*Ka*10^pH/(1+Ka*10^pH))</f>
        <v>2.0095831458258561E-2</v>
      </c>
      <c r="T297" s="19">
        <f>ABS(Ct_Na+10^-pH-Kw*10^pH-Ct_Cl-Ct_OAc*Ka*10^pH/(1+Ka*10^pH))</f>
        <v>2.2253554212674588E-2</v>
      </c>
      <c r="U297" s="19">
        <f>ABS(Ct_Na+10^-pH-Kw*10^pH-Ct_Cl-Ct_OAc*Ka*10^pH/(1+Ka*10^pH))</f>
        <v>2.4300624518146213E-2</v>
      </c>
      <c r="V297" s="19">
        <f>ABS(Ct_Na+10^-pH-Kw*10^pH-Ct_Cl-Ct_OAc*Ka*10^pH/(1+Ka*10^pH))</f>
        <v>2.6245341308344248E-2</v>
      </c>
      <c r="W297" s="19">
        <f>ABS(Ct_Na+10^-pH-Kw*10^pH-Ct_Cl-Ct_OAc*Ka*10^pH/(1+Ka*10^pH))</f>
        <v>2.8095193864874097E-2</v>
      </c>
      <c r="X297" s="19">
        <f>ABS(Ct_Na+10^-pH-Kw*10^pH-Ct_Cl-Ct_OAc*Ka*10^pH/(1+Ka*10^pH))</f>
        <v>2.9856958204426316E-2</v>
      </c>
      <c r="Y297" s="19">
        <f>ABS(Ct_Na+10^-pH-Kw*10^pH-Ct_Cl-Ct_OAc*Ka*10^pH/(1+Ka*10^pH))</f>
        <v>3.1536780016557513E-2</v>
      </c>
      <c r="Z297" s="19">
        <f>ABS(Ct_Na+10^-pH-Kw*10^pH-Ct_Cl-Ct_OAc*Ka*10^pH/(1+Ka*10^pH))</f>
        <v>3.3140246291773659E-2</v>
      </c>
      <c r="AA297" s="19">
        <f>ABS(Ct_Na+10^-pH-Kw*10^pH-Ct_Cl-Ct_OAc*Ka*10^pH/(1+Ka*10^pH))</f>
        <v>3.4672447399202409E-2</v>
      </c>
      <c r="AB297" s="19">
        <f>ABS(Ct_Na+10^-pH-Kw*10^pH-Ct_Cl-Ct_OAc*Ka*10^pH/(1+Ka*10^pH))</f>
        <v>3.613803106717773E-2</v>
      </c>
      <c r="AC297" s="19">
        <f>ABS(Ct_Na+10^-pH-Kw*10^pH-Ct_Cl-Ct_OAc*Ka*10^pH/(1+Ka*10^pH))</f>
        <v>3.7541249472686049E-2</v>
      </c>
      <c r="AD297" s="19">
        <f>ABS(Ct_Na+10^-pH-Kw*10^pH-Ct_Cl-Ct_OAc*Ka*10^pH/(1+Ka*10^pH))</f>
        <v>3.8886000444631509E-2</v>
      </c>
      <c r="AE297" s="19">
        <f>ABS(Ct_Na+10^-pH-Kw*10^pH-Ct_Cl-Ct_OAc*Ka*10^pH/(1+Ka*10^pH))</f>
        <v>4.0175863621803663E-2</v>
      </c>
      <c r="AF297" s="19">
        <f>ABS(Ct_Na+10^-pH-Kw*10^pH-Ct_Cl-Ct_OAc*Ka*10^pH/(1+Ka*10^pH))</f>
        <v>4.1414132271888948E-2</v>
      </c>
      <c r="AG297" s="19">
        <f>ABS(Ct_Na+10^-pH-Kw*10^pH-Ct_Cl-Ct_OAc*Ka*10^pH/(1+Ka*10^pH))</f>
        <v>4.260384136706892E-2</v>
      </c>
      <c r="AH297" s="19">
        <f>ABS(Ct_Na+10^-pH-Kw*10^pH-Ct_Cl-Ct_OAc*Ka*10^pH/(1+Ka*10^pH))</f>
        <v>4.3747792420126587E-2</v>
      </c>
      <c r="AI297" s="19">
        <f>ABS(Ct_Na+10^-pH-Kw*10^pH-Ct_Cl-Ct_OAc*Ka*10^pH/(1+Ka*10^pH))</f>
        <v>4.4848575508917937E-2</v>
      </c>
      <c r="AJ297" s="19">
        <f>ABS(Ct_Na+10^-pH-Kw*10^pH-Ct_Cl-Ct_OAc*Ka*10^pH/(1+Ka*10^pH))</f>
        <v>4.5908588853679967E-2</v>
      </c>
      <c r="AK297" s="19">
        <f>ABS(Ct_Na+10^-pH-Kw*10^pH-Ct_Cl-Ct_OAc*Ka*10^pH/(1+Ka*10^pH))</f>
        <v>4.6930056258632488E-2</v>
      </c>
      <c r="AL297" s="19">
        <f>ABS(Ct_Na+10^-pH-Kw*10^pH-Ct_Cl-Ct_OAc*Ka*10^pH/(1+Ka*10^pH))</f>
        <v>4.7915042684836678E-2</v>
      </c>
      <c r="AM297" s="19">
        <f>ABS(Ct_Na+10^-pH-Kw*10^pH-Ct_Cl-Ct_OAc*Ka*10^pH/(1+Ka*10^pH))</f>
        <v>4.8865468183805653E-2</v>
      </c>
      <c r="AN297" s="19">
        <f>ABS(Ct_Na+10^-pH-Kw*10^pH-Ct_Cl-Ct_OAc*Ka*10^pH/(1+Ka*10^pH))</f>
        <v>4.9783120389706725E-2</v>
      </c>
      <c r="AO297" s="19">
        <f>ABS(Ct_Na+10^-pH-Kw*10^pH-Ct_Cl-Ct_OAc*Ka*10^pH/(1+Ka*10^pH))</f>
        <v>5.0669665741170468E-2</v>
      </c>
      <c r="AP297" s="19">
        <f>ABS(Ct_Na+10^-pH-Kw*10^pH-Ct_Cl-Ct_OAc*Ka*10^pH/(1+Ka*10^pH))</f>
        <v>5.1526659580918753E-2</v>
      </c>
      <c r="AQ297" s="19">
        <f>ABS(Ct_Na+10^-pH-Kw*10^pH-Ct_Cl-Ct_OAc*Ka*10^pH/(1+Ka*10^pH))</f>
        <v>5.2355555261986757E-2</v>
      </c>
      <c r="AR297" s="19">
        <f>ABS(Ct_Na+10^-pH-Kw*10^pH-Ct_Cl-Ct_OAc*Ka*10^pH/(1+Ka*10^pH))</f>
        <v>5.3157712372697757E-2</v>
      </c>
      <c r="AS297" s="19">
        <f>ABS(Ct_Na+10^-pH-Kw*10^pH-Ct_Cl-Ct_OAc*Ka*10^pH/(1+Ka*10^pH))</f>
        <v>5.3934404178306791E-2</v>
      </c>
      <c r="AT297" s="19">
        <f>ABS(Ct_Na+10^-pH-Kw*10^pH-Ct_Cl-Ct_OAc*Ka*10^pH/(1+Ka*10^pH))</f>
        <v>5.4686824364990567E-2</v>
      </c>
      <c r="AU297" s="19">
        <f>ABS(Ct_Na+10^-pH-Kw*10^pH-Ct_Cl-Ct_OAc*Ka*10^pH/(1+Ka*10^pH))</f>
        <v>5.5416093161314815E-2</v>
      </c>
      <c r="AV297" s="19">
        <f>ABS(Ct_Na+10^-pH-Kw*10^pH-Ct_Cl-Ct_OAc*Ka*10^pH/(1+Ka*10^pH))</f>
        <v>5.6123262903205039E-2</v>
      </c>
      <c r="AW297" s="19">
        <f>ABS(Ct_Na+10^-pH-Kw*10^pH-Ct_Cl-Ct_OAc*Ka*10^pH/(1+Ka*10^pH))</f>
        <v>5.6809323100561186E-2</v>
      </c>
      <c r="AX297" s="19">
        <f>ABS(Ct_Na+10^-pH-Kw*10^pH-Ct_Cl-Ct_OAc*Ka*10^pH/(1+Ka*10^pH))</f>
        <v>5.7475205056818642E-2</v>
      </c>
      <c r="AY297" s="19">
        <f>ABS(Ct_Na+10^-pH-Kw*10^pH-Ct_Cl-Ct_OAc*Ka*10^pH/(1+Ka*10^pH))</f>
        <v>5.8121786086807764E-2</v>
      </c>
      <c r="AZ297" s="19">
        <f>ABS(Ct_Na+10^-pH-Kw*10^pH-Ct_Cl-Ct_OAc*Ka*10^pH/(1+Ka*10^pH))</f>
        <v>5.8749893373082902E-2</v>
      </c>
      <c r="BA297" s="19">
        <f>ABS(Ct_Na+10^-pH-Kw*10^pH-Ct_Cl-Ct_OAc*Ka*10^pH/(1+Ka*10^pH))</f>
        <v>5.9360307496364367E-2</v>
      </c>
      <c r="BB297" s="19">
        <f>ABS(Ct_Na+10^-pH-Kw*10^pH-Ct_Cl-Ct_OAc*Ka*10^pH/(1+Ka*10^pH))</f>
        <v>5.9953765671776911E-2</v>
      </c>
      <c r="BC297" s="19">
        <f>ABS(Ct_Na+10^-pH-Kw*10^pH-Ct_Cl-Ct_OAc*Ka*10^pH/(1+Ka*10^pH))</f>
        <v>6.0530964719095991E-2</v>
      </c>
      <c r="BD297" s="19">
        <f>ABS(Ct_Na+10^-pH-Kw*10^pH-Ct_Cl-Ct_OAc*Ka*10^pH/(1+Ka*10^pH))</f>
        <v>6.1092563792163157E-2</v>
      </c>
      <c r="BE297" s="19">
        <f>ABS(Ct_Na+10^-pH-Kw*10^pH-Ct_Cl-Ct_OAc*Ka*10^pH/(1+Ka*10^pH))</f>
        <v>6.1639186889948544E-2</v>
      </c>
      <c r="BF297" s="19">
        <f>ABS(Ct_Na+10^-pH-Kw*10^pH-Ct_Cl-Ct_OAc*Ka*10^pH/(1+Ka*10^pH))</f>
        <v>6.2171425169371179E-2</v>
      </c>
      <c r="BG297" s="19">
        <f>ABS(Ct_Na+10^-pH-Kw*10^pH-Ct_Cl-Ct_OAc*Ka*10^pH/(1+Ka*10^pH))</f>
        <v>6.2689839077899684E-2</v>
      </c>
      <c r="BH297" s="19">
        <f>ABS(Ct_Na+10^-pH-Kw*10^pH-Ct_Cl-Ct_OAc*Ka*10^pH/(1+Ka*10^pH))</f>
        <v>6.3194960322106988E-2</v>
      </c>
      <c r="BI297" s="19">
        <f>ABS(Ct_Na+10^-pH-Kw*10^pH-Ct_Cl-Ct_OAc*Ka*10^pH/(1+Ka*10^pH))</f>
        <v>6.3687293686714094E-2</v>
      </c>
      <c r="BJ297" s="19">
        <f>ABS(Ct_Na+10^-pH-Kw*10^pH-Ct_Cl-Ct_OAc*Ka*10^pH/(1+Ka*10^pH))</f>
        <v>6.4167318717206018E-2</v>
      </c>
      <c r="BK297" s="19">
        <f>ABS(Ct_Na+10^-pH-Kw*10^pH-Ct_Cl-Ct_OAc*Ka*10^pH/(1+Ka*10^pH))</f>
        <v>6.4635491277809237E-2</v>
      </c>
      <c r="BL297" s="19">
        <f>ABS(Ct_Na+10^-pH-Kw*10^pH-Ct_Cl-Ct_OAc*Ka*10^pH/(1+Ka*10^pH))</f>
        <v>6.5092244995470921E-2</v>
      </c>
      <c r="BM297" s="19">
        <f>ABS(Ct_Na+10^-pH-Kw*10^pH-Ct_Cl-Ct_OAc*Ka*10^pH/(1+Ka*10^pH))</f>
        <v>6.5537992599454031E-2</v>
      </c>
      <c r="BN297" s="19">
        <f>ABS(Ct_Na+10^-pH-Kw*10^pH-Ct_Cl-Ct_OAc*Ka*10^pH/(1+Ka*10^pH))</f>
        <v>6.5973127165247045E-2</v>
      </c>
      <c r="BO297" s="19">
        <f>ABS(Ct_Na+10^-pH-Kw*10^pH-Ct_Cl-Ct_OAc*Ka*10^pH/(1+Ka*10^pH))</f>
        <v>6.6398023270668446E-2</v>
      </c>
      <c r="BP297" s="19">
        <f>ABS(Ct_Na+10^-pH-Kw*10^pH-Ct_Cl-Ct_OAc*Ka*10^pH/(1+Ka*10^pH))</f>
        <v>6.6813038071312628E-2</v>
      </c>
      <c r="BQ297" s="19">
        <f>ABS(Ct_Na+10^-pH-Kw*10^pH-Ct_Cl-Ct_OAc*Ka*10^pH/(1+Ka*10^pH))</f>
        <v>6.7218512301827071E-2</v>
      </c>
      <c r="BR297" s="19">
        <f>ABS(Ct_Na+10^-pH-Kw*10^pH-Ct_Cl-Ct_OAc*Ka*10^pH/(1+Ka*10^pH))</f>
        <v>6.761477120892069E-2</v>
      </c>
      <c r="BS297" s="19">
        <f>ABS(Ct_Na+10^-pH-Kw*10^pH-Ct_Cl-Ct_OAc*Ka*10^pH/(1+Ka*10^pH))</f>
        <v>6.8002125421472923E-2</v>
      </c>
      <c r="BT297" s="19">
        <f>ABS(Ct_Na+10^-pH-Kw*10^pH-Ct_Cl-Ct_OAc*Ka*10^pH/(1+Ka*10^pH))</f>
        <v>6.8380871762635076E-2</v>
      </c>
      <c r="BU297" s="19">
        <f>ABS(Ct_Na+10^-pH-Kw*10^pH-Ct_Cl-Ct_OAc*Ka*10^pH/(1+Ka*10^pH))</f>
        <v>6.8751294008387087E-2</v>
      </c>
      <c r="BV297" s="19">
        <f>ABS(Ct_Na+10^-pH-Kw*10^pH-Ct_Cl-Ct_OAc*Ka*10^pH/(1+Ka*10^pH))</f>
        <v>6.9113663596622729E-2</v>
      </c>
      <c r="BW297" s="19">
        <f>ABS(Ct_Na+10^-pH-Kw*10^pH-Ct_Cl-Ct_OAc*Ka*10^pH/(1+Ka*10^pH))</f>
        <v>6.9468240290487759E-2</v>
      </c>
      <c r="BX297" s="19">
        <f>ABS(Ct_Na+10^-pH-Kw*10^pH-Ct_Cl-Ct_OAc*Ka*10^pH/(1+Ka*10^pH))</f>
        <v>6.9815272799376896E-2</v>
      </c>
      <c r="BY297" s="19">
        <f>ABS(Ct_Na+10^-pH-Kw*10^pH-Ct_Cl-Ct_OAc*Ka*10^pH/(1+Ka*10^pH))</f>
        <v>7.0154999360710471E-2</v>
      </c>
      <c r="BZ297" s="19">
        <f>ABS(Ct_Na+10^-pH-Kw*10^pH-Ct_Cl-Ct_OAc*Ka*10^pH/(1+Ka*10^pH))</f>
        <v>7.0487648285349633E-2</v>
      </c>
      <c r="CA297" s="19">
        <f>ABS(Ct_Na+10^-pH-Kw*10^pH-Ct_Cl-Ct_OAc*Ka*10^pH/(1+Ka*10^pH))</f>
        <v>7.0813438469274542E-2</v>
      </c>
      <c r="CB297" s="19">
        <f>ABS(Ct_Na+10^-pH-Kw*10^pH-Ct_Cl-Ct_OAc*Ka*10^pH/(1+Ka*10^pH))</f>
        <v>7.1132579873935703E-2</v>
      </c>
      <c r="CC297" s="19">
        <f>ABS(Ct_Na+10^-pH-Kw*10^pH-Ct_Cl-Ct_OAc*Ka*10^pH/(1+Ka*10^pH))</f>
        <v>7.1445273977492618E-2</v>
      </c>
      <c r="CD297" s="19">
        <f>ABS(Ct_Na+10^-pH-Kw*10^pH-Ct_Cl-Ct_OAc*Ka*10^pH/(1+Ka*10^pH))</f>
        <v>7.1751714198978356E-2</v>
      </c>
      <c r="CE297" s="19">
        <f>ABS(Ct_Na+10^-pH-Kw*10^pH-Ct_Cl-Ct_OAc*Ka*10^pH/(1+Ka*10^pH))</f>
        <v>7.2052086297266366E-2</v>
      </c>
      <c r="CF297" s="19">
        <f>ABS(Ct_Na+10^-pH-Kw*10^pH-Ct_Cl-Ct_OAc*Ka*10^pH/(1+Ka*10^pH))</f>
        <v>7.2346568746568349E-2</v>
      </c>
      <c r="CG297" s="19">
        <f>ABS(Ct_Na+10^-pH-Kw*10^pH-Ct_Cl-Ct_OAc*Ka*10^pH/(1+Ka*10^pH))</f>
        <v>7.2635333090058624E-2</v>
      </c>
      <c r="CH297" s="19">
        <f>ABS(Ct_Na+10^-pH-Kw*10^pH-Ct_Cl-Ct_OAc*Ka*10^pH/(1+Ka*10^pH))</f>
        <v>7.2918544273097186E-2</v>
      </c>
      <c r="CI297" s="19">
        <f>ABS(Ct_Na+10^-pH-Kw*10^pH-Ct_Cl-Ct_OAc*Ka*10^pH/(1+Ka*10^pH))</f>
        <v>7.319636095741118E-2</v>
      </c>
      <c r="CJ297" s="19">
        <f>ABS(Ct_Na+10^-pH-Kw*10^pH-Ct_Cl-Ct_OAc*Ka*10^pH/(1+Ka*10^pH))</f>
        <v>7.3468935817492836E-2</v>
      </c>
      <c r="CK297" s="19">
        <f>ABS(Ct_Na+10^-pH-Kw*10^pH-Ct_Cl-Ct_OAc*Ka*10^pH/(1+Ka*10^pH))</f>
        <v>7.3736415820376738E-2</v>
      </c>
      <c r="CL297" s="19">
        <f>ABS(Ct_Na+10^-pH-Kw*10^pH-Ct_Cl-Ct_OAc*Ka*10^pH/(1+Ka*10^pH))</f>
        <v>7.3998942489873862E-2</v>
      </c>
      <c r="CM297" s="19">
        <f>ABS(Ct_Na+10^-pH-Kw*10^pH-Ct_Cl-Ct_OAc*Ka*10^pH/(1+Ka*10^pH))</f>
        <v>7.4256652156260969E-2</v>
      </c>
      <c r="CN297" s="19">
        <f>ABS(Ct_Na+10^-pH-Kw*10^pH-Ct_Cl-Ct_OAc*Ka*10^pH/(1+Ka*10^pH))</f>
        <v>7.4509676192350105E-2</v>
      </c>
      <c r="CO297" s="19">
        <f>ABS(Ct_Na+10^-pH-Kw*10^pH-Ct_Cl-Ct_OAc*Ka*10^pH/(1+Ka*10^pH))</f>
        <v>7.4758141236798026E-2</v>
      </c>
      <c r="CP297" s="19">
        <f>ABS(Ct_Na+10^-pH-Kw*10^pH-Ct_Cl-Ct_OAc*Ka*10^pH/(1+Ka*10^pH))</f>
        <v>7.5002169405452235E-2</v>
      </c>
      <c r="CQ297" s="19">
        <f>ABS(Ct_Na+10^-pH-Kw*10^pH-Ct_Cl-Ct_OAc*Ka*10^pH/(1+Ka*10^pH))</f>
        <v>7.5241878491475372E-2</v>
      </c>
      <c r="CR297" s="19">
        <f>ABS(Ct_Na+10^-pH-Kw*10^pH-Ct_Cl-Ct_OAc*Ka*10^pH/(1+Ka*10^pH))</f>
        <v>7.5477382154936698E-2</v>
      </c>
      <c r="CS297" s="19">
        <f>ABS(Ct_Na+10^-pH-Kw*10^pH-Ct_Cl-Ct_OAc*Ka*10^pH/(1+Ka*10^pH))</f>
        <v>7.5708790102511733E-2</v>
      </c>
      <c r="CT297" s="19">
        <f>ABS(Ct_Na+10^-pH-Kw*10^pH-Ct_Cl-Ct_OAc*Ka*10^pH/(1+Ka*10^pH))</f>
        <v>7.5936208257887244E-2</v>
      </c>
      <c r="CU297" s="19">
        <f>ABS(Ct_Na+10^-pH-Kw*10^pH-Ct_Cl-Ct_OAc*Ka*10^pH/(1+Ka*10^pH))</f>
        <v>7.6159738923427228E-2</v>
      </c>
      <c r="CV297" s="19">
        <f>ABS(Ct_Na+10^-pH-Kw*10^pH-Ct_Cl-Ct_OAc*Ka*10^pH/(1+Ka*10^pH))</f>
        <v>7.6379480933619112E-2</v>
      </c>
      <c r="CW297" s="19">
        <f>ABS(Ct_Na+10^-pH-Kw*10^pH-Ct_Cl-Ct_OAc*Ka*10^pH/(1+Ka*10^pH))</f>
        <v>7.6595529800782547E-2</v>
      </c>
      <c r="CX297" s="19">
        <f>ABS(Ct_Na+10^-pH-Kw*10^pH-Ct_Cl-Ct_OAc*Ka*10^pH/(1+Ka*10^pH))</f>
        <v>7.6807977853493248E-2</v>
      </c>
    </row>
    <row r="298" spans="1:102">
      <c r="A298" s="23">
        <v>2.69</v>
      </c>
      <c r="B298" s="19">
        <f>ABS(Ct_Na+10^-pH-Kw*10^pH-Ct_Cl-Ct_OAc*Ka*10^pH/(1+Ka*10^pH))</f>
        <v>4.9685148686386758E-2</v>
      </c>
      <c r="C298" s="19">
        <f>ABS(Ct_Na+10^-pH-Kw*10^pH-Ct_Cl-Ct_OAc*Ka*10^pH/(1+Ka*10^pH))</f>
        <v>4.2460058847045887E-2</v>
      </c>
      <c r="D298" s="19">
        <f>ABS(Ct_Na+10^-pH-Kw*10^pH-Ct_Cl-Ct_OAc*Ka*10^pH/(1+Ka*10^pH))</f>
        <v>3.5891795356735992E-2</v>
      </c>
      <c r="E298" s="19">
        <f>ABS(Ct_Na+10^-pH-Kw*10^pH-Ct_Cl-Ct_OAc*Ka*10^pH/(1+Ka*10^pH))</f>
        <v>2.9894685213409565E-2</v>
      </c>
      <c r="F298" s="19">
        <f>ABS(Ct_Na+10^-pH-Kw*10^pH-Ct_Cl-Ct_OAc*Ka*10^pH/(1+Ka*10^pH))</f>
        <v>2.4397334248693673E-2</v>
      </c>
      <c r="G298" s="19">
        <f>ABS(Ct_Na+10^-pH-Kw*10^pH-Ct_Cl-Ct_OAc*Ka*10^pH/(1+Ka*10^pH))</f>
        <v>1.9339771361155059E-2</v>
      </c>
      <c r="H298" s="19">
        <f>ABS(Ct_Na+10^-pH-Kw*10^pH-Ct_Cl-Ct_OAc*Ka*10^pH/(1+Ka*10^pH))</f>
        <v>1.4671251772657873E-2</v>
      </c>
      <c r="I298" s="19">
        <f>ABS(Ct_Na+10^-pH-Kw*10^pH-Ct_Cl-Ct_OAc*Ka*10^pH/(1+Ka*10^pH))</f>
        <v>1.034854844997529E-2</v>
      </c>
      <c r="J298" s="19">
        <f>ABS(Ct_Na+10^-pH-Kw*10^pH-Ct_Cl-Ct_OAc*Ka*10^pH/(1+Ka*10^pH))</f>
        <v>6.3346096503414748E-3</v>
      </c>
      <c r="K298" s="19">
        <f>ABS(Ct_Na+10^-pH-Kw*10^pH-Ct_Cl-Ct_OAc*Ka*10^pH/(1+Ka*10^pH))</f>
        <v>2.5974942161996369E-3</v>
      </c>
      <c r="L298" s="19">
        <f>ABS(Ct_Na+10^-pH-Kw*10^pH-Ct_Cl-Ct_OAc*Ka*10^pH/(1+Ka*10^pH))</f>
        <v>8.9048018899940892E-4</v>
      </c>
      <c r="M298" s="19">
        <f>ABS(Ct_Na+10^-pH-Kw*10^pH-Ct_Cl-Ct_OAc*Ka*10^pH/(1+Ka*10^pH))</f>
        <v>4.1534239874114207E-3</v>
      </c>
      <c r="N298" s="19">
        <f>ABS(Ct_Na+10^-pH-Kw*10^pH-Ct_Cl-Ct_OAc*Ka*10^pH/(1+Ka*10^pH))</f>
        <v>7.2124337984226855E-3</v>
      </c>
      <c r="O298" s="19">
        <f>ABS(Ct_Na+10^-pH-Kw*10^pH-Ct_Cl-Ct_OAc*Ka*10^pH/(1+Ka*10^pH))</f>
        <v>1.0086049075433253E-2</v>
      </c>
      <c r="P298" s="19">
        <f>ABS(Ct_Na+10^-pH-Kw*10^pH-Ct_Cl-Ct_OAc*Ka*10^pH/(1+Ka*10^pH))</f>
        <v>1.2790628159678514E-2</v>
      </c>
      <c r="Q298" s="19">
        <f>ABS(Ct_Na+10^-pH-Kw*10^pH-Ct_Cl-Ct_OAc*Ka*10^pH/(1+Ka*10^pH))</f>
        <v>1.5340659867681173E-2</v>
      </c>
      <c r="R298" s="19">
        <f>ABS(Ct_Na+10^-pH-Kw*10^pH-Ct_Cl-Ct_OAc*Ka*10^pH/(1+Ka*10^pH))</f>
        <v>1.7749023147461462E-2</v>
      </c>
      <c r="S298" s="19">
        <f>ABS(Ct_Na+10^-pH-Kw*10^pH-Ct_Cl-Ct_OAc*Ka*10^pH/(1+Ka*10^pH))</f>
        <v>2.0027204628334721E-2</v>
      </c>
      <c r="T298" s="19">
        <f>ABS(Ct_Na+10^-pH-Kw*10^pH-Ct_Cl-Ct_OAc*Ka*10^pH/(1+Ka*10^pH))</f>
        <v>2.2185481820740951E-2</v>
      </c>
      <c r="U298" s="19">
        <f>ABS(Ct_Na+10^-pH-Kw*10^pH-Ct_Cl-Ct_OAc*Ka*10^pH/(1+Ka*10^pH))</f>
        <v>2.4233078131485338E-2</v>
      </c>
      <c r="V298" s="19">
        <f>ABS(Ct_Na+10^-pH-Kw*10^pH-Ct_Cl-Ct_OAc*Ka*10^pH/(1+Ka*10^pH))</f>
        <v>2.6178294626692494E-2</v>
      </c>
      <c r="W298" s="19">
        <f>ABS(Ct_Na+10^-pH-Kw*10^pH-Ct_Cl-Ct_OAc*Ka*10^pH/(1+Ka*10^pH))</f>
        <v>2.8028622512377362E-2</v>
      </c>
      <c r="X298" s="19">
        <f>ABS(Ct_Na+10^-pH-Kw*10^pH-Ct_Cl-Ct_OAc*Ka*10^pH/(1+Ka*10^pH))</f>
        <v>2.979083954636293E-2</v>
      </c>
      <c r="Y298" s="19">
        <f>ABS(Ct_Na+10^-pH-Kw*10^pH-Ct_Cl-Ct_OAc*Ka*10^pH/(1+Ka*10^pH))</f>
        <v>3.1471092997372441E-2</v>
      </c>
      <c r="Z298" s="19">
        <f>ABS(Ct_Na+10^-pH-Kw*10^pH-Ct_Cl-Ct_OAc*Ka*10^pH/(1+Ka*10^pH))</f>
        <v>3.3074971291517881E-2</v>
      </c>
      <c r="AA298" s="19">
        <f>ABS(Ct_Na+10^-pH-Kw*10^pH-Ct_Cl-Ct_OAc*Ka*10^pH/(1+Ka*10^pH))</f>
        <v>3.4607566105923519E-2</v>
      </c>
      <c r="AB298" s="19">
        <f>ABS(Ct_Na+10^-pH-Kw*10^pH-Ct_Cl-Ct_OAc*Ka*10^pH/(1+Ka*10^pH))</f>
        <v>3.6073526363181077E-2</v>
      </c>
      <c r="AC298" s="19">
        <f>ABS(Ct_Na+10^-pH-Kw*10^pH-Ct_Cl-Ct_OAc*Ka*10^pH/(1+Ka*10^pH))</f>
        <v>3.7477105332895791E-2</v>
      </c>
      <c r="AD298" s="19">
        <f>ABS(Ct_Na+10^-pH-Kw*10^pH-Ct_Cl-Ct_OAc*Ka*10^pH/(1+Ka*10^pH))</f>
        <v>3.8822201845539049E-2</v>
      </c>
      <c r="AE298" s="19">
        <f>ABS(Ct_Na+10^-pH-Kw*10^pH-Ct_Cl-Ct_OAc*Ka*10^pH/(1+Ka*10^pH))</f>
        <v>4.0112396459707045E-2</v>
      </c>
      <c r="AF298" s="19">
        <f>ABS(Ct_Na+10^-pH-Kw*10^pH-Ct_Cl-Ct_OAc*Ka*10^pH/(1+Ka*10^pH))</f>
        <v>4.1350983289308342E-2</v>
      </c>
      <c r="AG298" s="19">
        <f>ABS(Ct_Na+10^-pH-Kw*10^pH-Ct_Cl-Ct_OAc*Ka*10^pH/(1+Ka*10^pH))</f>
        <v>4.254099808637625E-2</v>
      </c>
      <c r="AH298" s="19">
        <f>ABS(Ct_Na+10^-pH-Kw*10^pH-Ct_Cl-Ct_OAc*Ka*10^pH/(1+Ka*10^pH))</f>
        <v>4.3685243083556931E-2</v>
      </c>
      <c r="AI298" s="19">
        <f>ABS(Ct_Na+10^-pH-Kw*10^pH-Ct_Cl-Ct_OAc*Ka*10^pH/(1+Ka*10^pH))</f>
        <v>4.4786309024240238E-2</v>
      </c>
      <c r="AJ298" s="19">
        <f>ABS(Ct_Na+10^-pH-Kw*10^pH-Ct_Cl-Ct_OAc*Ka*10^pH/(1+Ka*10^pH))</f>
        <v>4.584659474489821E-2</v>
      </c>
      <c r="AK298" s="19">
        <f>ABS(Ct_Na+10^-pH-Kw*10^pH-Ct_Cl-Ct_OAc*Ka*10^pH/(1+Ka*10^pH))</f>
        <v>4.6868324621168654E-2</v>
      </c>
      <c r="AL298" s="19">
        <f>ABS(Ct_Na+10^-pH-Kw*10^pH-Ct_Cl-Ct_OAc*Ka*10^pH/(1+Ka*10^pH))</f>
        <v>4.785356414471513E-2</v>
      </c>
      <c r="AM298" s="19">
        <f>ABS(Ct_Na+10^-pH-Kw*10^pH-Ct_Cl-Ct_OAc*Ka*10^pH/(1+Ka*10^pH))</f>
        <v>4.8804233860417885E-2</v>
      </c>
      <c r="AN298" s="19">
        <f>ABS(Ct_Na+10^-pH-Kw*10^pH-Ct_Cl-Ct_OAc*Ka*10^pH/(1+Ka*10^pH))</f>
        <v>4.9722121861786053E-2</v>
      </c>
      <c r="AO298" s="19">
        <f>ABS(Ct_Na+10^-pH-Kw*10^pH-Ct_Cl-Ct_OAc*Ka*10^pH/(1+Ka*10^pH))</f>
        <v>5.0608895015650211E-2</v>
      </c>
      <c r="AP298" s="19">
        <f>ABS(Ct_Na+10^-pH-Kw*10^pH-Ct_Cl-Ct_OAc*Ka*10^pH/(1+Ka*10^pH))</f>
        <v>5.1466109064385569E-2</v>
      </c>
      <c r="AQ298" s="19">
        <f>ABS(Ct_Na+10^-pH-Kw*10^pH-Ct_Cl-Ct_OAc*Ka*10^pH/(1+Ka*10^pH))</f>
        <v>5.2295217734473862E-2</v>
      </c>
      <c r="AR298" s="19">
        <f>ABS(Ct_Na+10^-pH-Kw*10^pH-Ct_Cl-Ct_OAc*Ka*10^pH/(1+Ka*10^pH))</f>
        <v>5.309758096359158E-2</v>
      </c>
      <c r="AS298" s="19">
        <f>ABS(Ct_Na+10^-pH-Kw*10^pH-Ct_Cl-Ct_OAc*Ka*10^pH/(1+Ka*10^pH))</f>
        <v>5.3874472344165855E-2</v>
      </c>
      <c r="AT298" s="19">
        <f>ABS(Ct_Na+10^-pH-Kw*10^pH-Ct_Cl-Ct_OAc*Ka*10^pH/(1+Ka*10^pH))</f>
        <v>5.462708586909721E-2</v>
      </c>
      <c r="AU298" s="19">
        <f>ABS(Ct_Na+10^-pH-Kw*10^pH-Ct_Cl-Ct_OAc*Ka*10^pH/(1+Ka*10^pH))</f>
        <v>5.5356542054799875E-2</v>
      </c>
      <c r="AV298" s="19">
        <f>ABS(Ct_Na+10^-pH-Kw*10^pH-Ct_Cl-Ct_OAc*Ka*10^pH/(1+Ka*10^pH))</f>
        <v>5.6063893507602512E-2</v>
      </c>
      <c r="AW298" s="19">
        <f>ABS(Ct_Na+10^-pH-Kw*10^pH-Ct_Cl-Ct_OAc*Ka*10^pH/(1+Ka*10^pH))</f>
        <v>5.6750129991664719E-2</v>
      </c>
      <c r="AX298" s="19">
        <f>ABS(Ct_Na+10^-pH-Kw*10^pH-Ct_Cl-Ct_OAc*Ka*10^pH/(1+Ka*10^pH))</f>
        <v>5.7416183049725129E-2</v>
      </c>
      <c r="AY298" s="19">
        <f>ABS(Ct_Na+10^-pH-Kw*10^pH-Ct_Cl-Ct_OAc*Ka*10^pH/(1+Ka*10^pH))</f>
        <v>5.8062930222044645E-2</v>
      </c>
      <c r="AZ298" s="19">
        <f>ABS(Ct_Na+10^-pH-Kw*10^pH-Ct_Cl-Ct_OAc*Ka*10^pH/(1+Ka*10^pH))</f>
        <v>5.8691198903726462E-2</v>
      </c>
      <c r="BA298" s="19">
        <f>ABS(Ct_Na+10^-pH-Kw*10^pH-Ct_Cl-Ct_OAc*Ka*10^pH/(1+Ka*10^pH))</f>
        <v>5.9301769876065114E-2</v>
      </c>
      <c r="BB298" s="19">
        <f>ABS(Ct_Na+10^-pH-Kw*10^pH-Ct_Cl-Ct_OAc*Ka*10^pH/(1+Ka*10^pH))</f>
        <v>5.9895380543616587E-2</v>
      </c>
      <c r="BC298" s="19">
        <f>ABS(Ct_Na+10^-pH-Kw*10^pH-Ct_Cl-Ct_OAc*Ka*10^pH/(1+Ka*10^pH))</f>
        <v>6.0472727905207781E-2</v>
      </c>
      <c r="BD298" s="19">
        <f>ABS(Ct_Na+10^-pH-Kw*10^pH-Ct_Cl-Ct_OAc*Ka*10^pH/(1+Ka*10^pH))</f>
        <v>6.1034471284053225E-2</v>
      </c>
      <c r="BE298" s="19">
        <f>ABS(Ct_Na+10^-pH-Kw*10^pH-Ct_Cl-Ct_OAc*Ka*10^pH/(1+Ka*10^pH))</f>
        <v>6.1581234839462796E-2</v>
      </c>
      <c r="BF298" s="19">
        <f>ABS(Ct_Na+10^-pH-Kw*10^pH-Ct_Cl-Ct_OAc*Ka*10^pH/(1+Ka*10^pH))</f>
        <v>6.2113609880256347E-2</v>
      </c>
      <c r="BG298" s="19">
        <f>ABS(Ct_Na+10^-pH-Kw*10^pH-Ct_Cl-Ct_OAc*Ka*10^pH/(1+Ka*10^pH))</f>
        <v>6.2632156997912372E-2</v>
      </c>
      <c r="BH298" s="19">
        <f>ABS(Ct_Na+10^-pH-Kw*10^pH-Ct_Cl-Ct_OAc*Ka*10^pH/(1+Ka*10^pH))</f>
        <v>6.3137408035628534E-2</v>
      </c>
      <c r="BI298" s="19">
        <f>ABS(Ct_Na+10^-pH-Kw*10^pH-Ct_Cl-Ct_OAc*Ka*10^pH/(1+Ka*10^pH))</f>
        <v>6.3629867907832885E-2</v>
      </c>
      <c r="BJ298" s="19">
        <f>ABS(Ct_Na+10^-pH-Kw*10^pH-Ct_Cl-Ct_OAc*Ka*10^pH/(1+Ka*10^pH))</f>
        <v>6.4110016283232124E-2</v>
      </c>
      <c r="BK298" s="19">
        <f>ABS(Ct_Na+10^-pH-Kw*10^pH-Ct_Cl-Ct_OAc*Ka*10^pH/(1+Ka*10^pH))</f>
        <v>6.4578309143189391E-2</v>
      </c>
      <c r="BL298" s="19">
        <f>ABS(Ct_Na+10^-pH-Kw*10^pH-Ct_Cl-Ct_OAc*Ka*10^pH/(1+Ka*10^pH))</f>
        <v>6.5035180226074546E-2</v>
      </c>
      <c r="BM298" s="19">
        <f>ABS(Ct_Na+10^-pH-Kw*10^pH-Ct_Cl-Ct_OAc*Ka*10^pH/(1+Ka*10^pH))</f>
        <v>6.5481042367203438E-2</v>
      </c>
      <c r="BN298" s="19">
        <f>ABS(Ct_Na+10^-pH-Kw*10^pH-Ct_Cl-Ct_OAc*Ka*10^pH/(1+Ka*10^pH))</f>
        <v>6.5916288743067333E-2</v>
      </c>
      <c r="BO298" s="19">
        <f>ABS(Ct_Na+10^-pH-Kw*10^pH-Ct_Cl-Ct_OAc*Ka*10^pH/(1+Ka*10^pH))</f>
        <v>6.6341294027734435E-2</v>
      </c>
      <c r="BP298" s="19">
        <f>ABS(Ct_Na+10^-pH-Kw*10^pH-Ct_Cl-Ct_OAc*Ka*10^pH/(1+Ka*10^pH))</f>
        <v>6.6756415468572083E-2</v>
      </c>
      <c r="BQ298" s="19">
        <f>ABS(Ct_Na+10^-pH-Kw*10^pH-Ct_Cl-Ct_OAc*Ka*10^pH/(1+Ka*10^pH))</f>
        <v>6.7161993887781282E-2</v>
      </c>
      <c r="BR298" s="19">
        <f>ABS(Ct_Na+10^-pH-Kw*10^pH-Ct_Cl-Ct_OAc*Ka*10^pH/(1+Ka*10^pH))</f>
        <v>6.75583546156448E-2</v>
      </c>
      <c r="BS298" s="19">
        <f>ABS(Ct_Na+10^-pH-Kw*10^pH-Ct_Cl-Ct_OAc*Ka*10^pH/(1+Ka*10^pH))</f>
        <v>6.7945808360859714E-2</v>
      </c>
      <c r="BT298" s="19">
        <f>ABS(Ct_Na+10^-pH-Kw*10^pH-Ct_Cl-Ct_OAc*Ka*10^pH/(1+Ka*10^pH))</f>
        <v>6.8324652022847626E-2</v>
      </c>
      <c r="BU298" s="19">
        <f>ABS(Ct_Na+10^-pH-Kw*10^pH-Ct_Cl-Ct_OAc*Ka*10^pH/(1+Ka*10^pH))</f>
        <v>6.8695169450506133E-2</v>
      </c>
      <c r="BV298" s="19">
        <f>ABS(Ct_Na+10^-pH-Kw*10^pH-Ct_Cl-Ct_OAc*Ka*10^pH/(1+Ka*10^pH))</f>
        <v>6.9057632151476395E-2</v>
      </c>
      <c r="BW298" s="19">
        <f>ABS(Ct_Na+10^-pH-Kw*10^pH-Ct_Cl-Ct_OAc*Ka*10^pH/(1+Ka*10^pH))</f>
        <v>6.9412299955651638E-2</v>
      </c>
      <c r="BX298" s="19">
        <f>ABS(Ct_Na+10^-pH-Kw*10^pH-Ct_Cl-Ct_OAc*Ka*10^pH/(1+Ka*10^pH))</f>
        <v>6.9759421636333752E-2</v>
      </c>
      <c r="BY298" s="19">
        <f>ABS(Ct_Na+10^-pH-Kw*10^pH-Ct_Cl-Ct_OAc*Ka*10^pH/(1+Ka*10^pH))</f>
        <v>7.0099235492159406E-2</v>
      </c>
      <c r="BZ298" s="19">
        <f>ABS(Ct_Na+10^-pH-Kw*10^pH-Ct_Cl-Ct_OAc*Ka*10^pH/(1+Ka*10^pH))</f>
        <v>7.0431969892655391E-2</v>
      </c>
      <c r="CA298" s="19">
        <f>ABS(Ct_Na+10^-pH-Kw*10^pH-Ct_Cl-Ct_OAc*Ka*10^pH/(1+Ka*10^pH))</f>
        <v>7.0757843790048319E-2</v>
      </c>
      <c r="CB298" s="19">
        <f>ABS(Ct_Na+10^-pH-Kw*10^pH-Ct_Cl-Ct_OAc*Ka*10^pH/(1+Ka*10^pH))</f>
        <v>7.1077067199739385E-2</v>
      </c>
      <c r="CC298" s="19">
        <f>ABS(Ct_Na+10^-pH-Kw*10^pH-Ct_Cl-Ct_OAc*Ka*10^pH/(1+Ka*10^pH))</f>
        <v>7.1389841651658931E-2</v>
      </c>
      <c r="CD298" s="19">
        <f>ABS(Ct_Na+10^-pH-Kw*10^pH-Ct_Cl-Ct_OAc*Ka*10^pH/(1+Ka*10^pH))</f>
        <v>7.1696360614540044E-2</v>
      </c>
      <c r="CE298" s="19">
        <f>ABS(Ct_Na+10^-pH-Kw*10^pH-Ct_Cl-Ct_OAc*Ka*10^pH/(1+Ka*10^pH))</f>
        <v>7.1996809894987884E-2</v>
      </c>
      <c r="CF298" s="19">
        <f>ABS(Ct_Na+10^-pH-Kw*10^pH-Ct_Cl-Ct_OAc*Ka*10^pH/(1+Ka*10^pH))</f>
        <v>7.2291368013074009E-2</v>
      </c>
      <c r="CG298" s="19">
        <f>ABS(Ct_Na+10^-pH-Kw*10^pH-Ct_Cl-Ct_OAc*Ka*10^pH/(1+Ka*10^pH))</f>
        <v>7.2580206556051644E-2</v>
      </c>
      <c r="CH298" s="19">
        <f>ABS(Ct_Na+10^-pH-Kw*10^pH-Ct_Cl-Ct_OAc*Ka*10^pH/(1+Ka*10^pH))</f>
        <v>7.2863490511664339E-2</v>
      </c>
      <c r="CI298" s="19">
        <f>ABS(Ct_Na+10^-pH-Kw*10^pH-Ct_Cl-Ct_OAc*Ka*10^pH/(1+Ka*10^pH))</f>
        <v>7.3141378582408226E-2</v>
      </c>
      <c r="CJ298" s="19">
        <f>ABS(Ct_Na+10^-pH-Kw*10^pH-Ct_Cl-Ct_OAc*Ka*10^pH/(1+Ka*10^pH))</f>
        <v>7.3414023482005972E-2</v>
      </c>
      <c r="CK298" s="19">
        <f>ABS(Ct_Na+10^-pH-Kw*10^pH-Ct_Cl-Ct_OAc*Ka*10^pH/(1+Ka*10^pH))</f>
        <v>7.3681572215256147E-2</v>
      </c>
      <c r="CL298" s="19">
        <f>ABS(Ct_Na+10^-pH-Kw*10^pH-Ct_Cl-Ct_OAc*Ka*10^pH/(1+Ka*10^pH))</f>
        <v>7.3944166342334985E-2</v>
      </c>
      <c r="CM298" s="19">
        <f>ABS(Ct_Na+10^-pH-Kw*10^pH-Ct_Cl-Ct_OAc*Ka*10^pH/(1+Ka*10^pH))</f>
        <v>7.4201942228549991E-2</v>
      </c>
      <c r="CN298" s="19">
        <f>ABS(Ct_Na+10^-pH-Kw*10^pH-Ct_Cl-Ct_OAc*Ka*10^pH/(1+Ka*10^pH))</f>
        <v>7.445503128047018E-2</v>
      </c>
      <c r="CO298" s="19">
        <f>ABS(Ct_Na+10^-pH-Kw*10^pH-Ct_Cl-Ct_OAc*Ka*10^pH/(1+Ka*10^pH))</f>
        <v>7.4703560169292735E-2</v>
      </c>
      <c r="CP298" s="19">
        <f>ABS(Ct_Na+10^-pH-Kw*10^pH-Ct_Cl-Ct_OAc*Ka*10^pH/(1+Ka*10^pH))</f>
        <v>7.4947651042243449E-2</v>
      </c>
      <c r="CQ298" s="19">
        <f>ABS(Ct_Na+10^-pH-Kw*10^pH-Ct_Cl-Ct_OAc*Ka*10^pH/(1+Ka*10^pH))</f>
        <v>7.5187421722752557E-2</v>
      </c>
      <c r="CR298" s="19">
        <f>ABS(Ct_Na+10^-pH-Kw*10^pH-Ct_Cl-Ct_OAc*Ka*10^pH/(1+Ka*10^pH))</f>
        <v>7.5422985900094816E-2</v>
      </c>
      <c r="CS298" s="19">
        <f>ABS(Ct_Na+10^-pH-Kw*10^pH-Ct_Cl-Ct_OAc*Ka*10^pH/(1+Ka*10^pH))</f>
        <v>7.5654453309135464E-2</v>
      </c>
      <c r="CT298" s="19">
        <f>ABS(Ct_Na+10^-pH-Kw*10^pH-Ct_Cl-Ct_OAc*Ka*10^pH/(1+Ka*10^pH))</f>
        <v>7.5881929900778897E-2</v>
      </c>
      <c r="CU298" s="19">
        <f>ABS(Ct_Na+10^-pH-Kw*10^pH-Ct_Cl-Ct_OAc*Ka*10^pH/(1+Ka*10^pH))</f>
        <v>7.6105518003676265E-2</v>
      </c>
      <c r="CV298" s="19">
        <f>ABS(Ct_Na+10^-pH-Kw*10^pH-Ct_Cl-Ct_OAc*Ka*10^pH/(1+Ka*10^pH))</f>
        <v>7.6325316477710972E-2</v>
      </c>
      <c r="CW298" s="19">
        <f>ABS(Ct_Na+10^-pH-Kw*10^pH-Ct_Cl-Ct_OAc*Ka*10^pH/(1+Ka*10^pH))</f>
        <v>7.6541420859745107E-2</v>
      </c>
      <c r="CX298" s="19">
        <f>ABS(Ct_Na+10^-pH-Kw*10^pH-Ct_Cl-Ct_OAc*Ka*10^pH/(1+Ka*10^pH))</f>
        <v>7.6753923502078644E-2</v>
      </c>
    </row>
    <row r="299" spans="1:102">
      <c r="A299" s="24">
        <v>2.7</v>
      </c>
      <c r="B299" s="19">
        <f>ABS(Ct_Na+10^-pH-Kw*10^pH-Ct_Cl-Ct_OAc*Ka*10^pH/(1+Ka*10^pH))</f>
        <v>4.9771493340005669E-2</v>
      </c>
      <c r="C299" s="19">
        <f>ABS(Ct_Na+10^-pH-Kw*10^pH-Ct_Cl-Ct_OAc*Ka*10^pH/(1+Ka*10^pH))</f>
        <v>4.2544504975721729E-2</v>
      </c>
      <c r="D299" s="19">
        <f>ABS(Ct_Na+10^-pH-Kw*10^pH-Ct_Cl-Ct_OAc*Ka*10^pH/(1+Ka*10^pH))</f>
        <v>3.597451555364542E-2</v>
      </c>
      <c r="E299" s="19">
        <f>ABS(Ct_Na+10^-pH-Kw*10^pH-Ct_Cl-Ct_OAc*Ka*10^pH/(1+Ka*10^pH))</f>
        <v>2.9975829559575753E-2</v>
      </c>
      <c r="F299" s="19">
        <f>ABS(Ct_Na+10^-pH-Kw*10^pH-Ct_Cl-Ct_OAc*Ka*10^pH/(1+Ka*10^pH))</f>
        <v>2.4477034065011883E-2</v>
      </c>
      <c r="G299" s="19">
        <f>ABS(Ct_Na+10^-pH-Kw*10^pH-Ct_Cl-Ct_OAc*Ka*10^pH/(1+Ka*10^pH))</f>
        <v>1.9418142210013128E-2</v>
      </c>
      <c r="H299" s="19">
        <f>ABS(Ct_Na+10^-pH-Kw*10^pH-Ct_Cl-Ct_OAc*Ka*10^pH/(1+Ka*10^pH))</f>
        <v>1.474839588232197E-2</v>
      </c>
      <c r="I299" s="19">
        <f>ABS(Ct_Na+10^-pH-Kw*10^pH-Ct_Cl-Ct_OAc*Ka*10^pH/(1+Ka*10^pH))</f>
        <v>1.0424556690015336E-2</v>
      </c>
      <c r="J299" s="19">
        <f>ABS(Ct_Na+10^-pH-Kw*10^pH-Ct_Cl-Ct_OAc*Ka*10^pH/(1+Ka*10^pH))</f>
        <v>6.4095631543020452E-3</v>
      </c>
      <c r="K299" s="19">
        <f>ABS(Ct_Na+10^-pH-Kw*10^pH-Ct_Cl-Ct_OAc*Ka*10^pH/(1+Ka*10^pH))</f>
        <v>2.6714657245000034E-3</v>
      </c>
      <c r="L299" s="19">
        <f>ABS(Ct_Na+10^-pH-Kw*10^pH-Ct_Cl-Ct_OAc*Ka*10^pH/(1+Ka*10^pH))</f>
        <v>8.1742520998189026E-4</v>
      </c>
      <c r="M299" s="19">
        <f>ABS(Ct_Na+10^-pH-Kw*10^pH-Ct_Cl-Ct_OAc*Ka*10^pH/(1+Ka*10^pH))</f>
        <v>4.0812264067552825E-3</v>
      </c>
      <c r="N299" s="19">
        <f>ABS(Ct_Na+10^-pH-Kw*10^pH-Ct_Cl-Ct_OAc*Ka*10^pH/(1+Ka*10^pH))</f>
        <v>7.1410400287303406E-3</v>
      </c>
      <c r="O299" s="19">
        <f>ABS(Ct_Na+10^-pH-Kw*10^pH-Ct_Cl-Ct_OAc*Ka*10^pH/(1+Ka*10^pH))</f>
        <v>1.0015410400888715E-2</v>
      </c>
      <c r="P299" s="19">
        <f>ABS(Ct_Na+10^-pH-Kw*10^pH-Ct_Cl-Ct_OAc*Ka*10^pH/(1+Ka*10^pH))</f>
        <v>1.2720700162920146E-2</v>
      </c>
      <c r="Q299" s="19">
        <f>ABS(Ct_Na+10^-pH-Kw*10^pH-Ct_Cl-Ct_OAc*Ka*10^pH/(1+Ka*10^pH))</f>
        <v>1.5271401938549764E-2</v>
      </c>
      <c r="R299" s="19">
        <f>ABS(Ct_Na+10^-pH-Kw*10^pH-Ct_Cl-Ct_OAc*Ka*10^pH/(1+Ka*10^pH))</f>
        <v>1.7680398059977741E-2</v>
      </c>
      <c r="S299" s="19">
        <f>ABS(Ct_Na+10^-pH-Kw*10^pH-Ct_Cl-Ct_OAc*Ka*10^pH/(1+Ka*10^pH))</f>
        <v>1.9959178174842052E-2</v>
      </c>
      <c r="T299" s="19">
        <f>ABS(Ct_Na+10^-pH-Kw*10^pH-Ct_Cl-Ct_OAc*Ka*10^pH/(1+Ka*10^pH))</f>
        <v>2.2118022494187175E-2</v>
      </c>
      <c r="U299" s="19">
        <f>ABS(Ct_Na+10^-pH-Kw*10^pH-Ct_Cl-Ct_OAc*Ka*10^pH/(1+Ka*10^pH))</f>
        <v>2.4166156848437689E-2</v>
      </c>
      <c r="V299" s="19">
        <f>ABS(Ct_Na+10^-pH-Kw*10^pH-Ct_Cl-Ct_OAc*Ka*10^pH/(1+Ka*10^pH))</f>
        <v>2.6111884484975669E-2</v>
      </c>
      <c r="W299" s="19">
        <f>ABS(Ct_Na+10^-pH-Kw*10^pH-Ct_Cl-Ct_OAc*Ka*10^pH/(1+Ka*10^pH))</f>
        <v>2.7962698578267907E-2</v>
      </c>
      <c r="X299" s="19">
        <f>ABS(Ct_Na+10^-pH-Kw*10^pH-Ct_Cl-Ct_OAc*Ka*10^pH/(1+Ka*10^pH))</f>
        <v>2.9725378667117636E-2</v>
      </c>
      <c r="Y299" s="19">
        <f>ABS(Ct_Na+10^-pH-Kw*10^pH-Ct_Cl-Ct_OAc*Ka*10^pH/(1+Ka*10^pH))</f>
        <v>3.1406073635555767E-2</v>
      </c>
      <c r="Z299" s="19">
        <f>ABS(Ct_Na+10^-pH-Kw*10^pH-Ct_Cl-Ct_OAc*Ka*10^pH/(1+Ka*10^pH))</f>
        <v>3.3010373378155794E-2</v>
      </c>
      <c r="AA299" s="19">
        <f>ABS(Ct_Na+10^-pH-Kw*10^pH-Ct_Cl-Ct_OAc*Ka*10^pH/(1+Ka*10^pH))</f>
        <v>3.45433709099736E-2</v>
      </c>
      <c r="AB299" s="19">
        <f>ABS(Ct_Na+10^-pH-Kw*10^pH-Ct_Cl-Ct_OAc*Ka*10^pH/(1+Ka*10^pH))</f>
        <v>3.6009716375190619E-2</v>
      </c>
      <c r="AC299" s="19">
        <f>ABS(Ct_Na+10^-pH-Kw*10^pH-Ct_Cl-Ct_OAc*Ka*10^pH/(1+Ka*10^pH))</f>
        <v>3.7413664161036718E-2</v>
      </c>
      <c r="AD299" s="19">
        <f>ABS(Ct_Na+10^-pH-Kw*10^pH-Ct_Cl-Ct_OAc*Ka*10^pH/(1+Ka*10^pH))</f>
        <v>3.8759114122472564E-2</v>
      </c>
      <c r="AE299" s="19">
        <f>ABS(Ct_Na+10^-pH-Kw*10^pH-Ct_Cl-Ct_OAc*Ka*10^pH/(1+Ka*10^pH))</f>
        <v>4.004964775895184E-2</v>
      </c>
      <c r="AF299" s="19">
        <f>ABS(Ct_Na+10^-pH-Kw*10^pH-Ct_Cl-Ct_OAc*Ka*10^pH/(1+Ka*10^pH))</f>
        <v>4.1288560049971945E-2</v>
      </c>
      <c r="AG299" s="19">
        <f>ABS(Ct_Na+10^-pH-Kw*10^pH-Ct_Cl-Ct_OAc*Ka*10^pH/(1+Ka*10^pH))</f>
        <v>4.2478887545265763E-2</v>
      </c>
      <c r="AH299" s="19">
        <f>ABS(Ct_Na+10^-pH-Kw*10^pH-Ct_Cl-Ct_OAc*Ka*10^pH/(1+Ka*10^pH))</f>
        <v>4.3623433213817515E-2</v>
      </c>
      <c r="AI299" s="19">
        <f>ABS(Ct_Na+10^-pH-Kw*10^pH-Ct_Cl-Ct_OAc*Ka*10^pH/(1+Ka*10^pH))</f>
        <v>4.4724788479782424E-2</v>
      </c>
      <c r="AJ299" s="19">
        <f>ABS(Ct_Na+10^-pH-Kw*10^pH-Ct_Cl-Ct_OAc*Ka*10^pH/(1+Ka*10^pH))</f>
        <v>4.5785352809970835E-2</v>
      </c>
      <c r="AK299" s="19">
        <f>ABS(Ct_Na+10^-pH-Kw*10^pH-Ct_Cl-Ct_OAc*Ka*10^pH/(1+Ka*10^pH))</f>
        <v>4.6807351164516051E-2</v>
      </c>
      <c r="AL299" s="19">
        <f>ABS(Ct_Na+10^-pH-Kw*10^pH-Ct_Cl-Ct_OAc*Ka*10^pH/(1+Ka*10^pH))</f>
        <v>4.7792849577827493E-2</v>
      </c>
      <c r="AM299" s="19">
        <f>ABS(Ct_Na+10^-pH-Kw*10^pH-Ct_Cl-Ct_OAc*Ka*10^pH/(1+Ka*10^pH))</f>
        <v>4.8743769099443807E-2</v>
      </c>
      <c r="AN299" s="19">
        <f>ABS(Ct_Na+10^-pH-Kw*10^pH-Ct_Cl-Ct_OAc*Ka*10^pH/(1+Ka*10^pH))</f>
        <v>4.9661898292728518E-2</v>
      </c>
      <c r="AO299" s="19">
        <f>ABS(Ct_Na+10^-pH-Kw*10^pH-Ct_Cl-Ct_OAc*Ka*10^pH/(1+Ka*10^pH))</f>
        <v>5.0548904462512048E-2</v>
      </c>
      <c r="AP299" s="19">
        <f>ABS(Ct_Na+10^-pH-Kw*10^pH-Ct_Cl-Ct_OAc*Ka*10^pH/(1+Ka*10^pH))</f>
        <v>5.1406343759969463E-2</v>
      </c>
      <c r="AQ299" s="19">
        <f>ABS(Ct_Na+10^-pH-Kw*10^pH-Ct_Cl-Ct_OAc*Ka*10^pH/(1+Ka*10^pH))</f>
        <v>5.2235670293575807E-2</v>
      </c>
      <c r="AR299" s="19">
        <f>ABS(Ct_Na+10^-pH-Kw*10^pH-Ct_Cl-Ct_OAc*Ka*10^pH/(1+Ka*10^pH))</f>
        <v>5.3038244358356162E-2</v>
      </c>
      <c r="AS299" s="19">
        <f>ABS(Ct_Na+10^-pH-Kw*10^pH-Ct_Cl-Ct_OAc*Ka*10^pH/(1+Ka*10^pH))</f>
        <v>5.3815339881397431E-2</v>
      </c>
      <c r="AT299" s="19">
        <f>ABS(Ct_Na+10^-pH-Kw*10^pH-Ct_Cl-Ct_OAc*Ka*10^pH/(1+Ka*10^pH))</f>
        <v>5.4568151169343687E-2</v>
      </c>
      <c r="AU299" s="19">
        <f>ABS(Ct_Na+10^-pH-Kw*10^pH-Ct_Cl-Ct_OAc*Ka*10^pH/(1+Ka*10^pH))</f>
        <v>5.5297799033045415E-2</v>
      </c>
      <c r="AV299" s="19">
        <f>ABS(Ct_Na+10^-pH-Kw*10^pH-Ct_Cl-Ct_OAc*Ka*10^pH/(1+Ka*10^pH))</f>
        <v>5.6005336355422895E-2</v>
      </c>
      <c r="AW299" s="19">
        <f>ABS(Ct_Na+10^-pH-Kw*10^pH-Ct_Cl-Ct_OAc*Ka*10^pH/(1+Ka*10^pH))</f>
        <v>5.6691753160714432E-2</v>
      </c>
      <c r="AX299" s="19">
        <f>ABS(Ct_Na+10^-pH-Kw*10^pH-Ct_Cl-Ct_OAc*Ka*10^pH/(1+Ka*10^pH))</f>
        <v>5.7357981236438593E-2</v>
      </c>
      <c r="AY299" s="19">
        <f>ABS(Ct_Na+10^-pH-Kw*10^pH-Ct_Cl-Ct_OAc*Ka*10^pH/(1+Ka*10^pH))</f>
        <v>5.8004898353446112E-2</v>
      </c>
      <c r="AZ299" s="19">
        <f>ABS(Ct_Na+10^-pH-Kw*10^pH-Ct_Cl-Ct_OAc*Ka*10^pH/(1+Ka*10^pH))</f>
        <v>5.8633332124253409E-2</v>
      </c>
      <c r="BA299" s="19">
        <f>ABS(Ct_Na+10^-pH-Kw*10^pH-Ct_Cl-Ct_OAc*Ka*10^pH/(1+Ka*10^pH))</f>
        <v>5.9244063535319642E-2</v>
      </c>
      <c r="BB299" s="19">
        <f>ABS(Ct_Na+10^-pH-Kw*10^pH-Ct_Cl-Ct_OAc*Ka*10^pH/(1+Ka*10^pH))</f>
        <v>5.9837830184967383E-2</v>
      </c>
      <c r="BC299" s="19">
        <f>ABS(Ct_Na+10^-pH-Kw*10^pH-Ct_Cl-Ct_OAc*Ka*10^pH/(1+Ka*10^pH))</f>
        <v>6.0415329255172748E-2</v>
      </c>
      <c r="BD299" s="19">
        <f>ABS(Ct_Na+10^-pH-Kw*10^pH-Ct_Cl-Ct_OAc*Ka*10^pH/(1+Ka*10^pH))</f>
        <v>6.0977220242399544E-2</v>
      </c>
      <c r="BE299" s="19">
        <f>ABS(Ct_Na+10^-pH-Kw*10^pH-Ct_Cl-Ct_OAc*Ka*10^pH/(1+Ka*10^pH))</f>
        <v>6.1524127469966966E-2</v>
      </c>
      <c r="BF299" s="19">
        <f>ABS(Ct_Na+10^-pH-Kw*10^pH-Ct_Cl-Ct_OAc*Ka*10^pH/(1+Ka*10^pH))</f>
        <v>6.2056642402072114E-2</v>
      </c>
      <c r="BG299" s="19">
        <f>ABS(Ct_Na+10^-pH-Kw*10^pH-Ct_Cl-Ct_OAc*Ka*10^pH/(1+Ka*10^pH))</f>
        <v>6.2575325777499177E-2</v>
      </c>
      <c r="BH299" s="19">
        <f>ABS(Ct_Na+10^-pH-Kw*10^pH-Ct_Cl-Ct_OAc*Ka*10^pH/(1+Ka*10^pH))</f>
        <v>6.3080709579197355E-2</v>
      </c>
      <c r="BI299" s="19">
        <f>ABS(Ct_Na+10^-pH-Kw*10^pH-Ct_Cl-Ct_OAc*Ka*10^pH/(1+Ka*10^pH))</f>
        <v>6.357329885427028E-2</v>
      </c>
      <c r="BJ299" s="19">
        <f>ABS(Ct_Na+10^-pH-Kw*10^pH-Ct_Cl-Ct_OAc*Ka*10^pH/(1+Ka*10^pH))</f>
        <v>6.4053573397466368E-2</v>
      </c>
      <c r="BK299" s="19">
        <f>ABS(Ct_Na+10^-pH-Kw*10^pH-Ct_Cl-Ct_OAc*Ka*10^pH/(1+Ka*10^pH))</f>
        <v>6.4521989309966235E-2</v>
      </c>
      <c r="BL299" s="19">
        <f>ABS(Ct_Na+10^-pH-Kw*10^pH-Ct_Cl-Ct_OAc*Ka*10^pH/(1+Ka*10^pH))</f>
        <v>6.4978980444112461E-2</v>
      </c>
      <c r="BM299" s="19">
        <f>ABS(Ct_Na+10^-pH-Kw*10^pH-Ct_Cl-Ct_OAc*Ka*10^pH/(1+Ka*10^pH))</f>
        <v>6.5424959743700967E-2</v>
      </c>
      <c r="BN299" s="19">
        <f>ABS(Ct_Na+10^-pH-Kw*10^pH-Ct_Cl-Ct_OAc*Ka*10^pH/(1+Ka*10^pH))</f>
        <v>6.5860320488537336E-2</v>
      </c>
      <c r="BO299" s="19">
        <f>ABS(Ct_Na+10^-pH-Kw*10^pH-Ct_Cl-Ct_OAc*Ka*10^pH/(1+Ka*10^pH))</f>
        <v>6.6285437451142265E-2</v>
      </c>
      <c r="BP299" s="19">
        <f>ABS(Ct_Na+10^-pH-Kw*10^pH-Ct_Cl-Ct_OAc*Ka*10^pH/(1+Ka*10^pH))</f>
        <v>6.6700667972756394E-2</v>
      </c>
      <c r="BQ299" s="19">
        <f>ABS(Ct_Na+10^-pH-Kw*10^pH-Ct_Cl-Ct_OAc*Ka*10^pH/(1+Ka*10^pH))</f>
        <v>6.7106352965138019E-2</v>
      </c>
      <c r="BR299" s="19">
        <f>ABS(Ct_Na+10^-pH-Kw*10^pH-Ct_Cl-Ct_OAc*Ka*10^pH/(1+Ka*10^pH))</f>
        <v>6.7502817844056401E-2</v>
      </c>
      <c r="BS299" s="19">
        <f>ABS(Ct_Na+10^-pH-Kw*10^pH-Ct_Cl-Ct_OAc*Ka*10^pH/(1+Ka*10^pH))</f>
        <v>6.7890373399853057E-2</v>
      </c>
      <c r="BT299" s="19">
        <f>ABS(Ct_Na+10^-pH-Kw*10^pH-Ct_Cl-Ct_OAc*Ka*10^pH/(1+Ka*10^pH))</f>
        <v>6.8269316609965311E-2</v>
      </c>
      <c r="BU299" s="19">
        <f>ABS(Ct_Na+10^-pH-Kw*10^pH-Ct_Cl-Ct_OAc*Ka*10^pH/(1+Ka*10^pH))</f>
        <v>6.8639931397877302E-2</v>
      </c>
      <c r="BV299" s="19">
        <f>ABS(Ct_Na+10^-pH-Kw*10^pH-Ct_Cl-Ct_OAc*Ka*10^pH/(1+Ka*10^pH))</f>
        <v>6.9002489342573817E-2</v>
      </c>
      <c r="BW299" s="19">
        <f>ABS(Ct_Na+10^-pH-Kw*10^pH-Ct_Cl-Ct_OAc*Ka*10^pH/(1+Ka*10^pH))</f>
        <v>6.935725034222312E-2</v>
      </c>
      <c r="BX299" s="19">
        <f>ABS(Ct_Na+10^-pH-Kw*10^pH-Ct_Cl-Ct_OAc*Ka*10^pH/(1+Ka*10^pH))</f>
        <v>6.970446323549688E-2</v>
      </c>
      <c r="BY299" s="19">
        <f>ABS(Ct_Na+10^-pH-Kw*10^pH-Ct_Cl-Ct_OAc*Ka*10^pH/(1+Ka*10^pH))</f>
        <v>7.0044366383649082E-2</v>
      </c>
      <c r="BZ299" s="19">
        <f>ABS(Ct_Na+10^-pH-Kw*10^pH-Ct_Cl-Ct_OAc*Ka*10^pH/(1+Ka*10^pH))</f>
        <v>7.0377188216214803E-2</v>
      </c>
      <c r="CA299" s="19">
        <f>ABS(Ct_Na+10^-pH-Kw*10^pH-Ct_Cl-Ct_OAc*Ka*10^pH/(1+Ka*10^pH))</f>
        <v>7.07031477429544E-2</v>
      </c>
      <c r="CB299" s="19">
        <f>ABS(Ct_Na+10^-pH-Kw*10^pH-Ct_Cl-Ct_OAc*Ka*10^pH/(1+Ka*10^pH))</f>
        <v>7.1022455034454424E-2</v>
      </c>
      <c r="CC299" s="19">
        <f>ABS(Ct_Na+10^-pH-Kw*10^pH-Ct_Cl-Ct_OAc*Ka*10^pH/(1+Ka*10^pH))</f>
        <v>7.1335311673600937E-2</v>
      </c>
      <c r="CD299" s="19">
        <f>ABS(Ct_Na+10^-pH-Kw*10^pH-Ct_Cl-Ct_OAc*Ka*10^pH/(1+Ka*10^pH))</f>
        <v>7.164191117996449E-2</v>
      </c>
      <c r="CE299" s="19">
        <f>ABS(Ct_Na+10^-pH-Kw*10^pH-Ct_Cl-Ct_OAc*Ka*10^pH/(1+Ka*10^pH))</f>
        <v>7.194243940897431E-2</v>
      </c>
      <c r="CF299" s="19">
        <f>ABS(Ct_Na+10^-pH-Kw*10^pH-Ct_Cl-Ct_OAc*Ka*10^pH/(1+Ka*10^pH))</f>
        <v>7.2237074927611403E-2</v>
      </c>
      <c r="CG299" s="19">
        <f>ABS(Ct_Na+10^-pH-Kw*10^pH-Ct_Cl-Ct_OAc*Ka*10^pH/(1+Ka*10^pH))</f>
        <v>7.2525989368216692E-2</v>
      </c>
      <c r="CH299" s="19">
        <f>ABS(Ct_Na+10^-pH-Kw*10^pH-Ct_Cl-Ct_OAc*Ka*10^pH/(1+Ka*10^pH))</f>
        <v>7.2809347761887286E-2</v>
      </c>
      <c r="CI299" s="19">
        <f>ABS(Ct_Na+10^-pH-Kw*10^pH-Ct_Cl-Ct_OAc*Ka*10^pH/(1+Ka*10^pH))</f>
        <v>7.3087308852821276E-2</v>
      </c>
      <c r="CJ299" s="19">
        <f>ABS(Ct_Na+10^-pH-Kw*10^pH-Ct_Cl-Ct_OAc*Ka*10^pH/(1+Ka*10^pH))</f>
        <v>7.3360025394869716E-2</v>
      </c>
      <c r="CK299" s="19">
        <f>ABS(Ct_Na+10^-pH-Kw*10^pH-Ct_Cl-Ct_OAc*Ka*10^pH/(1+Ka*10^pH))</f>
        <v>7.3627644431459333E-2</v>
      </c>
      <c r="CL299" s="19">
        <f>ABS(Ct_Na+10^-pH-Kw*10^pH-Ct_Cl-Ct_OAc*Ka*10^pH/(1+Ka*10^pH))</f>
        <v>7.3890307559963939E-2</v>
      </c>
      <c r="CM299" s="19">
        <f>ABS(Ct_Na+10^-pH-Kw*10^pH-Ct_Cl-Ct_OAc*Ka*10^pH/(1+Ka*10^pH))</f>
        <v>7.41481511815235E-2</v>
      </c>
      <c r="CN299" s="19">
        <f>ABS(Ct_Na+10^-pH-Kw*10^pH-Ct_Cl-Ct_OAc*Ka*10^pH/(1+Ka*10^pH))</f>
        <v>7.4401306737236522E-2</v>
      </c>
      <c r="CO299" s="19">
        <f>ABS(Ct_Na+10^-pH-Kw*10^pH-Ct_Cl-Ct_OAc*Ka*10^pH/(1+Ka*10^pH))</f>
        <v>7.464990093158537E-2</v>
      </c>
      <c r="CP299" s="19">
        <f>ABS(Ct_Na+10^-pH-Kw*10^pH-Ct_Cl-Ct_OAc*Ka*10^pH/(1+Ka*10^pH))</f>
        <v>7.4894055943892271E-2</v>
      </c>
      <c r="CQ299" s="19">
        <f>ABS(Ct_Na+10^-pH-Kw*10^pH-Ct_Cl-Ct_OAc*Ka*10^pH/(1+Ka*10^pH))</f>
        <v>7.5133889628547709E-2</v>
      </c>
      <c r="CR299" s="19">
        <f>ABS(Ct_Na+10^-pH-Kw*10^pH-Ct_Cl-Ct_OAc*Ka*10^pH/(1+Ka*10^pH))</f>
        <v>7.5369515704700421E-2</v>
      </c>
      <c r="CS299" s="19">
        <f>ABS(Ct_Na+10^-pH-Kw*10^pH-Ct_Cl-Ct_OAc*Ka*10^pH/(1+Ka*10^pH))</f>
        <v>7.5601043936050452E-2</v>
      </c>
      <c r="CT299" s="19">
        <f>ABS(Ct_Na+10^-pH-Kw*10^pH-Ct_Cl-Ct_OAc*Ka*10^pH/(1+Ka*10^pH))</f>
        <v>7.5828580301342777E-2</v>
      </c>
      <c r="CU299" s="19">
        <f>ABS(Ct_Na+10^-pH-Kw*10^pH-Ct_Cl-Ct_OAc*Ka*10^pH/(1+Ka*10^pH))</f>
        <v>7.6052227156117244E-2</v>
      </c>
      <c r="CV299" s="19">
        <f>ABS(Ct_Na+10^-pH-Kw*10^pH-Ct_Cl-Ct_OAc*Ka*10^pH/(1+Ka*10^pH))</f>
        <v>7.6272083386234535E-2</v>
      </c>
      <c r="CW299" s="19">
        <f>ABS(Ct_Na+10^-pH-Kw*10^pH-Ct_Cl-Ct_OAc*Ka*10^pH/(1+Ka*10^pH))</f>
        <v>7.6488244553660781E-2</v>
      </c>
      <c r="CX299" s="19">
        <f>ABS(Ct_Na+10^-pH-Kw*10^pH-Ct_Cl-Ct_OAc*Ka*10^pH/(1+Ka*10^pH))</f>
        <v>7.6700803034963239E-2</v>
      </c>
    </row>
    <row r="300" spans="1:102">
      <c r="A300" s="23">
        <v>2.71</v>
      </c>
      <c r="B300" s="19">
        <f>ABS(Ct_Na+10^-pH-Kw*10^pH-Ct_Cl-Ct_OAc*Ka*10^pH/(1+Ka*10^pH))</f>
        <v>4.9857692153018503E-2</v>
      </c>
      <c r="C300" s="19">
        <f>ABS(Ct_Na+10^-pH-Kw*10^pH-Ct_Cl-Ct_OAc*Ka*10^pH/(1+Ka*10^pH))</f>
        <v>4.2628761831701931E-2</v>
      </c>
      <c r="D300" s="19">
        <f>ABS(Ct_Na+10^-pH-Kw*10^pH-Ct_Cl-Ct_OAc*Ka*10^pH/(1+Ka*10^pH))</f>
        <v>3.6057006994141418E-2</v>
      </c>
      <c r="E300" s="19">
        <f>ABS(Ct_Na+10^-pH-Kw*10^pH-Ct_Cl-Ct_OAc*Ka*10^pH/(1+Ka*10^pH))</f>
        <v>3.0056709098977473E-2</v>
      </c>
      <c r="F300" s="19">
        <f>ABS(Ct_Na+10^-pH-Kw*10^pH-Ct_Cl-Ct_OAc*Ka*10^pH/(1+Ka*10^pH))</f>
        <v>2.4556436028410508E-2</v>
      </c>
      <c r="G300" s="19">
        <f>ABS(Ct_Na+10^-pH-Kw*10^pH-Ct_Cl-Ct_OAc*Ka*10^pH/(1+Ka*10^pH))</f>
        <v>1.9496184803488911E-2</v>
      </c>
      <c r="H300" s="19">
        <f>ABS(Ct_Na+10^-pH-Kw*10^pH-Ct_Cl-Ct_OAc*Ka*10^pH/(1+Ka*10^pH))</f>
        <v>1.4825183672792053E-2</v>
      </c>
      <c r="I300" s="19">
        <f>ABS(Ct_Na+10^-pH-Kw*10^pH-Ct_Cl-Ct_OAc*Ka*10^pH/(1+Ka*10^pH))</f>
        <v>1.0500182625850511E-2</v>
      </c>
      <c r="J300" s="19">
        <f>ABS(Ct_Na+10^-pH-Kw*10^pH-Ct_Cl-Ct_OAc*Ka*10^pH/(1+Ka*10^pH))</f>
        <v>6.4841102251190913E-3</v>
      </c>
      <c r="K300" s="19">
        <f>ABS(Ct_Na+10^-pH-Kw*10^pH-Ct_Cl-Ct_OAc*Ka*10^pH/(1+Ka*10^pH))</f>
        <v>2.7450083347829298E-3</v>
      </c>
      <c r="L300" s="19">
        <f>ABS(Ct_Na+10^-pH-Kw*10^pH-Ct_Cl-Ct_OAc*Ka*10^pH/(1+Ka*10^pH))</f>
        <v>7.4482009619747554E-4</v>
      </c>
      <c r="M300" s="19">
        <f>ABS(Ct_Na+10^-pH-Kw*10^pH-Ct_Cl-Ct_OAc*Ka*10^pH/(1+Ka*10^pH))</f>
        <v>4.009498305824314E-3</v>
      </c>
      <c r="N300" s="19">
        <f>ABS(Ct_Na+10^-pH-Kw*10^pH-Ct_Cl-Ct_OAc*Ka*10^pH/(1+Ka*10^pH))</f>
        <v>7.0701341273494778E-3</v>
      </c>
      <c r="O300" s="19">
        <f>ABS(Ct_Na+10^-pH-Kw*10^pH-Ct_Cl-Ct_OAc*Ka*10^pH/(1+Ka*10^pH))</f>
        <v>9.9452768687821949E-3</v>
      </c>
      <c r="P300" s="19">
        <f>ABS(Ct_Na+10^-pH-Kw*10^pH-Ct_Cl-Ct_OAc*Ka*10^pH/(1+Ka*10^pH))</f>
        <v>1.2651293566601241E-2</v>
      </c>
      <c r="Q300" s="19">
        <f>ABS(Ct_Na+10^-pH-Kw*10^pH-Ct_Cl-Ct_OAc*Ka*10^pH/(1+Ka*10^pH))</f>
        <v>1.5202680738830613E-2</v>
      </c>
      <c r="R300" s="19">
        <f>ABS(Ct_Na+10^-pH-Kw*10^pH-Ct_Cl-Ct_OAc*Ka*10^pH/(1+Ka*10^pH))</f>
        <v>1.7612324179269466E-2</v>
      </c>
      <c r="S300" s="19">
        <f>ABS(Ct_Na+10^-pH-Kw*10^pH-Ct_Cl-Ct_OAc*Ka*10^pH/(1+Ka*10^pH))</f>
        <v>1.9891716622927848E-2</v>
      </c>
      <c r="T300" s="19">
        <f>ABS(Ct_Na+10^-pH-Kw*10^pH-Ct_Cl-Ct_OAc*Ka*10^pH/(1+Ka*10^pH))</f>
        <v>2.2051141043235779E-2</v>
      </c>
      <c r="U300" s="19">
        <f>ABS(Ct_Na+10^-pH-Kw*10^pH-Ct_Cl-Ct_OAc*Ka*10^pH/(1+Ka*10^pH))</f>
        <v>2.4099825749681777E-2</v>
      </c>
      <c r="V300" s="19">
        <f>ABS(Ct_Na+10^-pH-Kw*10^pH-Ct_Cl-Ct_OAc*Ka*10^pH/(1+Ka*10^pH))</f>
        <v>2.6046076220805466E-2</v>
      </c>
      <c r="W300" s="19">
        <f>ABS(Ct_Na+10^-pH-Kw*10^pH-Ct_Cl-Ct_OAc*Ka*10^pH/(1+Ka*10^pH))</f>
        <v>2.7897387644557278E-2</v>
      </c>
      <c r="X300" s="19">
        <f>ABS(Ct_Na+10^-pH-Kw*10^pH-Ct_Cl-Ct_OAc*Ka*10^pH/(1+Ka*10^pH))</f>
        <v>2.9660541381463748E-2</v>
      </c>
      <c r="Y300" s="19">
        <f>ABS(Ct_Na+10^-pH-Kw*10^pH-Ct_Cl-Ct_OAc*Ka*10^pH/(1+Ka*10^pH))</f>
        <v>3.1341687967816438E-2</v>
      </c>
      <c r="Z300" s="19">
        <f>ABS(Ct_Na+10^-pH-Kw*10^pH-Ct_Cl-Ct_OAc*Ka*10^pH/(1+Ka*10^pH))</f>
        <v>3.2946418800244008E-2</v>
      </c>
      <c r="AA300" s="19">
        <f>ABS(Ct_Na+10^-pH-Kw*10^pH-Ct_Cl-Ct_OAc*Ka*10^pH/(1+Ka*10^pH))</f>
        <v>3.4479828262341458E-2</v>
      </c>
      <c r="AB300" s="19">
        <f>ABS(Ct_Na+10^-pH-Kw*10^pH-Ct_Cl-Ct_OAc*Ka*10^pH/(1+Ka*10^pH))</f>
        <v>3.5946567747825967E-2</v>
      </c>
      <c r="AC300" s="19">
        <f>ABS(Ct_Na+10^-pH-Kw*10^pH-Ct_Cl-Ct_OAc*Ka*10^pH/(1+Ka*10^pH))</f>
        <v>3.7350892787119672E-2</v>
      </c>
      <c r="AD300" s="19">
        <f>ABS(Ct_Na+10^-pH-Kw*10^pH-Ct_Cl-Ct_OAc*Ka*10^pH/(1+Ka*10^pH))</f>
        <v>3.8696704283109472E-2</v>
      </c>
      <c r="AE300" s="19">
        <f>ABS(Ct_Na+10^-pH-Kw*10^pH-Ct_Cl-Ct_OAc*Ka*10^pH/(1+Ka*10^pH))</f>
        <v>3.9987584697630273E-2</v>
      </c>
      <c r="AF300" s="19">
        <f>ABS(Ct_Na+10^-pH-Kw*10^pH-Ct_Cl-Ct_OAc*Ka*10^pH/(1+Ka*10^pH))</f>
        <v>4.1226829895570256E-2</v>
      </c>
      <c r="AG300" s="19">
        <f>ABS(Ct_Na+10^-pH-Kw*10^pH-Ct_Cl-Ct_OAc*Ka*10^pH/(1+Ka*10^pH))</f>
        <v>4.2417477242610635E-2</v>
      </c>
      <c r="AH300" s="19">
        <f>ABS(Ct_Na+10^-pH-Kw*10^pH-Ct_Cl-Ct_OAc*Ka*10^pH/(1+Ka*10^pH))</f>
        <v>4.3562330460918681E-2</v>
      </c>
      <c r="AI300" s="19">
        <f>ABS(Ct_Na+10^-pH-Kw*10^pH-Ct_Cl-Ct_OAc*Ka*10^pH/(1+Ka*10^pH))</f>
        <v>4.4663981670988707E-2</v>
      </c>
      <c r="AJ300" s="19">
        <f>ABS(Ct_Na+10^-pH-Kw*10^pH-Ct_Cl-Ct_OAc*Ka*10^pH/(1+Ka*10^pH))</f>
        <v>4.5724830984389439E-2</v>
      </c>
      <c r="AK300" s="19">
        <f>ABS(Ct_Na+10^-pH-Kw*10^pH-Ct_Cl-Ct_OAc*Ka*10^pH/(1+Ka*10^pH))</f>
        <v>4.6747103959121093E-2</v>
      </c>
      <c r="AL300" s="19">
        <f>ABS(Ct_Na+10^-pH-Kw*10^pH-Ct_Cl-Ct_OAc*Ka*10^pH/(1+Ka*10^pH))</f>
        <v>4.7732867184755161E-2</v>
      </c>
      <c r="AM300" s="19">
        <f>ABS(Ct_Na+10^-pH-Kw*10^pH-Ct_Cl-Ct_OAc*Ka*10^pH/(1+Ka*10^pH))</f>
        <v>4.8684042227033666E-2</v>
      </c>
      <c r="AN300" s="19">
        <f>ABS(Ct_Na+10^-pH-Kw*10^pH-Ct_Cl-Ct_OAc*Ka*10^pH/(1+Ka*10^pH))</f>
        <v>4.9602418129923248E-2</v>
      </c>
      <c r="AO300" s="19">
        <f>ABS(Ct_Na+10^-pH-Kw*10^pH-Ct_Cl-Ct_OAc*Ka*10^pH/(1+Ka*10^pH))</f>
        <v>5.0489662646274192E-2</v>
      </c>
      <c r="AP300" s="19">
        <f>ABS(Ct_Na+10^-pH-Kw*10^pH-Ct_Cl-Ct_OAc*Ka*10^pH/(1+Ka*10^pH))</f>
        <v>5.134733234541345E-2</v>
      </c>
      <c r="AQ300" s="19">
        <f>ABS(Ct_Na+10^-pH-Kw*10^pH-Ct_Cl-Ct_OAc*Ka*10^pH/(1+Ka*10^pH))</f>
        <v>5.2176881726548129E-2</v>
      </c>
      <c r="AR300" s="19">
        <f>ABS(Ct_Na+10^-pH-Kw*10^pH-Ct_Cl-Ct_OAc*Ka*10^pH/(1+Ka*10^pH))</f>
        <v>5.2979671450226869E-2</v>
      </c>
      <c r="AS300" s="19">
        <f>ABS(Ct_Na+10^-pH-Kw*10^pH-Ct_Cl-Ct_OAc*Ka*10^pH/(1+Ka*10^pH))</f>
        <v>5.3756975785852298E-2</v>
      </c>
      <c r="AT300" s="19">
        <f>ABS(Ct_Na+10^-pH-Kw*10^pH-Ct_Cl-Ct_OAc*Ka*10^pH/(1+Ka*10^pH))</f>
        <v>5.4509989360989448E-2</v>
      </c>
      <c r="AU300" s="19">
        <f>ABS(Ct_Na+10^-pH-Kw*10^pH-Ct_Cl-Ct_OAc*Ka*10^pH/(1+Ka*10^pH))</f>
        <v>5.5239833287660814E-2</v>
      </c>
      <c r="AV300" s="19">
        <f>ABS(Ct_Na+10^-pH-Kw*10^pH-Ct_Cl-Ct_OAc*Ka*10^pH/(1+Ka*10^pH))</f>
        <v>5.5947560731705821E-2</v>
      </c>
      <c r="AW300" s="19">
        <f>ABS(Ct_Na+10^-pH-Kw*10^pH-Ct_Cl-Ct_OAc*Ka*10^pH/(1+Ka*10^pH))</f>
        <v>5.6634161983391232E-2</v>
      </c>
      <c r="AX300" s="19">
        <f>ABS(Ct_Na+10^-pH-Kw*10^pH-Ct_Cl-Ct_OAc*Ka*10^pH/(1+Ka*10^pH))</f>
        <v>5.7300569080615336E-2</v>
      </c>
      <c r="AY300" s="19">
        <f>ABS(Ct_Na+10^-pH-Kw*10^pH-Ct_Cl-Ct_OAc*Ka*10^pH/(1+Ka*10^pH))</f>
        <v>5.7947660030093801E-2</v>
      </c>
      <c r="AZ300" s="19">
        <f>ABS(Ct_Na+10^-pH-Kw*10^pH-Ct_Cl-Ct_OAc*Ka*10^pH/(1+Ka*10^pH))</f>
        <v>5.8576262666730022E-2</v>
      </c>
      <c r="BA300" s="19">
        <f>ABS(Ct_Na+10^-pH-Kw*10^pH-Ct_Cl-Ct_OAc*Ka*10^pH/(1+Ka*10^pH))</f>
        <v>5.9187158186841268E-2</v>
      </c>
      <c r="BB300" s="19">
        <f>ABS(Ct_Na+10^-pH-Kw*10^pH-Ct_Cl-Ct_OAc*Ka*10^pH/(1+Ka*10^pH))</f>
        <v>5.9781084386949436E-2</v>
      </c>
      <c r="BC300" s="19">
        <f>ABS(Ct_Na+10^-pH-Kw*10^pH-Ct_Cl-Ct_OAc*Ka*10^pH/(1+Ka*10^pH))</f>
        <v>6.0358738636369737E-2</v>
      </c>
      <c r="BD300" s="19">
        <f>ABS(Ct_Na+10^-pH-Kw*10^pH-Ct_Cl-Ct_OAc*Ka*10^pH/(1+Ka*10^pH))</f>
        <v>6.0920780608778632E-2</v>
      </c>
      <c r="BE300" s="19">
        <f>ABS(Ct_Na+10^-pH-Kw*10^pH-Ct_Cl-Ct_OAc*Ka*10^pH/(1+Ka*10^pH))</f>
        <v>6.1467834795256637E-2</v>
      </c>
      <c r="BF300" s="19">
        <f>ABS(Ct_Na+10^-pH-Kw*10^pH-Ct_Cl-Ct_OAc*Ka*10^pH/(1+Ka*10^pH))</f>
        <v>6.2000492818932607E-2</v>
      </c>
      <c r="BG300" s="19">
        <f>ABS(Ct_Na+10^-pH-Kw*10^pH-Ct_Cl-Ct_OAc*Ka*10^pH/(1+Ka*10^pH))</f>
        <v>6.251931556926632E-2</v>
      </c>
      <c r="BH300" s="19">
        <f>ABS(Ct_Na+10^-pH-Kw*10^pH-Ct_Cl-Ct_OAc*Ka*10^pH/(1+Ka*10^pH))</f>
        <v>6.3024835172155597E-2</v>
      </c>
      <c r="BI300" s="19">
        <f>ABS(Ct_Na+10^-pH-Kw*10^pH-Ct_Cl-Ct_OAc*Ka*10^pH/(1+Ka*10^pH))</f>
        <v>6.3517556810414766E-2</v>
      </c>
      <c r="BJ300" s="19">
        <f>ABS(Ct_Na+10^-pH-Kw*10^pH-Ct_Cl-Ct_OAc*Ka*10^pH/(1+Ka*10^pH))</f>
        <v>6.399796040771745E-2</v>
      </c>
      <c r="BK300" s="19">
        <f>ABS(Ct_Na+10^-pH-Kw*10^pH-Ct_Cl-Ct_OAc*Ka*10^pH/(1+Ka*10^pH))</f>
        <v>6.4466502187802782E-2</v>
      </c>
      <c r="BL300" s="19">
        <f>ABS(Ct_Na+10^-pH-Kw*10^pH-Ct_Cl-Ct_OAc*Ka*10^pH/(1+Ka*10^pH))</f>
        <v>6.4923616119593339E-2</v>
      </c>
      <c r="BM300" s="19">
        <f>ABS(Ct_Na+10^-pH-Kw*10^pH-Ct_Cl-Ct_OAc*Ka*10^pH/(1+Ka*10^pH))</f>
        <v>6.5369715257846808E-2</v>
      </c>
      <c r="BN300" s="19">
        <f>ABS(Ct_Na+10^-pH-Kw*10^pH-Ct_Cl-Ct_OAc*Ka*10^pH/(1+Ka*10^pH))</f>
        <v>6.5805192988046587E-2</v>
      </c>
      <c r="BO300" s="19">
        <f>ABS(Ct_Na+10^-pH-Kw*10^pH-Ct_Cl-Ct_OAc*Ka*10^pH/(1+Ka*10^pH))</f>
        <v>6.6230424183418138E-2</v>
      </c>
      <c r="BP300" s="19">
        <f>ABS(Ct_Na+10^-pH-Kw*10^pH-Ct_Cl-Ct_OAc*Ka*10^pH/(1+Ka*10^pH))</f>
        <v>6.6645766281222929E-2</v>
      </c>
      <c r="BQ300" s="19">
        <f>ABS(Ct_Na+10^-pH-Kw*10^pH-Ct_Cl-Ct_OAc*Ka*10^pH/(1+Ka*10^pH))</f>
        <v>6.7051560284825312E-2</v>
      </c>
      <c r="BR300" s="19">
        <f>ABS(Ct_Na+10^-pH-Kw*10^pH-Ct_Cl-Ct_OAc*Ka*10^pH/(1+Ka*10^pH))</f>
        <v>6.74481316974367E-2</v>
      </c>
      <c r="BS300" s="19">
        <f>ABS(Ct_Na+10^-pH-Kw*10^pH-Ct_Cl-Ct_OAc*Ka*10^pH/(1+Ka*10^pH))</f>
        <v>6.7835791392910794E-2</v>
      </c>
      <c r="BT300" s="19">
        <f>ABS(Ct_Na+10^-pH-Kw*10^pH-Ct_Cl-Ct_OAc*Ka*10^pH/(1+Ka*10^pH))</f>
        <v>6.8214836428485442E-2</v>
      </c>
      <c r="BU300" s="19">
        <f>ABS(Ct_Na+10^-pH-Kw*10^pH-Ct_Cl-Ct_OAc*Ka*10^pH/(1+Ka*10^pH))</f>
        <v>6.8585550803937564E-2</v>
      </c>
      <c r="BV300" s="19">
        <f>ABS(Ct_Na+10^-pH-Kw*10^pH-Ct_Cl-Ct_OAc*Ka*10^pH/(1+Ka*10^pH))</f>
        <v>6.8948206171227683E-2</v>
      </c>
      <c r="BW300" s="19">
        <f>ABS(Ct_Na+10^-pH-Kw*10^pH-Ct_Cl-Ct_OAc*Ka*10^pH/(1+Ka*10^pH))</f>
        <v>6.9303062498361059E-2</v>
      </c>
      <c r="BX300" s="19">
        <f>ABS(Ct_Na+10^-pH-Kw*10^pH-Ct_Cl-Ct_OAc*Ka*10^pH/(1+Ka*10^pH))</f>
        <v>6.9650368690874542E-2</v>
      </c>
      <c r="BY300" s="19">
        <f>ABS(Ct_Na+10^-pH-Kw*10^pH-Ct_Cl-Ct_OAc*Ka*10^pH/(1+Ka*10^pH))</f>
        <v>6.9990363174071951E-2</v>
      </c>
      <c r="BZ300" s="19">
        <f>ABS(Ct_Na+10^-pH-Kw*10^pH-Ct_Cl-Ct_OAc*Ka*10^pH/(1+Ka*10^pH))</f>
        <v>7.0323274438869446E-2</v>
      </c>
      <c r="CA300" s="19">
        <f>ABS(Ct_Na+10^-pH-Kw*10^pH-Ct_Cl-Ct_OAc*Ka*10^pH/(1+Ka*10^pH))</f>
        <v>7.0649321553877265E-2</v>
      </c>
      <c r="CB300" s="19">
        <f>ABS(Ct_Na+10^-pH-Kw*10^pH-Ct_Cl-Ct_OAc*Ka*10^pH/(1+Ka*10^pH))</f>
        <v>7.0968714646129846E-2</v>
      </c>
      <c r="CC300" s="19">
        <f>ABS(Ct_Na+10^-pH-Kw*10^pH-Ct_Cl-Ct_OAc*Ka*10^pH/(1+Ka*10^pH))</f>
        <v>7.1281655352680356E-2</v>
      </c>
      <c r="CD300" s="19">
        <f>ABS(Ct_Na+10^-pH-Kw*10^pH-Ct_Cl-Ct_OAc*Ka*10^pH/(1+Ka*10^pH))</f>
        <v>7.1588337245099845E-2</v>
      </c>
      <c r="CE300" s="19">
        <f>ABS(Ct_Na+10^-pH-Kw*10^pH-Ct_Cl-Ct_OAc*Ka*10^pH/(1+Ka*10^pH))</f>
        <v>7.1888946228758549E-2</v>
      </c>
      <c r="CF300" s="19">
        <f>ABS(Ct_Na+10^-pH-Kw*10^pH-Ct_Cl-Ct_OAc*Ka*10^pH/(1+Ka*10^pH))</f>
        <v>7.2183660918620038E-2</v>
      </c>
      <c r="CG300" s="19">
        <f>ABS(Ct_Na+10^-pH-Kw*10^pH-Ct_Cl-Ct_OAc*Ka*10^pH/(1+Ka*10^pH))</f>
        <v>7.2472652993144385E-2</v>
      </c>
      <c r="CH300" s="19">
        <f>ABS(Ct_Na+10^-pH-Kw*10^pH-Ct_Cl-Ct_OAc*Ka*10^pH/(1+Ka*10^pH))</f>
        <v>7.2756087527774058E-2</v>
      </c>
      <c r="CI300" s="19">
        <f>ABS(Ct_Na+10^-pH-Kw*10^pH-Ct_Cl-Ct_OAc*Ka*10^pH/(1+Ka*10^pH))</f>
        <v>7.3034123309363153E-2</v>
      </c>
      <c r="CJ300" s="19">
        <f>ABS(Ct_Na+10^-pH-Kw*10^pH-Ct_Cl-Ct_OAc*Ka*10^pH/(1+Ka*10^pH))</f>
        <v>7.3306913132809057E-2</v>
      </c>
      <c r="CK300" s="19">
        <f>ABS(Ct_Na+10^-pH-Kw*10^pH-Ct_Cl-Ct_OAc*Ka*10^pH/(1+Ka*10^pH))</f>
        <v>7.357460408105039E-2</v>
      </c>
      <c r="CL300" s="19">
        <f>ABS(Ct_Na+10^-pH-Kw*10^pH-Ct_Cl-Ct_OAc*Ka*10^pH/(1+Ka*10^pH))</f>
        <v>7.3837337789509447E-2</v>
      </c>
      <c r="CM300" s="19">
        <f>ABS(Ct_Na+10^-pH-Kw*10^pH-Ct_Cl-Ct_OAc*Ka*10^pH/(1+Ka*10^pH))</f>
        <v>7.4095250695978429E-2</v>
      </c>
      <c r="CN300" s="19">
        <f>ABS(Ct_Na+10^-pH-Kw*10^pH-Ct_Cl-Ct_OAc*Ka*10^pH/(1+Ka*10^pH))</f>
        <v>7.4348474276875243E-2</v>
      </c>
      <c r="CO300" s="19">
        <f>ABS(Ct_Na+10^-pH-Kw*10^pH-Ct_Cl-Ct_OAc*Ka*10^pH/(1+Ka*10^pH))</f>
        <v>7.4597135270728893E-2</v>
      </c>
      <c r="CP300" s="19">
        <f>ABS(Ct_Na+10^-pH-Kw*10^pH-Ct_Cl-Ct_OAc*Ka*10^pH/(1+Ka*10^pH))</f>
        <v>7.4841355889692304E-2</v>
      </c>
      <c r="CQ300" s="19">
        <f>ABS(Ct_Na+10^-pH-Kw*10^pH-Ct_Cl-Ct_OAc*Ka*10^pH/(1+Ka*10^pH))</f>
        <v>7.5081254019824503E-2</v>
      </c>
      <c r="CR300" s="19">
        <f>ABS(Ct_Na+10^-pH-Kw*10^pH-Ct_Cl-Ct_OAc*Ka*10^pH/(1+Ka*10^pH))</f>
        <v>7.5316943410831547E-2</v>
      </c>
      <c r="CS300" s="19">
        <f>ABS(Ct_Na+10^-pH-Kw*10^pH-Ct_Cl-Ct_OAc*Ka*10^pH/(1+Ka*10^pH))</f>
        <v>7.5548533855908026E-2</v>
      </c>
      <c r="CT300" s="19">
        <f>ABS(Ct_Na+10^-pH-Kw*10^pH-Ct_Cl-Ct_OAc*Ka*10^pH/(1+Ka*10^pH))</f>
        <v>7.5776131362276344E-2</v>
      </c>
      <c r="CU300" s="19">
        <f>ABS(Ct_Na+10^-pH-Kw*10^pH-Ct_Cl-Ct_OAc*Ka*10^pH/(1+Ka*10^pH))</f>
        <v>7.5999838312980197E-2</v>
      </c>
      <c r="CV300" s="19">
        <f>ABS(Ct_Na+10^-pH-Kw*10^pH-Ct_Cl-Ct_OAc*Ka*10^pH/(1+Ka*10^pH))</f>
        <v>7.6219753620451816E-2</v>
      </c>
      <c r="CW300" s="19">
        <f>ABS(Ct_Na+10^-pH-Kw*10^pH-Ct_Cl-Ct_OAc*Ka*10^pH/(1+Ka*10^pH))</f>
        <v>7.6435972872335667E-2</v>
      </c>
      <c r="CX300" s="19">
        <f>ABS(Ct_Na+10^-pH-Kw*10^pH-Ct_Cl-Ct_OAc*Ka*10^pH/(1+Ka*10^pH))</f>
        <v>7.6648588470021428E-2</v>
      </c>
    </row>
    <row r="301" spans="1:102">
      <c r="A301" s="24">
        <v>2.72</v>
      </c>
      <c r="B301" s="19">
        <f>ABS(Ct_Na+10^-pH-Kw*10^pH-Ct_Cl-Ct_OAc*Ka*10^pH/(1+Ka*10^pH))</f>
        <v>4.9943789680055778E-2</v>
      </c>
      <c r="C301" s="19">
        <f>ABS(Ct_Na+10^-pH-Kw*10^pH-Ct_Cl-Ct_OAc*Ka*10^pH/(1+Ka*10^pH))</f>
        <v>4.2712872994685729E-2</v>
      </c>
      <c r="D301" s="19">
        <f>ABS(Ct_Na+10^-pH-Kw*10^pH-Ct_Cl-Ct_OAc*Ka*10^pH/(1+Ka*10^pH))</f>
        <v>3.6139312371622052E-2</v>
      </c>
      <c r="E301" s="19">
        <f>ABS(Ct_Na+10^-pH-Kw*10^pH-Ct_Cl-Ct_OAc*Ka*10^pH/(1+Ka*10^pH))</f>
        <v>3.0137365715781309E-2</v>
      </c>
      <c r="F301" s="19">
        <f>ABS(Ct_Na+10^-pH-Kw*10^pH-Ct_Cl-Ct_OAc*Ka*10^pH/(1+Ka*10^pH))</f>
        <v>2.4635581281260612E-2</v>
      </c>
      <c r="G301" s="19">
        <f>ABS(Ct_Na+10^-pH-Kw*10^pH-Ct_Cl-Ct_OAc*Ka*10^pH/(1+Ka*10^pH))</f>
        <v>1.9573939601501583E-2</v>
      </c>
      <c r="H301" s="19">
        <f>ABS(Ct_Na+10^-pH-Kw*10^pH-Ct_Cl-Ct_OAc*Ka*10^pH/(1+Ka*10^pH))</f>
        <v>1.490165497403171E-2</v>
      </c>
      <c r="I301" s="19">
        <f>ABS(Ct_Na+10^-pH-Kw*10^pH-Ct_Cl-Ct_OAc*Ka*10^pH/(1+Ka*10^pH))</f>
        <v>1.057546550415219E-2</v>
      </c>
      <c r="J301" s="19">
        <f>ABS(Ct_Na+10^-pH-Kw*10^pH-Ct_Cl-Ct_OAc*Ka*10^pH/(1+Ka*10^pH))</f>
        <v>6.5582895678355062E-3</v>
      </c>
      <c r="K301" s="19">
        <f>ABS(Ct_Na+10^-pH-Kw*10^pH-Ct_Cl-Ct_OAc*Ka*10^pH/(1+Ka*10^pH))</f>
        <v>2.8181602478165079E-3</v>
      </c>
      <c r="L301" s="19">
        <f>ABS(Ct_Na+10^-pH-Kw*10^pH-Ct_Cl-Ct_OAc*Ka*10^pH/(1+Ka*10^pH))</f>
        <v>6.7262711753454836E-4</v>
      </c>
      <c r="M301" s="19">
        <f>ABS(Ct_Na+10^-pH-Kw*10^pH-Ct_Cl-Ct_OAc*Ka*10^pH/(1+Ka*10^pH))</f>
        <v>3.9382023947984405E-3</v>
      </c>
      <c r="N301" s="19">
        <f>ABS(Ct_Na+10^-pH-Kw*10^pH-Ct_Cl-Ct_OAc*Ka*10^pH/(1+Ka*10^pH))</f>
        <v>6.9996792172333433E-3</v>
      </c>
      <c r="O301" s="19">
        <f>ABS(Ct_Na+10^-pH-Kw*10^pH-Ct_Cl-Ct_OAc*Ka*10^pH/(1+Ka*10^pH))</f>
        <v>9.8756119898236929E-3</v>
      </c>
      <c r="P301" s="19">
        <f>ABS(Ct_Na+10^-pH-Kw*10^pH-Ct_Cl-Ct_OAc*Ka*10^pH/(1+Ka*10^pH))</f>
        <v>1.2582372246379335E-2</v>
      </c>
      <c r="Q301" s="19">
        <f>ABS(Ct_Na+10^-pH-Kw*10^pH-Ct_Cl-Ct_OAc*Ka*10^pH/(1+Ka*10^pH))</f>
        <v>1.5134460488274638E-2</v>
      </c>
      <c r="R301" s="19">
        <f>ABS(Ct_Na+10^-pH-Kw*10^pH-Ct_Cl-Ct_OAc*Ka*10^pH/(1+Ka*10^pH))</f>
        <v>1.7544766050064654E-2</v>
      </c>
      <c r="S301" s="19">
        <f>ABS(Ct_Na+10^-pH-Kw*10^pH-Ct_Cl-Ct_OAc*Ka*10^pH/(1+Ka*10^pH))</f>
        <v>1.9824784824730889E-2</v>
      </c>
      <c r="T301" s="19">
        <f>ABS(Ct_Na+10^-pH-Kw*10^pH-Ct_Cl-Ct_OAc*Ka*10^pH/(1+Ka*10^pH))</f>
        <v>2.1984802611256786E-2</v>
      </c>
      <c r="U301" s="19">
        <f>ABS(Ct_Na+10^-pH-Kw*10^pH-Ct_Cl-Ct_OAc*Ka*10^pH/(1+Ka*10^pH))</f>
        <v>2.4034050254883928E-2</v>
      </c>
      <c r="V301" s="19">
        <f>ABS(Ct_Na+10^-pH-Kw*10^pH-Ct_Cl-Ct_OAc*Ka*10^pH/(1+Ka*10^pH))</f>
        <v>2.5980835516329705E-2</v>
      </c>
      <c r="W301" s="19">
        <f>ABS(Ct_Na+10^-pH-Kw*10^pH-Ct_Cl-Ct_OAc*Ka*10^pH/(1+Ka*10^pH))</f>
        <v>2.7832655643070824E-2</v>
      </c>
      <c r="X301" s="19">
        <f>ABS(Ct_Na+10^-pH-Kw*10^pH-Ct_Cl-Ct_OAc*Ka*10^pH/(1+Ka*10^pH))</f>
        <v>2.9596293859014727E-2</v>
      </c>
      <c r="Y301" s="19">
        <f>ABS(Ct_Na+10^-pH-Kw*10^pH-Ct_Cl-Ct_OAc*Ka*10^pH/(1+Ka*10^pH))</f>
        <v>3.1277902390496139E-2</v>
      </c>
      <c r="Z301" s="19">
        <f>ABS(Ct_Na+10^-pH-Kw*10^pH-Ct_Cl-Ct_OAc*Ka*10^pH/(1+Ka*10^pH))</f>
        <v>3.2883074170546568E-2</v>
      </c>
      <c r="AA301" s="19">
        <f>ABS(Ct_Na+10^-pH-Kw*10^pH-Ct_Cl-Ct_OAc*Ka*10^pH/(1+Ka*10^pH))</f>
        <v>3.4416904982594761E-2</v>
      </c>
      <c r="AB301" s="19">
        <f>ABS(Ct_Na+10^-pH-Kw*10^pH-Ct_Cl-Ct_OAc*Ka*10^pH/(1+Ka*10^pH))</f>
        <v>3.5884047498466937E-2</v>
      </c>
      <c r="AC301" s="19">
        <f>ABS(Ct_Na+10^-pH-Kw*10^pH-Ct_Cl-Ct_OAc*Ka*10^pH/(1+Ka*10^pH))</f>
        <v>3.7288758417919024E-2</v>
      </c>
      <c r="AD301" s="19">
        <f>ABS(Ct_Na+10^-pH-Kw*10^pH-Ct_Cl-Ct_OAc*Ka*10^pH/(1+Ka*10^pH))</f>
        <v>3.863493971572729E-2</v>
      </c>
      <c r="AE301" s="19">
        <f>ABS(Ct_Na+10^-pH-Kw*10^pH-Ct_Cl-Ct_OAc*Ka*10^pH/(1+Ka*10^pH))</f>
        <v>3.9926174838114802E-2</v>
      </c>
      <c r="AF301" s="19">
        <f>ABS(Ct_Na+10^-pH-Kw*10^pH-Ct_Cl-Ct_OAc*Ka*10^pH/(1+Ka*10^pH))</f>
        <v>4.1165760555606806E-2</v>
      </c>
      <c r="AG301" s="19">
        <f>ABS(Ct_Na+10^-pH-Kw*10^pH-Ct_Cl-Ct_OAc*Ka*10^pH/(1+Ka*10^pH))</f>
        <v>4.2356735068491268E-2</v>
      </c>
      <c r="AH301" s="19">
        <f>ABS(Ct_Na+10^-pH-Kw*10^pH-Ct_Cl-Ct_OAc*Ka*10^pH/(1+Ka*10^pH))</f>
        <v>4.3501902869341726E-2</v>
      </c>
      <c r="AI301" s="19">
        <f>ABS(Ct_Na+10^-pH-Kw*10^pH-Ct_Cl-Ct_OAc*Ka*10^pH/(1+Ka*10^pH))</f>
        <v>4.4603856790914817E-2</v>
      </c>
      <c r="AJ301" s="19">
        <f>ABS(Ct_Na+10^-pH-Kw*10^pH-Ct_Cl-Ct_OAc*Ka*10^pH/(1+Ka*10^pH))</f>
        <v>4.5664997604281478E-2</v>
      </c>
      <c r="AK301" s="19">
        <f>ABS(Ct_Na+10^-pH-Kw*10^pH-Ct_Cl-Ct_OAc*Ka*10^pH/(1+Ka*10^pH))</f>
        <v>4.668755147898028E-2</v>
      </c>
      <c r="AL301" s="19">
        <f>ABS(Ct_Na+10^-pH-Kw*10^pH-Ct_Cl-Ct_OAc*Ka*10^pH/(1+Ka*10^pH))</f>
        <v>4.7673585572439829E-2</v>
      </c>
      <c r="AM301" s="19">
        <f>ABS(Ct_Na+10^-pH-Kw*10^pH-Ct_Cl-Ct_OAc*Ka*10^pH/(1+Ka*10^pH))</f>
        <v>4.862502197840958E-2</v>
      </c>
      <c r="AN301" s="19">
        <f>ABS(Ct_Na+10^-pH-Kw*10^pH-Ct_Cl-Ct_OAc*Ka*10^pH/(1+Ka*10^pH))</f>
        <v>4.9543650232449325E-2</v>
      </c>
      <c r="AO301" s="19">
        <f>ABS(Ct_Na+10^-pH-Kw*10^pH-Ct_Cl-Ct_OAc*Ka*10^pH/(1+Ka*10^pH))</f>
        <v>5.0431138545674166E-2</v>
      </c>
      <c r="AP301" s="19">
        <f>ABS(Ct_Na+10^-pH-Kw*10^pH-Ct_Cl-Ct_OAc*Ka*10^pH/(1+Ka*10^pH))</f>
        <v>5.128904391512485E-2</v>
      </c>
      <c r="AQ301" s="19">
        <f>ABS(Ct_Na+10^-pH-Kw*10^pH-Ct_Cl-Ct_OAc*Ka*10^pH/(1+Ka*10^pH))</f>
        <v>5.2118821239675504E-2</v>
      </c>
      <c r="AR301" s="19">
        <f>ABS(Ct_Na+10^-pH-Kw*10^pH-Ct_Cl-Ct_OAc*Ka*10^pH/(1+Ka*10^pH))</f>
        <v>5.29218315537568E-2</v>
      </c>
      <c r="AS301" s="19">
        <f>ABS(Ct_Na+10^-pH-Kw*10^pH-Ct_Cl-Ct_OAc*Ka*10^pH/(1+Ka*10^pH))</f>
        <v>5.3699349476914855E-2</v>
      </c>
      <c r="AT301" s="19">
        <f>ABS(Ct_Na+10^-pH-Kw*10^pH-Ct_Cl-Ct_OAc*Ka*10^pH/(1+Ka*10^pH))</f>
        <v>5.4452569964974246E-2</v>
      </c>
      <c r="AU301" s="19">
        <f>ABS(Ct_Na+10^-pH-Kw*10^pH-Ct_Cl-Ct_OAc*Ka*10^pH/(1+Ka*10^pH))</f>
        <v>5.5182614438016399E-2</v>
      </c>
      <c r="AV301" s="19">
        <f>ABS(Ct_Na+10^-pH-Kw*10^pH-Ct_Cl-Ct_OAc*Ka*10^pH/(1+Ka*10^pH))</f>
        <v>5.5890536351269442E-2</v>
      </c>
      <c r="AW301" s="19">
        <f>ABS(Ct_Na+10^-pH-Kw*10^pH-Ct_Cl-Ct_OAc*Ka*10^pH/(1+Ka*10^pH))</f>
        <v>5.6577326267111899E-2</v>
      </c>
      <c r="AX301" s="19">
        <f>ABS(Ct_Na+10^-pH-Kw*10^pH-Ct_Cl-Ct_OAc*Ka*10^pH/(1+Ka*10^pH))</f>
        <v>5.7243916479547248E-2</v>
      </c>
      <c r="AY301" s="19">
        <f>ABS(Ct_Na+10^-pH-Kw*10^pH-Ct_Cl-Ct_OAc*Ka*10^pH/(1+Ka*10^pH))</f>
        <v>5.7891185236549687E-2</v>
      </c>
      <c r="AZ301" s="19">
        <f>ABS(Ct_Na+10^-pH-Kw*10^pH-Ct_Cl-Ct_OAc*Ka*10^pH/(1+Ka*10^pH))</f>
        <v>5.8519960600494907E-2</v>
      </c>
      <c r="BA301" s="19">
        <f>ABS(Ct_Na+10^-pH-Kw*10^pH-Ct_Cl-Ct_OAc*Ka*10^pH/(1+Ka*10^pH))</f>
        <v>5.9131023982357152E-2</v>
      </c>
      <c r="BB301" s="19">
        <f>ABS(Ct_Na+10^-pH-Kw*10^pH-Ct_Cl-Ct_OAc*Ka*10^pH/(1+Ka*10^pH))</f>
        <v>5.9725113381389895E-2</v>
      </c>
      <c r="BC301" s="19">
        <f>ABS(Ct_Na+10^-pH-Kw*10^pH-Ct_Cl-Ct_OAc*Ka*10^pH/(1+Ka*10^pH))</f>
        <v>6.0302926358531364E-2</v>
      </c>
      <c r="BD301" s="19">
        <f>ABS(Ct_Na+10^-pH-Kw*10^pH-Ct_Cl-Ct_OAc*Ka*10^pH/(1+Ka*10^pH))</f>
        <v>6.0865122768723016E-2</v>
      </c>
      <c r="BE301" s="19">
        <f>ABS(Ct_Na+10^-pH-Kw*10^pH-Ct_Cl-Ct_OAc*Ka*10^pH/(1+Ka*10^pH))</f>
        <v>6.1412327274642908E-2</v>
      </c>
      <c r="BF301" s="19">
        <f>ABS(Ct_Na+10^-pH-Kw*10^pH-Ct_Cl-Ct_OAc*Ka*10^pH/(1+Ka*10^pH))</f>
        <v>6.1945131661985973E-2</v>
      </c>
      <c r="BG301" s="19">
        <f>ABS(Ct_Na+10^-pH-Kw*10^pH-Ct_Cl-Ct_OAc*Ka*10^pH/(1+Ka*10^pH))</f>
        <v>6.246409697433309E-2</v>
      </c>
      <c r="BH301" s="19">
        <f>ABS(Ct_Na+10^-pH-Kw*10^pH-Ct_Cl-Ct_OAc*Ka*10^pH/(1+Ka*10^pH))</f>
        <v>6.2969755483799544E-2</v>
      </c>
      <c r="BI301" s="19">
        <f>ABS(Ct_Na+10^-pH-Kw*10^pH-Ct_Cl-Ct_OAc*Ka*10^pH/(1+Ka*10^pH))</f>
        <v>6.3462612512013669E-2</v>
      </c>
      <c r="BJ301" s="19">
        <f>ABS(Ct_Na+10^-pH-Kw*10^pH-Ct_Cl-Ct_OAc*Ka*10^pH/(1+Ka*10^pH))</f>
        <v>6.3943148114522438E-2</v>
      </c>
      <c r="BK301" s="19">
        <f>ABS(Ct_Na+10^-pH-Kw*10^pH-Ct_Cl-Ct_OAc*Ka*10^pH/(1+Ka*10^pH))</f>
        <v>6.4411818640426055E-2</v>
      </c>
      <c r="BL301" s="19">
        <f>ABS(Ct_Na+10^-pH-Kw*10^pH-Ct_Cl-Ct_OAc*Ka*10^pH/(1+Ka*10^pH))</f>
        <v>6.4869058177892985E-2</v>
      </c>
      <c r="BM301" s="19">
        <f>ABS(Ct_Na+10^-pH-Kw*10^pH-Ct_Cl-Ct_OAc*Ka*10^pH/(1+Ka*10^pH))</f>
        <v>6.5315279895180003E-2</v>
      </c>
      <c r="BN301" s="19">
        <f>ABS(Ct_Na+10^-pH-Kw*10^pH-Ct_Cl-Ct_OAc*Ka*10^pH/(1+Ka*10^pH))</f>
        <v>6.5750877285864942E-2</v>
      </c>
      <c r="BO301" s="19">
        <f>ABS(Ct_Na+10^-pH-Kw*10^pH-Ct_Cl-Ct_OAc*Ka*10^pH/(1+Ka*10^pH))</f>
        <v>6.617622532618081E-2</v>
      </c>
      <c r="BP301" s="19">
        <f>ABS(Ct_Na+10^-pH-Kw*10^pH-Ct_Cl-Ct_OAc*Ka*10^pH/(1+Ka*10^pH))</f>
        <v>6.6591681551605636E-2</v>
      </c>
      <c r="BQ301" s="19">
        <f>ABS(Ct_Na+10^-pH-Kw*10^pH-Ct_Cl-Ct_OAc*Ka*10^pH/(1+Ka*10^pH))</f>
        <v>6.6997587059204611E-2</v>
      </c>
      <c r="BR301" s="19">
        <f>ABS(Ct_Na+10^-pH-Kw*10^pH-Ct_Cl-Ct_OAc*Ka*10^pH/(1+Ka*10^pH))</f>
        <v>6.7394267441630851E-2</v>
      </c>
      <c r="BS301" s="19">
        <f>ABS(Ct_Na+10^-pH-Kw*10^pH-Ct_Cl-Ct_OAc*Ka*10^pH/(1+Ka*10^pH))</f>
        <v>6.7782033658159907E-2</v>
      </c>
      <c r="BT301" s="19">
        <f>ABS(Ct_Na+10^-pH-Kw*10^pH-Ct_Cl-Ct_OAc*Ka*10^pH/(1+Ka*10^pH))</f>
        <v>6.8161182847654947E-2</v>
      </c>
      <c r="BU301" s="19">
        <f>ABS(Ct_Na+10^-pH-Kw*10^pH-Ct_Cl-Ct_OAc*Ka*10^pH/(1+Ka*10^pH))</f>
        <v>6.853199908793034E-2</v>
      </c>
      <c r="BV301" s="19">
        <f>ABS(Ct_Na+10^-pH-Kw*10^pH-Ct_Cl-Ct_OAc*Ka*10^pH/(1+Ka*10^pH))</f>
        <v>6.8894754105591025E-2</v>
      </c>
      <c r="BW301" s="19">
        <f>ABS(Ct_Na+10^-pH-Kw*10^pH-Ct_Cl-Ct_OAc*Ka*10^pH/(1+Ka*10^pH))</f>
        <v>6.9249707940076261E-2</v>
      </c>
      <c r="BX301" s="19">
        <f>ABS(Ct_Na+10^-pH-Kw*10^pH-Ct_Cl-Ct_OAc*Ka*10^pH/(1+Ka*10^pH))</f>
        <v>6.9597109565317089E-2</v>
      </c>
      <c r="BY301" s="19">
        <f>ABS(Ct_Na+10^-pH-Kw*10^pH-Ct_Cl-Ct_OAc*Ka*10^pH/(1+Ka*10^pH))</f>
        <v>6.9937197472131798E-2</v>
      </c>
      <c r="BZ301" s="19">
        <f>ABS(Ct_Na+10^-pH-Kw*10^pH-Ct_Cl-Ct_OAc*Ka*10^pH/(1+Ka*10^pH))</f>
        <v>7.0270200214221215E-2</v>
      </c>
      <c r="CA301" s="19">
        <f>ABS(Ct_Na+10^-pH-Kw*10^pH-Ct_Cl-Ct_OAc*Ka*10^pH/(1+Ka*10^pH))</f>
        <v>7.0596336920391245E-2</v>
      </c>
      <c r="CB301" s="19">
        <f>ABS(Ct_Na+10^-pH-Kw*10^pH-Ct_Cl-Ct_OAc*Ka*10^pH/(1+Ka*10^pH))</f>
        <v>7.0915817775414974E-2</v>
      </c>
      <c r="CC301" s="19">
        <f>ABS(Ct_Na+10^-pH-Kw*10^pH-Ct_Cl-Ct_OAc*Ka*10^pH/(1+Ka*10^pH))</f>
        <v>7.122884447175136E-2</v>
      </c>
      <c r="CD301" s="19">
        <f>ABS(Ct_Na+10^-pH-Kw*10^pH-Ct_Cl-Ct_OAc*Ka*10^pH/(1+Ka*10^pH))</f>
        <v>7.1535610634160987E-2</v>
      </c>
      <c r="CE301" s="19">
        <f>ABS(Ct_Na+10^-pH-Kw*10^pH-Ct_Cl-Ct_OAc*Ka*10^pH/(1+Ka*10^pH))</f>
        <v>7.1836302219097162E-2</v>
      </c>
      <c r="CF301" s="19">
        <f>ABS(Ct_Na+10^-pH-Kw*10^pH-Ct_Cl-Ct_OAc*Ka*10^pH/(1+Ka*10^pH))</f>
        <v>7.2131097890603207E-2</v>
      </c>
      <c r="CG301" s="19">
        <f>ABS(Ct_Na+10^-pH-Kw*10^pH-Ct_Cl-Ct_OAc*Ka*10^pH/(1+Ka*10^pH))</f>
        <v>7.2420169374313045E-2</v>
      </c>
      <c r="CH301" s="19">
        <f>ABS(Ct_Na+10^-pH-Kw*10^pH-Ct_Cl-Ct_OAc*Ka*10^pH/(1+Ka*10^pH))</f>
        <v>7.2703681791028443E-2</v>
      </c>
      <c r="CI301" s="19">
        <f>ABS(Ct_Na+10^-pH-Kw*10^pH-Ct_Cl-Ct_OAc*Ka*10^pH/(1+Ka*10^pH))</f>
        <v>7.2981793971234984E-2</v>
      </c>
      <c r="CJ301" s="19">
        <f>ABS(Ct_Na+10^-pH-Kw*10^pH-Ct_Cl-Ct_OAc*Ka*10^pH/(1+Ka*10^pH))</f>
        <v>7.3254658751814986E-2</v>
      </c>
      <c r="CK301" s="19">
        <f>ABS(Ct_Na+10^-pH-Kw*10^pH-Ct_Cl-Ct_OAc*Ka*10^pH/(1+Ka*10^pH))</f>
        <v>7.3522423256122474E-2</v>
      </c>
      <c r="CL301" s="19">
        <f>ABS(Ct_Na+10^-pH-Kw*10^pH-Ct_Cl-Ct_OAc*Ka*10^pH/(1+Ka*10^pH))</f>
        <v>7.3785229158498333E-2</v>
      </c>
      <c r="CM301" s="19">
        <f>ABS(Ct_Na+10^-pH-Kw*10^pH-Ct_Cl-Ct_OAc*Ka*10^pH/(1+Ka*10^pH))</f>
        <v>7.4043212934225083E-2</v>
      </c>
      <c r="CN301" s="19">
        <f>ABS(Ct_Na+10^-pH-Kw*10^pH-Ct_Cl-Ct_OAc*Ka*10^pH/(1+Ka*10^pH))</f>
        <v>7.4296506095847717E-2</v>
      </c>
      <c r="CO301" s="19">
        <f>ABS(Ct_Na+10^-pH-Kw*10^pH-Ct_Cl-Ct_OAc*Ka*10^pH/(1+Ka*10^pH))</f>
        <v>7.4545235416720396E-2</v>
      </c>
      <c r="CP301" s="19">
        <f>ABS(Ct_Na+10^-pH-Kw*10^pH-Ct_Cl-Ct_OAc*Ka*10^pH/(1+Ka*10^pH))</f>
        <v>7.4789523142577516E-2</v>
      </c>
      <c r="CQ301" s="19">
        <f>ABS(Ct_Na+10^-pH-Kw*10^pH-Ct_Cl-Ct_OAc*Ka*10^pH/(1+Ka*10^pH))</f>
        <v>7.5029487191870761E-2</v>
      </c>
      <c r="CR301" s="19">
        <f>ABS(Ct_Na+10^-pH-Kw*10^pH-Ct_Cl-Ct_OAc*Ka*10^pH/(1+Ka*10^pH))</f>
        <v>7.5265241345562367E-2</v>
      </c>
      <c r="CS301" s="19">
        <f>ABS(Ct_Na+10^-pH-Kw*10^pH-Ct_Cl-Ct_OAc*Ka*10^pH/(1+Ka*10^pH))</f>
        <v>7.5496895427015862E-2</v>
      </c>
      <c r="CT301" s="19">
        <f>ABS(Ct_Na+10^-pH-Kw*10^pH-Ct_Cl-Ct_OAc*Ka*10^pH/(1+Ka*10^pH))</f>
        <v>7.572455547258225E-2</v>
      </c>
      <c r="CU301" s="19">
        <f>ABS(Ct_Na+10^-pH-Kw*10^pH-Ct_Cl-Ct_OAc*Ka*10^pH/(1+Ka*10^pH))</f>
        <v>7.5948323893438072E-2</v>
      </c>
      <c r="CV301" s="19">
        <f>ABS(Ct_Na+10^-pH-Kw*10^pH-Ct_Cl-Ct_OAc*Ka*10^pH/(1+Ka*10^pH))</f>
        <v>7.6168299629194663E-2</v>
      </c>
      <c r="CW301" s="19">
        <f>ABS(Ct_Na+10^-pH-Kw*10^pH-Ct_Cl-Ct_OAc*Ka*10^pH/(1+Ka*10^pH))</f>
        <v>7.6384578293762079E-2</v>
      </c>
      <c r="CX301" s="19">
        <f>ABS(Ct_Na+10^-pH-Kw*10^pH-Ct_Cl-Ct_OAc*Ka*10^pH/(1+Ka*10^pH))</f>
        <v>7.6597252313920006E-2</v>
      </c>
    </row>
    <row r="302" spans="1:102">
      <c r="A302" s="23">
        <v>2.73</v>
      </c>
      <c r="B302" s="19">
        <f>ABS(Ct_Na+10^-pH-Kw*10^pH-Ct_Cl-Ct_OAc*Ka*10^pH/(1+Ka*10^pH))</f>
        <v>5.0029830368889937E-2</v>
      </c>
      <c r="C302" s="19">
        <f>ABS(Ct_Na+10^-pH-Kw*10^pH-Ct_Cl-Ct_OAc*Ka*10^pH/(1+Ka*10^pH))</f>
        <v>4.2796881916500301E-2</v>
      </c>
      <c r="D302" s="19">
        <f>ABS(Ct_Na+10^-pH-Kw*10^pH-Ct_Cl-Ct_OAc*Ka*10^pH/(1+Ka*10^pH))</f>
        <v>3.6221474232509716E-2</v>
      </c>
      <c r="E302" s="19">
        <f>ABS(Ct_Na+10^-pH-Kw*10^pH-Ct_Cl-Ct_OAc*Ka*10^pH/(1+Ka*10^pH))</f>
        <v>3.0217841129735707E-2</v>
      </c>
      <c r="F302" s="19">
        <f>ABS(Ct_Na+10^-pH-Kw*10^pH-Ct_Cl-Ct_OAc*Ka*10^pH/(1+Ka*10^pH))</f>
        <v>2.4714510785526188E-2</v>
      </c>
      <c r="G302" s="19">
        <f>ABS(Ct_Na+10^-pH-Kw*10^pH-Ct_Cl-Ct_OAc*Ka*10^pH/(1+Ka*10^pH))</f>
        <v>1.9651446868853444E-2</v>
      </c>
      <c r="H302" s="19">
        <f>ABS(Ct_Na+10^-pH-Kw*10^pH-Ct_Cl-Ct_OAc*Ka*10^pH/(1+Ka*10^pH))</f>
        <v>1.4977849407309365E-2</v>
      </c>
      <c r="I302" s="19">
        <f>ABS(Ct_Na+10^-pH-Kw*10^pH-Ct_Cl-Ct_OAc*Ka*10^pH/(1+Ka*10^pH))</f>
        <v>1.0650444350324105E-2</v>
      </c>
      <c r="J302" s="19">
        <f>ABS(Ct_Na+10^-pH-Kw*10^pH-Ct_Cl-Ct_OAc*Ka*10^pH/(1+Ka*10^pH))</f>
        <v>6.6321396545520883E-3</v>
      </c>
      <c r="K302" s="19">
        <f>ABS(Ct_Na+10^-pH-Kw*10^pH-Ct_Cl-Ct_OAc*Ka*10^pH/(1+Ka*10^pH))</f>
        <v>2.8909594205574389E-3</v>
      </c>
      <c r="L302" s="19">
        <f>ABS(Ct_Na+10^-pH-Kw*10^pH-Ct_Cl-Ct_OAc*Ka*10^pH/(1+Ka*10^pH))</f>
        <v>6.0080879783756054E-4</v>
      </c>
      <c r="M302" s="19">
        <f>ABS(Ct_Na+10^-pH-Kw*10^pH-Ct_Cl-Ct_OAc*Ka*10^pH/(1+Ka*10^pH))</f>
        <v>3.8673016473038517E-3</v>
      </c>
      <c r="N302" s="19">
        <f>ABS(Ct_Na+10^-pH-Kw*10^pH-Ct_Cl-Ct_OAc*Ka*10^pH/(1+Ka*10^pH))</f>
        <v>6.9296386936785028E-3</v>
      </c>
      <c r="O302" s="19">
        <f>ABS(Ct_Na+10^-pH-Kw*10^pH-Ct_Cl-Ct_OAc*Ka*10^pH/(1+Ka*10^pH))</f>
        <v>9.8063795554243736E-3</v>
      </c>
      <c r="P302" s="19">
        <f>ABS(Ct_Na+10^-pH-Kw*10^pH-Ct_Cl-Ct_OAc*Ka*10^pH/(1+Ka*10^pH))</f>
        <v>1.2513900366479331E-2</v>
      </c>
      <c r="Q302" s="19">
        <f>ABS(Ct_Na+10^-pH-Kw*10^pH-Ct_Cl-Ct_OAc*Ka*10^pH/(1+Ka*10^pH))</f>
        <v>1.5066705702616846E-2</v>
      </c>
      <c r="R302" s="19">
        <f>ABS(Ct_Na+10^-pH-Kw*10^pH-Ct_Cl-Ct_OAc*Ka*10^pH/(1+Ka*10^pH))</f>
        <v>1.7477688520080057E-2</v>
      </c>
      <c r="S302" s="19">
        <f>ABS(Ct_Na+10^-pH-Kw*10^pH-Ct_Cl-Ct_OAc*Ka*10^pH/(1+Ka*10^pH))</f>
        <v>1.9758347942004727E-2</v>
      </c>
      <c r="T302" s="19">
        <f>ABS(Ct_Na+10^-pH-Kw*10^pH-Ct_Cl-Ct_OAc*Ka*10^pH/(1+Ka*10^pH))</f>
        <v>2.1918972657512296E-2</v>
      </c>
      <c r="U302" s="19">
        <f>ABS(Ct_Na+10^-pH-Kw*10^pH-Ct_Cl-Ct_OAc*Ka*10^pH/(1+Ka*10^pH))</f>
        <v>2.3968796105557948E-2</v>
      </c>
      <c r="V302" s="19">
        <f>ABS(Ct_Na+10^-pH-Kw*10^pH-Ct_Cl-Ct_OAc*Ka*10^pH/(1+Ka*10^pH))</f>
        <v>2.591612838120131E-2</v>
      </c>
      <c r="W302" s="19">
        <f>ABS(Ct_Na+10^-pH-Kw*10^pH-Ct_Cl-Ct_OAc*Ka*10^pH/(1+Ka*10^pH))</f>
        <v>2.7768468838520619E-2</v>
      </c>
      <c r="X302" s="19">
        <f>ABS(Ct_Na+10^-pH-Kw*10^pH-Ct_Cl-Ct_OAc*Ka*10^pH/(1+Ka*10^pH))</f>
        <v>2.9532602607396128E-2</v>
      </c>
      <c r="Y302" s="19">
        <f>ABS(Ct_Na+10^-pH-Kw*10^pH-Ct_Cl-Ct_OAc*Ka*10^pH/(1+Ka*10^pH))</f>
        <v>3.121468364283558E-2</v>
      </c>
      <c r="Z302" s="19">
        <f>ABS(Ct_Na+10^-pH-Kw*10^pH-Ct_Cl-Ct_OAc*Ka*10^pH/(1+Ka*10^pH))</f>
        <v>3.2820306449391427E-2</v>
      </c>
      <c r="AA302" s="19">
        <f>ABS(Ct_Na+10^-pH-Kw*10^pH-Ct_Cl-Ct_OAc*Ka*10^pH/(1+Ka*10^pH))</f>
        <v>3.435456824232256E-2</v>
      </c>
      <c r="AB302" s="19">
        <f>ABS(Ct_Na+10^-pH-Kw*10^pH-Ct_Cl-Ct_OAc*Ka*10^pH/(1+Ka*10^pH))</f>
        <v>3.5822123000778416E-2</v>
      </c>
      <c r="AC302" s="19">
        <f>ABS(Ct_Na+10^-pH-Kw*10^pH-Ct_Cl-Ct_OAc*Ka*10^pH/(1+Ka*10^pH))</f>
        <v>3.7227228620576605E-2</v>
      </c>
      <c r="AD302" s="19">
        <f>ABS(Ct_Na+10^-pH-Kw*10^pH-Ct_Cl-Ct_OAc*Ka*10^pH/(1+Ka*10^pH))</f>
        <v>3.8573788172883192E-2</v>
      </c>
      <c r="AE302" s="19">
        <f>ABS(Ct_Na+10^-pH-Kw*10^pH-Ct_Cl-Ct_OAc*Ka*10^pH/(1+Ka*10^pH))</f>
        <v>3.9865386110809906E-2</v>
      </c>
      <c r="AF302" s="19">
        <f>ABS(Ct_Na+10^-pH-Kw*10^pH-Ct_Cl-Ct_OAc*Ka*10^pH/(1+Ka*10^pH))</f>
        <v>4.1105320131219557E-2</v>
      </c>
      <c r="AG302" s="19">
        <f>ABS(Ct_Na+10^-pH-Kw*10^pH-Ct_Cl-Ct_OAc*Ka*10^pH/(1+Ka*10^pH))</f>
        <v>4.2296629288083733E-2</v>
      </c>
      <c r="AH302" s="19">
        <f>ABS(Ct_Na+10^-pH-Kw*10^pH-Ct_Cl-Ct_OAc*Ka*10^pH/(1+Ka*10^pH))</f>
        <v>4.3442118861991591E-2</v>
      </c>
      <c r="AI302" s="19">
        <f>ABS(Ct_Na+10^-pH-Kw*10^pH-Ct_Cl-Ct_OAc*Ka*10^pH/(1+Ka*10^pH))</f>
        <v>4.4544382414242557E-2</v>
      </c>
      <c r="AJ302" s="19">
        <f>ABS(Ct_Na+10^-pH-Kw*10^pH-Ct_Cl-Ct_OAc*Ka*10^pH/(1+Ka*10^pH))</f>
        <v>4.5605821390484212E-2</v>
      </c>
      <c r="AK302" s="19">
        <f>ABS(Ct_Na+10^-pH-Kw*10^pH-Ct_Cl-Ct_OAc*Ka*10^pH/(1+Ka*10^pH))</f>
        <v>4.6628662585771648E-2</v>
      </c>
      <c r="AL302" s="19">
        <f>ABS(Ct_Na+10^-pH-Kw*10^pH-Ct_Cl-Ct_OAc*Ka*10^pH/(1+Ka*10^pH))</f>
        <v>4.7614973738370231E-2</v>
      </c>
      <c r="AM302" s="19">
        <f>ABS(Ct_Na+10^-pH-Kw*10^pH-Ct_Cl-Ct_OAc*Ka*10^pH/(1+Ka*10^pH))</f>
        <v>4.8566677482105719E-2</v>
      </c>
      <c r="AN302" s="19">
        <f>ABS(Ct_Na+10^-pH-Kw*10^pH-Ct_Cl-Ct_OAc*Ka*10^pH/(1+Ka*10^pH))</f>
        <v>4.9485563855367558E-2</v>
      </c>
      <c r="AO302" s="19">
        <f>ABS(Ct_Na+10^-pH-Kw*10^pH-Ct_Cl-Ct_OAc*Ka*10^pH/(1+Ka*10^pH))</f>
        <v>5.0373301538010347E-2</v>
      </c>
      <c r="AP302" s="19">
        <f>ABS(Ct_Na+10^-pH-Kw*10^pH-Ct_Cl-Ct_OAc*Ka*10^pH/(1+Ka*10^pH))</f>
        <v>5.1231447964565052E-2</v>
      </c>
      <c r="AQ302" s="19">
        <f>ABS(Ct_Na+10^-pH-Kw*10^pH-Ct_Cl-Ct_OAc*Ka*10^pH/(1+Ka*10^pH))</f>
        <v>5.2061458442708118E-2</v>
      </c>
      <c r="AR302" s="19">
        <f>ABS(Ct_Na+10^-pH-Kw*10^pH-Ct_Cl-Ct_OAc*Ka*10^pH/(1+Ka*10^pH))</f>
        <v>5.2864694389298202E-2</v>
      </c>
      <c r="AS302" s="19">
        <f>ABS(Ct_Na+10^-pH-Kw*10^pH-Ct_Cl-Ct_OAc*Ka*10^pH/(1+Ka*10^pH))</f>
        <v>5.3642430782028259E-2</v>
      </c>
      <c r="AT302" s="19">
        <f>ABS(Ct_Na+10^-pH-Kw*10^pH-Ct_Cl-Ct_OAc*Ka*10^pH/(1+Ka*10^pH))</f>
        <v>5.4395862912485521E-2</v>
      </c>
      <c r="AU302" s="19">
        <f>ABS(Ct_Na+10^-pH-Kw*10^pH-Ct_Cl-Ct_OAc*Ka*10^pH/(1+Ka*10^pH))</f>
        <v>5.5126112515851769E-2</v>
      </c>
      <c r="AV302" s="19">
        <f>ABS(Ct_Na+10^-pH-Kw*10^pH-Ct_Cl-Ct_OAc*Ka*10^pH/(1+Ka*10^pH))</f>
        <v>5.5834233343358478E-2</v>
      </c>
      <c r="AW302" s="19">
        <f>ABS(Ct_Na+10^-pH-Kw*10^pH-Ct_Cl-Ct_OAc*Ka*10^pH/(1+Ka*10^pH))</f>
        <v>5.6521216235715682E-2</v>
      </c>
      <c r="AX302" s="19">
        <f>ABS(Ct_Na+10^-pH-Kw*10^pH-Ct_Cl-Ct_OAc*Ka*10^pH/(1+Ka*10^pH))</f>
        <v>5.7187993748885939E-2</v>
      </c>
      <c r="AY302" s="19">
        <f>ABS(Ct_Na+10^-pH-Kw*10^pH-Ct_Cl-Ct_OAc*Ka*10^pH/(1+Ka*10^pH))</f>
        <v>5.7835444377616473E-2</v>
      </c>
      <c r="AZ302" s="19">
        <f>ABS(Ct_Na+10^-pH-Kw*10^pH-Ct_Cl-Ct_OAc*Ka*10^pH/(1+Ka*10^pH))</f>
        <v>5.8464396416954702E-2</v>
      </c>
      <c r="BA302" s="19">
        <f>ABS(Ct_Na+10^-pH-Kw*10^pH-Ct_Cl-Ct_OAc*Ka*10^pH/(1+Ka*10^pH))</f>
        <v>5.9075631497438323E-2</v>
      </c>
      <c r="BB302" s="19">
        <f>ABS(Ct_Na+10^-pH-Kw*10^pH-Ct_Cl-Ct_OAc*Ka*10^pH/(1+Ka*10^pH))</f>
        <v>5.9669887825686295E-2</v>
      </c>
      <c r="BC302" s="19">
        <f>ABS(Ct_Na+10^-pH-Kw*10^pH-Ct_Cl-Ct_OAc*Ka*10^pH/(1+Ka*10^pH))</f>
        <v>6.0247863158639829E-2</v>
      </c>
      <c r="BD302" s="19">
        <f>ABS(Ct_Na+10^-pH-Kw*10^pH-Ct_Cl-Ct_OAc*Ka*10^pH/(1+Ka*10^pH))</f>
        <v>6.0810217536648635E-2</v>
      </c>
      <c r="BE302" s="19">
        <f>ABS(Ct_Na+10^-pH-Kw*10^pH-Ct_Cl-Ct_OAc*Ka*10^pH/(1+Ka*10^pH))</f>
        <v>6.1357575797910548E-2</v>
      </c>
      <c r="BF302" s="19">
        <f>ABS(Ct_Na+10^-pH-Kw*10^pH-Ct_Cl-Ct_OAc*Ka*10^pH/(1+Ka*10^pH))</f>
        <v>6.1890529894402427E-2</v>
      </c>
      <c r="BG302" s="19">
        <f>ABS(Ct_Na+10^-pH-Kw*10^pH-Ct_Cl-Ct_OAc*Ka*10^pH/(1+Ka*10^pH))</f>
        <v>6.2409641027349035E-2</v>
      </c>
      <c r="BH302" s="19">
        <f>ABS(Ct_Na+10^-pH-Kw*10^pH-Ct_Cl-Ct_OAc*Ka*10^pH/(1+Ka*10^pH))</f>
        <v>6.2915441618425244E-2</v>
      </c>
      <c r="BI302" s="19">
        <f>ABS(Ct_Na+10^-pH-Kw*10^pH-Ct_Cl-Ct_OAc*Ka*10^pH/(1+Ka*10^pH))</f>
        <v>6.3408437131246359E-2</v>
      </c>
      <c r="BJ302" s="19">
        <f>ABS(Ct_Na+10^-pH-Kw*10^pH-Ct_Cl-Ct_OAc*Ka*10^pH/(1+Ka*10^pH))</f>
        <v>6.3889107756246941E-2</v>
      </c>
      <c r="BK302" s="19">
        <f>ABS(Ct_Na+10^-pH-Kw*10^pH-Ct_Cl-Ct_OAc*Ka*10^pH/(1+Ka*10^pH))</f>
        <v>6.4357909970753663E-2</v>
      </c>
      <c r="BL302" s="19">
        <f>ABS(Ct_Na+10^-pH-Kw*10^pH-Ct_Cl-Ct_OAc*Ka*10^pH/(1+Ka*10^pH))</f>
        <v>6.4815277984906577E-2</v>
      </c>
      <c r="BM302" s="19">
        <f>ABS(Ct_Na+10^-pH-Kw*10^pH-Ct_Cl-Ct_OAc*Ka*10^pH/(1+Ka*10^pH))</f>
        <v>6.5261625083055816E-2</v>
      </c>
      <c r="BN302" s="19">
        <f>ABS(Ct_Na+10^-pH-Kw*10^pH-Ct_Cl-Ct_OAc*Ka*10^pH/(1+Ka*10^pH))</f>
        <v>6.5697344869344337E-2</v>
      </c>
      <c r="BO302" s="19">
        <f>ABS(Ct_Na+10^-pH-Kw*10^pH-Ct_Cl-Ct_OAc*Ka*10^pH/(1+Ka*10^pH))</f>
        <v>6.6122812425367244E-2</v>
      </c>
      <c r="BP302" s="19">
        <f>ABS(Ct_Na+10^-pH-Kw*10^pH-Ct_Cl-Ct_OAc*Ka*10^pH/(1+Ka*10^pH))</f>
        <v>6.6538385387064053E-2</v>
      </c>
      <c r="BQ302" s="19">
        <f>ABS(Ct_Na+10^-pH-Kw*10^pH-Ct_Cl-Ct_OAc*Ka*10^pH/(1+Ka*10^pH))</f>
        <v>6.6944404947342551E-2</v>
      </c>
      <c r="BR302" s="19">
        <f>ABS(Ct_Na+10^-pH-Kw*10^pH-Ct_Cl-Ct_OAc*Ka*10^pH/(1+Ka*10^pH))</f>
        <v>6.7341196790341978E-2</v>
      </c>
      <c r="BS302" s="19">
        <f>ABS(Ct_Na+10^-pH-Kw*10^pH-Ct_Cl-Ct_OAc*Ka*10^pH/(1+Ka*10^pH))</f>
        <v>6.7729071962712217E-2</v>
      </c>
      <c r="BT302" s="19">
        <f>ABS(Ct_Na+10^-pH-Kw*10^pH-Ct_Cl-Ct_OAc*Ka*10^pH/(1+Ka*10^pH))</f>
        <v>6.8108327686807552E-2</v>
      </c>
      <c r="BU302" s="19">
        <f>ABS(Ct_Na+10^-pH-Kw*10^pH-Ct_Cl-Ct_OAc*Ka*10^pH/(1+Ka*10^pH))</f>
        <v>6.8479248120263431E-2</v>
      </c>
      <c r="BV302" s="19">
        <f>ABS(Ct_Na+10^-pH-Kw*10^pH-Ct_Cl-Ct_OAc*Ka*10^pH/(1+Ka*10^pH))</f>
        <v>6.8842105066035469E-2</v>
      </c>
      <c r="BW302" s="19">
        <f>ABS(Ct_Na+10^-pH-Kw*10^pH-Ct_Cl-Ct_OAc*Ka*10^pH/(1+Ka*10^pH))</f>
        <v>6.9197158636629646E-2</v>
      </c>
      <c r="BX302" s="19">
        <f>ABS(Ct_Na+10^-pH-Kw*10^pH-Ct_Cl-Ct_OAc*Ka*10^pH/(1+Ka*10^pH))</f>
        <v>6.9544657875934571E-2</v>
      </c>
      <c r="BY302" s="19">
        <f>ABS(Ct_Na+10^-pH-Kw*10^pH-Ct_Cl-Ct_OAc*Ka*10^pH/(1+Ka*10^pH))</f>
        <v>6.9884841341780427E-2</v>
      </c>
      <c r="BZ302" s="19">
        <f>ABS(Ct_Na+10^-pH-Kw*10^pH-Ct_Cl-Ct_OAc*Ka*10^pH/(1+Ka*10^pH))</f>
        <v>7.0217937652087864E-2</v>
      </c>
      <c r="CA302" s="19">
        <f>ABS(Ct_Na+10^-pH-Kw*10^pH-Ct_Cl-Ct_OAc*Ka*10^pH/(1+Ka*10^pH))</f>
        <v>7.0544165997234287E-2</v>
      </c>
      <c r="CB302" s="19">
        <f>ABS(Ct_Na+10^-pH-Kw*10^pH-Ct_Cl-Ct_OAc*Ka*10^pH/(1+Ka*10^pH))</f>
        <v>7.0863736621051221E-2</v>
      </c>
      <c r="CC302" s="19">
        <f>ABS(Ct_Na+10^-pH-Kw*10^pH-Ct_Cl-Ct_OAc*Ka*10^pH/(1+Ka*10^pH))</f>
        <v>7.1176851272669844E-2</v>
      </c>
      <c r="CD302" s="19">
        <f>ABS(Ct_Na+10^-pH-Kw*10^pH-Ct_Cl-Ct_OAc*Ka*10^pH/(1+Ka*10^pH))</f>
        <v>7.1483703631256057E-2</v>
      </c>
      <c r="CE302" s="19">
        <f>ABS(Ct_Na+10^-pH-Kw*10^pH-Ct_Cl-Ct_OAc*Ka*10^pH/(1+Ka*10^pH))</f>
        <v>7.178447970551384E-2</v>
      </c>
      <c r="CF302" s="19">
        <f>ABS(Ct_Na+10^-pH-Kw*10^pH-Ct_Cl-Ct_OAc*Ka*10^pH/(1+Ka*10^pH))</f>
        <v>7.2079358209688138E-2</v>
      </c>
      <c r="CG302" s="19">
        <f>ABS(Ct_Na+10^-pH-Kw*10^pH-Ct_Cl-Ct_OAc*Ka*10^pH/(1+Ka*10^pH))</f>
        <v>7.2368510917664886E-2</v>
      </c>
      <c r="CH302" s="19">
        <f>ABS(Ct_Na+10^-pH-Kw*10^pH-Ct_Cl-Ct_OAc*Ka*10^pH/(1+Ka*10^pH))</f>
        <v>7.2652102996642057E-2</v>
      </c>
      <c r="CI302" s="19">
        <f>ABS(Ct_Na+10^-pH-Kw*10^pH-Ct_Cl-Ct_OAc*Ka*10^pH/(1+Ka*10^pH))</f>
        <v>7.2930293321733966E-2</v>
      </c>
      <c r="CJ302" s="19">
        <f>ABS(Ct_Na+10^-pH-Kw*10^pH-Ct_Cl-Ct_OAc*Ka*10^pH/(1+Ka*10^pH))</f>
        <v>7.320323477276755E-2</v>
      </c>
      <c r="CK302" s="19">
        <f>ABS(Ct_Na+10^-pH-Kw*10^pH-Ct_Cl-Ct_OAc*Ka*10^pH/(1+Ka*10^pH))</f>
        <v>7.3471074514436019E-2</v>
      </c>
      <c r="CL302" s="19">
        <f>ABS(Ct_Na+10^-pH-Kw*10^pH-Ct_Cl-Ct_OAc*Ka*10^pH/(1+Ka*10^pH))</f>
        <v>7.3733954260888385E-2</v>
      </c>
      <c r="CM302" s="19">
        <f>ABS(Ct_Na+10^-pH-Kw*10^pH-Ct_Cl-Ct_OAc*Ka*10^pH/(1+Ka*10^pH))</f>
        <v>7.3992010525754479E-2</v>
      </c>
      <c r="CN302" s="19">
        <f>ABS(Ct_Na+10^-pH-Kw*10^pH-Ct_Cl-Ct_OAc*Ka*10^pH/(1+Ka*10^pH))</f>
        <v>7.4245374858532096E-2</v>
      </c>
      <c r="CO302" s="19">
        <f>ABS(Ct_Na+10^-pH-Kw*10^pH-Ct_Cl-Ct_OAc*Ka*10^pH/(1+Ka*10^pH))</f>
        <v>7.4494174068196611E-2</v>
      </c>
      <c r="CP302" s="19">
        <f>ABS(Ct_Na+10^-pH-Kw*10^pH-Ct_Cl-Ct_OAc*Ka*10^pH/(1+Ka*10^pH))</f>
        <v>7.4738530434831404E-2</v>
      </c>
      <c r="CQ302" s="19">
        <f>ABS(Ct_Na+10^-pH-Kw*10^pH-Ct_Cl-Ct_OAc*Ka*10^pH/(1+Ka*10^pH))</f>
        <v>7.4978561910021321E-2</v>
      </c>
      <c r="CR302" s="19">
        <f>ABS(Ct_Na+10^-pH-Kw*10^pH-Ct_Cl-Ct_OAc*Ka*10^pH/(1+Ka*10^pH))</f>
        <v>7.5214382306699135E-2</v>
      </c>
      <c r="CS302" s="19">
        <f>ABS(Ct_Na+10^-pH-Kw*10^pH-Ct_Cl-Ct_OAc*Ka*10^pH/(1+Ka*10^pH))</f>
        <v>7.5446101479086883E-2</v>
      </c>
      <c r="CT302" s="19">
        <f>ABS(Ct_Na+10^-pH-Kw*10^pH-Ct_Cl-Ct_OAc*Ka*10^pH/(1+Ka*10^pH))</f>
        <v>7.5673825493330057E-2</v>
      </c>
      <c r="CU302" s="19">
        <f>ABS(Ct_Na+10^-pH-Kw*10^pH-Ct_Cl-Ct_OAc*Ka*10^pH/(1+Ka*10^pH))</f>
        <v>7.5897656789381013E-2</v>
      </c>
      <c r="CV302" s="19">
        <f>ABS(Ct_Na+10^-pH-Kw*10^pH-Ct_Cl-Ct_OAc*Ka*10^pH/(1+Ka*10^pH))</f>
        <v>7.6117694334651445E-2</v>
      </c>
      <c r="CW302" s="19">
        <f>ABS(Ct_Na+10^-pH-Kw*10^pH-Ct_Cl-Ct_OAc*Ka*10^pH/(1+Ka*10^pH))</f>
        <v>7.6334033769917348E-2</v>
      </c>
      <c r="CX302" s="19">
        <f>ABS(Ct_Na+10^-pH-Kw*10^pH-Ct_Cl-Ct_OAc*Ka*10^pH/(1+Ka*10^pH))</f>
        <v>7.6546767547928787E-2</v>
      </c>
    </row>
    <row r="303" spans="1:102">
      <c r="A303" s="24">
        <v>2.74</v>
      </c>
      <c r="B303" s="19">
        <f>ABS(Ct_Na+10^-pH-Kw*10^pH-Ct_Cl-Ct_OAc*Ka*10^pH/(1+Ka*10^pH))</f>
        <v>5.011585858156762E-2</v>
      </c>
      <c r="C303" s="19">
        <f>ABS(Ct_Na+10^-pH-Kw*10^pH-Ct_Cl-Ct_OAc*Ka*10^pH/(1+Ka*10^pH))</f>
        <v>4.2880831941820852E-2</v>
      </c>
      <c r="D303" s="19">
        <f>ABS(Ct_Na+10^-pH-Kw*10^pH-Ct_Cl-Ct_OAc*Ka*10^pH/(1+Ka*10^pH))</f>
        <v>3.6303534996596505E-2</v>
      </c>
      <c r="E303" s="19">
        <f>ABS(Ct_Na+10^-pH-Kw*10^pH-Ct_Cl-Ct_OAc*Ka*10^pH/(1+Ka*10^pH))</f>
        <v>3.0298176916174289E-2</v>
      </c>
      <c r="F303" s="19">
        <f>ABS(Ct_Na+10^-pH-Kw*10^pH-Ct_Cl-Ct_OAc*Ka*10^pH/(1+Ka*10^pH))</f>
        <v>2.4793265342453914E-2</v>
      </c>
      <c r="G303" s="19">
        <f>ABS(Ct_Na+10^-pH-Kw*10^pH-Ct_Cl-Ct_OAc*Ka*10^pH/(1+Ka*10^pH))</f>
        <v>1.9728746694631177E-2</v>
      </c>
      <c r="H303" s="19">
        <f>ABS(Ct_Na+10^-pH-Kw*10^pH-Ct_Cl-Ct_OAc*Ka*10^pH/(1+Ka*10^pH))</f>
        <v>1.5053806404333264E-2</v>
      </c>
      <c r="I303" s="19">
        <f>ABS(Ct_Na+10^-pH-Kw*10^pH-Ct_Cl-Ct_OAc*Ka*10^pH/(1+Ka*10^pH))</f>
        <v>1.0725157987390746E-2</v>
      </c>
      <c r="J303" s="19">
        <f>ABS(Ct_Na+10^-pH-Kw*10^pH-Ct_Cl-Ct_OAc*Ka*10^pH/(1+Ka*10^pH))</f>
        <v>6.7056987430869925E-3</v>
      </c>
      <c r="K303" s="19">
        <f>ABS(Ct_Na+10^-pH-Kw*10^pH-Ct_Cl-Ct_OAc*Ka*10^pH/(1+Ka*10^pH))</f>
        <v>2.9634435845972799E-3</v>
      </c>
      <c r="L303" s="19">
        <f>ABS(Ct_Na+10^-pH-Kw*10^pH-Ct_Cl-Ct_OAc*Ka*10^pH/(1+Ka*10^pH))</f>
        <v>5.2932789665978159E-4</v>
      </c>
      <c r="M303" s="19">
        <f>ABS(Ct_Na+10^-pH-Kw*10^pH-Ct_Cl-Ct_OAc*Ka*10^pH/(1+Ka*10^pH))</f>
        <v>3.796759282351873E-3</v>
      </c>
      <c r="N303" s="19">
        <f>ABS(Ct_Na+10^-pH-Kw*10^pH-Ct_Cl-Ct_OAc*Ka*10^pH/(1+Ka*10^pH))</f>
        <v>6.8599762064382114E-3</v>
      </c>
      <c r="O303" s="19">
        <f>ABS(Ct_Na+10^-pH-Kw*10^pH-Ct_Cl-Ct_OAc*Ka*10^pH/(1+Ka*10^pH))</f>
        <v>9.7375436199738496E-3</v>
      </c>
      <c r="P303" s="19">
        <f>ABS(Ct_Na+10^-pH-Kw*10^pH-Ct_Cl-Ct_OAc*Ka*10^pH/(1+Ka*10^pH))</f>
        <v>1.2445842362125058E-2</v>
      </c>
      <c r="Q303" s="19">
        <f>ABS(Ct_Na+10^-pH-Kw*10^pH-Ct_Cl-Ct_OAc*Ka*10^pH/(1+Ka*10^pH))</f>
        <v>1.4999381176153324E-2</v>
      </c>
      <c r="R303" s="19">
        <f>ABS(Ct_Na+10^-pH-Kw*10^pH-Ct_Cl-Ct_OAc*Ka*10^pH/(1+Ka*10^pH))</f>
        <v>1.7411056722735581E-2</v>
      </c>
      <c r="S303" s="19">
        <f>ABS(Ct_Na+10^-pH-Kw*10^pH-Ct_Cl-Ct_OAc*Ka*10^pH/(1+Ka*10^pH))</f>
        <v>1.9692371428962043E-2</v>
      </c>
      <c r="T303" s="19">
        <f>ABS(Ct_Na+10^-pH-Kw*10^pH-Ct_Cl-Ct_OAc*Ka*10^pH/(1+Ka*10^pH))</f>
        <v>2.1853616940123947E-2</v>
      </c>
      <c r="U303" s="19">
        <f>ABS(Ct_Na+10^-pH-Kw*10^pH-Ct_Cl-Ct_OAc*Ka*10^pH/(1+Ka*10^pH))</f>
        <v>2.3904029348149353E-2</v>
      </c>
      <c r="V303" s="19">
        <f>ABS(Ct_Na+10^-pH-Kw*10^pH-Ct_Cl-Ct_OAc*Ka*10^pH/(1+Ka*10^pH))</f>
        <v>2.5851921135773479E-2</v>
      </c>
      <c r="W303" s="19">
        <f>ABS(Ct_Na+10^-pH-Kw*10^pH-Ct_Cl-Ct_OAc*Ka*10^pH/(1+Ka*10^pH))</f>
        <v>2.7704793811806197E-2</v>
      </c>
      <c r="X303" s="19">
        <f>ABS(Ct_Na+10^-pH-Kw*10^pH-Ct_Cl-Ct_OAc*Ka*10^pH/(1+Ka*10^pH))</f>
        <v>2.9469434455646863E-2</v>
      </c>
      <c r="Y303" s="19">
        <f>ABS(Ct_Na+10^-pH-Kw*10^pH-Ct_Cl-Ct_OAc*Ka*10^pH/(1+Ka*10^pH))</f>
        <v>3.1151998790471702E-2</v>
      </c>
      <c r="Z303" s="19">
        <f>ABS(Ct_Na+10^-pH-Kw*10^pH-Ct_Cl-Ct_OAc*Ka*10^pH/(1+Ka*10^pH))</f>
        <v>3.275808292825904E-2</v>
      </c>
      <c r="AA303" s="19">
        <f>ABS(Ct_Na+10^-pH-Kw*10^pH-Ct_Cl-Ct_OAc*Ka*10^pH/(1+Ka*10^pH))</f>
        <v>3.4292785548811384E-2</v>
      </c>
      <c r="AB303" s="19">
        <f>ABS(Ct_Na+10^-pH-Kw*10^pH-Ct_Cl-Ct_OAc*Ka*10^pH/(1+Ka*10^pH))</f>
        <v>3.5760761968470139E-2</v>
      </c>
      <c r="AC303" s="19">
        <f>ABS(Ct_Na+10^-pH-Kw*10^pH-Ct_Cl-Ct_OAc*Ka*10^pH/(1+Ka*10^pH))</f>
        <v>3.7166271306441297E-2</v>
      </c>
      <c r="AD303" s="19">
        <f>ABS(Ct_Na+10^-pH-Kw*10^pH-Ct_Cl-Ct_OAc*Ka*10^pH/(1+Ka*10^pH))</f>
        <v>3.8513217755330335E-2</v>
      </c>
      <c r="AE303" s="19">
        <f>ABS(Ct_Na+10^-pH-Kw*10^pH-Ct_Cl-Ct_OAc*Ka*10^pH/(1+Ka*10^pH))</f>
        <v>3.980518679814226E-2</v>
      </c>
      <c r="AF303" s="19">
        <f>ABS(Ct_Na+10^-pH-Kw*10^pH-Ct_Cl-Ct_OAc*Ka*10^pH/(1+Ka*10^pH))</f>
        <v>4.1045477079241707E-2</v>
      </c>
      <c r="AG303" s="19">
        <f>ABS(Ct_Na+10^-pH-Kw*10^pH-Ct_Cl-Ct_OAc*Ka*10^pH/(1+Ka*10^pH))</f>
        <v>4.2237128525788217E-2</v>
      </c>
      <c r="AH303" s="19">
        <f>ABS(Ct_Na+10^-pH-Kw*10^pH-Ct_Cl-Ct_OAc*Ka*10^pH/(1+Ka*10^pH))</f>
        <v>4.3382947224390643E-2</v>
      </c>
      <c r="AI303" s="19">
        <f>ABS(Ct_Na+10^-pH-Kw*10^pH-Ct_Cl-Ct_OAc*Ka*10^pH/(1+Ka*10^pH))</f>
        <v>4.4485527481536384E-2</v>
      </c>
      <c r="AJ303" s="19">
        <f>ABS(Ct_Na+10^-pH-Kw*10^pH-Ct_Cl-Ct_OAc*Ka*10^pH/(1+Ka*10^pH))</f>
        <v>4.5547271432861906E-2</v>
      </c>
      <c r="AK303" s="19">
        <f>ABS(Ct_Na+10^-pH-Kw*10^pH-Ct_Cl-Ct_OAc*Ka*10^pH/(1+Ka*10^pH))</f>
        <v>4.6570406513230148E-2</v>
      </c>
      <c r="AL303" s="19">
        <f>ABS(Ct_Na+10^-pH-Kw*10^pH-Ct_Cl-Ct_OAc*Ka*10^pH/(1+Ka*10^pH))</f>
        <v>4.7557001055013794E-2</v>
      </c>
      <c r="AM303" s="19">
        <f>ABS(Ct_Na+10^-pH-Kw*10^pH-Ct_Cl-Ct_OAc*Ka*10^pH/(1+Ka*10^pH))</f>
        <v>4.8508978244454166E-2</v>
      </c>
      <c r="AN303" s="19">
        <f>ABS(Ct_Na+10^-pH-Kw*10^pH-Ct_Cl-Ct_OAc*Ka*10^pH/(1+Ka*10^pH))</f>
        <v>4.9428128634258654E-2</v>
      </c>
      <c r="AO303" s="19">
        <f>ABS(Ct_Na+10^-pH-Kw*10^pH-Ct_Cl-Ct_OAc*Ka*10^pH/(1+Ka*10^pH))</f>
        <v>5.0316121383730782E-2</v>
      </c>
      <c r="AP303" s="19">
        <f>ABS(Ct_Na+10^-pH-Kw*10^pH-Ct_Cl-Ct_OAc*Ka*10^pH/(1+Ka*10^pH))</f>
        <v>5.1174514374887181E-2</v>
      </c>
      <c r="AQ303" s="19">
        <f>ABS(Ct_Na+10^-pH-Kw*10^pH-Ct_Cl-Ct_OAc*Ka*10^pH/(1+Ka*10^pH))</f>
        <v>5.2004763333546637E-2</v>
      </c>
      <c r="AR303" s="19">
        <f>ABS(Ct_Na+10^-pH-Kw*10^pH-Ct_Cl-Ct_OAc*Ka*10^pH/(1+Ka*10^pH))</f>
        <v>5.2808230067733226E-2</v>
      </c>
      <c r="AS303" s="19">
        <f>ABS(Ct_Na+10^-pH-Kw*10^pH-Ct_Cl-Ct_OAc*Ka*10^pH/(1+Ka*10^pH))</f>
        <v>5.3586189921469428E-2</v>
      </c>
      <c r="AT303" s="19">
        <f>ABS(Ct_Na+10^-pH-Kw*10^pH-Ct_Cl-Ct_OAc*Ka*10^pH/(1+Ka*10^pH))</f>
        <v>5.4339838529776398E-2</v>
      </c>
      <c r="AU303" s="19">
        <f>ABS(Ct_Na+10^-pH-Kw*10^pH-Ct_Cl-Ct_OAc*Ka*10^pH/(1+Ka*10^pH))</f>
        <v>5.5070297950135426E-2</v>
      </c>
      <c r="AV303" s="19">
        <f>ABS(Ct_Na+10^-pH-Kw*10^pH-Ct_Cl-Ct_OAc*Ka*10^pH/(1+Ka*10^pH))</f>
        <v>5.5778622236544229E-2</v>
      </c>
      <c r="AW303" s="19">
        <f>ABS(Ct_Na+10^-pH-Kw*10^pH-Ct_Cl-Ct_OAc*Ka*10^pH/(1+Ka*10^pH))</f>
        <v>5.6465802514403474E-2</v>
      </c>
      <c r="AX303" s="19">
        <f>ABS(Ct_Na+10^-pH-Kw*10^pH-Ct_Cl-Ct_OAc*Ka*10^pH/(1+Ka*10^pH))</f>
        <v>5.7132771607619821E-2</v>
      </c>
      <c r="AY303" s="19">
        <f>ABS(Ct_Na+10^-pH-Kw*10^pH-Ct_Cl-Ct_OAc*Ka*10^pH/(1+Ka*10^pH))</f>
        <v>5.7780408263351631E-2</v>
      </c>
      <c r="AZ303" s="19">
        <f>ABS(Ct_Na+10^-pH-Kw*10^pH-Ct_Cl-Ct_OAc*Ka*10^pH/(1+Ka*10^pH))</f>
        <v>5.8409541014633963E-2</v>
      </c>
      <c r="BA303" s="19">
        <f>ABS(Ct_Na+10^-pH-Kw*10^pH-Ct_Cl-Ct_OAc*Ka*10^pH/(1+Ka*10^pH))</f>
        <v>5.9020951716584377E-2</v>
      </c>
      <c r="BB303" s="19">
        <f>ABS(Ct_Na+10^-pH-Kw*10^pH-Ct_Cl-Ct_OAc*Ka*10^pH/(1+Ka*10^pH))</f>
        <v>5.9615378787925069E-2</v>
      </c>
      <c r="BC303" s="19">
        <f>ABS(Ct_Na+10^-pH-Kw*10^pH-Ct_Cl-Ct_OAc*Ka*10^pH/(1+Ka*10^pH))</f>
        <v>6.0193520186078375E-2</v>
      </c>
      <c r="BD303" s="19">
        <f>ABS(Ct_Na+10^-pH-Kw*10^pH-Ct_Cl-Ct_OAc*Ka*10^pH/(1+Ka*10^pH))</f>
        <v>6.0756036141038312E-2</v>
      </c>
      <c r="BE303" s="19">
        <f>ABS(Ct_Na+10^-pH-Kw*10^pH-Ct_Cl-Ct_OAc*Ka*10^pH/(1+Ka*10^pH))</f>
        <v>6.1303551670532655E-2</v>
      </c>
      <c r="BF303" s="19">
        <f>ABS(Ct_Na+10^-pH-Kw*10^pH-Ct_Cl-Ct_OAc*Ka*10^pH/(1+Ka*10^pH))</f>
        <v>6.1836658896619268E-2</v>
      </c>
      <c r="BG303" s="19">
        <f>ABS(Ct_Na+10^-pH-Kw*10^pH-Ct_Cl-Ct_OAc*Ka*10^pH/(1+Ka*10^pH))</f>
        <v>6.235591918176854E-2</v>
      </c>
      <c r="BH303" s="19">
        <f>ABS(Ct_Na+10^-pH-Kw*10^pH-Ct_Cl-Ct_OAc*Ka*10^pH/(1+Ka*10^pH))</f>
        <v>6.2861865100631964E-2</v>
      </c>
      <c r="BI303" s="19">
        <f>ABS(Ct_Na+10^-pH-Kw*10^pH-Ct_Cl-Ct_OAc*Ka*10^pH/(1+Ka*10^pH))</f>
        <v>6.3355002262055801E-2</v>
      </c>
      <c r="BJ303" s="19">
        <f>ABS(Ct_Na+10^-pH-Kw*10^pH-Ct_Cl-Ct_OAc*Ka*10^pH/(1+Ka*10^pH))</f>
        <v>6.3835810994444034E-2</v>
      </c>
      <c r="BK303" s="19">
        <f>ABS(Ct_Na+10^-pH-Kw*10^pH-Ct_Cl-Ct_OAc*Ka*10^pH/(1+Ka*10^pH))</f>
        <v>6.4304747906279477E-2</v>
      </c>
      <c r="BL303" s="19">
        <f>ABS(Ct_Na+10^-pH-Kw*10^pH-Ct_Cl-Ct_OAc*Ka*10^pH/(1+Ka*10^pH))</f>
        <v>6.4762247332460388E-2</v>
      </c>
      <c r="BM303" s="19">
        <f>ABS(Ct_Na+10^-pH-Kw*10^pH-Ct_Cl-Ct_OAc*Ka*10^pH/(1+Ka*10^pH))</f>
        <v>6.5208722676082728E-2</v>
      </c>
      <c r="BN303" s="19">
        <f>ABS(Ct_Na+10^-pH-Kw*10^pH-Ct_Cl-Ct_OAc*Ka*10^pH/(1+Ka*10^pH))</f>
        <v>6.5644567654380731E-2</v>
      </c>
      <c r="BO303" s="19">
        <f>ABS(Ct_Na+10^-pH-Kw*10^pH-Ct_Cl-Ct_OAc*Ka*10^pH/(1+Ka*10^pH))</f>
        <v>6.6070157456718751E-2</v>
      </c>
      <c r="BP303" s="19">
        <f>ABS(Ct_Na+10^-pH-Kw*10^pH-Ct_Cl-Ct_OAc*Ka*10^pH/(1+Ka*10^pH))</f>
        <v>6.6485849821793133E-2</v>
      </c>
      <c r="BQ303" s="19">
        <f>ABS(Ct_Na+10^-pH-Kw*10^pH-Ct_Cl-Ct_OAc*Ka*10^pH/(1+Ka*10^pH))</f>
        <v>6.6891986040543958E-2</v>
      </c>
      <c r="BR303" s="19">
        <f>ABS(Ct_Na+10^-pH-Kw*10^pH-Ct_Cl-Ct_OAc*Ka*10^pH/(1+Ka*10^pH))</f>
        <v>6.7288891890686792E-2</v>
      </c>
      <c r="BS303" s="19">
        <f>ABS(Ct_Na+10^-pH-Kw*10^pH-Ct_Cl-Ct_OAc*Ka*10^pH/(1+Ka*10^pH))</f>
        <v>6.767687850824218E-2</v>
      </c>
      <c r="BT303" s="19">
        <f>ABS(Ct_Na+10^-pH-Kw*10^pH-Ct_Cl-Ct_OAc*Ka*10^pH/(1+Ka*10^pH))</f>
        <v>6.8056243200962971E-2</v>
      </c>
      <c r="BU303" s="19">
        <f>ABS(Ct_Na+10^-pH-Kw*10^pH-Ct_Cl-Ct_OAc*Ka*10^pH/(1+Ka*10^pH))</f>
        <v>6.842727020812947E-2</v>
      </c>
      <c r="BV303" s="19">
        <f>ABS(Ct_Na+10^-pH-Kw*10^pH-Ct_Cl-Ct_OAc*Ka*10^pH/(1+Ka*10^pH))</f>
        <v>6.8790231410792338E-2</v>
      </c>
      <c r="BW303" s="19">
        <f>ABS(Ct_Na+10^-pH-Kw*10^pH-Ct_Cl-Ct_OAc*Ka*10^pH/(1+Ka*10^pH))</f>
        <v>6.9145386996193672E-2</v>
      </c>
      <c r="BX303" s="19">
        <f>ABS(Ct_Na+10^-pH-Kw*10^pH-Ct_Cl-Ct_OAc*Ka*10^pH/(1+Ka*10^pH))</f>
        <v>6.9492986079777941E-2</v>
      </c>
      <c r="BY303" s="19">
        <f>ABS(Ct_Na+10^-pH-Kw*10^pH-Ct_Cl-Ct_OAc*Ka*10^pH/(1+Ka*10^pH))</f>
        <v>6.9833267287918319E-2</v>
      </c>
      <c r="BZ303" s="19">
        <f>ABS(Ct_Na+10^-pH-Kw*10^pH-Ct_Cl-Ct_OAc*Ka*10^pH/(1+Ka*10^pH))</f>
        <v>7.0166459304222453E-2</v>
      </c>
      <c r="CA303" s="19">
        <f>ABS(Ct_Na+10^-pH-Kw*10^pH-Ct_Cl-Ct_OAc*Ka*10^pH/(1+Ka*10^pH))</f>
        <v>7.0492781382046066E-2</v>
      </c>
      <c r="CB303" s="19">
        <f>ABS(Ct_Na+10^-pH-Kw*10^pH-Ct_Cl-Ct_OAc*Ka*10^pH/(1+Ka*10^pH))</f>
        <v>7.0812443825628416E-2</v>
      </c>
      <c r="CC303" s="19">
        <f>ABS(Ct_Na+10^-pH-Kw*10^pH-Ct_Cl-Ct_OAc*Ka*10^pH/(1+Ka*10^pH))</f>
        <v>7.1125648442067688E-2</v>
      </c>
      <c r="CD303" s="19">
        <f>ABS(Ct_Na+10^-pH-Kw*10^pH-Ct_Cl-Ct_OAc*Ka*10^pH/(1+Ka*10^pH))</f>
        <v>7.1432588966178143E-2</v>
      </c>
      <c r="CE303" s="19">
        <f>ABS(Ct_Na+10^-pH-Kw*10^pH-Ct_Cl-Ct_OAc*Ka*10^pH/(1+Ka*10^pH))</f>
        <v>7.1733451460108205E-2</v>
      </c>
      <c r="CF303" s="19">
        <f>ABS(Ct_Na+10^-pH-Kw*10^pH-Ct_Cl-Ct_OAc*Ka*10^pH/(1+Ka*10^pH))</f>
        <v>7.2028414689451412E-2</v>
      </c>
      <c r="CG303" s="19">
        <f>ABS(Ct_Na+10^-pH-Kw*10^pH-Ct_Cl-Ct_OAc*Ka*10^pH/(1+Ka*10^pH))</f>
        <v>7.2317650477448134E-2</v>
      </c>
      <c r="CH303" s="19">
        <f>ABS(Ct_Na+10^-pH-Kw*10^pH-Ct_Cl-Ct_OAc*Ka*10^pH/(1+Ka*10^pH))</f>
        <v>7.2601324038752621E-2</v>
      </c>
      <c r="CI303" s="19">
        <f>ABS(Ct_Na+10^-pH-Kw*10^pH-Ct_Cl-Ct_OAc*Ka*10^pH/(1+Ka*10^pH))</f>
        <v>7.2879594294127506E-2</v>
      </c>
      <c r="CJ303" s="19">
        <f>ABS(Ct_Na+10^-pH-Kw*10^pH-Ct_Cl-Ct_OAc*Ka*10^pH/(1+Ka*10^pH))</f>
        <v>7.3152614167325478E-2</v>
      </c>
      <c r="CK303" s="19">
        <f>ABS(Ct_Na+10^-pH-Kw*10^pH-Ct_Cl-Ct_OAc*Ka*10^pH/(1+Ka*10^pH))</f>
        <v>7.3420530865323533E-2</v>
      </c>
      <c r="CL303" s="19">
        <f>ABS(Ct_Na+10^-pH-Kw*10^pH-Ct_Cl-Ct_OAc*Ka*10^pH/(1+Ka*10^pH))</f>
        <v>7.3683486142988253E-2</v>
      </c>
      <c r="CM303" s="19">
        <f>ABS(Ct_Na+10^-pH-Kw*10^pH-Ct_Cl-Ct_OAc*Ka*10^pH/(1+Ka*10^pH))</f>
        <v>7.3941616553172884E-2</v>
      </c>
      <c r="CN303" s="19">
        <f>ABS(Ct_Na+10^-pH-Kw*10^pH-Ct_Cl-Ct_OAc*Ka*10^pH/(1+Ka*10^pH))</f>
        <v>7.4195053683172349E-2</v>
      </c>
      <c r="CO303" s="19">
        <f>ABS(Ct_Na+10^-pH-Kw*10^pH-Ct_Cl-Ct_OAc*Ka*10^pH/(1+Ka*10^pH))</f>
        <v>7.4443924378397072E-2</v>
      </c>
      <c r="CP303" s="19">
        <f>ABS(Ct_Na+10^-pH-Kw*10^pH-Ct_Cl-Ct_OAc*Ka*10^pH/(1+Ka*10^pH))</f>
        <v>7.4688350954064203E-2</v>
      </c>
      <c r="CQ303" s="19">
        <f>ABS(Ct_Na+10^-pH-Kw*10^pH-Ct_Cl-Ct_OAc*Ka*10^pH/(1+Ka*10^pH))</f>
        <v>7.4928451395648715E-2</v>
      </c>
      <c r="CR303" s="19">
        <f>ABS(Ct_Na+10^-pH-Kw*10^pH-Ct_Cl-Ct_OAc*Ka*10^pH/(1+Ka*10^pH))</f>
        <v>7.5164339548784376E-2</v>
      </c>
      <c r="CS303" s="19">
        <f>ABS(Ct_Na+10^-pH-Kw*10^pH-Ct_Cl-Ct_OAc*Ka*10^pH/(1+Ka*10^pH))</f>
        <v>7.5396125299256794E-2</v>
      </c>
      <c r="CT303" s="19">
        <f>ABS(Ct_Na+10^-pH-Kw*10^pH-Ct_Cl-Ct_OAc*Ka*10^pH/(1+Ka*10^pH))</f>
        <v>7.5623914743686613E-2</v>
      </c>
      <c r="CU303" s="19">
        <f>ABS(Ct_Na+10^-pH-Kw*10^pH-Ct_Cl-Ct_OAc*Ka*10^pH/(1+Ka*10^pH))</f>
        <v>7.5847810351459502E-2</v>
      </c>
      <c r="CV303" s="19">
        <f>ABS(Ct_Na+10^-pH-Kw*10^pH-Ct_Cl-Ct_OAc*Ka*10^pH/(1+Ka*10^pH))</f>
        <v>7.6067911118422676E-2</v>
      </c>
      <c r="CW303" s="19">
        <f>ABS(Ct_Na+10^-pH-Kw*10^pH-Ct_Cl-Ct_OAc*Ka*10^pH/(1+Ka*10^pH))</f>
        <v>7.628431271283187E-2</v>
      </c>
      <c r="CX303" s="19">
        <f>ABS(Ct_Na+10^-pH-Kw*10^pH-Ct_Cl-Ct_OAc*Ka*10^pH/(1+Ka*10^pH))</f>
        <v>7.6497107614000873E-2</v>
      </c>
    </row>
    <row r="304" spans="1:102">
      <c r="A304" s="23">
        <v>2.75</v>
      </c>
      <c r="B304" s="19">
        <f>ABS(Ct_Na+10^-pH-Kw*10^pH-Ct_Cl-Ct_OAc*Ka*10^pH/(1+Ka*10^pH))</f>
        <v>5.0201918615386476E-2</v>
      </c>
      <c r="C304" s="19">
        <f>ABS(Ct_Na+10^-pH-Kw*10^pH-Ct_Cl-Ct_OAc*Ka*10^pH/(1+Ka*10^pH))</f>
        <v>4.2964766328729233E-2</v>
      </c>
      <c r="D304" s="19">
        <f>ABS(Ct_Na+10^-pH-Kw*10^pH-Ct_Cl-Ct_OAc*Ka*10^pH/(1+Ka*10^pH))</f>
        <v>3.6385536977222653E-2</v>
      </c>
      <c r="E304" s="19">
        <f>ABS(Ct_Na+10^-pH-Kw*10^pH-Ct_Cl-Ct_OAc*Ka*10^pH/(1+Ka*10^pH))</f>
        <v>3.0378414525847088E-2</v>
      </c>
      <c r="F304" s="19">
        <f>ABS(Ct_Na+10^-pH-Kw*10^pH-Ct_Cl-Ct_OAc*Ka*10^pH/(1+Ka*10^pH))</f>
        <v>2.4871885612086139E-2</v>
      </c>
      <c r="G304" s="19">
        <f>ABS(Ct_Na+10^-pH-Kw*10^pH-Ct_Cl-Ct_OAc*Ka*10^pH/(1+Ka*10^pH))</f>
        <v>1.9805879011426074E-2</v>
      </c>
      <c r="H304" s="19">
        <f>ABS(Ct_Na+10^-pH-Kw*10^pH-Ct_Cl-Ct_OAc*Ka*10^pH/(1+Ka*10^pH))</f>
        <v>1.5129565226201399E-2</v>
      </c>
      <c r="I304" s="19">
        <f>ABS(Ct_Na+10^-pH-Kw*10^pH-Ct_Cl-Ct_OAc*Ka*10^pH/(1+Ka*10^pH))</f>
        <v>1.0799645054697065E-2</v>
      </c>
      <c r="J304" s="19">
        <f>ABS(Ct_Na+10^-pH-Kw*10^pH-Ct_Cl-Ct_OAc*Ka*10^pH/(1+Ka*10^pH))</f>
        <v>6.7790048954430512E-3</v>
      </c>
      <c r="K304" s="19">
        <f>ABS(Ct_Na+10^-pH-Kw*10^pH-Ct_Cl-Ct_OAc*Ka*10^pH/(1+Ka*10^pH))</f>
        <v>3.0356502644134356E-3</v>
      </c>
      <c r="L304" s="19">
        <f>ABS(Ct_Na+10^-pH-Kw*10^pH-Ct_Cl-Ct_OAc*Ka*10^pH/(1+Ka*10^pH))</f>
        <v>4.5814739121418919E-4</v>
      </c>
      <c r="M304" s="19">
        <f>ABS(Ct_Na+10^-pH-Kw*10^pH-Ct_Cl-Ct_OAc*Ka*10^pH/(1+Ka*10^pH))</f>
        <v>3.7265387464787492E-3</v>
      </c>
      <c r="N304" s="19">
        <f>ABS(Ct_Na+10^-pH-Kw*10^pH-Ct_Cl-Ct_OAc*Ka*10^pH/(1+Ka*10^pH))</f>
        <v>6.7906556420392773E-3</v>
      </c>
      <c r="O304" s="19">
        <f>ABS(Ct_Na+10^-pH-Kw*10^pH-Ct_Cl-Ct_OAc*Ka*10^pH/(1+Ka*10^pH))</f>
        <v>9.6690684833233963E-3</v>
      </c>
      <c r="P304" s="19">
        <f>ABS(Ct_Na+10^-pH-Kw*10^pH-Ct_Cl-Ct_OAc*Ka*10^pH/(1+Ka*10^pH))</f>
        <v>1.2378162922179057E-2</v>
      </c>
      <c r="Q304" s="19">
        <f>ABS(Ct_Na+10^-pH-Kw*10^pH-Ct_Cl-Ct_OAc*Ka*10^pH/(1+Ka*10^pH))</f>
        <v>1.4932451964528665E-2</v>
      </c>
      <c r="R304" s="19">
        <f>ABS(Ct_Na+10^-pH-Kw*10^pH-Ct_Cl-Ct_OAc*Ka*10^pH/(1+Ka*10^pH))</f>
        <v>1.7344836060081074E-2</v>
      </c>
      <c r="S304" s="19">
        <f>ABS(Ct_Na+10^-pH-Kw*10^pH-Ct_Cl-Ct_OAc*Ka*10^pH/(1+Ka*10^pH))</f>
        <v>1.9626821015333362E-2</v>
      </c>
      <c r="T304" s="19">
        <f>ABS(Ct_Na+10^-pH-Kw*10^pH-Ct_Cl-Ct_OAc*Ka*10^pH/(1+Ka*10^pH))</f>
        <v>2.1788701499256571E-2</v>
      </c>
      <c r="U304" s="19">
        <f>ABS(Ct_Na+10^-pH-Kw*10^pH-Ct_Cl-Ct_OAc*Ka*10^pH/(1+Ka*10^pH))</f>
        <v>2.3839716317337577E-2</v>
      </c>
      <c r="V304" s="19">
        <f>ABS(Ct_Na+10^-pH-Kw*10^pH-Ct_Cl-Ct_OAc*Ka*10^pH/(1+Ka*10^pH))</f>
        <v>2.5788180394514519E-2</v>
      </c>
      <c r="W304" s="19">
        <f>ABS(Ct_Na+10^-pH-Kw*10^pH-Ct_Cl-Ct_OAc*Ka*10^pH/(1+Ka*10^pH))</f>
        <v>2.7641597443536503E-2</v>
      </c>
      <c r="X304" s="19">
        <f>ABS(Ct_Na+10^-pH-Kw*10^pH-Ct_Cl-Ct_OAc*Ka*10^pH/(1+Ka*10^pH))</f>
        <v>2.9406756537843137E-2</v>
      </c>
      <c r="Y304" s="19">
        <f>ABS(Ct_Na+10^-pH-Kw*10^pH-Ct_Cl-Ct_OAc*Ka*10^pH/(1+Ka*10^pH))</f>
        <v>3.108981520915878E-2</v>
      </c>
      <c r="Z304" s="19">
        <f>ABS(Ct_Na+10^-pH-Kw*10^pH-Ct_Cl-Ct_OAc*Ka*10^pH/(1+Ka*10^pH))</f>
        <v>3.2696371213596434E-2</v>
      </c>
      <c r="AA304" s="19">
        <f>ABS(Ct_Na+10^-pH-Kw*10^pH-Ct_Cl-Ct_OAc*Ka*10^pH/(1+Ka*10^pH))</f>
        <v>3.4231524728947971E-2</v>
      </c>
      <c r="AB304" s="19">
        <f>ABS(Ct_Na+10^-pH-Kw*10^pH-Ct_Cl-Ct_OAc*Ka*10^pH/(1+Ka*10^pH))</f>
        <v>3.569993243928421E-2</v>
      </c>
      <c r="AC304" s="19">
        <f>ABS(Ct_Na+10^-pH-Kw*10^pH-Ct_Cl-Ct_OAc*Ka*10^pH/(1+Ka*10^pH))</f>
        <v>3.7105854715138067E-2</v>
      </c>
      <c r="AD304" s="19">
        <f>ABS(Ct_Na+10^-pH-Kw*10^pH-Ct_Cl-Ct_OAc*Ka*10^pH/(1+Ka*10^pH))</f>
        <v>3.8453196896164686E-2</v>
      </c>
      <c r="AE304" s="19">
        <f>ABS(Ct_Na+10^-pH-Kw*10^pH-Ct_Cl-Ct_OAc*Ka*10^pH/(1+Ka*10^pH))</f>
        <v>3.9745545518782052E-2</v>
      </c>
      <c r="AF304" s="19">
        <f>ABS(Ct_Na+10^-pH-Kw*10^pH-Ct_Cl-Ct_OAc*Ka*10^pH/(1+Ka*10^pH))</f>
        <v>4.0986200196494724E-2</v>
      </c>
      <c r="AG304" s="19">
        <f>ABS(Ct_Na+10^-pH-Kw*10^pH-Ct_Cl-Ct_OAc*Ka*10^pH/(1+Ka*10^pH))</f>
        <v>4.2178201749591193E-2</v>
      </c>
      <c r="AH304" s="19">
        <f>ABS(Ct_Na+10^-pH-Kw*10^pH-Ct_Cl-Ct_OAc*Ka*10^pH/(1+Ka*10^pH))</f>
        <v>4.3324357089107042E-2</v>
      </c>
      <c r="AI304" s="19">
        <f>ABS(Ct_Na+10^-pH-Kw*10^pH-Ct_Cl-Ct_OAc*Ka*10^pH/(1+Ka*10^pH))</f>
        <v>4.4427261283735517E-2</v>
      </c>
      <c r="AJ304" s="19">
        <f>ABS(Ct_Na+10^-pH-Kw*10^pH-Ct_Cl-Ct_OAc*Ka*10^pH/(1+Ka*10^pH))</f>
        <v>4.5489317174859212E-2</v>
      </c>
      <c r="AK304" s="19">
        <f>ABS(Ct_Na+10^-pH-Kw*10^pH-Ct_Cl-Ct_OAc*Ka*10^pH/(1+Ka*10^pH))</f>
        <v>4.651275285176025E-2</v>
      </c>
      <c r="AL304" s="19">
        <f>ABS(Ct_Na+10^-pH-Kw*10^pH-Ct_Cl-Ct_OAc*Ka*10^pH/(1+Ka*10^pH))</f>
        <v>4.7499637254486235E-2</v>
      </c>
      <c r="AM304" s="19">
        <f>ABS(Ct_Na+10^-pH-Kw*10^pH-Ct_Cl-Ct_OAc*Ka*10^pH/(1+Ka*10^pH))</f>
        <v>4.8451894134309559E-2</v>
      </c>
      <c r="AN304" s="19">
        <f>ABS(Ct_Na+10^-pH-Kw*10^pH-Ct_Cl-Ct_OAc*Ka*10^pH/(1+Ka*10^pH))</f>
        <v>4.9371314570001039E-2</v>
      </c>
      <c r="AO304" s="19">
        <f>ABS(Ct_Na+10^-pH-Kw*10^pH-Ct_Cl-Ct_OAc*Ka*10^pH/(1+Ka*10^pH))</f>
        <v>5.0259568211262297E-2</v>
      </c>
      <c r="AP304" s="19">
        <f>ABS(Ct_Na+10^-pH-Kw*10^pH-Ct_Cl-Ct_OAc*Ka*10^pH/(1+Ka*10^pH))</f>
        <v>5.1118213397814853E-2</v>
      </c>
      <c r="AQ304" s="19">
        <f>ABS(Ct_Na+10^-pH-Kw*10^pH-Ct_Cl-Ct_OAc*Ka*10^pH/(1+Ka*10^pH))</f>
        <v>5.1948706283168951E-2</v>
      </c>
      <c r="AR304" s="19">
        <f>ABS(Ct_Na+10^-pH-Kw*10^pH-Ct_Cl-Ct_OAc*Ka*10^pH/(1+Ka*10^pH))</f>
        <v>5.2752409075447135E-2</v>
      </c>
      <c r="AS304" s="19">
        <f>ABS(Ct_Na+10^-pH-Kw*10^pH-Ct_Cl-Ct_OAc*Ka*10^pH/(1+Ka*10^pH))</f>
        <v>5.3530597493367256E-2</v>
      </c>
      <c r="AT304" s="19">
        <f>ABS(Ct_Na+10^-pH-Kw*10^pH-Ct_Cl-Ct_OAc*Ka*10^pH/(1+Ka*10^pH))</f>
        <v>5.4284467523227395E-2</v>
      </c>
      <c r="AU304" s="19">
        <f>ABS(Ct_Na+10^-pH-Kw*10^pH-Ct_Cl-Ct_OAc*Ka*10^pH/(1+Ka*10^pH))</f>
        <v>5.5015141552168738E-2</v>
      </c>
      <c r="AV304" s="19">
        <f>ABS(Ct_Na+10^-pH-Kw*10^pH-Ct_Cl-Ct_OAc*Ka*10^pH/(1+Ka*10^pH))</f>
        <v>5.572367394386947E-2</v>
      </c>
      <c r="AW304" s="19">
        <f>ABS(Ct_Na+10^-pH-Kw*10^pH-Ct_Cl-Ct_OAc*Ka*10^pH/(1+Ka*10^pH))</f>
        <v>5.6411056114922378E-2</v>
      </c>
      <c r="AX304" s="19">
        <f>ABS(Ct_Na+10^-pH-Kw*10^pH-Ct_Cl-Ct_OAc*Ka*10^pH/(1+Ka*10^pH))</f>
        <v>5.7078221163297291E-2</v>
      </c>
      <c r="AY304" s="19">
        <f>ABS(Ct_Na+10^-pH-Kw*10^pH-Ct_Cl-Ct_OAc*Ka*10^pH/(1+Ka*10^pH))</f>
        <v>5.7726048094327992E-2</v>
      </c>
      <c r="AZ304" s="19">
        <f>ABS(Ct_Na+10^-pH-Kw*10^pH-Ct_Cl-Ct_OAc*Ka*10^pH/(1+Ka*10^pH))</f>
        <v>5.8355365684472096E-2</v>
      </c>
      <c r="BA304" s="19">
        <f>ABS(Ct_Na+10^-pH-Kw*10^pH-Ct_Cl-Ct_OAc*Ka*10^pH/(1+Ka*10^pH))</f>
        <v>5.8966956018555797E-2</v>
      </c>
      <c r="BB304" s="19">
        <f>ABS(Ct_Na+10^-pH-Kw*10^pH-Ct_Cl-Ct_OAc*Ka*10^pH/(1+Ka*10^pH))</f>
        <v>5.9561557732248284E-2</v>
      </c>
      <c r="BC304" s="19">
        <f>ABS(Ct_Na+10^-pH-Kw*10^pH-Ct_Cl-Ct_OAc*Ka*10^pH/(1+Ka*10^pH))</f>
        <v>6.0139868988031427E-2</v>
      </c>
      <c r="BD304" s="19">
        <f>ABS(Ct_Na+10^-pH-Kw*10^pH-Ct_Cl-Ct_OAc*Ka*10^pH/(1+Ka*10^pH))</f>
        <v>6.0702550209874438E-2</v>
      </c>
      <c r="BE304" s="19">
        <f>ABS(Ct_Na+10^-pH-Kw*10^pH-Ct_Cl-Ct_OAc*Ka*10^pH/(1+Ka*10^pH))</f>
        <v>6.1250226599134976E-2</v>
      </c>
      <c r="BF304" s="19">
        <f>ABS(Ct_Na+10^-pH-Kw*10^pH-Ct_Cl-Ct_OAc*Ka*10^pH/(1+Ka*10^pH))</f>
        <v>6.1783490451836051E-2</v>
      </c>
      <c r="BG304" s="19">
        <f>ABS(Ct_Na+10^-pH-Kw*10^pH-Ct_Cl-Ct_OAc*Ka*10^pH/(1+Ka*10^pH))</f>
        <v>6.2302903295376029E-2</v>
      </c>
      <c r="BH304" s="19">
        <f>ABS(Ct_Na+10^-pH-Kw*10^pH-Ct_Cl-Ct_OAc*Ka*10^pH/(1+Ka*10^pH))</f>
        <v>6.2808997860876542E-2</v>
      </c>
      <c r="BI304" s="19">
        <f>ABS(Ct_Na+10^-pH-Kw*10^pH-Ct_Cl-Ct_OAc*Ka*10^pH/(1+Ka*10^pH))</f>
        <v>6.3302279905731479E-2</v>
      </c>
      <c r="BJ304" s="19">
        <f>ABS(Ct_Na+10^-pH-Kw*10^pH-Ct_Cl-Ct_OAc*Ka*10^pH/(1+Ka*10^pH))</f>
        <v>6.3783229899465027E-2</v>
      </c>
      <c r="BK304" s="19">
        <f>ABS(Ct_Na+10^-pH-Kw*10^pH-Ct_Cl-Ct_OAc*Ka*10^pH/(1+Ka*10^pH))</f>
        <v>6.4252304584711317E-2</v>
      </c>
      <c r="BL304" s="19">
        <f>ABS(Ct_Na+10^-pH-Kw*10^pH-Ct_Cl-Ct_OAc*Ka*10^pH/(1+Ka*10^pH))</f>
        <v>6.4709938423976002E-2</v>
      </c>
      <c r="BM304" s="19">
        <f>ABS(Ct_Na+10^-pH-Kw*10^pH-Ct_Cl-Ct_OAc*Ka*10^pH/(1+Ka*10^pH))</f>
        <v>6.5156544941812639E-2</v>
      </c>
      <c r="BN304" s="19">
        <f>ABS(Ct_Na+10^-pH-Kw*10^pH-Ct_Cl-Ct_OAc*Ka*10^pH/(1+Ka*10^pH))</f>
        <v>6.5592517971129333E-2</v>
      </c>
      <c r="BO304" s="19">
        <f>ABS(Ct_Na+10^-pH-Kw*10^pH-Ct_Cl-Ct_OAc*Ka*10^pH/(1+Ka*10^pH))</f>
        <v>6.6018232811520916E-2</v>
      </c>
      <c r="BP304" s="19">
        <f>ABS(Ct_Na+10^-pH-Kw*10^pH-Ct_Cl-Ct_OAc*Ka*10^pH/(1+Ka*10^pH))</f>
        <v>6.6434047306787147E-2</v>
      </c>
      <c r="BQ304" s="19">
        <f>ABS(Ct_Na+10^-pH-Kw*10^pH-Ct_Cl-Ct_OAc*Ka*10^pH/(1+Ka*10^pH))</f>
        <v>6.6840302848139202E-2</v>
      </c>
      <c r="BR304" s="19">
        <f>ABS(Ct_Na+10^-pH-Kw*10^pH-Ct_Cl-Ct_OAc*Ka*10^pH/(1+Ka*10^pH))</f>
        <v>6.723732530900596E-2</v>
      </c>
      <c r="BS304" s="19">
        <f>ABS(Ct_Na+10^-pH-Kw*10^pH-Ct_Cl-Ct_OAc*Ka*10^pH/(1+Ka*10^pH))</f>
        <v>6.7625425916819568E-2</v>
      </c>
      <c r="BT304" s="19">
        <f>ABS(Ct_Na+10^-pH-Kw*10^pH-Ct_Cl-Ct_OAc*Ka*10^pH/(1+Ka*10^pH))</f>
        <v>6.8004902066681736E-2</v>
      </c>
      <c r="BU304" s="19">
        <f>ABS(Ct_Na+10^-pH-Kw*10^pH-Ct_Cl-Ct_OAc*Ka*10^pH/(1+Ka*10^pH))</f>
        <v>6.8376038081382109E-2</v>
      </c>
      <c r="BV304" s="19">
        <f>ABS(Ct_Na+10^-pH-Kw*10^pH-Ct_Cl-Ct_OAc*Ka*10^pH/(1+Ka*10^pH))</f>
        <v>6.8739105921849841E-2</v>
      </c>
      <c r="BW304" s="19">
        <f>ABS(Ct_Na+10^-pH-Kw*10^pH-Ct_Cl-Ct_OAc*Ka*10^pH/(1+Ka*10^pH))</f>
        <v>6.9094365851769923E-2</v>
      </c>
      <c r="BX304" s="19">
        <f>ABS(Ct_Na+10^-pH-Kw*10^pH-Ct_Cl-Ct_OAc*Ka*10^pH/(1+Ka*10^pH))</f>
        <v>6.9442067059776791E-2</v>
      </c>
      <c r="BY304" s="19">
        <f>ABS(Ct_Na+10^-pH-Kw*10^pH-Ct_Cl-Ct_OAc*Ka*10^pH/(1+Ka*10^pH))</f>
        <v>6.9782448242351927E-2</v>
      </c>
      <c r="BZ304" s="19">
        <f>ABS(Ct_Na+10^-pH-Kw*10^pH-Ct_Cl-Ct_OAc*Ka*10^pH/(1+Ka*10^pH))</f>
        <v>7.0115738150290097E-2</v>
      </c>
      <c r="CA304" s="19">
        <f>ABS(Ct_Na+10^-pH-Kw*10^pH-Ct_Cl-Ct_OAc*Ka*10^pH/(1+Ka*10^pH))</f>
        <v>7.0442156101363548E-2</v>
      </c>
      <c r="CB304" s="19">
        <f>ABS(Ct_Na+10^-pH-Kw*10^pH-Ct_Cl-Ct_OAc*Ka*10^pH/(1+Ka*10^pH))</f>
        <v>7.0761912461598783E-2</v>
      </c>
      <c r="CC304" s="19">
        <f>ABS(Ct_Na+10^-pH-Kw*10^pH-Ct_Cl-Ct_OAc*Ka*10^pH/(1+Ka*10^pH))</f>
        <v>7.1075209097384823E-2</v>
      </c>
      <c r="CD304" s="19">
        <f>ABS(Ct_Na+10^-pH-Kw*10^pH-Ct_Cl-Ct_OAc*Ka*10^pH/(1+Ka*10^pH))</f>
        <v>7.1382239800455119E-2</v>
      </c>
      <c r="CE304" s="19">
        <f>ABS(Ct_Na+10^-pH-Kw*10^pH-Ct_Cl-Ct_OAc*Ka*10^pH/(1+Ka*10^pH))</f>
        <v>7.168319068762305E-2</v>
      </c>
      <c r="CF304" s="19">
        <f>ABS(Ct_Na+10^-pH-Kw*10^pH-Ct_Cl-Ct_OAc*Ka*10^pH/(1+Ka*10^pH))</f>
        <v>7.1978240577003375E-2</v>
      </c>
      <c r="CG304" s="19">
        <f>ABS(Ct_Na+10^-pH-Kw*10^pH-Ct_Cl-Ct_OAc*Ka*10^pH/(1+Ka*10^pH))</f>
        <v>7.2267561342318043E-2</v>
      </c>
      <c r="CH304" s="19">
        <f>ABS(Ct_Na+10^-pH-Kw*10^pH-Ct_Cl-Ct_OAc*Ka*10^pH/(1+Ka*10^pH))</f>
        <v>7.2551318246761295E-2</v>
      </c>
      <c r="CI304" s="19">
        <f>ABS(Ct_Na+10^-pH-Kw*10^pH-Ct_Cl-Ct_OAc*Ka*10^pH/(1+Ka*10^pH))</f>
        <v>7.2829670257786569E-2</v>
      </c>
      <c r="CJ304" s="19">
        <f>ABS(Ct_Na+10^-pH-Kw*10^pH-Ct_Cl-Ct_OAc*Ka*10^pH/(1+Ka*10^pH))</f>
        <v>7.3102770344075516E-2</v>
      </c>
      <c r="CK304" s="19">
        <f>ABS(Ct_Na+10^-pH-Kw*10^pH-Ct_Cl-Ct_OAc*Ka*10^pH/(1+Ka*10^pH))</f>
        <v>7.3370765755854411E-2</v>
      </c>
      <c r="CL304" s="19">
        <f>ABS(Ct_Na+10^-pH-Kw*10^pH-Ct_Cl-Ct_OAc*Ka*10^pH/(1+Ka*10^pH))</f>
        <v>7.363379828963737E-2</v>
      </c>
      <c r="CM304" s="19">
        <f>ABS(Ct_Na+10^-pH-Kw*10^pH-Ct_Cl-Ct_OAc*Ka*10^pH/(1+Ka*10^pH))</f>
        <v>7.3892004538396797E-2</v>
      </c>
      <c r="CN304" s="19">
        <f>ABS(Ct_Na+10^-pH-Kw*10^pH-Ct_Cl-Ct_OAc*Ka*10^pH/(1+Ka*10^pH))</f>
        <v>7.4145516128087868E-2</v>
      </c>
      <c r="CO304" s="19">
        <f>ABS(Ct_Na+10^-pH-Kw*10^pH-Ct_Cl-Ct_OAc*Ka*10^pH/(1+Ka*10^pH))</f>
        <v>7.439445994138813E-2</v>
      </c>
      <c r="CP304" s="19">
        <f>ABS(Ct_Na+10^-pH-Kw*10^pH-Ct_Cl-Ct_OAc*Ka*10^pH/(1+Ka*10^pH))</f>
        <v>7.4638958329450888E-2</v>
      </c>
      <c r="CQ304" s="19">
        <f>ABS(Ct_Na+10^-pH-Kw*10^pH-Ct_Cl-Ct_OAc*Ka*10^pH/(1+Ka*10^pH))</f>
        <v>7.487912931241518E-2</v>
      </c>
      <c r="CR304" s="19">
        <f>ABS(Ct_Na+10^-pH-Kw*10^pH-Ct_Cl-Ct_OAc*Ka*10^pH/(1+Ka*10^pH))</f>
        <v>7.5115086769362543E-2</v>
      </c>
      <c r="CS304" s="19">
        <f>ABS(Ct_Na+10^-pH-Kw*10^pH-Ct_Cl-Ct_OAc*Ka*10^pH/(1+Ka*10^pH))</f>
        <v>7.5346940618362987E-2</v>
      </c>
      <c r="CT304" s="19">
        <f>ABS(Ct_Na+10^-pH-Kw*10^pH-Ct_Cl-Ct_OAc*Ka*10^pH/(1+Ka*10^pH))</f>
        <v>7.5574796987208287E-2</v>
      </c>
      <c r="CU304" s="19">
        <f>ABS(Ct_Na+10^-pH-Kw*10^pH-Ct_Cl-Ct_OAc*Ka*10^pH/(1+Ka*10^pH))</f>
        <v>7.5798758375389533E-2</v>
      </c>
      <c r="CV304" s="19">
        <f>ABS(Ct_Na+10^-pH-Kw*10^pH-Ct_Cl-Ct_OAc*Ka*10^pH/(1+Ka*10^pH))</f>
        <v>7.6018923807838909E-2</v>
      </c>
      <c r="CW304" s="19">
        <f>ABS(Ct_Na+10^-pH-Kw*10^pH-Ct_Cl-Ct_OAc*Ka*10^pH/(1+Ka*10^pH))</f>
        <v>7.6235388980919389E-2</v>
      </c>
      <c r="CX304" s="19">
        <f>ABS(Ct_Na+10^-pH-Kw*10^pH-Ct_Cl-Ct_OAc*Ka*10^pH/(1+Ka*10^pH))</f>
        <v>7.644824640111518E-2</v>
      </c>
    </row>
    <row r="305" spans="1:102">
      <c r="A305" s="24">
        <v>2.76</v>
      </c>
      <c r="B305" s="19">
        <f>ABS(Ct_Na+10^-pH-Kw*10^pH-Ct_Cl-Ct_OAc*Ka*10^pH/(1+Ka*10^pH))</f>
        <v>5.028805472372324E-2</v>
      </c>
      <c r="C305" s="19">
        <f>ABS(Ct_Na+10^-pH-Kw*10^pH-Ct_Cl-Ct_OAc*Ka*10^pH/(1+Ka*10^pH))</f>
        <v>4.3048728269117605E-2</v>
      </c>
      <c r="D305" s="19">
        <f>ABS(Ct_Na+10^-pH-Kw*10^pH-Ct_Cl-Ct_OAc*Ka*10^pH/(1+Ka*10^pH))</f>
        <v>3.6467522401294306E-2</v>
      </c>
      <c r="E305" s="19">
        <f>ABS(Ct_Na+10^-pH-Kw*10^pH-Ct_Cl-Ct_OAc*Ka*10^pH/(1+Ka*10^pH))</f>
        <v>3.045859530458608E-2</v>
      </c>
      <c r="F305" s="19">
        <f>ABS(Ct_Na+10^-pH-Kw*10^pH-Ct_Cl-Ct_OAc*Ka*10^pH/(1+Ka*10^pH))</f>
        <v>2.4950412132603531E-2</v>
      </c>
      <c r="G305" s="19">
        <f>ABS(Ct_Na+10^-pH-Kw*10^pH-Ct_Cl-Ct_OAc*Ka*10^pH/(1+Ka*10^pH))</f>
        <v>1.9882883614379593E-2</v>
      </c>
      <c r="H305" s="19">
        <f>ABS(Ct_Na+10^-pH-Kw*10^pH-Ct_Cl-Ct_OAc*Ka*10^pH/(1+Ka*10^pH))</f>
        <v>1.5205164982172878E-2</v>
      </c>
      <c r="I305" s="19">
        <f>ABS(Ct_Na+10^-pH-Kw*10^pH-Ct_Cl-Ct_OAc*Ka*10^pH/(1+Ka*10^pH))</f>
        <v>1.0873944026425915E-2</v>
      </c>
      <c r="J305" s="19">
        <f>ABS(Ct_Na+10^-pH-Kw*10^pH-Ct_Cl-Ct_OAc*Ka*10^pH/(1+Ka*10^pH))</f>
        <v>6.8520959960894625E-3</v>
      </c>
      <c r="K305" s="19">
        <f>ABS(Ct_Na+10^-pH-Kw*10^pH-Ct_Cl-Ct_OAc*Ka*10^pH/(1+Ka*10^pH))</f>
        <v>3.1076167954313689E-3</v>
      </c>
      <c r="L305" s="19">
        <f>ABS(Ct_Na+10^-pH-Kw*10^pH-Ct_Cl-Ct_OAc*Ka*10^pH/(1+Ka*10^pH))</f>
        <v>3.8723045851616939E-4</v>
      </c>
      <c r="M305" s="19">
        <f>ABS(Ct_Na+10^-pH-Kw*10^pH-Ct_Cl-Ct_OAc*Ka*10^pH/(1+Ka*10^pH))</f>
        <v>3.6566036960800031E-3</v>
      </c>
      <c r="N305" s="19">
        <f>ABS(Ct_Na+10^-pH-Kw*10^pH-Ct_Cl-Ct_OAc*Ka*10^pH/(1+Ka*10^pH))</f>
        <v>6.7216411062960999E-3</v>
      </c>
      <c r="O305" s="19">
        <f>ABS(Ct_Na+10^-pH-Kw*10^pH-Ct_Cl-Ct_OAc*Ka*10^pH/(1+Ka*10^pH))</f>
        <v>9.6009186734687842E-3</v>
      </c>
      <c r="P305" s="19">
        <f>ABS(Ct_Na+10^-pH-Kw*10^pH-Ct_Cl-Ct_OAc*Ka*10^pH/(1+Ka*10^pH))</f>
        <v>1.2310826971984271E-2</v>
      </c>
      <c r="Q305" s="19">
        <f>ABS(Ct_Na+10^-pH-Kw*10^pH-Ct_Cl-Ct_OAc*Ka*10^pH/(1+Ka*10^pH))</f>
        <v>1.4865883367727428E-2</v>
      </c>
      <c r="R305" s="19">
        <f>ABS(Ct_Na+10^-pH-Kw*10^pH-Ct_Cl-Ct_OAc*Ka*10^pH/(1+Ka*10^pH))</f>
        <v>1.7278992185929303E-2</v>
      </c>
      <c r="S305" s="19">
        <f>ABS(Ct_Na+10^-pH-Kw*10^pH-Ct_Cl-Ct_OAc*Ka*10^pH/(1+Ka*10^pH))</f>
        <v>1.9561662689633785E-2</v>
      </c>
      <c r="T305" s="19">
        <f>ABS(Ct_Na+10^-pH-Kw*10^pH-Ct_Cl-Ct_OAc*Ka*10^pH/(1+Ka*10^pH))</f>
        <v>2.1724192640511706E-2</v>
      </c>
      <c r="U305" s="19">
        <f>ABS(Ct_Na+10^-pH-Kw*10^pH-Ct_Cl-Ct_OAc*Ka*10^pH/(1+Ka*10^pH))</f>
        <v>2.3775823619549746E-2</v>
      </c>
      <c r="V305" s="19">
        <f>ABS(Ct_Na+10^-pH-Kw*10^pH-Ct_Cl-Ct_OAc*Ka*10^pH/(1+Ka*10^pH))</f>
        <v>2.5724873049635871E-2</v>
      </c>
      <c r="W305" s="19">
        <f>ABS(Ct_Na+10^-pH-Kw*10^pH-Ct_Cl-Ct_OAc*Ka*10^pH/(1+Ka*10^pH))</f>
        <v>2.7578846897766591E-2</v>
      </c>
      <c r="X305" s="19">
        <f>ABS(Ct_Na+10^-pH-Kw*10^pH-Ct_Cl-Ct_OAc*Ka*10^pH/(1+Ka*10^pH))</f>
        <v>2.9344536276938685E-2</v>
      </c>
      <c r="Y305" s="19">
        <f>ABS(Ct_Na+10^-pH-Kw*10^pH-Ct_Cl-Ct_OAc*Ka*10^pH/(1+Ka*10^pH))</f>
        <v>3.1028100568707442E-2</v>
      </c>
      <c r="Z305" s="19">
        <f>ABS(Ct_Na+10^-pH-Kw*10^pH-Ct_Cl-Ct_OAc*Ka*10^pH/(1+Ka*10^pH))</f>
        <v>3.2635139210850338E-2</v>
      </c>
      <c r="AA305" s="19">
        <f>ABS(Ct_Na+10^-pH-Kw*10^pH-Ct_Cl-Ct_OAc*Ka*10^pH/(1+Ka*10^pH))</f>
        <v>3.4170753913342441E-2</v>
      </c>
      <c r="AB305" s="19">
        <f>ABS(Ct_Na+10^-pH-Kw*10^pH-Ct_Cl-Ct_OAc*Ka*10^pH/(1+Ka*10^pH))</f>
        <v>3.5639602759204442E-2</v>
      </c>
      <c r="AC305" s="19">
        <f>ABS(Ct_Na+10^-pH-Kw*10^pH-Ct_Cl-Ct_OAc*Ka*10^pH/(1+Ka*10^pH))</f>
        <v>3.7045947398859566E-2</v>
      </c>
      <c r="AD305" s="19">
        <f>ABS(Ct_Na+10^-pH-Kw*10^pH-Ct_Cl-Ct_OAc*Ka*10^pH/(1+Ka*10^pH))</f>
        <v>3.8393694345195725E-2</v>
      </c>
      <c r="AE305" s="19">
        <f>ABS(Ct_Na+10^-pH-Kw*10^pH-Ct_Cl-Ct_OAc*Ka*10^pH/(1+Ka*10^pH))</f>
        <v>3.968643121208959E-2</v>
      </c>
      <c r="AF305" s="19">
        <f>ABS(Ct_Na+10^-pH-Kw*10^pH-Ct_Cl-Ct_OAc*Ka*10^pH/(1+Ka*10^pH))</f>
        <v>4.0927458604307701E-2</v>
      </c>
      <c r="AG305" s="19">
        <f>ABS(Ct_Na+10^-pH-Kw*10^pH-Ct_Cl-Ct_OAc*Ka*10^pH/(1+Ka*10^pH))</f>
        <v>4.2119818255654508E-2</v>
      </c>
      <c r="AH305" s="19">
        <f>ABS(Ct_Na+10^-pH-Kw*10^pH-Ct_Cl-Ct_OAc*Ka*10^pH/(1+Ka*10^pH))</f>
        <v>4.3266317920411052E-2</v>
      </c>
      <c r="AI305" s="19">
        <f>ABS(Ct_Na+10^-pH-Kw*10^pH-Ct_Cl-Ct_OAc*Ka*10^pH/(1+Ka*10^pH))</f>
        <v>4.4369553446874904E-2</v>
      </c>
      <c r="AJ305" s="19">
        <f>ABS(Ct_Na+10^-pH-Kw*10^pH-Ct_Cl-Ct_OAc*Ka*10^pH/(1+Ka*10^pH))</f>
        <v>4.543192839828452E-2</v>
      </c>
      <c r="AK305" s="19">
        <f>ABS(Ct_Na+10^-pH-Kw*10^pH-Ct_Cl-Ct_OAc*Ka*10^pH/(1+Ka*10^pH))</f>
        <v>4.6455671533279272E-2</v>
      </c>
      <c r="AL305" s="19">
        <f>ABS(Ct_Na+10^-pH-Kw*10^pH-Ct_Cl-Ct_OAc*Ka*10^pH/(1+Ka*10^pH))</f>
        <v>4.7442852413452759E-2</v>
      </c>
      <c r="AM305" s="19">
        <f>ABS(Ct_Na+10^-pH-Kw*10^pH-Ct_Cl-Ct_OAc*Ka*10^pH/(1+Ka*10^pH))</f>
        <v>4.839539536800614E-2</v>
      </c>
      <c r="AN305" s="19">
        <f>ABS(Ct_Na+10^-pH-Kw*10^pH-Ct_Cl-Ct_OAc*Ka*10^pH/(1+Ka*10^pH))</f>
        <v>4.9315092013781807E-2</v>
      </c>
      <c r="AO305" s="19">
        <f>ABS(Ct_Na+10^-pH-Kw*10^pH-Ct_Cl-Ct_OAc*Ka*10^pH/(1+Ka*10^pH))</f>
        <v>5.0203612502073551E-2</v>
      </c>
      <c r="AP305" s="19">
        <f>ABS(Ct_Na+10^-pH-Kw*10^pH-Ct_Cl-Ct_OAc*Ka*10^pH/(1+Ka*10^pH))</f>
        <v>5.1062515640755576E-2</v>
      </c>
      <c r="AQ305" s="19">
        <f>ABS(Ct_Na+10^-pH-Kw*10^pH-Ct_Cl-Ct_OAc*Ka*10^pH/(1+Ka*10^pH))</f>
        <v>5.1893258020792275E-2</v>
      </c>
      <c r="AR305" s="19">
        <f>ABS(Ct_Na+10^-pH-Kw*10^pH-Ct_Cl-Ct_OAc*Ka*10^pH/(1+Ka*10^pH))</f>
        <v>5.2697202259537494E-2</v>
      </c>
      <c r="AS305" s="19">
        <f>ABS(Ct_Na+10^-pH-Kw*10^pH-Ct_Cl-Ct_OAc*Ka*10^pH/(1+Ka*10^pH))</f>
        <v>5.3475624458957441E-2</v>
      </c>
      <c r="AT305" s="19">
        <f>ABS(Ct_Na+10^-pH-Kw*10^pH-Ct_Cl-Ct_OAc*Ka*10^pH/(1+Ka*10^pH))</f>
        <v>5.4229720964645539E-2</v>
      </c>
      <c r="AU305" s="19">
        <f>ABS(Ct_Na+10^-pH-Kw*10^pH-Ct_Cl-Ct_OAc*Ka*10^pH/(1+Ka*10^pH))</f>
        <v>5.4960614500927825E-2</v>
      </c>
      <c r="AV305" s="19">
        <f>ABS(Ct_Na+10^-pH-Kw*10^pH-Ct_Cl-Ct_OAc*Ka*10^pH/(1+Ka*10^pH))</f>
        <v>5.5669359748231902E-2</v>
      </c>
      <c r="AW305" s="19">
        <f>ABS(Ct_Na+10^-pH-Kw*10^pH-Ct_Cl-Ct_OAc*Ka*10^pH/(1+Ka*10^pH))</f>
        <v>5.6356948420989539E-2</v>
      </c>
      <c r="AX305" s="19">
        <f>ABS(Ct_Na+10^-pH-Kw*10^pH-Ct_Cl-Ct_OAc*Ka*10^pH/(1+Ka*10^pH))</f>
        <v>5.7024313897489631E-2</v>
      </c>
      <c r="AY305" s="19">
        <f>ABS(Ct_Na+10^-pH-Kw*10^pH-Ct_Cl-Ct_OAc*Ka*10^pH/(1+Ka*10^pH))</f>
        <v>5.767233544713464E-2</v>
      </c>
      <c r="AZ305" s="19">
        <f>ABS(Ct_Na+10^-pH-Kw*10^pH-Ct_Cl-Ct_OAc*Ka*10^pH/(1+Ka*10^pH))</f>
        <v>5.8301842095361212E-2</v>
      </c>
      <c r="BA305" s="19">
        <f>ABS(Ct_Na+10^-pH-Kw*10^pH-Ct_Cl-Ct_OAc*Ka*10^pH/(1+Ka*10^pH))</f>
        <v>5.8913616161947589E-2</v>
      </c>
      <c r="BB305" s="19">
        <f>ABS(Ct_Na+10^-pH-Kw*10^pH-Ct_Cl-Ct_OAc*Ka*10^pH/(1+Ka*10^pH))</f>
        <v>5.9508396504462137E-2</v>
      </c>
      <c r="BC305" s="19">
        <f>ABS(Ct_Na+10^-pH-Kw*10^pH-Ct_Cl-Ct_OAc*Ka*10^pH/(1+Ka*10^pH))</f>
        <v>6.0086881495126997E-2</v>
      </c>
      <c r="BD305" s="19">
        <f>ABS(Ct_Na+10^-pH-Kw*10^pH-Ct_Cl-Ct_OAc*Ka*10^pH/(1+Ka*10^pH))</f>
        <v>6.0649731756314385E-2</v>
      </c>
      <c r="BE305" s="19">
        <f>ABS(Ct_Na+10^-pH-Kw*10^pH-Ct_Cl-Ct_OAc*Ka*10^pH/(1+Ka*10^pH))</f>
        <v>6.1197572677203452E-2</v>
      </c>
      <c r="BF305" s="19">
        <f>ABS(Ct_Na+10^-pH-Kw*10^pH-Ct_Cl-Ct_OAc*Ka*10^pH/(1+Ka*10^pH))</f>
        <v>6.1730996731753349E-2</v>
      </c>
      <c r="BG305" s="19">
        <f>ABS(Ct_Na+10^-pH-Kw*10^pH-Ct_Cl-Ct_OAc*Ka*10^pH/(1+Ka*10^pH))</f>
        <v>6.2250565616055173E-2</v>
      </c>
      <c r="BH305" s="19">
        <f>ABS(Ct_Na+10^-pH-Kw*10^pH-Ct_Cl-Ct_OAc*Ka*10^pH/(1+Ka*10^pH))</f>
        <v>6.2756812221272357E-2</v>
      </c>
      <c r="BI305" s="19">
        <f>ABS(Ct_Na+10^-pH-Kw*10^pH-Ct_Cl-Ct_OAc*Ka*10^pH/(1+Ka*10^pH))</f>
        <v>6.3250242456737216E-2</v>
      </c>
      <c r="BJ305" s="19">
        <f>ABS(Ct_Na+10^-pH-Kw*10^pH-Ct_Cl-Ct_OAc*Ka*10^pH/(1+Ka*10^pH))</f>
        <v>6.3731336936315441E-2</v>
      </c>
      <c r="BK305" s="19">
        <f>ABS(Ct_Na+10^-pH-Kw*10^pH-Ct_Cl-Ct_OAc*Ka*10^pH/(1+Ka*10^pH))</f>
        <v>6.4200552539854683E-2</v>
      </c>
      <c r="BL305" s="19">
        <f>ABS(Ct_Na+10^-pH-Kw*10^pH-Ct_Cl-Ct_OAc*Ka*10^pH/(1+Ka*10^pH))</f>
        <v>6.4658323860380784E-2</v>
      </c>
      <c r="BM305" s="19">
        <f>ABS(Ct_Na+10^-pH-Kw*10^pH-Ct_Cl-Ct_OAc*Ka*10^pH/(1+Ka*10^pH))</f>
        <v>6.5105064546677346E-2</v>
      </c>
      <c r="BN305" s="19">
        <f>ABS(Ct_Na+10^-pH-Kw*10^pH-Ct_Cl-Ct_OAc*Ka*10^pH/(1+Ka*10^pH))</f>
        <v>6.5541168549966833E-2</v>
      </c>
      <c r="BO305" s="19">
        <f>ABS(Ct_Na+10^-pH-Kw*10^pH-Ct_Cl-Ct_OAc*Ka*10^pH/(1+Ka*10^pH))</f>
        <v>6.5967011282590679E-2</v>
      </c>
      <c r="BP305" s="19">
        <f>ABS(Ct_Na+10^-pH-Kw*10^pH-Ct_Cl-Ct_OAc*Ka*10^pH/(1+Ka*10^pH))</f>
        <v>6.6382950695851206E-2</v>
      </c>
      <c r="BQ305" s="19">
        <f>ABS(Ct_Na+10^-pH-Kw*10^pH-Ct_Cl-Ct_OAc*Ka*10^pH/(1+Ka*10^pH))</f>
        <v>6.6789328283519536E-2</v>
      </c>
      <c r="BR305" s="19">
        <f>ABS(Ct_Na+10^-pH-Kw*10^pH-Ct_Cl-Ct_OAc*Ka*10^pH/(1+Ka*10^pH))</f>
        <v>6.7186470016922656E-2</v>
      </c>
      <c r="BS305" s="19">
        <f>ABS(Ct_Na+10^-pH-Kw*10^pH-Ct_Cl-Ct_OAc*Ka*10^pH/(1+Ka*10^pH))</f>
        <v>6.7574687216990892E-2</v>
      </c>
      <c r="BT305" s="19">
        <f>ABS(Ct_Na+10^-pH-Kw*10^pH-Ct_Cl-Ct_OAc*Ka*10^pH/(1+Ka*10^pH))</f>
        <v>6.7954277368168711E-2</v>
      </c>
      <c r="BU305" s="19">
        <f>ABS(Ct_Na+10^-pH-Kw*10^pH-Ct_Cl-Ct_OAc*Ka*10^pH/(1+Ka*10^pH))</f>
        <v>6.8325524878661295E-2</v>
      </c>
      <c r="BV305" s="19">
        <f>ABS(Ct_Na+10^-pH-Kw*10^pH-Ct_Cl-Ct_OAc*Ka*10^pH/(1+Ka*10^pH))</f>
        <v>6.8688701791099704E-2</v>
      </c>
      <c r="BW305" s="19">
        <f>ABS(Ct_Na+10^-pH-Kw*10^pH-Ct_Cl-Ct_OAc*Ka*10^pH/(1+Ka*10^pH))</f>
        <v>6.9044068447356652E-2</v>
      </c>
      <c r="BX305" s="19">
        <f>ABS(Ct_Na+10^-pH-Kw*10^pH-Ct_Cl-Ct_OAc*Ka*10^pH/(1+Ka*10^pH))</f>
        <v>6.9391874110927274E-2</v>
      </c>
      <c r="BY305" s="19">
        <f>ABS(Ct_Na+10^-pH-Kw*10^pH-Ct_Cl-Ct_OAc*Ka*10^pH/(1+Ka*10^pH))</f>
        <v>6.9732357550001664E-2</v>
      </c>
      <c r="BZ305" s="19">
        <f>ABS(Ct_Na+10^-pH-Kw*10^pH-Ct_Cl-Ct_OAc*Ka*10^pH/(1+Ka*10^pH))</f>
        <v>7.0065747584095353E-2</v>
      </c>
      <c r="CA305" s="19">
        <f>ABS(Ct_Na+10^-pH-Kw*10^pH-Ct_Cl-Ct_OAc*Ka*10^pH/(1+Ka*10^pH))</f>
        <v>7.0392263596867496E-2</v>
      </c>
      <c r="CB305" s="19">
        <f>ABS(Ct_Na+10^-pH-Kw*10^pH-Ct_Cl-Ct_OAc*Ka*10^pH/(1+Ka*10^pH))</f>
        <v>7.0712116017542279E-2</v>
      </c>
      <c r="CC305" s="19">
        <f>ABS(Ct_Na+10^-pH-Kw*10^pH-Ct_Cl-Ct_OAc*Ka*10^pH/(1+Ka*10^pH))</f>
        <v>7.1025506773152933E-2</v>
      </c>
      <c r="CD305" s="19">
        <f>ABS(Ct_Na+10^-pH-Kw*10^pH-Ct_Cl-Ct_OAc*Ka*10^pH/(1+Ka*10^pH))</f>
        <v>7.1332629713651341E-2</v>
      </c>
      <c r="CE305" s="19">
        <f>ABS(Ct_Na+10^-pH-Kw*10^pH-Ct_Cl-Ct_OAc*Ka*10^pH/(1+Ka*10^pH))</f>
        <v>7.1633671011763655E-2</v>
      </c>
      <c r="CF305" s="19">
        <f>ABS(Ct_Na+10^-pH-Kw*10^pH-Ct_Cl-Ct_OAc*Ka*10^pH/(1+Ka*10^pH))</f>
        <v>7.1928809539324748E-2</v>
      </c>
      <c r="CG305" s="19">
        <f>ABS(Ct_Na+10^-pH-Kw*10^pH-Ct_Cl-Ct_OAc*Ka*10^pH/(1+Ka*10^pH))</f>
        <v>7.2218217221690473E-2</v>
      </c>
      <c r="CH305" s="19">
        <f>ABS(Ct_Na+10^-pH-Kw*10^pH-Ct_Cl-Ct_OAc*Ka*10^pH/(1+Ka*10^pH))</f>
        <v>7.2502059371703023E-2</v>
      </c>
      <c r="CI305" s="19">
        <f>ABS(Ct_Na+10^-pH-Kw*10^pH-Ct_Cl-Ct_OAc*Ka*10^pH/(1+Ka*10^pH))</f>
        <v>7.2780495004572468E-2</v>
      </c>
      <c r="CJ305" s="19">
        <f>ABS(Ct_Na+10^-pH-Kw*10^pH-Ct_Cl-Ct_OAc*Ka*10^pH/(1+Ka*10^pH))</f>
        <v>7.3053677134934936E-2</v>
      </c>
      <c r="CK305" s="19">
        <f>ABS(Ct_Na+10^-pH-Kw*10^pH-Ct_Cl-Ct_OAc*Ka*10^pH/(1+Ka*10^pH))</f>
        <v>7.3321753057253275E-2</v>
      </c>
      <c r="CL305" s="19">
        <f>ABS(Ct_Na+10^-pH-Kw*10^pH-Ct_Cl-Ct_OAc*Ka*10^pH/(1+Ka*10^pH))</f>
        <v>7.3584864610639761E-2</v>
      </c>
      <c r="CM305" s="19">
        <f>ABS(Ct_Na+10^-pH-Kw*10^pH-Ct_Cl-Ct_OAc*Ka*10^pH/(1+Ka*10^pH))</f>
        <v>7.3843148429101724E-2</v>
      </c>
      <c r="CN305" s="19">
        <f>ABS(Ct_Na+10^-pH-Kw*10^pH-Ct_Cl-Ct_OAc*Ka*10^pH/(1+Ka*10^pH))</f>
        <v>7.4096736178137113E-2</v>
      </c>
      <c r="CO305" s="19">
        <f>ABS(Ct_Na+10^-pH-Kw*10^pH-Ct_Cl-Ct_OAc*Ka*10^pH/(1+Ka*10^pH))</f>
        <v>7.4345754778541245E-2</v>
      </c>
      <c r="CP305" s="19">
        <f>ABS(Ct_Na+10^-pH-Kw*10^pH-Ct_Cl-Ct_OAc*Ka*10^pH/(1+Ka*10^pH))</f>
        <v>7.4590326618223887E-2</v>
      </c>
      <c r="CQ305" s="19">
        <f>ABS(Ct_Na+10^-pH-Kw*10^pH-Ct_Cl-Ct_OAc*Ka*10^pH/(1+Ka*10^pH))</f>
        <v>7.483056975277938E-2</v>
      </c>
      <c r="CR305" s="19">
        <f>ABS(Ct_Na+10^-pH-Kw*10^pH-Ct_Cl-Ct_OAc*Ka*10^pH/(1+Ka*10^pH))</f>
        <v>7.5066598095500564E-2</v>
      </c>
      <c r="CS305" s="19">
        <f>ABS(Ct_Na+10^-pH-Kw*10^pH-Ct_Cl-Ct_OAc*Ka*10^pH/(1+Ka*10^pH))</f>
        <v>7.5298521597478754E-2</v>
      </c>
      <c r="CT305" s="19">
        <f>ABS(Ct_Na+10^-pH-Kw*10^pH-Ct_Cl-Ct_OAc*Ka*10^pH/(1+Ka*10^pH))</f>
        <v>7.552644641838839E-2</v>
      </c>
      <c r="CU305" s="19">
        <f>ABS(Ct_Na+10^-pH-Kw*10^pH-Ct_Cl-Ct_OAc*Ka*10^pH/(1+Ka*10^pH))</f>
        <v>7.5750475088513236E-2</v>
      </c>
      <c r="CV305" s="19">
        <f>ABS(Ct_Na+10^-pH-Kw*10^pH-Ct_Cl-Ct_OAc*Ka*10^pH/(1+Ka*10^pH))</f>
        <v>7.5970706662534263E-2</v>
      </c>
      <c r="CW305" s="19">
        <f>ABS(Ct_Na+10^-pH-Kw*10^pH-Ct_Cl-Ct_OAc*Ka*10^pH/(1+Ka*10^pH))</f>
        <v>7.6187236865563349E-2</v>
      </c>
      <c r="CX305" s="19">
        <f>ABS(Ct_Na+10^-pH-Kw*10^pH-Ct_Cl-Ct_OAc*Ka*10^pH/(1+Ka*10^pH))</f>
        <v>7.6400158231875265E-2</v>
      </c>
    </row>
    <row r="306" spans="1:102">
      <c r="A306" s="23">
        <v>2.77</v>
      </c>
      <c r="B306" s="19">
        <f>ABS(Ct_Na+10^-pH-Kw*10^pH-Ct_Cl-Ct_OAc*Ka*10^pH/(1+Ka*10^pH))</f>
        <v>5.0374311136718655E-2</v>
      </c>
      <c r="C306" s="19">
        <f>ABS(Ct_Na+10^-pH-Kw*10^pH-Ct_Cl-Ct_OAc*Ka*10^pH/(1+Ka*10^pH))</f>
        <v>4.3132760908942844E-2</v>
      </c>
      <c r="D306" s="19">
        <f>ABS(Ct_Na+10^-pH-Kw*10^pH-Ct_Cl-Ct_OAc*Ka*10^pH/(1+Ka*10^pH))</f>
        <v>3.6549533429146651E-2</v>
      </c>
      <c r="E306" s="19">
        <f>ABS(Ct_Na+10^-pH-Kw*10^pH-Ct_Cl-Ct_OAc*Ka*10^pH/(1+Ka*10^pH))</f>
        <v>3.0538760512811011E-2</v>
      </c>
      <c r="F306" s="19">
        <f>ABS(Ct_Na+10^-pH-Kw*10^pH-Ct_Cl-Ct_OAc*Ka*10^pH/(1+Ka*10^pH))</f>
        <v>2.5028885339503319E-2</v>
      </c>
      <c r="G306" s="19">
        <f>ABS(Ct_Na+10^-pH-Kw*10^pH-Ct_Cl-Ct_OAc*Ka*10^pH/(1+Ka*10^pH))</f>
        <v>1.9959800180060258E-2</v>
      </c>
      <c r="H306" s="19">
        <f>ABS(Ct_Na+10^-pH-Kw*10^pH-Ct_Cl-Ct_OAc*Ka*10^pH/(1+Ka*10^pH))</f>
        <v>1.5280644648266659E-2</v>
      </c>
      <c r="I306" s="19">
        <f>ABS(Ct_Na+10^-pH-Kw*10^pH-Ct_Cl-Ct_OAc*Ka*10^pH/(1+Ka*10^pH))</f>
        <v>1.0948093229939247E-2</v>
      </c>
      <c r="J306" s="19">
        <f>ABS(Ct_Na+10^-pH-Kw*10^pH-Ct_Cl-Ct_OAc*Ka*10^pH/(1+Ka*10^pH))</f>
        <v>6.9250097700638063E-3</v>
      </c>
      <c r="K306" s="19">
        <f>ABS(Ct_Na+10^-pH-Kw*10^pH-Ct_Cl-Ct_OAc*Ka*10^pH/(1+Ka*10^pH))</f>
        <v>3.1793803419039E-3</v>
      </c>
      <c r="L306" s="19">
        <f>ABS(Ct_Na+10^-pH-Kw*10^pH-Ct_Cl-Ct_OAc*Ka*10^pH/(1+Ka*10^pH))</f>
        <v>3.1654045771200038E-4</v>
      </c>
      <c r="M306" s="19">
        <f>ABS(Ct_Na+10^-pH-Kw*10^pH-Ct_Cl-Ct_OAc*Ka*10^pH/(1+Ka*10^pH))</f>
        <v>3.5869179799333339E-3</v>
      </c>
      <c r="N306" s="19">
        <f>ABS(Ct_Na+10^-pH-Kw*10^pH-Ct_Cl-Ct_OAc*Ka*10^pH/(1+Ka*10^pH))</f>
        <v>6.6528969070158376E-3</v>
      </c>
      <c r="O306" s="19">
        <f>ABS(Ct_Na+10^-pH-Kw*10^pH-Ct_Cl-Ct_OAc*Ka*10^pH/(1+Ka*10^pH))</f>
        <v>9.5330589294266611E-3</v>
      </c>
      <c r="P306" s="19">
        <f>ABS(Ct_Na+10^-pH-Kw*10^pH-Ct_Cl-Ct_OAc*Ka*10^pH/(1+Ka*10^pH))</f>
        <v>1.2243799656401572E-2</v>
      </c>
      <c r="Q306" s="19">
        <f>ABS(Ct_Na+10^-pH-Kw*10^pH-Ct_Cl-Ct_OAc*Ka*10^pH/(1+Ka*10^pH))</f>
        <v>1.4799640913263617E-2</v>
      </c>
      <c r="R306" s="19">
        <f>ABS(Ct_Na+10^-pH-Kw*10^pH-Ct_Cl-Ct_OAc*Ka*10^pH/(1+Ka*10^pH))</f>
        <v>1.7213490989188885E-2</v>
      </c>
      <c r="S306" s="19">
        <f>ABS(Ct_Na+10^-pH-Kw*10^pH-Ct_Cl-Ct_OAc*Ka*10^pH/(1+Ka*10^pH))</f>
        <v>1.9496862682631712E-2</v>
      </c>
      <c r="T306" s="19">
        <f>ABS(Ct_Na+10^-pH-Kw*10^pH-Ct_Cl-Ct_OAc*Ka*10^pH/(1+Ka*10^pH))</f>
        <v>2.1660056918524906E-2</v>
      </c>
      <c r="U306" s="19">
        <f>ABS(Ct_Na+10^-pH-Kw*10^pH-Ct_Cl-Ct_OAc*Ka*10^pH/(1+Ka*10^pH))</f>
        <v>2.3712318116679999E-2</v>
      </c>
      <c r="V306" s="19">
        <f>ABS(Ct_Na+10^-pH-Kw*10^pH-Ct_Cl-Ct_OAc*Ka*10^pH/(1+Ka*10^pH))</f>
        <v>2.5661966254927327E-2</v>
      </c>
      <c r="W306" s="19">
        <f>ABS(Ct_Na+10^-pH-Kw*10^pH-Ct_Cl-Ct_OAc*Ka*10^pH/(1+Ka*10^pH))</f>
        <v>2.7516509605943092E-2</v>
      </c>
      <c r="X306" s="19">
        <f>ABS(Ct_Na+10^-pH-Kw*10^pH-Ct_Cl-Ct_OAc*Ka*10^pH/(1+Ka*10^pH))</f>
        <v>2.9282741368815229E-2</v>
      </c>
      <c r="Y306" s="19">
        <f>ABS(Ct_Na+10^-pH-Kw*10^pH-Ct_Cl-Ct_OAc*Ka*10^pH/(1+Ka*10^pH))</f>
        <v>3.0966822817135184E-2</v>
      </c>
      <c r="Z306" s="19">
        <f>ABS(Ct_Na+10^-pH-Kw*10^pH-Ct_Cl-Ct_OAc*Ka*10^pH/(1+Ka*10^pH))</f>
        <v>3.2574355108713329E-2</v>
      </c>
      <c r="AA306" s="19">
        <f>ABS(Ct_Na+10^-pH-Kw*10^pH-Ct_Cl-Ct_OAc*Ka*10^pH/(1+Ka*10^pH))</f>
        <v>3.4110441520665766E-2</v>
      </c>
      <c r="AB306" s="19">
        <f>ABS(Ct_Na+10^-pH-Kw*10^pH-Ct_Cl-Ct_OAc*Ka*10^pH/(1+Ka*10^pH))</f>
        <v>3.5579741566881137E-2</v>
      </c>
      <c r="AC306" s="19">
        <f>ABS(Ct_Na+10^-pH-Kw*10^pH-Ct_Cl-Ct_OAc*Ka*10^pH/(1+Ka*10^pH))</f>
        <v>3.6986518206874604E-2</v>
      </c>
      <c r="AD306" s="19">
        <f>ABS(Ct_Na+10^-pH-Kw*10^pH-Ct_Cl-Ct_OAc*Ka*10^pH/(1+Ka*10^pH))</f>
        <v>3.8334679153535001E-2</v>
      </c>
      <c r="AE306" s="19">
        <f>ABS(Ct_Na+10^-pH-Kw*10^pH-Ct_Cl-Ct_OAc*Ka*10^pH/(1+Ka*10^pH))</f>
        <v>3.9627813122780672E-2</v>
      </c>
      <c r="AF306" s="19">
        <f>ABS(Ct_Na+10^-pH-Kw*10^pH-Ct_Cl-Ct_OAc*Ka*10^pH/(1+Ka*10^pH))</f>
        <v>4.0869221733256522E-2</v>
      </c>
      <c r="AG306" s="19">
        <f>ABS(Ct_Na+10^-pH-Kw*10^pH-Ct_Cl-Ct_OAc*Ka*10^pH/(1+Ka*10^pH))</f>
        <v>4.206194765312548E-2</v>
      </c>
      <c r="AH306" s="19">
        <f>ABS(Ct_Na+10^-pH-Kw*10^pH-Ct_Cl-Ct_OAc*Ka*10^pH/(1+Ka*10^pH))</f>
        <v>4.3208799499153315E-2</v>
      </c>
      <c r="AI306" s="19">
        <f>ABS(Ct_Na+10^-pH-Kw*10^pH-Ct_Cl-Ct_OAc*Ka*10^pH/(1+Ka*10^pH))</f>
        <v>4.4312373917029177E-2</v>
      </c>
      <c r="AJ306" s="19">
        <f>ABS(Ct_Na+10^-pH-Kw*10^pH-Ct_Cl-Ct_OAc*Ka*10^pH/(1+Ka*10^pH))</f>
        <v>4.537507520831701E-2</v>
      </c>
      <c r="AK306" s="19">
        <f>ABS(Ct_Na+10^-pH-Kw*10^pH-Ct_Cl-Ct_OAc*Ka*10^pH/(1+Ka*10^pH))</f>
        <v>4.639913281628532E-2</v>
      </c>
      <c r="AL306" s="19">
        <f>ABS(Ct_Na+10^-pH-Kw*10^pH-Ct_Cl-Ct_OAc*Ka*10^pH/(1+Ka*10^pH))</f>
        <v>4.7386616938254744E-2</v>
      </c>
      <c r="AM306" s="19">
        <f>ABS(Ct_Na+10^-pH-Kw*10^pH-Ct_Cl-Ct_OAc*Ka*10^pH/(1+Ka*10^pH))</f>
        <v>4.8339452494541038E-2</v>
      </c>
      <c r="AN306" s="19">
        <f>ABS(Ct_Na+10^-pH-Kw*10^pH-Ct_Cl-Ct_OAc*Ka*10^pH/(1+Ka*10^pH))</f>
        <v>4.92594316523347E-2</v>
      </c>
      <c r="AO306" s="19">
        <f>ABS(Ct_Na+10^-pH-Kw*10^pH-Ct_Cl-Ct_OAc*Ka*10^pH/(1+Ka*10^pH))</f>
        <v>5.0148225075965856E-2</v>
      </c>
      <c r="AP306" s="19">
        <f>ABS(Ct_Na+10^-pH-Kw*10^pH-Ct_Cl-Ct_OAc*Ka*10^pH/(1+Ka*10^pH))</f>
        <v>5.100739205214265E-2</v>
      </c>
      <c r="AQ306" s="19">
        <f>ABS(Ct_Na+10^-pH-Kw*10^pH-Ct_Cl-Ct_OAc*Ka*10^pH/(1+Ka*10^pH))</f>
        <v>5.1838389619264451E-2</v>
      </c>
      <c r="AR306" s="19">
        <f>ABS(Ct_Na+10^-pH-Kw*10^pH-Ct_Cl-Ct_OAc*Ka*10^pH/(1+Ka*10^pH))</f>
        <v>5.264258081325332E-2</v>
      </c>
      <c r="AS306" s="19">
        <f>ABS(Ct_Na+10^-pH-Kw*10^pH-Ct_Cl-Ct_OAc*Ka*10^pH/(1+Ka*10^pH))</f>
        <v>5.3421242128067911E-2</v>
      </c>
      <c r="AT306" s="19">
        <f>ABS(Ct_Na+10^-pH-Kw*10^pH-Ct_Cl-Ct_OAc*Ka*10^pH/(1+Ka*10^pH))</f>
        <v>5.4175570276794566E-2</v>
      </c>
      <c r="AU306" s="19">
        <f>ABS(Ct_Na+10^-pH-Kw*10^pH-Ct_Cl-Ct_OAc*Ka*10^pH/(1+Ka*10^pH))</f>
        <v>5.49066883286373E-2</v>
      </c>
      <c r="AV306" s="19">
        <f>ABS(Ct_Na+10^-pH-Kw*10^pH-Ct_Cl-Ct_OAc*Ka*10^pH/(1+Ka*10^pH))</f>
        <v>5.5615651287999994E-2</v>
      </c>
      <c r="AW306" s="19">
        <f>ABS(Ct_Na+10^-pH-Kw*10^pH-Ct_Cl-Ct_OAc*Ka*10^pH/(1+Ka*10^pH))</f>
        <v>5.6303451173948832E-2</v>
      </c>
      <c r="AX306" s="19">
        <f>ABS(Ct_Na+10^-pH-Kw*10^pH-Ct_Cl-Ct_OAc*Ka*10^pH/(1+Ka*10^pH))</f>
        <v>5.6971021651487437E-2</v>
      </c>
      <c r="AY306" s="19">
        <f>ABS(Ct_Na+10^-pH-Kw*10^pH-Ct_Cl-Ct_OAc*Ka*10^pH/(1+Ka*10^pH))</f>
        <v>5.7619242260111878E-2</v>
      </c>
      <c r="AZ306" s="19">
        <f>ABS(Ct_Na+10^-pH-Kw*10^pH-Ct_Cl-Ct_OAc*Ka*10^pH/(1+Ka*10^pH))</f>
        <v>5.8248942279918461E-2</v>
      </c>
      <c r="BA306" s="19">
        <f>ABS(Ct_Na+10^-pH-Kw*10^pH-Ct_Cl-Ct_OAc*Ka*10^pH/(1+Ka*10^pH))</f>
        <v>5.8860904270998098E-2</v>
      </c>
      <c r="BB306" s="19">
        <f>ABS(Ct_Na+10^-pH-Kw*10^pH-Ct_Cl-Ct_OAc*Ka*10^pH/(1+Ka*10^pH))</f>
        <v>5.9455867317881078E-2</v>
      </c>
      <c r="BC306" s="19">
        <f>ABS(Ct_Na+10^-pH-Kw*10^pH-Ct_Cl-Ct_OAc*Ka*10^pH/(1+Ka*10^pH))</f>
        <v>6.0034530007315248E-2</v>
      </c>
      <c r="BD306" s="19">
        <f>ABS(Ct_Na+10^-pH-Kw*10^pH-Ct_Cl-Ct_OAc*Ka*10^pH/(1+Ka*10^pH))</f>
        <v>6.0597553164602504E-2</v>
      </c>
      <c r="BE306" s="19">
        <f>ABS(Ct_Na+10^-pH-Kw*10^pH-Ct_Cl-Ct_OAc*Ka*10^pH/(1+Ka*10^pH))</f>
        <v>6.1145562371028771E-2</v>
      </c>
      <c r="BF306" s="19">
        <f>ABS(Ct_Na+10^-pH-Kw*10^pH-Ct_Cl-Ct_OAc*Ka*10^pH/(1+Ka*10^pH))</f>
        <v>6.1679150282549104E-2</v>
      </c>
      <c r="BG306" s="19">
        <f>ABS(Ct_Na+10^-pH-Kw*10^pH-Ct_Cl-Ct_OAc*Ka*10^pH/(1+Ka*10^pH))</f>
        <v>6.2198878767796159E-2</v>
      </c>
      <c r="BH306" s="19">
        <f>ABS(Ct_Na+10^-pH-Kw*10^pH-Ct_Cl-Ct_OAc*Ka*10^pH/(1+Ka*10^pH))</f>
        <v>6.2705280881626649E-2</v>
      </c>
      <c r="BI306" s="19">
        <f>ABS(Ct_Na+10^-pH-Kw*10^pH-Ct_Cl-Ct_OAc*Ka*10^pH/(1+Ka*10^pH))</f>
        <v>6.3198862688777876E-2</v>
      </c>
      <c r="BJ306" s="19">
        <f>ABS(Ct_Na+10^-pH-Kw*10^pH-Ct_Cl-Ct_OAc*Ka*10^pH/(1+Ka*10^pH))</f>
        <v>6.3680104950750327E-2</v>
      </c>
      <c r="BK306" s="19">
        <f>ABS(Ct_Na+10^-pH-Kw*10^pH-Ct_Cl-Ct_OAc*Ka*10^pH/(1+Ka*10^pH))</f>
        <v>6.4149464687735788E-2</v>
      </c>
      <c r="BL306" s="19">
        <f>ABS(Ct_Na+10^-pH-Kw*10^pH-Ct_Cl-Ct_OAc*Ka*10^pH/(1+Ka*10^pH))</f>
        <v>6.4607376626258192E-2</v>
      </c>
      <c r="BM306" s="19">
        <f>ABS(Ct_Na+10^-pH-Kw*10^pH-Ct_Cl-Ct_OAc*Ka*10^pH/(1+Ka*10^pH))</f>
        <v>6.505425454216561E-2</v>
      </c>
      <c r="BN306" s="19">
        <f>ABS(Ct_Na+10^-pH-Kw*10^pH-Ct_Cl-Ct_OAc*Ka*10^pH/(1+Ka*10^pH))</f>
        <v>6.5490492507694273E-2</v>
      </c>
      <c r="BO306" s="19">
        <f>ABS(Ct_Na+10^-pH-Kw*10^pH-Ct_Cl-Ct_OAc*Ka*10^pH/(1+Ka*10^pH))</f>
        <v>6.5916466050504594E-2</v>
      </c>
      <c r="BP306" s="19">
        <f>ABS(Ct_Na+10^-pH-Kw*10^pH-Ct_Cl-Ct_OAc*Ka*10^pH/(1+Ka*10^pH))</f>
        <v>6.6332533231854243E-2</v>
      </c>
      <c r="BQ306" s="19">
        <f>ABS(Ct_Na+10^-pH-Kw*10^pH-Ct_Cl-Ct_OAc*Ka*10^pH/(1+Ka*10^pH))</f>
        <v>6.6739035650414238E-2</v>
      </c>
      <c r="BR306" s="19">
        <f>ABS(Ct_Na+10^-pH-Kw*10^pH-Ct_Cl-Ct_OAc*Ka*10^pH/(1+Ka*10^pH))</f>
        <v>6.7136299377643302E-2</v>
      </c>
      <c r="BS306" s="19">
        <f>ABS(Ct_Na+10^-pH-Kw*10^pH-Ct_Cl-Ct_OAc*Ka*10^pH/(1+Ka*10^pH))</f>
        <v>6.7524635830103208E-2</v>
      </c>
      <c r="BT306" s="19">
        <f>ABS(Ct_Na+10^-pH-Kw*10^pH-Ct_Cl-Ct_OAc*Ka*10^pH/(1+Ka*10^pH))</f>
        <v>6.7904342583619534E-2</v>
      </c>
      <c r="BU306" s="19">
        <f>ABS(Ct_Na+10^-pH-Kw*10^pH-Ct_Cl-Ct_OAc*Ka*10^pH/(1+Ka*10^pH))</f>
        <v>6.8275704133761869E-2</v>
      </c>
      <c r="BV306" s="19">
        <f>ABS(Ct_Na+10^-pH-Kw*10^pH-Ct_Cl-Ct_OAc*Ka*10^pH/(1+Ka*10^pH))</f>
        <v>6.8638992606727206E-2</v>
      </c>
      <c r="BW306" s="19">
        <f>ABS(Ct_Na+10^-pH-Kw*10^pH-Ct_Cl-Ct_OAc*Ka*10^pH/(1+Ka*10^pH))</f>
        <v>6.8994468424359981E-2</v>
      </c>
      <c r="BX306" s="19">
        <f>ABS(Ct_Na+10^-pH-Kw*10^pH-Ct_Cl-Ct_OAc*Ka*10^pH/(1+Ka*10^pH))</f>
        <v>6.9342380926723943E-2</v>
      </c>
      <c r="BY306" s="19">
        <f>ABS(Ct_Na+10^-pH-Kw*10^pH-Ct_Cl-Ct_OAc*Ka*10^pH/(1+Ka*10^pH))</f>
        <v>6.9682968955353933E-2</v>
      </c>
      <c r="BZ306" s="19">
        <f>ABS(Ct_Na+10^-pH-Kw*10^pH-Ct_Cl-Ct_OAc*Ka*10^pH/(1+Ka*10^pH))</f>
        <v>7.0016461400054145E-2</v>
      </c>
      <c r="CA306" s="19">
        <f>ABS(Ct_Na+10^-pH-Kw*10^pH-Ct_Cl-Ct_OAc*Ka*10^pH/(1+Ka*10^pH))</f>
        <v>7.0343077711873911E-2</v>
      </c>
      <c r="CB306" s="19">
        <f>ABS(Ct_Na+10^-pH-Kw*10^pH-Ct_Cl-Ct_OAc*Ka*10^pH/(1+Ka*10^pH))</f>
        <v>7.0663028384676974E-2</v>
      </c>
      <c r="CC306" s="19">
        <f>ABS(Ct_Na+10^-pH-Kw*10^pH-Ct_Cl-Ct_OAc*Ka*10^pH/(1+Ka*10^pH))</f>
        <v>7.0976515407524435E-2</v>
      </c>
      <c r="CD306" s="19">
        <f>ABS(Ct_Na+10^-pH-Kw*10^pH-Ct_Cl-Ct_OAc*Ka*10^pH/(1+Ka*10^pH))</f>
        <v>7.1283732689914919E-2</v>
      </c>
      <c r="CE306" s="19">
        <f>ABS(Ct_Na+10^-pH-Kw*10^pH-Ct_Cl-Ct_OAc*Ka*10^pH/(1+Ka*10^pH))</f>
        <v>7.1584866461763014E-2</v>
      </c>
      <c r="CF306" s="19">
        <f>ABS(Ct_Na+10^-pH-Kw*10^pH-Ct_Cl-Ct_OAc*Ka*10^pH/(1+Ka*10^pH))</f>
        <v>7.1880095649849401E-2</v>
      </c>
      <c r="CG306" s="19">
        <f>ABS(Ct_Na+10^-pH-Kw*10^pH-Ct_Cl-Ct_OAc*Ka*10^pH/(1+Ka*10^pH))</f>
        <v>7.2169592232341859E-2</v>
      </c>
      <c r="CH306" s="19">
        <f>ABS(Ct_Na+10^-pH-Kw*10^pH-Ct_Cl-Ct_OAc*Ka*10^pH/(1+Ka*10^pH))</f>
        <v>7.2453521572863319E-2</v>
      </c>
      <c r="CI306" s="19">
        <f>ABS(Ct_Na+10^-pH-Kw*10^pH-Ct_Cl-Ct_OAc*Ka*10^pH/(1+Ka*10^pH))</f>
        <v>7.273204273547007E-2</v>
      </c>
      <c r="CJ306" s="19">
        <f>ABS(Ct_Na+10^-pH-Kw*10^pH-Ct_Cl-Ct_OAc*Ka*10^pH/(1+Ka*10^pH))</f>
        <v>7.3005308781801226E-2</v>
      </c>
      <c r="CK306" s="19">
        <f>ABS(Ct_Na+10^-pH-Kw*10^pH-Ct_Cl-Ct_OAc*Ka*10^pH/(1+Ka*10^pH))</f>
        <v>7.3273467051565469E-2</v>
      </c>
      <c r="CL306" s="19">
        <f>ABS(Ct_Na+10^-pH-Kw*10^pH-Ct_Cl-Ct_OAc*Ka*10^pH/(1+Ka*10^pH))</f>
        <v>7.3536659427445167E-2</v>
      </c>
      <c r="CM306" s="19">
        <f>ABS(Ct_Na+10^-pH-Kw*10^pH-Ct_Cl-Ct_OAc*Ka*10^pH/(1+Ka*10^pH))</f>
        <v>7.3795022585418812E-2</v>
      </c>
      <c r="CN306" s="19">
        <f>ABS(Ct_Na+10^-pH-Kw*10^pH-Ct_Cl-Ct_OAc*Ka*10^pH/(1+Ka*10^pH))</f>
        <v>7.4048688231429308E-2</v>
      </c>
      <c r="CO306" s="19">
        <f>ABS(Ct_Na+10^-pH-Kw*10^pH-Ct_Cl-Ct_OAc*Ka*10^pH/(1+Ka*10^pH))</f>
        <v>7.4297783325259437E-2</v>
      </c>
      <c r="CP306" s="19">
        <f>ABS(Ct_Na+10^-pH-Kw*10^pH-Ct_Cl-Ct_OAc*Ka*10^pH/(1+Ka*10^pH))</f>
        <v>7.454243029241403E-2</v>
      </c>
      <c r="CQ306" s="19">
        <f>ABS(Ct_Na+10^-pH-Kw*10^pH-Ct_Cl-Ct_OAc*Ka*10^pH/(1+Ka*10^pH))</f>
        <v>7.4782747224751728E-2</v>
      </c>
      <c r="CR306" s="19">
        <f>ABS(Ct_Na+10^-pH-Kw*10^pH-Ct_Cl-Ct_OAc*Ka*10^pH/(1+Ka*10^pH))</f>
        <v>7.501884807055717E-2</v>
      </c>
      <c r="CS306" s="19">
        <f>ABS(Ct_Na+10^-pH-Kw*10^pH-Ct_Cl-Ct_OAc*Ka*10^pH/(1+Ka*10^pH))</f>
        <v>7.525084281469642E-2</v>
      </c>
      <c r="CT306" s="19">
        <f>ABS(Ct_Na+10^-pH-Kw*10^pH-Ct_Cl-Ct_OAc*Ka*10^pH/(1+Ka*10^pH))</f>
        <v>7.5478837649453998E-2</v>
      </c>
      <c r="CU306" s="19">
        <f>ABS(Ct_Na+10^-pH-Kw*10^pH-Ct_Cl-Ct_OAc*Ka*10^pH/(1+Ka*10^pH))</f>
        <v>7.5702935136608862E-2</v>
      </c>
      <c r="CV306" s="19">
        <f>ABS(Ct_Na+10^-pH-Kw*10^pH-Ct_Cl-Ct_OAc*Ka*10^pH/(1+Ka*10^pH))</f>
        <v>7.5923234361269576E-2</v>
      </c>
      <c r="CW306" s="19">
        <f>ABS(Ct_Na+10^-pH-Kw*10^pH-Ct_Cl-Ct_OAc*Ka*10^pH/(1+Ka*10^pH))</f>
        <v>7.6139831077952816E-2</v>
      </c>
      <c r="CX306" s="19">
        <f>ABS(Ct_Na+10^-pH-Kw*10^pH-Ct_Cl-Ct_OAc*Ka*10^pH/(1+Ka*10^pH))</f>
        <v>7.6352817849357962E-2</v>
      </c>
    </row>
    <row r="307" spans="1:102">
      <c r="A307" s="24">
        <v>2.78</v>
      </c>
      <c r="B307" s="19">
        <f>ABS(Ct_Na+10^-pH-Kw*10^pH-Ct_Cl-Ct_OAc*Ka*10^pH/(1+Ka*10^pH))</f>
        <v>5.0460732081825249E-2</v>
      </c>
      <c r="C307" s="19">
        <f>ABS(Ct_Na+10^-pH-Kw*10^pH-Ct_Cl-Ct_OAc*Ka*10^pH/(1+Ka*10^pH))</f>
        <v>4.3216907368337755E-2</v>
      </c>
      <c r="D307" s="19">
        <f>ABS(Ct_Na+10^-pH-Kw*10^pH-Ct_Cl-Ct_OAc*Ka*10^pH/(1+Ka*10^pH))</f>
        <v>3.663161217425822E-2</v>
      </c>
      <c r="E307" s="19">
        <f>ABS(Ct_Na+10^-pH-Kw*10^pH-Ct_Cl-Ct_OAc*Ka*10^pH/(1+Ka*10^pH))</f>
        <v>3.0618951344881264E-2</v>
      </c>
      <c r="F307" s="19">
        <f>ABS(Ct_Na+10^-pH-Kw*10^pH-Ct_Cl-Ct_OAc*Ka*10^pH/(1+Ka*10^pH))</f>
        <v>2.510734558461904E-2</v>
      </c>
      <c r="G307" s="19">
        <f>ABS(Ct_Na+10^-pH-Kw*10^pH-Ct_Cl-Ct_OAc*Ka*10^pH/(1+Ka*10^pH))</f>
        <v>2.0036668285177802E-2</v>
      </c>
      <c r="H307" s="19">
        <f>ABS(Ct_Na+10^-pH-Kw*10^pH-Ct_Cl-Ct_OAc*Ka*10^pH/(1+Ka*10^pH))</f>
        <v>1.535604308569358E-2</v>
      </c>
      <c r="I307" s="19">
        <f>ABS(Ct_Na+10^-pH-Kw*10^pH-Ct_Cl-Ct_OAc*Ka*10^pH/(1+Ka*10^pH))</f>
        <v>1.1022130863948926E-2</v>
      </c>
      <c r="J307" s="19">
        <f>ABS(Ct_Na+10^-pH-Kw*10^pH-Ct_Cl-Ct_OAc*Ka*10^pH/(1+Ka*10^pH))</f>
        <v>6.99778380090033E-3</v>
      </c>
      <c r="K307" s="19">
        <f>ABS(Ct_Na+10^-pH-Kw*10^pH-Ct_Cl-Ct_OAc*Ka*10^pH/(1+Ka*10^pH))</f>
        <v>3.250977914613689E-3</v>
      </c>
      <c r="L307" s="19">
        <f>ABS(Ct_Na+10^-pH-Kw*10^pH-Ct_Cl-Ct_OAc*Ka*10^pH/(1+Ka*10^pH))</f>
        <v>2.4604091258715916E-4</v>
      </c>
      <c r="M307" s="19">
        <f>ABS(Ct_Na+10^-pH-Kw*10^pH-Ct_Cl-Ct_OAc*Ka*10^pH/(1+Ka*10^pH))</f>
        <v>3.5174456219040895E-3</v>
      </c>
      <c r="N307" s="19">
        <f>ABS(Ct_Na+10^-pH-Kw*10^pH-Ct_Cl-Ct_OAc*Ka*10^pH/(1+Ka*10^pH))</f>
        <v>6.5843875368887146E-3</v>
      </c>
      <c r="O307" s="19">
        <f>ABS(Ct_Na+10^-pH-Kw*10^pH-Ct_Cl-Ct_OAc*Ka*10^pH/(1+Ka*10^pH))</f>
        <v>9.4654541842985017E-3</v>
      </c>
      <c r="P307" s="19">
        <f>ABS(Ct_Na+10^-pH-Kw*10^pH-Ct_Cl-Ct_OAc*Ka*10^pH/(1+Ka*10^pH))</f>
        <v>1.2177046323037143E-2</v>
      </c>
      <c r="Q307" s="19">
        <f>ABS(Ct_Na+10^-pH-Kw*10^pH-Ct_Cl-Ct_OAc*Ka*10^pH/(1+Ka*10^pH))</f>
        <v>1.4733690339562133E-2</v>
      </c>
      <c r="R307" s="19">
        <f>ABS(Ct_Na+10^-pH-Kw*10^pH-Ct_Cl-Ct_OAc*Ka*10^pH/(1+Ka*10^pH))</f>
        <v>1.7148298577391294E-2</v>
      </c>
      <c r="S307" s="19">
        <f>ABS(Ct_Na+10^-pH-Kw*10^pH-Ct_Cl-Ct_OAc*Ka*10^pH/(1+Ka*10^pH))</f>
        <v>1.9432387451013479E-2</v>
      </c>
      <c r="T307" s="19">
        <f>ABS(Ct_Na+10^-pH-Kw*10^pH-Ct_Cl-Ct_OAc*Ka*10^pH/(1+Ka*10^pH))</f>
        <v>2.1596261120760803E-2</v>
      </c>
      <c r="U307" s="19">
        <f>ABS(Ct_Na+10^-pH-Kw*10^pH-Ct_Cl-Ct_OAc*Ka*10^pH/(1+Ka*10^pH))</f>
        <v>2.3649166910008273E-2</v>
      </c>
      <c r="V307" s="19">
        <f>ABS(Ct_Na+10^-pH-Kw*10^pH-Ct_Cl-Ct_OAc*Ka*10^pH/(1+Ka*10^pH))</f>
        <v>2.559942740979336E-2</v>
      </c>
      <c r="W307" s="19">
        <f>ABS(Ct_Na+10^-pH-Kw*10^pH-Ct_Cl-Ct_OAc*Ka*10^pH/(1+Ka*10^pH))</f>
        <v>2.7454553251052359E-2</v>
      </c>
      <c r="X307" s="19">
        <f>ABS(Ct_Na+10^-pH-Kw*10^pH-Ct_Cl-Ct_OAc*Ka*10^pH/(1+Ka*10^pH))</f>
        <v>2.9221339766537104E-2</v>
      </c>
      <c r="Y307" s="19">
        <f>ABS(Ct_Na+10^-pH-Kw*10^pH-Ct_Cl-Ct_OAc*Ka*10^pH/(1+Ka*10^pH))</f>
        <v>3.090595016502257E-2</v>
      </c>
      <c r="Z307" s="19">
        <f>ABS(Ct_Na+10^-pH-Kw*10^pH-Ct_Cl-Ct_OAc*Ka*10^pH/(1+Ka*10^pH))</f>
        <v>3.2513987363576871E-2</v>
      </c>
      <c r="AA307" s="19">
        <f>ABS(Ct_Na+10^-pH-Kw*10^pH-Ct_Cl-Ct_OAc*Ka*10^pH/(1+Ka*10^pH))</f>
        <v>3.4050556242195433E-2</v>
      </c>
      <c r="AB307" s="19">
        <f>ABS(Ct_Na+10^-pH-Kw*10^pH-Ct_Cl-Ct_OAc*Ka*10^pH/(1+Ka*10^pH))</f>
        <v>3.5520317778265344E-2</v>
      </c>
      <c r="AC307" s="19">
        <f>ABS(Ct_Na+10^-pH-Kw*10^pH-Ct_Cl-Ct_OAc*Ka*10^pH/(1+Ka*10^pH))</f>
        <v>3.692753627024719E-2</v>
      </c>
      <c r="AD307" s="19">
        <f>ABS(Ct_Na+10^-pH-Kw*10^pH-Ct_Cl-Ct_OAc*Ka*10^pH/(1+Ka*10^pH))</f>
        <v>3.8276120658396466E-2</v>
      </c>
      <c r="AE307" s="19">
        <f>ABS(Ct_Na+10^-pH-Kw*10^pH-Ct_Cl-Ct_OAc*Ka*10^pH/(1+Ka*10^pH))</f>
        <v>3.9569660785804948E-2</v>
      </c>
      <c r="AF307" s="19">
        <f>ABS(Ct_Na+10^-pH-Kw*10^pH-Ct_Cl-Ct_OAc*Ka*10^pH/(1+Ka*10^pH))</f>
        <v>4.0811459308117089E-2</v>
      </c>
      <c r="AG307" s="19">
        <f>ABS(Ct_Na+10^-pH-Kw*10^pH-Ct_Cl-Ct_OAc*Ka*10^pH/(1+Ka*10^pH))</f>
        <v>4.2004559849162078E-2</v>
      </c>
      <c r="AH307" s="19">
        <f>ABS(Ct_Na+10^-pH-Kw*10^pH-Ct_Cl-Ct_OAc*Ka*10^pH/(1+Ka*10^pH))</f>
        <v>4.3151771907859196E-2</v>
      </c>
      <c r="AI307" s="19">
        <f>ABS(Ct_Na+10^-pH-Kw*10^pH-Ct_Cl-Ct_OAc*Ka*10^pH/(1+Ka*10^pH))</f>
        <v>4.4255692945473407E-2</v>
      </c>
      <c r="AJ307" s="19">
        <f>ABS(Ct_Na+10^-pH-Kw*10^pH-Ct_Cl-Ct_OAc*Ka*10^pH/(1+Ka*10^pH))</f>
        <v>4.5318728018731512E-2</v>
      </c>
      <c r="AK307" s="19">
        <f>ABS(Ct_Na+10^-pH-Kw*10^pH-Ct_Cl-Ct_OAc*Ka*10^pH/(1+Ka*10^pH))</f>
        <v>4.6343107271143893E-2</v>
      </c>
      <c r="AL307" s="19">
        <f>ABS(Ct_Na+10^-pH-Kw*10^pH-Ct_Cl-Ct_OAc*Ka*10^pH/(1+Ka*10^pH))</f>
        <v>4.7330901550255822E-2</v>
      </c>
      <c r="AM307" s="19">
        <f>ABS(Ct_Na+10^-pH-Kw*10^pH-Ct_Cl-Ct_OAc*Ka*10^pH/(1+Ka*10^pH))</f>
        <v>4.8284036380977863E-2</v>
      </c>
      <c r="AN307" s="19">
        <f>ABS(Ct_Na+10^-pH-Kw*10^pH-Ct_Cl-Ct_OAc*Ka*10^pH/(1+Ka*10^pH))</f>
        <v>4.9204304493399138E-2</v>
      </c>
      <c r="AO307" s="19">
        <f>ABS(Ct_Na+10^-pH-Kw*10^pH-Ct_Cl-Ct_OAc*Ka*10^pH/(1+Ka*10^pH))</f>
        <v>5.0093377076585795E-2</v>
      </c>
      <c r="AP307" s="19">
        <f>ABS(Ct_Na+10^-pH-Kw*10^pH-Ct_Cl-Ct_OAc*Ka*10^pH/(1+Ka*10^pH))</f>
        <v>5.0952813906999565E-2</v>
      </c>
      <c r="AQ307" s="19">
        <f>ABS(Ct_Na+10^-pH-Kw*10^pH-Ct_Cl-Ct_OAc*Ka*10^pH/(1+Ka*10^pH))</f>
        <v>5.1784072480678449E-2</v>
      </c>
      <c r="AR307" s="19">
        <f>ABS(Ct_Na+10^-pH-Kw*10^pH-Ct_Cl-Ct_OAc*Ka*10^pH/(1+Ka*10^pH))</f>
        <v>5.258851626165803E-2</v>
      </c>
      <c r="AS307" s="19">
        <f>ABS(Ct_Na+10^-pH-Kw*10^pH-Ct_Cl-Ct_OAc*Ka*10^pH/(1+Ka*10^pH))</f>
        <v>5.3367422144828716E-2</v>
      </c>
      <c r="AT307" s="19">
        <f>ABS(Ct_Na+10^-pH-Kw*10^pH-Ct_Cl-Ct_OAc*Ka*10^pH/(1+Ka*10^pH))</f>
        <v>5.412198721915034E-2</v>
      </c>
      <c r="AU307" s="19">
        <f>ABS(Ct_Na+10^-pH-Kw*10^pH-Ct_Cl-Ct_OAc*Ka*10^pH/(1+Ka*10^pH))</f>
        <v>5.4853334906569733E-2</v>
      </c>
      <c r="AV307" s="19">
        <f>ABS(Ct_Na+10^-pH-Kw*10^pH-Ct_Cl-Ct_OAc*Ka*10^pH/(1+Ka*10^pH))</f>
        <v>5.5562520542855251E-2</v>
      </c>
      <c r="AW307" s="19">
        <f>ABS(Ct_Na+10^-pH-Kw*10^pH-Ct_Cl-Ct_OAc*Ka*10^pH/(1+Ka*10^pH))</f>
        <v>5.625053645865459E-2</v>
      </c>
      <c r="AX307" s="19">
        <f>ABS(Ct_Na+10^-pH-Kw*10^pH-Ct_Cl-Ct_OAc*Ka*10^pH/(1+Ka*10^pH))</f>
        <v>5.6918316612224559E-2</v>
      </c>
      <c r="AY307" s="19">
        <f>ABS(Ct_Na+10^-pH-Kw*10^pH-Ct_Cl-Ct_OAc*Ka*10^pH/(1+Ka*10^pH))</f>
        <v>5.7566740819314233E-2</v>
      </c>
      <c r="AZ307" s="19">
        <f>ABS(Ct_Na+10^-pH-Kw*10^pH-Ct_Cl-Ct_OAc*Ka*10^pH/(1+Ka*10^pH))</f>
        <v>5.8196638620487059E-2</v>
      </c>
      <c r="BA307" s="19">
        <f>ABS(Ct_Na+10^-pH-Kw*10^pH-Ct_Cl-Ct_OAc*Ka*10^pH/(1+Ka*10^pH))</f>
        <v>5.8808792821626835E-2</v>
      </c>
      <c r="BB307" s="19">
        <f>ABS(Ct_Na+10^-pH-Kw*10^pH-Ct_Cl-Ct_OAc*Ka*10^pH/(1+Ka*10^pH))</f>
        <v>5.9403942739401625E-2</v>
      </c>
      <c r="BC307" s="19">
        <f>ABS(Ct_Na+10^-pH-Kw*10^pH-Ct_Cl-Ct_OAc*Ka*10^pH/(1+Ka*10^pH))</f>
        <v>5.9982787179977133E-2</v>
      </c>
      <c r="BD307" s="19">
        <f>ABS(Ct_Na+10^-pH-Kw*10^pH-Ct_Cl-Ct_OAc*Ka*10^pH/(1+Ka*10^pH))</f>
        <v>6.0545987176212721E-2</v>
      </c>
      <c r="BE307" s="19">
        <f>ABS(Ct_Na+10^-pH-Kw*10^pH-Ct_Cl-Ct_OAc*Ka*10^pH/(1+Ka*10^pH))</f>
        <v>6.1094168505882042E-2</v>
      </c>
      <c r="BF307" s="19">
        <f>ABS(Ct_Na+10^-pH-Kw*10^pH-Ct_Cl-Ct_OAc*Ka*10^pH/(1+Ka*10^pH))</f>
        <v>6.1627924011086389E-2</v>
      </c>
      <c r="BG307" s="19">
        <f>ABS(Ct_Na+10^-pH-Kw*10^pH-Ct_Cl-Ct_OAc*Ka*10^pH/(1+Ka*10^pH))</f>
        <v>6.2147815736934758E-2</v>
      </c>
      <c r="BH307" s="19">
        <f>ABS(Ct_Na+10^-pH-Kw*10^pH-Ct_Cl-Ct_OAc*Ka*10^pH/(1+Ka*10^pH))</f>
        <v>6.2654376905710116E-2</v>
      </c>
      <c r="BI307" s="19">
        <f>ABS(Ct_Na+10^-pH-Kw*10^pH-Ct_Cl-Ct_OAc*Ka*10^pH/(1+Ka*10^pH))</f>
        <v>6.3148113741098758E-2</v>
      </c>
      <c r="BJ307" s="19">
        <f>ABS(Ct_Na+10^-pH-Kw*10^pH-Ct_Cl-Ct_OAc*Ka*10^pH/(1+Ka*10^pH))</f>
        <v>6.3629507155602671E-2</v>
      </c>
      <c r="BK307" s="19">
        <f>ABS(Ct_Na+10^-pH-Kw*10^pH-Ct_Cl-Ct_OAc*Ka*10^pH/(1+Ka*10^pH))</f>
        <v>6.4099014312958336E-2</v>
      </c>
      <c r="BL307" s="19">
        <f>ABS(Ct_Na+10^-pH-Kw*10^pH-Ct_Cl-Ct_OAc*Ka*10^pH/(1+Ka*10^pH))</f>
        <v>6.4557070076232154E-2</v>
      </c>
      <c r="BM307" s="19">
        <f>ABS(Ct_Na+10^-pH-Kw*10^pH-Ct_Cl-Ct_OAc*Ka*10^pH/(1+Ka*10^pH))</f>
        <v>6.5004088351234335E-2</v>
      </c>
      <c r="BN307" s="19">
        <f>ABS(Ct_Na+10^-pH-Kw*10^pH-Ct_Cl-Ct_OAc*Ka*10^pH/(1+Ka*10^pH))</f>
        <v>6.5440463333974547E-2</v>
      </c>
      <c r="BO307" s="19">
        <f>ABS(Ct_Na+10^-pH-Kw*10^pH-Ct_Cl-Ct_OAc*Ka*10^pH/(1+Ka*10^pH))</f>
        <v>6.5866570670062019E-2</v>
      </c>
      <c r="BP307" s="19">
        <f>ABS(Ct_Na+10^-pH-Kw*10^pH-Ct_Cl-Ct_OAc*Ka*10^pH/(1+Ka*10^pH))</f>
        <v>6.6282768533217268E-2</v>
      </c>
      <c r="BQ307" s="19">
        <f>ABS(Ct_Na+10^-pH-Kw*10^pH-Ct_Cl-Ct_OAc*Ka*10^pH/(1+Ka*10^pH))</f>
        <v>6.6689398629403415E-2</v>
      </c>
      <c r="BR307" s="19">
        <f>ABS(Ct_Na+10^-pH-Kw*10^pH-Ct_Cl-Ct_OAc*Ka*10^pH/(1+Ka*10^pH))</f>
        <v>6.7086787132494413E-2</v>
      </c>
      <c r="BS307" s="19">
        <f>ABS(Ct_Na+10^-pH-Kw*10^pH-Ct_Cl-Ct_OAc*Ka*10^pH/(1+Ka*10^pH))</f>
        <v>6.747524555686428E-2</v>
      </c>
      <c r="BT307" s="19">
        <f>ABS(Ct_Na+10^-pH-Kw*10^pH-Ct_Cl-Ct_OAc*Ka*10^pH/(1+Ka*10^pH))</f>
        <v>6.7855071571803691E-2</v>
      </c>
      <c r="BU307" s="19">
        <f>ABS(Ct_Na+10^-pH-Kw*10^pH-Ct_Cl-Ct_OAc*Ka*10^pH/(1+Ka*10^pH))</f>
        <v>6.822654976223895E-2</v>
      </c>
      <c r="BV307" s="19">
        <f>ABS(Ct_Na+10^-pH-Kw*10^pH-Ct_Cl-Ct_OAc*Ka*10^pH/(1+Ka*10^pH))</f>
        <v>6.8589952339838639E-2</v>
      </c>
      <c r="BW307" s="19">
        <f>ABS(Ct_Na+10^-pH-Kw*10^pH-Ct_Cl-Ct_OAc*Ka*10^pH/(1+Ka*10^pH))</f>
        <v>6.8945539808242681E-2</v>
      </c>
      <c r="BX307" s="19">
        <f>ABS(Ct_Na+10^-pH-Kw*10^pH-Ct_Cl-Ct_OAc*Ka*10^pH/(1+Ka*10^pH))</f>
        <v>6.9293561585829583E-2</v>
      </c>
      <c r="BY307" s="19">
        <f>ABS(Ct_Na+10^-pH-Kw*10^pH-Ct_Cl-Ct_OAc*Ka*10^pH/(1+Ka*10^pH))</f>
        <v>6.9634256589151483E-2</v>
      </c>
      <c r="BZ307" s="19">
        <f>ABS(Ct_Na+10^-pH-Kw*10^pH-Ct_Cl-Ct_OAc*Ka*10^pH/(1+Ka*10^pH))</f>
        <v>6.9967853779904221E-2</v>
      </c>
      <c r="CA307" s="19">
        <f>ABS(Ct_Na+10^-pH-Kw*10^pH-Ct_Cl-Ct_OAc*Ka*10^pH/(1+Ka*10^pH))</f>
        <v>7.0294572678064077E-2</v>
      </c>
      <c r="CB307" s="19">
        <f>ABS(Ct_Na+10^-pH-Kw*10^pH-Ct_Cl-Ct_OAc*Ka*10^pH/(1+Ka*10^pH))</f>
        <v>7.0614623843608448E-2</v>
      </c>
      <c r="CC307" s="19">
        <f>ABS(Ct_Na+10^-pH-Kw*10^pH-Ct_Cl-Ct_OAc*Ka*10^pH/(1+Ka*10^pH))</f>
        <v>7.0928209329040828E-2</v>
      </c>
      <c r="CD307" s="19">
        <f>ABS(Ct_Na+10^-pH-Kw*10^pH-Ct_Cl-Ct_OAc*Ka*10^pH/(1+Ka*10^pH))</f>
        <v>7.1235523104764525E-2</v>
      </c>
      <c r="CE307" s="19">
        <f>ABS(Ct_Na+10^-pH-Kw*10^pH-Ct_Cl-Ct_OAc*Ka*10^pH/(1+Ka*10^pH))</f>
        <v>7.1536751459186781E-2</v>
      </c>
      <c r="CF307" s="19">
        <f>ABS(Ct_Na+10^-pH-Kw*10^pH-Ct_Cl-Ct_OAc*Ka*10^pH/(1+Ka*10^pH))</f>
        <v>7.183207337528702E-2</v>
      </c>
      <c r="CG307" s="19">
        <f>ABS(Ct_Na+10^-pH-Kw*10^pH-Ct_Cl-Ct_OAc*Ka*10^pH/(1+Ka*10^pH))</f>
        <v>7.2121660885249406E-2</v>
      </c>
      <c r="CH307" s="19">
        <f>ABS(Ct_Na+10^-pH-Kw*10^pH-Ct_Cl-Ct_OAc*Ka*10^pH/(1+Ka*10^pH))</f>
        <v>7.2405679404635576E-2</v>
      </c>
      <c r="CI307" s="19">
        <f>ABS(Ct_Na+10^-pH-Kw*10^pH-Ct_Cl-Ct_OAc*Ka*10^pH/(1+Ka*10^pH))</f>
        <v>7.268428804746202E-2</v>
      </c>
      <c r="CJ307" s="19">
        <f>ABS(Ct_Na+10^-pH-Kw*10^pH-Ct_Cl-Ct_OAc*Ka*10^pH/(1+Ka*10^pH))</f>
        <v>7.2957639923442674E-2</v>
      </c>
      <c r="CK307" s="19">
        <f>ABS(Ct_Na+10^-pH-Kw*10^pH-Ct_Cl-Ct_OAc*Ka*10^pH/(1+Ka*10^pH))</f>
        <v>7.3225882418563898E-2</v>
      </c>
      <c r="CL307" s="19">
        <f>ABS(Ct_Na+10^-pH-Kw*10^pH-Ct_Cl-Ct_OAc*Ka*10^pH/(1+Ka*10^pH))</f>
        <v>7.3489157460071744E-2</v>
      </c>
      <c r="CM307" s="19">
        <f>ABS(Ct_Na+10^-pH-Kw*10^pH-Ct_Cl-Ct_OAc*Ka*10^pH/(1+Ka*10^pH))</f>
        <v>7.3747601766873033E-2</v>
      </c>
      <c r="CN307" s="19">
        <f>ABS(Ct_Na+10^-pH-Kw*10^pH-Ct_Cl-Ct_OAc*Ka*10^pH/(1+Ka*10^pH))</f>
        <v>7.4001347086277924E-2</v>
      </c>
      <c r="CO307" s="19">
        <f>ABS(Ct_Na+10^-pH-Kw*10^pH-Ct_Cl-Ct_OAc*Ka*10^pH/(1+Ka*10^pH))</f>
        <v>7.4250520417945803E-2</v>
      </c>
      <c r="CP307" s="19">
        <f>ABS(Ct_Na+10^-pH-Kw*10^pH-Ct_Cl-Ct_OAc*Ka*10^pH/(1+Ka*10^pH))</f>
        <v>7.4495244225833909E-2</v>
      </c>
      <c r="CQ307" s="19">
        <f>ABS(Ct_Na+10^-pH-Kw*10^pH-Ct_Cl-Ct_OAc*Ka*10^pH/(1+Ka*10^pH))</f>
        <v>7.4735636638892128E-2</v>
      </c>
      <c r="CR307" s="19">
        <f>ABS(Ct_Na+10^-pH-Kw*10^pH-Ct_Cl-Ct_OAc*Ka*10^pH/(1+Ka*10^pH))</f>
        <v>7.4971811641194916E-2</v>
      </c>
      <c r="CS307" s="19">
        <f>ABS(Ct_Na+10^-pH-Kw*10^pH-Ct_Cl-Ct_OAc*Ka*10^pH/(1+Ka*10^pH))</f>
        <v>7.5203879252153313E-2</v>
      </c>
      <c r="CT307" s="19">
        <f>ABS(Ct_Na+10^-pH-Kw*10^pH-Ct_Cl-Ct_OAc*Ka*10^pH/(1+Ka*10^pH))</f>
        <v>7.5431945697405564E-2</v>
      </c>
      <c r="CU307" s="19">
        <f>ABS(Ct_Na+10^-pH-Kw*10^pH-Ct_Cl-Ct_OAc*Ka*10^pH/(1+Ka*10^pH))</f>
        <v>7.5656113570944067E-2</v>
      </c>
      <c r="CV307" s="19">
        <f>ABS(Ct_Na+10^-pH-Kw*10^pH-Ct_Cl-Ct_OAc*Ka*10^pH/(1+Ka*10^pH))</f>
        <v>7.5876481988998878E-2</v>
      </c>
      <c r="CW307" s="19">
        <f>ABS(Ct_Na+10^-pH-Kw*10^pH-Ct_Cl-Ct_OAc*Ka*10^pH/(1+Ka*10^pH))</f>
        <v>7.6093146736162021E-2</v>
      </c>
      <c r="CX307" s="19">
        <f>ABS(Ct_Na+10^-pH-Kw*10^pH-Ct_Cl-Ct_OAc*Ka*10^pH/(1+Ka*10^pH))</f>
        <v>7.6306200404205757E-2</v>
      </c>
    </row>
    <row r="308" spans="1:102">
      <c r="A308" s="23">
        <v>2.79</v>
      </c>
      <c r="B308" s="19">
        <f>ABS(Ct_Na+10^-pH-Kw*10^pH-Ct_Cl-Ct_OAc*Ka*10^pH/(1+Ka*10^pH))</f>
        <v>5.0547361804223291E-2</v>
      </c>
      <c r="C308" s="19">
        <f>ABS(Ct_Na+10^-pH-Kw*10^pH-Ct_Cl-Ct_OAc*Ka*10^pH/(1+Ka*10^pH))</f>
        <v>4.330121076158442E-2</v>
      </c>
      <c r="D308" s="19">
        <f>ABS(Ct_Na+10^-pH-Kw*10^pH-Ct_Cl-Ct_OAc*Ka*10^pH/(1+Ka*10^pH))</f>
        <v>3.6713800722821814E-2</v>
      </c>
      <c r="E308" s="19">
        <f>ABS(Ct_Na+10^-pH-Kw*10^pH-Ct_Cl-Ct_OAc*Ka*10^pH/(1+Ka*10^pH))</f>
        <v>3.0699208948299431E-2</v>
      </c>
      <c r="F308" s="19">
        <f>ABS(Ct_Na+10^-pH-Kw*10^pH-Ct_Cl-Ct_OAc*Ka*10^pH/(1+Ka*10^pH))</f>
        <v>2.518583315498724E-2</v>
      </c>
      <c r="G308" s="19">
        <f>ABS(Ct_Na+10^-pH-Kw*10^pH-Ct_Cl-Ct_OAc*Ka*10^pH/(1+Ka*10^pH))</f>
        <v>2.0113527425140033E-2</v>
      </c>
      <c r="H308" s="19">
        <f>ABS(Ct_Na+10^-pH-Kw*10^pH-Ct_Cl-Ct_OAc*Ka*10^pH/(1+Ka*10^pH))</f>
        <v>1.5431399059127228E-2</v>
      </c>
      <c r="I308" s="19">
        <f>ABS(Ct_Na+10^-pH-Kw*10^pH-Ct_Cl-Ct_OAc*Ka*10^pH/(1+Ka*10^pH))</f>
        <v>1.109609501652277E-2</v>
      </c>
      <c r="J308" s="19">
        <f>ABS(Ct_Na+10^-pH-Kw*10^pH-Ct_Cl-Ct_OAc*Ka*10^pH/(1+Ka*10^pH))</f>
        <v>7.070455548390071E-3</v>
      </c>
      <c r="K308" s="19">
        <f>ABS(Ct_Na+10^-pH-Kw*10^pH-Ct_Cl-Ct_OAc*Ka*10^pH/(1+Ka*10^pH))</f>
        <v>3.3224463884044394E-3</v>
      </c>
      <c r="L308" s="19">
        <f>ABS(Ct_Na+10^-pH-Kw*10^pH-Ct_Cl-Ct_OAc*Ka*10^pH/(1+Ka*10^pH))</f>
        <v>1.7569549424880119E-4</v>
      </c>
      <c r="M308" s="19">
        <f>ABS(Ct_Na+10^-pH-Kw*10^pH-Ct_Cl-Ct_OAc*Ka*10^pH/(1+Ka*10^pH))</f>
        <v>3.4481508038276469E-3</v>
      </c>
      <c r="N308" s="19">
        <f>ABS(Ct_Na+10^-pH-Kw*10^pH-Ct_Cl-Ct_OAc*Ka*10^pH/(1+Ka*10^pH))</f>
        <v>6.516077656557818E-3</v>
      </c>
      <c r="O308" s="19">
        <f>ABS(Ct_Na+10^-pH-Kw*10^pH-Ct_Cl-Ct_OAc*Ka*10^pH/(1+Ka*10^pH))</f>
        <v>9.3980695485164495E-3</v>
      </c>
      <c r="P308" s="19">
        <f>ABS(Ct_Na+10^-pH-Kw*10^pH-Ct_Cl-Ct_OAc*Ka*10^pH/(1+Ka*10^pH))</f>
        <v>1.2110532505654005E-2</v>
      </c>
      <c r="Q308" s="19">
        <f>ABS(Ct_Na+10^-pH-Kw*10^pH-Ct_Cl-Ct_OAc*Ka*10^pH/(1+Ka*10^pH))</f>
        <v>1.4667997579526542E-2</v>
      </c>
      <c r="R308" s="19">
        <f>ABS(Ct_Na+10^-pH-Kw*10^pH-Ct_Cl-Ct_OAc*Ka*10^pH/(1+Ka*10^pH))</f>
        <v>1.7083381260406164E-2</v>
      </c>
      <c r="S308" s="19">
        <f>ABS(Ct_Na+10^-pH-Kw*10^pH-Ct_Cl-Ct_OAc*Ka*10^pH/(1+Ka*10^pH))</f>
        <v>1.9368203661238245E-2</v>
      </c>
      <c r="T308" s="19">
        <f>ABS(Ct_Na+10^-pH-Kw*10^pH-Ct_Cl-Ct_OAc*Ka*10^pH/(1+Ka*10^pH))</f>
        <v>2.1532772251500208E-2</v>
      </c>
      <c r="U308" s="19">
        <f>ABS(Ct_Na+10^-pH-Kw*10^pH-Ct_Cl-Ct_OAc*Ka*10^pH/(1+Ka*10^pH))</f>
        <v>2.3586337324312846E-2</v>
      </c>
      <c r="V308" s="19">
        <f>ABS(Ct_Na+10^-pH-Kw*10^pH-Ct_Cl-Ct_OAc*Ka*10^pH/(1+Ka*10^pH))</f>
        <v>2.5537224143484846E-2</v>
      </c>
      <c r="W308" s="19">
        <f>ABS(Ct_Na+10^-pH-Kw*10^pH-Ct_Cl-Ct_OAc*Ka*10^pH/(1+Ka*10^pH))</f>
        <v>2.739294575196554E-2</v>
      </c>
      <c r="X308" s="19">
        <f>ABS(Ct_Na+10^-pH-Kw*10^pH-Ct_Cl-Ct_OAc*Ka*10^pH/(1+Ka*10^pH))</f>
        <v>2.9160299664804278E-2</v>
      </c>
      <c r="Y308" s="19">
        <f>ABS(Ct_Na+10^-pH-Kw*10^pH-Ct_Cl-Ct_OAc*Ka*10^pH/(1+Ka*10^pH))</f>
        <v>3.0845451070069134E-2</v>
      </c>
      <c r="Z308" s="19">
        <f>ABS(Ct_Na+10^-pH-Kw*10^pH-Ct_Cl-Ct_OAc*Ka*10^pH/(1+Ka*10^pH))</f>
        <v>3.2454004684185592E-2</v>
      </c>
      <c r="AA308" s="19">
        <f>ABS(Ct_Na+10^-pH-Kw*10^pH-Ct_Cl-Ct_OAc*Ka*10^pH/(1+Ka*10^pH))</f>
        <v>3.3991067026563529E-2</v>
      </c>
      <c r="AB308" s="19">
        <f>ABS(Ct_Na+10^-pH-Kw*10^pH-Ct_Cl-Ct_OAc*Ka*10^pH/(1+Ka*10^pH))</f>
        <v>3.5461300571446759E-2</v>
      </c>
      <c r="AC308" s="19">
        <f>ABS(Ct_Na+10^-pH-Kw*10^pH-Ct_Cl-Ct_OAc*Ka*10^pH/(1+Ka*10^pH))</f>
        <v>3.6868970986760528E-2</v>
      </c>
      <c r="AD308" s="19">
        <f>ABS(Ct_Na+10^-pH-Kw*10^pH-Ct_Cl-Ct_OAc*Ka*10^pH/(1+Ka*10^pH))</f>
        <v>3.8217988468102877E-2</v>
      </c>
      <c r="AE308" s="19">
        <f>ABS(Ct_Na+10^-pH-Kw*10^pH-Ct_Cl-Ct_OAc*Ka*10^pH/(1+Ka*10^pH))</f>
        <v>3.9511944011431238E-2</v>
      </c>
      <c r="AF308" s="19">
        <f>ABS(Ct_Na+10^-pH-Kw*10^pH-Ct_Cl-Ct_OAc*Ka*10^pH/(1+Ka*10^pH))</f>
        <v>4.0754141333026475E-2</v>
      </c>
      <c r="AG308" s="19">
        <f>ABS(Ct_Na+10^-pH-Kw*10^pH-Ct_Cl-Ct_OAc*Ka*10^pH/(1+Ka*10^pH))</f>
        <v>4.1947625034166991E-2</v>
      </c>
      <c r="AH308" s="19">
        <f>ABS(Ct_Na+10^-pH-Kw*10^pH-Ct_Cl-Ct_OAc*Ka*10^pH/(1+Ka*10^pH))</f>
        <v>4.3095205516032874E-2</v>
      </c>
      <c r="AI308" s="19">
        <f>ABS(Ct_Na+10^-pH-Kw*10^pH-Ct_Cl-Ct_OAc*Ka*10^pH/(1+Ka*10^pH))</f>
        <v>4.4199481074054768E-2</v>
      </c>
      <c r="AJ308" s="19">
        <f>ABS(Ct_Na+10^-pH-Kw*10^pH-Ct_Cl-Ct_OAc*Ka*10^pH/(1+Ka*10^pH))</f>
        <v>4.526285753733509E-2</v>
      </c>
      <c r="AK308" s="19">
        <f>ABS(Ct_Na+10^-pH-Kw*10^pH-Ct_Cl-Ct_OAc*Ka*10^pH/(1+Ka*10^pH))</f>
        <v>4.6287565765587062E-2</v>
      </c>
      <c r="AL308" s="19">
        <f>ABS(Ct_Na+10^-pH-Kw*10^pH-Ct_Cl-Ct_OAc*Ka*10^pH/(1+Ka*10^pH))</f>
        <v>4.7275677271401452E-2</v>
      </c>
      <c r="AM308" s="19">
        <f>ABS(Ct_Na+10^-pH-Kw*10^pH-Ct_Cl-Ct_OAc*Ka*10^pH/(1+Ka*10^pH))</f>
        <v>4.8229118198064469E-2</v>
      </c>
      <c r="AN308" s="19">
        <f>ABS(Ct_Na+10^-pH-Kw*10^pH-Ct_Cl-Ct_OAc*Ka*10^pH/(1+Ka*10^pH))</f>
        <v>4.9149681851394268E-2</v>
      </c>
      <c r="AO308" s="19">
        <f>ABS(Ct_Na+10^-pH-Kw*10^pH-Ct_Cl-Ct_OAc*Ka*10^pH/(1+Ka*10^pH))</f>
        <v>5.0039039957153558E-2</v>
      </c>
      <c r="AP308" s="19">
        <f>ABS(Ct_Na+10^-pH-Kw*10^pH-Ct_Cl-Ct_OAc*Ka*10^pH/(1+Ka*10^pH))</f>
        <v>5.0898752792720887E-2</v>
      </c>
      <c r="AQ308" s="19">
        <f>ABS(Ct_Na+10^-pH-Kw*10^pH-Ct_Cl-Ct_OAc*Ka*10^pH/(1+Ka*10^pH))</f>
        <v>5.1730278322204025E-2</v>
      </c>
      <c r="AR308" s="19">
        <f>ABS(Ct_Na+10^-pH-Kw*10^pH-Ct_Cl-Ct_OAc*Ka*10^pH/(1+Ka*10^pH))</f>
        <v>5.2534980447510309E-2</v>
      </c>
      <c r="AS308" s="19">
        <f>ABS(Ct_Na+10^-pH-Kw*10^pH-Ct_Cl-Ct_OAc*Ka*10^pH/(1+Ka*10^pH))</f>
        <v>5.3314136473600497E-2</v>
      </c>
      <c r="AT308" s="19">
        <f>ABS(Ct_Na+10^-pH-Kw*10^pH-Ct_Cl-Ct_OAc*Ka*10^pH/(1+Ka*10^pH))</f>
        <v>5.4068943873875397E-2</v>
      </c>
      <c r="AU308" s="19">
        <f>ABS(Ct_Na+10^-pH-Kw*10^pH-Ct_Cl-Ct_OAc*Ka*10^pH/(1+Ka*10^pH))</f>
        <v>5.480052643106488E-2</v>
      </c>
      <c r="AV308" s="19">
        <f>ABS(Ct_Na+10^-pH-Kw*10^pH-Ct_Cl-Ct_OAc*Ka*10^pH/(1+Ka*10^pH))</f>
        <v>5.5509939819854727E-2</v>
      </c>
      <c r="AW308" s="19">
        <f>ABS(Ct_Na+10^-pH-Kw*10^pH-Ct_Cl-Ct_OAc*Ka*10^pH/(1+Ka*10^pH))</f>
        <v>5.6198176689576176E-2</v>
      </c>
      <c r="AX308" s="19">
        <f>ABS(Ct_Na+10^-pH-Kw*10^pH-Ct_Cl-Ct_OAc*Ka*10^pH/(1+Ka*10^pH))</f>
        <v>5.6866171298423494E-2</v>
      </c>
      <c r="AY308" s="19">
        <f>ABS(Ct_Na+10^-pH-Kw*10^pH-Ct_Cl-Ct_OAc*Ka*10^pH/(1+Ka*10^pH))</f>
        <v>5.7514803744695517E-2</v>
      </c>
      <c r="AZ308" s="19">
        <f>ABS(Ct_Na+10^-pH-Kw*10^pH-Ct_Cl-Ct_OAc*Ka*10^pH/(1+Ka*10^pH))</f>
        <v>5.8144903835359765E-2</v>
      </c>
      <c r="BA308" s="19">
        <f>ABS(Ct_Na+10^-pH-Kw*10^pH-Ct_Cl-Ct_OAc*Ka*10^pH/(1+Ka*10^pH))</f>
        <v>5.8757254627695432E-2</v>
      </c>
      <c r="BB308" s="19">
        <f>ABS(Ct_Na+10^-pH-Kw*10^pH-Ct_Cl-Ct_OAc*Ka*10^pH/(1+Ka*10^pH))</f>
        <v>5.9352595675799556E-2</v>
      </c>
      <c r="BC308" s="19">
        <f>ABS(Ct_Na+10^-pH-Kw*10^pH-Ct_Cl-Ct_OAc*Ka*10^pH/(1+Ka*10^pH))</f>
        <v>5.9931626010257033E-2</v>
      </c>
      <c r="BD308" s="19">
        <f>ABS(Ct_Na+10^-pH-Kw*10^pH-Ct_Cl-Ct_OAc*Ka*10^pH/(1+Ka*10^pH))</f>
        <v>6.0495006876215604E-2</v>
      </c>
      <c r="BE308" s="19">
        <f>ABS(Ct_Na+10^-pH-Kw*10^pH-Ct_Cl-Ct_OAc*Ka*10^pH/(1+Ka*10^pH))</f>
        <v>6.10433642524153E-2</v>
      </c>
      <c r="BF308" s="19">
        <f>ABS(Ct_Na+10^-pH-Kw*10^pH-Ct_Cl-Ct_OAc*Ka*10^pH/(1+Ka*10^pH))</f>
        <v>6.1577291171346596E-2</v>
      </c>
      <c r="BG308" s="19">
        <f>ABS(Ct_Na+10^-pH-Kw*10^pH-Ct_Cl-Ct_OAc*Ka*10^pH/(1+Ka*10^pH))</f>
        <v>6.2097349858617312E-2</v>
      </c>
      <c r="BH308" s="19">
        <f>ABS(Ct_Na+10^-pH-Kw*10^pH-Ct_Cl-Ct_OAc*Ka*10^pH/(1+Ka*10^pH))</f>
        <v>6.2604073707752908E-2</v>
      </c>
      <c r="BI308" s="19">
        <f>ABS(Ct_Na+10^-pH-Kw*10^pH-Ct_Cl-Ct_OAc*Ka*10^pH/(1+Ka*10^pH))</f>
        <v>6.3097969105011656E-2</v>
      </c>
      <c r="BJ308" s="19">
        <f>ABS(Ct_Na+10^-pH-Kw*10^pH-Ct_Cl-Ct_OAc*Ka*10^pH/(1+Ka*10^pH))</f>
        <v>6.3579517117338918E-2</v>
      </c>
      <c r="BK308" s="19">
        <f>ABS(Ct_Na+10^-pH-Kw*10^pH-Ct_Cl-Ct_OAc*Ka*10^pH/(1+Ka*10^pH))</f>
        <v>6.4049175055287733E-2</v>
      </c>
      <c r="BL308" s="19">
        <f>ABS(Ct_Na+10^-pH-Kw*10^pH-Ct_Cl-Ct_OAc*Ka*10^pH/(1+Ka*10^pH))</f>
        <v>6.4507377921579248E-2</v>
      </c>
      <c r="BM308" s="19">
        <f>ABS(Ct_Na+10^-pH-Kw*10^pH-Ct_Cl-Ct_OAc*Ka*10^pH/(1+Ka*10^pH))</f>
        <v>6.4954539754948096E-2</v>
      </c>
      <c r="BN308" s="19">
        <f>ABS(Ct_Na+10^-pH-Kw*10^pH-Ct_Cl-Ct_OAc*Ka*10^pH/(1+Ka*10^pH))</f>
        <v>6.5391054877998636E-2</v>
      </c>
      <c r="BO308" s="19">
        <f>ABS(Ct_Na+10^-pH-Kw*10^pH-Ct_Cl-Ct_OAc*Ka*10^pH/(1+Ka*10^pH))</f>
        <v>6.5817299056977377E-2</v>
      </c>
      <c r="BP308" s="19">
        <f>ABS(Ct_Na+10^-pH-Kw*10^pH-Ct_Cl-Ct_OAc*Ka*10^pH/(1+Ka*10^pH))</f>
        <v>6.6233630580631045E-2</v>
      </c>
      <c r="BQ308" s="19">
        <f>ABS(Ct_Na+10^-pH-Kw*10^pH-Ct_Cl-Ct_OAc*Ka*10^pH/(1+Ka*10^pH))</f>
        <v>6.6640391264660509E-2</v>
      </c>
      <c r="BR308" s="19">
        <f>ABS(Ct_Na+10^-pH-Kw*10^pH-Ct_Cl-Ct_OAc*Ka*10^pH/(1+Ka*10^pH))</f>
        <v>6.7037907387689263E-2</v>
      </c>
      <c r="BS308" s="19">
        <f>ABS(Ct_Na+10^-pH-Kw*10^pH-Ct_Cl-Ct_OAc*Ka*10^pH/(1+Ka*10^pH))</f>
        <v>6.7426490564133149E-2</v>
      </c>
      <c r="BT308" s="19">
        <f>ABS(Ct_Na+10^-pH-Kw*10^pH-Ct_Cl-Ct_OAc*Ka*10^pH/(1+Ka*10^pH))</f>
        <v>6.7806438558878246E-2</v>
      </c>
      <c r="BU308" s="19">
        <f>ABS(Ct_Na+10^-pH-Kw*10^pH-Ct_Cl-Ct_OAc*Ka*10^pH/(1+Ka*10^pH))</f>
        <v>6.8178036048244336E-2</v>
      </c>
      <c r="BV308" s="19">
        <f>ABS(Ct_Na+10^-pH-Kw*10^pH-Ct_Cl-Ct_OAc*Ka*10^pH/(1+Ka*10^pH))</f>
        <v>6.8541555331319851E-2</v>
      </c>
      <c r="BW308" s="19">
        <f>ABS(Ct_Na+10^-pH-Kw*10^pH-Ct_Cl-Ct_OAc*Ka*10^pH/(1+Ka*10^pH))</f>
        <v>6.8897256995404527E-2</v>
      </c>
      <c r="BX308" s="19">
        <f>ABS(Ct_Na+10^-pH-Kw*10^pH-Ct_Cl-Ct_OAc*Ka*10^pH/(1+Ka*10^pH))</f>
        <v>6.9245390538976742E-2</v>
      </c>
      <c r="BY308" s="19">
        <f>ABS(Ct_Na+10^-pH-Kw*10^pH-Ct_Cl-Ct_OAc*Ka*10^pH/(1+Ka*10^pH))</f>
        <v>6.9586194955315858E-2</v>
      </c>
      <c r="BZ308" s="19">
        <f>ABS(Ct_Na+10^-pH-Kw*10^pH-Ct_Cl-Ct_OAc*Ka*10^pH/(1+Ka*10^pH))</f>
        <v>6.9919899279647924E-2</v>
      </c>
      <c r="CA308" s="19">
        <f>ABS(Ct_Na+10^-pH-Kw*10^pH-Ct_Cl-Ct_OAc*Ka*10^pH/(1+Ka*10^pH))</f>
        <v>7.0246723102447339E-2</v>
      </c>
      <c r="CB308" s="19">
        <f>ABS(Ct_Na+10^-pH-Kw*10^pH-Ct_Cl-Ct_OAc*Ka*10^pH/(1+Ka*10^pH))</f>
        <v>7.0566877051312094E-2</v>
      </c>
      <c r="CC308" s="19">
        <f>ABS(Ct_Na+10^-pH-Kw*10^pH-Ct_Cl-Ct_OAc*Ka*10^pH/(1+Ka*10^pH))</f>
        <v>7.0880563243634148E-2</v>
      </c>
      <c r="CD308" s="19">
        <f>ABS(Ct_Na+10^-pH-Kw*10^pH-Ct_Cl-Ct_OAc*Ka*10^pH/(1+Ka*10^pH))</f>
        <v>7.1187975712109719E-2</v>
      </c>
      <c r="CE308" s="19">
        <f>ABS(Ct_Na+10^-pH-Kw*10^pH-Ct_Cl-Ct_OAc*Ka*10^pH/(1+Ka*10^pH))</f>
        <v>7.1489300804971942E-2</v>
      </c>
      <c r="CF308" s="19">
        <f>ABS(Ct_Na+10^-pH-Kw*10^pH-Ct_Cl-Ct_OAc*Ka*10^pH/(1+Ka*10^pH))</f>
        <v>7.1784717562679984E-2</v>
      </c>
      <c r="CG308" s="19">
        <f>ABS(Ct_Na+10^-pH-Kw*10^pH-Ct_Cl-Ct_OAc*Ka*10^pH/(1+Ka*10^pH))</f>
        <v>7.2074398072665552E-2</v>
      </c>
      <c r="CH308" s="19">
        <f>ABS(Ct_Na+10^-pH-Kw*10^pH-Ct_Cl-Ct_OAc*Ka*10^pH/(1+Ka*10^pH))</f>
        <v>7.2358507803612915E-2</v>
      </c>
      <c r="CI308" s="19">
        <f>ABS(Ct_Na+10^-pH-Kw*10^pH-Ct_Cl-Ct_OAc*Ka*10^pH/(1+Ka*10^pH))</f>
        <v>7.2637205920637493E-2</v>
      </c>
      <c r="CJ308" s="19">
        <f>ABS(Ct_Na+10^-pH-Kw*10^pH-Ct_Cl-Ct_OAc*Ka*10^pH/(1+Ka*10^pH))</f>
        <v>7.2910645582623862E-2</v>
      </c>
      <c r="CK308" s="19">
        <f>ABS(Ct_Na+10^-pH-Kw*10^pH-Ct_Cl-Ct_OAc*Ka*10^pH/(1+Ka*10^pH))</f>
        <v>7.317897422289088E-2</v>
      </c>
      <c r="CL308" s="19">
        <f>ABS(Ct_Na+10^-pH-Kw*10^pH-Ct_Cl-Ct_OAc*Ka*10^pH/(1+Ka*10^pH))</f>
        <v>7.3442333814264044E-2</v>
      </c>
      <c r="CM308" s="19">
        <f>ABS(Ct_Na+10^-pH-Kw*10^pH-Ct_Cl-Ct_OAc*Ka*10^pH/(1+Ka*10^pH))</f>
        <v>7.3700861119556968E-2</v>
      </c>
      <c r="CN308" s="19">
        <f>ABS(Ct_Na+10^-pH-Kw*10^pH-Ct_Cl-Ct_OAc*Ka*10^pH/(1+Ka*10^pH))</f>
        <v>7.3954687928390009E-2</v>
      </c>
      <c r="CO308" s="19">
        <f>ABS(Ct_Na+10^-pH-Kw*10^pH-Ct_Cl-Ct_OAc*Ka*10^pH/(1+Ka*10^pH))</f>
        <v>7.4203941281208066E-2</v>
      </c>
      <c r="CP308" s="19">
        <f>ABS(Ct_Na+10^-pH-Kw*10^pH-Ct_Cl-Ct_OAc*Ka*10^pH/(1+Ka*10^pH))</f>
        <v>7.4448743681297225E-2</v>
      </c>
      <c r="CQ308" s="19">
        <f>ABS(Ct_Na+10^-pH-Kw*10^pH-Ct_Cl-Ct_OAc*Ka*10^pH/(1+Ka*10^pH))</f>
        <v>7.4689213295544093E-2</v>
      </c>
      <c r="CR308" s="19">
        <f>ABS(Ct_Na+10^-pH-Kw*10^pH-Ct_Cl-Ct_OAc*Ka*10^pH/(1+Ka*10^pH))</f>
        <v>7.4925464144628723E-2</v>
      </c>
      <c r="CS308" s="19">
        <f>ABS(Ct_Na+10^-pH-Kw*10^pH-Ct_Cl-Ct_OAc*Ka*10^pH/(1+Ka*10^pH))</f>
        <v>7.5157606283294473E-2</v>
      </c>
      <c r="CT308" s="19">
        <f>ABS(Ct_Na+10^-pH-Kw*10^pH-Ct_Cl-Ct_OAc*Ka*10^pH/(1+Ka*10^pH))</f>
        <v>7.5385745971293619E-2</v>
      </c>
      <c r="CU308" s="19">
        <f>ABS(Ct_Na+10^-pH-Kw*10^pH-Ct_Cl-Ct_OAc*Ka*10^pH/(1+Ka*10^pH))</f>
        <v>7.560998583556626E-2</v>
      </c>
      <c r="CV308" s="19">
        <f>ABS(Ct_Na+10^-pH-Kw*10^pH-Ct_Cl-Ct_OAc*Ka*10^pH/(1+Ka*10^pH))</f>
        <v>7.5830425024173267E-2</v>
      </c>
      <c r="CW308" s="19">
        <f>ABS(Ct_Na+10^-pH-Kw*10^pH-Ct_Cl-Ct_OAc*Ka*10^pH/(1+Ka*10^pH))</f>
        <v>7.6047159352467558E-2</v>
      </c>
      <c r="CX308" s="19">
        <f>ABS(Ct_Na+10^-pH-Kw*10^pH-Ct_Cl-Ct_OAc*Ka*10^pH/(1+Ka*10^pH))</f>
        <v>7.6260281441956929E-2</v>
      </c>
    </row>
    <row r="309" spans="1:102">
      <c r="A309" s="24">
        <v>2.8</v>
      </c>
      <c r="B309" s="19">
        <f>ABS(Ct_Na+10^-pH-Kw*10^pH-Ct_Cl-Ct_OAc*Ka*10^pH/(1+Ka*10^pH))</f>
        <v>5.0634244587110008E-2</v>
      </c>
      <c r="C309" s="19">
        <f>ABS(Ct_Na+10^-pH-Kw*10^pH-Ct_Cl-Ct_OAc*Ka*10^pH/(1+Ka*10^pH))</f>
        <v>4.3385714216954696E-2</v>
      </c>
      <c r="D309" s="19">
        <f>ABS(Ct_Na+10^-pH-Kw*10^pH-Ct_Cl-Ct_OAc*Ka*10^pH/(1+Ka*10^pH))</f>
        <v>3.6796141153177142E-2</v>
      </c>
      <c r="E309" s="19">
        <f>ABS(Ct_Na+10^-pH-Kw*10^pH-Ct_Cl-Ct_OAc*Ka*10^pH/(1+Ka*10^pH))</f>
        <v>3.0779574442771546E-2</v>
      </c>
      <c r="F309" s="19">
        <f>ABS(Ct_Na+10^-pH-Kw*10^pH-Ct_Cl-Ct_OAc*Ka*10^pH/(1+Ka*10^pH))</f>
        <v>2.5264388291566412E-2</v>
      </c>
      <c r="G309" s="19">
        <f>ABS(Ct_Na+10^-pH-Kw*10^pH-Ct_Cl-Ct_OAc*Ka*10^pH/(1+Ka*10^pH))</f>
        <v>2.0190417032457698E-2</v>
      </c>
      <c r="H309" s="19">
        <f>ABS(Ct_Na+10^-pH-Kw*10^pH-Ct_Cl-Ct_OAc*Ka*10^pH/(1+Ka*10^pH))</f>
        <v>1.550675125481888E-2</v>
      </c>
      <c r="I309" s="19">
        <f>ABS(Ct_Na+10^-pH-Kw*10^pH-Ct_Cl-Ct_OAc*Ka*10^pH/(1+Ka*10^pH))</f>
        <v>1.1170023682931083E-2</v>
      </c>
      <c r="J309" s="19">
        <f>ABS(Ct_Na+10^-pH-Kw*10^pH-Ct_Cl-Ct_OAc*Ka*10^pH/(1+Ka*10^pH))</f>
        <v>7.1430623661781385E-3</v>
      </c>
      <c r="K309" s="19">
        <f>ABS(Ct_Na+10^-pH-Kw*10^pH-Ct_Cl-Ct_OAc*Ka*10^pH/(1+Ka*10^pH))</f>
        <v>3.3938225195460749E-3</v>
      </c>
      <c r="L309" s="19">
        <f>ABS(Ct_Na+10^-pH-Kw*10^pH-Ct_Cl-Ct_OAc*Ka*10^pH/(1+Ka*10^pH))</f>
        <v>1.054680039771791E-4</v>
      </c>
      <c r="M309" s="19">
        <f>ABS(Ct_Na+10^-pH-Kw*10^pH-Ct_Cl-Ct_OAc*Ka*10^pH/(1+Ka*10^pH))</f>
        <v>3.3789978485634503E-3</v>
      </c>
      <c r="N309" s="19">
        <f>ABS(Ct_Na+10^-pH-Kw*10^pH-Ct_Cl-Ct_OAc*Ka*10^pH/(1+Ka*10^pH))</f>
        <v>6.4479320778630823E-3</v>
      </c>
      <c r="O309" s="19">
        <f>ABS(Ct_Na+10^-pH-Kw*10^pH-Ct_Cl-Ct_OAc*Ka*10^pH/(1+Ka*10^pH))</f>
        <v>9.3308702932657535E-3</v>
      </c>
      <c r="P309" s="19">
        <f>ABS(Ct_Na+10^-pH-Kw*10^pH-Ct_Cl-Ct_OAc*Ka*10^pH/(1+Ka*10^pH))</f>
        <v>1.2044223907762405E-2</v>
      </c>
      <c r="Q309" s="19">
        <f>ABS(Ct_Na+10^-pH-Kw*10^pH-Ct_Cl-Ct_OAc*Ka*10^pH/(1+Ka*10^pH))</f>
        <v>1.4602528744287803E-2</v>
      </c>
      <c r="R309" s="19">
        <f>ABS(Ct_Na+10^-pH-Kw*10^pH-Ct_Cl-Ct_OAc*Ka*10^pH/(1+Ka*10^pH))</f>
        <v>1.7018705534339571E-2</v>
      </c>
      <c r="S309" s="19">
        <f>ABS(Ct_Na+10^-pH-Kw*10^pH-Ct_Cl-Ct_OAc*Ka*10^pH/(1+Ka*10^pH))</f>
        <v>1.930427817357774E-2</v>
      </c>
      <c r="T309" s="19">
        <f>ABS(Ct_Na+10^-pH-Kw*10^pH-Ct_Cl-Ct_OAc*Ka*10^pH/(1+Ka*10^pH))</f>
        <v>2.1469557516013888E-2</v>
      </c>
      <c r="U309" s="19">
        <f>ABS(Ct_Na+10^-pH-Kw*10^pH-Ct_Cl-Ct_OAc*Ka*10^pH/(1+Ka*10^pH))</f>
        <v>2.3523796892171267E-2</v>
      </c>
      <c r="V309" s="19">
        <f>ABS(Ct_Na+10^-pH-Kw*10^pH-Ct_Cl-Ct_OAc*Ka*10^pH/(1+Ka*10^pH))</f>
        <v>2.547532429952077E-2</v>
      </c>
      <c r="W309" s="19">
        <f>ABS(Ct_Na+10^-pH-Kw*10^pH-Ct_Cl-Ct_OAc*Ka*10^pH/(1+Ka*10^pH))</f>
        <v>2.7331655247975189E-2</v>
      </c>
      <c r="X309" s="19">
        <f>ABS(Ct_Na+10^-pH-Kw*10^pH-Ct_Cl-Ct_OAc*Ka*10^pH/(1+Ka*10^pH))</f>
        <v>2.9099589484598426E-2</v>
      </c>
      <c r="Y309" s="19">
        <f>ABS(Ct_Na+10^-pH-Kw*10^pH-Ct_Cl-Ct_OAc*Ka*10^pH/(1+Ka*10^pH))</f>
        <v>3.0785294221843854E-2</v>
      </c>
      <c r="Z309" s="19">
        <f>ABS(Ct_Na+10^-pH-Kw*10^pH-Ct_Cl-Ct_OAc*Ka*10^pH/(1+Ka*10^pH))</f>
        <v>3.239437601648721E-2</v>
      </c>
      <c r="AA309" s="19">
        <f>ABS(Ct_Na+10^-pH-Kw*10^pH-Ct_Cl-Ct_OAc*Ka*10^pH/(1+Ka*10^pH))</f>
        <v>3.3931943064701972E-2</v>
      </c>
      <c r="AB309" s="19">
        <f>ABS(Ct_Na+10^-pH-Kw*10^pH-Ct_Cl-Ct_OAc*Ka*10^pH/(1+Ka*10^pH))</f>
        <v>3.5402659371689994E-2</v>
      </c>
      <c r="AC309" s="19">
        <f>ABS(Ct_Na+10^-pH-Kw*10^pH-Ct_Cl-Ct_OAc*Ka*10^pH/(1+Ka*10^pH))</f>
        <v>3.6810792006040247E-2</v>
      </c>
      <c r="AD309" s="19">
        <f>ABS(Ct_Na+10^-pH-Kw*10^pH-Ct_Cl-Ct_OAc*Ka*10^pH/(1+Ka*10^pH))</f>
        <v>3.816025244729257E-2</v>
      </c>
      <c r="AE309" s="19">
        <f>ABS(Ct_Na+10^-pH-Kw*10^pH-Ct_Cl-Ct_OAc*Ka*10^pH/(1+Ka*10^pH))</f>
        <v>3.9454632870534592E-2</v>
      </c>
      <c r="AF309" s="19">
        <f>ABS(Ct_Na+10^-pH-Kw*10^pH-Ct_Cl-Ct_OAc*Ka*10^pH/(1+Ka*10^pH))</f>
        <v>4.0697238076846935E-2</v>
      </c>
      <c r="AG309" s="19">
        <f>ABS(Ct_Na+10^-pH-Kw*10^pH-Ct_Cl-Ct_OAc*Ka*10^pH/(1+Ka*10^pH))</f>
        <v>4.1891113667225449E-2</v>
      </c>
      <c r="AH309" s="19">
        <f>ABS(Ct_Na+10^-pH-Kw*10^pH-Ct_Cl-Ct_OAc*Ka*10^pH/(1+Ka*10^pH))</f>
        <v>4.3039070965666323E-2</v>
      </c>
      <c r="AI309" s="19">
        <f>ABS(Ct_Na+10^-pH-Kw*10^pH-Ct_Cl-Ct_OAc*Ka*10^pH/(1+Ka*10^pH))</f>
        <v>4.4143709120769828E-2</v>
      </c>
      <c r="AJ309" s="19">
        <f>ABS(Ct_Na+10^-pH-Kw*10^pH-Ct_Cl-Ct_OAc*Ka*10^pH/(1+Ka*10^pH))</f>
        <v>4.5207434751610223E-2</v>
      </c>
      <c r="AK309" s="19">
        <f>ABS(Ct_Na+10^-pH-Kw*10^pH-Ct_Cl-Ct_OAc*Ka*10^pH/(1+Ka*10^pH))</f>
        <v>4.6232479450420083E-2</v>
      </c>
      <c r="AL309" s="19">
        <f>ABS(Ct_Na+10^-pH-Kw*10^pH-Ct_Cl-Ct_OAc*Ka*10^pH/(1+Ka*10^pH))</f>
        <v>4.7220915409986707E-2</v>
      </c>
      <c r="AM309" s="19">
        <f>ABS(Ct_Na+10^-pH-Kw*10^pH-Ct_Cl-Ct_OAc*Ka*10^pH/(1+Ka*10^pH))</f>
        <v>4.8174669406059765E-2</v>
      </c>
      <c r="AN309" s="19">
        <f>ABS(Ct_Na+10^-pH-Kw*10^pH-Ct_Cl-Ct_OAc*Ka*10^pH/(1+Ka*10^pH))</f>
        <v>4.9095535333302742E-2</v>
      </c>
      <c r="AO309" s="19">
        <f>ABS(Ct_Na+10^-pH-Kw*10^pH-Ct_Cl-Ct_OAc*Ka*10^pH/(1+Ka*10^pH))</f>
        <v>4.998518546640187E-2</v>
      </c>
      <c r="AP309" s="19">
        <f>ABS(Ct_Na+10^-pH-Kw*10^pH-Ct_Cl-Ct_OAc*Ka*10^pH/(1+Ka*10^pH))</f>
        <v>5.0845180595064363E-2</v>
      </c>
      <c r="AQ309" s="19">
        <f>ABS(Ct_Na+10^-pH-Kw*10^pH-Ct_Cl-Ct_OAc*Ka*10^pH/(1+Ka*10^pH))</f>
        <v>5.1676979162131341E-2</v>
      </c>
      <c r="AR309" s="19">
        <f>ABS(Ct_Na+10^-pH-Kw*10^pH-Ct_Cl-Ct_OAc*Ka*10^pH/(1+Ka*10^pH))</f>
        <v>5.2481945517357485E-2</v>
      </c>
      <c r="AS309" s="19">
        <f>ABS(Ct_Na+10^-pH-Kw*10^pH-Ct_Cl-Ct_OAc*Ka*10^pH/(1+Ka*10^pH))</f>
        <v>5.3261357385116129E-2</v>
      </c>
      <c r="AT309" s="19">
        <f>ABS(Ct_Na+10^-pH-Kw*10^pH-Ct_Cl-Ct_OAc*Ka*10^pH/(1+Ka*10^pH))</f>
        <v>5.40164126320073E-2</v>
      </c>
      <c r="AU309" s="19">
        <f>ABS(Ct_Na+10^-pH-Kw*10^pH-Ct_Cl-Ct_OAc*Ka*10^pH/(1+Ka*10^pH))</f>
        <v>5.4748235409763361E-2</v>
      </c>
      <c r="AV309" s="19">
        <f>ABS(Ct_Na+10^-pH-Kw*10^pH-Ct_Cl-Ct_OAc*Ka*10^pH/(1+Ka*10^pH))</f>
        <v>5.545788173970867E-2</v>
      </c>
      <c r="AW309" s="19">
        <f>ABS(Ct_Na+10^-pH-Kw*10^pH-Ct_Cl-Ct_OAc*Ka*10^pH/(1+Ka*10^pH))</f>
        <v>5.6146344597118231E-2</v>
      </c>
      <c r="AX309" s="19">
        <f>ABS(Ct_Na+10^-pH-Kw*10^pH-Ct_Cl-Ct_OAc*Ka*10^pH/(1+Ka*10^pH))</f>
        <v>5.6814558546956981E-2</v>
      </c>
      <c r="AY309" s="19">
        <f>ABS(Ct_Na+10^-pH-Kw*10^pH-Ct_Cl-Ct_OAc*Ka*10^pH/(1+Ka*10^pH))</f>
        <v>5.7463403976510515E-2</v>
      </c>
      <c r="AZ309" s="19">
        <f>ABS(Ct_Na+10^-pH-Kw*10^pH-Ct_Cl-Ct_OAc*Ka*10^pH/(1+Ka*10^pH))</f>
        <v>5.8093710965219682E-2</v>
      </c>
      <c r="BA309" s="19">
        <f>ABS(Ct_Na+10^-pH-Kw*10^pH-Ct_Cl-Ct_OAc*Ka*10^pH/(1+Ka*10^pH))</f>
        <v>5.8706262827486318E-2</v>
      </c>
      <c r="BB309" s="19">
        <f>ABS(Ct_Na+10^-pH-Kw*10^pH-Ct_Cl-Ct_OAc*Ka*10^pH/(1+Ka*10^pH))</f>
        <v>5.9301799360245537E-2</v>
      </c>
      <c r="BC309" s="19">
        <f>ABS(Ct_Na+10^-pH-Kw*10^pH-Ct_Cl-Ct_OAc*Ka*10^pH/(1+Ka*10^pH))</f>
        <v>5.9881019823614157E-2</v>
      </c>
      <c r="BD309" s="19">
        <f>ABS(Ct_Na+10^-pH-Kw*10^pH-Ct_Cl-Ct_OAc*Ka*10^pH/(1+Ka*10^pH))</f>
        <v>6.0444585679864625E-2</v>
      </c>
      <c r="BE309" s="19">
        <f>ABS(Ct_Na+10^-pH-Kw*10^pH-Ct_Cl-Ct_OAc*Ka*10^pH/(1+Ka*10^pH))</f>
        <v>6.0993123113281783E-2</v>
      </c>
      <c r="BF309" s="19">
        <f>ABS(Ct_Na+10^-pH-Kw*10^pH-Ct_Cl-Ct_OAc*Ka*10^pH/(1+Ka*10^pH))</f>
        <v>6.1527225351082709E-2</v>
      </c>
      <c r="BG309" s="19">
        <f>ABS(Ct_Na+10^-pH-Kw*10^pH-Ct_Cl-Ct_OAc*Ka*10^pH/(1+Ka*10^pH))</f>
        <v>6.2047454803486182E-2</v>
      </c>
      <c r="BH309" s="19">
        <f>ABS(Ct_Na+10^-pH-Kw*10^pH-Ct_Cl-Ct_OAc*Ka*10^pH/(1+Ka*10^pH))</f>
        <v>6.2554345039161408E-2</v>
      </c>
      <c r="BI309" s="19">
        <f>ABS(Ct_Na+10^-pH-Kw*10^pH-Ct_Cl-Ct_OAc*Ka*10^pH/(1+Ka*10^pH))</f>
        <v>6.304840261064229E-2</v>
      </c>
      <c r="BJ309" s="19">
        <f>ABS(Ct_Na+10^-pH-Kw*10^pH-Ct_Cl-Ct_OAc*Ka*10^pH/(1+Ka*10^pH))</f>
        <v>6.3530108742836155E-2</v>
      </c>
      <c r="BK309" s="19">
        <f>ABS(Ct_Na+10^-pH-Kw*10^pH-Ct_Cl-Ct_OAc*Ka*10^pH/(1+Ka*10^pH))</f>
        <v>6.3999920896457327E-2</v>
      </c>
      <c r="BL309" s="19">
        <f>ABS(Ct_Na+10^-pH-Kw*10^pH-Ct_Cl-Ct_OAc*Ka*10^pH/(1+Ka*10^pH))</f>
        <v>6.4458274217063363E-2</v>
      </c>
      <c r="BM309" s="19">
        <f>ABS(Ct_Na+10^-pH-Kw*10^pH-Ct_Cl-Ct_OAc*Ka*10^pH/(1+Ka*10^pH))</f>
        <v>6.4905582879341533E-2</v>
      </c>
      <c r="BN309" s="19">
        <f>ABS(Ct_Na+10^-pH-Kw*10^pH-Ct_Cl-Ct_OAc*Ka*10^pH/(1+Ka*10^pH))</f>
        <v>6.5342241335374973E-2</v>
      </c>
      <c r="BO309" s="19">
        <f>ABS(Ct_Na+10^-pH-Kw*10^pH-Ct_Cl-Ct_OAc*Ka*10^pH/(1+Ka*10^pH))</f>
        <v>6.576862547479588E-2</v>
      </c>
      <c r="BP309" s="19">
        <f>ABS(Ct_Na+10^-pH-Kw*10^pH-Ct_Cl-Ct_OAc*Ka*10^pH/(1+Ka*10^pH))</f>
        <v>6.6185093703997694E-2</v>
      </c>
      <c r="BQ309" s="19">
        <f>ABS(Ct_Na+10^-pH-Kw*10^pH-Ct_Cl-Ct_OAc*Ka*10^pH/(1+Ka*10^pH))</f>
        <v>6.6591987950919002E-2</v>
      </c>
      <c r="BR309" s="19">
        <f>ABS(Ct_Na+10^-pH-Kw*10^pH-Ct_Cl-Ct_OAc*Ka*10^pH/(1+Ka*10^pH))</f>
        <v>6.6989634601319348E-2</v>
      </c>
      <c r="BS309" s="19">
        <f>ABS(Ct_Na+10^-pH-Kw*10^pH-Ct_Cl-Ct_OAc*Ka*10^pH/(1+Ka*10^pH))</f>
        <v>6.7378345371935461E-2</v>
      </c>
      <c r="BT309" s="19">
        <f>ABS(Ct_Na+10^-pH-Kw*10^pH-Ct_Cl-Ct_OAc*Ka*10^pH/(1+Ka*10^pH))</f>
        <v>6.7758418125426739E-2</v>
      </c>
      <c r="BU309" s="19">
        <f>ABS(Ct_Na+10^-pH-Kw*10^pH-Ct_Cl-Ct_OAc*Ka*10^pH/(1+Ka*10^pH))</f>
        <v>6.8130137631588553E-2</v>
      </c>
      <c r="BV309" s="19">
        <f>ABS(Ct_Na+10^-pH-Kw*10^pH-Ct_Cl-Ct_OAc*Ka*10^pH/(1+Ka*10^pH))</f>
        <v>6.849377627892074E-2</v>
      </c>
      <c r="BW309" s="19">
        <f>ABS(Ct_Na+10^-pH-Kw*10^pH-Ct_Cl-Ct_OAc*Ka*10^pH/(1+Ka*10^pH))</f>
        <v>6.8849594740288844E-2</v>
      </c>
      <c r="BX309" s="19">
        <f>ABS(Ct_Na+10^-pH-Kw*10^pH-Ct_Cl-Ct_OAc*Ka*10^pH/(1+Ka*10^pH))</f>
        <v>6.9197842596095877E-2</v>
      </c>
      <c r="BY309" s="19">
        <f>ABS(Ct_Na+10^-pH-Kw*10^pH-Ct_Cl-Ct_OAc*Ka*10^pH/(1+Ka*10^pH))</f>
        <v>6.9538758918096452E-2</v>
      </c>
      <c r="BZ309" s="19">
        <f>ABS(Ct_Na+10^-pH-Kw*10^pH-Ct_Cl-Ct_OAc*Ka*10^pH/(1+Ka*10^pH))</f>
        <v>6.9872572816722059E-2</v>
      </c>
      <c r="CA309" s="19">
        <f>ABS(Ct_Na+10^-pH-Kw*10^pH-Ct_Cl-Ct_OAc*Ka*10^pH/(1+Ka*10^pH))</f>
        <v>7.0199503954551198E-2</v>
      </c>
      <c r="CB309" s="19">
        <f>ABS(Ct_Na+10^-pH-Kw*10^pH-Ct_Cl-Ct_OAc*Ka*10^pH/(1+Ka*10^pH))</f>
        <v>7.0519763028343063E-2</v>
      </c>
      <c r="CC309" s="19">
        <f>ABS(Ct_Na+10^-pH-Kw*10^pH-Ct_Cl-Ct_OAc*Ka*10^pH/(1+Ka*10^pH))</f>
        <v>7.0833552221856291E-2</v>
      </c>
      <c r="CD309" s="19">
        <f>ABS(Ct_Na+10^-pH-Kw*10^pH-Ct_Cl-Ct_OAc*Ka*10^pH/(1+Ka*10^pH))</f>
        <v>7.1141065631499245E-2</v>
      </c>
      <c r="CE309" s="19">
        <f>ABS(Ct_Na+10^-pH-Kw*10^pH-Ct_Cl-Ct_OAc*Ka*10^pH/(1+Ka*10^pH))</f>
        <v>7.1442489666693823E-2</v>
      </c>
      <c r="CF309" s="19">
        <f>ABS(Ct_Na+10^-pH-Kw*10^pH-Ct_Cl-Ct_OAc*Ka*10^pH/(1+Ka*10^pH))</f>
        <v>7.1738003426688499E-2</v>
      </c>
      <c r="CG309" s="19">
        <f>ABS(Ct_Na+10^-pH-Kw*10^pH-Ct_Cl-Ct_OAc*Ka*10^pH/(1+Ka*10^pH))</f>
        <v>7.2027779055421154E-2</v>
      </c>
      <c r="CH309" s="19">
        <f>ABS(Ct_Na+10^-pH-Kw*10^pH-Ct_Cl-Ct_OAc*Ka*10^pH/(1+Ka*10^pH))</f>
        <v>7.2311982075908929E-2</v>
      </c>
      <c r="CI309" s="19">
        <f>ABS(Ct_Na+10^-pH-Kw*10^pH-Ct_Cl-Ct_OAc*Ka*10^pH/(1+Ka*10^pH))</f>
        <v>7.2590771705530285E-2</v>
      </c>
      <c r="CJ309" s="19">
        <f>ABS(Ct_Na+10^-pH-Kw*10^pH-Ct_Cl-Ct_OAc*Ka*10^pH/(1+Ka*10^pH))</f>
        <v>7.2864301153460681E-2</v>
      </c>
      <c r="CK309" s="19">
        <f>ABS(Ct_Na+10^-pH-Kw*10^pH-Ct_Cl-Ct_OAc*Ka*10^pH/(1+Ka*10^pH))</f>
        <v>7.3132717901429778E-2</v>
      </c>
      <c r="CL309" s="19">
        <f>ABS(Ct_Na+10^-pH-Kw*10^pH-Ct_Cl-Ct_OAc*Ka*10^pH/(1+Ka*10^pH))</f>
        <v>7.3396163968880879E-2</v>
      </c>
      <c r="CM309" s="19">
        <f>ABS(Ct_Na+10^-pH-Kw*10^pH-Ct_Cl-Ct_OAc*Ka*10^pH/(1+Ka*10^pH))</f>
        <v>7.3654776163534733E-2</v>
      </c>
      <c r="CN309" s="19">
        <f>ABS(Ct_Na+10^-pH-Kw*10^pH-Ct_Cl-Ct_OAc*Ka*10^pH/(1+Ka*10^pH))</f>
        <v>7.3908686318285788E-2</v>
      </c>
      <c r="CO309" s="19">
        <f>ABS(Ct_Na+10^-pH-Kw*10^pH-Ct_Cl-Ct_OAc*Ka*10^pH/(1+Ka*10^pH))</f>
        <v>7.4158021515293604E-2</v>
      </c>
      <c r="CP309" s="19">
        <f>ABS(Ct_Na+10^-pH-Kw*10^pH-Ct_Cl-Ct_OAc*Ka*10^pH/(1+Ka*10^pH))</f>
        <v>7.4402904298069131E-2</v>
      </c>
      <c r="CQ309" s="19">
        <f>ABS(Ct_Na+10^-pH-Kw*10^pH-Ct_Cl-Ct_OAc*Ka*10^pH/(1+Ka*10^pH))</f>
        <v>7.4643452872299967E-2</v>
      </c>
      <c r="CR309" s="19">
        <f>ABS(Ct_Na+10^-pH-Kw*10^pH-Ct_Cl-Ct_OAc*Ka*10^pH/(1+Ka*10^pH))</f>
        <v>7.4879781296105646E-2</v>
      </c>
      <c r="CS309" s="19">
        <f>ABS(Ct_Na+10^-pH-Kw*10^pH-Ct_Cl-Ct_OAc*Ka*10^pH/(1+Ka*10^pH))</f>
        <v>7.5111999660366899E-2</v>
      </c>
      <c r="CT309" s="19">
        <f>ABS(Ct_Na+10^-pH-Kw*10^pH-Ct_Cl-Ct_OAc*Ka*10^pH/(1+Ka*10^pH))</f>
        <v>7.5340214259727145E-2</v>
      </c>
      <c r="CU309" s="19">
        <f>ABS(Ct_Na+10^-pH-Kw*10^pH-Ct_Cl-Ct_OAc*Ka*10^pH/(1+Ka*10^pH))</f>
        <v>7.5564527754824778E-2</v>
      </c>
      <c r="CV309" s="19">
        <f>ABS(Ct_Na+10^-pH-Kw*10^pH-Ct_Cl-Ct_OAc*Ka*10^pH/(1+Ka*10^pH))</f>
        <v>7.5785039326276712E-2</v>
      </c>
      <c r="CW309" s="19">
        <f>ABS(Ct_Na+10^-pH-Kw*10^pH-Ct_Cl-Ct_OAc*Ka*10^pH/(1+Ka*10^pH))</f>
        <v>7.6001844820897502E-2</v>
      </c>
      <c r="CX309" s="19">
        <f>ABS(Ct_Na+10^-pH-Kw*10^pH-Ct_Cl-Ct_OAc*Ka*10^pH/(1+Ka*10^pH))</f>
        <v>7.6215036890607948E-2</v>
      </c>
    </row>
    <row r="310" spans="1:102">
      <c r="A310" s="23">
        <v>2.81</v>
      </c>
      <c r="B310" s="19">
        <f>ABS(Ct_Na+10^-pH-Kw*10^pH-Ct_Cl-Ct_OAc*Ka*10^pH/(1+Ka*10^pH))</f>
        <v>5.0721424771867009E-2</v>
      </c>
      <c r="C310" s="19">
        <f>ABS(Ct_Na+10^-pH-Kw*10^pH-Ct_Cl-Ct_OAc*Ka*10^pH/(1+Ka*10^pH))</f>
        <v>4.3470460896423056E-2</v>
      </c>
      <c r="D310" s="19">
        <f>ABS(Ct_Na+10^-pH-Kw*10^pH-Ct_Cl-Ct_OAc*Ka*10^pH/(1+Ka*10^pH))</f>
        <v>3.6878675555110374E-2</v>
      </c>
      <c r="E310" s="19">
        <f>ABS(Ct_Na+10^-pH-Kw*10^pH-Ct_Cl-Ct_OAc*Ka*10^pH/(1+Ka*10^pH))</f>
        <v>3.0860088939129234E-2</v>
      </c>
      <c r="F310" s="19">
        <f>ABS(Ct_Na+10^-pH-Kw*10^pH-Ct_Cl-Ct_OAc*Ka*10^pH/(1+Ka*10^pH))</f>
        <v>2.5343051207813178E-2</v>
      </c>
      <c r="G310" s="19">
        <f>ABS(Ct_Na+10^-pH-Kw*10^pH-Ct_Cl-Ct_OAc*Ka*10^pH/(1+Ka*10^pH))</f>
        <v>2.0267376495002414E-2</v>
      </c>
      <c r="H310" s="19">
        <f>ABS(Ct_Na+10^-pH-Kw*10^pH-Ct_Cl-Ct_OAc*Ka*10^pH/(1+Ka*10^pH))</f>
        <v>1.5582138298561709E-2</v>
      </c>
      <c r="I310" s="19">
        <f>ABS(Ct_Na+10^-pH-Kw*10^pH-Ct_Cl-Ct_OAc*Ka*10^pH/(1+Ka*10^pH))</f>
        <v>1.1243954783338828E-2</v>
      </c>
      <c r="J310" s="19">
        <f>ABS(Ct_Na+10^-pH-Kw*10^pH-Ct_Cl-Ct_OAc*Ka*10^pH/(1+Ka*10^pH))</f>
        <v>7.215641519203308E-3</v>
      </c>
      <c r="K310" s="19">
        <f>ABS(Ct_Na+10^-pH-Kw*10^pH-Ct_Cl-Ct_OAc*Ka*10^pH/(1+Ka*10^pH))</f>
        <v>3.4651429629391898E-3</v>
      </c>
      <c r="L310" s="19">
        <f>ABS(Ct_Na+10^-pH-Kw*10^pH-Ct_Cl-Ct_OAc*Ka*10^pH/(1+Ka*10^pH))</f>
        <v>3.5322356240640894E-5</v>
      </c>
      <c r="M310" s="19">
        <f>ABS(Ct_Na+10^-pH-Kw*10^pH-Ct_Cl-Ct_OAc*Ka*10^pH/(1+Ka*10^pH))</f>
        <v>3.3099512032153293E-3</v>
      </c>
      <c r="N310" s="19">
        <f>ABS(Ct_Na+10^-pH-Kw*10^pH-Ct_Cl-Ct_OAc*Ka*10^pH/(1+Ka*10^pH))</f>
        <v>6.3799157472541022E-3</v>
      </c>
      <c r="O310" s="19">
        <f>ABS(Ct_Na+10^-pH-Kw*10^pH-Ct_Cl-Ct_OAc*Ka*10^pH/(1+Ka*10^pH))</f>
        <v>9.2638218340783916E-3</v>
      </c>
      <c r="P310" s="19">
        <f>ABS(Ct_Na+10^-pH-Kw*10^pH-Ct_Cl-Ct_OAc*Ka*10^pH/(1+Ka*10^pH))</f>
        <v>1.1978086386383624E-2</v>
      </c>
      <c r="Q310" s="19">
        <f>ABS(Ct_Na+10^-pH-Kw*10^pH-Ct_Cl-Ct_OAc*Ka*10^pH/(1+Ka*10^pH))</f>
        <v>1.453725010712854E-2</v>
      </c>
      <c r="R310" s="19">
        <f>ABS(Ct_Na+10^-pH-Kw*10^pH-Ct_Cl-Ct_OAc*Ka*10^pH/(1+Ka*10^pH))</f>
        <v>1.6954238065609854E-2</v>
      </c>
      <c r="S310" s="19">
        <f>ABS(Ct_Na+10^-pH-Kw*10^pH-Ct_Cl-Ct_OAc*Ka*10^pH/(1+Ka*10^pH))</f>
        <v>1.9240578026335432E-2</v>
      </c>
      <c r="T310" s="19">
        <f>ABS(Ct_Na+10^-pH-Kw*10^pH-Ct_Cl-Ct_OAc*Ka*10^pH/(1+Ka*10^pH))</f>
        <v>2.1406584304917545E-2</v>
      </c>
      <c r="U310" s="19">
        <f>ABS(Ct_Na+10^-pH-Kw*10^pH-Ct_Cl-Ct_OAc*Ka*10^pH/(1+Ka*10^pH))</f>
        <v>2.3461513338444175E-2</v>
      </c>
      <c r="V310" s="19">
        <f>ABS(Ct_Na+10^-pH-Kw*10^pH-Ct_Cl-Ct_OAc*Ka*10^pH/(1+Ka*10^pH))</f>
        <v>2.5413695920294466E-2</v>
      </c>
      <c r="W310" s="19">
        <f>ABS(Ct_Na+10^-pH-Kw*10^pH-Ct_Cl-Ct_OAc*Ka*10^pH/(1+Ka*10^pH))</f>
        <v>2.7270650083517926E-2</v>
      </c>
      <c r="X310" s="19">
        <f>ABS(Ct_Na+10^-pH-Kw*10^pH-Ct_Cl-Ct_OAc*Ka*10^pH/(1+Ka*10^pH))</f>
        <v>2.9039177858016438E-2</v>
      </c>
      <c r="Y310" s="19">
        <f>ABS(Ct_Na+10^-pH-Kw*10^pH-Ct_Cl-Ct_OAc*Ka*10^pH/(1+Ka*10^pH))</f>
        <v>3.0725448526724333E-2</v>
      </c>
      <c r="Z310" s="19">
        <f>ABS(Ct_Na+10^-pH-Kw*10^pH-Ct_Cl-Ct_OAc*Ka*10^pH/(1+Ka*10^pH))</f>
        <v>3.2335070528672787E-2</v>
      </c>
      <c r="AA310" s="19">
        <f>ABS(Ct_Na+10^-pH-Kw*10^pH-Ct_Cl-Ct_OAc*Ka*10^pH/(1+Ka*10^pH))</f>
        <v>3.387315377497907E-2</v>
      </c>
      <c r="AB310" s="19">
        <f>ABS(Ct_Na+10^-pH-Kw*10^pH-Ct_Cl-Ct_OAc*Ka*10^pH/(1+Ka*10^pH))</f>
        <v>3.5344363836663339E-2</v>
      </c>
      <c r="AC310" s="19">
        <f>ABS(Ct_Na+10^-pH-Kw*10^pH-Ct_Cl-Ct_OAc*Ka*10^pH/(1+Ka*10^pH))</f>
        <v>3.6752969214871707E-2</v>
      </c>
      <c r="AD310" s="19">
        <f>ABS(Ct_Na+10^-pH-Kw*10^pH-Ct_Cl-Ct_OAc*Ka*10^pH/(1+Ka*10^pH))</f>
        <v>3.8102882702321386E-2</v>
      </c>
      <c r="AE310" s="19">
        <f>ABS(Ct_Na+10^-pH-Kw*10^pH-Ct_Cl-Ct_OAc*Ka*10^pH/(1+Ka*10^pH))</f>
        <v>3.9397697680079224E-2</v>
      </c>
      <c r="AF310" s="19">
        <f>ABS(Ct_Na+10^-pH-Kw*10^pH-Ct_Cl-Ct_OAc*Ka*10^pH/(1+Ka*10^pH))</f>
        <v>4.0640720058726758E-2</v>
      </c>
      <c r="AG310" s="19">
        <f>ABS(Ct_Na+10^-pH-Kw*10^pH-Ct_Cl-Ct_OAc*Ka*10^pH/(1+Ka*10^pH))</f>
        <v>4.1834996461741054E-2</v>
      </c>
      <c r="AH310" s="19">
        <f>ABS(Ct_Na+10^-pH-Kw*10^pH-Ct_Cl-Ct_OAc*Ka*10^pH/(1+Ka*10^pH))</f>
        <v>4.2983339156947103E-2</v>
      </c>
      <c r="AI310" s="19">
        <f>ABS(Ct_Na+10^-pH-Kw*10^pH-Ct_Cl-Ct_OAc*Ka*10^pH/(1+Ka*10^pH))</f>
        <v>4.4088348165541622E-2</v>
      </c>
      <c r="AJ310" s="19">
        <f>ABS(Ct_Na+10^-pH-Kw*10^pH-Ct_Cl-Ct_OAc*Ka*10^pH/(1+Ka*10^pH))</f>
        <v>4.5152430914558554E-2</v>
      </c>
      <c r="AK310" s="19">
        <f>ABS(Ct_Na+10^-pH-Kw*10^pH-Ct_Cl-Ct_OAc*Ka*10^pH/(1+Ka*10^pH))</f>
        <v>4.6177819745429428E-2</v>
      </c>
      <c r="AL310" s="19">
        <f>ABS(Ct_Na+10^-pH-Kw*10^pH-Ct_Cl-Ct_OAc*Ka*10^pH/(1+Ka*10^pH))</f>
        <v>4.7166587546626323E-2</v>
      </c>
      <c r="AM310" s="19">
        <f>ABS(Ct_Na+10^-pH-Kw*10^pH-Ct_Cl-Ct_OAc*Ka*10^pH/(1+Ka*10^pH))</f>
        <v>4.8120661740763689E-2</v>
      </c>
      <c r="AN310" s="19">
        <f>ABS(Ct_Na+10^-pH-Kw*10^pH-Ct_Cl-Ct_OAc*Ka*10^pH/(1+Ka*10^pH))</f>
        <v>4.9041836824758385E-2</v>
      </c>
      <c r="AO310" s="19">
        <f>ABS(Ct_Na+10^-pH-Kw*10^pH-Ct_Cl-Ct_OAc*Ka*10^pH/(1+Ka*10^pH))</f>
        <v>4.9931785634719353E-2</v>
      </c>
      <c r="AP310" s="19">
        <f>ABS(Ct_Na+10^-pH-Kw*10^pH-Ct_Cl-Ct_OAc*Ka*10^pH/(1+Ka*10^pH))</f>
        <v>5.07920694843483E-2</v>
      </c>
      <c r="AQ310" s="19">
        <f>ABS(Ct_Na+10^-pH-Kw*10^pH-Ct_Cl-Ct_OAc*Ka*10^pH/(1+Ka*10^pH))</f>
        <v>5.1624147306120541E-2</v>
      </c>
      <c r="AR310" s="19">
        <f>ABS(Ct_Na+10^-pH-Kw*10^pH-Ct_Cl-Ct_OAc*Ka*10^pH/(1+Ka*10^pH))</f>
        <v>5.2429383907835643E-2</v>
      </c>
      <c r="AS310" s="19">
        <f>ABS(Ct_Na+10^-pH-Kw*10^pH-Ct_Cl-Ct_OAc*Ka*10^pH/(1+Ka*10^pH))</f>
        <v>5.3209057442829603E-2</v>
      </c>
      <c r="AT310" s="19">
        <f>ABS(Ct_Na+10^-pH-Kw*10^pH-Ct_Cl-Ct_OAc*Ka*10^pH/(1+Ka*10^pH))</f>
        <v>5.3964366179855026E-2</v>
      </c>
      <c r="AU310" s="19">
        <f>ABS(Ct_Na+10^-pH-Kw*10^pH-Ct_Cl-Ct_OAc*Ka*10^pH/(1+Ka*10^pH))</f>
        <v>5.4696434648048874E-2</v>
      </c>
      <c r="AV310" s="19">
        <f>ABS(Ct_Na+10^-pH-Kw*10^pH-Ct_Cl-Ct_OAc*Ka*10^pH/(1+Ka*10^pH))</f>
        <v>5.5406319223267192E-2</v>
      </c>
      <c r="AW310" s="19">
        <f>ABS(Ct_Na+10^-pH-Kw*10^pH-Ct_Cl-Ct_OAc*Ka*10^pH/(1+Ka*10^pH))</f>
        <v>5.6095013214150585E-2</v>
      </c>
      <c r="AX310" s="19">
        <f>ABS(Ct_Na+10^-pH-Kw*10^pH-Ct_Cl-Ct_OAc*Ka*10^pH/(1+Ka*10^pH))</f>
        <v>5.676345149941979E-2</v>
      </c>
      <c r="AY310" s="19">
        <f>ABS(Ct_Na+10^-pH-Kw*10^pH-Ct_Cl-Ct_OAc*Ka*10^pH/(1+Ka*10^pH))</f>
        <v>5.7412514761927567E-2</v>
      </c>
      <c r="AZ310" s="19">
        <f>ABS(Ct_Na+10^-pH-Kw*10^pH-Ct_Cl-Ct_OAc*Ka*10^pH/(1+Ka*10^pH))</f>
        <v>5.8043033359792259E-2</v>
      </c>
      <c r="BA310" s="19">
        <f>ABS(Ct_Na+10^-pH-Kw*10^pH-Ct_Cl-Ct_OAc*Ka*10^pH/(1+Ka*10^pH))</f>
        <v>5.8655790870393139E-2</v>
      </c>
      <c r="BB310" s="19">
        <f>ABS(Ct_Na+10^-pH-Kw*10^pH-Ct_Cl-Ct_OAc*Ka*10^pH/(1+Ka*10^pH))</f>
        <v>5.9251527339032897E-2</v>
      </c>
      <c r="BC310" s="19">
        <f>ABS(Ct_Na+10^-pH-Kw*10^pH-Ct_Cl-Ct_OAc*Ka*10^pH/(1+Ka*10^pH))</f>
        <v>5.9830942260586661E-2</v>
      </c>
      <c r="BD310" s="19">
        <f>ABS(Ct_Na+10^-pH-Kw*10^pH-Ct_Cl-Ct_OAc*Ka*10^pH/(1+Ka*10^pH))</f>
        <v>6.0394697319395688E-2</v>
      </c>
      <c r="BE310" s="19">
        <f>ABS(Ct_Na+10^-pH-Kw*10^pH-Ct_Cl-Ct_OAc*Ka*10^pH/(1+Ka*10^pH))</f>
        <v>6.0943418909969821E-2</v>
      </c>
      <c r="BF310" s="19">
        <f>ABS(Ct_Na+10^-pH-Kw*10^pH-Ct_Cl-Ct_OAc*Ka*10^pH/(1+Ka*10^pH))</f>
        <v>6.1477700458686751E-2</v>
      </c>
      <c r="BG310" s="19">
        <f>ABS(Ct_Na+10^-pH-Kw*10^pH-Ct_Cl-Ct_OAc*Ka*10^pH/(1+Ka*10^pH))</f>
        <v>6.1998104564579846E-2</v>
      </c>
      <c r="BH310" s="19">
        <f>ABS(Ct_Na+10^-pH-Kw*10^pH-Ct_Cl-Ct_OAc*Ka*10^pH/(1+Ka*10^pH))</f>
        <v>6.2505164975450056E-2</v>
      </c>
      <c r="BI310" s="19">
        <f>ABS(Ct_Na+10^-pH-Kw*10^pH-Ct_Cl-Ct_OAc*Ka*10^pH/(1+Ka*10^pH))</f>
        <v>6.2999388413893187E-2</v>
      </c>
      <c r="BJ310" s="19">
        <f>ABS(Ct_Na+10^-pH-Kw*10^pH-Ct_Cl-Ct_OAc*Ka*10^pH/(1+Ka*10^pH))</f>
        <v>6.3481256266375213E-2</v>
      </c>
      <c r="BK310" s="19">
        <f>ABS(Ct_Na+10^-pH-Kw*10^pH-Ct_Cl-Ct_OAc*Ka*10^pH/(1+Ka*10^pH))</f>
        <v>6.3951226147191023E-2</v>
      </c>
      <c r="BL310" s="19">
        <f>ABS(Ct_Na+10^-pH-Kw*10^pH-Ct_Cl-Ct_OAc*Ka*10^pH/(1+Ka*10^pH))</f>
        <v>6.4409733347986928E-2</v>
      </c>
      <c r="BM310" s="19">
        <f>ABS(Ct_Na+10^-pH-Kw*10^pH-Ct_Cl-Ct_OAc*Ka*10^pH/(1+Ka*10^pH))</f>
        <v>6.4857192182498621E-2</v>
      </c>
      <c r="BN310" s="19">
        <f>ABS(Ct_Na+10^-pH-Kw*10^pH-Ct_Cl-Ct_OAc*Ka*10^pH/(1+Ka*10^pH))</f>
        <v>6.5293997235236198E-2</v>
      </c>
      <c r="BO310" s="19">
        <f>ABS(Ct_Na+10^-pH-Kw*10^pH-Ct_Cl-Ct_OAc*Ka*10^pH/(1+Ka*10^pH))</f>
        <v>6.5720524522027007E-2</v>
      </c>
      <c r="BP310" s="19">
        <f>ABS(Ct_Na+10^-pH-Kw*10^pH-Ct_Cl-Ct_OAc*Ka*10^pH/(1+Ka*10^pH))</f>
        <v>6.613713256959014E-2</v>
      </c>
      <c r="BQ310" s="19">
        <f>ABS(Ct_Na+10^-pH-Kw*10^pH-Ct_Cl-Ct_OAc*Ka*10^pH/(1+Ka*10^pH))</f>
        <v>6.6544163420657568E-2</v>
      </c>
      <c r="BR310" s="19">
        <f>ABS(Ct_Na+10^-pH-Kw*10^pH-Ct_Cl-Ct_OAc*Ka*10^pH/(1+Ka*10^pH))</f>
        <v>6.6941943570564363E-2</v>
      </c>
      <c r="BS310" s="19">
        <f>ABS(Ct_Na+10^-pH-Kw*10^pH-Ct_Cl-Ct_OAc*Ka*10^pH/(1+Ka*10^pH))</f>
        <v>6.7330784840697988E-2</v>
      </c>
      <c r="BT310" s="19">
        <f>ABS(Ct_Na+10^-pH-Kw*10^pH-Ct_Cl-Ct_OAc*Ka*10^pH/(1+Ka*10^pH))</f>
        <v>6.7710985193717516E-2</v>
      </c>
      <c r="BU310" s="19">
        <f>ABS(Ct_Na+10^-pH-Kw*10^pH-Ct_Cl-Ct_OAc*Ka*10^pH/(1+Ka*10^pH))</f>
        <v>6.8082829495022326E-2</v>
      </c>
      <c r="BV310" s="19">
        <f>ABS(Ct_Na+10^-pH-Kw*10^pH-Ct_Cl-Ct_OAc*Ka*10^pH/(1+Ka*10^pH))</f>
        <v>6.8446590224559636E-2</v>
      </c>
      <c r="BW310" s="19">
        <f>ABS(Ct_Na+10^-pH-Kw*10^pH-Ct_Cl-Ct_OAc*Ka*10^pH/(1+Ka*10^pH))</f>
        <v>6.8802528142709082E-2</v>
      </c>
      <c r="BX310" s="19">
        <f>ABS(Ct_Na+10^-pH-Kw*10^pH-Ct_Cl-Ct_OAc*Ka*10^pH/(1+Ka*10^pH))</f>
        <v>6.9150892913663831E-2</v>
      </c>
      <c r="BY310" s="19">
        <f>ABS(Ct_Na+10^-pH-Kw*10^pH-Ct_Cl-Ct_OAc*Ka*10^pH/(1+Ka*10^pH))</f>
        <v>6.9491923689440571E-2</v>
      </c>
      <c r="BZ310" s="19">
        <f>ABS(Ct_Na+10^-pH-Kw*10^pH-Ct_Cl-Ct_OAc*Ka*10^pH/(1+Ka*10^pH))</f>
        <v>6.9825849657388667E-2</v>
      </c>
      <c r="CA310" s="19">
        <f>ABS(Ct_Na+10^-pH-Kw*10^pH-Ct_Cl-Ct_OAc*Ka*10^pH/(1+Ka*10^pH))</f>
        <v>7.0152890553832642E-2</v>
      </c>
      <c r="CB310" s="19">
        <f>ABS(Ct_Na+10^-pH-Kw*10^pH-Ct_Cl-Ct_OAc*Ka*10^pH/(1+Ka*10^pH))</f>
        <v>7.0473257146267579E-2</v>
      </c>
      <c r="CC310" s="19">
        <f>ABS(Ct_Na+10^-pH-Kw*10^pH-Ct_Cl-Ct_OAc*Ka*10^pH/(1+Ka*10^pH))</f>
        <v>7.078715168633011E-2</v>
      </c>
      <c r="CD310" s="19">
        <f>ABS(Ct_Na+10^-pH-Kw*10^pH-Ct_Cl-Ct_OAc*Ka*10^pH/(1+Ka*10^pH))</f>
        <v>7.1094768335591363E-2</v>
      </c>
      <c r="CE310" s="19">
        <f>ABS(Ct_Na+10^-pH-Kw*10^pH-Ct_Cl-Ct_OAc*Ka*10^pH/(1+Ka*10^pH))</f>
        <v>7.1396293566055369E-2</v>
      </c>
      <c r="CF310" s="19">
        <f>ABS(Ct_Na+10^-pH-Kw*10^pH-Ct_Cl-Ct_OAc*Ka*10^pH/(1+Ka*10^pH))</f>
        <v>7.1691906537098518E-2</v>
      </c>
      <c r="CG310" s="19">
        <f>ABS(Ct_Na+10^-pH-Kw*10^pH-Ct_Cl-Ct_OAc*Ka*10^pH/(1+Ka*10^pH))</f>
        <v>7.1981779450451491E-2</v>
      </c>
      <c r="CH310" s="19">
        <f>ABS(Ct_Na+10^-pH-Kw*10^pH-Ct_Cl-Ct_OAc*Ka*10^pH/(1+Ka*10^pH))</f>
        <v>7.2266077884701546E-2</v>
      </c>
      <c r="CI310" s="19">
        <f>ABS(Ct_Na+10^-pH-Kw*10^pH-Ct_Cl-Ct_OAc*Ka*10^pH/(1+Ka*10^pH))</f>
        <v>7.2544961110680151E-2</v>
      </c>
      <c r="CJ310" s="19">
        <f>ABS(Ct_Na+10^-pH-Kw*10^pH-Ct_Cl-Ct_OAc*Ka*10^pH/(1+Ka*10^pH))</f>
        <v>7.2818582388998784E-2</v>
      </c>
      <c r="CK310" s="19">
        <f>ABS(Ct_Na+10^-pH-Kw*10^pH-Ct_Cl-Ct_OAc*Ka*10^pH/(1+Ka*10^pH))</f>
        <v>7.3087089250900267E-2</v>
      </c>
      <c r="CL310" s="19">
        <f>ABS(Ct_Na+10^-pH-Kw*10^pH-Ct_Cl-Ct_OAc*Ka*10^pH/(1+Ka*10^pH))</f>
        <v>7.3350623763507261E-2</v>
      </c>
      <c r="CM310" s="19">
        <f>ABS(Ct_Na+10^-pH-Kw*10^pH-Ct_Cl-Ct_OAc*Ka*10^pH/(1+Ka*10^pH))</f>
        <v>7.3609322780470082E-2</v>
      </c>
      <c r="CN310" s="19">
        <f>ABS(Ct_Na+10^-pH-Kw*10^pH-Ct_Cl-Ct_OAc*Ka*10^pH/(1+Ka*10^pH))</f>
        <v>7.3863318178942677E-2</v>
      </c>
      <c r="CO310" s="19">
        <f>ABS(Ct_Na+10^-pH-Kw*10^pH-Ct_Cl-Ct_OAc*Ka*10^pH/(1+Ka*10^pH))</f>
        <v>7.4112737083749103E-2</v>
      </c>
      <c r="CP310" s="19">
        <f>ABS(Ct_Na+10^-pH-Kw*10^pH-Ct_Cl-Ct_OAc*Ka*10^pH/(1+Ka*10^pH))</f>
        <v>7.4357702079541149E-2</v>
      </c>
      <c r="CQ310" s="19">
        <f>ABS(Ct_Na+10^-pH-Kw*10^pH-Ct_Cl-Ct_OAc*Ka*10^pH/(1+Ka*10^pH))</f>
        <v>7.4598331411690838E-2</v>
      </c>
      <c r="CR310" s="19">
        <f>ABS(Ct_Na+10^-pH-Kw*10^pH-Ct_Cl-Ct_OAc*Ka*10^pH/(1+Ka*10^pH))</f>
        <v>7.4834739176609821E-2</v>
      </c>
      <c r="CS310" s="19">
        <f>ABS(Ct_Na+10^-pH-Kw*10^pH-Ct_Cl-Ct_OAc*Ka*10^pH/(1+Ka*10^pH))</f>
        <v>7.5067035502138904E-2</v>
      </c>
      <c r="CT310" s="19">
        <f>ABS(Ct_Na+10^-pH-Kw*10^pH-Ct_Cl-Ct_OAc*Ka*10^pH/(1+Ka*10^pH))</f>
        <v>7.529532671860717E-2</v>
      </c>
      <c r="CU310" s="19">
        <f>ABS(Ct_Na+10^-pH-Kw*10^pH-Ct_Cl-Ct_OAc*Ka*10^pH/(1+Ka*10^pH))</f>
        <v>7.5519715521118691E-2</v>
      </c>
      <c r="CV310" s="19">
        <f>ABS(Ct_Na+10^-pH-Kw*10^pH-Ct_Cl-Ct_OAc*Ka*10^pH/(1+Ka*10^pH))</f>
        <v>7.574030112358765E-2</v>
      </c>
      <c r="CW310" s="19">
        <f>ABS(Ct_Na+10^-pH-Kw*10^pH-Ct_Cl-Ct_OAc*Ka*10^pH/(1+Ka*10^pH))</f>
        <v>7.5957179405006722E-2</v>
      </c>
      <c r="CX310" s="19">
        <f>ABS(Ct_Na+10^-pH-Kw*10^pH-Ct_Cl-Ct_OAc*Ka*10^pH/(1+Ka*10^pH))</f>
        <v>7.617044304840212E-2</v>
      </c>
    </row>
    <row r="311" spans="1:102">
      <c r="A311" s="24">
        <v>2.82</v>
      </c>
      <c r="B311" s="19">
        <f>ABS(Ct_Na+10^-pH-Kw*10^pH-Ct_Cl-Ct_OAc*Ka*10^pH/(1+Ka*10^pH))</f>
        <v>5.0808946778110244E-2</v>
      </c>
      <c r="C311" s="19">
        <f>ABS(Ct_Na+10^-pH-Kw*10^pH-Ct_Cl-Ct_OAc*Ka*10^pH/(1+Ka*10^pH))</f>
        <v>4.3555494015255984E-2</v>
      </c>
      <c r="D311" s="19">
        <f>ABS(Ct_Na+10^-pH-Kw*10^pH-Ct_Cl-Ct_OAc*Ka*10^pH/(1+Ka*10^pH))</f>
        <v>3.6961446049024835E-2</v>
      </c>
      <c r="E311" s="19">
        <f>ABS(Ct_Na+10^-pH-Kw*10^pH-Ct_Cl-Ct_OAc*Ka*10^pH/(1+Ka*10^pH))</f>
        <v>3.0940793558118133E-2</v>
      </c>
      <c r="F311" s="19">
        <f>ABS(Ct_Na+10^-pH-Kw*10^pH-Ct_Cl-Ct_OAc*Ka*10^pH/(1+Ka*10^pH))</f>
        <v>2.5421862108120322E-2</v>
      </c>
      <c r="G311" s="19">
        <f>ABS(Ct_Na+10^-pH-Kw*10^pH-Ct_Cl-Ct_OAc*Ka*10^pH/(1+Ka*10^pH))</f>
        <v>2.0344445174122341E-2</v>
      </c>
      <c r="H311" s="19">
        <f>ABS(Ct_Na+10^-pH-Kw*10^pH-Ct_Cl-Ct_OAc*Ka*10^pH/(1+Ka*10^pH))</f>
        <v>1.5657598773508818E-2</v>
      </c>
      <c r="I311" s="19">
        <f>ABS(Ct_Na+10^-pH-Kw*10^pH-Ct_Cl-Ct_OAc*Ka*10^pH/(1+Ka*10^pH))</f>
        <v>1.1317926180348142E-2</v>
      </c>
      <c r="J311" s="19">
        <f>ABS(Ct_Na+10^-pH-Kw*10^pH-Ct_Cl-Ct_OAc*Ka*10^pH/(1+Ka*10^pH))</f>
        <v>7.2882302009846696E-3</v>
      </c>
      <c r="K311" s="19">
        <f>ABS(Ct_Na+10^-pH-Kw*10^pH-Ct_Cl-Ct_OAc*Ka*10^pH/(1+Ka*10^pH))</f>
        <v>3.5364442891634932E-3</v>
      </c>
      <c r="L311" s="19">
        <f>ABS(Ct_Na+10^-pH-Kw*10^pH-Ct_Cl-Ct_OAc*Ka*10^pH/(1+Ka*10^pH))</f>
        <v>3.477743813040798E-5</v>
      </c>
      <c r="M311" s="19">
        <f>ABS(Ct_Na+10^-pH-Kw*10^pH-Ct_Cl-Ct_OAc*Ka*10^pH/(1+Ka*10^pH))</f>
        <v>3.2409754225134536E-3</v>
      </c>
      <c r="N311" s="19">
        <f>ABS(Ct_Na+10^-pH-Kw*10^pH-Ct_Cl-Ct_OAc*Ka*10^pH/(1+Ka*10^pH))</f>
        <v>6.3119937293670773E-3</v>
      </c>
      <c r="O311" s="19">
        <f>ABS(Ct_Na+10^-pH-Kw*10^pH-Ct_Cl-Ct_OAc*Ka*10^pH/(1+Ka*10^pH))</f>
        <v>9.1968897145931951E-3</v>
      </c>
      <c r="P311" s="19">
        <f>ABS(Ct_Na+10^-pH-Kw*10^pH-Ct_Cl-Ct_OAc*Ka*10^pH/(1+Ka*10^pH))</f>
        <v>1.1912085935982503E-2</v>
      </c>
      <c r="Q311" s="19">
        <f>ABS(Ct_Na+10^-pH-Kw*10^pH-Ct_Cl-Ct_OAc*Ka*10^pH/(1+Ka*10^pH))</f>
        <v>1.4472128087578119E-2</v>
      </c>
      <c r="R311" s="19">
        <f>ABS(Ct_Na+10^-pH-Kw*10^pH-Ct_Cl-Ct_OAc*Ka*10^pH/(1+Ka*10^pH))</f>
        <v>1.6889945675196204E-2</v>
      </c>
      <c r="S311" s="19">
        <f>ABS(Ct_Na+10^-pH-Kw*10^pH-Ct_Cl-Ct_OAc*Ka*10^pH/(1+Ka*10^pH))</f>
        <v>1.9177070420240347E-2</v>
      </c>
      <c r="T311" s="19">
        <f>ABS(Ct_Na+10^-pH-Kw*10^pH-Ct_Cl-Ct_OAc*Ka*10^pH/(1+Ka*10^pH))</f>
        <v>2.1343820178703208E-2</v>
      </c>
      <c r="U311" s="19">
        <f>ABS(Ct_Na+10^-pH-Kw*10^pH-Ct_Cl-Ct_OAc*Ka*10^pH/(1+Ka*10^pH))</f>
        <v>2.3399454564937215E-2</v>
      </c>
      <c r="V311" s="19">
        <f>ABS(Ct_Na+10^-pH-Kw*10^pH-Ct_Cl-Ct_OAc*Ka*10^pH/(1+Ka*10^pH))</f>
        <v>2.5352307231859512E-2</v>
      </c>
      <c r="W311" s="19">
        <f>ABS(Ct_Na+10^-pH-Kw*10^pH-Ct_Cl-Ct_OAc*Ka*10^pH/(1+Ka*10^pH))</f>
        <v>2.7209898793078294E-2</v>
      </c>
      <c r="X311" s="19">
        <f>ABS(Ct_Na+10^-pH-Kw*10^pH-Ct_Cl-Ct_OAc*Ka*10^pH/(1+Ka*10^pH))</f>
        <v>2.8979033613286641E-2</v>
      </c>
      <c r="Y311" s="19">
        <f>ABS(Ct_Na+10^-pH-Kw*10^pH-Ct_Cl-Ct_OAc*Ka*10^pH/(1+Ka*10^pH))</f>
        <v>3.066588309302019E-2</v>
      </c>
      <c r="Z311" s="19">
        <f>ABS(Ct_Na+10^-pH-Kw*10^pH-Ct_Cl-Ct_OAc*Ka*10^pH/(1+Ka*10^pH))</f>
        <v>3.2276057596402223E-2</v>
      </c>
      <c r="AA311" s="19">
        <f>ABS(Ct_Na+10^-pH-Kw*10^pH-Ct_Cl-Ct_OAc*Ka*10^pH/(1+Ka*10^pH))</f>
        <v>3.3814668788522816E-2</v>
      </c>
      <c r="AB311" s="19">
        <f>ABS(Ct_Na+10^-pH-Kw*10^pH-Ct_Cl-Ct_OAc*Ka*10^pH/(1+Ka*10^pH))</f>
        <v>3.5286383841855555E-2</v>
      </c>
      <c r="AC311" s="19">
        <f>ABS(Ct_Na+10^-pH-Kw*10^pH-Ct_Cl-Ct_OAc*Ka*10^pH/(1+Ka*10^pH))</f>
        <v>3.6695472722706075E-2</v>
      </c>
      <c r="AD311" s="19">
        <f>ABS(Ct_Na+10^-pH-Kw*10^pH-Ct_Cl-Ct_OAc*Ka*10^pH/(1+Ka*10^pH))</f>
        <v>3.804584956685448E-2</v>
      </c>
      <c r="AE311" s="19">
        <f>ABS(Ct_Na+10^-pH-Kw*10^pH-Ct_Cl-Ct_OAc*Ka*10^pH/(1+Ka*10^pH))</f>
        <v>3.9341108988792735E-2</v>
      </c>
      <c r="AF311" s="19">
        <f>ABS(Ct_Na+10^-pH-Kw*10^pH-Ct_Cl-Ct_OAc*Ka*10^pH/(1+Ka*10^pH))</f>
        <v>4.0584558033853461E-2</v>
      </c>
      <c r="AG311" s="19">
        <f>ABS(Ct_Na+10^-pH-Kw*10^pH-Ct_Cl-Ct_OAc*Ka*10^pH/(1+Ka*10^pH))</f>
        <v>4.1779244371264755E-2</v>
      </c>
      <c r="AH311" s="19">
        <f>ABS(Ct_Na+10^-pH-Kw*10^pH-Ct_Cl-Ct_OAc*Ka*10^pH/(1+Ka*10^pH))</f>
        <v>4.2927981234160223E-2</v>
      </c>
      <c r="AI311" s="19">
        <f>ABS(Ct_Na+10^-pH-Kw*10^pH-Ct_Cl-Ct_OAc*Ka*10^pH/(1+Ka*10^pH))</f>
        <v>4.4033369536191719E-2</v>
      </c>
      <c r="AJ311" s="19">
        <f>ABS(Ct_Na+10^-pH-Kw*10^pH-Ct_Cl-Ct_OAc*Ka*10^pH/(1+Ka*10^pH))</f>
        <v>4.5097817530740561E-2</v>
      </c>
      <c r="AK311" s="19">
        <f>ABS(Ct_Na+10^-pH-Kw*10^pH-Ct_Cl-Ct_OAc*Ka*10^pH/(1+Ka*10^pH))</f>
        <v>4.6123558325487639E-2</v>
      </c>
      <c r="AL311" s="19">
        <f>ABS(Ct_Na+10^-pH-Kw*10^pH-Ct_Cl-Ct_OAc*Ka*10^pH/(1+Ka*10^pH))</f>
        <v>4.7112665520422307E-2</v>
      </c>
      <c r="AM311" s="19">
        <f>ABS(Ct_Na+10^-pH-Kw*10^pH-Ct_Cl-Ct_OAc*Ka*10^pH/(1+Ka*10^pH))</f>
        <v>4.8067067199745246E-2</v>
      </c>
      <c r="AN311" s="19">
        <f>ABS(Ct_Na+10^-pH-Kw*10^pH-Ct_Cl-Ct_OAc*Ka*10^pH/(1+Ka*10^pH))</f>
        <v>4.8988558476332898E-2</v>
      </c>
      <c r="AO311" s="19">
        <f>ABS(Ct_Na+10^-pH-Kw*10^pH-Ct_Cl-Ct_OAc*Ka*10^pH/(1+Ka*10^pH))</f>
        <v>4.987881276049385E-2</v>
      </c>
      <c r="AP311" s="19">
        <f>ABS(Ct_Na+10^-pH-Kw*10^pH-Ct_Cl-Ct_OAc*Ka*10^pH/(1+Ka*10^pH))</f>
        <v>5.0739391901849437E-2</v>
      </c>
      <c r="AQ311" s="19">
        <f>ABS(Ct_Na+10^-pH-Kw*10^pH-Ct_Cl-Ct_OAc*Ka*10^pH/(1+Ka*10^pH))</f>
        <v>5.157175533365238E-2</v>
      </c>
      <c r="AR311" s="19">
        <f>ABS(Ct_Na+10^-pH-Kw*10^pH-Ct_Cl-Ct_OAc*Ka*10^pH/(1+Ka*10^pH))</f>
        <v>5.2377268332171371E-2</v>
      </c>
      <c r="AS311" s="19">
        <f>ABS(Ct_Na+10^-pH-Kw*10^pH-Ct_Cl-Ct_OAc*Ka*10^pH/(1+Ka*10^pH))</f>
        <v>5.3157209489467519E-2</v>
      </c>
      <c r="AT311" s="19">
        <f>ABS(Ct_Na+10^-pH-Kw*10^pH-Ct_Cl-Ct_OAc*Ka*10^pH/(1+Ka*10^pH))</f>
        <v>5.3912777485598182E-2</v>
      </c>
      <c r="AU311" s="19">
        <f>ABS(Ct_Na+10^-pH-Kw*10^pH-Ct_Cl-Ct_OAc*Ka*10^pH/(1+Ka*10^pH))</f>
        <v>5.464509723569403E-2</v>
      </c>
      <c r="AV311" s="19">
        <f>ABS(Ct_Na+10^-pH-Kw*10^pH-Ct_Cl-Ct_OAc*Ka*10^pH/(1+Ka*10^pH))</f>
        <v>5.5355225478211256E-2</v>
      </c>
      <c r="AW311" s="19">
        <f>ABS(Ct_Na+10^-pH-Kw*10^pH-Ct_Cl-Ct_OAc*Ka*10^pH/(1+Ka*10^pH))</f>
        <v>5.6044155862742855E-2</v>
      </c>
      <c r="AX311" s="19">
        <f>ABS(Ct_Na+10^-pH-Kw*10^pH-Ct_Cl-Ct_OAc*Ka*10^pH/(1+Ka*10^pH))</f>
        <v>5.6712823588905899E-2</v>
      </c>
      <c r="AY311" s="19">
        <f>ABS(Ct_Na+10^-pH-Kw*10^pH-Ct_Cl-Ct_OAc*Ka*10^pH/(1+Ka*10^pH))</f>
        <v>5.736210964184682E-2</v>
      </c>
      <c r="AZ311" s="19">
        <f>ABS(Ct_Na+10^-pH-Kw*10^pH-Ct_Cl-Ct_OAc*Ka*10^pH/(1+Ka*10^pH))</f>
        <v>5.799284466470371E-2</v>
      </c>
      <c r="BA311" s="19">
        <f>ABS(Ct_Na+10^-pH-Kw*10^pH-Ct_Cl-Ct_OAc*Ka*10^pH/(1+Ka*10^pH))</f>
        <v>5.8605812503818147E-2</v>
      </c>
      <c r="BB311" s="19">
        <f>ABS(Ct_Na+10^-pH-Kw*10^pH-Ct_Cl-Ct_OAc*Ka*10^pH/(1+Ka*10^pH))</f>
        <v>5.9201753458512738E-2</v>
      </c>
      <c r="BC311" s="19">
        <f>ABS(Ct_Na+10^-pH-Kw*10^pH-Ct_Cl-Ct_OAc*Ka*10^pH/(1+Ka*10^pH))</f>
        <v>5.9781367263763679E-2</v>
      </c>
      <c r="BD311" s="19">
        <f>ABS(Ct_Na+10^-pH-Kw*10^pH-Ct_Cl-Ct_OAc*Ka*10^pH/(1+Ka*10^pH))</f>
        <v>6.0345315831034814E-2</v>
      </c>
      <c r="BE311" s="19">
        <f>ABS(Ct_Na+10^-pH-Kw*10^pH-Ct_Cl-Ct_OAc*Ka*10^pH/(1+Ka*10^pH))</f>
        <v>6.0894225769845406E-2</v>
      </c>
      <c r="BF311" s="19">
        <f>ABS(Ct_Na+10^-pH-Kw*10^pH-Ct_Cl-Ct_OAc*Ka*10^pH/(1+Ka*10^pH))</f>
        <v>6.142869071026625E-2</v>
      </c>
      <c r="BG311" s="19">
        <f>ABS(Ct_Na+10^-pH-Kw*10^pH-Ct_Cl-Ct_OAc*Ka*10^pH/(1+Ka*10^pH))</f>
        <v>6.1949273444442378E-2</v>
      </c>
      <c r="BH311" s="19">
        <f>ABS(Ct_Na+10^-pH-Kw*10^pH-Ct_Cl-Ct_OAc*Ka*10^pH/(1+Ka*10^pH))</f>
        <v>6.2456507903383252E-2</v>
      </c>
      <c r="BI311" s="19">
        <f>ABS(Ct_Na+10^-pH-Kw*10^pH-Ct_Cl-Ct_OAc*Ka*10^pH/(1+Ka*10^pH))</f>
        <v>6.2950900983616748E-2</v>
      </c>
      <c r="BJ311" s="19">
        <f>ABS(Ct_Na+10^-pH-Kw*10^pH-Ct_Cl-Ct_OAc*Ka*10^pH/(1+Ka*10^pH))</f>
        <v>6.3432934236844415E-2</v>
      </c>
      <c r="BK311" s="19">
        <f>ABS(Ct_Na+10^-pH-Kw*10^pH-Ct_Cl-Ct_OAc*Ka*10^pH/(1+Ka*10^pH))</f>
        <v>6.3903065434436815E-2</v>
      </c>
      <c r="BL311" s="19">
        <f>ABS(Ct_Na+10^-pH-Kw*10^pH-Ct_Cl-Ct_OAc*Ka*10^pH/(1+Ka*10^pH))</f>
        <v>6.436173001745378E-2</v>
      </c>
      <c r="BM311" s="19">
        <f>ABS(Ct_Na+10^-pH-Kw*10^pH-Ct_Cl-Ct_OAc*Ka*10^pH/(1+Ka*10^pH))</f>
        <v>6.4809342441843859E-2</v>
      </c>
      <c r="BN311" s="19">
        <f>ABS(Ct_Na+10^-pH-Kw*10^pH-Ct_Cl-Ct_OAc*Ka*10^pH/(1+Ka*10^pH))</f>
        <v>6.524629742755797E-2</v>
      </c>
      <c r="BO311" s="19">
        <f>ABS(Ct_Na+10^-pH-Kw*10^pH-Ct_Cl-Ct_OAc*Ka*10^pH/(1+Ka*10^pH))</f>
        <v>6.5672971119490553E-2</v>
      </c>
      <c r="BP311" s="19">
        <f>ABS(Ct_Na+10^-pH-Kw*10^pH-Ct_Cl-Ct_OAc*Ka*10^pH/(1+Ka*10^pH))</f>
        <v>6.608972216742473E-2</v>
      </c>
      <c r="BQ311" s="19">
        <f>ABS(Ct_Na+10^-pH-Kw*10^pH-Ct_Cl-Ct_OAc*Ka*10^pH/(1+Ka*10^pH))</f>
        <v>6.6496892731498364E-2</v>
      </c>
      <c r="BR311" s="19">
        <f>ABS(Ct_Na+10^-pH-Kw*10^pH-Ct_Cl-Ct_OAc*Ka*10^pH/(1+Ka*10^pH))</f>
        <v>6.6894809419115742E-2</v>
      </c>
      <c r="BS311" s="19">
        <f>ABS(Ct_Na+10^-pH-Kw*10^pH-Ct_Cl-Ct_OAc*Ka*10^pH/(1+Ka*10^pH))</f>
        <v>6.7283784158696805E-2</v>
      </c>
      <c r="BT311" s="19">
        <f>ABS(Ct_Na+10^-pH-Kw*10^pH-Ct_Cl-Ct_OAc*Ka*10^pH/(1+Ka*10^pH))</f>
        <v>6.7664115015176052E-2</v>
      </c>
      <c r="BU311" s="19">
        <f>ABS(Ct_Na+10^-pH-Kw*10^pH-Ct_Cl-Ct_OAc*Ka*10^pH/(1+Ka*10^pH))</f>
        <v>6.8036086951732674E-2</v>
      </c>
      <c r="BV311" s="19">
        <f>ABS(Ct_Na+10^-pH-Kw*10^pH-Ct_Cl-Ct_OAc*Ka*10^pH/(1+Ka*10^pH))</f>
        <v>6.8399972541842408E-2</v>
      </c>
      <c r="BW311" s="19">
        <f>ABS(Ct_Na+10^-pH-Kw*10^pH-Ct_Cl-Ct_OAc*Ka*10^pH/(1+Ka*10^pH))</f>
        <v>6.8756032635390679E-2</v>
      </c>
      <c r="BX311" s="19">
        <f>ABS(Ct_Na+10^-pH-Kw*10^pH-Ct_Cl-Ct_OAc*Ka*10^pH/(1+Ka*10^pH))</f>
        <v>6.9104516982267675E-2</v>
      </c>
      <c r="BY311" s="19">
        <f>ABS(Ct_Na+10^-pH-Kw*10^pH-Ct_Cl-Ct_OAc*Ka*10^pH/(1+Ka*10^pH))</f>
        <v>6.9445664816578836E-2</v>
      </c>
      <c r="BZ311" s="19">
        <f>ABS(Ct_Na+10^-pH-Kw*10^pH-Ct_Cl-Ct_OAc*Ka*10^pH/(1+Ka*10^pH))</f>
        <v>6.9779705404341877E-2</v>
      </c>
      <c r="CA311" s="19">
        <f>ABS(Ct_Na+10^-pH-Kw*10^pH-Ct_Cl-Ct_OAc*Ka*10^pH/(1+Ka*10^pH))</f>
        <v>7.0106858557305654E-2</v>
      </c>
      <c r="CB311" s="19">
        <f>ABS(Ct_Na+10^-pH-Kw*10^pH-Ct_Cl-Ct_OAc*Ka*10^pH/(1+Ka*10^pH))</f>
        <v>7.0427335115311004E-2</v>
      </c>
      <c r="CC311" s="19">
        <f>ABS(Ct_Na+10^-pH-Kw*10^pH-Ct_Cl-Ct_OAc*Ka*10^pH/(1+Ka*10^pH))</f>
        <v>7.0741337399417265E-2</v>
      </c>
      <c r="CD311" s="19">
        <f>ABS(Ct_Na+10^-pH-Kw*10^pH-Ct_Cl-Ct_OAc*Ka*10^pH/(1+Ka*10^pH))</f>
        <v>7.1049059637841375E-2</v>
      </c>
      <c r="CE311" s="19">
        <f>ABS(Ct_Na+10^-pH-Kw*10^pH-Ct_Cl-Ct_OAc*Ka*10^pH/(1+Ka*10^pH))</f>
        <v>7.1350688366593737E-2</v>
      </c>
      <c r="CF311" s="19">
        <f>ABS(Ct_Na+10^-pH-Kw*10^pH-Ct_Cl-Ct_OAc*Ka*10^pH/(1+Ka*10^pH))</f>
        <v>7.1646402806547022E-2</v>
      </c>
      <c r="CG311" s="19">
        <f>ABS(Ct_Na+10^-pH-Kw*10^pH-Ct_Cl-Ct_OAc*Ka*10^pH/(1+Ka*10^pH))</f>
        <v>7.1936375218540058E-2</v>
      </c>
      <c r="CH311" s="19">
        <f>ABS(Ct_Na+10^-pH-Kw*10^pH-Ct_Cl-Ct_OAc*Ka*10^pH/(1+Ka*10^pH))</f>
        <v>7.2220771237994752E-2</v>
      </c>
      <c r="CI311" s="19">
        <f>ABS(Ct_Na+10^-pH-Kw*10^pH-Ct_Cl-Ct_OAc*Ka*10^pH/(1+Ka*10^pH))</f>
        <v>7.2499750190412215E-2</v>
      </c>
      <c r="CJ311" s="19">
        <f>ABS(Ct_Na+10^-pH-Kw*10^pH-Ct_Cl-Ct_OAc*Ka*10^pH/(1+Ka*10^pH))</f>
        <v>7.27734653890105E-2</v>
      </c>
      <c r="CK311" s="19">
        <f>ABS(Ct_Na+10^-pH-Kw*10^pH-Ct_Cl-Ct_OAc*Ka*10^pH/(1+Ka*10^pH))</f>
        <v>7.3042064415672375E-2</v>
      </c>
      <c r="CL311" s="19">
        <f>ABS(Ct_Na+10^-pH-Kw*10^pH-Ct_Cl-Ct_OAc*Ka*10^pH/(1+Ka*10^pH))</f>
        <v>7.3305689386284928E-2</v>
      </c>
      <c r="CM311" s="19">
        <f>ABS(Ct_Na+10^-pH-Kw*10^pH-Ct_Cl-Ct_OAc*Ka*10^pH/(1+Ka*10^pH))</f>
        <v>7.3564477201473411E-2</v>
      </c>
      <c r="CN311" s="19">
        <f>ABS(Ct_Na+10^-pH-Kw*10^pH-Ct_Cl-Ct_OAc*Ka*10^pH/(1+Ka*10^pH))</f>
        <v>7.381855978365845E-2</v>
      </c>
      <c r="CO311" s="19">
        <f>ABS(Ct_Na+10^-pH-Kw*10^pH-Ct_Cl-Ct_OAc*Ka*10^pH/(1+Ka*10^pH))</f>
        <v>7.4068064301299641E-2</v>
      </c>
      <c r="CP311" s="19">
        <f>ABS(Ct_Na+10^-pH-Kw*10^pH-Ct_Cl-Ct_OAc*Ka*10^pH/(1+Ka*10^pH))</f>
        <v>7.4313113381125812E-2</v>
      </c>
      <c r="CQ311" s="19">
        <f>ABS(Ct_Na+10^-pH-Kw*10^pH-Ct_Cl-Ct_OAc*Ka*10^pH/(1+Ka*10^pH))</f>
        <v>7.4553825309096641E-2</v>
      </c>
      <c r="CR311" s="19">
        <f>ABS(Ct_Na+10^-pH-Kw*10^pH-Ct_Cl-Ct_OAc*Ka*10^pH/(1+Ka*10^pH))</f>
        <v>7.479031422078726E-2</v>
      </c>
      <c r="CS311" s="19">
        <f>ABS(Ct_Na+10^-pH-Kw*10^pH-Ct_Cl-Ct_OAc*Ka*10^pH/(1+Ka*10^pH))</f>
        <v>7.5022690281839791E-2</v>
      </c>
      <c r="CT311" s="19">
        <f>ABS(Ct_Na+10^-pH-Kw*10^pH-Ct_Cl-Ct_OAc*Ka*10^pH/(1+Ka*10^pH))</f>
        <v>7.5251059859081093E-2</v>
      </c>
      <c r="CU311" s="19">
        <f>ABS(Ct_Na+10^-pH-Kw*10^pH-Ct_Cl-Ct_OAc*Ka*10^pH/(1+Ka*10^pH))</f>
        <v>7.5475525682865252E-2</v>
      </c>
      <c r="CV311" s="19">
        <f>ABS(Ct_Na+10^-pH-Kw*10^pH-Ct_Cl-Ct_OAc*Ka*10^pH/(1+Ka*10^pH))</f>
        <v>7.5696187001161569E-2</v>
      </c>
      <c r="CW311" s="19">
        <f>ABS(Ct_Na+10^-pH-Kw*10^pH-Ct_Cl-Ct_OAc*Ka*10^pH/(1+Ka*10^pH))</f>
        <v>7.5913139725873061E-2</v>
      </c>
      <c r="CX311" s="19">
        <f>ABS(Ct_Na+10^-pH-Kw*10^pH-Ct_Cl-Ct_OAc*Ka*10^pH/(1+Ka*10^pH))</f>
        <v>7.6126476571839352E-2</v>
      </c>
    </row>
    <row r="312" spans="1:102">
      <c r="A312" s="23">
        <v>2.83</v>
      </c>
      <c r="B312" s="19">
        <f>ABS(Ct_Na+10^-pH-Kw*10^pH-Ct_Cl-Ct_OAc*Ka*10^pH/(1+Ka*10^pH))</f>
        <v>5.0896855123626933E-2</v>
      </c>
      <c r="C312" s="19">
        <f>ABS(Ct_Na+10^-pH-Kw*10^pH-Ct_Cl-Ct_OAc*Ka*10^pH/(1+Ka*10^pH))</f>
        <v>4.3640856861482447E-2</v>
      </c>
      <c r="D312" s="19">
        <f>ABS(Ct_Na+10^-pH-Kw*10^pH-Ct_Cl-Ct_OAc*Ka*10^pH/(1+Ka*10^pH))</f>
        <v>3.7044494804987456E-2</v>
      </c>
      <c r="E312" s="19">
        <f>ABS(Ct_Na+10^-pH-Kw*10^pH-Ct_Cl-Ct_OAc*Ka*10^pH/(1+Ka*10^pH))</f>
        <v>3.1021729449057244E-2</v>
      </c>
      <c r="F312" s="19">
        <f>ABS(Ct_Na+10^-pH-Kw*10^pH-Ct_Cl-Ct_OAc*Ka*10^pH/(1+Ka*10^pH))</f>
        <v>2.5500861206121214E-2</v>
      </c>
      <c r="G312" s="19">
        <f>ABS(Ct_Na+10^-pH-Kw*10^pH-Ct_Cl-Ct_OAc*Ka*10^pH/(1+Ka*10^pH))</f>
        <v>2.0421662422620075E-2</v>
      </c>
      <c r="H312" s="19">
        <f>ABS(Ct_Na+10^-pH-Kw*10^pH-Ct_Cl-Ct_OAc*Ka*10^pH/(1+Ka*10^pH))</f>
        <v>1.5733171237849786E-2</v>
      </c>
      <c r="I312" s="19">
        <f>ABS(Ct_Na+10^-pH-Kw*10^pH-Ct_Cl-Ct_OAc*Ka*10^pH/(1+Ka*10^pH))</f>
        <v>1.1391975696395813E-2</v>
      </c>
      <c r="J312" s="19">
        <f>ABS(Ct_Na+10^-pH-Kw*10^pH-Ct_Cl-Ct_OAc*Ka*10^pH/(1+Ka*10^pH))</f>
        <v>7.3608655507599917E-3</v>
      </c>
      <c r="K312" s="19">
        <f>ABS(Ct_Na+10^-pH-Kw*10^pH-Ct_Cl-Ct_OAc*Ka*10^pH/(1+Ka*10^pH))</f>
        <v>3.6077630013748971E-3</v>
      </c>
      <c r="L312" s="19">
        <f>ABS(Ct_Na+10^-pH-Kw*10^pH-Ct_Cl-Ct_OAc*Ka*10^pH/(1+Ka*10^pH))</f>
        <v>1.0486728861549459E-4</v>
      </c>
      <c r="M312" s="19">
        <f>ABS(Ct_Na+10^-pH-Kw*10^pH-Ct_Cl-Ct_OAc*Ka*10^pH/(1+Ka*10^pH))</f>
        <v>3.1720351523529863E-3</v>
      </c>
      <c r="N312" s="19">
        <f>ABS(Ct_Na+10^-pH-Kw*10^pH-Ct_Cl-Ct_OAc*Ka*10^pH/(1+Ka*10^pH))</f>
        <v>6.24413119076094E-3</v>
      </c>
      <c r="O312" s="19">
        <f>ABS(Ct_Na+10^-pH-Kw*10^pH-Ct_Cl-Ct_OAc*Ka*10^pH/(1+Ka*10^pH))</f>
        <v>9.1300395904774893E-3</v>
      </c>
      <c r="P312" s="19">
        <f>ABS(Ct_Na+10^-pH-Kw*10^pH-Ct_Cl-Ct_OAc*Ka*10^pH/(1+Ka*10^pH))</f>
        <v>1.1846188672563674E-2</v>
      </c>
      <c r="Q312" s="19">
        <f>ABS(Ct_Na+10^-pH-Kw*10^pH-Ct_Cl-Ct_OAc*Ka*10^pH/(1+Ka*10^pH))</f>
        <v>1.4407129235673489E-2</v>
      </c>
      <c r="R312" s="19">
        <f>ABS(Ct_Na+10^-pH-Kw*10^pH-Ct_Cl-Ct_OAc*Ka*10^pH/(1+Ka*10^pH))</f>
        <v>1.6825795323054983E-2</v>
      </c>
      <c r="S312" s="19">
        <f>ABS(Ct_Na+10^-pH-Kw*10^pH-Ct_Cl-Ct_OAc*Ka*10^pH/(1+Ka*10^pH))</f>
        <v>1.9113722703010459E-2</v>
      </c>
      <c r="T312" s="19">
        <f>ABS(Ct_Na+10^-pH-Kw*10^pH-Ct_Cl-Ct_OAc*Ka*10^pH/(1+Ka*10^pH))</f>
        <v>2.1281232852441951E-2</v>
      </c>
      <c r="U312" s="19">
        <f>ABS(Ct_Na+10^-pH-Kw*10^pH-Ct_Cl-Ct_OAc*Ka*10^pH/(1+Ka*10^pH))</f>
        <v>2.3337588635235943E-2</v>
      </c>
      <c r="V312" s="19">
        <f>ABS(Ct_Na+10^-pH-Kw*10^pH-Ct_Cl-Ct_OAc*Ka*10^pH/(1+Ka*10^pH))</f>
        <v>2.5291126628890225E-2</v>
      </c>
      <c r="W312" s="19">
        <f>ABS(Ct_Na+10^-pH-Kw*10^pH-Ct_Cl-Ct_OAc*Ka*10^pH/(1+Ka*10^pH))</f>
        <v>2.71493700862687E-2</v>
      </c>
      <c r="X312" s="19">
        <f>ABS(Ct_Na+10^-pH-Kw*10^pH-Ct_Cl-Ct_OAc*Ka*10^pH/(1+Ka*10^pH))</f>
        <v>2.8919125759962468E-2</v>
      </c>
      <c r="Y312" s="19">
        <f>ABS(Ct_Na+10^-pH-Kw*10^pH-Ct_Cl-Ct_OAc*Ka*10^pH/(1+Ka*10^pH))</f>
        <v>3.0606567216275141E-2</v>
      </c>
      <c r="Z312" s="19">
        <f>ABS(Ct_Na+10^-pH-Kw*10^pH-Ct_Cl-Ct_OAc*Ka*10^pH/(1+Ka*10^pH))</f>
        <v>3.2217306788209971E-2</v>
      </c>
      <c r="AA312" s="19">
        <f>ABS(Ct_Na+10^-pH-Kw*10^pH-Ct_Cl-Ct_OAc*Ka*10^pH/(1+Ka*10^pH))</f>
        <v>3.375645793472546E-2</v>
      </c>
      <c r="AB312" s="19">
        <f>ABS(Ct_Na+10^-pH-Kw*10^pH-Ct_Cl-Ct_OAc*Ka*10^pH/(1+Ka*10^pH))</f>
        <v>3.5228689466175057E-2</v>
      </c>
      <c r="AC312" s="19">
        <f>ABS(Ct_Na+10^-pH-Kw*10^pH-Ct_Cl-Ct_OAc*Ka*10^pH/(1+Ka*10^pH))</f>
        <v>3.6638272847350231E-2</v>
      </c>
      <c r="AD312" s="19">
        <f>ABS(Ct_Na+10^-pH-Kw*10^pH-Ct_Cl-Ct_OAc*Ka*10^pH/(1+Ka*10^pH))</f>
        <v>3.7989123587643094E-2</v>
      </c>
      <c r="AE312" s="19">
        <f>ABS(Ct_Na+10^-pH-Kw*10^pH-Ct_Cl-Ct_OAc*Ka*10^pH/(1+Ka*10^pH))</f>
        <v>3.9284837563026025E-2</v>
      </c>
      <c r="AF312" s="19">
        <f>ABS(Ct_Na+10^-pH-Kw*10^pH-Ct_Cl-Ct_OAc*Ka*10^pH/(1+Ka*10^pH))</f>
        <v>4.0528722979393653E-2</v>
      </c>
      <c r="AG312" s="19">
        <f>ABS(Ct_Na+10^-pH-Kw*10^pH-Ct_Cl-Ct_OAc*Ka*10^pH/(1+Ka*10^pH))</f>
        <v>4.1723828575511573E-2</v>
      </c>
      <c r="AH312" s="19">
        <f>ABS(Ct_Na+10^-pH-Kw*10^pH-Ct_Cl-Ct_OAc*Ka*10^pH/(1+Ka*10^pH))</f>
        <v>4.2872968571778795E-2</v>
      </c>
      <c r="AI312" s="19">
        <f>ABS(Ct_Na+10^-pH-Kw*10^pH-Ct_Cl-Ct_OAc*Ka*10^pH/(1+Ka*10^pH))</f>
        <v>4.3978744794601982E-2</v>
      </c>
      <c r="AJ312" s="19">
        <f>ABS(Ct_Na+10^-pH-Kw*10^pH-Ct_Cl-Ct_OAc*Ka*10^pH/(1+Ka*10^pH))</f>
        <v>4.5043566342505781E-2</v>
      </c>
      <c r="AK312" s="19">
        <f>ABS(Ct_Na+10^-pH-Kw*10^pH-Ct_Cl-Ct_OAc*Ka*10^pH/(1+Ka*10^pH))</f>
        <v>4.6069667106849461E-2</v>
      </c>
      <c r="AL312" s="19">
        <f>ABS(Ct_Na+10^-pH-Kw*10^pH-Ct_Cl-Ct_OAc*Ka*10^pH/(1+Ka*10^pH))</f>
        <v>4.7059121415323701E-2</v>
      </c>
      <c r="AM312" s="19">
        <f>ABS(Ct_Na+10^-pH-Kw*10^pH-Ct_Cl-Ct_OAc*Ka*10^pH/(1+Ka*10^pH))</f>
        <v>4.8013858028763776E-2</v>
      </c>
      <c r="AN312" s="19">
        <f>ABS(Ct_Na+10^-pH-Kw*10^pH-Ct_Cl-Ct_OAc*Ka*10^pH/(1+Ka*10^pH))</f>
        <v>4.8935672690016252E-2</v>
      </c>
      <c r="AO312" s="19">
        <f>ABS(Ct_Na+10^-pH-Kw*10^pH-Ct_Cl-Ct_OAc*Ka*10^pH/(1+Ka*10^pH))</f>
        <v>4.9826239396649992E-2</v>
      </c>
      <c r="AP312" s="19">
        <f>ABS(Ct_Na+10^-pH-Kw*10^pH-Ct_Cl-Ct_OAc*Ka*10^pH/(1+Ka*10^pH))</f>
        <v>5.0687120546395951E-2</v>
      </c>
      <c r="AQ312" s="19">
        <f>ABS(Ct_Na+10^-pH-Kw*10^pH-Ct_Cl-Ct_OAc*Ka*10^pH/(1+Ka*10^pH))</f>
        <v>5.1519776084674819E-2</v>
      </c>
      <c r="AR312" s="19">
        <f>ABS(Ct_Na+10^-pH-Kw*10^pH-Ct_Cl-Ct_OAc*Ka*10^pH/(1+Ka*10^pH))</f>
        <v>5.2325571766880193E-2</v>
      </c>
      <c r="AS312" s="19">
        <f>ABS(Ct_Na+10^-pH-Kw*10^pH-Ct_Cl-Ct_OAc*Ka*10^pH/(1+Ka*10^pH))</f>
        <v>5.3105786633777442E-2</v>
      </c>
      <c r="AT312" s="19">
        <f>ABS(Ct_Na+10^-pH-Kw*10^pH-Ct_Cl-Ct_OAc*Ka*10^pH/(1+Ka*10^pH))</f>
        <v>5.3861619786084169E-2</v>
      </c>
      <c r="AU312" s="19">
        <f>ABS(Ct_Na+10^-pH-Kw*10^pH-Ct_Cl-Ct_OAc*Ka*10^pH/(1+Ka*10^pH))</f>
        <v>5.4594196533704509E-2</v>
      </c>
      <c r="AV312" s="19">
        <f>ABS(Ct_Na+10^-pH-Kw*10^pH-Ct_Cl-Ct_OAc*Ka*10^pH/(1+Ka*10^pH))</f>
        <v>5.5304573985942462E-2</v>
      </c>
      <c r="AW312" s="19">
        <f>ABS(Ct_Na+10^-pH-Kw*10^pH-Ct_Cl-Ct_OAc*Ka*10^pH/(1+Ka*10^pH))</f>
        <v>5.5993746141098637E-2</v>
      </c>
      <c r="AX312" s="19">
        <f>ABS(Ct_Na+10^-pH-Kw*10^pH-Ct_Cl-Ct_OAc*Ka*10^pH/(1+Ka*10^pH))</f>
        <v>5.6662648526985541E-2</v>
      </c>
      <c r="AY312" s="19">
        <f>ABS(Ct_Na+10^-pH-Kw*10^pH-Ct_Cl-Ct_OAc*Ka*10^pH/(1+Ka*10^pH))</f>
        <v>5.7312162437919194E-2</v>
      </c>
      <c r="AZ312" s="19">
        <f>ABS(Ct_Na+10^-pH-Kw*10^pH-Ct_Cl-Ct_OAc*Ka*10^pH/(1+Ka*10^pH))</f>
        <v>5.7943118808540452E-2</v>
      </c>
      <c r="BA312" s="19">
        <f>ABS(Ct_Na+10^-pH-Kw*10^pH-Ct_Cl-Ct_OAc*Ka*10^pH/(1+Ka*10^pH))</f>
        <v>5.8556301760270962E-2</v>
      </c>
      <c r="BB312" s="19">
        <f>ABS(Ct_Na+10^-pH-Kw*10^pH-Ct_Cl-Ct_OAc*Ka*10^pH/(1+Ka*10^pH))</f>
        <v>5.9152451852231183E-2</v>
      </c>
      <c r="BC312" s="19">
        <f>ABS(Ct_Na+10^-pH-Kw*10^pH-Ct_Cl-Ct_OAc*Ka*10^pH/(1+Ka*10^pH))</f>
        <v>5.9732269064959653E-2</v>
      </c>
      <c r="BD312" s="19">
        <f>ABS(Ct_Na+10^-pH-Kw*10^pH-Ct_Cl-Ct_OAc*Ka*10^pH/(1+Ka*10^pH))</f>
        <v>6.029641554220893E-2</v>
      </c>
      <c r="BE312" s="19">
        <f>ABS(Ct_Na+10^-pH-Kw*10^pH-Ct_Cl-Ct_OAc*Ka*10^pH/(1+Ka*10^pH))</f>
        <v>6.0845518113398236E-2</v>
      </c>
      <c r="BF312" s="19">
        <f>ABS(Ct_Na+10^-pH-Kw*10^pH-Ct_Cl-Ct_OAc*Ka*10^pH/(1+Ka*10^pH))</f>
        <v>6.1380170616924683E-2</v>
      </c>
      <c r="BG312" s="19">
        <f>ABS(Ct_Na+10^-pH-Kw*10^pH-Ct_Cl-Ct_OAc*Ka*10^pH/(1+Ka*10^pH))</f>
        <v>6.1900936042437425E-2</v>
      </c>
      <c r="BH312" s="19">
        <f>ABS(Ct_Na+10^-pH-Kw*10^pH-Ct_Cl-Ct_OAc*Ka*10^pH/(1+Ka*10^pH))</f>
        <v>6.2408348508321665E-2</v>
      </c>
      <c r="BI312" s="19">
        <f>ABS(Ct_Na+10^-pH-Kw*10^pH-Ct_Cl-Ct_OAc*Ka*10^pH/(1+Ka*10^pH))</f>
        <v>6.2902915088993649E-2</v>
      </c>
      <c r="BJ312" s="19">
        <f>ABS(Ct_Na+10^-pH-Kw*10^pH-Ct_Cl-Ct_OAc*Ka*10^pH/(1+Ka*10^pH))</f>
        <v>6.3385117505148816E-2</v>
      </c>
      <c r="BK312" s="19">
        <f>ABS(Ct_Na+10^-pH-Kw*10^pH-Ct_Cl-Ct_OAc*Ka*10^pH/(1+Ka*10^pH))</f>
        <v>6.3855413688806331E-2</v>
      </c>
      <c r="BL312" s="19">
        <f>ABS(Ct_Na+10^-pH-Kw*10^pH-Ct_Cl-Ct_OAc*Ka*10^pH/(1+Ka*10^pH))</f>
        <v>6.4314239233838041E-2</v>
      </c>
      <c r="BM312" s="19">
        <f>ABS(Ct_Na+10^-pH-Kw*10^pH-Ct_Cl-Ct_OAc*Ka*10^pH/(1+Ka*10^pH))</f>
        <v>6.4762008741640092E-2</v>
      </c>
      <c r="BN312" s="19">
        <f>ABS(Ct_Na+10^-pH-Kw*10^pH-Ct_Cl-Ct_OAc*Ka*10^pH/(1+Ka*10^pH))</f>
        <v>6.5199117070684931E-2</v>
      </c>
      <c r="BO312" s="19">
        <f>ABS(Ct_Na+10^-pH-Kw*10^pH-Ct_Cl-Ct_OAc*Ka*10^pH/(1+Ka*10^pH))</f>
        <v>6.5625940497869892E-2</v>
      </c>
      <c r="BP312" s="19">
        <f>ABS(Ct_Na+10^-pH-Kw*10^pH-Ct_Cl-Ct_OAc*Ka*10^pH/(1+Ka*10^pH))</f>
        <v>6.6042837798841264E-2</v>
      </c>
      <c r="BQ312" s="19">
        <f>ABS(Ct_Na+10^-pH-Kw*10^pH-Ct_Cl-Ct_OAc*Ka*10^pH/(1+Ka*10^pH))</f>
        <v>6.6450151253813303E-2</v>
      </c>
      <c r="BR312" s="19">
        <f>ABS(Ct_Na+10^-pH-Kw*10^pH-Ct_Cl-Ct_OAc*Ka*10^pH/(1+Ka*10^pH))</f>
        <v>6.6848207584808667E-2</v>
      </c>
      <c r="BS312" s="19">
        <f>ABS(Ct_Na+10^-pH-Kw*10^pH-Ct_Cl-Ct_OAc*Ka*10^pH/(1+Ka*10^pH))</f>
        <v>6.7237318829714288E-2</v>
      </c>
      <c r="BT312" s="19">
        <f>ABS(Ct_Na+10^-pH-Kw*10^pH-Ct_Cl-Ct_OAc*Ka*10^pH/(1+Ka*10^pH))</f>
        <v>6.7617783158066422E-2</v>
      </c>
      <c r="BU312" s="19">
        <f>ABS(Ct_Na+10^-pH-Kw*10^pH-Ct_Cl-Ct_OAc*Ka*10^pH/(1+Ka*10^pH))</f>
        <v>6.7989885633048197E-2</v>
      </c>
      <c r="BV312" s="19">
        <f>ABS(Ct_Na+10^-pH-Kw*10^pH-Ct_Cl-Ct_OAc*Ka*10^pH/(1+Ka*10^pH))</f>
        <v>6.835389892379122E-2</v>
      </c>
      <c r="BW312" s="19">
        <f>ABS(Ct_Na+10^-pH-Kw*10^pH-Ct_Cl-Ct_OAc*Ka*10^pH/(1+Ka*10^pH))</f>
        <v>6.8710083971722596E-2</v>
      </c>
      <c r="BX312" s="19">
        <f>ABS(Ct_Na+10^-pH-Kw*10^pH-Ct_Cl-Ct_OAc*Ka*10^pH/(1+Ka*10^pH))</f>
        <v>6.9058690614378804E-2</v>
      </c>
      <c r="BY312" s="19">
        <f>ABS(Ct_Na+10^-pH-Kw*10^pH-Ct_Cl-Ct_OAc*Ka*10^pH/(1+Ka*10^pH))</f>
        <v>6.939995816982121E-2</v>
      </c>
      <c r="BZ312" s="19">
        <f>ABS(Ct_Na+10^-pH-Kw*10^pH-Ct_Cl-Ct_OAc*Ka*10^pH/(1+Ka*10^pH))</f>
        <v>6.9734115984525238E-2</v>
      </c>
      <c r="CA312" s="19">
        <f>ABS(Ct_Na+10^-pH-Kw*10^pH-Ct_Cl-Ct_OAc*Ka*10^pH/(1+Ka*10^pH))</f>
        <v>7.006138394737968E-2</v>
      </c>
      <c r="CB312" s="19">
        <f>ABS(Ct_Na+10^-pH-Kw*10^pH-Ct_Cl-Ct_OAc*Ka*10^pH/(1+Ka*10^pH))</f>
        <v>7.0381972972216711E-2</v>
      </c>
      <c r="CC312" s="19">
        <f>ABS(Ct_Na+10^-pH-Kw*10^pH-Ct_Cl-Ct_OAc*Ka*10^pH/(1+Ka*10^pH))</f>
        <v>7.0696085451097443E-2</v>
      </c>
      <c r="CD312" s="19">
        <f>ABS(Ct_Na+10^-pH-Kw*10^pH-Ct_Cl-Ct_OAc*Ka*10^pH/(1+Ka*10^pH))</f>
        <v>7.1003915680400528E-2</v>
      </c>
      <c r="CE312" s="19">
        <f>ABS(Ct_Na+10^-pH-Kw*10^pH-Ct_Cl-Ct_OAc*Ka*10^pH/(1+Ka*10^pH))</f>
        <v>7.1305650261598616E-2</v>
      </c>
      <c r="CF312" s="19">
        <f>ABS(Ct_Na+10^-pH-Kw*10^pH-Ct_Cl-Ct_OAc*Ka*10^pH/(1+Ka*10^pH))</f>
        <v>7.1601468478459482E-2</v>
      </c>
      <c r="CG312" s="19">
        <f>ABS(Ct_Na+10^-pH-Kw*10^pH-Ct_Cl-Ct_OAc*Ka*10^pH/(1+Ka*10^pH))</f>
        <v>7.1891542652274515E-2</v>
      </c>
      <c r="CH312" s="19">
        <f>ABS(Ct_Na+10^-pH-Kw*10^pH-Ct_Cl-Ct_OAc*Ka*10^pH/(1+Ka*10^pH))</f>
        <v>7.2176038476593096E-2</v>
      </c>
      <c r="CI312" s="19">
        <f>ABS(Ct_Na+10^-pH-Kw*10^pH-Ct_Cl-Ct_OAc*Ka*10^pH/(1+Ka*10^pH))</f>
        <v>7.2455115332829417E-2</v>
      </c>
      <c r="CJ312" s="19">
        <f>ABS(Ct_Na+10^-pH-Kw*10^pH-Ct_Cl-Ct_OAc*Ka*10^pH/(1+Ka*10^pH))</f>
        <v>7.2728926588004686E-2</v>
      </c>
      <c r="CK312" s="19">
        <f>ABS(Ct_Na+10^-pH-Kw*10^pH-Ct_Cl-Ct_OAc*Ka*10^pH/(1+Ka*10^pH))</f>
        <v>7.2997619875793507E-2</v>
      </c>
      <c r="CL312" s="19">
        <f>ABS(Ct_Na+10^-pH-Kw*10^pH-Ct_Cl-Ct_OAc*Ka*10^pH/(1+Ka*10^pH))</f>
        <v>7.3261337361956599E-2</v>
      </c>
      <c r="CM312" s="19">
        <f>ABS(Ct_Na+10^-pH-Kw*10^pH-Ct_Cl-Ct_OAc*Ka*10^pH/(1+Ka*10^pH))</f>
        <v>7.3520215995162563E-2</v>
      </c>
      <c r="CN312" s="19">
        <f>ABS(Ct_Na+10^-pH-Kw*10^pH-Ct_Cl-Ct_OAc*Ka*10^pH/(1+Ka*10^pH))</f>
        <v>7.3774387744128422E-2</v>
      </c>
      <c r="CO312" s="19">
        <f>ABS(Ct_Na+10^-pH-Kw*10^pH-Ct_Cl-Ct_OAc*Ka*10^pH/(1+Ka*10^pH))</f>
        <v>7.4023979821941754E-2</v>
      </c>
      <c r="CP312" s="19">
        <f>ABS(Ct_Na+10^-pH-Kw*10^pH-Ct_Cl-Ct_OAc*Ka*10^pH/(1+Ka*10^pH))</f>
        <v>7.426911489836556E-2</v>
      </c>
      <c r="CQ312" s="19">
        <f>ABS(Ct_Na+10^-pH-Kw*10^pH-Ct_Cl-Ct_OAc*Ka*10^pH/(1+Ka*10^pH))</f>
        <v>7.4509911300870355E-2</v>
      </c>
      <c r="CR312" s="19">
        <f>ABS(Ct_Na+10^-pH-Kw*10^pH-Ct_Cl-Ct_OAc*Ka*10^pH/(1+Ka*10^pH))</f>
        <v>7.474648320508559E-2</v>
      </c>
      <c r="CS312" s="19">
        <f>ABS(Ct_Na+10^-pH-Kw*10^pH-Ct_Cl-Ct_OAc*Ka*10^pH/(1+Ka*10^pH))</f>
        <v>7.4978940815314449E-2</v>
      </c>
      <c r="CT312" s="19">
        <f>ABS(Ct_Na+10^-pH-Kw*10^pH-Ct_Cl-Ct_OAc*Ka*10^pH/(1+Ka*10^pH))</f>
        <v>7.5207390535711821E-2</v>
      </c>
      <c r="CU312" s="19">
        <f>ABS(Ct_Na+10^-pH-Kw*10^pH-Ct_Cl-Ct_OAc*Ka*10^pH/(1+Ka*10^pH))</f>
        <v>7.5431935132683564E-2</v>
      </c>
      <c r="CV312" s="19">
        <f>ABS(Ct_Na+10^-pH-Kw*10^pH-Ct_Cl-Ct_OAc*Ka*10^pH/(1+Ka*10^pH))</f>
        <v>7.5652673889028688E-2</v>
      </c>
      <c r="CW312" s="19">
        <f>ABS(Ct_Na+10^-pH-Kw*10^pH-Ct_Cl-Ct_OAc*Ka*10^pH/(1+Ka*10^pH))</f>
        <v>7.5869702750309187E-2</v>
      </c>
      <c r="CX312" s="19">
        <f>ABS(Ct_Na+10^-pH-Kw*10^pH-Ct_Cl-Ct_OAc*Ka*10^pH/(1+Ka*10^pH))</f>
        <v>7.608311446390166E-2</v>
      </c>
    </row>
    <row r="313" spans="1:102">
      <c r="A313" s="24">
        <v>2.84</v>
      </c>
      <c r="B313" s="19">
        <f>ABS(Ct_Na+10^-pH-Kw*10^pH-Ct_Cl-Ct_OAc*Ka*10^pH/(1+Ka*10^pH))</f>
        <v>5.0985194444203061E-2</v>
      </c>
      <c r="C313" s="19">
        <f>ABS(Ct_Na+10^-pH-Kw*10^pH-Ct_Cl-Ct_OAc*Ka*10^pH/(1+Ka*10^pH))</f>
        <v>4.3726592815249224E-2</v>
      </c>
      <c r="D313" s="19">
        <f>ABS(Ct_Na+10^-pH-Kw*10^pH-Ct_Cl-Ct_OAc*Ka*10^pH/(1+Ka*10^pH))</f>
        <v>3.7127864061654824E-2</v>
      </c>
      <c r="E313" s="19">
        <f>ABS(Ct_Na+10^-pH-Kw*10^pH-Ct_Cl-Ct_OAc*Ka*10^pH/(1+Ka*10^pH))</f>
        <v>3.1102937808372977E-2</v>
      </c>
      <c r="F313" s="19">
        <f>ABS(Ct_Na+10^-pH-Kw*10^pH-Ct_Cl-Ct_OAc*Ka*10^pH/(1+Ka*10^pH))</f>
        <v>2.5580088742864611E-2</v>
      </c>
      <c r="G313" s="19">
        <f>ABS(Ct_Na+10^-pH-Kw*10^pH-Ct_Cl-Ct_OAc*Ka*10^pH/(1+Ka*10^pH))</f>
        <v>2.0499067602596923E-2</v>
      </c>
      <c r="H313" s="19">
        <f>ABS(Ct_Na+10^-pH-Kw*10^pH-Ct_Cl-Ct_OAc*Ka*10^pH/(1+Ka*10^pH))</f>
        <v>1.5808894242349828E-2</v>
      </c>
      <c r="I313" s="19">
        <f>ABS(Ct_Na+10^-pH-Kw*10^pH-Ct_Cl-Ct_OAc*Ka*10^pH/(1+Ka*10^pH))</f>
        <v>1.1466141131009916E-2</v>
      </c>
      <c r="J313" s="19">
        <f>ABS(Ct_Na+10^-pH-Kw*10^pH-Ct_Cl-Ct_OAc*Ka*10^pH/(1+Ka*10^pH))</f>
        <v>7.4335846704800109E-3</v>
      </c>
      <c r="K313" s="19">
        <f>ABS(Ct_Na+10^-pH-Kw*10^pH-Ct_Cl-Ct_OAc*Ka*10^pH/(1+Ka*10^pH))</f>
        <v>3.679135552055607E-3</v>
      </c>
      <c r="L313" s="19">
        <f>ABS(Ct_Na+10^-pH-Kw*10^pH-Ct_Cl-Ct_OAc*Ka*10^pH/(1+Ka*10^pH))</f>
        <v>1.7498304152617299E-4</v>
      </c>
      <c r="M313" s="19">
        <f>ABS(Ct_Na+10^-pH-Kw*10^pH-Ct_Cl-Ct_OAc*Ka*10^pH/(1+Ka*10^pH))</f>
        <v>3.1030951134852405E-3</v>
      </c>
      <c r="N313" s="19">
        <f>ABS(Ct_Na+10^-pH-Kw*10^pH-Ct_Cl-Ct_OAc*Ka*10^pH/(1+Ka*10^pH))</f>
        <v>6.1762933838084436E-3</v>
      </c>
      <c r="O313" s="19">
        <f>ABS(Ct_Na+10^-pH-Kw*10^pH-Ct_Cl-Ct_OAc*Ka*10^pH/(1+Ka*10^pH))</f>
        <v>9.0632372135059855E-3</v>
      </c>
      <c r="P313" s="19">
        <f>ABS(Ct_Na+10^-pH-Kw*10^pH-Ct_Cl-Ct_OAc*Ka*10^pH/(1+Ka*10^pH))</f>
        <v>1.1780360817927221E-2</v>
      </c>
      <c r="Q313" s="19">
        <f>ABS(Ct_Na+10^-pH-Kw*10^pH-Ct_Cl-Ct_OAc*Ka*10^pH/(1+Ka*10^pH))</f>
        <v>1.4342220216381511E-2</v>
      </c>
      <c r="R313" s="19">
        <f>ABS(Ct_Na+10^-pH-Kw*10^pH-Ct_Cl-Ct_OAc*Ka*10^pH/(1+Ka*10^pH))</f>
        <v>1.6761754092699456E-2</v>
      </c>
      <c r="S313" s="19">
        <f>ABS(Ct_Na+10^-pH-Kw*10^pH-Ct_Cl-Ct_OAc*Ka*10^pH/(1+Ka*10^pH))</f>
        <v>1.9050502354081303E-2</v>
      </c>
      <c r="T313" s="19">
        <f>ABS(Ct_Na+10^-pH-Kw*10^pH-Ct_Cl-Ct_OAc*Ka*10^pH/(1+Ka*10^pH))</f>
        <v>2.121879018065357E-2</v>
      </c>
      <c r="U313" s="19">
        <f>ABS(Ct_Na+10^-pH-Kw*10^pH-Ct_Cl-Ct_OAc*Ka*10^pH/(1+Ka*10^pH))</f>
        <v>2.327588375970932E-2</v>
      </c>
      <c r="V313" s="19">
        <f>ABS(Ct_Na+10^-pH-Kw*10^pH-Ct_Cl-Ct_OAc*Ka*10^pH/(1+Ka*10^pH))</f>
        <v>2.5230122659812275E-2</v>
      </c>
      <c r="W313" s="19">
        <f>ABS(Ct_Na+10^-pH-Kw*10^pH-Ct_Cl-Ct_OAc*Ka*10^pH/(1+Ka*10^pH))</f>
        <v>2.708903283308095E-2</v>
      </c>
      <c r="X313" s="19">
        <f>ABS(Ct_Na+10^-pH-Kw*10^pH-Ct_Cl-Ct_OAc*Ka*10^pH/(1+Ka*10^pH))</f>
        <v>2.8859423474289193E-2</v>
      </c>
      <c r="Y313" s="19">
        <f>ABS(Ct_Na+10^-pH-Kw*10^pH-Ct_Cl-Ct_OAc*Ka*10^pH/(1+Ka*10^pH))</f>
        <v>3.0547470364743576E-2</v>
      </c>
      <c r="Z313" s="19">
        <f>ABS(Ct_Na+10^-pH-Kw*10^pH-Ct_Cl-Ct_OAc*Ka*10^pH/(1+Ka*10^pH))</f>
        <v>3.2158787851086397E-2</v>
      </c>
      <c r="AA313" s="19">
        <f>ABS(Ct_Na+10^-pH-Kw*10^pH-Ct_Cl-Ct_OAc*Ka*10^pH/(1+Ka*10^pH))</f>
        <v>3.3698491226925087E-2</v>
      </c>
      <c r="AB313" s="19">
        <f>ABS(Ct_Na+10^-pH-Kw*10^pH-Ct_Cl-Ct_OAc*Ka*10^pH/(1+Ka*10^pH))</f>
        <v>3.5171250977727303E-2</v>
      </c>
      <c r="AC313" s="19">
        <f>ABS(Ct_Na+10^-pH-Kw*10^pH-Ct_Cl-Ct_OAc*Ka*10^pH/(1+Ka*10^pH))</f>
        <v>3.6581340100835837E-2</v>
      </c>
      <c r="AD313" s="19">
        <f>ABS(Ct_Na+10^-pH-Kw*10^pH-Ct_Cl-Ct_OAc*Ka*10^pH/(1+Ka*10^pH))</f>
        <v>3.793267551048151E-2</v>
      </c>
      <c r="AE313" s="19">
        <f>ABS(Ct_Na+10^-pH-Kw*10^pH-Ct_Cl-Ct_OAc*Ka*10^pH/(1+Ka*10^pH))</f>
        <v>3.9228854372794685E-2</v>
      </c>
      <c r="AF313" s="19">
        <f>ABS(Ct_Na+10^-pH-Kw*10^pH-Ct_Cl-Ct_OAc*Ka*10^pH/(1+Ka*10^pH))</f>
        <v>4.0473186080615342E-2</v>
      </c>
      <c r="AG313" s="19">
        <f>ABS(Ct_Na+10^-pH-Kw*10^pH-Ct_Cl-Ct_OAc*Ka*10^pH/(1+Ka*10^pH))</f>
        <v>4.1668720466560678E-2</v>
      </c>
      <c r="AH313" s="19">
        <f>ABS(Ct_Na+10^-pH-Kw*10^pH-Ct_Cl-Ct_OAc*Ka*10^pH/(1+Ka*10^pH))</f>
        <v>4.2818272760738886E-2</v>
      </c>
      <c r="AI313" s="19">
        <f>ABS(Ct_Na+10^-pH-Kw*10^pH-Ct_Cl-Ct_OAc*Ka*10^pH/(1+Ka*10^pH))</f>
        <v>4.3924445723061326E-2</v>
      </c>
      <c r="AJ313" s="19">
        <f>ABS(Ct_Na+10^-pH-Kw*10^pH-Ct_Cl-Ct_OAc*Ka*10^pH/(1+Ka*10^pH))</f>
        <v>4.4989649316408843E-2</v>
      </c>
      <c r="AK313" s="19">
        <f>ABS(Ct_Na+10^-pH-Kw*10^pH-Ct_Cl-Ct_OAc*Ka*10^pH/(1+Ka*10^pH))</f>
        <v>4.6016118233634655E-2</v>
      </c>
      <c r="AL313" s="19">
        <f>ABS(Ct_Na+10^-pH-Kw*10^pH-Ct_Cl-Ct_OAc*Ka*10^pH/(1+Ka*10^pH))</f>
        <v>4.7005927546673806E-2</v>
      </c>
      <c r="AM313" s="19">
        <f>ABS(Ct_Na+10^-pH-Kw*10^pH-Ct_Cl-Ct_OAc*Ka*10^pH/(1+Ka*10^pH))</f>
        <v>4.7961006708378266E-2</v>
      </c>
      <c r="AN313" s="19">
        <f>ABS(Ct_Na+10^-pH-Kw*10^pH-Ct_Cl-Ct_OAc*Ka*10^pH/(1+Ka*10^pH))</f>
        <v>4.8883152105886014E-2</v>
      </c>
      <c r="AO313" s="19">
        <f>ABS(Ct_Na+10^-pH-Kw*10^pH-Ct_Cl-Ct_OAc*Ka*10^pH/(1+Ka*10^pH))</f>
        <v>4.9774038337376543E-2</v>
      </c>
      <c r="AP313" s="19">
        <f>ABS(Ct_Na+10^-pH-Kw*10^pH-Ct_Cl-Ct_OAc*Ka*10^pH/(1+Ka*10^pH))</f>
        <v>5.0635228361150732E-2</v>
      </c>
      <c r="AQ313" s="19">
        <f>ABS(Ct_Na+10^-pH-Kw*10^pH-Ct_Cl-Ct_OAc*Ka*10^pH/(1+Ka*10^pH))</f>
        <v>5.1468182646440507E-2</v>
      </c>
      <c r="AR313" s="19">
        <f>ABS(Ct_Na+10^-pH-Kw*10^pH-Ct_Cl-Ct_OAc*Ka*10^pH/(1+Ka*10^pH))</f>
        <v>5.2274267438656437E-2</v>
      </c>
      <c r="AS313" s="19">
        <f>ABS(Ct_Na+10^-pH-Kw*10^pH-Ct_Cl-Ct_OAc*Ka*10^pH/(1+Ka*10^pH))</f>
        <v>5.3054762237468668E-2</v>
      </c>
      <c r="AT313" s="19">
        <f>ABS(Ct_Na+10^-pH-Kw*10^pH-Ct_Cl-Ct_OAc*Ka*10^pH/(1+Ka*10^pH))</f>
        <v>5.3810866573818041E-2</v>
      </c>
      <c r="AU313" s="19">
        <f>ABS(Ct_Na+10^-pH-Kw*10^pH-Ct_Cl-Ct_OAc*Ka*10^pH/(1+Ka*10^pH))</f>
        <v>5.4543706161356634E-2</v>
      </c>
      <c r="AV313" s="19">
        <f>ABS(Ct_Na+10^-pH-Kw*10^pH-Ct_Cl-Ct_OAc*Ka*10^pH/(1+Ka*10^pH))</f>
        <v>5.5254338488666822E-2</v>
      </c>
      <c r="AW313" s="19">
        <f>ABS(Ct_Na+10^-pH-Kw*10^pH-Ct_Cl-Ct_OAc*Ka*10^pH/(1+Ka*10^pH))</f>
        <v>5.5943757910684136E-2</v>
      </c>
      <c r="AX313" s="19">
        <f>ABS(Ct_Na+10^-pH-Kw*10^pH-Ct_Cl-Ct_OAc*Ka*10^pH/(1+Ka*10^pH))</f>
        <v>5.6612900290877427E-2</v>
      </c>
      <c r="AY313" s="19">
        <f>ABS(Ct_Na+10^-pH-Kw*10^pH-Ct_Cl-Ct_OAc*Ka*10^pH/(1+Ka*10^pH))</f>
        <v>5.7262647239760767E-2</v>
      </c>
      <c r="AZ313" s="19">
        <f>ABS(Ct_Na+10^-pH-Kw*10^pH-Ct_Cl-Ct_OAc*Ka*10^pH/(1+Ka*10^pH))</f>
        <v>5.7893829990104582E-2</v>
      </c>
      <c r="BA313" s="19">
        <f>ABS(Ct_Na+10^-pH-Kw*10^pH-Ct_Cl-Ct_OAc*Ka*10^pH/(1+Ka*10^pH))</f>
        <v>5.8507232944664048E-2</v>
      </c>
      <c r="BB313" s="19">
        <f>ABS(Ct_Na+10^-pH-Kw*10^pH-Ct_Cl-Ct_OAc*Ka*10^pH/(1+Ka*10^pH))</f>
        <v>5.9103596928263537E-2</v>
      </c>
      <c r="BC313" s="19">
        <f>ABS(Ct_Na+10^-pH-Kw*10^pH-Ct_Cl-Ct_OAc*Ka*10^pH/(1+Ka*10^pH))</f>
        <v>5.9683622172586361E-2</v>
      </c>
      <c r="BD313" s="19">
        <f>ABS(Ct_Na+10^-pH-Kw*10^pH-Ct_Cl-Ct_OAc*Ka*10^pH/(1+Ka*10^pH))</f>
        <v>6.0247971058954464E-2</v>
      </c>
      <c r="BE313" s="19">
        <f>ABS(Ct_Na+10^-pH-Kw*10^pH-Ct_Cl-Ct_OAc*Ka*10^pH/(1+Ka*10^pH))</f>
        <v>6.0797270641686101E-2</v>
      </c>
      <c r="BF313" s="19">
        <f>ABS(Ct_Na+10^-pH-Kw*10^pH-Ct_Cl-Ct_OAc*Ka*10^pH/(1+Ka*10^pH))</f>
        <v>6.1332114972240608E-2</v>
      </c>
      <c r="BG313" s="19">
        <f>ABS(Ct_Na+10^-pH-Kw*10^pH-Ct_Cl-Ct_OAc*Ka*10^pH/(1+Ka*10^pH))</f>
        <v>6.1853067242261202E-2</v>
      </c>
      <c r="BH313" s="19">
        <f>ABS(Ct_Na+10^-pH-Kw*10^pH-Ct_Cl-Ct_OAc*Ka*10^pH/(1+Ka*10^pH))</f>
        <v>6.2360661761768472E-2</v>
      </c>
      <c r="BI313" s="19">
        <f>ABS(Ct_Na+10^-pH-Kw*10^pH-Ct_Cl-Ct_OAc*Ka*10^pH/(1+Ka*10^pH))</f>
        <v>6.2855405787111004E-2</v>
      </c>
      <c r="BJ313" s="19">
        <f>ABS(Ct_Na+10^-pH-Kw*10^pH-Ct_Cl-Ct_OAc*Ka*10^pH/(1+Ka*10^pH))</f>
        <v>6.333778121181996E-2</v>
      </c>
      <c r="BK313" s="19">
        <f>ABS(Ct_Na+10^-pH-Kw*10^pH-Ct_Cl-Ct_OAc*Ka*10^pH/(1+Ka*10^pH))</f>
        <v>6.3808246132215113E-2</v>
      </c>
      <c r="BL313" s="19">
        <f>ABS(Ct_Na+10^-pH-Kw*10^pH-Ct_Cl-Ct_OAc*Ka*10^pH/(1+Ka*10^pH))</f>
        <v>6.4267236298454281E-2</v>
      </c>
      <c r="BM313" s="19">
        <f>ABS(Ct_Na+10^-pH-Kw*10^pH-Ct_Cl-Ct_OAc*Ka*10^pH/(1+Ka*10^pH))</f>
        <v>6.4715166460687715E-2</v>
      </c>
      <c r="BN313" s="19">
        <f>ABS(Ct_Na+10^-pH-Kw*10^pH-Ct_Cl-Ct_OAc*Ka*10^pH/(1+Ka*10^pH))</f>
        <v>6.5152431619058412E-2</v>
      </c>
      <c r="BO313" s="19">
        <f>ABS(Ct_Na+10^-pH-Kw*10^pH-Ct_Cl-Ct_OAc*Ka*10^pH/(1+Ka*10^pH))</f>
        <v>6.5579408185467453E-2</v>
      </c>
      <c r="BP313" s="19">
        <f>ABS(Ct_Na+10^-pH-Kw*10^pH-Ct_Cl-Ct_OAc*Ka*10^pH/(1+Ka*10^pH))</f>
        <v>6.59964550642856E-2</v>
      </c>
      <c r="BQ313" s="19">
        <f>ABS(Ct_Na+10^-pH-Kw*10^pH-Ct_Cl-Ct_OAc*Ka*10^pH/(1+Ka*10^pH))</f>
        <v>6.6403914658533222E-2</v>
      </c>
      <c r="BR313" s="19">
        <f>ABS(Ct_Na+10^-pH-Kw*10^pH-Ct_Cl-Ct_OAc*Ka*10^pH/(1+Ka*10^pH))</f>
        <v>6.6802113807457E-2</v>
      </c>
      <c r="BS313" s="19">
        <f>ABS(Ct_Na+10^-pH-Kw*10^pH-Ct_Cl-Ct_OAc*Ka*10^pH/(1+Ka*10^pH))</f>
        <v>6.719136466089938E-2</v>
      </c>
      <c r="BT313" s="19">
        <f>ABS(Ct_Na+10^-pH-Kw*10^pH-Ct_Cl-Ct_OAc*Ka*10^pH/(1+Ka*10^pH))</f>
        <v>6.7571965495376363E-2</v>
      </c>
      <c r="BU313" s="19">
        <f>ABS(Ct_Na+10^-pH-Kw*10^pH-Ct_Cl-Ct_OAc*Ka*10^pH/(1+Ka*10^pH))</f>
        <v>6.7944201476348345E-2</v>
      </c>
      <c r="BV313" s="19">
        <f>ABS(Ct_Na+10^-pH-Kw*10^pH-Ct_Cl-Ct_OAc*Ka*10^pH/(1+Ka*10^pH))</f>
        <v>6.8308345370777457E-2</v>
      </c>
      <c r="BW313" s="19">
        <f>ABS(Ct_Na+10^-pH-Kw*10^pH-Ct_Cl-Ct_OAc*Ka*10^pH/(1+Ka*10^pH))</f>
        <v>6.8664658213713495E-2</v>
      </c>
      <c r="BX313" s="19">
        <f>ABS(Ct_Na+10^-pH-Kw*10^pH-Ct_Cl-Ct_OAc*Ka*10^pH/(1+Ka*10^pH))</f>
        <v>6.9013389932331734E-2</v>
      </c>
      <c r="BY313" s="19">
        <f>ABS(Ct_Na+10^-pH-Kw*10^pH-Ct_Cl-Ct_OAc*Ka*10^pH/(1+Ka*10^pH))</f>
        <v>6.9354779930557997E-2</v>
      </c>
      <c r="BZ313" s="19">
        <f>ABS(Ct_Na+10^-pH-Kw*10^pH-Ct_Cl-Ct_OAc*Ka*10^pH/(1+Ka*10^pH))</f>
        <v>6.9689057637154564E-2</v>
      </c>
      <c r="CA313" s="19">
        <f>ABS(Ct_Na+10^-pH-Kw*10^pH-Ct_Cl-Ct_OAc*Ka*10^pH/(1+Ka*10^pH))</f>
        <v>7.0016443019903757E-2</v>
      </c>
      <c r="CB313" s="19">
        <f>ABS(Ct_Na+10^-pH-Kw*10^pH-Ct_Cl-Ct_OAc*Ka*10^pH/(1+Ka*10^pH))</f>
        <v>7.0337147068311151E-2</v>
      </c>
      <c r="CC313" s="19">
        <f>ABS(Ct_Na+10^-pH-Kw*10^pH-Ct_Cl-Ct_OAc*Ka*10^pH/(1+Ka*10^pH))</f>
        <v>7.0651372247053756E-2</v>
      </c>
      <c r="CD313" s="19">
        <f>ABS(Ct_Na+10^-pH-Kw*10^pH-Ct_Cl-Ct_OAc*Ka*10^pH/(1+Ka*10^pH))</f>
        <v>7.095931292222149E-2</v>
      </c>
      <c r="CE313" s="19">
        <f>ABS(Ct_Na+10^-pH-Kw*10^pH-Ct_Cl-Ct_OAc*Ka*10^pH/(1+Ka*10^pH))</f>
        <v>7.1261155762237391E-2</v>
      </c>
      <c r="CF313" s="19">
        <f>ABS(Ct_Na+10^-pH-Kw*10^pH-Ct_Cl-Ct_OAc*Ka*10^pH/(1+Ka*10^pH))</f>
        <v>7.1557080115194169E-2</v>
      </c>
      <c r="CG313" s="19">
        <f>ABS(Ct_Na+10^-pH-Kw*10^pH-Ct_Cl-Ct_OAc*Ka*10^pH/(1+Ka*10^pH))</f>
        <v>7.184725836421002E-2</v>
      </c>
      <c r="CH313" s="19">
        <f>ABS(Ct_Na+10^-pH-Kw*10^pH-Ct_Cl-Ct_OAc*Ka*10^pH/(1+Ka*10^pH))</f>
        <v>7.2131856262283273E-2</v>
      </c>
      <c r="CI313" s="19">
        <f>ABS(Ct_Na+10^-pH-Kw*10^pH-Ct_Cl-Ct_OAc*Ka*10^pH/(1+Ka*10^pH))</f>
        <v>7.2411033248012263E-2</v>
      </c>
      <c r="CJ313" s="19">
        <f>ABS(Ct_Na+10^-pH-Kw*10^pH-Ct_Cl-Ct_OAc*Ka*10^pH/(1+Ka*10^pH))</f>
        <v>7.2684942743444475E-2</v>
      </c>
      <c r="CK313" s="19">
        <f>ABS(Ct_Na+10^-pH-Kw*10^pH-Ct_Cl-Ct_OAc*Ka*10^pH/(1+Ka*10^pH))</f>
        <v>7.2953732435223767E-2</v>
      </c>
      <c r="CL313" s="19">
        <f>ABS(Ct_Na+10^-pH-Kw*10^pH-Ct_Cl-Ct_OAc*Ka*10^pH/(1+Ka*10^pH))</f>
        <v>7.3217544540118237E-2</v>
      </c>
      <c r="CM313" s="19">
        <f>ABS(Ct_Na+10^-pH-Kw*10^pH-Ct_Cl-Ct_OAc*Ka*10^pH/(1+Ka*10^pH))</f>
        <v>7.3476516055932084E-2</v>
      </c>
      <c r="CN313" s="19">
        <f>ABS(Ct_Na+10^-pH-Kw*10^pH-Ct_Cl-Ct_OAc*Ka*10^pH/(1+Ka*10^pH))</f>
        <v>7.3730778998731122E-2</v>
      </c>
      <c r="CO313" s="19">
        <f>ABS(Ct_Na+10^-pH-Kw*10^pH-Ct_Cl-Ct_OAc*Ka*10^pH/(1+Ka*10^pH))</f>
        <v>7.3980460627245517E-2</v>
      </c>
      <c r="CP313" s="19">
        <f>ABS(Ct_Na+10^-pH-Kw*10^pH-Ct_Cl-Ct_OAc*Ka*10^pH/(1+Ka*10^pH))</f>
        <v>7.4225683655250729E-2</v>
      </c>
      <c r="CQ313" s="19">
        <f>ABS(Ct_Na+10^-pH-Kw*10^pH-Ct_Cl-Ct_OAc*Ka*10^pH/(1+Ka*10^pH))</f>
        <v>7.4466566452671773E-2</v>
      </c>
      <c r="CR313" s="19">
        <f>ABS(Ct_Na+10^-pH-Kw*10^pH-Ct_Cl-Ct_OAc*Ka*10^pH/(1+Ka*10^pH))</f>
        <v>7.4703223236102942E-2</v>
      </c>
      <c r="CS313" s="19">
        <f>ABS(Ct_Na+10^-pH-Kw*10^pH-Ct_Cl-Ct_OAc*Ka*10^pH/(1+Ka*10^pH))</f>
        <v>7.4935764249387485E-2</v>
      </c>
      <c r="CT313" s="19">
        <f>ABS(Ct_Na+10^-pH-Kw*10^pH-Ct_Cl-Ct_OAc*Ka*10^pH/(1+Ka*10^pH))</f>
        <v>7.5164295934856823E-2</v>
      </c>
      <c r="CU313" s="19">
        <f>ABS(Ct_Na+10^-pH-Kw*10^pH-Ct_Cl-Ct_OAc*Ka*10^pH/(1+Ka*10^pH))</f>
        <v>7.5388921095788181E-2</v>
      </c>
      <c r="CV313" s="19">
        <f>ABS(Ct_Na+10^-pH-Kw*10^pH-Ct_Cl-Ct_OAc*Ka*10^pH/(1+Ka*10^pH))</f>
        <v>7.5609739050602087E-2</v>
      </c>
      <c r="CW313" s="19">
        <f>ABS(Ct_Na+10^-pH-Kw*10^pH-Ct_Cl-Ct_OAc*Ka*10^pH/(1+Ka*10^pH))</f>
        <v>7.5826845779284655E-2</v>
      </c>
      <c r="CX313" s="19">
        <f>ABS(Ct_Na+10^-pH-Kw*10^pH-Ct_Cl-Ct_OAc*Ka*10^pH/(1+Ka*10^pH))</f>
        <v>7.6040334062489168E-2</v>
      </c>
    </row>
    <row r="314" spans="1:102">
      <c r="A314" s="23">
        <v>2.85</v>
      </c>
      <c r="B314" s="19">
        <f>ABS(Ct_Na+10^-pH-Kw*10^pH-Ct_Cl-Ct_OAc*Ka*10^pH/(1+Ka*10^pH))</f>
        <v>5.1074009513345189E-2</v>
      </c>
      <c r="C314" s="19">
        <f>ABS(Ct_Na+10^-pH-Kw*10^pH-Ct_Cl-Ct_OAc*Ka*10^pH/(1+Ka*10^pH))</f>
        <v>4.3812745368064787E-2</v>
      </c>
      <c r="D314" s="19">
        <f>ABS(Ct_Na+10^-pH-Kw*10^pH-Ct_Cl-Ct_OAc*Ka*10^pH/(1+Ka*10^pH))</f>
        <v>3.7211596145082598E-2</v>
      </c>
      <c r="E314" s="19">
        <f>ABS(Ct_Na+10^-pH-Kw*10^pH-Ct_Cl-Ct_OAc*Ka*10^pH/(1+Ka*10^pH))</f>
        <v>3.1184459898011913E-2</v>
      </c>
      <c r="F314" s="19">
        <f>ABS(Ct_Na+10^-pH-Kw*10^pH-Ct_Cl-Ct_OAc*Ka*10^pH/(1+Ka*10^pH))</f>
        <v>2.5659585004863775E-2</v>
      </c>
      <c r="G314" s="19">
        <f>ABS(Ct_Na+10^-pH-Kw*10^pH-Ct_Cl-Ct_OAc*Ka*10^pH/(1+Ka*10^pH))</f>
        <v>2.0576700103167492E-2</v>
      </c>
      <c r="H314" s="19">
        <f>ABS(Ct_Na+10^-pH-Kw*10^pH-Ct_Cl-Ct_OAc*Ka*10^pH/(1+Ka*10^pH))</f>
        <v>1.5884806347755541E-2</v>
      </c>
      <c r="I314" s="19">
        <f>ABS(Ct_Na+10^-pH-Kw*10^pH-Ct_Cl-Ct_OAc*Ka*10^pH/(1+Ka*10^pH))</f>
        <v>1.1540460277929652E-2</v>
      </c>
      <c r="J314" s="19">
        <f>ABS(Ct_Na+10^-pH-Kw*10^pH-Ct_Cl-Ct_OAc*Ka*10^pH/(1+Ka*10^pH))</f>
        <v>7.5064246416627683E-3</v>
      </c>
      <c r="K314" s="19">
        <f>ABS(Ct_Na+10^-pH-Kw*10^pH-Ct_Cl-Ct_OAc*Ka*10^pH/(1+Ka*10^pH))</f>
        <v>3.7505983596211705E-3</v>
      </c>
      <c r="L314" s="19">
        <f>ABS(Ct_Na+10^-pH-Kw*10^pH-Ct_Cl-Ct_OAc*Ka*10^pH/(1+Ka*10^pH))</f>
        <v>2.451604963823544E-4</v>
      </c>
      <c r="M314" s="19">
        <f>ABS(Ct_Na+10^-pH-Kw*10^pH-Ct_Cl-Ct_OAc*Ka*10^pH/(1+Ka*10^pH))</f>
        <v>3.034120085357184E-3</v>
      </c>
      <c r="N314" s="19">
        <f>ABS(Ct_Na+10^-pH-Kw*10^pH-Ct_Cl-Ct_OAc*Ka*10^pH/(1+Ka*10^pH))</f>
        <v>6.108445630738004E-3</v>
      </c>
      <c r="O314" s="19">
        <f>ABS(Ct_Na+10^-pH-Kw*10^pH-Ct_Cl-Ct_OAc*Ka*10^pH/(1+Ka*10^pH))</f>
        <v>8.9964484157927013E-3</v>
      </c>
      <c r="P314" s="19">
        <f>ABS(Ct_Na+10^-pH-Kw*10^pH-Ct_Cl-Ct_OAc*Ka*10^pH/(1+Ka*10^pH))</f>
        <v>1.1714568684079494E-2</v>
      </c>
      <c r="Q314" s="19">
        <f>ABS(Ct_Na+10^-pH-Kw*10^pH-Ct_Cl-Ct_OAc*Ka*10^pH/(1+Ka*10^pH))</f>
        <v>1.4277367794178455E-2</v>
      </c>
      <c r="R314" s="19">
        <f>ABS(Ct_Na+10^-pH-Kw*10^pH-Ct_Cl-Ct_OAc*Ka*10^pH/(1+Ka*10^pH))</f>
        <v>1.6697789175938588E-2</v>
      </c>
      <c r="S314" s="19">
        <f>ABS(Ct_Na+10^-pH-Kw*10^pH-Ct_Cl-Ct_OAc*Ka*10^pH/(1+Ka*10^pH))</f>
        <v>1.8987376969495477E-2</v>
      </c>
      <c r="T314" s="19">
        <f>ABS(Ct_Na+10^-pH-Kw*10^pH-Ct_Cl-Ct_OAc*Ka*10^pH/(1+Ka*10^pH))</f>
        <v>2.1156460142338837E-2</v>
      </c>
      <c r="U314" s="19">
        <f>ABS(Ct_Na+10^-pH-Kw*10^pH-Ct_Cl-Ct_OAc*Ka*10^pH/(1+Ka*10^pH))</f>
        <v>2.3214308280677415E-2</v>
      </c>
      <c r="V314" s="19">
        <f>ABS(Ct_Na+10^-pH-Kw*10^pH-Ct_Cl-Ct_OAc*Ka*10^pH/(1+Ka*10^pH))</f>
        <v>2.5169264012099062E-2</v>
      </c>
      <c r="W314" s="19">
        <f>ABS(Ct_Na+10^-pH-Kw*10^pH-Ct_Cl-Ct_OAc*Ka*10^pH/(1+Ka*10^pH))</f>
        <v>2.7028856049305026E-2</v>
      </c>
      <c r="X314" s="19">
        <f>ABS(Ct_Na+10^-pH-Kw*10^pH-Ct_Cl-Ct_OAc*Ka*10^pH/(1+Ka*10^pH))</f>
        <v>2.8799896084739259E-2</v>
      </c>
      <c r="Y314" s="19">
        <f>ABS(Ct_Na+10^-pH-Kw*10^pH-Ct_Cl-Ct_OAc*Ka*10^pH/(1+Ka*10^pH))</f>
        <v>3.0488562165037029E-2</v>
      </c>
      <c r="Z314" s="19">
        <f>ABS(Ct_Na+10^-pH-Kw*10^pH-Ct_Cl-Ct_OAc*Ka*10^pH/(1+Ka*10^pH))</f>
        <v>3.2100470696230357E-2</v>
      </c>
      <c r="AA314" s="19">
        <f>ABS(Ct_Na+10^-pH-Kw*10^pH-Ct_Cl-Ct_OAc*Ka*10^pH/(1+Ka*10^pH))</f>
        <v>3.3640738848259528E-2</v>
      </c>
      <c r="AB314" s="19">
        <f>ABS(Ct_Na+10^-pH-Kw*10^pH-Ct_Cl-Ct_OAc*Ka*10^pH/(1+Ka*10^pH))</f>
        <v>3.5114038819765686E-2</v>
      </c>
      <c r="AC314" s="19">
        <f>ABS(Ct_Na+10^-pH-Kw*10^pH-Ct_Cl-Ct_OAc*Ka*10^pH/(1+Ka*10^pH))</f>
        <v>3.6524645175463097E-2</v>
      </c>
      <c r="AD314" s="19">
        <f>ABS(Ct_Na+10^-pH-Kw*10^pH-Ct_Cl-Ct_OAc*Ka*10^pH/(1+Ka*10^pH))</f>
        <v>3.7876476266339776E-2</v>
      </c>
      <c r="AE314" s="19">
        <f>ABS(Ct_Na+10^-pH-Kw*10^pH-Ct_Cl-Ct_OAc*Ka*10^pH/(1+Ka*10^pH))</f>
        <v>3.9173130577996984E-2</v>
      </c>
      <c r="AF314" s="19">
        <f>ABS(Ct_Na+10^-pH-Kw*10^pH-Ct_Cl-Ct_OAc*Ka*10^pH/(1+Ka*10^pH))</f>
        <v>4.041791871718791E-2</v>
      </c>
      <c r="AG314" s="19">
        <f>ABS(Ct_Na+10^-pH-Kw*10^pH-Ct_Cl-Ct_OAc*Ka*10^pH/(1+Ka*10^pH))</f>
        <v>4.1613891635234088E-2</v>
      </c>
      <c r="AH314" s="19">
        <f>ABS(Ct_Na+10^-pH-Kw*10^pH-Ct_Cl-Ct_OAc*Ka*10^pH/(1+Ka*10^pH))</f>
        <v>4.2763865594893868E-2</v>
      </c>
      <c r="AI314" s="19">
        <f>ABS(Ct_Na+10^-pH-Kw*10^pH-Ct_Cl-Ct_OAc*Ka*10^pH/(1+Ka*10^pH))</f>
        <v>4.3870444310792921E-2</v>
      </c>
      <c r="AJ314" s="19">
        <f>ABS(Ct_Na+10^-pH-Kw*10^pH-Ct_Cl-Ct_OAc*Ka*10^pH/(1+Ka*10^pH))</f>
        <v>4.4936038629806815E-2</v>
      </c>
      <c r="AK314" s="19">
        <f>ABS(Ct_Na+10^-pH-Kw*10^pH-Ct_Cl-Ct_OAc*Ka*10^pH/(1+Ka*10^pH))</f>
        <v>4.5962884064492941E-2</v>
      </c>
      <c r="AL314" s="19">
        <f>ABS(Ct_Na+10^-pH-Kw*10^pH-Ct_Cl-Ct_OAc*Ka*10^pH/(1+Ka*10^pH))</f>
        <v>4.6953056447940268E-2</v>
      </c>
      <c r="AM314" s="19">
        <f>ABS(Ct_Na+10^-pH-Kw*10^pH-Ct_Cl-Ct_OAc*Ka*10^pH/(1+Ka*10^pH))</f>
        <v>4.7908485940740327E-2</v>
      </c>
      <c r="AN314" s="19">
        <f>ABS(Ct_Na+10^-pH-Kw*10^pH-Ct_Cl-Ct_OAc*Ka*10^pH/(1+Ka*10^pH))</f>
        <v>4.8830969588961062E-2</v>
      </c>
      <c r="AO314" s="19">
        <f>ABS(Ct_Na+10^-pH-Kw*10^pH-Ct_Cl-Ct_OAc*Ka*10^pH/(1+Ka*10^pH))</f>
        <v>4.9722182605038724E-2</v>
      </c>
      <c r="AP314" s="19">
        <f>ABS(Ct_Na+10^-pH-Kw*10^pH-Ct_Cl-Ct_OAc*Ka*10^pH/(1+Ka*10^pH))</f>
        <v>5.0583688520580469E-2</v>
      </c>
      <c r="AQ314" s="19">
        <f>ABS(Ct_Na+10^-pH-Kw*10^pH-Ct_Cl-Ct_OAc*Ka*10^pH/(1+Ka*10^pH))</f>
        <v>5.141694834053067E-2</v>
      </c>
      <c r="AR314" s="19">
        <f>ABS(Ct_Na+10^-pH-Kw*10^pH-Ct_Cl-Ct_OAc*Ka*10^pH/(1+Ka*10^pH))</f>
        <v>5.222332881145024E-2</v>
      </c>
      <c r="AS314" s="19">
        <f>ABS(Ct_Na+10^-pH-Kw*10^pH-Ct_Cl-Ct_OAc*Ka*10^pH/(1+Ka*10^pH))</f>
        <v>5.3004109902340592E-2</v>
      </c>
      <c r="AT314" s="19">
        <f>ABS(Ct_Na+10^-pH-Kw*10^pH-Ct_Cl-Ct_OAc*Ka*10^pH/(1+Ka*10^pH))</f>
        <v>5.3760491584140646E-2</v>
      </c>
      <c r="AU314" s="19">
        <f>ABS(Ct_Na+10^-pH-Kw*10^pH-Ct_Cl-Ct_OAc*Ka*10^pH/(1+Ka*10^pH))</f>
        <v>5.4493599983423749E-2</v>
      </c>
      <c r="AV314" s="19">
        <f>ABS(Ct_Na+10^-pH-Kw*10^pH-Ct_Cl-Ct_OAc*Ka*10^pH/(1+Ka*10^pH))</f>
        <v>5.5204492976668011E-2</v>
      </c>
      <c r="AW314" s="19">
        <f>ABS(Ct_Na+10^-pH-Kw*10^pH-Ct_Cl-Ct_OAc*Ka*10^pH/(1+Ka*10^pH))</f>
        <v>5.589416528354673E-2</v>
      </c>
      <c r="AX314" s="19">
        <f>ABS(Ct_Na+10^-pH-Kw*10^pH-Ct_Cl-Ct_OAc*Ka*10^pH/(1+Ka*10^pH))</f>
        <v>5.6563553110811397E-2</v>
      </c>
      <c r="AY314" s="19">
        <f>ABS(Ct_Na+10^-pH-Kw*10^pH-Ct_Cl-Ct_OAc*Ka*10^pH/(1+Ka*10^pH))</f>
        <v>5.7213538392358237E-2</v>
      </c>
      <c r="AZ314" s="19">
        <f>ABS(Ct_Na+10^-pH-Kw*10^pH-Ct_Cl-Ct_OAc*Ka*10^pH/(1+Ka*10^pH))</f>
        <v>5.7844952665860878E-2</v>
      </c>
      <c r="BA314" s="19">
        <f>ABS(Ct_Na+10^-pH-Kw*10^pH-Ct_Cl-Ct_OAc*Ka*10^pH/(1+Ka*10^pH))</f>
        <v>5.8458580621800059E-2</v>
      </c>
      <c r="BB314" s="19">
        <f>ABS(Ct_Na+10^-pH-Kw*10^pH-Ct_Cl-Ct_OAc*Ka*10^pH/(1+Ka*10^pH))</f>
        <v>5.9055163356740929E-2</v>
      </c>
      <c r="BC314" s="19">
        <f>ABS(Ct_Na+10^-pH-Kw*10^pH-Ct_Cl-Ct_OAc*Ka*10^pH/(1+Ka*10^pH))</f>
        <v>5.9635401359217702E-2</v>
      </c>
      <c r="BD314" s="19">
        <f>ABS(Ct_Na+10^-pH-Kw*10^pH-Ct_Cl-Ct_OAc*Ka*10^pH/(1+Ka*10^pH))</f>
        <v>6.0199957253519384E-2</v>
      </c>
      <c r="BE314" s="19">
        <f>ABS(Ct_Na+10^-pH-Kw*10^pH-Ct_Cl-Ct_OAc*Ka*10^pH/(1+Ka*10^pH))</f>
        <v>6.0749458323973028E-2</v>
      </c>
      <c r="BF314" s="19">
        <f>ABS(Ct_Na+10^-pH-Kw*10^pH-Ct_Cl-Ct_OAc*Ka*10^pH/(1+Ka*10^pH))</f>
        <v>6.1284498839941068E-2</v>
      </c>
      <c r="BG314" s="19">
        <f>ABS(Ct_Na+10^-pH-Kw*10^pH-Ct_Cl-Ct_OAc*Ka*10^pH/(1+Ka*10^pH))</f>
        <v>6.1805642199650172E-2</v>
      </c>
      <c r="BH314" s="19">
        <f>ABS(Ct_Na+10^-pH-Kw*10^pH-Ct_Cl-Ct_OAc*Ka*10^pH/(1+Ka*10^pH))</f>
        <v>6.231342290911035E-2</v>
      </c>
      <c r="BI314" s="19">
        <f>ABS(Ct_Na+10^-pH-Kw*10^pH-Ct_Cl-Ct_OAc*Ka*10^pH/(1+Ka*10^pH))</f>
        <v>6.2808348410736098E-2</v>
      </c>
      <c r="BJ314" s="19">
        <f>ABS(Ct_Na+10^-pH-Kw*10^pH-Ct_Cl-Ct_OAc*Ka*10^pH/(1+Ka*10^pH))</f>
        <v>6.329090077482119E-2</v>
      </c>
      <c r="BK314" s="19">
        <f>ABS(Ct_Na+10^-pH-Kw*10^pH-Ct_Cl-Ct_OAc*Ka*10^pH/(1+Ka*10^pH))</f>
        <v>6.3761538265718981E-2</v>
      </c>
      <c r="BL314" s="19">
        <f>ABS(Ct_Na+10^-pH-Kw*10^pH-Ct_Cl-Ct_OAc*Ka*10^pH/(1+Ka*10^pH))</f>
        <v>6.4220696793424153E-2</v>
      </c>
      <c r="BM314" s="19">
        <f>ABS(Ct_Na+10^-pH-Kw*10^pH-Ct_Cl-Ct_OAc*Ka*10^pH/(1+Ka*10^pH))</f>
        <v>6.4668791260220779E-2</v>
      </c>
      <c r="BN314" s="19">
        <f>ABS(Ct_Na+10^-pH-Kw*10^pH-Ct_Cl-Ct_OAc*Ka*10^pH/(1+Ka*10^pH))</f>
        <v>6.5106216811141288E-2</v>
      </c>
      <c r="BO314" s="19">
        <f>ABS(Ct_Na+10^-pH-Kw*10^pH-Ct_Cl-Ct_OAc*Ka*10^pH/(1+Ka*10^pH))</f>
        <v>6.5533349996157758E-2</v>
      </c>
      <c r="BP314" s="19">
        <f>ABS(Ct_Na+10^-pH-Kw*10^pH-Ct_Cl-Ct_OAc*Ka*10^pH/(1+Ka*10^pH))</f>
        <v>6.5950549851290161E-2</v>
      </c>
      <c r="BQ314" s="19">
        <f>ABS(Ct_Na+10^-pH-Kw*10^pH-Ct_Cl-Ct_OAc*Ka*10^pH/(1+Ka*10^pH))</f>
        <v>6.6358158905155146E-2</v>
      </c>
      <c r="BR314" s="19">
        <f>ABS(Ct_Na+10^-pH-Kw*10^pH-Ct_Cl-Ct_OAc*Ka*10^pH/(1+Ka*10^pH))</f>
        <v>6.6756504116886814E-2</v>
      </c>
      <c r="BS314" s="19">
        <f>ABS(Ct_Na+10^-pH-Kw*10^pH-Ct_Cl-Ct_OAc*Ka*10^pH/(1+Ka*10^pH))</f>
        <v>6.7145897750826786E-2</v>
      </c>
      <c r="BT314" s="19">
        <f>ABS(Ct_Na+10^-pH-Kw*10^pH-Ct_Cl-Ct_OAc*Ka*10^pH/(1+Ka*10^pH))</f>
        <v>6.7526638192901403E-2</v>
      </c>
      <c r="BU314" s="19">
        <f>ABS(Ct_Na+10^-pH-Kw*10^pH-Ct_Cl-Ct_OAc*Ka*10^pH/(1+Ka*10^pH))</f>
        <v>6.7899010713172198E-2</v>
      </c>
      <c r="BV314" s="19">
        <f>ABS(Ct_Na+10^-pH-Kw*10^pH-Ct_Cl-Ct_OAc*Ka*10^pH/(1+Ka*10^pH))</f>
        <v>6.8263288178654472E-2</v>
      </c>
      <c r="BW314" s="19">
        <f>ABS(Ct_Na+10^-pH-Kw*10^pH-Ct_Cl-Ct_OAc*Ka*10^pH/(1+Ka*10^pH))</f>
        <v>6.8619731720147931E-2</v>
      </c>
      <c r="BX314" s="19">
        <f>ABS(Ct_Na+10^-pH-Kw*10^pH-Ct_Cl-Ct_OAc*Ka*10^pH/(1+Ka*10^pH))</f>
        <v>6.8968591356503198E-2</v>
      </c>
      <c r="BY314" s="19">
        <f>ABS(Ct_Na+10^-pH-Kw*10^pH-Ct_Cl-Ct_OAc*Ka*10^pH/(1+Ka*10^pH))</f>
        <v>6.9310106579461503E-2</v>
      </c>
      <c r="BZ314" s="19">
        <f>ABS(Ct_Na+10^-pH-Kw*10^pH-Ct_Cl-Ct_OAc*Ka*10^pH/(1+Ka*10^pH))</f>
        <v>6.964450690194153E-2</v>
      </c>
      <c r="CA314" s="19">
        <f>ABS(Ct_Na+10^-pH-Kw*10^pH-Ct_Cl-Ct_OAc*Ka*10^pH/(1+Ka*10^pH))</f>
        <v>6.9972012372411643E-2</v>
      </c>
      <c r="CB314" s="19">
        <f>ABS(Ct_Na+10^-pH-Kw*10^pH-Ct_Cl-Ct_OAc*Ka*10^pH/(1+Ka*10^pH))</f>
        <v>7.0292834057770134E-2</v>
      </c>
      <c r="CC314" s="19">
        <f>ABS(Ct_Na+10^-pH-Kw*10^pH-Ct_Cl-Ct_OAc*Ka*10^pH/(1+Ka*10^pH))</f>
        <v>7.0607174496959774E-2</v>
      </c>
      <c r="CD314" s="19">
        <f>ABS(Ct_Na+10^-pH-Kw*10^pH-Ct_Cl-Ct_OAc*Ka*10^pH/(1+Ka*10^pH))</f>
        <v>7.0915228127365601E-2</v>
      </c>
      <c r="CE314" s="19">
        <f>ABS(Ct_Na+10^-pH-Kw*10^pH-Ct_Cl-Ct_OAc*Ka*10^pH/(1+Ka*10^pH))</f>
        <v>7.1217181685882217E-2</v>
      </c>
      <c r="CF314" s="19">
        <f>ABS(Ct_Na+10^-pH-Kw*10^pH-Ct_Cl-Ct_OAc*Ka*10^pH/(1+Ka*10^pH))</f>
        <v>7.1513214586388707E-2</v>
      </c>
      <c r="CG314" s="19">
        <f>ABS(Ct_Na+10^-pH-Kw*10^pH-Ct_Cl-Ct_OAc*Ka*10^pH/(1+Ka*10^pH))</f>
        <v>7.1803499275234856E-2</v>
      </c>
      <c r="CH314" s="19">
        <f>ABS(Ct_Na+10^-pH-Kw*10^pH-Ct_Cl-Ct_OAc*Ka*10^pH/(1+Ka*10^pH))</f>
        <v>7.208820156621859E-2</v>
      </c>
      <c r="CI314" s="19">
        <f>ABS(Ct_Na+10^-pH-Kw*10^pH-Ct_Cl-Ct_OAc*Ka*10^pH/(1+Ka*10^pH))</f>
        <v>7.236748095642169E-2</v>
      </c>
      <c r="CJ314" s="19">
        <f>ABS(Ct_Na+10^-pH-Kw*10^pH-Ct_Cl-Ct_OAc*Ka*10^pH/(1+Ka*10^pH))</f>
        <v>7.2641490924168106E-2</v>
      </c>
      <c r="CK314" s="19">
        <f>ABS(Ct_Na+10^-pH-Kw*10^pH-Ct_Cl-Ct_OAc*Ka*10^pH/(1+Ka*10^pH))</f>
        <v>7.2910379210274434E-2</v>
      </c>
      <c r="CL314" s="19">
        <f>ABS(Ct_Na+10^-pH-Kw*10^pH-Ct_Cl-Ct_OAc*Ka*10^pH/(1+Ka*10^pH))</f>
        <v>7.3174288083675057E-2</v>
      </c>
      <c r="CM314" s="19">
        <f>ABS(Ct_Na+10^-pH-Kw*10^pH-Ct_Cl-Ct_OAc*Ka*10^pH/(1+Ka*10^pH))</f>
        <v>7.3433354592426142E-2</v>
      </c>
      <c r="CN314" s="19">
        <f>ABS(Ct_Na+10^-pH-Kw*10^pH-Ct_Cl-Ct_OAc*Ka*10^pH/(1+Ka*10^pH))</f>
        <v>7.3687710801018116E-2</v>
      </c>
      <c r="CO314" s="19">
        <f>ABS(Ct_Na+10^-pH-Kw*10^pH-Ct_Cl-Ct_OAc*Ka*10^pH/(1+Ka*10^pH))</f>
        <v>7.3937484014860694E-2</v>
      </c>
      <c r="CP314" s="19">
        <f>ABS(Ct_Na+10^-pH-Kw*10^pH-Ct_Cl-Ct_OAc*Ka*10^pH/(1+Ka*10^pH))</f>
        <v>7.4182796992741801E-2</v>
      </c>
      <c r="CQ314" s="19">
        <f>ABS(Ct_Na+10^-pH-Kw*10^pH-Ct_Cl-Ct_OAc*Ka*10^pH/(1+Ka*10^pH))</f>
        <v>7.4423768148005526E-2</v>
      </c>
      <c r="CR314" s="19">
        <f>ABS(Ct_Na+10^-pH-Kw*10^pH-Ct_Cl-Ct_OAc*Ka*10^pH/(1+Ka*10^pH))</f>
        <v>7.4660511739141816E-2</v>
      </c>
      <c r="CS314" s="19">
        <f>ABS(Ct_Na+10^-pH-Kw*10^pH-Ct_Cl-Ct_OAc*Ka*10^pH/(1+Ka*10^pH))</f>
        <v>7.489313805043224E-2</v>
      </c>
      <c r="CT314" s="19">
        <f>ABS(Ct_Na+10^-pH-Kw*10^pH-Ct_Cl-Ct_OAc*Ka*10^pH/(1+Ka*10^pH))</f>
        <v>7.512175356325218E-2</v>
      </c>
      <c r="CU314" s="19">
        <f>ABS(Ct_Na+10^-pH-Kw*10^pH-Ct_Cl-Ct_OAc*Ka*10^pH/(1+Ka*10^pH))</f>
        <v>7.534646111858799E-2</v>
      </c>
      <c r="CV314" s="19">
        <f>ABS(Ct_Na+10^-pH-Kw*10^pH-Ct_Cl-Ct_OAc*Ka*10^pH/(1+Ka*10^pH))</f>
        <v>7.5567360071291015E-2</v>
      </c>
      <c r="CW314" s="19">
        <f>ABS(Ct_Na+10^-pH-Kw*10^pH-Ct_Cl-Ct_OAc*Ka*10^pH/(1+Ka*10^pH))</f>
        <v>7.5784546436553649E-2</v>
      </c>
      <c r="CX314" s="19">
        <f>ABS(Ct_Na+10^-pH-Kw*10^pH-Ct_Cl-Ct_OAc*Ka*10^pH/(1+Ka*10^pH))</f>
        <v>7.599811302906187E-2</v>
      </c>
    </row>
    <row r="315" spans="1:102">
      <c r="A315" s="24">
        <v>2.86</v>
      </c>
      <c r="B315" s="19">
        <f>ABS(Ct_Na+10^-pH-Kw*10^pH-Ct_Cl-Ct_OAc*Ka*10^pH/(1+Ka*10^pH))</f>
        <v>5.1163345261899619E-2</v>
      </c>
      <c r="C315" s="19">
        <f>ABS(Ct_Na+10^-pH-Kw*10^pH-Ct_Cl-Ct_OAc*Ka*10^pH/(1+Ka*10^pH))</f>
        <v>4.3899358141934942E-2</v>
      </c>
      <c r="D315" s="19">
        <f>ABS(Ct_Na+10^-pH-Kw*10^pH-Ct_Cl-Ct_OAc*Ka*10^pH/(1+Ka*10^pH))</f>
        <v>3.7295733487421601E-2</v>
      </c>
      <c r="E315" s="19">
        <f>ABS(Ct_Na+10^-pH-Kw*10^pH-Ct_Cl-Ct_OAc*Ka*10^pH/(1+Ka*10^pH))</f>
        <v>3.1266337063735515E-2</v>
      </c>
      <c r="F315" s="19">
        <f>ABS(Ct_Na+10^-pH-Kw*10^pH-Ct_Cl-Ct_OAc*Ka*10^pH/(1+Ka*10^pH))</f>
        <v>2.5739390342023254E-2</v>
      </c>
      <c r="G315" s="19">
        <f>ABS(Ct_Na+10^-pH-Kw*10^pH-Ct_Cl-Ct_OAc*Ka*10^pH/(1+Ka*10^pH))</f>
        <v>2.0654599358047986E-2</v>
      </c>
      <c r="H315" s="19">
        <f>ABS(Ct_Na+10^-pH-Kw*10^pH-Ct_Cl-Ct_OAc*Ka*10^pH/(1+Ka*10^pH))</f>
        <v>1.5960946142070814E-2</v>
      </c>
      <c r="I315" s="19">
        <f>ABS(Ct_Na+10^-pH-Kw*10^pH-Ct_Cl-Ct_OAc*Ka*10^pH/(1+Ka*10^pH))</f>
        <v>1.1614970942091943E-2</v>
      </c>
      <c r="J315" s="19">
        <f>ABS(Ct_Na+10^-pH-Kw*10^pH-Ct_Cl-Ct_OAc*Ka*10^pH/(1+Ka*10^pH))</f>
        <v>7.5794225421115758E-3</v>
      </c>
      <c r="K315" s="19">
        <f>ABS(Ct_Na+10^-pH-Kw*10^pH-Ct_Cl-Ct_OAc*Ka*10^pH/(1+Ka*10^pH))</f>
        <v>3.822187824888463E-3</v>
      </c>
      <c r="L315" s="19">
        <f>ABS(Ct_Na+10^-pH-Kw*10^pH-Ct_Cl-Ct_OAc*Ka*10^pH/(1+Ka*10^pH))</f>
        <v>3.1543542214689641E-4</v>
      </c>
      <c r="M315" s="19">
        <f>ABS(Ct_Na+10^-pH-Kw*10^pH-Ct_Cl-Ct_OAc*Ka*10^pH/(1+Ka*10^pH))</f>
        <v>2.9650748900952153E-3</v>
      </c>
      <c r="N315" s="19">
        <f>ABS(Ct_Na+10^-pH-Kw*10^pH-Ct_Cl-Ct_OAc*Ka*10^pH/(1+Ka*10^pH))</f>
        <v>6.040553307822198E-3</v>
      </c>
      <c r="O315" s="19">
        <f>ABS(Ct_Na+10^-pH-Kw*10^pH-Ct_Cl-Ct_OAc*Ka*10^pH/(1+Ka*10^pH))</f>
        <v>8.9296390941717742E-3</v>
      </c>
      <c r="P315" s="19">
        <f>ABS(Ct_Na+10^-pH-Kw*10^pH-Ct_Cl-Ct_OAc*Ka*10^pH/(1+Ka*10^pH))</f>
        <v>1.1648778657794925E-2</v>
      </c>
      <c r="Q315" s="19">
        <f>ABS(Ct_Na+10^-pH-Kw*10^pH-Ct_Cl-Ct_OAc*Ka*10^pH/(1+Ka*10^pH))</f>
        <v>1.4212538817782451E-2</v>
      </c>
      <c r="R315" s="19">
        <f>ABS(Ct_Na+10^-pH-Kw*10^pH-Ct_Cl-Ct_OAc*Ka*10^pH/(1+Ka*10^pH))</f>
        <v>1.6633867857770674E-2</v>
      </c>
      <c r="S315" s="19">
        <f>ABS(Ct_Na+10^-pH-Kw*10^pH-Ct_Cl-Ct_OAc*Ka*10^pH/(1+Ka*10^pH))</f>
        <v>1.892431424694873E-2</v>
      </c>
      <c r="T315" s="19">
        <f>ABS(Ct_Na+10^-pH-Kw*10^pH-Ct_Cl-Ct_OAc*Ka*10^pH/(1+Ka*10^pH))</f>
        <v>2.1094210826170034E-2</v>
      </c>
      <c r="U315" s="19">
        <f>ABS(Ct_Na+10^-pH-Kw*10^pH-Ct_Cl-Ct_OAc*Ka*10^pH/(1+Ka*10^pH))</f>
        <v>2.3152830657738974E-2</v>
      </c>
      <c r="V315" s="19">
        <f>ABS(Ct_Na+10^-pH-Kw*10^pH-Ct_Cl-Ct_OAc*Ka*10^pH/(1+Ka*10^pH))</f>
        <v>2.5108519497729461E-2</v>
      </c>
      <c r="W315" s="19">
        <f>ABS(Ct_Na+10^-pH-Kw*10^pH-Ct_Cl-Ct_OAc*Ka*10^pH/(1+Ka*10^pH))</f>
        <v>2.6968808882110666E-2</v>
      </c>
      <c r="X315" s="19">
        <f>ABS(Ct_Na+10^-pH-Kw*10^pH-Ct_Cl-Ct_OAc*Ka*10^pH/(1+Ka*10^pH))</f>
        <v>2.8740513057711796E-2</v>
      </c>
      <c r="Y315" s="19">
        <f>ABS(Ct_Na+10^-pH-Kw*10^pH-Ct_Cl-Ct_OAc*Ka*10^pH/(1+Ka*10^pH))</f>
        <v>3.0429812387936139E-2</v>
      </c>
      <c r="Z315" s="19">
        <f>ABS(Ct_Na+10^-pH-Kw*10^pH-Ct_Cl-Ct_OAc*Ka*10^pH/(1+Ka*10^pH))</f>
        <v>3.204232538496847E-2</v>
      </c>
      <c r="AA315" s="19">
        <f>ABS(Ct_Na+10^-pH-Kw*10^pH-Ct_Cl-Ct_OAc*Ka*10^pH/(1+Ka*10^pH))</f>
        <v>3.3583171137688245E-2</v>
      </c>
      <c r="AB315" s="19">
        <f>ABS(Ct_Na+10^-pH-Kw*10^pH-Ct_Cl-Ct_OAc*Ka*10^pH/(1+Ka*10^pH))</f>
        <v>3.5057023596811496E-2</v>
      </c>
      <c r="AC315" s="19">
        <f>ABS(Ct_Na+10^-pH-Kw*10^pH-Ct_Cl-Ct_OAc*Ka*10^pH/(1+Ka*10^pH))</f>
        <v>3.6468158930014642E-2</v>
      </c>
      <c r="AD315" s="19">
        <f>ABS(Ct_Na+10^-pH-Kw*10^pH-Ct_Cl-Ct_OAc*Ka*10^pH/(1+Ka*10^pH))</f>
        <v>3.7820496957667649E-2</v>
      </c>
      <c r="AE315" s="19">
        <f>ABS(Ct_Na+10^-pH-Kw*10^pH-Ct_Cl-Ct_OAc*Ka*10^pH/(1+Ka*10^pH))</f>
        <v>3.9117637514804189E-2</v>
      </c>
      <c r="AF315" s="19">
        <f>ABS(Ct_Na+10^-pH-Kw*10^pH-Ct_Cl-Ct_OAc*Ka*10^pH/(1+Ka*10^pH))</f>
        <v>4.0362892449655276E-2</v>
      </c>
      <c r="AG315" s="19">
        <f>ABS(Ct_Na+10^-pH-Kw*10^pH-Ct_Cl-Ct_OAc*Ka*10^pH/(1+Ka*10^pH))</f>
        <v>4.1559313857649452E-2</v>
      </c>
      <c r="AH315" s="19">
        <f>ABS(Ct_Na+10^-pH-Kw*10^pH-Ct_Cl-Ct_OAc*Ka*10^pH/(1+Ka*10^pH))</f>
        <v>4.2709719057643855E-2</v>
      </c>
      <c r="AI315" s="19">
        <f>ABS(Ct_Na+10^-pH-Kw*10^pH-Ct_Cl-Ct_OAc*Ka*10^pH/(1+Ka*10^pH))</f>
        <v>4.3816712740657349E-2</v>
      </c>
      <c r="AJ315" s="19">
        <f>ABS(Ct_Na+10^-pH-Kw*10^pH-Ct_Cl-Ct_OAc*Ka*10^pH/(1+Ka*10^pH))</f>
        <v>4.4882706657633283E-2</v>
      </c>
      <c r="AK315" s="19">
        <f>ABS(Ct_Na+10^-pH-Kw*10^pH-Ct_Cl-Ct_OAc*Ka*10^pH/(1+Ka*10^pH))</f>
        <v>4.5909937159446482E-2</v>
      </c>
      <c r="AL315" s="19">
        <f>ABS(Ct_Na+10^-pH-Kw*10^pH-Ct_Cl-Ct_OAc*Ka*10^pH/(1+Ka*10^pH))</f>
        <v>4.6900480857623474E-2</v>
      </c>
      <c r="AM315" s="19">
        <f>ABS(Ct_Na+10^-pH-Kw*10^pH-Ct_Cl-Ct_OAc*Ka*10^pH/(1+Ka*10^pH))</f>
        <v>4.7856268636566203E-2</v>
      </c>
      <c r="AN315" s="19">
        <f>ABS(Ct_Na+10^-pH-Kw*10^pH-Ct_Cl-Ct_OAc*Ka*10^pH/(1+Ka*10^pH))</f>
        <v>4.877909821623503E-2</v>
      </c>
      <c r="AO315" s="19">
        <f>ABS(Ct_Na+10^-pH-Kw*10^pH-Ct_Cl-Ct_OAc*Ka*10^pH/(1+Ka*10^pH))</f>
        <v>4.9670645437271017E-2</v>
      </c>
      <c r="AP315" s="19">
        <f>ABS(Ct_Na+10^-pH-Kw*10^pH-Ct_Cl-Ct_OAc*Ka*10^pH/(1+Ka*10^pH))</f>
        <v>5.0532474417605812E-2</v>
      </c>
      <c r="AQ315" s="19">
        <f>ABS(Ct_Na+10^-pH-Kw*10^pH-Ct_Cl-Ct_OAc*Ka*10^pH/(1+Ka*10^pH))</f>
        <v>5.1366046710060766E-2</v>
      </c>
      <c r="AR315" s="19">
        <f>ABS(Ct_Na+10^-pH-Kw*10^pH-Ct_Cl-Ct_OAc*Ka*10^pH/(1+Ka*10^pH))</f>
        <v>5.2172729573726873E-2</v>
      </c>
      <c r="AS315" s="19">
        <f>ABS(Ct_Na+10^-pH-Kw*10^pH-Ct_Cl-Ct_OAc*Ka*10^pH/(1+Ka*10^pH))</f>
        <v>5.2953803457594026E-2</v>
      </c>
      <c r="AT315" s="19">
        <f>ABS(Ct_Na+10^-pH-Kw*10^pH-Ct_Cl-Ct_OAc*Ka*10^pH/(1+Ka*10^pH))</f>
        <v>5.3710468782590358E-2</v>
      </c>
      <c r="AU315" s="19">
        <f>ABS(Ct_Na+10^-pH-Kw*10^pH-Ct_Cl-Ct_OAc*Ka*10^pH/(1+Ka*10^pH))</f>
        <v>5.4443852097586773E-2</v>
      </c>
      <c r="AV315" s="19">
        <f>ABS(Ct_Na+10^-pH-Kw*10^pH-Ct_Cl-Ct_OAc*Ka*10^pH/(1+Ka*10^pH))</f>
        <v>5.5155011675765163E-2</v>
      </c>
      <c r="AW315" s="19">
        <f>ABS(Ct_Na+10^-pH-Kw*10^pH-Ct_Cl-Ct_OAc*Ka*10^pH/(1+Ka*10^pH))</f>
        <v>5.584494260981878E-2</v>
      </c>
      <c r="AX315" s="19">
        <f>ABS(Ct_Na+10^-pH-Kw*10^pH-Ct_Cl-Ct_OAc*Ka*10^pH/(1+Ka*10^pH))</f>
        <v>5.6514581457576728E-2</v>
      </c>
      <c r="AY315" s="19">
        <f>ABS(Ct_Na+10^-pH-Kw*10^pH-Ct_Cl-Ct_OAc*Ka*10^pH/(1+Ka*10^pH))</f>
        <v>5.7164810483660525E-2</v>
      </c>
      <c r="AZ315" s="19">
        <f>ABS(Ct_Na+10^-pH-Kw*10^pH-Ct_Cl-Ct_OAc*Ka*10^pH/(1+Ka*10^pH))</f>
        <v>5.7796461537570495E-2</v>
      </c>
      <c r="BA315" s="19">
        <f>ABS(Ct_Na+10^-pH-Kw*10^pH-Ct_Cl-Ct_OAc*Ka*10^pH/(1+Ka*10^pH))</f>
        <v>5.8410319604046371E-2</v>
      </c>
      <c r="BB315" s="19">
        <f>ABS(Ct_Na+10^-pH-Kw*10^pH-Ct_Cl-Ct_OAc*Ka*10^pH/(1+Ka*10^pH))</f>
        <v>5.9007126057564585E-2</v>
      </c>
      <c r="BC315" s="19">
        <f>ABS(Ct_Na+10^-pH-Kw*10^pH-Ct_Cl-Ct_OAc*Ka*10^pH/(1+Ka*10^pH))</f>
        <v>5.9587581649342615E-2</v>
      </c>
      <c r="BD315" s="19">
        <f>ABS(Ct_Na+10^-pH-Kw*10^pH-Ct_Cl-Ct_OAc*Ka*10^pH/(1+Ka*10^pH))</f>
        <v>6.0152349252153625E-2</v>
      </c>
      <c r="BE315" s="19">
        <f>ABS(Ct_Na+10^-pH-Kw*10^pH-Ct_Cl-Ct_OAc*Ka*10^pH/(1+Ka*10^pH))</f>
        <v>6.0702056385556348E-2</v>
      </c>
      <c r="BF315" s="19">
        <f>ABS(Ct_Na+10^-pH-Kw*10^pH-Ct_Cl-Ct_OAc*Ka*10^pH/(1+Ka*10^pH))</f>
        <v>6.1237297541764282E-2</v>
      </c>
      <c r="BG315" s="19">
        <f>ABS(Ct_Na+10^-pH-Kw*10^pH-Ct_Cl-Ct_OAc*Ka*10^pH/(1+Ka*10^pH))</f>
        <v>6.1758636330278477E-2</v>
      </c>
      <c r="BH315" s="19">
        <f>ABS(Ct_Na+10^-pH-Kw*10^pH-Ct_Cl-Ct_OAc*Ka*10^pH/(1+Ka*10^pH))</f>
        <v>6.2266607457548744E-2</v>
      </c>
      <c r="BI315" s="19">
        <f>ABS(Ct_Na+10^-pH-Kw*10^pH-Ct_Cl-Ct_OAc*Ka*10^pH/(1+Ka*10^pH))</f>
        <v>6.276171855628053E-2</v>
      </c>
      <c r="BJ315" s="19">
        <f>ABS(Ct_Na+10^-pH-Kw*10^pH-Ct_Cl-Ct_OAc*Ka*10^pH/(1+Ka*10^pH))</f>
        <v>6.3244451877544003E-2</v>
      </c>
      <c r="BK315" s="19">
        <f>ABS(Ct_Na+10^-pH-Kw*10^pH-Ct_Cl-Ct_OAc*Ka*10^pH/(1+Ka*10^pH))</f>
        <v>6.3715265857541711E-2</v>
      </c>
      <c r="BL315" s="19">
        <f>ABS(Ct_Na+10^-pH-Kw*10^pH-Ct_Cl-Ct_OAc*Ka*10^pH/(1+Ka*10^pH))</f>
        <v>6.4174596569734593E-2</v>
      </c>
      <c r="BM315" s="19">
        <f>ABS(Ct_Na+10^-pH-Kw*10^pH-Ct_Cl-Ct_OAc*Ka*10^pH/(1+Ka*10^pH))</f>
        <v>6.4622859071995123E-2</v>
      </c>
      <c r="BN315" s="19">
        <f>ABS(Ct_Na+10^-pH-Kw*10^pH-Ct_Cl-Ct_OAc*Ka*10^pH/(1+Ka*10^pH))</f>
        <v>6.5060448657535158E-2</v>
      </c>
      <c r="BO315" s="19">
        <f>ABS(Ct_Na+10^-pH-Kw*10^pH-Ct_Cl-Ct_OAc*Ka*10^pH/(1+Ka*10^pH))</f>
        <v>6.5487742017533074E-2</v>
      </c>
      <c r="BP315" s="19">
        <f>ABS(Ct_Na+10^-pH-Kw*10^pH-Ct_Cl-Ct_OAc*Ka*10^pH/(1+Ka*10^pH))</f>
        <v>6.5905098322647321E-2</v>
      </c>
      <c r="BQ315" s="19">
        <f>ABS(Ct_Na+10^-pH-Kw*10^pH-Ct_Cl-Ct_OAc*Ka*10^pH/(1+Ka*10^pH))</f>
        <v>6.6312860229942858E-2</v>
      </c>
      <c r="BR315" s="19">
        <f>ABS(Ct_Na+10^-pH-Kw*10^pH-Ct_Cl-Ct_OAc*Ka*10^pH/(1+Ka*10^pH))</f>
        <v>6.6711354821163485E-2</v>
      </c>
      <c r="BS315" s="19">
        <f>ABS(Ct_Na+10^-pH-Kw*10^pH-Ct_Cl-Ct_OAc*Ka*10^pH/(1+Ka*10^pH))</f>
        <v>6.7100894477749959E-2</v>
      </c>
      <c r="BT315" s="19">
        <f>ABS(Ct_Na+10^-pH-Kw*10^pH-Ct_Cl-Ct_OAc*Ka*10^pH/(1+Ka*10^pH))</f>
        <v>6.7481777697523379E-2</v>
      </c>
      <c r="BU315" s="19">
        <f>ABS(Ct_Na+10^-pH-Kw*10^pH-Ct_Cl-Ct_OAc*Ka*10^pH/(1+Ka*10^pH))</f>
        <v>6.7854289857521566E-2</v>
      </c>
      <c r="BV315" s="19">
        <f>ABS(Ct_Na+10^-pH-Kw*10^pH-Ct_Cl-Ct_OAc*Ka*10^pH/(1+Ka*10^pH))</f>
        <v>6.8218703927084998E-2</v>
      </c>
      <c r="BW315" s="19">
        <f>ABS(Ct_Na+10^-pH-Kw*10^pH-Ct_Cl-Ct_OAc*Ka*10^pH/(1+Ka*10^pH))</f>
        <v>6.8575281134937424E-2</v>
      </c>
      <c r="BX315" s="19">
        <f>ABS(Ct_Na+10^-pH-Kw*10^pH-Ct_Cl-Ct_OAc*Ka*10^pH/(1+Ka*10^pH))</f>
        <v>6.8924271593686581E-2</v>
      </c>
      <c r="BY315" s="19">
        <f>ABS(Ct_Na+10^-pH-Kw*10^pH-Ct_Cl-Ct_OAc*Ka*10^pH/(1+Ka*10^pH))</f>
        <v>6.9265914884883109E-2</v>
      </c>
      <c r="BZ315" s="19">
        <f>ABS(Ct_Na+10^-pH-Kw*10^pH-Ct_Cl-Ct_OAc*Ka*10^pH/(1+Ka*10^pH))</f>
        <v>6.9600440607513081E-2</v>
      </c>
      <c r="CA315" s="19">
        <f>ABS(Ct_Na+10^-pH-Kw*10^pH-Ct_Cl-Ct_OAc*Ka*10^pH/(1+Ka*10^pH))</f>
        <v>6.9928068892563019E-2</v>
      </c>
      <c r="CB315" s="19">
        <f>ABS(Ct_Na+10^-pH-Kw*10^pH-Ct_Cl-Ct_OAc*Ka*10^pH/(1+Ka*10^pH))</f>
        <v>7.0249010886081348E-2</v>
      </c>
      <c r="CC315" s="19">
        <f>ABS(Ct_Na+10^-pH-Kw*10^pH-Ct_Cl-Ct_OAc*Ka*10^pH/(1+Ka*10^pH))</f>
        <v>7.0563469202962956E-2</v>
      </c>
      <c r="CD315" s="19">
        <f>ABS(Ct_Na+10^-pH-Kw*10^pH-Ct_Cl-Ct_OAc*Ka*10^pH/(1+Ka*10^pH))</f>
        <v>7.0871638353506905E-2</v>
      </c>
      <c r="CE315" s="19">
        <f>ABS(Ct_Na+10^-pH-Kw*10^pH-Ct_Cl-Ct_OAc*Ka*10^pH/(1+Ka*10^pH))</f>
        <v>7.1173705144634142E-2</v>
      </c>
      <c r="CF315" s="19">
        <f>ABS(Ct_Na+10^-pH-Kw*10^pH-Ct_Cl-Ct_OAc*Ka*10^pH/(1+Ka*10^pH))</f>
        <v>7.1469849057504004E-2</v>
      </c>
      <c r="CG315" s="19">
        <f>ABS(Ct_Na+10^-pH-Kw*10^pH-Ct_Cl-Ct_OAc*Ka*10^pH/(1+Ka*10^pH))</f>
        <v>7.1760242603133642E-2</v>
      </c>
      <c r="CH315" s="19">
        <f>ABS(Ct_Na+10^-pH-Kw*10^pH-Ct_Cl-Ct_OAc*Ka*10^pH/(1+Ka*10^pH))</f>
        <v>7.2045051657501205E-2</v>
      </c>
      <c r="CI315" s="19">
        <f>ABS(Ct_Na+10^-pH-Kw*10^pH-Ct_Cl-Ct_OAc*Ka*10^pH/(1+Ka*10^pH))</f>
        <v>7.2324435777499835E-2</v>
      </c>
      <c r="CJ315" s="19">
        <f>ABS(Ct_Na+10^-pH-Kw*10^pH-Ct_Cl-Ct_OAc*Ka*10^pH/(1+Ka*10^pH))</f>
        <v>7.2598548499007931E-2</v>
      </c>
      <c r="CK315" s="19">
        <f>ABS(Ct_Na+10^-pH-Kw*10^pH-Ct_Cl-Ct_OAc*Ka*10^pH/(1+Ka*10^pH))</f>
        <v>7.2867537618244868E-2</v>
      </c>
      <c r="CL315" s="19">
        <f>ABS(Ct_Na+10^-pH-Kw*10^pH-Ct_Cl-Ct_OAc*Ka*10^pH/(1+Ka*10^pH))</f>
        <v>7.3131545457495908E-2</v>
      </c>
      <c r="CM315" s="19">
        <f>ABS(Ct_Na+10^-pH-Kw*10^pH-Ct_Cl-Ct_OAc*Ka*10^pH/(1+Ka*10^pH))</f>
        <v>7.3390709116210248E-2</v>
      </c>
      <c r="CN315" s="19">
        <f>ABS(Ct_Na+10^-pH-Kw*10^pH-Ct_Cl-Ct_OAc*Ka*10^pH/(1+Ka*10^pH))</f>
        <v>7.3645160708402491E-2</v>
      </c>
      <c r="CO315" s="19">
        <f>ABS(Ct_Na+10^-pH-Kw*10^pH-Ct_Cl-Ct_OAc*Ka*10^pH/(1+Ka*10^pH))</f>
        <v>7.3895027587221926E-2</v>
      </c>
      <c r="CP315" s="19">
        <f>ABS(Ct_Na+10^-pH-Kw*10^pH-Ct_Cl-Ct_OAc*Ka*10^pH/(1+Ka*10^pH))</f>
        <v>7.4140432557491018E-2</v>
      </c>
      <c r="CQ315" s="19">
        <f>ABS(Ct_Na+10^-pH-Kw*10^pH-Ct_Cl-Ct_OAc*Ka*10^pH/(1+Ka*10^pH))</f>
        <v>7.4381494076958876E-2</v>
      </c>
      <c r="CR315" s="19">
        <f>ABS(Ct_Na+10^-pH-Kw*10^pH-Ct_Cl-Ct_OAc*Ka*10^pH/(1+Ka*10^pH))</f>
        <v>7.4618326446962369E-2</v>
      </c>
      <c r="CS315" s="19">
        <f>ABS(Ct_Na+10^-pH-Kw*10^pH-Ct_Cl-Ct_OAc*Ka*10^pH/(1+Ka*10^pH))</f>
        <v>7.4851039993139704E-2</v>
      </c>
      <c r="CT315" s="19">
        <f>ABS(Ct_Na+10^-pH-Kw*10^pH-Ct_Cl-Ct_OAc*Ka*10^pH/(1+Ka*10^pH))</f>
        <v>7.5079741236796782E-2</v>
      </c>
      <c r="CU315" s="19">
        <f>ABS(Ct_Na+10^-pH-Kw*10^pH-Ct_Cl-Ct_OAc*Ka*10^pH/(1+Ka*10^pH))</f>
        <v>7.5304533057485329E-2</v>
      </c>
      <c r="CV315" s="19">
        <f>ABS(Ct_Na+10^-pH-Kw*10^pH-Ct_Cl-Ct_OAc*Ka*10^pH/(1+Ka*10^pH))</f>
        <v>7.5525514847314776E-2</v>
      </c>
      <c r="CW315" s="19">
        <f>ABS(Ct_Na+10^-pH-Kw*10^pH-Ct_Cl-Ct_OAc*Ka*10^pH/(1+Ka*10^pH))</f>
        <v>7.5742782657483215E-2</v>
      </c>
      <c r="CX315" s="19">
        <f>ABS(Ct_Na+10^-pH-Kw*10^pH-Ct_Cl-Ct_OAc*Ka*10^pH/(1+Ka*10^pH))</f>
        <v>7.5956429337482159E-2</v>
      </c>
    </row>
    <row r="316" spans="1:102">
      <c r="A316" s="23">
        <v>2.87</v>
      </c>
      <c r="B316" s="19">
        <f>ABS(Ct_Na+10^-pH-Kw*10^pH-Ct_Cl-Ct_OAc*Ka*10^pH/(1+Ka*10^pH))</f>
        <v>5.1253246797571872E-2</v>
      </c>
      <c r="C316" s="19">
        <f>ABS(Ct_Na+10^-pH-Kw*10^pH-Ct_Cl-Ct_OAc*Ka*10^pH/(1+Ka*10^pH))</f>
        <v>4.3986474908393275E-2</v>
      </c>
      <c r="D316" s="19">
        <f>ABS(Ct_Na+10^-pH-Kw*10^pH-Ct_Cl-Ct_OAc*Ka*10^pH/(1+Ka*10^pH))</f>
        <v>3.7380318645503646E-2</v>
      </c>
      <c r="E316" s="19">
        <f>ABS(Ct_Na+10^-pH-Kw*10^pH-Ct_Cl-Ct_OAc*Ka*10^pH/(1+Ka*10^pH))</f>
        <v>3.1348610753300081E-2</v>
      </c>
      <c r="F316" s="19">
        <f>ABS(Ct_Na+10^-pH-Kw*10^pH-Ct_Cl-Ct_OAc*Ka*10^pH/(1+Ka*10^pH))</f>
        <v>2.5819545185446796E-2</v>
      </c>
      <c r="G316" s="19">
        <f>ABS(Ct_Na+10^-pH-Kw*10^pH-Ct_Cl-Ct_OAc*Ka*10^pH/(1+Ka*10^pH))</f>
        <v>2.0732804863021783E-2</v>
      </c>
      <c r="H316" s="19">
        <f>ABS(Ct_Na+10^-pH-Kw*10^pH-Ct_Cl-Ct_OAc*Ka*10^pH/(1+Ka*10^pH))</f>
        <v>1.6037352257706385E-2</v>
      </c>
      <c r="I316" s="19">
        <f>ABS(Ct_Na+10^-pH-Kw*10^pH-Ct_Cl-Ct_OAc*Ka*10^pH/(1+Ka*10^pH))</f>
        <v>1.168971095648842E-2</v>
      </c>
      <c r="J316" s="19">
        <f>ABS(Ct_Na+10^-pH-Kw*10^pH-Ct_Cl-Ct_OAc*Ka*10^pH/(1+Ka*10^pH))</f>
        <v>7.6526154625003217E-3</v>
      </c>
      <c r="K316" s="19">
        <f>ABS(Ct_Na+10^-pH-Kw*10^pH-Ct_Cl-Ct_OAc*Ka*10^pH/(1+Ka*10^pH))</f>
        <v>3.8939403474079438E-3</v>
      </c>
      <c r="L316" s="19">
        <f>ABS(Ct_Na+10^-pH-Kw*10^pH-Ct_Cl-Ct_OAc*Ka*10^pH/(1+Ka*10^pH))</f>
        <v>3.858435733217272E-4</v>
      </c>
      <c r="M316" s="19">
        <f>ABS(Ct_Na+10^-pH-Kw*10^pH-Ct_Cl-Ct_OAc*Ka*10^pH/(1+Ka*10^pH))</f>
        <v>2.8959243766298959E-3</v>
      </c>
      <c r="N316" s="19">
        <f>ABS(Ct_Na+10^-pH-Kw*10^pH-Ct_Cl-Ct_OAc*Ka*10^pH/(1+Ka*10^pH))</f>
        <v>5.9725818297095452E-3</v>
      </c>
      <c r="O316" s="19">
        <f>ABS(Ct_Na+10^-pH-Kw*10^pH-Ct_Cl-Ct_OAc*Ka*10^pH/(1+Ka*10^pH))</f>
        <v>8.8627751947237474E-3</v>
      </c>
      <c r="P316" s="19">
        <f>ABS(Ct_Na+10^-pH-Kw*10^pH-Ct_Cl-Ct_OAc*Ka*10^pH/(1+Ka*10^pH))</f>
        <v>1.1582957185325371E-2</v>
      </c>
      <c r="Q316" s="19">
        <f>ABS(Ct_Na+10^-pH-Kw*10^pH-Ct_Cl-Ct_OAc*Ka*10^pH/(1+Ka*10^pH))</f>
        <v>1.4147700205035457E-2</v>
      </c>
      <c r="R316" s="19">
        <f>ABS(Ct_Na+10^-pH-Kw*10^pH-Ct_Cl-Ct_OAc*Ka*10^pH/(1+Ka*10^pH))</f>
        <v>1.6569957501428319E-2</v>
      </c>
      <c r="S316" s="19">
        <f>ABS(Ct_Na+10^-pH-Kw*10^pH-Ct_Cl-Ct_OAc*Ka*10^pH/(1+Ka*10^pH))</f>
        <v>1.886128197098914E-2</v>
      </c>
      <c r="T316" s="19">
        <f>ABS(Ct_Na+10^-pH-Kw*10^pH-Ct_Cl-Ct_OAc*Ka*10^pH/(1+Ka*10^pH))</f>
        <v>2.1032010415836223E-2</v>
      </c>
      <c r="U316" s="19">
        <f>ABS(Ct_Na+10^-pH-Kw*10^pH-Ct_Cl-Ct_OAc*Ka*10^pH/(1+Ka*10^pH))</f>
        <v>2.3091419453255265E-2</v>
      </c>
      <c r="V316" s="19">
        <f>ABS(Ct_Na+10^-pH-Kw*10^pH-Ct_Cl-Ct_OAc*Ka*10^pH/(1+Ka*10^pH))</f>
        <v>2.5047858038803342E-2</v>
      </c>
      <c r="W316" s="19">
        <f>ABS(Ct_Na+10^-pH-Kw*10^pH-Ct_Cl-Ct_OAc*Ka*10^pH/(1+Ka*10^pH))</f>
        <v>2.6908860595788113E-2</v>
      </c>
      <c r="X316" s="19">
        <f>ABS(Ct_Na+10^-pH-Kw*10^pH-Ct_Cl-Ct_OAc*Ka*10^pH/(1+Ka*10^pH))</f>
        <v>2.8681243983392637E-2</v>
      </c>
      <c r="Y316" s="19">
        <f>ABS(Ct_Na+10^-pH-Kw*10^pH-Ct_Cl-Ct_OAc*Ka*10^pH/(1+Ka*10^pH))</f>
        <v>3.0371190934364408E-2</v>
      </c>
      <c r="Z316" s="19">
        <f>ABS(Ct_Na+10^-pH-Kw*10^pH-Ct_Cl-Ct_OAc*Ka*10^pH/(1+Ka*10^pH))</f>
        <v>3.1984322114837455E-2</v>
      </c>
      <c r="AA316" s="19">
        <f>ABS(Ct_Na+10^-pH-Kw*10^pH-Ct_Cl-Ct_OAc*Ka*10^pH/(1+Ka*10^pH))</f>
        <v>3.3525758576178372E-2</v>
      </c>
      <c r="AB316" s="19">
        <f>ABS(Ct_Na+10^-pH-Kw*10^pH-Ct_Cl-Ct_OAc*Ka*10^pH/(1+Ka*10^pH))</f>
        <v>3.5000176060939234E-2</v>
      </c>
      <c r="AC316" s="19">
        <f>ABS(Ct_Na+10^-pH-Kw*10^pH-Ct_Cl-Ct_OAc*Ka*10^pH/(1+Ka*10^pH))</f>
        <v>3.6411852376135818E-2</v>
      </c>
      <c r="AD316" s="19">
        <f>ABS(Ct_Na+10^-pH-Kw*10^pH-Ct_Cl-Ct_OAc*Ka*10^pH/(1+Ka*10^pH))</f>
        <v>3.776470884486588E-2</v>
      </c>
      <c r="AE316" s="19">
        <f>ABS(Ct_Na+10^-pH-Kw*10^pH-Ct_Cl-Ct_OAc*Ka*10^pH/(1+Ka*10^pH))</f>
        <v>3.9062346682219203E-2</v>
      </c>
      <c r="AF316" s="19">
        <f>ABS(Ct_Na+10^-pH-Kw*10^pH-Ct_Cl-Ct_OAc*Ka*10^pH/(1+Ka*10^pH))</f>
        <v>4.0308079006078391E-2</v>
      </c>
      <c r="AG316" s="19">
        <f>ABS(Ct_Na+10^-pH-Kw*10^pH-Ct_Cl-Ct_OAc*Ka*10^pH/(1+Ka*10^pH))</f>
        <v>4.1504959081943092E-2</v>
      </c>
      <c r="AH316" s="19">
        <f>ABS(Ct_Na+10^-pH-Kw*10^pH-Ct_Cl-Ct_OAc*Ka*10^pH/(1+Ka*10^pH))</f>
        <v>4.2655805308736083E-2</v>
      </c>
      <c r="AI316" s="19">
        <f>ABS(Ct_Na+10^-pH-Kw*10^pH-Ct_Cl-Ct_OAc*Ka*10^pH/(1+Ka*10^pH))</f>
        <v>4.3763223376027463E-2</v>
      </c>
      <c r="AJ316" s="19">
        <f>ABS(Ct_Na+10^-pH-Kw*10^pH-Ct_Cl-Ct_OAc*Ka*10^pH/(1+Ka*10^pH))</f>
        <v>4.482962595934506E-2</v>
      </c>
      <c r="AK316" s="19">
        <f>ABS(Ct_Na+10^-pH-Kw*10^pH-Ct_Cl-Ct_OAc*Ka*10^pH/(1+Ka*10^pH))</f>
        <v>4.585725026690568E-2</v>
      </c>
      <c r="AL316" s="19">
        <f>ABS(Ct_Na+10^-pH-Kw*10^pH-Ct_Cl-Ct_OAc*Ka*10^pH/(1+Ka*10^pH))</f>
        <v>4.6848173706339119E-2</v>
      </c>
      <c r="AM316" s="19">
        <f>ABS(Ct_Na+10^-pH-Kw*10^pH-Ct_Cl-Ct_OAc*Ka*10^pH/(1+Ka*10^pH))</f>
        <v>4.7804327902283679E-2</v>
      </c>
      <c r="AN316" s="19">
        <f>ABS(Ct_Na+10^-pH-Kw*10^pH-Ct_Cl-Ct_OAc*Ka*10^pH/(1+Ka*10^pH))</f>
        <v>4.8727511263885311E-2</v>
      </c>
      <c r="AO316" s="19">
        <f>ABS(Ct_Na+10^-pH-Kw*10^pH-Ct_Cl-Ct_OAc*Ka*10^pH/(1+Ka*10^pH))</f>
        <v>4.961940027424621E-2</v>
      </c>
      <c r="AP316" s="19">
        <f>ABS(Ct_Na+10^-pH-Kw*10^pH-Ct_Cl-Ct_OAc*Ka*10^pH/(1+Ka*10^pH))</f>
        <v>5.0481559650928418E-2</v>
      </c>
      <c r="AQ316" s="19">
        <f>ABS(Ct_Na+10^-pH-Kw*10^pH-Ct_Cl-Ct_OAc*Ka*10^pH/(1+Ka*10^pH))</f>
        <v>5.1315451507063653E-2</v>
      </c>
      <c r="AR316" s="19">
        <f>ABS(Ct_Na+10^-pH-Kw*10^pH-Ct_Cl-Ct_OAc*Ka*10^pH/(1+Ka*10^pH))</f>
        <v>5.2122443625904229E-2</v>
      </c>
      <c r="AS316" s="19">
        <f>ABS(Ct_Na+10^-pH-Kw*10^pH-Ct_Cl-Ct_OAc*Ka*10^pH/(1+Ka*10^pH))</f>
        <v>5.2903816947321269E-2</v>
      </c>
      <c r="AT316" s="19">
        <f>ABS(Ct_Na+10^-pH-Kw*10^pH-Ct_Cl-Ct_OAc*Ka*10^pH/(1+Ka*10^pH))</f>
        <v>5.3660772352444049E-2</v>
      </c>
      <c r="AU316" s="19">
        <f>ABS(Ct_Na+10^-pH-Kw*10^pH-Ct_Cl-Ct_OAc*Ka*10^pH/(1+Ka*10^pH))</f>
        <v>5.4394436822024564E-2</v>
      </c>
      <c r="AV316" s="19">
        <f>ABS(Ct_Na+10^-pH-Kw*10^pH-Ct_Cl-Ct_OAc*Ka*10^pH/(1+Ka*10^pH))</f>
        <v>5.5105869034951169E-2</v>
      </c>
      <c r="AW316" s="19">
        <f>ABS(Ct_Na+10^-pH-Kw*10^pH-Ct_Cl-Ct_OAc*Ka*10^pH/(1+Ka*10^pH))</f>
        <v>5.5796064465402306E-2</v>
      </c>
      <c r="AX316" s="19">
        <f>ABS(Ct_Na+10^-pH-Kw*10^pH-Ct_Cl-Ct_OAc*Ka*10^pH/(1+Ka*10^pH))</f>
        <v>5.6465960030251963E-2</v>
      </c>
      <c r="AY316" s="19">
        <f>ABS(Ct_Na+10^-pH-Kw*10^pH-Ct_Cl-Ct_OAc*Ka*10^pH/(1+Ka*10^pH))</f>
        <v>5.7116438332352359E-2</v>
      </c>
      <c r="AZ316" s="19">
        <f>ABS(Ct_Na+10^-pH-Kw*10^pH-Ct_Cl-Ct_OAc*Ka*10^pH/(1+Ka*10^pH))</f>
        <v>5.7748331540107015E-2</v>
      </c>
      <c r="BA316" s="19">
        <f>ABS(Ct_Na+10^-pH-Kw*10^pH-Ct_Cl-Ct_OAc*Ka*10^pH/(1+Ka*10^pH))</f>
        <v>5.8362424939192518E-2</v>
      </c>
      <c r="BB316" s="19">
        <f>ABS(Ct_Na+10^-pH-Kw*10^pH-Ct_Cl-Ct_OAc*Ka*10^pH/(1+Ka*10^pH))</f>
        <v>5.8959460188303427E-2</v>
      </c>
      <c r="BC316" s="19">
        <f>ABS(Ct_Na+10^-pH-Kw*10^pH-Ct_Cl-Ct_OAc*Ka*10^pH/(1+Ka*10^pH))</f>
        <v>5.9540138307301746E-2</v>
      </c>
      <c r="BD316" s="19">
        <f>ABS(Ct_Na+10^-pH-Kw*10^pH-Ct_Cl-Ct_OAc*Ka*10^pH/(1+Ka*10^pH))</f>
        <v>6.010512242308385E-2</v>
      </c>
      <c r="BE316" s="19">
        <f>ABS(Ct_Na+10^-pH-Kw*10^pH-Ct_Cl-Ct_OAc*Ka*10^pH/(1+Ka*10^pH))</f>
        <v>6.0655040295778437E-2</v>
      </c>
      <c r="BF316" s="19">
        <f>ABS(Ct_Na+10^-pH-Kw*10^pH-Ct_Cl-Ct_OAc*Ka*10^pH/(1+Ka*10^pH))</f>
        <v>6.1190486645507393E-2</v>
      </c>
      <c r="BG316" s="19">
        <f>ABS(Ct_Na+10^-pH-Kw*10^pH-Ct_Cl-Ct_OAc*Ka*10^pH/(1+Ka*10^pH))</f>
        <v>6.171202529784077E-2</v>
      </c>
      <c r="BH316" s="19">
        <f>ABS(Ct_Na+10^-pH-Kw*10^pH-Ct_Cl-Ct_OAc*Ka*10^pH/(1+Ka*10^pH))</f>
        <v>6.2220191164216905E-2</v>
      </c>
      <c r="BI316" s="19">
        <f>ABS(Ct_Na+10^-pH-Kw*10^pH-Ct_Cl-Ct_OAc*Ka*10^pH/(1+Ka*10^pH))</f>
        <v>6.271549207195061E-2</v>
      </c>
      <c r="BJ316" s="19">
        <f>ABS(Ct_Na+10^-pH-Kw*10^pH-Ct_Cl-Ct_OAc*Ka*10^pH/(1+Ka*10^pH))</f>
        <v>6.3198410456990955E-2</v>
      </c>
      <c r="BK316" s="19">
        <f>ABS(Ct_Na+10^-pH-Kw*10^pH-Ct_Cl-Ct_OAc*Ka*10^pH/(1+Ka*10^pH))</f>
        <v>6.3669404931289572E-2</v>
      </c>
      <c r="BL316" s="19">
        <f>ABS(Ct_Na+10^-pH-Kw*10^pH-Ct_Cl-Ct_OAc*Ka*10^pH/(1+Ka*10^pH))</f>
        <v>6.4128911735483324E-2</v>
      </c>
      <c r="BM316" s="19">
        <f>ABS(Ct_Na+10^-pH-Kw*10^pH-Ct_Cl-Ct_OAc*Ka*10^pH/(1+Ka*10^pH))</f>
        <v>6.4577346086564E-2</v>
      </c>
      <c r="BN316" s="19">
        <f>ABS(Ct_Na+10^-pH-Kw*10^pH-Ct_Cl-Ct_OAc*Ka*10^pH/(1+Ka*10^pH))</f>
        <v>6.5015103429285598E-2</v>
      </c>
      <c r="BO316" s="19">
        <f>ABS(Ct_Na+10^-pH-Kw*10^pH-Ct_Cl-Ct_OAc*Ka*10^pH/(1+Ka*10^pH))</f>
        <v>6.5442560599237268E-2</v>
      </c>
      <c r="BP316" s="19">
        <f>ABS(Ct_Na+10^-pH-Kw*10^pH-Ct_Cl-Ct_OAc*Ka*10^pH/(1+Ka*10^pH))</f>
        <v>6.586007690477147E-2</v>
      </c>
      <c r="BQ316" s="19">
        <f>ABS(Ct_Na+10^-pH-Kw*10^pH-Ct_Cl-Ct_OAc*Ka*10^pH/(1+Ka*10^pH))</f>
        <v>6.6267995134316388E-2</v>
      </c>
      <c r="BR316" s="19">
        <f>ABS(Ct_Na+10^-pH-Kw*10^pH-Ct_Cl-Ct_OAc*Ka*10^pH/(1+Ka*10^pH))</f>
        <v>6.6666642495007991E-2</v>
      </c>
      <c r="BS316" s="19">
        <f>ABS(Ct_Na+10^-pH-Kw*10^pH-Ct_Cl-Ct_OAc*Ka*10^pH/(1+Ka*10^pH))</f>
        <v>6.705633148804363E-2</v>
      </c>
      <c r="BT316" s="19">
        <f>ABS(Ct_Na+10^-pH-Kw*10^pH-Ct_Cl-Ct_OAc*Ka*10^pH/(1+Ka*10^pH))</f>
        <v>6.743736072567845E-2</v>
      </c>
      <c r="BU316" s="19">
        <f>ABS(Ct_Na+10^-pH-Kw*10^pH-Ct_Cl-Ct_OAc*Ka*10^pH/(1+Ka*10^pH))</f>
        <v>6.7810015694354284E-2</v>
      </c>
      <c r="BV316" s="19">
        <f>ABS(Ct_Na+10^-pH-Kw*10^pH-Ct_Cl-Ct_OAc*Ka*10^pH/(1+Ka*10^pH))</f>
        <v>6.8174569468058874E-2</v>
      </c>
      <c r="BW316" s="19">
        <f>ABS(Ct_Na+10^-pH-Kw*10^pH-Ct_Cl-Ct_OAc*Ka*10^pH/(1+Ka*10^pH))</f>
        <v>6.8531283375662333E-2</v>
      </c>
      <c r="BX316" s="19">
        <f>ABS(Ct_Na+10^-pH-Kw*10^pH-Ct_Cl-Ct_OAc*Ka*10^pH/(1+Ka*10^pH))</f>
        <v>6.8880407625657183E-2</v>
      </c>
      <c r="BY316" s="19">
        <f>ABS(Ct_Na+10^-pH-Kw*10^pH-Ct_Cl-Ct_OAc*Ka*10^pH/(1+Ka*10^pH))</f>
        <v>6.9222181891441609E-2</v>
      </c>
      <c r="BZ316" s="19">
        <f>ABS(Ct_Na+10^-pH-Kw*10^pH-Ct_Cl-Ct_OAc*Ka*10^pH/(1+Ka*10^pH))</f>
        <v>6.9556835860022218E-2</v>
      </c>
      <c r="CA316" s="19">
        <f>ABS(Ct_Na+10^-pH-Kw*10^pH-Ct_Cl-Ct_OAc*Ka*10^pH/(1+Ka*10^pH))</f>
        <v>6.9884589746776388E-2</v>
      </c>
      <c r="CB316" s="19">
        <f>ABS(Ct_Na+10^-pH-Kw*10^pH-Ct_Cl-Ct_OAc*Ka*10^pH/(1+Ka*10^pH))</f>
        <v>7.0205654778698875E-2</v>
      </c>
      <c r="CC316" s="19">
        <f>ABS(Ct_Na+10^-pH-Kw*10^pH-Ct_Cl-Ct_OAc*Ka*10^pH/(1+Ka*10^pH))</f>
        <v>7.0520233648360298E-2</v>
      </c>
      <c r="CD316" s="19">
        <f>ABS(Ct_Na+10^-pH-Kw*10^pH-Ct_Cl-Ct_OAc*Ka*10^pH/(1+Ka*10^pH))</f>
        <v>7.082852094062847E-2</v>
      </c>
      <c r="CE316" s="19">
        <f>ABS(Ct_Na+10^-pH-Kw*10^pH-Ct_Cl-Ct_OAc*Ka*10^pH/(1+Ka*10^pH))</f>
        <v>7.1130703534039857E-2</v>
      </c>
      <c r="CF316" s="19">
        <f>ABS(Ct_Na+10^-pH-Kw*10^pH-Ct_Cl-Ct_OAc*Ka*10^pH/(1+Ka*10^pH))</f>
        <v>7.1426960978560827E-2</v>
      </c>
      <c r="CG316" s="19">
        <f>ABS(Ct_Na+10^-pH-Kw*10^pH-Ct_Cl-Ct_OAc*Ka*10^pH/(1+Ka*10^pH))</f>
        <v>7.1717465851343518E-2</v>
      </c>
      <c r="CH316" s="19">
        <f>ABS(Ct_Na+10^-pH-Kw*10^pH-Ct_Cl-Ct_OAc*Ka*10^pH/(1+Ka*10^pH))</f>
        <v>7.2002384091957319E-2</v>
      </c>
      <c r="CI316" s="19">
        <f>ABS(Ct_Na+10^-pH-Kw*10^pH-Ct_Cl-Ct_OAc*Ka*10^pH/(1+Ka*10^pH))</f>
        <v>7.2281875318464181E-2</v>
      </c>
      <c r="CJ316" s="19">
        <f>ABS(Ct_Na+10^-pH-Kw*10^pH-Ct_Cl-Ct_OAc*Ka*10^pH/(1+Ka*10^pH))</f>
        <v>7.2556093125603002E-2</v>
      </c>
      <c r="CK316" s="19">
        <f>ABS(Ct_Na+10^-pH-Kw*10^pH-Ct_Cl-Ct_OAc*Ka*10^pH/(1+Ka*10^pH))</f>
        <v>7.2825185366253251E-2</v>
      </c>
      <c r="CL316" s="19">
        <f>ABS(Ct_Na+10^-pH-Kw*10^pH-Ct_Cl-Ct_OAc*Ka*10^pH/(1+Ka*10^pH))</f>
        <v>7.3089294417261808E-2</v>
      </c>
      <c r="CM316" s="19">
        <f>ABS(Ct_Na+10^-pH-Kw*10^pH-Ct_Cl-Ct_OAc*Ka*10^pH/(1+Ka*10^pH))</f>
        <v>7.3348557430637187E-2</v>
      </c>
      <c r="CN316" s="19">
        <f>ABS(Ct_Na+10^-pH-Kw*10^pH-Ct_Cl-Ct_OAc*Ka*10^pH/(1+Ka*10^pH))</f>
        <v>7.3603106571042104E-2</v>
      </c>
      <c r="CO316" s="19">
        <f>ABS(Ct_Na+10^-pH-Kw*10^pH-Ct_Cl-Ct_OAc*Ka*10^pH/(1+Ka*10^pH))</f>
        <v>7.3853069240448752E-2</v>
      </c>
      <c r="CP316" s="19">
        <f>ABS(Ct_Na+10^-pH-Kw*10^pH-Ct_Cl-Ct_OAc*Ka*10^pH/(1+Ka*10^pH))</f>
        <v>7.4098568290758851E-2</v>
      </c>
      <c r="CQ316" s="19">
        <f>ABS(Ct_Na+10^-pH-Kw*10^pH-Ct_Cl-Ct_OAc*Ka*10^pH/(1+Ka*10^pH))</f>
        <v>7.4339722225134242E-2</v>
      </c>
      <c r="CR316" s="19">
        <f>ABS(Ct_Na+10^-pH-Kw*10^pH-Ct_Cl-Ct_OAc*Ka*10^pH/(1+Ka*10^pH))</f>
        <v>7.4576645388731114E-2</v>
      </c>
      <c r="CS316" s="19">
        <f>ABS(Ct_Na+10^-pH-Kw*10^pH-Ct_Cl-Ct_OAc*Ka*10^pH/(1+Ka*10^pH))</f>
        <v>7.4809448149482816E-2</v>
      </c>
      <c r="CT316" s="19">
        <f>ABS(Ct_Na+10^-pH-Kw*10^pH-Ct_Cl-Ct_OAc*Ka*10^pH/(1+Ka*10^pH))</f>
        <v>7.503823706953193E-2</v>
      </c>
      <c r="CU316" s="19">
        <f>ABS(Ct_Na+10^-pH-Kw*10^pH-Ct_Cl-Ct_OAc*Ka*10^pH/(1+Ka*10^pH))</f>
        <v>7.5263115067870784E-2</v>
      </c>
      <c r="CV316" s="19">
        <f>ABS(Ct_Na+10^-pH-Kw*10^pH-Ct_Cl-Ct_OAc*Ka*10^pH/(1+Ka*10^pH))</f>
        <v>7.5484181574712386E-2</v>
      </c>
      <c r="CW316" s="19">
        <f>ABS(Ct_Na+10^-pH-Kw*10^pH-Ct_Cl-Ct_OAc*Ka*10^pH/(1+Ka*10^pH))</f>
        <v>7.5701532678077652E-2</v>
      </c>
      <c r="CX316" s="19">
        <f>ABS(Ct_Na+10^-pH-Kw*10^pH-Ct_Cl-Ct_OAc*Ka*10^pH/(1+Ka*10^pH))</f>
        <v>7.591526126305348E-2</v>
      </c>
    </row>
    <row r="317" spans="1:102">
      <c r="A317" s="24">
        <v>2.88</v>
      </c>
      <c r="B317" s="19">
        <f>ABS(Ct_Na+10^-pH-Kw*10^pH-Ct_Cl-Ct_OAc*Ka*10^pH/(1+Ka*10^pH))</f>
        <v>5.134375942434883E-2</v>
      </c>
      <c r="C317" s="19">
        <f>ABS(Ct_Na+10^-pH-Kw*10^pH-Ct_Cl-Ct_OAc*Ka*10^pH/(1+Ka*10^pH))</f>
        <v>4.4074139607428849E-2</v>
      </c>
      <c r="D317" s="19">
        <f>ABS(Ct_Na+10^-pH-Kw*10^pH-Ct_Cl-Ct_OAc*Ka*10^pH/(1+Ka*10^pH))</f>
        <v>3.7465394319319785E-2</v>
      </c>
      <c r="E317" s="19">
        <f>ABS(Ct_Na+10^-pH-Kw*10^pH-Ct_Cl-Ct_OAc*Ka*10^pH/(1+Ka*10^pH))</f>
        <v>3.1431322534524547E-2</v>
      </c>
      <c r="F317" s="19">
        <f>ABS(Ct_Na+10^-pH-Kw*10^pH-Ct_Cl-Ct_OAc*Ka*10^pH/(1+Ka*10^pH))</f>
        <v>2.590009006512891E-2</v>
      </c>
      <c r="G317" s="19">
        <f>ABS(Ct_Na+10^-pH-Kw*10^pH-Ct_Cl-Ct_OAc*Ka*10^pH/(1+Ka*10^pH))</f>
        <v>2.0811356193284933E-2</v>
      </c>
      <c r="H317" s="19">
        <f>ABS(Ct_Na+10^-pH-Kw*10^pH-Ct_Cl-Ct_OAc*Ka*10^pH/(1+Ka*10^pH))</f>
        <v>1.6114063388505871E-2</v>
      </c>
      <c r="I317" s="19">
        <f>ABS(Ct_Na+10^-pH-Kw*10^pH-Ct_Cl-Ct_OAc*Ka*10^pH/(1+Ka*10^pH))</f>
        <v>1.1764718198895624E-2</v>
      </c>
      <c r="J317" s="19">
        <f>ABS(Ct_Na+10^-pH-Kw*10^pH-Ct_Cl-Ct_OAc*Ka*10^pH/(1+Ka*10^pH))</f>
        <v>7.7260405228289798E-3</v>
      </c>
      <c r="K317" s="19">
        <f>ABS(Ct_Na+10^-pH-Kw*10^pH-Ct_Cl-Ct_OAc*Ka*10^pH/(1+Ka*10^pH))</f>
        <v>3.9658923416634705E-3</v>
      </c>
      <c r="L317" s="19">
        <f>ABS(Ct_Na+10^-pH-Kw*10^pH-Ct_Cl-Ct_OAc*Ka*10^pH/(1+Ka*10^pH))</f>
        <v>4.5642070590900001E-4</v>
      </c>
      <c r="M317" s="19">
        <f>ABS(Ct_Na+10^-pH-Kw*10^pH-Ct_Cl-Ct_OAc*Ka*10^pH/(1+Ka*10^pH))</f>
        <v>2.8266334049580864E-3</v>
      </c>
      <c r="N317" s="19">
        <f>ABS(Ct_Na+10^-pH-Kw*10^pH-Ct_Cl-Ct_OAc*Ka*10^pH/(1+Ka*10^pH))</f>
        <v>5.904496633895983E-3</v>
      </c>
      <c r="O317" s="19">
        <f>ABS(Ct_Na+10^-pH-Kw*10^pH-Ct_Cl-Ct_OAc*Ka*10^pH/(1+Ka*10^pH))</f>
        <v>8.7958226974436896E-3</v>
      </c>
      <c r="P317" s="19">
        <f>ABS(Ct_Na+10^-pH-Kw*10^pH-Ct_Cl-Ct_OAc*Ka*10^pH/(1+Ka*10^pH))</f>
        <v>1.1517070757253316E-2</v>
      </c>
      <c r="Q317" s="19">
        <f>ABS(Ct_Na+10^-pH-Kw*10^pH-Ct_Cl-Ct_OAc*Ka*10^pH/(1+Ka*10^pH))</f>
        <v>1.408281892793095E-2</v>
      </c>
      <c r="R317" s="19">
        <f>ABS(Ct_Na+10^-pH-Kw*10^pH-Ct_Cl-Ct_OAc*Ka*10^pH/(1+Ka*10^pH))</f>
        <v>1.6506025533570938E-2</v>
      </c>
      <c r="S317" s="19">
        <f>ABS(Ct_Na+10^-pH-Kw*10^pH-Ct_Cl-Ct_OAc*Ka*10^pH/(1+Ka*10^pH))</f>
        <v>1.879824799836553E-2</v>
      </c>
      <c r="T317" s="19">
        <f>ABS(Ct_Na+10^-pH-Kw*10^pH-Ct_Cl-Ct_OAc*Ka*10^pH/(1+Ka*10^pH))</f>
        <v>2.0969827175539343E-2</v>
      </c>
      <c r="U317" s="19">
        <f>ABS(Ct_Na+10^-pH-Kw*10^pH-Ct_Cl-Ct_OAc*Ka*10^pH/(1+Ka*10^pH))</f>
        <v>2.3030043317986304E-2</v>
      </c>
      <c r="V317" s="19">
        <f>ABS(Ct_Na+10^-pH-Kw*10^pH-Ct_Cl-Ct_OAc*Ka*10^pH/(1+Ka*10^pH))</f>
        <v>2.4987248653310909E-2</v>
      </c>
      <c r="W317" s="19">
        <f>ABS(Ct_Na+10^-pH-Kw*10^pH-Ct_Cl-Ct_OAc*Ka*10^pH/(1+Ka*10^pH))</f>
        <v>2.6848980557644082E-2</v>
      </c>
      <c r="X317" s="19">
        <f>ABS(Ct_Na+10^-pH-Kw*10^pH-Ct_Cl-Ct_OAc*Ka*10^pH/(1+Ka*10^pH))</f>
        <v>2.8622058561770896E-2</v>
      </c>
      <c r="Y317" s="19">
        <f>ABS(Ct_Na+10^-pH-Kw*10^pH-Ct_Cl-Ct_OAc*Ka*10^pH/(1+Ka*10^pH))</f>
        <v>3.0312667821519732E-2</v>
      </c>
      <c r="Z317" s="19">
        <f>ABS(Ct_Na+10^-pH-Kw*10^pH-Ct_Cl-Ct_OAc*Ka*10^pH/(1+Ka*10^pH))</f>
        <v>3.1926431205825431E-2</v>
      </c>
      <c r="AA317" s="19">
        <f>ABS(Ct_Na+10^-pH-Kw*10^pH-Ct_Cl-Ct_OAc*Ka*10^pH/(1+Ka*10^pH))</f>
        <v>3.3468471773050887E-2</v>
      </c>
      <c r="AB317" s="19">
        <f>ABS(Ct_Na+10^-pH-Kw*10^pH-Ct_Cl-Ct_OAc*Ka*10^pH/(1+Ka*10^pH))</f>
        <v>3.494346709822304E-2</v>
      </c>
      <c r="AC317" s="19">
        <f>ABS(Ct_Na+10^-pH-Kw*10^pH-Ct_Cl-Ct_OAc*Ka*10^pH/(1+Ka*10^pH))</f>
        <v>3.635569666487725E-2</v>
      </c>
      <c r="AD317" s="19">
        <f>ABS(Ct_Na+10^-pH-Kw*10^pH-Ct_Cl-Ct_OAc*Ka*10^pH/(1+Ka*10^pH))</f>
        <v>3.7709083332920869E-2</v>
      </c>
      <c r="AE317" s="19">
        <f>ABS(Ct_Na+10^-pH-Kw*10^pH-Ct_Cl-Ct_OAc*Ka*10^pH/(1+Ka*10^pH))</f>
        <v>3.9007229728799435E-2</v>
      </c>
      <c r="AF317" s="19">
        <f>ABS(Ct_Na+10^-pH-Kw*10^pH-Ct_Cl-Ct_OAc*Ka*10^pH/(1+Ka*10^pH))</f>
        <v>4.0253450268842861E-2</v>
      </c>
      <c r="AG317" s="19">
        <f>ABS(Ct_Na+10^-pH-Kw*10^pH-Ct_Cl-Ct_OAc*Ka*10^pH/(1+Ka*10^pH))</f>
        <v>4.1450799415159084E-2</v>
      </c>
      <c r="AH317" s="19">
        <f>ABS(Ct_Na+10^-pH-Kw*10^pH-Ct_Cl-Ct_OAc*Ka*10^pH/(1+Ka*10^pH))</f>
        <v>4.2602096671232374E-2</v>
      </c>
      <c r="AI317" s="19">
        <f>ABS(Ct_Na+10^-pH-Kw*10^pH-Ct_Cl-Ct_OAc*Ka*10^pH/(1+Ka*10^pH))</f>
        <v>4.3709948747831219E-2</v>
      </c>
      <c r="AJ317" s="19">
        <f>ABS(Ct_Na+10^-pH-Kw*10^pH-Ct_Cl-Ct_OAc*Ka*10^pH/(1+Ka*10^pH))</f>
        <v>4.4776769266037485E-2</v>
      </c>
      <c r="AK317" s="19">
        <f>ABS(Ct_Na+10^-pH-Kw*10^pH-Ct_Cl-Ct_OAc*Ka*10^pH/(1+Ka*10^pH))</f>
        <v>4.5804796310854462E-2</v>
      </c>
      <c r="AL317" s="19">
        <f>ABS(Ct_Na+10^-pH-Kw*10^pH-Ct_Cl-Ct_OAc*Ka*10^pH/(1+Ka*10^pH))</f>
        <v>4.6796108104070817E-2</v>
      </c>
      <c r="AM317" s="19">
        <f>ABS(Ct_Na+10^-pH-Kw*10^pH-Ct_Cl-Ct_OAc*Ka*10^pH/(1+Ka*10^pH))</f>
        <v>4.7752637027349769E-2</v>
      </c>
      <c r="AN317" s="19">
        <f>ABS(Ct_Na+10^-pH-Kw*10^pH-Ct_Cl-Ct_OAc*Ka*10^pH/(1+Ka*10^pH))</f>
        <v>4.8676182194653576E-2</v>
      </c>
      <c r="AO317" s="19">
        <f>ABS(Ct_Na+10^-pH-Kw*10^pH-Ct_Cl-Ct_OAc*Ka*10^pH/(1+Ka*10^pH))</f>
        <v>4.9568420746116573E-2</v>
      </c>
      <c r="AP317" s="19">
        <f>ABS(Ct_Na+10^-pH-Kw*10^pH-Ct_Cl-Ct_OAc*Ka*10^pH/(1+Ka*10^pH))</f>
        <v>5.0430918012530808E-2</v>
      </c>
      <c r="AQ317" s="19">
        <f>ABS(Ct_Na+10^-pH-Kw*10^pH-Ct_Cl-Ct_OAc*Ka*10^pH/(1+Ka*10^pH))</f>
        <v>5.1265136680046203E-2</v>
      </c>
      <c r="AR317" s="19">
        <f>ABS(Ct_Na+10^-pH-Kw*10^pH-Ct_Cl-Ct_OAc*Ka*10^pH/(1+Ka*10^pH))</f>
        <v>5.2072445067964351E-2</v>
      </c>
      <c r="AS317" s="19">
        <f>ABS(Ct_Na+10^-pH-Kw*10^pH-Ct_Cl-Ct_OAc*Ka*10^pH/(1+Ka*10^pH))</f>
        <v>5.2854124618170788E-2</v>
      </c>
      <c r="AT317" s="19">
        <f>ABS(Ct_Na+10^-pH-Kw*10^pH-Ct_Cl-Ct_OAc*Ka*10^pH/(1+Ka*10^pH))</f>
        <v>5.36113766824333E-2</v>
      </c>
      <c r="AU317" s="19">
        <f>ABS(Ct_Na+10^-pH-Kw*10^pH-Ct_Cl-Ct_OAc*Ka*10^pH/(1+Ka*10^pH))</f>
        <v>5.4345328683180011E-2</v>
      </c>
      <c r="AV317" s="19">
        <f>ABS(Ct_Na+10^-pH-Kw*10^pH-Ct_Cl-Ct_OAc*Ka*10^pH/(1+Ka*10^pH))</f>
        <v>5.5057039714207168E-2</v>
      </c>
      <c r="AW317" s="19">
        <f>ABS(Ct_Na+10^-pH-Kw*10^pH-Ct_Cl-Ct_OAc*Ka*10^pH/(1+Ka*10^pH))</f>
        <v>5.574750563983049E-2</v>
      </c>
      <c r="AX317" s="19">
        <f>ABS(Ct_Na+10^-pH-Kw*10^pH-Ct_Cl-Ct_OAc*Ka*10^pH/(1+Ka*10^pH))</f>
        <v>5.6417663744111966E-2</v>
      </c>
      <c r="AY317" s="19">
        <f>ABS(Ct_Na+10^-pH-Kw*10^pH-Ct_Cl-Ct_OAc*Ka*10^pH/(1+Ka*10^pH))</f>
        <v>5.7068396975805576E-2</v>
      </c>
      <c r="AZ317" s="19">
        <f>ABS(Ct_Na+10^-pH-Kw*10^pH-Ct_Cl-Ct_OAc*Ka*10^pH/(1+Ka*10^pH))</f>
        <v>5.7700537829450789E-2</v>
      </c>
      <c r="BA317" s="19">
        <f>ABS(Ct_Na+10^-pH-Kw*10^pH-Ct_Cl-Ct_OAc*Ka*10^pH/(1+Ka*10^pH))</f>
        <v>5.8314871898486269E-2</v>
      </c>
      <c r="BB317" s="19">
        <f>ABS(Ct_Na+10^-pH-Kw*10^pH-Ct_Cl-Ct_OAc*Ka*10^pH/(1+Ka*10^pH))</f>
        <v>5.8912141132270765E-2</v>
      </c>
      <c r="BC317" s="19">
        <f>ABS(Ct_Na+10^-pH-Kw*10^pH-Ct_Cl-Ct_OAc*Ka*10^pH/(1+Ka*10^pH))</f>
        <v>5.949304682540367E-2</v>
      </c>
      <c r="BD317" s="19">
        <f>ABS(Ct_Na+10^-pH-Kw*10^pH-Ct_Cl-Ct_OAc*Ka*10^pH/(1+Ka*10^pH))</f>
        <v>6.0058252364668073E-2</v>
      </c>
      <c r="BE317" s="19">
        <f>ABS(Ct_Na+10^-pH-Kw*10^pH-Ct_Cl-Ct_OAc*Ka*10^pH/(1+Ka*10^pH))</f>
        <v>6.0608385756218762E-2</v>
      </c>
      <c r="BF317" s="19">
        <f>ABS(Ct_Na+10^-pH-Kw*10^pH-Ct_Cl-Ct_OAc*Ka*10^pH/(1+Ka*10^pH))</f>
        <v>6.1144041953254985E-2</v>
      </c>
      <c r="BG317" s="19">
        <f>ABS(Ct_Na+10^-pH-Kw*10^pH-Ct_Cl-Ct_OAc*Ka*10^pH/(1+Ka*10^pH))</f>
        <v>6.166578500231621E-2</v>
      </c>
      <c r="BH317" s="19">
        <f>ABS(Ct_Na+10^-pH-Kw*10^pH-Ct_Cl-Ct_OAc*Ka*10^pH/(1+Ka*10^pH))</f>
        <v>6.2174150024478458E-2</v>
      </c>
      <c r="BI317" s="19">
        <f>ABS(Ct_Na+10^-pH-Kw*10^pH-Ct_Cl-Ct_OAc*Ka*10^pH/(1+Ka*10^pH))</f>
        <v>6.2669645046079636E-2</v>
      </c>
      <c r="BJ317" s="19">
        <f>ABS(Ct_Na+10^-pH-Kw*10^pH-Ct_Cl-Ct_OAc*Ka*10^pH/(1+Ka*10^pH))</f>
        <v>6.3152752692140768E-2</v>
      </c>
      <c r="BK317" s="19">
        <f>ABS(Ct_Na+10^-pH-Kw*10^pH-Ct_Cl-Ct_OAc*Ka*10^pH/(1+Ka*10^pH))</f>
        <v>6.3623931754348537E-2</v>
      </c>
      <c r="BL317" s="19">
        <f>ABS(Ct_Na+10^-pH-Kw*10^pH-Ct_Cl-Ct_OAc*Ka*10^pH/(1+Ka*10^pH))</f>
        <v>6.4083618644307339E-2</v>
      </c>
      <c r="BM317" s="19">
        <f>ABS(Ct_Na+10^-pH-Kw*10^pH-Ct_Cl-Ct_OAc*Ka*10^pH/(1+Ka*10^pH))</f>
        <v>6.453222874173703E-2</v>
      </c>
      <c r="BN317" s="19">
        <f>ABS(Ct_Na+10^-pH-Kw*10^pH-Ct_Cl-Ct_OAc*Ka*10^pH/(1+Ka*10^pH))</f>
        <v>6.4970157646370763E-2</v>
      </c>
      <c r="BO317" s="19">
        <f>ABS(Ct_Na+10^-pH-Kw*10^pH-Ct_Cl-Ct_OAc*Ka*10^pH/(1+Ka*10^pH))</f>
        <v>6.539778234148369E-2</v>
      </c>
      <c r="BP317" s="19">
        <f>ABS(Ct_Na+10^-pH-Kw*10^pH-Ct_Cl-Ct_OAc*Ka*10^pH/(1+Ka*10^pH))</f>
        <v>6.5815462276245171E-2</v>
      </c>
      <c r="BQ317" s="19">
        <f>ABS(Ct_Na+10^-pH-Kw*10^pH-Ct_Cl-Ct_OAc*Ka*10^pH/(1+Ka*10^pH))</f>
        <v>6.6223540373425926E-2</v>
      </c>
      <c r="BR317" s="19">
        <f>ABS(Ct_Na+10^-pH-Kw*10^pH-Ct_Cl-Ct_OAc*Ka*10^pH/(1+Ka*10^pH))</f>
        <v>6.6622343968398015E-2</v>
      </c>
      <c r="BS317" s="19">
        <f>ABS(Ct_Na+10^-pH-Kw*10^pH-Ct_Cl-Ct_OAc*Ka*10^pH/(1+Ka*10^pH))</f>
        <v>6.701218568483143E-2</v>
      </c>
      <c r="BT317" s="19">
        <f>ABS(Ct_Na+10^-pH-Kw*10^pH-Ct_Cl-Ct_OAc*Ka*10^pH/(1+Ka*10^pH))</f>
        <v>6.7393364252010743E-2</v>
      </c>
      <c r="BU317" s="19">
        <f>ABS(Ct_Na+10^-pH-Kw*10^pH-Ct_Cl-Ct_OAc*Ka*10^pH/(1+Ka*10^pH))</f>
        <v>6.7766165268263054E-2</v>
      </c>
      <c r="BV317" s="19">
        <f>ABS(Ct_Na+10^-pH-Kw*10^pH-Ct_Cl-Ct_OAc*Ka*10^pH/(1+Ka*10^pH))</f>
        <v>6.8130861914596816E-2</v>
      </c>
      <c r="BW317" s="19">
        <f>ABS(Ct_Na+10^-pH-Kw*10^pH-Ct_Cl-Ct_OAc*Ka*10^pH/(1+Ka*10^pH))</f>
        <v>6.8487715622299772E-2</v>
      </c>
      <c r="BX317" s="19">
        <f>ABS(Ct_Na+10^-pH-Kw*10^pH-Ct_Cl-Ct_OAc*Ka*10^pH/(1+Ka*10^pH))</f>
        <v>6.8836976697923935E-2</v>
      </c>
      <c r="BY317" s="19">
        <f>ABS(Ct_Na+10^-pH-Kw*10^pH-Ct_Cl-Ct_OAc*Ka*10^pH/(1+Ka*10^pH))</f>
        <v>6.9178884908798102E-2</v>
      </c>
      <c r="BZ317" s="19">
        <f>ABS(Ct_Na+10^-pH-Kw*10^pH-Ct_Cl-Ct_OAc*Ka*10^pH/(1+Ka*10^pH))</f>
        <v>6.9513670031945737E-2</v>
      </c>
      <c r="CA317" s="19">
        <f>ABS(Ct_Na+10^-pH-Kw*10^pH-Ct_Cl-Ct_OAc*Ka*10^pH/(1+Ka*10^pH))</f>
        <v>6.984155236904907E-2</v>
      </c>
      <c r="CB317" s="19">
        <f>ABS(Ct_Na+10^-pH-Kw*10^pH-Ct_Cl-Ct_OAc*Ka*10^pH/(1+Ka*10^pH))</f>
        <v>7.0162743229885013E-2</v>
      </c>
      <c r="CC317" s="19">
        <f>ABS(Ct_Na+10^-pH-Kw*10^pH-Ct_Cl-Ct_OAc*Ka*10^pH/(1+Ka*10^pH))</f>
        <v>7.0477445386461654E-2</v>
      </c>
      <c r="CD317" s="19">
        <f>ABS(Ct_Na+10^-pH-Kw*10^pH-Ct_Cl-Ct_OAc*Ka*10^pH/(1+Ka*10^pH))</f>
        <v>7.0785853499906737E-2</v>
      </c>
      <c r="CE317" s="19">
        <f>ABS(Ct_Na+10^-pH-Kw*10^pH-Ct_Cl-Ct_OAc*Ka*10^pH/(1+Ka*10^pH))</f>
        <v>7.1088154521996474E-2</v>
      </c>
      <c r="CF317" s="19">
        <f>ABS(Ct_Na+10^-pH-Kw*10^pH-Ct_Cl-Ct_OAc*Ka*10^pH/(1+Ka*10^pH))</f>
        <v>7.1384528073064862E-2</v>
      </c>
      <c r="CG317" s="19">
        <f>ABS(Ct_Na+10^-pH-Kw*10^pH-Ct_Cl-Ct_OAc*Ka*10^pH/(1+Ka*10^pH))</f>
        <v>7.1675146797898881E-2</v>
      </c>
      <c r="CH317" s="19">
        <f>ABS(Ct_Na+10^-pH-Kw*10^pH-Ct_Cl-Ct_OAc*Ka*10^pH/(1+Ka*10^pH))</f>
        <v>7.1960176701101511E-2</v>
      </c>
      <c r="CI317" s="19">
        <f>ABS(Ct_Na+10^-pH-Kw*10^pH-Ct_Cl-Ct_OAc*Ka*10^pH/(1+Ka*10^pH))</f>
        <v>7.223977746329073E-2</v>
      </c>
      <c r="CJ317" s="19">
        <f>ABS(Ct_Na+10^-pH-Kw*10^pH-Ct_Cl-Ct_OAc*Ka*10^pH/(1+Ka*10^pH))</f>
        <v>7.2514102739400912E-2</v>
      </c>
      <c r="CK317" s="19">
        <f>ABS(Ct_Na+10^-pH-Kw*10^pH-Ct_Cl-Ct_OAc*Ka*10^pH/(1+Ka*10^pH))</f>
        <v>7.2783300440256715E-2</v>
      </c>
      <c r="CL317" s="19">
        <f>ABS(Ct_Na+10^-pH-Kw*10^pH-Ct_Cl-Ct_OAc*Ka*10^pH/(1+Ka*10^pH))</f>
        <v>7.3047512998504066E-2</v>
      </c>
      <c r="CM317" s="19">
        <f>ABS(Ct_Na+10^-pH-Kw*10^pH-Ct_Cl-Ct_OAc*Ka*10^pH/(1+Ka*10^pH))</f>
        <v>7.330687761990283E-2</v>
      </c>
      <c r="CN317" s="19">
        <f>ABS(Ct_Na+10^-pH-Kw*10^pH-Ct_Cl-Ct_OAc*Ka*10^pH/(1+Ka*10^pH))</f>
        <v>7.3561526520912537E-2</v>
      </c>
      <c r="CO317" s="19">
        <f>ABS(Ct_Na+10^-pH-Kw*10^pH-Ct_Cl-Ct_OAc*Ka*10^pH/(1+Ka*10^pH))</f>
        <v>7.3811587153435596E-2</v>
      </c>
      <c r="CP317" s="19">
        <f>ABS(Ct_Na+10^-pH-Kw*10^pH-Ct_Cl-Ct_OAc*Ka*10^pH/(1+Ka*10^pH))</f>
        <v>7.4057182417520739E-2</v>
      </c>
      <c r="CQ317" s="19">
        <f>ABS(Ct_Na+10^-pH-Kw*10^pH-Ct_Cl-Ct_OAc*Ka*10^pH/(1+Ka*10^pH))</f>
        <v>7.4298430862772505E-2</v>
      </c>
      <c r="CR317" s="19">
        <f>ABS(Ct_Na+10^-pH-Kw*10^pH-Ct_Cl-Ct_OAc*Ka*10^pH/(1+Ka*10^pH))</f>
        <v>7.4535446879160194E-2</v>
      </c>
      <c r="CS317" s="19">
        <f>ABS(Ct_Na+10^-pH-Kw*10^pH-Ct_Cl-Ct_OAc*Ka*10^pH/(1+Ka*10^pH))</f>
        <v>7.476834087787157E-2</v>
      </c>
      <c r="CT317" s="19">
        <f>ABS(Ct_Na+10^-pH-Kw*10^pH-Ct_Cl-Ct_OAc*Ka*10^pH/(1+Ka*10^pH))</f>
        <v>7.4997219462812098E-2</v>
      </c>
      <c r="CU317" s="19">
        <f>ABS(Ct_Na+10^-pH-Kw*10^pH-Ct_Cl-Ct_OAc*Ka*10^pH/(1+Ka*10^pH))</f>
        <v>7.5222185593309177E-2</v>
      </c>
      <c r="CV317" s="19">
        <f>ABS(Ct_Na+10^-pH-Kw*10^pH-Ct_Cl-Ct_OAc*Ka*10^pH/(1+Ka*10^pH))</f>
        <v>7.54433387385436E-2</v>
      </c>
      <c r="CW317" s="19">
        <f>ABS(Ct_Na+10^-pH-Kw*10^pH-Ct_Cl-Ct_OAc*Ka*10^pH/(1+Ka*10^pH))</f>
        <v>7.5660775024194257E-2</v>
      </c>
      <c r="CX317" s="19">
        <f>ABS(Ct_Na+10^-pH-Kw*10^pH-Ct_Cl-Ct_OAc*Ka*10^pH/(1+Ka*10^pH))</f>
        <v>7.5874587371750707E-2</v>
      </c>
    </row>
    <row r="318" spans="1:102">
      <c r="A318" s="23">
        <v>2.89</v>
      </c>
      <c r="B318" s="19">
        <f>ABS(Ct_Na+10^-pH-Kw*10^pH-Ct_Cl-Ct_OAc*Ka*10^pH/(1+Ka*10^pH))</f>
        <v>5.1434928661825752E-2</v>
      </c>
      <c r="C318" s="19">
        <f>ABS(Ct_Na+10^-pH-Kw*10^pH-Ct_Cl-Ct_OAc*Ka*10^pH/(1+Ka*10^pH))</f>
        <v>4.4162396366313549E-2</v>
      </c>
      <c r="D318" s="19">
        <f>ABS(Ct_Na+10^-pH-Kw*10^pH-Ct_Cl-Ct_OAc*Ka*10^pH/(1+Ka*10^pH))</f>
        <v>3.7551003370393354E-2</v>
      </c>
      <c r="E318" s="19">
        <f>ABS(Ct_Na+10^-pH-Kw*10^pH-Ct_Cl-Ct_OAc*Ka*10^pH/(1+Ka*10^pH))</f>
        <v>3.1514514113248834E-2</v>
      </c>
      <c r="F318" s="19">
        <f>ABS(Ct_Na+10^-pH-Kw*10^pH-Ct_Cl-Ct_OAc*Ka*10^pH/(1+Ka*10^pH))</f>
        <v>2.5981065627533013E-2</v>
      </c>
      <c r="G318" s="19">
        <f>ABS(Ct_Na+10^-pH-Kw*10^pH-Ct_Cl-Ct_OAc*Ka*10^pH/(1+Ka*10^pH))</f>
        <v>2.089029302067447E-2</v>
      </c>
      <c r="H318" s="19">
        <f>ABS(Ct_Na+10^-pH-Kw*10^pH-Ct_Cl-Ct_OAc*Ka*10^pH/(1+Ka*10^pH))</f>
        <v>1.6191118306651195E-2</v>
      </c>
      <c r="I318" s="19">
        <f>ABS(Ct_Na+10^-pH-Kw*10^pH-Ct_Cl-Ct_OAc*Ka*10^pH/(1+Ka*10^pH))</f>
        <v>1.1840030608481491E-2</v>
      </c>
      <c r="J318" s="19">
        <f>ABS(Ct_Na+10^-pH-Kw*10^pH-Ct_Cl-Ct_OAc*Ka*10^pH/(1+Ka*10^pH))</f>
        <v>7.7997348887524926E-3</v>
      </c>
      <c r="K318" s="19">
        <f>ABS(Ct_Na+10^-pH-Kw*10^pH-Ct_Cl-Ct_OAc*Ka*10^pH/(1+Ka*10^pH))</f>
        <v>4.0380802531427258E-3</v>
      </c>
      <c r="L318" s="19">
        <f>ABS(Ct_Na+10^-pH-Kw*10^pH-Ct_Cl-Ct_OAc*Ka*10^pH/(1+Ka*10^pH))</f>
        <v>5.2720259324027944E-4</v>
      </c>
      <c r="M318" s="19">
        <f>ABS(Ct_Na+10^-pH-Kw*10^pH-Ct_Cl-Ct_OAc*Ka*10^pH/(1+Ka*10^pH))</f>
        <v>2.7571668305394295E-3</v>
      </c>
      <c r="N318" s="19">
        <f>ABS(Ct_Na+10^-pH-Kw*10^pH-Ct_Cl-Ct_OAc*Ka*10^pH/(1+Ka*10^pH))</f>
        <v>5.8362631653329101E-3</v>
      </c>
      <c r="O318" s="19">
        <f>ABS(Ct_Na+10^-pH-Kw*10^pH-Ct_Cl-Ct_OAc*Ka*10^pH/(1+Ka*10^pH))</f>
        <v>8.7287476010479842E-3</v>
      </c>
      <c r="P318" s="19">
        <f>ABS(Ct_Na+10^-pH-Kw*10^pH-Ct_Cl-Ct_OAc*Ka*10^pH/(1+Ka*10^pH))</f>
        <v>1.1451085893485721E-2</v>
      </c>
      <c r="Q318" s="19">
        <f>ABS(Ct_Na+10^-pH-Kw*10^pH-Ct_Cl-Ct_OAc*Ka*10^pH/(1+Ka*10^pH))</f>
        <v>1.4017861997784141E-2</v>
      </c>
      <c r="R318" s="19">
        <f>ABS(Ct_Na+10^-pH-Kw*10^pH-Ct_Cl-Ct_OAc*Ka*10^pH/(1+Ka*10^pH))</f>
        <v>1.6442039429621545E-2</v>
      </c>
      <c r="S318" s="19">
        <f>ABS(Ct_Na+10^-pH-Kw*10^pH-Ct_Cl-Ct_OAc*Ka*10^pH/(1+Ka*10^pH))</f>
        <v>1.8735180243521797E-2</v>
      </c>
      <c r="T318" s="19">
        <f>ABS(Ct_Na+10^-pH-Kw*10^pH-Ct_Cl-Ct_OAc*Ka*10^pH/(1+Ka*10^pH))</f>
        <v>2.0907629435637815E-2</v>
      </c>
      <c r="U318" s="19">
        <f>ABS(Ct_Na+10^-pH-Kw*10^pH-Ct_Cl-Ct_OAc*Ka*10^pH/(1+Ka*10^pH))</f>
        <v>2.2968670976876097E-2</v>
      </c>
      <c r="V318" s="19">
        <f>ABS(Ct_Na+10^-pH-Kw*10^pH-Ct_Cl-Ct_OAc*Ka*10^pH/(1+Ka*10^pH))</f>
        <v>2.4926660441052458E-2</v>
      </c>
      <c r="W318" s="19">
        <f>ABS(Ct_Na+10^-pH-Kw*10^pH-Ct_Cl-Ct_OAc*Ka*10^pH/(1+Ka*10^pH))</f>
        <v>2.6789138224049495E-2</v>
      </c>
      <c r="X318" s="19">
        <f>ABS(Ct_Na+10^-pH-Kw*10^pH-Ct_Cl-Ct_OAc*Ka*10^pH/(1+Ka*10^pH))</f>
        <v>2.856292658880856E-2</v>
      </c>
      <c r="Y318" s="19">
        <f>ABS(Ct_Na+10^-pH-Kw*10^pH-Ct_Cl-Ct_OAc*Ka*10^pH/(1+Ka*10^pH))</f>
        <v>3.0254213169160236E-2</v>
      </c>
      <c r="Z318" s="19">
        <f>ABS(Ct_Na+10^-pH-Kw*10^pH-Ct_Cl-Ct_OAc*Ka*10^pH/(1+Ka*10^pH))</f>
        <v>3.186862308676866E-2</v>
      </c>
      <c r="AA318" s="19">
        <f>ABS(Ct_Na+10^-pH-Kw*10^pH-Ct_Cl-Ct_OAc*Ka*10^pH/(1+Ka*10^pH))</f>
        <v>3.3411281452483364E-2</v>
      </c>
      <c r="AB318" s="19">
        <f>ABS(Ct_Na+10^-pH-Kw*10^pH-Ct_Cl-Ct_OAc*Ka*10^pH/(1+Ka*10^pH))</f>
        <v>3.4886867715340907E-2</v>
      </c>
      <c r="AC318" s="19">
        <f>ABS(Ct_Na+10^-pH-Kw*10^pH-Ct_Cl-Ct_OAc*Ka*10^pH/(1+Ka*10^pH))</f>
        <v>3.6299663073396021E-2</v>
      </c>
      <c r="AD318" s="19">
        <f>ABS(Ct_Na+10^-pH-Kw*10^pH-Ct_Cl-Ct_OAc*Ka*10^pH/(1+Ka*10^pH))</f>
        <v>3.7653591958198833E-2</v>
      </c>
      <c r="AE318" s="19">
        <f>ABS(Ct_Na+10^-pH-Kw*10^pH-Ct_Cl-Ct_OAc*Ka*10^pH/(1+Ka*10^pH))</f>
        <v>3.895225843954029E-2</v>
      </c>
      <c r="AF318" s="19">
        <f>ABS(Ct_Na+10^-pH-Kw*10^pH-Ct_Cl-Ct_OAc*Ka*10^pH/(1+Ka*10^pH))</f>
        <v>4.0198978261628097E-2</v>
      </c>
      <c r="AG318" s="19">
        <f>ABS(Ct_Na+10^-pH-Kw*10^pH-Ct_Cl-Ct_OAc*Ka*10^pH/(1+Ka*10^pH))</f>
        <v>4.1396807110300693E-2</v>
      </c>
      <c r="AH318" s="19">
        <f>ABS(Ct_Na+10^-pH-Kw*10^pH-Ct_Cl-Ct_OAc*Ka*10^pH/(1+Ka*10^pH))</f>
        <v>4.2548565618639733E-2</v>
      </c>
      <c r="AI318" s="19">
        <f>ABS(Ct_Na+10^-pH-Kw*10^pH-Ct_Cl-Ct_OAc*Ka*10^pH/(1+Ka*10^pH))</f>
        <v>4.3656861541758435E-2</v>
      </c>
      <c r="AJ318" s="19">
        <f>ABS(Ct_Na+10^-pH-Kw*10^pH-Ct_Cl-Ct_OAc*Ka*10^pH/(1+Ka*10^pH))</f>
        <v>4.4724109467724572E-2</v>
      </c>
      <c r="AK318" s="19">
        <f>ABS(Ct_Na+10^-pH-Kw*10^pH-Ct_Cl-Ct_OAc*Ka*10^pH/(1+Ka*10^pH))</f>
        <v>4.5752548378201058E-2</v>
      </c>
      <c r="AL318" s="19">
        <f>ABS(Ct_Na+10^-pH-Kw*10^pH-Ct_Cl-Ct_OAc*Ka*10^pH/(1+Ka*10^pH))</f>
        <v>4.6744257327589078E-2</v>
      </c>
      <c r="AM318" s="19">
        <f>ABS(Ct_Na+10^-pH-Kw*10^pH-Ct_Cl-Ct_OAc*Ka*10^pH/(1+Ka*10^pH))</f>
        <v>4.770116947173543E-2</v>
      </c>
      <c r="AN318" s="19">
        <f>ABS(Ct_Na+10^-pH-Kw*10^pH-Ct_Cl-Ct_OAc*Ka*10^pH/(1+Ka*10^pH))</f>
        <v>4.8625084645393966E-2</v>
      </c>
      <c r="AO318" s="19">
        <f>ABS(Ct_Na+10^-pH-Kw*10^pH-Ct_Cl-Ct_OAc*Ka*10^pH/(1+Ka*10^pH))</f>
        <v>4.9517680660623398E-2</v>
      </c>
      <c r="AP318" s="19">
        <f>ABS(Ct_Na+10^-pH-Kw*10^pH-Ct_Cl-Ct_OAc*Ka*10^pH/(1+Ka*10^pH))</f>
        <v>5.038052347534519E-2</v>
      </c>
      <c r="AQ318" s="19">
        <f>ABS(Ct_Na+10^-pH-Kw*10^pH-Ct_Cl-Ct_OAc*Ka*10^pH/(1+Ka*10^pH))</f>
        <v>5.1215076361715434E-2</v>
      </c>
      <c r="AR318" s="19">
        <f>ABS(Ct_Na+10^-pH-Kw*10^pH-Ct_Cl-Ct_OAc*Ka*10^pH/(1+Ka*10^pH))</f>
        <v>5.2022708187235048E-2</v>
      </c>
      <c r="AS318" s="19">
        <f>ABS(Ct_Na+10^-pH-Kw*10^pH-Ct_Cl-Ct_OAc*Ka*10^pH/(1+Ka*10^pH))</f>
        <v>5.2804700907182582E-2</v>
      </c>
      <c r="AT318" s="19">
        <f>ABS(Ct_Na+10^-pH-Kw*10^pH-Ct_Cl-Ct_OAc*Ka*10^pH/(1+Ka*10^pH))</f>
        <v>5.3562256354631785E-2</v>
      </c>
      <c r="AU318" s="19">
        <f>ABS(Ct_Na+10^-pH-Kw*10^pH-Ct_Cl-Ct_OAc*Ka*10^pH/(1+Ka*10^pH))</f>
        <v>5.4296502403697905E-2</v>
      </c>
      <c r="AV318" s="19">
        <f>ABS(Ct_Na+10^-pH-Kw*10^pH-Ct_Cl-Ct_OAc*Ka*10^pH/(1+Ka*10^pH))</f>
        <v>5.5008498572489337E-2</v>
      </c>
      <c r="AW318" s="19">
        <f>ABS(Ct_Na+10^-pH-Kw*10^pH-Ct_Cl-Ct_OAc*Ka*10^pH/(1+Ka*10^pH))</f>
        <v>5.5699241124301878E-2</v>
      </c>
      <c r="AX318" s="19">
        <f>ABS(Ct_Na+10^-pH-Kw*10^pH-Ct_Cl-Ct_OAc*Ka*10^pH/(1+Ka*10^pH))</f>
        <v>5.6369667718708188E-2</v>
      </c>
      <c r="AY318" s="19">
        <f>ABS(Ct_Na+10^-pH-Kw*10^pH-Ct_Cl-Ct_OAc*Ka*10^pH/(1+Ka*10^pH))</f>
        <v>5.7020661658204172E-2</v>
      </c>
      <c r="AZ318" s="19">
        <f>ABS(Ct_Na+10^-pH-Kw*10^pH-Ct_Cl-Ct_OAc*Ka*10^pH/(1+Ka*10^pH))</f>
        <v>5.7653055770857407E-2</v>
      </c>
      <c r="BA318" s="19">
        <f>ABS(Ct_Na+10^-pH-Kw*10^pH-Ct_Cl-Ct_OAc*Ka*10^pH/(1+Ka*10^pH))</f>
        <v>5.8267635964844341E-2</v>
      </c>
      <c r="BB318" s="19">
        <f>ABS(Ct_Na+10^-pH-Kw*10^pH-Ct_Cl-Ct_OAc*Ka*10^pH/(1+Ka*10^pH))</f>
        <v>5.8865144486776093E-2</v>
      </c>
      <c r="BC318" s="19">
        <f>ABS(Ct_Na+10^-pH-Kw*10^pH-Ct_Cl-Ct_OAc*Ka*10^pH/(1+Ka*10^pH))</f>
        <v>5.944628291221659E-2</v>
      </c>
      <c r="BD318" s="19">
        <f>ABS(Ct_Na+10^-pH-Kw*10^pH-Ct_Cl-Ct_OAc*Ka*10^pH/(1+Ka*10^pH))</f>
        <v>6.0011714893726226E-2</v>
      </c>
      <c r="BE318" s="19">
        <f>ABS(Ct_Na+10^-pH-Kw*10^pH-Ct_Cl-Ct_OAc*Ka*10^pH/(1+Ka*10^pH))</f>
        <v>6.0562068689062276E-2</v>
      </c>
      <c r="BF318" s="19">
        <f>ABS(Ct_Na+10^-pH-Kw*10^pH-Ct_Cl-Ct_OAc*Ka*10^pH/(1+Ka*10^pH))</f>
        <v>6.1097939489784238E-2</v>
      </c>
      <c r="BG318" s="19">
        <f>ABS(Ct_Na+10^-pH-Kw*10^pH-Ct_Cl-Ct_OAc*Ka*10^pH/(1+Ka*10^pH))</f>
        <v>6.1619891568409503E-2</v>
      </c>
      <c r="BH318" s="19">
        <f>ABS(Ct_Na+10^-pH-Kw*10^pH-Ct_Cl-Ct_OAc*Ka*10^pH/(1+Ka*10^pH))</f>
        <v>6.2128460260403376E-2</v>
      </c>
      <c r="BI318" s="19">
        <f>ABS(Ct_Na+10^-pH-Kw*10^pH-Ct_Cl-Ct_OAc*Ka*10^pH/(1+Ka*10^pH))</f>
        <v>6.2624153795637905E-2</v>
      </c>
      <c r="BJ318" s="19">
        <f>ABS(Ct_Na+10^-pH-Kw*10^pH-Ct_Cl-Ct_OAc*Ka*10^pH/(1+Ka*10^pH))</f>
        <v>6.3107454992491568E-2</v>
      </c>
      <c r="BK318" s="19">
        <f>ABS(Ct_Na+10^-pH-Kw*10^pH-Ct_Cl-Ct_OAc*Ka*10^pH/(1+Ka*10^pH))</f>
        <v>6.3578822826459949E-2</v>
      </c>
      <c r="BL318" s="19">
        <f>ABS(Ct_Na+10^-pH-Kw*10^pH-Ct_Cl-Ct_OAc*Ka*10^pH/(1+Ka*10^pH))</f>
        <v>6.4038693883990069E-2</v>
      </c>
      <c r="BM318" s="19">
        <f>ABS(Ct_Na+10^-pH-Kw*10^pH-Ct_Cl-Ct_OAc*Ka*10^pH/(1+Ka*10^pH))</f>
        <v>6.4487483711218277E-2</v>
      </c>
      <c r="BN318" s="19">
        <f>ABS(Ct_Na+10^-pH-Kw*10^pH-Ct_Cl-Ct_OAc*Ka*10^pH/(1+Ka*10^pH))</f>
        <v>6.4925588066369611E-2</v>
      </c>
      <c r="BO318" s="19">
        <f>ABS(Ct_Na+10^-pH-Kw*10^pH-Ct_Cl-Ct_OAc*Ka*10^pH/(1+Ka*10^pH))</f>
        <v>6.5353384083752672E-2</v>
      </c>
      <c r="BP318" s="19">
        <f>ABS(Ct_Na+10^-pH-Kw*10^pH-Ct_Cl-Ct_OAc*Ka*10^pH/(1+Ka*10^pH))</f>
        <v>6.5771231356545445E-2</v>
      </c>
      <c r="BQ318" s="19">
        <f>ABS(Ct_Na+10^-pH-Kw*10^pH-Ct_Cl-Ct_OAc*Ka*10^pH/(1+Ka*10^pH))</f>
        <v>6.6179472944906198E-2</v>
      </c>
      <c r="BR318" s="19">
        <f>ABS(Ct_Na+10^-pH-Kw*10^pH-Ct_Cl-Ct_OAc*Ka*10^pH/(1+Ka*10^pH))</f>
        <v>6.657843631534964E-2</v>
      </c>
      <c r="BS318" s="19">
        <f>ABS(Ct_Na+10^-pH-Kw*10^pH-Ct_Cl-Ct_OAc*Ka*10^pH/(1+Ka*10^pH))</f>
        <v>6.6968434216794395E-2</v>
      </c>
      <c r="BT318" s="19">
        <f>ABS(Ct_Na+10^-pH-Kw*10^pH-Ct_Cl-Ct_OAc*Ka*10^pH/(1+Ka*10^pH))</f>
        <v>6.7349765498207009E-2</v>
      </c>
      <c r="BU318" s="19">
        <f>ABS(Ct_Na+10^-pH-Kw*10^pH-Ct_Cl-Ct_OAc*Ka*10^pH/(1+Ka*10^pH))</f>
        <v>6.7722715872335831E-2</v>
      </c>
      <c r="BV318" s="19">
        <f>ABS(Ct_Na+10^-pH-Kw*10^pH-Ct_Cl-Ct_OAc*Ka*10^pH/(1+Ka*10^pH))</f>
        <v>6.8087558629635767E-2</v>
      </c>
      <c r="BW318" s="19">
        <f>ABS(Ct_Na+10^-pH-Kw*10^pH-Ct_Cl-Ct_OAc*Ka*10^pH/(1+Ka*10^pH))</f>
        <v>6.8444555306133581E-2</v>
      </c>
      <c r="BX318" s="19">
        <f>ABS(Ct_Na+10^-pH-Kw*10^pH-Ct_Cl-Ct_OAc*Ka*10^pH/(1+Ka*10^pH))</f>
        <v>6.8793956308663334E-2</v>
      </c>
      <c r="BY318" s="19">
        <f>ABS(Ct_Na+10^-pH-Kw*10^pH-Ct_Cl-Ct_OAc*Ka*10^pH/(1+Ka*10^pH))</f>
        <v>6.9136001500613511E-2</v>
      </c>
      <c r="BZ318" s="19">
        <f>ABS(Ct_Na+10^-pH-Kw*10^pH-Ct_Cl-Ct_OAc*Ka*10^pH/(1+Ka*10^pH))</f>
        <v>6.9470920751064744E-2</v>
      </c>
      <c r="CA318" s="19">
        <f>ABS(Ct_Na+10^-pH-Kw*10^pH-Ct_Cl-Ct_OAc*Ka*10^pH/(1+Ka*10^pH))</f>
        <v>6.9798934449960257E-2</v>
      </c>
      <c r="CB318" s="19">
        <f>ABS(Ct_Na+10^-pH-Kw*10^pH-Ct_Cl-Ct_OAc*Ka*10^pH/(1+Ka*10^pH))</f>
        <v>7.0120253991735465E-2</v>
      </c>
      <c r="CC318" s="19">
        <f>ABS(Ct_Na+10^-pH-Kw*10^pH-Ct_Cl-Ct_OAc*Ka*10^pH/(1+Ka*10^pH))</f>
        <v>7.0435082229636445E-2</v>
      </c>
      <c r="CD318" s="19">
        <f>ABS(Ct_Na+10^-pH-Kw*10^pH-Ct_Cl-Ct_OAc*Ka*10^pH/(1+Ka*10^pH))</f>
        <v>7.0743613902779376E-2</v>
      </c>
      <c r="CE318" s="19">
        <f>ABS(Ct_Na+10^-pH-Kw*10^pH-Ct_Cl-Ct_OAc*Ka*10^pH/(1+Ka*10^pH))</f>
        <v>7.1046036037840279E-2</v>
      </c>
      <c r="CF318" s="19">
        <f>ABS(Ct_Na+10^-pH-Kw*10^pH-Ct_Cl-Ct_OAc*Ka*10^pH/(1+Ka*10^pH))</f>
        <v>7.1342528327115684E-2</v>
      </c>
      <c r="CG318" s="19">
        <f>ABS(Ct_Na+10^-pH-Kw*10^pH-Ct_Cl-Ct_OAc*Ka*10^pH/(1+Ka*10^pH))</f>
        <v>7.1633263484560478E-2</v>
      </c>
      <c r="CH318" s="19">
        <f>ABS(Ct_Na+10^-pH-Kw*10^pH-Ct_Cl-Ct_OAc*Ka*10^pH/(1+Ka*10^pH))</f>
        <v>7.1918407581285204E-2</v>
      </c>
      <c r="CI318" s="19">
        <f>ABS(Ct_Na+10^-pH-Kw*10^pH-Ct_Cl-Ct_OAc*Ka*10^pH/(1+Ka*10^pH))</f>
        <v>7.2198120361881821E-2</v>
      </c>
      <c r="CJ318" s="19">
        <f>ABS(Ct_Na+10^-pH-Kw*10^pH-Ct_Cl-Ct_OAc*Ka*10^pH/(1+Ka*10^pH))</f>
        <v>7.2472555542844541E-2</v>
      </c>
      <c r="CK318" s="19">
        <f>ABS(Ct_Na+10^-pH-Kw*10^pH-Ct_Cl-Ct_OAc*Ka*10^pH/(1+Ka*10^pH))</f>
        <v>7.274186109425658E-2</v>
      </c>
      <c r="CL318" s="19">
        <f>ABS(Ct_Na+10^-pH-Kw*10^pH-Ct_Cl-Ct_OAc*Ka*10^pH/(1+Ka*10^pH))</f>
        <v>7.300617950582762E-2</v>
      </c>
      <c r="CM318" s="19">
        <f>ABS(Ct_Na+10^-pH-Kw*10^pH-Ct_Cl-Ct_OAc*Ka*10^pH/(1+Ka*10^pH))</f>
        <v>7.3265648038287279E-2</v>
      </c>
      <c r="CN318" s="19">
        <f>ABS(Ct_Na+10^-pH-Kw*10^pH-Ct_Cl-Ct_OAc*Ka*10^pH/(1+Ka*10^pH))</f>
        <v>7.3520398961065853E-2</v>
      </c>
      <c r="CO318" s="19">
        <f>ABS(Ct_Na+10^-pH-Kw*10^pH-Ct_Cl-Ct_OAc*Ka*10^pH/(1+Ka*10^pH))</f>
        <v>7.3770559777127709E-2</v>
      </c>
      <c r="CP318" s="19">
        <f>ABS(Ct_Na+10^-pH-Kw*10^pH-Ct_Cl-Ct_OAc*Ka*10^pH/(1+Ka*10^pH))</f>
        <v>7.4016253435759891E-2</v>
      </c>
      <c r="CQ318" s="19">
        <f>ABS(Ct_Na+10^-pH-Kw*10^pH-Ct_Cl-Ct_OAc*Ka*10^pH/(1+Ka*10^pH))</f>
        <v>7.4257598534062288E-2</v>
      </c>
      <c r="CR318" s="19">
        <f>ABS(Ct_Na+10^-pH-Kw*10^pH-Ct_Cl-Ct_OAc*Ka*10^pH/(1+Ka*10^pH))</f>
        <v>7.4494709507833046E-2</v>
      </c>
      <c r="CS318" s="19">
        <f>ABS(Ct_Na+10^-pH-Kw*10^pH-Ct_Cl-Ct_OAc*Ka*10^pH/(1+Ka*10^pH))</f>
        <v>7.4727696812494748E-2</v>
      </c>
      <c r="CT318" s="19">
        <f>ABS(Ct_Na+10^-pH-Kw*10^pH-Ct_Cl-Ct_OAc*Ka*10^pH/(1+Ka*10^pH))</f>
        <v>7.4956667094662324E-2</v>
      </c>
      <c r="CU318" s="19">
        <f>ABS(Ct_Na+10^-pH-Kw*10^pH-Ct_Cl-Ct_OAc*Ka*10^pH/(1+Ka*10^pH))</f>
        <v>7.5181723354912466E-2</v>
      </c>
      <c r="CV318" s="19">
        <f>ABS(Ct_Na+10^-pH-Kw*10^pH-Ct_Cl-Ct_OAc*Ka*10^pH/(1+Ka*10^pH))</f>
        <v>7.5402965102277036E-2</v>
      </c>
      <c r="CW318" s="19">
        <f>ABS(Ct_Na+10^-pH-Kw*10^pH-Ct_Cl-Ct_OAc*Ka*10^pH/(1+Ka*10^pH))</f>
        <v>7.5620488500946395E-2</v>
      </c>
      <c r="CX318" s="19">
        <f>ABS(Ct_Na+10^-pH-Kw*10^pH-Ct_Cl-Ct_OAc*Ka*10^pH/(1+Ka*10^pH))</f>
        <v>7.5834386509637919E-2</v>
      </c>
    </row>
    <row r="319" spans="1:102">
      <c r="A319" s="24">
        <v>2.9</v>
      </c>
      <c r="B319" s="19">
        <f>ABS(Ct_Na+10^-pH-Kw*10^pH-Ct_Cl-Ct_OAc*Ka*10^pH/(1+Ka*10^pH))</f>
        <v>5.1526800264439829E-2</v>
      </c>
      <c r="C319" s="19">
        <f>ABS(Ct_Na+10^-pH-Kw*10^pH-Ct_Cl-Ct_OAc*Ka*10^pH/(1+Ka*10^pH))</f>
        <v>4.4251289518330753E-2</v>
      </c>
      <c r="D319" s="19">
        <f>ABS(Ct_Na+10^-pH-Kw*10^pH-Ct_Cl-Ct_OAc*Ka*10^pH/(1+Ka*10^pH))</f>
        <v>3.7637188840049768E-2</v>
      </c>
      <c r="E319" s="19">
        <f>ABS(Ct_Na+10^-pH-Kw*10^pH-Ct_Cl-Ct_OAc*Ka*10^pH/(1+Ka*10^pH))</f>
        <v>3.1598227351184519E-2</v>
      </c>
      <c r="F319" s="19">
        <f>ABS(Ct_Na+10^-pH-Kw*10^pH-Ct_Cl-Ct_OAc*Ka*10^pH/(1+Ka*10^pH))</f>
        <v>2.6062512653058038E-2</v>
      </c>
      <c r="G319" s="19">
        <f>ABS(Ct_Na+10^-pH-Kw*10^pH-Ct_Cl-Ct_OAc*Ka*10^pH/(1+Ka*10^pH))</f>
        <v>2.0969655130781684E-2</v>
      </c>
      <c r="H319" s="19">
        <f>ABS(Ct_Na+10^-pH-Kw*10^pH-Ct_Cl-Ct_OAc*Ka*10^pH/(1+Ka*10^pH))</f>
        <v>1.6268555879449663E-2</v>
      </c>
      <c r="I319" s="19">
        <f>ABS(Ct_Na+10^-pH-Kw*10^pH-Ct_Cl-Ct_OAc*Ka*10^pH/(1+Ka*10^pH))</f>
        <v>1.1915686202290377E-2</v>
      </c>
      <c r="J319" s="19">
        <f>ABS(Ct_Na+10^-pH-Kw*10^pH-Ct_Cl-Ct_OAc*Ka*10^pH/(1+Ka*10^pH))</f>
        <v>7.8737357877853402E-3</v>
      </c>
      <c r="K319" s="19">
        <f>ABS(Ct_Na+10^-pH-Kw*10^pH-Ct_Cl-Ct_OAc*Ka*10^pH/(1+Ka*10^pH))</f>
        <v>4.1105405742806389E-3</v>
      </c>
      <c r="L319" s="19">
        <f>ABS(Ct_Na+10^-pH-Kw*10^pH-Ct_Cl-Ct_OAc*Ka*10^pH/(1+Ka*10^pH))</f>
        <v>5.9822504167625487E-4</v>
      </c>
      <c r="M319" s="19">
        <f>ABS(Ct_Na+10^-pH-Kw*10^pH-Ct_Cl-Ct_OAc*Ka*10^pH/(1+Ka*10^pH))</f>
        <v>2.6874894888246218E-3</v>
      </c>
      <c r="N319" s="19">
        <f>ABS(Ct_Na+10^-pH-Kw*10^pH-Ct_Cl-Ct_OAc*Ka*10^pH/(1+Ka*10^pH))</f>
        <v>5.7678468611691968E-3</v>
      </c>
      <c r="O319" s="19">
        <f>ABS(Ct_Na+10^-pH-Kw*10^pH-Ct_Cl-Ct_OAc*Ka*10^pH/(1+Ka*10^pH))</f>
        <v>8.6615159079171181E-3</v>
      </c>
      <c r="P319" s="19">
        <f>ABS(Ct_Na+10^-pH-Kw*10^pH-Ct_Cl-Ct_OAc*Ka*10^pH/(1+Ka*10^pH))</f>
        <v>1.1384969128385769E-2</v>
      </c>
      <c r="Q319" s="19">
        <f>ABS(Ct_Na+10^-pH-Kw*10^pH-Ct_Cl-Ct_OAc*Ka*10^pH/(1+Ka*10^pH))</f>
        <v>1.3952796450541909E-2</v>
      </c>
      <c r="R319" s="19">
        <f>ABS(Ct_Na+10^-pH-Kw*10^pH-Ct_Cl-Ct_OAc*Ka*10^pH/(1+Ka*10^pH))</f>
        <v>1.6377966699244934E-2</v>
      </c>
      <c r="S319" s="19">
        <f>ABS(Ct_Na+10^-pH-Kw*10^pH-Ct_Cl-Ct_OAc*Ka*10^pH/(1+Ka*10^pH))</f>
        <v>1.867204666423429E-2</v>
      </c>
      <c r="T319" s="19">
        <f>ABS(Ct_Na+10^-pH-Kw*10^pH-Ct_Cl-Ct_OAc*Ka*10^pH/(1+Ka*10^pH))</f>
        <v>2.0845385578434721E-2</v>
      </c>
      <c r="U319" s="19">
        <f>ABS(Ct_Na+10^-pH-Kw*10^pH-Ct_Cl-Ct_OAc*Ka*10^pH/(1+Ka*10^pH))</f>
        <v>2.2907271214983857E-2</v>
      </c>
      <c r="V319" s="19">
        <f>ABS(Ct_Na+10^-pH-Kw*10^pH-Ct_Cl-Ct_OAc*Ka*10^pH/(1+Ka*10^pH))</f>
        <v>2.4866062569705531E-2</v>
      </c>
      <c r="W319" s="19">
        <f>ABS(Ct_Na+10^-pH-Kw*10^pH-Ct_Cl-Ct_OAc*Ka*10^pH/(1+Ka*10^pH))</f>
        <v>2.6729303126635913E-2</v>
      </c>
      <c r="X319" s="19">
        <f>ABS(Ct_Na+10^-pH-Kw*10^pH-Ct_Cl-Ct_OAc*Ka*10^pH/(1+Ka*10^pH))</f>
        <v>2.8503817942760069E-2</v>
      </c>
      <c r="Y319" s="19">
        <f>ABS(Ct_Na+10^-pH-Kw*10^pH-Ct_Cl-Ct_OAc*Ka*10^pH/(1+Ka*10^pH))</f>
        <v>3.0195797186041252E-2</v>
      </c>
      <c r="Z319" s="19">
        <f>ABS(Ct_Na+10^-pH-Kw*10^pH-Ct_Cl-Ct_OAc*Ka*10^pH/(1+Ka*10^pH))</f>
        <v>3.1810868281900564E-2</v>
      </c>
      <c r="AA319" s="19">
        <f>ABS(Ct_Na+10^-pH-Kw*10^pH-Ct_Cl-Ct_OAc*Ka*10^pH/(1+Ka*10^pH))</f>
        <v>3.3354158440166121E-2</v>
      </c>
      <c r="AB319" s="19">
        <f>ABS(Ct_Na+10^-pH-Kw*10^pH-Ct_Cl-Ct_OAc*Ka*10^pH/(1+Ka*10^pH))</f>
        <v>3.4830349026333168E-2</v>
      </c>
      <c r="AC319" s="19">
        <f>ABS(Ct_Na+10^-pH-Kw*10^pH-Ct_Cl-Ct_OAc*Ka*10^pH/(1+Ka*10^pH))</f>
        <v>3.6243722991812291E-2</v>
      </c>
      <c r="AD319" s="19">
        <f>ABS(Ct_Na+10^-pH-Kw*10^pH-Ct_Cl-Ct_OAc*Ka*10^pH/(1+Ka*10^pH))</f>
        <v>3.7598206375396431E-2</v>
      </c>
      <c r="AE319" s="19">
        <f>ABS(Ct_Na+10^-pH-Kw*10^pH-Ct_Cl-Ct_OAc*Ka*10^pH/(1+Ka*10^pH))</f>
        <v>3.8897404722915904E-2</v>
      </c>
      <c r="AF319" s="19">
        <f>ABS(Ct_Na+10^-pH-Kw*10^pH-Ct_Cl-Ct_OAc*Ka*10^pH/(1+Ka*10^pH))</f>
        <v>4.0144635136534601E-2</v>
      </c>
      <c r="AG319" s="19">
        <f>ABS(Ct_Na+10^-pH-Kw*10^pH-Ct_Cl-Ct_OAc*Ka*10^pH/(1+Ka*10^pH))</f>
        <v>4.1342954553540805E-2</v>
      </c>
      <c r="AH319" s="19">
        <f>ABS(Ct_Na+10^-pH-Kw*10^pH-Ct_Cl-Ct_OAc*Ka*10^pH/(1+Ka*10^pH))</f>
        <v>4.2495184762200607E-2</v>
      </c>
      <c r="AI319" s="19">
        <f>ABS(Ct_Na+10^-pH-Kw*10^pH-Ct_Cl-Ct_OAc*Ka*10^pH/(1+Ka*10^pH))</f>
        <v>4.3603934585627981E-2</v>
      </c>
      <c r="AJ319" s="19">
        <f>ABS(Ct_Na+10^-pH-Kw*10^pH-Ct_Cl-Ct_OAc*Ka*10^pH/(1+Ka*10^pH))</f>
        <v>4.4671619600780241E-2</v>
      </c>
      <c r="AK319" s="19">
        <f>ABS(Ct_Na+10^-pH-Kw*10^pH-Ct_Cl-Ct_OAc*Ka*10^pH/(1+Ka*10^pH))</f>
        <v>4.5700479706290625E-2</v>
      </c>
      <c r="AL319" s="19">
        <f>ABS(Ct_Na+10^-pH-Kw*10^pH-Ct_Cl-Ct_OAc*Ka*10^pH/(1+Ka*10^pH))</f>
        <v>4.669259480803277E-2</v>
      </c>
      <c r="AM319" s="19">
        <f>ABS(Ct_Na+10^-pH-Kw*10^pH-Ct_Cl-Ct_OAc*Ka*10^pH/(1+Ka*10^pH))</f>
        <v>4.7649898853573444E-2</v>
      </c>
      <c r="AN319" s="19">
        <f>ABS(Ct_Na+10^-pH-Kw*10^pH-Ct_Cl-Ct_OAc*Ka*10^pH/(1+Ka*10^pH))</f>
        <v>4.8574192414785125E-2</v>
      </c>
      <c r="AO319" s="19">
        <f>ABS(Ct_Na+10^-pH-Kw*10^pH-Ct_Cl-Ct_OAc*Ka*10^pH/(1+Ka*10^pH))</f>
        <v>4.9467153990870975E-2</v>
      </c>
      <c r="AP319" s="19">
        <f>ABS(Ct_Na+10^-pH-Kw*10^pH-Ct_Cl-Ct_OAc*Ka*10^pH/(1+Ka*10^pH))</f>
        <v>5.0330350181087308E-2</v>
      </c>
      <c r="AQ319" s="19">
        <f>ABS(Ct_Na+10^-pH-Kw*10^pH-Ct_Cl-Ct_OAc*Ka*10^pH/(1+Ka*10^pH))</f>
        <v>5.1165244856870309E-2</v>
      </c>
      <c r="AR319" s="19">
        <f>ABS(Ct_Na+10^-pH-Kw*10^pH-Ct_Cl-Ct_OAc*Ka*10^pH/(1+Ka*10^pH))</f>
        <v>5.1973207446337752E-2</v>
      </c>
      <c r="AS319" s="19">
        <f>ABS(Ct_Na+10^-pH-Kw*10^pH-Ct_Cl-Ct_OAc*Ka*10^pH/(1+Ka*10^pH))</f>
        <v>5.2755520429790329E-2</v>
      </c>
      <c r="AT319" s="19">
        <f>ABS(Ct_Na+10^-pH-Kw*10^pH-Ct_Cl-Ct_OAc*Ka*10^pH/(1+Ka*10^pH))</f>
        <v>5.3513386132510034E-2</v>
      </c>
      <c r="AU319" s="19">
        <f>ABS(Ct_Na+10^-pH-Kw*10^pH-Ct_Cl-Ct_OAc*Ka*10^pH/(1+Ka*10^pH))</f>
        <v>5.4247932890530648E-2</v>
      </c>
      <c r="AV319" s="19">
        <f>ABS(Ct_Na+10^-pH-Kw*10^pH-Ct_Cl-Ct_OAc*Ka*10^pH/(1+Ka*10^pH))</f>
        <v>5.4960220655884011E-2</v>
      </c>
      <c r="AW319" s="19">
        <f>ABS(Ct_Na+10^-pH-Kw*10^pH-Ct_Cl-Ct_OAc*Ka*10^pH/(1+Ka*10^pH))</f>
        <v>5.5651246099883506E-2</v>
      </c>
      <c r="AX319" s="19">
        <f>ABS(Ct_Na+10^-pH-Kw*10^pH-Ct_Cl-Ct_OAc*Ka*10^pH/(1+Ka*10^pH))</f>
        <v>5.6321947266118326E-2</v>
      </c>
      <c r="AY319" s="19">
        <f>ABS(Ct_Na+10^-pH-Kw*10^pH-Ct_Cl-Ct_OAc*Ka*10^pH/(1+Ka*10^pH))</f>
        <v>5.6973207818839092E-2</v>
      </c>
      <c r="AZ319" s="19">
        <f>ABS(Ct_Na+10^-pH-Kw*10^pH-Ct_Cl-Ct_OAc*Ka*10^pH/(1+Ka*10^pH))</f>
        <v>5.7605860927196398E-2</v>
      </c>
      <c r="BA319" s="19">
        <f>ABS(Ct_Na+10^-pH-Kw*10^pH-Ct_Cl-Ct_OAc*Ka*10^pH/(1+Ka*10^pH))</f>
        <v>5.8220692821233773E-2</v>
      </c>
      <c r="BB319" s="19">
        <f>ABS(Ct_Na+10^-pH-Kw*10^pH-Ct_Cl-Ct_OAc*Ka*10^pH/(1+Ka*10^pH))</f>
        <v>5.8818446051547894E-2</v>
      </c>
      <c r="BC319" s="19">
        <f>ABS(Ct_Na+10^-pH-Kw*10^pH-Ct_Cl-Ct_OAc*Ka*10^pH/(1+Ka*10^pH))</f>
        <v>5.9399822481031525E-2</v>
      </c>
      <c r="BD319" s="19">
        <f>ABS(Ct_Na+10^-pH-Kw*10^pH-Ct_Cl-Ct_OAc*Ka*10^pH/(1+Ka*10^pH))</f>
        <v>5.996548603404258E-2</v>
      </c>
      <c r="BE319" s="19">
        <f>ABS(Ct_Na+10^-pH-Kw*10^pH-Ct_Cl-Ct_OAc*Ka*10^pH/(1+Ka*10^pH))</f>
        <v>6.0516065225640021E-2</v>
      </c>
      <c r="BF319" s="19">
        <f>ABS(Ct_Na+10^-pH-Kw*10^pH-Ct_Cl-Ct_OAc*Ka*10^pH/(1+Ka*10^pH))</f>
        <v>6.1052155491142804E-2</v>
      </c>
      <c r="BG319" s="19">
        <f>ABS(Ct_Na+10^-pH-Kw*10^pH-Ct_Cl-Ct_OAc*Ka*10^pH/(1+Ka*10^pH))</f>
        <v>6.1574321334164975E-2</v>
      </c>
      <c r="BH319" s="19">
        <f>ABS(Ct_Na+10^-pH-Kw*10^pH-Ct_Cl-Ct_OAc*Ka*10^pH/(1+Ka*10^pH))</f>
        <v>6.2083098309417363E-2</v>
      </c>
      <c r="BI319" s="19">
        <f>ABS(Ct_Na+10^-pH-Kw*10^pH-Ct_Cl-Ct_OAc*Ka*10^pH/(1+Ka*10^pH))</f>
        <v>6.2578994854916525E-2</v>
      </c>
      <c r="BJ319" s="19">
        <f>ABS(Ct_Na+10^-pH-Kw*10^pH-Ct_Cl-Ct_OAc*Ka*10^pH/(1+Ka*10^pH))</f>
        <v>6.3062493986778212E-2</v>
      </c>
      <c r="BK319" s="19">
        <f>ABS(Ct_Na+10^-pH-Kw*10^pH-Ct_Cl-Ct_OAc*Ka*10^pH/(1+Ka*10^pH))</f>
        <v>6.3534054868470469E-2</v>
      </c>
      <c r="BL319" s="19">
        <f>ABS(Ct_Na+10^-pH-Kw*10^pH-Ct_Cl-Ct_OAc*Ka*10^pH/(1+Ka*10^pH))</f>
        <v>6.3994114265243388E-2</v>
      </c>
      <c r="BM319" s="19">
        <f>ABS(Ct_Na+10^-pH-Kw*10^pH-Ct_Cl-Ct_OAc*Ka*10^pH/(1+Ka*10^pH))</f>
        <v>6.444308789341939E-2</v>
      </c>
      <c r="BN319" s="19">
        <f>ABS(Ct_Na+10^-pH-Kw*10^pH-Ct_Cl-Ct_OAc*Ka*10^pH/(1+Ka*10^pH))</f>
        <v>6.4881371673305474E-2</v>
      </c>
      <c r="BO319" s="19">
        <f>ABS(Ct_Na+10^-pH-Kw*10^pH-Ct_Cl-Ct_OAc*Ka*10^pH/(1+Ka*10^pH))</f>
        <v>6.5309342893664815E-2</v>
      </c>
      <c r="BP319" s="19">
        <f>ABS(Ct_Na+10^-pH-Kw*10^pH-Ct_Cl-Ct_OAc*Ka*10^pH/(1+Ka*10^pH))</f>
        <v>6.5727361294946066E-2</v>
      </c>
      <c r="BQ319" s="19">
        <f>ABS(Ct_Na+10^-pH-Kw*10^pH-Ct_Cl-Ct_OAc*Ka*10^pH/(1+Ka*10^pH))</f>
        <v>6.6135770077807049E-2</v>
      </c>
      <c r="BR319" s="19">
        <f>ABS(Ct_Na+10^-pH-Kw*10^pH-Ct_Cl-Ct_OAc*Ka*10^pH/(1+Ka*10^pH))</f>
        <v>6.653489684287571E-2</v>
      </c>
      <c r="BS319" s="19">
        <f>ABS(Ct_Na+10^-pH-Kw*10^pH-Ct_Cl-Ct_OAc*Ka*10^pH/(1+Ka*10^pH))</f>
        <v>6.6925054467156339E-2</v>
      </c>
      <c r="BT319" s="19">
        <f>ABS(Ct_Na+10^-pH-Kw*10^pH-Ct_Cl-Ct_OAc*Ka*10^pH/(1+Ka*10^pH))</f>
        <v>6.7306541922008495E-2</v>
      </c>
      <c r="BU319" s="19">
        <f>ABS(Ct_Na+10^-pH-Kw*10^pH-Ct_Cl-Ct_OAc*Ka*10^pH/(1+Ka*10^pH))</f>
        <v>6.7679645037193578E-2</v>
      </c>
      <c r="BV319" s="19">
        <f>ABS(Ct_Na+10^-pH-Kw*10^pH-Ct_Cl-Ct_OAc*Ka*10^pH/(1+Ka*10^pH))</f>
        <v>6.8044637215092019E-2</v>
      </c>
      <c r="BW319" s="19">
        <f>ABS(Ct_Na+10^-pH-Kw*10^pH-Ct_Cl-Ct_OAc*Ka*10^pH/(1+Ka*10^pH))</f>
        <v>6.8401780098842124E-2</v>
      </c>
      <c r="BX319" s="19">
        <f>ABS(Ct_Na+10^-pH-Kw*10^pH-Ct_Cl-Ct_OAc*Ka*10^pH/(1+Ka*10^pH))</f>
        <v>6.8751324197831573E-2</v>
      </c>
      <c r="BY319" s="19">
        <f>ABS(Ct_Na+10^-pH-Kw*10^pH-Ct_Cl-Ct_OAc*Ka*10^pH/(1+Ka*10^pH))</f>
        <v>6.9093509473684409E-2</v>
      </c>
      <c r="BZ319" s="19">
        <f>ABS(Ct_Na+10^-pH-Kw*10^pH-Ct_Cl-Ct_OAc*Ka*10^pH/(1+Ka*10^pH))</f>
        <v>6.942856588962365E-2</v>
      </c>
      <c r="CA319" s="19">
        <f>ABS(Ct_Na+10^-pH-Kw*10^pH-Ct_Cl-Ct_OAc*Ka*10^pH/(1+Ka*10^pH))</f>
        <v>6.9756713925852781E-2</v>
      </c>
      <c r="CB319" s="19">
        <f>ABS(Ct_Na+10^-pH-Kw*10^pH-Ct_Cl-Ct_OAc*Ka*10^pH/(1+Ka*10^pH))</f>
        <v>7.007816506338338E-2</v>
      </c>
      <c r="CC319" s="19">
        <f>ABS(Ct_Na+10^-pH-Kw*10^pH-Ct_Cl-Ct_OAc*Ka*10^pH/(1+Ka*10^pH))</f>
        <v>7.0393122238539635E-2</v>
      </c>
      <c r="CD319" s="19">
        <f>ABS(Ct_Na+10^-pH-Kw*10^pH-Ct_Cl-Ct_OAc*Ka*10^pH/(1+Ka*10^pH))</f>
        <v>7.0701780270192749E-2</v>
      </c>
      <c r="CE319" s="19">
        <f>ABS(Ct_Na+10^-pH-Kw*10^pH-Ct_Cl-Ct_OAc*Ka*10^pH/(1+Ka*10^pH))</f>
        <v>7.1004326261615097E-2</v>
      </c>
      <c r="CF319" s="19">
        <f>ABS(Ct_Na+10^-pH-Kw*10^pH-Ct_Cl-Ct_OAc*Ka*10^pH/(1+Ka*10^pH))</f>
        <v>7.1300939978695854E-2</v>
      </c>
      <c r="CG319" s="19">
        <f>ABS(Ct_Na+10^-pH-Kw*10^pH-Ct_Cl-Ct_OAc*Ka*10^pH/(1+Ka*10^pH))</f>
        <v>7.1591794206124534E-2</v>
      </c>
      <c r="CH319" s="19">
        <f>ABS(Ct_Na+10^-pH-Kw*10^pH-Ct_Cl-Ct_OAc*Ka*10^pH/(1+Ka*10^pH))</f>
        <v>7.1877055083025748E-2</v>
      </c>
      <c r="CI319" s="19">
        <f>ABS(Ct_Na+10^-pH-Kw*10^pH-Ct_Cl-Ct_OAc*Ka*10^pH/(1+Ka*10^pH))</f>
        <v>7.2156882419414564E-2</v>
      </c>
      <c r="CJ319" s="19">
        <f>ABS(Ct_Na+10^-pH-Kw*10^pH-Ct_Cl-Ct_OAc*Ka*10^pH/(1+Ka*10^pH))</f>
        <v>7.2431429994739421E-2</v>
      </c>
      <c r="CK319" s="19">
        <f>ABS(Ct_Na+10^-pH-Kw*10^pH-Ct_Cl-Ct_OAc*Ka*10^pH/(1+Ka*10^pH))</f>
        <v>7.2700845839684405E-2</v>
      </c>
      <c r="CL319" s="19">
        <f>ABS(Ct_Na+10^-pH-Kw*10^pH-Ct_Cl-Ct_OAc*Ka*10^pH/(1+Ka*10^pH))</f>
        <v>7.2965272502315562E-2</v>
      </c>
      <c r="CM319" s="19">
        <f>ABS(Ct_Na+10^-pH-Kw*10^pH-Ct_Cl-Ct_OAc*Ka*10^pH/(1+Ka*10^pH))</f>
        <v>7.3224847299577359E-2</v>
      </c>
      <c r="CN319" s="19">
        <f>ABS(Ct_Na+10^-pH-Kw*10^pH-Ct_Cl-Ct_OAc*Ka*10^pH/(1+Ka*10^pH))</f>
        <v>7.3479702555070747E-2</v>
      </c>
      <c r="CO319" s="19">
        <f>ABS(Ct_Na+10^-pH-Kw*10^pH-Ct_Cl-Ct_OAc*Ka*10^pH/(1+Ka*10^pH))</f>
        <v>7.3729965823978685E-2</v>
      </c>
      <c r="CP319" s="19">
        <f>ABS(Ct_Na+10^-pH-Kw*10^pH-Ct_Cl-Ct_OAc*Ka*10^pH/(1+Ka*10^pH))</f>
        <v>7.397576010594184E-2</v>
      </c>
      <c r="CQ319" s="19">
        <f>ABS(Ct_Na+10^-pH-Kw*10^pH-Ct_Cl-Ct_OAc*Ka*10^pH/(1+Ka*10^pH))</f>
        <v>7.4217204046631305E-2</v>
      </c>
      <c r="CR319" s="19">
        <f>ABS(Ct_Na+10^-pH-Kw*10^pH-Ct_Cl-Ct_OAc*Ka*10^pH/(1+Ka*10^pH))</f>
        <v>7.4454412128712164E-2</v>
      </c>
      <c r="CS319" s="19">
        <f>ABS(Ct_Na+10^-pH-Kw*10^pH-Ct_Cl-Ct_OAc*Ka*10^pH/(1+Ka*10^pH))</f>
        <v>7.4687494852843789E-2</v>
      </c>
      <c r="CT319" s="19">
        <f>ABS(Ct_Na+10^-pH-Kw*10^pH-Ct_Cl-Ct_OAc*Ka*10^pH/(1+Ka*10^pH))</f>
        <v>7.4916558909318004E-2</v>
      </c>
      <c r="CU319" s="19">
        <f>ABS(Ct_Na+10^-pH-Kw*10^pH-Ct_Cl-Ct_OAc*Ka*10^pH/(1+Ka*10^pH))</f>
        <v>7.5141707340895203E-2</v>
      </c>
      <c r="CV319" s="19">
        <f>ABS(Ct_Na+10^-pH-Kw*10^pH-Ct_Cl-Ct_OAc*Ka*10^pH/(1+Ka*10^pH))</f>
        <v>7.5363039697360926E-2</v>
      </c>
      <c r="CW319" s="19">
        <f>ABS(Ct_Na+10^-pH-Kw*10^pH-Ct_Cl-Ct_OAc*Ka*10^pH/(1+Ka*10^pH))</f>
        <v>7.5580652182289432E-2</v>
      </c>
      <c r="CX319" s="19">
        <f>ABS(Ct_Na+10^-pH-Kw*10^pH-Ct_Cl-Ct_OAc*Ka*10^pH/(1+Ka*10^pH))</f>
        <v>7.5794637792469088E-2</v>
      </c>
    </row>
    <row r="320" spans="1:102">
      <c r="A320" s="23">
        <v>2.91</v>
      </c>
      <c r="B320" s="19">
        <f>ABS(Ct_Na+10^-pH-Kw*10^pH-Ct_Cl-Ct_OAc*Ka*10^pH/(1+Ka*10^pH))</f>
        <v>5.1619420240611572E-2</v>
      </c>
      <c r="C320" s="19">
        <f>ABS(Ct_Na+10^-pH-Kw*10^pH-Ct_Cl-Ct_OAc*Ka*10^pH/(1+Ka*10^pH))</f>
        <v>4.4340863621407017E-2</v>
      </c>
      <c r="D320" s="19">
        <f>ABS(Ct_Na+10^-pH-Kw*10^pH-Ct_Cl-Ct_OAc*Ka*10^pH/(1+Ka*10^pH))</f>
        <v>3.772399396758469E-2</v>
      </c>
      <c r="E320" s="19">
        <f>ABS(Ct_Na+10^-pH-Kw*10^pH-Ct_Cl-Ct_OAc*Ka*10^pH/(1+Ka*10^pH))</f>
        <v>3.1682504283659971E-2</v>
      </c>
      <c r="F320" s="19">
        <f>ABS(Ct_Na+10^-pH-Kw*10^pH-Ct_Cl-Ct_OAc*Ka*10^pH/(1+Ka*10^pH))</f>
        <v>2.6144472073395625E-2</v>
      </c>
      <c r="G320" s="19">
        <f>ABS(Ct_Na+10^-pH-Kw*10^pH-Ct_Cl-Ct_OAc*Ka*10^pH/(1+Ka*10^pH))</f>
        <v>2.1049482439952437E-2</v>
      </c>
      <c r="H320" s="19">
        <f>ABS(Ct_Na+10^-pH-Kw*10^pH-Ct_Cl-Ct_OAc*Ka*10^pH/(1+Ka*10^pH))</f>
        <v>1.634641508600488E-2</v>
      </c>
      <c r="I320" s="19">
        <f>ABS(Ct_Na+10^-pH-Kw*10^pH-Ct_Cl-Ct_OAc*Ka*10^pH/(1+Ka*10^pH))</f>
        <v>1.1991723091608987E-2</v>
      </c>
      <c r="J320" s="19">
        <f>ABS(Ct_Na+10^-pH-Kw*10^pH-Ct_Cl-Ct_OAc*Ka*10^pH/(1+Ka*10^pH))</f>
        <v>7.9480805253842428E-3</v>
      </c>
      <c r="K320" s="19">
        <f>ABS(Ct_Na+10^-pH-Kw*10^pH-Ct_Cl-Ct_OAc*Ka*10^pH/(1+Ka*10^pH))</f>
        <v>4.1833098602784323E-3</v>
      </c>
      <c r="L320" s="19">
        <f>ABS(Ct_Na+10^-pH-Kw*10^pH-Ct_Cl-Ct_OAc*Ka*10^pH/(1+Ka*10^pH))</f>
        <v>6.6952390617968857E-4</v>
      </c>
      <c r="M320" s="19">
        <f>ABS(Ct_Na+10^-pH-Kw*10^pH-Ct_Cl-Ct_OAc*Ka*10^pH/(1+Ka*10^pH))</f>
        <v>2.6175661799126919E-3</v>
      </c>
      <c r="N320" s="19">
        <f>ABS(Ct_Na+10^-pH-Kw*10^pH-Ct_Cl-Ct_OAc*Ka*10^pH/(1+Ka*10^pH))</f>
        <v>5.6992131356243016E-3</v>
      </c>
      <c r="O320" s="19">
        <f>ABS(Ct_Na+10^-pH-Kw*10^pH-Ct_Cl-Ct_OAc*Ka*10^pH/(1+Ka*10^pH))</f>
        <v>8.5940936091715575E-3</v>
      </c>
      <c r="P320" s="19">
        <f>ABS(Ct_Na+10^-pH-Kw*10^pH-Ct_Cl-Ct_OAc*Ka*10^pH/(1+Ka*10^pH))</f>
        <v>1.1318686996039584E-2</v>
      </c>
      <c r="Q320" s="19">
        <f>ABS(Ct_Na+10^-pH-Kw*10^pH-Ct_Cl-Ct_OAc*Ka*10^pH/(1+Ka*10^pH))</f>
        <v>1.3887589332229422E-2</v>
      </c>
      <c r="R320" s="19">
        <f>ABS(Ct_Na+10^-pH-Kw*10^pH-Ct_Cl-Ct_OAc*Ka*10^pH/(1+Ka*10^pH))</f>
        <v>1.6313774871964271E-2</v>
      </c>
      <c r="S320" s="19">
        <f>ABS(Ct_Na+10^-pH-Kw*10^pH-Ct_Cl-Ct_OAc*Ka*10^pH/(1+Ka*10^pH))</f>
        <v>1.8608815247389138E-2</v>
      </c>
      <c r="T320" s="19">
        <f>ABS(Ct_Na+10^-pH-Kw*10^pH-Ct_Cl-Ct_OAc*Ka*10^pH/(1+Ka*10^pH))</f>
        <v>2.0783064024107418E-2</v>
      </c>
      <c r="U320" s="19">
        <f>ABS(Ct_Na+10^-pH-Kw*10^pH-Ct_Cl-Ct_OAc*Ka*10^pH/(1+Ka*10^pH))</f>
        <v>2.2845812863558107E-2</v>
      </c>
      <c r="V320" s="19">
        <f>ABS(Ct_Na+10^-pH-Kw*10^pH-Ct_Cl-Ct_OAc*Ka*10^pH/(1+Ka*10^pH))</f>
        <v>2.4805424261036255E-2</v>
      </c>
      <c r="W320" s="19">
        <f>ABS(Ct_Na+10^-pH-Kw*10^pH-Ct_Cl-Ct_OAc*Ka*10^pH/(1+Ka*10^pH))</f>
        <v>2.6669444858637429E-2</v>
      </c>
      <c r="X320" s="19">
        <f>ABS(Ct_Na+10^-pH-Kw*10^pH-Ct_Cl-Ct_OAc*Ka*10^pH/(1+Ka*10^pH))</f>
        <v>2.8444702570638528E-2</v>
      </c>
      <c r="Y320" s="19">
        <f>ABS(Ct_Na+10^-pH-Kw*10^pH-Ct_Cl-Ct_OAc*Ka*10^pH/(1+Ka*10^pH))</f>
        <v>3.0137390156500059E-2</v>
      </c>
      <c r="Z320" s="19">
        <f>ABS(Ct_Na+10^-pH-Kw*10^pH-Ct_Cl-Ct_OAc*Ka*10^pH/(1+Ka*10^pH))</f>
        <v>3.1753137397549695E-2</v>
      </c>
      <c r="AA320" s="19">
        <f>ABS(Ct_Na+10^-pH-Kw*10^pH-Ct_Cl-Ct_OAc*Ka*10^pH/(1+Ka*10^pH))</f>
        <v>3.3297073650108241E-2</v>
      </c>
      <c r="AB320" s="19">
        <f>ABS(Ct_Na+10^-pH-Kw*10^pH-Ct_Cl-Ct_OAc*Ka*10^pH/(1+Ka*10^pH))</f>
        <v>3.4773882239512048E-2</v>
      </c>
      <c r="AC320" s="19">
        <f>ABS(Ct_Na+10^-pH-Kw*10^pH-Ct_Cl-Ct_OAc*Ka*10^pH/(1+Ka*10^pH))</f>
        <v>3.6187847910217841E-2</v>
      </c>
      <c r="AD320" s="19">
        <f>ABS(Ct_Na+10^-pH-Kw*10^pH-Ct_Cl-Ct_OAc*Ka*10^pH/(1+Ka*10^pH))</f>
        <v>3.7542898344644228E-2</v>
      </c>
      <c r="AE320" s="19">
        <f>ABS(Ct_Na+10^-pH-Kw*10^pH-Ct_Cl-Ct_OAc*Ka*10^pH/(1+Ka*10^pH))</f>
        <v>3.8842640598073616E-2</v>
      </c>
      <c r="AF320" s="19">
        <f>ABS(Ct_Na+10^-pH-Kw*10^pH-Ct_Cl-Ct_OAc*Ka*10^pH/(1+Ka*10^pH))</f>
        <v>4.0090393161365825E-2</v>
      </c>
      <c r="AG320" s="19">
        <f>ABS(Ct_Na+10^-pH-Kw*10^pH-Ct_Cl-Ct_OAc*Ka*10^pH/(1+Ka*10^pH))</f>
        <v>4.1289214251587741E-2</v>
      </c>
      <c r="AH320" s="19">
        <f>ABS(Ct_Na+10^-pH-Kw*10^pH-Ct_Cl-Ct_OAc*Ka*10^pH/(1+Ka*10^pH))</f>
        <v>4.2441926838339597E-2</v>
      </c>
      <c r="AI320" s="19">
        <f>ABS(Ct_Na+10^-pH-Kw*10^pH-Ct_Cl-Ct_OAc*Ka*10^pH/(1+Ka*10^pH))</f>
        <v>4.3551140836912146E-2</v>
      </c>
      <c r="AJ320" s="19">
        <f>ABS(Ct_Na+10^-pH-Kw*10^pH-Ct_Cl-Ct_OAc*Ka*10^pH/(1+Ka*10^pH))</f>
        <v>4.4619272835537536E-2</v>
      </c>
      <c r="AK320" s="19">
        <f>ABS(Ct_Na+10^-pH-Kw*10^pH-Ct_Cl-Ct_OAc*Ka*10^pH/(1+Ka*10^pH))</f>
        <v>4.5648563670576577E-2</v>
      </c>
      <c r="AL320" s="19">
        <f>ABS(Ct_Na+10^-pH-Kw*10^pH-Ct_Cl-Ct_OAc*Ka*10^pH/(1+Ka*10^pH))</f>
        <v>4.6641094118649917E-2</v>
      </c>
      <c r="AM320" s="19">
        <f>ABS(Ct_Na+10^-pH-Kw*10^pH-Ct_Cl-Ct_OAc*Ka*10^pH/(1+Ka*10^pH))</f>
        <v>4.7598798936966315E-2</v>
      </c>
      <c r="AN320" s="19">
        <f>ABS(Ct_Na+10^-pH-Kw*10^pH-Ct_Cl-Ct_OAc*Ka*10^pH/(1+Ka*10^pH))</f>
        <v>4.8523479451202826E-2</v>
      </c>
      <c r="AO320" s="19">
        <f>ABS(Ct_Na+10^-pH-Kw*10^pH-Ct_Cl-Ct_OAc*Ka*10^pH/(1+Ka*10^pH))</f>
        <v>4.9416814863261826E-2</v>
      </c>
      <c r="AP320" s="19">
        <f>ABS(Ct_Na+10^-pH-Kw*10^pH-Ct_Cl-Ct_OAc*Ka*10^pH/(1+Ka*10^pH))</f>
        <v>5.0280372428252194E-2</v>
      </c>
      <c r="AQ320" s="19">
        <f>ABS(Ct_Na+10^-pH-Kw*10^pH-Ct_Cl-Ct_OAc*Ka*10^pH/(1+Ka*10^pH))</f>
        <v>5.1115616630455989E-2</v>
      </c>
      <c r="AR320" s="19">
        <f>ABS(Ct_Na+10^-pH-Kw*10^pH-Ct_Cl-Ct_OAc*Ka*10^pH/(1+Ka*10^pH))</f>
        <v>5.1923917471298389E-2</v>
      </c>
      <c r="AS320" s="19">
        <f>ABS(Ct_Na+10^-pH-Kw*10^pH-Ct_Cl-Ct_OAc*Ka*10^pH/(1+Ka*10^pH))</f>
        <v>5.2706557967987039E-2</v>
      </c>
      <c r="AT320" s="19">
        <f>ABS(Ct_Na+10^-pH-Kw*10^pH-Ct_Cl-Ct_OAc*Ka*10^pH/(1+Ka*10^pH))</f>
        <v>5.3464740949154189E-2</v>
      </c>
      <c r="AU320" s="19">
        <f>ABS(Ct_Na+10^-pH-Kw*10^pH-Ct_Cl-Ct_OAc*Ka*10^pH/(1+Ka*10^pH))</f>
        <v>5.4199595223208483E-2</v>
      </c>
      <c r="AV320" s="19">
        <f>ABS(Ct_Na+10^-pH-Kw*10^pH-Ct_Cl-Ct_OAc*Ka*10^pH/(1+Ka*10^pH))</f>
        <v>5.491218118592784E-2</v>
      </c>
      <c r="AW320" s="19">
        <f>ABS(Ct_Na+10^-pH-Kw*10^pH-Ct_Cl-Ct_OAc*Ka*10^pH/(1+Ka*10^pH))</f>
        <v>5.5603495925879404E-2</v>
      </c>
      <c r="AX320" s="19">
        <f>ABS(Ct_Na+10^-pH-Kw*10^pH-Ct_Cl-Ct_OAc*Ka*10^pH/(1+Ka*10^pH))</f>
        <v>5.6274477879361837E-2</v>
      </c>
      <c r="AY320" s="19">
        <f>ABS(Ct_Na+10^-pH-Kw*10^pH-Ct_Cl-Ct_OAc*Ka*10^pH/(1+Ka*10^pH))</f>
        <v>5.6926011080569411E-2</v>
      </c>
      <c r="AZ320" s="19">
        <f>ABS(Ct_Na+10^-pH-Kw*10^pH-Ct_Cl-Ct_OAc*Ka*10^pH/(1+Ka*10^pH))</f>
        <v>5.7558929047456762E-2</v>
      </c>
      <c r="BA320" s="19">
        <f>ABS(Ct_Na+10^-pH-Kw*10^pH-Ct_Cl-Ct_OAc*Ka*10^pH/(1+Ka*10^pH))</f>
        <v>5.8174018339220514E-2</v>
      </c>
      <c r="BB320" s="19">
        <f>ABS(Ct_Na+10^-pH-Kw*10^pH-Ct_Cl-Ct_OAc*Ka*10^pH/(1+Ka*10^pH))</f>
        <v>5.8772021817324167E-2</v>
      </c>
      <c r="BC320" s="19">
        <f>ABS(Ct_Na+10^-pH-Kw*10^pH-Ct_Cl-Ct_OAc*Ka*10^pH/(1+Ka*10^pH))</f>
        <v>5.9353641638493507E-2</v>
      </c>
      <c r="BD320" s="19">
        <f>ABS(Ct_Na+10^-pH-Kw*10^pH-Ct_Cl-Ct_OAc*Ka*10^pH/(1+Ka*10^pH))</f>
        <v>5.9919542005036609E-2</v>
      </c>
      <c r="BE320" s="19">
        <f>ABS(Ct_Na+10^-pH-Kw*10^pH-Ct_Cl-Ct_OAc*Ka*10^pH/(1+Ka*10^pH))</f>
        <v>6.047035169513857E-2</v>
      </c>
      <c r="BF320" s="19">
        <f>ABS(Ct_Na+10^-pH-Kw*10^pH-Ct_Cl-Ct_OAc*Ka*10^pH/(1+Ka*10^pH))</f>
        <v>6.1006666393395755E-2</v>
      </c>
      <c r="BG320" s="19">
        <f>ABS(Ct_Na+10^-pH-Kw*10^pH-Ct_Cl-Ct_OAc*Ka*10^pH/(1+Ka*10^pH))</f>
        <v>6.1529050839750132E-2</v>
      </c>
      <c r="BH320" s="19">
        <f>ABS(Ct_Na+10^-pH-Kw*10^pH-Ct_Cl-Ct_OAc*Ka*10^pH/(1+Ka*10^pH))</f>
        <v>6.2038040813121094E-2</v>
      </c>
      <c r="BI320" s="19">
        <f>ABS(Ct_Na+10^-pH-Kw*10^pH-Ct_Cl-Ct_OAc*Ka*10^pH/(1+Ka*10^pH))</f>
        <v>6.2534144964381394E-2</v>
      </c>
      <c r="BJ320" s="19">
        <f>ABS(Ct_Na+10^-pH-Kw*10^pH-Ct_Cl-Ct_OAc*Ka*10^pH/(1+Ka*10^pH))</f>
        <v>6.3017846511860182E-2</v>
      </c>
      <c r="BK320" s="19">
        <f>ABS(Ct_Na+10^-pH-Kw*10^pH-Ct_Cl-Ct_OAc*Ka*10^pH/(1+Ka*10^pH))</f>
        <v>6.3489604811253056E-2</v>
      </c>
      <c r="BL320" s="19">
        <f>ABS(Ct_Na+10^-pH-Kw*10^pH-Ct_Cl-Ct_OAc*Ka*10^pH/(1+Ka*10^pH))</f>
        <v>6.3949856810660746E-2</v>
      </c>
      <c r="BM320" s="19">
        <f>ABS(Ct_Na+10^-pH-Kw*10^pH-Ct_Cl-Ct_OAc*Ka*10^pH/(1+Ka*10^pH))</f>
        <v>6.439901840044418E-2</v>
      </c>
      <c r="BN320" s="19">
        <f>ABS(Ct_Na+10^-pH-Kw*10^pH-Ct_Cl-Ct_OAc*Ka*10^pH/(1+Ka*10^pH))</f>
        <v>6.483748566666131E-2</v>
      </c>
      <c r="BO320" s="19">
        <f>ABS(Ct_Na+10^-pH-Kw*10^pH-Ct_Cl-Ct_OAc*Ka*10^pH/(1+Ka*10^pH))</f>
        <v>6.5265636056026269E-2</v>
      </c>
      <c r="BP320" s="19">
        <f>ABS(Ct_Na+10^-pH-Kw*10^pH-Ct_Cl-Ct_OAc*Ka*10^pH/(1+Ka*10^pH))</f>
        <v>6.5683829459592058E-2</v>
      </c>
      <c r="BQ320" s="19">
        <f>ABS(Ct_Na+10^-pH-Kw*10^pH-Ct_Cl-Ct_OAc*Ka*10^pH/(1+Ka*10^pH))</f>
        <v>6.6092409221696582E-2</v>
      </c>
      <c r="BR320" s="19">
        <f>ABS(Ct_Na+10^-pH-Kw*10^pH-Ct_Cl-Ct_OAc*Ka*10^pH/(1+Ka*10^pH))</f>
        <v>6.6491703080116871E-2</v>
      </c>
      <c r="BS320" s="19">
        <f>ABS(Ct_Na+10^-pH-Kw*10^pH-Ct_Cl-Ct_OAc*Ka*10^pH/(1+Ka*10^pH))</f>
        <v>6.6882024042842367E-2</v>
      </c>
      <c r="BT320" s="19">
        <f>ABS(Ct_Na+10^-pH-Kw*10^pH-Ct_Cl-Ct_OAc*Ka*10^pH/(1+Ka*10^pH))</f>
        <v>6.7263671206396147E-2</v>
      </c>
      <c r="BU320" s="19">
        <f>ABS(Ct_Na+10^-pH-Kw*10^pH-Ct_Cl-Ct_OAc*Ka*10^pH/(1+Ka*10^pH))</f>
        <v>6.7636930520201519E-2</v>
      </c>
      <c r="BV320" s="19">
        <f>ABS(Ct_Na+10^-pH-Kw*10^pH-Ct_Cl-Ct_OAc*Ka*10^pH/(1+Ka*10^pH))</f>
        <v>6.8002075501098047E-2</v>
      </c>
      <c r="BW320" s="19">
        <f>ABS(Ct_Na+10^-pH-Kw*10^pH-Ct_Cl-Ct_OAc*Ka*10^pH/(1+Ka*10^pH))</f>
        <v>6.8359367901760282E-2</v>
      </c>
      <c r="BX320" s="19">
        <f>ABS(Ct_Na+10^-pH-Kw*10^pH-Ct_Cl-Ct_OAc*Ka*10^pH/(1+Ka*10^pH))</f>
        <v>6.8709058336450954E-2</v>
      </c>
      <c r="BY320" s="19">
        <f>ABS(Ct_Na+10^-pH-Kw*10^pH-Ct_Cl-Ct_OAc*Ka*10^pH/(1+Ka*10^pH))</f>
        <v>6.90513868672534E-2</v>
      </c>
      <c r="BZ320" s="19">
        <f>ABS(Ct_Na+10^-pH-Kw*10^pH-Ct_Cl-Ct_OAc*Ka*10^pH/(1+Ka*10^pH))</f>
        <v>6.9386583553664158E-2</v>
      </c>
      <c r="CA320" s="19">
        <f>ABS(Ct_Na+10^-pH-Kw*10^pH-Ct_Cl-Ct_OAc*Ka*10^pH/(1+Ka*10^pH))</f>
        <v>6.9714868968190125E-2</v>
      </c>
      <c r="CB320" s="19">
        <f>ABS(Ct_Na+10^-pH-Kw*10^pH-Ct_Cl-Ct_OAc*Ka*10^pH/(1+Ka*10^pH))</f>
        <v>7.0036454680378835E-2</v>
      </c>
      <c r="CC320" s="19">
        <f>ABS(Ct_Na+10^-pH-Kw*10^pH-Ct_Cl-Ct_OAc*Ka*10^pH/(1+Ka*10^pH))</f>
        <v>7.0351543711513254E-2</v>
      </c>
      <c r="CD320" s="19">
        <f>ABS(Ct_Na+10^-pH-Kw*10^pH-Ct_Cl-Ct_OAc*Ka*10^pH/(1+Ka*10^pH))</f>
        <v>7.0660330962024953E-2</v>
      </c>
      <c r="CE320" s="19">
        <f>ABS(Ct_Na+10^-pH-Kw*10^pH-Ct_Cl-Ct_OAc*Ka*10^pH/(1+Ka*10^pH))</f>
        <v>7.0963003613516623E-2</v>
      </c>
      <c r="CF320" s="19">
        <f>ABS(Ct_Na+10^-pH-Kw*10^pH-Ct_Cl-Ct_OAc*Ka*10^pH/(1+Ka*10^pH))</f>
        <v>7.1259741507135918E-2</v>
      </c>
      <c r="CG320" s="19">
        <f>ABS(Ct_Na+10^-pH-Kw*10^pH-Ct_Cl-Ct_OAc*Ka*10^pH/(1+Ka*10^pH))</f>
        <v>7.1550717499908226E-2</v>
      </c>
      <c r="CH320" s="19">
        <f>ABS(Ct_Na+10^-pH-Kw*10^pH-Ct_Cl-Ct_OAc*Ka*10^pH/(1+Ka*10^pH))</f>
        <v>7.1836097800511853E-2</v>
      </c>
      <c r="CI320" s="19">
        <f>ABS(Ct_Na+10^-pH-Kw*10^pH-Ct_Cl-Ct_OAc*Ka*10^pH/(1+Ka*10^pH))</f>
        <v>7.2116042285865864E-2</v>
      </c>
      <c r="CJ320" s="19">
        <f>ABS(Ct_Na+10^-pH-Kw*10^pH-Ct_Cl-Ct_OAc*Ka*10^pH/(1+Ka*10^pH))</f>
        <v>7.2390704799798103E-2</v>
      </c>
      <c r="CK320" s="19">
        <f>ABS(Ct_Na+10^-pH-Kw*10^pH-Ct_Cl-Ct_OAc*Ka*10^pH/(1+Ka*10^pH))</f>
        <v>7.2660233434965277E-2</v>
      </c>
      <c r="CL320" s="19">
        <f>ABS(Ct_Na+10^-pH-Kw*10^pH-Ct_Cl-Ct_OAc*Ka*10^pH/(1+Ka*10^pH))</f>
        <v>7.2924770799110819E-2</v>
      </c>
      <c r="CM320" s="19">
        <f>ABS(Ct_Na+10^-pH-Kw*10^pH-Ct_Cl-Ct_OAc*Ka*10^pH/(1+Ka*10^pH))</f>
        <v>7.3184454266666532E-2</v>
      </c>
      <c r="CN320" s="19">
        <f>ABS(Ct_Na+10^-pH-Kw*10^pH-Ct_Cl-Ct_OAc*Ka*10^pH/(1+Ka*10^pH))</f>
        <v>7.3439416216630318E-2</v>
      </c>
      <c r="CO320" s="19">
        <f>ABS(Ct_Na+10^-pH-Kw*10^pH-Ct_Cl-Ct_OAc*Ka*10^pH/(1+Ka*10^pH))</f>
        <v>7.3689784257585766E-2</v>
      </c>
      <c r="CP320" s="19">
        <f>ABS(Ct_Na+10^-pH-Kw*10^pH-Ct_Cl-Ct_OAc*Ka*10^pH/(1+Ka*10^pH))</f>
        <v>7.3935681440667006E-2</v>
      </c>
      <c r="CQ320" s="19">
        <f>ABS(Ct_Na+10^-pH-Kw*10^pH-Ct_Cl-Ct_OAc*Ka*10^pH/(1+Ka*10^pH))</f>
        <v>7.4177226461215842E-2</v>
      </c>
      <c r="CR320" s="19">
        <f>ABS(Ct_Na+10^-pH-Kw*10^pH-Ct_Cl-Ct_OAc*Ka*10^pH/(1+Ka*10^pH))</f>
        <v>7.4414533849825201E-2</v>
      </c>
      <c r="CS320" s="19">
        <f>ABS(Ct_Na+10^-pH-Kw*10^pH-Ct_Cl-Ct_OAc*Ka*10^pH/(1+Ka*10^pH))</f>
        <v>7.4647714153415257E-2</v>
      </c>
      <c r="CT320" s="19">
        <f>ABS(Ct_Na+10^-pH-Kw*10^pH-Ct_Cl-Ct_OAc*Ka*10^pH/(1+Ka*10^pH))</f>
        <v>7.487687410694345E-2</v>
      </c>
      <c r="CU320" s="19">
        <f>ABS(Ct_Na+10^-pH-Kw*10^pH-Ct_Cl-Ct_OAc*Ka*10^pH/(1+Ka*10^pH))</f>
        <v>7.5102116796308752E-2</v>
      </c>
      <c r="CV320" s="19">
        <f>ABS(Ct_Na+10^-pH-Kw*10^pH-Ct_Cl-Ct_OAc*Ka*10^pH/(1+Ka*10^pH))</f>
        <v>7.5323541812972947E-2</v>
      </c>
      <c r="CW320" s="19">
        <f>ABS(Ct_Na+10^-pH-Kw*10^pH-Ct_Cl-Ct_OAc*Ka*10^pH/(1+Ka*10^pH))</f>
        <v>7.5541245400785662E-2</v>
      </c>
      <c r="CX320" s="19">
        <f>ABS(Ct_Na+10^-pH-Kw*10^pH-Ct_Cl-Ct_OAc*Ka*10^pH/(1+Ka*10^pH))</f>
        <v>7.5755320595468134E-2</v>
      </c>
    </row>
    <row r="321" spans="1:102">
      <c r="A321" s="24">
        <v>2.92</v>
      </c>
      <c r="B321" s="19">
        <f>ABS(Ct_Na+10^-pH-Kw*10^pH-Ct_Cl-Ct_OAc*Ka*10^pH/(1+Ka*10^pH))</f>
        <v>5.1712834871795087E-2</v>
      </c>
      <c r="C321" s="19">
        <f>ABS(Ct_Na+10^-pH-Kw*10^pH-Ct_Cl-Ct_OAc*Ka*10^pH/(1+Ka*10^pH))</f>
        <v>4.4431163476647717E-2</v>
      </c>
      <c r="D321" s="19">
        <f>ABS(Ct_Na+10^-pH-Kw*10^pH-Ct_Cl-Ct_OAc*Ka*10^pH/(1+Ka*10^pH))</f>
        <v>3.7811462208331925E-2</v>
      </c>
      <c r="E321" s="19">
        <f>ABS(Ct_Na+10^-pH-Kw*10^pH-Ct_Cl-Ct_OAc*Ka*10^pH/(1+Ka*10^pH))</f>
        <v>3.1767387137260981E-2</v>
      </c>
      <c r="F321" s="19">
        <f>ABS(Ct_Na+10^-pH-Kw*10^pH-Ct_Cl-Ct_OAc*Ka*10^pH/(1+Ka*10^pH))</f>
        <v>2.6226984988779276E-2</v>
      </c>
      <c r="G321" s="19">
        <f>ABS(Ct_Na+10^-pH-Kw*10^pH-Ct_Cl-Ct_OAc*Ka*10^pH/(1+Ka*10^pH))</f>
        <v>2.1129815012176114E-2</v>
      </c>
      <c r="H321" s="19">
        <f>ABS(Ct_Na+10^-pH-Kw*10^pH-Ct_Cl-Ct_OAc*Ka*10^pH/(1+Ka*10^pH))</f>
        <v>1.6424735033773195E-2</v>
      </c>
      <c r="I321" s="19">
        <f>ABS(Ct_Na+10^-pH-Kw*10^pH-Ct_Cl-Ct_OAc*Ka*10^pH/(1+Ka*10^pH))</f>
        <v>1.2068179498214933E-2</v>
      </c>
      <c r="J321" s="19">
        <f>ABS(Ct_Na+10^-pH-Kw*10^pH-Ct_Cl-Ct_OAc*Ka*10^pH/(1+Ka*10^pH))</f>
        <v>8.0228065009108427E-3</v>
      </c>
      <c r="K321" s="19">
        <f>ABS(Ct_Na+10^-pH-Kw*10^pH-Ct_Cl-Ct_OAc*Ka*10^pH/(1+Ka*10^pH))</f>
        <v>4.2564247448001295E-3</v>
      </c>
      <c r="L321" s="19">
        <f>ABS(Ct_Na+10^-pH-Kw*10^pH-Ct_Cl-Ct_OAc*Ka*10^pH/(1+Ka*10^pH))</f>
        <v>7.4113510576346523E-4</v>
      </c>
      <c r="M321" s="19">
        <f>ABS(Ct_Na+10^-pH-Kw*10^pH-Ct_Cl-Ct_OAc*Ka*10^pH/(1+Ka*10^pH))</f>
        <v>2.54736165333535E-3</v>
      </c>
      <c r="N321" s="19">
        <f>ABS(Ct_Na+10^-pH-Kw*10^pH-Ct_Cl-Ct_OAc*Ka*10^pH/(1+Ka*10^pH))</f>
        <v>5.6303273649904919E-3</v>
      </c>
      <c r="O321" s="19">
        <f>ABS(Ct_Na+10^-pH-Kw*10^pH-Ct_Cl-Ct_OAc*Ka*10^pH/(1+Ka*10^pH))</f>
        <v>8.5264466698786422E-3</v>
      </c>
      <c r="P321" s="19">
        <f>ABS(Ct_Na+10^-pH-Kw*10^pH-Ct_Cl-Ct_OAc*Ka*10^pH/(1+Ka*10^pH))</f>
        <v>1.1252206015655747E-2</v>
      </c>
      <c r="Q321" s="19">
        <f>ABS(Ct_Na+10^-pH-Kw*10^pH-Ct_Cl-Ct_OAc*Ka*10^pH/(1+Ka*10^pH))</f>
        <v>1.3822207684531284E-2</v>
      </c>
      <c r="R321" s="19">
        <f>ABS(Ct_Na+10^-pH-Kw*10^pH-Ct_Cl-Ct_OAc*Ka*10^pH/(1+Ka*10^pH))</f>
        <v>1.6249431482913742E-2</v>
      </c>
      <c r="S321" s="19">
        <f>ABS(Ct_Na+10^-pH-Kw*10^pH-Ct_Cl-Ct_OAc*Ka*10^pH/(1+Ka*10^pH))</f>
        <v>1.8545453994897151E-2</v>
      </c>
      <c r="T321" s="19">
        <f>ABS(Ct_Na+10^-pH-Kw*10^pH-Ct_Cl-Ct_OAc*Ka*10^pH/(1+Ka*10^pH))</f>
        <v>2.0720633216776162E-2</v>
      </c>
      <c r="U321" s="19">
        <f>ABS(Ct_Na+10^-pH-Kw*10^pH-Ct_Cl-Ct_OAc*Ka*10^pH/(1+Ka*10^pH))</f>
        <v>2.2784264786251132E-2</v>
      </c>
      <c r="V321" s="19">
        <f>ABS(Ct_Na+10^-pH-Kw*10^pH-Ct_Cl-Ct_OAc*Ka*10^pH/(1+Ka*10^pH))</f>
        <v>2.4744714777252347E-2</v>
      </c>
      <c r="W321" s="19">
        <f>ABS(Ct_Na+10^-pH-Kw*10^pH-Ct_Cl-Ct_OAc*Ka*10^pH/(1+Ka*10^pH))</f>
        <v>2.6609533061375461E-2</v>
      </c>
      <c r="X321" s="19">
        <f>ABS(Ct_Na+10^-pH-Kw*10^pH-Ct_Cl-Ct_OAc*Ka*10^pH/(1+Ka*10^pH))</f>
        <v>2.8385550474826032E-2</v>
      </c>
      <c r="Y321" s="19">
        <f>ABS(Ct_Na+10^-pH-Kw*10^pH-Ct_Cl-Ct_OAc*Ka*10^pH/(1+Ka*10^pH))</f>
        <v>3.0078962427185885E-2</v>
      </c>
      <c r="Z321" s="19">
        <f>ABS(Ct_Na+10^-pH-Kw*10^pH-Ct_Cl-Ct_OAc*Ka*10^pH/(1+Ka*10^pH))</f>
        <v>3.1695401108983931E-2</v>
      </c>
      <c r="AA321" s="19">
        <f>ABS(Ct_Na+10^-pH-Kw*10^pH-Ct_Cl-Ct_OAc*Ka*10^pH/(1+Ka*10^pH))</f>
        <v>3.3239998071590948E-2</v>
      </c>
      <c r="AB321" s="19">
        <f>ABS(Ct_Na+10^-pH-Kw*10^pH-Ct_Cl-Ct_OAc*Ka*10^pH/(1+Ka*10^pH))</f>
        <v>3.4717438644519386E-2</v>
      </c>
      <c r="AC321" s="19">
        <f>ABS(Ct_Na+10^-pH-Kw*10^pH-Ct_Cl-Ct_OAc*Ka*10^pH/(1+Ka*10^pH))</f>
        <v>3.613200940583388E-2</v>
      </c>
      <c r="AD321" s="19">
        <f>ABS(Ct_Na+10^-pH-Kw*10^pH-Ct_Cl-Ct_OAc*Ka*10^pH/(1+Ka*10^pH))</f>
        <v>3.7487639718760263E-2</v>
      </c>
      <c r="AE321" s="19">
        <f>ABS(Ct_Na+10^-pH-Kw*10^pH-Ct_Cl-Ct_OAc*Ka*10^pH/(1+Ka*10^pH))</f>
        <v>3.8787938182179425E-2</v>
      </c>
      <c r="AF321" s="19">
        <f>ABS(Ct_Na+10^-pH-Kw*10^pH-Ct_Cl-Ct_OAc*Ka*10^pH/(1+Ka*10^pH))</f>
        <v>4.0036224707061835E-2</v>
      </c>
      <c r="AG321" s="19">
        <f>ABS(Ct_Na+10^-pH-Kw*10^pH-Ct_Cl-Ct_OAc*Ka*10^pH/(1+Ka*10^pH))</f>
        <v>4.1235558819203752E-2</v>
      </c>
      <c r="AH321" s="19">
        <f>ABS(Ct_Na+10^-pH-Kw*10^pH-Ct_Cl-Ct_OAc*Ka*10^pH/(1+Ka*10^pH))</f>
        <v>4.2388764696263286E-2</v>
      </c>
      <c r="AI321" s="19">
        <f>ABS(Ct_Na+10^-pH-Kw*10^pH-Ct_Cl-Ct_OAc*Ka*10^pH/(1+Ka*10^pH))</f>
        <v>4.3498453370414927E-2</v>
      </c>
      <c r="AJ321" s="19">
        <f>ABS(Ct_Na+10^-pH-Kw*10^pH-Ct_Cl-Ct_OAc*Ka*10^pH/(1+Ka*10^pH))</f>
        <v>4.456704246404241E-2</v>
      </c>
      <c r="AK321" s="19">
        <f>ABS(Ct_Na+10^-pH-Kw*10^pH-Ct_Cl-Ct_OAc*Ka*10^pH/(1+Ka*10^pH))</f>
        <v>4.55967737724471E-2</v>
      </c>
      <c r="AL321" s="19">
        <f>ABS(Ct_Na+10^-pH-Kw*10^pH-Ct_Cl-Ct_OAc*Ka*10^pH/(1+Ka*10^pH))</f>
        <v>4.6589728962694463E-2</v>
      </c>
      <c r="AM321" s="19">
        <f>ABS(Ct_Na+10^-pH-Kw*10^pH-Ct_Cl-Ct_OAc*Ka*10^pH/(1+Ka*10^pH))</f>
        <v>4.7547843619950701E-2</v>
      </c>
      <c r="AN321" s="19">
        <f>ABS(Ct_Na+10^-pH-Kw*10^pH-Ct_Cl-Ct_OAc*Ka*10^pH/(1+Ka*10^pH))</f>
        <v>4.847291984074982E-2</v>
      </c>
      <c r="AO321" s="19">
        <f>ABS(Ct_Na+10^-pH-Kw*10^pH-Ct_Cl-Ct_OAc*Ka*10^pH/(1+Ka*10^pH))</f>
        <v>4.9366637545589648E-2</v>
      </c>
      <c r="AP321" s="19">
        <f>ABS(Ct_Na+10^-pH-Kw*10^pH-Ct_Cl-Ct_OAc*Ka*10^pH/(1+Ka*10^pH))</f>
        <v>5.0230564660268151E-2</v>
      </c>
      <c r="AQ321" s="19">
        <f>ABS(Ct_Na+10^-pH-Kw*10^pH-Ct_Cl-Ct_OAc*Ka*10^pH/(1+Ka*10^pH))</f>
        <v>5.1066166295776858E-2</v>
      </c>
      <c r="AR321" s="19">
        <f>ABS(Ct_Na+10^-pH-Kw*10^pH-Ct_Cl-Ct_OAc*Ka*10^pH/(1+Ka*10^pH))</f>
        <v>5.1874813039817565E-2</v>
      </c>
      <c r="AS321" s="19">
        <f>ABS(Ct_Na+10^-pH-Kw*10^pH-Ct_Cl-Ct_OAc*Ka*10^pH/(1+Ka*10^pH))</f>
        <v>5.2657788458650601E-2</v>
      </c>
      <c r="AT321" s="19">
        <f>ABS(Ct_Na+10^-pH-Kw*10^pH-Ct_Cl-Ct_OAc*Ka*10^pH/(1+Ka*10^pH))</f>
        <v>5.341629589564513E-2</v>
      </c>
      <c r="AU321" s="19">
        <f>ABS(Ct_Na+10^-pH-Kw*10^pH-Ct_Cl-Ct_OAc*Ka*10^pH/(1+Ka*10^pH))</f>
        <v>5.4151464642270566E-2</v>
      </c>
      <c r="AV321" s="19">
        <f>ABS(Ct_Na+10^-pH-Kw*10^pH-Ct_Cl-Ct_OAc*Ka*10^pH/(1+Ka*10^pH))</f>
        <v>5.4864355548089223E-2</v>
      </c>
      <c r="AW321" s="19">
        <f>ABS(Ct_Na+10^-pH-Kw*10^pH-Ct_Cl-Ct_OAc*Ka*10^pH/(1+Ka*10^pH))</f>
        <v>5.5555966128361008E-2</v>
      </c>
      <c r="AX321" s="19">
        <f>ABS(Ct_Na+10^-pH-Kw*10^pH-Ct_Cl-Ct_OAc*Ka*10^pH/(1+Ka*10^pH))</f>
        <v>5.6227235220977757E-2</v>
      </c>
      <c r="AY321" s="19">
        <f>ABS(Ct_Na+10^-pH-Kw*10^pH-Ct_Cl-Ct_OAc*Ka*10^pH/(1+Ka*10^pH))</f>
        <v>5.6879047238446195E-2</v>
      </c>
      <c r="AZ321" s="19">
        <f>ABS(Ct_Na+10^-pH-Kw*10^pH-Ct_Cl-Ct_OAc*Ka*10^pH/(1+Ka*10^pH))</f>
        <v>5.7512236055415535E-2</v>
      </c>
      <c r="BA321" s="19">
        <f>ABS(Ct_Na+10^-pH-Kw*10^pH-Ct_Cl-Ct_OAc*Ka*10^pH/(1+Ka*10^pH))</f>
        <v>5.81275885676815E-2</v>
      </c>
      <c r="BB321" s="19">
        <f>ABS(Ct_Na+10^-pH-Kw*10^pH-Ct_Cl-Ct_OAc*Ka*10^pH/(1+Ka*10^pH))</f>
        <v>5.8725847954606746E-2</v>
      </c>
      <c r="BC321" s="19">
        <f>ABS(Ct_Na+10^-pH-Kw*10^pH-Ct_Cl-Ct_OAc*Ka*10^pH/(1+Ka*10^pH))</f>
        <v>5.9307716673397085E-2</v>
      </c>
      <c r="BD321" s="19">
        <f>ABS(Ct_Na+10^-pH-Kw*10^pH-Ct_Cl-Ct_OAc*Ka*10^pH/(1+Ka*10^pH))</f>
        <v>5.9873859210598457E-2</v>
      </c>
      <c r="BE321" s="19">
        <f>ABS(Ct_Na+10^-pH-Kw*10^pH-Ct_Cl-Ct_OAc*Ka*10^pH/(1+Ka*10^pH))</f>
        <v>6.0424904613474467E-2</v>
      </c>
      <c r="BF321" s="19">
        <f>ABS(Ct_Na+10^-pH-Kw*10^pH-Ct_Cl-Ct_OAc*Ka*10^pH/(1+Ka*10^pH))</f>
        <v>6.0961448821537971E-2</v>
      </c>
      <c r="BG321" s="19">
        <f>ABS(Ct_Na+10^-pH-Kw*10^pH-Ct_Cl-Ct_OAc*Ka*10^pH/(1+Ka*10^pH))</f>
        <v>6.1484056816404994E-2</v>
      </c>
      <c r="BH321" s="19">
        <f>ABS(Ct_Na+10^-pH-Kw*10^pH-Ct_Cl-Ct_OAc*Ka*10^pH/(1+Ka*10^pH))</f>
        <v>6.1993264606275446E-2</v>
      </c>
      <c r="BI321" s="19">
        <f>ABS(Ct_Na+10^-pH-Kw*10^pH-Ct_Cl-Ct_OAc*Ka*10^pH/(1+Ka*10^pH))</f>
        <v>6.2489581059693489E-2</v>
      </c>
      <c r="BJ321" s="19">
        <f>ABS(Ct_Na+10^-pH-Kw*10^pH-Ct_Cl-Ct_OAc*Ka*10^pH/(1+Ka*10^pH))</f>
        <v>6.2973489601776067E-2</v>
      </c>
      <c r="BK321" s="19">
        <f>ABS(Ct_Na+10^-pH-Kw*10^pH-Ct_Cl-Ct_OAc*Ka*10^pH/(1+Ka*10^pH))</f>
        <v>6.3445449784794869E-2</v>
      </c>
      <c r="BL321" s="19">
        <f>ABS(Ct_Na+10^-pH-Kw*10^pH-Ct_Cl-Ct_OAc*Ka*10^pH/(1+Ka*10^pH))</f>
        <v>6.3905898743837605E-2</v>
      </c>
      <c r="BM321" s="19">
        <f>ABS(Ct_Na+10^-pH-Kw*10^pH-Ct_Cl-Ct_OAc*Ka*10^pH/(1+Ka*10^pH))</f>
        <v>6.4355252547240782E-2</v>
      </c>
      <c r="BN321" s="19">
        <f>ABS(Ct_Na+10^-pH-Kw*10^pH-Ct_Cl-Ct_OAc*Ka*10^pH/(1+Ka*10^pH))</f>
        <v>6.4793907450562904E-2</v>
      </c>
      <c r="BO321" s="19">
        <f>ABS(Ct_Na+10^-pH-Kw*10^pH-Ct_Cl-Ct_OAc*Ka*10^pH/(1+Ka*10^pH))</f>
        <v>6.5222241062042149E-2</v>
      </c>
      <c r="BP321" s="19">
        <f>ABS(Ct_Na+10^-pH-Kw*10^pH-Ct_Cl-Ct_OAc*Ka*10^pH/(1+Ka*10^pH))</f>
        <v>6.5640613426742822E-2</v>
      </c>
      <c r="BQ321" s="19">
        <f>ABS(Ct_Na+10^-pH-Kw*10^pH-Ct_Cl-Ct_OAc*Ka*10^pH/(1+Ka*10^pH))</f>
        <v>6.6049368035933143E-2</v>
      </c>
      <c r="BR321" s="19">
        <f>ABS(Ct_Na+10^-pH-Kw*10^pH-Ct_Cl-Ct_OAc*Ka*10^pH/(1+Ka*10^pH))</f>
        <v>6.6448832767641838E-2</v>
      </c>
      <c r="BS321" s="19">
        <f>ABS(Ct_Na+10^-pH-Kw*10^pH-Ct_Cl-Ct_OAc*Ka*10^pH/(1+Ka*10^pH))</f>
        <v>6.6839320763806553E-2</v>
      </c>
      <c r="BT321" s="19">
        <f>ABS(Ct_Na+10^-pH-Kw*10^pH-Ct_Cl-Ct_OAc*Ka*10^pH/(1+Ka*10^pH))</f>
        <v>6.7221131248945354E-2</v>
      </c>
      <c r="BU321" s="19">
        <f>ABS(Ct_Na+10^-pH-Kw*10^pH-Ct_Cl-Ct_OAc*Ka*10^pH/(1+Ka*10^pH))</f>
        <v>6.7594550294850342E-2</v>
      </c>
      <c r="BV321" s="19">
        <f>ABS(Ct_Na+10^-pH-Kw*10^pH-Ct_Cl-Ct_OAc*Ka*10^pH/(1+Ka*10^pH))</f>
        <v>6.7959851535409566E-2</v>
      </c>
      <c r="BW321" s="19">
        <f>ABS(Ct_Na+10^-pH-Kw*10^pH-Ct_Cl-Ct_OAc*Ka*10^pH/(1+Ka*10^pH))</f>
        <v>6.8317296835311639E-2</v>
      </c>
      <c r="BX321" s="19">
        <f>ABS(Ct_Na+10^-pH-Kw*10^pH-Ct_Cl-Ct_OAc*Ka*10^pH/(1+Ka*10^pH))</f>
        <v>6.8667136916066823E-2</v>
      </c>
      <c r="BY321" s="19">
        <f>ABS(Ct_Na+10^-pH-Kw*10^pH-Ct_Cl-Ct_OAc*Ka*10^pH/(1+Ka*10^pH))</f>
        <v>6.900961194249032E-2</v>
      </c>
      <c r="BZ321" s="19">
        <f>ABS(Ct_Na+10^-pH-Kw*10^pH-Ct_Cl-Ct_OAc*Ka*10^pH/(1+Ka*10^pH))</f>
        <v>6.9344952072530011E-2</v>
      </c>
      <c r="CA321" s="19">
        <f>ABS(Ct_Na+10^-pH-Kw*10^pH-Ct_Cl-Ct_OAc*Ka*10^pH/(1+Ka*10^pH))</f>
        <v>6.967337797308433E-2</v>
      </c>
      <c r="CB321" s="19">
        <f>ABS(Ct_Na+10^-pH-Kw*10^pH-Ct_Cl-Ct_OAc*Ka*10^pH/(1+Ka*10^pH))</f>
        <v>6.9995101304239596E-2</v>
      </c>
      <c r="CC321" s="19">
        <f>ABS(Ct_Na+10^-pH-Kw*10^pH-Ct_Cl-Ct_OAc*Ka*10^pH/(1+Ka*10^pH))</f>
        <v>7.0310325174159416E-2</v>
      </c>
      <c r="CD321" s="19">
        <f>ABS(Ct_Na+10^-pH-Kw*10^pH-Ct_Cl-Ct_OAc*Ka*10^pH/(1+Ka*10^pH))</f>
        <v>7.0619244566680797E-2</v>
      </c>
      <c r="CE321" s="19">
        <f>ABS(Ct_Na+10^-pH-Kw*10^pH-Ct_Cl-Ct_OAc*Ka*10^pH/(1+Ka*10^pH))</f>
        <v>7.0922046743508715E-2</v>
      </c>
      <c r="CF321" s="19">
        <f>ABS(Ct_Na+10^-pH-Kw*10^pH-Ct_Cl-Ct_OAc*Ka*10^pH/(1+Ka*10^pH))</f>
        <v>7.1218911622751763E-2</v>
      </c>
      <c r="CG321" s="19">
        <f>ABS(Ct_Na+10^-pH-Kw*10^pH-Ct_Cl-Ct_OAc*Ka*10^pH/(1+Ka*10^pH))</f>
        <v>7.1510012135407572E-2</v>
      </c>
      <c r="CH321" s="19">
        <f>ABS(Ct_Na+10^-pH-Kw*10^pH-Ct_Cl-Ct_OAc*Ka*10^pH/(1+Ka*10^pH))</f>
        <v>7.179551456128154E-2</v>
      </c>
      <c r="CI321" s="19">
        <f>ABS(Ct_Na+10^-pH-Kw*10^pH-Ct_Cl-Ct_OAc*Ka*10^pH/(1+Ka*10^pH))</f>
        <v>7.2075578845710281E-2</v>
      </c>
      <c r="CJ321" s="19">
        <f>ABS(Ct_Na+10^-pH-Kw*10^pH-Ct_Cl-Ct_OAc*Ka*10^pH/(1+Ka*10^pH))</f>
        <v>7.2350358898357336E-2</v>
      </c>
      <c r="CK321" s="19">
        <f>ABS(Ct_Na+10^-pH-Kw*10^pH-Ct_Cl-Ct_OAc*Ka*10^pH/(1+Ka*10^pH))</f>
        <v>7.2620002875254011E-2</v>
      </c>
      <c r="CL321" s="19">
        <f>ABS(Ct_Na+10^-pH-Kw*10^pH-Ct_Cl-Ct_OAc*Ka*10^pH/(1+Ka*10^pH))</f>
        <v>7.2884653445171102E-2</v>
      </c>
      <c r="CM321" s="19">
        <f>ABS(Ct_Na+10^-pH-Kw*10^pH-Ct_Cl-Ct_OAc*Ka*10^pH/(1+Ka*10^pH))</f>
        <v>7.3144448041328233E-2</v>
      </c>
      <c r="CN321" s="19">
        <f>ABS(Ct_Na+10^-pH-Kw*10^pH-Ct_Cl-Ct_OAc*Ka*10^pH/(1+Ka*10^pH))</f>
        <v>7.3399519099373423E-2</v>
      </c>
      <c r="CO321" s="19">
        <f>ABS(Ct_Na+10^-pH-Kw*10^pH-Ct_Cl-Ct_OAc*Ka*10^pH/(1+Ka*10^pH))</f>
        <v>7.3649994282498896E-2</v>
      </c>
      <c r="CP321" s="19">
        <f>ABS(Ct_Na+10^-pH-Kw*10^pH-Ct_Cl-Ct_OAc*Ka*10^pH/(1+Ka*10^pH))</f>
        <v>7.3895996694497132E-2</v>
      </c>
      <c r="CQ321" s="19">
        <f>ABS(Ct_Na+10^-pH-Kw*10^pH-Ct_Cl-Ct_OAc*Ka*10^pH/(1+Ka*10^pH))</f>
        <v>7.4137645081504236E-2</v>
      </c>
      <c r="CR321" s="19">
        <f>ABS(Ct_Na+10^-pH-Kw*10^pH-Ct_Cl-Ct_OAc*Ka*10^pH/(1+Ka*10^pH))</f>
        <v>7.4375054023125234E-2</v>
      </c>
      <c r="CS321" s="19">
        <f>ABS(Ct_Na+10^-pH-Kw*10^pH-Ct_Cl-Ct_OAc*Ka*10^pH/(1+Ka*10^pH))</f>
        <v>7.460833411358761E-2</v>
      </c>
      <c r="CT321" s="19">
        <f>ABS(Ct_Na+10^-pH-Kw*10^pH-Ct_Cl-Ct_OAc*Ka*10^pH/(1+Ka*10^pH))</f>
        <v>7.4837592133524797E-2</v>
      </c>
      <c r="CU321" s="19">
        <f>ABS(Ct_Na+10^-pH-Kw*10^pH-Ct_Cl-Ct_OAc*Ka*10^pH/(1+Ka*10^pH))</f>
        <v>7.5062931212950212E-2</v>
      </c>
      <c r="CV321" s="19">
        <f>ABS(Ct_Na+10^-pH-Kw*10^pH-Ct_Cl-Ct_OAc*Ka*10^pH/(1+Ka*10^pH))</f>
        <v>7.5284450985944718E-2</v>
      </c>
      <c r="CW321" s="19">
        <f>ABS(Ct_Na+10^-pH-Kw*10^pH-Ct_Cl-Ct_OAc*Ka*10^pH/(1+Ka*10^pH))</f>
        <v>7.550224773754434E-2</v>
      </c>
      <c r="CX321" s="19">
        <f>ABS(Ct_Na+10^-pH-Kw*10^pH-Ct_Cl-Ct_OAc*Ka*10^pH/(1+Ka*10^pH))</f>
        <v>7.5716414543283955E-2</v>
      </c>
    </row>
    <row r="322" spans="1:102">
      <c r="A322" s="23">
        <v>2.93</v>
      </c>
      <c r="B322" s="19">
        <f>ABS(Ct_Na+10^-pH-Kw*10^pH-Ct_Cl-Ct_OAc*Ka*10^pH/(1+Ka*10^pH))</f>
        <v>5.1807090731437591E-2</v>
      </c>
      <c r="C322" s="19">
        <f>ABS(Ct_Na+10^-pH-Kw*10^pH-Ct_Cl-Ct_OAc*Ka*10^pH/(1+Ka*10^pH))</f>
        <v>4.4522234146777313E-2</v>
      </c>
      <c r="D322" s="19">
        <f>ABS(Ct_Na+10^-pH-Kw*10^pH-Ct_Cl-Ct_OAc*Ka*10^pH/(1+Ka*10^pH))</f>
        <v>3.7899637251631611E-2</v>
      </c>
      <c r="E322" s="19">
        <f>ABS(Ct_Na+10^-pH-Kw*10^pH-Ct_Cl-Ct_OAc*Ka*10^pH/(1+Ka*10^pH))</f>
        <v>3.1852918347368149E-2</v>
      </c>
      <c r="F322" s="19">
        <f>ABS(Ct_Na+10^-pH-Kw*10^pH-Ct_Cl-Ct_OAc*Ka*10^pH/(1+Ka*10^pH))</f>
        <v>2.6310092685126626E-2</v>
      </c>
      <c r="G322" s="19">
        <f>ABS(Ct_Na+10^-pH-Kw*10^pH-Ct_Cl-Ct_OAc*Ka*10^pH/(1+Ka*10^pH))</f>
        <v>2.1210693075864435E-2</v>
      </c>
      <c r="H322" s="19">
        <f>ABS(Ct_Na+10^-pH-Kw*10^pH-Ct_Cl-Ct_OAc*Ka*10^pH/(1+Ka*10^pH))</f>
        <v>1.650355497500703E-2</v>
      </c>
      <c r="I322" s="19">
        <f>ABS(Ct_Na+10^-pH-Kw*10^pH-Ct_Cl-Ct_OAc*Ka*10^pH/(1+Ka*10^pH))</f>
        <v>1.2145093770509425E-2</v>
      </c>
      <c r="J322" s="19">
        <f>ABS(Ct_Na+10^-pH-Kw*10^pH-Ct_Cl-Ct_OAc*Ka*10^pH/(1+Ka*10^pH))</f>
        <v>8.0979512234759469E-3</v>
      </c>
      <c r="K322" s="19">
        <f>ABS(Ct_Na+10^-pH-Kw*10^pH-Ct_Cl-Ct_OAc*Ka*10^pH/(1+Ka*10^pH))</f>
        <v>4.3299219555482139E-3</v>
      </c>
      <c r="L322" s="19">
        <f>ABS(Ct_Na+10^-pH-Kw*10^pH-Ct_Cl-Ct_OAc*Ka*10^pH/(1+Ka*10^pH))</f>
        <v>8.1309463881567472E-4</v>
      </c>
      <c r="M322" s="19">
        <f>ABS(Ct_Na+10^-pH-Kw*10^pH-Ct_Cl-Ct_OAc*Ka*10^pH/(1+Ka*10^pH))</f>
        <v>2.4768405929663853E-3</v>
      </c>
      <c r="N322" s="19">
        <f>ABS(Ct_Na+10^-pH-Kw*10^pH-Ct_Cl-Ct_OAc*Ka*10^pH/(1+Ka*10^pH))</f>
        <v>5.5611548727620697E-3</v>
      </c>
      <c r="O322" s="19">
        <f>ABS(Ct_Na+10^-pH-Kw*10^pH-Ct_Cl-Ct_OAc*Ka*10^pH/(1+Ka*10^pH))</f>
        <v>8.4585410143883048E-3</v>
      </c>
      <c r="P322" s="19">
        <f>ABS(Ct_Na+10^-pH-Kw*10^pH-Ct_Cl-Ct_OAc*Ka*10^pH/(1+Ka*10^pH))</f>
        <v>1.1185492677095369E-2</v>
      </c>
      <c r="Q322" s="19">
        <f>ABS(Ct_Na+10^-pH-Kw*10^pH-Ct_Cl-Ct_OAc*Ka*10^pH/(1+Ka*10^pH))</f>
        <v>1.3756618530504873E-2</v>
      </c>
      <c r="R322" s="19">
        <f>ABS(Ct_Na+10^-pH-Kw*10^pH-Ct_Cl-Ct_OAc*Ka*10^pH/(1+Ka*10^pH))</f>
        <v>1.6184904058724962E-2</v>
      </c>
      <c r="S322" s="19">
        <f>ABS(Ct_Na+10^-pH-Kw*10^pH-Ct_Cl-Ct_OAc*Ka*10^pH/(1+Ka*10^pH))</f>
        <v>1.8481930909743972E-2</v>
      </c>
      <c r="T322" s="19">
        <f>ABS(Ct_Na+10^-pH-Kw*10^pH-Ct_Cl-Ct_OAc*Ka*10^pH/(1+Ka*10^pH))</f>
        <v>2.0658061610709339E-2</v>
      </c>
      <c r="U322" s="19">
        <f>ABS(Ct_Na+10^-pH-Kw*10^pH-Ct_Cl-Ct_OAc*Ka*10^pH/(1+Ka*10^pH))</f>
        <v>2.2722595865471366E-2</v>
      </c>
      <c r="V322" s="19">
        <f>ABS(Ct_Na+10^-pH-Kw*10^pH-Ct_Cl-Ct_OAc*Ka*10^pH/(1+Ka*10^pH))</f>
        <v>2.4683903407495281E-2</v>
      </c>
      <c r="W322" s="19">
        <f>ABS(Ct_Na+10^-pH-Kw*10^pH-Ct_Cl-Ct_OAc*Ka*10^pH/(1+Ka*10^pH))</f>
        <v>2.6549537410883898E-2</v>
      </c>
      <c r="X322" s="19">
        <f>ABS(Ct_Na+10^-pH-Kw*10^pH-Ct_Cl-Ct_OAc*Ka*10^pH/(1+Ka*10^pH))</f>
        <v>2.8326331699825416E-2</v>
      </c>
      <c r="Y322" s="19">
        <f>ABS(Ct_Na+10^-pH-Kw*10^pH-Ct_Cl-Ct_OAc*Ka*10^pH/(1+Ka*10^pH))</f>
        <v>3.0020484393932463E-2</v>
      </c>
      <c r="Z322" s="19">
        <f>ABS(Ct_Na+10^-pH-Kw*10^pH-Ct_Cl-Ct_OAc*Ka*10^pH/(1+Ka*10^pH))</f>
        <v>3.1637630147398274E-2</v>
      </c>
      <c r="AA322" s="19">
        <f>ABS(Ct_Na+10^-pH-Kw*10^pH-Ct_Cl-Ct_OAc*Ka*10^pH/(1+Ka*10^pH))</f>
        <v>3.3182902756265606E-2</v>
      </c>
      <c r="AB322" s="19">
        <f>ABS(Ct_Na+10^-pH-Kw*10^pH-Ct_Cl-Ct_OAc*Ka*10^pH/(1+Ka*10^pH))</f>
        <v>3.4660989599529998E-2</v>
      </c>
      <c r="AC322" s="19">
        <f>ABS(Ct_Na+10^-pH-Kw*10^pH-Ct_Cl-Ct_OAc*Ka*10^pH/(1+Ka*10^pH))</f>
        <v>3.6076179130315064E-2</v>
      </c>
      <c r="AD322" s="19">
        <f>ABS(Ct_Na+10^-pH-Kw*10^pH-Ct_Cl-Ct_OAc*Ka*10^pH/(1+Ka*10^pH))</f>
        <v>3.7432402430650762E-2</v>
      </c>
      <c r="AE322" s="19">
        <f>ABS(Ct_Na+10^-pH-Kw*10^pH-Ct_Cl-Ct_OAc*Ka*10^pH/(1+Ka*10^pH))</f>
        <v>3.8733269677911526E-2</v>
      </c>
      <c r="AF322" s="19">
        <f>ABS(Ct_Na+10^-pH-Kw*10^pH-Ct_Cl-Ct_OAc*Ka*10^pH/(1+Ka*10^pH))</f>
        <v>3.9982102235281862E-2</v>
      </c>
      <c r="AG322" s="19">
        <f>ABS(Ct_Na+10^-pH-Kw*10^pH-Ct_Cl-Ct_OAc*Ka*10^pH/(1+Ka*10^pH))</f>
        <v>4.118196096687296E-2</v>
      </c>
      <c r="AH322" s="19">
        <f>ABS(Ct_Na+10^-pH-Kw*10^pH-Ct_Cl-Ct_OAc*Ka*10^pH/(1+Ka*10^pH))</f>
        <v>4.2335671285710544E-2</v>
      </c>
      <c r="AI322" s="19">
        <f>ABS(Ct_Na+10^-pH-Kw*10^pH-Ct_Cl-Ct_OAc*Ka*10^pH/(1+Ka*10^pH))</f>
        <v>4.3445845366101452E-2</v>
      </c>
      <c r="AJ322" s="19">
        <f>ABS(Ct_Na+10^-pH-Kw*10^pH-Ct_Cl-Ct_OAc*Ka*10^pH/(1+Ka*10^pH))</f>
        <v>4.4514901887959354E-2</v>
      </c>
      <c r="AK322" s="19">
        <f>ABS(Ct_Na+10^-pH-Kw*10^pH-Ct_Cl-Ct_OAc*Ka*10^pH/(1+Ka*10^pH))</f>
        <v>4.5545083627204254E-2</v>
      </c>
      <c r="AL322" s="19">
        <f>ABS(Ct_Na+10^-pH-Kw*10^pH-Ct_Cl-Ct_OAc*Ka*10^pH/(1+Ka*10^pH))</f>
        <v>4.65384731614761E-2</v>
      </c>
      <c r="AM322" s="19">
        <f>ABS(Ct_Na+10^-pH-Kw*10^pH-Ct_Cl-Ct_OAc*Ka*10^pH/(1+Ka*10^pH))</f>
        <v>4.7497006922615617E-2</v>
      </c>
      <c r="AN322" s="19">
        <f>ABS(Ct_Na+10^-pH-Kw*10^pH-Ct_Cl-Ct_OAc*Ka*10^pH/(1+Ka*10^pH))</f>
        <v>4.8422487795439971E-2</v>
      </c>
      <c r="AO322" s="19">
        <f>ABS(Ct_Na+10^-pH-Kw*10^pH-Ct_Cl-Ct_OAc*Ka*10^pH/(1+Ka*10^pH))</f>
        <v>4.931659643528722E-2</v>
      </c>
      <c r="AP322" s="19">
        <f>ABS(Ct_Na+10^-pH-Kw*10^pH-Ct_Cl-Ct_OAc*Ka*10^pH/(1+Ka*10^pH))</f>
        <v>5.0180901453806236E-2</v>
      </c>
      <c r="AQ322" s="19">
        <f>ABS(Ct_Na+10^-pH-Kw*10^pH-Ct_Cl-Ct_OAc*Ka*10^pH/(1+Ka*10^pH))</f>
        <v>5.1016868602865605E-2</v>
      </c>
      <c r="AR322" s="19">
        <f>ABS(Ct_Na+10^-pH-Kw*10^pH-Ct_Cl-Ct_OAc*Ka*10^pH/(1+Ka*10^pH))</f>
        <v>5.1825869069697272E-2</v>
      </c>
      <c r="AS322" s="19">
        <f>ABS(Ct_Na+10^-pH-Kw*10^pH-Ct_Cl-Ct_OAc*Ka*10^pH/(1+Ka*10^pH))</f>
        <v>5.2609186982026324E-2</v>
      </c>
      <c r="AT322" s="19">
        <f>ABS(Ct_Na+10^-pH-Kw*10^pH-Ct_Cl-Ct_OAc*Ka*10^pH/(1+Ka*10^pH))</f>
        <v>5.3368026209595111E-2</v>
      </c>
      <c r="AU322" s="19">
        <f>ABS(Ct_Na+10^-pH-Kw*10^pH-Ct_Cl-Ct_OAc*Ka*10^pH/(1+Ka*10^pH))</f>
        <v>5.4103516537854064E-2</v>
      </c>
      <c r="AV322" s="19">
        <f>ABS(Ct_Na+10^-pH-Kw*10^pH-Ct_Cl-Ct_OAc*Ka*10^pH/(1+Ka*10^pH))</f>
        <v>5.4816719280408245E-2</v>
      </c>
      <c r="AW322" s="19">
        <f>ABS(Ct_Na+10^-pH-Kw*10^pH-Ct_Cl-Ct_OAc*Ka*10^pH/(1+Ka*10^pH))</f>
        <v>5.550863238885629E-2</v>
      </c>
      <c r="AX322" s="19">
        <f>ABS(Ct_Na+10^-pH-Kw*10^pH-Ct_Cl-Ct_OAc*Ka*10^pH/(1+Ka*10^pH))</f>
        <v>5.6180195111761762E-2</v>
      </c>
      <c r="AY322" s="19">
        <f>ABS(Ct_Na+10^-pH-Kw*10^pH-Ct_Cl-Ct_OAc*Ka*10^pH/(1+Ka*10^pH))</f>
        <v>5.6832292248496064E-2</v>
      </c>
      <c r="AZ322" s="19">
        <f>ABS(Ct_Na+10^-pH-Kw*10^pH-Ct_Cl-Ct_OAc*Ka*10^pH/(1+Ka*10^pH))</f>
        <v>5.746575803846652E-2</v>
      </c>
      <c r="BA322" s="19">
        <f>ABS(Ct_Na+10^-pH-Kw*10^pH-Ct_Cl-Ct_OAc*Ka*10^pH/(1+Ka*10^pH))</f>
        <v>5.8081379721677234E-2</v>
      </c>
      <c r="BB322" s="19">
        <f>ABS(Ct_Na+10^-pH-Kw*10^pH-Ct_Cl-Ct_OAc*Ka*10^pH/(1+Ka*10^pH))</f>
        <v>5.8679900802576547E-2</v>
      </c>
      <c r="BC322" s="19">
        <f>ABS(Ct_Na+10^-pH-Kw*10^pH-Ct_Cl-Ct_OAc*Ka*10^pH/(1+Ka*10^pH))</f>
        <v>5.9262024045643034E-2</v>
      </c>
      <c r="BD322" s="19">
        <f>ABS(Ct_Na+10^-pH-Kw*10^pH-Ct_Cl-Ct_OAc*Ka*10^pH/(1+Ka*10^pH))</f>
        <v>5.982841422808606E-2</v>
      </c>
      <c r="BE322" s="19">
        <f>ABS(Ct_Na+10^-pH-Kw*10^pH-Ct_Cl-Ct_OAc*Ka*10^pH/(1+Ka*10^pH))</f>
        <v>6.0379700672330616E-2</v>
      </c>
      <c r="BF322" s="19">
        <f>ABS(Ct_Na+10^-pH-Kw*10^pH-Ct_Cl-Ct_OAc*Ka*10^pH/(1+Ka*10^pH))</f>
        <v>6.0916479578568751E-2</v>
      </c>
      <c r="BG322" s="19">
        <f>ABS(Ct_Na+10^-pH-Kw*10^pH-Ct_Cl-Ct_OAc*Ka*10^pH/(1+Ka*10^pH))</f>
        <v>6.1439316175553926E-2</v>
      </c>
      <c r="BH322" s="19">
        <f>ABS(Ct_Na+10^-pH-Kw*10^pH-Ct_Cl-Ct_OAc*Ka*10^pH/(1+Ka*10^pH))</f>
        <v>6.1948746705949756E-2</v>
      </c>
      <c r="BI322" s="19">
        <f>ABS(Ct_Na+10^-pH-Kw*10^pH-Ct_Cl-Ct_OAc*Ka*10^pH/(1+Ka*10^pH))</f>
        <v>6.2445280260892529E-2</v>
      </c>
      <c r="BJ322" s="19">
        <f>ABS(Ct_Na+10^-pH-Kw*10^pH-Ct_Cl-Ct_OAc*Ka*10^pH/(1+Ka*10^pH))</f>
        <v>6.292940047696173E-2</v>
      </c>
      <c r="BK322" s="19">
        <f>ABS(Ct_Na+10^-pH-Kw*10^pH-Ct_Cl-Ct_OAc*Ka*10^pH/(1+Ka*10^pH))</f>
        <v>6.3401567107448958E-2</v>
      </c>
      <c r="BL322" s="19">
        <f>ABS(Ct_Na+10^-pH-Kw*10^pH-Ct_Cl-Ct_OAc*Ka*10^pH/(1+Ka*10^pH))</f>
        <v>6.3862217478656017E-2</v>
      </c>
      <c r="BM322" s="19">
        <f>ABS(Ct_Na+10^-pH-Kw*10^pH-Ct_Cl-Ct_OAc*Ka*10^pH/(1+Ka*10^pH))</f>
        <v>6.4311767840918341E-2</v>
      </c>
      <c r="BN322" s="19">
        <f>ABS(Ct_Na+10^-pH-Kw*10^pH-Ct_Cl-Ct_OAc*Ka*10^pH/(1+Ka*10^pH))</f>
        <v>6.4750614623126784E-2</v>
      </c>
      <c r="BO322" s="19">
        <f>ABS(Ct_Na+10^-pH-Kw*10^pH-Ct_Cl-Ct_OAc*Ka*10^pH/(1+Ka*10^pH))</f>
        <v>6.5179135598695023E-2</v>
      </c>
      <c r="BP322" s="19">
        <f>ABS(Ct_Na+10^-pH-Kw*10^pH-Ct_Cl-Ct_OAc*Ka*10^pH/(1+Ka*10^pH))</f>
        <v>6.5597690970180297E-2</v>
      </c>
      <c r="BQ322" s="19">
        <f>ABS(Ct_Na+10^-pH-Kw*10^pH-Ct_Cl-Ct_OAc*Ka*10^pH/(1+Ka*10^pH))</f>
        <v>6.6006624379102694E-2</v>
      </c>
      <c r="BR322" s="19">
        <f>ABS(Ct_Na+10^-pH-Kw*10^pH-Ct_Cl-Ct_OAc*Ka*10^pH/(1+Ka*10^pH))</f>
        <v>6.6406263846913199E-2</v>
      </c>
      <c r="BS322" s="19">
        <f>ABS(Ct_Na+10^-pH-Kw*10^pH-Ct_Cl-Ct_OAc*Ka*10^pH/(1+Ka*10^pH))</f>
        <v>6.6796922652525736E-2</v>
      </c>
      <c r="BT322" s="19">
        <f>ABS(Ct_Na+10^-pH-Kw*10^pH-Ct_Cl-Ct_OAc*Ka*10^pH/(1+Ka*10^pH))</f>
        <v>6.7178900151346865E-2</v>
      </c>
      <c r="BU322" s="19">
        <f>ABS(Ct_Na+10^-pH-Kw*10^pH-Ct_Cl-Ct_OAc*Ka*10^pH/(1+Ka*10^pH))</f>
        <v>6.7552482540303813E-2</v>
      </c>
      <c r="BV322" s="19">
        <f>ABS(Ct_Na+10^-pH-Kw*10^pH-Ct_Cl-Ct_OAc*Ka*10^pH/(1+Ka*10^pH))</f>
        <v>6.7917943572979061E-2</v>
      </c>
      <c r="BW322" s="19">
        <f>ABS(Ct_Na+10^-pH-Kw*10^pH-Ct_Cl-Ct_OAc*Ka*10^pH/(1+Ka*10^pH))</f>
        <v>6.827554522860757E-2</v>
      </c>
      <c r="BX322" s="19">
        <f>ABS(Ct_Na+10^-pH-Kw*10^pH-Ct_Cl-Ct_OAc*Ka*10^pH/(1+Ka*10^pH))</f>
        <v>6.8625538338371608E-2</v>
      </c>
      <c r="BY322" s="19">
        <f>ABS(Ct_Na+10^-pH-Kw*10^pH-Ct_Cl-Ct_OAc*Ka*10^pH/(1+Ka*10^pH))</f>
        <v>6.896816317214062E-2</v>
      </c>
      <c r="BZ322" s="19">
        <f>ABS(Ct_Na+10^-pH-Kw*10^pH-Ct_Cl-Ct_OAc*Ka*10^pH/(1+Ka*10^pH))</f>
        <v>6.9303649988539454E-2</v>
      </c>
      <c r="CA322" s="19">
        <f>ABS(Ct_Na+10^-pH-Kw*10^pH-Ct_Cl-Ct_OAc*Ka*10^pH/(1+Ka*10^pH))</f>
        <v>6.96322195509919E-2</v>
      </c>
      <c r="CB322" s="19">
        <f>ABS(Ct_Na+10^-pH-Kw*10^pH-Ct_Cl-Ct_OAc*Ka*10^pH/(1+Ka*10^pH))</f>
        <v>6.9954083612169829E-2</v>
      </c>
      <c r="CC322" s="19">
        <f>ABS(Ct_Na+10^-pH-Kw*10^pH-Ct_Cl-Ct_OAc*Ka*10^pH/(1+Ka*10^pH))</f>
        <v>7.0269445369081557E-2</v>
      </c>
      <c r="CD322" s="19">
        <f>ABS(Ct_Na+10^-pH-Kw*10^pH-Ct_Cl-Ct_OAc*Ka*10^pH/(1+Ka*10^pH))</f>
        <v>7.0578499890855004E-2</v>
      </c>
      <c r="CE322" s="19">
        <f>ABS(Ct_Na+10^-pH-Kw*10^pH-Ct_Cl-Ct_OAc*Ka*10^pH/(1+Ka*10^pH))</f>
        <v>7.0881434521108205E-2</v>
      </c>
      <c r="CF322" s="19">
        <f>ABS(Ct_Na+10^-pH-Kw*10^pH-Ct_Cl-Ct_OAc*Ka*10^pH/(1+Ka*10^pH))</f>
        <v>7.1178429256650563E-2</v>
      </c>
      <c r="CG322" s="19">
        <f>ABS(Ct_Na+10^-pH-Kw*10^pH-Ct_Cl-Ct_OAc*Ka*10^pH/(1+Ka*10^pH))</f>
        <v>7.1469657104124132E-2</v>
      </c>
      <c r="CH322" s="19">
        <f>ABS(Ct_Na+10^-pH-Kw*10^pH-Ct_Cl-Ct_OAc*Ka*10^pH/(1+Ka*10^pH))</f>
        <v>7.1755284416069362E-2</v>
      </c>
      <c r="CI322" s="19">
        <f>ABS(Ct_Na+10^-pH-Kw*10^pH-Ct_Cl-Ct_OAc*Ka*10^pH/(1+Ka*10^pH))</f>
        <v>7.2035471207787069E-2</v>
      </c>
      <c r="CJ322" s="19">
        <f>ABS(Ct_Na+10^-pH-Kw*10^pH-Ct_Cl-Ct_OAc*Ka*10^pH/(1+Ka*10^pH))</f>
        <v>7.2310371456264802E-2</v>
      </c>
      <c r="CK322" s="19">
        <f>ABS(Ct_Na+10^-pH-Kw*10^pH-Ct_Cl-Ct_OAc*Ka*10^pH/(1+Ka*10^pH))</f>
        <v>7.2580133382341108E-2</v>
      </c>
      <c r="CL322" s="19">
        <f>ABS(Ct_Na+10^-pH-Kw*10^pH-Ct_Cl-Ct_OAc*Ka*10^pH/(1+Ka*10^pH))</f>
        <v>7.2844899717193753E-2</v>
      </c>
      <c r="CM322" s="19">
        <f>ABS(Ct_Na+10^-pH-Kw*10^pH-Ct_Cl-Ct_OAc*Ka*10^pH/(1+Ka*10^pH))</f>
        <v>7.3104807954159204E-2</v>
      </c>
      <c r="CN322" s="19">
        <f>ABS(Ct_Na+10^-pH-Kw*10^pH-Ct_Cl-Ct_OAc*Ka*10^pH/(1+Ka*10^pH))</f>
        <v>7.3359990586816193E-2</v>
      </c>
      <c r="CO322" s="19">
        <f>ABS(Ct_Na+10^-pH-Kw*10^pH-Ct_Cl-Ct_OAc*Ka*10^pH/(1+Ka*10^pH))</f>
        <v>7.3610575334200096E-2</v>
      </c>
      <c r="CP322" s="19">
        <f>ABS(Ct_Na+10^-pH-Kw*10^pH-Ct_Cl-Ct_OAc*Ka*10^pH/(1+Ka*10^pH))</f>
        <v>7.3856685353952137E-2</v>
      </c>
      <c r="CQ322" s="19">
        <f>ABS(Ct_Na+10^-pH-Kw*10^pH-Ct_Cl-Ct_OAc*Ka*10^pH/(1+Ka*10^pH))</f>
        <v>7.4098439444151051E-2</v>
      </c>
      <c r="CR322" s="19">
        <f>ABS(Ct_Na+10^-pH-Kw*10^pH-Ct_Cl-Ct_OAc*Ka*10^pH/(1+Ka*10^pH))</f>
        <v>7.4335952234521885E-2</v>
      </c>
      <c r="CS322" s="19">
        <f>ABS(Ct_Na+10^-pH-Kw*10^pH-Ct_Cl-Ct_OAc*Ka*10^pH/(1+Ka*10^pH))</f>
        <v>7.4569334367668882E-2</v>
      </c>
      <c r="CT322" s="19">
        <f>ABS(Ct_Na+10^-pH-Kw*10^pH-Ct_Cl-Ct_OAc*Ka*10^pH/(1+Ka*10^pH))</f>
        <v>7.4798692670934058E-2</v>
      </c>
      <c r="CU322" s="19">
        <f>ABS(Ct_Na+10^-pH-Kw*10^pH-Ct_Cl-Ct_OAc*Ka*10^pH/(1+Ka*10^pH))</f>
        <v>7.502413031944255E-2</v>
      </c>
      <c r="CV322" s="19">
        <f>ABS(Ct_Na+10^-pH-Kw*10^pH-Ct_Cl-Ct_OAc*Ka*10^pH/(1+Ka*10^pH))</f>
        <v>7.524574699085769E-2</v>
      </c>
      <c r="CW322" s="19">
        <f>ABS(Ct_Na+10^-pH-Kw*10^pH-Ct_Cl-Ct_OAc*Ka*10^pH/(1+Ka*10^pH))</f>
        <v>7.5463639012333078E-2</v>
      </c>
      <c r="CX322" s="19">
        <f>ABS(Ct_Na+10^-pH-Kw*10^pH-Ct_Cl-Ct_OAc*Ka*10^pH/(1+Ka*10^pH))</f>
        <v>7.5677899500117191E-2</v>
      </c>
    </row>
    <row r="323" spans="1:102">
      <c r="A323" s="24">
        <v>2.94</v>
      </c>
      <c r="B323" s="19">
        <f>ABS(Ct_Na+10^-pH-Kw*10^pH-Ct_Cl-Ct_OAc*Ka*10^pH/(1+Ka*10^pH))</f>
        <v>5.1902234703848305E-2</v>
      </c>
      <c r="C323" s="19">
        <f>ABS(Ct_Na+10^-pH-Kw*10^pH-Ct_Cl-Ct_OAc*Ka*10^pH/(1+Ka*10^pH))</f>
        <v>4.4614120974484708E-2</v>
      </c>
      <c r="D323" s="19">
        <f>ABS(Ct_Na+10^-pH-Kw*10^pH-Ct_Cl-Ct_OAc*Ka*10^pH/(1+Ka*10^pH))</f>
        <v>3.7988563038699616E-2</v>
      </c>
      <c r="E323" s="19">
        <f>ABS(Ct_Na+10^-pH-Kw*10^pH-Ct_Cl-Ct_OAc*Ka*10^pH/(1+Ka*10^pH))</f>
        <v>3.1939140575591496E-2</v>
      </c>
      <c r="F323" s="19">
        <f>ABS(Ct_Na+10^-pH-Kw*10^pH-Ct_Cl-Ct_OAc*Ka*10^pH/(1+Ka*10^pH))</f>
        <v>2.6393836651075704E-2</v>
      </c>
      <c r="G323" s="19">
        <f>ABS(Ct_Na+10^-pH-Kw*10^pH-Ct_Cl-Ct_OAc*Ka*10^pH/(1+Ka*10^pH))</f>
        <v>2.129215704052119E-2</v>
      </c>
      <c r="H323" s="19">
        <f>ABS(Ct_Na+10^-pH-Kw*10^pH-Ct_Cl-Ct_OAc*Ka*10^pH/(1+Ka*10^pH))</f>
        <v>1.6582914323086253E-2</v>
      </c>
      <c r="I323" s="19">
        <f>ABS(Ct_Na+10^-pH-Kw*10^pH-Ct_Cl-Ct_OAc*Ka*10^pH/(1+Ka*10^pH))</f>
        <v>1.2222504399535377E-2</v>
      </c>
      <c r="J323" s="19">
        <f>ABS(Ct_Na+10^-pH-Kw*10^pH-Ct_Cl-Ct_OAc*Ka*10^pH/(1+Ka*10^pH))</f>
        <v>8.1735523276667207E-3</v>
      </c>
      <c r="K323" s="19">
        <f>ABS(Ct_Na+10^-pH-Kw*10^pH-Ct_Cl-Ct_OAc*Ka*10^pH/(1+Ka*10^pH))</f>
        <v>4.4038383297200223E-3</v>
      </c>
      <c r="L323" s="19">
        <f>ABS(Ct_Na+10^-pH-Kw*10^pH-Ct_Cl-Ct_OAc*Ka*10^pH/(1+Ka*10^pH))</f>
        <v>8.8543859830311983E-4</v>
      </c>
      <c r="M323" s="19">
        <f>ABS(Ct_Na+10^-pH-Kw*10^pH-Ct_Cl-Ct_OAc*Ka*10^pH/(1+Ka*10^pH))</f>
        <v>2.4059676020546351E-3</v>
      </c>
      <c r="N323" s="19">
        <f>ABS(Ct_Na+10^-pH-Kw*10^pH-Ct_Cl-Ct_OAc*Ka*10^pH/(1+Ka*10^pH))</f>
        <v>5.4916609148900333E-3</v>
      </c>
      <c r="O323" s="19">
        <f>ABS(Ct_Na+10^-pH-Kw*10^pH-Ct_Cl-Ct_OAc*Ka*10^pH/(1+Ka*10^pH))</f>
        <v>8.390342511796E-3</v>
      </c>
      <c r="P323" s="19">
        <f>ABS(Ct_Na+10^-pH-Kw*10^pH-Ct_Cl-Ct_OAc*Ka*10^pH/(1+Ka*10^pH))</f>
        <v>1.1118513426531047E-2</v>
      </c>
      <c r="Q323" s="19">
        <f>ABS(Ct_Na+10^-pH-Kw*10^pH-Ct_Cl-Ct_OAc*Ka*10^pH/(1+Ka*10^pH))</f>
        <v>1.3690788860424076E-2</v>
      </c>
      <c r="R323" s="19">
        <f>ABS(Ct_Na+10^-pH-Kw*10^pH-Ct_Cl-Ct_OAc*Ka*10^pH/(1+Ka*10^pH))</f>
        <v>1.6120160103545274E-2</v>
      </c>
      <c r="S323" s="19">
        <f>ABS(Ct_Na+10^-pH-Kw*10^pH-Ct_Cl-Ct_OAc*Ka*10^pH/(1+Ka*10^pH))</f>
        <v>1.8418213982173439E-2</v>
      </c>
      <c r="T323" s="19">
        <f>ABS(Ct_Na+10^-pH-Kw*10^pH-Ct_Cl-Ct_OAc*Ka*10^pH/(1+Ka*10^pH))</f>
        <v>2.0595317656663271E-2</v>
      </c>
      <c r="U323" s="19">
        <f>ABS(Ct_Na+10^-pH-Kw*10^pH-Ct_Cl-Ct_OAc*Ka*10^pH/(1+Ka*10^pH))</f>
        <v>2.2660774988871583E-2</v>
      </c>
      <c r="V323" s="19">
        <f>ABS(Ct_Na+10^-pH-Kw*10^pH-Ct_Cl-Ct_OAc*Ka*10^pH/(1+Ka*10^pH))</f>
        <v>2.4622959454469472E-2</v>
      </c>
      <c r="W323" s="19">
        <f>ABS(Ct_Na+10^-pH-Kw*10^pH-Ct_Cl-Ct_OAc*Ka*10^pH/(1+Ka*10^pH))</f>
        <v>2.6489427604672353E-2</v>
      </c>
      <c r="X323" s="19">
        <f>ABS(Ct_Na+10^-pH-Kw*10^pH-Ct_Cl-Ct_OAc*Ka*10^pH/(1+Ka*10^pH))</f>
        <v>2.8267016319151267E-2</v>
      </c>
      <c r="Y323" s="19">
        <f>ABS(Ct_Na+10^-pH-Kw*10^pH-Ct_Cl-Ct_OAc*Ka*10^pH/(1+Ka*10^pH))</f>
        <v>2.9961926488770711E-2</v>
      </c>
      <c r="Z323" s="19">
        <f>ABS(Ct_Na+10^-pH-Kw*10^pH-Ct_Cl-Ct_OAc*Ka*10^pH/(1+Ka*10^pH))</f>
        <v>3.157979528704382E-2</v>
      </c>
      <c r="AA323" s="19">
        <f>ABS(Ct_Na+10^-pH-Kw*10^pH-Ct_Cl-Ct_OAc*Ka*10^pH/(1+Ka*10^pH))</f>
        <v>3.3125758805393667E-2</v>
      </c>
      <c r="AB323" s="19">
        <f>ABS(Ct_Na+10^-pH-Kw*10^pH-Ct_Cl-Ct_OAc*Ka*10^pH/(1+Ka*10^pH))</f>
        <v>3.4604506518597859E-2</v>
      </c>
      <c r="AC323" s="19">
        <f>ABS(Ct_Na+10^-pH-Kw*10^pH-Ct_Cl-Ct_OAc*Ka*10^pH/(1+Ka*10^pH))</f>
        <v>3.6020328797197652E-2</v>
      </c>
      <c r="AD323" s="19">
        <f>ABS(Ct_Na+10^-pH-Kw*10^pH-Ct_Cl-Ct_OAc*Ka*10^pH/(1+Ka*10^pH))</f>
        <v>3.7377158480855779E-2</v>
      </c>
      <c r="AE323" s="19">
        <f>ABS(Ct_Na+10^-pH-Kw*10^pH-Ct_Cl-Ct_OAc*Ka*10^pH/(1+Ka*10^pH))</f>
        <v>3.8678607361099265E-2</v>
      </c>
      <c r="AF323" s="19">
        <f>ABS(Ct_Na+10^-pH-Kw*10^pH-Ct_Cl-Ct_OAc*Ka*10^pH/(1+Ka*10^pH))</f>
        <v>3.9927998286133026E-2</v>
      </c>
      <c r="AG323" s="19">
        <f>ABS(Ct_Na+10^-pH-Kw*10^pH-Ct_Cl-Ct_OAc*Ka*10^pH/(1+Ka*10^pH))</f>
        <v>4.1128393488616438E-2</v>
      </c>
      <c r="AH323" s="19">
        <f>ABS(Ct_Na+10^-pH-Kw*10^pH-Ct_Cl-Ct_OAc*Ka*10^pH/(1+Ka*10^pH))</f>
        <v>4.2282619644850507E-2</v>
      </c>
      <c r="AI323" s="19">
        <f>ABS(Ct_Na+10^-pH-Kw*10^pH-Ct_Cl-Ct_OAc*Ka*10^pH/(1+Ka*10^pH))</f>
        <v>4.3393290097075737E-2</v>
      </c>
      <c r="AJ323" s="19">
        <f>ABS(Ct_Na+10^-pH-Kw*10^pH-Ct_Cl-Ct_OAc*Ka*10^pH/(1+Ka*10^pH))</f>
        <v>4.4462824606625935E-2</v>
      </c>
      <c r="AK323" s="19">
        <f>ABS(Ct_Na+10^-pH-Kw*10^pH-Ct_Cl-Ct_OAc*Ka*10^pH/(1+Ka*10^pH))</f>
        <v>4.5493466952192516E-2</v>
      </c>
      <c r="AL323" s="19">
        <f>ABS(Ct_Na+10^-pH-Kw*10^pH-Ct_Cl-Ct_OAc*Ka*10^pH/(1+Ka*10^pH))</f>
        <v>4.6487300642560271E-2</v>
      </c>
      <c r="AM323" s="19">
        <f>ABS(Ct_Na+10^-pH-Kw*10^pH-Ct_Cl-Ct_OAc*Ka*10^pH/(1+Ka*10^pH))</f>
        <v>4.744626297537128E-2</v>
      </c>
      <c r="AN323" s="19">
        <f>ABS(Ct_Na+10^-pH-Kw*10^pH-Ct_Cl-Ct_OAc*Ka*10^pH/(1+Ka*10^pH))</f>
        <v>4.8372157641533624E-2</v>
      </c>
      <c r="AO323" s="19">
        <f>ABS(Ct_Na+10^-pH-Kw*10^pH-Ct_Cl-Ct_OAc*Ka*10^pH/(1+Ka*10^pH))</f>
        <v>4.9266666047826049E-2</v>
      </c>
      <c r="AP323" s="19">
        <f>ABS(Ct_Na+10^-pH-Kw*10^pH-Ct_Cl-Ct_OAc*Ka*10^pH/(1+Ka*10^pH))</f>
        <v>5.0131357507242069E-2</v>
      </c>
      <c r="AQ323" s="19">
        <f>ABS(Ct_Na+10^-pH-Kw*10^pH-Ct_Cl-Ct_OAc*Ka*10^pH/(1+Ka*10^pH))</f>
        <v>5.0967698427005097E-2</v>
      </c>
      <c r="AR323" s="19">
        <f>ABS(Ct_Na+10^-pH-Kw*10^pH-Ct_Cl-Ct_OAc*Ka*10^pH/(1+Ka*10^pH))</f>
        <v>5.1777060607420954E-2</v>
      </c>
      <c r="AS323" s="19">
        <f>ABS(Ct_Na+10^-pH-Kw*10^pH-Ct_Cl-Ct_OAc*Ka*10^pH/(1+Ka*10^pH))</f>
        <v>5.2560728750363266E-2</v>
      </c>
      <c r="AT323" s="19">
        <f>ABS(Ct_Na+10^-pH-Kw*10^pH-Ct_Cl-Ct_OAc*Ka*10^pH/(1+Ka*10^pH))</f>
        <v>5.3319907263838645E-2</v>
      </c>
      <c r="AU323" s="19">
        <f>ABS(Ct_Na+10^-pH-Kw*10^pH-Ct_Cl-Ct_OAc*Ka*10^pH/(1+Ka*10^pH))</f>
        <v>5.405572643843784E-2</v>
      </c>
      <c r="AV323" s="19">
        <f>ABS(Ct_Na+10^-pH-Kw*10^pH-Ct_Cl-Ct_OAc*Ka*10^pH/(1+Ka*10^pH))</f>
        <v>5.4769248062291651E-2</v>
      </c>
      <c r="AW323" s="19">
        <f>ABS(Ct_Na+10^-pH-Kw*10^pH-Ct_Cl-Ct_OAc*Ka*10^pH/(1+Ka*10^pH))</f>
        <v>5.546147053319455E-2</v>
      </c>
      <c r="AX323" s="19">
        <f>ABS(Ct_Na+10^-pH-Kw*10^pH-Ct_Cl-Ct_OAc*Ka*10^pH/(1+Ka*10^pH))</f>
        <v>5.6133333519659157E-2</v>
      </c>
      <c r="AY323" s="19">
        <f>ABS(Ct_Na+10^-pH-Kw*10^pH-Ct_Cl-Ct_OAc*Ka*10^pH/(1+Ka*10^pH))</f>
        <v>5.6785722216661019E-2</v>
      </c>
      <c r="AZ323" s="19">
        <f>ABS(Ct_Na+10^-pH-Kw*10^pH-Ct_Cl-Ct_OAc*Ka*10^pH/(1+Ka*10^pH))</f>
        <v>5.7419471236605679E-2</v>
      </c>
      <c r="BA323" s="19">
        <f>ABS(Ct_Na+10^-pH-Kw*10^pH-Ct_Cl-Ct_OAc*Ka*10^pH/(1+Ka*10^pH))</f>
        <v>5.8035368171481465E-2</v>
      </c>
      <c r="BB323" s="19">
        <f>ABS(Ct_Na+10^-pH-Kw*10^pH-Ct_Cl-Ct_OAc*Ka*10^pH/(1+Ka*10^pH))</f>
        <v>5.863415685816626E-2</v>
      </c>
      <c r="BC323" s="19">
        <f>ABS(Ct_Na+10^-pH-Kw*10^pH-Ct_Cl-Ct_OAc*Ka*10^pH/(1+Ka*10^pH))</f>
        <v>5.9216540375352879E-2</v>
      </c>
      <c r="BD323" s="19">
        <f>ABS(Ct_Na+10^-pH-Kw*10^pH-Ct_Cl-Ct_OAc*Ka*10^pH/(1+Ka*10^pH))</f>
        <v>5.9783183797480349E-2</v>
      </c>
      <c r="BE323" s="19">
        <f>ABS(Ct_Na+10^-pH-Kw*10^pH-Ct_Cl-Ct_OAc*Ka*10^pH/(1+Ka*10^pH))</f>
        <v>6.0334716728351105E-2</v>
      </c>
      <c r="BF323" s="19">
        <f>ABS(Ct_Na+10^-pH-Kw*10^pH-Ct_Cl-Ct_OAc*Ka*10^pH/(1+Ka*10^pH))</f>
        <v>6.0871735634725276E-2</v>
      </c>
      <c r="BG323" s="19">
        <f>ABS(Ct_Na+10^-pH-Kw*10^pH-Ct_Cl-Ct_OAc*Ka*10^pH/(1+Ka*10^pH))</f>
        <v>6.1394805998076715E-2</v>
      </c>
      <c r="BH323" s="19">
        <f>ABS(Ct_Na+10^-pH-Kw*10^pH-Ct_Cl-Ct_OAc*Ka*10^pH/(1+Ka*10^pH))</f>
        <v>6.1904464300829423E-2</v>
      </c>
      <c r="BI323" s="19">
        <f>ABS(Ct_Na+10^-pH-Kw*10^pH-Ct_Cl-Ct_OAc*Ka*10^pH/(1+Ka*10^pH))</f>
        <v>6.2401219861740291E-2</v>
      </c>
      <c r="BJ323" s="19">
        <f>ABS(Ct_Na+10^-pH-Kw*10^pH-Ct_Cl-Ct_OAc*Ka*10^pH/(1+Ka*10^pH))</f>
        <v>6.2885556533628373E-2</v>
      </c>
      <c r="BK323" s="19">
        <f>ABS(Ct_Na+10^-pH-Kw*10^pH-Ct_Cl-Ct_OAc*Ka*10^pH/(1+Ka*10^pH))</f>
        <v>6.3357934275346389E-2</v>
      </c>
      <c r="BL323" s="19">
        <f>ABS(Ct_Na+10^-pH-Kw*10^pH-Ct_Cl-Ct_OAc*Ka*10^pH/(1+Ka*10^pH))</f>
        <v>6.3818790608729803E-2</v>
      </c>
      <c r="BM323" s="19">
        <f>ABS(Ct_Na+10^-pH-Kw*10^pH-Ct_Cl-Ct_OAc*Ka*10^pH/(1+Ka*10^pH))</f>
        <v>6.4268541970224483E-2</v>
      </c>
      <c r="BN323" s="19">
        <f>ABS(Ct_Na+10^-pH-Kw*10^pH-Ct_Cl-Ct_OAc*Ka*10^pH/(1+Ka*10^pH))</f>
        <v>6.4707584965969275E-2</v>
      </c>
      <c r="BO323" s="19">
        <f>ABS(Ct_Na+10^-pH-Kw*10^pH-Ct_Cl-Ct_OAc*Ka*10^pH/(1+Ka*10^pH))</f>
        <v>6.513629753828476E-2</v>
      </c>
      <c r="BP323" s="19">
        <f>ABS(Ct_Na+10^-pH-Kw*10^pH-Ct_Cl-Ct_OAc*Ka*10^pH/(1+Ka*10^pH))</f>
        <v>6.5555040050778987E-2</v>
      </c>
      <c r="BQ323" s="19">
        <f>ABS(Ct_Na+10^-pH-Kw*10^pH-Ct_Cl-Ct_OAc*Ka*10^pH/(1+Ka*10^pH))</f>
        <v>6.5964156298618168E-2</v>
      </c>
      <c r="BR323" s="19">
        <f>ABS(Ct_Na+10^-pH-Kw*10^pH-Ct_Cl-Ct_OAc*Ka*10^pH/(1+Ka*10^pH))</f>
        <v>6.6363974449915528E-2</v>
      </c>
      <c r="BS323" s="19">
        <f>ABS(Ct_Na+10^-pH-Kw*10^pH-Ct_Cl-Ct_OAc*Ka*10^pH/(1+Ka*10^pH))</f>
        <v>6.6754807923655679E-2</v>
      </c>
      <c r="BT323" s="19">
        <f>ABS(Ct_Na+10^-pH-Kw*10^pH-Ct_Cl-Ct_OAc*Ka*10^pH/(1+Ka*10^pH))</f>
        <v>6.7136956209090465E-2</v>
      </c>
      <c r="BU323" s="19">
        <f>ABS(Ct_Na+10^-pH-Kw*10^pH-Ct_Cl-Ct_OAc*Ka*10^pH/(1+Ka*10^pH))</f>
        <v>6.75107056311091E-2</v>
      </c>
      <c r="BV323" s="19">
        <f>ABS(Ct_Na+10^-pH-Kw*10^pH-Ct_Cl-Ct_OAc*Ka*10^pH/(1+Ka*10^pH))</f>
        <v>6.7876330065692547E-2</v>
      </c>
      <c r="BW323" s="19">
        <f>ABS(Ct_Na+10^-pH-Kw*10^pH-Ct_Cl-Ct_OAc*Ka*10^pH/(1+Ka*10^pH))</f>
        <v>6.8234091609209721E-2</v>
      </c>
      <c r="BX323" s="19">
        <f>ABS(Ct_Na+10^-pH-Kw*10^pH-Ct_Cl-Ct_OAc*Ka*10^pH/(1+Ka*10^pH))</f>
        <v>6.8584241204992458E-2</v>
      </c>
      <c r="BY323" s="19">
        <f>ABS(Ct_Na+10^-pH-Kw*10^pH-Ct_Cl-Ct_OAc*Ka*10^pH/(1+Ka*10^pH))</f>
        <v>6.8927019230337658E-2</v>
      </c>
      <c r="BZ323" s="19">
        <f>ABS(Ct_Na+10^-pH-Kw*10^pH-Ct_Cl-Ct_OAc*Ka*10^pH/(1+Ka*10^pH))</f>
        <v>6.9262656046821511E-2</v>
      </c>
      <c r="CA323" s="19">
        <f>ABS(Ct_Na+10^-pH-Kw*10^pH-Ct_Cl-Ct_OAc*Ka*10^pH/(1+Ka*10^pH))</f>
        <v>6.9591372516573727E-2</v>
      </c>
      <c r="CB323" s="19">
        <f>ABS(Ct_Na+10^-pH-Kw*10^pH-Ct_Cl-Ct_OAc*Ka*10^pH/(1+Ka*10^pH))</f>
        <v>6.9913380486943261E-2</v>
      </c>
      <c r="CC323" s="19">
        <f>ABS(Ct_Na+10^-pH-Kw*10^pH-Ct_Cl-Ct_OAc*Ka*10^pH/(1+Ka*10^pH))</f>
        <v>7.0228883245790186E-2</v>
      </c>
      <c r="CD323" s="19">
        <f>ABS(Ct_Na+10^-pH-Kw*10^pH-Ct_Cl-Ct_OAc*Ka*10^pH/(1+Ka*10^pH))</f>
        <v>7.0538075949460155E-2</v>
      </c>
      <c r="CE323" s="19">
        <f>ABS(Ct_Na+10^-pH-Kw*10^pH-Ct_Cl-Ct_OAc*Ka*10^pH/(1+Ka*10^pH))</f>
        <v>7.0841146025334673E-2</v>
      </c>
      <c r="CF323" s="19">
        <f>ABS(Ct_Na+10^-pH-Kw*10^pH-Ct_Cl-Ct_OAc*Ka*10^pH/(1+Ka*10^pH))</f>
        <v>7.1138273550701847E-2</v>
      </c>
      <c r="CG323" s="19">
        <f>ABS(Ct_Na+10^-pH-Kw*10^pH-Ct_Cl-Ct_OAc*Ka*10^pH/(1+Ka*10^pH))</f>
        <v>7.1429631609557051E-2</v>
      </c>
      <c r="CH323" s="19">
        <f>ABS(Ct_Na+10^-pH-Kw*10^pH-Ct_Cl-Ct_OAc*Ka*10^pH/(1+Ka*10^pH))</f>
        <v>7.1715386628818878E-2</v>
      </c>
      <c r="CI323" s="19">
        <f>ABS(Ct_Na+10^-pH-Kw*10^pH-Ct_Cl-Ct_OAc*Ka*10^pH/(1+Ka*10^pH))</f>
        <v>7.1995698695332858E-2</v>
      </c>
      <c r="CJ323" s="19">
        <f>ABS(Ct_Na+10^-pH-Kw*10^pH-Ct_Cl-Ct_OAc*Ka*10^pH/(1+Ka*10^pH))</f>
        <v>7.2270721854931483E-2</v>
      </c>
      <c r="CK323" s="19">
        <f>ABS(Ct_Na+10^-pH-Kw*10^pH-Ct_Cl-Ct_OAc*Ka*10^pH/(1+Ka*10^pH))</f>
        <v>7.2540604394724553E-2</v>
      </c>
      <c r="CL323" s="19">
        <f>ABS(Ct_Na+10^-pH-Kw*10^pH-Ct_Cl-Ct_OAc*Ka*10^pH/(1+Ka*10^pH))</f>
        <v>7.2805489109706606E-2</v>
      </c>
      <c r="CM323" s="19">
        <f>ABS(Ct_Na+10^-pH-Kw*10^pH-Ct_Cl-Ct_OAc*Ka*10^pH/(1+Ka*10^pH))</f>
        <v>7.3065513554688988E-2</v>
      </c>
      <c r="CN323" s="19">
        <f>ABS(Ct_Na+10^-pH-Kw*10^pH-Ct_Cl-Ct_OAc*Ka*10^pH/(1+Ka*10^pH))</f>
        <v>7.3320810282489879E-2</v>
      </c>
      <c r="CO323" s="19">
        <f>ABS(Ct_Na+10^-pH-Kw*10^pH-Ct_Cl-Ct_OAc*Ka*10^pH/(1+Ka*10^pH))</f>
        <v>7.3571507069249323E-2</v>
      </c>
      <c r="CP323" s="19">
        <f>ABS(Ct_Na+10^-pH-Kw*10^pH-Ct_Cl-Ct_OAc*Ka*10^pH/(1+Ka*10^pH))</f>
        <v>7.3817727127673774E-2</v>
      </c>
      <c r="CQ323" s="19">
        <f>ABS(Ct_Na+10^-pH-Kw*10^pH-Ct_Cl-Ct_OAc*Ka*10^pH/(1+Ka*10^pH))</f>
        <v>7.4059589308957965E-2</v>
      </c>
      <c r="CR323" s="19">
        <f>ABS(Ct_Na+10^-pH-Kw*10^pH-Ct_Cl-Ct_OAc*Ka*10^pH/(1+Ka*10^pH))</f>
        <v>7.4297208294079264E-2</v>
      </c>
      <c r="CS323" s="19">
        <f>ABS(Ct_Na+10^-pH-Kw*10^pH-Ct_Cl-Ct_OAc*Ka*10^pH/(1+Ka*10^pH))</f>
        <v>7.4530694775111497E-2</v>
      </c>
      <c r="CT323" s="19">
        <f>ABS(Ct_Na+10^-pH-Kw*10^pH-Ct_Cl-Ct_OAc*Ka*10^pH/(1+Ka*10^pH))</f>
        <v>7.4760155627160443E-2</v>
      </c>
      <c r="CU323" s="19">
        <f>ABS(Ct_Na+10^-pH-Kw*10^pH-Ct_Cl-Ct_OAc*Ka*10^pH/(1+Ka*10^pH))</f>
        <v>7.4985694071482034E-2</v>
      </c>
      <c r="CV323" s="19">
        <f>ABS(Ct_Na+10^-pH-Kw*10^pH-Ct_Cl-Ct_OAc*Ka*10^pH/(1+Ka*10^pH))</f>
        <v>7.520740983030666E-2</v>
      </c>
      <c r="CW323" s="19">
        <f>ABS(Ct_Na+10^-pH-Kw*10^pH-Ct_Cl-Ct_OAc*Ka*10^pH/(1+Ka*10^pH))</f>
        <v>7.5425399273856913E-2</v>
      </c>
      <c r="CX323" s="19">
        <f>ABS(Ct_Na+10^-pH-Kw*10^pH-Ct_Cl-Ct_OAc*Ka*10^pH/(1+Ka*10^pH))</f>
        <v>7.5639755560014663E-2</v>
      </c>
    </row>
    <row r="324" spans="1:102">
      <c r="A324" s="23">
        <v>2.95</v>
      </c>
      <c r="B324" s="19">
        <f>ABS(Ct_Na+10^-pH-Kw*10^pH-Ct_Cl-Ct_OAc*Ka*10^pH/(1+Ka*10^pH))</f>
        <v>5.1998314002976477E-2</v>
      </c>
      <c r="C324" s="19">
        <f>ABS(Ct_Na+10^-pH-Kw*10^pH-Ct_Cl-Ct_OAc*Ka*10^pH/(1+Ka*10^pH))</f>
        <v>4.4706869600673334E-2</v>
      </c>
      <c r="D324" s="19">
        <f>ABS(Ct_Na+10^-pH-Kw*10^pH-Ct_Cl-Ct_OAc*Ka*10^pH/(1+Ka*10^pH))</f>
        <v>3.8078283780397751E-2</v>
      </c>
      <c r="E324" s="19">
        <f>ABS(Ct_Na+10^-pH-Kw*10^pH-Ct_Cl-Ct_OAc*Ka*10^pH/(1+Ka*10^pH))</f>
        <v>3.202609672710266E-2</v>
      </c>
      <c r="F324" s="19">
        <f>ABS(Ct_Na+10^-pH-Kw*10^pH-Ct_Cl-Ct_OAc*Ka*10^pH/(1+Ka*10^pH))</f>
        <v>2.6478258594915479E-2</v>
      </c>
      <c r="G324" s="19">
        <f>ABS(Ct_Na+10^-pH-Kw*10^pH-Ct_Cl-Ct_OAc*Ka*10^pH/(1+Ka*10^pH))</f>
        <v>2.1374247513303284E-2</v>
      </c>
      <c r="H324" s="19">
        <f>ABS(Ct_Na+10^-pH-Kw*10^pH-Ct_Cl-Ct_OAc*Ka*10^pH/(1+Ka*10^pH))</f>
        <v>1.6662852668738182E-2</v>
      </c>
      <c r="I324" s="19">
        <f>ABS(Ct_Na+10^-pH-Kw*10^pH-Ct_Cl-Ct_OAc*Ka*10^pH/(1+Ka*10^pH))</f>
        <v>1.2300450034881595E-2</v>
      </c>
      <c r="J324" s="19">
        <f>ABS(Ct_Na+10^-pH-Kw*10^pH-Ct_Cl-Ct_OAc*Ka*10^pH/(1+Ka*10^pH))</f>
        <v>8.2496475891576364E-3</v>
      </c>
      <c r="K324" s="19">
        <f>ABS(Ct_Na+10^-pH-Kw*10^pH-Ct_Cl-Ct_OAc*Ka*10^pH/(1+Ka*10^pH))</f>
        <v>4.4782108293456614E-3</v>
      </c>
      <c r="L324" s="19">
        <f>ABS(Ct_Na+10^-pH-Kw*10^pH-Ct_Cl-Ct_OAc*Ka*10^pH/(1+Ka*10^pH))</f>
        <v>9.5820318685449794E-4</v>
      </c>
      <c r="M324" s="19">
        <f>ABS(Ct_Na+10^-pH-Kw*10^pH-Ct_Cl-Ct_OAc*Ka*10^pH/(1+Ka*10^pH))</f>
        <v>2.3347071883791791E-3</v>
      </c>
      <c r="N324" s="19">
        <f>ABS(Ct_Na+10^-pH-Kw*10^pH-Ct_Cl-Ct_OAc*Ka*10^pH/(1+Ka*10^pH))</f>
        <v>5.4218106651607546E-3</v>
      </c>
      <c r="O324" s="19">
        <f>ABS(Ct_Na+10^-pH-Kw*10^pH-Ct_Cl-Ct_OAc*Ka*10^pH/(1+Ka*10^pH))</f>
        <v>8.3218169615313121E-3</v>
      </c>
      <c r="P324" s="19">
        <f>ABS(Ct_Na+10^-pH-Kw*10^pH-Ct_Cl-Ct_OAc*Ka*10^pH/(1+Ka*10^pH))</f>
        <v>1.1051234652233032E-2</v>
      </c>
      <c r="Q324" s="19">
        <f>ABS(Ct_Na+10^-pH-Kw*10^pH-Ct_Cl-Ct_OAc*Ka*10^pH/(1+Ka*10^pH))</f>
        <v>1.3624685617751781E-2</v>
      </c>
      <c r="R324" s="19">
        <f>ABS(Ct_Na+10^-pH-Kw*10^pH-Ct_Cl-Ct_OAc*Ka*10^pH/(1+Ka*10^pH))</f>
        <v>1.6055167085186159E-2</v>
      </c>
      <c r="S324" s="19">
        <f>ABS(Ct_Na+10^-pH-Kw*10^pH-Ct_Cl-Ct_OAc*Ka*10^pH/(1+Ka*10^pH))</f>
        <v>1.8354271176002471E-2</v>
      </c>
      <c r="T324" s="19">
        <f>ABS(Ct_Na+10^-pH-Kw*10^pH-Ct_Cl-Ct_OAc*Ka*10^pH/(1+Ka*10^pH))</f>
        <v>2.0532369788354755E-2</v>
      </c>
      <c r="U324" s="19">
        <f>ABS(Ct_Na+10^-pH-Kw*10^pH-Ct_Cl-Ct_OAc*Ka*10^pH/(1+Ka*10^pH))</f>
        <v>2.2598771035971032E-2</v>
      </c>
      <c r="V324" s="19">
        <f>ABS(Ct_Na+10^-pH-Kw*10^pH-Ct_Cl-Ct_OAc*Ka*10^pH/(1+Ka*10^pH))</f>
        <v>2.4561852221206489E-2</v>
      </c>
      <c r="W324" s="19">
        <f>ABS(Ct_Na+10^-pH-Kw*10^pH-Ct_Cl-Ct_OAc*Ka*10^pH/(1+Ka*10^pH))</f>
        <v>2.6429173348625594E-2</v>
      </c>
      <c r="X324" s="19">
        <f>ABS(Ct_Na+10^-pH-Kw*10^pH-Ct_Cl-Ct_OAc*Ka*10^pH/(1+Ka*10^pH))</f>
        <v>2.8207574422358057E-2</v>
      </c>
      <c r="Y324" s="19">
        <f>ABS(Ct_Na+10^-pH-Kw*10^pH-Ct_Cl-Ct_OAc*Ka*10^pH/(1+Ka*10^pH))</f>
        <v>2.9903259167079727E-2</v>
      </c>
      <c r="Z324" s="19">
        <f>ABS(Ct_Na+10^-pH-Kw*10^pH-Ct_Cl-Ct_OAc*Ka*10^pH/(1+Ka*10^pH))</f>
        <v>3.1521867332495852E-2</v>
      </c>
      <c r="AA324" s="19">
        <f>ABS(Ct_Na+10^-pH-Kw*10^pH-Ct_Cl-Ct_OAc*Ka*10^pH/(1+Ka*10^pH))</f>
        <v>3.3068537357226827E-2</v>
      </c>
      <c r="AB324" s="19">
        <f>ABS(Ct_Na+10^-pH-Kw*10^pH-Ct_Cl-Ct_OAc*Ka*10^pH/(1+Ka*10^pH))</f>
        <v>3.4547960859143391E-2</v>
      </c>
      <c r="AC324" s="19">
        <f>ABS(Ct_Na+10^-pH-Kw*10^pH-Ct_Cl-Ct_OAc*Ka*10^pH/(1+Ka*10^pH))</f>
        <v>3.5964430169489053E-2</v>
      </c>
      <c r="AD324" s="19">
        <f>ABS(Ct_Na+10^-pH-Kw*10^pH-Ct_Cl-Ct_OAc*Ka*10^pH/(1+Ka*10^pH))</f>
        <v>3.7321879925236986E-2</v>
      </c>
      <c r="AE324" s="19">
        <f>ABS(Ct_Na+10^-pH-Kw*10^pH-Ct_Cl-Ct_OAc*Ka*10^pH/(1+Ka*10^pH))</f>
        <v>3.8623923568505407E-2</v>
      </c>
      <c r="AF324" s="19">
        <f>ABS(Ct_Na+10^-pH-Kw*10^pH-Ct_Cl-Ct_OAc*Ka*10^pH/(1+Ka*10^pH))</f>
        <v>3.9873885466043091E-2</v>
      </c>
      <c r="AG324" s="19">
        <f>ABS(Ct_Na+10^-pH-Kw*10^pH-Ct_Cl-Ct_OAc*Ka*10^pH/(1+Ka*10^pH))</f>
        <v>4.107482924995183E-2</v>
      </c>
      <c r="AH324" s="19">
        <f>ABS(Ct_Na+10^-pH-Kw*10^pH-Ct_Cl-Ct_OAc*Ka*10^pH/(1+Ka*10^pH))</f>
        <v>4.2229582888325637E-2</v>
      </c>
      <c r="AI324" s="19">
        <f>ABS(Ct_Na+10^-pH-Kw*10^pH-Ct_Cl-Ct_OAc*Ka*10^pH/(1+Ka*10^pH))</f>
        <v>4.334076091770421E-2</v>
      </c>
      <c r="AJ324" s="19">
        <f>ABS(Ct_Na+10^-pH-Kw*10^pH-Ct_Cl-Ct_OAc*Ka*10^pH/(1+Ka*10^pH))</f>
        <v>4.441078420525392E-2</v>
      </c>
      <c r="AK324" s="19">
        <f>ABS(Ct_Na+10^-pH-Kw*10^pH-Ct_Cl-Ct_OAc*Ka*10^pH/(1+Ka*10^pH))</f>
        <v>4.5441897555074579E-2</v>
      </c>
      <c r="AL324" s="19">
        <f>ABS(Ct_Na+10^-pH-Kw*10^pH-Ct_Cl-Ct_OAc*Ka*10^pH/(1+Ka*10^pH))</f>
        <v>4.6436185428115909E-2</v>
      </c>
      <c r="AM324" s="19">
        <f>ABS(Ct_Na+10^-pH-Kw*10^pH-Ct_Cl-Ct_OAc*Ka*10^pH/(1+Ka*10^pH))</f>
        <v>4.7395586007366326E-2</v>
      </c>
      <c r="AN324" s="19">
        <f>ABS(Ct_Na+10^-pH-Kw*10^pH-Ct_Cl-Ct_OAc*Ka*10^pH/(1+Ka*10^pH))</f>
        <v>4.8321903808021899E-2</v>
      </c>
      <c r="AO324" s="19">
        <f>ABS(Ct_Na+10^-pH-Kw*10^pH-Ct_Cl-Ct_OAc*Ka*10^pH/(1+Ka*10^pH))</f>
        <v>4.9216821005265414E-2</v>
      </c>
      <c r="AP324" s="19">
        <f>ABS(Ct_Na+10^-pH-Kw*10^pH-Ct_Cl-Ct_OAc*Ka*10^pH/(1+Ka*10^pH))</f>
        <v>5.008190762926748E-2</v>
      </c>
      <c r="AQ324" s="19">
        <f>ABS(Ct_Na+10^-pH-Kw*10^pH-Ct_Cl-Ct_OAc*Ka*10^pH/(1+Ka*10^pH))</f>
        <v>5.0918630757400614E-2</v>
      </c>
      <c r="AR324" s="19">
        <f>ABS(Ct_Na+10^-pH-Kw*10^pH-Ct_Cl-Ct_OAc*Ka*10^pH/(1+Ka*10^pH))</f>
        <v>5.1728362816884324E-2</v>
      </c>
      <c r="AS324" s="19">
        <f>ABS(Ct_Na+10^-pH-Kw*10^pH-Ct_Cl-Ct_OAc*Ka*10^pH/(1+Ka*10^pH))</f>
        <v>5.2512389096701848E-2</v>
      </c>
      <c r="AT324" s="19">
        <f>ABS(Ct_Na+10^-pH-Kw*10^pH-Ct_Cl-Ct_OAc*Ka*10^pH/(1+Ka*10^pH))</f>
        <v>5.3271914555275107E-2</v>
      </c>
      <c r="AU324" s="19">
        <f>ABS(Ct_Na+10^-pH-Kw*10^pH-Ct_Cl-Ct_OAc*Ka*10^pH/(1+Ka*10^pH))</f>
        <v>5.4008069999738388E-2</v>
      </c>
      <c r="AV324" s="19">
        <f>ABS(Ct_Na+10^-pH-Kw*10^pH-Ct_Cl-Ct_OAc*Ka*10^pH/(1+Ka*10^pH))</f>
        <v>5.4721917703460403E-2</v>
      </c>
      <c r="AW324" s="19">
        <f>ABS(Ct_Na+10^-pH-Kw*10^pH-Ct_Cl-Ct_OAc*Ka*10^pH/(1+Ka*10^pH))</f>
        <v>5.5414456520504099E-2</v>
      </c>
      <c r="AX324" s="19">
        <f>ABS(Ct_Na+10^-pH-Kw*10^pH-Ct_Cl-Ct_OAc*Ka*10^pH/(1+Ka*10^pH))</f>
        <v>5.6086626548811247E-2</v>
      </c>
      <c r="AY324" s="19">
        <f>ABS(Ct_Na+10^-pH-Kw*10^pH-Ct_Cl-Ct_OAc*Ka*10^pH/(1+Ka*10^pH))</f>
        <v>5.6739313387892093E-2</v>
      </c>
      <c r="AZ324" s="19">
        <f>ABS(Ct_Na+10^-pH-Kw*10^pH-Ct_Cl-Ct_OAc*Ka*10^pH/(1+Ka*10^pH))</f>
        <v>5.7373352031570631E-2</v>
      </c>
      <c r="BA324" s="19">
        <f>ABS(Ct_Na+10^-pH-Kw*10^pH-Ct_Cl-Ct_OAc*Ka*10^pH/(1+Ka*10^pH))</f>
        <v>5.7989530431765246E-2</v>
      </c>
      <c r="BB324" s="19">
        <f>ABS(Ct_Na+10^-pH-Kw*10^pH-Ct_Cl-Ct_OAc*Ka*10^pH/(1+Ka*10^pH))</f>
        <v>5.85885927652878E-2</v>
      </c>
      <c r="BC324" s="19">
        <f>ABS(Ct_Na+10^-pH-Kw*10^pH-Ct_Cl-Ct_OAc*Ka*10^pH/(1+Ka*10^pH))</f>
        <v>5.9171242432138532E-2</v>
      </c>
      <c r="BD324" s="19">
        <f>ABS(Ct_Na+10^-pH-Kw*10^pH-Ct_Cl-Ct_OAc*Ka*10^pH/(1+Ka*10^pH))</f>
        <v>5.9738144810695962E-2</v>
      </c>
      <c r="BE324" s="19">
        <f>ABS(Ct_Na+10^-pH-Kw*10^pH-Ct_Cl-Ct_OAc*Ka*10^pH/(1+Ka*10^pH))</f>
        <v>6.028992979249187E-2</v>
      </c>
      <c r="BF324" s="19">
        <f>ABS(Ct_Na+10^-pH-Kw*10^pH-Ct_Cl-Ct_OAc*Ka*10^pH/(1+Ka*10^pH))</f>
        <v>6.082719411687211E-2</v>
      </c>
      <c r="BG324" s="19">
        <f>ABS(Ct_Na+10^-pH-Kw*10^pH-Ct_Cl-Ct_OAc*Ka*10^pH/(1+Ka*10^pH))</f>
        <v>6.1350503523735958E-2</v>
      </c>
      <c r="BH324" s="19">
        <f>ABS(Ct_Na+10^-pH-Kw*10^pH-Ct_Cl-Ct_OAc*Ka*10^pH/(1+Ka*10^pH))</f>
        <v>6.1860394740680245E-2</v>
      </c>
      <c r="BI324" s="19">
        <f>ABS(Ct_Na+10^-pH-Kw*10^pH-Ct_Cl-Ct_OAc*Ka*10^pH/(1+Ka*10^pH))</f>
        <v>6.2357377319220871E-2</v>
      </c>
      <c r="BJ324" s="19">
        <f>ABS(Ct_Na+10^-pH-Kw*10^pH-Ct_Cl-Ct_OAc*Ka*10^pH/(1+Ka*10^pH))</f>
        <v>6.2841935333297988E-2</v>
      </c>
      <c r="BK324" s="19">
        <f>ABS(Ct_Na+10^-pH-Kw*10^pH-Ct_Cl-Ct_OAc*Ka*10^pH/(1+Ka*10^pH))</f>
        <v>6.3314528951965779E-2</v>
      </c>
      <c r="BL324" s="19">
        <f>ABS(Ct_Na+10^-pH-Kw*10^pH-Ct_Cl-Ct_OAc*Ka*10^pH/(1+Ka*10^pH))</f>
        <v>6.3775595897007514E-2</v>
      </c>
      <c r="BM324" s="19">
        <f>ABS(Ct_Na+10^-pH-Kw*10^pH-Ct_Cl-Ct_OAc*Ka*10^pH/(1+Ka*10^pH))</f>
        <v>6.4225552795180801E-2</v>
      </c>
      <c r="BN324" s="19">
        <f>ABS(Ct_Na+10^-pH-Kw*10^pH-Ct_Cl-Ct_OAc*Ka*10^pH/(1+Ka*10^pH))</f>
        <v>6.4664796433873767E-2</v>
      </c>
      <c r="BO324" s="19">
        <f>ABS(Ct_Na+10^-pH-Kw*10^pH-Ct_Cl-Ct_OAc*Ka*10^pH/(1+Ka*10^pH))</f>
        <v>6.5093704928126869E-2</v>
      </c>
      <c r="BP324" s="19">
        <f>ABS(Ct_Na+10^-pH-Kw*10^pH-Ct_Cl-Ct_OAc*Ka*10^pH/(1+Ka*10^pH))</f>
        <v>6.5512638806234577E-2</v>
      </c>
      <c r="BQ324" s="19">
        <f>ABS(Ct_Na+10^-pH-Kw*10^pH-Ct_Cl-Ct_OAc*Ka*10^pH/(1+Ka*10^pH))</f>
        <v>6.5921942020477756E-2</v>
      </c>
      <c r="BR324" s="19">
        <f>ABS(Ct_Na+10^-pH-Kw*10^pH-Ct_Cl-Ct_OAc*Ka*10^pH/(1+Ka*10^pH))</f>
        <v>6.632194288894265E-2</v>
      </c>
      <c r="BS324" s="19">
        <f>ABS(Ct_Na+10^-pH-Kw*10^pH-Ct_Cl-Ct_OAc*Ka*10^pH/(1+Ka*10^pH))</f>
        <v>6.671295497384655E-2</v>
      </c>
      <c r="BT324" s="19">
        <f>ABS(Ct_Na+10^-pH-Kw*10^pH-Ct_Cl-Ct_OAc*Ka*10^pH/(1+Ka*10^pH))</f>
        <v>6.7095277901308134E-2</v>
      </c>
      <c r="BU324" s="19">
        <f>ABS(Ct_Na+10^-pH-Kw*10^pH-Ct_Cl-Ct_OAc*Ka*10^pH/(1+Ka*10^pH))</f>
        <v>6.7469198127067267E-2</v>
      </c>
      <c r="BV324" s="19">
        <f>ABS(Ct_Na+10^-pH-Kw*10^pH-Ct_Cl-Ct_OAc*Ka*10^pH/(1+Ka*10^pH))</f>
        <v>6.7834989652266406E-2</v>
      </c>
      <c r="BW324" s="19">
        <f>ABS(Ct_Na+10^-pH-Kw*10^pH-Ct_Cl-Ct_OAc*Ka*10^pH/(1+Ka*10^pH))</f>
        <v>6.8192914693052706E-2</v>
      </c>
      <c r="BX324" s="19">
        <f>ABS(Ct_Na+10^-pH-Kw*10^pH-Ct_Cl-Ct_OAc*Ka*10^pH/(1+Ka*10^pH))</f>
        <v>6.8543224307439254E-2</v>
      </c>
      <c r="BY324" s="19">
        <f>ABS(Ct_Na+10^-pH-Kw*10^pH-Ct_Cl-Ct_OAc*Ka*10^pH/(1+Ka*10^pH))</f>
        <v>6.8886158982575565E-2</v>
      </c>
      <c r="BZ324" s="19">
        <f>ABS(Ct_Na+10^-pH-Kw*10^pH-Ct_Cl-Ct_OAc*Ka*10^pH/(1+Ka*10^pH))</f>
        <v>6.9221949185313228E-2</v>
      </c>
      <c r="CA324" s="19">
        <f>ABS(Ct_Na+10^-pH-Kw*10^pH-Ct_Cl-Ct_OAc*Ka*10^pH/(1+Ka*10^pH))</f>
        <v>6.955081587871606E-2</v>
      </c>
      <c r="CB324" s="19">
        <f>ABS(Ct_Na+10^-pH-Kw*10^pH-Ct_Cl-Ct_OAc*Ka*10^pH/(1+Ka*10^pH))</f>
        <v>6.9872971006947421E-2</v>
      </c>
      <c r="CC324" s="19">
        <f>ABS(Ct_Na+10^-pH-Kw*10^pH-Ct_Cl-Ct_OAc*Ka*10^pH/(1+Ka*10^pH))</f>
        <v>7.0188617950770096E-2</v>
      </c>
      <c r="CD324" s="19">
        <f>ABS(Ct_Na+10^-pH-Kw*10^pH-Ct_Cl-Ct_OAc*Ka*10^pH/(1+Ka*10^pH))</f>
        <v>7.0497951955716273E-2</v>
      </c>
      <c r="CE324" s="19">
        <f>ABS(Ct_Na+10^-pH-Kw*10^pH-Ct_Cl-Ct_OAc*Ka*10^pH/(1+Ka*10^pH))</f>
        <v>7.0801160534821952E-2</v>
      </c>
      <c r="CF324" s="19">
        <f>ABS(Ct_Na+10^-pH-Kw*10^pH-Ct_Cl-Ct_OAc*Ka*10^pH/(1+Ka*10^pH))</f>
        <v>7.1098423847670636E-2</v>
      </c>
      <c r="CG324" s="19">
        <f>ABS(Ct_Na+10^-pH-Kw*10^pH-Ct_Cl-Ct_OAc*Ka*10^pH/(1+Ka*10^pH))</f>
        <v>7.1389915057357242E-2</v>
      </c>
      <c r="CH324" s="19">
        <f>ABS(Ct_Na+10^-pH-Kw*10^pH-Ct_Cl-Ct_OAc*Ka*10^pH/(1+Ka*10^pH))</f>
        <v>7.1675800666857539E-2</v>
      </c>
      <c r="CI324" s="19">
        <f>ABS(Ct_Na+10^-pH-Kw*10^pH-Ct_Cl-Ct_OAc*Ka*10^pH/(1+Ka*10^pH))</f>
        <v>7.1956240836176896E-2</v>
      </c>
      <c r="CJ324" s="19">
        <f>ABS(Ct_Na+10^-pH-Kw*10^pH-Ct_Cl-Ct_OAc*Ka*10^pH/(1+Ka*10^pH))</f>
        <v>7.2231389681546826E-2</v>
      </c>
      <c r="CK324" s="19">
        <f>ABS(Ct_Na+10^-pH-Kw*10^pH-Ct_Cl-Ct_OAc*Ka*10^pH/(1+Ka*10^pH))</f>
        <v>7.2501395557844434E-2</v>
      </c>
      <c r="CL324" s="19">
        <f>ABS(Ct_Na+10^-pH-Kw*10^pH-Ct_Cl-Ct_OAc*Ka*10^pH/(1+Ka*10^pH))</f>
        <v>7.2766401325321695E-2</v>
      </c>
      <c r="CM324" s="19">
        <f>ABS(Ct_Na+10^-pH-Kw*10^pH-Ct_Cl-Ct_OAc*Ka*10^pH/(1+Ka*10^pH))</f>
        <v>7.3026544601652588E-2</v>
      </c>
      <c r="CN324" s="19">
        <f>ABS(Ct_Na+10^-pH-Kw*10^pH-Ct_Cl-Ct_OAc*Ka*10^pH/(1+Ka*10^pH))</f>
        <v>7.3281958000232003E-2</v>
      </c>
      <c r="CO324" s="19">
        <f>ABS(Ct_Na+10^-pH-Kw*10^pH-Ct_Cl-Ct_OAc*Ka*10^pH/(1+Ka*10^pH))</f>
        <v>7.3532769355593788E-2</v>
      </c>
      <c r="CP324" s="19">
        <f>ABS(Ct_Na+10^-pH-Kw*10^pH-Ct_Cl-Ct_OAc*Ka*10^pH/(1+Ka*10^pH))</f>
        <v>7.3779101936752689E-2</v>
      </c>
      <c r="CQ324" s="19">
        <f>ABS(Ct_Na+10^-pH-Kw*10^pH-Ct_Cl-Ct_OAc*Ka*10^pH/(1+Ka*10^pH))</f>
        <v>7.4021074649218505E-2</v>
      </c>
      <c r="CR324" s="19">
        <f>ABS(Ct_Na+10^-pH-Kw*10^pH-Ct_Cl-Ct_OAc*Ka*10^pH/(1+Ka*10^pH))</f>
        <v>7.4258802226377887E-2</v>
      </c>
      <c r="CS324" s="19">
        <f>ABS(Ct_Na+10^-pH-Kw*10^pH-Ct_Cl-Ct_OAc*Ka*10^pH/(1+Ka*10^pH))</f>
        <v>7.4492395410891019E-2</v>
      </c>
      <c r="CT324" s="19">
        <f>ABS(Ct_Na+10^-pH-Kw*10^pH-Ct_Cl-Ct_OAc*Ka*10^pH/(1+Ka*10^pH))</f>
        <v>7.4721961126705677E-2</v>
      </c>
      <c r="CU324" s="19">
        <f>ABS(Ct_Na+10^-pH-Kw*10^pH-Ct_Cl-Ct_OAc*Ka*10^pH/(1+Ka*10^pH))</f>
        <v>7.4947602642249977E-2</v>
      </c>
      <c r="CV324" s="19">
        <f>ABS(Ct_Na+10^-pH-Kw*10^pH-Ct_Cl-Ct_OAc*Ka*10^pH/(1+Ka*10^pH))</f>
        <v>7.5169419725327438E-2</v>
      </c>
      <c r="CW324" s="19">
        <f>ABS(Ct_Na+10^-pH-Kw*10^pH-Ct_Cl-Ct_OAc*Ka*10^pH/(1+Ka*10^pH))</f>
        <v>7.538750879020191E-2</v>
      </c>
      <c r="CX324" s="19">
        <f>ABS(Ct_Na+10^-pH-Kw*10^pH-Ct_Cl-Ct_OAc*Ka*10^pH/(1+Ka*10^pH))</f>
        <v>7.5601963037328454E-2</v>
      </c>
    </row>
    <row r="325" spans="1:102">
      <c r="A325" s="24">
        <v>2.96</v>
      </c>
      <c r="B325" s="19">
        <f>ABS(Ct_Na+10^-pH-Kw*10^pH-Ct_Cl-Ct_OAc*Ka*10^pH/(1+Ka*10^pH))</f>
        <v>5.2095376191097435E-2</v>
      </c>
      <c r="C325" s="19">
        <f>ABS(Ct_Na+10^-pH-Kw*10^pH-Ct_Cl-Ct_OAc*Ka*10^pH/(1+Ka*10^pH))</f>
        <v>4.4800525982615504E-2</v>
      </c>
      <c r="D325" s="19">
        <f>ABS(Ct_Na+10^-pH-Kw*10^pH-Ct_Cl-Ct_OAc*Ka*10^pH/(1+Ka*10^pH))</f>
        <v>3.8168843974904658E-2</v>
      </c>
      <c r="E325" s="19">
        <f>ABS(Ct_Na+10^-pH-Kw*10^pH-Ct_Cl-Ct_OAc*Ka*10^pH/(1+Ka*10^pH))</f>
        <v>3.2113829967864327E-2</v>
      </c>
      <c r="F325" s="19">
        <f>ABS(Ct_Na+10^-pH-Kw*10^pH-Ct_Cl-Ct_OAc*Ka*10^pH/(1+Ka*10^pH))</f>
        <v>2.6563400461410674E-2</v>
      </c>
      <c r="G325" s="19">
        <f>ABS(Ct_Na+10^-pH-Kw*10^pH-Ct_Cl-Ct_OAc*Ka*10^pH/(1+Ka*10^pH))</f>
        <v>2.1457005315473326E-2</v>
      </c>
      <c r="H325" s="19">
        <f>ABS(Ct_Na+10^-pH-Kw*10^pH-Ct_Cl-Ct_OAc*Ka*10^pH/(1+Ka*10^pH))</f>
        <v>1.6743409796146542E-2</v>
      </c>
      <c r="I325" s="19">
        <f>ABS(Ct_Na+10^-pH-Kw*10^pH-Ct_Cl-Ct_OAc*Ka*10^pH/(1+Ka*10^pH))</f>
        <v>1.2378969500473588E-2</v>
      </c>
      <c r="J325" s="19">
        <f>ABS(Ct_Na+10^-pH-Kw*10^pH-Ct_Cl-Ct_OAc*Ka*10^pH/(1+Ka*10^pH))</f>
        <v>8.3262749402058574E-3</v>
      </c>
      <c r="K325" s="19">
        <f>ABS(Ct_Na+10^-pH-Kw*10^pH-Ct_Cl-Ct_OAc*Ka*10^pH/(1+Ka*10^pH))</f>
        <v>4.5530765565083009E-3</v>
      </c>
      <c r="L325" s="19">
        <f>ABS(Ct_Na+10^-pH-Kw*10^pH-Ct_Cl-Ct_OAc*Ka*10^pH/(1+Ka*10^pH))</f>
        <v>1.0314247317239284E-3</v>
      </c>
      <c r="M325" s="19">
        <f>ABS(Ct_Na+10^-pH-Kw*10^pH-Ct_Cl-Ct_OAc*Ka*10^pH/(1+Ka*10^pH))</f>
        <v>2.2630237495259759E-3</v>
      </c>
      <c r="N325" s="19">
        <f>ABS(Ct_Na+10^-pH-Kw*10^pH-Ct_Cl-Ct_OAc*Ka*10^pH/(1+Ka*10^pH))</f>
        <v>5.3515692006977644E-3</v>
      </c>
      <c r="O325" s="19">
        <f>ABS(Ct_Na+10^-pH-Kw*10^pH-Ct_Cl-Ct_OAc*Ka*10^pH/(1+Ka*10^pH))</f>
        <v>8.2529300790712499E-3</v>
      </c>
      <c r="P325" s="19">
        <f>ABS(Ct_Na+10^-pH-Kw*10^pH-Ct_Cl-Ct_OAc*Ka*10^pH/(1+Ka*10^pH))</f>
        <v>1.0983622670481608E-2</v>
      </c>
      <c r="Q325" s="19">
        <f>ABS(Ct_Na+10^-pH-Kw*10^pH-Ct_Cl-Ct_OAc*Ka*10^pH/(1+Ka*10^pH))</f>
        <v>1.3558275685239931E-2</v>
      </c>
      <c r="R325" s="19">
        <f>ABS(Ct_Na+10^-pH-Kw*10^pH-Ct_Cl-Ct_OAc*Ka*10^pH/(1+Ka*10^pH))</f>
        <v>1.5989892421400573E-2</v>
      </c>
      <c r="S325" s="19">
        <f>ABS(Ct_Na+10^-pH-Kw*10^pH-Ct_Cl-Ct_OAc*Ka*10^pH/(1+Ka*10^pH))</f>
        <v>1.829007041506605E-2</v>
      </c>
      <c r="T325" s="19">
        <f>ABS(Ct_Na+10^-pH-Kw*10^pH-Ct_Cl-Ct_OAc*Ka*10^pH/(1+Ka*10^pH))</f>
        <v>2.0469186409064914E-2</v>
      </c>
      <c r="U325" s="19">
        <f>ABS(Ct_Na+10^-pH-Kw*10^pH-Ct_Cl-Ct_OAc*Ka*10^pH/(1+Ka*10^pH))</f>
        <v>2.2536552864909999E-2</v>
      </c>
      <c r="V325" s="19">
        <f>ABS(Ct_Na+10^-pH-Kw*10^pH-Ct_Cl-Ct_OAc*Ka*10^pH/(1+Ka*10^pH))</f>
        <v>2.4500550997962823E-2</v>
      </c>
      <c r="W325" s="19">
        <f>ABS(Ct_Na+10^-pH-Kw*10^pH-Ct_Cl-Ct_OAc*Ka*10^pH/(1+Ka*10^pH))</f>
        <v>2.6368744344037472E-2</v>
      </c>
      <c r="X325" s="19">
        <f>ABS(Ct_Na+10^-pH-Kw*10^pH-Ct_Cl-Ct_OAc*Ka*10^pH/(1+Ka*10^pH))</f>
        <v>2.8147976102203785E-2</v>
      </c>
      <c r="Y325" s="19">
        <f>ABS(Ct_Na+10^-pH-Kw*10^pH-Ct_Cl-Ct_OAc*Ka*10^pH/(1+Ka*10^pH))</f>
        <v>2.9844452894874009E-2</v>
      </c>
      <c r="Z325" s="19">
        <f>ABS(Ct_Na+10^-pH-Kw*10^pH-Ct_Cl-Ct_OAc*Ka*10^pH/(1+Ka*10^pH))</f>
        <v>3.1463817106059215E-2</v>
      </c>
      <c r="AA325" s="19">
        <f>ABS(Ct_Na+10^-pH-Kw*10^pH-Ct_Cl-Ct_OAc*Ka*10^pH/(1+Ka*10^pH))</f>
        <v>3.301120957452508E-2</v>
      </c>
      <c r="AB325" s="19">
        <f>ABS(Ct_Na+10^-pH-Kw*10^pH-Ct_Cl-Ct_OAc*Ka*10^pH/(1+Ka*10^pH))</f>
        <v>3.449132410957937E-2</v>
      </c>
      <c r="AC325" s="19">
        <f>ABS(Ct_Na+10^-pH-Kw*10^pH-Ct_Cl-Ct_OAc*Ka*10^pH/(1+Ka*10^pH))</f>
        <v>3.5908455047397328E-2</v>
      </c>
      <c r="AD325" s="19">
        <f>ABS(Ct_Na+10^-pH-Kw*10^pH-Ct_Cl-Ct_OAc*Ka*10^pH/(1+Ka*10^pH))</f>
        <v>3.7266538862806203E-2</v>
      </c>
      <c r="AE325" s="19">
        <f>ABS(Ct_Na+10^-pH-Kw*10^pH-Ct_Cl-Ct_OAc*Ka*10^pH/(1+Ka*10^pH))</f>
        <v>3.8569190685749405E-2</v>
      </c>
      <c r="AF325" s="19">
        <f>ABS(Ct_Na+10^-pH-Kw*10^pH-Ct_Cl-Ct_OAc*Ka*10^pH/(1+Ka*10^pH))</f>
        <v>3.9819736435774883E-2</v>
      </c>
      <c r="AG325" s="19">
        <f>ABS(Ct_Na+10^-pH-Kw*10^pH-Ct_Cl-Ct_OAc*Ka*10^pH/(1+Ka*10^pH))</f>
        <v>4.1021241175995427E-2</v>
      </c>
      <c r="AH325" s="19">
        <f>ABS(Ct_Na+10^-pH-Kw*10^pH-Ct_Cl-Ct_OAc*Ka*10^pH/(1+Ka*10^pH))</f>
        <v>4.2176534195438264E-2</v>
      </c>
      <c r="AI325" s="19">
        <f>ABS(Ct_Na+10^-pH-Kw*10^pH-Ct_Cl-Ct_OAc*Ka*10^pH/(1+Ka*10^pH))</f>
        <v>4.3288231251883275E-2</v>
      </c>
      <c r="AJ325" s="19">
        <f>ABS(Ct_Na+10^-pH-Kw*10^pH-Ct_Cl-Ct_OAc*Ka*10^pH/(1+Ka*10^pH))</f>
        <v>4.4358754343274735E-2</v>
      </c>
      <c r="AK325" s="19">
        <f>ABS(Ct_Na+10^-pH-Kw*10^pH-Ct_Cl-Ct_OAc*Ka*10^pH/(1+Ka*10^pH))</f>
        <v>4.5390349322251992E-2</v>
      </c>
      <c r="AL325" s="19">
        <f>ABS(Ct_Na+10^-pH-Kw*10^pH-Ct_Cl-Ct_OAc*Ka*10^pH/(1+Ka*10^pH))</f>
        <v>4.6385101623408607E-2</v>
      </c>
      <c r="AM325" s="19">
        <f>ABS(Ct_Na+10^-pH-Kw*10^pH-Ct_Cl-Ct_OAc*Ka*10^pH/(1+Ka*10^pH))</f>
        <v>4.7344950335050977E-2</v>
      </c>
      <c r="AN325" s="19">
        <f>ABS(Ct_Na+10^-pH-Kw*10^pH-Ct_Cl-Ct_OAc*Ka*10^pH/(1+Ka*10^pH))</f>
        <v>4.827170081525739E-2</v>
      </c>
      <c r="AO325" s="19">
        <f>ABS(Ct_Na+10^-pH-Kw*10^pH-Ct_Cl-Ct_OAc*Ka*10^pH/(1+Ka*10^pH))</f>
        <v>4.9167036024948332E-2</v>
      </c>
      <c r="AP325" s="19">
        <f>ABS(Ct_Na+10^-pH-Kw*10^pH-Ct_Cl-Ct_OAc*Ka*10^pH/(1+Ka*10^pH))</f>
        <v>5.0032526727649573E-2</v>
      </c>
      <c r="AQ325" s="19">
        <f>ABS(Ct_Na+10^-pH-Kw*10^pH-Ct_Cl-Ct_OAc*Ka*10^pH/(1+Ka*10^pH))</f>
        <v>5.0869640685999952E-2</v>
      </c>
      <c r="AR325" s="19">
        <f>ABS(Ct_Na+10^-pH-Kw*10^pH-Ct_Cl-Ct_OAc*Ka*10^pH/(1+Ka*10^pH))</f>
        <v>5.1679750968274533E-2</v>
      </c>
      <c r="AS325" s="19">
        <f>ABS(Ct_Na+10^-pH-Kw*10^pH-Ct_Cl-Ct_OAc*Ka*10^pH/(1+Ka*10^pH))</f>
        <v>5.246414346381021E-2</v>
      </c>
      <c r="AT325" s="19">
        <f>ABS(Ct_Na+10^-pH-Kw*10^pH-Ct_Cl-Ct_OAc*Ka*10^pH/(1+Ka*10^pH))</f>
        <v>5.3224023693860423E-2</v>
      </c>
      <c r="AU325" s="19">
        <f>ABS(Ct_Na+10^-pH-Kw*10^pH-Ct_Cl-Ct_OAc*Ka*10^pH/(1+Ka*10^pH))</f>
        <v>5.3960522993755214E-2</v>
      </c>
      <c r="AV325" s="19">
        <f>ABS(Ct_Na+10^-pH-Kw*10^pH-Ct_Cl-Ct_OAc*Ka*10^pH/(1+Ka*10^pH))</f>
        <v>5.4674704133047182E-2</v>
      </c>
      <c r="AW325" s="19">
        <f>ABS(Ct_Na+10^-pH-Kw*10^pH-Ct_Cl-Ct_OAc*Ka*10^pH/(1+Ka*10^pH))</f>
        <v>5.5367566432360238E-2</v>
      </c>
      <c r="AX325" s="19">
        <f>ABS(Ct_Na+10^-pH-Kw*10^pH-Ct_Cl-Ct_OAc*Ka*10^pH/(1+Ka*10^pH))</f>
        <v>5.6040050428752347E-2</v>
      </c>
      <c r="AY325" s="19">
        <f>ABS(Ct_Na+10^-pH-Kw*10^pH-Ct_Cl-Ct_OAc*Ka*10^pH/(1+Ka*10^pH))</f>
        <v>5.6693042135393959E-2</v>
      </c>
      <c r="AZ325" s="19">
        <f>ABS(Ct_Na+10^-pH-Kw*10^pH-Ct_Cl-Ct_OAc*Ka*10^pH/(1+Ka*10^pH))</f>
        <v>5.7327376936131512E-2</v>
      </c>
      <c r="BA325" s="19">
        <f>ABS(Ct_Na+10^-pH-Kw*10^pH-Ct_Cl-Ct_OAc*Ka*10^pH/(1+Ka*10^pH))</f>
        <v>5.7943843150932789E-2</v>
      </c>
      <c r="BB325" s="19">
        <f>ABS(Ct_Na+10^-pH-Kw*10^pH-Ct_Cl-Ct_OAc*Ka*10^pH/(1+Ka*10^pH))</f>
        <v>5.854318530421182E-2</v>
      </c>
      <c r="BC325" s="19">
        <f>ABS(Ct_Na+10^-pH-Kw*10^pH-Ct_Cl-Ct_OAc*Ka*10^pH/(1+Ka*10^pH))</f>
        <v>5.9126107124524326E-2</v>
      </c>
      <c r="BD325" s="19">
        <f>ABS(Ct_Na+10^-pH-Kw*10^pH-Ct_Cl-Ct_OAc*Ka*10^pH/(1+Ka*10^pH))</f>
        <v>5.9693274301044562E-2</v>
      </c>
      <c r="BE325" s="19">
        <f>ABS(Ct_Na+10^-pH-Kw*10^pH-Ct_Cl-Ct_OAc*Ka*10^pH/(1+Ka*10^pH))</f>
        <v>6.0245317019524271E-2</v>
      </c>
      <c r="BF325" s="19">
        <f>ABS(Ct_Na+10^-pH-Kw*10^pH-Ct_Cl-Ct_OAc*Ka*10^pH/(1+Ka*10^pH))</f>
        <v>6.0782832298044001E-2</v>
      </c>
      <c r="BG325" s="19">
        <f>ABS(Ct_Na+10^-pH-Kw*10^pH-Ct_Cl-Ct_OAc*Ka*10^pH/(1+Ka*10^pH))</f>
        <v>6.1306386140758E-2</v>
      </c>
      <c r="BH325" s="19">
        <f>ABS(Ct_Na+10^-pH-Kw*10^pH-Ct_Cl-Ct_OAc*Ka*10^pH/(1+Ka*10^pH))</f>
        <v>6.1816515525966537E-2</v>
      </c>
      <c r="BI325" s="19">
        <f>ABS(Ct_Na+10^-pH-Kw*10^pH-Ct_Cl-Ct_OAc*Ka*10^pH/(1+Ka*10^pH))</f>
        <v>6.2313730243195108E-2</v>
      </c>
      <c r="BJ325" s="19">
        <f>ABS(Ct_Na+10^-pH-Kw*10^pH-Ct_Cl-Ct_OAc*Ka*10^pH/(1+Ka*10^pH))</f>
        <v>6.2798514592492957E-2</v>
      </c>
      <c r="BK325" s="19">
        <f>ABS(Ct_Na+10^-pH-Kw*10^pH-Ct_Cl-Ct_OAc*Ka*10^pH/(1+Ka*10^pH))</f>
        <v>6.3271328957857531E-2</v>
      </c>
      <c r="BL325" s="19">
        <f>ABS(Ct_Na+10^-pH-Kw*10^pH-Ct_Cl-Ct_OAc*Ka*10^pH/(1+Ka*10^pH))</f>
        <v>6.3732611265530273E-2</v>
      </c>
      <c r="BM325" s="19">
        <f>ABS(Ct_Na+10^-pH-Kw*10^pH-Ct_Cl-Ct_OAc*Ka*10^pH/(1+Ka*10^pH))</f>
        <v>6.4182778336873567E-2</v>
      </c>
      <c r="BN325" s="19">
        <f>ABS(Ct_Na+10^-pH-Kw*10^pH-Ct_Cl-Ct_OAc*Ka*10^pH/(1+Ka*10^pH))</f>
        <v>6.4622227144613437E-2</v>
      </c>
      <c r="BO325" s="19">
        <f>ABS(Ct_Na+10^-pH-Kw*10^pH-Ct_Cl-Ct_OAc*Ka*10^pH/(1+Ka*10^pH))</f>
        <v>6.505133598040648E-2</v>
      </c>
      <c r="BP325" s="19">
        <f>ABS(Ct_Na+10^-pH-Kw*10^pH-Ct_Cl-Ct_OAc*Ka*10^pH/(1+Ka*10^pH))</f>
        <v>6.5470465540948541E-2</v>
      </c>
      <c r="BQ325" s="19">
        <f>ABS(Ct_Na+10^-pH-Kw*10^pH-Ct_Cl-Ct_OAc*Ka*10^pH/(1+Ka*10^pH))</f>
        <v>6.5879959939179292E-2</v>
      </c>
      <c r="BR325" s="19">
        <f>ABS(Ct_Na+10^-pH-Kw*10^pH-Ct_Cl-Ct_OAc*Ka*10^pH/(1+Ka*10^pH))</f>
        <v>6.6280147646541138E-2</v>
      </c>
      <c r="BS325" s="19">
        <f>ABS(Ct_Na+10^-pH-Kw*10^pH-Ct_Cl-Ct_OAc*Ka*10^pH/(1+Ka*10^pH))</f>
        <v>6.6671342371715098E-2</v>
      </c>
      <c r="BT325" s="19">
        <f>ABS(Ct_Na+10^-pH-Kw*10^pH-Ct_Cl-Ct_OAc*Ka*10^pH/(1+Ka*10^pH))</f>
        <v>6.7053843880774067E-2</v>
      </c>
      <c r="BU325" s="19">
        <f>ABS(Ct_Na+10^-pH-Kw*10^pH-Ct_Cl-Ct_OAc*Ka*10^pH/(1+Ka*10^pH))</f>
        <v>6.7427938763260323E-2</v>
      </c>
      <c r="BV325" s="19">
        <f>ABS(Ct_Na+10^-pH-Kw*10^pH-Ct_Cl-Ct_OAc*Ka*10^pH/(1+Ka*10^pH))</f>
        <v>6.7793901148301208E-2</v>
      </c>
      <c r="BW325" s="19">
        <f>ABS(Ct_Na+10^-pH-Kw*10^pH-Ct_Cl-Ct_OAc*Ka*10^pH/(1+Ka*10^pH))</f>
        <v>6.8151993374524045E-2</v>
      </c>
      <c r="BX325" s="19">
        <f>ABS(Ct_Na+10^-pH-Kw*10^pH-Ct_Cl-Ct_OAc*Ka*10^pH/(1+Ka*10^pH))</f>
        <v>6.8502466617210198E-2</v>
      </c>
      <c r="BY325" s="19">
        <f>ABS(Ct_Na+10^-pH-Kw*10^pH-Ct_Cl-Ct_OAc*Ka*10^pH/(1+Ka*10^pH))</f>
        <v>6.8845561475839798E-2</v>
      </c>
      <c r="BZ325" s="19">
        <f>ABS(Ct_Na+10^-pH-Kw*10^pH-Ct_Cl-Ct_OAc*Ka*10^pH/(1+Ka*10^pH))</f>
        <v>6.9181508524914642E-2</v>
      </c>
      <c r="CA325" s="19">
        <f>ABS(Ct_Na+10^-pH-Kw*10^pH-Ct_Cl-Ct_OAc*Ka*10^pH/(1+Ka*10^pH))</f>
        <v>6.9510528830709559E-2</v>
      </c>
      <c r="CB325" s="19">
        <f>ABS(Ct_Na+10^-pH-Kw*10^pH-Ct_Cl-Ct_OAc*Ka*10^pH/(1+Ka*10^pH))</f>
        <v>6.9832834436386243E-2</v>
      </c>
      <c r="CC325" s="19">
        <f>ABS(Ct_Na+10^-pH-Kw*10^pH-Ct_Cl-Ct_OAc*Ka*10^pH/(1+Ka*10^pH))</f>
        <v>7.0148628817705824E-2</v>
      </c>
      <c r="CD325" s="19">
        <f>ABS(Ct_Na+10^-pH-Kw*10^pH-Ct_Cl-Ct_OAc*Ka*10^pH/(1+Ka*10^pH))</f>
        <v>7.0458107311398982E-2</v>
      </c>
      <c r="CE325" s="19">
        <f>ABS(Ct_Na+10^-pH-Kw*10^pH-Ct_Cl-Ct_OAc*Ka*10^pH/(1+Ka*10^pH))</f>
        <v>7.0761457518088322E-2</v>
      </c>
      <c r="CF325" s="19">
        <f>ABS(Ct_Na+10^-pH-Kw*10^pH-Ct_Cl-Ct_OAc*Ka*10^pH/(1+Ka*10^pH))</f>
        <v>7.1058859681509254E-2</v>
      </c>
      <c r="CG325" s="19">
        <f>ABS(Ct_Na+10^-pH-Kw*10^pH-Ct_Cl-Ct_OAc*Ka*10^pH/(1+Ka*10^pH))</f>
        <v>7.1350487045640454E-2</v>
      </c>
      <c r="CH325" s="19">
        <f>ABS(Ct_Na+10^-pH-Kw*10^pH-Ct_Cl-Ct_OAc*Ka*10^pH/(1+Ka*10^pH))</f>
        <v>7.1636506191230673E-2</v>
      </c>
      <c r="CI325" s="19">
        <f>ABS(Ct_Na+10^-pH-Kw*10^pH-Ct_Cl-Ct_OAc*Ka*10^pH/(1+Ka*10^pH))</f>
        <v>7.1917077353095354E-2</v>
      </c>
      <c r="CJ325" s="19">
        <f>ABS(Ct_Na+10^-pH-Kw*10^pH-Ct_Cl-Ct_OAc*Ka*10^pH/(1+Ka*10^pH))</f>
        <v>7.2192354719453164E-2</v>
      </c>
      <c r="CK325" s="19">
        <f>ABS(Ct_Na+10^-pH-Kw*10^pH-Ct_Cl-Ct_OAc*Ka*10^pH/(1+Ka*10^pH))</f>
        <v>7.2462486714477206E-2</v>
      </c>
      <c r="CL325" s="19">
        <f>ABS(Ct_Na+10^-pH-Kw*10^pH-Ct_Cl-Ct_OAc*Ka*10^pH/(1+Ka*10^pH))</f>
        <v>7.2727616265148912E-2</v>
      </c>
      <c r="CM325" s="19">
        <f>ABS(Ct_Na+10^-pH-Kw*10^pH-Ct_Cl-Ct_OAc*Ka*10^pH/(1+Ka*10^pH))</f>
        <v>7.2987881053422993E-2</v>
      </c>
      <c r="CN325" s="19">
        <f>ABS(Ct_Na+10^-pH-Kw*10^pH-Ct_Cl-Ct_OAc*Ka*10^pH/(1+Ka*10^pH))</f>
        <v>7.3243413754637526E-2</v>
      </c>
      <c r="CO325" s="19">
        <f>ABS(Ct_Na+10^-pH-Kw*10^pH-Ct_Cl-Ct_OAc*Ka*10^pH/(1+Ka*10^pH))</f>
        <v>7.3494342263037402E-2</v>
      </c>
      <c r="CP325" s="19">
        <f>ABS(Ct_Na+10^-pH-Kw*10^pH-Ct_Cl-Ct_OAc*Ka*10^pH/(1+Ka*10^pH))</f>
        <v>7.3740789905215862E-2</v>
      </c>
      <c r="CQ325" s="19">
        <f>ABS(Ct_Na+10^-pH-Kw*10^pH-Ct_Cl-Ct_OAc*Ka*10^pH/(1+Ka*10^pH))</f>
        <v>7.3982875642223001E-2</v>
      </c>
      <c r="CR325" s="19">
        <f>ABS(Ct_Na+10^-pH-Kw*10^pH-Ct_Cl-Ct_OAc*Ka*10^pH/(1+Ka*10^pH))</f>
        <v>7.4220714261037032E-2</v>
      </c>
      <c r="CS325" s="19">
        <f>ABS(Ct_Na+10^-pH-Kw*10^pH-Ct_Cl-Ct_OAc*Ka*10^pH/(1+Ka*10^pH))</f>
        <v>7.445441655604558E-2</v>
      </c>
      <c r="CT325" s="19">
        <f>ABS(Ct_Na+10^-pH-Kw*10^pH-Ct_Cl-Ct_OAc*Ka*10^pH/(1+Ka*10^pH))</f>
        <v>7.4684089501140236E-2</v>
      </c>
      <c r="CU325" s="19">
        <f>ABS(Ct_Na+10^-pH-Kw*10^pH-Ct_Cl-Ct_OAc*Ka*10^pH/(1+Ka*10^pH))</f>
        <v>7.4909836412985376E-2</v>
      </c>
      <c r="CV325" s="19">
        <f>ABS(Ct_Na+10^-pH-Kw*10^pH-Ct_Cl-Ct_OAc*Ka*10^pH/(1+Ka*10^pH))</f>
        <v>7.51317571059857E-2</v>
      </c>
      <c r="CW325" s="19">
        <f>ABS(Ct_Na+10^-pH-Kw*10^pH-Ct_Cl-Ct_OAc*Ka*10^pH/(1+Ka*10^pH))</f>
        <v>7.5349948039439812E-2</v>
      </c>
      <c r="CX325" s="19">
        <f>ABS(Ct_Na+10^-pH-Kw*10^pH-Ct_Cl-Ct_OAc*Ka*10^pH/(1+Ka*10^pH))</f>
        <v>7.5564502457336327E-2</v>
      </c>
    </row>
    <row r="326" spans="1:102">
      <c r="A326" s="23">
        <v>2.97</v>
      </c>
      <c r="B326" s="19">
        <f>ABS(Ct_Na+10^-pH-Kw*10^pH-Ct_Cl-Ct_OAc*Ka*10^pH/(1+Ka*10^pH))</f>
        <v>5.219346919740573E-2</v>
      </c>
      <c r="C326" s="19">
        <f>ABS(Ct_Na+10^-pH-Kw*10^pH-Ct_Cl-Ct_OAc*Ka*10^pH/(1+Ka*10^pH))</f>
        <v>4.4895136412009984E-2</v>
      </c>
      <c r="D326" s="19">
        <f>ABS(Ct_Na+10^-pH-Kw*10^pH-Ct_Cl-Ct_OAc*Ka*10^pH/(1+Ka*10^pH))</f>
        <v>3.8260288425286573E-2</v>
      </c>
      <c r="E326" s="19">
        <f>ABS(Ct_Na+10^-pH-Kw*10^pH-Ct_Cl-Ct_OAc*Ka*10^pH/(1+Ka*10^pH))</f>
        <v>3.2202383741756498E-2</v>
      </c>
      <c r="F326" s="19">
        <f>ABS(Ct_Na+10^-pH-Kw*10^pH-Ct_Cl-Ct_OAc*Ka*10^pH/(1+Ka*10^pH))</f>
        <v>2.6649304448520594E-2</v>
      </c>
      <c r="G326" s="19">
        <f>ABS(Ct_Na+10^-pH-Kw*10^pH-Ct_Cl-Ct_OAc*Ka*10^pH/(1+Ka*10^pH))</f>
        <v>2.1540471498743569E-2</v>
      </c>
      <c r="H326" s="19">
        <f>ABS(Ct_Na+10^-pH-Kw*10^pH-Ct_Cl-Ct_OAc*Ka*10^pH/(1+Ka*10^pH))</f>
        <v>1.6824625698949394E-2</v>
      </c>
      <c r="I326" s="19">
        <f>ABS(Ct_Na+10^-pH-Kw*10^pH-Ct_Cl-Ct_OAc*Ka*10^pH/(1+Ka*10^pH))</f>
        <v>1.2458101810251074E-2</v>
      </c>
      <c r="J326" s="19">
        <f>ABS(Ct_Na+10^-pH-Kw*10^pH-Ct_Cl-Ct_OAc*Ka*10^pH/(1+Ka*10^pH))</f>
        <v>8.4034724850312187E-3</v>
      </c>
      <c r="K326" s="19">
        <f>ABS(Ct_Na+10^-pH-Kw*10^pH-Ct_Cl-Ct_OAc*Ka*10^pH/(1+Ka*10^pH))</f>
        <v>4.6284727684472067E-3</v>
      </c>
      <c r="L326" s="19">
        <f>ABS(Ct_Na+10^-pH-Kw*10^pH-Ct_Cl-Ct_OAc*Ka*10^pH/(1+Ka*10^pH))</f>
        <v>1.1051396996354639E-3</v>
      </c>
      <c r="M326" s="19">
        <f>ABS(Ct_Na+10^-pH-Kw*10^pH-Ct_Cl-Ct_OAc*Ka*10^pH/(1+Ka*10^pH))</f>
        <v>2.1908815582851989E-3</v>
      </c>
      <c r="N326" s="19">
        <f>ABS(Ct_Na+10^-pH-Kw*10^pH-Ct_Cl-Ct_OAc*Ka*10^pH/(1+Ka*10^pH))</f>
        <v>5.2809014875858235E-3</v>
      </c>
      <c r="O326" s="19">
        <f>ABS(Ct_Na+10^-pH-Kw*10^pH-Ct_Cl-Ct_OAc*Ka*10^pH/(1+Ka*10^pH))</f>
        <v>8.183647481777306E-3</v>
      </c>
      <c r="P326" s="19">
        <f>ABS(Ct_Na+10^-pH-Kw*10^pH-Ct_Cl-Ct_OAc*Ka*10^pH/(1+Ka*10^pH))</f>
        <v>1.0915643711604604E-2</v>
      </c>
      <c r="Q326" s="19">
        <f>ABS(Ct_Na+10^-pH-Kw*10^pH-Ct_Cl-Ct_OAc*Ka*10^pH/(1+Ka*10^pH))</f>
        <v>1.349152587115604E-2</v>
      </c>
      <c r="R326" s="19">
        <f>ABS(Ct_Na+10^-pH-Kw*10^pH-Ct_Cl-Ct_OAc*Ka*10^pH/(1+Ka*10^pH))</f>
        <v>1.5924303466287957E-2</v>
      </c>
      <c r="S326" s="19">
        <f>ABS(Ct_Na+10^-pH-Kw*10^pH-Ct_Cl-Ct_OAc*Ka*10^pH/(1+Ka*10^pH))</f>
        <v>1.8225579569791126E-2</v>
      </c>
      <c r="T326" s="19">
        <f>ABS(Ct_Na+10^-pH-Kw*10^pH-Ct_Cl-Ct_OAc*Ka*10^pH/(1+Ka*10^pH))</f>
        <v>2.0405735878373066E-2</v>
      </c>
      <c r="U326" s="19">
        <f>ABS(Ct_Na+10^-pH-Kw*10^pH-Ct_Cl-Ct_OAc*Ka*10^pH/(1+Ka*10^pH))</f>
        <v>2.2474089299335431E-2</v>
      </c>
      <c r="V326" s="19">
        <f>ABS(Ct_Na+10^-pH-Kw*10^pH-Ct_Cl-Ct_OAc*Ka*10^pH/(1+Ka*10^pH))</f>
        <v>2.443902504924967E-2</v>
      </c>
      <c r="W326" s="19">
        <f>ABS(Ct_Na+10^-pH-Kw*10^pH-Ct_Cl-Ct_OAc*Ka*10^pH/(1+Ka*10^pH))</f>
        <v>2.6308110274777859E-2</v>
      </c>
      <c r="X326" s="19">
        <f>ABS(Ct_Na+10^-pH-Kw*10^pH-Ct_Cl-Ct_OAc*Ka*10^pH/(1+Ka*10^pH))</f>
        <v>2.8088191441947543E-2</v>
      </c>
      <c r="Y326" s="19">
        <f>ABS(Ct_Na+10^-pH-Kw*10^pH-Ct_Cl-Ct_OAc*Ka*10^pH/(1+Ka*10^pH))</f>
        <v>2.9785478136225625E-2</v>
      </c>
      <c r="Z326" s="19">
        <f>ABS(Ct_Na+10^-pH-Kw*10^pH-Ct_Cl-Ct_OAc*Ka*10^pH/(1+Ka*10^pH))</f>
        <v>3.1405615435309252E-2</v>
      </c>
      <c r="AA326" s="19">
        <f>ABS(Ct_Na+10^-pH-Kw*10^pH-Ct_Cl-Ct_OAc*Ka*10^pH/(1+Ka*10^pH))</f>
        <v>3.295374663221138E-2</v>
      </c>
      <c r="AB326" s="19">
        <f>ABS(Ct_Na+10^-pH-Kw*10^pH-Ct_Cl-Ct_OAc*Ka*10^pH/(1+Ka*10^pH))</f>
        <v>3.4434567777074272E-2</v>
      </c>
      <c r="AC326" s="19">
        <f>ABS(Ct_Na+10^-pH-Kw*10^pH-Ct_Cl-Ct_OAc*Ka*10^pH/(1+Ka*10^pH))</f>
        <v>3.5852375256198346E-2</v>
      </c>
      <c r="AD326" s="19">
        <f>ABS(Ct_Na+10^-pH-Kw*10^pH-Ct_Cl-Ct_OAc*Ka*10^pH/(1+Ka*10^pH))</f>
        <v>3.7211107423692248E-2</v>
      </c>
      <c r="AE326" s="19">
        <f>ABS(Ct_Na+10^-pH-Kw*10^pH-Ct_Cl-Ct_OAc*Ka*10^pH/(1+Ka*10^pH))</f>
        <v>3.8514381135370049E-2</v>
      </c>
      <c r="AF326" s="19">
        <f>ABS(Ct_Na+10^-pH-Kw*10^pH-Ct_Cl-Ct_OAc*Ka*10^pH/(1+Ka*10^pH))</f>
        <v>3.9765523898580749E-2</v>
      </c>
      <c r="AG326" s="19">
        <f>ABS(Ct_Na+10^-pH-Kw*10^pH-Ct_Cl-Ct_OAc*Ka*10^pH/(1+Ka*10^pH))</f>
        <v>4.0967602239704755E-2</v>
      </c>
      <c r="AH326" s="19">
        <f>ABS(Ct_Na+10^-pH-Kw*10^pH-Ct_Cl-Ct_OAc*Ka*10^pH/(1+Ka*10^pH))</f>
        <v>4.212344679847782E-2</v>
      </c>
      <c r="AI326" s="19">
        <f>ABS(Ct_Na+10^-pH-Kw*10^pH-Ct_Cl-Ct_OAc*Ka*10^pH/(1+Ka*10^pH))</f>
        <v>4.3235674581448148E-2</v>
      </c>
      <c r="AJ326" s="19">
        <f>ABS(Ct_Na+10^-pH-Kw*10^pH-Ct_Cl-Ct_OAc*Ka*10^pH/(1+Ka*10^pH))</f>
        <v>4.4306708742826981E-2</v>
      </c>
      <c r="AK326" s="19">
        <f>ABS(Ct_Na+10^-pH-Kw*10^pH-Ct_Cl-Ct_OAc*Ka*10^pH/(1+Ka*10^pH))</f>
        <v>4.5338796207428415E-2</v>
      </c>
      <c r="AL326" s="19">
        <f>ABS(Ct_Na+10^-pH-Kw*10^pH-Ct_Cl-Ct_OAc*Ka*10^pH/(1+Ka*10^pH))</f>
        <v>4.6334023405436915E-2</v>
      </c>
      <c r="AM326" s="19">
        <f>ABS(Ct_Na+10^-pH-Kw*10^pH-Ct_Cl-Ct_OAc*Ka*10^pH/(1+Ka*10^pH))</f>
        <v>4.7294330350883734E-2</v>
      </c>
      <c r="AN326" s="19">
        <f>ABS(Ct_Na+10^-pH-Kw*10^pH-Ct_Cl-Ct_OAc*Ka*10^pH/(1+Ka*10^pH))</f>
        <v>4.822152326372893E-2</v>
      </c>
      <c r="AO326" s="19">
        <f>ABS(Ct_Na+10^-pH-Kw*10^pH-Ct_Cl-Ct_OAc*Ka*10^pH/(1+Ka*10^pH))</f>
        <v>4.9117285908342079E-2</v>
      </c>
      <c r="AP326" s="19">
        <f>ABS(Ct_Na+10^-pH-Kw*10^pH-Ct_Cl-Ct_OAc*Ka*10^pH/(1+Ka*10^pH))</f>
        <v>4.9983189798134799E-2</v>
      </c>
      <c r="AQ326" s="19">
        <f>ABS(Ct_Na+10^-pH-Kw*10^pH-Ct_Cl-Ct_OAc*Ka*10^pH/(1+Ka*10^pH))</f>
        <v>5.0820703396458888E-2</v>
      </c>
      <c r="AR326" s="19">
        <f>ABS(Ct_Na+10^-pH-Kw*10^pH-Ct_Cl-Ct_OAc*Ka*10^pH/(1+Ka*10^pH))</f>
        <v>5.1631200427095132E-2</v>
      </c>
      <c r="AS326" s="19">
        <f>ABS(Ct_Na+10^-pH-Kw*10^pH-Ct_Cl-Ct_OAc*Ka*10^pH/(1+Ka*10^pH))</f>
        <v>5.2415967393266705E-2</v>
      </c>
      <c r="AT326" s="19">
        <f>ABS(Ct_Na+10^-pH-Kw*10^pH-Ct_Cl-Ct_OAc*Ka*10^pH/(1+Ka*10^pH))</f>
        <v>5.3176210391745443E-2</v>
      </c>
      <c r="AU326" s="19">
        <f>ABS(Ct_Na+10^-pH-Kw*10^pH-Ct_Cl-Ct_OAc*Ka*10^pH/(1+Ka*10^pH))</f>
        <v>5.3913061297963263E-2</v>
      </c>
      <c r="AV326" s="19">
        <f>ABS(Ct_Na+10^-pH-Kw*10^pH-Ct_Cl-Ct_OAc*Ka*10^pH/(1+Ka*10^pH))</f>
        <v>5.4627583388841196E-2</v>
      </c>
      <c r="AW326" s="19">
        <f>ABS(Ct_Na+10^-pH-Kw*10^pH-Ct_Cl-Ct_OAc*Ka*10^pH/(1+Ka*10^pH))</f>
        <v>5.5320776462080938E-2</v>
      </c>
      <c r="AX326" s="19">
        <f>ABS(Ct_Na+10^-pH-Kw*10^pH-Ct_Cl-Ct_OAc*Ka*10^pH/(1+Ka*10^pH))</f>
        <v>5.5993581503754837E-2</v>
      </c>
      <c r="AY326" s="19">
        <f>ABS(Ct_Na+10^-pH-Kw*10^pH-Ct_Cl-Ct_OAc*Ka*10^pH/(1+Ka*10^pH))</f>
        <v>5.6646884950017885E-2</v>
      </c>
      <c r="AZ326" s="19">
        <f>ABS(Ct_Na+10^-pH-Kw*10^pH-Ct_Cl-Ct_OAc*Ka*10^pH/(1+Ka*10^pH))</f>
        <v>5.7281522583530559E-2</v>
      </c>
      <c r="BA326" s="19">
        <f>ABS(Ct_Na+10^-pH-Kw*10^pH-Ct_Cl-Ct_OAc*Ka*10^pH/(1+Ka*10^pH))</f>
        <v>5.789828310060624E-2</v>
      </c>
      <c r="BB326" s="19">
        <f>ABS(Ct_Na+10^-pH-Kw*10^pH-Ct_Cl-Ct_OAc*Ka*10^pH/(1+Ka*10^pH))</f>
        <v>5.8497911381096494E-2</v>
      </c>
      <c r="BC326" s="19">
        <f>ABS(Ct_Na+10^-pH-Kw*10^pH-Ct_Cl-Ct_OAc*Ka*10^pH/(1+Ka*10^pH))</f>
        <v>5.9081111489518563E-2</v>
      </c>
      <c r="BD326" s="19">
        <f>ABS(Ct_Na+10^-pH-Kw*10^pH-Ct_Cl-Ct_OAc*Ka*10^pH/(1+Ka*10^pH))</f>
        <v>5.9648549432848093E-2</v>
      </c>
      <c r="BE326" s="19">
        <f>ABS(Ct_Na+10^-pH-Kw*10^pH-Ct_Cl-Ct_OAc*Ka*10^pH/(1+Ka*10^pH))</f>
        <v>6.0200855697688842E-2</v>
      </c>
      <c r="BF326" s="19">
        <f>ABS(Ct_Na+10^-pH-Kw*10^pH-Ct_Cl-Ct_OAc*Ka*10^pH/(1+Ka*10^pH))</f>
        <v>6.073862758713907E-2</v>
      </c>
      <c r="BG326" s="19">
        <f>ABS(Ct_Na+10^-pH-Kw*10^pH-Ct_Cl-Ct_OAc*Ka*10^pH/(1+Ka*10^pH))</f>
        <v>6.1262431375564586E-2</v>
      </c>
      <c r="BH326" s="19">
        <f>ABS(Ct_Na+10^-pH-Kw*10^pH-Ct_Cl-Ct_OAc*Ka*10^pH/(1+Ka*10^pH))</f>
        <v>6.1772804297620242E-2</v>
      </c>
      <c r="BI326" s="19">
        <f>ABS(Ct_Na+10^-pH-Kw*10^pH-Ct_Cl-Ct_OAc*Ka*10^pH/(1+Ka*10^pH))</f>
        <v>6.2270256386206133E-2</v>
      </c>
      <c r="BJ326" s="19">
        <f>ABS(Ct_Na+10^-pH-Kw*10^pH-Ct_Cl-Ct_OAc*Ka*10^pH/(1+Ka*10^pH))</f>
        <v>6.275527217257737E-2</v>
      </c>
      <c r="BK326" s="19">
        <f>ABS(Ct_Na+10^-pH-Kw*10^pH-Ct_Cl-Ct_OAc*Ka*10^pH/(1+Ka*10^pH))</f>
        <v>6.3228312260519684E-2</v>
      </c>
      <c r="BL326" s="19">
        <f>ABS(Ct_Na+10^-pH-Kw*10^pH-Ct_Cl-Ct_OAc*Ka*10^pH/(1+Ka*10^pH))</f>
        <v>6.3689814785341456E-2</v>
      </c>
      <c r="BM326" s="19">
        <f>ABS(Ct_Na+10^-pH-Kw*10^pH-Ct_Cl-Ct_OAc*Ka*10^pH/(1+Ka*10^pH))</f>
        <v>6.4140196767396448E-2</v>
      </c>
      <c r="BN326" s="19">
        <f>ABS(Ct_Na+10^-pH-Kw*10^pH-Ct_Cl-Ct_OAc*Ka*10^pH/(1+Ka*10^pH))</f>
        <v>6.4579855368926298E-2</v>
      </c>
      <c r="BO326" s="19">
        <f>ABS(Ct_Na+10^-pH-Kw*10^pH-Ct_Cl-Ct_OAc*Ka*10^pH/(1+Ka*10^pH))</f>
        <v>6.500916906218486E-2</v>
      </c>
      <c r="BP326" s="19">
        <f>ABS(Ct_Na+10^-pH-Kw*10^pH-Ct_Cl-Ct_OAc*Ka*10^pH/(1+Ka*10^pH))</f>
        <v>6.5428498716065334E-2</v>
      </c>
      <c r="BQ326" s="19">
        <f>ABS(Ct_Na+10^-pH-Kw*10^pH-Ct_Cl-Ct_OAc*Ka*10^pH/(1+Ka*10^pH))</f>
        <v>6.5838188607787645E-2</v>
      </c>
      <c r="BR326" s="19">
        <f>ABS(Ct_Na+10^-pH-Kw*10^pH-Ct_Cl-Ct_OAc*Ka*10^pH/(1+Ka*10^pH))</f>
        <v>6.623856736560714E-2</v>
      </c>
      <c r="BS326" s="19">
        <f>ABS(Ct_Na+10^-pH-Kw*10^pH-Ct_Cl-Ct_OAc*Ka*10^pH/(1+Ka*10^pH))</f>
        <v>6.662994884797005E-2</v>
      </c>
      <c r="BT326" s="19">
        <f>ABS(Ct_Na+10^-pH-Kw*10^pH-Ct_Cl-Ct_OAc*Ka*10^pH/(1+Ka*10^pH))</f>
        <v>6.7012632964058211E-2</v>
      </c>
      <c r="BU326" s="19">
        <f>ABS(Ct_Na+10^-pH-Kw*10^pH-Ct_Cl-Ct_OAc*Ka*10^pH/(1+Ka*10^pH))</f>
        <v>6.7386906440232347E-2</v>
      </c>
      <c r="BV326" s="19">
        <f>ABS(Ct_Na+10^-pH-Kw*10^pH-Ct_Cl-Ct_OAc*Ka*10^pH/(1+Ka*10^pH))</f>
        <v>6.7753043536489657E-2</v>
      </c>
      <c r="BW326" s="19">
        <f>ABS(Ct_Na+10^-pH-Kw*10^pH-Ct_Cl-Ct_OAc*Ka*10^pH/(1+Ka*10^pH))</f>
        <v>6.8111306716698447E-2</v>
      </c>
      <c r="BX326" s="19">
        <f>ABS(Ct_Na+10^-pH-Kw*10^pH-Ct_Cl-Ct_OAc*Ka*10^pH/(1+Ka*10^pH))</f>
        <v>6.8461947276051704E-2</v>
      </c>
      <c r="BY326" s="19">
        <f>ABS(Ct_Na+10^-pH-Kw*10^pH-Ct_Cl-Ct_OAc*Ka*10^pH/(1+Ka*10^pH))</f>
        <v>6.8805205928892249E-2</v>
      </c>
      <c r="BZ326" s="19">
        <f>ABS(Ct_Na+10^-pH-Kw*10^pH-Ct_Cl-Ct_OAc*Ka*10^pH/(1+Ka*10^pH))</f>
        <v>6.9141313359798645E-2</v>
      </c>
      <c r="CA326" s="19">
        <f>ABS(Ct_Na+10^-pH-Kw*10^pH-Ct_Cl-Ct_OAc*Ka*10^pH/(1+Ka*10^pH))</f>
        <v>6.9470490740583229E-2</v>
      </c>
      <c r="CB326" s="19">
        <f>ABS(Ct_Na+10^-pH-Kw*10^pH-Ct_Cl-Ct_OAc*Ka*10^pH/(1+Ka*10^pH))</f>
        <v>6.9792950215637542E-2</v>
      </c>
      <c r="CC326" s="19">
        <f>ABS(Ct_Na+10^-pH-Kw*10^pH-Ct_Cl-Ct_OAc*Ka*10^pH/(1+Ka*10^pH))</f>
        <v>7.0108895357862494E-2</v>
      </c>
      <c r="CD326" s="19">
        <f>ABS(Ct_Na+10^-pH-Kw*10^pH-Ct_Cl-Ct_OAc*Ka*10^pH/(1+Ka*10^pH))</f>
        <v>7.0418521597242906E-2</v>
      </c>
      <c r="CE326" s="19">
        <f>ABS(Ct_Na+10^-pH-Kw*10^pH-Ct_Cl-Ct_OAc*Ka*10^pH/(1+Ka*10^pH))</f>
        <v>7.0722016623962339E-2</v>
      </c>
      <c r="CF326" s="19">
        <f>ABS(Ct_Na+10^-pH-Kw*10^pH-Ct_Cl-Ct_OAc*Ka*10^pH/(1+Ka*10^pH))</f>
        <v>7.1019560767804912E-2</v>
      </c>
      <c r="CG326" s="19">
        <f>ABS(Ct_Na+10^-pH-Kw*10^pH-Ct_Cl-Ct_OAc*Ka*10^pH/(1+Ka*10^pH))</f>
        <v>7.1311327355456366E-2</v>
      </c>
      <c r="CH326" s="19">
        <f>ABS(Ct_Na+10^-pH-Kw*10^pH-Ct_Cl-Ct_OAc*Ka*10^pH/(1+Ka*10^pH))</f>
        <v>7.1597483047191449E-2</v>
      </c>
      <c r="CI326" s="19">
        <f>ABS(Ct_Na+10^-pH-Kw*10^pH-Ct_Cl-Ct_OAc*Ka*10^pH/(1+Ka*10^pH))</f>
        <v>7.1878188154322065E-2</v>
      </c>
      <c r="CJ326" s="19">
        <f>ABS(Ct_Na+10^-pH-Kw*10^pH-Ct_Cl-Ct_OAc*Ka*10^pH/(1+Ka*10^pH))</f>
        <v>7.2153596938676609E-2</v>
      </c>
      <c r="CK326" s="19">
        <f>ABS(Ct_Na+10^-pH-Kw*10^pH-Ct_Cl-Ct_OAc*Ka*10^pH/(1+Ka*10^pH))</f>
        <v>7.2423857895286228E-2</v>
      </c>
      <c r="CL326" s="19">
        <f>ABS(Ct_Na+10^-pH-Kw*10^pH-Ct_Cl-Ct_OAc*Ka*10^pH/(1+Ka*10^pH))</f>
        <v>7.2689114019366036E-2</v>
      </c>
      <c r="CM326" s="19">
        <f>ABS(Ct_Na+10^-pH-Kw*10^pH-Ct_Cl-Ct_OAc*Ka*10^pH/(1+Ka*10^pH))</f>
        <v>7.2949503058600332E-2</v>
      </c>
      <c r="CN326" s="19">
        <f>ABS(Ct_Na+10^-pH-Kw*10^pH-Ct_Cl-Ct_OAc*Ka*10^pH/(1+Ka*10^pH))</f>
        <v>7.3205157751666722E-2</v>
      </c>
      <c r="CO326" s="19">
        <f>ABS(Ct_Na+10^-pH-Kw*10^pH-Ct_Cl-Ct_OAc*Ka*10^pH/(1+Ka*10^pH))</f>
        <v>7.3456206053867087E-2</v>
      </c>
      <c r="CP326" s="19">
        <f>ABS(Ct_Na+10^-pH-Kw*10^pH-Ct_Cl-Ct_OAc*Ka*10^pH/(1+Ka*10^pH))</f>
        <v>7.3702771350671006E-2</v>
      </c>
      <c r="CQ326" s="19">
        <f>ABS(Ct_Na+10^-pH-Kw*10^pH-Ct_Cl-Ct_OAc*Ka*10^pH/(1+Ka*10^pH))</f>
        <v>7.3944972659920866E-2</v>
      </c>
      <c r="CR326" s="19">
        <f>ABS(Ct_Na+10^-pH-Kw*10^pH-Ct_Cl-Ct_OAc*Ka*10^pH/(1+Ka*10^pH))</f>
        <v>7.4182924823394406E-2</v>
      </c>
      <c r="CS326" s="19">
        <f>ABS(Ct_Na+10^-pH-Kw*10^pH-Ct_Cl-Ct_OAc*Ka*10^pH/(1+Ka*10^pH))</f>
        <v>7.441673868837273E-2</v>
      </c>
      <c r="CT326" s="19">
        <f>ABS(Ct_Na+10^-pH-Kw*10^pH-Ct_Cl-Ct_OAc*Ka*10^pH/(1+Ka*10^pH))</f>
        <v>7.4646521279816996E-2</v>
      </c>
      <c r="CU326" s="19">
        <f>ABS(Ct_Na+10^-pH-Kw*10^pH-Ct_Cl-Ct_OAc*Ka*10^pH/(1+Ka*10^pH))</f>
        <v>7.4872375963715182E-2</v>
      </c>
      <c r="CV326" s="19">
        <f>ABS(Ct_Na+10^-pH-Kw*10^pH-Ct_Cl-Ct_OAc*Ka*10^pH/(1+Ka*10^pH))</f>
        <v>7.5094402602123578E-2</v>
      </c>
      <c r="CW326" s="19">
        <f>ABS(Ct_Na+10^-pH-Kw*10^pH-Ct_Cl-Ct_OAc*Ka*10^pH/(1+Ka*10^pH))</f>
        <v>7.5312697700390646E-2</v>
      </c>
      <c r="CX326" s="19">
        <f>ABS(Ct_Na+10^-pH-Kw*10^pH-Ct_Cl-Ct_OAc*Ka*10^pH/(1+Ka*10^pH))</f>
        <v>7.552735454701992E-2</v>
      </c>
    </row>
    <row r="327" spans="1:102">
      <c r="A327" s="24">
        <v>2.98</v>
      </c>
      <c r="B327" s="19">
        <f>ABS(Ct_Na+10^-pH-Kw*10^pH-Ct_Cl-Ct_OAc*Ka*10^pH/(1+Ka*10^pH))</f>
        <v>5.2292641336513263E-2</v>
      </c>
      <c r="C327" s="19">
        <f>ABS(Ct_Na+10^-pH-Kw*10^pH-Ct_Cl-Ct_OAc*Ka*10^pH/(1+Ka*10^pH))</f>
        <v>4.4990747532941161E-2</v>
      </c>
      <c r="D327" s="19">
        <f>ABS(Ct_Na+10^-pH-Kw*10^pH-Ct_Cl-Ct_OAc*Ka*10^pH/(1+Ka*10^pH))</f>
        <v>3.8352662256966506E-2</v>
      </c>
      <c r="E327" s="19">
        <f>ABS(Ct_Na+10^-pH-Kw*10^pH-Ct_Cl-Ct_OAc*Ka*10^pH/(1+Ka*10^pH))</f>
        <v>3.2291801787598363E-2</v>
      </c>
      <c r="F327" s="19">
        <f>ABS(Ct_Na+10^-pH-Kw*10^pH-Ct_Cl-Ct_OAc*Ka*10^pH/(1+Ka*10^pH))</f>
        <v>2.6736013024010886E-2</v>
      </c>
      <c r="G327" s="19">
        <f>ABS(Ct_Na+10^-pH-Kw*10^pH-Ct_Cl-Ct_OAc*Ka*10^pH/(1+Ka*10^pH))</f>
        <v>2.1624687361510415E-2</v>
      </c>
      <c r="H327" s="19">
        <f>ABS(Ct_Na+10^-pH-Kw*10^pH-Ct_Cl-Ct_OAc*Ka*10^pH/(1+Ka*10^pH))</f>
        <v>1.6906540596125362E-2</v>
      </c>
      <c r="I327" s="19">
        <f>ABS(Ct_Na+10^-pH-Kw*10^pH-Ct_Cl-Ct_OAc*Ka*10^pH/(1+Ka*10^pH))</f>
        <v>1.2537886183731788E-2</v>
      </c>
      <c r="J327" s="19">
        <f>ABS(Ct_Na+10^-pH-Kw*10^pH-Ct_Cl-Ct_OAc*Ka*10^pH/(1+Ka*10^pH))</f>
        <v>8.4812785150806258E-3</v>
      </c>
      <c r="K327" s="19">
        <f>ABS(Ct_Na+10^-pH-Kw*10^pH-Ct_Cl-Ct_OAc*Ka*10^pH/(1+Ka*10^pH))</f>
        <v>4.7044368925433155E-3</v>
      </c>
      <c r="L327" s="19">
        <f>ABS(Ct_Na+10^-pH-Kw*10^pH-Ct_Cl-Ct_OAc*Ka*10^pH/(1+Ka*10^pH))</f>
        <v>1.1793847115085126E-3</v>
      </c>
      <c r="M327" s="19">
        <f>ABS(Ct_Na+10^-pH-Kw*10^pH-Ct_Cl-Ct_OAc*Ka*10^pH/(1+Ka*10^pH))</f>
        <v>2.1182447481692137E-3</v>
      </c>
      <c r="N327" s="19">
        <f>ABS(Ct_Na+10^-pH-Kw*10^pH-Ct_Cl-Ct_OAc*Ka*10^pH/(1+Ka*10^pH))</f>
        <v>5.2097723666170853E-3</v>
      </c>
      <c r="O327" s="19">
        <f>ABS(Ct_Na+10^-pH-Kw*10^pH-Ct_Cl-Ct_OAc*Ka*10^pH/(1+Ka*10^pH))</f>
        <v>8.1139346748559816E-3</v>
      </c>
      <c r="P327" s="19">
        <f>ABS(Ct_Na+10^-pH-Kw*10^pH-Ct_Cl-Ct_OAc*Ka*10^pH/(1+Ka*10^pH))</f>
        <v>1.084726390613967E-2</v>
      </c>
      <c r="Q327" s="19">
        <f>ABS(Ct_Na+10^-pH-Kw*10^pH-Ct_Cl-Ct_OAc*Ka*10^pH/(1+Ka*10^pH))</f>
        <v>1.3424402895635701E-2</v>
      </c>
      <c r="R327" s="19">
        <f>ABS(Ct_Na+10^-pH-Kw*10^pH-Ct_Cl-Ct_OAc*Ka*10^pH/(1+Ka*10^pH))</f>
        <v>1.5858367496826401E-2</v>
      </c>
      <c r="S327" s="19">
        <f>ABS(Ct_Na+10^-pH-Kw*10^pH-Ct_Cl-Ct_OAc*Ka*10^pH/(1+Ka*10^pH))</f>
        <v>1.816076644389869E-2</v>
      </c>
      <c r="T327" s="19">
        <f>ABS(Ct_Na+10^-pH-Kw*10^pH-Ct_Cl-Ct_OAc*Ka*10^pH/(1+Ka*10^pH))</f>
        <v>2.0341986499019801E-2</v>
      </c>
      <c r="U327" s="19">
        <f>ABS(Ct_Na+10^-pH-Kw*10^pH-Ct_Cl-Ct_OAc*Ka*10^pH/(1+Ka*10^pH))</f>
        <v>2.2411349115416757E-2</v>
      </c>
      <c r="V327" s="19">
        <f>ABS(Ct_Na+10^-pH-Kw*10^pH-Ct_Cl-Ct_OAc*Ka*10^pH/(1+Ka*10^pH))</f>
        <v>2.4377243600993859E-2</v>
      </c>
      <c r="W327" s="19">
        <f>ABS(Ct_Na+10^-pH-Kw*10^pH-Ct_Cl-Ct_OAc*Ka*10^pH/(1+Ka*10^pH))</f>
        <v>2.6247240794591602E-2</v>
      </c>
      <c r="X327" s="19">
        <f>ABS(Ct_Na+10^-pH-Kw*10^pH-Ct_Cl-Ct_OAc*Ka*10^pH/(1+Ka*10^pH))</f>
        <v>2.8028190502779909E-2</v>
      </c>
      <c r="Y327" s="19">
        <f>ABS(Ct_Na+10^-pH-Kw*10^pH-Ct_Cl-Ct_OAc*Ka*10^pH/(1+Ka*10^pH))</f>
        <v>2.9726305340819943E-2</v>
      </c>
      <c r="Z327" s="19">
        <f>ABS(Ct_Na+10^-pH-Kw*10^pH-Ct_Cl-Ct_OAc*Ka*10^pH/(1+Ka*10^pH))</f>
        <v>3.1347233140767233E-2</v>
      </c>
      <c r="AA327" s="19">
        <f>ABS(Ct_Na+10^-pH-Kw*10^pH-Ct_Cl-Ct_OAc*Ka*10^pH/(1+Ka*10^pH))</f>
        <v>3.289611970516132E-2</v>
      </c>
      <c r="AB327" s="19">
        <f>ABS(Ct_Na+10^-pH-Kw*10^pH-Ct_Cl-Ct_OAc*Ka*10^pH/(1+Ka*10^pH))</f>
        <v>3.4377663375451305E-2</v>
      </c>
      <c r="AC327" s="19">
        <f>ABS(Ct_Na+10^-pH-Kw*10^pH-Ct_Cl-Ct_OAc*Ka*10^pH/(1+Ka*10^pH))</f>
        <v>3.5796162634239598E-2</v>
      </c>
      <c r="AD327" s="19">
        <f>ABS(Ct_Na+10^-pH-Kw*10^pH-Ct_Cl-Ct_OAc*Ka*10^pH/(1+Ka*10^pH))</f>
        <v>3.715555775724505E-2</v>
      </c>
      <c r="AE327" s="19">
        <f>ABS(Ct_Na+10^-pH-Kw*10^pH-Ct_Cl-Ct_OAc*Ka*10^pH/(1+Ka*10^pH))</f>
        <v>3.8459467365025785E-2</v>
      </c>
      <c r="AF327" s="19">
        <f>ABS(Ct_Na+10^-pH-Kw*10^pH-Ct_Cl-Ct_OAc*Ka*10^pH/(1+Ka*10^pH))</f>
        <v>3.9711220588495293E-2</v>
      </c>
      <c r="AG327" s="19">
        <f>ABS(Ct_Na+10^-pH-Kw*10^pH-Ct_Cl-Ct_OAc*Ka*10^pH/(1+Ka*10^pH))</f>
        <v>4.0913885450260097E-2</v>
      </c>
      <c r="AH327" s="19">
        <f>ABS(Ct_Na+10^-pH-Kw*10^pH-Ct_Cl-Ct_OAc*Ka*10^pH/(1+Ka*10^pH))</f>
        <v>4.2070293971187799E-2</v>
      </c>
      <c r="AI327" s="19">
        <f>ABS(Ct_Na+10^-pH-Kw*10^pH-Ct_Cl-Ct_OAc*Ka*10^pH/(1+Ka*10^pH))</f>
        <v>4.3183064434722016E-2</v>
      </c>
      <c r="AJ327" s="19">
        <f>ABS(Ct_Na+10^-pH-Kw*10^pH-Ct_Cl-Ct_OAc*Ka*10^pH/(1+Ka*10^pH))</f>
        <v>4.4254621177384587E-2</v>
      </c>
      <c r="AK327" s="19">
        <f>ABS(Ct_Na+10^-pH-Kw*10^pH-Ct_Cl-Ct_OAc*Ka*10^pH/(1+Ka*10^pH))</f>
        <v>4.528721222031399E-2</v>
      </c>
      <c r="AL327" s="19">
        <f>ABS(Ct_Na+10^-pH-Kw*10^pH-Ct_Cl-Ct_OAc*Ka*10^pH/(1+Ka*10^pH))</f>
        <v>4.6282925011710177E-2</v>
      </c>
      <c r="AM327" s="19">
        <f>ABS(Ct_Na+10^-pH-Kw*10^pH-Ct_Cl-Ct_OAc*Ka*10^pH/(1+Ka*10^pH))</f>
        <v>4.7243700512180201E-2</v>
      </c>
      <c r="AN327" s="19">
        <f>ABS(Ct_Na+10^-pH-Kw*10^pH-Ct_Cl-Ct_OAc*Ka*10^pH/(1+Ka*10^pH))</f>
        <v>4.8171345822978835E-2</v>
      </c>
      <c r="AO327" s="19">
        <f>ABS(Ct_Na+10^-pH-Kw*10^pH-Ct_Cl-Ct_OAc*Ka*10^pH/(1+Ka*10^pH))</f>
        <v>4.9067545530021579E-2</v>
      </c>
      <c r="AP327" s="19">
        <f>ABS(Ct_Na+10^-pH-Kw*10^pH-Ct_Cl-Ct_OAc*Ka*10^pH/(1+Ka*10^pH))</f>
        <v>4.9933871913496235E-2</v>
      </c>
      <c r="AQ327" s="19">
        <f>ABS(Ct_Na+10^-pH-Kw*10^pH-Ct_Cl-Ct_OAc*Ka*10^pH/(1+Ka*10^pH))</f>
        <v>5.0771794153250401E-2</v>
      </c>
      <c r="AR327" s="19">
        <f>ABS(Ct_Na+10^-pH-Kw*10^pH-Ct_Cl-Ct_OAc*Ka*10^pH/(1+Ka*10^pH))</f>
        <v>5.1582686643335103E-2</v>
      </c>
      <c r="AS327" s="19">
        <f>ABS(Ct_Na+10^-pH-Kw*10^pH-Ct_Cl-Ct_OAc*Ka*10^pH/(1+Ka*10^pH))</f>
        <v>5.2367836514686926E-2</v>
      </c>
      <c r="AT327" s="19">
        <f>ABS(Ct_Na+10^-pH-Kw*10^pH-Ct_Cl-Ct_OAc*Ka*10^pH/(1+Ka*10^pH))</f>
        <v>5.3128450452559033E-2</v>
      </c>
      <c r="AU327" s="19">
        <f>ABS(Ct_Na+10^-pH-Kw*10^pH-Ct_Cl-Ct_OAc*Ka*10^pH/(1+Ka*10^pH))</f>
        <v>5.3865660884650432E-2</v>
      </c>
      <c r="AV327" s="19">
        <f>ABS(Ct_Na+10^-pH-Kw*10^pH-Ct_Cl-Ct_OAc*Ka*10^pH/(1+Ka*10^pH))</f>
        <v>5.4580531606678501E-2</v>
      </c>
      <c r="AW327" s="19">
        <f>ABS(Ct_Na+10^-pH-Kw*10^pH-Ct_Cl-Ct_OAc*Ka*10^pH/(1+Ka*10^pH))</f>
        <v>5.5274062904168371E-2</v>
      </c>
      <c r="AX327" s="19">
        <f>ABS(Ct_Na+10^-pH-Kw*10^pH-Ct_Cl-Ct_OAc*Ka*10^pH/(1+Ka*10^pH))</f>
        <v>5.5947196222320326E-2</v>
      </c>
      <c r="AY327" s="19">
        <f>ABS(Ct_Na+10^-pH-Kw*10^pH-Ct_Cl-Ct_OAc*Ka*10^pH/(1+Ka*10^pH))</f>
        <v>5.6600818429801213E-2</v>
      </c>
      <c r="AZ327" s="19">
        <f>ABS(Ct_Na+10^-pH-Kw*10^pH-Ct_Cl-Ct_OAc*Ka*10^pH/(1+Ka*10^pH))</f>
        <v>5.723576571706835E-2</v>
      </c>
      <c r="BA327" s="19">
        <f>ABS(Ct_Na+10^-pH-Kw*10^pH-Ct_Cl-Ct_OAc*Ka*10^pH/(1+Ka*10^pH))</f>
        <v>5.7852827165257525E-2</v>
      </c>
      <c r="BB327" s="19">
        <f>ABS(Ct_Na+10^-pH-Kw*10^pH-Ct_Cl-Ct_OAc*Ka*10^pH/(1+Ka*10^pH))</f>
        <v>5.8452748017663682E-2</v>
      </c>
      <c r="BC327" s="19">
        <f>ABS(Ct_Na+10^-pH-Kw*10^pH-Ct_Cl-Ct_OAc*Ka*10^pH/(1+Ka*10^pH))</f>
        <v>5.9036232682332712E-2</v>
      </c>
      <c r="BD327" s="19">
        <f>ABS(Ct_Na+10^-pH-Kw*10^pH-Ct_Cl-Ct_OAc*Ka*10^pH/(1+Ka*10^pH))</f>
        <v>5.9603947491199835E-2</v>
      </c>
      <c r="BE327" s="19">
        <f>ABS(Ct_Na+10^-pH-Kw*10^pH-Ct_Cl-Ct_OAc*Ka*10^pH/(1+Ka*10^pH))</f>
        <v>6.0156523238497177E-2</v>
      </c>
      <c r="BF327" s="19">
        <f>ABS(Ct_Na+10^-pH-Kw*10^pH-Ct_Cl-Ct_OAc*Ka*10^pH/(1+Ka*10^pH))</f>
        <v>6.0694557518760392E-2</v>
      </c>
      <c r="BG327" s="19">
        <f>ABS(Ct_Na+10^-pH-Kw*10^pH-Ct_Cl-Ct_OAc*Ka*10^pH/(1+Ka*10^pH))</f>
        <v>6.1218616882653114E-2</v>
      </c>
      <c r="BH327" s="19">
        <f>ABS(Ct_Na+10^-pH-Kw*10^pH-Ct_Cl-Ct_OAc*Ka*10^pH/(1+Ka*10^pH))</f>
        <v>6.1729238826958868E-2</v>
      </c>
      <c r="BI327" s="19">
        <f>ABS(Ct_Na+10^-pH-Kw*10^pH-Ct_Cl-Ct_OAc*Ka*10^pH/(1+Ka*10^pH))</f>
        <v>6.2226933633434095E-2</v>
      </c>
      <c r="BJ327" s="19">
        <f>ABS(Ct_Na+10^-pH-Kw*10^pH-Ct_Cl-Ct_OAc*Ka*10^pH/(1+Ka*10^pH))</f>
        <v>6.2712186069747433E-2</v>
      </c>
      <c r="BK327" s="19">
        <f>ABS(Ct_Na+10^-pH-Kw*10^pH-Ct_Cl-Ct_OAc*Ka*10^pH/(1+Ka*10^pH))</f>
        <v>6.3185456964423389E-2</v>
      </c>
      <c r="BL327" s="19">
        <f>ABS(Ct_Na+10^-pH-Kw*10^pH-Ct_Cl-Ct_OAc*Ka*10^pH/(1+Ka*10^pH))</f>
        <v>6.3647184666546286E-2</v>
      </c>
      <c r="BM327" s="19">
        <f>ABS(Ct_Na+10^-pH-Kw*10^pH-Ct_Cl-Ct_OAc*Ka*10^pH/(1+Ka*10^pH))</f>
        <v>6.4097786399943346E-2</v>
      </c>
      <c r="BN327" s="19">
        <f>ABS(Ct_Na+10^-pH-Kw*10^pH-Ct_Cl-Ct_OAc*Ka*10^pH/(1+Ka*10^pH))</f>
        <v>6.4537659520640445E-2</v>
      </c>
      <c r="BO327" s="19">
        <f>ABS(Ct_Na+10^-pH-Kw*10^pH-Ct_Cl-Ct_OAc*Ka*10^pH/(1+Ka*10^pH))</f>
        <v>6.4967182685556443E-2</v>
      </c>
      <c r="BP327" s="19">
        <f>ABS(Ct_Na+10^-pH-Kw*10^pH-Ct_Cl-Ct_OAc*Ka*10^pH/(1+Ka*10^pH))</f>
        <v>6.5386716939660458E-2</v>
      </c>
      <c r="BQ327" s="19">
        <f>ABS(Ct_Na+10^-pH-Kw*10^pH-Ct_Cl-Ct_OAc*Ka*10^pH/(1+Ka*10^pH))</f>
        <v>6.5796606728152879E-2</v>
      </c>
      <c r="BR327" s="19">
        <f>ABS(Ct_Na+10^-pH-Kw*10^pH-Ct_Cl-Ct_OAc*Ka*10^pH/(1+Ka*10^pH))</f>
        <v>6.6197180839634093E-2</v>
      </c>
      <c r="BS327" s="19">
        <f>ABS(Ct_Na+10^-pH-Kw*10^pH-Ct_Cl-Ct_OAc*Ka*10^pH/(1+Ka*10^pH))</f>
        <v>6.6588753285688793E-2</v>
      </c>
      <c r="BT327" s="19">
        <f>ABS(Ct_Na+10^-pH-Kw*10^pH-Ct_Cl-Ct_OAc*Ka*10^pH/(1+Ka*10^pH))</f>
        <v>6.697162412183115E-2</v>
      </c>
      <c r="BU327" s="19">
        <f>ABS(Ct_Na+10^-pH-Kw*10^pH-Ct_Cl-Ct_OAc*Ka*10^pH/(1+Ka*10^pH))</f>
        <v>6.7346080214322021E-2</v>
      </c>
      <c r="BV327" s="19">
        <f>ABS(Ct_Na+10^-pH-Kw*10^pH-Ct_Cl-Ct_OAc*Ka*10^pH/(1+Ka*10^pH))</f>
        <v>6.7712395956976132E-2</v>
      </c>
      <c r="BW327" s="19">
        <f>ABS(Ct_Na+10^-pH-Kw*10^pH-Ct_Cl-Ct_OAc*Ka*10^pH/(1+Ka*10^pH))</f>
        <v>6.8070833941723724E-2</v>
      </c>
      <c r="BX327" s="19">
        <f>ABS(Ct_Na+10^-pH-Kw*10^pH-Ct_Cl-Ct_OAc*Ka*10^pH/(1+Ka*10^pH))</f>
        <v>6.8421645586370289E-2</v>
      </c>
      <c r="BY327" s="19">
        <f>ABS(Ct_Na+10^-pH-Kw*10^pH-Ct_Cl-Ct_OAc*Ka*10^pH/(1+Ka*10^pH))</f>
        <v>6.8765071722708501E-2</v>
      </c>
      <c r="BZ327" s="19">
        <f>ABS(Ct_Na+10^-pH-Kw*10^pH-Ct_Cl-Ct_OAc*Ka*10^pH/(1+Ka*10^pH))</f>
        <v>6.9101343147873015E-2</v>
      </c>
      <c r="CA327" s="19">
        <f>ABS(Ct_Na+10^-pH-Kw*10^pH-Ct_Cl-Ct_OAc*Ka*10^pH/(1+Ka*10^pH))</f>
        <v>6.9430681141590816E-2</v>
      </c>
      <c r="CB327" s="19">
        <f>ABS(Ct_Na+10^-pH-Kw*10^pH-Ct_Cl-Ct_OAc*Ka*10^pH/(1+Ka*10^pH))</f>
        <v>6.9753297951763382E-2</v>
      </c>
      <c r="CC327" s="19">
        <f>ABS(Ct_Na+10^-pH-Kw*10^pH-Ct_Cl-Ct_OAc*Ka*10^pH/(1+Ka*10^pH))</f>
        <v>7.0069397250619336E-2</v>
      </c>
      <c r="CD327" s="19">
        <f>ABS(Ct_Na+10^-pH-Kw*10^pH-Ct_Cl-Ct_OAc*Ka*10^pH/(1+Ka*10^pH))</f>
        <v>7.037917456349814E-2</v>
      </c>
      <c r="CE327" s="19">
        <f>ABS(Ct_Na+10^-pH-Kw*10^pH-Ct_Cl-Ct_OAc*Ka*10^pH/(1+Ka*10^pH))</f>
        <v>7.068281767216153E-2</v>
      </c>
      <c r="CF327" s="19">
        <f>ABS(Ct_Na+10^-pH-Kw*10^pH-Ct_Cl-Ct_OAc*Ka*10^pH/(1+Ka*10^pH))</f>
        <v>7.0980506994380535E-2</v>
      </c>
      <c r="CG327" s="19">
        <f>ABS(Ct_Na+10^-pH-Kw*10^pH-Ct_Cl-Ct_OAc*Ka*10^pH/(1+Ka*10^pH))</f>
        <v>7.1272415941410844E-2</v>
      </c>
      <c r="CH327" s="19">
        <f>ABS(Ct_Na+10^-pH-Kw*10^pH-Ct_Cl-Ct_OAc*Ka*10^pH/(1+Ka*10^pH))</f>
        <v>7.1558711254844393E-2</v>
      </c>
      <c r="CI327" s="19">
        <f>ABS(Ct_Na+10^-pH-Kw*10^pH-Ct_Cl-Ct_OAc*Ka*10^pH/(1+Ka*10^pH))</f>
        <v>7.1839553324212546E-2</v>
      </c>
      <c r="CJ327" s="19">
        <f>ABS(Ct_Na+10^-pH-Kw*10^pH-Ct_Cl-Ct_OAc*Ka*10^pH/(1+Ka*10^pH))</f>
        <v>7.2115096486611491E-2</v>
      </c>
      <c r="CK327" s="19">
        <f>ABS(Ct_Na+10^-pH-Kw*10^pH-Ct_Cl-Ct_OAc*Ka*10^pH/(1+Ka*10^pH))</f>
        <v>7.2385489309526374E-2</v>
      </c>
      <c r="CL327" s="19">
        <f>ABS(Ct_Na+10^-pH-Kw*10^pH-Ct_Cl-Ct_OAc*Ka*10^pH/(1+Ka*10^pH))</f>
        <v>7.265087485794279E-2</v>
      </c>
      <c r="CM327" s="19">
        <f>ABS(Ct_Na+10^-pH-Kw*10^pH-Ct_Cl-Ct_OAc*Ka*10^pH/(1+Ka*10^pH))</f>
        <v>7.291139094675525E-2</v>
      </c>
      <c r="CN327" s="19">
        <f>ABS(Ct_Na+10^-pH-Kw*10^pH-Ct_Cl-Ct_OAc*Ka*10^pH/(1+Ka*10^pH))</f>
        <v>7.3167170379407481E-2</v>
      </c>
      <c r="CO327" s="19">
        <f>ABS(Ct_Na+10^-pH-Kw*10^pH-Ct_Cl-Ct_OAc*Ka*10^pH/(1+Ka*10^pH))</f>
        <v>7.341834117363355E-2</v>
      </c>
      <c r="CP327" s="19">
        <f>ABS(Ct_Na+10^-pH-Kw*10^pH-Ct_Cl-Ct_OAc*Ka*10^pH/(1+Ka*10^pH))</f>
        <v>7.3665026775105599E-2</v>
      </c>
      <c r="CQ327" s="19">
        <f>ABS(Ct_Na+10^-pH-Kw*10^pH-Ct_Cl-Ct_OAc*Ka*10^pH/(1+Ka*10^pH))</f>
        <v>7.3907346259737411E-2</v>
      </c>
      <c r="CR327" s="19">
        <f>ABS(Ct_Na+10^-pH-Kw*10^pH-Ct_Cl-Ct_OAc*Ka*10^pH/(1+Ka*10^pH))</f>
        <v>7.4145414525340583E-2</v>
      </c>
      <c r="CS327" s="19">
        <f>ABS(Ct_Na+10^-pH-Kw*10^pH-Ct_Cl-Ct_OAc*Ka*10^pH/(1+Ka*10^pH))</f>
        <v>7.4379342473281096E-2</v>
      </c>
      <c r="CT327" s="19">
        <f>ABS(Ct_Na+10^-pH-Kw*10^pH-Ct_Cl-Ct_OAc*Ka*10^pH/(1+Ka*10^pH))</f>
        <v>7.4609237180739904E-2</v>
      </c>
      <c r="CU327" s="19">
        <f>ABS(Ct_Na+10^-pH-Kw*10^pH-Ct_Cl-Ct_OAc*Ka*10^pH/(1+Ka*10^pH))</f>
        <v>7.4835202064139572E-2</v>
      </c>
      <c r="CV327" s="19">
        <f>ABS(Ct_Na+10^-pH-Kw*10^pH-Ct_Cl-Ct_OAc*Ka*10^pH/(1+Ka*10^pH))</f>
        <v>7.5057337034261276E-2</v>
      </c>
      <c r="CW327" s="19">
        <f>ABS(Ct_Na+10^-pH-Kw*10^pH-Ct_Cl-Ct_OAc*Ka*10^pH/(1+Ka*10^pH))</f>
        <v>7.5275738643540605E-2</v>
      </c>
      <c r="CX327" s="19">
        <f>ABS(Ct_Na+10^-pH-Kw*10^pH-Ct_Cl-Ct_OAc*Ka*10^pH/(1+Ka*10^pH))</f>
        <v>7.5490500225998597E-2</v>
      </c>
    </row>
    <row r="328" spans="1:102">
      <c r="A328" s="23">
        <v>2.99</v>
      </c>
      <c r="B328" s="19">
        <f>ABS(Ct_Na+10^-pH-Kw*10^pH-Ct_Cl-Ct_OAc*Ka*10^pH/(1+Ka*10^pH))</f>
        <v>5.2392941326850316E-2</v>
      </c>
      <c r="C328" s="19">
        <f>ABS(Ct_Na+10^-pH-Kw*10^pH-Ct_Cl-Ct_OAc*Ka*10^pH/(1+Ka*10^pH))</f>
        <v>4.5087406359738E-2</v>
      </c>
      <c r="D328" s="19">
        <f>ABS(Ct_Na+10^-pH-Kw*10^pH-Ct_Cl-Ct_OAc*Ka*10^pH/(1+Ka*10^pH))</f>
        <v>3.8446010935090438E-2</v>
      </c>
      <c r="E328" s="19">
        <f>ABS(Ct_Na+10^-pH-Kw*10^pH-Ct_Cl-Ct_OAc*Ka*10^pH/(1+Ka*10^pH))</f>
        <v>3.2382128156064401E-2</v>
      </c>
      <c r="F328" s="19">
        <f>ABS(Ct_Na+10^-pH-Kw*10^pH-Ct_Cl-Ct_OAc*Ka*10^pH/(1+Ka*10^pH))</f>
        <v>2.6823568941957199E-2</v>
      </c>
      <c r="G328" s="19">
        <f>ABS(Ct_Na+10^-pH-Kw*10^pH-Ct_Cl-Ct_OAc*Ka*10^pH/(1+Ka*10^pH))</f>
        <v>2.1709694464978578E-2</v>
      </c>
      <c r="H328" s="19">
        <f>ABS(Ct_Na+10^-pH-Kw*10^pH-Ct_Cl-Ct_OAc*Ka*10^pH/(1+Ka*10^pH))</f>
        <v>1.6989194947767541E-2</v>
      </c>
      <c r="I328" s="19">
        <f>ABS(Ct_Na+10^-pH-Kw*10^pH-Ct_Cl-Ct_OAc*Ka*10^pH/(1+Ka*10^pH))</f>
        <v>1.261836206146102E-2</v>
      </c>
      <c r="J328" s="19">
        <f>ABS(Ct_Na+10^-pH-Kw*10^pH-Ct_Cl-Ct_OAc*Ka*10^pH/(1+Ka*10^pH))</f>
        <v>8.5597315241764064E-3</v>
      </c>
      <c r="K328" s="19">
        <f>ABS(Ct_Na+10^-pH-Kw*10^pH-Ct_Cl-Ct_OAc*Ka*10^pH/(1+Ka*10^pH))</f>
        <v>4.7810065411872625E-3</v>
      </c>
      <c r="L328" s="19">
        <f>ABS(Ct_Na+10^-pH-Kw*10^pH-Ct_Cl-Ct_OAc*Ka*10^pH/(1+Ka*10^pH))</f>
        <v>1.2541965570640815E-3</v>
      </c>
      <c r="M328" s="19">
        <f>ABS(Ct_Na+10^-pH-Kw*10^pH-Ct_Cl-Ct_OAc*Ka*10^pH/(1+Ka*10^pH))</f>
        <v>2.0450772990511608E-3</v>
      </c>
      <c r="N328" s="19">
        <f>ABS(Ct_Na+10^-pH-Kw*10^pH-Ct_Cl-Ct_OAc*Ka*10^pH/(1+Ka*10^pH))</f>
        <v>5.1381465391592031E-3</v>
      </c>
      <c r="O328" s="19">
        <f>ABS(Ct_Na+10^-pH-Kw*10^pH-Ct_Cl-Ct_OAc*Ka*10^pH/(1+Ka*10^pH))</f>
        <v>8.0437570374425026E-3</v>
      </c>
      <c r="P328" s="19">
        <f>ABS(Ct_Na+10^-pH-Kw*10^pH-Ct_Cl-Ct_OAc*Ka*10^pH/(1+Ka*10^pH))</f>
        <v>1.0778449271120922E-2</v>
      </c>
      <c r="Q328" s="19">
        <f>ABS(Ct_Na+10^-pH-Kw*10^pH-Ct_Cl-Ct_OAc*Ka*10^pH/(1+Ka*10^pH))</f>
        <v>1.3356873377160558E-2</v>
      </c>
      <c r="R328" s="19">
        <f>ABS(Ct_Na+10^-pH-Kw*10^pH-Ct_Cl-Ct_OAc*Ka*10^pH/(1+Ka*10^pH))</f>
        <v>1.579205169953133E-2</v>
      </c>
      <c r="S328" s="19">
        <f>ABS(Ct_Na+10^-pH-Kw*10^pH-Ct_Cl-Ct_OAc*Ka*10^pH/(1+Ka*10^pH))</f>
        <v>1.8095598761233418E-2</v>
      </c>
      <c r="T328" s="19">
        <f>ABS(Ct_Na+10^-pH-Kw*10^pH-Ct_Cl-Ct_OAc*Ka*10^pH/(1+Ka*10^pH))</f>
        <v>2.0277906503898543E-2</v>
      </c>
      <c r="U328" s="19">
        <f>ABS(Ct_Na+10^-pH-Kw*10^pH-Ct_Cl-Ct_OAc*Ka*10^pH/(1+Ka*10^pH))</f>
        <v>2.2348301028991109E-2</v>
      </c>
      <c r="V328" s="19">
        <f>ABS(Ct_Na+10^-pH-Kw*10^pH-Ct_Cl-Ct_OAc*Ka*10^pH/(1+Ka*10^pH))</f>
        <v>2.4315175827829036E-2</v>
      </c>
      <c r="W328" s="19">
        <f>ABS(Ct_Na+10^-pH-Kw*10^pH-Ct_Cl-Ct_OAc*Ka*10^pH/(1+Ka*10^pH))</f>
        <v>2.6186105514528542E-2</v>
      </c>
      <c r="X328" s="19">
        <f>ABS(Ct_Na+10^-pH-Kw*10^pH-Ct_Cl-Ct_OAc*Ka*10^pH/(1+Ka*10^pH))</f>
        <v>2.7967943311385194E-2</v>
      </c>
      <c r="Y328" s="19">
        <f>ABS(Ct_Na+10^-pH-Kw*10^pH-Ct_Cl-Ct_OAc*Ka*10^pH/(1+Ka*10^pH))</f>
        <v>2.9666904931643874E-2</v>
      </c>
      <c r="Z328" s="19">
        <f>ABS(Ct_Na+10^-pH-Kw*10^pH-Ct_Cl-Ct_OAc*Ka*10^pH/(1+Ka*10^pH))</f>
        <v>3.1288641023708978E-2</v>
      </c>
      <c r="AA328" s="19">
        <f>ABS(Ct_Na+10^-pH-Kw*10^pH-Ct_Cl-Ct_OAc*Ka*10^pH/(1+Ka*10^pH))</f>
        <v>3.2838299956126742E-2</v>
      </c>
      <c r="AB328" s="19">
        <f>ABS(Ct_Na+10^-pH-Kw*10^pH-Ct_Cl-Ct_OAc*Ka*10^pH/(1+Ka*10^pH))</f>
        <v>3.432058241322198E-2</v>
      </c>
      <c r="AC328" s="19">
        <f>ABS(Ct_Na+10^-pH-Kw*10^pH-Ct_Cl-Ct_OAc*Ka*10^pH/(1+Ka*10^pH))</f>
        <v>3.5739789021079153E-2</v>
      </c>
      <c r="AD328" s="19">
        <f>ABS(Ct_Na+10^-pH-Kw*10^pH-Ct_Cl-Ct_OAc*Ka*10^pH/(1+Ka*10^pH))</f>
        <v>3.7099862020275605E-2</v>
      </c>
      <c r="AE328" s="19">
        <f>ABS(Ct_Na+10^-pH-Kw*10^pH-Ct_Cl-Ct_OAc*Ka*10^pH/(1+Ka*10^pH))</f>
        <v>3.8404421835831364E-2</v>
      </c>
      <c r="AF328" s="19">
        <f>ABS(Ct_Na+10^-pH-Kw*10^pH-Ct_Cl-Ct_OAc*Ka*10^pH/(1+Ka*10^pH))</f>
        <v>3.9656799258764905E-2</v>
      </c>
      <c r="AG328" s="19">
        <f>ABS(Ct_Na+10^-pH-Kw*10^pH-Ct_Cl-Ct_OAc*Ka*10^pH/(1+Ka*10^pH))</f>
        <v>4.0860063841583402E-2</v>
      </c>
      <c r="AH328" s="19">
        <f>ABS(Ct_Na+10^-pH-Kw*10^pH-Ct_Cl-Ct_OAc*Ka*10^pH/(1+Ka*10^pH))</f>
        <v>4.2017049017370418E-2</v>
      </c>
      <c r="AI328" s="19">
        <f>ABS(Ct_Na+10^-pH-Kw*10^pH-Ct_Cl-Ct_OAc*Ka*10^pH/(1+Ka*10^pH))</f>
        <v>4.3130374375203215E-2</v>
      </c>
      <c r="AJ328" s="19">
        <f>ABS(Ct_Na+10^-pH-Kw*10^pH-Ct_Cl-Ct_OAc*Ka*10^pH/(1+Ka*10^pH))</f>
        <v>4.4202465460523671E-2</v>
      </c>
      <c r="AK328" s="19">
        <f>ABS(Ct_Na+10^-pH-Kw*10^pH-Ct_Cl-Ct_OAc*Ka*10^pH/(1+Ka*10^pH))</f>
        <v>4.5235571415468856E-2</v>
      </c>
      <c r="AL328" s="19">
        <f>ABS(Ct_Na+10^-pH-Kw*10^pH-Ct_Cl-Ct_OAc*Ka*10^pH/(1+Ka*10^pH))</f>
        <v>4.6231780729165985E-2</v>
      </c>
      <c r="AM328" s="19">
        <f>ABS(Ct_Na+10^-pH-Kw*10^pH-Ct_Cl-Ct_OAc*Ka*10^pH/(1+Ka*10^pH))</f>
        <v>4.7193035330101822E-2</v>
      </c>
      <c r="AN328" s="19">
        <f>ABS(Ct_Na+10^-pH-Kw*10^pH-Ct_Cl-Ct_OAc*Ka*10^pH/(1+Ka*10^pH))</f>
        <v>4.8121143220660557E-2</v>
      </c>
      <c r="AO328" s="19">
        <f>ABS(Ct_Na+10^-pH-Kw*10^pH-Ct_Cl-Ct_OAc*Ka*10^pH/(1+Ka*10^pH))</f>
        <v>4.9017789826793563E-2</v>
      </c>
      <c r="AP328" s="19">
        <f>ABS(Ct_Na+10^-pH-Kw*10^pH-Ct_Cl-Ct_OAc*Ka*10^pH/(1+Ka*10^pH))</f>
        <v>4.9884548212722146E-2</v>
      </c>
      <c r="AQ328" s="19">
        <f>ABS(Ct_Na+10^-pH-Kw*10^pH-Ct_Cl-Ct_OAc*Ka*10^pH/(1+Ka*10^pH))</f>
        <v>5.0722888290915355E-2</v>
      </c>
      <c r="AR328" s="19">
        <f>ABS(Ct_Na+10^-pH-Kw*10^pH-Ct_Cl-Ct_OAc*Ka*10^pH/(1+Ka*10^pH))</f>
        <v>5.1534185140779773E-2</v>
      </c>
      <c r="AS328" s="19">
        <f>ABS(Ct_Na+10^-pH-Kw*10^pH-Ct_Cl-Ct_OAc*Ka*10^pH/(1+Ka*10^pH))</f>
        <v>5.2319726535092911E-2</v>
      </c>
      <c r="AT328" s="19">
        <f>ABS(Ct_Na+10^-pH-Kw*10^pH-Ct_Cl-Ct_OAc*Ka*10^pH/(1+Ka*10^pH))</f>
        <v>5.308071976083379E-2</v>
      </c>
      <c r="AU328" s="19">
        <f>ABS(Ct_Na+10^-pH-Kw*10^pH-Ct_Cl-Ct_OAc*Ka*10^pH/(1+Ka*10^pH))</f>
        <v>5.3818297810398E-2</v>
      </c>
      <c r="AV328" s="19">
        <f>ABS(Ct_Na+10^-pH-Kw*10^pH-Ct_Cl-Ct_OAc*Ka*10^pH/(1+Ka*10^pH))</f>
        <v>5.4533525009975457E-2</v>
      </c>
      <c r="AW328" s="19">
        <f>ABS(Ct_Na+10^-pH-Kw*10^pH-Ct_Cl-Ct_OAc*Ka*10^pH/(1+Ka*10^pH))</f>
        <v>5.5227402143893843E-2</v>
      </c>
      <c r="AX328" s="19">
        <f>ABS(Ct_Na+10^-pH-Kw*10^pH-Ct_Cl-Ct_OAc*Ka*10^pH/(1+Ka*10^pH))</f>
        <v>5.5900871126814654E-2</v>
      </c>
      <c r="AY328" s="19">
        <f>ABS(Ct_Na+10^-pH-Kw*10^pH-Ct_Cl-Ct_OAc*Ka*10^pH/(1+Ka*10^pH))</f>
        <v>5.6554819269650794E-2</v>
      </c>
      <c r="AZ328" s="19">
        <f>ABS(Ct_Na+10^-pH-Kw*10^pH-Ct_Cl-Ct_OAc*Ka*10^pH/(1+Ka*10^pH))</f>
        <v>5.7190083179834476E-2</v>
      </c>
      <c r="BA328" s="19">
        <f>ABS(Ct_Na+10^-pH-Kw*10^pH-Ct_Cl-Ct_OAc*Ka*10^pH/(1+Ka*10^pH))</f>
        <v>5.7807452331984796E-2</v>
      </c>
      <c r="BB328" s="19">
        <f>ABS(Ct_Na+10^-pH-Kw*10^pH-Ct_Cl-Ct_OAc*Ka*10^pH/(1+Ka*10^pH))</f>
        <v>5.8407672341019845E-2</v>
      </c>
      <c r="BC328" s="19">
        <f>ABS(Ct_Na+10^-pH-Kw*10^pH-Ct_Cl-Ct_OAc*Ka*10^pH/(1+Ka*10^pH))</f>
        <v>5.8991447966245739E-2</v>
      </c>
      <c r="BD328" s="19">
        <f>ABS(Ct_Na+10^-pH-Kw*10^pH-Ct_Cl-Ct_OAc*Ka*10^pH/(1+Ka*10^pH))</f>
        <v>5.9559445871870891E-2</v>
      </c>
      <c r="BE328" s="19">
        <f>ABS(Ct_Na+10^-pH-Kw*10^pH-Ct_Cl-Ct_OAc*Ka*10^pH/(1+Ka*10^pH))</f>
        <v>6.0112297166679388E-2</v>
      </c>
      <c r="BF328" s="19">
        <f>ABS(Ct_Na+10^-pH-Kw*10^pH-Ct_Cl-Ct_OAc*Ka*10^pH/(1+Ka*10^pH))</f>
        <v>6.0650599743203464E-2</v>
      </c>
      <c r="BG328" s="19">
        <f>ABS(Ct_Na+10^-pH-Kw*10^pH-Ct_Cl-Ct_OAc*Ka*10^pH/(1+Ka*10^pH))</f>
        <v>6.1174920434622991E-2</v>
      </c>
      <c r="BH328" s="19">
        <f>ABS(Ct_Na+10^-pH-Kw*10^pH-Ct_Cl-Ct_OAc*Ka*10^pH/(1+Ka*10^pH))</f>
        <v>6.1685797005749742E-2</v>
      </c>
      <c r="BI328" s="19">
        <f>ABS(Ct_Na+10^-pH-Kw*10^pH-Ct_Cl-Ct_OAc*Ka*10^pH/(1+Ka*10^pH))</f>
        <v>6.2183739992797325E-2</v>
      </c>
      <c r="BJ328" s="19">
        <f>ABS(Ct_Na+10^-pH-Kw*10^pH-Ct_Cl-Ct_OAc*Ka*10^pH/(1+Ka*10^pH))</f>
        <v>6.2669234405168722E-2</v>
      </c>
      <c r="BK328" s="19">
        <f>ABS(Ct_Na+10^-pH-Kw*10^pH-Ct_Cl-Ct_OAc*Ka*10^pH/(1+Ka*10^pH))</f>
        <v>6.3142741301185246E-2</v>
      </c>
      <c r="BL328" s="19">
        <f>ABS(Ct_Na+10^-pH-Kw*10^pH-Ct_Cl-Ct_OAc*Ka*10^pH/(1+Ka*10^pH))</f>
        <v>6.3604699248518456E-2</v>
      </c>
      <c r="BM328" s="19">
        <f>ABS(Ct_Na+10^-pH-Kw*10^pH-Ct_Cl-Ct_OAc*Ka*10^pH/(1+Ka*10^pH))</f>
        <v>6.4055525679048458E-2</v>
      </c>
      <c r="BN328" s="19">
        <f>ABS(Ct_Na+10^-pH-Kw*10^pH-Ct_Cl-Ct_OAc*Ka*10^pH/(1+Ka*10^pH))</f>
        <v>6.4495618146946793E-2</v>
      </c>
      <c r="BO328" s="19">
        <f>ABS(Ct_Na+10^-pH-Kw*10^pH-Ct_Cl-Ct_OAc*Ka*10^pH/(1+Ka*10^pH))</f>
        <v>6.4925355497953377E-2</v>
      </c>
      <c r="BP328" s="19">
        <f>ABS(Ct_Na+10^-pH-Kw*10^pH-Ct_Cl-Ct_OAc*Ka*10^pH/(1+Ka*10^pH))</f>
        <v>6.5345098957076117E-2</v>
      </c>
      <c r="BQ328" s="19">
        <f>ABS(Ct_Na+10^-pH-Kw*10^pH-Ct_Cl-Ct_OAc*Ka*10^pH/(1+Ka*10^pH))</f>
        <v>6.5755193141276494E-2</v>
      </c>
      <c r="BR328" s="19">
        <f>ABS(Ct_Na+10^-pH-Kw*10^pH-Ct_Cl-Ct_OAc*Ka*10^pH/(1+Ka*10^pH))</f>
        <v>6.6155967003108662E-2</v>
      </c>
      <c r="BS328" s="19">
        <f>ABS(Ct_Na+10^-pH-Kw*10^pH-Ct_Cl-Ct_OAc*Ka*10^pH/(1+Ka*10^pH))</f>
        <v>6.6547734710742379E-2</v>
      </c>
      <c r="BT328" s="19">
        <f>ABS(Ct_Na+10^-pH-Kw*10^pH-Ct_Cl-Ct_OAc*Ka*10^pH/(1+Ka*10^pH))</f>
        <v>6.6930796469317558E-2</v>
      </c>
      <c r="BU328" s="19">
        <f>ABS(Ct_Na+10^-pH-Kw*10^pH-Ct_Cl-Ct_OAc*Ka*10^pH/(1+Ka*10^pH))</f>
        <v>6.7305439288143823E-2</v>
      </c>
      <c r="BV328" s="19">
        <f>ABS(Ct_Na+10^-pH-Kw*10^pH-Ct_Cl-Ct_OAc*Ka*10^pH/(1+Ka*10^pH))</f>
        <v>6.767193769786517E-2</v>
      </c>
      <c r="BW328" s="19">
        <f>ABS(Ct_Na+10^-pH-Kw*10^pH-Ct_Cl-Ct_OAc*Ka*10^pH/(1+Ka*10^pH))</f>
        <v>6.8030554421355971E-2</v>
      </c>
      <c r="BX328" s="19">
        <f>ABS(Ct_Na+10^-pH-Kw*10^pH-Ct_Cl-Ct_OAc*Ka*10^pH/(1+Ka*10^pH))</f>
        <v>6.8381541001793764E-2</v>
      </c>
      <c r="BY328" s="19">
        <f>ABS(Ct_Na+10^-pH-Kw*10^pH-Ct_Cl-Ct_OAc*Ka*10^pH/(1+Ka*10^pH))</f>
        <v>6.8725138391064436E-2</v>
      </c>
      <c r="BZ328" s="19">
        <f>ABS(Ct_Na+10^-pH-Kw*10^pH-Ct_Cl-Ct_OAc*Ka*10^pH/(1+Ka*10^pH))</f>
        <v>6.9061577501391982E-2</v>
      </c>
      <c r="CA328" s="19">
        <f>ABS(Ct_Na+10^-pH-Kw*10^pH-Ct_Cl-Ct_OAc*Ka*10^pH/(1+Ka*10^pH))</f>
        <v>6.9391079722846777E-2</v>
      </c>
      <c r="CB328" s="19">
        <f>ABS(Ct_Na+10^-pH-Kw*10^pH-Ct_Cl-Ct_OAc*Ka*10^pH/(1+Ka*10^pH))</f>
        <v>6.9713857409169869E-2</v>
      </c>
      <c r="CC328" s="19">
        <f>ABS(Ct_Na+10^-pH-Kw*10^pH-Ct_Cl-Ct_OAc*Ka*10^pH/(1+Ka*10^pH))</f>
        <v>7.0030114334153098E-2</v>
      </c>
      <c r="CD328" s="19">
        <f>ABS(Ct_Na+10^-pH-Kw*10^pH-Ct_Cl-Ct_OAc*Ka*10^pH/(1+Ka*10^pH))</f>
        <v>7.0340046120636643E-2</v>
      </c>
      <c r="CE328" s="19">
        <f>ABS(Ct_Na+10^-pH-Kw*10^pH-Ct_Cl-Ct_OAc*Ka*10^pH/(1+Ka*10^pH))</f>
        <v>7.0643840644021516E-2</v>
      </c>
      <c r="CF328" s="19">
        <f>ABS(Ct_Na+10^-pH-Kw*10^pH-Ct_Cl-Ct_OAc*Ka*10^pH/(1+Ka*10^pH))</f>
        <v>7.0941678412045905E-2</v>
      </c>
      <c r="CG328" s="19">
        <f>ABS(Ct_Na+10^-pH-Kw*10^pH-Ct_Cl-Ct_OAc*Ka*10^pH/(1+Ka*10^pH))</f>
        <v>7.1233732922438731E-2</v>
      </c>
      <c r="CH328" s="19">
        <f>ABS(Ct_Na+10^-pH-Kw*10^pH-Ct_Cl-Ct_OAc*Ka*10^pH/(1+Ka*10^pH))</f>
        <v>7.1520170999939403E-2</v>
      </c>
      <c r="CI328" s="19">
        <f>ABS(Ct_Na+10^-pH-Kw*10^pH-Ct_Cl-Ct_OAc*Ka*10^pH/(1+Ka*10^pH))</f>
        <v>7.1801153114059116E-2</v>
      </c>
      <c r="CJ328" s="19">
        <f>ABS(Ct_Na+10^-pH-Kw*10^pH-Ct_Cl-Ct_OAc*Ka*10^pH/(1+Ka*10^pH))</f>
        <v>7.2076833678855784E-2</v>
      </c>
      <c r="CK328" s="19">
        <f>ABS(Ct_Na+10^-pH-Kw*10^pH-Ct_Cl-Ct_OAc*Ka*10^pH/(1+Ka*10^pH))</f>
        <v>7.2347361335899293E-2</v>
      </c>
      <c r="CL328" s="19">
        <f>ABS(Ct_Na+10^-pH-Kw*10^pH-Ct_Cl-Ct_OAc*Ka*10^pH/(1+Ka*10^pH))</f>
        <v>7.2612879221516033E-2</v>
      </c>
      <c r="CM328" s="19">
        <f>ABS(Ct_Na+10^-pH-Kw*10^pH-Ct_Cl-Ct_OAc*Ka*10^pH/(1+Ka*10^pH))</f>
        <v>7.2873525219323304E-2</v>
      </c>
      <c r="CN328" s="19">
        <f>ABS(Ct_Na+10^-pH-Kw*10^pH-Ct_Cl-Ct_OAc*Ka*10^pH/(1+Ka*10^pH))</f>
        <v>7.3129432198988611E-2</v>
      </c>
      <c r="CO328" s="19">
        <f>ABS(Ct_Na+10^-pH-Kw*10^pH-Ct_Cl-Ct_OAc*Ka*10^pH/(1+Ka*10^pH))</f>
        <v>7.3380728242083387E-2</v>
      </c>
      <c r="CP328" s="19">
        <f>ABS(Ct_Na+10^-pH-Kw*10^pH-Ct_Cl-Ct_OAc*Ka*10^pH/(1+Ka*10^pH))</f>
        <v>7.36275368558372E-2</v>
      </c>
      <c r="CQ328" s="19">
        <f>ABS(Ct_Na+10^-pH-Kw*10^pH-Ct_Cl-Ct_OAc*Ka*10^pH/(1+Ka*10^pH))</f>
        <v>7.3869977175542251E-2</v>
      </c>
      <c r="CR328" s="19">
        <f>ABS(Ct_Na+10^-pH-Kw*10^pH-Ct_Cl-Ct_OAc*Ka*10^pH/(1+Ka*10^pH))</f>
        <v>7.4108164156305098E-2</v>
      </c>
      <c r="CS328" s="19">
        <f>ABS(Ct_Na+10^-pH-Kw*10^pH-Ct_Cl-Ct_OAc*Ka*10^pH/(1+Ka*10^pH))</f>
        <v>7.4342208754793804E-2</v>
      </c>
      <c r="CT328" s="19">
        <f>ABS(Ct_Na+10^-pH-Kw*10^pH-Ct_Cl-Ct_OAc*Ka*10^pH/(1+Ka*10^pH))</f>
        <v>7.4572218101584473E-2</v>
      </c>
      <c r="CU328" s="19">
        <f>ABS(Ct_Na+10^-pH-Kw*10^pH-Ct_Cl-Ct_OAc*Ka*10^pH/(1+Ka*10^pH))</f>
        <v>7.4798295664669279E-2</v>
      </c>
      <c r="CV328" s="19">
        <f>ABS(Ct_Na+10^-pH-Kw*10^pH-Ct_Cl-Ct_OAc*Ka*10^pH/(1+Ka*10^pH))</f>
        <v>7.5020541404650976E-2</v>
      </c>
      <c r="CW328" s="19">
        <f>ABS(Ct_Na+10^-pH-Kw*10^pH-Ct_Cl-Ct_OAc*Ka*10^pH/(1+Ka*10^pH))</f>
        <v>7.5239051922111971E-2</v>
      </c>
      <c r="CX328" s="19">
        <f>ABS(Ct_Na+10^-pH-Kw*10^pH-Ct_Cl-Ct_OAc*Ka*10^pH/(1+Ka*10^pH))</f>
        <v>7.5453920597615257E-2</v>
      </c>
    </row>
    <row r="329" spans="1:102">
      <c r="A329" s="24">
        <v>3</v>
      </c>
      <c r="B329" s="19">
        <f>ABS(Ct_Na+10^-pH-Kw*10^pH-Ct_Cl-Ct_OAc*Ka*10^pH/(1+Ka*10^pH))</f>
        <v>5.2494418308966687E-2</v>
      </c>
      <c r="C329" s="19">
        <f>ABS(Ct_Na+10^-pH-Kw*10^pH-Ct_Cl-Ct_OAc*Ka*10^pH/(1+Ka*10^pH))</f>
        <v>4.518516029473018E-2</v>
      </c>
      <c r="D329" s="19">
        <f>ABS(Ct_Na+10^-pH-Kw*10^pH-Ct_Cl-Ct_OAc*Ka*10^pH/(1+Ka*10^pH))</f>
        <v>3.8540380281787898E-2</v>
      </c>
      <c r="E329" s="19">
        <f>ABS(Ct_Na+10^-pH-Kw*10^pH-Ct_Cl-Ct_OAc*Ka*10^pH/(1+Ka*10^pH))</f>
        <v>3.2473407226492779E-2</v>
      </c>
      <c r="F329" s="19">
        <f>ABS(Ct_Na+10^-pH-Kw*10^pH-Ct_Cl-Ct_OAc*Ka*10^pH/(1+Ka*10^pH))</f>
        <v>2.6912015259138902E-2</v>
      </c>
      <c r="G329" s="19">
        <f>ABS(Ct_Na+10^-pH-Kw*10^pH-Ct_Cl-Ct_OAc*Ka*10^pH/(1+Ka*10^pH))</f>
        <v>2.1795534649173349E-2</v>
      </c>
      <c r="H329" s="19">
        <f>ABS(Ct_Na+10^-pH-Kw*10^pH-Ct_Cl-Ct_OAc*Ka*10^pH/(1+Ka*10^pH))</f>
        <v>1.7072629470743606E-2</v>
      </c>
      <c r="I329" s="19">
        <f>ABS(Ct_Na+10^-pH-Kw*10^pH-Ct_Cl-Ct_OAc*Ka*10^pH/(1+Ka*10^pH))</f>
        <v>1.2699569120345689E-2</v>
      </c>
      <c r="J329" s="19">
        <f>ABS(Ct_Na+10^-pH-Kw*10^pH-Ct_Cl-Ct_OAc*Ka*10^pH/(1+Ka*10^pH))</f>
        <v>8.6388702235476351E-3</v>
      </c>
      <c r="K329" s="19">
        <f>ABS(Ct_Na+10^-pH-Kw*10^pH-Ct_Cl-Ct_OAc*Ka*10^pH/(1+Ka*10^pH))</f>
        <v>4.858219526528749E-3</v>
      </c>
      <c r="L329" s="19">
        <f>ABS(Ct_Na+10^-pH-Kw*10^pH-Ct_Cl-Ct_OAc*Ka*10^pH/(1+Ka*10^pH))</f>
        <v>1.329612209311124E-3</v>
      </c>
      <c r="M329" s="19">
        <f>ABS(Ct_Na+10^-pH-Kw*10^pH-Ct_Cl-Ct_OAc*Ka*10^pH/(1+Ka*10^pH))</f>
        <v>1.9713430229247198E-3</v>
      </c>
      <c r="N329" s="19">
        <f>ABS(Ct_Na+10^-pH-Kw*10^pH-Ct_Cl-Ct_OAc*Ka*10^pH/(1+Ka*10^pH))</f>
        <v>5.0659885531458265E-3</v>
      </c>
      <c r="O329" s="19">
        <f>ABS(Ct_Na+10^-pH-Kw*10^pH-Ct_Cl-Ct_OAc*Ka*10^pH/(1+Ka*10^pH))</f>
        <v>7.9730798088080649E-3</v>
      </c>
      <c r="P329" s="19">
        <f>ABS(Ct_Na+10^-pH-Kw*10^pH-Ct_Cl-Ct_OAc*Ka*10^pH/(1+Ka*10^pH))</f>
        <v>1.0709165696490192E-2</v>
      </c>
      <c r="Q329" s="19">
        <f>ABS(Ct_Na+10^-pH-Kw*10^pH-Ct_Cl-Ct_OAc*Ka*10^pH/(1+Ka*10^pH))</f>
        <v>1.3288903819161896E-2</v>
      </c>
      <c r="R329" s="19">
        <f>ABS(Ct_Na+10^-pH-Kw*10^pH-Ct_Cl-Ct_OAc*Ka*10^pH/(1+Ka*10^pH))</f>
        <v>1.572532315724073E-2</v>
      </c>
      <c r="S329" s="19">
        <f>ABS(Ct_Na+10^-pH-Kw*10^pH-Ct_Cl-Ct_OAc*Ka*10^pH/(1+Ka*10^pH))</f>
        <v>1.8030044152720717E-2</v>
      </c>
      <c r="T329" s="19">
        <f>ABS(Ct_Na+10^-pH-Kw*10^pH-Ct_Cl-Ct_OAc*Ka*10^pH/(1+Ka*10^pH))</f>
        <v>2.0213464043175429E-2</v>
      </c>
      <c r="U329" s="19">
        <f>ABS(Ct_Na+10^-pH-Kw*10^pH-Ct_Cl-Ct_OAc*Ka*10^pH/(1+Ka*10^pH))</f>
        <v>2.2284913682837602E-2</v>
      </c>
      <c r="V329" s="19">
        <f>ABS(Ct_Na+10^-pH-Kw*10^pH-Ct_Cl-Ct_OAc*Ka*10^pH/(1+Ka*10^pH))</f>
        <v>2.425279084051666E-2</v>
      </c>
      <c r="W329" s="19">
        <f>ABS(Ct_Na+10^-pH-Kw*10^pH-Ct_Cl-Ct_OAc*Ka*10^pH/(1+Ka*10^pH))</f>
        <v>2.6124673990504065E-2</v>
      </c>
      <c r="X329" s="19">
        <f>ABS(Ct_Na+10^-pH-Kw*10^pH-Ct_Cl-Ct_OAc*Ka*10^pH/(1+Ka*10^pH))</f>
        <v>2.7907419847634909E-2</v>
      </c>
      <c r="Y329" s="19">
        <f>ABS(Ct_Na+10^-pH-Kw*10^pH-Ct_Cl-Ct_OAc*Ka*10^pH/(1+Ka*10^pH))</f>
        <v>2.9607247292806196E-2</v>
      </c>
      <c r="Z329" s="19">
        <f>ABS(Ct_Na+10^-pH-Kw*10^pH-Ct_Cl-Ct_OAc*Ka*10^pH/(1+Ka*10^pH))</f>
        <v>3.1229809854106054E-2</v>
      </c>
      <c r="AA329" s="19">
        <f>ABS(Ct_Na+10^-pH-Kw*10^pH-Ct_Cl-Ct_OAc*Ka*10^pH/(1+Ka*10^pH))</f>
        <v>3.2780258523792592E-2</v>
      </c>
      <c r="AB329" s="19">
        <f>ABS(Ct_Na+10^-pH-Kw*10^pH-Ct_Cl-Ct_OAc*Ka*10^pH/(1+Ka*10^pH))</f>
        <v>3.4263296381753607E-2</v>
      </c>
      <c r="AC329" s="19">
        <f>ABS(Ct_Na+10^-pH-Kw*10^pH-Ct_Cl-Ct_OAc*Ka*10^pH/(1+Ka*10^pH))</f>
        <v>3.5683226245758856E-2</v>
      </c>
      <c r="AD329" s="19">
        <f>ABS(Ct_Na+10^-pH-Kw*10^pH-Ct_Cl-Ct_OAc*Ka*10^pH/(1+Ka*10^pH))</f>
        <v>3.7043992365430552E-2</v>
      </c>
      <c r="AE329" s="19">
        <f>ABS(Ct_Na+10^-pH-Kw*10^pH-Ct_Cl-Ct_OAc*Ka*10^pH/(1+Ka*10^pH))</f>
        <v>3.8349217010829932E-2</v>
      </c>
      <c r="AF329" s="19">
        <f>ABS(Ct_Na+10^-pH-Kw*10^pH-Ct_Cl-Ct_OAc*Ka*10^pH/(1+Ka*10^pH))</f>
        <v>3.960223267041333E-2</v>
      </c>
      <c r="AG329" s="19">
        <f>ABS(Ct_Na+10^-pH-Kw*10^pH-Ct_Cl-Ct_OAc*Ka*10^pH/(1+Ka*10^pH))</f>
        <v>4.0806110460993458E-2</v>
      </c>
      <c r="AH329" s="19">
        <f>ABS(Ct_Na+10^-pH-Kw*10^pH-Ct_Cl-Ct_OAc*Ka*10^pH/(1+Ka*10^pH))</f>
        <v>4.1963685259628188E-2</v>
      </c>
      <c r="AI329" s="19">
        <f>ABS(Ct_Na+10^-pH-Kw*10^pH-Ct_Cl-Ct_OAc*Ka*10^pH/(1+Ka*10^pH))</f>
        <v>4.3077577990389929E-2</v>
      </c>
      <c r="AJ329" s="19">
        <f>ABS(Ct_Na+10^-pH-Kw*10^pH-Ct_Cl-Ct_OAc*Ka*10^pH/(1+Ka*10^pH))</f>
        <v>4.4150215434827146E-2</v>
      </c>
      <c r="AK329" s="19">
        <f>ABS(Ct_Na+10^-pH-Kw*10^pH-Ct_Cl-Ct_OAc*Ka*10^pH/(1+Ka*10^pH))</f>
        <v>4.518384788128485E-2</v>
      </c>
      <c r="AL329" s="19">
        <f>ABS(Ct_Na+10^-pH-Kw*10^pH-Ct_Cl-Ct_OAc*Ka*10^pH/(1+Ka*10^pH))</f>
        <v>4.6180564883226187E-2</v>
      </c>
      <c r="AM329" s="19">
        <f>ABS(Ct_Na+10^-pH-Kw*10^pH-Ct_Cl-Ct_OAc*Ka*10^pH/(1+Ka*10^pH))</f>
        <v>4.7142309358783628E-2</v>
      </c>
      <c r="AN329" s="19">
        <f>ABS(Ct_Na+10^-pH-Kw*10^pH-Ct_Cl-Ct_OAc*Ka*10^pH/(1+Ka*10^pH))</f>
        <v>4.8070890231735629E-2</v>
      </c>
      <c r="AO329" s="19">
        <f>ABS(Ct_Na+10^-pH-Kw*10^pH-Ct_Cl-Ct_OAc*Ka*10^pH/(1+Ka*10^pH))</f>
        <v>4.896799378696045E-2</v>
      </c>
      <c r="AP329" s="19">
        <f>ABS(Ct_Na+10^-pH-Kw*10^pH-Ct_Cl-Ct_OAc*Ka*10^pH/(1+Ka*10^pH))</f>
        <v>4.9835193890344444E-2</v>
      </c>
      <c r="AQ329" s="19">
        <f>ABS(Ct_Na+10^-pH-Kw*10^pH-Ct_Cl-Ct_OAc*Ka*10^pH/(1+Ka*10^pH))</f>
        <v>5.0673961203453535E-2</v>
      </c>
      <c r="AR329" s="19">
        <f>ABS(Ct_Na+10^-pH-Kw*10^pH-Ct_Cl-Ct_OAc*Ka*10^pH/(1+Ka*10^pH))</f>
        <v>5.1485671506462369E-2</v>
      </c>
      <c r="AS329" s="19">
        <f>ABS(Ct_Na+10^-pH-Kw*10^pH-Ct_Cl-Ct_OAc*Ka*10^pH/(1+Ka*10^pH))</f>
        <v>5.2271613228423268E-2</v>
      </c>
      <c r="AT329" s="19">
        <f>ABS(Ct_Na+10^-pH-Kw*10^pH-Ct_Cl-Ct_OAc*Ka*10^pH/(1+Ka*10^pH))</f>
        <v>5.3032994271572917E-2</v>
      </c>
      <c r="AU329" s="19">
        <f>ABS(Ct_Na+10^-pH-Kw*10^pH-Ct_Cl-Ct_OAc*Ka*10^pH/(1+Ka*10^pH))</f>
        <v>5.3770948205702544E-2</v>
      </c>
      <c r="AV329" s="19">
        <f>ABS(Ct_Na+10^-pH-Kw*10^pH-Ct_Cl-Ct_OAc*Ka*10^pH/(1+Ka*10^pH))</f>
        <v>5.4486539899404052E-2</v>
      </c>
      <c r="AW329" s="19">
        <f>ABS(Ct_Na+10^-pH-Kw*10^pH-Ct_Cl-Ct_OAc*Ka*10^pH/(1+Ka*10^pH))</f>
        <v>5.5180770647024868E-2</v>
      </c>
      <c r="AX329" s="19">
        <f>ABS(Ct_Na+10^-pH-Kw*10^pH-Ct_Cl-Ct_OAc*Ka*10^pH/(1+Ka*10^pH))</f>
        <v>5.5854582843245099E-2</v>
      </c>
      <c r="AY329" s="19">
        <f>ABS(Ct_Na+10^-pH-Kw*10^pH-Ct_Cl-Ct_OAc*Ka*10^pH/(1+Ka*10^pH))</f>
        <v>5.6508864251169091E-2</v>
      </c>
      <c r="AZ329" s="19">
        <f>ABS(Ct_Na+10^-pH-Kw*10^pH-Ct_Cl-Ct_OAc*Ka*10^pH/(1+Ka*10^pH))</f>
        <v>5.7144451904580958E-2</v>
      </c>
      <c r="BA329" s="19">
        <f>ABS(Ct_Na+10^-pH-Kw*10^pH-Ct_Cl-Ct_OAc*Ka*10^pH/(1+Ka*10^pH))</f>
        <v>5.7762135680431918E-2</v>
      </c>
      <c r="BB329" s="19">
        <f>ABS(Ct_Na+10^-pH-Kw*10^pH-Ct_Cl-Ct_OAc*Ka*10^pH/(1+Ka*10^pH))</f>
        <v>5.8362661573620356E-2</v>
      </c>
      <c r="BC329" s="19">
        <f>ABS(Ct_Na+10^-pH-Kw*10^pH-Ct_Cl-Ct_OAc*Ka*10^pH/(1+Ka*10^pH))</f>
        <v>5.8946734702611886E-2</v>
      </c>
      <c r="BD329" s="19">
        <f>ABS(Ct_Na+10^-pH-Kw*10^pH-Ct_Cl-Ct_OAc*Ka*10^pH/(1+Ka*10^pH))</f>
        <v>5.9515022071360356E-2</v>
      </c>
      <c r="BE329" s="19">
        <f>ABS(Ct_Na+10^-pH-Kw*10^pH-Ct_Cl-Ct_OAc*Ka*10^pH/(1+Ka*10^pH))</f>
        <v>6.0068155110275551E-2</v>
      </c>
      <c r="BF329" s="19">
        <f>ABS(Ct_Na+10^-pH-Kw*10^pH-Ct_Cl-Ct_OAc*Ka*10^pH/(1+Ka*10^pH))</f>
        <v>6.0606732016587721E-2</v>
      </c>
      <c r="BG329" s="19">
        <f>ABS(Ct_Na+10^-pH-Kw*10^pH-Ct_Cl-Ct_OAc*Ka*10^pH/(1+Ka*10^pH))</f>
        <v>6.1131319912346306E-2</v>
      </c>
      <c r="BH329" s="19">
        <f>ABS(Ct_Na+10^-pH-Kw*10^pH-Ct_Cl-Ct_OAc*Ka*10^pH/(1+Ka*10^pH))</f>
        <v>6.1642456836418801E-2</v>
      </c>
      <c r="BI329" s="19">
        <f>ABS(Ct_Na+10^-pH-Kw*10^pH-Ct_Cl-Ct_OAc*Ka*10^pH/(1+Ka*10^pH))</f>
        <v>6.2140653585198317E-2</v>
      </c>
      <c r="BJ329" s="19">
        <f>ABS(Ct_Na+10^-pH-Kw*10^pH-Ct_Cl-Ct_OAc*Ka*10^pH/(1+Ka*10^pH))</f>
        <v>6.2626395415258343E-2</v>
      </c>
      <c r="BK329" s="19">
        <f>ABS(Ct_Na+10^-pH-Kw*10^pH-Ct_Cl-Ct_OAc*Ka*10^pH/(1+Ka*10^pH))</f>
        <v>6.310014361988478E-2</v>
      </c>
      <c r="BL329" s="19">
        <f>ABS(Ct_Na+10^-pH-Kw*10^pH-Ct_Cl-Ct_OAc*Ka*10^pH/(1+Ka*10^pH))</f>
        <v>6.356233699025203E-2</v>
      </c>
      <c r="BM329" s="19">
        <f>ABS(Ct_Na+10^-pH-Kw*10^pH-Ct_Cl-Ct_OAc*Ka*10^pH/(1+Ka*10^pH))</f>
        <v>6.4013393170971891E-2</v>
      </c>
      <c r="BN329" s="19">
        <f>ABS(Ct_Na+10^-pH-Kw*10^pH-Ct_Cl-Ct_OAc*Ka*10^pH/(1+Ka*10^pH))</f>
        <v>6.4453709918817464E-2</v>
      </c>
      <c r="BO329" s="19">
        <f>ABS(Ct_Na+10^-pH-Kw*10^pH-Ct_Cl-Ct_OAc*Ka*10^pH/(1+Ka*10^pH))</f>
        <v>6.4883666272596063E-2</v>
      </c>
      <c r="BP329" s="19">
        <f>ABS(Ct_Na+10^-pH-Kw*10^pH-Ct_Cl-Ct_OAc*Ka*10^pH/(1+Ka*10^pH))</f>
        <v>6.5303623641403089E-2</v>
      </c>
      <c r="BQ329" s="19">
        <f>ABS(Ct_Na+10^-pH-Kw*10^pH-Ct_Cl-Ct_OAc*Ka*10^pH/(1+Ka*10^pH))</f>
        <v>6.5713926817823759E-2</v>
      </c>
      <c r="BR329" s="19">
        <f>ABS(Ct_Na+10^-pH-Kw*10^pH-Ct_Cl-Ct_OAc*Ka*10^pH/(1+Ka*10^pH))</f>
        <v>6.6114904922053019E-2</v>
      </c>
      <c r="BS329" s="19">
        <f>ABS(Ct_Na+10^-pH-Kw*10^pH-Ct_Cl-Ct_OAc*Ka*10^pH/(1+Ka*10^pH))</f>
        <v>6.6506872282367041E-2</v>
      </c>
      <c r="BT329" s="19">
        <f>ABS(Ct_Na+10^-pH-Kw*10^pH-Ct_Cl-Ct_OAc*Ka*10^pH/(1+Ka*10^pH))</f>
        <v>6.6890129256896289E-2</v>
      </c>
      <c r="BU329" s="19">
        <f>ABS(Ct_Na+10^-pH-Kw*10^pH-Ct_Cl-Ct_OAc*Ka*10^pH/(1+Ka*10^pH))</f>
        <v>6.7264963001216108E-2</v>
      </c>
      <c r="BV329" s="19">
        <f>ABS(Ct_Na+10^-pH-Kw*10^pH-Ct_Cl-Ct_OAc*Ka*10^pH/(1+Ka*10^pH))</f>
        <v>6.7631648185876789E-2</v>
      </c>
      <c r="BW329" s="19">
        <f>ABS(Ct_Na+10^-pH-Kw*10^pH-Ct_Cl-Ct_OAc*Ka*10^pH/(1+Ka*10^pH))</f>
        <v>6.7990447667641576E-2</v>
      </c>
      <c r="BX329" s="19">
        <f>ABS(Ct_Na+10^-pH-Kw*10^pH-Ct_Cl-Ct_OAc*Ka*10^pH/(1+Ka*10^pH))</f>
        <v>6.8341613117879424E-2</v>
      </c>
      <c r="BY329" s="19">
        <f>ABS(Ct_Na+10^-pH-Kw*10^pH-Ct_Cl-Ct_OAc*Ka*10^pH/(1+Ka*10^pH))</f>
        <v>6.8685385611270161E-2</v>
      </c>
      <c r="BZ329" s="19">
        <f>ABS(Ct_Na+10^-pH-Kw*10^pH-Ct_Cl-Ct_OAc*Ka*10^pH/(1+Ka*10^pH))</f>
        <v>6.9021996177715275E-2</v>
      </c>
      <c r="CA329" s="19">
        <f>ABS(Ct_Na+10^-pH-Kw*10^pH-Ct_Cl-Ct_OAc*Ka*10^pH/(1+Ka*10^pH))</f>
        <v>6.9351666320109959E-2</v>
      </c>
      <c r="CB329" s="19">
        <f>ABS(Ct_Na+10^-pH-Kw*10^pH-Ct_Cl-Ct_OAc*Ka*10^pH/(1+Ka*10^pH))</f>
        <v>6.9674608500414958E-2</v>
      </c>
      <c r="CC329" s="19">
        <f>ABS(Ct_Na+10^-pH-Kw*10^pH-Ct_Cl-Ct_OAc*Ka*10^pH/(1+Ka*10^pH))</f>
        <v>6.9991026596269379E-2</v>
      </c>
      <c r="CD329" s="19">
        <f>ABS(Ct_Na+10^-pH-Kw*10^pH-Ct_Cl-Ct_OAc*Ka*10^pH/(1+Ka*10^pH))</f>
        <v>7.0301116330206664E-2</v>
      </c>
      <c r="CE329" s="19">
        <f>ABS(Ct_Na+10^-pH-Kw*10^pH-Ct_Cl-Ct_OAc*Ka*10^pH/(1+Ka*10^pH))</f>
        <v>7.0605065673372935E-2</v>
      </c>
      <c r="CF329" s="19">
        <f>ABS(Ct_Na+10^-pH-Kw*10^pH-Ct_Cl-Ct_OAc*Ka*10^pH/(1+Ka*10^pH))</f>
        <v>7.0903055225496725E-2</v>
      </c>
      <c r="CG329" s="19">
        <f>ABS(Ct_Na+10^-pH-Kw*10^pH-Ct_Cl-Ct_OAc*Ka*10^pH/(1+Ka*10^pH))</f>
        <v>7.119525857272492E-2</v>
      </c>
      <c r="CH329" s="19">
        <f>ABS(Ct_Na+10^-pH-Kw*10^pH-Ct_Cl-Ct_OAc*Ka*10^pH/(1+Ka*10^pH))</f>
        <v>7.1481842624814093E-2</v>
      </c>
      <c r="CI329" s="19">
        <f>ABS(Ct_Na+10^-pH-Kw*10^pH-Ct_Cl-Ct_OAc*Ka*10^pH/(1+Ka*10^pH))</f>
        <v>7.1762967933053964E-2</v>
      </c>
      <c r="CJ329" s="19">
        <f>ABS(Ct_Na+10^-pH-Kw*10^pH-Ct_Cl-Ct_OAc*Ka*10^pH/(1+Ka*10^pH))</f>
        <v>7.203878899019496E-2</v>
      </c>
      <c r="CK329" s="19">
        <f>ABS(Ct_Na+10^-pH-Kw*10^pH-Ct_Cl-Ct_OAc*Ka*10^pH/(1+Ka*10^pH))</f>
        <v>7.230945451355765E-2</v>
      </c>
      <c r="CL329" s="19">
        <f>ABS(Ct_Na+10^-pH-Kw*10^pH-Ct_Cl-Ct_OAc*Ka*10^pH/(1+Ka*10^pH))</f>
        <v>7.2575107712413586E-2</v>
      </c>
      <c r="CM329" s="19">
        <f>ABS(Ct_Na+10^-pH-Kw*10^pH-Ct_Cl-Ct_OAc*Ka*10^pH/(1+Ka*10^pH))</f>
        <v>7.283588654064832E-2</v>
      </c>
      <c r="CN329" s="19">
        <f>ABS(Ct_Na+10^-pH-Kw*10^pH-Ct_Cl-Ct_OAc*Ka*10^pH/(1+Ka*10^pH))</f>
        <v>7.3091923935642414E-2</v>
      </c>
      <c r="CO329" s="19">
        <f>ABS(Ct_Na+10^-pH-Kw*10^pH-Ct_Cl-Ct_OAc*Ka*10^pH/(1+Ka*10^pH))</f>
        <v>7.3343348044240239E-2</v>
      </c>
      <c r="CP329" s="19">
        <f>ABS(Ct_Na+10^-pH-Kw*10^pH-Ct_Cl-Ct_OAc*Ka*10^pH/(1+Ka*10^pH))</f>
        <v>7.3590282436613114E-2</v>
      </c>
      <c r="CQ329" s="19">
        <f>ABS(Ct_Na+10^-pH-Kw*10^pH-Ct_Cl-Ct_OAc*Ka*10^pH/(1+Ka*10^pH))</f>
        <v>7.3832846308766978E-2</v>
      </c>
      <c r="CR329" s="19">
        <f>ABS(Ct_Na+10^-pH-Kw*10^pH-Ct_Cl-Ct_OAc*Ka*10^pH/(1+Ka*10^pH))</f>
        <v>7.407115467439182E-2</v>
      </c>
      <c r="CS329" s="19">
        <f>ABS(Ct_Na+10^-pH-Kw*10^pH-Ct_Cl-Ct_OAc*Ka*10^pH/(1+Ka*10^pH))</f>
        <v>7.4305318546701429E-2</v>
      </c>
      <c r="CT329" s="19">
        <f>ABS(Ct_Na+10^-pH-Kw*10^pH-Ct_Cl-Ct_OAc*Ka*10^pH/(1+Ka*10^pH))</f>
        <v>7.4535445110867821E-2</v>
      </c>
      <c r="CU329" s="19">
        <f>ABS(Ct_Na+10^-pH-Kw*10^pH-Ct_Cl-Ct_OAc*Ka*10^pH/(1+Ka*10^pH))</f>
        <v>7.4761637887612531E-2</v>
      </c>
      <c r="CV329" s="19">
        <f>ABS(Ct_Na+10^-pH-Kw*10^pH-Ct_Cl-Ct_OAc*Ka*10^pH/(1+Ka*10^pH))</f>
        <v>7.4983996888480231E-2</v>
      </c>
      <c r="CW329" s="19">
        <f>ABS(Ct_Na+10^-pH-Kw*10^pH-Ct_Cl-Ct_OAc*Ka*10^pH/(1+Ka*10^pH))</f>
        <v>7.5202618763282922E-2</v>
      </c>
      <c r="CX329" s="19">
        <f>ABS(Ct_Na+10^-pH-Kw*10^pH-Ct_Cl-Ct_OAc*Ka*10^pH/(1+Ka*10^pH))</f>
        <v>7.5417596940172221E-2</v>
      </c>
    </row>
    <row r="330" spans="1:102">
      <c r="A330" s="23">
        <v>3.01</v>
      </c>
      <c r="B330" s="19">
        <f>ABS(Ct_Na+10^-pH-Kw*10^pH-Ct_Cl-Ct_OAc*Ka*10^pH/(1+Ka*10^pH))</f>
        <v>5.2597121863729474E-2</v>
      </c>
      <c r="C330" s="19">
        <f>ABS(Ct_Na+10^-pH-Kw*10^pH-Ct_Cl-Ct_OAc*Ka*10^pH/(1+Ka*10^pH))</f>
        <v>4.5284057145898414E-2</v>
      </c>
      <c r="D330" s="19">
        <f>ABS(Ct_Na+10^-pH-Kw*10^pH-Ct_Cl-Ct_OAc*Ka*10^pH/(1+Ka*10^pH))</f>
        <v>3.8635816493324718E-2</v>
      </c>
      <c r="E330" s="19">
        <f>ABS(Ct_Na+10^-pH-Kw*10^pH-Ct_Cl-Ct_OAc*Ka*10^pH/(1+Ka*10^pH))</f>
        <v>3.2565683723583518E-2</v>
      </c>
      <c r="F330" s="19">
        <f>ABS(Ct_Na+10^-pH-Kw*10^pH-Ct_Cl-Ct_OAc*Ka*10^pH/(1+Ka*10^pH))</f>
        <v>2.7001395351320744E-2</v>
      </c>
      <c r="G330" s="19">
        <f>ABS(Ct_Na+10^-pH-Kw*10^pH-Ct_Cl-Ct_OAc*Ka*10^pH/(1+Ka*10^pH))</f>
        <v>2.1882250048839001E-2</v>
      </c>
      <c r="H330" s="19">
        <f>ABS(Ct_Na+10^-pH-Kw*10^pH-Ct_Cl-Ct_OAc*Ka*10^pH/(1+Ka*10^pH))</f>
        <v>1.7156885154240468E-2</v>
      </c>
      <c r="I330" s="19">
        <f>ABS(Ct_Na+10^-pH-Kw*10^pH-Ct_Cl-Ct_OAc*Ka*10^pH/(1+Ka*10^pH))</f>
        <v>1.2781547288871448E-2</v>
      </c>
      <c r="J330" s="19">
        <f>ABS(Ct_Na+10^-pH-Kw*10^pH-Ct_Cl-Ct_OAc*Ka*10^pH/(1+Ka*10^pH))</f>
        <v>8.7187335567430867E-3</v>
      </c>
      <c r="K330" s="19">
        <f>ABS(Ct_Na+10^-pH-Kw*10^pH-Ct_Cl-Ct_OAc*Ka*10^pH/(1+Ka*10^pH))</f>
        <v>4.9361138751063266E-3</v>
      </c>
      <c r="L330" s="19">
        <f>ABS(Ct_Na+10^-pH-Kw*10^pH-Ct_Cl-Ct_OAc*Ka*10^pH/(1+Ka*10^pH))</f>
        <v>1.4056688389120259E-3</v>
      </c>
      <c r="M330" s="19">
        <f>ABS(Ct_Na+10^-pH-Kw*10^pH-Ct_Cl-Ct_OAc*Ka*10^pH/(1+Ka*10^pH))</f>
        <v>1.897005549785875E-3</v>
      </c>
      <c r="N330" s="19">
        <f>ABS(Ct_Na+10^-pH-Kw*10^pH-Ct_Cl-Ct_OAc*Ka*10^pH/(1+Ka*10^pH))</f>
        <v>4.9932627891901603E-3</v>
      </c>
      <c r="O330" s="19">
        <f>ABS(Ct_Na+10^-pH-Kw*10^pH-Ct_Cl-Ct_OAc*Ka*10^pH/(1+Ka*10^pH))</f>
        <v>7.9018680746911416E-3</v>
      </c>
      <c r="P330" s="19">
        <f>ABS(Ct_Na+10^-pH-Kw*10^pH-Ct_Cl-Ct_OAc*Ka*10^pH/(1+Ka*10^pH))</f>
        <v>1.0639378931633263E-2</v>
      </c>
      <c r="Q330" s="19">
        <f>ABS(Ct_Na+10^-pH-Kw*10^pH-Ct_Cl-Ct_OAc*Ka*10^pH/(1+Ka*10^pH))</f>
        <v>1.3220460596750104E-2</v>
      </c>
      <c r="R330" s="19">
        <f>ABS(Ct_Na+10^-pH-Kw*10^pH-Ct_Cl-Ct_OAc*Ka*10^pH/(1+Ka*10^pH))</f>
        <v>1.5658148836027123E-2</v>
      </c>
      <c r="S330" s="19">
        <f>ABS(Ct_Na+10^-pH-Kw*10^pH-Ct_Cl-Ct_OAc*Ka*10^pH/(1+Ka*10^pH))</f>
        <v>1.796407014345134E-2</v>
      </c>
      <c r="T330" s="19">
        <f>ABS(Ct_Na+10^-pH-Kw*10^pH-Ct_Cl-Ct_OAc*Ka*10^pH/(1+Ka*10^pH))</f>
        <v>2.0148627171537425E-2</v>
      </c>
      <c r="U330" s="19">
        <f>ABS(Ct_Na+10^-pH-Kw*10^pH-Ct_Cl-Ct_OAc*Ka*10^pH/(1+Ka*10^pH))</f>
        <v>2.2221155634080648E-2</v>
      </c>
      <c r="V330" s="19">
        <f>ABS(Ct_Na+10^-pH-Kw*10^pH-Ct_Cl-Ct_OAc*Ka*10^pH/(1+Ka*10^pH))</f>
        <v>2.41900576734967E-2</v>
      </c>
      <c r="W330" s="19">
        <f>ABS(Ct_Na+10^-pH-Kw*10^pH-Ct_Cl-Ct_OAc*Ka*10^pH/(1+Ka*10^pH))</f>
        <v>2.606291571099003E-2</v>
      </c>
      <c r="X330" s="19">
        <f>ABS(Ct_Na+10^-pH-Kw*10^pH-Ct_Cl-Ct_OAc*Ka*10^pH/(1+Ka*10^pH))</f>
        <v>2.784659003241223E-2</v>
      </c>
      <c r="Y330" s="19">
        <f>ABS(Ct_Na+10^-pH-Kw*10^pH-Ct_Cl-Ct_OAc*Ka*10^pH/(1+Ka*10^pH))</f>
        <v>2.9547302757489225E-2</v>
      </c>
      <c r="Z330" s="19">
        <f>ABS(Ct_Na+10^-pH-Kw*10^pH-Ct_Cl-Ct_OAc*Ka*10^pH/(1+Ka*10^pH))</f>
        <v>3.1170710358699082E-2</v>
      </c>
      <c r="AA330" s="19">
        <f>ABS(Ct_Na+10^-pH-Kw*10^pH-Ct_Cl-Ct_OAc*Ka*10^pH/(1+Ka*10^pH))</f>
        <v>3.2721966510966281E-2</v>
      </c>
      <c r="AB330" s="19">
        <f>ABS(Ct_Na+10^-pH-Kw*10^pH-Ct_Cl-Ct_OAc*Ka*10^pH/(1+Ka*10^pH))</f>
        <v>3.4205776743569671E-2</v>
      </c>
      <c r="AC330" s="19">
        <f>ABS(Ct_Na+10^-pH-Kw*10^pH-Ct_Cl-Ct_OAc*Ka*10^pH/(1+Ka*10^pH))</f>
        <v>3.5626446115211235E-2</v>
      </c>
      <c r="AD330" s="19">
        <f>ABS(Ct_Na+10^-pH-Kw*10^pH-Ct_Cl-Ct_OAc*Ka*10^pH/(1+Ka*10^pH))</f>
        <v>3.6987920929701067E-2</v>
      </c>
      <c r="AE330" s="19">
        <f>ABS(Ct_Na+10^-pH-Kw*10^pH-Ct_Cl-Ct_OAc*Ka*10^pH/(1+Ka*10^pH))</f>
        <v>3.8293825343599472E-2</v>
      </c>
      <c r="AF330" s="19">
        <f>ABS(Ct_Na+10^-pH-Kw*10^pH-Ct_Cl-Ct_OAc*Ka*10^pH/(1+Ka*10^pH))</f>
        <v>3.9547493580941943E-2</v>
      </c>
      <c r="AG330" s="19">
        <f>ABS(Ct_Na+10^-pH-Kw*10^pH-Ct_Cl-Ct_OAc*Ka*10^pH/(1+Ka*10^pH))</f>
        <v>4.0751998357996463E-2</v>
      </c>
      <c r="AH330" s="19">
        <f>ABS(Ct_Na+10^-pH-Kw*10^pH-Ct_Cl-Ct_OAc*Ka*10^pH/(1+Ka*10^pH))</f>
        <v>4.1910176028241201E-2</v>
      </c>
      <c r="AI330" s="19">
        <f>ABS(Ct_Na+10^-pH-Kw*10^pH-Ct_Cl-Ct_OAc*Ka*10^pH/(1+Ka*10^pH))</f>
        <v>4.3024648880740868E-2</v>
      </c>
      <c r="AJ330" s="19">
        <f>ABS(Ct_Na+10^-pH-Kw*10^pH-Ct_Cl-Ct_OAc*Ka*10^pH/(1+Ka*10^pH))</f>
        <v>4.4097844960925718E-2</v>
      </c>
      <c r="AK330" s="19">
        <f>ABS(Ct_Na+10^-pH-Kw*10^pH-Ct_Cl-Ct_OAc*Ka*10^pH/(1+Ka*10^pH))</f>
        <v>4.5132015729103858E-2</v>
      </c>
      <c r="AL330" s="19">
        <f>ABS(Ct_Na+10^-pH-Kw*10^pH-Ct_Cl-Ct_OAc*Ka*10^pH/(1+Ka*10^pH))</f>
        <v>4.612925182698991E-2</v>
      </c>
      <c r="AM330" s="19">
        <f>ABS(Ct_Na+10^-pH-Kw*10^pH-Ct_Cl-Ct_OAc*Ka*10^pH/(1+Ka*10^pH))</f>
        <v>4.7091497184599262E-2</v>
      </c>
      <c r="AN330" s="19">
        <f>ABS(Ct_Na+10^-pH-Kw*10^pH-Ct_Cl-Ct_OAc*Ka*10^pH/(1+Ka*10^pH))</f>
        <v>4.8020561667808291E-2</v>
      </c>
      <c r="AO330" s="19">
        <f>ABS(Ct_Na+10^-pH-Kw*10^pH-Ct_Cl-Ct_OAc*Ka*10^pH/(1+Ka*10^pH))</f>
        <v>4.8918132439722095E-2</v>
      </c>
      <c r="AP330" s="19">
        <f>ABS(Ct_Na+10^-pH-Kw*10^pH-Ct_Cl-Ct_OAc*Ka*10^pH/(1+Ka*10^pH))</f>
        <v>4.9785784185905443E-2</v>
      </c>
      <c r="AQ330" s="19">
        <f>ABS(Ct_Na+10^-pH-Kw*10^pH-Ct_Cl-Ct_OAc*Ka*10^pH/(1+Ka*10^pH))</f>
        <v>5.062498833385326E-2</v>
      </c>
      <c r="AR330" s="19">
        <f>ABS(Ct_Na+10^-pH-Kw*10^pH-Ct_Cl-Ct_OAc*Ka*10^pH/(1+Ka*10^pH))</f>
        <v>5.1437121380254393E-2</v>
      </c>
      <c r="AS330" s="19">
        <f>ABS(Ct_Na+10^-pH-Kw*10^pH-Ct_Cl-Ct_OAc*Ka*10^pH/(1+Ka*10^pH))</f>
        <v>5.2223472425182452E-2</v>
      </c>
      <c r="AT330" s="19">
        <f>ABS(Ct_Na+10^-pH-Kw*10^pH-Ct_Cl-Ct_OAc*Ka*10^pH/(1+Ka*10^pH))</f>
        <v>5.2985249999956532E-2</v>
      </c>
      <c r="AU330" s="19">
        <f>ABS(Ct_Na+10^-pH-Kw*10^pH-Ct_Cl-Ct_OAc*Ka*10^pH/(1+Ka*10^pH))</f>
        <v>5.372358826473754E-2</v>
      </c>
      <c r="AV330" s="19">
        <f>ABS(Ct_Na+10^-pH-Kw*10^pH-Ct_Cl-Ct_OAc*Ka*10^pH/(1+Ka*10^pH))</f>
        <v>5.4439552642707043E-2</v>
      </c>
      <c r="AW330" s="19">
        <f>ABS(Ct_Na+10^-pH-Kw*10^pH-Ct_Cl-Ct_OAc*Ka*10^pH/(1+Ka*10^pH))</f>
        <v>5.5134144949692335E-2</v>
      </c>
      <c r="AX330" s="19">
        <f>ABS(Ct_Na+10^-pH-Kw*10^pH-Ct_Cl-Ct_OAc*Ka*10^pH/(1+Ka*10^pH))</f>
        <v>5.5808308071178092E-2</v>
      </c>
      <c r="AY330" s="19">
        <f>ABS(Ct_Na+10^-pH-Kw*10^pH-Ct_Cl-Ct_OAc*Ka*10^pH/(1+Ka*10^pH))</f>
        <v>5.6462930232620771E-2</v>
      </c>
      <c r="AZ330" s="19">
        <f>ABS(Ct_Na+10^-pH-Kw*10^pH-Ct_Cl-Ct_OAc*Ka*10^pH/(1+Ka*10^pH))</f>
        <v>5.7098848903736517E-2</v>
      </c>
      <c r="BA330" s="19">
        <f>ABS(Ct_Na+10^-pH-Kw*10^pH-Ct_Cl-Ct_OAc*Ka*10^pH/(1+Ka*10^pH))</f>
        <v>5.7716854372848986E-2</v>
      </c>
      <c r="BB330" s="19">
        <f>ABS(Ct_Na+10^-pH-Kw*10^pH-Ct_Cl-Ct_OAc*Ka*10^pH/(1+Ka*10^pH))</f>
        <v>5.8317693023375007E-2</v>
      </c>
      <c r="BC330" s="19">
        <f>ABS(Ct_Na+10^-pH-Kw*10^pH-Ct_Cl-Ct_OAc*Ka*10^pH/(1+Ka*10^pH))</f>
        <v>5.8902070341009936E-2</v>
      </c>
      <c r="BD330" s="19">
        <f>ABS(Ct_Na+10^-pH-Kw*10^pH-Ct_Cl-Ct_OAc*Ka*10^pH/(1+Ka*10^pH))</f>
        <v>5.9470653677087121E-2</v>
      </c>
      <c r="BE330" s="19">
        <f>ABS(Ct_Na+10^-pH-Kw*10^pH-Ct_Cl-Ct_OAc*Ka*10^pH/(1+Ka*10^pH))</f>
        <v>6.002407479086893E-2</v>
      </c>
      <c r="BF330" s="19">
        <f>ABS(Ct_Na+10^-pH-Kw*10^pH-Ct_Cl-Ct_OAc*Ka*10^pH/(1+Ka*10^pH))</f>
        <v>6.0562932191130174E-2</v>
      </c>
      <c r="BG330" s="19">
        <f>ABS(Ct_Na+10^-pH-Kw*10^pH-Ct_Cl-Ct_OAc*Ka*10^pH/(1+Ka*10^pH))</f>
        <v>6.1087793295280711E-2</v>
      </c>
      <c r="BH330" s="19">
        <f>ABS(Ct_Na+10^-pH-Kw*10^pH-Ct_Cl-Ct_OAc*Ka*10^pH/(1+Ka*10^pH))</f>
        <v>6.1599196422401775E-2</v>
      </c>
      <c r="BI330" s="19">
        <f>ABS(Ct_Na+10^-pH-Kw*10^pH-Ct_Cl-Ct_OAc*Ka*10^pH/(1+Ka*10^pH))</f>
        <v>6.2097652634912182E-2</v>
      </c>
      <c r="BJ330" s="19">
        <f>ABS(Ct_Na+10^-pH-Kw*10^pH-Ct_Cl-Ct_OAc*Ka*10^pH/(1+Ka*10^pH))</f>
        <v>6.2583647442109813E-2</v>
      </c>
      <c r="BK330" s="19">
        <f>ABS(Ct_Na+10^-pH-Kw*10^pH-Ct_Cl-Ct_OAc*Ka*10^pH/(1+Ka*10^pH))</f>
        <v>6.3057642377524786E-2</v>
      </c>
      <c r="BL330" s="19">
        <f>ABS(Ct_Na+10^-pH-Kw*10^pH-Ct_Cl-Ct_OAc*Ka*10^pH/(1+Ka*10^pH))</f>
        <v>6.3520076460856459E-2</v>
      </c>
      <c r="BM330" s="19">
        <f>ABS(Ct_Na+10^-pH-Kw*10^pH-Ct_Cl-Ct_OAc*Ka*10^pH/(1+Ka*10^pH))</f>
        <v>6.3971367554228359E-2</v>
      </c>
      <c r="BN330" s="19">
        <f>ABS(Ct_Na+10^-pH-Kw*10^pH-Ct_Cl-Ct_OAc*Ka*10^pH/(1+Ka*10^pH))</f>
        <v>6.4411913621567576E-2</v>
      </c>
      <c r="BO330" s="19">
        <f>ABS(Ct_Na+10^-pH-Kw*10^pH-Ct_Cl-Ct_OAc*Ka*10^pH/(1+Ka*10^pH))</f>
        <v>6.484209389908703E-2</v>
      </c>
      <c r="BP330" s="19">
        <f>ABS(Ct_Na+10^-pH-Kw*10^pH-Ct_Cl-Ct_OAc*Ka*10^pH/(1+Ka*10^pH))</f>
        <v>6.5262269984106058E-2</v>
      </c>
      <c r="BQ330" s="19">
        <f>ABS(Ct_Na+10^-pH-Kw*10^pH-Ct_Cl-Ct_OAc*Ka*10^pH/(1+Ka*10^pH))</f>
        <v>6.5672786848779821E-2</v>
      </c>
      <c r="BR330" s="19">
        <f>ABS(Ct_Na+10^-pH-Kw*10^pH-Ct_Cl-Ct_OAc*Ka*10^pH/(1+Ka*10^pH))</f>
        <v>6.6073973784710985E-2</v>
      </c>
      <c r="BS330" s="19">
        <f>ABS(Ct_Na+10^-pH-Kw*10^pH-Ct_Cl-Ct_OAc*Ka*10^pH/(1+Ka*10^pH))</f>
        <v>6.6466145283879674E-2</v>
      </c>
      <c r="BT330" s="19">
        <f>ABS(Ct_Na+10^-pH-Kw*10^pH-Ct_Cl-Ct_OAc*Ka*10^pH/(1+Ka*10^pH))</f>
        <v>6.6849601860844585E-2</v>
      </c>
      <c r="BU330" s="19">
        <f>ABS(Ct_Na+10^-pH-Kw*10^pH-Ct_Cl-Ct_OAc*Ka*10^pH/(1+Ka*10^pH))</f>
        <v>6.7224630820733364E-2</v>
      </c>
      <c r="BV330" s="19">
        <f>ABS(Ct_Na+10^-pH-Kw*10^pH-Ct_Cl-Ct_OAc*Ka*10^pH/(1+Ka*10^pH))</f>
        <v>6.7591506977146276E-2</v>
      </c>
      <c r="BW330" s="19">
        <f>ABS(Ct_Na+10^-pH-Kw*10^pH-Ct_Cl-Ct_OAc*Ka*10^pH/(1+Ka*10^pH))</f>
        <v>6.7950493323743894E-2</v>
      </c>
      <c r="BX330" s="19">
        <f>ABS(Ct_Na+10^-pH-Kw*10^pH-Ct_Cl-Ct_OAc*Ka*10^pH/(1+Ka*10^pH))</f>
        <v>6.8301841662967072E-2</v>
      </c>
      <c r="BY330" s="19">
        <f>ABS(Ct_Na+10^-pH-Kw*10^pH-Ct_Cl-Ct_OAc*Ka*10^pH/(1+Ka*10^pH))</f>
        <v>6.8645793195048696E-2</v>
      </c>
      <c r="BZ330" s="19">
        <f>ABS(Ct_Na+10^-pH-Kw*10^pH-Ct_Cl-Ct_OAc*Ka*10^pH/(1+Ka*10^pH))</f>
        <v>6.8982579070211991E-2</v>
      </c>
      <c r="CA330" s="19">
        <f>ABS(Ct_Na+10^-pH-Kw*10^pH-Ct_Cl-Ct_OAc*Ka*10^pH/(1+Ka*10^pH))</f>
        <v>6.931242090671208E-2</v>
      </c>
      <c r="CB330" s="19">
        <f>ABS(Ct_Na+10^-pH-Kw*10^pH-Ct_Cl-Ct_OAc*Ka*10^pH/(1+Ka*10^pH))</f>
        <v>6.9635531277161183E-2</v>
      </c>
      <c r="CC330" s="19">
        <f>ABS(Ct_Na+10^-pH-Kw*10^pH-Ct_Cl-Ct_OAc*Ka*10^pH/(1+Ka*10^pH))</f>
        <v>6.9952114165378998E-2</v>
      </c>
      <c r="CD330" s="19">
        <f>ABS(Ct_Na+10^-pH-Kw*10^pH-Ct_Cl-Ct_OAc*Ka*10^pH/(1+Ka*10^pH))</f>
        <v>7.026236539583243E-2</v>
      </c>
      <c r="CE330" s="19">
        <f>ABS(Ct_Na+10^-pH-Kw*10^pH-Ct_Cl-Ct_OAc*Ka*10^pH/(1+Ka*10^pH))</f>
        <v>7.0566473037564012E-2</v>
      </c>
      <c r="CF330" s="19">
        <f>ABS(Ct_Na+10^-pH-Kw*10^pH-Ct_Cl-Ct_OAc*Ka*10^pH/(1+Ka*10^pH))</f>
        <v>7.0864617784359693E-2</v>
      </c>
      <c r="CG330" s="19">
        <f>ABS(Ct_Na+10^-pH-Kw*10^pH-Ct_Cl-Ct_OAc*Ka*10^pH/(1+Ka*10^pH))</f>
        <v>7.1156973312770974E-2</v>
      </c>
      <c r="CH330" s="19">
        <f>ABS(Ct_Na+10^-pH-Kw*10^pH-Ct_Cl-Ct_OAc*Ka*10^pH/(1+Ka*10^pH))</f>
        <v>7.1443706619482059E-2</v>
      </c>
      <c r="CI330" s="19">
        <f>ABS(Ct_Na+10^-pH-Kw*10^pH-Ct_Cl-Ct_OAc*Ka*10^pH/(1+Ka*10^pH))</f>
        <v>7.1724978339398643E-2</v>
      </c>
      <c r="CJ330" s="19">
        <f>ABS(Ct_Na+10^-pH-Kw*10^pH-Ct_Cl-Ct_OAc*Ka*10^pH/(1+Ka*10^pH))</f>
        <v>7.2000943045731874E-2</v>
      </c>
      <c r="CK330" s="19">
        <f>ABS(Ct_Na+10^-pH-Kw*10^pH-Ct_Cl-Ct_OAc*Ka*10^pH/(1+Ka*10^pH))</f>
        <v>7.2271749533255172E-2</v>
      </c>
      <c r="CL330" s="19">
        <f>ABS(Ct_Na+10^-pH-Kw*10^pH-Ct_Cl-Ct_OAc*Ka*10^pH/(1+Ka*10^pH))</f>
        <v>7.2537541085824317E-2</v>
      </c>
      <c r="CM330" s="19">
        <f>ABS(Ct_Na+10^-pH-Kw*10^pH-Ct_Cl-Ct_OAc*Ka*10^pH/(1+Ka*10^pH))</f>
        <v>7.2798455729171999E-2</v>
      </c>
      <c r="CN330" s="19">
        <f>ABS(Ct_Na+10^-pH-Kw*10^pH-Ct_Cl-Ct_OAc*Ka*10^pH/(1+Ka*10^pH))</f>
        <v>7.305462646991337E-2</v>
      </c>
      <c r="CO330" s="19">
        <f>ABS(Ct_Na+10^-pH-Kw*10^pH-Ct_Cl-Ct_OAc*Ka*10^pH/(1+Ka*10^pH))</f>
        <v>7.3306181521632374E-2</v>
      </c>
      <c r="CP330" s="19">
        <f>ABS(Ct_Na+10^-pH-Kw*10^pH-Ct_Cl-Ct_OAc*Ka*10^pH/(1+Ka*10^pH))</f>
        <v>7.355324451885642E-2</v>
      </c>
      <c r="CQ330" s="19">
        <f>ABS(Ct_Na+10^-pH-Kw*10^pH-Ct_Cl-Ct_OAc*Ka*10^pH/(1+Ka*10^pH))</f>
        <v>7.3795934719669401E-2</v>
      </c>
      <c r="CR330" s="19">
        <f>ABS(Ct_Na+10^-pH-Kw*10^pH-Ct_Cl-Ct_OAc*Ka*10^pH/(1+Ka*10^pH))</f>
        <v>7.4034367197661086E-2</v>
      </c>
      <c r="CS330" s="19">
        <f>ABS(Ct_Na+10^-pH-Kw*10^pH-Ct_Cl-Ct_OAc*Ka*10^pH/(1+Ka*10^pH))</f>
        <v>7.4268653023861597E-2</v>
      </c>
      <c r="CT330" s="19">
        <f>ABS(Ct_Na+10^-pH-Kw*10^pH-Ct_Cl-Ct_OAc*Ka*10^pH/(1+Ka*10^pH))</f>
        <v>7.4498899439265603E-2</v>
      </c>
      <c r="CU330" s="19">
        <f>ABS(Ct_Na+10^-pH-Kw*10^pH-Ct_Cl-Ct_OAc*Ka*10^pH/(1+Ka*10^pH))</f>
        <v>7.4725210018508806E-2</v>
      </c>
      <c r="CV330" s="19">
        <f>ABS(Ct_Na+10^-pH-Kw*10^pH-Ct_Cl-Ct_OAc*Ka*10^pH/(1+Ka*10^pH))</f>
        <v>7.4947684825222488E-2</v>
      </c>
      <c r="CW330" s="19">
        <f>ABS(Ct_Na+10^-pH-Kw*10^pH-Ct_Cl-Ct_OAc*Ka*10^pH/(1+Ka*10^pH))</f>
        <v>7.5166420559554442E-2</v>
      </c>
      <c r="CX330" s="19">
        <f>ABS(Ct_Na+10^-pH-Kw*10^pH-Ct_Cl-Ct_OAc*Ka*10^pH/(1+Ka*10^pH))</f>
        <v>7.5381510698314155E-2</v>
      </c>
    </row>
    <row r="331" spans="1:102">
      <c r="A331" s="24">
        <v>3.02</v>
      </c>
      <c r="B331" s="19">
        <f>ABS(Ct_Na+10^-pH-Kw*10^pH-Ct_Cl-Ct_OAc*Ka*10^pH/(1+Ka*10^pH))</f>
        <v>5.2701102030413706E-2</v>
      </c>
      <c r="C331" s="19">
        <f>ABS(Ct_Na+10^-pH-Kw*10^pH-Ct_Cl-Ct_OAc*Ka*10^pH/(1+Ka*10^pH))</f>
        <v>4.5384145144415432E-2</v>
      </c>
      <c r="D331" s="19">
        <f>ABS(Ct_Na+10^-pH-Kw*10^pH-Ct_Cl-Ct_OAc*Ka*10^pH/(1+Ka*10^pH))</f>
        <v>3.873236615714426E-2</v>
      </c>
      <c r="E331" s="19">
        <f>ABS(Ct_Na+10^-pH-Kw*10^pH-Ct_Cl-Ct_OAc*Ka*10^pH/(1+Ka*10^pH))</f>
        <v>3.2659002733983644E-2</v>
      </c>
      <c r="F331" s="19">
        <f>ABS(Ct_Na+10^-pH-Kw*10^pH-Ct_Cl-Ct_OAc*Ka*10^pH/(1+Ka*10^pH))</f>
        <v>2.7091752929419732E-2</v>
      </c>
      <c r="G331" s="19">
        <f>ABS(Ct_Na+10^-pH-Kw*10^pH-Ct_Cl-Ct_OAc*Ka*10^pH/(1+Ka*10^pH))</f>
        <v>2.1969883109220937E-2</v>
      </c>
      <c r="H331" s="19">
        <f>ABS(Ct_Na+10^-pH-Kw*10^pH-Ct_Cl-Ct_OAc*Ka*10^pH/(1+Ka*10^pH))</f>
        <v>1.7242003275191282E-2</v>
      </c>
      <c r="I331" s="19">
        <f>ABS(Ct_Na+10^-pH-Kw*10^pH-Ct_Cl-Ct_OAc*Ka*10^pH/(1+Ka*10^pH))</f>
        <v>1.2864336762200852E-2</v>
      </c>
      <c r="J331" s="19">
        <f>ABS(Ct_Na+10^-pH-Kw*10^pH-Ct_Cl-Ct_OAc*Ka*10^pH/(1+Ka*10^pH))</f>
        <v>8.7993607144240382E-3</v>
      </c>
      <c r="K331" s="19">
        <f>ABS(Ct_Na+10^-pH-Kw*10^pH-Ct_Cl-Ct_OAc*Ka*10^pH/(1+Ka*10^pH))</f>
        <v>5.0147278423559498E-3</v>
      </c>
      <c r="L331" s="19">
        <f>ABS(Ct_Na+10^-pH-Kw*10^pH-Ct_Cl-Ct_OAc*Ka*10^pH/(1+Ka*10^pH))</f>
        <v>1.4824038284257527E-3</v>
      </c>
      <c r="M331" s="19">
        <f>ABS(Ct_Na+10^-pH-Kw*10^pH-Ct_Cl-Ct_OAc*Ka*10^pH/(1+Ka*10^pH))</f>
        <v>1.8220283136379874E-3</v>
      </c>
      <c r="N331" s="19">
        <f>ABS(Ct_Na+10^-pH-Kw*10^pH-Ct_Cl-Ct_OAc*Ka*10^pH/(1+Ka*10^pH))</f>
        <v>4.9199334468227468E-3</v>
      </c>
      <c r="O331" s="19">
        <f>ABS(Ct_Na+10^-pH-Kw*10^pH-Ct_Cl-Ct_OAc*Ka*10^pH/(1+Ka*10^pH))</f>
        <v>7.8300867537538718E-3</v>
      </c>
      <c r="P331" s="19">
        <f>ABS(Ct_Na+10^-pH-Kw*10^pH-Ct_Cl-Ct_OAc*Ka*10^pH/(1+Ka*10^pH))</f>
        <v>1.0569054572042007E-2</v>
      </c>
      <c r="Q331" s="19">
        <f>ABS(Ct_Na+10^-pH-Kw*10^pH-Ct_Cl-Ct_OAc*Ka*10^pH/(1+Ka*10^pH))</f>
        <v>1.3151509943570807E-2</v>
      </c>
      <c r="R331" s="19">
        <f>ABS(Ct_Na+10^-pH-Kw*10^pH-Ct_Cl-Ct_OAc*Ka*10^pH/(1+Ka*10^pH))</f>
        <v>1.5590495572236898E-2</v>
      </c>
      <c r="S331" s="19">
        <f>ABS(Ct_Na+10^-pH-Kw*10^pH-Ct_Cl-Ct_OAc*Ka*10^pH/(1+Ka*10^pH))</f>
        <v>1.7897644139894017E-2</v>
      </c>
      <c r="T331" s="19">
        <f>ABS(Ct_Na+10^-pH-Kw*10^pH-Ct_Cl-Ct_OAc*Ka*10^pH/(1+Ka*10^pH))</f>
        <v>2.0083363835569173E-2</v>
      </c>
      <c r="U331" s="19">
        <f>ABS(Ct_Na+10^-pH-Kw*10^pH-Ct_Cl-Ct_OAc*Ka*10^pH/(1+Ka*10^pH))</f>
        <v>2.2156995341722538E-2</v>
      </c>
      <c r="V331" s="19">
        <f>ABS(Ct_Na+10^-pH-Kw*10^pH-Ct_Cl-Ct_OAc*Ka*10^pH/(1+Ka*10^pH))</f>
        <v>2.4126945272568225E-2</v>
      </c>
      <c r="W331" s="19">
        <f>ABS(Ct_Na+10^-pH-Kw*10^pH-Ct_Cl-Ct_OAc*Ka*10^pH/(1+Ka*10^pH))</f>
        <v>2.6000800084836084E-2</v>
      </c>
      <c r="X331" s="19">
        <f>ABS(Ct_Na+10^-pH-Kw*10^pH-Ct_Cl-Ct_OAc*Ka*10^pH/(1+Ka*10^pH))</f>
        <v>2.7785423715567362E-2</v>
      </c>
      <c r="Y331" s="19">
        <f>ABS(Ct_Na+10^-pH-Kw*10^pH-Ct_Cl-Ct_OAc*Ka*10^pH/(1+Ka*10^pH))</f>
        <v>2.948704159603208E-2</v>
      </c>
      <c r="Z331" s="19">
        <f>ABS(Ct_Na+10^-pH-Kw*10^pH-Ct_Cl-Ct_OAc*Ka*10^pH/(1+Ka*10^pH))</f>
        <v>3.1111313209202948E-2</v>
      </c>
      <c r="AA331" s="19">
        <f>ABS(Ct_Na+10^-pH-Kw*10^pH-Ct_Cl-Ct_OAc*Ka*10^pH/(1+Ka*10^pH))</f>
        <v>3.2663394972899558E-2</v>
      </c>
      <c r="AB331" s="19">
        <f>ABS(Ct_Na+10^-pH-Kw*10^pH-Ct_Cl-Ct_OAc*Ka*10^pH/(1+Ka*10^pH))</f>
        <v>3.4147994920783249E-2</v>
      </c>
      <c r="AC331" s="19">
        <f>ABS(Ct_Na+10^-pH-Kw*10^pH-Ct_Cl-Ct_OAc*Ka*10^pH/(1+Ka*10^pH))</f>
        <v>3.5569420402799569E-2</v>
      </c>
      <c r="AD331" s="19">
        <f>ABS(Ct_Na+10^-pH-Kw*10^pH-Ct_Cl-Ct_OAc*Ka*10^pH/(1+Ka*10^pH))</f>
        <v>3.6931619823065219E-2</v>
      </c>
      <c r="AE331" s="19">
        <f>ABS(Ct_Na+10^-pH-Kw*10^pH-Ct_Cl-Ct_OAc*Ka*10^pH/(1+Ka*10^pH))</f>
        <v>3.823821926699348E-2</v>
      </c>
      <c r="AF331" s="19">
        <f>ABS(Ct_Na+10^-pH-Kw*10^pH-Ct_Cl-Ct_OAc*Ka*10^pH/(1+Ka*10^pH))</f>
        <v>3.9492554733164618E-2</v>
      </c>
      <c r="AG331" s="19">
        <f>ABS(Ct_Na+10^-pH-Kw*10^pH-Ct_Cl-Ct_OAc*Ka*10^pH/(1+Ka*10^pH))</f>
        <v>4.0697700573211384E-2</v>
      </c>
      <c r="AH331" s="19">
        <f>ABS(Ct_Na+10^-pH-Kw*10^pH-Ct_Cl-Ct_OAc*Ka*10^pH/(1+Ka*10^pH))</f>
        <v>4.1856494650179432E-2</v>
      </c>
      <c r="AI331" s="19">
        <f>ABS(Ct_Na+10^-pH-Kw*10^pH-Ct_Cl-Ct_OAc*Ka*10^pH/(1+Ka*10^pH))</f>
        <v>4.2971560648771334E-2</v>
      </c>
      <c r="AJ331" s="19">
        <f>ABS(Ct_Na+10^-pH-Kw*10^pH-Ct_Cl-Ct_OAc*Ka*10^pH/(1+Ka*10^pH))</f>
        <v>4.404532790667464E-2</v>
      </c>
      <c r="AK331" s="19">
        <f>ABS(Ct_Na+10^-pH-Kw*10^pH-Ct_Cl-Ct_OAc*Ka*10^pH/(1+Ka*10^pH))</f>
        <v>4.5080049082472394E-2</v>
      </c>
      <c r="AL331" s="19">
        <f>ABS(Ct_Na+10^-pH-Kw*10^pH-Ct_Cl-Ct_OAc*Ka*10^pH/(1+Ka*10^pH))</f>
        <v>4.6077815930563058E-2</v>
      </c>
      <c r="AM331" s="19">
        <f>ABS(Ct_Na+10^-pH-Kw*10^pH-Ct_Cl-Ct_OAc*Ka*10^pH/(1+Ka*10^pH))</f>
        <v>4.7040573415562843E-2</v>
      </c>
      <c r="AN331" s="19">
        <f>ABS(Ct_Na+10^-pH-Kw*10^pH-Ct_Cl-Ct_OAc*Ka*10^pH/(1+Ka*10^pH))</f>
        <v>4.7970132366597105E-2</v>
      </c>
      <c r="AO331" s="19">
        <f>ABS(Ct_Na+10^-pH-Kw*10^pH-Ct_Cl-Ct_OAc*Ka*10^pH/(1+Ka*10^pH))</f>
        <v>4.8868180844714948E-2</v>
      </c>
      <c r="AP331" s="19">
        <f>ABS(Ct_Na+10^-pH-Kw*10^pH-Ct_Cl-Ct_OAc*Ka*10^pH/(1+Ka*10^pH))</f>
        <v>4.9736294373562202E-2</v>
      </c>
      <c r="AQ331" s="19">
        <f>ABS(Ct_Na+10^-pH-Kw*10^pH-Ct_Cl-Ct_OAc*Ka*10^pH/(1+Ka*10^pH))</f>
        <v>5.0575945163758712E-2</v>
      </c>
      <c r="AR331" s="19">
        <f>ABS(Ct_Na+10^-pH-Kw*10^pH-Ct_Cl-Ct_OAc*Ka*10^pH/(1+Ka*10^pH))</f>
        <v>5.1388510444594075E-2</v>
      </c>
      <c r="AS331" s="19">
        <f>ABS(Ct_Na+10^-pH-Kw*10^pH-Ct_Cl-Ct_OAc*Ka*10^pH/(1+Ka*10^pH))</f>
        <v>5.2175280002228284E-2</v>
      </c>
      <c r="AT331" s="19">
        <f>ABS(Ct_Na+10^-pH-Kw*10^pH-Ct_Cl-Ct_OAc*Ka*10^pH/(1+Ka*10^pH))</f>
        <v>5.2937463011186452E-2</v>
      </c>
      <c r="AU331" s="19">
        <f>ABS(Ct_Na+10^-pH-Kw*10^pH-Ct_Cl-Ct_OAc*Ka*10^pH/(1+Ka*10^pH))</f>
        <v>5.367619423525357E-2</v>
      </c>
      <c r="AV331" s="19">
        <f>ABS(Ct_Na+10^-pH-Kw*10^pH-Ct_Cl-Ct_OAc*Ka*10^pH/(1+Ka*10^pH))</f>
        <v>5.4392539664652031E-2</v>
      </c>
      <c r="AW331" s="19">
        <f>ABS(Ct_Na+10^-pH-Kw*10^pH-Ct_Cl-Ct_OAc*Ka*10^pH/(1+Ka*10^pH))</f>
        <v>5.5087501648396764E-2</v>
      </c>
      <c r="AX331" s="19">
        <f>ABS(Ct_Na+10^-pH-Kw*10^pH-Ct_Cl-Ct_OAc*Ka*10^pH/(1+Ka*10^pH))</f>
        <v>5.5762023573796088E-2</v>
      </c>
      <c r="AY331" s="19">
        <f>ABS(Ct_Na+10^-pH-Kw*10^pH-Ct_Cl-Ct_OAc*Ka*10^pH/(1+Ka*10^pH))</f>
        <v>5.6416994139038903E-2</v>
      </c>
      <c r="AZ331" s="19">
        <f>ABS(Ct_Na+10^-pH-Kw*10^pH-Ct_Cl-Ct_OAc*Ka*10^pH/(1+Ka*10^pH))</f>
        <v>5.705325125956049E-2</v>
      </c>
      <c r="BA331" s="19">
        <f>ABS(Ct_Na+10^-pH-Kw*10^pH-Ct_Cl-Ct_OAc*Ka*10^pH/(1+Ka*10^pH))</f>
        <v>5.7671585644292728E-2</v>
      </c>
      <c r="BB331" s="19">
        <f>ABS(Ct_Na+10^-pH-Kw*10^pH-Ct_Cl-Ct_OAc*Ka*10^pH/(1+Ka*10^pH))</f>
        <v>5.8272744073893518E-2</v>
      </c>
      <c r="BC331" s="19">
        <f>ABS(Ct_Na+10^-pH-Kw*10^pH-Ct_Cl-Ct_OAc*Ka*10^pH/(1+Ka*10^pH))</f>
        <v>5.885743240953268E-2</v>
      </c>
      <c r="BD331" s="19">
        <f>ABS(Ct_Na+10^-pH-Kw*10^pH-Ct_Cl-Ct_OAc*Ka*10^pH/(1+Ka*10^pH))</f>
        <v>5.9426318357722087E-2</v>
      </c>
      <c r="BE331" s="19">
        <f>ABS(Ct_Na+10^-pH-Kw*10^pH-Ct_Cl-Ct_OAc*Ka*10^pH/(1+Ka*10^pH))</f>
        <v>5.9980034013959786E-2</v>
      </c>
      <c r="BF331" s="19">
        <f>ABS(Ct_Na+10^-pH-Kw*10^pH-Ct_Cl-Ct_OAc*Ka*10^pH/(1+Ka*10^pH))</f>
        <v>6.0519178205559673E-2</v>
      </c>
      <c r="BG331" s="19">
        <f>ABS(Ct_Na+10^-pH-Kw*10^pH-Ct_Cl-Ct_OAc*Ka*10^pH/(1+Ka*10^pH))</f>
        <v>6.1044318651923168E-2</v>
      </c>
      <c r="BH331" s="19">
        <f>ABS(Ct_Na+10^-pH-Kw*10^pH-Ct_Cl-Ct_OAc*Ka*10^pH/(1+Ka*10^pH))</f>
        <v>6.155599395863634E-2</v>
      </c>
      <c r="BI331" s="19">
        <f>ABS(Ct_Na+10^-pH-Kw*10^pH-Ct_Cl-Ct_OAc*Ka*10^pH/(1+Ka*10^pH))</f>
        <v>6.2054715460116275E-2</v>
      </c>
      <c r="BJ331" s="19">
        <f>ABS(Ct_Na+10^-pH-Kw*10^pH-Ct_Cl-Ct_OAc*Ka*10^pH/(1+Ka*10^pH))</f>
        <v>6.2540968924059206E-2</v>
      </c>
      <c r="BK331" s="19">
        <f>ABS(Ct_Na+10^-pH-Kw*10^pH-Ct_Cl-Ct_OAc*Ka*10^pH/(1+Ka*10^pH))</f>
        <v>6.301521612963315E-2</v>
      </c>
      <c r="BL331" s="19">
        <f>ABS(Ct_Na+10^-pH-Kw*10^pH-Ct_Cl-Ct_OAc*Ka*10^pH/(1+Ka*10^pH))</f>
        <v>6.3477896330193115E-2</v>
      </c>
      <c r="BM331" s="19">
        <f>ABS(Ct_Na+10^-pH-Kw*10^pH-Ct_Cl-Ct_OAc*Ka*10^pH/(1+Ka*10^pH))</f>
        <v>6.3929427610257675E-2</v>
      </c>
      <c r="BN331" s="19">
        <f>ABS(Ct_Na+10^-pH-Kw*10^pH-Ct_Cl-Ct_OAc*Ka*10^pH/(1+Ka*10^pH))</f>
        <v>6.4370208145558758E-2</v>
      </c>
      <c r="BO331" s="19">
        <f>ABS(Ct_Na+10^-pH-Kw*10^pH-Ct_Cl-Ct_OAc*Ka*10^pH/(1+Ka*10^pH))</f>
        <v>6.4800617374146885E-2</v>
      </c>
      <c r="BP331" s="19">
        <f>ABS(Ct_Na+10^-pH-Kw*10^pH-Ct_Cl-Ct_OAc*Ka*10^pH/(1+Ka*10^pH))</f>
        <v>6.5221017085791116E-2</v>
      </c>
      <c r="BQ331" s="19">
        <f>ABS(Ct_Na+10^-pH-Kw*10^pH-Ct_Cl-Ct_OAc*Ka*10^pH/(1+Ka*10^pH))</f>
        <v>6.5631752436248122E-2</v>
      </c>
      <c r="BR331" s="19">
        <f>ABS(Ct_Na+10^-pH-Kw*10^pH-Ct_Cl-Ct_OAc*Ka*10^pH/(1+Ka*10^pH))</f>
        <v>6.6033152892376545E-2</v>
      </c>
      <c r="BS331" s="19">
        <f>ABS(Ct_Na+10^-pH-Kw*10^pH-Ct_Cl-Ct_OAc*Ka*10^pH/(1+Ka*10^pH))</f>
        <v>6.6425533113535801E-2</v>
      </c>
      <c r="BT331" s="19">
        <f>ABS(Ct_Na+10^-pH-Kw*10^pH-Ct_Cl-Ct_OAc*Ka*10^pH/(1+Ka*10^pH))</f>
        <v>6.6809193774224854E-2</v>
      </c>
      <c r="BU331" s="19">
        <f>ABS(Ct_Na+10^-pH-Kw*10^pH-Ct_Cl-Ct_OAc*Ka*10^pH/(1+Ka*10^pH))</f>
        <v>6.7184422332481175E-2</v>
      </c>
      <c r="BV331" s="19">
        <f>ABS(Ct_Na+10^-pH-Kw*10^pH-Ct_Cl-Ct_OAc*Ka*10^pH/(1+Ka*10^pH))</f>
        <v>6.7551493748166686E-2</v>
      </c>
      <c r="BW331" s="19">
        <f>ABS(Ct_Na+10^-pH-Kw*10^pH-Ct_Cl-Ct_OAc*Ka*10^pH/(1+Ka*10^pH))</f>
        <v>6.7910671154912769E-2</v>
      </c>
      <c r="BX331" s="19">
        <f>ABS(Ct_Na+10^-pH-Kw*10^pH-Ct_Cl-Ct_OAc*Ka*10^pH/(1+Ka*10^pH))</f>
        <v>6.8262206489174859E-2</v>
      </c>
      <c r="BY331" s="19">
        <f>ABS(Ct_Na+10^-pH-Kw*10^pH-Ct_Cl-Ct_OAc*Ka*10^pH/(1+Ka*10^pH))</f>
        <v>6.8606341079557751E-2</v>
      </c>
      <c r="BZ331" s="19">
        <f>ABS(Ct_Na+10^-pH-Kw*10^pH-Ct_Cl-Ct_OAc*Ka*10^pH/(1+Ka*10^pH))</f>
        <v>6.8943306199307691E-2</v>
      </c>
      <c r="CA331" s="19">
        <f>ABS(Ct_Na+10^-pH-Kw*10^pH-Ct_Cl-Ct_OAc*Ka*10^pH/(1+Ka*10^pH))</f>
        <v>6.9273323584629759E-2</v>
      </c>
      <c r="CB331" s="19">
        <f>ABS(Ct_Na+10^-pH-Kw*10^pH-Ct_Cl-Ct_OAc*Ka*10^pH/(1+Ka*10^pH))</f>
        <v>6.9596605921271815E-2</v>
      </c>
      <c r="CC331" s="19">
        <f>ABS(Ct_Na+10^-pH-Kw*10^pH-Ct_Cl-Ct_OAc*Ka*10^pH/(1+Ka*10^pH))</f>
        <v>6.9913357301618073E-2</v>
      </c>
      <c r="CD331" s="19">
        <f>ABS(Ct_Na+10^-pH-Kw*10^pH-Ct_Cl-Ct_OAc*Ka*10^pH/(1+Ka*10^pH))</f>
        <v>7.0223773654357391E-2</v>
      </c>
      <c r="CE331" s="19">
        <f>ABS(Ct_Na+10^-pH-Kw*10^pH-Ct_Cl-Ct_OAc*Ka*10^pH/(1+Ka*10^pH))</f>
        <v>7.0528043148626623E-2</v>
      </c>
      <c r="CF331" s="19">
        <f>ABS(Ct_Na+10^-pH-Kw*10^pH-Ct_Cl-Ct_OAc*Ka*10^pH/(1+Ka*10^pH))</f>
        <v>7.0826346574380764E-2</v>
      </c>
      <c r="CG331" s="19">
        <f>ABS(Ct_Na+10^-pH-Kw*10^pH-Ct_Cl-Ct_OAc*Ka*10^pH/(1+Ka*10^pH))</f>
        <v>7.111885770060572E-2</v>
      </c>
      <c r="CH331" s="19">
        <f>ABS(Ct_Na+10^-pH-Kw*10^pH-Ct_Cl-Ct_OAc*Ka*10^pH/(1+Ka*10^pH))</f>
        <v>7.1405743612864794E-2</v>
      </c>
      <c r="CI331" s="19">
        <f>ABS(Ct_Na+10^-pH-Kw*10^pH-Ct_Cl-Ct_OAc*Ka*10^pH/(1+Ka*10^pH))</f>
        <v>7.1687165031557032E-2</v>
      </c>
      <c r="CJ331" s="19">
        <f>ABS(Ct_Na+10^-pH-Kw*10^pH-Ct_Cl-Ct_OAc*Ka*10^pH/(1+Ka*10^pH))</f>
        <v>7.1963276612160745E-2</v>
      </c>
      <c r="CK331" s="19">
        <f>ABS(Ct_Na+10^-pH-Kw*10^pH-Ct_Cl-Ct_OAc*Ka*10^pH/(1+Ka*10^pH))</f>
        <v>7.2234227228641035E-2</v>
      </c>
      <c r="CL331" s="19">
        <f>ABS(Ct_Na+10^-pH-Kw*10^pH-Ct_Cl-Ct_OAc*Ka*10^pH/(1+Ka*10^pH))</f>
        <v>7.2500160241112402E-2</v>
      </c>
      <c r="CM331" s="19">
        <f>ABS(Ct_Na+10^-pH-Kw*10^pH-Ct_Cl-Ct_OAc*Ka*10^pH/(1+Ka*10^pH))</f>
        <v>7.2761213748767789E-2</v>
      </c>
      <c r="CN331" s="19">
        <f>ABS(Ct_Na+10^-pH-Kw*10^pH-Ct_Cl-Ct_OAc*Ka*10^pH/(1+Ka*10^pH))</f>
        <v>7.3017520829011265E-2</v>
      </c>
      <c r="CO331" s="19">
        <f>ABS(Ct_Na+10^-pH-Kw*10^pH-Ct_Cl-Ct_OAc*Ka*10^pH/(1+Ka*10^pH))</f>
        <v>7.3269209763664772E-2</v>
      </c>
      <c r="CP331" s="19">
        <f>ABS(Ct_Na+10^-pH-Kw*10^pH-Ct_Cl-Ct_OAc*Ka*10^pH/(1+Ka*10^pH))</f>
        <v>7.3516404253056625E-2</v>
      </c>
      <c r="CQ331" s="19">
        <f>ABS(Ct_Na+10^-pH-Kw*10^pH-Ct_Cl-Ct_OAc*Ka*10^pH/(1+Ka*10^pH))</f>
        <v>7.3759223618742403E-2</v>
      </c>
      <c r="CR331" s="19">
        <f>ABS(Ct_Na+10^-pH-Kw*10^pH-Ct_Cl-Ct_OAc*Ka*10^pH/(1+Ka*10^pH))</f>
        <v>7.3997782995556496E-2</v>
      </c>
      <c r="CS331" s="19">
        <f>ABS(Ct_Na+10^-pH-Kw*10^pH-Ct_Cl-Ct_OAc*Ka*10^pH/(1+Ka*10^pH))</f>
        <v>7.423219351364338E-2</v>
      </c>
      <c r="CT331" s="19">
        <f>ABS(Ct_Na+10^-pH-Kw*10^pH-Ct_Cl-Ct_OAc*Ka*10^pH/(1+Ka*10^pH))</f>
        <v>7.4462562471073634E-2</v>
      </c>
      <c r="CU331" s="19">
        <f>ABS(Ct_Na+10^-pH-Kw*10^pH-Ct_Cl-Ct_OAc*Ka*10^pH/(1+Ka*10^pH))</f>
        <v>7.4688993497607617E-2</v>
      </c>
      <c r="CV331" s="19">
        <f>ABS(Ct_Na+10^-pH-Kw*10^pH-Ct_Cl-Ct_OAc*Ka*10^pH/(1+Ka*10^pH))</f>
        <v>7.4911586710132552E-2</v>
      </c>
      <c r="CW331" s="19">
        <f>ABS(Ct_Na+10^-pH-Kw*10^pH-Ct_Cl-Ct_OAc*Ka*10^pH/(1+Ka*10^pH))</f>
        <v>7.5130438860262119E-2</v>
      </c>
      <c r="CX331" s="19">
        <f>ABS(Ct_Na+10^-pH-Kw*10^pH-Ct_Cl-Ct_OAc*Ka*10^pH/(1+Ka*10^pH))</f>
        <v>7.5345643474556176E-2</v>
      </c>
    </row>
    <row r="332" spans="1:102">
      <c r="A332" s="23">
        <v>3.03</v>
      </c>
      <c r="B332" s="19">
        <f>ABS(Ct_Na+10^-pH-Kw*10^pH-Ct_Cl-Ct_OAc*Ka*10^pH/(1+Ka*10^pH))</f>
        <v>5.2806409324681419E-2</v>
      </c>
      <c r="C332" s="19">
        <f>ABS(Ct_Na+10^-pH-Kw*10^pH-Ct_Cl-Ct_OAc*Ka*10^pH/(1+Ka*10^pH))</f>
        <v>4.5485472962073649E-2</v>
      </c>
      <c r="D332" s="19">
        <f>ABS(Ct_Na+10^-pH-Kw*10^pH-Ct_Cl-Ct_OAc*Ka*10^pH/(1+Ka*10^pH))</f>
        <v>3.8830076268793853E-2</v>
      </c>
      <c r="E332" s="19">
        <f>ABS(Ct_Na+10^-pH-Kw*10^pH-Ct_Cl-Ct_OAc*Ka*10^pH/(1+Ka*10^pH))</f>
        <v>3.2753409722755783E-2</v>
      </c>
      <c r="F332" s="19">
        <f>ABS(Ct_Na+10^-pH-Kw*10^pH-Ct_Cl-Ct_OAc*Ka*10^pH/(1+Ka*10^pH))</f>
        <v>2.7183132055554213E-2</v>
      </c>
      <c r="G332" s="19">
        <f>ABS(Ct_Na+10^-pH-Kw*10^pH-Ct_Cl-Ct_OAc*Ka*10^pH/(1+Ka*10^pH))</f>
        <v>2.2058476601728778E-2</v>
      </c>
      <c r="H332" s="19">
        <f>ABS(Ct_Na+10^-pH-Kw*10^pH-Ct_Cl-Ct_OAc*Ka*10^pH/(1+Ka*10^pH))</f>
        <v>1.7328025413582217E-2</v>
      </c>
      <c r="I332" s="19">
        <f>ABS(Ct_Na+10^-pH-Kw*10^pH-Ct_Cl-Ct_OAc*Ka*10^pH/(1+Ka*10^pH))</f>
        <v>1.2947978017150211E-2</v>
      </c>
      <c r="J332" s="19">
        <f>ABS(Ct_Na+10^-pH-Kw*10^pH-Ct_Cl-Ct_OAc*Ka*10^pH/(1+Ka*10^pH))</f>
        <v>8.8807911490347887E-3</v>
      </c>
      <c r="K332" s="19">
        <f>ABS(Ct_Na+10^-pH-Kw*10^pH-Ct_Cl-Ct_OAc*Ka*10^pH/(1+Ka*10^pH))</f>
        <v>5.0940999269962796E-3</v>
      </c>
      <c r="L332" s="19">
        <f>ABS(Ct_Na+10^-pH-Kw*10^pH-Ct_Cl-Ct_OAc*Ka*10^pH/(1+Ka*10^pH))</f>
        <v>1.5598547864270102E-3</v>
      </c>
      <c r="M332" s="19">
        <f>ABS(Ct_Na+10^-pH-Kw*10^pH-Ct_Cl-Ct_OAc*Ka*10^pH/(1+Ka*10^pH))</f>
        <v>1.7463745386216622E-3</v>
      </c>
      <c r="N332" s="19">
        <f>ABS(Ct_Na+10^-pH-Kw*10^pH-Ct_Cl-Ct_OAc*Ka*10^pH/(1+Ka*10^pH))</f>
        <v>4.8459645308547954E-3</v>
      </c>
      <c r="O332" s="19">
        <f>ABS(Ct_Na+10^-pH-Kw*10^pH-Ct_Cl-Ct_OAc*Ka*10^pH/(1+Ka*10^pH))</f>
        <v>7.7577005841646951E-3</v>
      </c>
      <c r="P332" s="19">
        <f>ABS(Ct_Na+10^-pH-Kw*10^pH-Ct_Cl-Ct_OAc*Ka*10^pH/(1+Ka*10^pH))</f>
        <v>1.0498158046103444E-2</v>
      </c>
      <c r="Q332" s="19">
        <f>ABS(Ct_Na+10^-pH-Kw*10^pH-Ct_Cl-Ct_OAc*Ka*10^pH/(1+Ka*10^pH))</f>
        <v>1.3082017938788534E-2</v>
      </c>
      <c r="R332" s="19">
        <f>ABS(Ct_Na+10^-pH-Kw*10^pH-Ct_Cl-Ct_OAc*Ka*10^pH/(1+Ka*10^pH))</f>
        <v>1.552233005965779E-2</v>
      </c>
      <c r="S332" s="19">
        <f>ABS(Ct_Na+10^-pH-Kw*10^pH-Ct_Cl-Ct_OAc*Ka*10^pH/(1+Ka*10^pH))</f>
        <v>1.7830733417236823E-2</v>
      </c>
      <c r="T332" s="19">
        <f>ABS(Ct_Na+10^-pH-Kw*10^pH-Ct_Cl-Ct_OAc*Ka*10^pH/(1+Ka*10^pH))</f>
        <v>2.0017641861259053E-2</v>
      </c>
      <c r="U332" s="19">
        <f>ABS(Ct_Na+10^-pH-Kw*10^pH-Ct_Cl-Ct_OAc*Ka*10^pH/(1+Ka*10^pH))</f>
        <v>2.2092401154305798E-2</v>
      </c>
      <c r="V332" s="19">
        <f>ABS(Ct_Na+10^-pH-Kw*10^pH-Ct_Cl-Ct_OAc*Ka*10^pH/(1+Ka*10^pH))</f>
        <v>2.4063422482700193E-2</v>
      </c>
      <c r="W332" s="19">
        <f>ABS(Ct_Na+10^-pH-Kw*10^pH-Ct_Cl-Ct_OAc*Ka*10^pH/(1+Ka*10^pH))</f>
        <v>2.5938296429221706E-2</v>
      </c>
      <c r="X332" s="19">
        <f>ABS(Ct_Na+10^-pH-Kw*10^pH-Ct_Cl-Ct_OAc*Ka*10^pH/(1+Ka*10^pH))</f>
        <v>2.7723890664004078E-2</v>
      </c>
      <c r="Y332" s="19">
        <f>ABS(Ct_Na+10^-pH-Kw*10^pH-Ct_Cl-Ct_OAc*Ka*10^pH/(1+Ka*10^pH))</f>
        <v>2.9426434004145425E-2</v>
      </c>
      <c r="Z332" s="19">
        <f>ABS(Ct_Na+10^-pH-Kw*10^pH-Ct_Cl-Ct_OAc*Ka*10^pH/(1+Ka*10^pH))</f>
        <v>3.105158901064398E-2</v>
      </c>
      <c r="AA332" s="19">
        <f>ABS(Ct_Na+10^-pH-Kw*10^pH-Ct_Cl-Ct_OAc*Ka*10^pH/(1+Ka*10^pH))</f>
        <v>3.26045149057426E-2</v>
      </c>
      <c r="AB332" s="19">
        <f>ABS(Ct_Na+10^-pH-Kw*10^pH-Ct_Cl-Ct_OAc*Ka*10^pH/(1+Ka*10^pH))</f>
        <v>3.4089922283663004E-2</v>
      </c>
      <c r="AC332" s="19">
        <f>ABS(Ct_Na+10^-pH-Kw*10^pH-Ct_Cl-Ct_OAc*Ka*10^pH/(1+Ka*10^pH))</f>
        <v>3.5512120836991068E-2</v>
      </c>
      <c r="AD332" s="19">
        <f>ABS(Ct_Na+10^-pH-Kw*10^pH-Ct_Cl-Ct_OAc*Ka*10^pH/(1+Ka*10^pH))</f>
        <v>3.6875061117263797E-2</v>
      </c>
      <c r="AE332" s="19">
        <f>ABS(Ct_Na+10^-pH-Kw*10^pH-Ct_Cl-Ct_OAc*Ka*10^pH/(1+Ka*10^pH))</f>
        <v>3.8182371182015187E-2</v>
      </c>
      <c r="AF332" s="19">
        <f>ABS(Ct_Na+10^-pH-Kw*10^pH-Ct_Cl-Ct_OAc*Ka*10^pH/(1+Ka*10^pH))</f>
        <v>3.9437388844176524E-2</v>
      </c>
      <c r="AG332" s="19">
        <f>ABS(Ct_Na+10^-pH-Kw*10^pH-Ct_Cl-Ct_OAc*Ka*10^pH/(1+Ka*10^pH))</f>
        <v>4.0643190127429556E-2</v>
      </c>
      <c r="AH332" s="19">
        <f>ABS(Ct_Na+10^-pH-Kw*10^pH-Ct_Cl-Ct_OAc*Ka*10^pH/(1+Ka*10^pH))</f>
        <v>4.1802614438249792E-2</v>
      </c>
      <c r="AI332" s="19">
        <f>ABS(Ct_Na+10^-pH-Kw*10^pH-Ct_Cl-Ct_OAc*Ka*10^pH/(1+Ka*10^pH))</f>
        <v>4.2918286888284356E-2</v>
      </c>
      <c r="AJ332" s="19">
        <f>ABS(Ct_Na+10^-pH-Kw*10^pH-Ct_Cl-Ct_OAc*Ka*10^pH/(1+Ka*10^pH))</f>
        <v>4.3992638136465791E-2</v>
      </c>
      <c r="AK332" s="19">
        <f>ABS(Ct_Na+10^-pH-Kw*10^pH-Ct_Cl-Ct_OAc*Ka*10^pH/(1+Ka*10^pH))</f>
        <v>4.5027922066531549E-2</v>
      </c>
      <c r="AL332" s="19">
        <f>ABS(Ct_Na+10^-pH-Kw*10^pH-Ct_Cl-Ct_OAc*Ka*10^pH/(1+Ka*10^pH))</f>
        <v>4.6026231570523511E-2</v>
      </c>
      <c r="AM332" s="19">
        <f>ABS(Ct_Na+10^-pH-Kw*10^pH-Ct_Cl-Ct_OAc*Ka*10^pH/(1+Ka*10^pH))</f>
        <v>4.6989512670866644E-2</v>
      </c>
      <c r="AN332" s="19">
        <f>ABS(Ct_Na+10^-pH-Kw*10^pH-Ct_Cl-Ct_OAc*Ka*10^pH/(1+Ka*10^pH))</f>
        <v>4.7919577181542765E-2</v>
      </c>
      <c r="AO332" s="19">
        <f>ABS(Ct_Na+10^-pH-Kw*10^pH-Ct_Cl-Ct_OAc*Ka*10^pH/(1+Ka*10^pH))</f>
        <v>4.8818114081687493E-2</v>
      </c>
      <c r="AP332" s="19">
        <f>ABS(Ct_Na+10^-pH-Kw*10^pH-Ct_Cl-Ct_OAc*Ka*10^pH/(1+Ka*10^pH))</f>
        <v>4.96866997518274E-2</v>
      </c>
      <c r="AQ332" s="19">
        <f>ABS(Ct_Na+10^-pH-Kw*10^pH-Ct_Cl-Ct_OAc*Ka*10^pH/(1+Ka*10^pH))</f>
        <v>5.0526807203274182E-2</v>
      </c>
      <c r="AR332" s="19">
        <f>ABS(Ct_Na+10^-pH-Kw*10^pH-Ct_Cl-Ct_OAc*Ka*10^pH/(1+Ka*10^pH))</f>
        <v>5.1339814414351738E-2</v>
      </c>
      <c r="AS332" s="19">
        <f>ABS(Ct_Na+10^-pH-Kw*10^pH-Ct_Cl-Ct_OAc*Ka*10^pH/(1+Ka*10^pH))</f>
        <v>5.2127011872696645E-2</v>
      </c>
      <c r="AT332" s="19">
        <f>ABS(Ct_Na+10^-pH-Kw*10^pH-Ct_Cl-Ct_OAc*Ka*10^pH/(1+Ka*10^pH))</f>
        <v>5.2889609410468302E-2</v>
      </c>
      <c r="AU332" s="19">
        <f>ABS(Ct_Na+10^-pH-Kw*10^pH-Ct_Cl-Ct_OAc*Ka*10^pH/(1+Ka*10^pH))</f>
        <v>5.3628742408616183E-2</v>
      </c>
      <c r="AV332" s="19">
        <f>ABS(Ct_Na+10^-pH-Kw*10^pH-Ct_Cl-Ct_OAc*Ka*10^pH/(1+Ka*10^pH))</f>
        <v>5.4345477437123271E-2</v>
      </c>
      <c r="AW332" s="19">
        <f>ABS(Ct_Na+10^-pH-Kw*10^pH-Ct_Cl-Ct_OAc*Ka*10^pH/(1+Ka*10^pH))</f>
        <v>5.5040817390152486E-2</v>
      </c>
      <c r="AX332" s="19">
        <f>ABS(Ct_Na+10^-pH-Kw*10^pH-Ct_Cl-Ct_OAc*Ka*10^pH/(1+Ka*10^pH))</f>
        <v>5.5715706168092627E-2</v>
      </c>
      <c r="AY332" s="19">
        <f>ABS(Ct_Na+10^-pH-Kw*10^pH-Ct_Cl-Ct_OAc*Ka*10^pH/(1+Ka*10^pH))</f>
        <v>5.6371032952469285E-2</v>
      </c>
      <c r="AZ332" s="19">
        <f>ABS(Ct_Na+10^-pH-Kw*10^pH-Ct_Cl-Ct_OAc*Ka*10^pH/(1+Ka*10^pH))</f>
        <v>5.7007636114435177E-2</v>
      </c>
      <c r="BA332" s="19">
        <f>ABS(Ct_Na+10^-pH-Kw*10^pH-Ct_Cl-Ct_OAc*Ka*10^pH/(1+Ka*10^pH))</f>
        <v>5.7626306792965404E-2</v>
      </c>
      <c r="BB332" s="19">
        <f>ABS(Ct_Na+10^-pH-Kw*10^pH-Ct_Cl-Ct_OAc*Ka*10^pH/(1+Ka*10^pH))</f>
        <v>5.8227792174869793E-2</v>
      </c>
      <c r="BC332" s="19">
        <f>ABS(Ct_Na+10^-pH-Kw*10^pH-Ct_Cl-Ct_OAc*Ka*10^pH/(1+Ka*10^pH))</f>
        <v>5.8812798505215189E-2</v>
      </c>
      <c r="BD332" s="19">
        <f>ABS(Ct_Na+10^-pH-Kw*10^pH-Ct_Cl-Ct_OAc*Ka*10^pH/(1+Ka*10^pH))</f>
        <v>5.9381993853659311E-2</v>
      </c>
      <c r="BE332" s="19">
        <f>ABS(Ct_Na+10^-pH-Kw*10^pH-Ct_Cl-Ct_OAc*Ka*10^pH/(1+Ka*10^pH))</f>
        <v>5.9936010659478275E-2</v>
      </c>
      <c r="BF332" s="19">
        <f>ABS(Ct_Na+10^-pH-Kw*10^pH-Ct_Cl-Ct_OAc*Ka*10^pH/(1+Ka*10^pH))</f>
        <v>6.0475448075670436E-2</v>
      </c>
      <c r="BG332" s="19">
        <f>ABS(Ct_Na+10^-pH-Kw*10^pH-Ct_Cl-Ct_OAc*Ka*10^pH/(1+Ka*10^pH))</f>
        <v>6.1000874130403032E-2</v>
      </c>
      <c r="BH332" s="19">
        <f>ABS(Ct_Na+10^-pH-Kw*10^pH-Ct_Cl-Ct_OAc*Ka*10^pH/(1+Ka*10^pH))</f>
        <v>6.151282772219379E-2</v>
      </c>
      <c r="BI332" s="19">
        <f>ABS(Ct_Na+10^-pH-Kw*10^pH-Ct_Cl-Ct_OAc*Ka*10^pH/(1+Ka*10^pH))</f>
        <v>6.2011820463559478E-2</v>
      </c>
      <c r="BJ332" s="19">
        <f>ABS(Ct_Na+10^-pH-Kw*10^pH-Ct_Cl-Ct_OAc*Ka*10^pH/(1+Ka*10^pH))</f>
        <v>6.249833838639101E-2</v>
      </c>
      <c r="BK332" s="19">
        <f>ABS(Ct_Na+10^-pH-Kw*10^pH-Ct_Cl-Ct_OAc*Ka*10^pH/(1+Ka*10^pH))</f>
        <v>6.2972843521004476E-2</v>
      </c>
      <c r="BL332" s="19">
        <f>ABS(Ct_Na+10^-pH-Kw*10^pH-Ct_Cl-Ct_OAc*Ka*10^pH/(1+Ka*10^pH))</f>
        <v>6.3435775359651753E-2</v>
      </c>
      <c r="BM332" s="19">
        <f>ABS(Ct_Na+10^-pH-Kw*10^pH-Ct_Cl-Ct_OAc*Ka*10^pH/(1+Ka*10^pH))</f>
        <v>6.3887552214235255E-2</v>
      </c>
      <c r="BN332" s="19">
        <f>ABS(Ct_Na+10^-pH-Kw*10^pH-Ct_Cl-Ct_OAc*Ka*10^pH/(1+Ka*10^pH))</f>
        <v>6.4328572477042947E-2</v>
      </c>
      <c r="BO332" s="19">
        <f>ABS(Ct_Na+10^-pH-Kw*10^pH-Ct_Cl-Ct_OAc*Ka*10^pH/(1+Ka*10^pH))</f>
        <v>6.4759215792490443E-2</v>
      </c>
      <c r="BP332" s="19">
        <f>ABS(Ct_Na+10^-pH-Kw*10^pH-Ct_Cl-Ct_OAc*Ka*10^pH/(1+Ka*10^pH))</f>
        <v>6.5179844147113614E-2</v>
      </c>
      <c r="BQ332" s="19">
        <f>ABS(Ct_Na+10^-pH-Kw*10^pH-Ct_Cl-Ct_OAc*Ka*10^pH/(1+Ka*10^pH))</f>
        <v>6.5590802884389107E-2</v>
      </c>
      <c r="BR332" s="19">
        <f>ABS(Ct_Na+10^-pH-Kw*10^pH-Ct_Cl-Ct_OAc*Ka*10^pH/(1+Ka*10^pH))</f>
        <v>6.5992421650362884E-2</v>
      </c>
      <c r="BS332" s="19">
        <f>ABS(Ct_Na+10^-pH-Kw*10^pH-Ct_Cl-Ct_OAc*Ka*10^pH/(1+Ka*10^pH))</f>
        <v>6.6385015275528272E-2</v>
      </c>
      <c r="BT332" s="19">
        <f>ABS(Ct_Na+10^-pH-Kw*10^pH-Ct_Cl-Ct_OAc*Ka*10^pH/(1+Ka*10^pH))</f>
        <v>6.6768884597912193E-2</v>
      </c>
      <c r="BU332" s="19">
        <f>ABS(Ct_Na+10^-pH-Kw*10^pH-Ct_Cl-Ct_OAc*Ka*10^pH/(1+Ka*10^pH))</f>
        <v>6.7144317231892084E-2</v>
      </c>
      <c r="BV332" s="19">
        <f>ABS(Ct_Na+10^-pH-Kw*10^pH-Ct_Cl-Ct_OAc*Ka*10^pH/(1+Ka*10^pH))</f>
        <v>6.7511588286872384E-2</v>
      </c>
      <c r="BW332" s="19">
        <f>ABS(Ct_Na+10^-pH-Kw*10^pH-Ct_Cl-Ct_OAc*Ka*10^pH/(1+Ka*10^pH))</f>
        <v>6.7870961039595099E-2</v>
      </c>
      <c r="BX332" s="19">
        <f>ABS(Ct_Na+10^-pH-Kw*10^pH-Ct_Cl-Ct_OAc*Ka*10^pH/(1+Ka*10^pH))</f>
        <v>6.822268756353643E-2</v>
      </c>
      <c r="BY332" s="19">
        <f>ABS(Ct_Na+10^-pH-Kw*10^pH-Ct_Cl-Ct_OAc*Ka*10^pH/(1+Ka*10^pH))</f>
        <v>6.8567009318552696E-2</v>
      </c>
      <c r="BZ332" s="19">
        <f>ABS(Ct_Na+10^-pH-Kw*10^pH-Ct_Cl-Ct_OAc*Ka*10^pH/(1+Ka*10^pH))</f>
        <v>6.8904157703672808E-2</v>
      </c>
      <c r="CA332" s="19">
        <f>ABS(Ct_Na+10^-pH-Kw*10^pH-Ct_Cl-Ct_OAc*Ka*10^pH/(1+Ka*10^pH))</f>
        <v>6.9234354575697626E-2</v>
      </c>
      <c r="CB332" s="19">
        <f>ABS(Ct_Na+10^-pH-Kw*10^pH-Ct_Cl-Ct_OAc*Ka*10^pH/(1+Ka*10^pH))</f>
        <v>6.9557812736048497E-2</v>
      </c>
      <c r="CC332" s="19">
        <f>ABS(Ct_Na+10^-pH-Kw*10^pH-Ct_Cl-Ct_OAc*Ka*10^pH/(1+Ka*10^pH))</f>
        <v>6.9874736388109454E-2</v>
      </c>
      <c r="CD332" s="19">
        <f>ABS(Ct_Na+10^-pH-Kw*10^pH-Ct_Cl-Ct_OAc*Ka*10^pH/(1+Ka*10^pH))</f>
        <v>7.0185321567129158E-2</v>
      </c>
      <c r="CE332" s="19">
        <f>ABS(Ct_Na+10^-pH-Kw*10^pH-Ct_Cl-Ct_OAc*Ka*10^pH/(1+Ka*10^pH))</f>
        <v>7.0489756544584142E-2</v>
      </c>
      <c r="CF332" s="19">
        <f>ABS(Ct_Na+10^-pH-Kw*10^pH-Ct_Cl-Ct_OAc*Ka*10^pH/(1+Ka*10^pH))</f>
        <v>7.0788222208755691E-2</v>
      </c>
      <c r="CG332" s="19">
        <f>ABS(Ct_Na+10^-pH-Kw*10^pH-Ct_Cl-Ct_OAc*Ka*10^pH/(1+Ka*10^pH))</f>
        <v>7.108089242313749E-2</v>
      </c>
      <c r="CH332" s="19">
        <f>ABS(Ct_Na+10^-pH-Kw*10^pH-Ct_Cl-Ct_OAc*Ka*10^pH/(1+Ka*10^pH))</f>
        <v>7.1367934364165803E-2</v>
      </c>
      <c r="CI332" s="19">
        <f>ABS(Ct_Na+10^-pH-Kw*10^pH-Ct_Cl-Ct_OAc*Ka*10^pH/(1+Ka*10^pH))</f>
        <v>7.1649508839650725E-2</v>
      </c>
      <c r="CJ332" s="19">
        <f>ABS(Ct_Na+10^-pH-Kw*10^pH-Ct_Cl-Ct_OAc*Ka*10^pH/(1+Ka*10^pH))</f>
        <v>7.1925770589183077E-2</v>
      </c>
      <c r="CK332" s="19">
        <f>ABS(Ct_Na+10^-pH-Kw*10^pH-Ct_Cl-Ct_OAc*Ka*10^pH/(1+Ka*10^pH))</f>
        <v>7.2196868567696165E-2</v>
      </c>
      <c r="CL332" s="19">
        <f>ABS(Ct_Na+10^-pH-Kw*10^pH-Ct_Cl-Ct_OAc*Ka*10^pH/(1+Ka*10^pH))</f>
        <v>7.2462946213273802E-2</v>
      </c>
      <c r="CM332" s="19">
        <f>ABS(Ct_Na+10^-pH-Kw*10^pH-Ct_Cl-Ct_OAc*Ka*10^pH/(1+Ka*10^pH))</f>
        <v>7.2724141700216988E-2</v>
      </c>
      <c r="CN332" s="19">
        <f>ABS(Ct_Na+10^-pH-Kw*10^pH-Ct_Cl-Ct_OAc*Ka*10^pH/(1+Ka*10^pH))</f>
        <v>7.298058817830666E-2</v>
      </c>
      <c r="CO332" s="19">
        <f>ABS(Ct_Na+10^-pH-Kw*10^pH-Ct_Cl-Ct_OAc*Ka*10^pH/(1+Ka*10^pH))</f>
        <v>7.323241399913348E-2</v>
      </c>
      <c r="CP332" s="19">
        <f>ABS(Ct_Na+10^-pH-Kw*10^pH-Ct_Cl-Ct_OAc*Ka*10^pH/(1+Ka*10^pH))</f>
        <v>7.3479742930302669E-2</v>
      </c>
      <c r="CQ332" s="19">
        <f>ABS(Ct_Na+10^-pH-Kw*10^pH-Ct_Cl-Ct_OAc*Ka*10^pH/(1+Ka*10^pH))</f>
        <v>7.3722694358265325E-2</v>
      </c>
      <c r="CR332" s="19">
        <f>ABS(Ct_Na+10^-pH-Kw*10^pH-Ct_Cl-Ct_OAc*Ka*10^pH/(1+Ka*10^pH))</f>
        <v>7.3961383480474222E-2</v>
      </c>
      <c r="CS332" s="19">
        <f>ABS(Ct_Na+10^-pH-Kw*10^pH-Ct_Cl-Ct_OAc*Ka*10^pH/(1+Ka*10^pH))</f>
        <v>7.4195921487514277E-2</v>
      </c>
      <c r="CT332" s="19">
        <f>ABS(Ct_Na+10^-pH-Kw*10^pH-Ct_Cl-Ct_OAc*Ka*10^pH/(1+Ka*10^pH))</f>
        <v>7.4426415735812296E-2</v>
      </c>
      <c r="CU332" s="19">
        <f>ABS(Ct_Na+10^-pH-Kw*10^pH-Ct_Cl-Ct_OAc*Ka*10^pH/(1+Ka*10^pH))</f>
        <v>7.46529699114898E-2</v>
      </c>
      <c r="CV332" s="19">
        <f>ABS(Ct_Na+10^-pH-Kw*10^pH-Ct_Cl-Ct_OAc*Ka*10^pH/(1+Ka*10^pH))</f>
        <v>7.4875684185884653E-2</v>
      </c>
      <c r="CW332" s="19">
        <f>ABS(Ct_Na+10^-pH-Kw*10^pH-Ct_Cl-Ct_OAc*Ka*10^pH/(1+Ka*10^pH))</f>
        <v>7.5094655363230858E-2</v>
      </c>
      <c r="CX332" s="19">
        <f>ABS(Ct_Na+10^-pH-Kw*10^pH-Ct_Cl-Ct_OAc*Ka*10^pH/(1+Ka*10^pH))</f>
        <v>7.5309977020954599E-2</v>
      </c>
    </row>
    <row r="333" spans="1:102">
      <c r="A333" s="24">
        <v>3.04</v>
      </c>
      <c r="B333" s="19">
        <f>ABS(Ct_Na+10^-pH-Kw*10^pH-Ct_Cl-Ct_OAc*Ka*10^pH/(1+Ka*10^pH))</f>
        <v>5.2913094756444019E-2</v>
      </c>
      <c r="C333" s="19">
        <f>ABS(Ct_Na+10^-pH-Kw*10^pH-Ct_Cl-Ct_OAc*Ka*10^pH/(1+Ka*10^pH))</f>
        <v>4.5588089728594725E-2</v>
      </c>
      <c r="D333" s="19">
        <f>ABS(Ct_Na+10^-pH-Kw*10^pH-Ct_Cl-Ct_OAc*Ka*10^pH/(1+Ka*10^pH))</f>
        <v>3.8928994248731731E-2</v>
      </c>
      <c r="E333" s="19">
        <f>ABS(Ct_Na+10^-pH-Kw*10^pH-Ct_Cl-Ct_OAc*Ka*10^pH/(1+Ka*10^pH))</f>
        <v>3.2848950549726391E-2</v>
      </c>
      <c r="F333" s="19">
        <f>ABS(Ct_Na+10^-pH-Kw*10^pH-Ct_Cl-Ct_OAc*Ka*10^pH/(1+Ka*10^pH))</f>
        <v>2.7275577158971488E-2</v>
      </c>
      <c r="G333" s="19">
        <f>ABS(Ct_Na+10^-pH-Kw*10^pH-Ct_Cl-Ct_OAc*Ka*10^pH/(1+Ka*10^pH))</f>
        <v>2.2148073639476986E-2</v>
      </c>
      <c r="H333" s="19">
        <f>ABS(Ct_Na+10^-pH-Kw*10^pH-Ct_Cl-Ct_OAc*Ka*10^pH/(1+Ka*10^pH))</f>
        <v>1.7414993467635906E-2</v>
      </c>
      <c r="I333" s="19">
        <f>ABS(Ct_Na+10^-pH-Kw*10^pH-Ct_Cl-Ct_OAc*Ka*10^pH/(1+Ka*10^pH))</f>
        <v>1.3032511827042306E-2</v>
      </c>
      <c r="J333" s="19">
        <f>ABS(Ct_Na+10^-pH-Kw*10^pH-Ct_Cl-Ct_OAc*Ka*10^pH/(1+Ka*10^pH))</f>
        <v>8.9630645893482609E-3</v>
      </c>
      <c r="K333" s="19">
        <f>ABS(Ct_Na+10^-pH-Kw*10^pH-Ct_Cl-Ct_OAc*Ka*10^pH/(1+Ka*10^pH))</f>
        <v>5.1742688852882837E-3</v>
      </c>
      <c r="L333" s="19">
        <f>ABS(Ct_Na+10^-pH-Kw*10^pH-Ct_Cl-Ct_OAc*Ka*10^pH/(1+Ka*10^pH))</f>
        <v>1.6380595614989696E-3</v>
      </c>
      <c r="M333" s="19">
        <f>ABS(Ct_Na+10^-pH-Kw*10^pH-Ct_Cl-Ct_OAc*Ka*10^pH/(1+Ka*10^pH))</f>
        <v>1.6700072252716796E-3</v>
      </c>
      <c r="N333" s="19">
        <f>ABS(Ct_Na+10^-pH-Kw*10^pH-Ct_Cl-Ct_OAc*Ka*10^pH/(1+Ka*10^pH))</f>
        <v>4.7713198378691668E-3</v>
      </c>
      <c r="O333" s="19">
        <f>ABS(Ct_Na+10^-pH-Kw*10^pH-Ct_Cl-Ct_OAc*Ka*10^pH/(1+Ka*10^pH))</f>
        <v>7.6846741103092165E-3</v>
      </c>
      <c r="P333" s="19">
        <f>ABS(Ct_Na+10^-pH-Kw*10^pH-Ct_Cl-Ct_OAc*Ka*10^pH/(1+Ka*10^pH))</f>
        <v>1.042665460201752E-2</v>
      </c>
      <c r="Q333" s="19">
        <f>ABS(Ct_Na+10^-pH-Kw*10^pH-Ct_Cl-Ct_OAc*Ka*10^pH/(1+Ka*10^pH))</f>
        <v>1.3011950494199617E-2</v>
      </c>
      <c r="R333" s="19">
        <f>ABS(Ct_Na+10^-pH-Kw*10^pH-Ct_Cl-Ct_OAc*Ka*10^pH/(1+Ka*10^pH))</f>
        <v>1.5453618836816046E-2</v>
      </c>
      <c r="S333" s="19">
        <f>ABS(Ct_Na+10^-pH-Kw*10^pH-Ct_Cl-Ct_OAc*Ka*10^pH/(1+Ka*10^pH))</f>
        <v>1.7763305106858619E-2</v>
      </c>
      <c r="T333" s="19">
        <f>ABS(Ct_Na+10^-pH-Kw*10^pH-Ct_Cl-Ct_OAc*Ka*10^pH/(1+Ka*10^pH))</f>
        <v>1.9951428941635787E-2</v>
      </c>
      <c r="U333" s="19">
        <f>ABS(Ct_Na+10^-pH-Kw*10^pH-Ct_Cl-Ct_OAc*Ka*10^pH/(1+Ka*10^pH))</f>
        <v>2.2027341297706442E-2</v>
      </c>
      <c r="V333" s="19">
        <f>ABS(Ct_Na+10^-pH-Kw*10^pH-Ct_Cl-Ct_OAc*Ka*10^pH/(1+Ka*10^pH))</f>
        <v>2.3999458035973555E-2</v>
      </c>
      <c r="W333" s="19">
        <f>ABS(Ct_Na+10^-pH-Kw*10^pH-Ct_Cl-Ct_OAc*Ka*10^pH/(1+Ka*10^pH))</f>
        <v>2.5875373957739846E-2</v>
      </c>
      <c r="X333" s="19">
        <f>ABS(Ct_Na+10^-pH-Kw*10^pH-Ct_Cl-Ct_OAc*Ka*10^pH/(1+Ka*10^pH))</f>
        <v>2.7661960549898199E-2</v>
      </c>
      <c r="Y333" s="19">
        <f>ABS(Ct_Na+10^-pH-Kw*10^pH-Ct_Cl-Ct_OAc*Ka*10^pH/(1+Ka*10^pH))</f>
        <v>2.9365450091258502E-2</v>
      </c>
      <c r="Z333" s="19">
        <f>ABS(Ct_Na+10^-pH-Kw*10^pH-Ct_Cl-Ct_OAc*Ka*10^pH/(1+Ka*10^pH))</f>
        <v>3.0991508289829699E-2</v>
      </c>
      <c r="AA333" s="19">
        <f>ABS(Ct_Na+10^-pH-Kw*10^pH-Ct_Cl-Ct_OAc*Ka*10^pH/(1+Ka*10^pH))</f>
        <v>3.2545297235131068E-2</v>
      </c>
      <c r="AB333" s="19">
        <f>ABS(Ct_Na+10^-pH-Kw*10^pH-Ct_Cl-Ct_OAc*Ka*10^pH/(1+Ka*10^pH))</f>
        <v>3.4031530139332362E-2</v>
      </c>
      <c r="AC333" s="19">
        <f>ABS(Ct_Na+10^-pH-Kw*10^pH-Ct_Cl-Ct_OAc*Ka*10^pH/(1+Ka*10^pH))</f>
        <v>3.5454519090163401E-2</v>
      </c>
      <c r="AD333" s="19">
        <f>ABS(Ct_Na+10^-pH-Kw*10^pH-Ct_Cl-Ct_OAc*Ka*10^pH/(1+Ka*10^pH))</f>
        <v>3.6818216834709823E-2</v>
      </c>
      <c r="AE333" s="19">
        <f>ABS(Ct_Na+10^-pH-Kw*10^pH-Ct_Cl-Ct_OAc*Ka*10^pH/(1+Ka*10^pH))</f>
        <v>3.812625344682577E-2</v>
      </c>
      <c r="AF333" s="19">
        <f>ABS(Ct_Na+10^-pH-Kw*10^pH-Ct_Cl-Ct_OAc*Ka*10^pH/(1+Ka*10^pH))</f>
        <v>3.9381968594457077E-2</v>
      </c>
      <c r="AG333" s="19">
        <f>ABS(Ct_Na+10^-pH-Kw*10^pH-Ct_Cl-Ct_OAc*Ka*10^pH/(1+Ka*10^pH))</f>
        <v>4.0588440010808718E-2</v>
      </c>
      <c r="AH333" s="19">
        <f>ABS(Ct_Na+10^-pH-Kw*10^pH-Ct_Cl-Ct_OAc*Ka*10^pH/(1+Ka*10^pH))</f>
        <v>4.1748508680377605E-2</v>
      </c>
      <c r="AI333" s="19">
        <f>ABS(Ct_Na+10^-pH-Kw*10^pH-Ct_Cl-Ct_OAc*Ka*10^pH/(1+Ka*10^pH))</f>
        <v>4.2864801173736353E-2</v>
      </c>
      <c r="AJ333" s="19">
        <f>ABS(Ct_Na+10^-pH-Kw*10^pH-Ct_Cl-Ct_OAc*Ka*10^pH/(1+Ka*10^pH))</f>
        <v>4.3939749500674398E-2</v>
      </c>
      <c r="AK333" s="19">
        <f>ABS(Ct_Na+10^-pH-Kw*10^pH-Ct_Cl-Ct_OAc*Ka*10^pH/(1+Ka*10^pH))</f>
        <v>4.4975608797541991E-2</v>
      </c>
      <c r="AL333" s="19">
        <f>ABS(Ct_Na+10^-pH-Kw*10^pH-Ct_Cl-Ct_OAc*Ka*10^pH/(1+Ka*10^pH))</f>
        <v>4.5974473119521429E-2</v>
      </c>
      <c r="AM333" s="19">
        <f>ABS(Ct_Na+10^-pH-Kw*10^pH-Ct_Cl-Ct_OAc*Ka*10^pH/(1+Ka*10^pH))</f>
        <v>4.6938289570554244E-2</v>
      </c>
      <c r="AN333" s="19">
        <f>ABS(Ct_Na+10^-pH-Kw*10^pH-Ct_Cl-Ct_OAc*Ka*10^pH/(1+Ka*10^pH))</f>
        <v>4.7868870971551424E-2</v>
      </c>
      <c r="AO333" s="19">
        <f>ABS(Ct_Na+10^-pH-Kw*10^pH-Ct_Cl-Ct_OAc*Ka*10^pH/(1+Ka*10^pH))</f>
        <v>4.8767907240311416E-2</v>
      </c>
      <c r="AP333" s="19">
        <f>ABS(Ct_Na+10^-pH-Kw*10^pH-Ct_Cl-Ct_OAc*Ka*10^pH/(1+Ka*10^pH))</f>
        <v>4.963697563344608E-2</v>
      </c>
      <c r="AQ333" s="19">
        <f>ABS(Ct_Na+10^-pH-Kw*10^pH-Ct_Cl-Ct_OAc*Ka*10^pH/(1+Ka*10^pH))</f>
        <v>5.0477549980904188E-2</v>
      </c>
      <c r="AR333" s="19">
        <f>ABS(Ct_Na+10^-pH-Kw*10^pH-Ct_Cl-Ct_OAc*Ka*10^pH/(1+Ka*10^pH))</f>
        <v>5.1291009026831411E-2</v>
      </c>
      <c r="AS333" s="19">
        <f>ABS(Ct_Na+10^-pH-Kw*10^pH-Ct_Cl-Ct_OAc*Ka*10^pH/(1+Ka*10^pH))</f>
        <v>5.2078643976062503E-2</v>
      </c>
      <c r="AT333" s="19">
        <f>ABS(Ct_Na+10^-pH-Kw*10^pH-Ct_Cl-Ct_OAc*Ka*10^pH/(1+Ka*10^pH))</f>
        <v>5.2841665333130151E-2</v>
      </c>
      <c r="AU333" s="19">
        <f>ABS(Ct_Na+10^-pH-Kw*10^pH-Ct_Cl-Ct_OAc*Ka*10^pH/(1+Ka*10^pH))</f>
        <v>5.35812091099803E-2</v>
      </c>
      <c r="AV333" s="19">
        <f>ABS(Ct_Na+10^-pH-Kw*10^pH-Ct_Cl-Ct_OAc*Ka*10^pH/(1+Ka*10^pH))</f>
        <v>5.429834246935019E-2</v>
      </c>
      <c r="AW333" s="19">
        <f>ABS(Ct_Na+10^-pH-Kw*10^pH-Ct_Cl-Ct_OAc*Ka*10^pH/(1+Ka*10^pH))</f>
        <v>5.4994068862768697E-2</v>
      </c>
      <c r="AX333" s="19">
        <f>ABS(Ct_Na+10^-pH-Kw*10^pH-Ct_Cl-Ct_OAc*Ka*10^pH/(1+Ka*10^pH))</f>
        <v>5.5669332715204328E-2</v>
      </c>
      <c r="AY333" s="19">
        <f>ABS(Ct_Na+10^-pH-Kw*10^pH-Ct_Cl-Ct_OAc*Ka*10^pH/(1+Ka*10^pH))</f>
        <v>5.632502370235197E-2</v>
      </c>
      <c r="AZ333" s="19">
        <f>ABS(Ct_Na+10^-pH-Kw*10^pH-Ct_Cl-Ct_OAc*Ka*10^pH/(1+Ka*10^pH))</f>
        <v>5.6961980661295382E-2</v>
      </c>
      <c r="BA333" s="19">
        <f>ABS(Ct_Na+10^-pH-Kw*10^pH-Ct_Cl-Ct_OAc*Ka*10^pH/(1+Ka*10^pH))</f>
        <v>5.7580995170691082E-2</v>
      </c>
      <c r="BB333" s="19">
        <f>ABS(Ct_Na+10^-pH-Kw*10^pH-Ct_Cl-Ct_OAc*Ka*10^pH/(1+Ka*10^pH))</f>
        <v>5.8182814832603576E-2</v>
      </c>
      <c r="BC333" s="19">
        <f>ABS(Ct_Na+10^-pH-Kw*10^pH-Ct_Cl-Ct_OAc*Ka*10^pH/(1+Ka*10^pH))</f>
        <v>5.8768146284600697E-2</v>
      </c>
      <c r="BD333" s="19">
        <f>ABS(Ct_Na+10^-pH-Kw*10^pH-Ct_Cl-Ct_OAc*Ka*10^pH/(1+Ka*10^pH))</f>
        <v>5.9337657967624871E-2</v>
      </c>
      <c r="BE333" s="19">
        <f>ABS(Ct_Na+10^-pH-Kw*10^pH-Ct_Cl-Ct_OAc*Ka*10^pH/(1+Ka*10^pH))</f>
        <v>5.9891982672435083E-2</v>
      </c>
      <c r="BF333" s="19">
        <f>ABS(Ct_Na+10^-pH-Kw*10^pH-Ct_Cl-Ct_OAc*Ka*10^pH/(1+Ka*10^pH))</f>
        <v>6.043171988501346E-2</v>
      </c>
      <c r="BG333" s="19">
        <f>ABS(Ct_Na+10^-pH-Kw*10^pH-Ct_Cl-Ct_OAc*Ka*10^pH/(1+Ka*10^pH))</f>
        <v>6.0957437949213156E-2</v>
      </c>
      <c r="BH333" s="19">
        <f>ABS(Ct_Na+10^-pH-Kw*10^pH-Ct_Cl-Ct_OAc*Ka*10^pH/(1+Ka*10^pH))</f>
        <v>6.1469676063048775E-2</v>
      </c>
      <c r="BI333" s="19">
        <f>ABS(Ct_Na+10^-pH-Kw*10^pH-Ct_Cl-Ct_OAc*Ka*10^pH/(1+Ka*10^pH))</f>
        <v>6.1968946123369582E-2</v>
      </c>
      <c r="BJ333" s="19">
        <f>ABS(Ct_Na+10^-pH-Kw*10^pH-Ct_Cl-Ct_OAc*Ka*10^pH/(1+Ka*10^pH))</f>
        <v>6.2455734432182351E-2</v>
      </c>
      <c r="BK333" s="19">
        <f>ABS(Ct_Na+10^-pH-Kw*10^pH-Ct_Cl-Ct_OAc*Ka*10^pH/(1+Ka*10^pH))</f>
        <v>6.293050327657998E-2</v>
      </c>
      <c r="BL333" s="19">
        <f>ABS(Ct_Na+10^-pH-Kw*10^pH-Ct_Cl-Ct_OAc*Ka*10^pH/(1+Ka*10^pH))</f>
        <v>6.3393692393065484E-2</v>
      </c>
      <c r="BM333" s="19">
        <f>ABS(Ct_Na+10^-pH-Kw*10^pH-Ct_Cl-Ct_OAc*Ka*10^pH/(1+Ka*10^pH))</f>
        <v>6.3845720326021219E-2</v>
      </c>
      <c r="BN333" s="19">
        <f>ABS(Ct_Na+10^-pH-Kw*10^pH-Ct_Cl-Ct_OAc*Ka*10^pH/(1+Ka*10^pH))</f>
        <v>6.4286985689144663E-2</v>
      </c>
      <c r="BO333" s="19">
        <f>ABS(Ct_Na+10^-pH-Kw*10^pH-Ct_Cl-Ct_OAc*Ka*10^pH/(1+Ka*10^pH))</f>
        <v>6.4717868337841669E-2</v>
      </c>
      <c r="BP333" s="19">
        <f>ABS(Ct_Na+10^-pH-Kw*10^pH-Ct_Cl-Ct_OAc*Ka*10^pH/(1+Ka*10^pH))</f>
        <v>6.5138730459824809E-2</v>
      </c>
      <c r="BQ333" s="19">
        <f>ABS(Ct_Na+10^-pH-Kw*10^pH-Ct_Cl-Ct_OAc*Ka*10^pH/(1+Ka*10^pH))</f>
        <v>6.5549917590497997E-2</v>
      </c>
      <c r="BR333" s="19">
        <f>ABS(Ct_Na+10^-pH-Kw*10^pH-Ct_Cl-Ct_OAc*Ka*10^pH/(1+Ka*10^pH))</f>
        <v>6.5951759559110409E-2</v>
      </c>
      <c r="BS333" s="19">
        <f>ABS(Ct_Na+10^-pH-Kw*10^pH-Ct_Cl-Ct_OAc*Ka*10^pH/(1+Ka*10^pH))</f>
        <v>6.6344571371124803E-2</v>
      </c>
      <c r="BT333" s="19">
        <f>ABS(Ct_Na+10^-pH-Kw*10^pH-Ct_Cl-Ct_OAc*Ka*10^pH/(1+Ka*10^pH))</f>
        <v>6.6728654031761092E-2</v>
      </c>
      <c r="BU333" s="19">
        <f>ABS(Ct_Na+10^-pH-Kw*10^pH-Ct_Cl-Ct_OAc*Ka*10^pH/(1+Ka*10^pH))</f>
        <v>6.7104295315240536E-2</v>
      </c>
      <c r="BV333" s="19">
        <f>ABS(Ct_Na+10^-pH-Kw*10^pH-Ct_Cl-Ct_OAc*Ka*10^pH/(1+Ka*10^pH))</f>
        <v>6.7471770483861729E-2</v>
      </c>
      <c r="BW333" s="19">
        <f>ABS(Ct_Na+10^-pH-Kw*10^pH-Ct_Cl-Ct_OAc*Ka*10^pH/(1+Ka*10^pH))</f>
        <v>6.7831342960684646E-2</v>
      </c>
      <c r="BX333" s="19">
        <f>ABS(Ct_Na+10^-pH-Kw*10^pH-Ct_Cl-Ct_OAc*Ka*10^pH/(1+Ka*10^pH))</f>
        <v>6.8183264959277262E-2</v>
      </c>
      <c r="BY333" s="19">
        <f>ABS(Ct_Na+10^-pH-Kw*10^pH-Ct_Cl-Ct_OAc*Ka*10^pH/(1+Ka*10^pH))</f>
        <v>6.8527778073688983E-2</v>
      </c>
      <c r="BZ333" s="19">
        <f>ABS(Ct_Na+10^-pH-Kw*10^pH-Ct_Cl-Ct_OAc*Ka*10^pH/(1+Ka*10^pH))</f>
        <v>6.8865113831550473E-2</v>
      </c>
      <c r="CA333" s="19">
        <f>ABS(Ct_Na+10^-pH-Kw*10^pH-Ct_Cl-Ct_OAc*Ka*10^pH/(1+Ka*10^pH))</f>
        <v>6.9195494212961187E-2</v>
      </c>
      <c r="CB333" s="19">
        <f>ABS(Ct_Na+10^-pH-Kw*10^pH-Ct_Cl-Ct_OAc*Ka*10^pH/(1+Ka*10^pH))</f>
        <v>6.9519132137608436E-2</v>
      </c>
      <c r="CC333" s="19">
        <f>ABS(Ct_Na+10^-pH-Kw*10^pH-Ct_Cl-Ct_OAc*Ka*10^pH/(1+Ka*10^pH))</f>
        <v>6.9836231922363837E-2</v>
      </c>
      <c r="CD333" s="19">
        <f>ABS(Ct_Na+10^-pH-Kw*10^pH-Ct_Cl-Ct_OAc*Ka*10^pH/(1+Ka*10^pH))</f>
        <v>7.0146989711424107E-2</v>
      </c>
      <c r="CE333" s="19">
        <f>ABS(Ct_Na+10^-pH-Kw*10^pH-Ct_Cl-Ct_OAc*Ka*10^pH/(1+Ka*10^pH))</f>
        <v>7.0451593880899027E-2</v>
      </c>
      <c r="CF333" s="19">
        <f>ABS(Ct_Na+10^-pH-Kw*10^pH-Ct_Cl-Ct_OAc*Ka*10^pH/(1+Ka*10^pH))</f>
        <v>7.0750225419599924E-2</v>
      </c>
      <c r="CG333" s="19">
        <f>ABS(Ct_Na+10^-pH-Kw*10^pH-Ct_Cl-Ct_OAc*Ka*10^pH/(1+Ka*10^pH))</f>
        <v>7.1043058287646441E-2</v>
      </c>
      <c r="CH333" s="19">
        <f>ABS(Ct_Na+10^-pH-Kw*10^pH-Ct_Cl-Ct_OAc*Ka*10^pH/(1+Ka*10^pH))</f>
        <v>7.1330259754384367E-2</v>
      </c>
      <c r="CI333" s="19">
        <f>ABS(Ct_Na+10^-pH-Kw*10^pH-Ct_Cl-Ct_OAc*Ka*10^pH/(1+Ka*10^pH))</f>
        <v>7.1611990716993951E-2</v>
      </c>
      <c r="CJ333" s="19">
        <f>ABS(Ct_Na+10^-pH-Kw*10^pH-Ct_Cl-Ct_OAc*Ka*10^pH/(1+Ka*10^pH))</f>
        <v>7.1888406001063734E-2</v>
      </c>
      <c r="CK333" s="19">
        <f>ABS(Ct_Na+10^-pH-Kw*10^pH-Ct_Cl-Ct_OAc*Ka*10^pH/(1+Ka*10^pH))</f>
        <v>7.2159654644309804E-2</v>
      </c>
      <c r="CL333" s="19">
        <f>ABS(Ct_Na+10^-pH-Kw*10^pH-Ct_Cl-Ct_OAc*Ka*10^pH/(1+Ka*10^pH))</f>
        <v>7.2425880164532774E-2</v>
      </c>
      <c r="CM333" s="19">
        <f>ABS(Ct_Na+10^-pH-Kw*10^pH-Ct_Cl-Ct_OAc*Ka*10^pH/(1+Ka*10^pH))</f>
        <v>7.2687220812825054E-2</v>
      </c>
      <c r="CN333" s="19">
        <f>ABS(Ct_Na+10^-pH-Kw*10^pH-Ct_Cl-Ct_OAc*Ka*10^pH/(1+Ka*10^pH))</f>
        <v>7.2943809812966554E-2</v>
      </c>
      <c r="CO333" s="19">
        <f>ABS(Ct_Na+10^-pH-Kw*10^pH-Ct_Cl-Ct_OAc*Ka*10^pH/(1+Ka*10^pH))</f>
        <v>7.3195775587880291E-2</v>
      </c>
      <c r="CP333" s="19">
        <f>ABS(Ct_Na+10^-pH-Kw*10^pH-Ct_Cl-Ct_OAc*Ka*10^pH/(1+Ka*10^pH))</f>
        <v>7.3443241973956297E-2</v>
      </c>
      <c r="CQ333" s="19">
        <f>ABS(Ct_Na+10^-pH-Kw*10^pH-Ct_Cl-Ct_OAc*Ka*10^pH/(1+Ka*10^pH))</f>
        <v>7.3686328423995542E-2</v>
      </c>
      <c r="CR333" s="19">
        <f>ABS(Ct_Na+10^-pH-Kw*10^pH-Ct_Cl-Ct_OAc*Ka*10^pH/(1+Ka*10^pH))</f>
        <v>7.3925150199472683E-2</v>
      </c>
      <c r="CS333" s="19">
        <f>ABS(Ct_Na+10^-pH-Kw*10^pH-Ct_Cl-Ct_OAc*Ka*10^pH/(1+Ka*10^pH))</f>
        <v>7.4159818552767612E-2</v>
      </c>
      <c r="CT333" s="19">
        <f>ABS(Ct_Na+10^-pH-Kw*10^pH-Ct_Cl-Ct_OAc*Ka*10^pH/(1+Ka*10^pH))</f>
        <v>7.439044089997128E-2</v>
      </c>
      <c r="CU333" s="19">
        <f>ABS(Ct_Na+10^-pH-Kw*10^pH-Ct_Cl-Ct_OAc*Ka*10^pH/(1+Ka*10^pH))</f>
        <v>7.461712098482956E-2</v>
      </c>
      <c r="CV333" s="19">
        <f>ABS(Ct_Na+10^-pH-Kw*10^pH-Ct_Cl-Ct_OAc*Ka*10^pH/(1+Ka*10^pH))</f>
        <v>7.4839959034351269E-2</v>
      </c>
      <c r="CW333" s="19">
        <f>ABS(Ct_Na+10^-pH-Kw*10^pH-Ct_Cl-Ct_OAc*Ka*10^pH/(1+Ka*10^pH))</f>
        <v>7.5059051906570098E-2</v>
      </c>
      <c r="CX333" s="19">
        <f>ABS(Ct_Na+10^-pH-Kw*10^pH-Ct_Cl-Ct_OAc*Ka*10^pH/(1+Ka*10^pH))</f>
        <v>7.5274493230918602E-2</v>
      </c>
    </row>
    <row r="334" spans="1:102">
      <c r="A334" s="23">
        <v>3.05</v>
      </c>
      <c r="B334" s="19">
        <f>ABS(Ct_Na+10^-pH-Kw*10^pH-Ct_Cl-Ct_OAc*Ka*10^pH/(1+Ka*10^pH))</f>
        <v>5.3021209847602342E-2</v>
      </c>
      <c r="C334" s="19">
        <f>ABS(Ct_Na+10^-pH-Kw*10^pH-Ct_Cl-Ct_OAc*Ka*10^pH/(1+Ka*10^pH))</f>
        <v>4.5692045048815876E-2</v>
      </c>
      <c r="D334" s="19">
        <f>ABS(Ct_Na+10^-pH-Kw*10^pH-Ct_Cl-Ct_OAc*Ka*10^pH/(1+Ka*10^pH))</f>
        <v>3.9029167959009986E-2</v>
      </c>
      <c r="E334" s="19">
        <f>ABS(Ct_Na+10^-pH-Kw*10^pH-Ct_Cl-Ct_OAc*Ka*10^pH/(1+Ka*10^pH))</f>
        <v>3.2945671485708969E-2</v>
      </c>
      <c r="F334" s="19">
        <f>ABS(Ct_Na+10^-pH-Kw*10^pH-Ct_Cl-Ct_OAc*Ka*10^pH/(1+Ka*10^pH))</f>
        <v>2.7369133051849692E-2</v>
      </c>
      <c r="G334" s="19">
        <f>ABS(Ct_Na+10^-pH-Kw*10^pH-Ct_Cl-Ct_OAc*Ka*10^pH/(1+Ka*10^pH))</f>
        <v>2.2238717692699164E-2</v>
      </c>
      <c r="H334" s="19">
        <f>ABS(Ct_Na+10^-pH-Kw*10^pH-Ct_Cl-Ct_OAc*Ka*10^pH/(1+Ka*10^pH))</f>
        <v>1.7502949668867906E-2</v>
      </c>
      <c r="I334" s="19">
        <f>ABS(Ct_Na+10^-pH-Kw*10^pH-Ct_Cl-Ct_OAc*Ka*10^pH/(1+Ka*10^pH))</f>
        <v>1.3117979276431548E-2</v>
      </c>
      <c r="J334" s="19">
        <f>ABS(Ct_Na+10^-pH-Kw*10^pH-Ct_Cl-Ct_OAc*Ka*10^pH/(1+Ka*10^pH))</f>
        <v>9.0462210548835163E-3</v>
      </c>
      <c r="K334" s="19">
        <f>ABS(Ct_Na+10^-pH-Kw*10^pH-Ct_Cl-Ct_OAc*Ka*10^pH/(1+Ka*10^pH))</f>
        <v>5.2552737451663691E-3</v>
      </c>
      <c r="L334" s="19">
        <f>ABS(Ct_Na+10^-pH-Kw*10^pH-Ct_Cl-Ct_OAc*Ka*10^pH/(1+Ka*10^pH))</f>
        <v>1.7170562560970383E-3</v>
      </c>
      <c r="M334" s="19">
        <f>ABS(Ct_Na+10^-pH-Kw*10^pH-Ct_Cl-Ct_OAc*Ka*10^pH/(1+Ka*10^pH))</f>
        <v>1.5928891369033048E-3</v>
      </c>
      <c r="N334" s="19">
        <f>ABS(Ct_Na+10^-pH-Kw*10^pH-Ct_Cl-Ct_OAc*Ka*10^pH/(1+Ka*10^pH))</f>
        <v>4.6959629428411295E-3</v>
      </c>
      <c r="O334" s="19">
        <f>ABS(Ct_Na+10^-pH-Kw*10^pH-Ct_Cl-Ct_OAc*Ka*10^pH/(1+Ka*10^pH))</f>
        <v>7.6109716696311936E-3</v>
      </c>
      <c r="P334" s="19">
        <f>ABS(Ct_Na+10^-pH-Kw*10^pH-Ct_Cl-Ct_OAc*Ka*10^pH/(1+Ka*10^pH))</f>
        <v>1.0354509294845392E-2</v>
      </c>
      <c r="Q334" s="19">
        <f>ABS(Ct_Na+10^-pH-Kw*10^pH-Ct_Cl-Ct_OAc*Ka*10^pH/(1+Ka*10^pH))</f>
        <v>1.2941273341475906E-2</v>
      </c>
      <c r="R334" s="19">
        <f>ABS(Ct_Na+10^-pH-Kw*10^pH-Ct_Cl-Ct_OAc*Ka*10^pH/(1+Ka*10^pH))</f>
        <v>1.5384328274404727E-2</v>
      </c>
      <c r="S334" s="19">
        <f>ABS(Ct_Na+10^-pH-Kw*10^pH-Ct_Cl-Ct_OAc*Ka*10^pH/(1+Ka*10^pH))</f>
        <v>1.7695326183931999E-2</v>
      </c>
      <c r="T334" s="19">
        <f>ABS(Ct_Na+10^-pH-Kw*10^pH-Ct_Cl-Ct_OAc*Ka*10^pH/(1+Ka*10^pH))</f>
        <v>1.9884692624536772E-2</v>
      </c>
      <c r="U334" s="19">
        <f>ABS(Ct_Na+10^-pH-Kw*10^pH-Ct_Cl-Ct_OAc*Ka*10^pH/(1+Ka*10^pH))</f>
        <v>2.1961783863059258E-2</v>
      </c>
      <c r="V334" s="19">
        <f>ABS(Ct_Na+10^-pH-Kw*10^pH-Ct_Cl-Ct_OAc*Ka*10^pH/(1+Ka*10^pH))</f>
        <v>2.3935020539655613E-2</v>
      </c>
      <c r="W334" s="19">
        <f>ABS(Ct_Na+10^-pH-Kw*10^pH-Ct_Cl-Ct_OAc*Ka*10^pH/(1+Ka*10^pH))</f>
        <v>2.5812001768613133E-2</v>
      </c>
      <c r="X334" s="19">
        <f>ABS(Ct_Na+10^-pH-Kw*10^pH-Ct_Cl-Ct_OAc*Ka*10^pH/(1+Ka*10^pH))</f>
        <v>2.7599602939048846E-2</v>
      </c>
      <c r="Y334" s="19">
        <f>ABS(Ct_Na+10^-pH-Kw*10^pH-Ct_Cl-Ct_OAc*Ka*10^pH/(1+Ka*10^pH))</f>
        <v>2.9304059868999192E-2</v>
      </c>
      <c r="Z334" s="19">
        <f>ABS(Ct_Na+10^-pH-Kw*10^pH-Ct_Cl-Ct_OAc*Ka*10^pH/(1+Ka*10^pH))</f>
        <v>3.0931041483951795E-2</v>
      </c>
      <c r="AA334" s="19">
        <f>ABS(Ct_Na+10^-pH-Kw*10^pH-Ct_Cl-Ct_OAc*Ka*10^pH/(1+Ka*10^pH))</f>
        <v>3.2485712804906496E-2</v>
      </c>
      <c r="AB334" s="19">
        <f>ABS(Ct_Na+10^-pH-Kw*10^pH-Ct_Cl-Ct_OAc*Ka*10^pH/(1+Ka*10^pH))</f>
        <v>3.3972789720602289E-2</v>
      </c>
      <c r="AC334" s="19">
        <f>ABS(Ct_Na+10^-pH-Kw*10^pH-Ct_Cl-Ct_OAc*Ka*10^pH/(1+Ka*10^pH))</f>
        <v>3.5396586767545098E-2</v>
      </c>
      <c r="AD334" s="19">
        <f>ABS(Ct_Na+10^-pH-Kw*10^pH-Ct_Cl-Ct_OAc*Ka*10^pH/(1+Ka*10^pH))</f>
        <v>3.6761058937531947E-2</v>
      </c>
      <c r="AE334" s="19">
        <f>ABS(Ct_Na+10^-pH-Kw*10^pH-Ct_Cl-Ct_OAc*Ka*10^pH/(1+Ka*10^pH))</f>
        <v>3.8069838365886663E-2</v>
      </c>
      <c r="AF334" s="19">
        <f>ABS(Ct_Na+10^-pH-Kw*10^pH-Ct_Cl-Ct_OAc*Ka*10^pH/(1+Ka*10^pH))</f>
        <v>3.9326266617107204E-2</v>
      </c>
      <c r="AG334" s="19">
        <f>ABS(Ct_Na+10^-pH-Kw*10^pH-Ct_Cl-Ct_OAc*Ka*10^pH/(1+Ka*10^pH))</f>
        <v>4.0533423172201447E-2</v>
      </c>
      <c r="AH334" s="19">
        <f>ABS(Ct_Na+10^-pH-Kw*10^pH-Ct_Cl-Ct_OAc*Ka*10^pH/(1+Ka*10^pH))</f>
        <v>4.1694150629022826E-2</v>
      </c>
      <c r="AI334" s="19">
        <f>ABS(Ct_Na+10^-pH-Kw*10^pH-Ct_Cl-Ct_OAc*Ka*10^pH/(1+Ka*10^pH))</f>
        <v>4.2811077049737745E-2</v>
      </c>
      <c r="AJ334" s="19">
        <f>ABS(Ct_Na+10^-pH-Kw*10^pH-Ct_Cl-Ct_OAc*Ka*10^pH/(1+Ka*10^pH))</f>
        <v>4.3886635825240994E-2</v>
      </c>
      <c r="AK334" s="19">
        <f>ABS(Ct_Na+10^-pH-Kw*10^pH-Ct_Cl-Ct_OAc*Ka*10^pH/(1+Ka*10^pH))</f>
        <v>4.4923083372544144E-2</v>
      </c>
      <c r="AL334" s="19">
        <f>ABS(Ct_Na+10^-pH-Kw*10^pH-Ct_Cl-Ct_OAc*Ka*10^pH/(1+Ka*10^pH))</f>
        <v>4.592251493601502E-2</v>
      </c>
      <c r="AM334" s="19">
        <f>ABS(Ct_Na+10^-pH-Kw*10^pH-Ct_Cl-Ct_OAc*Ka*10^pH/(1+Ka*10^pH))</f>
        <v>4.688687872532904E-2</v>
      </c>
      <c r="AN334" s="19">
        <f>ABS(Ct_Na+10^-pH-Kw*10^pH-Ct_Cl-Ct_OAc*Ka*10^pH/(1+Ka*10^pH))</f>
        <v>4.7817988590873599E-2</v>
      </c>
      <c r="AO334" s="19">
        <f>ABS(Ct_Na+10^-pH-Kw*10^pH-Ct_Cl-Ct_OAc*Ka*10^pH/(1+Ka*10^pH))</f>
        <v>4.8717535410128507E-2</v>
      </c>
      <c r="AP334" s="19">
        <f>ABS(Ct_Na+10^-pH-Kw*10^pH-Ct_Cl-Ct_OAc*Ka*10^pH/(1+Ka*10^pH))</f>
        <v>4.958709733540826E-2</v>
      </c>
      <c r="AQ334" s="19">
        <f>ABS(Ct_Na+10^-pH-Kw*10^pH-Ct_Cl-Ct_OAc*Ka*10^pH/(1+Ka*10^pH))</f>
        <v>5.0428149033629646E-2</v>
      </c>
      <c r="AR334" s="19">
        <f>ABS(Ct_Na+10^-pH-Kw*10^pH-Ct_Cl-Ct_OAc*Ka*10^pH/(1+Ka*10^pH))</f>
        <v>5.1242070031908435E-2</v>
      </c>
      <c r="AS334" s="19">
        <f>ABS(Ct_Na+10^-pH-Kw*10^pH-Ct_Cl-Ct_OAc*Ka*10^pH/(1+Ka*10^pH))</f>
        <v>5.2030152268337071E-2</v>
      </c>
      <c r="AT334" s="19">
        <f>ABS(Ct_Na+10^-pH-Kw*10^pH-Ct_Cl-Ct_OAc*Ka*10^pH/(1+Ka*10^pH))</f>
        <v>5.2793606934877342E-2</v>
      </c>
      <c r="AU334" s="19">
        <f>ABS(Ct_Na+10^-pH-Kw*10^pH-Ct_Cl-Ct_OAc*Ka*10^pH/(1+Ka*10^pH))</f>
        <v>5.3533570688600957E-2</v>
      </c>
      <c r="AV334" s="19">
        <f>ABS(Ct_Na+10^-pH-Kw*10^pH-Ct_Cl-Ct_OAc*Ka*10^pH/(1+Ka*10^pH))</f>
        <v>5.4251111298272391E-2</v>
      </c>
      <c r="AW334" s="19">
        <f>ABS(Ct_Na+10^-pH-Kw*10^pH-Ct_Cl-Ct_OAc*Ka*10^pH/(1+Ka*10^pH))</f>
        <v>5.4947232785267017E-2</v>
      </c>
      <c r="AX334" s="19">
        <f>ABS(Ct_Na+10^-pH-Kw*10^pH-Ct_Cl-Ct_OAc*Ka*10^pH/(1+Ka*10^pH))</f>
        <v>5.5622880110879479E-2</v>
      </c>
      <c r="AY334" s="19">
        <f>ABS(Ct_Na+10^-pH-Kw*10^pH-Ct_Cl-Ct_OAc*Ka*10^pH/(1+Ka*10^pH))</f>
        <v>5.6278943456039392E-2</v>
      </c>
      <c r="AZ334" s="19">
        <f>ABS(Ct_Na+10^-pH-Kw*10^pH-Ct_Cl-Ct_OAc*Ka*10^pH/(1+Ka*10^pH))</f>
        <v>5.6916262134194741E-2</v>
      </c>
      <c r="BA334" s="19">
        <f>ABS(Ct_Na+10^-pH-Kw*10^pH-Ct_Cl-Ct_OAc*Ka*10^pH/(1+Ka*10^pH))</f>
        <v>5.7535628173528794E-2</v>
      </c>
      <c r="BB334" s="19">
        <f>ABS(Ct_Na+10^-pH-Kw*10^pH-Ct_Cl-Ct_OAc*Ka*10^pH/(1+Ka*10^pH))</f>
        <v>5.8137789600659136E-2</v>
      </c>
      <c r="BC334" s="19">
        <f>ABS(Ct_Na+10^-pH-Kw*10^pH-Ct_Cl-Ct_OAc*Ka*10^pH/(1+Ka*10^pH))</f>
        <v>5.8723453454443471E-2</v>
      </c>
      <c r="BD334" s="19">
        <f>ABS(Ct_Na+10^-pH-Kw*10^pH-Ct_Cl-Ct_OAc*Ka*10^pH/(1+Ka*10^pH))</f>
        <v>5.9293288555422777E-2</v>
      </c>
      <c r="BE334" s="19">
        <f>ABS(Ct_Na+10^-pH-Kw*10^pH-Ct_Cl-Ct_OAc*Ka*10^pH/(1+Ka*10^pH))</f>
        <v>5.9847928053709316E-2</v>
      </c>
      <c r="BF334" s="19">
        <f>ABS(Ct_Na+10^-pH-Kw*10^pH-Ct_Cl-Ct_OAc*Ka*10^pH/(1+Ka*10^pH))</f>
        <v>6.038797177572517E-2</v>
      </c>
      <c r="BG334" s="19">
        <f>ABS(Ct_Na+10^-pH-Kw*10^pH-Ct_Cl-Ct_OAc*Ka*10^pH/(1+Ka*10^pH))</f>
        <v>6.0913988388078252E-2</v>
      </c>
      <c r="BH334" s="19">
        <f>ABS(Ct_Na+10^-pH-Kw*10^pH-Ct_Cl-Ct_OAc*Ka*10^pH/(1+Ka*10^pH))</f>
        <v>6.1426517394986398E-2</v>
      </c>
      <c r="BI334" s="19">
        <f>ABS(Ct_Na+10^-pH-Kw*10^pH-Ct_Cl-Ct_OAc*Ka*10^pH/(1+Ka*10^pH))</f>
        <v>6.1926070983998147E-2</v>
      </c>
      <c r="BJ334" s="19">
        <f>ABS(Ct_Na+10^-pH-Kw*10^pH-Ct_Cl-Ct_OAc*Ka*10^pH/(1+Ka*10^pH))</f>
        <v>6.2413135733284594E-2</v>
      </c>
      <c r="BK334" s="19">
        <f>ABS(Ct_Na+10^-pH-Kw*10^pH-Ct_Cl-Ct_OAc*Ka*10^pH/(1+Ka*10^pH))</f>
        <v>6.2888174192465188E-2</v>
      </c>
      <c r="BL334" s="19">
        <f>ABS(Ct_Na+10^-pH-Kw*10^pH-Ct_Cl-Ct_OAc*Ka*10^pH/(1+Ka*10^pH))</f>
        <v>6.335162634776334E-2</v>
      </c>
      <c r="BM334" s="19">
        <f>ABS(Ct_Na+10^-pH-Kw*10^pH-Ct_Cl-Ct_OAc*Ka*10^pH/(1+Ka*10^pH))</f>
        <v>6.3803910981247089E-2</v>
      </c>
      <c r="BN334" s="19">
        <f>ABS(Ct_Na+10^-pH-Kw*10^pH-Ct_Cl-Ct_OAc*Ka*10^pH/(1+Ka*10^pH))</f>
        <v>6.4245426932981201E-2</v>
      </c>
      <c r="BO334" s="19">
        <f>ABS(Ct_Na+10^-pH-Kw*10^pH-Ct_Cl-Ct_OAc*Ka*10^pH/(1+Ka*10^pH))</f>
        <v>6.4676554274086279E-2</v>
      </c>
      <c r="BP334" s="19">
        <f>ABS(Ct_Na+10^-pH-Kw*10^pH-Ct_Cl-Ct_OAc*Ka*10^pH/(1+Ka*10^pH))</f>
        <v>6.5097655397956367E-2</v>
      </c>
      <c r="BQ334" s="19">
        <f>ABS(Ct_Na+10^-pH-Kw*10^pH-Ct_Cl-Ct_OAc*Ka*10^pH/(1+Ka*10^pH))</f>
        <v>6.5509076036220248E-2</v>
      </c>
      <c r="BR334" s="19">
        <f>ABS(Ct_Na+10^-pH-Kw*10^pH-Ct_Cl-Ct_OAc*Ka*10^pH/(1+Ka*10^pH))</f>
        <v>6.5911146205432661E-2</v>
      </c>
      <c r="BS334" s="19">
        <f>ABS(Ct_Na+10^-pH-Kw*10^pH-Ct_Cl-Ct_OAc*Ka*10^pH/(1+Ka*10^pH))</f>
        <v>6.6304181089943695E-2</v>
      </c>
      <c r="BT334" s="19">
        <f>ABS(Ct_Na+10^-pH-Kw*10^pH-Ct_Cl-Ct_OAc*Ka*10^pH/(1+Ka*10^pH))</f>
        <v>6.6688481865910018E-2</v>
      </c>
      <c r="BU334" s="19">
        <f>ABS(Ct_Na+10^-pH-Kw*10^pH-Ct_Cl-Ct_OAc*Ka*10^pH/(1+Ka*10^pH))</f>
        <v>6.7064336470975996E-2</v>
      </c>
      <c r="BV334" s="19">
        <f>ABS(Ct_Na+10^-pH-Kw*10^pH-Ct_Cl-Ct_OAc*Ka*10^pH/(1+Ka*10^pH))</f>
        <v>6.7432020323757905E-2</v>
      </c>
      <c r="BW334" s="19">
        <f>ABS(Ct_Na+10^-pH-Kw*10^pH-Ct_Cl-Ct_OAc*Ka*10^pH/(1+Ka*10^pH))</f>
        <v>6.7791796996910139E-2</v>
      </c>
      <c r="BX334" s="19">
        <f>ABS(Ct_Na+10^-pH-Kw*10^pH-Ct_Cl-Ct_OAc*Ka*10^pH/(1+Ka*10^pH))</f>
        <v>6.8143918847229326E-2</v>
      </c>
      <c r="BY334" s="19">
        <f>ABS(Ct_Na+10^-pH-Kw*10^pH-Ct_Cl-Ct_OAc*Ka*10^pH/(1+Ka*10^pH))</f>
        <v>6.8488627605962832E-2</v>
      </c>
      <c r="BZ334" s="19">
        <f>ABS(Ct_Na+10^-pH-Kw*10^pH-Ct_Cl-Ct_OAc*Ka*10^pH/(1+Ka*10^pH))</f>
        <v>6.8826154932222744E-2</v>
      </c>
      <c r="CA334" s="19">
        <f>ABS(Ct_Na+10^-pH-Kw*10^pH-Ct_Cl-Ct_OAc*Ka*10^pH/(1+Ka*10^pH))</f>
        <v>6.9156722932167999E-2</v>
      </c>
      <c r="CB334" s="19">
        <f>ABS(Ct_Na+10^-pH-Kw*10^pH-Ct_Cl-Ct_OAc*Ka*10^pH/(1+Ka*10^pH))</f>
        <v>6.9480544646400105E-2</v>
      </c>
      <c r="CC334" s="19">
        <f>ABS(Ct_Na+10^-pH-Kw*10^pH-Ct_Cl-Ct_OAc*Ka*10^pH/(1+Ka*10^pH))</f>
        <v>6.9797824507819448E-2</v>
      </c>
      <c r="CD334" s="19">
        <f>ABS(Ct_Na+10^-pH-Kw*10^pH-Ct_Cl-Ct_OAc*Ka*10^pH/(1+Ka*10^pH))</f>
        <v>7.0108758772010379E-2</v>
      </c>
      <c r="CE334" s="19">
        <f>ABS(Ct_Na+10^-pH-Kw*10^pH-Ct_Cl-Ct_OAc*Ka*10^pH/(1+Ka*10^pH))</f>
        <v>7.0413535922058929E-2</v>
      </c>
      <c r="CF334" s="19">
        <f>ABS(Ct_Na+10^-pH-Kw*10^pH-Ct_Cl-Ct_OAc*Ka*10^pH/(1+Ka*10^pH))</f>
        <v>7.0712337049557497E-2</v>
      </c>
      <c r="CG334" s="19">
        <f>ABS(Ct_Na+10^-pH-Kw*10^pH-Ct_Cl-Ct_OAc*Ka*10^pH/(1+Ka*10^pH))</f>
        <v>7.1005336213415329E-2</v>
      </c>
      <c r="CH334" s="19">
        <f>ABS(Ct_Na+10^-pH-Kw*10^pH-Ct_Cl-Ct_OAc*Ka*10^pH/(1+Ka*10^pH))</f>
        <v>7.129270077796819E-2</v>
      </c>
      <c r="CI334" s="19">
        <f>ABS(Ct_Na+10^-pH-Kw*10^pH-Ct_Cl-Ct_OAc*Ka*10^pH/(1+Ka*10^pH))</f>
        <v>7.1574591731767667E-2</v>
      </c>
      <c r="CJ334" s="19">
        <f>ABS(Ct_Na+10^-pH-Kw*10^pH-Ct_Cl-Ct_OAc*Ka*10^pH/(1+Ka*10^pH))</f>
        <v>7.1851163988325653E-2</v>
      </c>
      <c r="CK334" s="19">
        <f>ABS(Ct_Na+10^-pH-Kw*10^pH-Ct_Cl-Ct_OAc*Ka*10^pH/(1+Ka*10^pH))</f>
        <v>7.2122566669994712E-2</v>
      </c>
      <c r="CL334" s="19">
        <f>ABS(Ct_Na+10^-pH-Kw*10^pH-Ct_Cl-Ct_OAc*Ka*10^pH/(1+Ka*10^pH))</f>
        <v>7.2388943376077292E-2</v>
      </c>
      <c r="CM334" s="19">
        <f>ABS(Ct_Na+10^-pH-Kw*10^pH-Ct_Cl-Ct_OAc*Ka*10^pH/(1+Ka*10^pH))</f>
        <v>7.2650432436176693E-2</v>
      </c>
      <c r="CN334" s="19">
        <f>ABS(Ct_Na+10^-pH-Kw*10^pH-Ct_Cl-Ct_OAc*Ka*10^pH/(1+Ka*10^pH))</f>
        <v>7.2907167149728849E-2</v>
      </c>
      <c r="CO334" s="19">
        <f>ABS(Ct_Na+10^-pH-Kw*10^pH-Ct_Cl-Ct_OAc*Ka*10^pH/(1+Ka*10^pH))</f>
        <v>7.3159276012586372E-2</v>
      </c>
      <c r="CP334" s="19">
        <f>ABS(Ct_Na+10^-pH-Kw*10^pH-Ct_Cl-Ct_OAc*Ka*10^pH/(1+Ka*10^pH))</f>
        <v>7.3406882931464301E-2</v>
      </c>
      <c r="CQ334" s="19">
        <f>ABS(Ct_Na+10^-pH-Kw*10^pH-Ct_Cl-Ct_OAc*Ka*10^pH/(1+Ka*10^pH))</f>
        <v>7.3650107426999262E-2</v>
      </c>
      <c r="CR334" s="19">
        <f>ABS(Ct_Na+10^-pH-Kw*10^pH-Ct_Cl-Ct_OAc*Ka*10^pH/(1+Ka*10^pH))</f>
        <v>7.3889064826121301E-2</v>
      </c>
      <c r="CS334" s="19">
        <f>ABS(Ct_Na+10^-pH-Kw*10^pH-Ct_Cl-Ct_OAc*Ka*10^pH/(1+Ka*10^pH))</f>
        <v>7.4123866444389036E-2</v>
      </c>
      <c r="CT334" s="19">
        <f>ABS(Ct_Na+10^-pH-Kw*10^pH-Ct_Cl-Ct_OAc*Ka*10^pH/(1+Ka*10^pH))</f>
        <v>7.4354619758893584E-2</v>
      </c>
      <c r="CU334" s="19">
        <f>ABS(Ct_Na+10^-pH-Kw*10^pH-Ct_Cl-Ct_OAc*Ka*10^pH/(1+Ka*10^pH))</f>
        <v>7.4581428572295452E-2</v>
      </c>
      <c r="CV334" s="19">
        <f>ABS(Ct_Na+10^-pH-Kw*10^pH-Ct_Cl-Ct_OAc*Ka*10^pH/(1+Ka*10^pH))</f>
        <v>7.4804393168521027E-2</v>
      </c>
      <c r="CW334" s="19">
        <f>ABS(Ct_Na+10^-pH-Kw*10^pH-Ct_Cl-Ct_OAc*Ka*10^pH/(1+Ka*10^pH))</f>
        <v>7.5023610460608375E-2</v>
      </c>
      <c r="CX334" s="19">
        <f>ABS(Ct_Na+10^-pH-Kw*10^pH-Ct_Cl-Ct_OAc*Ka*10^pH/(1+Ka*10^pH))</f>
        <v>7.5239174131160907E-2</v>
      </c>
    </row>
    <row r="335" spans="1:102">
      <c r="A335" s="24">
        <v>3.06</v>
      </c>
      <c r="B335" s="19">
        <f>ABS(Ct_Na+10^-pH-Kw*10^pH-Ct_Cl-Ct_OAc*Ka*10^pH/(1+Ka*10^pH))</f>
        <v>5.3130806649658247E-2</v>
      </c>
      <c r="C335" s="19">
        <f>ABS(Ct_Na+10^-pH-Kw*10^pH-Ct_Cl-Ct_OAc*Ka*10^pH/(1+Ka*10^pH))</f>
        <v>4.5797389019747156E-2</v>
      </c>
      <c r="D335" s="19">
        <f>ABS(Ct_Na+10^-pH-Kw*10^pH-Ct_Cl-Ct_OAc*Ka*10^pH/(1+Ka*10^pH))</f>
        <v>3.9130645719827988E-2</v>
      </c>
      <c r="E335" s="19">
        <f>ABS(Ct_Na+10^-pH-Kw*10^pH-Ct_Cl-Ct_OAc*Ka*10^pH/(1+Ka*10^pH))</f>
        <v>3.304361922859745E-2</v>
      </c>
      <c r="F335" s="19">
        <f>ABS(Ct_Na+10^-pH-Kw*10^pH-Ct_Cl-Ct_OAc*Ka*10^pH/(1+Ka*10^pH))</f>
        <v>2.7463844944969444E-2</v>
      </c>
      <c r="G335" s="19">
        <f>ABS(Ct_Na+10^-pH-Kw*10^pH-Ct_Cl-Ct_OAc*Ka*10^pH/(1+Ka*10^pH))</f>
        <v>2.2330452604031686E-2</v>
      </c>
      <c r="H335" s="19">
        <f>ABS(Ct_Na+10^-pH-Kw*10^pH-Ct_Cl-Ct_OAc*Ka*10^pH/(1+Ka*10^pH))</f>
        <v>1.7591936597012216E-2</v>
      </c>
      <c r="I335" s="19">
        <f>ABS(Ct_Na+10^-pH-Kw*10^pH-Ct_Cl-Ct_OAc*Ka*10^pH/(1+Ka*10^pH))</f>
        <v>1.3204421775697887E-2</v>
      </c>
      <c r="J335" s="19">
        <f>ABS(Ct_Na+10^-pH-Kw*10^pH-Ct_Cl-Ct_OAc*Ka*10^pH/(1+Ka*10^pH))</f>
        <v>9.1303008701917356E-3</v>
      </c>
      <c r="K335" s="19">
        <f>ABS(Ct_Na+10^-pH-Kw*10^pH-Ct_Cl-Ct_OAc*Ka*10^pH/(1+Ka*10^pH))</f>
        <v>5.337153820237717E-3</v>
      </c>
      <c r="L335" s="19">
        <f>ABS(Ct_Na+10^-pH-Kw*10^pH-Ct_Cl-Ct_OAc*Ka*10^pH/(1+Ka*10^pH))</f>
        <v>1.7968832402806482E-3</v>
      </c>
      <c r="M335" s="19">
        <f>ABS(Ct_Na+10^-pH-Kw*10^pH-Ct_Cl-Ct_OAc*Ka*10^pH/(1+Ka*10^pH))</f>
        <v>1.5149827861308108E-3</v>
      </c>
      <c r="N335" s="19">
        <f>ABS(Ct_Na+10^-pH-Kw*10^pH-Ct_Cl-Ct_OAc*Ka*10^pH/(1+Ka*10^pH))</f>
        <v>4.6198571858915571E-3</v>
      </c>
      <c r="O335" s="19">
        <f>ABS(Ct_Na+10^-pH-Kw*10^pH-Ct_Cl-Ct_OAc*Ka*10^pH/(1+Ka*10^pH))</f>
        <v>7.5365573796061826E-3</v>
      </c>
      <c r="P335" s="19">
        <f>ABS(Ct_Na+10^-pH-Kw*10^pH-Ct_Cl-Ct_OAc*Ka*10^pH/(1+Ka*10^pH))</f>
        <v>1.0281686973690557E-2</v>
      </c>
      <c r="Q335" s="19">
        <f>ABS(Ct_Na+10^-pH-Kw*10^pH-Ct_Cl-Ct_OAc*Ka*10^pH/(1+Ka*10^pH))</f>
        <v>1.2869952019541523E-2</v>
      </c>
      <c r="R335" s="19">
        <f>ABS(Ct_Na+10^-pH-Kw*10^pH-Ct_Cl-Ct_OAc*Ka*10^pH/(1+Ka*10^pH))</f>
        <v>1.5314424562845217E-2</v>
      </c>
      <c r="S335" s="19">
        <f>ABS(Ct_Na+10^-pH-Kw*10^pH-Ct_Cl-Ct_OAc*Ka*10^pH/(1+Ka*10^pH))</f>
        <v>1.7626763455159528E-2</v>
      </c>
      <c r="T335" s="19">
        <f>ABS(Ct_Na+10^-pH-Kw*10^pH-Ct_Cl-Ct_OAc*Ka*10^pH/(1+Ka*10^pH))</f>
        <v>1.9817400300509918E-2</v>
      </c>
      <c r="U335" s="19">
        <f>ABS(Ct_Na+10^-pH-Kw*10^pH-Ct_Cl-Ct_OAc*Ka*10^pH/(1+Ka*10^pH))</f>
        <v>2.1895696794816708E-2</v>
      </c>
      <c r="V335" s="19">
        <f>ABS(Ct_Na+10^-pH-Kw*10^pH-Ct_Cl-Ct_OAc*Ka*10^pH/(1+Ka*10^pH))</f>
        <v>2.387007846440815E-2</v>
      </c>
      <c r="W335" s="19">
        <f>ABS(Ct_Na+10^-pH-Kw*10^pH-Ct_Cl-Ct_OAc*Ka*10^pH/(1+Ka*10^pH))</f>
        <v>2.5748148833043924E-2</v>
      </c>
      <c r="X335" s="19">
        <f>ABS(Ct_Na+10^-pH-Kw*10^pH-Ct_Cl-Ct_OAc*Ka*10^pH/(1+Ka*10^pH))</f>
        <v>2.7536787279363692E-2</v>
      </c>
      <c r="Y335" s="19">
        <f>ABS(Ct_Na+10^-pH-Kw*10^pH-Ct_Cl-Ct_OAc*Ka*10^pH/(1+Ka*10^pH))</f>
        <v>2.9242233239808135E-2</v>
      </c>
      <c r="Z335" s="19">
        <f>ABS(Ct_Na+10^-pH-Kw*10^pH-Ct_Cl-Ct_OAc*Ka*10^pH/(1+Ka*10^pH))</f>
        <v>3.087015892932328E-2</v>
      </c>
      <c r="AA335" s="19">
        <f>ABS(Ct_Na+10^-pH-Kw*10^pH-Ct_Cl-Ct_OAc*Ka*10^pH/(1+Ka*10^pH))</f>
        <v>3.2425732365971079E-2</v>
      </c>
      <c r="AB335" s="19">
        <f>ABS(Ct_Na+10^-pH-Kw*10^pH-Ct_Cl-Ct_OAc*Ka*10^pH/(1+Ka*10^pH))</f>
        <v>3.3913672174938535E-2</v>
      </c>
      <c r="AC335" s="19">
        <f>ABS(Ct_Na+10^-pH-Kw*10^pH-Ct_Cl-Ct_OAc*Ka*10^pH/(1+Ka*10^pH))</f>
        <v>3.5338295396290381E-2</v>
      </c>
      <c r="AD335" s="19">
        <f>ABS(Ct_Na+10^-pH-Kw*10^pH-Ct_Cl-Ct_OAc*Ka*10^pH/(1+Ka*10^pH))</f>
        <v>3.6703559316752558E-2</v>
      </c>
      <c r="AE335" s="19">
        <f>ABS(Ct_Na+10^-pH-Kw*10^pH-Ct_Cl-Ct_OAc*Ka*10^pH/(1+Ka*10^pH))</f>
        <v>3.8013098179236669E-2</v>
      </c>
      <c r="AF335" s="19">
        <f>ABS(Ct_Na+10^-pH-Kw*10^pH-Ct_Cl-Ct_OAc*Ka*10^pH/(1+Ka*10^pH))</f>
        <v>3.9270255487221427E-2</v>
      </c>
      <c r="AG335" s="19">
        <f>ABS(Ct_Na+10^-pH-Kw*10^pH-Ct_Cl-Ct_OAc*Ka*10^pH/(1+Ka*10^pH))</f>
        <v>4.0478112508618547E-2</v>
      </c>
      <c r="AH335" s="19">
        <f>ABS(Ct_Na+10^-pH-Kw*10^pH-Ct_Cl-Ct_OAc*Ka*10^pH/(1+Ka*10^pH))</f>
        <v>4.163951349073116E-2</v>
      </c>
      <c r="AI335" s="19">
        <f>ABS(Ct_Na+10^-pH-Kw*10^pH-Ct_Cl-Ct_OAc*Ka*10^pH/(1+Ka*10^pH))</f>
        <v>4.2757088020688588E-2</v>
      </c>
      <c r="AJ335" s="19">
        <f>ABS(Ct_Na+10^-pH-Kw*10^pH-Ct_Cl-Ct_OAc*Ka*10^pH/(1+Ka*10^pH))</f>
        <v>4.3833270901388326E-2</v>
      </c>
      <c r="AK335" s="19">
        <f>ABS(Ct_Na+10^-pH-Kw*10^pH-Ct_Cl-Ct_OAc*Ka*10^pH/(1+Ka*10^pH))</f>
        <v>4.4870319859153546E-2</v>
      </c>
      <c r="AL335" s="19">
        <f>ABS(Ct_Na+10^-pH-Kw*10^pH-Ct_Cl-Ct_OAc*Ka*10^pH/(1+Ka*10^pH))</f>
        <v>4.5870331354141411E-2</v>
      </c>
      <c r="AM335" s="19">
        <f>ABS(Ct_Na+10^-pH-Kw*10^pH-Ct_Cl-Ct_OAc*Ka*10^pH/(1+Ka*10^pH))</f>
        <v>4.6835254726498139E-2</v>
      </c>
      <c r="AN335" s="19">
        <f>ABS(Ct_Na+10^-pH-Kw*10^pH-Ct_Cl-Ct_OAc*Ka*10^pH/(1+Ka*10^pH))</f>
        <v>4.7766904879118423E-2</v>
      </c>
      <c r="AO335" s="19">
        <f>ABS(Ct_Na+10^-pH-Kw*10^pH-Ct_Cl-Ct_OAc*Ka*10^pH/(1+Ka*10^pH))</f>
        <v>4.8666973670632926E-2</v>
      </c>
      <c r="AP335" s="19">
        <f>ABS(Ct_Na+10^-pH-Kw*10^pH-Ct_Cl-Ct_OAc*Ka*10^pH/(1+Ka*10^pH))</f>
        <v>4.9537040169096956E-2</v>
      </c>
      <c r="AQ335" s="19">
        <f>ABS(Ct_Na+10^-pH-Kw*10^pH-Ct_Cl-Ct_OAc*Ka*10^pH/(1+Ka*10^pH))</f>
        <v>5.0378579897119531E-2</v>
      </c>
      <c r="AR335" s="19">
        <f>ABS(Ct_Na+10^-pH-Kw*10^pH-Ct_Cl-Ct_OAc*Ka*10^pH/(1+Ka*10^pH))</f>
        <v>5.119297318230269E-2</v>
      </c>
      <c r="AS335" s="19">
        <f>ABS(Ct_Na+10^-pH-Kw*10^pH-Ct_Cl-Ct_OAc*Ka*10^pH/(1+Ka*10^pH))</f>
        <v>5.1981512712400646E-2</v>
      </c>
      <c r="AT335" s="19">
        <f>ABS(Ct_Na+10^-pH-Kw*10^pH-Ct_Cl-Ct_OAc*Ka*10^pH/(1+Ka*10^pH))</f>
        <v>5.2745410382183056E-2</v>
      </c>
      <c r="AU335" s="19">
        <f>ABS(Ct_Na+10^-pH-Kw*10^pH-Ct_Cl-Ct_OAc*Ka*10^pH/(1+Ka*10^pH))</f>
        <v>5.3485803508279833E-2</v>
      </c>
      <c r="AV335" s="19">
        <f>ABS(Ct_Na+10^-pH-Kw*10^pH-Ct_Cl-Ct_OAc*Ka*10^pH/(1+Ka*10^pH))</f>
        <v>5.4203760479040387E-2</v>
      </c>
      <c r="AW335" s="19">
        <f>ABS(Ct_Na+10^-pH-Kw*10^pH-Ct_Cl-Ct_OAc*Ka*10^pH/(1+Ka*10^pH))</f>
        <v>5.490028589843491E-2</v>
      </c>
      <c r="AX335" s="19">
        <f>ABS(Ct_Na+10^-pH-Kw*10^pH-Ct_Cl-Ct_OAc*Ka*10^pH/(1+Ka*10^pH))</f>
        <v>5.5576325276082562E-2</v>
      </c>
      <c r="AY335" s="19">
        <f>ABS(Ct_Na+10^-pH-Kw*10^pH-Ct_Cl-Ct_OAc*Ka*10^pH/(1+Ka*10^pH))</f>
        <v>5.6232769309450564E-2</v>
      </c>
      <c r="AZ335" s="19">
        <f>ABS(Ct_Na+10^-pH-Kw*10^pH-Ct_Cl-Ct_OAc*Ka*10^pH/(1+Ka*10^pH))</f>
        <v>5.6870457799008053E-2</v>
      </c>
      <c r="BA335" s="19">
        <f>ABS(Ct_Na+10^-pH-Kw*10^pH-Ct_Cl-Ct_OAc*Ka*10^pH/(1+Ka*10^pH))</f>
        <v>5.7490183232521648E-2</v>
      </c>
      <c r="BB335" s="19">
        <f>ABS(Ct_Na+10^-pH-Kw*10^pH-Ct_Cl-Ct_OAc*Ka*10^pH/(1+Ka*10^pH))</f>
        <v>5.8092694070659881E-2</v>
      </c>
      <c r="BC335" s="19">
        <f>ABS(Ct_Na+10^-pH-Kw*10^pH-Ct_Cl-Ct_OAc*Ka*10^pH/(1+Ka*10^pH))</f>
        <v>5.8678697762547777E-2</v>
      </c>
      <c r="BD335" s="19">
        <f>ABS(Ct_Na+10^-pH-Kw*10^pH-Ct_Cl-Ct_OAc*Ka*10^pH/(1+Ka*10^pH))</f>
        <v>5.9248863516817039E-2</v>
      </c>
      <c r="BE335" s="19">
        <f>ABS(Ct_Na+10^-pH-Kw*10^pH-Ct_Cl-Ct_OAc*Ka*10^pH/(1+Ka*10^pH))</f>
        <v>5.9803824850972472E-2</v>
      </c>
      <c r="BF335" s="19">
        <f>ABS(Ct_Na+10^-pH-Kw*10^pH-Ct_Cl-Ct_OAc*Ka*10^pH/(1+Ka*10^pH))</f>
        <v>6.0344181939492245E-2</v>
      </c>
      <c r="BG335" s="19">
        <f>ABS(Ct_Na+10^-pH-Kw*10^pH-Ct_Cl-Ct_OAc*Ka*10^pH/(1+Ka*10^pH))</f>
        <v>6.0870503778959535E-2</v>
      </c>
      <c r="BH335" s="19">
        <f>ABS(Ct_Na+10^-pH-Kw*10^pH-Ct_Cl-Ct_OAc*Ka*10^pH/(1+Ka*10^pH))</f>
        <v>6.1383330186645622E-2</v>
      </c>
      <c r="BI335" s="19">
        <f>ABS(Ct_Na+10^-pH-Kw*10^pH-Ct_Cl-Ct_OAc*Ka*10^pH/(1+Ka*10^pH))</f>
        <v>6.1883173647301705E-2</v>
      </c>
      <c r="BJ335" s="19">
        <f>ABS(Ct_Na+10^-pH-Kw*10^pH-Ct_Cl-Ct_OAc*Ka*10^pH/(1+Ka*10^pH))</f>
        <v>6.2370521021441368E-2</v>
      </c>
      <c r="BK335" s="19">
        <f>ABS(Ct_Na+10^-pH-Kw*10^pH-Ct_Cl-Ct_OAc*Ka*10^pH/(1+Ka*10^pH))</f>
        <v>6.2845835127083749E-2</v>
      </c>
      <c r="BL335" s="19">
        <f>ABS(Ct_Na+10^-pH-Kw*10^pH-Ct_Cl-Ct_OAc*Ka*10^pH/(1+Ka*10^pH))</f>
        <v>6.3309556205759232E-2</v>
      </c>
      <c r="BM335" s="19">
        <f>ABS(Ct_Na+10^-pH-Kw*10^pH-Ct_Cl-Ct_OAc*Ka*10^pH/(1+Ka*10^pH))</f>
        <v>6.3762103282538951E-2</v>
      </c>
      <c r="BN335" s="19">
        <f>ABS(Ct_Na+10^-pH-Kw*10^pH-Ct_Cl-Ct_OAc*Ka*10^pH/(1+Ka*10^pH))</f>
        <v>6.420387542891913E-2</v>
      </c>
      <c r="BO335" s="19">
        <f>ABS(Ct_Na+10^-pH-Kw*10^pH-Ct_Cl-Ct_OAc*Ka*10^pH/(1+Ka*10^pH))</f>
        <v>6.4635252936560944E-2</v>
      </c>
      <c r="BP335" s="19">
        <f>ABS(Ct_Na+10^-pH-Kw*10^pH-Ct_Cl-Ct_OAc*Ka*10^pH/(1+Ka*10^pH))</f>
        <v>6.5056598409141339E-2</v>
      </c>
      <c r="BQ335" s="19">
        <f>ABS(Ct_Na+10^-pH-Kw*10^pH-Ct_Cl-Ct_OAc*Ka*10^pH/(1+Ka*10^pH))</f>
        <v>6.5468257778903804E-2</v>
      </c>
      <c r="BR335" s="19">
        <f>ABS(Ct_Na+10^-pH-Kw*10^pH-Ct_Cl-Ct_OAc*Ka*10^pH/(1+Ka*10^pH))</f>
        <v>6.587056125389891E-2</v>
      </c>
      <c r="BS335" s="19">
        <f>ABS(Ct_Na+10^-pH-Kw*10^pH-Ct_Cl-Ct_OAc*Ka*10^pH/(1+Ka*10^pH))</f>
        <v>6.6263824201366062E-2</v>
      </c>
      <c r="BT335" s="19">
        <f>ABS(Ct_Na+10^-pH-Kw*10^pH-Ct_Cl-Ct_OAc*Ka*10^pH/(1+Ka*10^pH))</f>
        <v>6.6648347972222813E-2</v>
      </c>
      <c r="BU335" s="19">
        <f>ABS(Ct_Na+10^-pH-Kw*10^pH-Ct_Cl-Ct_OAc*Ka*10^pH/(1+Ka*10^pH))</f>
        <v>6.7024420671192617E-2</v>
      </c>
      <c r="BV335" s="19">
        <f>ABS(Ct_Na+10^-pH-Kw*10^pH-Ct_Cl-Ct_OAc*Ka*10^pH/(1+Ka*10^pH))</f>
        <v>6.7392317876706534E-2</v>
      </c>
      <c r="BW335" s="19">
        <f>ABS(Ct_Na+10^-pH-Kw*10^pH-Ct_Cl-Ct_OAc*Ka*10^pH/(1+Ka*10^pH))</f>
        <v>6.7752303314359982E-2</v>
      </c>
      <c r="BX335" s="19">
        <f>ABS(Ct_Na+10^-pH-Kw*10^pH-Ct_Cl-Ct_OAc*Ka*10^pH/(1+Ka*10^pH))</f>
        <v>6.8104629487382468E-2</v>
      </c>
      <c r="BY335" s="19">
        <f>ABS(Ct_Na+10^-pH-Kw*10^pH-Ct_Cl-Ct_OAc*Ka*10^pH/(1+Ka*10^pH))</f>
        <v>6.8449538267288695E-2</v>
      </c>
      <c r="BZ335" s="19">
        <f>ABS(Ct_Na+10^-pH-Kw*10^pH-Ct_Cl-Ct_OAc*Ka*10^pH/(1+Ka*10^pH))</f>
        <v>6.878726144761356E-2</v>
      </c>
      <c r="CA335" s="19">
        <f>ABS(Ct_Na+10^-pH-Kw*10^pH-Ct_Cl-Ct_OAc*Ka*10^pH/(1+Ka*10^pH))</f>
        <v>6.9118021263395613E-2</v>
      </c>
      <c r="CB335" s="19">
        <f>ABS(Ct_Na+10^-pH-Kw*10^pH-Ct_Cl-Ct_OAc*Ka*10^pH/(1+Ka*10^pH))</f>
        <v>6.9442030878855615E-2</v>
      </c>
      <c r="CC335" s="19">
        <f>ABS(Ct_Na+10^-pH-Kw*10^pH-Ct_Cl-Ct_OAc*Ka*10^pH/(1+Ka*10^pH))</f>
        <v>6.9759494845518452E-2</v>
      </c>
      <c r="CD335" s="19">
        <f>ABS(Ct_Na+10^-pH-Kw*10^pH-Ct_Cl-Ct_OAc*Ka*10^pH/(1+Ka*10^pH))</f>
        <v>7.0070609532847994E-2</v>
      </c>
      <c r="CE335" s="19">
        <f>ABS(Ct_Na+10^-pH-Kw*10^pH-Ct_Cl-Ct_OAc*Ka*10^pH/(1+Ka*10^pH))</f>
        <v>7.037556353329974E-2</v>
      </c>
      <c r="CF335" s="19">
        <f>ABS(Ct_Na+10^-pH-Kw*10^pH-Ct_Cl-Ct_OAc*Ka*10^pH/(1+Ka*10^pH))</f>
        <v>7.067453804354655E-2</v>
      </c>
      <c r="CG335" s="19">
        <f>ABS(Ct_Na+10^-pH-Kw*10^pH-Ct_Cl-Ct_OAc*Ka*10^pH/(1+Ka*10^pH))</f>
        <v>7.0967707223497309E-2</v>
      </c>
      <c r="CH335" s="19">
        <f>ABS(Ct_Na+10^-pH-Kw*10^pH-Ct_Cl-Ct_OAc*Ka*10^pH/(1+Ka*10^pH))</f>
        <v>7.1255238534602861E-2</v>
      </c>
      <c r="CI335" s="19">
        <f>ABS(Ct_Na+10^-pH-Kw*10^pH-Ct_Cl-Ct_OAc*Ka*10^pH/(1+Ka*10^pH))</f>
        <v>7.1537293058830206E-2</v>
      </c>
      <c r="CJ335" s="19">
        <f>ABS(Ct_Na+10^-pH-Kw*10^pH-Ct_Cl-Ct_OAc*Ka*10^pH/(1+Ka*10^pH))</f>
        <v>7.1814025799581571E-2</v>
      </c>
      <c r="CK335" s="19">
        <f>ABS(Ct_Na+10^-pH-Kw*10^pH-Ct_Cl-Ct_OAc*Ka*10^pH/(1+Ka*10^pH))</f>
        <v>7.2085585965739468E-2</v>
      </c>
      <c r="CL335" s="19">
        <f>ABS(Ct_Na+10^-pH-Kw*10^pH-Ct_Cl-Ct_OAc*Ka*10^pH/(1+Ka*10^pH))</f>
        <v>7.2352117239931443E-2</v>
      </c>
      <c r="CM335" s="19">
        <f>ABS(Ct_Na+10^-pH-Kw*10^pH-Ct_Cl-Ct_OAc*Ka*10^pH/(1+Ka*10^pH))</f>
        <v>7.2613758032028172E-2</v>
      </c>
      <c r="CN335" s="19">
        <f>ABS(Ct_Na+10^-pH-Kw*10^pH-Ct_Cl-Ct_OAc*Ka*10^pH/(1+Ka*10^pH))</f>
        <v>7.2870641718814036E-2</v>
      </c>
      <c r="CO335" s="19">
        <f>ABS(Ct_Na+10^-pH-Kw*10^pH-Ct_Cl-Ct_OAc*Ka*10^pH/(1+Ka*10^pH))</f>
        <v>7.3122896870702878E-2</v>
      </c>
      <c r="CP335" s="19">
        <f>ABS(Ct_Na+10^-pH-Kw*10^pH-Ct_Cl-Ct_OAc*Ka*10^pH/(1+Ka*10^pH))</f>
        <v>7.3370647466308003E-2</v>
      </c>
      <c r="CQ335" s="19">
        <f>ABS(Ct_Na+10^-pH-Kw*10^pH-Ct_Cl-Ct_OAc*Ka*10^pH/(1+Ka*10^pH))</f>
        <v>7.3614013095619213E-2</v>
      </c>
      <c r="CR335" s="19">
        <f>ABS(Ct_Na+10^-pH-Kw*10^pH-Ct_Cl-Ct_OAc*Ka*10^pH/(1+Ka*10^pH))</f>
        <v>7.3853109152486343E-2</v>
      </c>
      <c r="CS335" s="19">
        <f>ABS(Ct_Na+10^-pH-Kw*10^pH-Ct_Cl-Ct_OAc*Ka*10^pH/(1+Ka*10^pH))</f>
        <v>7.4088047017060135E-2</v>
      </c>
      <c r="CT335" s="19">
        <f>ABS(Ct_Na+10^-pH-Kw*10^pH-Ct_Cl-Ct_OAc*Ka*10^pH/(1+Ka*10^pH))</f>
        <v>7.4318934228796485E-2</v>
      </c>
      <c r="CU335" s="19">
        <f>ABS(Ct_Na+10^-pH-Kw*10^pH-Ct_Cl-Ct_OAc*Ka*10^pH/(1+Ka*10^pH))</f>
        <v>7.4545874650588595E-2</v>
      </c>
      <c r="CV335" s="19">
        <f>ABS(Ct_Na+10^-pH-Kw*10^pH-Ct_Cl-Ct_OAc*Ka*10^pH/(1+Ka*10^pH))</f>
        <v>7.4768968624553747E-2</v>
      </c>
      <c r="CW335" s="19">
        <f>ABS(Ct_Na+10^-pH-Kw*10^pH-Ct_Cl-Ct_OAc*Ka*10^pH/(1+Ka*10^pH))</f>
        <v>7.4988313119964844E-2</v>
      </c>
      <c r="CX335" s="19">
        <f>ABS(Ct_Na+10^-pH-Kw*10^pH-Ct_Cl-Ct_OAc*Ka*10^pH/(1+Ka*10^pH))</f>
        <v>7.5204001873785745E-2</v>
      </c>
    </row>
    <row r="336" spans="1:102">
      <c r="A336" s="23">
        <v>3.07</v>
      </c>
      <c r="B336" s="19">
        <f>ABS(Ct_Na+10^-pH-Kw*10^pH-Ct_Cl-Ct_OAc*Ka*10^pH/(1+Ka*10^pH))</f>
        <v>5.324193776119051E-2</v>
      </c>
      <c r="C336" s="19">
        <f>ABS(Ct_Na+10^-pH-Kw*10^pH-Ct_Cl-Ct_OAc*Ka*10^pH/(1+Ka*10^pH))</f>
        <v>4.5904172247493186E-2</v>
      </c>
      <c r="D336" s="19">
        <f>ABS(Ct_Na+10^-pH-Kw*10^pH-Ct_Cl-Ct_OAc*Ka*10^pH/(1+Ka*10^pH))</f>
        <v>3.9233476325950152E-2</v>
      </c>
      <c r="E336" s="19">
        <f>ABS(Ct_Na+10^-pH-Kw*10^pH-Ct_Cl-Ct_OAc*Ka*10^pH/(1+Ka*10^pH))</f>
        <v>3.3142840919323915E-2</v>
      </c>
      <c r="F336" s="19">
        <f>ABS(Ct_Na+10^-pH-Kw*10^pH-Ct_Cl-Ct_OAc*Ka*10^pH/(1+Ka*10^pH))</f>
        <v>2.7559758463249855E-2</v>
      </c>
      <c r="G336" s="19">
        <f>ABS(Ct_Na+10^-pH-Kw*10^pH-Ct_Cl-Ct_OAc*Ka*10^pH/(1+Ka*10^pH))</f>
        <v>2.2423322603661727E-2</v>
      </c>
      <c r="H336" s="19">
        <f>ABS(Ct_Na+10^-pH-Kw*10^pH-Ct_Cl-Ct_OAc*Ka*10^pH/(1+Ka*10^pH))</f>
        <v>1.7681997194811144E-2</v>
      </c>
      <c r="I336" s="19">
        <f>ABS(Ct_Na+10^-pH-Kw*10^pH-Ct_Cl-Ct_OAc*Ka*10^pH/(1+Ka*10^pH))</f>
        <v>1.3291881075505045E-2</v>
      </c>
      <c r="J336" s="19">
        <f>ABS(Ct_Na+10^-pH-Kw*10^pH-Ct_Cl-Ct_OAc*Ka*10^pH/(1+Ka*10^pH))</f>
        <v>9.2153446790065371E-3</v>
      </c>
      <c r="K336" s="19">
        <f>ABS(Ct_Na+10^-pH-Kw*10^pH-Ct_Cl-Ct_OAc*Ka*10^pH/(1+Ka*10^pH))</f>
        <v>5.4199487236458437E-3</v>
      </c>
      <c r="L336" s="19">
        <f>ABS(Ct_Na+10^-pH-Kw*10^pH-Ct_Cl-Ct_OAc*Ka*10^pH/(1+Ka*10^pH))</f>
        <v>1.8775791653092089E-3</v>
      </c>
      <c r="M336" s="19">
        <f>ABS(Ct_Na+10^-pH-Kw*10^pH-Ct_Cl-Ct_OAc*Ka*10^pH/(1+Ka*10^pH))</f>
        <v>1.4362504215218444E-3</v>
      </c>
      <c r="N336" s="19">
        <f>ABS(Ct_Na+10^-pH-Kw*10^pH-Ct_Cl-Ct_OAc*Ka*10^pH/(1+Ka*10^pH))</f>
        <v>4.5429656591759598E-3</v>
      </c>
      <c r="O336" s="19">
        <f>ABS(Ct_Na+10^-pH-Kw*10^pH-Ct_Cl-Ct_OAc*Ka*10^pH/(1+Ka*10^pH))</f>
        <v>7.4613951248510236E-3</v>
      </c>
      <c r="P336" s="19">
        <f>ABS(Ct_Na+10^-pH-Kw*10^pH-Ct_Cl-Ct_OAc*Ka*10^pH/(1+Ka*10^pH))</f>
        <v>1.0208152269015811E-2</v>
      </c>
      <c r="Q336" s="19">
        <f>ABS(Ct_Na+10^-pH-Kw*10^pH-Ct_Cl-Ct_OAc*Ka*10^pH/(1+Ka*10^pH))</f>
        <v>1.279795186208545E-2</v>
      </c>
      <c r="R336" s="19">
        <f>ABS(Ct_Na+10^-pH-Kw*10^pH-Ct_Cl-Ct_OAc*Ka*10^pH/(1+Ka*10^pH))</f>
        <v>1.5243873699984558E-2</v>
      </c>
      <c r="S336" s="19">
        <f>ABS(Ct_Na+10^-pH-Kw*10^pH-Ct_Cl-Ct_OAc*Ka*10^pH/(1+Ka*10^pH))</f>
        <v>1.7557583546645883E-2</v>
      </c>
      <c r="T336" s="19">
        <f>ABS(Ct_Na+10^-pH-Kw*10^pH-Ct_Cl-Ct_OAc*Ka*10^pH/(1+Ka*10^pH))</f>
        <v>1.9749519190851338E-2</v>
      </c>
      <c r="U336" s="19">
        <f>ABS(Ct_Na+10^-pH-Kw*10^pH-Ct_Cl-Ct_OAc*Ka*10^pH/(1+Ka*10^pH))</f>
        <v>2.1829047878943703E-2</v>
      </c>
      <c r="V336" s="19">
        <f>ABS(Ct_Na+10^-pH-Kw*10^pH-Ct_Cl-Ct_OAc*Ka*10^pH/(1+Ka*10^pH))</f>
        <v>2.3804600132631443E-2</v>
      </c>
      <c r="W336" s="19">
        <f>ABS(Ct_Na+10^-pH-Kw*10^pH-Ct_Cl-Ct_OAc*Ka*10^pH/(1+Ka*10^pH))</f>
        <v>2.5683783983700279E-2</v>
      </c>
      <c r="X336" s="19">
        <f>ABS(Ct_Na+10^-pH-Kw*10^pH-Ct_Cl-Ct_OAc*Ka*10^pH/(1+Ka*10^pH))</f>
        <v>2.7473482889480105E-2</v>
      </c>
      <c r="Y336" s="19">
        <f>ABS(Ct_Na+10^-pH-Kw*10^pH-Ct_Cl-Ct_OAc*Ka*10^pH/(1+Ka*10^pH))</f>
        <v>2.9179939985688789E-2</v>
      </c>
      <c r="Z336" s="19">
        <f>ABS(Ct_Na+10^-pH-Kw*10^pH-Ct_Cl-Ct_OAc*Ka*10^pH/(1+Ka*10^pH))</f>
        <v>3.0808830850251625E-2</v>
      </c>
      <c r="AA336" s="19">
        <f>ABS(Ct_Na+10^-pH-Kw*10^pH-Ct_Cl-Ct_OAc*Ka*10^pH/(1+Ka*10^pH))</f>
        <v>3.2365326565278331E-2</v>
      </c>
      <c r="AB336" s="19">
        <f>ABS(Ct_Na+10^-pH-Kw*10^pH-Ct_Cl-Ct_OAc*Ka*10^pH/(1+Ka*10^pH))</f>
        <v>3.3854148553564736E-2</v>
      </c>
      <c r="AC336" s="19">
        <f>ABS(Ct_Na+10^-pH-Kw*10^pH-Ct_Cl-Ct_OAc*Ka*10^pH/(1+Ka*10^pH))</f>
        <v>3.5279616414690025E-2</v>
      </c>
      <c r="AD336" s="19">
        <f>ABS(Ct_Na+10^-pH-Kw*10^pH-Ct_Cl-Ct_OAc*Ka*10^pH/(1+Ka*10^pH))</f>
        <v>3.6645689781601772E-2</v>
      </c>
      <c r="AE336" s="19">
        <f>ABS(Ct_Na+10^-pH-Kw*10^pH-Ct_Cl-Ct_OAc*Ka*10^pH/(1+Ka*10^pH))</f>
        <v>3.795600505190487E-2</v>
      </c>
      <c r="AF336" s="19">
        <f>ABS(Ct_Na+10^-pH-Kw*10^pH-Ct_Cl-Ct_OAc*Ka*10^pH/(1+Ka*10^pH))</f>
        <v>3.9213907711395837E-2</v>
      </c>
      <c r="AG336" s="19">
        <f>ABS(Ct_Na+10^-pH-Kw*10^pH-Ct_Cl-Ct_OAc*Ka*10^pH/(1+Ka*10^pH))</f>
        <v>4.0422480854828337E-2</v>
      </c>
      <c r="AH336" s="19">
        <f>ABS(Ct_Na+10^-pH-Kw*10^pH-Ct_Cl-Ct_OAc*Ka*10^pH/(1+Ka*10^pH))</f>
        <v>4.1584570415821122E-2</v>
      </c>
      <c r="AI336" s="19">
        <f>ABS(Ct_Na+10^-pH-Kw*10^pH-Ct_Cl-Ct_OAc*Ka*10^pH/(1+Ka*10^pH))</f>
        <v>4.2702807540550045E-2</v>
      </c>
      <c r="AJ336" s="19">
        <f>ABS(Ct_Na+10^-pH-Kw*10^pH-Ct_Cl-Ct_OAc*Ka*10^pH/(1+Ka*10^pH))</f>
        <v>4.3779628475474168E-2</v>
      </c>
      <c r="AK336" s="19">
        <f>ABS(Ct_Na+10^-pH-Kw*10^pH-Ct_Cl-Ct_OAc*Ka*10^pH/(1+Ka*10^pH))</f>
        <v>4.4817292285491986E-2</v>
      </c>
      <c r="AL336" s="19">
        <f>ABS(Ct_Na+10^-pH-Kw*10^pH-Ct_Cl-Ct_OAc*Ka*10^pH/(1+Ka*10^pH))</f>
        <v>4.5817896673723428E-2</v>
      </c>
      <c r="AM336" s="19">
        <f>ABS(Ct_Na+10^-pH-Kw*10^pH-Ct_Cl-Ct_OAc*Ka*10^pH/(1+Ka*10^pH))</f>
        <v>4.6783392136052031E-2</v>
      </c>
      <c r="AN336" s="19">
        <f>ABS(Ct_Na+10^-pH-Kw*10^pH-Ct_Cl-Ct_OAc*Ka*10^pH/(1+Ka*10^pH))</f>
        <v>4.7715594651403778E-2</v>
      </c>
      <c r="AO336" s="19">
        <f>ABS(Ct_Na+10^-pH-Kw*10^pH-Ct_Cl-Ct_OAc*Ka*10^pH/(1+Ka*10^pH))</f>
        <v>4.8616197081489364E-2</v>
      </c>
      <c r="AP336" s="19">
        <f>ABS(Ct_Na+10^-pH-Kw*10^pH-Ct_Cl-Ct_OAc*Ka*10^pH/(1+Ka*10^pH))</f>
        <v>4.9486779430572093E-2</v>
      </c>
      <c r="AQ336" s="19">
        <f>ABS(Ct_Na+10^-pH-Kw*10^pH-Ct_Cl-Ct_OAc*Ka*10^pH/(1+Ka*10^pH))</f>
        <v>5.0328818096078337E-2</v>
      </c>
      <c r="AR336" s="19">
        <f>ABS(Ct_Na+10^-pH-Kw*10^pH-Ct_Cl-Ct_OAc*Ka*10^pH/(1+Ka*10^pH))</f>
        <v>5.1143694223987624E-2</v>
      </c>
      <c r="AS336" s="19">
        <f>ABS(Ct_Na+10^-pH-Kw*10^pH-Ct_Cl-Ct_OAc*Ka*10^pH/(1+Ka*10^pH))</f>
        <v>5.1932701268471194E-2</v>
      </c>
      <c r="AT336" s="19">
        <f>ABS(Ct_Na+10^-pH-Kw*10^pH-Ct_Cl-Ct_OAc*Ka*10^pH/(1+Ka*10^pH))</f>
        <v>5.2697051842814681E-2</v>
      </c>
      <c r="AU336" s="19">
        <f>ABS(Ct_Na+10^-pH-Kw*10^pH-Ct_Cl-Ct_OAc*Ka*10^pH/(1+Ka*10^pH))</f>
        <v>5.3437883937947565E-2</v>
      </c>
      <c r="AV336" s="19">
        <f>ABS(Ct_Na+10^-pH-Kw*10^pH-Ct_Cl-Ct_OAc*Ka*10^pH/(1+Ka*10^pH))</f>
        <v>5.4156266575652229E-2</v>
      </c>
      <c r="AW336" s="19">
        <f>ABS(Ct_Na+10^-pH-Kw*10^pH-Ct_Cl-Ct_OAc*Ka*10^pH/(1+Ka*10^pH))</f>
        <v>5.485320495551492E-2</v>
      </c>
      <c r="AX336" s="19">
        <f>ABS(Ct_Na+10^-pH-Kw*10^pH-Ct_Cl-Ct_OAc*Ka*10^pH/(1+Ka*10^pH))</f>
        <v>5.5529645147734612E-2</v>
      </c>
      <c r="AY336" s="19">
        <f>ABS(Ct_Na+10^-pH-Kw*10^pH-Ct_Cl-Ct_OAc*Ka*10^pH/(1+Ka*10^pH))</f>
        <v>5.618647837786097E-2</v>
      </c>
      <c r="AZ336" s="19">
        <f>ABS(Ct_Na+10^-pH-Kw*10^pH-Ct_Cl-Ct_OAc*Ka*10^pH/(1+Ka*10^pH))</f>
        <v>5.6824544944269431E-2</v>
      </c>
      <c r="BA336" s="19">
        <f>ABS(Ct_Na+10^-pH-Kw*10^pH-Ct_Cl-Ct_OAc*Ka*10^pH/(1+Ka*10^pH))</f>
        <v>5.7444637804581873E-2</v>
      </c>
      <c r="BB336" s="19">
        <f>ABS(Ct_Na+10^-pH-Kw*10^pH-Ct_Cl-Ct_OAc*Ka*10^pH/(1+Ka*10^pH))</f>
        <v>5.8047505863218968E-2</v>
      </c>
      <c r="BC336" s="19">
        <f>ABS(Ct_Na+10^-pH-Kw*10^pH-Ct_Cl-Ct_OAc*Ka*10^pH/(1+Ka*10^pH))</f>
        <v>5.8633856988742759E-2</v>
      </c>
      <c r="BD336" s="19">
        <f>ABS(Ct_Na+10^-pH-Kw*10^pH-Ct_Cl-Ct_OAc*Ka*10^pH/(1+Ka*10^pH))</f>
        <v>5.9204360786549642E-2</v>
      </c>
      <c r="BE336" s="19">
        <f>ABS(Ct_Na+10^-pH-Kw*10^pH-Ct_Cl-Ct_OAc*Ka*10^pH/(1+Ka*10^pH))</f>
        <v>5.975965114974835E-2</v>
      </c>
      <c r="BF336" s="19">
        <f>ABS(Ct_Na+10^-pH-Kw*10^pH-Ct_Cl-Ct_OAc*Ka*10^pH/(1+Ka*10^pH))</f>
        <v>6.0300328608652379E-2</v>
      </c>
      <c r="BG336" s="19">
        <f>ABS(Ct_Na+10^-pH-Kw*10^pH-Ct_Cl-Ct_OAc*Ka*10^pH/(1+Ka*10^pH))</f>
        <v>6.0826962497195228E-2</v>
      </c>
      <c r="BH336" s="19">
        <f>ABS(Ct_Na+10^-pH-Kw*10^pH-Ct_Cl-Ct_OAc*Ka*10^pH/(1+Ka*10^pH))</f>
        <v>6.1340092952698544E-2</v>
      </c>
      <c r="BI336" s="19">
        <f>ABS(Ct_Na+10^-pH-Kw*10^pH-Ct_Cl-Ct_OAc*Ka*10^pH/(1+Ka*10^pH))</f>
        <v>6.1840232763758746E-2</v>
      </c>
      <c r="BJ336" s="19">
        <f>ABS(Ct_Na+10^-pH-Kw*10^pH-Ct_Cl-Ct_OAc*Ka*10^pH/(1+Ka*10^pH))</f>
        <v>6.2327869079542436E-2</v>
      </c>
      <c r="BK336" s="19">
        <f>ABS(Ct_Na+10^-pH-Kw*10^pH-Ct_Cl-Ct_OAc*Ka*10^pH/(1+Ka*10^pH))</f>
        <v>6.2803464992467251E-2</v>
      </c>
      <c r="BL336" s="19">
        <f>ABS(Ct_Na+10^-pH-Kw*10^pH-Ct_Cl-Ct_OAc*Ka*10^pH/(1+Ka*10^pH))</f>
        <v>6.3267461005076839E-2</v>
      </c>
      <c r="BM336" s="19">
        <f>ABS(Ct_Na+10^-pH-Kw*10^pH-Ct_Cl-Ct_OAc*Ka*10^pH/(1+Ka*10^pH))</f>
        <v>6.372027639087656E-2</v>
      </c>
      <c r="BN336" s="19">
        <f>ABS(Ct_Na+10^-pH-Kw*10^pH-Ct_Cl-Ct_OAc*Ka*10^pH/(1+Ka*10^pH))</f>
        <v>6.4162310457966762E-2</v>
      </c>
      <c r="BO336" s="19">
        <f>ABS(Ct_Na+10^-pH-Kw*10^pH-Ct_Cl-Ct_OAc*Ka*10^pH/(1+Ka*10^pH))</f>
        <v>6.4593943723478348E-2</v>
      </c>
      <c r="BP336" s="19">
        <f>ABS(Ct_Na+10^-pH-Kw*10^pH-Ct_Cl-Ct_OAc*Ka*10^pH/(1+Ka*10^pH))</f>
        <v>6.5015539006071085E-2</v>
      </c>
      <c r="BQ336" s="19">
        <f>ABS(Ct_Na+10^-pH-Kw*10^pH-Ct_Cl-Ct_OAc*Ka*10^pH/(1+Ka*10^pH))</f>
        <v>6.5427442443086986E-2</v>
      </c>
      <c r="BR336" s="19">
        <f>ABS(Ct_Na+10^-pH-Kw*10^pH-Ct_Cl-Ct_OAc*Ka*10^pH/(1+Ka*10^pH))</f>
        <v>6.5829984438352501E-2</v>
      </c>
      <c r="BS336" s="19">
        <f>ABS(Ct_Na+10^-pH-Kw*10^pH-Ct_Cl-Ct_OAc*Ka*10^pH/(1+Ka*10^pH))</f>
        <v>6.6223480546083985E-2</v>
      </c>
      <c r="BT336" s="19">
        <f>ABS(Ct_Na+10^-pH-Kw*10^pH-Ct_Cl-Ct_OAc*Ka*10^pH/(1+Ka*10^pH))</f>
        <v>6.6608232295865863E-2</v>
      </c>
      <c r="BU336" s="19">
        <f>ABS(Ct_Na+10^-pH-Kw*10^pH-Ct_Cl-Ct_OAc*Ka*10^pH/(1+Ka*10^pH))</f>
        <v>6.6984527963234952E-2</v>
      </c>
      <c r="BV336" s="19">
        <f>ABS(Ct_Na+10^-pH-Kw*10^pH-Ct_Cl-Ct_OAc*Ka*10^pH/(1+Ka*10^pH))</f>
        <v>6.7352643290009048E-2</v>
      </c>
      <c r="BW336" s="19">
        <f>ABS(Ct_Na+10^-pH-Kw*10^pH-Ct_Cl-Ct_OAc*Ka*10^pH/(1+Ka*10^pH))</f>
        <v>6.7712842158142883E-2</v>
      </c>
      <c r="BX336" s="19">
        <f>ABS(Ct_Na+10^-pH-Kw*10^pH-Ct_Cl-Ct_OAc*Ka*10^pH/(1+Ka*10^pH))</f>
        <v>6.806537722057171E-2</v>
      </c>
      <c r="BY336" s="19">
        <f>ABS(Ct_Na+10^-pH-Kw*10^pH-Ct_Cl-Ct_OAc*Ka*10^pH/(1+Ka*10^pH))</f>
        <v>6.8410490492212567E-2</v>
      </c>
      <c r="BZ336" s="19">
        <f>ABS(Ct_Na+10^-pH-Kw*10^pH-Ct_Cl-Ct_OAc*Ka*10^pH/(1+Ka*10^pH))</f>
        <v>6.8748413904027583E-2</v>
      </c>
      <c r="CA336" s="19">
        <f>ABS(Ct_Na+10^-pH-Kw*10^pH-Ct_Cl-Ct_OAc*Ka*10^pH/(1+Ka*10^pH))</f>
        <v>6.907936982281547E-2</v>
      </c>
      <c r="CB336" s="19">
        <f>ABS(Ct_Na+10^-pH-Kw*10^pH-Ct_Cl-Ct_OAc*Ka*10^pH/(1+Ka*10^pH))</f>
        <v>6.9403571539179129E-2</v>
      </c>
      <c r="CC336" s="19">
        <f>ABS(Ct_Na+10^-pH-Kw*10^pH-Ct_Cl-Ct_OAc*Ka*10^pH/(1+Ka*10^pH))</f>
        <v>6.9721223725919296E-2</v>
      </c>
      <c r="CD336" s="19">
        <f>ABS(Ct_Na+10^-pH-Kw*10^pH-Ct_Cl-Ct_OAc*Ka*10^pH/(1+Ka*10^pH))</f>
        <v>7.0032522868924627E-2</v>
      </c>
      <c r="CE336" s="19">
        <f>ABS(Ct_Na+10^-pH-Kw*10^pH-Ct_Cl-Ct_OAc*Ka*10^pH/(1+Ka*10^pH))</f>
        <v>7.0337657672464513E-2</v>
      </c>
      <c r="CF336" s="19">
        <f>ABS(Ct_Na+10^-pH-Kw*10^pH-Ct_Cl-Ct_OAc*Ka*10^pH/(1+Ka*10^pH))</f>
        <v>7.0636809440640866E-2</v>
      </c>
      <c r="CG336" s="19">
        <f>ABS(Ct_Na+10^-pH-Kw*10^pH-Ct_Cl-Ct_OAc*Ka*10^pH/(1+Ka*10^pH))</f>
        <v>7.0930152436619626E-2</v>
      </c>
      <c r="CH336" s="19">
        <f>ABS(Ct_Na+10^-pH-Kw*10^pH-Ct_Cl-Ct_OAc*Ka*10^pH/(1+Ka*10^pH))</f>
        <v>7.1217854221137258E-2</v>
      </c>
      <c r="CI336" s="19">
        <f>ABS(Ct_Na+10^-pH-Kw*10^pH-Ct_Cl-Ct_OAc*Ka*10^pH/(1+Ka*10^pH))</f>
        <v>7.1500075971664079E-2</v>
      </c>
      <c r="CJ336" s="19">
        <f>ABS(Ct_Na+10^-pH-Kw*10^pH-Ct_Cl-Ct_OAc*Ka*10^pH/(1+Ka*10^pH))</f>
        <v>7.1776972783501716E-2</v>
      </c>
      <c r="CK336" s="19">
        <f>ABS(Ct_Na+10^-pH-Kw*10^pH-Ct_Cl-Ct_OAc*Ka*10^pH/(1+Ka*10^pH))</f>
        <v>7.2048693953996601E-2</v>
      </c>
      <c r="CL336" s="19">
        <f>ABS(Ct_Na+10^-pH-Kw*10^pH-Ct_Cl-Ct_OAc*Ka*10^pH/(1+Ka*10^pH))</f>
        <v>7.2315383250963788E-2</v>
      </c>
      <c r="CM336" s="19">
        <f>ABS(Ct_Na+10^-pH-Kw*10^pH-Ct_Cl-Ct_OAc*Ka*10^pH/(1+Ka*10^pH))</f>
        <v>7.2577179166335257E-2</v>
      </c>
      <c r="CN336" s="19">
        <f>ABS(Ct_Na+10^-pH-Kw*10^pH-Ct_Cl-Ct_OAc*Ka*10^pH/(1+Ka*10^pH))</f>
        <v>7.2834215155972687E-2</v>
      </c>
      <c r="CO336" s="19">
        <f>ABS(Ct_Na+10^-pH-Kw*10^pH-Ct_Cl-Ct_OAc*Ka*10^pH/(1+Ka*10^pH))</f>
        <v>7.3086619866517558E-2</v>
      </c>
      <c r="CP336" s="19">
        <f>ABS(Ct_Na+10^-pH-Kw*10^pH-Ct_Cl-Ct_OAc*Ka*10^pH/(1+Ka*10^pH))</f>
        <v>7.3334517350088432E-2</v>
      </c>
      <c r="CQ336" s="19">
        <f>ABS(Ct_Na+10^-pH-Kw*10^pH-Ct_Cl-Ct_OAc*Ka*10^pH/(1+Ka*10^pH))</f>
        <v>7.3578027267578394E-2</v>
      </c>
      <c r="CR336" s="19">
        <f>ABS(Ct_Na+10^-pH-Kw*10^pH-Ct_Cl-Ct_OAc*Ka*10^pH/(1+Ka*10^pH))</f>
        <v>7.381726508125272E-2</v>
      </c>
      <c r="CS336" s="19">
        <f>ABS(Ct_Na+10^-pH-Kw*10^pH-Ct_Cl-Ct_OAc*Ka*10^pH/(1+Ka*10^pH))</f>
        <v>7.4052342237297925E-2</v>
      </c>
      <c r="CT336" s="19">
        <f>ABS(Ct_Na+10^-pH-Kw*10^pH-Ct_Cl-Ct_OAc*Ka*10^pH/(1+Ka*10^pH))</f>
        <v>7.4283366338928597E-2</v>
      </c>
      <c r="CU336" s="19">
        <f>ABS(Ct_Na+10^-pH-Kw*10^pH-Ct_Cl-Ct_OAc*Ka*10^pH/(1+Ka*10^pH))</f>
        <v>7.4510441310616835E-2</v>
      </c>
      <c r="CV336" s="19">
        <f>ABS(Ct_Na+10^-pH-Kw*10^pH-Ct_Cl-Ct_OAc*Ka*10^pH/(1+Ka*10^pH))</f>
        <v>7.4733667553971386E-2</v>
      </c>
      <c r="CW336" s="19">
        <f>ABS(Ct_Na+10^-pH-Kw*10^pH-Ct_Cl-Ct_OAc*Ka*10^pH/(1+Ka*10^pH))</f>
        <v>7.4953142095756958E-2</v>
      </c>
      <c r="CX336" s="19">
        <f>ABS(Ct_Na+10^-pH-Kw*10^pH-Ct_Cl-Ct_OAc*Ka*10^pH/(1+Ka*10^pH))</f>
        <v>7.5168958728512744E-2</v>
      </c>
    </row>
    <row r="337" spans="1:102">
      <c r="A337" s="24">
        <v>3.08</v>
      </c>
      <c r="B337" s="19">
        <f>ABS(Ct_Na+10^-pH-Kw*10^pH-Ct_Cl-Ct_OAc*Ka*10^pH/(1+Ka*10^pH))</f>
        <v>5.3354656345187892E-2</v>
      </c>
      <c r="C337" s="19">
        <f>ABS(Ct_Na+10^-pH-Kw*10^pH-Ct_Cl-Ct_OAc*Ka*10^pH/(1+Ka*10^pH))</f>
        <v>4.6012445864032282E-2</v>
      </c>
      <c r="D337" s="19">
        <f>ABS(Ct_Na+10^-pH-Kw*10^pH-Ct_Cl-Ct_OAc*Ka*10^pH/(1+Ka*10^pH))</f>
        <v>3.9337709062981722E-2</v>
      </c>
      <c r="E337" s="19">
        <f>ABS(Ct_Na+10^-pH-Kw*10^pH-Ct_Cl-Ct_OAc*Ka*10^pH/(1+Ka*10^pH))</f>
        <v>3.3243384157674687E-2</v>
      </c>
      <c r="F337" s="19">
        <f>ABS(Ct_Na+10^-pH-Kw*10^pH-Ct_Cl-Ct_OAc*Ka*10^pH/(1+Ka*10^pH))</f>
        <v>2.7656919661143232E-2</v>
      </c>
      <c r="G337" s="19">
        <f>ABS(Ct_Na+10^-pH-Kw*10^pH-Ct_Cl-Ct_OAc*Ka*10^pH/(1+Ka*10^pH))</f>
        <v>2.2517372324334307E-2</v>
      </c>
      <c r="H337" s="19">
        <f>ABS(Ct_Na+10^-pH-Kw*10^pH-Ct_Cl-Ct_OAc*Ka*10^pH/(1+Ka*10^pH))</f>
        <v>1.7773174782664526E-2</v>
      </c>
      <c r="I337" s="19">
        <f>ABS(Ct_Na+10^-pH-Kw*10^pH-Ct_Cl-Ct_OAc*Ka*10^pH/(1+Ka*10^pH))</f>
        <v>1.3380399281118425E-2</v>
      </c>
      <c r="J337" s="19">
        <f>ABS(Ct_Na+10^-pH-Kw*10^pH-Ct_Cl-Ct_OAc*Ka*10^pH/(1+Ka*10^pH))</f>
        <v>9.3013934582542018E-3</v>
      </c>
      <c r="K337" s="19">
        <f>ABS(Ct_Na+10^-pH-Kw*10^pH-Ct_Cl-Ct_OAc*Ka*10^pH/(1+Ka*10^pH))</f>
        <v>5.5036983817943978E-3</v>
      </c>
      <c r="L337" s="19">
        <f>ABS(Ct_Na+10^-pH-Kw*10^pH-Ct_Cl-Ct_OAc*Ka*10^pH/(1+Ka*10^pH))</f>
        <v>1.9591829770985903E-3</v>
      </c>
      <c r="M337" s="19">
        <f>ABS(Ct_Na+10^-pH-Kw*10^pH-Ct_Cl-Ct_OAc*Ka*10^pH/(1+Ka*10^pH))</f>
        <v>1.3566540143910432E-3</v>
      </c>
      <c r="N337" s="19">
        <f>ABS(Ct_Na+10^-pH-Kw*10^pH-Ct_Cl-Ct_OAc*Ka*10^pH/(1+Ka*10^pH))</f>
        <v>4.4652511939125786E-3</v>
      </c>
      <c r="O337" s="19">
        <f>ABS(Ct_Na+10^-pH-Kw*10^pH-Ct_Cl-Ct_OAc*Ka*10^pH/(1+Ka*10^pH))</f>
        <v>7.3854485443721881E-3</v>
      </c>
      <c r="P337" s="19">
        <f>ABS(Ct_Na+10^-pH-Kw*10^pH-Ct_Cl-Ct_OAc*Ka*10^pH/(1+Ka*10^pH))</f>
        <v>1.01338695800989E-2</v>
      </c>
      <c r="Q337" s="19">
        <f>ABS(Ct_Na+10^-pH-Kw*10^pH-Ct_Cl-Ct_OAc*Ka*10^pH/(1+Ka*10^pH))</f>
        <v>1.2725237985212641E-2</v>
      </c>
      <c r="R337" s="19">
        <f>ABS(Ct_Na+10^-pH-Kw*10^pH-Ct_Cl-Ct_OAc*Ka*10^pH/(1+Ka*10^pH))</f>
        <v>1.5172641478931177E-2</v>
      </c>
      <c r="S337" s="19">
        <f>ABS(Ct_Na+10^-pH-Kw*10^pH-Ct_Cl-Ct_OAc*Ka*10^pH/(1+Ka*10^pH))</f>
        <v>1.7487752891908178E-2</v>
      </c>
      <c r="T337" s="19">
        <f>ABS(Ct_Na+10^-pH-Kw*10^pH-Ct_Cl-Ct_OAc*Ka*10^pH/(1+Ka*10^pH))</f>
        <v>1.9681016335781117E-2</v>
      </c>
      <c r="U337" s="19">
        <f>ABS(Ct_Na+10^-pH-Kw*10^pH-Ct_Cl-Ct_OAc*Ka*10^pH/(1+Ka*10^pH))</f>
        <v>2.1761804731250323E-2</v>
      </c>
      <c r="V337" s="19">
        <f>ABS(Ct_Na+10^-pH-Kw*10^pH-Ct_Cl-Ct_OAc*Ka*10^pH/(1+Ka*10^pH))</f>
        <v>2.3738553706946063E-2</v>
      </c>
      <c r="W337" s="19">
        <f>ABS(Ct_Na+10^-pH-Kw*10^pH-Ct_Cl-Ct_OAc*Ka*10^pH/(1+Ka*10^pH))</f>
        <v>2.5618875903339583E-2</v>
      </c>
      <c r="X337" s="19">
        <f>ABS(Ct_Na+10^-pH-Kw*10^pH-Ct_Cl-Ct_OAc*Ka*10^pH/(1+Ka*10^pH))</f>
        <v>2.7409658947523868E-2</v>
      </c>
      <c r="Y337" s="19">
        <f>ABS(Ct_Na+10^-pH-Kw*10^pH-Ct_Cl-Ct_OAc*Ka*10^pH/(1+Ka*10^pH))</f>
        <v>2.9117149757094944E-2</v>
      </c>
      <c r="Z337" s="19">
        <f>ABS(Ct_Na+10^-pH-Kw*10^pH-Ct_Cl-Ct_OAc*Ka*10^pH/(1+Ka*10^pH))</f>
        <v>3.0747027348049152E-2</v>
      </c>
      <c r="AA337" s="19">
        <f>ABS(Ct_Na+10^-pH-Kw*10^pH-Ct_Cl-Ct_OAc*Ka*10^pH/(1+Ka*10^pH))</f>
        <v>3.2304465934960953E-2</v>
      </c>
      <c r="AB337" s="19">
        <f>ABS(Ct_Na+10^-pH-Kw*10^pH-Ct_Cl-Ct_OAc*Ka*10^pH/(1+Ka*10^pH))</f>
        <v>3.3794189800702659E-2</v>
      </c>
      <c r="AC337" s="19">
        <f>ABS(Ct_Na+10^-pH-Kw*10^pH-Ct_Cl-Ct_OAc*Ka*10^pH/(1+Ka*10^pH))</f>
        <v>3.5220521161519198E-2</v>
      </c>
      <c r="AD337" s="19">
        <f>ABS(Ct_Na+10^-pH-Kw*10^pH-Ct_Cl-Ct_OAc*Ka*10^pH/(1+Ka*10^pH))</f>
        <v>3.6587422048968393E-2</v>
      </c>
      <c r="AE337" s="19">
        <f>ABS(Ct_Na+10^-pH-Kw*10^pH-Ct_Cl-Ct_OAc*Ka*10^pH/(1+Ka*10^pH))</f>
        <v>3.7898531063460472E-2</v>
      </c>
      <c r="AF337" s="19">
        <f>ABS(Ct_Na+10^-pH-Kw*10^pH-Ct_Cl-Ct_OAc*Ka*10^pH/(1+Ka*10^pH))</f>
        <v>3.9157195717372861E-2</v>
      </c>
      <c r="AG337" s="19">
        <f>ABS(Ct_Na+10^-pH-Kw*10^pH-Ct_Cl-Ct_OAc*Ka*10^pH/(1+Ka*10^pH))</f>
        <v>4.0366500973092599E-2</v>
      </c>
      <c r="AH337" s="19">
        <f>ABS(Ct_Na+10^-pH-Kw*10^pH-Ct_Cl-Ct_OAc*Ka*10^pH/(1+Ka*10^pH))</f>
        <v>4.1529294488207739E-2</v>
      </c>
      <c r="AI337" s="19">
        <f>ABS(Ct_Na+10^-pH-Kw*10^pH-Ct_Cl-Ct_OAc*Ka*10^pH/(1+Ka*10^pH))</f>
        <v>4.2648209002752513E-2</v>
      </c>
      <c r="AJ337" s="19">
        <f>ABS(Ct_Na+10^-pH-Kw*10^pH-Ct_Cl-Ct_OAc*Ka*10^pH/(1+Ka*10^pH))</f>
        <v>4.3725682238980788E-2</v>
      </c>
      <c r="AK337" s="19">
        <f>ABS(Ct_Na+10^-pH-Kw*10^pH-Ct_Cl-Ct_OAc*Ka*10^pH/(1+Ka*10^pH))</f>
        <v>4.4763974630255332E-2</v>
      </c>
      <c r="AL337" s="19">
        <f>ABS(Ct_Na+10^-pH-Kw*10^pH-Ct_Cl-Ct_OAc*Ka*10^pH/(1+Ka*10^pH))</f>
        <v>4.5765185150412911E-2</v>
      </c>
      <c r="AM337" s="19">
        <f>ABS(Ct_Na+10^-pH-Kw*10^pH-Ct_Cl-Ct_OAc*Ka*10^pH/(1+Ka*10^pH))</f>
        <v>4.6731265476880758E-2</v>
      </c>
      <c r="AN337" s="19">
        <f>ABS(Ct_Na+10^-pH-Kw*10^pH-Ct_Cl-Ct_OAc*Ka*10^pH/(1+Ka*10^pH))</f>
        <v>4.7664032688642811E-2</v>
      </c>
      <c r="AO337" s="19">
        <f>ABS(Ct_Na+10^-pH-Kw*10^pH-Ct_Cl-Ct_OAc*Ka*10^pH/(1+Ka*10^pH))</f>
        <v>4.8565180672887509E-2</v>
      </c>
      <c r="AP337" s="19">
        <f>ABS(Ct_Na+10^-pH-Kw*10^pH-Ct_Cl-Ct_OAc*Ka*10^pH/(1+Ka*10^pH))</f>
        <v>4.943629039099072E-2</v>
      </c>
      <c r="AQ337" s="19">
        <f>ABS(Ct_Na+10^-pH-Kw*10^pH-Ct_Cl-Ct_OAc*Ka*10^pH/(1+Ka*10^pH))</f>
        <v>5.0278839134729879E-2</v>
      </c>
      <c r="AR337" s="19">
        <f>ABS(Ct_Na+10^-pH-Kw*10^pH-Ct_Cl-Ct_OAc*Ka*10^pH/(1+Ka*10^pH))</f>
        <v>5.1094208886735541E-2</v>
      </c>
      <c r="AS337" s="19">
        <f>ABS(Ct_Na+10^-pH-Kw*10^pH-Ct_Cl-Ct_OAc*Ka*10^pH/(1+Ka*10^pH))</f>
        <v>5.1883693884709245E-2</v>
      </c>
      <c r="AT337" s="19">
        <f>ABS(Ct_Na+10^-pH-Kw*10^pH-Ct_Cl-Ct_OAc*Ka*10^pH/(1+Ka*10^pH))</f>
        <v>5.2648507476496305E-2</v>
      </c>
      <c r="AU337" s="19">
        <f>ABS(Ct_Na+10^-pH-Kw*10^pH-Ct_Cl-Ct_OAc*Ka*10^pH/(1+Ka*10^pH))</f>
        <v>5.3389788342382186E-2</v>
      </c>
      <c r="AV337" s="19">
        <f>ABS(Ct_Na+10^-pH-Kw*10^pH-Ct_Cl-Ct_OAc*Ka*10^pH/(1+Ka*10^pH))</f>
        <v>5.4108606151726121E-2</v>
      </c>
      <c r="AW337" s="19">
        <f>ABS(Ct_Na+10^-pH-Kw*10^pH-Ct_Cl-Ct_OAc*Ka*10^pH/(1+Ka*10^pH))</f>
        <v>5.4805966713029897E-2</v>
      </c>
      <c r="AX337" s="19">
        <f>ABS(Ct_Na+10^-pH-Kw*10^pH-Ct_Cl-Ct_OAc*Ka*10^pH/(1+Ka*10^pH))</f>
        <v>5.5482816669589465E-2</v>
      </c>
      <c r="AY337" s="19">
        <f>ABS(Ct_Na+10^-pH-Kw*10^pH-Ct_Cl-Ct_OAc*Ka*10^pH/(1+Ka*10^pH))</f>
        <v>5.6140047786828462E-2</v>
      </c>
      <c r="AZ337" s="19">
        <f>ABS(Ct_Na+10^-pH-Kw*10^pH-Ct_Cl-Ct_OAc*Ka*10^pH/(1+Ka*10^pH))</f>
        <v>5.6778500872146344E-2</v>
      </c>
      <c r="BA337" s="19">
        <f>ABS(Ct_Na+10^-pH-Kw*10^pH-Ct_Cl-Ct_OAc*Ka*10^pH/(1+Ka*10^pH))</f>
        <v>5.739896936351159E-2</v>
      </c>
      <c r="BB337" s="19">
        <f>ABS(Ct_Na+10^-pH-Kw*10^pH-Ct_Cl-Ct_OAc*Ka*10^pH/(1+Ka*10^pH))</f>
        <v>5.8002202619005593E-2</v>
      </c>
      <c r="BC337" s="19">
        <f>ABS(Ct_Na+10^-pH-Kw*10^pH-Ct_Cl-Ct_OAc*Ka*10^pH/(1+Ka*10^pH))</f>
        <v>5.8588908935992945E-2</v>
      </c>
      <c r="BD337" s="19">
        <f>ABS(Ct_Na+10^-pH-Kw*10^pH-Ct_Cl-Ct_OAc*Ka*10^pH/(1+Ka*10^pH))</f>
        <v>5.9159758325494104E-2</v>
      </c>
      <c r="BE337" s="19">
        <f>ABS(Ct_Na+10^-pH-Kw*10^pH-Ct_Cl-Ct_OAc*Ka*10^pH/(1+Ka*10^pH))</f>
        <v>5.9715385064608571E-2</v>
      </c>
      <c r="BF337" s="19">
        <f>ABS(Ct_Na+10^-pH-Kw*10^pH-Ct_Cl-Ct_OAc*Ka*10^pH/(1+Ka*10^pH))</f>
        <v>6.0256390047430573E-2</v>
      </c>
      <c r="BG337" s="19">
        <f>ABS(Ct_Na+10^-pH-Kw*10^pH-Ct_Cl-Ct_OAc*Ka*10^pH/(1+Ka*10^pH))</f>
        <v>6.078334295277666E-2</v>
      </c>
      <c r="BH337" s="19">
        <f>ABS(Ct_Na+10^-pH-Kw*10^pH-Ct_Cl-Ct_OAc*Ka*10^pH/(1+Ka*10^pH))</f>
        <v>6.1296784245165166E-2</v>
      </c>
      <c r="BI337" s="19">
        <f>ABS(Ct_Na+10^-pH-Kw*10^pH-Ct_Cl-Ct_OAc*Ka*10^pH/(1+Ka*10^pH))</f>
        <v>6.1797227023822329E-2</v>
      </c>
      <c r="BJ337" s="19">
        <f>ABS(Ct_Na+10^-pH-Kw*10^pH-Ct_Cl-Ct_OAc*Ka*10^pH/(1+Ka*10^pH))</f>
        <v>6.2285158733013053E-2</v>
      </c>
      <c r="BK337" s="19">
        <f>ABS(Ct_Na+10^-pH-Kw*10^pH-Ct_Cl-Ct_OAc*Ka*10^pH/(1+Ka*10^pH))</f>
        <v>6.2761042745680548E-2</v>
      </c>
      <c r="BL337" s="19">
        <f>ABS(Ct_Na+10^-pH-Kw*10^pH-Ct_Cl-Ct_OAc*Ka*10^pH/(1+Ka*10^pH))</f>
        <v>6.3225319831209797E-2</v>
      </c>
      <c r="BM337" s="19">
        <f>ABS(Ct_Na+10^-pH-Kw*10^pH-Ct_Cl-Ct_OAc*Ka*10^pH/(1+Ka*10^pH))</f>
        <v>6.3678409517087767E-2</v>
      </c>
      <c r="BN337" s="19">
        <f>ABS(Ct_Na+10^-pH-Kw*10^pH-Ct_Cl-Ct_OAc*Ka*10^pH/(1+Ka*10^pH))</f>
        <v>6.4120711353301954E-2</v>
      </c>
      <c r="BO337" s="19">
        <f>ABS(Ct_Na+10^-pH-Kw*10^pH-Ct_Cl-Ct_OAc*Ka*10^pH/(1+Ka*10^pH))</f>
        <v>6.4552606087487557E-2</v>
      </c>
      <c r="BP337" s="19">
        <f>ABS(Ct_Na+10^-pH-Kw*10^pH-Ct_Cl-Ct_OAc*Ka*10^pH/(1+Ka*10^pH))</f>
        <v>6.4974456758087482E-2</v>
      </c>
      <c r="BQ337" s="19">
        <f>ABS(Ct_Na+10^-pH-Kw*10^pH-Ct_Cl-Ct_OAc*Ka*10^pH/(1+Ka*10^pH))</f>
        <v>6.5386609712121888E-2</v>
      </c>
      <c r="BR337" s="19">
        <f>ABS(Ct_Na+10^-pH-Kw*10^pH-Ct_Cl-Ct_OAc*Ka*10^pH/(1+Ka*10^pH))</f>
        <v>6.5789395553564584E-2</v>
      </c>
      <c r="BS337" s="19">
        <f>ABS(Ct_Na+10^-pH-Kw*10^pH-Ct_Cl-Ct_OAc*Ka*10^pH/(1+Ka*10^pH))</f>
        <v>6.6183130027783865E-2</v>
      </c>
      <c r="BT337" s="19">
        <f>ABS(Ct_Na+10^-pH-Kw*10^pH-Ct_Cl-Ct_OAc*Ka*10^pH/(1+Ka*10^pH))</f>
        <v>6.6568114847020479E-2</v>
      </c>
      <c r="BU337" s="19">
        <f>ABS(Ct_Na+10^-pH-Kw*10^pH-Ct_Cl-Ct_OAc*Ka*10^pH/(1+Ka*10^pH))</f>
        <v>6.6944638461438721E-2</v>
      </c>
      <c r="BV337" s="19">
        <f>ABS(Ct_Na+10^-pH-Kw*10^pH-Ct_Cl-Ct_OAc*Ka*10^pH/(1+Ka*10^pH))</f>
        <v>6.7312976779891329E-2</v>
      </c>
      <c r="BW337" s="19">
        <f>ABS(Ct_Na+10^-pH-Kw*10^pH-Ct_Cl-Ct_OAc*Ka*10^pH/(1+Ka*10^pH))</f>
        <v>6.7673393844183707E-2</v>
      </c>
      <c r="BX337" s="19">
        <f>ABS(Ct_Na+10^-pH-Kw*10^pH-Ct_Cl-Ct_OAc*Ka*10^pH/(1+Ka*10^pH))</f>
        <v>6.8026142460299616E-2</v>
      </c>
      <c r="BY337" s="19">
        <f>ABS(Ct_Na+10^-pH-Kw*10^pH-Ct_Cl-Ct_OAc*Ka*10^pH/(1+Ka*10^pH))</f>
        <v>6.8371464789760444E-2</v>
      </c>
      <c r="BZ337" s="19">
        <f>ABS(Ct_Na+10^-pH-Kw*10^pH-Ct_Cl-Ct_OAc*Ka*10^pH/(1+Ka*10^pH))</f>
        <v>6.8709592904024216E-2</v>
      </c>
      <c r="CA337" s="19">
        <f>ABS(Ct_Na+10^-pH-Kw*10^pH-Ct_Cl-Ct_OAc*Ka*10^pH/(1+Ka*10^pH))</f>
        <v>6.9040749304591781E-2</v>
      </c>
      <c r="CB337" s="19">
        <f>ABS(Ct_Na+10^-pH-Kw*10^pH-Ct_Cl-Ct_OAc*Ka*10^pH/(1+Ka*10^pH))</f>
        <v>6.9365147411270242E-2</v>
      </c>
      <c r="CC337" s="19">
        <f>ABS(Ct_Na+10^-pH-Kw*10^pH-Ct_Cl-Ct_OAc*Ka*10^pH/(1+Ka*10^pH))</f>
        <v>6.9682992020844089E-2</v>
      </c>
      <c r="CD337" s="19">
        <f>ABS(Ct_Na+10^-pH-Kw*10^pH-Ct_Cl-Ct_OAc*Ka*10^pH/(1+Ka*10^pH))</f>
        <v>6.9994479738226451E-2</v>
      </c>
      <c r="CE337" s="19">
        <f>ABS(Ct_Na+10^-pH-Kw*10^pH-Ct_Cl-Ct_OAc*Ka*10^pH/(1+Ka*10^pH))</f>
        <v>7.0299799381997277E-2</v>
      </c>
      <c r="CF337" s="19">
        <f>ABS(Ct_Na+10^-pH-Kw*10^pH-Ct_Cl-Ct_OAc*Ka*10^pH/(1+Ka*10^pH))</f>
        <v>7.0599132366086323E-2</v>
      </c>
      <c r="CG337" s="19">
        <f>ABS(Ct_Na+10^-pH-Kw*10^pH-Ct_Cl-Ct_OAc*Ka*10^pH/(1+Ka*10^pH))</f>
        <v>7.0892653059222183E-2</v>
      </c>
      <c r="CH337" s="19">
        <f>ABS(Ct_Na+10^-pH-Kw*10^pH-Ct_Cl-Ct_OAc*Ka*10^pH/(1+Ka*10^pH))</f>
        <v>7.1180529123643893E-2</v>
      </c>
      <c r="CI337" s="19">
        <f>ABS(Ct_Na+10^-pH-Kw*10^pH-Ct_Cl-Ct_OAc*Ka*10^pH/(1+Ka*10^pH))</f>
        <v>7.1462921834457571E-2</v>
      </c>
      <c r="CJ337" s="19">
        <f>ABS(Ct_Na+10^-pH-Kw*10^pH-Ct_Cl-Ct_OAc*Ka*10^pH/(1+Ka*10^pH))</f>
        <v>7.1739986380916262E-2</v>
      </c>
      <c r="CK337" s="19">
        <f>ABS(Ct_Na+10^-pH-Kw*10^pH-Ct_Cl-Ct_OAc*Ka*10^pH/(1+Ka*10^pH))</f>
        <v>7.2011872150805664E-2</v>
      </c>
      <c r="CL337" s="19">
        <f>ABS(Ct_Na+10^-pH-Kw*10^pH-Ct_Cl-Ct_OAc*Ka*10^pH/(1+Ka*10^pH))</f>
        <v>7.2278722999030418E-2</v>
      </c>
      <c r="CM337" s="19">
        <f>ABS(Ct_Na+10^-pH-Kw*10^pH-Ct_Cl-Ct_OAc*Ka*10^pH/(1+Ka*10^pH))</f>
        <v>7.2540677501416184E-2</v>
      </c>
      <c r="CN337" s="19">
        <f>ABS(Ct_Na+10^-pH-Kw*10^pH-Ct_Cl-Ct_OAc*Ka*10^pH/(1+Ka*10^pH))</f>
        <v>7.2797869194667672E-2</v>
      </c>
      <c r="CO337" s="19">
        <f>ABS(Ct_Na+10^-pH-Kw*10^pH-Ct_Cl-Ct_OAc*Ka*10^pH/(1+Ka*10^pH))</f>
        <v>7.3050426803356078E-2</v>
      </c>
      <c r="CP337" s="19">
        <f>ABS(Ct_Na+10^-pH-Kw*10^pH-Ct_Cl-Ct_OAc*Ka*10^pH/(1+Ka*10^pH))</f>
        <v>7.3298474454746479E-2</v>
      </c>
      <c r="CQ337" s="19">
        <f>ABS(Ct_Na+10^-pH-Kw*10^pH-Ct_Cl-Ct_OAc*Ka*10^pH/(1+Ka*10^pH))</f>
        <v>7.3542131882218462E-2</v>
      </c>
      <c r="CR337" s="19">
        <f>ABS(Ct_Na+10^-pH-Kw*10^pH-Ct_Cl-Ct_OAc*Ka*10^pH/(1+Ka*10^pH))</f>
        <v>7.3781514617980395E-2</v>
      </c>
      <c r="CS337" s="19">
        <f>ABS(Ct_Na+10^-pH-Kw*10^pH-Ct_Cl-Ct_OAc*Ka*10^pH/(1+Ka*10^pH))</f>
        <v>7.4016734175729071E-2</v>
      </c>
      <c r="CT337" s="19">
        <f>ABS(Ct_Na+10^-pH-Kw*10^pH-Ct_Cl-Ct_OAc*Ka*10^pH/(1+Ka*10^pH))</f>
        <v>7.4247898223861422E-2</v>
      </c>
      <c r="CU337" s="19">
        <f>ABS(Ct_Na+10^-pH-Kw*10^pH-Ct_Cl-Ct_OAc*Ka*10^pH/(1+Ka*10^pH))</f>
        <v>7.4475110749803453E-2</v>
      </c>
      <c r="CV337" s="19">
        <f>ABS(Ct_Na+10^-pH-Kw*10^pH-Ct_Cl-Ct_OAc*Ka*10^pH/(1+Ka*10^pH))</f>
        <v>7.4698472215983761E-2</v>
      </c>
      <c r="CW337" s="19">
        <f>ABS(Ct_Na+10^-pH-Kw*10^pH-Ct_Cl-Ct_OAc*Ka*10^pH/(1+Ka*10^pH))</f>
        <v>7.4918079707942564E-2</v>
      </c>
      <c r="CX337" s="19">
        <f>ABS(Ct_Na+10^-pH-Kw*10^pH-Ct_Cl-Ct_OAc*Ka*10^pH/(1+Ka*10^pH))</f>
        <v>7.5134027075035359E-2</v>
      </c>
    </row>
    <row r="338" spans="1:102">
      <c r="A338" s="23">
        <v>3.09</v>
      </c>
      <c r="B338" s="19">
        <f>ABS(Ct_Na+10^-pH-Kw*10^pH-Ct_Cl-Ct_OAc*Ka*10^pH/(1+Ka*10^pH))</f>
        <v>5.3469016146230612E-2</v>
      </c>
      <c r="C338" s="19">
        <f>ABS(Ct_Na+10^-pH-Kw*10^pH-Ct_Cl-Ct_OAc*Ka*10^pH/(1+Ka*10^pH))</f>
        <v>4.6122261543845279E-2</v>
      </c>
      <c r="D338" s="19">
        <f>ABS(Ct_Na+10^-pH-Kw*10^pH-Ct_Cl-Ct_OAc*Ka*10^pH/(1+Ka*10^pH))</f>
        <v>3.9443393723494979E-2</v>
      </c>
      <c r="E338" s="19">
        <f>ABS(Ct_Na+10^-pH-Kw*10^pH-Ct_Cl-Ct_OAc*Ka*10^pH/(1+Ka*10^pH))</f>
        <v>3.3345297017957742E-2</v>
      </c>
      <c r="F338" s="19">
        <f>ABS(Ct_Na+10^-pH-Kw*10^pH-Ct_Cl-Ct_OAc*Ka*10^pH/(1+Ka*10^pH))</f>
        <v>2.7755375037881939E-2</v>
      </c>
      <c r="G338" s="19">
        <f>ABS(Ct_Na+10^-pH-Kw*10^pH-Ct_Cl-Ct_OAc*Ka*10^pH/(1+Ka*10^pH))</f>
        <v>2.2612646816212206E-2</v>
      </c>
      <c r="H338" s="19">
        <f>ABS(Ct_Na+10^-pH-Kw*10^pH-Ct_Cl-Ct_OAc*Ka*10^pH/(1+Ka*10^pH))</f>
        <v>1.7865513073132451E-2</v>
      </c>
      <c r="I338" s="19">
        <f>ABS(Ct_Na+10^-pH-Kw*10^pH-Ct_Cl-Ct_OAc*Ka*10^pH/(1+Ka*10^pH))</f>
        <v>1.3470018866577119E-2</v>
      </c>
      <c r="J338" s="19">
        <f>ABS(Ct_Na+10^-pH-Kw*10^pH-Ct_Cl-Ct_OAc*Ka*10^pH/(1+Ka*10^pH))</f>
        <v>9.3884885319186068E-3</v>
      </c>
      <c r="K338" s="19">
        <f>ABS(Ct_Na+10^-pH-Kw*10^pH-Ct_Cl-Ct_OAc*Ka*10^pH/(1+Ka*10^pH))</f>
        <v>5.5884430479261832E-3</v>
      </c>
      <c r="L338" s="19">
        <f>ABS(Ct_Na+10^-pH-Kw*10^pH-Ct_Cl-Ct_OAc*Ka*10^pH/(1+Ka*10^pH))</f>
        <v>2.0417339295332698E-3</v>
      </c>
      <c r="M338" s="19">
        <f>ABS(Ct_Na+10^-pH-Kw*10^pH-Ct_Cl-Ct_OAc*Ka*10^pH/(1+Ka*10^pH))</f>
        <v>1.2761552457375273E-3</v>
      </c>
      <c r="N338" s="19">
        <f>ABS(Ct_Na+10^-pH-Kw*10^pH-Ct_Cl-Ct_OAc*Ka*10^pH/(1+Ka*10^pH))</f>
        <v>4.3866763475539031E-3</v>
      </c>
      <c r="O338" s="19">
        <f>ABS(Ct_Na+10^-pH-Kw*10^pH-Ct_Cl-Ct_OAc*Ka*10^pH/(1+Ka*10^pH))</f>
        <v>7.308681018957151E-3</v>
      </c>
      <c r="P338" s="19">
        <f>ABS(Ct_Na+10^-pH-Kw*10^pH-Ct_Cl-Ct_OAc*Ka*10^pH/(1+Ka*10^pH))</f>
        <v>1.0058803062630817E-2</v>
      </c>
      <c r="Q338" s="19">
        <f>ABS(Ct_Na+10^-pH-Kw*10^pH-Ct_Cl-Ct_OAc*Ka*10^pH/(1+Ka*10^pH))</f>
        <v>1.2651775275237399E-2</v>
      </c>
      <c r="R338" s="19">
        <f>ABS(Ct_Na+10^-pH-Kw*10^pH-Ct_Cl-Ct_OAc*Ka*10^pH/(1+Ka*10^pH))</f>
        <v>1.510069347603251E-2</v>
      </c>
      <c r="S338" s="19">
        <f>ABS(Ct_Na+10^-pH-Kw*10^pH-Ct_Cl-Ct_OAc*Ka*10^pH/(1+Ka*10^pH))</f>
        <v>1.741723772002789E-2</v>
      </c>
      <c r="T338" s="19">
        <f>ABS(Ct_Na+10^-pH-Kw*10^pH-Ct_Cl-Ct_OAc*Ka*10^pH/(1+Ka*10^pH))</f>
        <v>1.9611858582760346E-2</v>
      </c>
      <c r="U338" s="19">
        <f>ABS(Ct_Na+10^-pH-Kw*10^pH-Ct_Cl-Ct_OAc*Ka*10^pH/(1+Ka*10^pH))</f>
        <v>2.1693934785865506E-2</v>
      </c>
      <c r="V338" s="19">
        <f>ABS(Ct_Na+10^-pH-Kw*10^pH-Ct_Cl-Ct_OAc*Ka*10^pH/(1+Ka*10^pH))</f>
        <v>2.3671907178815402E-2</v>
      </c>
      <c r="W338" s="19">
        <f>ABS(Ct_Na+10^-pH-Kw*10^pH-Ct_Cl-Ct_OAc*Ka*10^pH/(1+Ka*10^pH))</f>
        <v>2.5553393113572631E-2</v>
      </c>
      <c r="X338" s="19">
        <f>ABS(Ct_Na+10^-pH-Kw*10^pH-Ct_Cl-Ct_OAc*Ka*10^pH/(1+Ka*10^pH))</f>
        <v>2.7345284480008065E-2</v>
      </c>
      <c r="Y338" s="19">
        <f>ABS(Ct_Na+10^-pH-Kw*10^pH-Ct_Cl-Ct_OAc*Ka*10^pH/(1+Ka*10^pH))</f>
        <v>2.9053832061958149E-2</v>
      </c>
      <c r="Z338" s="19">
        <f>ABS(Ct_Na+10^-pH-Kw*10^pH-Ct_Cl-Ct_OAc*Ka*10^pH/(1+Ka*10^pH))</f>
        <v>3.0684718390183222E-2</v>
      </c>
      <c r="AA338" s="19">
        <f>ABS(Ct_Na+10^-pH-Kw*10^pH-Ct_Cl-Ct_OAc*Ka*10^pH/(1+Ka*10^pH))</f>
        <v>3.2243120881598294E-2</v>
      </c>
      <c r="AB338" s="19">
        <f>ABS(Ct_Na+10^-pH-Kw*10^pH-Ct_Cl-Ct_OAc*Ka*10^pH/(1+Ka*10^pH))</f>
        <v>3.373376674295183E-2</v>
      </c>
      <c r="AC338" s="19">
        <f>ABS(Ct_Na+10^-pH-Kw*10^pH-Ct_Cl-Ct_OAc*Ka*10^pH/(1+Ka*10^pH))</f>
        <v>3.5160980865524376E-2</v>
      </c>
      <c r="AD338" s="19">
        <f>ABS(Ct_Na+10^-pH-Kw*10^pH-Ct_Cl-Ct_OAc*Ka*10^pH/(1+Ka*10^pH))</f>
        <v>3.6528727732989742E-2</v>
      </c>
      <c r="AE338" s="19">
        <f>ABS(Ct_Na+10^-pH-Kw*10^pH-Ct_Cl-Ct_OAc*Ka*10^pH/(1+Ka*10^pH))</f>
        <v>3.7840648197701408E-2</v>
      </c>
      <c r="AF338" s="19">
        <f>ABS(Ct_Na+10^-pH-Kw*10^pH-Ct_Cl-Ct_OAc*Ka*10^pH/(1+Ka*10^pH))</f>
        <v>3.9100091843824611E-2</v>
      </c>
      <c r="AG338" s="19">
        <f>ABS(Ct_Na+10^-pH-Kw*10^pH-Ct_Cl-Ct_OAc*Ka*10^pH/(1+Ka*10^pH))</f>
        <v>4.0310145543041007E-2</v>
      </c>
      <c r="AH338" s="19">
        <f>ABS(Ct_Na+10^-pH-Kw*10^pH-Ct_Cl-Ct_OAc*Ka*10^pH/(1+Ka*10^pH))</f>
        <v>4.1473658715364473E-2</v>
      </c>
      <c r="AI338" s="19">
        <f>ABS(Ct_Na+10^-pH-Kw*10^pH-Ct_Cl-Ct_OAc*Ka*10^pH/(1+Ka*10^pH))</f>
        <v>4.2593265730241789E-2</v>
      </c>
      <c r="AJ338" s="19">
        <f>ABS(Ct_Na+10^-pH-Kw*10^pH-Ct_Cl-Ct_OAc*Ka*10^pH/(1+Ka*10^pH))</f>
        <v>4.3671405818642137E-2</v>
      </c>
      <c r="AK338" s="19">
        <f>ABS(Ct_Na+10^-pH-Kw*10^pH-Ct_Cl-Ct_OAc*Ka*10^pH/(1+Ka*10^pH))</f>
        <v>4.4710340812918865E-2</v>
      </c>
      <c r="AL338" s="19">
        <f>ABS(Ct_Na+10^-pH-Kw*10^pH-Ct_Cl-Ct_OAc*Ka*10^pH/(1+Ka*10^pH))</f>
        <v>4.5712170985971405E-2</v>
      </c>
      <c r="AM338" s="19">
        <f>ABS(Ct_Na+10^-pH-Kw*10^pH-Ct_Cl-Ct_OAc*Ka*10^pH/(1+Ka*10^pH))</f>
        <v>4.6678849223127379E-2</v>
      </c>
      <c r="AN338" s="19">
        <f>ABS(Ct_Na+10^-pH-Kw*10^pH-Ct_Cl-Ct_OAc*Ka*10^pH/(1+Ka*10^pH))</f>
        <v>4.7612193727967614E-2</v>
      </c>
      <c r="AO338" s="19">
        <f>ABS(Ct_Na+10^-pH-Kw*10^pH-Ct_Cl-Ct_OAc*Ka*10^pH/(1+Ka*10^pH))</f>
        <v>4.8513899436033611E-2</v>
      </c>
      <c r="AP338" s="19">
        <f>ABS(Ct_Na+10^-pH-Kw*10^pH-Ct_Cl-Ct_OAc*Ka*10^pH/(1+Ka*10^pH))</f>
        <v>4.9385548287164072E-2</v>
      </c>
      <c r="AQ338" s="19">
        <f>ABS(Ct_Na+10^-pH-Kw*10^pH-Ct_Cl-Ct_OAc*Ka*10^pH/(1+Ka*10^pH))</f>
        <v>5.0228618487437787E-2</v>
      </c>
      <c r="AR338" s="19">
        <f>ABS(Ct_Na+10^-pH-Kw*10^pH-Ct_Cl-Ct_OAc*Ka*10^pH/(1+Ka*10^pH))</f>
        <v>5.1044492874799473E-2</v>
      </c>
      <c r="AS338" s="19">
        <f>ABS(Ct_Na+10^-pH-Kw*10^pH-Ct_Cl-Ct_OAc*Ka*10^pH/(1+Ka*10^pH))</f>
        <v>5.1834466487959176E-2</v>
      </c>
      <c r="AT338" s="19">
        <f>ABS(Ct_Na+10^-pH-Kw*10^pH-Ct_Cl-Ct_OAc*Ka*10^pH/(1+Ka*10^pH))</f>
        <v>5.2599753425707663E-2</v>
      </c>
      <c r="AU338" s="19">
        <f>ABS(Ct_Na+10^-pH-Kw*10^pH-Ct_Cl-Ct_OAc*Ka*10^pH/(1+Ka*10^pH))</f>
        <v>5.3341493073063857E-2</v>
      </c>
      <c r="AV338" s="19">
        <f>ABS(Ct_Na+10^-pH-Kw*10^pH-Ct_Cl-Ct_OAc*Ka*10^pH/(1+Ka*10^pH))</f>
        <v>5.4060755761409299E-2</v>
      </c>
      <c r="AW338" s="19">
        <f>ABS(Ct_Na+10^-pH-Kw*10^pH-Ct_Cl-Ct_OAc*Ka*10^pH/(1+Ka*10^pH))</f>
        <v>5.4758547921744394E-2</v>
      </c>
      <c r="AX338" s="19">
        <f>ABS(Ct_Na+10^-pH-Kw*10^pH-Ct_Cl-Ct_OAc*Ka*10^pH/(1+Ka*10^pH))</f>
        <v>5.543581678324612E-2</v>
      </c>
      <c r="AY338" s="19">
        <f>ABS(Ct_Na+10^-pH-Kw*10^pH-Ct_Cl-Ct_OAc*Ka*10^pH/(1+Ka*10^pH))</f>
        <v>5.6093454663255042E-2</v>
      </c>
      <c r="AZ338" s="19">
        <f>ABS(Ct_Na+10^-pH-Kw*10^pH-Ct_Cl-Ct_OAc*Ka*10^pH/(1+Ka*10^pH))</f>
        <v>5.6732302889549419E-2</v>
      </c>
      <c r="BA338" s="19">
        <f>ABS(Ct_Na+10^-pH-Kw*10^pH-Ct_Cl-Ct_OAc*Ka*10^pH/(1+Ka*10^pH))</f>
        <v>5.7353155391159434E-2</v>
      </c>
      <c r="BB338" s="19">
        <f>ABS(Ct_Na+10^-pH-Kw*10^pH-Ct_Cl-Ct_OAc*Ka*10^pH/(1+Ka*10^pH))</f>
        <v>5.7956761989946953E-2</v>
      </c>
      <c r="BC338" s="19">
        <f>ABS(Ct_Na+10^-pH-Kw*10^pH-Ct_Cl-Ct_OAc*Ka*10^pH/(1+Ka*10^pH))</f>
        <v>5.8543831421644439E-2</v>
      </c>
      <c r="BD338" s="19">
        <f>ABS(Ct_Na+10^-pH-Kw*10^pH-Ct_Cl-Ct_OAc*Ka*10^pH/(1+Ka*10^pH))</f>
        <v>5.9115034111944652E-2</v>
      </c>
      <c r="BE338" s="19">
        <f>ABS(Ct_Na+10^-pH-Kw*10^pH-Ct_Cl-Ct_OAc*Ka*10^pH/(1+Ka*10^pH))</f>
        <v>5.9671004730503539E-2</v>
      </c>
      <c r="BF338" s="19">
        <f>ABS(Ct_Na+10^-pH-Kw*10^pH-Ct_Cl-Ct_OAc*Ka*10^pH/(1+Ka*10^pH))</f>
        <v>6.021234454331089E-2</v>
      </c>
      <c r="BG338" s="19">
        <f>ABS(Ct_Na+10^-pH-Kw*10^pH-Ct_Cl-Ct_OAc*Ka*10^pH/(1+Ka*10^pH))</f>
        <v>6.0739623581759578E-2</v>
      </c>
      <c r="BH338" s="19">
        <f>ABS(Ct_Na+10^-pH-Kw*10^pH-Ct_Cl-Ct_OAc*Ka*10^pH/(1+Ka*10^pH))</f>
        <v>6.1253382644863456E-2</v>
      </c>
      <c r="BI338" s="19">
        <f>ABS(Ct_Na+10^-pH-Kw*10^pH-Ct_Cl-Ct_OAc*Ka*10^pH/(1+Ka*10^pH))</f>
        <v>6.1754135149407745E-2</v>
      </c>
      <c r="BJ338" s="19">
        <f>ABS(Ct_Na+10^-pH-Kw*10^pH-Ct_Cl-Ct_OAc*Ka*10^pH/(1+Ka*10^pH))</f>
        <v>6.2242368841338422E-2</v>
      </c>
      <c r="BK338" s="19">
        <f>ABS(Ct_Na+10^-pH-Kw*10^pH-Ct_Cl-Ct_OAc*Ka*10^pH/(1+Ka*10^pH))</f>
        <v>6.2718547380381906E-2</v>
      </c>
      <c r="BL338" s="19">
        <f>ABS(Ct_Na+10^-pH-Kw*10^pH-Ct_Cl-Ct_OAc*Ka*10^pH/(1+Ka*10^pH))</f>
        <v>6.318311180871701E-2</v>
      </c>
      <c r="BM338" s="19">
        <f>ABS(Ct_Na+10^-pH-Kw*10^pH-Ct_Cl-Ct_OAc*Ka*10^pH/(1+Ka*10^pH))</f>
        <v>6.3636481913477802E-2</v>
      </c>
      <c r="BN338" s="19">
        <f>ABS(Ct_Na+10^-pH-Kw*10^pH-Ct_Cl-Ct_OAc*Ka*10^pH/(1+Ka*10^pH))</f>
        <v>6.4079057491934752E-2</v>
      </c>
      <c r="BO338" s="19">
        <f>ABS(Ct_Na+10^-pH-Kw*10^pH-Ct_Cl-Ct_OAc*Ka*10^pH/(1+Ka*10^pH))</f>
        <v>6.4511219527369157E-2</v>
      </c>
      <c r="BP338" s="19">
        <f>ABS(Ct_Na+10^-pH-Kw*10^pH-Ct_Cl-Ct_OAc*Ka*10^pH/(1+Ka*10^pH))</f>
        <v>6.4933331282909776E-2</v>
      </c>
      <c r="BQ338" s="19">
        <f>ABS(Ct_Na+10^-pH-Kw*10^pH-Ct_Cl-Ct_OAc*Ka*10^pH/(1+Ka*10^pH))</f>
        <v>6.534573931993222E-2</v>
      </c>
      <c r="BR338" s="19">
        <f>ABS(Ct_Na+10^-pH-Kw*10^pH-Ct_Cl-Ct_OAc*Ka*10^pH/(1+Ka*10^pH))</f>
        <v>6.5748774447022304E-2</v>
      </c>
      <c r="BS338" s="19">
        <f>ABS(Ct_Na+10^-pH-Kw*10^pH-Ct_Cl-Ct_OAc*Ka*10^pH/(1+Ka*10^pH))</f>
        <v>6.6142752604964328E-2</v>
      </c>
      <c r="BT338" s="19">
        <f>ABS(Ct_Na+10^-pH-Kw*10^pH-Ct_Cl-Ct_OAc*Ka*10^pH/(1+Ka*10^pH))</f>
        <v>6.6527975692729849E-2</v>
      </c>
      <c r="BU338" s="19">
        <f>ABS(Ct_Na+10^-pH-Kw*10^pH-Ct_Cl-Ct_OAc*Ka*10^pH/(1+Ka*10^pH))</f>
        <v>6.6904732339006026E-2</v>
      </c>
      <c r="BV338" s="19">
        <f>ABS(Ct_Na+10^-pH-Kw*10^pH-Ct_Cl-Ct_OAc*Ka*10^pH/(1+Ka*10^pH))</f>
        <v>6.7273298623406613E-2</v>
      </c>
      <c r="BW338" s="19">
        <f>ABS(Ct_Na+10^-pH-Kw*10^pH-Ct_Cl-Ct_OAc*Ka*10^pH/(1+Ka*10^pH))</f>
        <v>6.763393875115345E-2</v>
      </c>
      <c r="BX338" s="19">
        <f>ABS(Ct_Na+10^-pH-Kw*10^pH-Ct_Cl-Ct_OAc*Ka*10^pH/(1+Ka*10^pH))</f>
        <v>6.79869056846929E-2</v>
      </c>
      <c r="BY338" s="19">
        <f>ABS(Ct_Na+10^-pH-Kw*10^pH-Ct_Cl-Ct_OAc*Ka*10^pH/(1+Ka*10^pH))</f>
        <v>6.8332441735420982E-2</v>
      </c>
      <c r="BZ338" s="19">
        <f>ABS(Ct_Na+10^-pH-Kw*10^pH-Ct_Cl-Ct_OAc*Ka*10^pH/(1+Ka*10^pH))</f>
        <v>6.8670779118425576E-2</v>
      </c>
      <c r="CA338" s="19">
        <f>ABS(Ct_Na+10^-pH-Kw*10^pH-Ct_Cl-Ct_OAc*Ka*10^pH/(1+Ka*10^pH))</f>
        <v>6.90021404729146E-2</v>
      </c>
      <c r="CB338" s="19">
        <f>ABS(Ct_Na+10^-pH-Kw*10^pH-Ct_Cl-Ct_OAc*Ka*10^pH/(1+Ka*10^pH))</f>
        <v>6.9326739350781402E-2</v>
      </c>
      <c r="CC338" s="19">
        <f>ABS(Ct_Na+10^-pH-Kw*10^pH-Ct_Cl-Ct_OAc*Ka*10^pH/(1+Ka*10^pH))</f>
        <v>6.9644780675560014E-2</v>
      </c>
      <c r="CD338" s="19">
        <f>ABS(Ct_Na+10^-pH-Kw*10^pH-Ct_Cl-Ct_OAc*Ka*10^pH/(1+Ka*10^pH))</f>
        <v>6.9956461173843007E-2</v>
      </c>
      <c r="CE338" s="19">
        <f>ABS(Ct_Na+10^-pH-Kw*10^pH-Ct_Cl-Ct_OAc*Ka*10^pH/(1+Ka*10^pH))</f>
        <v>7.0261969781070924E-2</v>
      </c>
      <c r="CF338" s="19">
        <f>ABS(Ct_Na+10^-pH-Kw*10^pH-Ct_Cl-Ct_OAc*Ka*10^pH/(1+Ka*10^pH))</f>
        <v>7.0561488023451205E-2</v>
      </c>
      <c r="CG338" s="19">
        <f>ABS(Ct_Na+10^-pH-Kw*10^pH-Ct_Cl-Ct_OAc*Ka*10^pH/(1+Ka*10^pH))</f>
        <v>7.0855190377629954E-2</v>
      </c>
      <c r="CH338" s="19">
        <f>ABS(Ct_Na+10^-pH-Kw*10^pH-Ct_Cl-Ct_OAc*Ka*10^pH/(1+Ka*10^pH))</f>
        <v>7.1143244609612938E-2</v>
      </c>
      <c r="CI338" s="19">
        <f>ABS(Ct_Na+10^-pH-Kw*10^pH-Ct_Cl-Ct_OAc*Ka*10^pH/(1+Ka*10^pH))</f>
        <v>7.1425812094320071E-2</v>
      </c>
      <c r="CJ338" s="19">
        <f>ABS(Ct_Na+10^-pH-Kw*10^pH-Ct_Cl-Ct_OAc*Ka*10^pH/(1+Ka*10^pH))</f>
        <v>7.1703048117051596E-2</v>
      </c>
      <c r="CK338" s="19">
        <f>ABS(Ct_Na+10^-pH-Kw*10^pH-Ct_Cl-Ct_OAc*Ka*10^pH/(1+Ka*10^pH))</f>
        <v>7.1975102158049836E-2</v>
      </c>
      <c r="CL338" s="19">
        <f>ABS(Ct_Na+10^-pH-Kw*10^pH-Ct_Cl-Ct_OAc*Ka*10^pH/(1+Ka*10^pH))</f>
        <v>7.2242118161251784E-2</v>
      </c>
      <c r="CM338" s="19">
        <f>ABS(Ct_Na+10^-pH-Kw*10^pH-Ct_Cl-Ct_OAc*Ka*10^pH/(1+Ka*10^pH))</f>
        <v>7.2504234788248204E-2</v>
      </c>
      <c r="CN338" s="19">
        <f>ABS(Ct_Na+10^-pH-Kw*10^pH-Ct_Cl-Ct_OAc*Ka*10^pH/(1+Ka*10^pH))</f>
        <v>7.2761585658390138E-2</v>
      </c>
      <c r="CO338" s="19">
        <f>ABS(Ct_Na+10^-pH-Kw*10^pH-Ct_Cl-Ct_OAc*Ka*10^pH/(1+Ka*10^pH))</f>
        <v>7.3014299575916902E-2</v>
      </c>
      <c r="CP338" s="19">
        <f>ABS(Ct_Na+10^-pH-Kw*10^pH-Ct_Cl-Ct_OAc*Ka*10^pH/(1+Ka*10^pH))</f>
        <v>7.3262500744916428E-2</v>
      </c>
      <c r="CQ338" s="19">
        <f>ABS(Ct_Na+10^-pH-Kw*10^pH-Ct_Cl-Ct_OAc*Ka*10^pH/(1+Ka*10^pH))</f>
        <v>7.3506308972871692E-2</v>
      </c>
      <c r="CR338" s="19">
        <f>ABS(Ct_Na+10^-pH-Kw*10^pH-Ct_Cl-Ct_OAc*Ka*10^pH/(1+Ka*10^pH))</f>
        <v>7.3745839863494395E-2</v>
      </c>
      <c r="CS338" s="19">
        <f>ABS(Ct_Na+10^-pH-Kw*10^pH-Ct_Cl-Ct_OAc*Ka*10^pH/(1+Ka*10^pH))</f>
        <v>7.3981204999497577E-2</v>
      </c>
      <c r="CT338" s="19">
        <f>ABS(Ct_Na+10^-pH-Kw*10^pH-Ct_Cl-Ct_OAc*Ka*10^pH/(1+Ka*10^pH))</f>
        <v>7.4212512115914522E-2</v>
      </c>
      <c r="CU338" s="19">
        <f>ABS(Ct_Na+10^-pH-Kw*10^pH-Ct_Cl-Ct_OAc*Ka*10^pH/(1+Ka*10^pH))</f>
        <v>7.4439865264529448E-2</v>
      </c>
      <c r="CV338" s="19">
        <f>ABS(Ct_Na+10^-pH-Kw*10^pH-Ct_Cl-Ct_OAc*Ka*10^pH/(1+Ka*10^pH))</f>
        <v>7.4663364969947507E-2</v>
      </c>
      <c r="CW338" s="19">
        <f>ABS(Ct_Na+10^-pH-Kw*10^pH-Ct_Cl-Ct_OAc*Ka*10^pH/(1+Ka*10^pH))</f>
        <v>7.4883108377795535E-2</v>
      </c>
      <c r="CX338" s="19">
        <f>ABS(Ct_Na+10^-pH-Kw*10^pH-Ct_Cl-Ct_OAc*Ka*10^pH/(1+Ka*10^pH))</f>
        <v>7.5099189395512744E-2</v>
      </c>
    </row>
    <row r="339" spans="1:102">
      <c r="A339" s="24">
        <v>3.1</v>
      </c>
      <c r="B339" s="19">
        <f>ABS(Ct_Na+10^-pH-Kw*10^pH-Ct_Cl-Ct_OAc*Ka*10^pH/(1+Ka*10^pH))</f>
        <v>5.3585071507511649E-2</v>
      </c>
      <c r="C339" s="19">
        <f>ABS(Ct_Na+10^-pH-Kw*10^pH-Ct_Cl-Ct_OAc*Ka*10^pH/(1+Ka*10^pH))</f>
        <v>4.6233671520385621E-2</v>
      </c>
      <c r="D339" s="19">
        <f>ABS(Ct_Na+10^-pH-Kw*10^pH-Ct_Cl-Ct_OAc*Ka*10^pH/(1+Ka*10^pH))</f>
        <v>3.9550580622998315E-2</v>
      </c>
      <c r="E339" s="19">
        <f>ABS(Ct_Na+10^-pH-Kw*10^pH-Ct_Cl-Ct_OAc*Ka*10^pH/(1+Ka*10^pH))</f>
        <v>3.3448628064514263E-2</v>
      </c>
      <c r="F339" s="19">
        <f>ABS(Ct_Na+10^-pH-Kw*10^pH-Ct_Cl-Ct_OAc*Ka*10^pH/(1+Ka*10^pH))</f>
        <v>2.7855171552570529E-2</v>
      </c>
      <c r="G339" s="19">
        <f>ABS(Ct_Na+10^-pH-Kw*10^pH-Ct_Cl-Ct_OAc*Ka*10^pH/(1+Ka*10^pH))</f>
        <v>2.2709191561582312E-2</v>
      </c>
      <c r="H339" s="19">
        <f>ABS(Ct_Na+10^-pH-Kw*10^pH-Ct_Cl-Ct_OAc*Ka*10^pH/(1+Ka*10^pH))</f>
        <v>1.7959056185285489E-2</v>
      </c>
      <c r="I339" s="19">
        <f>ABS(Ct_Na+10^-pH-Kw*10^pH-Ct_Cl-Ct_OAc*Ka*10^pH/(1+Ka*10^pH))</f>
        <v>1.3560782688714353E-2</v>
      </c>
      <c r="J339" s="19">
        <f>ABS(Ct_Na+10^-pH-Kw*10^pH-Ct_Cl-Ct_OAc*Ka*10^pH/(1+Ka*10^pH))</f>
        <v>9.4766715847554549E-3</v>
      </c>
      <c r="K339" s="19">
        <f>ABS(Ct_Na+10^-pH-Kw*10^pH-Ct_Cl-Ct_OAc*Ka*10^pH/(1+Ka*10^pH))</f>
        <v>5.6742233155523316E-3</v>
      </c>
      <c r="L339" s="19">
        <f>ABS(Ct_Na+10^-pH-Kw*10^pH-Ct_Cl-Ct_OAc*Ka*10^pH/(1+Ka*10^pH))</f>
        <v>2.1252715976294266E-3</v>
      </c>
      <c r="M339" s="19">
        <f>ABS(Ct_Na+10^-pH-Kw*10^pH-Ct_Cl-Ct_OAc*Ka*10^pH/(1+Ka*10^pH))</f>
        <v>1.1947154933307177E-3</v>
      </c>
      <c r="N339" s="19">
        <f>ABS(Ct_Na+10^-pH-Kw*10^pH-Ct_Cl-Ct_OAc*Ka*10^pH/(1+Ka*10^pH))</f>
        <v>4.3072033911058568E-3</v>
      </c>
      <c r="O339" s="19">
        <f>ABS(Ct_Na+10^-pH-Kw*10^pH-Ct_Cl-Ct_OAc*Ka*10^pH/(1+Ka*10^pH))</f>
        <v>7.231055658712791E-3</v>
      </c>
      <c r="P339" s="19">
        <f>ABS(Ct_Na+10^-pH-Kw*10^pH-Ct_Cl-Ct_OAc*Ka*10^pH/(1+Ka*10^pH))</f>
        <v>9.982916616460516E-3</v>
      </c>
      <c r="Q339" s="19">
        <f>ABS(Ct_Na+10^-pH-Kw*10^pH-Ct_Cl-Ct_OAc*Ka*10^pH/(1+Ka*10^pH))</f>
        <v>1.2577528376622639E-2</v>
      </c>
      <c r="R339" s="19">
        <f>ABS(Ct_Na+10^-pH-Kw*10^pH-Ct_Cl-Ct_OAc*Ka*10^pH/(1+Ka*10^pH))</f>
        <v>1.5027995038997981E-2</v>
      </c>
      <c r="S339" s="19">
        <f>ABS(Ct_Na+10^-pH-Kw*10^pH-Ct_Cl-Ct_OAc*Ka*10^pH/(1+Ka*10^pH))</f>
        <v>1.7346004043947635E-2</v>
      </c>
      <c r="T339" s="19">
        <f>ABS(Ct_Na+10^-pH-Kw*10^pH-Ct_Cl-Ct_OAc*Ka*10^pH/(1+Ka*10^pH))</f>
        <v>1.9542012574952562E-2</v>
      </c>
      <c r="U339" s="19">
        <f>ABS(Ct_Na+10^-pH-Kw*10^pH-Ct_Cl-Ct_OAc*Ka*10^pH/(1+Ka*10^pH))</f>
        <v>2.1625405283854683E-2</v>
      </c>
      <c r="V339" s="19">
        <f>ABS(Ct_Na+10^-pH-Kw*10^pH-Ct_Cl-Ct_OAc*Ka*10^pH/(1+Ka*10^pH))</f>
        <v>2.3604628357311686E-2</v>
      </c>
      <c r="W339" s="19">
        <f>ABS(Ct_Na+10^-pH-Kw*10^pH-Ct_Cl-Ct_OAc*Ka*10^pH/(1+Ka*10^pH))</f>
        <v>2.5487303963770802E-2</v>
      </c>
      <c r="X339" s="19">
        <f>ABS(Ct_Na+10^-pH-Kw*10^pH-Ct_Cl-Ct_OAc*Ka*10^pH/(1+Ka*10^pH))</f>
        <v>2.72803283508747E-2</v>
      </c>
      <c r="Y339" s="19">
        <f>ABS(Ct_Na+10^-pH-Kw*10^pH-Ct_Cl-Ct_OAc*Ka*10^pH/(1+Ka*10^pH))</f>
        <v>2.8989956254857504E-2</v>
      </c>
      <c r="Z339" s="19">
        <f>ABS(Ct_Na+10^-pH-Kw*10^pH-Ct_Cl-Ct_OAc*Ka*10^pH/(1+Ka*10^pH))</f>
        <v>3.0621873799568357E-2</v>
      </c>
      <c r="AA339" s="19">
        <f>ABS(Ct_Na+10^-pH-Kw*10^pH-Ct_Cl-Ct_OAc*Ka*10^pH/(1+Ka*10^pH))</f>
        <v>3.2181261675625392E-2</v>
      </c>
      <c r="AB339" s="19">
        <f>ABS(Ct_Na+10^-pH-Kw*10^pH-Ct_Cl-Ct_OAc*Ka*10^pH/(1+Ka*10^pH))</f>
        <v>3.3672850078810365E-2</v>
      </c>
      <c r="AC339" s="19">
        <f>ABS(Ct_Na+10^-pH-Kw*10^pH-Ct_Cl-Ct_OAc*Ka*10^pH/(1+Ka*10^pH))</f>
        <v>3.5100966635051335E-2</v>
      </c>
      <c r="AD339" s="19">
        <f>ABS(Ct_Na+10^-pH-Kw*10^pH-Ct_Cl-Ct_OAc*Ka*10^pH/(1+Ka*10^pH))</f>
        <v>3.6469578334782253E-2</v>
      </c>
      <c r="AE339" s="19">
        <f>ABS(Ct_Na+10^-pH-Kw*10^pH-Ct_Cl-Ct_OAc*Ka*10^pH/(1+Ka*10^pH))</f>
        <v>3.7782328332483323E-2</v>
      </c>
      <c r="AF339" s="19">
        <f>ABS(Ct_Na+10^-pH-Kw*10^pH-Ct_Cl-Ct_OAc*Ka*10^pH/(1+Ka*10^pH))</f>
        <v>3.9042568330276355E-2</v>
      </c>
      <c r="AG339" s="19">
        <f>ABS(Ct_Na+10^-pH-Kw*10^pH-Ct_Cl-Ct_OAc*Ka*10^pH/(1+Ka*10^pH))</f>
        <v>4.0253387151685346E-2</v>
      </c>
      <c r="AH339" s="19">
        <f>ABS(Ct_Na+10^-pH-Kw*10^pH-Ct_Cl-Ct_OAc*Ka*10^pH/(1+Ka*10^pH))</f>
        <v>4.1417636018424756E-2</v>
      </c>
      <c r="AI339" s="19">
        <f>ABS(Ct_Na+10^-pH-Kw*10^pH-Ct_Cl-Ct_OAc*Ka*10^pH/(1+Ka*10^pH))</f>
        <v>4.2537950965664595E-2</v>
      </c>
      <c r="AJ339" s="19">
        <f>ABS(Ct_Na+10^-pH-Kw*10^pH-Ct_Cl-Ct_OAc*Ka*10^pH/(1+Ka*10^pH))</f>
        <v>4.3616772766710332E-2</v>
      </c>
      <c r="AK339" s="19">
        <f>ABS(Ct_Na+10^-pH-Kw*10^pH-Ct_Cl-Ct_OAc*Ka*10^pH/(1+Ka*10^pH))</f>
        <v>4.4656364684081705E-2</v>
      </c>
      <c r="AL339" s="19">
        <f>ABS(Ct_Na+10^-pH-Kw*10^pH-Ct_Cl-Ct_OAc*Ka*10^pH/(1+Ka*10^pH))</f>
        <v>4.5658828318689788E-2</v>
      </c>
      <c r="AM339" s="19">
        <f>ABS(Ct_Na+10^-pH-Kw*10^pH-Ct_Cl-Ct_OAc*Ka*10^pH/(1+Ka*10^pH))</f>
        <v>4.6626117790680065E-2</v>
      </c>
      <c r="AN339" s="19">
        <f>ABS(Ct_Na+10^-pH-Kw*10^pH-Ct_Cl-Ct_OAc*Ka*10^pH/(1+Ka*10^pH))</f>
        <v>4.7560052453291354E-2</v>
      </c>
      <c r="AO339" s="19">
        <f>ABS(Ct_Na+10^-pH-Kw*10^pH-Ct_Cl-Ct_OAc*Ka*10^pH/(1+Ka*10^pH))</f>
        <v>4.846232831378023E-2</v>
      </c>
      <c r="AP339" s="19">
        <f>ABS(Ct_Na+10^-pH-Kw*10^pH-Ct_Cl-Ct_OAc*Ka*10^pH/(1+Ka*10^pH))</f>
        <v>4.9334528312252809E-2</v>
      </c>
      <c r="AQ339" s="19">
        <f>ABS(Ct_Na+10^-pH-Kw*10^pH-Ct_Cl-Ct_OAc*Ka*10^pH/(1+Ka*10^pH))</f>
        <v>5.0178131589463978E-2</v>
      </c>
      <c r="AR339" s="19">
        <f>ABS(Ct_Na+10^-pH-Kw*10^pH-Ct_Cl-Ct_OAc*Ka*10^pH/(1+Ka*10^pH))</f>
        <v>5.0994521857732886E-2</v>
      </c>
      <c r="AS339" s="19">
        <f>ABS(Ct_Na+10^-pH-Kw*10^pH-Ct_Cl-Ct_OAc*Ka*10^pH/(1+Ka*10^pH))</f>
        <v>5.1784994974628143E-2</v>
      </c>
      <c r="AT339" s="19">
        <f>ABS(Ct_Na+10^-pH-Kw*10^pH-Ct_Cl-Ct_OAc*Ka*10^pH/(1+Ka*10^pH))</f>
        <v>5.255076580662045E-2</v>
      </c>
      <c r="AU339" s="19">
        <f>ABS(Ct_Na+10^-pH-Kw*10^pH-Ct_Cl-Ct_OAc*Ka*10^pH/(1+Ka*10^pH))</f>
        <v>5.3292974459166809E-2</v>
      </c>
      <c r="AV339" s="19">
        <f>ABS(Ct_Na+10^-pH-Kw*10^pH-Ct_Cl-Ct_OAc*Ka*10^pH/(1+Ka*10^pH))</f>
        <v>5.4012691940423935E-2</v>
      </c>
      <c r="AW339" s="19">
        <f>ABS(Ct_Na+10^-pH-Kw*10^pH-Ct_Cl-Ct_OAc*Ka*10^pH/(1+Ka*10^pH))</f>
        <v>5.4710925317762886E-2</v>
      </c>
      <c r="AX339" s="19">
        <f>ABS(Ct_Na+10^-pH-Kw*10^pH-Ct_Cl-Ct_OAc*Ka*10^pH/(1+Ka*10^pH))</f>
        <v>5.5388622419297782E-2</v>
      </c>
      <c r="AY339" s="19">
        <f>ABS(Ct_Na+10^-pH-Kw*10^pH-Ct_Cl-Ct_OAc*Ka*10^pH/(1+Ka*10^pH))</f>
        <v>5.6046676126585281E-2</v>
      </c>
      <c r="AZ339" s="19">
        <f>ABS(Ct_Na+10^-pH-Kw*10^pH-Ct_Cl-Ct_OAc*Ka*10^pH/(1+Ka*10^pH))</f>
        <v>5.6685928299378852E-2</v>
      </c>
      <c r="BA339" s="19">
        <f>ABS(Ct_Na+10^-pH-Kw*10^pH-Ct_Cl-Ct_OAc*Ka*10^pH/(1+Ka*10^pH))</f>
        <v>5.7307173368713431E-2</v>
      </c>
      <c r="BB339" s="19">
        <f>ABS(Ct_Na+10^-pH-Kw*10^pH-Ct_Cl-Ct_OAc*Ka*10^pH/(1+Ka*10^pH))</f>
        <v>5.7911161630566504E-2</v>
      </c>
      <c r="BC339" s="19">
        <f>ABS(Ct_Na+10^-pH-Kw*10^pH-Ct_Cl-Ct_OAc*Ka*10^pH/(1+Ka*10^pH))</f>
        <v>5.8498602268807195E-2</v>
      </c>
      <c r="BD339" s="19">
        <f>ABS(Ct_Na+10^-pH-Kw*10^pH-Ct_Cl-Ct_OAc*Ka*10^pH/(1+Ka*10^pH))</f>
        <v>5.9070166133041335E-2</v>
      </c>
      <c r="BE339" s="19">
        <f>ABS(Ct_Na+10^-pH-Kw*10^pH-Ct_Cl-Ct_OAc*Ka*10^pH/(1+Ka*10^pH))</f>
        <v>5.962648829422925E-2</v>
      </c>
      <c r="BF339" s="19">
        <f>ABS(Ct_Na+10^-pH-Kw*10^pH-Ct_Cl-Ct_OAc*Ka*10^pH/(1+Ka*10^pH))</f>
        <v>6.0168170398543809E-2</v>
      </c>
      <c r="BG339" s="19">
        <f>ABS(Ct_Na+10^-pH-Kw*10^pH-Ct_Cl-Ct_OAc*Ka*10^pH/(1+Ka*10^pH))</f>
        <v>6.0695782837811213E-2</v>
      </c>
      <c r="BH339" s="19">
        <f>ABS(Ct_Na+10^-pH-Kw*10^pH-Ct_Cl-Ct_OAc*Ka*10^pH/(1+Ka*10^pH))</f>
        <v>6.1209866752994856E-2</v>
      </c>
      <c r="BI339" s="19">
        <f>ABS(Ct_Na+10^-pH-Kw*10^pH-Ct_Cl-Ct_OAc*Ka*10^pH/(1+Ka*10^pH))</f>
        <v>6.1710935885515628E-2</v>
      </c>
      <c r="BJ339" s="19">
        <f>ABS(Ct_Na+10^-pH-Kw*10^pH-Ct_Cl-Ct_OAc*Ka*10^pH/(1+Ka*10^pH))</f>
        <v>6.2199478289723373E-2</v>
      </c>
      <c r="BK339" s="19">
        <f>ABS(Ct_Na+10^-pH-Kw*10^pH-Ct_Cl-Ct_OAc*Ka*10^pH/(1+Ka*10^pH))</f>
        <v>6.2675957918518571E-2</v>
      </c>
      <c r="BL339" s="19">
        <f>ABS(Ct_Na+10^-pH-Kw*10^pH-Ct_Cl-Ct_OAc*Ka*10^pH/(1+Ka*10^pH))</f>
        <v>6.3140816092952912E-2</v>
      </c>
      <c r="BM339" s="19">
        <f>ABS(Ct_Na+10^-pH-Kw*10^pH-Ct_Cl-Ct_OAc*Ka*10^pH/(1+Ka*10^pH))</f>
        <v>6.3594472865593679E-2</v>
      </c>
      <c r="BN339" s="19">
        <f>ABS(Ct_Na+10^-pH-Kw*10^pH-Ct_Cl-Ct_OAc*Ka*10^pH/(1+Ka*10^pH))</f>
        <v>6.403732828650488E-2</v>
      </c>
      <c r="BO339" s="19">
        <f>ABS(Ct_Na+10^-pH-Kw*10^pH-Ct_Cl-Ct_OAc*Ka*10^pH/(1+Ka*10^pH))</f>
        <v>6.4469763579865211E-2</v>
      </c>
      <c r="BP339" s="19">
        <f>ABS(Ct_Na+10^-pH-Kw*10^pH-Ct_Cl-Ct_OAc*Ka*10^pH/(1+Ka*10^pH))</f>
        <v>6.4892142238496264E-2</v>
      </c>
      <c r="BQ339" s="19">
        <f>ABS(Ct_Na+10^-pH-Kw*10^pH-Ct_Cl-Ct_OAc*Ka*10^pH/(1+Ka*10^pH))</f>
        <v>6.5304811042905919E-2</v>
      </c>
      <c r="BR339" s="19">
        <f>ABS(Ct_Na+10^-pH-Kw*10^pH-Ct_Cl-Ct_OAc*Ka*10^pH/(1+Ka*10^pH))</f>
        <v>6.5708101010851686E-2</v>
      </c>
      <c r="BS339" s="19">
        <f>ABS(Ct_Na+10^-pH-Kw*10^pH-Ct_Cl-Ct_OAc*Ka*10^pH/(1+Ka*10^pH))</f>
        <v>6.6102328282888589E-2</v>
      </c>
      <c r="BT339" s="19">
        <f>ABS(Ct_Na+10^-pH-Kw*10^pH-Ct_Cl-Ct_OAc*Ka*10^pH/(1+Ka*10^pH))</f>
        <v>6.6487794948880213E-2</v>
      </c>
      <c r="BU339" s="19">
        <f>ABS(Ct_Na+10^-pH-Kw*10^pH-Ct_Cl-Ct_OAc*Ka*10^pH/(1+Ka*10^pH))</f>
        <v>6.6864789820014883E-2</v>
      </c>
      <c r="BV339" s="19">
        <f>ABS(Ct_Na+10^-pH-Kw*10^pH-Ct_Cl-Ct_OAc*Ka*10^pH/(1+Ka*10^pH))</f>
        <v>6.72335891504727E-2</v>
      </c>
      <c r="BW339" s="19">
        <f>ABS(Ct_Na+10^-pH-Kw*10^pH-Ct_Cl-Ct_OAc*Ka*10^pH/(1+Ka*10^pH))</f>
        <v>6.7594457312533607E-2</v>
      </c>
      <c r="BX339" s="19">
        <f>ABS(Ct_Na+10^-pH-Kw*10^pH-Ct_Cl-Ct_OAc*Ka*10^pH/(1+Ka*10^pH))</f>
        <v>6.7947647428593189E-2</v>
      </c>
      <c r="BY339" s="19">
        <f>ABS(Ct_Na+10^-pH-Kw*10^pH-Ct_Cl-Ct_OAc*Ka*10^pH/(1+Ka*10^pH))</f>
        <v>6.8293401963262029E-2</v>
      </c>
      <c r="BZ339" s="19">
        <f>ABS(Ct_Na+10^-pH-Kw*10^pH-Ct_Cl-Ct_OAc*Ka*10^pH/(1+Ka*10^pH))</f>
        <v>6.8631953278458641E-2</v>
      </c>
      <c r="CA339" s="19">
        <f>ABS(Ct_Na+10^-pH-Kw*10^pH-Ct_Cl-Ct_OAc*Ka*10^pH/(1+Ka*10^pH))</f>
        <v>6.8963524154166636E-2</v>
      </c>
      <c r="CB339" s="19">
        <f>ABS(Ct_Na+10^-pH-Kw*10^pH-Ct_Cl-Ct_OAc*Ka*10^pH/(1+Ka*10^pH))</f>
        <v>6.9288328277309172E-2</v>
      </c>
      <c r="CC339" s="19">
        <f>ABS(Ct_Na+10^-pH-Kw*10^pH-Ct_Cl-Ct_OAc*Ka*10^pH/(1+Ka*10^pH))</f>
        <v>6.9606570700994311E-2</v>
      </c>
      <c r="CD339" s="19">
        <f>ABS(Ct_Na+10^-pH-Kw*10^pH-Ct_Cl-Ct_OAc*Ka*10^pH/(1+Ka*10^pH))</f>
        <v>6.9918448276205705E-2</v>
      </c>
      <c r="CE339" s="19">
        <f>ABS(Ct_Na+10^-pH-Kw*10^pH-Ct_Cl-Ct_OAc*Ka*10^pH/(1+Ka*10^pH))</f>
        <v>7.0224150057848572E-2</v>
      </c>
      <c r="CF339" s="19">
        <f>ABS(Ct_Na+10^-pH-Kw*10^pH-Ct_Cl-Ct_OAc*Ka*10^pH/(1+Ka*10^pH))</f>
        <v>7.0523857686910205E-2</v>
      </c>
      <c r="CG339" s="19">
        <f>ABS(Ct_Na+10^-pH-Kw*10^pH-Ct_Cl-Ct_OAc*Ka*10^pH/(1+Ka*10^pH))</f>
        <v>7.0817745750358985E-2</v>
      </c>
      <c r="CH339" s="19">
        <f>ABS(Ct_Na+10^-pH-Kw*10^pH-Ct_Cl-Ct_OAc*Ka*10^pH/(1+Ka*10^pH))</f>
        <v>7.1105982120279909E-2</v>
      </c>
      <c r="CI339" s="19">
        <f>ABS(Ct_Na+10^-pH-Kw*10^pH-Ct_Cl-Ct_OAc*Ka*10^pH/(1+Ka*10^pH))</f>
        <v>7.1388728273630908E-2</v>
      </c>
      <c r="CJ339" s="19">
        <f>ABS(Ct_Na+10^-pH-Kw*10^pH-Ct_Cl-Ct_OAc*Ka*10^pH/(1+Ka*10^pH))</f>
        <v>7.1666139593899808E-2</v>
      </c>
      <c r="CK339" s="19">
        <f>ABS(Ct_Na+10^-pH-Kw*10^pH-Ct_Cl-Ct_OAc*Ka*10^pH/(1+Ka*10^pH))</f>
        <v>7.1938365655845951E-2</v>
      </c>
      <c r="CL339" s="19">
        <f>ABS(Ct_Na+10^-pH-Kw*10^pH-Ct_Cl-Ct_OAc*Ka*10^pH/(1+Ka*10^pH))</f>
        <v>7.2205550494422691E-2</v>
      </c>
      <c r="CM339" s="19">
        <f>ABS(Ct_Na+10^-pH-Kw*10^pH-Ct_Cl-Ct_OAc*Ka*10^pH/(1+Ka*10^pH))</f>
        <v>7.2467832858897116E-2</v>
      </c>
      <c r="CN339" s="19">
        <f>ABS(Ct_Na+10^-pH-Kw*10^pH-Ct_Cl-Ct_OAc*Ka*10^pH/(1+Ka*10^pH))</f>
        <v>7.2725346453108353E-2</v>
      </c>
      <c r="CO339" s="19">
        <f>ABS(Ct_Na+10^-pH-Kw*10^pH-Ct_Cl-Ct_OAc*Ka*10^pH/(1+Ka*10^pH))</f>
        <v>7.2978220162739235E-2</v>
      </c>
      <c r="CP339" s="19">
        <f>ABS(Ct_Na+10^-pH-Kw*10^pH-Ct_Cl-Ct_OAc*Ka*10^pH/(1+Ka*10^pH))</f>
        <v>7.3226578270412429E-2</v>
      </c>
      <c r="CQ339" s="19">
        <f>ABS(Ct_Na+10^-pH-Kw*10^pH-Ct_Cl-Ct_OAc*Ka*10^pH/(1+Ka*10^pH))</f>
        <v>7.347054065936573E-2</v>
      </c>
      <c r="CR339" s="19">
        <f>ABS(Ct_Na+10^-pH-Kw*10^pH-Ct_Cl-Ct_OAc*Ka*10^pH/(1+Ka*10^pH))</f>
        <v>7.3710223006407546E-2</v>
      </c>
      <c r="CS339" s="19">
        <f>ABS(Ct_Na+10^-pH-Kw*10^pH-Ct_Cl-Ct_OAc*Ka*10^pH/(1+Ka*10^pH))</f>
        <v>7.3945736964805164E-2</v>
      </c>
      <c r="CT339" s="19">
        <f>ABS(Ct_Na+10^-pH-Kw*10^pH-Ct_Cl-Ct_OAc*Ka*10^pH/(1+Ka*10^pH))</f>
        <v>7.4177190337713195E-2</v>
      </c>
      <c r="CU339" s="19">
        <f>ABS(Ct_Na+10^-pH-Kw*10^pH-Ct_Cl-Ct_OAc*Ka*10^pH/(1+Ka*10^pH))</f>
        <v>7.4404687242708253E-2</v>
      </c>
      <c r="CV339" s="19">
        <f>ABS(Ct_Na+10^-pH-Kw*10^pH-Ct_Cl-Ct_OAc*Ka*10^pH/(1+Ka*10^pH))</f>
        <v>7.4628328267957636E-2</v>
      </c>
      <c r="CW339" s="19">
        <f>ABS(Ct_Na+10^-pH-Kw*10^pH-Ct_Cl-Ct_OAc*Ka*10^pH/(1+Ka*10^pH))</f>
        <v>7.484821062051375E-2</v>
      </c>
      <c r="CX339" s="19">
        <f>ABS(Ct_Na+10^-pH-Kw*10^pH-Ct_Cl-Ct_OAc*Ka*10^pH/(1+Ka*10^pH))</f>
        <v>7.5064428267193908E-2</v>
      </c>
    </row>
    <row r="340" spans="1:102">
      <c r="A340" s="23">
        <v>3.11</v>
      </c>
      <c r="B340" s="19">
        <f>ABS(Ct_Na+10^-pH-Kw*10^pH-Ct_Cl-Ct_OAc*Ka*10^pH/(1+Ka*10^pH))</f>
        <v>5.3702877387687892E-2</v>
      </c>
      <c r="C340" s="19">
        <f>ABS(Ct_Na+10^-pH-Kw*10^pH-Ct_Cl-Ct_OAc*Ka*10^pH/(1+Ka*10^pH))</f>
        <v>4.6346728602381503E-2</v>
      </c>
      <c r="D340" s="19">
        <f>ABS(Ct_Na+10^-pH-Kw*10^pH-Ct_Cl-Ct_OAc*Ka*10^pH/(1+Ka*10^pH))</f>
        <v>3.9659320615739332E-2</v>
      </c>
      <c r="E340" s="19">
        <f>ABS(Ct_Na+10^-pH-Kw*10^pH-Ct_Cl-Ct_OAc*Ka*10^pH/(1+Ka*10^pH))</f>
        <v>3.3553426367066055E-2</v>
      </c>
      <c r="F340" s="19">
        <f>ABS(Ct_Na+10^-pH-Kw*10^pH-Ct_Cl-Ct_OAc*Ka*10^pH/(1+Ka*10^pH))</f>
        <v>2.795635663911554E-2</v>
      </c>
      <c r="G340" s="19">
        <f>ABS(Ct_Na+10^-pH-Kw*10^pH-Ct_Cl-Ct_OAc*Ka*10^pH/(1+Ka*10^pH))</f>
        <v>2.2807052489401073E-2</v>
      </c>
      <c r="H340" s="19">
        <f>ABS(Ct_Na+10^-pH-Kw*10^pH-Ct_Cl-Ct_OAc*Ka*10^pH/(1+Ka*10^pH))</f>
        <v>1.8053848658895411E-2</v>
      </c>
      <c r="I340" s="19">
        <f>ABS(Ct_Na+10^-pH-Kw*10^pH-Ct_Cl-Ct_OAc*Ka*10^pH/(1+Ka*10^pH))</f>
        <v>1.365273400101979E-2</v>
      </c>
      <c r="J340" s="19">
        <f>ABS(Ct_Na+10^-pH-Kw*10^pH-Ct_Cl-Ct_OAc*Ka*10^pH/(1+Ka*10^pH))</f>
        <v>9.5659846758495842E-3</v>
      </c>
      <c r="K340" s="19">
        <f>ABS(Ct_Na+10^-pH-Kw*10^pH-Ct_Cl-Ct_OAc*Ka*10^pH/(1+Ka*10^pH))</f>
        <v>5.761080131725581E-3</v>
      </c>
      <c r="L340" s="19">
        <f>ABS(Ct_Na+10^-pH-Kw*10^pH-Ct_Cl-Ct_OAc*Ka*10^pH/(1+Ka*10^pH))</f>
        <v>2.2098358905431881E-3</v>
      </c>
      <c r="M340" s="19">
        <f>ABS(Ct_Na+10^-pH-Kw*10^pH-Ct_Cl-Ct_OAc*Ka*10^pH/(1+Ka*10^pH))</f>
        <v>1.112295818950019E-3</v>
      </c>
      <c r="N340" s="19">
        <f>ABS(Ct_Na+10^-pH-Kw*10^pH-Ct_Cl-Ct_OAc*Ka*10^pH/(1+Ka*10^pH))</f>
        <v>4.2267942965999034E-3</v>
      </c>
      <c r="O340" s="19">
        <f>ABS(Ct_Na+10^-pH-Kw*10^pH-Ct_Cl-Ct_OAc*Ka*10^pH/(1+Ka*10^pH))</f>
        <v>7.1525352907558428E-3</v>
      </c>
      <c r="P340" s="19">
        <f>ABS(Ct_Na+10^-pH-Kw*10^pH-Ct_Cl-Ct_OAc*Ka*10^pH/(1+Ka*10^pH))</f>
        <v>9.9061738734908637E-3</v>
      </c>
      <c r="Q340" s="19">
        <f>ABS(Ct_Na+10^-pH-Kw*10^pH-Ct_Cl-Ct_OAc*Ka*10^pH/(1+Ka*10^pH))</f>
        <v>1.2502461680069582E-2</v>
      </c>
      <c r="R340" s="19">
        <f>ABS(Ct_Na+10^-pH-Kw*10^pH-Ct_Cl-Ct_OAc*Ka*10^pH/(1+Ka*10^pH))</f>
        <v>1.4954511275171709E-2</v>
      </c>
      <c r="S340" s="19">
        <f>ABS(Ct_Na+10^-pH-Kw*10^pH-Ct_Cl-Ct_OAc*Ka*10^pH/(1+Ka*10^pH))</f>
        <v>1.7274017648916971E-2</v>
      </c>
      <c r="T340" s="19">
        <f>ABS(Ct_Na+10^-pH-Kw*10^pH-Ct_Cl-Ct_OAc*Ka*10^pH/(1+Ka*10^pH))</f>
        <v>1.9471444739833525E-2</v>
      </c>
      <c r="U340" s="19">
        <f>ABS(Ct_Na+10^-pH-Kw*10^pH-Ct_Cl-Ct_OAc*Ka*10^pH/(1+Ka*10^pH))</f>
        <v>2.1556183261985138E-2</v>
      </c>
      <c r="V340" s="19">
        <f>ABS(Ct_Na+10^-pH-Kw*10^pH-Ct_Cl-Ct_OAc*Ka*10^pH/(1+Ka*10^pH))</f>
        <v>2.353668485802916E-2</v>
      </c>
      <c r="W340" s="19">
        <f>ABS(Ct_Na+10^-pH-Kw*10^pH-Ct_Cl-Ct_OAc*Ka*10^pH/(1+Ka*10^pH))</f>
        <v>2.5420576620119827E-2</v>
      </c>
      <c r="X340" s="19">
        <f>ABS(Ct_Na+10^-pH-Kw*10^pH-Ct_Cl-Ct_OAc*Ka*10^pH/(1+Ka*10^pH))</f>
        <v>2.7214759250682351E-2</v>
      </c>
      <c r="Y340" s="19">
        <f>ABS(Ct_Na+10^-pH-Kw*10^pH-Ct_Cl-Ct_OAc*Ka*10^pH/(1+Ka*10^pH))</f>
        <v>2.8925491526335001E-2</v>
      </c>
      <c r="Z340" s="19">
        <f>ABS(Ct_Na+10^-pH-Kw*10^pH-Ct_Cl-Ct_OAc*Ka*10^pH/(1+Ka*10^pH))</f>
        <v>3.055846324400344E-2</v>
      </c>
      <c r="AA340" s="19">
        <f>ABS(Ct_Na+10^-pH-Kw*10^pH-Ct_Cl-Ct_OAc*Ka*10^pH/(1+Ka*10^pH))</f>
        <v>3.2118858440886612E-2</v>
      </c>
      <c r="AB340" s="19">
        <f>ABS(Ct_Na+10^-pH-Kw*10^pH-Ct_Cl-Ct_OAc*Ka*10^pH/(1+Ka*10^pH))</f>
        <v>3.3611410368340068E-2</v>
      </c>
      <c r="AC340" s="19">
        <f>ABS(Ct_Na+10^-pH-Kw*10^pH-Ct_Cl-Ct_OAc*Ka*10^pH/(1+Ka*10^pH))</f>
        <v>3.5040449447816799E-2</v>
      </c>
      <c r="AD340" s="19">
        <f>ABS(Ct_Na+10^-pH-Kw*10^pH-Ct_Cl-Ct_OAc*Ka*10^pH/(1+Ka*10^pH))</f>
        <v>3.640994523231534E-2</v>
      </c>
      <c r="AE340" s="19">
        <f>ABS(Ct_Na+10^-pH-Kw*10^pH-Ct_Cl-Ct_OAc*Ka*10^pH/(1+Ka*10^pH))</f>
        <v>3.7723543229691479E-2</v>
      </c>
      <c r="AF340" s="19">
        <f>ABS(Ct_Na+10^-pH-Kw*10^pH-Ct_Cl-Ct_OAc*Ka*10^pH/(1+Ka*10^pH))</f>
        <v>3.8984597307172575E-2</v>
      </c>
      <c r="AG340" s="19">
        <f>ABS(Ct_Na+10^-pH-Kw*10^pH-Ct_Cl-Ct_OAc*Ka*10^pH/(1+Ka*10^pH))</f>
        <v>4.0196198283575971E-2</v>
      </c>
      <c r="AH340" s="19">
        <f>ABS(Ct_Na+10^-pH-Kw*10^pH-Ct_Cl-Ct_OAc*Ka*10^pH/(1+Ka*10^pH))</f>
        <v>4.1361199222425392E-2</v>
      </c>
      <c r="AI340" s="19">
        <f>ABS(Ct_Na+10^-pH-Kw*10^pH-Ct_Cl-Ct_OAc*Ka*10^pH/(1+Ka*10^pH))</f>
        <v>4.2482237861695603E-2</v>
      </c>
      <c r="AJ340" s="19">
        <f>ABS(Ct_Na+10^-pH-Kw*10^pH-Ct_Cl-Ct_OAc*Ka*10^pH/(1+Ka*10^pH))</f>
        <v>4.3561756551363184E-2</v>
      </c>
      <c r="AK340" s="19">
        <f>ABS(Ct_Na+10^-pH-Kw*10^pH-Ct_Cl-Ct_OAc*Ka*10^pH/(1+Ka*10^pH))</f>
        <v>4.4602020015951982E-2</v>
      </c>
      <c r="AL340" s="19">
        <f>ABS(Ct_Na+10^-pH-Kw*10^pH-Ct_Cl-Ct_OAc*Ka*10^pH/(1+Ka*10^pH))</f>
        <v>4.5605131213948304E-2</v>
      </c>
      <c r="AM340" s="19">
        <f>ABS(Ct_Na+10^-pH-Kw*10^pH-Ct_Cl-Ct_OAc*Ka*10^pH/(1+Ka*10^pH))</f>
        <v>4.6573045527804412E-2</v>
      </c>
      <c r="AN340" s="19">
        <f>ABS(Ct_Na+10^-pH-Kw*10^pH-Ct_Cl-Ct_OAc*Ka*10^pH/(1+Ka*10^pH))</f>
        <v>4.7507583486010301E-2</v>
      </c>
      <c r="AO340" s="19">
        <f>ABS(Ct_Na+10^-pH-Kw*10^pH-Ct_Cl-Ct_OAc*Ka*10^pH/(1+Ka*10^pH))</f>
        <v>4.8410442191395654E-2</v>
      </c>
      <c r="AP340" s="19">
        <f>ABS(Ct_Na+10^-pH-Kw*10^pH-Ct_Cl-Ct_OAc*Ka*10^pH/(1+Ka*10^pH))</f>
        <v>4.9283205606601495E-2</v>
      </c>
      <c r="AQ340" s="19">
        <f>ABS(Ct_Na+10^-pH-Kw*10^pH-Ct_Cl-Ct_OAc*Ka*10^pH/(1+Ka*10^pH))</f>
        <v>5.012735382786615E-2</v>
      </c>
      <c r="AR340" s="19">
        <f>ABS(Ct_Na+10^-pH-Kw*10^pH-Ct_Cl-Ct_OAc*Ka*10^pH/(1+Ka*10^pH))</f>
        <v>5.0944271461348105E-2</v>
      </c>
      <c r="AS340" s="19">
        <f>ABS(Ct_Na+10^-pH-Kw*10^pH-Ct_Cl-Ct_OAc*Ka*10^pH/(1+Ka*10^pH))</f>
        <v>5.1735255201703613E-2</v>
      </c>
      <c r="AT340" s="19">
        <f>ABS(Ct_Na+10^-pH-Kw*10^pH-Ct_Cl-Ct_OAc*Ka*10^pH/(1+Ka*10^pH))</f>
        <v>5.2501520700173041E-2</v>
      </c>
      <c r="AU340" s="19">
        <f>ABS(Ct_Na+10^-pH-Kw*10^pH-Ct_Cl-Ct_OAc*Ka*10^pH/(1+Ka*10^pH))</f>
        <v>5.3244208798689532E-2</v>
      </c>
      <c r="AV340" s="19">
        <f>ABS(Ct_Na+10^-pH-Kw*10^pH-Ct_Cl-Ct_OAc*Ka*10^pH/(1+Ka*10^pH))</f>
        <v>5.3964391197251028E-2</v>
      </c>
      <c r="AW340" s="19">
        <f>ABS(Ct_Na+10^-pH-Kw*10^pH-Ct_Cl-Ct_OAc*Ka*10^pH/(1+Ka*10^pH))</f>
        <v>5.4663075613765863E-2</v>
      </c>
      <c r="AX340" s="19">
        <f>ABS(Ct_Na+10^-pH-Kw*10^pH-Ct_Cl-Ct_OAc*Ka*10^pH/(1+Ka*10^pH))</f>
        <v>5.5341210488618522E-2</v>
      </c>
      <c r="AY340" s="19">
        <f>ABS(Ct_Na+10^-pH-Kw*10^pH-Ct_Cl-Ct_OAc*Ka*10^pH/(1+Ka*10^pH))</f>
        <v>5.5999689280142116E-2</v>
      </c>
      <c r="AZ340" s="19">
        <f>ABS(Ct_Na+10^-pH-Kw*10^pH-Ct_Cl-Ct_OAc*Ka*10^pH/(1+Ka*10^pH))</f>
        <v>5.6639354391907891E-2</v>
      </c>
      <c r="BA340" s="19">
        <f>ABS(Ct_Na+10^-pH-Kw*10^pH-Ct_Cl-Ct_OAc*Ka*10^pH/(1+Ka*10^pH))</f>
        <v>5.7261000768130954E-2</v>
      </c>
      <c r="BB340" s="19">
        <f>ABS(Ct_Na+10^-pH-Kw*10^pH-Ct_Cl-Ct_OAc*Ka*10^pH/(1+Ka*10^pH))</f>
        <v>5.7865379189458936E-2</v>
      </c>
      <c r="BC340" s="19">
        <f>ABS(Ct_Na+10^-pH-Kw*10^pH-Ct_Cl-Ct_OAc*Ka*10^pH/(1+Ka*10^pH))</f>
        <v>5.8453199297873855E-2</v>
      </c>
      <c r="BD340" s="19">
        <f>ABS(Ct_Na+10^-pH-Kw*10^pH-Ct_Cl-Ct_OAc*Ka*10^pH/(1+Ka*10^pH))</f>
        <v>5.9025132376331571E-2</v>
      </c>
      <c r="BE340" s="19">
        <f>ABS(Ct_Na+10^-pH-Kw*10^pH-Ct_Cl-Ct_OAc*Ka*10^pH/(1+Ka*10^pH))</f>
        <v>5.9581813906030429E-2</v>
      </c>
      <c r="BF340" s="19">
        <f>ABS(Ct_Na+10^-pH-Kw*10^pH-Ct_Cl-Ct_OAc*Ka*10^pH/(1+Ka*10^pH))</f>
        <v>6.0123845921789855E-2</v>
      </c>
      <c r="BG340" s="19">
        <f>ABS(Ct_Na+10^-pH-Kw*10^pH-Ct_Cl-Ct_OAc*Ka*10^pH/(1+Ka*10^pH))</f>
        <v>6.0651799183893171E-2</v>
      </c>
      <c r="BH340" s="19">
        <f>ABS(Ct_Na+10^-pH-Kw*10^pH-Ct_Cl-Ct_OAc*Ka*10^pH/(1+Ka*10^pH))</f>
        <v>6.1166215182865649E-2</v>
      </c>
      <c r="BI340" s="19">
        <f>ABS(Ct_Na+10^-pH-Kw*10^pH-Ct_Cl-Ct_OAc*Ka*10^pH/(1+Ka*10^pH))</f>
        <v>6.1667607991990732E-2</v>
      </c>
      <c r="BJ340" s="19">
        <f>ABS(Ct_Na+10^-pH-Kw*10^pH-Ct_Cl-Ct_OAc*Ka*10^pH/(1+Ka*10^pH))</f>
        <v>6.2156465980887678E-2</v>
      </c>
      <c r="BK340" s="19">
        <f>ABS(Ct_Na+10^-pH-Kw*10^pH-Ct_Cl-Ct_OAc*Ka*10^pH/(1+Ka*10^pH))</f>
        <v>6.2633253402157529E-2</v>
      </c>
      <c r="BL340" s="19">
        <f>ABS(Ct_Na+10^-pH-Kw*10^pH-Ct_Cl-Ct_OAc*Ka*10^pH/(1+Ka*10^pH))</f>
        <v>6.309841186193299E-2</v>
      </c>
      <c r="BM340" s="19">
        <f>ABS(Ct_Na+10^-pH-Kw*10^pH-Ct_Cl-Ct_OAc*Ka*10^pH/(1+Ka*10^pH))</f>
        <v>6.3552361684123523E-2</v>
      </c>
      <c r="BN340" s="19">
        <f>ABS(Ct_Na+10^-pH-Kw*10^pH-Ct_Cl-Ct_OAc*Ka*10^pH/(1+Ka*10^pH))</f>
        <v>6.3995503177214266E-2</v>
      </c>
      <c r="BO340" s="19">
        <f>ABS(Ct_Na+10^-pH-Kw*10^pH-Ct_Cl-Ct_OAc*Ka*10^pH/(1+Ka*10^pH))</f>
        <v>6.442821781164404E-2</v>
      </c>
      <c r="BP340" s="19">
        <f>ABS(Ct_Na+10^-pH-Kw*10^pH-Ct_Cl-Ct_OAc*Ka*10^pH/(1+Ka*10^pH))</f>
        <v>6.4850869315040582E-2</v>
      </c>
      <c r="BQ340" s="19">
        <f>ABS(Ct_Na+10^-pH-Kw*10^pH-Ct_Cl-Ct_OAc*Ka*10^pH/(1+Ka*10^pH))</f>
        <v>6.5263804691922264E-2</v>
      </c>
      <c r="BR340" s="19">
        <f>ABS(Ct_Na+10^-pH-Kw*10^pH-Ct_Cl-Ct_OAc*Ka*10^pH/(1+Ka*10^pH))</f>
        <v>6.56673551738748E-2</v>
      </c>
      <c r="BS340" s="19">
        <f>ABS(Ct_Na+10^-pH-Kw*10^pH-Ct_Cl-Ct_OAc*Ka*10^pH/(1+Ka*10^pH))</f>
        <v>6.6061837105671123E-2</v>
      </c>
      <c r="BT340" s="19">
        <f>ABS(Ct_Na+10^-pH-Kw*10^pH-Ct_Cl-Ct_OAc*Ka*10^pH/(1+Ka*10^pH))</f>
        <v>6.6447552772316384E-2</v>
      </c>
      <c r="BU340" s="19">
        <f>ABS(Ct_Na+10^-pH-Kw*10^pH-Ct_Cl-Ct_OAc*Ka*10^pH/(1+Ka*10^pH))</f>
        <v>6.682479117156287E-2</v>
      </c>
      <c r="BV340" s="19">
        <f>ABS(Ct_Na+10^-pH-Kw*10^pH-Ct_Cl-Ct_OAc*Ka*10^pH/(1+Ka*10^pH))</f>
        <v>6.7193828736043112E-2</v>
      </c>
      <c r="BW340" s="19">
        <f>ABS(Ct_Na+10^-pH-Kw*10^pH-Ct_Cl-Ct_OAc*Ka*10^pH/(1+Ka*10^pH))</f>
        <v>6.7554930008814129E-2</v>
      </c>
      <c r="BX340" s="19">
        <f>ABS(Ct_Na+10^-pH-Kw*10^pH-Ct_Cl-Ct_OAc*Ka*10^pH/(1+Ka*10^pH))</f>
        <v>6.7908348275781488E-2</v>
      </c>
      <c r="BY340" s="19">
        <f>ABS(Ct_Na+10^-pH-Kw*10^pH-Ct_Cl-Ct_OAc*Ka*10^pH/(1+Ka*10^pH))</f>
        <v>6.8254326158181111E-2</v>
      </c>
      <c r="BZ340" s="19">
        <f>ABS(Ct_Na+10^-pH-Kw*10^pH-Ct_Cl-Ct_OAc*Ka*10^pH/(1+Ka*10^pH))</f>
        <v>6.8593096168030762E-2</v>
      </c>
      <c r="CA340" s="19">
        <f>ABS(Ct_Na+10^-pH-Kw*10^pH-Ct_Cl-Ct_OAc*Ka*10^pH/(1+Ka*10^pH))</f>
        <v>6.8924881229223689E-2</v>
      </c>
      <c r="CB340" s="19">
        <f>ABS(Ct_Na+10^-pH-Kw*10^pH-Ct_Cl-Ct_OAc*Ka*10^pH/(1+Ka*10^pH))</f>
        <v>6.9249895166718825E-2</v>
      </c>
      <c r="CC340" s="19">
        <f>ABS(Ct_Na+10^-pH-Kw*10^pH-Ct_Cl-Ct_OAc*Ka*10^pH/(1+Ka*10^pH))</f>
        <v>6.9568343166082749E-2</v>
      </c>
      <c r="CD340" s="19">
        <f>ABS(Ct_Na+10^-pH-Kw*10^pH-Ct_Cl-Ct_OAc*Ka*10^pH/(1+Ka*10^pH))</f>
        <v>6.9880422205459369E-2</v>
      </c>
      <c r="CE340" s="19">
        <f>ABS(Ct_Na+10^-pH-Kw*10^pH-Ct_Cl-Ct_OAc*Ka*10^pH/(1+Ka*10^pH))</f>
        <v>7.018632146187806E-2</v>
      </c>
      <c r="CF340" s="19">
        <f>ABS(Ct_Na+10^-pH-Kw*10^pH-Ct_Cl-Ct_OAc*Ka*10^pH/(1+Ka*10^pH))</f>
        <v>7.0486222693661074E-2</v>
      </c>
      <c r="CG340" s="19">
        <f>ABS(Ct_Na+10^-pH-Kw*10^pH-Ct_Cl-Ct_OAc*Ka*10^pH/(1+Ka*10^pH))</f>
        <v>7.078030060055511E-2</v>
      </c>
      <c r="CH340" s="19">
        <f>ABS(Ct_Na+10^-pH-Kw*10^pH-Ct_Cl-Ct_OAc*Ka*10^pH/(1+Ka*10^pH))</f>
        <v>7.1068723163085781E-2</v>
      </c>
      <c r="CI340" s="19">
        <f>ABS(Ct_Na+10^-pH-Kw*10^pH-Ct_Cl-Ct_OAc*Ka*10^pH/(1+Ka*10^pH))</f>
        <v>7.1351651962520649E-2</v>
      </c>
      <c r="CJ340" s="19">
        <f>ABS(Ct_Na+10^-pH-Kw*10^pH-Ct_Cl-Ct_OAc*Ka*10^pH/(1+Ka*10^pH))</f>
        <v>7.1629242482720887E-2</v>
      </c>
      <c r="CK340" s="19">
        <f>ABS(Ct_Na+10^-pH-Kw*10^pH-Ct_Cl-Ct_OAc*Ka*10^pH/(1+Ka*10^pH))</f>
        <v>7.1901644395066938E-2</v>
      </c>
      <c r="CL340" s="19">
        <f>ABS(Ct_Na+10^-pH-Kw*10^pH-Ct_Cl-Ct_OAc*Ka*10^pH/(1+Ka*10^pH))</f>
        <v>7.2169001827554702E-2</v>
      </c>
      <c r="CM340" s="19">
        <f>ABS(Ct_Na+10^-pH-Kw*10^pH-Ct_Cl-Ct_OAc*Ka*10^pH/(1+Ka*10^pH))</f>
        <v>7.2431453619079392E-2</v>
      </c>
      <c r="CN340" s="19">
        <f>ABS(Ct_Na+10^-pH-Kw*10^pH-Ct_Cl-Ct_OAc*Ka*10^pH/(1+Ka*10^pH))</f>
        <v>7.2689133559849073E-2</v>
      </c>
      <c r="CO340" s="19">
        <f>ABS(Ct_Na+10^-pH-Kw*10^pH-Ct_Cl-Ct_OAc*Ka*10^pH/(1+Ka*10^pH))</f>
        <v>7.2942170618803107E-2</v>
      </c>
      <c r="CP340" s="19">
        <f>ABS(Ct_Na+10^-pH-Kw*10^pH-Ct_Cl-Ct_OAc*Ka*10^pH/(1+Ka*10^pH))</f>
        <v>7.3190689158847258E-2</v>
      </c>
      <c r="CQ340" s="19">
        <f>ABS(Ct_Na+10^-pH-Kw*10^pH-Ct_Cl-Ct_OAc*Ka*10^pH/(1+Ka*10^pH))</f>
        <v>7.3434809140660529E-2</v>
      </c>
      <c r="CR340" s="19">
        <f>ABS(Ct_Na+10^-pH-Kw*10^pH-Ct_Cl-Ct_OAc*Ka*10^pH/(1+Ka*10^pH))</f>
        <v>7.3674646315775305E-2</v>
      </c>
      <c r="CS340" s="19">
        <f>ABS(Ct_Na+10^-pH-Kw*10^pH-Ct_Cl-Ct_OAc*Ka*10^pH/(1+Ka*10^pH))</f>
        <v>7.391031240958372E-2</v>
      </c>
      <c r="CT340" s="19">
        <f>ABS(Ct_Na+10^-pH-Kw*10^pH-Ct_Cl-Ct_OAc*Ka*10^pH/(1+Ka*10^pH))</f>
        <v>7.4141915294878249E-2</v>
      </c>
      <c r="CU340" s="19">
        <f>ABS(Ct_Na+10^-pH-Kw*10^pH-Ct_Cl-Ct_OAc*Ka*10^pH/(1+Ka*10^pH))</f>
        <v>7.4369559156492501E-2</v>
      </c>
      <c r="CV340" s="19">
        <f>ABS(Ct_Na+10^-pH-Kw*10^pH-Ct_Cl-Ct_OAc*Ka*10^pH/(1+Ka*10^pH))</f>
        <v>7.4593344647570919E-2</v>
      </c>
      <c r="CW340" s="19">
        <f>ABS(Ct_Na+10^-pH-Kw*10^pH-Ct_Cl-Ct_OAc*Ka*10^pH/(1+Ka*10^pH))</f>
        <v>7.481336903795896E-2</v>
      </c>
      <c r="CX340" s="19">
        <f>ABS(Ct_Na+10^-pH-Kw*10^pH-Ct_Cl-Ct_OAc*Ka*10^pH/(1+Ka*10^pH))</f>
        <v>7.502972635517384E-2</v>
      </c>
    </row>
    <row r="341" spans="1:102">
      <c r="A341" s="24">
        <v>3.12</v>
      </c>
      <c r="B341" s="19">
        <f>ABS(Ct_Na+10^-pH-Kw*10^pH-Ct_Cl-Ct_OAc*Ka*10^pH/(1+Ka*10^pH))</f>
        <v>5.382248937755079E-2</v>
      </c>
      <c r="C341" s="19">
        <f>ABS(Ct_Na+10^-pH-Kw*10^pH-Ct_Cl-Ct_OAc*Ka*10^pH/(1+Ka*10^pH))</f>
        <v>4.6461486189960433E-2</v>
      </c>
      <c r="D341" s="19">
        <f>ABS(Ct_Na+10^-pH-Kw*10^pH-Ct_Cl-Ct_OAc*Ka*10^pH/(1+Ka*10^pH))</f>
        <v>3.9769665110332843E-2</v>
      </c>
      <c r="E341" s="19">
        <f>ABS(Ct_Na+10^-pH-Kw*10^pH-Ct_Cl-Ct_OAc*Ka*10^pH/(1+Ka*10^pH))</f>
        <v>3.3659741515890261E-2</v>
      </c>
      <c r="F341" s="19">
        <f>ABS(Ct_Na+10^-pH-Kw*10^pH-Ct_Cl-Ct_OAc*Ka*10^pH/(1+Ka*10^pH))</f>
        <v>2.8058978220984545E-2</v>
      </c>
      <c r="G341" s="19">
        <f>ABS(Ct_Na+10^-pH-Kw*10^pH-Ct_Cl-Ct_OAc*Ka*10^pH/(1+Ka*10^pH))</f>
        <v>2.29062759896713E-2</v>
      </c>
      <c r="H341" s="19">
        <f>ABS(Ct_Na+10^-pH-Kw*10^pH-Ct_Cl-Ct_OAc*Ka*10^pH/(1+Ka*10^pH))</f>
        <v>1.8149935468459076E-2</v>
      </c>
      <c r="I341" s="19">
        <f>ABS(Ct_Na+10^-pH-Kw*10^pH-Ct_Cl-Ct_OAc*Ka*10^pH/(1+Ka*10^pH))</f>
        <v>1.3745916467336635E-2</v>
      </c>
      <c r="J341" s="19">
        <f>ABS(Ct_Na+10^-pH-Kw*10^pH-Ct_Cl-Ct_OAc*Ka*10^pH/(1+Ka*10^pH))</f>
        <v>9.6564702520086712E-3</v>
      </c>
      <c r="K341" s="19">
        <f>ABS(Ct_Na+10^-pH-Kw*10^pH-Ct_Cl-Ct_OAc*Ka*10^pH/(1+Ka*10^pH))</f>
        <v>5.8490548101515849E-3</v>
      </c>
      <c r="L341" s="19">
        <f>ABS(Ct_Na+10^-pH-Kw*10^pH-Ct_Cl-Ct_OAc*Ka*10^pH/(1+Ka*10^pH))</f>
        <v>2.2954670644183182E-3</v>
      </c>
      <c r="M341" s="19">
        <f>ABS(Ct_Na+10^-pH-Kw*10^pH-Ct_Cl-Ct_OAc*Ka*10^pH/(1+Ka*10^pH))</f>
        <v>1.0288569557837775E-3</v>
      </c>
      <c r="N341" s="19">
        <f>ABS(Ct_Na+10^-pH-Kw*10^pH-Ct_Cl-Ct_OAc*Ka*10^pH/(1+Ka*10^pH))</f>
        <v>4.1454107247232454E-3</v>
      </c>
      <c r="O341" s="19">
        <f>ABS(Ct_Na+10^-pH-Kw*10^pH-Ct_Cl-Ct_OAc*Ka*10^pH/(1+Ka*10^pH))</f>
        <v>7.0730824470603077E-3</v>
      </c>
      <c r="P341" s="19">
        <f>ABS(Ct_Na+10^-pH-Kw*10^pH-Ct_Cl-Ct_OAc*Ka*10^pH/(1+Ka*10^pH))</f>
        <v>9.8285381857305051E-3</v>
      </c>
      <c r="Q341" s="19">
        <f>ABS(Ct_Na+10^-pH-Kw*10^pH-Ct_Cl-Ct_OAc*Ka*10^pH/(1+Ka*10^pH))</f>
        <v>1.2426539310762388E-2</v>
      </c>
      <c r="R341" s="19">
        <f>ABS(Ct_Na+10^-pH-Kw*10^pH-Ct_Cl-Ct_OAc*Ka*10^pH/(1+Ka*10^pH))</f>
        <v>1.4880207039959171E-2</v>
      </c>
      <c r="S341" s="19">
        <f>ABS(Ct_Na+10^-pH-Kw*10^pH-Ct_Cl-Ct_OAc*Ka*10^pH/(1+Ka*10^pH))</f>
        <v>1.720124408109127E-2</v>
      </c>
      <c r="T341" s="19">
        <f>ABS(Ct_Na+10^-pH-Kw*10^pH-Ct_Cl-Ct_OAc*Ka*10^pH/(1+Ka*10^pH))</f>
        <v>1.9400121277953247E-2</v>
      </c>
      <c r="U341" s="19">
        <f>ABS(Ct_Na+10^-pH-Kw*10^pH-Ct_Cl-Ct_OAc*Ka*10^pH/(1+Ka*10^pH))</f>
        <v>2.1486235541642824E-2</v>
      </c>
      <c r="V341" s="19">
        <f>ABS(Ct_Na+10^-pH-Kw*10^pH-Ct_Cl-Ct_OAc*Ka*10^pH/(1+Ka*10^pH))</f>
        <v>2.3468044092147915E-2</v>
      </c>
      <c r="W341" s="19">
        <f>ABS(Ct_Na+10^-pH-Kw*10^pH-Ct_Cl-Ct_OAc*Ka*10^pH/(1+Ka*10^pH))</f>
        <v>2.5353179054823503E-2</v>
      </c>
      <c r="X341" s="19">
        <f>ABS(Ct_Na+10^-pH-Kw*10^pH-Ct_Cl-Ct_OAc*Ka*10^pH/(1+Ka*10^pH))</f>
        <v>2.714854568594309E-2</v>
      </c>
      <c r="Y341" s="19">
        <f>ABS(Ct_Na+10^-pH-Kw*10^pH-Ct_Cl-Ct_OAc*Ka*10^pH/(1+Ka*10^pH))</f>
        <v>2.8860406892359455E-2</v>
      </c>
      <c r="Z341" s="19">
        <f>ABS(Ct_Na+10^-pH-Kw*10^pH-Ct_Cl-Ct_OAc*Ka*10^pH/(1+Ka*10^pH))</f>
        <v>3.0494456225756892E-2</v>
      </c>
      <c r="AA341" s="19">
        <f>ABS(Ct_Na+10^-pH-Kw*10^pH-Ct_Cl-Ct_OAc*Ka*10^pH/(1+Ka*10^pH))</f>
        <v>3.2055881144336662E-2</v>
      </c>
      <c r="AB341" s="19">
        <f>ABS(Ct_Na+10^-pH-Kw*10^pH-Ct_Cl-Ct_OAc*Ka*10^pH/(1+Ka*10^pH))</f>
        <v>3.3549418022978165E-2</v>
      </c>
      <c r="AC341" s="19">
        <f>ABS(Ct_Na+10^-pH-Kw*10^pH-Ct_Cl-Ct_OAc*Ka*10^pH/(1+Ka*10^pH))</f>
        <v>3.4979400140826448E-2</v>
      </c>
      <c r="AD341" s="19">
        <f>ABS(Ct_Na+10^-pH-Kw*10^pH-Ct_Cl-Ct_OAc*Ka*10^pH/(1+Ka*10^pH))</f>
        <v>3.6349799670431046E-2</v>
      </c>
      <c r="AE341" s="19">
        <f>ABS(Ct_Na+10^-pH-Kw*10^pH-Ct_Cl-Ct_OAc*Ka*10^pH/(1+Ka*10^pH))</f>
        <v>3.7664264525357878E-2</v>
      </c>
      <c r="AF341" s="19">
        <f>ABS(Ct_Na+10^-pH-Kw*10^pH-Ct_Cl-Ct_OAc*Ka*10^pH/(1+Ka*10^pH))</f>
        <v>3.8926150786087653E-2</v>
      </c>
      <c r="AG341" s="19">
        <f>ABS(Ct_Na+10^-pH-Kw*10^pH-Ct_Cl-Ct_OAc*Ka*10^pH/(1+Ka*10^pH))</f>
        <v>4.0138551311102534E-2</v>
      </c>
      <c r="AH341" s="19">
        <f>ABS(Ct_Na+10^-pH-Kw*10^pH-Ct_Cl-Ct_OAc*Ka*10^pH/(1+Ka*10^pH))</f>
        <v>4.1304321046693765E-2</v>
      </c>
      <c r="AI341" s="19">
        <f>ABS(Ct_Na+10^-pH-Kw*10^pH-Ct_Cl-Ct_OAc*Ka*10^pH/(1+Ka*10^pH))</f>
        <v>4.242609947150798E-2</v>
      </c>
      <c r="AJ341" s="19">
        <f>ABS(Ct_Na+10^-pH-Kw*10^pH-Ct_Cl-Ct_OAc*Ka*10^pH/(1+Ka*10^pH))</f>
        <v>4.3506330547254987E-2</v>
      </c>
      <c r="AK341" s="19">
        <f>ABS(Ct_Na+10^-pH-Kw*10^pH-Ct_Cl-Ct_OAc*Ka*10^pH/(1+Ka*10^pH))</f>
        <v>4.454728049297485E-2</v>
      </c>
      <c r="AL341" s="19">
        <f>ABS(Ct_Na+10^-pH-Kw*10^pH-Ct_Cl-Ct_OAc*Ka*10^pH/(1+Ka*10^pH))</f>
        <v>4.5551053654918981E-2</v>
      </c>
      <c r="AM341" s="19">
        <f>ABS(Ct_Na+10^-pH-Kw*10^pH-Ct_Cl-Ct_OAc*Ka*10^pH/(1+Ka*10^pH))</f>
        <v>4.6519606705917718E-2</v>
      </c>
      <c r="AN341" s="19">
        <f>ABS(Ct_Na+10^-pH-Kw*10^pH-Ct_Cl-Ct_OAc*Ka*10^pH/(1+Ka*10^pH))</f>
        <v>4.7454761375847525E-2</v>
      </c>
      <c r="AO341" s="19">
        <f>ABS(Ct_Na+10^-pH-Kw*10^pH-Ct_Cl-Ct_OAc*Ka*10^pH/(1+Ka*10^pH))</f>
        <v>4.8358215887474625E-2</v>
      </c>
      <c r="AP341" s="19">
        <f>ABS(Ct_Na+10^-pH-Kw*10^pH-Ct_Cl-Ct_OAc*Ka*10^pH/(1+Ka*10^pH))</f>
        <v>4.9231555248714157E-2</v>
      </c>
      <c r="AQ341" s="19">
        <f>ABS(Ct_Na+10^-pH-Kw*10^pH-Ct_Cl-Ct_OAc*Ka*10^pH/(1+Ka*10^pH))</f>
        <v>5.0076260532535992E-2</v>
      </c>
      <c r="AR341" s="19">
        <f>ABS(Ct_Na+10^-pH-Kw*10^pH-Ct_Cl-Ct_OAc*Ka*10^pH/(1+Ka*10^pH))</f>
        <v>5.089371725881521E-2</v>
      </c>
      <c r="AS341" s="19">
        <f>ABS(Ct_Na+10^-pH-Kw*10^pH-Ct_Cl-Ct_OAc*Ka*10^pH/(1+Ka*10^pH))</f>
        <v>5.1685222977910936E-2</v>
      </c>
      <c r="AT341" s="19">
        <f>ABS(Ct_Na+10^-pH-Kw*10^pH-Ct_Cl-Ct_OAc*Ka*10^pH/(1+Ka*10^pH))</f>
        <v>5.2451994143284941E-2</v>
      </c>
      <c r="AU341" s="19">
        <f>ABS(Ct_Na+10^-pH-Kw*10^pH-Ct_Cl-Ct_OAc*Ka*10^pH/(1+Ka*10^pH))</f>
        <v>5.3195172349724332E-2</v>
      </c>
      <c r="AV341" s="19">
        <f>ABS(Ct_Na+10^-pH-Kw*10^pH-Ct_Cl-Ct_OAc*Ka*10^pH/(1+Ka*10^pH))</f>
        <v>5.3915830004453491E-2</v>
      </c>
      <c r="AW341" s="19">
        <f>ABS(Ct_Na+10^-pH-Kw*10^pH-Ct_Cl-Ct_OAc*Ka*10^pH/(1+Ka*10^pH))</f>
        <v>5.4614975490384715E-2</v>
      </c>
      <c r="AX341" s="19">
        <f>ABS(Ct_Na+10^-pH-Kw*10^pH-Ct_Cl-Ct_OAc*Ka*10^pH/(1+Ka*10^pH))</f>
        <v>5.5293557873788569E-2</v>
      </c>
      <c r="AY341" s="19">
        <f>ABS(Ct_Na+10^-pH-Kw*10^pH-Ct_Cl-Ct_OAc*Ka*10^pH/(1+Ka*10^pH))</f>
        <v>5.5952471202601009E-2</v>
      </c>
      <c r="AZ341" s="19">
        <f>ABS(Ct_Na+10^-pH-Kw*10^pH-Ct_Cl-Ct_OAc*Ka*10^pH/(1+Ka*10^pH))</f>
        <v>5.6592558436304521E-2</v>
      </c>
      <c r="BA341" s="19">
        <f>ABS(Ct_Na+10^-pH-Kw*10^pH-Ct_Cl-Ct_OAc*Ka*10^pH/(1+Ka*10^pH))</f>
        <v>5.7214615043706507E-2</v>
      </c>
      <c r="BB341" s="19">
        <f>ABS(Ct_Na+10^-pH-Kw*10^pH-Ct_Cl-Ct_OAc*Ka*10^pH/(1+Ka*10^pH))</f>
        <v>5.781939230090289E-2</v>
      </c>
      <c r="BC341" s="19">
        <f>ABS(Ct_Na+10^-pH-Kw*10^pH-Ct_Cl-Ct_OAc*Ka*10^pH/(1+Ka*10^pH))</f>
        <v>5.8407600318176121E-2</v>
      </c>
      <c r="BD341" s="19">
        <f>ABS(Ct_Na+10^-pH-Kw*10^pH-Ct_Cl-Ct_OAc*Ka*10^pH/(1+Ka*10^pH))</f>
        <v>5.8979910821468952E-2</v>
      </c>
      <c r="BE341" s="19">
        <f>ABS(Ct_Na+10^-pH-Kw*10^pH-Ct_Cl-Ct_OAc*Ka*10^pH/(1+Ka*10^pH))</f>
        <v>5.9536959711340647E-2</v>
      </c>
      <c r="BF341" s="19">
        <f>ABS(Ct_Na+10^-pH-Kw*10^pH-Ct_Cl-Ct_OAc*Ka*10^pH/(1+Ka*10^pH))</f>
        <v>6.0079349419899945E-2</v>
      </c>
      <c r="BG341" s="19">
        <f>ABS(Ct_Na+10^-pH-Kw*10^pH-Ct_Cl-Ct_OAc*Ka*10^pH/(1+Ka*10^pH))</f>
        <v>6.0607651084081053E-2</v>
      </c>
      <c r="BH341" s="19">
        <f>ABS(Ct_Na+10^-pH-Kw*10^pH-Ct_Cl-Ct_OAc*Ka*10^pH/(1+Ka*10^pH))</f>
        <v>6.1122406551744723E-2</v>
      </c>
      <c r="BI341" s="19">
        <f>ABS(Ct_Na+10^-pH-Kw*10^pH-Ct_Cl-Ct_OAc*Ka*10^pH/(1+Ka*10^pH))</f>
        <v>6.1624130235416914E-2</v>
      </c>
      <c r="BJ341" s="19">
        <f>ABS(Ct_Na+10^-pH-Kw*10^pH-Ct_Cl-Ct_OAc*Ka*10^pH/(1+Ka*10^pH))</f>
        <v>6.2113310826997288E-2</v>
      </c>
      <c r="BK341" s="19">
        <f>ABS(Ct_Na+10^-pH-Kw*10^pH-Ct_Cl-Ct_OAc*Ka*10^pH/(1+Ka*10^pH))</f>
        <v>6.259041288545221E-2</v>
      </c>
      <c r="BL341" s="19">
        <f>ABS(Ct_Na+10^-pH-Kw*10^pH-Ct_Cl-Ct_OAc*Ka*10^pH/(1+Ka*10^pH))</f>
        <v>6.3055878308335062E-2</v>
      </c>
      <c r="BM341" s="19">
        <f>ABS(Ct_Na+10^-pH-Kw*10^pH-Ct_Cl-Ct_OAc*Ka*10^pH/(1+Ka*10^pH))</f>
        <v>6.3510127696931595E-2</v>
      </c>
      <c r="BN341" s="19">
        <f>ABS(Ct_Na+10^-pH-Kw*10^pH-Ct_Cl-Ct_OAc*Ka*10^pH/(1+Ka*10^pH))</f>
        <v>6.3953561623894872E-2</v>
      </c>
      <c r="BO341" s="19">
        <f>ABS(Ct_Na+10^-pH-Kw*10^pH-Ct_Cl-Ct_OAc*Ka*10^pH/(1+Ka*10^pH))</f>
        <v>6.4386561811400164E-2</v>
      </c>
      <c r="BP341" s="19">
        <f>ABS(Ct_Na+10^-pH-Kw*10^pH-Ct_Cl-Ct_OAc*Ka*10^pH/(1+Ka*10^pH))</f>
        <v>6.4809492227103041E-2</v>
      </c>
      <c r="BQ341" s="19">
        <f>ABS(Ct_Na+10^-pH-Kw*10^pH-Ct_Cl-Ct_OAc*Ka*10^pH/(1+Ka*10^pH))</f>
        <v>6.5222700104513892E-2</v>
      </c>
      <c r="BR341" s="19">
        <f>ABS(Ct_Na+10^-pH-Kw*10^pH-Ct_Cl-Ct_OAc*Ka*10^pH/(1+Ka*10^pH))</f>
        <v>6.5626516893801751E-2</v>
      </c>
      <c r="BS341" s="19">
        <f>ABS(Ct_Na+10^-pH-Kw*10^pH-Ct_Cl-Ct_OAc*Ka*10^pH/(1+Ka*10^pH))</f>
        <v>6.6021259148498893E-2</v>
      </c>
      <c r="BT341" s="19">
        <f>ABS(Ct_Na+10^-pH-Kw*10^pH-Ct_Cl-Ct_OAc*Ka*10^pH/(1+Ka*10^pH))</f>
        <v>6.6407229353091637E-2</v>
      </c>
      <c r="BU341" s="19">
        <f>ABS(Ct_Na+10^-pH-Kw*10^pH-Ct_Cl-Ct_OAc*Ka*10^pH/(1+Ka*10^pH))</f>
        <v>6.6784716696044993E-2</v>
      </c>
      <c r="BV341" s="19">
        <f>ABS(Ct_Na+10^-pH-Kw*10^pH-Ct_Cl-Ct_OAc*Ka*10^pH/(1+Ka*10^pH))</f>
        <v>6.7153997792412393E-2</v>
      </c>
      <c r="BW341" s="19">
        <f>ABS(Ct_Na+10^-pH-Kw*10^pH-Ct_Cl-Ct_OAc*Ka*10^pH/(1+Ka*10^pH))</f>
        <v>6.7515337359825678E-2</v>
      </c>
      <c r="BX341" s="19">
        <f>ABS(Ct_Na+10^-pH-Kw*10^pH-Ct_Cl-Ct_OAc*Ka*10^pH/(1+Ka*10^pH))</f>
        <v>6.7868988851336534E-2</v>
      </c>
      <c r="BY341" s="19">
        <f>ABS(Ct_Na+10^-pH-Kw*10^pH-Ct_Cl-Ct_OAc*Ka*10^pH/(1+Ka*10^pH))</f>
        <v>6.8215195048289268E-2</v>
      </c>
      <c r="BZ341" s="19">
        <f>ABS(Ct_Na+10^-pH-Kw*10^pH-Ct_Cl-Ct_OAc*Ka*10^pH/(1+Ka*10^pH))</f>
        <v>6.8554188616138836E-2</v>
      </c>
      <c r="CA341" s="19">
        <f>ABS(Ct_Na+10^-pH-Kw*10^pH-Ct_Cl-Ct_OAc*Ka*10^pH/(1+Ka*10^pH))</f>
        <v>6.8886192625888382E-2</v>
      </c>
      <c r="CB341" s="19">
        <f>ABS(Ct_Na+10^-pH-Kw*10^pH-Ct_Cl-Ct_OAc*Ka*10^pH/(1+Ka*10^pH))</f>
        <v>6.9211421043602256E-2</v>
      </c>
      <c r="CC341" s="19">
        <f>ABS(Ct_Na+10^-pH-Kw*10^pH-Ct_Cl-Ct_OAc*Ka*10^pH/(1+Ka*10^pH))</f>
        <v>6.9530079190251212E-2</v>
      </c>
      <c r="CD341" s="19">
        <f>ABS(Ct_Na+10^-pH-Kw*10^pH-Ct_Cl-Ct_OAc*Ka*10^pH/(1+Ka*10^pH))</f>
        <v>6.984236417396715E-2</v>
      </c>
      <c r="CE341" s="19">
        <f>ABS(Ct_Na+10^-pH-Kw*10^pH-Ct_Cl-Ct_OAc*Ka*10^pH/(1+Ka*10^pH))</f>
        <v>7.0148465296619417E-2</v>
      </c>
      <c r="CF341" s="19">
        <f>ABS(Ct_Na+10^-pH-Kw*10^pH-Ct_Cl-Ct_OAc*Ka*10^pH/(1+Ka*10^pH))</f>
        <v>7.0448564436474598E-2</v>
      </c>
      <c r="CG341" s="19">
        <f>ABS(Ct_Na+10^-pH-Kw*10^pH-Ct_Cl-Ct_OAc*Ka*10^pH/(1+Ka*10^pH))</f>
        <v>7.0742836408565574E-2</v>
      </c>
      <c r="CH341" s="19">
        <f>ABS(Ct_Na+10^-pH-Kw*10^pH-Ct_Cl-Ct_OAc*Ka*10^pH/(1+Ka*10^pH))</f>
        <v>7.1031449304270203E-2</v>
      </c>
      <c r="CI341" s="19">
        <f>ABS(Ct_Na+10^-pH-Kw*10^pH-Ct_Cl-Ct_OAc*Ka*10^pH/(1+Ka*10^pH))</f>
        <v>7.1314564811485223E-2</v>
      </c>
      <c r="CJ341" s="19">
        <f>ABS(Ct_Na+10^-pH-Kw*10^pH-Ct_Cl-Ct_OAc*Ka*10^pH/(1+Ka*10^pH))</f>
        <v>7.1592338516677304E-2</v>
      </c>
      <c r="CK341" s="19">
        <f>ABS(Ct_Na+10^-pH-Kw*10^pH-Ct_Cl-Ct_OAc*Ka*10^pH/(1+Ka*10^pH))</f>
        <v>7.1864920189996656E-2</v>
      </c>
      <c r="CL341" s="19">
        <f>ABS(Ct_Na+10^-pH-Kw*10^pH-Ct_Cl-Ct_OAc*Ka*10^pH/(1+Ka*10^pH))</f>
        <v>7.2132454054550807E-2</v>
      </c>
      <c r="CM341" s="19">
        <f>ABS(Ct_Na+10^-pH-Kw*10^pH-Ct_Cl-Ct_OAc*Ka*10^pH/(1+Ka*10^pH))</f>
        <v>7.2395079040856278E-2</v>
      </c>
      <c r="CN341" s="19">
        <f>ABS(Ct_Na+10^-pH-Kw*10^pH-Ct_Cl-Ct_OAc*Ka*10^pH/(1+Ka*10^pH))</f>
        <v>7.2652929027410731E-2</v>
      </c>
      <c r="CO341" s="19">
        <f>ABS(Ct_Na+10^-pH-Kw*10^pH-Ct_Cl-Ct_OAc*Ka*10^pH/(1+Ka*10^pH))</f>
        <v>7.2906133068261506E-2</v>
      </c>
      <c r="CP341" s="19">
        <f>ABS(Ct_Na+10^-pH-Kw*10^pH-Ct_Cl-Ct_OAc*Ka*10^pH/(1+Ka*10^pH))</f>
        <v>7.3154815608382814E-2</v>
      </c>
      <c r="CQ341" s="19">
        <f>ABS(Ct_Na+10^-pH-Kw*10^pH-Ct_Cl-Ct_OAc*Ka*10^pH/(1+Ka*10^pH))</f>
        <v>7.3399096687617016E-2</v>
      </c>
      <c r="CR341" s="19">
        <f>ABS(Ct_Na+10^-pH-Kw*10^pH-Ct_Cl-Ct_OAc*Ka*10^pH/(1+Ka*10^pH))</f>
        <v>7.3639092133882172E-2</v>
      </c>
      <c r="CS341" s="19">
        <f>ABS(Ct_Na+10^-pH-Kw*10^pH-Ct_Cl-Ct_OAc*Ka*10^pH/(1+Ka*10^pH))</f>
        <v>7.3874913746299231E-2</v>
      </c>
      <c r="CT341" s="19">
        <f>ABS(Ct_Na+10^-pH-Kw*10^pH-Ct_Cl-Ct_OAc*Ka*10^pH/(1+Ka*10^pH))</f>
        <v>7.4106669468847072E-2</v>
      </c>
      <c r="CU341" s="19">
        <f>ABS(Ct_Na+10^-pH-Kw*10^pH-Ct_Cl-Ct_OAc*Ka*10^pH/(1+Ka*10^pH))</f>
        <v>7.4334463555112029E-2</v>
      </c>
      <c r="CV341" s="19">
        <f>ABS(Ct_Na+10^-pH-Kw*10^pH-Ct_Cl-Ct_OAc*Ka*10^pH/(1+Ka*10^pH))</f>
        <v>7.4558396724660622E-2</v>
      </c>
      <c r="CW341" s="19">
        <f>ABS(Ct_Na+10^-pH-Kw*10^pH-Ct_Cl-Ct_OAc*Ka*10^pH/(1+Ka*10^pH))</f>
        <v>7.4778566311527739E-2</v>
      </c>
      <c r="CX341" s="19">
        <f>ABS(Ct_Na+10^-pH-Kw*10^pH-Ct_Cl-Ct_OAc*Ka*10^pH/(1+Ka*10^pH))</f>
        <v>7.4995066405280392E-2</v>
      </c>
    </row>
    <row r="342" spans="1:102">
      <c r="A342" s="23">
        <v>3.13</v>
      </c>
      <c r="B342" s="19">
        <f>ABS(Ct_Na+10^-pH-Kw*10^pH-Ct_Cl-Ct_OAc*Ka*10^pH/(1+Ka*10^pH))</f>
        <v>5.3943963716505186E-2</v>
      </c>
      <c r="C342" s="19">
        <f>ABS(Ct_Na+10^-pH-Kw*10^pH-Ct_Cl-Ct_OAc*Ka*10^pH/(1+Ka*10^pH))</f>
        <v>4.6577998290585357E-2</v>
      </c>
      <c r="D342" s="19">
        <f>ABS(Ct_Na+10^-pH-Kw*10^pH-Ct_Cl-Ct_OAc*Ka*10^pH/(1+Ka*10^pH))</f>
        <v>3.9881666085203687E-2</v>
      </c>
      <c r="E342" s="19">
        <f>ABS(Ct_Na+10^-pH-Kw*10^pH-Ct_Cl-Ct_OAc*Ka*10^pH/(1+Ka*10^pH))</f>
        <v>3.3767623636811739E-2</v>
      </c>
      <c r="F342" s="19">
        <f>ABS(Ct_Na+10^-pH-Kw*10^pH-Ct_Cl-Ct_OAc*Ka*10^pH/(1+Ka*10^pH))</f>
        <v>2.816308472578577E-2</v>
      </c>
      <c r="G342" s="19">
        <f>ABS(Ct_Na+10^-pH-Kw*10^pH-Ct_Cl-Ct_OAc*Ka*10^pH/(1+Ka*10^pH))</f>
        <v>2.300690892764189E-2</v>
      </c>
      <c r="H342" s="19">
        <f>ABS(Ct_Na+10^-pH-Kw*10^pH-Ct_Cl-Ct_OAc*Ka*10^pH/(1+Ka*10^pH))</f>
        <v>1.8247362037047535E-2</v>
      </c>
      <c r="I342" s="19">
        <f>ABS(Ct_Na+10^-pH-Kw*10^pH-Ct_Cl-Ct_OAc*Ka*10^pH/(1+Ka*10^pH))</f>
        <v>1.3840374175386094E-2</v>
      </c>
      <c r="J342" s="19">
        <f>ABS(Ct_Na+10^-pH-Kw*10^pH-Ct_Cl-Ct_OAc*Ka*10^pH/(1+Ka*10^pH))</f>
        <v>9.7481711609861948E-3</v>
      </c>
      <c r="K342" s="19">
        <f>ABS(Ct_Na+10^-pH-Kw*10^pH-Ct_Cl-Ct_OAc*Ka*10^pH/(1+Ka*10^pH))</f>
        <v>5.9381890441311015E-3</v>
      </c>
      <c r="L342" s="19">
        <f>ABS(Ct_Na+10^-pH-Kw*10^pH-Ct_Cl-Ct_OAc*Ka*10^pH/(1+Ka*10^pH))</f>
        <v>2.3822057350663555E-3</v>
      </c>
      <c r="M342" s="19">
        <f>ABS(Ct_Na+10^-pH-Kw*10^pH-Ct_Cl-Ct_OAc*Ka*10^pH/(1+Ka*10^pH))</f>
        <v>9.4435929599421533E-4</v>
      </c>
      <c r="N342" s="19">
        <f>ABS(Ct_Na+10^-pH-Kw*10^pH-Ct_Cl-Ct_OAc*Ka*10^pH/(1+Ka*10^pH))</f>
        <v>4.0630140126135025E-3</v>
      </c>
      <c r="O342" s="19">
        <f>ABS(Ct_Na+10^-pH-Kw*10^pH-Ct_Cl-Ct_OAc*Ka*10^pH/(1+Ka*10^pH))</f>
        <v>6.9926593524679715E-3</v>
      </c>
      <c r="P342" s="19">
        <f>ABS(Ct_Na+10^-pH-Kw*10^pH-Ct_Cl-Ct_OAc*Ka*10^pH/(1+Ka*10^pH))</f>
        <v>9.7499726135074922E-3</v>
      </c>
      <c r="Q342" s="19">
        <f>ABS(Ct_Na+10^-pH-Kw*10^pH-Ct_Cl-Ct_OAc*Ka*10^pH/(1+Ka*10^pH))</f>
        <v>1.2349725116773309E-2</v>
      </c>
      <c r="R342" s="19">
        <f>ABS(Ct_Na+10^-pH-Kw*10^pH-Ct_Cl-Ct_OAc*Ka*10^pH/(1+Ka*10^pH))</f>
        <v>1.4805046925413252E-2</v>
      </c>
      <c r="S342" s="19">
        <f>ABS(Ct_Na+10^-pH-Kw*10^pH-Ct_Cl-Ct_OAc*Ka*10^pH/(1+Ka*10^pH))</f>
        <v>1.7127648636288878E-2</v>
      </c>
      <c r="T342" s="19">
        <f>ABS(Ct_Na+10^-pH-Kw*10^pH-Ct_Cl-Ct_OAc*Ka*10^pH/(1+Ka*10^pH))</f>
        <v>1.9328008151855255E-2</v>
      </c>
      <c r="U342" s="19">
        <f>ABS(Ct_Na+10^-pH-Kw*10^pH-Ct_Cl-Ct_OAc*Ka*10^pH/(1+Ka*10^pH))</f>
        <v>2.1415528717905415E-2</v>
      </c>
      <c r="V342" s="19">
        <f>ABS(Ct_Na+10^-pH-Kw*10^pH-Ct_Cl-Ct_OAc*Ka*10^pH/(1+Ka*10^pH))</f>
        <v>2.3398673255653056E-2</v>
      </c>
      <c r="W342" s="19">
        <f>ABS(Ct_Na+10^-pH-Kw*10^pH-Ct_Cl-Ct_OAc*Ka*10^pH/(1+Ka*10^pH))</f>
        <v>2.5285079035461802E-2</v>
      </c>
      <c r="X342" s="19">
        <f>ABS(Ct_Na+10^-pH-Kw*10^pH-Ct_Cl-Ct_OAc*Ka*10^pH/(1+Ka*10^pH))</f>
        <v>2.7081655968612971E-2</v>
      </c>
      <c r="Y342" s="19">
        <f>ABS(Ct_Na+10^-pH-Kw*10^pH-Ct_Cl-Ct_OAc*Ka*10^pH/(1+Ka*10^pH))</f>
        <v>2.8794671183943167E-2</v>
      </c>
      <c r="Z342" s="19">
        <f>ABS(Ct_Na+10^-pH-Kw*10^pH-Ct_Cl-Ct_OAc*Ka*10^pH/(1+Ka*10^pH))</f>
        <v>3.0429822071303809E-2</v>
      </c>
      <c r="AA342" s="19">
        <f>ABS(Ct_Na+10^-pH-Kw*10^pH-Ct_Cl-Ct_OAc*Ka*10^pH/(1+Ka*10^pH))</f>
        <v>3.1992299585892864E-2</v>
      </c>
      <c r="AB342" s="19">
        <f>ABS(Ct_Na+10^-pH-Kw*10^pH-Ct_Cl-Ct_OAc*Ka*10^pH/(1+Ka*10^pH))</f>
        <v>3.348684329549978E-2</v>
      </c>
      <c r="AC342" s="19">
        <f>ABS(Ct_Na+10^-pH-Kw*10^pH-Ct_Cl-Ct_OAc*Ka*10^pH/(1+Ka*10^pH))</f>
        <v>3.491778940044258E-2</v>
      </c>
      <c r="AD342" s="19">
        <f>ABS(Ct_Na+10^-pH-Kw*10^pH-Ct_Cl-Ct_OAc*Ka*10^pH/(1+Ka*10^pH))</f>
        <v>3.6289112751012771E-2</v>
      </c>
      <c r="AE342" s="19">
        <f>ABS(Ct_Na+10^-pH-Kw*10^pH-Ct_Cl-Ct_OAc*Ka*10^pH/(1+Ka*10^pH))</f>
        <v>3.7604463719927025E-2</v>
      </c>
      <c r="AF342" s="19">
        <f>ABS(Ct_Na+10^-pH-Kw*10^pH-Ct_Cl-Ct_OAc*Ka*10^pH/(1+Ka*10^pH))</f>
        <v>3.8867200650084713E-2</v>
      </c>
      <c r="AG342" s="19">
        <f>ABS(Ct_Na+10^-pH-Kw*10^pH-Ct_Cl-Ct_OAc*Ka*10^pH/(1+Ka*10^pH))</f>
        <v>4.0080418484942086E-2</v>
      </c>
      <c r="AH342" s="19">
        <f>ABS(Ct_Na+10^-pH-Kw*10^pH-Ct_Cl-Ct_OAc*Ka*10^pH/(1+Ka*10^pH))</f>
        <v>4.1246974095381875E-2</v>
      </c>
      <c r="AI342" s="19">
        <f>ABS(Ct_Na+10^-pH-Kw*10^pH-Ct_Cl-Ct_OAc*Ka*10^pH/(1+Ka*10^pH))</f>
        <v>4.236950873938998E-2</v>
      </c>
      <c r="AJ342" s="19">
        <f>ABS(Ct_Na+10^-pH-Kw*10^pH-Ct_Cl-Ct_OAc*Ka*10^pH/(1+Ka*10^pH))</f>
        <v>4.3450468026212594E-2</v>
      </c>
      <c r="AK342" s="19">
        <f>ABS(Ct_Na+10^-pH-Kw*10^pH-Ct_Cl-Ct_OAc*Ka*10^pH/(1+Ka*10^pH))</f>
        <v>4.4492119702605311E-2</v>
      </c>
      <c r="AL342" s="19">
        <f>ABS(Ct_Na+10^-pH-Kw*10^pH-Ct_Cl-Ct_OAc*Ka*10^pH/(1+Ka*10^pH))</f>
        <v>4.5496569533412551E-2</v>
      </c>
      <c r="AM342" s="19">
        <f>ABS(Ct_Na+10^-pH-Kw*10^pH-Ct_Cl-Ct_OAc*Ka*10^pH/(1+Ka*10^pH))</f>
        <v>4.6465775510507276E-2</v>
      </c>
      <c r="AN342" s="19">
        <f>ABS(Ct_Na+10^-pH-Kw*10^pH-Ct_Cl-Ct_OAc*Ka*10^pH/(1+Ka*10^pH))</f>
        <v>4.74015605918401E-2</v>
      </c>
      <c r="AO342" s="19">
        <f>ABS(Ct_Na+10^-pH-Kw*10^pH-Ct_Cl-Ct_OAc*Ka*10^pH/(1+Ka*10^pH))</f>
        <v>4.8305624144992149E-2</v>
      </c>
      <c r="AP342" s="19">
        <f>ABS(Ct_Na+10^-pH-Kw*10^pH-Ct_Cl-Ct_OAc*Ka*10^pH/(1+Ka*10^pH))</f>
        <v>4.9179552246372472E-2</v>
      </c>
      <c r="AQ342" s="19">
        <f>ABS(Ct_Na+10^-pH-Kw*10^pH-Ct_Cl-Ct_OAc*Ka*10^pH/(1+Ka*10^pH))</f>
        <v>5.0024826967379657E-2</v>
      </c>
      <c r="AR342" s="19">
        <f>ABS(Ct_Na+10^-pH-Kw*10^pH-Ct_Cl-Ct_OAc*Ka*10^pH/(1+Ka*10^pH))</f>
        <v>5.084283476190276E-2</v>
      </c>
      <c r="AS342" s="19">
        <f>ABS(Ct_Na+10^-pH-Kw*10^pH-Ct_Cl-Ct_OAc*Ka*10^pH/(1+Ka*10^pH))</f>
        <v>5.1634874055012409E-2</v>
      </c>
      <c r="AT342" s="19">
        <f>ABS(Ct_Na+10^-pH-Kw*10^pH-Ct_Cl-Ct_OAc*Ka*10^pH/(1+Ka*10^pH))</f>
        <v>5.2402162120212398E-2</v>
      </c>
      <c r="AU342" s="19">
        <f>ABS(Ct_Na+10^-pH-Kw*10^pH-Ct_Cl-Ct_OAc*Ka*10^pH/(1+Ka*10^pH))</f>
        <v>5.3145841321867754E-2</v>
      </c>
      <c r="AV342" s="19">
        <f>ABS(Ct_Na+10^-pH-Kw*10^pH-Ct_Cl-Ct_OAc*Ka*10^pH/(1+Ka*10^pH))</f>
        <v>5.3866984790139655E-2</v>
      </c>
      <c r="AW342" s="19">
        <f>ABS(Ct_Na+10^-pH-Kw*10^pH-Ct_Cl-Ct_OAc*Ka*10^pH/(1+Ka*10^pH))</f>
        <v>5.4566601587716826E-2</v>
      </c>
      <c r="AX342" s="19">
        <f>ABS(Ct_Na+10^-pH-Kw*10^pH-Ct_Cl-Ct_OAc*Ka*10^pH/(1+Ka*10^pH))</f>
        <v>5.5245641420659401E-2</v>
      </c>
      <c r="AY342" s="19">
        <f>ABS(Ct_Na+10^-pH-Kw*10^pH-Ct_Cl-Ct_OAc*Ka*10^pH/(1+Ka*10^pH))</f>
        <v>5.5904998939603635E-2</v>
      </c>
      <c r="AZ342" s="19">
        <f>ABS(Ct_Na+10^-pH-Kw*10^pH-Ct_Cl-Ct_OAc*Ka*10^pH/(1+Ka*10^pH))</f>
        <v>5.6545517672292316E-2</v>
      </c>
      <c r="BA342" s="19">
        <f>ABS(Ct_Na+10^-pH-Kw*10^pH-Ct_Cl-Ct_OAc*Ka*10^pH/(1+Ka*10^pH))</f>
        <v>5.7167993623778481E-2</v>
      </c>
      <c r="BB342" s="19">
        <f>ABS(Ct_Na+10^-pH-Kw*10^pH-Ct_Cl-Ct_OAc*Ka*10^pH/(1+Ka*10^pH))</f>
        <v>5.7773178576612266E-2</v>
      </c>
      <c r="BC342" s="19">
        <f>ABS(Ct_Na+10^-pH-Kw*10^pH-Ct_Cl-Ct_OAc*Ka*10^pH/(1+Ka*10^pH))</f>
        <v>5.8361783119779402E-2</v>
      </c>
      <c r="BD342" s="19">
        <f>ABS(Ct_Na+10^-pH-Kw*10^pH-Ct_Cl-Ct_OAc*Ka*10^pH/(1+Ka*10^pH))</f>
        <v>5.8934479432050088E-2</v>
      </c>
      <c r="BE342" s="19">
        <f>ABS(Ct_Na+10^-pH-Kw*10^pH-Ct_Cl-Ct_OAc*Ka*10^pH/(1+Ka*10^pH))</f>
        <v>5.9491903842660232E-2</v>
      </c>
      <c r="BF342" s="19">
        <f>ABS(Ct_Na+10^-pH-Kw*10^pH-Ct_Cl-Ct_OAc*Ka*10^pH/(1+Ka*10^pH))</f>
        <v>6.0034659189833278E-2</v>
      </c>
      <c r="BG342" s="19">
        <f>ABS(Ct_Na+10^-pH-Kw*10^pH-Ct_Cl-Ct_OAc*Ka*10^pH/(1+Ka*10^pH))</f>
        <v>6.0563316995521289E-2</v>
      </c>
      <c r="BH342" s="19">
        <f>ABS(Ct_Na+10^-pH-Kw*10^pH-Ct_Cl-Ct_OAc*Ka*10^pH/(1+Ka*10^pH))</f>
        <v>6.1078419472858345E-2</v>
      </c>
      <c r="BI342" s="19">
        <f>ABS(Ct_Na+10^-pH-Kw*10^pH-Ct_Cl-Ct_OAc*Ka*10^pH/(1+Ka*10^pH))</f>
        <v>6.1580481381148904E-2</v>
      </c>
      <c r="BJ342" s="19">
        <f>ABS(Ct_Na+10^-pH-Kw*10^pH-Ct_Cl-Ct_OAc*Ka*10^pH/(1+Ka*10^pH))</f>
        <v>6.2069991741732188E-2</v>
      </c>
      <c r="BK342" s="19">
        <f>ABS(Ct_Na+10^-pH-Kw*10^pH-Ct_Cl-Ct_OAc*Ka*10^pH/(1+Ka*10^pH))</f>
        <v>6.2547415426745509E-2</v>
      </c>
      <c r="BL342" s="19">
        <f>ABS(Ct_Na+10^-pH-Kw*10^pH-Ct_Cl-Ct_OAc*Ka*10^pH/(1+Ka*10^pH))</f>
        <v>6.3013194631636543E-2</v>
      </c>
      <c r="BM342" s="19">
        <f>ABS(Ct_Na+10^-pH-Kw*10^pH-Ct_Cl-Ct_OAc*Ka*10^pH/(1+Ka*10^pH))</f>
        <v>6.3467750241229026E-2</v>
      </c>
      <c r="BN342" s="19">
        <f>ABS(Ct_Na+10^-pH-Kw*10^pH-Ct_Cl-Ct_OAc*Ka*10^pH/(1+Ka*10^pH))</f>
        <v>6.3911483098212138E-2</v>
      </c>
      <c r="BO342" s="19">
        <f>ABS(Ct_Na+10^-pH-Kw*10^pH-Ct_Cl-Ct_OAc*Ka*10^pH/(1+Ka*10^pH))</f>
        <v>6.4344775182089767E-2</v>
      </c>
      <c r="BP342" s="19">
        <f>ABS(Ct_Na+10^-pH-Kw*10^pH-Ct_Cl-Ct_OAc*Ka*10^pH/(1+Ka*10^pH))</f>
        <v>6.4767990705877229E-2</v>
      </c>
      <c r="BQ342" s="19">
        <f>ABS(Ct_Na+10^-pH-Kw*10^pH-Ct_Cl-Ct_OAc*Ka*10^pH/(1+Ka*10^pH))</f>
        <v>6.5181477137163837E-2</v>
      </c>
      <c r="BR342" s="19">
        <f>ABS(Ct_Na+10^-pH-Kw*10^pH-Ct_Cl-Ct_OAc*Ka*10^pH/(1+Ka*10^pH))</f>
        <v>6.5585566149557545E-2</v>
      </c>
      <c r="BS342" s="19">
        <f>ABS(Ct_Na+10^-pH-Kw*10^pH-Ct_Cl-Ct_OAc*Ka*10^pH/(1+Ka*10^pH))</f>
        <v>6.5980574509987372E-2</v>
      </c>
      <c r="BT342" s="19">
        <f>ABS(Ct_Na+10^-pH-Kw*10^pH-Ct_Cl-Ct_OAc*Ka*10^pH/(1+Ka*10^pH))</f>
        <v>6.6366804906852081E-2</v>
      </c>
      <c r="BU342" s="19">
        <f>ABS(Ct_Na+10^-pH-Kw*10^pH-Ct_Cl-Ct_OAc*Ka*10^pH/(1+Ka*10^pH))</f>
        <v>6.6744546723565917E-2</v>
      </c>
      <c r="BV342" s="19">
        <f>ABS(Ct_Na+10^-pH-Kw*10^pH-Ct_Cl-Ct_OAc*Ka*10^pH/(1+Ka*10^pH))</f>
        <v>6.7114076761655525E-2</v>
      </c>
      <c r="BW342" s="19">
        <f>ABS(Ct_Na+10^-pH-Kw*10^pH-Ct_Cl-Ct_OAc*Ka*10^pH/(1+Ka*10^pH))</f>
        <v>6.747565991720561E-2</v>
      </c>
      <c r="BX342" s="19">
        <f>ABS(Ct_Na+10^-pH-Kw*10^pH-Ct_Cl-Ct_OAc*Ka*10^pH/(1+Ka*10^pH))</f>
        <v>6.7829549814126935E-2</v>
      </c>
      <c r="BY342" s="19">
        <f>ABS(Ct_Na+10^-pH-Kw*10^pH-Ct_Cl-Ct_OAc*Ka*10^pH/(1+Ka*10^pH))</f>
        <v>6.8175989397428874E-2</v>
      </c>
      <c r="BZ342" s="19">
        <f>ABS(Ct_Na+10^-pH-Kw*10^pH-Ct_Cl-Ct_OAc*Ka*10^pH/(1+Ka*10^pH))</f>
        <v>6.8515211489412031E-2</v>
      </c>
      <c r="CA342" s="19">
        <f>ABS(Ct_Na+10^-pH-Kw*10^pH-Ct_Cl-Ct_OAc*Ka*10^pH/(1+Ka*10^pH))</f>
        <v>6.884743931145737E-2</v>
      </c>
      <c r="CB342" s="19">
        <f>ABS(Ct_Na+10^-pH-Kw*10^pH-Ct_Cl-Ct_OAc*Ka*10^pH/(1+Ka*10^pH))</f>
        <v>6.9172886973869155E-2</v>
      </c>
      <c r="CC342" s="19">
        <f>ABS(Ct_Na+10^-pH-Kw*10^pH-Ct_Cl-Ct_OAc*Ka*10^pH/(1+Ka*10^pH))</f>
        <v>6.9491759936030212E-2</v>
      </c>
      <c r="CD342" s="19">
        <f>ABS(Ct_Na+10^-pH-Kw*10^pH-Ct_Cl-Ct_OAc*Ka*10^pH/(1+Ka*10^pH))</f>
        <v>6.9804255438947999E-2</v>
      </c>
      <c r="CE342" s="19">
        <f>ABS(Ct_Na+10^-pH-Kw*10^pH-Ct_Cl-Ct_OAc*Ka*10^pH/(1+Ka*10^pH))</f>
        <v>7.0110562912105073E-2</v>
      </c>
      <c r="CF342" s="19">
        <f>ABS(Ct_Na+10^-pH-Kw*10^pH-Ct_Cl-Ct_OAc*Ka*10^pH/(1+Ka*10^pH))</f>
        <v>7.0410864356376696E-2</v>
      </c>
      <c r="CG342" s="19">
        <f>ABS(Ct_Na+10^-pH-Kw*10^pH-Ct_Cl-Ct_OAc*Ka*10^pH/(1+Ka*10^pH))</f>
        <v>7.0705334704643047E-2</v>
      </c>
      <c r="CH342" s="19">
        <f>ABS(Ct_Na+10^-pH-Kw*10^pH-Ct_Cl-Ct_OAc*Ka*10^pH/(1+Ka*10^pH))</f>
        <v>7.099414216159658E-2</v>
      </c>
      <c r="CI342" s="19">
        <f>ABS(Ct_Na+10^-pH-Kw*10^pH-Ct_Cl-Ct_OAc*Ka*10^pH/(1+Ka*10^pH))</f>
        <v>7.1277448524131967E-2</v>
      </c>
      <c r="CJ342" s="19">
        <f>ABS(Ct_Na+10^-pH-Kw*10^pH-Ct_Cl-Ct_OAc*Ka*10^pH/(1+Ka*10^pH))</f>
        <v>7.1555409483600632E-2</v>
      </c>
      <c r="CK342" s="19">
        <f>ABS(Ct_Na+10^-pH-Kw*10^pH-Ct_Cl-Ct_OAc*Ka*10^pH/(1+Ka*10^pH))</f>
        <v>7.1828174911116635E-2</v>
      </c>
      <c r="CL342" s="19">
        <f>ABS(Ct_Na+10^-pH-Kw*10^pH-Ct_Cl-Ct_OAc*Ka*10^pH/(1+Ka*10^pH))</f>
        <v>7.2095889127011953E-2</v>
      </c>
      <c r="CM342" s="19">
        <f>ABS(Ct_Na+10^-pH-Kw*10^pH-Ct_Cl-Ct_OAc*Ka*10^pH/(1+Ka*10^pH))</f>
        <v>7.2358691155459648E-2</v>
      </c>
      <c r="CN342" s="19">
        <f>ABS(Ct_Na+10^-pH-Kw*10^pH-Ct_Cl-Ct_OAc*Ka*10^pH/(1+Ka*10^pH))</f>
        <v>7.2616714965208301E-2</v>
      </c>
      <c r="CO342" s="19">
        <f>ABS(Ct_Na+10^-pH-Kw*10^pH-Ct_Cl-Ct_OAc*Ka*10^pH/(1+Ka*10^pH))</f>
        <v>7.2870089697303825E-2</v>
      </c>
      <c r="CP342" s="19">
        <f>ABS(Ct_Na+10^-pH-Kw*10^pH-Ct_Cl-Ct_OAc*Ka*10^pH/(1+Ka*10^pH))</f>
        <v>7.3118939880611938E-2</v>
      </c>
      <c r="CQ342" s="19">
        <f>ABS(Ct_Na+10^-pH-Kw*10^pH-Ct_Cl-Ct_OAc*Ka*10^pH/(1+Ka*10^pH))</f>
        <v>7.3363385635896894E-2</v>
      </c>
      <c r="CR342" s="19">
        <f>ABS(Ct_Na+10^-pH-Kw*10^pH-Ct_Cl-Ct_OAc*Ka*10^pH/(1+Ka*10^pH))</f>
        <v>7.360354286915928E-2</v>
      </c>
      <c r="CS342" s="19">
        <f>ABS(Ct_Na+10^-pH-Kw*10^pH-Ct_Cl-Ct_OAc*Ka*10^pH/(1+Ka*10^pH))</f>
        <v>7.3839523454886674E-2</v>
      </c>
      <c r="CT342" s="19">
        <f>ABS(Ct_Na+10^-pH-Kw*10^pH-Ct_Cl-Ct_OAc*Ka*10^pH/(1+Ka*10^pH))</f>
        <v>7.4071435409825706E-2</v>
      </c>
      <c r="CU342" s="19">
        <f>ABS(Ct_Na+10^-pH-Kw*10^pH-Ct_Cl-Ct_OAc*Ka*10^pH/(1+Ka*10^pH))</f>
        <v>7.4299383057842658E-2</v>
      </c>
      <c r="CV342" s="19">
        <f>ABS(Ct_Na+10^-pH-Kw*10^pH-Ct_Cl-Ct_OAc*Ka*10^pH/(1+Ka*10^pH))</f>
        <v>7.4523467186401723E-2</v>
      </c>
      <c r="CW342" s="19">
        <f>ABS(Ct_Na+10^-pH-Kw*10^pH-Ct_Cl-Ct_OAc*Ka*10^pH/(1+Ka*10^pH))</f>
        <v>7.4743785195153067E-2</v>
      </c>
      <c r="CX342" s="19">
        <f>ABS(Ct_Na+10^-pH-Kw*10^pH-Ct_Cl-Ct_OAc*Ka*10^pH/(1+Ka*10^pH))</f>
        <v>7.4960431237091882E-2</v>
      </c>
    </row>
    <row r="343" spans="1:102">
      <c r="A343" s="24">
        <v>3.14</v>
      </c>
      <c r="B343" s="19">
        <f>ABS(Ct_Na+10^-pH-Kw*10^pH-Ct_Cl-Ct_OAc*Ka*10^pH/(1+Ka*10^pH))</f>
        <v>5.4067357308844405E-2</v>
      </c>
      <c r="C343" s="19">
        <f>ABS(Ct_Na+10^-pH-Kw*10^pH-Ct_Cl-Ct_OAc*Ka*10^pH/(1+Ka*10^pH))</f>
        <v>4.6696319534791288E-2</v>
      </c>
      <c r="D343" s="19">
        <f>ABS(Ct_Na+10^-pH-Kw*10^pH-Ct_Cl-Ct_OAc*Ka*10^pH/(1+Ka*10^pH))</f>
        <v>3.9995376103833899E-2</v>
      </c>
      <c r="E343" s="19">
        <f>ABS(Ct_Na+10^-pH-Kw*10^pH-Ct_Cl-Ct_OAc*Ka*10^pH/(1+Ka*10^pH))</f>
        <v>3.3877123406003247E-2</v>
      </c>
      <c r="F343" s="19">
        <f>ABS(Ct_Na+10^-pH-Kw*10^pH-Ct_Cl-Ct_OAc*Ka*10^pH/(1+Ka*10^pH))</f>
        <v>2.8268725099658474E-2</v>
      </c>
      <c r="G343" s="19">
        <f>ABS(Ct_Na+10^-pH-Kw*10^pH-Ct_Cl-Ct_OAc*Ka*10^pH/(1+Ka*10^pH))</f>
        <v>2.3108998657821293E-2</v>
      </c>
      <c r="H343" s="19">
        <f>ABS(Ct_Na+10^-pH-Kw*10^pH-Ct_Cl-Ct_OAc*Ka*10^pH/(1+Ka*10^pH))</f>
        <v>1.8346174249971585E-2</v>
      </c>
      <c r="I343" s="19">
        <f>ABS(Ct_Na+10^-pH-Kw*10^pH-Ct_Cl-Ct_OAc*Ka*10^pH/(1+Ka*10^pH))</f>
        <v>1.3936151650110735E-2</v>
      </c>
      <c r="J343" s="19">
        <f>ABS(Ct_Na+10^-pH-Kw*10^pH-Ct_Cl-Ct_OAc*Ka*10^pH/(1+Ka*10^pH))</f>
        <v>9.8411306645256758E-3</v>
      </c>
      <c r="K343" s="19">
        <f>ABS(Ct_Na+10^-pH-Kw*10^pH-Ct_Cl-Ct_OAc*Ka*10^pH/(1+Ka*10^pH))</f>
        <v>6.0285249193257756E-3</v>
      </c>
      <c r="L343" s="19">
        <f>ABS(Ct_Na+10^-pH-Kw*10^pH-Ct_Cl-Ct_OAc*Ka*10^pH/(1+Ka*10^pH))</f>
        <v>2.4700928904725509E-3</v>
      </c>
      <c r="M343" s="19">
        <f>ABS(Ct_Na+10^-pH-Kw*10^pH-Ct_Cl-Ct_OAc*Ka*10^pH/(1+Ka*10^pH))</f>
        <v>8.5876287845466611E-4</v>
      </c>
      <c r="N343" s="19">
        <f>ABS(Ct_Na+10^-pH-Kw*10^pH-Ct_Cl-Ct_OAc*Ka*10^pH/(1+Ka*10^pH))</f>
        <v>3.9795651618239353E-3</v>
      </c>
      <c r="O343" s="19">
        <f>ABS(Ct_Na+10^-pH-Kw*10^pH-Ct_Cl-Ct_OAc*Ka*10^pH/(1+Ka*10^pH))</f>
        <v>6.9112279128677803E-3</v>
      </c>
      <c r="P343" s="19">
        <f>ABS(Ct_Na+10^-pH-Kw*10^pH-Ct_Cl-Ct_OAc*Ka*10^pH/(1+Ka*10^pH))</f>
        <v>9.6704399138502432E-3</v>
      </c>
      <c r="Q343" s="19">
        <f>ABS(Ct_Na+10^-pH-Kw*10^pH-Ct_Cl-Ct_OAc*Ka*10^pH/(1+Ka*10^pH))</f>
        <v>1.2271982657633693E-2</v>
      </c>
      <c r="R343" s="19">
        <f>ABS(Ct_Na+10^-pH-Kw*10^pH-Ct_Cl-Ct_OAc*Ka*10^pH/(1+Ka*10^pH))</f>
        <v>1.472899524898473E-2</v>
      </c>
      <c r="S343" s="19">
        <f>ABS(Ct_Na+10^-pH-Kw*10^pH-Ct_Cl-Ct_OAc*Ka*10^pH/(1+Ka*10^pH))</f>
        <v>1.7053196348911396E-2</v>
      </c>
      <c r="T343" s="19">
        <f>ABS(Ct_Na+10^-pH-Kw*10^pH-Ct_Cl-Ct_OAc*Ka*10^pH/(1+Ka*10^pH))</f>
        <v>1.9255071075157702E-2</v>
      </c>
      <c r="U343" s="19">
        <f>ABS(Ct_Na+10^-pH-Kw*10^pH-Ct_Cl-Ct_OAc*Ka*10^pH/(1+Ka*10^pH))</f>
        <v>2.1344029148775999E-2</v>
      </c>
      <c r="V343" s="19">
        <f>ABS(Ct_Na+10^-pH-Kw*10^pH-Ct_Cl-Ct_OAc*Ka*10^pH/(1+Ka*10^pH))</f>
        <v>2.3328539318713374E-2</v>
      </c>
      <c r="W343" s="19">
        <f>ABS(Ct_Na+10^-pH-Kw*10^pH-Ct_Cl-Ct_OAc*Ka*10^pH/(1+Ka*10^pH))</f>
        <v>2.5216244114507475E-2</v>
      </c>
      <c r="X343" s="19">
        <f>ABS(Ct_Na+10^-pH-Kw*10^pH-Ct_Cl-Ct_OAc*Ka*10^pH/(1+Ka*10^pH))</f>
        <v>2.7014058205739933E-2</v>
      </c>
      <c r="Y343" s="19">
        <f>ABS(Ct_Na+10^-pH-Kw*10^pH-Ct_Cl-Ct_OAc*Ka*10^pH/(1+Ka*10^pH))</f>
        <v>2.8728253036915081E-2</v>
      </c>
      <c r="Z343" s="19">
        <f>ABS(Ct_Na+10^-pH-Kw*10^pH-Ct_Cl-Ct_OAc*Ka*10^pH/(1+Ka*10^pH))</f>
        <v>3.036452992121863E-2</v>
      </c>
      <c r="AA343" s="19">
        <f>ABS(Ct_Na+10^-pH-Kw*10^pH-Ct_Cl-Ct_OAc*Ka*10^pH/(1+Ka*10^pH))</f>
        <v>3.1928083388442018E-2</v>
      </c>
      <c r="AB343" s="19">
        <f>ABS(Ct_Na+10^-pH-Kw*10^pH-Ct_Cl-Ct_OAc*Ka*10^pH/(1+Ka*10^pH))</f>
        <v>3.3423656270133939E-2</v>
      </c>
      <c r="AC343" s="19">
        <f>ABS(Ct_Na+10^-pH-Kw*10^pH-Ct_Cl-Ct_OAc*Ka*10^pH/(1+Ka*10^pH))</f>
        <v>3.4855587752604958E-2</v>
      </c>
      <c r="AD343" s="19">
        <f>ABS(Ct_Na+10^-pH-Kw*10^pH-Ct_Cl-Ct_OAc*Ka*10^pH/(1+Ka*10^pH))</f>
        <v>3.6227855423306352E-2</v>
      </c>
      <c r="AE343" s="19">
        <f>ABS(Ct_Na+10^-pH-Kw*10^pH-Ct_Cl-Ct_OAc*Ka*10^pH/(1+Ka*10^pH))</f>
        <v>3.7544112168672962E-2</v>
      </c>
      <c r="AF343" s="19">
        <f>ABS(Ct_Na+10^-pH-Kw*10^pH-Ct_Cl-Ct_OAc*Ka*10^pH/(1+Ka*10^pH))</f>
        <v>3.8807718644224928E-2</v>
      </c>
      <c r="AG343" s="19">
        <f>ABS(Ct_Na+10^-pH-Kw*10^pH-Ct_Cl-Ct_OAc*Ka*10^pH/(1+Ka*10^pH))</f>
        <v>4.002177192465721E-2</v>
      </c>
      <c r="AH343" s="19">
        <f>ABS(Ct_Na+10^-pH-Kw*10^pH-Ct_Cl-Ct_OAc*Ka*10^pH/(1+Ka*10^pH))</f>
        <v>4.1189130848149777E-2</v>
      </c>
      <c r="AI343" s="19">
        <f>ABS(Ct_Na+10^-pH-Kw*10^pH-Ct_Cl-Ct_OAc*Ka*10^pH/(1+Ka*10^pH))</f>
        <v>4.2312438491510569E-2</v>
      </c>
      <c r="AJ343" s="19">
        <f>ABS(Ct_Na+10^-pH-Kw*10^pH-Ct_Cl-Ct_OAc*Ka*10^pH/(1+Ka*10^pH))</f>
        <v>4.3394142148080191E-2</v>
      </c>
      <c r="AK343" s="19">
        <f>ABS(Ct_Na+10^-pH-Kw*10^pH-Ct_Cl-Ct_OAc*Ka*10^pH/(1+Ka*10^pH))</f>
        <v>4.4436511126229129E-2</v>
      </c>
      <c r="AL343" s="19">
        <f>ABS(Ct_Na+10^-pH-Kw*10^pH-Ct_Cl-Ct_OAc*Ka*10^pH/(1+Ka*10^pH))</f>
        <v>4.5441652640872729E-2</v>
      </c>
      <c r="AM343" s="19">
        <f>ABS(Ct_Na+10^-pH-Kw*10^pH-Ct_Cl-Ct_OAc*Ka*10^pH/(1+Ka*10^pH))</f>
        <v>4.6411526032195519E-2</v>
      </c>
      <c r="AN343" s="19">
        <f>ABS(Ct_Na+10^-pH-Kw*10^pH-Ct_Cl-Ct_OAc*Ka*10^pH/(1+Ka*10^pH))</f>
        <v>4.7347955513472685E-2</v>
      </c>
      <c r="AO343" s="19">
        <f>ABS(Ct_Na+10^-pH-Kw*10^pH-Ct_Cl-Ct_OAc*Ka*10^pH/(1+Ka*10^pH))</f>
        <v>4.8252641622503159E-2</v>
      </c>
      <c r="AP343" s="19">
        <f>ABS(Ct_Na+10^-pH-Kw*10^pH-Ct_Cl-Ct_OAc*Ka*10^pH/(1+Ka*10^pH))</f>
        <v>4.9127171527899291E-2</v>
      </c>
      <c r="AQ343" s="19">
        <f>ABS(Ct_Na+10^-pH-Kw*10^pH-Ct_Cl-Ct_OAc*Ka*10^pH/(1+Ka*10^pH))</f>
        <v>4.9973028321643083E-2</v>
      </c>
      <c r="AR343" s="19">
        <f>ABS(Ct_Na+10^-pH-Kw*10^pH-Ct_Cl-Ct_OAc*Ka*10^pH/(1+Ka*10^pH))</f>
        <v>5.0791599412362907E-2</v>
      </c>
      <c r="AS343" s="19">
        <f>ABS(Ct_Na+10^-pH-Kw*10^pH-Ct_Cl-Ct_OAc*Ka*10^pH/(1+Ka*10^pH))</f>
        <v>5.1584184119250323E-2</v>
      </c>
      <c r="AT343" s="19">
        <f>ABS(Ct_Na+10^-pH-Kw*10^pH-Ct_Cl-Ct_OAc*Ka*10^pH/(1+Ka*10^pH))</f>
        <v>5.235200055404754E-2</v>
      </c>
      <c r="AU343" s="19">
        <f>ABS(Ct_Na+10^-pH-Kw*10^pH-Ct_Cl-Ct_OAc*Ka*10^pH/(1+Ka*10^pH))</f>
        <v>5.3096191867774041E-2</v>
      </c>
      <c r="AV343" s="19">
        <f>ABS(Ct_Na+10^-pH-Kw*10^pH-Ct_Cl-Ct_OAc*Ka*10^pH/(1+Ka*10^pH))</f>
        <v>5.381783192956948E-2</v>
      </c>
      <c r="AW343" s="19">
        <f>ABS(Ct_Na+10^-pH-Kw*10^pH-Ct_Cl-Ct_OAc*Ka*10^pH/(1+Ka*10^pH))</f>
        <v>5.4517930496982919E-2</v>
      </c>
      <c r="AX343" s="19">
        <f>ABS(Ct_Na+10^-pH-Kw*10^pH-Ct_Cl-Ct_OAc*Ka*10^pH/(1+Ka*10^pH))</f>
        <v>5.5197437930060697E-2</v>
      </c>
      <c r="AY343" s="19">
        <f>ABS(Ct_Na+10^-pH-Kw*10^pH-Ct_Cl-Ct_OAc*Ka*10^pH/(1+Ka*10^pH))</f>
        <v>5.5857249495513024E-2</v>
      </c>
      <c r="AZ343" s="19">
        <f>ABS(Ct_Na+10^-pH-Kw*10^pH-Ct_Cl-Ct_OAc*Ka*10^pH/(1+Ka*10^pH))</f>
        <v>5.6498209301952422E-2</v>
      </c>
      <c r="BA343" s="19">
        <f>ABS(Ct_Na+10^-pH-Kw*10^pH-Ct_Cl-Ct_OAc*Ka*10^pH/(1+Ka*10^pH))</f>
        <v>5.7121113902576619E-2</v>
      </c>
      <c r="BB343" s="19">
        <f>ABS(Ct_Na+10^-pH-Kw*10^pH-Ct_Cl-Ct_OAc*Ka*10^pH/(1+Ka*10^pH))</f>
        <v>5.7726715597627924E-2</v>
      </c>
      <c r="BC343" s="19">
        <f>ABS(Ct_Na+10^-pH-Kw*10^pH-Ct_Cl-Ct_OAc*Ka*10^pH/(1+Ka*10^pH))</f>
        <v>5.8315725465417585E-2</v>
      </c>
      <c r="BD343" s="19">
        <f>ABS(Ct_Na+10^-pH-Kw*10^pH-Ct_Cl-Ct_OAc*Ka*10^pH/(1+Ka*10^pH))</f>
        <v>5.8888816147591269E-2</v>
      </c>
      <c r="BE343" s="19">
        <f>ABS(Ct_Na+10^-pH-Kw*10^pH-Ct_Cl-Ct_OAc*Ka*10^pH/(1+Ka*10^pH))</f>
        <v>5.9446624411573661E-2</v>
      </c>
      <c r="BF343" s="19">
        <f>ABS(Ct_Na+10^-pH-Kw*10^pH-Ct_Cl-Ct_OAc*Ka*10^pH/(1+Ka*10^pH))</f>
        <v>5.9989753510714422E-2</v>
      </c>
      <c r="BG343" s="19">
        <f>ABS(Ct_Na+10^-pH-Kw*10^pH-Ct_Cl-Ct_OAc*Ka*10^pH/(1+Ka*10^pH))</f>
        <v>6.0518775360526834E-2</v>
      </c>
      <c r="BH343" s="19">
        <f>ABS(Ct_Na+10^-pH-Kw*10^pH-Ct_Cl-Ct_OAc*Ka*10^pH/(1+Ka*10^pH))</f>
        <v>6.1034232547523562E-2</v>
      </c>
      <c r="BI343" s="19">
        <f>ABS(Ct_Na+10^-pH-Kw*10^pH-Ct_Cl-Ct_OAc*Ka*10^pH/(1+Ka*10^pH))</f>
        <v>6.1536640185482404E-2</v>
      </c>
      <c r="BJ343" s="19">
        <f>ABS(Ct_Na+10^-pH-Kw*10^pH-Ct_Cl-Ct_OAc*Ka*10^pH/(1+Ka*10^pH))</f>
        <v>6.2026487632492265E-2</v>
      </c>
      <c r="BK343" s="19">
        <f>ABS(Ct_Na+10^-pH-Kw*10^pH-Ct_Cl-Ct_OAc*Ka*10^pH/(1+Ka*10^pH))</f>
        <v>6.2504240080810514E-2</v>
      </c>
      <c r="BL343" s="19">
        <f>ABS(Ct_Na+10^-pH-Kw*10^pH-Ct_Cl-Ct_OAc*Ka*10^pH/(1+Ka*10^pH))</f>
        <v>6.2970340030389302E-2</v>
      </c>
      <c r="BM343" s="19">
        <f>ABS(Ct_Na+10^-pH-Kw*10^pH-Ct_Cl-Ct_OAc*Ka*10^pH/(1+Ka*10^pH))</f>
        <v>6.342520865588186E-2</v>
      </c>
      <c r="BN343" s="19">
        <f>ABS(Ct_Na+10^-pH-Kw*10^pH-Ct_Cl-Ct_OAc*Ka*10^pH/(1+Ka*10^pH))</f>
        <v>6.3869247076005539E-2</v>
      </c>
      <c r="BO343" s="19">
        <f>ABS(Ct_Na+10^-pH-Kw*10^pH-Ct_Cl-Ct_OAc*Ka*10^pH/(1+Ka*10^pH))</f>
        <v>6.4302837533302765E-2</v>
      </c>
      <c r="BP343" s="19">
        <f>ABS(Ct_Na+10^-pH-Kw*10^pH-Ct_Cl-Ct_OAc*Ka*10^pH/(1+Ka*10^pH))</f>
        <v>6.4726344491593105E-2</v>
      </c>
      <c r="BQ343" s="19">
        <f>ABS(Ct_Na+10^-pH-Kw*10^pH-Ct_Cl-Ct_OAc*Ka*10^pH/(1+Ka*10^pH))</f>
        <v>6.5140115657738834E-2</v>
      </c>
      <c r="BR343" s="19">
        <f>ABS(Ct_Na+10^-pH-Kw*10^pH-Ct_Cl-Ct_OAc*Ka*10^pH/(1+Ka*10^pH))</f>
        <v>6.5544482933744874E-2</v>
      </c>
      <c r="BS343" s="19">
        <f>ABS(Ct_Na+10^-pH-Kw*10^pH-Ct_Cl-Ct_OAc*Ka*10^pH/(1+Ka*10^pH))</f>
        <v>6.5939763304672147E-2</v>
      </c>
      <c r="BT343" s="19">
        <f>ABS(Ct_Na+10^-pH-Kw*10^pH-Ct_Cl-Ct_OAc*Ka*10^pH/(1+Ka*10^pH))</f>
        <v>6.6326259667356571E-2</v>
      </c>
      <c r="BU343" s="19">
        <f>ABS(Ct_Na+10^-pH-Kw*10^pH-Ct_Cl-Ct_OAc*Ka*10^pH/(1+Ka*10^pH))</f>
        <v>6.6704261604487503E-2</v>
      </c>
      <c r="BV343" s="19">
        <f>ABS(Ct_Na+10^-pH-Kw*10^pH-Ct_Cl-Ct_OAc*Ka*10^pH/(1+Ka*10^pH))</f>
        <v>6.7074046108202529E-2</v>
      </c>
      <c r="BW343" s="19">
        <f>ABS(Ct_Na+10^-pH-Kw*10^pH-Ct_Cl-Ct_OAc*Ka*10^pH/(1+Ka*10^pH))</f>
        <v>6.7435878256998982E-2</v>
      </c>
      <c r="BX343" s="19">
        <f>ABS(Ct_Na+10^-pH-Kw*10^pH-Ct_Cl-Ct_OAc*Ka*10^pH/(1+Ka*10^pH))</f>
        <v>6.7790011849438045E-2</v>
      </c>
      <c r="BY343" s="19">
        <f>ABS(Ct_Na+10^-pH-Kw*10^pH-Ct_Cl-Ct_OAc*Ka*10^pH/(1+Ka*10^pH))</f>
        <v>6.8136689997825753E-2</v>
      </c>
      <c r="BZ343" s="19">
        <f>ABS(Ct_Na+10^-pH-Kw*10^pH-Ct_Cl-Ct_OAc*Ka*10^pH/(1+Ka*10^pH))</f>
        <v>6.8476145684788742E-2</v>
      </c>
      <c r="CA343" s="19">
        <f>ABS(Ct_Na+10^-pH-Kw*10^pH-Ct_Cl-Ct_OAc*Ka*10^pH/(1+Ka*10^pH))</f>
        <v>6.8808602285422571E-2</v>
      </c>
      <c r="CB343" s="19">
        <f>ABS(Ct_Na+10^-pH-Kw*10^pH-Ct_Cl-Ct_OAc*Ka*10^pH/(1+Ka*10^pH))</f>
        <v>6.913427405747205E-2</v>
      </c>
      <c r="CC343" s="19">
        <f>ABS(Ct_Na+10^-pH-Kw*10^pH-Ct_Cl-Ct_OAc*Ka*10^pH/(1+Ka*10^pH))</f>
        <v>6.9453366601803374E-2</v>
      </c>
      <c r="CD343" s="19">
        <f>ABS(Ct_Na+10^-pH-Kw*10^pH-Ct_Cl-Ct_OAc*Ka*10^pH/(1+Ka*10^pH))</f>
        <v>6.9766077295248044E-2</v>
      </c>
      <c r="CE343" s="19">
        <f>ABS(Ct_Na+10^-pH-Kw*10^pH-Ct_Cl-Ct_OAc*Ka*10^pH/(1+Ka*10^pH))</f>
        <v>7.0072595697733414E-2</v>
      </c>
      <c r="CF343" s="19">
        <f>ABS(Ct_Na+10^-pH-Kw*10^pH-Ct_Cl-Ct_OAc*Ka*10^pH/(1+Ka*10^pH))</f>
        <v>7.0373103935464171E-2</v>
      </c>
      <c r="CG343" s="19">
        <f>ABS(Ct_Na+10^-pH-Kw*10^pH-Ct_Cl-Ct_OAc*Ka*10^pH/(1+Ka*10^pH))</f>
        <v>7.0667777061782691E-2</v>
      </c>
      <c r="CH343" s="19">
        <f>ABS(Ct_Na+10^-pH-Kw*10^pH-Ct_Cl-Ct_OAc*Ka*10^pH/(1+Ka*10^pH))</f>
        <v>7.0956783397210454E-2</v>
      </c>
      <c r="CI343" s="19">
        <f>ABS(Ct_Na+10^-pH-Kw*10^pH-Ct_Cl-Ct_OAc*Ka*10^pH/(1+Ka*10^pH))</f>
        <v>7.1240284850058649E-2</v>
      </c>
      <c r="CJ343" s="19">
        <f>ABS(Ct_Na+10^-pH-Kw*10^pH-Ct_Cl-Ct_OAc*Ka*10^pH/(1+Ka*10^pH))</f>
        <v>7.151843721889084E-2</v>
      </c>
      <c r="CK343" s="19">
        <f>ABS(Ct_Na+10^-pH-Kw*10^pH-Ct_Cl-Ct_OAc*Ka*10^pH/(1+Ka*10^pH))</f>
        <v>7.1791390478025255E-2</v>
      </c>
      <c r="CL343" s="19">
        <f>ABS(Ct_Na+10^-pH-Kw*10^pH-Ct_Cl-Ct_OAc*Ka*10^pH/(1+Ka*10^pH))</f>
        <v>7.2059289047175679E-2</v>
      </c>
      <c r="CM343" s="19">
        <f>ABS(Ct_Na+10^-pH-Kw*10^pH-Ct_Cl-Ct_OAc*Ka*10^pH/(1+Ka*10^pH))</f>
        <v>7.2322272046249941E-2</v>
      </c>
      <c r="CN343" s="19">
        <f>ABS(Ct_Na+10^-pH-Kw*10^pH-Ct_Cl-Ct_OAc*Ka*10^pH/(1+Ka*10^pH))</f>
        <v>7.2580473536250134E-2</v>
      </c>
      <c r="CO343" s="19">
        <f>ABS(Ct_Na+10^-pH-Kw*10^pH-Ct_Cl-Ct_OAc*Ka*10^pH/(1+Ka*10^pH))</f>
        <v>7.2834022747151228E-2</v>
      </c>
      <c r="CP343" s="19">
        <f>ABS(Ct_Na+10^-pH-Kw*10^pH-Ct_Cl-Ct_OAc*Ka*10^pH/(1+Ka*10^pH))</f>
        <v>7.3083044293571958E-2</v>
      </c>
      <c r="CQ343" s="19">
        <f>ABS(Ct_Na+10^-pH-Kw*10^pH-Ct_Cl-Ct_OAc*Ka*10^pH/(1+Ka*10^pH))</f>
        <v>7.3327658378994076E-2</v>
      </c>
      <c r="CR343" s="19">
        <f>ABS(Ct_Na+10^-pH-Kw*10^pH-Ct_Cl-Ct_OAc*Ka*10^pH/(1+Ka*10^pH))</f>
        <v>7.3567980989233325E-2</v>
      </c>
      <c r="CS343" s="19">
        <f>ABS(Ct_Na+10^-pH-Kw*10^pH-Ct_Cl-Ct_OAc*Ka*10^pH/(1+Ka*10^pH))</f>
        <v>7.3804124075816255E-2</v>
      </c>
      <c r="CT343" s="19">
        <f>ABS(Ct_Na+10^-pH-Kw*10^pH-Ct_Cl-Ct_OAc*Ka*10^pH/(1+Ka*10^pH))</f>
        <v>7.4036195729871912E-2</v>
      </c>
      <c r="CU343" s="19">
        <f>ABS(Ct_Na+10^-pH-Kw*10^pH-Ct_Cl-Ct_OAc*Ka*10^pH/(1+Ka*10^pH))</f>
        <v>7.4264300347106085E-2</v>
      </c>
      <c r="CV343" s="19">
        <f>ABS(Ct_Na+10^-pH-Kw*10^pH-Ct_Cl-Ct_OAc*Ka*10^pH/(1+Ka*10^pH))</f>
        <v>7.4488538784387159E-2</v>
      </c>
      <c r="CW343" s="19">
        <f>ABS(Ct_Na+10^-pH-Kw*10^pH-Ct_Cl-Ct_OAc*Ka*10^pH/(1+Ka*10^pH))</f>
        <v>7.4709008508436606E-2</v>
      </c>
      <c r="CX343" s="19">
        <f>ABS(Ct_Na+10^-pH-Kw*10^pH-Ct_Cl-Ct_OAc*Ka*10^pH/(1+Ka*10^pH))</f>
        <v>7.4925803737085211E-2</v>
      </c>
    </row>
    <row r="344" spans="1:102">
      <c r="A344" s="23">
        <v>3.15</v>
      </c>
      <c r="B344" s="19">
        <f>ABS(Ct_Na+10^-pH-Kw*10^pH-Ct_Cl-Ct_OAc*Ka*10^pH/(1+Ka*10^pH))</f>
        <v>5.419272773980844E-2</v>
      </c>
      <c r="C344" s="19">
        <f>ABS(Ct_Na+10^-pH-Kw*10^pH-Ct_Cl-Ct_OAc*Ka*10^pH/(1+Ka*10^pH))</f>
        <v>4.6816505191709996E-2</v>
      </c>
      <c r="D344" s="19">
        <f>ABS(Ct_Na+10^-pH-Kw*10^pH-Ct_Cl-Ct_OAc*Ka*10^pH/(1+Ka*10^pH))</f>
        <v>4.0110848329802322E-2</v>
      </c>
      <c r="E344" s="19">
        <f>ABS(Ct_Na+10^-pH-Kw*10^pH-Ct_Cl-Ct_OAc*Ka*10^pH/(1+Ka*10^pH))</f>
        <v>3.3988292064582287E-2</v>
      </c>
      <c r="F344" s="19">
        <f>ABS(Ct_Na+10^-pH-Kw*10^pH-Ct_Cl-Ct_OAc*Ka*10^pH/(1+Ka*10^pH))</f>
        <v>2.8375948821463895E-2</v>
      </c>
      <c r="G344" s="19">
        <f>ABS(Ct_Na+10^-pH-Kw*10^pH-Ct_Cl-Ct_OAc*Ka*10^pH/(1+Ka*10^pH))</f>
        <v>2.3212593037794993E-2</v>
      </c>
      <c r="H344" s="19">
        <f>ABS(Ct_Na+10^-pH-Kw*10^pH-Ct_Cl-Ct_OAc*Ka*10^pH/(1+Ka*10^pH))</f>
        <v>1.8446418468254466E-2</v>
      </c>
      <c r="I344" s="19">
        <f>ABS(Ct_Na+10^-pH-Kw*10^pH-Ct_Cl-Ct_OAc*Ka*10^pH/(1+Ka*10^pH))</f>
        <v>1.4033293866828042E-2</v>
      </c>
      <c r="J344" s="19">
        <f>ABS(Ct_Na+10^-pH-Kw*10^pH-Ct_Cl-Ct_OAc*Ka*10^pH/(1+Ka*10^pH))</f>
        <v>9.9353924512178074E-3</v>
      </c>
      <c r="K344" s="19">
        <f>ABS(Ct_Na+10^-pH-Kw*10^pH-Ct_Cl-Ct_OAc*Ka*10^pH/(1+Ka*10^pH))</f>
        <v>6.1201049263392981E-3</v>
      </c>
      <c r="L344" s="19">
        <f>ABS(Ct_Na+10^-pH-Kw*10^pH-Ct_Cl-Ct_OAc*Ka*10^pH/(1+Ka*10^pH))</f>
        <v>2.5591699031193688E-3</v>
      </c>
      <c r="M344" s="19">
        <f>ABS(Ct_Na+10^-pH-Kw*10^pH-Ct_Cl-Ct_OAc*Ka*10^pH/(1+Ka*10^pH))</f>
        <v>7.7202737666702288E-4</v>
      </c>
      <c r="N344" s="19">
        <f>ABS(Ct_Na+10^-pH-Kw*10^pH-Ct_Cl-Ct_OAc*Ka*10^pH/(1+Ka*10^pH))</f>
        <v>3.8950248264667691E-3</v>
      </c>
      <c r="O344" s="19">
        <f>ABS(Ct_Na+10^-pH-Kw*10^pH-Ct_Cl-Ct_OAc*Ka*10^pH/(1+Ka*10^pH))</f>
        <v>6.8287497035513659E-3</v>
      </c>
      <c r="P344" s="19">
        <f>ABS(Ct_Na+10^-pH-Kw*10^pH-Ct_Cl-Ct_OAc*Ka*10^pH/(1+Ka*10^pH))</f>
        <v>9.5899025290427705E-3</v>
      </c>
      <c r="Q344" s="19">
        <f>ABS(Ct_Na+10^-pH-Kw*10^pH-Ct_Cl-Ct_OAc*Ka*10^pH/(1+Ka*10^pH))</f>
        <v>1.2193275193077507E-2</v>
      </c>
      <c r="R344" s="19">
        <f>ABS(Ct_Na+10^-pH-Kw*10^pH-Ct_Cl-Ct_OAc*Ka*10^pH/(1+Ka*10^pH))</f>
        <v>1.4652016042443651E-2</v>
      </c>
      <c r="S344" s="19">
        <f>ABS(Ct_Na+10^-pH-Kw*10^pH-Ct_Cl-Ct_OAc*Ka*10^pH/(1+Ka*10^pH))</f>
        <v>1.6977851981033253E-2</v>
      </c>
      <c r="T344" s="19">
        <f>ABS(Ct_Na+10^-pH-Kw*10^pH-Ct_Cl-Ct_OAc*Ka*10^pH/(1+Ka*10^pH))</f>
        <v>1.918127550180234E-2</v>
      </c>
      <c r="U344" s="19">
        <f>ABS(Ct_Na+10^-pH-Kw*10^pH-Ct_Cl-Ct_OAc*Ka*10^pH/(1+Ka*10^pH))</f>
        <v>2.127170294458328E-2</v>
      </c>
      <c r="V344" s="19">
        <f>ABS(Ct_Na+10^-pH-Kw*10^pH-Ct_Cl-Ct_OAc*Ka*10^pH/(1+Ka*10^pH))</f>
        <v>2.3257609015225163E-2</v>
      </c>
      <c r="W344" s="19">
        <f>ABS(Ct_Na+10^-pH-Kw*10^pH-Ct_Cl-Ct_OAc*Ka*10^pH/(1+Ka*10^pH))</f>
        <v>2.5146641619006482E-2</v>
      </c>
      <c r="X344" s="19">
        <f>ABS(Ct_Na+10^-pH-Kw*10^pH-Ct_Cl-Ct_OAc*Ka*10^pH/(1+Ka*10^pH))</f>
        <v>2.6945720289274382E-2</v>
      </c>
      <c r="Y344" s="19">
        <f>ABS(Ct_Na+10^-pH-Kw*10^pH-Ct_Cl-Ct_OAc*Ka*10^pH/(1+Ka*10^pH))</f>
        <v>2.8661120881855417E-2</v>
      </c>
      <c r="Z344" s="19">
        <f>ABS(Ct_Na+10^-pH-Kw*10^pH-Ct_Cl-Ct_OAc*Ka*10^pH/(1+Ka*10^pH))</f>
        <v>3.0298548720228222E-2</v>
      </c>
      <c r="AA344" s="19">
        <f>ABS(Ct_Na+10^-pH-Kw*10^pH-Ct_Cl-Ct_OAc*Ka*10^pH/(1+Ka*10^pH))</f>
        <v>3.1863201988006684E-2</v>
      </c>
      <c r="AB344" s="19">
        <f>ABS(Ct_Na+10^-pH-Kw*10^pH-Ct_Cl-Ct_OAc*Ka*10^pH/(1+Ka*10^pH))</f>
        <v>3.3359826852838233E-2</v>
      </c>
      <c r="AC344" s="19">
        <f>ABS(Ct_Na+10^-pH-Kw*10^pH-Ct_Cl-Ct_OAc*Ka*10^pH/(1+Ka*10^pH))</f>
        <v>3.4792765553208885E-2</v>
      </c>
      <c r="AD344" s="19">
        <f>ABS(Ct_Na+10^-pH-Kw*10^pH-Ct_Cl-Ct_OAc*Ka*10^pH/(1+Ka*10^pH))</f>
        <v>3.6165998474397436E-2</v>
      </c>
      <c r="AE344" s="19">
        <f>ABS(Ct_Na+10^-pH-Kw*10^pH-Ct_Cl-Ct_OAc*Ka*10^pH/(1+Ka*10^pH))</f>
        <v>3.7483181072272158E-2</v>
      </c>
      <c r="AF344" s="19">
        <f>ABS(Ct_Na+10^-pH-Kw*10^pH-Ct_Cl-Ct_OAc*Ka*10^pH/(1+Ka*10^pH))</f>
        <v>3.8747676366231887E-2</v>
      </c>
      <c r="AG344" s="19">
        <f>ABS(Ct_Na+10^-pH-Kw*10^pH-Ct_Cl-Ct_OAc*Ka*10^pH/(1+Ka*10^pH))</f>
        <v>3.9962583609448099E-2</v>
      </c>
      <c r="AH344" s="19">
        <f>ABS(Ct_Na+10^-pH-Kw*10^pH-Ct_Cl-Ct_OAc*Ka*10^pH/(1+Ka*10^pH))</f>
        <v>4.1130763651002142E-2</v>
      </c>
      <c r="AI344" s="19">
        <f>ABS(Ct_Na+10^-pH-Kw*10^pH-Ct_Cl-Ct_OAc*Ka*10^pH/(1+Ka*10^pH))</f>
        <v>4.2254861426837174E-2</v>
      </c>
      <c r="AJ344" s="19">
        <f>ABS(Ct_Na+10^-pH-Kw*10^pH-Ct_Cl-Ct_OAc*Ka*10^pH/(1+Ka*10^pH))</f>
        <v>4.3337325951715348E-2</v>
      </c>
      <c r="AK344" s="19">
        <f>ABS(Ct_Na+10^-pH-Kw*10^pH-Ct_Cl-Ct_OAc*Ka*10^pH/(1+Ka*10^pH))</f>
        <v>4.4380428130234337E-2</v>
      </c>
      <c r="AL344" s="19">
        <f>ABS(Ct_Na+10^-pH-Kw*10^pH-Ct_Cl-Ct_OAc*Ka*10^pH/(1+Ka*10^pH))</f>
        <v>4.5386276659520476E-2</v>
      </c>
      <c r="AM344" s="19">
        <f>ABS(Ct_Na+10^-pH-Kw*10^pH-Ct_Cl-Ct_OAc*Ka*10^pH/(1+Ka*10^pH))</f>
        <v>4.6356832257954492E-2</v>
      </c>
      <c r="AN344" s="19">
        <f>ABS(Ct_Na+10^-pH-Kw*10^pH-Ct_Cl-Ct_OAc*Ka*10^pH/(1+Ka*10^pH))</f>
        <v>4.7293920421959734E-2</v>
      </c>
      <c r="AO344" s="19">
        <f>ABS(Ct_Na+10^-pH-Kw*10^pH-Ct_Cl-Ct_OAc*Ka*10^pH/(1+Ka*10^pH))</f>
        <v>4.8199242885490219E-2</v>
      </c>
      <c r="AP344" s="19">
        <f>ABS(Ct_Na+10^-pH-Kw*10^pH-Ct_Cl-Ct_OAc*Ka*10^pH/(1+Ka*10^pH))</f>
        <v>4.9074387933569698E-2</v>
      </c>
      <c r="AQ344" s="19">
        <f>ABS(Ct_Na+10^-pH-Kw*10^pH-Ct_Cl-Ct_OAc*Ka*10^pH/(1+Ka*10^pH))</f>
        <v>4.9920839701384265E-2</v>
      </c>
      <c r="AR344" s="19">
        <f>ABS(Ct_Na+10^-pH-Kw*10^pH-Ct_Cl-Ct_OAc*Ka*10^pH/(1+Ka*10^pH))</f>
        <v>5.0739986573462896E-2</v>
      </c>
      <c r="AS344" s="19">
        <f>ABS(Ct_Na+10^-pH-Kw*10^pH-Ct_Cl-Ct_OAc*Ka*10^pH/(1+Ka*10^pH))</f>
        <v>5.1533128782935839E-2</v>
      </c>
      <c r="AT344" s="19">
        <f>ABS(Ct_Na+10^-pH-Kw*10^pH-Ct_Cl-Ct_OAc*Ka*10^pH/(1+Ka*10^pH))</f>
        <v>5.2301485298362767E-2</v>
      </c>
      <c r="AU344" s="19">
        <f>ABS(Ct_Na+10^-pH-Kw*10^pH-Ct_Cl-Ct_OAc*Ka*10^pH/(1+Ka*10^pH))</f>
        <v>5.3046200074853458E-2</v>
      </c>
      <c r="AV344" s="19">
        <f>ABS(Ct_Na+10^-pH-Kw*10^pH-Ct_Cl-Ct_OAc*Ka*10^pH/(1+Ka*10^pH))</f>
        <v>5.3768347736905087E-2</v>
      </c>
      <c r="AW344" s="19">
        <f>ABS(Ct_Na+10^-pH-Kw*10^pH-Ct_Cl-Ct_OAc*Ka*10^pH/(1+Ka*10^pH))</f>
        <v>5.4468938752328257E-2</v>
      </c>
      <c r="AX344" s="19">
        <f>ABS(Ct_Na+10^-pH-Kw*10^pH-Ct_Cl-Ct_OAc*Ka*10^pH/(1+Ka*10^pH))</f>
        <v>5.5148924149650773E-2</v>
      </c>
      <c r="AY344" s="19">
        <f>ABS(Ct_Na+10^-pH-Kw*10^pH-Ct_Cl-Ct_OAc*Ka*10^pH/(1+Ka*10^pH))</f>
        <v>5.580919982531176E-2</v>
      </c>
      <c r="AZ344" s="19">
        <f>ABS(Ct_Na+10^-pH-Kw*10^pH-Ct_Cl-Ct_OAc*Ka*10^pH/(1+Ka*10^pH))</f>
        <v>5.6450610481668148E-2</v>
      </c>
      <c r="BA344" s="19">
        <f>ABS(Ct_Na+10^-pH-Kw*10^pH-Ct_Cl-Ct_OAc*Ka*10^pH/(1+Ka*10^pH))</f>
        <v>5.7073953232211663E-2</v>
      </c>
      <c r="BB344" s="19">
        <f>ABS(Ct_Na+10^-pH-Kw*10^pH-Ct_Cl-Ct_OAc*Ka*10^pH/(1+Ka*10^pH))</f>
        <v>5.7679980906351201E-2</v>
      </c>
      <c r="BC344" s="19">
        <f>ABS(Ct_Na+10^-pH-Kw*10^pH-Ct_Cl-Ct_OAc*Ka*10^pH/(1+Ka*10^pH))</f>
        <v>5.8269405082569142E-2</v>
      </c>
      <c r="BD344" s="19">
        <f>ABS(Ct_Na+10^-pH-Kw*10^pH-Ct_Cl-Ct_OAc*Ka*10^pH/(1+Ka*10^pH))</f>
        <v>5.8842898875646012E-2</v>
      </c>
      <c r="BE344" s="19">
        <f>ABS(Ct_Na+10^-pH-Kw*10^pH-Ct_Cl-Ct_OAc*Ka*10^pH/(1+Ka*10^pH))</f>
        <v>5.9401099500907509E-2</v>
      </c>
      <c r="BF344" s="19">
        <f>ABS(Ct_Na+10^-pH-Kw*10^pH-Ct_Cl-Ct_OAc*Ka*10^pH/(1+Ka*10^pH))</f>
        <v>5.9944610636030557E-2</v>
      </c>
      <c r="BG344" s="19">
        <f>ABS(Ct_Na+10^-pH-Kw*10^pH-Ct_Cl-Ct_OAc*Ka*10^pH/(1+Ka*10^pH))</f>
        <v>6.0474004598812726E-2</v>
      </c>
      <c r="BH344" s="19">
        <f>ABS(Ct_Na+10^-pH-Kw*10^pH-Ct_Cl-Ct_OAc*Ka*10^pH/(1+Ka*10^pH))</f>
        <v>6.0989824357421014E-2</v>
      </c>
      <c r="BI344" s="19">
        <f>ABS(Ct_Na+10^-pH-Kw*10^pH-Ct_Cl-Ct_OAc*Ka*10^pH/(1+Ka*10^pH))</f>
        <v>6.1492585387963282E-2</v>
      </c>
      <c r="BJ344" s="19">
        <f>ABS(Ct_Na+10^-pH-Kw*10^pH-Ct_Cl-Ct_OAc*Ka*10^pH/(1+Ka*10^pH))</f>
        <v>6.1982777392741974E-2</v>
      </c>
      <c r="BK344" s="19">
        <f>ABS(Ct_Na+10^-pH-Kw*10^pH-Ct_Cl-Ct_OAc*Ka*10^pH/(1+Ka*10^pH))</f>
        <v>6.246086589122983E-2</v>
      </c>
      <c r="BL344" s="19">
        <f>ABS(Ct_Na+10^-pH-Kw*10^pH-Ct_Cl-Ct_OAc*Ka*10^pH/(1+Ka*10^pH))</f>
        <v>6.2927293694632611E-2</v>
      </c>
      <c r="BM344" s="19">
        <f>ABS(Ct_Na+10^-pH-Kw*10^pH-Ct_Cl-Ct_OAc*Ka*10^pH/(1+Ka*10^pH))</f>
        <v>6.3382482273857038E-2</v>
      </c>
      <c r="BN344" s="19">
        <f>ABS(Ct_Na+10^-pH-Kw*10^pH-Ct_Cl-Ct_OAc*Ka*10^pH/(1+Ka*10^pH))</f>
        <v>6.3826833029766578E-2</v>
      </c>
      <c r="BO344" s="19">
        <f>ABS(Ct_Na+10^-pH-Kw*10^pH-Ct_Cl-Ct_OAc*Ka*10^pH/(1+Ka*10^pH))</f>
        <v>6.4260728473772358E-2</v>
      </c>
      <c r="BP344" s="19">
        <f>ABS(Ct_Na+10^-pH-Kw*10^pH-Ct_Cl-Ct_OAc*Ka*10^pH/(1+Ka*10^pH))</f>
        <v>6.4684533326057086E-2</v>
      </c>
      <c r="BQ344" s="19">
        <f>ABS(Ct_Na+10^-pH-Kw*10^pH-Ct_Cl-Ct_OAc*Ka*10^pH/(1+Ka*10^pH))</f>
        <v>6.5098595538059412E-2</v>
      </c>
      <c r="BR344" s="19">
        <f>ABS(Ct_Na+10^-pH-Kw*10^pH-Ct_Cl-Ct_OAc*Ka*10^pH/(1+Ka*10^pH))</f>
        <v>6.5503247245243479E-2</v>
      </c>
      <c r="BS344" s="19">
        <f>ABS(Ct_Na+10^-pH-Kw*10^pH-Ct_Cl-Ct_OAc*Ka*10^pH/(1+Ka*10^pH))</f>
        <v>6.5898805655636924E-2</v>
      </c>
      <c r="BT344" s="19">
        <f>ABS(Ct_Na+10^-pH-Kw*10^pH-Ct_Cl-Ct_OAc*Ka*10^pH/(1+Ka*10^pH))</f>
        <v>6.6285573879132711E-2</v>
      </c>
      <c r="BU344" s="19">
        <f>ABS(Ct_Na+10^-pH-Kw*10^pH-Ct_Cl-Ct_OAc*Ka*10^pH/(1+Ka*10^pH))</f>
        <v>6.666384170211212E-2</v>
      </c>
      <c r="BV344" s="19">
        <f>ABS(Ct_Na+10^-pH-Kw*10^pH-Ct_Cl-Ct_OAc*Ka*10^pH/(1+Ka*10^pH))</f>
        <v>6.7033886311548482E-2</v>
      </c>
      <c r="BW344" s="19">
        <f>ABS(Ct_Na+10^-pH-Kw*10^pH-Ct_Cl-Ct_OAc*Ka*10^pH/(1+Ka*10^pH))</f>
        <v>6.7395972972394858E-2</v>
      </c>
      <c r="BX344" s="19">
        <f>ABS(Ct_Na+10^-pH-Kw*10^pH-Ct_Cl-Ct_OAc*Ka*10^pH/(1+Ka*10^pH))</f>
        <v>6.7750355661733833E-2</v>
      </c>
      <c r="BY344" s="19">
        <f>ABS(Ct_Na+10^-pH-Kw*10^pH-Ct_Cl-Ct_OAc*Ka*10^pH/(1+Ka*10^pH))</f>
        <v>6.8097277662876182E-2</v>
      </c>
      <c r="BZ344" s="19">
        <f>ABS(Ct_Na+10^-pH-Kw*10^pH-Ct_Cl-Ct_OAc*Ka*10^pH/(1+Ka*10^pH))</f>
        <v>6.8436972122328105E-2</v>
      </c>
      <c r="CA344" s="19">
        <f>ABS(Ct_Na+10^-pH-Kw*10^pH-Ct_Cl-Ct_OAc*Ka*10^pH/(1+Ka*10^pH))</f>
        <v>6.8769662572306753E-2</v>
      </c>
      <c r="CB344" s="19">
        <f>ABS(Ct_Na+10^-pH-Kw*10^pH-Ct_Cl-Ct_OAc*Ka*10^pH/(1+Ka*10^pH))</f>
        <v>6.9095563421265452E-2</v>
      </c>
      <c r="CC344" s="19">
        <f>ABS(Ct_Na+10^-pH-Kw*10^pH-Ct_Cl-Ct_OAc*Ka*10^pH/(1+Ka*10^pH))</f>
        <v>6.9414880414689656E-2</v>
      </c>
      <c r="CD344" s="19">
        <f>ABS(Ct_Na+10^-pH-Kw*10^pH-Ct_Cl-Ct_OAc*Ka*10^pH/(1+Ka*10^pH))</f>
        <v>6.9727811068245327E-2</v>
      </c>
      <c r="CE344" s="19">
        <f>ABS(Ct_Na+10^-pH-Kw*10^pH-Ct_Cl-Ct_OAc*Ka*10^pH/(1+Ka*10^pH))</f>
        <v>7.003454507519595E-2</v>
      </c>
      <c r="CF344" s="19">
        <f>ABS(Ct_Na+10^-pH-Kw*10^pH-Ct_Cl-Ct_OAc*Ka*10^pH/(1+Ka*10^pH))</f>
        <v>7.0335264689853433E-2</v>
      </c>
      <c r="CG344" s="19">
        <f>ABS(Ct_Na+10^-pH-Kw*10^pH-Ct_Cl-Ct_OAc*Ka*10^pH/(1+Ka*10^pH))</f>
        <v>7.0630145088692323E-2</v>
      </c>
      <c r="CH344" s="19">
        <f>ABS(Ct_Na+10^-pH-Kw*10^pH-Ct_Cl-Ct_OAc*Ka*10^pH/(1+Ka*10^pH))</f>
        <v>7.0919354710630447E-2</v>
      </c>
      <c r="CI344" s="19">
        <f>ABS(Ct_Na+10^-pH-Kw*10^pH-Ct_Cl-Ct_OAc*Ka*10^pH/(1+Ka*10^pH))</f>
        <v>7.1203055577865007E-2</v>
      </c>
      <c r="CJ344" s="19">
        <f>ABS(Ct_Na+10^-pH-Kw*10^pH-Ct_Cl-Ct_OAc*Ka*10^pH/(1+Ka*10^pH))</f>
        <v>7.1481403598547974E-2</v>
      </c>
      <c r="CK344" s="19">
        <f>ABS(Ct_Na+10^-pH-Kw*10^pH-Ct_Cl-Ct_OAc*Ka*10^pH/(1+Ka*10^pH))</f>
        <v>7.1754548852489206E-2</v>
      </c>
      <c r="CL344" s="19">
        <f>ABS(Ct_Na+10^-pH-Kw*10^pH-Ct_Cl-Ct_OAc*Ka*10^pH/(1+Ka*10^pH))</f>
        <v>7.2022635860987061E-2</v>
      </c>
      <c r="CM344" s="19">
        <f>ABS(Ct_Na+10^-pH-Kw*10^pH-Ct_Cl-Ct_OAc*Ka*10^pH/(1+Ka*10^pH))</f>
        <v>7.2285803841806065E-2</v>
      </c>
      <c r="CN344" s="19">
        <f>ABS(Ct_Na+10^-pH-Kw*10^pH-Ct_Cl-Ct_OAc*Ka*10^pH/(1+Ka*10^pH))</f>
        <v>7.2544186950246545E-2</v>
      </c>
      <c r="CO344" s="19">
        <f>ABS(Ct_Na+10^-pH-Kw*10^pH-Ct_Cl-Ct_OAc*Ka*10^pH/(1+Ka*10^pH))</f>
        <v>7.2797914507183592E-2</v>
      </c>
      <c r="CP344" s="19">
        <f>ABS(Ct_Na+10^-pH-Kw*10^pH-Ct_Cl-Ct_OAc*Ka*10^pH/(1+Ka*10^pH))</f>
        <v>7.3047111214889632E-2</v>
      </c>
      <c r="CQ344" s="19">
        <f>ABS(Ct_Na+10^-pH-Kw*10^pH-Ct_Cl-Ct_OAc*Ka*10^pH/(1+Ka*10^pH))</f>
        <v>7.3291897361397323E-2</v>
      </c>
      <c r="CR344" s="19">
        <f>ABS(Ct_Na+10^-pH-Kw*10^pH-Ct_Cl-Ct_OAc*Ka*10^pH/(1+Ka*10^pH))</f>
        <v>7.3532389014106622E-2</v>
      </c>
      <c r="CS344" s="19">
        <f>ABS(Ct_Na+10^-pH-Kw*10^pH-Ct_Cl-Ct_OAc*Ka*10^pH/(1+Ka*10^pH))</f>
        <v>7.3768698203290545E-2</v>
      </c>
      <c r="CT344" s="19">
        <f>ABS(Ct_Na+10^-pH-Kw*10^pH-Ct_Cl-Ct_OAc*Ka*10^pH/(1+Ka*10^pH))</f>
        <v>7.400093309610925E-2</v>
      </c>
      <c r="CU344" s="19">
        <f>ABS(Ct_Na+10^-pH-Kw*10^pH-Ct_Cl-Ct_OAc*Ka*10^pH/(1+Ka*10^pH))</f>
        <v>7.4229198161700261E-2</v>
      </c>
      <c r="CV344" s="19">
        <f>ABS(Ct_Na+10^-pH-Kw*10^pH-Ct_Cl-Ct_OAc*Ka*10^pH/(1+Ka*10^pH))</f>
        <v>7.4453594327874489E-2</v>
      </c>
      <c r="CW344" s="19">
        <f>ABS(Ct_Na+10^-pH-Kw*10^pH-Ct_Cl-Ct_OAc*Ka*10^pH/(1+Ka*10^pH))</f>
        <v>7.4674219129911346E-2</v>
      </c>
      <c r="CX344" s="19">
        <f>ABS(Ct_Na+10^-pH-Kw*10^pH-Ct_Cl-Ct_OAc*Ka*10^pH/(1+Ka*10^pH))</f>
        <v>7.4891166851914229E-2</v>
      </c>
    </row>
    <row r="345" spans="1:102">
      <c r="A345" s="24">
        <v>3.16</v>
      </c>
      <c r="B345" s="19">
        <f>ABS(Ct_Na+10^-pH-Kw*10^pH-Ct_Cl-Ct_OAc*Ka*10^pH/(1+Ka*10^pH))</f>
        <v>5.4320133291411894E-2</v>
      </c>
      <c r="C345" s="19">
        <f>ABS(Ct_Na+10^-pH-Kw*10^pH-Ct_Cl-Ct_OAc*Ka*10^pH/(1+Ka*10^pH))</f>
        <v>4.6938611184370156E-2</v>
      </c>
      <c r="D345" s="19">
        <f>ABS(Ct_Na+10^-pH-Kw*10^pH-Ct_Cl-Ct_OAc*Ka*10^pH/(1+Ka*10^pH))</f>
        <v>4.0228136541604939E-2</v>
      </c>
      <c r="E345" s="19">
        <f>ABS(Ct_Na+10^-pH-Kw*10^pH-Ct_Cl-Ct_OAc*Ka*10^pH/(1+Ka*10^pH))</f>
        <v>3.4101181432993233E-2</v>
      </c>
      <c r="F345" s="19">
        <f>ABS(Ct_Na+10^-pH-Kw*10^pH-Ct_Cl-Ct_OAc*Ka*10^pH/(1+Ka*10^pH))</f>
        <v>2.8484805916765814E-2</v>
      </c>
      <c r="G345" s="19">
        <f>ABS(Ct_Na+10^-pH-Kw*10^pH-Ct_Cl-Ct_OAc*Ka*10^pH/(1+Ka*10^pH))</f>
        <v>2.3317740441836605E-2</v>
      </c>
      <c r="H345" s="19">
        <f>ABS(Ct_Na+10^-pH-Kw*10^pH-Ct_Cl-Ct_OAc*Ka*10^pH/(1+Ka*10^pH))</f>
        <v>1.8548141541901944E-2</v>
      </c>
      <c r="I345" s="19">
        <f>ABS(Ct_Na+10^-pH-Kw*10^pH-Ct_Cl-Ct_OAc*Ka*10^pH/(1+Ka*10^pH))</f>
        <v>1.4131846264184662E-2</v>
      </c>
      <c r="J345" s="19">
        <f>ABS(Ct_Na+10^-pH-Kw*10^pH-Ct_Cl-Ct_OAc*Ka*10^pH/(1+Ka*10^pH))</f>
        <v>1.0031000649161483E-2</v>
      </c>
      <c r="K345" s="19">
        <f>ABS(Ct_Na+10^-pH-Kw*10^pH-Ct_Cl-Ct_OAc*Ka*10^pH/(1+Ka*10^pH))</f>
        <v>6.2129719731054073E-3</v>
      </c>
      <c r="L345" s="19">
        <f>ABS(Ct_Na+10^-pH-Kw*10^pH-Ct_Cl-Ct_OAc*Ka*10^pH/(1+Ka*10^pH))</f>
        <v>2.6494785421197486E-3</v>
      </c>
      <c r="M345" s="19">
        <f>ABS(Ct_Na+10^-pH-Kw*10^pH-Ct_Cl-Ct_OAc*Ka*10^pH/(1+Ka*10^pH))</f>
        <v>6.8411208686684202E-4</v>
      </c>
      <c r="N345" s="19">
        <f>ABS(Ct_Na+10^-pH-Kw*10^pH-Ct_Cl-Ct_OAc*Ka*10^pH/(1+Ka*10^pH))</f>
        <v>3.8093533015417743E-3</v>
      </c>
      <c r="O345" s="19">
        <f>ABS(Ct_Na+10^-pH-Kw*10^pH-Ct_Cl-Ct_OAc*Ka*10^pH/(1+Ka*10^pH))</f>
        <v>6.7451859577515455E-3</v>
      </c>
      <c r="P345" s="19">
        <f>ABS(Ct_Na+10^-pH-Kw*10^pH-Ct_Cl-Ct_OAc*Ka*10^pH/(1+Ka*10^pH))</f>
        <v>9.5083225753607621E-3</v>
      </c>
      <c r="Q345" s="19">
        <f>ABS(Ct_Na+10^-pH-Kw*10^pH-Ct_Cl-Ct_OAc*Ka*10^pH/(1+Ka*10^pH))</f>
        <v>1.2113565671963721E-2</v>
      </c>
      <c r="R345" s="19">
        <f>ABS(Ct_Na+10^-pH-Kw*10^pH-Ct_Cl-Ct_OAc*Ka*10^pH/(1+Ka*10^pH))</f>
        <v>1.4574073040977631E-2</v>
      </c>
      <c r="S345" s="19">
        <f>ABS(Ct_Na+10^-pH-Kw*10^pH-Ct_Cl-Ct_OAc*Ka*10^pH/(1+Ka*10^pH))</f>
        <v>1.6901580011666473E-2</v>
      </c>
      <c r="T345" s="19">
        <f>ABS(Ct_Na+10^-pH-Kw*10^pH-Ct_Cl-Ct_OAc*Ka*10^pH/(1+Ka*10^pH))</f>
        <v>1.9106586615476942E-2</v>
      </c>
      <c r="U345" s="19">
        <f>ABS(Ct_Na+10^-pH-Kw*10^pH-Ct_Cl-Ct_OAc*Ka*10^pH/(1+Ka*10^pH))</f>
        <v>2.1198515957553551E-2</v>
      </c>
      <c r="V345" s="19">
        <f>ABS(Ct_Na+10^-pH-Kw*10^pH-Ct_Cl-Ct_OAc*Ka*10^pH/(1+Ka*10^pH))</f>
        <v>2.3185848832526324E-2</v>
      </c>
      <c r="W345" s="19">
        <f>ABS(Ct_Na+10^-pH-Kw*10^pH-Ct_Cl-Ct_OAc*Ka*10^pH/(1+Ka*10^pH))</f>
        <v>2.5076238640427264E-2</v>
      </c>
      <c r="X345" s="19">
        <f>ABS(Ct_Na+10^-pH-Kw*10^pH-Ct_Cl-Ct_OAc*Ka*10^pH/(1+Ka*10^pH))</f>
        <v>2.687660988604719E-2</v>
      </c>
      <c r="Y345" s="19">
        <f>ABS(Ct_Na+10^-pH-Kw*10^pH-Ct_Cl-Ct_OAc*Ka*10^pH/(1+Ka*10^pH))</f>
        <v>2.8593242934196433E-2</v>
      </c>
      <c r="Z345" s="19">
        <f>ABS(Ct_Na+10^-pH-Kw*10^pH-Ct_Cl-Ct_OAc*Ka*10^pH/(1+Ka*10^pH))</f>
        <v>3.0231847207429802E-2</v>
      </c>
      <c r="AA345" s="19">
        <f>ABS(Ct_Na+10^-pH-Kw*10^pH-Ct_Cl-Ct_OAc*Ka*10^pH/(1+Ka*10^pH))</f>
        <v>3.1797624624075017E-2</v>
      </c>
      <c r="AB345" s="19">
        <f>ABS(Ct_Na+10^-pH-Kw*10^pH-Ct_Cl-Ct_OAc*Ka*10^pH/(1+Ka*10^pH))</f>
        <v>3.3295324761735648E-2</v>
      </c>
      <c r="AC345" s="19">
        <f>ABS(Ct_Na+10^-pH-Kw*10^pH-Ct_Cl-Ct_OAc*Ka*10^pH/(1+Ka*10^pH))</f>
        <v>3.4729292978644778E-2</v>
      </c>
      <c r="AD345" s="19">
        <f>ABS(Ct_Na+10^-pH-Kw*10^pH-Ct_Cl-Ct_OAc*Ka*10^pH/(1+Ka*10^pH))</f>
        <v>3.6103512519849362E-2</v>
      </c>
      <c r="AE345" s="19">
        <f>ABS(Ct_Na+10^-pH-Kw*10^pH-Ct_Cl-Ct_OAc*Ka*10^pH/(1+Ka*10^pH))</f>
        <v>3.7421641467535391E-2</v>
      </c>
      <c r="AF345" s="19">
        <f>ABS(Ct_Na+10^-pH-Kw*10^pH-Ct_Cl-Ct_OAc*Ka*10^pH/(1+Ka*10^pH))</f>
        <v>3.8687045257313972E-2</v>
      </c>
      <c r="AG345" s="19">
        <f>ABS(Ct_Na+10^-pH-Kw*10^pH-Ct_Cl-Ct_OAc*Ka*10^pH/(1+Ka*10^pH))</f>
        <v>3.9902825369062013E-2</v>
      </c>
      <c r="AH345" s="19">
        <f>ABS(Ct_Na+10^-pH-Kw*10^pH-Ct_Cl-Ct_OAc*Ka*10^pH/(1+Ka*10^pH))</f>
        <v>4.1071844707281292E-2</v>
      </c>
      <c r="AI345" s="19">
        <f>ABS(Ct_Na+10^-pH-Kw*10^pH-Ct_Cl-Ct_OAc*Ka*10^pH/(1+Ka*10^pH))</f>
        <v>4.2196750108209294E-2</v>
      </c>
      <c r="AJ345" s="19">
        <f>ABS(Ct_Na+10^-pH-Kw*10^pH-Ct_Cl-Ct_OAc*Ka*10^pH/(1+Ka*10^pH))</f>
        <v>4.3279992346139926E-2</v>
      </c>
      <c r="AK345" s="19">
        <f>ABS(Ct_Na+10^-pH-Kw*10^pH-Ct_Cl-Ct_OAc*Ka*10^pH/(1+Ka*10^pH))</f>
        <v>4.432384395723675E-2</v>
      </c>
      <c r="AL345" s="19">
        <f>ABS(Ct_Na+10^-pH-Kw*10^pH-Ct_Cl-Ct_OAc*Ka*10^pH/(1+Ka*10^pH))</f>
        <v>4.5330415153651528E-2</v>
      </c>
      <c r="AM345" s="19">
        <f>ABS(Ct_Na+10^-pH-Kw*10^pH-Ct_Cl-Ct_OAc*Ka*10^pH/(1+Ka*10^pH))</f>
        <v>4.6301668062472816E-2</v>
      </c>
      <c r="AN345" s="19">
        <f>ABS(Ct_Na+10^-pH-Kw*10^pH-Ct_Cl-Ct_OAc*Ka*10^pH/(1+Ka*10^pH))</f>
        <v>4.7239429491679565E-2</v>
      </c>
      <c r="AO345" s="19">
        <f>ABS(Ct_Na+10^-pH-Kw*10^pH-Ct_Cl-Ct_OAc*Ka*10^pH/(1+Ka*10^pH))</f>
        <v>4.8145402397862358E-2</v>
      </c>
      <c r="AP345" s="19">
        <f>ABS(Ct_Na+10^-pH-Kw*10^pH-Ct_Cl-Ct_OAc*Ka*10^pH/(1+Ka*10^pH))</f>
        <v>4.9021176207172397E-2</v>
      </c>
      <c r="AQ345" s="19">
        <f>ABS(Ct_Na+10^-pH-Kw*10^pH-Ct_Cl-Ct_OAc*Ka*10^pH/(1+Ka*10^pH))</f>
        <v>4.9868236121095207E-2</v>
      </c>
      <c r="AR345" s="19">
        <f>ABS(Ct_Na+10^-pH-Kw*10^pH-Ct_Cl-Ct_OAc*Ka*10^pH/(1+Ka*10^pH))</f>
        <v>5.0687971521665695E-2</v>
      </c>
      <c r="AS345" s="19">
        <f>ABS(Ct_Na+10^-pH-Kw*10^pH-Ct_Cl-Ct_OAc*Ka*10^pH/(1+Ka*10^pH))</f>
        <v>5.14816835761863E-2</v>
      </c>
      <c r="AT345" s="19">
        <f>ABS(Ct_Na+10^-pH-Kw*10^pH-Ct_Cl-Ct_OAc*Ka*10^pH/(1+Ka*10^pH))</f>
        <v>5.2250592129003161E-2</v>
      </c>
      <c r="AU345" s="19">
        <f>ABS(Ct_Na+10^-pH-Kw*10^pH-Ct_Cl-Ct_OAc*Ka*10^pH/(1+Ka*10^pH))</f>
        <v>5.2995841957117935E-2</v>
      </c>
      <c r="AV345" s="19">
        <f>ABS(Ct_Na+10^-pH-Kw*10^pH-Ct_Cl-Ct_OAc*Ka*10^pH/(1+Ka*10^pH))</f>
        <v>5.3718508457108058E-2</v>
      </c>
      <c r="AW345" s="19">
        <f>ABS(Ct_Na+10^-pH-Kw*10^pH-Ct_Cl-Ct_OAc*Ka*10^pH/(1+Ka*10^pH))</f>
        <v>5.4419602822770079E-2</v>
      </c>
      <c r="AX345" s="19">
        <f>ABS(Ct_Na+10^-pH-Kw*10^pH-Ct_Cl-Ct_OAc*Ka*10^pH/(1+Ka*10^pH))</f>
        <v>5.5100076765912658E-2</v>
      </c>
      <c r="AY345" s="19">
        <f>ABS(Ct_Na+10^-pH-Kw*10^pH-Ct_Cl-Ct_OAc*Ka*10^pH/(1+Ka*10^pH))</f>
        <v>5.5760826826645293E-2</v>
      </c>
      <c r="AZ345" s="19">
        <f>ABS(Ct_Na+10^-pH-Kw*10^pH-Ct_Cl-Ct_OAc*Ka*10^pH/(1+Ka*10^pH))</f>
        <v>5.6402698314214142E-2</v>
      </c>
      <c r="BA345" s="19">
        <f>ABS(Ct_Na+10^-pH-Kw*10^pH-Ct_Cl-Ct_OAc*Ka*10^pH/(1+Ka*10^pH))</f>
        <v>5.7026488914809201E-2</v>
      </c>
      <c r="BB345" s="19">
        <f>ABS(Ct_Na+10^-pH-Kw*10^pH-Ct_Cl-Ct_OAc*Ka*10^pH/(1+Ka*10^pH))</f>
        <v>5.763295199872108E-2</v>
      </c>
      <c r="BC345" s="19">
        <f>ABS(Ct_Na+10^-pH-Kw*10^pH-Ct_Cl-Ct_OAc*Ka*10^pH/(1+Ka*10^pH))</f>
        <v>5.8222799655676498E-2</v>
      </c>
      <c r="BD345" s="19">
        <f>ABS(Ct_Na+10^-pH-Kw*10^pH-Ct_Cl-Ct_OAc*Ka*10^pH/(1+Ka*10^pH))</f>
        <v>5.8796705484065508E-2</v>
      </c>
      <c r="BE345" s="19">
        <f>ABS(Ct_Na+10^-pH-Kw*10^pH-Ct_Cl-Ct_OAc*Ka*10^pH/(1+Ka*10^pH))</f>
        <v>5.9355307157030822E-2</v>
      </c>
      <c r="BF345" s="19">
        <f>ABS(Ct_Na+10^-pH-Kw*10^pH-Ct_Cl-Ct_OAc*Ka*10^pH/(1+Ka*10^pH))</f>
        <v>5.9899208785970749E-2</v>
      </c>
      <c r="BG345" s="19">
        <f>ABS(Ct_Na+10^-pH-Kw*10^pH-Ct_Cl-Ct_OAc*Ka*10^pH/(1+Ka*10^pH))</f>
        <v>6.0428983099873247E-2</v>
      </c>
      <c r="BH345" s="19">
        <f>ABS(Ct_Na+10^-pH-Kw*10^pH-Ct_Cl-Ct_OAc*Ka*10^pH/(1+Ka*10^pH))</f>
        <v>6.094517345700904E-2</v>
      </c>
      <c r="BI345" s="19">
        <f>ABS(Ct_Na+10^-pH-Kw*10^pH-Ct_Cl-Ct_OAc*Ka*10^pH/(1+Ka*10^pH))</f>
        <v>6.1448295703837606E-2</v>
      </c>
      <c r="BJ345" s="19">
        <f>ABS(Ct_Na+10^-pH-Kw*10^pH-Ct_Cl-Ct_OAc*Ka*10^pH/(1+Ka*10^pH))</f>
        <v>6.1938839894495445E-2</v>
      </c>
      <c r="BK345" s="19">
        <f>ABS(Ct_Na+10^-pH-Kw*10^pH-Ct_Cl-Ct_OAc*Ka*10^pH/(1+Ka*10^pH))</f>
        <v>6.2417271882914807E-2</v>
      </c>
      <c r="BL345" s="19">
        <f>ABS(Ct_Na+10^-pH-Kw*10^pH-Ct_Cl-Ct_OAc*Ka*10^pH/(1+Ka*10^pH))</f>
        <v>6.2884034798445898E-2</v>
      </c>
      <c r="BM345" s="19">
        <f>ABS(Ct_Na+10^-pH-Kw*10^pH-Ct_Cl-Ct_OAc*Ka*10^pH/(1+Ka*10^pH))</f>
        <v>6.3339550414807586E-2</v>
      </c>
      <c r="BN345" s="19">
        <f>ABS(Ct_Na+10^-pH-Kw*10^pH-Ct_Cl-Ct_OAc*Ka*10^pH/(1+Ka*10^pH))</f>
        <v>6.3784220421255866E-2</v>
      </c>
      <c r="BO345" s="19">
        <f>ABS(Ct_Na+10^-pH-Kw*10^pH-Ct_Cl-Ct_OAc*Ka*10^pH/(1+Ka*10^pH))</f>
        <v>6.4218427604023021E-2</v>
      </c>
      <c r="BP345" s="19">
        <f>ABS(Ct_Na+10^-pH-Kw*10^pH-Ct_Cl-Ct_OAc*Ka*10^pH/(1+Ka*10^pH))</f>
        <v>6.4642536945330481E-2</v>
      </c>
      <c r="BQ345" s="19">
        <f>ABS(Ct_Na+10^-pH-Kw*10^pH-Ct_Cl-Ct_OAc*Ka*10^pH/(1+Ka*10^pH))</f>
        <v>6.5056896646607895E-2</v>
      </c>
      <c r="BR345" s="19">
        <f>ABS(Ct_Na+10^-pH-Kw*10^pH-Ct_Cl-Ct_OAc*Ka*10^pH/(1+Ka*10^pH))</f>
        <v>6.5461839081947165E-2</v>
      </c>
      <c r="BS345" s="19">
        <f>ABS(Ct_Na+10^-pH-Kw*10^pH-Ct_Cl-Ct_OAc*Ka*10^pH/(1+Ka*10^pH))</f>
        <v>6.5857681687278832E-2</v>
      </c>
      <c r="BT345" s="19">
        <f>ABS(Ct_Na+10^-pH-Kw*10^pH-Ct_Cl-Ct_OAc*Ka*10^pH/(1+Ka*10^pH))</f>
        <v>6.624472779026977E-2</v>
      </c>
      <c r="BU345" s="19">
        <f>ABS(Ct_Na+10^-pH-Kw*10^pH-Ct_Cl-Ct_OAc*Ka*10^pH/(1+Ka*10^pH))</f>
        <v>6.6623267385502685E-2</v>
      </c>
      <c r="BV345" s="19">
        <f>ABS(Ct_Na+10^-pH-Kw*10^pH-Ct_Cl-Ct_OAc*Ka*10^pH/(1+Ka*10^pH))</f>
        <v>6.6993577859100081E-2</v>
      </c>
      <c r="BW345" s="19">
        <f>ABS(Ct_Na+10^-pH-Kw*10^pH-Ct_Cl-Ct_OAc*Ka*10^pH/(1+Ka*10^pH))</f>
        <v>6.7355924666598649E-2</v>
      </c>
      <c r="BX345" s="19">
        <f>ABS(Ct_Na+10^-pH-Kw*10^pH-Ct_Cl-Ct_OAc*Ka*10^pH/(1+Ka*10^pH))</f>
        <v>6.7710561967554664E-2</v>
      </c>
      <c r="BY345" s="19">
        <f>ABS(Ct_Na+10^-pH-Kw*10^pH-Ct_Cl-Ct_OAc*Ka*10^pH/(1+Ka*10^pH))</f>
        <v>6.8057733220069486E-2</v>
      </c>
      <c r="BZ345" s="19">
        <f>ABS(Ct_Na+10^-pH-Kw*10^pH-Ct_Cl-Ct_OAc*Ka*10^pH/(1+Ka*10^pH))</f>
        <v>6.8397671738156959E-2</v>
      </c>
      <c r="CA345" s="19">
        <f>ABS(Ct_Na+10^-pH-Kw*10^pH-Ct_Cl-Ct_OAc*Ka*10^pH/(1+Ka*10^pH))</f>
        <v>6.873060121463434E-2</v>
      </c>
      <c r="CB345" s="19">
        <f>ABS(Ct_Na+10^-pH-Kw*10^pH-Ct_Cl-Ct_OAc*Ka*10^pH/(1+Ka*10^pH))</f>
        <v>6.9056736211999953E-2</v>
      </c>
      <c r="CC345" s="19">
        <f>ABS(Ct_Na+10^-pH-Kw*10^pH-Ct_Cl-Ct_OAc*Ka*10^pH/(1+Ka*10^pH))</f>
        <v>6.9376282623560229E-2</v>
      </c>
      <c r="CD345" s="19">
        <f>ABS(Ct_Na+10^-pH-Kw*10^pH-Ct_Cl-Ct_OAc*Ka*10^pH/(1+Ka*10^pH))</f>
        <v>6.9689438106889254E-2</v>
      </c>
      <c r="CE345" s="19">
        <f>ABS(Ct_Na+10^-pH-Kw*10^pH-Ct_Cl-Ct_OAc*Ka*10^pH/(1+Ka*10^pH))</f>
        <v>6.9996392491538523E-2</v>
      </c>
      <c r="CF345" s="19">
        <f>ABS(Ct_Na+10^-pH-Kw*10^pH-Ct_Cl-Ct_OAc*Ka*10^pH/(1+Ka*10^pH))</f>
        <v>7.0297328162763295E-2</v>
      </c>
      <c r="CG345" s="19">
        <f>ABS(Ct_Na+10^-pH-Kw*10^pH-Ct_Cl-Ct_OAc*Ka*10^pH/(1+Ka*10^pH))</f>
        <v>7.0592420422896304E-2</v>
      </c>
      <c r="CH345" s="19">
        <f>ABS(Ct_Na+10^-pH-Kw*10^pH-Ct_Cl-Ct_OAc*Ka*10^pH/(1+Ka*10^pH))</f>
        <v>7.0881837831872921E-2</v>
      </c>
      <c r="CI345" s="19">
        <f>ABS(Ct_Na+10^-pH-Kw*10^pH-Ct_Cl-Ct_OAc*Ka*10^pH/(1+Ka*10^pH))</f>
        <v>7.1165742528297604E-2</v>
      </c>
      <c r="CJ345" s="19">
        <f>ABS(Ct_Na+10^-pH-Kw*10^pH-Ct_Cl-Ct_OAc*Ka*10^pH/(1+Ka*10^pH))</f>
        <v>7.1444290532336904E-2</v>
      </c>
      <c r="CK345" s="19">
        <f>ABS(Ct_Na+10^-pH-Kw*10^pH-Ct_Cl-Ct_OAc*Ka*10^pH/(1+Ka*10^pH))</f>
        <v>7.1717632031627843E-2</v>
      </c>
      <c r="CL345" s="19">
        <f>ABS(Ct_Na+10^-pH-Kw*10^pH-Ct_Cl-Ct_OAc*Ka*10^pH/(1+Ka*10^pH))</f>
        <v>7.1985911651302248E-2</v>
      </c>
      <c r="CM345" s="19">
        <f>ABS(Ct_Na+10^-pH-Kw*10^pH-Ct_Cl-Ct_OAc*Ka*10^pH/(1+Ka*10^pH))</f>
        <v>7.224926870914776E-2</v>
      </c>
      <c r="CN345" s="19">
        <f>ABS(Ct_Na+10^-pH-Kw*10^pH-Ct_Cl-Ct_OAc*Ka*10^pH/(1+Ka*10^pH))</f>
        <v>7.2507837456850632E-2</v>
      </c>
      <c r="CO345" s="19">
        <f>ABS(Ct_Na+10^-pH-Kw*10^pH-Ct_Cl-Ct_OAc*Ka*10^pH/(1+Ka*10^pH))</f>
        <v>7.2761747308198524E-2</v>
      </c>
      <c r="CP345" s="19">
        <f>ABS(Ct_Na+10^-pH-Kw*10^pH-Ct_Cl-Ct_OAc*Ka*10^pH/(1+Ka*10^pH))</f>
        <v>7.3011123055058053E-2</v>
      </c>
      <c r="CQ345" s="19">
        <f>ABS(Ct_Na+10^-pH-Kw*10^pH-Ct_Cl-Ct_OAc*Ka*10^pH/(1+Ka*10^pH))</f>
        <v>7.3256085071884663E-2</v>
      </c>
      <c r="CR345" s="19">
        <f>ABS(Ct_Na+10^-pH-Kw*10^pH-Ct_Cl-Ct_OAc*Ka*10^pH/(1+Ka*10^pH))</f>
        <v>7.3496749509468676E-2</v>
      </c>
      <c r="CS345" s="19">
        <f>ABS(Ct_Na+10^-pH-Kw*10^pH-Ct_Cl-Ct_OAc*Ka*10^pH/(1+Ka*10^pH))</f>
        <v>7.3733228478572971E-2</v>
      </c>
      <c r="CT345" s="19">
        <f>ABS(Ct_Na+10^-pH-Kw*10^pH-Ct_Cl-Ct_OAc*Ka*10^pH/(1+Ka*10^pH))</f>
        <v>7.3965630224072057E-2</v>
      </c>
      <c r="CU345" s="19">
        <f>ABS(Ct_Na+10^-pH-Kw*10^pH-Ct_Cl-Ct_OAc*Ka*10^pH/(1+Ka*10^pH))</f>
        <v>7.4194059290160874E-2</v>
      </c>
      <c r="CV345" s="19">
        <f>ABS(Ct_Na+10^-pH-Kw*10^pH-Ct_Cl-Ct_OAc*Ka*10^pH/(1+Ka*10^pH))</f>
        <v>7.4418616677163457E-2</v>
      </c>
      <c r="CW345" s="19">
        <f>ABS(Ct_Na+10^-pH-Kw*10^pH-Ct_Cl-Ct_OAc*Ka*10^pH/(1+Ka*10^pH))</f>
        <v>7.4639399990434896E-2</v>
      </c>
      <c r="CX345" s="19">
        <f>ABS(Ct_Na+10^-pH-Kw*10^pH-Ct_Cl-Ct_OAc*Ka*10^pH/(1+Ka*10^pH))</f>
        <v>7.4856503581818459E-2</v>
      </c>
    </row>
    <row r="346" spans="1:102">
      <c r="A346" s="23">
        <v>3.17</v>
      </c>
      <c r="B346" s="19">
        <f>ABS(Ct_Na+10^-pH-Kw*10^pH-Ct_Cl-Ct_OAc*Ka*10^pH/(1+Ka*10^pH))</f>
        <v>5.4449632958026718E-2</v>
      </c>
      <c r="C346" s="19">
        <f>ABS(Ct_Na+10^-pH-Kw*10^pH-Ct_Cl-Ct_OAc*Ka*10^pH/(1+Ka*10^pH))</f>
        <v>4.7062694104758745E-2</v>
      </c>
      <c r="D346" s="19">
        <f>ABS(Ct_Na+10^-pH-Kw*10^pH-Ct_Cl-Ct_OAc*Ka*10^pH/(1+Ka*10^pH))</f>
        <v>4.034729514724239E-2</v>
      </c>
      <c r="E346" s="19">
        <f>ABS(Ct_Na+10^-pH-Kw*10^pH-Ct_Cl-Ct_OAc*Ka*10^pH/(1+Ka*10^pH))</f>
        <v>3.4215843925162248E-2</v>
      </c>
      <c r="F346" s="19">
        <f>ABS(Ct_Na+10^-pH-Kw*10^pH-Ct_Cl-Ct_OAc*Ka*10^pH/(1+Ka*10^pH))</f>
        <v>2.8595346971588782E-2</v>
      </c>
      <c r="G346" s="19">
        <f>ABS(Ct_Na+10^-pH-Kw*10^pH-Ct_Cl-Ct_OAc*Ka*10^pH/(1+Ka*10^pH))</f>
        <v>2.3424489774301199E-2</v>
      </c>
      <c r="H346" s="19">
        <f>ABS(Ct_Na+10^-pH-Kw*10^pH-Ct_Cl-Ct_OAc*Ka*10^pH/(1+Ka*10^pH))</f>
        <v>1.8651390822958809E-2</v>
      </c>
      <c r="I346" s="19">
        <f>ABS(Ct_Na+10^-pH-Kw*10^pH-Ct_Cl-Ct_OAc*Ka*10^pH/(1+Ka*10^pH))</f>
        <v>1.4231854756901037E-2</v>
      </c>
      <c r="J346" s="19">
        <f>ABS(Ct_Na+10^-pH-Kw*10^pH-Ct_Cl-Ct_OAc*Ka*10^pH/(1+Ka*10^pH))</f>
        <v>1.0127999838418833E-2</v>
      </c>
      <c r="K346" s="19">
        <f>ABS(Ct_Na+10^-pH-Kw*10^pH-Ct_Cl-Ct_OAc*Ka*10^pH/(1+Ka*10^pH))</f>
        <v>6.3071693970733192E-3</v>
      </c>
      <c r="L346" s="19">
        <f>ABS(Ct_Na+10^-pH-Kw*10^pH-Ct_Cl-Ct_OAc*Ka*10^pH/(1+Ka*10^pH))</f>
        <v>2.741060985150845E-3</v>
      </c>
      <c r="M346" s="19">
        <f>ABS(Ct_Na+10^-pH-Kw*10^pH-Ct_Cl-Ct_OAc*Ka*10^pH/(1+Ka*10^pH))</f>
        <v>5.9497591632501909E-4</v>
      </c>
      <c r="N346" s="19">
        <f>ABS(Ct_Na+10^-pH-Kw*10^pH-Ct_Cl-Ct_OAc*Ka*10^pH/(1+Ka*10^pH))</f>
        <v>3.7225105114586446E-3</v>
      </c>
      <c r="O346" s="19">
        <f>ABS(Ct_Na+10^-pH-Kw*10^pH-Ct_Cl-Ct_OAc*Ka*10^pH/(1+Ka*10^pH))</f>
        <v>6.6604975553720362E-3</v>
      </c>
      <c r="P346" s="19">
        <f>ABS(Ct_Na+10^-pH-Kw*10^pH-Ct_Cl-Ct_OAc*Ka*10^pH/(1+Ka*10^pH))</f>
        <v>9.425661831996425E-3</v>
      </c>
      <c r="Q346" s="19">
        <f>ABS(Ct_Na+10^-pH-Kw*10^pH-Ct_Cl-Ct_OAc*Ka*10^pH/(1+Ka*10^pH))</f>
        <v>1.203281672138512E-2</v>
      </c>
      <c r="R346" s="19">
        <f>ABS(Ct_Na+10^-pH-Kw*10^pH-Ct_Cl-Ct_OAc*Ka*10^pH/(1+Ka*10^pH))</f>
        <v>1.4495129672474445E-2</v>
      </c>
      <c r="S346" s="19">
        <f>ABS(Ct_Na+10^-pH-Kw*10^pH-Ct_Cl-Ct_OAc*Ka*10^pH/(1+Ka*10^pH))</f>
        <v>1.6824344626207598E-2</v>
      </c>
      <c r="T346" s="19">
        <f>ABS(Ct_Na+10^-pH-Kw*10^pH-Ct_Cl-Ct_OAc*Ka*10^pH/(1+Ka*10^pH))</f>
        <v>1.9030969319217942E-2</v>
      </c>
      <c r="U346" s="19">
        <f>ABS(Ct_Na+10^-pH-Kw*10^pH-Ct_Cl-Ct_OAc*Ka*10^pH/(1+Ka*10^pH))</f>
        <v>2.1124433771561101E-2</v>
      </c>
      <c r="V346" s="19">
        <f>ABS(Ct_Na+10^-pH-Kw*10^pH-Ct_Cl-Ct_OAc*Ka*10^pH/(1+Ka*10^pH))</f>
        <v>2.3113225001287093E-2</v>
      </c>
      <c r="W346" s="19">
        <f>ABS(Ct_Na+10^-pH-Kw*10^pH-Ct_Cl-Ct_OAc*Ka*10^pH/(1+Ka*10^pH))</f>
        <v>2.5005002024684999E-2</v>
      </c>
      <c r="X346" s="19">
        <f>ABS(Ct_Na+10^-pH-Kw*10^pH-Ct_Cl-Ct_OAc*Ka*10^pH/(1+Ka*10^pH))</f>
        <v>2.6806694427921079E-2</v>
      </c>
      <c r="Y346" s="19">
        <f>ABS(Ct_Na+10^-pH-Kw*10^pH-Ct_Cl-Ct_OAc*Ka*10^pH/(1+Ka*10^pH))</f>
        <v>2.8524587184495034E-2</v>
      </c>
      <c r="Z346" s="19">
        <f>ABS(Ct_Na+10^-pH-Kw*10^pH-Ct_Cl-Ct_OAc*Ka*10^pH/(1+Ka*10^pH))</f>
        <v>3.0164393906679257E-2</v>
      </c>
      <c r="AA346" s="19">
        <f>ABS(Ct_Na+10^-pH-Kw*10^pH-Ct_Cl-Ct_OAc*Ka*10^pH/(1+Ka*10^pH))</f>
        <v>3.173132033009974E-2</v>
      </c>
      <c r="AB346" s="19">
        <f>ABS(Ct_Na+10^-pH-Kw*10^pH-Ct_Cl-Ct_OAc*Ka*10^pH/(1+Ka*10^pH))</f>
        <v>3.3230119517719321E-2</v>
      </c>
      <c r="AC346" s="19">
        <f>ABS(Ct_Na+10^-pH-Kw*10^pH-Ct_Cl-Ct_OAc*Ka*10^pH/(1+Ka*10^pH))</f>
        <v>3.4665140016504038E-2</v>
      </c>
      <c r="AD346" s="19">
        <f>ABS(Ct_Na+10^-pH-Kw*10^pH-Ct_Cl-Ct_OAc*Ka*10^pH/(1+Ka*10^pH))</f>
        <v>3.6040367994506065E-2</v>
      </c>
      <c r="AE346" s="19">
        <f>ABS(Ct_Na+10^-pH-Kw*10^pH-Ct_Cl-Ct_OAc*Ka*10^pH/(1+Ka*10^pH))</f>
        <v>3.7359464218303919E-2</v>
      </c>
      <c r="AF346" s="19">
        <f>ABS(Ct_Na+10^-pH-Kw*10^pH-Ct_Cl-Ct_OAc*Ka*10^pH/(1+Ka*10^pH))</f>
        <v>3.862579659314986E-2</v>
      </c>
      <c r="AG346" s="19">
        <f>ABS(Ct_Na+10^-pH-Kw*10^pH-Ct_Cl-Ct_OAc*Ka*10^pH/(1+Ka*10^pH))</f>
        <v>3.9842468874864576E-2</v>
      </c>
      <c r="AH346" s="19">
        <f>ABS(Ct_Na+10^-pH-Kw*10^pH-Ct_Cl-Ct_OAc*Ka*10^pH/(1+Ka*10^pH))</f>
        <v>4.1012346068821044E-2</v>
      </c>
      <c r="AI346" s="19">
        <f>ABS(Ct_Na+10^-pH-Kw*10^pH-Ct_Cl-Ct_OAc*Ka*10^pH/(1+Ka*10^pH))</f>
        <v>4.2138076953571607E-2</v>
      </c>
      <c r="AJ346" s="19">
        <f>ABS(Ct_Na+10^-pH-Kw*10^pH-Ct_Cl-Ct_OAc*Ka*10^pH/(1+Ka*10^pH))</f>
        <v>4.3222114101849923E-2</v>
      </c>
      <c r="AK346" s="19">
        <f>ABS(Ct_Na+10^-pH-Kw*10^pH-Ct_Cl-Ct_OAc*Ka*10^pH/(1+Ka*10^pH))</f>
        <v>4.4266731717463592E-2</v>
      </c>
      <c r="AL346" s="19">
        <f>ABS(Ct_Na+10^-pH-Kw*10^pH-Ct_Cl-Ct_OAc*Ka*10^pH/(1+Ka*10^pH))</f>
        <v>4.5274041561091036E-2</v>
      </c>
      <c r="AM346" s="19">
        <f>ABS(Ct_Na+10^-pH-Kw*10^pH-Ct_Cl-Ct_OAc*Ka*10^pH/(1+Ka*10^pH))</f>
        <v>4.6246007199678939E-2</v>
      </c>
      <c r="AN346" s="19">
        <f>ABS(Ct_Na+10^-pH-Kw*10^pH-Ct_Cl-Ct_OAc*Ka*10^pH/(1+Ka*10^pH))</f>
        <v>4.7184456781763799E-2</v>
      </c>
      <c r="AO346" s="19">
        <f>ABS(Ct_Na+10^-pH-Kw*10^pH-Ct_Cl-Ct_OAc*Ka*10^pH/(1+Ka*10^pH))</f>
        <v>4.809109451360849E-2</v>
      </c>
      <c r="AP346" s="19">
        <f>ABS(Ct_Na+10^-pH-Kw*10^pH-Ct_Cl-Ct_OAc*Ka*10^pH/(1+Ka*10^pH))</f>
        <v>4.8967510987725033E-2</v>
      </c>
      <c r="AQ346" s="19">
        <f>ABS(Ct_Na+10^-pH-Kw*10^pH-Ct_Cl-Ct_OAc*Ka*10^pH/(1+Ka*10^pH))</f>
        <v>4.9815192495477084E-2</v>
      </c>
      <c r="AR346" s="19">
        <f>ABS(Ct_Na+10^-pH-Kw*10^pH-Ct_Cl-Ct_OAc*Ka*10^pH/(1+Ka*10^pH))</f>
        <v>5.0635529438462966E-2</v>
      </c>
      <c r="AS346" s="19">
        <f>ABS(Ct_Na+10^-pH-Kw*10^pH-Ct_Cl-Ct_OAc*Ka*10^pH/(1+Ka*10^pH))</f>
        <v>5.1429823938814345E-2</v>
      </c>
      <c r="AT346" s="19">
        <f>ABS(Ct_Na+10^-pH-Kw*10^pH-Ct_Cl-Ct_OAc*Ka*10^pH/(1+Ka*10^pH))</f>
        <v>5.2199296736029771E-2</v>
      </c>
      <c r="AU346" s="19">
        <f>ABS(Ct_Na+10^-pH-Kw*10^pH-Ct_Cl-Ct_OAc*Ka*10^pH/(1+Ka*10^pH))</f>
        <v>5.2945093447177009E-2</v>
      </c>
      <c r="AV346" s="19">
        <f>ABS(Ct_Na+10^-pH-Kw*10^pH-Ct_Cl-Ct_OAc*Ka*10^pH/(1+Ka*10^pH))</f>
        <v>5.3668290257986487E-2</v>
      </c>
      <c r="AW346" s="19">
        <f>ABS(Ct_Na+10^-pH-Kw*10^pH-Ct_Cl-Ct_OAc*Ka*10^pH/(1+Ka*10^pH))</f>
        <v>5.4369899104294149E-2</v>
      </c>
      <c r="AX346" s="19">
        <f>ABS(Ct_Na+10^-pH-Kw*10^pH-Ct_Cl-Ct_OAc*Ka*10^pH/(1+Ka*10^pH))</f>
        <v>5.5050872396298668E-2</v>
      </c>
      <c r="AY346" s="19">
        <f>ABS(Ct_Na+10^-pH-Kw*10^pH-Ct_Cl-Ct_OAc*Ka*10^pH/(1+Ka*10^pH))</f>
        <v>5.5712107332013198E-2</v>
      </c>
      <c r="AZ346" s="19">
        <f>ABS(Ct_Na+10^-pH-Kw*10^pH-Ct_Cl-Ct_OAc*Ka*10^pH/(1+Ka*10^pH))</f>
        <v>5.6354449840993019E-2</v>
      </c>
      <c r="BA346" s="19">
        <f>ABS(Ct_Na+10^-pH-Kw*10^pH-Ct_Cl-Ct_OAc*Ka*10^pH/(1+Ka*10^pH))</f>
        <v>5.6978698194790303E-2</v>
      </c>
      <c r="BB346" s="19">
        <f>ABS(Ct_Na+10^-pH-Kw*10^pH-Ct_Cl-Ct_OAc*Ka*10^pH/(1+Ka*10^pH))</f>
        <v>5.7585606316537669E-2</v>
      </c>
      <c r="BC346" s="19">
        <f>ABS(Ct_Na+10^-pH-Kw*10^pH-Ct_Cl-Ct_OAc*Ka*10^pH/(1+Ka*10^pH))</f>
        <v>5.8175886818511165E-2</v>
      </c>
      <c r="BD346" s="19">
        <f>ABS(Ct_Na+10^-pH-Kw*10^pH-Ct_Cl-Ct_OAc*Ka*10^pH/(1+Ka*10^pH))</f>
        <v>5.8750213793404248E-2</v>
      </c>
      <c r="BE346" s="19">
        <f>ABS(Ct_Na+10^-pH-Kw*10^pH-Ct_Cl-Ct_OAc*Ka*10^pH/(1+Ka*10^pH))</f>
        <v>5.9309225382300199E-2</v>
      </c>
      <c r="BF346" s="19">
        <f>ABS(Ct_Na+10^-pH-Kw*10^pH-Ct_Cl-Ct_OAc*Ka*10^pH/(1+Ka*10^pH))</f>
        <v>5.9853526139909428E-2</v>
      </c>
      <c r="BG346" s="19">
        <f>ABS(Ct_Na+10^-pH-Kw*10^pH-Ct_Cl-Ct_OAc*Ka*10^pH/(1+Ka*10^pH))</f>
        <v>6.0383689215502807E-2</v>
      </c>
      <c r="BH346" s="19">
        <f>ABS(Ct_Na+10^-pH-Kw*10^pH-Ct_Cl-Ct_OAc*Ka*10^pH/(1+Ka*10^pH))</f>
        <v>6.0900258366080991E-2</v>
      </c>
      <c r="BI346" s="19">
        <f>ABS(Ct_Na+10^-pH-Kw*10^pH-Ct_Cl-Ct_OAc*Ka*10^pH/(1+Ka*10^pH))</f>
        <v>6.1403749816644551E-2</v>
      </c>
      <c r="BJ346" s="19">
        <f>ABS(Ct_Na+10^-pH-Kw*10^pH-Ct_Cl-Ct_OAc*Ka*10^pH/(1+Ka*10^pH))</f>
        <v>6.1894653980944007E-2</v>
      </c>
      <c r="BK346" s="19">
        <f>ABS(Ct_Na+10^-pH-Kw*10^pH-Ct_Cl-Ct_OAc*Ka*10^pH/(1+Ka*10^pH))</f>
        <v>6.2373437054766924E-2</v>
      </c>
      <c r="BL346" s="19">
        <f>ABS(Ct_Na+10^-pH-Kw*10^pH-Ct_Cl-Ct_OAc*Ka*10^pH/(1+Ka*10^pH))</f>
        <v>6.284054249264294E-2</v>
      </c>
      <c r="BM346" s="19">
        <f>ABS(Ct_Na+10^-pH-Kw*10^pH-Ct_Cl-Ct_OAc*Ka*10^pH/(1+Ka*10^pH))</f>
        <v>6.3296392377799077E-2</v>
      </c>
      <c r="BN346" s="19">
        <f>ABS(Ct_Na+10^-pH-Kw*10^pH-Ct_Cl-Ct_OAc*Ka*10^pH/(1+Ka*10^pH))</f>
        <v>6.3741388694260992E-2</v>
      </c>
      <c r="BO346" s="19">
        <f>ABS(Ct_Na+10^-pH-Kw*10^pH-Ct_Cl-Ct_OAc*Ka*10^pH/(1+Ka*10^pH))</f>
        <v>6.4175914509159104E-2</v>
      </c>
      <c r="BP346" s="19">
        <f>ABS(Ct_Na+10^-pH-Kw*10^pH-Ct_Cl-Ct_OAc*Ka*10^pH/(1+Ka*10^pH))</f>
        <v>6.4600335072547962E-2</v>
      </c>
      <c r="BQ346" s="19">
        <f>ABS(Ct_Na+10^-pH-Kw*10^pH-Ct_Cl-Ct_OAc*Ka*10^pH/(1+Ka*10^pH))</f>
        <v>6.5014998841376168E-2</v>
      </c>
      <c r="BR346" s="19">
        <f>ABS(Ct_Na+10^-pH-Kw*10^pH-Ct_Cl-Ct_OAc*Ka*10^pH/(1+Ka*10^pH))</f>
        <v>6.5420238433640074E-2</v>
      </c>
      <c r="BS346" s="19">
        <f>ABS(Ct_Na+10^-pH-Kw*10^pH-Ct_Cl-Ct_OAc*Ka*10^pH/(1+Ka*10^pH))</f>
        <v>6.581637151821268E-2</v>
      </c>
      <c r="BT346" s="19">
        <f>ABS(Ct_Na+10^-pH-Kw*10^pH-Ct_Cl-Ct_OAc*Ka*10^pH/(1+Ka*10^pH))</f>
        <v>6.6203701645350319E-2</v>
      </c>
      <c r="BU346" s="19">
        <f>ABS(Ct_Na+10^-pH-Kw*10^pH-Ct_Cl-Ct_OAc*Ka*10^pH/(1+Ka*10^pH))</f>
        <v>6.6582519022440986E-2</v>
      </c>
      <c r="BV346" s="19">
        <f>ABS(Ct_Na+10^-pH-Kw*10^pH-Ct_Cl-Ct_OAc*Ka*10^pH/(1+Ka*10^pH))</f>
        <v>6.6953101239160095E-2</v>
      </c>
      <c r="BW346" s="19">
        <f>ABS(Ct_Na+10^-pH-Kw*10^pH-Ct_Cl-Ct_OAc*Ka*10^pH/(1+Ka*10^pH))</f>
        <v>6.7315713945842279E-2</v>
      </c>
      <c r="BX346" s="19">
        <f>ABS(Ct_Na+10^-pH-Kw*10^pH-Ct_Cl-Ct_OAc*Ka*10^pH/(1+Ka*10^pH))</f>
        <v>6.7670611488552468E-2</v>
      </c>
      <c r="BY346" s="19">
        <f>ABS(Ct_Na+10^-pH-Kw*10^pH-Ct_Cl-Ct_OAc*Ka*10^pH/(1+Ka*10^pH))</f>
        <v>6.801803750404771E-2</v>
      </c>
      <c r="BZ346" s="19">
        <f>ABS(Ct_Na+10^-pH-Kw*10^pH-Ct_Cl-Ct_OAc*Ka*10^pH/(1+Ka*10^pH))</f>
        <v>6.8358225477553491E-2</v>
      </c>
      <c r="CA346" s="19">
        <f>ABS(Ct_Na+10^-pH-Kw*10^pH-Ct_Cl-Ct_OAc*Ka*10^pH/(1+Ka*10^pH))</f>
        <v>6.8691399266038497E-2</v>
      </c>
      <c r="CB346" s="19">
        <f>ABS(Ct_Na+10^-pH-Kw*10^pH-Ct_Cl-Ct_OAc*Ka*10^pH/(1+Ka*10^pH))</f>
        <v>6.9017773589452408E-2</v>
      </c>
      <c r="CC346" s="19">
        <f>ABS(Ct_Na+10^-pH-Kw*10^pH-Ct_Cl-Ct_OAc*Ka*10^pH/(1+Ka*10^pH))</f>
        <v>6.9337554492191297E-2</v>
      </c>
      <c r="CD346" s="19">
        <f>ABS(Ct_Na+10^-pH-Kw*10^pH-Ct_Cl-Ct_OAc*Ka*10^pH/(1+Ka*10^pH))</f>
        <v>6.9650939776875379E-2</v>
      </c>
      <c r="CE346" s="19">
        <f>ABS(Ct_Na+10^-pH-Kw*10^pH-Ct_Cl-Ct_OAc*Ka*10^pH/(1+Ka*10^pH))</f>
        <v>6.9958119412357814E-2</v>
      </c>
      <c r="CF346" s="19">
        <f>ABS(Ct_Na+10^-pH-Kw*10^pH-Ct_Cl-Ct_OAc*Ka*10^pH/(1+Ka*10^pH))</f>
        <v>7.0259275917732733E-2</v>
      </c>
      <c r="CG346" s="19">
        <f>ABS(Ct_Na+10^-pH-Kw*10^pH-Ct_Cl-Ct_OAc*Ka*10^pH/(1+Ka*10^pH))</f>
        <v>7.0554584723974176E-2</v>
      </c>
      <c r="CH346" s="19">
        <f>ABS(Ct_Na+10^-pH-Kw*10^pH-Ct_Cl-Ct_OAc*Ka*10^pH/(1+Ka*10^pH))</f>
        <v>7.0844214514710971E-2</v>
      </c>
      <c r="CI346" s="19">
        <f>ABS(Ct_Na+10^-pH-Kw*10^pH-Ct_Cl-Ct_OAc*Ka*10^pH/(1+Ka*10^pH))</f>
        <v>7.1128327547528972E-2</v>
      </c>
      <c r="CJ346" s="19">
        <f>ABS(Ct_Na+10^-pH-Kw*10^pH-Ct_Cl-Ct_OAc*Ka*10^pH/(1+Ka*10^pH))</f>
        <v>7.1407079957086256E-2</v>
      </c>
      <c r="CK346" s="19">
        <f>ABS(Ct_Na+10^-pH-Kw*10^pH-Ct_Cl-Ct_OAc*Ka*10^pH/(1+Ka*10^pH))</f>
        <v>7.1680622041231268E-2</v>
      </c>
      <c r="CL346" s="19">
        <f>ABS(Ct_Na+10^-pH-Kw*10^pH-Ct_Cl-Ct_OAc*Ka*10^pH/(1+Ka*10^pH))</f>
        <v>7.1949098531225428E-2</v>
      </c>
      <c r="CM346" s="19">
        <f>ABS(Ct_Na+10^-pH-Kw*10^pH-Ct_Cl-Ct_OAc*Ka*10^pH/(1+Ka*10^pH))</f>
        <v>7.2212648847091249E-2</v>
      </c>
      <c r="CN346" s="19">
        <f>ABS(Ct_Na+10^-pH-Kw*10^pH-Ct_Cl-Ct_OAc*Ka*10^pH/(1+Ka*10^pH))</f>
        <v>7.2471407339032234E-2</v>
      </c>
      <c r="CO346" s="19">
        <f>ABS(Ct_Na+10^-pH-Kw*10^pH-Ct_Cl-Ct_OAc*Ka*10^pH/(1+Ka*10^pH))</f>
        <v>7.2725503515803133E-2</v>
      </c>
      <c r="CP346" s="19">
        <f>ABS(Ct_Na+10^-pH-Kw*10^pH-Ct_Cl-Ct_OAc*Ka*10^pH/(1+Ka*10^pH))</f>
        <v>7.2975062260845991E-2</v>
      </c>
      <c r="CQ346" s="19">
        <f>ABS(Ct_Na+10^-pH-Kw*10^pH-Ct_Cl-Ct_OAc*Ka*10^pH/(1+Ka*10^pH))</f>
        <v>7.322020403695001E-2</v>
      </c>
      <c r="CR346" s="19">
        <f>ABS(Ct_Na+10^-pH-Kw*10^pH-Ct_Cl-Ct_OAc*Ka*10^pH/(1+Ka*10^pH))</f>
        <v>7.3461045080139925E-2</v>
      </c>
      <c r="CS346" s="19">
        <f>ABS(Ct_Na+10^-pH-Kw*10^pH-Ct_Cl-Ct_OAc*Ka*10^pH/(1+Ka*10^pH))</f>
        <v>7.3697697583448254E-2</v>
      </c>
      <c r="CT346" s="19">
        <f>ABS(Ct_Na+10^-pH-Kw*10^pH-Ct_Cl-Ct_OAc*Ka*10^pH/(1+Ka*10^pH))</f>
        <v>7.3930269871182355E-2</v>
      </c>
      <c r="CU346" s="19">
        <f>ABS(Ct_Na+10^-pH-Kw*10^pH-Ct_Cl-Ct_OAc*Ka*10^pH/(1+Ka*10^pH))</f>
        <v>7.41588665642543E-2</v>
      </c>
      <c r="CV346" s="19">
        <f>ABS(Ct_Na+10^-pH-Kw*10^pH-Ct_Cl-Ct_OAc*Ka*10^pH/(1+Ka*10^pH))</f>
        <v>7.4383588737104697E-2</v>
      </c>
      <c r="CW346" s="19">
        <f>ABS(Ct_Na+10^-pH-Kw*10^pH-Ct_Cl-Ct_OAc*Ka*10^pH/(1+Ka*10^pH))</f>
        <v>7.4604534066713912E-2</v>
      </c>
      <c r="CX346" s="19">
        <f>ABS(Ct_Na+10^-pH-Kw*10^pH-Ct_Cl-Ct_OAc*Ka*10^pH/(1+Ka*10^pH))</f>
        <v>7.4821796974162955E-2</v>
      </c>
    </row>
    <row r="347" spans="1:102">
      <c r="A347" s="24">
        <v>3.18</v>
      </c>
      <c r="B347" s="19">
        <f>ABS(Ct_Na+10^-pH-Kw*10^pH-Ct_Cl-Ct_OAc*Ka*10^pH/(1+Ka*10^pH))</f>
        <v>5.4581286461704473E-2</v>
      </c>
      <c r="C347" s="19">
        <f>ABS(Ct_Na+10^-pH-Kw*10^pH-Ct_Cl-Ct_OAc*Ka*10^pH/(1+Ka*10^pH))</f>
        <v>4.7188811228629404E-2</v>
      </c>
      <c r="D347" s="19">
        <f>ABS(Ct_Na+10^-pH-Kw*10^pH-Ct_Cl-Ct_OAc*Ka*10^pH/(1+Ka*10^pH))</f>
        <v>4.0468379198561159E-2</v>
      </c>
      <c r="E347" s="19">
        <f>ABS(Ct_Na+10^-pH-Kw*10^pH-Ct_Cl-Ct_OAc*Ka*10^pH/(1+Ka*10^pH))</f>
        <v>3.4332332562411895E-2</v>
      </c>
      <c r="F347" s="19">
        <f>ABS(Ct_Na+10^-pH-Kw*10^pH-Ct_Cl-Ct_OAc*Ka*10^pH/(1+Ka*10^pH))</f>
        <v>2.8707623145941726E-2</v>
      </c>
      <c r="G347" s="19">
        <f>ABS(Ct_Na+10^-pH-Kw*10^pH-Ct_Cl-Ct_OAc*Ka*10^pH/(1+Ka*10^pH))</f>
        <v>2.3532890482789177E-2</v>
      </c>
      <c r="H347" s="19">
        <f>ABS(Ct_Na+10^-pH-Kw*10^pH-Ct_Cl-Ct_OAc*Ka*10^pH/(1+Ka*10^pH))</f>
        <v>1.8756214178340672E-2</v>
      </c>
      <c r="I347" s="19">
        <f>ABS(Ct_Na+10^-pH-Kw*10^pH-Ct_Cl-Ct_OAc*Ka*10^pH/(1+Ka*10^pH))</f>
        <v>1.4333365748295754E-2</v>
      </c>
      <c r="J347" s="19">
        <f>ABS(Ct_Na+10^-pH-Kw*10^pH-Ct_Cl-Ct_OAc*Ka*10^pH/(1+Ka*10^pH))</f>
        <v>1.0226435063254057E-2</v>
      </c>
      <c r="K347" s="19">
        <f>ABS(Ct_Na+10^-pH-Kw*10^pH-Ct_Cl-Ct_OAc*Ka*10^pH/(1+Ka*10^pH))</f>
        <v>6.4027409771807422E-3</v>
      </c>
      <c r="L347" s="19">
        <f>ABS(Ct_Na+10^-pH-Kw*10^pH-Ct_Cl-Ct_OAc*Ka*10^pH/(1+Ka*10^pH))</f>
        <v>2.8339598301789911E-3</v>
      </c>
      <c r="M347" s="19">
        <f>ABS(Ct_Na+10^-pH-Kw*10^pH-Ct_Cl-Ct_OAc*Ka*10^pH/(1+Ka*10^pH))</f>
        <v>5.0457737185491186E-4</v>
      </c>
      <c r="N347" s="19">
        <f>ABS(Ct_Na+10^-pH-Kw*10^pH-Ct_Cl-Ct_OAc*Ka*10^pH/(1+Ka*10^pH))</f>
        <v>3.6344559987616996E-3</v>
      </c>
      <c r="O347" s="19">
        <f>ABS(Ct_Na+10^-pH-Kw*10^pH-Ct_Cl-Ct_OAc*Ka*10^pH/(1+Ka*10^pH))</f>
        <v>6.5746450119165464E-3</v>
      </c>
      <c r="P347" s="19">
        <f>ABS(Ct_Na+10^-pH-Kw*10^pH-Ct_Cl-Ct_OAc*Ka*10^pH/(1+Ka*10^pH))</f>
        <v>9.3418817301799528E-3</v>
      </c>
      <c r="Q347" s="19">
        <f>ABS(Ct_Na+10^-pH-Kw*10^pH-Ct_Cl-Ct_OAc*Ka*10^pH/(1+Ka*10^pH))</f>
        <v>1.1950990635971149E-2</v>
      </c>
      <c r="R347" s="19">
        <f>ABS(Ct_Na+10^-pH-Kw*10^pH-Ct_Cl-Ct_OAc*Ka*10^pH/(1+Ka*10^pH))</f>
        <v>1.4415149046996169E-2</v>
      </c>
      <c r="S347" s="19">
        <f>ABS(Ct_Na+10^-pH-Kw*10^pH-Ct_Cl-Ct_OAc*Ka*10^pH/(1+Ka*10^pH))</f>
        <v>1.6746109706073899E-2</v>
      </c>
      <c r="T347" s="19">
        <f>ABS(Ct_Na+10^-pH-Kw*10^pH-Ct_Cl-Ct_OAc*Ka*10^pH/(1+Ka*10^pH))</f>
        <v>1.895438822520016E-2</v>
      </c>
      <c r="U347" s="19">
        <f>ABS(Ct_Na+10^-pH-Kw*10^pH-Ct_Cl-Ct_OAc*Ka*10^pH/(1+Ka*10^pH))</f>
        <v>2.1049421692063544E-2</v>
      </c>
      <c r="V347" s="19">
        <f>ABS(Ct_Na+10^-pH-Kw*10^pH-Ct_Cl-Ct_OAc*Ka*10^pH/(1+Ka*10^pH))</f>
        <v>2.3039703485583752E-2</v>
      </c>
      <c r="W347" s="19">
        <f>ABS(Ct_Na+10^-pH-Kw*10^pH-Ct_Cl-Ct_OAc*Ka*10^pH/(1+Ka*10^pH))</f>
        <v>2.4932898362346887E-2</v>
      </c>
      <c r="X347" s="19">
        <f>ABS(Ct_Na+10^-pH-Kw*10^pH-Ct_Cl-Ct_OAc*Ka*10^pH/(1+Ka*10^pH))</f>
        <v>2.6735941102121283E-2</v>
      </c>
      <c r="Y347" s="19">
        <f>ABS(Ct_Na+10^-pH-Kw*10^pH-Ct_Cl-Ct_OAc*Ka*10^pH/(1+Ka*10^pH))</f>
        <v>2.8455121388882933E-2</v>
      </c>
      <c r="Z347" s="19">
        <f>ABS(Ct_Na+10^-pH-Kw*10^pH-Ct_Cl-Ct_OAc*Ka*10^pH/(1+Ka*10^pH))</f>
        <v>3.0096157117155412E-2</v>
      </c>
      <c r="AA347" s="19">
        <f>ABS(Ct_Na+10^-pH-Kw*10^pH-Ct_Cl-Ct_OAc*Ka*10^pH/(1+Ka*10^pH))</f>
        <v>3.1664257924171338E-2</v>
      </c>
      <c r="AB347" s="19">
        <f>ABS(Ct_Na+10^-pH-Kw*10^pH-Ct_Cl-Ct_OAc*Ka*10^pH/(1+Ka*10^pH))</f>
        <v>3.3164180435230034E-2</v>
      </c>
      <c r="AC347" s="19">
        <f>ABS(Ct_Na+10^-pH-Kw*10^pH-Ct_Cl-Ct_OAc*Ka*10^pH/(1+Ka*10^pH))</f>
        <v>3.4600276456456462E-2</v>
      </c>
      <c r="AD347" s="19">
        <f>ABS(Ct_Na+10^-pH-Kw*10^pH-Ct_Cl-Ct_OAc*Ka*10^pH/(1+Ka*10^pH))</f>
        <v>3.5976535143465126E-2</v>
      </c>
      <c r="AE347" s="19">
        <f>ABS(Ct_Na+10^-pH-Kw*10^pH-Ct_Cl-Ct_OAc*Ka*10^pH/(1+Ka*10^pH))</f>
        <v>3.729662000651425E-2</v>
      </c>
      <c r="AF347" s="19">
        <f>ABS(Ct_Na+10^-pH-Kw*10^pH-Ct_Cl-Ct_OAc*Ka*10^pH/(1+Ka*10^pH))</f>
        <v>3.8563901475041407E-2</v>
      </c>
      <c r="AG347" s="19">
        <f>ABS(Ct_Na+10^-pH-Kw*10^pH-Ct_Cl-Ct_OAc*Ka*10^pH/(1+Ka*10^pH))</f>
        <v>3.9781485631077293E-2</v>
      </c>
      <c r="AH347" s="19">
        <f>ABS(Ct_Na+10^-pH-Kw*10^pH-Ct_Cl-Ct_OAc*Ka*10^pH/(1+Ka*10^pH))</f>
        <v>4.0952239627265644E-2</v>
      </c>
      <c r="AI347" s="19">
        <f>ABS(Ct_Na+10^-pH-Kw*10^pH-Ct_Cl-Ct_OAc*Ka*10^pH/(1+Ka*10^pH))</f>
        <v>4.207881422737144E-2</v>
      </c>
      <c r="AJ347" s="19">
        <f>ABS(Ct_Na+10^-pH-Kw*10^pH-Ct_Cl-Ct_OAc*Ka*10^pH/(1+Ka*10^pH))</f>
        <v>4.3163663842288098E-2</v>
      </c>
      <c r="AK347" s="19">
        <f>ABS(Ct_Na+10^-pH-Kw*10^pH-Ct_Cl-Ct_OAc*Ka*10^pH/(1+Ka*10^pH))</f>
        <v>4.4209064380298729E-2</v>
      </c>
      <c r="AL347" s="19">
        <f>ABS(Ct_Na+10^-pH-Kw*10^pH-Ct_Cl-Ct_OAc*Ka*10^pH/(1+Ka*10^pH))</f>
        <v>4.5217129184808962E-2</v>
      </c>
      <c r="AM347" s="19">
        <f>ABS(Ct_Na+10^-pH-Kw*10^pH-Ct_Cl-Ct_OAc*Ka*10^pH/(1+Ka*10^pH))</f>
        <v>4.6189823294424108E-2</v>
      </c>
      <c r="AN347" s="19">
        <f>ABS(Ct_Na+10^-pH-Kw*10^pH-Ct_Cl-Ct_OAc*Ka*10^pH/(1+Ka*10^pH))</f>
        <v>4.712897622784562E-2</v>
      </c>
      <c r="AO347" s="19">
        <f>ABS(Ct_Na+10^-pH-Kw*10^pH-Ct_Cl-Ct_OAc*Ka*10^pH/(1+Ka*10^pH))</f>
        <v>4.8036293468608778E-2</v>
      </c>
      <c r="AP347" s="19">
        <f>ABS(Ct_Na+10^-pH-Kw*10^pH-Ct_Cl-Ct_OAc*Ka*10^pH/(1+Ka*10^pH))</f>
        <v>4.8913366801346496E-2</v>
      </c>
      <c r="AQ347" s="19">
        <f>ABS(Ct_Na+10^-pH-Kw*10^pH-Ct_Cl-Ct_OAc*Ka*10^pH/(1+Ka*10^pH))</f>
        <v>4.9761683631371491E-2</v>
      </c>
      <c r="AR347" s="19">
        <f>ABS(Ct_Na+10^-pH-Kw*10^pH-Ct_Cl-Ct_OAc*Ka*10^pH/(1+Ka*10^pH))</f>
        <v>5.0582635402363449E-2</v>
      </c>
      <c r="AS347" s="19">
        <f>ABS(Ct_Na+10^-pH-Kw*10^pH-Ct_Cl-Ct_OAc*Ka*10^pH/(1+Ka*10^pH))</f>
        <v>5.137752521237151E-2</v>
      </c>
      <c r="AT347" s="19">
        <f>ABS(Ct_Na+10^-pH-Kw*10^pH-Ct_Cl-Ct_OAc*Ka*10^pH/(1+Ka*10^pH))</f>
        <v>5.2147574715816838E-2</v>
      </c>
      <c r="AU347" s="19">
        <f>ABS(Ct_Na+10^-pH-Kw*10^pH-Ct_Cl-Ct_OAc*Ka*10^pH/(1+Ka*10^pH))</f>
        <v>5.2893930388386905E-2</v>
      </c>
      <c r="AV347" s="19">
        <f>ABS(Ct_Na+10^-pH-Kw*10^pH-Ct_Cl-Ct_OAc*Ka*10^pH/(1+Ka*10^pH))</f>
        <v>5.3617669222394283E-2</v>
      </c>
      <c r="AW347" s="19">
        <f>ABS(Ct_Na+10^-pH-Kw*10^pH-Ct_Cl-Ct_OAc*Ka*10^pH/(1+Ka*10^pH))</f>
        <v>5.4319803912102886E-2</v>
      </c>
      <c r="AX347" s="19">
        <f>ABS(Ct_Na+10^-pH-Kw*10^pH-Ct_Cl-Ct_OAc*Ka*10^pH/(1+Ka*10^pH))</f>
        <v>5.5001287581525969E-2</v>
      </c>
      <c r="AY347" s="19">
        <f>ABS(Ct_Na+10^-pH-Kw*10^pH-Ct_Cl-Ct_OAc*Ka*10^pH/(1+Ka*10^pH))</f>
        <v>5.5663018101110698E-2</v>
      </c>
      <c r="AZ347" s="19">
        <f>ABS(Ct_Na+10^-pH-Kw*10^pH-Ct_Cl-Ct_OAc*Ka*10^pH/(1+Ka*10^pH))</f>
        <v>5.6305842034421572E-2</v>
      </c>
      <c r="BA347" s="19">
        <f>ABS(Ct_Na+10^-pH-Kw*10^pH-Ct_Cl-Ct_OAc*Ka*10^pH/(1+Ka*10^pH))</f>
        <v>5.6930558251301146E-2</v>
      </c>
      <c r="BB347" s="19">
        <f>ABS(Ct_Na+10^-pH-Kw*10^pH-Ct_Cl-Ct_OAc*Ka*10^pH/(1+Ka*10^pH))</f>
        <v>5.7537921239934064E-2</v>
      </c>
      <c r="BC347" s="19">
        <f>ABS(Ct_Na+10^-pH-Kw*10^pH-Ct_Cl-Ct_OAc*Ka*10^pH/(1+Ka*10^pH))</f>
        <v>5.812864414668667E-2</v>
      </c>
      <c r="BD347" s="19">
        <f>ABS(Ct_Na+10^-pH-Kw*10^pH-Ct_Cl-Ct_OAc*Ka*10^pH/(1+Ka*10^pH))</f>
        <v>5.8703401569472943E-2</v>
      </c>
      <c r="BE347" s="19">
        <f>ABS(Ct_Na+10^-pH-Kw*10^pH-Ct_Cl-Ct_OAc*Ka*10^pH/(1+Ka*10^pH))</f>
        <v>5.9262832127651585E-2</v>
      </c>
      <c r="BF347" s="19">
        <f>ABS(Ct_Na+10^-pH-Kw*10^pH-Ct_Cl-Ct_OAc*Ka*10^pH/(1+Ka*10^pH))</f>
        <v>5.9807540829036075E-2</v>
      </c>
      <c r="BG347" s="19">
        <f>ABS(Ct_Na+10^-pH-Kw*10^pH-Ct_Cl-Ct_OAc*Ka*10^pH/(1+Ka*10^pH))</f>
        <v>6.03381012524625E-2</v>
      </c>
      <c r="BH347" s="19">
        <f>ABS(Ct_Na+10^-pH-Kw*10^pH-Ct_Cl-Ct_OAc*Ka*10^pH/(1+Ka*10^pH))</f>
        <v>6.0855057562467757E-2</v>
      </c>
      <c r="BI347" s="19">
        <f>ABS(Ct_Na+10^-pH-Kw*10^pH-Ct_Cl-Ct_OAc*Ka*10^pH/(1+Ka*10^pH))</f>
        <v>6.1358926370953901E-2</v>
      </c>
      <c r="BJ347" s="19">
        <f>ABS(Ct_Na+10^-pH-Kw*10^pH-Ct_Cl-Ct_OAc*Ka*10^pH/(1+Ka*10^pH))</f>
        <v>6.185019845922788E-2</v>
      </c>
      <c r="BK347" s="19">
        <f>ABS(Ct_Na+10^-pH-Kw*10^pH-Ct_Cl-Ct_OAc*Ka*10^pH/(1+Ka*10^pH))</f>
        <v>6.2329340372482736E-2</v>
      </c>
      <c r="BL347" s="19">
        <f>ABS(Ct_Na+10^-pH-Kw*10^pH-Ct_Cl-Ct_OAc*Ka*10^pH/(1+Ka*10^pH))</f>
        <v>6.2796795897609434E-2</v>
      </c>
      <c r="BM347" s="19">
        <f>ABS(Ct_Na+10^-pH-Kw*10^pH-Ct_Cl-Ct_OAc*Ka*10^pH/(1+Ka*10^pH))</f>
        <v>6.325298743417887E-2</v>
      </c>
      <c r="BN347" s="19">
        <f>ABS(Ct_Na+10^-pH-Kw*10^pH-Ct_Cl-Ct_OAc*Ka*10^pH/(1+Ka*10^pH))</f>
        <v>6.369831726749664E-2</v>
      </c>
      <c r="BO347" s="19">
        <f>ABS(Ct_Na+10^-pH-Kw*10^pH-Ct_Cl-Ct_OAc*Ka*10^pH/(1+Ka*10^pH))</f>
        <v>6.4133168751795158E-2</v>
      </c>
      <c r="BP347" s="19">
        <f>ABS(Ct_Na+10^-pH-Kw*10^pH-Ct_Cl-Ct_OAc*Ka*10^pH/(1+Ka*10^pH))</f>
        <v>6.4557907410877455E-2</v>
      </c>
      <c r="BQ347" s="19">
        <f>ABS(Ct_Na+10^-pH-Kw*10^pH-Ct_Cl-Ct_OAc*Ka*10^pH/(1+Ka*10^pH))</f>
        <v>6.4972881962854404E-2</v>
      </c>
      <c r="BR347" s="19">
        <f>ABS(Ct_Na+10^-pH-Kw*10^pH-Ct_Cl-Ct_OAc*Ka*10^pH/(1+Ka*10^pH))</f>
        <v>6.5378425275013682E-2</v>
      </c>
      <c r="BS347" s="19">
        <f>ABS(Ct_Na+10^-pH-Kw*10^pH-Ct_Cl-Ct_OAc*Ka*10^pH/(1+Ka*10^pH))</f>
        <v>6.5774855254315479E-2</v>
      </c>
      <c r="BT347" s="19">
        <f>ABS(Ct_Na+10^-pH-Kw*10^pH-Ct_Cl-Ct_OAc*Ka*10^pH/(1+Ka*10^pH))</f>
        <v>6.6162475678521654E-2</v>
      </c>
      <c r="BU347" s="19">
        <f>ABS(Ct_Na+10^-pH-Kw*10^pH-Ct_Cl-Ct_OAc*Ka*10^pH/(1+Ka*10^pH))</f>
        <v>6.6541576972525496E-2</v>
      </c>
      <c r="BV347" s="19">
        <f>ABS(Ct_Na+10^-pH-Kw*10^pH-Ct_Cl-Ct_OAc*Ka*10^pH/(1+Ka*10^pH))</f>
        <v>6.6912436934050995E-2</v>
      </c>
      <c r="BW347" s="19">
        <f>ABS(Ct_Na+10^-pH-Kw*10^pH-Ct_Cl-Ct_OAc*Ka*10^pH/(1+Ka*10^pH))</f>
        <v>6.7275321412532965E-2</v>
      </c>
      <c r="BX347" s="19">
        <f>ABS(Ct_Na+10^-pH-Kw*10^pH-Ct_Cl-Ct_OAc*Ka*10^pH/(1+Ka*10^pH))</f>
        <v>6.7630484944664226E-2</v>
      </c>
      <c r="BY347" s="19">
        <f>ABS(Ct_Na+10^-pH-Kw*10^pH-Ct_Cl-Ct_OAc*Ka*10^pH/(1+Ka*10^pH))</f>
        <v>6.7978171349803246E-2</v>
      </c>
      <c r="BZ347" s="19">
        <f>ABS(Ct_Na+10^-pH-Kw*10^pH-Ct_Cl-Ct_OAc*Ka*10^pH/(1+Ka*10^pH))</f>
        <v>6.8318614288168558E-2</v>
      </c>
      <c r="CA347" s="19">
        <f>ABS(Ct_Na+10^-pH-Kw*10^pH-Ct_Cl-Ct_OAc*Ka*10^pH/(1+Ka*10^pH))</f>
        <v>6.8652037784505696E-2</v>
      </c>
      <c r="CB347" s="19">
        <f>ABS(Ct_Na+10^-pH-Kw*10^pH-Ct_Cl-Ct_OAc*Ka*10^pH/(1+Ka*10^pH))</f>
        <v>6.897865671969311E-2</v>
      </c>
      <c r="CC347" s="19">
        <f>ABS(Ct_Na+10^-pH-Kw*10^pH-Ct_Cl-Ct_OAc*Ka*10^pH/(1+Ka*10^pH))</f>
        <v>6.9298677292553526E-2</v>
      </c>
      <c r="CD347" s="19">
        <f>ABS(Ct_Na+10^-pH-Kw*10^pH-Ct_Cl-Ct_OAc*Ka*10^pH/(1+Ka*10^pH))</f>
        <v>6.9612297453956695E-2</v>
      </c>
      <c r="CE347" s="19">
        <f>ABS(Ct_Na+10^-pH-Kw*10^pH-Ct_Cl-Ct_OAc*Ka*10^pH/(1+Ka*10^pH))</f>
        <v>6.9919707315134069E-2</v>
      </c>
      <c r="CF347" s="19">
        <f>ABS(Ct_Na+10^-pH-Kw*10^pH-Ct_Cl-Ct_OAc*Ka*10^pH/(1+Ka*10^pH))</f>
        <v>7.0221089531974631E-2</v>
      </c>
      <c r="CG347" s="19">
        <f>ABS(Ct_Na+10^-pH-Kw*10^pH-Ct_Cl-Ct_OAc*Ka*10^pH/(1+Ka*10^pH))</f>
        <v>7.0516619666934802E-2</v>
      </c>
      <c r="CH347" s="19">
        <f>ABS(Ct_Na+10^-pH-Kw*10^pH-Ct_Cl-Ct_OAc*Ka*10^pH/(1+Ka*10^pH))</f>
        <v>7.0806466530068807E-2</v>
      </c>
      <c r="CI347" s="19">
        <f>ABS(Ct_Na+10^-pH-Kw*10^pH-Ct_Cl-Ct_OAc*Ka*10^pH/(1+Ka*10^pH))</f>
        <v>7.1090792500571695E-2</v>
      </c>
      <c r="CJ347" s="19">
        <f>ABS(Ct_Na+10^-pH-Kw*10^pH-Ct_Cl-Ct_OAc*Ka*10^pH/(1+Ka*10^pH))</f>
        <v>7.1369753830121702E-2</v>
      </c>
      <c r="CK347" s="19">
        <f>ABS(Ct_Na+10^-pH-Kw*10^pH-Ct_Cl-Ct_OAc*Ka*10^pH/(1+Ka*10^pH))</f>
        <v>7.1643500929212844E-2</v>
      </c>
      <c r="CL347" s="19">
        <f>ABS(Ct_Na+10^-pH-Kw*10^pH-Ct_Cl-Ct_OAc*Ka*10^pH/(1+Ka*10^pH))</f>
        <v>7.1912178637580051E-2</v>
      </c>
      <c r="CM347" s="19">
        <f>ABS(Ct_Na+10^-pH-Kw*10^pH-Ct_Cl-Ct_OAc*Ka*10^pH/(1+Ka*10^pH))</f>
        <v>7.2175926479738695E-2</v>
      </c>
      <c r="CN347" s="19">
        <f>ABS(Ct_Na+10^-pH-Kw*10^pH-Ct_Cl-Ct_OAc*Ka*10^pH/(1+Ka*10^pH))</f>
        <v>7.2434878906585343E-2</v>
      </c>
      <c r="CO347" s="19">
        <f>ABS(Ct_Na+10^-pH-Kw*10^pH-Ct_Cl-Ct_OAc*Ka*10^pH/(1+Ka*10^pH))</f>
        <v>7.2689165523939281E-2</v>
      </c>
      <c r="CP347" s="19">
        <f>ABS(Ct_Na+10^-pH-Kw*10^pH-Ct_Cl-Ct_OAc*Ka*10^pH/(1+Ka*10^pH))</f>
        <v>7.293891130884049E-2</v>
      </c>
      <c r="CQ347" s="19">
        <f>ABS(Ct_Na+10^-pH-Kw*10^pH-Ct_Cl-Ct_OAc*Ka*10^pH/(1+Ka*10^pH))</f>
        <v>7.3184236814362896E-2</v>
      </c>
      <c r="CR347" s="19">
        <f>ABS(Ct_Na+10^-pH-Kw*10^pH-Ct_Cl-Ct_OAc*Ka*10^pH/(1+Ka*10^pH))</f>
        <v>7.3425258363648049E-2</v>
      </c>
      <c r="CS347" s="19">
        <f>ABS(Ct_Na+10^-pH-Kw*10^pH-Ct_Cl-Ct_OAc*Ka*10^pH/(1+Ka*10^pH))</f>
        <v>7.366208823381519E-2</v>
      </c>
      <c r="CT347" s="19">
        <f>ABS(Ct_Na+10^-pH-Kw*10^pH-Ct_Cl-Ct_OAc*Ka*10^pH/(1+Ka*10^pH))</f>
        <v>7.3894834830358802E-2</v>
      </c>
      <c r="CU347" s="19">
        <f>ABS(Ct_Na+10^-pH-Kw*10^pH-Ct_Cl-Ct_OAc*Ka*10^pH/(1+Ka*10^pH))</f>
        <v>7.4123602852602499E-2</v>
      </c>
      <c r="CV347" s="19">
        <f>ABS(Ct_Na+10^-pH-Kw*10^pH-Ct_Cl-Ct_OAc*Ka*10^pH/(1+Ka*10^pH))</f>
        <v>7.4348493450740377E-2</v>
      </c>
      <c r="CW347" s="19">
        <f>ABS(Ct_Na+10^-pH-Kw*10^pH-Ct_Cl-Ct_OAc*Ka*10^pH/(1+Ka*10^pH))</f>
        <v>7.4569604374959977E-2</v>
      </c>
      <c r="CX347" s="19">
        <f>ABS(Ct_Na+10^-pH-Kw*10^pH-Ct_Cl-Ct_OAc*Ka*10^pH/(1+Ka*10^pH))</f>
        <v>7.4787030117109229E-2</v>
      </c>
    </row>
    <row r="348" spans="1:102">
      <c r="A348" s="23">
        <v>3.19</v>
      </c>
      <c r="B348" s="19">
        <f>ABS(Ct_Na+10^-pH-Kw*10^pH-Ct_Cl-Ct_OAc*Ka*10^pH/(1+Ka*10^pH))</f>
        <v>5.4715154267221545E-2</v>
      </c>
      <c r="C348" s="19">
        <f>ABS(Ct_Na+10^-pH-Kw*10^pH-Ct_Cl-Ct_OAc*Ka*10^pH/(1+Ka*10^pH))</f>
        <v>4.7317020530042123E-2</v>
      </c>
      <c r="D348" s="19">
        <f>ABS(Ct_Na+10^-pH-Kw*10^pH-Ct_Cl-Ct_OAc*Ka*10^pH/(1+Ka*10^pH))</f>
        <v>4.0591444405333549E-2</v>
      </c>
      <c r="E348" s="19">
        <f>ABS(Ct_Na+10^-pH-Kw*10^pH-Ct_Cl-Ct_OAc*Ka*10^pH/(1+Ka*10^pH))</f>
        <v>3.4450700987121372E-2</v>
      </c>
      <c r="F348" s="19">
        <f>ABS(Ct_Na+10^-pH-Kw*10^pH-Ct_Cl-Ct_OAc*Ka*10^pH/(1+Ka*10^pH))</f>
        <v>2.8821686187093538E-2</v>
      </c>
      <c r="G348" s="19">
        <f>ABS(Ct_Na+10^-pH-Kw*10^pH-Ct_Cl-Ct_OAc*Ka*10^pH/(1+Ka*10^pH))</f>
        <v>2.3642992571067938E-2</v>
      </c>
      <c r="H348" s="19">
        <f>ABS(Ct_Na+10^-pH-Kw*10^pH-Ct_Cl-Ct_OAc*Ka*10^pH/(1+Ka*10^pH))</f>
        <v>1.8862660002428921E-2</v>
      </c>
      <c r="I348" s="19">
        <f>ABS(Ct_Na+10^-pH-Kw*10^pH-Ct_Cl-Ct_OAc*Ka*10^pH/(1+Ka*10^pH))</f>
        <v>1.4436426142577976E-2</v>
      </c>
      <c r="J348" s="19">
        <f>ABS(Ct_Na+10^-pH-Kw*10^pH-Ct_Cl-Ct_OAc*Ka*10^pH/(1+Ka*10^pH))</f>
        <v>1.0326351844144967E-2</v>
      </c>
      <c r="K348" s="19">
        <f>ABS(Ct_Na+10^-pH-Kw*10^pH-Ct_Cl-Ct_OAc*Ka*10^pH/(1+Ka*10^pH))</f>
        <v>6.4997309456038717E-3</v>
      </c>
      <c r="L348" s="19">
        <f>ABS(Ct_Na+10^-pH-Kw*10^pH-Ct_Cl-Ct_OAc*Ka*10^pH/(1+Ka*10^pH))</f>
        <v>2.928218106965533E-3</v>
      </c>
      <c r="M348" s="19">
        <f>ABS(Ct_Na+10^-pH-Kw*10^pH-Ct_Cl-Ct_OAc*Ka*10^pH/(1+Ka*10^pH))</f>
        <v>4.1287454853485613E-4</v>
      </c>
      <c r="N348" s="19">
        <f>ABS(Ct_Na+10^-pH-Kw*10^pH-Ct_Cl-Ct_OAc*Ka*10^pH/(1+Ka*10^pH))</f>
        <v>3.5451489130664741E-3</v>
      </c>
      <c r="O348" s="19">
        <f>ABS(Ct_Na+10^-pH-Kw*10^pH-Ct_Cl-Ct_OAc*Ka*10^pH/(1+Ka*10^pH))</f>
        <v>6.4875884676264652E-3</v>
      </c>
      <c r="P348" s="19">
        <f>ABS(Ct_Na+10^-pH-Kw*10^pH-Ct_Cl-Ct_OAc*Ka*10^pH/(1+Ka*10^pH))</f>
        <v>9.2569433425064764E-3</v>
      </c>
      <c r="Q348" s="19">
        <f>ABS(Ct_Na+10^-pH-Kw*10^pH-Ct_Cl-Ct_OAc*Ka*10^pH/(1+Ka*10^pH))</f>
        <v>1.1868049367393328E-2</v>
      </c>
      <c r="R348" s="19">
        <f>ABS(Ct_Na+10^-pH-Kw*10^pH-Ct_Cl-Ct_OAc*Ka*10^pH/(1+Ka*10^pH))</f>
        <v>1.4334093946453137E-2</v>
      </c>
      <c r="S348" s="19">
        <f>ABS(Ct_Na+10^-pH-Kw*10^pH-Ct_Cl-Ct_OAc*Ka*10^pH/(1+Ka*10^pH))</f>
        <v>1.6666838818536745E-2</v>
      </c>
      <c r="T348" s="19">
        <f>ABS(Ct_Na+10^-pH-Kw*10^pH-Ct_Cl-Ct_OAc*Ka*10^pH/(1+Ka*10^pH))</f>
        <v>1.8876807644721209E-2</v>
      </c>
      <c r="U348" s="19">
        <f>ABS(Ct_Na+10^-pH-Kw*10^pH-Ct_Cl-Ct_OAc*Ka*10^pH/(1+Ka*10^pH))</f>
        <v>2.0973444736229554E-2</v>
      </c>
      <c r="V348" s="19">
        <f>ABS(Ct_Na+10^-pH-Kw*10^pH-Ct_Cl-Ct_OAc*Ka*10^pH/(1+Ka*10^pH))</f>
        <v>2.2965249973162474E-2</v>
      </c>
      <c r="W348" s="19">
        <f>ABS(Ct_Na+10^-pH-Kw*10^pH-Ct_Cl-Ct_OAc*Ka*10^pH/(1+Ka*10^pH))</f>
        <v>2.4859893979025507E-2</v>
      </c>
      <c r="X348" s="19">
        <f>ABS(Ct_Na+10^-pH-Kw*10^pH-Ct_Cl-Ct_OAc*Ka*10^pH/(1+Ka*10^pH))</f>
        <v>2.6664316841752186E-2</v>
      </c>
      <c r="Y348" s="19">
        <f>ABS(Ct_Na+10^-pH-Kw*10^pH-Ct_Cl-Ct_OAc*Ka*10^pH/(1+Ka*10^pH))</f>
        <v>2.8384813059700895E-2</v>
      </c>
      <c r="Z348" s="19">
        <f>ABS(Ct_Na+10^-pH-Kw*10^pH-Ct_Cl-Ct_OAc*Ka*10^pH/(1+Ka*10^pH))</f>
        <v>3.0027104904106476E-2</v>
      </c>
      <c r="AA348" s="19">
        <f>ABS(Ct_Na+10^-pH-Kw*10^pH-Ct_Cl-Ct_OAc*Ka*10^pH/(1+Ka*10^pH))</f>
        <v>3.1596405999871804E-2</v>
      </c>
      <c r="AB348" s="19">
        <f>ABS(Ct_Na+10^-pH-Kw*10^pH-Ct_Cl-Ct_OAc*Ka*10^pH/(1+Ka*10^pH))</f>
        <v>3.3097476613212551E-2</v>
      </c>
      <c r="AC348" s="19">
        <f>ABS(Ct_Na+10^-pH-Kw*10^pH-Ct_Cl-Ct_OAc*Ka*10^pH/(1+Ka*10^pH))</f>
        <v>3.4534671881304775E-2</v>
      </c>
      <c r="AD348" s="19">
        <f>ABS(Ct_Na+10^-pH-Kw*10^pH-Ct_Cl-Ct_OAc*Ka*10^pH/(1+Ka*10^pH))</f>
        <v>3.591198401322649E-2</v>
      </c>
      <c r="AE348" s="19">
        <f>ABS(Ct_Na+10^-pH-Kw*10^pH-Ct_Cl-Ct_OAc*Ka*10^pH/(1+Ka*10^pH))</f>
        <v>3.7233079323437085E-2</v>
      </c>
      <c r="AF348" s="19">
        <f>ABS(Ct_Na+10^-pH-Kw*10^pH-Ct_Cl-Ct_OAc*Ka*10^pH/(1+Ka*10^pH))</f>
        <v>3.8501330821239278E-2</v>
      </c>
      <c r="AG348" s="19">
        <f>ABS(Ct_Na+10^-pH-Kw*10^pH-Ct_Cl-Ct_OAc*Ka*10^pH/(1+Ka*10^pH))</f>
        <v>3.9719846966186474E-2</v>
      </c>
      <c r="AH348" s="19">
        <f>ABS(Ct_Na+10^-pH-Kw*10^pH-Ct_Cl-Ct_OAc*Ka*10^pH/(1+Ka*10^pH))</f>
        <v>4.0891497105558783E-2</v>
      </c>
      <c r="AI348" s="19">
        <f>ABS(Ct_Na+10^-pH-Kw*10^pH-Ct_Cl-Ct_OAc*Ka*10^pH/(1+Ka*10^pH))</f>
        <v>4.2018934032124595E-2</v>
      </c>
      <c r="AJ348" s="19">
        <f>ABS(Ct_Na+10^-pH-Kw*10^pH-Ct_Cl-Ct_OAc*Ka*10^pH/(1+Ka*10^pH))</f>
        <v>4.3104614035484254E-2</v>
      </c>
      <c r="AK348" s="19">
        <f>ABS(Ct_Na+10^-pH-Kw*10^pH-Ct_Cl-Ct_OAc*Ka*10^pH/(1+Ka*10^pH))</f>
        <v>4.4150814765994494E-2</v>
      </c>
      <c r="AL348" s="19">
        <f>ABS(Ct_Na+10^-pH-Kw*10^pH-Ct_Cl-Ct_OAc*Ka*10^pH/(1+Ka*10^pH))</f>
        <v>4.5159651184700771E-2</v>
      </c>
      <c r="AM348" s="19">
        <f>ABS(Ct_Na+10^-pH-Kw*10^pH-Ct_Cl-Ct_OAc*Ka*10^pH/(1+Ka*10^pH))</f>
        <v>4.6133089834329649E-2</v>
      </c>
      <c r="AN348" s="19">
        <f>ABS(Ct_Na+10^-pH-Kw*10^pH-Ct_Cl-Ct_OAc*Ka*10^pH/(1+Ka*10^pH))</f>
        <v>4.7072961633971316E-2</v>
      </c>
      <c r="AO348" s="19">
        <f>ABS(Ct_Na+10^-pH-Kw*10^pH-Ct_Cl-Ct_OAc*Ka*10^pH/(1+Ka*10^pH))</f>
        <v>4.7980973372608184E-2</v>
      </c>
      <c r="AP348" s="19">
        <f>ABS(Ct_Na+10^-pH-Kw*10^pH-Ct_Cl-Ct_OAc*Ka*10^pH/(1+Ka*10^pH))</f>
        <v>4.8858718053290486E-2</v>
      </c>
      <c r="AQ348" s="19">
        <f>ABS(Ct_Na+10^-pH-Kw*10^pH-Ct_Cl-Ct_OAc*Ka*10^pH/(1+Ka*10^pH))</f>
        <v>4.9707684219852048E-2</v>
      </c>
      <c r="AR348" s="19">
        <f>ABS(Ct_Na+10^-pH-Kw*10^pH-Ct_Cl-Ct_OAc*Ka*10^pH/(1+Ka*10^pH))</f>
        <v>5.0529264381040682E-2</v>
      </c>
      <c r="AS348" s="19">
        <f>ABS(Ct_Na+10^-pH-Kw*10^pH-Ct_Cl-Ct_OAc*Ka*10^pH/(1+Ka*10^pH))</f>
        <v>5.1324762632350286E-2</v>
      </c>
      <c r="AT348" s="19">
        <f>ABS(Ct_Na+10^-pH-Kw*10^pH-Ct_Cl-Ct_OAc*Ka*10^pH/(1+Ka*10^pH))</f>
        <v>5.2095401563306491E-2</v>
      </c>
      <c r="AU348" s="19">
        <f>ABS(Ct_Na+10^-pH-Kw*10^pH-Ct_Cl-Ct_OAc*Ka*10^pH/(1+Ka*10^pH))</f>
        <v>5.284232852715632E-2</v>
      </c>
      <c r="AV348" s="19">
        <f>ABS(Ct_Na+10^-pH-Kw*10^pH-Ct_Cl-Ct_OAc*Ka*10^pH/(1+Ka*10^pH))</f>
        <v>5.3566621340586505E-2</v>
      </c>
      <c r="AW348" s="19">
        <f>ABS(Ct_Na+10^-pH-Kw*10^pH-Ct_Cl-Ct_OAc*Ka*10^pH/(1+Ka*10^pH))</f>
        <v>5.4269293473018725E-2</v>
      </c>
      <c r="AX348" s="19">
        <f>ABS(Ct_Na+10^-pH-Kw*10^pH-Ct_Cl-Ct_OAc*Ka*10^pH/(1+Ka*10^pH))</f>
        <v>5.4951298778026493E-2</v>
      </c>
      <c r="AY348" s="19">
        <f>ABS(Ct_Na+10^-pH-Kw*10^pH-Ct_Cl-Ct_OAc*Ka*10^pH/(1+Ka*10^pH))</f>
        <v>5.5613535813323893E-2</v>
      </c>
      <c r="AZ348" s="19">
        <f>ABS(Ct_Na+10^-pH-Kw*10^pH-Ct_Cl-Ct_OAc*Ka*10^pH/(1+Ka*10^pH))</f>
        <v>5.6256851790469929E-2</v>
      </c>
      <c r="BA348" s="19">
        <f>ABS(Ct_Na+10^-pH-Kw*10^pH-Ct_Cl-Ct_OAc*Ka*10^pH/(1+Ka*10^pH))</f>
        <v>5.6882046190794934E-2</v>
      </c>
      <c r="BB348" s="19">
        <f>ABS(Ct_Na+10^-pH-Kw*10^pH-Ct_Cl-Ct_OAc*Ka*10^pH/(1+Ka*10^pH))</f>
        <v>5.7489874079999816E-2</v>
      </c>
      <c r="BC348" s="19">
        <f>ABS(Ct_Na+10^-pH-Kw*10^pH-Ct_Cl-Ct_OAc*Ka*10^pH/(1+Ka*10^pH))</f>
        <v>5.8081049150322396E-2</v>
      </c>
      <c r="BD348" s="19">
        <f>ABS(Ct_Na+10^-pH-Kw*10^pH-Ct_Cl-Ct_OAc*Ka*10^pH/(1+Ka*10^pH))</f>
        <v>5.8656246516041628E-2</v>
      </c>
      <c r="BE348" s="19">
        <f>ABS(Ct_Na+10^-pH-Kw*10^pH-Ct_Cl-Ct_OAc*Ka*10^pH/(1+Ka*10^pH))</f>
        <v>5.9216105285341686E-2</v>
      </c>
      <c r="BF348" s="19">
        <f>ABS(Ct_Na+10^-pH-Kw*10^pH-Ct_Cl-Ct_OAc*Ka*10^pH/(1+Ka*10^pH))</f>
        <v>5.9761230929133866E-2</v>
      </c>
      <c r="BG348" s="19">
        <f>ABS(Ct_Na+10^-pH-Kw*10^pH-Ct_Cl-Ct_OAc*Ka*10^pH/(1+Ka*10^pH))</f>
        <v>6.0292197465295051E-2</v>
      </c>
      <c r="BH348" s="19">
        <f>ABS(Ct_Na+10^-pH-Kw*10^pH-Ct_Cl-Ct_OAc*Ka*10^pH/(1+Ka*10^pH))</f>
        <v>6.0809549474888022E-2</v>
      </c>
      <c r="BI348" s="19">
        <f>ABS(Ct_Na+10^-pH-Kw*10^pH-Ct_Cl-Ct_OAc*Ka*10^pH/(1+Ka*10^pH))</f>
        <v>6.1313803965250803E-2</v>
      </c>
      <c r="BJ348" s="19">
        <f>ABS(Ct_Na+10^-pH-Kw*10^pH-Ct_Cl-Ct_OAc*Ka*10^pH/(1+Ka*10^pH))</f>
        <v>6.1805452093354502E-2</v>
      </c>
      <c r="BK348" s="19">
        <f>ABS(Ct_Na+10^-pH-Kw*10^pH-Ct_Cl-Ct_OAc*Ka*10^pH/(1+Ka*10^pH))</f>
        <v>6.2284960761505012E-2</v>
      </c>
      <c r="BL348" s="19">
        <f>ABS(Ct_Na+10^-pH-Kw*10^pH-Ct_Cl-Ct_OAc*Ka*10^pH/(1+Ka*10^pH))</f>
        <v>6.2752774096286004E-2</v>
      </c>
      <c r="BM348" s="19">
        <f>ABS(Ct_Na+10^-pH-Kw*10^pH-Ct_Cl-Ct_OAc*Ka*10^pH/(1+Ka*10^pH))</f>
        <v>6.3209314820590362E-2</v>
      </c>
      <c r="BN348" s="19">
        <f>ABS(Ct_Na+10^-pH-Kw*10^pH-Ct_Cl-Ct_OAc*Ka*10^pH/(1+Ka*10^pH))</f>
        <v>6.3654985527649352E-2</v>
      </c>
      <c r="BO348" s="19">
        <f>ABS(Ct_Na+10^-pH-Kw*10^pH-Ct_Cl-Ct_OAc*Ka*10^pH/(1+Ka*10^pH))</f>
        <v>6.4090169865130484E-2</v>
      </c>
      <c r="BP348" s="19">
        <f>ABS(Ct_Na+10^-pH-Kw*10^pH-Ct_Cl-Ct_OAc*Ka*10^pH/(1+Ka*10^pH))</f>
        <v>6.4515233636623689E-2</v>
      </c>
      <c r="BQ348" s="19">
        <f>ABS(Ct_Na+10^-pH-Kw*10^pH-Ct_Cl-Ct_OAc*Ka*10^pH/(1+Ka*10^pH))</f>
        <v>6.4930525827163049E-2</v>
      </c>
      <c r="BR348" s="19">
        <f>ABS(Ct_Na+10^-pH-Kw*10^pH-Ct_Cl-Ct_OAc*Ka*10^pH/(1+Ka*10^pH))</f>
        <v>6.5336379558826485E-2</v>
      </c>
      <c r="BS348" s="19">
        <f>ABS(Ct_Na+10^-pH-Kw*10^pH-Ct_Cl-Ct_OAc*Ka*10^pH/(1+Ka*10^pH))</f>
        <v>6.5733112981913241E-2</v>
      </c>
      <c r="BT348" s="19">
        <f>ABS(Ct_Na+10^-pH-Kw*10^pH-Ct_Cl-Ct_OAc*Ka*10^pH/(1+Ka*10^pH))</f>
        <v>6.6121030106709153E-2</v>
      </c>
      <c r="BU348" s="19">
        <f>ABS(Ct_Na+10^-pH-Kw*10^pH-Ct_Cl-Ct_OAc*Ka*10^pH/(1+Ka*10^pH))</f>
        <v>6.6500421580410668E-2</v>
      </c>
      <c r="BV348" s="19">
        <f>ABS(Ct_Na+10^-pH-Kw*10^pH-Ct_Cl-Ct_OAc*Ka*10^pH/(1+Ka*10^pH))</f>
        <v>6.6871565413379519E-2</v>
      </c>
      <c r="BW348" s="19">
        <f>ABS(Ct_Na+10^-pH-Kw*10^pH-Ct_Cl-Ct_OAc*Ka*10^pH/(1+Ka*10^pH))</f>
        <v>6.7234727658542617E-2</v>
      </c>
      <c r="BX348" s="19">
        <f>ABS(Ct_Na+10^-pH-Kw*10^pH-Ct_Cl-Ct_OAc*Ka*10^pH/(1+Ka*10^pH))</f>
        <v>6.7590163047425642E-2</v>
      </c>
      <c r="BY348" s="19">
        <f>ABS(Ct_Na+10^-pH-Kw*10^pH-Ct_Cl-Ct_OAc*Ka*10^pH/(1+Ka*10^pH))</f>
        <v>6.7938115586016368E-2</v>
      </c>
      <c r="BZ348" s="19">
        <f>ABS(Ct_Na+10^-pH-Kw*10^pH-Ct_Cl-Ct_OAc*Ka*10^pH/(1+Ka*10^pH))</f>
        <v>6.8278819113386499E-2</v>
      </c>
      <c r="CA348" s="19">
        <f>ABS(Ct_Na+10^-pH-Kw*10^pH-Ct_Cl-Ct_OAc*Ka*10^pH/(1+Ka*10^pH))</f>
        <v>6.8612497825759261E-2</v>
      </c>
      <c r="CB348" s="19">
        <f>ABS(Ct_Na+10^-pH-Kw*10^pH-Ct_Cl-Ct_OAc*Ka*10^pH/(1+Ka*10^pH))</f>
        <v>6.89393667684918E-2</v>
      </c>
      <c r="CC348" s="19">
        <f>ABS(Ct_Na+10^-pH-Kw*10^pH-Ct_Cl-Ct_OAc*Ka*10^pH/(1+Ka*10^pH))</f>
        <v>6.9259632298239837E-2</v>
      </c>
      <c r="CD348" s="19">
        <f>ABS(Ct_Na+10^-pH-Kw*10^pH-Ct_Cl-Ct_OAc*Ka*10^pH/(1+Ka*10^pH))</f>
        <v>6.9573492517392893E-2</v>
      </c>
      <c r="CE348" s="19">
        <f>ABS(Ct_Na+10^-pH-Kw*10^pH-Ct_Cl-Ct_OAc*Ka*10^pH/(1+Ka*10^pH))</f>
        <v>6.988113768270135E-2</v>
      </c>
      <c r="CF348" s="19">
        <f>ABS(Ct_Na+10^-pH-Kw*10^pH-Ct_Cl-Ct_OAc*Ka*10^pH/(1+Ka*10^pH))</f>
        <v>7.0182750589866505E-2</v>
      </c>
      <c r="CG348" s="19">
        <f>ABS(Ct_Na+10^-pH-Kw*10^pH-Ct_Cl-Ct_OAc*Ka*10^pH/(1+Ka*10^pH))</f>
        <v>7.0478506935727464E-2</v>
      </c>
      <c r="CH348" s="19">
        <f>ABS(Ct_Na+10^-pH-Kw*10^pH-Ct_Cl-Ct_OAc*Ka*10^pH/(1+Ka*10^pH))</f>
        <v>7.0768575659552649E-2</v>
      </c>
      <c r="CI348" s="19">
        <f>ABS(Ct_Na+10^-pH-Kw*10^pH-Ct_Cl-Ct_OAc*Ka*10^pH/(1+Ka*10^pH))</f>
        <v>7.1053119264828782E-2</v>
      </c>
      <c r="CJ348" s="19">
        <f>ABS(Ct_Na+10^-pH-Kw*10^pH-Ct_Cl-Ct_OAc*Ka*10^pH/(1+Ka*10^pH))</f>
        <v>7.1332294122835538E-2</v>
      </c>
      <c r="CK348" s="19">
        <f>ABS(Ct_Na+10^-pH-Kw*10^pH-Ct_Cl-Ct_OAc*Ka*10^pH/(1+Ka*10^pH))</f>
        <v>7.160625075919734E-2</v>
      </c>
      <c r="CL348" s="19">
        <f>ABS(Ct_Na+10^-pH-Kw*10^pH-Ct_Cl-Ct_OAc*Ka*10^pH/(1+Ka*10^pH))</f>
        <v>7.1875134124515391E-2</v>
      </c>
      <c r="CM348" s="19">
        <f>ABS(Ct_Na+10^-pH-Kw*10^pH-Ct_Cl-Ct_OAc*Ka*10^pH/(1+Ka*10^pH))</f>
        <v>7.2139083850102828E-2</v>
      </c>
      <c r="CN348" s="19">
        <f>ABS(Ct_Na+10^-pH-Kw*10^pH-Ct_Cl-Ct_OAc*Ka*10^pH/(1+Ka*10^pH))</f>
        <v>7.239823448977048E-2</v>
      </c>
      <c r="CO348" s="19">
        <f>ABS(Ct_Na+10^-pH-Kw*10^pH-Ct_Cl-Ct_OAc*Ka*10^pH/(1+Ka*10^pH))</f>
        <v>7.2652715748543248E-2</v>
      </c>
      <c r="CP348" s="19">
        <f>ABS(Ct_Na+10^-pH-Kw*10^pH-Ct_Cl-Ct_OAc*Ka*10^pH/(1+Ka*10^pH))</f>
        <v>7.2902652699123646E-2</v>
      </c>
      <c r="CQ348" s="19">
        <f>ABS(Ct_Na+10^-pH-Kw*10^pH-Ct_Cl-Ct_OAc*Ka*10^pH/(1+Ka*10^pH))</f>
        <v>7.3148165986861913E-2</v>
      </c>
      <c r="CR348" s="19">
        <f>ABS(Ct_Na+10^-pH-Kw*10^pH-Ct_Cl-Ct_OAc*Ka*10^pH/(1+Ka*10^pH))</f>
        <v>7.3389372023938082E-2</v>
      </c>
      <c r="CS348" s="19">
        <f>ABS(Ct_Na+10^-pH-Kw*10^pH-Ct_Cl-Ct_OAc*Ka*10^pH/(1+Ka*10^pH))</f>
        <v>7.3626383173412913E-2</v>
      </c>
      <c r="CT348" s="19">
        <f>ABS(Ct_Na+10^-pH-Kw*10^pH-Ct_Cl-Ct_OAc*Ka*10^pH/(1+Ka*10^pH))</f>
        <v>7.3859307923758916E-2</v>
      </c>
      <c r="CU348" s="19">
        <f>ABS(Ct_Na+10^-pH-Kw*10^pH-Ct_Cl-Ct_OAc*Ka*10^pH/(1+Ka*10^pH))</f>
        <v>7.4088251054440848E-2</v>
      </c>
      <c r="CV348" s="19">
        <f>ABS(Ct_Na+10^-pH-Kw*10^pH-Ct_Cl-Ct_OAc*Ka*10^pH/(1+Ka*10^pH))</f>
        <v>7.4313313793077346E-2</v>
      </c>
      <c r="CW348" s="19">
        <f>ABS(Ct_Na+10^-pH-Kw*10^pH-Ct_Cl-Ct_OAc*Ka*10^pH/(1+Ka*10^pH))</f>
        <v>7.4534593964677931E-2</v>
      </c>
      <c r="CX348" s="19">
        <f>ABS(Ct_Na+10^-pH-Kw*10^pH-Ct_Cl-Ct_OAc*Ka*10^pH/(1+Ka*10^pH))</f>
        <v>7.4752186133418483E-2</v>
      </c>
    </row>
    <row r="349" spans="1:102">
      <c r="A349" s="24">
        <v>3.2</v>
      </c>
      <c r="B349" s="19">
        <f>ABS(Ct_Na+10^-pH-Kw*10^pH-Ct_Cl-Ct_OAc*Ka*10^pH/(1+Ka*10^pH))</f>
        <v>5.4851297596830044E-2</v>
      </c>
      <c r="C349" s="19">
        <f>ABS(Ct_Na+10^-pH-Kw*10^pH-Ct_Cl-Ct_OAc*Ka*10^pH/(1+Ka*10^pH))</f>
        <v>4.7447380695617609E-2</v>
      </c>
      <c r="D349" s="19">
        <f>ABS(Ct_Na+10^-pH-Kw*10^pH-Ct_Cl-Ct_OAc*Ka*10^pH/(1+Ka*10^pH))</f>
        <v>4.0716547149060839E-2</v>
      </c>
      <c r="E349" s="19">
        <f>ABS(Ct_Na+10^-pH-Kw*10^pH-Ct_Cl-Ct_OAc*Ka*10^pH/(1+Ka*10^pH))</f>
        <v>3.4571003476117704E-2</v>
      </c>
      <c r="F349" s="19">
        <f>ABS(Ct_Na+10^-pH-Kw*10^pH-Ct_Cl-Ct_OAc*Ka*10^pH/(1+Ka*10^pH))</f>
        <v>2.8937588442586492E-2</v>
      </c>
      <c r="G349" s="19">
        <f>ABS(Ct_Na+10^-pH-Kw*10^pH-Ct_Cl-Ct_OAc*Ka*10^pH/(1+Ka*10^pH))</f>
        <v>2.3754846611737785E-2</v>
      </c>
      <c r="H349" s="19">
        <f>ABS(Ct_Na+10^-pH-Kw*10^pH-Ct_Cl-Ct_OAc*Ka*10^pH/(1+Ka*10^pH))</f>
        <v>1.8970777229415901E-2</v>
      </c>
      <c r="I349" s="19">
        <f>ABS(Ct_Na+10^-pH-Kw*10^pH-Ct_Cl-Ct_OAc*Ka*10^pH/(1+Ka*10^pH))</f>
        <v>1.4541083356895627E-2</v>
      </c>
      <c r="J349" s="19">
        <f>ABS(Ct_Na+10^-pH-Kw*10^pH-Ct_Cl-Ct_OAc*Ka*10^pH/(1+Ka*10^pH))</f>
        <v>1.042779618955539E-2</v>
      </c>
      <c r="K349" s="19">
        <f>ABS(Ct_Na+10^-pH-Kw*10^pH-Ct_Cl-Ct_OAc*Ka*10^pH/(1+Ka*10^pH))</f>
        <v>6.5981839992730849E-3</v>
      </c>
      <c r="L349" s="19">
        <f>ABS(Ct_Na+10^-pH-Kw*10^pH-Ct_Cl-Ct_OAc*Ka*10^pH/(1+Ka*10^pH))</f>
        <v>3.0238792883429404E-3</v>
      </c>
      <c r="M349" s="19">
        <f>ABS(Ct_Na+10^-pH-Kw*10^pH-Ct_Cl-Ct_OAc*Ka*10^pH/(1+Ka*10^pH))</f>
        <v>3.1982511865622865E-4</v>
      </c>
      <c r="N349" s="19">
        <f>ABS(Ct_Na+10^-pH-Kw*10^pH-Ct_Cl-Ct_OAc*Ka*10^pH/(1+Ka*10^pH))</f>
        <v>3.4545480002179528E-3</v>
      </c>
      <c r="O349" s="19">
        <f>ABS(Ct_Na+10^-pH-Kw*10^pH-Ct_Cl-Ct_OAc*Ka*10^pH/(1+Ka*10^pH))</f>
        <v>6.3992876768365278E-3</v>
      </c>
      <c r="P349" s="19">
        <f>ABS(Ct_Na+10^-pH-Kw*10^pH-Ct_Cl-Ct_OAc*Ka*10^pH/(1+Ka*10^pH))</f>
        <v>9.1708073724775605E-3</v>
      </c>
      <c r="Q349" s="19">
        <f>ABS(Ct_Na+10^-pH-Kw*10^pH-Ct_Cl-Ct_OAc*Ka*10^pH/(1+Ka*10^pH))</f>
        <v>1.1783954514081946E-2</v>
      </c>
      <c r="R349" s="19">
        <f>ABS(Ct_Na+10^-pH-Kw*10^pH-Ct_Cl-Ct_OAc*Ka*10^pH/(1+Ka*10^pH))</f>
        <v>1.4251926814486093E-2</v>
      </c>
      <c r="S349" s="19">
        <f>ABS(Ct_Na+10^-pH-Kw*10^pH-Ct_Cl-Ct_OAc*Ka*10^pH/(1+Ka*10^pH))</f>
        <v>1.6586495206760293E-2</v>
      </c>
      <c r="T349" s="19">
        <f>ABS(Ct_Na+10^-pH-Kw*10^pH-Ct_Cl-Ct_OAc*Ka*10^pH/(1+Ka*10^pH))</f>
        <v>1.8798191578388471E-2</v>
      </c>
      <c r="U349" s="19">
        <f>ABS(Ct_Na+10^-pH-Kw*10^pH-Ct_Cl-Ct_OAc*Ka*10^pH/(1+Ka*10^pH))</f>
        <v>2.0896467623266496E-2</v>
      </c>
      <c r="V349" s="19">
        <f>ABS(Ct_Na+10^-pH-Kw*10^pH-Ct_Cl-Ct_OAc*Ka*10^pH/(1+Ka*10^pH))</f>
        <v>2.2889829865900612E-2</v>
      </c>
      <c r="W349" s="19">
        <f>ABS(Ct_Na+10^-pH-Kw*10^pH-Ct_Cl-Ct_OAc*Ka*10^pH/(1+Ka*10^pH))</f>
        <v>2.4785954925967222E-2</v>
      </c>
      <c r="X349" s="19">
        <f>ABS(Ct_Na+10^-pH-Kw*10^pH-Ct_Cl-Ct_OAc*Ka*10^pH/(1+Ka*10^pH))</f>
        <v>2.6591788316506829E-2</v>
      </c>
      <c r="Y349" s="19">
        <f>ABS(Ct_Na+10^-pH-Kw*10^pH-Ct_Cl-Ct_OAc*Ka*10^pH/(1+Ka*10^pH))</f>
        <v>2.831362945632368E-2</v>
      </c>
      <c r="Z349" s="19">
        <f>ABS(Ct_Na+10^-pH-Kw*10^pH-Ct_Cl-Ct_OAc*Ka*10^pH/(1+Ka*10^pH))</f>
        <v>2.9957205089785218E-2</v>
      </c>
      <c r="AA349" s="19">
        <f>ABS(Ct_Na+10^-pH-Kw*10^pH-Ct_Cl-Ct_OAc*Ka*10^pH/(1+Ka*10^pH))</f>
        <v>3.1527732917315136E-2</v>
      </c>
      <c r="AB349" s="19">
        <f>ABS(Ct_Na+10^-pH-Kw*10^pH-Ct_Cl-Ct_OAc*Ka*10^pH/(1+Ka*10^pH))</f>
        <v>3.3029976926256775E-2</v>
      </c>
      <c r="AC349" s="19">
        <f>ABS(Ct_Na+10^-pH-Kw*10^pH-Ct_Cl-Ct_OAc*Ka*10^pH/(1+Ka*10^pH))</f>
        <v>3.4468295658222195E-2</v>
      </c>
      <c r="AD349" s="19">
        <f>ABS(Ct_Na+10^-pH-Kw*10^pH-Ct_Cl-Ct_OAc*Ka*10^pH/(1+Ka*10^pH))</f>
        <v>3.5846684443022393E-2</v>
      </c>
      <c r="AE349" s="19">
        <f>ABS(Ct_Na+10^-pH-Kw*10^pH-Ct_Cl-Ct_OAc*Ka*10^pH/(1+Ka*10^pH))</f>
        <v>3.7168812461096046E-2</v>
      </c>
      <c r="AF349" s="19">
        <f>ABS(Ct_Na+10^-pH-Kw*10^pH-Ct_Cl-Ct_OAc*Ka*10^pH/(1+Ka*10^pH))</f>
        <v>3.843805535844675E-2</v>
      </c>
      <c r="AG349" s="19">
        <f>ABS(Ct_Na+10^-pH-Kw*10^pH-Ct_Cl-Ct_OAc*Ka*10^pH/(1+Ka*10^pH))</f>
        <v>3.9657524024528788E-2</v>
      </c>
      <c r="AH349" s="19">
        <f>ABS(Ct_Na+10^-pH-Kw*10^pH-Ct_Cl-Ct_OAc*Ka*10^pH/(1+Ka*10^pH))</f>
        <v>4.0830090049607679E-2</v>
      </c>
      <c r="AI349" s="19">
        <f>ABS(Ct_Na+10^-pH-Kw*10^pH-Ct_Cl-Ct_OAc*Ka*10^pH/(1+Ka*10^pH))</f>
        <v>4.1958408300155292E-2</v>
      </c>
      <c r="AJ349" s="19">
        <f>ABS(Ct_Na+10^-pH-Kw*10^pH-Ct_Cl-Ct_OAc*Ka*10^pH/(1+Ka*10^pH))</f>
        <v>4.304493698586781E-2</v>
      </c>
      <c r="AK349" s="19">
        <f>ABS(Ct_Na+10^-pH-Kw*10^pH-Ct_Cl-Ct_OAc*Ka*10^pH/(1+Ka*10^pH))</f>
        <v>4.4091955537554434E-2</v>
      </c>
      <c r="AL349" s="19">
        <f>ABS(Ct_Na+10^-pH-Kw*10^pH-Ct_Cl-Ct_OAc*Ka*10^pH/(1+Ka*10^pH))</f>
        <v>4.510158056953794E-2</v>
      </c>
      <c r="AM349" s="19">
        <f>ABS(Ct_Na+10^-pH-Kw*10^pH-Ct_Cl-Ct_OAc*Ka*10^pH/(1+Ka*10^pH))</f>
        <v>4.6075780161802742E-2</v>
      </c>
      <c r="AN349" s="19">
        <f>ABS(Ct_Na+10^-pH-Kw*10^pH-Ct_Cl-Ct_OAc*Ka*10^pH/(1+Ka*10^pH))</f>
        <v>4.7016386664679097E-2</v>
      </c>
      <c r="AO349" s="19">
        <f>ABS(Ct_Na+10^-pH-Kw*10^pH-Ct_Cl-Ct_OAc*Ka*10^pH/(1+Ka*10^pH))</f>
        <v>4.7925108201356245E-2</v>
      </c>
      <c r="AP349" s="19">
        <f>ABS(Ct_Na+10^-pH-Kw*10^pH-Ct_Cl-Ct_OAc*Ka*10^pH/(1+Ka*10^pH))</f>
        <v>4.8803539020144164E-2</v>
      </c>
      <c r="AQ349" s="19">
        <f>ABS(Ct_Na+10^-pH-Kw*10^pH-Ct_Cl-Ct_OAc*Ka*10^pH/(1+Ka*10^pH))</f>
        <v>4.9653168828480004E-2</v>
      </c>
      <c r="AR349" s="19">
        <f>ABS(Ct_Na+10^-pH-Kw*10^pH-Ct_Cl-Ct_OAc*Ka*10^pH/(1+Ka*10^pH))</f>
        <v>5.0475391223643751E-2</v>
      </c>
      <c r="AS349" s="19">
        <f>ABS(Ct_Na+10^-pH-Kw*10^pH-Ct_Cl-Ct_OAc*Ka*10^pH/(1+Ka*10^pH))</f>
        <v>5.1271511320548302E-2</v>
      </c>
      <c r="AT349" s="19">
        <f>ABS(Ct_Na+10^-pH-Kw*10^pH-Ct_Cl-Ct_OAc*Ka*10^pH/(1+Ka*10^pH))</f>
        <v>5.204275266442461E-2</v>
      </c>
      <c r="AU349" s="19">
        <f>ABS(Ct_Na+10^-pH-Kw*10^pH-Ct_Cl-Ct_OAc*Ka*10^pH/(1+Ka*10^pH))</f>
        <v>5.2790263505412389E-2</v>
      </c>
      <c r="AV349" s="19">
        <f>ABS(Ct_Na+10^-pH-Kw*10^pH-Ct_Cl-Ct_OAc*Ka*10^pH/(1+Ka*10^pH))</f>
        <v>5.3515122502733915E-2</v>
      </c>
      <c r="AW349" s="19">
        <f>ABS(Ct_Na+10^-pH-Kw*10^pH-Ct_Cl-Ct_OAc*Ka*10^pH/(1+Ka*10^pH))</f>
        <v>5.4218343918045801E-2</v>
      </c>
      <c r="AX349" s="19">
        <f>ABS(Ct_Na+10^-pH-Kw*10^pH-Ct_Cl-Ct_OAc*Ka*10^pH/(1+Ka*10^pH))</f>
        <v>5.4900882350554417E-2</v>
      </c>
      <c r="AY349" s="19">
        <f>ABS(Ct_Na+10^-pH-Kw*10^pH-Ct_Cl-Ct_OAc*Ka*10^pH/(1+Ka*10^pH))</f>
        <v>5.5563637060381622E-2</v>
      </c>
      <c r="AZ349" s="19">
        <f>ABS(Ct_Na+10^-pH-Kw*10^pH-Ct_Cl-Ct_OAc*Ka*10^pH/(1+Ka*10^pH))</f>
        <v>5.6207455921356619E-2</v>
      </c>
      <c r="BA349" s="19">
        <f>ABS(Ct_Na+10^-pH-Kw*10^pH-Ct_Cl-Ct_OAc*Ka*10^pH/(1+Ka*10^pH))</f>
        <v>5.6833139039768922E-2</v>
      </c>
      <c r="BB349" s="19">
        <f>ABS(Ct_Na+10^-pH-Kw*10^pH-Ct_Cl-Ct_OAc*Ka*10^pH/(1+Ka*10^pH))</f>
        <v>5.7441442071558671E-2</v>
      </c>
      <c r="BC349" s="19">
        <f>ABS(Ct_Na+10^-pH-Kw*10^pH-Ct_Cl-Ct_OAc*Ka*10^pH/(1+Ka*10^pH))</f>
        <v>5.8033079266861062E-2</v>
      </c>
      <c r="BD349" s="19">
        <f>ABS(Ct_Na+10^-pH-Kw*10^pH-Ct_Cl-Ct_OAc*Ka*10^pH/(1+Ka*10^pH))</f>
        <v>5.8608726267695775E-2</v>
      </c>
      <c r="BE349" s="19">
        <f>ABS(Ct_Na+10^-pH-Kw*10^pH-Ct_Cl-Ct_OAc*Ka*10^pH/(1+Ka*10^pH))</f>
        <v>5.9169022681841578E-2</v>
      </c>
      <c r="BF349" s="19">
        <f>ABS(Ct_Na+10^-pH-Kw*10^pH-Ct_Cl-Ct_OAc*Ka*10^pH/(1+Ka*10^pH))</f>
        <v>5.9714574453509875E-2</v>
      </c>
      <c r="BG349" s="19">
        <f>ABS(Ct_Na+10^-pH-Kw*10^pH-Ct_Cl-Ct_OAc*Ka*10^pH/(1+Ka*10^pH))</f>
        <v>6.0245956049290658E-2</v>
      </c>
      <c r="BH349" s="19">
        <f>ABS(Ct_Na+10^-pH-Kw*10^pH-Ct_Cl-Ct_OAc*Ka*10^pH/(1+Ka*10^pH))</f>
        <v>6.0763712475948875E-2</v>
      </c>
      <c r="BI349" s="19">
        <f>ABS(Ct_Na+10^-pH-Kw*10^pH-Ct_Cl-Ct_OAc*Ka*10^pH/(1+Ka*10^pH))</f>
        <v>6.1268361144970182E-2</v>
      </c>
      <c r="BJ349" s="19">
        <f>ABS(Ct_Na+10^-pH-Kw*10^pH-Ct_Cl-Ct_OAc*Ka*10^pH/(1+Ka*10^pH))</f>
        <v>6.1760393597265949E-2</v>
      </c>
      <c r="BK349" s="19">
        <f>ABS(Ct_Na+10^-pH-Kw*10^pH-Ct_Cl-Ct_OAc*Ka*10^pH/(1+Ka*10^pH))</f>
        <v>6.2240277100122303E-2</v>
      </c>
      <c r="BL349" s="19">
        <f>ABS(Ct_Na+10^-pH-Kw*10^pH-Ct_Cl-Ct_OAc*Ka*10^pH/(1+Ka*10^pH))</f>
        <v>6.2708456127299236E-2</v>
      </c>
      <c r="BM349" s="19">
        <f>ABS(Ct_Na+10^-pH-Kw*10^pH-Ct_Cl-Ct_OAc*Ka*10^pH/(1+Ka*10^pH))</f>
        <v>6.3165353732134583E-2</v>
      </c>
      <c r="BN349" s="19">
        <f>ABS(Ct_Na+10^-pH-Kw*10^pH-Ct_Cl-Ct_OAc*Ka*10^pH/(1+Ka*10^pH))</f>
        <v>6.3611372822569054E-2</v>
      </c>
      <c r="BO349" s="19">
        <f>ABS(Ct_Na+10^-pH-Kw*10^pH-Ct_Cl-Ct_OAc*Ka*10^pH/(1+Ka*10^pH))</f>
        <v>6.4046897346169765E-2</v>
      </c>
      <c r="BP349" s="19">
        <f>ABS(Ct_Na+10^-pH-Kw*10^pH-Ct_Cl-Ct_OAc*Ka*10^pH/(1+Ka*10^pH))</f>
        <v>6.4472293392477467E-2</v>
      </c>
      <c r="BQ349" s="19">
        <f>ABS(Ct_Na+10^-pH-Kw*10^pH-Ct_Cl-Ct_OAc*Ka*10^pH/(1+Ka*10^pH))</f>
        <v>6.4887910219329825E-2</v>
      </c>
      <c r="BR349" s="19">
        <f>ABS(Ct_Na+10^-pH-Kw*10^pH-Ct_Cl-Ct_OAc*Ka*10^pH/(1+Ka*10^pH))</f>
        <v>6.5294081209208238E-2</v>
      </c>
      <c r="BS349" s="19">
        <f>ABS(Ct_Na+10^-pH-Kw*10^pH-Ct_Cl-Ct_OAc*Ka*10^pH/(1+Ka*10^pH))</f>
        <v>6.5691124761111871E-2</v>
      </c>
      <c r="BT349" s="19">
        <f>ABS(Ct_Na+10^-pH-Kw*10^pH-Ct_Cl-Ct_OAc*Ka*10^pH/(1+Ka*10^pH))</f>
        <v>6.6079345122973199E-2</v>
      </c>
      <c r="BU349" s="19">
        <f>ABS(Ct_Na+10^-pH-Kw*10^pH-Ct_Cl-Ct_OAc*Ka*10^pH/(1+Ka*10^pH))</f>
        <v>6.6459033169189219E-2</v>
      </c>
      <c r="BV349" s="19">
        <f>ABS(Ct_Na+10^-pH-Kw*10^pH-Ct_Cl-Ct_OAc*Ka*10^pH/(1+Ka*10^pH))</f>
        <v>6.6830467127444004E-2</v>
      </c>
      <c r="BW349" s="19">
        <f>ABS(Ct_Na+10^-pH-Kw*10^pH-Ct_Cl-Ct_OAc*Ka*10^pH/(1+Ka*10^pH))</f>
        <v>6.719391325863959E-2</v>
      </c>
      <c r="BX349" s="19">
        <f>ABS(Ct_Na+10^-pH-Kw*10^pH-Ct_Cl-Ct_OAc*Ka*10^pH/(1+Ka*10^pH))</f>
        <v>6.7549626493426732E-2</v>
      </c>
      <c r="BY349" s="19">
        <f>ABS(Ct_Na+10^-pH-Kw*10^pH-Ct_Cl-Ct_OAc*Ka*10^pH/(1+Ka*10^pH))</f>
        <v>6.7897851028534142E-2</v>
      </c>
      <c r="BZ349" s="19">
        <f>ABS(Ct_Na+10^-pH-Kw*10^pH-Ct_Cl-Ct_OAc*Ka*10^pH/(1+Ka*10^pH))</f>
        <v>6.8238820885826834E-2</v>
      </c>
      <c r="CA349" s="19">
        <f>ABS(Ct_Na+10^-pH-Kw*10^pH-Ct_Cl-Ct_OAc*Ka*10^pH/(1+Ka*10^pH))</f>
        <v>6.8572760436783564E-2</v>
      </c>
      <c r="CB349" s="19">
        <f>ABS(Ct_Na+10^-pH-Kw*10^pH-Ct_Cl-Ct_OAc*Ka*10^pH/(1+Ka*10^pH))</f>
        <v>6.889988489486365E-2</v>
      </c>
      <c r="CC349" s="19">
        <f>ABS(Ct_Na+10^-pH-Kw*10^pH-Ct_Cl-Ct_OAc*Ka*10^pH/(1+Ka*10^pH))</f>
        <v>6.9220400778033042E-2</v>
      </c>
      <c r="CD349" s="19">
        <f>ABS(Ct_Na+10^-pH-Kw*10^pH-Ct_Cl-Ct_OAc*Ka*10^pH/(1+Ka*10^pH))</f>
        <v>6.9534506343539013E-2</v>
      </c>
      <c r="CE349" s="19">
        <f>ABS(Ct_Na+10^-pH-Kw*10^pH-Ct_Cl-Ct_OAc*Ka*10^pH/(1+Ka*10^pH))</f>
        <v>6.9842391996856754E-2</v>
      </c>
      <c r="CF349" s="19">
        <f>ABS(Ct_Na+10^-pH-Kw*10^pH-Ct_Cl-Ct_OAc*Ka*10^pH/(1+Ka*10^pH))</f>
        <v>7.0144240676580039E-2</v>
      </c>
      <c r="CG349" s="19">
        <f>ABS(Ct_Na+10^-pH-Kw*10^pH-Ct_Cl-Ct_OAc*Ka*10^pH/(1+Ka*10^pH))</f>
        <v>7.0440228216891207E-2</v>
      </c>
      <c r="CH349" s="19">
        <f>ABS(Ct_Na+10^-pH-Kw*10^pH-Ct_Cl-Ct_OAc*Ka*10^pH/(1+Ka*10^pH))</f>
        <v>7.0730523689119487E-2</v>
      </c>
      <c r="CI349" s="19">
        <f>ABS(Ct_Na+10^-pH-Kw*10^pH-Ct_Cl-Ct_OAc*Ka*10^pH/(1+Ka*10^pH))</f>
        <v>7.1015289723781502E-2</v>
      </c>
      <c r="CJ349" s="19">
        <f>ABS(Ct_Na+10^-pH-Kw*10^pH-Ct_Cl-Ct_OAc*Ka*10^pH/(1+Ka*10^pH))</f>
        <v>7.1294682814393273E-2</v>
      </c>
      <c r="CK349" s="19">
        <f>ABS(Ct_Na+10^-pH-Kw*10^pH-Ct_Cl-Ct_OAc*Ka*10^pH/(1+Ka*10^pH))</f>
        <v>7.1568853604245988E-2</v>
      </c>
      <c r="CL349" s="19">
        <f>ABS(Ct_Na+10^-pH-Kw*10^pH-Ct_Cl-Ct_OAc*Ka*10^pH/(1+Ka*10^pH))</f>
        <v>7.1837947157249546E-2</v>
      </c>
      <c r="CM349" s="19">
        <f>ABS(Ct_Na+10^-pH-Kw*10^pH-Ct_Cl-Ct_OAc*Ka*10^pH/(1+Ka*10^pH))</f>
        <v>7.210210321386773E-2</v>
      </c>
      <c r="CN349" s="19">
        <f>ABS(Ct_Na+10^-pH-Kw*10^pH-Ct_Cl-Ct_OAc*Ka*10^pH/(1+Ka*10^pH))</f>
        <v>7.2361456433092844E-2</v>
      </c>
      <c r="CO349" s="19">
        <f>ABS(Ct_Na+10^-pH-Kw*10^pH-Ct_Cl-Ct_OAc*Ka*10^pH/(1+Ka*10^pH))</f>
        <v>7.2616136621340935E-2</v>
      </c>
      <c r="CP349" s="19">
        <f>ABS(Ct_Na+10^-pH-Kw*10^pH-Ct_Cl-Ct_OAc*Ka*10^pH/(1+Ka*10^pH))</f>
        <v>7.2866268949084614E-2</v>
      </c>
      <c r="CQ349" s="19">
        <f>ABS(Ct_Na+10^-pH-Kw*10^pH-Ct_Cl-Ct_OAc*Ka*10^pH/(1+Ka*10^pH))</f>
        <v>7.3111974155983264E-2</v>
      </c>
      <c r="CR349" s="19">
        <f>ABS(Ct_Na+10^-pH-Kw*10^pH-Ct_Cl-Ct_OAc*Ka*10^pH/(1+Ka*10^pH))</f>
        <v>7.3353368745217001E-2</v>
      </c>
      <c r="CS349" s="19">
        <f>ABS(Ct_Na+10^-pH-Kw*10^pH-Ct_Cl-Ct_OAc*Ka*10^pH/(1+Ka*10^pH))</f>
        <v>7.3590565167681463E-2</v>
      </c>
      <c r="CT349" s="19">
        <f>ABS(Ct_Na+10^-pH-Kw*10^pH-Ct_Cl-Ct_OAc*Ka*10^pH/(1+Ka*10^pH))</f>
        <v>7.3823671996655182E-2</v>
      </c>
      <c r="CU349" s="19">
        <f>ABS(Ct_Na+10^-pH-Kw*10^pH-Ct_Cl-Ct_OAc*Ka*10^pH/(1+Ka*10^pH))</f>
        <v>7.4052794093509677E-2</v>
      </c>
      <c r="CV349" s="19">
        <f>ABS(Ct_Na+10^-pH-Kw*10^pH-Ct_Cl-Ct_OAc*Ka*10^pH/(1+Ka*10^pH))</f>
        <v>7.4278032764993757E-2</v>
      </c>
      <c r="CW349" s="19">
        <f>ABS(Ct_Na+10^-pH-Kw*10^pH-Ct_Cl-Ct_OAc*Ka*10^pH/(1+Ka*10^pH))</f>
        <v>7.4499485912587357E-2</v>
      </c>
      <c r="CX349" s="19">
        <f>ABS(Ct_Na+10^-pH-Kw*10^pH-Ct_Cl-Ct_OAc*Ka*10^pH/(1+Ka*10^pH))</f>
        <v>7.4717248174387713E-2</v>
      </c>
    </row>
    <row r="350" spans="1:102">
      <c r="A350" s="23">
        <v>3.21</v>
      </c>
      <c r="B350" s="19">
        <f>ABS(Ct_Na+10^-pH-Kw*10^pH-Ct_Cl-Ct_OAc*Ka*10^pH/(1+Ka*10^pH))</f>
        <v>5.4989778444695929E-2</v>
      </c>
      <c r="C350" s="19">
        <f>ABS(Ct_Na+10^-pH-Kw*10^pH-Ct_Cl-Ct_OAc*Ka*10^pH/(1+Ka*10^pH))</f>
        <v>4.7579951138489292E-2</v>
      </c>
      <c r="D350" s="19">
        <f>ABS(Ct_Na+10^-pH-Kw*10^pH-Ct_Cl-Ct_OAc*Ka*10^pH/(1+Ka*10^pH))</f>
        <v>4.0843744496483259E-2</v>
      </c>
      <c r="E350" s="19">
        <f>ABS(Ct_Na+10^-pH-Kw*10^pH-Ct_Cl-Ct_OAc*Ka*10^pH/(1+Ka*10^pH))</f>
        <v>3.4693294953782108E-2</v>
      </c>
      <c r="F350" s="19">
        <f>ABS(Ct_Na+10^-pH-Kw*10^pH-Ct_Cl-Ct_OAc*Ka*10^pH/(1+Ka*10^pH))</f>
        <v>2.9055382872972706E-2</v>
      </c>
      <c r="G350" s="19">
        <f>ABS(Ct_Na+10^-pH-Kw*10^pH-Ct_Cl-Ct_OAc*Ka*10^pH/(1+Ka*10^pH))</f>
        <v>2.3868503758628062E-2</v>
      </c>
      <c r="H350" s="19">
        <f>ABS(Ct_Na+10^-pH-Kw*10^pH-Ct_Cl-Ct_OAc*Ka*10^pH/(1+Ka*10^pH))</f>
        <v>1.9080615345386853E-2</v>
      </c>
      <c r="I350" s="19">
        <f>ABS(Ct_Na+10^-pH-Kw*10^pH-Ct_Cl-Ct_OAc*Ka*10^pH/(1+Ka*10^pH))</f>
        <v>1.464738533312647E-2</v>
      </c>
      <c r="J350" s="19">
        <f>ABS(Ct_Na+10^-pH-Kw*10^pH-Ct_Cl-Ct_OAc*Ka*10^pH/(1+Ka*10^pH))</f>
        <v>1.0530814607456127E-2</v>
      </c>
      <c r="K350" s="19">
        <f>ABS(Ct_Na+10^-pH-Kw*10^pH-Ct_Cl-Ct_OAc*Ka*10^pH/(1+Ka*10^pH))</f>
        <v>6.6981453111423436E-3</v>
      </c>
      <c r="L350" s="19">
        <f>ABS(Ct_Na+10^-pH-Kw*10^pH-Ct_Cl-Ct_OAc*Ka*10^pH/(1+Ka*10^pH))</f>
        <v>3.1209873012494923E-3</v>
      </c>
      <c r="M350" s="19">
        <f>ABS(Ct_Na+10^-pH-Kw*10^pH-Ct_Cl-Ct_OAc*Ka*10^pH/(1+Ka*10^pH))</f>
        <v>2.2538632090834346E-4</v>
      </c>
      <c r="N350" s="19">
        <f>ABS(Ct_Na+10^-pH-Kw*10^pH-Ct_Cl-Ct_OAc*Ka*10^pH/(1+Ka*10^pH))</f>
        <v>3.3626115916813174E-3</v>
      </c>
      <c r="O350" s="19">
        <f>ABS(Ct_Na+10^-pH-Kw*10^pH-Ct_Cl-Ct_OAc*Ka*10^pH/(1+Ka*10^pH))</f>
        <v>6.3097019975589461E-3</v>
      </c>
      <c r="P350" s="19">
        <f>ABS(Ct_Na+10^-pH-Kw*10^pH-Ct_Cl-Ct_OAc*Ka*10^pH/(1+Ka*10^pH))</f>
        <v>9.0834341442673234E-3</v>
      </c>
      <c r="Q350" s="19">
        <f>ABS(Ct_Na+10^-pH-Kw*10^pH-Ct_Cl-Ct_OAc*Ka*10^pH/(1+Ka*10^pH))</f>
        <v>1.1698667311163776E-2</v>
      </c>
      <c r="R350" s="19">
        <f>ABS(Ct_Na+10^-pH-Kw*10^pH-Ct_Cl-Ct_OAc*Ka*10^pH/(1+Ka*10^pH))</f>
        <v>1.4168609746565985E-2</v>
      </c>
      <c r="S350" s="19">
        <f>ABS(Ct_Na+10^-pH-Kw*10^pH-Ct_Cl-Ct_OAc*Ka*10^pH/(1+Ka*10^pH))</f>
        <v>1.6505041780054568E-2</v>
      </c>
      <c r="T350" s="19">
        <f>ABS(Ct_Na+10^-pH-Kw*10^pH-Ct_Cl-Ct_OAc*Ka*10^pH/(1+Ka*10^pH))</f>
        <v>1.8718503706517425E-2</v>
      </c>
      <c r="U350" s="19">
        <f>ABS(Ct_Na+10^-pH-Kw*10^pH-Ct_Cl-Ct_OAc*Ka*10^pH/(1+Ka*10^pH))</f>
        <v>2.081845476495656E-2</v>
      </c>
      <c r="V350" s="19">
        <f>ABS(Ct_Na+10^-pH-Kw*10^pH-Ct_Cl-Ct_OAc*Ka*10^pH/(1+Ka*10^pH))</f>
        <v>2.2813408270473727E-2</v>
      </c>
      <c r="W350" s="19">
        <f>ABS(Ct_Na+10^-pH-Kw*10^pH-Ct_Cl-Ct_OAc*Ka*10^pH/(1+Ka*10^pH))</f>
        <v>2.4711046970843725E-2</v>
      </c>
      <c r="X350" s="19">
        <f>ABS(Ct_Na+10^-pH-Kw*10^pH-Ct_Cl-Ct_OAc*Ka*10^pH/(1+Ka*10^pH))</f>
        <v>2.6518321923577042E-2</v>
      </c>
      <c r="Y350" s="19">
        <f>ABS(Ct_Na+10^-pH-Kw*10^pH-Ct_Cl-Ct_OAc*Ka*10^pH/(1+Ka*10^pH))</f>
        <v>2.8241537576183237E-2</v>
      </c>
      <c r="Z350" s="19">
        <f>ABS(Ct_Na+10^-pH-Kw*10^pH-Ct_Cl-Ct_OAc*Ka*10^pH/(1+Ka*10^pH))</f>
        <v>2.9886425244580062E-2</v>
      </c>
      <c r="AA350" s="19">
        <f>ABS(Ct_Na+10^-pH-Kw*10^pH-Ct_Cl-Ct_OAc*Ka*10^pH/(1+Ka*10^pH))</f>
        <v>3.1458206794381466E-2</v>
      </c>
      <c r="AB350" s="19">
        <f>ABS(Ct_Na+10^-pH-Kw*10^pH-Ct_Cl-Ct_OAc*Ka*10^pH/(1+Ka*10^pH))</f>
        <v>3.296165001593062E-2</v>
      </c>
      <c r="AC350" s="19">
        <f>ABS(Ct_Na+10^-pH-Kw*10^pH-Ct_Cl-Ct_OAc*Ka*10^pH/(1+Ka*10^pH))</f>
        <v>3.4401116930179845E-2</v>
      </c>
      <c r="AD350" s="19">
        <f>ABS(Ct_Na+10^-pH-Kw*10^pH-Ct_Cl-Ct_OAc*Ka*10^pH/(1+Ka*10^pH))</f>
        <v>3.5780606056335346E-2</v>
      </c>
      <c r="AE350" s="19">
        <f>ABS(Ct_Na+10^-pH-Kw*10^pH-Ct_Cl-Ct_OAc*Ka*10^pH/(1+Ka*10^pH))</f>
        <v>3.7103789503872234E-2</v>
      </c>
      <c r="AF350" s="19">
        <f>ABS(Ct_Na+10^-pH-Kw*10^pH-Ct_Cl-Ct_OAc*Ka*10^pH/(1+Ka*10^pH))</f>
        <v>3.8374045613507657E-2</v>
      </c>
      <c r="AG350" s="19">
        <f>ABS(Ct_Na+10^-pH-Kw*10^pH-Ct_Cl-Ct_OAc*Ka*10^pH/(1+Ka*10^pH))</f>
        <v>3.9594487758059335E-2</v>
      </c>
      <c r="AH350" s="19">
        <f>ABS(Ct_Na+10^-pH-Kw*10^pH-Ct_Cl-Ct_OAc*Ka*10^pH/(1+Ka*10^pH))</f>
        <v>4.0767989820128255E-2</v>
      </c>
      <c r="AI350" s="19">
        <f>ABS(Ct_Na+10^-pH-Kw*10^pH-Ct_Cl-Ct_OAc*Ka*10^pH/(1+Ka*10^pH))</f>
        <v>4.1897208785515352E-2</v>
      </c>
      <c r="AJ350" s="19">
        <f>ABS(Ct_Na+10^-pH-Kw*10^pH-Ct_Cl-Ct_OAc*Ka*10^pH/(1+Ka*10^pH))</f>
        <v>4.2984604826258453E-2</v>
      </c>
      <c r="AK350" s="19">
        <f>ABS(Ct_Na+10^-pH-Kw*10^pH-Ct_Cl-Ct_OAc*Ka*10^pH/(1+Ka*10^pH))</f>
        <v>4.4032459192792736E-2</v>
      </c>
      <c r="AL350" s="19">
        <f>ABS(Ct_Na+10^-pH-Kw*10^pH-Ct_Cl-Ct_OAc*Ka*10^pH/(1+Ka*10^pH))</f>
        <v>4.5042890189093632E-2</v>
      </c>
      <c r="AM350" s="19">
        <f>ABS(Ct_Na+10^-pH-Kw*10^pH-Ct_Cl-Ct_OAc*Ka*10^pH/(1+Ka*10^pH))</f>
        <v>4.6017867466226096E-2</v>
      </c>
      <c r="AN350" s="19">
        <f>ABS(Ct_Na+10^-pH-Kw*10^pH-Ct_Cl-Ct_OAc*Ka*10^pH/(1+Ka*10^pH))</f>
        <v>4.6959224837250527E-2</v>
      </c>
      <c r="AO350" s="19">
        <f>ABS(Ct_Na+10^-pH-Kw*10^pH-Ct_Cl-Ct_OAc*Ka*10^pH/(1+Ka*10^pH))</f>
        <v>4.7868671788918196E-2</v>
      </c>
      <c r="AP350" s="19">
        <f>ABS(Ct_Na+10^-pH-Kw*10^pH-Ct_Cl-Ct_OAc*Ka*10^pH/(1+Ka*10^pH))</f>
        <v>4.874780384219695E-2</v>
      </c>
      <c r="AQ350" s="19">
        <f>ABS(Ct_Na+10^-pH-Kw*10^pH-Ct_Cl-Ct_OAc*Ka*10^pH/(1+Ka*10^pH))</f>
        <v>4.9598111893728848E-2</v>
      </c>
      <c r="AR350" s="19">
        <f>ABS(Ct_Na+10^-pH-Kw*10^pH-Ct_Cl-Ct_OAc*Ka*10^pH/(1+Ka*10^pH))</f>
        <v>5.0420990653275877E-2</v>
      </c>
      <c r="AS350" s="19">
        <f>ABS(Ct_Na+10^-pH-Kw*10^pH-Ct_Cl-Ct_OAc*Ka*10^pH/(1+Ka*10^pH))</f>
        <v>5.1217746277599153E-2</v>
      </c>
      <c r="AT350" s="19">
        <f>ABS(Ct_Na+10^-pH-Kw*10^pH-Ct_Cl-Ct_OAc*Ka*10^pH/(1+Ka*10^pH))</f>
        <v>5.198960328866236E-2</v>
      </c>
      <c r="AU350" s="19">
        <f>ABS(Ct_Na+10^-pH-Kw*10^pH-Ct_Cl-Ct_OAc*Ka*10^pH/(1+Ka*10^pH))</f>
        <v>5.2737710853231277E-2</v>
      </c>
      <c r="AV350" s="19">
        <f>ABS(Ct_Na+10^-pH-Kw*10^pH-Ct_Cl-Ct_OAc*Ka*10^pH/(1+Ka*10^pH))</f>
        <v>5.3463148491601192E-2</v>
      </c>
      <c r="AW350" s="19">
        <f>ABS(Ct_Na+10^-pH-Kw*10^pH-Ct_Cl-Ct_OAc*Ka*10^pH/(1+Ka*10^pH))</f>
        <v>5.4166931275094338E-2</v>
      </c>
      <c r="AX350" s="19">
        <f>ABS(Ct_Na+10^-pH-Kw*10^pH-Ct_Cl-Ct_OAc*Ka*10^pH/(1+Ka*10^pH))</f>
        <v>5.4850014564955363E-2</v>
      </c>
      <c r="AY350" s="19">
        <f>ABS(Ct_Na+10^-pH-Kw*10^pH-Ct_Cl-Ct_OAc*Ka*10^pH/(1+Ka*10^pH))</f>
        <v>5.5513298339168238E-2</v>
      </c>
      <c r="AZ350" s="19">
        <f>ABS(Ct_Na+10^-pH-Kw*10^pH-Ct_Cl-Ct_OAc*Ka*10^pH/(1+Ka*10^pH))</f>
        <v>5.6157631148403594E-2</v>
      </c>
      <c r="BA350" s="19">
        <f>ABS(Ct_Na+10^-pH-Kw*10^pH-Ct_Cl-Ct_OAc*Ka*10^pH/(1+Ka*10^pH))</f>
        <v>5.6783813737660484E-2</v>
      </c>
      <c r="BB350" s="19">
        <f>ABS(Ct_Na+10^-pH-Kw*10^pH-Ct_Cl-Ct_OAc*Ka*10^pH/(1+Ka*10^pH))</f>
        <v>5.7392602366104682E-2</v>
      </c>
      <c r="BC350" s="19">
        <f>ABS(Ct_Na+10^-pH-Kw*10^pH-Ct_Cl-Ct_OAc*Ka*10^pH/(1+Ka*10^pH))</f>
        <v>5.7984711854043594E-2</v>
      </c>
      <c r="BD350" s="19">
        <f>ABS(Ct_Na+10^-pH-Kw*10^pH-Ct_Cl-Ct_OAc*Ka*10^pH/(1+Ka*10^pH))</f>
        <v>5.8560818382848982E-2</v>
      </c>
      <c r="BE350" s="19">
        <f>ABS(Ct_Na+10^-pH-Kw*10^pH-Ct_Cl-Ct_OAc*Ka*10^pH/(1+Ka*10^pH))</f>
        <v>5.9121562070886237E-2</v>
      </c>
      <c r="BF350" s="19">
        <f>ABS(Ct_Na+10^-pH-Kw*10^pH-Ct_Cl-Ct_OAc*Ka*10^pH/(1+Ka*10^pH))</f>
        <v>5.9667549346080415E-2</v>
      </c>
      <c r="BG350" s="19">
        <f>ABS(Ct_Na+10^-pH-Kw*10^pH-Ct_Cl-Ct_OAc*Ka*10^pH/(1+Ka*10^pH))</f>
        <v>6.0199355133607191E-2</v>
      </c>
      <c r="BH350" s="19">
        <f>ABS(Ct_Na+10^-pH-Kw*10^pH-Ct_Cl-Ct_OAc*Ka*10^pH/(1+Ka*10^pH))</f>
        <v>6.0717524875299966E-2</v>
      </c>
      <c r="BI350" s="19">
        <f>ABS(Ct_Na+10^-pH-Kw*10^pH-Ct_Cl-Ct_OAc*Ka*10^pH/(1+Ka*10^pH))</f>
        <v>6.1222576395684077E-2</v>
      </c>
      <c r="BJ350" s="19">
        <f>ABS(Ct_Na+10^-pH-Kw*10^pH-Ct_Cl-Ct_OAc*Ka*10^pH/(1+Ka*10^pH))</f>
        <v>6.1715001628058569E-2</v>
      </c>
      <c r="BK350" s="19">
        <f>ABS(Ct_Na+10^-pH-Kw*10^pH-Ct_Cl-Ct_OAc*Ka*10^pH/(1+Ka*10^pH))</f>
        <v>6.2195268212720103E-2</v>
      </c>
      <c r="BL350" s="19">
        <f>ABS(Ct_Na+10^-pH-Kw*10^pH-Ct_Cl-Ct_OAc*Ka*10^pH/(1+Ka*10^pH))</f>
        <v>6.2663820978243551E-2</v>
      </c>
      <c r="BM350" s="19">
        <f>ABS(Ct_Na+10^-pH-Kw*10^pH-Ct_Cl-Ct_OAc*Ka*10^pH/(1+Ka*10^pH))</f>
        <v>6.3121083315682114E-2</v>
      </c>
      <c r="BN350" s="19">
        <f>ABS(Ct_Na+10^-pH-Kw*10^pH-Ct_Cl-Ct_OAc*Ka*10^pH/(1+Ka*10^pH))</f>
        <v>6.3567458454610218E-2</v>
      </c>
      <c r="BO350" s="19">
        <f>ABS(Ct_Na+10^-pH-Kw*10^pH-Ct_Cl-Ct_OAc*Ka*10^pH/(1+Ka*10^pH))</f>
        <v>6.4003330649092957E-2</v>
      </c>
      <c r="BP350" s="19">
        <f>ABS(Ct_Na+10^-pH-Kw*10^pH-Ct_Cl-Ct_OAc*Ka*10^pH/(1+Ka*10^pH))</f>
        <v>6.4429066280913314E-2</v>
      </c>
      <c r="BQ350" s="19">
        <f>ABS(Ct_Na+10^-pH-Kw*10^pH-Ct_Cl-Ct_OAc*Ka*10^pH/(1+Ka*10^pH))</f>
        <v>6.4845014886714819E-2</v>
      </c>
      <c r="BR350" s="19">
        <f>ABS(Ct_Na+10^-pH-Kw*10^pH-Ct_Cl-Ct_OAc*Ka*10^pH/(1+Ka*10^pH))</f>
        <v>6.5251510115111724E-2</v>
      </c>
      <c r="BS350" s="19">
        <f>ABS(Ct_Na+10^-pH-Kw*10^pH-Ct_Cl-Ct_OAc*Ka*10^pH/(1+Ka*10^pH))</f>
        <v>6.5648870619275004E-2</v>
      </c>
      <c r="BT350" s="19">
        <f>ABS(Ct_Na+10^-pH-Kw*10^pH-Ct_Cl-Ct_OAc*Ka*10^pH/(1+Ka*10^pH))</f>
        <v>6.6037400890012421E-2</v>
      </c>
      <c r="BU350" s="19">
        <f>ABS(Ct_Na+10^-pH-Kw*10^pH-Ct_Cl-Ct_OAc*Ka*10^pH/(1+Ka*10^pH))</f>
        <v>6.6417392033920455E-2</v>
      </c>
      <c r="BV350" s="19">
        <f>ABS(Ct_Na+10^-pH-Kw*10^pH-Ct_Cl-Ct_OAc*Ka*10^pH/(1+Ka*10^pH))</f>
        <v>6.6789122500787002E-2</v>
      </c>
      <c r="BW350" s="19">
        <f>ABS(Ct_Na+10^-pH-Kw*10^pH-Ct_Cl-Ct_OAc*Ka*10^pH/(1+Ka*10^pH))</f>
        <v>6.7152858764065043E-2</v>
      </c>
      <c r="BX350" s="19">
        <f>ABS(Ct_Na+10^-pH-Kw*10^pH-Ct_Cl-Ct_OAc*Ka*10^pH/(1+Ka*10^pH))</f>
        <v>6.7508855957911618E-2</v>
      </c>
      <c r="BY350" s="19">
        <f>ABS(Ct_Na+10^-pH-Kw*10^pH-Ct_Cl-Ct_OAc*Ka*10^pH/(1+Ka*10^pH))</f>
        <v>6.785735847399299E-2</v>
      </c>
      <c r="BZ350" s="19">
        <f>ABS(Ct_Na+10^-pH-Kw*10^pH-Ct_Cl-Ct_OAc*Ka*10^pH/(1+Ka*10^pH))</f>
        <v>6.8198600520989375E-2</v>
      </c>
      <c r="CA350" s="19">
        <f>ABS(Ct_Na+10^-pH-Kw*10^pH-Ct_Cl-Ct_OAc*Ka*10^pH/(1+Ka*10^pH))</f>
        <v>6.8532806649490935E-2</v>
      </c>
      <c r="CB350" s="19">
        <f>ABS(Ct_Na+10^-pH-Kw*10^pH-Ct_Cl-Ct_OAc*Ka*10^pH/(1+Ka*10^pH))</f>
        <v>6.8860192244757812E-2</v>
      </c>
      <c r="CC350" s="19">
        <f>ABS(Ct_Na+10^-pH-Kw*10^pH-Ct_Cl-Ct_OAc*Ka*10^pH/(1+Ka*10^pH))</f>
        <v>6.9180963989615263E-2</v>
      </c>
      <c r="CD350" s="19">
        <f>ABS(Ct_Na+10^-pH-Kw*10^pH-Ct_Cl-Ct_OAc*Ka*10^pH/(1+Ka*10^pH))</f>
        <v>6.949532029957553E-2</v>
      </c>
      <c r="CE350" s="19">
        <f>ABS(Ct_Na+10^-pH-Kw*10^pH-Ct_Cl-Ct_OAc*Ka*10^pH/(1+Ka*10^pH))</f>
        <v>6.9803451732110861E-2</v>
      </c>
      <c r="CF350" s="19">
        <f>ABS(Ct_Na+10^-pH-Kw*10^pH-Ct_Cl-Ct_OAc*Ka*10^pH/(1+Ka*10^pH))</f>
        <v>7.0105541371851376E-2</v>
      </c>
      <c r="CG350" s="19">
        <f>ABS(Ct_Na+10^-pH-Kw*10^pH-Ct_Cl-Ct_OAc*Ka*10^pH/(1+Ka*10^pH))</f>
        <v>7.0401765193344498E-2</v>
      </c>
      <c r="CH350" s="19">
        <f>ABS(Ct_Na+10^-pH-Kw*10^pH-Ct_Cl-Ct_OAc*Ka*10^pH/(1+Ka*10^pH))</f>
        <v>7.069229240288584E-2</v>
      </c>
      <c r="CI350" s="19">
        <f>ABS(Ct_Na+10^-pH-Kw*10^pH-Ct_Cl-Ct_OAc*Ka*10^pH/(1+Ka*10^pH))</f>
        <v>7.0977285760816855E-2</v>
      </c>
      <c r="CJ350" s="19">
        <f>ABS(Ct_Na+10^-pH-Kw*10^pH-Ct_Cl-Ct_OAc*Ka*10^pH/(1+Ka*10^pH))</f>
        <v>7.1256901885579357E-2</v>
      </c>
      <c r="CK350" s="19">
        <f>ABS(Ct_Na+10^-pH-Kw*10^pH-Ct_Cl-Ct_OAc*Ka*10^pH/(1+Ka*10^pH))</f>
        <v>7.153129154072016E-2</v>
      </c>
      <c r="CL350" s="19">
        <f>ABS(Ct_Na+10^-pH-Kw*10^pH-Ct_Cl-Ct_OAc*Ka*10^pH/(1+Ka*10^pH))</f>
        <v>7.1800599905950932E-2</v>
      </c>
      <c r="CM350" s="19">
        <f>ABS(Ct_Na+10^-pH-Kw*10^pH-Ct_Cl-Ct_OAc*Ka*10^pH/(1+Ka*10^pH))</f>
        <v>7.2064966833287558E-2</v>
      </c>
      <c r="CN350" s="19">
        <f>ABS(Ct_Na+10^-pH-Kw*10^pH-Ct_Cl-Ct_OAc*Ka*10^pH/(1+Ka*10^pH))</f>
        <v>7.2324527089218049E-2</v>
      </c>
      <c r="CO350" s="19">
        <f>ABS(Ct_Na+10^-pH-Kw*10^pH-Ct_Cl-Ct_OAc*Ka*10^pH/(1+Ka*10^pH))</f>
        <v>7.2579410583780452E-2</v>
      </c>
      <c r="CP350" s="19">
        <f>ABS(Ct_Na+10^-pH-Kw*10^pH-Ct_Cl-Ct_OAc*Ka*10^pH/(1+Ka*10^pH))</f>
        <v>7.2829742587368532E-2</v>
      </c>
      <c r="CQ350" s="19">
        <f>ABS(Ct_Na+10^-pH-Kw*10^pH-Ct_Cl-Ct_OAc*Ka*10^pH/(1+Ka*10^pH))</f>
        <v>7.3075643936025822E-2</v>
      </c>
      <c r="CR350" s="19">
        <f>ABS(Ct_Na+10^-pH-Kw*10^pH-Ct_Cl-Ct_OAc*Ka*10^pH/(1+Ka*10^pH))</f>
        <v>7.331723122593474E-2</v>
      </c>
      <c r="CS350" s="19">
        <f>ABS(Ct_Na+10^-pH-Kw*10^pH-Ct_Cl-Ct_OAc*Ka*10^pH/(1+Ka*10^pH))</f>
        <v>7.3554616997758282E-2</v>
      </c>
      <c r="CT350" s="19">
        <f>ABS(Ct_Na+10^-pH-Kw*10^pH-Ct_Cl-Ct_OAc*Ka*10^pH/(1+Ka*10^pH))</f>
        <v>7.3787909911446958E-2</v>
      </c>
      <c r="CU350" s="19">
        <f>ABS(Ct_Na+10^-pH-Kw*10^pH-Ct_Cl-Ct_OAc*Ka*10^pH/(1+Ka*10^pH))</f>
        <v>7.4017214912081103E-2</v>
      </c>
      <c r="CV350" s="19">
        <f>ABS(Ct_Na+10^-pH-Kw*10^pH-Ct_Cl-Ct_OAc*Ka*10^pH/(1+Ka*10^pH))</f>
        <v>7.4242633387280793E-2</v>
      </c>
      <c r="CW350" s="19">
        <f>ABS(Ct_Na+10^-pH-Kw*10^pH-Ct_Cl-Ct_OAc*Ka*10^pH/(1+Ka*10^pH))</f>
        <v>7.4464263316678811E-2</v>
      </c>
      <c r="CX350" s="19">
        <f>ABS(Ct_Na+10^-pH-Kw*10^pH-Ct_Cl-Ct_OAc*Ka*10^pH/(1+Ka*10^pH))</f>
        <v>7.4682199413920167E-2</v>
      </c>
    </row>
    <row r="351" spans="1:102">
      <c r="A351" s="24">
        <v>3.22</v>
      </c>
      <c r="B351" s="19">
        <f>ABS(Ct_Na+10^-pH-Kw*10^pH-Ct_Cl-Ct_OAc*Ka*10^pH/(1+Ka*10^pH))</f>
        <v>5.5130659591005091E-2</v>
      </c>
      <c r="C351" s="19">
        <f>ABS(Ct_Na+10^-pH-Kw*10^pH-Ct_Cl-Ct_OAc*Ka*10^pH/(1+Ka*10^pH))</f>
        <v>4.7714792011934445E-2</v>
      </c>
      <c r="D351" s="19">
        <f>ABS(Ct_Na+10^-pH-Kw*10^pH-Ct_Cl-Ct_OAc*Ka*10^pH/(1+Ka*10^pH))</f>
        <v>4.0973094212779317E-2</v>
      </c>
      <c r="E351" s="19">
        <f>ABS(Ct_Na+10^-pH-Kw*10^pH-Ct_Cl-Ct_OAc*Ka*10^pH/(1+Ka*10^pH))</f>
        <v>3.4817631004855062E-2</v>
      </c>
      <c r="F351" s="19">
        <f>ABS(Ct_Na+10^-pH-Kw*10^pH-Ct_Cl-Ct_OAc*Ka*10^pH/(1+Ka*10^pH))</f>
        <v>2.9175123064257825E-2</v>
      </c>
      <c r="G351" s="19">
        <f>ABS(Ct_Na+10^-pH-Kw*10^pH-Ct_Cl-Ct_OAc*Ka*10^pH/(1+Ka*10^pH))</f>
        <v>2.3984015758908375E-2</v>
      </c>
      <c r="H351" s="19">
        <f>ABS(Ct_Na+10^-pH-Kw*10^pH-Ct_Cl-Ct_OAc*Ka*10^pH/(1+Ka*10^pH))</f>
        <v>1.9192224400124268E-2</v>
      </c>
      <c r="I351" s="19">
        <f>ABS(Ct_Na+10^-pH-Kw*10^pH-Ct_Cl-Ct_OAc*Ka*10^pH/(1+Ka*10^pH))</f>
        <v>1.4755380549398232E-2</v>
      </c>
      <c r="J351" s="19">
        <f>ABS(Ct_Na+10^-pH-Kw*10^pH-Ct_Cl-Ct_OAc*Ka*10^pH/(1+Ka*10^pH))</f>
        <v>1.0635454116581214E-2</v>
      </c>
      <c r="K351" s="19">
        <f>ABS(Ct_Na+10^-pH-Kw*10^pH-Ct_Cl-Ct_OAc*Ka*10^pH/(1+Ka*10^pH))</f>
        <v>6.7996605411998418E-3</v>
      </c>
      <c r="L351" s="19">
        <f>ABS(Ct_Na+10^-pH-Kw*10^pH-Ct_Cl-Ct_OAc*Ka*10^pH/(1+Ka*10^pH))</f>
        <v>3.2195865375105642E-3</v>
      </c>
      <c r="M351" s="19">
        <f>ABS(Ct_Na+10^-pH-Kw*10^pH-Ct_Cl-Ct_OAc*Ka*10^pH/(1+Ka*10^pH))</f>
        <v>1.2951494981166449E-4</v>
      </c>
      <c r="N351" s="19">
        <f>ABS(Ct_Na+10^-pH-Kw*10^pH-Ct_Cl-Ct_OAc*Ka*10^pH/(1+Ka*10^pH))</f>
        <v>3.2692975941762572E-3</v>
      </c>
      <c r="O351" s="19">
        <f>ABS(Ct_Na+10^-pH-Kw*10^pH-Ct_Cl-Ct_OAc*Ka*10^pH/(1+Ka*10^pH))</f>
        <v>6.2187903813066183E-3</v>
      </c>
      <c r="P351" s="19">
        <f>ABS(Ct_Na+10^-pH-Kw*10^pH-Ct_Cl-Ct_OAc*Ka*10^pH/(1+Ka*10^pH))</f>
        <v>8.9947835927234494E-3</v>
      </c>
      <c r="Q351" s="19">
        <f>ABS(Ct_Na+10^-pH-Kw*10^pH-Ct_Cl-Ct_OAc*Ka*10^pH/(1+Ka*10^pH))</f>
        <v>1.161214862063073E-2</v>
      </c>
      <c r="R351" s="19">
        <f>ABS(Ct_Na+10^-pH-Kw*10^pH-Ct_Cl-Ct_OAc*Ka*10^pH/(1+Ka*10^pH))</f>
        <v>1.4084104480320945E-2</v>
      </c>
      <c r="S351" s="19">
        <f>ABS(Ct_Na+10^-pH-Kw*10^pH-Ct_Cl-Ct_OAc*Ka*10^pH/(1+Ka*10^pH))</f>
        <v>1.6422441104352235E-2</v>
      </c>
      <c r="T351" s="19">
        <f>ABS(Ct_Na+10^-pH-Kw*10^pH-Ct_Cl-Ct_OAc*Ka*10^pH/(1+Ka*10^pH))</f>
        <v>1.8637707379750287E-2</v>
      </c>
      <c r="U351" s="19">
        <f>ABS(Ct_Na+10^-pH-Kw*10^pH-Ct_Cl-Ct_OAc*Ka*10^pH/(1+Ka*10^pH))</f>
        <v>2.073937025640999E-2</v>
      </c>
      <c r="V351" s="19">
        <f>ABS(Ct_Na+10^-pH-Kw*10^pH-Ct_Cl-Ct_OAc*Ka*10^pH/(1+Ka*10^pH))</f>
        <v>2.2735949989236701E-2</v>
      </c>
      <c r="W351" s="19">
        <f>ABS(Ct_Na+10^-pH-Kw*10^pH-Ct_Cl-Ct_OAc*Ka*10^pH/(1+Ka*10^pH))</f>
        <v>2.4635135588754801E-2</v>
      </c>
      <c r="X351" s="19">
        <f>ABS(Ct_Na+10^-pH-Kw*10^pH-Ct_Cl-Ct_OAc*Ka*10^pH/(1+Ka*10^pH))</f>
        <v>2.644388377877202E-2</v>
      </c>
      <c r="Y351" s="19">
        <f>ABS(Ct_Na+10^-pH-Kw*10^pH-Ct_Cl-Ct_OAc*Ka*10^pH/(1+Ka*10^pH))</f>
        <v>2.8168504145997756E-2</v>
      </c>
      <c r="Z351" s="19">
        <f>ABS(Ct_Na+10^-pH-Kw*10^pH-Ct_Cl-Ct_OAc*Ka*10^pH/(1+Ka*10^pH))</f>
        <v>2.9814732678349592E-2</v>
      </c>
      <c r="AA351" s="19">
        <f>ABS(Ct_Na+10^-pH-Kw*10^pH-Ct_Cl-Ct_OAc*Ka*10^pH/(1+Ka*10^pH))</f>
        <v>3.1387795498152453E-2</v>
      </c>
      <c r="AB351" s="19">
        <f>ABS(Ct_Na+10^-pH-Kw*10^pH-Ct_Cl-Ct_OAc*Ka*10^pH/(1+Ka*10^pH))</f>
        <v>3.2892464282311698E-2</v>
      </c>
      <c r="AC351" s="19">
        <f>ABS(Ct_Na+10^-pH-Kw*10^pH-Ct_Cl-Ct_OAc*Ka*10^pH/(1+Ka*10^pH))</f>
        <v>3.4333104607570587E-2</v>
      </c>
      <c r="AD351" s="19">
        <f>ABS(Ct_Na+10^-pH-Kw*10^pH-Ct_Cl-Ct_OAc*Ka*10^pH/(1+Ka*10^pH))</f>
        <v>3.5713718252610341E-2</v>
      </c>
      <c r="AE351" s="19">
        <f>ABS(Ct_Na+10^-pH-Kw*10^pH-Ct_Cl-Ct_OAc*Ka*10^pH/(1+Ka*10^pH))</f>
        <v>3.703798032030152E-2</v>
      </c>
      <c r="AF351" s="19">
        <f>ABS(Ct_Na+10^-pH-Kw*10^pH-Ct_Cl-Ct_OAc*Ka*10^pH/(1+Ka*10^pH))</f>
        <v>3.8309271905285054E-2</v>
      </c>
      <c r="AG351" s="19">
        <f>ABS(Ct_Na+10^-pH-Kw*10^pH-Ct_Cl-Ct_OAc*Ka*10^pH/(1+Ka*10^pH))</f>
        <v>3.9530708918308455E-2</v>
      </c>
      <c r="AH351" s="19">
        <f>ABS(Ct_Na+10^-pH-Kw*10^pH-Ct_Cl-Ct_OAc*Ka*10^pH/(1+Ka*10^pH))</f>
        <v>4.0705167584677106E-2</v>
      </c>
      <c r="AI351" s="19">
        <f>ABS(Ct_Na+10^-pH-Kw*10^pH-Ct_Cl-Ct_OAc*Ka*10^pH/(1+Ka*10^pH))</f>
        <v>4.1835307056088462E-2</v>
      </c>
      <c r="AJ351" s="19">
        <f>ABS(Ct_Na+10^-pH-Kw*10^pH-Ct_Cl-Ct_OAc*Ka*10^pH/(1+Ka*10^pH))</f>
        <v>4.2923589510040126E-2</v>
      </c>
      <c r="AK351" s="19">
        <f>ABS(Ct_Na+10^-pH-Kw*10^pH-Ct_Cl-Ct_OAc*Ka*10^pH/(1+Ka*10^pH))</f>
        <v>4.3972298056575383E-2</v>
      </c>
      <c r="AL351" s="19">
        <f>ABS(Ct_Na+10^-pH-Kw*10^pH-Ct_Cl-Ct_OAc*Ka*10^pH/(1+Ka*10^pH))</f>
        <v>4.4983552726448647E-2</v>
      </c>
      <c r="AM351" s="19">
        <f>ABS(Ct_Na+10^-pH-Kw*10^pH-Ct_Cl-Ct_OAc*Ka*10^pH/(1+Ka*10^pH))</f>
        <v>4.5959324776326374E-2</v>
      </c>
      <c r="AN351" s="19">
        <f>ABS(Ct_Na+10^-pH-Kw*10^pH-Ct_Cl-Ct_OAc*Ka*10^pH/(1+Ka*10^pH))</f>
        <v>4.6901449514139333E-2</v>
      </c>
      <c r="AO351" s="19">
        <f>ABS(Ct_Na+10^-pH-Kw*10^pH-Ct_Cl-Ct_OAc*Ka*10^pH/(1+Ka*10^pH))</f>
        <v>4.7811637820162033E-2</v>
      </c>
      <c r="AP351" s="19">
        <f>ABS(Ct_Na+10^-pH-Kw*10^pH-Ct_Cl-Ct_OAc*Ka*10^pH/(1+Ka*10^pH))</f>
        <v>4.869148651598397E-2</v>
      </c>
      <c r="AQ351" s="19">
        <f>ABS(Ct_Na+10^-pH-Kw*10^pH-Ct_Cl-Ct_OAc*Ka*10^pH/(1+Ka*10^pH))</f>
        <v>4.9542487713582231E-2</v>
      </c>
      <c r="AR351" s="19">
        <f>ABS(Ct_Na+10^-pH-Kw*10^pH-Ct_Cl-Ct_OAc*Ka*10^pH/(1+Ka*10^pH))</f>
        <v>5.0366037259645093E-2</v>
      </c>
      <c r="AS351" s="19">
        <f>ABS(Ct_Na+10^-pH-Kw*10^pH-Ct_Cl-Ct_OAc*Ka*10^pH/(1+Ka*10^pH))</f>
        <v>5.1163442375674176E-2</v>
      </c>
      <c r="AT351" s="19">
        <f>ABS(Ct_Na+10^-pH-Kw*10^pH-Ct_Cl-Ct_OAc*Ka*10^pH/(1+Ka*10^pH))</f>
        <v>5.1935928581827384E-2</v>
      </c>
      <c r="AU351" s="19">
        <f>ABS(Ct_Na+10^-pH-Kw*10^pH-Ct_Cl-Ct_OAc*Ka*10^pH/(1+Ka*10^pH))</f>
        <v>5.2684645981637385E-2</v>
      </c>
      <c r="AV351" s="19">
        <f>ABS(Ct_Na+10^-pH-Kw*10^pH-Ct_Cl-Ct_OAc*Ka*10^pH/(1+Ka*10^pH))</f>
        <v>5.3410674975392577E-2</v>
      </c>
      <c r="AW351" s="19">
        <f>ABS(Ct_Na+10^-pH-Kw*10^pH-Ct_Cl-Ct_OAc*Ka*10^pH/(1+Ka*10^pH))</f>
        <v>5.4115031461871459E-2</v>
      </c>
      <c r="AX351" s="19">
        <f>ABS(Ct_Na+10^-pH-Kw*10^pH-Ct_Cl-Ct_OAc*Ka*10^pH/(1+Ka*10^pH))</f>
        <v>5.479867158110098E-2</v>
      </c>
      <c r="AY351" s="19">
        <f>ABS(Ct_Na+10^-pH-Kw*10^pH-Ct_Cl-Ct_OAc*Ka*10^pH/(1+Ka*10^pH))</f>
        <v>5.546249604470066E-2</v>
      </c>
      <c r="AZ351" s="19">
        <f>ABS(Ct_Na+10^-pH-Kw*10^pH-Ct_Cl-Ct_OAc*Ka*10^pH/(1+Ka*10^pH))</f>
        <v>5.6107354095054629E-2</v>
      </c>
      <c r="BA351" s="19">
        <f>ABS(Ct_Na+10^-pH-Kw*10^pH-Ct_Cl-Ct_OAc*Ka*10^pH/(1+Ka*10^pH))</f>
        <v>5.6734047129905658E-2</v>
      </c>
      <c r="BB351" s="19">
        <f>ABS(Ct_Na+10^-pH-Kw*10^pH-Ct_Cl-Ct_OAc*Ka*10^pH/(1+Ka*10^pH))</f>
        <v>5.7343332024899718E-2</v>
      </c>
      <c r="BC351" s="19">
        <f>ABS(Ct_Na+10^-pH-Kw*10^pH-Ct_Cl-Ct_OAc*Ka*10^pH/(1+Ka*10^pH))</f>
        <v>5.7935924183044663E-2</v>
      </c>
      <c r="BD351" s="19">
        <f>ABS(Ct_Na+10^-pH-Kw*10^pH-Ct_Cl-Ct_OAc*Ka*10^pH/(1+Ka*10^pH))</f>
        <v>5.8512500336915366E-2</v>
      </c>
      <c r="BE351" s="19">
        <f>ABS(Ct_Na+10^-pH-Kw*10^pH-Ct_Cl-Ct_OAc*Ka*10^pH/(1+Ka*10^pH))</f>
        <v>5.9073701126682872E-2</v>
      </c>
      <c r="BF351" s="19">
        <f>ABS(Ct_Na+10^-pH-Kw*10^pH-Ct_Cl-Ct_OAc*Ka*10^pH/(1+Ka*10^pH))</f>
        <v>5.9620133474614402E-2</v>
      </c>
      <c r="BG351" s="19">
        <f>ABS(Ct_Na+10^-pH-Kw*10^pH-Ct_Cl-Ct_OAc*Ka*10^pH/(1+Ka*10^pH))</f>
        <v>6.0152372774547685E-2</v>
      </c>
      <c r="BH351" s="19">
        <f>ABS(Ct_Na+10^-pH-Kw*10^pH-Ct_Cl-Ct_OAc*Ka*10^pH/(1+Ka*10^pH))</f>
        <v>6.0670964912944242E-2</v>
      </c>
      <c r="BI351" s="19">
        <f>ABS(Ct_Na+10^-pH-Kw*10^pH-Ct_Cl-Ct_OAc*Ka*10^pH/(1+Ka*10^pH))</f>
        <v>6.1176428136444687E-2</v>
      </c>
      <c r="BJ351" s="19">
        <f>ABS(Ct_Na+10^-pH-Kw*10^pH-Ct_Cl-Ct_OAc*Ka*10^pH/(1+Ka*10^pH))</f>
        <v>6.1669254779357613E-2</v>
      </c>
      <c r="BK351" s="19">
        <f>ABS(Ct_Na+10^-pH-Kw*10^pH-Ct_Cl-Ct_OAc*Ka*10^pH/(1+Ka*10^pH))</f>
        <v>6.214991286318626E-2</v>
      </c>
      <c r="BL351" s="19">
        <f>ABS(Ct_Na+10^-pH-Kw*10^pH-Ct_Cl-Ct_OAc*Ka*10^pH/(1+Ka*10^pH))</f>
        <v>6.2618847579116649E-2</v>
      </c>
      <c r="BM351" s="19">
        <f>ABS(Ct_Na+10^-pH-Kw*10^pH-Ct_Cl-Ct_OAc*Ka*10^pH/(1+Ka*10^pH))</f>
        <v>6.3076482663337888E-2</v>
      </c>
      <c r="BN351" s="19">
        <f>ABS(Ct_Na+10^-pH-Kw*10^pH-Ct_Cl-Ct_OAc*Ka*10^pH/(1+Ka*10^pH))</f>
        <v>6.3523221674125274E-2</v>
      </c>
      <c r="BO351" s="19">
        <f>ABS(Ct_Na+10^-pH-Kw*10^pH-Ct_Cl-Ct_OAc*Ka*10^pH/(1+Ka*10^pH))</f>
        <v>6.3959449178776467E-2</v>
      </c>
      <c r="BP351" s="19">
        <f>ABS(Ct_Na+10^-pH-Kw*10^pH-Ct_Cl-Ct_OAc*Ka*10^pH/(1+Ka*10^pH))</f>
        <v>6.4385531857738126E-2</v>
      </c>
      <c r="BQ351" s="19">
        <f>ABS(Ct_Na+10^-pH-Kw*10^pH-Ct_Cl-Ct_OAc*Ka*10^pH/(1+Ka*10^pH))</f>
        <v>6.4801819532585722E-2</v>
      </c>
      <c r="BR351" s="19">
        <f>ABS(Ct_Na+10^-pH-Kw*10^pH-Ct_Cl-Ct_OAc*Ka*10^pH/(1+Ka*10^pH))</f>
        <v>6.5208646123914041E-2</v>
      </c>
      <c r="BS351" s="19">
        <f>ABS(Ct_Na+10^-pH-Kw*10^pH-Ct_Cl-Ct_OAc*Ka*10^pH/(1+Ka*10^pH))</f>
        <v>6.5606330544650732E-2</v>
      </c>
      <c r="BT351" s="19">
        <f>ABS(Ct_Na+10^-pH-Kw*10^pH-Ct_Cl-Ct_OAc*Ka*10^pH/(1+Ka*10^pH))</f>
        <v>6.599517753381548E-2</v>
      </c>
      <c r="BU351" s="19">
        <f>ABS(Ct_Na+10^-pH-Kw*10^pH-Ct_Cl-Ct_OAc*Ka*10^pH/(1+Ka*10^pH))</f>
        <v>6.6375478435306279E-2</v>
      </c>
      <c r="BV351" s="19">
        <f>ABS(Ct_Na+10^-pH-Kw*10^pH-Ct_Cl-Ct_OAc*Ka*10^pH/(1+Ka*10^pH))</f>
        <v>6.6747511925895092E-2</v>
      </c>
      <c r="BW351" s="19">
        <f>ABS(Ct_Na+10^-pH-Kw*10^pH-Ct_Cl-Ct_OAc*Ka*10^pH/(1+Ka*10^pH))</f>
        <v>6.7111544696256228E-2</v>
      </c>
      <c r="BX351" s="19">
        <f>ABS(Ct_Na+10^-pH-Kw*10^pH-Ct_Cl-Ct_OAc*Ka*10^pH/(1+Ka*10^pH))</f>
        <v>6.746783208852454E-2</v>
      </c>
      <c r="BY351" s="19">
        <f>ABS(Ct_Na+10^-pH-Kw*10^pH-Ct_Cl-Ct_OAc*Ka*10^pH/(1+Ka*10^pH))</f>
        <v>6.7816618693587211E-2</v>
      </c>
      <c r="BZ351" s="19">
        <f>ABS(Ct_Na+10^-pH-Kw*10^pH-Ct_Cl-Ct_OAc*Ka*10^pH/(1+Ka*10^pH))</f>
        <v>6.8158138911044427E-2</v>
      </c>
      <c r="CA351" s="19">
        <f>ABS(Ct_Na+10^-pH-Kw*10^pH-Ct_Cl-Ct_OAc*Ka*10^pH/(1+Ka*10^pH))</f>
        <v>6.8492617474533418E-2</v>
      </c>
      <c r="CB351" s="19">
        <f>ABS(Ct_Na+10^-pH-Kw*10^pH-Ct_Cl-Ct_OAc*Ka*10^pH/(1+Ka*10^pH))</f>
        <v>6.8820269944890003E-2</v>
      </c>
      <c r="CC351" s="19">
        <f>ABS(Ct_Na+10^-pH-Kw*10^pH-Ct_Cl-Ct_OAc*Ka*10^pH/(1+Ka*10^pH))</f>
        <v>6.9141303173421223E-2</v>
      </c>
      <c r="CD351" s="19">
        <f>ABS(Ct_Na+10^-pH-Kw*10^pH-Ct_Cl-Ct_OAc*Ka*10^pH/(1+Ka*10^pH))</f>
        <v>6.9455915737381788E-2</v>
      </c>
      <c r="CE351" s="19">
        <f>ABS(Ct_Na+10^-pH-Kw*10^pH-Ct_Cl-Ct_OAc*Ka*10^pH/(1+Ka*10^pH))</f>
        <v>6.9764298349580769E-2</v>
      </c>
      <c r="CF351" s="19">
        <f>ABS(Ct_Na+10^-pH-Kw*10^pH-Ct_Cl-Ct_OAc*Ka*10^pH/(1+Ka*10^pH))</f>
        <v>7.0066634243893477E-2</v>
      </c>
      <c r="CG351" s="19">
        <f>ABS(Ct_Na+10^-pH-Kw*10^pH-Ct_Cl-Ct_OAc*Ka*10^pH/(1+Ka*10^pH))</f>
        <v>7.036309953831664E-2</v>
      </c>
      <c r="CH351" s="19">
        <f>ABS(Ct_Na+10^-pH-Kw*10^pH-Ct_Cl-Ct_OAc*Ka*10^pH/(1+Ka*10^pH))</f>
        <v>7.06538635770778E-2</v>
      </c>
      <c r="CI351" s="19">
        <f>ABS(Ct_Na+10^-pH-Kw*10^pH-Ct_Cl-Ct_OAc*Ka*10^pH/(1+Ka*10^pH))</f>
        <v>7.0939089253195906E-2</v>
      </c>
      <c r="CJ351" s="19">
        <f>ABS(Ct_Na+10^-pH-Kw*10^pH-Ct_Cl-Ct_OAc*Ka*10^pH/(1+Ka*10^pH))</f>
        <v>7.1218933312783478E-2</v>
      </c>
      <c r="CK351" s="19">
        <f>ABS(Ct_Na+10^-pH-Kw*10^pH-Ct_Cl-Ct_OAc*Ka*10^pH/(1+Ka*10^pH))</f>
        <v>7.1493546642285313E-2</v>
      </c>
      <c r="CL351" s="19">
        <f>ABS(Ct_Na+10^-pH-Kw*10^pH-Ct_Cl-Ct_OAc*Ka*10^pH/(1+Ka*10^pH))</f>
        <v>7.1763074539759317E-2</v>
      </c>
      <c r="CM351" s="19">
        <f>ABS(Ct_Na+10^-pH-Kw*10^pH-Ct_Cl-Ct_OAc*Ka*10^pH/(1+Ka*10^pH))</f>
        <v>7.2027656971224638E-2</v>
      </c>
      <c r="CN351" s="19">
        <f>ABS(Ct_Na+10^-pH-Kw*10^pH-Ct_Cl-Ct_OAc*Ka*10^pH/(1+Ka*10^pH))</f>
        <v>7.2287428813026938E-2</v>
      </c>
      <c r="CO351" s="19">
        <f>ABS(Ct_Na+10^-pH-Kw*10^pH-Ct_Cl-Ct_OAc*Ka*10^pH/(1+Ka*10^pH))</f>
        <v>7.2542520081103082E-2</v>
      </c>
      <c r="CP351" s="19">
        <f>ABS(Ct_Na+10^-pH-Kw*10^pH-Ct_Cl-Ct_OAc*Ka*10^pH/(1+Ka*10^pH))</f>
        <v>7.2793056147963581E-2</v>
      </c>
      <c r="CQ351" s="19">
        <f>ABS(Ct_Na+10^-pH-Kw*10^pH-Ct_Cl-Ct_OAc*Ka*10^pH/(1+Ka*10^pH))</f>
        <v>7.3039157948153993E-2</v>
      </c>
      <c r="CR351" s="19">
        <f>ABS(Ct_Na+10^-pH-Kw*10^pH-Ct_Cl-Ct_OAc*Ka*10^pH/(1+Ka*10^pH))</f>
        <v>7.328094217290243E-2</v>
      </c>
      <c r="CS351" s="19">
        <f>ABS(Ct_Na+10^-pH-Kw*10^pH-Ct_Cl-Ct_OAc*Ka*10^pH/(1+Ka*10^pH))</f>
        <v>7.3518521454611768E-2</v>
      </c>
      <c r="CT351" s="19">
        <f>ABS(Ct_Na+10^-pH-Kw*10^pH-Ct_Cl-Ct_OAc*Ka*10^pH/(1+Ka*10^pH))</f>
        <v>7.3752004541808927E-2</v>
      </c>
      <c r="CU351" s="19">
        <f>ABS(Ct_Na+10^-pH-Kw*10^pH-Ct_Cl-Ct_OAc*Ka*10^pH/(1+Ka*10^pH))</f>
        <v>7.3981496465122323E-2</v>
      </c>
      <c r="CV351" s="19">
        <f>ABS(Ct_Na+10^-pH-Kw*10^pH-Ct_Cl-Ct_OAc*Ka*10^pH/(1+Ka*10^pH))</f>
        <v>7.420709869482027E-2</v>
      </c>
      <c r="CW351" s="19">
        <f>ABS(Ct_Na+10^-pH-Kw*10^pH-Ct_Cl-Ct_OAc*Ka*10^pH/(1+Ka*10^pH))</f>
        <v>7.4428909290405632E-2</v>
      </c>
      <c r="CX351" s="19">
        <f>ABS(Ct_Na+10^-pH-Kw*10^pH-Ct_Cl-Ct_OAc*Ka*10^pH/(1+Ka*10^pH))</f>
        <v>7.4647023042731228E-2</v>
      </c>
    </row>
    <row r="352" spans="1:102">
      <c r="A352" s="23">
        <v>3.23</v>
      </c>
      <c r="B352" s="19">
        <f>ABS(Ct_Na+10^-pH-Kw*10^pH-Ct_Cl-Ct_OAc*Ka*10^pH/(1+Ka*10^pH))</f>
        <v>5.527400461571693E-2</v>
      </c>
      <c r="C352" s="19">
        <f>ABS(Ct_Na+10^-pH-Kw*10^pH-Ct_Cl-Ct_OAc*Ka*10^pH/(1+Ka*10^pH))</f>
        <v>4.7851964222665015E-2</v>
      </c>
      <c r="D352" s="19">
        <f>ABS(Ct_Na+10^-pH-Kw*10^pH-Ct_Cl-Ct_OAc*Ka*10^pH/(1+Ka*10^pH))</f>
        <v>4.1104654774436006E-2</v>
      </c>
      <c r="E352" s="19">
        <f>ABS(Ct_Na+10^-pH-Kw*10^pH-Ct_Cl-Ct_OAc*Ka*10^pH/(1+Ka*10^pH))</f>
        <v>3.4944067886922572E-2</v>
      </c>
      <c r="F352" s="19">
        <f>ABS(Ct_Na+10^-pH-Kw*10^pH-Ct_Cl-Ct_OAc*Ka*10^pH/(1+Ka*10^pH))</f>
        <v>2.9296863240035245E-2</v>
      </c>
      <c r="G352" s="19">
        <f>ABS(Ct_Na+10^-pH-Kw*10^pH-Ct_Cl-Ct_OAc*Ka*10^pH/(1+Ka*10^pH))</f>
        <v>2.4101434964898909E-2</v>
      </c>
      <c r="H352" s="19">
        <f>ABS(Ct_Na+10^-pH-Kw*10^pH-Ct_Cl-Ct_OAc*Ka*10^pH/(1+Ka*10^pH))</f>
        <v>1.9305655018619215E-2</v>
      </c>
      <c r="I352" s="19">
        <f>ABS(Ct_Na+10^-pH-Kw*10^pH-Ct_Cl-Ct_OAc*Ka*10^pH/(1+Ka*10^pH))</f>
        <v>1.4865118031323198E-2</v>
      </c>
      <c r="J352" s="19">
        <f>ABS(Ct_Na+10^-pH-Kw*10^pH-Ct_Cl-Ct_OAc*Ka*10^pH/(1+Ka*10^pH))</f>
        <v>1.0741762257405477E-2</v>
      </c>
      <c r="K352" s="19">
        <f>ABS(Ct_Na+10^-pH-Kw*10^pH-Ct_Cl-Ct_OAc*Ka*10^pH/(1+Ka*10^pH))</f>
        <v>6.9027758472062044E-3</v>
      </c>
      <c r="L352" s="19">
        <f>ABS(Ct_Na+10^-pH-Kw*10^pH-Ct_Cl-Ct_OAc*Ka*10^pH/(1+Ka*10^pH))</f>
        <v>3.3197218643535656E-3</v>
      </c>
      <c r="M352" s="19">
        <f>ABS(Ct_Na+10^-pH-Kw*10^pH-Ct_Cl-Ct_OAc*Ka*10^pH/(1+Ka*10^pH))</f>
        <v>3.2167345411813347E-5</v>
      </c>
      <c r="N352" s="19">
        <f>ABS(Ct_Na+10^-pH-Kw*10^pH-Ct_Cl-Ct_OAc*Ka*10^pH/(1+Ka*10^pH))</f>
        <v>3.1745634795668594E-3</v>
      </c>
      <c r="O352" s="19">
        <f>ABS(Ct_Na+10^-pH-Kw*10^pH-Ct_Cl-Ct_OAc*Ka*10^pH/(1+Ka*10^pH))</f>
        <v>6.126511363167041E-3</v>
      </c>
      <c r="P352" s="19">
        <f>ABS(Ct_Na+10^-pH-Kw*10^pH-Ct_Cl-Ct_OAc*Ka*10^pH/(1+Ka*10^pH))</f>
        <v>8.9048152536142892E-3</v>
      </c>
      <c r="Q352" s="19">
        <f>ABS(Ct_Na+10^-pH-Kw*10^pH-Ct_Cl-Ct_OAc*Ka*10^pH/(1+Ka*10^pH))</f>
        <v>1.1524358921750253E-2</v>
      </c>
      <c r="R352" s="19">
        <f>ABS(Ct_Na+10^-pH-Kw*10^pH-Ct_Cl-Ct_OAc*Ka*10^pH/(1+Ka*10^pH))</f>
        <v>1.3998372386100886E-2</v>
      </c>
      <c r="S352" s="19">
        <f>ABS(Ct_Na+10^-pH-Kw*10^pH-Ct_Cl-Ct_OAc*Ka*10^pH/(1+Ka*10^pH))</f>
        <v>1.6338655392919062E-2</v>
      </c>
      <c r="T352" s="19">
        <f>ABS(Ct_Na+10^-pH-Kw*10^pH-Ct_Cl-Ct_OAc*Ka*10^pH/(1+Ka*10^pH))</f>
        <v>1.8555765609904691E-2</v>
      </c>
      <c r="U352" s="19">
        <f>ABS(Ct_Na+10^-pH-Kw*10^pH-Ct_Cl-Ct_OAc*Ka*10^pH/(1+Ka*10^pH))</f>
        <v>2.0659177867044912E-2</v>
      </c>
      <c r="V352" s="19">
        <f>ABS(Ct_Na+10^-pH-Kw*10^pH-Ct_Cl-Ct_OAc*Ka*10^pH/(1+Ka*10^pH))</f>
        <v>2.2657419511328113E-2</v>
      </c>
      <c r="W352" s="19">
        <f>ABS(Ct_Na+10^-pH-Kw*10^pH-Ct_Cl-Ct_OAc*Ka*10^pH/(1+Ka*10^pH))</f>
        <v>2.4558185953451172E-2</v>
      </c>
      <c r="X352" s="19">
        <f>ABS(Ct_Na+10^-pH-Kw*10^pH-Ct_Cl-Ct_OAc*Ka*10^pH/(1+Ka*10^pH))</f>
        <v>2.6368439707854067E-2</v>
      </c>
      <c r="Y352" s="19">
        <f>ABS(Ct_Na+10^-pH-Kw*10^pH-Ct_Cl-Ct_OAc*Ka*10^pH/(1+Ka*10^pH))</f>
        <v>2.8094495613214979E-2</v>
      </c>
      <c r="Z352" s="19">
        <f>ABS(Ct_Na+10^-pH-Kw*10^pH-Ct_Cl-Ct_OAc*Ka*10^pH/(1+Ka*10^pH))</f>
        <v>2.9742094431968576E-2</v>
      </c>
      <c r="AA352" s="19">
        <f>ABS(Ct_Na+10^-pH-Kw*10^pH-Ct_Cl-Ct_OAc*Ka*10^pH/(1+Ka*10^pH))</f>
        <v>3.1316466636555344E-2</v>
      </c>
      <c r="AB352" s="19">
        <f>ABS(Ct_Na+10^-pH-Kw*10^pH-Ct_Cl-Ct_OAc*Ka*10^pH/(1+Ka*10^pH))</f>
        <v>3.2822387875725285E-2</v>
      </c>
      <c r="AC352" s="19">
        <f>ABS(Ct_Na+10^-pH-Kw*10^pH-Ct_Cl-Ct_OAc*Ka*10^pH/(1+Ka*10^pH))</f>
        <v>3.4264227360036946E-2</v>
      </c>
      <c r="AD352" s="19">
        <f>ABS(Ct_Na+10^-pH-Kw*10^pH-Ct_Cl-Ct_OAc*Ka*10^pH/(1+Ka*10^pH))</f>
        <v>3.5645990199168961E-2</v>
      </c>
      <c r="AE352" s="19">
        <f>ABS(Ct_Na+10^-pH-Kw*10^pH-Ct_Cl-Ct_OAc*Ka*10^pH/(1+Ka*10^pH))</f>
        <v>3.6971354555071084E-2</v>
      </c>
      <c r="AF352" s="19">
        <f>ABS(Ct_Na+10^-pH-Kw*10^pH-Ct_Cl-Ct_OAc*Ka*10^pH/(1+Ka*10^pH))</f>
        <v>3.8243704336737128E-2</v>
      </c>
      <c r="AG352" s="19">
        <f>ABS(Ct_Na+10^-pH-Kw*10^pH-Ct_Cl-Ct_OAc*Ka*10^pH/(1+Ka*10^pH))</f>
        <v>3.9466158048533907E-2</v>
      </c>
      <c r="AH352" s="19">
        <f>ABS(Ct_Na+10^-pH-Kw*10^pH-Ct_Cl-Ct_OAc*Ka*10^pH/(1+Ka*10^pH))</f>
        <v>4.0641594309876961E-2</v>
      </c>
      <c r="AI352" s="19">
        <f>ABS(Ct_Na+10^-pH-Kw*10^pH-Ct_Cl-Ct_OAc*Ka*10^pH/(1+Ka*10^pH))</f>
        <v>4.1772674485886327E-2</v>
      </c>
      <c r="AJ352" s="19">
        <f>ABS(Ct_Na+10^-pH-Kw*10^pH-Ct_Cl-Ct_OAc*Ka*10^pH/(1+Ka*10^pH))</f>
        <v>4.2861862803524969E-2</v>
      </c>
      <c r="AK352" s="19">
        <f>ABS(Ct_Na+10^-pH-Kw*10^pH-Ct_Cl-Ct_OAc*Ka*10^pH/(1+Ka*10^pH))</f>
        <v>4.3911444273249493E-2</v>
      </c>
      <c r="AL352" s="19">
        <f>ABS(Ct_Na+10^-pH-Kw*10^pH-Ct_Cl-Ct_OAc*Ka*10^pH/(1+Ka*10^pH))</f>
        <v>4.4923540690483842E-2</v>
      </c>
      <c r="AM352" s="19">
        <f>ABS(Ct_Na+10^-pH-Kw*10^pH-Ct_Cl-Ct_OAc*Ka*10^pH/(1+Ka*10^pH))</f>
        <v>4.5900124952727522E-2</v>
      </c>
      <c r="AN352" s="19">
        <f>ABS(Ct_Na+10^-pH-Kw*10^pH-Ct_Cl-Ct_OAc*Ka*10^pH/(1+Ka*10^pH))</f>
        <v>4.6843033895583475E-2</v>
      </c>
      <c r="AO352" s="19">
        <f>ABS(Ct_Na+10^-pH-Kw*10^pH-Ct_Cl-Ct_OAc*Ka*10^pH/(1+Ka*10^pH))</f>
        <v>4.7753979823427363E-2</v>
      </c>
      <c r="AP352" s="19">
        <f>ABS(Ct_Na+10^-pH-Kw*10^pH-Ct_Cl-Ct_OAc*Ka*10^pH/(1+Ka*10^pH))</f>
        <v>4.8634560887009792E-2</v>
      </c>
      <c r="AQ352" s="19">
        <f>ABS(Ct_Na+10^-pH-Kw*10^pH-Ct_Cl-Ct_OAc*Ka*10^pH/(1+Ka*10^pH))</f>
        <v>4.9486270440310821E-2</v>
      </c>
      <c r="AR352" s="19">
        <f>ABS(Ct_Na+10^-pH-Kw*10^pH-Ct_Cl-Ct_OAc*Ka*10^pH/(1+Ka*10^pH))</f>
        <v>5.031050549189249E-2</v>
      </c>
      <c r="AS352" s="19">
        <f>ABS(Ct_Na+10^-pH-Kw*10^pH-Ct_Cl-Ct_OAc*Ka*10^pH/(1+Ka*10^pH))</f>
        <v>5.1108574351360424E-2</v>
      </c>
      <c r="AT352" s="19">
        <f>ABS(Ct_Na+10^-pH-Kw*10^pH-Ct_Cl-Ct_OAc*Ka*10^pH/(1+Ka*10^pH))</f>
        <v>5.188170355897001E-2</v>
      </c>
      <c r="AU352" s="19">
        <f>ABS(Ct_Na+10^-pH-Kw*10^pH-Ct_Cl-Ct_OAc*Ka*10^pH/(1+Ka*10^pH))</f>
        <v>5.2631044175576194E-2</v>
      </c>
      <c r="AV352" s="19">
        <f>ABS(Ct_Na+10^-pH-Kw*10^pH-Ct_Cl-Ct_OAc*Ka*10^pH/(1+Ka*10^pH))</f>
        <v>5.3357677500770119E-2</v>
      </c>
      <c r="AW352" s="19">
        <f>ABS(Ct_Na+10^-pH-Kw*10^pH-Ct_Cl-Ct_OAc*Ka*10^pH/(1+Ka*10^pH))</f>
        <v>5.4062620278943277E-2</v>
      </c>
      <c r="AX352" s="19">
        <f>ABS(Ct_Na+10^-pH-Kw*10^pH-Ct_Cl-Ct_OAc*Ka*10^pH/(1+Ka*10^pH))</f>
        <v>5.4746829445993725E-2</v>
      </c>
      <c r="AY352" s="19">
        <f>ABS(Ct_Na+10^-pH-Kw*10^pH-Ct_Cl-Ct_OAc*Ka*10^pH/(1+Ka*10^pH))</f>
        <v>5.541120646327459E-2</v>
      </c>
      <c r="AZ352" s="19">
        <f>ABS(Ct_Na+10^-pH-Kw*10^pH-Ct_Cl-Ct_OAc*Ka*10^pH/(1+Ka*10^pH))</f>
        <v>5.6056601280061714E-2</v>
      </c>
      <c r="BA352" s="19">
        <f>ABS(Ct_Na+10^-pH-Kw*10^pH-Ct_Cl-Ct_OAc*Ka*10^pH/(1+Ka*10^pH))</f>
        <v>5.6683815961164681E-2</v>
      </c>
      <c r="BB352" s="19">
        <f>ABS(Ct_Na+10^-pH-Kw*10^pH-Ct_Cl-Ct_OAc*Ka*10^pH/(1+Ka*10^pH))</f>
        <v>5.7293608012237013E-2</v>
      </c>
      <c r="BC352" s="19">
        <f>ABS(Ct_Na+10^-pH-Kw*10^pH-Ct_Cl-Ct_OAc*Ka*10^pH/(1+Ka*10^pH))</f>
        <v>5.7886693431773155E-2</v>
      </c>
      <c r="BD352" s="19">
        <f>ABS(Ct_Na+10^-pH-Kw*10^pH-Ct_Cl-Ct_OAc*Ka*10^pH/(1+Ka*10^pH))</f>
        <v>5.8463749515646105E-2</v>
      </c>
      <c r="BE352" s="19">
        <f>ABS(Ct_Na+10^-pH-Kw*10^pH-Ct_Cl-Ct_OAc*Ka*10^pH/(1+Ka*10^pH))</f>
        <v>5.9025417437282464E-2</v>
      </c>
      <c r="BF352" s="19">
        <f>ABS(Ct_Na+10^-pH-Kw*10^pH-Ct_Cl-Ct_OAc*Ka*10^pH/(1+Ka*10^pH))</f>
        <v>5.9572304624138928E-2</v>
      </c>
      <c r="BG352" s="19">
        <f>ABS(Ct_Na+10^-pH-Kw*10^pH-Ct_Cl-Ct_OAc*Ka*10^pH/(1+Ka*10^pH))</f>
        <v>6.0104986948999101E-2</v>
      </c>
      <c r="BH352" s="19">
        <f>ABS(Ct_Na+10^-pH-Kw*10^pH-Ct_Cl-Ct_OAc*Ka*10^pH/(1+Ka*10^pH))</f>
        <v>6.0624010752709026E-2</v>
      </c>
      <c r="BI352" s="19">
        <f>ABS(Ct_Na+10^-pH-Kw*10^pH-Ct_Cl-Ct_OAc*Ka*10^pH/(1+Ka*10^pH))</f>
        <v>6.1129894713287065E-2</v>
      </c>
      <c r="BJ352" s="19">
        <f>ABS(Ct_Na+10^-pH-Kw*10^pH-Ct_Cl-Ct_OAc*Ka*10^pH/(1+Ka*10^pH))</f>
        <v>6.1623131574850644E-2</v>
      </c>
      <c r="BK352" s="19">
        <f>ABS(Ct_Na+10^-pH-Kw*10^pH-Ct_Cl-Ct_OAc*Ka*10^pH/(1+Ka*10^pH))</f>
        <v>6.2104189748474377E-2</v>
      </c>
      <c r="BL352" s="19">
        <f>ABS(Ct_Na+10^-pH-Kw*10^pH-Ct_Cl-Ct_OAc*Ka*10^pH/(1+Ka*10^pH))</f>
        <v>6.2573514795912152E-2</v>
      </c>
      <c r="BM352" s="19">
        <f>ABS(Ct_Na+10^-pH-Kw*10^pH-Ct_Cl-Ct_OAc*Ka*10^pH/(1+Ka*10^pH))</f>
        <v>6.3031530806062303E-2</v>
      </c>
      <c r="BN352" s="19">
        <f>ABS(Ct_Na+10^-pH-Kw*10^pH-Ct_Cl-Ct_OAc*Ka*10^pH/(1+Ka*10^pH))</f>
        <v>6.3478641673113623E-2</v>
      </c>
      <c r="BO352" s="19">
        <f>ABS(Ct_Na+10^-pH-Kw*10^pH-Ct_Cl-Ct_OAc*Ka*10^pH/(1+Ka*10^pH))</f>
        <v>6.3915232284469603E-2</v>
      </c>
      <c r="BP352" s="19">
        <f>ABS(Ct_Na+10^-pH-Kw*10^pH-Ct_Cl-Ct_OAc*Ka*10^pH/(1+Ka*10^pH))</f>
        <v>6.434166962579406E-2</v>
      </c>
      <c r="BQ352" s="19">
        <f>ABS(Ct_Na+10^-pH-Kw*10^pH-Ct_Cl-Ct_OAc*Ka*10^pH/(1+Ka*10^pH))</f>
        <v>6.4758303809846707E-2</v>
      </c>
      <c r="BR352" s="19">
        <f>ABS(Ct_Na+10^-pH-Kw*10^pH-Ct_Cl-Ct_OAc*Ka*10^pH/(1+Ka*10^pH))</f>
        <v>6.5165469035170856E-2</v>
      </c>
      <c r="BS352" s="19">
        <f>ABS(Ct_Na+10^-pH-Kw*10^pH-Ct_Cl-Ct_OAc*Ka*10^pH/(1+Ka*10^pH))</f>
        <v>6.5563484480150674E-2</v>
      </c>
      <c r="BT352" s="19">
        <f>ABS(Ct_Na+10^-pH-Kw*10^pH-Ct_Cl-Ct_OAc*Ka*10^pH/(1+Ka*10^pH))</f>
        <v>6.5952655137464247E-2</v>
      </c>
      <c r="BU352" s="19">
        <f>ABS(Ct_Na+10^-pH-Kw*10^pH-Ct_Cl-Ct_OAc*Ka*10^pH/(1+Ka*10^pH))</f>
        <v>6.6333272593518192E-2</v>
      </c>
      <c r="BV352" s="19">
        <f>ABS(Ct_Na+10^-pH-Kw*10^pH-Ct_Cl-Ct_OAc*Ka*10^pH/(1+Ka*10^pH))</f>
        <v>6.6705615757049211E-2</v>
      </c>
      <c r="BW352" s="19">
        <f>ABS(Ct_Na+10^-pH-Kw*10^pH-Ct_Cl-Ct_OAc*Ka*10^pH/(1+Ka*10^pH))</f>
        <v>6.7069951540719375E-2</v>
      </c>
      <c r="BX352" s="19">
        <f>ABS(Ct_Na+10^-pH-Kw*10^pH-Ct_Cl-Ct_OAc*Ka*10^pH/(1+Ka*10^pH))</f>
        <v>6.7426535499205048E-2</v>
      </c>
      <c r="BY352" s="19">
        <f>ABS(Ct_Na+10^-pH-Kw*10^pH-Ct_Cl-Ct_OAc*Ka*10^pH/(1+Ka*10^pH))</f>
        <v>6.7775612426985751E-2</v>
      </c>
      <c r="BZ352" s="19">
        <f>ABS(Ct_Na+10^-pH-Kw*10^pH-Ct_Cl-Ct_OAc*Ka*10^pH/(1+Ka*10^pH))</f>
        <v>6.8117416918771059E-2</v>
      </c>
      <c r="CA352" s="19">
        <f>ABS(Ct_Na+10^-pH-Kw*10^pH-Ct_Cl-Ct_OAc*Ka*10^pH/(1+Ka*10^pH))</f>
        <v>6.8452173895261786E-2</v>
      </c>
      <c r="CB352" s="19">
        <f>ABS(Ct_Na+10^-pH-Kw*10^pH-Ct_Cl-Ct_OAc*Ka*10^pH/(1+Ka*10^pH))</f>
        <v>6.8780099096722114E-2</v>
      </c>
      <c r="CC352" s="19">
        <f>ABS(Ct_Na+10^-pH-Kw*10^pH-Ct_Cl-Ct_OAc*Ka*10^pH/(1+Ka*10^pH))</f>
        <v>6.9101399546637798E-2</v>
      </c>
      <c r="CD352" s="19">
        <f>ABS(Ct_Na+10^-pH-Kw*10^pH-Ct_Cl-Ct_OAc*Ka*10^pH/(1+Ka*10^pH))</f>
        <v>6.9416273987555149E-2</v>
      </c>
      <c r="CE352" s="19">
        <f>ABS(Ct_Na+10^-pH-Kw*10^pH-Ct_Cl-Ct_OAc*Ka*10^pH/(1+Ka*10^pH))</f>
        <v>6.972491329102859E-2</v>
      </c>
      <c r="CF352" s="19">
        <f>ABS(Ct_Na+10^-pH-Kw*10^pH-Ct_Cl-Ct_OAc*Ka*10^pH/(1+Ka*10^pH))</f>
        <v>7.0027500843453536E-2</v>
      </c>
      <c r="CG352" s="19">
        <f>ABS(Ct_Na+10^-pH-Kw*10^pH-Ct_Cl-Ct_OAc*Ka*10^pH/(1+Ka*10^pH))</f>
        <v>7.0324212909423631E-2</v>
      </c>
      <c r="CH352" s="19">
        <f>ABS(Ct_Na+10^-pH-Kw*10^pH-Ct_Cl-Ct_OAc*Ka*10^pH/(1+Ka*10^pH))</f>
        <v>7.0615218974125066E-2</v>
      </c>
      <c r="CI352" s="19">
        <f>ABS(Ct_Na+10^-pH-Kw*10^pH-Ct_Cl-Ct_OAc*Ka*10^pH/(1+Ka*10^pH))</f>
        <v>7.0900682066165524E-2</v>
      </c>
      <c r="CJ352" s="19">
        <f>ABS(Ct_Na+10^-pH-Kw*10^pH-Ct_Cl-Ct_OAc*Ka*10^pH/(1+Ka*10^pH))</f>
        <v>7.1180759062129742E-2</v>
      </c>
      <c r="CK352" s="19">
        <f>ABS(Ct_Na+10^-pH-Kw*10^pH-Ct_Cl-Ct_OAc*Ka*10^pH/(1+Ka*10^pH))</f>
        <v>7.145560097405726E-2</v>
      </c>
      <c r="CL352" s="19">
        <f>ABS(Ct_Na+10^-pH-Kw*10^pH-Ct_Cl-Ct_OAc*Ka*10^pH/(1+Ka*10^pH))</f>
        <v>7.172535322094907E-2</v>
      </c>
      <c r="CM352" s="19">
        <f>ABS(Ct_Na+10^-pH-Kw*10^pH-Ct_Cl-Ct_OAc*Ka*10^pH/(1+Ka*10^pH))</f>
        <v>7.1990155885329102E-2</v>
      </c>
      <c r="CN352" s="19">
        <f>ABS(Ct_Na+10^-pH-Kw*10^pH-Ct_Cl-Ct_OAc*Ka*10^pH/(1+Ka*10^pH))</f>
        <v>7.2250143955811322E-2</v>
      </c>
      <c r="CO352" s="19">
        <f>ABS(Ct_Na+10^-pH-Kw*10^pH-Ct_Cl-Ct_OAc*Ka*10^pH/(1+Ka*10^pH))</f>
        <v>7.2505447556555122E-2</v>
      </c>
      <c r="CP352" s="19">
        <f>ABS(Ct_Na+10^-pH-Kw*10^pH-Ct_Cl-Ct_OAc*Ka*10^pH/(1+Ka*10^pH))</f>
        <v>7.275619216442851E-2</v>
      </c>
      <c r="CQ352" s="19">
        <f>ABS(Ct_Na+10^-pH-Kw*10^pH-Ct_Cl-Ct_OAc*Ka*10^pH/(1+Ka*10^pH))</f>
        <v>7.300249881464041E-2</v>
      </c>
      <c r="CR352" s="19">
        <f>ABS(Ct_Na+10^-pH-Kw*10^pH-Ct_Cl-Ct_OAc*Ka*10^pH/(1+Ka*10^pH))</f>
        <v>7.3244484295550333E-2</v>
      </c>
      <c r="CS352" s="19">
        <f>ABS(Ct_Na+10^-pH-Kw*10^pH-Ct_Cl-Ct_OAc*Ka*10^pH/(1+Ka*10^pH))</f>
        <v>7.3482261333313995E-2</v>
      </c>
      <c r="CT352" s="19">
        <f>ABS(Ct_Na+10^-pH-Kw*10^pH-Ct_Cl-Ct_OAc*Ka*10^pH/(1+Ka*10^pH))</f>
        <v>7.3715938766978323E-2</v>
      </c>
      <c r="CU352" s="19">
        <f>ABS(Ct_Na+10^-pH-Kw*10^pH-Ct_Cl-Ct_OAc*Ka*10^pH/(1+Ka*10^pH))</f>
        <v>7.3945621714597065E-2</v>
      </c>
      <c r="CV352" s="19">
        <f>ABS(Ct_Na+10^-pH-Kw*10^pH-Ct_Cl-Ct_OAc*Ka*10^pH/(1+Ka*10^pH))</f>
        <v>7.4171411730900264E-2</v>
      </c>
      <c r="CW352" s="19">
        <f>ABS(Ct_Na+10^-pH-Kw*10^pH-Ct_Cl-Ct_OAc*Ka*10^pH/(1+Ka*10^pH))</f>
        <v>7.4393406957013491E-2</v>
      </c>
      <c r="CX352" s="19">
        <f>ABS(Ct_Na+10^-pH-Kw*10^pH-Ct_Cl-Ct_OAc*Ka*10^pH/(1+Ka*10^pH))</f>
        <v>7.4611702262691468E-2</v>
      </c>
    </row>
    <row r="353" spans="1:102">
      <c r="A353" s="24">
        <v>3.24</v>
      </c>
      <c r="B353" s="19">
        <f>ABS(Ct_Na+10^-pH-Kw*10^pH-Ct_Cl-Ct_OAc*Ka*10^pH/(1+Ka*10^pH))</f>
        <v>5.5419877911944061E-2</v>
      </c>
      <c r="C353" s="19">
        <f>ABS(Ct_Na+10^-pH-Kw*10^pH-Ct_Cl-Ct_OAc*Ka*10^pH/(1+Ka*10^pH))</f>
        <v>4.7991529443758188E-2</v>
      </c>
      <c r="D353" s="19">
        <f>ABS(Ct_Na+10^-pH-Kw*10^pH-Ct_Cl-Ct_OAc*Ka*10^pH/(1+Ka*10^pH))</f>
        <v>4.1238485381771037E-2</v>
      </c>
      <c r="E353" s="19">
        <f>ABS(Ct_Na+10^-pH-Kw*10^pH-Ct_Cl-Ct_OAc*Ka*10^pH/(1+Ka*10^pH))</f>
        <v>3.5072662542565386E-2</v>
      </c>
      <c r="F353" s="19">
        <f>ABS(Ct_Na+10^-pH-Kw*10^pH-Ct_Cl-Ct_OAc*Ka*10^pH/(1+Ka*10^pH))</f>
        <v>2.9420658273293522E-2</v>
      </c>
      <c r="G353" s="19">
        <f>ABS(Ct_Na+10^-pH-Kw*10^pH-Ct_Cl-Ct_OAc*Ka*10^pH/(1+Ka*10^pH))</f>
        <v>2.4220814345563418E-2</v>
      </c>
      <c r="H353" s="19">
        <f>ABS(Ct_Na+10^-pH-Kw*10^pH-Ct_Cl-Ct_OAc*Ka*10^pH/(1+Ka*10^pH))</f>
        <v>1.9420958412274088E-2</v>
      </c>
      <c r="I353" s="19">
        <f>ABS(Ct_Na+10^-pH-Kw*10^pH-Ct_Cl-Ct_OAc*Ka*10^pH/(1+Ka*10^pH))</f>
        <v>1.4976647362932111E-2</v>
      </c>
      <c r="J353" s="19">
        <f>ABS(Ct_Na+10^-pH-Kw*10^pH-Ct_Cl-Ct_OAc*Ka*10^pH/(1+Ka*10^pH))</f>
        <v>1.084978710282886E-2</v>
      </c>
      <c r="K353" s="19">
        <f>ABS(Ct_Na+10^-pH-Kw*10^pH-Ct_Cl-Ct_OAc*Ka*10^pH/(1+Ka*10^pH))</f>
        <v>7.007537895146511E-3</v>
      </c>
      <c r="L353" s="19">
        <f>ABS(Ct_Na+10^-pH-Kw*10^pH-Ct_Cl-Ct_OAc*Ka*10^pH/(1+Ka*10^pH))</f>
        <v>3.4214386346429889E-3</v>
      </c>
      <c r="M353" s="19">
        <f>ABS(Ct_Na+10^-pH-Kw*10^pH-Ct_Cl-Ct_OAc*Ka*10^pH/(1+Ka*10^pH))</f>
        <v>6.6700616752596309E-5</v>
      </c>
      <c r="N353" s="19">
        <f>ABS(Ct_Na+10^-pH-Kw*10^pH-Ct_Cl-Ct_OAc*Ka*10^pH/(1+Ka*10^pH))</f>
        <v>3.0783662750196502E-3</v>
      </c>
      <c r="O353" s="19">
        <f>ABS(Ct_Na+10^-pH-Kw*10^pH-Ct_Cl-Ct_OAc*Ka*10^pH/(1+Ka*10^pH))</f>
        <v>6.0328230521390193E-3</v>
      </c>
      <c r="P353" s="19">
        <f>ABS(Ct_Na+10^-pH-Kw*10^pH-Ct_Cl-Ct_OAc*Ka*10^pH/(1+Ka*10^pH))</f>
        <v>8.8134882541337396E-3</v>
      </c>
      <c r="Q353" s="19">
        <f>ABS(Ct_Na+10^-pH-Kw*10^pH-Ct_Cl-Ct_OAc*Ka*10^pH/(1+Ka*10^pH))</f>
        <v>1.1435258301728746E-2</v>
      </c>
      <c r="R353" s="19">
        <f>ABS(Ct_Na+10^-pH-Kw*10^pH-Ct_Cl-Ct_OAc*Ka*10^pH/(1+Ka*10^pH))</f>
        <v>1.39113744577907E-2</v>
      </c>
      <c r="S353" s="19">
        <f>ABS(Ct_Na+10^-pH-Kw*10^pH-Ct_Cl-Ct_OAc*Ka*10^pH/(1+Ka*10^pH))</f>
        <v>1.6253646497308771E-2</v>
      </c>
      <c r="T353" s="19">
        <f>ABS(Ct_Na+10^-pH-Kw*10^pH-Ct_Cl-Ct_OAc*Ka*10^pH/(1+Ka*10^pH))</f>
        <v>1.8472641061062722E-2</v>
      </c>
      <c r="U353" s="19">
        <f>ABS(Ct_Na+10^-pH-Kw*10^pH-Ct_Cl-Ct_OAc*Ka*10^pH/(1+Ka*10^pH))</f>
        <v>2.0577841031803663E-2</v>
      </c>
      <c r="V353" s="19">
        <f>ABS(Ct_Na+10^-pH-Kw*10^pH-Ct_Cl-Ct_OAc*Ka*10^pH/(1+Ka*10^pH))</f>
        <v>2.2577781004007546E-2</v>
      </c>
      <c r="W353" s="19">
        <f>ABS(Ct_Na+10^-pH-Kw*10^pH-Ct_Cl-Ct_OAc*Ka*10^pH/(1+Ka*10^pH))</f>
        <v>2.4480162928786863E-2</v>
      </c>
      <c r="X353" s="19">
        <f>ABS(Ct_Na+10^-pH-Kw*10^pH-Ct_Cl-Ct_OAc*Ka*10^pH/(1+Ka*10^pH))</f>
        <v>2.6291955238100479E-2</v>
      </c>
      <c r="Y353" s="19">
        <f>ABS(Ct_Na+10^-pH-Kw*10^pH-Ct_Cl-Ct_OAc*Ka*10^pH/(1+Ka*10^pH))</f>
        <v>2.8019478137678591E-2</v>
      </c>
      <c r="Z353" s="19">
        <f>ABS(Ct_Na+10^-pH-Kw*10^pH-Ct_Cl-Ct_OAc*Ka*10^pH/(1+Ka*10^pH))</f>
        <v>2.9668477269094058E-2</v>
      </c>
      <c r="AA353" s="19">
        <f>ABS(Ct_Na+10^-pH-Kw*10^pH-Ct_Cl-Ct_OAc*Ka*10^pH/(1+Ka*10^pH))</f>
        <v>3.1244187550224397E-2</v>
      </c>
      <c r="AB353" s="19">
        <f>ABS(Ct_Na+10^-pH-Kw*10^pH-Ct_Cl-Ct_OAc*Ka*10^pH/(1+Ka*10^pH))</f>
        <v>3.2751388688696877E-2</v>
      </c>
      <c r="AC353" s="19">
        <f>ABS(Ct_Na+10^-pH-Kw*10^pH-Ct_Cl-Ct_OAc*Ka*10^pH/(1+Ka*10^pH))</f>
        <v>3.419445360851097E-2</v>
      </c>
      <c r="AD353" s="19">
        <f>ABS(Ct_Na+10^-pH-Kw*10^pH-Ct_Cl-Ct_OAc*Ka*10^pH/(1+Ka*10^pH))</f>
        <v>3.5577390823332819E-2</v>
      </c>
      <c r="AE353" s="19">
        <f>ABS(Ct_Na+10^-pH-Kw*10^pH-Ct_Cl-Ct_OAc*Ka*10^pH/(1+Ka*10^pH))</f>
        <v>3.6903881621223156E-2</v>
      </c>
      <c r="AF353" s="19">
        <f>ABS(Ct_Na+10^-pH-Kw*10^pH-Ct_Cl-Ct_OAc*Ka*10^pH/(1+Ka*10^pH))</f>
        <v>3.8177312787197874E-2</v>
      </c>
      <c r="AG353" s="19">
        <f>ABS(Ct_Na+10^-pH-Kw*10^pH-Ct_Cl-Ct_OAc*Ka*10^pH/(1+Ka*10^pH))</f>
        <v>3.9400805476075537E-2</v>
      </c>
      <c r="AH353" s="19">
        <f>ABS(Ct_Na+10^-pH-Kw*10^pH-Ct_Cl-Ct_OAc*Ka*10^pH/(1+Ka*10^pH))</f>
        <v>4.0577240753842524E-2</v>
      </c>
      <c r="AI353" s="19">
        <f>ABS(Ct_Na+10^-pH-Kw*10^pH-Ct_Cl-Ct_OAc*Ka*10^pH/(1+Ka*10^pH))</f>
        <v>4.1709282247542855E-2</v>
      </c>
      <c r="AJ353" s="19">
        <f>ABS(Ct_Na+10^-pH-Kw*10^pH-Ct_Cl-Ct_OAc*Ka*10^pH/(1+Ka*10^pH))</f>
        <v>4.2799396278513507E-2</v>
      </c>
      <c r="AK353" s="19">
        <f>ABS(Ct_Na+10^-pH-Kw*10^pH-Ct_Cl-Ct_OAc*Ka*10^pH/(1+Ka*10^pH))</f>
        <v>4.3849869799267083E-2</v>
      </c>
      <c r="AL353" s="19">
        <f>ABS(Ct_Na+10^-pH-Kw*10^pH-Ct_Cl-Ct_OAc*Ka*10^pH/(1+Ka*10^pH))</f>
        <v>4.4862826408565148E-2</v>
      </c>
      <c r="AM353" s="19">
        <f>ABS(Ct_Na+10^-pH-Kw*10^pH-Ct_Cl-Ct_OAc*Ka*10^pH/(1+Ka*10^pH))</f>
        <v>4.5840240680694887E-2</v>
      </c>
      <c r="AN353" s="19">
        <f>ABS(Ct_Na+10^-pH-Kw*10^pH-Ct_Cl-Ct_OAc*Ka*10^pH/(1+Ka*10^pH))</f>
        <v>4.6783951012406323E-2</v>
      </c>
      <c r="AO353" s="19">
        <f>ABS(Ct_Na+10^-pH-Kw*10^pH-Ct_Cl-Ct_OAc*Ka*10^pH/(1+Ka*10^pH))</f>
        <v>4.7695671163381789E-2</v>
      </c>
      <c r="AP353" s="19">
        <f>ABS(Ct_Na+10^-pH-Kw*10^pH-Ct_Cl-Ct_OAc*Ka*10^pH/(1+Ka*10^pH))</f>
        <v>4.8577000642658082E-2</v>
      </c>
      <c r="AQ353" s="19">
        <f>ABS(Ct_Na+10^-pH-Kw*10^pH-Ct_Cl-Ct_OAc*Ka*10^pH/(1+Ka*10^pH))</f>
        <v>4.9429434073433511E-2</v>
      </c>
      <c r="AR353" s="19">
        <f>ABS(Ct_Na+10^-pH-Kw*10^pH-Ct_Cl-Ct_OAc*Ka*10^pH/(1+Ka*10^pH))</f>
        <v>5.0254369651603292E-2</v>
      </c>
      <c r="AS353" s="19">
        <f>ABS(Ct_Na+10^-pH-Kw*10^pH-Ct_Cl-Ct_OAc*Ka*10^pH/(1+Ka*10^pH))</f>
        <v>5.105311679872003E-2</v>
      </c>
      <c r="AT353" s="19">
        <f>ABS(Ct_Na+10^-pH-Kw*10^pH-Ct_Cl-Ct_OAc*Ka*10^pH/(1+Ka*10^pH))</f>
        <v>5.1826903097489413E-2</v>
      </c>
      <c r="AU353" s="19">
        <f>ABS(Ct_Na+10^-pH-Kw*10^pH-Ct_Cl-Ct_OAc*Ka*10^pH/(1+Ka*10^pH))</f>
        <v>5.257688058706584E-2</v>
      </c>
      <c r="AV353" s="19">
        <f>ABS(Ct_Na+10^-pH-Kw*10^pH-Ct_Cl-Ct_OAc*Ka*10^pH/(1+Ka*10^pH))</f>
        <v>5.3304131486049101E-2</v>
      </c>
      <c r="AW353" s="19">
        <f>ABS(Ct_Na+10^-pH-Kw*10^pH-Ct_Cl-Ct_OAc*Ka*10^pH/(1+Ka*10^pH))</f>
        <v>5.4009673402973128E-2</v>
      </c>
      <c r="AX353" s="19">
        <f>ABS(Ct_Na+10^-pH-Kw*10^pH-Ct_Cl-Ct_OAc*Ka*10^pH/(1+Ka*10^pH))</f>
        <v>5.4694464087046452E-2</v>
      </c>
      <c r="AY353" s="19">
        <f>ABS(Ct_Na+10^-pH-Kw*10^pH-Ct_Cl-Ct_OAc*Ka*10^pH/(1+Ka*10^pH))</f>
        <v>5.5359405765784332E-2</v>
      </c>
      <c r="AZ353" s="19">
        <f>ABS(Ct_Na+10^-pH-Kw*10^pH-Ct_Cl-Ct_OAc*Ka*10^pH/(1+Ka*10^pH))</f>
        <v>5.6005349110843955E-2</v>
      </c>
      <c r="BA353" s="19">
        <f>ABS(Ct_Na+10^-pH-Kw*10^pH-Ct_Cl-Ct_OAc*Ka*10^pH/(1+Ka*10^pH))</f>
        <v>5.6633096868718806E-2</v>
      </c>
      <c r="BB353" s="19">
        <f>ABS(Ct_Na+10^-pH-Kw*10^pH-Ct_Cl-Ct_OAc*Ka*10^pH/(1+Ka*10^pH))</f>
        <v>5.7243407188874933E-2</v>
      </c>
      <c r="BC353" s="19">
        <f>ABS(Ct_Na+10^-pH-Kw*10^pH-Ct_Cl-Ct_OAc*Ka*10^pH/(1+Ka*10^pH))</f>
        <v>5.783699667834185E-2</v>
      </c>
      <c r="BD353" s="19">
        <f>ABS(Ct_Na+10^-pH-Kw*10^pH-Ct_Cl-Ct_OAc*Ka*10^pH/(1+Ka*10^pH))</f>
        <v>5.8414543208633977E-2</v>
      </c>
      <c r="BE353" s="19">
        <f>ABS(Ct_Na+10^-pH-Kw*10^pH-Ct_Cl-Ct_OAc*Ka*10^pH/(1+Ka*10^pH))</f>
        <v>5.8976688498118303E-2</v>
      </c>
      <c r="BF353" s="19">
        <f>ABS(Ct_Na+10^-pH-Kw*10^pH-Ct_Cl-Ct_OAc*Ka*10^pH/(1+Ka*10^pH))</f>
        <v>5.9524040490510959E-2</v>
      </c>
      <c r="BG353" s="19">
        <f>ABS(Ct_Na+10^-pH-Kw*10^pH-Ct_Cl-Ct_OAc*Ka*10^pH/(1+Ka*10^pH))</f>
        <v>6.0057175548036246E-2</v>
      </c>
      <c r="BH353" s="19">
        <f>ABS(Ct_Na+10^-pH-Kw*10^pH-Ct_Cl-Ct_OAc*Ka*10^pH/(1+Ka*10^pH))</f>
        <v>6.0576640475881398E-2</v>
      </c>
      <c r="BI353" s="19">
        <f>ABS(Ct_Na+10^-pH-Kw*10^pH-Ct_Cl-Ct_OAc*Ka*10^pH/(1+Ka*10^pH))</f>
        <v>6.1082954392895072E-2</v>
      </c>
      <c r="BJ353" s="19">
        <f>ABS(Ct_Na+10^-pH-Kw*10^pH-Ct_Cl-Ct_OAc*Ka*10^pH/(1+Ka*10^pH))</f>
        <v>6.1576610461983372E-2</v>
      </c>
      <c r="BK353" s="19">
        <f>ABS(Ct_Na+10^-pH-Kw*10^pH-Ct_Cl-Ct_OAc*Ka*10^pH/(1+Ka*10^pH))</f>
        <v>6.205807749232875E-2</v>
      </c>
      <c r="BL353" s="19">
        <f>ABS(Ct_Na+10^-pH-Kw*10^pH-Ct_Cl-Ct_OAc*Ka*10^pH/(1+Ka*10^pH))</f>
        <v>6.2527801424373003E-2</v>
      </c>
      <c r="BM353" s="19">
        <f>ABS(Ct_Na+10^-pH-Kw*10^pH-Ct_Cl-Ct_OAc*Ka*10^pH/(1+Ka*10^pH))</f>
        <v>6.2986206707452377E-2</v>
      </c>
      <c r="BN353" s="19">
        <f>ABS(Ct_Na+10^-pH-Kw*10^pH-Ct_Cl-Ct_OAc*Ka*10^pH/(1+Ka*10^pH))</f>
        <v>6.3433697579029835E-2</v>
      </c>
      <c r="BO353" s="19">
        <f>ABS(Ct_Na+10^-pH-Kw*10^pH-Ct_Cl-Ct_OAc*Ka*10^pH/(1+Ka*10^pH))</f>
        <v>6.3870659253628975E-2</v>
      </c>
      <c r="BP353" s="19">
        <f>ABS(Ct_Na+10^-pH-Kw*10^pH-Ct_Cl-Ct_OAc*Ka*10^pH/(1+Ka*10^pH))</f>
        <v>6.4297459028818865E-2</v>
      </c>
      <c r="BQ353" s="19">
        <f>ABS(Ct_Na+10^-pH-Kw*10^pH-Ct_Cl-Ct_OAc*Ka*10^pH/(1+Ka*10^pH))</f>
        <v>6.4714447314923942E-2</v>
      </c>
      <c r="BR353" s="19">
        <f>ABS(Ct_Na+10^-pH-Kw*10^pH-Ct_Cl-Ct_OAc*Ka*10^pH/(1+Ka*10^pH))</f>
        <v>6.5121958594526602E-2</v>
      </c>
      <c r="BS353" s="19">
        <f>ABS(Ct_Na+10^-pH-Kw*10^pH-Ct_Cl-Ct_OAc*Ka*10^pH/(1+Ka*10^pH))</f>
        <v>6.5520312317284293E-2</v>
      </c>
      <c r="BT353" s="19">
        <f>ABS(Ct_Na+10^-pH-Kw*10^pH-Ct_Cl-Ct_OAc*Ka*10^pH/(1+Ka*10^pH))</f>
        <v>6.5909813735091777E-2</v>
      </c>
      <c r="BU353" s="19">
        <f>ABS(Ct_Na+10^-pH-Kw*10^pH-Ct_Cl-Ct_OAc*Ka*10^pH/(1+Ka*10^pH))</f>
        <v>6.6290754682178238E-2</v>
      </c>
      <c r="BV353" s="19">
        <f>ABS(Ct_Na+10^-pH-Kw*10^pH-Ct_Cl-Ct_OAc*Ka*10^pH/(1+Ka*10^pH))</f>
        <v>6.6663414304328011E-2</v>
      </c>
      <c r="BW353" s="19">
        <f>ABS(Ct_Na+10^-pH-Kw*10^pH-Ct_Cl-Ct_OAc*Ka*10^pH/(1+Ka*10^pH))</f>
        <v>6.7028059741055246E-2</v>
      </c>
      <c r="BX353" s="19">
        <f>ABS(Ct_Na+10^-pH-Kw*10^pH-Ct_Cl-Ct_OAc*Ka*10^pH/(1+Ka*10^pH))</f>
        <v>6.7384946764235079E-2</v>
      </c>
      <c r="BY353" s="19">
        <f>ABS(Ct_Na+10^-pH-Kw*10^pH-Ct_Cl-Ct_OAc*Ka*10^pH/(1+Ka*10^pH))</f>
        <v>6.7734320376400578E-2</v>
      </c>
      <c r="BZ353" s="19">
        <f>ABS(Ct_Na+10^-pH-Kw*10^pH-Ct_Cl-Ct_OAc*Ka*10^pH/(1+Ka*10^pH))</f>
        <v>6.8076415371645979E-2</v>
      </c>
      <c r="CA353" s="19">
        <f>ABS(Ct_Na+10^-pH-Kw*10^pH-Ct_Cl-Ct_OAc*Ka*10^pH/(1+Ka*10^pH))</f>
        <v>6.841145686183478E-2</v>
      </c>
      <c r="CB353" s="19">
        <f>ABS(Ct_Na+10^-pH-Kw*10^pH-Ct_Cl-Ct_OAc*Ka*10^pH/(1+Ka*10^pH))</f>
        <v>6.8739660770591141E-2</v>
      </c>
      <c r="CC353" s="19">
        <f>ABS(Ct_Na+10^-pH-Kw*10^pH-Ct_Cl-Ct_OAc*Ka*10^pH/(1+Ka*10^pH))</f>
        <v>6.9061234297352475E-2</v>
      </c>
      <c r="CD353" s="19">
        <f>ABS(Ct_Na+10^-pH-Kw*10^pH-Ct_Cl-Ct_OAc*Ka*10^pH/(1+Ka*10^pH))</f>
        <v>6.9376376353578517E-2</v>
      </c>
      <c r="CE353" s="19">
        <f>ABS(Ct_Na+10^-pH-Kw*10^pH-Ct_Cl-Ct_OAc*Ka*10^pH/(1+Ka*10^pH))</f>
        <v>6.9685277973047632E-2</v>
      </c>
      <c r="CF353" s="19">
        <f>ABS(Ct_Na+10^-pH-Kw*10^pH-Ct_Cl-Ct_OAc*Ka*10^pH/(1+Ka*10^pH))</f>
        <v>6.9988122698017338E-2</v>
      </c>
      <c r="CG353" s="19">
        <f>ABS(Ct_Na+10^-pH-Kw*10^pH-Ct_Cl-Ct_OAc*Ka*10^pH/(1+Ka*10^pH))</f>
        <v>7.0285086942890568E-2</v>
      </c>
      <c r="CH353" s="19">
        <f>ABS(Ct_Na+10^-pH-Kw*10^pH-Ct_Cl-Ct_OAc*Ka*10^pH/(1+Ka*10^pH))</f>
        <v>7.0576340336900842E-2</v>
      </c>
      <c r="CI353" s="19">
        <f>ABS(Ct_Na+10^-pH-Kw*10^pH-Ct_Cl-Ct_OAc*Ka*10^pH/(1+Ka*10^pH))</f>
        <v>7.0862046047215674E-2</v>
      </c>
      <c r="CJ353" s="19">
        <f>ABS(Ct_Na+10^-pH-Kw*10^pH-Ct_Cl-Ct_OAc*Ka*10^pH/(1+Ka*10^pH))</f>
        <v>7.1142361083750993E-2</v>
      </c>
      <c r="CK353" s="19">
        <f>ABS(Ct_Na+10^-pH-Kw*10^pH-Ct_Cl-Ct_OAc*Ka*10^pH/(1+Ka*10^pH))</f>
        <v>7.1417436586893146E-2</v>
      </c>
      <c r="CL353" s="19">
        <f>ABS(Ct_Na+10^-pH-Kw*10^pH-Ct_Cl-Ct_OAc*Ka*10^pH/(1+Ka*10^pH))</f>
        <v>7.1687418099236358E-2</v>
      </c>
      <c r="CM353" s="19">
        <f>ABS(Ct_Na+10^-pH-Kw*10^pH-Ct_Cl-Ct_OAc*Ka*10^pH/(1+Ka*10^pH))</f>
        <v>7.1952445822362252E-2</v>
      </c>
      <c r="CN353" s="19">
        <f>ABS(Ct_Na+10^-pH-Kw*10^pH-Ct_Cl-Ct_OAc*Ka*10^pH/(1+Ka*10^pH))</f>
        <v>7.2212654859613118E-2</v>
      </c>
      <c r="CO353" s="19">
        <f>ABS(Ct_Na+10^-pH-Kw*10^pH-Ct_Cl-Ct_OAc*Ka*10^pH/(1+Ka*10^pH))</f>
        <v>7.2468175445742355E-2</v>
      </c>
      <c r="CP353" s="19">
        <f>ABS(Ct_Na+10^-pH-Kw*10^pH-Ct_Cl-Ct_OAc*Ka*10^pH/(1+Ka*10^pH))</f>
        <v>7.2719133164262179E-2</v>
      </c>
      <c r="CQ353" s="19">
        <f>ABS(Ct_Na+10^-pH-Kw*10^pH-Ct_Cl-Ct_OAc*Ka*10^pH/(1+Ka*10^pH))</f>
        <v>7.2965649153250642E-2</v>
      </c>
      <c r="CR353" s="19">
        <f>ABS(Ct_Na+10^-pH-Kw*10^pH-Ct_Cl-Ct_OAc*Ka*10^pH/(1+Ka*10^pH))</f>
        <v>7.3207840300327023E-2</v>
      </c>
      <c r="CS353" s="19">
        <f>ABS(Ct_Na+10^-pH-Kw*10^pH-Ct_Cl-Ct_OAc*Ka*10^pH/(1+Ka*10^pH))</f>
        <v>7.3445819427454248E-2</v>
      </c>
      <c r="CT353" s="19">
        <f>ABS(Ct_Na+10^-pH-Kw*10^pH-Ct_Cl-Ct_OAc*Ka*10^pH/(1+Ka*10^pH))</f>
        <v>7.3679695466182749E-2</v>
      </c>
      <c r="CU353" s="19">
        <f>ABS(Ct_Na+10^-pH-Kw*10^pH-Ct_Cl-Ct_OAc*Ka*10^pH/(1+Ka*10^pH))</f>
        <v>7.3909573623907321E-2</v>
      </c>
      <c r="CV353" s="19">
        <f>ABS(Ct_Na+10^-pH-Kw*10^pH-Ct_Cl-Ct_OAc*Ka*10^pH/(1+Ka*10^pH))</f>
        <v>7.4135555541670478E-2</v>
      </c>
      <c r="CW353" s="19">
        <f>ABS(Ct_Na+10^-pH-Kw*10^pH-Ct_Cl-Ct_OAc*Ka*10^pH/(1+Ka*10^pH))</f>
        <v>7.4357739444009058E-2</v>
      </c>
      <c r="CX353" s="19">
        <f>ABS(Ct_Na+10^-pH-Kw*10^pH-Ct_Cl-Ct_OAc*Ka*10^pH/(1+Ka*10^pH))</f>
        <v>7.4576220281308614E-2</v>
      </c>
    </row>
    <row r="354" spans="1:102">
      <c r="A354" s="23">
        <v>3.25</v>
      </c>
      <c r="B354" s="19">
        <f>ABS(Ct_Na+10^-pH-Kw*10^pH-Ct_Cl-Ct_OAc*Ka*10^pH/(1+Ka*10^pH))</f>
        <v>5.5568344698935554E-2</v>
      </c>
      <c r="C354" s="19">
        <f>ABS(Ct_Na+10^-pH-Kw*10^pH-Ct_Cl-Ct_OAc*Ka*10^pH/(1+Ka*10^pH))</f>
        <v>4.8133550127204924E-2</v>
      </c>
      <c r="D354" s="19">
        <f>ABS(Ct_Na+10^-pH-Kw*10^pH-Ct_Cl-Ct_OAc*Ka*10^pH/(1+Ka*10^pH))</f>
        <v>4.1374645971086178E-2</v>
      </c>
      <c r="E354" s="19">
        <f>ABS(Ct_Na+10^-pH-Kw*10^pH-Ct_Cl-Ct_OAc*Ka*10^pH/(1+Ka*10^pH))</f>
        <v>3.520347261115167E-2</v>
      </c>
      <c r="F354" s="19">
        <f>ABS(Ct_Na+10^-pH-Kw*10^pH-Ct_Cl-Ct_OAc*Ka*10^pH/(1+Ka*10^pH))</f>
        <v>2.9546563697878361E-2</v>
      </c>
      <c r="G354" s="19">
        <f>ABS(Ct_Na+10^-pH-Kw*10^pH-Ct_Cl-Ct_OAc*Ka*10^pH/(1+Ka*10^pH))</f>
        <v>2.4342207497666926E-2</v>
      </c>
      <c r="H354" s="19">
        <f>ABS(Ct_Na+10^-pH-Kw*10^pH-Ct_Cl-Ct_OAc*Ka*10^pH/(1+Ka*10^pH))</f>
        <v>1.9538186389779447E-2</v>
      </c>
      <c r="I354" s="19">
        <f>ABS(Ct_Na+10^-pH-Kw*10^pH-Ct_Cl-Ct_OAc*Ka*10^pH/(1+Ka*10^pH))</f>
        <v>1.5090018697291034E-2</v>
      </c>
      <c r="J354" s="19">
        <f>ABS(Ct_Na+10^-pH-Kw*10^pH-Ct_Cl-Ct_OAc*Ka*10^pH/(1+Ka*10^pH))</f>
        <v>1.0959577268551807E-2</v>
      </c>
      <c r="K354" s="19">
        <f>ABS(Ct_Na+10^-pH-Kw*10^pH-Ct_Cl-Ct_OAc*Ka*10^pH/(1+Ka*10^pH))</f>
        <v>7.1139938693807877E-3</v>
      </c>
      <c r="L354" s="19">
        <f>ABS(Ct_Na+10^-pH-Kw*10^pH-Ct_Cl-Ct_OAc*Ka*10^pH/(1+Ka*10^pH))</f>
        <v>3.524782696821183E-3</v>
      </c>
      <c r="M354" s="19">
        <f>ABS(Ct_Na+10^-pH-Kw*10^pH-Ct_Cl-Ct_OAc*Ka*10^pH/(1+Ka*10^pH))</f>
        <v>1.6713353539444913E-4</v>
      </c>
      <c r="N354" s="19">
        <f>ABS(Ct_Na+10^-pH-Kw*10^pH-Ct_Cl-Ct_OAc*Ka*10^pH/(1+Ka*10^pH))</f>
        <v>2.9806625534431184E-3</v>
      </c>
      <c r="O354" s="19">
        <f>ABS(Ct_Na+10^-pH-Kw*10^pH-Ct_Cl-Ct_OAc*Ka*10^pH/(1+Ka*10^pH))</f>
        <v>5.9376831217450611E-3</v>
      </c>
      <c r="P354" s="19">
        <f>ABS(Ct_Na+10^-pH-Kw*10^pH-Ct_Cl-Ct_OAc*Ka*10^pH/(1+Ka*10^pH))</f>
        <v>8.7207613036763224E-3</v>
      </c>
      <c r="Q354" s="19">
        <f>ABS(Ct_Na+10^-pH-Kw*10^pH-Ct_Cl-Ct_OAc*Ka*10^pH/(1+Ka*10^pH))</f>
        <v>1.1344806446640066E-2</v>
      </c>
      <c r="R354" s="19">
        <f>ABS(Ct_Na+10^-pH-Kw*10^pH-Ct_Cl-Ct_OAc*Ka*10^pH/(1+Ka*10^pH))</f>
        <v>1.3823071303883605E-2</v>
      </c>
      <c r="S354" s="19">
        <f>ABS(Ct_Na+10^-pH-Kw*10^pH-Ct_Cl-Ct_OAc*Ka*10^pH/(1+Ka*10^pH))</f>
        <v>1.6167375898573446E-2</v>
      </c>
      <c r="T354" s="19">
        <f>ABS(Ct_Na+10^-pH-Kw*10^pH-Ct_Cl-Ct_OAc*Ka*10^pH/(1+Ka*10^pH))</f>
        <v>1.8388296040911183E-2</v>
      </c>
      <c r="U354" s="19">
        <f>ABS(Ct_Na+10^-pH-Kw*10^pH-Ct_Cl-Ct_OAc*Ka*10^pH/(1+Ka*10^pH))</f>
        <v>2.0495322842616223E-2</v>
      </c>
      <c r="V354" s="19">
        <f>ABS(Ct_Na+10^-pH-Kw*10^pH-Ct_Cl-Ct_OAc*Ka*10^pH/(1+Ka*10^pH))</f>
        <v>2.2496998304236002E-2</v>
      </c>
      <c r="W354" s="19">
        <f>ABS(Ct_Na+10^-pH-Kw*10^pH-Ct_Cl-Ct_OAc*Ka*10^pH/(1+Ka*10^pH))</f>
        <v>2.4401031060410926E-2</v>
      </c>
      <c r="X354" s="19">
        <f>ABS(Ct_Na+10^-pH-Kw*10^pH-Ct_Cl-Ct_OAc*Ka*10^pH/(1+Ka*10^pH))</f>
        <v>2.621439559010131E-2</v>
      </c>
      <c r="Y354" s="19">
        <f>ABS(Ct_Na+10^-pH-Kw*10^pH-Ct_Cl-Ct_OAc*Ka*10^pH/(1+Ka*10^pH))</f>
        <v>2.7943417583527041E-2</v>
      </c>
      <c r="Z354" s="19">
        <f>ABS(Ct_Na+10^-pH-Kw*10^pH-Ct_Cl-Ct_OAc*Ka*10^pH/(1+Ka*10^pH))</f>
        <v>2.9593847668160689E-2</v>
      </c>
      <c r="AA354" s="19">
        <f>ABS(Ct_Na+10^-pH-Kw*10^pH-Ct_Cl-Ct_OAc*Ka*10^pH/(1+Ka*10^pH))</f>
        <v>3.1170925304588402E-2</v>
      </c>
      <c r="AB354" s="19">
        <f>ABS(Ct_Na+10^-pH-Kw*10^pH-Ct_Cl-Ct_OAc*Ka*10^pH/(1+Ka*10^pH))</f>
        <v>3.2679434348127936E-2</v>
      </c>
      <c r="AC354" s="19">
        <f>ABS(Ct_Na+10^-pH-Kw*10^pH-Ct_Cl-Ct_OAc*Ka*10^pH/(1+Ka*10^pH))</f>
        <v>3.4123751517474314E-2</v>
      </c>
      <c r="AD354" s="19">
        <f>ABS(Ct_Na+10^-pH-Kw*10^pH-Ct_Cl-Ct_OAc*Ka*10^pH/(1+Ka*10^pH))</f>
        <v>3.5507888804764597E-2</v>
      </c>
      <c r="AE354" s="19">
        <f>ABS(Ct_Na+10^-pH-Kw*10^pH-Ct_Cl-Ct_OAc*Ka*10^pH/(1+Ka*10^pH))</f>
        <v>3.6835530692573643E-2</v>
      </c>
      <c r="AF354" s="19">
        <f>ABS(Ct_Na+10^-pH-Kw*10^pH-Ct_Cl-Ct_OAc*Ka*10^pH/(1+Ka*10^pH))</f>
        <v>3.8110066904870316E-2</v>
      </c>
      <c r="AG354" s="19">
        <f>ABS(Ct_Na+10^-pH-Kw*10^pH-Ct_Cl-Ct_OAc*Ka*10^pH/(1+Ka*10^pH))</f>
        <v>3.9334621304920062E-2</v>
      </c>
      <c r="AH354" s="19">
        <f>ABS(Ct_Na+10^-pH-Kw*10^pH-Ct_Cl-Ct_OAc*Ka*10^pH/(1+Ka*10^pH))</f>
        <v>4.051207745881405E-2</v>
      </c>
      <c r="AI354" s="19">
        <f>ABS(Ct_Na+10^-pH-Kw*10^pH-Ct_Cl-Ct_OAc*Ka*10^pH/(1+Ka*10^pH))</f>
        <v>4.1645101305013942E-2</v>
      </c>
      <c r="AJ354" s="19">
        <f>ABS(Ct_Na+10^-pH-Kw*10^pH-Ct_Cl-Ct_OAc*Ka*10^pH/(1+Ka*10^pH))</f>
        <v>4.2736161305058265E-2</v>
      </c>
      <c r="AK354" s="19">
        <f>ABS(Ct_Na+10^-pH-Kw*10^pH-Ct_Cl-Ct_OAc*Ka*10^pH/(1+Ka*10^pH))</f>
        <v>4.3787546396010082E-2</v>
      </c>
      <c r="AL354" s="19">
        <f>ABS(Ct_Na+10^-pH-Kw*10^pH-Ct_Cl-Ct_OAc*Ka*10^pH/(1+Ka*10^pH))</f>
        <v>4.4801382019427891E-2</v>
      </c>
      <c r="AM354" s="19">
        <f>ABS(Ct_Na+10^-pH-Kw*10^pH-Ct_Cl-Ct_OAc*Ka*10^pH/(1+Ka*10^pH))</f>
        <v>4.5779644463076662E-2</v>
      </c>
      <c r="AN354" s="19">
        <f>ABS(Ct_Na+10^-pH-Kw*10^pH-Ct_Cl-Ct_OAc*Ka*10^pH/(1+Ka*10^pH))</f>
        <v>4.6724173719013398E-2</v>
      </c>
      <c r="AO354" s="19">
        <f>ABS(Ct_Na+10^-pH-Kw*10^pH-Ct_Cl-Ct_OAc*Ka*10^pH/(1+Ka*10^pH))</f>
        <v>4.7636685034070925E-2</v>
      </c>
      <c r="AP354" s="19">
        <f>ABS(Ct_Na+10^-pH-Kw*10^pH-Ct_Cl-Ct_OAc*Ka*10^pH/(1+Ka*10^pH))</f>
        <v>4.8518779305293198E-2</v>
      </c>
      <c r="AQ354" s="19">
        <f>ABS(Ct_Na+10^-pH-Kw*10^pH-Ct_Cl-Ct_OAc*Ka*10^pH/(1+Ka*10^pH))</f>
        <v>4.9371952452868836E-2</v>
      </c>
      <c r="AR354" s="19">
        <f>ABS(Ct_Na+10^-pH-Kw*10^pH-Ct_Cl-Ct_OAc*Ka*10^pH/(1+Ka*10^pH))</f>
        <v>5.0197603886006574E-2</v>
      </c>
      <c r="AS354" s="19">
        <f>ABS(Ct_Na+10^-pH-Kw*10^pH-Ct_Cl-Ct_OAc*Ka*10^pH/(1+Ka*10^pH))</f>
        <v>5.0997044162536732E-2</v>
      </c>
      <c r="AT354" s="19">
        <f>ABS(Ct_Na+10^-pH-Kw*10^pH-Ct_Cl-Ct_OAc*Ka*10^pH/(1+Ka*10^pH))</f>
        <v>5.1771501930425352E-2</v>
      </c>
      <c r="AU354" s="19">
        <f>ABS(Ct_Na+10^-pH-Kw*10^pH-Ct_Cl-Ct_OAc*Ka*10^pH/(1+Ka*10^pH))</f>
        <v>5.2522130228532755E-2</v>
      </c>
      <c r="AV354" s="19">
        <f>ABS(Ct_Na+10^-pH-Kw*10^pH-Ct_Cl-Ct_OAc*Ka*10^pH/(1+Ka*10^pH))</f>
        <v>5.3250012214576342E-2</v>
      </c>
      <c r="AW354" s="19">
        <f>ABS(Ct_Na+10^-pH-Kw*10^pH-Ct_Cl-Ct_OAc*Ka*10^pH/(1+Ka*10^pH))</f>
        <v>5.3956166380140967E-2</v>
      </c>
      <c r="AX354" s="19">
        <f>ABS(Ct_Na+10^-pH-Kw*10^pH-Ct_Cl-Ct_OAc*Ka*10^pH/(1+Ka*10^pH))</f>
        <v>5.4641551305541956E-2</v>
      </c>
      <c r="AY354" s="19">
        <f>ABS(Ct_Na+10^-pH-Kw*10^pH-Ct_Cl-Ct_OAc*Ka*10^pH/(1+Ka*10^pH))</f>
        <v>5.5307070001221176E-2</v>
      </c>
      <c r="AZ354" s="19">
        <f>ABS(Ct_Na+10^-pH-Kw*10^pH-Ct_Cl-Ct_OAc*Ka*10^pH/(1+Ka*10^pH))</f>
        <v>5.5953573877023835E-2</v>
      </c>
      <c r="BA354" s="19">
        <f>ABS(Ct_Na+10^-pH-Kw*10^pH-Ct_Cl-Ct_OAc*Ka*10^pH/(1+Ka*10^pH))</f>
        <v>5.6581866376043309E-2</v>
      </c>
      <c r="BB354" s="19">
        <f>ABS(Ct_Na+10^-pH-Kw*10^pH-Ct_Cl-Ct_OAc*Ka*10^pH/(1+Ka*10^pH))</f>
        <v>5.7192706305645588E-2</v>
      </c>
      <c r="BC354" s="19">
        <f>ABS(Ct_Na+10^-pH-Kw*10^pH-Ct_Cl-Ct_OAc*Ka*10^pH/(1+Ka*10^pH))</f>
        <v>5.7786810894710848E-2</v>
      </c>
      <c r="BD354" s="19">
        <f>ABS(Ct_Na+10^-pH-Kw*10^pH-Ct_Cl-Ct_OAc*Ka*10^pH/(1+Ka*10^pH))</f>
        <v>5.8364858602990517E-2</v>
      </c>
      <c r="BE354" s="19">
        <f>ABS(Ct_Na+10^-pH-Kw*10^pH-Ct_Cl-Ct_OAc*Ka*10^pH/(1+Ka*10^pH))</f>
        <v>5.8927491705716067E-2</v>
      </c>
      <c r="BF354" s="19">
        <f>ABS(Ct_Na+10^-pH-Kw*10^pH-Ct_Cl-Ct_OAc*Ka*10^pH/(1+Ka*10^pH))</f>
        <v>5.9475318674159387E-2</v>
      </c>
      <c r="BG354" s="19">
        <f>ABS(Ct_Na+10^-pH-Kw*10^pH-Ct_Cl-Ct_OAc*Ka*10^pH/(1+Ka*10^pH))</f>
        <v>6.0008916370695067E-2</v>
      </c>
      <c r="BH354" s="19">
        <f>ABS(Ct_Na+10^-pH-Kw*10^pH-Ct_Cl-Ct_OAc*Ka*10^pH/(1+Ka*10^pH))</f>
        <v>6.0528832075011897E-2</v>
      </c>
      <c r="BI354" s="19">
        <f>ABS(Ct_Na+10^-pH-Kw*10^pH-Ct_Cl-Ct_OAc*Ka*10^pH/(1+Ka*10^pH))</f>
        <v>6.1035585356434642E-2</v>
      </c>
      <c r="BJ354" s="19">
        <f>ABS(Ct_Na+10^-pH-Kw*10^pH-Ct_Cl-Ct_OAc*Ka*10^pH/(1+Ka*10^pH))</f>
        <v>6.1529669805821807E-2</v>
      </c>
      <c r="BK354" s="19">
        <f>ABS(Ct_Na+10^-pH-Kw*10^pH-Ct_Cl-Ct_OAc*Ka*10^pH/(1+Ka*10^pH))</f>
        <v>6.201155463917471E-2</v>
      </c>
      <c r="BL354" s="19">
        <f>ABS(Ct_Na+10^-pH-Kw*10^pH-Ct_Cl-Ct_OAc*Ka*10^pH/(1+Ka*10^pH))</f>
        <v>6.248168618390925E-2</v>
      </c>
      <c r="BM354" s="19">
        <f>ABS(Ct_Na+10^-pH-Kw*10^pH-Ct_Cl-Ct_OAc*Ka*10^pH/(1+Ka*10^pH))</f>
        <v>6.2940489257686347E-2</v>
      </c>
      <c r="BN354" s="19">
        <f>ABS(Ct_Na+10^-pH-Kw*10^pH-Ct_Cl-Ct_OAc*Ka*10^pH/(1+Ka*10^pH))</f>
        <v>6.3388368448754451E-2</v>
      </c>
      <c r="BO354" s="19">
        <f>ABS(Ct_Na+10^-pH-Kw*10^pH-Ct_Cl-Ct_OAc*Ka*10^pH/(1+Ka*10^pH))</f>
        <v>6.3825709305915065E-2</v>
      </c>
      <c r="BP354" s="19">
        <f>ABS(Ct_Na+10^-pH-Kw*10^pH-Ct_Cl-Ct_OAc*Ka*10^pH/(1+Ka*10^pH))</f>
        <v>6.4252879445467315E-2</v>
      </c>
      <c r="BQ354" s="19">
        <f>ABS(Ct_Na+10^-pH-Kw*10^pH-Ct_Cl-Ct_OAc*Ka*10^pH/(1+Ka*10^pH))</f>
        <v>6.4670229581811456E-2</v>
      </c>
      <c r="BR354" s="19">
        <f>ABS(Ct_Na+10^-pH-Kw*10^pH-Ct_Cl-Ct_OAc*Ka*10^pH/(1+Ka*10^pH))</f>
        <v>6.5078094487784122E-2</v>
      </c>
      <c r="BS354" s="19">
        <f>ABS(Ct_Na+10^-pH-Kw*10^pH-Ct_Cl-Ct_OAc*Ka*10^pH/(1+Ka*10^pH))</f>
        <v>6.5476793890251822E-2</v>
      </c>
      <c r="BT354" s="19">
        <f>ABS(Ct_Na+10^-pH-Kw*10^pH-Ct_Cl-Ct_OAc*Ka*10^pH/(1+Ka*10^pH))</f>
        <v>6.5866633305997985E-2</v>
      </c>
      <c r="BU354" s="19">
        <f>ABS(Ct_Na+10^-pH-Kw*10^pH-Ct_Cl-Ct_OAc*Ka*10^pH/(1+Ka*10^pH))</f>
        <v>6.6247904822496997E-2</v>
      </c>
      <c r="BV354" s="19">
        <f>ABS(Ct_Na+10^-pH-Kw*10^pH-Ct_Cl-Ct_OAc*Ka*10^pH/(1+Ka*10^pH))</f>
        <v>6.6620887827767747E-2</v>
      </c>
      <c r="BW354" s="19">
        <f>ABS(Ct_Na+10^-pH-Kw*10^pH-Ct_Cl-Ct_OAc*Ka*10^pH/(1+Ka*10^pH))</f>
        <v>6.698584969314024E-2</v>
      </c>
      <c r="BX354" s="19">
        <f>ABS(Ct_Na+10^-pH-Kw*10^pH-Ct_Cl-Ct_OAc*Ka*10^pH/(1+Ka*10^pH))</f>
        <v>6.7343046412440946E-2</v>
      </c>
      <c r="BY354" s="19">
        <f>ABS(Ct_Na+10^-pH-Kw*10^pH-Ct_Cl-Ct_OAc*Ka*10^pH/(1+Ka*10^pH))</f>
        <v>6.7692723200809005E-2</v>
      </c>
      <c r="BZ354" s="19">
        <f>ABS(Ct_Na+10^-pH-Kw*10^pH-Ct_Cl-Ct_OAc*Ka*10^pH/(1+Ka*10^pH))</f>
        <v>6.8035115056086087E-2</v>
      </c>
      <c r="CA354" s="19">
        <f>ABS(Ct_Na+10^-pH-Kw*10^pH-Ct_Cl-Ct_OAc*Ka*10^pH/(1+Ka*10^pH))</f>
        <v>6.837044728548114E-2</v>
      </c>
      <c r="CB354" s="19">
        <f>ABS(Ct_Na+10^-pH-Kw*10^pH-Ct_Cl-Ct_OAc*Ka*10^pH/(1+Ka*10^pH))</f>
        <v>6.8698935999990607E-2</v>
      </c>
      <c r="CC354" s="19">
        <f>ABS(Ct_Na+10^-pH-Kw*10^pH-Ct_Cl-Ct_OAc*Ka*10^pH/(1+Ka*10^pH))</f>
        <v>6.9020788578853423E-2</v>
      </c>
      <c r="CD354" s="19">
        <f>ABS(Ct_Na+10^-pH-Kw*10^pH-Ct_Cl-Ct_OAc*Ka*10^pH/(1+Ka*10^pH))</f>
        <v>6.9336204106138957E-2</v>
      </c>
      <c r="CE354" s="19">
        <f>ABS(Ct_Na+10^-pH-Kw*10^pH-Ct_Cl-Ct_OAc*Ka*10^pH/(1+Ka*10^pH))</f>
        <v>6.9645373781399039E-2</v>
      </c>
      <c r="CF354" s="19">
        <f>ABS(Ct_Na+10^-pH-Kw*10^pH-Ct_Cl-Ct_OAc*Ka*10^pH/(1+Ka*10^pH))</f>
        <v>6.9948481306163823E-2</v>
      </c>
      <c r="CG354" s="19">
        <f>ABS(Ct_Na+10^-pH-Kw*10^pH-Ct_Cl-Ct_OAc*Ka*10^pH/(1+Ka*10^pH))</f>
        <v>7.0245703247923466E-2</v>
      </c>
      <c r="CH354" s="19">
        <f>ABS(Ct_Na+10^-pH-Kw*10^pH-Ct_Cl-Ct_OAc*Ka*10^pH/(1+Ka*10^pH))</f>
        <v>7.053720938311081E-2</v>
      </c>
      <c r="CI354" s="19">
        <f>ABS(Ct_Na+10^-pH-Kw*10^pH-Ct_Cl-Ct_OAc*Ka*10^pH/(1+Ka*10^pH))</f>
        <v>7.0823163020485067E-2</v>
      </c>
      <c r="CJ354" s="19">
        <f>ABS(Ct_Na+10^-pH-Kw*10^pH-Ct_Cl-Ct_OAc*Ka*10^pH/(1+Ka*10^pH))</f>
        <v>7.1103721306210746E-2</v>
      </c>
      <c r="CK354" s="19">
        <f>ABS(Ct_Na+10^-pH-Kw*10^pH-Ct_Cl-Ct_OAc*Ka*10^pH/(1+Ka*10^pH))</f>
        <v>7.1379035511829433E-2</v>
      </c>
      <c r="CL354" s="19">
        <f>ABS(Ct_Na+10^-pH-Kw*10^pH-Ct_Cl-Ct_OAc*Ka*10^pH/(1+Ka*10^pH))</f>
        <v>7.1649251306232925E-2</v>
      </c>
      <c r="CM354" s="19">
        <f>ABS(Ct_Na+10^-pH-Kw*10^pH-Ct_Cl-Ct_OAc*Ka*10^pH/(1+Ka*10^pH))</f>
        <v>7.1914509012665717E-2</v>
      </c>
      <c r="CN354" s="19">
        <f>ABS(Ct_Na+10^-pH-Kw*10^pH-Ct_Cl-Ct_OAc*Ka*10^pH/(1+Ka*10^pH))</f>
        <v>7.217494385170882E-2</v>
      </c>
      <c r="CO354" s="19">
        <f>ABS(Ct_Na+10^-pH-Kw*10^pH-Ct_Cl-Ct_OAc*Ka*10^pH/(1+Ka*10^pH))</f>
        <v>7.2430686171129535E-2</v>
      </c>
      <c r="CP354" s="19">
        <f>ABS(Ct_Na+10^-pH-Kw*10^pH-Ct_Cl-Ct_OAc*Ka*10^pH/(1+Ka*10^pH))</f>
        <v>7.2681861663417738E-2</v>
      </c>
      <c r="CQ354" s="19">
        <f>ABS(Ct_Na+10^-pH-Kw*10^pH-Ct_Cl-Ct_OAc*Ka*10^pH/(1+Ka*10^pH))</f>
        <v>7.2928591571771645E-2</v>
      </c>
      <c r="CR354" s="19">
        <f>ABS(Ct_Na+10^-pH-Kw*10^pH-Ct_Cl-Ct_OAc*Ka*10^pH/(1+Ka*10^pH))</f>
        <v>7.317099288524212E-2</v>
      </c>
      <c r="CS354" s="19">
        <f>ABS(Ct_Na+10^-pH-Kw*10^pH-Ct_Cl-Ct_OAc*Ka*10^pH/(1+Ka*10^pH))</f>
        <v>7.3409178523695717E-2</v>
      </c>
      <c r="CT354" s="19">
        <f>ABS(Ct_Na+10^-pH-Kw*10^pH-Ct_Cl-Ct_OAc*Ka*10^pH/(1+Ka*10^pH))</f>
        <v>7.3643257513210492E-2</v>
      </c>
      <c r="CU354" s="19">
        <f>ABS(Ct_Na+10^-pH-Kw*10^pH-Ct_Cl-Ct_OAc*Ka*10^pH/(1+Ka*10^pH))</f>
        <v>7.3873335152477126E-2</v>
      </c>
      <c r="CV354" s="19">
        <f>ABS(Ct_Na+10^-pH-Kw*10^pH-Ct_Cl-Ct_OAc*Ka*10^pH/(1+Ka*10^pH))</f>
        <v>7.4099513170739248E-2</v>
      </c>
      <c r="CW354" s="19">
        <f>ABS(Ct_Na+10^-pH-Kw*10^pH-Ct_Cl-Ct_OAc*Ka*10^pH/(1+Ka*10^pH))</f>
        <v>7.4321889877770081E-2</v>
      </c>
      <c r="CX354" s="19">
        <f>ABS(Ct_Na+10^-pH-Kw*10^pH-Ct_Cl-Ct_OAc*Ka*10^pH/(1+Ka*10^pH))</f>
        <v>7.4540560306350381E-2</v>
      </c>
    </row>
    <row r="355" spans="1:102">
      <c r="A355" s="24">
        <v>3.26</v>
      </c>
      <c r="B355" s="19">
        <f>ABS(Ct_Na+10^-pH-Kw*10^pH-Ct_Cl-Ct_OAc*Ka*10^pH/(1+Ka*10^pH))</f>
        <v>5.5719471034640172E-2</v>
      </c>
      <c r="C355" s="19">
        <f>ABS(Ct_Na+10^-pH-Kw*10^pH-Ct_Cl-Ct_OAc*Ka*10^pH/(1+Ka*10^pH))</f>
        <v>4.8278089516054418E-2</v>
      </c>
      <c r="D355" s="19">
        <f>ABS(Ct_Na+10^-pH-Kw*10^pH-Ct_Cl-Ct_OAc*Ka*10^pH/(1+Ka*10^pH))</f>
        <v>4.1513197226431008E-2</v>
      </c>
      <c r="E355" s="19">
        <f>ABS(Ct_Na+10^-pH-Kw*10^pH-Ct_Cl-Ct_OAc*Ka*10^pH/(1+Ka*10^pH))</f>
        <v>3.5336556440253117E-2</v>
      </c>
      <c r="F355" s="19">
        <f>ABS(Ct_Na+10^-pH-Kw*10^pH-Ct_Cl-Ct_OAc*Ka*10^pH/(1+Ka*10^pH))</f>
        <v>2.9674635719590035E-2</v>
      </c>
      <c r="G355" s="19">
        <f>ABS(Ct_Na+10^-pH-Kw*10^pH-Ct_Cl-Ct_OAc*Ka*10^pH/(1+Ka*10^pH))</f>
        <v>2.4465668656580012E-2</v>
      </c>
      <c r="H355" s="19">
        <f>ABS(Ct_Na+10^-pH-Kw*10^pH-Ct_Cl-Ct_OAc*Ka*10^pH/(1+Ka*10^pH))</f>
        <v>1.9657391367647679E-2</v>
      </c>
      <c r="I355" s="19">
        <f>ABS(Ct_Na+10^-pH-Kw*10^pH-Ct_Cl-Ct_OAc*Ka*10^pH/(1+Ka*10^pH))</f>
        <v>1.5205282766784404E-2</v>
      </c>
      <c r="J355" s="19">
        <f>ABS(Ct_Na+10^-pH-Kw*10^pH-Ct_Cl-Ct_OAc*Ka*10^pH/(1+Ka*10^pH))</f>
        <v>1.1071181923125662E-2</v>
      </c>
      <c r="K355" s="19">
        <f>ABS(Ct_Na+10^-pH-Kw*10^pH-Ct_Cl-Ct_OAc*Ka*10^pH/(1+Ka*10^pH))</f>
        <v>7.2221914824778521E-3</v>
      </c>
      <c r="L355" s="19">
        <f>ABS(Ct_Na+10^-pH-Kw*10^pH-Ct_Cl-Ct_OAc*Ka*10^pH/(1+Ka*10^pH))</f>
        <v>3.6298004045399032E-3</v>
      </c>
      <c r="M355" s="19">
        <f>ABS(Ct_Na+10^-pH-Kw*10^pH-Ct_Cl-Ct_OAc*Ka*10^pH/(1+Ka*10^pH))</f>
        <v>2.6917649292053022E-4</v>
      </c>
      <c r="N355" s="19">
        <f>ABS(Ct_Na+10^-pH-Kw*10^pH-Ct_Cl-Ct_OAc*Ka*10^pH/(1+Ka*10^pH))</f>
        <v>2.8814084242226347E-3</v>
      </c>
      <c r="O355" s="19">
        <f>ABS(Ct_Na+10^-pH-Kw*10^pH-Ct_Cl-Ct_OAc*Ka*10^pH/(1+Ka*10^pH))</f>
        <v>5.8410488009328675E-3</v>
      </c>
      <c r="P355" s="19">
        <f>ABS(Ct_Na+10^-pH-Kw*10^pH-Ct_Cl-Ct_OAc*Ka*10^pH/(1+Ka*10^pH))</f>
        <v>8.6265926848954587E-3</v>
      </c>
      <c r="Q355" s="19">
        <f>ABS(Ct_Na+10^-pH-Kw*10^pH-Ct_Cl-Ct_OAc*Ka*10^pH/(1+Ka*10^pH))</f>
        <v>1.1252962632631602E-2</v>
      </c>
      <c r="R355" s="19">
        <f>ABS(Ct_Na+10^-pH-Kw*10^pH-Ct_Cl-Ct_OAc*Ka*10^pH/(1+Ka*10^pH))</f>
        <v>1.3733423138826851E-2</v>
      </c>
      <c r="S355" s="19">
        <f>ABS(Ct_Na+10^-pH-Kw*10^pH-Ct_Cl-Ct_OAc*Ka*10^pH/(1+Ka*10^pH))</f>
        <v>1.6079804698741283E-2</v>
      </c>
      <c r="T355" s="19">
        <f>ABS(Ct_Na+10^-pH-Kw*10^pH-Ct_Cl-Ct_OAc*Ka*10^pH/(1+Ka*10^pH))</f>
        <v>1.8302692492344418E-2</v>
      </c>
      <c r="U355" s="19">
        <f>ABS(Ct_Na+10^-pH-Kw*10^pH-Ct_Cl-Ct_OAc*Ka*10^pH/(1+Ka*10^pH))</f>
        <v>2.0411586040121762E-2</v>
      </c>
      <c r="V355" s="19">
        <f>ABS(Ct_Na+10^-pH-Kw*10^pH-Ct_Cl-Ct_OAc*Ka*10^pH/(1+Ka*10^pH))</f>
        <v>2.241503491051023E-2</v>
      </c>
      <c r="W355" s="19">
        <f>ABS(Ct_Na+10^-pH-Kw*10^pH-Ct_Cl-Ct_OAc*Ka*10^pH/(1+Ka*10^pH))</f>
        <v>2.4320754567709026E-2</v>
      </c>
      <c r="X355" s="19">
        <f>ABS(Ct_Na+10^-pH-Kw*10^pH-Ct_Cl-Ct_OAc*Ka*10^pH/(1+Ka*10^pH))</f>
        <v>2.61357256698031E-2</v>
      </c>
      <c r="Y355" s="19">
        <f>ABS(Ct_Na+10^-pH-Kw*10^pH-Ct_Cl-Ct_OAc*Ka*10^pH/(1+Ka*10^pH))</f>
        <v>2.7866279511334677E-2</v>
      </c>
      <c r="Z355" s="19">
        <f>ABS(Ct_Na+10^-pH-Kw*10^pH-Ct_Cl-Ct_OAc*Ka*10^pH/(1+Ka*10^pH))</f>
        <v>2.9518171814614812E-2</v>
      </c>
      <c r="AA355" s="19">
        <f>ABS(Ct_Na+10^-pH-Kw*10^pH-Ct_Cl-Ct_OAc*Ka*10^pH/(1+Ka*10^pH))</f>
        <v>3.1096646682193602E-2</v>
      </c>
      <c r="AB355" s="19">
        <f>ABS(Ct_Na+10^-pH-Kw*10^pH-Ct_Cl-Ct_OAc*Ka*10^pH/(1+Ka*10^pH))</f>
        <v>3.2606492207703744E-2</v>
      </c>
      <c r="AC355" s="19">
        <f>ABS(Ct_Na+10^-pH-Kw*10^pH-Ct_Cl-Ct_OAc*Ka*10^pH/(1+Ka*10^pH))</f>
        <v>3.4052088987447521E-2</v>
      </c>
      <c r="AD355" s="19">
        <f>ABS(Ct_Na+10^-pH-Kw*10^pH-Ct_Cl-Ct_OAc*Ka*10^pH/(1+Ka*10^pH))</f>
        <v>3.5437452568035308E-2</v>
      </c>
      <c r="AE355" s="19">
        <f>ABS(Ct_Na+10^-pH-Kw*10^pH-Ct_Cl-Ct_OAc*Ka*10^pH/(1+Ka*10^pH))</f>
        <v>3.6766270696354179E-2</v>
      </c>
      <c r="AF355" s="19">
        <f>ABS(Ct_Na+10^-pH-Kw*10^pH-Ct_Cl-Ct_OAc*Ka*10^pH/(1+Ka*10^pH))</f>
        <v>3.8041936099540305E-2</v>
      </c>
      <c r="AG355" s="19">
        <f>ABS(Ct_Na+10^-pH-Kw*10^pH-Ct_Cl-Ct_OAc*Ka*10^pH/(1+Ka*10^pH))</f>
        <v>3.9267575408483843E-2</v>
      </c>
      <c r="AH355" s="19">
        <f>ABS(Ct_Na+10^-pH-Kw*10^pH-Ct_Cl-Ct_OAc*Ka*10^pH/(1+Ka*10^pH))</f>
        <v>4.0446074744006466E-2</v>
      </c>
      <c r="AI355" s="19">
        <f>ABS(Ct_Na+10^-pH-Kw*10^pH-Ct_Cl-Ct_OAc*Ka*10^pH/(1+Ka*10^pH))</f>
        <v>4.1580102406490502E-2</v>
      </c>
      <c r="AJ355" s="19">
        <f>ABS(Ct_Na+10^-pH-Kw*10^pH-Ct_Cl-Ct_OAc*Ka*10^pH/(1+Ka*10^pH))</f>
        <v>4.2672129044438095E-2</v>
      </c>
      <c r="AK355" s="19">
        <f>ABS(Ct_Na+10^-pH-Kw*10^pH-Ct_Cl-Ct_OAc*Ka*10^pH/(1+Ka*10^pH))</f>
        <v>4.3724445622823974E-2</v>
      </c>
      <c r="AL355" s="19">
        <f>ABS(Ct_Na+10^-pH-Kw*10^pH-Ct_Cl-Ct_OAc*Ka*10^pH/(1+Ka*10^pH))</f>
        <v>4.4739179466267473E-2</v>
      </c>
      <c r="AM355" s="19">
        <f>ABS(Ct_Na+10^-pH-Kw*10^pH-Ct_Cl-Ct_OAc*Ka*10^pH/(1+Ka*10^pH))</f>
        <v>4.5718308613449818E-2</v>
      </c>
      <c r="AN355" s="19">
        <f>ABS(Ct_Na+10^-pH-Kw*10^pH-Ct_Cl-Ct_OAc*Ka*10^pH/(1+Ka*10^pH))</f>
        <v>4.6663674686591383E-2</v>
      </c>
      <c r="AO355" s="19">
        <f>ABS(Ct_Na+10^-pH-Kw*10^pH-Ct_Cl-Ct_OAc*Ka*10^pH/(1+Ka*10^pH))</f>
        <v>4.7576994452168821E-2</v>
      </c>
      <c r="AP355" s="19">
        <f>ABS(Ct_Na+10^-pH-Kw*10^pH-Ct_Cl-Ct_OAc*Ka*10^pH/(1+Ka*10^pH))</f>
        <v>4.8459870225560357E-2</v>
      </c>
      <c r="AQ355" s="19">
        <f>ABS(Ct_Na+10^-pH-Kw*10^pH-Ct_Cl-Ct_OAc*Ka*10^pH/(1+Ka*10^pH))</f>
        <v>4.9313799252283297E-2</v>
      </c>
      <c r="AR355" s="19">
        <f>ABS(Ct_Na+10^-pH-Kw*10^pH-Ct_Cl-Ct_OAc*Ka*10^pH/(1+Ka*10^pH))</f>
        <v>5.0140182181370042E-2</v>
      </c>
      <c r="AS355" s="19">
        <f>ABS(Ct_Na+10^-pH-Kw*10^pH-Ct_Cl-Ct_OAc*Ka*10^pH/(1+Ka*10^pH))</f>
        <v>5.0940330731755593E-2</v>
      </c>
      <c r="AT355" s="19">
        <f>ABS(Ct_Na+10^-pH-Kw*10^pH-Ct_Cl-Ct_OAc*Ka*10^pH/(1+Ka*10^pH))</f>
        <v>5.1715474639941625E-2</v>
      </c>
      <c r="AU355" s="19">
        <f>ABS(Ct_Na+10^-pH-Kw*10^pH-Ct_Cl-Ct_OAc*Ka*10^pH/(1+Ka*10^pH))</f>
        <v>5.2466767966337285E-2</v>
      </c>
      <c r="AV355" s="19">
        <f>ABS(Ct_Na+10^-pH-Kw*10^pH-Ct_Cl-Ct_OAc*Ka*10^pH/(1+Ka*10^pH))</f>
        <v>5.3195294828296755E-2</v>
      </c>
      <c r="AW355" s="19">
        <f>ABS(Ct_Na+10^-pH-Kw*10^pH-Ct_Cl-Ct_OAc*Ka*10^pH/(1+Ka*10^pH))</f>
        <v>5.3902074619749933E-2</v>
      </c>
      <c r="AX355" s="19">
        <f>ABS(Ct_Na+10^-pH-Kw*10^pH-Ct_Cl-Ct_OAc*Ka*10^pH/(1+Ka*10^pH))</f>
        <v>5.458806677027804E-2</v>
      </c>
      <c r="AY355" s="19">
        <f>ABS(Ct_Na+10^-pH-Kw*10^pH-Ct_Cl-Ct_OAc*Ka*10^pH/(1+Ka*10^pH))</f>
        <v>5.5254175090356052E-2</v>
      </c>
      <c r="AZ355" s="19">
        <f>ABS(Ct_Na+10^-pH-Kw*10^pH-Ct_Cl-Ct_OAc*Ka*10^pH/(1+Ka*10^pH))</f>
        <v>5.5901251744146112E-2</v>
      </c>
      <c r="BA355" s="19">
        <f>ABS(Ct_Na+10^-pH-Kw*10^pH-Ct_Cl-Ct_OAc*Ka*10^pH/(1+Ka*10^pH))</f>
        <v>5.6530100886561796E-2</v>
      </c>
      <c r="BB355" s="19">
        <f>ABS(Ct_Na+10^-pH-Kw*10^pH-Ct_Cl-Ct_OAc*Ka*10^pH/(1+Ka*10^pH))</f>
        <v>5.7141481997243719E-2</v>
      </c>
      <c r="BC355" s="19">
        <f>ABS(Ct_Na+10^-pH-Kw*10^pH-Ct_Cl-Ct_OAc*Ka*10^pH/(1+Ka*10^pH))</f>
        <v>5.7736112940509732E-2</v>
      </c>
      <c r="BD355" s="19">
        <f>ABS(Ct_Na+10^-pH-Kw*10^pH-Ct_Cl-Ct_OAc*Ka*10^pH/(1+Ka*10^pH))</f>
        <v>5.8314672777200947E-2</v>
      </c>
      <c r="BE355" s="19">
        <f>ABS(Ct_Na+10^-pH-Kw*10^pH-Ct_Cl-Ct_OAc*Ka*10^pH/(1+Ka*10^pH))</f>
        <v>5.8877804351580403E-2</v>
      </c>
      <c r="BF355" s="19">
        <f>ABS(Ct_Na+10^-pH-Kw*10^pH-Ct_Cl-Ct_OAc*Ka*10^pH/(1+Ka*10^pH))</f>
        <v>5.9426116674002522E-2</v>
      </c>
      <c r="BG355" s="19">
        <f>ABS(Ct_Na+10^-pH-Kw*10^pH-Ct_Cl-Ct_OAc*Ka*10^pH/(1+Ka*10^pH))</f>
        <v>5.9960187117920144E-2</v>
      </c>
      <c r="BH355" s="19">
        <f>ABS(Ct_Na+10^-pH-Kw*10^pH-Ct_Cl-Ct_OAc*Ka*10^pH/(1+Ka*10^pH))</f>
        <v>6.0480563447891177E-2</v>
      </c>
      <c r="BI355" s="19">
        <f>ABS(Ct_Na+10^-pH-Kw*10^pH-Ct_Cl-Ct_OAc*Ka*10^pH/(1+Ka*10^pH))</f>
        <v>6.0987765693559161E-2</v>
      </c>
      <c r="BJ355" s="19">
        <f>ABS(Ct_Na+10^-pH-Kw*10^pH-Ct_Cl-Ct_OAc*Ka*10^pH/(1+Ka*10^pH))</f>
        <v>6.1482287883085428E-2</v>
      </c>
      <c r="BK355" s="19">
        <f>ABS(Ct_Na+10^-pH-Kw*10^pH-Ct_Cl-Ct_OAc*Ka*10^pH/(1+Ka*10^pH))</f>
        <v>6.1964599648178943E-2</v>
      </c>
      <c r="BL355" s="19">
        <f>ABS(Ct_Na+10^-pH-Kw*10^pH-Ct_Cl-Ct_OAc*Ka*10^pH/(1+Ka*10^pH))</f>
        <v>6.2435147711684812E-2</v>
      </c>
      <c r="BM355" s="19">
        <f>ABS(Ct_Na+10^-pH-Kw*10^pH-Ct_Cl-Ct_OAc*Ka*10^pH/(1+Ka*10^pH))</f>
        <v>6.2894357267636342E-2</v>
      </c>
      <c r="BN355" s="19">
        <f>ABS(Ct_Na+10^-pH-Kw*10^pH-Ct_Cl-Ct_OAc*Ka*10^pH/(1+Ka*10^pH))</f>
        <v>6.3342633262731859E-2</v>
      </c>
      <c r="BO355" s="19">
        <f>ABS(Ct_Na+10^-pH-Kw*10^pH-Ct_Cl-Ct_OAc*Ka*10^pH/(1+Ka*10^pH))</f>
        <v>6.3780361587354534E-2</v>
      </c>
      <c r="BP355" s="19">
        <f>ABS(Ct_Na+10^-pH-Kw*10^pH-Ct_Cl-Ct_OAc*Ka*10^pH/(1+Ka*10^pH))</f>
        <v>6.4207910183497641E-2</v>
      </c>
      <c r="BQ355" s="19">
        <f>ABS(Ct_Na+10^-pH-Kw*10^pH-Ct_Cl-Ct_OAc*Ka*10^pH/(1+Ka*10^pH))</f>
        <v>6.4625630076281124E-2</v>
      </c>
      <c r="BR355" s="19">
        <f>ABS(Ct_Na+10^-pH-Kw*10^pH-Ct_Cl-Ct_OAc*Ka*10^pH/(1+Ka*10^pH))</f>
        <v>6.5033856335137696E-2</v>
      </c>
      <c r="BS355" s="19">
        <f>ABS(Ct_Na+10^-pH-Kw*10^pH-Ct_Cl-Ct_OAc*Ka*10^pH/(1+Ka*10^pH))</f>
        <v>6.5432908970199766E-2</v>
      </c>
      <c r="BT355" s="19">
        <f>ABS(Ct_Na+10^-pH-Kw*10^pH-Ct_Cl-Ct_OAc*Ka*10^pH/(1+Ka*10^pH))</f>
        <v>6.5823093768927102E-2</v>
      </c>
      <c r="BU355" s="19">
        <f>ABS(Ct_Na+10^-pH-Kw*10^pH-Ct_Cl-Ct_OAc*Ka*10^pH/(1+Ka*10^pH))</f>
        <v>6.6204703077572521E-2</v>
      </c>
      <c r="BV355" s="19">
        <f>ABS(Ct_Na+10^-pH-Kw*10^pH-Ct_Cl-Ct_OAc*Ka*10^pH/(1+Ka*10^pH))</f>
        <v>6.657801653168216E-2</v>
      </c>
      <c r="BW355" s="19">
        <f>ABS(Ct_Na+10^-pH-Kw*10^pH-Ct_Cl-Ct_OAc*Ka*10^pH/(1+Ka*10^pH))</f>
        <v>6.6943301739466901E-2</v>
      </c>
      <c r="BX355" s="19">
        <f>ABS(Ct_Na+10^-pH-Kw*10^pH-Ct_Cl-Ct_OAc*Ka*10^pH/(1+Ka*10^pH))</f>
        <v>6.730081492155407E-2</v>
      </c>
      <c r="BY355" s="19">
        <f>ABS(Ct_Na+10^-pH-Kw*10^pH-Ct_Cl-Ct_OAc*Ka*10^pH/(1+Ka*10^pH))</f>
        <v>6.7650801510334119E-2</v>
      </c>
      <c r="BZ355" s="19">
        <f>ABS(Ct_Na+10^-pH-Kw*10^pH-Ct_Cl-Ct_OAc*Ka*10^pH/(1+Ka*10^pH))</f>
        <v>6.7993496711847956E-2</v>
      </c>
      <c r="CA355" s="19">
        <f>ABS(Ct_Na+10^-pH-Kw*10^pH-Ct_Cl-Ct_OAc*Ka*10^pH/(1+Ka*10^pH))</f>
        <v>6.8329126032918172E-2</v>
      </c>
      <c r="CB355" s="19">
        <f>ABS(Ct_Na+10^-pH-Kw*10^pH-Ct_Cl-Ct_OAc*Ka*10^pH/(1+Ka*10^pH))</f>
        <v>6.8657905776007389E-2</v>
      </c>
      <c r="CC355" s="19">
        <f>ABS(Ct_Na+10^-pH-Kw*10^pH-Ct_Cl-Ct_OAc*Ka*10^pH/(1+Ka*10^pH))</f>
        <v>6.8980043504084709E-2</v>
      </c>
      <c r="CD355" s="19">
        <f>ABS(Ct_Na+10^-pH-Kw*10^pH-Ct_Cl-Ct_OAc*Ka*10^pH/(1+Ka*10^pH))</f>
        <v>6.9295738477600469E-2</v>
      </c>
      <c r="CE355" s="19">
        <f>ABS(Ct_Na+10^-pH-Kw*10^pH-Ct_Cl-Ct_OAc*Ka*10^pH/(1+Ka*10^pH))</f>
        <v>6.960518206550205E-2</v>
      </c>
      <c r="CF355" s="19">
        <f>ABS(Ct_Na+10^-pH-Kw*10^pH-Ct_Cl-Ct_OAc*Ka*10^pH/(1+Ka*10^pH))</f>
        <v>6.9908558132072224E-2</v>
      </c>
      <c r="CG355" s="19">
        <f>ABS(Ct_Na+10^-pH-Kw*10^pH-Ct_Cl-Ct_OAc*Ka*10^pH/(1+Ka*10^pH))</f>
        <v>7.0206043401233278E-2</v>
      </c>
      <c r="CH355" s="19">
        <f>ABS(Ct_Na+10^-pH-Kw*10^pH-Ct_Cl-Ct_OAc*Ka*10^pH/(1+Ka*10^pH))</f>
        <v>7.0497807799833542E-2</v>
      </c>
      <c r="CI355" s="19">
        <f>ABS(Ct_Na+10^-pH-Kw*10^pH-Ct_Cl-Ct_OAc*Ka*10^pH/(1+Ka*10^pH))</f>
        <v>7.07840147813176E-2</v>
      </c>
      <c r="CJ355" s="19">
        <f>ABS(Ct_Na+10^-pH-Kw*10^pH-Ct_Cl-Ct_OAc*Ka*10^pH/(1+Ka*10^pH))</f>
        <v>7.1064821631075553E-2</v>
      </c>
      <c r="CK355" s="19">
        <f>ABS(Ct_Na+10^-pH-Kw*10^pH-Ct_Cl-Ct_OAc*Ka*10^pH/(1+Ka*10^pH))</f>
        <v>7.1340379754669822E-2</v>
      </c>
      <c r="CL355" s="19">
        <f>ABS(Ct_Na+10^-pH-Kw*10^pH-Ct_Cl-Ct_OAc*Ka*10^pH/(1+Ka*10^pH))</f>
        <v>7.1610834950049357E-2</v>
      </c>
      <c r="CM355" s="19">
        <f>ABS(Ct_Na+10^-pH-Kw*10^pH-Ct_Cl-Ct_OAc*Ka*10^pH/(1+Ka*10^pH))</f>
        <v>7.1876327664779735E-2</v>
      </c>
      <c r="CN355" s="19">
        <f>ABS(Ct_Na+10^-pH-Kw*10^pH-Ct_Cl-Ct_OAc*Ka*10^pH/(1+Ka*10^pH))</f>
        <v>7.2136993239242289E-2</v>
      </c>
      <c r="CO355" s="19">
        <f>ABS(Ct_Na+10^-pH-Kw*10^pH-Ct_Cl-Ct_OAc*Ka*10^pH/(1+Ka*10^pH))</f>
        <v>7.23929621366875E-2</v>
      </c>
      <c r="CP355" s="19">
        <f>ABS(Ct_Na+10^-pH-Kw*10^pH-Ct_Cl-Ct_OAc*Ka*10^pH/(1+Ka*10^pH))</f>
        <v>7.2644360160964067E-2</v>
      </c>
      <c r="CQ355" s="19">
        <f>ABS(Ct_Na+10^-pH-Kw*10^pH-Ct_Cl-Ct_OAc*Ka*10^pH/(1+Ka*10^pH))</f>
        <v>7.2891308662687046E-2</v>
      </c>
      <c r="CR355" s="19">
        <f>ABS(Ct_Na+10^-pH-Kw*10^pH-Ct_Cl-Ct_OAc*Ka*10^pH/(1+Ka*10^pH))</f>
        <v>7.3133924734555225E-2</v>
      </c>
      <c r="CS355" s="19">
        <f>ABS(Ct_Na+10^-pH-Kw*10^pH-Ct_Cl-Ct_OAc*Ka*10^pH/(1+Ka*10^pH))</f>
        <v>7.3372321396477855E-2</v>
      </c>
      <c r="CT355" s="19">
        <f>ABS(Ct_Na+10^-pH-Kw*10^pH-Ct_Cl-Ct_OAc*Ka*10^pH/(1+Ka*10^pH))</f>
        <v>7.3606607771126001E-2</v>
      </c>
      <c r="CU355" s="19">
        <f>ABS(Ct_Na+10^-pH-Kw*10^pH-Ct_Cl-Ct_OAc*Ka*10^pH/(1+Ka*10^pH))</f>
        <v>7.3836889250480986E-2</v>
      </c>
      <c r="CV355" s="19">
        <f>ABS(Ct_Na+10^-pH-Kw*10^pH-Ct_Cl-Ct_OAc*Ka*10^pH/(1+Ka*10^pH))</f>
        <v>7.4063267653914716E-2</v>
      </c>
      <c r="CW355" s="19">
        <f>ABS(Ct_Na+10^-pH-Kw*10^pH-Ct_Cl-Ct_OAc*Ka*10^pH/(1+Ka*10^pH))</f>
        <v>7.4285841378299147E-2</v>
      </c>
      <c r="CX355" s="19">
        <f>ABS(Ct_Na+10^-pH-Kw*10^pH-Ct_Cl-Ct_OAc*Ka*10^pH/(1+Ka*10^pH))</f>
        <v>7.4504705540610477E-2</v>
      </c>
    </row>
    <row r="356" spans="1:102">
      <c r="A356" s="23">
        <v>3.27</v>
      </c>
      <c r="B356" s="19">
        <f>ABS(Ct_Na+10^-pH-Kw*10^pH-Ct_Cl-Ct_OAc*Ka*10^pH/(1+Ka*10^pH))</f>
        <v>5.5873323827824846E-2</v>
      </c>
      <c r="C356" s="19">
        <f>ABS(Ct_Na+10^-pH-Kw*10^pH-Ct_Cl-Ct_OAc*Ka*10^pH/(1+Ka*10^pH))</f>
        <v>4.8425211656130833E-2</v>
      </c>
      <c r="D356" s="19">
        <f>ABS(Ct_Na+10^-pH-Kw*10^pH-Ct_Cl-Ct_OAc*Ka*10^pH/(1+Ka*10^pH))</f>
        <v>4.1654200590954454E-2</v>
      </c>
      <c r="E356" s="19">
        <f>ABS(Ct_Na+10^-pH-Kw*10^pH-Ct_Cl-Ct_OAc*Ka*10^pH/(1+Ka*10^pH))</f>
        <v>3.5471973096662994E-2</v>
      </c>
      <c r="F356" s="19">
        <f>ABS(Ct_Na+10^-pH-Kw*10^pH-Ct_Cl-Ct_OAc*Ka*10^pH/(1+Ka*10^pH))</f>
        <v>2.9804931226895804E-2</v>
      </c>
      <c r="G356" s="19">
        <f>ABS(Ct_Na+10^-pH-Kw*10^pH-Ct_Cl-Ct_OAc*Ka*10^pH/(1+Ka*10^pH))</f>
        <v>2.4591252706709997E-2</v>
      </c>
      <c r="H356" s="19">
        <f>ABS(Ct_Na+10^-pH-Kw*10^pH-Ct_Cl-Ct_OAc*Ka*10^pH/(1+Ka*10^pH))</f>
        <v>1.9778626380384638E-2</v>
      </c>
      <c r="I356" s="19">
        <f>ABS(Ct_Na+10^-pH-Kw*10^pH-Ct_Cl-Ct_OAc*Ka*10^pH/(1+Ka*10^pH))</f>
        <v>1.5322490893046336E-2</v>
      </c>
      <c r="J356" s="19">
        <f>ABS(Ct_Na+10^-pH-Kw*10^pH-Ct_Cl-Ct_OAc*Ka*10^pH/(1+Ka*10^pH))</f>
        <v>1.1184650797660782E-2</v>
      </c>
      <c r="K356" s="19">
        <f>ABS(Ct_Na+10^-pH-Kw*10^pH-Ct_Cl-Ct_OAc*Ka*10^pH/(1+Ka*10^pH))</f>
        <v>7.3321789847155946E-3</v>
      </c>
      <c r="L356" s="19">
        <f>ABS(Ct_Na+10^-pH-Kw*10^pH-Ct_Cl-Ct_OAc*Ka*10^pH/(1+Ka*10^pH))</f>
        <v>3.7365386259667612E-3</v>
      </c>
      <c r="M356" s="19">
        <f>ABS(Ct_Na+10^-pH-Kw*10^pH-Ct_Cl-Ct_OAc*Ka*10^pH/(1+Ka*10^pH))</f>
        <v>3.7287506455656143E-4</v>
      </c>
      <c r="N356" s="19">
        <f>ABS(Ct_Na+10^-pH-Kw*10^pH-Ct_Cl-Ct_OAc*Ka*10^pH/(1+Ka*10^pH))</f>
        <v>2.7805595242655036E-3</v>
      </c>
      <c r="O356" s="19">
        <f>ABS(Ct_Na+10^-pH-Kw*10^pH-Ct_Cl-Ct_OAc*Ka*10^pH/(1+Ka*10^pH))</f>
        <v>5.7428768652801575E-3</v>
      </c>
      <c r="P356" s="19">
        <f>ABS(Ct_Na+10^-pH-Kw*10^pH-Ct_Cl-Ct_OAc*Ka*10^pH/(1+Ka*10^pH))</f>
        <v>8.5309402450586755E-3</v>
      </c>
      <c r="Q356" s="19">
        <f>ABS(Ct_Na+10^-pH-Kw*10^pH-Ct_Cl-Ct_OAc*Ka*10^pH/(1+Ka*10^pH))</f>
        <v>1.115968571742126E-2</v>
      </c>
      <c r="R356" s="19">
        <f>ABS(Ct_Na+10^-pH-Kw*10^pH-Ct_Cl-Ct_OAc*Ka*10^pH/(1+Ka*10^pH))</f>
        <v>1.3642389774652597E-2</v>
      </c>
      <c r="S356" s="19">
        <f>ABS(Ct_Na+10^-pH-Kw*10^pH-Ct_Cl-Ct_OAc*Ka*10^pH/(1+Ka*10^pH))</f>
        <v>1.5990893612574136E-2</v>
      </c>
      <c r="T356" s="19">
        <f>ABS(Ct_Na+10^-pH-Kw*10^pH-Ct_Cl-Ct_OAc*Ka*10^pH/(1+Ka*10^pH))</f>
        <v>1.82157919853419E-2</v>
      </c>
      <c r="U356" s="19">
        <f>ABS(Ct_Na+10^-pH-Kw*10^pH-Ct_Cl-Ct_OAc*Ka*10^pH/(1+Ka*10^pH))</f>
        <v>2.0326593005660046E-2</v>
      </c>
      <c r="V356" s="19">
        <f>ABS(Ct_Na+10^-pH-Kw*10^pH-Ct_Cl-Ct_OAc*Ka*10^pH/(1+Ka*10^pH))</f>
        <v>2.2331853974962276E-2</v>
      </c>
      <c r="W356" s="19">
        <f>ABS(Ct_Na+10^-pH-Kw*10^pH-Ct_Cl-Ct_OAc*Ka*10^pH/(1+Ka*10^pH))</f>
        <v>2.4239297336005872E-2</v>
      </c>
      <c r="X356" s="19">
        <f>ABS(Ct_Na+10^-pH-Kw*10^pH-Ct_Cl-Ct_OAc*Ka*10^pH/(1+Ka*10^pH))</f>
        <v>2.6055910060809279E-2</v>
      </c>
      <c r="Y356" s="19">
        <f>ABS(Ct_Na+10^-pH-Kw*10^pH-Ct_Cl-Ct_OAc*Ka*10^pH/(1+Ka*10^pH))</f>
        <v>2.7788029170505567E-2</v>
      </c>
      <c r="Z356" s="19">
        <f>ABS(Ct_Na+10^-pH-Kw*10^pH-Ct_Cl-Ct_OAc*Ka*10^pH/(1+Ka*10^pH))</f>
        <v>2.9441415593397472E-2</v>
      </c>
      <c r="AA356" s="19">
        <f>ABS(Ct_Na+10^-pH-Kw*10^pH-Ct_Cl-Ct_OAc*Ka*10^pH/(1+Ka*10^pH))</f>
        <v>3.1021318175271959E-2</v>
      </c>
      <c r="AB356" s="19">
        <f>ABS(Ct_Na+10^-pH-Kw*10^pH-Ct_Cl-Ct_OAc*Ka*10^pH/(1+Ka*10^pH))</f>
        <v>3.2532529340543195E-2</v>
      </c>
      <c r="AC356" s="19">
        <f>ABS(Ct_Na+10^-pH-Kw*10^pH-Ct_Cl-Ct_OAc*Ka*10^pH/(1+Ka*10^pH))</f>
        <v>3.3979433647717799E-2</v>
      </c>
      <c r="AD356" s="19">
        <f>ABS(Ct_Na+10^-pH-Kw*10^pH-Ct_Cl-Ct_OAc*Ka*10^pH/(1+Ka*10^pH))</f>
        <v>3.5366050275426802E-2</v>
      </c>
      <c r="AE356" s="19">
        <f>ABS(Ct_Na+10^-pH-Kw*10^pH-Ct_Cl-Ct_OAc*Ka*10^pH/(1+Ka*10^pH))</f>
        <v>3.6696070306086445E-2</v>
      </c>
      <c r="AF356" s="19">
        <f>ABS(Ct_Na+10^-pH-Kw*10^pH-Ct_Cl-Ct_OAc*Ka*10^pH/(1+Ka*10^pH))</f>
        <v>3.7972889535519708E-2</v>
      </c>
      <c r="AG356" s="19">
        <f>ABS(Ct_Na+10^-pH-Kw*10^pH-Ct_Cl-Ct_OAc*Ka*10^pH/(1+Ka*10^pH))</f>
        <v>3.9199637422622238E-2</v>
      </c>
      <c r="AH356" s="19">
        <f>ABS(Ct_Na+10^-pH-Kw*10^pH-Ct_Cl-Ct_OAc*Ka*10^pH/(1+Ka*10^pH))</f>
        <v>4.0379202698682372E-2</v>
      </c>
      <c r="AI356" s="19">
        <f>ABS(Ct_Na+10^-pH-Kw*10^pH-Ct_Cl-Ct_OAc*Ka*10^pH/(1+Ka*10^pH))</f>
        <v>4.1514256077532695E-2</v>
      </c>
      <c r="AJ356" s="19">
        <f>ABS(Ct_Na+10^-pH-Kw*10^pH-Ct_Cl-Ct_OAc*Ka*10^pH/(1+Ka*10^pH))</f>
        <v>4.2607270442351519E-2</v>
      </c>
      <c r="AK356" s="19">
        <f>ABS(Ct_Na+10^-pH-Kw*10^pH-Ct_Cl-Ct_OAc*Ka*10^pH/(1+Ka*10^pH))</f>
        <v>4.366053883026786E-2</v>
      </c>
      <c r="AL356" s="19">
        <f>ABS(Ct_Na+10^-pH-Kw*10^pH-Ct_Cl-Ct_OAc*Ka*10^pH/(1+Ka*10^pH))</f>
        <v>4.4676190490044308E-2</v>
      </c>
      <c r="AM356" s="19">
        <f>ABS(Ct_Na+10^-pH-Kw*10^pH-Ct_Cl-Ct_OAc*Ka*10^pH/(1+Ka*10^pH))</f>
        <v>4.5656205249477735E-2</v>
      </c>
      <c r="AN356" s="19">
        <f>ABS(Ct_Na+10^-pH-Kw*10^pH-Ct_Cl-Ct_OAc*Ka*10^pH/(1+Ka*10^pH))</f>
        <v>4.6602426396516905E-2</v>
      </c>
      <c r="AO356" s="19">
        <f>ABS(Ct_Na+10^-pH-Kw*10^pH-Ct_Cl-Ct_OAc*Ka*10^pH/(1+Ka*10^pH))</f>
        <v>4.7516572250436095E-2</v>
      </c>
      <c r="AP356" s="19">
        <f>ABS(Ct_Na+10^-pH-Kw*10^pH-Ct_Cl-Ct_OAc*Ka*10^pH/(1+Ka*10^pH))</f>
        <v>4.8400246575891315E-2</v>
      </c>
      <c r="AQ356" s="19">
        <f>ABS(Ct_Na+10^-pH-Kw*10^pH-Ct_Cl-Ct_OAc*Ka*10^pH/(1+Ka*10^pH))</f>
        <v>4.9254947972643078E-2</v>
      </c>
      <c r="AR356" s="19">
        <f>ABS(Ct_Na+10^-pH-Kw*10^pH-Ct_Cl-Ct_OAc*Ka*10^pH/(1+Ka*10^pH))</f>
        <v>5.0082078356596421E-2</v>
      </c>
      <c r="AS356" s="19">
        <f>ABS(Ct_Na+10^-pH-Kw*10^pH-Ct_Cl-Ct_OAc*Ka*10^pH/(1+Ka*10^pH))</f>
        <v>5.0882950633122641E-2</v>
      </c>
      <c r="AT356" s="19">
        <f>ABS(Ct_Na+10^-pH-Kw*10^pH-Ct_Cl-Ct_OAc*Ka*10^pH/(1+Ka*10^pH))</f>
        <v>5.165879565100745E-2</v>
      </c>
      <c r="AU356" s="19">
        <f>ABS(Ct_Na+10^-pH-Kw*10^pH-Ct_Cl-Ct_OAc*Ka*10^pH/(1+Ka*10^pH))</f>
        <v>5.2410768514495769E-2</v>
      </c>
      <c r="AV356" s="19">
        <f>ABS(Ct_Na+10^-pH-Kw*10^pH-Ct_Cl-Ct_OAc*Ka*10^pH/(1+Ka*10^pH))</f>
        <v>5.313995432151479E-2</v>
      </c>
      <c r="AW356" s="19">
        <f>ABS(Ct_Na+10^-pH-Kw*10^pH-Ct_Cl-Ct_OAc*Ka*10^pH/(1+Ka*10^pH))</f>
        <v>5.384737338802574E-2</v>
      </c>
      <c r="AX356" s="19">
        <f>ABS(Ct_Na+10^-pH-Kw*10^pH-Ct_Cl-Ct_OAc*Ka*10^pH/(1+Ka*10^pH))</f>
        <v>5.4533986011404037E-2</v>
      </c>
      <c r="AY356" s="19">
        <f>ABS(Ct_Na+10^-pH-Kw*10^pH-Ct_Cl-Ct_OAc*Ka*10^pH/(1+Ka*10^pH))</f>
        <v>5.5200696819611941E-2</v>
      </c>
      <c r="AZ356" s="19">
        <f>ABS(Ct_Na+10^-pH-Kw*10^pH-Ct_Cl-Ct_OAc*Ka*10^pH/(1+Ka*10^pH))</f>
        <v>5.5848358747585335E-2</v>
      </c>
      <c r="BA356" s="19">
        <f>ABS(Ct_Na+10^-pH-Kw*10^pH-Ct_Cl-Ct_OAc*Ka*10^pH/(1+Ka*10^pH))</f>
        <v>5.6477776677587632E-2</v>
      </c>
      <c r="BB356" s="19">
        <f>ABS(Ct_Na+10^-pH-Kw*10^pH-Ct_Cl-Ct_OAc*Ka*10^pH/(1+Ka*10^pH))</f>
        <v>5.7089710776200987E-2</v>
      </c>
      <c r="BC356" s="19">
        <f>ABS(Ct_Na+10^-pH-Kw*10^pH-Ct_Cl-Ct_OAc*Ka*10^pH/(1+Ka*10^pH))</f>
        <v>5.7684879557044141E-2</v>
      </c>
      <c r="BD356" s="19">
        <f>ABS(Ct_Na+10^-pH-Kw*10^pH-Ct_Cl-Ct_OAc*Ka*10^pH/(1+Ka*10^pH))</f>
        <v>5.8263962695161764E-2</v>
      </c>
      <c r="BE356" s="19">
        <f>ABS(Ct_Na+10^-pH-Kw*10^pH-Ct_Cl-Ct_OAc*Ka*10^pH/(1+Ka*10^pH))</f>
        <v>5.8827603616262922E-2</v>
      </c>
      <c r="BF356" s="19">
        <f>ABS(Ct_Na+10^-pH-Kw*10^pH-Ct_Cl-Ct_OAc*Ka*10^pH/(1+Ka*10^pH))</f>
        <v>5.9376411881545653E-2</v>
      </c>
      <c r="BG356" s="19">
        <f>ABS(Ct_Na+10^-pH-Kw*10^pH-Ct_Cl-Ct_OAc*Ka*10^pH/(1+Ka*10^pH))</f>
        <v>5.9910965386691141E-2</v>
      </c>
      <c r="BH356" s="19">
        <f>ABS(Ct_Na+10^-pH-Kw*10^pH-Ct_Cl-Ct_OAc*Ka*10^pH/(1+Ka*10^pH))</f>
        <v>6.0431812391704712E-2</v>
      </c>
      <c r="BI356" s="19">
        <f>ABS(Ct_Na+10^-pH-Kw*10^pH-Ct_Cl-Ct_OAc*Ka*10^pH/(1+Ka*10^pH))</f>
        <v>6.0939473396591365E-2</v>
      </c>
      <c r="BJ356" s="19">
        <f>ABS(Ct_Na+10^-pH-Kw*10^pH-Ct_Cl-Ct_OAc*Ka*10^pH/(1+Ka*10^pH))</f>
        <v>6.1434442876355848E-2</v>
      </c>
      <c r="BK356" s="19">
        <f>ABS(Ct_Na+10^-pH-Kw*10^pH-Ct_Cl-Ct_OAc*Ka*10^pH/(1+Ka*10^pH))</f>
        <v>6.1917190887484153E-2</v>
      </c>
      <c r="BL356" s="19">
        <f>ABS(Ct_Na+10^-pH-Kw*10^pH-Ct_Cl-Ct_OAc*Ka*10^pH/(1+Ka*10^pH))</f>
        <v>6.2388164556877623E-2</v>
      </c>
      <c r="BM356" s="19">
        <f>ABS(Ct_Na+10^-pH-Kw*10^pH-Ct_Cl-Ct_OAc*Ka*10^pH/(1+Ka*10^pH))</f>
        <v>6.2847789463153197E-2</v>
      </c>
      <c r="BN356" s="19">
        <f>ABS(Ct_Na+10^-pH-Kw*10^pH-Ct_Cl-Ct_OAc*Ka*10^pH/(1+Ka*10^pH))</f>
        <v>6.3296470919279341E-2</v>
      </c>
      <c r="BO356" s="19">
        <f>ABS(Ct_Na+10^-pH-Kw*10^pH-Ct_Cl-Ct_OAc*Ka*10^pH/(1+Ka*10^pH))</f>
        <v>6.3734595164673086E-2</v>
      </c>
      <c r="BP356" s="19">
        <f>ABS(Ct_Na+10^-pH-Kw*10^pH-Ct_Cl-Ct_OAc*Ka*10^pH/(1+Ka*10^pH))</f>
        <v>6.4162530474127469E-2</v>
      </c>
      <c r="BQ356" s="19">
        <f>ABS(Ct_Na+10^-pH-Kw*10^pH-Ct_Cl-Ct_OAc*Ka*10^pH/(1+Ka*10^pH))</f>
        <v>6.4580628190261072E-2</v>
      </c>
      <c r="BR356" s="19">
        <f>ABS(Ct_Na+10^-pH-Kw*10^pH-Ct_Cl-Ct_OAc*Ka*10^pH/(1+Ka*10^pH))</f>
        <v>6.4989223685573416E-2</v>
      </c>
      <c r="BS356" s="19">
        <f>ABS(Ct_Na+10^-pH-Kw*10^pH-Ct_Cl-Ct_OAc*Ka*10^pH/(1+Ka*10^pH))</f>
        <v>6.5388637259642821E-2</v>
      </c>
      <c r="BT356" s="19">
        <f>ABS(Ct_Na+10^-pH-Kw*10^pH-Ct_Cl-Ct_OAc*Ka*10^pH/(1+Ka*10^pH))</f>
        <v>6.5779174976510674E-2</v>
      </c>
      <c r="BU356" s="19">
        <f>ABS(Ct_Na+10^-pH-Kw*10^pH-Ct_Cl-Ct_OAc*Ka*10^pH/(1+Ka*10^pH))</f>
        <v>6.6161129446853956E-2</v>
      </c>
      <c r="BV356" s="19">
        <f>ABS(Ct_Na+10^-pH-Kw*10^pH-Ct_Cl-Ct_OAc*Ka*10^pH/(1+Ka*10^pH))</f>
        <v>6.6534780559146287E-2</v>
      </c>
      <c r="BW356" s="19">
        <f>ABS(Ct_Na+10^-pH-Kw*10^pH-Ct_Cl-Ct_OAc*Ka*10^pH/(1+Ka*10^pH))</f>
        <v>6.6900396163647416E-2</v>
      </c>
      <c r="BX356" s="19">
        <f>ABS(Ct_Na+10^-pH-Kw*10^pH-Ct_Cl-Ct_OAc*Ka*10^pH/(1+Ka*10^pH))</f>
        <v>6.7258232712733595E-2</v>
      </c>
      <c r="BY356" s="19">
        <f>ABS(Ct_Na+10^-pH-Kw*10^pH-Ct_Cl-Ct_OAc*Ka*10^pH/(1+Ka*10^pH))</f>
        <v>6.7608535860786384E-2</v>
      </c>
      <c r="BZ356" s="19">
        <f>ABS(Ct_Na+10^-pH-Kw*10^pH-Ct_Cl-Ct_OAc*Ka*10^pH/(1+Ka*10^pH))</f>
        <v>6.7951541026588097E-2</v>
      </c>
      <c r="CA356" s="19">
        <f>ABS(Ct_Na+10^-pH-Kw*10^pH-Ct_Cl-Ct_OAc*Ka*10^pH/(1+Ka*10^pH))</f>
        <v>6.8287473920929945E-2</v>
      </c>
      <c r="CB356" s="19">
        <f>ABS(Ct_Na+10^-pH-Kw*10^pH-Ct_Cl-Ct_OAc*Ka*10^pH/(1+Ka*10^pH))</f>
        <v>6.8616551041917911E-2</v>
      </c>
      <c r="CC356" s="19">
        <f>ABS(Ct_Na+10^-pH-Kw*10^pH-Ct_Cl-Ct_OAc*Ka*10^pH/(1+Ka*10^pH))</f>
        <v>6.8938980140259662E-2</v>
      </c>
      <c r="CD356" s="19">
        <f>ABS(Ct_Na+10^-pH-Kw*10^pH-Ct_Cl-Ct_OAc*Ka*10^pH/(1+Ka*10^pH))</f>
        <v>6.9254960656634543E-2</v>
      </c>
      <c r="CE356" s="19">
        <f>ABS(Ct_Na+10^-pH-Kw*10^pH-Ct_Cl-Ct_OAc*Ka*10^pH/(1+Ka*10^pH))</f>
        <v>6.9564684133081228E-2</v>
      </c>
      <c r="CF356" s="19">
        <f>ABS(Ct_Na+10^-pH-Kw*10^pH-Ct_Cl-Ct_OAc*Ka*10^pH/(1+Ka*10^pH))</f>
        <v>6.9868334600185808E-2</v>
      </c>
      <c r="CG356" s="19">
        <f>ABS(Ct_Na+10^-pH-Kw*10^pH-Ct_Cl-Ct_OAc*Ka*10^pH/(1+Ka*10^pH))</f>
        <v>7.0166088941715568E-2</v>
      </c>
      <c r="CH356" s="19">
        <f>ABS(Ct_Na+10^-pH-Kw*10^pH-Ct_Cl-Ct_OAc*Ka*10^pH/(1+Ka*10^pH))</f>
        <v>7.0458117238215878E-2</v>
      </c>
      <c r="CI356" s="19">
        <f>ABS(Ct_Na+10^-pH-Kw*10^pH-Ct_Cl-Ct_OAc*Ka*10^pH/(1+Ka*10^pH))</f>
        <v>7.074458309097334E-2</v>
      </c>
      <c r="CJ356" s="19">
        <f>ABS(Ct_Na+10^-pH-Kw*10^pH-Ct_Cl-Ct_OAc*Ka*10^pH/(1+Ka*10^pH))</f>
        <v>7.1025643927641047E-2</v>
      </c>
      <c r="CK356" s="19">
        <f>ABS(Ct_Na+10^-pH-Kw*10^pH-Ct_Cl-Ct_OAc*Ka*10^pH/(1+Ka*10^pH))</f>
        <v>7.1301451290726181E-2</v>
      </c>
      <c r="CL356" s="19">
        <f>ABS(Ct_Na+10^-pH-Kw*10^pH-Ct_Cl-Ct_OAc*Ka*10^pH/(1+Ka*10^pH))</f>
        <v>7.1572151110050469E-2</v>
      </c>
      <c r="CM356" s="19">
        <f>ABS(Ct_Na+10^-pH-Kw*10^pH-Ct_Cl-Ct_OAc*Ka*10^pH/(1+Ka*10^pH))</f>
        <v>7.1837883960212831E-2</v>
      </c>
      <c r="CN356" s="19">
        <f>ABS(Ct_Na+10^-pH-Kw*10^pH-Ct_Cl-Ct_OAc*Ka*10^pH/(1+Ka*10^pH))</f>
        <v>7.2098785304008609E-2</v>
      </c>
      <c r="CO356" s="19">
        <f>ABS(Ct_Na+10^-pH-Kw*10^pH-Ct_Cl-Ct_OAc*Ka*10^pH/(1+Ka*10^pH))</f>
        <v>7.2354985722690973E-2</v>
      </c>
      <c r="CP356" s="19">
        <f>ABS(Ct_Na+10^-pH-Kw*10^pH-Ct_Cl-Ct_OAc*Ka*10^pH/(1+Ka*10^pH))</f>
        <v>7.2606611133896867E-2</v>
      </c>
      <c r="CQ356" s="19">
        <f>ABS(Ct_Na+10^-pH-Kw*10^pH-Ct_Cl-Ct_OAc*Ka*10^pH/(1+Ka*10^pH))</f>
        <v>7.2853782998001756E-2</v>
      </c>
      <c r="CR356" s="19">
        <f>ABS(Ct_Na+10^-pH-Kw*10^pH-Ct_Cl-Ct_OAc*Ka*10^pH/(1+Ka*10^pH))</f>
        <v>7.309661851361357E-2</v>
      </c>
      <c r="CS356" s="19">
        <f>ABS(Ct_Na+10^-pH-Kw*10^pH-Ct_Cl-Ct_OAc*Ka*10^pH/(1+Ka*10^pH))</f>
        <v>7.3335230802866899E-2</v>
      </c>
      <c r="CT356" s="19">
        <f>ABS(Ct_Na+10^-pH-Kw*10^pH-Ct_Cl-Ct_OAc*Ka*10^pH/(1+Ka*10^pH))</f>
        <v>7.3569729087133148E-2</v>
      </c>
      <c r="CU356" s="19">
        <f>ABS(Ct_Na+10^-pH-Kw*10^pH-Ct_Cl-Ct_OAc*Ka*10^pH/(1+Ka*10^pH))</f>
        <v>7.380021885371961E-2</v>
      </c>
      <c r="CV356" s="19">
        <f>ABS(Ct_Na+10^-pH-Kw*10^pH-Ct_Cl-Ct_OAc*Ka*10^pH/(1+Ka*10^pH))</f>
        <v>7.4026802014092744E-2</v>
      </c>
      <c r="CW356" s="19">
        <f>ABS(Ct_Na+10^-pH-Kw*10^pH-Ct_Cl-Ct_OAc*Ka*10^pH/(1+Ka*10^pH))</f>
        <v>7.4249577054123481E-2</v>
      </c>
      <c r="CX356" s="19">
        <f>ABS(Ct_Na+10^-pH-Kw*10^pH-Ct_Cl-Ct_OAc*Ka*10^pH/(1+Ka*10^pH))</f>
        <v>7.4468639176820353E-2</v>
      </c>
    </row>
    <row r="357" spans="1:102">
      <c r="A357" s="24">
        <v>3.28</v>
      </c>
      <c r="B357" s="19">
        <f>ABS(Ct_Na+10^-pH-Kw*10^pH-Ct_Cl-Ct_OAc*Ka*10^pH/(1+Ka*10^pH))</f>
        <v>5.6029970849722339E-2</v>
      </c>
      <c r="C357" s="19">
        <f>ABS(Ct_Na+10^-pH-Kw*10^pH-Ct_Cl-Ct_OAc*Ka*10^pH/(1+Ka*10^pH))</f>
        <v>4.8574981407297692E-2</v>
      </c>
      <c r="D357" s="19">
        <f>ABS(Ct_Na+10^-pH-Kw*10^pH-Ct_Cl-Ct_OAc*Ka*10^pH/(1+Ka*10^pH))</f>
        <v>4.1797718277820743E-2</v>
      </c>
      <c r="E357" s="19">
        <f>ABS(Ct_Na+10^-pH-Kw*10^pH-Ct_Cl-Ct_OAc*Ka*10^pH/(1+Ka*10^pH))</f>
        <v>3.560978237699397E-2</v>
      </c>
      <c r="F357" s="19">
        <f>ABS(Ct_Na+10^-pH-Kw*10^pH-Ct_Cl-Ct_OAc*Ka*10^pH/(1+Ka*10^pH))</f>
        <v>2.9937507801236087E-2</v>
      </c>
      <c r="G357" s="19">
        <f>ABS(Ct_Na+10^-pH-Kw*10^pH-Ct_Cl-Ct_OAc*Ka*10^pH/(1+Ka*10^pH))</f>
        <v>2.4719015191538837E-2</v>
      </c>
      <c r="H357" s="19">
        <f>ABS(Ct_Na+10^-pH-Kw*10^pH-Ct_Cl-Ct_OAc*Ka*10^pH/(1+Ka*10^pH))</f>
        <v>1.990194509027984E-2</v>
      </c>
      <c r="I357" s="19">
        <f>ABS(Ct_Na+10^-pH-Kw*10^pH-Ct_Cl-Ct_OAc*Ka*10^pH/(1+Ka*10^pH))</f>
        <v>1.54416949965215E-2</v>
      </c>
      <c r="J357" s="19">
        <f>ABS(Ct_Na+10^-pH-Kw*10^pH-Ct_Cl-Ct_OAc*Ka*10^pH/(1+Ka*10^pH))</f>
        <v>1.1300034195174485E-2</v>
      </c>
      <c r="K357" s="19">
        <f>ABS(Ct_Na+10^-pH-Kw*10^pH-Ct_Cl-Ct_OAc*Ka*10^pH/(1+Ka*10^pH))</f>
        <v>7.4440051732306903E-3</v>
      </c>
      <c r="L357" s="19">
        <f>ABS(Ct_Na+10^-pH-Kw*10^pH-Ct_Cl-Ct_OAc*Ka*10^pH/(1+Ka*10^pH))</f>
        <v>3.8450447527498344E-3</v>
      </c>
      <c r="M357" s="19">
        <f>ABS(Ct_Na+10^-pH-Kw*10^pH-Ct_Cl-Ct_OAc*Ka*10^pH/(1+Ka*10^pH))</f>
        <v>4.7827532713870437E-4</v>
      </c>
      <c r="N357" s="19">
        <f>ABS(Ct_Na+10^-pH-Kw*10^pH-Ct_Cl-Ct_OAc*Ka*10^pH/(1+Ka*10^pH))</f>
        <v>2.6780710093717332E-3</v>
      </c>
      <c r="O357" s="19">
        <f>ABS(Ct_Na+10^-pH-Kw*10^pH-Ct_Cl-Ct_OAc*Ka*10^pH/(1+Ka*10^pH))</f>
        <v>5.6431236285178887E-3</v>
      </c>
      <c r="P357" s="19">
        <f>ABS(Ct_Na+10^-pH-Kw*10^pH-Ct_Cl-Ct_OAc*Ka*10^pH/(1+Ka*10^pH))</f>
        <v>8.4337613877142892E-3</v>
      </c>
      <c r="Q357" s="19">
        <f>ABS(Ct_Na+10^-pH-Kw*10^pH-Ct_Cl-Ct_OAc*Ka*10^pH/(1+Ka*10^pH))</f>
        <v>1.1064934132099451E-2</v>
      </c>
      <c r="R357" s="19">
        <f>ABS(Ct_Na+10^-pH-Kw*10^pH-Ct_Cl-Ct_OAc*Ka*10^pH/(1+Ka*10^pH))</f>
        <v>1.3549930612907666E-2</v>
      </c>
      <c r="S357" s="19">
        <f>ABS(Ct_Na+10^-pH-Kw*10^pH-Ct_Cl-Ct_OAc*Ka*10^pH/(1+Ka*10^pH))</f>
        <v>1.5900602959618142E-2</v>
      </c>
      <c r="T357" s="19">
        <f>ABS(Ct_Na+10^-pH-Kw*10^pH-Ct_Cl-Ct_OAc*Ka*10^pH/(1+Ka*10^pH))</f>
        <v>1.8127555709133322E-2</v>
      </c>
      <c r="U357" s="19">
        <f>ABS(Ct_Na+10^-pH-Kw*10^pH-Ct_Cl-Ct_OAc*Ka*10^pH/(1+Ka*10^pH))</f>
        <v>2.0240305753545171E-2</v>
      </c>
      <c r="V357" s="19">
        <f>ABS(Ct_Na+10^-pH-Kw*10^pH-Ct_Cl-Ct_OAc*Ka*10^pH/(1+Ka*10^pH))</f>
        <v>2.2247418295736416E-2</v>
      </c>
      <c r="W357" s="19">
        <f>ABS(Ct_Na+10^-pH-Kw*10^pH-Ct_Cl-Ct_OAc*Ka*10^pH/(1+Ka*10^pH))</f>
        <v>2.4156622909040297E-2</v>
      </c>
      <c r="X357" s="19">
        <f>ABS(Ct_Na+10^-pH-Kw*10^pH-Ct_Cl-Ct_OAc*Ka*10^pH/(1+Ka*10^pH))</f>
        <v>2.5974913016948736E-2</v>
      </c>
      <c r="Y357" s="19">
        <f>ABS(Ct_Na+10^-pH-Kw*10^pH-Ct_Cl-Ct_OAc*Ka*10^pH/(1+Ka*10^pH))</f>
        <v>2.7708631491931215E-2</v>
      </c>
      <c r="Z357" s="19">
        <f>ABS(Ct_Na+10^-pH-Kw*10^pH-Ct_Cl-Ct_OAc*Ka*10^pH/(1+Ka*10^pH))</f>
        <v>2.9363544581687214E-2</v>
      </c>
      <c r="AA357" s="19">
        <f>ABS(Ct_Na+10^-pH-Kw*10^pH-Ct_Cl-Ct_OAc*Ka*10^pH/(1+Ka*10^pH))</f>
        <v>3.0944905978565172E-2</v>
      </c>
      <c r="AB357" s="19">
        <f>ABS(Ct_Na+10^-pH-Kw*10^pH-Ct_Cl-Ct_OAc*Ka*10^pH/(1+Ka*10^pH))</f>
        <v>3.2457512532100594E-2</v>
      </c>
      <c r="AC357" s="19">
        <f>ABS(Ct_Na+10^-pH-Kw*10^pH-Ct_Cl-Ct_OAc*Ka*10^pH/(1+Ka*10^pH))</f>
        <v>3.3905752849315372E-2</v>
      </c>
      <c r="AD357" s="19">
        <f>ABS(Ct_Na+10^-pH-Kw*10^pH-Ct_Cl-Ct_OAc*Ka*10^pH/(1+Ka*10^pH))</f>
        <v>3.5293649819979546E-2</v>
      </c>
      <c r="AE357" s="19">
        <f>ABS(Ct_Na+10^-pH-Kw*10^pH-Ct_Cl-Ct_OAc*Ka*10^pH/(1+Ka*10^pH))</f>
        <v>3.6624897934698232E-2</v>
      </c>
      <c r="AF357" s="19">
        <f>ABS(Ct_Na+10^-pH-Kw*10^pH-Ct_Cl-Ct_OAc*Ka*10^pH/(1+Ka*10^pH))</f>
        <v>3.7902896124828174E-2</v>
      </c>
      <c r="AG357" s="19">
        <f>ABS(Ct_Na+10^-pH-Kw*10^pH-Ct_Cl-Ct_OAc*Ka*10^pH/(1+Ka*10^pH))</f>
        <v>3.9130776738874579E-2</v>
      </c>
      <c r="AH357" s="19">
        <f>ABS(Ct_Na+10^-pH-Kw*10^pH-Ct_Cl-Ct_OAc*Ka*10^pH/(1+Ka*10^pH))</f>
        <v>4.0311431175457657E-2</v>
      </c>
      <c r="AI357" s="19">
        <f>ABS(Ct_Na+10^-pH-Kw*10^pH-Ct_Cl-Ct_OAc*Ka*10^pH/(1+Ka*10^pH))</f>
        <v>4.1447532614433853E-2</v>
      </c>
      <c r="AJ357" s="19">
        <f>ABS(Ct_Na+10^-pH-Kw*10^pH-Ct_Cl-Ct_OAc*Ka*10^pH/(1+Ka*10^pH))</f>
        <v>4.2541556222336824E-2</v>
      </c>
      <c r="AK357" s="19">
        <f>ABS(Ct_Na+10^-pH-Kw*10^pH-Ct_Cl-Ct_OAc*Ka*10^pH/(1+Ka*10^pH))</f>
        <v>4.3595797153588814E-2</v>
      </c>
      <c r="AL357" s="19">
        <f>ABS(Ct_Na+10^-pH-Kw*10^pH-Ct_Cl-Ct_OAc*Ka*10^pH/(1+Ka*10^pH))</f>
        <v>4.4612386623010349E-2</v>
      </c>
      <c r="AM357" s="19">
        <f>ABS(Ct_Na+10^-pH-Kw*10^pH-Ct_Cl-Ct_OAc*Ka*10^pH/(1+Ka*10^pH))</f>
        <v>4.5593306286487278E-2</v>
      </c>
      <c r="AN357" s="19">
        <f>ABS(Ct_Na+10^-pH-Kw*10^pH-Ct_Cl-Ct_OAc*Ka*10^pH/(1+Ka*10^pH))</f>
        <v>4.6540401133982237E-2</v>
      </c>
      <c r="AO357" s="19">
        <f>ABS(Ct_Na+10^-pH-Kw*10^pH-Ct_Cl-Ct_OAc*Ka*10^pH/(1+Ka*10^pH))</f>
        <v>4.7455391071392627E-2</v>
      </c>
      <c r="AP357" s="19">
        <f>ABS(Ct_Na+10^-pH-Kw*10^pH-Ct_Cl-Ct_OAc*Ka*10^pH/(1+Ka*10^pH))</f>
        <v>4.8339881344222665E-2</v>
      </c>
      <c r="AQ357" s="19">
        <f>ABS(Ct_Na+10^-pH-Kw*10^pH-Ct_Cl-Ct_OAc*Ka*10^pH/(1+Ka*10^pH))</f>
        <v>4.9195371935976305E-2</v>
      </c>
      <c r="AR357" s="19">
        <f>ABS(Ct_Na+10^-pH-Kw*10^pH-Ct_Cl-Ct_OAc*Ka*10^pH/(1+Ka*10^pH))</f>
        <v>5.002326605702824E-2</v>
      </c>
      <c r="AS357" s="19">
        <f>ABS(Ct_Na+10^-pH-Kw*10^pH-Ct_Cl-Ct_OAc*Ka*10^pH/(1+Ka*10^pH))</f>
        <v>5.0824877825030874E-2</v>
      </c>
      <c r="AT357" s="19">
        <f>ABS(Ct_Na+10^-pH-Kw*10^pH-Ct_Cl-Ct_OAc*Ka*10^pH/(1+Ka*10^pH))</f>
        <v>5.1601439225283451E-2</v>
      </c>
      <c r="AU357" s="19">
        <f>ABS(Ct_Na+10^-pH-Kw*10^pH-Ct_Cl-Ct_OAc*Ka*10^pH/(1+Ka*10^pH))</f>
        <v>5.2354106428605156E-2</v>
      </c>
      <c r="AV357" s="19">
        <f>ABS(Ct_Na+10^-pH-Kw*10^pH-Ct_Cl-Ct_OAc*Ka*10^pH/(1+Ka*10^pH))</f>
        <v>5.3083965534856545E-2</v>
      </c>
      <c r="AW357" s="19">
        <f>ABS(Ct_Na+10^-pH-Kw*10^pH-Ct_Cl-Ct_OAc*Ka*10^pH/(1+Ka*10^pH))</f>
        <v>5.3792037802115319E-2</v>
      </c>
      <c r="AX357" s="19">
        <f>ABS(Ct_Na+10^-pH-Kw*10^pH-Ct_Cl-Ct_OAc*Ka*10^pH/(1+Ka*10^pH))</f>
        <v>5.4479284414454737E-2</v>
      </c>
      <c r="AY357" s="19">
        <f>ABS(Ct_Na+10^-pH-Kw*10^pH-Ct_Cl-Ct_OAc*Ka*10^pH/(1+Ka*10^pH))</f>
        <v>5.5146610835132136E-2</v>
      </c>
      <c r="AZ357" s="19">
        <f>ABS(Ct_Na+10^-pH-Kw*10^pH-Ct_Cl-Ct_OAc*Ka*10^pH/(1+Ka*10^pH))</f>
        <v>5.579487078664732E-2</v>
      </c>
      <c r="BA357" s="19">
        <f>ABS(Ct_Na+10^-pH-Kw*10^pH-Ct_Cl-Ct_OAc*Ka*10^pH/(1+Ka*10^pH))</f>
        <v>5.6424869894457844E-2</v>
      </c>
      <c r="BB357" s="19">
        <f>ABS(Ct_Na+10^-pH-Kw*10^pH-Ct_Cl-Ct_OAc*Ka*10^pH/(1+Ka*10^pH))</f>
        <v>5.7037369027051407E-2</v>
      </c>
      <c r="BC357" s="19">
        <f>ABS(Ct_Na+10^-pH-Kw*10^pH-Ct_Cl-Ct_OAc*Ka*10^pH/(1+Ka*10^pH))</f>
        <v>5.763308736149176E-2</v>
      </c>
      <c r="BD357" s="19">
        <f>ABS(Ct_Na+10^-pH-Kw*10^pH-Ct_Cl-Ct_OAc*Ka*10^pH/(1+Ka*10^pH))</f>
        <v>5.8212705200406653E-2</v>
      </c>
      <c r="BE357" s="19">
        <f>ABS(Ct_Na+10^-pH-Kw*10^pH-Ct_Cl-Ct_OAc*Ka*10^pH/(1+Ka*10^pH))</f>
        <v>5.8776866563617164E-2</v>
      </c>
      <c r="BF357" s="19">
        <f>ABS(Ct_Na+10^-pH-Kw*10^pH-Ct_Cl-Ct_OAc*Ka*10^pH/(1+Ka*10^pH))</f>
        <v>5.9326181575164255E-2</v>
      </c>
      <c r="BG357" s="19">
        <f>ABS(Ct_Na+10^-pH-Kw*10^pH-Ct_Cl-Ct_OAc*Ka*10^pH/(1+Ka*10^pH))</f>
        <v>5.9861228664333473E-2</v>
      </c>
      <c r="BH357" s="19">
        <f>ABS(Ct_Na+10^-pH-Kw*10^pH-Ct_Cl-Ct_OAc*Ka*10^pH/(1+Ka*10^pH))</f>
        <v>6.0382556597370164E-2</v>
      </c>
      <c r="BI357" s="19">
        <f>ABS(Ct_Na+10^-pH-Kw*10^pH-Ct_Cl-Ct_OAc*Ka*10^pH/(1+Ka*10^pH))</f>
        <v>6.0890686354886946E-2</v>
      </c>
      <c r="BJ357" s="19">
        <f>ABS(Ct_Na+10^-pH-Kw*10^pH-Ct_Cl-Ct_OAc*Ka*10^pH/(1+Ka*10^pH))</f>
        <v>6.1386112868465806E-2</v>
      </c>
      <c r="BK357" s="19">
        <f>ABS(Ct_Na+10^-pH-Kw*10^pH-Ct_Cl-Ct_OAc*Ka*10^pH/(1+Ka*10^pH))</f>
        <v>6.1869306628622951E-2</v>
      </c>
      <c r="BL357" s="19">
        <f>ABS(Ct_Na+10^-pH-Kw*10^pH-Ct_Cl-Ct_OAc*Ka*10^pH/(1+Ka*10^pH))</f>
        <v>6.2340715175117731E-2</v>
      </c>
      <c r="BM357" s="19">
        <f>ABS(Ct_Na+10^-pH-Kw*10^pH-Ct_Cl-Ct_OAc*Ka*10^pH/(1+Ka*10^pH))</f>
        <v>6.2800764479528315E-2</v>
      </c>
      <c r="BN357" s="19">
        <f>ABS(Ct_Na+10^-pH-Kw*10^pH-Ct_Cl-Ct_OAc*Ka*10^pH/(1+Ka*10^pH))</f>
        <v>6.3249860229071961E-2</v>
      </c>
      <c r="BO357" s="19">
        <f>ABS(Ct_Na+10^-pH-Kw*10^pH-Ct_Cl-Ct_OAc*Ka*10^pH/(1+Ka*10^pH))</f>
        <v>6.368838901980281E-2</v>
      </c>
      <c r="BP357" s="19">
        <f>ABS(Ct_Na+10^-pH-Kw*10^pH-Ct_Cl-Ct_OAc*Ka*10^pH/(1+Ka*10^pH))</f>
        <v>6.4116719466563193E-2</v>
      </c>
      <c r="BQ357" s="19">
        <f>ABS(Ct_Na+10^-pH-Kw*10^pH-Ct_Cl-Ct_OAc*Ka*10^pH/(1+Ka*10^pH))</f>
        <v>6.4535203236386549E-2</v>
      </c>
      <c r="BR357" s="19">
        <f>ABS(Ct_Na+10^-pH-Kw*10^pH-Ct_Cl-Ct_OAc*Ka*10^pH/(1+Ka*10^pH))</f>
        <v>6.4944176011441188E-2</v>
      </c>
      <c r="BS357" s="19">
        <f>ABS(Ct_Na+10^-pH-Kw*10^pH-Ct_Cl-Ct_OAc*Ka*10^pH/(1+Ka*10^pH))</f>
        <v>6.5343958387056408E-2</v>
      </c>
      <c r="BT357" s="19">
        <f>ABS(Ct_Na+10^-pH-Kw*10^pH-Ct_Cl-Ct_OAc*Ka*10^pH/(1+Ka*10^pH))</f>
        <v>6.5734856709880163E-2</v>
      </c>
      <c r="BU357" s="19">
        <f>ABS(Ct_Na+10^-pH-Kw*10^pH-Ct_Cl-Ct_OAc*Ka*10^pH/(1+Ka*10^pH))</f>
        <v>6.6117163860773737E-2</v>
      </c>
      <c r="BV357" s="19">
        <f>ABS(Ct_Na+10^-pH-Kw*10^pH-Ct_Cl-Ct_OAc*Ka*10^pH/(1+Ka*10^pH))</f>
        <v>6.6491159986647869E-2</v>
      </c>
      <c r="BW357" s="19">
        <f>ABS(Ct_Na+10^-pH-Kw*10^pH-Ct_Cl-Ct_OAc*Ka*10^pH/(1+Ka*10^pH))</f>
        <v>6.6857113185083888E-2</v>
      </c>
      <c r="BX357" s="19">
        <f>ABS(Ct_Na+10^-pH-Kw*10^pH-Ct_Cl-Ct_OAc*Ka*10^pH/(1+Ka*10^pH))</f>
        <v>6.7215280145255268E-2</v>
      </c>
      <c r="BY357" s="19">
        <f>ABS(Ct_Na+10^-pH-Kw*10^pH-Ct_Cl-Ct_OAc*Ka*10^pH/(1+Ka*10^pH))</f>
        <v>6.7565906748370416E-2</v>
      </c>
      <c r="BZ357" s="19">
        <f>ABS(Ct_Na+10^-pH-Kw*10^pH-Ct_Cl-Ct_OAc*Ka*10^pH/(1+Ka*10^pH))</f>
        <v>6.7909228630587362E-2</v>
      </c>
      <c r="CA357" s="19">
        <f>ABS(Ct_Na+10^-pH-Kw*10^pH-Ct_Cl-Ct_OAc*Ka*10^pH/(1+Ka*10^pH))</f>
        <v>6.8245471711109076E-2</v>
      </c>
      <c r="CB357" s="19">
        <f>ABS(Ct_Na+10^-pH-Kw*10^pH-Ct_Cl-Ct_OAc*Ka*10^pH/(1+Ka*10^pH))</f>
        <v>6.8574852687946691E-2</v>
      </c>
      <c r="CC357" s="19">
        <f>ABS(Ct_Na+10^-pH-Kw*10^pH-Ct_Cl-Ct_OAc*Ka*10^pH/(1+Ka*10^pH))</f>
        <v>6.8897579503636092E-2</v>
      </c>
      <c r="CD357" s="19">
        <f>ABS(Ct_Na+10^-pH-Kw*10^pH-Ct_Cl-Ct_OAc*Ka*10^pH/(1+Ka*10^pH))</f>
        <v>6.9213851783011676E-2</v>
      </c>
      <c r="CE357" s="19">
        <f>ABS(Ct_Na+10^-pH-Kw*10^pH-Ct_Cl-Ct_OAc*Ka*10^pH/(1+Ka*10^pH))</f>
        <v>6.9523861244973881E-2</v>
      </c>
      <c r="CF357" s="19">
        <f>ABS(Ct_Na+10^-pH-Kw*10^pH-Ct_Cl-Ct_OAc*Ka*10^pH/(1+Ka*10^pH))</f>
        <v>6.9827792090034882E-2</v>
      </c>
      <c r="CG357" s="19">
        <f>ABS(Ct_Na+10^-pH-Kw*10^pH-Ct_Cl-Ct_OAc*Ka*10^pH/(1+Ka*10^pH))</f>
        <v>7.012582136528886E-2</v>
      </c>
      <c r="CH357" s="19">
        <f>ABS(Ct_Na+10^-pH-Kw*10^pH-Ct_Cl-Ct_OAc*Ka*10^pH/(1+Ka*10^pH))</f>
        <v>7.0418119308326421E-2</v>
      </c>
      <c r="CI357" s="19">
        <f>ABS(Ct_Na+10^-pH-Kw*10^pH-Ct_Cl-Ct_OAc*Ka*10^pH/(1+Ka*10^pH))</f>
        <v>7.0704849671496608E-2</v>
      </c>
      <c r="CJ357" s="19">
        <f>ABS(Ct_Na+10^-pH-Kw*10^pH-Ct_Cl-Ct_OAc*Ka*10^pH/(1+Ka*10^pH))</f>
        <v>7.0986170027814502E-2</v>
      </c>
      <c r="CK357" s="19">
        <f>ABS(Ct_Na+10^-pH-Kw*10^pH-Ct_Cl-Ct_OAc*Ka*10^pH/(1+Ka*10^pH))</f>
        <v>7.1262232059715269E-2</v>
      </c>
      <c r="CL357" s="19">
        <f>ABS(Ct_Na+10^-pH-Kw*10^pH-Ct_Cl-Ct_OAc*Ka*10^pH/(1+Ka*10^pH))</f>
        <v>7.1533181831766005E-2</v>
      </c>
      <c r="CM357" s="19">
        <f>ABS(Ct_Na+10^-pH-Kw*10^pH-Ct_Cl-Ct_OAc*Ka*10^pH/(1+Ka*10^pH))</f>
        <v>7.179916004836627E-2</v>
      </c>
      <c r="CN357" s="19">
        <f>ABS(Ct_Na+10^-pH-Kw*10^pH-Ct_Cl-Ct_OAc*Ka*10^pH/(1+Ka*10^pH))</f>
        <v>7.2060302297391979E-2</v>
      </c>
      <c r="CO357" s="19">
        <f>ABS(Ct_Na+10^-pH-Kw*10^pH-Ct_Cl-Ct_OAc*Ka*10^pH/(1+Ka*10^pH))</f>
        <v>7.2316739280669493E-2</v>
      </c>
      <c r="CP357" s="19">
        <f>ABS(Ct_Na+10^-pH-Kw*10^pH-Ct_Cl-Ct_OAc*Ka*10^pH/(1+Ka*10^pH))</f>
        <v>7.2568597032102777E-2</v>
      </c>
      <c r="CQ357" s="19">
        <f>ABS(Ct_Na+10^-pH-Kw*10^pH-Ct_Cl-Ct_OAc*Ka*10^pH/(1+Ka*10^pH))</f>
        <v>7.2815997124218643E-2</v>
      </c>
      <c r="CR357" s="19">
        <f>ABS(Ct_Na+10^-pH-Kw*10^pH-Ct_Cl-Ct_OAc*Ka*10^pH/(1+Ka*10^pH))</f>
        <v>7.3059056863841232E-2</v>
      </c>
      <c r="CS357" s="19">
        <f>ABS(Ct_Na+10^-pH-Kw*10^pH-Ct_Cl-Ct_OAc*Ka*10^pH/(1+Ka*10^pH))</f>
        <v>7.3297889477557332E-2</v>
      </c>
      <c r="CT357" s="19">
        <f>ABS(Ct_Na+10^-pH-Kw*10^pH-Ct_Cl-Ct_OAc*Ka*10^pH/(1+Ka*10^pH))</f>
        <v>7.3532604287588704E-2</v>
      </c>
      <c r="CU357" s="19">
        <f>ABS(Ct_Na+10^-pH-Kw*10^pH-Ct_Cl-Ct_OAc*Ka*10^pH/(1+Ka*10^pH))</f>
        <v>7.3763306878645171E-2</v>
      </c>
      <c r="CV357" s="19">
        <f>ABS(Ct_Na+10^-pH-Kw*10^pH-Ct_Cl-Ct_OAc*Ka*10^pH/(1+Ka*10^pH))</f>
        <v>7.3990099256293893E-2</v>
      </c>
      <c r="CW357" s="19">
        <f>ABS(Ct_Na+10^-pH-Kw*10^pH-Ct_Cl-Ct_OAc*Ka*10^pH/(1+Ka*10^pH))</f>
        <v>7.4213079997343501E-2</v>
      </c>
      <c r="CX357" s="19">
        <f>ABS(Ct_Na+10^-pH-Kw*10^pH-Ct_Cl-Ct_OAc*Ka*10^pH/(1+Ka*10^pH))</f>
        <v>7.4432344392708918E-2</v>
      </c>
    </row>
    <row r="358" spans="1:102">
      <c r="A358" s="23">
        <v>3.29</v>
      </c>
      <c r="B358" s="19">
        <f>ABS(Ct_Na+10^-pH-Kw*10^pH-Ct_Cl-Ct_OAc*Ka*10^pH/(1+Ka*10^pH))</f>
        <v>5.6189480745181333E-2</v>
      </c>
      <c r="C358" s="19">
        <f>ABS(Ct_Na+10^-pH-Kw*10^pH-Ct_Cl-Ct_OAc*Ka*10^pH/(1+Ka*10^pH))</f>
        <v>4.8727464454244467E-2</v>
      </c>
      <c r="D358" s="19">
        <f>ABS(Ct_Na+10^-pH-Kw*10^pH-Ct_Cl-Ct_OAc*Ka*10^pH/(1+Ka*10^pH))</f>
        <v>4.1943813280665494E-2</v>
      </c>
      <c r="E358" s="19">
        <f>ABS(Ct_Na+10^-pH-Kw*10^pH-Ct_Cl-Ct_OAc*Ka*10^pH/(1+Ka*10^pH))</f>
        <v>3.5750044817832519E-2</v>
      </c>
      <c r="F358" s="19">
        <f>ABS(Ct_Na+10^-pH-Kw*10^pH-Ct_Cl-Ct_OAc*Ka*10^pH/(1+Ka*10^pH))</f>
        <v>3.0072423726902282E-2</v>
      </c>
      <c r="G358" s="19">
        <f>ABS(Ct_Na+10^-pH-Kw*10^pH-Ct_Cl-Ct_OAc*Ka*10^pH/(1+Ka*10^pH))</f>
        <v>2.4849012323246478E-2</v>
      </c>
      <c r="H358" s="19">
        <f>ABS(Ct_Na+10^-pH-Kw*10^pH-Ct_Cl-Ct_OAc*Ka*10^pH/(1+Ka*10^pH))</f>
        <v>2.0027401796794967E-2</v>
      </c>
      <c r="I358" s="19">
        <f>ABS(Ct_Na+10^-pH-Kw*10^pH-Ct_Cl-Ct_OAc*Ka*10^pH/(1+Ka*10^pH))</f>
        <v>1.5562947605636149E-2</v>
      </c>
      <c r="J358" s="19">
        <f>ABS(Ct_Na+10^-pH-Kw*10^pH-Ct_Cl-Ct_OAc*Ka*10^pH/(1+Ka*10^pH))</f>
        <v>1.1417382999560119E-2</v>
      </c>
      <c r="K358" s="19">
        <f>ABS(Ct_Na+10^-pH-Kw*10^pH-Ct_Cl-Ct_OAc*Ka*10^pH/(1+Ka*10^pH))</f>
        <v>7.5577194007996609E-3</v>
      </c>
      <c r="L358" s="19">
        <f>ABS(Ct_Na+10^-pH-Kw*10^pH-Ct_Cl-Ct_OAc*Ka*10^pH/(1+Ka*10^pH))</f>
        <v>3.955366708623247E-3</v>
      </c>
      <c r="M358" s="19">
        <f>ABS(Ct_Na+10^-pH-Kw*10^pH-Ct_Cl-Ct_OAc*Ka*10^pH/(1+Ka*10^pH))</f>
        <v>5.8542386755498343E-4</v>
      </c>
      <c r="N358" s="19">
        <f>ABS(Ct_Na+10^-pH-Kw*10^pH-Ct_Cl-Ct_OAc*Ka*10^pH/(1+Ka*10^pH))</f>
        <v>2.5738975459465184E-3</v>
      </c>
      <c r="O358" s="19">
        <f>ABS(Ct_Na+10^-pH-Kw*10^pH-Ct_Cl-Ct_OAc*Ka*10^pH/(1+Ka*10^pH))</f>
        <v>5.5417449343873083E-3</v>
      </c>
      <c r="P358" s="19">
        <f>ABS(Ct_Na+10^-pH-Kw*10^pH-Ct_Cl-Ct_OAc*Ka*10^pH/(1+Ka*10^pH))</f>
        <v>8.3350130646845447E-3</v>
      </c>
      <c r="Q358" s="19">
        <f>ABS(Ct_Na+10^-pH-Kw*10^pH-Ct_Cl-Ct_OAc*Ka*10^pH/(1+Ka*10^pH))</f>
        <v>1.0968665873250492E-2</v>
      </c>
      <c r="R358" s="19">
        <f>ABS(Ct_Na+10^-pH-Kw*10^pH-Ct_Cl-Ct_OAc*Ka*10^pH/(1+Ka*10^pH))</f>
        <v>1.3456004636896113E-2</v>
      </c>
      <c r="S358" s="19">
        <f>ABS(Ct_Na+10^-pH-Kw*10^pH-Ct_Cl-Ct_OAc*Ka*10^pH/(1+Ka*10^pH))</f>
        <v>1.5808892656560897E-2</v>
      </c>
      <c r="T358" s="19">
        <f>ABS(Ct_Na+10^-pH-Kw*10^pH-Ct_Cl-Ct_OAc*Ka*10^pH/(1+Ka*10^pH))</f>
        <v>1.8037944464664366E-2</v>
      </c>
      <c r="U358" s="19">
        <f>ABS(Ct_Na+10^-pH-Kw*10^pH-Ct_Cl-Ct_OAc*Ka*10^pH/(1+Ka*10^pH))</f>
        <v>2.0152685923634332E-2</v>
      </c>
      <c r="V358" s="19">
        <f>ABS(Ct_Na+10^-pH-Kw*10^pH-Ct_Cl-Ct_OAc*Ka*10^pH/(1+Ka*10^pH))</f>
        <v>2.2161690309655795E-2</v>
      </c>
      <c r="W358" s="19">
        <f>ABS(Ct_Na+10^-pH-Kw*10^pH-Ct_Cl-Ct_OAc*Ka*10^pH/(1+Ka*10^pH))</f>
        <v>2.4072694481725002E-2</v>
      </c>
      <c r="X358" s="19">
        <f>ABS(Ct_Na+10^-pH-Kw*10^pH-Ct_Cl-Ct_OAc*Ka*10^pH/(1+Ka*10^pH))</f>
        <v>2.5892698455124229E-2</v>
      </c>
      <c r="Y358" s="19">
        <f>ABS(Ct_Na+10^-pH-Kw*10^pH-Ct_Cl-Ct_OAc*Ka*10^pH/(1+Ka*10^pH))</f>
        <v>2.7628051080923501E-2</v>
      </c>
      <c r="Z358" s="19">
        <f>ABS(Ct_Na+10^-pH-Kw*10^pH-Ct_Cl-Ct_OAc*Ka*10^pH/(1+Ka*10^pH))</f>
        <v>2.9284524041913718E-2</v>
      </c>
      <c r="AA358" s="19">
        <f>ABS(Ct_Na+10^-pH-Kw*10^pH-Ct_Cl-Ct_OAc*Ka*10^pH/(1+Ka*10^pH))</f>
        <v>3.0867375982415474E-2</v>
      </c>
      <c r="AB358" s="19">
        <f>ABS(Ct_Na+10^-pH-Kw*10^pH-Ct_Cl-Ct_OAc*Ka*10^pH/(1+Ka*10^pH))</f>
        <v>3.2381408273330185E-2</v>
      </c>
      <c r="AC358" s="19">
        <f>ABS(Ct_Na+10^-pH-Kw*10^pH-Ct_Cl-Ct_OAc*Ka*10^pH/(1+Ka*10^pH))</f>
        <v>3.383101365824856E-2</v>
      </c>
      <c r="AD358" s="19">
        <f>ABS(Ct_Na+10^-pH-Kw*10^pH-Ct_Cl-Ct_OAc*Ka*10^pH/(1+Ka*10^pH))</f>
        <v>3.5220218818795328E-2</v>
      </c>
      <c r="AE358" s="19">
        <f>ABS(Ct_Na+10^-pH-Kw*10^pH-Ct_Cl-Ct_OAc*Ka*10^pH/(1+Ka*10^pH))</f>
        <v>3.6552721727891181E-2</v>
      </c>
      <c r="AF358" s="19">
        <f>ABS(Ct_Na+10^-pH-Kw*10^pH-Ct_Cl-Ct_OAc*Ka*10^pH/(1+Ka*10^pH))</f>
        <v>3.7831924520623221E-2</v>
      </c>
      <c r="AG358" s="19">
        <f>ABS(Ct_Na+10^-pH-Kw*10^pH-Ct_Cl-Ct_OAc*Ka*10^pH/(1+Ka*10^pH))</f>
        <v>3.9060962497953995E-2</v>
      </c>
      <c r="AH358" s="19">
        <f>ABS(Ct_Na+10^-pH-Kw*10^pH-Ct_Cl-Ct_OAc*Ka*10^pH/(1+Ka*10^pH))</f>
        <v>4.024272978384897E-2</v>
      </c>
      <c r="AI358" s="19">
        <f>ABS(Ct_Na+10^-pH-Kw*10^pH-Ct_Cl-Ct_OAc*Ka*10^pH/(1+Ka*10^pH))</f>
        <v>4.1379902077823397E-2</v>
      </c>
      <c r="AJ358" s="19">
        <f>ABS(Ct_Na+10^-pH-Kw*10^pH-Ct_Cl-Ct_OAc*Ka*10^pH/(1+Ka*10^pH))</f>
        <v>4.2474956879428385E-2</v>
      </c>
      <c r="AK358" s="19">
        <f>ABS(Ct_Na+10^-pH-Kw*10^pH-Ct_Cl-Ct_OAc*Ka*10^pH/(1+Ka*10^pH))</f>
        <v>4.3530191506429568E-2</v>
      </c>
      <c r="AL358" s="19">
        <f>ABS(Ct_Na+10^-pH-Kw*10^pH-Ct_Cl-Ct_OAc*Ka*10^pH/(1+Ka*10^pH))</f>
        <v>4.4547739182466406E-2</v>
      </c>
      <c r="AM358" s="19">
        <f>ABS(Ct_Na+10^-pH-Kw*10^pH-Ct_Cl-Ct_OAc*Ka*10^pH/(1+Ka*10^pH))</f>
        <v>4.5529583431273897E-2</v>
      </c>
      <c r="AN358" s="19">
        <f>ABS(Ct_Na+10^-pH-Kw*10^pH-Ct_Cl-Ct_OAc*Ka*10^pH/(1+Ka*10^pH))</f>
        <v>4.6477570981846641E-2</v>
      </c>
      <c r="AO358" s="19">
        <f>ABS(Ct_Na+10^-pH-Kw*10^pH-Ct_Cl-Ct_OAc*Ka*10^pH/(1+Ka*10^pH))</f>
        <v>4.7393423361213521E-2</v>
      </c>
      <c r="AP358" s="19">
        <f>ABS(Ct_Na+10^-pH-Kw*10^pH-Ct_Cl-Ct_OAc*Ka*10^pH/(1+Ka*10^pH))</f>
        <v>4.8278747327934843E-2</v>
      </c>
      <c r="AQ358" s="19">
        <f>ABS(Ct_Na+10^-pH-Kw*10^pH-Ct_Cl-Ct_OAc*Ka*10^pH/(1+Ka*10^pH))</f>
        <v>4.9135044279353821E-2</v>
      </c>
      <c r="AR358" s="19">
        <f>ABS(Ct_Na+10^-pH-Kw*10^pH-Ct_Cl-Ct_OAc*Ka*10^pH/(1+Ka*10^pH))</f>
        <v>4.9963718748468978E-2</v>
      </c>
      <c r="AS358" s="19">
        <f>ABS(Ct_Na+10^-pH-Kw*10^pH-Ct_Cl-Ct_OAc*Ka*10^pH/(1+Ka*10^pH))</f>
        <v>5.076608609158046E-2</v>
      </c>
      <c r="AT358" s="19">
        <f>ABS(Ct_Na+10^-pH-Kw*10^pH-Ct_Cl-Ct_OAc*Ka*10^pH/(1+Ka*10^pH))</f>
        <v>5.154337945521973E-2</v>
      </c>
      <c r="AU358" s="19">
        <f>ABS(Ct_Na+10^-pH-Kw*10^pH-Ct_Cl-Ct_OAc*Ka*10^pH/(1+Ka*10^pH))</f>
        <v>5.2296756099977762E-2</v>
      </c>
      <c r="AV358" s="19">
        <f>ABS(Ct_Na+10^-pH-Kw*10^pH-Ct_Cl-Ct_OAc*Ka*10^pH/(1+Ka*10^pH))</f>
        <v>5.3027303149440139E-2</v>
      </c>
      <c r="AW358" s="19">
        <f>ABS(Ct_Na+10^-pH-Kw*10^pH-Ct_Cl-Ct_OAc*Ka*10^pH/(1+Ka*10^pH))</f>
        <v>5.373604282429166E-2</v>
      </c>
      <c r="AX358" s="19">
        <f>ABS(Ct_Na+10^-pH-Kw*10^pH-Ct_Cl-Ct_OAc*Ka*10^pH/(1+Ka*10^pH))</f>
        <v>5.4423937214588741E-2</v>
      </c>
      <c r="AY358" s="19">
        <f>ABS(Ct_Na+10^-pH-Kw*10^pH-Ct_Cl-Ct_OAc*Ka*10^pH/(1+Ka*10^pH))</f>
        <v>5.5091892637051131E-2</v>
      </c>
      <c r="AZ358" s="19">
        <f>ABS(Ct_Na+10^-pH-Kw*10^pH-Ct_Cl-Ct_OAc*Ka*10^pH/(1+Ka*10^pH))</f>
        <v>5.5740763618871723E-2</v>
      </c>
      <c r="BA358" s="19">
        <f>ABS(Ct_Na+10^-pH-Kw*10^pH-Ct_Cl-Ct_OAc*Ka*10^pH/(1+Ka*10^pH))</f>
        <v>5.6371356544866379E-2</v>
      </c>
      <c r="BB358" s="19">
        <f>ABS(Ct_Na+10^-pH-Kw*10^pH-Ct_Cl-Ct_OAc*Ka*10^pH/(1+Ka*10^pH))</f>
        <v>5.6984433000694515E-2</v>
      </c>
      <c r="BC358" s="19">
        <f>ABS(Ct_Na+10^-pH-Kw*10^pH-Ct_Cl-Ct_OAc*Ka*10^pH/(1+Ka*10^pH))</f>
        <v>5.7580712841294519E-2</v>
      </c>
      <c r="BD358" s="19">
        <f>ABS(Ct_Na+10^-pH-Kw*10^pH-Ct_Cl-Ct_OAc*Ka*10^pH/(1+Ka*10^pH))</f>
        <v>5.8160877010526912E-2</v>
      </c>
      <c r="BE358" s="19">
        <f>ABS(Ct_Na+10^-pH-Kw*10^pH-Ct_Cl-Ct_OAc*Ka*10^pH/(1+Ka*10^pH))</f>
        <v>5.8725570135246458E-2</v>
      </c>
      <c r="BF358" s="19">
        <f>ABS(Ct_Na+10^-pH-Kw*10^pH-Ct_Cl-Ct_OAc*Ka*10^pH/(1+Ka*10^pH))</f>
        <v>5.9275402914578654E-2</v>
      </c>
      <c r="BG358" s="19">
        <f>ABS(Ct_Na+10^-pH-Kw*10^pH-Ct_Cl-Ct_OAc*Ka*10^pH/(1+Ka*10^pH))</f>
        <v>5.9810954323019083E-2</v>
      </c>
      <c r="BH358" s="19">
        <f>ABS(Ct_Na+10^-pH-Kw*10^pH-Ct_Cl-Ct_OAc*Ka*10^pH/(1+Ka*10^pH))</f>
        <v>6.0332773644063628E-2</v>
      </c>
      <c r="BI358" s="19">
        <f>ABS(Ct_Na+10^-pH-Kw*10^pH-Ct_Cl-Ct_OAc*Ka*10^pH/(1+Ka*10^pH))</f>
        <v>6.0841382349385534E-2</v>
      </c>
      <c r="BJ358" s="19">
        <f>ABS(Ct_Na+10^-pH-Kw*10^pH-Ct_Cl-Ct_OAc*Ka*10^pH/(1+Ka*10^pH))</f>
        <v>6.1337275837074379E-2</v>
      </c>
      <c r="BK358" s="19">
        <f>ABS(Ct_Na+10^-pH-Kw*10^pH-Ct_Cl-Ct_OAc*Ka*10^pH/(1+Ka*10^pH))</f>
        <v>6.1820925041116574E-2</v>
      </c>
      <c r="BL358" s="19">
        <f>ABS(Ct_Na+10^-pH-Kw*10^pH-Ct_Cl-Ct_OAc*Ka*10^pH/(1+Ka*10^pH))</f>
        <v>6.2292777923108965E-2</v>
      </c>
      <c r="BM358" s="19">
        <f>ABS(Ct_Na+10^-pH-Kw*10^pH-Ct_Cl-Ct_OAc*Ka*10^pH/(1+Ka*10^pH))</f>
        <v>6.2753260856137694E-2</v>
      </c>
      <c r="BN358" s="19">
        <f>ABS(Ct_Na+10^-pH-Kw*10^pH-Ct_Cl-Ct_OAc*Ka*10^pH/(1+Ka*10^pH))</f>
        <v>6.320277990980859E-2</v>
      </c>
      <c r="BO358" s="19">
        <f>ABS(Ct_Na+10^-pH-Kw*10^pH-Ct_Cl-Ct_OAc*Ka*10^pH/(1+Ka*10^pH))</f>
        <v>6.3641722044569568E-2</v>
      </c>
      <c r="BP358" s="19">
        <f>ABS(Ct_Na+10^-pH-Kw*10^pH-Ct_Cl-Ct_OAc*Ka*10^pH/(1+Ka*10^pH))</f>
        <v>6.4070456222708211E-2</v>
      </c>
      <c r="BQ358" s="19">
        <f>ABS(Ct_Na+10^-pH-Kw*10^pH-Ct_Cl-Ct_OAc*Ka*10^pH/(1+Ka*10^pH))</f>
        <v>6.4489334442728738E-2</v>
      </c>
      <c r="BR358" s="19">
        <f>ABS(Ct_Na+10^-pH-Kw*10^pH-Ct_Cl-Ct_OAc*Ka*10^pH/(1+Ka*10^pH))</f>
        <v>6.4898692703203323E-2</v>
      </c>
      <c r="BS358" s="19">
        <f>ABS(Ct_Na+10^-pH-Kw*10^pH-Ct_Cl-Ct_OAc*Ka*10^pH/(1+Ka*10^pH))</f>
        <v>6.5298851901644792E-2</v>
      </c>
      <c r="BT358" s="19">
        <f>ABS(Ct_Na+10^-pH-Kw*10^pH-Ct_Cl-Ct_OAc*Ka*10^pH/(1+Ka*10^pH))</f>
        <v>6.5690118673454201E-2</v>
      </c>
      <c r="BU358" s="19">
        <f>ABS(Ct_Na+10^-pH-Kw*10^pH-Ct_Cl-Ct_OAc*Ka*10^pH/(1+Ka*10^pH))</f>
        <v>6.6072786175553525E-2</v>
      </c>
      <c r="BV358" s="19">
        <f>ABS(Ct_Na+10^-pH-Kw*10^pH-Ct_Cl-Ct_OAc*Ka*10^pH/(1+Ka*10^pH))</f>
        <v>6.6447134818911555E-2</v>
      </c>
      <c r="BW358" s="19">
        <f>ABS(Ct_Na+10^-pH-Kw*10^pH-Ct_Cl-Ct_OAc*Ka*10^pH/(1+Ka*10^pH))</f>
        <v>6.6813432953810301E-2</v>
      </c>
      <c r="BX358" s="19">
        <f>ABS(Ct_Na+10^-pH-Kw*10^pH-Ct_Cl-Ct_OAc*Ka*10^pH/(1+Ka*10^pH))</f>
        <v>6.7171937511370752E-2</v>
      </c>
      <c r="BY358" s="19">
        <f>ABS(Ct_Na+10^-pH-Kw*10^pH-Ct_Cl-Ct_OAc*Ka*10^pH/(1+Ka*10^pH))</f>
        <v>6.7522894604561498E-2</v>
      </c>
      <c r="BZ358" s="19">
        <f>ABS(Ct_Na+10^-pH-Kw*10^pH-Ct_Cl-Ct_OAc*Ka*10^pH/(1+Ka*10^pH))</f>
        <v>6.7866540091644126E-2</v>
      </c>
      <c r="CA358" s="19">
        <f>ABS(Ct_Na+10^-pH-Kw*10^pH-Ct_Cl-Ct_OAc*Ka*10^pH/(1+Ka*10^pH))</f>
        <v>6.8203100104766268E-2</v>
      </c>
      <c r="CB358" s="19">
        <f>ABS(Ct_Na+10^-pH-Kw*10^pH-Ct_Cl-Ct_OAc*Ka*10^pH/(1+Ka*10^pH))</f>
        <v>6.8532791546192059E-2</v>
      </c>
      <c r="CC358" s="19">
        <f>ABS(Ct_Na+10^-pH-Kw*10^pH-Ct_Cl-Ct_OAc*Ka*10^pH/(1+Ka*10^pH))</f>
        <v>6.8855822554457741E-2</v>
      </c>
      <c r="CD358" s="19">
        <f>ABS(Ct_Na+10^-pH-Kw*10^pH-Ct_Cl-Ct_OAc*Ka*10^pH/(1+Ka*10^pH))</f>
        <v>6.9172392942558086E-2</v>
      </c>
      <c r="CE358" s="19">
        <f>ABS(Ct_Na+10^-pH-Kw*10^pH-Ct_Cl-Ct_OAc*Ka*10^pH/(1+Ka*10^pH))</f>
        <v>6.9482694610101994E-2</v>
      </c>
      <c r="CF358" s="19">
        <f>ABS(Ct_Na+10^-pH-Kw*10^pH-Ct_Cl-Ct_OAc*Ka*10^pH/(1+Ka*10^pH))</f>
        <v>6.978691193122348E-2</v>
      </c>
      <c r="CG358" s="19">
        <f>ABS(Ct_Na+10^-pH-Kw*10^pH-Ct_Cl-Ct_OAc*Ka*10^pH/(1+Ka*10^pH))</f>
        <v>7.0085222119895985E-2</v>
      </c>
      <c r="CH358" s="19">
        <f>ABS(Ct_Na+10^-pH-Kw*10^pH-Ct_Cl-Ct_OAc*Ka*10^pH/(1+Ka*10^pH))</f>
        <v>7.0377795574170968E-2</v>
      </c>
      <c r="CI358" s="19">
        <f>ABS(Ct_Na+10^-pH-Kw*10^pH-Ct_Cl-Ct_OAc*Ka*10^pH/(1+Ka*10^pH))</f>
        <v>7.0664796200745464E-2</v>
      </c>
      <c r="CJ358" s="19">
        <f>ABS(Ct_Na+10^-pH-Kw*10^pH-Ct_Cl-Ct_OAc*Ka*10^pH/(1+Ka*10^pH))</f>
        <v>7.0946381721158164E-2</v>
      </c>
      <c r="CK358" s="19">
        <f>ABS(Ct_Na+10^-pH-Kw*10^pH-Ct_Cl-Ct_OAc*Ka*10^pH/(1+Ka*10^pH))</f>
        <v>7.1222703960815509E-2</v>
      </c>
      <c r="CL358" s="19">
        <f>ABS(Ct_Na+10^-pH-Kw*10^pH-Ct_Cl-Ct_OAc*Ka*10^pH/(1+Ka*10^pH))</f>
        <v>7.1493909121960658E-2</v>
      </c>
      <c r="CM358" s="19">
        <f>ABS(Ct_Na+10^-pH-Kw*10^pH-Ct_Cl-Ct_OAc*Ka*10^pH/(1+Ka*10^pH))</f>
        <v>7.1760138041616919E-2</v>
      </c>
      <c r="CN358" s="19">
        <f>ABS(Ct_Na+10^-pH-Kw*10^pH-Ct_Cl-Ct_OAc*Ka*10^pH/(1+Ka*10^pH))</f>
        <v>7.2021526435461239E-2</v>
      </c>
      <c r="CO358" s="19">
        <f>ABS(Ct_Na+10^-pH-Kw*10^pH-Ct_Cl-Ct_OAc*Ka*10^pH/(1+Ka*10^pH))</f>
        <v>7.2278205128515585E-2</v>
      </c>
      <c r="CP358" s="19">
        <f>ABS(Ct_Na+10^-pH-Kw*10^pH-Ct_Cl-Ct_OAc*Ka*10^pH/(1+Ka*10^pH))</f>
        <v>7.2530300273479689E-2</v>
      </c>
      <c r="CQ358" s="19">
        <f>ABS(Ct_Na+10^-pH-Kw*10^pH-Ct_Cl-Ct_OAc*Ka*10^pH/(1+Ka*10^pH))</f>
        <v>7.2777933557470947E-2</v>
      </c>
      <c r="CR358" s="19">
        <f>ABS(Ct_Na+10^-pH-Kw*10^pH-Ct_Cl-Ct_OAc*Ka*10^pH/(1+Ka*10^pH))</f>
        <v>7.3021222397883417E-2</v>
      </c>
      <c r="CS358" s="19">
        <f>ABS(Ct_Na+10^-pH-Kw*10^pH-Ct_Cl-Ct_OAc*Ka*10^pH/(1+Ka*10^pH))</f>
        <v>7.3260280128027822E-2</v>
      </c>
      <c r="CT358" s="19">
        <f>ABS(Ct_Na+10^-pH-Kw*10^pH-Ct_Cl-Ct_OAc*Ka*10^pH/(1+Ka*10^pH))</f>
        <v>7.3495216173169786E-2</v>
      </c>
      <c r="CU358" s="19">
        <f>ABS(Ct_Na+10^-pH-Kw*10^pH-Ct_Cl-Ct_OAc*Ka*10^pH/(1+Ka*10^pH))</f>
        <v>7.3726136217540067E-2</v>
      </c>
      <c r="CV358" s="19">
        <f>ABS(Ct_Na+10^-pH-Kw*10^pH-Ct_Cl-Ct_OAc*Ka*10^pH/(1+Ka*10^pH))</f>
        <v>7.3953142362853219E-2</v>
      </c>
      <c r="CW358" s="19">
        <f>ABS(Ct_Na+10^-pH-Kw*10^pH-Ct_Cl-Ct_OAc*Ka*10^pH/(1+Ka*10^pH))</f>
        <v>7.4176333278833398E-2</v>
      </c>
      <c r="CX358" s="19">
        <f>ABS(Ct_Na+10^-pH-Kw*10^pH-Ct_Cl-Ct_OAc*Ka*10^pH/(1+Ka*10^pH))</f>
        <v>7.4395804346213887E-2</v>
      </c>
    </row>
    <row r="359" spans="1:102">
      <c r="A359" s="24">
        <v>3.3</v>
      </c>
      <c r="B359" s="19">
        <f>ABS(Ct_Na+10^-pH-Kw*10^pH-Ct_Cl-Ct_OAc*Ka*10^pH/(1+Ka*10^pH))</f>
        <v>5.6351923043290349E-2</v>
      </c>
      <c r="C359" s="19">
        <f>ABS(Ct_Na+10^-pH-Kw*10^pH-Ct_Cl-Ct_OAc*Ka*10^pH/(1+Ka*10^pH))</f>
        <v>4.8882727316768203E-2</v>
      </c>
      <c r="D359" s="19">
        <f>ABS(Ct_Na+10^-pH-Kw*10^pH-Ct_Cl-Ct_OAc*Ka*10^pH/(1+Ka*10^pH))</f>
        <v>4.2092549383566255E-2</v>
      </c>
      <c r="E359" s="19">
        <f>ABS(Ct_Na+10^-pH-Kw*10^pH-Ct_Cl-Ct_OAc*Ka*10^pH/(1+Ka*10^pH))</f>
        <v>3.5892821705425355E-2</v>
      </c>
      <c r="F359" s="19">
        <f>ABS(Ct_Na+10^-pH-Kw*10^pH-Ct_Cl-Ct_OAc*Ka*10^pH/(1+Ka*10^pH))</f>
        <v>3.0209738000462845E-2</v>
      </c>
      <c r="G359" s="19">
        <f>ABS(Ct_Na+10^-pH-Kw*10^pH-Ct_Cl-Ct_OAc*Ka*10^pH/(1+Ka*10^pH))</f>
        <v>2.4981300991897347E-2</v>
      </c>
      <c r="H359" s="19">
        <f>ABS(Ct_Na+10^-pH-Kw*10^pH-Ct_Cl-Ct_OAc*Ka*10^pH/(1+Ka*10^pH))</f>
        <v>2.0155051445529197E-2</v>
      </c>
      <c r="I359" s="19">
        <f>ABS(Ct_Na+10^-pH-Kw*10^pH-Ct_Cl-Ct_OAc*Ka*10^pH/(1+Ka*10^pH))</f>
        <v>1.5686301865558677E-2</v>
      </c>
      <c r="J359" s="19">
        <f>ABS(Ct_Na+10^-pH-Kw*10^pH-Ct_Cl-Ct_OAc*Ka*10^pH/(1+Ka*10^pH))</f>
        <v>1.1536748684157494E-2</v>
      </c>
      <c r="K359" s="19">
        <f>ABS(Ct_Na+10^-pH-Kw*10^pH-Ct_Cl-Ct_OAc*Ka*10^pH/(1+Ka*10^pH))</f>
        <v>7.6733715842322381E-3</v>
      </c>
      <c r="L359" s="19">
        <f>ABS(Ct_Na+10^-pH-Kw*10^pH-Ct_Cl-Ct_OAc*Ka*10^pH/(1+Ka*10^pH))</f>
        <v>4.0675529576353481E-3</v>
      </c>
      <c r="M359" s="19">
        <f>ABS(Ct_Na+10^-pH-Kw*10^pH-Ct_Cl-Ct_OAc*Ka*10^pH/(1+Ka*10^pH))</f>
        <v>6.9436779081889603E-4</v>
      </c>
      <c r="N359" s="19">
        <f>ABS(Ct_Na+10^-pH-Kw*10^pH-Ct_Cl-Ct_OAc*Ka*10^pH/(1+Ka*10^pH))</f>
        <v>2.4679933030715313E-3</v>
      </c>
      <c r="O359" s="19">
        <f>ABS(Ct_Na+10^-pH-Kw*10^pH-Ct_Cl-Ct_OAc*Ka*10^pH/(1+Ka*10^pH))</f>
        <v>5.4386961488473743E-3</v>
      </c>
      <c r="P359" s="19">
        <f>ABS(Ct_Na+10^-pH-Kw*10^pH-Ct_Cl-Ct_OAc*Ka*10^pH/(1+Ka*10^pH))</f>
        <v>8.2346517684011283E-3</v>
      </c>
      <c r="Q359" s="19">
        <f>ABS(Ct_Na+10^-pH-Kw*10^pH-Ct_Cl-Ct_OAc*Ka*10^pH/(1+Ka*10^pH))</f>
        <v>1.0870838495408937E-2</v>
      </c>
      <c r="R359" s="19">
        <f>ABS(Ct_Na+10^-pH-Kw*10^pH-Ct_Cl-Ct_OAc*Ka*10^pH/(1+Ka*10^pH))</f>
        <v>1.336057040424965E-2</v>
      </c>
      <c r="S359" s="19">
        <f>ABS(Ct_Na+10^-pH-Kw*10^pH-Ct_Cl-Ct_OAc*Ka*10^pH/(1+Ka*10^pH))</f>
        <v>1.5715722209909792E-2</v>
      </c>
      <c r="T359" s="19">
        <f>ABS(Ct_Na+10^-pH-Kw*10^pH-Ct_Cl-Ct_OAc*Ka*10^pH/(1+Ka*10^pH))</f>
        <v>1.794691865737728E-2</v>
      </c>
      <c r="U359" s="19">
        <f>ABS(Ct_Na+10^-pH-Kw*10^pH-Ct_Cl-Ct_OAc*Ka*10^pH/(1+Ka*10^pH))</f>
        <v>2.0063694774205425E-2</v>
      </c>
      <c r="V359" s="19">
        <f>ABS(Ct_Na+10^-pH-Kw*10^pH-Ct_Cl-Ct_OAc*Ka*10^pH/(1+Ka*10^pH))</f>
        <v>2.2074632085192152E-2</v>
      </c>
      <c r="W359" s="19">
        <f>ABS(Ct_Na+10^-pH-Kw*10^pH-Ct_Cl-Ct_OAc*Ka*10^pH/(1+Ka*10^pH))</f>
        <v>2.3987474893203929E-2</v>
      </c>
      <c r="X359" s="19">
        <f>ABS(Ct_Na+10^-pH-Kw*10^pH-Ct_Cl-Ct_OAc*Ka*10^pH/(1+Ka*10^pH))</f>
        <v>2.5809229948453222E-2</v>
      </c>
      <c r="Y359" s="19">
        <f>ABS(Ct_Na+10^-pH-Kw*10^pH-Ct_Cl-Ct_OAc*Ka*10^pH/(1+Ka*10^pH))</f>
        <v>2.7546252210435117E-2</v>
      </c>
      <c r="Z359" s="19">
        <f>ABS(Ct_Na+10^-pH-Kw*10^pH-Ct_Cl-Ct_OAc*Ka*10^pH/(1+Ka*10^pH))</f>
        <v>2.9204318915054199E-2</v>
      </c>
      <c r="AA359" s="19">
        <f>ABS(Ct_Na+10^-pH-Kw*10^pH-Ct_Cl-Ct_OAc*Ka*10^pH/(1+Ka*10^pH))</f>
        <v>3.0788693766134655E-2</v>
      </c>
      <c r="AB359" s="19">
        <f>ABS(Ct_Na+10^-pH-Kw*10^pH-Ct_Cl-Ct_OAc*Ka*10^pH/(1+Ka*10^pH))</f>
        <v>3.2304182754124645E-2</v>
      </c>
      <c r="AC359" s="19">
        <f>ABS(Ct_Na+10^-pH-Kw*10^pH-Ct_Cl-Ct_OAc*Ka*10^pH/(1+Ka*10^pH))</f>
        <v>3.3755182849008691E-2</v>
      </c>
      <c r="AD359" s="19">
        <f>ABS(Ct_Na+10^-pH-Kw*10^pH-Ct_Cl-Ct_OAc*Ka*10^pH/(1+Ka*10^pH))</f>
        <v>3.5145724606605908E-2</v>
      </c>
      <c r="AE359" s="19">
        <f>ABS(Ct_Na+10^-pH-Kw*10^pH-Ct_Cl-Ct_OAc*Ka*10^pH/(1+Ka*10^pH))</f>
        <v>3.6479509557770573E-2</v>
      </c>
      <c r="AF359" s="19">
        <f>ABS(Ct_Na+10^-pH-Kw*10^pH-Ct_Cl-Ct_OAc*Ka*10^pH/(1+Ka*10^pH))</f>
        <v>3.7759943110888657E-2</v>
      </c>
      <c r="AG359" s="19">
        <f>ABS(Ct_Na+10^-pH-Kw*10^pH-Ct_Cl-Ct_OAc*Ka*10^pH/(1+Ka*10^pH))</f>
        <v>3.8990163583492297E-2</v>
      </c>
      <c r="AH359" s="19">
        <f>ABS(Ct_Na+10^-pH-Kw*10^pH-Ct_Cl-Ct_OAc*Ka*10^pH/(1+Ka*10^pH))</f>
        <v>4.0173067884072725E-2</v>
      </c>
      <c r="AI359" s="19">
        <f>ABS(Ct_Na+10^-pH-Kw*10^pH-Ct_Cl-Ct_OAc*Ka*10^pH/(1+Ka*10^pH))</f>
        <v>4.1311334286518057E-2</v>
      </c>
      <c r="AJ359" s="19">
        <f>ABS(Ct_Na+10^-pH-Kw*10^pH-Ct_Cl-Ct_OAc*Ka*10^pH/(1+Ka*10^pH))</f>
        <v>4.240744267405798E-2</v>
      </c>
      <c r="AK359" s="19">
        <f>ABS(Ct_Na+10^-pH-Kw*10^pH-Ct_Cl-Ct_OAc*Ka*10^pH/(1+Ka*10^pH))</f>
        <v>4.3463692574778293E-2</v>
      </c>
      <c r="AL359" s="19">
        <f>ABS(Ct_Na+10^-pH-Kw*10^pH-Ct_Cl-Ct_OAc*Ka*10^pH/(1+Ka*10^pH))</f>
        <v>4.448221926475858E-2</v>
      </c>
      <c r="AM359" s="19">
        <f>ABS(Ct_Na+10^-pH-Kw*10^pH-Ct_Cl-Ct_OAc*Ka*10^pH/(1+Ka*10^pH))</f>
        <v>4.546500817614308E-2</v>
      </c>
      <c r="AN359" s="19">
        <f>ABS(Ct_Na+10^-pH-Kw*10^pH-Ct_Cl-Ct_OAc*Ka*10^pH/(1+Ka*10^pH))</f>
        <v>4.6413907814721204E-2</v>
      </c>
      <c r="AO359" s="19">
        <f>ABS(Ct_Na+10^-pH-Kw*10^pH-Ct_Cl-Ct_OAc*Ka*10^pH/(1+Ka*10^pH))</f>
        <v>4.7330641363856008E-2</v>
      </c>
      <c r="AP359" s="19">
        <f>ABS(Ct_Na+10^-pH-Kw*10^pH-Ct_Cl-Ct_OAc*Ka*10^pH/(1+Ka*10^pH))</f>
        <v>4.8216817128019653E-2</v>
      </c>
      <c r="AQ359" s="19">
        <f>ABS(Ct_Na+10^-pH-Kw*10^pH-Ct_Cl-Ct_OAc*Ka*10^pH/(1+Ka*10^pH))</f>
        <v>4.9073937949095953E-2</v>
      </c>
      <c r="AR359" s="19">
        <f>ABS(Ct_Na+10^-pH-Kw*10^pH-Ct_Cl-Ct_OAc*Ka*10^pH/(1+Ka*10^pH))</f>
        <v>4.9903409711427885E-2</v>
      </c>
      <c r="AS359" s="19">
        <f>ABS(Ct_Na+10^-pH-Kw*10^pH-Ct_Cl-Ct_OAc*Ka*10^pH/(1+Ka*10^pH))</f>
        <v>5.0706549036860359E-2</v>
      </c>
      <c r="AT359" s="19">
        <f>ABS(Ct_Na+10^-pH-Kw*10^pH-Ct_Cl-Ct_OAc*Ka*10^pH/(1+Ka*10^pH))</f>
        <v>5.148459025837309E-2</v>
      </c>
      <c r="AU359" s="19">
        <f>ABS(Ct_Na+10^-pH-Kw*10^pH-Ct_Cl-Ct_OAc*Ka*10^pH/(1+Ka*10^pH))</f>
        <v>5.2238691749993099E-2</v>
      </c>
      <c r="AV359" s="19">
        <f>ABS(Ct_Na+10^-pH-Kw*10^pH-Ct_Cl-Ct_OAc*Ka*10^pH/(1+Ka*10^pH))</f>
        <v>5.2969941681261033E-2</v>
      </c>
      <c r="AW359" s="19">
        <f>ABS(Ct_Na+10^-pH-Kw*10^pH-Ct_Cl-Ct_OAc*Ka*10^pH/(1+Ka*10^pH))</f>
        <v>5.3679363256371668E-2</v>
      </c>
      <c r="AX359" s="19">
        <f>ABS(Ct_Na+10^-pH-Kw*10^pH-Ct_Cl-Ct_OAc*Ka*10^pH/(1+Ka*10^pH))</f>
        <v>5.4367919491037892E-2</v>
      </c>
      <c r="AY359" s="19">
        <f>ABS(Ct_Na+10^-pH-Kw*10^pH-Ct_Cl-Ct_OAc*Ka*10^pH/(1+Ka*10^pH))</f>
        <v>5.503651757397466E-2</v>
      </c>
      <c r="AZ359" s="19">
        <f>ABS(Ct_Na+10^-pH-Kw*10^pH-Ct_Cl-Ct_OAc*Ka*10^pH/(1+Ka*10^pH))</f>
        <v>5.5686012854541805E-2</v>
      </c>
      <c r="BA359" s="19">
        <f>ABS(Ct_Na+10^-pH-Kw*10^pH-Ct_Cl-Ct_OAc*Ka*10^pH/(1+Ka*10^pH))</f>
        <v>5.6317212493402817E-2</v>
      </c>
      <c r="BB359" s="19">
        <f>ABS(Ct_Na+10^-pH-Kw*10^pH-Ct_Cl-Ct_OAc*Ka*10^pH/(1+Ka*10^pH))</f>
        <v>5.6930878808962145E-2</v>
      </c>
      <c r="BC359" s="19">
        <f>ABS(Ct_Na+10^-pH-Kw*10^pH-Ct_Cl-Ct_OAc*Ka*10^pH/(1+Ka*10^pH))</f>
        <v>5.7527732348752754E-2</v>
      </c>
      <c r="BD359" s="19">
        <f>ABS(Ct_Na+10^-pH-Kw*10^pH-Ct_Cl-Ct_OAc*Ka*10^pH/(1+Ka*10^pH))</f>
        <v>5.8108454711792219E-2</v>
      </c>
      <c r="BE359" s="19">
        <f>ABS(Ct_Na+10^-pH-Kw*10^pH-Ct_Cl-Ct_OAc*Ka*10^pH/(1+Ka*10^pH))</f>
        <v>5.8673691145150648E-2</v>
      </c>
      <c r="BF359" s="19">
        <f>ABS(Ct_Na+10^-pH-Kw*10^pH-Ct_Cl-Ct_OAc*Ka*10^pH/(1+Ka*10^pH))</f>
        <v>5.9224052935525975E-2</v>
      </c>
      <c r="BG359" s="19">
        <f>ABS(Ct_Na+10^-pH-Kw*10^pH-Ct_Cl-Ct_OAc*Ka*10^pH/(1+Ka*10^pH))</f>
        <v>5.9760119614462953E-2</v>
      </c>
      <c r="BH359" s="19">
        <f>ABS(Ct_Na+10^-pH-Kw*10^pH-Ct_Cl-Ct_OAc*Ka*10^pH/(1+Ka*10^pH))</f>
        <v>6.0282440993940027E-2</v>
      </c>
      <c r="BI359" s="19">
        <f>ABS(Ct_Na+10^-pH-Kw*10^pH-Ct_Cl-Ct_OAc*Ka*10^pH/(1+Ka*10^pH))</f>
        <v>6.0791539047354404E-2</v>
      </c>
      <c r="BJ359" s="19">
        <f>ABS(Ct_Na+10^-pH-Kw*10^pH-Ct_Cl-Ct_OAc*Ka*10^pH/(1+Ka*10^pH))</f>
        <v>6.1287909649433411E-2</v>
      </c>
      <c r="BK359" s="19">
        <f>ABS(Ct_Na+10^-pH-Kw*10^pH-Ct_Cl-Ct_OAc*Ka*10^pH/(1+Ka*10^pH))</f>
        <v>6.1772024187263547E-2</v>
      </c>
      <c r="BL359" s="19">
        <f>ABS(Ct_Na+10^-pH-Kw*10^pH-Ct_Cl-Ct_OAc*Ka*10^pH/(1+Ka*10^pH))</f>
        <v>6.2244331053439281E-2</v>
      </c>
      <c r="BM359" s="19">
        <f>ABS(Ct_Na+10^-pH-Kw*10^pH-Ct_Cl-Ct_OAc*Ka*10^pH/(1+Ka*10^pH))</f>
        <v>6.2705257031273456E-2</v>
      </c>
      <c r="BN359" s="19">
        <f>ABS(Ct_Na+10^-pH-Kw*10^pH-Ct_Cl-Ct_OAc*Ka*10^pH/(1+Ka*10^pH))</f>
        <v>6.3155208581063937E-2</v>
      </c>
      <c r="BO359" s="19">
        <f>ABS(Ct_Na+10^-pH-Kw*10^pH-Ct_Cl-Ct_OAc*Ka*10^pH/(1+Ka*10^pH))</f>
        <v>6.3594573035565233E-2</v>
      </c>
      <c r="BP359" s="19">
        <f>ABS(Ct_Na+10^-pH-Kw*10^pH-Ct_Cl-Ct_OAc*Ka*10^pH/(1+Ka*10^pH))</f>
        <v>6.402371971205488E-2</v>
      </c>
      <c r="BQ359" s="19">
        <f>ABS(Ct_Na+10^-pH-Kw*10^pH-Ct_Cl-Ct_OAc*Ka*10^pH/(1+Ka*10^pH))</f>
        <v>6.4443000947705692E-2</v>
      </c>
      <c r="BR359" s="19">
        <f>ABS(Ct_Na+10^-pH-Kw*10^pH-Ct_Cl-Ct_OAc*Ka*10^pH/(1+Ka*10^pH))</f>
        <v>6.4852753064364416E-2</v>
      </c>
      <c r="BS359" s="19">
        <f>ABS(Ct_Na+10^-pH-Kw*10^pH-Ct_Cl-Ct_OAc*Ka*10^pH/(1+Ka*10^pH))</f>
        <v>6.5253297268289268E-2</v>
      </c>
      <c r="BT359" s="19">
        <f>ABS(Ct_Na+10^-pH-Kw*10^pH-Ct_Cl-Ct_OAc*Ka*10^pH/(1+Ka*10^pH))</f>
        <v>6.5644940489904643E-2</v>
      </c>
      <c r="BU359" s="19">
        <f>ABS(Ct_Na+10^-pH-Kw*10^pH-Ct_Cl-Ct_OAc*Ka*10^pH/(1+Ka*10^pH))</f>
        <v>6.6027976168187827E-2</v>
      </c>
      <c r="BV359" s="19">
        <f>ABS(Ct_Na+10^-pH-Kw*10^pH-Ct_Cl-Ct_OAc*Ka*10^pH/(1+Ka*10^pH))</f>
        <v>6.6402684983899632E-2</v>
      </c>
      <c r="BW359" s="19">
        <f>ABS(Ct_Na+10^-pH-Kw*10^pH-Ct_Cl-Ct_OAc*Ka*10^pH/(1+Ka*10^pH))</f>
        <v>6.6769335545510136E-2</v>
      </c>
      <c r="BX359" s="19">
        <f>ABS(Ct_Na+10^-pH-Kw*10^pH-Ct_Cl-Ct_OAc*Ka*10^pH/(1+Ka*10^pH))</f>
        <v>6.7128185031341672E-2</v>
      </c>
      <c r="BY359" s="19">
        <f>ABS(Ct_Na+10^-pH-Kw*10^pH-Ct_Cl-Ct_OAc*Ka*10^pH/(1+Ka*10^pH))</f>
        <v>6.7479479791155692E-2</v>
      </c>
      <c r="BZ359" s="19">
        <f>ABS(Ct_Na+10^-pH-Kw*10^pH-Ct_Cl-Ct_OAc*Ka*10^pH/(1+Ka*10^pH))</f>
        <v>6.7823455910140273E-2</v>
      </c>
      <c r="CA359" s="19">
        <f>ABS(Ct_Na+10^-pH-Kw*10^pH-Ct_Cl-Ct_OAc*Ka*10^pH/(1+Ka*10^pH))</f>
        <v>6.8160339738011749E-2</v>
      </c>
      <c r="CB359" s="19">
        <f>ABS(Ct_Na+10^-pH-Kw*10^pH-Ct_Cl-Ct_OAc*Ka*10^pH/(1+Ka*10^pH))</f>
        <v>6.8490348385722613E-2</v>
      </c>
      <c r="CC359" s="19">
        <f>ABS(Ct_Na+10^-pH-Kw*10^pH-Ct_Cl-Ct_OAc*Ka*10^pH/(1+Ka*10^pH))</f>
        <v>6.8813690192065582E-2</v>
      </c>
      <c r="CD359" s="19">
        <f>ABS(Ct_Na+10^-pH-Kw*10^pH-Ct_Cl-Ct_OAc*Ka*10^pH/(1+Ka*10^pH))</f>
        <v>6.9130565162281651E-2</v>
      </c>
      <c r="CE359" s="19">
        <f>ABS(Ct_Na+10^-pH-Kw*10^pH-Ct_Cl-Ct_OAc*Ka*10^pH/(1+Ka*10^pH))</f>
        <v>6.9441165380612277E-2</v>
      </c>
      <c r="CF359" s="19">
        <f>ABS(Ct_Na+10^-pH-Kw*10^pH-Ct_Cl-Ct_OAc*Ka*10^pH/(1+Ka*10^pH))</f>
        <v>6.9745675398583465E-2</v>
      </c>
      <c r="CG359" s="19">
        <f>ABS(Ct_Na+10^-pH-Kw*10^pH-Ct_Cl-Ct_OAc*Ka*10^pH/(1+Ka*10^pH))</f>
        <v>7.0044272600671739E-2</v>
      </c>
      <c r="CH359" s="19">
        <f>ABS(Ct_Na+10^-pH-Kw*10^pH-Ct_Cl-Ct_OAc*Ka*10^pH/(1+Ka*10^pH))</f>
        <v>7.0337127548873682E-2</v>
      </c>
      <c r="CI359" s="19">
        <f>ABS(Ct_Na+10^-pH-Kw*10^pH-Ct_Cl-Ct_OAc*Ka*10^pH/(1+Ka*10^pH))</f>
        <v>7.0624404307586069E-2</v>
      </c>
      <c r="CJ359" s="19">
        <f>ABS(Ct_Na+10^-pH-Kw*10^pH-Ct_Cl-Ct_OAc*Ka*10^pH/(1+Ka*10^pH))</f>
        <v>7.0906260750096345E-2</v>
      </c>
      <c r="CK359" s="19">
        <f>ABS(Ct_Na+10^-pH-Kw*10^pH-Ct_Cl-Ct_OAc*Ka*10^pH/(1+Ka*10^pH))</f>
        <v>7.1182848847886809E-2</v>
      </c>
      <c r="CL359" s="19">
        <f>ABS(Ct_Na+10^-pH-Kw*10^pH-Ct_Cl-Ct_OAc*Ka*10^pH/(1+Ka*10^pH))</f>
        <v>7.1454314943866323E-2</v>
      </c>
      <c r="CM359" s="19">
        <f>ABS(Ct_Na+10^-pH-Kw*10^pH-Ct_Cl-Ct_OAc*Ka*10^pH/(1+Ka*10^pH))</f>
        <v>7.1720800010561803E-2</v>
      </c>
      <c r="CN359" s="19">
        <f>ABS(Ct_Na+10^-pH-Kw*10^pH-Ct_Cl-Ct_OAc*Ka*10^pH/(1+Ka*10^pH))</f>
        <v>7.1982439894226466E-2</v>
      </c>
      <c r="CO359" s="19">
        <f>ABS(Ct_Na+10^-pH-Kw*10^pH-Ct_Cl-Ct_OAc*Ka*10^pH/(1+Ka*10^pH))</f>
        <v>7.2239365545753026E-2</v>
      </c>
      <c r="CP359" s="19">
        <f>ABS(Ct_Na+10^-pH-Kw*10^pH-Ct_Cl-Ct_OAc*Ka*10^pH/(1+Ka*10^pH))</f>
        <v>7.2491703239216623E-2</v>
      </c>
      <c r="CQ359" s="19">
        <f>ABS(Ct_Na+10^-pH-Kw*10^pH-Ct_Cl-Ct_OAc*Ka*10^pH/(1+Ka*10^pH))</f>
        <v>7.2739574778813612E-2</v>
      </c>
      <c r="CR359" s="19">
        <f>ABS(Ct_Na+10^-pH-Kw*10^pH-Ct_Cl-Ct_OAc*Ka*10^pH/(1+Ka*10^pH))</f>
        <v>7.2983097694908863E-2</v>
      </c>
      <c r="CS359" s="19">
        <f>ABS(Ct_Na+10^-pH-Kw*10^pH-Ct_Cl-Ct_OAc*Ka*10^pH/(1+Ka*10^pH))</f>
        <v>7.3222385429854639E-2</v>
      </c>
      <c r="CT359" s="19">
        <f>ABS(Ct_Na+10^-pH-Kw*10^pH-Ct_Cl-Ct_OAc*Ka*10^pH/(1+Ka*10^pH))</f>
        <v>7.3457547514197932E-2</v>
      </c>
      <c r="CU359" s="19">
        <f>ABS(Ct_Na+10^-pH-Kw*10^pH-Ct_Cl-Ct_OAc*Ka*10^pH/(1+Ka*10^pH))</f>
        <v>7.3688689733851565E-2</v>
      </c>
      <c r="CV359" s="19">
        <f>ABS(Ct_Na+10^-pH-Kw*10^pH-Ct_Cl-Ct_OAc*Ka*10^pH/(1+Ka*10^pH))</f>
        <v>7.391591428876533E-2</v>
      </c>
      <c r="CW359" s="19">
        <f>ABS(Ct_Na+10^-pH-Kw*10^pH-Ct_Cl-Ct_OAc*Ka*10^pH/(1+Ka*10^pH))</f>
        <v>7.4139319943596516E-2</v>
      </c>
      <c r="CX359" s="19">
        <f>ABS(Ct_Na+10^-pH-Kw*10^pH-Ct_Cl-Ct_OAc*Ka*10^pH/(1+Ka*10^pH))</f>
        <v>7.4359002170847149E-2</v>
      </c>
    </row>
    <row r="360" spans="1:102">
      <c r="A360" s="23">
        <v>3.31</v>
      </c>
      <c r="B360" s="19">
        <f>ABS(Ct_Na+10^-pH-Kw*10^pH-Ct_Cl-Ct_OAc*Ka*10^pH/(1+Ka*10^pH))</f>
        <v>5.6517368167446194E-2</v>
      </c>
      <c r="C360" s="19">
        <f>ABS(Ct_Na+10^-pH-Kw*10^pH-Ct_Cl-Ct_OAc*Ka*10^pH/(1+Ka*10^pH))</f>
        <v>4.904083735952252E-2</v>
      </c>
      <c r="D360" s="19">
        <f>ABS(Ct_Na+10^-pH-Kw*10^pH-Ct_Cl-Ct_OAc*Ka*10^pH/(1+Ka*10^pH))</f>
        <v>4.224399117050099E-2</v>
      </c>
      <c r="E360" s="19">
        <f>ABS(Ct_Na+10^-pH-Kw*10^pH-Ct_Cl-Ct_OAc*Ka*10^pH/(1+Ka*10^pH))</f>
        <v>3.6038175084872642E-2</v>
      </c>
      <c r="F360" s="19">
        <f>ABS(Ct_Na+10^-pH-Kw*10^pH-Ct_Cl-Ct_OAc*Ka*10^pH/(1+Ka*10^pH))</f>
        <v>3.0349510339713316E-2</v>
      </c>
      <c r="G360" s="19">
        <f>ABS(Ct_Na+10^-pH-Kw*10^pH-Ct_Cl-Ct_OAc*Ka*10^pH/(1+Ka*10^pH))</f>
        <v>2.5115938774166742E-2</v>
      </c>
      <c r="H360" s="19">
        <f>ABS(Ct_Na+10^-pH-Kw*10^pH-Ct_Cl-Ct_OAc*Ka*10^pH/(1+Ka*10^pH))</f>
        <v>2.0284949636739134E-2</v>
      </c>
      <c r="I360" s="19">
        <f>ABS(Ct_Na+10^-pH-Kw*10^pH-Ct_Cl-Ct_OAc*Ka*10^pH/(1+Ka*10^pH))</f>
        <v>1.581181154652838E-2</v>
      </c>
      <c r="J360" s="19">
        <f>ABS(Ct_Na+10^-pH-Kw*10^pH-Ct_Cl-Ct_OAc*Ka*10^pH/(1+Ka*10^pH))</f>
        <v>1.1658183319904123E-2</v>
      </c>
      <c r="K360" s="19">
        <f>ABS(Ct_Na+10^-pH-Kw*10^pH-Ct_Cl-Ct_OAc*Ka*10^pH/(1+Ka*10^pH))</f>
        <v>7.7910122123573781E-3</v>
      </c>
      <c r="L360" s="19">
        <f>ABS(Ct_Na+10^-pH-Kw*10^pH-Ct_Cl-Ct_OAc*Ka*10^pH/(1+Ka*10^pH))</f>
        <v>4.1816525119804365E-3</v>
      </c>
      <c r="M360" s="19">
        <f>ABS(Ct_Na+10^-pH-Kw*10^pH-Ct_Cl-Ct_OAc*Ka*10^pH/(1+Ka*10^pH))</f>
        <v>8.0515472775683893E-4</v>
      </c>
      <c r="N360" s="19">
        <f>ABS(Ct_Na+10^-pH-Kw*10^pH-Ct_Cl-Ct_OAc*Ka*10^pH/(1+Ka*10^pH))</f>
        <v>2.3603119449527874E-3</v>
      </c>
      <c r="O360" s="19">
        <f>ABS(Ct_Na+10^-pH-Kw*10^pH-Ct_Cl-Ct_OAc*Ka*10^pH/(1+Ka*10^pH))</f>
        <v>5.3339321526496954E-3</v>
      </c>
      <c r="P360" s="19">
        <f>ABS(Ct_Na+10^-pH-Kw*10^pH-Ct_Cl-Ct_OAc*Ka*10^pH/(1+Ka*10^pH))</f>
        <v>8.1326335245997458E-3</v>
      </c>
      <c r="Q360" s="19">
        <f>ABS(Ct_Na+10^-pH-Kw*10^pH-Ct_Cl-Ct_OAc*Ka*10^pH/(1+Ka*10^pH))</f>
        <v>1.0771409103866921E-2</v>
      </c>
      <c r="R360" s="19">
        <f>ABS(Ct_Na+10^-pH-Kw*10^pH-Ct_Cl-Ct_OAc*Ka*10^pH/(1+Ka*10^pH))</f>
        <v>1.326358603984148E-2</v>
      </c>
      <c r="S360" s="19">
        <f>ABS(Ct_Na+10^-pH-Kw*10^pH-Ct_Cl-Ct_OAc*Ka*10^pH/(1+Ka*10^pH))</f>
        <v>1.562105070900661E-2</v>
      </c>
      <c r="T360" s="19">
        <f>ABS(Ct_Na+10^-pH-Kw*10^pH-Ct_Cl-Ct_OAc*Ka*10^pH/(1+Ka*10^pH))</f>
        <v>1.7854438290320931E-2</v>
      </c>
      <c r="U360" s="19">
        <f>ABS(Ct_Na+10^-pH-Kw*10^pH-Ct_Cl-Ct_OAc*Ka*10^pH/(1+Ka*10^pH))</f>
        <v>1.9973293175157607E-2</v>
      </c>
      <c r="V360" s="19">
        <f>ABS(Ct_Na+10^-pH-Kw*10^pH-Ct_Cl-Ct_OAc*Ka*10^pH/(1+Ka*10^pH))</f>
        <v>2.198620531575244E-2</v>
      </c>
      <c r="W360" s="19">
        <f>ABS(Ct_Na+10^-pH-Kw*10^pH-Ct_Cl-Ct_OAc*Ka*10^pH/(1+Ka*10^pH))</f>
        <v>2.3900926620220708E-2</v>
      </c>
      <c r="X360" s="19">
        <f>ABS(Ct_Na+10^-pH-Kw*10^pH-Ct_Cl-Ct_OAc*Ka*10^pH/(1+Ka*10^pH))</f>
        <v>2.5724470719714277E-2</v>
      </c>
      <c r="Y360" s="19">
        <f>ABS(Ct_Na+10^-pH-Kw*10^pH-Ct_Cl-Ct_OAc*Ka*10^pH/(1+Ka*10^pH))</f>
        <v>2.7463198814580252E-2</v>
      </c>
      <c r="Z360" s="19">
        <f>ABS(Ct_Na+10^-pH-Kw*10^pH-Ct_Cl-Ct_OAc*Ka*10^pH/(1+Ka*10^pH))</f>
        <v>2.9122893814225045E-2</v>
      </c>
      <c r="AA360" s="19">
        <f>ABS(Ct_Na+10^-pH-Kw*10^pH-Ct_Cl-Ct_OAc*Ka*10^pH/(1+Ka*10^pH))</f>
        <v>3.0708824591663405E-2</v>
      </c>
      <c r="AB360" s="19">
        <f>ABS(Ct_Na+10^-pH-Kw*10^pH-Ct_Cl-Ct_OAc*Ka*10^pH/(1+Ka*10^pH))</f>
        <v>3.2225801857039209E-2</v>
      </c>
      <c r="AC360" s="19">
        <f>ABS(Ct_Na+10^-pH-Kw*10^pH-Ct_Cl-Ct_OAc*Ka*10^pH/(1+Ka*10^pH))</f>
        <v>3.3678226898356485E-2</v>
      </c>
      <c r="AD360" s="19">
        <f>ABS(Ct_Na+10^-pH-Kw*10^pH-Ct_Cl-Ct_OAc*Ka*10^pH/(1+Ka*10^pH))</f>
        <v>3.5070134229618882E-2</v>
      </c>
      <c r="AE360" s="19">
        <f>ABS(Ct_Na+10^-pH-Kw*10^pH-Ct_Cl-Ct_OAc*Ka*10^pH/(1+Ka*10^pH))</f>
        <v>3.6405229016748114E-2</v>
      </c>
      <c r="AF360" s="19">
        <f>ABS(Ct_Na+10^-pH-Kw*10^pH-Ct_Cl-Ct_OAc*Ka*10^pH/(1+Ka*10^pH))</f>
        <v>3.7686920012392169E-2</v>
      </c>
      <c r="AG360" s="19">
        <f>ABS(Ct_Na+10^-pH-Kw*10^pH-Ct_Cl-Ct_OAc*Ka*10^pH/(1+Ka*10^pH))</f>
        <v>3.8918348616050182E-2</v>
      </c>
      <c r="AH360" s="19">
        <f>ABS(Ct_Na+10^-pH-Kw*10^pH-Ct_Cl-Ct_OAc*Ka*10^pH/(1+Ka*10^pH))</f>
        <v>4.0102414581105965E-2</v>
      </c>
      <c r="AI360" s="19">
        <f>ABS(Ct_Na+10^-pH-Kw*10^pH-Ct_Cl-Ct_OAc*Ka*10^pH/(1+Ka*10^pH))</f>
        <v>4.1241798811631356E-2</v>
      </c>
      <c r="AJ360" s="19">
        <f>ABS(Ct_Na+10^-pH-Kw*10^pH-Ct_Cl-Ct_OAc*Ka*10^pH/(1+Ka*10^pH))</f>
        <v>4.2338983626211336E-2</v>
      </c>
      <c r="AK360" s="19">
        <f>ABS(Ct_Na+10^-pH-Kw*10^pH-Ct_Cl-Ct_OAc*Ka*10^pH/(1+Ka*10^pH))</f>
        <v>4.3396270811170257E-2</v>
      </c>
      <c r="AL360" s="19">
        <f>ABS(Ct_Na+10^-pH-Kw*10^pH-Ct_Cl-Ct_OAc*Ka*10^pH/(1+Ka*10^pH))</f>
        <v>4.4415797739523477E-2</v>
      </c>
      <c r="AM360" s="19">
        <f>ABS(Ct_Na+10^-pH-Kw*10^pH-Ct_Cl-Ct_OAc*Ka*10^pH/(1+Ka*10^pH))</f>
        <v>4.5399551793197657E-2</v>
      </c>
      <c r="AN360" s="19">
        <f>ABS(Ct_Na+10^-pH-Kw*10^pH-Ct_Cl-Ct_OAc*Ka*10^pH/(1+Ka*10^pH))</f>
        <v>4.6349383293296846E-2</v>
      </c>
      <c r="AO360" s="19">
        <f>ABS(Ct_Na+10^-pH-Kw*10^pH-Ct_Cl-Ct_OAc*Ka*10^pH/(1+Ka*10^pH))</f>
        <v>4.7267017115426579E-2</v>
      </c>
      <c r="AP360" s="19">
        <f>ABS(Ct_Na+10^-pH-Kw*10^pH-Ct_Cl-Ct_OAc*Ka*10^pH/(1+Ka*10^pH))</f>
        <v>4.8154063143485318E-2</v>
      </c>
      <c r="AQ360" s="19">
        <f>ABS(Ct_Na+10^-pH-Kw*10^pH-Ct_Cl-Ct_OAc*Ka*10^pH/(1+Ka*10^pH))</f>
        <v>4.9012025695214255E-2</v>
      </c>
      <c r="AR360" s="19">
        <f>ABS(Ct_Na+10^-pH-Kw*10^pH-Ct_Cl-Ct_OAc*Ka*10^pH/(1+Ka*10^pH))</f>
        <v>4.9842312035597122E-2</v>
      </c>
      <c r="AS360" s="19">
        <f>ABS(Ct_Na+10^-pH-Kw*10^pH-Ct_Cl-Ct_OAc*Ka*10^pH/(1+Ka*10^pH))</f>
        <v>5.0646240079459871E-2</v>
      </c>
      <c r="AT360" s="19">
        <f>ABS(Ct_Na+10^-pH-Kw*10^pH-Ct_Cl-Ct_OAc*Ka*10^pH/(1+Ka*10^pH))</f>
        <v>5.142504537195193E-2</v>
      </c>
      <c r="AU360" s="19">
        <f>ABS(Ct_Na+10^-pH-Kw*10^pH-Ct_Cl-Ct_OAc*Ka*10^pH/(1+Ka*10^pH))</f>
        <v>5.2179887424674977E-2</v>
      </c>
      <c r="AV360" s="19">
        <f>ABS(Ct_Na+10^-pH-Kw*10^pH-Ct_Cl-Ct_OAc*Ka*10^pH/(1+Ka*10^pH))</f>
        <v>5.29118554758004E-2</v>
      </c>
      <c r="AW360" s="19">
        <f>ABS(Ct_Na+10^-pH-Kw*10^pH-Ct_Cl-Ct_OAc*Ka*10^pH/(1+Ka*10^pH))</f>
        <v>5.3621973734354872E-2</v>
      </c>
      <c r="AX360" s="19">
        <f>ABS(Ct_Na+10^-pH-Kw*10^pH-Ct_Cl-Ct_OAc*Ka*10^pH/(1+Ka*10^pH))</f>
        <v>5.4311206161775413E-2</v>
      </c>
      <c r="AY360" s="19">
        <f>ABS(Ct_Na+10^-pH-Kw*10^pH-Ct_Cl-Ct_OAc*Ka*10^pH/(1+Ka*10^pH))</f>
        <v>5.4980460837676513E-2</v>
      </c>
      <c r="AZ360" s="19">
        <f>ABS(Ct_Na+10^-pH-Kw*10^pH-Ct_Cl-Ct_OAc*Ka*10^pH/(1+Ka*10^pH))</f>
        <v>5.5630593951409006E-2</v>
      </c>
      <c r="BA360" s="19">
        <f>ABS(Ct_Na+10^-pH-Kw*10^pH-Ct_Cl-Ct_OAc*Ka*10^pH/(1+Ka*10^pH))</f>
        <v>5.626241345630395E-2</v>
      </c>
      <c r="BB360" s="19">
        <f>ABS(Ct_Na+10^-pH-Kw*10^pH-Ct_Cl-Ct_OAc*Ka*10^pH/(1+Ka*10^pH))</f>
        <v>5.6876682419396266E-2</v>
      </c>
      <c r="BC360" s="19">
        <f>ABS(Ct_Na+10^-pH-Kw*10^pH-Ct_Cl-Ct_OAc*Ka*10^pH/(1+Ka*10^pH))</f>
        <v>5.7474122095828556E-2</v>
      </c>
      <c r="BD360" s="19">
        <f>ABS(Ct_Na+10^-pH-Kw*10^pH-Ct_Cl-Ct_OAc*Ka*10^pH/(1+Ka*10^pH))</f>
        <v>5.8055414753978837E-2</v>
      </c>
      <c r="BE360" s="19">
        <f>ABS(Ct_Na+10^-pH-Kw*10^pH-Ct_Cl-Ct_OAc*Ka*10^pH/(1+Ka*10^pH))</f>
        <v>5.8621206274578466E-2</v>
      </c>
      <c r="BF360" s="19">
        <f>ABS(Ct_Na+10^-pH-Kw*10^pH-Ct_Cl-Ct_OAc*Ka*10^pH/(1+Ka*10^pH))</f>
        <v>5.9172108544636011E-2</v>
      </c>
      <c r="BG360" s="19">
        <f>ABS(Ct_Na+10^-pH-Kw*10^pH-Ct_Cl-Ct_OAc*Ka*10^pH/(1+Ka*10^pH))</f>
        <v>5.9708701664821902E-2</v>
      </c>
      <c r="BH360" s="19">
        <f>ABS(Ct_Na+10^-pH-Kw*10^pH-Ct_Cl-Ct_OAc*Ka*10^pH/(1+Ka*10^pH))</f>
        <v>6.023153598705433E-2</v>
      </c>
      <c r="BI360" s="19">
        <f>ABS(Ct_Na+10^-pH-Kw*10^pH-Ct_Cl-Ct_OAc*Ka*10^pH/(1+Ka*10^pH))</f>
        <v>6.0741133997331519E-2</v>
      </c>
      <c r="BJ360" s="19">
        <f>ABS(Ct_Na+10^-pH-Kw*10^pH-Ct_Cl-Ct_OAc*Ka*10^pH/(1+Ka*10^pH))</f>
        <v>6.1237992057351767E-2</v>
      </c>
      <c r="BK360" s="19">
        <f>ABS(Ct_Na+10^-pH-Kw*10^pH-Ct_Cl-Ct_OAc*Ka*10^pH/(1+Ka*10^pH))</f>
        <v>6.1722582017124591E-2</v>
      </c>
      <c r="BL360" s="19">
        <f>ABS(Ct_Na+10^-pH-Kw*10^pH-Ct_Cl-Ct_OAc*Ka*10^pH/(1+Ka*10^pH))</f>
        <v>6.2195352709585885E-2</v>
      </c>
      <c r="BM360" s="19">
        <f>ABS(Ct_Na+10^-pH-Kw*10^pH-Ct_Cl-Ct_OAc*Ka*10^pH/(1+Ka*10^pH))</f>
        <v>6.2656731337168606E-2</v>
      </c>
      <c r="BN360" s="19">
        <f>ABS(Ct_Na+10^-pH-Kw*10^pH-Ct_Cl-Ct_OAc*Ka*10^pH/(1+Ka*10^pH))</f>
        <v>6.3107124759332681E-2</v>
      </c>
      <c r="BO360" s="19">
        <f>ABS(Ct_Na+10^-pH-Kw*10^pH-Ct_Cl-Ct_OAc*Ka*10^pH/(1+Ka*10^pH))</f>
        <v>6.3546920689210529E-2</v>
      </c>
      <c r="BP360" s="19">
        <f>ABS(Ct_Na+10^-pH-Kw*10^pH-Ct_Cl-Ct_OAc*Ka*10^pH/(1+Ka*10^pH))</f>
        <v>6.3976488806765652E-2</v>
      </c>
      <c r="BQ360" s="19">
        <f>ABS(Ct_Na+10^-pH-Kw*10^pH-Ct_Cl-Ct_OAc*Ka*10^pH/(1+Ka*10^pH))</f>
        <v>6.4396181795181584E-2</v>
      </c>
      <c r="BR360" s="19">
        <f>ABS(Ct_Na+10^-pH-Kw*10^pH-Ct_Cl-Ct_OAc*Ka*10^pH/(1+Ka*10^pH))</f>
        <v>6.4806336306588053E-2</v>
      </c>
      <c r="BS360" s="19">
        <f>ABS(Ct_Na+10^-pH-Kw*10^pH-Ct_Cl-Ct_OAc*Ka*10^pH/(1+Ka*10^pH))</f>
        <v>6.5207273862682033E-2</v>
      </c>
      <c r="BT360" s="19">
        <f>ABS(Ct_Na+10^-pH-Kw*10^pH-Ct_Cl-Ct_OAc*Ka*10^pH/(1+Ka*10^pH))</f>
        <v>6.5599301695307227E-2</v>
      </c>
      <c r="BU360" s="19">
        <f>ABS(Ct_Na+10^-pH-Kw*10^pH-Ct_Cl-Ct_OAc*Ka*10^pH/(1+Ka*10^pH))</f>
        <v>6.5982713531611004E-2</v>
      </c>
      <c r="BV360" s="19">
        <f>ABS(Ct_Na+10^-pH-Kw*10^pH-Ct_Cl-Ct_OAc*Ka*10^pH/(1+Ka*10^pH))</f>
        <v>6.6357790327995131E-2</v>
      </c>
      <c r="BW360" s="19">
        <f>ABS(Ct_Na+10^-pH-Kw*10^pH-Ct_Cl-Ct_OAc*Ka*10^pH/(1+Ka*10^pH))</f>
        <v>6.6724800956715111E-2</v>
      </c>
      <c r="BX360" s="19">
        <f>ABS(Ct_Na+10^-pH-Kw*10^pH-Ct_Cl-Ct_OAc*Ka*10^pH/(1+Ka*10^pH))</f>
        <v>6.7084002848653776E-2</v>
      </c>
      <c r="BY360" s="19">
        <f>ABS(Ct_Na+10^-pH-Kw*10^pH-Ct_Cl-Ct_OAc*Ka*10^pH/(1+Ka*10^pH))</f>
        <v>6.7435642595499001E-2</v>
      </c>
      <c r="BZ360" s="19">
        <f>ABS(Ct_Na+10^-pH-Kw*10^pH-Ct_Cl-Ct_OAc*Ka*10^pH/(1+Ka*10^pH))</f>
        <v>6.7779956514284978E-2</v>
      </c>
      <c r="CA360" s="19">
        <f>ABS(Ct_Na+10^-pH-Kw*10^pH-Ct_Cl-Ct_OAc*Ka*10^pH/(1+Ka*10^pH))</f>
        <v>6.8117171177013477E-2</v>
      </c>
      <c r="CB360" s="19">
        <f>ABS(Ct_Na+10^-pH-Kw*10^pH-Ct_Cl-Ct_OAc*Ka*10^pH/(1+Ka*10^pH))</f>
        <v>6.844750390784958E-2</v>
      </c>
      <c r="CC360" s="19">
        <f>ABS(Ct_Na+10^-pH-Kw*10^pH-Ct_Cl-Ct_OAc*Ka*10^pH/(1+Ka*10^pH))</f>
        <v>6.8771163250183967E-2</v>
      </c>
      <c r="CD360" s="19">
        <f>ABS(Ct_Na+10^-pH-Kw*10^pH-Ct_Cl-Ct_OAc*Ka*10^pH/(1+Ka*10^pH))</f>
        <v>6.9088349405671629E-2</v>
      </c>
      <c r="CE360" s="19">
        <f>ABS(Ct_Na+10^-pH-Kw*10^pH-Ct_Cl-Ct_OAc*Ka*10^pH/(1+Ka*10^pH))</f>
        <v>6.939925464718924E-2</v>
      </c>
      <c r="CF360" s="19">
        <f>ABS(Ct_Na+10^-pH-Kw*10^pH-Ct_Cl-Ct_OAc*Ka*10^pH/(1+Ka*10^pH))</f>
        <v>6.9704063707500624E-2</v>
      </c>
      <c r="CG360" s="19">
        <f>ABS(Ct_Na+10^-pH-Kw*10^pH-Ct_Cl-Ct_OAc*Ka*10^pH/(1+Ka*10^pH))</f>
        <v>7.0002954145281709E-2</v>
      </c>
      <c r="CH360" s="19">
        <f>ABS(Ct_Na+10^-pH-Kw*10^pH-Ct_Cl-Ct_OAc*Ka*10^pH/(1+Ka*10^pH))</f>
        <v>7.0296096690028509E-2</v>
      </c>
      <c r="CI360" s="19">
        <f>ABS(Ct_Na+10^-pH-Kw*10^pH-Ct_Cl-Ct_OAc*Ka*10^pH/(1+Ka*10^pH))</f>
        <v>7.0583655567256348E-2</v>
      </c>
      <c r="CJ360" s="19">
        <f>ABS(Ct_Na+10^-pH-Kw*10^pH-Ct_Cl-Ct_OAc*Ka*10^pH/(1+Ka*10^pH))</f>
        <v>7.0865788805291208E-2</v>
      </c>
      <c r="CK360" s="19">
        <f>ABS(Ct_Na+10^-pH-Kw*10^pH-Ct_Cl-Ct_OAc*Ka*10^pH/(1+Ka*10^pH))</f>
        <v>7.1142648524858146E-2</v>
      </c>
      <c r="CL360" s="19">
        <f>ABS(Ct_Na+10^-pH-Kw*10^pH-Ct_Cl-Ct_OAc*Ka*10^pH/(1+Ka*10^pH))</f>
        <v>7.1414381212581216E-2</v>
      </c>
      <c r="CM360" s="19">
        <f>ABS(Ct_Na+10^-pH-Kw*10^pH-Ct_Cl-Ct_OAc*Ka*10^pH/(1+Ka*10^pH))</f>
        <v>7.1681127979428633E-2</v>
      </c>
      <c r="CN360" s="19">
        <f>ABS(Ct_Na+10^-pH-Kw*10^pH-Ct_Cl-Ct_OAc*Ka*10^pH/(1+Ka*10^pH))</f>
        <v>7.1943024805060651E-2</v>
      </c>
      <c r="CO360" s="19">
        <f>ABS(Ct_Na+10^-pH-Kw*10^pH-Ct_Cl-Ct_OAc*Ka*10^pH/(1+Ka*10^pH))</f>
        <v>7.2200202768969587E-2</v>
      </c>
      <c r="CP360" s="19">
        <f>ABS(Ct_Na+10^-pH-Kw*10^pH-Ct_Cl-Ct_OAc*Ka*10^pH/(1+Ka*10^pH))</f>
        <v>7.2452788269237289E-2</v>
      </c>
      <c r="CQ360" s="19">
        <f>ABS(Ct_Na+10^-pH-Kw*10^pH-Ct_Cl-Ct_OAc*Ka*10^pH/(1+Ka*10^pH))</f>
        <v>7.2700903229677233E-2</v>
      </c>
      <c r="CR360" s="19">
        <f>ABS(Ct_Na+10^-pH-Kw*10^pH-Ct_Cl-Ct_OAc*Ka*10^pH/(1+Ka*10^pH))</f>
        <v>7.2944665296074365E-2</v>
      </c>
      <c r="CS360" s="19">
        <f>ABS(Ct_Na+10^-pH-Kw*10^pH-Ct_Cl-Ct_OAc*Ka*10^pH/(1+Ka*10^pH))</f>
        <v>7.3184188022186319E-2</v>
      </c>
      <c r="CT360" s="19">
        <f>ABS(Ct_Na+10^-pH-Kw*10^pH-Ct_Cl-Ct_OAc*Ka*10^pH/(1+Ka*10^pH))</f>
        <v>7.3419581046123963E-2</v>
      </c>
      <c r="CU360" s="19">
        <f>ABS(Ct_Na+10^-pH-Kw*10^pH-Ct_Cl-Ct_OAc*Ka*10^pH/(1+Ka*10^pH))</f>
        <v>7.3650950257686573E-2</v>
      </c>
      <c r="CV360" s="19">
        <f>ABS(Ct_Na+10^-pH-Kw*10^pH-Ct_Cl-Ct_OAc*Ka*10^pH/(1+Ka*10^pH))</f>
        <v>7.3878397957188827E-2</v>
      </c>
      <c r="CW360" s="19">
        <f>ABS(Ct_Na+10^-pH-Kw*10^pH-Ct_Cl-Ct_OAc*Ka*10^pH/(1+Ka*10^pH))</f>
        <v>7.4102023006279272E-2</v>
      </c>
      <c r="CX360" s="19">
        <f>ABS(Ct_Na+10^-pH-Kw*10^pH-Ct_Cl-Ct_OAc*Ka*10^pH/(1+Ka*10^pH))</f>
        <v>7.4321920971218189E-2</v>
      </c>
    </row>
    <row r="361" spans="1:102">
      <c r="A361" s="24">
        <v>3.32</v>
      </c>
      <c r="B361" s="19">
        <f>ABS(Ct_Na+10^-pH-Kw*10^pH-Ct_Cl-Ct_OAc*Ka*10^pH/(1+Ka*10^pH))</f>
        <v>5.6685887444836124E-2</v>
      </c>
      <c r="C361" s="19">
        <f>ABS(Ct_Na+10^-pH-Kw*10^pH-Ct_Cl-Ct_OAc*Ka*10^pH/(1+Ka*10^pH))</f>
        <v>4.9201862801204414E-2</v>
      </c>
      <c r="D361" s="19">
        <f>ABS(Ct_Na+10^-pH-Kw*10^pH-Ct_Cl-Ct_OAc*Ka*10^pH/(1+Ka*10^pH))</f>
        <v>4.2398204034266501E-2</v>
      </c>
      <c r="E361" s="19">
        <f>ABS(Ct_Na+10^-pH-Kw*10^pH-Ct_Cl-Ct_OAc*Ka*10^pH/(1+Ka*10^pH))</f>
        <v>3.6186167768801458E-2</v>
      </c>
      <c r="F361" s="19">
        <f>ABS(Ct_Na+10^-pH-Kw*10^pH-Ct_Cl-Ct_OAc*Ka*10^pH/(1+Ka*10^pH))</f>
        <v>3.0491801192125148E-2</v>
      </c>
      <c r="G361" s="19">
        <f>ABS(Ct_Na+10^-pH-Kw*10^pH-Ct_Cl-Ct_OAc*Ka*10^pH/(1+Ka*10^pH))</f>
        <v>2.5252983941582957E-2</v>
      </c>
      <c r="H361" s="19">
        <f>ABS(Ct_Na+10^-pH-Kw*10^pH-Ct_Cl-Ct_OAc*Ka*10^pH/(1+Ka*10^pH))</f>
        <v>2.0417152633390164E-2</v>
      </c>
      <c r="I361" s="19">
        <f>ABS(Ct_Na+10^-pH-Kw*10^pH-Ct_Cl-Ct_OAc*Ka*10^pH/(1+Ka*10^pH))</f>
        <v>1.5939531051730165E-2</v>
      </c>
      <c r="J361" s="19">
        <f>ABS(Ct_Na+10^-pH-Kw*10^pH-Ct_Cl-Ct_OAc*Ka*10^pH/(1+Ka*10^pH))</f>
        <v>1.1781739583045892E-2</v>
      </c>
      <c r="K361" s="19">
        <f>ABS(Ct_Na+10^-pH-Kw*10^pH-Ct_Cl-Ct_OAc*Ka*10^pH/(1+Ka*10^pH))</f>
        <v>7.9106923535812099E-3</v>
      </c>
      <c r="L361" s="19">
        <f>ABS(Ct_Na+10^-pH-Kw*10^pH-Ct_Cl-Ct_OAc*Ka*10^pH/(1+Ka*10^pH))</f>
        <v>4.2977149394141873E-3</v>
      </c>
      <c r="M361" s="19">
        <f>ABS(Ct_Na+10^-pH-Kw*10^pH-Ct_Cl-Ct_OAc*Ka*10^pH/(1+Ka*10^pH))</f>
        <v>9.1783284229019109E-4</v>
      </c>
      <c r="N361" s="19">
        <f>ABS(Ct_Na+10^-pH-Kw*10^pH-Ct_Cl-Ct_OAc*Ka*10^pH/(1+Ka*10^pH))</f>
        <v>2.2508066237635592E-3</v>
      </c>
      <c r="O361" s="19">
        <f>ABS(Ct_Na+10^-pH-Kw*10^pH-Ct_Cl-Ct_OAc*Ka*10^pH/(1+Ka*10^pH))</f>
        <v>5.2274073342988871E-3</v>
      </c>
      <c r="P361" s="19">
        <f>ABS(Ct_Na+10^-pH-Kw*10^pH-Ct_Cl-Ct_OAc*Ka*10^pH/(1+Ka*10^pH))</f>
        <v>8.0289138853909814E-3</v>
      </c>
      <c r="Q361" s="19">
        <f>ABS(Ct_Na+10^-pH-Kw*10^pH-Ct_Cl-Ct_OAc*Ka*10^pH/(1+Ka*10^pH))</f>
        <v>1.0670334347849222E-2</v>
      </c>
      <c r="R361" s="19">
        <f>ABS(Ct_Na+10^-pH-Kw*10^pH-Ct_Cl-Ct_OAc*Ka*10^pH/(1+Ka*10^pH))</f>
        <v>1.3165009229059789E-2</v>
      </c>
      <c r="S361" s="19">
        <f>ABS(Ct_Na+10^-pH-Kw*10^pH-Ct_Cl-Ct_OAc*Ka*10^pH/(1+Ka*10^pH))</f>
        <v>1.5524836819394115E-2</v>
      </c>
      <c r="T361" s="19">
        <f>ABS(Ct_Na+10^-pH-Kw*10^pH-Ct_Cl-Ct_OAc*Ka*10^pH/(1+Ka*10^pH))</f>
        <v>1.7760462957605572E-2</v>
      </c>
      <c r="U361" s="19">
        <f>ABS(Ct_Na+10^-pH-Kw*10^pH-Ct_Cl-Ct_OAc*Ka*10^pH/(1+Ka*10^pH))</f>
        <v>1.9881441601549785E-2</v>
      </c>
      <c r="V361" s="19">
        <f>ABS(Ct_Na+10^-pH-Kw*10^pH-Ct_Cl-Ct_OAc*Ka*10^pH/(1+Ka*10^pH))</f>
        <v>2.1896371313296779E-2</v>
      </c>
      <c r="W361" s="19">
        <f>ABS(Ct_Na+10^-pH-Kw*10^pH-Ct_Cl-Ct_OAc*Ka*10^pH/(1+Ka*10^pH))</f>
        <v>2.3813011770812225E-2</v>
      </c>
      <c r="X361" s="19">
        <f>ABS(Ct_Na+10^-pH-Kw*10^pH-Ct_Cl-Ct_OAc*Ka*10^pH/(1+Ka*10^pH))</f>
        <v>2.563838363511263E-2</v>
      </c>
      <c r="Y361" s="19">
        <f>ABS(Ct_Na+10^-pH-Kw*10^pH-Ct_Cl-Ct_OAc*Ka*10^pH/(1+Ka*10^pH))</f>
        <v>2.7378854482468844E-2</v>
      </c>
      <c r="Z361" s="19">
        <f>ABS(Ct_Na+10^-pH-Kw*10^pH-Ct_Cl-Ct_OAc*Ka*10^pH/(1+Ka*10^pH))</f>
        <v>2.904021301858159E-2</v>
      </c>
      <c r="AA361" s="19">
        <f>ABS(Ct_Na+10^-pH-Kw*10^pH-Ct_Cl-Ct_OAc*Ka*10^pH/(1+Ka*10^pH))</f>
        <v>3.0627733397533774E-2</v>
      </c>
      <c r="AB361" s="19">
        <f>ABS(Ct_Na+10^-pH-Kw*10^pH-Ct_Cl-Ct_OAc*Ka*10^pH/(1+Ka*10^pH))</f>
        <v>3.2146231151314104E-2</v>
      </c>
      <c r="AC361" s="19">
        <f>ABS(Ct_Na+10^-pH-Kw*10^pH-Ct_Cl-Ct_OAc*Ka*10^pH/(1+Ka*10^pH))</f>
        <v>3.3600111979401673E-2</v>
      </c>
      <c r="AD361" s="19">
        <f>ABS(Ct_Na+10^-pH-Kw*10^pH-Ct_Cl-Ct_OAc*Ka*10^pH/(1+Ka*10^pH))</f>
        <v>3.4993414439652266E-2</v>
      </c>
      <c r="AE361" s="19">
        <f>ABS(Ct_Na+10^-pH-Kw*10^pH-Ct_Cl-Ct_OAc*Ka*10^pH/(1+Ka*10^pH))</f>
        <v>3.6329847411729357E-2</v>
      </c>
      <c r="AF361" s="19">
        <f>ABS(Ct_Na+10^-pH-Kw*10^pH-Ct_Cl-Ct_OAc*Ka*10^pH/(1+Ka*10^pH))</f>
        <v>3.7612823064923362E-2</v>
      </c>
      <c r="AG361" s="19">
        <f>ABS(Ct_Na+10^-pH-Kw*10^pH-Ct_Cl-Ct_OAc*Ka*10^pH/(1+Ka*10^pH))</f>
        <v>3.8845485947403877E-2</v>
      </c>
      <c r="AH361" s="19">
        <f>ABS(Ct_Na+10^-pH-Kw*10^pH-Ct_Cl-Ct_OAc*Ka*10^pH/(1+Ka*10^pH))</f>
        <v>4.003073871901975E-2</v>
      </c>
      <c r="AI361" s="19">
        <f>ABS(Ct_Na+10^-pH-Kw*10^pH-Ct_Cl-Ct_OAc*Ka*10^pH/(1+Ka*10^pH))</f>
        <v>4.1171264970952012E-2</v>
      </c>
      <c r="AJ361" s="19">
        <f>ABS(Ct_Na+10^-pH-Kw*10^pH-Ct_Cl-Ct_OAc*Ka*10^pH/(1+Ka*10^pH))</f>
        <v>4.2269549509849749E-2</v>
      </c>
      <c r="AK361" s="19">
        <f>ABS(Ct_Na+10^-pH-Kw*10^pH-Ct_Cl-Ct_OAc*Ka*10^pH/(1+Ka*10^pH))</f>
        <v>4.3327896429151212E-2</v>
      </c>
      <c r="AL361" s="19">
        <f>ABS(Ct_Na+10^-pH-Kw*10^pH-Ct_Cl-Ct_OAc*Ka*10^pH/(1+Ka*10^pH))</f>
        <v>4.4348445244191889E-2</v>
      </c>
      <c r="AM361" s="19">
        <f>ABS(Ct_Na+10^-pH-Kw*10^pH-Ct_Cl-Ct_OAc*Ka*10^pH/(1+Ka*10^pH))</f>
        <v>4.5333185328880282E-2</v>
      </c>
      <c r="AN361" s="19">
        <f>ABS(Ct_Na+10^-pH-Kw*10^pH-Ct_Cl-Ct_OAc*Ka*10^pH/(1+Ka*10^pH))</f>
        <v>4.6283968858924232E-2</v>
      </c>
      <c r="AO361" s="19">
        <f>ABS(Ct_Na+10^-pH-Kw*10^pH-Ct_Cl-Ct_OAc*Ka*10^pH/(1+Ka*10^pH))</f>
        <v>4.7202522438797204E-2</v>
      </c>
      <c r="AP361" s="19">
        <f>ABS(Ct_Na+10^-pH-Kw*10^pH-Ct_Cl-Ct_OAc*Ka*10^pH/(1+Ka*10^pH))</f>
        <v>4.8090457566007744E-2</v>
      </c>
      <c r="AQ361" s="19">
        <f>ABS(Ct_Na+10^-pH-Kw*10^pH-Ct_Cl-Ct_OAc*Ka*10^pH/(1+Ka*10^pH))</f>
        <v>4.8949280066096619E-2</v>
      </c>
      <c r="AR361" s="19">
        <f>ABS(Ct_Na+10^-pH-Kw*10^pH-Ct_Cl-Ct_OAc*Ka*10^pH/(1+Ka*10^pH))</f>
        <v>4.9780398614569746E-2</v>
      </c>
      <c r="AS361" s="19">
        <f>ABS(Ct_Na+10^-pH-Kw*10^pH-Ct_Cl-Ct_OAc*Ka*10^pH/(1+Ka*10^pH))</f>
        <v>5.0585132447218309E-2</v>
      </c>
      <c r="AT361" s="19">
        <f>ABS(Ct_Na+10^-pH-Kw*10^pH-Ct_Cl-Ct_OAc*Ka*10^pH/(1+Ka*10^pH))</f>
        <v>5.1364718347596622E-2</v>
      </c>
      <c r="AU361" s="19">
        <f>ABS(Ct_Na+10^-pH-Kw*10^pH-Ct_Cl-Ct_OAc*Ka*10^pH/(1+Ka*10^pH))</f>
        <v>5.212031698950173E-2</v>
      </c>
      <c r="AV361" s="19">
        <f>ABS(Ct_Na+10^-pH-Kw*10^pH-Ct_Cl-Ct_OAc*Ka*10^pH/(1+Ka*10^pH))</f>
        <v>5.2853018702864303E-2</v>
      </c>
      <c r="AW361" s="19">
        <f>ABS(Ct_Na+10^-pH-Kw*10^pH-Ct_Cl-Ct_OAc*Ka*10^pH/(1+Ka*10^pH))</f>
        <v>5.3563848723290633E-2</v>
      </c>
      <c r="AX361" s="19">
        <f>ABS(Ct_Na+10^-pH-Kw*10^pH-Ct_Cl-Ct_OAc*Ka*10^pH/(1+Ka*10^pH))</f>
        <v>5.4253771978410331E-2</v>
      </c>
      <c r="AY361" s="19">
        <f>ABS(Ct_Na+10^-pH-Kw*10^pH-Ct_Cl-Ct_OAc*Ka*10^pH/(1+Ka*10^pH))</f>
        <v>5.492369745801931E-2</v>
      </c>
      <c r="AZ361" s="19">
        <f>ABS(Ct_Na+10^-pH-Kw*10^pH-Ct_Cl-Ct_OAc*Ka*10^pH/(1+Ka*10^pH))</f>
        <v>5.557448220963946E-2</v>
      </c>
      <c r="BA361" s="19">
        <f>ABS(Ct_Na+10^-pH-Kw*10^pH-Ct_Cl-Ct_OAc*Ka*10^pH/(1+Ka*10^pH))</f>
        <v>5.6206934996425227E-2</v>
      </c>
      <c r="BB361" s="19">
        <f>ABS(Ct_Na+10^-pH-Kw*10^pH-Ct_Cl-Ct_OAc*Ka*10^pH/(1+Ka*10^pH))</f>
        <v>5.6821819650244729E-2</v>
      </c>
      <c r="BC361" s="19">
        <f>ABS(Ct_Na+10^-pH-Kw*10^pH-Ct_Cl-Ct_OAc*Ka*10^pH/(1+Ka*10^pH))</f>
        <v>5.7419858149165094E-2</v>
      </c>
      <c r="BD361" s="19">
        <f>ABS(Ct_Na+10^-pH-Kw*10^pH-Ct_Cl-Ct_OAc*Ka*10^pH/(1+Ka*10^pH))</f>
        <v>5.8001733445411895E-2</v>
      </c>
      <c r="BE361" s="19">
        <f>ABS(Ct_Na+10^-pH-Kw*10^pH-Ct_Cl-Ct_OAc*Ka*10^pH/(1+Ka*10^pH))</f>
        <v>5.8568092067092126E-2</v>
      </c>
      <c r="BF361" s="19">
        <f>ABS(Ct_Na+10^-pH-Kw*10^pH-Ct_Cl-Ct_OAc*Ka*10^pH/(1+Ka*10^pH))</f>
        <v>5.9119546514517632E-2</v>
      </c>
      <c r="BG361" s="19">
        <f>ABS(Ct_Na+10^-pH-Kw*10^pH-Ct_Cl-Ct_OAc*Ka*10^pH/(1+Ka*10^pH))</f>
        <v>5.9656677469802188E-2</v>
      </c>
      <c r="BH361" s="19">
        <f>ABS(Ct_Na+10^-pH-Kw*10^pH-Ct_Cl-Ct_OAc*Ka*10^pH/(1+Ka*10^pH))</f>
        <v>6.0180035836489724E-2</v>
      </c>
      <c r="BI361" s="19">
        <f>ABS(Ct_Na+10^-pH-Kw*10^pH-Ct_Cl-Ct_OAc*Ka*10^pH/(1+Ka*10^pH))</f>
        <v>6.0690144624273787E-2</v>
      </c>
      <c r="BJ361" s="19">
        <f>ABS(Ct_Na+10^-pH-Kw*10^pH-Ct_Cl-Ct_OAc*Ka*10^pH/(1+Ka*10^pH))</f>
        <v>6.1187500692363242E-2</v>
      </c>
      <c r="BK361" s="19">
        <f>ABS(Ct_Na+10^-pH-Kw*10^pH-Ct_Cl-Ct_OAc*Ka*10^pH/(1+Ka*10^pH))</f>
        <v>6.1672576363709736E-2</v>
      </c>
      <c r="BL361" s="19">
        <f>ABS(Ct_Na+10^-pH-Kw*10^pH-Ct_Cl-Ct_OAc*Ka*10^pH/(1+Ka*10^pH))</f>
        <v>6.2145820921120948E-2</v>
      </c>
      <c r="BM361" s="19">
        <f>ABS(Ct_Na+10^-pH-Kw*10^pH-Ct_Cl-Ct_OAc*Ka*10^pH/(1+Ka*10^pH))</f>
        <v>6.2607661995221067E-2</v>
      </c>
      <c r="BN361" s="19">
        <f>ABS(Ct_Na+10^-pH-Kw*10^pH-Ct_Cl-Ct_OAc*Ka*10^pH/(1+Ka*10^pH))</f>
        <v>6.3058506853271162E-2</v>
      </c>
      <c r="BO361" s="19">
        <f>ABS(Ct_Na+10^-pH-Kw*10^pH-Ct_Cl-Ct_OAc*Ka*10^pH/(1+Ka*10^pH))</f>
        <v>6.3498743597014184E-2</v>
      </c>
      <c r="BP361" s="19">
        <f>ABS(Ct_Na+10^-pH-Kw*10^pH-Ct_Cl-Ct_OAc*Ka*10^pH/(1+Ka*10^pH))</f>
        <v>6.3928742276949252E-2</v>
      </c>
      <c r="BQ361" s="19">
        <f>ABS(Ct_Na+10^-pH-Kw*10^pH-Ct_Cl-Ct_OAc*Ka*10^pH/(1+Ka*10^pH))</f>
        <v>6.4348855929759377E-2</v>
      </c>
      <c r="BR361" s="19">
        <f>ABS(Ct_Na+10^-pH-Kw*10^pH-Ct_Cl-Ct_OAc*Ka*10^pH/(1+Ka*10^pH))</f>
        <v>6.4759421545005622E-2</v>
      </c>
      <c r="BS361" s="19">
        <f>ABS(Ct_Na+10^-pH-Kw*10^pH-Ct_Cl-Ct_OAc*Ka*10^pH/(1+Ka*10^pH))</f>
        <v>6.5160760966650855E-2</v>
      </c>
      <c r="BT361" s="19">
        <f>ABS(Ct_Na+10^-pH-Kw*10^pH-Ct_Cl-Ct_OAc*Ka*10^pH/(1+Ka*10^pH))</f>
        <v>6.5553181734481714E-2</v>
      </c>
      <c r="BU361" s="19">
        <f>ABS(Ct_Na+10^-pH-Kw*10^pH-Ct_Cl-Ct_OAc*Ka*10^pH/(1+Ka*10^pH))</f>
        <v>6.5936977870052579E-2</v>
      </c>
      <c r="BV361" s="19">
        <f>ABS(Ct_Na+10^-pH-Kw*10^pH-Ct_Cl-Ct_OAc*Ka*10^pH/(1+Ka*10^pH))</f>
        <v>6.6312430611371875E-2</v>
      </c>
      <c r="BW361" s="19">
        <f>ABS(Ct_Na+10^-pH-Kw*10^pH-Ct_Cl-Ct_OAc*Ka*10^pH/(1+Ka*10^pH))</f>
        <v>6.6679809100189724E-2</v>
      </c>
      <c r="BX361" s="19">
        <f>ABS(Ct_Na+10^-pH-Kw*10^pH-Ct_Cl-Ct_OAc*Ka*10^pH/(1+Ka*10^pH))</f>
        <v>6.7039371025415684E-2</v>
      </c>
      <c r="BY361" s="19">
        <f>ABS(Ct_Na+10^-pH-Kw*10^pH-Ct_Cl-Ct_OAc*Ka*10^pH/(1+Ka*10^pH))</f>
        <v>6.7391363225900031E-2</v>
      </c>
      <c r="BZ361" s="19">
        <f>ABS(Ct_Na+10^-pH-Kw*10^pH-Ct_Cl-Ct_OAc*Ka*10^pH/(1+Ka*10^pH))</f>
        <v>6.773602225554097E-2</v>
      </c>
      <c r="CA361" s="19">
        <f>ABS(Ct_Na+10^-pH-Kw*10^pH-Ct_Cl-Ct_OAc*Ka*10^pH/(1+Ka*10^pH))</f>
        <v>6.8073574913436713E-2</v>
      </c>
      <c r="CB361" s="19">
        <f>ABS(Ct_Na+10^-pH-Kw*10^pH-Ct_Cl-Ct_OAc*Ka*10^pH/(1+Ka*10^pH))</f>
        <v>6.8404238741579512E-2</v>
      </c>
      <c r="CC361" s="19">
        <f>ABS(Ct_Na+10^-pH-Kw*10^pH-Ct_Cl-Ct_OAc*Ka*10^pH/(1+Ka*10^pH))</f>
        <v>6.8728222492386096E-2</v>
      </c>
      <c r="CD361" s="19">
        <f>ABS(Ct_Na+10^-pH-Kw*10^pH-Ct_Cl-Ct_OAc*Ka*10^pH/(1+Ka*10^pH))</f>
        <v>6.9045726568176521E-2</v>
      </c>
      <c r="CE361" s="19">
        <f>ABS(Ct_Na+10^-pH-Kw*10^pH-Ct_Cl-Ct_OAc*Ka*10^pH/(1+Ka*10^pH))</f>
        <v>6.9356943434545362E-2</v>
      </c>
      <c r="CF361" s="19">
        <f>ABS(Ct_Na+10^-pH-Kw*10^pH-Ct_Cl-Ct_OAc*Ka*10^pH/(1+Ka*10^pH))</f>
        <v>6.9662058009416772E-2</v>
      </c>
      <c r="CG361" s="19">
        <f>ABS(Ct_Na+10^-pH-Kw*10^pH-Ct_Cl-Ct_OAc*Ka*10^pH/(1+Ka*10^pH))</f>
        <v>6.9961248029436318E-2</v>
      </c>
      <c r="CH361" s="19">
        <f>ABS(Ct_Na+10^-pH-Kw*10^pH-Ct_Cl-Ct_OAc*Ka*10^pH/(1+Ka*10^pH))</f>
        <v>7.0254684395224712E-2</v>
      </c>
      <c r="CI361" s="19">
        <f>ABS(Ct_Na+10^-pH-Kw*10^pH-Ct_Cl-Ct_OAc*Ka*10^pH/(1+Ka*10^pH))</f>
        <v>7.0542531496902858E-2</v>
      </c>
      <c r="CJ361" s="19">
        <f>ABS(Ct_Na+10^-pH-Kw*10^pH-Ct_Cl-Ct_OAc*Ka*10^pH/(1+Ka*10^pH))</f>
        <v>7.082494752119084E-2</v>
      </c>
      <c r="CK361" s="19">
        <f>ABS(Ct_Na+10^-pH-Kw*10^pH-Ct_Cl-Ct_OAc*Ka*10^pH/(1+Ka*10^pH))</f>
        <v>7.1102084741286556E-2</v>
      </c>
      <c r="CL361" s="19">
        <f>ABS(Ct_Na+10^-pH-Kw*10^pH-Ct_Cl-Ct_OAc*Ka*10^pH/(1+Ka*10^pH))</f>
        <v>7.1374089790639722E-2</v>
      </c>
      <c r="CM361" s="19">
        <f>ABS(Ct_Na+10^-pH-Kw*10^pH-Ct_Cl-Ct_OAc*Ka*10^pH/(1+Ka*10^pH))</f>
        <v>7.1641103921656138E-2</v>
      </c>
      <c r="CN361" s="19">
        <f>ABS(Ct_Na+10^-pH-Kw*10^pH-Ct_Cl-Ct_OAc*Ka*10^pH/(1+Ka*10^pH))</f>
        <v>7.1903263250290436E-2</v>
      </c>
      <c r="CO361" s="19">
        <f>ABS(Ct_Na+10^-pH-Kw*10^pH-Ct_Cl-Ct_OAc*Ka*10^pH/(1+Ka*10^pH))</f>
        <v>7.2160698987417823E-2</v>
      </c>
      <c r="CP361" s="19">
        <f>ABS(Ct_Na+10^-pH-Kw*10^pH-Ct_Cl-Ct_OAc*Ka*10^pH/(1+Ka*10^pH))</f>
        <v>7.2413537657810806E-2</v>
      </c>
      <c r="CQ361" s="19">
        <f>ABS(Ct_Na+10^-pH-Kw*10^pH-Ct_Cl-Ct_OAc*Ka*10^pH/(1+Ka*10^pH))</f>
        <v>7.2661901307488841E-2</v>
      </c>
      <c r="CR361" s="19">
        <f>ABS(Ct_Na+10^-pH-Kw*10^pH-Ct_Cl-Ct_OAc*Ka*10^pH/(1+Ka*10^pH))</f>
        <v>7.2905907700154982E-2</v>
      </c>
      <c r="CS361" s="19">
        <f>ABS(Ct_Na+10^-pH-Kw*10^pH-Ct_Cl-Ct_OAc*Ka*10^pH/(1+Ka*10^pH))</f>
        <v>7.3145670503383442E-2</v>
      </c>
      <c r="CT361" s="19">
        <f>ABS(Ct_Na+10^-pH-Kw*10^pH-Ct_Cl-Ct_OAc*Ka*10^pH/(1+Ka*10^pH))</f>
        <v>7.3381299465176963E-2</v>
      </c>
      <c r="CU361" s="19">
        <f>ABS(Ct_Na+10^-pH-Kw*10^pH-Ct_Cl-Ct_OAc*Ka*10^pH/(1+Ka*10^pH))</f>
        <v>7.3612900581469715E-2</v>
      </c>
      <c r="CV361" s="19">
        <f>ABS(Ct_Na+10^-pH-Kw*10^pH-Ct_Cl-Ct_OAc*Ka*10^pH/(1+Ka*10^pH))</f>
        <v>7.3840576255113449E-2</v>
      </c>
      <c r="CW361" s="19">
        <f>ABS(Ct_Na+10^-pH-Kw*10^pH-Ct_Cl-Ct_OAc*Ka*10^pH/(1+Ka*10^pH))</f>
        <v>7.4064425446847201E-2</v>
      </c>
      <c r="CX361" s="19">
        <f>ABS(Ct_Na+10^-pH-Kw*10^pH-Ct_Cl-Ct_OAc*Ka*10^pH/(1+Ka*10^pH))</f>
        <v>7.4284543818718712E-2</v>
      </c>
    </row>
    <row r="362" spans="1:102">
      <c r="A362" s="23">
        <v>3.33</v>
      </c>
      <c r="B362" s="19">
        <f>ABS(Ct_Na+10^-pH-Kw*10^pH-Ct_Cl-Ct_OAc*Ka*10^pH/(1+Ka*10^pH))</f>
        <v>5.6857553115301822E-2</v>
      </c>
      <c r="C362" s="19">
        <f>ABS(Ct_Na+10^-pH-Kw*10^pH-Ct_Cl-Ct_OAc*Ka*10^pH/(1+Ka*10^pH))</f>
        <v>4.936587272314899E-2</v>
      </c>
      <c r="D362" s="19">
        <f>ABS(Ct_Na+10^-pH-Kw*10^pH-Ct_Cl-Ct_OAc*Ka*10^pH/(1+Ka*10^pH))</f>
        <v>4.2555254184828237E-2</v>
      </c>
      <c r="E362" s="19">
        <f>ABS(Ct_Na+10^-pH-Kw*10^pH-Ct_Cl-Ct_OAc*Ka*10^pH/(1+Ka*10^pH))</f>
        <v>3.6336863345491896E-2</v>
      </c>
      <c r="F362" s="19">
        <f>ABS(Ct_Na+10^-pH-Kw*10^pH-Ct_Cl-Ct_OAc*Ka*10^pH/(1+Ka*10^pH))</f>
        <v>3.0636671742766915E-2</v>
      </c>
      <c r="G362" s="19">
        <f>ABS(Ct_Na+10^-pH-Kw*10^pH-Ct_Cl-Ct_OAc*Ka*10^pH/(1+Ka*10^pH))</f>
        <v>2.5392495468259935E-2</v>
      </c>
      <c r="H362" s="19">
        <f>ABS(Ct_Na+10^-pH-Kw*10^pH-Ct_Cl-Ct_OAc*Ka*10^pH/(1+Ka*10^pH))</f>
        <v>2.0551717368715031E-2</v>
      </c>
      <c r="I362" s="19">
        <f>ABS(Ct_Na+10^-pH-Kw*10^pH-Ct_Cl-Ct_OAc*Ka*10^pH/(1+Ka*10^pH))</f>
        <v>1.6069515424691969E-2</v>
      </c>
      <c r="J362" s="19">
        <f>ABS(Ct_Na+10^-pH-Kw*10^pH-Ct_Cl-Ct_OAc*Ka*10^pH/(1+Ka*10^pH))</f>
        <v>1.1907470762384848E-2</v>
      </c>
      <c r="K362" s="19">
        <f>ABS(Ct_Na+10^-pH-Kw*10^pH-Ct_Cl-Ct_OAc*Ka*10^pH/(1+Ka*10^pH))</f>
        <v>8.0324636629954468E-3</v>
      </c>
      <c r="L362" s="19">
        <f>ABS(Ct_Na+10^-pH-Kw*10^pH-Ct_Cl-Ct_OAc*Ka*10^pH/(1+Ka*10^pH))</f>
        <v>4.4157903702320127E-3</v>
      </c>
      <c r="M362" s="19">
        <f>ABS(Ct_Na+10^-pH-Kw*10^pH-Ct_Cl-Ct_OAc*Ka*10^pH/(1+Ka*10^pH))</f>
        <v>1.0324508382920251E-3</v>
      </c>
      <c r="N362" s="19">
        <f>ABS(Ct_Na+10^-pH-Kw*10^pH-Ct_Cl-Ct_OAc*Ka*10^pH/(1+Ka*10^pH))</f>
        <v>2.1394299729017175E-3</v>
      </c>
      <c r="O362" s="19">
        <f>ABS(Ct_Na+10^-pH-Kw*10^pH-Ct_Cl-Ct_OAc*Ka*10^pH/(1+Ka*10^pH))</f>
        <v>5.1190755834170367E-3</v>
      </c>
      <c r="P362" s="19">
        <f>ABS(Ct_Na+10^-pH-Kw*10^pH-Ct_Cl-Ct_OAc*Ka*10^pH/(1+Ka*10^pH))</f>
        <v>7.923447922725594E-3</v>
      </c>
      <c r="Q362" s="19">
        <f>ABS(Ct_Na+10^-pH-Kw*10^pH-Ct_Cl-Ct_OAc*Ka*10^pH/(1+Ka*10^pH))</f>
        <v>1.0567570414073644E-2</v>
      </c>
      <c r="R362" s="19">
        <f>ABS(Ct_Na+10^-pH-Kw*10^pH-Ct_Cl-Ct_OAc*Ka*10^pH/(1+Ka*10^pH))</f>
        <v>1.3064797211457918E-2</v>
      </c>
      <c r="S362" s="19">
        <f>ABS(Ct_Na+10^-pH-Kw*10^pH-Ct_Cl-Ct_OAc*Ka*10^pH/(1+Ka*10^pH))</f>
        <v>1.5427038776551157E-2</v>
      </c>
      <c r="T362" s="19">
        <f>ABS(Ct_Na+10^-pH-Kw*10^pH-Ct_Cl-Ct_OAc*Ka*10^pH/(1+Ka*10^pH))</f>
        <v>1.7664951838218427E-2</v>
      </c>
      <c r="U362" s="19">
        <f>ABS(Ct_Na+10^-pH-Kw*10^pH-Ct_Cl-Ct_OAc*Ka*10^pH/(1+Ka*10^pH))</f>
        <v>1.9788100127492513E-2</v>
      </c>
      <c r="V362" s="19">
        <f>ABS(Ct_Na+10^-pH-Kw*10^pH-Ct_Cl-Ct_OAc*Ka*10^pH/(1+Ka*10^pH))</f>
        <v>2.1805091002302886E-2</v>
      </c>
      <c r="W362" s="19">
        <f>ABS(Ct_Na+10^-pH-Kw*10^pH-Ct_Cl-Ct_OAc*Ka*10^pH/(1+Ka*10^pH))</f>
        <v>2.3723692078342035E-2</v>
      </c>
      <c r="X362" s="19">
        <f>ABS(Ct_Na+10^-pH-Kw*10^pH-Ct_Cl-Ct_OAc*Ka*10^pH/(1+Ka*10^pH))</f>
        <v>2.5550931198379298E-2</v>
      </c>
      <c r="Y362" s="19">
        <f>ABS(Ct_Na+10^-pH-Kw*10^pH-Ct_Cl-Ct_OAc*Ka*10^pH/(1+Ka*10^pH))</f>
        <v>2.7293182452368333E-2</v>
      </c>
      <c r="Z362" s="19">
        <f>ABS(Ct_Na+10^-pH-Kw*10^pH-Ct_Cl-Ct_OAc*Ka*10^pH/(1+Ka*10^pH))</f>
        <v>2.8956240467539678E-2</v>
      </c>
      <c r="AA362" s="19">
        <f>ABS(Ct_Na+10^-pH-Kw*10^pH-Ct_Cl-Ct_OAc*Ka*10^pH/(1+Ka*10^pH))</f>
        <v>3.0545384793147858E-2</v>
      </c>
      <c r="AB362" s="19">
        <f>ABS(Ct_Na+10^-pH-Kw*10^pH-Ct_Cl-Ct_OAc*Ka*10^pH/(1+Ka*10^pH))</f>
        <v>3.2065435887207838E-2</v>
      </c>
      <c r="AC362" s="19">
        <f>ABS(Ct_Na+10^-pH-Kw*10^pH-Ct_Cl-Ct_OAc*Ka*10^pH/(1+Ka*10^pH))</f>
        <v>3.3520803955988686E-2</v>
      </c>
      <c r="AD362" s="19">
        <f>ABS(Ct_Na+10^-pH-Kw*10^pH-Ct_Cl-Ct_OAc*Ka*10^pH/(1+Ka*10^pH))</f>
        <v>3.4915531688570339E-2</v>
      </c>
      <c r="AE362" s="19">
        <f>ABS(Ct_Na+10^-pH-Kw*10^pH-Ct_Cl-Ct_OAc*Ka*10^pH/(1+Ka*10^pH))</f>
        <v>3.6253331758597629E-2</v>
      </c>
      <c r="AF362" s="19">
        <f>ABS(Ct_Na+10^-pH-Kw*10^pH-Ct_Cl-Ct_OAc*Ka*10^pH/(1+Ka*10^pH))</f>
        <v>3.7537619825823834E-2</v>
      </c>
      <c r="AG362" s="19">
        <f>ABS(Ct_Na+10^-pH-Kw*10^pH-Ct_Cl-Ct_OAc*Ka*10^pH/(1+Ka*10^pH))</f>
        <v>3.8771543655119582E-2</v>
      </c>
      <c r="AH362" s="19">
        <f>ABS(Ct_Na+10^-pH-Kw*10^pH-Ct_Cl-Ct_OAc*Ka*10^pH/(1+Ka*10^pH))</f>
        <v>3.9958008875596272E-2</v>
      </c>
      <c r="AI362" s="19">
        <f>ABS(Ct_Na+10^-pH-Kw*10^pH-Ct_Cl-Ct_OAc*Ka*10^pH/(1+Ka*10^pH))</f>
        <v>4.1099701823602147E-2</v>
      </c>
      <c r="AJ362" s="19">
        <f>ABS(Ct_Na+10^-pH-Kw*10^pH-Ct_Cl-Ct_OAc*Ka*10^pH/(1+Ka*10^pH))</f>
        <v>4.2199109847607802E-2</v>
      </c>
      <c r="AK362" s="19">
        <f>ABS(Ct_Na+10^-pH-Kw*10^pH-Ct_Cl-Ct_OAc*Ka*10^pH/(1+Ka*10^pH))</f>
        <v>4.3258539398013267E-2</v>
      </c>
      <c r="AL362" s="19">
        <f>ABS(Ct_Na+10^-pH-Kw*10^pH-Ct_Cl-Ct_OAc*Ka*10^pH/(1+Ka*10^pH))</f>
        <v>4.4280132178761374E-2</v>
      </c>
      <c r="AM362" s="19">
        <f>ABS(Ct_Na+10^-pH-Kw*10^pH-Ct_Cl-Ct_OAc*Ka*10^pH/(1+Ka*10^pH))</f>
        <v>4.5265879598781485E-2</v>
      </c>
      <c r="AN362" s="19">
        <f>ABS(Ct_Na+10^-pH-Kw*10^pH-Ct_Cl-Ct_OAc*Ka*10^pH/(1+Ka*10^pH))</f>
        <v>4.6217635728456073E-2</v>
      </c>
      <c r="AO362" s="19">
        <f>ABS(Ct_Na+10^-pH-Kw*10^pH-Ct_Cl-Ct_OAc*Ka*10^pH/(1+Ka*10^pH))</f>
        <v>4.7137128938480669E-2</v>
      </c>
      <c r="AP362" s="19">
        <f>ABS(Ct_Na+10^-pH-Kw*10^pH-Ct_Cl-Ct_OAc*Ka*10^pH/(1+Ka*10^pH))</f>
        <v>4.8025972374837786E-2</v>
      </c>
      <c r="AQ362" s="19">
        <f>ABS(Ct_Na+10^-pH-Kw*10^pH-Ct_Cl-Ct_OAc*Ka*10^pH/(1+Ka*10^pH))</f>
        <v>4.8885673403445476E-2</v>
      </c>
      <c r="AR362" s="19">
        <f>ABS(Ct_Na+10^-pH-Kw*10^pH-Ct_Cl-Ct_OAc*Ka*10^pH/(1+Ka*10^pH))</f>
        <v>4.9717642140807781E-2</v>
      </c>
      <c r="AS362" s="19">
        <f>ABS(Ct_Na+10^-pH-Kw*10^pH-Ct_Cl-Ct_OAc*Ka*10^pH/(1+Ka*10^pH))</f>
        <v>5.0523199172222054E-2</v>
      </c>
      <c r="AT362" s="19">
        <f>ABS(Ct_Na+10^-pH-Kw*10^pH-Ct_Cl-Ct_OAc*Ka*10^pH/(1+Ka*10^pH))</f>
        <v>5.1303582546404651E-2</v>
      </c>
      <c r="AU362" s="19">
        <f>ABS(Ct_Na+10^-pH-Kw*10^pH-Ct_Cl-Ct_OAc*Ka*10^pH/(1+Ka*10^pH))</f>
        <v>5.2059954124458525E-2</v>
      </c>
      <c r="AV362" s="19">
        <f>ABS(Ct_Na+10^-pH-Kw*10^pH-Ct_Cl-Ct_OAc*Ka*10^pH/(1+Ka*10^pH))</f>
        <v>5.2793405351662326E-2</v>
      </c>
      <c r="AW362" s="19">
        <f>ABS(Ct_Na+10^-pH-Kw*10^pH-Ct_Cl-Ct_OAc*Ka*10^pH/(1+Ka*10^pH))</f>
        <v>5.350496251238239E-2</v>
      </c>
      <c r="AX362" s="19">
        <f>ABS(Ct_Na+10^-pH-Kw*10^pH-Ct_Cl-Ct_OAc*Ka*10^pH/(1+Ka*10^pH))</f>
        <v>5.4195591521316595E-2</v>
      </c>
      <c r="AY362" s="19">
        <f>ABS(Ct_Na+10^-pH-Kw*10^pH-Ct_Cl-Ct_OAc*Ka*10^pH/(1+Ka*10^pH))</f>
        <v>5.486620229810777E-2</v>
      </c>
      <c r="AZ362" s="19">
        <f>ABS(Ct_Na+10^-pH-Kw*10^pH-Ct_Cl-Ct_OAc*Ka*10^pH/(1+Ka*10^pH))</f>
        <v>5.5517652766990624E-2</v>
      </c>
      <c r="BA362" s="19">
        <f>ABS(Ct_Na+10^-pH-Kw*10^pH-Ct_Cl-Ct_OAc*Ka*10^pH/(1+Ka*10^pH))</f>
        <v>5.6150752518440143E-2</v>
      </c>
      <c r="BB362" s="19">
        <f>ABS(Ct_Na+10^-pH-Kw*10^pH-Ct_Cl-Ct_OAc*Ka*10^pH/(1+Ka*10^pH))</f>
        <v>5.6766266165682741E-2</v>
      </c>
      <c r="BC362" s="19">
        <f>ABS(Ct_Na+10^-pH-Kw*10^pH-Ct_Cl-Ct_OAc*Ka*10^pH/(1+Ka*10^pH))</f>
        <v>5.736491642532969E-2</v>
      </c>
      <c r="BD362" s="19">
        <f>ABS(Ct_Na+10^-pH-Kw*10^pH-Ct_Cl-Ct_OAc*Ka*10^pH/(1+Ka*10^pH))</f>
        <v>5.7947386948229374E-2</v>
      </c>
      <c r="BE362" s="19">
        <f>ABS(Ct_Na+10^-pH-Kw*10^pH-Ct_Cl-Ct_OAc*Ka*10^pH/(1+Ka*10^pH))</f>
        <v>5.8514324923851738E-2</v>
      </c>
      <c r="BF362" s="19">
        <f>ABS(Ct_Na+10^-pH-Kw*10^pH-Ct_Cl-Ct_OAc*Ka*10^pH/(1+Ka*10^pH))</f>
        <v>5.9066343479063012E-2</v>
      </c>
      <c r="BG362" s="19">
        <f>ABS(Ct_Na+10^-pH-Kw*10^pH-Ct_Cl-Ct_OAc*Ka*10^pH/(1+Ka*10^pH))</f>
        <v>5.9604023889983059E-2</v>
      </c>
      <c r="BH362" s="19">
        <f>ABS(Ct_Na+10^-pH-Kw*10^pH-Ct_Cl-Ct_OAc*Ka*10^pH/(1+Ka*10^pH))</f>
        <v>6.0127917623700039E-2</v>
      </c>
      <c r="BI362" s="19">
        <f>ABS(Ct_Na+10^-pH-Kw*10^pH-Ct_Cl-Ct_OAc*Ka*10^pH/(1+Ka*10^pH))</f>
        <v>6.063854822491787E-2</v>
      </c>
      <c r="BJ362" s="19">
        <f>ABS(Ct_Na+10^-pH-Kw*10^pH-Ct_Cl-Ct_OAc*Ka*10^pH/(1+Ka*10^pH))</f>
        <v>6.1136413061105246E-2</v>
      </c>
      <c r="BK362" s="19">
        <f>ABS(Ct_Na+10^-pH-Kw*10^pH-Ct_Cl-Ct_OAc*Ka*10^pH/(1+Ka*10^pH))</f>
        <v>6.1621984938374404E-2</v>
      </c>
      <c r="BL362" s="19">
        <f>ABS(Ct_Na+10^-pH-Kw*10^pH-Ct_Cl-Ct_OAc*Ka*10^pH/(1+Ka*10^pH))</f>
        <v>6.2095713599124802E-2</v>
      </c>
      <c r="BM362" s="19">
        <f>ABS(Ct_Na+10^-pH-Kw*10^pH-Ct_Cl-Ct_OAc*Ka*10^pH/(1+Ka*10^pH))</f>
        <v>6.25580271114234E-2</v>
      </c>
      <c r="BN362" s="19">
        <f>ABS(Ct_Na+10^-pH-Kw*10^pH-Ct_Cl-Ct_OAc*Ka*10^pH/(1+Ka*10^pH))</f>
        <v>6.3009333159143449E-2</v>
      </c>
      <c r="BO362" s="19">
        <f>ABS(Ct_Na+10^-pH-Kw*10^pH-Ct_Cl-Ct_OAc*Ka*10^pH/(1+Ka*10^pH))</f>
        <v>6.3450020241034771E-2</v>
      </c>
      <c r="BP362" s="19">
        <f>ABS(Ct_Na+10^-pH-Kw*10^pH-Ct_Cl-Ct_OAc*Ka*10^pH/(1+Ka*10^pH))</f>
        <v>6.3880458786137947E-2</v>
      </c>
      <c r="BQ362" s="19">
        <f>ABS(Ct_Na+10^-pH-Kw*10^pH-Ct_Cl-Ct_OAc*Ka*10^pH/(1+Ka*10^pH))</f>
        <v>6.4301002192273249E-2</v>
      </c>
      <c r="BR362" s="19">
        <f>ABS(Ct_Na+10^-pH-Kw*10^pH-Ct_Cl-Ct_OAc*Ka*10^pH/(1+Ka*10^pH))</f>
        <v>6.4711987793723627E-2</v>
      </c>
      <c r="BS362" s="19">
        <f>ABS(Ct_Na+10^-pH-Kw*10^pH-Ct_Cl-Ct_OAc*Ka*10^pH/(1+Ka*10^pH))</f>
        <v>6.5113737763680762E-2</v>
      </c>
      <c r="BT362" s="19">
        <f>ABS(Ct_Na+10^-pH-Kw*10^pH-Ct_Cl-Ct_OAc*Ka*10^pH/(1+Ka*10^pH))</f>
        <v>6.550655995652771E-2</v>
      </c>
      <c r="BU362" s="19">
        <f>ABS(Ct_Na+10^-pH-Kw*10^pH-Ct_Cl-Ct_OAc*Ka*10^pH/(1+Ka*10^pH))</f>
        <v>6.5890748694586831E-2</v>
      </c>
      <c r="BV362" s="19">
        <f>ABS(Ct_Na+10^-pH-Kw*10^pH-Ct_Cl-Ct_OAc*Ka*10^pH/(1+Ka*10^pH))</f>
        <v>6.6266585503557698E-2</v>
      </c>
      <c r="BW362" s="19">
        <f>ABS(Ct_Na+10^-pH-Kw*10^pH-Ct_Cl-Ct_OAc*Ka*10^pH/(1+Ka*10^pH))</f>
        <v>6.6634339800507716E-2</v>
      </c>
      <c r="BX362" s="19">
        <f>ABS(Ct_Na+10^-pH-Kw*10^pH-Ct_Cl-Ct_OAc*Ka*10^pH/(1+Ka*10^pH))</f>
        <v>6.699426953794814E-2</v>
      </c>
      <c r="BY362" s="19">
        <f>ABS(Ct_Na+10^-pH-Kw*10^pH-Ct_Cl-Ct_OAc*Ka*10^pH/(1+Ka*10^pH))</f>
        <v>6.7346621807231916E-2</v>
      </c>
      <c r="BZ362" s="19">
        <f>ABS(Ct_Na+10^-pH-Kw*10^pH-Ct_Cl-Ct_OAc*Ka*10^pH/(1+Ka*10^pH))</f>
        <v>6.7691633404238963E-2</v>
      </c>
      <c r="CA362" s="19">
        <f>ABS(Ct_Na+10^-pH-Kw*10^pH-Ct_Cl-Ct_OAc*Ka*10^pH/(1+Ka*10^pH))</f>
        <v>6.8029531360070589E-2</v>
      </c>
      <c r="CB362" s="19">
        <f>ABS(Ct_Na+10^-pH-Kw*10^pH-Ct_Cl-Ct_OAc*Ka*10^pH/(1+Ka*10^pH))</f>
        <v>6.8360533439252608E-2</v>
      </c>
      <c r="CC362" s="19">
        <f>ABS(Ct_Na+10^-pH-Kw*10^pH-Ct_Cl-Ct_OAc*Ka*10^pH/(1+Ka*10^pH))</f>
        <v>6.8684848607744084E-2</v>
      </c>
      <c r="CD362" s="19">
        <f>ABS(Ct_Na+10^-pH-Kw*10^pH-Ct_Cl-Ct_OAc*Ka*10^pH/(1+Ka*10^pH))</f>
        <v>6.9002677472865703E-2</v>
      </c>
      <c r="CE362" s="19">
        <f>ABS(Ct_Na+10^-pH-Kw*10^pH-Ct_Cl-Ct_OAc*Ka*10^pH/(1+Ka*10^pH))</f>
        <v>6.9314212697093841E-2</v>
      </c>
      <c r="CF362" s="19">
        <f>ABS(Ct_Na+10^-pH-Kw*10^pH-Ct_Cl-Ct_OAc*Ka*10^pH/(1+Ka*10^pH))</f>
        <v>6.9619639387513588E-2</v>
      </c>
      <c r="CG362" s="19">
        <f>ABS(Ct_Na+10^-pH-Kw*10^pH-Ct_Cl-Ct_OAc*Ka*10^pH/(1+Ka*10^pH))</f>
        <v>6.991913546258538E-2</v>
      </c>
      <c r="CH362" s="19">
        <f>ABS(Ct_Na+10^-pH-Kw*10^pH-Ct_Cl-Ct_OAc*Ka*10^pH/(1+Ka*10^pH))</f>
        <v>7.0212871997751919E-2</v>
      </c>
      <c r="CI362" s="19">
        <f>ABS(Ct_Na+10^-pH-Kw*10^pH-Ct_Cl-Ct_OAc*Ka*10^pH/(1+Ka*10^pH))</f>
        <v>7.050101355129626E-2</v>
      </c>
      <c r="CJ362" s="19">
        <f>ABS(Ct_Na+10^-pH-Kw*10^pH-Ct_Cl-Ct_OAc*Ka*10^pH/(1+Ka*10^pH))</f>
        <v>7.0783718471754867E-2</v>
      </c>
      <c r="CK362" s="19">
        <f>ABS(Ct_Na+10^-pH-Kw*10^pH-Ct_Cl-Ct_OAc*Ka*10^pH/(1+Ka*10^pH))</f>
        <v>7.1061139188092759E-2</v>
      </c>
      <c r="CL362" s="19">
        <f>ABS(Ct_Na+10^-pH-Kw*10^pH-Ct_Cl-Ct_OAc*Ka*10^pH/(1+Ka*10^pH))</f>
        <v>7.1333422483757694E-2</v>
      </c>
      <c r="CM362" s="19">
        <f>ABS(Ct_Na+10^-pH-Kw*10^pH-Ct_Cl-Ct_OAc*Ka*10^pH/(1+Ka*10^pH))</f>
        <v>7.1600709755648986E-2</v>
      </c>
      <c r="CN362" s="19">
        <f>ABS(Ct_Na+10^-pH-Kw*10^pH-Ct_Cl-Ct_OAc*Ka*10^pH/(1+Ka*10^pH))</f>
        <v>7.1863137258960416E-2</v>
      </c>
      <c r="CO362" s="19">
        <f>ABS(Ct_Na+10^-pH-Kw*10^pH-Ct_Cl-Ct_OAc*Ka*10^pH/(1+Ka*10^pH))</f>
        <v>7.2120836338788782E-2</v>
      </c>
      <c r="CP362" s="19">
        <f>ABS(Ct_Na+10^-pH-Kw*10^pH-Ct_Cl-Ct_OAc*Ka*10^pH/(1+Ka*10^pH))</f>
        <v>7.237393364933449E-2</v>
      </c>
      <c r="CQ362" s="19">
        <f>ABS(Ct_Na+10^-pH-Kw*10^pH-Ct_Cl-Ct_OAc*Ka*10^pH/(1+Ka*10^pH))</f>
        <v>7.2622551361463464E-2</v>
      </c>
      <c r="CR362" s="19">
        <f>ABS(Ct_Na+10^-pH-Kw*10^pH-Ct_Cl-Ct_OAc*Ka*10^pH/(1+Ka*10^pH))</f>
        <v>7.2866807359344532E-2</v>
      </c>
      <c r="CS362" s="19">
        <f>ABS(Ct_Na+10^-pH-Kw*10^pH-Ct_Cl-Ct_OAc*Ka*10^pH/(1+Ka*10^pH))</f>
        <v>7.3106815426827676E-2</v>
      </c>
      <c r="CT362" s="19">
        <f>ABS(Ct_Na+10^-pH-Kw*10^pH-Ct_Cl-Ct_OAc*Ka*10^pH/(1+Ka*10^pH))</f>
        <v>7.3342685424181833E-2</v>
      </c>
      <c r="CU362" s="19">
        <f>ABS(Ct_Na+10^-pH-Kw*10^pH-Ct_Cl-Ct_OAc*Ka*10^pH/(1+Ka*10^pH))</f>
        <v>7.3574523455769217E-2</v>
      </c>
      <c r="CV362" s="19">
        <f>ABS(Ct_Na+10^-pH-Kw*10^pH-Ct_Cl-Ct_OAc*Ka*10^pH/(1+Ka*10^pH))</f>
        <v>7.3802432029194134E-2</v>
      </c>
      <c r="CW362" s="19">
        <f>ABS(Ct_Na+10^-pH-Kw*10^pH-Ct_Cl-Ct_OAc*Ka*10^pH/(1+Ka*10^pH))</f>
        <v>7.4026510206427018E-2</v>
      </c>
      <c r="CX362" s="19">
        <f>ABS(Ct_Na+10^-pH-Kw*10^pH-Ct_Cl-Ct_OAc*Ka*10^pH/(1+Ka*10^pH))</f>
        <v>7.4246853747372679E-2</v>
      </c>
    </row>
    <row r="363" spans="1:102">
      <c r="A363" s="24">
        <v>3.34</v>
      </c>
      <c r="B363" s="19">
        <f>ABS(Ct_Na+10^-pH-Kw*10^pH-Ct_Cl-Ct_OAc*Ka*10^pH/(1+Ka*10^pH))</f>
        <v>5.7032438339551683E-2</v>
      </c>
      <c r="C363" s="19">
        <f>ABS(Ct_Na+10^-pH-Kw*10^pH-Ct_Cl-Ct_OAc*Ka*10^pH/(1+Ka*10^pH))</f>
        <v>4.9532937077299825E-2</v>
      </c>
      <c r="D363" s="19">
        <f>ABS(Ct_Na+10^-pH-Kw*10^pH-Ct_Cl-Ct_OAc*Ka*10^pH/(1+Ka*10^pH))</f>
        <v>4.2715208657070868E-2</v>
      </c>
      <c r="E363" s="19">
        <f>ABS(Ct_Na+10^-pH-Kw*10^pH-Ct_Cl-Ct_OAc*Ka*10^pH/(1+Ka*10^pH))</f>
        <v>3.6490326186427037E-2</v>
      </c>
      <c r="F363" s="19">
        <f>ABS(Ct_Na+10^-pH-Kw*10^pH-Ct_Cl-Ct_OAc*Ka*10^pH/(1+Ka*10^pH))</f>
        <v>3.0784183921670188E-2</v>
      </c>
      <c r="G363" s="19">
        <f>ABS(Ct_Na+10^-pH-Kw*10^pH-Ct_Cl-Ct_OAc*Ka*10^pH/(1+Ka*10^pH))</f>
        <v>2.5534533038093894E-2</v>
      </c>
      <c r="H363" s="19">
        <f>ABS(Ct_Na+10^-pH-Kw*10^pH-Ct_Cl-Ct_OAc*Ka*10^pH/(1+Ka*10^pH))</f>
        <v>2.0688701453254233E-2</v>
      </c>
      <c r="I363" s="19">
        <f>ABS(Ct_Na+10^-pH-Kw*10^pH-Ct_Cl-Ct_OAc*Ka*10^pH/(1+Ka*10^pH))</f>
        <v>1.6201820356180469E-2</v>
      </c>
      <c r="J363" s="19">
        <f>ABS(Ct_Na+10^-pH-Kw*10^pH-Ct_Cl-Ct_OAc*Ka*10^pH/(1+Ka*10^pH))</f>
        <v>1.2035430766040557E-2</v>
      </c>
      <c r="K363" s="19">
        <f>ABS(Ct_Na+10^-pH-Kw*10^pH-Ct_Cl-Ct_OAc*Ka*10^pH/(1+Ka*10^pH))</f>
        <v>8.1563783890137263E-3</v>
      </c>
      <c r="L363" s="19">
        <f>ABS(Ct_Na+10^-pH-Kw*10^pH-Ct_Cl-Ct_OAc*Ka*10^pH/(1+Ka*10^pH))</f>
        <v>4.5359295037887002E-3</v>
      </c>
      <c r="M363" s="19">
        <f>ABS(Ct_Na+10^-pH-Kw*10^pH-Ct_Cl-Ct_OAc*Ka*10^pH/(1+Ka*10^pH))</f>
        <v>1.1490579659975391E-3</v>
      </c>
      <c r="N363" s="19">
        <f>ABS(Ct_Na+10^-pH-Kw*10^pH-Ct_Cl-Ct_OAc*Ka*10^pH/(1+Ka*10^pH))</f>
        <v>2.026134100681678E-3</v>
      </c>
      <c r="O363" s="19">
        <f>ABS(Ct_Na+10^-pH-Kw*10^pH-Ct_Cl-Ct_OAc*Ka*10^pH/(1+Ka*10^pH))</f>
        <v>5.0088902845318367E-3</v>
      </c>
      <c r="P363" s="19">
        <f>ABS(Ct_Na+10^-pH-Kw*10^pH-Ct_Cl-Ct_OAc*Ka*10^pH/(1+Ka*10^pH))</f>
        <v>7.8161902222731831E-3</v>
      </c>
      <c r="Q363" s="19">
        <f>ABS(Ct_Na+10^-pH-Kw*10^pH-Ct_Cl-Ct_OAc*Ka*10^pH/(1+Ka*10^pH))</f>
        <v>1.0463073020715009E-2</v>
      </c>
      <c r="R363" s="19">
        <f>ABS(Ct_Na+10^-pH-Kw*10^pH-Ct_Cl-Ct_OAc*Ka*10^pH/(1+Ka*10^pH))</f>
        <v>1.2962906774798959E-2</v>
      </c>
      <c r="S363" s="19">
        <f>ABS(Ct_Na+10^-pH-Kw*10^pH-Ct_Cl-Ct_OAc*Ka*10^pH/(1+Ka*10^pH))</f>
        <v>1.5327614380013514E-2</v>
      </c>
      <c r="T363" s="19">
        <f>ABS(Ct_Na+10^-pH-Kw*10^pH-Ct_Cl-Ct_OAc*Ka*10^pH/(1+Ka*10^pH))</f>
        <v>1.7567863690216762E-2</v>
      </c>
      <c r="U363" s="19">
        <f>ABS(Ct_Na+10^-pH-Kw*10^pH-Ct_Cl-Ct_OAc*Ka*10^pH/(1+Ka*10^pH))</f>
        <v>1.9693228420409603E-2</v>
      </c>
      <c r="V363" s="19">
        <f>ABS(Ct_Na+10^-pH-Kw*10^pH-Ct_Cl-Ct_OAc*Ka*10^pH/(1+Ka*10^pH))</f>
        <v>2.1712324914092789E-2</v>
      </c>
      <c r="W363" s="19">
        <f>ABS(Ct_Na+10^-pH-Kw*10^pH-Ct_Cl-Ct_OAc*Ka*10^pH/(1+Ka*10^pH))</f>
        <v>2.3632928895889006E-2</v>
      </c>
      <c r="X363" s="19">
        <f>ABS(Ct_Na+10^-pH-Kw*10^pH-Ct_Cl-Ct_OAc*Ka*10^pH/(1+Ka*10^pH))</f>
        <v>2.5462075545218715E-2</v>
      </c>
      <c r="Y363" s="19">
        <f>ABS(Ct_Na+10^-pH-Kw*10^pH-Ct_Cl-Ct_OAc*Ka*10^pH/(1+Ka*10^pH))</f>
        <v>2.7206145606207523E-2</v>
      </c>
      <c r="Z363" s="19">
        <f>ABS(Ct_Na+10^-pH-Kw*10^pH-Ct_Cl-Ct_OAc*Ka*10^pH/(1+Ka*10^pH))</f>
        <v>2.8870939755333197E-2</v>
      </c>
      <c r="AA363" s="19">
        <f>ABS(Ct_Na+10^-pH-Kw*10^pH-Ct_Cl-Ct_OAc*Ka*10^pH/(1+Ka*10^pH))</f>
        <v>3.0461743053386618E-2</v>
      </c>
      <c r="AB363" s="19">
        <f>ABS(Ct_Na+10^-pH-Kw*10^pH-Ct_Cl-Ct_OAc*Ka*10^pH/(1+Ka*10^pH))</f>
        <v>3.1983380990655098E-2</v>
      </c>
      <c r="AC363" s="19">
        <f>ABS(Ct_Na+10^-pH-Kw*10^pH-Ct_Cl-Ct_OAc*Ka*10^pH/(1+Ka*10^pH))</f>
        <v>3.3440268377401543E-2</v>
      </c>
      <c r="AD363" s="19">
        <f>ABS(Ct_Na+10^-pH-Kw*10^pH-Ct_Cl-Ct_OAc*Ka*10^pH/(1+Ka*10^pH))</f>
        <v>3.4836452123033546E-2</v>
      </c>
      <c r="AE363" s="19">
        <f>ABS(Ct_Na+10^-pH-Kw*10^pH-Ct_Cl-Ct_OAc*Ka*10^pH/(1+Ka*10^pH))</f>
        <v>3.6175648777007081E-2</v>
      </c>
      <c r="AF363" s="19">
        <f>ABS(Ct_Na+10^-pH-Kw*10^pH-Ct_Cl-Ct_OAc*Ka*10^pH/(1+Ka*10^pH))</f>
        <v>3.7461277564821684E-2</v>
      </c>
      <c r="AG363" s="19">
        <f>ABS(Ct_Na+10^-pH-Kw*10^pH-Ct_Cl-Ct_OAc*Ka*10^pH/(1+Ka*10^pH))</f>
        <v>3.8696489537427867E-2</v>
      </c>
      <c r="AH363" s="19">
        <f>ABS(Ct_Na+10^-pH-Kw*10^pH-Ct_Cl-Ct_OAc*Ka*10^pH/(1+Ka*10^pH))</f>
        <v>3.9884193357241506E-2</v>
      </c>
      <c r="AI363" s="19">
        <f>ABS(Ct_Na+10^-pH-Kw*10^pH-Ct_Cl-Ct_OAc*Ka*10^pH/(1+Ka*10^pH))</f>
        <v>4.1027078164986734E-2</v>
      </c>
      <c r="AJ363" s="19">
        <f>ABS(Ct_Na+10^-pH-Kw*10^pH-Ct_Cl-Ct_OAc*Ka*10^pH/(1+Ka*10^pH))</f>
        <v>4.2127633905778394E-2</v>
      </c>
      <c r="AK363" s="19">
        <f>ABS(Ct_Na+10^-pH-Kw*10^pH-Ct_Cl-Ct_OAc*Ka*10^pH/(1+Ka*10^pH))</f>
        <v>4.318816943781402E-2</v>
      </c>
      <c r="AL363" s="19">
        <f>ABS(Ct_Na+10^-pH-Kw*10^pH-Ct_Cl-Ct_OAc*Ka*10^pH/(1+Ka*10^pH))</f>
        <v>4.4210828700848359E-2</v>
      </c>
      <c r="AM363" s="19">
        <f>ABS(Ct_Na+10^-pH-Kw*10^pH-Ct_Cl-Ct_OAc*Ka*10^pH/(1+Ka*10^pH))</f>
        <v>4.5197605182723609E-2</v>
      </c>
      <c r="AN363" s="19">
        <f>ABS(Ct_Na+10^-pH-Kw*10^pH-Ct_Cl-Ct_OAc*Ka*10^pH/(1+Ka*10^pH))</f>
        <v>4.6150354889361776E-2</v>
      </c>
      <c r="AO363" s="19">
        <f>ABS(Ct_Na+10^-pH-Kw*10^pH-Ct_Cl-Ct_OAc*Ka*10^pH/(1+Ka*10^pH))</f>
        <v>4.7070807995774913E-2</v>
      </c>
      <c r="AP363" s="19">
        <f>ABS(Ct_Na+10^-pH-Kw*10^pH-Ct_Cl-Ct_OAc*Ka*10^pH/(1+Ka*10^pH))</f>
        <v>4.7960579331974285E-2</v>
      </c>
      <c r="AQ363" s="19">
        <f>ABS(Ct_Na+10^-pH-Kw*10^pH-Ct_Cl-Ct_OAc*Ka*10^pH/(1+Ka*10^pH))</f>
        <v>4.8821177837478587E-2</v>
      </c>
      <c r="AR363" s="19">
        <f>ABS(Ct_Na+10^-pH-Kw*10^pH-Ct_Cl-Ct_OAc*Ka*10^pH/(1+Ka*10^pH))</f>
        <v>4.9654015100869871E-2</v>
      </c>
      <c r="AS363" s="19">
        <f>ABS(Ct_Na+10^-pH-Kw*10^pH-Ct_Cl-Ct_OAc*Ka*10^pH/(1+Ka*10^pH))</f>
        <v>5.0460413086058233E-2</v>
      </c>
      <c r="AT363" s="19">
        <f>ABS(Ct_Na+10^-pH-Kw*10^pH-Ct_Cl-Ct_OAc*Ka*10^pH/(1+Ka*10^pH))</f>
        <v>5.1241611134209476E-2</v>
      </c>
      <c r="AU363" s="19">
        <f>ABS(Ct_Na+10^-pH-Kw*10^pH-Ct_Cl-Ct_OAc*Ka*10^pH/(1+Ka*10^pH))</f>
        <v>5.1998772319340657E-2</v>
      </c>
      <c r="AV363" s="19">
        <f>ABS(Ct_Na+10^-pH-Kw*10^pH-Ct_Cl-Ct_OAc*Ka*10^pH/(1+Ka*10^pH))</f>
        <v>5.273298922613457E-2</v>
      </c>
      <c r="AW363" s="19">
        <f>ABS(Ct_Na+10^-pH-Kw*10^pH-Ct_Cl-Ct_OAc*Ka*10^pH/(1+Ka*10^pH))</f>
        <v>5.3445289210337581E-2</v>
      </c>
      <c r="AX363" s="19">
        <f>ABS(Ct_Na+10^-pH-Kw*10^pH-Ct_Cl-Ct_OAc*Ka*10^pH/(1+Ka*10^pH))</f>
        <v>5.4136639195005234E-2</v>
      </c>
      <c r="AY363" s="19">
        <f>ABS(Ct_Na+10^-pH-Kw*10^pH-Ct_Cl-Ct_OAc*Ka*10^pH/(1+Ka*10^pH))</f>
        <v>5.4807950049682516E-2</v>
      </c>
      <c r="AZ363" s="19">
        <f>ABS(Ct_Na+10^-pH-Kw*10^pH-Ct_Cl-Ct_OAc*Ka*10^pH/(1+Ka*10^pH))</f>
        <v>5.5460080594226149E-2</v>
      </c>
      <c r="BA363" s="19">
        <f>ABS(Ct_Na+10^-pH-Kw*10^pH-Ct_Cl-Ct_OAc*Ka*10^pH/(1+Ka*10^pH))</f>
        <v>5.6093841264275593E-2</v>
      </c>
      <c r="BB363" s="19">
        <f>ABS(Ct_Na+10^-pH-Kw*10^pH-Ct_Cl-Ct_OAc*Ka*10^pH/(1+Ka*10^pH))</f>
        <v>5.6709997471268106E-2</v>
      </c>
      <c r="BC363" s="19">
        <f>ABS(Ct_Na+10^-pH-Kw*10^pH-Ct_Cl-Ct_OAc*Ka*10^pH/(1+Ka*10^pH))</f>
        <v>5.7309272686288264E-2</v>
      </c>
      <c r="BD363" s="19">
        <f>ABS(Ct_Na+10^-pH-Kw*10^pH-Ct_Cl-Ct_OAc*Ka*10^pH/(1+Ka*10^pH))</f>
        <v>5.7892351273875389E-2</v>
      </c>
      <c r="BE363" s="19">
        <f>ABS(Ct_Na+10^-pH-Kw*10^pH-Ct_Cl-Ct_OAc*Ka*10^pH/(1+Ka*10^pH))</f>
        <v>5.8459881099126879E-2</v>
      </c>
      <c r="BF363" s="19">
        <f>ABS(Ct_Na+10^-pH-Kw*10^pH-Ct_Cl-Ct_OAc*Ka*10^pH/(1+Ka*10^pH))</f>
        <v>5.9012475928977022E-2</v>
      </c>
      <c r="BG363" s="19">
        <f>ABS(Ct_Na+10^-pH-Kw*10^pH-Ct_Cl-Ct_OAc*Ka*10^pH/(1+Ka*10^pH))</f>
        <v>5.9550717646363507E-2</v>
      </c>
      <c r="BH363" s="19">
        <f>ABS(Ct_Na+10^-pH-Kw*10^pH-Ct_Cl-Ct_OAc*Ka*10^pH/(1+Ka*10^pH))</f>
        <v>6.0075158294073429E-2</v>
      </c>
      <c r="BI363" s="19">
        <f>ABS(Ct_Na+10^-pH-Kw*10^pH-Ct_Cl-Ct_OAc*Ka*10^pH/(1+Ka*10^pH))</f>
        <v>6.0586321963360328E-2</v>
      </c>
      <c r="BJ363" s="19">
        <f>ABS(Ct_Na+10^-pH-Kw*10^pH-Ct_Cl-Ct_OAc*Ka*10^pH/(1+Ka*10^pH))</f>
        <v>6.1084706540915044E-2</v>
      </c>
      <c r="BK363" s="19">
        <f>ABS(Ct_Na+10^-pH-Kw*10^pH-Ct_Cl-Ct_OAc*Ka*10^pH/(1+Ka*10^pH))</f>
        <v>6.1570785326431357E-2</v>
      </c>
      <c r="BL363" s="19">
        <f>ABS(Ct_Na+10^-pH-Kw*10^pH-Ct_Cl-Ct_OAc*Ka*10^pH/(1+Ka*10^pH))</f>
        <v>6.2045008531813134E-2</v>
      </c>
      <c r="BM363" s="19">
        <f>ABS(Ct_Na+10^-pH-Kw*10^pH-Ct_Cl-Ct_OAc*Ka*10^pH/(1+Ka*10^pH))</f>
        <v>6.2507804672005007E-2</v>
      </c>
      <c r="BN363" s="19">
        <f>ABS(Ct_Na+10^-pH-Kw*10^pH-Ct_Cl-Ct_OAc*Ka*10^pH/(1+Ka*10^pH))</f>
        <v>6.2959581856478E-2</v>
      </c>
      <c r="BO363" s="19">
        <f>ABS(Ct_Na+10^-pH-Kw*10^pH-Ct_Cl-Ct_OAc*Ka*10^pH/(1+Ka*10^pH))</f>
        <v>6.3400728989551625E-2</v>
      </c>
      <c r="BP363" s="19">
        <f>ABS(Ct_Na+10^-pH-Kw*10^pH-Ct_Cl-Ct_OAc*Ka*10^pH/(1+Ka*10^pH))</f>
        <v>6.3831616886972392E-2</v>
      </c>
      <c r="BQ363" s="19">
        <f>ABS(Ct_Na+10^-pH-Kw*10^pH-Ct_Cl-Ct_OAc*Ka*10^pH/(1+Ka*10^pH))</f>
        <v>6.4252599315486936E-2</v>
      </c>
      <c r="BR363" s="19">
        <f>ABS(Ct_Na+10^-pH-Kw*10^pH-Ct_Cl-Ct_OAc*Ka*10^pH/(1+Ka*10^pH))</f>
        <v>6.4664013961535233E-2</v>
      </c>
      <c r="BS363" s="19">
        <f>ABS(Ct_Na+10^-pH-Kw*10^pH-Ct_Cl-Ct_OAc*Ka*10^pH/(1+Ka*10^pH))</f>
        <v>6.5066183334638636E-2</v>
      </c>
      <c r="BT363" s="19">
        <f>ABS(Ct_Na+10^-pH-Kw*10^pH-Ct_Cl-Ct_OAc*Ka*10^pH/(1+Ka*10^pH))</f>
        <v>6.5459415610561941E-2</v>
      </c>
      <c r="BU363" s="19">
        <f>ABS(Ct_Na+10^-pH-Kw*10^pH-Ct_Cl-Ct_OAc*Ka*10^pH/(1+Ka*10^pH))</f>
        <v>6.5844005418882551E-2</v>
      </c>
      <c r="BV363" s="19">
        <f>ABS(Ct_Na+10^-pH-Kw*10^pH-Ct_Cl-Ct_OAc*Ka*10^pH/(1+Ka*10^pH))</f>
        <v>6.622023457919618E-2</v>
      </c>
      <c r="BW363" s="19">
        <f>ABS(Ct_Na+10^-pH-Kw*10^pH-Ct_Cl-Ct_OAc*Ka*10^pH/(1+Ka*10^pH))</f>
        <v>6.658837278982567E-2</v>
      </c>
      <c r="BX363" s="19">
        <f>ABS(Ct_Na+10^-pH-Kw*10^pH-Ct_Cl-Ct_OAc*Ka*10^pH/(1+Ka*10^pH))</f>
        <v>6.6948678272569409E-2</v>
      </c>
      <c r="BY363" s="19">
        <f>ABS(Ct_Na+10^-pH-Kw*10^pH-Ct_Cl-Ct_OAc*Ka*10^pH/(1+Ka*10^pH))</f>
        <v>6.7301398376729063E-2</v>
      </c>
      <c r="BZ363" s="19">
        <f>ABS(Ct_Na+10^-pH-Kw*10^pH-Ct_Cl-Ct_OAc*Ka*10^pH/(1+Ka*10^pH))</f>
        <v>6.7646770145385407E-2</v>
      </c>
      <c r="CA363" s="19">
        <f>ABS(Ct_Na+10^-pH-Kw*10^pH-Ct_Cl-Ct_OAc*Ka*10^pH/(1+Ka*10^pH))</f>
        <v>6.7985020846646746E-2</v>
      </c>
      <c r="CB363" s="19">
        <f>ABS(Ct_Na+10^-pH-Kw*10^pH-Ct_Cl-Ct_OAc*Ka*10^pH/(1+Ka*10^pH))</f>
        <v>6.8316368472372171E-2</v>
      </c>
      <c r="CC363" s="19">
        <f>ABS(Ct_Na+10^-pH-Kw*10^pH-Ct_Cl-Ct_OAc*Ka*10^pH/(1+Ka*10^pH))</f>
        <v>6.8641022206668803E-2</v>
      </c>
      <c r="CD363" s="19">
        <f>ABS(Ct_Na+10^-pH-Kw*10^pH-Ct_Cl-Ct_OAc*Ka*10^pH/(1+Ka*10^pH))</f>
        <v>6.8959182866279486E-2</v>
      </c>
      <c r="CE363" s="19">
        <f>ABS(Ct_Na+10^-pH-Kw*10^pH-Ct_Cl-Ct_OAc*Ka*10^pH/(1+Ka*10^pH))</f>
        <v>6.9271043314808767E-2</v>
      </c>
      <c r="CF363" s="19">
        <f>ABS(Ct_Na+10^-pH-Kw*10^pH-Ct_Cl-Ct_OAc*Ka*10^pH/(1+Ka*10^pH))</f>
        <v>6.9576788852582575E-2</v>
      </c>
      <c r="CG363" s="19">
        <f>ABS(Ct_Na+10^-pH-Kw*10^pH-Ct_Cl-Ct_OAc*Ka*10^pH/(1+Ka*10^pH))</f>
        <v>6.9876597583797662E-2</v>
      </c>
      <c r="CH363" s="19">
        <f>ABS(Ct_Na+10^-pH-Kw*10^pH-Ct_Cl-Ct_OAc*Ka*10^pH/(1+Ka*10^pH))</f>
        <v>7.0170640762489384E-2</v>
      </c>
      <c r="CI363" s="19">
        <f>ABS(Ct_Na+10^-pH-Kw*10^pH-Ct_Cl-Ct_OAc*Ka*10^pH/(1+Ka*10^pH))</f>
        <v>7.0459083118729837E-2</v>
      </c>
      <c r="CJ363" s="19">
        <f>ABS(Ct_Na+10^-pH-Kw*10^pH-Ct_Cl-Ct_OAc*Ka*10^pH/(1+Ka*10^pH))</f>
        <v>7.0742083166361991E-2</v>
      </c>
      <c r="CK363" s="19">
        <f>ABS(Ct_Na+10^-pH-Kw*10^pH-Ct_Cl-Ct_OAc*Ka*10^pH/(1+Ka*10^pH))</f>
        <v>7.1019793493477659E-2</v>
      </c>
      <c r="CL363" s="19">
        <f>ABS(Ct_Na+10^-pH-Kw*10^pH-Ct_Cl-Ct_OAc*Ka*10^pH/(1+Ka*10^pH))</f>
        <v>7.1292361036757831E-2</v>
      </c>
      <c r="CM363" s="19">
        <f>ABS(Ct_Na+10^-pH-Kw*10^pH-Ct_Cl-Ct_OAc*Ka*10^pH/(1+Ka*10^pH))</f>
        <v>7.1559927340711774E-2</v>
      </c>
      <c r="CN363" s="19">
        <f>ABS(Ct_Na+10^-pH-Kw*10^pH-Ct_Cl-Ct_OAc*Ka*10^pH/(1+Ka*10^pH))</f>
        <v>7.1822628802775637E-2</v>
      </c>
      <c r="CO363" s="19">
        <f>ABS(Ct_Na+10^-pH-Kw*10^pH-Ct_Cl-Ct_OAc*Ka*10^pH/(1+Ka*10^pH))</f>
        <v>7.2080596905162678E-2</v>
      </c>
      <c r="CP363" s="19">
        <f>ABS(Ct_Na+10^-pH-Kw*10^pH-Ct_Cl-Ct_OAc*Ka*10^pH/(1+Ka*10^pH))</f>
        <v>7.2333958434292828E-2</v>
      </c>
      <c r="CQ363" s="19">
        <f>ABS(Ct_Na+10^-pH-Kw*10^pH-Ct_Cl-Ct_OAc*Ka*10^pH/(1+Ka*10^pH))</f>
        <v>7.2582835688571101E-2</v>
      </c>
      <c r="CR363" s="19">
        <f>ABS(Ct_Na+10^-pH-Kw*10^pH-Ct_Cl-Ct_OAc*Ka*10^pH/(1+Ka*10^pH))</f>
        <v>7.2827346675230442E-2</v>
      </c>
      <c r="CS363" s="19">
        <f>ABS(Ct_Na+10^-pH-Kw*10^pH-Ct_Cl-Ct_OAc*Ka*10^pH/(1+Ka*10^pH))</f>
        <v>7.3067605296904398E-2</v>
      </c>
      <c r="CT363" s="19">
        <f>ABS(Ct_Na+10^-pH-Kw*10^pH-Ct_Cl-Ct_OAc*Ka*10^pH/(1+Ka*10^pH))</f>
        <v>7.3303721528549526E-2</v>
      </c>
      <c r="CU363" s="19">
        <f>ABS(Ct_Na+10^-pH-Kw*10^pH-Ct_Cl-Ct_OAc*Ka*10^pH/(1+Ka*10^pH))</f>
        <v>7.3535801585294713E-2</v>
      </c>
      <c r="CV363" s="19">
        <f>ABS(Ct_Na+10^-pH-Kw*10^pH-Ct_Cl-Ct_OAc*Ka*10^pH/(1+Ka*10^pH))</f>
        <v>7.3763948081756098E-2</v>
      </c>
      <c r="CW363" s="19">
        <f>ABS(Ct_Na+10^-pH-Kw*10^pH-Ct_Cl-Ct_OAc*Ka*10^pH/(1+Ka*10^pH))</f>
        <v>7.3988260183318971E-2</v>
      </c>
      <c r="CX363" s="19">
        <f>ABS(Ct_Na+10^-pH-Kw*10^pH-Ct_Cl-Ct_OAc*Ka*10^pH/(1+Ka*10^pH))</f>
        <v>7.4208833749855777E-2</v>
      </c>
    </row>
    <row r="364" spans="1:102">
      <c r="A364" s="23">
        <v>3.35</v>
      </c>
      <c r="B364" s="19">
        <f>ABS(Ct_Na+10^-pH-Kw*10^pH-Ct_Cl-Ct_OAc*Ka*10^pH/(1+Ka*10^pH))</f>
        <v>5.72106172066872E-2</v>
      </c>
      <c r="C364" s="19">
        <f>ABS(Ct_Na+10^-pH-Kw*10^pH-Ct_Cl-Ct_OAc*Ka*10^pH/(1+Ka*10^pH))</f>
        <v>4.9703126693522871E-2</v>
      </c>
      <c r="D364" s="19">
        <f>ABS(Ct_Na+10^-pH-Kw*10^pH-Ct_Cl-Ct_OAc*Ka*10^pH/(1+Ka*10^pH))</f>
        <v>4.2878135317918932E-2</v>
      </c>
      <c r="E364" s="19">
        <f>ABS(Ct_Na+10^-pH-Kw*10^pH-Ct_Cl-Ct_OAc*Ka*10^pH/(1+Ka*10^pH))</f>
        <v>3.6646621453237077E-2</v>
      </c>
      <c r="F364" s="19">
        <f>ABS(Ct_Na+10^-pH-Kw*10^pH-Ct_Cl-Ct_OAc*Ka*10^pH/(1+Ka*10^pH))</f>
        <v>3.0934400410612035E-2</v>
      </c>
      <c r="G364" s="19">
        <f>ABS(Ct_Na+10^-pH-Kw*10^pH-Ct_Cl-Ct_OAc*Ka*10^pH/(1+Ka*10^pH))</f>
        <v>2.5679157051397006E-2</v>
      </c>
      <c r="H364" s="19">
        <f>ABS(Ct_Na+10^-pH-Kw*10^pH-Ct_Cl-Ct_OAc*Ka*10^pH/(1+Ka*10^pH))</f>
        <v>2.0828163181352364E-2</v>
      </c>
      <c r="I364" s="19">
        <f>ABS(Ct_Na+10^-pH-Kw*10^pH-Ct_Cl-Ct_OAc*Ka*10^pH/(1+Ka*10^pH))</f>
        <v>1.6336502190570278E-2</v>
      </c>
      <c r="J364" s="19">
        <f>ABS(Ct_Na+10^-pH-Kw*10^pH-Ct_Cl-Ct_OAc*Ka*10^pH/(1+Ka*10^pH))</f>
        <v>1.2165674127701214E-2</v>
      </c>
      <c r="K364" s="19">
        <f>ABS(Ct_Na+10^-pH-Kw*10^pH-Ct_Cl-Ct_OAc*Ka*10^pH/(1+Ka*10^pH))</f>
        <v>8.282489379512762E-3</v>
      </c>
      <c r="L364" s="19">
        <f>ABS(Ct_Na+10^-pH-Kw*10^pH-Ct_Cl-Ct_OAc*Ka*10^pH/(1+Ka*10^pH))</f>
        <v>4.6581836145368795E-3</v>
      </c>
      <c r="M364" s="19">
        <f>ABS(Ct_Na+10^-pH-Kw*10^pH-Ct_Cl-Ct_OAc*Ka*10^pH/(1+Ka*10^pH))</f>
        <v>1.2677040279465345E-3</v>
      </c>
      <c r="N364" s="19">
        <f>ABS(Ct_Na+10^-pH-Kw*10^pH-Ct_Cl-Ct_OAc*Ka*10^pH/(1+Ka*10^pH))</f>
        <v>1.9108705844819163E-3</v>
      </c>
      <c r="O364" s="19">
        <f>ABS(Ct_Na+10^-pH-Kw*10^pH-Ct_Cl-Ct_OAc*Ka*10^pH/(1+Ka*10^pH))</f>
        <v>4.8968043113086284E-3</v>
      </c>
      <c r="P364" s="19">
        <f>ABS(Ct_Na+10^-pH-Kw*10^pH-Ct_Cl-Ct_OAc*Ka*10^pH/(1+Ka*10^pH))</f>
        <v>7.7070948777337904E-3</v>
      </c>
      <c r="Q364" s="19">
        <f>ABS(Ct_Na+10^-pH-Kw*10^pH-Ct_Cl-Ct_OAc*Ka*10^pH/(1+Ka*10^pH))</f>
        <v>1.0356797411791782E-2</v>
      </c>
      <c r="R364" s="19">
        <f>ABS(Ct_Na+10^-pH-Kw*10^pH-Ct_Cl-Ct_OAc*Ka*10^pH/(1+Ka*10^pH))</f>
        <v>1.2859294249513226E-2</v>
      </c>
      <c r="S364" s="19">
        <f>ABS(Ct_Na+10^-pH-Kw*10^pH-Ct_Cl-Ct_OAc*Ka*10^pH/(1+Ka*10^pH))</f>
        <v>1.5226520987898381E-2</v>
      </c>
      <c r="T364" s="19">
        <f>ABS(Ct_Na+10^-pH-Kw*10^pH-Ct_Cl-Ct_OAc*Ka*10^pH/(1+Ka*10^pH))</f>
        <v>1.7469156845315886E-2</v>
      </c>
      <c r="U364" s="19">
        <f>ABS(Ct_Na+10^-pH-Kw*10^pH-Ct_Cl-Ct_OAc*Ka*10^pH/(1+Ka*10^pH))</f>
        <v>1.9596785735686347E-2</v>
      </c>
      <c r="V364" s="19">
        <f>ABS(Ct_Na+10^-pH-Kw*10^pH-Ct_Cl-Ct_OAc*Ka*10^pH/(1+Ka*10^pH))</f>
        <v>2.1618033181538279E-2</v>
      </c>
      <c r="W364" s="19">
        <f>ABS(Ct_Na+10^-pH-Kw*10^pH-Ct_Cl-Ct_OAc*Ka*10^pH/(1+Ka*10^pH))</f>
        <v>2.3540683191007203E-2</v>
      </c>
      <c r="X364" s="19">
        <f>ABS(Ct_Na+10^-pH-Kw*10^pH-Ct_Cl-Ct_OAc*Ka*10^pH/(1+Ka*10^pH))</f>
        <v>2.5371778438120444E-2</v>
      </c>
      <c r="Y364" s="19">
        <f>ABS(Ct_Na+10^-pH-Kw*10^pH-Ct_Cl-Ct_OAc*Ka*10^pH/(1+Ka*10^pH))</f>
        <v>2.7117706464437733E-2</v>
      </c>
      <c r="Z364" s="19">
        <f>ABS(Ct_Na+10^-pH-Kw*10^pH-Ct_Cl-Ct_OAc*Ka*10^pH/(1+Ka*10^pH))</f>
        <v>2.8784274125922417E-2</v>
      </c>
      <c r="AA364" s="19">
        <f>ABS(Ct_Na+10^-pH-Kw*10^pH-Ct_Cl-Ct_OAc*Ka*10^pH/(1+Ka*10^pH))</f>
        <v>3.0376772113563339E-2</v>
      </c>
      <c r="AB364" s="19">
        <f>ABS(Ct_Na+10^-pH-Kw*10^pH-Ct_Cl-Ct_OAc*Ka*10^pH/(1+Ka*10^pH))</f>
        <v>3.1900031058263334E-2</v>
      </c>
      <c r="AC364" s="19">
        <f>ABS(Ct_Na+10^-pH-Kw*10^pH-Ct_Cl-Ct_OAc*Ka*10^pH/(1+Ka*10^pH))</f>
        <v>3.3358470473401645E-2</v>
      </c>
      <c r="AD364" s="19">
        <f>ABS(Ct_Na+10^-pH-Kw*10^pH-Ct_Cl-Ct_OAc*Ka*10^pH/(1+Ka*10^pH))</f>
        <v>3.4756141579575864E-2</v>
      </c>
      <c r="AE364" s="19">
        <f>ABS(Ct_Na+10^-pH-Kw*10^pH-Ct_Cl-Ct_OAc*Ka*10^pH/(1+Ka*10^pH))</f>
        <v>3.6096764885498067E-2</v>
      </c>
      <c r="AF364" s="19">
        <f>ABS(Ct_Na+10^-pH-Kw*10^pH-Ct_Cl-Ct_OAc*Ka*10^pH/(1+Ka*10^pH))</f>
        <v>3.7383763259183383E-2</v>
      </c>
      <c r="AG364" s="19">
        <f>ABS(Ct_Na+10^-pH-Kw*10^pH-Ct_Cl-Ct_OAc*Ka*10^pH/(1+Ka*10^pH))</f>
        <v>3.8620291108410441E-2</v>
      </c>
      <c r="AH364" s="19">
        <f>ABS(Ct_Na+10^-pH-Kw*10^pH-Ct_Cl-Ct_OAc*Ka*10^pH/(1+Ka*10^pH))</f>
        <v>3.9809260194205692E-2</v>
      </c>
      <c r="AI364" s="19">
        <f>ABS(Ct_Na+10^-pH-Kw*10^pH-Ct_Cl-Ct_OAc*Ka*10^pH/(1+Ka*10^pH))</f>
        <v>4.0953362522046413E-2</v>
      </c>
      <c r="AJ364" s="19">
        <f>ABS(Ct_Na+10^-pH-Kw*10^pH-Ct_Cl-Ct_OAc*Ka*10^pH/(1+Ka*10^pH))</f>
        <v>4.2055090689596716E-2</v>
      </c>
      <c r="AK364" s="19">
        <f>ABS(Ct_Na+10^-pH-Kw*10^pH-Ct_Cl-Ct_OAc*Ka*10^pH/(1+Ka*10^pH))</f>
        <v>4.3116756014690678E-2</v>
      </c>
      <c r="AL364" s="19">
        <f>ABS(Ct_Na+10^-pH-Kw*10^pH-Ct_Cl-Ct_OAc*Ka*10^pH/(1+Ka*10^pH))</f>
        <v>4.414050472103126E-2</v>
      </c>
      <c r="AM364" s="19">
        <f>ABS(Ct_Na+10^-pH-Kw*10^pH-Ct_Cl-Ct_OAc*Ka*10^pH/(1+Ka*10^pH))</f>
        <v>4.5128332420131839E-2</v>
      </c>
      <c r="AN364" s="19">
        <f>ABS(Ct_Na+10^-pH-Kw*10^pH-Ct_Cl-Ct_OAc*Ka*10^pH/(1+Ka*10^pH))</f>
        <v>4.6082097095125486E-2</v>
      </c>
      <c r="AO364" s="19">
        <f>ABS(Ct_Na+10^-pH-Kw*10^pH-Ct_Cl-Ct_OAc*Ka*10^pH/(1+Ka*10^pH))</f>
        <v>4.7003530764187146E-2</v>
      </c>
      <c r="AP364" s="19">
        <f>ABS(Ct_Na+10^-pH-Kw*10^pH-Ct_Cl-Ct_OAc*Ka*10^pH/(1+Ka*10^pH))</f>
        <v>4.7894249977613428E-2</v>
      </c>
      <c r="AQ364" s="19">
        <f>ABS(Ct_Na+10^-pH-Kw*10^pH-Ct_Cl-Ct_OAc*Ka*10^pH/(1+Ka*10^pH))</f>
        <v>4.8755765282402767E-2</v>
      </c>
      <c r="AR364" s="19">
        <f>ABS(Ct_Na+10^-pH-Kw*10^pH-Ct_Cl-Ct_OAc*Ka*10^pH/(1+Ka*10^pH))</f>
        <v>4.9589489770908601E-2</v>
      </c>
      <c r="AS364" s="19">
        <f>ABS(Ct_Na+10^-pH-Kw*10^pH-Ct_Cl-Ct_OAc*Ka*10^pH/(1+Ka*10^pH))</f>
        <v>5.0396746815334861E-2</v>
      </c>
      <c r="AT364" s="19">
        <f>ABS(Ct_Na+10^-pH-Kw*10^pH-Ct_Cl-Ct_OAc*Ka*10^pH/(1+Ka*10^pH))</f>
        <v>5.1178777077122824E-2</v>
      </c>
      <c r="AU364" s="19">
        <f>ABS(Ct_Na+10^-pH-Kw*10^pH-Ct_Cl-Ct_OAc*Ka*10^pH/(1+Ka*10^pH))</f>
        <v>5.1936744869317285E-2</v>
      </c>
      <c r="AV364" s="19">
        <f>ABS(Ct_Na+10^-pH-Kw*10^pH-Ct_Cl-Ct_OAc*Ka*10^pH/(1+Ka*10^pH))</f>
        <v>5.2671743940536198E-2</v>
      </c>
      <c r="AW364" s="19">
        <f>ABS(Ct_Na+10^-pH-Kw*10^pH-Ct_Cl-Ct_OAc*Ka*10^pH/(1+Ka*10^pH))</f>
        <v>5.338480274097241E-2</v>
      </c>
      <c r="AX364" s="19">
        <f>ABS(Ct_Na+10^-pH-Kw*10^pH-Ct_Cl-Ct_OAc*Ka*10^pH/(1+Ka*10^pH))</f>
        <v>5.4076889223748766E-2</v>
      </c>
      <c r="AY364" s="19">
        <f>ABS(Ct_Na+10^-pH-Kw*10^pH-Ct_Cl-Ct_OAc*Ka*10^pH/(1+Ka*10^pH))</f>
        <v>5.4748915228763476E-2</v>
      </c>
      <c r="AZ364" s="19">
        <f>ABS(Ct_Na+10^-pH-Kw*10^pH-Ct_Cl-Ct_OAc*Ka*10^pH/(1+Ka*10^pH))</f>
        <v>5.5401740490777764E-2</v>
      </c>
      <c r="BA364" s="19">
        <f>ABS(Ct_Na+10^-pH-Kw*10^pH-Ct_Cl-Ct_OAc*Ka*10^pH/(1+Ka*10^pH))</f>
        <v>5.6036176308791638E-2</v>
      </c>
      <c r="BB364" s="19">
        <f>ABS(Ct_Na+10^-pH-Kw*10^pH-Ct_Cl-Ct_OAc*Ka*10^pH/(1+Ka*10^pH))</f>
        <v>5.665298890963847E-2</v>
      </c>
      <c r="BC364" s="19">
        <f>ABS(Ct_Na+10^-pH-Kw*10^pH-Ct_Cl-Ct_OAc*Ka*10^pH/(1+Ka*10^pH))</f>
        <v>5.7252902535119665E-2</v>
      </c>
      <c r="BD364" s="19">
        <f>ABS(Ct_Na+10^-pH-Kw*10^pH-Ct_Cl-Ct_OAc*Ka*10^pH/(1+Ka*10^pH))</f>
        <v>5.7836602278831056E-2</v>
      </c>
      <c r="BE364" s="19">
        <f>ABS(Ct_Na+10^-pH-Kw*10^pH-Ct_Cl-Ct_OAc*Ka*10^pH/(1+Ka*10^pH))</f>
        <v>5.8404736696043485E-2</v>
      </c>
      <c r="BF364" s="19">
        <f>ABS(Ct_Na+10^-pH-Kw*10^pH-Ct_Cl-Ct_OAc*Ka*10^pH/(1+Ka*10^pH))</f>
        <v>5.8957920207539816E-2</v>
      </c>
      <c r="BG364" s="19">
        <f>ABS(Ct_Na+10^-pH-Kw*10^pH-Ct_Cl-Ct_OAc*Ka*10^pH/(1+Ka*10^pH))</f>
        <v>5.9496735316140109E-2</v>
      </c>
      <c r="BH364" s="19">
        <f>ABS(Ct_Na+10^-pH-Kw*10^pH-Ct_Cl-Ct_OAc*Ka*10^pH/(1+Ka*10^pH))</f>
        <v>6.0021734652725034E-2</v>
      </c>
      <c r="BI364" s="19">
        <f>ABS(Ct_Na+10^-pH-Kw*10^pH-Ct_Cl-Ct_OAc*Ka*10^pH/(1+Ka*10^pH))</f>
        <v>6.0533442866864774E-2</v>
      </c>
      <c r="BJ364" s="19">
        <f>ABS(Ct_Na+10^-pH-Kw*10^pH-Ct_Cl-Ct_OAc*Ka*10^pH/(1+Ka*10^pH))</f>
        <v>6.1032358375651019E-2</v>
      </c>
      <c r="BK364" s="19">
        <f>ABS(Ct_Na+10^-pH-Kw*10^pH-Ct_Cl-Ct_OAc*Ka*10^pH/(1+Ka*10^pH))</f>
        <v>6.1518954982985735E-2</v>
      </c>
      <c r="BL364" s="19">
        <f>ABS(Ct_Na+10^-pH-Kw*10^pH-Ct_Cl-Ct_OAc*Ka*10^pH/(1+Ka*10^pH))</f>
        <v>6.199368338038546E-2</v>
      </c>
      <c r="BM364" s="19">
        <f>ABS(Ct_Na+10^-pH-Kw*10^pH-Ct_Cl-Ct_OAc*Ka*10^pH/(1+Ka*10^pH))</f>
        <v>6.2456972539293644E-2</v>
      </c>
      <c r="BN364" s="19">
        <f>ABS(Ct_Na+10^-pH-Kw*10^pH-Ct_Cl-Ct_OAc*Ka*10^pH/(1+Ka*10^pH))</f>
        <v>6.2909231003942093E-2</v>
      </c>
      <c r="BO364" s="19">
        <f>ABS(Ct_Na+10^-pH-Kw*10^pH-Ct_Cl-Ct_OAc*Ka*10^pH/(1+Ka*10^pH))</f>
        <v>6.3350848092951745E-2</v>
      </c>
      <c r="BP364" s="19">
        <f>ABS(Ct_Na+10^-pH-Kw*10^pH-Ct_Cl-Ct_OAc*Ka*10^pH/(1+Ka*10^pH))</f>
        <v>6.3782195017100723E-2</v>
      </c>
      <c r="BQ364" s="19">
        <f>ABS(Ct_Na+10^-pH-Kw*10^pH-Ct_Cl-Ct_OAc*Ka*10^pH/(1+Ka*10^pH))</f>
        <v>6.4203625920004906E-2</v>
      </c>
      <c r="BR364" s="19">
        <f>ABS(Ct_Na+10^-pH-Kw*10^pH-Ct_Cl-Ct_OAc*Ka*10^pH/(1+Ka*10^pH))</f>
        <v>6.4615478847843064E-2</v>
      </c>
      <c r="BS364" s="19">
        <f>ABS(Ct_Na+10^-pH-Kw*10^pH-Ct_Cl-Ct_OAc*Ka*10^pH/(1+Ka*10^pH))</f>
        <v>6.5018076653707346E-2</v>
      </c>
      <c r="BT364" s="19">
        <f>ABS(Ct_Na+10^-pH-Kw*10^pH-Ct_Cl-Ct_OAc*Ka*10^pH/(1+Ka*10^pH))</f>
        <v>6.5411727841663533E-2</v>
      </c>
      <c r="BU364" s="19">
        <f>ABS(Ct_Na+10^-pH-Kw*10^pH-Ct_Cl-Ct_OAc*Ka*10^pH/(1+Ka*10^pH))</f>
        <v>6.5796727355159138E-2</v>
      </c>
      <c r="BV364" s="19">
        <f>ABS(Ct_Na+10^-pH-Kw*10^pH-Ct_Cl-Ct_OAc*Ka*10^pH/(1+Ka*10^pH))</f>
        <v>6.6173357314013526E-2</v>
      </c>
      <c r="BW364" s="19">
        <f>ABS(Ct_Na+10^-pH-Kw*10^pH-Ct_Cl-Ct_OAc*Ka*10^pH/(1+Ka*10^pH))</f>
        <v>6.6541887703860311E-2</v>
      </c>
      <c r="BX364" s="19">
        <f>ABS(Ct_Na+10^-pH-Kw*10^pH-Ct_Cl-Ct_OAc*Ka*10^pH/(1+Ka*10^pH))</f>
        <v>6.6902577021582685E-2</v>
      </c>
      <c r="BY364" s="19">
        <f>ABS(Ct_Na+10^-pH-Kw*10^pH-Ct_Cl-Ct_OAc*Ka*10^pH/(1+Ka*10^pH))</f>
        <v>6.7255672879984588E-2</v>
      </c>
      <c r="BZ364" s="19">
        <f>ABS(Ct_Na+10^-pH-Kw*10^pH-Ct_Cl-Ct_OAc*Ka*10^pH/(1+Ka*10^pH))</f>
        <v>6.7601412574669797E-2</v>
      </c>
      <c r="CA364" s="19">
        <f>ABS(Ct_Na+10^-pH-Kw*10^pH-Ct_Cl-Ct_OAc*Ka*10^pH/(1+Ka*10^pH))</f>
        <v>6.7940023615856313E-2</v>
      </c>
      <c r="CB364" s="19">
        <f>ABS(Ct_Na+10^-pH-Kw*10^pH-Ct_Cl-Ct_OAc*Ka*10^pH/(1+Ka*10^pH))</f>
        <v>6.8271724227630892E-2</v>
      </c>
      <c r="CC364" s="19">
        <f>ABS(Ct_Na+10^-pH-Kw*10^pH-Ct_Cl-Ct_OAc*Ka*10^pH/(1+Ka*10^pH))</f>
        <v>6.8596723816945385E-2</v>
      </c>
      <c r="CD364" s="19">
        <f>ABS(Ct_Na+10^-pH-Kw*10^pH-Ct_Cl-Ct_OAc*Ka*10^pH/(1+Ka*10^pH))</f>
        <v>6.891522341447355E-2</v>
      </c>
      <c r="CE364" s="19">
        <f>ABS(Ct_Na+10^-pH-Kw*10^pH-Ct_Cl-Ct_OAc*Ka*10^pH/(1+Ka*10^pH))</f>
        <v>6.9227416089278404E-2</v>
      </c>
      <c r="CF364" s="19">
        <f>ABS(Ct_Na+10^-pH-Kw*10^pH-Ct_Cl-Ct_OAc*Ka*10^pH/(1+Ka*10^pH))</f>
        <v>6.9533487339087083E-2</v>
      </c>
      <c r="CG364" s="19">
        <f>ABS(Ct_Na+10^-pH-Kw*10^pH-Ct_Cl-Ct_OAc*Ka*10^pH/(1+Ka*10^pH))</f>
        <v>6.9833615457831524E-2</v>
      </c>
      <c r="CH364" s="19">
        <f>ABS(Ct_Na+10^-pH-Kw*10^pH-Ct_Cl-Ct_OAc*Ka*10^pH/(1+Ka*10^pH))</f>
        <v>7.0127971881984705E-2</v>
      </c>
      <c r="CI364" s="19">
        <f>ABS(Ct_Na+10^-pH-Kw*10^pH-Ct_Cl-Ct_OAc*Ka*10^pH/(1+Ka*10^pH))</f>
        <v>7.0416721517106415E-2</v>
      </c>
      <c r="CJ364" s="19">
        <f>ABS(Ct_Na+10^-pH-Kw*10^pH-Ct_Cl-Ct_OAc*Ka*10^pH/(1+Ka*10^pH))</f>
        <v>7.0700023045905072E-2</v>
      </c>
      <c r="CK364" s="19">
        <f>ABS(Ct_Na+10^-pH-Kw*10^pH-Ct_Cl-Ct_OAc*Ka*10^pH/(1+Ka*10^pH))</f>
        <v>7.0978029219025254E-2</v>
      </c>
      <c r="CL364" s="19">
        <f>ABS(Ct_Na+10^-pH-Kw*10^pH-Ct_Cl-Ct_OAc*Ka*10^pH/(1+Ka*10^pH))</f>
        <v>7.1250887129680238E-2</v>
      </c>
      <c r="CM364" s="19">
        <f>ABS(Ct_Na+10^-pH-Kw*10^pH-Ct_Cl-Ct_OAc*Ka*10^pH/(1+Ka*10^pH))</f>
        <v>7.151873847316724E-2</v>
      </c>
      <c r="CN364" s="19">
        <f>ABS(Ct_Na+10^-pH-Kw*10^pH-Ct_Cl-Ct_OAc*Ka*10^pH/(1+Ka*10^pH))</f>
        <v>7.1781719792227194E-2</v>
      </c>
      <c r="CO364" s="19">
        <f>ABS(Ct_Na+10^-pH-Kw*10^pH-Ct_Cl-Ct_OAc*Ka*10^pH/(1+Ka*10^pH))</f>
        <v>7.2039962709141953E-2</v>
      </c>
      <c r="CP364" s="19">
        <f>ABS(Ct_Na+10^-pH-Kw*10^pH-Ct_Cl-Ct_OAc*Ka*10^pH/(1+Ka*10^pH))</f>
        <v>7.2293594145397516E-2</v>
      </c>
      <c r="CQ364" s="19">
        <f>ABS(Ct_Na+10^-pH-Kw*10^pH-Ct_Cl-Ct_OAc*Ka*10^pH/(1+Ka*10^pH))</f>
        <v>7.2542736529683946E-2</v>
      </c>
      <c r="CR364" s="19">
        <f>ABS(Ct_Na+10^-pH-Kw*10^pH-Ct_Cl-Ct_OAc*Ka*10^pH/(1+Ka*10^pH))</f>
        <v>7.2787507994947792E-2</v>
      </c>
      <c r="CS364" s="19">
        <f>ABS(Ct_Na+10^-pH-Kw*10^pH-Ct_Cl-Ct_OAc*Ka*10^pH/(1+Ka*10^pH))</f>
        <v>7.3028022565163567E-2</v>
      </c>
      <c r="CT364" s="19">
        <f>ABS(Ct_Na+10^-pH-Kw*10^pH-Ct_Cl-Ct_OAc*Ka*10^pH/(1+Ka*10^pH))</f>
        <v>7.3264390332444626E-2</v>
      </c>
      <c r="CU364" s="19">
        <f>ABS(Ct_Na+10^-pH-Kw*10^pH-Ct_Cl-Ct_OAc*Ka*10^pH/(1+Ka*10^pH))</f>
        <v>7.3496717625071276E-2</v>
      </c>
      <c r="CV364" s="19">
        <f>ABS(Ct_Na+10^-pH-Kw*10^pH-Ct_Cl-Ct_OAc*Ka*10^pH/(1+Ka*10^pH))</f>
        <v>7.3725107166975445E-2</v>
      </c>
      <c r="CW364" s="19">
        <f>ABS(Ct_Na+10^-pH-Kw*10^pH-Ct_Cl-Ct_OAc*Ka*10^pH/(1+Ka*10^pH))</f>
        <v>7.3949658229183757E-2</v>
      </c>
      <c r="CX364" s="19">
        <f>ABS(Ct_Na+10^-pH-Kw*10^pH-Ct_Cl-Ct_OAc*Ka*10^pH/(1+Ka*10^pH))</f>
        <v>7.4170466773688576E-2</v>
      </c>
    </row>
    <row r="365" spans="1:102">
      <c r="A365" s="24">
        <v>3.36</v>
      </c>
      <c r="B365" s="19">
        <f>ABS(Ct_Na+10^-pH-Kw*10^pH-Ct_Cl-Ct_OAc*Ka*10^pH/(1+Ka*10^pH))</f>
        <v>5.7392164741007112E-2</v>
      </c>
      <c r="C365" s="19">
        <f>ABS(Ct_Na+10^-pH-Kw*10^pH-Ct_Cl-Ct_OAc*Ka*10^pH/(1+Ka*10^pH))</f>
        <v>4.9876513286229079E-2</v>
      </c>
      <c r="D365" s="19">
        <f>ABS(Ct_Na+10^-pH-Kw*10^pH-Ct_Cl-Ct_OAc*Ka*10^pH/(1+Ka*10^pH))</f>
        <v>4.3044102872794504E-2</v>
      </c>
      <c r="E365" s="19">
        <f>ABS(Ct_Na+10^-pH-Kw*10^pH-Ct_Cl-Ct_OAc*Ka*10^pH/(1+Ka*10^pH))</f>
        <v>3.6805815104006427E-2</v>
      </c>
      <c r="F365" s="19">
        <f>ABS(Ct_Na+10^-pH-Kw*10^pH-Ct_Cl-Ct_OAc*Ka*10^pH/(1+Ka*10^pH))</f>
        <v>3.1087384649284004E-2</v>
      </c>
      <c r="G365" s="19">
        <f>ABS(Ct_Na+10^-pH-Kw*10^pH-Ct_Cl-Ct_OAc*Ka*10^pH/(1+Ka*10^pH))</f>
        <v>2.582642863093939E-2</v>
      </c>
      <c r="H365" s="19">
        <f>ABS(Ct_Na+10^-pH-Kw*10^pH-Ct_Cl-Ct_OAc*Ka*10^pH/(1+Ka*10^pH))</f>
        <v>2.0970161537082817E-2</v>
      </c>
      <c r="I365" s="19">
        <f>ABS(Ct_Na+10^-pH-Kw*10^pH-Ct_Cl-Ct_OAc*Ka*10^pH/(1+Ka*10^pH))</f>
        <v>1.6473617931660058E-2</v>
      </c>
      <c r="J365" s="19">
        <f>ABS(Ct_Na+10^-pH-Kw*10^pH-Ct_Cl-Ct_OAc*Ka*10^pH/(1+Ka*10^pH))</f>
        <v>1.2298256012338941E-2</v>
      </c>
      <c r="K365" s="19">
        <f>ABS(Ct_Na+10^-pH-Kw*10^pH-Ct_Cl-Ct_OAc*Ka*10^pH/(1+Ka*10^pH))</f>
        <v>8.4108500874537431E-3</v>
      </c>
      <c r="L365" s="19">
        <f>ABS(Ct_Na+10^-pH-Kw*10^pH-Ct_Cl-Ct_OAc*Ka*10^pH/(1+Ka*10^pH))</f>
        <v>4.7826045575609082E-3</v>
      </c>
      <c r="M365" s="19">
        <f>ABS(Ct_Na+10^-pH-Kw*10^pH-Ct_Cl-Ct_OAc*Ka*10^pH/(1+Ka*10^pH))</f>
        <v>1.3884393844353464E-3</v>
      </c>
      <c r="N365" s="19">
        <f>ABS(Ct_Na+10^-pH-Kw*10^pH-Ct_Cl-Ct_OAc*Ka*10^pH/(1+Ka*10^pH))</f>
        <v>1.7935904653698723E-3</v>
      </c>
      <c r="O365" s="19">
        <f>ABS(Ct_Na+10^-pH-Kw*10^pH-Ct_Cl-Ct_OAc*Ka*10^pH/(1+Ka*10^pH))</f>
        <v>4.7827700212474868E-3</v>
      </c>
      <c r="P365" s="19">
        <f>ABS(Ct_Na+10^-pH-Kw*10^pH-Ct_Cl-Ct_OAc*Ka*10^pH/(1+Ka*10^pH))</f>
        <v>7.59611548560291E-3</v>
      </c>
      <c r="Q365" s="19">
        <f>ABS(Ct_Na+10^-pH-Kw*10^pH-Ct_Cl-Ct_OAc*Ka*10^pH/(1+Ka*10^pH))</f>
        <v>1.0248698351995149E-2</v>
      </c>
      <c r="R365" s="19">
        <f>ABS(Ct_Na+10^-pH-Kw*10^pH-Ct_Cl-Ct_OAc*Ka*10^pH/(1+Ka*10^pH))</f>
        <v>1.2753915503587824E-2</v>
      </c>
      <c r="S365" s="19">
        <f>ABS(Ct_Na+10^-pH-Kw*10^pH-Ct_Cl-Ct_OAc*Ka*10^pH/(1+Ka*10^pH))</f>
        <v>1.5123715511851172E-2</v>
      </c>
      <c r="T365" s="19">
        <f>ABS(Ct_Na+10^-pH-Kw*10^pH-Ct_Cl-Ct_OAc*Ka*10^pH/(1+Ka*10^pH))</f>
        <v>1.7368789203890123E-2</v>
      </c>
      <c r="U365" s="19">
        <f>ABS(Ct_Na+10^-pH-Kw*10^pH-Ct_Cl-Ct_OAc*Ka*10^pH/(1+Ka*10^pH))</f>
        <v>1.9498730911721957E-2</v>
      </c>
      <c r="V365" s="19">
        <f>ABS(Ct_Na+10^-pH-Kw*10^pH-Ct_Cl-Ct_OAc*Ka*10^pH/(1+Ka*10^pH))</f>
        <v>2.1522175534162191E-2</v>
      </c>
      <c r="W365" s="19">
        <f>ABS(Ct_Na+10^-pH-Kw*10^pH-Ct_Cl-Ct_OAc*Ka*10^pH/(1+Ka*10^pH))</f>
        <v>2.3446915540873647E-2</v>
      </c>
      <c r="X365" s="19">
        <f>ABS(Ct_Na+10^-pH-Kw*10^pH-Ct_Cl-Ct_OAc*Ka*10^pH/(1+Ka*10^pH))</f>
        <v>2.5280001261551204E-2</v>
      </c>
      <c r="Y365" s="19">
        <f>ABS(Ct_Na+10^-pH-Kw*10^pH-Ct_Cl-Ct_OAc*Ka*10^pH/(1+Ka*10^pH))</f>
        <v>2.702782718126703E-2</v>
      </c>
      <c r="Z365" s="19">
        <f>ABS(Ct_Na+10^-pH-Kw*10^pH-Ct_Cl-Ct_OAc*Ka*10^pH/(1+Ka*10^pH))</f>
        <v>2.8696206468268495E-2</v>
      </c>
      <c r="AA365" s="19">
        <f>ABS(Ct_Na+10^-pH-Kw*10^pH-Ct_Cl-Ct_OAc*Ka*10^pH/(1+Ka*10^pH))</f>
        <v>3.0290435564736564E-2</v>
      </c>
      <c r="AB365" s="19">
        <f>ABS(Ct_Na+10^-pH-Kw*10^pH-Ct_Cl-Ct_OAc*Ka*10^pH/(1+Ka*10^pH))</f>
        <v>3.181535035266253E-2</v>
      </c>
      <c r="AC365" s="19">
        <f>ABS(Ct_Na+10^-pH-Kw*10^pH-Ct_Cl-Ct_OAc*Ka*10^pH/(1+Ka*10^pH))</f>
        <v>3.3275375149612936E-2</v>
      </c>
      <c r="AD365" s="19">
        <f>ABS(Ct_Na+10^-pH-Kw*10^pH-Ct_Cl-Ct_OAc*Ka*10^pH/(1+Ka*10^pH))</f>
        <v>3.4674565580023749E-2</v>
      </c>
      <c r="AE365" s="19">
        <f>ABS(Ct_Na+10^-pH-Kw*10^pH-Ct_Cl-Ct_OAc*Ka*10^pH/(1+Ka*10^pH))</f>
        <v>3.6016646196948394E-2</v>
      </c>
      <c r="AF365" s="19">
        <f>ABS(Ct_Na+10^-pH-Kw*10^pH-Ct_Cl-Ct_OAc*Ka*10^pH/(1+Ka*10^pH))</f>
        <v>3.7305043589196056E-2</v>
      </c>
      <c r="AG365" s="19">
        <f>ABS(Ct_Na+10^-pH-Kw*10^pH-Ct_Cl-Ct_OAc*Ka*10^pH/(1+Ka*10^pH))</f>
        <v>3.8542915593512431E-2</v>
      </c>
      <c r="AH365" s="19">
        <f>ABS(Ct_Na+10^-pH-Kw*10^pH-Ct_Cl-Ct_OAc*Ka*10^pH/(1+Ka*10^pH))</f>
        <v>3.9733177136124329E-2</v>
      </c>
      <c r="AI365" s="19">
        <f>ABS(Ct_Na+10^-pH-Kw*10^pH-Ct_Cl-Ct_OAc*Ka*10^pH/(1+Ka*10^pH))</f>
        <v>4.0878523148826368E-2</v>
      </c>
      <c r="AJ365" s="19">
        <f>ABS(Ct_Na+10^-pH-Kw*10^pH-Ct_Cl-Ct_OAc*Ka*10^pH/(1+Ka*10^pH))</f>
        <v>4.1981448938835708E-2</v>
      </c>
      <c r="AK365" s="19">
        <f>ABS(Ct_Na+10^-pH-Kw*10^pH-Ct_Cl-Ct_OAc*Ka*10^pH/(1+Ka*10^pH))</f>
        <v>4.3044268336481097E-2</v>
      </c>
      <c r="AL365" s="19">
        <f>ABS(Ct_Na+10^-pH-Kw*10^pH-Ct_Cl-Ct_OAc*Ka*10^pH/(1+Ka*10^pH))</f>
        <v>4.4069129898496276E-2</v>
      </c>
      <c r="AM365" s="19">
        <f>ABS(Ct_Na+10^-pH-Kw*10^pH-Ct_Cl-Ct_OAc*Ka*10^pH/(1+Ka*10^pH))</f>
        <v>4.505803140570392E-2</v>
      </c>
      <c r="AN365" s="19">
        <f>ABS(Ct_Na+10^-pH-Kw*10^pH-Ct_Cl-Ct_OAc*Ka*10^pH/(1+Ka*10^pH))</f>
        <v>4.6012832860938879E-2</v>
      </c>
      <c r="AO365" s="19">
        <f>ABS(Ct_Na+10^-pH-Kw*10^pH-Ct_Cl-Ct_OAc*Ka*10^pH/(1+Ka*10^pH))</f>
        <v>4.6935268165148918E-2</v>
      </c>
      <c r="AP365" s="19">
        <f>ABS(Ct_Na+10^-pH-Kw*10^pH-Ct_Cl-Ct_OAc*Ka*10^pH/(1+Ka*10^pH))</f>
        <v>4.7826955625885292E-2</v>
      </c>
      <c r="AQ365" s="19">
        <f>ABS(Ct_Na+10^-pH-Kw*10^pH-Ct_Cl-Ct_OAc*Ka*10^pH/(1+Ka*10^pH))</f>
        <v>4.8689407432171289E-2</v>
      </c>
      <c r="AR365" s="19">
        <f>ABS(Ct_Na+10^-pH-Kw*10^pH-Ct_Cl-Ct_OAc*Ka*10^pH/(1+Ka*10^pH))</f>
        <v>4.9524038212448079E-2</v>
      </c>
      <c r="AS365" s="19">
        <f>ABS(Ct_Na+10^-pH-Kw*10^pH-Ct_Cl-Ct_OAc*Ka*10^pH/(1+Ka*10^pH))</f>
        <v>5.0332172777477958E-2</v>
      </c>
      <c r="AT365" s="19">
        <f>ABS(Ct_Na+10^-pH-Kw*10^pH-Ct_Cl-Ct_OAc*Ka*10^pH/(1+Ka*10^pH))</f>
        <v>5.111505313735068E-2</v>
      </c>
      <c r="AU365" s="19">
        <f>ABS(Ct_Na+10^-pH-Kw*10^pH-Ct_Cl-Ct_OAc*Ka*10^pH/(1+Ka*10^pH))</f>
        <v>5.1873844870765753E-2</v>
      </c>
      <c r="AV365" s="19">
        <f>ABS(Ct_Na+10^-pH-Kw*10^pH-Ct_Cl-Ct_OAc*Ka*10^pH/(1+Ka*10^pH))</f>
        <v>5.2609642915289509E-2</v>
      </c>
      <c r="AW365" s="19">
        <f>ABS(Ct_Na+10^-pH-Kw*10^pH-Ct_Cl-Ct_OAc*Ka*10^pH/(1+Ka*10^pH))</f>
        <v>5.332347683908116E-2</v>
      </c>
      <c r="AX365" s="19">
        <f>ABS(Ct_Na+10^-pH-Kw*10^pH-Ct_Cl-Ct_OAc*Ka*10^pH/(1+Ka*10^pH))</f>
        <v>5.4016315647467207E-2</v>
      </c>
      <c r="AY365" s="19">
        <f>ABS(Ct_Na+10^-pH-Kw*10^pH-Ct_Cl-Ct_OAc*Ka*10^pH/(1+Ka*10^pH))</f>
        <v>5.4689072171552201E-2</v>
      </c>
      <c r="AZ365" s="19">
        <f>ABS(Ct_Na+10^-pH-Kw*10^pH-Ct_Cl-Ct_OAc*Ka*10^pH/(1+Ka*10^pH))</f>
        <v>5.5342607080663332E-2</v>
      </c>
      <c r="BA365" s="19">
        <f>ABS(Ct_Na+10^-pH-Kw*10^pH-Ct_Cl-Ct_OAc*Ka*10^pH/(1+Ka*10^pH))</f>
        <v>5.5977732555714983E-2</v>
      </c>
      <c r="BB365" s="19">
        <f>ABS(Ct_Na+10^-pH-Kw*10^pH-Ct_Cl-Ct_OAc*Ka*10^pH/(1+Ka*10^pH))</f>
        <v>5.6595215656459648E-2</v>
      </c>
      <c r="BC365" s="19">
        <f>ABS(Ct_Na+10^-pH-Kw*10^pH-Ct_Cl-Ct_OAc*Ka*10^pH/(1+Ka*10^pH))</f>
        <v>5.7195781411978473E-2</v>
      </c>
      <c r="BD365" s="19">
        <f>ABS(Ct_Na+10^-pH-Kw*10^pH-Ct_Cl-Ct_OAc*Ka*10^pH/(1+Ka*10^pH))</f>
        <v>5.7780115660591332E-2</v>
      </c>
      <c r="BE365" s="19">
        <f>ABS(Ct_Na+10^-pH-Kw*10^pH-Ct_Cl-Ct_OAc*Ka*10^pH/(1+Ka*10^pH))</f>
        <v>5.8348867662574529E-2</v>
      </c>
      <c r="BF365" s="19">
        <f>ABS(Ct_Na+10^-pH-Kw*10^pH-Ct_Cl-Ct_OAc*Ka*10^pH/(1+Ka*10^pH))</f>
        <v>5.8902652506610816E-2</v>
      </c>
      <c r="BG365" s="19">
        <f>ABS(Ct_Na+10^-pH-Kw*10^pH-Ct_Cl-Ct_OAc*Ka*10^pH/(1+Ka*10^pH))</f>
        <v>5.9442053328724057E-2</v>
      </c>
      <c r="BH365" s="19">
        <f>ABS(Ct_Na+10^-pH-Kw*10^pH-Ct_Cl-Ct_OAc*Ka*10^pH/(1+Ka*10^pH))</f>
        <v>5.9967623360526717E-2</v>
      </c>
      <c r="BI365" s="19">
        <f>ABS(Ct_Na+10^-pH-Kw*10^pH-Ct_Cl-Ct_OAc*Ka*10^pH/(1+Ka*10^pH))</f>
        <v>6.0479887821904006E-2</v>
      </c>
      <c r="BJ365" s="19">
        <f>ABS(Ct_Na+10^-pH-Kw*10^pH-Ct_Cl-Ct_OAc*Ka*10^pH/(1+Ka*10^pH))</f>
        <v>6.0979345671746857E-2</v>
      </c>
      <c r="BK365" s="19">
        <f>ABS(Ct_Na+10^-pH-Kw*10^pH-Ct_Cl-Ct_OAc*Ka*10^pH/(1+Ka*10^pH))</f>
        <v>6.146647122900098E-2</v>
      </c>
      <c r="BL365" s="19">
        <f>ABS(Ct_Na+10^-pH-Kw*10^pH-Ct_Cl-Ct_OAc*Ka*10^pH/(1+Ka*10^pH))</f>
        <v>6.1941715675102565E-2</v>
      </c>
      <c r="BM365" s="19">
        <f>ABS(Ct_Na+10^-pH-Kw*10^pH-Ct_Cl-Ct_OAc*Ka*10^pH/(1+Ka*10^pH))</f>
        <v>6.2405508447804132E-2</v>
      </c>
      <c r="BN365" s="19">
        <f>ABS(Ct_Na+10^-pH-Kw*10^pH-Ct_Cl-Ct_OAc*Ka*10^pH/(1+Ka*10^pH))</f>
        <v>6.2858258535441358E-2</v>
      </c>
      <c r="BO365" s="19">
        <f>ABS(Ct_Na+10^-pH-Kw*10^pH-Ct_Cl-Ct_OAc*Ka*10^pH/(1+Ka*10^pH))</f>
        <v>6.3300355679840048E-2</v>
      </c>
      <c r="BP365" s="19">
        <f>ABS(Ct_Na+10^-pH-Kw*10^pH-Ct_Cl-Ct_OAc*Ka*10^pH/(1+Ka*10^pH))</f>
        <v>6.373217149529925E-2</v>
      </c>
      <c r="BQ365" s="19">
        <f>ABS(Ct_Na+10^-pH-Kw*10^pH-Ct_Cl-Ct_OAc*Ka*10^pH/(1+Ka*10^pH))</f>
        <v>6.415406051040308E-2</v>
      </c>
      <c r="BR365" s="19">
        <f>ABS(Ct_Na+10^-pH-Kw*10^pH-Ct_Cl-Ct_OAc*Ka*10^pH/(1+Ka*10^pH))</f>
        <v>6.4566361138799988E-2</v>
      </c>
      <c r="BS365" s="19">
        <f>ABS(Ct_Na+10^-pH-Kw*10^pH-Ct_Cl-Ct_OAc*Ka*10^pH/(1+Ka*10^pH))</f>
        <v>6.4969396584536307E-2</v>
      </c>
      <c r="BT365" s="19">
        <f>ABS(Ct_Na+10^-pH-Kw*10^pH-Ct_Cl-Ct_OAc*Ka*10^pH/(1+Ka*10^pH))</f>
        <v>6.5363475687034017E-2</v>
      </c>
      <c r="BU365" s="19">
        <f>ABS(Ct_Na+10^-pH-Kw*10^pH-Ct_Cl-Ct_OAc*Ka*10^pH/(1+Ka*10^pH))</f>
        <v>6.5748893710355971E-2</v>
      </c>
      <c r="BV365" s="19">
        <f>ABS(Ct_Na+10^-pH-Kw*10^pH-Ct_Cl-Ct_OAc*Ka*10^pH/(1+Ka*10^pH))</f>
        <v>6.6125933080996999E-2</v>
      </c>
      <c r="BW365" s="19">
        <f>ABS(Ct_Na+10^-pH-Kw*10^pH-Ct_Cl-Ct_OAc*Ka*10^pH/(1+Ka*10^pH))</f>
        <v>6.649486407807588E-2</v>
      </c>
      <c r="BX365" s="19">
        <f>ABS(Ct_Na+10^-pH-Kw*10^pH-Ct_Cl-Ct_OAc*Ka*10^pH/(1+Ka*10^pH))</f>
        <v>6.6855945479472212E-2</v>
      </c>
      <c r="BY365" s="19">
        <f>ABS(Ct_Na+10^-pH-Kw*10^pH-Ct_Cl-Ct_OAc*Ka*10^pH/(1+Ka*10^pH))</f>
        <v>6.7209425167154932E-2</v>
      </c>
      <c r="BZ365" s="19">
        <f>ABS(Ct_Na+10^-pH-Kw*10^pH-Ct_Cl-Ct_OAc*Ka*10^pH/(1+Ka*10^pH))</f>
        <v>6.7555540694677618E-2</v>
      </c>
      <c r="CA365" s="19">
        <f>ABS(Ct_Na+10^-pH-Kw*10^pH-Ct_Cl-Ct_OAc*Ka*10^pH/(1+Ka*10^pH))</f>
        <v>6.7894519819570939E-2</v>
      </c>
      <c r="CB365" s="19">
        <f>ABS(Ct_Na+10^-pH-Kw*10^pH-Ct_Cl-Ct_OAc*Ka*10^pH/(1+Ka*10^pH))</f>
        <v>6.8226581003139941E-2</v>
      </c>
      <c r="CC365" s="19">
        <f>ABS(Ct_Na+10^-pH-Kw*10^pH-Ct_Cl-Ct_OAc*Ka*10^pH/(1+Ka*10^pH))</f>
        <v>6.8551933879970176E-2</v>
      </c>
      <c r="CD365" s="19">
        <f>ABS(Ct_Na+10^-pH-Kw*10^pH-Ct_Cl-Ct_OAc*Ka*10^pH/(1+Ka*10^pH))</f>
        <v>6.8870779699263779E-2</v>
      </c>
      <c r="CE365" s="19">
        <f>ABS(Ct_Na+10^-pH-Kw*10^pH-Ct_Cl-Ct_OAc*Ka*10^pH/(1+Ka*10^pH))</f>
        <v>6.9183311739957523E-2</v>
      </c>
      <c r="CF365" s="19">
        <f>ABS(Ct_Na+10^-pH-Kw*10^pH-Ct_Cl-Ct_OAc*Ka*10^pH/(1+Ka*10^pH))</f>
        <v>6.9489715701421956E-2</v>
      </c>
      <c r="CG365" s="19">
        <f>ABS(Ct_Na+10^-pH-Kw*10^pH-Ct_Cl-Ct_OAc*Ka*10^pH/(1+Ka*10^pH))</f>
        <v>6.9790170071401675E-2</v>
      </c>
      <c r="CH365" s="19">
        <f>ABS(Ct_Na+10^-pH-Kw*10^pH-Ct_Cl-Ct_OAc*Ka*10^pH/(1+Ka*10^pH))</f>
        <v>7.0084846472727905E-2</v>
      </c>
      <c r="CI365" s="19">
        <f>ABS(Ct_Na+10^-pH-Kw*10^pH-Ct_Cl-Ct_OAc*Ka*10^pH/(1+Ka*10^pH))</f>
        <v>7.0373909990219377E-2</v>
      </c>
      <c r="CJ365" s="19">
        <f>ABS(Ct_Na+10^-pH-Kw*10^pH-Ct_Cl-Ct_OAc*Ka*10^pH/(1+Ka*10^pH))</f>
        <v>7.0657519479078917E-2</v>
      </c>
      <c r="CK365" s="19">
        <f>ABS(Ct_Na+10^-pH-Kw*10^pH-Ct_Cl-Ct_OAc*Ka*10^pH/(1+Ka*10^pH))</f>
        <v>7.0935827855997183E-2</v>
      </c>
      <c r="CL365" s="19">
        <f>ABS(Ct_Na+10^-pH-Kw*10^pH-Ct_Cl-Ct_OAc*Ka*10^pH/(1+Ka*10^pH))</f>
        <v>7.1208982374083601E-2</v>
      </c>
      <c r="CM365" s="19">
        <f>ABS(Ct_Na+10^-pH-Kw*10^pH-Ct_Cl-Ct_OAc*Ka*10^pH/(1+Ka*10^pH))</f>
        <v>7.1477124882663862E-2</v>
      </c>
      <c r="CN365" s="19">
        <f>ABS(Ct_Na+10^-pH-Kw*10^pH-Ct_Cl-Ct_OAc*Ka*10^pH/(1+Ka*10^pH))</f>
        <v>7.1740392072906292E-2</v>
      </c>
      <c r="CO365" s="19">
        <f>ABS(Ct_Na+10^-pH-Kw*10^pH-Ct_Cl-Ct_OAc*Ka*10^pH/(1+Ka*10^pH))</f>
        <v>7.1998915710171391E-2</v>
      </c>
      <c r="CP365" s="19">
        <f>ABS(Ct_Na+10^-pH-Kw*10^pH-Ct_Cl-Ct_OAc*Ka*10^pH/(1+Ka*10^pH))</f>
        <v>7.2252822853913906E-2</v>
      </c>
      <c r="CQ365" s="19">
        <f>ABS(Ct_Na+10^-pH-Kw*10^pH-Ct_Cl-Ct_OAc*Ka*10^pH/(1+Ka*10^pH))</f>
        <v>7.2502236065908748E-2</v>
      </c>
      <c r="CR365" s="19">
        <f>ABS(Ct_Na+10^-pH-Kw*10^pH-Ct_Cl-Ct_OAc*Ka*10^pH/(1+Ka*10^pH))</f>
        <v>7.2747273607517704E-2</v>
      </c>
      <c r="CS365" s="19">
        <f>ABS(Ct_Na+10^-pH-Kw*10^pH-Ct_Cl-Ct_OAc*Ka*10^pH/(1+Ka*10^pH))</f>
        <v>7.2988049626663901E-2</v>
      </c>
      <c r="CT365" s="19">
        <f>ABS(Ct_Na+10^-pH-Kw*10^pH-Ct_Cl-Ct_OAc*Ka*10^pH/(1+Ka*10^pH))</f>
        <v>7.3224674335135187E-2</v>
      </c>
      <c r="CU365" s="19">
        <f>ABS(Ct_Na+10^-pH-Kw*10^pH-Ct_Cl-Ct_OAc*Ka*10^pH/(1+Ka*10^pH))</f>
        <v>7.3457254176794981E-2</v>
      </c>
      <c r="CV365" s="19">
        <f>ABS(Ct_Na+10^-pH-Kw*10^pH-Ct_Cl-Ct_OAc*Ka*10^pH/(1+Ka*10^pH))</f>
        <v>7.368589198724021E-2</v>
      </c>
      <c r="CW365" s="19">
        <f>ABS(Ct_Na+10^-pH-Kw*10^pH-Ct_Cl-Ct_OAc*Ka*10^pH/(1+Ka*10^pH))</f>
        <v>7.3910687145409049E-2</v>
      </c>
      <c r="CX365" s="19">
        <f>ABS(Ct_Na+10^-pH-Kw*10^pH-Ct_Cl-Ct_OAc*Ka*10^pH/(1+Ka*10^pH))</f>
        <v>7.4131735717608394E-2</v>
      </c>
    </row>
    <row r="366" spans="1:102">
      <c r="A366" s="23">
        <v>3.37</v>
      </c>
      <c r="B366" s="19">
        <f>ABS(Ct_Na+10^-pH-Kw*10^pH-Ct_Cl-Ct_OAc*Ka*10^pH/(1+Ka*10^pH))</f>
        <v>5.7577156908052471E-2</v>
      </c>
      <c r="C366" s="19">
        <f>ABS(Ct_Na+10^-pH-Kw*10^pH-Ct_Cl-Ct_OAc*Ka*10^pH/(1+Ka*10^pH))</f>
        <v>5.0053169460270962E-2</v>
      </c>
      <c r="D366" s="19">
        <f>ABS(Ct_Na+10^-pH-Kw*10^pH-Ct_Cl-Ct_OAc*Ka*10^pH/(1+Ka*10^pH))</f>
        <v>4.3213180871378674E-2</v>
      </c>
      <c r="E366" s="19">
        <f>ABS(Ct_Na+10^-pH-Kw*10^pH-Ct_Cl-Ct_OAc*Ka*10^pH/(1+Ka*10^pH))</f>
        <v>3.6967973898911807E-2</v>
      </c>
      <c r="F366" s="19">
        <f>ABS(Ct_Na+10^-pH-Kw*10^pH-Ct_Cl-Ct_OAc*Ka*10^pH/(1+Ka*10^pH))</f>
        <v>3.1243200840817175E-2</v>
      </c>
      <c r="G366" s="19">
        <f>ABS(Ct_Na+10^-pH-Kw*10^pH-Ct_Cl-Ct_OAc*Ka*10^pH/(1+Ka*10^pH))</f>
        <v>2.597640962737012E-2</v>
      </c>
      <c r="H366" s="19">
        <f>ABS(Ct_Na+10^-pH-Kw*10^pH-Ct_Cl-Ct_OAc*Ka*10^pH/(1+Ka*10^pH))</f>
        <v>2.1114756199572832E-2</v>
      </c>
      <c r="I366" s="19">
        <f>ABS(Ct_Na+10^-pH-Kw*10^pH-Ct_Cl-Ct_OAc*Ka*10^pH/(1+Ka*10^pH))</f>
        <v>1.6613225247908675E-2</v>
      </c>
      <c r="J366" s="19">
        <f>ABS(Ct_Na+10^-pH-Kw*10^pH-Ct_Cl-Ct_OAc*Ka*10^pH/(1+Ka*10^pH))</f>
        <v>1.2433232221363397E-2</v>
      </c>
      <c r="K366" s="19">
        <f>ABS(Ct_Na+10^-pH-Kw*10^pH-Ct_Cl-Ct_OAc*Ka*10^pH/(1+Ka*10^pH))</f>
        <v>8.5415145759591589E-3</v>
      </c>
      <c r="L366" s="19">
        <f>ABS(Ct_Na+10^-pH-Kw*10^pH-Ct_Cl-Ct_OAc*Ka*10^pH/(1+Ka*10^pH))</f>
        <v>4.9092447735818766E-3</v>
      </c>
      <c r="M366" s="19">
        <f>ABS(Ct_Na+10^-pH-Kw*10^pH-Ct_Cl-Ct_OAc*Ka*10^pH/(1+Ka*10^pH))</f>
        <v>1.5113149584547406E-3</v>
      </c>
      <c r="N366" s="19">
        <f>ABS(Ct_Na+10^-pH-Kw*10^pH-Ct_Cl-Ct_OAc*Ka*10^pH/(1+Ka*10^pH))</f>
        <v>1.6742442432269525E-3</v>
      </c>
      <c r="O366" s="19">
        <f>ABS(Ct_Na+10^-pH-Kw*10^pH-Ct_Cl-Ct_OAc*Ka*10^pH/(1+Ka*10^pH))</f>
        <v>4.6667392508673178E-3</v>
      </c>
      <c r="P366" s="19">
        <f>ABS(Ct_Na+10^-pH-Kw*10^pH-Ct_Cl-Ct_OAc*Ka*10^pH/(1+Ka*10^pH))</f>
        <v>7.483205140411211E-3</v>
      </c>
      <c r="Q366" s="19">
        <f>ABS(Ct_Na+10^-pH-Kw*10^pH-Ct_Cl-Ct_OAc*Ka*10^pH/(1+Ka*10^pH))</f>
        <v>1.0138730121981149E-2</v>
      </c>
      <c r="R366" s="19">
        <f>ABS(Ct_Na+10^-pH-Kw*10^pH-Ct_Cl-Ct_OAc*Ka*10^pH/(1+Ka*10^pH))</f>
        <v>1.264672593790832E-2</v>
      </c>
      <c r="S366" s="19">
        <f>ABS(Ct_Na+10^-pH-Kw*10^pH-Ct_Cl-Ct_OAc*Ka*10^pH/(1+Ka*10^pH))</f>
        <v>1.5019154412434028E-2</v>
      </c>
      <c r="T366" s="19">
        <f>ABS(Ct_Na+10^-pH-Kw*10^pH-Ct_Cl-Ct_OAc*Ka*10^pH/(1+Ka*10^pH))</f>
        <v>1.726671823040574E-2</v>
      </c>
      <c r="U366" s="19">
        <f>ABS(Ct_Na+10^-pH-Kw*10^pH-Ct_Cl-Ct_OAc*Ka*10^pH/(1+Ka*10^pH))</f>
        <v>1.9399022365404556E-2</v>
      </c>
      <c r="V366" s="19">
        <f>ABS(Ct_Na+10^-pH-Kw*10^pH-Ct_Cl-Ct_OAc*Ka*10^pH/(1+Ka*10^pH))</f>
        <v>2.142471129365342E-2</v>
      </c>
      <c r="W366" s="19">
        <f>ABS(Ct_Na+10^-pH-Kw*10^pH-Ct_Cl-Ct_OAc*Ka*10^pH/(1+Ka*10^pH))</f>
        <v>2.3351586127841377E-2</v>
      </c>
      <c r="X366" s="19">
        <f>ABS(Ct_Na+10^-pH-Kw*10^pH-Ct_Cl-Ct_OAc*Ka*10^pH/(1+Ka*10^pH))</f>
        <v>2.5186705017544175E-2</v>
      </c>
      <c r="Y366" s="19">
        <f>ABS(Ct_Na+10^-pH-Kw*10^pH-Ct_Cl-Ct_OAc*Ka*10^pH/(1+Ka*10^pH))</f>
        <v>2.6936469540284065E-2</v>
      </c>
      <c r="Z366" s="19">
        <f>ABS(Ct_Na+10^-pH-Kw*10^pH-Ct_Cl-Ct_OAc*Ka*10^pH/(1+Ka*10^pH))</f>
        <v>2.8606699311990322E-2</v>
      </c>
      <c r="AA366" s="19">
        <f>ABS(Ct_Na+10^-pH-Kw*10^pH-Ct_Cl-Ct_OAc*Ka*10^pH/(1+Ka*10^pH))</f>
        <v>3.0202696649398522E-2</v>
      </c>
      <c r="AB366" s="19">
        <f>ABS(Ct_Na+10^-pH-Kw*10^pH-Ct_Cl-Ct_OAc*Ka*10^pH/(1+Ka*10^pH))</f>
        <v>3.1729302798223745E-2</v>
      </c>
      <c r="AC366" s="19">
        <f>ABS(Ct_Na+10^-pH-Kw*10^pH-Ct_Cl-Ct_OAc*Ka*10^pH/(1+Ka*10^pH))</f>
        <v>3.3190946983269187E-2</v>
      </c>
      <c r="AD366" s="19">
        <f>ABS(Ct_Na+10^-pH-Kw*10^pH-Ct_Cl-Ct_OAc*Ka*10^pH/(1+Ka*10^pH))</f>
        <v>3.4591689327271073E-2</v>
      </c>
      <c r="AE366" s="19">
        <f>ABS(Ct_Na+10^-pH-Kw*10^pH-Ct_Cl-Ct_OAc*Ka*10^pH/(1+Ka*10^pH))</f>
        <v>3.5935258514374915E-2</v>
      </c>
      <c r="AF366" s="19">
        <f>ABS(Ct_Na+10^-pH-Kw*10^pH-Ct_Cl-Ct_OAc*Ka*10^pH/(1+Ka*10^pH))</f>
        <v>3.7225084933994602E-2</v>
      </c>
      <c r="AG366" s="19">
        <f>ABS(Ct_Na+10^-pH-Kw*10^pH-Ct_Cl-Ct_OAc*Ka*10^pH/(1+Ka*10^pH))</f>
        <v>3.8464329925393906E-2</v>
      </c>
      <c r="AH366" s="19">
        <f>ABS(Ct_Na+10^-pH-Kw*10^pH-Ct_Cl-Ct_OAc*Ka*10^pH/(1+Ka*10^pH))</f>
        <v>3.9655911647893234E-2</v>
      </c>
      <c r="AI366" s="19">
        <f>ABS(Ct_Na+10^-pH-Kw*10^pH-Ct_Cl-Ct_OAc*Ka*10^pH/(1+Ka*10^pH))</f>
        <v>4.0802528022373726E-2</v>
      </c>
      <c r="AJ366" s="19">
        <f>ABS(Ct_Na+10^-pH-Kw*10^pH-Ct_Cl-Ct_OAc*Ka*10^pH/(1+Ka*10^pH))</f>
        <v>4.1906677123725311E-2</v>
      </c>
      <c r="AK366" s="19">
        <f>ABS(Ct_Na+10^-pH-Kw*10^pH-Ct_Cl-Ct_OAc*Ka*10^pH/(1+Ka*10^pH))</f>
        <v>4.2970675348664125E-2</v>
      </c>
      <c r="AL366" s="19">
        <f>ABS(Ct_Na+10^-pH-Kw*10^pH-Ct_Cl-Ct_OAc*Ka*10^pH/(1+Ka*10^pH))</f>
        <v>4.3996673636997961E-2</v>
      </c>
      <c r="AM366" s="19">
        <f>ABS(Ct_Na+10^-pH-Kw*10^pH-Ct_Cl-Ct_OAc*Ka*10^pH/(1+Ka*10^pH))</f>
        <v>4.4986671985390268E-2</v>
      </c>
      <c r="AN366" s="19">
        <f>ABS(Ct_Na+10^-pH-Kw*10^pH-Ct_Cl-Ct_OAc*Ka*10^pH/(1+Ka*10^pH))</f>
        <v>4.5942532459700078E-2</v>
      </c>
      <c r="AO366" s="19">
        <f>ABS(Ct_Na+10^-pH-Kw*10^pH-Ct_Cl-Ct_OAc*Ka*10^pH/(1+Ka*10^pH))</f>
        <v>4.686599088403328E-2</v>
      </c>
      <c r="AP366" s="19">
        <f>ABS(Ct_Na+10^-pH-Kw*10^pH-Ct_Cl-Ct_OAc*Ka*10^pH/(1+Ka*10^pH))</f>
        <v>4.7758667360888719E-2</v>
      </c>
      <c r="AQ366" s="19">
        <f>ABS(Ct_Na+10^-pH-Kw*10^pH-Ct_Cl-Ct_OAc*Ka*10^pH/(1+Ka*10^pH))</f>
        <v>4.8622075756535765E-2</v>
      </c>
      <c r="AR366" s="19">
        <f>ABS(Ct_Na+10^-pH-Kw*10^pH-Ct_Cl-Ct_OAc*Ka*10^pH/(1+Ka*10^pH))</f>
        <v>4.945763226845229E-2</v>
      </c>
      <c r="AS366" s="19">
        <f>ABS(Ct_Na+10^-pH-Kw*10^pH-Ct_Cl-Ct_OAc*Ka*10^pH/(1+Ka*10^pH))</f>
        <v>5.0266663176815878E-2</v>
      </c>
      <c r="AT366" s="19">
        <f>ABS(Ct_Na+10^-pH-Kw*10^pH-Ct_Cl-Ct_OAc*Ka*10^pH/(1+Ka*10^pH))</f>
        <v>5.1050411869293134E-2</v>
      </c>
      <c r="AU366" s="19">
        <f>ABS(Ct_Na+10^-pH-Kw*10^pH-Ct_Cl-Ct_OAc*Ka*10^pH/(1+Ka*10^pH))</f>
        <v>5.1810045217386441E-2</v>
      </c>
      <c r="AV366" s="19">
        <f>ABS(Ct_Na+10^-pH-Kw*10^pH-Ct_Cl-Ct_OAc*Ka*10^pH/(1+Ka*10^pH))</f>
        <v>5.2546659373113334E-2</v>
      </c>
      <c r="AW366" s="19">
        <f>ABS(Ct_Na+10^-pH-Kw*10^pH-Ct_Cl-Ct_OAc*Ka*10^pH/(1+Ka*10^pH))</f>
        <v>5.3261285046579676E-2</v>
      </c>
      <c r="AX366" s="19">
        <f>ABS(Ct_Na+10^-pH-Kw*10^pH-Ct_Cl-Ct_OAc*Ka*10^pH/(1+Ka*10^pH))</f>
        <v>5.3954892317885264E-2</v>
      </c>
      <c r="AY366" s="19">
        <f>ABS(Ct_Na+10^-pH-Kw*10^pH-Ct_Cl-Ct_OAc*Ka*10^pH/(1+Ka*10^pH))</f>
        <v>5.4628395030602281E-2</v>
      </c>
      <c r="AZ366" s="19">
        <f>ABS(Ct_Na+10^-pH-Kw*10^pH-Ct_Cl-Ct_OAc*Ka*10^pH/(1+Ka*10^pH))</f>
        <v>5.5282654808670242E-2</v>
      </c>
      <c r="BA366" s="19">
        <f>ABS(Ct_Na+10^-pH-Kw*10^pH-Ct_Cl-Ct_OAc*Ka*10^pH/(1+Ka*10^pH))</f>
        <v>5.5918484733834858E-2</v>
      </c>
      <c r="BB366" s="19">
        <f>ABS(Ct_Na+10^-pH-Kw*10^pH-Ct_Cl-Ct_OAc*Ka*10^pH/(1+Ka*10^pH))</f>
        <v>5.6536652716633808E-2</v>
      </c>
      <c r="BC366" s="19">
        <f>ABS(Ct_Na+10^-pH-Kw*10^pH-Ct_Cl-Ct_OAc*Ka*10^pH/(1+Ka*10^pH))</f>
        <v>5.7137884590315005E-2</v>
      </c>
      <c r="BD366" s="19">
        <f>ABS(Ct_Na+10^-pH-Kw*10^pH-Ct_Cl-Ct_OAc*Ka*10^pH/(1+Ka*10^pH))</f>
        <v>5.7722866953896668E-2</v>
      </c>
      <c r="BE366" s="19">
        <f>ABS(Ct_Na+10^-pH-Kw*10^pH-Ct_Cl-Ct_OAc*Ka*10^pH/(1+Ka*10^pH))</f>
        <v>5.8292249787782829E-2</v>
      </c>
      <c r="BF366" s="19">
        <f>ABS(Ct_Na+10^-pH-Kw*10^pH-Ct_Cl-Ct_OAc*Ka*10^pH/(1+Ka*10^pH))</f>
        <v>5.8846648862882531E-2</v>
      </c>
      <c r="BG366" s="19">
        <f>ABS(Ct_Na+10^-pH-Kw*10^pH-Ct_Cl-Ct_OAc*Ka*10^pH/(1+Ka*10^pH))</f>
        <v>5.9386647962005587E-2</v>
      </c>
      <c r="BH366" s="19">
        <f>ABS(Ct_Na+10^-pH-Kw*10^pH-Ct_Cl-Ct_OAc*Ka*10^pH/(1+Ka*10^pH))</f>
        <v>5.9912800930381926E-2</v>
      </c>
      <c r="BI366" s="19">
        <f>ABS(Ct_Na+10^-pH-Kw*10^pH-Ct_Cl-Ct_OAc*Ka*10^pH/(1+Ka*10^pH))</f>
        <v>6.0425633570444941E-2</v>
      </c>
      <c r="BJ366" s="19">
        <f>ABS(Ct_Na+10^-pH-Kw*10^pH-Ct_Cl-Ct_OAc*Ka*10^pH/(1+Ka*10^pH))</f>
        <v>6.0925645394506373E-2</v>
      </c>
      <c r="BK366" s="19">
        <f>ABS(Ct_Na+10^-pH-Kw*10^pH-Ct_Cl-Ct_OAc*Ka*10^pH/(1+Ka*10^pH))</f>
        <v>6.1413311247603318E-2</v>
      </c>
      <c r="BL366" s="19">
        <f>ABS(Ct_Na+10^-pH-Kw*10^pH-Ct_Cl-Ct_OAc*Ka*10^pH/(1+Ka*10^pH))</f>
        <v>6.1889082811600341E-2</v>
      </c>
      <c r="BM366" s="19">
        <f>ABS(Ct_Na+10^-pH-Kw*10^pH-Ct_Cl-Ct_OAc*Ka*10^pH/(1+Ka*10^pH))</f>
        <v>6.2353390000561303E-2</v>
      </c>
      <c r="BN366" s="19">
        <f>ABS(Ct_Na+10^-pH-Kw*10^pH-Ct_Cl-Ct_OAc*Ka*10^pH/(1+Ka*10^pH))</f>
        <v>6.2806642256451745E-2</v>
      </c>
      <c r="BO366" s="19">
        <f>ABS(Ct_Na+10^-pH-Kw*10^pH-Ct_Cl-Ct_OAc*Ka*10^pH/(1+Ka*10^pH))</f>
        <v>6.3249229753380057E-2</v>
      </c>
      <c r="BP366" s="19">
        <f>ABS(Ct_Na+10^-pH-Kw*10^pH-Ct_Cl-Ct_OAc*Ka*10^pH/(1+Ka*10^pH))</f>
        <v>6.3681524517821678E-2</v>
      </c>
      <c r="BQ366" s="19">
        <f>ABS(Ct_Na+10^-pH-Kw*10^pH-Ct_Cl-Ct_OAc*Ka*10^pH/(1+Ka*10^pH))</f>
        <v>6.4103881471586494E-2</v>
      </c>
      <c r="BR366" s="19">
        <f>ABS(Ct_Na+10^-pH-Kw*10^pH-Ct_Cl-Ct_OAc*Ka*10^pH/(1+Ka*10^pH))</f>
        <v>6.4516639403674803E-2</v>
      </c>
      <c r="BS366" s="19">
        <f>ABS(Ct_Na+10^-pH-Kw*10^pH-Ct_Cl-Ct_OAc*Ka*10^pH/(1+Ka*10^pH))</f>
        <v>6.4920121876615097E-2</v>
      </c>
      <c r="BT366" s="19">
        <f>ABS(Ct_Na+10^-pH-Kw*10^pH-Ct_Cl-Ct_OAc*Ka*10^pH/(1+Ka*10^pH))</f>
        <v>6.5314638072378917E-2</v>
      </c>
      <c r="BU366" s="19">
        <f>ABS(Ct_Na+10^-pH-Kw*10^pH-Ct_Cl-Ct_OAc*Ka*10^pH/(1+Ka*10^pH))</f>
        <v>6.5700483582521549E-2</v>
      </c>
      <c r="BV366" s="19">
        <f>ABS(Ct_Na+10^-pH-Kw*10^pH-Ct_Cl-Ct_OAc*Ka*10^pH/(1+Ka*10^pH))</f>
        <v>6.6077941146791511E-2</v>
      </c>
      <c r="BW366" s="19">
        <f>ABS(Ct_Na+10^-pH-Kw*10^pH-Ct_Cl-Ct_OAc*Ka*10^pH/(1+Ka*10^pH))</f>
        <v>6.6447281344087963E-2</v>
      </c>
      <c r="BX366" s="19">
        <f>ABS(Ct_Na+10^-pH-Kw*10^pH-Ct_Cl-Ct_OAc*Ka*10^pH/(1+Ka*10^pH))</f>
        <v>6.6808763239314242E-2</v>
      </c>
      <c r="BY366" s="19">
        <f>ABS(Ct_Na+10^-pH-Kw*10^pH-Ct_Cl-Ct_OAc*Ka*10^pH/(1+Ka*10^pH))</f>
        <v>6.716263498937787E-2</v>
      </c>
      <c r="BZ366" s="19">
        <f>ABS(Ct_Na+10^-pH-Kw*10^pH-Ct_Cl-Ct_OAc*Ka*10^pH/(1+Ka*10^pH))</f>
        <v>6.7509134411315189E-2</v>
      </c>
      <c r="CA366" s="19">
        <f>ABS(Ct_Na+10^-pH-Kw*10^pH-Ct_Cl-Ct_OAc*Ka*10^pH/(1+Ka*10^pH))</f>
        <v>6.7848489515274391E-2</v>
      </c>
      <c r="CB366" s="19">
        <f>ABS(Ct_Na+10^-pH-Kw*10^pH-Ct_Cl-Ct_OAc*Ka*10^pH/(1+Ka*10^pH))</f>
        <v>6.8180919004867099E-2</v>
      </c>
      <c r="CC366" s="19">
        <f>ABS(Ct_Na+10^-pH-Kw*10^pH-Ct_Cl-Ct_OAc*Ka*10^pH/(1+Ka*10^pH))</f>
        <v>6.8506632747195331E-2</v>
      </c>
      <c r="CD366" s="19">
        <f>ABS(Ct_Na+10^-pH-Kw*10^pH-Ct_Cl-Ct_OAc*Ka*10^pH/(1+Ka*10^pH))</f>
        <v>6.882583221467696E-2</v>
      </c>
      <c r="CE366" s="19">
        <f>ABS(Ct_Na+10^-pH-Kw*10^pH-Ct_Cl-Ct_OAc*Ka*10^pH/(1+Ka*10^pH))</f>
        <v>6.9138710900624303E-2</v>
      </c>
      <c r="CF366" s="19">
        <f>ABS(Ct_Na+10^-pH-Kw*10^pH-Ct_Cl-Ct_OAc*Ka*10^pH/(1+Ka*10^pH))</f>
        <v>6.9445454710376622E-2</v>
      </c>
      <c r="CG366" s="19">
        <f>ABS(Ct_Na+10^-pH-Kw*10^pH-Ct_Cl-Ct_OAc*Ka*10^pH/(1+Ka*10^pH))</f>
        <v>6.9746242329648281E-2</v>
      </c>
      <c r="CH366" s="19">
        <f>ABS(Ct_Na+10^-pH-Kw*10^pH-Ct_Cl-Ct_OAc*Ka*10^pH/(1+Ka*10^pH))</f>
        <v>7.0041245571626276E-2</v>
      </c>
      <c r="CI366" s="19">
        <f>ABS(Ct_Na+10^-pH-Kw*10^pH-Ct_Cl-Ct_OAc*Ka*10^pH/(1+Ka*10^pH))</f>
        <v>7.0330629704233261E-2</v>
      </c>
      <c r="CJ366" s="19">
        <f>ABS(Ct_Na+10^-pH-Kw*10^pH-Ct_Cl-Ct_OAc*Ka*10^pH/(1+Ka*10^pH))</f>
        <v>7.0614553758866522E-2</v>
      </c>
      <c r="CK366" s="19">
        <f>ABS(Ct_Na+10^-pH-Kw*10^pH-Ct_Cl-Ct_OAc*Ka*10^pH/(1+Ka*10^pH))</f>
        <v>7.0893170821824406E-2</v>
      </c>
      <c r="CL366" s="19">
        <f>ABS(Ct_Na+10^-pH-Kw*10^pH-Ct_Cl-Ct_OAc*Ka*10^pH/(1+Ka*10^pH))</f>
        <v>7.1166628309542318E-2</v>
      </c>
      <c r="CM366" s="19">
        <f>ABS(Ct_Na+10^-pH-Kw*10^pH-Ct_Cl-Ct_OAc*Ka*10^pH/(1+Ka*10^pH))</f>
        <v>7.1435068228678247E-2</v>
      </c>
      <c r="CN366" s="19">
        <f>ABS(Ct_Na+10^-pH-Kw*10^pH-Ct_Cl-Ct_OAc*Ka*10^pH/(1+Ka*10^pH))</f>
        <v>7.1698627422011704E-2</v>
      </c>
      <c r="CO366" s="19">
        <f>ABS(Ct_Na+10^-pH-Kw*10^pH-Ct_Cl-Ct_OAc*Ka*10^pH/(1+Ka*10^pH))</f>
        <v>7.1957437801050878E-2</v>
      </c>
      <c r="CP366" s="19">
        <f>ABS(Ct_Na+10^-pH-Kw*10^pH-Ct_Cl-Ct_OAc*Ka*10^pH/(1+Ka*10^pH))</f>
        <v>7.2211626566178647E-2</v>
      </c>
      <c r="CQ366" s="19">
        <f>ABS(Ct_Na+10^-pH-Kw*10^pH-Ct_Cl-Ct_OAc*Ka*10^pH/(1+Ka*10^pH))</f>
        <v>7.2461316415109459E-2</v>
      </c>
      <c r="CR366" s="19">
        <f>ABS(Ct_Na+10^-pH-Kw*10^pH-Ct_Cl-Ct_OAc*Ka*10^pH/(1+Ka*10^pH))</f>
        <v>7.2706625740374786E-2</v>
      </c>
      <c r="CS366" s="19">
        <f>ABS(Ct_Na+10^-pH-Kw*10^pH-Ct_Cl-Ct_OAc*Ka*10^pH/(1+Ka*10^pH))</f>
        <v>7.2947668816505079E-2</v>
      </c>
      <c r="CT366" s="19">
        <f>ABS(Ct_Na+10^-pH-Kw*10^pH-Ct_Cl-Ct_OAc*Ka*10^pH/(1+Ka*10^pH))</f>
        <v>7.3184555977529694E-2</v>
      </c>
      <c r="CU366" s="19">
        <f>ABS(Ct_Na+10^-pH-Kw*10^pH-Ct_Cl-Ct_OAc*Ka*10^pH/(1+Ka*10^pH))</f>
        <v>7.3417393785374388E-2</v>
      </c>
      <c r="CV366" s="19">
        <f>ABS(Ct_Na+10^-pH-Kw*10^pH-Ct_Cl-Ct_OAc*Ka*10^pH/(1+Ka*10^pH))</f>
        <v>7.3646285189696292E-2</v>
      </c>
      <c r="CW366" s="19">
        <f>ABS(Ct_Na+10^-pH-Kw*10^pH-Ct_Cl-Ct_OAc*Ka*10^pH/(1+Ka*10^pH))</f>
        <v>7.3871329679659856E-2</v>
      </c>
      <c r="CX366" s="19">
        <f>ABS(Ct_Na+10^-pH-Kw*10^pH-Ct_Cl-Ct_OAc*Ka*10^pH/(1+Ka*10^pH))</f>
        <v>7.4092623428124005E-2</v>
      </c>
    </row>
    <row r="367" spans="1:102">
      <c r="A367" s="24">
        <v>3.38</v>
      </c>
      <c r="B367" s="19">
        <f>ABS(Ct_Na+10^-pH-Kw*10^pH-Ct_Cl-Ct_OAc*Ka*10^pH/(1+Ka*10^pH))</f>
        <v>5.7765670619853861E-2</v>
      </c>
      <c r="C367" s="19">
        <f>ABS(Ct_Na+10^-pH-Kw*10^pH-Ct_Cl-Ct_OAc*Ka*10^pH/(1+Ka*10^pH))</f>
        <v>5.0233168716075964E-2</v>
      </c>
      <c r="D367" s="19">
        <f>ABS(Ct_Na+10^-pH-Kw*10^pH-Ct_Cl-Ct_OAc*Ka*10^pH/(1+Ka*10^pH))</f>
        <v>4.3385439712641513E-2</v>
      </c>
      <c r="E367" s="19">
        <f>ABS(Ct_Na+10^-pH-Kw*10^pH-Ct_Cl-Ct_OAc*Ka*10^pH/(1+Ka*10^pH))</f>
        <v>3.7133165405157882E-2</v>
      </c>
      <c r="F367" s="19">
        <f>ABS(Ct_Na+10^-pH-Kw*10^pH-Ct_Cl-Ct_OAc*Ka*10^pH/(1+Ka*10^pH))</f>
        <v>3.1401913956631208E-2</v>
      </c>
      <c r="G367" s="19">
        <f>ABS(Ct_Na+10^-pH-Kw*10^pH-Ct_Cl-Ct_OAc*Ka*10^pH/(1+Ka*10^pH))</f>
        <v>2.6129162623986686E-2</v>
      </c>
      <c r="H367" s="19">
        <f>ABS(Ct_Na+10^-pH-Kw*10^pH-Ct_Cl-Ct_OAc*Ka*10^pH/(1+Ka*10^pH))</f>
        <v>2.1262007547699427E-2</v>
      </c>
      <c r="I367" s="19">
        <f>ABS(Ct_Na+10^-pH-Kw*10^pH-Ct_Cl-Ct_OAc*Ka*10^pH/(1+Ka*10^pH))</f>
        <v>1.6755382477063072E-2</v>
      </c>
      <c r="J367" s="19">
        <f>ABS(Ct_Na+10^-pH-Kw*10^pH-Ct_Cl-Ct_OAc*Ka*10^pH/(1+Ka*10^pH))</f>
        <v>1.257065919718647E-2</v>
      </c>
      <c r="K367" s="19">
        <f>ABS(Ct_Na+10^-pH-Kw*10^pH-Ct_Cl-Ct_OAc*Ka*10^pH/(1+Ka*10^pH))</f>
        <v>8.6745375228185883E-3</v>
      </c>
      <c r="L367" s="19">
        <f>ABS(Ct_Na+10^-pH-Kw*10^pH-Ct_Cl-Ct_OAc*Ka*10^pH/(1+Ka*10^pH))</f>
        <v>5.0381572934085749E-3</v>
      </c>
      <c r="M367" s="19">
        <f>ABS(Ct_Na+10^-pH-Kw*10^pH-Ct_Cl-Ct_OAc*Ka*10^pH/(1+Ka*10^pH))</f>
        <v>1.6363822400895234E-3</v>
      </c>
      <c r="N367" s="19">
        <f>ABS(Ct_Na+10^-pH-Kw*10^pH-Ct_Cl-Ct_OAc*Ka*10^pH/(1+Ka*10^pH))</f>
        <v>1.5527818723970917E-3</v>
      </c>
      <c r="O367" s="19">
        <f>ABS(Ct_Na+10^-pH-Kw*10^pH-Ct_Cl-Ct_OAc*Ka*10^pH/(1+Ka*10^pH))</f>
        <v>4.548663311399654E-3</v>
      </c>
      <c r="P367" s="19">
        <f>ABS(Ct_Na+10^-pH-Kw*10^pH-Ct_Cl-Ct_OAc*Ka*10^pH/(1+Ka*10^pH))</f>
        <v>7.3683164304609115E-3</v>
      </c>
      <c r="Q367" s="19">
        <f>ABS(Ct_Na+10^-pH-Kw*10^pH-Ct_Cl-Ct_OAc*Ka*10^pH/(1+Ka*10^pH))</f>
        <v>1.0026846514147222E-2</v>
      </c>
      <c r="R367" s="19">
        <f>ABS(Ct_Na+10^-pH-Kw*10^pH-Ct_Cl-Ct_OAc*Ka*10^pH/(1+Ka*10^pH))</f>
        <v>1.2537680482073186E-2</v>
      </c>
      <c r="S367" s="19">
        <f>ABS(Ct_Na+10^-pH-Kw*10^pH-Ct_Cl-Ct_OAc*Ka*10^pH/(1+Ka*10^pH))</f>
        <v>1.4912793694976133E-2</v>
      </c>
      <c r="T367" s="19">
        <f>ABS(Ct_Na+10^-pH-Kw*10^pH-Ct_Cl-Ct_OAc*Ka*10^pH/(1+Ka*10^pH))</f>
        <v>1.716290094930523E-2</v>
      </c>
      <c r="U367" s="19">
        <f>ABS(Ct_Na+10^-pH-Kw*10^pH-Ct_Cl-Ct_OAc*Ka*10^pH/(1+Ka*10^pH))</f>
        <v>1.9297618088027716E-2</v>
      </c>
      <c r="V367" s="19">
        <f>ABS(Ct_Na+10^-pH-Kw*10^pH-Ct_Cl-Ct_OAc*Ka*10^pH/(1+Ka*10^pH))</f>
        <v>2.1325599369814069E-2</v>
      </c>
      <c r="W367" s="19">
        <f>ABS(Ct_Na+10^-pH-Kw*10^pH-Ct_Cl-Ct_OAc*Ka*10^pH/(1+Ka*10^pH))</f>
        <v>2.3254654735415735E-2</v>
      </c>
      <c r="X367" s="19">
        <f>ABS(Ct_Na+10^-pH-Kw*10^pH-Ct_Cl-Ct_OAc*Ka*10^pH/(1+Ka*10^pH))</f>
        <v>2.5091850321703017E-2</v>
      </c>
      <c r="Y367" s="19">
        <f>ABS(Ct_Na+10^-pH-Kw*10^pH-Ct_Cl-Ct_OAc*Ka*10^pH/(1+Ka*10^pH))</f>
        <v>2.6843594950488579E-2</v>
      </c>
      <c r="Z367" s="19">
        <f>ABS(Ct_Na+10^-pH-Kw*10^pH-Ct_Cl-Ct_OAc*Ka*10^pH/(1+Ka*10^pH))</f>
        <v>2.8515714823420246E-2</v>
      </c>
      <c r="AA367" s="19">
        <f>ABS(Ct_Na+10^-pH-Kw*10^pH-Ct_Cl-Ct_OAc*Ka*10^pH/(1+Ka*10^pH))</f>
        <v>3.0113518257554955E-2</v>
      </c>
      <c r="AB367" s="19">
        <f>ABS(Ct_Na+10^-pH-Kw*10^pH-Ct_Cl-Ct_OAc*Ka*10^pH/(1+Ka*10^pH))</f>
        <v>3.1641851977162051E-2</v>
      </c>
      <c r="AC367" s="19">
        <f>ABS(Ct_Na+10^-pH-Kw*10^pH-Ct_Cl-Ct_OAc*Ka*10^pH/(1+Ka*10^pH))</f>
        <v>3.3105150219339075E-2</v>
      </c>
      <c r="AD367" s="19">
        <f>ABS(Ct_Na+10^-pH-Kw*10^pH-Ct_Cl-Ct_OAc*Ka*10^pH/(1+Ka*10^pH))</f>
        <v>3.4507477701425399E-2</v>
      </c>
      <c r="AE367" s="19">
        <f>ABS(Ct_Na+10^-pH-Kw*10^pH-Ct_Cl-Ct_OAc*Ka*10^pH/(1+Ka*10^pH))</f>
        <v>3.5852567327100023E-2</v>
      </c>
      <c r="AF367" s="19">
        <f>ABS(Ct_Na+10^-pH-Kw*10^pH-Ct_Cl-Ct_OAc*Ka*10^pH/(1+Ka*10^pH))</f>
        <v>3.7143853367747663E-2</v>
      </c>
      <c r="AG367" s="19">
        <f>ABS(Ct_Na+10^-pH-Kw*10^pH-Ct_Cl-Ct_OAc*Ka*10^pH/(1+Ka*10^pH))</f>
        <v>3.8384500740134601E-2</v>
      </c>
      <c r="AH367" s="19">
        <f>ABS(Ct_Na+10^-pH-Kw*10^pH-Ct_Cl-Ct_OAc*Ka*10^pH/(1+Ka*10^pH))</f>
        <v>3.9577430905891275E-2</v>
      </c>
      <c r="AI367" s="19">
        <f>ABS(Ct_Na+10^-pH-Kw*10^pH-Ct_Cl-Ct_OAc*Ka*10^pH/(1+Ka*10^pH))</f>
        <v>4.0725344838977912E-2</v>
      </c>
      <c r="AJ367" s="19">
        <f>ABS(Ct_Na+10^-pH-Kw*10^pH-Ct_Cl-Ct_OAc*Ka*10^pH/(1+Ka*10^pH))</f>
        <v>4.1830743441209468E-2</v>
      </c>
      <c r="AK367" s="19">
        <f>ABS(Ct_Na+10^-pH-Kw*10^pH-Ct_Cl-Ct_OAc*Ka*10^pH/(1+Ka*10^pH))</f>
        <v>4.2895945730632615E-2</v>
      </c>
      <c r="AL367" s="19">
        <f>ABS(Ct_Na+10^-pH-Kw*10^pH-Ct_Cl-Ct_OAc*Ka*10^pH/(1+Ka*10^pH))</f>
        <v>4.392310508114778E-2</v>
      </c>
      <c r="AM367" s="19">
        <f>ABS(Ct_Na+10^-pH-Kw*10^pH-Ct_Cl-Ct_OAc*Ka*10^pH/(1+Ka*10^pH))</f>
        <v>4.4914223752697512E-2</v>
      </c>
      <c r="AN367" s="19">
        <f>ABS(Ct_Na+10^-pH-Kw*10^pH-Ct_Cl-Ct_OAc*Ka*10^pH/(1+Ka*10^pH))</f>
        <v>4.5871165918331722E-2</v>
      </c>
      <c r="AO367" s="19">
        <f>ABS(Ct_Na+10^-pH-Kw*10^pH-Ct_Cl-Ct_OAc*Ka*10^pH/(1+Ka*10^pH))</f>
        <v>4.6795669366486811E-2</v>
      </c>
      <c r="AP367" s="19">
        <f>ABS(Ct_Na+10^-pH-Kw*10^pH-Ct_Cl-Ct_OAc*Ka*10^pH/(1+Ka*10^pH))</f>
        <v>4.7689356033036728E-2</v>
      </c>
      <c r="AQ367" s="19">
        <f>ABS(Ct_Na+10^-pH-Kw*10^pH-Ct_Cl-Ct_OAc*Ka*10^pH/(1+Ka*10^pH))</f>
        <v>4.8553741497404677E-2</v>
      </c>
      <c r="AR367" s="19">
        <f>ABS(Ct_Na+10^-pH-Kw*10^pH-Ct_Cl-Ct_OAc*Ka*10^pH/(1+Ka*10^pH))</f>
        <v>4.9390243559696262E-2</v>
      </c>
      <c r="AS367" s="19">
        <f>ABS(Ct_Na+10^-pH-Kw*10^pH-Ct_Cl-Ct_OAc*Ka*10^pH/(1+Ka*10^pH))</f>
        <v>5.0200190000962687E-2</v>
      </c>
      <c r="AT367" s="19">
        <f>ABS(Ct_Na+10^-pH-Kw*10^pH-Ct_Cl-Ct_OAc*Ka*10^pH/(1+Ka*10^pH))</f>
        <v>5.0984825615939561E-2</v>
      </c>
      <c r="AU367" s="19">
        <f>ABS(Ct_Na+10^-pH-Kw*10^pH-Ct_Cl-Ct_OAc*Ka*10^pH/(1+Ka*10^pH))</f>
        <v>5.1745318596609427E-2</v>
      </c>
      <c r="AV367" s="19">
        <f>ABS(Ct_Na+10^-pH-Kw*10^pH-Ct_Cl-Ct_OAc*Ka*10^pH/(1+Ka*10^pH))</f>
        <v>5.2482766335440863E-2</v>
      </c>
      <c r="AW367" s="19">
        <f>ABS(Ct_Na+10^-pH-Kw*10^pH-Ct_Cl-Ct_OAc*Ka*10^pH/(1+Ka*10^pH))</f>
        <v>5.3198200708933996E-2</v>
      </c>
      <c r="AX367" s="19">
        <f>ABS(Ct_Na+10^-pH-Kw*10^pH-Ct_Cl-Ct_OAc*Ka*10^pH/(1+Ka*10^pH))</f>
        <v>5.3892592894971475E-2</v>
      </c>
      <c r="AY367" s="19">
        <f>ABS(Ct_Na+10^-pH-Kw*10^pH-Ct_Cl-Ct_OAc*Ka*10^pH/(1+Ka*10^pH))</f>
        <v>5.4566857771268733E-2</v>
      </c>
      <c r="AZ367" s="19">
        <f>ABS(Ct_Na+10^-pH-Kw*10^pH-Ct_Cl-Ct_OAc*Ka*10^pH/(1+Ka*10^pH))</f>
        <v>5.5221857936814639E-2</v>
      </c>
      <c r="BA367" s="19">
        <f>ABS(Ct_Na+10^-pH-Kw*10^pH-Ct_Cl-Ct_OAc*Ka*10^pH/(1+Ka*10^pH))</f>
        <v>5.5858407393471914E-2</v>
      </c>
      <c r="BB367" s="19">
        <f>ABS(Ct_Na+10^-pH-Kw*10^pH-Ct_Cl-Ct_OAc*Ka*10^pH/(1+Ka*10^pH))</f>
        <v>5.6477274920777601E-2</v>
      </c>
      <c r="BC367" s="19">
        <f>ABS(Ct_Na+10^-pH-Kw*10^pH-Ct_Cl-Ct_OAc*Ka*10^pH/(1+Ka*10^pH))</f>
        <v>5.7079187173362619E-2</v>
      </c>
      <c r="BD367" s="19">
        <f>ABS(Ct_Na+10^-pH-Kw*10^pH-Ct_Cl-Ct_OAc*Ka*10^pH/(1+Ka*10^pH))</f>
        <v>5.766483152722908E-2</v>
      </c>
      <c r="BE367" s="19">
        <f>ABS(Ct_Na+10^-pH-Kw*10^pH-Ct_Cl-Ct_OAc*Ka*10^pH/(1+Ka*10^pH))</f>
        <v>5.823485869832578E-2</v>
      </c>
      <c r="BF367" s="19">
        <f>ABS(Ct_Na+10^-pH-Kw*10^pH-Ct_Cl-Ct_OAc*Ka*10^pH/(1+Ka*10^pH))</f>
        <v>5.8789885154393637E-2</v>
      </c>
      <c r="BG367" s="19">
        <f>ABS(Ct_Na+10^-pH-Kw*10^pH-Ct_Cl-Ct_OAc*Ka*10^pH/(1+Ka*10^pH))</f>
        <v>5.9330495338875286E-2</v>
      </c>
      <c r="BH367" s="19">
        <f>ABS(Ct_Na+10^-pH-Kw*10^pH-Ct_Cl-Ct_OAc*Ka*10^pH/(1+Ka*10^pH))</f>
        <v>5.9857243723754866E-2</v>
      </c>
      <c r="BI367" s="19">
        <f>ABS(Ct_Na+10^-pH-Kw*10^pH-Ct_Cl-Ct_OAc*Ka*10^pH/(1+Ka*10^pH))</f>
        <v>6.0370656706485601E-2</v>
      </c>
      <c r="BJ367" s="19">
        <f>ABS(Ct_Na+10^-pH-Kw*10^pH-Ct_Cl-Ct_OAc*Ka*10^pH/(1+Ka*10^pH))</f>
        <v>6.0871234364648065E-2</v>
      </c>
      <c r="BK367" s="19">
        <f>ABS(Ct_Na+10^-pH-Kw*10^pH-Ct_Cl-Ct_OAc*Ka*10^pH/(1+Ka*10^pH))</f>
        <v>6.1359452080633661E-2</v>
      </c>
      <c r="BL367" s="19">
        <f>ABS(Ct_Na+10^-pH-Kw*10^pH-Ct_Cl-Ct_OAc*Ka*10^pH/(1+Ka*10^pH))</f>
        <v>6.1835762047448881E-2</v>
      </c>
      <c r="BM367" s="19">
        <f>ABS(Ct_Na+10^-pH-Kw*10^pH-Ct_Cl-Ct_OAc*Ka*10^pH/(1+Ka*10^pH))</f>
        <v>6.2300594665666155E-2</v>
      </c>
      <c r="BN367" s="19">
        <f>ABS(Ct_Na+10^-pH-Kw*10^pH-Ct_Cl-Ct_OAc*Ka*10^pH/(1+Ka*10^pH))</f>
        <v>6.2754359840592536E-2</v>
      </c>
      <c r="BO367" s="19">
        <f>ABS(Ct_Na+10^-pH-Kw*10^pH-Ct_Cl-Ct_OAc*Ka*10^pH/(1+Ka*10^pH))</f>
        <v>6.3197448187873567E-2</v>
      </c>
      <c r="BP367" s="19">
        <f>ABS(Ct_Na+10^-pH-Kw*10^pH-Ct_Cl-Ct_OAc*Ka*10^pH/(1+Ka*10^pH))</f>
        <v>6.3630232154985297E-2</v>
      </c>
      <c r="BQ367" s="19">
        <f>ABS(Ct_Na+10^-pH-Kw*10^pH-Ct_Cl-Ct_OAc*Ka*10^pH/(1+Ka*10^pH))</f>
        <v>6.4053067065381816E-2</v>
      </c>
      <c r="BR367" s="19">
        <f>ABS(Ct_Na+10^-pH-Kw*10^pH-Ct_Cl-Ct_OAc*Ka*10^pH/(1+Ka*10^pH))</f>
        <v>6.4466292091451133E-2</v>
      </c>
      <c r="BS367" s="19">
        <f>ABS(Ct_Na+10^-pH-Kw*10^pH-Ct_Cl-Ct_OAc*Ka*10^pH/(1+Ka*10^pH))</f>
        <v>6.4870231161878456E-2</v>
      </c>
      <c r="BT367" s="19">
        <f>ABS(Ct_Na+10^-pH-Kw*10^pH-Ct_Cl-Ct_OAc*Ka*10^pH/(1+Ka*10^pH))</f>
        <v>6.5265193808518487E-2</v>
      </c>
      <c r="BU367" s="19">
        <f>ABS(Ct_Na+10^-pH-Kw*10^pH-Ct_Cl-Ct_OAc*Ka*10^pH/(1+Ka*10^pH))</f>
        <v>6.5651475957430178E-2</v>
      </c>
      <c r="BV367" s="19">
        <f>ABS(Ct_Na+10^-pH-Kw*10^pH-Ct_Cl-Ct_OAc*Ka*10^pH/(1+Ka*10^pH))</f>
        <v>6.6029360668322032E-2</v>
      </c>
      <c r="BW367" s="19">
        <f>ABS(Ct_Na+10^-pH-Kw*10^pH-Ct_Cl-Ct_OAc*Ka*10^pH/(1+Ka*10^pH))</f>
        <v>6.6399118826291514E-2</v>
      </c>
      <c r="BX367" s="19">
        <f>ABS(Ct_Na+10^-pH-Kw*10^pH-Ct_Cl-Ct_OAc*Ka*10^pH/(1+Ka*10^pH))</f>
        <v>6.6761009789410561E-2</v>
      </c>
      <c r="BY367" s="19">
        <f>ABS(Ct_Na+10^-pH-Kw*10^pH-Ct_Cl-Ct_OAc*Ka*10^pH/(1+Ka*10^pH))</f>
        <v>6.7115281995411294E-2</v>
      </c>
      <c r="BZ367" s="19">
        <f>ABS(Ct_Na+10^-pH-Kw*10^pH-Ct_Cl-Ct_OAc*Ka*10^pH/(1+Ka*10^pH))</f>
        <v>6.7462173530453709E-2</v>
      </c>
      <c r="CA367" s="19">
        <f>ABS(Ct_Na+10^-pH-Kw*10^pH-Ct_Cl-Ct_OAc*Ka*10^pH/(1+Ka*10^pH))</f>
        <v>6.7801912662711725E-2</v>
      </c>
      <c r="CB367" s="19">
        <f>ABS(Ct_Na+10^-pH-Kw*10^pH-Ct_Cl-Ct_OAc*Ka*10^pH/(1+Ka*10^pH))</f>
        <v>6.8134718343291018E-2</v>
      </c>
      <c r="CC367" s="19">
        <f>ABS(Ct_Na+10^-pH-Kw*10^pH-Ct_Cl-Ct_OAc*Ka*10^pH/(1+Ka*10^pH))</f>
        <v>6.846080067678792E-2</v>
      </c>
      <c r="CD367" s="19">
        <f>ABS(Ct_Na+10^-pH-Kw*10^pH-Ct_Cl-Ct_OAc*Ka*10^pH/(1+Ka*10^pH))</f>
        <v>6.8780361363614845E-2</v>
      </c>
      <c r="CE367" s="19">
        <f>ABS(Ct_Na+10^-pH-Kw*10^pH-Ct_Cl-Ct_OAc*Ka*10^pH/(1+Ka*10^pH))</f>
        <v>6.9093594116049178E-2</v>
      </c>
      <c r="CF367" s="19">
        <f>ABS(Ct_Na+10^-pH-Kw*10^pH-Ct_Cl-Ct_OAc*Ka*10^pH/(1+Ka*10^pH))</f>
        <v>6.9400685049808314E-2</v>
      </c>
      <c r="CG367" s="19">
        <f>ABS(Ct_Na+10^-pH-Kw*10^pH-Ct_Cl-Ct_OAc*Ka*10^pH/(1+Ka*10^pH))</f>
        <v>6.9701813052814865E-2</v>
      </c>
      <c r="CH367" s="19">
        <f>ABS(Ct_Na+10^-pH-Kw*10^pH-Ct_Cl-Ct_OAc*Ka*10^pH/(1+Ka*10^pH))</f>
        <v>6.9997150132686647E-2</v>
      </c>
      <c r="CI367" s="19">
        <f>ABS(Ct_Na+10^-pH-Kw*10^pH-Ct_Cl-Ct_OAc*Ka*10^pH/(1+Ka*10^pH))</f>
        <v>7.0286861744370419E-2</v>
      </c>
      <c r="CJ367" s="19">
        <f>ABS(Ct_Na+10^-pH-Kw*10^pH-Ct_Cl-Ct_OAc*Ka*10^pH/(1+Ka*10^pH))</f>
        <v>7.0571107099229965E-2</v>
      </c>
      <c r="CK367" s="19">
        <f>ABS(Ct_Na+10^-pH-Kw*10^pH-Ct_Cl-Ct_OAc*Ka*10^pH/(1+Ka*10^pH))</f>
        <v>7.0850039456802433E-2</v>
      </c>
      <c r="CL367" s="19">
        <f>ABS(Ct_Na+10^-pH-Kw*10^pH-Ct_Cl-Ct_OAc*Ka*10^pH/(1+Ka*10^pH))</f>
        <v>7.1123806400345754E-2</v>
      </c>
      <c r="CM367" s="19">
        <f>ABS(Ct_Na+10^-pH-Kw*10^pH-Ct_Cl-Ct_OAc*Ka*10^pH/(1+Ka*10^pH))</f>
        <v>7.1392550097218552E-2</v>
      </c>
      <c r="CN367" s="19">
        <f>ABS(Ct_Na+10^-pH-Kw*10^pH-Ct_Cl-Ct_OAc*Ka*10^pH/(1+Ka*10^pH))</f>
        <v>7.165640754505731E-2</v>
      </c>
      <c r="CO367" s="19">
        <f>ABS(Ct_Na+10^-pH-Kw*10^pH-Ct_Cl-Ct_OAc*Ka*10^pH/(1+Ka*10^pH))</f>
        <v>7.1915510804646726E-2</v>
      </c>
      <c r="CP367" s="19">
        <f>ABS(Ct_Na+10^-pH-Kw*10^pH-Ct_Cl-Ct_OAc*Ka*10^pH/(1+Ka*10^pH))</f>
        <v>7.216998722031491E-2</v>
      </c>
      <c r="CQ367" s="19">
        <f>ABS(Ct_Na+10^-pH-Kw*10^pH-Ct_Cl-Ct_OAc*Ka*10^pH/(1+Ka*10^pH))</f>
        <v>7.2419959628626129E-2</v>
      </c>
      <c r="CR367" s="19">
        <f>ABS(Ct_Na+10^-pH-Kw*10^pH-Ct_Cl-Ct_OAc*Ka*10^pH/(1+Ka*10^pH))</f>
        <v>7.2665546556089769E-2</v>
      </c>
      <c r="CS367" s="19">
        <f>ABS(Ct_Na+10^-pH-Kw*10^pH-Ct_Cl-Ct_OAc*Ka*10^pH/(1+Ka*10^pH))</f>
        <v>7.2906862406554029E-2</v>
      </c>
      <c r="CT367" s="19">
        <f>ABS(Ct_Na+10^-pH-Kw*10^pH-Ct_Cl-Ct_OAc*Ka*10^pH/(1+Ka*10^pH))</f>
        <v>7.3144017638906877E-2</v>
      </c>
      <c r="CU367" s="19">
        <f>ABS(Ct_Na+10^-pH-Kw*10^pH-Ct_Cl-Ct_OAc*Ka*10^pH/(1+Ka*10^pH))</f>
        <v>7.3377118935663913E-2</v>
      </c>
      <c r="CV367" s="19">
        <f>ABS(Ct_Na+10^-pH-Kw*10^pH-Ct_Cl-Ct_OAc*Ka*10^pH/(1+Ka*10^pH))</f>
        <v>7.3606269362984408E-2</v>
      </c>
      <c r="CW367" s="19">
        <f>ABS(Ct_Na+10^-pH-Kw*10^pH-Ct_Cl-Ct_OAc*Ka*10^pH/(1+Ka*10^pH))</f>
        <v>7.3831568522618851E-2</v>
      </c>
      <c r="CX367" s="19">
        <f>ABS(Ct_Na+10^-pH-Kw*10^pH-Ct_Cl-Ct_OAc*Ka*10^pH/(1+Ka*10^pH))</f>
        <v>7.4053112696259374E-2</v>
      </c>
    </row>
    <row r="368" spans="1:102">
      <c r="A368" s="23">
        <v>3.39</v>
      </c>
      <c r="B368" s="19">
        <f>ABS(Ct_Na+10^-pH-Kw*10^pH-Ct_Cl-Ct_OAc*Ka*10^pH/(1+Ka*10^pH))</f>
        <v>5.7957783739340872E-2</v>
      </c>
      <c r="C368" s="19">
        <f>ABS(Ct_Na+10^-pH-Kw*10^pH-Ct_Cl-Ct_OAc*Ka*10^pH/(1+Ka*10^pH))</f>
        <v>5.0416585453979069E-2</v>
      </c>
      <c r="D368" s="19">
        <f>ABS(Ct_Na+10^-pH-Kw*10^pH-Ct_Cl-Ct_OAc*Ka*10^pH/(1+Ka*10^pH))</f>
        <v>4.3560950649104702E-2</v>
      </c>
      <c r="E368" s="19">
        <f>ABS(Ct_Na+10^-pH-Kw*10^pH-Ct_Cl-Ct_OAc*Ka*10^pH/(1+Ka*10^pH))</f>
        <v>3.730145800117593E-2</v>
      </c>
      <c r="F368" s="19">
        <f>ABS(Ct_Na+10^-pH-Kw*10^pH-Ct_Cl-Ct_OAc*Ka*10^pH/(1+Ka*10^pH))</f>
        <v>3.1563589740574556E-2</v>
      </c>
      <c r="G368" s="19">
        <f>ABS(Ct_Na+10^-pH-Kw*10^pH-Ct_Cl-Ct_OAc*Ka*10^pH/(1+Ka*10^pH))</f>
        <v>2.6284750940821291E-2</v>
      </c>
      <c r="H368" s="19">
        <f>ABS(Ct_Na+10^-pH-Kw*10^pH-Ct_Cl-Ct_OAc*Ka*10^pH/(1+Ka*10^pH))</f>
        <v>2.1411976664125972E-2</v>
      </c>
      <c r="I368" s="19">
        <f>ABS(Ct_Na+10^-pH-Kw*10^pH-Ct_Cl-Ct_OAc*Ka*10^pH/(1+Ka*10^pH))</f>
        <v>1.6900148630148819E-2</v>
      </c>
      <c r="J368" s="19">
        <f>ABS(Ct_Na+10^-pH-Kw*10^pH-Ct_Cl-Ct_OAc*Ka*10^pH/(1+Ka*10^pH))</f>
        <v>1.2710594027170048E-2</v>
      </c>
      <c r="K368" s="19">
        <f>ABS(Ct_Na+10^-pH-Kw*10^pH-Ct_Cl-Ct_OAc*Ka*10^pH/(1+Ka*10^pH))</f>
        <v>8.8099742243966869E-3</v>
      </c>
      <c r="L368" s="19">
        <f>ABS(Ct_Na+10^-pH-Kw*10^pH-Ct_Cl-Ct_OAc*Ka*10^pH/(1+Ka*10^pH))</f>
        <v>5.1693957418082357E-3</v>
      </c>
      <c r="M368" s="19">
        <f>ABS(Ct_Na+10^-pH-Kw*10^pH-Ct_Cl-Ct_OAc*Ka*10^pH/(1+Ka*10^pH))</f>
        <v>1.7636932903545175E-3</v>
      </c>
      <c r="N368" s="19">
        <f>ABS(Ct_Na+10^-pH-Kw*10^pH-Ct_Cl-Ct_OAc*Ka*10^pH/(1+Ka*10^pH))</f>
        <v>1.4291527578833485E-3</v>
      </c>
      <c r="O368" s="19">
        <f>ABS(Ct_Na+10^-pH-Kw*10^pH-Ct_Cl-Ct_OAc*Ka*10^pH/(1+Ka*10^pH))</f>
        <v>4.4284929850158744E-3</v>
      </c>
      <c r="P368" s="19">
        <f>ABS(Ct_Na+10^-pH-Kw*10^pH-Ct_Cl-Ct_OAc*Ka*10^pH/(1+Ka*10^pH))</f>
        <v>7.251401434081802E-3</v>
      </c>
      <c r="Q368" s="19">
        <f>ABS(Ct_Na+10^-pH-Kw*10^pH-Ct_Cl-Ct_OAc*Ka*10^pH/(1+Ka*10^pH))</f>
        <v>9.9130008289153738E-3</v>
      </c>
      <c r="R368" s="19">
        <f>ABS(Ct_Na+10^-pH-Kw*10^pH-Ct_Cl-Ct_OAc*Ka*10^pH/(1+Ka*10^pH))</f>
        <v>1.242673359070264E-2</v>
      </c>
      <c r="S368" s="19">
        <f>ABS(Ct_Na+10^-pH-Kw*10^pH-Ct_Cl-Ct_OAc*Ka*10^pH/(1+Ka*10^pH))</f>
        <v>1.4804588905906819E-2</v>
      </c>
      <c r="T368" s="19">
        <f>ABS(Ct_Na+10^-pH-Kw*10^pH-Ct_Cl-Ct_OAc*Ka*10^pH/(1+Ka*10^pH))</f>
        <v>1.7057293941363398E-2</v>
      </c>
      <c r="U368" s="19">
        <f>ABS(Ct_Na+10^-pH-Kw*10^pH-Ct_Cl-Ct_OAc*Ka*10^pH/(1+Ka*10^pH))</f>
        <v>1.9194475641668367E-2</v>
      </c>
      <c r="V368" s="19">
        <f>ABS(Ct_Na+10^-pH-Kw*10^pH-Ct_Cl-Ct_OAc*Ka*10^pH/(1+Ka*10^pH))</f>
        <v>2.1224798256958079E-2</v>
      </c>
      <c r="W368" s="19">
        <f>ABS(Ct_Na+10^-pH-Kw*10^pH-Ct_Cl-Ct_OAc*Ka*10^pH/(1+Ka*10^pH))</f>
        <v>2.3156080744672698E-2</v>
      </c>
      <c r="X368" s="19">
        <f>ABS(Ct_Na+10^-pH-Kw*10^pH-Ct_Cl-Ct_OAc*Ka*10^pH/(1+Ka*10^pH))</f>
        <v>2.4995397399638981E-2</v>
      </c>
      <c r="Y368" s="19">
        <f>ABS(Ct_Na+10^-pH-Kw*10^pH-Ct_Cl-Ct_OAc*Ka*10^pH/(1+Ka*10^pH))</f>
        <v>2.674916444274638E-2</v>
      </c>
      <c r="Z368" s="19">
        <f>ABS(Ct_Na+10^-pH-Kw*10^pH-Ct_Cl-Ct_OAc*Ka*10^pH/(1+Ka*10^pH))</f>
        <v>2.8423214802076168E-2</v>
      </c>
      <c r="AA368" s="19">
        <f>ABS(Ct_Na+10^-pH-Kw*10^pH-Ct_Cl-Ct_OAc*Ka*10^pH/(1+Ka*10^pH))</f>
        <v>3.0022862923213524E-2</v>
      </c>
      <c r="AB368" s="19">
        <f>ABS(Ct_Na+10^-pH-Kw*10^pH-Ct_Cl-Ct_OAc*Ka*10^pH/(1+Ka*10^pH))</f>
        <v>3.1552961126040543E-2</v>
      </c>
      <c r="AC368" s="19">
        <f>ABS(Ct_Na+10^-pH-Kw*10^pH-Ct_Cl-Ct_OAc*Ka*10^pH/(1+Ka*10^pH))</f>
        <v>3.3017948767045155E-2</v>
      </c>
      <c r="AD368" s="19">
        <f>ABS(Ct_Na+10^-pH-Kw*10^pH-Ct_Cl-Ct_OAc*Ka*10^pH/(1+Ka*10^pH))</f>
        <v>3.4421895256341241E-2</v>
      </c>
      <c r="AE368" s="19">
        <f>ABS(Ct_Na+10^-pH-Kw*10^pH-Ct_Cl-Ct_OAc*Ka*10^pH/(1+Ka*10^pH))</f>
        <v>3.576853780729871E-2</v>
      </c>
      <c r="AF368" s="19">
        <f>ABS(Ct_Na+10^-pH-Kw*10^pH-Ct_Cl-Ct_OAc*Ka*10^pH/(1+Ka*10^pH))</f>
        <v>3.7061314656217877E-2</v>
      </c>
      <c r="AG368" s="19">
        <f>ABS(Ct_Na+10^-pH-Kw*10^pH-Ct_Cl-Ct_OAc*Ka*10^pH/(1+Ka*10^pH))</f>
        <v>3.8303394373806872E-2</v>
      </c>
      <c r="AH368" s="19">
        <f>ABS(Ct_Na+10^-pH-Kw*10^pH-Ct_Cl-Ct_OAc*Ka*10^pH/(1+Ka*10^pH))</f>
        <v>3.9497701794565521E-2</v>
      </c>
      <c r="AI368" s="19">
        <f>ABS(Ct_Na+10^-pH-Kw*10^pH-Ct_Cl-Ct_OAc*Ka*10^pH/(1+Ka*10^pH))</f>
        <v>4.0646941010767268E-2</v>
      </c>
      <c r="AJ368" s="19">
        <f>ABS(Ct_Na+10^-pH-Kw*10^pH-Ct_Cl-Ct_OAc*Ka*10^pH/(1+Ka*10^pH))</f>
        <v>4.1753615811554096E-2</v>
      </c>
      <c r="AK368" s="19">
        <f>ABS(Ct_Na+10^-pH-Kw*10^pH-Ct_Cl-Ct_OAc*Ka*10^pH/(1+Ka*10^pH))</f>
        <v>4.2820047892312349E-2</v>
      </c>
      <c r="AL368" s="19">
        <f>ABS(Ct_Na+10^-pH-Kw*10^pH-Ct_Cl-Ct_OAc*Ka*10^pH/(1+Ka*10^pH))</f>
        <v>4.3848393113043491E-2</v>
      </c>
      <c r="AM368" s="19">
        <f>ABS(Ct_Na+10^-pH-Kw*10^pH-Ct_Cl-Ct_OAc*Ka*10^pH/(1+Ka*10^pH))</f>
        <v>4.4840656045327949E-2</v>
      </c>
      <c r="AN368" s="19">
        <f>ABS(Ct_Na+10^-pH-Kw*10^pH-Ct_Cl-Ct_OAc*Ka*10^pH/(1+Ka*10^pH))</f>
        <v>4.5798703014430175E-2</v>
      </c>
      <c r="AO368" s="19">
        <f>ABS(Ct_Na+10^-pH-Kw*10^pH-Ct_Cl-Ct_OAc*Ka*10^pH/(1+Ka*10^pH))</f>
        <v>4.6724273815088251E-2</v>
      </c>
      <c r="AP368" s="19">
        <f>ABS(Ct_Na+10^-pH-Kw*10^pH-Ct_Cl-Ct_OAc*Ka*10^pH/(1+Ka*10^pH))</f>
        <v>4.7618992255724399E-2</v>
      </c>
      <c r="AQ368" s="19">
        <f>ABS(Ct_Na+10^-pH-Kw*10^pH-Ct_Cl-Ct_OAc*Ka*10^pH/(1+Ka*10^pH))</f>
        <v>4.8484375665520003E-2</v>
      </c>
      <c r="AR368" s="19">
        <f>ABS(Ct_Na+10^-pH-Kw*10^pH-Ct_Cl-Ct_OAc*Ka*10^pH/(1+Ka*10^pH))</f>
        <v>4.9321843481451258E-2</v>
      </c>
      <c r="AS368" s="19">
        <f>ABS(Ct_Na+10^-pH-Kw*10^pH-Ct_Cl-Ct_OAc*Ka*10^pH/(1+Ka*10^pH))</f>
        <v>5.0132725017511655E-2</v>
      </c>
      <c r="AT368" s="19">
        <f>ABS(Ct_Na+10^-pH-Kw*10^pH-Ct_Cl-Ct_OAc*Ka*10^pH/(1+Ka*10^pH))</f>
        <v>5.0918266505570187E-2</v>
      </c>
      <c r="AU368" s="19">
        <f>ABS(Ct_Na+10^-pH-Kw*10^pH-Ct_Cl-Ct_OAc*Ka*10^pH/(1+Ka*10^pH))</f>
        <v>5.1679637486303817E-2</v>
      </c>
      <c r="AV368" s="19">
        <f>ABS(Ct_Na+10^-pH-Kw*10^pH-Ct_Cl-Ct_OAc*Ka*10^pH/(1+Ka*10^pH))</f>
        <v>5.241793661913647E-2</v>
      </c>
      <c r="AW368" s="19">
        <f>ABS(Ct_Na+10^-pH-Kw*10^pH-Ct_Cl-Ct_OAc*Ka*10^pH/(1+Ka*10^pH))</f>
        <v>5.3134196971884519E-2</v>
      </c>
      <c r="AX368" s="19">
        <f>ABS(Ct_Na+10^-pH-Kw*10^pH-Ct_Cl-Ct_OAc*Ka*10^pH/(1+Ka*10^pH))</f>
        <v>5.3829390843669417E-2</v>
      </c>
      <c r="AY368" s="19">
        <f>ABS(Ct_Na+10^-pH-Kw*10^pH-Ct_Cl-Ct_OAc*Ka*10^pH/(1+Ka*10^pH))</f>
        <v>5.4504434168446053E-2</v>
      </c>
      <c r="AZ368" s="19">
        <f>ABS(Ct_Na+10^-pH-Kw*10^pH-Ct_Cl-Ct_OAc*Ka*10^pH/(1+Ka*10^pH))</f>
        <v>5.5160190541086208E-2</v>
      </c>
      <c r="BA368" s="19">
        <f>ABS(Ct_Na+10^-pH-Kw*10^pH-Ct_Cl-Ct_OAc*Ka*10^pH/(1+Ka*10^pH))</f>
        <v>5.5797474903229449E-2</v>
      </c>
      <c r="BB368" s="19">
        <f>ABS(Ct_Na+10^-pH-Kw*10^pH-Ct_Cl-Ct_OAc*Ka*10^pH/(1+Ka*10^pH))</f>
        <v>5.6417056921979826E-2</v>
      </c>
      <c r="BC368" s="19">
        <f>ABS(Ct_Na+10^-pH-Kw*10^pH-Ct_Cl-Ct_OAc*Ka*10^pH/(1+Ka*10^pH))</f>
        <v>5.7019664090901458E-2</v>
      </c>
      <c r="BD368" s="19">
        <f>ABS(Ct_Na+10^-pH-Kw*10^pH-Ct_Cl-Ct_OAc*Ka*10^pH/(1+Ka*10^pH))</f>
        <v>5.7605984579581923E-2</v>
      </c>
      <c r="BE368" s="19">
        <f>ABS(Ct_Na+10^-pH-Kw*10^pH-Ct_Cl-Ct_OAc*Ka*10^pH/(1+Ka*10^pH))</f>
        <v>5.8176669855230921E-2</v>
      </c>
      <c r="BF368" s="19">
        <f>ABS(Ct_Na+10^-pH-Kw*10^pH-Ct_Cl-Ct_OAc*Ka*10^pH/(1+Ka*10^pH))</f>
        <v>5.8732337097310218E-2</v>
      </c>
      <c r="BG368" s="19">
        <f>ABS(Ct_Na+10^-pH-Kw*10^pH-Ct_Cl-Ct_OAc*Ka*10^pH/(1+Ka*10^pH))</f>
        <v>5.927357142401081E-2</v>
      </c>
      <c r="BH368" s="19">
        <f>ABS(Ct_Na+10^-pH-Kw*10^pH-Ct_Cl-Ct_OAc*Ka*10^pH/(1+Ka*10^pH))</f>
        <v>5.9800927947462688E-2</v>
      </c>
      <c r="BI368" s="19">
        <f>ABS(Ct_Na+10^-pH-Kw*10^pH-Ct_Cl-Ct_OAc*Ka*10^pH/(1+Ka*10^pH))</f>
        <v>6.0314933672852504E-2</v>
      </c>
      <c r="BJ368" s="19">
        <f>ABS(Ct_Na+10^-pH-Kw*10^pH-Ct_Cl-Ct_OAc*Ka*10^pH/(1+Ka*10^pH))</f>
        <v>6.0816089255107564E-2</v>
      </c>
      <c r="BK368" s="19">
        <f>ABS(Ct_Na+10^-pH-Kw*10^pH-Ct_Cl-Ct_OAc*Ka*10^pH/(1+Ka*10^pH))</f>
        <v>6.1304870625455081E-2</v>
      </c>
      <c r="BL368" s="19">
        <f>ABS(Ct_Na+10^-pH-Kw*10^pH-Ct_Cl-Ct_OAc*Ka*10^pH/(1+Ka*10^pH))</f>
        <v>6.1781730498964856E-2</v>
      </c>
      <c r="BM368" s="19">
        <f>ABS(Ct_Na+10^-pH-Kw*10^pH-Ct_Cl-Ct_OAc*Ka*10^pH/(1+Ka*10^pH))</f>
        <v>6.224709977311297E-2</v>
      </c>
      <c r="BN368" s="19">
        <f>ABS(Ct_Na+10^-pH-Kw*10^pH-Ct_Cl-Ct_OAc*Ka*10^pH/(1+Ka*10^pH))</f>
        <v>6.2701388826448004E-2</v>
      </c>
      <c r="BO368" s="19">
        <f>ABS(Ct_Na+10^-pH-Kw*10^pH-Ct_Cl-Ct_OAc*Ka*10^pH/(1+Ka*10^pH))</f>
        <v>6.3144988725586923E-2</v>
      </c>
      <c r="BP368" s="19">
        <f>ABS(Ct_Na+10^-pH-Kw*10^pH-Ct_Cl-Ct_OAc*Ka*10^pH/(1+Ka*10^pH))</f>
        <v>6.3578272348001702E-2</v>
      </c>
      <c r="BQ368" s="19">
        <f>ABS(Ct_Na+10^-pH-Kw*10^pH-Ct_Cl-Ct_OAc*Ka*10^pH/(1+Ka*10^pH))</f>
        <v>6.4001595427372465E-2</v>
      </c>
      <c r="BR368" s="19">
        <f>ABS(Ct_Na+10^-pH-Kw*10^pH-Ct_Cl-Ct_OAc*Ka*10^pH/(1+Ka*10^pH))</f>
        <v>6.4415297527666587E-2</v>
      </c>
      <c r="BS368" s="19">
        <f>ABS(Ct_Na+10^-pH-Kw*10^pH-Ct_Cl-Ct_OAc*Ka*10^pH/(1+Ka*10^pH))</f>
        <v>6.4819702951549638E-2</v>
      </c>
      <c r="BT368" s="19">
        <f>ABS(Ct_Na+10^-pH-Kw*10^pH-Ct_Cl-Ct_OAc*Ka*10^pH/(1+Ka*10^pH))</f>
        <v>6.5215121588235267E-2</v>
      </c>
      <c r="BU368" s="19">
        <f>ABS(Ct_Na+10^-pH-Kw*10^pH-Ct_Cl-Ct_OAc*Ka*10^pH/(1+Ka*10^pH))</f>
        <v>6.5601849705433313E-2</v>
      </c>
      <c r="BV368" s="19">
        <f>ABS(Ct_Na+10^-pH-Kw*10^pH-Ct_Cl-Ct_OAc*Ka*10^pH/(1+Ka*10^pH))</f>
        <v>6.5980170689648773E-2</v>
      </c>
      <c r="BW368" s="19">
        <f>ABS(Ct_Na+10^-pH-Kw*10^pH-Ct_Cl-Ct_OAc*Ka*10^pH/(1+Ka*10^pH))</f>
        <v>6.6350355738719849E-2</v>
      </c>
      <c r="BX368" s="19">
        <f>ABS(Ct_Na+10^-pH-Kw*10^pH-Ct_Cl-Ct_OAc*Ka*10^pH/(1+Ka*10^pH))</f>
        <v>6.6712664510151093E-2</v>
      </c>
      <c r="BY368" s="19">
        <f>ABS(Ct_Na+10^-pH-Kw*10^pH-Ct_Cl-Ct_OAc*Ka*10^pH/(1+Ka*10^pH))</f>
        <v>6.7067345728499567E-2</v>
      </c>
      <c r="BZ368" s="19">
        <f>ABS(Ct_Na+10^-pH-Kw*10^pH-Ct_Cl-Ct_OAc*Ka*10^pH/(1+Ka*10^pH))</f>
        <v>6.7414637754799139E-2</v>
      </c>
      <c r="CA368" s="19">
        <f>ABS(Ct_Na+10^-pH-Kw*10^pH-Ct_Cl-Ct_OAc*Ka*10^pH/(1+Ka*10^pH))</f>
        <v>6.7754769120762601E-2</v>
      </c>
      <c r="CB368" s="19">
        <f>ABS(Ct_Na+10^-pH-Kw*10^pH-Ct_Cl-Ct_OAc*Ka*10^pH/(1+Ka*10^pH))</f>
        <v>6.8087959030277867E-2</v>
      </c>
      <c r="CC368" s="19">
        <f>ABS(Ct_Na+10^-pH-Kw*10^pH-Ct_Cl-Ct_OAc*Ka*10^pH/(1+Ka*10^pH))</f>
        <v>6.8414417830509999E-2</v>
      </c>
      <c r="CD368" s="19">
        <f>ABS(Ct_Na+10^-pH-Kw*10^pH-Ct_Cl-Ct_OAc*Ka*10^pH/(1+Ka*10^pH))</f>
        <v>6.8734347454737457E-2</v>
      </c>
      <c r="CE368" s="19">
        <f>ABS(Ct_Na+10^-pH-Kw*10^pH-Ct_Cl-Ct_OAc*Ka*10^pH/(1+Ka*10^pH))</f>
        <v>6.9047941838881216E-2</v>
      </c>
      <c r="CF368" s="19">
        <f>ABS(Ct_Na+10^-pH-Kw*10^pH-Ct_Cl-Ct_OAc*Ka*10^pH/(1+Ka*10^pH))</f>
        <v>6.9355387313531955E-2</v>
      </c>
      <c r="CG368" s="19">
        <f>ABS(Ct_Na+10^-pH-Kw*10^pH-Ct_Cl-Ct_OAc*Ka*10^pH/(1+Ka*10^pH))</f>
        <v>6.9656862973140929E-2</v>
      </c>
      <c r="CH368" s="19">
        <f>ABS(Ct_Na+10^-pH-Kw*10^pH-Ct_Cl-Ct_OAc*Ka*10^pH/(1+Ka*10^pH))</f>
        <v>6.9952541023911283E-2</v>
      </c>
      <c r="CI368" s="19">
        <f>ABS(Ct_Na+10^-pH-Kw*10^pH-Ct_Cl-Ct_OAc*Ka*10^pH/(1+Ka*10^pH))</f>
        <v>7.0242587111809821E-2</v>
      </c>
      <c r="CJ368" s="19">
        <f>ABS(Ct_Na+10^-pH-Kw*10^pH-Ct_Cl-Ct_OAc*Ka*10^pH/(1+Ka*10^pH))</f>
        <v>7.0527160632012142E-2</v>
      </c>
      <c r="CK368" s="19">
        <f>ABS(Ct_Na+10^-pH-Kw*10^pH-Ct_Cl-Ct_OAc*Ka*10^pH/(1+Ka*10^pH))</f>
        <v>7.0806415020995758E-2</v>
      </c>
      <c r="CL368" s="19">
        <f>ABS(Ct_Na+10^-pH-Kw*10^pH-Ct_Cl-Ct_OAc*Ka*10^pH/(1+Ka*10^pH))</f>
        <v>7.108049803240557E-2</v>
      </c>
      <c r="CM368" s="19">
        <f>ABS(Ct_Na+10^-pH-Kw*10^pH-Ct_Cl-Ct_OAc*Ka*10^pH/(1+Ka*10^pH))</f>
        <v>7.1349551997734476E-2</v>
      </c>
      <c r="CN368" s="19">
        <f>ABS(Ct_Na+10^-pH-Kw*10^pH-Ct_Cl-Ct_OAc*Ka*10^pH/(1+Ka*10^pH))</f>
        <v>7.1613714072784676E-2</v>
      </c>
      <c r="CO368" s="19">
        <f>ABS(Ct_Na+10^-pH-Kw*10^pH-Ct_Cl-Ct_OAc*Ka*10^pH/(1+Ka*10^pH))</f>
        <v>7.1873116470806964E-2</v>
      </c>
      <c r="CP368" s="19">
        <f>ABS(Ct_Na+10^-pH-Kw*10^pH-Ct_Cl-Ct_OAc*Ka*10^pH/(1+Ka*10^pH))</f>
        <v>7.2127886683150275E-2</v>
      </c>
      <c r="CQ368" s="19">
        <f>ABS(Ct_Na+10^-pH-Kw*10^pH-Ct_Cl-Ct_OAc*Ka*10^pH/(1+Ka*10^pH))</f>
        <v>7.2378147688195477E-2</v>
      </c>
      <c r="CR368" s="19">
        <f>ABS(Ct_Na+10^-pH-Kw*10^pH-Ct_Cl-Ct_OAc*Ka*10^pH/(1+Ka*10^pH))</f>
        <v>7.2624018149292494E-2</v>
      </c>
      <c r="CS368" s="19">
        <f>ABS(Ct_Na+10^-pH-Kw*10^pH-Ct_Cl-Ct_OAc*Ka*10^pH/(1+Ka*10^pH))</f>
        <v>7.2865612602370428E-2</v>
      </c>
      <c r="CT368" s="19">
        <f>ABS(Ct_Na+10^-pH-Kw*10^pH-Ct_Cl-Ct_OAc*Ka*10^pH/(1+Ka*10^pH))</f>
        <v>7.310304163384361E-2</v>
      </c>
      <c r="CU368" s="19">
        <f>ABS(Ct_Na+10^-pH-Kw*10^pH-Ct_Cl-Ct_OAc*Ka*10^pH/(1+Ka*10^pH))</f>
        <v>7.3336412049394131E-2</v>
      </c>
      <c r="CV368" s="19">
        <f>ABS(Ct_Na+10^-pH-Kw*10^pH-Ct_Cl-Ct_OAc*Ka*10^pH/(1+Ka*10^pH))</f>
        <v>7.3565827034172637E-2</v>
      </c>
      <c r="CW368" s="19">
        <f>ABS(Ct_Na+10^-pH-Kw*10^pH-Ct_Cl-Ct_OAc*Ka*10^pH/(1+Ka*10^pH))</f>
        <v>7.3791386304921255E-2</v>
      </c>
      <c r="CX368" s="19">
        <f>ABS(Ct_Na+10^-pH-Kw*10^pH-Ct_Cl-Ct_OAc*Ka*10^pH/(1+Ka*10^pH))</f>
        <v>7.4013186254490701E-2</v>
      </c>
    </row>
    <row r="369" spans="1:102">
      <c r="A369" s="24">
        <v>3.4</v>
      </c>
      <c r="B369" s="19">
        <f>ABS(Ct_Na+10^-pH-Kw*10^pH-Ct_Cl-Ct_OAc*Ka*10^pH/(1+Ka*10^pH))</f>
        <v>5.8153575083872582E-2</v>
      </c>
      <c r="C369" s="19">
        <f>ABS(Ct_Na+10^-pH-Kw*10^pH-Ct_Cl-Ct_OAc*Ka*10^pH/(1+Ka*10^pH))</f>
        <v>5.0603494977715095E-2</v>
      </c>
      <c r="D369" s="19">
        <f>ABS(Ct_Na+10^-pH-Kw*10^pH-Ct_Cl-Ct_OAc*Ka*10^pH/(1+Ka*10^pH))</f>
        <v>4.373978579029919E-2</v>
      </c>
      <c r="E369" s="19">
        <f>ABS(Ct_Na+10^-pH-Kw*10^pH-Ct_Cl-Ct_OAc*Ka*10^pH/(1+Ka*10^pH))</f>
        <v>3.7472920880049908E-2</v>
      </c>
      <c r="F369" s="19">
        <f>ABS(Ct_Na+10^-pH-Kw*10^pH-Ct_Cl-Ct_OAc*Ka*10^pH/(1+Ka*10^pH))</f>
        <v>3.1728294712321373E-2</v>
      </c>
      <c r="G369" s="19">
        <f>ABS(Ct_Na+10^-pH-Kw*10^pH-Ct_Cl-Ct_OAc*Ka*10^pH/(1+Ka*10^pH))</f>
        <v>2.6443238638011138E-2</v>
      </c>
      <c r="H369" s="19">
        <f>ABS(Ct_Na+10^-pH-Kw*10^pH-Ct_Cl-Ct_OAc*Ka*10^pH/(1+Ka*10^pH))</f>
        <v>2.1564725338647839E-2</v>
      </c>
      <c r="I369" s="19">
        <f>ABS(Ct_Na+10^-pH-Kw*10^pH-Ct_Cl-Ct_OAc*Ka*10^pH/(1+Ka*10^pH))</f>
        <v>1.7047583394792926E-2</v>
      </c>
      <c r="J369" s="19">
        <f>ABS(Ct_Na+10^-pH-Kw*10^pH-Ct_Cl-Ct_OAc*Ka*10^pH/(1+Ka*10^pH))</f>
        <v>1.2853094446927664E-2</v>
      </c>
      <c r="K369" s="19">
        <f>ABS(Ct_Na+10^-pH-Kw*10^pH-Ct_Cl-Ct_OAc*Ka*10^pH/(1+Ka*10^pH))</f>
        <v>8.9478805989151623E-3</v>
      </c>
      <c r="L369" s="19">
        <f>ABS(Ct_Na+10^-pH-Kw*10^pH-Ct_Cl-Ct_OAc*Ka*10^pH/(1+Ka*10^pH))</f>
        <v>5.3030143407701751E-3</v>
      </c>
      <c r="M369" s="19">
        <f>ABS(Ct_Na+10^-pH-Kw*10^pH-Ct_Cl-Ct_OAc*Ka*10^pH/(1+Ka*10^pH))</f>
        <v>1.8933007444409868E-3</v>
      </c>
      <c r="N369" s="19">
        <f>ABS(Ct_Na+10^-pH-Kw*10^pH-Ct_Cl-Ct_OAc*Ka*10^pH/(1+Ka*10^pH))</f>
        <v>1.3033057521176306E-3</v>
      </c>
      <c r="O369" s="19">
        <f>ABS(Ct_Na+10^-pH-Kw*10^pH-Ct_Cl-Ct_OAc*Ka*10^pH/(1+Ka*10^pH))</f>
        <v>4.3061785216120755E-3</v>
      </c>
      <c r="P369" s="19">
        <f>ABS(Ct_Na+10^-pH-Kw*10^pH-Ct_Cl-Ct_OAc*Ka*10^pH/(1+Ka*10^pH))</f>
        <v>7.1324117164303967E-3</v>
      </c>
      <c r="Q369" s="19">
        <f>ABS(Ct_Na+10^-pH-Kw*10^pH-Ct_Cl-Ct_OAc*Ka*10^pH/(1+Ka*10^pH))</f>
        <v>9.7971458715447983E-3</v>
      </c>
      <c r="R369" s="19">
        <f>ABS(Ct_Na+10^-pH-Kw*10^pH-Ct_Cl-Ct_OAc*Ka*10^pH/(1+Ka*10^pH))</f>
        <v>1.2313839240263958E-2</v>
      </c>
      <c r="S369" s="19">
        <f>ABS(Ct_Na+10^-pH-Kw*10^pH-Ct_Cl-Ct_OAc*Ka*10^pH/(1+Ka*10^pH))</f>
        <v>1.4694495129592901E-2</v>
      </c>
      <c r="T369" s="19">
        <f>ABS(Ct_Na+10^-pH-Kw*10^pH-Ct_Cl-Ct_OAc*Ka*10^pH/(1+Ka*10^pH))</f>
        <v>1.69498533405361E-2</v>
      </c>
      <c r="U369" s="19">
        <f>ABS(Ct_Na+10^-pH-Kw*10^pH-Ct_Cl-Ct_OAc*Ka*10^pH/(1+Ka*10^pH))</f>
        <v>1.9089552156046324E-2</v>
      </c>
      <c r="V369" s="19">
        <f>ABS(Ct_Na+10^-pH-Kw*10^pH-Ct_Cl-Ct_OAc*Ka*10^pH/(1+Ka*10^pH))</f>
        <v>2.1122266030781028E-2</v>
      </c>
      <c r="W369" s="19">
        <f>ABS(Ct_Na+10^-pH-Kw*10^pH-Ct_Cl-Ct_OAc*Ka*10^pH/(1+Ka*10^pH))</f>
        <v>2.305582313113844E-2</v>
      </c>
      <c r="X369" s="19">
        <f>ABS(Ct_Na+10^-pH-Kw*10^pH-Ct_Cl-Ct_OAc*Ka*10^pH/(1+Ka*10^pH))</f>
        <v>2.4897306083859767E-2</v>
      </c>
      <c r="Y369" s="19">
        <f>ABS(Ct_Na+10^-pH-Kw*10^pH-Ct_Cl-Ct_OAc*Ka*10^pH/(1+Ka*10^pH))</f>
        <v>2.6653138666687094E-2</v>
      </c>
      <c r="Z369" s="19">
        <f>ABS(Ct_Na+10^-pH-Kw*10^pH-Ct_Cl-Ct_OAc*Ka*10^pH/(1+Ka*10^pH))</f>
        <v>2.8329160677567723E-2</v>
      </c>
      <c r="AA369" s="19">
        <f>ABS(Ct_Na+10^-pH-Kw*10^pH-Ct_Cl-Ct_OAc*Ka*10^pH/(1+Ka*10^pH))</f>
        <v>2.9930692821298101E-2</v>
      </c>
      <c r="AB369" s="19">
        <f>ABS(Ct_Na+10^-pH-Kw*10^pH-Ct_Cl-Ct_OAc*Ka*10^pH/(1+Ka*10^pH))</f>
        <v>3.1462593132692361E-2</v>
      </c>
      <c r="AC369" s="19">
        <f>ABS(Ct_Na+10^-pH-Kw*10^pH-Ct_Cl-Ct_OAc*Ka*10^pH/(1+Ka*10^pH))</f>
        <v>3.2929306196793261E-2</v>
      </c>
      <c r="AD369" s="19">
        <f>ABS(Ct_Na+10^-pH-Kw*10^pH-Ct_Cl-Ct_OAc*Ka*10^pH/(1+Ka*10^pH))</f>
        <v>3.4334906216556632E-2</v>
      </c>
      <c r="AE369" s="19">
        <f>ABS(Ct_Na+10^-pH-Kw*10^pH-Ct_Cl-Ct_OAc*Ka*10^pH/(1+Ka*10^pH))</f>
        <v>3.56831348069419E-2</v>
      </c>
      <c r="AF369" s="19">
        <f>ABS(Ct_Na+10^-pH-Kw*10^pH-Ct_Cl-Ct_OAc*Ka*10^pH/(1+Ka*10^pH))</f>
        <v>3.6977434253711756E-2</v>
      </c>
      <c r="AG369" s="19">
        <f>ABS(Ct_Na+10^-pH-Kw*10^pH-Ct_Cl-Ct_OAc*Ka*10^pH/(1+Ka*10^pH))</f>
        <v>3.8220976859431807E-2</v>
      </c>
      <c r="AH369" s="19">
        <f>ABS(Ct_Na+10^-pH-Kw*10^pH-Ct_Cl-Ct_OAc*Ka*10^pH/(1+Ka*10^pH))</f>
        <v>3.9416690903393392E-2</v>
      </c>
      <c r="AI369" s="19">
        <f>ABS(Ct_Na+10^-pH-Kw*10^pH-Ct_Cl-Ct_OAc*Ka*10^pH/(1+Ka*10^pH))</f>
        <v>4.0567283662677207E-2</v>
      </c>
      <c r="AJ369" s="19">
        <f>ABS(Ct_Na+10^-pH-Kw*10^pH-Ct_Cl-Ct_OAc*Ka*10^pH/(1+Ka*10^pH))</f>
        <v>4.1675261875320842E-2</v>
      </c>
      <c r="AK369" s="19">
        <f>ABS(Ct_Na+10^-pH-Kw*10^pH-Ct_Cl-Ct_OAc*Ka*10^pH/(1+Ka*10^pH))</f>
        <v>4.2742949971141107E-2</v>
      </c>
      <c r="AL369" s="19">
        <f>ABS(Ct_Na+10^-pH-Kw*10^pH-Ct_Cl-Ct_OAc*Ka*10^pH/(1+Ka*10^pH))</f>
        <v>4.3772506349253483E-2</v>
      </c>
      <c r="AM369" s="19">
        <f>ABS(Ct_Na+10^-pH-Kw*10^pH-Ct_Cl-Ct_OAc*Ka*10^pH/(1+Ka*10^pH))</f>
        <v>4.4765937942168953E-2</v>
      </c>
      <c r="AN369" s="19">
        <f>ABS(Ct_Na+10^-pH-Kw*10^pH-Ct_Cl-Ct_OAc*Ka*10^pH/(1+Ka*10^pH))</f>
        <v>4.5725113273259739E-2</v>
      </c>
      <c r="AO369" s="19">
        <f>ABS(Ct_Na+10^-pH-Kw*10^pH-Ct_Cl-Ct_OAc*Ka*10^pH/(1+Ka*10^pH))</f>
        <v>4.6651774186347444E-2</v>
      </c>
      <c r="AP369" s="19">
        <f>ABS(Ct_Na+10^-pH-Kw*10^pH-Ct_Cl-Ct_OAc*Ka*10^pH/(1+Ka*10^pH))</f>
        <v>4.7547546402332233E-2</v>
      </c>
      <c r="AQ369" s="19">
        <f>ABS(Ct_Na+10^-pH-Kw*10^pH-Ct_Cl-Ct_OAc*Ka*10^pH/(1+Ka*10^pH))</f>
        <v>4.841394903746505E-2</v>
      </c>
      <c r="AR369" s="19">
        <f>ABS(Ct_Na+10^-pH-Kw*10^pH-Ct_Cl-Ct_OAc*Ka*10^pH/(1+Ka*10^pH))</f>
        <v>4.9252403200496828E-2</v>
      </c>
      <c r="AS369" s="19">
        <f>ABS(Ct_Na+10^-pH-Kw*10^pH-Ct_Cl-Ct_OAc*Ka*10^pH/(1+Ka*10^pH))</f>
        <v>5.0064239771051386E-2</v>
      </c>
      <c r="AT369" s="19">
        <f>ABS(Ct_Na+10^-pH-Kw*10^pH-Ct_Cl-Ct_OAc*Ka*10^pH/(1+Ka*10^pH))</f>
        <v>5.0850706448776137E-2</v>
      </c>
      <c r="AU369" s="19">
        <f>ABS(Ct_Na+10^-pH-Kw*10^pH-Ct_Cl-Ct_OAc*Ka*10^pH/(1+Ka*10^pH))</f>
        <v>5.1612974151801633E-2</v>
      </c>
      <c r="AV369" s="19">
        <f>ABS(Ct_Na+10^-pH-Kw*10^pH-Ct_Cl-Ct_OAc*Ka*10^pH/(1+Ka*10^pH))</f>
        <v>5.2352142833523373E-2</v>
      </c>
      <c r="AW369" s="19">
        <f>ABS(Ct_Na+10^-pH-Kw*10^pH-Ct_Cl-Ct_OAc*Ka*10^pH/(1+Ka*10^pH))</f>
        <v>5.3069246778477255E-2</v>
      </c>
      <c r="AX369" s="19">
        <f>ABS(Ct_Na+10^-pH-Kw*10^pH-Ct_Cl-Ct_OAc*Ka*10^pH/(1+Ka*10^pH))</f>
        <v>5.3765259430932522E-2</v>
      </c>
      <c r="AY369" s="19">
        <f>ABS(Ct_Na+10^-pH-Kw*10^pH-Ct_Cl-Ct_OAc*Ka*10^pH/(1+Ka*10^pH))</f>
        <v>5.4441097803606467E-2</v>
      </c>
      <c r="AZ369" s="19">
        <f>ABS(Ct_Na+10^-pH-Kw*10^pH-Ct_Cl-Ct_OAc*Ka*10^pH/(1+Ka*10^pH))</f>
        <v>5.5097626508489726E-2</v>
      </c>
      <c r="BA369" s="19">
        <f>ABS(Ct_Na+10^-pH-Kw*10^pH-Ct_Cl-Ct_OAc*Ka*10^pH/(1+Ka*10^pH))</f>
        <v>5.5735661447038232E-2</v>
      </c>
      <c r="BB369" s="19">
        <f>ABS(Ct_Na+10^-pH-Kw*10^pH-Ct_Cl-Ct_OAc*Ka*10^pH/(1+Ka*10^pH))</f>
        <v>5.6355973192849289E-2</v>
      </c>
      <c r="BC369" s="19">
        <f>ABS(Ct_Na+10^-pH-Kw*10^pH-Ct_Cl-Ct_OAc*Ka*10^pH/(1+Ka*10^pH))</f>
        <v>5.6959290096309387E-2</v>
      </c>
      <c r="BD369" s="19">
        <f>ABS(Ct_Na+10^-pH-Kw*10^pH-Ct_Cl-Ct_OAc*Ka*10^pH/(1+Ka*10^pH))</f>
        <v>5.7546301137513765E-2</v>
      </c>
      <c r="BE369" s="19">
        <f>ABS(Ct_Na+10^-pH-Kw*10^pH-Ct_Cl-Ct_OAc*Ka*10^pH/(1+Ka*10^pH))</f>
        <v>5.8117658550952703E-2</v>
      </c>
      <c r="BF369" s="19">
        <f>ABS(Ct_Na+10^-pH-Kw*10^pH-Ct_Cl-Ct_OAc*Ka*10^pH/(1+Ka*10^pH))</f>
        <v>5.8673980242985375E-2</v>
      </c>
      <c r="BG369" s="19">
        <f>ABS(Ct_Na+10^-pH-Kw*10^pH-Ct_Cl-Ct_OAc*Ka*10^pH/(1+Ka*10^pH))</f>
        <v>5.9215852020939243E-2</v>
      </c>
      <c r="BH369" s="19">
        <f>ABS(Ct_Na+10^-pH-Kw*10^pH-Ct_Cl-Ct_OAc*Ka*10^pH/(1+Ka*10^pH))</f>
        <v>5.9743829650740474E-2</v>
      </c>
      <c r="BI369" s="19">
        <f>ABS(Ct_Na+10^-pH-Kw*10^pH-Ct_Cl-Ct_OAc*Ka*10^pH/(1+Ka*10^pH))</f>
        <v>6.0258440758268257E-2</v>
      </c>
      <c r="BJ369" s="19">
        <f>ABS(Ct_Na+10^-pH-Kw*10^pH-Ct_Cl-Ct_OAc*Ka*10^pH/(1+Ka*10^pH))</f>
        <v>6.0760186588107841E-2</v>
      </c>
      <c r="BK369" s="19">
        <f>ABS(Ct_Na+10^-pH-Kw*10^pH-Ct_Cl-Ct_OAc*Ka*10^pH/(1+Ka*10^pH))</f>
        <v>6.1249543632025449E-2</v>
      </c>
      <c r="BL369" s="19">
        <f>ABS(Ct_Na+10^-pH-Kw*10^pH-Ct_Cl-Ct_OAc*Ka*10^pH/(1+Ka*10^pH))</f>
        <v>6.172696513828653E-2</v>
      </c>
      <c r="BM369" s="19">
        <f>ABS(Ct_Na+10^-pH-Kw*10^pH-Ct_Cl-Ct_OAc*Ka*10^pH/(1+Ka*10^pH))</f>
        <v>6.2192882511866644E-2</v>
      </c>
      <c r="BN369" s="19">
        <f>ABS(Ct_Na+10^-pH-Kw*10^pH-Ct_Cl-Ct_OAc*Ka*10^pH/(1+Ka*10^pH))</f>
        <v>6.2647706614647206E-2</v>
      </c>
      <c r="BO369" s="19">
        <f>ABS(Ct_Na+10^-pH-Kw*10^pH-Ct_Cl-Ct_OAc*Ka*10^pH/(1+Ka*10^pH))</f>
        <v>6.3091828973832934E-2</v>
      </c>
      <c r="BP369" s="19">
        <f>ABS(Ct_Na+10^-pH-Kw*10^pH-Ct_Cl-Ct_OAc*Ka*10^pH/(1+Ka*10^pH))</f>
        <v>6.3525622906060855E-2</v>
      </c>
      <c r="BQ369" s="19">
        <f>ABS(Ct_Na+10^-pH-Kw*10^pH-Ct_Cl-Ct_OAc*Ka*10^pH/(1+Ka*10^pH))</f>
        <v>6.39494445639847E-2</v>
      </c>
      <c r="BR369" s="19">
        <f>ABS(Ct_Na+10^-pH-Kw*10^pH-Ct_Cl-Ct_OAc*Ka*10^pH/(1+Ka*10^pH))</f>
        <v>6.436363391150117E-2</v>
      </c>
      <c r="BS369" s="19">
        <f>ABS(Ct_Na+10^-pH-Kw*10^pH-Ct_Cl-Ct_OAc*Ka*10^pH/(1+Ka*10^pH))</f>
        <v>6.4768515633230772E-2</v>
      </c>
      <c r="BT369" s="19">
        <f>ABS(Ct_Na+10^-pH-Kw*10^pH-Ct_Cl-Ct_OAc*Ka*10^pH/(1+Ka*10^pH))</f>
        <v>6.5164399983366358E-2</v>
      </c>
      <c r="BU369" s="19">
        <f>ABS(Ct_Na+10^-pH-Kw*10^pH-Ct_Cl-Ct_OAc*Ka*10^pH/(1+Ka*10^pH))</f>
        <v>6.5551583578553924E-2</v>
      </c>
      <c r="BV369" s="19">
        <f>ABS(Ct_Na+10^-pH-Kw*10^pH-Ct_Cl-Ct_OAc*Ka*10^pH/(1+Ka*10^pH))</f>
        <v>6.5930350139063482E-2</v>
      </c>
      <c r="BW369" s="19">
        <f>ABS(Ct_Na+10^-pH-Kw*10^pH-Ct_Cl-Ct_OAc*Ka*10^pH/(1+Ka*10^pH))</f>
        <v>6.6300971182142759E-2</v>
      </c>
      <c r="BX369" s="19">
        <f>ABS(Ct_Na+10^-pH-Kw*10^pH-Ct_Cl-Ct_OAc*Ka*10^pH/(1+Ka*10^pH))</f>
        <v>6.6663706671113945E-2</v>
      </c>
      <c r="BY369" s="19">
        <f>ABS(Ct_Na+10^-pH-Kw*10^pH-Ct_Cl-Ct_OAc*Ka*10^pH/(1+Ka*10^pH))</f>
        <v>6.7018805623475203E-2</v>
      </c>
      <c r="BZ369" s="19">
        <f>ABS(Ct_Na+10^-pH-Kw*10^pH-Ct_Cl-Ct_OAc*Ka*10^pH/(1+Ka*10^pH))</f>
        <v>6.7366506680995641E-2</v>
      </c>
      <c r="CA369" s="19">
        <f>ABS(Ct_Na+10^-pH-Kw*10^pH-Ct_Cl-Ct_OAc*Ka*10^pH/(1+Ka*10^pH))</f>
        <v>6.7707038644546538E-2</v>
      </c>
      <c r="CB369" s="19">
        <f>ABS(Ct_Na+10^-pH-Kw*10^pH-Ct_Cl-Ct_OAc*Ka*10^pH/(1+Ka*10^pH))</f>
        <v>6.8040620976188265E-2</v>
      </c>
      <c r="CC369" s="19">
        <f>ABS(Ct_Na+10^-pH-Kw*10^pH-Ct_Cl-Ct_OAc*Ka*10^pH/(1+Ka*10^pH))</f>
        <v>6.8367464270827127E-2</v>
      </c>
      <c r="CD369" s="19">
        <f>ABS(Ct_Na+10^-pH-Kw*10^pH-Ct_Cl-Ct_OAc*Ka*10^pH/(1+Ka*10^pH))</f>
        <v>6.86877706995732E-2</v>
      </c>
      <c r="CE369" s="19">
        <f>ABS(Ct_Na+10^-pH-Kw*10^pH-Ct_Cl-Ct_OAc*Ka*10^pH/(1+Ka*10^pH))</f>
        <v>6.9001734426759942E-2</v>
      </c>
      <c r="CF369" s="19">
        <f>ABS(Ct_Na+10^-pH-Kw*10^pH-Ct_Cl-Ct_OAc*Ka*10^pH/(1+Ka*10^pH))</f>
        <v>6.9309542002433236E-2</v>
      </c>
      <c r="CG369" s="19">
        <f>ABS(Ct_Na+10^-pH-Kw*10^pH-Ct_Cl-Ct_OAc*Ka*10^pH/(1+Ka*10^pH))</f>
        <v>6.9611372731976928E-2</v>
      </c>
      <c r="CH369" s="19">
        <f>ABS(Ct_Na+10^-pH-Kw*10^pH-Ct_Cl-Ct_OAc*Ka*10^pH/(1+Ka*10^pH))</f>
        <v>6.9907399024414021E-2</v>
      </c>
      <c r="CI369" s="19">
        <f>ABS(Ct_Na+10^-pH-Kw*10^pH-Ct_Cl-Ct_OAc*Ka*10^pH/(1+Ka*10^pH))</f>
        <v>7.0197786720804692E-2</v>
      </c>
      <c r="CJ369" s="19">
        <f>ABS(Ct_Na+10^-pH-Kw*10^pH-Ct_Cl-Ct_OAc*Ka*10^pH/(1+Ka*10^pH))</f>
        <v>7.0482695404055912E-2</v>
      </c>
      <c r="CK369" s="19">
        <f>ABS(Ct_Na+10^-pH-Kw*10^pH-Ct_Cl-Ct_OAc*Ka*10^pH/(1+Ka*10^pH))</f>
        <v>7.0762278691358538E-2</v>
      </c>
      <c r="CL369" s="19">
        <f>ABS(Ct_Na+10^-pH-Kw*10^pH-Ct_Cl-Ct_OAc*Ka*10^pH/(1+Ka*10^pH))</f>
        <v>7.1036684510377743E-2</v>
      </c>
      <c r="CM369" s="19">
        <f>ABS(Ct_Na+10^-pH-Kw*10^pH-Ct_Cl-Ct_OAc*Ka*10^pH/(1+Ka*10^pH))</f>
        <v>7.130605536024065E-2</v>
      </c>
      <c r="CN369" s="19">
        <f>ABS(Ct_Na+10^-pH-Kw*10^pH-Ct_Cl-Ct_OAc*Ka*10^pH/(1+Ka*10^pH))</f>
        <v>7.1570528558287869E-2</v>
      </c>
      <c r="CO369" s="19">
        <f>ABS(Ct_Na+10^-pH-Kw*10^pH-Ct_Cl-Ct_OAc*Ka*10^pH/(1+Ka*10^pH))</f>
        <v>7.1830236473487394E-2</v>
      </c>
      <c r="CP369" s="19">
        <f>ABS(Ct_Na+10^-pH-Kw*10^pH-Ct_Cl-Ct_OAc*Ka*10^pH/(1+Ka*10^pH))</f>
        <v>7.2085306747344077E-2</v>
      </c>
      <c r="CQ369" s="19">
        <f>ABS(Ct_Na+10^-pH-Kw*10^pH-Ct_Cl-Ct_OAc*Ka*10^pH/(1+Ka*10^pH))</f>
        <v>7.2335862503079398E-2</v>
      </c>
      <c r="CR369" s="19">
        <f>ABS(Ct_Na+10^-pH-Kw*10^pH-Ct_Cl-Ct_OAc*Ka*10^pH/(1+Ka*10^pH))</f>
        <v>7.2582022543801791E-2</v>
      </c>
      <c r="CS369" s="19">
        <f>ABS(Ct_Na+10^-pH-Kw*10^pH-Ct_Cl-Ct_OAc*Ka*10^pH/(1+Ka*10^pH))</f>
        <v>7.2823901540337715E-2</v>
      </c>
      <c r="CT369" s="19">
        <f>ABS(Ct_Na+10^-pH-Kw*10^pH-Ct_Cl-Ct_OAc*Ka*10^pH/(1+Ka*10^pH))</f>
        <v>7.3061610209347191E-2</v>
      </c>
      <c r="CU369" s="19">
        <f>ABS(Ct_Na+10^-pH-Kw*10^pH-Ct_Cl-Ct_OAc*Ka*10^pH/(1+Ka*10^pH))</f>
        <v>7.3295255482305199E-2</v>
      </c>
      <c r="CV369" s="19">
        <f>ABS(Ct_Na+10^-pH-Kw*10^pH-Ct_Cl-Ct_OAc*Ka*10^pH/(1+Ka*10^pH))</f>
        <v>7.3524940665891034E-2</v>
      </c>
      <c r="CW369" s="19">
        <f>ABS(Ct_Na+10^-pH-Kw*10^pH-Ct_Cl-Ct_OAc*Ka*10^pH/(1+Ka*10^pH))</f>
        <v>7.3750765594290571E-2</v>
      </c>
      <c r="CX369" s="19">
        <f>ABS(Ct_Na+10^-pH-Kw*10^pH-Ct_Cl-Ct_OAc*Ka*10^pH/(1+Ka*10^pH))</f>
        <v>7.3972826773883421E-2</v>
      </c>
    </row>
    <row r="370" spans="1:102">
      <c r="A370" s="23">
        <v>3.41</v>
      </c>
      <c r="B370" s="19">
        <f>ABS(Ct_Na+10^-pH-Kw*10^pH-Ct_Cl-Ct_OAc*Ka*10^pH/(1+Ka*10^pH))</f>
        <v>5.835312442784648E-2</v>
      </c>
      <c r="C370" s="19">
        <f>ABS(Ct_Na+10^-pH-Kw*10^pH-Ct_Cl-Ct_OAc*Ka*10^pH/(1+Ka*10^pH))</f>
        <v>5.0793973497030444E-2</v>
      </c>
      <c r="D370" s="19">
        <f>ABS(Ct_Na+10^-pH-Kw*10^pH-Ct_Cl-Ct_OAc*Ka*10^pH/(1+Ka*10^pH))</f>
        <v>4.3922018105379497E-2</v>
      </c>
      <c r="E370" s="19">
        <f>ABS(Ct_Na+10^-pH-Kw*10^pH-Ct_Cl-Ct_OAc*Ka*10^pH/(1+Ka*10^pH))</f>
        <v>3.764762405213299E-2</v>
      </c>
      <c r="F370" s="19">
        <f>ABS(Ct_Na+10^-pH-Kw*10^pH-Ct_Cl-Ct_OAc*Ka*10^pH/(1+Ka*10^pH))</f>
        <v>3.189609616999034E-2</v>
      </c>
      <c r="G370" s="19">
        <f>ABS(Ct_Na+10^-pH-Kw*10^pH-Ct_Cl-Ct_OAc*Ka*10^pH/(1+Ka*10^pH))</f>
        <v>2.6604690518419113E-2</v>
      </c>
      <c r="H370" s="19">
        <f>ABS(Ct_Na+10^-pH-Kw*10^pH-Ct_Cl-Ct_OAc*Ka*10^pH/(1+Ka*10^pH))</f>
        <v>2.1720316070814906E-2</v>
      </c>
      <c r="I370" s="19">
        <f>ABS(Ct_Na+10^-pH-Kw*10^pH-Ct_Cl-Ct_OAc*Ka*10^pH/(1+Ka*10^pH))</f>
        <v>1.7197747137848038E-2</v>
      </c>
      <c r="J370" s="19">
        <f>ABS(Ct_Na+10^-pH-Kw*10^pH-Ct_Cl-Ct_OAc*Ka*10^pH/(1+Ka*10^pH))</f>
        <v>1.299821884295025E-2</v>
      </c>
      <c r="K370" s="19">
        <f>ABS(Ct_Na+10^-pH-Kw*10^pH-Ct_Cl-Ct_OAc*Ka*10^pH/(1+Ka*10^pH))</f>
        <v>9.0883131890798809E-3</v>
      </c>
      <c r="L370" s="19">
        <f>ABS(Ct_Na+10^-pH-Kw*10^pH-Ct_Cl-Ct_OAc*Ka*10^pH/(1+Ka*10^pH))</f>
        <v>5.4390679121342142E-3</v>
      </c>
      <c r="M370" s="19">
        <f>ABS(Ct_Na+10^-pH-Kw*10^pH-Ct_Cl-Ct_OAc*Ka*10^pH/(1+Ka*10^pH))</f>
        <v>2.0252578143463255E-3</v>
      </c>
      <c r="N370" s="19">
        <f>ABS(Ct_Na+10^-pH-Kw*10^pH-Ct_Cl-Ct_OAc*Ka*10^pH/(1+Ka*10^pH))</f>
        <v>1.1751891523298242E-3</v>
      </c>
      <c r="O370" s="19">
        <f>ABS(Ct_Na+10^-pH-Kw*10^pH-Ct_Cl-Ct_OAc*Ka*10^pH/(1+Ka*10^pH))</f>
        <v>4.1816696361771022E-3</v>
      </c>
      <c r="P370" s="19">
        <f>ABS(Ct_Na+10^-pH-Kw*10^pH-Ct_Cl-Ct_OAc*Ka*10^pH/(1+Ka*10^pH))</f>
        <v>7.0112983268569139E-3</v>
      </c>
      <c r="Q370" s="19">
        <f>ABS(Ct_Na+10^-pH-Kw*10^pH-Ct_Cl-Ct_OAc*Ka*10^pH/(1+Ka*10^pH))</f>
        <v>9.6792339494978629E-3</v>
      </c>
      <c r="R370" s="19">
        <f>ABS(Ct_Na+10^-pH-Kw*10^pH-Ct_Cl-Ct_OAc*Ka*10^pH/(1+Ka*10^pH))</f>
        <v>1.219895092643654E-2</v>
      </c>
      <c r="S370" s="19">
        <f>ABS(Ct_Na+10^-pH-Kw*10^pH-Ct_Cl-Ct_OAc*Ka*10^pH/(1+Ka*10^pH))</f>
        <v>1.4582466985702865E-2</v>
      </c>
      <c r="T370" s="19">
        <f>ABS(Ct_Na+10^-pH-Kw*10^pH-Ct_Cl-Ct_OAc*Ka*10^pH/(1+Ka*10^pH))</f>
        <v>1.684053483132358E-2</v>
      </c>
      <c r="U370" s="19">
        <f>ABS(Ct_Na+10^-pH-Kw*10^pH-Ct_Cl-Ct_OAc*Ka*10^pH/(1+Ka*10^pH))</f>
        <v>1.8982804325886837E-2</v>
      </c>
      <c r="V370" s="19">
        <f>ABS(Ct_Na+10^-pH-Kw*10^pH-Ct_Cl-Ct_OAc*Ka*10^pH/(1+Ka*10^pH))</f>
        <v>2.1017960345721919E-2</v>
      </c>
      <c r="W370" s="19">
        <f>ABS(Ct_Na+10^-pH-Kw*10^pH-Ct_Cl-Ct_OAc*Ka*10^pH/(1+Ka*10^pH))</f>
        <v>2.2953840462150425E-2</v>
      </c>
      <c r="X370" s="19">
        <f>ABS(Ct_Na+10^-pH-Kw*10^pH-Ct_Cl-Ct_OAc*Ka*10^pH/(1+Ka*10^pH))</f>
        <v>2.4797535811129937E-2</v>
      </c>
      <c r="Y370" s="19">
        <f>ABS(Ct_Na+10^-pH-Kw*10^pH-Ct_Cl-Ct_OAc*Ka*10^pH/(1+Ka*10^pH))</f>
        <v>2.6555477888063901E-2</v>
      </c>
      <c r="Z370" s="19">
        <f>ABS(Ct_Na+10^-pH-Kw*10^pH-Ct_Cl-Ct_OAc*Ka*10^pH/(1+Ka*10^pH))</f>
        <v>2.8233513506955413E-2</v>
      </c>
      <c r="AA370" s="19">
        <f>ABS(Ct_Na+10^-pH-Kw*10^pH-Ct_Cl-Ct_OAc*Ka*10^pH/(1+Ka*10^pH))</f>
        <v>2.9836969765007302E-2</v>
      </c>
      <c r="AB370" s="19">
        <f>ABS(Ct_Na+10^-pH-Kw*10^pH-Ct_Cl-Ct_OAc*Ka*10^pH/(1+Ka*10^pH))</f>
        <v>3.1370710533578657E-2</v>
      </c>
      <c r="AC370" s="19">
        <f>ABS(Ct_Na+10^-pH-Kw*10^pH-Ct_Cl-Ct_OAc*Ka*10^pH/(1+Ka*10^pH))</f>
        <v>3.2839185737529974E-2</v>
      </c>
      <c r="AD370" s="19">
        <f>ABS(Ct_Na+10^-pH-Kw*10^pH-Ct_Cl-Ct_OAc*Ka*10^pH/(1+Ka*10^pH))</f>
        <v>3.4246474474649992E-2</v>
      </c>
      <c r="AE370" s="19">
        <f>ABS(Ct_Na+10^-pH-Kw*10^pH-Ct_Cl-Ct_OAc*Ka*10^pH/(1+Ka*10^pH))</f>
        <v>3.5596322855152858E-2</v>
      </c>
      <c r="AF370" s="19">
        <f>ABS(Ct_Na+10^-pH-Kw*10^pH-Ct_Cl-Ct_OAc*Ka*10^pH/(1+Ka*10^pH))</f>
        <v>3.6892177300435605E-2</v>
      </c>
      <c r="AG370" s="19">
        <f>ABS(Ct_Na+10^-pH-Kw*10^pH-Ct_Cl-Ct_OAc*Ka*10^pH/(1+Ka*10^pH))</f>
        <v>3.8137213924334709E-2</v>
      </c>
      <c r="AH370" s="19">
        <f>ABS(Ct_Na+10^-pH-Kw*10^pH-Ct_Cl-Ct_OAc*Ka*10^pH/(1+Ka*10^pH))</f>
        <v>3.9334364524237699E-2</v>
      </c>
      <c r="AI370" s="19">
        <f>ABS(Ct_Na+10^-pH-Kw*10^pH-Ct_Cl-Ct_OAc*Ka*10^pH/(1+Ka*10^pH))</f>
        <v>4.0486339629804746E-2</v>
      </c>
      <c r="AJ370" s="19">
        <f>ABS(Ct_Na+10^-pH-Kw*10^pH-Ct_Cl-Ct_OAc*Ka*10^pH/(1+Ka*10^pH))</f>
        <v>4.1595648990721143E-2</v>
      </c>
      <c r="AK370" s="19">
        <f>ABS(Ct_Na+10^-pH-Kw*10^pH-Ct_Cl-Ct_OAc*Ka*10^pH/(1+Ka*10^pH))</f>
        <v>4.2664619829422414E-2</v>
      </c>
      <c r="AL370" s="19">
        <f>ABS(Ct_Na+10^-pH-Kw*10^pH-Ct_Cl-Ct_OAc*Ka*10^pH/(1+Ka*10^pH))</f>
        <v>4.3695413138170047E-2</v>
      </c>
      <c r="AM370" s="19">
        <f>ABS(Ct_Na+10^-pH-Kw*10^pH-Ct_Cl-Ct_OAc*Ka*10^pH/(1+Ka*10^pH))</f>
        <v>4.4690038260645853E-2</v>
      </c>
      <c r="AN370" s="19">
        <f>ABS(Ct_Na+10^-pH-Kw*10^pH-Ct_Cl-Ct_OAc*Ka*10^pH/(1+Ka*10^pH))</f>
        <v>4.5650365965105237E-2</v>
      </c>
      <c r="AO370" s="19">
        <f>ABS(Ct_Na+10^-pH-Kw*10^pH-Ct_Cl-Ct_OAc*Ka*10^pH/(1+Ka*10^pH))</f>
        <v>4.6578140188057518E-2</v>
      </c>
      <c r="AP370" s="19">
        <f>ABS(Ct_Na+10^-pH-Kw*10^pH-Ct_Cl-Ct_OAc*Ka*10^pH/(1+Ka*10^pH))</f>
        <v>4.7474988603578072E-2</v>
      </c>
      <c r="AQ370" s="19">
        <f>ABS(Ct_Na+10^-pH-Kw*10^pH-Ct_Cl-Ct_OAc*Ka*10^pH/(1+Ka*10^pH))</f>
        <v>4.8342432153015966E-2</v>
      </c>
      <c r="AR370" s="19">
        <f>ABS(Ct_Na+10^-pH-Kw*10^pH-Ct_Cl-Ct_OAc*Ka*10^pH/(1+Ka*10^pH))</f>
        <v>4.9181893652472018E-2</v>
      </c>
      <c r="AS370" s="19">
        <f>ABS(Ct_Na+10^-pH-Kw*10^pH-Ct_Cl-Ct_OAc*Ka*10^pH/(1+Ka*10^pH))</f>
        <v>4.9994705580516739E-2</v>
      </c>
      <c r="AT370" s="19">
        <f>ABS(Ct_Na+10^-pH-Kw*10^pH-Ct_Cl-Ct_OAc*Ka*10^pH/(1+Ka*10^pH))</f>
        <v>5.0782117135810087E-2</v>
      </c>
      <c r="AU370" s="19">
        <f>ABS(Ct_Na+10^-pH-Kw*10^pH-Ct_Cl-Ct_OAc*Ka*10^pH/(1+Ka*10^pH))</f>
        <v>5.1545300643248228E-2</v>
      </c>
      <c r="AV370" s="19">
        <f>ABS(Ct_Na+10^-pH-Kw*10^pH-Ct_Cl-Ct_OAc*Ka*10^pH/(1+Ka*10^pH))</f>
        <v>5.2285357377733745E-2</v>
      </c>
      <c r="AW370" s="19">
        <f>ABS(Ct_Na+10^-pH-Kw*10^pH-Ct_Cl-Ct_OAc*Ka*10^pH/(1+Ka*10^pH))</f>
        <v>5.3003322866413675E-2</v>
      </c>
      <c r="AX370" s="19">
        <f>ABS(Ct_Na+10^-pH-Kw*10^pH-Ct_Cl-Ct_OAc*Ka*10^pH/(1+Ka*10^pH))</f>
        <v>5.3700171723073634E-2</v>
      </c>
      <c r="AY370" s="19">
        <f>ABS(Ct_Na+10^-pH-Kw*10^pH-Ct_Cl-Ct_OAc*Ka*10^pH/(1+Ka*10^pH))</f>
        <v>5.4376822062149242E-2</v>
      </c>
      <c r="AZ370" s="19">
        <f>ABS(Ct_Na+10^-pH-Kw*10^pH-Ct_Cl-Ct_OAc*Ka*10^pH/(1+Ka*10^pH))</f>
        <v>5.5034139534394115E-2</v>
      </c>
      <c r="BA370" s="19">
        <f>ABS(Ct_Na+10^-pH-Kw*10^pH-Ct_Cl-Ct_OAc*Ka*10^pH/(1+Ka*10^pH))</f>
        <v>5.5672941021505315E-2</v>
      </c>
      <c r="BB370" s="19">
        <f>ABS(Ct_Na+10^-pH-Kw*10^pH-Ct_Cl-Ct_OAc*Ka*10^pH/(1+Ka*10^pH))</f>
        <v>5.6293998022863438E-2</v>
      </c>
      <c r="BC370" s="19">
        <f>ABS(Ct_Na+10^-pH-Kw*10^pH-Ct_Cl-Ct_OAc*Ka*10^pH/(1+Ka*10^pH))</f>
        <v>5.6898039763910412E-2</v>
      </c>
      <c r="BD370" s="19">
        <f>ABS(Ct_Na+10^-pH-Kw*10^pH-Ct_Cl-Ct_OAc*Ka*10^pH/(1+Ka*10^pH))</f>
        <v>5.7485756052496603E-2</v>
      </c>
      <c r="BE370" s="19">
        <f>ABS(Ct_Na+10^-pH-Kw*10^pH-Ct_Cl-Ct_OAc*Ka*10^pH/(1+Ka*10^pH))</f>
        <v>5.8057799906720518E-2</v>
      </c>
      <c r="BF370" s="19">
        <f>ABS(Ct_Na+10^-pH-Kw*10^pH-Ct_Cl-Ct_OAc*Ka*10^pH/(1+Ka*10^pH))</f>
        <v>5.8614789975306975E-2</v>
      </c>
      <c r="BG370" s="19">
        <f>ABS(Ct_Na+10^-pH-Kw*10^pH-Ct_Cl-Ct_OAc*Ka*10^pH/(1+Ka*10^pH))</f>
        <v>5.9157312769384664E-2</v>
      </c>
      <c r="BH370" s="19">
        <f>ABS(Ct_Na+10^-pH-Kw*10^pH-Ct_Cl-Ct_OAc*Ka*10^pH/(1+Ka*10^pH))</f>
        <v>5.9685924722588587E-2</v>
      </c>
      <c r="BI370" s="19">
        <f>ABS(Ct_Na+10^-pH-Kw*10^pH-Ct_Cl-Ct_OAc*Ka*10^pH/(1+Ka*10^pH))</f>
        <v>6.0201154094698749E-2</v>
      </c>
      <c r="BJ370" s="19">
        <f>ABS(Ct_Na+10^-pH-Kw*10^pH-Ct_Cl-Ct_OAc*Ka*10^pH/(1+Ka*10^pH))</f>
        <v>6.0703502732506145E-2</v>
      </c>
      <c r="BK370" s="19">
        <f>ABS(Ct_Na+10^-pH-Kw*10^pH-Ct_Cl-Ct_OAc*Ka*10^pH/(1+Ka*10^pH))</f>
        <v>6.1193447700244215E-2</v>
      </c>
      <c r="BL370" s="19">
        <f>ABS(Ct_Na+10^-pH-Kw*10^pH-Ct_Cl-Ct_OAc*Ka*10^pH/(1+Ka*10^pH))</f>
        <v>6.1671442790720385E-2</v>
      </c>
      <c r="BM370" s="19">
        <f>ABS(Ct_Na+10^-pH-Kw*10^pH-Ct_Cl-Ct_OAc*Ka*10^pH/(1+Ka*10^pH))</f>
        <v>6.2137919927209191E-2</v>
      </c>
      <c r="BN370" s="19">
        <f>ABS(Ct_Na+10^-pH-Kw*10^pH-Ct_Cl-Ct_OAc*Ka*10^pH/(1+Ka*10^pH))</f>
        <v>6.2593290465210144E-2</v>
      </c>
      <c r="BO370" s="19">
        <f>ABS(Ct_Na+10^-pH-Kw*10^pH-Ct_Cl-Ct_OAc*Ka*10^pH/(1+Ka*10^pH))</f>
        <v>6.3037946402316955E-2</v>
      </c>
      <c r="BP370" s="19">
        <f>ABS(Ct_Na+10^-pH-Kw*10^pH-Ct_Cl-Ct_OAc*Ka*10^pH/(1+Ka*10^pH))</f>
        <v>6.3472261503677116E-2</v>
      </c>
      <c r="BQ370" s="19">
        <f>ABS(Ct_Na+10^-pH-Kw*10^pH-Ct_Cl-Ct_OAc*Ka*10^pH/(1+Ka*10^pH))</f>
        <v>6.3896592349833609E-2</v>
      </c>
      <c r="BR370" s="19">
        <f>ABS(Ct_Na+10^-pH-Kw*10^pH-Ct_Cl-Ct_OAc*Ka*10^pH/(1+Ka*10^pH))</f>
        <v>6.4311279313122874E-2</v>
      </c>
      <c r="BS370" s="19">
        <f>ABS(Ct_Na+10^-pH-Kw*10^pH-Ct_Cl-Ct_OAc*Ka*10^pH/(1+Ka*10^pH))</f>
        <v>6.4716647468248359E-2</v>
      </c>
      <c r="BT370" s="19">
        <f>ABS(Ct_Na+10^-pH-Kw*10^pH-Ct_Cl-Ct_OAc*Ka*10^pH/(1+Ka*10^pH))</f>
        <v>6.5113007442148818E-2</v>
      </c>
      <c r="BU370" s="19">
        <f>ABS(Ct_Na+10^-pH-Kw*10^pH-Ct_Cl-Ct_OAc*Ka*10^pH/(1+Ka*10^pH))</f>
        <v>6.5500656207831687E-2</v>
      </c>
      <c r="BV370" s="19">
        <f>ABS(Ct_Na+10^-pH-Kw*10^pH-Ct_Cl-Ct_OAc*Ka*10^pH/(1+Ka*10^pH))</f>
        <v>6.5879877826434494E-2</v>
      </c>
      <c r="BW370" s="19">
        <f>ABS(Ct_Na+10^-pH-Kw*10^pH-Ct_Cl-Ct_OAc*Ka*10^pH/(1+Ka*10^pH))</f>
        <v>6.6250944141411458E-2</v>
      </c>
      <c r="BX370" s="19">
        <f>ABS(Ct_Na+10^-pH-Kw*10^pH-Ct_Cl-Ct_OAc*Ka*10^pH/(1+Ka*10^pH))</f>
        <v>6.661411542841017E-2</v>
      </c>
      <c r="BY370" s="19">
        <f>ABS(Ct_Na+10^-pH-Kw*10^pH-Ct_Cl-Ct_OAc*Ka*10^pH/(1+Ka*10^pH))</f>
        <v>6.6969641004103631E-2</v>
      </c>
      <c r="BZ370" s="19">
        <f>ABS(Ct_Na+10^-pH-Kw*10^pH-Ct_Cl-Ct_OAc*Ka*10^pH/(1+Ka*10^pH))</f>
        <v>6.7317759796970175E-2</v>
      </c>
      <c r="CA370" s="19">
        <f>ABS(Ct_Na+10^-pH-Kw*10^pH-Ct_Cl-Ct_OAc*Ka*10^pH/(1+Ka*10^pH))</f>
        <v>6.7658700882767278E-2</v>
      </c>
      <c r="CB370" s="19">
        <f>ABS(Ct_Na+10^-pH-Kw*10^pH-Ct_Cl-Ct_OAc*Ka*10^pH/(1+Ka*10^pH))</f>
        <v>6.7992683987221594E-2</v>
      </c>
      <c r="CC370" s="19">
        <f>ABS(Ct_Na+10^-pH-Kw*10^pH-Ct_Cl-Ct_OAc*Ka*10^pH/(1+Ka*10^pH))</f>
        <v>6.8319919958252609E-2</v>
      </c>
      <c r="CD370" s="19">
        <f>ABS(Ct_Na+10^-pH-Kw*10^pH-Ct_Cl-Ct_OAc*Ka*10^pH/(1+Ka*10^pH))</f>
        <v>6.8640611209862978E-2</v>
      </c>
      <c r="CE370" s="19">
        <f>ABS(Ct_Na+10^-pH-Kw*10^pH-Ct_Cl-Ct_OAc*Ka*10^pH/(1+Ka*10^pH))</f>
        <v>6.8954952139659284E-2</v>
      </c>
      <c r="CF370" s="19">
        <f>ABS(Ct_Na+10^-pH-Kw*10^pH-Ct_Cl-Ct_OAc*Ka*10^pH/(1+Ka*10^pH))</f>
        <v>6.926312952181253E-2</v>
      </c>
      <c r="CG370" s="19">
        <f>ABS(Ct_Na+10^-pH-Kw*10^pH-Ct_Cl-Ct_OAc*Ka*10^pH/(1+Ka*10^pH))</f>
        <v>6.9565322877127855E-2</v>
      </c>
      <c r="CH370" s="19">
        <f>ABS(Ct_Na+10^-pH-Kw*10^pH-Ct_Cl-Ct_OAc*Ka*10^pH/(1+Ka*10^pH))</f>
        <v>6.9861704821764015E-2</v>
      </c>
      <c r="CI370" s="19">
        <f>ABS(Ct_Na+10^-pH-Kw*10^pH-Ct_Cl-Ct_OAc*Ka*10^pH/(1+Ka*10^pH))</f>
        <v>7.015244139602618E-2</v>
      </c>
      <c r="CJ370" s="19">
        <f>ABS(Ct_Na+10^-pH-Kw*10^pH-Ct_Cl-Ct_OAc*Ka*10^pH/(1+Ka*10^pH))</f>
        <v>7.0437692374547542E-2</v>
      </c>
      <c r="CK370" s="19">
        <f>ABS(Ct_Na+10^-pH-Kw*10^pH-Ct_Cl-Ct_OAc*Ka*10^pH/(1+Ka*10^pH))</f>
        <v>7.0717611559077867E-2</v>
      </c>
      <c r="CL370" s="19">
        <f>ABS(Ct_Na+10^-pH-Kw*10^pH-Ct_Cl-Ct_OAc*Ka*10^pH/(1+Ka*10^pH))</f>
        <v>7.0992347055005747E-2</v>
      </c>
      <c r="CM370" s="19">
        <f>ABS(Ct_Na+10^-pH-Kw*10^pH-Ct_Cl-Ct_OAc*Ka*10^pH/(1+Ka*10^pH))</f>
        <v>7.1262041532659734E-2</v>
      </c>
      <c r="CN370" s="19">
        <f>ABS(Ct_Na+10^-pH-Kw*10^pH-Ct_Cl-Ct_OAc*Ka*10^pH/(1+Ka*10^pH))</f>
        <v>7.1526832474356358E-2</v>
      </c>
      <c r="CO370" s="19">
        <f>ABS(Ct_Na+10^-pH-Kw*10^pH-Ct_Cl-Ct_OAc*Ka*10^pH/(1+Ka*10^pH))</f>
        <v>7.1786852408094515E-2</v>
      </c>
      <c r="CP370" s="19">
        <f>ABS(Ct_Na+10^-pH-Kw*10^pH-Ct_Cl-Ct_OAc*Ka*10^pH/(1+Ka*10^pH))</f>
        <v>7.2042229128730206E-2</v>
      </c>
      <c r="CQ370" s="19">
        <f>ABS(Ct_Na+10^-pH-Kw*10^pH-Ct_Cl-Ct_OAc*Ka*10^pH/(1+Ka*10^pH))</f>
        <v>7.2293085907407739E-2</v>
      </c>
      <c r="CR370" s="19">
        <f>ABS(Ct_Na+10^-pH-Kw*10^pH-Ct_Cl-Ct_OAc*Ka*10^pH/(1+Ka*10^pH))</f>
        <v>7.2539541689968096E-2</v>
      </c>
      <c r="CS370" s="19">
        <f>ABS(Ct_Na+10^-pH-Kw*10^pH-Ct_Cl-Ct_OAc*Ka*10^pH/(1+Ka*10^pH))</f>
        <v>7.2781711285005657E-2</v>
      </c>
      <c r="CT370" s="19">
        <f>ABS(Ct_Na+10^-pH-Kw*10^pH-Ct_Cl-Ct_OAc*Ka*10^pH/(1+Ka*10^pH))</f>
        <v>7.3019705542197791E-2</v>
      </c>
      <c r="CU370" s="19">
        <f>ABS(Ct_Na+10^-pH-Kw*10^pH-Ct_Cl-Ct_OAc*Ka*10^pH/(1+Ka*10^pH))</f>
        <v>7.3253631521489171E-2</v>
      </c>
      <c r="CV370" s="19">
        <f>ABS(Ct_Na+10^-pH-Kw*10^pH-Ct_Cl-Ct_OAc*Ka*10^pH/(1+Ka*10^pH))</f>
        <v>7.3483592653673935E-2</v>
      </c>
      <c r="CW370" s="19">
        <f>ABS(Ct_Na+10^-pH-Kw*10^pH-Ct_Cl-Ct_OAc*Ka*10^pH/(1+Ka*10^pH))</f>
        <v>7.3709688892880793E-2</v>
      </c>
      <c r="CX370" s="19">
        <f>ABS(Ct_Na+10^-pH-Kw*10^pH-Ct_Cl-Ct_OAc*Ka*10^pH/(1+Ka*10^pH))</f>
        <v>7.3932016861434191E-2</v>
      </c>
    </row>
    <row r="371" spans="1:102">
      <c r="A371" s="24">
        <v>3.42</v>
      </c>
      <c r="B371" s="19">
        <f>ABS(Ct_Na+10^-pH-Kw*10^pH-Ct_Cl-Ct_OAc*Ka*10^pH/(1+Ka*10^pH))</f>
        <v>5.8556512504341574E-2</v>
      </c>
      <c r="C371" s="19">
        <f>ABS(Ct_Na+10^-pH-Kw*10^pH-Ct_Cl-Ct_OAc*Ka*10^pH/(1+Ka*10^pH))</f>
        <v>5.0988098129372071E-2</v>
      </c>
      <c r="D371" s="19">
        <f>ABS(Ct_Na+10^-pH-Kw*10^pH-Ct_Cl-Ct_OAc*Ka*10^pH/(1+Ka*10^pH))</f>
        <v>4.4107721424854349E-2</v>
      </c>
      <c r="E371" s="19">
        <f>ABS(Ct_Na+10^-pH-Kw*10^pH-Ct_Cl-Ct_OAc*Ka*10^pH/(1+Ka*10^pH))</f>
        <v>3.7825638346816431E-2</v>
      </c>
      <c r="F371" s="19">
        <f>ABS(Ct_Na+10^-pH-Kw*10^pH-Ct_Cl-Ct_OAc*Ka*10^pH/(1+Ka*10^pH))</f>
        <v>3.2067062191948326E-2</v>
      </c>
      <c r="G371" s="19">
        <f>ABS(Ct_Na+10^-pH-Kw*10^pH-Ct_Cl-Ct_OAc*Ka*10^pH/(1+Ka*10^pH))</f>
        <v>2.6769172129469675E-2</v>
      </c>
      <c r="H371" s="19">
        <f>ABS(Ct_Na+10^-pH-Kw*10^pH-Ct_Cl-Ct_OAc*Ka*10^pH/(1+Ka*10^pH))</f>
        <v>2.187881207179708E-2</v>
      </c>
      <c r="I371" s="19">
        <f>ABS(Ct_Na+10^-pH-Kw*10^pH-Ct_Cl-Ct_OAc*Ka*10^pH/(1+Ka*10^pH))</f>
        <v>1.735070090728541E-2</v>
      </c>
      <c r="J371" s="19">
        <f>ABS(Ct_Na+10^-pH-Kw*10^pH-Ct_Cl-Ct_OAc*Ka*10^pH/(1+Ka*10^pH))</f>
        <v>1.3146026254524584E-2</v>
      </c>
      <c r="K371" s="19">
        <f>ABS(Ct_Na+10^-pH-Kw*10^pH-Ct_Cl-Ct_OAc*Ka*10^pH/(1+Ka*10^pH))</f>
        <v>9.2313291640231197E-3</v>
      </c>
      <c r="L371" s="19">
        <f>ABS(Ct_Na+10^-pH-Kw*10^pH-Ct_Cl-Ct_OAc*Ka*10^pH/(1+Ka*10^pH))</f>
        <v>5.5776118795550864E-3</v>
      </c>
      <c r="M371" s="19">
        <f>ABS(Ct_Na+10^-pH-Kw*10^pH-Ct_Cl-Ct_OAc*Ka*10^pH/(1+Ka*10^pH))</f>
        <v>2.1596182908591825E-3</v>
      </c>
      <c r="N371" s="19">
        <f>ABS(Ct_Na+10^-pH-Kw*10^pH-Ct_Cl-Ct_OAc*Ka*10^pH/(1+Ka*10^pH))</f>
        <v>1.044750698543229E-3</v>
      </c>
      <c r="O371" s="19">
        <f>ABS(Ct_Na+10^-pH-Kw*10^pH-Ct_Cl-Ct_OAc*Ka*10^pH/(1+Ka*10^pH))</f>
        <v>4.0549155067697244E-3</v>
      </c>
      <c r="P371" s="19">
        <f>ABS(Ct_Na+10^-pH-Kw*10^pH-Ct_Cl-Ct_OAc*Ka*10^pH/(1+Ka*10^pH))</f>
        <v>6.8880117968652703E-3</v>
      </c>
      <c r="Q371" s="19">
        <f>ABS(Ct_Na+10^-pH-Kw*10^pH-Ct_Cl-Ct_OAc*Ka*10^pH/(1+Ka*10^pH))</f>
        <v>9.5592168703839096E-3</v>
      </c>
      <c r="R371" s="19">
        <f>ABS(Ct_Na+10^-pH-Kw*10^pH-Ct_Cl-Ct_OAc*Ka*10^pH/(1+Ka*10^pH))</f>
        <v>1.2082021662040407E-2</v>
      </c>
      <c r="S371" s="19">
        <f>ABS(Ct_Na+10^-pH-Kw*10^pH-Ct_Cl-Ct_OAc*Ka*10^pH/(1+Ka*10^pH))</f>
        <v>1.4468458627120886E-2</v>
      </c>
      <c r="T371" s="19">
        <f>ABS(Ct_Na+10^-pH-Kw*10^pH-Ct_Cl-Ct_OAc*Ka*10^pH/(1+Ka*10^pH))</f>
        <v>1.6729293646670799E-2</v>
      </c>
      <c r="U371" s="19">
        <f>ABS(Ct_Na+10^-pH-Kw*10^pH-Ct_Cl-Ct_OAc*Ka*10^pH/(1+Ka*10^pH))</f>
        <v>1.8874188408807911E-2</v>
      </c>
      <c r="V371" s="19">
        <f>ABS(Ct_Na+10^-pH-Kw*10^pH-Ct_Cl-Ct_OAc*Ka*10^pH/(1+Ka*10^pH))</f>
        <v>2.0911838432838156E-2</v>
      </c>
      <c r="W371" s="19">
        <f>ABS(Ct_Na+10^-pH-Kw*10^pH-Ct_Cl-Ct_OAc*Ka*10^pH/(1+Ka*10^pH))</f>
        <v>2.28500908947206E-2</v>
      </c>
      <c r="X371" s="19">
        <f>ABS(Ct_Na+10^-pH-Kw*10^pH-Ct_Cl-Ct_OAc*Ka*10^pH/(1+Ka*10^pH))</f>
        <v>2.4696045620322904E-2</v>
      </c>
      <c r="Y371" s="19">
        <f>ABS(Ct_Na+10^-pH-Kw*10^pH-Ct_Cl-Ct_OAc*Ka*10^pH/(1+Ka*10^pH))</f>
        <v>2.6456141986594885E-2</v>
      </c>
      <c r="Z371" s="19">
        <f>ABS(Ct_Na+10^-pH-Kw*10^pH-Ct_Cl-Ct_OAc*Ka*10^pH/(1+Ka*10^pH))</f>
        <v>2.8136233972581769E-2</v>
      </c>
      <c r="AA371" s="19">
        <f>ABS(Ct_Na+10^-pH-Kw*10^pH-Ct_Cl-Ct_OAc*Ka*10^pH/(1+Ka*10^pH))</f>
        <v>2.9741655203635909E-2</v>
      </c>
      <c r="AB371" s="19">
        <f>ABS(Ct_Na+10^-pH-Kw*10^pH-Ct_Cl-Ct_OAc*Ka*10^pH/(1+Ka*10^pH))</f>
        <v>3.127727551160072E-2</v>
      </c>
      <c r="AC371" s="19">
        <f>ABS(Ct_Na+10^-pH-Kw*10^pH-Ct_Cl-Ct_OAc*Ka*10^pH/(1+Ka*10^pH))</f>
        <v>3.2747550274545768E-2</v>
      </c>
      <c r="AD371" s="19">
        <f>ABS(Ct_Na+10^-pH-Kw*10^pH-Ct_Cl-Ct_OAc*Ka*10^pH/(1+Ka*10^pH))</f>
        <v>3.415656358903478E-2</v>
      </c>
      <c r="AE371" s="19">
        <f>ABS(Ct_Na+10^-pH-Kw*10^pH-Ct_Cl-Ct_OAc*Ka*10^pH/(1+Ka*10^pH))</f>
        <v>3.5508066155993626E-2</v>
      </c>
      <c r="AF371" s="19">
        <f>ABS(Ct_Na+10^-pH-Kw*10^pH-Ct_Cl-Ct_OAc*Ka*10^pH/(1+Ka*10^pH))</f>
        <v>3.6805508620274111E-2</v>
      </c>
      <c r="AG371" s="19">
        <f>ABS(Ct_Na+10^-pH-Kw*10^pH-Ct_Cl-Ct_OAc*Ka*10^pH/(1+Ka*10^pH))</f>
        <v>3.8052070987916138E-2</v>
      </c>
      <c r="AH371" s="19">
        <f>ABS(Ct_Na+10^-pH-Kw*10^pH-Ct_Cl-Ct_OAc*Ka*10^pH/(1+Ka*10^pH))</f>
        <v>3.9250688649110396E-2</v>
      </c>
      <c r="AI371" s="19">
        <f>ABS(Ct_Na+10^-pH-Kw*10^pH-Ct_Cl-Ct_OAc*Ka*10^pH/(1+Ka*10^pH))</f>
        <v>4.0404075455165257E-2</v>
      </c>
      <c r="AJ371" s="19">
        <f>ABS(Ct_Na+10^-pH-Kw*10^pH-Ct_Cl-Ct_OAc*Ka*10^pH/(1+Ka*10^pH))</f>
        <v>4.1514744231366224E-2</v>
      </c>
      <c r="AK371" s="19">
        <f>ABS(Ct_Na+10^-pH-Kw*10^pH-Ct_Cl-Ct_OAc*Ka*10^pH/(1+Ka*10^pH))</f>
        <v>4.2585025052069E-2</v>
      </c>
      <c r="AL371" s="19">
        <f>ABS(Ct_Na+10^-pH-Kw*10^pH-Ct_Cl-Ct_OAc*Ka*10^pH/(1+Ka*10^pH))</f>
        <v>4.3617081557746649E-2</v>
      </c>
      <c r="AM371" s="19">
        <f>ABS(Ct_Na+10^-pH-Kw*10^pH-Ct_Cl-Ct_OAc*Ka*10^pH/(1+Ka*10^pH))</f>
        <v>4.4612925554453169E-2</v>
      </c>
      <c r="AN371" s="19">
        <f>ABS(Ct_Na+10^-pH-Kw*10^pH-Ct_Cl-Ct_OAc*Ka*10^pH/(1+Ka*10^pH))</f>
        <v>4.5574430102997388E-2</v>
      </c>
      <c r="AO371" s="19">
        <f>ABS(Ct_Na+10^-pH-Kw*10^pH-Ct_Cl-Ct_OAc*Ka*10^pH/(1+Ka*10^pH))</f>
        <v>4.6503341277014679E-2</v>
      </c>
      <c r="AP371" s="19">
        <f>ABS(Ct_Na+10^-pH-Kw*10^pH-Ct_Cl-Ct_OAc*Ka*10^pH/(1+Ka*10^pH))</f>
        <v>4.7401288745231397E-2</v>
      </c>
      <c r="AQ371" s="19">
        <f>ABS(Ct_Na+10^-pH-Kw*10^pH-Ct_Cl-Ct_OAc*Ka*10^pH/(1+Ka*10^pH))</f>
        <v>4.826979531285084E-2</v>
      </c>
      <c r="AR371" s="19">
        <f>ABS(Ct_Na+10^-pH-Kw*10^pH-Ct_Cl-Ct_OAc*Ka*10^pH/(1+Ka*10^pH))</f>
        <v>4.9110285539579357E-2</v>
      </c>
      <c r="AS371" s="19">
        <f>ABS(Ct_Na+10^-pH-Kw*10^pH-Ct_Cl-Ct_OAc*Ka*10^pH/(1+Ka*10^pH))</f>
        <v>4.9924093536887891E-2</v>
      </c>
      <c r="AT371" s="19">
        <f>ABS(Ct_Na+10^-pH-Kw*10^pH-Ct_Cl-Ct_OAc*Ka*10^pH/(1+Ka*10^pH))</f>
        <v>5.071247003428056E-2</v>
      </c>
      <c r="AU371" s="19">
        <f>ABS(Ct_Na+10^-pH-Kw*10^pH-Ct_Cl-Ct_OAc*Ka*10^pH/(1+Ka*10^pH))</f>
        <v>5.1476588793291887E-2</v>
      </c>
      <c r="AV371" s="19">
        <f>ABS(Ct_Na+10^-pH-Kw*10^pH-Ct_Cl-Ct_OAc*Ka*10^pH/(1+Ka*10^pH))</f>
        <v>5.2217552438393822E-2</v>
      </c>
      <c r="AW371" s="19">
        <f>ABS(Ct_Na+10^-pH-Kw*10^pH-Ct_Cl-Ct_OAc*Ka*10^pH/(1+Ka*10^pH))</f>
        <v>5.2936397765731481E-2</v>
      </c>
      <c r="AX371" s="19">
        <f>ABS(Ct_Na+10^-pH-Kw*10^pH-Ct_Cl-Ct_OAc*Ka*10^pH/(1+Ka*10^pH))</f>
        <v>5.3634100583441584E-2</v>
      </c>
      <c r="AY371" s="19">
        <f>ABS(Ct_Na+10^-pH-Kw*10^pH-Ct_Cl-Ct_OAc*Ka*10^pH/(1+Ka*10^pH))</f>
        <v>5.4311580131073123E-2</v>
      </c>
      <c r="AZ371" s="19">
        <f>ABS(Ct_Na+10^-pH-Kw*10^pH-Ct_Cl-Ct_OAc*Ka*10^pH/(1+Ka*10^pH))</f>
        <v>5.4969703120200906E-2</v>
      </c>
      <c r="BA371" s="19">
        <f>ABS(Ct_Na+10^-pH-Kw*10^pH-Ct_Cl-Ct_OAc*Ka*10^pH/(1+Ka*10^pH))</f>
        <v>5.5609287433578597E-2</v>
      </c>
      <c r="BB371" s="19">
        <f>ABS(Ct_Na+10^-pH-Kw*10^pH-Ct_Cl-Ct_OAc*Ka*10^pH/(1+Ka*10^pH))</f>
        <v>5.623110551602914E-2</v>
      </c>
      <c r="BC371" s="19">
        <f>ABS(Ct_Na+10^-pH-Kw*10^pH-Ct_Cl-Ct_OAc*Ka*10^pH/(1+Ka*10^pH))</f>
        <v>5.683588748663175E-2</v>
      </c>
      <c r="BD371" s="19">
        <f>ABS(Ct_Na+10^-pH-Kw*10^pH-Ct_Cl-Ct_OAc*Ka*10^pH/(1+Ka*10^pH))</f>
        <v>5.7424323998569386E-2</v>
      </c>
      <c r="BE371" s="19">
        <f>ABS(Ct_Na+10^-pH-Kw*10^pH-Ct_Cl-Ct_OAc*Ka*10^pH/(1+Ka*10^pH))</f>
        <v>5.7997068870188691E-2</v>
      </c>
      <c r="BF371" s="19">
        <f>ABS(Ct_Na+10^-pH-Kw*10^pH-Ct_Cl-Ct_OAc*Ka*10^pH/(1+Ka*10^pH))</f>
        <v>5.8554741508344346E-2</v>
      </c>
      <c r="BG371" s="19">
        <f>ABS(Ct_Na+10^-pH-Kw*10^pH-Ct_Cl-Ct_OAc*Ka*10^pH/(1+Ka*10^pH))</f>
        <v>5.9097929142911523E-2</v>
      </c>
      <c r="BH371" s="19">
        <f>ABS(Ct_Na+10^-pH-Kw*10^pH-Ct_Cl-Ct_OAc*Ka*10^pH/(1+Ka*10^pH))</f>
        <v>5.9627188889412888E-2</v>
      </c>
      <c r="BI371" s="19">
        <f>ABS(Ct_Na+10^-pH-Kw*10^pH-Ct_Cl-Ct_OAc*Ka*10^pH/(1+Ka*10^pH))</f>
        <v>6.0143049654990184E-2</v>
      </c>
      <c r="BJ371" s="19">
        <f>ABS(Ct_Na+10^-pH-Kw*10^pH-Ct_Cl-Ct_OAc*Ka*10^pH/(1+Ka*10^pH))</f>
        <v>6.0646013901428028E-2</v>
      </c>
      <c r="BK371" s="19">
        <f>ABS(Ct_Na+10^-pH-Kw*10^pH-Ct_Cl-Ct_OAc*Ka*10^pH/(1+Ka*10^pH))</f>
        <v>6.1136559277583456E-2</v>
      </c>
      <c r="BL371" s="19">
        <f>ABS(Ct_Na+10^-pH-Kw*10^pH-Ct_Cl-Ct_OAc*Ka*10^pH/(1+Ka*10^pH))</f>
        <v>6.1615140132369232E-2</v>
      </c>
      <c r="BM371" s="19">
        <f>ABS(Ct_Na+10^-pH-Kw*10^pH-Ct_Cl-Ct_OAc*Ka*10^pH/(1+Ka*10^pH))</f>
        <v>6.2082188918365012E-2</v>
      </c>
      <c r="BN371" s="19">
        <f>ABS(Ct_Na+10^-pH-Kw*10^pH-Ct_Cl-Ct_OAc*Ka*10^pH/(1+Ka*10^pH))</f>
        <v>6.2538117495170395E-2</v>
      </c>
      <c r="BO371" s="19">
        <f>ABS(Ct_Na+10^-pH-Kw*10^pH-Ct_Cl-Ct_OAc*Ka*10^pH/(1+Ka*10^pH))</f>
        <v>6.2983318340756822E-2</v>
      </c>
      <c r="BP371" s="19">
        <f>ABS(Ct_Na+10^-pH-Kw*10^pH-Ct_Cl-Ct_OAc*Ka*10^pH/(1+Ka*10^pH))</f>
        <v>6.3418165678306382E-2</v>
      </c>
      <c r="BQ371" s="19">
        <f>ABS(Ct_Na+10^-pH-Kw*10^pH-Ct_Cl-Ct_OAc*Ka*10^pH/(1+Ka*10^pH))</f>
        <v>6.3843016525337554E-2</v>
      </c>
      <c r="BR371" s="19">
        <f>ABS(Ct_Na+10^-pH-Kw*10^pH-Ct_Cl-Ct_OAc*Ka*10^pH/(1+Ka*10^pH))</f>
        <v>6.4258211671299817E-2</v>
      </c>
      <c r="BS371" s="19">
        <f>ABS(Ct_Na+10^-pH-Kw*10^pH-Ct_Cl-Ct_OAc*Ka*10^pH/(1+Ka*10^pH))</f>
        <v>6.4664076589262959E-2</v>
      </c>
      <c r="BT371" s="19">
        <f>ABS(Ct_Na+10^-pH-Kw*10^pH-Ct_Cl-Ct_OAc*Ka*10^pH/(1+Ka*10^pH))</f>
        <v>6.5060922286826889E-2</v>
      </c>
      <c r="BU371" s="19">
        <f>ABS(Ct_Na+10^-pH-Kw*10^pH-Ct_Cl-Ct_OAc*Ka*10^pH/(1+Ka*10^pH))</f>
        <v>6.5449046100927888E-2</v>
      </c>
      <c r="BV371" s="19">
        <f>ABS(Ct_Na+10^-pH-Kw*10^pH-Ct_Cl-Ct_OAc*Ka*10^pH/(1+Ka*10^pH))</f>
        <v>6.5828732440809293E-2</v>
      </c>
      <c r="BW371" s="19">
        <f>ABS(Ct_Na+10^-pH-Kw*10^pH-Ct_Cl-Ct_OAc*Ka*10^pH/(1+Ka*10^pH))</f>
        <v>6.6200253483058871E-2</v>
      </c>
      <c r="BX371" s="19">
        <f>ABS(Ct_Na+10^-pH-Kw*10^pH-Ct_Cl-Ct_OAc*Ka*10^pH/(1+Ka*10^pH))</f>
        <v>6.6563869822281824E-2</v>
      </c>
      <c r="BY371" s="19">
        <f>ABS(Ct_Na+10^-pH-Kw*10^pH-Ct_Cl-Ct_OAc*Ka*10^pH/(1+Ka*10^pH))</f>
        <v>6.6919831080679046E-2</v>
      </c>
      <c r="BZ371" s="19">
        <f>ABS(Ct_Na+10^-pH-Kw*10^pH-Ct_Cl-Ct_OAc*Ka*10^pH/(1+Ka*10^pH))</f>
        <v>6.726837647952634E-2</v>
      </c>
      <c r="CA371" s="19">
        <f>ABS(Ct_Na+10^-pH-Kw*10^pH-Ct_Cl-Ct_OAc*Ka*10^pH/(1+Ka*10^pH))</f>
        <v>6.7609735375304583E-2</v>
      </c>
      <c r="CB371" s="19">
        <f>ABS(Ct_Na+10^-pH-Kw*10^pH-Ct_Cl-Ct_OAc*Ka*10^pH/(1+Ka*10^pH))</f>
        <v>6.7944127763005749E-2</v>
      </c>
      <c r="CC371" s="19">
        <f>ABS(Ct_Na+10^-pH-Kw*10^pH-Ct_Cl-Ct_OAc*Ka*10^pH/(1+Ka*10^pH))</f>
        <v>6.8271764748935176E-2</v>
      </c>
      <c r="CD371" s="19">
        <f>ABS(Ct_Na+10^-pH-Kw*10^pH-Ct_Cl-Ct_OAc*Ka*10^pH/(1+Ka*10^pH))</f>
        <v>6.8592848995145991E-2</v>
      </c>
      <c r="CE371" s="19">
        <f>ABS(Ct_Na+10^-pH-Kw*10^pH-Ct_Cl-Ct_OAc*Ka*10^pH/(1+Ka*10^pH))</f>
        <v>6.8907575137471463E-2</v>
      </c>
      <c r="CF371" s="19">
        <f>ABS(Ct_Na+10^-pH-Kw*10^pH-Ct_Cl-Ct_OAc*Ka*10^pH/(1+Ka*10^pH))</f>
        <v>6.9216130178967009E-2</v>
      </c>
      <c r="CG371" s="19">
        <f>ABS(Ct_Na+10^-pH-Kw*10^pH-Ct_Cl-Ct_OAc*Ka*10^pH/(1+Ka*10^pH))</f>
        <v>6.9518693860433523E-2</v>
      </c>
      <c r="CH371" s="19">
        <f>ABS(Ct_Na+10^-pH-Kw*10^pH-Ct_Cl-Ct_OAc*Ka*10^pH/(1+Ka*10^pH))</f>
        <v>6.9815439009564134E-2</v>
      </c>
      <c r="CI371" s="19">
        <f>ABS(Ct_Na+10^-pH-Kw*10^pH-Ct_Cl-Ct_OAc*Ka*10^pH/(1+Ka*10^pH))</f>
        <v>7.010653187013989E-2</v>
      </c>
      <c r="CJ371" s="19">
        <f>ABS(Ct_Na+10^-pH-Kw*10^pH-Ct_Cl-Ct_OAc*Ka*10^pH/(1+Ka*10^pH))</f>
        <v>7.0392132412591568E-2</v>
      </c>
      <c r="CK371" s="19">
        <f>ABS(Ct_Na+10^-pH-Kw*10^pH-Ct_Cl-Ct_OAc*Ka*10^pH/(1+Ka*10^pH))</f>
        <v>7.0672394627146973E-2</v>
      </c>
      <c r="CL371" s="19">
        <f>ABS(Ct_Na+10^-pH-Kw*10^pH-Ct_Cl-Ct_OAc*Ka*10^pH/(1+Ka*10^pH))</f>
        <v>7.0947466800692069E-2</v>
      </c>
      <c r="CM371" s="19">
        <f>ABS(Ct_Na+10^-pH-Kw*10^pH-Ct_Cl-Ct_OAc*Ka*10^pH/(1+Ka*10^pH))</f>
        <v>7.1217491778392303E-2</v>
      </c>
      <c r="CN371" s="19">
        <f>ABS(Ct_Na+10^-pH-Kw*10^pH-Ct_Cl-Ct_OAc*Ka*10^pH/(1+Ka*10^pH))</f>
        <v>7.1482607211043436E-2</v>
      </c>
      <c r="CO371" s="19">
        <f>ABS(Ct_Na+10^-pH-Kw*10^pH-Ct_Cl-Ct_OAc*Ka*10^pH/(1+Ka*10^pH))</f>
        <v>7.1742945789052215E-2</v>
      </c>
      <c r="CP371" s="19">
        <f>ABS(Ct_Na+10^-pH-Kw*10^pH-Ct_Cl-Ct_OAc*Ka*10^pH/(1+Ka*10^pH))</f>
        <v>7.1998635463882285E-2</v>
      </c>
      <c r="CQ371" s="19">
        <f>ABS(Ct_Na+10^-pH-Kw*10^pH-Ct_Cl-Ct_OAc*Ka*10^pH/(1+Ka*10^pH))</f>
        <v>7.2249799657741892E-2</v>
      </c>
      <c r="CR371" s="19">
        <f>ABS(Ct_Na+10^-pH-Kw*10^pH-Ct_Cl-Ct_OAc*Ka*10^pH/(1+Ka*10^pH))</f>
        <v>7.2496557462235531E-2</v>
      </c>
      <c r="CS371" s="19">
        <f>ABS(Ct_Na+10^-pH-Kw*10^pH-Ct_Cl-Ct_OAc*Ka*10^pH/(1+Ka*10^pH))</f>
        <v>7.2739023826651011E-2</v>
      </c>
      <c r="CT371" s="19">
        <f>ABS(Ct_Na+10^-pH-Kw*10^pH-Ct_Cl-Ct_OAc*Ka*10^pH/(1+Ka*10^pH))</f>
        <v>7.2977309736507637E-2</v>
      </c>
      <c r="CU371" s="19">
        <f>ABS(Ct_Na+10^-pH-Kw*10^pH-Ct_Cl-Ct_OAc*Ka*10^pH/(1+Ka*10^pH))</f>
        <v>7.3211522382947883E-2</v>
      </c>
      <c r="CV371" s="19">
        <f>ABS(Ct_Na+10^-pH-Kw*10^pH-Ct_Cl-Ct_OAc*Ka*10^pH/(1+Ka*10^pH))</f>
        <v>7.3441765323516289E-2</v>
      </c>
      <c r="CW371" s="19">
        <f>ABS(Ct_Na+10^-pH-Kw*10^pH-Ct_Cl-Ct_OAc*Ka*10^pH/(1+Ka*10^pH))</f>
        <v>7.3668138634831432E-2</v>
      </c>
      <c r="CX371" s="19">
        <f>ABS(Ct_Na+10^-pH-Kw*10^pH-Ct_Cl-Ct_OAc*Ka*10^pH/(1+Ka*10^pH))</f>
        <v>7.3890739057624638E-2</v>
      </c>
    </row>
    <row r="372" spans="1:102">
      <c r="A372" s="23">
        <v>3.43</v>
      </c>
      <c r="B372" s="19">
        <f>ABS(Ct_Na+10^-pH-Kw*10^pH-Ct_Cl-Ct_OAc*Ka*10^pH/(1+Ka*10^pH))</f>
        <v>5.8763821005750658E-2</v>
      </c>
      <c r="C372" s="19">
        <f>ABS(Ct_Na+10^-pH-Kw*10^pH-Ct_Cl-Ct_OAc*Ka*10^pH/(1+Ka*10^pH))</f>
        <v>5.1185946900611019E-2</v>
      </c>
      <c r="D372" s="19">
        <f>ABS(Ct_Na+10^-pH-Kw*10^pH-Ct_Cl-Ct_OAc*Ka*10^pH/(1+Ka*10^pH))</f>
        <v>4.4296970441393163E-2</v>
      </c>
      <c r="E372" s="19">
        <f>ABS(Ct_Na+10^-pH-Kw*10^pH-Ct_Cl-Ct_OAc*Ka*10^pH/(1+Ka*10^pH))</f>
        <v>3.800703541341164E-2</v>
      </c>
      <c r="F372" s="19">
        <f>ABS(Ct_Na+10^-pH-Kw*10^pH-Ct_Cl-Ct_OAc*Ka*10^pH/(1+Ka*10^pH))</f>
        <v>3.2241261637761906E-2</v>
      </c>
      <c r="G372" s="19">
        <f>ABS(Ct_Na+10^-pH-Kw*10^pH-Ct_Cl-Ct_OAc*Ka*10^pH/(1+Ka*10^pH))</f>
        <v>2.6936749764164162E-2</v>
      </c>
      <c r="H372" s="19">
        <f>ABS(Ct_Na+10^-pH-Kw*10^pH-Ct_Cl-Ct_OAc*Ka*10^pH/(1+Ka*10^pH))</f>
        <v>2.2040277265458548E-2</v>
      </c>
      <c r="I372" s="19">
        <f>ABS(Ct_Na+10^-pH-Kw*10^pH-Ct_Cl-Ct_OAc*Ka*10^pH/(1+Ka*10^pH))</f>
        <v>1.7506506433323712E-2</v>
      </c>
      <c r="J372" s="19">
        <f>ABS(Ct_Na+10^-pH-Kw*10^pH-Ct_Cl-Ct_OAc*Ka*10^pH/(1+Ka*10^pH))</f>
        <v>1.3296576374912808E-2</v>
      </c>
      <c r="K372" s="19">
        <f>ABS(Ct_Na+10^-pH-Kw*10^pH-Ct_Cl-Ct_OAc*Ka*10^pH/(1+Ka*10^pH))</f>
        <v>9.3769863205302208E-3</v>
      </c>
      <c r="L372" s="19">
        <f>ABS(Ct_Na+10^-pH-Kw*10^pH-Ct_Cl-Ct_OAc*Ka*10^pH/(1+Ka*10^pH))</f>
        <v>5.7187022697731587E-3</v>
      </c>
      <c r="M372" s="19">
        <f>ABS(Ct_Na+10^-pH-Kw*10^pH-Ct_Cl-Ct_OAc*Ka*10^pH/(1+Ka*10^pH))</f>
        <v>2.2964365448713848E-3</v>
      </c>
      <c r="N372" s="19">
        <f>ABS(Ct_Na+10^-pH-Kw*10^pH-Ct_Cl-Ct_OAc*Ka*10^pH/(1+Ka*10^pH))</f>
        <v>9.1193757222403273E-4</v>
      </c>
      <c r="O372" s="19">
        <f>ABS(Ct_Na+10^-pH-Kw*10^pH-Ct_Cl-Ct_OAc*Ka*10^pH/(1+Ka*10^pH))</f>
        <v>3.9258647731318349E-3</v>
      </c>
      <c r="P372" s="19">
        <f>ABS(Ct_Na+10^-pH-Kw*10^pH-Ct_Cl-Ct_OAc*Ka*10^pH/(1+Ka*10^pH))</f>
        <v>6.7625021386921395E-3</v>
      </c>
      <c r="Q372" s="19">
        <f>ABS(Ct_Na+10^-pH-Kw*10^pH-Ct_Cl-Ct_OAc*Ka*10^pH/(1+Ka*10^pH))</f>
        <v>9.4370459405061259E-3</v>
      </c>
      <c r="R372" s="19">
        <f>ABS(Ct_Na+10^-pH-Kw*10^pH-Ct_Cl-Ct_OAc*Ka*10^pH/(1+Ka*10^pH))</f>
        <v>1.196300397555267E-2</v>
      </c>
      <c r="S372" s="19">
        <f>ABS(Ct_Na+10^-pH-Kw*10^pH-Ct_Cl-Ct_OAc*Ka*10^pH/(1+Ka*10^pH))</f>
        <v>1.4352423738434546E-2</v>
      </c>
      <c r="T372" s="19">
        <f>ABS(Ct_Na+10^-pH-Kw*10^pH-Ct_Cl-Ct_OAc*Ka*10^pH/(1+Ka*10^pH))</f>
        <v>1.6616084566427887E-2</v>
      </c>
      <c r="U372" s="19">
        <f>ABS(Ct_Na+10^-pH-Kw*10^pH-Ct_Cl-Ct_OAc*Ka*10^pH/(1+Ka*10^pH))</f>
        <v>1.8763660223754919E-2</v>
      </c>
      <c r="V372" s="19">
        <f>ABS(Ct_Na+10^-pH-Kw*10^pH-Ct_Cl-Ct_OAc*Ka*10^pH/(1+Ka*10^pH))</f>
        <v>2.0803857098215587E-2</v>
      </c>
      <c r="W372" s="19">
        <f>ABS(Ct_Na+10^-pH-Kw*10^pH-Ct_Cl-Ct_OAc*Ka*10^pH/(1+Ka*10^pH))</f>
        <v>2.274453217392209E-2</v>
      </c>
      <c r="X372" s="19">
        <f>ABS(Ct_Na+10^-pH-Kw*10^pH-Ct_Cl-Ct_OAc*Ka*10^pH/(1+Ka*10^pH))</f>
        <v>2.4592794150785406E-2</v>
      </c>
      <c r="Y372" s="19">
        <f>ABS(Ct_Na+10^-pH-Kw*10^pH-Ct_Cl-Ct_OAc*Ka*10^pH/(1+Ka*10^pH))</f>
        <v>2.6355090454306257E-2</v>
      </c>
      <c r="Z372" s="19">
        <f>ABS(Ct_Na+10^-pH-Kw*10^pH-Ct_Cl-Ct_OAc*Ka*10^pH/(1+Ka*10^pH))</f>
        <v>2.8037282380394338E-2</v>
      </c>
      <c r="AA372" s="19">
        <f>ABS(Ct_Na+10^-pH-Kw*10^pH-Ct_Cl-Ct_OAc*Ka*10^pH/(1+Ka*10^pH))</f>
        <v>2.9644710220878501E-2</v>
      </c>
      <c r="AB372" s="19">
        <f>ABS(Ct_Na+10^-pH-Kw*10^pH-Ct_Cl-Ct_OAc*Ka*10^pH/(1+Ka*10^pH))</f>
        <v>3.1182249894385082E-2</v>
      </c>
      <c r="AC372" s="19">
        <f>ABS(Ct_Na+10^-pH-Kw*10^pH-Ct_Cl-Ct_OAc*Ka*10^pH/(1+Ka*10^pH))</f>
        <v>3.265436234774248E-2</v>
      </c>
      <c r="AD372" s="19">
        <f>ABS(Ct_Na+10^-pH-Kw*10^pH-Ct_Cl-Ct_OAc*Ka*10^pH/(1+Ka*10^pH))</f>
        <v>3.4065136782209973E-2</v>
      </c>
      <c r="AE372" s="19">
        <f>ABS(Ct_Na+10^-pH-Kw*10^pH-Ct_Cl-Ct_OAc*Ka*10^pH/(1+Ka*10^pH))</f>
        <v>3.5418328586699181E-2</v>
      </c>
      <c r="AF372" s="19">
        <f>ABS(Ct_Na+10^-pH-Kw*10^pH-Ct_Cl-Ct_OAc*Ka*10^pH/(1+Ka*10^pH))</f>
        <v>3.6717392719008833E-2</v>
      </c>
      <c r="AG372" s="19">
        <f>ABS(Ct_Na+10^-pH-Kw*10^pH-Ct_Cl-Ct_OAc*Ka*10^pH/(1+Ka*10^pH))</f>
        <v>3.7965513159855364E-2</v>
      </c>
      <c r="AH372" s="19">
        <f>ABS(Ct_Na+10^-pH-Kw*10^pH-Ct_Cl-Ct_OAc*Ka*10^pH/(1+Ka*10^pH))</f>
        <v>3.9165628968361635E-2</v>
      </c>
      <c r="AI372" s="19">
        <f>ABS(Ct_Na+10^-pH-Kw*10^pH-Ct_Cl-Ct_OAc*Ka*10^pH/(1+Ka*10^pH))</f>
        <v>4.0320457387867686E-2</v>
      </c>
      <c r="AJ372" s="19">
        <f>ABS(Ct_Na+10^-pH-Kw*10^pH-Ct_Cl-Ct_OAc*Ka*10^pH/(1+Ka*10^pH))</f>
        <v>4.1432514384429062E-2</v>
      </c>
      <c r="AK372" s="19">
        <f>ABS(Ct_Na+10^-pH-Kw*10^pH-Ct_Cl-Ct_OAc*Ka*10^pH/(1+Ka*10^pH))</f>
        <v>4.2504132944751846E-2</v>
      </c>
      <c r="AL372" s="19">
        <f>ABS(Ct_Na+10^-pH-Kw*10^pH-Ct_Cl-Ct_OAc*Ka*10^pH/(1+Ka*10^pH))</f>
        <v>4.3537479413634519E-2</v>
      </c>
      <c r="AM372" s="19">
        <f>ABS(Ct_Na+10^-pH-Kw*10^pH-Ct_Cl-Ct_OAc*Ka*10^pH/(1+Ka*10^pH))</f>
        <v>4.4534568111679218E-2</v>
      </c>
      <c r="AN372" s="19">
        <f>ABS(Ct_Na+10^-pH-Kw*10^pH-Ct_Cl-Ct_OAc*Ka*10^pH/(1+Ka*10^pH))</f>
        <v>4.5497274440825811E-2</v>
      </c>
      <c r="AO372" s="19">
        <f>ABS(Ct_Na+10^-pH-Kw*10^pH-Ct_Cl-Ct_OAc*Ka*10^pH/(1+Ka*10^pH))</f>
        <v>4.6427346657119978E-2</v>
      </c>
      <c r="AP372" s="19">
        <f>ABS(Ct_Na+10^-pH-Kw*10^pH-Ct_Cl-Ct_OAc*Ka*10^pH/(1+Ka*10^pH))</f>
        <v>4.7326416466204342E-2</v>
      </c>
      <c r="AQ372" s="19">
        <f>ABS(Ct_Na+10^-pH-Kw*10^pH-Ct_Cl-Ct_OAc*Ka*10^pH/(1+Ka*10^pH))</f>
        <v>4.8196008576630193E-2</v>
      </c>
      <c r="AR372" s="19">
        <f>ABS(Ct_Na+10^-pH-Kw*10^pH-Ct_Cl-Ct_OAc*Ka*10^pH/(1+Ka*10^pH))</f>
        <v>4.9037549328655235E-2</v>
      </c>
      <c r="AS372" s="19">
        <f>ABS(Ct_Na+10^-pH-Kw*10^pH-Ct_Cl-Ct_OAc*Ka*10^pH/(1+Ka*10^pH))</f>
        <v>4.9852374501250879E-2</v>
      </c>
      <c r="AT372" s="19">
        <f>ABS(Ct_Na+10^-pH-Kw*10^pH-Ct_Cl-Ct_OAc*Ka*10^pH/(1+Ka*10^pH))</f>
        <v>5.0641736387202936E-2</v>
      </c>
      <c r="AU372" s="19">
        <f>ABS(Ct_Na+10^-pH-Kw*10^pH-Ct_Cl-Ct_OAc*Ka*10^pH/(1+Ka*10^pH))</f>
        <v>5.1406810215125678E-2</v>
      </c>
      <c r="AV372" s="19">
        <f>ABS(Ct_Na+10^-pH-Kw*10^pH-Ct_Cl-Ct_OAc*Ka*10^pH/(1+Ka*10^pH))</f>
        <v>5.2148699987656859E-2</v>
      </c>
      <c r="AW372" s="19">
        <f>ABS(Ct_Na+10^-pH-Kw*10^pH-Ct_Cl-Ct_OAc*Ka*10^pH/(1+Ka*10^pH))</f>
        <v>5.2868443796828854E-2</v>
      </c>
      <c r="AX372" s="19">
        <f>ABS(Ct_Na+10^-pH-Kw*10^pH-Ct_Cl-Ct_OAc*Ka*10^pH/(1+Ka*10^pH))</f>
        <v>5.3567018670436999E-2</v>
      </c>
      <c r="AY372" s="19">
        <f>ABS(Ct_Na+10^-pH-Kw*10^pH-Ct_Cl-Ct_OAc*Ka*10^pH/(1+Ka*10^pH))</f>
        <v>5.4245344996984024E-2</v>
      </c>
      <c r="AZ372" s="19">
        <f>ABS(Ct_Na+10^-pH-Kw*10^pH-Ct_Cl-Ct_OAc*Ka*10^pH/(1+Ka*10^pH))</f>
        <v>5.4904290571343994E-2</v>
      </c>
      <c r="BA372" s="19">
        <f>ABS(Ct_Na+10^-pH-Kw*10^pH-Ct_Cl-Ct_OAc*Ka*10^pH/(1+Ka*10^pH))</f>
        <v>5.5544674298538883E-2</v>
      </c>
      <c r="BB372" s="19">
        <f>ABS(Ct_Na+10^-pH-Kw*10^pH-Ct_Cl-Ct_OAc*Ka*10^pH/(1+Ka*10^pH))</f>
        <v>5.6167269588867252E-2</v>
      </c>
      <c r="BC372" s="19">
        <f>ABS(Ct_Na+10^-pH-Kw*10^pH-Ct_Cl-Ct_OAc*Ka*10^pH/(1+Ka*10^pH))</f>
        <v>5.6772807473981175E-2</v>
      </c>
      <c r="BD372" s="19">
        <f>ABS(Ct_Na+10^-pH-Kw*10^pH-Ct_Cl-Ct_OAc*Ka*10^pH/(1+Ka*10^pH))</f>
        <v>5.7361979470308196E-2</v>
      </c>
      <c r="BE372" s="19">
        <f>ABS(Ct_Na+10^-pH-Kw*10^pH-Ct_Cl-Ct_OAc*Ka*10^pH/(1+Ka*10^pH))</f>
        <v>5.7935440213399837E-2</v>
      </c>
      <c r="BF372" s="19">
        <f>ABS(Ct_Na+10^-pH-Kw*10^pH-Ct_Cl-Ct_OAc*Ka*10^pH/(1+Ka*10^pH))</f>
        <v>5.8493809884304873E-2</v>
      </c>
      <c r="BG372" s="19">
        <f>ABS(Ct_Na+10^-pH-Kw*10^pH-Ct_Cl-Ct_OAc*Ka*10^pH/(1+Ka*10^pH))</f>
        <v>5.9037676446874687E-2</v>
      </c>
      <c r="BH372" s="19">
        <f>ABS(Ct_Na+10^-pH-Kw*10^pH-Ct_Cl-Ct_OAc*Ka*10^pH/(1+Ka*10^pH))</f>
        <v>5.9567597712968372E-2</v>
      </c>
      <c r="BI372" s="19">
        <f>ABS(Ct_Na+10^-pH-Kw*10^pH-Ct_Cl-Ct_OAc*Ka*10^pH/(1+Ka*10^pH))</f>
        <v>6.0084103250806535E-2</v>
      </c>
      <c r="BJ372" s="19">
        <f>ABS(Ct_Na+10^-pH-Kw*10^pH-Ct_Cl-Ct_OAc*Ka*10^pH/(1+Ka*10^pH))</f>
        <v>6.0587696150198725E-2</v>
      </c>
      <c r="BK372" s="19">
        <f>ABS(Ct_Na+10^-pH-Kw*10^pH-Ct_Cl-Ct_OAc*Ka*10^pH/(1+Ka*10^pH))</f>
        <v>6.1078854657013328E-2</v>
      </c>
      <c r="BL372" s="19">
        <f>ABS(Ct_Na+10^-pH-Kw*10^pH-Ct_Cl-Ct_OAc*Ka*10^pH/(1+Ka*10^pH))</f>
        <v>6.1558033688051961E-2</v>
      </c>
      <c r="BM372" s="19">
        <f>ABS(Ct_Na+10^-pH-Kw*10^pH-Ct_Cl-Ct_OAc*Ka*10^pH/(1+Ka*10^pH))</f>
        <v>6.2025666236414985E-2</v>
      </c>
      <c r="BN372" s="19">
        <f>ABS(Ct_Na+10^-pH-Kw*10^pH-Ct_Cl-Ct_OAc*Ka*10^pH/(1+Ka*10^pH))</f>
        <v>6.2482164676483633E-2</v>
      </c>
      <c r="BO372" s="19">
        <f>ABS(Ct_Na+10^-pH-Kw*10^pH-Ct_Cl-Ct_OAc*Ka*10^pH/(1+Ka*10^pH))</f>
        <v>6.2927921976785942E-2</v>
      </c>
      <c r="BP372" s="19">
        <f>ABS(Ct_Na+10^-pH-Kw*10^pH-Ct_Cl-Ct_OAc*Ka*10^pH/(1+Ka*10^pH))</f>
        <v>6.3363312828244048E-2</v>
      </c>
      <c r="BQ372" s="19">
        <f>ABS(Ct_Na+10^-pH-Kw*10^pH-Ct_Cl-Ct_OAc*Ka*10^pH/(1+Ka*10^pH))</f>
        <v>6.3788694694611153E-2</v>
      </c>
      <c r="BR372" s="19">
        <f>ABS(Ct_Na+10^-pH-Kw*10^pH-Ct_Cl-Ct_OAc*Ka*10^pH/(1+Ka*10^pH))</f>
        <v>6.4204408791288081E-2</v>
      </c>
      <c r="BS372" s="19">
        <f>ABS(Ct_Na+10^-pH-Kw*10^pH-Ct_Cl-Ct_OAc*Ka*10^pH/(1+Ka*10^pH))</f>
        <v>6.4610780998152068E-2</v>
      </c>
      <c r="BT372" s="19">
        <f>ABS(Ct_Na+10^-pH-Kw*10^pH-Ct_Cl-Ct_OAc*Ka*10^pH/(1+Ka*10^pH))</f>
        <v>6.500812271153017E-2</v>
      </c>
      <c r="BU372" s="19">
        <f>ABS(Ct_Na+10^-pH-Kw*10^pH-Ct_Cl-Ct_OAc*Ka*10^pH/(1+Ka*10^pH))</f>
        <v>6.5396731639998873E-2</v>
      </c>
      <c r="BV372" s="19">
        <f>ABS(Ct_Na+10^-pH-Kw*10^pH-Ct_Cl-Ct_OAc*Ka*10^pH/(1+Ka*10^pH))</f>
        <v>6.577689254828345E-2</v>
      </c>
      <c r="BW372" s="19">
        <f>ABS(Ct_Na+10^-pH-Kw*10^pH-Ct_Cl-Ct_OAc*Ka*10^pH/(1+Ka*10^pH))</f>
        <v>6.6148877953164098E-2</v>
      </c>
      <c r="BX372" s="19">
        <f>ABS(Ct_Na+10^-pH-Kw*10^pH-Ct_Cl-Ct_OAc*Ka*10^pH/(1+Ka*10^pH))</f>
        <v>6.6512948774962152E-2</v>
      </c>
      <c r="BY372" s="19">
        <f>ABS(Ct_Na+10^-pH-Kw*10^pH-Ct_Cl-Ct_OAc*Ka*10^pH/(1+Ka*10^pH))</f>
        <v>6.6869354947880252E-2</v>
      </c>
      <c r="BZ372" s="19">
        <f>ABS(Ct_Na+10^-pH-Kw*10^pH-Ct_Cl-Ct_OAc*Ka*10^pH/(1+Ka*10^pH))</f>
        <v>6.7218335992195899E-2</v>
      </c>
      <c r="CA372" s="19">
        <f>ABS(Ct_Na+10^-pH-Kw*10^pH-Ct_Cl-Ct_OAc*Ka*10^pH/(1+Ka*10^pH))</f>
        <v>6.7560121551061725E-2</v>
      </c>
      <c r="CB372" s="19">
        <f>ABS(Ct_Na+10^-pH-Kw*10^pH-Ct_Cl-Ct_OAc*Ka*10^pH/(1+Ka*10^pH))</f>
        <v>6.7894931894440513E-2</v>
      </c>
      <c r="CC372" s="19">
        <f>ABS(Ct_Na+10^-pH-Kw*10^pH-Ct_Cl-Ct_OAc*Ka*10^pH/(1+Ka*10^pH))</f>
        <v>6.8222978392498523E-2</v>
      </c>
      <c r="CD372" s="19">
        <f>ABS(Ct_Na+10^-pH-Kw*10^pH-Ct_Cl-Ct_OAc*Ka*10^pH/(1+Ka*10^pH))</f>
        <v>6.8544463960595339E-2</v>
      </c>
      <c r="CE372" s="19">
        <f>ABS(Ct_Na+10^-pH-Kw*10^pH-Ct_Cl-Ct_OAc*Ka*10^pH/(1+Ka*10^pH))</f>
        <v>6.8859583477838771E-2</v>
      </c>
      <c r="CF372" s="19">
        <f>ABS(Ct_Na+10^-pH-Kw*10^pH-Ct_Cl-Ct_OAc*Ka*10^pH/(1+Ka*10^pH))</f>
        <v>6.9168524181018598E-2</v>
      </c>
      <c r="CG372" s="19">
        <f>ABS(Ct_Na+10^-pH-Kw*10^pH-Ct_Cl-Ct_OAc*Ka*10^pH/(1+Ka*10^pH))</f>
        <v>6.947146603559301E-2</v>
      </c>
      <c r="CH372" s="19">
        <f>ABS(Ct_Na+10^-pH-Kw*10^pH-Ct_Cl-Ct_OAc*Ka*10^pH/(1+Ka*10^pH))</f>
        <v>6.9768582085271744E-2</v>
      </c>
      <c r="CI372" s="19">
        <f>ABS(Ct_Na+10^-pH-Kw*10^pH-Ct_Cl-Ct_OAc*Ka*10^pH/(1+Ka*10^pH))</f>
        <v>7.0060038781623257E-2</v>
      </c>
      <c r="CJ372" s="19">
        <f>ABS(Ct_Na+10^-pH-Kw*10^pH-Ct_Cl-Ct_OAc*Ka*10^pH/(1+Ka*10^pH))</f>
        <v>7.0345996295024762E-2</v>
      </c>
      <c r="CK372" s="19">
        <f>ABS(Ct_Na+10^-pH-Kw*10^pH-Ct_Cl-Ct_OAc*Ka*10^pH/(1+Ka*10^pH))</f>
        <v>7.0626608808175784E-2</v>
      </c>
      <c r="CL372" s="19">
        <f>ABS(Ct_Na+10^-pH-Kw*10^pH-Ct_Cl-Ct_OAc*Ka*10^pH/(1+Ka*10^pH))</f>
        <v>7.0902024793305457E-2</v>
      </c>
      <c r="CM372" s="19">
        <f>ABS(Ct_Na+10^-pH-Kw*10^pH-Ct_Cl-Ct_OAc*Ka*10^pH/(1+Ka*10^pH))</f>
        <v>7.1172387274120827E-2</v>
      </c>
      <c r="CN372" s="19">
        <f>ABS(Ct_Na+10^-pH-Kw*10^pH-Ct_Cl-Ct_OAc*Ka*10^pH/(1+Ka*10^pH))</f>
        <v>7.1437834073466835E-2</v>
      </c>
      <c r="CO372" s="19">
        <f>ABS(Ct_Na+10^-pH-Kw*10^pH-Ct_Cl-Ct_OAc*Ka*10^pH/(1+Ka*10^pH))</f>
        <v>7.169849804759941E-2</v>
      </c>
      <c r="CP372" s="19">
        <f>ABS(Ct_Na+10^-pH-Kw*10^pH-Ct_Cl-Ct_OAc*Ka*10^pH/(1+Ka*10^pH))</f>
        <v>7.19545073079082E-2</v>
      </c>
      <c r="CQ372" s="19">
        <f>ABS(Ct_Na+10^-pH-Kw*10^pH-Ct_Cl-Ct_OAc*Ka*10^pH/(1+Ka*10^pH))</f>
        <v>7.2205985430866371E-2</v>
      </c>
      <c r="CR372" s="19">
        <f>ABS(Ct_Na+10^-pH-Kw*10^pH-Ct_Cl-Ct_OAc*Ka*10^pH/(1+Ka*10^pH))</f>
        <v>7.2453051656930528E-2</v>
      </c>
      <c r="CS372" s="19">
        <f>ABS(Ct_Na+10^-pH-Kw*10^pH-Ct_Cl-Ct_OAc*Ka*10^pH/(1+Ka*10^pH))</f>
        <v>7.2695821079063125E-2</v>
      </c>
      <c r="CT372" s="19">
        <f>ABS(Ct_Na+10^-pH-Kw*10^pH-Ct_Cl-Ct_OAc*Ka*10^pH/(1+Ka*10^pH))</f>
        <v>7.2934404821503832E-2</v>
      </c>
      <c r="CU372" s="19">
        <f>ABS(Ct_Na+10^-pH-Kw*10^pH-Ct_Cl-Ct_OAc*Ka*10^pH/(1+Ka*10^pH))</f>
        <v>7.3168910209372856E-2</v>
      </c>
      <c r="CV372" s="19">
        <f>ABS(Ct_Na+10^-pH-Kw*10^pH-Ct_Cl-Ct_OAc*Ka*10^pH/(1+Ka*10^pH))</f>
        <v>7.3399440929650908E-2</v>
      </c>
      <c r="CW372" s="19">
        <f>ABS(Ct_Na+10^-pH-Kw*10^pH-Ct_Cl-Ct_OAc*Ka*10^pH/(1+Ka*10^pH))</f>
        <v>7.3626097184041936E-2</v>
      </c>
      <c r="CX372" s="19">
        <f>ABS(Ct_Na+10^-pH-Kw*10^pH-Ct_Cl-Ct_OAc*Ka*10^pH/(1+Ka*10^pH))</f>
        <v>7.3848975834193087E-2</v>
      </c>
    </row>
    <row r="373" spans="1:102">
      <c r="A373" s="24">
        <v>3.44</v>
      </c>
      <c r="B373" s="19">
        <f>ABS(Ct_Na+10^-pH-Kw*10^pH-Ct_Cl-Ct_OAc*Ka*10^pH/(1+Ka*10^pH))</f>
        <v>5.8975132583354621E-2</v>
      </c>
      <c r="C373" s="19">
        <f>ABS(Ct_Na+10^-pH-Kw*10^pH-Ct_Cl-Ct_OAc*Ka*10^pH/(1+Ka*10^pH))</f>
        <v>5.1387598744755458E-2</v>
      </c>
      <c r="D373" s="19">
        <f>ABS(Ct_Na+10^-pH-Kw*10^pH-Ct_Cl-Ct_OAc*Ka*10^pH/(1+Ka*10^pH))</f>
        <v>4.4489840709665308E-2</v>
      </c>
      <c r="E373" s="19">
        <f>ABS(Ct_Na+10^-pH-Kw*10^pH-Ct_Cl-Ct_OAc*Ka*10^pH/(1+Ka*10^pH))</f>
        <v>3.8191887721104739E-2</v>
      </c>
      <c r="F373" s="19">
        <f>ABS(Ct_Na+10^-pH-Kw*10^pH-Ct_Cl-Ct_OAc*Ka*10^pH/(1+Ka*10^pH))</f>
        <v>3.2418764148257541E-2</v>
      </c>
      <c r="G373" s="19">
        <f>ABS(Ct_Na+10^-pH-Kw*10^pH-Ct_Cl-Ct_OAc*Ka*10^pH/(1+Ka*10^pH))</f>
        <v>2.7107490461238129E-2</v>
      </c>
      <c r="H373" s="19">
        <f>ABS(Ct_Na+10^-pH-Kw*10^pH-Ct_Cl-Ct_OAc*Ka*10^pH/(1+Ka*10^pH))</f>
        <v>2.2204776288604827E-2</v>
      </c>
      <c r="I373" s="19">
        <f>ABS(Ct_Na+10^-pH-Kw*10^pH-Ct_Cl-Ct_OAc*Ka*10^pH/(1+Ka*10^pH))</f>
        <v>1.7665226128759166E-2</v>
      </c>
      <c r="J373" s="19">
        <f>ABS(Ct_Na+10^-pH-Kw*10^pH-Ct_Cl-Ct_OAc*Ka*10^pH/(1+Ka*10^pH))</f>
        <v>1.3449929551759641E-2</v>
      </c>
      <c r="K373" s="19">
        <f>ABS(Ct_Na+10^-pH-Kw*10^pH-Ct_Cl-Ct_OAc*Ka*10^pH/(1+Ka*10^pH))</f>
        <v>9.5253430835186836E-3</v>
      </c>
      <c r="L373" s="19">
        <f>ABS(Ct_Na+10^-pH-Kw*10^pH-Ct_Cl-Ct_OAc*Ka*10^pH/(1+Ka*10^pH))</f>
        <v>5.8623957131604728E-3</v>
      </c>
      <c r="M373" s="19">
        <f>ABS(Ct_Na+10^-pH-Kw*10^pH-Ct_Cl-Ct_OAc*Ka*10^pH/(1+Ka*10^pH))</f>
        <v>2.4357675279866563E-3</v>
      </c>
      <c r="N373" s="19">
        <f>ABS(Ct_Na+10^-pH-Kw*10^pH-Ct_Cl-Ct_OAc*Ka*10^pH/(1+Ka*10^pH))</f>
        <v>7.7669639561380073E-4</v>
      </c>
      <c r="O373" s="19">
        <f>ABS(Ct_Na+10^-pH-Kw*10^pH-Ct_Cl-Ct_OAc*Ka*10^pH/(1+Ka*10^pH))</f>
        <v>3.7944655359657305E-3</v>
      </c>
      <c r="P373" s="19">
        <f>ABS(Ct_Na+10^-pH-Kw*10^pH-Ct_Cl-Ct_OAc*Ka*10^pH/(1+Ka*10^pH))</f>
        <v>6.6347188445322735E-3</v>
      </c>
      <c r="Q373" s="19">
        <f>ABS(Ct_Na+10^-pH-Kw*10^pH-Ct_Cl-Ct_OAc*Ka*10^pH/(1+Ka*10^pH))</f>
        <v>9.3126719640378545E-3</v>
      </c>
      <c r="R373" s="19">
        <f>ABS(Ct_Na+10^-pH-Kw*10^pH-Ct_Cl-Ct_OAc*Ka*10^pH/(1+Ka*10^pH))</f>
        <v>1.1841849910237574E-2</v>
      </c>
      <c r="S373" s="19">
        <f>ABS(Ct_Na+10^-pH-Kw*10^pH-Ct_Cl-Ct_OAc*Ka*10^pH/(1+Ka*10^pH))</f>
        <v>1.4234315535021101E-2</v>
      </c>
      <c r="T373" s="19">
        <f>ABS(Ct_Na+10^-pH-Kw*10^pH-Ct_Cl-Ct_OAc*Ka*10^pH/(1+Ka*10^pH))</f>
        <v>1.6500861916394955E-2</v>
      </c>
      <c r="U373" s="19">
        <f>ABS(Ct_Na+10^-pH-Kw*10^pH-Ct_Cl-Ct_OAc*Ka*10^pH/(1+Ka*10^pH))</f>
        <v>1.8651175150006059E-2</v>
      </c>
      <c r="V373" s="19">
        <f>ABS(Ct_Na+10^-pH-Kw*10^pH-Ct_Cl-Ct_OAc*Ka*10^pH/(1+Ka*10^pH))</f>
        <v>2.0693972721936599E-2</v>
      </c>
      <c r="W373" s="19">
        <f>ABS(Ct_Na+10^-pH-Kw*10^pH-Ct_Cl-Ct_OAc*Ka*10^pH/(1+Ka*10^pH))</f>
        <v>2.2637121631821761E-2</v>
      </c>
      <c r="X373" s="19">
        <f>ABS(Ct_Na+10^-pH-Kw*10^pH-Ct_Cl-Ct_OAc*Ka*10^pH/(1+Ka*10^pH))</f>
        <v>2.4487739641236177E-2</v>
      </c>
      <c r="Y373" s="19">
        <f>ABS(Ct_Na+10^-pH-Kw*10^pH-Ct_Cl-Ct_OAc*Ka*10^pH/(1+Ka*10^pH))</f>
        <v>2.6252282394398779E-2</v>
      </c>
      <c r="Z373" s="19">
        <f>ABS(Ct_Na+10^-pH-Kw*10^pH-Ct_Cl-Ct_OAc*Ka*10^pH/(1+Ka*10^pH))</f>
        <v>2.7936618658781259E-2</v>
      </c>
      <c r="AA373" s="19">
        <f>ABS(Ct_Na+10^-pH-Kw*10^pH-Ct_Cl-Ct_OAc*Ka*10^pH/(1+Ka*10^pH))</f>
        <v>2.9546095533635623E-2</v>
      </c>
      <c r="AB373" s="19">
        <f>ABS(Ct_Na+10^-pH-Kw*10^pH-Ct_Cl-Ct_OAc*Ka*10^pH/(1+Ka*10^pH))</f>
        <v>3.1085595153061526E-2</v>
      </c>
      <c r="AC373" s="19">
        <f>ABS(Ct_Na+10^-pH-Kw*10^pH-Ct_Cl-Ct_OAc*Ka*10^pH/(1+Ka*10^pH))</f>
        <v>3.2559584150384228E-2</v>
      </c>
      <c r="AD373" s="19">
        <f>ABS(Ct_Na+10^-pH-Kw*10^pH-Ct_Cl-Ct_OAc*Ka*10^pH/(1+Ka*10^pH))</f>
        <v>3.3972156939485146E-2</v>
      </c>
      <c r="AE373" s="19">
        <f>ABS(Ct_Na+10^-pH-Kw*10^pH-Ct_Cl-Ct_OAc*Ka*10^pH/(1+Ka*10^pH))</f>
        <v>3.5327073696377845E-2</v>
      </c>
      <c r="AF373" s="19">
        <f>ABS(Ct_Na+10^-pH-Kw*10^pH-Ct_Cl-Ct_OAc*Ka*10^pH/(1+Ka*10^pH))</f>
        <v>3.6627793782994841E-2</v>
      </c>
      <c r="AG373" s="19">
        <f>ABS(Ct_Na+10^-pH-Kw*10^pH-Ct_Cl-Ct_OAc*Ka*10^pH/(1+Ka*10^pH))</f>
        <v>3.7877505238764118E-2</v>
      </c>
      <c r="AH373" s="19">
        <f>ABS(Ct_Na+10^-pH-Kw*10^pH-Ct_Cl-Ct_OAc*Ka*10^pH/(1+Ka*10^pH))</f>
        <v>3.9079150869311491E-2</v>
      </c>
      <c r="AI373" s="19">
        <f>ABS(Ct_Na+10^-pH-Kw*10^pH-Ct_Cl-Ct_OAc*Ka*10^pH/(1+Ka*10^pH))</f>
        <v>4.0235451381725011E-2</v>
      </c>
      <c r="AJ373" s="19">
        <f>ABS(Ct_Na+10^-pH-Kw*10^pH-Ct_Cl-Ct_OAc*Ka*10^pH/(1+Ka*10^pH))</f>
        <v>4.1348925949234325E-2</v>
      </c>
      <c r="AK373" s="19">
        <f>ABS(Ct_Na+10^-pH-Kw*10^pH-Ct_Cl-Ct_OAc*Ka*10^pH/(1+Ka*10^pH))</f>
        <v>4.2421910532470582E-2</v>
      </c>
      <c r="AL373" s="19">
        <f>ABS(Ct_Na+10^-pH-Kw*10^pH-Ct_Cl-Ct_OAc*Ka*10^pH/(1+Ka*10^pH))</f>
        <v>4.3456574237734094E-2</v>
      </c>
      <c r="AM373" s="19">
        <f>ABS(Ct_Na+10^-pH-Kw*10^pH-Ct_Cl-Ct_OAc*Ka*10^pH/(1+Ka*10^pH))</f>
        <v>4.4454933953339257E-2</v>
      </c>
      <c r="AN373" s="19">
        <f>ABS(Ct_Na+10^-pH-Kw*10^pH-Ct_Cl-Ct_OAc*Ka*10^pH/(1+Ka*10^pH))</f>
        <v>4.5418867471854571E-2</v>
      </c>
      <c r="AO373" s="19">
        <f>ABS(Ct_Na+10^-pH-Kw*10^pH-Ct_Cl-Ct_OAc*Ka*10^pH/(1+Ka*10^pH))</f>
        <v>4.6350125277877845E-2</v>
      </c>
      <c r="AP373" s="19">
        <f>ABS(Ct_Na+10^-pH-Kw*10^pH-Ct_Cl-Ct_OAc*Ka*10^pH/(1+Ka*10^pH))</f>
        <v>4.7250341157033679E-2</v>
      </c>
      <c r="AQ373" s="19">
        <f>ABS(Ct_Na+10^-pH-Kw*10^pH-Ct_Cl-Ct_OAc*Ka*10^pH/(1+Ka*10^pH))</f>
        <v>4.8121041761463083E-2</v>
      </c>
      <c r="AR373" s="19">
        <f>ABS(Ct_Na+10^-pH-Kw*10^pH-Ct_Cl-Ct_OAc*Ka*10^pH/(1+Ka*10^pH))</f>
        <v>4.896365524962059E-2</v>
      </c>
      <c r="AS373" s="19">
        <f>ABS(Ct_Na+10^-pH-Kw*10^pH-Ct_Cl-Ct_OAc*Ka*10^pH/(1+Ka*10^pH))</f>
        <v>4.9779519103233395E-2</v>
      </c>
      <c r="AT373" s="19">
        <f>ABS(Ct_Na+10^-pH-Kw*10^pH-Ct_Cl-Ct_OAc*Ka*10^pH/(1+Ka*10^pH))</f>
        <v>5.0569887211420819E-2</v>
      </c>
      <c r="AU373" s="19">
        <f>ABS(Ct_Na+10^-pH-Kw*10^pH-Ct_Cl-Ct_OAc*Ka*10^pH/(1+Ka*10^pH))</f>
        <v>5.1335936300894752E-2</v>
      </c>
      <c r="AV373" s="19">
        <f>ABS(Ct_Na+10^-pH-Kw*10^pH-Ct_Cl-Ct_OAc*Ka*10^pH/(1+Ka*10^pH))</f>
        <v>5.2078771781596797E-2</v>
      </c>
      <c r="AW373" s="19">
        <f>ABS(Ct_Na+10^-pH-Kw*10^pH-Ct_Cl-Ct_OAc*Ka*10^pH/(1+Ka*10^pH))</f>
        <v>5.2799433068845006E-2</v>
      </c>
      <c r="AX373" s="19">
        <f>ABS(Ct_Na+10^-pH-Kw*10^pH-Ct_Cl-Ct_OAc*Ka*10^pH/(1+Ka*10^pH))</f>
        <v>5.3498898435880057E-2</v>
      </c>
      <c r="AY373" s="19">
        <f>ABS(Ct_Na+10^-pH-Kw*10^pH-Ct_Cl-Ct_OAc*Ka*10^pH/(1+Ka*10^pH))</f>
        <v>5.4178089444450316E-2</v>
      </c>
      <c r="AZ373" s="19">
        <f>ABS(Ct_Na+10^-pH-Kw*10^pH-Ct_Cl-Ct_OAc*Ka*10^pH/(1+Ka*10^pH))</f>
        <v>5.4837874995632849E-2</v>
      </c>
      <c r="BA373" s="19">
        <f>ABS(Ct_Na+10^-pH-Kw*10^pH-Ct_Cl-Ct_OAc*Ka*10^pH/(1+Ka*10^pH))</f>
        <v>5.5479075038331362E-2</v>
      </c>
      <c r="BB373" s="19">
        <f>ABS(Ct_Na+10^-pH-Kw*10^pH-Ct_Cl-Ct_OAc*Ka*10^pH/(1+Ka*10^pH))</f>
        <v>5.6102463968732696E-2</v>
      </c>
      <c r="BC373" s="19">
        <f>ABS(Ct_Na+10^-pH-Kw*10^pH-Ct_Cl-Ct_OAc*Ka*10^pH/(1+Ka*10^pH))</f>
        <v>5.6708773750355941E-2</v>
      </c>
      <c r="BD373" s="19">
        <f>ABS(Ct_Na+10^-pH-Kw*10^pH-Ct_Cl-Ct_OAc*Ka*10^pH/(1+Ka*10^pH))</f>
        <v>5.7298696781124467E-2</v>
      </c>
      <c r="BE373" s="19">
        <f>ABS(Ct_Na+10^-pH-Kw*10^pH-Ct_Cl-Ct_OAc*Ka*10^pH/(1+Ka*10^pH))</f>
        <v>5.7872888531072503E-2</v>
      </c>
      <c r="BF373" s="19">
        <f>ABS(Ct_Na+10^-pH-Kw*10^pH-Ct_Cl-Ct_OAc*Ka*10^pH/(1+Ka*10^pH))</f>
        <v>5.8431969971811396E-2</v>
      </c>
      <c r="BG373" s="19">
        <f>ABS(Ct_Na+10^-pH-Kw*10^pH-Ct_Cl-Ct_OAc*Ka*10^pH/(1+Ka*10^pH))</f>
        <v>5.8976529816686919E-2</v>
      </c>
      <c r="BH373" s="19">
        <f>ABS(Ct_Na+10^-pH-Kw*10^pH-Ct_Cl-Ct_OAc*Ka*10^pH/(1+Ka*10^pH))</f>
        <v>5.950712658861694E-2</v>
      </c>
      <c r="BI373" s="19">
        <f>ABS(Ct_Na+10^-pH-Kw*10^pH-Ct_Cl-Ct_OAc*Ka*10^pH/(1+Ka*10^pH))</f>
        <v>6.002429053087785E-2</v>
      </c>
      <c r="BJ373" s="19">
        <f>ABS(Ct_Na+10^-pH-Kw*10^pH-Ct_Cl-Ct_OAc*Ka*10^pH/(1+Ka*10^pH))</f>
        <v>6.0528525374582226E-2</v>
      </c>
      <c r="BK373" s="19">
        <f>ABS(Ct_Na+10^-pH-Kw*10^pH-Ct_Cl-Ct_OAc*Ka*10^pH/(1+Ka*10^pH))</f>
        <v>6.1020309975232168E-2</v>
      </c>
      <c r="BL373" s="19">
        <f>ABS(Ct_Na+10^-pH-Kw*10^pH-Ct_Cl-Ct_OAc*Ka*10^pH/(1+Ka*10^pH))</f>
        <v>6.1500099829524792E-2</v>
      </c>
      <c r="BM373" s="19">
        <f>ABS(Ct_Na+10^-pH-Kw*10^pH-Ct_Cl-Ct_OAc*Ka*10^pH/(1+Ka*10^pH))</f>
        <v>6.1968328482509175E-2</v>
      </c>
      <c r="BN373" s="19">
        <f>ABS(Ct_Na+10^-pH-Kw*10^pH-Ct_Cl-Ct_OAc*Ka*10^pH/(1+Ka*10^pH))</f>
        <v>6.2425408834232012E-2</v>
      </c>
      <c r="BO373" s="19">
        <f>ABS(Ct_Na+10^-pH-Kw*10^pH-Ct_Cl-Ct_OAc*Ka*10^pH/(1+Ka*10^pH))</f>
        <v>6.2871734354149597E-2</v>
      </c>
      <c r="BP373" s="19">
        <f>ABS(Ct_Na+10^-pH-Kw*10^pH-Ct_Cl-Ct_OAc*Ka*10^pH/(1+Ka*10^pH))</f>
        <v>6.3307680210813302E-2</v>
      </c>
      <c r="BQ373" s="19">
        <f>ABS(Ct_Na+10^-pH-Kw*10^pH-Ct_Cl-Ct_OAc*Ka*10^pH/(1+Ka*10^pH))</f>
        <v>6.3733604323645665E-2</v>
      </c>
      <c r="BR373" s="19">
        <f>ABS(Ct_Na+10^-pH-Kw*10^pH-Ct_Cl-Ct_OAc*Ka*10^pH/(1+Ka*10^pH))</f>
        <v>6.4149848343004537E-2</v>
      </c>
      <c r="BS373" s="19">
        <f>ABS(Ct_Na+10^-pH-Kw*10^pH-Ct_Cl-Ct_OAc*Ka*10^pH/(1+Ka*10^pH))</f>
        <v>6.4556738564175598E-2</v>
      </c>
      <c r="BT373" s="19">
        <f>ABS(Ct_Na+10^-pH-Kw*10^pH-Ct_Cl-Ct_OAc*Ka*10^pH/(1+Ka*10^pH))</f>
        <v>6.4954586780431728E-2</v>
      </c>
      <c r="BU373" s="19">
        <f>ABS(Ct_Na+10^-pH-Kw*10^pH-Ct_Cl-Ct_OAc*Ka*10^pH/(1+Ka*10^pH))</f>
        <v>6.5343691079847069E-2</v>
      </c>
      <c r="BV373" s="19">
        <f>ABS(Ct_Na+10^-pH-Kw*10^pH-Ct_Cl-Ct_OAc*Ka*10^pH/(1+Ka*10^pH))</f>
        <v>6.5724336590144664E-2</v>
      </c>
      <c r="BW373" s="19">
        <f>ABS(Ct_Na+10^-pH-Kw*10^pH-Ct_Cl-Ct_OAc*Ka*10^pH/(1+Ka*10^pH))</f>
        <v>6.6096796175489664E-2</v>
      </c>
      <c r="BX373" s="19">
        <f>ABS(Ct_Na+10^-pH-Kw*10^pH-Ct_Cl-Ct_OAc*Ka*10^pH/(1+Ka*10^pH))</f>
        <v>6.646133108880603E-2</v>
      </c>
      <c r="BY373" s="19">
        <f>ABS(Ct_Na+10^-pH-Kw*10^pH-Ct_Cl-Ct_OAc*Ka*10^pH/(1+Ka*10^pH))</f>
        <v>6.6818191582894662E-2</v>
      </c>
      <c r="BZ373" s="19">
        <f>ABS(Ct_Na+10^-pH-Kw*10^pH-Ct_Cl-Ct_OAc*Ka*10^pH/(1+Ka*10^pH))</f>
        <v>6.7167617483356493E-2</v>
      </c>
      <c r="CA373" s="19">
        <f>ABS(Ct_Na+10^-pH-Kw*10^pH-Ct_Cl-Ct_OAc*Ka*10^pH/(1+Ka*10^pH))</f>
        <v>6.7509838726076798E-2</v>
      </c>
      <c r="CB373" s="19">
        <f>ABS(Ct_Na+10^-pH-Kw*10^pH-Ct_Cl-Ct_OAc*Ka*10^pH/(1+Ka*10^pH))</f>
        <v>6.7845075861802828E-2</v>
      </c>
      <c r="CC373" s="19">
        <f>ABS(Ct_Na+10^-pH-Kw*10^pH-Ct_Cl-Ct_OAc*Ka*10^pH/(1+Ka*10^pH))</f>
        <v>6.8173540530140478E-2</v>
      </c>
      <c r="CD373" s="19">
        <f>ABS(Ct_Na+10^-pH-Kw*10^pH-Ct_Cl-Ct_OAc*Ka*10^pH/(1+Ka*10^pH))</f>
        <v>6.849543590511134E-2</v>
      </c>
      <c r="CE373" s="19">
        <f>ABS(Ct_Na+10^-pH-Kw*10^pH-Ct_Cl-Ct_OAc*Ka*10^pH/(1+Ka*10^pH))</f>
        <v>6.8810957114241206E-2</v>
      </c>
      <c r="CF373" s="19">
        <f>ABS(Ct_Na+10^-pH-Kw*10^pH-Ct_Cl-Ct_OAc*Ka*10^pH/(1+Ka*10^pH))</f>
        <v>6.9120291632995975E-2</v>
      </c>
      <c r="CG373" s="19">
        <f>ABS(Ct_Na+10^-pH-Kw*10^pH-Ct_Cl-Ct_OAc*Ka*10^pH/(1+Ka*10^pH))</f>
        <v>6.9423619656240942E-2</v>
      </c>
      <c r="CH373" s="19">
        <f>ABS(Ct_Na+10^-pH-Kw*10^pH-Ct_Cl-Ct_OAc*Ka*10^pH/(1+Ka*10^pH))</f>
        <v>6.9721114448269658E-2</v>
      </c>
      <c r="CI373" s="19">
        <f>ABS(Ct_Na+10^-pH-Kw*10^pH-Ct_Cl-Ct_OAc*Ka*10^pH/(1+Ka*10^pH))</f>
        <v>7.001294267283116E-2</v>
      </c>
      <c r="CJ373" s="19">
        <f>ABS(Ct_Na+10^-pH-Kw*10^pH-Ct_Cl-Ct_OAc*Ka*10^pH/(1+Ka*10^pH))</f>
        <v>7.0299264704476422E-2</v>
      </c>
      <c r="CK373" s="19">
        <f>ABS(Ct_Na+10^-pH-Kw*10^pH-Ct_Cl-Ct_OAc*Ka*10^pH/(1+Ka*10^pH))</f>
        <v>7.058023492244607E-2</v>
      </c>
      <c r="CL373" s="19">
        <f>ABS(Ct_Na+10^-pH-Kw*10^pH-Ct_Cl-Ct_OAc*Ka*10^pH/(1+Ka*10^pH))</f>
        <v>7.0856001988231082E-2</v>
      </c>
      <c r="CM373" s="19">
        <f>ABS(Ct_Na+10^-pH-Kw*10^pH-Ct_Cl-Ct_OAc*Ka*10^pH/(1+Ka*10^pH))</f>
        <v>7.1126709107854902E-2</v>
      </c>
      <c r="CN373" s="19">
        <f>ABS(Ct_Na+10^-pH-Kw*10^pH-Ct_Cl-Ct_OAc*Ka*10^pH/(1+Ka*10^pH))</f>
        <v>7.1392494279849186E-2</v>
      </c>
      <c r="CO373" s="19">
        <f>ABS(Ct_Na+10^-pH-Kw*10^pH-Ct_Cl-Ct_OAc*Ka*10^pH/(1+Ka*10^pH))</f>
        <v>7.1653490529825586E-2</v>
      </c>
      <c r="CP373" s="19">
        <f>ABS(Ct_Na+10^-pH-Kw*10^pH-Ct_Cl-Ct_OAc*Ka*10^pH/(1+Ka*10^pH))</f>
        <v>7.1909826132480981E-2</v>
      </c>
      <c r="CQ373" s="19">
        <f>ABS(Ct_Na+10^-pH-Kw*10^pH-Ct_Cl-Ct_OAc*Ka*10^pH/(1+Ka*10^pH))</f>
        <v>7.2161624821815026E-2</v>
      </c>
      <c r="CR373" s="19">
        <f>ABS(Ct_Na+10^-pH-Kw*10^pH-Ct_Cl-Ct_OAc*Ka*10^pH/(1+Ka*10^pH))</f>
        <v>7.2409005990283548E-2</v>
      </c>
      <c r="CS373" s="19">
        <f>ABS(Ct_Na+10^-pH-Kw*10^pH-Ct_Cl-Ct_OAc*Ka*10^pH/(1+Ka*10^pH))</f>
        <v>7.2652084877561307E-2</v>
      </c>
      <c r="CT373" s="19">
        <f>ABS(Ct_Na+10^-pH-Kw*10^pH-Ct_Cl-Ct_OAc*Ka*10^pH/(1+Ka*10^pH))</f>
        <v>7.2890972749541205E-2</v>
      </c>
      <c r="CU373" s="19">
        <f>ABS(Ct_Na+10^-pH-Kw*10^pH-Ct_Cl-Ct_OAc*Ka*10^pH/(1+Ka*10^pH))</f>
        <v>7.3125777068153902E-2</v>
      </c>
      <c r="CV373" s="19">
        <f>ABS(Ct_Na+10^-pH-Kw*10^pH-Ct_Cl-Ct_OAc*Ka*10^pH/(1+Ka*10^pH))</f>
        <v>7.3356601652552839E-2</v>
      </c>
      <c r="CW373" s="19">
        <f>ABS(Ct_Na+10^-pH-Kw*10^pH-Ct_Cl-Ct_OAc*Ka*10^pH/(1+Ka*10^pH))</f>
        <v>7.3583546832171956E-2</v>
      </c>
      <c r="CX373" s="19">
        <f>ABS(Ct_Na+10^-pH-Kw*10^pH-Ct_Cl-Ct_OAc*Ka*10^pH/(1+Ka*10^pH))</f>
        <v>7.3806709592130745E-2</v>
      </c>
    </row>
    <row r="374" spans="1:102">
      <c r="A374" s="23">
        <v>3.45</v>
      </c>
      <c r="B374" s="19">
        <f>ABS(Ct_Na+10^-pH-Kw*10^pH-Ct_Cl-Ct_OAc*Ka*10^pH/(1+Ka*10^pH))</f>
        <v>5.919053084579104E-2</v>
      </c>
      <c r="C374" s="19">
        <f>ABS(Ct_Na+10^-pH-Kw*10^pH-Ct_Cl-Ct_OAc*Ka*10^pH/(1+Ka*10^pH))</f>
        <v>5.1593133502608149E-2</v>
      </c>
      <c r="D374" s="19">
        <f>ABS(Ct_Na+10^-pH-Kw*10^pH-Ct_Cl-Ct_OAc*Ka*10^pH/(1+Ka*10^pH))</f>
        <v>4.4686408645169151E-2</v>
      </c>
      <c r="E374" s="19">
        <f>ABS(Ct_Na+10^-pH-Kw*10^pH-Ct_Cl-Ct_OAc*Ka*10^pH/(1+Ka*10^pH))</f>
        <v>3.8380268557942243E-2</v>
      </c>
      <c r="F374" s="19">
        <f>ABS(Ct_Na+10^-pH-Kw*10^pH-Ct_Cl-Ct_OAc*Ka*10^pH/(1+Ka*10^pH))</f>
        <v>3.2599640144650908E-2</v>
      </c>
      <c r="G374" s="19">
        <f>ABS(Ct_Na+10^-pH-Kw*10^pH-Ct_Cl-Ct_OAc*Ka*10^pH/(1+Ka*10^pH))</f>
        <v>2.7281462004422885E-2</v>
      </c>
      <c r="H374" s="19">
        <f>ABS(Ct_Na+10^-pH-Kw*10^pH-Ct_Cl-Ct_OAc*Ka*10^pH/(1+Ka*10^pH))</f>
        <v>2.2372374490366245E-2</v>
      </c>
      <c r="I374" s="19">
        <f>ABS(Ct_Na+10^-pH-Kw*10^pH-Ct_Cl-Ct_OAc*Ka*10^pH/(1+Ka*10^pH))</f>
        <v>1.7826923088461941E-2</v>
      </c>
      <c r="J374" s="19">
        <f>ABS(Ct_Na+10^-pH-Kw*10^pH-Ct_Cl-Ct_OAc*Ka*10^pH/(1+Ka*10^pH))</f>
        <v>1.3606146786693675E-2</v>
      </c>
      <c r="K374" s="19">
        <f>ABS(Ct_Na+10^-pH-Kw*10^pH-Ct_Cl-Ct_OAc*Ka*10^pH/(1+Ka*10^pH))</f>
        <v>9.6764585057369998E-3</v>
      </c>
      <c r="L374" s="19">
        <f>ABS(Ct_Na+10^-pH-Kw*10^pH-Ct_Cl-Ct_OAc*Ka*10^pH/(1+Ka*10^pH))</f>
        <v>6.0087494435107731E-3</v>
      </c>
      <c r="M374" s="19">
        <f>ABS(Ct_Na+10^-pH-Kw*10^pH-Ct_Cl-Ct_OAc*Ka*10^pH/(1+Ka*10^pH))</f>
        <v>2.5776667723959173E-3</v>
      </c>
      <c r="N374" s="19">
        <f>ABS(Ct_Na+10^-pH-Kw*10^pH-Ct_Cl-Ct_OAc*Ka*10^pH/(1+Ka*10^pH))</f>
        <v>6.3897323177426399E-4</v>
      </c>
      <c r="O374" s="19">
        <f>ABS(Ct_Na+10^-pH-Kw*10^pH-Ct_Cl-Ct_OAc*Ka*10^pH/(1+Ka*10^pH))</f>
        <v>3.6606653569038142E-3</v>
      </c>
      <c r="P374" s="19">
        <f>ABS(Ct_Na+10^-pH-Kw*10^pH-Ct_Cl-Ct_OAc*Ka*10^pH/(1+Ka*10^pH))</f>
        <v>6.5046108864375294E-3</v>
      </c>
      <c r="Q374" s="19">
        <f>ABS(Ct_Na+10^-pH-Kw*10^pH-Ct_Cl-Ct_OAc*Ka*10^pH/(1+Ka*10^pH))</f>
        <v>9.1860452428550159E-3</v>
      </c>
      <c r="R374" s="19">
        <f>ABS(Ct_Na+10^-pH-Kw*10^pH-Ct_Cl-Ct_OAc*Ka*10^pH/(1+Ka*10^pH))</f>
        <v>1.1718511023915979E-2</v>
      </c>
      <c r="S374" s="19">
        <f>ABS(Ct_Na+10^-pH-Kw*10^pH-Ct_Cl-Ct_OAc*Ka*10^pH/(1+Ka*10^pH))</f>
        <v>1.4114086762757438E-2</v>
      </c>
      <c r="T374" s="19">
        <f>ABS(Ct_Na+10^-pH-Kw*10^pH-Ct_Cl-Ct_OAc*Ka*10^pH/(1+Ka*10^pH))</f>
        <v>1.6383579567975651E-2</v>
      </c>
      <c r="U374" s="19">
        <f>ABS(Ct_Na+10^-pH-Kw*10^pH-Ct_Cl-Ct_OAc*Ka*10^pH/(1+Ka*10^pH))</f>
        <v>1.8536688126772428E-2</v>
      </c>
      <c r="V374" s="19">
        <f>ABS(Ct_Na+10^-pH-Kw*10^pH-Ct_Cl-Ct_OAc*Ka*10^pH/(1+Ka*10^pH))</f>
        <v>2.0582141257629357E-2</v>
      </c>
      <c r="W374" s="19">
        <f>ABS(Ct_Na+10^-pH-Kw*10^pH-Ct_Cl-Ct_OAc*Ka*10^pH/(1+Ka*10^pH))</f>
        <v>2.2527816186981083E-2</v>
      </c>
      <c r="X374" s="19">
        <f>ABS(Ct_Na+10^-pH-Kw*10^pH-Ct_Cl-Ct_OAc*Ka*10^pH/(1+Ka*10^pH))</f>
        <v>2.4380839929220802E-2</v>
      </c>
      <c r="Y374" s="19">
        <f>ABS(Ct_Na+10^-pH-Kw*10^pH-Ct_Cl-Ct_OAc*Ka*10^pH/(1+Ka*10^pH))</f>
        <v>2.6147676520658688E-2</v>
      </c>
      <c r="Z374" s="19">
        <f>ABS(Ct_Na+10^-pH-Kw*10^pH-Ct_Cl-Ct_OAc*Ka*10^pH/(1+Ka*10^pH))</f>
        <v>2.7834202357940305E-2</v>
      </c>
      <c r="AA374" s="19">
        <f>ABS(Ct_Na+10^-pH-Kw*10^pH-Ct_Cl-Ct_OAc*Ka*10^pH/(1+Ka*10^pH))</f>
        <v>2.9445771491342733E-2</v>
      </c>
      <c r="AB374" s="19">
        <f>ABS(Ct_Na+10^-pH-Kw*10^pH-Ct_Cl-Ct_OAc*Ka*10^pH/(1+Ka*10^pH))</f>
        <v>3.0987272401553741E-2</v>
      </c>
      <c r="AC374" s="19">
        <f>ABS(Ct_Na+10^-pH-Kw*10^pH-Ct_Cl-Ct_OAc*Ka*10^pH/(1+Ka*10^pH))</f>
        <v>3.2463177528351546E-2</v>
      </c>
      <c r="AD374" s="19">
        <f>ABS(Ct_Na+10^-pH-Kw*10^pH-Ct_Cl-Ct_OAc*Ka*10^pH/(1+Ka*10^pH))</f>
        <v>3.3877586608199436E-2</v>
      </c>
      <c r="AE374" s="19">
        <f>ABS(Ct_Na+10^-pH-Kw*10^pH-Ct_Cl-Ct_OAc*Ka*10^pH/(1+Ka*10^pH))</f>
        <v>3.5234264705196368E-2</v>
      </c>
      <c r="AF374" s="19">
        <f>ABS(Ct_Na+10^-pH-Kw*10^pH-Ct_Cl-Ct_OAc*Ka*10^pH/(1+Ka*10^pH))</f>
        <v>3.6536675678313438E-2</v>
      </c>
      <c r="AG374" s="19">
        <f>ABS(Ct_Na+10^-pH-Kw*10^pH-Ct_Cl-Ct_OAc*Ka*10^pH/(1+Ka*10^pH))</f>
        <v>3.7788011711308266E-2</v>
      </c>
      <c r="AH374" s="19">
        <f>ABS(Ct_Na+10^-pH-Kw*10^pH-Ct_Cl-Ct_OAc*Ka*10^pH/(1+Ka*10^pH))</f>
        <v>3.8991219435341749E-2</v>
      </c>
      <c r="AI374" s="19">
        <f>ABS(Ct_Na+10^-pH-Kw*10^pH-Ct_Cl-Ct_OAc*Ka*10^pH/(1+Ka*10^pH))</f>
        <v>4.0149023094317379E-2</v>
      </c>
      <c r="AJ374" s="19">
        <f>ABS(Ct_Na+10^-pH-Kw*10^pH-Ct_Cl-Ct_OAc*Ka*10^pH/(1+Ka*10^pH))</f>
        <v>4.1263945136293889E-2</v>
      </c>
      <c r="AK374" s="19">
        <f>ABS(Ct_Na+10^-pH-Kw*10^pH-Ct_Cl-Ct_OAc*Ka*10^pH/(1+Ka*10^pH))</f>
        <v>4.2338324558562193E-2</v>
      </c>
      <c r="AL374" s="19">
        <f>ABS(Ct_Na+10^-pH-Kw*10^pH-Ct_Cl-Ct_OAc*Ka*10^pH/(1+Ka*10^pH))</f>
        <v>4.3374333287178032E-2</v>
      </c>
      <c r="AM374" s="19">
        <f>ABS(Ct_Na+10^-pH-Kw*10^pH-Ct_Cl-Ct_OAc*Ka*10^pH/(1+Ka*10^pH))</f>
        <v>4.4373990832333683E-2</v>
      </c>
      <c r="AN374" s="19">
        <f>ABS(Ct_Na+10^-pH-Kw*10^pH-Ct_Cl-Ct_OAc*Ka*10^pH/(1+Ka*10^pH))</f>
        <v>4.5339177427656377E-2</v>
      </c>
      <c r="AO374" s="19">
        <f>ABS(Ct_Na+10^-pH-Kw*10^pH-Ct_Cl-Ct_OAc*Ka*10^pH/(1+Ka*10^pH))</f>
        <v>4.6271645833307104E-2</v>
      </c>
      <c r="AP374" s="19">
        <f>ABS(Ct_Na+10^-pH-Kw*10^pH-Ct_Cl-Ct_OAc*Ka*10^pH/(1+Ka*10^pH))</f>
        <v>4.7173031958769485E-2</v>
      </c>
      <c r="AQ374" s="19">
        <f>ABS(Ct_Na+10^-pH-Kw*10^pH-Ct_Cl-Ct_OAc*Ka*10^pH/(1+Ka*10^pH))</f>
        <v>4.804486444077407E-2</v>
      </c>
      <c r="AR374" s="19">
        <f>ABS(Ct_Na+10^-pH-Kw*10^pH-Ct_Cl-Ct_OAc*Ka*10^pH/(1+Ka*10^pH))</f>
        <v>4.8888573294326915E-2</v>
      </c>
      <c r="AS374" s="19">
        <f>ABS(Ct_Na+10^-pH-Kw*10^pH-Ct_Cl-Ct_OAc*Ka*10^pH/(1+Ka*10^pH))</f>
        <v>4.9705497739830441E-2</v>
      </c>
      <c r="AT374" s="19">
        <f>ABS(Ct_Na+10^-pH-Kw*10^pH-Ct_Cl-Ct_OAc*Ka*10^pH/(1+Ka*10^pH))</f>
        <v>5.0496893296412E-2</v>
      </c>
      <c r="AU374" s="19">
        <f>ABS(Ct_Na+10^-pH-Kw*10^pH-Ct_Cl-Ct_OAc*Ka*10^pH/(1+Ka*10^pH))</f>
        <v>5.1263938220483335E-2</v>
      </c>
      <c r="AV374" s="19">
        <f>ABS(Ct_Na+10^-pH-Kw*10^pH-Ct_Cl-Ct_OAc*Ka*10^pH/(1+Ka*10^pH))</f>
        <v>5.2007739358976797E-2</v>
      </c>
      <c r="AW374" s="19">
        <f>ABS(Ct_Na+10^-pH-Kw*10^pH-Ct_Cl-Ct_OAc*Ka*10^pH/(1+Ka*10^pH))</f>
        <v>5.2729337478410701E-2</v>
      </c>
      <c r="AX374" s="19">
        <f>ABS(Ct_Na+10^-pH-Kw*10^pH-Ct_Cl-Ct_OAc*Ka*10^pH/(1+Ka*10^pH))</f>
        <v>5.3429712123743638E-2</v>
      </c>
      <c r="AY374" s="19">
        <f>ABS(Ct_Na+10^-pH-Kw*10^pH-Ct_Cl-Ct_OAc*Ka*10^pH/(1+Ka*10^pH))</f>
        <v>5.410978605471909E-2</v>
      </c>
      <c r="AZ374" s="19">
        <f>ABS(Ct_Na+10^-pH-Kw*10^pH-Ct_Cl-Ct_OAc*Ka*10^pH/(1+Ka*10^pH))</f>
        <v>5.4770429301952389E-2</v>
      </c>
      <c r="BA374" s="19">
        <f>ABS(Ct_Na+10^-pH-Kw*10^pH-Ct_Cl-Ct_OAc*Ka*10^pH/(1+Ka*10^pH))</f>
        <v>5.5412462880249522E-2</v>
      </c>
      <c r="BB374" s="19">
        <f>ABS(Ct_Na+10^-pH-Kw*10^pH-Ct_Cl-Ct_OAc*Ka*10^pH/(1+Ka*10^pH))</f>
        <v>5.603666219248285E-2</v>
      </c>
      <c r="BC374" s="19">
        <f>ABS(Ct_Na+10^-pH-Kw*10^pH-Ct_Cl-Ct_OAc*Ka*10^pH/(1+Ka*10^pH))</f>
        <v>5.6643760153696127E-2</v>
      </c>
      <c r="BD374" s="19">
        <f>ABS(Ct_Na+10^-pH-Kw*10^pH-Ct_Cl-Ct_OAc*Ka*10^pH/(1+Ka*10^pH))</f>
        <v>5.7234450061903586E-2</v>
      </c>
      <c r="BE374" s="19">
        <f>ABS(Ct_Na+10^-pH-Kw*10^pH-Ct_Cl-Ct_OAc*Ka*10^pH/(1+Ka*10^pH))</f>
        <v>5.7809388239225531E-2</v>
      </c>
      <c r="BF374" s="19">
        <f>ABS(Ct_Na+10^-pH-Kw*10^pH-Ct_Cl-Ct_OAc*Ka*10^pH/(1+Ka*10^pH))</f>
        <v>5.8369196464512697E-2</v>
      </c>
      <c r="BG374" s="19">
        <f>ABS(Ct_Na+10^-pH-Kw*10^pH-Ct_Cl-Ct_OAc*Ka*10^pH/(1+Ka*10^pH))</f>
        <v>5.8914464216415767E-2</v>
      </c>
      <c r="BH374" s="19">
        <f>ABS(Ct_Na+10^-pH-Kw*10^pH-Ct_Cl-Ct_OAc*Ka*10^pH/(1+Ka*10^pH))</f>
        <v>5.9445750743911077E-2</v>
      </c>
      <c r="BI374" s="19">
        <f>ABS(Ct_Na+10^-pH-Kw*10^pH-Ct_Cl-Ct_OAc*Ka*10^pH/(1+Ka*10^pH))</f>
        <v>5.9963586979571076E-2</v>
      </c>
      <c r="BJ374" s="19">
        <f>ABS(Ct_Na+10^-pH-Kw*10^pH-Ct_Cl-Ct_OAc*Ka*10^pH/(1+Ka*10^pH))</f>
        <v>6.0468477309339561E-2</v>
      </c>
      <c r="BK374" s="19">
        <f>ABS(Ct_Na+10^-pH-Kw*10^pH-Ct_Cl-Ct_OAc*Ka*10^pH/(1+Ka*10^pH))</f>
        <v>6.0960901211212518E-2</v>
      </c>
      <c r="BL374" s="19">
        <f>ABS(Ct_Na+10^-pH-Kw*10^pH-Ct_Cl-Ct_OAc*Ka*10^pH/(1+Ka*10^pH))</f>
        <v>6.1441314774015404E-2</v>
      </c>
      <c r="BM374" s="19">
        <f>ABS(Ct_Na+10^-pH-Kw*10^pH-Ct_Cl-Ct_OAc*Ka*10^pH/(1+Ka*10^pH))</f>
        <v>6.1910152106389324E-2</v>
      </c>
      <c r="BN374" s="19">
        <f>ABS(Ct_Na+10^-pH-Kw*10^pH-Ct_Cl-Ct_OAc*Ka*10^pH/(1+Ka*10^pH))</f>
        <v>6.236782664513528E-2</v>
      </c>
      <c r="BO374" s="19">
        <f>ABS(Ct_Na+10^-pH-Kw*10^pH-Ct_Cl-Ct_OAc*Ka*10^pH/(1+Ka*10^pH))</f>
        <v>6.2814732371204843E-2</v>
      </c>
      <c r="BP374" s="19">
        <f>ABS(Ct_Na+10^-pH-Kw*10^pH-Ct_Cl-Ct_OAc*Ka*10^pH/(1+Ka*10^pH))</f>
        <v>6.3251244940854212E-2</v>
      </c>
      <c r="BQ374" s="19">
        <f>ABS(Ct_Na+10^-pH-Kw*10^pH-Ct_Cl-Ct_OAc*Ka*10^pH/(1+Ka*10^pH))</f>
        <v>6.3677722738787496E-2</v>
      </c>
      <c r="BR374" s="19">
        <f>ABS(Ct_Na+10^-pH-Kw*10^pH-Ct_Cl-Ct_OAc*Ka*10^pH/(1+Ka*10^pH))</f>
        <v>6.4094507859495012E-2</v>
      </c>
      <c r="BS374" s="19">
        <f>ABS(Ct_Na+10^-pH-Kw*10^pH-Ct_Cl-Ct_OAc*Ka*10^pH/(1+Ka*10^pH))</f>
        <v>6.4501927022433847E-2</v>
      </c>
      <c r="BT374" s="19">
        <f>ABS(Ct_Na+10^-pH-Kw*10^pH-Ct_Cl-Ct_OAc*Ka*10^pH/(1+Ka*10^pH))</f>
        <v>6.4900292426196229E-2</v>
      </c>
      <c r="BU374" s="19">
        <f>ABS(Ct_Na+10^-pH-Kw*10^pH-Ct_Cl-Ct_OAc*Ka*10^pH/(1+Ka*10^pH))</f>
        <v>6.5289902546359455E-2</v>
      </c>
      <c r="BV374" s="19">
        <f>ABS(Ct_Na+10^-pH-Kw*10^pH-Ct_Cl-Ct_OAc*Ka*10^pH/(1+Ka*10^pH))</f>
        <v>6.5671042881301725E-2</v>
      </c>
      <c r="BW374" s="19">
        <f>ABS(Ct_Na+10^-pH-Kw*10^pH-Ct_Cl-Ct_OAc*Ka*10^pH/(1+Ka*10^pH))</f>
        <v>6.6043986649901187E-2</v>
      </c>
      <c r="BX374" s="19">
        <f>ABS(Ct_Na+10^-pH-Kw*10^pH-Ct_Cl-Ct_OAc*Ka*10^pH/(1+Ka*10^pH))</f>
        <v>6.6408995444700636E-2</v>
      </c>
      <c r="BY374" s="19">
        <f>ABS(Ct_Na+10^-pH-Kw*10^pH-Ct_Cl-Ct_OAc*Ka*10^pH/(1+Ka*10^pH))</f>
        <v>6.6766319843820088E-2</v>
      </c>
      <c r="BZ374" s="19">
        <f>ABS(Ct_Na+10^-pH-Kw*10^pH-Ct_Cl-Ct_OAc*Ka*10^pH/(1+Ka*10^pH))</f>
        <v>6.7116199984624578E-2</v>
      </c>
      <c r="CA374" s="19">
        <f>ABS(Ct_Na+10^-pH-Kw*10^pH-Ct_Cl-Ct_OAc*Ka*10^pH/(1+Ka*10^pH))</f>
        <v>6.7458866101907308E-2</v>
      </c>
      <c r="CB374" s="19">
        <f>ABS(Ct_Na+10^-pH-Kw*10^pH-Ct_Cl-Ct_OAc*Ka*10^pH/(1+Ka*10^pH))</f>
        <v>6.7794539033123047E-2</v>
      </c>
      <c r="CC374" s="19">
        <f>ABS(Ct_Na+10^-pH-Kw*10^pH-Ct_Cl-Ct_OAc*Ka*10^pH/(1+Ka*10^pH))</f>
        <v>6.8123430693001114E-2</v>
      </c>
      <c r="CD374" s="19">
        <f>ABS(Ct_Na+10^-pH-Kw*10^pH-Ct_Cl-Ct_OAc*Ka*10^pH/(1+Ka*10^pH))</f>
        <v>6.8445744519681592E-2</v>
      </c>
      <c r="CE374" s="19">
        <f>ABS(Ct_Na+10^-pH-Kw*10^pH-Ct_Cl-Ct_OAc*Ka*10^pH/(1+Ka*10^pH))</f>
        <v>6.8761675894348603E-2</v>
      </c>
      <c r="CF374" s="19">
        <f>ABS(Ct_Na+10^-pH-Kw*10^pH-Ct_Cl-Ct_OAc*Ka*10^pH/(1+Ka*10^pH))</f>
        <v>6.9071412536179017E-2</v>
      </c>
      <c r="CG374" s="19">
        <f>ABS(Ct_Na+10^-pH-Kw*10^pH-Ct_Cl-Ct_OAc*Ka*10^pH/(1+Ka*10^pH))</f>
        <v>6.9375134874284539E-2</v>
      </c>
      <c r="CH374" s="19">
        <f>ABS(Ct_Na+10^-pH-Kw*10^pH-Ct_Cl-Ct_OAc*Ka*10^pH/(1+Ka*10^pH))</f>
        <v>6.9673016398195758E-2</v>
      </c>
      <c r="CI374" s="19">
        <f>ABS(Ct_Na+10^-pH-Kw*10^pH-Ct_Cl-Ct_OAc*Ka*10^pH/(1+Ka*10^pH))</f>
        <v>6.996522398831817E-2</v>
      </c>
      <c r="CJ374" s="19">
        <f>ABS(Ct_Na+10^-pH-Kw*10^pH-Ct_Cl-Ct_OAc*Ka*10^pH/(1+Ka*10^pH))</f>
        <v>7.0251918227683549E-2</v>
      </c>
      <c r="CK374" s="19">
        <f>ABS(Ct_Na+10^-pH-Kw*10^pH-Ct_Cl-Ct_OAc*Ka*10^pH/(1+Ka*10^pH))</f>
        <v>7.0533253696219711E-2</v>
      </c>
      <c r="CL374" s="19">
        <f>ABS(Ct_Na+10^-pH-Kw*10^pH-Ct_Cl-Ct_OAc*Ka*10^pH/(1+Ka*10^pH))</f>
        <v>7.0809379248671825E-2</v>
      </c>
      <c r="CM374" s="19">
        <f>ABS(Ct_Na+10^-pH-Kw*10^pH-Ct_Cl-Ct_OAc*Ka*10^pH/(1+Ka*10^pH))</f>
        <v>7.1080438277225752E-2</v>
      </c>
      <c r="CN374" s="19">
        <f>ABS(Ct_Na+10^-pH-Kw*10^pH-Ct_Cl-Ct_OAc*Ka*10^pH/(1+Ka*10^pH))</f>
        <v>7.1346568959805956E-2</v>
      </c>
      <c r="CO374" s="19">
        <f>ABS(Ct_Na+10^-pH-Kw*10^pH-Ct_Cl-Ct_OAc*Ka*10^pH/(1+Ka*10^pH))</f>
        <v>7.1607904494952301E-2</v>
      </c>
      <c r="CP374" s="19">
        <f>ABS(Ct_Na+10^-pH-Kw*10^pH-Ct_Cl-Ct_OAc*Ka*10^pH/(1+Ka*10^pH))</f>
        <v>7.1864573324113903E-2</v>
      </c>
      <c r="CQ374" s="19">
        <f>ABS(Ct_Na+10^-pH-Kw*10^pH-Ct_Cl-Ct_OAc*Ka*10^pH/(1+Ka*10^pH))</f>
        <v>7.2116699342139892E-2</v>
      </c>
      <c r="CR374" s="19">
        <f>ABS(Ct_Na+10^-pH-Kw*10^pH-Ct_Cl-Ct_OAc*Ka*10^pH/(1+Ka*10^pH))</f>
        <v>7.2364402096691718E-2</v>
      </c>
      <c r="CS374" s="19">
        <f>ABS(Ct_Na+10^-pH-Kw*10^pH-Ct_Cl-Ct_OAc*Ka*10^pH/(1+Ka*10^pH))</f>
        <v>7.2607796977251338E-2</v>
      </c>
      <c r="CT374" s="19">
        <f>ABS(Ct_Na+10^-pH-Kw*10^pH-Ct_Cl-Ct_OAc*Ka*10^pH/(1+Ka*10^pH))</f>
        <v>7.2846995394353062E-2</v>
      </c>
      <c r="CU374" s="19">
        <f>ABS(Ct_Na+10^-pH-Kw*10^pH-Ct_Cl-Ct_OAc*Ka*10^pH/(1+Ka*10^pH))</f>
        <v>7.3082104949623972E-2</v>
      </c>
      <c r="CV374" s="19">
        <f>ABS(Ct_Na+10^-pH-Kw*10^pH-Ct_Cl-Ct_OAc*Ka*10^pH/(1+Ka*10^pH))</f>
        <v>7.3313229597178425E-2</v>
      </c>
      <c r="CW374" s="19">
        <f>ABS(Ct_Na+10^-pH-Kw*10^pH-Ct_Cl-Ct_OAc*Ka*10^pH/(1+Ka*10^pH))</f>
        <v>7.3540469796874827E-2</v>
      </c>
      <c r="CX374" s="19">
        <f>ABS(Ct_Na+10^-pH-Kw*10^pH-Ct_Cl-Ct_OAc*Ka*10^pH/(1+Ka*10^pH))</f>
        <v>7.3763922659909609E-2</v>
      </c>
    </row>
    <row r="375" spans="1:102">
      <c r="A375" s="24">
        <v>3.46</v>
      </c>
      <c r="B375" s="19">
        <f>ABS(Ct_Na+10^-pH-Kw*10^pH-Ct_Cl-Ct_OAc*Ka*10^pH/(1+Ka*10^pH))</f>
        <v>5.941010035636738E-2</v>
      </c>
      <c r="C375" s="19">
        <f>ABS(Ct_Na+10^-pH-Kw*10^pH-Ct_Cl-Ct_OAc*Ka*10^pH/(1+Ka*10^pH))</f>
        <v>5.1802631919320732E-2</v>
      </c>
      <c r="D375" s="19">
        <f>ABS(Ct_Na+10^-pH-Kw*10^pH-Ct_Cl-Ct_OAc*Ka*10^pH/(1+Ka*10^pH))</f>
        <v>4.4886751522005601E-2</v>
      </c>
      <c r="E375" s="19">
        <f>ABS(Ct_Na+10^-pH-Kw*10^pH-Ct_Cl-Ct_OAc*Ka*10^pH/(1+Ka*10^pH))</f>
        <v>3.8572252028804828E-2</v>
      </c>
      <c r="F375" s="19">
        <f>ABS(Ct_Na+10^-pH-Kw*10^pH-Ct_Cl-Ct_OAc*Ka*10^pH/(1+Ka*10^pH))</f>
        <v>3.2783960826704109E-2</v>
      </c>
      <c r="G375" s="19">
        <f>ABS(Ct_Na+10^-pH-Kw*10^pH-Ct_Cl-Ct_OAc*Ka*10^pH/(1+Ka*10^pH))</f>
        <v>2.7458732920771459E-2</v>
      </c>
      <c r="H375" s="19">
        <f>ABS(Ct_Na+10^-pH-Kw*10^pH-Ct_Cl-Ct_OAc*Ka*10^pH/(1+Ka*10^pH))</f>
        <v>2.2543137930679781E-2</v>
      </c>
      <c r="I375" s="19">
        <f>ABS(Ct_Na+10^-pH-Kw*10^pH-Ct_Cl-Ct_OAc*Ka*10^pH/(1+Ka*10^pH))</f>
        <v>1.7991661088002292E-2</v>
      </c>
      <c r="J375" s="19">
        <f>ABS(Ct_Na+10^-pH-Kw*10^pH-Ct_Cl-Ct_OAc*Ka*10^pH/(1+Ka*10^pH))</f>
        <v>1.3765289734087497E-2</v>
      </c>
      <c r="K375" s="19">
        <f>ABS(Ct_Na+10^-pH-Kw*10^pH-Ct_Cl-Ct_OAc*Ka*10^pH/(1+Ka*10^pH))</f>
        <v>9.8303922666495673E-3</v>
      </c>
      <c r="L375" s="19">
        <f>ABS(Ct_Na+10^-pH-Kw*10^pH-Ct_Cl-Ct_OAc*Ka*10^pH/(1+Ka*10^pH))</f>
        <v>6.1578212970408459E-3</v>
      </c>
      <c r="M375" s="19">
        <f>ABS(Ct_Na+10^-pH-Kw*10^pH-Ct_Cl-Ct_OAc*Ka*10^pH/(1+Ka*10^pH))</f>
        <v>2.7221903899875208E-3</v>
      </c>
      <c r="N375" s="19">
        <f>ABS(Ct_Na+10^-pH-Kw*10^pH-Ct_Cl-Ct_OAc*Ka*10^pH/(1+Ka*10^pH))</f>
        <v>4.9871358537497551E-4</v>
      </c>
      <c r="O375" s="19">
        <f>ABS(Ct_Na+10^-pH-Kw*10^pH-Ct_Cl-Ct_OAc*Ka*10^pH/(1+Ka*10^pH))</f>
        <v>3.5244112592003364E-3</v>
      </c>
      <c r="P375" s="19">
        <f>ABS(Ct_Na+10^-pH-Kw*10^pH-Ct_Cl-Ct_OAc*Ka*10^pH/(1+Ka*10^pH))</f>
        <v>6.3721267169183438E-3</v>
      </c>
      <c r="Q375" s="19">
        <f>ABS(Ct_Na+10^-pH-Kw*10^pH-Ct_Cl-Ct_OAc*Ka*10^pH/(1+Ka*10^pH))</f>
        <v>9.0571155770524485E-3</v>
      </c>
      <c r="R375" s="19">
        <f>ABS(Ct_Na+10^-pH-Kw*10^pH-Ct_Cl-Ct_OAc*Ka*10^pH/(1+Ka*10^pH))</f>
        <v>1.1592938389401329E-2</v>
      </c>
      <c r="S375" s="19">
        <f>ABS(Ct_Na+10^-pH-Kw*10^pH-Ct_Cl-Ct_OAc*Ka*10^pH/(1+Ka*10^pH))</f>
        <v>1.3991689698380008E-2</v>
      </c>
      <c r="T375" s="19">
        <f>ABS(Ct_Na+10^-pH-Kw*10^pH-Ct_Cl-Ct_OAc*Ka*10^pH/(1+Ka*10^pH))</f>
        <v>1.626419093846506E-2</v>
      </c>
      <c r="U375" s="19">
        <f>ABS(Ct_Na+10^-pH-Kw*10^pH-Ct_Cl-Ct_OAc*Ka*10^pH/(1+Ka*10^pH))</f>
        <v>1.8420153653417558E-2</v>
      </c>
      <c r="V375" s="19">
        <f>ABS(Ct_Na+10^-pH-Kw*10^pH-Ct_Cl-Ct_OAc*Ka*10^pH/(1+Ka*10^pH))</f>
        <v>2.0468318232622421E-2</v>
      </c>
      <c r="W375" s="19">
        <f>ABS(Ct_Na+10^-pH-Kw*10^pH-Ct_Cl-Ct_OAc*Ka*10^pH/(1+Ka*10^pH))</f>
        <v>2.241657234454901E-2</v>
      </c>
      <c r="X375" s="19">
        <f>ABS(Ct_Na+10^-pH-Kw*10^pH-Ct_Cl-Ct_OAc*Ka*10^pH/(1+Ka*10^pH))</f>
        <v>2.4272052451145741E-2</v>
      </c>
      <c r="Y375" s="19">
        <f>ABS(Ct_Na+10^-pH-Kw*10^pH-Ct_Cl-Ct_OAc*Ka*10^pH/(1+Ka*10^pH))</f>
        <v>2.6041231157435663E-2</v>
      </c>
      <c r="Z375" s="19">
        <f>ABS(Ct_Na+10^-pH-Kw*10^pH-Ct_Cl-Ct_OAc*Ka*10^pH/(1+Ka*10^pH))</f>
        <v>2.7729992649803314E-2</v>
      </c>
      <c r="AA375" s="19">
        <f>ABS(Ct_Na+10^-pH-Kw*10^pH-Ct_Cl-Ct_OAc*Ka*10^pH/(1+Ka*10^pH))</f>
        <v>2.9343698075843506E-2</v>
      </c>
      <c r="AB375" s="19">
        <f>ABS(Ct_Na+10^-pH-Kw*10^pH-Ct_Cl-Ct_OAc*Ka*10^pH/(1+Ka*10^pH))</f>
        <v>3.0887242396403683E-2</v>
      </c>
      <c r="AC375" s="19">
        <f>ABS(Ct_Na+10^-pH-Kw*10^pH-Ct_Cl-Ct_OAc*Ka*10^pH/(1+Ka*10^pH))</f>
        <v>3.2365103979918777E-2</v>
      </c>
      <c r="AD375" s="19">
        <f>ABS(Ct_Na+10^-pH-Kw*10^pH-Ct_Cl-Ct_OAc*Ka*10^pH/(1+Ka*10^pH))</f>
        <v>3.3781387997454067E-2</v>
      </c>
      <c r="AE375" s="19">
        <f>ABS(Ct_Na+10^-pH-Kw*10^pH-Ct_Cl-Ct_OAc*Ka*10^pH/(1+Ka*10^pH))</f>
        <v>3.5139864504069522E-2</v>
      </c>
      <c r="AF375" s="19">
        <f>ABS(Ct_Na+10^-pH-Kw*10^pH-Ct_Cl-Ct_OAc*Ka*10^pH/(1+Ka*10^pH))</f>
        <v>3.6444001950420378E-2</v>
      </c>
      <c r="AG375" s="19">
        <f>ABS(Ct_Na+10^-pH-Kw*10^pH-Ct_Cl-Ct_OAc*Ka*10^pH/(1+Ka*10^pH))</f>
        <v>3.76969967518163E-2</v>
      </c>
      <c r="AH375" s="19">
        <f>ABS(Ct_Na+10^-pH-Kw*10^pH-Ct_Cl-Ct_OAc*Ka*10^pH/(1+Ka*10^pH))</f>
        <v>3.8901799445466213E-2</v>
      </c>
      <c r="AI375" s="19">
        <f>ABS(Ct_Na+10^-pH-Kw*10^pH-Ct_Cl-Ct_OAc*Ka*10^pH/(1+Ka*10^pH))</f>
        <v>4.0061137886525579E-2</v>
      </c>
      <c r="AJ375" s="19">
        <f>ABS(Ct_Na+10^-pH-Kw*10^pH-Ct_Cl-Ct_OAc*Ka*10^pH/(1+Ka*10^pH))</f>
        <v>4.1177537866804947E-2</v>
      </c>
      <c r="AK375" s="19">
        <f>ABS(Ct_Na+10^-pH-Kw*10^pH-Ct_Cl-Ct_OAc*Ka*10^pH/(1+Ka*10^pH))</f>
        <v>4.225334148416509E-2</v>
      </c>
      <c r="AL375" s="19">
        <f>ABS(Ct_Na+10^-pH-Kw*10^pH-Ct_Cl-Ct_OAc*Ka*10^pH/(1+Ka*10^pH))</f>
        <v>4.3290723543762358E-2</v>
      </c>
      <c r="AM375" s="19">
        <f>ABS(Ct_Na+10^-pH-Kw*10^pH-Ct_Cl-Ct_OAc*Ka*10^pH/(1+Ka*10^pH))</f>
        <v>4.429170623284745E-2</v>
      </c>
      <c r="AN375" s="19">
        <f>ABS(Ct_Na+10^-pH-Kw*10^pH-Ct_Cl-Ct_OAc*Ka*10^pH/(1+Ka*10^pH))</f>
        <v>4.5258172277481322E-2</v>
      </c>
      <c r="AO375" s="19">
        <f>ABS(Ct_Na+10^-pH-Kw*10^pH-Ct_Cl-Ct_OAc*Ka*10^pH/(1+Ka*10^pH))</f>
        <v>4.6191876761280143E-2</v>
      </c>
      <c r="AP375" s="19">
        <f>ABS(Ct_Na+10^-pH-Kw*10^pH-Ct_Cl-Ct_OAc*Ka*10^pH/(1+Ka*10^pH))</f>
        <v>4.7094457762285678E-2</v>
      </c>
      <c r="AQ375" s="19">
        <f>ABS(Ct_Na+10^-pH-Kw*10^pH-Ct_Cl-Ct_OAc*Ka*10^pH/(1+Ka*10^pH))</f>
        <v>4.7967445943586103E-2</v>
      </c>
      <c r="AR375" s="19">
        <f>ABS(Ct_Na+10^-pH-Kw*10^pH-Ct_Cl-Ct_OAc*Ka*10^pH/(1+Ka*10^pH))</f>
        <v>4.8812273215812343E-2</v>
      </c>
      <c r="AS375" s="19">
        <f>ABS(Ct_Na+10^-pH-Kw*10^pH-Ct_Cl-Ct_OAc*Ka*10^pH/(1+Ka*10^pH))</f>
        <v>4.9630280574634554E-2</v>
      </c>
      <c r="AT375" s="19">
        <f>ABS(Ct_Na+10^-pH-Kw*10^pH-Ct_Cl-Ct_OAc*Ka*10^pH/(1+Ka*10^pH))</f>
        <v>5.0422725203493592E-2</v>
      </c>
      <c r="AU375" s="19">
        <f>ABS(Ct_Na+10^-pH-Kw*10^pH-Ct_Cl-Ct_OAc*Ka*10^pH/(1+Ka*10^pH))</f>
        <v>5.1190786920695397E-2</v>
      </c>
      <c r="AV375" s="19">
        <f>ABS(Ct_Na+10^-pH-Kw*10^pH-Ct_Cl-Ct_OAc*Ka*10^pH/(1+Ka*10^pH))</f>
        <v>5.1935574040406288E-2</v>
      </c>
      <c r="AW375" s="19">
        <f>ABS(Ct_Na+10^-pH-Kw*10^pH-Ct_Cl-Ct_OAc*Ka*10^pH/(1+Ka*10^pH))</f>
        <v>5.2658128708782483E-2</v>
      </c>
      <c r="AX375" s="19">
        <f>ABS(Ct_Na+10^-pH-Kw*10^pH-Ct_Cl-Ct_OAc*Ka*10^pH/(1+Ka*10^pH))</f>
        <v>5.3359431769265282E-2</v>
      </c>
      <c r="AY375" s="19">
        <f>ABS(Ct_Na+10^-pH-Kw*10^pH-Ct_Cl-Ct_OAc*Ka*10^pH/(1+Ka*10^pH))</f>
        <v>5.4040407204806545E-2</v>
      </c>
      <c r="AZ375" s="19">
        <f>ABS(Ct_Na+10^-pH-Kw*10^pH-Ct_Cl-Ct_OAc*Ka*10^pH/(1+Ka*10^pH))</f>
        <v>5.470192619933234E-2</v>
      </c>
      <c r="BA375" s="19">
        <f>ABS(Ct_Na+10^-pH-Kw*10^pH-Ct_Cl-Ct_OAc*Ka*10^pH/(1+Ka*10^pH))</f>
        <v>5.5344810855984153E-2</v>
      </c>
      <c r="BB375" s="19">
        <f>ABS(Ct_Na+10^-pH-Kw*10^pH-Ct_Cl-Ct_OAc*Ka*10^pH/(1+Ka*10^pH))</f>
        <v>5.5969837605506757E-2</v>
      </c>
      <c r="BC375" s="19">
        <f>ABS(Ct_Na+10^-pH-Kw*10^pH-Ct_Cl-Ct_OAc*Ka*10^pH/(1+Ka*10^pH))</f>
        <v>5.6577740334494531E-2</v>
      </c>
      <c r="BD375" s="19">
        <f>ABS(Ct_Na+10^-pH-Kw*10^pH-Ct_Cl-Ct_OAc*Ka*10^pH/(1+Ka*10^pH))</f>
        <v>5.7169213259996104E-2</v>
      </c>
      <c r="BE375" s="19">
        <f>ABS(Ct_Na+10^-pH-Kw*10^pH-Ct_Cl-Ct_OAc*Ka*10^pH/(1+Ka*10^pH))</f>
        <v>5.7744913574150979E-2</v>
      </c>
      <c r="BF375" s="19">
        <f>ABS(Ct_Na+10^-pH-Kw*10^pH-Ct_Cl-Ct_OAc*Ka*10^pH/(1+Ka*10^pH))</f>
        <v>5.8305463880038641E-2</v>
      </c>
      <c r="BG375" s="19">
        <f>ABS(Ct_Na+10^-pH-Kw*10^pH-Ct_Cl-Ct_OAc*Ka*10^pH/(1+Ka*10^pH))</f>
        <v>5.8851454437721398E-2</v>
      </c>
      <c r="BH375" s="19">
        <f>ABS(Ct_Na+10^-pH-Kw*10^pH-Ct_Cl-Ct_OAc*Ka*10^pH/(1+Ka*10^pH))</f>
        <v>5.9383445237514876E-2</v>
      </c>
      <c r="BI375" s="19">
        <f>ABS(Ct_Na+10^-pH-Kw*10^pH-Ct_Cl-Ct_OAc*Ka*10^pH/(1+Ka*10^pH))</f>
        <v>5.99019679157946E-2</v>
      </c>
      <c r="BJ375" s="19">
        <f>ABS(Ct_Na+10^-pH-Kw*10^pH-Ct_Cl-Ct_OAc*Ka*10^pH/(1+Ka*10^pH))</f>
        <v>6.0407527527117325E-2</v>
      </c>
      <c r="BK375" s="19">
        <f>ABS(Ct_Na+10^-pH-Kw*10^pH-Ct_Cl-Ct_OAc*Ka*10^pH/(1+Ka*10^pH))</f>
        <v>6.0900604185074043E-2</v>
      </c>
      <c r="BL375" s="19">
        <f>ABS(Ct_Na+10^-pH-Kw*10^pH-Ct_Cl-Ct_OAc*Ka*10^pH/(1+Ka*10^pH))</f>
        <v>6.1381654583080598E-2</v>
      </c>
      <c r="BM375" s="19">
        <f>ABS(Ct_Na+10^-pH-Kw*10^pH-Ct_Cl-Ct_OAc*Ka*10^pH/(1+Ka*10^pH))</f>
        <v>6.1851113405231598E-2</v>
      </c>
      <c r="BN375" s="19">
        <f>ABS(Ct_Na+10^-pH-Kw*10^pH-Ct_Cl-Ct_OAc*Ka*10^pH/(1+Ka*10^pH))</f>
        <v>6.2309394636378981E-2</v>
      </c>
      <c r="BO375" s="19">
        <f>ABS(Ct_Na+10^-pH-Kw*10^pH-Ct_Cl-Ct_OAc*Ka*10^pH/(1+Ka*10^pH))</f>
        <v>6.2756892779734647E-2</v>
      </c>
      <c r="BP375" s="19">
        <f>ABS(Ct_Na+10^-pH-Kw*10^pH-Ct_Cl-Ct_OAc*Ka*10^pH/(1+Ka*10^pH))</f>
        <v>6.319398398952393E-2</v>
      </c>
      <c r="BQ375" s="19">
        <f>ABS(Ct_Na+10^-pH-Kw*10^pH-Ct_Cl-Ct_OAc*Ka*10^pH/(1+Ka*10^pH))</f>
        <v>6.3621027125524948E-2</v>
      </c>
      <c r="BR375" s="19">
        <f>ABS(Ct_Na+10^-pH-Kw*10^pH-Ct_Cl-Ct_OAc*Ka*10^pH/(1+Ka*10^pH))</f>
        <v>6.4038364735707745E-2</v>
      </c>
      <c r="BS375" s="19">
        <f>ABS(Ct_Na+10^-pH-Kw*10^pH-Ct_Cl-Ct_OAc*Ka*10^pH/(1+Ka*10^pH))</f>
        <v>6.4446323972628033E-2</v>
      </c>
      <c r="BT375" s="19">
        <f>ABS(Ct_Na+10^-pH-Kw*10^pH-Ct_Cl-Ct_OAc*Ka*10^pH/(1+Ka*10^pH))</f>
        <v>6.4845217448727857E-2</v>
      </c>
      <c r="BU375" s="19">
        <f>ABS(Ct_Na+10^-pH-Kw*10^pH-Ct_Cl-Ct_OAc*Ka*10^pH/(1+Ka*10^pH))</f>
        <v>6.5235344035243059E-2</v>
      </c>
      <c r="BV375" s="19">
        <f>ABS(Ct_Na+10^-pH-Kw*10^pH-Ct_Cl-Ct_OAc*Ka*10^pH/(1+Ka*10^pH))</f>
        <v>6.5616989609007928E-2</v>
      </c>
      <c r="BW375" s="19">
        <f>ABS(Ct_Na+10^-pH-Kw*10^pH-Ct_Cl-Ct_OAc*Ka*10^pH/(1+Ka*10^pH))</f>
        <v>6.5990427751078967E-2</v>
      </c>
      <c r="BX375" s="19">
        <f>ABS(Ct_Na+10^-pH-Kw*10^pH-Ct_Cl-Ct_OAc*Ka*10^pH/(1+Ka*10^pH))</f>
        <v>6.6355920400765489E-2</v>
      </c>
      <c r="BY375" s="19">
        <f>ABS(Ct_Na+10^-pH-Kw*10^pH-Ct_Cl-Ct_OAc*Ka*10^pH/(1+Ka*10^pH))</f>
        <v>6.6713718468353334E-2</v>
      </c>
      <c r="BZ375" s="19">
        <f>ABS(Ct_Na+10^-pH-Kw*10^pH-Ct_Cl-Ct_OAc*Ka*10^pH/(1+Ka*10^pH))</f>
        <v>6.7064062409533137E-2</v>
      </c>
      <c r="CA375" s="19">
        <f>ABS(Ct_Na+10^-pH-Kw*10^pH-Ct_Cl-Ct_OAc*Ka*10^pH/(1+Ka*10^pH))</f>
        <v>6.7407182764296816E-2</v>
      </c>
      <c r="CB375" s="19">
        <f>ABS(Ct_Na+10^-pH-Kw*10^pH-Ct_Cl-Ct_OAc*Ka*10^pH/(1+Ka*10^pH))</f>
        <v>6.7743300662840858E-2</v>
      </c>
      <c r="CC375" s="19">
        <f>ABS(Ct_Na+10^-pH-Kw*10^pH-Ct_Cl-Ct_OAc*Ka*10^pH/(1+Ka*10^pH))</f>
        <v>6.8072628300808263E-2</v>
      </c>
      <c r="CD375" s="19">
        <f>ABS(Ct_Na+10^-pH-Kw*10^pH-Ct_Cl-Ct_OAc*Ka*10^pH/(1+Ka*10^pH))</f>
        <v>6.83953693860163E-2</v>
      </c>
      <c r="CE375" s="19">
        <f>ABS(Ct_Na+10^-pH-Kw*10^pH-Ct_Cl-Ct_OAc*Ka*10^pH/(1+Ka*10^pH))</f>
        <v>6.8711719558645953E-2</v>
      </c>
      <c r="CF375" s="19">
        <f>ABS(Ct_Na+10^-pH-Kw*10^pH-Ct_Cl-Ct_OAc*Ka*10^pH/(1+Ka*10^pH))</f>
        <v>6.902186678671425E-2</v>
      </c>
      <c r="CG375" s="19">
        <f>ABS(Ct_Na+10^-pH-Kw*10^pH-Ct_Cl-Ct_OAc*Ka*10^pH/(1+Ka*10^pH))</f>
        <v>6.9325991738509382E-2</v>
      </c>
      <c r="CH375" s="19">
        <f>ABS(Ct_Na+10^-pH-Kw*10^pH-Ct_Cl-Ct_OAc*Ka*10^pH/(1+Ka*10^pH))</f>
        <v>6.9624268133539211E-2</v>
      </c>
      <c r="CI375" s="19">
        <f>ABS(Ct_Na+10^-pH-Kw*10^pH-Ct_Cl-Ct_OAc*Ka*10^pH/(1+Ka*10^pH))</f>
        <v>6.9916863073425622E-2</v>
      </c>
      <c r="CJ375" s="19">
        <f>ABS(Ct_Na+10^-pH-Kw*10^pH-Ct_Cl-Ct_OAc*Ka*10^pH/(1+Ka*10^pH))</f>
        <v>7.0203937354068893E-2</v>
      </c>
      <c r="CK375" s="19">
        <f>ABS(Ct_Na+10^-pH-Kw*10^pH-Ct_Cl-Ct_OAc*Ka*10^pH/(1+Ka*10^pH))</f>
        <v>7.0485645760307622E-2</v>
      </c>
      <c r="CL375" s="19">
        <f>ABS(Ct_Na+10^-pH-Kw*10^pH-Ct_Cl-Ct_OAc*Ka*10^pH/(1+Ka*10^pH))</f>
        <v>7.0762137344208581E-2</v>
      </c>
      <c r="CM375" s="19">
        <f>ABS(Ct_Na+10^-pH-Kw*10^pH-Ct_Cl-Ct_OAc*Ka*10^pH/(1+Ka*10^pH))</f>
        <v>7.1033555688037972E-2</v>
      </c>
      <c r="CN375" s="19">
        <f>ABS(Ct_Na+10^-pH-Kw*10^pH-Ct_Cl-Ct_OAc*Ka*10^pH/(1+Ka*10^pH))</f>
        <v>7.1300039152888642E-2</v>
      </c>
      <c r="CO375" s="19">
        <f>ABS(Ct_Na+10^-pH-Kw*10^pH-Ct_Cl-Ct_OAc*Ka*10^pH/(1+Ka*10^pH))</f>
        <v>7.1561721113868146E-2</v>
      </c>
      <c r="CP375" s="19">
        <f>ABS(Ct_Na+10^-pH-Kw*10^pH-Ct_Cl-Ct_OAc*Ka*10^pH/(1+Ka*10^pH))</f>
        <v>7.1818730182687293E-2</v>
      </c>
      <c r="CQ375" s="19">
        <f>ABS(Ct_Na+10^-pH-Kw*10^pH-Ct_Cl-Ct_OAc*Ka*10^pH/(1+Ka*10^pH))</f>
        <v>7.2071190418430006E-2</v>
      </c>
      <c r="CR375" s="19">
        <f>ABS(Ct_Na+10^-pH-Kw*10^pH-Ct_Cl-Ct_OAc*Ka*10^pH/(1+Ka*10^pH))</f>
        <v>7.2319221527229832E-2</v>
      </c>
      <c r="CS375" s="19">
        <f>ABS(Ct_Na+10^-pH-Kw*10^pH-Ct_Cl-Ct_OAc*Ka*10^pH/(1+Ka*10^pH))</f>
        <v>7.2562939051528788E-2</v>
      </c>
      <c r="CT375" s="19">
        <f>ABS(Ct_Na+10^-pH-Kw*10^pH-Ct_Cl-Ct_OAc*Ka*10^pH/(1+Ka*10^pH))</f>
        <v>7.2802454549546772E-2</v>
      </c>
      <c r="CU375" s="19">
        <f>ABS(Ct_Na+10^-pH-Kw*10^pH-Ct_Cl-Ct_OAc*Ka*10^pH/(1+Ka*10^pH))</f>
        <v>7.3037875765547322E-2</v>
      </c>
      <c r="CV375" s="19">
        <f>ABS(Ct_Na+10^-pH-Kw*10^pH-Ct_Cl-Ct_OAc*Ka*10^pH/(1+Ka*10^pH))</f>
        <v>7.3269306791446179E-2</v>
      </c>
      <c r="CW375" s="19">
        <f>ABS(Ct_Na+10^-pH-Kw*10^pH-Ct_Cl-Ct_OAc*Ka*10^pH/(1+Ka*10^pH))</f>
        <v>7.349684822027111E-2</v>
      </c>
      <c r="CX375" s="19">
        <f>ABS(Ct_Na+10^-pH-Kw*10^pH-Ct_Cl-Ct_OAc*Ka*10^pH/(1+Ka*10^pH))</f>
        <v>7.3720597291948936E-2</v>
      </c>
    </row>
    <row r="376" spans="1:102">
      <c r="A376" s="23">
        <v>3.47</v>
      </c>
      <c r="B376" s="19">
        <f>ABS(Ct_Na+10^-pH-Kw*10^pH-Ct_Cl-Ct_OAc*Ka*10^pH/(1+Ka*10^pH))</f>
        <v>5.9633926629168145E-2</v>
      </c>
      <c r="C376" s="19">
        <f>ABS(Ct_Na+10^-pH-Kw*10^pH-Ct_Cl-Ct_OAc*Ka*10^pH/(1+Ka*10^pH))</f>
        <v>5.2016175640796941E-2</v>
      </c>
      <c r="D376" s="19">
        <f>ABS(Ct_Na+10^-pH-Kw*10^pH-Ct_Cl-Ct_OAc*Ka*10^pH/(1+Ka*10^pH))</f>
        <v>4.5090947469550391E-2</v>
      </c>
      <c r="E376" s="19">
        <f>ABS(Ct_Na+10^-pH-Kw*10^pH-Ct_Cl-Ct_OAc*Ka*10^pH/(1+Ka*10^pH))</f>
        <v>3.8767913052325284E-2</v>
      </c>
      <c r="F376" s="19">
        <f>ABS(Ct_Na+10^-pH-Kw*10^pH-Ct_Cl-Ct_OAc*Ka*10^pH/(1+Ka*10^pH))</f>
        <v>3.2971798169868921E-2</v>
      </c>
      <c r="G376" s="19">
        <f>ABS(Ct_Na+10^-pH-Kw*10^pH-Ct_Cl-Ct_OAc*Ka*10^pH/(1+Ka*10^pH))</f>
        <v>2.7639372478009086E-2</v>
      </c>
      <c r="H376" s="19">
        <f>ABS(Ct_Na+10^-pH-Kw*10^pH-Ct_Cl-Ct_OAc*Ka*10^pH/(1+Ka*10^pH))</f>
        <v>2.2717133377830771E-2</v>
      </c>
      <c r="I376" s="19">
        <f>ABS(Ct_Na+10^-pH-Kw*10^pH-Ct_Cl-Ct_OAc*Ka*10^pH/(1+Ka*10^pH))</f>
        <v>1.8159504581369362E-2</v>
      </c>
      <c r="J376" s="19">
        <f>ABS(Ct_Na+10^-pH-Kw*10^pH-Ct_Cl-Ct_OAc*Ka*10^pH/(1+Ka*10^pH))</f>
        <v>1.3927420698940925E-2</v>
      </c>
      <c r="K376" s="19">
        <f>ABS(Ct_Na+10^-pH-Kw*10^pH-Ct_Cl-Ct_OAc*Ka*10^pH/(1+Ka*10^pH))</f>
        <v>9.987204670473062E-3</v>
      </c>
      <c r="L376" s="19">
        <f>ABS(Ct_Na+10^-pH-Kw*10^pH-Ct_Cl-Ct_OAc*Ka*10^pH/(1+Ka*10^pH))</f>
        <v>6.3096697105697224E-3</v>
      </c>
      <c r="M376" s="19">
        <f>ABS(Ct_Na+10^-pH-Kw*10^pH-Ct_Cl-Ct_OAc*Ka*10^pH/(1+Ka*10^pH))</f>
        <v>2.8693950706601464E-3</v>
      </c>
      <c r="N376" s="19">
        <f>ABS(Ct_Na+10^-pH-Kw*10^pH-Ct_Cl-Ct_OAc*Ka*10^pH/(1+Ka*10^pH))</f>
        <v>3.5586240425508446E-4</v>
      </c>
      <c r="O376" s="19">
        <f>ABS(Ct_Na+10^-pH-Kw*10^pH-Ct_Cl-Ct_OAc*Ka*10^pH/(1+Ka*10^pH))</f>
        <v>3.3856497291754398E-3</v>
      </c>
      <c r="P376" s="19">
        <f>ABS(Ct_Na+10^-pH-Kw*10^pH-Ct_Cl-Ct_OAc*Ka*10^pH/(1+Ka*10^pH))</f>
        <v>6.2372142702769697E-3</v>
      </c>
      <c r="Q376" s="19">
        <f>ABS(Ct_Na+10^-pH-Kw*10^pH-Ct_Cl-Ct_OAc*Ka*10^pH/(1+Ka*10^pH))</f>
        <v>8.9258322661726827E-3</v>
      </c>
      <c r="R376" s="19">
        <f>ABS(Ct_Na+10^-pH-Kw*10^pH-Ct_Cl-Ct_OAc*Ka*10^pH/(1+Ka*10^pH))</f>
        <v>1.1465082595629748E-2</v>
      </c>
      <c r="S376" s="19">
        <f>ABS(Ct_Na+10^-pH-Kw*10^pH-Ct_Cl-Ct_OAc*Ka*10^pH/(1+Ka*10^pH))</f>
        <v>1.3867076150521573E-2</v>
      </c>
      <c r="T376" s="19">
        <f>ABS(Ct_Na+10^-pH-Kw*10^pH-Ct_Cl-Ct_OAc*Ka*10^pH/(1+Ka*10^pH))</f>
        <v>1.6142648991998028E-2</v>
      </c>
      <c r="U376" s="19">
        <f>ABS(Ct_Na+10^-pH-Kw*10^pH-Ct_Cl-Ct_OAc*Ka*10^pH/(1+Ka*10^pH))</f>
        <v>1.8301525790321859E-2</v>
      </c>
      <c r="V376" s="19">
        <f>ABS(Ct_Na+10^-pH-Kw*10^pH-Ct_Cl-Ct_OAc*Ka*10^pH/(1+Ka*10^pH))</f>
        <v>2.0352458748729485E-2</v>
      </c>
      <c r="W376" s="19">
        <f>ABS(Ct_Na+10^-pH-Kw*10^pH-Ct_Cl-Ct_OAc*Ka*10^pH/(1+Ka*10^pH))</f>
        <v>2.23033461969709E-2</v>
      </c>
      <c r="X376" s="19">
        <f>ABS(Ct_Na+10^-pH-Kw*10^pH-Ct_Cl-Ct_OAc*Ka*10^pH/(1+Ka*10^pH))</f>
        <v>2.4161334242915083E-2</v>
      </c>
      <c r="Y376" s="19">
        <f>ABS(Ct_Na+10^-pH-Kw*10^pH-Ct_Cl-Ct_OAc*Ka*10^pH/(1+Ka*10^pH))</f>
        <v>2.5932904240210719E-2</v>
      </c>
      <c r="Z376" s="19">
        <f>ABS(Ct_Na+10^-pH-Kw*10^pH-Ct_Cl-Ct_OAc*Ka*10^pH/(1+Ka*10^pH))</f>
        <v>2.7623948328538366E-2</v>
      </c>
      <c r="AA376" s="19">
        <f>ABS(Ct_Na+10^-pH-Kw*10^pH-Ct_Cl-Ct_OAc*Ka*10^pH/(1+Ka*10^pH))</f>
        <v>2.9239834901829222E-2</v>
      </c>
      <c r="AB376" s="19">
        <f>ABS(Ct_Na+10^-pH-Kw*10^pH-Ct_Cl-Ct_OAc*Ka*10^pH/(1+Ka*10^pH))</f>
        <v>3.0785465537150898E-2</v>
      </c>
      <c r="AC376" s="19">
        <f>ABS(Ct_Na+10^-pH-Kw*10^pH-Ct_Cl-Ct_OAc*Ka*10^pH/(1+Ka*10^pH))</f>
        <v>3.2265324656075942E-2</v>
      </c>
      <c r="AD376" s="19">
        <f>ABS(Ct_Na+10^-pH-Kw*10^pH-Ct_Cl-Ct_OAc*Ka*10^pH/(1+Ka*10^pH))</f>
        <v>3.36835229783791E-2</v>
      </c>
      <c r="AE376" s="19">
        <f>ABS(Ct_Na+10^-pH-Kw*10^pH-Ct_Cl-Ct_OAc*Ka*10^pH/(1+Ka*10^pH))</f>
        <v>3.5043835654873949E-2</v>
      </c>
      <c r="AF376" s="19">
        <f>ABS(Ct_Na+10^-pH-Kw*10^pH-Ct_Cl-Ct_OAc*Ka*10^pH/(1+Ka*10^pH))</f>
        <v>3.6349735824309011E-2</v>
      </c>
      <c r="AG376" s="19">
        <f>ABS(Ct_Na+10^-pH-Kw*10^pH-Ct_Cl-Ct_OAc*Ka*10^pH/(1+Ka*10^pH))</f>
        <v>3.7604424222393677E-2</v>
      </c>
      <c r="AH376" s="19">
        <f>ABS(Ct_Na+10^-pH-Kw*10^pH-Ct_Cl-Ct_OAc*Ka*10^pH/(1+Ka*10^pH))</f>
        <v>3.8810855374398164E-2</v>
      </c>
      <c r="AI376" s="19">
        <f>ABS(Ct_Na+10^-pH-Kw*10^pH-Ct_Cl-Ct_OAc*Ka*10^pH/(1+Ka*10^pH))</f>
        <v>3.9971760822553437E-2</v>
      </c>
      <c r="AJ376" s="19">
        <f>ABS(Ct_Na+10^-pH-Kw*10^pH-Ct_Cl-Ct_OAc*Ka*10^pH/(1+Ka*10^pH))</f>
        <v>4.1089669772628873E-2</v>
      </c>
      <c r="AK376" s="19">
        <f>ABS(Ct_Na+10^-pH-Kw*10^pH-Ct_Cl-Ct_OAc*Ka*10^pH/(1+Ka*10^pH))</f>
        <v>4.2166927488156127E-2</v>
      </c>
      <c r="AL376" s="19">
        <f>ABS(Ct_Na+10^-pH-Kw*10^pH-Ct_Cl-Ct_OAc*Ka*10^pH/(1+Ka*10^pH))</f>
        <v>4.3205711713843097E-2</v>
      </c>
      <c r="AM376" s="19">
        <f>ABS(Ct_Na+10^-pH-Kw*10^pH-Ct_Cl-Ct_OAc*Ka*10^pH/(1+Ka*10^pH))</f>
        <v>4.420804737020774E-2</v>
      </c>
      <c r="AN376" s="19">
        <f>ABS(Ct_Na+10^-pH-Kw*10^pH-Ct_Cl-Ct_OAc*Ka*10^pH/(1+Ka*10^pH))</f>
        <v>4.5175819728077035E-2</v>
      </c>
      <c r="AO376" s="19">
        <f>ABS(Ct_Na+10^-pH-Kw*10^pH-Ct_Cl-Ct_OAc*Ka*10^pH/(1+Ka*10^pH))</f>
        <v>4.6110786243306695E-2</v>
      </c>
      <c r="AP376" s="19">
        <f>ABS(Ct_Na+10^-pH-Kw*10^pH-Ct_Cl-Ct_OAc*Ka*10^pH/(1+Ka*10^pH))</f>
        <v>4.7014587208028702E-2</v>
      </c>
      <c r="AQ376" s="19">
        <f>ABS(Ct_Na+10^-pH-Kw*10^pH-Ct_Cl-Ct_OAc*Ka*10^pH/(1+Ka*10^pH))</f>
        <v>4.7888755354235223E-2</v>
      </c>
      <c r="AR376" s="19">
        <f>ABS(Ct_Na+10^-pH-Kw*10^pH-Ct_Cl-Ct_OAc*Ka*10^pH/(1+Ka*10^pH))</f>
        <v>4.8734724527983497E-2</v>
      </c>
      <c r="AS376" s="19">
        <f>ABS(Ct_Na+10^-pH-Kw*10^pH-Ct_Cl-Ct_OAc*Ka*10^pH/(1+Ka*10^pH))</f>
        <v>4.9553837537485761E-2</v>
      </c>
      <c r="AT376" s="19">
        <f>ABS(Ct_Na+10^-pH-Kw*10^pH-Ct_Cl-Ct_OAc*Ka*10^pH/(1+Ka*10^pH))</f>
        <v>5.0347353265441104E-2</v>
      </c>
      <c r="AU376" s="19">
        <f>ABS(Ct_Na+10^-pH-Kw*10^pH-Ct_Cl-Ct_OAc*Ka*10^pH/(1+Ka*10^pH))</f>
        <v>5.1116453124843954E-2</v>
      </c>
      <c r="AV376" s="19">
        <f>ABS(Ct_Na+10^-pH-Kw*10^pH-Ct_Cl-Ct_OAc*Ka*10^pH/(1+Ka*10^pH))</f>
        <v>5.1862246927901298E-2</v>
      </c>
      <c r="AW376" s="19">
        <f>ABS(Ct_Na+10^-pH-Kw*10^pH-Ct_Cl-Ct_OAc*Ka*10^pH/(1+Ka*10^pH))</f>
        <v>5.2585778229374804E-2</v>
      </c>
      <c r="AX376" s="19">
        <f>ABS(Ct_Na+10^-pH-Kw*10^pH-Ct_Cl-Ct_OAc*Ka*10^pH/(1+Ka*10^pH))</f>
        <v>5.3288029198452054E-2</v>
      </c>
      <c r="AY376" s="19">
        <f>ABS(Ct_Na+10^-pH-Kw*10^pH-Ct_Cl-Ct_OAc*Ka*10^pH/(1+Ka*10^pH))</f>
        <v>5.3969925066976329E-2</v>
      </c>
      <c r="AZ376" s="19">
        <f>ABS(Ct_Na+10^-pH-Kw*10^pH-Ct_Cl-Ct_OAc*Ka*10^pH/(1+Ka*10^pH))</f>
        <v>5.4632338196399913E-2</v>
      </c>
      <c r="BA376" s="19">
        <f>ABS(Ct_Na+10^-pH-Kw*10^pH-Ct_Cl-Ct_OAc*Ka*10^pH/(1+Ka*10^pH))</f>
        <v>5.5276091801050989E-2</v>
      </c>
      <c r="BB376" s="19">
        <f>ABS(Ct_Na+10^-pH-Kw*10^pH-Ct_Cl-Ct_OAc*Ka*10^pH/(1+Ka*10^pH))</f>
        <v>5.5901963361128432E-2</v>
      </c>
      <c r="BC376" s="19">
        <f>ABS(Ct_Na+10^-pH-Kw*10^pH-Ct_Cl-Ct_OAc*Ka*10^pH/(1+Ka*10^pH))</f>
        <v>5.6510687755176384E-2</v>
      </c>
      <c r="BD376" s="19">
        <f>ABS(Ct_Na+10^-pH-Kw*10^pH-Ct_Cl-Ct_OAc*Ka*10^pH/(1+Ka*10^pH))</f>
        <v>5.7102960138574348E-2</v>
      </c>
      <c r="BE376" s="19">
        <f>ABS(Ct_Na+10^-pH-Kw*10^pH-Ct_Cl-Ct_OAc*Ka*10^pH/(1+Ka*10^pH))</f>
        <v>5.7679438591748379E-2</v>
      </c>
      <c r="BF376" s="19">
        <f>ABS(Ct_Na+10^-pH-Kw*10^pH-Ct_Cl-Ct_OAc*Ka*10^pH/(1+Ka*10^pH))</f>
        <v>5.8240746559312585E-2</v>
      </c>
      <c r="BG376" s="19">
        <f>ABS(Ct_Na+10^-pH-Kw*10^pH-Ct_Cl-Ct_OAc*Ka*10^pH/(1+Ka*10^pH))</f>
        <v>5.8787475099147821E-2</v>
      </c>
      <c r="BH376" s="19">
        <f>ABS(Ct_Na+10^-pH-Kw*10^pH-Ct_Cl-Ct_OAc*Ka*10^pH/(1+Ka*10^pH))</f>
        <v>5.9320184958474485E-2</v>
      </c>
      <c r="BI376" s="19">
        <f>ABS(Ct_Na+10^-pH-Kw*10^pH-Ct_Cl-Ct_OAc*Ka*10^pH/(1+Ka*10^pH))</f>
        <v>5.9839408492248586E-2</v>
      </c>
      <c r="BJ376" s="19">
        <f>ABS(Ct_Na+10^-pH-Kw*10^pH-Ct_Cl-Ct_OAc*Ka*10^pH/(1+Ka*10^pH))</f>
        <v>6.0345651437678317E-2</v>
      </c>
      <c r="BK376" s="19">
        <f>ABS(Ct_Na+10^-pH-Kw*10^pH-Ct_Cl-Ct_OAc*Ka*10^pH/(1+Ka*10^pH))</f>
        <v>6.0839394557294965E-2</v>
      </c>
      <c r="BL376" s="19">
        <f>ABS(Ct_Na+10^-pH-Kw*10^pH-Ct_Cl-Ct_OAc*Ka*10^pH/(1+Ka*10^pH))</f>
        <v>6.1321095161799011E-2</v>
      </c>
      <c r="BM376" s="19">
        <f>ABS(Ct_Na+10^-pH-Kw*10^pH-Ct_Cl-Ct_OAc*Ka*10^pH/(1+Ka*10^pH))</f>
        <v>6.1791188522821047E-2</v>
      </c>
      <c r="BN376" s="19">
        <f>ABS(Ct_Na+10^-pH-Kw*10^pH-Ct_Cl-Ct_OAc*Ka*10^pH/(1+Ka*10^pH))</f>
        <v>6.225008918477111E-2</v>
      </c>
      <c r="BO376" s="19">
        <f>ABS(Ct_Na+10^-pH-Kw*10^pH-Ct_Cl-Ct_OAc*Ka*10^pH/(1+Ka*10^pH))</f>
        <v>6.2698192184087051E-2</v>
      </c>
      <c r="BP376" s="19">
        <f>ABS(Ct_Na+10^-pH-Kw*10^pH-Ct_Cl-Ct_OAc*Ka*10^pH/(1+Ka*10^pH))</f>
        <v>6.3135874183418914E-2</v>
      </c>
      <c r="BQ376" s="19">
        <f>ABS(Ct_Na+10^-pH-Kw*10^pH-Ct_Cl-Ct_OAc*Ka*10^pH/(1+Ka*10^pH))</f>
        <v>6.3563494527593731E-2</v>
      </c>
      <c r="BR376" s="19">
        <f>ABS(Ct_Na+10^-pH-Kw*10^pH-Ct_Cl-Ct_OAc*Ka*10^pH/(1+Ka*10^pH))</f>
        <v>6.398139622758274E-2</v>
      </c>
      <c r="BS376" s="19">
        <f>ABS(Ct_Na+10^-pH-Kw*10^pH-Ct_Cl-Ct_OAc*Ka*10^pH/(1+Ka*10^pH))</f>
        <v>6.4389906878133812E-2</v>
      </c>
      <c r="BT376" s="19">
        <f>ABS(Ct_Na+10^-pH-Kw*10^pH-Ct_Cl-Ct_OAc*Ka*10^pH/(1+Ka*10^pH))</f>
        <v>6.4789339514228175E-2</v>
      </c>
      <c r="BU376" s="19">
        <f>ABS(Ct_Na+10^-pH-Kw*10^pH-Ct_Cl-Ct_OAc*Ka*10^pH/(1+Ka*10^pH))</f>
        <v>6.5179993411067713E-2</v>
      </c>
      <c r="BV376" s="19">
        <f>ABS(Ct_Na+10^-pH-Kw*10^pH-Ct_Cl-Ct_OAc*Ka*10^pH/(1+Ka*10^pH))</f>
        <v>6.5562154831889E-2</v>
      </c>
      <c r="BW376" s="19">
        <f>ABS(Ct_Na+10^-pH-Kw*10^pH-Ct_Cl-Ct_OAc*Ka*10^pH/(1+Ka*10^pH))</f>
        <v>6.5936097727531368E-2</v>
      </c>
      <c r="BX376" s="19">
        <f>ABS(Ct_Na+10^-pH-Kw*10^pH-Ct_Cl-Ct_OAc*Ka*10^pH/(1+Ka*10^pH))</f>
        <v>6.6302084391351532E-2</v>
      </c>
      <c r="BY376" s="19">
        <f>ABS(Ct_Na+10^-pH-Kw*10^pH-Ct_Cl-Ct_OAc*Ka*10^pH/(1+Ka*10^pH))</f>
        <v>6.6660366072775479E-2</v>
      </c>
      <c r="BZ376" s="19">
        <f>ABS(Ct_Na+10^-pH-Kw*10^pH-Ct_Cl-Ct_OAc*Ka*10^pH/(1+Ka*10^pH))</f>
        <v>6.7011183552503115E-2</v>
      </c>
      <c r="CA376" s="19">
        <f>ABS(Ct_Na+10^-pH-Kw*10^pH-Ct_Cl-Ct_OAc*Ka*10^pH/(1+Ka*10^pH))</f>
        <v>6.7354767682133235E-2</v>
      </c>
      <c r="CB376" s="19">
        <f>ABS(Ct_Na+10^-pH-Kw*10^pH-Ct_Cl-Ct_OAc*Ka*10^pH/(1+Ka*10^pH))</f>
        <v>6.7691339890750532E-2</v>
      </c>
      <c r="CC376" s="19">
        <f>ABS(Ct_Na+10^-pH-Kw*10^pH-Ct_Cl-Ct_OAc*Ka*10^pH/(1+Ka*10^pH))</f>
        <v>6.8021112660809915E-2</v>
      </c>
      <c r="CD376" s="19">
        <f>ABS(Ct_Na+10^-pH-Kw*10^pH-Ct_Cl-Ct_OAc*Ka*10^pH/(1+Ka*10^pH))</f>
        <v>6.834428997546807E-2</v>
      </c>
      <c r="CE376" s="19">
        <f>ABS(Ct_Na+10^-pH-Kw*10^pH-Ct_Cl-Ct_OAc*Ka*10^pH/(1+Ka*10^pH))</f>
        <v>6.8661067739340942E-2</v>
      </c>
      <c r="CF376" s="19">
        <f>ABS(Ct_Na+10^-pH-Kw*10^pH-Ct_Cl-Ct_OAc*Ka*10^pH/(1+Ka*10^pH))</f>
        <v>6.897163417451041E-2</v>
      </c>
      <c r="CG376" s="19">
        <f>ABS(Ct_Na+10^-pH-Kw*10^pH-Ct_Cl-Ct_OAc*Ka*10^pH/(1+Ka*10^pH))</f>
        <v>6.9276170193462994E-2</v>
      </c>
      <c r="CH376" s="19">
        <f>ABS(Ct_Na+10^-pH-Kw*10^pH-Ct_Cl-Ct_OAc*Ka*10^pH/(1+Ka*10^pH))</f>
        <v>6.957484975051266E-2</v>
      </c>
      <c r="CI376" s="19">
        <f>ABS(Ct_Na+10^-pH-Kw*10^pH-Ct_Cl-Ct_OAc*Ka*10^pH/(1+Ka*10^pH))</f>
        <v>6.986784017314232E-2</v>
      </c>
      <c r="CJ376" s="19">
        <f>ABS(Ct_Na+10^-pH-Kw*10^pH-Ct_Cl-Ct_OAc*Ka*10^pH/(1+Ka*10^pH))</f>
        <v>7.0155302474590273E-2</v>
      </c>
      <c r="CK376" s="19">
        <f>ABS(Ct_Na+10^-pH-Kw*10^pH-Ct_Cl-Ct_OAc*Ka*10^pH/(1+Ka*10^pH))</f>
        <v>7.0437391648908387E-2</v>
      </c>
      <c r="CL376" s="19">
        <f>ABS(Ct_Na+10^-pH-Kw*10^pH-Ct_Cl-Ct_OAc*Ka*10^pH/(1+Ka*10^pH))</f>
        <v>7.0714256949628004E-2</v>
      </c>
      <c r="CM376" s="19">
        <f>ABS(Ct_Na+10^-pH-Kw*10^pH-Ct_Cl-Ct_OAc*Ka*10^pH/(1+Ka*10^pH))</f>
        <v>7.0986042153086709E-2</v>
      </c>
      <c r="CN376" s="19">
        <f>ABS(Ct_Na+10^-pH-Kw*10^pH-Ct_Cl-Ct_OAc*Ka*10^pH/(1+Ka*10^pH))</f>
        <v>7.1252885807391614E-2</v>
      </c>
      <c r="CO376" s="19">
        <f>ABS(Ct_Na+10^-pH-Kw*10^pH-Ct_Cl-Ct_OAc*Ka*10^pH/(1+Ka*10^pH))</f>
        <v>7.1514921467925277E-2</v>
      </c>
      <c r="CP376" s="19">
        <f>ABS(Ct_Na+10^-pH-Kw*10^pH-Ct_Cl-Ct_OAc*Ka*10^pH/(1+Ka*10^pH))</f>
        <v>7.177227792023512E-2</v>
      </c>
      <c r="CQ376" s="19">
        <f>ABS(Ct_Na+10^-pH-Kw*10^pH-Ct_Cl-Ct_OAc*Ka*10^pH/(1+Ka*10^pH))</f>
        <v>7.2025079391088154E-2</v>
      </c>
      <c r="CR376" s="19">
        <f>ABS(Ct_Na+10^-pH-Kw*10^pH-Ct_Cl-Ct_OAc*Ka*10^pH/(1+Ka*10^pH))</f>
        <v>7.2273445748417431E-2</v>
      </c>
      <c r="CS376" s="19">
        <f>ABS(Ct_Na+10^-pH-Kw*10^pH-Ct_Cl-Ct_OAc*Ka*10^pH/(1+Ka*10^pH))</f>
        <v>7.2517492690836627E-2</v>
      </c>
      <c r="CT376" s="19">
        <f>ABS(Ct_Na+10^-pH-Kw*10^pH-Ct_Cl-Ct_OAc*Ka*10^pH/(1+Ka*10^pH))</f>
        <v>7.2757331927352079E-2</v>
      </c>
      <c r="CU376" s="19">
        <f>ABS(Ct_Na+10^-pH-Kw*10^pH-Ct_Cl-Ct_OAc*Ka*10^pH/(1+Ka*10^pH))</f>
        <v>7.2993071347858693E-2</v>
      </c>
      <c r="CV376" s="19">
        <f>ABS(Ct_Na+10^-pH-Kw*10^pH-Ct_Cl-Ct_OAc*Ka*10^pH/(1+Ka*10^pH))</f>
        <v>7.3224815184966902E-2</v>
      </c>
      <c r="CW376" s="19">
        <f>ABS(Ct_Na+10^-pH-Kw*10^pH-Ct_Cl-Ct_OAc*Ka*10^pH/(1+Ka*10^pH))</f>
        <v>7.3452664167669948E-2</v>
      </c>
      <c r="CX376" s="19">
        <f>ABS(Ct_Na+10^-pH-Kw*10^pH-Ct_Cl-Ct_OAc*Ka*10^pH/(1+Ka*10^pH))</f>
        <v>7.3676715667327905E-2</v>
      </c>
    </row>
    <row r="377" spans="1:102">
      <c r="A377" s="24">
        <v>3.48</v>
      </c>
      <c r="B377" s="19">
        <f>ABS(Ct_Na+10^-pH-Kw*10^pH-Ct_Cl-Ct_OAc*Ka*10^pH/(1+Ka*10^pH))</f>
        <v>5.986209612390378E-2</v>
      </c>
      <c r="C377" s="19">
        <f>ABS(Ct_Na+10^-pH-Kw*10^pH-Ct_Cl-Ct_OAc*Ka*10^pH/(1+Ka*10^pH))</f>
        <v>5.2233847208894887E-2</v>
      </c>
      <c r="D377" s="19">
        <f>ABS(Ct_Na+10^-pH-Kw*10^pH-Ct_Cl-Ct_OAc*Ka*10^pH/(1+Ka*10^pH))</f>
        <v>4.5299075467977706E-2</v>
      </c>
      <c r="E377" s="19">
        <f>ABS(Ct_Na+10^-pH-Kw*10^pH-Ct_Cl-Ct_OAc*Ka*10^pH/(1+Ka*10^pH))</f>
        <v>3.8967327356705501E-2</v>
      </c>
      <c r="F377" s="19">
        <f>ABS(Ct_Na+10^-pH-Kw*10^pH-Ct_Cl-Ct_OAc*Ka*10^pH/(1+Ka*10^pH))</f>
        <v>3.3163224921372636E-2</v>
      </c>
      <c r="G377" s="19">
        <f>ABS(Ct_Na+10^-pH-Kw*10^pH-Ct_Cl-Ct_OAc*Ka*10^pH/(1+Ka*10^pH))</f>
        <v>2.7823450680866411E-2</v>
      </c>
      <c r="H377" s="19">
        <f>ABS(Ct_Na+10^-pH-Kw*10^pH-Ct_Cl-Ct_OAc*Ka*10^pH/(1+Ka*10^pH))</f>
        <v>2.2894428305014508E-2</v>
      </c>
      <c r="I377" s="19">
        <f>ABS(Ct_Na+10^-pH-Kw*10^pH-Ct_Cl-Ct_OAc*Ka*10^pH/(1+Ka*10^pH))</f>
        <v>1.8330518697744224E-2</v>
      </c>
      <c r="J377" s="19">
        <f>ABS(Ct_Na+10^-pH-Kw*10^pH-Ct_Cl-Ct_OAc*Ka*10^pH/(1+Ka*10^pH))</f>
        <v>1.40926026338504E-2</v>
      </c>
      <c r="K377" s="19">
        <f>ABS(Ct_Na+10^-pH-Kw*10^pH-Ct_Cl-Ct_OAc*Ka*10^pH/(1+Ka*10^pH))</f>
        <v>1.0146956643328549E-2</v>
      </c>
      <c r="L377" s="19">
        <f>ABS(Ct_Na+10^-pH-Kw*10^pH-Ct_Cl-Ct_OAc*Ka*10^pH/(1+Ka*10^pH))</f>
        <v>6.4643537188414941E-3</v>
      </c>
      <c r="M377" s="19">
        <f>ABS(Ct_Na+10^-pH-Kw*10^pH-Ct_Cl-Ct_OAc*Ka*10^pH/(1+Ka*10^pH))</f>
        <v>3.019338079805217E-3</v>
      </c>
      <c r="N377" s="19">
        <f>ABS(Ct_Na+10^-pH-Kw*10^pH-Ct_Cl-Ct_OAc*Ka*10^pH/(1+Ka*10^pH))</f>
        <v>2.1036408179129617E-4</v>
      </c>
      <c r="O377" s="19">
        <f>ABS(Ct_Na+10^-pH-Kw*10^pH-Ct_Cl-Ct_OAc*Ka*10^pH/(1+Ka*10^pH))</f>
        <v>3.2443267184425525E-3</v>
      </c>
      <c r="P377" s="19">
        <f>ABS(Ct_Na+10^-pH-Kw*10^pH-Ct_Cl-Ct_OAc*Ka*10^pH/(1+Ka*10^pH))</f>
        <v>6.0998209647025797E-3</v>
      </c>
      <c r="Q377" s="19">
        <f>ABS(Ct_Na+10^-pH-Kw*10^pH-Ct_Cl-Ct_OAc*Ka*10^pH/(1+Ka*10^pH))</f>
        <v>8.7921441111763025E-3</v>
      </c>
      <c r="R377" s="19">
        <f>ABS(Ct_Na+10^-pH-Kw*10^pH-Ct_Cl-Ct_OAc*Ka*10^pH/(1+Ka*10^pH))</f>
        <v>1.13348937495126E-2</v>
      </c>
      <c r="S377" s="19">
        <f>ABS(Ct_Na+10^-pH-Kw*10^pH-Ct_Cl-Ct_OAc*Ka*10^pH/(1+Ka*10^pH))</f>
        <v>1.3740197461452348E-2</v>
      </c>
      <c r="T377" s="19">
        <f>ABS(Ct_Na+10^-pH-Kw*10^pH-Ct_Cl-Ct_OAc*Ka*10^pH/(1+Ka*10^pH))</f>
        <v>1.6018906241184731E-2</v>
      </c>
      <c r="U377" s="19">
        <f>ABS(Ct_Na+10^-pH-Kw*10^pH-Ct_Cl-Ct_OAc*Ka*10^pH/(1+Ka*10^pH))</f>
        <v>1.8180758160418028E-2</v>
      </c>
      <c r="V377" s="19">
        <f>ABS(Ct_Na+10^-pH-Kw*10^pH-Ct_Cl-Ct_OAc*Ka*10^pH/(1+Ka*10^pH))</f>
        <v>2.0234517483689651E-2</v>
      </c>
      <c r="W377" s="19">
        <f>ABS(Ct_Na+10^-pH-Kw*10^pH-Ct_Cl-Ct_OAc*Ka*10^pH/(1+Ka*10^pH))</f>
        <v>2.2188093425338277E-2</v>
      </c>
      <c r="X377" s="19">
        <f>ABS(Ct_Na+10^-pH-Kw*10^pH-Ct_Cl-Ct_OAc*Ka*10^pH/(1+Ka*10^pH))</f>
        <v>2.4048641941194097E-2</v>
      </c>
      <c r="Y377" s="19">
        <f>ABS(Ct_Na+10^-pH-Kw*10^pH-Ct_Cl-Ct_OAc*Ka*10^pH/(1+Ka*10^pH))</f>
        <v>2.5822653316777563E-2</v>
      </c>
      <c r="Z377" s="19">
        <f>ABS(Ct_Na+10^-pH-Kw*10^pH-Ct_Cl-Ct_OAc*Ka*10^pH/(1+Ka*10^pH))</f>
        <v>2.7516027811652691E-2</v>
      </c>
      <c r="AA377" s="19">
        <f>ABS(Ct_Na+10^-pH-Kw*10^pH-Ct_Cl-Ct_OAc*Ka*10^pH/(1+Ka*10^pH))</f>
        <v>2.9134141217866703E-2</v>
      </c>
      <c r="AB377" s="19">
        <f>ABS(Ct_Na+10^-pH-Kw*10^pH-Ct_Cl-Ct_OAc*Ka*10^pH/(1+Ka*10^pH))</f>
        <v>3.0681901867288783E-2</v>
      </c>
      <c r="AC377" s="19">
        <f>ABS(Ct_Na+10^-pH-Kw*10^pH-Ct_Cl-Ct_OAc*Ka*10^pH/(1+Ka*10^pH))</f>
        <v>3.2163800361416327E-2</v>
      </c>
      <c r="AD377" s="19">
        <f>ABS(Ct_Na+10^-pH-Kw*10^pH-Ct_Cl-Ct_OAc*Ka*10^pH/(1+Ka*10^pH))</f>
        <v>3.3583953084955223E-2</v>
      </c>
      <c r="AE377" s="19">
        <f>ABS(Ct_Na+10^-pH-Kw*10^pH-Ct_Cl-Ct_OAc*Ka*10^pH/(1+Ka*10^pH))</f>
        <v>3.4946140391206817E-2</v>
      </c>
      <c r="AF377" s="19">
        <f>ABS(Ct_Na+10^-pH-Kw*10^pH-Ct_Cl-Ct_OAc*Ka*10^pH/(1+Ka*10^pH))</f>
        <v>3.6253840205208339E-2</v>
      </c>
      <c r="AG377" s="19">
        <f>ABS(Ct_Na+10^-pH-Kw*10^pH-Ct_Cl-Ct_OAc*Ka*10^pH/(1+Ka*10^pH))</f>
        <v>3.7510257673562739E-2</v>
      </c>
      <c r="AH377" s="19">
        <f>ABS(Ct_Na+10^-pH-Kw*10^pH-Ct_Cl-Ct_OAc*Ka*10^pH/(1+Ka*10^pH))</f>
        <v>3.871835139313428E-2</v>
      </c>
      <c r="AI377" s="19">
        <f>ABS(Ct_Na+10^-pH-Kw*10^pH-Ct_Cl-Ct_OAc*Ka*10^pH/(1+Ka*10^pH))</f>
        <v>3.9880856670457841E-2</v>
      </c>
      <c r="AJ377" s="19">
        <f>ABS(Ct_Na+10^-pH-Kw*10^pH-Ct_Cl-Ct_OAc*Ka*10^pH/(1+Ka*10^pH))</f>
        <v>4.1000306196769407E-2</v>
      </c>
      <c r="AK377" s="19">
        <f>ABS(Ct_Na+10^-pH-Kw*10^pH-Ct_Cl-Ct_OAc*Ka*10^pH/(1+Ka*10^pH))</f>
        <v>4.2079048467578761E-2</v>
      </c>
      <c r="AL377" s="19">
        <f>ABS(Ct_Na+10^-pH-Kw*10^pH-Ct_Cl-Ct_OAc*Ka*10^pH/(1+Ka*10^pH))</f>
        <v>4.3119264228716328E-2</v>
      </c>
      <c r="AM377" s="19">
        <f>ABS(Ct_Na+10^-pH-Kw*10^pH-Ct_Cl-Ct_OAc*Ka*10^pH/(1+Ka*10^pH))</f>
        <v>4.4122981191217506E-2</v>
      </c>
      <c r="AN377" s="19">
        <f>ABS(Ct_Na+10^-pH-Kw*10^pH-Ct_Cl-Ct_OAc*Ka*10^pH/(1+Ka*10^pH))</f>
        <v>4.5092087223977256E-2</v>
      </c>
      <c r="AO377" s="19">
        <f>ABS(Ct_Na+10^-pH-Kw*10^pH-Ct_Cl-Ct_OAc*Ka*10^pH/(1+Ka*10^pH))</f>
        <v>4.6028342204779048E-2</v>
      </c>
      <c r="AP377" s="19">
        <f>ABS(Ct_Na+10^-pH-Kw*10^pH-Ct_Cl-Ct_OAc*Ka*10^pH/(1+Ka*10^pH))</f>
        <v>4.6933388686220781E-2</v>
      </c>
      <c r="AQ377" s="19">
        <f>ABS(Ct_Na+10^-pH-Kw*10^pH-Ct_Cl-Ct_OAc*Ka*10^pH/(1+Ka*10^pH))</f>
        <v>4.7808761512533264E-2</v>
      </c>
      <c r="AR377" s="19">
        <f>ABS(Ct_Na+10^-pH-Kw*10^pH-Ct_Cl-Ct_OAc*Ka*10^pH/(1+Ka*10^pH))</f>
        <v>4.865589650573892E-2</v>
      </c>
      <c r="AS377" s="19">
        <f>ABS(Ct_Na+10^-pH-Kw*10^pH-Ct_Cl-Ct_OAc*Ka*10^pH/(1+Ka*10^pH))</f>
        <v>4.9476138324557072E-2</v>
      </c>
      <c r="AT377" s="19">
        <f>ABS(Ct_Na+10^-pH-Kw*10^pH-Ct_Cl-Ct_OAc*Ka*10^pH/(1+Ka*10^pH))</f>
        <v>5.0270747586537178E-2</v>
      </c>
      <c r="AU377" s="19">
        <f>ABS(Ct_Na+10^-pH-Kw*10^pH-Ct_Cl-Ct_OAc*Ka*10^pH/(1+Ka*10^pH))</f>
        <v>5.1040907332764021E-2</v>
      </c>
      <c r="AV377" s="19">
        <f>ABS(Ct_Na+10^-pH-Kw*10^pH-Ct_Cl-Ct_OAc*Ka*10^pH/(1+Ka*10^pH))</f>
        <v>5.1787728904862822E-2</v>
      </c>
      <c r="AW377" s="19">
        <f>ABS(Ct_Na+10^-pH-Kw*10^pH-Ct_Cl-Ct_OAc*Ka*10^pH/(1+Ka*10^pH))</f>
        <v>5.2512257295704898E-2</v>
      </c>
      <c r="AX377" s="19">
        <f>ABS(Ct_Na+10^-pH-Kw*10^pH-Ct_Cl-Ct_OAc*Ka*10^pH/(1+Ka*10^pH))</f>
        <v>5.3215476027992821E-2</v>
      </c>
      <c r="AY377" s="19">
        <f>ABS(Ct_Na+10^-pH-Kw*10^pH-Ct_Cl-Ct_OAc*Ka*10^pH/(1+Ka*10^pH))</f>
        <v>5.3898311608620221E-2</v>
      </c>
      <c r="AZ377" s="19">
        <f>ABS(Ct_Na+10^-pH-Kw*10^pH-Ct_Cl-Ct_OAc*Ka*10^pH/(1+Ka*10^pH))</f>
        <v>5.4561637601229687E-2</v>
      </c>
      <c r="BA377" s="19">
        <f>ABS(Ct_Na+10^-pH-Kw*10^pH-Ct_Cl-Ct_OAc*Ka*10^pH/(1+Ka*10^pH))</f>
        <v>5.5206278354610706E-2</v>
      </c>
      <c r="BB377" s="19">
        <f>ABS(Ct_Na+10^-pH-Kw*10^pH-Ct_Cl-Ct_OAc*Ka*10^pH/(1+Ka*10^pH))</f>
        <v>5.5833012420397815E-2</v>
      </c>
      <c r="BC377" s="19">
        <f>ABS(Ct_Na+10^-pH-Kw*10^pH-Ct_Cl-Ct_OAc*Ka*10^pH/(1+Ka*10^pH))</f>
        <v>5.644257568986203E-2</v>
      </c>
      <c r="BD377" s="19">
        <f>ABS(Ct_Na+10^-pH-Kw*10^pH-Ct_Cl-Ct_OAc*Ka*10^pH/(1+Ka*10^pH))</f>
        <v>5.7035664276367699E-2</v>
      </c>
      <c r="BE377" s="19">
        <f>ABS(Ct_Na+10^-pH-Kw*10^pH-Ct_Cl-Ct_OAc*Ka*10^pH/(1+Ka*10^pH))</f>
        <v>5.761293716723323E-2</v>
      </c>
      <c r="BF377" s="19">
        <f>ABS(Ct_Na+10^-pH-Kw*10^pH-Ct_Cl-Ct_OAc*Ka*10^pH/(1+Ka*10^pH))</f>
        <v>5.8175018666233896E-2</v>
      </c>
      <c r="BG377" s="19">
        <f>ABS(Ct_Na+10^-pH-Kw*10^pH-Ct_Cl-Ct_OAc*Ka*10^pH/(1+Ka*10^pH))</f>
        <v>5.8722500645779975E-2</v>
      </c>
      <c r="BH377" s="19">
        <f>ABS(Ct_Na+10^-pH-Kw*10^pH-Ct_Cl-Ct_OAc*Ka*10^pH/(1+Ka*10^pH))</f>
        <v>5.9255944625850529E-2</v>
      </c>
      <c r="BI377" s="19">
        <f>ABS(Ct_Na+10^-pH-Kw*10^pH-Ct_Cl-Ct_OAc*Ka*10^pH/(1+Ka*10^pH))</f>
        <v>5.9775883695033234E-2</v>
      </c>
      <c r="BJ377" s="19">
        <f>ABS(Ct_Na+10^-pH-Kw*10^pH-Ct_Cl-Ct_OAc*Ka*10^pH/(1+Ka*10^pH))</f>
        <v>6.028282428748636E-2</v>
      </c>
      <c r="BK377" s="19">
        <f>ABS(Ct_Na+10^-pH-Kw*10^pH-Ct_Cl-Ct_OAc*Ka*10^pH/(1+Ka*10^pH))</f>
        <v>6.077724782827397E-2</v>
      </c>
      <c r="BL377" s="19">
        <f>ABS(Ct_Na+10^-pH-Kw*10^pH-Ct_Cl-Ct_OAc*Ka*10^pH/(1+Ka*10^pH))</f>
        <v>6.1259612258310663E-2</v>
      </c>
      <c r="BM377" s="19">
        <f>ABS(Ct_Na+10^-pH-Kw*10^pH-Ct_Cl-Ct_OAc*Ka*10^pH/(1+Ka*10^pH))</f>
        <v>6.1730353449069374E-2</v>
      </c>
      <c r="BN377" s="19">
        <f>ABS(Ct_Na+10^-pH-Kw*10^pH-Ct_Cl-Ct_OAc*Ka*10^pH/(1+Ka*10^pH))</f>
        <v>6.2189886516238579E-2</v>
      </c>
      <c r="BO377" s="19">
        <f>ABS(Ct_Na+10^-pH-Kw*10^pH-Ct_Cl-Ct_OAc*Ka*10^pH/(1+Ka*10^pH))</f>
        <v>6.2638607040650857E-2</v>
      </c>
      <c r="BP377" s="19">
        <f>ABS(Ct_Na+10^-pH-Kw*10^pH-Ct_Cl-Ct_OAc*Ka*10^pH/(1+Ka*10^pH))</f>
        <v>6.3076892204030302E-2</v>
      </c>
      <c r="BQ377" s="19">
        <f>ABS(Ct_Na+10^-pH-Kw*10^pH-Ct_Cl-Ct_OAc*Ka*10^pH/(1+Ka*10^pH))</f>
        <v>6.3505101846412532E-2</v>
      </c>
      <c r="BR377" s="19">
        <f>ABS(Ct_Na+10^-pH-Kw*10^pH-Ct_Cl-Ct_OAc*Ka*10^pH/(1+Ka*10^pH))</f>
        <v>6.3923579451467857E-2</v>
      </c>
      <c r="BS377" s="19">
        <f>ABS(Ct_Na+10^-pH-Kw*10^pH-Ct_Cl-Ct_OAc*Ka*10^pH/(1+Ka*10^pH))</f>
        <v>6.4332653065398385E-2</v>
      </c>
      <c r="BT377" s="19">
        <f>ABS(Ct_Na+10^-pH-Kw*10^pH-Ct_Cl-Ct_OAc*Ka*10^pH/(1+Ka*10^pH))</f>
        <v>6.4732636154574877E-2</v>
      </c>
      <c r="BU377" s="19">
        <f>ABS(Ct_Na+10^-pH-Kw*10^pH-Ct_Cl-Ct_OAc*Ka*10^pH/(1+Ka*10^pH))</f>
        <v>6.5123828406626602E-2</v>
      </c>
      <c r="BV377" s="19">
        <f>ABS(Ct_Na+10^-pH-Kw*10^pH-Ct_Cl-Ct_OAc*Ka*10^pH/(1+Ka*10^pH))</f>
        <v>6.5506516479285903E-2</v>
      </c>
      <c r="BW377" s="19">
        <f>ABS(Ct_Na+10^-pH-Kw*10^pH-Ct_Cl-Ct_OAc*Ka*10^pH/(1+Ka*10^pH))</f>
        <v>6.5880974700920303E-2</v>
      </c>
      <c r="BX377" s="19">
        <f>ABS(Ct_Na+10^-pH-Kw*10^pH-Ct_Cl-Ct_OAc*Ka*10^pH/(1+Ka*10^pH))</f>
        <v>6.6247465726349694E-2</v>
      </c>
      <c r="BY377" s="19">
        <f>ABS(Ct_Na+10^-pH-Kw*10^pH-Ct_Cl-Ct_OAc*Ka*10^pH/(1+Ka*10^pH))</f>
        <v>6.6606241151243709E-2</v>
      </c>
      <c r="BZ377" s="19">
        <f>ABS(Ct_Na+10^-pH-Kw*10^pH-Ct_Cl-Ct_OAc*Ka*10^pH/(1+Ka*10^pH))</f>
        <v>6.6957542088119146E-2</v>
      </c>
      <c r="CA377" s="19">
        <f>ABS(Ct_Na+10^-pH-Kw*10^pH-Ct_Cl-Ct_OAc*Ka*10^pH/(1+Ka*10^pH))</f>
        <v>6.7301599706708445E-2</v>
      </c>
      <c r="CB377" s="19">
        <f>ABS(Ct_Na+10^-pH-Kw*10^pH-Ct_Cl-Ct_OAc*Ka*10^pH/(1+Ka*10^pH))</f>
        <v>6.7638635741244929E-2</v>
      </c>
      <c r="CC377" s="19">
        <f>ABS(Ct_Na+10^-pH-Kw*10^pH-Ct_Cl-Ct_OAc*Ka*10^pH/(1+Ka*10^pH))</f>
        <v>6.7968862967002913E-2</v>
      </c>
      <c r="CD377" s="19">
        <f>ABS(Ct_Na+10^-pH-Kw*10^pH-Ct_Cl-Ct_OAc*Ka*10^pH/(1+Ka*10^pH))</f>
        <v>6.8292485648245693E-2</v>
      </c>
      <c r="CE377" s="19">
        <f>ABS(Ct_Na+10^-pH-Kw*10^pH-Ct_Cl-Ct_OAc*Ka*10^pH/(1+Ka*10^pH))</f>
        <v>6.8609699959562898E-2</v>
      </c>
      <c r="CF377" s="19">
        <f>ABS(Ct_Na+10^-pH-Kw*10^pH-Ct_Cl-Ct_OAc*Ka*10^pH/(1+Ka*10^pH))</f>
        <v>6.8920694382422903E-2</v>
      </c>
      <c r="CG377" s="19">
        <f>ABS(Ct_Na+10^-pH-Kw*10^pH-Ct_Cl-Ct_OAc*Ka*10^pH/(1+Ka*10^pH))</f>
        <v>6.9225650078625425E-2</v>
      </c>
      <c r="CH377" s="19">
        <f>ABS(Ct_Na+10^-pH-Kw*10^pH-Ct_Cl-Ct_OAc*Ka*10^pH/(1+Ka*10^pH))</f>
        <v>6.9524741242208685E-2</v>
      </c>
      <c r="CI377" s="19">
        <f>ABS(Ct_Na+10^-pH-Kw*10^pH-Ct_Cl-Ct_OAc*Ka*10^pH/(1+Ka*10^pH))</f>
        <v>6.9818135431247486E-2</v>
      </c>
      <c r="CJ377" s="19">
        <f>ABS(Ct_Na+10^-pH-Kw*10^pH-Ct_Cl-Ct_OAc*Ka*10^pH/(1+Ka*10^pH))</f>
        <v>7.0105993880870451E-2</v>
      </c>
      <c r="CK377" s="19">
        <f>ABS(Ct_Na+10^-pH-Kw*10^pH-Ct_Cl-Ct_OAc*Ka*10^pH/(1+Ka*10^pH))</f>
        <v>7.0388471798724789E-2</v>
      </c>
      <c r="CL377" s="19">
        <f>ABS(Ct_Na+10^-pH-Kw*10^pH-Ct_Cl-Ct_OAc*Ka*10^pH/(1+Ka*10^pH))</f>
        <v>7.0665718644026251E-2</v>
      </c>
      <c r="CM377" s="19">
        <f>ABS(Ct_Na+10^-pH-Kw*10^pH-Ct_Cl-Ct_OAc*Ka*10^pH/(1+Ka*10^pH))</f>
        <v>7.0937878391248779E-2</v>
      </c>
      <c r="CN377" s="19">
        <f>ABS(Ct_Na+10^-pH-Kw*10^pH-Ct_Cl-Ct_OAc*Ka*10^pH/(1+Ka*10^pH))</f>
        <v>7.1205089779430908E-2</v>
      </c>
      <c r="CO377" s="19">
        <f>ABS(Ct_Na+10^-pH-Kw*10^pH-Ct_Cl-Ct_OAc*Ka*10^pH/(1+Ka*10^pH))</f>
        <v>7.1467486548006151E-2</v>
      </c>
      <c r="CP377" s="19">
        <f>ABS(Ct_Na+10^-pH-Kw*10^pH-Ct_Cl-Ct_OAc*Ka*10^pH/(1+Ka*10^pH))</f>
        <v>7.1725197659999712E-2</v>
      </c>
      <c r="CQ377" s="19">
        <f>ABS(Ct_Na+10^-pH-Kw*10^pH-Ct_Cl-Ct_OAc*Ka*10^pH/(1+Ka*10^pH))</f>
        <v>7.1978347513373911E-2</v>
      </c>
      <c r="CR377" s="19">
        <f>ABS(Ct_Na+10^-pH-Kw*10^pH-Ct_Cl-Ct_OAc*Ka*10^pH/(1+Ka*10^pH))</f>
        <v>7.2227056141250287E-2</v>
      </c>
      <c r="CS377" s="19">
        <f>ABS(Ct_Na+10^-pH-Kw*10^pH-Ct_Cl-Ct_OAc*Ka*10^pH/(1+Ka*10^pH))</f>
        <v>7.2471439401685336E-2</v>
      </c>
      <c r="CT377" s="19">
        <f>ABS(Ct_Na+10^-pH-Kw*10^pH-Ct_Cl-Ct_OAc*Ka*10^pH/(1+Ka*10^pH))</f>
        <v>7.2711609157630169E-2</v>
      </c>
      <c r="CU377" s="19">
        <f>ABS(Ct_Na+10^-pH-Kw*10^pH-Ct_Cl-Ct_OAc*Ka*10^pH/(1+Ka*10^pH))</f>
        <v>7.2947673447661371E-2</v>
      </c>
      <c r="CV377" s="19">
        <f>ABS(Ct_Na+10^-pH-Kw*10^pH-Ct_Cl-Ct_OAc*Ka*10^pH/(1+Ka*10^pH))</f>
        <v>7.3179736648031055E-2</v>
      </c>
      <c r="CW377" s="19">
        <f>ABS(Ct_Na+10^-pH-Kw*10^pH-Ct_Cl-Ct_OAc*Ka*10^pH/(1+Ka*10^pH))</f>
        <v>7.3407899626545786E-2</v>
      </c>
      <c r="CX377" s="19">
        <f>ABS(Ct_Na+10^-pH-Kw*10^pH-Ct_Cl-Ct_OAc*Ka*10^pH/(1+Ka*10^pH))</f>
        <v>7.3632259888751911E-2</v>
      </c>
    </row>
    <row r="378" spans="1:102">
      <c r="A378" s="23">
        <v>3.49</v>
      </c>
      <c r="B378" s="19">
        <f>ABS(Ct_Na+10^-pH-Kw*10^pH-Ct_Cl-Ct_OAc*Ka*10^pH/(1+Ka*10^pH))</f>
        <v>6.0094696239448304E-2</v>
      </c>
      <c r="C378" s="19">
        <f>ABS(Ct_Na+10^-pH-Kw*10^pH-Ct_Cl-Ct_OAc*Ka*10^pH/(1+Ka*10^pH))</f>
        <v>5.2455730055378069E-2</v>
      </c>
      <c r="D378" s="19">
        <f>ABS(Ct_Na+10^-pH-Kw*10^pH-Ct_Cl-Ct_OAc*Ka*10^pH/(1+Ka*10^pH))</f>
        <v>4.5511215342586939E-2</v>
      </c>
      <c r="E378" s="19">
        <f>ABS(Ct_Na+10^-pH-Kw*10^pH-Ct_Cl-Ct_OAc*Ka*10^pH/(1+Ka*10^pH))</f>
        <v>3.9170571474386358E-2</v>
      </c>
      <c r="F378" s="19">
        <f>ABS(Ct_Na+10^-pH-Kw*10^pH-Ct_Cl-Ct_OAc*Ka*10^pH/(1+Ka*10^pH))</f>
        <v>3.3358314595202471E-2</v>
      </c>
      <c r="G378" s="19">
        <f>ABS(Ct_Na+10^-pH-Kw*10^pH-Ct_Cl-Ct_OAc*Ka*10^pH/(1+Ka*10^pH))</f>
        <v>2.8011038266353303E-2</v>
      </c>
      <c r="H378" s="19">
        <f>ABS(Ct_Na+10^-pH-Kw*10^pH-Ct_Cl-Ct_OAc*Ka*10^pH/(1+Ka*10^pH))</f>
        <v>2.3075090885877152E-2</v>
      </c>
      <c r="I378" s="19">
        <f>ABS(Ct_Na+10^-pH-Kw*10^pH-Ct_Cl-Ct_OAc*Ka*10^pH/(1+Ka*10^pH))</f>
        <v>1.8504769237288117E-2</v>
      </c>
      <c r="J378" s="19">
        <f>ABS(Ct_Na+10^-pH-Kw*10^pH-Ct_Cl-Ct_OAc*Ka*10^pH/(1+Ka*10^pH))</f>
        <v>1.4260899135026883E-2</v>
      </c>
      <c r="K378" s="19">
        <f>ABS(Ct_Na+10^-pH-Kw*10^pH-Ct_Cl-Ct_OAc*Ka*10^pH/(1+Ka*10^pH))</f>
        <v>1.0309709729473305E-2</v>
      </c>
      <c r="L378" s="19">
        <f>ABS(Ct_Na+10^-pH-Kw*10^pH-Ct_Cl-Ct_OAc*Ka*10^pH/(1+Ka*10^pH))</f>
        <v>6.6219329509566438E-3</v>
      </c>
      <c r="M378" s="19">
        <f>ABS(Ct_Na+10^-pH-Kw*10^pH-Ct_Cl-Ct_OAc*Ka*10^pH/(1+Ka*10^pH))</f>
        <v>3.1720772549249238E-3</v>
      </c>
      <c r="N378" s="19">
        <f>ABS(Ct_Na+10^-pH-Kw*10^pH-Ct_Cl-Ct_OAc*Ka*10^pH/(1+Ka*10^pH))</f>
        <v>6.2162460104818983E-5</v>
      </c>
      <c r="O378" s="19">
        <f>ABS(Ct_Na+10^-pH-Kw*10^pH-Ct_Cl-Ct_OAc*Ka*10^pH/(1+Ka*10^pH))</f>
        <v>3.1003876469509256E-3</v>
      </c>
      <c r="P378" s="19">
        <f>ABS(Ct_Na+10^-pH-Kw*10^pH-Ct_Cl-Ct_OAc*Ka*10^pH/(1+Ka*10^pH))</f>
        <v>5.9598937051590466E-3</v>
      </c>
      <c r="Q378" s="19">
        <f>ABS(Ct_Na+10^-pH-Kw*10^pH-Ct_Cl-Ct_OAc*Ka*10^pH/(1+Ka*10^pH))</f>
        <v>8.6559994171838302E-3</v>
      </c>
      <c r="R378" s="19">
        <f>ABS(Ct_Na+10^-pH-Kw*10^pH-Ct_Cl-Ct_OAc*Ka*10^pH/(1+Ka*10^pH))</f>
        <v>1.1202321478540573E-2</v>
      </c>
      <c r="S378" s="19">
        <f>ABS(Ct_Na+10^-pH-Kw*10^pH-Ct_Cl-Ct_OAc*Ka*10^pH/(1+Ka*10^pH))</f>
        <v>1.3611004509553718E-2</v>
      </c>
      <c r="T378" s="19">
        <f>ABS(Ct_Na+10^-pH-Kw*10^pH-Ct_Cl-Ct_OAc*Ka*10^pH/(1+Ka*10^pH))</f>
        <v>1.5892914749460894E-2</v>
      </c>
      <c r="U378" s="19">
        <f>ABS(Ct_Na+10^-pH-Kw*10^pH-Ct_Cl-Ct_OAc*Ka*10^pH/(1+Ka*10^pH))</f>
        <v>1.8057803951424124E-2</v>
      </c>
      <c r="V378" s="19">
        <f>ABS(Ct_Na+10^-pH-Kw*10^pH-Ct_Cl-Ct_OAc*Ka*10^pH/(1+Ka*10^pH))</f>
        <v>2.0114448693289187E-2</v>
      </c>
      <c r="W378" s="19">
        <f>ABS(Ct_Na+10^-pH-Kw*10^pH-Ct_Cl-Ct_OAc*Ka*10^pH/(1+Ka*10^pH))</f>
        <v>2.2070769301404742E-2</v>
      </c>
      <c r="X378" s="19">
        <f>ABS(Ct_Na+10^-pH-Kw*10^pH-Ct_Cl-Ct_OAc*Ka*10^pH/(1+Ka*10^pH))</f>
        <v>2.3933931785324301E-2</v>
      </c>
      <c r="Y378" s="19">
        <f>ABS(Ct_Na+10^-pH-Kw*10^pH-Ct_Cl-Ct_OAc*Ka*10^pH/(1+Ka*10^pH))</f>
        <v>2.5710435549061571E-2</v>
      </c>
      <c r="Z378" s="19">
        <f>ABS(Ct_Na+10^-pH-Kw*10^pH-Ct_Cl-Ct_OAc*Ka*10^pH/(1+Ka*10^pH))</f>
        <v>2.7406189141719869E-2</v>
      </c>
      <c r="AA378" s="19">
        <f>ABS(Ct_Na+10^-pH-Kw*10^pH-Ct_Cl-Ct_OAc*Ka*10^pH/(1+Ka*10^pH))</f>
        <v>2.90265759080378E-2</v>
      </c>
      <c r="AB378" s="19">
        <f>ABS(Ct_Na+10^-pH-Kw*10^pH-Ct_Cl-Ct_OAc*Ka*10^pH/(1+Ka*10^pH))</f>
        <v>3.0576511075820153E-2</v>
      </c>
      <c r="AC378" s="19">
        <f>ABS(Ct_Na+10^-pH-Kw*10^pH-Ct_Cl-Ct_OAc*Ka*10^pH/(1+Ka*10^pH))</f>
        <v>3.2060491555611789E-2</v>
      </c>
      <c r="AD378" s="19">
        <f>ABS(Ct_Na+10^-pH-Kw*10^pH-Ct_Cl-Ct_OAc*Ka*10^pH/(1+Ka*10^pH))</f>
        <v>3.3482639515412103E-2</v>
      </c>
      <c r="AE378" s="19">
        <f>ABS(Ct_Na+10^-pH-Kw*10^pH-Ct_Cl-Ct_OAc*Ka*10^pH/(1+Ka*10^pH))</f>
        <v>3.484674061971036E-2</v>
      </c>
      <c r="AF378" s="19">
        <f>ABS(Ct_Na+10^-pH-Kw*10^pH-Ct_Cl-Ct_OAc*Ka*10^pH/(1+Ka*10^pH))</f>
        <v>3.6156277679836687E-2</v>
      </c>
      <c r="AG378" s="19">
        <f>ABS(Ct_Na+10^-pH-Kw*10^pH-Ct_Cl-Ct_OAc*Ka*10^pH/(1+Ka*10^pH))</f>
        <v>3.741446034544825E-2</v>
      </c>
      <c r="AH378" s="19">
        <f>ABS(Ct_Na+10^-pH-Kw*10^pH-Ct_Cl-Ct_OAc*Ka*10^pH/(1+Ka*10^pH))</f>
        <v>3.8624251370074754E-2</v>
      </c>
      <c r="AI378" s="19">
        <f>ABS(Ct_Na+10^-pH-Kw*10^pH-Ct_Cl-Ct_OAc*Ka*10^pH/(1+Ka*10^pH))</f>
        <v>3.978838990320592E-2</v>
      </c>
      <c r="AJ378" s="19">
        <f>ABS(Ct_Na+10^-pH-Kw*10^pH-Ct_Cl-Ct_OAc*Ka*10^pH/(1+Ka*10^pH))</f>
        <v>4.090941219436927E-2</v>
      </c>
      <c r="AK378" s="19">
        <f>ABS(Ct_Na+10^-pH-Kw*10^pH-Ct_Cl-Ct_OAc*Ka*10^pH/(1+Ka*10^pH))</f>
        <v>4.1989670038581235E-2</v>
      </c>
      <c r="AL378" s="19">
        <f>ABS(Ct_Na+10^-pH-Kw*10^pH-Ct_Cl-Ct_OAc*Ka*10^pH/(1+Ka*10^pH))</f>
        <v>4.3031347245499896E-2</v>
      </c>
      <c r="AM378" s="19">
        <f>ABS(Ct_Na+10^-pH-Kw*10^pH-Ct_Cl-Ct_OAc*Ka*10^pH/(1+Ka*10^pH))</f>
        <v>4.4036474374982829E-2</v>
      </c>
      <c r="AN378" s="19">
        <f>ABS(Ct_Na+10^-pH-Kw*10^pH-Ct_Cl-Ct_OAc*Ka*10^pH/(1+Ka*10^pH))</f>
        <v>4.5006941948276688E-2</v>
      </c>
      <c r="AO378" s="19">
        <f>ABS(Ct_Na+10^-pH-Kw*10^pH-Ct_Cl-Ct_OAc*Ka*10^pH/(1+Ka*10^pH))</f>
        <v>4.5944512315696177E-2</v>
      </c>
      <c r="AP378" s="19">
        <f>ABS(Ct_Na+10^-pH-Kw*10^pH-Ct_Cl-Ct_OAc*Ka*10^pH/(1+Ka*10^pH))</f>
        <v>4.6850830337535017E-2</v>
      </c>
      <c r="AQ378" s="19">
        <f>ABS(Ct_Na+10^-pH-Kw*10^pH-Ct_Cl-Ct_OAc*Ka*10^pH/(1+Ka*10^pH))</f>
        <v>4.7727433014395526E-2</v>
      </c>
      <c r="AR378" s="19">
        <f>ABS(Ct_Na+10^-pH-Kw*10^pH-Ct_Cl-Ct_OAc*Ka*10^pH/(1+Ka*10^pH))</f>
        <v>4.8575758185550877E-2</v>
      </c>
      <c r="AS378" s="19">
        <f>ABS(Ct_Na+10^-pH-Kw*10^pH-Ct_Cl-Ct_OAc*Ka*10^pH/(1+Ka*10^pH))</f>
        <v>4.9397152398891753E-2</v>
      </c>
      <c r="AT378" s="19">
        <f>ABS(Ct_Na+10^-pH-Kw*10^pH-Ct_Cl-Ct_OAc*Ka*10^pH/(1+Ka*10^pH))</f>
        <v>5.0192878043065749E-2</v>
      </c>
      <c r="AU378" s="19">
        <f>ABS(Ct_Na+10^-pH-Kw*10^pH-Ct_Cl-Ct_OAc*Ka*10^pH/(1+Ka*10^pH))</f>
        <v>5.0964119821265128E-2</v>
      </c>
      <c r="AV378" s="19">
        <f>ABS(Ct_Na+10^-pH-Kw*10^pH-Ct_Cl-Ct_OAc*Ka*10^pH/(1+Ka*10^pH))</f>
        <v>5.1711990636488819E-2</v>
      </c>
      <c r="AW378" s="19">
        <f>ABS(Ct_Na+10^-pH-Kw*10^pH-Ct_Cl-Ct_OAc*Ka*10^pH/(1+Ka*10^pH))</f>
        <v>5.2437536949765488E-2</v>
      </c>
      <c r="AX378" s="19">
        <f>ABS(Ct_Na+10^-pH-Kw*10^pH-Ct_Cl-Ct_OAc*Ka*10^pH/(1+Ka*10^pH))</f>
        <v>5.3141743665592864E-2</v>
      </c>
      <c r="AY378" s="19">
        <f>ABS(Ct_Na+10^-pH-Kw*10^pH-Ct_Cl-Ct_OAc*Ka*10^pH/(1+Ka*10^pH))</f>
        <v>5.3825538592555677E-2</v>
      </c>
      <c r="AZ378" s="19">
        <f>ABS(Ct_Na+10^-pH-Kw*10^pH-Ct_Cl-Ct_OAc*Ka*10^pH/(1+Ka*10^pH))</f>
        <v>5.4489796521605266E-2</v>
      </c>
      <c r="BA378" s="19">
        <f>ABS(Ct_Na+10^-pH-Kw*10^pH-Ct_Cl-Ct_OAc*Ka*10^pH/(1+Ka*10^pH))</f>
        <v>5.5135342959695695E-2</v>
      </c>
      <c r="BB378" s="19">
        <f>ABS(Ct_Na+10^-pH-Kw*10^pH-Ct_Cl-Ct_OAc*Ka*10^pH/(1+Ka*10^pH))</f>
        <v>5.5762957552283617E-2</v>
      </c>
      <c r="BC378" s="19">
        <f>ABS(Ct_Na+10^-pH-Kw*10^pH-Ct_Cl-Ct_OAc*Ka*10^pH/(1+Ka*10^pH))</f>
        <v>5.6373377224526698E-2</v>
      </c>
      <c r="BD378" s="19">
        <f>ABS(Ct_Na+10^-pH-Kw*10^pH-Ct_Cl-Ct_OAc*Ka*10^pH/(1+Ka*10^pH))</f>
        <v>5.6967299067790196E-2</v>
      </c>
      <c r="BE378" s="19">
        <f>ABS(Ct_Na+10^-pH-Kw*10^pH-Ct_Cl-Ct_OAc*Ka*10^pH/(1+Ka*10^pH))</f>
        <v>5.7545382995233346E-2</v>
      </c>
      <c r="BF378" s="19">
        <f>ABS(Ct_Na+10^-pH-Kw*10^pH-Ct_Cl-Ct_OAc*Ka*10^pH/(1+Ka*10^pH))</f>
        <v>5.8108254187743791E-2</v>
      </c>
      <c r="BG378" s="19">
        <f>ABS(Ct_Na+10^-pH-Kw*10^pH-Ct_Cl-Ct_OAc*Ka*10^pH/(1+Ka*10^pH))</f>
        <v>5.8656505349279915E-2</v>
      </c>
      <c r="BH378" s="19">
        <f>ABS(Ct_Na+10^-pH-Kw*10^pH-Ct_Cl-Ct_OAc*Ka*10^pH/(1+Ka*10^pH))</f>
        <v>5.919069878872539E-2</v>
      </c>
      <c r="BI378" s="19">
        <f>ABS(Ct_Na+10^-pH-Kw*10^pH-Ct_Cl-Ct_OAc*Ka*10^pH/(1+Ka*10^pH))</f>
        <v>5.9711368343627953E-2</v>
      </c>
      <c r="BJ378" s="19">
        <f>ABS(Ct_Na+10^-pH-Kw*10^pH-Ct_Cl-Ct_OAc*Ka*10^pH/(1+Ka*10^pH))</f>
        <v>6.0219021159657944E-2</v>
      </c>
      <c r="BK378" s="19">
        <f>ABS(Ct_Na+10^-pH-Kw*10^pH-Ct_Cl-Ct_OAc*Ka*10^pH/(1+Ka*10^pH))</f>
        <v>6.0714139338255077E-2</v>
      </c>
      <c r="BL378" s="19">
        <f>ABS(Ct_Na+10^-pH-Kw*10^pH-Ct_Cl-Ct_OAc*Ka*10^pH/(1+Ka*10^pH))</f>
        <v>6.1197181463715701E-2</v>
      </c>
      <c r="BM378" s="19">
        <f>ABS(Ct_Na+10^-pH-Kw*10^pH-Ct_Cl-Ct_OAc*Ka*10^pH/(1+Ka*10^pH))</f>
        <v>6.1668584019888138E-2</v>
      </c>
      <c r="BN378" s="19">
        <f>ABS(Ct_Na+10^-pH-Kw*10^pH-Ct_Cl-Ct_OAc*Ka*10^pH/(1+Ka*10^pH))</f>
        <v>6.2128762705675494E-2</v>
      </c>
      <c r="BO378" s="19">
        <f>ABS(Ct_Na+10^-pH-Kw*10^pH-Ct_Cl-Ct_OAc*Ka*10^pH/(1+Ka*10^pH))</f>
        <v>6.257811365767961E-2</v>
      </c>
      <c r="BP378" s="19">
        <f>ABS(Ct_Na+10^-pH-Kw*10^pH-Ct_Cl-Ct_OAc*Ka*10^pH/(1+Ka*10^pH))</f>
        <v>6.3017014587544121E-2</v>
      </c>
      <c r="BQ378" s="19">
        <f>ABS(Ct_Na+10^-pH-Kw*10^pH-Ct_Cl-Ct_OAc*Ka*10^pH/(1+Ka*10^pH))</f>
        <v>6.3445825840860018E-2</v>
      </c>
      <c r="BR378" s="19">
        <f>ABS(Ct_Na+10^-pH-Kw*10^pH-Ct_Cl-Ct_OAc*Ka*10^pH/(1+Ka*10^pH))</f>
        <v>6.386489138387326E-2</v>
      </c>
      <c r="BS378" s="19">
        <f>ABS(Ct_Na+10^-pH-Kw*10^pH-Ct_Cl-Ct_OAc*Ka*10^pH/(1+Ka*10^pH))</f>
        <v>6.4274539723672752E-2</v>
      </c>
      <c r="BT378" s="19">
        <f>ABS(Ct_Na+10^-pH-Kw*10^pH-Ct_Cl-Ct_OAc*Ka*10^pH/(1+Ka*10^pH))</f>
        <v>6.4675084767032237E-2</v>
      </c>
      <c r="BU378" s="19">
        <f>ABS(Ct_Na+10^-pH-Kw*10^pH-Ct_Cl-Ct_OAc*Ka*10^pH/(1+Ka*10^pH))</f>
        <v>6.506682662262557E-2</v>
      </c>
      <c r="BV378" s="19">
        <f>ABS(Ct_Na+10^-pH-Kw*10^pH-Ct_Cl-Ct_OAc*Ka*10^pH/(1+Ka*10^pH))</f>
        <v>6.5450052350923396E-2</v>
      </c>
      <c r="BW378" s="19">
        <f>ABS(Ct_Na+10^-pH-Kw*10^pH-Ct_Cl-Ct_OAc*Ka*10^pH/(1+Ka*10^pH))</f>
        <v>6.5825036665709477E-2</v>
      </c>
      <c r="BX378" s="19">
        <f>ABS(Ct_Na+10^-pH-Kw*10^pH-Ct_Cl-Ct_OAc*Ka*10^pH/(1+Ka*10^pH))</f>
        <v>6.6192042590819233E-2</v>
      </c>
      <c r="BY378" s="19">
        <f>ABS(Ct_Na+10^-pH-Kw*10^pH-Ct_Cl-Ct_OAc*Ka*10^pH/(1+Ka*10^pH))</f>
        <v>6.6551322075400349E-2</v>
      </c>
      <c r="BZ378" s="19">
        <f>ABS(Ct_Na+10^-pH-Kw*10^pH-Ct_Cl-Ct_OAc*Ka*10^pH/(1+Ka*10^pH))</f>
        <v>6.6903116570719387E-2</v>
      </c>
      <c r="CA378" s="19">
        <f>ABS(Ct_Na+10^-pH-Kw*10^pH-Ct_Cl-Ct_OAc*Ka*10^pH/(1+Ka*10^pH))</f>
        <v>6.724765757128956E-2</v>
      </c>
      <c r="CB378" s="19">
        <f>ABS(Ct_Na+10^-pH-Kw*10^pH-Ct_Cl-Ct_OAc*Ka*10^pH/(1+Ka*10^pH))</f>
        <v>6.7585167122868509E-2</v>
      </c>
      <c r="CC378" s="19">
        <f>ABS(Ct_Na+10^-pH-Kw*10^pH-Ct_Cl-Ct_OAc*Ka*10^pH/(1+Ka*10^pH))</f>
        <v>6.7915858299668105E-2</v>
      </c>
      <c r="CD378" s="19">
        <f>ABS(Ct_Na+10^-pH-Kw*10^pH-Ct_Cl-Ct_OAc*Ka*10^pH/(1+Ka*10^pH))</f>
        <v>6.8239935652931683E-2</v>
      </c>
      <c r="CE378" s="19">
        <f>ABS(Ct_Na+10^-pH-Kw*10^pH-Ct_Cl-Ct_OAc*Ka*10^pH/(1+Ka*10^pH))</f>
        <v>6.8557595632863316E-2</v>
      </c>
      <c r="CF378" s="19">
        <f>ABS(Ct_Na+10^-pH-Kw*10^pH-Ct_Cl-Ct_OAc*Ka*10^pH/(1+Ka*10^pH))</f>
        <v>6.8869026985737478E-2</v>
      </c>
      <c r="CG378" s="19">
        <f>ABS(Ct_Na+10^-pH-Kw*10^pH-Ct_Cl-Ct_OAc*Ka*10^pH/(1+Ka*10^pH))</f>
        <v>6.9174411127876201E-2</v>
      </c>
      <c r="CH378" s="19">
        <f>ABS(Ct_Na+10^-pH-Kw*10^pH-Ct_Cl-Ct_OAc*Ka*10^pH/(1+Ka*10^pH))</f>
        <v>6.9473922498050733E-2</v>
      </c>
      <c r="CI378" s="19">
        <f>ABS(Ct_Na+10^-pH-Kw*10^pH-Ct_Cl-Ct_OAc*Ka*10^pH/(1+Ka*10^pH))</f>
        <v>6.9767728889745736E-2</v>
      </c>
      <c r="CJ378" s="19">
        <f>ABS(Ct_Na+10^-pH-Kw*10^pH-Ct_Cl-Ct_OAc*Ka*10^pH/(1+Ka*10^pH))</f>
        <v>7.0055991764616299E-2</v>
      </c>
      <c r="CK378" s="19">
        <f>ABS(Ct_Na+10^-pH-Kw*10^pH-Ct_Cl-Ct_OAc*Ka*10^pH/(1+Ka*10^pH))</f>
        <v>7.0338866548367809E-2</v>
      </c>
      <c r="CL378" s="19">
        <f>ABS(Ct_Na+10^-pH-Kw*10^pH-Ct_Cl-Ct_OAc*Ka*10^pH/(1+Ka*10^pH))</f>
        <v>7.0616502910197984E-2</v>
      </c>
      <c r="CM378" s="19">
        <f>ABS(Ct_Na+10^-pH-Kw*10^pH-Ct_Cl-Ct_OAc*Ka*10^pH/(1+Ka*10^pH))</f>
        <v>7.0889045026856959E-2</v>
      </c>
      <c r="CN378" s="19">
        <f>ABS(Ct_Na+10^-pH-Kw*10^pH-Ct_Cl-Ct_OAc*Ka*10^pH/(1+Ka*10^pH))</f>
        <v>7.1156631832303946E-2</v>
      </c>
      <c r="CO378" s="19">
        <f>ABS(Ct_Na+10^-pH-Kw*10^pH-Ct_Cl-Ct_OAc*Ka*10^pH/(1+Ka*10^pH))</f>
        <v>7.1419397253869019E-2</v>
      </c>
      <c r="CP378" s="19">
        <f>ABS(Ct_Na+10^-pH-Kw*10^pH-Ct_Cl-Ct_OAc*Ka*10^pH/(1+Ka*10^pH))</f>
        <v>7.1677470435763307E-2</v>
      </c>
      <c r="CQ378" s="19">
        <f>ABS(Ct_Na+10^-pH-Kw*10^pH-Ct_Cl-Ct_OAc*Ka*10^pH/(1+Ka*10^pH))</f>
        <v>7.1930975950721385E-2</v>
      </c>
      <c r="CR378" s="19">
        <f>ABS(Ct_Na+10^-pH-Kw*10^pH-Ct_Cl-Ct_OAc*Ka*10^pH/(1+Ka*10^pH))</f>
        <v>7.2180034000504753E-2</v>
      </c>
      <c r="CS378" s="19">
        <f>ABS(Ct_Na+10^-pH-Kw*10^pH-Ct_Cl-Ct_OAc*Ka*10^pH/(1+Ka*10^pH))</f>
        <v>7.2424760605944064E-2</v>
      </c>
      <c r="CT378" s="19">
        <f>ABS(Ct_Na+10^-pH-Kw*10^pH-Ct_Cl-Ct_OAc*Ka*10^pH/(1+Ka*10^pH))</f>
        <v>7.2665267787151683E-2</v>
      </c>
      <c r="CU378" s="19">
        <f>ABS(Ct_Na+10^-pH-Kw*10^pH-Ct_Cl-Ct_OAc*Ka*10^pH/(1+Ka*10^pH))</f>
        <v>7.2901663734492486E-2</v>
      </c>
      <c r="CV378" s="19">
        <f>ABS(Ct_Na+10^-pH-Kw*10^pH-Ct_Cl-Ct_OAc*Ka*10^pH/(1+Ka*10^pH))</f>
        <v>7.3134052970861424E-2</v>
      </c>
      <c r="CW378" s="19">
        <f>ABS(Ct_Na+10^-pH-Kw*10^pH-Ct_Cl-Ct_OAc*Ka*10^pH/(1+Ka*10^pH))</f>
        <v>7.3362536505778786E-2</v>
      </c>
      <c r="CX378" s="19">
        <f>ABS(Ct_Na+10^-pH-Kw*10^pH-Ct_Cl-Ct_OAc*Ka*10^pH/(1+Ka*10^pH))</f>
        <v>7.3587211981780837E-2</v>
      </c>
    </row>
    <row r="379" spans="1:102">
      <c r="A379" s="24">
        <v>3.5</v>
      </c>
      <c r="B379" s="19">
        <f>ABS(Ct_Na+10^-pH-Kw*10^pH-Ct_Cl-Ct_OAc*Ka*10^pH/(1+Ka*10^pH))</f>
        <v>6.0331815306010422E-2</v>
      </c>
      <c r="C379" s="19">
        <f>ABS(Ct_Na+10^-pH-Kw*10^pH-Ct_Cl-Ct_OAc*Ka*10^pH/(1+Ka*10^pH))</f>
        <v>5.2681908494562592E-2</v>
      </c>
      <c r="D379" s="19">
        <f>ABS(Ct_Na+10^-pH-Kw*10^pH-Ct_Cl-Ct_OAc*Ka*10^pH/(1+Ka*10^pH))</f>
        <v>4.5727447756882748E-2</v>
      </c>
      <c r="E379" s="19">
        <f>ABS(Ct_Na+10^-pH-Kw*10^pH-Ct_Cl-Ct_OAc*Ka*10^pH/(1+Ka*10^pH))</f>
        <v>3.9377722735522883E-2</v>
      </c>
      <c r="F379" s="19">
        <f>ABS(Ct_Na+10^-pH-Kw*10^pH-Ct_Cl-Ct_OAc*Ka*10^pH/(1+Ka*10^pH))</f>
        <v>3.3557141465943005E-2</v>
      </c>
      <c r="G379" s="19">
        <f>ABS(Ct_Na+10^-pH-Kw*10^pH-Ct_Cl-Ct_OAc*Ka*10^pH/(1+Ka*10^pH))</f>
        <v>2.8202206697929527E-2</v>
      </c>
      <c r="H379" s="19">
        <f>ABS(Ct_Na+10^-pH-Kw*10^pH-Ct_Cl-Ct_OAc*Ka*10^pH/(1+Ka*10^pH))</f>
        <v>2.3259189988994004E-2</v>
      </c>
      <c r="I379" s="19">
        <f>ABS(Ct_Na+10^-pH-Kw*10^pH-Ct_Cl-Ct_OAc*Ka*10^pH/(1+Ka*10^pH))</f>
        <v>1.8682322665905551E-2</v>
      </c>
      <c r="J379" s="19">
        <f>ABS(Ct_Na+10^-pH-Kw*10^pH-Ct_Cl-Ct_OAc*Ka*10^pH/(1+Ka*10^pH))</f>
        <v>1.443237443732343E-2</v>
      </c>
      <c r="K379" s="19">
        <f>ABS(Ct_Na+10^-pH-Kw*10^pH-Ct_Cl-Ct_OAc*Ka*10^pH/(1+Ka*10^pH))</f>
        <v>1.0475526086574542E-2</v>
      </c>
      <c r="L379" s="19">
        <f>ABS(Ct_Na+10^-pH-Kw*10^pH-Ct_Cl-Ct_OAc*Ka*10^pH/(1+Ka*10^pH))</f>
        <v>6.782467625875593E-3</v>
      </c>
      <c r="M379" s="19">
        <f>ABS(Ct_Na+10^-pH-Kw*10^pH-Ct_Cl-Ct_OAc*Ka*10^pH/(1+Ka*10^pH))</f>
        <v>3.3276710013507649E-3</v>
      </c>
      <c r="N379" s="19">
        <f>ABS(Ct_Na+10^-pH-Kw*10^pH-Ct_Cl-Ct_OAc*Ka*10^pH/(1+Ka*10^pH))</f>
        <v>8.8799165858735249E-5</v>
      </c>
      <c r="O379" s="19">
        <f>ABS(Ct_Na+10^-pH-Kw*10^pH-Ct_Cl-Ct_OAc*Ka*10^pH/(1+Ka*10^pH))</f>
        <v>2.9537774068761884E-3</v>
      </c>
      <c r="P379" s="19">
        <f>ABS(Ct_Na+10^-pH-Kw*10^pH-Ct_Cl-Ct_OAc*Ka*10^pH/(1+Ka*10^pH))</f>
        <v>5.8173788870973138E-3</v>
      </c>
      <c r="Q379" s="19">
        <f>ABS(Ct_Na+10^-pH-Kw*10^pH-Ct_Cl-Ct_OAc*Ka*10^pH/(1+Ka*10^pH))</f>
        <v>8.5173459970200715E-3</v>
      </c>
      <c r="R379" s="19">
        <f>ABS(Ct_Na+10^-pH-Kw*10^pH-Ct_Cl-Ct_OAc*Ka*10^pH/(1+Ka*10^pH))</f>
        <v>1.1067314934169348E-2</v>
      </c>
      <c r="S379" s="19">
        <f>ABS(Ct_Na+10^-pH-Kw*10^pH-Ct_Cl-Ct_OAc*Ka*10^pH/(1+Ka*10^pH))</f>
        <v>1.3479447712553806E-2</v>
      </c>
      <c r="T379" s="19">
        <f>ABS(Ct_Na+10^-pH-Kw*10^pH-Ct_Cl-Ct_OAc*Ka*10^pH/(1+Ka*10^pH))</f>
        <v>1.5764626134181173E-2</v>
      </c>
      <c r="U379" s="19">
        <f>ABS(Ct_Na+10^-pH-Kw*10^pH-Ct_Cl-Ct_OAc*Ka*10^pH/(1+Ka*10^pH))</f>
        <v>1.7932615918802023E-2</v>
      </c>
      <c r="V379" s="19">
        <f>ABS(Ct_Na+10^-pH-Kw*10^pH-Ct_Cl-Ct_OAc*Ka*10^pH/(1+Ka*10^pH))</f>
        <v>1.9992206214191822E-2</v>
      </c>
      <c r="W379" s="19">
        <f>ABS(Ct_Na+10^-pH-Kw*10^pH-Ct_Cl-Ct_OAc*Ka*10^pH/(1+Ka*10^pH))</f>
        <v>2.1951328690294324E-2</v>
      </c>
      <c r="X379" s="19">
        <f>ABS(Ct_Na+10^-pH-Kw*10^pH-Ct_Cl-Ct_OAc*Ka*10^pH/(1+Ka*10^pH))</f>
        <v>2.3817159619915734E-2</v>
      </c>
      <c r="Y379" s="19">
        <f>ABS(Ct_Na+10^-pH-Kw*10^pH-Ct_Cl-Ct_OAc*Ka*10^pH/(1+Ka*10^pH))</f>
        <v>2.5596207715601282E-2</v>
      </c>
      <c r="Z379" s="19">
        <f>ABS(Ct_Na+10^-pH-Kw*10^pH-Ct_Cl-Ct_OAc*Ka*10^pH/(1+Ka*10^pH))</f>
        <v>2.7294389988755663E-2</v>
      </c>
      <c r="AA379" s="19">
        <f>ABS(Ct_Na+10^-pH-Kw*10^pH-Ct_Cl-Ct_OAc*Ka*10^pH/(1+Ka*10^pH))</f>
        <v>2.8917097494214297E-2</v>
      </c>
      <c r="AB379" s="19">
        <f>ABS(Ct_Na+10^-pH-Kw*10^pH-Ct_Cl-Ct_OAc*Ka*10^pH/(1+Ka*10^pH))</f>
        <v>3.0469252499435585E-2</v>
      </c>
      <c r="AC379" s="19">
        <f>ABS(Ct_Na+10^-pH-Kw*10^pH-Ct_Cl-Ct_OAc*Ka*10^pH/(1+Ka*10^pH))</f>
        <v>3.1955358355498537E-2</v>
      </c>
      <c r="AD379" s="19">
        <f>ABS(Ct_Na+10^-pH-Kw*10^pH-Ct_Cl-Ct_OAc*Ka*10^pH/(1+Ka*10^pH))</f>
        <v>3.3379543134225531E-2</v>
      </c>
      <c r="AE379" s="19">
        <f>ABS(Ct_Na+10^-pH-Kw*10^pH-Ct_Cl-Ct_OAc*Ka*10^pH/(1+Ka*10^pH))</f>
        <v>3.4745597921984075E-2</v>
      </c>
      <c r="AF379" s="19">
        <f>ABS(Ct_Na+10^-pH-Kw*10^pH-Ct_Cl-Ct_OAc*Ka*10^pH/(1+Ka*10^pH))</f>
        <v>3.6057010518232277E-2</v>
      </c>
      <c r="AG379" s="19">
        <f>ABS(Ct_Na+10^-pH-Kw*10^pH-Ct_Cl-Ct_OAc*Ka*10^pH/(1+Ka*10^pH))</f>
        <v>3.7316995169529556E-2</v>
      </c>
      <c r="AH379" s="19">
        <f>ABS(Ct_Na+10^-pH-Kw*10^pH-Ct_Cl-Ct_OAc*Ka*10^pH/(1+Ka*10^pH))</f>
        <v>3.8528518872700021E-2</v>
      </c>
      <c r="AI379" s="19">
        <f>ABS(Ct_Na+10^-pH-Kw*10^pH-Ct_Cl-Ct_OAc*Ka*10^pH/(1+Ka*10^pH))</f>
        <v>3.9694324700279171E-2</v>
      </c>
      <c r="AJ379" s="19">
        <f>ABS(Ct_Na+10^-pH-Kw*10^pH-Ct_Cl-Ct_OAc*Ka*10^pH/(1+Ka*10^pH))</f>
        <v>4.081695253424425E-2</v>
      </c>
      <c r="AK379" s="19">
        <f>ABS(Ct_Na+10^-pH-Kw*10^pH-Ct_Cl-Ct_OAc*Ka*10^pH/(1+Ka*10^pH))</f>
        <v>4.1898757537883351E-2</v>
      </c>
      <c r="AL379" s="19">
        <f>ABS(Ct_Na+10^-pH-Kw*10^pH-Ct_Cl-Ct_OAc*Ka*10^pH/(1+Ka*10^pH))</f>
        <v>4.2941926648535321E-2</v>
      </c>
      <c r="AM379" s="19">
        <f>ABS(Ct_Na+10^-pH-Kw*10^pH-Ct_Cl-Ct_OAc*Ka*10^pH/(1+Ka*10^pH))</f>
        <v>4.3948493334252145E-2</v>
      </c>
      <c r="AN379" s="19">
        <f>ABS(Ct_Na+10^-pH-Kw*10^pH-Ct_Cl-Ct_OAc*Ka*10^pH/(1+Ka*10^pH))</f>
        <v>4.4920350823909765E-2</v>
      </c>
      <c r="AO379" s="19">
        <f>ABS(Ct_Na+10^-pH-Kw*10^pH-Ct_Cl-Ct_OAc*Ka*10^pH/(1+Ka*10^pH))</f>
        <v>4.5859263991884072E-2</v>
      </c>
      <c r="AP379" s="19">
        <f>ABS(Ct_Na+10^-pH-Kw*10^pH-Ct_Cl-Ct_OAc*Ka*10^pH/(1+Ka*10^pH))</f>
        <v>4.676688005425924E-2</v>
      </c>
      <c r="AQ379" s="19">
        <f>ABS(Ct_Na+10^-pH-Kw*10^pH-Ct_Cl-Ct_OAc*Ka*10^pH/(1+Ka*10^pH))</f>
        <v>4.7644738212949962E-2</v>
      </c>
      <c r="AR379" s="19">
        <f>ABS(Ct_Na+10^-pH-Kw*10^pH-Ct_Cl-Ct_OAc*Ka*10^pH/(1+Ka*10^pH))</f>
        <v>4.8494278366521655E-2</v>
      </c>
      <c r="AS379" s="19">
        <f>ABS(Ct_Na+10^-pH-Kw*10^pH-Ct_Cl-Ct_OAc*Ka*10^pH/(1+Ka*10^pH))</f>
        <v>4.9316848991408507E-2</v>
      </c>
      <c r="AT379" s="19">
        <f>ABS(Ct_Na+10^-pH-Kw*10^pH-Ct_Cl-Ct_OAc*Ka*10^pH/(1+Ka*10^pH))</f>
        <v>5.0113714284267669E-2</v>
      </c>
      <c r="AU379" s="19">
        <f>ABS(Ct_Na+10^-pH-Kw*10^pH-Ct_Cl-Ct_OAc*Ka*10^pH/(1+Ka*10^pH))</f>
        <v>5.0886060645038825E-2</v>
      </c>
      <c r="AV379" s="19">
        <f>ABS(Ct_Na+10^-pH-Kw*10^pH-Ct_Cl-Ct_OAc*Ka*10^pH/(1+Ka*10^pH))</f>
        <v>5.1635002570635143E-2</v>
      </c>
      <c r="AW379" s="19">
        <f>ABS(Ct_Na+10^-pH-Kw*10^pH-Ct_Cl-Ct_OAc*Ka*10^pH/(1+Ka*10^pH))</f>
        <v>5.2361588020840483E-2</v>
      </c>
      <c r="AX379" s="19">
        <f>ABS(Ct_Na+10^-pH-Kw*10^pH-Ct_Cl-Ct_OAc*Ka*10^pH/(1+Ka*10^pH))</f>
        <v>5.3066803310745696E-2</v>
      </c>
      <c r="AY379" s="19">
        <f>ABS(Ct_Na+10^-pH-Kw*10^pH-Ct_Cl-Ct_OAc*Ka*10^pH/(1+Ka*10^pH))</f>
        <v>5.3751577577755096E-2</v>
      </c>
      <c r="AZ379" s="19">
        <f>ABS(Ct_Na+10^-pH-Kw*10^pH-Ct_Cl-Ct_OAc*Ka*10^pH/(1+Ka*10^pH))</f>
        <v>5.4416786865707077E-2</v>
      </c>
      <c r="BA379" s="19">
        <f>ABS(Ct_Na+10^-pH-Kw*10^pH-Ct_Cl-Ct_OAc*Ka*10^pH/(1+Ka*10^pH))</f>
        <v>5.5063257863857587E-2</v>
      </c>
      <c r="BB379" s="19">
        <f>ABS(Ct_Na+10^-pH-Kw*10^pH-Ct_Cl-Ct_OAc*Ka*10^pH/(1+Ka*10^pH))</f>
        <v>5.5691771334281701E-2</v>
      </c>
      <c r="BC379" s="19">
        <f>ABS(Ct_Na+10^-pH-Kw*10^pH-Ct_Cl-Ct_OAc*Ka*10^pH/(1+Ka*10^pH))</f>
        <v>5.6303065257570936E-2</v>
      </c>
      <c r="BD379" s="19">
        <f>ABS(Ct_Na+10^-pH-Kw*10^pH-Ct_Cl-Ct_OAc*Ka*10^pH/(1+Ka*10^pH))</f>
        <v>5.6897837723473933E-2</v>
      </c>
      <c r="BE379" s="19">
        <f>ABS(Ct_Na+10^-pH-Kw*10^pH-Ct_Cl-Ct_OAc*Ka*10^pH/(1+Ka*10^pH))</f>
        <v>5.7476749590286196E-2</v>
      </c>
      <c r="BF379" s="19">
        <f>ABS(Ct_Na+10^-pH-Kw*10^pH-Ct_Cl-Ct_OAc*Ka*10^pH/(1+Ka*10^pH))</f>
        <v>5.8040426934287626E-2</v>
      </c>
      <c r="BG379" s="19">
        <f>ABS(Ct_Na+10^-pH-Kw*10^pH-Ct_Cl-Ct_OAc*Ka*10^pH/(1+Ka*10^pH))</f>
        <v>5.8589463308314965E-2</v>
      </c>
      <c r="BH379" s="19">
        <f>ABS(Ct_Na+10^-pH-Kw*10^pH-Ct_Cl-Ct_OAc*Ka*10^pH/(1+Ka*10^pH))</f>
        <v>5.9124421826598036E-2</v>
      </c>
      <c r="BI379" s="19">
        <f>ABS(Ct_Na+10^-pH-Kw*10^pH-Ct_Cl-Ct_OAc*Ka*10^pH/(1+Ka*10^pH))</f>
        <v>5.9645837091253699E-2</v>
      </c>
      <c r="BJ379" s="19">
        <f>ABS(Ct_Na+10^-pH-Kw*10^pH-Ct_Cl-Ct_OAc*Ka*10^pH/(1+Ka*10^pH))</f>
        <v>6.0154216974292955E-2</v>
      </c>
      <c r="BK379" s="19">
        <f>ABS(Ct_Na+10^-pH-Kw*10^pH-Ct_Cl-Ct_OAc*Ka*10^pH/(1+Ka*10^pH))</f>
        <v>6.0650044267627531E-2</v>
      </c>
      <c r="BL379" s="19">
        <f>ABS(Ct_Na+10^-pH-Kw*10^pH-Ct_Cl-Ct_OAc*Ka*10^pH/(1+Ka*10^pH))</f>
        <v>6.1133778212344191E-2</v>
      </c>
      <c r="BM379" s="19">
        <f>ABS(Ct_Na+10^-pH-Kw*10^pH-Ct_Cl-Ct_OAc*Ka*10^pH/(1+Ka*10^pH))</f>
        <v>6.1605855917429141E-2</v>
      </c>
      <c r="BN379" s="19">
        <f>ABS(Ct_Na+10^-pH-Kw*10^pH-Ct_Cl-Ct_OAc*Ka*10^pH/(1+Ka*10^pH))</f>
        <v>6.2066693677154908E-2</v>
      </c>
      <c r="BO379" s="19">
        <f>ABS(Ct_Na+10^-pH-Kw*10^pH-Ct_Cl-Ct_OAc*Ka*10^pH/(1+Ka*10^pH))</f>
        <v>6.2516688195475345E-2</v>
      </c>
      <c r="BP379" s="19">
        <f>ABS(Ct_Na+10^-pH-Kw*10^pH-Ct_Cl-Ct_OAc*Ka*10^pH/(1+Ka*10^pH))</f>
        <v>6.2956217724997668E-2</v>
      </c>
      <c r="BQ379" s="19">
        <f>ABS(Ct_Na+10^-pH-Kw*10^pH-Ct_Cl-Ct_OAc*Ka*10^pH/(1+Ka*10^pH))</f>
        <v>6.3385643127404537E-2</v>
      </c>
      <c r="BR379" s="19">
        <f>ABS(Ct_Na+10^-pH-Kw*10^pH-Ct_Cl-Ct_OAc*Ka*10^pH/(1+Ka*10^pH))</f>
        <v>6.3805308861574858E-2</v>
      </c>
      <c r="BS379" s="19">
        <f>ABS(Ct_Na+10^-pH-Kw*10^pH-Ct_Cl-Ct_OAc*Ka*10^pH/(1+Ka*10^pH))</f>
        <v>6.4215543905089684E-2</v>
      </c>
      <c r="BT379" s="19">
        <f>ABS(Ct_Na+10^-pH-Kw*10^pH-Ct_Cl-Ct_OAc*Ka*10^pH/(1+Ka*10^pH))</f>
        <v>6.4616662614304182E-2</v>
      </c>
      <c r="BU379" s="19">
        <f>ABS(Ct_Na+10^-pH-Kw*10^pH-Ct_Cl-Ct_OAc*Ka*10^pH/(1+Ka*10^pH))</f>
        <v>6.5008965527711751E-2</v>
      </c>
      <c r="BV379" s="19">
        <f>ABS(Ct_Na+10^-pH-Kw*10^pH-Ct_Cl-Ct_OAc*Ka*10^pH/(1+Ka*10^pH))</f>
        <v>6.5392740116914816E-2</v>
      </c>
      <c r="BW379" s="19">
        <f>ABS(Ct_Na+10^-pH-Kw*10^pH-Ct_Cl-Ct_OAc*Ka*10^pH/(1+Ka*10^pH))</f>
        <v>6.5768261489145788E-2</v>
      </c>
      <c r="BX379" s="19">
        <f>ABS(Ct_Na+10^-pH-Kw*10^pH-Ct_Cl-Ct_OAc*Ka*10^pH/(1+Ka*10^pH))</f>
        <v>6.6135793044946295E-2</v>
      </c>
      <c r="BY379" s="19">
        <f>ABS(Ct_Na+10^-pH-Kw*10^pH-Ct_Cl-Ct_OAc*Ka*10^pH/(1+Ka*10^pH))</f>
        <v>6.6495587094308903E-2</v>
      </c>
      <c r="BZ379" s="19">
        <f>ABS(Ct_Na+10^-pH-Kw*10^pH-Ct_Cl-Ct_OAc*Ka*10^pH/(1+Ka*10^pH))</f>
        <v>6.6847885434309806E-2</v>
      </c>
      <c r="CA379" s="19">
        <f>ABS(Ct_Na+10^-pH-Kw*10^pH-Ct_Cl-Ct_OAc*Ka*10^pH/(1+Ka*10^pH))</f>
        <v>6.7192919891011685E-2</v>
      </c>
      <c r="CB379" s="19">
        <f>ABS(Ct_Na+10^-pH-Kw*10^pH-Ct_Cl-Ct_OAc*Ka*10^pH/(1+Ka*10^pH))</f>
        <v>6.7530912828189071E-2</v>
      </c>
      <c r="CC379" s="19">
        <f>ABS(Ct_Na+10^-pH-Kw*10^pH-Ct_Cl-Ct_OAc*Ka*10^pH/(1+Ka*10^pH))</f>
        <v>6.7862077625221451E-2</v>
      </c>
      <c r="CD379" s="19">
        <f>ABS(Ct_Na+10^-pH-Kw*10^pH-Ct_Cl-Ct_OAc*Ka*10^pH/(1+Ka*10^pH))</f>
        <v>6.8186619126313172E-2</v>
      </c>
      <c r="CE379" s="19">
        <f>ABS(Ct_Na+10^-pH-Kw*10^pH-Ct_Cl-Ct_OAc*Ka*10^pH/(1+Ka*10^pH))</f>
        <v>6.8504734063026845E-2</v>
      </c>
      <c r="CF379" s="19">
        <f>ABS(Ct_Na+10^-pH-Kw*10^pH-Ct_Cl-Ct_OAc*Ka*10^pH/(1+Ka*10^pH))</f>
        <v>6.8816611451961829E-2</v>
      </c>
      <c r="CG379" s="19">
        <f>ABS(Ct_Na+10^-pH-Kw*10^pH-Ct_Cl-Ct_OAc*Ka*10^pH/(1+Ka*10^pH))</f>
        <v>6.9122432969266984E-2</v>
      </c>
      <c r="CH379" s="19">
        <f>ABS(Ct_Na+10^-pH-Kw*10^pH-Ct_Cl-Ct_OAc*Ka*10^pH/(1+Ka*10^pH))</f>
        <v>6.9422373303547058E-2</v>
      </c>
      <c r="CI379" s="19">
        <f>ABS(Ct_Na+10^-pH-Kw*10^pH-Ct_Cl-Ct_OAc*Ka*10^pH/(1+Ka*10^pH))</f>
        <v>6.9716600488602745E-2</v>
      </c>
      <c r="CJ379" s="19">
        <f>ABS(Ct_Na+10^-pH-Kw*10^pH-Ct_Cl-Ct_OAc*Ka*10^pH/(1+Ka*10^pH))</f>
        <v>7.0005276217336612E-2</v>
      </c>
      <c r="CK379" s="19">
        <f>ABS(Ct_Na+10^-pH-Kw*10^pH-Ct_Cl-Ct_OAc*Ka*10^pH/(1+Ka*10^pH))</f>
        <v>7.028855613805679E-2</v>
      </c>
      <c r="CL379" s="19">
        <f>ABS(Ct_Na+10^-pH-Kw*10^pH-Ct_Cl-Ct_OAc*Ka*10^pH/(1+Ka*10^pH))</f>
        <v>7.0566590134319165E-2</v>
      </c>
      <c r="CM379" s="19">
        <f>ABS(Ct_Na+10^-pH-Kw*10^pH-Ct_Cl-Ct_OAc*Ka*10^pH/(1+Ka*10^pH))</f>
        <v>7.0839522589365725E-2</v>
      </c>
      <c r="CN379" s="19">
        <f>ABS(Ct_Na+10^-pH-Kw*10^pH-Ct_Cl-Ct_OAc*Ka*10^pH/(1+Ka*10^pH))</f>
        <v>7.1107492636138692E-2</v>
      </c>
      <c r="CO379" s="19">
        <f>ABS(Ct_Na+10^-pH-Kw*10^pH-Ct_Cl-Ct_OAc*Ka*10^pH/(1+Ka*10^pH))</f>
        <v>7.1370634393780649E-2</v>
      </c>
      <c r="CP379" s="19">
        <f>ABS(Ct_Na+10^-pH-Kw*10^pH-Ct_Cl-Ct_OAc*Ka*10^pH/(1+Ka*10^pH))</f>
        <v>7.1629077191464705E-2</v>
      </c>
      <c r="CQ379" s="19">
        <f>ABS(Ct_Na+10^-pH-Kw*10^pH-Ct_Cl-Ct_OAc*Ka*10^pH/(1+Ka*10^pH))</f>
        <v>7.1882945780340185E-2</v>
      </c>
      <c r="CR379" s="19">
        <f>ABS(Ct_Na+10^-pH-Kw*10^pH-Ct_Cl-Ct_OAc*Ka*10^pH/(1+Ka*10^pH))</f>
        <v>7.2132360534323106E-2</v>
      </c>
      <c r="CS379" s="19">
        <f>ABS(Ct_Na+10^-pH-Kw*10^pH-Ct_Cl-Ct_OAc*Ka*10^pH/(1+Ka*10^pH))</f>
        <v>7.2377437640410658E-2</v>
      </c>
      <c r="CT379" s="19">
        <f>ABS(Ct_Na+10^-pH-Kw*10^pH-Ct_Cl-Ct_OAc*Ka*10^pH/(1+Ka*10^pH))</f>
        <v>7.2618289279151912E-2</v>
      </c>
      <c r="CU379" s="19">
        <f>ABS(Ct_Na+10^-pH-Kw*10^pH-Ct_Cl-Ct_OAc*Ka*10^pH/(1+Ka*10^pH))</f>
        <v>7.285502379586338E-2</v>
      </c>
      <c r="CV379" s="19">
        <f>ABS(Ct_Na+10^-pH-Kw*10^pH-Ct_Cl-Ct_OAc*Ka*10^pH/(1+Ka*10^pH))</f>
        <v>7.308774586313907E-2</v>
      </c>
      <c r="CW379" s="19">
        <f>ABS(Ct_Na+10^-pH-Kw*10^pH-Ct_Cl-Ct_OAc*Ka*10^pH/(1+Ka*10^pH))</f>
        <v>7.3316556635166424E-2</v>
      </c>
      <c r="CX379" s="19">
        <f>ABS(Ct_Na+10^-pH-Kw*10^pH-Ct_Cl-Ct_OAc*Ka*10^pH/(1+Ka*10^pH))</f>
        <v>7.354155389432665E-2</v>
      </c>
    </row>
    <row r="380" spans="1:102">
      <c r="A380" s="23">
        <v>3.51</v>
      </c>
      <c r="B380" s="19">
        <f>ABS(Ct_Na+10^-pH-Kw*10^pH-Ct_Cl-Ct_OAc*Ka*10^pH/(1+Ka*10^pH))</f>
        <v>6.0573542575883058E-2</v>
      </c>
      <c r="C380" s="19">
        <f>ABS(Ct_Na+10^-pH-Kw*10^pH-Ct_Cl-Ct_OAc*Ka*10^pH/(1+Ka*10^pH))</f>
        <v>5.2912467714608051E-2</v>
      </c>
      <c r="D380" s="19">
        <f>ABS(Ct_Na+10^-pH-Kw*10^pH-Ct_Cl-Ct_OAc*Ka*10^pH/(1+Ka*10^pH))</f>
        <v>4.5947854204358048E-2</v>
      </c>
      <c r="E380" s="19">
        <f>ABS(Ct_Na+10^-pH-Kw*10^pH-Ct_Cl-Ct_OAc*Ka*10^pH/(1+Ka*10^pH))</f>
        <v>3.9588859260216741E-2</v>
      </c>
      <c r="F380" s="19">
        <f>ABS(Ct_Na+10^-pH-Kw*10^pH-Ct_Cl-Ct_OAc*Ka*10^pH/(1+Ka*10^pH))</f>
        <v>3.3759780561420538E-2</v>
      </c>
      <c r="G380" s="19">
        <f>ABS(Ct_Na+10^-pH-Kw*10^pH-Ct_Cl-Ct_OAc*Ka*10^pH/(1+Ka*10^pH))</f>
        <v>2.8397028158528039E-2</v>
      </c>
      <c r="H380" s="19">
        <f>ABS(Ct_Na+10^-pH-Kw*10^pH-Ct_Cl-Ct_OAc*Ka*10^pH/(1+Ka*10^pH))</f>
        <v>2.3446795171242651E-2</v>
      </c>
      <c r="I380" s="19">
        <f>ABS(Ct_Na+10^-pH-Kw*10^pH-Ct_Cl-Ct_OAc*Ka*10^pH/(1+Ka*10^pH))</f>
        <v>1.8863246108941363E-2</v>
      </c>
      <c r="J380" s="19">
        <f>ABS(Ct_Na+10^-pH-Kw*10^pH-Ct_Cl-Ct_OAc*Ka*10^pH/(1+Ka*10^pH))</f>
        <v>1.4607093408233039E-2</v>
      </c>
      <c r="K380" s="19">
        <f>ABS(Ct_Na+10^-pH-Kw*10^pH-Ct_Cl-Ct_OAc*Ka*10^pH/(1+Ka*10^pH))</f>
        <v>1.0644468479987342E-2</v>
      </c>
      <c r="L380" s="19">
        <f>ABS(Ct_Na+10^-pH-Kw*10^pH-Ct_Cl-Ct_OAc*Ka*10^pH/(1+Ka*10^pH))</f>
        <v>6.9460185469580361E-3</v>
      </c>
      <c r="M380" s="19">
        <f>ABS(Ct_Na+10^-pH-Kw*10^pH-Ct_Cl-Ct_OAc*Ka*10^pH/(1+Ka*10^pH))</f>
        <v>3.4861782870273892E-3</v>
      </c>
      <c r="N380" s="19">
        <f>ABS(Ct_Na+10^-pH-Kw*10^pH-Ct_Cl-Ct_OAc*Ka*10^pH/(1+Ka*10^pH))</f>
        <v>2.4257804334240456E-4</v>
      </c>
      <c r="O380" s="19">
        <f>ABS(Ct_Na+10^-pH-Kw*10^pH-Ct_Cl-Ct_OAc*Ka*10^pH/(1+Ka*10^pH))</f>
        <v>2.8044403673919615E-3</v>
      </c>
      <c r="P380" s="19">
        <f>ABS(Ct_Na+10^-pH-Kw*10^pH-Ct_Cl-Ct_OAc*Ka*10^pH/(1+Ka*10^pH))</f>
        <v>5.6722224010243268E-3</v>
      </c>
      <c r="Q380" s="19">
        <f>ABS(Ct_Na+10^-pH-Kw*10^pH-Ct_Cl-Ct_OAc*Ka*10^pH/(1+Ka*10^pH))</f>
        <v>8.3761311755919683E-3</v>
      </c>
      <c r="R380" s="19">
        <f>ABS(Ct_Na+10^-pH-Kw*10^pH-Ct_Cl-Ct_OAc*Ka*10^pH/(1+Ka*10^pH))</f>
        <v>1.0929822796016966E-2</v>
      </c>
      <c r="S380" s="19">
        <f>ABS(Ct_Na+10^-pH-Kw*10^pH-Ct_Cl-Ct_OAc*Ka*10^pH/(1+Ka*10^pH))</f>
        <v>1.3345477031554136E-2</v>
      </c>
      <c r="T380" s="19">
        <f>ABS(Ct_Na+10^-pH-Kw*10^pH-Ct_Cl-Ct_OAc*Ka*10^pH/(1+Ka*10^pH))</f>
        <v>1.5633991570484073E-2</v>
      </c>
      <c r="U380" s="19">
        <f>ABS(Ct_Na+10^-pH-Kw*10^pH-Ct_Cl-Ct_OAc*Ka*10^pH/(1+Ka*10^pH))</f>
        <v>1.7805146389468895E-2</v>
      </c>
      <c r="V380" s="19">
        <f>ABS(Ct_Na+10^-pH-Kw*10^pH-Ct_Cl-Ct_OAc*Ka*10^pH/(1+Ka*10^pH))</f>
        <v>1.9867743467504473E-2</v>
      </c>
      <c r="W380" s="19">
        <f>ABS(Ct_Na+10^-pH-Kw*10^pH-Ct_Cl-Ct_OAc*Ka*10^pH/(1+Ka*10^pH))</f>
        <v>2.1829726053928567E-2</v>
      </c>
      <c r="X380" s="19">
        <f>ABS(Ct_Na+10^-pH-Kw*10^pH-Ct_Cl-Ct_OAc*Ka*10^pH/(1+Ka*10^pH))</f>
        <v>2.3698280898141969E-2</v>
      </c>
      <c r="Y380" s="19">
        <f>ABS(Ct_Na+10^-pH-Kw*10^pH-Ct_Cl-Ct_OAc*Ka*10^pH/(1+Ka*10^pH))</f>
        <v>2.5479926214717556E-2</v>
      </c>
      <c r="Z380" s="19">
        <f>ABS(Ct_Na+10^-pH-Kw*10^pH-Ct_Cl-Ct_OAc*Ka*10^pH/(1+Ka*10^pH))</f>
        <v>2.7180587653266974E-2</v>
      </c>
      <c r="AA380" s="19">
        <f>ABS(Ct_Na+10^-pH-Kw*10^pH-Ct_Cl-Ct_OAc*Ka*10^pH/(1+Ka*10^pH))</f>
        <v>2.8805664138991972E-2</v>
      </c>
      <c r="AB380" s="19">
        <f>ABS(Ct_Na+10^-pH-Kw*10^pH-Ct_Cl-Ct_OAc*Ka*10^pH/(1+Ka*10^pH))</f>
        <v>3.036008512533761E-2</v>
      </c>
      <c r="AC380" s="19">
        <f>ABS(Ct_Na+10^-pH-Kw*10^pH-Ct_Cl-Ct_OAc*Ka*10^pH/(1+Ka*10^pH))</f>
        <v>3.184836053779623E-2</v>
      </c>
      <c r="AD380" s="19">
        <f>ABS(Ct_Na+10^-pH-Kw*10^pH-Ct_Cl-Ct_OAc*Ka*10^pH/(1+Ka*10^pH))</f>
        <v>3.3274624474735739E-2</v>
      </c>
      <c r="AE380" s="19">
        <f>ABS(Ct_Na+10^-pH-Kw*10^pH-Ct_Cl-Ct_OAc*Ka*10^pH/(1+Ka*10^pH))</f>
        <v>3.4642673557106263E-2</v>
      </c>
      <c r="AF380" s="19">
        <f>ABS(Ct_Na+10^-pH-Kw*10^pH-Ct_Cl-Ct_OAc*Ka*10^pH/(1+Ka*10^pH))</f>
        <v>3.5956000676181973E-2</v>
      </c>
      <c r="AG380" s="19">
        <f>ABS(Ct_Na+10^-pH-Kw*10^pH-Ct_Cl-Ct_OAc*Ka*10^pH/(1+Ka*10^pH))</f>
        <v>3.7217824770980207E-2</v>
      </c>
      <c r="AH380" s="19">
        <f>ABS(Ct_Na+10^-pH-Kw*10^pH-Ct_Cl-Ct_OAc*Ka*10^pH/(1+Ka*10^pH))</f>
        <v>3.8431117169824662E-2</v>
      </c>
      <c r="AI380" s="19">
        <f>ABS(Ct_Na+10^-pH-Kw*10^pH-Ct_Cl-Ct_OAc*Ka*10^pH/(1+Ka*10^pH))</f>
        <v>3.9598624949844813E-2</v>
      </c>
      <c r="AJ380" s="19">
        <f>ABS(Ct_Na+10^-pH-Kw*10^pH-Ct_Cl-Ct_OAc*Ka*10^pH/(1+Ka*10^pH))</f>
        <v>4.072289170097531E-2</v>
      </c>
      <c r="AK380" s="19">
        <f>ABS(Ct_Na+10^-pH-Kw*10^pH-Ct_Cl-Ct_OAc*Ka*10^pH/(1+Ka*10^pH))</f>
        <v>4.1806276024791991E-2</v>
      </c>
      <c r="AL380" s="19">
        <f>ABS(Ct_Na+10^-pH-Kw*10^pH-Ct_Cl-Ct_OAc*Ka*10^pH/(1+Ka*10^pH))</f>
        <v>4.2850968051329485E-2</v>
      </c>
      <c r="AM380" s="19">
        <f>ABS(Ct_Na+10^-pH-Kw*10^pH-Ct_Cl-Ct_OAc*Ka*10^pH/(1+Ka*10^pH))</f>
        <v>4.385900421728673E-2</v>
      </c>
      <c r="AN380" s="19">
        <f>ABS(Ct_Na+10^-pH-Kw*10^pH-Ct_Cl-Ct_OAc*Ka*10^pH/(1+Ka*10^pH))</f>
        <v>4.4832280515452336E-2</v>
      </c>
      <c r="AO380" s="19">
        <f>ABS(Ct_Na+10^-pH-Kw*10^pH-Ct_Cl-Ct_OAc*Ka*10^pH/(1+Ka*10^pH))</f>
        <v>4.5772564396730969E-2</v>
      </c>
      <c r="AP380" s="19">
        <f>ABS(Ct_Na+10^-pH-Kw*10^pH-Ct_Cl-Ct_OAc*Ka*10^pH/(1+Ka*10^pH))</f>
        <v>4.6681505481966985E-2</v>
      </c>
      <c r="AQ380" s="19">
        <f>ABS(Ct_Na+10^-pH-Kw*10^pH-Ct_Cl-Ct_OAc*Ka*10^pH/(1+Ka*10^pH))</f>
        <v>4.7560645220146074E-2</v>
      </c>
      <c r="AR380" s="19">
        <f>ABS(Ct_Na+10^-pH-Kw*10^pH-Ct_Cl-Ct_OAc*Ka*10^pH/(1+Ka*10^pH))</f>
        <v>4.8411425611932311E-2</v>
      </c>
      <c r="AS380" s="19">
        <f>ABS(Ct_Na+10^-pH-Kw*10^pH-Ct_Cl-Ct_OAc*Ka*10^pH/(1+Ka*10^pH))</f>
        <v>4.9235197102391978E-2</v>
      </c>
      <c r="AT380" s="19">
        <f>ABS(Ct_Na+10^-pH-Kw*10^pH-Ct_Cl-Ct_OAc*Ka*10^pH/(1+Ka*10^pH))</f>
        <v>5.0033225733774805E-2</v>
      </c>
      <c r="AU380" s="19">
        <f>ABS(Ct_Na+10^-pH-Kw*10^pH-Ct_Cl-Ct_OAc*Ka*10^pH/(1+Ka*10^pH))</f>
        <v>5.0806699638038126E-2</v>
      </c>
      <c r="AV380" s="19">
        <f>ABS(Ct_Na+10^-pH-Kw*10^pH-Ct_Cl-Ct_OAc*Ka*10^pH/(1+Ka*10^pH))</f>
        <v>5.1556734939142E-2</v>
      </c>
      <c r="AW380" s="19">
        <f>ABS(Ct_Na+10^-pH-Kw*10^pH-Ct_Cl-Ct_OAc*Ka*10^pH/(1+Ka*10^pH))</f>
        <v>5.228438112678005E-2</v>
      </c>
      <c r="AX380" s="19">
        <f>ABS(Ct_Na+10^-pH-Kw*10^pH-Ct_Cl-Ct_OAc*Ka*10^pH/(1+Ka*10^pH))</f>
        <v>5.2990625955958173E-2</v>
      </c>
      <c r="AY380" s="19">
        <f>ABS(Ct_Na+10^-pH-Kw*10^pH-Ct_Cl-Ct_OAc*Ka*10^pH/(1+Ka*10^pH))</f>
        <v>5.3676399920522436E-2</v>
      </c>
      <c r="AZ380" s="19">
        <f>ABS(Ct_Na+10^-pH-Kw*10^pH-Ct_Cl-Ct_OAc*Ka*10^pH/(1+Ka*10^pH))</f>
        <v>5.4342580343241999E-2</v>
      </c>
      <c r="BA380" s="19">
        <f>ABS(Ct_Na+10^-pH-Kw*10^pH-Ct_Cl-Ct_OAc*Ka*10^pH/(1+Ka*10^pH))</f>
        <v>5.4989995120251142E-2</v>
      </c>
      <c r="BB380" s="19">
        <f>ABS(Ct_Na+10^-pH-Kw*10^pH-Ct_Cl-Ct_OAc*Ka*10^pH/(1+Ka*10^pH))</f>
        <v>5.5619426153454478E-2</v>
      </c>
      <c r="BC380" s="19">
        <f>ABS(Ct_Na+10^-pH-Kw*10^pH-Ct_Cl-Ct_OAc*Ka*10^pH/(1+Ka*10^pH))</f>
        <v>5.6231612500816666E-2</v>
      </c>
      <c r="BD380" s="19">
        <f>ABS(Ct_Na+10^-pH-Kw*10^pH-Ct_Cl-Ct_OAc*Ka*10^pH/(1+Ka*10^pH))</f>
        <v>5.6827253271223073E-2</v>
      </c>
      <c r="BE380" s="19">
        <f>ABS(Ct_Na+10^-pH-Kw*10^pH-Ct_Cl-Ct_OAc*Ka*10^pH/(1+Ka*10^pH))</f>
        <v>5.7407010287751983E-2</v>
      </c>
      <c r="BF380" s="19">
        <f>ABS(Ct_Na+10^-pH-Kw*10^pH-Ct_Cl-Ct_OAc*Ka*10^pH/(1+Ka*10^pH))</f>
        <v>5.7971510540688047E-2</v>
      </c>
      <c r="BG380" s="19">
        <f>ABS(Ct_Na+10^-pH-Kw*10^pH-Ct_Cl-Ct_OAc*Ka*10^pH/(1+Ka*10^pH))</f>
        <v>5.8521348449391983E-2</v>
      </c>
      <c r="BH380" s="19">
        <f>ABS(Ct_Na+10^-pH-Kw*10^pH-Ct_Cl-Ct_OAc*Ka*10^pH/(1+Ka*10^pH))</f>
        <v>5.9057087950180442E-2</v>
      </c>
      <c r="BI380" s="19">
        <f>ABS(Ct_Na+10^-pH-Kw*10^pH-Ct_Cl-Ct_OAc*Ka*10^pH/(1+Ka*10^pH))</f>
        <v>5.9579264425632508E-2</v>
      </c>
      <c r="BJ380" s="19">
        <f>ABS(Ct_Na+10^-pH-Kw*10^pH-Ct_Cl-Ct_OAc*Ka*10^pH/(1+Ka*10^pH))</f>
        <v>6.0088386489198252E-2</v>
      </c>
      <c r="BK380" s="19">
        <f>ABS(Ct_Na+10^-pH-Kw*10^pH-Ct_Cl-Ct_OAc*Ka*10^pH/(1+Ka*10^pH))</f>
        <v>6.0584937637614217E-2</v>
      </c>
      <c r="BL380" s="19">
        <f>ABS(Ct_Na+10^-pH-Kw*10^pH-Ct_Cl-Ct_OAc*Ka*10^pH/(1+Ka*10^pH))</f>
        <v>6.1069377782410283E-2</v>
      </c>
      <c r="BM380" s="19">
        <f>ABS(Ct_Na+10^-pH-Kw*10^pH-Ct_Cl-Ct_OAc*Ka*10^pH/(1+Ka*10^pH))</f>
        <v>6.1542144670705255E-2</v>
      </c>
      <c r="BN380" s="19">
        <f>ABS(Ct_Na+10^-pH-Kw*10^pH-Ct_Cl-Ct_OAc*Ka*10^pH/(1+Ka*10^pH))</f>
        <v>6.2003655204516998E-2</v>
      </c>
      <c r="BO380" s="19">
        <f>ABS(Ct_Na+10^-pH-Kw*10^pH-Ct_Cl-Ct_OAc*Ka*10^pH/(1+Ka*10^pH))</f>
        <v>6.2454306666944924E-2</v>
      </c>
      <c r="BP380" s="19">
        <f>ABS(Ct_Na+10^-pH-Kw*10^pH-Ct_Cl-Ct_OAc*Ka*10^pH/(1+Ka*10^pH))</f>
        <v>6.2894477862804776E-2</v>
      </c>
      <c r="BQ380" s="19">
        <f>ABS(Ct_Na+10^-pH-Kw*10^pH-Ct_Cl-Ct_OAc*Ka*10^pH/(1+Ka*10^pH))</f>
        <v>6.3324530180598887E-2</v>
      </c>
      <c r="BR380" s="19">
        <f>ABS(Ct_Na+10^-pH-Kw*10^pH-Ct_Cl-Ct_OAc*Ka*10^pH/(1+Ka*10^pH))</f>
        <v>6.3744808582079482E-2</v>
      </c>
      <c r="BS380" s="19">
        <f>ABS(Ct_Na+10^-pH-Kw*10^pH-Ct_Cl-Ct_OAc*Ka*10^pH/(1+Ka*10^pH))</f>
        <v>6.4155642525099865E-2</v>
      </c>
      <c r="BT380" s="19">
        <f>ABS(Ct_Na+10^-pH-Kw*10^pH-Ct_Cl-Ct_OAc*Ka*10^pH/(1+Ka*10^pH))</f>
        <v>6.4557346824941991E-2</v>
      </c>
      <c r="BU380" s="19">
        <f>ABS(Ct_Na+10^-pH-Kw*10^pH-Ct_Cl-Ct_OAc*Ka*10^pH/(1+Ka*10^pH))</f>
        <v>6.4950222458853527E-2</v>
      </c>
      <c r="BV380" s="19">
        <f>ABS(Ct_Na+10^-pH-Kw*10^pH-Ct_Cl-Ct_OAc*Ka*10^pH/(1+Ka*10^pH))</f>
        <v>6.53345573181148E-2</v>
      </c>
      <c r="BW380" s="19">
        <f>ABS(Ct_Na+10^-pH-Kw*10^pH-Ct_Cl-Ct_OAc*Ka*10^pH/(1+Ka*10^pH))</f>
        <v>6.5710626911585537E-2</v>
      </c>
      <c r="BX380" s="19">
        <f>ABS(Ct_Na+10^-pH-Kw*10^pH-Ct_Cl-Ct_OAc*Ka*10^pH/(1+Ka*10^pH))</f>
        <v>6.6078695024344117E-2</v>
      </c>
      <c r="BY380" s="19">
        <f>ABS(Ct_Na+10^-pH-Kw*10^pH-Ct_Cl-Ct_OAc*Ka*10^pH/(1+Ka*10^pH))</f>
        <v>6.6439014334728819E-2</v>
      </c>
      <c r="BZ380" s="19">
        <f>ABS(Ct_Na+10^-pH-Kw*10^pH-Ct_Cl-Ct_OAc*Ka*10^pH/(1+Ka*10^pH))</f>
        <v>6.6791826992813871E-2</v>
      </c>
      <c r="CA380" s="19">
        <f>ABS(Ct_Na+10^-pH-Kw*10^pH-Ct_Cl-Ct_OAc*Ka*10^pH/(1+Ka*10^pH))</f>
        <v>6.7137365163103313E-2</v>
      </c>
      <c r="CB380" s="19">
        <f>ABS(Ct_Na+10^-pH-Kw*10^pH-Ct_Cl-Ct_OAc*Ka*10^pH/(1+Ka*10^pH))</f>
        <v>6.7475851533999126E-2</v>
      </c>
      <c r="CC380" s="19">
        <f>ABS(Ct_Na+10^-pH-Kw*10^pH-Ct_Cl-Ct_OAc*Ka*10^pH/(1+Ka*10^pH))</f>
        <v>6.7807499796392001E-2</v>
      </c>
      <c r="CD380" s="19">
        <f>ABS(Ct_Na+10^-pH-Kw*10^pH-Ct_Cl-Ct_OAc*Ka*10^pH/(1+Ka*10^pH))</f>
        <v>6.8132515093537002E-2</v>
      </c>
      <c r="CE380" s="19">
        <f>ABS(Ct_Na+10^-pH-Kw*10^pH-Ct_Cl-Ct_OAc*Ka*10^pH/(1+Ka*10^pH))</f>
        <v>6.8451094444203872E-2</v>
      </c>
      <c r="CF380" s="19">
        <f>ABS(Ct_Na+10^-pH-Kw*10^pH-Ct_Cl-Ct_OAc*Ka*10^pH/(1+Ka*10^pH))</f>
        <v>6.8763427140936126E-2</v>
      </c>
      <c r="CG380" s="19">
        <f>ABS(Ct_Na+10^-pH-Kw*10^pH-Ct_Cl-Ct_OAc*Ka*10^pH/(1+Ka*10^pH))</f>
        <v>6.9069695125110436E-2</v>
      </c>
      <c r="CH380" s="19">
        <f>ABS(Ct_Na+10^-pH-Kw*10^pH-Ct_Cl-Ct_OAc*Ka*10^pH/(1+Ka*10^pH))</f>
        <v>6.9370073340358343E-2</v>
      </c>
      <c r="CI380" s="19">
        <f>ABS(Ct_Na+10^-pH-Kw*10^pH-Ct_Cl-Ct_OAc*Ka*10^pH/(1+Ka*10^pH))</f>
        <v>6.9664730065792005E-2</v>
      </c>
      <c r="CJ380" s="19">
        <f>ABS(Ct_Na+10^-pH-Kw*10^pH-Ct_Cl-Ct_OAc*Ka*10^pH/(1+Ka*10^pH))</f>
        <v>6.9953827230368401E-2</v>
      </c>
      <c r="CK380" s="19">
        <f>ABS(Ct_Na+10^-pH-Kw*10^pH-Ct_Cl-Ct_OAc*Ka*10^pH/(1+Ka*10^pH))</f>
        <v>7.0237520709625648E-2</v>
      </c>
      <c r="CL380" s="19">
        <f>ABS(Ct_Na+10^-pH-Kw*10^pH-Ct_Cl-Ct_OAc*Ka*10^pH/(1+Ka*10^pH))</f>
        <v>7.0515960605933667E-2</v>
      </c>
      <c r="CM380" s="19">
        <f>ABS(Ct_Na+10^-pH-Kw*10^pH-Ct_Cl-Ct_OAc*Ka*10^pH/(1+Ka*10^pH))</f>
        <v>7.07892915133186E-2</v>
      </c>
      <c r="CN380" s="19">
        <f>ABS(Ct_Na+10^-pH-Kw*10^pH-Ct_Cl-Ct_OAc*Ka*10^pH/(1+Ka*10^pH))</f>
        <v>7.1057652767841983E-2</v>
      </c>
      <c r="CO380" s="19">
        <f>ABS(Ct_Na+10^-pH-Kw*10^pH-Ct_Cl-Ct_OAc*Ka*10^pH/(1+Ka*10^pH))</f>
        <v>7.1321178684446054E-2</v>
      </c>
      <c r="CP380" s="19">
        <f>ABS(Ct_Na+10^-pH-Kw*10^pH-Ct_Cl-Ct_OAc*Ka*10^pH/(1+Ka*10^pH))</f>
        <v>7.1579998781110751E-2</v>
      </c>
      <c r="CQ380" s="19">
        <f>ABS(Ct_Na+10^-pH-Kw*10^pH-Ct_Cl-Ct_OAc*Ka*10^pH/(1+Ka*10^pH))</f>
        <v>7.1834237991108829E-2</v>
      </c>
      <c r="CR380" s="19">
        <f>ABS(Ct_Na+10^-pH-Kw*10^pH-Ct_Cl-Ct_OAc*Ka*10^pH/(1+Ka*10^pH))</f>
        <v>7.208401686408937E-2</v>
      </c>
      <c r="CS380" s="19">
        <f>ABS(Ct_Na+10^-pH-Kw*10^pH-Ct_Cl-Ct_OAc*Ka*10^pH/(1+Ka*10^pH))</f>
        <v>7.2329451756670243E-2</v>
      </c>
      <c r="CT380" s="19">
        <f>ABS(Ct_Na+10^-pH-Kw*10^pH-Ct_Cl-Ct_OAc*Ka*10^pH/(1+Ka*10^pH))</f>
        <v>7.2570655013172169E-2</v>
      </c>
      <c r="CU380" s="19">
        <f>ABS(Ct_Na+10^-pH-Kw*10^pH-Ct_Cl-Ct_OAc*Ka*10^pH/(1+Ka*10^pH))</f>
        <v>7.2807735137084301E-2</v>
      </c>
      <c r="CV380" s="19">
        <f>ABS(Ct_Na+10^-pH-Kw*10^pH-Ct_Cl-Ct_OAc*Ka*10^pH/(1+Ka*10^pH))</f>
        <v>7.3040796953811493E-2</v>
      </c>
      <c r="CW380" s="19">
        <f>ABS(Ct_Na+10^-pH-Kw*10^pH-Ct_Cl-Ct_OAc*Ka*10^pH/(1+Ka*10^pH))</f>
        <v>7.3269941765215535E-2</v>
      </c>
      <c r="CX380" s="19">
        <f>ABS(Ct_Na+10^-pH-Kw*10^pH-Ct_Cl-Ct_OAc*Ka*10^pH/(1+Ka*10^pH))</f>
        <v>7.3495267496429484E-2</v>
      </c>
    </row>
    <row r="381" spans="1:102">
      <c r="A381" s="24">
        <v>3.52</v>
      </c>
      <c r="B381" s="19">
        <f>ABS(Ct_Na+10^-pH-Kw*10^pH-Ct_Cl-Ct_OAc*Ka*10^pH/(1+Ka*10^pH))</f>
        <v>6.0819968212713585E-2</v>
      </c>
      <c r="C381" s="19">
        <f>ABS(Ct_Na+10^-pH-Kw*10^pH-Ct_Cl-Ct_OAc*Ka*10^pH/(1+Ka*10^pH))</f>
        <v>5.3147493767397372E-2</v>
      </c>
      <c r="D381" s="19">
        <f>ABS(Ct_Na+10^-pH-Kw*10^pH-Ct_Cl-Ct_OAc*Ka*10^pH/(1+Ka*10^pH))</f>
        <v>4.6172516998928076E-2</v>
      </c>
      <c r="E381" s="19">
        <f>ABS(Ct_Na+10^-pH-Kw*10^pH-Ct_Cl-Ct_OAc*Ka*10^pH/(1+Ka*10^pH))</f>
        <v>3.9804059949456114E-2</v>
      </c>
      <c r="F381" s="19">
        <f>ABS(Ct_Na+10^-pH-Kw*10^pH-Ct_Cl-Ct_OAc*Ka*10^pH/(1+Ka*10^pH))</f>
        <v>3.3966307654106805E-2</v>
      </c>
      <c r="G381" s="19">
        <f>ABS(Ct_Na+10^-pH-Kw*10^pH-Ct_Cl-Ct_OAc*Ka*10^pH/(1+Ka*10^pH))</f>
        <v>2.8595575542385454E-2</v>
      </c>
      <c r="H381" s="19">
        <f>ABS(Ct_Na+10^-pH-Kw*10^pH-Ct_Cl-Ct_OAc*Ka*10^pH/(1+Ka*10^pH))</f>
        <v>2.3637976670027278E-2</v>
      </c>
      <c r="I381" s="19">
        <f>ABS(Ct_Na+10^-pH-Kw*10^pH-Ct_Cl-Ct_OAc*Ka*10^pH/(1+Ka*10^pH))</f>
        <v>1.9047607343769701E-2</v>
      </c>
      <c r="J381" s="19">
        <f>ABS(Ct_Na+10^-pH-Kw*10^pH-Ct_Cl-Ct_OAc*Ka*10^pH/(1+Ka*10^pH))</f>
        <v>1.4785121540816255E-2</v>
      </c>
      <c r="K381" s="19">
        <f>ABS(Ct_Na+10^-pH-Kw*10^pH-Ct_Cl-Ct_OAc*Ka*10^pH/(1+Ka*10^pH))</f>
        <v>1.0816600275997505E-2</v>
      </c>
      <c r="L381" s="19">
        <f>ABS(Ct_Na+10^-pH-Kw*10^pH-Ct_Cl-Ct_OAc*Ka*10^pH/(1+Ka*10^pH))</f>
        <v>7.1126470955000243E-3</v>
      </c>
      <c r="M381" s="19">
        <f>ABS(Ct_Na+10^-pH-Kw*10^pH-Ct_Cl-Ct_OAc*Ka*10^pH/(1+Ka*10^pH))</f>
        <v>3.6476586363249552E-3</v>
      </c>
      <c r="N381" s="19">
        <f>ABS(Ct_Na+10^-pH-Kw*10^pH-Ct_Cl-Ct_OAc*Ka*10^pH/(1+Ka*10^pH))</f>
        <v>3.9923195584832399E-4</v>
      </c>
      <c r="O381" s="19">
        <f>ABS(Ct_Na+10^-pH-Kw*10^pH-Ct_Cl-Ct_OAc*Ka*10^pH/(1+Ka*10^pH))</f>
        <v>2.6523203803569817E-3</v>
      </c>
      <c r="P381" s="19">
        <f>ABS(Ct_Na+10^-pH-Kw*10^pH-Ct_Cl-Ct_OAc*Ka*10^pH/(1+Ka*10^pH))</f>
        <v>5.5243696379619961E-3</v>
      </c>
      <c r="Q381" s="19">
        <f>ABS(Ct_Na+10^-pH-Kw*10^pH-Ct_Cl-Ct_OAc*Ka*10^pH/(1+Ka*10^pH))</f>
        <v>8.2323017951324226E-3</v>
      </c>
      <c r="R381" s="19">
        <f>ABS(Ct_Na+10^-pH-Kw*10^pH-Ct_Cl-Ct_OAc*Ka*10^pH/(1+Ka*10^pH))</f>
        <v>1.0789793276904495E-2</v>
      </c>
      <c r="S381" s="19">
        <f>ABS(Ct_Na+10^-pH-Kw*10^pH-Ct_Cl-Ct_OAc*Ka*10^pH/(1+Ka*10^pH))</f>
        <v>1.3209041975878084E-2</v>
      </c>
      <c r="T381" s="19">
        <f>ABS(Ct_Na+10^-pH-Kw*10^pH-Ct_Cl-Ct_OAc*Ka*10^pH/(1+Ka*10^pH))</f>
        <v>1.5500961795958314E-2</v>
      </c>
      <c r="U381" s="19">
        <f>ABS(Ct_Na+10^-pH-Kw*10^pH-Ct_Cl-Ct_OAc*Ka*10^pH/(1+Ka*10^pH))</f>
        <v>1.7675347266290851E-2</v>
      </c>
      <c r="V381" s="19">
        <f>ABS(Ct_Na+10^-pH-Kw*10^pH-Ct_Cl-Ct_OAc*Ka*10^pH/(1+Ka*10^pH))</f>
        <v>1.9741013463106756E-2</v>
      </c>
      <c r="W381" s="19">
        <f>ABS(Ct_Na+10^-pH-Kw*10^pH-Ct_Cl-Ct_OAc*Ka*10^pH/(1+Ka*10^pH))</f>
        <v>2.1705915455199943E-2</v>
      </c>
      <c r="X381" s="19">
        <f>ABS(Ct_Na+10^-pH-Kw*10^pH-Ct_Cl-Ct_OAc*Ka*10^pH/(1+Ka*10^pH))</f>
        <v>2.3577250685764863E-2</v>
      </c>
      <c r="Y381" s="19">
        <f>ABS(Ct_Na+10^-pH-Kw*10^pH-Ct_Cl-Ct_OAc*Ka*10^pH/(1+Ka*10^pH))</f>
        <v>2.5361547068396547E-2</v>
      </c>
      <c r="Z381" s="19">
        <f>ABS(Ct_Na+10^-pH-Kw*10^pH-Ct_Cl-Ct_OAc*Ka*10^pH/(1+Ka*10^pH))</f>
        <v>2.7064739069999517E-2</v>
      </c>
      <c r="AA381" s="19">
        <f>ABS(Ct_Na+10^-pH-Kw*10^pH-Ct_Cl-Ct_OAc*Ka*10^pH/(1+Ka*10^pH))</f>
        <v>2.8692233649309021E-2</v>
      </c>
      <c r="AB381" s="19">
        <f>ABS(Ct_Na+10^-pH-Kw*10^pH-Ct_Cl-Ct_OAc*Ka*10^pH/(1+Ka*10^pH))</f>
        <v>3.0248967594735485E-2</v>
      </c>
      <c r="AC381" s="19">
        <f>ABS(Ct_Na+10^-pH-Kw*10^pH-Ct_Cl-Ct_OAc*Ka*10^pH/(1+Ka*10^pH))</f>
        <v>3.1739457542484251E-2</v>
      </c>
      <c r="AD381" s="19">
        <f>ABS(Ct_Na+10^-pH-Kw*10^pH-Ct_Cl-Ct_OAc*Ka*10^pH/(1+Ka*10^pH))</f>
        <v>3.316784374241015E-2</v>
      </c>
      <c r="AE381" s="19">
        <f>ABS(Ct_Na+10^-pH-Kw*10^pH-Ct_Cl-Ct_OAc*Ka*10^pH/(1+Ka*10^pH))</f>
        <v>3.4537928464788051E-2</v>
      </c>
      <c r="AF381" s="19">
        <f>ABS(Ct_Na+10^-pH-Kw*10^pH-Ct_Cl-Ct_OAc*Ka*10^pH/(1+Ka*10^pH))</f>
        <v>3.5853209798270828E-2</v>
      </c>
      <c r="AG381" s="19">
        <f>ABS(Ct_Na+10^-pH-Kw*10^pH-Ct_Cl-Ct_OAc*Ka*10^pH/(1+Ka*10^pH))</f>
        <v>3.7116911471617026E-2</v>
      </c>
      <c r="AH381" s="19">
        <f>ABS(Ct_Na+10^-pH-Kw*10^pH-Ct_Cl-Ct_OAc*Ka*10^pH/(1+Ka*10^pH))</f>
        <v>3.8332009234449904E-2</v>
      </c>
      <c r="AI381" s="19">
        <f>ABS(Ct_Na+10^-pH-Kw*10^pH-Ct_Cl-Ct_OAc*Ka*10^pH/(1+Ka*10^pH))</f>
        <v>3.950125425151553E-2</v>
      </c>
      <c r="AJ381" s="19">
        <f>ABS(Ct_Na+10^-pH-Kw*10^pH-Ct_Cl-Ct_OAc*Ka*10^pH/(1+Ka*10^pH))</f>
        <v>4.0627193897578691E-2</v>
      </c>
      <c r="AK381" s="19">
        <f>ABS(Ct_Na+10^-pH-Kw*10^pH-Ct_Cl-Ct_OAc*Ka*10^pH/(1+Ka*10^pH))</f>
        <v>4.1712190283785033E-2</v>
      </c>
      <c r="AL381" s="19">
        <f>ABS(Ct_Na+10^-pH-Kw*10^pH-Ct_Cl-Ct_OAc*Ka*10^pH/(1+Ka*10^pH))</f>
        <v>4.2758436799055423E-2</v>
      </c>
      <c r="AM381" s="19">
        <f>ABS(Ct_Na+10^-pH-Kw*10^pH-Ct_Cl-Ct_OAc*Ka*10^pH/(1+Ka*10^pH))</f>
        <v>4.3767972910281248E-2</v>
      </c>
      <c r="AN381" s="19">
        <f>ABS(Ct_Na+10^-pH-Kw*10^pH-Ct_Cl-Ct_OAc*Ka*10^pH/(1+Ka*10^pH))</f>
        <v>4.4742697431464799E-2</v>
      </c>
      <c r="AO381" s="19">
        <f>ABS(Ct_Na+10^-pH-Kw*10^pH-Ct_Cl-Ct_OAc*Ka*10^pH/(1+Ka*10^pH))</f>
        <v>4.5684380443455679E-2</v>
      </c>
      <c r="AP381" s="19">
        <f>ABS(Ct_Na+10^-pH-Kw*10^pH-Ct_Cl-Ct_OAc*Ka*10^pH/(1+Ka*10^pH))</f>
        <v>4.6594674021713536E-2</v>
      </c>
      <c r="AQ381" s="19">
        <f>ABS(Ct_Na+10^-pH-Kw*10^pH-Ct_Cl-Ct_OAc*Ka*10^pH/(1+Ka*10^pH))</f>
        <v>4.7475121908880959E-2</v>
      </c>
      <c r="AR381" s="19">
        <f>ABS(Ct_Na+10^-pH-Kw*10^pH-Ct_Cl-Ct_OAc*Ka*10^pH/(1+Ka*10^pH))</f>
        <v>4.8327168251301074E-2</v>
      </c>
      <c r="AS381" s="19">
        <f>ABS(Ct_Na+10^-pH-Kw*10^pH-Ct_Cl-Ct_OAc*Ka*10^pH/(1+Ka*10^pH))</f>
        <v>4.9152165503485605E-2</v>
      </c>
      <c r="AT381" s="19">
        <f>ABS(Ct_Na+10^-pH-Kw*10^pH-Ct_Cl-Ct_OAc*Ka*10^pH/(1+Ka*10^pH))</f>
        <v>4.995138159153939E-2</v>
      </c>
      <c r="AU381" s="19">
        <f>ABS(Ct_Na+10^-pH-Kw*10^pH-Ct_Cl-Ct_OAc*Ka*10^pH/(1+Ka*10^pH))</f>
        <v>5.0726006415345332E-2</v>
      </c>
      <c r="AV381" s="19">
        <f>ABS(Ct_Na+10^-pH-Kw*10^pH-Ct_Cl-Ct_OAc*Ka*10^pH/(1+Ka*10^pH))</f>
        <v>5.1477157759642053E-2</v>
      </c>
      <c r="AW381" s="19">
        <f>ABS(Ct_Na+10^-pH-Kw*10^pH-Ct_Cl-Ct_OAc*Ka*10^pH/(1+Ka*10^pH))</f>
        <v>5.2205886675750775E-2</v>
      </c>
      <c r="AX381" s="19">
        <f>ABS(Ct_Na+10^-pH-Kw*10^pH-Ct_Cl-Ct_OAc*Ka*10^pH/(1+Ka*10^pH))</f>
        <v>5.291318238844455E-2</v>
      </c>
      <c r="AY381" s="19">
        <f>ABS(Ct_Na+10^-pH-Kw*10^pH-Ct_Cl-Ct_OAc*Ka*10^pH/(1+Ka*10^pH))</f>
        <v>5.3599976776132707E-2</v>
      </c>
      <c r="AZ381" s="19">
        <f>ABS(Ct_Na+10^-pH-Kw*10^pH-Ct_Cl-Ct_OAc*Ka*10^pH/(1+Ka*10^pH))</f>
        <v>5.426714846702977E-2</v>
      </c>
      <c r="BA381" s="19">
        <f>ABS(Ct_Na+10^-pH-Kw*10^pH-Ct_Cl-Ct_OAc*Ka*10^pH/(1+Ka*10^pH))</f>
        <v>5.4915526589169157E-2</v>
      </c>
      <c r="BB381" s="19">
        <f>ABS(Ct_Na+10^-pH-Kw*10^pH-Ct_Cl-Ct_OAc*Ka*10^pH/(1+Ka*10^pH))</f>
        <v>5.5545894207915787E-2</v>
      </c>
      <c r="BC381" s="19">
        <f>ABS(Ct_Na+10^-pH-Kw*10^pH-Ct_Cl-Ct_OAc*Ka*10^pH/(1+Ka*10^pH))</f>
        <v>5.6158991480943367E-2</v>
      </c>
      <c r="BD381" s="19">
        <f>ABS(Ct_Na+10^-pH-Kw*10^pH-Ct_Cl-Ct_OAc*Ka*10^pH/(1+Ka*10^pH))</f>
        <v>5.6755518557402587E-2</v>
      </c>
      <c r="BE381" s="19">
        <f>ABS(Ct_Na+10^-pH-Kw*10^pH-Ct_Cl-Ct_OAc*Ka*10^pH/(1+Ka*10^pH))</f>
        <v>5.7336138245156244E-2</v>
      </c>
      <c r="BF381" s="19">
        <f>ABS(Ct_Na+10^-pH-Kw*10^pH-Ct_Cl-Ct_OAc*Ka*10^pH/(1+Ka*10^pH))</f>
        <v>5.7901478467442709E-2</v>
      </c>
      <c r="BG381" s="19">
        <f>ABS(Ct_Na+10^-pH-Kw*10^pH-Ct_Cl-Ct_OAc*Ka*10^pH/(1+Ka*10^pH))</f>
        <v>5.8452134528111321E-2</v>
      </c>
      <c r="BH381" s="19">
        <f>ABS(Ct_Na+10^-pH-Kw*10^pH-Ct_Cl-Ct_OAc*Ka*10^pH/(1+Ka*10^pH))</f>
        <v>5.8988671202608964E-2</v>
      </c>
      <c r="BI381" s="19">
        <f>ABS(Ct_Na+10^-pH-Kw*10^pH-Ct_Cl-Ct_OAc*Ka*10^pH/(1+Ka*10^pH))</f>
        <v>5.9511624670157311E-2</v>
      </c>
      <c r="BJ381" s="19">
        <f>ABS(Ct_Na+10^-pH-Kw*10^pH-Ct_Cl-Ct_OAc*Ka*10^pH/(1+Ka*10^pH))</f>
        <v>6.0021504301016937E-2</v>
      </c>
      <c r="BK381" s="19">
        <f>ABS(Ct_Na+10^-pH-Kw*10^pH-Ct_Cl-Ct_OAc*Ka*10^pH/(1+Ka*10^pH))</f>
        <v>6.05187943113615E-2</v>
      </c>
      <c r="BL381" s="19">
        <f>ABS(Ct_Na+10^-pH-Kw*10^pH-Ct_Cl-Ct_OAc*Ka*10^pH/(1+Ka*10^pH))</f>
        <v>6.1003955297063511E-2</v>
      </c>
      <c r="BM381" s="19">
        <f>ABS(Ct_Na+10^-pH-Kw*10^pH-Ct_Cl-Ct_OAc*Ka*10^pH/(1+Ka*10^pH))</f>
        <v>6.1477425656604051E-2</v>
      </c>
      <c r="BN381" s="19">
        <f>ABS(Ct_Na+10^-pH-Kw*10^pH-Ct_Cl-Ct_OAc*Ka*10^pH/(1+Ka*10^pH))</f>
        <v>6.1939622912345983E-2</v>
      </c>
      <c r="BO381" s="19">
        <f>ABS(Ct_Na+10^-pH-Kw*10^pH-Ct_Cl-Ct_OAc*Ka*10^pH/(1+Ka*10^pH))</f>
        <v>6.239094493854104E-2</v>
      </c>
      <c r="BP381" s="19">
        <f>ABS(Ct_Na+10^-pH-Kw*10^pH-Ct_Cl-Ct_OAc*Ka*10^pH/(1+Ka*10^pH))</f>
        <v>6.2831771103661824E-2</v>
      </c>
      <c r="BQ381" s="19">
        <f>ABS(Ct_Na+10^-pH-Kw*10^pH-Ct_Cl-Ct_OAc*Ka*10^pH/(1+Ka*10^pH))</f>
        <v>6.3262463333952232E-2</v>
      </c>
      <c r="BR381" s="19">
        <f>ABS(Ct_Na+10^-pH-Kw*10^pH-Ct_Cl-Ct_OAc*Ka*10^pH/(1+Ka*10^pH))</f>
        <v>6.368336710446329E-2</v>
      </c>
      <c r="BS381" s="19">
        <f>ABS(Ct_Na+10^-pH-Kw*10^pH-Ct_Cl-Ct_OAc*Ka*10^pH/(1+Ka*10^pH))</f>
        <v>6.4094812363277506E-2</v>
      </c>
      <c r="BT381" s="19">
        <f>ABS(Ct_Na+10^-pH-Kw*10^pH-Ct_Cl-Ct_OAc*Ka*10^pH/(1+Ka*10^pH))</f>
        <v>6.4497114394118052E-2</v>
      </c>
      <c r="BU381" s="19">
        <f>ABS(Ct_Na+10^-pH-Kw*10^pH-Ct_Cl-Ct_OAc*Ka*10^pH/(1+Ka*10^pH))</f>
        <v>6.4890574622082989E-2</v>
      </c>
      <c r="BV381" s="19">
        <f>ABS(Ct_Na+10^-pH-Kw*10^pH-Ct_Cl-Ct_OAc*Ka*10^pH/(1+Ka*10^pH))</f>
        <v>6.5275481366831284E-2</v>
      </c>
      <c r="BW381" s="19">
        <f>ABS(Ct_Na+10^-pH-Kw*10^pH-Ct_Cl-Ct_OAc*Ka*10^pH/(1+Ka*10^pH))</f>
        <v>6.5652110547176415E-2</v>
      </c>
      <c r="BX381" s="19">
        <f>ABS(Ct_Na+10^-pH-Kw*10^pH-Ct_Cl-Ct_OAc*Ka*10^pH/(1+Ka*10^pH))</f>
        <v>6.6020726340705674E-2</v>
      </c>
      <c r="BY381" s="19">
        <f>ABS(Ct_Na+10^-pH-Kw*10^pH-Ct_Cl-Ct_OAc*Ka*10^pH/(1+Ka*10^pH))</f>
        <v>6.6381581801739573E-2</v>
      </c>
      <c r="BZ381" s="19">
        <f>ABS(Ct_Na+10^-pH-Kw*10^pH-Ct_Cl-Ct_OAc*Ka*10^pH/(1+Ka*10^pH))</f>
        <v>6.6734919440668616E-2</v>
      </c>
      <c r="CA381" s="19">
        <f>ABS(Ct_Na+10^-pH-Kw*10^pH-Ct_Cl-Ct_OAc*Ka*10^pH/(1+Ka*10^pH))</f>
        <v>6.7080971767454783E-2</v>
      </c>
      <c r="CB381" s="19">
        <f>ABS(Ct_Na+10^-pH-Kw*10^pH-Ct_Cl-Ct_OAc*Ka*10^pH/(1+Ka*10^pH))</f>
        <v>6.7419961801857567E-2</v>
      </c>
      <c r="CC381" s="19">
        <f>ABS(Ct_Na+10^-pH-Kw*10^pH-Ct_Cl-Ct_OAc*Ka*10^pH/(1+Ka*10^pH))</f>
        <v>6.7752103552737072E-2</v>
      </c>
      <c r="CD381" s="19">
        <f>ABS(Ct_Na+10^-pH-Kw*10^pH-Ct_Cl-Ct_OAc*Ka*10^pH/(1+Ka*10^pH))</f>
        <v>6.8077602468598966E-2</v>
      </c>
      <c r="CE381" s="19">
        <f>ABS(Ct_Na+10^-pH-Kw*10^pH-Ct_Cl-Ct_OAc*Ka*10^pH/(1+Ka*10^pH))</f>
        <v>6.8396655861374486E-2</v>
      </c>
      <c r="CF381" s="19">
        <f>ABS(Ct_Na+10^-pH-Kw*10^pH-Ct_Cl-Ct_OAc*Ka*10^pH/(1+Ka*10^pH))</f>
        <v>6.8709453305272061E-2</v>
      </c>
      <c r="CG381" s="19">
        <f>ABS(Ct_Na+10^-pH-Kw*10^pH-Ct_Cl-Ct_OAc*Ka*10^pH/(1+Ka*10^pH))</f>
        <v>6.901617701239493E-2</v>
      </c>
      <c r="CH381" s="19">
        <f>ABS(Ct_Na+10^-pH-Kw*10^pH-Ct_Cl-Ct_OAc*Ka*10^pH/(1+Ka*10^pH))</f>
        <v>6.9317002186688501E-2</v>
      </c>
      <c r="CI381" s="19">
        <f>ABS(Ct_Na+10^-pH-Kw*10^pH-Ct_Cl-Ct_OAc*Ka*10^pH/(1+Ka*10^pH))</f>
        <v>6.9612097357662203E-2</v>
      </c>
      <c r="CJ381" s="19">
        <f>ABS(Ct_Na+10^-pH-Kw*10^pH-Ct_Cl-Ct_OAc*Ka*10^pH/(1+Ka*10^pH))</f>
        <v>6.9901624695221307E-2</v>
      </c>
      <c r="CK381" s="19">
        <f>ABS(Ct_Na+10^-pH-Kw*10^pH-Ct_Cl-Ct_OAc*Ka*10^pH/(1+Ka*10^pH))</f>
        <v>7.0185740306844741E-2</v>
      </c>
      <c r="CL381" s="19">
        <f>ABS(Ct_Na+10^-pH-Kw*10^pH-Ct_Cl-Ct_OAc*Ka*10^pH/(1+Ka*10^pH))</f>
        <v>7.0464594518252904E-2</v>
      </c>
      <c r="CM381" s="19">
        <f>ABS(Ct_Na+10^-pH-Kw*10^pH-Ct_Cl-Ct_OAc*Ka*10^pH/(1+Ka*10^pH))</f>
        <v>7.0738332138626056E-2</v>
      </c>
      <c r="CN381" s="19">
        <f>ABS(Ct_Na+10^-pH-Kw*10^pH-Ct_Cl-Ct_OAc*Ka*10^pH/(1+Ka*10^pH))</f>
        <v>7.1007092711356051E-2</v>
      </c>
      <c r="CO381" s="19">
        <f>ABS(Ct_Na+10^-pH-Kw*10^pH-Ct_Cl-Ct_OAc*Ka*10^pH/(1+Ka*10^pH))</f>
        <v>7.127101075124409E-2</v>
      </c>
      <c r="CP381" s="19">
        <f>ABS(Ct_Na+10^-pH-Kw*10^pH-Ct_Cl-Ct_OAc*Ka*10^pH/(1+Ka*10^pH))</f>
        <v>7.153021596899127E-2</v>
      </c>
      <c r="CQ381" s="19">
        <f>ABS(Ct_Na+10^-pH-Kw*10^pH-Ct_Cl-Ct_OAc*Ka*10^pH/(1+Ka*10^pH))</f>
        <v>7.1784833483769475E-2</v>
      </c>
      <c r="CR381" s="19">
        <f>ABS(Ct_Na+10^-pH-Kw*10^pH-Ct_Cl-Ct_OAc*Ka*10^pH/(1+Ka*10^pH))</f>
        <v>7.2034984024604176E-2</v>
      </c>
      <c r="CS381" s="19">
        <f>ABS(Ct_Na+10^-pH-Kw*10^pH-Ct_Cl-Ct_OAc*Ka*10^pH/(1+Ka*10^pH))</f>
        <v>7.2280784121250441E-2</v>
      </c>
      <c r="CT381" s="19">
        <f>ABS(Ct_Na+10^-pH-Kw*10^pH-Ct_Cl-Ct_OAc*Ka*10^pH/(1+Ka*10^pH))</f>
        <v>7.2522346285195952E-2</v>
      </c>
      <c r="CU381" s="19">
        <f>ABS(Ct_Na+10^-pH-Kw*10^pH-Ct_Cl-Ct_OAc*Ka*10^pH/(1+Ka*10^pH))</f>
        <v>7.275977918138167E-2</v>
      </c>
      <c r="CV381" s="19">
        <f>ABS(Ct_Na+10^-pH-Kw*10^pH-Ct_Cl-Ct_OAc*Ka*10^pH/(1+Ka*10^pH))</f>
        <v>7.2993187791191391E-2</v>
      </c>
      <c r="CW381" s="19">
        <f>ABS(Ct_Na+10^-pH-Kw*10^pH-Ct_Cl-Ct_OAc*Ka*10^pH/(1+Ka*10^pH))</f>
        <v>7.3222673567222785E-2</v>
      </c>
      <c r="CX381" s="19">
        <f>ABS(Ct_Na+10^-pH-Kw*10^pH-Ct_Cl-Ct_OAc*Ka*10^pH/(1+Ka*10^pH))</f>
        <v>7.344833458032031E-2</v>
      </c>
    </row>
    <row r="382" spans="1:102">
      <c r="A382" s="23">
        <v>3.53</v>
      </c>
      <c r="B382" s="19">
        <f>ABS(Ct_Na+10^-pH-Kw*10^pH-Ct_Cl-Ct_OAc*Ka*10^pH/(1+Ka*10^pH))</f>
        <v>6.1071183279237218E-2</v>
      </c>
      <c r="C382" s="19">
        <f>ABS(Ct_Na+10^-pH-Kw*10^pH-Ct_Cl-Ct_OAc*Ka*10^pH/(1+Ka*10^pH))</f>
        <v>5.3387073556950583E-2</v>
      </c>
      <c r="D382" s="19">
        <f>ABS(Ct_Na+10^-pH-Kw*10^pH-Ct_Cl-Ct_OAc*Ka*10^pH/(1+Ka*10^pH))</f>
        <v>4.6401519263962729E-2</v>
      </c>
      <c r="E382" s="19">
        <f>ABS(Ct_Na+10^-pH-Kw*10^pH-Ct_Cl-Ct_OAc*Ka*10^pH/(1+Ka*10^pH))</f>
        <v>4.0023404474712948E-2</v>
      </c>
      <c r="F382" s="19">
        <f>ABS(Ct_Na+10^-pH-Kw*10^pH-Ct_Cl-Ct_OAc*Ka*10^pH/(1+Ka*10^pH))</f>
        <v>3.4176799251233979E-2</v>
      </c>
      <c r="G382" s="19">
        <f>ABS(Ct_Na+10^-pH-Kw*10^pH-Ct_Cl-Ct_OAc*Ka*10^pH/(1+Ka*10^pH))</f>
        <v>2.8797922445633332E-2</v>
      </c>
      <c r="H382" s="19">
        <f>ABS(Ct_Na+10^-pH-Kw*10^pH-Ct_Cl-Ct_OAc*Ka*10^pH/(1+Ka*10^pH))</f>
        <v>2.383280539430966E-2</v>
      </c>
      <c r="I382" s="19">
        <f>ABS(Ct_Na+10^-pH-Kw*10^pH-Ct_Cl-Ct_OAc*Ka*10^pH/(1+Ka*10^pH))</f>
        <v>1.9235474791232176E-2</v>
      </c>
      <c r="J382" s="19">
        <f>ABS(Ct_Na+10^-pH-Kw*10^pH-Ct_Cl-Ct_OAc*Ka*10^pH/(1+Ka*10^pH))</f>
        <v>1.4966524945517383E-2</v>
      </c>
      <c r="K382" s="19">
        <f>ABS(Ct_Na+10^-pH-Kw*10^pH-Ct_Cl-Ct_OAc*Ka*10^pH/(1+Ka*10^pH))</f>
        <v>1.0991985433989805E-2</v>
      </c>
      <c r="L382" s="19">
        <f>ABS(Ct_Na+10^-pH-Kw*10^pH-Ct_Cl-Ct_OAc*Ka*10^pH/(1+Ka*10^pH))</f>
        <v>7.2824152232307364E-3</v>
      </c>
      <c r="M382" s="19">
        <f>ABS(Ct_Na+10^-pH-Kw*10^pH-Ct_Cl-Ct_OAc*Ka*10^pH/(1+Ka*10^pH))</f>
        <v>3.8121721228432208E-3</v>
      </c>
      <c r="N382" s="19">
        <f>ABS(Ct_Na+10^-pH-Kw*10^pH-Ct_Cl-Ct_OAc*Ka*10^pH/(1+Ka*10^pH))</f>
        <v>5.5881921622992145E-4</v>
      </c>
      <c r="O382" s="19">
        <f>ABS(Ct_Na+10^-pH-Kw*10^pH-Ct_Cl-Ct_OAc*Ka*10^pH/(1+Ka*10^pH))</f>
        <v>2.4973607869522548E-3</v>
      </c>
      <c r="P382" s="19">
        <f>ABS(Ct_Na+10^-pH-Kw*10^pH-Ct_Cl-Ct_OAc*Ka*10^pH/(1+Ka*10^pH))</f>
        <v>5.3737654958296186E-3</v>
      </c>
      <c r="Q382" s="19">
        <f>ABS(Ct_Na+10^-pH-Kw*10^pH-Ct_Cl-Ct_OAc*Ka*10^pH/(1+Ka*10^pH))</f>
        <v>8.0858042213425435E-3</v>
      </c>
      <c r="R382" s="19">
        <f>ABS(Ct_Na+10^-pH-Kw*10^pH-Ct_Cl-Ct_OAc*Ka*10^pH/(1+Ka*10^pH))</f>
        <v>1.0647174128771423E-2</v>
      </c>
      <c r="S382" s="19">
        <f>ABS(Ct_Na+10^-pH-Kw*10^pH-Ct_Cl-Ct_OAc*Ka*10^pH/(1+Ka*10^pH))</f>
        <v>1.3070091608771721E-2</v>
      </c>
      <c r="T382" s="19">
        <f>ABS(Ct_Na+10^-pH-Kw*10^pH-Ct_Cl-Ct_OAc*Ka*10^pH/(1+Ka*10^pH))</f>
        <v>1.536548711614041E-2</v>
      </c>
      <c r="U382" s="19">
        <f>ABS(Ct_Na+10^-pH-Kw*10^pH-Ct_Cl-Ct_OAc*Ka*10^pH/(1+Ka*10^pH))</f>
        <v>1.7543170033387644E-2</v>
      </c>
      <c r="V382" s="19">
        <f>ABS(Ct_Na+10^-pH-Kw*10^pH-Ct_Cl-Ct_OAc*Ka*10^pH/(1+Ka*10^pH))</f>
        <v>1.9611968804772506E-2</v>
      </c>
      <c r="W382" s="19">
        <f>ABS(Ct_Na+10^-pH-Kw*10^pH-Ct_Cl-Ct_OAc*Ka*10^pH/(1+Ka*10^pH))</f>
        <v>2.1579850562919091E-2</v>
      </c>
      <c r="X382" s="19">
        <f>ABS(Ct_Na+10^-pH-Kw*10^pH-Ct_Cl-Ct_OAc*Ka*10^pH/(1+Ka*10^pH))</f>
        <v>2.3454023665915823E-2</v>
      </c>
      <c r="Y382" s="19">
        <f>ABS(Ct_Na+10^-pH-Kw*10^pH-Ct_Cl-Ct_OAc*Ka*10^pH/(1+Ka*10^pH))</f>
        <v>2.524102592691272E-2</v>
      </c>
      <c r="Z382" s="19">
        <f>ABS(Ct_Na+10^-pH-Kw*10^pH-Ct_Cl-Ct_OAc*Ka*10^pH/(1+Ka*10^pH))</f>
        <v>2.6946800812409754E-2</v>
      </c>
      <c r="AA382" s="19">
        <f>ABS(Ct_Na+10^-pH-Kw*10^pH-Ct_Cl-Ct_OAc*Ka*10^pH/(1+Ka*10^pH))</f>
        <v>2.8576763480773589E-2</v>
      </c>
      <c r="AB382" s="19">
        <f>ABS(Ct_Na+10^-pH-Kw*10^pH-Ct_Cl-Ct_OAc*Ka*10^pH/(1+Ka*10^pH))</f>
        <v>3.0135858207034634E-2</v>
      </c>
      <c r="AC382" s="19">
        <f>ABS(Ct_Na+10^-pH-Kw*10^pH-Ct_Cl-Ct_OAc*Ka*10^pH/(1+Ka*10^pH))</f>
        <v>3.1628608476859055E-2</v>
      </c>
      <c r="AD382" s="19">
        <f>ABS(Ct_Na+10^-pH-Kw*10^pH-Ct_Cl-Ct_OAc*Ka*10^pH/(1+Ka*10^pH))</f>
        <v>3.3059160818774129E-2</v>
      </c>
      <c r="AE382" s="19">
        <f>ABS(Ct_Na+10^-pH-Kw*10^pH-Ct_Cl-Ct_OAc*Ka*10^pH/(1+Ka*10^pH))</f>
        <v>3.4431323269182461E-2</v>
      </c>
      <c r="AF382" s="19">
        <f>ABS(Ct_Na+10^-pH-Kw*10^pH-Ct_Cl-Ct_OAc*Ka*10^pH/(1+Ka*10^pH))</f>
        <v>3.5748599221574452E-2</v>
      </c>
      <c r="AG382" s="19">
        <f>ABS(Ct_Na+10^-pH-Kw*10^pH-Ct_Cl-Ct_OAc*Ka*10^pH/(1+Ka*10^pH))</f>
        <v>3.7014217293480485E-2</v>
      </c>
      <c r="AH382" s="19">
        <f>ABS(Ct_Na+10^-pH-Kw*10^pH-Ct_Cl-Ct_OAc*Ka*10^pH/(1+Ka*10^pH))</f>
        <v>3.8231157747236282E-2</v>
      </c>
      <c r="AI382" s="19">
        <f>ABS(Ct_Na+10^-pH-Kw*10^pH-Ct_Cl-Ct_OAc*Ka*10^pH/(1+Ka*10^pH))</f>
        <v>3.9402175919718292E-2</v>
      </c>
      <c r="AJ382" s="19">
        <f>ABS(Ct_Na+10^-pH-Kw*10^pH-Ct_Cl-Ct_OAc*Ka*10^pH/(1+Ka*10^pH))</f>
        <v>4.0529823048775018E-2</v>
      </c>
      <c r="AK382" s="19">
        <f>ABS(Ct_Na+10^-pH-Kw*10^pH-Ct_Cl-Ct_OAc*Ka*10^pH/(1+Ka*10^pH))</f>
        <v>4.1616464827684253E-2</v>
      </c>
      <c r="AL382" s="19">
        <f>ABS(Ct_Na+10^-pH-Kw*10^pH-Ct_Cl-Ct_OAc*Ka*10^pH/(1+Ka*10^pH))</f>
        <v>4.2664297971632424E-2</v>
      </c>
      <c r="AM382" s="19">
        <f>ABS(Ct_Na+10^-pH-Kw*10^pH-Ct_Cl-Ct_OAc*Ka*10^pH/(1+Ka*10^pH))</f>
        <v>4.3675365040354359E-2</v>
      </c>
      <c r="AN382" s="19">
        <f>ABS(Ct_Na+10^-pH-Kw*10^pH-Ct_Cl-Ct_OAc*Ka*10^pH/(1+Ka*10^pH))</f>
        <v>4.4651567727396216E-2</v>
      </c>
      <c r="AO382" s="19">
        <f>ABS(Ct_Na+10^-pH-Kw*10^pH-Ct_Cl-Ct_OAc*Ka*10^pH/(1+Ka*10^pH))</f>
        <v>4.5594678797928181E-2</v>
      </c>
      <c r="AP382" s="19">
        <f>ABS(Ct_Na+10^-pH-Kw*10^pH-Ct_Cl-Ct_OAc*Ka*10^pH/(1+Ka*10^pH))</f>
        <v>4.6506352832775745E-2</v>
      </c>
      <c r="AQ382" s="19">
        <f>ABS(Ct_Na+10^-pH-Kw*10^pH-Ct_Cl-Ct_OAc*Ka*10^pH/(1+Ka*10^pH))</f>
        <v>4.7388135915661087E-2</v>
      </c>
      <c r="AR382" s="19">
        <f>ABS(Ct_Na+10^-pH-Kw*10^pH-Ct_Cl-Ct_OAc*Ka*10^pH/(1+Ka*10^pH))</f>
        <v>4.824147438296951E-2</v>
      </c>
      <c r="AS382" s="19">
        <f>ABS(Ct_Na+10^-pH-Kw*10^pH-Ct_Cl-Ct_OAc*Ka*10^pH/(1+Ka*10^pH))</f>
        <v>4.9067722740204621E-2</v>
      </c>
      <c r="AT382" s="19">
        <f>ABS(Ct_Na+10^-pH-Kw*10^pH-Ct_Cl-Ct_OAc*Ka*10^pH/(1+Ka*10^pH))</f>
        <v>4.9868150836276152E-2</v>
      </c>
      <c r="AU382" s="19">
        <f>ABS(Ct_Na+10^-pH-Kw*10^pH-Ct_Cl-Ct_OAc*Ka*10^pH/(1+Ka*10^pH))</f>
        <v>5.0643950375545463E-2</v>
      </c>
      <c r="AV382" s="19">
        <f>ABS(Ct_Na+10^-pH-Kw*10^pH-Ct_Cl-Ct_OAc*Ka*10^pH/(1+Ka*10^pH))</f>
        <v>5.1396240837867258E-2</v>
      </c>
      <c r="AW382" s="19">
        <f>ABS(Ct_Na+10^-pH-Kw*10^pH-Ct_Cl-Ct_OAc*Ka*10^pH/(1+Ka*10^pH))</f>
        <v>5.2126074868477916E-2</v>
      </c>
      <c r="AX382" s="19">
        <f>ABS(Ct_Na+10^-pH-Kw*10^pH-Ct_Cl-Ct_OAc*Ka*10^pH/(1+Ka*10^pH))</f>
        <v>5.283444319230593E-2</v>
      </c>
      <c r="AY382" s="19">
        <f>ABS(Ct_Na+10^-pH-Kw*10^pH-Ct_Cl-Ct_OAc*Ka*10^pH/(1+Ka*10^pH))</f>
        <v>5.3522279100950518E-2</v>
      </c>
      <c r="AZ382" s="19">
        <f>ABS(Ct_Na+10^-pH-Kw*10^pH-Ct_Cl-Ct_OAc*Ka*10^pH/(1+Ka*10^pH))</f>
        <v>5.4190462555062394E-2</v>
      </c>
      <c r="BA382" s="19">
        <f>ABS(Ct_Na+10^-pH-Kw*10^pH-Ct_Cl-Ct_OAc*Ka*10^pH/(1+Ka*10^pH))</f>
        <v>5.4839823940044351E-2</v>
      </c>
      <c r="BB382" s="19">
        <f>ABS(Ct_Na+10^-pH-Kw*10^pH-Ct_Cl-Ct_OAc*Ka*10^pH/(1+Ka*10^pH))</f>
        <v>5.5471147508776818E-2</v>
      </c>
      <c r="BC382" s="19">
        <f>ABS(Ct_Na+10^-pH-Kw*10^pH-Ct_Cl-Ct_OAc*Ka*10^pH/(1+Ka*10^pH))</f>
        <v>5.6085174541379658E-2</v>
      </c>
      <c r="BD382" s="19">
        <f>ABS(Ct_Na+10^-pH-Kw*10^pH-Ct_Cl-Ct_OAc*Ka*10^pH/(1+Ka*10^pH))</f>
        <v>5.6682606248776975E-2</v>
      </c>
      <c r="BE382" s="19">
        <f>ABS(Ct_Na+10^-pH-Kw*10^pH-Ct_Cl-Ct_OAc*Ka*10^pH/(1+Ka*10^pH))</f>
        <v>5.7264106443977038E-2</v>
      </c>
      <c r="BF382" s="19">
        <f>ABS(Ct_Na+10^-pH-Kw*10^pH-Ct_Cl-Ct_OAc*Ka*10^pH/(1+Ka*10^pH))</f>
        <v>5.7830304002461329E-2</v>
      </c>
      <c r="BG382" s="19">
        <f>ABS(Ct_Na+10^-pH-Kw*10^pH-Ct_Cl-Ct_OAc*Ka*10^pH/(1+Ka*10^pH))</f>
        <v>5.8381795130855091E-2</v>
      </c>
      <c r="BH382" s="19">
        <f>ABS(Ct_Na+10^-pH-Kw*10^pH-Ct_Cl-Ct_OAc*Ka*10^pH/(1+Ka*10^pH))</f>
        <v>5.8919145461084926E-2</v>
      </c>
      <c r="BI382" s="19">
        <f>ABS(Ct_Na+10^-pH-Kw*10^pH-Ct_Cl-Ct_OAc*Ka*10^pH/(1+Ka*10^pH))</f>
        <v>5.9442891985486176E-2</v>
      </c>
      <c r="BJ382" s="19">
        <f>ABS(Ct_Na+10^-pH-Kw*10^pH-Ct_Cl-Ct_OAc*Ka*10^pH/(1+Ka*10^pH))</f>
        <v>5.9953544846777375E-2</v>
      </c>
      <c r="BK382" s="19">
        <f>ABS(Ct_Na+10^-pH-Kw*10^pH-Ct_Cl-Ct_OAc*Ka*10^pH/(1+Ka*10^pH))</f>
        <v>6.0451588995444096E-2</v>
      </c>
      <c r="BL382" s="19">
        <f>ABS(Ct_Na+10^-pH-Kw*10^pH-Ct_Cl-Ct_OAc*Ka*10^pH/(1+Ka*10^pH))</f>
        <v>6.0937485725850657E-2</v>
      </c>
      <c r="BM382" s="19">
        <f>ABS(Ct_Na+10^-pH-Kw*10^pH-Ct_Cl-Ct_OAc*Ka*10^pH/(1+Ka*10^pH))</f>
        <v>6.1411674101307677E-2</v>
      </c>
      <c r="BN382" s="19">
        <f>ABS(Ct_Na+10^-pH-Kw*10^pH-Ct_Cl-Ct_OAc*Ka*10^pH/(1+Ka*10^pH))</f>
        <v>6.1874572277349028E-2</v>
      </c>
      <c r="BO382" s="19">
        <f>ABS(Ct_Na+10^-pH-Kw*10^pH-Ct_Cl-Ct_OAc*Ka*10^pH/(1+Ka*10^pH))</f>
        <v>6.2326578731601169E-2</v>
      </c>
      <c r="BP382" s="19">
        <f>ABS(Ct_Na+10^-pH-Kw*10^pH-Ct_Cl-Ct_OAc*Ka*10^pH/(1+Ka*10^pH))</f>
        <v>6.2768073407847472E-2</v>
      </c>
      <c r="BQ382" s="19">
        <f>ABS(Ct_Na+10^-pH-Kw*10^pH-Ct_Cl-Ct_OAc*Ka*10^pH/(1+Ka*10^pH))</f>
        <v>6.3199418781191549E-2</v>
      </c>
      <c r="BR382" s="19">
        <f>ABS(Ct_Na+10^-pH-Kw*10^pH-Ct_Cl-Ct_OAc*Ka*10^pH/(1+Ka*10^pH))</f>
        <v>6.3620960850595987E-2</v>
      </c>
      <c r="BS382" s="19">
        <f>ABS(Ct_Na+10^-pH-Kw*10^pH-Ct_Cl-Ct_OAc*Ka*10^pH/(1+Ka*10^pH))</f>
        <v>6.4033030064508195E-2</v>
      </c>
      <c r="BT382" s="19">
        <f>ABS(Ct_Na+10^-pH-Kw*10^pH-Ct_Cl-Ct_OAc*Ka*10^pH/(1+Ka*10^pH))</f>
        <v>6.4435942184777897E-2</v>
      </c>
      <c r="BU382" s="19">
        <f>ABS(Ct_Na+10^-pH-Kw*10^pH-Ct_Cl-Ct_OAc*Ka*10^pH/(1+Ka*10^pH))</f>
        <v>6.4829999093613117E-2</v>
      </c>
      <c r="BV382" s="19">
        <f>ABS(Ct_Na+10^-pH-Kw*10^pH-Ct_Cl-Ct_OAc*Ka*10^pH/(1+Ka*10^pH))</f>
        <v>6.5215489547908415E-2</v>
      </c>
      <c r="BW382" s="19">
        <f>ABS(Ct_Na+10^-pH-Kw*10^pH-Ct_Cl-Ct_OAc*Ka*10^pH/(1+Ka*10^pH))</f>
        <v>6.5592689884907088E-2</v>
      </c>
      <c r="BX382" s="19">
        <f>ABS(Ct_Na+10^-pH-Kw*10^pH-Ct_Cl-Ct_OAc*Ka*10^pH/(1+Ka*10^pH))</f>
        <v>6.5961864682820642E-2</v>
      </c>
      <c r="BY382" s="19">
        <f>ABS(Ct_Na+10^-pH-Kw*10^pH-Ct_Cl-Ct_OAc*Ka*10^pH/(1+Ka*10^pH))</f>
        <v>6.6323267379725492E-2</v>
      </c>
      <c r="BZ382" s="19">
        <f>ABS(Ct_Na+10^-pH-Kw*10^pH-Ct_Cl-Ct_OAc*Ka*10^pH/(1+Ka*10^pH))</f>
        <v>6.6677140853778183E-2</v>
      </c>
      <c r="CA382" s="19">
        <f>ABS(Ct_Na+10^-pH-Kw*10^pH-Ct_Cl-Ct_OAc*Ka*10^pH/(1+Ka*10^pH))</f>
        <v>6.7023717967541099E-2</v>
      </c>
      <c r="CB382" s="19">
        <f>ABS(Ct_Na+10^-pH-Kw*10^pH-Ct_Cl-Ct_OAc*Ka*10^pH/(1+Ka*10^pH))</f>
        <v>6.7363222078982335E-2</v>
      </c>
      <c r="CC382" s="19">
        <f>ABS(Ct_Na+10^-pH-Kw*10^pH-Ct_Cl-Ct_OAc*Ka*10^pH/(1+Ka*10^pH))</f>
        <v>6.7695867521505582E-2</v>
      </c>
      <c r="CD382" s="19">
        <f>ABS(Ct_Na+10^-pH-Kw*10^pH-Ct_Cl-Ct_OAc*Ka*10^pH/(1+Ka*10^pH))</f>
        <v>6.8021860055178338E-2</v>
      </c>
      <c r="CE382" s="19">
        <f>ABS(Ct_Na+10^-pH-Kw*10^pH-Ct_Cl-Ct_OAc*Ka*10^pH/(1+Ka*10^pH))</f>
        <v>6.8341397291154612E-2</v>
      </c>
      <c r="CF382" s="19">
        <f>ABS(Ct_Na+10^-pH-Kw*10^pH-Ct_Cl-Ct_OAc*Ka*10^pH/(1+Ka*10^pH))</f>
        <v>6.8654669091131354E-2</v>
      </c>
      <c r="CG382" s="19">
        <f>ABS(Ct_Na+10^-pH-Kw*10^pH-Ct_Cl-Ct_OAc*Ka*10^pH/(1+Ka*10^pH))</f>
        <v>6.8961857943535737E-2</v>
      </c>
      <c r="CH382" s="19">
        <f>ABS(Ct_Na+10^-pH-Kw*10^pH-Ct_Cl-Ct_OAc*Ka*10^pH/(1+Ka*10^pH))</f>
        <v>6.9263139318009245E-2</v>
      </c>
      <c r="CI382" s="19">
        <f>ABS(Ct_Na+10^-pH-Kw*10^pH-Ct_Cl-Ct_OAc*Ka*10^pH/(1+Ka*10^pH))</f>
        <v>6.9558681999635663E-2</v>
      </c>
      <c r="CJ382" s="19">
        <f>ABS(Ct_Na+10^-pH-Kw*10^pH-Ct_Cl-Ct_OAc*Ka*10^pH/(1+Ka*10^pH))</f>
        <v>6.9848648404250258E-2</v>
      </c>
      <c r="CK382" s="19">
        <f>ABS(Ct_Na+10^-pH-Kw*10^pH-Ct_Cl-Ct_OAc*Ka*10^pH/(1+Ka*10^pH))</f>
        <v>7.0133194876068325E-2</v>
      </c>
      <c r="CL382" s="19">
        <f>ABS(Ct_Na+10^-pH-Kw*10^pH-Ct_Cl-Ct_OAc*Ka*10^pH/(1+Ka*10^pH))</f>
        <v>7.0412471968778631E-2</v>
      </c>
      <c r="CM382" s="19">
        <f>ABS(Ct_Na+10^-pH-Kw*10^pH-Ct_Cl-Ct_OAc*Ka*10^pH/(1+Ka*10^pH))</f>
        <v>7.0686624711163978E-2</v>
      </c>
      <c r="CN382" s="19">
        <f>ABS(Ct_Na+10^-pH-Kw*10^pH-Ct_Cl-Ct_OAc*Ka*10^pH/(1+Ka*10^pH))</f>
        <v>7.0955792858233224E-2</v>
      </c>
      <c r="CO382" s="19">
        <f>ABS(Ct_Na+10^-pH-Kw*10^pH-Ct_Cl-Ct_OAc*Ka*10^pH/(1+Ka*10^pH))</f>
        <v>7.1220111128778726E-2</v>
      </c>
      <c r="CP382" s="19">
        <f>ABS(Ct_Na+10^-pH-Kw*10^pH-Ct_Cl-Ct_OAc*Ka*10^pH/(1+Ka*10^pH))</f>
        <v>7.1479709430207344E-2</v>
      </c>
      <c r="CQ382" s="19">
        <f>ABS(Ct_Na+10^-pH-Kw*10^pH-Ct_Cl-Ct_OAc*Ka*10^pH/(1+Ka*10^pH))</f>
        <v>7.173471307143367E-2</v>
      </c>
      <c r="CR382" s="19">
        <f>ABS(Ct_Na+10^-pH-Kw*10^pH-Ct_Cl-Ct_OAc*Ka*10^pH/(1+Ka*10^pH))</f>
        <v>7.1985242964568291E-2</v>
      </c>
      <c r="CS382" s="19">
        <f>ABS(Ct_Na+10^-pH-Kw*10^pH-Ct_Cl-Ct_OAc*Ka*10^pH/(1+Ka*10^pH))</f>
        <v>7.223141581608318E-2</v>
      </c>
      <c r="CT382" s="19">
        <f>ABS(Ct_Na+10^-pH-Kw*10^pH-Ct_Cl-Ct_OAc*Ka*10^pH/(1+Ka*10^pH))</f>
        <v>7.247334430808923E-2</v>
      </c>
      <c r="CU382" s="19">
        <f>ABS(Ct_Na+10^-pH-Kw*10^pH-Ct_Cl-Ct_OAc*Ka*10^pH/(1+Ka*10^pH))</f>
        <v>7.2711137270317361E-2</v>
      </c>
      <c r="CV382" s="19">
        <f>ABS(Ct_Na+10^-pH-Kw*10^pH-Ct_Cl-Ct_OAc*Ka*10^pH/(1+Ka*10^pH))</f>
        <v>7.2944899843355199E-2</v>
      </c>
      <c r="CW382" s="19">
        <f>ABS(Ct_Na+10^-pH-Kw*10^pH-Ct_Cl-Ct_OAc*Ka*10^pH/(1+Ka*10^pH))</f>
        <v>7.3174733633652914E-2</v>
      </c>
      <c r="CX382" s="19">
        <f>ABS(Ct_Na+10^-pH-Kw*10^pH-Ct_Cl-Ct_OAc*Ka*10^pH/(1+Ka*10^pH))</f>
        <v>7.3400736860778984E-2</v>
      </c>
    </row>
    <row r="383" spans="1:102">
      <c r="A383" s="24">
        <v>3.54</v>
      </c>
      <c r="B383" s="19">
        <f>ABS(Ct_Na+10^-pH-Kw*10^pH-Ct_Cl-Ct_OAc*Ka*10^pH/(1+Ka*10^pH))</f>
        <v>6.1327279723413869E-2</v>
      </c>
      <c r="C383" s="19">
        <f>ABS(Ct_Na+10^-pH-Kw*10^pH-Ct_Cl-Ct_OAc*Ka*10^pH/(1+Ka*10^pH))</f>
        <v>5.3631294826316116E-2</v>
      </c>
      <c r="D383" s="19">
        <f>ABS(Ct_Na+10^-pH-Kw*10^pH-Ct_Cl-Ct_OAc*Ka*10^pH/(1+Ka*10^pH))</f>
        <v>4.6634944919863613E-2</v>
      </c>
      <c r="E383" s="19">
        <f>ABS(Ct_Na+10^-pH-Kw*10^pH-Ct_Cl-Ct_OAc*Ka*10^pH/(1+Ka*10^pH))</f>
        <v>4.024697326614611E-2</v>
      </c>
      <c r="F383" s="19">
        <f>ABS(Ct_Na+10^-pH-Kw*10^pH-Ct_Cl-Ct_OAc*Ka*10^pH/(1+Ka*10^pH))</f>
        <v>3.4391332583571715E-2</v>
      </c>
      <c r="G383" s="19">
        <f>ABS(Ct_Na+10^-pH-Kw*10^pH-Ct_Cl-Ct_OAc*Ka*10^pH/(1+Ka*10^pH))</f>
        <v>2.9004143155603297E-2</v>
      </c>
      <c r="H383" s="19">
        <f>ABS(Ct_Na+10^-pH-Kw*10^pH-Ct_Cl-Ct_OAc*Ka*10^pH/(1+Ka*10^pH))</f>
        <v>2.4031352914401671E-2</v>
      </c>
      <c r="I383" s="19">
        <f>ABS(Ct_Na+10^-pH-Kw*10^pH-Ct_Cl-Ct_OAc*Ka*10^pH/(1+Ka*10^pH))</f>
        <v>1.9426917505881641E-2</v>
      </c>
      <c r="J383" s="19">
        <f>ABS(Ct_Na+10^-pH-Kw*10^pH-Ct_Cl-Ct_OAc*Ka*10^pH/(1+Ka*10^pH))</f>
        <v>1.5151370340827341E-2</v>
      </c>
      <c r="K383" s="19">
        <f>ABS(Ct_Na+10^-pH-Kw*10^pH-Ct_Cl-Ct_OAc*Ka*10^pH/(1+Ka*10^pH))</f>
        <v>1.1170688497500912E-2</v>
      </c>
      <c r="L383" s="19">
        <f>ABS(Ct_Na+10^-pH-Kw*10^pH-Ct_Cl-Ct_OAc*Ka*10^pH/(1+Ka*10^pH))</f>
        <v>7.4553854437295888E-3</v>
      </c>
      <c r="M383" s="19">
        <f>ABS(Ct_Na+10^-pH-Kw*10^pH-Ct_Cl-Ct_OAc*Ka*10^pH/(1+Ka*10^pH))</f>
        <v>3.9797793611693116E-3</v>
      </c>
      <c r="N383" s="19">
        <f>ABS(Ct_Na+10^-pH-Kw*10^pH-Ct_Cl-Ct_OAc*Ka*10^pH/(1+Ka*10^pH))</f>
        <v>7.2139865876904869E-4</v>
      </c>
      <c r="O383" s="19">
        <f>ABS(Ct_Na+10^-pH-Kw*10^pH-Ct_Cl-Ct_OAc*Ka*10^pH/(1+Ka*10^pH))</f>
        <v>2.3395044253039111E-3</v>
      </c>
      <c r="P383" s="19">
        <f>ABS(Ct_Na+10^-pH-Kw*10^pH-Ct_Cl-Ct_OAc*Ka*10^pH/(1+Ka*10^pH))</f>
        <v>5.2203543867843658E-3</v>
      </c>
      <c r="Q383" s="19">
        <f>ABS(Ct_Na+10^-pH-Kw*10^pH-Ct_Cl-Ct_OAc*Ka*10^pH/(1+Ka*10^pH))</f>
        <v>7.9365843504659202E-3</v>
      </c>
      <c r="R383" s="19">
        <f>ABS(Ct_Na+10^-pH-Kw*10^pH-Ct_Cl-Ct_OAc*Ka*10^pH/(1+Ka*10^pH))</f>
        <v>1.0501912649498502E-2</v>
      </c>
      <c r="S383" s="19">
        <f>ABS(Ct_Na+10^-pH-Kw*10^pH-Ct_Cl-Ct_OAc*Ka*10^pH/(1+Ka*10^pH))</f>
        <v>1.2928574553988792E-2</v>
      </c>
      <c r="T383" s="19">
        <f>ABS(Ct_Na+10^-pH-Kw*10^pH-Ct_Cl-Ct_OAc*Ka*10^pH/(1+Ka*10^pH))</f>
        <v>1.5227517410874317E-2</v>
      </c>
      <c r="U383" s="19">
        <f>ABS(Ct_Na+10^-pH-Kw*10^pH-Ct_Cl-Ct_OAc*Ka*10^pH/(1+Ka*10^pH))</f>
        <v>1.7408565762278543E-2</v>
      </c>
      <c r="V383" s="19">
        <f>ABS(Ct_Na+10^-pH-Kw*10^pH-Ct_Cl-Ct_OAc*Ka*10^pH/(1+Ka*10^pH))</f>
        <v>1.948056169611255E-2</v>
      </c>
      <c r="W383" s="19">
        <f>ABS(Ct_Na+10^-pH-Kw*10^pH-Ct_Cl-Ct_OAc*Ka*10^pH/(1+Ka*10^pH))</f>
        <v>2.1451484657564426E-2</v>
      </c>
      <c r="X383" s="19">
        <f>ABS(Ct_Na+10^-pH-Kw*10^pH-Ct_Cl-Ct_OAc*Ka*10^pH/(1+Ka*10^pH))</f>
        <v>2.3328554144661427E-2</v>
      </c>
      <c r="Y383" s="19">
        <f>ABS(Ct_Na+10^-pH-Kw*10^pH-Ct_Cl-Ct_OAc*Ka*10^pH/(1+Ka*10^pH))</f>
        <v>2.5118318074219048E-2</v>
      </c>
      <c r="Z383" s="19">
        <f>ABS(Ct_Na+10^-pH-Kw*10^pH-Ct_Cl-Ct_OAc*Ka*10^pH/(1+Ka*10^pH))</f>
        <v>2.6826729097887685E-2</v>
      </c>
      <c r="AA383" s="19">
        <f>ABS(Ct_Na+10^-pH-Kw*10^pH-Ct_Cl-Ct_OAc*Ka*10^pH/(1+Ka*10^pH))</f>
        <v>2.8459210742726598E-2</v>
      </c>
      <c r="AB383" s="19">
        <f>ABS(Ct_Na+10^-pH-Kw*10^pH-Ct_Cl-Ct_OAc*Ka*10^pH/(1+Ka*10^pH))</f>
        <v>3.0020714924746415E-2</v>
      </c>
      <c r="AC383" s="19">
        <f>ABS(Ct_Na+10^-pH-Kw*10^pH-Ct_Cl-Ct_OAc*Ka*10^pH/(1+Ka*10^pH))</f>
        <v>3.1515772120297339E-2</v>
      </c>
      <c r="AD383" s="19">
        <f>ABS(Ct_Na+10^-pH-Kw*10^pH-Ct_Cl-Ct_OAc*Ka*10^pH/(1+Ka*10^pH))</f>
        <v>3.2948535266033634E-2</v>
      </c>
      <c r="AE383" s="19">
        <f>ABS(Ct_Na+10^-pH-Kw*10^pH-Ct_Cl-Ct_OAc*Ka*10^pH/(1+Ka*10^pH))</f>
        <v>3.4322818283372504E-2</v>
      </c>
      <c r="AF383" s="19">
        <f>ABS(Ct_Na+10^-pH-Kw*10^pH-Ct_Cl-Ct_OAc*Ka*10^pH/(1+Ka*10^pH))</f>
        <v>3.5642129980017832E-2</v>
      </c>
      <c r="AG383" s="19">
        <f>ABS(Ct_Na+10^-pH-Kw*10^pH-Ct_Cl-Ct_OAc*Ka*10^pH/(1+Ka*10^pH))</f>
        <v>3.6909703963069231E-2</v>
      </c>
      <c r="AH383" s="19">
        <f>ABS(Ct_Na+10^-pH-Kw*10^pH-Ct_Cl-Ct_OAc*Ka*10^pH/(1+Ka*10^pH))</f>
        <v>3.8128525100618642E-2</v>
      </c>
      <c r="AI383" s="19">
        <f>ABS(Ct_Na+10^-pH-Kw*10^pH-Ct_Cl-Ct_OAc*Ka*10^pH/(1+Ka*10^pH))</f>
        <v>3.9301352987694521E-2</v>
      </c>
      <c r="AJ383" s="19">
        <f>ABS(Ct_Na+10^-pH-Kw*10^pH-Ct_Cl-Ct_OAc*Ka*10^pH/(1+Ka*10^pH))</f>
        <v>4.0430742804878662E-2</v>
      </c>
      <c r="AK383" s="19">
        <f>ABS(Ct_Na+10^-pH-Kw*10^pH-Ct_Cl-Ct_OAc*Ka*10^pH/(1+Ka*10^pH))</f>
        <v>4.1519063901437954E-2</v>
      </c>
      <c r="AL383" s="19">
        <f>ABS(Ct_Na+10^-pH-Kw*10^pH-Ct_Cl-Ct_OAc*Ka*10^pH/(1+Ka*10^pH))</f>
        <v>4.2568516387405823E-2</v>
      </c>
      <c r="AM383" s="19">
        <f>ABS(Ct_Na+10^-pH-Kw*10^pH-Ct_Cl-Ct_OAc*Ka*10^pH/(1+Ka*10^pH))</f>
        <v>4.3581145979129217E-2</v>
      </c>
      <c r="AN383" s="19">
        <f>ABS(Ct_Na+10^-pH-Kw*10^pH-Ct_Cl-Ct_OAc*Ka*10^pH/(1+Ka*10^pH))</f>
        <v>4.4558857309069042E-2</v>
      </c>
      <c r="AO383" s="19">
        <f>ABS(Ct_Na+10^-pH-Kw*10^pH-Ct_Cl-Ct_OAc*Ka*10^pH/(1+Ka*10^pH))</f>
        <v>4.5503425882061743E-2</v>
      </c>
      <c r="AP383" s="19">
        <f>ABS(Ct_Na+10^-pH-Kw*10^pH-Ct_Cl-Ct_OAc*Ka*10^pH/(1+Ka*10^pH))</f>
        <v>4.6416508835954703E-2</v>
      </c>
      <c r="AQ383" s="19">
        <f>ABS(Ct_Na+10^-pH-Kw*10^pH-Ct_Cl-Ct_OAc*Ka*10^pH/(1+Ka*10^pH))</f>
        <v>4.729965464381837E-2</v>
      </c>
      <c r="AR383" s="19">
        <f>ABS(Ct_Na+10^-pH-Kw*10^pH-Ct_Cl-Ct_OAc*Ka*10^pH/(1+Ka*10^pH))</f>
        <v>4.8154311877234846E-2</v>
      </c>
      <c r="AS383" s="19">
        <f>ABS(Ct_Na+10^-pH-Kw*10^pH-Ct_Cl-Ct_OAc*Ka*10^pH/(1+Ka*10^pH))</f>
        <v>4.8981837134987279E-2</v>
      </c>
      <c r="AT383" s="19">
        <f>ABS(Ct_Na+10^-pH-Kw*10^pH-Ct_Cl-Ct_OAc*Ka*10^pH/(1+Ka*10^pH))</f>
        <v>4.9783502228434973E-2</v>
      </c>
      <c r="AU383" s="19">
        <f>ABS(Ct_Na+10^-pH-Kw*10^pH-Ct_Cl-Ct_OAc*Ka*10^pH/(1+Ka*10^pH))</f>
        <v>5.056050070362271E-2</v>
      </c>
      <c r="AV383" s="19">
        <f>ABS(Ct_Na+10^-pH-Kw*10^pH-Ct_Cl-Ct_OAc*Ka*10^pH/(1+Ka*10^pH))</f>
        <v>5.1313953770471467E-2</v>
      </c>
      <c r="AW383" s="19">
        <f>ABS(Ct_Na+10^-pH-Kw*10^pH-Ct_Cl-Ct_OAc*Ka*10^pH/(1+Ka*10^pH))</f>
        <v>5.2044915700996341E-2</v>
      </c>
      <c r="AX383" s="19">
        <f>ABS(Ct_Na+10^-pH-Kw*10^pH-Ct_Cl-Ct_OAc*Ka*10^pH/(1+Ka*10^pH))</f>
        <v>5.2754378751211681E-2</v>
      </c>
      <c r="AY383" s="19">
        <f>ABS(Ct_Na+10^-pH-Kw*10^pH-Ct_Cl-Ct_OAc*Ka*10^pH/(1+Ka*10^pH))</f>
        <v>5.3443277655043968E-2</v>
      </c>
      <c r="AZ383" s="19">
        <f>ABS(Ct_Na+10^-pH-Kw*10^pH-Ct_Cl-Ct_OAc*Ka*10^pH/(1+Ka*10^pH))</f>
        <v>5.4112493733052464E-2</v>
      </c>
      <c r="BA383" s="19">
        <f>ABS(Ct_Na+10^-pH-Kw*10^pH-Ct_Cl-Ct_OAc*Ka*10^pH/(1+Ka*10^pH))</f>
        <v>5.4762858653933953E-2</v>
      </c>
      <c r="BB383" s="19">
        <f>ABS(Ct_Na+10^-pH-Kw*10^pH-Ct_Cl-Ct_OAc*Ka*10^pH/(1+Ka*10^pH))</f>
        <v>5.5395157882568741E-2</v>
      </c>
      <c r="BC383" s="19">
        <f>ABS(Ct_Na+10^-pH-Kw*10^pH-Ct_Cl-Ct_OAc*Ka*10^pH/(1+Ka*10^pH))</f>
        <v>5.6010133844665619E-2</v>
      </c>
      <c r="BD383" s="19">
        <f>ABS(Ct_Na+10^-pH-Kw*10^pH-Ct_Cl-Ct_OAc*Ka*10^pH/(1+Ka*10^pH))</f>
        <v>5.660848883481389E-2</v>
      </c>
      <c r="BE383" s="19">
        <f>ABS(Ct_Na+10^-pH-Kw*10^pH-Ct_Cl-Ct_OAc*Ka*10^pH/(1+Ka*10^pH))</f>
        <v>5.7190887691891554E-2</v>
      </c>
      <c r="BF383" s="19">
        <f>ABS(Ct_Na+10^-pH-Kw*10^pH-Ct_Cl-Ct_OAc*Ka*10^pH/(1+Ka*10^pH))</f>
        <v>5.7757960263256657E-2</v>
      </c>
      <c r="BG383" s="19">
        <f>ABS(Ct_Na+10^-pH-Kw*10^pH-Ct_Cl-Ct_OAc*Ka*10^pH/(1+Ka*10^pH))</f>
        <v>5.8310303676923948E-2</v>
      </c>
      <c r="BH383" s="19">
        <f>ABS(Ct_Na+10^-pH-Kw*10^pH-Ct_Cl-Ct_OAc*Ka*10^pH/(1+Ka*10^pH))</f>
        <v>5.8848484438958758E-2</v>
      </c>
      <c r="BI383" s="19">
        <f>ABS(Ct_Na+10^-pH-Kw*10^pH-Ct_Cl-Ct_OAc*Ka*10^pH/(1+Ka*10^pH))</f>
        <v>5.9373040371574981E-2</v>
      </c>
      <c r="BJ383" s="19">
        <f>ABS(Ct_Na+10^-pH-Kw*10^pH-Ct_Cl-Ct_OAc*Ka*10^pH/(1+Ka*10^pH))</f>
        <v>5.988448240587578E-2</v>
      </c>
      <c r="BK383" s="19">
        <f>ABS(Ct_Na+10^-pH-Kw*10^pH-Ct_Cl-Ct_OAc*Ka*10^pH/(1+Ka*10^pH))</f>
        <v>6.0383296241798778E-2</v>
      </c>
      <c r="BL383" s="19">
        <f>ABS(Ct_Na+10^-pH-Kw*10^pH-Ct_Cl-Ct_OAc*Ka*10^pH/(1+Ka*10^pH))</f>
        <v>6.0869943886601698E-2</v>
      </c>
      <c r="BM383" s="19">
        <f>ABS(Ct_Na+10^-pH-Kw*10^pH-Ct_Cl-Ct_OAc*Ka*10^pH/(1+Ka*10^pH))</f>
        <v>6.1344865082132286E-2</v>
      </c>
      <c r="BN383" s="19">
        <f>ABS(Ct_Na+10^-pH-Kw*10^pH-Ct_Cl-Ct_OAc*Ka*10^pH/(1+Ka*10^pH))</f>
        <v>6.180847863015021E-2</v>
      </c>
      <c r="BO383" s="19">
        <f>ABS(Ct_Na+10^-pH-Kw*10^pH-Ct_Cl-Ct_OAc*Ka*10^pH/(1+Ka*10^pH))</f>
        <v>6.2261183624097126E-2</v>
      </c>
      <c r="BP383" s="19">
        <f>ABS(Ct_Na+10^-pH-Kw*10^pH-Ct_Cl-Ct_OAc*Ka*10^pH/(1+Ka*10^pH))</f>
        <v>6.2703360594929008E-2</v>
      </c>
      <c r="BQ383" s="19">
        <f>ABS(Ct_Na+10^-pH-Kw*10^pH-Ct_Cl-Ct_OAc*Ka*10^pH/(1+Ka*10^pH))</f>
        <v>6.3135372577925689E-2</v>
      </c>
      <c r="BR383" s="19">
        <f>ABS(Ct_Na+10^-pH-Kw*10^pH-Ct_Cl-Ct_OAc*Ka*10^pH/(1+Ka*10^pH))</f>
        <v>6.355756610676333E-2</v>
      </c>
      <c r="BS383" s="19">
        <f>ABS(Ct_Na+10^-pH-Kw*10^pH-Ct_Cl-Ct_OAc*Ka*10^pH/(1+Ka*10^pH))</f>
        <v>6.3970272140570925E-2</v>
      </c>
      <c r="BT383" s="19">
        <f>ABS(Ct_Na+10^-pH-Kw*10^pH-Ct_Cl-Ct_OAc*Ka*10^pH/(1+Ka*10^pH))</f>
        <v>6.4373806929182792E-2</v>
      </c>
      <c r="BU383" s="19">
        <f>ABS(Ct_Na+10^-pH-Kw*10^pH-Ct_Cl-Ct_OAc*Ka*10^pH/(1+Ka*10^pH))</f>
        <v>6.4768472821341655E-2</v>
      </c>
      <c r="BV383" s="19">
        <f>ABS(Ct_Na+10^-pH-Kw*10^pH-Ct_Cl-Ct_OAc*Ka*10^pH/(1+Ka*10^pH))</f>
        <v>6.5154559020192696E-2</v>
      </c>
      <c r="BW383" s="19">
        <f>ABS(Ct_Na+10^-pH-Kw*10^pH-Ct_Cl-Ct_OAc*Ka*10^pH/(1+Ka*10^pH))</f>
        <v>6.5532342290036225E-2</v>
      </c>
      <c r="BX383" s="19">
        <f>ABS(Ct_Na+10^-pH-Kw*10^pH-Ct_Cl-Ct_OAc*Ka*10^pH/(1+Ka*10^pH))</f>
        <v>6.5902087617968161E-2</v>
      </c>
      <c r="BY383" s="19">
        <f>ABS(Ct_Na+10^-pH-Kw*10^pH-Ct_Cl-Ct_OAc*Ka*10^pH/(1+Ka*10^pH))</f>
        <v>6.6264048833733102E-2</v>
      </c>
      <c r="BZ383" s="19">
        <f>ABS(Ct_Na+10^-pH-Kw*10^pH-Ct_Cl-Ct_OAc*Ka*10^pH/(1+Ka*10^pH))</f>
        <v>6.6618469190836305E-2</v>
      </c>
      <c r="CA383" s="19">
        <f>ABS(Ct_Na+10^-pH-Kw*10^pH-Ct_Cl-Ct_OAc*Ka*10^pH/(1+Ka*10^pH))</f>
        <v>6.6965581911710551E-2</v>
      </c>
      <c r="CB383" s="19">
        <f>ABS(Ct_Na+10^-pH-Kw*10^pH-Ct_Cl-Ct_OAc*Ka*10^pH/(1+Ka*10^pH))</f>
        <v>6.7305610699505747E-2</v>
      </c>
      <c r="CC383" s="19">
        <f>ABS(Ct_Na+10^-pH-Kw*10^pH-Ct_Cl-Ct_OAc*Ka*10^pH/(1+Ka*10^pH))</f>
        <v>6.7638770218860639E-2</v>
      </c>
      <c r="CD383" s="19">
        <f>ABS(Ct_Na+10^-pH-Kw*10^pH-Ct_Cl-Ct_OAc*Ka*10^pH/(1+Ka*10^pH))</f>
        <v>6.7965266547828418E-2</v>
      </c>
      <c r="CE383" s="19">
        <f>ABS(Ct_Na+10^-pH-Kw*10^pH-Ct_Cl-Ct_OAc*Ka*10^pH/(1+Ka*10^pH))</f>
        <v>6.828529760295525E-2</v>
      </c>
      <c r="CF383" s="19">
        <f>ABS(Ct_Na+10^-pH-Kw*10^pH-Ct_Cl-Ct_OAc*Ka*10^pH/(1+Ka*10^pH))</f>
        <v>6.8599053539354124E-2</v>
      </c>
      <c r="CG383" s="19">
        <f>ABS(Ct_Na+10^-pH-Kw*10^pH-Ct_Cl-Ct_OAc*Ka*10^pH/(1+Ka*10^pH))</f>
        <v>6.8906717127473385E-2</v>
      </c>
      <c r="CH383" s="19">
        <f>ABS(Ct_Na+10^-pH-Kw*10^pH-Ct_Cl-Ct_OAc*Ka*10^pH/(1+Ka*10^pH))</f>
        <v>6.9208464108128823E-2</v>
      </c>
      <c r="CI383" s="19">
        <f>ABS(Ct_Na+10^-pH-Kw*10^pH-Ct_Cl-Ct_OAc*Ka*10^pH/(1+Ka*10^pH))</f>
        <v>6.950446352724797E-2</v>
      </c>
      <c r="CJ383" s="19">
        <f>ABS(Ct_Na+10^-pH-Kw*10^pH-Ct_Cl-Ct_OAc*Ka*10^pH/(1+Ka*10^pH))</f>
        <v>6.9794878051666745E-2</v>
      </c>
      <c r="CK383" s="19">
        <f>ABS(Ct_Na+10^-pH-Kw*10^pH-Ct_Cl-Ct_OAc*Ka*10^pH/(1+Ka*10^pH))</f>
        <v>7.0079864267217906E-2</v>
      </c>
      <c r="CL383" s="19">
        <f>ABS(Ct_Na+10^-pH-Kw*10^pH-Ct_Cl-Ct_OAc*Ka*10^pH/(1+Ka*10^pH))</f>
        <v>7.0359572960258826E-2</v>
      </c>
      <c r="CM383" s="19">
        <f>ABS(Ct_Na+10^-pH-Kw*10^pH-Ct_Cl-Ct_OAc*Ka*10^pH/(1+Ka*10^pH))</f>
        <v>7.0634149383702674E-2</v>
      </c>
      <c r="CN383" s="19">
        <f>ABS(Ct_Na+10^-pH-Kw*10^pH-Ct_Cl-Ct_OAc*Ka*10^pH/(1+Ka*10^pH))</f>
        <v>7.0903733508538458E-2</v>
      </c>
      <c r="CO383" s="19">
        <f>ABS(Ct_Na+10^-pH-Kw*10^pH-Ct_Cl-Ct_OAc*Ka*10^pH/(1+Ka*10^pH))</f>
        <v>7.1168460261755592E-2</v>
      </c>
      <c r="CP383" s="19">
        <f>ABS(Ct_Na+10^-pH-Kw*10^pH-Ct_Cl-Ct_OAc*Ka*10^pH/(1+Ka*10^pH))</f>
        <v>7.1428459751522413E-2</v>
      </c>
      <c r="CQ383" s="19">
        <f>ABS(Ct_Na+10^-pH-Kw*10^pH-Ct_Cl-Ct_OAc*Ka*10^pH/(1+Ka*10^pH))</f>
        <v>7.1683857480408411E-2</v>
      </c>
      <c r="CR383" s="19">
        <f>ABS(Ct_Na+10^-pH-Kw*10^pH-Ct_Cl-Ct_OAc*Ka*10^pH/(1+Ka*10^pH))</f>
        <v>7.1934774547384103E-2</v>
      </c>
      <c r="CS383" s="19">
        <f>ABS(Ct_Na+10^-pH-Kw*10^pH-Ct_Cl-Ct_OAc*Ka*10^pH/(1+Ka*10^pH))</f>
        <v>7.2181327839281953E-2</v>
      </c>
      <c r="CT383" s="19">
        <f>ABS(Ct_Na+10^-pH-Kw*10^pH-Ct_Cl-Ct_OAc*Ka*10^pH/(1+Ka*10^pH))</f>
        <v>7.2423630212354012E-2</v>
      </c>
      <c r="CU383" s="19">
        <f>ABS(Ct_Na+10^-pH-Kw*10^pH-Ct_Cl-Ct_OAc*Ka*10^pH/(1+Ka*10^pH))</f>
        <v>7.2661790664518833E-2</v>
      </c>
      <c r="CV383" s="19">
        <f>ABS(Ct_Na+10^-pH-Kw*10^pH-Ct_Cl-Ct_OAc*Ka*10^pH/(1+Ka*10^pH))</f>
        <v>7.289591449885037E-2</v>
      </c>
      <c r="CW383" s="19">
        <f>ABS(Ct_Na+10^-pH-Kw*10^pH-Ct_Cl-Ct_OAc*Ka*10^pH/(1+Ka*10^pH))</f>
        <v>7.3126103478823382E-2</v>
      </c>
      <c r="CX383" s="19">
        <f>ABS(Ct_Na+10^-pH-Kw*10^pH-Ct_Cl-Ct_OAc*Ka*10^pH/(1+Ka*10^pH))</f>
        <v>7.3352455975796829E-2</v>
      </c>
    </row>
    <row r="384" spans="1:102">
      <c r="A384" s="23">
        <v>3.55</v>
      </c>
      <c r="B384" s="19">
        <f>ABS(Ct_Na+10^-pH-Kw*10^pH-Ct_Cl-Ct_OAc*Ka*10^pH/(1+Ka*10^pH))</f>
        <v>6.1588350362908405E-2</v>
      </c>
      <c r="C384" s="19">
        <f>ABS(Ct_Na+10^-pH-Kw*10^pH-Ct_Cl-Ct_OAc*Ka*10^pH/(1+Ka*10^pH))</f>
        <v>5.3880246142882046E-2</v>
      </c>
      <c r="D384" s="19">
        <f>ABS(Ct_Na+10^-pH-Kw*10^pH-Ct_Cl-Ct_OAc*Ka*10^pH/(1+Ka*10^pH))</f>
        <v>4.6872878670130812E-2</v>
      </c>
      <c r="E384" s="19">
        <f>ABS(Ct_Na+10^-pH-Kw*10^pH-Ct_Cl-Ct_OAc*Ka*10^pH/(1+Ka*10^pH))</f>
        <v>4.0474847499357952E-2</v>
      </c>
      <c r="F384" s="19">
        <f>ABS(Ct_Na+10^-pH-Kw*10^pH-Ct_Cl-Ct_OAc*Ka*10^pH/(1+Ka*10^pH))</f>
        <v>3.4609985592816153E-2</v>
      </c>
      <c r="G384" s="19">
        <f>ABS(Ct_Na+10^-pH-Kw*10^pH-Ct_Cl-Ct_OAc*Ka*10^pH/(1+Ka*10^pH))</f>
        <v>2.9214312638797701E-2</v>
      </c>
      <c r="H384" s="19">
        <f>ABS(Ct_Na+10^-pH-Kw*10^pH-Ct_Cl-Ct_OAc*Ka*10^pH/(1+Ka*10^pH))</f>
        <v>2.423369145047298E-2</v>
      </c>
      <c r="I384" s="19">
        <f>ABS(Ct_Na+10^-pH-Kw*10^pH-Ct_Cl-Ct_OAc*Ka*10^pH/(1+Ka*10^pH))</f>
        <v>1.9622005164987119E-2</v>
      </c>
      <c r="J384" s="19">
        <f>ABS(Ct_Na+10^-pH-Kw*10^pH-Ct_Cl-Ct_OAc*Ka*10^pH/(1+Ka*10^pH))</f>
        <v>1.5339725042750262E-2</v>
      </c>
      <c r="K384" s="19">
        <f>ABS(Ct_Na+10^-pH-Kw*10^pH-Ct_Cl-Ct_OAc*Ka*10^pH/(1+Ka*10^pH))</f>
        <v>1.1352774584115936E-2</v>
      </c>
      <c r="L384" s="19">
        <f>ABS(Ct_Na+10^-pH-Kw*10^pH-Ct_Cl-Ct_OAc*Ka*10^pH/(1+Ka*10^pH))</f>
        <v>7.6316208227238998E-3</v>
      </c>
      <c r="M384" s="19">
        <f>ABS(Ct_Na+10^-pH-Kw*10^pH-Ct_Cl-Ct_OAc*Ka*10^pH/(1+Ka*10^pH))</f>
        <v>4.1505414975507053E-3</v>
      </c>
      <c r="N384" s="19">
        <f>ABS(Ct_Na+10^-pH-Kw*10^pH-Ct_Cl-Ct_OAc*Ka*10^pH/(1+Ka*10^pH))</f>
        <v>8.8702963020083261E-4</v>
      </c>
      <c r="O384" s="19">
        <f>ABS(Ct_Na+10^-pH-Kw*10^pH-Ct_Cl-Ct_OAc*Ka*10^pH/(1+Ka*10^pH))</f>
        <v>2.1786936391278225E-3</v>
      </c>
      <c r="P384" s="19">
        <f>ABS(Ct_Na+10^-pH-Kw*10^pH-Ct_Cl-Ct_OAc*Ka*10^pH/(1+Ka*10^pH))</f>
        <v>5.0640802455548129E-3</v>
      </c>
      <c r="Q384" s="19">
        <f>ABS(Ct_Na+10^-pH-Kw*10^pH-Ct_Cl-Ct_OAc*Ka*10^pH/(1+Ka*10^pH))</f>
        <v>7.7845876173288156E-3</v>
      </c>
      <c r="R384" s="19">
        <f>ABS(Ct_Na+10^-pH-Kw*10^pH-Ct_Cl-Ct_OAc*Ka*10^pH/(1+Ka*10^pH))</f>
        <v>1.0353955690670932E-2</v>
      </c>
      <c r="S384" s="19">
        <f>ABS(Ct_Na+10^-pH-Kw*10^pH-Ct_Cl-Ct_OAc*Ka*10^pH/(1+Ka*10^pH))</f>
        <v>1.2784439003291863E-2</v>
      </c>
      <c r="T384" s="19">
        <f>ABS(Ct_Na+10^-pH-Kw*10^pH-Ct_Cl-Ct_OAc*Ka*10^pH/(1+Ka*10^pH))</f>
        <v>1.5087002141564311E-2</v>
      </c>
      <c r="U384" s="19">
        <f>ABS(Ct_Na+10^-pH-Kw*10^pH-Ct_Cl-Ct_OAc*Ka*10^pH/(1+Ka*10^pH))</f>
        <v>1.727148511889972E-2</v>
      </c>
      <c r="V384" s="19">
        <f>ABS(Ct_Na+10^-pH-Kw*10^pH-Ct_Cl-Ct_OAc*Ka*10^pH/(1+Ka*10^pH))</f>
        <v>1.9346743947368353E-2</v>
      </c>
      <c r="W384" s="19">
        <f>ABS(Ct_Na+10^-pH-Kw*10^pH-Ct_Cl-Ct_OAc*Ka*10^pH/(1+Ka*10^pH))</f>
        <v>2.1320770637862918E-2</v>
      </c>
      <c r="X384" s="19">
        <f>ABS(Ct_Na+10^-pH-Kw*10^pH-Ct_Cl-Ct_OAc*Ka*10^pH/(1+Ka*10^pH))</f>
        <v>2.3200796057381529E-2</v>
      </c>
      <c r="Y384" s="19">
        <f>ABS(Ct_Na+10^-pH-Kw*10^pH-Ct_Cl-Ct_OAc*Ka*10^pH/(1+Ka*10^pH))</f>
        <v>2.4993378434131849E-2</v>
      </c>
      <c r="Z384" s="19">
        <f>ABS(Ct_Na+10^-pH-Kw*10^pH-Ct_Cl-Ct_OAc*Ka*10^pH/(1+Ka*10^pH))</f>
        <v>2.670447979375715E-2</v>
      </c>
      <c r="AA384" s="19">
        <f>ABS(Ct_Na+10^-pH-Kw*10^pH-Ct_Cl-Ct_OAc*Ka*10^pH/(1+Ka*10^pH))</f>
        <v>2.8339532204065775E-2</v>
      </c>
      <c r="AB384" s="19">
        <f>ABS(Ct_Na+10^-pH-Kw*10^pH-Ct_Cl-Ct_OAc*Ka*10^pH/(1+Ka*10^pH))</f>
        <v>2.9903495379143573E-2</v>
      </c>
      <c r="AC384" s="19">
        <f>ABS(Ct_Na+10^-pH-Kw*10^pH-Ct_Cl-Ct_OAc*Ka*10^pH/(1+Ka*10^pH))</f>
        <v>3.1400906929749992E-2</v>
      </c>
      <c r="AD384" s="19">
        <f>ABS(Ct_Na+10^-pH-Kw*10^pH-Ct_Cl-Ct_OAc*Ka*10^pH/(1+Ka*10^pH))</f>
        <v>3.2835926332414486E-2</v>
      </c>
      <c r="AE384" s="19">
        <f>ABS(Ct_Na+10^-pH-Kw*10^pH-Ct_Cl-Ct_OAc*Ka*10^pH/(1+Ka*10^pH))</f>
        <v>3.421237351456205E-2</v>
      </c>
      <c r="AF384" s="19">
        <f>ABS(Ct_Na+10^-pH-Kw*10^pH-Ct_Cl-Ct_OAc*Ka*10^pH/(1+Ka*10^pH))</f>
        <v>3.5533762809423712E-2</v>
      </c>
      <c r="AG384" s="19">
        <f>ABS(Ct_Na+10^-pH-Kw*10^pH-Ct_Cl-Ct_OAc*Ka*10^pH/(1+Ka*10^pH))</f>
        <v>3.6803332916251576E-2</v>
      </c>
      <c r="AH384" s="19">
        <f>ABS(Ct_Na+10^-pH-Kw*10^pH-Ct_Cl-Ct_OAc*Ka*10^pH/(1+Ka*10^pH))</f>
        <v>3.8024073403586059E-2</v>
      </c>
      <c r="AI384" s="19">
        <f>ABS(Ct_Na+10^-pH-Kw*10^pH-Ct_Cl-Ct_OAc*Ka*10^pH/(1+Ka*10^pH))</f>
        <v>3.919874821215321E-2</v>
      </c>
      <c r="AJ384" s="19">
        <f>ABS(Ct_Na+10^-pH-Kw*10^pH-Ct_Cl-Ct_OAc*Ka*10^pH/(1+Ka*10^pH))</f>
        <v>4.0329916546328989E-2</v>
      </c>
      <c r="AK384" s="19">
        <f>ABS(Ct_Na+10^-pH-Kw*10^pH-Ct_Cl-Ct_OAc*Ka*10^pH/(1+Ka*10^pH))</f>
        <v>4.1419951486534747E-2</v>
      </c>
      <c r="AL384" s="19">
        <f>ABS(Ct_Na+10^-pH-Kw*10^pH-Ct_Cl-Ct_OAc*Ka*10^pH/(1+Ka*10^pH))</f>
        <v>4.2471056607447426E-2</v>
      </c>
      <c r="AM384" s="19">
        <f>ABS(Ct_Na+10^-pH-Kw*10^pH-Ct_Cl-Ct_OAc*Ka*10^pH/(1+Ka*10^pH))</f>
        <v>4.3485280846924587E-2</v>
      </c>
      <c r="AN384" s="19">
        <f>ABS(Ct_Na+10^-pH-Kw*10^pH-Ct_Cl-Ct_OAc*Ka*10^pH/(1+Ka*10^pH))</f>
        <v>4.446453183676459E-2</v>
      </c>
      <c r="AO384" s="19">
        <f>ABS(Ct_Na+10^-pH-Kw*10^pH-Ct_Cl-Ct_OAc*Ka*10^pH/(1+Ka*10^pH))</f>
        <v>4.5410587877796463E-2</v>
      </c>
      <c r="AP384" s="19">
        <f>ABS(Ct_Na+10^-pH-Kw*10^pH-Ct_Cl-Ct_OAc*Ka*10^pH/(1+Ka*10^pH))</f>
        <v>4.6325108717460609E-2</v>
      </c>
      <c r="AQ384" s="19">
        <f>ABS(Ct_Na+10^-pH-Kw*10^pH-Ct_Cl-Ct_OAc*Ka*10^pH/(1+Ka*10^pH))</f>
        <v>4.7209645267299684E-2</v>
      </c>
      <c r="AR384" s="19">
        <f>ABS(Ct_Na+10^-pH-Kw*10^pH-Ct_Cl-Ct_OAc*Ka*10^pH/(1+Ka*10^pH))</f>
        <v>4.8065648380047205E-2</v>
      </c>
      <c r="AS384" s="19">
        <f>ABS(Ct_Na+10^-pH-Kw*10^pH-Ct_Cl-Ct_OAc*Ka*10^pH/(1+Ka*10^pH))</f>
        <v>4.8894476790802714E-2</v>
      </c>
      <c r="AT384" s="19">
        <f>ABS(Ct_Na+10^-pH-Kw*10^pH-Ct_Cl-Ct_OAc*Ka*10^pH/(1+Ka*10^pH))</f>
        <v>4.9697404313722139E-2</v>
      </c>
      <c r="AU384" s="19">
        <f>ABS(Ct_Na+10^-pH-Kw*10^pH-Ct_Cl-Ct_OAc*Ka*10^pH/(1+Ka*10^pH))</f>
        <v>5.0475626374397863E-2</v>
      </c>
      <c r="AV384" s="19">
        <f>ABS(Ct_Na+10^-pH-Kw*10^pH-Ct_Cl-Ct_OAc*Ka*10^pH/(1+Ka*10^pH))</f>
        <v>5.1230265948386484E-2</v>
      </c>
      <c r="AW384" s="19">
        <f>ABS(Ct_Na+10^-pH-Kw*10^pH-Ct_Cl-Ct_OAc*Ka*10^pH/(1+Ka*10^pH))</f>
        <v>5.1962378967927644E-2</v>
      </c>
      <c r="AX384" s="19">
        <f>ABS(Ct_Na+10^-pH-Kw*10^pH-Ct_Cl-Ct_OAc*Ka*10^pH/(1+Ka*10^pH))</f>
        <v>5.2672959251599968E-2</v>
      </c>
      <c r="AY384" s="19">
        <f>ABS(Ct_Na+10^-pH-Kw*10^pH-Ct_Cl-Ct_OAc*Ka*10^pH/(1+Ka*10^pH))</f>
        <v>5.3362943005310769E-2</v>
      </c>
      <c r="AZ384" s="19">
        <f>ABS(Ct_Na+10^-pH-Kw*10^pH-Ct_Cl-Ct_OAc*Ka*10^pH/(1+Ka*10^pH))</f>
        <v>5.4033212937486974E-2</v>
      </c>
      <c r="BA384" s="19">
        <f>ABS(Ct_Na+10^-pH-Kw*10^pH-Ct_Cl-Ct_OAc*Ka*10^pH/(1+Ka*10^pH))</f>
        <v>5.4684602026503271E-2</v>
      </c>
      <c r="BB384" s="19">
        <f>ABS(Ct_Na+10^-pH-Kw*10^pH-Ct_Cl-Ct_OAc*Ka*10^pH/(1+Ka*10^pH))</f>
        <v>5.5317896974158016E-2</v>
      </c>
      <c r="BC384" s="19">
        <f>ABS(Ct_Na+10^-pH-Kw*10^pH-Ct_Cl-Ct_OAc*Ka*10^pH/(1+Ka*10^pH))</f>
        <v>5.5933841375301697E-2</v>
      </c>
      <c r="BD384" s="19">
        <f>ABS(Ct_Na+10^-pH-Kw*10^pH-Ct_Cl-Ct_OAc*Ka*10^pH/(1+Ka*10^pH))</f>
        <v>5.6533138630468487E-2</v>
      </c>
      <c r="BE384" s="19">
        <f>ABS(Ct_Na+10^-pH-Kw*10^pH-Ct_Cl-Ct_OAc*Ka*10^pH/(1+Ka*10^pH))</f>
        <v>5.7116454625497498E-2</v>
      </c>
      <c r="BF384" s="19">
        <f>ABS(Ct_Na+10^-pH-Kw*10^pH-Ct_Cl-Ct_OAc*Ka*10^pH/(1+Ka*10^pH))</f>
        <v>5.7684420199604715E-2</v>
      </c>
      <c r="BG384" s="19">
        <f>ABS(Ct_Na+10^-pH-Kw*10^pH-Ct_Cl-Ct_OAc*Ka*10^pH/(1+Ka*10^pH))</f>
        <v>5.8237633421137691E-2</v>
      </c>
      <c r="BH384" s="19">
        <f>ABS(Ct_Na+10^-pH-Kw*10^pH-Ct_Cl-Ct_OAc*Ka*10^pH/(1+Ka*10^pH))</f>
        <v>5.8776661688272405E-2</v>
      </c>
      <c r="BI384" s="19">
        <f>ABS(Ct_Na+10^-pH-Kw*10^pH-Ct_Cl-Ct_OAc*Ka*10^pH/(1+Ka*10^pH))</f>
        <v>5.9302043670163215E-2</v>
      </c>
      <c r="BJ384" s="19">
        <f>ABS(Ct_Na+10^-pH-Kw*10^pH-Ct_Cl-Ct_OAc*Ka*10^pH/(1+Ka*10^pH))</f>
        <v>5.9814291102506745E-2</v>
      </c>
      <c r="BK384" s="19">
        <f>ABS(Ct_Na+10^-pH-Kw*10^pH-Ct_Cl-Ct_OAc*Ka*10^pH/(1+Ka*10^pH))</f>
        <v>6.0313890450101035E-2</v>
      </c>
      <c r="BL384" s="19">
        <f>ABS(Ct_Na+10^-pH-Kw*10^pH-Ct_Cl-Ct_OAc*Ka*10^pH/(1+Ka*10^pH))</f>
        <v>6.0801304447754008E-2</v>
      </c>
      <c r="BM384" s="19">
        <f>ABS(Ct_Na+10^-pH-Kw*10^pH-Ct_Cl-Ct_OAc*Ka*10^pH/(1+Ka*10^pH))</f>
        <v>6.1276973529800903E-2</v>
      </c>
      <c r="BN384" s="19">
        <f>ABS(Ct_Na+10^-pH-Kw*10^pH-Ct_Cl-Ct_OAc*Ka*10^pH/(1+Ka*10^pH))</f>
        <v>6.1741317157513326E-2</v>
      </c>
      <c r="BO384" s="19">
        <f>ABS(Ct_Na+10^-pH-Kw*10^pH-Ct_Cl-Ct_OAc*Ka*10^pH/(1+Ka*10^pH))</f>
        <v>6.219473505280898E-2</v>
      </c>
      <c r="BP384" s="19">
        <f>ABS(Ct_Na+10^-pH-Kw*10^pH-Ct_Cl-Ct_OAc*Ka*10^pH/(1+Ka*10^pH))</f>
        <v>6.2637608345888468E-2</v>
      </c>
      <c r="BQ384" s="19">
        <f>ABS(Ct_Na+10^-pH-Kw*10^pH-Ct_Cl-Ct_OAc*Ka*10^pH/(1+Ka*10^pH))</f>
        <v>6.3070300643724764E-2</v>
      </c>
      <c r="BR384" s="19">
        <f>ABS(Ct_Na+10^-pH-Kw*10^pH-Ct_Cl-Ct_OAc*Ka*10^pH/(1+Ka*10^pH))</f>
        <v>6.3493159025701115E-2</v>
      </c>
      <c r="BS384" s="19">
        <f>ABS(Ct_Na+10^-pH-Kw*10^pH-Ct_Cl-Ct_OAc*Ka*10^pH/(1+Ka*10^pH))</f>
        <v>6.3906514972127473E-2</v>
      </c>
      <c r="BT384" s="19">
        <f>ABS(Ct_Na+10^-pH-Kw*10^pH-Ct_Cl-Ct_OAc*Ka*10^pH/(1+Ka*10^pH))</f>
        <v>6.4310685230855438E-2</v>
      </c>
      <c r="BU384" s="19">
        <f>ABS(Ct_Na+10^-pH-Kw*10^pH-Ct_Cl-Ct_OAc*Ka*10^pH/(1+Ka*10^pH))</f>
        <v>6.4705972626754218E-2</v>
      </c>
      <c r="BV384" s="19">
        <f>ABS(Ct_Na+10^-pH-Kw*10^pH-Ct_Cl-Ct_OAc*Ka*10^pH/(1+Ka*10^pH))</f>
        <v>6.5092666818394332E-2</v>
      </c>
      <c r="BW384" s="19">
        <f>ABS(Ct_Na+10^-pH-Kw*10^pH-Ct_Cl-Ct_OAc*Ka*10^pH/(1+Ka*10^pH))</f>
        <v>6.5471045005913178E-2</v>
      </c>
      <c r="BX384" s="19">
        <f>ABS(Ct_Na+10^-pH-Kw*10^pH-Ct_Cl-Ct_OAc*Ka*10^pH/(1+Ka*10^pH))</f>
        <v>6.5841372593697559E-2</v>
      </c>
      <c r="BY384" s="19">
        <f>ABS(Ct_Na+10^-pH-Kw*10^pH-Ct_Cl-Ct_OAc*Ka*10^pH/(1+Ka*10^pH))</f>
        <v>6.6203903811212772E-2</v>
      </c>
      <c r="BZ384" s="19">
        <f>ABS(Ct_Na+10^-pH-Kw*10^pH-Ct_Cl-Ct_OAc*Ka*10^pH/(1+Ka*10^pH))</f>
        <v>6.6558882295029792E-2</v>
      </c>
      <c r="CA384" s="19">
        <f>ABS(Ct_Na+10^-pH-Kw*10^pH-Ct_Cl-Ct_OAc*Ka*10^pH/(1+Ka*10^pH))</f>
        <v>6.6906541634850561E-2</v>
      </c>
      <c r="CB384" s="19">
        <f>ABS(Ct_Na+10^-pH-Kw*10^pH-Ct_Cl-Ct_OAc*Ka*10^pH/(1+Ka*10^pH))</f>
        <v>6.7247105886103567E-2</v>
      </c>
      <c r="CC384" s="19">
        <f>ABS(Ct_Na+10^-pH-Kw*10^pH-Ct_Cl-Ct_OAc*Ka*10^pH/(1+Ka*10^pH))</f>
        <v>6.7580790051472703E-2</v>
      </c>
      <c r="CD384" s="19">
        <f>ABS(Ct_Na+10^-pH-Kw*10^pH-Ct_Cl-Ct_OAc*Ka*10^pH/(1+Ka*10^pH))</f>
        <v>6.7907800533534415E-2</v>
      </c>
      <c r="CE384" s="19">
        <f>ABS(Ct_Na+10^-pH-Kw*10^pH-Ct_Cl-Ct_OAc*Ka*10^pH/(1+Ka*10^pH))</f>
        <v>6.8228335560505809E-2</v>
      </c>
      <c r="CF384" s="19">
        <f>ABS(Ct_Na+10^-pH-Kw*10^pH-Ct_Cl-Ct_OAc*Ka*10^pH/(1+Ka*10^pH))</f>
        <v>6.854258558694834E-2</v>
      </c>
      <c r="CG384" s="19">
        <f>ABS(Ct_Na+10^-pH-Kw*10^pH-Ct_Cl-Ct_OAc*Ka*10^pH/(1+Ka*10^pH))</f>
        <v>6.8850733671129871E-2</v>
      </c>
      <c r="CH384" s="19">
        <f>ABS(Ct_Na+10^-pH-Kw*10^pH-Ct_Cl-Ct_OAc*Ka*10^pH/(1+Ka*10^pH))</f>
        <v>6.9152955830615578E-2</v>
      </c>
      <c r="CI384" s="19">
        <f>ABS(Ct_Na+10^-pH-Kw*10^pH-Ct_Cl-Ct_OAc*Ka*10^pH/(1+Ka*10^pH))</f>
        <v>6.9449421377539677E-2</v>
      </c>
      <c r="CJ384" s="19">
        <f>ABS(Ct_Na+10^-pH-Kw*10^pH-Ct_Cl-Ct_OAc*Ka*10^pH/(1+Ka*10^pH))</f>
        <v>6.9740293234899164E-2</v>
      </c>
      <c r="CK384" s="19">
        <f>ABS(Ct_Na+10^-pH-Kw*10^pH-Ct_Cl-Ct_OAc*Ka*10^pH/(1+Ka*10^pH))</f>
        <v>7.0025728235111759E-2</v>
      </c>
      <c r="CL384" s="19">
        <f>ABS(Ct_Na+10^-pH-Kw*10^pH-Ct_Cl-Ct_OAc*Ka*10^pH/(1+Ka*10^pH))</f>
        <v>7.0305877401987057E-2</v>
      </c>
      <c r="CM384" s="19">
        <f>ABS(Ct_Na+10^-pH-Kw*10^pH-Ct_Cl-Ct_OAc*Ka*10^pH/(1+Ka*10^pH))</f>
        <v>7.0580886217176578E-2</v>
      </c>
      <c r="CN384" s="19">
        <f>ABS(Ct_Na+10^-pH-Kw*10^pH-Ct_Cl-Ct_OAc*Ka*10^pH/(1+Ka*10^pH))</f>
        <v>7.0850894872089926E-2</v>
      </c>
      <c r="CO384" s="19">
        <f>ABS(Ct_Na+10^-pH-Kw*10^pH-Ct_Cl-Ct_OAc*Ka*10^pH/(1+Ka*10^pH))</f>
        <v>7.1116038506194024E-2</v>
      </c>
      <c r="CP384" s="19">
        <f>ABS(Ct_Na+10^-pH-Kw*10^pH-Ct_Cl-Ct_OAc*Ka*10^pH/(1+Ka*10^pH))</f>
        <v>7.1376447432546286E-2</v>
      </c>
      <c r="CQ384" s="19">
        <f>ABS(Ct_Na+10^-pH-Kw*10^pH-Ct_Cl-Ct_OAc*Ka*10^pH/(1+Ka*10^pH))</f>
        <v>7.1632247351352471E-2</v>
      </c>
      <c r="CR384" s="19">
        <f>ABS(Ct_Na+10^-pH-Kw*10^pH-Ct_Cl-Ct_OAc*Ka*10^pH/(1+Ka*10^pH))</f>
        <v>7.1883559552284843E-2</v>
      </c>
      <c r="CS384" s="19">
        <f>ABS(Ct_Na+10^-pH-Kw*10^pH-Ct_Cl-Ct_OAc*Ka*10^pH/(1+Ka*10^pH))</f>
        <v>7.2130501106244485E-2</v>
      </c>
      <c r="CT384" s="19">
        <f>ABS(Ct_Na+10^-pH-Kw*10^pH-Ct_Cl-Ct_OAc*Ka*10^pH/(1+Ka*10^pH))</f>
        <v>7.2373185047204858E-2</v>
      </c>
      <c r="CU384" s="19">
        <f>ABS(Ct_Na+10^-pH-Kw*10^pH-Ct_Cl-Ct_OAc*Ka*10^pH/(1+Ka*10^pH))</f>
        <v>7.2611720544729974E-2</v>
      </c>
      <c r="CV384" s="19">
        <f>ABS(Ct_Na+10^-pH-Kw*10^pH-Ct_Cl-Ct_OAc*Ka*10^pH/(1+Ka*10^pH))</f>
        <v>7.284621306772078E-2</v>
      </c>
      <c r="CW384" s="19">
        <f>ABS(Ct_Na+10^-pH-Kw*10^pH-Ct_Cl-Ct_OAc*Ka*10^pH/(1+Ka*10^pH))</f>
        <v>7.3076764539905026E-2</v>
      </c>
      <c r="CX384" s="19">
        <f>ABS(Ct_Na+10^-pH-Kw*10^pH-Ct_Cl-Ct_OAc*Ka*10^pH/(1+Ka*10^pH))</f>
        <v>7.3303473487552853E-2</v>
      </c>
    </row>
    <row r="385" spans="1:102">
      <c r="A385" s="24">
        <v>3.56</v>
      </c>
      <c r="B385" s="19">
        <f>ABS(Ct_Na+10^-pH-Kw*10^pH-Ct_Cl-Ct_OAc*Ka*10^pH/(1+Ka*10^pH))</f>
        <v>6.1854488867853559E-2</v>
      </c>
      <c r="C385" s="19">
        <f>ABS(Ct_Na+10^-pH-Kw*10^pH-Ct_Cl-Ct_OAc*Ka*10^pH/(1+Ka*10^pH))</f>
        <v>5.4134016882049774E-2</v>
      </c>
      <c r="D385" s="19">
        <f>ABS(Ct_Na+10^-pH-Kw*10^pH-Ct_Cl-Ct_OAc*Ka*10^pH/(1+Ka*10^pH))</f>
        <v>4.7115405985864514E-2</v>
      </c>
      <c r="E385" s="19">
        <f>ABS(Ct_Na+10^-pH-Kw*10^pH-Ct_Cl-Ct_OAc*Ka*10^pH/(1+Ka*10^pH))</f>
        <v>4.0707109080651879E-2</v>
      </c>
      <c r="F385" s="19">
        <f>ABS(Ct_Na+10^-pH-Kw*10^pH-Ct_Cl-Ct_OAc*Ka*10^pH/(1+Ka*10^pH))</f>
        <v>3.4832836917540293E-2</v>
      </c>
      <c r="G385" s="19">
        <f>ABS(Ct_Na+10^-pH-Kw*10^pH-Ct_Cl-Ct_OAc*Ka*10^pH/(1+Ka*10^pH))</f>
        <v>2.9428506527477645E-2</v>
      </c>
      <c r="H385" s="19">
        <f>ABS(Ct_Na+10^-pH-Kw*10^pH-Ct_Cl-Ct_OAc*Ka*10^pH/(1+Ka*10^pH))</f>
        <v>2.4439893859727502E-2</v>
      </c>
      <c r="I385" s="19">
        <f>ABS(Ct_Na+10^-pH-Kw*10^pH-Ct_Cl-Ct_OAc*Ka*10^pH/(1+Ka*10^pH))</f>
        <v>1.9820808056255149E-2</v>
      </c>
      <c r="J385" s="19">
        <f>ABS(Ct_Na+10^-pH-Kw*10^pH-Ct_Cl-Ct_OAc*Ka*10^pH/(1+Ka*10^pH))</f>
        <v>1.5531656953030827E-2</v>
      </c>
      <c r="K385" s="19">
        <f>ABS(Ct_Na+10^-pH-Kw*10^pH-Ct_Cl-Ct_OAc*Ka*10^pH/(1+Ka*10^pH))</f>
        <v>1.1538309374166795E-2</v>
      </c>
      <c r="L385" s="19">
        <f>ABS(Ct_Na+10^-pH-Kw*10^pH-Ct_Cl-Ct_OAc*Ka*10^pH/(1+Ka*10^pH))</f>
        <v>7.8111849672270334E-3</v>
      </c>
      <c r="M385" s="19">
        <f>ABS(Ct_Na+10^-pH-Kw*10^pH-Ct_Cl-Ct_OAc*Ka*10^pH/(1+Ka*10^pH))</f>
        <v>4.3245201994446762E-3</v>
      </c>
      <c r="N385" s="19">
        <f>ABS(Ct_Na+10^-pH-Kw*10^pH-Ct_Cl-Ct_OAc*Ka*10^pH/(1+Ka*10^pH))</f>
        <v>1.0557719796487142E-3</v>
      </c>
      <c r="O385" s="19">
        <f>ABS(Ct_Na+10^-pH-Kw*10^pH-Ct_Cl-Ct_OAc*Ka*10^pH/(1+Ka*10^pH))</f>
        <v>2.0148702874323299E-3</v>
      </c>
      <c r="P385" s="19">
        <f>ABS(Ct_Na+10^-pH-Kw*10^pH-Ct_Cl-Ct_OAc*Ka*10^pH/(1+Ka*10^pH))</f>
        <v>4.9048865388027427E-3</v>
      </c>
      <c r="Q385" s="19">
        <f>ABS(Ct_Na+10^-pH-Kw*10^pH-Ct_Cl-Ct_OAc*Ka*10^pH/(1+Ka*10^pH))</f>
        <v>7.6297590043805444E-3</v>
      </c>
      <c r="R385" s="19">
        <f>ABS(Ct_Na+10^-pH-Kw*10^pH-Ct_Cl-Ct_OAc*Ka*10^pH/(1+Ka*10^pH))</f>
        <v>1.020324966631514E-2</v>
      </c>
      <c r="S385" s="19">
        <f>ABS(Ct_Na+10^-pH-Kw*10^pH-Ct_Cl-Ct_OAc*Ka*10^pH/(1+Ka*10^pH))</f>
        <v>1.2637632724901926E-2</v>
      </c>
      <c r="T385" s="19">
        <f>ABS(Ct_Na+10^-pH-Kw*10^pH-Ct_Cl-Ct_OAc*Ka*10^pH/(1+Ka*10^pH))</f>
        <v>1.4943890359352553E-2</v>
      </c>
      <c r="U385" s="19">
        <f>ABS(Ct_Na+10^-pH-Kw*10^pH-Ct_Cl-Ct_OAc*Ka*10^pH/(1+Ka*10^pH))</f>
        <v>1.7131878371523673E-2</v>
      </c>
      <c r="V385" s="19">
        <f>ABS(Ct_Na+10^-pH-Kw*10^pH-Ct_Cl-Ct_OAc*Ka*10^pH/(1+Ka*10^pH))</f>
        <v>1.9210466983086229E-2</v>
      </c>
      <c r="W385" s="19">
        <f>ABS(Ct_Na+10^-pH-Kw*10^pH-Ct_Cl-Ct_OAc*Ka*10^pH/(1+Ka*10^pH))</f>
        <v>2.1187661028231108E-2</v>
      </c>
      <c r="X385" s="19">
        <f>ABS(Ct_Na+10^-pH-Kw*10^pH-Ct_Cl-Ct_OAc*Ka*10^pH/(1+Ka*10^pH))</f>
        <v>2.3070702975988122E-2</v>
      </c>
      <c r="Y385" s="19">
        <f>ABS(Ct_Na+10^-pH-Kw*10^pH-Ct_Cl-Ct_OAc*Ka*10^pH/(1+Ka*10^pH))</f>
        <v>2.4866161577337842E-2</v>
      </c>
      <c r="Z385" s="19">
        <f>ABS(Ct_Na+10^-pH-Kw*10^pH-Ct_Cl-Ct_OAc*Ka*10^pH/(1+Ka*10^pH))</f>
        <v>2.6580008424080755E-2</v>
      </c>
      <c r="AA385" s="19">
        <f>ABS(Ct_Na+10^-pH-Kw*10^pH-Ct_Cl-Ct_OAc*Ka*10^pH/(1+Ka*10^pH))</f>
        <v>2.8217684299857319E-2</v>
      </c>
      <c r="AB385" s="19">
        <f>ABS(Ct_Na+10^-pH-Kw*10^pH-Ct_Cl-Ct_OAc*Ka*10^pH/(1+Ka*10^pH))</f>
        <v>2.9784156876687062E-2</v>
      </c>
      <c r="AC385" s="19">
        <f>ABS(Ct_Na+10^-pH-Kw*10^pH-Ct_Cl-Ct_OAc*Ka*10^pH/(1+Ka*10^pH))</f>
        <v>3.1283971045992148E-2</v>
      </c>
      <c r="AD385" s="19">
        <f>ABS(Ct_Na+10^-pH-Kw*10^pH-Ct_Cl-Ct_OAc*Ka*10^pH/(1+Ka*10^pH))</f>
        <v>3.2721292958242866E-2</v>
      </c>
      <c r="AE385" s="19">
        <f>ABS(Ct_Na+10^-pH-Kw*10^pH-Ct_Cl-Ct_OAc*Ka*10^pH/(1+Ka*10^pH))</f>
        <v>3.4099948669993545E-2</v>
      </c>
      <c r="AF385" s="19">
        <f>ABS(Ct_Na+10^-pH-Kw*10^pH-Ct_Cl-Ct_OAc*Ka*10^pH/(1+Ka*10^pH))</f>
        <v>3.542345815327419E-2</v>
      </c>
      <c r="AG385" s="19">
        <f>ABS(Ct_Na+10^-pH-Kw*10^pH-Ct_Cl-Ct_OAc*Ka*10^pH/(1+Ka*10^pH))</f>
        <v>3.6695065303877158E-2</v>
      </c>
      <c r="AH385" s="19">
        <f>ABS(Ct_Na+10^-pH-Kw*10^pH-Ct_Cl-Ct_OAc*Ka*10^pH/(1+Ka*10^pH))</f>
        <v>3.7917764487149251E-2</v>
      </c>
      <c r="AI385" s="19">
        <f>ABS(Ct_Na+10^-pH-Kw*10^pH-Ct_Cl-Ct_OAc*Ka*10^pH/(1+Ka*10^pH))</f>
        <v>3.9094324078599758E-2</v>
      </c>
      <c r="AJ385" s="19">
        <f>ABS(Ct_Na+10^-pH-Kw*10^pH-Ct_Cl-Ct_OAc*Ka*10^pH/(1+Ka*10^pH))</f>
        <v>4.0227307388885428E-2</v>
      </c>
      <c r="AK385" s="19">
        <f>ABS(Ct_Na+10^-pH-Kw*10^pH-Ct_Cl-Ct_OAc*Ka*10^pH/(1+Ka*10^pH))</f>
        <v>4.1319091306069811E-2</v>
      </c>
      <c r="AL385" s="19">
        <f>ABS(Ct_Na+10^-pH-Kw*10^pH-Ct_Cl-Ct_OAc*Ka*10^pH/(1+Ka*10^pH))</f>
        <v>4.2371882940497596E-2</v>
      </c>
      <c r="AM385" s="19">
        <f>ABS(Ct_Na+10^-pH-Kw*10^pH-Ct_Cl-Ct_OAc*Ka*10^pH/(1+Ka*10^pH))</f>
        <v>4.3387734517577048E-2</v>
      </c>
      <c r="AN385" s="19">
        <f>ABS(Ct_Na+10^-pH-Kw*10^pH-Ct_Cl-Ct_OAc*Ka*10^pH/(1+Ka*10^pH))</f>
        <v>4.4368556729929613E-2</v>
      </c>
      <c r="AO385" s="19">
        <f>ABS(Ct_Na+10^-pH-Kw*10^pH-Ct_Cl-Ct_OAc*Ka*10^pH/(1+Ka*10^pH))</f>
        <v>4.5316130731693958E-2</v>
      </c>
      <c r="AP385" s="19">
        <f>ABS(Ct_Na+10^-pH-Kw*10^pH-Ct_Cl-Ct_OAc*Ka*10^pH/(1+Ka*10^pH))</f>
        <v>4.6232118933399492E-2</v>
      </c>
      <c r="AQ385" s="19">
        <f>ABS(Ct_Na+10^-pH-Kw*10^pH-Ct_Cl-Ct_OAc*Ka*10^pH/(1+Ka*10^pH))</f>
        <v>4.7118074735049094E-2</v>
      </c>
      <c r="AR385" s="19">
        <f>ABS(Ct_Na+10^-pH-Kw*10^pH-Ct_Cl-Ct_OAc*Ka*10^pH/(1+Ka*10^pH))</f>
        <v>4.7975451317290675E-2</v>
      </c>
      <c r="AS385" s="19">
        <f>ABS(Ct_Na+10^-pH-Kw*10^pH-Ct_Cl-Ct_OAc*Ka*10^pH/(1+Ka*10^pH))</f>
        <v>4.880560959533408E-2</v>
      </c>
      <c r="AT385" s="19">
        <f>ABS(Ct_Na+10^-pH-Kw*10^pH-Ct_Cl-Ct_OAc*Ka*10^pH/(1+Ka*10^pH))</f>
        <v>4.9609825427188649E-2</v>
      </c>
      <c r="AU385" s="19">
        <f>ABS(Ct_Na+10^-pH-Kw*10^pH-Ct_Cl-Ct_OAc*Ka*10^pH/(1+Ka*10^pH))</f>
        <v>5.0389296156524599E-2</v>
      </c>
      <c r="AV385" s="19">
        <f>ABS(Ct_Na+10^-pH-Kw*10^pH-Ct_Cl-Ct_OAc*Ka*10^pH/(1+Ka*10^pH))</f>
        <v>5.1145146560729188E-2</v>
      </c>
      <c r="AW385" s="19">
        <f>ABS(Ct_Na+10^-pH-Kw*10^pH-Ct_Cl-Ct_OAc*Ka*10^pH/(1+Ka*10^pH))</f>
        <v>5.1878434266300767E-2</v>
      </c>
      <c r="AX385" s="19">
        <f>ABS(Ct_Na+10^-pH-Kw*10^pH-Ct_Cl-Ct_OAc*Ka*10^pH/(1+Ka*10^pH))</f>
        <v>5.2590154686414384E-2</v>
      </c>
      <c r="AY385" s="19">
        <f>ABS(Ct_Na+10^-pH-Kw*10^pH-Ct_Cl-Ct_OAc*Ka*10^pH/(1+Ka*10^pH))</f>
        <v>5.3281245529133395E-2</v>
      </c>
      <c r="AZ385" s="19">
        <f>ABS(Ct_Na+10^-pH-Kw*10^pH-Ct_Cl-Ct_OAc*Ka*10^pH/(1+Ka*10^pH))</f>
        <v>5.3952590919203292E-2</v>
      </c>
      <c r="BA385" s="19">
        <f>ABS(Ct_Na+10^-pH-Kw*10^pH-Ct_Cl-Ct_OAc*Ka*10^pH/(1+Ka*10^pH))</f>
        <v>5.4605025171524726E-2</v>
      </c>
      <c r="BB385" s="19">
        <f>ABS(Ct_Na+10^-pH-Kw*10^pH-Ct_Cl-Ct_OAc*Ka*10^pH/(1+Ka*10^pH))</f>
        <v>5.5239336250170572E-2</v>
      </c>
      <c r="BC385" s="19">
        <f>ABS(Ct_Na+10^-pH-Kw*10^pH-Ct_Cl-Ct_OAc*Ka*10^pH/(1+Ka*10^pH))</f>
        <v>5.5856268943100126E-2</v>
      </c>
      <c r="BD385" s="19">
        <f>ABS(Ct_Na+10^-pH-Kw*10^pH-Ct_Cl-Ct_OAc*Ka*10^pH/(1+Ka*10^pH))</f>
        <v>5.6456527779463972E-2</v>
      </c>
      <c r="BE385" s="19">
        <f>ABS(Ct_Na+10^-pH-Kw*10^pH-Ct_Cl-Ct_OAc*Ka*10^pH/(1+Ka*10^pH))</f>
        <v>5.7040779713524795E-2</v>
      </c>
      <c r="BF385" s="19">
        <f>ABS(Ct_Na+10^-pH-Kw*10^pH-Ct_Cl-Ct_OAc*Ka*10^pH/(1+Ka*10^pH))</f>
        <v>5.760965659668929E-2</v>
      </c>
      <c r="BG385" s="19">
        <f>ABS(Ct_Na+10^-pH-Kw*10^pH-Ct_Cl-Ct_OAc*Ka*10^pH/(1+Ka*10^pH))</f>
        <v>5.8163757456914426E-2</v>
      </c>
      <c r="BH385" s="19">
        <f>ABS(Ct_Na+10^-pH-Kw*10^pH-Ct_Cl-Ct_OAc*Ka*10^pH/(1+Ka*10^pH))</f>
        <v>5.870365060277484E-2</v>
      </c>
      <c r="BI385" s="19">
        <f>ABS(Ct_Na+10^-pH-Kw*10^pH-Ct_Cl-Ct_OAc*Ka*10^pH/(1+Ka*10^pH))</f>
        <v>5.9229875567727401E-2</v>
      </c>
      <c r="BJ385" s="19">
        <f>ABS(Ct_Na+10^-pH-Kw*10^pH-Ct_Cl-Ct_OAc*Ka*10^pH/(1+Ka*10^pH))</f>
        <v>5.9742944908556132E-2</v>
      </c>
      <c r="BK385" s="19">
        <f>ABS(Ct_Na+10^-pH-Kw*10^pH-Ct_Cl-Ct_OAc*Ka*10^pH/(1+Ka*10^pH))</f>
        <v>6.0243345870598965E-2</v>
      </c>
      <c r="BL385" s="19">
        <f>ABS(Ct_Na+10^-pH-Kw*10^pH-Ct_Cl-Ct_OAc*Ka*10^pH/(1+Ka*10^pH))</f>
        <v>6.0731541931128556E-2</v>
      </c>
      <c r="BM385" s="19">
        <f>ABS(Ct_Na+10^-pH-Kw*10^pH-Ct_Cl-Ct_OAc*Ka*10^pH/(1+Ka*10^pH))</f>
        <v>6.1207974231163483E-2</v>
      </c>
      <c r="BN385" s="19">
        <f>ABS(Ct_Na+10^-pH-Kw*10^pH-Ct_Cl-Ct_OAc*Ka*10^pH/(1+Ka*10^pH))</f>
        <v>6.1673062905007077E-2</v>
      </c>
      <c r="BO385" s="19">
        <f>ABS(Ct_Na+10^-pH-Kw*10^pH-Ct_Cl-Ct_OAc*Ka*10^pH/(1+Ka*10^pH))</f>
        <v>6.2127208315936697E-2</v>
      </c>
      <c r="BP385" s="19">
        <f>ABS(Ct_Na+10^-pH-Kw*10^pH-Ct_Cl-Ct_OAc*Ka*10^pH/(1+Ka*10^pH))</f>
        <v>6.257079220568193E-2</v>
      </c>
      <c r="BQ385" s="19">
        <f>ABS(Ct_Na+10^-pH-Kw*10^pH-Ct_Cl-Ct_OAc*Ka*10^pH/(1+Ka*10^pH))</f>
        <v>6.300417876462841E-2</v>
      </c>
      <c r="BR385" s="19">
        <f>ABS(Ct_Na+10^-pH-Kw*10^pH-Ct_Cl-Ct_OAc*Ka*10^pH/(1+Ka*10^pH))</f>
        <v>6.3427715629053374E-2</v>
      </c>
      <c r="BS385" s="19">
        <f>ABS(Ct_Na+10^-pH-Kw*10^pH-Ct_Cl-Ct_OAc*Ka*10^pH/(1+Ka*10^pH))</f>
        <v>6.3841734811131728E-2</v>
      </c>
      <c r="BT385" s="19">
        <f>ABS(Ct_Na+10^-pH-Kw*10^pH-Ct_Cl-Ct_OAc*Ka*10^pH/(1+Ka*10^pH))</f>
        <v>6.4246553566941658E-2</v>
      </c>
      <c r="BU385" s="19">
        <f>ABS(Ct_Na+10^-pH-Kw*10^pH-Ct_Cl-Ct_OAc*Ka*10^pH/(1+Ka*10^pH))</f>
        <v>6.4642475207239286E-2</v>
      </c>
      <c r="BV385" s="19">
        <f>ABS(Ct_Na+10^-pH-Kw*10^pH-Ct_Cl-Ct_OAc*Ka*10^pH/(1+Ka*10^pH))</f>
        <v>6.5029789855356526E-2</v>
      </c>
      <c r="BW385" s="19">
        <f>ABS(Ct_Na+10^-pH-Kw*10^pH-Ct_Cl-Ct_OAc*Ka*10^pH/(1+Ka*10^pH))</f>
        <v>6.5408775156202456E-2</v>
      </c>
      <c r="BX385" s="19">
        <f>ABS(Ct_Na+10^-pH-Kw*10^pH-Ct_Cl-Ct_OAc*Ka*10^pH/(1+Ka*10^pH))</f>
        <v>6.5779696940009083E-2</v>
      </c>
      <c r="BY385" s="19">
        <f>ABS(Ct_Na+10^-pH-Kw*10^pH-Ct_Cl-Ct_OAc*Ka*10^pH/(1+Ka*10^pH))</f>
        <v>6.6142809844156616E-2</v>
      </c>
      <c r="BZ385" s="19">
        <f>ABS(Ct_Na+10^-pH-Kw*10^pH-Ct_Cl-Ct_OAc*Ka*10^pH/(1+Ka*10^pH))</f>
        <v>6.6498357896134438E-2</v>
      </c>
      <c r="CA385" s="19">
        <f>ABS(Ct_Na+10^-pH-Kw*10^pH-Ct_Cl-Ct_OAc*Ka*10^pH/(1+Ka*10^pH))</f>
        <v>6.6846575060442587E-2</v>
      </c>
      <c r="CB385" s="19">
        <f>ABS(Ct_Na+10^-pH-Kw*10^pH-Ct_Cl-Ct_OAc*Ka*10^pH/(1+Ka*10^pH))</f>
        <v>6.7187685752009771E-2</v>
      </c>
      <c r="CC385" s="19">
        <f>ABS(Ct_Na+10^-pH-Kw*10^pH-Ct_Cl-Ct_OAc*Ka*10^pH/(1+Ka*10^pH))</f>
        <v>6.7521905318494807E-2</v>
      </c>
      <c r="CD385" s="19">
        <f>ABS(Ct_Na+10^-pH-Kw*10^pH-Ct_Cl-Ct_OAc*Ka*10^pH/(1+Ka*10^pH))</f>
        <v>6.7849440493650104E-2</v>
      </c>
      <c r="CE385" s="19">
        <f>ABS(Ct_Na+10^-pH-Kw*10^pH-Ct_Cl-Ct_OAc*Ka*10^pH/(1+Ka*10^pH))</f>
        <v>6.8170489823752831E-2</v>
      </c>
      <c r="CF385" s="19">
        <f>ABS(Ct_Na+10^-pH-Kw*10^pH-Ct_Cl-Ct_OAc*Ka*10^pH/(1+Ka*10^pH))</f>
        <v>6.8485244068951581E-2</v>
      </c>
      <c r="CG385" s="19">
        <f>ABS(Ct_Na+10^-pH-Kw*10^pH-Ct_Cl-Ct_OAc*Ka*10^pH/(1+Ka*10^pH))</f>
        <v>6.8793886581233865E-2</v>
      </c>
      <c r="CH385" s="19">
        <f>ABS(Ct_Na+10^-pH-Kw*10^pH-Ct_Cl-Ct_OAc*Ka*10^pH/(1+Ka*10^pH))</f>
        <v>6.9096593660587624E-2</v>
      </c>
      <c r="CI385" s="19">
        <f>ABS(Ct_Na+10^-pH-Kw*10^pH-Ct_Cl-Ct_OAc*Ka*10^pH/(1+Ka*10^pH))</f>
        <v>6.9393534890810848E-2</v>
      </c>
      <c r="CJ385" s="19">
        <f>ABS(Ct_Na+10^-pH-Kw*10^pH-Ct_Cl-Ct_OAc*Ka*10^pH/(1+Ka*10^pH))</f>
        <v>6.9684873456312885E-2</v>
      </c>
      <c r="CK385" s="19">
        <f>ABS(Ct_Na+10^-pH-Kw*10^pH-Ct_Cl-Ct_OAc*Ka*10^pH/(1+Ka*10^pH))</f>
        <v>6.9970766441151341E-2</v>
      </c>
      <c r="CL385" s="19">
        <f>ABS(Ct_Na+10^-pH-Kw*10^pH-Ct_Cl-Ct_OAc*Ka*10^pH/(1+Ka*10^pH))</f>
        <v>7.025136511145573E-2</v>
      </c>
      <c r="CM385" s="19">
        <f>ABS(Ct_Na+10^-pH-Kw*10^pH-Ct_Cl-Ct_OAc*Ka*10^pH/(1+Ka*10^pH))</f>
        <v>7.0526815182304997E-2</v>
      </c>
      <c r="CN385" s="19">
        <f>ABS(Ct_Na+10^-pH-Kw*10^pH-Ct_Cl-Ct_OAc*Ka*10^pH/(1+Ka*10^pH))</f>
        <v>7.07972570700479E-2</v>
      </c>
      <c r="CO385" s="19">
        <f>ABS(Ct_Na+10^-pH-Kw*10^pH-Ct_Cl-Ct_OAc*Ka*10^pH/(1+Ka*10^pH))</f>
        <v>7.1062826130984649E-2</v>
      </c>
      <c r="CP385" s="19">
        <f>ABS(Ct_Na+10^-pH-Kw*10^pH-Ct_Cl-Ct_OAc*Ka*10^pH/(1+Ka*10^pH))</f>
        <v>7.1323652887261821E-2</v>
      </c>
      <c r="CQ385" s="19">
        <f>ABS(Ct_Na+10^-pH-Kw*10^pH-Ct_Cl-Ct_OAc*Ka*10^pH/(1+Ka*10^pH))</f>
        <v>7.1579863240773006E-2</v>
      </c>
      <c r="CR385" s="19">
        <f>ABS(Ct_Na+10^-pH-Kw*10^pH-Ct_Cl-Ct_OAc*Ka*10^pH/(1+Ka*10^pH))</f>
        <v>7.1831578675801533E-2</v>
      </c>
      <c r="CS385" s="19">
        <f>ABS(Ct_Na+10^-pH-Kw*10^pH-Ct_Cl-Ct_OAc*Ka*10^pH/(1+Ka*10^pH))</f>
        <v>7.2078916451090422E-2</v>
      </c>
      <c r="CT385" s="19">
        <f>ABS(Ct_Na+10^-pH-Kw*10^pH-Ct_Cl-Ct_OAc*Ka*10^pH/(1+Ka*10^pH))</f>
        <v>7.2321989781977819E-2</v>
      </c>
      <c r="CU385" s="19">
        <f>ABS(Ct_Na+10^-pH-Kw*10^pH-Ct_Cl-Ct_OAc*Ka*10^pH/(1+Ka*10^pH))</f>
        <v>7.2560908013191899E-2</v>
      </c>
      <c r="CV385" s="19">
        <f>ABS(Ct_Na+10^-pH-Kw*10^pH-Ct_Cl-Ct_OAc*Ka*10^pH/(1+Ka*10^pH))</f>
        <v>7.2795776782859992E-2</v>
      </c>
      <c r="CW385" s="19">
        <f>ABS(Ct_Na+10^-pH-Kw*10^pH-Ct_Cl-Ct_OAc*Ka*10^pH/(1+Ka*10^pH))</f>
        <v>7.3026698178247945E-2</v>
      </c>
      <c r="CX385" s="19">
        <f>ABS(Ct_Na+10^-pH-Kw*10^pH-Ct_Cl-Ct_OAc*Ka*10^pH/(1+Ka*10^pH))</f>
        <v>7.3253770883712752E-2</v>
      </c>
    </row>
    <row r="386" spans="1:102">
      <c r="A386" s="23">
        <v>3.57</v>
      </c>
      <c r="B386" s="19">
        <f>ABS(Ct_Na+10^-pH-Kw*10^pH-Ct_Cl-Ct_OAc*Ka*10^pH/(1+Ka*10^pH))</f>
        <v>6.2125789741832423E-2</v>
      </c>
      <c r="C386" s="19">
        <f>ABS(Ct_Na+10^-pH-Kw*10^pH-Ct_Cl-Ct_OAc*Ka*10^pH/(1+Ka*10^pH))</f>
        <v>5.4392697209209973E-2</v>
      </c>
      <c r="D386" s="19">
        <f>ABS(Ct_Na+10^-pH-Kw*10^pH-Ct_Cl-Ct_OAc*Ka*10^pH/(1+Ka*10^pH))</f>
        <v>4.7362613088644097E-2</v>
      </c>
      <c r="E386" s="19">
        <f>ABS(Ct_Na+10^-pH-Kw*10^pH-Ct_Cl-Ct_OAc*Ka*10^pH/(1+Ka*10^pH))</f>
        <v>4.0943840630736132E-2</v>
      </c>
      <c r="F386" s="19">
        <f>ABS(Ct_Na+10^-pH-Kw*10^pH-Ct_Cl-Ct_OAc*Ka*10^pH/(1+Ka*10^pH))</f>
        <v>3.5059965877653823E-2</v>
      </c>
      <c r="G386" s="19">
        <f>ABS(Ct_Na+10^-pH-Kw*10^pH-Ct_Cl-Ct_OAc*Ka*10^pH/(1+Ka*10^pH))</f>
        <v>2.9646801104818103E-2</v>
      </c>
      <c r="H386" s="19">
        <f>ABS(Ct_Na+10^-pH-Kw*10^pH-Ct_Cl-Ct_OAc*Ka*10^pH/(1+Ka*10^pH))</f>
        <v>2.4650033622200515E-2</v>
      </c>
      <c r="I386" s="19">
        <f>ABS(Ct_Na+10^-pH-Kw*10^pH-Ct_Cl-Ct_OAc*Ka*10^pH/(1+Ka*10^pH))</f>
        <v>2.0023397064221262E-2</v>
      </c>
      <c r="J386" s="19">
        <f>ABS(Ct_Na+10^-pH-Kw*10^pH-Ct_Cl-Ct_OAc*Ka*10^pH/(1+Ka*10^pH))</f>
        <v>1.5727234546097684E-2</v>
      </c>
      <c r="K386" s="19">
        <f>ABS(Ct_Na+10^-pH-Kw*10^pH-Ct_Cl-Ct_OAc*Ka*10^pH/(1+Ka*10^pH))</f>
        <v>1.1727359098189512E-2</v>
      </c>
      <c r="L386" s="19">
        <f>ABS(Ct_Na+10^-pH-Kw*10^pH-Ct_Cl-Ct_OAc*Ka*10^pH/(1+Ka*10^pH))</f>
        <v>7.9941420134752236E-3</v>
      </c>
      <c r="M386" s="19">
        <f>ABS(Ct_Na+10^-pH-Kw*10^pH-Ct_Cl-Ct_OAc*Ka*10^pH/(1+Ka*10^pH))</f>
        <v>4.5017776439037899E-3</v>
      </c>
      <c r="N386" s="19">
        <f>ABS(Ct_Na+10^-pH-Kw*10^pH-Ct_Cl-Ct_OAc*Ka*10^pH/(1+Ka*10^pH))</f>
        <v>1.2276860474305686E-3</v>
      </c>
      <c r="O386" s="19">
        <f>ABS(Ct_Na+10^-pH-Kw*10^pH-Ct_Cl-Ct_OAc*Ka*10^pH/(1+Ka*10^pH))</f>
        <v>1.8479757553169903E-3</v>
      </c>
      <c r="P386" s="19">
        <f>ABS(Ct_Na+10^-pH-Kw*10^pH-Ct_Cl-Ct_OAc*Ka*10^pH/(1+Ka*10^pH))</f>
        <v>4.7427162755500074E-3</v>
      </c>
      <c r="Q386" s="19">
        <f>ABS(Ct_Na+10^-pH-Kw*10^pH-Ct_Cl-Ct_OAc*Ka*10^pH/(1+Ka*10^pH))</f>
        <v>7.4720430517696904E-3</v>
      </c>
      <c r="R386" s="19">
        <f>ABS(Ct_Na+10^-pH-Kw*10^pH-Ct_Cl-Ct_OAc*Ka*10^pH/(1+Ka*10^pH))</f>
        <v>1.0049740562643843E-2</v>
      </c>
      <c r="S386" s="19">
        <f>ABS(Ct_Na+10^-pH-Kw*10^pH-Ct_Cl-Ct_OAc*Ka*10^pH/(1+Ka*10^pH))</f>
        <v>1.2488103072930207E-2</v>
      </c>
      <c r="T386" s="19">
        <f>ABS(Ct_Na+10^-pH-Kw*10^pH-Ct_Cl-Ct_OAc*Ka*10^pH/(1+Ka*10^pH))</f>
        <v>1.4798130714254121E-2</v>
      </c>
      <c r="U386" s="19">
        <f>ABS(Ct_Na+10^-pH-Kw*10^pH-Ct_Cl-Ct_OAc*Ka*10^pH/(1+Ka*10^pH))</f>
        <v>1.6989695399612717E-2</v>
      </c>
      <c r="V386" s="19">
        <f>ABS(Ct_Na+10^-pH-Kw*10^pH-Ct_Cl-Ct_OAc*Ka*10^pH/(1+Ka*10^pH))</f>
        <v>1.9071681850703376E-2</v>
      </c>
      <c r="W386" s="19">
        <f>ABS(Ct_Na+10^-pH-Kw*10^pH-Ct_Cl-Ct_OAc*Ka*10^pH/(1+Ka*10^pH))</f>
        <v>2.1052107987106695E-2</v>
      </c>
      <c r="X386" s="19">
        <f>ABS(Ct_Na+10^-pH-Kw*10^pH-Ct_Cl-Ct_OAc*Ka*10^pH/(1+Ka*10^pH))</f>
        <v>2.2938228117014601E-2</v>
      </c>
      <c r="Y386" s="19">
        <f>ABS(Ct_Na+10^-pH-Kw*10^pH-Ct_Cl-Ct_OAc*Ka*10^pH/(1+Ka*10^pH))</f>
        <v>2.4736621729252388E-2</v>
      </c>
      <c r="Z386" s="19">
        <f>ABS(Ct_Na+10^-pH-Kw*10^pH-Ct_Cl-Ct_OAc*Ka*10^pH/(1+Ka*10^pH))</f>
        <v>2.6453270177297542E-2</v>
      </c>
      <c r="AA386" s="19">
        <f>ABS(Ct_Na+10^-pH-Kw*10^pH-Ct_Cl-Ct_OAc*Ka*10^pH/(1+Ka*10^pH))</f>
        <v>2.8093623138762909E-2</v>
      </c>
      <c r="AB386" s="19">
        <f>ABS(Ct_Na+10^-pH-Kw*10^pH-Ct_Cl-Ct_OAc*Ka*10^pH/(1+Ka*10^pH))</f>
        <v>2.9662656406251507E-2</v>
      </c>
      <c r="AC386" s="19">
        <f>ABS(Ct_Na+10^-pH-Kw*10^pH-Ct_Cl-Ct_OAc*Ka*10^pH/(1+Ka*10^pH))</f>
        <v>3.1164922300655519E-2</v>
      </c>
      <c r="AD386" s="19">
        <f>ABS(Ct_Na+10^-pH-Kw*10^pH-Ct_Cl-Ct_OAc*Ka*10^pH/(1+Ka*10^pH))</f>
        <v>3.2604593782792686E-2</v>
      </c>
      <c r="AE386" s="19">
        <f>ABS(Ct_Na+10^-pH-Kw*10^pH-Ct_Cl-Ct_OAc*Ka*10^pH/(1+Ka*10^pH))</f>
        <v>3.3985503163618112E-2</v>
      </c>
      <c r="AF386" s="19">
        <f>ABS(Ct_Na+10^-pH-Kw*10^pH-Ct_Cl-Ct_OAc*Ka*10^pH/(1+Ka*10^pH))</f>
        <v>3.5311176169210534E-2</v>
      </c>
      <c r="AG386" s="19">
        <f>ABS(Ct_Na+10^-pH-Kw*10^pH-Ct_Cl-Ct_OAc*Ka*10^pH/(1+Ka*10^pH))</f>
        <v>3.6584861998113054E-2</v>
      </c>
      <c r="AH386" s="19">
        <f>ABS(Ct_Na+10^-pH-Kw*10^pH-Ct_Cl-Ct_OAc*Ka*10^pH/(1+Ka*10^pH))</f>
        <v>3.7809559910519319E-2</v>
      </c>
      <c r="AI386" s="19">
        <f>ABS(Ct_Na+10^-pH-Kw*10^pH-Ct_Cl-Ct_OAc*Ka*10^pH/(1+Ka*10^pH))</f>
        <v>3.8988042807363101E-2</v>
      </c>
      <c r="AJ386" s="19">
        <f>ABS(Ct_Na+10^-pH-Kw*10^pH-Ct_Cl-Ct_OAc*Ka*10^pH/(1+Ka*10^pH))</f>
        <v>4.0122878189508951E-2</v>
      </c>
      <c r="AK386" s="19">
        <f>ABS(Ct_Na+10^-pH-Kw*10^pH-Ct_Cl-Ct_OAc*Ka*10^pH/(1+Ka*10^pH))</f>
        <v>4.1216446830485878E-2</v>
      </c>
      <c r="AL386" s="19">
        <f>ABS(Ct_Na+10^-pH-Kw*10^pH-Ct_Cl-Ct_OAc*Ka*10^pH/(1+Ka*10^pH))</f>
        <v>4.2270959448570754E-2</v>
      </c>
      <c r="AM386" s="19">
        <f>ABS(Ct_Na+10^-pH-Kw*10^pH-Ct_Cl-Ct_OAc*Ka*10^pH/(1+Ka*10^pH))</f>
        <v>4.3288471623915817E-2</v>
      </c>
      <c r="AN386" s="19">
        <f>ABS(Ct_Na+10^-pH-Kw*10^pH-Ct_Cl-Ct_OAc*Ka*10^pH/(1+Ka*10^pH))</f>
        <v>4.4270897172524845E-2</v>
      </c>
      <c r="AO386" s="19">
        <f>ABS(Ct_Na+10^-pH-Kw*10^pH-Ct_Cl-Ct_OAc*Ka*10^pH/(1+Ka*10^pH))</f>
        <v>4.5220020160164062E-2</v>
      </c>
      <c r="AP386" s="19">
        <f>ABS(Ct_Na+10^-pH-Kw*10^pH-Ct_Cl-Ct_OAc*Ka*10^pH/(1+Ka*10^pH))</f>
        <v>4.6137505714881982E-2</v>
      </c>
      <c r="AQ386" s="19">
        <f>ABS(Ct_Na+10^-pH-Kw*10^pH-Ct_Cl-Ct_OAc*Ka*10^pH/(1+Ka*10^pH))</f>
        <v>4.7024909776002585E-2</v>
      </c>
      <c r="AR386" s="19">
        <f>ABS(Ct_Na+10^-pH-Kw*10^pH-Ct_Cl-Ct_OAc*Ka*10^pH/(1+Ka*10^pH))</f>
        <v>4.7883687899667703E-2</v>
      </c>
      <c r="AS386" s="19">
        <f>ABS(Ct_Na+10^-pH-Kw*10^pH-Ct_Cl-Ct_OAc*Ka*10^pH/(1+Ka*10^pH))</f>
        <v>4.8715203225756128E-2</v>
      </c>
      <c r="AT386" s="19">
        <f>ABS(Ct_Na+10^-pH-Kw*10^pH-Ct_Cl-Ct_OAc*Ka*10^pH/(1+Ka*10^pH))</f>
        <v>4.9520733697904308E-2</v>
      </c>
      <c r="AU386" s="19">
        <f>ABS(Ct_Na+10^-pH-Kw*10^pH-Ct_Cl-Ct_OAc*Ka*10^pH/(1+Ka*10^pH))</f>
        <v>5.0301478617063293E-2</v>
      </c>
      <c r="AV386" s="19">
        <f>ABS(Ct_Na+10^-pH-Kw*10^pH-Ct_Cl-Ct_OAc*Ka*10^pH/(1+Ka*10^pH))</f>
        <v>5.1058564599278107E-2</v>
      </c>
      <c r="AW386" s="19">
        <f>ABS(Ct_Na+10^-pH-Kw*10^pH-Ct_Cl-Ct_OAc*Ka*10^pH/(1+Ka*10^pH))</f>
        <v>5.1793050999934226E-2</v>
      </c>
      <c r="AX386" s="19">
        <f>ABS(Ct_Na+10^-pH-Kw*10^pH-Ct_Cl-Ct_OAc*Ka*10^pH/(1+Ka*10^pH))</f>
        <v>5.2505934859394601E-2</v>
      </c>
      <c r="AY386" s="19">
        <f>ABS(Ct_Na+10^-pH-Kw*10^pH-Ct_Cl-Ct_OAc*Ka*10^pH/(1+Ka*10^pH))</f>
        <v>5.3198155418580757E-2</v>
      </c>
      <c r="AZ386" s="19">
        <f>ABS(Ct_Na+10^-pH-Kw*10^pH-Ct_Cl-Ct_OAc*Ka*10^pH/(1+Ka*10^pH))</f>
        <v>5.3870598247504446E-2</v>
      </c>
      <c r="BA386" s="19">
        <f>ABS(Ct_Na+10^-pH-Kw*10^pH-Ct_Cl-Ct_OAc*Ka*10^pH/(1+Ka*10^pH))</f>
        <v>5.4524099024909151E-2</v>
      </c>
      <c r="BB386" s="19">
        <f>ABS(Ct_Na+10^-pH-Kw*10^pH-Ct_Cl-Ct_OAc*Ka*10^pH/(1+Ka*10^pH))</f>
        <v>5.5159447002941508E-2</v>
      </c>
      <c r="BC386" s="19">
        <f>ABS(Ct_Na+10^-pH-Kw*10^pH-Ct_Cl-Ct_OAc*Ka*10^pH/(1+Ka*10^pH))</f>
        <v>5.5777388187055202E-2</v>
      </c>
      <c r="BD386" s="19">
        <f>ABS(Ct_Na+10^-pH-Kw*10^pH-Ct_Cl-Ct_OAc*Ka*10^pH/(1+Ka*10^pH))</f>
        <v>5.63786282580847E-2</v>
      </c>
      <c r="BE386" s="19">
        <f>ABS(Ct_Na+10^-pH-Kw*10^pH-Ct_Cl-Ct_OAc*Ka*10^pH/(1+Ka*10^pH))</f>
        <v>5.6963835260553417E-2</v>
      </c>
      <c r="BF386" s="19">
        <f>ABS(Ct_Na+10^-pH-Kw*10^pH-Ct_Cl-Ct_OAc*Ka*10^pH/(1+Ka*10^pH))</f>
        <v>5.7533642078746658E-2</v>
      </c>
      <c r="BG386" s="19">
        <f>ABS(Ct_Na+10^-pH-Kw*10^pH-Ct_Cl-Ct_OAc*Ka*10^pH/(1+Ka*10^pH))</f>
        <v>5.8088648719843948E-2</v>
      </c>
      <c r="BH386" s="19">
        <f>ABS(Ct_Na+10^-pH-Kw*10^pH-Ct_Cl-Ct_OAc*Ka*10^pH/(1+Ka*10^pH))</f>
        <v>5.8629424421425942E-2</v>
      </c>
      <c r="BI386" s="19">
        <f>ABS(Ct_Na+10^-pH-Kw*10^pH-Ct_Cl-Ct_OAc*Ka*10^pH/(1+Ka*10^pH))</f>
        <v>5.9156509598917266E-2</v>
      </c>
      <c r="BJ386" s="19">
        <f>ABS(Ct_Na+10^-pH-Kw*10^pH-Ct_Cl-Ct_OAc*Ka*10^pH/(1+Ka*10^pH))</f>
        <v>5.9670417646971292E-2</v>
      </c>
      <c r="BK386" s="19">
        <f>ABS(Ct_Na+10^-pH-Kw*10^pH-Ct_Cl-Ct_OAc*Ka*10^pH/(1+Ka*10^pH))</f>
        <v>6.0171636607419039E-2</v>
      </c>
      <c r="BL386" s="19">
        <f>ABS(Ct_Na+10^-pH-Kw*10^pH-Ct_Cl-Ct_OAc*Ka*10^pH/(1+Ka*10^pH))</f>
        <v>6.0660630715172935E-2</v>
      </c>
      <c r="BM386" s="19">
        <f>ABS(Ct_Na+10^-pH-Kw*10^pH-Ct_Cl-Ct_OAc*Ka*10^pH/(1+Ka*10^pH))</f>
        <v>6.1137841832378567E-2</v>
      </c>
      <c r="BN386" s="19">
        <f>ABS(Ct_Na+10^-pH-Kw*10^pH-Ct_Cl-Ct_OAc*Ka*10^pH/(1+Ka*10^pH))</f>
        <v>6.1603690780126903E-2</v>
      </c>
      <c r="BO386" s="19">
        <f>ABS(Ct_Na+10^-pH-Kw*10^pH-Ct_Cl-Ct_OAc*Ka*10^pH/(1+Ka*10^pH))</f>
        <v>6.2058578576163502E-2</v>
      </c>
      <c r="BP386" s="19">
        <f>ABS(Ct_Na+10^-pH-Kw*10^pH-Ct_Cl-Ct_OAc*Ka*10^pH/(1+Ka*10^pH))</f>
        <v>6.2502887586245781E-2</v>
      </c>
      <c r="BQ386" s="19">
        <f>ABS(Ct_Na+10^-pH-Kw*10^pH-Ct_Cl-Ct_OAc*Ka*10^pH/(1+Ka*10^pH))</f>
        <v>6.2936982596096286E-2</v>
      </c>
      <c r="BR386" s="19">
        <f>ABS(Ct_Na+10^-pH-Kw*10^pH-Ct_Cl-Ct_OAc*Ka*10^pH/(1+Ka*10^pH))</f>
        <v>6.3361211810268353E-2</v>
      </c>
      <c r="BS386" s="19">
        <f>ABS(Ct_Na+10^-pH-Kw*10^pH-Ct_Cl-Ct_OAc*Ka*10^pH/(1+Ka*10^pH))</f>
        <v>6.3775907783672536E-2</v>
      </c>
      <c r="BT386" s="19">
        <f>ABS(Ct_Na+10^-pH-Kw*10^pH-Ct_Cl-Ct_OAc*Ka*10^pH/(1+Ka*10^pH))</f>
        <v>6.4181388291001049E-2</v>
      </c>
      <c r="BU386" s="19">
        <f>ABS(Ct_Na+10^-pH-Kw*10^pH-Ct_Cl-Ct_OAc*Ka*10^pH/(1+Ka*10^pH))</f>
        <v>6.457795713882783E-2</v>
      </c>
      <c r="BV386" s="19">
        <f>ABS(Ct_Na+10^-pH-Kw*10^pH-Ct_Cl-Ct_OAc*Ka*10^pH/(1+Ka*10^pH))</f>
        <v>6.4965904924745341E-2</v>
      </c>
      <c r="BW386" s="19">
        <f>ABS(Ct_Na+10^-pH-Kw*10^pH-Ct_Cl-Ct_OAc*Ka*10^pH/(1+Ka*10^pH))</f>
        <v>6.5345509747524858E-2</v>
      </c>
      <c r="BX386" s="19">
        <f>ABS(Ct_Na+10^-pH-Kw*10^pH-Ct_Cl-Ct_OAc*Ka*10^pH/(1+Ka*10^pH))</f>
        <v>6.5717037871947354E-2</v>
      </c>
      <c r="BY386" s="19">
        <f>ABS(Ct_Na+10^-pH-Kw*10^pH-Ct_Cl-Ct_OAc*Ka*10^pH/(1+Ka*10^pH))</f>
        <v>6.6080744351645154E-2</v>
      </c>
      <c r="BZ386" s="19">
        <f>ABS(Ct_Na+10^-pH-Kw*10^pH-Ct_Cl-Ct_OAc*Ka*10^pH/(1+Ka*10^pH))</f>
        <v>6.6436873613015937E-2</v>
      </c>
      <c r="CA386" s="19">
        <f>ABS(Ct_Na+10^-pH-Kw*10^pH-Ct_Cl-Ct_OAc*Ka*10^pH/(1+Ka*10^pH))</f>
        <v>6.6785660003018221E-2</v>
      </c>
      <c r="CB386" s="19">
        <f>ABS(Ct_Na+10^-pH-Kw*10^pH-Ct_Cl-Ct_OAc*Ka*10^pH/(1+Ka*10^pH))</f>
        <v>6.7127328303428643E-2</v>
      </c>
      <c r="CC386" s="19">
        <f>ABS(Ct_Na+10^-pH-Kw*10^pH-Ct_Cl-Ct_OAc*Ka*10^pH/(1+Ka*10^pH))</f>
        <v>6.7462094213931803E-2</v>
      </c>
      <c r="CD386" s="19">
        <f>ABS(Ct_Na+10^-pH-Kw*10^pH-Ct_Cl-Ct_OAc*Ka*10^pH/(1+Ka*10^pH))</f>
        <v>6.7790164806224865E-2</v>
      </c>
      <c r="CE386" s="19">
        <f>ABS(Ct_Na+10^-pH-Kw*10^pH-Ct_Cl-Ct_OAc*Ka*10^pH/(1+Ka*10^pH))</f>
        <v>6.8111738951145806E-2</v>
      </c>
      <c r="CF386" s="19">
        <f>ABS(Ct_Na+10^-pH-Kw*10^pH-Ct_Cl-Ct_OAc*Ka*10^pH/(1+Ka*10^pH))</f>
        <v>6.8427007720676128E-2</v>
      </c>
      <c r="CG386" s="19">
        <f>ABS(Ct_Na+10^-pH-Kw*10^pH-Ct_Cl-Ct_OAc*Ka*10^pH/(1+Ka*10^pH))</f>
        <v>6.8736154766526253E-2</v>
      </c>
      <c r="CH386" s="19">
        <f>ABS(Ct_Na+10^-pH-Kw*10^pH-Ct_Cl-Ct_OAc*Ka*10^pH/(1+Ka*10^pH))</f>
        <v>6.9039356676879271E-2</v>
      </c>
      <c r="CI386" s="19">
        <f>ABS(Ct_Na+10^-pH-Kw*10^pH-Ct_Cl-Ct_OAc*Ka*10^pH/(1+Ka*10^pH))</f>
        <v>6.9336783312749353E-2</v>
      </c>
      <c r="CJ386" s="19">
        <f>ABS(Ct_Na+10^-pH-Kw*10^pH-Ct_Cl-Ct_OAc*Ka*10^pH/(1+Ka*10^pH))</f>
        <v>6.9628598125301144E-2</v>
      </c>
      <c r="CK386" s="19">
        <f>ABS(Ct_Na+10^-pH-Kw*10^pH-Ct_Cl-Ct_OAc*Ka*10^pH/(1+Ka*10^pH))</f>
        <v>6.9914958455375348E-2</v>
      </c>
      <c r="CL386" s="19">
        <f>ABS(Ct_Na+10^-pH-Kw*10^pH-Ct_Cl-Ct_OAc*Ka*10^pH/(1+Ka*10^pH))</f>
        <v>7.019601581637408E-2</v>
      </c>
      <c r="CM386" s="19">
        <f>ABS(Ct_Na+10^-pH-Kw*10^pH-Ct_Cl-Ct_OAc*Ka*10^pH/(1+Ka*10^pH))</f>
        <v>7.0471916161574666E-2</v>
      </c>
      <c r="CN386" s="19">
        <f>ABS(Ct_Na+10^-pH-Kw*10^pH-Ct_Cl-Ct_OAc*Ka*10^pH/(1+Ka*10^pH))</f>
        <v>7.0742800136862516E-2</v>
      </c>
      <c r="CO386" s="19">
        <f>ABS(Ct_Na+10^-pH-Kw*10^pH-Ct_Cl-Ct_OAc*Ka*10^pH/(1+Ka*10^pH))</f>
        <v>7.100880331980286E-2</v>
      </c>
      <c r="CP386" s="19">
        <f>ABS(Ct_Na+10^-pH-Kw*10^pH-Ct_Cl-Ct_OAc*Ka*10^pH/(1+Ka*10^pH))</f>
        <v>7.1270056445904978E-2</v>
      </c>
      <c r="CQ386" s="19">
        <f>ABS(Ct_Na+10^-pH-Kw*10^pH-Ct_Cl-Ct_OAc*Ka*10^pH/(1+Ka*10^pH))</f>
        <v>7.1526685622872538E-2</v>
      </c>
      <c r="CR386" s="19">
        <f>ABS(Ct_Na+10^-pH-Kw*10^pH-Ct_Cl-Ct_OAc*Ka*10^pH/(1+Ka*10^pH))</f>
        <v>7.1778812533577499E-2</v>
      </c>
      <c r="CS386" s="19">
        <f>ABS(Ct_Na+10^-pH-Kw*10^pH-Ct_Cl-Ct_OAc*Ka*10^pH/(1+Ka*10^pH))</f>
        <v>7.2026554628444109E-2</v>
      </c>
      <c r="CT386" s="19">
        <f>ABS(Ct_Na+10^-pH-Kw*10^pH-Ct_Cl-Ct_OAc*Ka*10^pH/(1+Ka*10^pH))</f>
        <v>7.2270025307882013E-2</v>
      </c>
      <c r="CU386" s="19">
        <f>ABS(Ct_Na+10^-pH-Kw*10^pH-Ct_Cl-Ct_OAc*Ka*10^pH/(1+Ka*10^pH))</f>
        <v>7.2509334095363684E-2</v>
      </c>
      <c r="CV386" s="19">
        <f>ABS(Ct_Na+10^-pH-Kw*10^pH-Ct_Cl-Ct_OAc*Ka*10^pH/(1+Ka*10^pH))</f>
        <v>7.2744586801701622E-2</v>
      </c>
      <c r="CW386" s="19">
        <f>ABS(Ct_Na+10^-pH-Kw*10^pH-Ct_Cl-Ct_OAc*Ka*10^pH/(1+Ka*10^pH))</f>
        <v>7.2975885681042282E-2</v>
      </c>
      <c r="CX386" s="19">
        <f>ABS(Ct_Na+10^-pH-Kw*10^pH-Ct_Cl-Ct_OAc*Ka*10^pH/(1+Ka*10^pH))</f>
        <v>7.3203329579060575E-2</v>
      </c>
    </row>
    <row r="387" spans="1:102">
      <c r="A387" s="24">
        <v>3.58</v>
      </c>
      <c r="B387" s="19">
        <f>ABS(Ct_Na+10^-pH-Kw*10^pH-Ct_Cl-Ct_OAc*Ka*10^pH/(1+Ka*10^pH))</f>
        <v>6.2402348301018998E-2</v>
      </c>
      <c r="C387" s="19">
        <f>ABS(Ct_Na+10^-pH-Kw*10^pH-Ct_Cl-Ct_OAc*Ka*10^pH/(1+Ka*10^pH))</f>
        <v>5.4656378059962346E-2</v>
      </c>
      <c r="D387" s="19">
        <f>ABS(Ct_Na+10^-pH-Kw*10^pH-Ct_Cl-Ct_OAc*Ka*10^pH/(1+Ka*10^pH))</f>
        <v>4.7614586931729035E-2</v>
      </c>
      <c r="E387" s="19">
        <f>ABS(Ct_Na+10^-pH-Kw*10^pH-Ct_Cl-Ct_OAc*Ka*10^pH/(1+Ka*10^pH))</f>
        <v>4.1185125466820356E-2</v>
      </c>
      <c r="F387" s="19">
        <f>ABS(Ct_Na+10^-pH-Kw*10^pH-Ct_Cl-Ct_OAc*Ka*10^pH/(1+Ka*10^pH))</f>
        <v>3.5291452457320724E-2</v>
      </c>
      <c r="G387" s="19">
        <f>ABS(Ct_Na+10^-pH-Kw*10^pH-Ct_Cl-Ct_OAc*Ka*10^pH/(1+Ka*10^pH))</f>
        <v>2.9869273288581074E-2</v>
      </c>
      <c r="H387" s="19">
        <f>ABS(Ct_Na+10^-pH-Kw*10^pH-Ct_Cl-Ct_OAc*Ka*10^pH/(1+Ka*10^pH))</f>
        <v>2.4864184825129088E-2</v>
      </c>
      <c r="I387" s="19">
        <f>ABS(Ct_Na+10^-pH-Kw*10^pH-Ct_Cl-Ct_OAc*Ka*10^pH/(1+Ka*10^pH))</f>
        <v>2.022984365526613E-2</v>
      </c>
      <c r="J387" s="19">
        <f>ABS(Ct_Na+10^-pH-Kw*10^pH-Ct_Cl-Ct_OAc*Ka*10^pH/(1+Ka*10^pH))</f>
        <v>1.5926526854679112E-2</v>
      </c>
      <c r="K387" s="19">
        <f>ABS(Ct_Na+10^-pH-Kw*10^pH-Ct_Cl-Ct_OAc*Ka*10^pH/(1+Ka*10^pH))</f>
        <v>1.1919990523098084E-2</v>
      </c>
      <c r="L387" s="19">
        <f>ABS(Ct_Na+10^-pH-Kw*10^pH-Ct_Cl-Ct_OAc*Ka*10^pH/(1+Ka*10^pH))</f>
        <v>8.1805566136224604E-3</v>
      </c>
      <c r="M387" s="19">
        <f>ABS(Ct_Na+10^-pH-Kw*10^pH-Ct_Cl-Ct_OAc*Ka*10^pH/(1+Ka*10^pH))</f>
        <v>4.6823765047581661E-3</v>
      </c>
      <c r="N387" s="19">
        <f>ABS(Ct_Na+10^-pH-Kw*10^pH-Ct_Cl-Ct_OAc*Ka*10^pH/(1+Ka*10^pH))</f>
        <v>1.4028326526978902E-3</v>
      </c>
      <c r="O387" s="19">
        <f>ABS(Ct_Na+10^-pH-Kw*10^pH-Ct_Cl-Ct_OAc*Ka*10^pH/(1+Ka*10^pH))</f>
        <v>1.6779509659041771E-3</v>
      </c>
      <c r="P387" s="19">
        <f>ABS(Ct_Na+10^-pH-Kw*10^pH-Ct_Cl-Ct_OAc*Ka*10^pH/(1+Ka*10^pH))</f>
        <v>4.5775120187061414E-3</v>
      </c>
      <c r="Q387" s="19">
        <f>ABS(Ct_Na+10^-pH-Kw*10^pH-Ct_Cl-Ct_OAc*Ka*10^pH/(1+Ka*10^pH))</f>
        <v>7.3113838684908342E-3</v>
      </c>
      <c r="R387" s="19">
        <f>ABS(Ct_Na+10^-pH-Kw*10^pH-Ct_Cl-Ct_OAc*Ka*10^pH/(1+Ka*10^pH))</f>
        <v>9.893373948843048E-3</v>
      </c>
      <c r="S387" s="19">
        <f>ABS(Ct_Na+10^-pH-Kw*10^pH-Ct_Cl-Ct_OAc*Ka*10^pH/(1+Ka*10^pH))</f>
        <v>1.2335796997824881E-2</v>
      </c>
      <c r="T387" s="19">
        <f>ABS(Ct_Na+10^-pH-Kw*10^pH-Ct_Cl-Ct_OAc*Ka*10^pH/(1+Ka*10^pH))</f>
        <v>1.4649671465281341E-2</v>
      </c>
      <c r="U387" s="19">
        <f>ABS(Ct_Na+10^-pH-Kw*10^pH-Ct_Cl-Ct_OAc*Ka*10^pH/(1+Ka*10^pH))</f>
        <v>1.6844885703637479E-2</v>
      </c>
      <c r="V387" s="19">
        <f>ABS(Ct_Na+10^-pH-Kw*10^pH-Ct_Cl-Ct_OAc*Ka*10^pH/(1+Ka*10^pH))</f>
        <v>1.8930339230075803E-2</v>
      </c>
      <c r="W387" s="19">
        <f>ABS(Ct_Na+10^-pH-Kw*10^pH-Ct_Cl-Ct_OAc*Ka*10^pH/(1+Ka*10^pH))</f>
        <v>2.0914063316200077E-2</v>
      </c>
      <c r="X387" s="19">
        <f>ABS(Ct_Na+10^-pH-Kw*10^pH-Ct_Cl-Ct_OAc*Ka*10^pH/(1+Ka*10^pH))</f>
        <v>2.2803324350604125E-2</v>
      </c>
      <c r="Y387" s="19">
        <f>ABS(Ct_Na+10^-pH-Kw*10^pH-Ct_Cl-Ct_OAc*Ka*10^pH/(1+Ka*10^pH))</f>
        <v>2.4604712778756838E-2</v>
      </c>
      <c r="Z387" s="19">
        <f>ABS(Ct_Na+10^-pH-Kw*10^pH-Ct_Cl-Ct_OAc*Ka*10^pH/(1+Ka*10^pH))</f>
        <v>2.6324219914720788E-2</v>
      </c>
      <c r="AA387" s="19">
        <f>ABS(Ct_Na+10^-pH-Kw*10^pH-Ct_Cl-Ct_OAc*Ka*10^pH/(1+Ka*10^pH))</f>
        <v>2.7967304511308563E-2</v>
      </c>
      <c r="AB387" s="19">
        <f>ABS(Ct_Na+10^-pH-Kw*10^pH-Ct_Cl-Ct_OAc*Ka*10^pH/(1+Ka*10^pH))</f>
        <v>2.9538950647175117E-2</v>
      </c>
      <c r="AC387" s="19">
        <f>ABS(Ct_Na+10^-pH-Kw*10^pH-Ct_Cl-Ct_OAc*Ka*10^pH/(1+Ka*10^pH))</f>
        <v>3.1043718224068644E-2</v>
      </c>
      <c r="AD387" s="19">
        <f>ABS(Ct_Na+10^-pH-Kw*10^pH-Ct_Cl-Ct_OAc*Ka*10^pH/(1+Ka*10^pH))</f>
        <v>3.248578715192494E-2</v>
      </c>
      <c r="AE387" s="19">
        <f>ABS(Ct_Na+10^-pH-Kw*10^pH-Ct_Cl-Ct_OAc*Ka*10^pH/(1+Ka*10^pH))</f>
        <v>3.3868996123542203E-2</v>
      </c>
      <c r="AF387" s="19">
        <f>ABS(Ct_Na+10^-pH-Kw*10^pH-Ct_Cl-Ct_OAc*Ka*10^pH/(1+Ka*10^pH))</f>
        <v>3.519687673629477E-2</v>
      </c>
      <c r="AG387" s="19">
        <f>ABS(Ct_Na+10^-pH-Kw*10^pH-Ct_Cl-Ct_OAc*Ka*10^pH/(1+Ka*10^pH))</f>
        <v>3.6472683599527621E-2</v>
      </c>
      <c r="AH387" s="19">
        <f>ABS(Ct_Na+10^-pH-Kw*10^pH-Ct_Cl-Ct_OAc*Ka*10^pH/(1+Ka*10^pH))</f>
        <v>3.7699420968020751E-2</v>
      </c>
      <c r="AI387" s="19">
        <f>ABS(Ct_Na+10^-pH-Kw*10^pH-Ct_Cl-Ct_OAc*Ka*10^pH/(1+Ka*10^pH))</f>
        <v>3.8879866360344351E-2</v>
      </c>
      <c r="AJ387" s="19">
        <f>ABS(Ct_Na+10^-pH-Kw*10^pH-Ct_Cl-Ct_OAc*Ka*10^pH/(1+Ka*10^pH))</f>
        <v>4.001659155295223E-2</v>
      </c>
      <c r="AK387" s="19">
        <f>ABS(Ct_Na+10^-pH-Kw*10^pH-Ct_Cl-Ct_OAc*Ka*10^pH/(1+Ka*10^pH))</f>
        <v>4.1111981284010758E-2</v>
      </c>
      <c r="AL387" s="19">
        <f>ABS(Ct_Na+10^-pH-Kw*10^pH-Ct_Cl-Ct_OAc*Ka*10^pH/(1+Ka*10^pH))</f>
        <v>4.2168249953245744E-2</v>
      </c>
      <c r="AM387" s="19">
        <f>ABS(Ct_Na+10^-pH-Kw*10^pH-Ct_Cl-Ct_OAc*Ka*10^pH/(1+Ka*10^pH))</f>
        <v>4.3187456563911104E-2</v>
      </c>
      <c r="AN387" s="19">
        <f>ABS(Ct_Na+10^-pH-Kw*10^pH-Ct_Cl-Ct_OAc*Ka*10^pH/(1+Ka*10^pH))</f>
        <v>4.417151811903626E-2</v>
      </c>
      <c r="AO387" s="19">
        <f>ABS(Ct_Na+10^-pH-Kw*10^pH-Ct_Cl-Ct_OAc*Ka*10^pH/(1+Ka*10^pH))</f>
        <v>4.5122221655343624E-2</v>
      </c>
      <c r="AP387" s="19">
        <f>ABS(Ct_Na+10^-pH-Kw*10^pH-Ct_Cl-Ct_OAc*Ka*10^pH/(1+Ka*10^pH))</f>
        <v>4.604123507377407E-2</v>
      </c>
      <c r="AQ387" s="19">
        <f>ABS(Ct_Na+10^-pH-Kw*10^pH-Ct_Cl-Ct_OAc*Ka*10^pH/(1+Ka*10^pH))</f>
        <v>4.6930116904714991E-2</v>
      </c>
      <c r="AR387" s="19">
        <f>ABS(Ct_Na+10^-pH-Kw*10^pH-Ct_Cl-Ct_OAc*Ka*10^pH/(1+Ka*10^pH))</f>
        <v>4.7790325128206225E-2</v>
      </c>
      <c r="AS387" s="19">
        <f>ABS(Ct_Na+10^-pH-Kw*10^pH-Ct_Cl-Ct_OAc*Ka*10^pH/(1+Ka*10^pH))</f>
        <v>4.862322515412628E-2</v>
      </c>
      <c r="AT387" s="19">
        <f>ABS(Ct_Na+10^-pH-Kw*10^pH-Ct_Cl-Ct_OAc*Ka*10^pH/(1+Ka*10^pH))</f>
        <v>4.9430097054236358E-2</v>
      </c>
      <c r="AU387" s="19">
        <f>ABS(Ct_Na+10^-pH-Kw*10^pH-Ct_Cl-Ct_OAc*Ka*10^pH/(1+Ka*10^pH))</f>
        <v>5.0212142126650712E-2</v>
      </c>
      <c r="AV387" s="19">
        <f>ABS(Ct_Na+10^-pH-Kw*10^pH-Ct_Cl-Ct_OAc*Ka*10^pH/(1+Ka*10^pH))</f>
        <v>5.097048886353741E-2</v>
      </c>
      <c r="AW387" s="19">
        <f>ABS(Ct_Na+10^-pH-Kw*10^pH-Ct_Cl-Ct_OAc*Ka*10^pH/(1+Ka*10^pH))</f>
        <v>5.1706198384397585E-2</v>
      </c>
      <c r="AX387" s="19">
        <f>ABS(Ct_Na+10^-pH-Kw*10^pH-Ct_Cl-Ct_OAc*Ka*10^pH/(1+Ka*10^pH))</f>
        <v>5.2420269389938379E-2</v>
      </c>
      <c r="AY387" s="19">
        <f>ABS(Ct_Na+10^-pH-Kw*10^pH-Ct_Cl-Ct_OAc*Ka*10^pH/(1+Ka*10^pH))</f>
        <v>5.3113642685173629E-2</v>
      </c>
      <c r="AZ387" s="19">
        <f>ABS(Ct_Na+10^-pH-Kw*10^pH-Ct_Cl-Ct_OAc*Ka*10^pH/(1+Ka*10^pH))</f>
        <v>5.3787205314830729E-2</v>
      </c>
      <c r="BA387" s="19">
        <f>ABS(Ct_Na+10^-pH-Kw*10^pH-Ct_Cl-Ct_OAc*Ka*10^pH/(1+Ka*10^pH))</f>
        <v>5.4441794349286206E-2</v>
      </c>
      <c r="BB387" s="19">
        <f>ABS(Ct_Na+10^-pH-Kw*10^pH-Ct_Cl-Ct_OAc*Ka*10^pH/(1+Ka*10^pH))</f>
        <v>5.5078200355006816E-2</v>
      </c>
      <c r="BC387" s="19">
        <f>ABS(Ct_Na+10^-pH-Kw*10^pH-Ct_Cl-Ct_OAc*Ka*10^pH/(1+Ka*10^pH))</f>
        <v>5.5697170579748816E-2</v>
      </c>
      <c r="BD387" s="19">
        <f>ABS(Ct_Na+10^-pH-Kw*10^pH-Ct_Cl-Ct_OAc*Ka*10^pH/(1+Ka*10^pH))</f>
        <v>5.6299411879497739E-2</v>
      </c>
      <c r="BE387" s="19">
        <f>ABS(Ct_Na+10^-pH-Kw*10^pH-Ct_Cl-Ct_OAc*Ka*10^pH/(1+Ka*10^pH))</f>
        <v>5.688559341125337E-2</v>
      </c>
      <c r="BF387" s="19">
        <f>ABS(Ct_Na+10^-pH-Kw*10^pH-Ct_Cl-Ct_OAc*Ka*10^pH/(1+Ka*10^pH))</f>
        <v>5.7456349113225974E-2</v>
      </c>
      <c r="BG387" s="19">
        <f>ABS(Ct_Na+10^-pH-Kw*10^pH-Ct_Cl-Ct_OAc*Ka*10^pH/(1+Ka*10^pH))</f>
        <v>5.80122799917707E-2</v>
      </c>
      <c r="BH387" s="19">
        <f>ABS(Ct_Na+10^-pH-Kw*10^pH-Ct_Cl-Ct_OAc*Ka*10^pH/(1+Ka*10^pH))</f>
        <v>5.8553956232404031E-2</v>
      </c>
      <c r="BI387" s="19">
        <f>ABS(Ct_Na+10^-pH-Kw*10^pH-Ct_Cl-Ct_OAc*Ka*10^pH/(1+Ka*10^pH))</f>
        <v>5.9081919150489701E-2</v>
      </c>
      <c r="BJ387" s="19">
        <f>ABS(Ct_Na+10^-pH-Kw*10^pH-Ct_Cl-Ct_OAc*Ka*10^pH/(1+Ka*10^pH))</f>
        <v>5.9596682995623214E-2</v>
      </c>
      <c r="BK387" s="19">
        <f>ABS(Ct_Na+10^-pH-Kw*10^pH-Ct_Cl-Ct_OAc*Ka*10^pH/(1+Ka*10^pH))</f>
        <v>6.0098736622358359E-2</v>
      </c>
      <c r="BL387" s="19">
        <f>ABS(Ct_Na+10^-pH-Kw*10^pH-Ct_Cl-Ct_OAc*Ka*10^pH/(1+Ka*10^pH))</f>
        <v>6.0588545038685333E-2</v>
      </c>
      <c r="BM387" s="19">
        <f>ABS(Ct_Na+10^-pH-Kw*10^pH-Ct_Cl-Ct_OAc*Ka*10^pH/(1+Ka*10^pH))</f>
        <v>6.1066550842570712E-2</v>
      </c>
      <c r="BN387" s="19">
        <f>ABS(Ct_Na+10^-pH-Kw*10^pH-Ct_Cl-Ct_OAc*Ka*10^pH/(1+Ka*10^pH))</f>
        <v>6.1533175555887373E-2</v>
      </c>
      <c r="BO387" s="19">
        <f>ABS(Ct_Na+10^-pH-Kw*10^pH-Ct_Cl-Ct_OAc*Ka*10^pH/(1+Ka*10^pH))</f>
        <v>6.1988820864184807E-2</v>
      </c>
      <c r="BP387" s="19">
        <f>ABS(Ct_Na+10^-pH-Kw*10^pH-Ct_Cl-Ct_OAc*Ka*10^pH/(1+Ka*10^pH))</f>
        <v>6.2433869769963714E-2</v>
      </c>
      <c r="BQ387" s="19">
        <f>ABS(Ct_Na+10^-pH-Kw*10^pH-Ct_Cl-Ct_OAc*Ka*10^pH/(1+Ka*10^pH))</f>
        <v>6.2868687666414375E-2</v>
      </c>
      <c r="BR387" s="19">
        <f>ABS(Ct_Na+10^-pH-Kw*10^pH-Ct_Cl-Ct_OAc*Ka*10^pH/(1+Ka*10^pH))</f>
        <v>6.3293623337945693E-2</v>
      </c>
      <c r="BS387" s="19">
        <f>ABS(Ct_Na+10^-pH-Kw*10^pH-Ct_Cl-Ct_OAc*Ka*10^pH/(1+Ka*10^pH))</f>
        <v>6.3709009893262836E-2</v>
      </c>
      <c r="BT387" s="19">
        <f>ABS(Ct_Na+10^-pH-Kw*10^pH-Ct_Cl-Ct_OAc*Ka*10^pH/(1+Ka*10^pH))</f>
        <v>6.4115165636239577E-2</v>
      </c>
      <c r="BU387" s="19">
        <f>ABS(Ct_Na+10^-pH-Kw*10^pH-Ct_Cl-Ct_OAc*Ka*10^pH/(1+Ka*10^pH))</f>
        <v>6.4512394879370688E-2</v>
      </c>
      <c r="BV387" s="19">
        <f>ABS(Ct_Na+10^-pH-Kw*10^pH-Ct_Cl-Ct_OAc*Ka*10^pH/(1+Ka*10^pH))</f>
        <v>6.4900988704172852E-2</v>
      </c>
      <c r="BW387" s="19">
        <f>ABS(Ct_Na+10^-pH-Kw*10^pH-Ct_Cl-Ct_OAc*Ka*10^pH/(1+Ka*10^pH))</f>
        <v>6.5281225672527685E-2</v>
      </c>
      <c r="BX387" s="19">
        <f>ABS(Ct_Na+10^-pH-Kw*10^pH-Ct_Cl-Ct_OAc*Ka*10^pH/(1+Ka*10^pH))</f>
        <v>6.5653372492619627E-2</v>
      </c>
      <c r="BY387" s="19">
        <f>ABS(Ct_Na+10^-pH-Kw*10^pH-Ct_Cl-Ct_OAc*Ka*10^pH/(1+Ka*10^pH))</f>
        <v>6.6017684642814892E-2</v>
      </c>
      <c r="BZ387" s="19">
        <f>ABS(Ct_Na+10^-pH-Kw*10^pH-Ct_Cl-Ct_OAc*Ka*10^pH/(1+Ka*10^pH))</f>
        <v>6.6374406956547768E-2</v>
      </c>
      <c r="CA387" s="19">
        <f>ABS(Ct_Na+10^-pH-Kw*10^pH-Ct_Cl-Ct_OAc*Ka*10^pH/(1+Ka*10^pH))</f>
        <v>6.6723774171028399E-2</v>
      </c>
      <c r="CB387" s="19">
        <f>ABS(Ct_Na+10^-pH-Kw*10^pH-Ct_Cl-Ct_OAc*Ka*10^pH/(1+Ka*10^pH))</f>
        <v>6.7066011442356396E-2</v>
      </c>
      <c r="CC387" s="19">
        <f>ABS(Ct_Na+10^-pH-Kw*10^pH-Ct_Cl-Ct_OAc*Ka*10^pH/(1+Ka*10^pH))</f>
        <v>6.7401334829415141E-2</v>
      </c>
      <c r="CD387" s="19">
        <f>ABS(Ct_Na+10^-pH-Kw*10^pH-Ct_Cl-Ct_OAc*Ka*10^pH/(1+Ka*10^pH))</f>
        <v>6.7729951748732684E-2</v>
      </c>
      <c r="CE387" s="19">
        <f>ABS(Ct_Na+10^-pH-Kw*10^pH-Ct_Cl-Ct_OAc*Ka*10^pH/(1+Ka*10^pH))</f>
        <v>6.8052061402321187E-2</v>
      </c>
      <c r="CF387" s="19">
        <f>ABS(Ct_Na+10^-pH-Kw*10^pH-Ct_Cl-Ct_OAc*Ka*10^pH/(1+Ka*10^pH))</f>
        <v>6.8367855180349116E-2</v>
      </c>
      <c r="CG387" s="19">
        <f>ABS(Ct_Na+10^-pH-Kw*10^pH-Ct_Cl-Ct_OAc*Ka*10^pH/(1+Ka*10^pH))</f>
        <v>6.8677517040357086E-2</v>
      </c>
      <c r="CH387" s="19">
        <f>ABS(Ct_Na+10^-pH-Kw*10^pH-Ct_Cl-Ct_OAc*Ka*10^pH/(1+Ka*10^pH))</f>
        <v>6.8981223864595681E-2</v>
      </c>
      <c r="CI387" s="19">
        <f>ABS(Ct_Na+10^-pH-Kw*10^pH-Ct_Cl-Ct_OAc*Ka*10^pH/(1+Ka*10^pH))</f>
        <v>6.9279145796944011E-2</v>
      </c>
      <c r="CJ387" s="19">
        <f>ABS(Ct_Na+10^-pH-Kw*10^pH-Ct_Cl-Ct_OAc*Ka*10^pH/(1+Ka*10^pH))</f>
        <v>6.9571446560757463E-2</v>
      </c>
      <c r="CK387" s="19">
        <f>ABS(Ct_Na+10^-pH-Kw*10^pH-Ct_Cl-Ct_OAc*Ka*10^pH/(1+Ka*10^pH))</f>
        <v>6.9858283758892192E-2</v>
      </c>
      <c r="CL387" s="19">
        <f>ABS(Ct_Na+10^-pH-Kw*10^pH-Ct_Cl-Ct_OAc*Ka*10^pH/(1+Ka*10^pH))</f>
        <v>7.0139809157061417E-2</v>
      </c>
      <c r="CM387" s="19">
        <f>ABS(Ct_Na+10^-pH-Kw*10^pH-Ct_Cl-Ct_OAc*Ka*10^pH/(1+Ka*10^pH))</f>
        <v>7.0416168951594527E-2</v>
      </c>
      <c r="CN387" s="19">
        <f>ABS(Ct_Na+10^-pH-Kw*10^pH-Ct_Cl-Ct_OAc*Ka*10^pH/(1+Ka*10^pH))</f>
        <v>7.0687504022590664E-2</v>
      </c>
      <c r="CO387" s="19">
        <f>ABS(Ct_Na+10^-pH-Kw*10^pH-Ct_Cl-Ct_OAc*Ka*10^pH/(1+Ka*10^pH))</f>
        <v>7.0953950173388694E-2</v>
      </c>
      <c r="CP387" s="19">
        <f>ABS(Ct_Na+10^-pH-Kw*10^pH-Ct_Cl-Ct_OAc*Ka*10^pH/(1+Ka*10^pH))</f>
        <v>7.1215638357208191E-2</v>
      </c>
      <c r="CQ387" s="19">
        <f>ABS(Ct_Na+10^-pH-Kw*10^pH-Ct_Cl-Ct_OAc*Ka*10^pH/(1+Ka*10^pH))</f>
        <v>7.1472694891756533E-2</v>
      </c>
      <c r="CR387" s="19">
        <f>ABS(Ct_Na+10^-pH-Kw*10^pH-Ct_Cl-Ct_OAc*Ka*10^pH/(1+Ka*10^pH))</f>
        <v>7.1725241662540851E-2</v>
      </c>
      <c r="CS387" s="19">
        <f>ABS(Ct_Na+10^-pH-Kw*10^pH-Ct_Cl-Ct_OAc*Ka*10^pH/(1+Ka*10^pH))</f>
        <v>7.1973396315572397E-2</v>
      </c>
      <c r="CT387" s="19">
        <f>ABS(Ct_Na+10^-pH-Kw*10^pH-Ct_Cl-Ct_OAc*Ka*10^pH/(1+Ka*10^pH))</f>
        <v>7.2217272440103439E-2</v>
      </c>
      <c r="CU387" s="19">
        <f>ABS(Ct_Na+10^-pH-Kw*10^pH-Ct_Cl-Ct_OAc*Ka*10^pH/(1+Ka*10^pH))</f>
        <v>7.2456979741992888E-2</v>
      </c>
      <c r="CV387" s="19">
        <f>ABS(Ct_Na+10^-pH-Kw*10^pH-Ct_Cl-Ct_OAc*Ka*10^pH/(1+Ka*10^pH))</f>
        <v>7.2692624208257117E-2</v>
      </c>
      <c r="CW387" s="19">
        <f>ABS(Ct_Na+10^-pH-Kw*10^pH-Ct_Cl-Ct_OAc*Ka*10^pH/(1+Ka*10^pH))</f>
        <v>7.292430826332362E-2</v>
      </c>
      <c r="CX387" s="19">
        <f>ABS(Ct_Na+10^-pH-Kw*10^pH-Ct_Cl-Ct_OAc*Ka*10^pH/(1+Ka*10^pH))</f>
        <v>7.315213091747233E-2</v>
      </c>
    </row>
    <row r="388" spans="1:102">
      <c r="A388" s="23">
        <v>3.59</v>
      </c>
      <c r="B388" s="19">
        <f>ABS(Ct_Na+10^-pH-Kw*10^pH-Ct_Cl-Ct_OAc*Ka*10^pH/(1+Ka*10^pH))</f>
        <v>6.2684260651411985E-2</v>
      </c>
      <c r="C388" s="19">
        <f>ABS(Ct_Na+10^-pH-Kw*10^pH-Ct_Cl-Ct_OAc*Ka*10^pH/(1+Ka*10^pH))</f>
        <v>5.4925151118517507E-2</v>
      </c>
      <c r="D388" s="19">
        <f>ABS(Ct_Na+10^-pH-Kw*10^pH-Ct_Cl-Ct_OAc*Ka*10^pH/(1+Ka*10^pH))</f>
        <v>4.7871415179522508E-2</v>
      </c>
      <c r="E388" s="19">
        <f>ABS(Ct_Na+10^-pH-Kw*10^pH-Ct_Cl-Ct_OAc*Ka*10^pH/(1+Ka*10^pH))</f>
        <v>4.1431047583048823E-2</v>
      </c>
      <c r="F388" s="19">
        <f>ABS(Ct_Na+10^-pH-Kw*10^pH-Ct_Cl-Ct_OAc*Ka*10^pH/(1+Ka*10^pH))</f>
        <v>3.5527377286281261E-2</v>
      </c>
      <c r="G388" s="19">
        <f>ABS(Ct_Na+10^-pH-Kw*10^pH-Ct_Cl-Ct_OAc*Ka*10^pH/(1+Ka*10^pH))</f>
        <v>3.0096000613255118E-2</v>
      </c>
      <c r="H388" s="19">
        <f>ABS(Ct_Na+10^-pH-Kw*10^pH-Ct_Cl-Ct_OAc*Ka*10^pH/(1+Ka*10^pH))</f>
        <v>2.508242214584637E-2</v>
      </c>
      <c r="I388" s="19">
        <f>ABS(Ct_Na+10^-pH-Kw*10^pH-Ct_Cl-Ct_OAc*Ka*10^pH/(1+Ka*10^pH))</f>
        <v>2.0440219861208635E-2</v>
      </c>
      <c r="J388" s="19">
        <f>ABS(Ct_Na+10^-pH-Kw*10^pH-Ct_Cl-Ct_OAc*Ka*10^pH/(1+Ka*10^pH))</f>
        <v>1.6129603454045037E-2</v>
      </c>
      <c r="K388" s="19">
        <f>ABS(Ct_Na+10^-pH-Kw*10^pH-Ct_Cl-Ct_OAc*Ka*10^pH/(1+Ka*10^pH))</f>
        <v>1.2116270937030629E-2</v>
      </c>
      <c r="L388" s="19">
        <f>ABS(Ct_Na+10^-pH-Kw*10^pH-Ct_Cl-Ct_OAc*Ka*10^pH/(1+Ka*10^pH))</f>
        <v>8.370493921150534E-3</v>
      </c>
      <c r="M388" s="19">
        <f>ABS(Ct_Na+10^-pH-Kw*10^pH-Ct_Cl-Ct_OAc*Ka*10^pH/(1+Ka*10^pH))</f>
        <v>4.8663799385530206E-3</v>
      </c>
      <c r="N388" s="19">
        <f>ABS(Ct_Na+10^-pH-Kw*10^pH-Ct_Cl-Ct_OAc*Ka*10^pH/(1+Ka*10^pH))</f>
        <v>1.5812730798678461E-3</v>
      </c>
      <c r="O388" s="19">
        <f>ABS(Ct_Na+10^-pH-Kw*10^pH-Ct_Cl-Ct_OAc*Ka*10^pH/(1+Ka*10^pH))</f>
        <v>1.5047363934424535E-3</v>
      </c>
      <c r="P388" s="19">
        <f>ABS(Ct_Na+10^-pH-Kw*10^pH-Ct_Cl-Ct_OAc*Ka*10^pH/(1+Ka*10^pH))</f>
        <v>4.4092158977345223E-3</v>
      </c>
      <c r="Q388" s="19">
        <f>ABS(Ct_Na+10^-pH-Kw*10^pH-Ct_Cl-Ct_OAc*Ka*10^pH/(1+Ka*10^pH))</f>
        <v>7.1477251446384537E-3</v>
      </c>
      <c r="R388" s="19">
        <f>ABS(Ct_Na+10^-pH-Kw*10^pH-Ct_Cl-Ct_OAc*Ka*10^pH/(1+Ka*10^pH))</f>
        <v>9.7340949889366171E-3</v>
      </c>
      <c r="S388" s="19">
        <f>ABS(Ct_Na+10^-pH-Kw*10^pH-Ct_Cl-Ct_OAc*Ka*10^pH/(1+Ka*10^pH))</f>
        <v>1.2180661057867319E-2</v>
      </c>
      <c r="T388" s="19">
        <f>ABS(Ct_Na+10^-pH-Kw*10^pH-Ct_Cl-Ct_OAc*Ka*10^pH/(1+Ka*10^pH))</f>
        <v>1.449846049159113E-2</v>
      </c>
      <c r="U388" s="19">
        <f>ABS(Ct_Na+10^-pH-Kw*10^pH-Ct_Cl-Ct_OAc*Ka*10^pH/(1+Ka*10^pH))</f>
        <v>1.6697398415893218E-2</v>
      </c>
      <c r="V388" s="19">
        <f>ABS(Ct_Na+10^-pH-Kw*10^pH-Ct_Cl-Ct_OAc*Ka*10^pH/(1+Ka*10^pH))</f>
        <v>1.8786389443980193E-2</v>
      </c>
      <c r="W388" s="19">
        <f>ABS(Ct_Na+10^-pH-Kw*10^pH-Ct_Cl-Ct_OAc*Ka*10^pH/(1+Ka*10^pH))</f>
        <v>2.0773478470697083E-2</v>
      </c>
      <c r="X388" s="19">
        <f>ABS(Ct_Na+10^-pH-Kw*10^pH-Ct_Cl-Ct_OAc*Ka*10^pH/(1+Ka*10^pH))</f>
        <v>2.266594421042744E-2</v>
      </c>
      <c r="Y388" s="19">
        <f>ABS(Ct_Na+10^-pH-Kw*10^pH-Ct_Cl-Ct_OAc*Ka*10^pH/(1+Ka*10^pH))</f>
        <v>2.4470388287844765E-2</v>
      </c>
      <c r="Z388" s="19">
        <f>ABS(Ct_Na+10^-pH-Kw*10^pH-Ct_Cl-Ct_OAc*Ka*10^pH/(1+Ka*10^pH))</f>
        <v>2.6192812179924939E-2</v>
      </c>
      <c r="AA388" s="19">
        <f>ABS(Ct_Na+10^-pH-Kw*10^pH-Ct_Cl-Ct_OAc*Ka*10^pH/(1+Ka*10^pH))</f>
        <v>2.7838683899023768E-2</v>
      </c>
      <c r="AB388" s="19">
        <f>ABS(Ct_Na+10^-pH-Kw*10^pH-Ct_Cl-Ct_OAc*Ka*10^pH/(1+Ka*10^pH))</f>
        <v>2.9412995978161768E-2</v>
      </c>
      <c r="AC388" s="19">
        <f>ABS(Ct_Na+10^-pH-Kw*10^pH-Ct_Cl-Ct_OAc*Ka*10^pH/(1+Ka*10^pH))</f>
        <v>3.0920316053932223E-2</v>
      </c>
      <c r="AD388" s="19">
        <f>ABS(Ct_Na+10^-pH-Kw*10^pH-Ct_Cl-Ct_OAc*Ka*10^pH/(1+Ka*10^pH))</f>
        <v>3.2364831126545569E-2</v>
      </c>
      <c r="AE388" s="19">
        <f>ABS(Ct_Na+10^-pH-Kw*10^pH-Ct_Cl-Ct_OAc*Ka*10^pH/(1+Ka*10^pH))</f>
        <v>3.3750386400276715E-2</v>
      </c>
      <c r="AF388" s="19">
        <f>ABS(Ct_Na+10^-pH-Kw*10^pH-Ct_Cl-Ct_OAc*Ka*10^pH/(1+Ka*10^pH))</f>
        <v>3.5080519463058631E-2</v>
      </c>
      <c r="AG388" s="19">
        <f>ABS(Ct_Na+10^-pH-Kw*10^pH-Ct_Cl-Ct_OAc*Ka*10^pH/(1+Ka*10^pH))</f>
        <v>3.6358490444947135E-2</v>
      </c>
      <c r="AH388" s="19">
        <f>ABS(Ct_Na+10^-pH-Kw*10^pH-Ct_Cl-Ct_OAc*Ka*10^pH/(1+Ka*10^pH))</f>
        <v>3.7587308696763001E-2</v>
      </c>
      <c r="AI388" s="19">
        <f>ABS(Ct_Na+10^-pH-Kw*10^pH-Ct_Cl-Ct_OAc*Ka*10^pH/(1+Ka*10^pH))</f>
        <v>3.8769756448510356E-2</v>
      </c>
      <c r="AJ388" s="19">
        <f>ABS(Ct_Na+10^-pH-Kw*10^pH-Ct_Cl-Ct_OAc*Ka*10^pH/(1+Ka*10^pH))</f>
        <v>3.9908409839081858E-2</v>
      </c>
      <c r="AK388" s="19">
        <f>ABS(Ct_Na+10^-pH-Kw*10^pH-Ct_Cl-Ct_OAc*Ka*10^pH/(1+Ka*10^pH))</f>
        <v>4.1005657651814423E-2</v>
      </c>
      <c r="AL388" s="19">
        <f>ABS(Ct_Na+10^-pH-Kw*10^pH-Ct_Cl-Ct_OAc*Ka*10^pH/(1+Ka*10^pH))</f>
        <v>4.2063718042663664E-2</v>
      </c>
      <c r="AM388" s="19">
        <f>ABS(Ct_Na+10^-pH-Kw*10^pH-Ct_Cl-Ct_OAc*Ka*10^pH/(1+Ka*10^pH))</f>
        <v>4.3084653507518215E-2</v>
      </c>
      <c r="AN388" s="19">
        <f>ABS(Ct_Na+10^-pH-Kw*10^pH-Ct_Cl-Ct_OAc*Ka*10^pH/(1+Ka*10^pH))</f>
        <v>4.407038430117087E-2</v>
      </c>
      <c r="AO388" s="19">
        <f>ABS(Ct_Na+10^-pH-Kw*10^pH-Ct_Cl-Ct_OAc*Ka*10^pH/(1+Ka*10^pH))</f>
        <v>4.5022700491648859E-2</v>
      </c>
      <c r="AP388" s="19">
        <f>ABS(Ct_Na+10^-pH-Kw*10^pH-Ct_Cl-Ct_OAc*Ka*10^pH/(1+Ka*10^pH))</f>
        <v>4.5943272809110917E-2</v>
      </c>
      <c r="AQ388" s="19">
        <f>ABS(Ct_Na+10^-pH-Kw*10^pH-Ct_Cl-Ct_OAc*Ka*10^pH/(1+Ka*10^pH))</f>
        <v>4.6833662427639783E-2</v>
      </c>
      <c r="AR388" s="19">
        <f>ABS(Ct_Na+10^-pH-Kw*10^pH-Ct_Cl-Ct_OAc*Ka*10^pH/(1+Ka*10^pH))</f>
        <v>4.7695329800409678E-2</v>
      </c>
      <c r="AS388" s="19">
        <f>ABS(Ct_Na+10^-pH-Kw*10^pH-Ct_Cl-Ct_OAc*Ka*10^pH/(1+Ka*10^pH))</f>
        <v>4.8529642653409075E-2</v>
      </c>
      <c r="AT388" s="19">
        <f>ABS(Ct_Na+10^-pH-Kw*10^pH-Ct_Cl-Ct_OAc*Ka*10^pH/(1+Ka*10^pH))</f>
        <v>4.9337883229752258E-2</v>
      </c>
      <c r="AU388" s="19">
        <f>ABS(Ct_Na+10^-pH-Kw*10^pH-Ct_Cl-Ct_OAc*Ka*10^pH/(1+Ka*10^pH))</f>
        <v>5.0121254865284862E-2</v>
      </c>
      <c r="AV388" s="19">
        <f>ABS(Ct_Na+10^-pH-Kw*10^pH-Ct_Cl-Ct_OAc*Ka*10^pH/(1+Ka*10^pH))</f>
        <v>5.0880887966407426E-2</v>
      </c>
      <c r="AW388" s="19">
        <f>ABS(Ct_Na+10^-pH-Kw*10^pH-Ct_Cl-Ct_OAc*Ka*10^pH/(1+Ka*10^pH))</f>
        <v>5.1617845452571066E-2</v>
      </c>
      <c r="AX388" s="19">
        <f>ABS(Ct_Na+10^-pH-Kw*10^pH-Ct_Cl-Ct_OAc*Ka*10^pH/(1+Ka*10^pH))</f>
        <v>5.2333127718553446E-2</v>
      </c>
      <c r="AY388" s="19">
        <f>ABS(Ct_Na+10^-pH-Kw*10^pH-Ct_Cl-Ct_OAc*Ka*10^pH/(1+Ka*10^pH))</f>
        <v>5.3027677165231983E-2</v>
      </c>
      <c r="AZ388" s="19">
        <f>ABS(Ct_Na+10^-pH-Kw*10^pH-Ct_Cl-Ct_OAc*Ka*10^pH/(1+Ka*10^pH))</f>
        <v>5.3702382342005417E-2</v>
      </c>
      <c r="BA388" s="19">
        <f>ABS(Ct_Na+10^-pH-Kw*10^pH-Ct_Cl-Ct_OAc*Ka*10^pH/(1+Ka*10^pH))</f>
        <v>5.4358081739151416E-2</v>
      </c>
      <c r="BB388" s="19">
        <f>ABS(Ct_Na+10^-pH-Kw*10^pH-Ct_Cl-Ct_OAc*Ka*10^pH/(1+Ka*10^pH))</f>
        <v>5.4995567264154485E-2</v>
      </c>
      <c r="BC388" s="19">
        <f>ABS(Ct_Na+10^-pH-Kw*10^pH-Ct_Cl-Ct_OAc*Ka*10^pH/(1+Ka*10^pH))</f>
        <v>5.5615587432308183E-2</v>
      </c>
      <c r="BD388" s="19">
        <f>ABS(Ct_Na+10^-pH-Kw*10^pH-Ct_Cl-Ct_OAc*Ka*10^pH/(1+Ka*10^pH))</f>
        <v>5.6218850298619838E-2</v>
      </c>
      <c r="BE388" s="19">
        <f>ABS(Ct_Na+10^-pH-Kw*10^pH-Ct_Cl-Ct_OAc*Ka*10^pH/(1+Ka*10^pH))</f>
        <v>5.6806026155163204E-2</v>
      </c>
      <c r="BF388" s="19">
        <f>ABS(Ct_Na+10^-pH-Kw*10^pH-Ct_Cl-Ct_OAc*Ka*10^pH/(1+Ka*10^pH))</f>
        <v>5.7377750015481753E-2</v>
      </c>
      <c r="BG388" s="19">
        <f>ABS(Ct_Na+10^-pH-Kw*10^pH-Ct_Cl-Ct_OAc*Ka*10^pH/(1+Ka*10^pH))</f>
        <v>5.7934623905402396E-2</v>
      </c>
      <c r="BH388" s="19">
        <f>ABS(Ct_Na+10^-pH-Kw*10^pH-Ct_Cl-Ct_OAc*Ka*10^pH/(1+Ka*10^pH))</f>
        <v>5.8477218977632785E-2</v>
      </c>
      <c r="BI388" s="19">
        <f>ABS(Ct_Na+10^-pH-Kw*10^pH-Ct_Cl-Ct_OAc*Ka*10^pH/(1+Ka*10^pH))</f>
        <v>5.9006077465756084E-2</v>
      </c>
      <c r="BJ388" s="19">
        <f>ABS(Ct_Na+10^-pH-Kw*10^pH-Ct_Cl-Ct_OAc*Ka*10^pH/(1+Ka*10^pH))</f>
        <v>5.9521714491676293E-2</v>
      </c>
      <c r="BK388" s="19">
        <f>ABS(Ct_Na+10^-pH-Kw*10^pH-Ct_Cl-Ct_OAc*Ka*10^pH/(1+Ka*10^pH))</f>
        <v>6.0024619739178706E-2</v>
      </c>
      <c r="BL388" s="19">
        <f>ABS(Ct_Na+10^-pH-Kw*10^pH-Ct_Cl-Ct_OAc*Ka*10^pH/(1+Ka*10^pH))</f>
        <v>6.0515259005034717E-2</v>
      </c>
      <c r="BM388" s="19">
        <f>ABS(Ct_Na+10^-pH-Kw*10^pH-Ct_Cl-Ct_OAc*Ka*10^pH/(1+Ka*10^pH))</f>
        <v>6.0994075637978561E-2</v>
      </c>
      <c r="BN388" s="19">
        <f>ABS(Ct_Na+10^-pH-Kw*10^pH-Ct_Cl-Ct_OAc*Ka*10^pH/(1+Ka*10^pH))</f>
        <v>6.146149187489991E-2</v>
      </c>
      <c r="BO388" s="19">
        <f>ABS(Ct_Na+10^-pH-Kw*10^pH-Ct_Cl-Ct_OAc*Ka*10^pH/(1+Ka*10^pH))</f>
        <v>6.1917910082717215E-2</v>
      </c>
      <c r="BP388" s="19">
        <f>ABS(Ct_Na+10^-pH-Kw*10^pH-Ct_Cl-Ct_OAc*Ka*10^pH/(1+Ka*10^pH))</f>
        <v>6.2363713913608558E-2</v>
      </c>
      <c r="BQ388" s="19">
        <f>ABS(Ct_Na+10^-pH-Kw*10^pH-Ct_Cl-Ct_OAc*Ka*10^pH/(1+Ka*10^pH))</f>
        <v>6.2799269380571371E-2</v>
      </c>
      <c r="BR388" s="19">
        <f>ABS(Ct_Na+10^-pH-Kw*10^pH-Ct_Cl-Ct_OAc*Ka*10^pH/(1+Ka*10^pH))</f>
        <v>6.3224925859648645E-2</v>
      </c>
      <c r="BS388" s="19">
        <f>ABS(Ct_Na+10^-pH-Kw*10^pH-Ct_Cl-Ct_OAc*Ka*10^pH/(1+Ka*10^pH))</f>
        <v>6.3641017024589366E-2</v>
      </c>
      <c r="BT388" s="19">
        <f>ABS(Ct_Na+10^-pH-Kw*10^pH-Ct_Cl-Ct_OAc*Ka*10^pH/(1+Ka*10^pH))</f>
        <v>6.404786171919806E-2</v>
      </c>
      <c r="BU388" s="19">
        <f>ABS(Ct_Na+10^-pH-Kw*10^pH-Ct_Cl-Ct_OAc*Ka*10^pH/(1+Ka*10^pH))</f>
        <v>6.4445764772167013E-2</v>
      </c>
      <c r="BV388" s="19">
        <f>ABS(Ct_Na+10^-pH-Kw*10^pH-Ct_Cl-Ct_OAc*Ka*10^pH/(1+Ka*10^pH))</f>
        <v>6.4835017758767058E-2</v>
      </c>
      <c r="BW388" s="19">
        <f>ABS(Ct_Na+10^-pH-Kw*10^pH-Ct_Cl-Ct_OAc*Ka*10^pH/(1+Ka*10^pH))</f>
        <v>6.5215899713397238E-2</v>
      </c>
      <c r="BX388" s="19">
        <f>ABS(Ct_Na+10^-pH-Kw*10^pH-Ct_Cl-Ct_OAc*Ka*10^pH/(1+Ka*10^pH))</f>
        <v>6.5588677796652298E-2</v>
      </c>
      <c r="BY388" s="19">
        <f>ABS(Ct_Na+10^-pH-Kw*10^pH-Ct_Cl-Ct_OAc*Ka*10^pH/(1+Ka*10^pH))</f>
        <v>6.5953607920259866E-2</v>
      </c>
      <c r="BZ388" s="19">
        <f>ABS(Ct_Na+10^-pH-Kw*10^pH-Ct_Cl-Ct_OAc*Ka*10^pH/(1+Ka*10^pH))</f>
        <v>6.6310935332958967E-2</v>
      </c>
      <c r="CA388" s="19">
        <f>ABS(Ct_Na+10^-pH-Kw*10^pH-Ct_Cl-Ct_OAc*Ka*10^pH/(1+Ka*10^pH))</f>
        <v>6.6660895170138471E-2</v>
      </c>
      <c r="CB388" s="19">
        <f>ABS(Ct_Na+10^-pH-Kw*10^pH-Ct_Cl-Ct_OAc*Ka*10^pH/(1+Ka*10^pH))</f>
        <v>6.7003712969824533E-2</v>
      </c>
      <c r="CC388" s="19">
        <f>ABS(Ct_Na+10^-pH-Kw*10^pH-Ct_Cl-Ct_OAc*Ka*10^pH/(1+Ka*10^pH))</f>
        <v>6.7339605157395746E-2</v>
      </c>
      <c r="CD388" s="19">
        <f>ABS(Ct_Na+10^-pH-Kw*10^pH-Ct_Cl-Ct_OAc*Ka*10^pH/(1+Ka*10^pH))</f>
        <v>6.7668779501215498E-2</v>
      </c>
      <c r="CE388" s="19">
        <f>ABS(Ct_Na+10^-pH-Kw*10^pH-Ct_Cl-Ct_OAc*Ka*10^pH/(1+Ka*10^pH))</f>
        <v>6.7991435541197257E-2</v>
      </c>
      <c r="CF388" s="19">
        <f>ABS(Ct_Na+10^-pH-Kw*10^pH-Ct_Cl-Ct_OAc*Ka*10^pH/(1+Ka*10^pH))</f>
        <v>6.830776499215975E-2</v>
      </c>
      <c r="CG388" s="19">
        <f>ABS(Ct_Na+10^-pH-Kw*10^pH-Ct_Cl-Ct_OAc*Ka*10^pH/(1+Ka*10^pH))</f>
        <v>6.8617952123686085E-2</v>
      </c>
      <c r="CH388" s="19">
        <f>ABS(Ct_Na+10^-pH-Kw*10^pH-Ct_Cl-Ct_OAc*Ka*10^pH/(1+Ka*10^pH))</f>
        <v>6.8922174118067683E-2</v>
      </c>
      <c r="CI388" s="19">
        <f>ABS(Ct_Na+10^-pH-Kw*10^pH-Ct_Cl-Ct_OAc*Ka*10^pH/(1+Ka*10^pH))</f>
        <v>6.9220601407794388E-2</v>
      </c>
      <c r="CJ388" s="19">
        <f>ABS(Ct_Na+10^-pH-Kw*10^pH-Ct_Cl-Ct_OAc*Ka*10^pH/(1+Ka*10^pH))</f>
        <v>6.951339799394135E-2</v>
      </c>
      <c r="CK388" s="19">
        <f>ABS(Ct_Na+10^-pH-Kw*10^pH-Ct_Cl-Ct_OAc*Ka*10^pH/(1+Ka*10^pH))</f>
        <v>6.9800721746702404E-2</v>
      </c>
      <c r="CL388" s="19">
        <f>ABS(Ct_Na+10^-pH-Kw*10^pH-Ct_Cl-Ct_OAc*Ka*10^pH/(1+Ka*10^pH))</f>
        <v>7.0082724689227119E-2</v>
      </c>
      <c r="CM388" s="19">
        <f>ABS(Ct_Na+10^-pH-Kw*10^pH-Ct_Cl-Ct_OAc*Ka*10^pH/(1+Ka*10^pH))</f>
        <v>7.0359553265833957E-2</v>
      </c>
      <c r="CN388" s="19">
        <f>ABS(Ct_Na+10^-pH-Kw*10^pH-Ct_Cl-Ct_OAc*Ka*10^pH/(1+Ka*10^pH))</f>
        <v>7.0631348595593391E-2</v>
      </c>
      <c r="CO388" s="19">
        <f>ABS(Ct_Na+10^-pH-Kw*10^pH-Ct_Cl-Ct_OAc*Ka*10^pH/(1+Ka*10^pH))</f>
        <v>7.0898246712204016E-2</v>
      </c>
      <c r="CP388" s="19">
        <f>ABS(Ct_Na+10^-pH-Kw*10^pH-Ct_Cl-Ct_OAc*Ka*10^pH/(1+Ka*10^pH))</f>
        <v>7.1160378791018039E-2</v>
      </c>
      <c r="CQ388" s="19">
        <f>ABS(Ct_Na+10^-pH-Kw*10^pH-Ct_Cl-Ct_OAc*Ka*10^pH/(1+Ka*10^pH))</f>
        <v>7.1417871364012328E-2</v>
      </c>
      <c r="CR388" s="19">
        <f>ABS(Ct_Na+10^-pH-Kw*10^pH-Ct_Cl-Ct_OAc*Ka*10^pH/(1+Ka*10^pH))</f>
        <v>7.1670846523445297E-2</v>
      </c>
      <c r="CS388" s="19">
        <f>ABS(Ct_Na+10^-pH-Kw*10^pH-Ct_Cl-Ct_OAc*Ka*10^pH/(1+Ka*10^pH))</f>
        <v>7.1919422114888124E-2</v>
      </c>
      <c r="CT388" s="19">
        <f>ABS(Ct_Na+10^-pH-Kw*10^pH-Ct_Cl-Ct_OAc*Ka*10^pH/(1+Ka*10^pH))</f>
        <v>7.2163711920271628E-2</v>
      </c>
      <c r="CU388" s="19">
        <f>ABS(Ct_Na+10^-pH-Kw*10^pH-Ct_Cl-Ct_OAc*Ka*10^pH/(1+Ka*10^pH))</f>
        <v>7.2403825831545976E-2</v>
      </c>
      <c r="CV388" s="19">
        <f>ABS(Ct_Na+10^-pH-Kw*10^pH-Ct_Cl-Ct_OAc*Ka*10^pH/(1+Ka*10^pH))</f>
        <v>7.2639870015510616E-2</v>
      </c>
      <c r="CW388" s="19">
        <f>ABS(Ct_Na+10^-pH-Kw*10^pH-Ct_Cl-Ct_OAc*Ka*10^pH/(1+Ka*10^pH))</f>
        <v>7.2871947070332996E-2</v>
      </c>
      <c r="CX388" s="19">
        <f>ABS(Ct_Na+10^-pH-Kw*10^pH-Ct_Cl-Ct_OAc*Ka*10^pH/(1+Ka*10^pH))</f>
        <v>7.3100156174241634E-2</v>
      </c>
    </row>
    <row r="389" spans="1:102">
      <c r="A389" s="24">
        <v>3.6</v>
      </c>
      <c r="B389" s="19">
        <f>ABS(Ct_Na+10^-pH-Kw*10^pH-Ct_Cl-Ct_OAc*Ka*10^pH/(1+Ka*10^pH))</f>
        <v>6.2971623664098891E-2</v>
      </c>
      <c r="C389" s="19">
        <f>ABS(Ct_Na+10^-pH-Kw*10^pH-Ct_Cl-Ct_OAc*Ka*10^pH/(1+Ka*10^pH))</f>
        <v>5.5199108794220832E-2</v>
      </c>
      <c r="D389" s="19">
        <f>ABS(Ct_Na+10^-pH-Kw*10^pH-Ct_Cl-Ct_OAc*Ka*10^pH/(1+Ka*10^pH))</f>
        <v>4.8133186185240782E-2</v>
      </c>
      <c r="E389" s="19">
        <f>ABS(Ct_Na+10^-pH-Kw*10^pH-Ct_Cl-Ct_OAc*Ka*10^pH/(1+Ka*10^pH))</f>
        <v>4.1681691629215527E-2</v>
      </c>
      <c r="F389" s="19">
        <f>ABS(Ct_Na+10^-pH-Kw*10^pH-Ct_Cl-Ct_OAc*Ka*10^pH/(1+Ka*10^pH))</f>
        <v>3.5767821619525693E-2</v>
      </c>
      <c r="G389" s="19">
        <f>ABS(Ct_Na+10^-pH-Kw*10^pH-Ct_Cl-Ct_OAc*Ka*10^pH/(1+Ka*10^pH))</f>
        <v>3.0327061210611059E-2</v>
      </c>
      <c r="H389" s="19">
        <f>ABS(Ct_Na+10^-pH-Kw*10^pH-Ct_Cl-Ct_OAc*Ka*10^pH/(1+Ka*10^pH))</f>
        <v>2.5304820833151394E-2</v>
      </c>
      <c r="I389" s="19">
        <f>ABS(Ct_Na+10^-pH-Kw*10^pH-Ct_Cl-Ct_OAc*Ka*10^pH/(1+Ka*10^pH))</f>
        <v>2.0654598261429475E-2</v>
      </c>
      <c r="J389" s="19">
        <f>ABS(Ct_Na+10^-pH-Kw*10^pH-Ct_Cl-Ct_OAc*Ka*10^pH/(1+Ka*10^pH))</f>
        <v>1.6336534444830568E-2</v>
      </c>
      <c r="K389" s="19">
        <f>ABS(Ct_Na+10^-pH-Kw*10^pH-Ct_Cl-Ct_OAc*Ka*10^pH/(1+Ka*10^pH))</f>
        <v>1.2316268132824668E-2</v>
      </c>
      <c r="L389" s="19">
        <f>ABS(Ct_Na+10^-pH-Kw*10^pH-Ct_Cl-Ct_OAc*Ka*10^pH/(1+Ka*10^pH))</f>
        <v>8.5640195749525101E-3</v>
      </c>
      <c r="M389" s="19">
        <f>ABS(Ct_Na+10^-pH-Kw*10^pH-Ct_Cl-Ct_OAc*Ka*10^pH/(1+Ka*10^pH))</f>
        <v>5.0538515692011305E-3</v>
      </c>
      <c r="N389" s="19">
        <f>ABS(Ct_Na+10^-pH-Kw*10^pH-Ct_Cl-Ct_OAc*Ka*10^pH/(1+Ka*10^pH))</f>
        <v>1.7630690638092087E-3</v>
      </c>
      <c r="O389" s="19">
        <f>ABS(Ct_Na+10^-pH-Kw*10^pH-Ct_Cl-Ct_OAc*Ka*10^pH/(1+Ka*10^pH))</f>
        <v>1.3282720776195533E-3</v>
      </c>
      <c r="P389" s="19">
        <f>ABS(Ct_Na+10^-pH-Kw*10^pH-Ct_Cl-Ct_OAc*Ka*10^pH/(1+Ka*10^pH))</f>
        <v>4.2377696224937013E-3</v>
      </c>
      <c r="Q389" s="19">
        <f>ABS(Ct_Na+10^-pH-Kw*10^pH-Ct_Cl-Ct_OAc*Ka*10^pH/(1+Ka*10^pH))</f>
        <v>6.9810101648035972E-3</v>
      </c>
      <c r="R389" s="19">
        <f>ABS(Ct_Na+10^-pH-Kw*10^pH-Ct_Cl-Ct_OAc*Ka*10^pH/(1+Ka*10^pH))</f>
        <v>9.5718484547629469E-3</v>
      </c>
      <c r="S389" s="19">
        <f>ABS(Ct_Na+10^-pH-Kw*10^pH-Ct_Cl-Ct_OAc*Ka*10^pH/(1+Ka*10^pH))</f>
        <v>1.2022641431751527E-2</v>
      </c>
      <c r="T389" s="19">
        <f>ABS(Ct_Na+10^-pH-Kw*10^pH-Ct_Cl-Ct_OAc*Ka*10^pH/(1+Ka*10^pH))</f>
        <v>1.4344445304688067E-2</v>
      </c>
      <c r="U389" s="19">
        <f>ABS(Ct_Na+10^-pH-Kw*10^pH-Ct_Cl-Ct_OAc*Ka*10^pH/(1+Ka*10^pH))</f>
        <v>1.654718231234582E-2</v>
      </c>
      <c r="V389" s="19">
        <f>ABS(Ct_Na+10^-pH-Kw*10^pH-Ct_Cl-Ct_OAc*Ka*10^pH/(1+Ka*10^pH))</f>
        <v>1.8639782469620676E-2</v>
      </c>
      <c r="W389" s="19">
        <f>ABS(Ct_Na+10^-pH-Kw*10^pH-Ct_Cl-Ct_OAc*Ka*10^pH/(1+Ka*10^pH))</f>
        <v>2.0630304570443115E-2</v>
      </c>
      <c r="X389" s="19">
        <f>ABS(Ct_Na+10^-pH-Kw*10^pH-Ct_Cl-Ct_OAc*Ka*10^pH/(1+Ka*10^pH))</f>
        <v>2.2526039904559703E-2</v>
      </c>
      <c r="Y389" s="19">
        <f>ABS(Ct_Na+10^-pH-Kw*10^pH-Ct_Cl-Ct_OAc*Ka*10^pH/(1+Ka*10^pH))</f>
        <v>2.4333601502205766E-2</v>
      </c>
      <c r="Z389" s="19">
        <f>ABS(Ct_Na+10^-pH-Kw*10^pH-Ct_Cl-Ct_OAc*Ka*10^pH/(1+Ka*10^pH))</f>
        <v>2.6059001209049731E-2</v>
      </c>
      <c r="AA389" s="19">
        <f>ABS(Ct_Na+10^-pH-Kw*10^pH-Ct_Cl-Ct_OAc*Ka*10^pH/(1+Ka*10^pH))</f>
        <v>2.7707716484478413E-2</v>
      </c>
      <c r="AB389" s="19">
        <f>ABS(Ct_Na+10^-pH-Kw*10^pH-Ct_Cl-Ct_OAc*Ka*10^pH/(1+Ka*10^pH))</f>
        <v>2.9284748487062352E-2</v>
      </c>
      <c r="AC389" s="19">
        <f>ABS(Ct_Na+10^-pH-Kw*10^pH-Ct_Cl-Ct_OAc*Ka*10^pH/(1+Ka*10^pH))</f>
        <v>3.0794672744855502E-2</v>
      </c>
      <c r="AD389" s="19">
        <f>ABS(Ct_Na+10^-pH-Kw*10^pH-Ct_Cl-Ct_OAc*Ka*10^pH/(1+Ka*10^pH))</f>
        <v>3.2241683491907272E-2</v>
      </c>
      <c r="AE389" s="19">
        <f>ABS(Ct_Na+10^-pH-Kw*10^pH-Ct_Cl-Ct_OAc*Ka*10^pH/(1+Ka*10^pH))</f>
        <v>3.362963257581407E-2</v>
      </c>
      <c r="AF389" s="19">
        <f>ABS(Ct_Na+10^-pH-Kw*10^pH-Ct_Cl-Ct_OAc*Ka*10^pH/(1+Ka*10^pH))</f>
        <v>3.4962063696364593E-2</v>
      </c>
      <c r="AG389" s="19">
        <f>ABS(Ct_Na+10^-pH-Kw*10^pH-Ct_Cl-Ct_OAc*Ka*10^pH/(1+Ka*10^pH))</f>
        <v>3.6242242616109213E-2</v>
      </c>
      <c r="AH389" s="19">
        <f>ABS(Ct_Na+10^-pH-Kw*10^pH-Ct_Cl-Ct_OAc*Ka*10^pH/(1+Ka*10^pH))</f>
        <v>3.7473183885094415E-2</v>
      </c>
      <c r="AI389" s="19">
        <f>ABS(Ct_Na+10^-pH-Kw*10^pH-Ct_Cl-Ct_OAc*Ka*10^pH/(1+Ka*10^pH))</f>
        <v>3.8657674540155673E-2</v>
      </c>
      <c r="AJ389" s="19">
        <f>ABS(Ct_Na+10^-pH-Kw*10^pH-Ct_Cl-Ct_OAc*Ka*10^pH/(1+Ka*10^pH))</f>
        <v>3.9798295170955386E-2</v>
      </c>
      <c r="AK389" s="19">
        <f>ABS(Ct_Na+10^-pH-Kw*10^pH-Ct_Cl-Ct_OAc*Ka*10^pH/(1+Ka*10^pH))</f>
        <v>4.089743868790785E-2</v>
      </c>
      <c r="AL389" s="19">
        <f>ABS(Ct_Na+10^-pH-Kw*10^pH-Ct_Cl-Ct_OAc*Ka*10^pH/(1+Ka*10^pH))</f>
        <v>4.1957327079254848E-2</v>
      </c>
      <c r="AM389" s="19">
        <f>ABS(Ct_Na+10^-pH-Kw*10^pH-Ct_Cl-Ct_OAc*Ka*10^pH/(1+Ka*10^pH))</f>
        <v>4.2980026404238814E-2</v>
      </c>
      <c r="AN389" s="19">
        <f>ABS(Ct_Na+10^-pH-Kw*10^pH-Ct_Cl-Ct_OAc*Ka*10^pH/(1+Ka*10^pH))</f>
        <v>4.3967460235257799E-2</v>
      </c>
      <c r="AO389" s="19">
        <f>ABS(Ct_Na+10^-pH-Kw*10^pH-Ct_Cl-Ct_OAc*Ka*10^pH/(1+Ka*10^pH))</f>
        <v>4.492142173302191E-2</v>
      </c>
      <c r="AP389" s="19">
        <f>ABS(Ct_Na+10^-pH-Kw*10^pH-Ct_Cl-Ct_OAc*Ka*10^pH/(1+Ka*10^pH))</f>
        <v>4.5843584514193882E-2</v>
      </c>
      <c r="AQ389" s="19">
        <f>ABS(Ct_Na+10^-pH-Kw*10^pH-Ct_Cl-Ct_OAc*Ka*10^pH/(1+Ka*10^pH))</f>
        <v>4.6735512450081514E-2</v>
      </c>
      <c r="AR389" s="19">
        <f>ABS(Ct_Na+10^-pH-Kw*10^pH-Ct_Cl-Ct_OAc*Ka*10^pH/(1+Ka*10^pH))</f>
        <v>4.7598668517069571E-2</v>
      </c>
      <c r="AS389" s="19">
        <f>ABS(Ct_Na+10^-pH-Kw*10^pH-Ct_Cl-Ct_OAc*Ka*10^pH/(1+Ka*10^pH))</f>
        <v>4.8434422804153221E-2</v>
      </c>
      <c r="AT389" s="19">
        <f>ABS(Ct_Na+10^-pH-Kw*10^pH-Ct_Cl-Ct_OAc*Ka*10^pH/(1+Ka*10^pH))</f>
        <v>4.9244059769765529E-2</v>
      </c>
      <c r="AU389" s="19">
        <f>ABS(Ct_Na+10^-pH-Kw*10^pH-Ct_Cl-Ct_OAc*Ka*10^pH/(1+Ka*10^pH))</f>
        <v>5.0028784828743587E-2</v>
      </c>
      <c r="AV389" s="19">
        <f>ABS(Ct_Na+10^-pH-Kw*10^pH-Ct_Cl-Ct_OAc*Ka*10^pH/(1+Ka*10^pH))</f>
        <v>5.0789730340479927E-2</v>
      </c>
      <c r="AW389" s="19">
        <f>ABS(Ct_Na+10^-pH-Kw*10^pH-Ct_Cl-Ct_OAc*Ka*10^pH/(1+Ka*10^pH))</f>
        <v>5.1527961060821109E-2</v>
      </c>
      <c r="AX389" s="19">
        <f>ABS(Ct_Na+10^-pH-Kw*10^pH-Ct_Cl-Ct_OAc*Ka*10^pH/(1+Ka*10^pH))</f>
        <v>5.2244479112916992E-2</v>
      </c>
      <c r="AY389" s="19">
        <f>ABS(Ct_Na+10^-pH-Kw*10^pH-Ct_Cl-Ct_OAc*Ka*10^pH/(1+Ka*10^pH))</f>
        <v>5.2940228525821677E-2</v>
      </c>
      <c r="AZ389" s="19">
        <f>ABS(Ct_Na+10^-pH-Kw*10^pH-Ct_Cl-Ct_OAc*Ka*10^pH/(1+Ka*10^pH))</f>
        <v>5.3616099384071941E-2</v>
      </c>
      <c r="BA389" s="19">
        <f>ABS(Ct_Na+10^-pH-Kw*10^pH-Ct_Cl-Ct_OAc*Ka*10^pH/(1+Ka*10^pH))</f>
        <v>5.4272931626596833E-2</v>
      </c>
      <c r="BB389" s="19">
        <f>ABS(Ct_Na+10^-pH-Kw*10^pH-Ct_Cl-Ct_OAc*Ka*10^pH/(1+Ka*10^pH))</f>
        <v>5.4911518529051601E-2</v>
      </c>
      <c r="BC389" s="19">
        <f>ABS(Ct_Na+10^-pH-Kw*10^pH-Ct_Cl-Ct_OAc*Ka*10^pH/(1+Ka*10^pH))</f>
        <v>5.5532609899932292E-2</v>
      </c>
      <c r="BD389" s="19">
        <f>ABS(Ct_Na+10^-pH-Kw*10^pH-Ct_Cl-Ct_OAc*Ka*10^pH/(1+Ka*10^pH))</f>
        <v>5.6136915017545898E-2</v>
      </c>
      <c r="BE389" s="19">
        <f>ABS(Ct_Na+10^-pH-Kw*10^pH-Ct_Cl-Ct_OAc*Ka*10^pH/(1+Ka*10^pH))</f>
        <v>5.672510533202315E-2</v>
      </c>
      <c r="BF389" s="19">
        <f>ABS(Ct_Na+10^-pH-Kw*10^pH-Ct_Cl-Ct_OAc*Ka*10^pH/(1+Ka*10^pH))</f>
        <v>5.7297816954014175E-2</v>
      </c>
      <c r="BG389" s="19">
        <f>ABS(Ct_Na+10^-pH-Kw*10^pH-Ct_Cl-Ct_OAc*Ka*10^pH/(1+Ka*10^pH))</f>
        <v>5.7855652949459956E-2</v>
      </c>
      <c r="BH389" s="19">
        <f>ABS(Ct_Na+10^-pH-Kw*10^pH-Ct_Cl-Ct_OAc*Ka*10^pH/(1+Ka*10^pH))</f>
        <v>5.8399185457843041E-2</v>
      </c>
      <c r="BI389" s="19">
        <f>ABS(Ct_Na+10^-pH-Kw*10^pH-Ct_Cl-Ct_OAc*Ka*10^pH/(1+Ka*10^pH))</f>
        <v>5.8928957649558203E-2</v>
      </c>
      <c r="BJ389" s="19">
        <f>ABS(Ct_Na+10^-pH-Kw*10^pH-Ct_Cl-Ct_OAc*Ka*10^pH/(1+Ka*10^pH))</f>
        <v>5.9445485536480484E-2</v>
      </c>
      <c r="BK389" s="19">
        <f>ABS(Ct_Na+10^-pH-Kw*10^pH-Ct_Cl-Ct_OAc*Ka*10^pH/(1+Ka*10^pH))</f>
        <v>5.9949259648417019E-2</v>
      </c>
      <c r="BL389" s="19">
        <f>ABS(Ct_Na+10^-pH-Kw*10^pH-Ct_Cl-Ct_OAc*Ka*10^pH/(1+Ka*10^pH))</f>
        <v>6.0440746586891685E-2</v>
      </c>
      <c r="BM389" s="19">
        <f>ABS(Ct_Na+10^-pH-Kw*10^pH-Ct_Cl-Ct_OAc*Ka*10^pH/(1+Ka*10^pH))</f>
        <v>6.0920390466607945E-2</v>
      </c>
      <c r="BN389" s="19">
        <f>ABS(Ct_Na+10^-pH-Kw*10^pH-Ct_Cl-Ct_OAc*Ka*10^pH/(1+Ka*10^pH))</f>
        <v>6.1388614253949994E-2</v>
      </c>
      <c r="BO389" s="19">
        <f>ABS(Ct_Na+10^-pH-Kw*10^pH-Ct_Cl-Ct_OAc*Ka*10^pH/(1+Ka*10^pH))</f>
        <v>6.1845821011001625E-2</v>
      </c>
      <c r="BP389" s="19">
        <f>ABS(Ct_Na+10^-pH-Kw*10^pH-Ct_Cl-Ct_OAc*Ka*10^pH/(1+Ka*10^pH))</f>
        <v>6.2292395052773016E-2</v>
      </c>
      <c r="BQ389" s="19">
        <f>ABS(Ct_Na+10^-pH-Kw*10^pH-Ct_Cl-Ct_OAc*Ka*10^pH/(1+Ka*10^pH))</f>
        <v>6.2728703024618623E-2</v>
      </c>
      <c r="BR389" s="19">
        <f>ABS(Ct_Na+10^-pH-Kw*10^pH-Ct_Cl-Ct_OAc*Ka*10^pH/(1+Ka*10^pH))</f>
        <v>6.3155094906194989E-2</v>
      </c>
      <c r="BS389" s="19">
        <f>ABS(Ct_Na+10^-pH-Kw*10^pH-Ct_Cl-Ct_OAc*Ka*10^pH/(1+Ka*10^pH))</f>
        <v>6.3571904947735958E-2</v>
      </c>
      <c r="BT389" s="19">
        <f>ABS(Ct_Na+10^-pH-Kw*10^pH-Ct_Cl-Ct_OAc*Ka*10^pH/(1+Ka*10^pH))</f>
        <v>6.397945254390934E-2</v>
      </c>
      <c r="BU389" s="19">
        <f>ABS(Ct_Na+10^-pH-Kw*10^pH-Ct_Cl-Ct_OAc*Ka*10^pH/(1+Ka*10^pH))</f>
        <v>6.4378043050056927E-2</v>
      </c>
      <c r="BV389" s="19">
        <f>ABS(Ct_Na+10^-pH-Kw*10^pH-Ct_Cl-Ct_OAc*Ka*10^pH/(1+Ka*10^pH))</f>
        <v>6.4767968545201296E-2</v>
      </c>
      <c r="BW389" s="19">
        <f>ABS(Ct_Na+10^-pH-Kw*10^pH-Ct_Cl-Ct_OAc*Ka*10^pH/(1+Ka*10^pH))</f>
        <v>6.5149508545826462E-2</v>
      </c>
      <c r="BX389" s="19">
        <f>ABS(Ct_Na+10^-pH-Kw*10^pH-Ct_Cl-Ct_OAc*Ka*10^pH/(1+Ka*10^pH))</f>
        <v>6.5522930674097882E-2</v>
      </c>
      <c r="BY389" s="19">
        <f>ABS(Ct_Na+10^-pH-Kw*10^pH-Ct_Cl-Ct_OAc*Ka*10^pH/(1+Ka*10^pH))</f>
        <v>6.5888491283879372E-2</v>
      </c>
      <c r="BZ389" s="19">
        <f>ABS(Ct_Na+10^-pH-Kw*10^pH-Ct_Cl-Ct_OAc*Ka*10^pH/(1+Ka*10^pH))</f>
        <v>6.6246436047623772E-2</v>
      </c>
      <c r="CA389" s="19">
        <f>ABS(Ct_Na+10^-pH-Kw*10^pH-Ct_Cl-Ct_OAc*Ka*10^pH/(1+Ka*10^pH))</f>
        <v>6.6597000506961046E-2</v>
      </c>
      <c r="CB389" s="19">
        <f>ABS(Ct_Na+10^-pH-Kw*10^pH-Ct_Cl-Ct_OAc*Ka*10^pH/(1+Ka*10^pH))</f>
        <v>6.6940410589577171E-2</v>
      </c>
      <c r="CC389" s="19">
        <f>ABS(Ct_Na+10^-pH-Kw*10^pH-Ct_Cl-Ct_OAc*Ka*10^pH/(1+Ka*10^pH))</f>
        <v>6.7276883094766704E-2</v>
      </c>
      <c r="CD389" s="19">
        <f>ABS(Ct_Na+10^-pH-Kw*10^pH-Ct_Cl-Ct_OAc*Ka*10^pH/(1+Ka*10^pH))</f>
        <v>6.7606626149852439E-2</v>
      </c>
      <c r="CE389" s="19">
        <f>ABS(Ct_Na+10^-pH-Kw*10^pH-Ct_Cl-Ct_OAc*Ka*10^pH/(1+Ka*10^pH))</f>
        <v>6.7929839639490924E-2</v>
      </c>
      <c r="CF389" s="19">
        <f>ABS(Ct_Na+10^-pH-Kw*10^pH-Ct_Cl-Ct_OAc*Ka*10^pH/(1+Ka*10^pH))</f>
        <v>6.8246715609724742E-2</v>
      </c>
      <c r="CG389" s="19">
        <f>ABS(Ct_Na+10^-pH-Kw*10^pH-Ct_Cl-Ct_OAc*Ka*10^pH/(1+Ka*10^pH))</f>
        <v>6.8557438648497712E-2</v>
      </c>
      <c r="CH389" s="19">
        <f>ABS(Ct_Na+10^-pH-Kw*10^pH-Ct_Cl-Ct_OAc*Ka*10^pH/(1+Ka*10^pH))</f>
        <v>6.8862186244217347E-2</v>
      </c>
      <c r="CI389" s="19">
        <f>ABS(Ct_Na+10^-pH-Kw*10^pH-Ct_Cl-Ct_OAc*Ka*10^pH/(1+Ka*10^pH))</f>
        <v>6.9161129123828033E-2</v>
      </c>
      <c r="CJ389" s="19">
        <f>ABS(Ct_Na+10^-pH-Kw*10^pH-Ct_Cl-Ct_OAc*Ka*10^pH/(1+Ka*10^pH))</f>
        <v>6.9454431571747965E-2</v>
      </c>
      <c r="CK389" s="19">
        <f>ABS(Ct_Na+10^-pH-Kw*10^pH-Ct_Cl-Ct_OAc*Ka*10^pH/(1+Ka*10^pH))</f>
        <v>6.9742251730921745E-2</v>
      </c>
      <c r="CL389" s="19">
        <f>ABS(Ct_Na+10^-pH-Kw*10^pH-Ct_Cl-Ct_OAc*Ka*10^pH/(1+Ka*10^pH))</f>
        <v>7.0024741887147829E-2</v>
      </c>
      <c r="CM389" s="19">
        <f>ABS(Ct_Na+10^-pH-Kw*10^pH-Ct_Cl-Ct_OAc*Ka*10^pH/(1+Ka*10^pH))</f>
        <v>7.0302048737755099E-2</v>
      </c>
      <c r="CN389" s="19">
        <f>ABS(Ct_Na+10^-pH-Kw*10^pH-Ct_Cl-Ct_OAc*Ka*10^pH/(1+Ka*10^pH))</f>
        <v>7.057431364562404E-2</v>
      </c>
      <c r="CO389" s="19">
        <f>ABS(Ct_Na+10^-pH-Kw*10^pH-Ct_Cl-Ct_OAc*Ka*10^pH/(1+Ka*10^pH))</f>
        <v>7.0841672879477346E-2</v>
      </c>
      <c r="CP389" s="19">
        <f>ABS(Ct_Na+10^-pH-Kw*10^pH-Ct_Cl-Ct_OAc*Ka*10^pH/(1+Ka*10^pH))</f>
        <v>7.1104257841297563E-2</v>
      </c>
      <c r="CQ389" s="19">
        <f>ABS(Ct_Na+10^-pH-Kw*10^pH-Ct_Cl-Ct_OAc*Ka*10^pH/(1+Ka*10^pH))</f>
        <v>7.1362195281669635E-2</v>
      </c>
      <c r="CR389" s="19">
        <f>ABS(Ct_Na+10^-pH-Kw*10^pH-Ct_Cl-Ct_OAc*Ka*10^pH/(1+Ka*10^pH))</f>
        <v>7.1615607503789536E-2</v>
      </c>
      <c r="CS389" s="19">
        <f>ABS(Ct_Na+10^-pH-Kw*10^pH-Ct_Cl-Ct_OAc*Ka*10^pH/(1+Ka*10^pH))</f>
        <v>7.1864612556829091E-2</v>
      </c>
      <c r="CT389" s="19">
        <f>ABS(Ct_Na+10^-pH-Kw*10^pH-Ct_Cl-Ct_OAc*Ka*10^pH/(1+Ka*10^pH))</f>
        <v>7.2109324419299028E-2</v>
      </c>
      <c r="CU389" s="19">
        <f>ABS(Ct_Na+10^-pH-Kw*10^pH-Ct_Cl-Ct_OAc*Ka*10^pH/(1+Ka*10^pH))</f>
        <v>7.234985317300878E-2</v>
      </c>
      <c r="CV389" s="19">
        <f>ABS(Ct_Na+10^-pH-Kw*10^pH-Ct_Cl-Ct_OAc*Ka*10^pH/(1+Ka*10^pH))</f>
        <v>7.2586305168181084E-2</v>
      </c>
      <c r="CW389" s="19">
        <f>ABS(Ct_Na+10^-pH-Kw*10^pH-Ct_Cl-Ct_OAc*Ka*10^pH/(1+Ka*10^pH))</f>
        <v>7.2818783180241251E-2</v>
      </c>
      <c r="CX389" s="19">
        <f>ABS(Ct_Na+10^-pH-Kw*10^pH-Ct_Cl-Ct_OAc*Ka*10^pH/(1+Ka*10^pH))</f>
        <v>7.3047386558767066E-2</v>
      </c>
    </row>
    <row r="390" spans="1:102">
      <c r="A390" s="23">
        <v>3.61</v>
      </c>
      <c r="B390" s="19">
        <f>ABS(Ct_Na+10^-pH-Kw*10^pH-Ct_Cl-Ct_OAc*Ka*10^pH/(1+Ka*10^pH))</f>
        <v>6.3264534948484774E-2</v>
      </c>
      <c r="C390" s="19">
        <f>ABS(Ct_Na+10^-pH-Kw*10^pH-Ct_Cl-Ct_OAc*Ka*10^pH/(1+Ka*10^pH))</f>
        <v>5.5478344196136425E-2</v>
      </c>
      <c r="D390" s="19">
        <f>ABS(Ct_Na+10^-pH-Kw*10^pH-Ct_Cl-Ct_OAc*Ka*10^pH/(1+Ka*10^pH))</f>
        <v>4.8399988966728841E-2</v>
      </c>
      <c r="E390" s="19">
        <f>ABS(Ct_Na+10^-pH-Kw*10^pH-Ct_Cl-Ct_OAc*Ka*10^pH/(1+Ka*10^pH))</f>
        <v>4.1937142887704532E-2</v>
      </c>
      <c r="F390" s="19">
        <f>ABS(Ct_Na+10^-pH-Kw*10^pH-Ct_Cl-Ct_OAc*Ka*10^pH/(1+Ka*10^pH))</f>
        <v>3.6012867315265561E-2</v>
      </c>
      <c r="G390" s="19">
        <f>ABS(Ct_Na+10^-pH-Kw*10^pH-Ct_Cl-Ct_OAc*Ka*10^pH/(1+Ka*10^pH))</f>
        <v>3.0562533788621719E-2</v>
      </c>
      <c r="H390" s="19">
        <f>ABS(Ct_Na+10^-pH-Kw*10^pH-Ct_Cl-Ct_OAc*Ka*10^pH/(1+Ka*10^pH))</f>
        <v>2.5531456687104329E-2</v>
      </c>
      <c r="I390" s="19">
        <f>ABS(Ct_Na+10^-pH-Kw*10^pH-Ct_Cl-Ct_OAc*Ka*10^pH/(1+Ka*10^pH))</f>
        <v>2.0873051963477107E-2</v>
      </c>
      <c r="J390" s="19">
        <f>ABS(Ct_Na+10^-pH-Kw*10^pH-Ct_Cl-Ct_OAc*Ka*10^pH/(1+Ka*10^pH))</f>
        <v>1.6547390434394703E-2</v>
      </c>
      <c r="K390" s="19">
        <f>ABS(Ct_Na+10^-pH-Kw*10^pH-Ct_Cl-Ct_OAc*Ka*10^pH/(1+Ka*10^pH))</f>
        <v>1.2520050390076592E-2</v>
      </c>
      <c r="L390" s="19">
        <f>ABS(Ct_Na+10^-pH-Kw*10^pH-Ct_Cl-Ct_OAc*Ka*10^pH/(1+Ka*10^pH))</f>
        <v>8.7611996820463559E-3</v>
      </c>
      <c r="M390" s="19">
        <f>ABS(Ct_Na+10^-pH-Kw*10^pH-Ct_Cl-Ct_OAc*Ka*10^pH/(1+Ka*10^pH))</f>
        <v>5.244855471308393E-3</v>
      </c>
      <c r="N390" s="19">
        <f>ABS(Ct_Na+10^-pH-Kw*10^pH-Ct_Cl-Ct_OAc*Ka*10^pH/(1+Ka*10^pH))</f>
        <v>1.9482827737415491E-3</v>
      </c>
      <c r="O390" s="19">
        <f>ABS(Ct_Na+10^-pH-Kw*10^pH-Ct_Cl-Ct_OAc*Ka*10^pH/(1+Ka*10^pH))</f>
        <v>1.1484976391242605E-3</v>
      </c>
      <c r="P390" s="19">
        <f>ABS(Ct_Na+10^-pH-Kw*10^pH-Ct_Cl-Ct_OAc*Ka*10^pH/(1+Ka*10^pH))</f>
        <v>4.0631144982921016E-3</v>
      </c>
      <c r="Q390" s="19">
        <f>ABS(Ct_Na+10^-pH-Kw*10^pH-Ct_Cl-Ct_OAc*Ka*10^pH/(1+Ka*10^pH))</f>
        <v>6.8111818226503336E-3</v>
      </c>
      <c r="R390" s="19">
        <f>ABS(Ct_Na+10^-pH-Kw*10^pH-Ct_Cl-Ct_OAc*Ka*10^pH/(1+Ka*10^pH))</f>
        <v>9.4065787400997806E-3</v>
      </c>
      <c r="S390" s="19">
        <f>ABS(Ct_Na+10^-pH-Kw*10^pH-Ct_Cl-Ct_OAc*Ka*10^pH/(1+Ka*10^pH))</f>
        <v>1.1861683932281698E-2</v>
      </c>
      <c r="T390" s="19">
        <f>ABS(Ct_Na+10^-pH-Kw*10^pH-Ct_Cl-Ct_OAc*Ka*10^pH/(1+Ka*10^pH))</f>
        <v>1.4187573061717185E-2</v>
      </c>
      <c r="U390" s="19">
        <f>ABS(Ct_Na+10^-pH-Kw*10^pH-Ct_Cl-Ct_OAc*Ka*10^pH/(1+Ka*10^pH))</f>
        <v>1.6394185825540607E-2</v>
      </c>
      <c r="V390" s="19">
        <f>ABS(Ct_Na+10^-pH-Kw*10^pH-Ct_Cl-Ct_OAc*Ka*10^pH/(1+Ka*10^pH))</f>
        <v>1.8490467951172852E-2</v>
      </c>
      <c r="W390" s="19">
        <f>ABS(Ct_Na+10^-pH-Kw*10^pH-Ct_Cl-Ct_OAc*Ka*10^pH/(1+Ka*10^pH))</f>
        <v>2.0484492412140121E-2</v>
      </c>
      <c r="X390" s="19">
        <f>ABS(Ct_Na+10^-pH-Kw*10^pH-Ct_Cl-Ct_OAc*Ka*10^pH/(1+Ka*10^pH))</f>
        <v>2.238356332734702E-2</v>
      </c>
      <c r="Y390" s="19">
        <f>ABS(Ct_Na+10^-pH-Kw*10^pH-Ct_Cl-Ct_OAc*Ka*10^pH/(1+Ka*10^pH))</f>
        <v>2.4194305362776874E-2</v>
      </c>
      <c r="Z390" s="19">
        <f>ABS(Ct_Na+10^-pH-Kw*10^pH-Ct_Cl-Ct_OAc*Ka*10^pH/(1+Ka*10^pH))</f>
        <v>2.5922740942050819E-2</v>
      </c>
      <c r="AA390" s="19">
        <f>ABS(Ct_Na+10^-pH-Kw*10^pH-Ct_Cl-Ct_OAc*Ka*10^pH/(1+Ka*10^pH))</f>
        <v>2.7574357162245926E-2</v>
      </c>
      <c r="AB390" s="19">
        <f>ABS(Ct_Na+10^-pH-Kw*10^pH-Ct_Cl-Ct_OAc*Ka*10^pH/(1+Ka*10^pH))</f>
        <v>2.9154163981562967E-2</v>
      </c>
      <c r="AC390" s="19">
        <f>ABS(Ct_Na+10^-pH-Kw*10^pH-Ct_Cl-Ct_OAc*Ka*10^pH/(1+Ka*10^pH))</f>
        <v>3.066674497878143E-2</v>
      </c>
      <c r="AD390" s="19">
        <f>ABS(Ct_Na+10^-pH-Kw*10^pH-Ct_Cl-Ct_OAc*Ka*10^pH/(1+Ka*10^pH))</f>
        <v>3.2116301767782462E-2</v>
      </c>
      <c r="AE390" s="19">
        <f>ABS(Ct_Na+10^-pH-Kw*10^pH-Ct_Cl-Ct_OAc*Ka*10^pH/(1+Ka*10^pH))</f>
        <v>3.3506692973558953E-2</v>
      </c>
      <c r="AF390" s="19">
        <f>ABS(Ct_Na+10^-pH-Kw*10^pH-Ct_Cl-Ct_OAc*Ka*10^pH/(1+Ka*10^pH))</f>
        <v>3.4841468531104383E-2</v>
      </c>
      <c r="AG390" s="19">
        <f>ABS(Ct_Na+10^-pH-Kw*10^pH-Ct_Cl-Ct_OAc*Ka*10^pH/(1+Ka*10^pH))</f>
        <v>3.612389994913822E-2</v>
      </c>
      <c r="AH390" s="19">
        <f>ABS(Ct_Na+10^-pH-Kw*10^pH-Ct_Cl-Ct_OAc*Ka*10^pH/(1+Ka*10^pH))</f>
        <v>3.735700708186307E-2</v>
      </c>
      <c r="AI390" s="19">
        <f>ABS(Ct_Na+10^-pH-Kw*10^pH-Ct_Cl-Ct_OAc*Ka*10^pH/(1+Ka*10^pH))</f>
        <v>3.8543581869956808E-2</v>
      </c>
      <c r="AJ390" s="19">
        <f>ABS(Ct_Na+10^-pH-Kw*10^pH-Ct_Cl-Ct_OAc*Ka*10^pH/(1+Ka*10^pH))</f>
        <v>3.9686209443676672E-2</v>
      </c>
      <c r="AK390" s="19">
        <f>ABS(Ct_Na+10^-pH-Kw*10^pH-Ct_Cl-Ct_OAc*Ka*10^pH/(1+Ka*10^pH))</f>
        <v>4.0787286923806759E-2</v>
      </c>
      <c r="AL390" s="19">
        <f>ABS(Ct_Na+10^-pH-Kw*10^pH-Ct_Cl-Ct_OAc*Ka*10^pH/(1+Ka*10^pH))</f>
        <v>4.1849040208217884E-2</v>
      </c>
      <c r="AM390" s="19">
        <f>ABS(Ct_Na+10^-pH-Kw*10^pH-Ct_Cl-Ct_OAc*Ka*10^pH/(1+Ka*10^pH))</f>
        <v>4.2873538991421628E-2</v>
      </c>
      <c r="AN390" s="19">
        <f>ABS(Ct_Na+10^-pH-Kw*10^pH-Ct_Cl-Ct_OAc*Ka*10^pH/(1+Ka*10^pH))</f>
        <v>4.3862710230376946E-2</v>
      </c>
      <c r="AO390" s="19">
        <f>ABS(Ct_Na+10^-pH-Kw*10^pH-Ct_Cl-Ct_OAc*Ka*10^pH/(1+Ka*10^pH))</f>
        <v>4.4818350240893104E-2</v>
      </c>
      <c r="AP390" s="19">
        <f>ABS(Ct_Na+10^-pH-Kw*10^pH-Ct_Cl-Ct_OAc*Ka*10^pH/(1+Ka*10^pH))</f>
        <v>4.5742135584392059E-2</v>
      </c>
      <c r="AQ390" s="19">
        <f>ABS(Ct_Na+10^-pH-Kw*10^pH-Ct_Cl-Ct_OAc*Ka*10^pH/(1+Ka*10^pH))</f>
        <v>4.6635632883841857E-2</v>
      </c>
      <c r="AR390" s="19">
        <f>ABS(Ct_Na+10^-pH-Kw*10^pH-Ct_Cl-Ct_OAc*Ka*10^pH/(1+Ka*10^pH))</f>
        <v>4.7500307689761045E-2</v>
      </c>
      <c r="AS390" s="19">
        <f>ABS(Ct_Na+10^-pH-Kw*10^pH-Ct_Cl-Ct_OAc*Ka*10^pH/(1+Ka*10^pH))</f>
        <v>4.8337532501841501E-2</v>
      </c>
      <c r="AT390" s="19">
        <f>ABS(Ct_Na+10^-pH-Kw*10^pH-Ct_Cl-Ct_OAc*Ka*10^pH/(1+Ka*10^pH))</f>
        <v>4.9148594038544463E-2</v>
      </c>
      <c r="AU390" s="19">
        <f>ABS(Ct_Na+10^-pH-Kw*10^pH-Ct_Cl-Ct_OAc*Ka*10^pH/(1+Ka*10^pH))</f>
        <v>4.9934699835656543E-2</v>
      </c>
      <c r="AV390" s="19">
        <f>ABS(Ct_Na+10^-pH-Kw*10^pH-Ct_Cl-Ct_OAc*Ka*10^pH/(1+Ka*10^pH))</f>
        <v>5.0696984244977386E-2</v>
      </c>
      <c r="AW390" s="19">
        <f>ABS(Ct_Na+10^-pH-Kw*10^pH-Ct_Cl-Ct_OAc*Ka*10^pH/(1+Ka*10^pH))</f>
        <v>5.1436513895810998E-2</v>
      </c>
      <c r="AX390" s="19">
        <f>ABS(Ct_Na+10^-pH-Kw*10^pH-Ct_Cl-Ct_OAc*Ka*10^pH/(1+Ka*10^pH))</f>
        <v>5.2154292674561294E-2</v>
      </c>
      <c r="AY390" s="19">
        <f>ABS(Ct_Na+10^-pH-Kw*10^pH-Ct_Cl-Ct_OAc*Ka*10^pH/(1+Ka*10^pH))</f>
        <v>5.2851266271318822E-2</v>
      </c>
      <c r="AZ390" s="19">
        <f>ABS(Ct_Na+10^-pH-Kw*10^pH-Ct_Cl-Ct_OAc*Ka*10^pH/(1+Ka*10^pH))</f>
        <v>5.3528326336740414E-2</v>
      </c>
      <c r="BA390" s="19">
        <f>ABS(Ct_Na+10^-pH-Kw*10^pH-Ct_Cl-Ct_OAc*Ka*10^pH/(1+Ka*10^pH))</f>
        <v>5.4186314287643082E-2</v>
      </c>
      <c r="BB390" s="19">
        <f>ABS(Ct_Na+10^-pH-Kw*10^pH-Ct_Cl-Ct_OAc*Ka*10^pH/(1+Ka*10^pH))</f>
        <v>5.4826024795465118E-2</v>
      </c>
      <c r="BC390" s="19">
        <f>ABS(Ct_Na+10^-pH-Kw*10^pH-Ct_Cl-Ct_OAc*Ka*10^pH/(1+Ka*10^pH))</f>
        <v>5.5448208988004399E-2</v>
      </c>
      <c r="BD390" s="19">
        <f>ABS(Ct_Na+10^-pH-Kw*10^pH-Ct_Cl-Ct_OAc*Ka*10^pH/(1+Ka*10^pH))</f>
        <v>5.6053577391556086E-2</v>
      </c>
      <c r="BE390" s="19">
        <f>ABS(Ct_Na+10^-pH-Kw*10^pH-Ct_Cl-Ct_OAc*Ka*10^pH/(1+Ka*10^pH))</f>
        <v>5.6642802637679741E-2</v>
      </c>
      <c r="BF390" s="19">
        <f>ABS(Ct_Na+10^-pH-Kw*10^pH-Ct_Cl-Ct_OAc*Ka*10^pH/(1+Ka*10^pH))</f>
        <v>5.7216521956273837E-2</v>
      </c>
      <c r="BG390" s="19">
        <f>ABS(Ct_Na+10^-pH-Kw*10^pH-Ct_Cl-Ct_OAc*Ka*10^pH/(1+Ka*10^pH))</f>
        <v>5.777533947438495E-2</v>
      </c>
      <c r="BH390" s="19">
        <f>ABS(Ct_Na+10^-pH-Kw*10^pH-Ct_Cl-Ct_OAc*Ka*10^pH/(1+Ka*10^pH))</f>
        <v>5.8319828338185532E-2</v>
      </c>
      <c r="BI390" s="19">
        <f>ABS(Ct_Na+10^-pH-Kw*10^pH-Ct_Cl-Ct_OAc*Ka*10^pH/(1+Ka*10^pH))</f>
        <v>5.8850532673788647E-2</v>
      </c>
      <c r="BJ390" s="19">
        <f>ABS(Ct_Na+10^-pH-Kw*10^pH-Ct_Cl-Ct_OAc*Ka*10^pH/(1+Ka*10^pH))</f>
        <v>5.9367969401001676E-2</v>
      </c>
      <c r="BK390" s="19">
        <f>ABS(Ct_Na+10^-pH-Kw*10^pH-Ct_Cl-Ct_OAc*Ka*10^pH/(1+Ka*10^pH))</f>
        <v>5.9872629912727952E-2</v>
      </c>
      <c r="BL390" s="19">
        <f>ABS(Ct_Na+10^-pH-Kw*10^pH-Ct_Cl-Ct_OAc*Ka*10^pH/(1+Ka*10^pH))</f>
        <v>6.0364981631485293E-2</v>
      </c>
      <c r="BM390" s="19">
        <f>ABS(Ct_Na+10^-pH-Kw*10^pH-Ct_Cl-Ct_OAc*Ka*10^pH/(1+Ka*10^pH))</f>
        <v>6.0845469453405125E-2</v>
      </c>
      <c r="BN390" s="19">
        <f>ABS(Ct_Na+10^-pH-Kw*10^pH-Ct_Cl-Ct_OAc*Ka*10^pH/(1+Ka*10^pH))</f>
        <v>6.1314517089088756E-2</v>
      </c>
      <c r="BO390" s="19">
        <f>ABS(Ct_Na+10^-pH-Kw*10^pH-Ct_Cl-Ct_OAc*Ka*10^pH/(1+Ka*10^pH))</f>
        <v>6.1772528309815111E-2</v>
      </c>
      <c r="BP390" s="19">
        <f>ABS(Ct_Na+10^-pH-Kw*10^pH-Ct_Cl-Ct_OAc*Ka*10^pH/(1+Ka*10^pH))</f>
        <v>6.2219888106803671E-2</v>
      </c>
      <c r="BQ390" s="19">
        <f>ABS(Ct_Na+10^-pH-Kw*10^pH-Ct_Cl-Ct_OAc*Ka*10^pH/(1+Ka*10^pH))</f>
        <v>6.2656963770528123E-2</v>
      </c>
      <c r="BR390" s="19">
        <f>ABS(Ct_Na+10^-pH-Kw*10^pH-Ct_Cl-Ct_OAc*Ka*10^pH/(1+Ka*10^pH))</f>
        <v>6.3084105896440645E-2</v>
      </c>
      <c r="BS390" s="19">
        <f>ABS(Ct_Na+10^-pH-Kw*10^pH-Ct_Cl-Ct_OAc*Ka*10^pH/(1+Ka*10^pH))</f>
        <v>6.3501649322894468E-2</v>
      </c>
      <c r="BT390" s="19">
        <f>ABS(Ct_Na+10^-pH-Kw*10^pH-Ct_Cl-Ct_OAc*Ka*10^pH/(1+Ka*10^pH))</f>
        <v>6.3909914006538199E-2</v>
      </c>
      <c r="BU390" s="19">
        <f>ABS(Ct_Na+10^-pH-Kw*10^pH-Ct_Cl-Ct_OAc*Ka*10^pH/(1+Ka*10^pH))</f>
        <v>6.4309205839991959E-2</v>
      </c>
      <c r="BV390" s="19">
        <f>ABS(Ct_Na+10^-pH-Kw*10^pH-Ct_Cl-Ct_OAc*Ka*10^pH/(1+Ka*10^pH))</f>
        <v>6.4699817416196709E-2</v>
      </c>
      <c r="BW390" s="19">
        <f>ABS(Ct_Na+10^-pH-Kw*10^pH-Ct_Cl-Ct_OAc*Ka*10^pH/(1+Ka*10^pH))</f>
        <v>6.5082028743450857E-2</v>
      </c>
      <c r="BX390" s="19">
        <f>ABS(Ct_Na+10^-pH-Kw*10^pH-Ct_Cl-Ct_OAc*Ka*10^pH/(1+Ka*10^pH))</f>
        <v>6.5456107914805953E-2</v>
      </c>
      <c r="BY390" s="19">
        <f>ABS(Ct_Na+10^-pH-Kw*10^pH-Ct_Cl-Ct_OAc*Ka*10^pH/(1+Ka*10^pH))</f>
        <v>6.5822311735185143E-2</v>
      </c>
      <c r="BZ390" s="19">
        <f>ABS(Ct_Na+10^-pH-Kw*10^pH-Ct_Cl-Ct_OAc*Ka*10^pH/(1+Ka*10^pH))</f>
        <v>6.6180886309306464E-2</v>
      </c>
      <c r="CA390" s="19">
        <f>ABS(Ct_Na+10^-pH-Kw*10^pH-Ct_Cl-Ct_OAc*Ka*10^pH/(1+Ka*10^pH))</f>
        <v>6.6532067593239694E-2</v>
      </c>
      <c r="CB390" s="19">
        <f>ABS(Ct_Na+10^-pH-Kw*10^pH-Ct_Cl-Ct_OAc*Ka*10^pH/(1+Ka*10^pH))</f>
        <v>6.6876081912194713E-2</v>
      </c>
      <c r="CC390" s="19">
        <f>ABS(Ct_Na+10^-pH-Kw*10^pH-Ct_Cl-Ct_OAc*Ka*10^pH/(1+Ka*10^pH))</f>
        <v>6.7213146446928426E-2</v>
      </c>
      <c r="CD390" s="19">
        <f>ABS(Ct_Na+10^-pH-Kw*10^pH-Ct_Cl-Ct_OAc*Ka*10^pH/(1+Ka*10^pH))</f>
        <v>6.7543469690967431E-2</v>
      </c>
      <c r="CE390" s="19">
        <f>ABS(Ct_Na+10^-pH-Kw*10^pH-Ct_Cl-Ct_OAc*Ka*10^pH/(1+Ka*10^pH))</f>
        <v>6.7867251880669041E-2</v>
      </c>
      <c r="CF390" s="19">
        <f>ABS(Ct_Na+10^-pH-Kw*10^pH-Ct_Cl-Ct_OAc*Ka*10^pH/(1+Ka*10^pH))</f>
        <v>6.818468539998436E-2</v>
      </c>
      <c r="CG390" s="19">
        <f>ABS(Ct_Na+10^-pH-Kw*10^pH-Ct_Cl-Ct_OAc*Ka*10^pH/(1+Ka*10^pH))</f>
        <v>6.8495955161643057E-2</v>
      </c>
      <c r="CH390" s="19">
        <f>ABS(Ct_Na+10^-pH-Kw*10^pH-Ct_Cl-Ct_OAc*Ka*10^pH/(1+Ka*10^pH))</f>
        <v>6.8801238966346781E-2</v>
      </c>
      <c r="CI390" s="19">
        <f>ABS(Ct_Na+10^-pH-Kw*10^pH-Ct_Cl-Ct_OAc*Ka*10^pH/(1+Ka*10^pH))</f>
        <v>6.9100707841437098E-2</v>
      </c>
      <c r="CJ390" s="19">
        <f>ABS(Ct_Na+10^-pH-Kw*10^pH-Ct_Cl-Ct_OAc*Ka*10^pH/(1+Ka*10^pH))</f>
        <v>6.939452636039363E-2</v>
      </c>
      <c r="CK390" s="19">
        <f>ABS(Ct_Na+10^-pH-Kw*10^pH-Ct_Cl-Ct_OAc*Ka*10^pH/(1+Ka*10^pH))</f>
        <v>6.9682852944416424E-2</v>
      </c>
      <c r="CL390" s="19">
        <f>ABS(Ct_Na+10^-pH-Kw*10^pH-Ct_Cl-Ct_OAc*Ka*10^pH/(1+Ka*10^pH))</f>
        <v>6.9965840147253586E-2</v>
      </c>
      <c r="CM390" s="19">
        <f>ABS(Ct_Na+10^-pH-Kw*10^pH-Ct_Cl-Ct_OAc*Ka*10^pH/(1+Ka*10^pH))</f>
        <v>7.0243634924350609E-2</v>
      </c>
      <c r="CN390" s="19">
        <f>ABS(Ct_Na+10^-pH-Kw*10^pH-Ct_Cl-Ct_OAc*Ka*10^pH/(1+Ka*10^pH))</f>
        <v>7.0516378887318612E-2</v>
      </c>
      <c r="CO390" s="19">
        <f>ABS(Ct_Na+10^-pH-Kw*10^pH-Ct_Cl-Ct_OAc*Ka*10^pH/(1+Ka*10^pH))</f>
        <v>7.0784208544647551E-2</v>
      </c>
      <c r="CP390" s="19">
        <f>ABS(Ct_Na+10^-pH-Kw*10^pH-Ct_Cl-Ct_OAc*Ka*10^pH/(1+Ka*10^pH))</f>
        <v>7.1047255529524192E-2</v>
      </c>
      <c r="CQ390" s="19">
        <f>ABS(Ct_Na+10^-pH-Kw*10^pH-Ct_Cl-Ct_OAc*Ka*10^pH/(1+Ka*10^pH))</f>
        <v>7.1305646815553458E-2</v>
      </c>
      <c r="CR390" s="19">
        <f>ABS(Ct_Na+10^-pH-Kw*10^pH-Ct_Cl-Ct_OAc*Ka*10^pH/(1+Ka*10^pH))</f>
        <v>7.1559504921126046E-2</v>
      </c>
      <c r="CS390" s="19">
        <f>ABS(Ct_Na+10^-pH-Kw*10^pH-Ct_Cl-Ct_OAc*Ka*10^pH/(1+Ka*10^pH))</f>
        <v>7.1808948103123466E-2</v>
      </c>
      <c r="CT390" s="19">
        <f>ABS(Ct_Na+10^-pH-Kw*10^pH-Ct_Cl-Ct_OAc*Ka*10^pH/(1+Ka*10^pH))</f>
        <v>7.2054090540603716E-2</v>
      </c>
      <c r="CU390" s="19">
        <f>ABS(Ct_Na+10^-pH-Kw*10^pH-Ct_Cl-Ct_OAc*Ka*10^pH/(1+Ka*10^pH))</f>
        <v>7.2295042509067181E-2</v>
      </c>
      <c r="CV390" s="19">
        <f>ABS(Ct_Na+10^-pH-Kw*10^pH-Ct_Cl-Ct_OAc*Ka*10^pH/(1+Ka*10^pH))</f>
        <v>7.2531910545861791E-2</v>
      </c>
      <c r="CW390" s="19">
        <f>ABS(Ct_Na+10^-pH-Kw*10^pH-Ct_Cl-Ct_OAc*Ka*10^pH/(1+Ka*10^pH))</f>
        <v>7.2764797607248091E-2</v>
      </c>
      <c r="CX390" s="19">
        <f>ABS(Ct_Na+10^-pH-Kw*10^pH-Ct_Cl-Ct_OAc*Ka*10^pH/(1+Ka*10^pH))</f>
        <v>7.2993803217611258E-2</v>
      </c>
    </row>
    <row r="391" spans="1:102">
      <c r="A391" s="24">
        <v>3.62</v>
      </c>
      <c r="B391" s="19">
        <f>ABS(Ct_Na+10^-pH-Kw*10^pH-Ct_Cl-Ct_OAc*Ka*10^pH/(1+Ka*10^pH))</f>
        <v>6.3563092823421513E-2</v>
      </c>
      <c r="C391" s="19">
        <f>ABS(Ct_Na+10^-pH-Kw*10^pH-Ct_Cl-Ct_OAc*Ka*10^pH/(1+Ka*10^pH))</f>
        <v>5.5762951105629309E-2</v>
      </c>
      <c r="D391" s="19">
        <f>ABS(Ct_Na+10^-pH-Kw*10^pH-Ct_Cl-Ct_OAc*Ka*10^pH/(1+Ka*10^pH))</f>
        <v>4.8671913180363652E-2</v>
      </c>
      <c r="E391" s="19">
        <f>ABS(Ct_Na+10^-pH-Kw*10^pH-Ct_Cl-Ct_OAc*Ka*10^pH/(1+Ka*10^pH))</f>
        <v>4.2197487248599362E-2</v>
      </c>
      <c r="F391" s="19">
        <f>ABS(Ct_Na+10^-pH-Kw*10^pH-Ct_Cl-Ct_OAc*Ka*10^pH/(1+Ka*10^pH))</f>
        <v>3.6262596811148753E-2</v>
      </c>
      <c r="G391" s="19">
        <f>ABS(Ct_Na+10^-pH-Kw*10^pH-Ct_Cl-Ct_OAc*Ka*10^pH/(1+Ka*10^pH))</f>
        <v>3.0802497608694211E-2</v>
      </c>
      <c r="H391" s="19">
        <f>ABS(Ct_Na+10^-pH-Kw*10^pH-Ct_Cl-Ct_OAc*Ka*10^pH/(1+Ka*10^pH))</f>
        <v>2.5762406037197701E-2</v>
      </c>
      <c r="I391" s="19">
        <f>ABS(Ct_Na+10^-pH-Kw*10^pH-Ct_Cl-Ct_OAc*Ka*10^pH/(1+Ka*10^pH))</f>
        <v>2.1095654582108336E-2</v>
      </c>
      <c r="J391" s="19">
        <f>ABS(Ct_Na+10^-pH-Kw*10^pH-Ct_Cl-Ct_OAc*Ka*10^pH/(1+Ka*10^pH))</f>
        <v>1.6762242516668226E-2</v>
      </c>
      <c r="K391" s="19">
        <f>ABS(Ct_Na+10^-pH-Kw*10^pH-Ct_Cl-Ct_OAc*Ka*10^pH/(1+Ka*10^pH))</f>
        <v>1.2727686455741212E-2</v>
      </c>
      <c r="L391" s="19">
        <f>ABS(Ct_Na+10^-pH-Kw*10^pH-Ct_Cl-Ct_OAc*Ka*10^pH/(1+Ka*10^pH))</f>
        <v>8.9621007988760059E-3</v>
      </c>
      <c r="M391" s="19">
        <f>ABS(Ct_Na+10^-pH-Kw*10^pH-Ct_Cl-Ct_OAc*Ka*10^pH/(1+Ka*10^pH))</f>
        <v>5.4394561521311328E-3</v>
      </c>
      <c r="N391" s="19">
        <f>ABS(Ct_Na+10^-pH-Kw*10^pH-Ct_Cl-Ct_OAc*Ka*10^pH/(1+Ka*10^pH))</f>
        <v>2.1369767958078108E-3</v>
      </c>
      <c r="O391" s="19">
        <f>ABS(Ct_Na+10^-pH-Kw*10^pH-Ct_Cl-Ct_OAc*Ka*10^pH/(1+Ka*10^pH))</f>
        <v>9.6535229649589993E-4</v>
      </c>
      <c r="P391" s="19">
        <f>ABS(Ct_Na+10^-pH-Kw*10^pH-Ct_Cl-Ct_OAc*Ka*10^pH/(1+Ka*10^pH))</f>
        <v>3.8851914421935332E-3</v>
      </c>
      <c r="Q391" s="19">
        <f>ABS(Ct_Na+10^-pH-Kw*10^pH-Ct_Cl-Ct_OAc*Ka*10^pH/(1+Ka*10^pH))</f>
        <v>6.6381826367084267E-3</v>
      </c>
      <c r="R391" s="19">
        <f>ABS(Ct_Na+10^-pH-Kw*10^pH-Ct_Cl-Ct_OAc*Ka*10^pH/(1+Ka*10^pH))</f>
        <v>9.2382298759724965E-3</v>
      </c>
      <c r="S391" s="19">
        <f>ABS(Ct_Na+10^-pH-Kw*10^pH-Ct_Cl-Ct_OAc*Ka*10^pH/(1+Ka*10^pH))</f>
        <v>1.1697734021222301E-2</v>
      </c>
      <c r="T391" s="19">
        <f>ABS(Ct_Na+10^-pH-Kw*10^pH-Ct_Cl-Ct_OAc*Ka*10^pH/(1+Ka*10^pH))</f>
        <v>1.4027790579879997E-2</v>
      </c>
      <c r="U391" s="19">
        <f>ABS(Ct_Na+10^-pH-Kw*10^pH-Ct_Cl-Ct_OAc*Ka*10^pH/(1+Ka*10^pH))</f>
        <v>1.6238357058606542E-2</v>
      </c>
      <c r="V391" s="19">
        <f>ABS(Ct_Na+10^-pH-Kw*10^pH-Ct_Cl-Ct_OAc*Ka*10^pH/(1+Ka*10^pH))</f>
        <v>1.8338395213396752E-2</v>
      </c>
      <c r="W391" s="19">
        <f>ABS(Ct_Na+10^-pH-Kw*10^pH-Ct_Cl-Ct_OAc*Ka*10^pH/(1+Ka*10^pH))</f>
        <v>2.0335992482587446E-2</v>
      </c>
      <c r="X391" s="19">
        <f>ABS(Ct_Na+10^-pH-Kw*10^pH-Ct_Cl-Ct_OAc*Ka*10^pH/(1+Ka*10^pH))</f>
        <v>2.2238466072292854E-2</v>
      </c>
      <c r="Y391" s="19">
        <f>ABS(Ct_Na+10^-pH-Kw*10^pH-Ct_Cl-Ct_OAc*Ka*10^pH/(1+Ka*10^pH))</f>
        <v>2.4052452518291051E-2</v>
      </c>
      <c r="Z391" s="19">
        <f>ABS(Ct_Na+10^-pH-Kw*10^pH-Ct_Cl-Ct_OAc*Ka*10^pH/(1+Ka*10^pH))</f>
        <v>2.5783985034925686E-2</v>
      </c>
      <c r="AA391" s="19">
        <f>ABS(Ct_Na+10^-pH-Kw*10^pH-Ct_Cl-Ct_OAc*Ka*10^pH/(1+Ka*10^pH))</f>
        <v>2.7438560550821008E-2</v>
      </c>
      <c r="AB391" s="19">
        <f>ABS(Ct_Na+10^-pH-Kw*10^pH-Ct_Cl-Ct_OAc*Ka*10^pH/(1+Ka*10^pH))</f>
        <v>2.9021198000807821E-2</v>
      </c>
      <c r="AC391" s="19">
        <f>ABS(Ct_Na+10^-pH-Kw*10^pH-Ct_Cl-Ct_OAc*Ka*10^pH/(1+Ka*10^pH))</f>
        <v>3.0536489176327127E-2</v>
      </c>
      <c r="AD391" s="19">
        <f>ABS(Ct_Na+10^-pH-Kw*10^pH-Ct_Cl-Ct_OAc*Ka*10^pH/(1+Ka*10^pH))</f>
        <v>3.1988643219533132E-2</v>
      </c>
      <c r="AE391" s="19">
        <f>ABS(Ct_Na+10^-pH-Kw*10^pH-Ct_Cl-Ct_OAc*Ka*10^pH/(1+Ka*10^pH))</f>
        <v>3.3381525669138885E-2</v>
      </c>
      <c r="AF391" s="19">
        <f>ABS(Ct_Na+10^-pH-Kw*10^pH-Ct_Cl-Ct_OAc*Ka*10^pH/(1+Ka*10^pH))</f>
        <v>3.4718692820760406E-2</v>
      </c>
      <c r="AG391" s="19">
        <f>ABS(Ct_Na+10^-pH-Kw*10^pH-Ct_Cl-Ct_OAc*Ka*10^pH/(1+Ka*10^pH))</f>
        <v>3.6003422044867353E-2</v>
      </c>
      <c r="AH391" s="19">
        <f>ABS(Ct_Na+10^-pH-Kw*10^pH-Ct_Cl-Ct_OAc*Ka*10^pH/(1+Ka*10^pH))</f>
        <v>3.7238738606508649E-2</v>
      </c>
      <c r="AI391" s="19">
        <f>ABS(Ct_Na+10^-pH-Kw*10^pH-Ct_Cl-Ct_OAc*Ka*10^pH/(1+Ka*10^pH))</f>
        <v>3.8427439448842748E-2</v>
      </c>
      <c r="AJ391" s="19">
        <f>ABS(Ct_Na+10^-pH-Kw*10^pH-Ct_Cl-Ct_OAc*Ka*10^pH/(1+Ka*10^pH))</f>
        <v>3.9572114334053332E-2</v>
      </c>
      <c r="AK391" s="19">
        <f>ABS(Ct_Na+10^-pH-Kw*10^pH-Ct_Cl-Ct_OAc*Ka*10^pH/(1+Ka*10^pH))</f>
        <v>4.0675164677983558E-2</v>
      </c>
      <c r="AL391" s="19">
        <f>ABS(Ct_Na+10^-pH-Kw*10^pH-Ct_Cl-Ct_OAc*Ka*10^pH/(1+Ka*10^pH))</f>
        <v>4.1738820366773399E-2</v>
      </c>
      <c r="AM391" s="19">
        <f>ABS(Ct_Na+10^-pH-Kw*10^pH-Ct_Cl-Ct_OAc*Ka*10^pH/(1+Ka*10^pH))</f>
        <v>4.276515480332501E-2</v>
      </c>
      <c r="AN391" s="19">
        <f>ABS(Ct_Na+10^-pH-Kw*10^pH-Ct_Cl-Ct_OAc*Ka*10^pH/(1+Ka*10^pH))</f>
        <v>4.3756098397236903E-2</v>
      </c>
      <c r="AO391" s="19">
        <f>ABS(Ct_Na+10^-pH-Kw*10^pH-Ct_Cl-Ct_OAc*Ka*10^pH/(1+Ka*10^pH))</f>
        <v>4.4713450682880601E-2</v>
      </c>
      <c r="AP391" s="19">
        <f>ABS(Ct_Na+10^-pH-Kw*10^pH-Ct_Cl-Ct_OAc*Ka*10^pH/(1+Ka*10^pH))</f>
        <v>4.5638891225669505E-2</v>
      </c>
      <c r="AQ391" s="19">
        <f>ABS(Ct_Na+10^-pH-Kw*10^pH-Ct_Cl-Ct_OAc*Ka*10^pH/(1+Ka*10^pH))</f>
        <v>4.6533989455580078E-2</v>
      </c>
      <c r="AR391" s="19">
        <f>ABS(Ct_Na+10^-pH-Kw*10^pH-Ct_Cl-Ct_OAc*Ka*10^pH/(1+Ka*10^pH))</f>
        <v>4.7400213549041947E-2</v>
      </c>
      <c r="AS391" s="19">
        <f>ABS(Ct_Na+10^-pH-Kw*10^pH-Ct_Cl-Ct_OAc*Ka*10^pH/(1+Ka*10^pH))</f>
        <v>4.8238938464933573E-2</v>
      </c>
      <c r="AT391" s="19">
        <f>ABS(Ct_Na+10^-pH-Kw*10^pH-Ct_Cl-Ct_OAc*Ka*10^pH/(1+Ka*10^pH))</f>
        <v>4.9051453227203605E-2</v>
      </c>
      <c r="AU391" s="19">
        <f>ABS(Ct_Na+10^-pH-Kw*10^pH-Ct_Cl-Ct_OAc*Ka*10^pH/(1+Ka*10^pH))</f>
        <v>4.9838967535249919E-2</v>
      </c>
      <c r="AV391" s="19">
        <f>ABS(Ct_Na+10^-pH-Kw*10^pH-Ct_Cl-Ct_OAc*Ka*10^pH/(1+Ka*10^pH))</f>
        <v>5.0602617773355479E-2</v>
      </c>
      <c r="AW391" s="19">
        <f>ABS(Ct_Na+10^-pH-Kw*10^pH-Ct_Cl-Ct_OAc*Ka*10^pH/(1+Ka*10^pH))</f>
        <v>5.1343472481965302E-2</v>
      </c>
      <c r="AX391" s="19">
        <f>ABS(Ct_Na+10^-pH-Kw*10^pH-Ct_Cl-Ct_OAc*Ka*10^pH/(1+Ka*10^pH))</f>
        <v>5.206253734620428E-2</v>
      </c>
      <c r="AY391" s="19">
        <f>ABS(Ct_Na+10^-pH-Kw*10^pH-Ct_Cl-Ct_OAc*Ka*10^pH/(1+Ka*10^pH))</f>
        <v>5.2760759750610238E-2</v>
      </c>
      <c r="AZ391" s="19">
        <f>ABS(Ct_Na+10^-pH-Kw*10^pH-Ct_Cl-Ct_OAc*Ka*10^pH/(1+Ka*10^pH))</f>
        <v>5.343903294346173E-2</v>
      </c>
      <c r="BA391" s="19">
        <f>ABS(Ct_Na+10^-pH-Kw*10^pH-Ct_Cl-Ct_OAc*Ka*10^pH/(1+Ka*10^pH))</f>
        <v>5.4098199849190634E-2</v>
      </c>
      <c r="BB391" s="19">
        <f>ABS(Ct_Na+10^-pH-Kw*10^pH-Ct_Cl-Ct_OAc*Ka*10^pH/(1+Ka*10^pH))</f>
        <v>5.4739056563093746E-2</v>
      </c>
      <c r="BC391" s="19">
        <f>ABS(Ct_Na+10^-pH-Kw*10^pH-Ct_Cl-Ct_OAc*Ka*10^pH/(1+Ka*10^pH))</f>
        <v>5.5362355558807766E-2</v>
      </c>
      <c r="BD391" s="19">
        <f>ABS(Ct_Na+10^-pH-Kw*10^pH-Ct_Cl-Ct_OAc*Ka*10^pH/(1+Ka*10^pH))</f>
        <v>5.596880863571866E-2</v>
      </c>
      <c r="BE391" s="19">
        <f>ABS(Ct_Na+10^-pH-Kw*10^pH-Ct_Cl-Ct_OAc*Ka*10^pH/(1+Ka*10^pH))</f>
        <v>5.6559089630578603E-2</v>
      </c>
      <c r="BF391" s="19">
        <f>ABS(Ct_Na+10^-pH-Kw*10^pH-Ct_Cl-Ct_OAc*Ka*10^pH/(1+Ka*10^pH))</f>
        <v>5.713383691504751E-2</v>
      </c>
      <c r="BG391" s="19">
        <f>ABS(Ct_Na+10^-pH-Kw*10^pH-Ct_Cl-Ct_OAc*Ka*10^pH/(1+Ka*10^pH))</f>
        <v>5.7693655698621102E-2</v>
      </c>
      <c r="BH391" s="19">
        <f>ABS(Ct_Na+10^-pH-Kw*10^pH-Ct_Cl-Ct_OAc*Ka*10^pH/(1+Ka*10^pH))</f>
        <v>5.8239120154410767E-2</v>
      </c>
      <c r="BI391" s="19">
        <f>ABS(Ct_Na+10^-pH-Kw*10^pH-Ct_Cl-Ct_OAc*Ka*10^pH/(1+Ka*10^pH))</f>
        <v>5.8770775383471599E-2</v>
      </c>
      <c r="BJ391" s="19">
        <f>ABS(Ct_Na+10^-pH-Kw*10^pH-Ct_Cl-Ct_OAc*Ka*10^pH/(1+Ka*10^pH))</f>
        <v>5.9289139231805892E-2</v>
      </c>
      <c r="BK391" s="19">
        <f>ABS(Ct_Na+10^-pH-Kw*10^pH-Ct_Cl-Ct_OAc*Ka*10^pH/(1+Ka*10^pH))</f>
        <v>5.9794703972773901E-2</v>
      </c>
      <c r="BL391" s="19">
        <f>ABS(Ct_Na+10^-pH-Kw*10^pH-Ct_Cl-Ct_OAc*Ka*10^pH/(1+Ka*10^pH))</f>
        <v>6.0287937866401228E-2</v>
      </c>
      <c r="BM391" s="19">
        <f>ABS(Ct_Na+10^-pH-Kw*10^pH-Ct_Cl-Ct_OAc*Ka*10^pH/(1+Ka*10^pH))</f>
        <v>6.0769286605965263E-2</v>
      </c>
      <c r="BN391" s="19">
        <f>ABS(Ct_Na+10^-pH-Kw*10^pH-Ct_Cl-Ct_OAc*Ka*10^pH/(1+Ka*10^pH))</f>
        <v>6.1239174661253941E-2</v>
      </c>
      <c r="BO391" s="19">
        <f>ABS(Ct_Na+10^-pH-Kw*10^pH-Ct_Cl-Ct_OAc*Ka*10^pH/(1+Ka*10^pH))</f>
        <v>6.169800652700641E-2</v>
      </c>
      <c r="BP391" s="19">
        <f>ABS(Ct_Na+10^-pH-Kw*10^pH-Ct_Cl-Ct_OAc*Ka*10^pH/(1+Ka*10^pH))</f>
        <v>6.2146167884253027E-2</v>
      </c>
      <c r="BQ391" s="19">
        <f>ABS(Ct_Na+10^-pH-Kw*10^pH-Ct_Cl-Ct_OAc*Ka*10^pH/(1+Ka*10^pH))</f>
        <v>6.2584026681562946E-2</v>
      </c>
      <c r="BR391" s="19">
        <f>ABS(Ct_Na+10^-pH-Kw*10^pH-Ct_Cl-Ct_OAc*Ka*10^pH/(1+Ka*10^pH))</f>
        <v>6.3011934142570336E-2</v>
      </c>
      <c r="BS391" s="19">
        <f>ABS(Ct_Na+10^-pH-Kw*10^pH-Ct_Cl-Ct_OAc*Ka*10^pH/(1+Ka*10^pH))</f>
        <v>6.3430225705577603E-2</v>
      </c>
      <c r="BT391" s="19">
        <f>ABS(Ct_Na+10^-pH-Kw*10^pH-Ct_Cl-Ct_OAc*Ka*10^pH/(1+Ka*10^pH))</f>
        <v>6.3839221900518009E-2</v>
      </c>
      <c r="BU391" s="19">
        <f>ABS(Ct_Na+10^-pH-Kw*10^pH-Ct_Cl-Ct_OAc*Ka*10^pH/(1+Ka*10^pH))</f>
        <v>6.4239229168097087E-2</v>
      </c>
      <c r="BV391" s="19">
        <f>ABS(Ct_Na+10^-pH-Kw*10^pH-Ct_Cl-Ct_OAc*Ka*10^pH/(1+Ka*10^pH))</f>
        <v>6.4630540625511407E-2</v>
      </c>
      <c r="BW391" s="19">
        <f>ABS(Ct_Na+10^-pH-Kw*10^pH-Ct_Cl-Ct_OAc*Ka*10^pH/(1+Ka*10^pH))</f>
        <v>6.5013436782766304E-2</v>
      </c>
      <c r="BX391" s="19">
        <f>ABS(Ct_Na+10^-pH-Kw*10^pH-Ct_Cl-Ct_OAc*Ka*10^pH/(1+Ka*10^pH))</f>
        <v>6.5388186213271068E-2</v>
      </c>
      <c r="BY391" s="19">
        <f>ABS(Ct_Na+10^-pH-Kw*10^pH-Ct_Cl-Ct_OAc*Ka*10^pH/(1+Ka*10^pH))</f>
        <v>6.5755046182081001E-2</v>
      </c>
      <c r="BZ391" s="19">
        <f>ABS(Ct_Na+10^-pH-Kw*10^pH-Ct_Cl-Ct_OAc*Ka*10^pH/(1+Ka*10^pH))</f>
        <v>6.6114263234874071E-2</v>
      </c>
      <c r="CA391" s="19">
        <f>ABS(Ct_Na+10^-pH-Kw*10^pH-Ct_Cl-Ct_OAc*Ka*10^pH/(1+Ka*10^pH))</f>
        <v>6.6466073750496124E-2</v>
      </c>
      <c r="CB391" s="19">
        <f>ABS(Ct_Na+10^-pH-Kw*10^pH-Ct_Cl-Ct_OAc*Ka*10^pH/(1+Ka*10^pH))</f>
        <v>6.6810704459676948E-2</v>
      </c>
      <c r="CC391" s="19">
        <f>ABS(Ct_Na+10^-pH-Kw*10^pH-Ct_Cl-Ct_OAc*Ka*10^pH/(1+Ka*10^pH))</f>
        <v>6.7148372932308659E-2</v>
      </c>
      <c r="CD391" s="19">
        <f>ABS(Ct_Na+10^-pH-Kw*10^pH-Ct_Cl-Ct_OAc*Ka*10^pH/(1+Ka*10^pH))</f>
        <v>6.7479288035487708E-2</v>
      </c>
      <c r="CE391" s="19">
        <f>ABS(Ct_Na+10^-pH-Kw*10^pH-Ct_Cl-Ct_OAc*Ka*10^pH/(1+Ka*10^pH))</f>
        <v>6.7803650364346393E-2</v>
      </c>
      <c r="CF391" s="19">
        <f>ABS(Ct_Na+10^-pH-Kw*10^pH-Ct_Cl-Ct_OAc*Ka*10^pH/(1+Ka*10^pH))</f>
        <v>6.8121652647541178E-2</v>
      </c>
      <c r="CG391" s="19">
        <f>ABS(Ct_Na+10^-pH-Kw*10^pH-Ct_Cl-Ct_OAc*Ka*10^pH/(1+Ka*10^pH))</f>
        <v>6.8433480129120539E-2</v>
      </c>
      <c r="CH391" s="19">
        <f>ABS(Ct_Na+10^-pH-Kw*10^pH-Ct_Cl-Ct_OAc*Ka*10^pH/(1+Ka*10^pH))</f>
        <v>6.873931092836183E-2</v>
      </c>
      <c r="CI391" s="19">
        <f>ABS(Ct_Na+10^-pH-Kw*10^pH-Ct_Cl-Ct_OAc*Ka*10^pH/(1+Ka*10^pH))</f>
        <v>6.9039316379046145E-2</v>
      </c>
      <c r="CJ391" s="19">
        <f>ABS(Ct_Na+10^-pH-Kw*10^pH-Ct_Cl-Ct_OAc*Ka*10^pH/(1+Ka*10^pH))</f>
        <v>6.9333661349528869E-2</v>
      </c>
      <c r="CK391" s="19">
        <f>ABS(Ct_Na+10^-pH-Kw*10^pH-Ct_Cl-Ct_OAc*Ka*10^pH/(1+Ka*10^pH))</f>
        <v>6.9622504544862407E-2</v>
      </c>
      <c r="CL391" s="19">
        <f>ABS(Ct_Na+10^-pH-Kw*10^pH-Ct_Cl-Ct_OAc*Ka*10^pH/(1+Ka*10^pH))</f>
        <v>6.9905998792134175E-2</v>
      </c>
      <c r="CM391" s="19">
        <f>ABS(Ct_Na+10^-pH-Kw*10^pH-Ct_Cl-Ct_OAc*Ka*10^pH/(1+Ka*10^pH))</f>
        <v>7.0184291310098221E-2</v>
      </c>
      <c r="CN391" s="19">
        <f>ABS(Ct_Na+10^-pH-Kw*10^pH-Ct_Cl-Ct_OAc*Ka*10^pH/(1+Ka*10^pH))</f>
        <v>7.0457523964099281E-2</v>
      </c>
      <c r="CO391" s="19">
        <f>ABS(Ct_Na+10^-pH-Kw*10^pH-Ct_Cl-Ct_OAc*Ka*10^pH/(1+Ka*10^pH))</f>
        <v>7.072583350721745E-2</v>
      </c>
      <c r="CP391" s="19">
        <f>ABS(Ct_Na+10^-pH-Kw*10^pH-Ct_Cl-Ct_OAc*Ka*10^pH/(1+Ka*10^pH))</f>
        <v>7.0989351808494222E-2</v>
      </c>
      <c r="CQ391" s="19">
        <f>ABS(Ct_Na+10^-pH-Kw*10^pH-Ct_Cl-Ct_OAc*Ka*10^pH/(1+Ka*10^pH))</f>
        <v>7.1248206069040421E-2</v>
      </c>
      <c r="CR391" s="19">
        <f>ABS(Ct_Na+10^-pH-Kw*10^pH-Ct_Cl-Ct_OAc*Ka*10^pH/(1+Ka*10^pH))</f>
        <v>7.1502519026770017E-2</v>
      </c>
      <c r="CS391" s="19">
        <f>ABS(Ct_Na+10^-pH-Kw*10^pH-Ct_Cl-Ct_OAc*Ka*10^pH/(1+Ka*10^pH))</f>
        <v>7.1752409150452126E-2</v>
      </c>
      <c r="CT391" s="19">
        <f>ABS(Ct_Na+10^-pH-Kw*10^pH-Ct_Cl-Ct_OAc*Ka*10^pH/(1+Ka*10^pH))</f>
        <v>7.199799082372596E-2</v>
      </c>
      <c r="CU391" s="19">
        <f>ABS(Ct_Na+10^-pH-Kw*10^pH-Ct_Cl-Ct_OAc*Ka*10^pH/(1+Ka*10^pH))</f>
        <v>7.2239374519678851E-2</v>
      </c>
      <c r="CV391" s="19">
        <f>ABS(Ct_Na+10^-pH-Kw*10^pH-Ct_Cl-Ct_OAc*Ka*10^pH/(1+Ka*10^pH))</f>
        <v>7.2476666966547809E-2</v>
      </c>
      <c r="CW391" s="19">
        <f>ABS(Ct_Na+10^-pH-Kw*10^pH-Ct_Cl-Ct_OAc*Ka*10^pH/(1+Ka*10^pH))</f>
        <v>7.2709971305066026E-2</v>
      </c>
      <c r="CX391" s="19">
        <f>ABS(Ct_Na+10^-pH-Kw*10^pH-Ct_Cl-Ct_OAc*Ka*10^pH/(1+Ka*10^pH))</f>
        <v>7.2939387237942258E-2</v>
      </c>
    </row>
    <row r="392" spans="1:102">
      <c r="A392" s="23">
        <v>3.63</v>
      </c>
      <c r="B392" s="19">
        <f>ABS(Ct_Na+10^-pH-Kw*10^pH-Ct_Cl-Ct_OAc*Ka*10^pH/(1+Ka*10^pH))</f>
        <v>6.3867396286171885E-2</v>
      </c>
      <c r="C392" s="19">
        <f>ABS(Ct_Na+10^-pH-Kw*10^pH-Ct_Cl-Ct_OAc*Ka*10^pH/(1+Ka*10^pH))</f>
        <v>5.6053023946883988E-2</v>
      </c>
      <c r="D392" s="19">
        <f>ABS(Ct_Na+10^-pH-Kw*10^pH-Ct_Cl-Ct_OAc*Ka*10^pH/(1+Ka*10^pH))</f>
        <v>4.8949049092985891E-2</v>
      </c>
      <c r="E392" s="19">
        <f>ABS(Ct_Na+10^-pH-Kw*10^pH-Ct_Cl-Ct_OAc*Ka*10^pH/(1+Ka*10^pH))</f>
        <v>4.2462811182905034E-2</v>
      </c>
      <c r="F392" s="19">
        <f>ABS(Ct_Na+10^-pH-Kw*10^pH-Ct_Cl-Ct_OAc*Ka*10^pH/(1+Ka*10^pH))</f>
        <v>3.651709309866423E-2</v>
      </c>
      <c r="G392" s="19">
        <f>ABS(Ct_Na+10^-pH-Kw*10^pH-Ct_Cl-Ct_OAc*Ka*10^pH/(1+Ka*10^pH))</f>
        <v>3.1047032461162704E-2</v>
      </c>
      <c r="H392" s="19">
        <f>ABS(Ct_Na+10^-pH-Kw*10^pH-Ct_Cl-Ct_OAc*Ka*10^pH/(1+Ka*10^pH))</f>
        <v>2.5997745718853597E-2</v>
      </c>
      <c r="I392" s="19">
        <f>ABS(Ct_Na+10^-pH-Kw*10^pH-Ct_Cl-Ct_OAc*Ka*10^pH/(1+Ka*10^pH))</f>
        <v>2.1322480216715532E-2</v>
      </c>
      <c r="J392" s="19">
        <f>ABS(Ct_Na+10^-pH-Kw*10^pH-Ct_Cl-Ct_OAc*Ka*10^pH/(1+Ka*10^pH))</f>
        <v>1.6981162250444486E-2</v>
      </c>
      <c r="K392" s="19">
        <f>ABS(Ct_Na+10^-pH-Kw*10^pH-Ct_Cl-Ct_OAc*Ka*10^pH/(1+Ka*10^pH))</f>
        <v>1.2939245523226593E-2</v>
      </c>
      <c r="L392" s="19">
        <f>ABS(Ct_Na+10^-pH-Kw*10^pH-Ct_Cl-Ct_OAc*Ka*10^pH/(1+Ka*10^pH))</f>
        <v>9.1667899111565771E-3</v>
      </c>
      <c r="M392" s="19">
        <f>ABS(Ct_Na+10^-pH-Kw*10^pH-Ct_Cl-Ct_OAc*Ka*10^pH/(1+Ka*10^pH))</f>
        <v>5.6377185321233314E-3</v>
      </c>
      <c r="N392" s="19">
        <f>ABS(Ct_Na+10^-pH-Kw*10^pH-Ct_Cl-Ct_OAc*Ka*10^pH/(1+Ka*10^pH))</f>
        <v>2.32921411427966E-3</v>
      </c>
      <c r="O392" s="19">
        <f>ABS(Ct_Na+10^-pH-Kw*10^pH-Ct_Cl-Ct_OAc*Ka*10^pH/(1+Ka*10^pH))</f>
        <v>7.7877488430074492E-4</v>
      </c>
      <c r="P392" s="19">
        <f>ABS(Ct_Na+10^-pH-Kw*10^pH-Ct_Cl-Ct_OAc*Ka*10^pH/(1+Ka*10^pH))</f>
        <v>3.7039410006117369E-3</v>
      </c>
      <c r="Q392" s="19">
        <f>ABS(Ct_Na+10^-pH-Kw*10^pH-Ct_Cl-Ct_OAc*Ka*10^pH/(1+Ka*10^pH))</f>
        <v>6.4619547674192243E-3</v>
      </c>
      <c r="R392" s="19">
        <f>ABS(Ct_Na+10^-pH-Kw*10^pH-Ct_Cl-Ct_OAc*Ka*10^pH/(1+Ka*10^pH))</f>
        <v>9.0667455471818564E-3</v>
      </c>
      <c r="S392" s="19">
        <f>ABS(Ct_Na+10^-pH-Kw*10^pH-Ct_Cl-Ct_OAc*Ka*10^pH/(1+Ka*10^pH))</f>
        <v>1.1530736825335706E-2</v>
      </c>
      <c r="T392" s="19">
        <f>ABS(Ct_Na+10^-pH-Kw*10^pH-Ct_Cl-Ct_OAc*Ka*10^pH/(1+Ka*10^pH))</f>
        <v>1.386504435200776E-2</v>
      </c>
      <c r="U392" s="19">
        <f>ABS(Ct_Na+10^-pH-Kw*10^pH-Ct_Cl-Ct_OAc*Ka*10^pH/(1+Ka*10^pH))</f>
        <v>1.6079643800388954E-2</v>
      </c>
      <c r="V392" s="19">
        <f>ABS(Ct_Na+10^-pH-Kw*10^pH-Ct_Cl-Ct_OAc*Ka*10^pH/(1+Ka*10^pH))</f>
        <v>1.8183513276351076E-2</v>
      </c>
      <c r="W392" s="19">
        <f>ABS(Ct_Na+10^-pH-Kw*10^pH-Ct_Cl-Ct_OAc*Ka*10^pH/(1+Ka*10^pH))</f>
        <v>2.0184754972997987E-2</v>
      </c>
      <c r="X392" s="19">
        <f>ABS(Ct_Na+10^-pH-Kw*10^pH-Ct_Cl-Ct_OAc*Ka*10^pH/(1+Ka*10^pH))</f>
        <v>2.2090699445995024E-2</v>
      </c>
      <c r="Y392" s="19">
        <f>ABS(Ct_Na+10^-pH-Kw*10^pH-Ct_Cl-Ct_OAc*Ka*10^pH/(1+Ka*10^pH))</f>
        <v>2.390799533885268E-2</v>
      </c>
      <c r="Z392" s="19">
        <f>ABS(Ct_Na+10^-pH-Kw*10^pH-Ct_Cl-Ct_OAc*Ka*10^pH/(1+Ka*10^pH))</f>
        <v>2.5642686872944076E-2</v>
      </c>
      <c r="AA392" s="19">
        <f>ABS(Ct_Na+10^-pH-Kw*10^pH-Ct_Cl-Ct_OAc*Ka*10^pH/(1+Ka*10^pH))</f>
        <v>2.7300281005520302E-2</v>
      </c>
      <c r="AB392" s="19">
        <f>ABS(Ct_Na+10^-pH-Kw*10^pH-Ct_Cl-Ct_OAc*Ka*10^pH/(1+Ka*10^pH))</f>
        <v>2.8885805827984497E-2</v>
      </c>
      <c r="AC392" s="19">
        <f>ABS(Ct_Na+10^-pH-Kw*10^pH-Ct_Cl-Ct_OAc*Ka*10^pH/(1+Ka*10^pH))</f>
        <v>3.0403861509067258E-2</v>
      </c>
      <c r="AD392" s="19">
        <f>ABS(Ct_Na+10^-pH-Kw*10^pH-Ct_Cl-Ct_OAc*Ka*10^pH/(1+Ka*10^pH))</f>
        <v>3.1858664870104907E-2</v>
      </c>
      <c r="AE392" s="19">
        <f>ABS(Ct_Na+10^-pH-Kw*10^pH-Ct_Cl-Ct_OAc*Ka*10^pH/(1+Ka*10^pH))</f>
        <v>3.3254088502120603E-2</v>
      </c>
      <c r="AF392" s="19">
        <f>ABS(Ct_Na+10^-pH-Kw*10^pH-Ct_Cl-Ct_OAc*Ka*10^pH/(1+Ka*10^pH))</f>
        <v>3.4593695188855675E-2</v>
      </c>
      <c r="AG392" s="19">
        <f>ABS(Ct_Na+10^-pH-Kw*10^pH-Ct_Cl-Ct_OAc*Ka*10^pH/(1+Ka*10^pH))</f>
        <v>3.5880768280032498E-2</v>
      </c>
      <c r="AH392" s="19">
        <f>ABS(Ct_Na+10^-pH-Kw*10^pH-Ct_Cl-Ct_OAc*Ka*10^pH/(1+Ka*10^pH))</f>
        <v>3.7118338560010213E-2</v>
      </c>
      <c r="AI392" s="19">
        <f>ABS(Ct_Na+10^-pH-Kw*10^pH-Ct_Cl-Ct_OAc*Ka*10^pH/(1+Ka*10^pH))</f>
        <v>3.8309208074705767E-2</v>
      </c>
      <c r="AJ392" s="19">
        <f>ABS(Ct_Na+10^-pH-Kw*10^pH-Ct_Cl-Ct_OAc*Ka*10^pH/(1+Ka*10^pH))</f>
        <v>3.9455971311079259E-2</v>
      </c>
      <c r="AK392" s="19">
        <f>ABS(Ct_Na+10^-pH-Kw*10^pH-Ct_Cl-Ct_OAc*Ka*10^pH/(1+Ka*10^pH))</f>
        <v>4.056103406613009E-2</v>
      </c>
      <c r="AL392" s="19">
        <f>ABS(Ct_Na+10^-pH-Kw*10^pH-Ct_Cl-Ct_OAc*Ka*10^pH/(1+Ka*10^pH))</f>
        <v>4.1626630294214796E-2</v>
      </c>
      <c r="AM392" s="19">
        <f>ABS(Ct_Na+10^-pH-Kw*10^pH-Ct_Cl-Ct_OAc*Ka*10^pH/(1+Ka*10^pH))</f>
        <v>4.2654837180963211E-2</v>
      </c>
      <c r="AN392" s="19">
        <f>ABS(Ct_Na+10^-pH-Kw*10^pH-Ct_Cl-Ct_OAc*Ka*10^pH/(1+Ka*10^pH))</f>
        <v>4.3647588657823741E-2</v>
      </c>
      <c r="AO392" s="19">
        <f>ABS(Ct_Na+10^-pH-Kw*10^pH-Ct_Cl-Ct_OAc*Ka*10^pH/(1+Ka*10^pH))</f>
        <v>4.4606687542248315E-2</v>
      </c>
      <c r="AP392" s="19">
        <f>ABS(Ct_Na+10^-pH-Kw*10^pH-Ct_Cl-Ct_OAc*Ka*10^pH/(1+Ka*10^pH))</f>
        <v>4.5533816463858748E-2</v>
      </c>
      <c r="AQ392" s="19">
        <f>ABS(Ct_Na+10^-pH-Kw*10^pH-Ct_Cl-Ct_OAc*Ka*10^pH/(1+Ka*10^pH))</f>
        <v>4.6430547715908169E-2</v>
      </c>
      <c r="AR392" s="19">
        <f>ABS(Ct_Na+10^-pH-Kw*10^pH-Ct_Cl-Ct_OAc*Ka*10^pH/(1+Ka*10^pH))</f>
        <v>4.729835215337537E-2</v>
      </c>
      <c r="AS392" s="19">
        <f>ABS(Ct_Na+10^-pH-Kw*10^pH-Ct_Cl-Ct_OAc*Ka*10^pH/(1+Ka*10^pH))</f>
        <v>4.8138607243621373E-2</v>
      </c>
      <c r="AT392" s="19">
        <f>ABS(Ct_Na+10^-pH-Kw*10^pH-Ct_Cl-Ct_OAc*Ka*10^pH/(1+Ka*10^pH))</f>
        <v>4.8952604362297203E-2</v>
      </c>
      <c r="AU392" s="19">
        <f>ABS(Ct_Na+10^-pH-Kw*10^pH-Ct_Cl-Ct_OAc*Ka*10^pH/(1+Ka*10^pH))</f>
        <v>4.9741555415782984E-2</v>
      </c>
      <c r="AV392" s="19">
        <f>ABS(Ct_Na+10^-pH-Kw*10^pH-Ct_Cl-Ct_OAc*Ka*10^pH/(1+Ka*10^pH))</f>
        <v>5.0506598861587426E-2</v>
      </c>
      <c r="AW392" s="19">
        <f>ABS(Ct_Na+10^-pH-Kw*10^pH-Ct_Cl-Ct_OAc*Ka*10^pH/(1+Ka*10^pH))</f>
        <v>5.124880518960661E-2</v>
      </c>
      <c r="AX392" s="19">
        <f>ABS(Ct_Na+10^-pH-Kw*10^pH-Ct_Cl-Ct_OAc*Ka*10^pH/(1+Ka*10^pH))</f>
        <v>5.196918191974291E-2</v>
      </c>
      <c r="AY392" s="19">
        <f>ABS(Ct_Na+10^-pH-Kw*10^pH-Ct_Cl-Ct_OAc*Ka*10^pH/(1+Ka*10^pH))</f>
        <v>5.2668678164947712E-2</v>
      </c>
      <c r="AZ392" s="19">
        <f>ABS(Ct_Na+10^-pH-Kw*10^pH-Ct_Cl-Ct_OAc*Ka*10^pH/(1+Ka*10^pH))</f>
        <v>5.3348188803146658E-2</v>
      </c>
      <c r="BA392" s="19">
        <f>ABS(Ct_Na+10^-pH-Kw*10^pH-Ct_Cl-Ct_OAc*Ka*10^pH/(1+Ka*10^pH))</f>
        <v>5.4008558296607591E-2</v>
      </c>
      <c r="BB392" s="19">
        <f>ABS(Ct_Na+10^-pH-Kw*10^pH-Ct_Cl-Ct_OAc*Ka*10^pH/(1+Ka*10^pH))</f>
        <v>5.4650584193027957E-2</v>
      </c>
      <c r="BC392" s="19">
        <f>ABS(Ct_Na+10^-pH-Kw*10^pH-Ct_Cl-Ct_OAc*Ka*10^pH/(1+Ka*10^pH))</f>
        <v>5.5275020338861489E-2</v>
      </c>
      <c r="BD392" s="19">
        <f>ABS(Ct_Na+10^-pH-Kw*10^pH-Ct_Cl-Ct_OAc*Ka*10^pH/(1+Ka*10^pH))</f>
        <v>5.5882579832104887E-2</v>
      </c>
      <c r="BE392" s="19">
        <f>ABS(Ct_Na+10^-pH-Kw*10^pH-Ct_Cl-Ct_OAc*Ka*10^pH/(1+Ka*10^pH))</f>
        <v>5.64739377388618E-2</v>
      </c>
      <c r="BF392" s="19">
        <f>ABS(Ct_Na+10^-pH-Kw*10^pH-Ct_Cl-Ct_OAc*Ka*10^pH/(1+Ka*10^pH))</f>
        <v>5.7049733595440924E-2</v>
      </c>
      <c r="BG392" s="19">
        <f>ABS(Ct_Na+10^-pH-Kw*10^pH-Ct_Cl-Ct_OAc*Ka*10^pH/(1+Ka*10^pH))</f>
        <v>5.7610573715485489E-2</v>
      </c>
      <c r="BH392" s="19">
        <f>ABS(Ct_Na+10^-pH-Kw*10^pH-Ct_Cl-Ct_OAc*Ka*10^pH/(1+Ka*10^pH))</f>
        <v>5.8157033319631506E-2</v>
      </c>
      <c r="BI392" s="19">
        <f>ABS(Ct_Na+10^-pH-Kw*10^pH-Ct_Cl-Ct_OAc*Ka*10^pH/(1+Ka*10^pH))</f>
        <v>5.8689658503419395E-2</v>
      </c>
      <c r="BJ392" s="19">
        <f>ABS(Ct_Na+10^-pH-Kw*10^pH-Ct_Cl-Ct_OAc*Ka*10^pH/(1+Ka*10^pH))</f>
        <v>5.9208968057612582E-2</v>
      </c>
      <c r="BK392" s="19">
        <f>ABS(Ct_Na+10^-pH-Kw*10^pH-Ct_Cl-Ct_OAc*Ka*10^pH/(1+Ka*10^pH))</f>
        <v>5.9715455153677537E-2</v>
      </c>
      <c r="BL392" s="19">
        <f>ABS(Ct_Na+10^-pH-Kw*10^pH-Ct_Cl-Ct_OAc*Ka*10^pH/(1+Ka*10^pH))</f>
        <v>6.0209588905936022E-2</v>
      </c>
      <c r="BM392" s="19">
        <f>ABS(Ct_Na+10^-pH-Kw*10^pH-Ct_Cl-Ct_OAc*Ka*10^pH/(1+Ka*10^pH))</f>
        <v>6.0691815820790709E-2</v>
      </c>
      <c r="BN392" s="19">
        <f>ABS(Ct_Na+10^-pH-Kw*10^pH-Ct_Cl-Ct_OAc*Ka*10^pH/(1+Ka*10^pH))</f>
        <v>6.1162561142434554E-2</v>
      </c>
      <c r="BO392" s="19">
        <f>ABS(Ct_Na+10^-pH-Kw*10^pH-Ct_Cl-Ct_OAc*Ka*10^pH/(1+Ka*10^pH))</f>
        <v>6.1622230103569119E-2</v>
      </c>
      <c r="BP392" s="19">
        <f>ABS(Ct_Na+10^-pH-Kw*10^pH-Ct_Cl-Ct_OAc*Ka*10^pH/(1+Ka*10^pH))</f>
        <v>6.207120908886337E-2</v>
      </c>
      <c r="BQ392" s="19">
        <f>ABS(Ct_Na+10^-pH-Kw*10^pH-Ct_Cl-Ct_OAc*Ka*10^pH/(1+Ka*10^pH))</f>
        <v>6.2509866718173851E-2</v>
      </c>
      <c r="BR392" s="19">
        <f>ABS(Ct_Na+10^-pH-Kw*10^pH-Ct_Cl-Ct_OAc*Ka*10^pH/(1+Ka*10^pH))</f>
        <v>6.293855485590906E-2</v>
      </c>
      <c r="BS392" s="19">
        <f>ABS(Ct_Na+10^-pH-Kw*10^pH-Ct_Cl-Ct_OAc*Ka*10^pH/(1+Ka*10^pH))</f>
        <v>6.3357609552346886E-2</v>
      </c>
      <c r="BT392" s="19">
        <f>ABS(Ct_Na+10^-pH-Kw*10^pH-Ct_Cl-Ct_OAc*Ka*10^pH/(1+Ka*10^pH))</f>
        <v>6.376735192219718E-2</v>
      </c>
      <c r="BU392" s="19">
        <f>ABS(Ct_Na+10^-pH-Kw*10^pH-Ct_Cl-Ct_OAc*Ka*10^pH/(1+Ka*10^pH))</f>
        <v>6.4168088965237582E-2</v>
      </c>
      <c r="BV392" s="19">
        <f>ABS(Ct_Na+10^-pH-Kw*10^pH-Ct_Cl-Ct_OAc*Ka*10^pH/(1+Ka*10^pH))</f>
        <v>6.4560114333429272E-2</v>
      </c>
      <c r="BW392" s="19">
        <f>ABS(Ct_Na+10^-pH-Kw*10^pH-Ct_Cl-Ct_OAc*Ka*10^pH/(1+Ka*10^pH))</f>
        <v>6.4943709048541604E-2</v>
      </c>
      <c r="BX392" s="19">
        <f>ABS(Ct_Na+10^-pH-Kw*10^pH-Ct_Cl-Ct_OAc*Ka*10^pH/(1+Ka*10^pH))</f>
        <v>6.5319142173970668E-2</v>
      </c>
      <c r="BY392" s="19">
        <f>ABS(Ct_Na+10^-pH-Kw*10^pH-Ct_Cl-Ct_OAc*Ka*10^pH/(1+Ka*10^pH))</f>
        <v>6.5686671444127528E-2</v>
      </c>
      <c r="BZ392" s="19">
        <f>ABS(Ct_Na+10^-pH-Kw*10^pH-Ct_Cl-Ct_OAc*Ka*10^pH/(1+Ka*10^pH))</f>
        <v>6.6046543854489492E-2</v>
      </c>
      <c r="CA392" s="19">
        <f>ABS(Ct_Na+10^-pH-Kw*10^pH-Ct_Cl-Ct_OAc*Ka*10^pH/(1+Ka*10^pH))</f>
        <v>6.639899621515323E-2</v>
      </c>
      <c r="CB392" s="19">
        <f>ABS(Ct_Na+10^-pH-Kw*10^pH-Ct_Cl-Ct_OAc*Ka*10^pH/(1+Ka*10^pH))</f>
        <v>6.6744255670497327E-2</v>
      </c>
      <c r="CC392" s="19">
        <f>ABS(Ct_Na+10^-pH-Kw*10^pH-Ct_Cl-Ct_OAc*Ka*10^pH/(1+Ka*10^pH))</f>
        <v>6.7082540187349646E-2</v>
      </c>
      <c r="CD392" s="19">
        <f>ABS(Ct_Na+10^-pH-Kw*10^pH-Ct_Cl-Ct_OAc*Ka*10^pH/(1+Ka*10^pH))</f>
        <v>6.741405901386488E-2</v>
      </c>
      <c r="CE392" s="19">
        <f>ABS(Ct_Na+10^-pH-Kw*10^pH-Ct_Cl-Ct_OAc*Ka*10^pH/(1+Ka*10^pH))</f>
        <v>6.7739013111142193E-2</v>
      </c>
      <c r="CF392" s="19">
        <f>ABS(Ct_Na+10^-pH-Kw*10^pH-Ct_Cl-Ct_OAc*Ka*10^pH/(1+Ka*10^pH))</f>
        <v>6.8057595559453302E-2</v>
      </c>
      <c r="CG392" s="19">
        <f>ABS(Ct_Na+10^-pH-Kw*10^pH-Ct_Cl-Ct_OAc*Ka*10^pH/(1+Ka*10^pH))</f>
        <v>6.8369991940806882E-2</v>
      </c>
      <c r="CH392" s="19">
        <f>ABS(Ct_Na+10^-pH-Kw*10^pH-Ct_Cl-Ct_OAc*Ka*10^pH/(1+Ka*10^pH))</f>
        <v>6.8676380699442152E-2</v>
      </c>
      <c r="CI392" s="19">
        <f>ABS(Ct_Na+10^-pH-Kw*10^pH-Ct_Cl-Ct_OAc*Ka*10^pH/(1+Ka*10^pH))</f>
        <v>6.8976933481722458E-2</v>
      </c>
      <c r="CJ392" s="19">
        <f>ABS(Ct_Na+10^-pH-Kw*10^pH-Ct_Cl-Ct_OAc*Ka*10^pH/(1+Ka*10^pH))</f>
        <v>6.9271815456789912E-2</v>
      </c>
      <c r="CK392" s="19">
        <f>ABS(Ct_Na+10^-pH-Kw*10^pH-Ct_Cl-Ct_OAc*Ka*10^pH/(1+Ka*10^pH))</f>
        <v>6.956118561923931E-2</v>
      </c>
      <c r="CL392" s="19">
        <f>ABS(Ct_Na+10^-pH-Kw*10^pH-Ct_Cl-Ct_OAc*Ka*10^pH/(1+Ka*10^pH))</f>
        <v>6.9845197074976662E-2</v>
      </c>
      <c r="CM392" s="19">
        <f>ABS(Ct_Na+10^-pH-Kw*10^pH-Ct_Cl-Ct_OAc*Ka*10^pH/(1+Ka*10^pH))</f>
        <v>7.0123997311342695E-2</v>
      </c>
      <c r="CN392" s="19">
        <f>ABS(Ct_Na+10^-pH-Kw*10^pH-Ct_Cl-Ct_OAc*Ka*10^pH/(1+Ka*10^pH))</f>
        <v>7.0397728452502056E-2</v>
      </c>
      <c r="CO392" s="19">
        <f>ABS(Ct_Na+10^-pH-Kw*10^pH-Ct_Cl-Ct_OAc*Ka*10^pH/(1+Ka*10^pH))</f>
        <v>7.0666527501027948E-2</v>
      </c>
      <c r="CP392" s="19">
        <f>ABS(Ct_Na+10^-pH-Kw*10^pH-Ct_Cl-Ct_OAc*Ka*10^pH/(1+Ka*10^pH))</f>
        <v>7.0930526566544444E-2</v>
      </c>
      <c r="CQ392" s="19">
        <f>ABS(Ct_Na+10^-pH-Kw*10^pH-Ct_Cl-Ct_OAc*Ka*10^pH/(1+Ka*10^pH))</f>
        <v>7.1189853082228777E-2</v>
      </c>
      <c r="CR392" s="19">
        <f>ABS(Ct_Na+10^-pH-Kw*10^pH-Ct_Cl-Ct_OAc*Ka*10^pH/(1+Ka*10^pH))</f>
        <v>7.144463000991863E-2</v>
      </c>
      <c r="CS392" s="19">
        <f>ABS(Ct_Na+10^-pH-Kw*10^pH-Ct_Cl-Ct_OAc*Ka*10^pH/(1+Ka*10^pH))</f>
        <v>7.1694976034518229E-2</v>
      </c>
      <c r="CT392" s="19">
        <f>ABS(Ct_Na+10^-pH-Kw*10^pH-Ct_Cl-Ct_OAc*Ka*10^pH/(1+Ka*10^pH))</f>
        <v>7.1941005748348899E-2</v>
      </c>
      <c r="CU392" s="19">
        <f>ABS(Ct_Na+10^-pH-Kw*10^pH-Ct_Cl-Ct_OAc*Ka*10^pH/(1+Ka*10^pH))</f>
        <v>7.2182829826045694E-2</v>
      </c>
      <c r="CV392" s="19">
        <f>ABS(Ct_Na+10^-pH-Kw*10^pH-Ct_Cl-Ct_OAc*Ka*10^pH/(1+Ka*10^pH))</f>
        <v>7.2420555190561189E-2</v>
      </c>
      <c r="CW392" s="19">
        <f>ABS(Ct_Na+10^-pH-Kw*10^pH-Ct_Cl-Ct_OAc*Ka*10^pH/(1+Ka*10^pH))</f>
        <v>7.2654285170799124E-2</v>
      </c>
      <c r="CX392" s="19">
        <f>ABS(Ct_Na+10^-pH-Kw*10^pH-Ct_Cl-Ct_OAc*Ka*10^pH/(1+Ka*10^pH))</f>
        <v>7.2884119651366389E-2</v>
      </c>
    </row>
    <row r="393" spans="1:102">
      <c r="A393" s="24">
        <v>3.64</v>
      </c>
      <c r="B393" s="19">
        <f>ABS(Ct_Na+10^-pH-Kw*10^pH-Ct_Cl-Ct_OAc*Ka*10^pH/(1+Ka*10^pH))</f>
        <v>6.4177544979143339E-2</v>
      </c>
      <c r="C393" s="19">
        <f>ABS(Ct_Na+10^-pH-Kw*10^pH-Ct_Cl-Ct_OAc*Ka*10^pH/(1+Ka*10^pH))</f>
        <v>5.6348657755297217E-2</v>
      </c>
      <c r="D393" s="19">
        <f>ABS(Ct_Na+10^-pH-Kw*10^pH-Ct_Cl-Ct_OAc*Ka*10^pH/(1+Ka*10^pH))</f>
        <v>4.9231487551800741E-2</v>
      </c>
      <c r="E393" s="19">
        <f>ABS(Ct_Na+10^-pH-Kw*10^pH-Ct_Cl-Ct_OAc*Ka*10^pH/(1+Ka*10^pH))</f>
        <v>4.2733201713825705E-2</v>
      </c>
      <c r="F393" s="19">
        <f>ABS(Ct_Na+10^-pH-Kw*10^pH-Ct_Cl-Ct_OAc*Ka*10^pH/(1+Ka*10^pH))</f>
        <v>3.6776439695681909E-2</v>
      </c>
      <c r="G393" s="19">
        <f>ABS(Ct_Na+10^-pH-Kw*10^pH-Ct_Cl-Ct_OAc*Ka*10^pH/(1+Ka*10^pH))</f>
        <v>3.1296218638989626E-2</v>
      </c>
      <c r="H393" s="19">
        <f>ABS(Ct_Na+10^-pH-Kw*10^pH-Ct_Cl-Ct_OAc*Ka*10^pH/(1+Ka*10^pH))</f>
        <v>2.6237553048196752E-2</v>
      </c>
      <c r="I393" s="19">
        <f>ABS(Ct_Na+10^-pH-Kw*10^pH-Ct_Cl-Ct_OAc*Ka*10^pH/(1+Ka*10^pH))</f>
        <v>2.1553603427092227E-2</v>
      </c>
      <c r="J393" s="19">
        <f>ABS(Ct_Na+10^-pH-Kw*10^pH-Ct_Cl-Ct_OAc*Ka*10^pH/(1+Ka*10^pH))</f>
        <v>1.7204221636066615E-2</v>
      </c>
      <c r="K393" s="19">
        <f>ABS(Ct_Na+10^-pH-Kw*10^pH-Ct_Cl-Ct_OAc*Ka*10^pH/(1+Ka*10^pH))</f>
        <v>1.3154797209939301E-2</v>
      </c>
      <c r="L393" s="19">
        <f>ABS(Ct_Na+10^-pH-Kw*10^pH-Ct_Cl-Ct_OAc*Ka*10^pH/(1+Ka*10^pH))</f>
        <v>9.3753344122204912E-3</v>
      </c>
      <c r="M393" s="19">
        <f>ABS(Ct_Na+10^-pH-Kw*10^pH-Ct_Cl-Ct_OAc*Ka*10^pH/(1+Ka*10^pH))</f>
        <v>5.83970792403192E-3</v>
      </c>
      <c r="N393" s="19">
        <f>ABS(Ct_Na+10^-pH-Kw*10^pH-Ct_Cl-Ct_OAc*Ka*10^pH/(1+Ka*10^pH))</f>
        <v>2.5250580913551302E-3</v>
      </c>
      <c r="O393" s="19">
        <f>ABS(Ct_Na+10^-pH-Kw*10^pH-Ct_Cl-Ct_OAc*Ka*10^pH/(1+Ka*10^pH))</f>
        <v>5.8870387267456574E-4</v>
      </c>
      <c r="P393" s="19">
        <f>ABS(Ct_Na+10^-pH-Kw*10^pH-Ct_Cl-Ct_OAc*Ka*10^pH/(1+Ka*10^pH))</f>
        <v>3.5193033682319498E-3</v>
      </c>
      <c r="Q393" s="19">
        <f>ABS(Ct_Na+10^-pH-Kw*10^pH-Ct_Cl-Ct_OAc*Ka*10^pH/(1+Ka*10^pH))</f>
        <v>6.282440035471749E-3</v>
      </c>
      <c r="R393" s="19">
        <f>ABS(Ct_Na+10^-pH-Kw*10^pH-Ct_Cl-Ct_OAc*Ka*10^pH/(1+Ka*10^pH))</f>
        <v>8.8920691100871224E-3</v>
      </c>
      <c r="S393" s="19">
        <f>ABS(Ct_Na+10^-pH-Kw*10^pH-Ct_Cl-Ct_OAc*Ka*10^pH/(1+Ka*10^pH))</f>
        <v>1.136063715364221E-2</v>
      </c>
      <c r="T393" s="19">
        <f>ABS(Ct_Na+10^-pH-Kw*10^pH-Ct_Cl-Ct_OAc*Ka*10^pH/(1+Ka*10^pH))</f>
        <v>1.3699280563325967E-2</v>
      </c>
      <c r="U393" s="19">
        <f>ABS(Ct_Na+10^-pH-Kw*10^pH-Ct_Cl-Ct_OAc*Ka*10^pH/(1+Ka*10^pH))</f>
        <v>1.5917993541743902E-2</v>
      </c>
      <c r="V393" s="19">
        <f>ABS(Ct_Na+10^-pH-Kw*10^pH-Ct_Cl-Ct_OAc*Ka*10^pH/(1+Ka*10^pH))</f>
        <v>1.802577087124093E-2</v>
      </c>
      <c r="W393" s="19">
        <f>ABS(Ct_Na+10^-pH-Kw*10^pH-Ct_Cl-Ct_OAc*Ka*10^pH/(1+Ka*10^pH))</f>
        <v>2.0030729794421043E-2</v>
      </c>
      <c r="X393" s="19">
        <f>ABS(Ct_Na+10^-pH-Kw*10^pH-Ct_Cl-Ct_OAc*Ka*10^pH/(1+Ka*10^pH))</f>
        <v>2.1940214483163988E-2</v>
      </c>
      <c r="Y393" s="19">
        <f>ABS(Ct_Na+10^-pH-Kw*10^pH-Ct_Cl-Ct_OAc*Ka*10^pH/(1+Ka*10^pH))</f>
        <v>2.3760885930570068E-2</v>
      </c>
      <c r="Z393" s="19">
        <f>ABS(Ct_Na+10^-pH-Kw*10^pH-Ct_Cl-Ct_OAc*Ka*10^pH/(1+Ka*10^pH))</f>
        <v>2.5498799584912229E-2</v>
      </c>
      <c r="AA393" s="19">
        <f>ABS(Ct_Na+10^-pH-Kw*10^pH-Ct_Cl-Ct_OAc*Ka*10^pH/(1+Ka*10^pH))</f>
        <v>2.7159472632394745E-2</v>
      </c>
      <c r="AB393" s="19">
        <f>ABS(Ct_Na+10^-pH-Kw*10^pH-Ct_Cl-Ct_OAc*Ka*10^pH/(1+Ka*10^pH))</f>
        <v>2.874794250389974E-2</v>
      </c>
      <c r="AC393" s="19">
        <f>ABS(Ct_Na+10^-pH-Kw*10^pH-Ct_Cl-Ct_OAc*Ka*10^pH/(1+Ka*10^pH))</f>
        <v>3.0268817912787519E-2</v>
      </c>
      <c r="AD393" s="19">
        <f>ABS(Ct_Na+10^-pH-Kw*10^pH-Ct_Cl-Ct_OAc*Ka*10^pH/(1+Ka*10^pH))</f>
        <v>3.1726323512971645E-2</v>
      </c>
      <c r="AE393" s="19">
        <f>ABS(Ct_Na+10^-pH-Kw*10^pH-Ct_Cl-Ct_OAc*Ka*10^pH/(1+Ka*10^pH))</f>
        <v>3.3124339088658458E-2</v>
      </c>
      <c r="AF393" s="19">
        <f>ABS(Ct_Na+10^-pH-Kw*10^pH-Ct_Cl-Ct_OAc*Ka*10^pH/(1+Ka*10^pH))</f>
        <v>3.4466434041317787E-2</v>
      </c>
      <c r="AG393" s="19">
        <f>ABS(Ct_Na+10^-pH-Kw*10^pH-Ct_Cl-Ct_OAc*Ka*10^pH/(1+Ka*10^pH))</f>
        <v>3.5755897819363024E-2</v>
      </c>
      <c r="AH393" s="19">
        <f>ABS(Ct_Na+10^-pH-Kw*10^pH-Ct_Cl-Ct_OAc*Ka*10^pH/(1+Ka*10^pH))</f>
        <v>3.6995766836714218E-2</v>
      </c>
      <c r="AI393" s="19">
        <f>ABS(Ct_Na+10^-pH-Kw*10^pH-Ct_Cl-Ct_OAc*Ka*10^pH/(1+Ka*10^pH))</f>
        <v>3.8188848343976692E-2</v>
      </c>
      <c r="AJ393" s="19">
        <f>ABS(Ct_Na+10^-pH-Kw*10^pH-Ct_Cl-Ct_OAc*Ka*10^pH/(1+Ka*10^pH))</f>
        <v>3.9337741647266472E-2</v>
      </c>
      <c r="AK393" s="19">
        <f>ABS(Ct_Na+10^-pH-Kw*10^pH-Ct_Cl-Ct_OAc*Ka*10^pH/(1+Ka*10^pH))</f>
        <v>4.044485701225483E-2</v>
      </c>
      <c r="AL393" s="19">
        <f>ABS(Ct_Na+10^-pH-Kw*10^pH-Ct_Cl-Ct_OAc*Ka*10^pH/(1+Ka*10^pH))</f>
        <v>4.1512432542779289E-2</v>
      </c>
      <c r="AM393" s="19">
        <f>ABS(Ct_Na+10^-pH-Kw*10^pH-Ct_Cl-Ct_OAc*Ka*10^pH/(1+Ka*10^pH))</f>
        <v>4.2542549282759051E-2</v>
      </c>
      <c r="AN393" s="19">
        <f>ABS(Ct_Na+10^-pH-Kw*10^pH-Ct_Cl-Ct_OAc*Ka*10^pH/(1+Ka*10^pH))</f>
        <v>4.3537144755842951E-2</v>
      </c>
      <c r="AO393" s="19">
        <f>ABS(Ct_Na+10^-pH-Kw*10^pH-Ct_Cl-Ct_OAc*Ka*10^pH/(1+Ka*10^pH))</f>
        <v>4.4498025128144339E-2</v>
      </c>
      <c r="AP393" s="19">
        <f>ABS(Ct_Na+10^-pH-Kw*10^pH-Ct_Cl-Ct_OAc*Ka*10^pH/(1+Ka*10^pH))</f>
        <v>4.5426876154702353E-2</v>
      </c>
      <c r="AQ393" s="19">
        <f>ABS(Ct_Na+10^-pH-Kw*10^pH-Ct_Cl-Ct_OAc*Ka*10^pH/(1+Ka*10^pH))</f>
        <v>4.6325273049242062E-2</v>
      </c>
      <c r="AR393" s="19">
        <f>ABS(Ct_Na+10^-pH-Kw*10^pH-Ct_Cl-Ct_OAc*Ka*10^pH/(1+Ka*10^pH))</f>
        <v>4.7194689398796646E-2</v>
      </c>
      <c r="AS393" s="19">
        <f>ABS(Ct_Na+10^-pH-Kw*10^pH-Ct_Cl-Ct_OAc*Ka*10^pH/(1+Ka*10^pH))</f>
        <v>4.8036505229317718E-2</v>
      </c>
      <c r="AT393" s="19">
        <f>ABS(Ct_Na+10^-pH-Kw*10^pH-Ct_Cl-Ct_OAc*Ka*10^pH/(1+Ka*10^pH))</f>
        <v>4.8852014315135035E-2</v>
      </c>
      <c r="AU393" s="19">
        <f>ABS(Ct_Na+10^-pH-Kw*10^pH-Ct_Cl-Ct_OAc*Ka*10^pH/(1+Ka*10^pH))</f>
        <v>4.9642430813696403E-2</v>
      </c>
      <c r="AV393" s="19">
        <f>ABS(Ct_Na+10^-pH-Kw*10^pH-Ct_Cl-Ct_OAc*Ka*10^pH/(1+Ka*10^pH))</f>
        <v>5.0408895297149897E-2</v>
      </c>
      <c r="AW393" s="19">
        <f>ABS(Ct_Na+10^-pH-Kw*10^pH-Ct_Cl-Ct_OAc*Ka*10^pH/(1+Ka*10^pH))</f>
        <v>5.1152480243783841E-2</v>
      </c>
      <c r="AX393" s="19">
        <f>ABS(Ct_Na+10^-pH-Kw*10^pH-Ct_Cl-Ct_OAc*Ka*10^pH/(1+Ka*10^pH))</f>
        <v>5.187419504492858E-2</v>
      </c>
      <c r="AY393" s="19">
        <f>ABS(Ct_Na+10^-pH-Kw*10^pH-Ct_Cl-Ct_OAc*Ka*10^pH/(1+Ka*10^pH))</f>
        <v>5.2574990576474911E-2</v>
      </c>
      <c r="AZ393" s="19">
        <f>ABS(Ct_Na+10^-pH-Kw*10^pH-Ct_Cl-Ct_OAc*Ka*10^pH/(1+Ka*10^pH))</f>
        <v>5.3255763378548482E-2</v>
      </c>
      <c r="BA393" s="19">
        <f>ABS(Ct_Na+10^-pH-Kw*10^pH-Ct_Cl-Ct_OAc*Ka*10^pH/(1+Ka*10^pH))</f>
        <v>5.3917359481972085E-2</v>
      </c>
      <c r="BB393" s="19">
        <f>ABS(Ct_Na+10^-pH-Kw*10^pH-Ct_Cl-Ct_OAc*Ka*10^pH/(1+Ka*10^pH))</f>
        <v>5.4560577915856154E-2</v>
      </c>
      <c r="BC393" s="19">
        <f>ABS(Ct_Na+10^-pH-Kw*10^pH-Ct_Cl-Ct_OAc*Ka*10^pH/(1+Ka*10^pH))</f>
        <v>5.5186173926894108E-2</v>
      </c>
      <c r="BD393" s="19">
        <f>ABS(Ct_Na+10^-pH-Kw*10^pH-Ct_Cl-Ct_OAc*Ka*10^pH/(1+Ka*10^pH))</f>
        <v>5.5794861937633701E-2</v>
      </c>
      <c r="BE393" s="19">
        <f>ABS(Ct_Na+10^-pH-Kw*10^pH-Ct_Cl-Ct_OAc*Ka*10^pH/(1+Ka*10^pH))</f>
        <v>5.6387318268086919E-2</v>
      </c>
      <c r="BF393" s="19">
        <f>ABS(Ct_Na+10^-pH-Kw*10^pH-Ct_Cl-Ct_OAc*Ka*10^pH/(1+Ka*10^pH))</f>
        <v>5.6964183642475588E-2</v>
      </c>
      <c r="BG393" s="19">
        <f>ABS(Ct_Na+10^-pH-Kw*10^pH-Ct_Cl-Ct_OAc*Ka*10^pH/(1+Ka*10^pH))</f>
        <v>5.7526065500646345E-2</v>
      </c>
      <c r="BH393" s="19">
        <f>ABS(Ct_Na+10^-pH-Kw*10^pH-Ct_Cl-Ct_OAc*Ka*10^pH/(1+Ka*10^pH))</f>
        <v>5.8073540131684545E-2</v>
      </c>
      <c r="BI393" s="19">
        <f>ABS(Ct_Na+10^-pH-Kw*10^pH-Ct_Cl-Ct_OAc*Ka*10^pH/(1+Ka*10^pH))</f>
        <v>5.8607154645481274E-2</v>
      </c>
      <c r="BJ393" s="19">
        <f>ABS(Ct_Na+10^-pH-Kw*10^pH-Ct_Cl-Ct_OAc*Ka*10^pH/(1+Ka*10^pH))</f>
        <v>5.9127428796433075E-2</v>
      </c>
      <c r="BK393" s="19">
        <f>ABS(Ct_Na+10^-pH-Kw*10^pH-Ct_Cl-Ct_OAc*Ka*10^pH/(1+Ka*10^pH))</f>
        <v>5.9634856672052726E-2</v>
      </c>
      <c r="BL393" s="19">
        <f>ABS(Ct_Na+10^-pH-Kw*10^pH-Ct_Cl-Ct_OAc*Ka*10^pH/(1+Ka*10^pH))</f>
        <v>6.0129908258023113E-2</v>
      </c>
      <c r="BM393" s="19">
        <f>ABS(Ct_Na+10^-pH-Kw*10^pH-Ct_Cl-Ct_OAc*Ka*10^pH/(1+Ka*10^pH))</f>
        <v>6.0613030890114716E-2</v>
      </c>
      <c r="BN393" s="19">
        <f>ABS(Ct_Na+10^-pH-Kw*10^pH-Ct_Cl-Ct_OAc*Ka*10^pH/(1+Ka*10^pH))</f>
        <v>6.1084650602394597E-2</v>
      </c>
      <c r="BO393" s="19">
        <f>ABS(Ct_Na+10^-pH-Kw*10^pH-Ct_Cl-Ct_OAc*Ka*10^pH/(1+Ka*10^pH))</f>
        <v>6.1545173380267888E-2</v>
      </c>
      <c r="BP393" s="19">
        <f>ABS(Ct_Na+10^-pH-Kw*10^pH-Ct_Cl-Ct_OAc*Ka*10^pH/(1+Ka*10^pH))</f>
        <v>6.199498632609763E-2</v>
      </c>
      <c r="BQ393" s="19">
        <f>ABS(Ct_Na+10^-pH-Kw*10^pH-Ct_Cl-Ct_OAc*Ka*10^pH/(1+Ka*10^pH))</f>
        <v>6.2434458744437031E-2</v>
      </c>
      <c r="BR393" s="19">
        <f>ABS(Ct_Na+10^-pH-Kw*10^pH-Ct_Cl-Ct_OAc*Ka*10^pH/(1+Ka*10^pH))</f>
        <v>6.2863943153268709E-2</v>
      </c>
      <c r="BS393" s="19">
        <f>ABS(Ct_Na+10^-pH-Kw*10^pH-Ct_Cl-Ct_OAc*Ka*10^pH/(1+Ka*10^pH))</f>
        <v>6.3283776227070473E-2</v>
      </c>
      <c r="BT393" s="19">
        <f>ABS(Ct_Na+10^-pH-Kw*10^pH-Ct_Cl-Ct_OAc*Ka*10^pH/(1+Ka*10^pH))</f>
        <v>6.3694279677009968E-2</v>
      </c>
      <c r="BU393" s="19">
        <f>ABS(Ct_Na+10^-pH-Kw*10^pH-Ct_Cl-Ct_OAc*Ka*10^pH/(1+Ka*10^pH))</f>
        <v>6.4095761073104635E-2</v>
      </c>
      <c r="BV393" s="19">
        <f>ABS(Ct_Na+10^-pH-Kw*10^pH-Ct_Cl-Ct_OAc*Ka*10^pH/(1+Ka*10^pH))</f>
        <v>6.4488514612762449E-2</v>
      </c>
      <c r="BW393" s="19">
        <f>ABS(Ct_Na+10^-pH-Kw*10^pH-Ct_Cl-Ct_OAc*Ka*10^pH/(1+Ka*10^pH))</f>
        <v>6.4872821839739497E-2</v>
      </c>
      <c r="BX393" s="19">
        <f>ABS(Ct_Na+10^-pH-Kw*10^pH-Ct_Cl-Ct_OAc*Ka*10^pH/(1+Ka*10^pH))</f>
        <v>6.5248952317206357E-2</v>
      </c>
      <c r="BY393" s="19">
        <f>ABS(Ct_Na+10^-pH-Kw*10^pH-Ct_Cl-Ct_OAc*Ka*10^pH/(1+Ka*10^pH))</f>
        <v>6.5617164258305494E-2</v>
      </c>
      <c r="BZ393" s="19">
        <f>ABS(Ct_Na+10^-pH-Kw*10^pH-Ct_Cl-Ct_OAc*Ka*10^pH/(1+Ka*10^pH))</f>
        <v>6.5977705117298419E-2</v>
      </c>
      <c r="CA393" s="19">
        <f>ABS(Ct_Na+10^-pH-Kw*10^pH-Ct_Cl-Ct_OAc*Ka*10^pH/(1+Ka*10^pH))</f>
        <v>6.6330812144147142E-2</v>
      </c>
      <c r="CB393" s="19">
        <f>ABS(Ct_Na+10^-pH-Kw*10^pH-Ct_Cl-Ct_OAc*Ka*10^pH/(1+Ka*10^pH))</f>
        <v>6.6676712905141822E-2</v>
      </c>
      <c r="CC393" s="19">
        <f>ABS(Ct_Na+10^-pH-Kw*10^pH-Ct_Cl-Ct_OAc*Ka*10^pH/(1+Ka*10^pH))</f>
        <v>6.7015625771975007E-2</v>
      </c>
      <c r="CD393" s="19">
        <f>ABS(Ct_Na+10^-pH-Kw*10^pH-Ct_Cl-Ct_OAc*Ka*10^pH/(1+Ka*10^pH))</f>
        <v>6.73477603814715E-2</v>
      </c>
      <c r="CE393" s="19">
        <f>ABS(Ct_Na+10^-pH-Kw*10^pH-Ct_Cl-Ct_OAc*Ka*10^pH/(1+Ka*10^pH))</f>
        <v>6.7673318068007665E-2</v>
      </c>
      <c r="CF393" s="19">
        <f>ABS(Ct_Na+10^-pH-Kw*10^pH-Ct_Cl-Ct_OAc*Ka*10^pH/(1+Ka*10^pH))</f>
        <v>6.7992492270494115E-2</v>
      </c>
      <c r="CG393" s="19">
        <f>ABS(Ct_Na+10^-pH-Kw*10^pH-Ct_Cl-Ct_OAc*Ka*10^pH/(1+Ka*10^pH))</f>
        <v>6.830546891565073E-2</v>
      </c>
      <c r="CH393" s="19">
        <f>ABS(Ct_Na+10^-pH-Kw*10^pH-Ct_Cl-Ct_OAc*Ka*10^pH/(1+Ka*10^pH))</f>
        <v>6.8612426779169705E-2</v>
      </c>
      <c r="CI393" s="19">
        <f>ABS(Ct_Na+10^-pH-Kw*10^pH-Ct_Cl-Ct_OAc*Ka*10^pH/(1+Ka*10^pH))</f>
        <v>6.8913537826240712E-2</v>
      </c>
      <c r="CJ393" s="19">
        <f>ABS(Ct_Na+10^-pH-Kw*10^pH-Ct_Cl-Ct_OAc*Ka*10^pH/(1+Ka*10^pH))</f>
        <v>6.9208967532800938E-2</v>
      </c>
      <c r="CK393" s="19">
        <f>ABS(Ct_Na+10^-pH-Kw*10^pH-Ct_Cl-Ct_OAc*Ka*10^pH/(1+Ka*10^pH))</f>
        <v>6.9498875188771278E-2</v>
      </c>
      <c r="CL393" s="19">
        <f>ABS(Ct_Na+10^-pH-Kw*10^pH-Ct_Cl-Ct_OAc*Ka*10^pH/(1+Ka*10^pH))</f>
        <v>6.9783414184445849E-2</v>
      </c>
      <c r="CM393" s="19">
        <f>ABS(Ct_Na+10^-pH-Kw*10^pH-Ct_Cl-Ct_OAc*Ka*10^pH/(1+Ka*10^pH))</f>
        <v>7.0062732281117215E-2</v>
      </c>
      <c r="CN393" s="19">
        <f>ABS(Ct_Na+10^-pH-Kw*10^pH-Ct_Cl-Ct_OAc*Ka*10^pH/(1+Ka*10^pH))</f>
        <v>7.0336971866940004E-2</v>
      </c>
      <c r="CO393" s="19">
        <f>ABS(Ct_Na+10^-pH-Kw*10^pH-Ct_Cl-Ct_OAc*Ka*10^pH/(1+Ka*10^pH))</f>
        <v>7.0606270198964205E-2</v>
      </c>
      <c r="CP393" s="19">
        <f>ABS(Ct_Na+10^-pH-Kw*10^pH-Ct_Cl-Ct_OAc*Ka*10^pH/(1+Ka*10^pH))</f>
        <v>7.0870759632202254E-2</v>
      </c>
      <c r="CQ393" s="19">
        <f>ABS(Ct_Na+10^-pH-Kw*10^pH-Ct_Cl-Ct_OAc*Ka*10^pH/(1+Ka*10^pH))</f>
        <v>7.1130567836533432E-2</v>
      </c>
      <c r="CR393" s="19">
        <f>ABS(Ct_Na+10^-pH-Kw*10^pH-Ct_Cl-Ct_OAc*Ka*10^pH/(1+Ka*10^pH))</f>
        <v>7.1385818002192125E-2</v>
      </c>
      <c r="CS393" s="19">
        <f>ABS(Ct_Na+10^-pH-Kw*10^pH-Ct_Cl-Ct_OAc*Ka*10^pH/(1+Ka*10^pH))</f>
        <v>7.1636629034535007E-2</v>
      </c>
      <c r="CT393" s="19">
        <f>ABS(Ct_Na+10^-pH-Kw*10^pH-Ct_Cl-Ct_OAc*Ka*10^pH/(1+Ka*10^pH))</f>
        <v>7.1883115738734071E-2</v>
      </c>
      <c r="CU393" s="19">
        <f>ABS(Ct_Na+10^-pH-Kw*10^pH-Ct_Cl-Ct_OAc*Ka*10^pH/(1+Ka*10^pH))</f>
        <v>7.2125388994998096E-2</v>
      </c>
      <c r="CV393" s="19">
        <f>ABS(Ct_Na+10^-pH-Kw*10^pH-Ct_Cl-Ct_OAc*Ka*10^pH/(1+Ka*10^pH))</f>
        <v>7.2363555924884776E-2</v>
      </c>
      <c r="CW393" s="19">
        <f>ABS(Ct_Na+10^-pH-Kw*10^pH-Ct_Cl-Ct_OAc*Ka*10^pH/(1+Ka*10^pH))</f>
        <v>7.2597720049227127E-2</v>
      </c>
      <c r="CX393" s="19">
        <f>ABS(Ct_Na+10^-pH-Kw*10^pH-Ct_Cl-Ct_OAc*Ka*10^pH/(1+Ka*10^pH))</f>
        <v>7.2827981438163769E-2</v>
      </c>
    </row>
    <row r="394" spans="1:102">
      <c r="A394" s="23">
        <v>3.65</v>
      </c>
      <c r="B394" s="19">
        <f>ABS(Ct_Na+10^-pH-Kw*10^pH-Ct_Cl-Ct_OAc*Ka*10^pH/(1+Ka*10^pH))</f>
        <v>6.4493639154326238E-2</v>
      </c>
      <c r="C394" s="19">
        <f>ABS(Ct_Na+10^-pH-Kw*10^pH-Ct_Cl-Ct_OAc*Ka*10^pH/(1+Ka*10^pH))</f>
        <v>5.6649948143682675E-2</v>
      </c>
      <c r="D394" s="19">
        <f>ABS(Ct_Na+10^-pH-Kw*10^pH-Ct_Cl-Ct_OAc*Ka*10^pH/(1+Ka*10^pH))</f>
        <v>4.9519319952188529E-2</v>
      </c>
      <c r="E394" s="19">
        <f>ABS(Ct_Na+10^-pH-Kw*10^pH-Ct_Cl-Ct_OAc*Ka*10^pH/(1+Ka*10^pH))</f>
        <v>4.3008746386041713E-2</v>
      </c>
      <c r="F394" s="19">
        <f>ABS(Ct_Na+10^-pH-Kw*10^pH-Ct_Cl-Ct_OAc*Ka*10^pH/(1+Ka*10^pH))</f>
        <v>3.704072061707378E-2</v>
      </c>
      <c r="G394" s="19">
        <f>ABS(Ct_Na+10^-pH-Kw*10^pH-Ct_Cl-Ct_OAc*Ka*10^pH/(1+Ka*10^pH))</f>
        <v>3.1550136909623293E-2</v>
      </c>
      <c r="H394" s="19">
        <f>ABS(Ct_Na+10^-pH-Kw*10^pH-Ct_Cl-Ct_OAc*Ka*10^pH/(1+Ka*10^pH))</f>
        <v>2.648190579505361E-2</v>
      </c>
      <c r="I394" s="19">
        <f>ABS(Ct_Na+10^-pH-Kw*10^pH-Ct_Cl-Ct_OAc*Ka*10^pH/(1+Ka*10^pH))</f>
        <v>2.1789099207489081E-2</v>
      </c>
      <c r="J394" s="19">
        <f>ABS(Ct_Na+10^-pH-Kw*10^pH-Ct_Cl-Ct_OAc*Ka*10^pH/(1+Ka*10^pH))</f>
        <v>1.7431493090464892E-2</v>
      </c>
      <c r="K394" s="19">
        <f>ABS(Ct_Na+10^-pH-Kw*10^pH-Ct_Cl-Ct_OAc*Ka*10^pH/(1+Ka*10^pH))</f>
        <v>1.3374411533235453E-2</v>
      </c>
      <c r="L394" s="19">
        <f>ABS(Ct_Na+10^-pH-Kw*10^pH-Ct_Cl-Ct_OAc*Ka*10^pH/(1+Ka*10^pH))</f>
        <v>9.5878020798213278E-3</v>
      </c>
      <c r="M394" s="19">
        <f>ABS(Ct_Na+10^-pH-Kw*10^pH-Ct_Cl-Ct_OAc*Ka*10^pH/(1+Ka*10^pH))</f>
        <v>6.0454900104984308E-3</v>
      </c>
      <c r="N394" s="19">
        <f>ABS(Ct_Na+10^-pH-Kw*10^pH-Ct_Cl-Ct_OAc*Ka*10^pH/(1+Ka*10^pH))</f>
        <v>2.7245724455082117E-3</v>
      </c>
      <c r="O394" s="19">
        <f>ABS(Ct_Na+10^-pH-Kw*10^pH-Ct_Cl-Ct_OAc*Ka*10^pH/(1+Ka*10^pH))</f>
        <v>3.9507738827046675E-4</v>
      </c>
      <c r="P394" s="19">
        <f>ABS(Ct_Na+10^-pH-Kw*10^pH-Ct_Cl-Ct_OAc*Ka*10^pH/(1+Ka*10^pH))</f>
        <v>3.3312184082974778E-3</v>
      </c>
      <c r="Q394" s="19">
        <f>ABS(Ct_Na+10^-pH-Kw*10^pH-Ct_Cl-Ct_OAc*Ka*10^pH/(1+Ka*10^pH))</f>
        <v>6.0995799414657863E-3</v>
      </c>
      <c r="R394" s="19">
        <f>ABS(Ct_Na+10^-pH-Kw*10^pH-Ct_Cl-Ct_OAc*Ka*10^pH/(1+Ka*10^pH))</f>
        <v>8.7141436116803042E-3</v>
      </c>
      <c r="S394" s="19">
        <f>ABS(Ct_Na+10^-pH-Kw*10^pH-Ct_Cl-Ct_OAc*Ka*10^pH/(1+Ka*10^pH))</f>
        <v>1.1187379515937288E-2</v>
      </c>
      <c r="T394" s="19">
        <f>ABS(Ct_Na+10^-pH-Kw*10^pH-Ct_Cl-Ct_OAc*Ka*10^pH/(1+Ka*10^pH))</f>
        <v>1.353044510944389E-2</v>
      </c>
      <c r="U394" s="19">
        <f>ABS(Ct_Na+10^-pH-Kw*10^pH-Ct_Cl-Ct_OAc*Ka*10^pH/(1+Ka*10^pH))</f>
        <v>1.5753353493027093E-2</v>
      </c>
      <c r="V394" s="19">
        <f>ABS(Ct_Na+10^-pH-Kw*10^pH-Ct_Cl-Ct_OAc*Ka*10^pH/(1+Ka*10^pH))</f>
        <v>1.7865116457431121E-2</v>
      </c>
      <c r="W394" s="19">
        <f>ABS(Ct_Na+10^-pH-Kw*10^pH-Ct_Cl-Ct_OAc*Ka*10^pH/(1+Ka*10^pH))</f>
        <v>1.9873866594303263E-2</v>
      </c>
      <c r="X394" s="19">
        <f>ABS(Ct_Na+10^-pH-Kw*10^pH-Ct_Cl-Ct_OAc*Ka*10^pH/(1+Ka*10^pH))</f>
        <v>2.1786961962752899E-2</v>
      </c>
      <c r="Y394" s="19">
        <f>ABS(Ct_Na+10^-pH-Kw*10^pH-Ct_Cl-Ct_OAc*Ka*10^pH/(1+Ka*10^pH))</f>
        <v>2.3611076151274661E-2</v>
      </c>
      <c r="Z394" s="19">
        <f>ABS(Ct_Na+10^-pH-Kw*10^pH-Ct_Cl-Ct_OAc*Ka*10^pH/(1+Ka*10^pH))</f>
        <v>2.5352276058499976E-2</v>
      </c>
      <c r="AA394" s="19">
        <f>ABS(Ct_Na+10^-pH-Kw*10^pH-Ct_Cl-Ct_OAc*Ka*10^pH/(1+Ka*10^pH))</f>
        <v>2.7016089303181945E-2</v>
      </c>
      <c r="AB394" s="19">
        <f>ABS(Ct_Na+10^-pH-Kw*10^pH-Ct_Cl-Ct_OAc*Ka*10^pH/(1+Ka*10^pH))</f>
        <v>2.8607562841573377E-2</v>
      </c>
      <c r="AC394" s="19">
        <f>ABS(Ct_Na+10^-pH-Kw*10^pH-Ct_Cl-Ct_OAc*Ka*10^pH/(1+Ka*10^pH))</f>
        <v>3.0131314101735404E-2</v>
      </c>
      <c r="AD394" s="19">
        <f>ABS(Ct_Na+10^-pH-Kw*10^pH-Ct_Cl-Ct_OAc*Ka*10^pH/(1+Ka*10^pH))</f>
        <v>3.159157572605735E-2</v>
      </c>
      <c r="AE394" s="19">
        <f>ABS(Ct_Na+10^-pH-Kw*10^pH-Ct_Cl-Ct_OAc*Ka*10^pH/(1+Ka*10^pH))</f>
        <v>3.2992234835100845E-2</v>
      </c>
      <c r="AF394" s="19">
        <f>ABS(Ct_Na+10^-pH-Kw*10^pH-Ct_Cl-Ct_OAc*Ka*10^pH/(1+Ka*10^pH))</f>
        <v>3.4336867579782597E-2</v>
      </c>
      <c r="AG394" s="19">
        <f>ABS(Ct_Na+10^-pH-Kw*10^pH-Ct_Cl-Ct_OAc*Ka*10^pH/(1+Ka*10^pH))</f>
        <v>3.5628769628594473E-2</v>
      </c>
      <c r="AH394" s="19">
        <f>ABS(Ct_Na+10^-pH-Kw*10^pH-Ct_Cl-Ct_OAc*Ka*10^pH/(1+Ka*10^pH))</f>
        <v>3.687098313706743E-2</v>
      </c>
      <c r="AI394" s="19">
        <f>ABS(Ct_Na+10^-pH-Kw*10^pH-Ct_Cl-Ct_OAc*Ka*10^pH/(1+Ka*10^pH))</f>
        <v>3.806632066408859E-2</v>
      </c>
      <c r="AJ394" s="19">
        <f>ABS(Ct_Na+10^-pH-Kw*10^pH-Ct_Cl-Ct_OAc*Ka*10^pH/(1+Ka*10^pH))</f>
        <v>3.9217386430849703E-2</v>
      </c>
      <c r="AK394" s="19">
        <f>ABS(Ct_Na+10^-pH-Kw*10^pH-Ct_Cl-Ct_OAc*Ka*10^pH/(1+Ka*10^pH))</f>
        <v>4.0326595260637692E-2</v>
      </c>
      <c r="AL394" s="19">
        <f>ABS(Ct_Na+10^-pH-Kw*10^pH-Ct_Cl-Ct_OAc*Ka*10^pH/(1+Ka*10^pH))</f>
        <v>4.1396189489361808E-2</v>
      </c>
      <c r="AM394" s="19">
        <f>ABS(Ct_Na+10^-pH-Kw*10^pH-Ct_Cl-Ct_OAc*Ka*10^pH/(1+Ka*10^pH))</f>
        <v>4.2428254096025443E-2</v>
      </c>
      <c r="AN394" s="19">
        <f>ABS(Ct_Na+10^-pH-Kw*10^pH-Ct_Cl-Ct_OAc*Ka*10^pH/(1+Ka*10^pH))</f>
        <v>4.3424730267976525E-2</v>
      </c>
      <c r="AO394" s="19">
        <f>ABS(Ct_Na+10^-pH-Kw*10^pH-Ct_Cl-Ct_OAc*Ka*10^pH/(1+Ka*10^pH))</f>
        <v>4.4387427586641132E-2</v>
      </c>
      <c r="AP394" s="19">
        <f>ABS(Ct_Na+10^-pH-Kw*10^pH-Ct_Cl-Ct_OAc*Ka*10^pH/(1+Ka*10^pH))</f>
        <v>4.5318034994683593E-2</v>
      </c>
      <c r="AQ394" s="19">
        <f>ABS(Ct_Na+10^-pH-Kw*10^pH-Ct_Cl-Ct_OAc*Ka*10^pH/(1+Ka*10^pH))</f>
        <v>4.6218130684429558E-2</v>
      </c>
      <c r="AR394" s="19">
        <f>ABS(Ct_Na+10^-pH-Kw*10^pH-Ct_Cl-Ct_OAc*Ka*10^pH/(1+Ka*10^pH))</f>
        <v>4.7089191029345043E-2</v>
      </c>
      <c r="AS394" s="19">
        <f>ABS(Ct_Na+10^-pH-Kw*10^pH-Ct_Cl-Ct_OAc*Ka*10^pH/(1+Ka*10^pH))</f>
        <v>4.7932598664898102E-2</v>
      </c>
      <c r="AT394" s="19">
        <f>ABS(Ct_Na+10^-pH-Kw*10^pH-Ct_Cl-Ct_OAc*Ka*10^pH/(1+Ka*10^pH))</f>
        <v>4.874964981184015E-2</v>
      </c>
      <c r="AU394" s="19">
        <f>ABS(Ct_Na+10^-pH-Kw*10^pH-Ct_Cl-Ct_OAc*Ka*10^pH/(1+Ka*10^pH))</f>
        <v>4.9541560923491643E-2</v>
      </c>
      <c r="AV394" s="19">
        <f>ABS(Ct_Na+10^-pH-Kw*10^pH-Ct_Cl-Ct_OAc*Ka*10^pH/(1+Ka*10^pH))</f>
        <v>5.0309474728729507E-2</v>
      </c>
      <c r="AW394" s="19">
        <f>ABS(Ct_Na+10^-pH-Kw*10^pH-Ct_Cl-Ct_OAc*Ka*10^pH/(1+Ka*10^pH))</f>
        <v>5.1054465733810964E-2</v>
      </c>
      <c r="AX394" s="19">
        <f>ABS(Ct_Na+10^-pH-Kw*10^pH-Ct_Cl-Ct_OAc*Ka*10^pH/(1+Ka*10^pH))</f>
        <v>5.1777545238742999E-2</v>
      </c>
      <c r="AY394" s="19">
        <f>ABS(Ct_Na+10^-pH-Kw*10^pH-Ct_Cl-Ct_OAc*Ka*10^pH/(1+Ka*10^pH))</f>
        <v>5.2479665917445108E-2</v>
      </c>
      <c r="AZ394" s="19">
        <f>ABS(Ct_Na+10^-pH-Kw*10^pH-Ct_Cl-Ct_OAc*Ka*10^pH/(1+Ka*10^pH))</f>
        <v>5.3161726005327155E-2</v>
      </c>
      <c r="BA394" s="19">
        <f>ABS(Ct_Na+10^-pH-Kw*10^pH-Ct_Cl-Ct_OAc*Ka*10^pH/(1+Ka*10^pH))</f>
        <v>5.3824573132987164E-2</v>
      </c>
      <c r="BB394" s="19">
        <f>ABS(Ct_Na+10^-pH-Kw*10^pH-Ct_Cl-Ct_OAc*Ka*10^pH/(1+Ka*10^pH))</f>
        <v>5.4469007840434396E-2</v>
      </c>
      <c r="BC394" s="19">
        <f>ABS(Ct_Na+10^-pH-Kw*10^pH-Ct_Cl-Ct_OAc*Ka*10^pH/(1+Ka*10^pH))</f>
        <v>5.5095786802472152E-2</v>
      </c>
      <c r="BD394" s="19">
        <f>ABS(Ct_Na+10^-pH-Kw*10^pH-Ct_Cl-Ct_OAc*Ka*10^pH/(1+Ka*10^pH))</f>
        <v>5.5705625792562899E-2</v>
      </c>
      <c r="BE394" s="19">
        <f>ABS(Ct_Na+10^-pH-Kw*10^pH-Ct_Cl-Ct_OAc*Ka*10^pH/(1+Ka*10^pH))</f>
        <v>5.6299202409584567E-2</v>
      </c>
      <c r="BF394" s="19">
        <f>ABS(Ct_Na+10^-pH-Kw*10^pH-Ct_Cl-Ct_OAc*Ka*10^pH/(1+Ka*10^pH))</f>
        <v>5.6877158589316204E-2</v>
      </c>
      <c r="BG394" s="19">
        <f>ABS(Ct_Na+10^-pH-Kw*10^pH-Ct_Cl-Ct_OAc*Ka*10^pH/(1+Ka*10^pH))</f>
        <v>5.7440102920223619E-2</v>
      </c>
      <c r="BH394" s="19">
        <f>ABS(Ct_Na+10^-pH-Kw*10^pH-Ct_Cl-Ct_OAc*Ka*10^pH/(1+Ka*10^pH))</f>
        <v>5.7988612781107791E-2</v>
      </c>
      <c r="BI394" s="19">
        <f>ABS(Ct_Na+10^-pH-Kw*10^pH-Ct_Cl-Ct_OAc*Ka*10^pH/(1+Ka*10^pH))</f>
        <v>5.8523236316399968E-2</v>
      </c>
      <c r="BJ394" s="19">
        <f>ABS(Ct_Na+10^-pH-Kw*10^pH-Ct_Cl-Ct_OAc*Ka*10^pH/(1+Ka*10^pH))</f>
        <v>5.9044494263309828E-2</v>
      </c>
      <c r="BK394" s="19">
        <f>ABS(Ct_Na+10^-pH-Kw*10^pH-Ct_Cl-Ct_OAc*Ka*10^pH/(1+Ka*10^pH))</f>
        <v>5.9552881643629312E-2</v>
      </c>
      <c r="BL394" s="19">
        <f>ABS(Ct_Na+10^-pH-Kw*10^pH-Ct_Cl-Ct_OAc*Ka*10^pH/(1+Ka*10^pH))</f>
        <v>6.0048869331745879E-2</v>
      </c>
      <c r="BM394" s="19">
        <f>ABS(Ct_Na+10^-pH-Kw*10^pH-Ct_Cl-Ct_OAc*Ka*10^pH/(1+Ka*10^pH))</f>
        <v>6.0532905509305443E-2</v>
      </c>
      <c r="BN394" s="19">
        <f>ABS(Ct_Na+10^-pH-Kw*10^pH-Ct_Cl-Ct_OAc*Ka*10^pH/(1+Ka*10^pH))</f>
        <v>6.100541701597071E-2</v>
      </c>
      <c r="BO394" s="19">
        <f>ABS(Ct_Na+10^-pH-Kw*10^pH-Ct_Cl-Ct_OAc*Ka*10^pH/(1+Ka*10^pH))</f>
        <v>6.1466810604832077E-2</v>
      </c>
      <c r="BP394" s="19">
        <f>ABS(Ct_Na+10^-pH-Kw*10^pH-Ct_Cl-Ct_OAc*Ka*10^pH/(1+Ka*10^pH))</f>
        <v>6.1917474110231581E-2</v>
      </c>
      <c r="BQ394" s="19">
        <f>ABS(Ct_Na+10^-pH-Kw*10^pH-Ct_Cl-Ct_OAc*Ka*10^pH/(1+Ka*10^pH))</f>
        <v>6.2357777535047183E-2</v>
      </c>
      <c r="BR394" s="19">
        <f>ABS(Ct_Na+10^-pH-Kw*10^pH-Ct_Cl-Ct_OAc*Ka*10^pH/(1+Ka*10^pH))</f>
        <v>6.2788074063844235E-2</v>
      </c>
      <c r="BS394" s="19">
        <f>ABS(Ct_Na+10^-pH-Kw*10^pH-Ct_Cl-Ct_OAc*Ka*10^pH/(1+Ka*10^pH))</f>
        <v>6.3208701007724521E-2</v>
      </c>
      <c r="BT394" s="19">
        <f>ABS(Ct_Na+10^-pH-Kw*10^pH-Ct_Cl-Ct_OAc*Ka*10^pH/(1+Ka*10^pH))</f>
        <v>6.3619980686185212E-2</v>
      </c>
      <c r="BU394" s="19">
        <f>ABS(Ct_Na+10^-pH-Kw*10^pH-Ct_Cl-Ct_OAc*Ka*10^pH/(1+Ka*10^pH))</f>
        <v>6.4022221250833608E-2</v>
      </c>
      <c r="BV394" s="19">
        <f>ABS(Ct_Na+10^-pH-Kw*10^pH-Ct_Cl-Ct_OAc*Ka*10^pH/(1+Ka*10^pH))</f>
        <v>6.4415717455380925E-2</v>
      </c>
      <c r="BW394" s="19">
        <f>ABS(Ct_Na+10^-pH-Kw*10^pH-Ct_Cl-Ct_OAc*Ka*10^pH/(1+Ka*10^pH))</f>
        <v>6.4800751375959531E-2</v>
      </c>
      <c r="BX394" s="19">
        <f>ABS(Ct_Na+10^-pH-Kw*10^pH-Ct_Cl-Ct_OAc*Ka*10^pH/(1+Ka*10^pH))</f>
        <v>6.5177593085461963E-2</v>
      </c>
      <c r="BY394" s="19">
        <f>ABS(Ct_Na+10^-pH-Kw*10^pH-Ct_Cl-Ct_OAc*Ka*10^pH/(1+Ka*10^pH))</f>
        <v>6.5546501285290645E-2</v>
      </c>
      <c r="BZ394" s="19">
        <f>ABS(Ct_Na+10^-pH-Kw*10^pH-Ct_Cl-Ct_OAc*Ka*10^pH/(1+Ka*10^pH))</f>
        <v>6.5907723897622936E-2</v>
      </c>
      <c r="CA394" s="19">
        <f>ABS(Ct_Na+10^-pH-Kw*10^pH-Ct_Cl-Ct_OAc*Ka*10^pH/(1+Ka*10^pH))</f>
        <v>6.6261498621041123E-2</v>
      </c>
      <c r="CB394" s="19">
        <f>ABS(Ct_Na+10^-pH-Kw*10^pH-Ct_Cl-Ct_OAc*Ka*10^pH/(1+Ka*10^pH))</f>
        <v>6.6608053452144669E-2</v>
      </c>
      <c r="CC394" s="19">
        <f>ABS(Ct_Na+10^-pH-Kw*10^pH-Ct_Cl-Ct_OAc*Ka*10^pH/(1+Ka*10^pH))</f>
        <v>6.6947607175549179E-2</v>
      </c>
      <c r="CD394" s="19">
        <f>ABS(Ct_Na+10^-pH-Kw*10^pH-Ct_Cl-Ct_OAc*Ka*10^pH/(1+Ka*10^pH))</f>
        <v>6.7280369824485556E-2</v>
      </c>
      <c r="CE394" s="19">
        <f>ABS(Ct_Na+10^-pH-Kw*10^pH-Ct_Cl-Ct_OAc*Ka*10^pH/(1+Ka*10^pH))</f>
        <v>6.7606543114037063E-2</v>
      </c>
      <c r="CF394" s="19">
        <f>ABS(Ct_Na+10^-pH-Kw*10^pH-Ct_Cl-Ct_OAc*Ka*10^pH/(1+Ka*10^pH))</f>
        <v>6.7926320848891497E-2</v>
      </c>
      <c r="CG394" s="19">
        <f>ABS(Ct_Na+10^-pH-Kw*10^pH-Ct_Cl-Ct_OAc*Ka*10^pH/(1+Ka*10^pH))</f>
        <v>6.8239889307340984E-2</v>
      </c>
      <c r="CH394" s="19">
        <f>ABS(Ct_Na+10^-pH-Kw*10^pH-Ct_Cl-Ct_OAc*Ka*10^pH/(1+Ka*10^pH))</f>
        <v>6.8547427603127972E-2</v>
      </c>
      <c r="CI394" s="19">
        <f>ABS(Ct_Na+10^-pH-Kw*10^pH-Ct_Cl-Ct_OAc*Ka*10^pH/(1+Ka*10^pH))</f>
        <v>6.8849108026614272E-2</v>
      </c>
      <c r="CJ394" s="19">
        <f>ABS(Ct_Na+10^-pH-Kw*10^pH-Ct_Cl-Ct_OAc*Ka*10^pH/(1+Ka*10^pH))</f>
        <v>6.9145096366638542E-2</v>
      </c>
      <c r="CK394" s="19">
        <f>ABS(Ct_Na+10^-pH-Kw*10^pH-Ct_Cl-Ct_OAc*Ka*10^pH/(1+Ka*10^pH))</f>
        <v>6.9435552214325943E-2</v>
      </c>
      <c r="CL394" s="19">
        <f>ABS(Ct_Na+10^-pH-Kw*10^pH-Ct_Cl-Ct_OAc*Ka*10^pH/(1+Ka*10^pH))</f>
        <v>6.9720629250019109E-2</v>
      </c>
      <c r="CM394" s="19">
        <f>ABS(Ct_Na+10^-pH-Kw*10^pH-Ct_Cl-Ct_OAc*Ka*10^pH/(1+Ka*10^pH))</f>
        <v>7.0000475514415156E-2</v>
      </c>
      <c r="CN394" s="19">
        <f>ABS(Ct_Na+10^-pH-Kw*10^pH-Ct_Cl-Ct_OAc*Ka*10^pH/(1+Ka*10^pH))</f>
        <v>7.0275233664913089E-2</v>
      </c>
      <c r="CO394" s="19">
        <f>ABS(Ct_Na+10^-pH-Kw*10^pH-Ct_Cl-Ct_OAc*Ka*10^pH/(1+Ka*10^pH))</f>
        <v>7.0545041218104759E-2</v>
      </c>
      <c r="CP394" s="19">
        <f>ABS(Ct_Na+10^-pH-Kw*10^pH-Ct_Cl-Ct_OAc*Ka*10^pH/(1+Ka*10^pH))</f>
        <v>7.0810030779275168E-2</v>
      </c>
      <c r="CQ394" s="19">
        <f>ABS(Ct_Na+10^-pH-Kw*10^pH-Ct_Cl-Ct_OAc*Ka*10^pH/(1+Ka*10^pH))</f>
        <v>7.1070330259716874E-2</v>
      </c>
      <c r="CR394" s="19">
        <f>ABS(Ct_Na+10^-pH-Kw*10^pH-Ct_Cl-Ct_OAc*Ka*10^pH/(1+Ka*10^pH))</f>
        <v>7.1326063082606972E-2</v>
      </c>
      <c r="CS394" s="19">
        <f>ABS(Ct_Na+10^-pH-Kw*10^pH-Ct_Cl-Ct_OAc*Ka*10^pH/(1+Ka*10^pH))</f>
        <v>7.1577348378142447E-2</v>
      </c>
      <c r="CT394" s="19">
        <f>ABS(Ct_Na+10^-pH-Kw*10^pH-Ct_Cl-Ct_OAc*Ka*10^pH/(1+Ka*10^pH))</f>
        <v>7.1824301168582516E-2</v>
      </c>
      <c r="CU394" s="19">
        <f>ABS(Ct_Na+10^-pH-Kw*10^pH-Ct_Cl-Ct_OAc*Ka*10^pH/(1+Ka*10^pH))</f>
        <v>7.2067032543801354E-2</v>
      </c>
      <c r="CV394" s="19">
        <f>ABS(Ct_Na+10^-pH-Kw*10^pH-Ct_Cl-Ct_OAc*Ka*10^pH/(1+Ka*10^pH))</f>
        <v>7.230564982791482E-2</v>
      </c>
      <c r="CW394" s="19">
        <f>ABS(Ct_Na+10^-pH-Kw*10^pH-Ct_Cl-Ct_OAc*Ka*10^pH/(1+Ka*10^pH))</f>
        <v>7.254025673750536E-2</v>
      </c>
      <c r="CX394" s="19">
        <f>ABS(Ct_Na+10^-pH-Kw*10^pH-Ct_Cl-Ct_OAc*Ka*10^pH/(1+Ka*10^pH))</f>
        <v>7.2770953531936036E-2</v>
      </c>
    </row>
    <row r="395" spans="1:102">
      <c r="A395" s="24">
        <v>3.66</v>
      </c>
      <c r="B395" s="19">
        <f>ABS(Ct_Na+10^-pH-Kw*10^pH-Ct_Cl-Ct_OAc*Ka*10^pH/(1+Ka*10^pH))</f>
        <v>6.4815779635371551E-2</v>
      </c>
      <c r="C395" s="19">
        <f>ABS(Ct_Na+10^-pH-Kw*10^pH-Ct_Cl-Ct_OAc*Ka*10^pH/(1+Ka*10^pH))</f>
        <v>5.6956991266225949E-2</v>
      </c>
      <c r="D395" s="19">
        <f>ABS(Ct_Na+10^-pH-Kw*10^pH-Ct_Cl-Ct_OAc*Ka*10^pH/(1+Ka*10^pH))</f>
        <v>4.9812638203366302E-2</v>
      </c>
      <c r="E395" s="19">
        <f>ABS(Ct_Na+10^-pH-Kw*10^pH-Ct_Cl-Ct_OAc*Ka*10^pH/(1+Ka*10^pH))</f>
        <v>4.328953323292925E-2</v>
      </c>
      <c r="F395" s="19">
        <f>ABS(Ct_Na+10^-pH-Kw*10^pH-Ct_Cl-Ct_OAc*Ka*10^pH/(1+Ka*10^pH))</f>
        <v>3.7310020343361935E-2</v>
      </c>
      <c r="G395" s="19">
        <f>ABS(Ct_Na+10^-pH-Kw*10^pH-Ct_Cl-Ct_OAc*Ka*10^pH/(1+Ka*10^pH))</f>
        <v>3.1808868484960014E-2</v>
      </c>
      <c r="H395" s="19">
        <f>ABS(Ct_Na+10^-pH-Kw*10^pH-Ct_Cl-Ct_OAc*Ka*10^pH/(1+Ka*10^pH))</f>
        <v>2.6730882154127472E-2</v>
      </c>
      <c r="I395" s="19">
        <f>ABS(Ct_Na+10^-pH-Kw*10^pH-Ct_Cl-Ct_OAc*Ka*10^pH/(1+Ka*10^pH))</f>
        <v>2.2029042958912143E-2</v>
      </c>
      <c r="J395" s="19">
        <f>ABS(Ct_Na+10^-pH-Kw*10^pH-Ct_Cl-Ct_OAc*Ka*10^pH/(1+Ka*10^pH))</f>
        <v>1.7663049420497928E-2</v>
      </c>
      <c r="K395" s="19">
        <f>ABS(Ct_Na+10^-pH-Kw*10^pH-Ct_Cl-Ct_OAc*Ka*10^pH/(1+Ka*10^pH))</f>
        <v>1.3598158884732958E-2</v>
      </c>
      <c r="L395" s="19">
        <f>ABS(Ct_Na+10^-pH-Kw*10^pH-Ct_Cl-Ct_OAc*Ka*10^pH/(1+Ka*10^pH))</f>
        <v>9.8042610513523216E-3</v>
      </c>
      <c r="M395" s="19">
        <f>ABS(Ct_Na+10^-pH-Kw*10^pH-Ct_Cl-Ct_OAc*Ka*10^pH/(1+Ka*10^pH))</f>
        <v>6.2551308201252744E-3</v>
      </c>
      <c r="N395" s="19">
        <f>ABS(Ct_Na+10^-pH-Kw*10^pH-Ct_Cl-Ct_OAc*Ka*10^pH/(1+Ka*10^pH))</f>
        <v>2.9278212283499125E-3</v>
      </c>
      <c r="O395" s="19">
        <f>ABS(Ct_Na+10^-pH-Kw*10^pH-Ct_Cl-Ct_OAc*Ka*10^pH/(1+Ka*10^pH))</f>
        <v>1.9783323665116884E-4</v>
      </c>
      <c r="P395" s="19">
        <f>ABS(Ct_Na+10^-pH-Kw*10^pH-Ct_Cl-Ct_OAc*Ka*10^pH/(1+Ka*10^pH))</f>
        <v>3.1396256742992693E-3</v>
      </c>
      <c r="Q395" s="19">
        <f>ABS(Ct_Na+10^-pH-Kw*10^pH-Ct_Cl-Ct_OAc*Ka*10^pH/(1+Ka*10^pH))</f>
        <v>5.9133156869388866E-3</v>
      </c>
      <c r="R395" s="19">
        <f>ABS(Ct_Na+10^-pH-Kw*10^pH-Ct_Cl-Ct_OAc*Ka*10^pH/(1+Ka*10^pH))</f>
        <v>8.5329118099874198E-3</v>
      </c>
      <c r="S395" s="19">
        <f>ABS(Ct_Na+10^-pH-Kw*10^pH-Ct_Cl-Ct_OAc*Ka*10^pH/(1+Ka*10^pH))</f>
        <v>1.1010908142600907E-2</v>
      </c>
      <c r="T395" s="19">
        <f>ABS(Ct_Na+10^-pH-Kw*10^pH-Ct_Cl-Ct_OAc*Ka*10^pH/(1+Ka*10^pH))</f>
        <v>1.3358483615603142E-2</v>
      </c>
      <c r="U395" s="19">
        <f>ABS(Ct_Na+10^-pH-Kw*10^pH-Ct_Cl-Ct_OAc*Ka*10^pH/(1+Ka*10^pH))</f>
        <v>1.5585670602810405E-2</v>
      </c>
      <c r="V395" s="19">
        <f>ABS(Ct_Na+10^-pH-Kw*10^pH-Ct_Cl-Ct_OAc*Ka*10^pH/(1+Ka*10^pH))</f>
        <v>1.7701498240657292E-2</v>
      </c>
      <c r="W395" s="19">
        <f>ABS(Ct_Na+10^-pH-Kw*10^pH-Ct_Cl-Ct_OAc*Ka*10^pH/(1+Ka*10^pH))</f>
        <v>1.9714114774218982E-2</v>
      </c>
      <c r="X395" s="19">
        <f>ABS(Ct_Na+10^-pH-Kw*10^pH-Ct_Cl-Ct_OAc*Ka*10^pH/(1+Ka*10^pH))</f>
        <v>2.1630892425230093E-2</v>
      </c>
      <c r="Y395" s="19">
        <f>ABS(Ct_Na+10^-pH-Kw*10^pH-Ct_Cl-Ct_OAc*Ka*10^pH/(1+Ka*10^pH))</f>
        <v>2.3458517627356984E-2</v>
      </c>
      <c r="Z395" s="19">
        <f>ABS(Ct_Na+10^-pH-Kw*10^pH-Ct_Cl-Ct_OAc*Ka*10^pH/(1+Ka*10^pH))</f>
        <v>2.520306895665992E-2</v>
      </c>
      <c r="AA395" s="19">
        <f>ABS(Ct_Na+10^-pH-Kw*10^pH-Ct_Cl-Ct_OAc*Ka*10^pH/(1+Ka*10^pH))</f>
        <v>2.687008467132717E-2</v>
      </c>
      <c r="AB395" s="19">
        <f>ABS(Ct_Na+10^-pH-Kw*10^pH-Ct_Cl-Ct_OAc*Ka*10^pH/(1+Ka*10^pH))</f>
        <v>2.8464621441878439E-2</v>
      </c>
      <c r="AC395" s="19">
        <f>ABS(Ct_Na+10^-pH-Kw*10^pH-Ct_Cl-Ct_OAc*Ka*10^pH/(1+Ka*10^pH))</f>
        <v>2.9991305583895629E-2</v>
      </c>
      <c r="AD395" s="19">
        <f>ABS(Ct_Na+10^-pH-Kw*10^pH-Ct_Cl-Ct_OAc*Ka*10^pH/(1+Ka*10^pH))</f>
        <v>3.1454377886662103E-2</v>
      </c>
      <c r="AE395" s="19">
        <f>ABS(Ct_Na+10^-pH-Kw*10^pH-Ct_Cl-Ct_OAc*Ka*10^pH/(1+Ka*10^pH))</f>
        <v>3.2857732952580966E-2</v>
      </c>
      <c r="AF395" s="19">
        <f>ABS(Ct_Na+10^-pH-Kw*10^pH-Ct_Cl-Ct_OAc*Ka*10^pH/(1+Ka*10^pH))</f>
        <v>3.4204953815863068E-2</v>
      </c>
      <c r="AG395" s="19">
        <f>ABS(Ct_Na+10^-pH-Kw*10^pH-Ct_Cl-Ct_OAc*Ka*10^pH/(1+Ka*10^pH))</f>
        <v>3.5499342488428218E-2</v>
      </c>
      <c r="AH395" s="19">
        <f>ABS(Ct_Na+10^-pH-Kw*10^pH-Ct_Cl-Ct_OAc*Ka*10^pH/(1+Ka*10^pH))</f>
        <v>3.6743946981279328E-2</v>
      </c>
      <c r="AI395" s="19">
        <f>ABS(Ct_Na+10^-pH-Kw*10^pH-Ct_Cl-Ct_OAc*Ka*10^pH/(1+Ka*10^pH))</f>
        <v>3.7941585266853053E-2</v>
      </c>
      <c r="AJ395" s="19">
        <f>ABS(Ct_Na+10^-pH-Kw*10^pH-Ct_Cl-Ct_OAc*Ka*10^pH/(1+Ka*10^pH))</f>
        <v>3.9094866578886972E-2</v>
      </c>
      <c r="AK395" s="19">
        <f>ABS(Ct_Na+10^-pH-Kw*10^pH-Ct_Cl-Ct_OAc*Ka*10^pH/(1+Ka*10^pH))</f>
        <v>4.0206210388665155E-2</v>
      </c>
      <c r="AL395" s="19">
        <f>ABS(Ct_Na+10^-pH-Kw*10^pH-Ct_Cl-Ct_OAc*Ka*10^pH/(1+Ka*10^pH))</f>
        <v>4.1277863348094093E-2</v>
      </c>
      <c r="AM395" s="19">
        <f>ABS(Ct_Na+10^-pH-Kw*10^pH-Ct_Cl-Ct_OAc*Ka*10^pH/(1+Ka*10^pH))</f>
        <v>4.2311914449297466E-2</v>
      </c>
      <c r="AN395" s="19">
        <f>ABS(Ct_Na+10^-pH-Kw*10^pH-Ct_Cl-Ct_OAc*Ka*10^pH/(1+Ka*10^pH))</f>
        <v>4.3310308615976581E-2</v>
      </c>
      <c r="AO395" s="19">
        <f>ABS(Ct_Na+10^-pH-Kw*10^pH-Ct_Cl-Ct_OAc*Ka*10^pH/(1+Ka*10^pH))</f>
        <v>4.4274858912598775E-2</v>
      </c>
      <c r="AP395" s="19">
        <f>ABS(Ct_Na+10^-pH-Kw*10^pH-Ct_Cl-Ct_OAc*Ka*10^pH/(1+Ka*10^pH))</f>
        <v>4.5207257532666897E-2</v>
      </c>
      <c r="AQ395" s="19">
        <f>ABS(Ct_Na+10^-pH-Kw*10^pH-Ct_Cl-Ct_OAc*Ka*10^pH/(1+Ka*10^pH))</f>
        <v>4.6109085706175397E-2</v>
      </c>
      <c r="AR395" s="19">
        <f>ABS(Ct_Na+10^-pH-Kw*10^pH-Ct_Cl-Ct_OAc*Ka*10^pH/(1+Ka*10^pH))</f>
        <v>4.6981822648280422E-2</v>
      </c>
      <c r="AS395" s="19">
        <f>ABS(Ct_Na+10^-pH-Kw*10^pH-Ct_Cl-Ct_OAc*Ka*10^pH/(1+Ka*10^pH))</f>
        <v>4.7826853655715422E-2</v>
      </c>
      <c r="AT395" s="19">
        <f>ABS(Ct_Na+10^-pH-Kw*10^pH-Ct_Cl-Ct_OAc*Ka*10^pH/(1+Ka*10^pH))</f>
        <v>4.8645477444168098E-2</v>
      </c>
      <c r="AU395" s="19">
        <f>ABS(Ct_Na+10^-pH-Kw*10^pH-Ct_Cl-Ct_OAc*Ka*10^pH/(1+Ka*10^pH))</f>
        <v>4.9438912808360672E-2</v>
      </c>
      <c r="AV395" s="19">
        <f>ABS(Ct_Na+10^-pH-Kw*10^pH-Ct_Cl-Ct_OAc*Ka*10^pH/(1+Ka*10^pH))</f>
        <v>5.0208304676668661E-2</v>
      </c>
      <c r="AW395" s="19">
        <f>ABS(Ct_Na+10^-pH-Kw*10^pH-Ct_Cl-Ct_OAc*Ka*10^pH/(1+Ka*10^pH))</f>
        <v>5.0954729623534575E-2</v>
      </c>
      <c r="AX395" s="19">
        <f>ABS(Ct_Na+10^-pH-Kw*10^pH-Ct_Cl-Ct_OAc*Ka*10^pH/(1+Ka*10^pH))</f>
        <v>5.1679200895492695E-2</v>
      </c>
      <c r="AY395" s="19">
        <f>ABS(Ct_Na+10^-pH-Kw*10^pH-Ct_Cl-Ct_OAc*Ka*10^pH/(1+Ka*10^pH))</f>
        <v>5.2382673000147678E-2</v>
      </c>
      <c r="AZ395" s="19">
        <f>ABS(Ct_Na+10^-pH-Kw*10^pH-Ct_Cl-Ct_OAc*Ka*10^pH/(1+Ka*10^pH))</f>
        <v>5.3066045901812506E-2</v>
      </c>
      <c r="BA395" s="19">
        <f>ABS(Ct_Na+10^-pH-Kw*10^pH-Ct_Cl-Ct_OAc*Ka*10^pH/(1+Ka*10^pH))</f>
        <v>5.3730168862585366E-2</v>
      </c>
      <c r="BB395" s="19">
        <f>ABS(Ct_Na+10^-pH-Kw*10^pH-Ct_Cl-Ct_OAc*Ka*10^pH/(1+Ka*10^pH))</f>
        <v>5.4375843963336758E-2</v>
      </c>
      <c r="BC395" s="19">
        <f>ABS(Ct_Na+10^-pH-Kw*10^pH-Ct_Cl-Ct_OAc*Ka*10^pH/(1+Ka*10^pH))</f>
        <v>5.5003829335300479E-2</v>
      </c>
      <c r="BD395" s="19">
        <f>ABS(Ct_Na+10^-pH-Kw*10^pH-Ct_Cl-Ct_OAc*Ka*10^pH/(1+Ka*10^pH))</f>
        <v>5.5614842129643509E-2</v>
      </c>
      <c r="BE395" s="19">
        <f>ABS(Ct_Na+10^-pH-Kw*10^pH-Ct_Cl-Ct_OAc*Ka*10^pH/(1+Ka*10^pH))</f>
        <v>5.6209561249470741E-2</v>
      </c>
      <c r="BF395" s="19">
        <f>ABS(Ct_Na+10^-pH-Kw*10^pH-Ct_Cl-Ct_OAc*Ka*10^pH/(1+Ka*10^pH))</f>
        <v>5.6788629866144635E-2</v>
      </c>
      <c r="BG395" s="19">
        <f>ABS(Ct_Na+10^-pH-Kw*10^pH-Ct_Cl-Ct_OAc*Ka*10^pH/(1+Ka*10^pH))</f>
        <v>5.7352657739528273E-2</v>
      </c>
      <c r="BH395" s="19">
        <f>ABS(Ct_Na+10^-pH-Kw*10^pH-Ct_Cl-Ct_OAc*Ka*10^pH/(1+Ka*10^pH))</f>
        <v>5.7902223359748248E-2</v>
      </c>
      <c r="BI395" s="19">
        <f>ABS(Ct_Na+10^-pH-Kw*10^pH-Ct_Cl-Ct_OAc*Ka*10^pH/(1+Ka*10^pH))</f>
        <v>5.843787592629178E-2</v>
      </c>
      <c r="BJ395" s="19">
        <f>ABS(Ct_Na+10^-pH-Kw*10^pH-Ct_Cl-Ct_OAc*Ka*10^pH/(1+Ka*10^pH))</f>
        <v>5.8960137178671712E-2</v>
      </c>
      <c r="BK395" s="19">
        <f>ABS(Ct_Na+10^-pH-Kw*10^pH-Ct_Cl-Ct_OAc*Ka*10^pH/(1+Ka*10^pH))</f>
        <v>5.94695030914867E-2</v>
      </c>
      <c r="BL395" s="19">
        <f>ABS(Ct_Na+10^-pH-Kw*10^pH-Ct_Cl-Ct_OAc*Ka*10^pH/(1+Ka*10^pH))</f>
        <v>5.9966445445452543E-2</v>
      </c>
      <c r="BM395" s="19">
        <f>ABS(Ct_Na+10^-pH-Kw*10^pH-Ct_Cl-Ct_OAc*Ka*10^pH/(1+Ka*10^pH))</f>
        <v>6.0451413284865009E-2</v>
      </c>
      <c r="BN395" s="19">
        <f>ABS(Ct_Na+10^-pH-Kw*10^pH-Ct_Cl-Ct_OAc*Ka*10^pH/(1+Ka*10^pH))</f>
        <v>6.0924834270958107E-2</v>
      </c>
      <c r="BO395" s="19">
        <f>ABS(Ct_Na+10^-pH-Kw*10^pH-Ct_Cl-Ct_OAc*Ka*10^pH/(1+Ka*10^pH))</f>
        <v>6.1387115939731368E-2</v>
      </c>
      <c r="BP395" s="19">
        <f>ABS(Ct_Na+10^-pH-Kw*10^pH-Ct_Cl-Ct_OAc*Ka*10^pH/(1+Ka*10^pH))</f>
        <v>6.1838646872021542E-2</v>
      </c>
      <c r="BQ395" s="19">
        <f>ABS(Ct_Na+10^-pH-Kw*10^pH-Ct_Cl-Ct_OAc*Ka*10^pH/(1+Ka*10^pH))</f>
        <v>6.2279797782879766E-2</v>
      </c>
      <c r="BR395" s="19">
        <f>ABS(Ct_Na+10^-pH-Kw*10^pH-Ct_Cl-Ct_OAc*Ka*10^pH/(1+Ka*10^pH))</f>
        <v>6.2710922536673E-2</v>
      </c>
      <c r="BS395" s="19">
        <f>ABS(Ct_Na+10^-pH-Kw*10^pH-Ct_Cl-Ct_OAc*Ka*10^pH/(1+Ka*10^pH))</f>
        <v>6.3132359093751811E-2</v>
      </c>
      <c r="BT395" s="19">
        <f>ABS(Ct_Na+10^-pH-Kw*10^pH-Ct_Cl-Ct_OAc*Ka*10^pH/(1+Ka*10^pH))</f>
        <v>6.3544430394006632E-2</v>
      </c>
      <c r="BU395" s="19">
        <f>ABS(Ct_Na+10^-pH-Kw*10^pH-Ct_Cl-Ct_OAc*Ka*10^pH/(1+Ka*10^pH))</f>
        <v>6.3947445182167953E-2</v>
      </c>
      <c r="BV395" s="19">
        <f>ABS(Ct_Na+10^-pH-Kw*10^pH-Ct_Cl-Ct_OAc*Ka*10^pH/(1+Ka*10^pH))</f>
        <v>6.4341698779282266E-2</v>
      </c>
      <c r="BW395" s="19">
        <f>ABS(Ct_Na+10^-pH-Kw*10^pH-Ct_Cl-Ct_OAc*Ka*10^pH/(1+Ka*10^pH))</f>
        <v>6.4727473804415653E-2</v>
      </c>
      <c r="BX395" s="19">
        <f>ABS(Ct_Na+10^-pH-Kw*10^pH-Ct_Cl-Ct_OAc*Ka*10^pH/(1+Ka*10^pH))</f>
        <v>6.5105040850290868E-2</v>
      </c>
      <c r="BY395" s="19">
        <f>ABS(Ct_Na+10^-pH-Kw*10^pH-Ct_Cl-Ct_OAc*Ka*10^pH/(1+Ka*10^pH))</f>
        <v>6.5474659116252915E-2</v>
      </c>
      <c r="BZ395" s="19">
        <f>ABS(Ct_Na+10^-pH-Kw*10^pH-Ct_Cl-Ct_OAc*Ka*10^pH/(1+Ka*10^pH))</f>
        <v>6.5836577001674113E-2</v>
      </c>
      <c r="CA395" s="19">
        <f>ABS(Ct_Na+10^-pH-Kw*10^pH-Ct_Cl-Ct_OAc*Ka*10^pH/(1+Ka*10^pH))</f>
        <v>6.6191032662653596E-2</v>
      </c>
      <c r="CB395" s="19">
        <f>ABS(Ct_Na+10^-pH-Kw*10^pH-Ct_Cl-Ct_OAc*Ka*10^pH/(1+Ka*10^pH))</f>
        <v>6.6538254534633537E-2</v>
      </c>
      <c r="CC395" s="19">
        <f>ABS(Ct_Na+10^-pH-Kw*10^pH-Ct_Cl-Ct_OAc*Ka*10^pH/(1+Ka*10^pH))</f>
        <v>6.6878461823341159E-2</v>
      </c>
      <c r="CD395" s="19">
        <f>ABS(Ct_Na+10^-pH-Kw*10^pH-Ct_Cl-Ct_OAc*Ka*10^pH/(1+Ka*10^pH))</f>
        <v>6.7211864966274598E-2</v>
      </c>
      <c r="CE395" s="19">
        <f>ABS(Ct_Na+10^-pH-Kw*10^pH-Ct_Cl-Ct_OAc*Ka*10^pH/(1+Ka*10^pH))</f>
        <v>6.7538666066773723E-2</v>
      </c>
      <c r="CF395" s="19">
        <f>ABS(Ct_Na+10^-pH-Kw*10^pH-Ct_Cl-Ct_OAc*Ka*10^pH/(1+Ka*10^pH))</f>
        <v>6.7859059302557173E-2</v>
      </c>
      <c r="CG395" s="19">
        <f>ABS(Ct_Na+10^-pH-Kw*10^pH-Ct_Cl-Ct_OAc*Ka*10^pH/(1+Ka*10^pH))</f>
        <v>6.8173231310461338E-2</v>
      </c>
      <c r="CH395" s="19">
        <f>ABS(Ct_Na+10^-pH-Kw*10^pH-Ct_Cl-Ct_OAc*Ka*10^pH/(1+Ka*10^pH))</f>
        <v>6.8481361548982739E-2</v>
      </c>
      <c r="CI395" s="19">
        <f>ABS(Ct_Na+10^-pH-Kw*10^pH-Ct_Cl-Ct_OAc*Ka*10^pH/(1+Ka*10^pH))</f>
        <v>6.8783622640103709E-2</v>
      </c>
      <c r="CJ395" s="19">
        <f>ABS(Ct_Na+10^-pH-Kw*10^pH-Ct_Cl-Ct_OAc*Ka*10^pH/(1+Ka*10^pH))</f>
        <v>6.9080180691769577E-2</v>
      </c>
      <c r="CK395" s="19">
        <f>ABS(Ct_Na+10^-pH-Kw*10^pH-Ct_Cl-Ct_OAc*Ka*10^pH/(1+Ka*10^pH))</f>
        <v>6.9371195602282831E-2</v>
      </c>
      <c r="CL395" s="19">
        <f>ABS(Ct_Na+10^-pH-Kw*10^pH-Ct_Cl-Ct_OAc*Ka*10^pH/(1+Ka*10^pH))</f>
        <v>6.9656821347786557E-2</v>
      </c>
      <c r="CM395" s="19">
        <f>ABS(Ct_Na+10^-pH-Kw*10^pH-Ct_Cl-Ct_OAc*Ka*10^pH/(1+Ka*10^pH))</f>
        <v>6.9937206253923245E-2</v>
      </c>
      <c r="CN395" s="19">
        <f>ABS(Ct_Na+10^-pH-Kw*10^pH-Ct_Cl-Ct_OAc*Ka*10^pH/(1+Ka*10^pH))</f>
        <v>7.0212493252675631E-2</v>
      </c>
      <c r="CO395" s="19">
        <f>ABS(Ct_Na+10^-pH-Kw*10^pH-Ct_Cl-Ct_OAc*Ka*10^pH/(1+Ka*10^pH))</f>
        <v>7.0482820125324377E-2</v>
      </c>
      <c r="CP395" s="19">
        <f>ABS(Ct_Na+10^-pH-Kw*10^pH-Ct_Cl-Ct_OAc*Ka*10^pH/(1+Ka*10^pH))</f>
        <v>7.0748319732390125E-2</v>
      </c>
      <c r="CQ395" s="19">
        <f>ABS(Ct_Na+10^-pH-Kw*10^pH-Ct_Cl-Ct_OAc*Ka*10^pH/(1+Ka*10^pH))</f>
        <v>7.1009120231366199E-2</v>
      </c>
      <c r="CR395" s="19">
        <f>ABS(Ct_Na+10^-pH-Kw*10^pH-Ct_Cl-Ct_OAc*Ka*10^pH/(1+Ka*10^pH))</f>
        <v>7.1265345282991804E-2</v>
      </c>
      <c r="CS395" s="19">
        <f>ABS(Ct_Na+10^-pH-Kw*10^pH-Ct_Cl-Ct_OAc*Ka*10^pH/(1+Ka*10^pH))</f>
        <v>7.1517114246763033E-2</v>
      </c>
      <c r="CT395" s="19">
        <f>ABS(Ct_Na+10^-pH-Kw*10^pH-Ct_Cl-Ct_OAc*Ka*10^pH/(1+Ka*10^pH))</f>
        <v>7.1764542366331355E-2</v>
      </c>
      <c r="CU395" s="19">
        <f>ABS(Ct_Na+10^-pH-Kw*10^pH-Ct_Cl-Ct_OAc*Ka*10^pH/(1+Ka*10^pH))</f>
        <v>7.2007740945394208E-2</v>
      </c>
      <c r="CV395" s="19">
        <f>ABS(Ct_Na+10^-pH-Kw*10^pH-Ct_Cl-Ct_OAc*Ka*10^pH/(1+Ka*10^pH))</f>
        <v>7.2246817514642445E-2</v>
      </c>
      <c r="CW395" s="19">
        <f>ABS(Ct_Na+10^-pH-Kw*10^pH-Ct_Cl-Ct_OAc*Ka*10^pH/(1+Ka*10^pH))</f>
        <v>7.2481875990289879E-2</v>
      </c>
      <c r="CX395" s="19">
        <f>ABS(Ct_Na+10^-pH-Kw*10^pH-Ct_Cl-Ct_OAc*Ka*10^pH/(1+Ka*10^pH))</f>
        <v>7.2713016824676499E-2</v>
      </c>
    </row>
    <row r="396" spans="1:102">
      <c r="A396" s="23">
        <v>3.67</v>
      </c>
      <c r="B396" s="19">
        <f>ABS(Ct_Na+10^-pH-Kw*10^pH-Ct_Cl-Ct_OAc*Ka*10^pH/(1+Ka*10^pH))</f>
        <v>6.5144067777243339E-2</v>
      </c>
      <c r="C396" s="19">
        <f>ABS(Ct_Na+10^-pH-Kw*10^pH-Ct_Cl-Ct_OAc*Ka*10^pH/(1+Ka*10^pH))</f>
        <v>5.7269883780128102E-2</v>
      </c>
      <c r="D396" s="19">
        <f>ABS(Ct_Na+10^-pH-Kw*10^pH-Ct_Cl-Ct_OAc*Ka*10^pH/(1+Ka*10^pH))</f>
        <v>5.0111534691841514E-2</v>
      </c>
      <c r="E396" s="19">
        <f>ABS(Ct_Na+10^-pH-Kw*10^pH-Ct_Cl-Ct_OAc*Ka*10^pH/(1+Ka*10^pH))</f>
        <v>4.3575650741666812E-2</v>
      </c>
      <c r="F396" s="19">
        <f>ABS(Ct_Na+10^-pH-Kw*10^pH-Ct_Cl-Ct_OAc*Ka*10^pH/(1+Ka*10^pH))</f>
        <v>3.7584423787339991E-2</v>
      </c>
      <c r="G396" s="19">
        <f>ABS(Ct_Na+10^-pH-Kw*10^pH-Ct_Cl-Ct_OAc*Ka*10^pH/(1+Ka*10^pH))</f>
        <v>3.2072494989359324E-2</v>
      </c>
      <c r="H396" s="19">
        <f>ABS(Ct_Na+10^-pH-Kw*10^pH-Ct_Cl-Ct_OAc*Ka*10^pH/(1+Ka*10^pH))</f>
        <v>2.6984560714300249E-2</v>
      </c>
      <c r="I396" s="19">
        <f>ABS(Ct_Na+10^-pH-Kw*10^pH-Ct_Cl-Ct_OAc*Ka*10^pH/(1+Ka*10^pH))</f>
        <v>2.2273510459615911E-2</v>
      </c>
      <c r="J396" s="19">
        <f>ABS(Ct_Na+10^-pH-Kw*10^pH-Ct_Cl-Ct_OAc*Ka*10^pH/(1+Ka*10^pH))</f>
        <v>1.78989637945519E-2</v>
      </c>
      <c r="K396" s="19">
        <f>ABS(Ct_Na+10^-pH-Kw*10^pH-Ct_Cl-Ct_OAc*Ka*10^pH/(1+Ka*10^pH))</f>
        <v>1.3826110002940558E-2</v>
      </c>
      <c r="L396" s="19">
        <f>ABS(Ct_Na+10^-pH-Kw*10^pH-Ct_Cl-Ct_OAc*Ka*10^pH/(1+Ka*10^pH))</f>
        <v>1.0024779797436656E-2</v>
      </c>
      <c r="M396" s="19">
        <f>ABS(Ct_Na+10^-pH-Kw*10^pH-Ct_Cl-Ct_OAc*Ka*10^pH/(1+Ka*10^pH))</f>
        <v>6.4686967019652562E-3</v>
      </c>
      <c r="N396" s="19">
        <f>ABS(Ct_Na+10^-pH-Kw*10^pH-Ct_Cl-Ct_OAc*Ka*10^pH/(1+Ka*10^pH))</f>
        <v>3.1348687999608153E-3</v>
      </c>
      <c r="O396" s="19">
        <f>ABS(Ct_Na+10^-pH-Kw*10^pH-Ct_Cl-Ct_OAc*Ka*10^pH/(1+Ka*10^pH))</f>
        <v>3.0910738354466422E-6</v>
      </c>
      <c r="P396" s="19">
        <f>ABS(Ct_Na+10^-pH-Kw*10^pH-Ct_Cl-Ct_OAc*Ka*10^pH/(1+Ka*10^pH))</f>
        <v>2.9444644331060987E-3</v>
      </c>
      <c r="Q396" s="19">
        <f>ABS(Ct_Na+10^-pH-Kw*10^pH-Ct_Cl-Ct_OAc*Ka*10^pH/(1+Ka*10^pH))</f>
        <v>5.7235881967938242E-3</v>
      </c>
      <c r="R396" s="19">
        <f>ABS(Ct_Na+10^-pH-Kw*10^pH-Ct_Cl-Ct_OAc*Ka*10^pH/(1+Ka*10^pH))</f>
        <v>8.3483161958322356E-3</v>
      </c>
      <c r="S396" s="19">
        <f>ABS(Ct_Na+10^-pH-Kw*10^pH-Ct_Cl-Ct_OAc*Ka*10^pH/(1+Ka*10^pH))</f>
        <v>1.0831167005733444E-2</v>
      </c>
      <c r="T396" s="19">
        <f>ABS(Ct_Na+10^-pH-Kw*10^pH-Ct_Cl-Ct_OAc*Ka*10^pH/(1+Ka*10^pH))</f>
        <v>1.3183341457218787E-2</v>
      </c>
      <c r="U396" s="19">
        <f>ABS(Ct_Na+10^-pH-Kw*10^pH-Ct_Cl-Ct_OAc*Ka*10^pH/(1+Ka*10^pH))</f>
        <v>1.541489157785874E-2</v>
      </c>
      <c r="V396" s="19">
        <f>ABS(Ct_Na+10^-pH-Kw*10^pH-Ct_Cl-Ct_OAc*Ka*10^pH/(1+Ka*10^pH))</f>
        <v>1.7534864192466686E-2</v>
      </c>
      <c r="W396" s="19">
        <f>ABS(Ct_Na+10^-pH-Kw*10^pH-Ct_Cl-Ct_OAc*Ka*10^pH/(1+Ka*10^pH))</f>
        <v>1.9551423508801083E-2</v>
      </c>
      <c r="X396" s="19">
        <f>ABS(Ct_Na+10^-pH-Kw*10^pH-Ct_Cl-Ct_OAc*Ka*10^pH/(1+Ka*10^pH))</f>
        <v>2.1471956191024301E-2</v>
      </c>
      <c r="Y396" s="19">
        <f>ABS(Ct_Na+10^-pH-Kw*10^pH-Ct_Cl-Ct_OAc*Ka*10^pH/(1+Ka*10^pH))</f>
        <v>2.3303161771748779E-2</v>
      </c>
      <c r="Z396" s="19">
        <f>ABS(Ct_Na+10^-pH-Kw*10^pH-Ct_Cl-Ct_OAc*Ka*10^pH/(1+Ka*10^pH))</f>
        <v>2.5051130735167598E-2</v>
      </c>
      <c r="AA396" s="19">
        <f>ABS(Ct_Na+10^-pH-Kw*10^pH-Ct_Cl-Ct_OAc*Ka*10^pH/(1+Ka*10^pH))</f>
        <v>2.6721412189101137E-2</v>
      </c>
      <c r="AB396" s="19">
        <f>ABS(Ct_Na+10^-pH-Kw*10^pH-Ct_Cl-Ct_OAc*Ka*10^pH/(1+Ka*10^pH))</f>
        <v>2.8319072710254939E-2</v>
      </c>
      <c r="AC396" s="19">
        <f>ABS(Ct_Na+10^-pH-Kw*10^pH-Ct_Cl-Ct_OAc*Ka*10^pH/(1+Ka*10^pH))</f>
        <v>2.9848747677317111E-2</v>
      </c>
      <c r="AD396" s="19">
        <f>ABS(Ct_Na+10^-pH-Kw*10^pH-Ct_Cl-Ct_OAc*Ka*10^pH/(1+Ka*10^pH))</f>
        <v>3.131468618741836E-2</v>
      </c>
      <c r="AE396" s="19">
        <f>ABS(Ct_Na+10^-pH-Kw*10^pH-Ct_Cl-Ct_OAc*Ka*10^pH/(1+Ka*10^pH))</f>
        <v>3.2720790472617514E-2</v>
      </c>
      <c r="AF396" s="19">
        <f>ABS(Ct_Na+10^-pH-Kw*10^pH-Ct_Cl-Ct_OAc*Ka*10^pH/(1+Ka*10^pH))</f>
        <v>3.4070650586408693E-2</v>
      </c>
      <c r="AG396" s="19">
        <f>ABS(Ct_Na+10^-pH-Kw*10^pH-Ct_Cl-Ct_OAc*Ka*10^pH/(1+Ka*10^pH))</f>
        <v>3.5367575009462963E-2</v>
      </c>
      <c r="AH396" s="19">
        <f>ABS(Ct_Na+10^-pH-Kw*10^pH-Ct_Cl-Ct_OAc*Ka*10^pH/(1+Ka*10^pH))</f>
        <v>3.6614617723938224E-2</v>
      </c>
      <c r="AI396" s="19">
        <f>ABS(Ct_Na+10^-pH-Kw*10^pH-Ct_Cl-Ct_OAc*Ka*10^pH/(1+Ka*10^pH))</f>
        <v>3.7814602222772921E-2</v>
      </c>
      <c r="AJ396" s="19">
        <f>ABS(Ct_Na+10^-pH-Kw*10^pH-Ct_Cl-Ct_OAc*Ka*10^pH/(1+Ka*10^pH))</f>
        <v>3.8970142851280386E-2</v>
      </c>
      <c r="AK396" s="19">
        <f>ABS(Ct_Na+10^-pH-Kw*10^pH-Ct_Cl-Ct_OAc*Ka*10^pH/(1+Ka*10^pH))</f>
        <v>4.0083663820569423E-2</v>
      </c>
      <c r="AL396" s="19">
        <f>ABS(Ct_Na+10^-pH-Kw*10^pH-Ct_Cl-Ct_OAc*Ka*10^pH/(1+Ka*10^pH))</f>
        <v>4.1157416183812405E-2</v>
      </c>
      <c r="AM396" s="19">
        <f>ABS(Ct_Na+10^-pH-Kw*10^pH-Ct_Cl-Ct_OAc*Ka*10^pH/(1+Ka*10^pH))</f>
        <v>4.2193493025538105E-2</v>
      </c>
      <c r="AN396" s="19">
        <f>ABS(Ct_Na+10^-pH-Kw*10^pH-Ct_Cl-Ct_OAc*Ka*10^pH/(1+Ka*10^pH))</f>
        <v>4.3193843079618079E-2</v>
      </c>
      <c r="AO396" s="19">
        <f>ABS(Ct_Na+10^-pH-Kw*10^pH-Ct_Cl-Ct_OAc*Ka*10^pH/(1+Ka*10^pH))</f>
        <v>4.4160282962373301E-2</v>
      </c>
      <c r="AP396" s="19">
        <f>ABS(Ct_Na+10^-pH-Kw*10^pH-Ct_Cl-Ct_OAc*Ka*10^pH/(1+Ka*10^pH))</f>
        <v>4.5094508182370027E-2</v>
      </c>
      <c r="AQ396" s="19">
        <f>ABS(Ct_Na+10^-pH-Kw*10^pH-Ct_Cl-Ct_OAc*Ka*10^pH/(1+Ka*10^pH))</f>
        <v>4.5998103067284878E-2</v>
      </c>
      <c r="AR396" s="19">
        <f>ABS(Ct_Na+10^-pH-Kw*10^pH-Ct_Cl-Ct_OAc*Ka*10^pH/(1+Ka*10^pH))</f>
        <v>4.6872549730105732E-2</v>
      </c>
      <c r="AS396" s="19">
        <f>ABS(Ct_Na+10^-pH-Kw*10^pH-Ct_Cl-Ct_OAc*Ka*10^pH/(1+Ka*10^pH))</f>
        <v>4.7719236181408428E-2</v>
      </c>
      <c r="AT396" s="19">
        <f>ABS(Ct_Na+10^-pH-Kw*10^pH-Ct_Cl-Ct_OAc*Ka*10^pH/(1+Ka*10^pH))</f>
        <v>4.8539463681107946E-2</v>
      </c>
      <c r="AU396" s="19">
        <f>ABS(Ct_Na+10^-pH-Kw*10^pH-Ct_Cl-Ct_OAc*Ka*10^pH/(1+Ka*10^pH))</f>
        <v>4.9334453411585912E-2</v>
      </c>
      <c r="AV396" s="19">
        <f>ABS(Ct_Na+10^-pH-Kw*10^pH-Ct_Cl-Ct_OAc*Ka*10^pH/(1+Ka*10^pH))</f>
        <v>5.0105352544170652E-2</v>
      </c>
      <c r="AW396" s="19">
        <f>ABS(Ct_Na+10^-pH-Kw*10^pH-Ct_Cl-Ct_OAc*Ka*10^pH/(1+Ka*10^pH))</f>
        <v>5.0853239762349831E-2</v>
      </c>
      <c r="AX396" s="19">
        <f>ABS(Ct_Na+10^-pH-Kw*10^pH-Ct_Cl-Ct_OAc*Ka*10^pH/(1+Ka*10^pH))</f>
        <v>5.1579130297641405E-2</v>
      </c>
      <c r="AY396" s="19">
        <f>ABS(Ct_Na+10^-pH-Kw*10^pH-Ct_Cl-Ct_OAc*Ka*10^pH/(1+Ka*10^pH))</f>
        <v>5.228398052756221E-2</v>
      </c>
      <c r="AZ396" s="19">
        <f>ABS(Ct_Na+10^-pH-Kw*10^pH-Ct_Cl-Ct_OAc*Ka*10^pH/(1+Ka*10^pH))</f>
        <v>5.2968692179485279E-2</v>
      </c>
      <c r="BA396" s="19">
        <f>ABS(Ct_Na+10^-pH-Kw*10^pH-Ct_Cl-Ct_OAc*Ka*10^pH/(1+Ka*10^pH))</f>
        <v>5.3634116179241478E-2</v>
      </c>
      <c r="BB396" s="19">
        <f>ABS(Ct_Na+10^-pH-Kw*10^pH-Ct_Cl-Ct_OAc*Ka*10^pH/(1+Ka*10^pH))</f>
        <v>5.4281056179004465E-2</v>
      </c>
      <c r="BC396" s="19">
        <f>ABS(Ct_Na+10^-pH-Kw*10^pH-Ct_Cl-Ct_OAc*Ka*10^pH/(1+Ka*10^pH))</f>
        <v>5.491027179521233E-2</v>
      </c>
      <c r="BD396" s="19">
        <f>ABS(Ct_Na+10^-pH-Kw*10^pH-Ct_Cl-Ct_OAc*Ka*10^pH/(1+Ka*10^pH))</f>
        <v>5.5522481583955077E-2</v>
      </c>
      <c r="BE396" s="19">
        <f>ABS(Ct_Na+10^-pH-Kw*10^pH-Ct_Cl-Ct_OAc*Ka*10^pH/(1+Ka*10^pH))</f>
        <v>5.6118365778331361E-2</v>
      </c>
      <c r="BF396" s="19">
        <f>ABS(Ct_Na+10^-pH-Kw*10^pH-Ct_Cl-Ct_OAc*Ka*10^pH/(1+Ka*10^pH))</f>
        <v>5.6698568809697751E-2</v>
      </c>
      <c r="BG396" s="19">
        <f>ABS(Ct_Na+10^-pH-Kw*10^pH-Ct_Cl-Ct_OAc*Ka*10^pH/(1+Ka*10^pH))</f>
        <v>5.7263701632457205E-2</v>
      </c>
      <c r="BH396" s="19">
        <f>ABS(Ct_Na+10^-pH-Kw*10^pH-Ct_Cl-Ct_OAc*Ka*10^pH/(1+Ka*10^pH))</f>
        <v>5.7814343870017715E-2</v>
      </c>
      <c r="BI396" s="19">
        <f>ABS(Ct_Na+10^-pH-Kw*10^pH-Ct_Cl-Ct_OAc*Ka*10^pH/(1+Ka*10^pH))</f>
        <v>5.8351045797766579E-2</v>
      </c>
      <c r="BJ396" s="19">
        <f>ABS(Ct_Na+10^-pH-Kw*10^pH-Ct_Cl-Ct_OAc*Ka*10^pH/(1+Ka*10^pH))</f>
        <v>5.8874330177321708E-2</v>
      </c>
      <c r="BK396" s="19">
        <f>ABS(Ct_Na+10^-pH-Kw*10^pH-Ct_Cl-Ct_OAc*Ka*10^pH/(1+Ka*10^pH))</f>
        <v>5.9384693954912506E-2</v>
      </c>
      <c r="BL396" s="19">
        <f>ABS(Ct_Na+10^-pH-Kw*10^pH-Ct_Cl-Ct_OAc*Ka*10^pH/(1+Ka*10^pH))</f>
        <v>5.988260983548889E-2</v>
      </c>
      <c r="BM396" s="19">
        <f>ABS(Ct_Na+10^-pH-Kw*10^pH-Ct_Cl-Ct_OAc*Ka*10^pH/(1+Ka*10^pH))</f>
        <v>6.0368527743039357E-2</v>
      </c>
      <c r="BN396" s="19">
        <f>ABS(Ct_Na+10^-pH-Kw*10^pH-Ct_Cl-Ct_OAc*Ka*10^pH/(1+Ka*10^pH))</f>
        <v>6.0842876176600509E-2</v>
      </c>
      <c r="BO396" s="19">
        <f>ABS(Ct_Na+10^-pH-Kw*10^pH-Ct_Cl-Ct_OAc*Ka*10^pH/(1+Ka*10^pH))</f>
        <v>6.1306063470548455E-2</v>
      </c>
      <c r="BP396" s="19">
        <f>ABS(Ct_Na+10^-pH-Kw*10^pH-Ct_Cl-Ct_OAc*Ka*10^pH/(1+Ka*10^pH))</f>
        <v>6.1758478966962738E-2</v>
      </c>
      <c r="BQ396" s="19">
        <f>ABS(Ct_Na+10^-pH-Kw*10^pH-Ct_Cl-Ct_OAc*Ka*10^pH/(1+Ka*10^pH))</f>
        <v>6.220049410713762E-2</v>
      </c>
      <c r="BR396" s="19">
        <f>ABS(Ct_Na+10^-pH-Kw*10^pH-Ct_Cl-Ct_OAc*Ka*10^pH/(1+Ka*10^pH))</f>
        <v>6.263246344867214E-2</v>
      </c>
      <c r="BS396" s="19">
        <f>ABS(Ct_Na+10^-pH-Kw*10^pH-Ct_Cl-Ct_OAc*Ka*10^pH/(1+Ka*10^pH))</f>
        <v>6.3054725613992432E-2</v>
      </c>
      <c r="BT396" s="19">
        <f>ABS(Ct_Na+10^-pH-Kw*10^pH-Ct_Cl-Ct_OAc*Ka*10^pH/(1+Ka*10^pH))</f>
        <v>6.3467604175638917E-2</v>
      </c>
      <c r="BU396" s="19">
        <f>ABS(Ct_Na+10^-pH-Kw*10^pH-Ct_Cl-Ct_OAc*Ka*10^pH/(1+Ka*10^pH))</f>
        <v>6.387140848318329E-2</v>
      </c>
      <c r="BV396" s="19">
        <f>ABS(Ct_Na+10^-pH-Kw*10^pH-Ct_Cl-Ct_OAc*Ka*10^pH/(1+Ka*10^pH))</f>
        <v>6.4266434436215811E-2</v>
      </c>
      <c r="BW396" s="19">
        <f>ABS(Ct_Na+10^-pH-Kw*10^pH-Ct_Cl-Ct_OAc*Ka*10^pH/(1+Ka*10^pH))</f>
        <v>6.465296520746272E-2</v>
      </c>
      <c r="BX396" s="19">
        <f>ABS(Ct_Na+10^-pH-Kw*10^pH-Ct_Cl-Ct_OAc*Ka*10^pH/(1+Ka*10^pH))</f>
        <v>6.5031271919746905E-2</v>
      </c>
      <c r="BY396" s="19">
        <f>ABS(Ct_Na+10^-pH-Kw*10^pH-Ct_Cl-Ct_OAc*Ka*10^pH/(1+Ka*10^pH))</f>
        <v>6.5401614280193532E-2</v>
      </c>
      <c r="BZ396" s="19">
        <f>ABS(Ct_Na+10^-pH-Kw*10^pH-Ct_Cl-Ct_OAc*Ka*10^pH/(1+Ka*10^pH))</f>
        <v>6.5764241174797539E-2</v>
      </c>
      <c r="CA396" s="19">
        <f>ABS(Ct_Na+10^-pH-Kw*10^pH-Ct_Cl-Ct_OAc*Ka*10^pH/(1+Ka*10^pH))</f>
        <v>6.6119391226213797E-2</v>
      </c>
      <c r="CB396" s="19">
        <f>ABS(Ct_Na+10^-pH-Kw*10^pH-Ct_Cl-Ct_OAc*Ka*10^pH/(1+Ka*10^pH))</f>
        <v>6.6467293317397105E-2</v>
      </c>
      <c r="CC396" s="19">
        <f>ABS(Ct_Na+10^-pH-Kw*10^pH-Ct_Cl-Ct_OAc*Ka*10^pH/(1+Ka*10^pH))</f>
        <v>6.6808167083506009E-2</v>
      </c>
      <c r="CD396" s="19">
        <f>ABS(Ct_Na+10^-pH-Kw*10^pH-Ct_Cl-Ct_OAc*Ka*10^pH/(1+Ka*10^pH))</f>
        <v>6.7142223374292709E-2</v>
      </c>
      <c r="CE396" s="19">
        <f>ABS(Ct_Na+10^-pH-Kw*10^pH-Ct_Cl-Ct_OAc*Ka*10^pH/(1+Ka*10^pH))</f>
        <v>6.7469664689024225E-2</v>
      </c>
      <c r="CF396" s="19">
        <f>ABS(Ct_Na+10^-pH-Kw*10^pH-Ct_Cl-Ct_OAc*Ka*10^pH/(1+Ka*10^pH))</f>
        <v>6.7790685585819827E-2</v>
      </c>
      <c r="CG396" s="19">
        <f>ABS(Ct_Na+10^-pH-Kw*10^pH-Ct_Cl-Ct_OAc*Ka*10^pH/(1+Ka*10^pH))</f>
        <v>6.8105473067143693E-2</v>
      </c>
      <c r="CH396" s="19">
        <f>ABS(Ct_Na+10^-pH-Kw*10^pH-Ct_Cl-Ct_OAc*Ka*10^pH/(1+Ka*10^pH))</f>
        <v>6.8414206943057457E-2</v>
      </c>
      <c r="CI396" s="19">
        <f>ABS(Ct_Na+10^-pH-Kw*10^pH-Ct_Cl-Ct_OAc*Ka*10^pH/(1+Ka*10^pH))</f>
        <v>6.8717060173715747E-2</v>
      </c>
      <c r="CJ396" s="19">
        <f>ABS(Ct_Na+10^-pH-Kw*10^pH-Ct_Cl-Ct_OAc*Ka*10^pH/(1+Ka*10^pH))</f>
        <v>6.9014199192474812E-2</v>
      </c>
      <c r="CK396" s="19">
        <f>ABS(Ct_Na+10^-pH-Kw*10^pH-Ct_Cl-Ct_OAc*Ka*10^pH/(1+Ka*10^pH))</f>
        <v>6.9305784210883251E-2</v>
      </c>
      <c r="CL396" s="19">
        <f>ABS(Ct_Na+10^-pH-Kw*10^pH-Ct_Cl-Ct_OAc*Ka*10^pH/(1+Ka*10^pH))</f>
        <v>6.9591969506728552E-2</v>
      </c>
      <c r="CM396" s="19">
        <f>ABS(Ct_Na+10^-pH-Kw*10^pH-Ct_Cl-Ct_OAc*Ka*10^pH/(1+Ka*10^pH))</f>
        <v>6.9872903696228075E-2</v>
      </c>
      <c r="CN396" s="19">
        <f>ABS(Ct_Na+10^-pH-Kw*10^pH-Ct_Cl-Ct_OAc*Ka*10^pH/(1+Ka*10^pH))</f>
        <v>7.014872999137306E-2</v>
      </c>
      <c r="CO396" s="19">
        <f>ABS(Ct_Na+10^-pH-Kw*10^pH-Ct_Cl-Ct_OAc*Ka*10^pH/(1+Ka*10^pH))</f>
        <v>7.0419586443362284E-2</v>
      </c>
      <c r="CP396" s="19">
        <f>ABS(Ct_Na+10^-pH-Kw*10^pH-Ct_Cl-Ct_OAc*Ka*10^pH/(1+Ka*10^pH))</f>
        <v>7.0685606172994575E-2</v>
      </c>
      <c r="CQ396" s="19">
        <f>ABS(Ct_Na+10^-pH-Kw*10^pH-Ct_Cl-Ct_OAc*Ka*10^pH/(1+Ka*10^pH))</f>
        <v>7.094691758882804E-2</v>
      </c>
      <c r="CR396" s="19">
        <f>ABS(Ct_Na+10^-pH-Kw*10^pH-Ct_Cl-Ct_OAc*Ka*10^pH/(1+Ka*10^pH))</f>
        <v>7.1203644593857404E-2</v>
      </c>
      <c r="CS396" s="19">
        <f>ABS(Ct_Na+10^-pH-Kw*10^pH-Ct_Cl-Ct_OAc*Ka*10^pH/(1+Ka*10^pH))</f>
        <v>7.1455906781407993E-2</v>
      </c>
      <c r="CT396" s="19">
        <f>ABS(Ct_Na+10^-pH-Kw*10^pH-Ct_Cl-Ct_OAc*Ka*10^pH/(1+Ka*10^pH))</f>
        <v>7.1703819620897391E-2</v>
      </c>
      <c r="CU396" s="19">
        <f>ABS(Ct_Na+10^-pH-Kw*10^pH-Ct_Cl-Ct_OAc*Ka*10^pH/(1+Ka*10^pH))</f>
        <v>7.1947494634070713E-2</v>
      </c>
      <c r="CV396" s="19">
        <f>ABS(Ct_Na+10^-pH-Kw*10^pH-Ct_Cl-Ct_OAc*Ka*10^pH/(1+Ka*10^pH))</f>
        <v>7.2187039562275013E-2</v>
      </c>
      <c r="CW396" s="19">
        <f>ABS(Ct_Na+10^-pH-Kw*10^pH-Ct_Cl-Ct_OAc*Ka*10^pH/(1+Ka*10^pH))</f>
        <v>7.2422558525299399E-2</v>
      </c>
      <c r="CX396" s="19">
        <f>ABS(Ct_Na+10^-pH-Kw*10^pH-Ct_Cl-Ct_OAc*Ka*10^pH/(1+Ka*10^pH))</f>
        <v>7.2654152172273362E-2</v>
      </c>
    </row>
    <row r="397" spans="1:102">
      <c r="A397" s="24">
        <v>3.68</v>
      </c>
      <c r="B397" s="19">
        <f>ABS(Ct_Na+10^-pH-Kw*10^pH-Ct_Cl-Ct_OAc*Ka*10^pH/(1+Ka*10^pH))</f>
        <v>6.547860542338195E-2</v>
      </c>
      <c r="C397" s="19">
        <f>ABS(Ct_Na+10^-pH-Kw*10^pH-Ct_Cl-Ct_OAc*Ka*10^pH/(1+Ka*10^pH))</f>
        <v>5.7588722804876979E-2</v>
      </c>
      <c r="D397" s="19">
        <f>ABS(Ct_Na+10^-pH-Kw*10^pH-Ct_Cl-Ct_OAc*Ka*10^pH/(1+Ka*10^pH))</f>
        <v>5.0416102242599729E-2</v>
      </c>
      <c r="E397" s="19">
        <f>ABS(Ct_Na+10^-pH-Kw*10^pH-Ct_Cl-Ct_OAc*Ka*10^pH/(1+Ka*10^pH))</f>
        <v>4.3867187816172687E-2</v>
      </c>
      <c r="F397" s="19">
        <f>ABS(Ct_Na+10^-pH-Kw*10^pH-Ct_Cl-Ct_OAc*Ka*10^pH/(1+Ka*10^pH))</f>
        <v>3.7864016258614547E-2</v>
      </c>
      <c r="G397" s="19">
        <f>ABS(Ct_Na+10^-pH-Kw*10^pH-Ct_Cl-Ct_OAc*Ka*10^pH/(1+Ka*10^pH))</f>
        <v>3.2341098425661075E-2</v>
      </c>
      <c r="H397" s="19">
        <f>ABS(Ct_Na+10^-pH-Kw*10^pH-Ct_Cl-Ct_OAc*Ka*10^pH/(1+Ka*10^pH))</f>
        <v>2.7243020426011712E-2</v>
      </c>
      <c r="I397" s="19">
        <f>ABS(Ct_Na+10^-pH-Kw*10^pH-Ct_Cl-Ct_OAc*Ka*10^pH/(1+Ka*10^pH))</f>
        <v>2.2522577833743777E-2</v>
      </c>
      <c r="J397" s="19">
        <f>ABS(Ct_Na+10^-pH-Kw*10^pH-Ct_Cl-Ct_OAc*Ka*10^pH/(1+Ka*10^pH))</f>
        <v>1.8139309712352135E-2</v>
      </c>
      <c r="K397" s="19">
        <f>ABS(Ct_Na+10^-pH-Kw*10^pH-Ct_Cl-Ct_OAc*Ka*10^pH/(1+Ka*10^pH))</f>
        <v>1.4058335944159903E-2</v>
      </c>
      <c r="L397" s="19">
        <f>ABS(Ct_Na+10^-pH-Kw*10^pH-Ct_Cl-Ct_OAc*Ka*10^pH/(1+Ka*10^pH))</f>
        <v>1.0249427093847165E-2</v>
      </c>
      <c r="M397" s="19">
        <f>ABS(Ct_Na+10^-pH-Kw*10^pH-Ct_Cl-Ct_OAc*Ka*10^pH/(1+Ka*10^pH))</f>
        <v>6.6862542983933074E-3</v>
      </c>
      <c r="N397" s="19">
        <f>ABS(Ct_Na+10^-pH-Kw*10^pH-Ct_Cl-Ct_OAc*Ka*10^pH/(1+Ka*10^pH))</f>
        <v>3.3457798026553121E-3</v>
      </c>
      <c r="O397" s="19">
        <f>ABS(Ct_Na+10^-pH-Kw*10^pH-Ct_Cl-Ct_OAc*Ka*10^pH/(1+Ka*10^pH))</f>
        <v>2.0775830665902863E-4</v>
      </c>
      <c r="P397" s="19">
        <f>ABS(Ct_Na+10^-pH-Kw*10^pH-Ct_Cl-Ct_OAc*Ka*10^pH/(1+Ka*10^pH))</f>
        <v>2.7456736895727901E-3</v>
      </c>
      <c r="Q397" s="19">
        <f>ABS(Ct_Na+10^-pH-Kw*10^pH-Ct_Cl-Ct_OAc*Ka*10^pH/(1+Ka*10^pH))</f>
        <v>5.5303381431627725E-3</v>
      </c>
      <c r="R397" s="19">
        <f>ABS(Ct_Na+10^-pH-Kw*10^pH-Ct_Cl-Ct_OAc*Ka*10^pH/(1+Ka*10^pH))</f>
        <v>8.1602990159977597E-3</v>
      </c>
      <c r="S397" s="19">
        <f>ABS(Ct_Na+10^-pH-Kw*10^pH-Ct_Cl-Ct_OAc*Ka*10^pH/(1+Ka*10^pH))</f>
        <v>1.0648099841652487E-2</v>
      </c>
      <c r="T397" s="19">
        <f>ABS(Ct_Na+10^-pH-Kw*10^pH-Ct_Cl-Ct_OAc*Ka*10^pH/(1+Ka*10^pH))</f>
        <v>1.3004963781746424E-2</v>
      </c>
      <c r="U397" s="19">
        <f>ABS(Ct_Na+10^-pH-Kw*10^pH-Ct_Cl-Ct_OAc*Ka*10^pH/(1+Ka*10^pH))</f>
        <v>1.524096290439966E-2</v>
      </c>
      <c r="V397" s="19">
        <f>ABS(Ct_Na+10^-pH-Kw*10^pH-Ct_Cl-Ct_OAc*Ka*10^pH/(1+Ka*10^pH))</f>
        <v>1.7365162070920225E-2</v>
      </c>
      <c r="W397" s="19">
        <f>ABS(Ct_Na+10^-pH-Kw*10^pH-Ct_Cl-Ct_OAc*Ka*10^pH/(1+Ka*10^pH))</f>
        <v>1.9385741765903214E-2</v>
      </c>
      <c r="X397" s="19">
        <f>ABS(Ct_Na+10^-pH-Kw*10^pH-Ct_Cl-Ct_OAc*Ka*10^pH/(1+Ka*10^pH))</f>
        <v>2.1310103380172706E-2</v>
      </c>
      <c r="Y397" s="19">
        <f>ABS(Ct_Na+10^-pH-Kw*10^pH-Ct_Cl-Ct_OAc*Ka*10^pH/(1+Ka*10^pH))</f>
        <v>2.3144959803080845E-2</v>
      </c>
      <c r="Z397" s="19">
        <f>ABS(Ct_Na+10^-pH-Kw*10^pH-Ct_Cl-Ct_OAc*Ka*10^pH/(1+Ka*10^pH))</f>
        <v>2.4896413661311335E-2</v>
      </c>
      <c r="AA397" s="19">
        <f>ABS(Ct_Na+10^-pH-Kw*10^pH-Ct_Cl-Ct_OAc*Ka*10^pH/(1+Ka*10^pH))</f>
        <v>2.6570025125842694E-2</v>
      </c>
      <c r="AB397" s="19">
        <f>ABS(Ct_Na+10^-pH-Kw*10^pH-Ct_Cl-Ct_OAc*Ka*10^pH/(1+Ka*10^pH))</f>
        <v>2.8170870874524849E-2</v>
      </c>
      <c r="AC397" s="19">
        <f>ABS(Ct_Na+10^-pH-Kw*10^pH-Ct_Cl-Ct_OAc*Ka*10^pH/(1+Ka*10^pH))</f>
        <v>2.9703595527518417E-2</v>
      </c>
      <c r="AD397" s="19">
        <f>ABS(Ct_Na+10^-pH-Kw*10^pH-Ct_Cl-Ct_OAc*Ka*10^pH/(1+Ka*10^pH))</f>
        <v>3.1172456653303926E-2</v>
      </c>
      <c r="AE397" s="19">
        <f>ABS(Ct_Na+10^-pH-Kw*10^pH-Ct_Cl-Ct_OAc*Ka*10^pH/(1+Ka*10^pH))</f>
        <v>3.2581364263751245E-2</v>
      </c>
      <c r="AF397" s="19">
        <f>ABS(Ct_Na+10^-pH-Kw*10^pH-Ct_Cl-Ct_OAc*Ka*10^pH/(1+Ka*10^pH))</f>
        <v>3.3933915569780662E-2</v>
      </c>
      <c r="AG397" s="19">
        <f>ABS(Ct_Na+10^-pH-Kw*10^pH-Ct_Cl-Ct_OAc*Ka*10^pH/(1+Ka*10^pH))</f>
        <v>3.5233425648122652E-2</v>
      </c>
      <c r="AH397" s="19">
        <f>ABS(Ct_Na+10^-pH-Kw*10^pH-Ct_Cl-Ct_OAc*Ka*10^pH/(1+Ka*10^pH))</f>
        <v>3.6482954569605333E-2</v>
      </c>
      <c r="AI397" s="19">
        <f>ABS(Ct_Na+10^-pH-Kw*10^pH-Ct_Cl-Ct_OAc*Ka*10^pH/(1+Ka*10^pH))</f>
        <v>3.7685331456315099E-2</v>
      </c>
      <c r="AJ397" s="19">
        <f>ABS(Ct_Na+10^-pH-Kw*10^pH-Ct_Cl-Ct_OAc*Ka*10^pH/(1+Ka*10^pH))</f>
        <v>3.88431758657393E-2</v>
      </c>
      <c r="AK397" s="19">
        <f>ABS(Ct_Na+10^-pH-Kw*10^pH-Ct_Cl-Ct_OAc*Ka*10^pH/(1+Ka*10^pH))</f>
        <v>3.9958916842093552E-2</v>
      </c>
      <c r="AL397" s="19">
        <f>ABS(Ct_Na+10^-pH-Kw*10^pH-Ct_Cl-Ct_OAc*Ka*10^pH/(1+Ka*10^pH))</f>
        <v>4.1034809926435128E-2</v>
      </c>
      <c r="AM397" s="19">
        <f>ABS(Ct_Na+10^-pH-Kw*10^pH-Ct_Cl-Ct_OAc*Ka*10^pH/(1+Ka*10^pH))</f>
        <v>4.2072952376238426E-2</v>
      </c>
      <c r="AN397" s="19">
        <f>ABS(Ct_Na+10^-pH-Kw*10^pH-Ct_Cl-Ct_OAc*Ka*10^pH/(1+Ka*10^pH))</f>
        <v>4.3075296810531245E-2</v>
      </c>
      <c r="AO397" s="19">
        <f>ABS(Ct_Na+10^-pH-Kw*10^pH-Ct_Cl-Ct_OAc*Ka*10^pH/(1+Ka*10^pH))</f>
        <v>4.4043663467390415E-2</v>
      </c>
      <c r="AP397" s="19">
        <f>ABS(Ct_Na+10^-pH-Kw*10^pH-Ct_Cl-Ct_OAc*Ka*10^pH/(1+Ka*10^pH))</f>
        <v>4.4979751235687621E-2</v>
      </c>
      <c r="AQ397" s="19">
        <f>ABS(Ct_Na+10^-pH-Kw*10^pH-Ct_Cl-Ct_OAc*Ka*10^pH/(1+Ka*10^pH))</f>
        <v>4.5885147601745557E-2</v>
      </c>
      <c r="AR397" s="19">
        <f>ABS(Ct_Na+10^-pH-Kw*10^pH-Ct_Cl-Ct_OAc*Ka*10^pH/(1+Ka*10^pH))</f>
        <v>4.676133763341455E-2</v>
      </c>
      <c r="AS397" s="19">
        <f>ABS(Ct_Na+10^-pH-Kw*10^pH-Ct_Cl-Ct_OAc*Ka*10^pH/(1+Ka*10^pH))</f>
        <v>4.7609712108522599E-2</v>
      </c>
      <c r="AT397" s="19">
        <f>ABS(Ct_Na+10^-pH-Kw*10^pH-Ct_Cl-Ct_OAc*Ka*10^pH/(1+Ka*10^pH))</f>
        <v>4.8431574881283544E-2</v>
      </c>
      <c r="AU397" s="19">
        <f>ABS(Ct_Na+10^-pH-Kw*10^pH-Ct_Cl-Ct_OAc*Ka*10^pH/(1+Ka*10^pH))</f>
        <v>4.9228149568728743E-2</v>
      </c>
      <c r="AV397" s="19">
        <f>ABS(Ct_Na+10^-pH-Kw*10^pH-Ct_Cl-Ct_OAc*Ka*10^pH/(1+Ka*10^pH))</f>
        <v>5.0000585629281703E-2</v>
      </c>
      <c r="AW397" s="19">
        <f>ABS(Ct_Na+10^-pH-Kw*10^pH-Ct_Cl-Ct_OAc*Ka*10^pH/(1+Ka*10^pH))</f>
        <v>5.0749963896982296E-2</v>
      </c>
      <c r="AX397" s="19">
        <f>ABS(Ct_Na+10^-pH-Kw*10^pH-Ct_Cl-Ct_OAc*Ka*10^pH/(1+Ka*10^pH))</f>
        <v>5.1477301627397595E-2</v>
      </c>
      <c r="AY397" s="19">
        <f>ABS(Ct_Na+10^-pH-Kw*10^pH-Ct_Cl-Ct_OAc*Ka*10^pH/(1+Ka*10^pH))</f>
        <v>5.2183557104757382E-2</v>
      </c>
      <c r="AZ397" s="19">
        <f>ABS(Ct_Na+10^-pH-Kw*10^pH-Ct_Cl-Ct_OAc*Ka*10^pH/(1+Ka*10^pH))</f>
        <v>5.2869633854192591E-2</v>
      </c>
      <c r="BA397" s="19">
        <f>ABS(Ct_Na+10^-pH-Kw*10^pH-Ct_Cl-Ct_OAc*Ka*10^pH/(1+Ka*10^pH))</f>
        <v>5.3536384498009904E-2</v>
      </c>
      <c r="BB397" s="19">
        <f>ABS(Ct_Na+10^-pH-Kw*10^pH-Ct_Cl-Ct_OAc*Ka*10^pH/(1+Ka*10^pH))</f>
        <v>5.418461429061007E-2</v>
      </c>
      <c r="BC397" s="19">
        <f>ABS(Ct_Na+10^-pH-Kw*10^pH-Ct_Cl-Ct_OAc*Ka*10^pH/(1+Ka*10^pH))</f>
        <v>5.4815084362865064E-2</v>
      </c>
      <c r="BD397" s="19">
        <f>ABS(Ct_Na+10^-pH-Kw*10^pH-Ct_Cl-Ct_OAc*Ka*10^pH/(1+Ka*10^pH))</f>
        <v>5.5428514703437438E-2</v>
      </c>
      <c r="BE397" s="19">
        <f>ABS(Ct_Na+10^-pH-Kw*10^pH-Ct_Cl-Ct_OAc*Ka*10^pH/(1+Ka*10^pH))</f>
        <v>5.6025586901594565E-2</v>
      </c>
      <c r="BF397" s="19">
        <f>ABS(Ct_Na+10^-pH-Kw*10^pH-Ct_Cl-Ct_OAc*Ka*10^pH/(1+Ka*10^pH))</f>
        <v>5.6606946673484419E-2</v>
      </c>
      <c r="BG397" s="19">
        <f>ABS(Ct_Na+10^-pH-Kw*10^pH-Ct_Cl-Ct_OAc*Ka*10^pH/(1+Ka*10^pH))</f>
        <v>5.7173206191558919E-2</v>
      </c>
      <c r="BH397" s="19">
        <f>ABS(Ct_Na+10^-pH-Kw*10^pH-Ct_Cl-Ct_OAc*Ka*10^pH/(1+Ka*10^pH))</f>
        <v>5.7724946234811017E-2</v>
      </c>
      <c r="BI397" s="19">
        <f>ABS(Ct_Na+10^-pH-Kw*10^pH-Ct_Cl-Ct_OAc*Ka*10^pH/(1+Ka*10^pH))</f>
        <v>5.8262718175702319E-2</v>
      </c>
      <c r="BJ397" s="19">
        <f>ABS(Ct_Na+10^-pH-Kw*10^pH-Ct_Cl-Ct_OAc*Ka*10^pH/(1+Ka*10^pH))</f>
        <v>5.8787045818071322E-2</v>
      </c>
      <c r="BK397" s="19">
        <f>ABS(Ct_Na+10^-pH-Kw*10^pH-Ct_Cl-Ct_OAc*Ka*10^pH/(1+Ka*10^pH))</f>
        <v>5.929842709890034E-2</v>
      </c>
      <c r="BL397" s="19">
        <f>ABS(Ct_Na+10^-pH-Kw*10^pH-Ct_Cl-Ct_OAc*Ka*10^pH/(1+Ka*10^pH))</f>
        <v>5.9797335665562799E-2</v>
      </c>
      <c r="BM397" s="19">
        <f>ABS(Ct_Na+10^-pH-Kw*10^pH-Ct_Cl-Ct_OAc*Ka*10^pH/(1+Ka*10^pH))</f>
        <v>6.0284222339052687E-2</v>
      </c>
      <c r="BN397" s="19">
        <f>ABS(Ct_Na+10^-pH-Kw*10^pH-Ct_Cl-Ct_OAc*Ka*10^pH/(1+Ka*10^pH))</f>
        <v>6.0759516472697561E-2</v>
      </c>
      <c r="BO397" s="19">
        <f>ABS(Ct_Na+10^-pH-Kw*10^pH-Ct_Cl-Ct_OAc*Ka*10^pH/(1+Ka*10^pH))</f>
        <v>6.1223627214962544E-2</v>
      </c>
      <c r="BP397" s="19">
        <f>ABS(Ct_Na+10^-pH-Kw*10^pH-Ct_Cl-Ct_OAc*Ka*10^pH/(1+Ka*10^pH))</f>
        <v>6.1676944684151615E-2</v>
      </c>
      <c r="BQ397" s="19">
        <f>ABS(Ct_Na+10^-pH-Kw*10^pH-Ct_Cl-Ct_OAc*Ka*10^pH/(1+Ka*10^pH))</f>
        <v>6.2119841062094963E-2</v>
      </c>
      <c r="BR397" s="19">
        <f>ABS(Ct_Na+10^-pH-Kw*10^pH-Ct_Cl-Ct_OAc*Ka*10^pH/(1+Ka*10^pH))</f>
        <v>6.2552671613266858E-2</v>
      </c>
      <c r="BS397" s="19">
        <f>ABS(Ct_Na+10^-pH-Kw*10^pH-Ct_Cl-Ct_OAc*Ka*10^pH/(1+Ka*10^pH))</f>
        <v>6.2975775635198947E-2</v>
      </c>
      <c r="BT397" s="19">
        <f>ABS(Ct_Na+10^-pH-Kw*10^pH-Ct_Cl-Ct_OAc*Ka*10^pH/(1+Ka*10^pH))</f>
        <v>6.3389477345532533E-2</v>
      </c>
      <c r="BU397" s="19">
        <f>ABS(Ct_Na+10^-pH-Kw*10^pH-Ct_Cl-Ct_OAc*Ka*10^pH/(1+Ka*10^pH))</f>
        <v>6.3794086710584078E-2</v>
      </c>
      <c r="BV397" s="19">
        <f>ABS(Ct_Na+10^-pH-Kw*10^pH-Ct_Cl-Ct_OAc*Ka*10^pH/(1+Ka*10^pH))</f>
        <v>6.4189900219873613E-2</v>
      </c>
      <c r="BW397" s="19">
        <f>ABS(Ct_Na+10^-pH-Kw*10^pH-Ct_Cl-Ct_OAc*Ka*10^pH/(1+Ka*10^pH))</f>
        <v>6.4577201610683838E-2</v>
      </c>
      <c r="BX397" s="19">
        <f>ABS(Ct_Na+10^-pH-Kw*10^pH-Ct_Cl-Ct_OAc*Ka*10^pH/(1+Ka*10^pH))</f>
        <v>6.4956262546370408E-2</v>
      </c>
      <c r="BY397" s="19">
        <f>ABS(Ct_Na+10^-pH-Kw*10^pH-Ct_Cl-Ct_OAc*Ka*10^pH/(1+Ka*10^pH))</f>
        <v>6.5327343251831996E-2</v>
      </c>
      <c r="BZ397" s="19">
        <f>ABS(Ct_Na+10^-pH-Kw*10^pH-Ct_Cl-Ct_OAc*Ka*10^pH/(1+Ka*10^pH))</f>
        <v>6.5690693109263162E-2</v>
      </c>
      <c r="CA397" s="19">
        <f>ABS(Ct_Na+10^-pH-Kw*10^pH-Ct_Cl-Ct_OAc*Ka*10^pH/(1+Ka*10^pH))</f>
        <v>6.6046551217056548E-2</v>
      </c>
      <c r="CB397" s="19">
        <f>ABS(Ct_Na+10^-pH-Kw*10^pH-Ct_Cl-Ct_OAc*Ka*10^pH/(1+Ka*10^pH))</f>
        <v>6.6395146914486808E-2</v>
      </c>
      <c r="CC397" s="19">
        <f>ABS(Ct_Na+10^-pH-Kw*10^pH-Ct_Cl-Ct_OAc*Ka*10^pH/(1+Ka*10^pH))</f>
        <v>6.6736700274595273E-2</v>
      </c>
      <c r="CD397" s="19">
        <f>ABS(Ct_Na+10^-pH-Kw*10^pH-Ct_Cl-Ct_OAc*Ka*10^pH/(1+Ka*10^pH))</f>
        <v>6.7071422567501537E-2</v>
      </c>
      <c r="CE397" s="19">
        <f>ABS(Ct_Na+10^-pH-Kw*10^pH-Ct_Cl-Ct_OAc*Ka*10^pH/(1+Ka*10^pH))</f>
        <v>6.7399516696191833E-2</v>
      </c>
      <c r="CF397" s="19">
        <f>ABS(Ct_Na+10^-pH-Kw*10^pH-Ct_Cl-Ct_OAc*Ka*10^pH/(1+Ka*10^pH))</f>
        <v>6.7721177606672525E-2</v>
      </c>
      <c r="CG397" s="19">
        <f>ABS(Ct_Na+10^-pH-Kw*10^pH-Ct_Cl-Ct_OAc*Ka*10^pH/(1+Ka*10^pH))</f>
        <v>6.8036592674231261E-2</v>
      </c>
      <c r="CH397" s="19">
        <f>ABS(Ct_Na+10^-pH-Kw*10^pH-Ct_Cl-Ct_OAc*Ka*10^pH/(1+Ka*10^pH))</f>
        <v>6.8345942067413859E-2</v>
      </c>
      <c r="CI397" s="19">
        <f>ABS(Ct_Na+10^-pH-Kw*10^pH-Ct_Cl-Ct_OAc*Ka*10^pH/(1+Ka*10^pH))</f>
        <v>6.8649399091202518E-2</v>
      </c>
      <c r="CJ397" s="19">
        <f>ABS(Ct_Na+10^-pH-Kw*10^pH-Ct_Cl-Ct_OAc*Ka*10^pH/(1+Ka*10^pH))</f>
        <v>6.8947130510768742E-2</v>
      </c>
      <c r="CK397" s="19">
        <f>ABS(Ct_Na+10^-pH-Kw*10^pH-Ct_Cl-Ct_OAc*Ka*10^pH/(1+Ka*10^pH))</f>
        <v>6.9239296857072072E-2</v>
      </c>
      <c r="CL397" s="19">
        <f>ABS(Ct_Na+10^-pH-Kw*10^pH-Ct_Cl-Ct_OAc*Ka*10^pH/(1+Ka*10^pH))</f>
        <v>6.952605271548086E-2</v>
      </c>
      <c r="CM397" s="19">
        <f>ABS(Ct_Na+10^-pH-Kw*10^pH-Ct_Cl-Ct_OAc*Ka*10^pH/(1+Ka*10^pH))</f>
        <v>6.9807546998505998E-2</v>
      </c>
      <c r="CN397" s="19">
        <f>ABS(Ct_Na+10^-pH-Kw*10^pH-Ct_Cl-Ct_OAc*Ka*10^pH/(1+Ka*10^pH))</f>
        <v>7.0083923203657958E-2</v>
      </c>
      <c r="CO397" s="19">
        <f>ABS(Ct_Na+10^-pH-Kw*10^pH-Ct_Cl-Ct_OAc*Ka*10^pH/(1+Ka*10^pH))</f>
        <v>7.0355319657365759E-2</v>
      </c>
      <c r="CP397" s="19">
        <f>ABS(Ct_Na+10^-pH-Kw*10^pH-Ct_Cl-Ct_OAc*Ka*10^pH/(1+Ka*10^pH))</f>
        <v>7.0621869745828778E-2</v>
      </c>
      <c r="CQ397" s="19">
        <f>ABS(Ct_Na+10^-pH-Kw*10^pH-Ct_Cl-Ct_OAc*Ka*10^pH/(1+Ka*10^pH))</f>
        <v>7.0883702133611032E-2</v>
      </c>
      <c r="CR397" s="19">
        <f>ABS(Ct_Na+10^-pH-Kw*10^pH-Ct_Cl-Ct_OAc*Ka*10^pH/(1+Ka*10^pH))</f>
        <v>7.1140940970730412E-2</v>
      </c>
      <c r="CS397" s="19">
        <f>ABS(Ct_Na+10^-pH-Kw*10^pH-Ct_Cl-Ct_OAc*Ka*10^pH/(1+Ka*10^pH))</f>
        <v>7.1393706088943368E-2</v>
      </c>
      <c r="CT397" s="19">
        <f>ABS(Ct_Na+10^-pH-Kw*10^pH-Ct_Cl-Ct_OAc*Ka*10^pH/(1+Ka*10^pH))</f>
        <v>7.1642113187876832E-2</v>
      </c>
      <c r="CU397" s="19">
        <f>ABS(Ct_Na+10^-pH-Kw*10^pH-Ct_Cl-Ct_OAc*Ka*10^pH/(1+Ka*10^pH))</f>
        <v>7.188627401161482E-2</v>
      </c>
      <c r="CV397" s="19">
        <f>ABS(Ct_Na+10^-pH-Kw*10^pH-Ct_Cl-Ct_OAc*Ka*10^pH/(1+Ka*10^pH))</f>
        <v>7.2126296516306407E-2</v>
      </c>
      <c r="CW397" s="19">
        <f>ABS(Ct_Na+10^-pH-Kw*10^pH-Ct_Cl-Ct_OAc*Ka*10^pH/(1+Ka*10^pH))</f>
        <v>7.2362285029322515E-2</v>
      </c>
      <c r="CX397" s="19">
        <f>ABS(Ct_Na+10^-pH-Kw*10^pH-Ct_Cl-Ct_OAc*Ka*10^pH/(1+Ka*10^pH))</f>
        <v>7.2594340400454996E-2</v>
      </c>
    </row>
    <row r="398" spans="1:102">
      <c r="A398" s="23">
        <v>3.69</v>
      </c>
      <c r="B398" s="19">
        <f>ABS(Ct_Na+10^-pH-Kw*10^pH-Ct_Cl-Ct_OAc*Ka*10^pH/(1+Ka*10^pH))</f>
        <v>6.5819494860314798E-2</v>
      </c>
      <c r="C398" s="19">
        <f>ABS(Ct_Na+10^-pH-Kw*10^pH-Ct_Cl-Ct_OAc*Ka*10^pH/(1+Ka*10^pH))</f>
        <v>5.7913605879086033E-2</v>
      </c>
      <c r="D398" s="19">
        <f>ABS(Ct_Na+10^-pH-Kw*10^pH-Ct_Cl-Ct_OAc*Ka*10^pH/(1+Ka*10^pH))</f>
        <v>5.0726434077968986E-2</v>
      </c>
      <c r="E398" s="19">
        <f>ABS(Ct_Na+10^-pH-Kw*10^pH-Ct_Cl-Ct_OAc*Ka*10^pH/(1+Ka*10^pH))</f>
        <v>4.4164233737818644E-2</v>
      </c>
      <c r="F398" s="19">
        <f>ABS(Ct_Na+10^-pH-Kw*10^pH-Ct_Cl-Ct_OAc*Ka*10^pH/(1+Ka*10^pH))</f>
        <v>3.8148883426014142E-2</v>
      </c>
      <c r="G398" s="19">
        <f>ABS(Ct_Na+10^-pH-Kw*10^pH-Ct_Cl-Ct_OAc*Ka*10^pH/(1+Ka*10^pH))</f>
        <v>3.2614761139154014E-2</v>
      </c>
      <c r="H398" s="19">
        <f>ABS(Ct_Na+10^-pH-Kw*10^pH-Ct_Cl-Ct_OAc*Ka*10^pH/(1+Ka*10^pH))</f>
        <v>2.7506340566667745E-2</v>
      </c>
      <c r="I398" s="19">
        <f>ABS(Ct_Na+10^-pH-Kw*10^pH-Ct_Cl-Ct_OAc*Ka*10^pH/(1+Ka*10^pH))</f>
        <v>2.277632151806934E-2</v>
      </c>
      <c r="J398" s="19">
        <f>ABS(Ct_Na+10^-pH-Kw*10^pH-Ct_Cl-Ct_OAc*Ka*10^pH/(1+Ka*10^pH))</f>
        <v>1.8384160972942262E-2</v>
      </c>
      <c r="K398" s="19">
        <f>ABS(Ct_Na+10^-pH-Kw*10^pH-Ct_Cl-Ct_OAc*Ka*10^pH/(1+Ka*10^pH))</f>
        <v>1.4294908051617036E-2</v>
      </c>
      <c r="L398" s="19">
        <f>ABS(Ct_Na+10^-pH-Kw*10^pH-Ct_Cl-Ct_OAc*Ka*10^pH/(1+Ka*10^pH))</f>
        <v>1.0478271991713504E-2</v>
      </c>
      <c r="M398" s="19">
        <f>ABS(Ct_Na+10^-pH-Kw*10^pH-Ct_Cl-Ct_OAc*Ka*10^pH/(1+Ka*10^pH))</f>
        <v>6.9078705163198723E-3</v>
      </c>
      <c r="N398" s="19">
        <f>ABS(Ct_Na+10^-pH-Kw*10^pH-Ct_Cl-Ct_OAc*Ka*10^pH/(1+Ka*10^pH))</f>
        <v>3.5606191331383381E-3</v>
      </c>
      <c r="O398" s="19">
        <f>ABS(Ct_Na+10^-pH-Kw*10^pH-Ct_Cl-Ct_OAc*Ka*10^pH/(1+Ka*10^pH))</f>
        <v>4.1623147014963925E-4</v>
      </c>
      <c r="P398" s="19">
        <f>ABS(Ct_Na+10^-pH-Kw*10^pH-Ct_Cl-Ct_OAc*Ka*10^pH/(1+Ka*10^pH))</f>
        <v>2.5431922126632756E-3</v>
      </c>
      <c r="Q398" s="19">
        <f>ABS(Ct_Na+10^-pH-Kw*10^pH-Ct_Cl-Ct_OAc*Ka*10^pH/(1+Ka*10^pH))</f>
        <v>5.3335059707440065E-3</v>
      </c>
      <c r="R398" s="19">
        <f>ABS(Ct_Na+10^-pH-Kw*10^pH-Ct_Cl-Ct_OAc*Ka*10^pH/(1+Ka*10^pH))</f>
        <v>7.9688022978202568E-3</v>
      </c>
      <c r="S398" s="19">
        <f>ABS(Ct_Na+10^-pH-Kw*10^pH-Ct_Cl-Ct_OAc*Ka*10^pH/(1+Ka*10^pH))</f>
        <v>1.0461650174784285E-2</v>
      </c>
      <c r="T398" s="19">
        <f>ABS(Ct_Na+10^-pH-Kw*10^pH-Ct_Cl-Ct_OAc*Ka*10^pH/(1+Ka*10^pH))</f>
        <v>1.2823295531908089E-2</v>
      </c>
      <c r="U398" s="19">
        <f>ABS(Ct_Na+10^-pH-Kw*10^pH-Ct_Cl-Ct_OAc*Ka*10^pH/(1+Ka*10^pH))</f>
        <v>1.5063830870717863E-2</v>
      </c>
      <c r="V398" s="19">
        <f>ABS(Ct_Na+10^-pH-Kw*10^pH-Ct_Cl-Ct_OAc*Ka*10^pH/(1+Ka*10^pH))</f>
        <v>1.7192339442587141E-2</v>
      </c>
      <c r="W398" s="19">
        <f>ABS(Ct_Na+10^-pH-Kw*10^pH-Ct_Cl-Ct_OAc*Ka*10^pH/(1+Ka*10^pH))</f>
        <v>1.9217018328023784E-2</v>
      </c>
      <c r="X398" s="19">
        <f>ABS(Ct_Na+10^-pH-Kw*10^pH-Ct_Cl-Ct_OAc*Ka*10^pH/(1+Ka*10^pH))</f>
        <v>2.1145283933201517E-2</v>
      </c>
      <c r="Y398" s="19">
        <f>ABS(Ct_Na+10^-pH-Kw*10^pH-Ct_Cl-Ct_OAc*Ka*10^pH/(1+Ka*10^pH))</f>
        <v>2.2983862766045415E-2</v>
      </c>
      <c r="Z398" s="19">
        <f>ABS(Ct_Na+10^-pH-Kw*10^pH-Ct_Cl-Ct_OAc*Ka*10^pH/(1+Ka*10^pH))</f>
        <v>2.4738869833760044E-2</v>
      </c>
      <c r="AA398" s="19">
        <f>ABS(Ct_Na+10^-pH-Kw*10^pH-Ct_Cl-Ct_OAc*Ka*10^pH/(1+Ka*10^pH))</f>
        <v>2.6415876587354017E-2</v>
      </c>
      <c r="AB398" s="19">
        <f>ABS(Ct_Na+10^-pH-Kw*10^pH-Ct_Cl-Ct_OAc*Ka*10^pH/(1+Ka*10^pH))</f>
        <v>2.8019970003835201E-2</v>
      </c>
      <c r="AC398" s="19">
        <f>ABS(Ct_Na+10^-pH-Kw*10^pH-Ct_Cl-Ct_OAc*Ka*10^pH/(1+Ka*10^pH))</f>
        <v>2.9555804125998068E-2</v>
      </c>
      <c r="AD398" s="19">
        <f>ABS(Ct_Na+10^-pH-Kw*10^pH-Ct_Cl-Ct_OAc*Ka*10^pH/(1+Ka*10^pH))</f>
        <v>3.1027645159737473E-2</v>
      </c>
      <c r="AE398" s="19">
        <f>ABS(Ct_Na+10^-pH-Kw*10^pH-Ct_Cl-Ct_OAc*Ka*10^pH/(1+Ka*10^pH))</f>
        <v>3.2439411049242597E-2</v>
      </c>
      <c r="AF398" s="19">
        <f>ABS(Ct_Na+10^-pH-Kw*10^pH-Ct_Cl-Ct_OAc*Ka*10^pH/(1+Ka*10^pH))</f>
        <v>3.3794706303167527E-2</v>
      </c>
      <c r="AG398" s="19">
        <f>ABS(Ct_Na+10^-pH-Kw*10^pH-Ct_Cl-Ct_OAc*Ka*10^pH/(1+Ka*10^pH))</f>
        <v>3.5096852723605201E-2</v>
      </c>
      <c r="AH398" s="19">
        <f>ABS(Ct_Na+10^-pH-Kw*10^pH-Ct_Cl-Ct_OAc*Ka*10^pH/(1+Ka*10^pH))</f>
        <v>3.6348916589410654E-2</v>
      </c>
      <c r="AI398" s="19">
        <f>ABS(Ct_Na+10^-pH-Kw*10^pH-Ct_Cl-Ct_OAc*Ka*10^pH/(1+Ka*10^pH))</f>
        <v>3.7553732762166864E-2</v>
      </c>
      <c r="AJ398" s="19">
        <f>ABS(Ct_Na+10^-pH-Kw*10^pH-Ct_Cl-Ct_OAc*Ka*10^pH/(1+Ka*10^pH))</f>
        <v>3.8713926113709864E-2</v>
      </c>
      <c r="AK398" s="19">
        <f>ABS(Ct_Na+10^-pH-Kw*10^pH-Ct_Cl-Ct_OAc*Ka*10^pH/(1+Ka*10^pH))</f>
        <v>3.9831930616105862E-2</v>
      </c>
      <c r="AL398" s="19">
        <f>ABS(Ct_Na+10^-pH-Kw*10^pH-Ct_Cl-Ct_OAc*Ka*10^pH/(1+Ka*10^pH))</f>
        <v>4.0910006386273415E-2</v>
      </c>
      <c r="AM398" s="19">
        <f>ABS(Ct_Na+10^-pH-Kw*10^pH-Ct_Cl-Ct_OAc*Ka*10^pH/(1+Ka*10^pH))</f>
        <v>4.1950254936435095E-2</v>
      </c>
      <c r="AN398" s="19">
        <f>ABS(Ct_Na+10^-pH-Kw*10^pH-Ct_Cl-Ct_OAc*Ka*10^pH/(1+Ka*10^pH))</f>
        <v>4.2954632846936028E-2</v>
      </c>
      <c r="AO398" s="19">
        <f>ABS(Ct_Na+10^-pH-Kw*10^pH-Ct_Cl-Ct_OAc*Ka*10^pH/(1+Ka*10^pH))</f>
        <v>4.3924964048606414E-2</v>
      </c>
      <c r="AP398" s="19">
        <f>ABS(Ct_Na+10^-pH-Kw*10^pH-Ct_Cl-Ct_OAc*Ka*10^pH/(1+Ka*10^pH))</f>
        <v>4.486295087688779E-2</v>
      </c>
      <c r="AQ398" s="19">
        <f>ABS(Ct_Na+10^-pH-Kw*10^pH-Ct_Cl-Ct_OAc*Ka*10^pH/(1+Ka*10^pH))</f>
        <v>4.577018403866813E-2</v>
      </c>
      <c r="AR398" s="19">
        <f>ABS(Ct_Na+10^-pH-Kw*10^pH-Ct_Cl-Ct_OAc*Ka*10^pH/(1+Ka*10^pH))</f>
        <v>4.6648151614584611E-2</v>
      </c>
      <c r="AS398" s="19">
        <f>ABS(Ct_Na+10^-pH-Kw*10^pH-Ct_Cl-Ct_OAc*Ka*10^pH/(1+Ka*10^pH))</f>
        <v>4.7498247203964034E-2</v>
      </c>
      <c r="AT398" s="19">
        <f>ABS(Ct_Na+10^-pH-Kw*10^pH-Ct_Cl-Ct_OAc*Ka*10^pH/(1+Ka*10^pH))</f>
        <v>4.8321777306175373E-2</v>
      </c>
      <c r="AU398" s="19">
        <f>ABS(Ct_Na+10^-pH-Kw*10^pH-Ct_Cl-Ct_OAc*Ka*10^pH/(1+Ka*10^pH))</f>
        <v>4.9119968020626341E-2</v>
      </c>
      <c r="AV398" s="19">
        <f>ABS(Ct_Na+10^-pH-Kw*10^pH-Ct_Cl-Ct_OAc*Ka*10^pH/(1+Ka*10^pH))</f>
        <v>4.9893971137669739E-2</v>
      </c>
      <c r="AW398" s="19">
        <f>ABS(Ct_Na+10^-pH-Kw*10^pH-Ct_Cl-Ct_OAc*Ka*10^pH/(1+Ka*10^pH))</f>
        <v>5.0644869684055085E-2</v>
      </c>
      <c r="AX398" s="19">
        <f>ABS(Ct_Na+10^-pH-Kw*10^pH-Ct_Cl-Ct_OAc*Ka*10^pH/(1+Ka*10^pH))</f>
        <v>5.1373682979076185E-2</v>
      </c>
      <c r="AY398" s="19">
        <f>ABS(Ct_Na+10^-pH-Kw*10^pH-Ct_Cl-Ct_OAc*Ka*10^pH/(1+Ka*10^pH))</f>
        <v>5.2081371251053186E-2</v>
      </c>
      <c r="AZ398" s="19">
        <f>ABS(Ct_Na+10^-pH-Kw*10^pH-Ct_Cl-Ct_OAc*Ka*10^pH/(1+Ka*10^pH))</f>
        <v>5.2768839858116555E-2</v>
      </c>
      <c r="BA398" s="19">
        <f>ABS(Ct_Na+10^-pH-Kw*10^pH-Ct_Cl-Ct_OAc*Ka*10^pH/(1+Ka*10^pH))</f>
        <v>5.3436943152304892E-2</v>
      </c>
      <c r="BB398" s="19">
        <f>ABS(Ct_Na+10^-pH-Kw*10^pH-Ct_Cl-Ct_OAc*Ka*10^pH/(1+Ka*10^pH))</f>
        <v>5.4086488021654666E-2</v>
      </c>
      <c r="BC398" s="19">
        <f>ABS(Ct_Na+10^-pH-Kw*10^pH-Ct_Cl-Ct_OAc*Ka*10^pH/(1+Ka*10^pH))</f>
        <v>5.4718237141159275E-2</v>
      </c>
      <c r="BD398" s="19">
        <f>ABS(Ct_Na+10^-pH-Kw*10^pH-Ct_Cl-Ct_OAc*Ka*10^pH/(1+Ka*10^pH))</f>
        <v>5.5332911960136684E-2</v>
      </c>
      <c r="BE398" s="19">
        <f>ABS(Ct_Na+10^-pH-Kw*10^pH-Ct_Cl-Ct_OAc*Ka*10^pH/(1+Ka*10^pH))</f>
        <v>5.593119545060804E-2</v>
      </c>
      <c r="BF398" s="19">
        <f>ABS(Ct_Na+10^-pH-Kw*10^pH-Ct_Cl-Ct_OAc*Ka*10^pH/(1+Ka*10^pH))</f>
        <v>5.651373463869859E-2</v>
      </c>
      <c r="BG398" s="19">
        <f>ABS(Ct_Na+10^-pH-Kw*10^pH-Ct_Cl-Ct_OAc*Ka*10^pH/(1+Ka*10^pH))</f>
        <v>5.7081142938786765E-2</v>
      </c>
      <c r="BH398" s="19">
        <f>ABS(Ct_Na+10^-pH-Kw*10^pH-Ct_Cl-Ct_OAc*Ka*10^pH/(1+Ka*10^pH))</f>
        <v>5.7634002308103463E-2</v>
      </c>
      <c r="BI398" s="19">
        <f>ABS(Ct_Na+10^-pH-Kw*10^pH-Ct_Cl-Ct_OAc*Ka*10^pH/(1+Ka*10^pH))</f>
        <v>5.8172865237690642E-2</v>
      </c>
      <c r="BJ398" s="19">
        <f>ABS(Ct_Na+10^-pH-Kw*10^pH-Ct_Cl-Ct_OAc*Ka*10^pH/(1+Ka*10^pH))</f>
        <v>5.8698256594038122E-2</v>
      </c>
      <c r="BK398" s="19">
        <f>ABS(Ct_Na+10^-pH-Kw*10^pH-Ct_Cl-Ct_OAc*Ka*10^pH/(1+Ka*10^pH))</f>
        <v>5.9210675324302943E-2</v>
      </c>
      <c r="BL398" s="19">
        <f>ABS(Ct_Na+10^-pH-Kw*10^pH-Ct_Cl-Ct_OAc*Ka*10^pH/(1+Ka*10^pH))</f>
        <v>5.9710596036756429E-2</v>
      </c>
      <c r="BM398" s="19">
        <f>ABS(Ct_Na+10^-pH-Kw*10^pH-Ct_Cl-Ct_OAc*Ka*10^pH/(1+Ka*10^pH))</f>
        <v>6.0198470466982137E-2</v>
      </c>
      <c r="BN398" s="19">
        <f>ABS(Ct_Na+10^-pH-Kw*10^pH-Ct_Cl-Ct_OAc*Ka*10^pH/(1+Ka*10^pH))</f>
        <v>6.0674728839345306E-2</v>
      </c>
      <c r="BO398" s="19">
        <f>ABS(Ct_Na+10^-pH-Kw*10^pH-Ct_Cl-Ct_OAc*Ka*10^pH/(1+Ka*10^pH))</f>
        <v>6.1139781132358746E-2</v>
      </c>
      <c r="BP398" s="19">
        <f>ABS(Ct_Na+10^-pH-Kw*10^pH-Ct_Cl-Ct_OAc*Ka*10^pH/(1+Ka*10^pH))</f>
        <v>6.1594018255767248E-2</v>
      </c>
      <c r="BQ398" s="19">
        <f>ABS(Ct_Na+10^-pH-Kw*10^pH-Ct_Cl-Ct_OAc*Ka*10^pH/(1+Ka*10^pH))</f>
        <v>6.2037813146453714E-2</v>
      </c>
      <c r="BR398" s="19">
        <f>ABS(Ct_Na+10^-pH-Kw*10^pH-Ct_Cl-Ct_OAc*Ka*10^pH/(1+Ka*10^pH))</f>
        <v>6.2471521789624555E-2</v>
      </c>
      <c r="BS398" s="19">
        <f>ABS(Ct_Na+10^-pH-Kw*10^pH-Ct_Cl-Ct_OAc*Ka*10^pH/(1+Ka*10^pH))</f>
        <v>6.2895484171151136E-2</v>
      </c>
      <c r="BT398" s="19">
        <f>ABS(Ct_Na+10^-pH-Kw*10^pH-Ct_Cl-Ct_OAc*Ka*10^pH/(1+Ka*10^pH))</f>
        <v>6.3310025166421549E-2</v>
      </c>
      <c r="BU398" s="19">
        <f>ABS(Ct_Na+10^-pH-Kw*10^pH-Ct_Cl-Ct_OAc*Ka*10^pH/(1+Ka*10^pH))</f>
        <v>6.3715455370587121E-2</v>
      </c>
      <c r="BV398" s="19">
        <f>ABS(Ct_Na+10^-pH-Kw*10^pH-Ct_Cl-Ct_OAc*Ka*10^pH/(1+Ka*10^pH))</f>
        <v>6.4112071874662141E-2</v>
      </c>
      <c r="BW398" s="19">
        <f>ABS(Ct_Na+10^-pH-Kw*10^pH-Ct_Cl-Ct_OAc*Ka*10^pH/(1+Ka*10^pH))</f>
        <v>6.4500158991552772E-2</v>
      </c>
      <c r="BX398" s="19">
        <f>ABS(Ct_Na+10^-pH-Kw*10^pH-Ct_Cl-Ct_OAc*Ka*10^pH/(1+Ka*10^pH))</f>
        <v>6.4879988935743579E-2</v>
      </c>
      <c r="BY398" s="19">
        <f>ABS(Ct_Na+10^-pH-Kw*10^pH-Ct_Cl-Ct_OAc*Ka*10^pH/(1+Ka*10^pH))</f>
        <v>6.5251822460056674E-2</v>
      </c>
      <c r="BZ398" s="19">
        <f>ABS(Ct_Na+10^-pH-Kw*10^pH-Ct_Cl-Ct_OAc*Ka*10^pH/(1+Ka*10^pH))</f>
        <v>6.561590945261328E-2</v>
      </c>
      <c r="CA398" s="19">
        <f>ABS(Ct_Na+10^-pH-Kw*10^pH-Ct_Cl-Ct_OAc*Ka*10^pH/(1+Ka*10^pH))</f>
        <v>6.5972489496869707E-2</v>
      </c>
      <c r="CB398" s="19">
        <f>ABS(Ct_Na+10^-pH-Kw*10^pH-Ct_Cl-Ct_OAc*Ka*10^pH/(1+Ka*10^pH))</f>
        <v>6.6321792397365839E-2</v>
      </c>
      <c r="CC398" s="19">
        <f>ABS(Ct_Na+10^-pH-Kw*10^pH-Ct_Cl-Ct_OAc*Ka*10^pH/(1+Ka*10^pH))</f>
        <v>6.6664038673609524E-2</v>
      </c>
      <c r="CD398" s="19">
        <f>ABS(Ct_Na+10^-pH-Kw*10^pH-Ct_Cl-Ct_OAc*Ka*10^pH/(1+Ka*10^pH))</f>
        <v>6.6999440024328311E-2</v>
      </c>
      <c r="CE398" s="19">
        <f>ABS(Ct_Na+10^-pH-Kw*10^pH-Ct_Cl-Ct_OAc*Ka*10^pH/(1+Ka*10^pH))</f>
        <v>6.7328199764141783E-2</v>
      </c>
      <c r="CF398" s="19">
        <f>ABS(Ct_Na+10^-pH-Kw*10^pH-Ct_Cl-Ct_OAc*Ka*10^pH/(1+Ka*10^pH))</f>
        <v>6.7650513234547155E-2</v>
      </c>
      <c r="CG398" s="19">
        <f>ABS(Ct_Na+10^-pH-Kw*10^pH-Ct_Cl-Ct_OAc*Ka*10^pH/(1+Ka*10^pH))</f>
        <v>6.7966568190964055E-2</v>
      </c>
      <c r="CH398" s="19">
        <f>ABS(Ct_Na+10^-pH-Kw*10^pH-Ct_Cl-Ct_OAc*Ka*10^pH/(1+Ka*10^pH))</f>
        <v>6.8276545167449881E-2</v>
      </c>
      <c r="CI398" s="19">
        <f>ABS(Ct_Na+10^-pH-Kw*10^pH-Ct_Cl-Ct_OAc*Ka*10^pH/(1+Ka*10^pH))</f>
        <v>6.8580617820574064E-2</v>
      </c>
      <c r="CJ398" s="19">
        <f>ABS(Ct_Na+10^-pH-Kw*10^pH-Ct_Cl-Ct_OAc*Ka*10^pH/(1+Ka*10^pH))</f>
        <v>6.8878953253827965E-2</v>
      </c>
      <c r="CK398" s="19">
        <f>ABS(Ct_Na+10^-pH-Kw*10^pH-Ct_Cl-Ct_OAc*Ka*10^pH/(1+Ka*10^pH))</f>
        <v>6.9171712323843504E-2</v>
      </c>
      <c r="CL398" s="19">
        <f>ABS(Ct_Na+10^-pH-Kw*10^pH-Ct_Cl-Ct_OAc*Ka*10^pH/(1+Ka*10^pH))</f>
        <v>6.9459049929599476E-2</v>
      </c>
      <c r="CM398" s="19">
        <f>ABS(Ct_Na+10^-pH-Kw*10^pH-Ct_Cl-Ct_OAc*Ka*10^pH/(1+Ka*10^pH))</f>
        <v>6.974111528570856E-2</v>
      </c>
      <c r="CN398" s="19">
        <f>ABS(Ct_Na+10^-pH-Kw*10^pH-Ct_Cl-Ct_OAc*Ka*10^pH/(1+Ka*10^pH))</f>
        <v>7.0018052180797458E-2</v>
      </c>
      <c r="CO398" s="19">
        <f>ABS(Ct_Na+10^-pH-Kw*10^pH-Ct_Cl-Ct_OAc*Ka*10^pH/(1+Ka*10^pH))</f>
        <v>7.0289999221920821E-2</v>
      </c>
      <c r="CP398" s="19">
        <f>ABS(Ct_Na+10^-pH-Kw*10^pH-Ct_Cl-Ct_OAc*Ka*10^pH/(1+Ka*10^pH))</f>
        <v>7.0557090065881262E-2</v>
      </c>
      <c r="CQ398" s="19">
        <f>ABS(Ct_Na+10^-pH-Kw*10^pH-Ct_Cl-Ct_OAc*Ka*10^pH/(1+Ka*10^pH))</f>
        <v>7.081945363826718E-2</v>
      </c>
      <c r="CR398" s="19">
        <f>ABS(Ct_Na+10^-pH-Kw*10^pH-Ct_Cl-Ct_OAc*Ka*10^pH/(1+Ka*10^pH))</f>
        <v>7.1077214340962092E-2</v>
      </c>
      <c r="CS398" s="19">
        <f>ABS(Ct_Na+10^-pH-Kw*10^pH-Ct_Cl-Ct_OAc*Ka*10^pH/(1+Ka*10^pH))</f>
        <v>7.1330492248827523E-2</v>
      </c>
      <c r="CT398" s="19">
        <f>ABS(Ct_Na+10^-pH-Kw*10^pH-Ct_Cl-Ct_OAc*Ka*10^pH/(1+Ka*10^pH))</f>
        <v>7.1579403296212554E-2</v>
      </c>
      <c r="CU398" s="19">
        <f>ABS(Ct_Na+10^-pH-Kw*10^pH-Ct_Cl-Ct_OAc*Ka*10^pH/(1+Ka*10^pH))</f>
        <v>7.1824059453898664E-2</v>
      </c>
      <c r="CV398" s="19">
        <f>ABS(Ct_Na+10^-pH-Kw*10^pH-Ct_Cl-Ct_OAc*Ka*10^pH/(1+Ka*10^pH))</f>
        <v>7.2064568897047751E-2</v>
      </c>
      <c r="CW398" s="19">
        <f>ABS(Ct_Na+10^-pH-Kw*10^pH-Ct_Cl-Ct_OAc*Ka*10^pH/(1+Ka*10^pH))</f>
        <v>7.2301036164681712E-2</v>
      </c>
      <c r="CX398" s="19">
        <f>ABS(Ct_Na+10^-pH-Kw*10^pH-Ct_Cl-Ct_OAc*Ka*10^pH/(1+Ka*10^pH))</f>
        <v>7.2533562311188432E-2</v>
      </c>
    </row>
    <row r="399" spans="1:102">
      <c r="A399" s="24">
        <v>3.7</v>
      </c>
      <c r="B399" s="19">
        <f>ABS(Ct_Na+10^-pH-Kw*10^pH-Ct_Cl-Ct_OAc*Ka*10^pH/(1+Ka*10^pH))</f>
        <v>6.6166838769652264E-2</v>
      </c>
      <c r="C399" s="19">
        <f>ABS(Ct_Na+10^-pH-Kw*10^pH-Ct_Cl-Ct_OAc*Ka*10^pH/(1+Ka*10^pH))</f>
        <v>5.8244630914841285E-2</v>
      </c>
      <c r="D399" s="19">
        <f>ABS(Ct_Na+10^-pH-Kw*10^pH-Ct_Cl-Ct_OAc*Ka*10^pH/(1+Ka*10^pH))</f>
        <v>5.104262377410404E-2</v>
      </c>
      <c r="E399" s="19">
        <f>ABS(Ct_Na+10^-pH-Kw*10^pH-Ct_Cl-Ct_OAc*Ka*10^pH/(1+Ka*10^pH))</f>
        <v>4.4466878123865683E-2</v>
      </c>
      <c r="F399" s="19">
        <f>ABS(Ct_Na+10^-pH-Kw*10^pH-Ct_Cl-Ct_OAc*Ka*10^pH/(1+Ka*10^pH))</f>
        <v>3.8439111277813846E-2</v>
      </c>
      <c r="G399" s="19">
        <f>ABS(Ct_Na+10^-pH-Kw*10^pH-Ct_Cl-Ct_OAc*Ka*10^pH/(1+Ka*10^pH))</f>
        <v>3.2893565779446174E-2</v>
      </c>
      <c r="H399" s="19">
        <f>ABS(Ct_Na+10^-pH-Kw*10^pH-Ct_Cl-Ct_OAc*Ka*10^pH/(1+Ka*10^pH))</f>
        <v>2.7774600704029852E-2</v>
      </c>
      <c r="I399" s="19">
        <f>ABS(Ct_Na+10^-pH-Kw*10^pH-Ct_Cl-Ct_OAc*Ka*10^pH/(1+Ka*10^pH))</f>
        <v>2.3034818226792514E-2</v>
      </c>
      <c r="J399" s="19">
        <f>ABS(Ct_Na+10^-pH-Kw*10^pH-Ct_Cl-Ct_OAc*Ka*10^pH/(1+Ka*10^pH))</f>
        <v>1.8633591640786422E-2</v>
      </c>
      <c r="K399" s="19">
        <f>ABS(Ct_Na+10^-pH-Kw*10^pH-Ct_Cl-Ct_OAc*Ka*10^pH/(1+Ka*10^pH))</f>
        <v>1.4535897922780741E-2</v>
      </c>
      <c r="L399" s="19">
        <f>ABS(Ct_Na+10^-pH-Kw*10^pH-Ct_Cl-Ct_OAc*Ka*10^pH/(1+Ka*10^pH))</f>
        <v>1.0711383785975442E-2</v>
      </c>
      <c r="M399" s="19">
        <f>ABS(Ct_Na+10^-pH-Kw*10^pH-Ct_Cl-Ct_OAc*Ka*10^pH/(1+Ka*10^pH))</f>
        <v>7.1336124967059707E-3</v>
      </c>
      <c r="N399" s="19">
        <f>ABS(Ct_Na+10^-pH-Kw*10^pH-Ct_Cl-Ct_OAc*Ka*10^pH/(1+Ka*10^pH))</f>
        <v>3.7794519130158379E-3</v>
      </c>
      <c r="O399" s="19">
        <f>ABS(Ct_Na+10^-pH-Kw*10^pH-Ct_Cl-Ct_OAc*Ka*10^pH/(1+Ka*10^pH))</f>
        <v>6.2857378894330164E-4</v>
      </c>
      <c r="P399" s="19">
        <f>ABS(Ct_Na+10^-pH-Kw*10^pH-Ct_Cl-Ct_OAc*Ka*10^pH/(1+Ka*10^pH))</f>
        <v>2.3369585631249877E-3</v>
      </c>
      <c r="Q399" s="19">
        <f>ABS(Ct_Na+10^-pH-Kw*10^pH-Ct_Cl-Ct_OAc*Ka*10^pH/(1+Ka*10^pH))</f>
        <v>5.133031923646501E-3</v>
      </c>
      <c r="R399" s="19">
        <f>ABS(Ct_Na+10^-pH-Kw*10^pH-Ct_Cl-Ct_OAc*Ka*10^pH/(1+Ka*10^pH))</f>
        <v>7.7737678752501579E-3</v>
      </c>
      <c r="S399" s="19">
        <f>ABS(Ct_Na+10^-pH-Kw*10^pH-Ct_Cl-Ct_OAc*Ka*10^pH/(1+Ka*10^pH))</f>
        <v>1.0271761342983353E-2</v>
      </c>
      <c r="T399" s="19">
        <f>ABS(Ct_Na+10^-pH-Kw*10^pH-Ct_Cl-Ct_OAc*Ka*10^pH/(1+Ka*10^pH))</f>
        <v>1.2638281470309525E-2</v>
      </c>
      <c r="U399" s="19">
        <f>ABS(Ct_Na+10^-pH-Kw*10^pH-Ct_Cl-Ct_OAc*Ka*10^pH/(1+Ka*10^pH))</f>
        <v>1.4883441591106163E-2</v>
      </c>
      <c r="V399" s="19">
        <f>ABS(Ct_Na+10^-pH-Kw*10^pH-Ct_Cl-Ct_OAc*Ka*10^pH/(1+Ka*10^pH))</f>
        <v>1.7016343705862962E-2</v>
      </c>
      <c r="W399" s="19">
        <f>ABS(Ct_Na+10^-pH-Kw*10^pH-Ct_Cl-Ct_OAc*Ka*10^pH/(1+Ka*10^pH))</f>
        <v>1.9045201815021874E-2</v>
      </c>
      <c r="X399" s="19">
        <f>ABS(Ct_Na+10^-pH-Kw*10^pH-Ct_Cl-Ct_OAc*Ka*10^pH/(1+Ka*10^pH))</f>
        <v>2.0977447633268444E-2</v>
      </c>
      <c r="Y399" s="19">
        <f>ABS(Ct_Na+10^-pH-Kw*10^pH-Ct_Cl-Ct_OAc*Ka*10^pH/(1+Ka*10^pH))</f>
        <v>2.2819821552991931E-2</v>
      </c>
      <c r="Z399" s="19">
        <f>ABS(Ct_Na+10^-pH-Kw*10^pH-Ct_Cl-Ct_OAc*Ka*10^pH/(1+Ka*10^pH))</f>
        <v>2.4578451203637074E-2</v>
      </c>
      <c r="AA399" s="19">
        <f>ABS(Ct_Na+10^-pH-Kw*10^pH-Ct_Cl-Ct_OAc*Ka*10^pH/(1+Ka*10^pH))</f>
        <v>2.6258919536475765E-2</v>
      </c>
      <c r="AB399" s="19">
        <f>ABS(Ct_Na+10^-pH-Kw*10^pH-Ct_Cl-Ct_OAc*Ka*10^pH/(1+Ka*10^pH))</f>
        <v>2.7866324028756238E-2</v>
      </c>
      <c r="AC399" s="19">
        <f>ABS(Ct_Na+10^-pH-Kw*10^pH-Ct_Cl-Ct_OAc*Ka*10^pH/(1+Ka*10^pH))</f>
        <v>2.9405328329875861E-2</v>
      </c>
      <c r="AD399" s="19">
        <f>ABS(Ct_Na+10^-pH-Kw*10^pH-Ct_Cl-Ct_OAc*Ka*10^pH/(1+Ka*10^pH))</f>
        <v>3.0880207451782167E-2</v>
      </c>
      <c r="AE399" s="19">
        <f>ABS(Ct_Na+10^-pH-Kw*10^pH-Ct_Cl-Ct_OAc*Ka*10^pH/(1+Ka*10^pH))</f>
        <v>3.2294887425855553E-2</v>
      </c>
      <c r="AF399" s="19">
        <f>ABS(Ct_Na+10^-pH-Kw*10^pH-Ct_Cl-Ct_OAc*Ka*10^pH/(1+Ka*10^pH))</f>
        <v>3.3652980200966007E-2</v>
      </c>
      <c r="AG399" s="19">
        <f>ABS(Ct_Na+10^-pH-Kw*10^pH-Ct_Cl-Ct_OAc*Ka*10^pH/(1+Ka*10^pH))</f>
        <v>3.4957814435876047E-2</v>
      </c>
      <c r="AH399" s="19">
        <f>ABS(Ct_Na+10^-pH-Kw*10^pH-Ct_Cl-Ct_OAc*Ka*10^pH/(1+Ka*10^pH))</f>
        <v>3.6212462738674157E-2</v>
      </c>
      <c r="AI399" s="19">
        <f>ABS(Ct_Na+10^-pH-Kw*10^pH-Ct_Cl-Ct_OAc*Ka*10^pH/(1+Ka*10^pH))</f>
        <v>3.7419765822498771E-2</v>
      </c>
      <c r="AJ399" s="19">
        <f>ABS(Ct_Na+10^-pH-Kw*10^pH-Ct_Cl-Ct_OAc*Ka*10^pH/(1+Ka*10^pH))</f>
        <v>3.8582353977292809E-2</v>
      </c>
      <c r="AK399" s="19">
        <f>ABS(Ct_Na+10^-pH-Kw*10^pH-Ct_Cl-Ct_OAc*Ka*10^pH/(1+Ka*10^pH))</f>
        <v>3.9702666199185284E-2</v>
      </c>
      <c r="AL399" s="19">
        <f>ABS(Ct_Na+10^-pH-Kw*10^pH-Ct_Cl-Ct_OAc*Ka*10^pH/(1+Ka*10^pH))</f>
        <v>4.0782967270295865E-2</v>
      </c>
      <c r="AM399" s="19">
        <f>ABS(Ct_Na+10^-pH-Kw*10^pH-Ct_Cl-Ct_OAc*Ka*10^pH/(1+Ka*10^pH))</f>
        <v>4.1825363040665739E-2</v>
      </c>
      <c r="AN399" s="19">
        <f>ABS(Ct_Na+10^-pH-Kw*10^pH-Ct_Cl-Ct_OAc*Ka*10^pH/(1+Ka*10^pH))</f>
        <v>4.2831814129298706E-2</v>
      </c>
      <c r="AO399" s="19">
        <f>ABS(Ct_Na+10^-pH-Kw*10^pH-Ct_Cl-Ct_OAc*Ka*10^pH/(1+Ka*10^pH))</f>
        <v>4.3804148231876318E-2</v>
      </c>
      <c r="AP399" s="19">
        <f>ABS(Ct_Na+10^-pH-Kw*10^pH-Ct_Cl-Ct_OAc*Ka*10^pH/(1+Ka*10^pH))</f>
        <v>4.4744071197701352E-2</v>
      </c>
      <c r="AQ399" s="19">
        <f>ABS(Ct_Na+10^-pH-Kw*10^pH-Ct_Cl-Ct_OAc*Ka*10^pH/(1+Ka*10^pH))</f>
        <v>4.5653177017105875E-2</v>
      </c>
      <c r="AR399" s="19">
        <f>ABS(Ct_Na+10^-pH-Kw*10^pH-Ct_Cl-Ct_OAc*Ka*10^pH/(1+Ka*10^pH))</f>
        <v>4.653295684233609E-2</v>
      </c>
      <c r="AS399" s="19">
        <f>ABS(Ct_Na+10^-pH-Kw*10^pH-Ct_Cl-Ct_OAc*Ka*10^pH/(1+Ka*10^pH))</f>
        <v>4.7384807149305E-2</v>
      </c>
      <c r="AT399" s="19">
        <f>ABS(Ct_Na+10^-pH-Kw*10^pH-Ct_Cl-Ct_OAc*Ka*10^pH/(1+Ka*10^pH))</f>
        <v>4.8210037134181156E-2</v>
      </c>
      <c r="AU399" s="19">
        <f>ABS(Ct_Na+10^-pH-Kw*10^pH-Ct_Cl-Ct_OAc*Ka*10^pH/(1+Ka*10^pH))</f>
        <v>4.9009875427214938E-2</v>
      </c>
      <c r="AV399" s="19">
        <f>ABS(Ct_Na+10^-pH-Kw*10^pH-Ct_Cl-Ct_OAc*Ka*10^pH/(1+Ka*10^pH))</f>
        <v>4.978547619621744E-2</v>
      </c>
      <c r="AW399" s="19">
        <f>ABS(Ct_Na+10^-pH-Kw*10^pH-Ct_Cl-Ct_OAc*Ka*10^pH/(1+Ka*10^pH))</f>
        <v>5.053792470345863E-2</v>
      </c>
      <c r="AX399" s="19">
        <f>ABS(Ct_Na+10^-pH-Kw*10^pH-Ct_Cl-Ct_OAc*Ka*10^pH/(1+Ka*10^pH))</f>
        <v>5.1268242372251568E-2</v>
      </c>
      <c r="AY399" s="19">
        <f>ABS(Ct_Na+10^-pH-Kw*10^pH-Ct_Cl-Ct_OAc*Ka*10^pH/(1+Ka*10^pH))</f>
        <v>5.197739141296355E-2</v>
      </c>
      <c r="AZ399" s="19">
        <f>ABS(Ct_Na+10^-pH-Kw*10^pH-Ct_Cl-Ct_OAc*Ka*10^pH/(1+Ka*10^pH))</f>
        <v>5.2666279052512331E-2</v>
      </c>
      <c r="BA399" s="19">
        <f>ABS(Ct_Na+10^-pH-Kw*10^pH-Ct_Cl-Ct_OAc*Ka*10^pH/(1+Ka*10^pH))</f>
        <v>5.3335761406440009E-2</v>
      </c>
      <c r="BB399" s="19">
        <f>ABS(Ct_Na+10^-pH-Kw*10^pH-Ct_Cl-Ct_OAc*Ka*10^pH/(1+Ka*10^pH))</f>
        <v>5.3986647028314141E-2</v>
      </c>
      <c r="BC399" s="19">
        <f>ABS(Ct_Na+10^-pH-Kw*10^pH-Ct_Cl-Ct_OAc*Ka*10^pH/(1+Ka*10^pH))</f>
        <v>5.4619700167397242E-2</v>
      </c>
      <c r="BD399" s="19">
        <f>ABS(Ct_Na+10^-pH-Kw*10^pH-Ct_Cl-Ct_OAc*Ka*10^pH/(1+Ka*10^pH))</f>
        <v>5.523564376218075E-2</v>
      </c>
      <c r="BE399" s="19">
        <f>ABS(Ct_Na+10^-pH-Kw*10^pH-Ct_Cl-Ct_OAc*Ka*10^pH/(1+Ka*10^pH))</f>
        <v>5.583516219443671E-2</v>
      </c>
      <c r="BF399" s="19">
        <f>ABS(Ct_Na+10^-pH-Kw*10^pH-Ct_Cl-Ct_OAc*Ka*10^pH/(1+Ka*10^pH))</f>
        <v>5.6418903825843844E-2</v>
      </c>
      <c r="BG399" s="19">
        <f>ABS(Ct_Na+10^-pH-Kw*10^pH-Ct_Cl-Ct_OAc*Ka*10^pH/(1+Ka*10^pH))</f>
        <v>5.6987483336954664E-2</v>
      </c>
      <c r="BH399" s="19">
        <f>ABS(Ct_Na+10^-pH-Kw*10^pH-Ct_Cl-Ct_OAc*Ka*10^pH/(1+Ka*10^pH))</f>
        <v>5.7541483886242147E-2</v>
      </c>
      <c r="BI399" s="19">
        <f>ABS(Ct_Na+10^-pH-Kw*10^pH-Ct_Cl-Ct_OAc*Ka*10^pH/(1+Ka*10^pH))</f>
        <v>5.8081459105167932E-2</v>
      </c>
      <c r="BJ399" s="19">
        <f>ABS(Ct_Na+10^-pH-Kw*10^pH-Ct_Cl-Ct_OAc*Ka*10^pH/(1+Ka*10^pH))</f>
        <v>5.8607934943620564E-2</v>
      </c>
      <c r="BK399" s="19">
        <f>ABS(Ct_Na+10^-pH-Kw*10^pH-Ct_Cl-Ct_OAc*Ka*10^pH/(1+Ka*10^pH))</f>
        <v>5.9121411378654599E-2</v>
      </c>
      <c r="BL399" s="19">
        <f>ABS(Ct_Na+10^-pH-Kw*10^pH-Ct_Cl-Ct_OAc*Ka*10^pH/(1+Ka*10^pH))</f>
        <v>5.9622363998200006E-2</v>
      </c>
      <c r="BM399" s="19">
        <f>ABS(Ct_Na+10^-pH-Kw*10^pH-Ct_Cl-Ct_OAc*Ka*10^pH/(1+Ka*10^pH))</f>
        <v>6.0111245470286498E-2</v>
      </c>
      <c r="BN399" s="19">
        <f>ABS(Ct_Na+10^-pH-Kw*10^pH-Ct_Cl-Ct_OAc*Ka*10^pH/(1+Ka*10^pH))</f>
        <v>6.0588486907323297E-2</v>
      </c>
      <c r="BO399" s="19">
        <f>ABS(Ct_Na+10^-pH-Kw*10^pH-Ct_Cl-Ct_OAc*Ka*10^pH/(1+Ka*10^pH))</f>
        <v>6.1054499134076873E-2</v>
      </c>
      <c r="BP399" s="19">
        <f>ABS(Ct_Na+10^-pH-Kw*10^pH-Ct_Cl-Ct_OAc*Ka*10^pH/(1+Ka*10^pH))</f>
        <v>6.1509673867185033E-2</v>
      </c>
      <c r="BQ399" s="19">
        <f>ABS(Ct_Na+10^-pH-Kw*10^pH-Ct_Cl-Ct_OAc*Ka*10^pH/(1+Ka*10^pH))</f>
        <v>6.1954384813325193E-2</v>
      </c>
      <c r="BR399" s="19">
        <f>ABS(Ct_Na+10^-pH-Kw*10^pH-Ct_Cl-Ct_OAc*Ka*10^pH/(1+Ka*10^pH))</f>
        <v>6.2388988692507599E-2</v>
      </c>
      <c r="BS399" s="19">
        <f>ABS(Ct_Na+10^-pH-Kw*10^pH-Ct_Cl-Ct_OAc*Ka*10^pH/(1+Ka*10^pH))</f>
        <v>6.2813826192382557E-2</v>
      </c>
      <c r="BT399" s="19">
        <f>ABS(Ct_Na+10^-pH-Kw*10^pH-Ct_Cl-Ct_OAc*Ka*10^pH/(1+Ka*10^pH))</f>
        <v>6.3229222858926945E-2</v>
      </c>
      <c r="BU399" s="19">
        <f>ABS(Ct_Na+10^-pH-Kw*10^pH-Ct_Cl-Ct_OAc*Ka*10^pH/(1+Ka*10^pH))</f>
        <v>6.363548992840444E-2</v>
      </c>
      <c r="BV399" s="19">
        <f>ABS(Ct_Na+10^-pH-Kw*10^pH-Ct_Cl-Ct_OAc*Ka*10^pH/(1+Ka*10^pH))</f>
        <v>6.4032925105067182E-2</v>
      </c>
      <c r="BW399" s="19">
        <f>ABS(Ct_Na+10^-pH-Kw*10^pH-Ct_Cl-Ct_OAc*Ka*10^pH/(1+Ka*10^pH))</f>
        <v>6.4421813288683447E-2</v>
      </c>
      <c r="BX399" s="19">
        <f>ABS(Ct_Na+10^-pH-Kw*10^pH-Ct_Cl-Ct_OAc*Ka*10^pH/(1+Ka*10^pH))</f>
        <v>6.4802427255627001E-2</v>
      </c>
      <c r="BY399" s="19">
        <f>ABS(Ct_Na+10^-pH-Kw*10^pH-Ct_Cl-Ct_OAc*Ka*10^pH/(1+Ka*10^pH))</f>
        <v>6.5175028296950682E-2</v>
      </c>
      <c r="BZ399" s="19">
        <f>ABS(Ct_Na+10^-pH-Kw*10^pH-Ct_Cl-Ct_OAc*Ka*10^pH/(1+Ka*10^pH))</f>
        <v>6.5539866816580153E-2</v>
      </c>
      <c r="CA399" s="19">
        <f>ABS(Ct_Na+10^-pH-Kw*10^pH-Ct_Cl-Ct_OAc*Ka*10^pH/(1+Ka*10^pH))</f>
        <v>6.5897182892505887E-2</v>
      </c>
      <c r="CB399" s="19">
        <f>ABS(Ct_Na+10^-pH-Kw*10^pH-Ct_Cl-Ct_OAc*Ka*10^pH/(1+Ka*10^pH))</f>
        <v>6.6247206803616843E-2</v>
      </c>
      <c r="CC399" s="19">
        <f>ABS(Ct_Na+10^-pH-Kw*10^pH-Ct_Cl-Ct_OAc*Ka*10^pH/(1+Ka*10^pH))</f>
        <v>6.6590159524604356E-2</v>
      </c>
      <c r="CD399" s="19">
        <f>ABS(Ct_Na+10^-pH-Kw*10^pH-Ct_Cl-Ct_OAc*Ka*10^pH/(1+Ka*10^pH))</f>
        <v>6.6926253191172083E-2</v>
      </c>
      <c r="CE399" s="19">
        <f>ABS(Ct_Na+10^-pH-Kw*10^pH-Ct_Cl-Ct_OAc*Ka*10^pH/(1+Ka*10^pH))</f>
        <v>6.7255691537609755E-2</v>
      </c>
      <c r="CF399" s="19">
        <f>ABS(Ct_Na+10^-pH-Kw*10^pH-Ct_Cl-Ct_OAc*Ka*10^pH/(1+Ka*10^pH))</f>
        <v>6.7578670308627103E-2</v>
      </c>
      <c r="CG399" s="19">
        <f>ABS(Ct_Na+10^-pH-Kw*10^pH-Ct_Cl-Ct_OAc*Ka*10^pH/(1+Ka*10^pH))</f>
        <v>6.7895377647197497E-2</v>
      </c>
      <c r="CH399" s="19">
        <f>ABS(Ct_Na+10^-pH-Kw*10^pH-Ct_Cl-Ct_OAc*Ka*10^pH/(1+Ka*10^pH))</f>
        <v>6.8205994460026162E-2</v>
      </c>
      <c r="CI399" s="19">
        <f>ABS(Ct_Na+10^-pH-Kw*10^pH-Ct_Cl-Ct_OAc*Ka*10^pH/(1+Ka*10^pH))</f>
        <v>6.8510694762134269E-2</v>
      </c>
      <c r="CJ399" s="19">
        <f>ABS(Ct_Na+10^-pH-Kw*10^pH-Ct_Cl-Ct_OAc*Ka*10^pH/(1+Ka*10^pH))</f>
        <v>6.8809646001938451E-2</v>
      </c>
      <c r="CK399" s="19">
        <f>ABS(Ct_Na+10^-pH-Kw*10^pH-Ct_Cl-Ct_OAc*Ka*10^pH/(1+Ka*10^pH))</f>
        <v>6.9103009368101459E-2</v>
      </c>
      <c r="CL399" s="19">
        <f>ABS(Ct_Na+10^-pH-Kw*10^pH-Ct_Cl-Ct_OAc*Ka*10^pH/(1+Ka*10^pH))</f>
        <v>6.9390940079335495E-2</v>
      </c>
      <c r="CM399" s="19">
        <f>ABS(Ct_Na+10^-pH-Kw*10^pH-Ct_Cl-Ct_OAc*Ka*10^pH/(1+Ka*10^pH))</f>
        <v>6.9673587658253308E-2</v>
      </c>
      <c r="CN399" s="19">
        <f>ABS(Ct_Na+10^-pH-Kw*10^pH-Ct_Cl-Ct_OAc*Ka*10^pH/(1+Ka*10^pH))</f>
        <v>6.9951096190281711E-2</v>
      </c>
      <c r="CO399" s="19">
        <f>ABS(Ct_Na+10^-pH-Kw*10^pH-Ct_Cl-Ct_OAc*Ka*10^pH/(1+Ka*10^pH))</f>
        <v>7.0223604568579887E-2</v>
      </c>
      <c r="CP399" s="19">
        <f>ABS(Ct_Na+10^-pH-Kw*10^pH-Ct_Cl-Ct_OAc*Ka*10^pH/(1+Ka*10^pH))</f>
        <v>7.0491246725837023E-2</v>
      </c>
      <c r="CQ399" s="19">
        <f>ABS(Ct_Na+10^-pH-Kw*10^pH-Ct_Cl-Ct_OAc*Ka*10^pH/(1+Ka*10^pH))</f>
        <v>7.0754151853762173E-2</v>
      </c>
      <c r="CR399" s="19">
        <f>ABS(Ct_Na+10^-pH-Kw*10^pH-Ct_Cl-Ct_OAc*Ka*10^pH/(1+Ka*10^pH))</f>
        <v>7.1012444611021949E-2</v>
      </c>
      <c r="CS399" s="19">
        <f>ABS(Ct_Na+10^-pH-Kw*10^pH-Ct_Cl-Ct_OAc*Ka*10^pH/(1+Ka*10^pH))</f>
        <v>7.126624532032938E-2</v>
      </c>
      <c r="CT399" s="19">
        <f>ABS(Ct_Na+10^-pH-Kw*10^pH-Ct_Cl-Ct_OAc*Ka*10^pH/(1+Ka*10^pH))</f>
        <v>7.151567015533844E-2</v>
      </c>
      <c r="CU399" s="19">
        <f>ABS(Ct_Na+10^-pH-Kw*10^pH-Ct_Cl-Ct_OAc*Ka*10^pH/(1+Ka*10^pH))</f>
        <v>7.1760831317954146E-2</v>
      </c>
      <c r="CV399" s="19">
        <f>ABS(Ct_Na+10^-pH-Kw*10^pH-Ct_Cl-Ct_OAc*Ka*10^pH/(1+Ka*10^pH))</f>
        <v>7.2001837206627242E-2</v>
      </c>
      <c r="CW399" s="19">
        <f>ABS(Ct_Na+10^-pH-Kw*10^pH-Ct_Cl-Ct_OAc*Ka*10^pH/(1+Ka*10^pH))</f>
        <v>7.2238792576162975E-2</v>
      </c>
      <c r="CX399" s="19">
        <f>ABS(Ct_Na+10^-pH-Kw*10^pH-Ct_Cl-Ct_OAc*Ka*10^pH/(1+Ka*10^pH))</f>
        <v>7.2471798689539749E-2</v>
      </c>
    </row>
    <row r="400" spans="1:102">
      <c r="A400" s="23">
        <v>3.71</v>
      </c>
      <c r="B400" s="19">
        <f>ABS(Ct_Na+10^-pH-Kw*10^pH-Ct_Cl-Ct_OAc*Ka*10^pH/(1+Ka*10^pH))</f>
        <v>6.6520740177407639E-2</v>
      </c>
      <c r="C400" s="19">
        <f>ABS(Ct_Na+10^-pH-Kw*10^pH-Ct_Cl-Ct_OAc*Ka*10^pH/(1+Ka*10^pH))</f>
        <v>5.8581896149498248E-2</v>
      </c>
      <c r="D400" s="19">
        <f>ABS(Ct_Na+10^-pH-Kw*10^pH-Ct_Cl-Ct_OAc*Ka*10^pH/(1+Ka*10^pH))</f>
        <v>5.1364765215035156E-2</v>
      </c>
      <c r="E400" s="19">
        <f>ABS(Ct_Na+10^-pH-Kw*10^pH-Ct_Cl-Ct_OAc*Ka*10^pH/(1+Ka*10^pH))</f>
        <v>4.477521088356886E-2</v>
      </c>
      <c r="F400" s="19">
        <f>ABS(Ct_Na+10^-pH-Kw*10^pH-Ct_Cl-Ct_OAc*Ka*10^pH/(1+Ka*10^pH))</f>
        <v>3.8734786079724748E-2</v>
      </c>
      <c r="G400" s="19">
        <f>ABS(Ct_Na+10^-pH-Kw*10^pH-Ct_Cl-Ct_OAc*Ka*10^pH/(1+Ka*10^pH))</f>
        <v>3.3177595260188174E-2</v>
      </c>
      <c r="H400" s="19">
        <f>ABS(Ct_Na+10^-pH-Kw*10^pH-Ct_Cl-Ct_OAc*Ka*10^pH/(1+Ka*10^pH))</f>
        <v>2.8047880657539027E-2</v>
      </c>
      <c r="I400" s="19">
        <f>ABS(Ct_Na+10^-pH-Kw*10^pH-Ct_Cl-Ct_OAc*Ka*10^pH/(1+Ka*10^pH))</f>
        <v>2.3298144914345363E-2</v>
      </c>
      <c r="J400" s="19">
        <f>ABS(Ct_Na+10^-pH-Kw*10^pH-Ct_Cl-Ct_OAc*Ka*10^pH/(1+Ka*10^pH))</f>
        <v>1.8887676009951268E-2</v>
      </c>
      <c r="K400" s="19">
        <f>ABS(Ct_Na+10^-pH-Kw*10^pH-Ct_Cl-Ct_OAc*Ka*10^pH/(1+Ka*10^pH))</f>
        <v>1.4781377374825709E-2</v>
      </c>
      <c r="L400" s="19">
        <f>ABS(Ct_Na+10^-pH-Kw*10^pH-Ct_Cl-Ct_OAc*Ka*10^pH/(1+Ka*10^pH))</f>
        <v>1.0948831982041865E-2</v>
      </c>
      <c r="M400" s="19">
        <f>ABS(Ct_Na+10^-pH-Kw*10^pH-Ct_Cl-Ct_OAc*Ka*10^pH/(1+Ka*10^pH))</f>
        <v>7.3635475823408472E-3</v>
      </c>
      <c r="N400" s="19">
        <f>ABS(Ct_Na+10^-pH-Kw*10^pH-Ct_Cl-Ct_OAc*Ka*10^pH/(1+Ka*10^pH))</f>
        <v>4.0023434576211391E-3</v>
      </c>
      <c r="O400" s="19">
        <f>ABS(Ct_Na+10^-pH-Kw*10^pH-Ct_Cl-Ct_OAc*Ka*10^pH/(1+Ka*10^pH))</f>
        <v>8.4484867379355094E-4</v>
      </c>
      <c r="P400" s="19">
        <f>ABS(Ct_Na+10^-pH-Kw*10^pH-Ct_Cl-Ct_OAc*Ka*10^pH/(1+Ka*10^pH))</f>
        <v>2.1269111227500866E-3</v>
      </c>
      <c r="Q400" s="19">
        <f>ABS(Ct_Na+10^-pH-Kw*10^pH-Ct_Cl-Ct_OAc*Ka*10^pH/(1+Ka*10^pH))</f>
        <v>4.9288560737769261E-3</v>
      </c>
      <c r="R400" s="19">
        <f>ABS(Ct_Na+10^-pH-Kw*10^pH-Ct_Cl-Ct_OAc*Ka*10^pH/(1+Ka*10^pH))</f>
        <v>7.575137416413389E-3</v>
      </c>
      <c r="S400" s="19">
        <f>ABS(Ct_Na+10^-pH-Kw*10^pH-Ct_Cl-Ct_OAc*Ka*10^pH/(1+Ka*10^pH))</f>
        <v>1.0078376524312753E-2</v>
      </c>
      <c r="T400" s="19">
        <f>ABS(Ct_Na+10^-pH-Kw*10^pH-Ct_Cl-Ct_OAc*Ka*10^pH/(1+Ka*10^pH))</f>
        <v>1.2449866205480562E-2</v>
      </c>
      <c r="U400" s="19">
        <f>ABS(Ct_Na+10^-pH-Kw*10^pH-Ct_Cl-Ct_OAc*Ka*10^pH/(1+Ka*10^pH))</f>
        <v>1.4699741031203877E-2</v>
      </c>
      <c r="V400" s="19">
        <f>ABS(Ct_Na+10^-pH-Kw*10^pH-Ct_Cl-Ct_OAc*Ka*10^pH/(1+Ka*10^pH))</f>
        <v>1.6837122115641021E-2</v>
      </c>
      <c r="W400" s="19">
        <f>ABS(Ct_Na+10^-pH-Kw*10^pH-Ct_Cl-Ct_OAc*Ka*10^pH/(1+Ka*10^pH))</f>
        <v>1.8870240708154407E-2</v>
      </c>
      <c r="X400" s="19">
        <f>ABS(Ct_Na+10^-pH-Kw*10^pH-Ct_Cl-Ct_OAc*Ka*10^pH/(1+Ka*10^pH))</f>
        <v>2.0806544129595712E-2</v>
      </c>
      <c r="Y400" s="19">
        <f>ABS(Ct_Na+10^-pH-Kw*10^pH-Ct_Cl-Ct_OAc*Ka*10^pH/(1+Ka*10^pH))</f>
        <v>2.2652786926783949E-2</v>
      </c>
      <c r="Z400" s="19">
        <f>ABS(Ct_Na+10^-pH-Kw*10^pH-Ct_Cl-Ct_OAc*Ka*10^pH/(1+Ka*10^pH))</f>
        <v>2.4415109596827262E-2</v>
      </c>
      <c r="AA400" s="19">
        <f>ABS(Ct_Na+10^-pH-Kw*10^pH-Ct_Cl-Ct_OAc*Ka*10^pH/(1+Ka*10^pH))</f>
        <v>2.6099106814868645E-2</v>
      </c>
      <c r="AB400" s="19">
        <f>ABS(Ct_Na+10^-pH-Kw*10^pH-Ct_Cl-Ct_OAc*Ka*10^pH/(1+Ka*10^pH))</f>
        <v>2.7709886762560393E-2</v>
      </c>
      <c r="AC400" s="19">
        <f>ABS(Ct_Na+10^-pH-Kw*10^pH-Ct_Cl-Ct_OAc*Ka*10^pH/(1+Ka*10^pH))</f>
        <v>2.9252122882690822E-2</v>
      </c>
      <c r="AD400" s="19">
        <f>ABS(Ct_Na+10^-pH-Kw*10^pH-Ct_Cl-Ct_OAc*Ka*10^pH/(1+Ka*10^pH))</f>
        <v>3.0730099164482473E-2</v>
      </c>
      <c r="AE400" s="19">
        <f>ABS(Ct_Na+10^-pH-Kw*10^pH-Ct_Cl-Ct_OAc*Ka*10^pH/(1+Ka*10^pH))</f>
        <v>3.2147749883751991E-2</v>
      </c>
      <c r="AF400" s="19">
        <f>ABS(Ct_Na+10^-pH-Kw*10^pH-Ct_Cl-Ct_OAc*Ka*10^pH/(1+Ka*10^pH))</f>
        <v>3.350869457425075E-2</v>
      </c>
      <c r="AG400" s="19">
        <f>ABS(Ct_Na+10^-pH-Kw*10^pH-Ct_Cl-Ct_OAc*Ka*10^pH/(1+Ka*10^pH))</f>
        <v>3.481626888472994E-2</v>
      </c>
      <c r="AH400" s="19">
        <f>ABS(Ct_Na+10^-pH-Kw*10^pH-Ct_Cl-Ct_OAc*Ka*10^pH/(1+Ka*10^pH))</f>
        <v>3.6073551875575316E-2</v>
      </c>
      <c r="AI400" s="19">
        <f>ABS(Ct_Na+10^-pH-Kw*10^pH-Ct_Cl-Ct_OAc*Ka*10^pH/(1+Ka*10^pH))</f>
        <v>3.728339022525673E-2</v>
      </c>
      <c r="AJ400" s="19">
        <f>ABS(Ct_Na+10^-pH-Kw*10^pH-Ct_Cl-Ct_OAc*Ka*10^pH/(1+Ka*10^pH))</f>
        <v>3.8448419747172134E-2</v>
      </c>
      <c r="AK400" s="19">
        <f>ABS(Ct_Na+10^-pH-Kw*10^pH-Ct_Cl-Ct_OAc*Ka*10^pH/(1+Ka*10^pH))</f>
        <v>3.9571084559199741E-2</v>
      </c>
      <c r="AL400" s="19">
        <f>ABS(Ct_Na+10^-pH-Kw*10^pH-Ct_Cl-Ct_OAc*Ka*10^pH/(1+Ka*10^pH))</f>
        <v>4.0653654199369199E-2</v>
      </c>
      <c r="AM400" s="19">
        <f>ABS(Ct_Na+10^-pH-Kw*10^pH-Ct_Cl-Ct_OAc*Ka*10^pH/(1+Ka*10^pH))</f>
        <v>4.16982389398836E-2</v>
      </c>
      <c r="AN400" s="19">
        <f>ABS(Ct_Na+10^-pH-Kw*10^pH-Ct_Cl-Ct_OAc*Ka*10^pH/(1+Ka*10^pH))</f>
        <v>4.2706803516931978E-2</v>
      </c>
      <c r="AO400" s="19">
        <f>ABS(Ct_Na+10^-pH-Kw*10^pH-Ct_Cl-Ct_OAc*Ka*10^pH/(1+Ka*10^pH))</f>
        <v>4.3681179464249903E-2</v>
      </c>
      <c r="AP400" s="19">
        <f>ABS(Ct_Na+10^-pH-Kw*10^pH-Ct_Cl-Ct_OAc*Ka*10^pH/(1+Ka*10^pH))</f>
        <v>4.4623076213323898E-2</v>
      </c>
      <c r="AQ400" s="19">
        <f>ABS(Ct_Na+10^-pH-Kw*10^pH-Ct_Cl-Ct_OAc*Ka*10^pH/(1+Ka*10^pH))</f>
        <v>4.5534091101772506E-2</v>
      </c>
      <c r="AR400" s="19">
        <f>ABS(Ct_Na+10^-pH-Kw*10^pH-Ct_Cl-Ct_OAc*Ka*10^pH/(1+Ka*10^pH))</f>
        <v>4.6415718413174406E-2</v>
      </c>
      <c r="AS400" s="19">
        <f>ABS(Ct_Na+10^-pH-Kw*10^pH-Ct_Cl-Ct_OAc*Ka*10^pH/(1+Ka*10^pH))</f>
        <v>4.7269357555960352E-2</v>
      </c>
      <c r="AT400" s="19">
        <f>ABS(Ct_Na+10^-pH-Kw*10^pH-Ct_Cl-Ct_OAc*Ka*10^pH/(1+Ka*10^pH))</f>
        <v>4.8096320475534263E-2</v>
      </c>
      <c r="AU400" s="19">
        <f>ABS(Ct_Na+10^-pH-Kw*10^pH-Ct_Cl-Ct_OAc*Ka*10^pH/(1+Ka*10^pH))</f>
        <v>4.8897838382198175E-2</v>
      </c>
      <c r="AV400" s="19">
        <f>ABS(Ct_Na+10^-pH-Kw*10^pH-Ct_Cl-Ct_OAc*Ka*10^pH/(1+Ka*10^pH))</f>
        <v>4.9675067867448075E-2</v>
      </c>
      <c r="AW400" s="19">
        <f>ABS(Ct_Na+10^-pH-Kw*10^pH-Ct_Cl-Ct_OAc*Ka*10^pH/(1+Ka*10^pH))</f>
        <v>5.0429096472541214E-2</v>
      </c>
      <c r="AX400" s="19">
        <f>ABS(Ct_Na+10^-pH-Kw*10^pH-Ct_Cl-Ct_OAc*Ka*10^pH/(1+Ka*10^pH))</f>
        <v>5.1160947765719875E-2</v>
      </c>
      <c r="AY400" s="19">
        <f>ABS(Ct_Na+10^-pH-Kw*10^pH-Ct_Cl-Ct_OAc*Ka*10^pH/(1+Ka*10^pH))</f>
        <v>5.1871585977936834E-2</v>
      </c>
      <c r="AZ400" s="19">
        <f>ABS(Ct_Na+10^-pH-Kw*10^pH-Ct_Cl-Ct_OAc*Ka*10^pH/(1+Ka*10^pH))</f>
        <v>5.2561920241233302E-2</v>
      </c>
      <c r="BA400" s="19">
        <f>ABS(Ct_Na+10^-pH-Kw*10^pH-Ct_Cl-Ct_OAc*Ka*10^pH/(1+Ka*10^pH))</f>
        <v>5.3232808468943939E-2</v>
      </c>
      <c r="BB400" s="19">
        <f>ABS(Ct_Na+10^-pH-Kw*10^pH-Ct_Cl-Ct_OAc*Ka*10^pH/(1+Ka*10^pH))</f>
        <v>5.3885060912551519E-2</v>
      </c>
      <c r="BC400" s="19">
        <f>ABS(Ct_Na+10^-pH-Kw*10^pH-Ct_Cl-Ct_OAc*Ka*10^pH/(1+Ka*10^pH))</f>
        <v>5.4519443426197273E-2</v>
      </c>
      <c r="BD400" s="19">
        <f>ABS(Ct_Na+10^-pH-Kw*10^pH-Ct_Cl-Ct_OAc*Ka*10^pH/(1+Ka*10^pH))</f>
        <v>5.5136680466501206E-2</v>
      </c>
      <c r="BE400" s="19">
        <f>ABS(Ct_Na+10^-pH-Kw*10^pH-Ct_Cl-Ct_OAc*Ka*10^pH/(1+Ka*10^pH))</f>
        <v>5.5737457852397046E-2</v>
      </c>
      <c r="BF400" s="19">
        <f>ABS(Ct_Na+10^-pH-Kw*10^pH-Ct_Cl-Ct_OAc*Ka*10^pH/(1+Ka*10^pH))</f>
        <v>5.6322425307085117E-2</v>
      </c>
      <c r="BG400" s="19">
        <f>ABS(Ct_Na+10^-pH-Kw*10^pH-Ct_Cl-Ct_OAc*Ka*10^pH/(1+Ka*10^pH))</f>
        <v>5.6892198801911133E-2</v>
      </c>
      <c r="BH400" s="19">
        <f>ABS(Ct_Na+10^-pH-Kw*10^pH-Ct_Cl-Ct_OAc*Ka*10^pH/(1+Ka*10^pH))</f>
        <v>5.7447362719946757E-2</v>
      </c>
      <c r="BI400" s="19">
        <f>ABS(Ct_Na+10^-pH-Kw*10^pH-Ct_Cl-Ct_OAc*Ka*10^pH/(1+Ka*10^pH))</f>
        <v>5.7988471855247317E-2</v>
      </c>
      <c r="BJ400" s="19">
        <f>ABS(Ct_Na+10^-pH-Kw*10^pH-Ct_Cl-Ct_OAc*Ka*10^pH/(1+Ka*10^pH))</f>
        <v>5.851605326216535E-2</v>
      </c>
      <c r="BK400" s="19">
        <f>ABS(Ct_Na+10^-pH-Kw*10^pH-Ct_Cl-Ct_OAc*Ka*10^pH/(1+Ka*10^pH))</f>
        <v>5.9030607967677992E-2</v>
      </c>
      <c r="BL400" s="19">
        <f>ABS(Ct_Na+10^-pH-Kw*10^pH-Ct_Cl-Ct_OAc*Ka*10^pH/(1+Ka*10^pH))</f>
        <v>5.9532612558422029E-2</v>
      </c>
      <c r="BM400" s="19">
        <f>ABS(Ct_Na+10^-pH-Kw*10^pH-Ct_Cl-Ct_OAc*Ka*10^pH/(1+Ka*10^pH))</f>
        <v>6.0022520653003578E-2</v>
      </c>
      <c r="BN400" s="19">
        <f>ABS(Ct_Na+10^-pH-Kw*10^pH-Ct_Cl-Ct_OAc*Ka*10^pH/(1+Ka*10^pH))</f>
        <v>6.0500764269142693E-2</v>
      </c>
      <c r="BO400" s="19">
        <f>ABS(Ct_Na+10^-pH-Kw*10^pH-Ct_Cl-Ct_OAc*Ka*10^pH/(1+Ka*10^pH))</f>
        <v>6.0967755094313819E-2</v>
      </c>
      <c r="BP400" s="19">
        <f>ABS(Ct_Na+10^-pH-Kw*10^pH-Ct_Cl-Ct_OAc*Ka*10^pH/(1+Ka*10^pH))</f>
        <v>6.1423885667736801E-2</v>
      </c>
      <c r="BQ400" s="19">
        <f>ABS(Ct_Na+10^-pH-Kw*10^pH-Ct_Cl-Ct_OAc*Ka*10^pH/(1+Ka*10^pH))</f>
        <v>6.1869530480851205E-2</v>
      </c>
      <c r="BR400" s="19">
        <f>ABS(Ct_Na+10^-pH-Kw*10^pH-Ct_Cl-Ct_OAc*Ka*10^pH/(1+Ka*10^pH))</f>
        <v>6.2305047002758449E-2</v>
      </c>
      <c r="BS400" s="19">
        <f>ABS(Ct_Na+10^-pH-Kw*10^pH-Ct_Cl-Ct_OAc*Ka*10^pH/(1+Ka*10^pH))</f>
        <v>6.2730776636532967E-2</v>
      </c>
      <c r="BT400" s="19">
        <f>ABS(Ct_Na+10^-pH-Kw*10^pH-Ct_Cl-Ct_OAc*Ka*10^pH/(1+Ka*10^pH))</f>
        <v>6.3147045611779154E-2</v>
      </c>
      <c r="BU400" s="19">
        <f>ABS(Ct_Na+10^-pH-Kw*10^pH-Ct_Cl-Ct_OAc*Ka*10^pH/(1+Ka*10^pH))</f>
        <v>6.3554165818338601E-2</v>
      </c>
      <c r="BV400" s="19">
        <f>ABS(Ct_Na+10^-pH-Kw*10^pH-Ct_Cl-Ct_OAc*Ka*10^pH/(1+Ka*10^pH))</f>
        <v>6.3952435585625009E-2</v>
      </c>
      <c r="BW400" s="19">
        <f>ABS(Ct_Na+10^-pH-Kw*10^pH-Ct_Cl-Ct_OAc*Ka*10^pH/(1+Ka*10^pH))</f>
        <v>6.4342140411679488E-2</v>
      </c>
      <c r="BX400" s="19">
        <f>ABS(Ct_Na+10^-pH-Kw*10^pH-Ct_Cl-Ct_OAc*Ka*10^pH/(1+Ka*10^pH))</f>
        <v>6.472355364569024E-2</v>
      </c>
      <c r="BY400" s="19">
        <f>ABS(Ct_Na+10^-pH-Kw*10^pH-Ct_Cl-Ct_OAc*Ka*10^pH/(1+Ka*10^pH))</f>
        <v>6.509693712740601E-2</v>
      </c>
      <c r="BZ400" s="19">
        <f>ABS(Ct_Na+10^-pH-Kw*10^pH-Ct_Cl-Ct_OAc*Ka*10^pH/(1+Ka*10^pH))</f>
        <v>6.5462541786586059E-2</v>
      </c>
      <c r="CA400" s="19">
        <f>ABS(Ct_Na+10^-pH-Kw*10^pH-Ct_Cl-Ct_OAc*Ka*10^pH/(1+Ka*10^pH))</f>
        <v>6.5820608205370626E-2</v>
      </c>
      <c r="CB400" s="19">
        <f>ABS(Ct_Na+10^-pH-Kw*10^pH-Ct_Cl-Ct_OAc*Ka*10^pH/(1+Ka*10^pH))</f>
        <v>6.6171367146220822E-2</v>
      </c>
      <c r="CC400" s="19">
        <f>ABS(Ct_Na+10^-pH-Kw*10^pH-Ct_Cl-Ct_OAc*Ka*10^pH/(1+Ka*10^pH))</f>
        <v>6.6515040047861948E-2</v>
      </c>
      <c r="CD400" s="19">
        <f>ABS(Ct_Na+10^-pH-Kw*10^pH-Ct_Cl-Ct_OAc*Ka*10^pH/(1+Ka*10^pH))</f>
        <v>6.6851839491470208E-2</v>
      </c>
      <c r="CE400" s="19">
        <f>ABS(Ct_Na+10^-pH-Kw*10^pH-Ct_Cl-Ct_OAc*Ka*10^pH/(1+Ka*10^pH))</f>
        <v>6.7181969639165451E-2</v>
      </c>
      <c r="CF400" s="19">
        <f>ABS(Ct_Na+10^-pH-Kw*10^pH-Ct_Cl-Ct_OAc*Ka*10^pH/(1+Ka*10^pH))</f>
        <v>6.750562664670981E-2</v>
      </c>
      <c r="CG400" s="19">
        <f>ABS(Ct_Na+10^-pH-Kw*10^pH-Ct_Cl-Ct_OAc*Ka*10^pH/(1+Ka*10^pH))</f>
        <v>6.7822999052165919E-2</v>
      </c>
      <c r="CH400" s="19">
        <f>ABS(Ct_Na+10^-pH-Kw*10^pH-Ct_Cl-Ct_OAc*Ka*10^pH/(1+Ka*10^pH))</f>
        <v>6.8134268142132498E-2</v>
      </c>
      <c r="CI400" s="19">
        <f>ABS(Ct_Na+10^-pH-Kw*10^pH-Ct_Cl-Ct_OAc*Ka*10^pH/(1+Ka*10^pH))</f>
        <v>6.843960829705209E-2</v>
      </c>
      <c r="CJ400" s="19">
        <f>ABS(Ct_Na+10^-pH-Kw*10^pH-Ct_Cl-Ct_OAc*Ka*10^pH/(1+Ka*10^pH))</f>
        <v>6.8739187316973191E-2</v>
      </c>
      <c r="CK400" s="19">
        <f>ABS(Ct_Na+10^-pH-Kw*10^pH-Ct_Cl-Ct_OAc*Ka*10^pH/(1+Ka*10^pH))</f>
        <v>6.9033166729045317E-2</v>
      </c>
      <c r="CL400" s="19">
        <f>ABS(Ct_Na+10^-pH-Kw*10^pH-Ct_Cl-Ct_OAc*Ka*10^pH/(1+Ka*10^pH))</f>
        <v>6.9321702077930911E-2</v>
      </c>
      <c r="CM400" s="19">
        <f>ABS(Ct_Na+10^-pH-Kw*10^pH-Ct_Cl-Ct_OAc*Ka*10^pH/(1+Ka*10^pH))</f>
        <v>6.9604943200231445E-2</v>
      </c>
      <c r="CN400" s="19">
        <f>ABS(Ct_Na+10^-pH-Kw*10^pH-Ct_Cl-Ct_OAc*Ka*10^pH/(1+Ka*10^pH))</f>
        <v>6.98830344839447E-2</v>
      </c>
      <c r="CO400" s="19">
        <f>ABS(Ct_Na+10^-pH-Kw*10^pH-Ct_Cl-Ct_OAc*Ka*10^pH/(1+Ka*10^pH))</f>
        <v>7.0156115113897355E-2</v>
      </c>
      <c r="CP400" s="19">
        <f>ABS(Ct_Na+10^-pH-Kw*10^pH-Ct_Cl-Ct_OAc*Ka*10^pH/(1+Ka*10^pH))</f>
        <v>7.042431930402944E-2</v>
      </c>
      <c r="CQ400" s="19">
        <f>ABS(Ct_Na+10^-pH-Kw*10^pH-Ct_Cl-Ct_OAc*Ka*10^pH/(1+Ka*10^pH))</f>
        <v>7.0687776517345022E-2</v>
      </c>
      <c r="CR400" s="19">
        <f>ABS(Ct_Na+10^-pH-Kw*10^pH-Ct_Cl-Ct_OAc*Ka*10^pH/(1+Ka*10^pH))</f>
        <v>7.0946611674286633E-2</v>
      </c>
      <c r="CS400" s="19">
        <f>ABS(Ct_Na+10^-pH-Kw*10^pH-Ct_Cl-Ct_OAc*Ka*10^pH/(1+Ka*10^pH))</f>
        <v>7.1200945350237951E-2</v>
      </c>
      <c r="CT400" s="19">
        <f>ABS(Ct_Na+10^-pH-Kw*10^pH-Ct_Cl-Ct_OAc*Ka*10^pH/(1+Ka*10^pH))</f>
        <v>7.1450893962810819E-2</v>
      </c>
      <c r="CU400" s="19">
        <f>ABS(Ct_Na+10^-pH-Kw*10^pH-Ct_Cl-Ct_OAc*Ka*10^pH/(1+Ka*10^pH))</f>
        <v>7.1696569949527722E-2</v>
      </c>
      <c r="CV400" s="19">
        <f>ABS(Ct_Na+10^-pH-Kw*10^pH-Ct_Cl-Ct_OAc*Ka*10^pH/(1+Ka*10^pH))</f>
        <v>7.1938081936469778E-2</v>
      </c>
      <c r="CW400" s="19">
        <f>ABS(Ct_Na+10^-pH-Kw*10^pH-Ct_Cl-Ct_OAc*Ka*10^pH/(1+Ka*10^pH))</f>
        <v>7.2175534898421212E-2</v>
      </c>
      <c r="CX400" s="19">
        <f>ABS(Ct_Na+10^-pH-Kw*10^pH-Ct_Cl-Ct_OAc*Ka*10^pH/(1+Ka*10^pH))</f>
        <v>7.2409030311006775E-2</v>
      </c>
    </row>
    <row r="401" spans="1:102">
      <c r="A401" s="24">
        <v>3.72</v>
      </c>
      <c r="B401" s="19">
        <f>ABS(Ct_Na+10^-pH-Kw*10^pH-Ct_Cl-Ct_OAc*Ka*10^pH/(1+Ka*10^pH))</f>
        <v>6.6881302400581905E-2</v>
      </c>
      <c r="C401" s="19">
        <f>ABS(Ct_Na+10^-pH-Kw*10^pH-Ct_Cl-Ct_OAc*Ka*10^pH/(1+Ka*10^pH))</f>
        <v>5.8925500094872497E-2</v>
      </c>
      <c r="D401" s="19">
        <f>ABS(Ct_Na+10^-pH-Kw*10^pH-Ct_Cl-Ct_OAc*Ka*10^pH/(1+Ka*10^pH))</f>
        <v>5.169295254422758E-2</v>
      </c>
      <c r="E401" s="19">
        <f>ABS(Ct_Na+10^-pH-Kw*10^pH-Ct_Cl-Ct_OAc*Ka*10^pH/(1+Ka*10^pH))</f>
        <v>4.5089322171899628E-2</v>
      </c>
      <c r="F401" s="19">
        <f>ABS(Ct_Na+10^-pH-Kw*10^pH-Ct_Cl-Ct_OAc*Ka*10^pH/(1+Ka*10^pH))</f>
        <v>3.9035994330598983E-2</v>
      </c>
      <c r="G401" s="19">
        <f>ABS(Ct_Na+10^-pH-Kw*10^pH-Ct_Cl-Ct_OAc*Ka*10^pH/(1+Ka*10^pH))</f>
        <v>3.34669327166024E-2</v>
      </c>
      <c r="H401" s="19">
        <f>ABS(Ct_Na+10^-pH-Kw*10^pH-Ct_Cl-Ct_OAc*Ka*10^pH/(1+Ka*10^pH))</f>
        <v>2.8326260457528632E-2</v>
      </c>
      <c r="I401" s="19">
        <f>ABS(Ct_Na+10^-pH-Kw*10^pH-Ct_Cl-Ct_OAc*Ka*10^pH/(1+Ka*10^pH))</f>
        <v>2.3566378736164025E-2</v>
      </c>
      <c r="J401" s="19">
        <f>ABS(Ct_Na+10^-pH-Kw*10^pH-Ct_Cl-Ct_OAc*Ka*10^pH/(1+Ka*10^pH))</f>
        <v>1.9146488566325476E-2</v>
      </c>
      <c r="K401" s="19">
        <f>ABS(Ct_Na+10^-pH-Kw*10^pH-Ct_Cl-Ct_OAc*Ka*10^pH/(1+Ka*10^pH))</f>
        <v>1.5031418408199916E-2</v>
      </c>
      <c r="L401" s="19">
        <f>ABS(Ct_Na+10^-pH-Kw*10^pH-Ct_Cl-Ct_OAc*Ka*10^pH/(1+Ka*10^pH))</f>
        <v>1.119068626061607E-2</v>
      </c>
      <c r="M401" s="19">
        <f>ABS(Ct_Na+10^-pH-Kw*10^pH-Ct_Cl-Ct_OAc*Ka*10^pH/(1+Ka*10^pH))</f>
        <v>7.5977432838440842E-3</v>
      </c>
      <c r="N401" s="19">
        <f>ABS(Ct_Na+10^-pH-Kw*10^pH-Ct_Cl-Ct_OAc*Ka*10^pH/(1+Ka*10^pH))</f>
        <v>4.2293592431203401E-3</v>
      </c>
      <c r="O401" s="19">
        <f>ABS(Ct_Na+10^-pH-Kw*10^pH-Ct_Cl-Ct_OAc*Ka*10^pH/(1+Ka*10^pH))</f>
        <v>1.0651196897131995E-3</v>
      </c>
      <c r="P401" s="19">
        <f>ABS(Ct_Na+10^-pH-Kw*10^pH-Ct_Cl-Ct_OAc*Ka*10^pH/(1+Ka*10^pH))</f>
        <v>1.9129881252582456E-3</v>
      </c>
      <c r="Q401" s="19">
        <f>ABS(Ct_Na+10^-pH-Kw*10^pH-Ct_Cl-Ct_OAc*Ka*10^pH/(1+Ka*10^pH))</f>
        <v>4.7209183508027351E-3</v>
      </c>
      <c r="R401" s="19">
        <f>ABS(Ct_Na+10^-pH-Kw*10^pH-Ct_Cl-Ct_OAc*Ka*10^pH/(1+Ka*10^pH))</f>
        <v>7.3728524527058685E-3</v>
      </c>
      <c r="S401" s="19">
        <f>ABS(Ct_Na+10^-pH-Kw*10^pH-Ct_Cl-Ct_OAc*Ka*10^pH/(1+Ka*10^pH))</f>
        <v>9.881438765316948E-3</v>
      </c>
      <c r="T401" s="19">
        <f>ABS(Ct_Na+10^-pH-Kw*10^pH-Ct_Cl-Ct_OAc*Ka*10^pH/(1+Ka*10^pH))</f>
        <v>1.2257994219369536E-2</v>
      </c>
      <c r="U401" s="19">
        <f>ABS(Ct_Na+10^-pH-Kw*10^pH-Ct_Cl-Ct_OAc*Ka*10^pH/(1+Ka*10^pH))</f>
        <v>1.4512675034752774E-2</v>
      </c>
      <c r="V401" s="19">
        <f>ABS(Ct_Na+10^-pH-Kw*10^pH-Ct_Cl-Ct_OAc*Ka*10^pH/(1+Ka*10^pH))</f>
        <v>1.6654621809366839E-2</v>
      </c>
      <c r="W401" s="19">
        <f>ABS(Ct_Na+10^-pH-Kw*10^pH-Ct_Cl-Ct_OAc*Ka*10^pH/(1+Ka*10^pH))</f>
        <v>1.8692083375463159E-2</v>
      </c>
      <c r="X401" s="19">
        <f>ABS(Ct_Na+10^-pH-Kw*10^pH-Ct_Cl-Ct_OAc*Ka*10^pH/(1+Ka*10^pH))</f>
        <v>2.0632522962221539E-2</v>
      </c>
      <c r="Y401" s="19">
        <f>ABS(Ct_Na+10^-pH-Kw*10^pH-Ct_Cl-Ct_OAc*Ka*10^pH/(1+Ka*10^pH))</f>
        <v>2.2482709544944662E-2</v>
      </c>
      <c r="Z401" s="19">
        <f>ABS(Ct_Na+10^-pH-Kw*10^pH-Ct_Cl-Ct_OAc*Ka*10^pH/(1+Ka*10^pH))</f>
        <v>2.4248796737544001E-2</v>
      </c>
      <c r="AA401" s="19">
        <f>ABS(Ct_Na+10^-pH-Kw*10^pH-Ct_Cl-Ct_OAc*Ka*10^pH/(1+Ka*10^pH))</f>
        <v>2.5936391166027816E-2</v>
      </c>
      <c r="AB401" s="19">
        <f>ABS(Ct_Na+10^-pH-Kw*10^pH-Ct_Cl-Ct_OAc*Ka*10^pH/(1+Ka*10^pH))</f>
        <v>2.755061192370797E-2</v>
      </c>
      <c r="AC401" s="19">
        <f>ABS(Ct_Na+10^-pH-Kw*10^pH-Ct_Cl-Ct_OAc*Ka*10^pH/(1+Ka*10^pH))</f>
        <v>2.9096142436380479E-2</v>
      </c>
      <c r="AD401" s="19">
        <f>ABS(Ct_Na+10^-pH-Kw*10^pH-Ct_Cl-Ct_OAc*Ka*10^pH/(1+Ka*10^pH))</f>
        <v>3.05772758443583E-2</v>
      </c>
      <c r="AE401" s="19">
        <f>ABS(Ct_Na+10^-pH-Kw*10^pH-Ct_Cl-Ct_OAc*Ka*10^pH/(1+Ka*10^pH))</f>
        <v>3.19979548275207E-2</v>
      </c>
      <c r="AF401" s="19">
        <f>ABS(Ct_Na+10^-pH-Kw*10^pH-Ct_Cl-Ct_OAc*Ka*10^pH/(1+Ka*10^pH))</f>
        <v>3.3361806651356594E-2</v>
      </c>
      <c r="AG401" s="19">
        <f>ABS(Ct_Na+10^-pH-Kw*10^pH-Ct_Cl-Ct_OAc*Ka*10^pH/(1+Ka*10^pH))</f>
        <v>3.4672174089944018E-2</v>
      </c>
      <c r="AH401" s="19">
        <f>ABS(Ct_Na+10^-pH-Kw*10^pH-Ct_Cl-Ct_OAc*Ka*10^pH/(1+Ka*10^pH))</f>
        <v>3.5932142780893468E-2</v>
      </c>
      <c r="AI401" s="19">
        <f>ABS(Ct_Na+10^-pH-Kw*10^pH-Ct_Cl-Ct_OAc*Ka*10^pH/(1+Ka*10^pH))</f>
        <v>3.7144565483505212E-2</v>
      </c>
      <c r="AJ401" s="19">
        <f>ABS(Ct_Na+10^-pH-Kw*10^pH-Ct_Cl-Ct_OAc*Ka*10^pH/(1+Ka*10^pH))</f>
        <v>3.8312083641575768E-2</v>
      </c>
      <c r="AK401" s="19">
        <f>ABS(Ct_Na+10^-pH-Kw*10^pH-Ct_Cl-Ct_OAc*Ka*10^pH/(1+Ka*10^pH))</f>
        <v>3.9437146593898326E-2</v>
      </c>
      <c r="AL401" s="19">
        <f>ABS(Ct_Na+10^-pH-Kw*10^pH-Ct_Cl-Ct_OAc*Ka*10^pH/(1+Ka*10^pH))</f>
        <v>4.0522028726495053E-2</v>
      </c>
      <c r="AM401" s="19">
        <f>ABS(Ct_Na+10^-pH-Kw*10^pH-Ct_Cl-Ct_OAc*Ka*10^pH/(1+Ka*10^pH))</f>
        <v>4.1568844819351559E-2</v>
      </c>
      <c r="AN401" s="19">
        <f>ABS(Ct_Na+10^-pH-Kw*10^pH-Ct_Cl-Ct_OAc*Ka*10^pH/(1+Ka*10^pH))</f>
        <v>4.257956380555783E-2</v>
      </c>
      <c r="AO401" s="19">
        <f>ABS(Ct_Na+10^-pH-Kw*10^pH-Ct_Cl-Ct_OAc*Ka*10^pH/(1+Ka*10^pH))</f>
        <v>4.3556021131214741E-2</v>
      </c>
      <c r="AP401" s="19">
        <f>ABS(Ct_Na+10^-pH-Kw*10^pH-Ct_Cl-Ct_OAc*Ka*10^pH/(1+Ka*10^pH))</f>
        <v>4.4499929879349753E-2</v>
      </c>
      <c r="AQ401" s="19">
        <f>ABS(Ct_Na+10^-pH-Kw*10^pH-Ct_Cl-Ct_OAc*Ka*10^pH/(1+Ka*10^pH))</f>
        <v>4.5412890799677051E-2</v>
      </c>
      <c r="AR401" s="19">
        <f>ABS(Ct_Na+10^-pH-Kw*10^pH-Ct_Cl-Ct_OAc*Ka*10^pH/(1+Ka*10^pH))</f>
        <v>4.6296401367735752E-2</v>
      </c>
      <c r="AS401" s="19">
        <f>ABS(Ct_Na+10^-pH-Kw*10^pH-Ct_Cl-Ct_OAc*Ka*10^pH/(1+Ka*10^pH))</f>
        <v>4.715186398125288E-2</v>
      </c>
      <c r="AT401" s="19">
        <f>ABS(Ct_Na+10^-pH-Kw*10^pH-Ct_Cl-Ct_OAc*Ka*10^pH/(1+Ka*10^pH))</f>
        <v>4.7980593388097618E-2</v>
      </c>
      <c r="AU401" s="19">
        <f>ABS(Ct_Na+10^-pH-Kw*10^pH-Ct_Cl-Ct_OAc*Ka*10^pH/(1+Ka*10^pH))</f>
        <v>4.8783823428577885E-2</v>
      </c>
      <c r="AV401" s="19">
        <f>ABS(Ct_Na+10^-pH-Kw*10^pH-Ct_Cl-Ct_OAc*Ka*10^pH/(1+Ka*10^pH))</f>
        <v>4.9562713164801209E-2</v>
      </c>
      <c r="AW401" s="19">
        <f>ABS(Ct_Na+10^-pH-Kw*10^pH-Ct_Cl-Ct_OAc*Ka*10^pH/(1+Ka*10^pH))</f>
        <v>5.0318352461137229E-2</v>
      </c>
      <c r="AX401" s="19">
        <f>ABS(Ct_Na+10^-pH-Kw*10^pH-Ct_Cl-Ct_OAc*Ka*10^pH/(1+Ka*10^pH))</f>
        <v>5.1051767072286917E-2</v>
      </c>
      <c r="AY401" s="19">
        <f>ABS(Ct_Na+10^-pH-Kw*10^pH-Ct_Cl-Ct_OAc*Ka*10^pH/(1+Ka*10^pH))</f>
        <v>5.1763923288910524E-2</v>
      </c>
      <c r="AZ401" s="19">
        <f>ABS(Ct_Na+10^-pH-Kw*10^pH-Ct_Cl-Ct_OAc*Ka*10^pH/(1+Ka*10^pH))</f>
        <v>5.2455732185059167E-2</v>
      </c>
      <c r="BA401" s="19">
        <f>ABS(Ct_Na+10^-pH-Kw*10^pH-Ct_Cl-Ct_OAc*Ka*10^pH/(1+Ka*10^pH))</f>
        <v>5.3128053506668396E-2</v>
      </c>
      <c r="BB401" s="19">
        <f>ABS(Ct_Na+10^-pH-Kw*10^pH-Ct_Cl-Ct_OAc*Ka*10^pH/(1+Ka*10^pH))</f>
        <v>5.3781699236010713E-2</v>
      </c>
      <c r="BC401" s="19">
        <f>ABS(Ct_Na+10^-pH-Kw*10^pH-Ct_Cl-Ct_OAc*Ka*10^pH/(1+Ka*10^pH))</f>
        <v>5.4417436863179305E-2</v>
      </c>
      <c r="BD401" s="19">
        <f>ABS(Ct_Na+10^-pH-Kw*10^pH-Ct_Cl-Ct_OAc*Ka*10^pH/(1+Ka*10^pH))</f>
        <v>5.5035992392316262E-2</v>
      </c>
      <c r="BE401" s="19">
        <f>ABS(Ct_Na+10^-pH-Kw*10^pH-Ct_Cl-Ct_OAc*Ka*10^pH/(1+Ka*10^pH))</f>
        <v>5.5638053107342912E-2</v>
      </c>
      <c r="BF401" s="19">
        <f>ABS(Ct_Na+10^-pH-Kw*10^pH-Ct_Cl-Ct_OAc*Ka*10^pH/(1+Ka*10^pH))</f>
        <v>5.6224270119342563E-2</v>
      </c>
      <c r="BG401" s="19">
        <f>ABS(Ct_Na+10^-pH-Kw*10^pH-Ct_Cl-Ct_OAc*Ka*10^pH/(1+Ka*10^pH))</f>
        <v>5.6795260715446091E-2</v>
      </c>
      <c r="BH401" s="19">
        <f>ABS(Ct_Na+10^-pH-Kw*10^pH-Ct_Cl-Ct_OAc*Ka*10^pH/(1+Ka*10^pH))</f>
        <v>5.7351610527034171E-2</v>
      </c>
      <c r="BI401" s="19">
        <f>ABS(Ct_Na+10^-pH-Kw*10^pH-Ct_Cl-Ct_OAc*Ka*10^pH/(1+Ka*10^pH))</f>
        <v>5.7893875533265596E-2</v>
      </c>
      <c r="BJ401" s="19">
        <f>ABS(Ct_Na+10^-pH-Kw*10^pH-Ct_Cl-Ct_OAc*Ka*10^pH/(1+Ka*10^pH))</f>
        <v>5.8422583914341221E-2</v>
      </c>
      <c r="BK401" s="19">
        <f>ABS(Ct_Na+10^-pH-Kw*10^pH-Ct_Cl-Ct_OAc*Ka*10^pH/(1+Ka*10^pH))</f>
        <v>5.8938237767489049E-2</v>
      </c>
      <c r="BL401" s="19">
        <f>ABS(Ct_Na+10^-pH-Kw*10^pH-Ct_Cl-Ct_OAc*Ka*10^pH/(1+Ka*10^pH))</f>
        <v>5.9441314697389364E-2</v>
      </c>
      <c r="BM401" s="19">
        <f>ABS(Ct_Na+10^-pH-Kw*10^pH-Ct_Cl-Ct_OAc*Ka*10^pH/(1+Ka*10^pH))</f>
        <v>5.9932269291629453E-2</v>
      </c>
      <c r="BN401" s="19">
        <f>ABS(Ct_Na+10^-pH-Kw*10^pH-Ct_Cl-Ct_OAc*Ka*10^pH/(1+Ka*10^pH))</f>
        <v>6.0411534490768568E-2</v>
      </c>
      <c r="BO401" s="19">
        <f>ABS(Ct_Na+10^-pH-Kw*10^pH-Ct_Cl-Ct_OAc*Ka*10^pH/(1+Ka*10^pH))</f>
        <v>6.0879522861692632E-2</v>
      </c>
      <c r="BP401" s="19">
        <f>ABS(Ct_Na+10^-pH-Kw*10^pH-Ct_Cl-Ct_OAc*Ka*10^pH/(1+Ka*10^pH))</f>
        <v>6.1336627782130115E-2</v>
      </c>
      <c r="BQ401" s="19">
        <f>ABS(Ct_Na+10^-pH-Kw*10^pH-Ct_Cl-Ct_OAc*Ka*10^pH/(1+Ka*10^pH))</f>
        <v>6.178322454347708E-2</v>
      </c>
      <c r="BR401" s="19">
        <f>ABS(Ct_Na+10^-pH-Kw*10^pH-Ct_Cl-Ct_OAc*Ka*10^pH/(1+Ka*10^pH))</f>
        <v>6.2219671378429778E-2</v>
      </c>
      <c r="BS401" s="19">
        <f>ABS(Ct_Na+10^-pH-Kw*10^pH-Ct_Cl-Ct_OAc*Ka*10^pH/(1+Ka*10^pH))</f>
        <v>6.2646310419338616E-2</v>
      </c>
      <c r="BT401" s="19">
        <f>ABS(Ct_Na+10^-pH-Kw*10^pH-Ct_Cl-Ct_OAc*Ka*10^pH/(1+Ka*10^pH))</f>
        <v>6.3063468592671687E-2</v>
      </c>
      <c r="BU401" s="19">
        <f>ABS(Ct_Na+10^-pH-Kw*10^pH-Ct_Cl-Ct_OAc*Ka*10^pH/(1+Ka*10^pH))</f>
        <v>6.3471458454502944E-2</v>
      </c>
      <c r="BV401" s="19">
        <f>ABS(Ct_Na+10^-pH-Kw*10^pH-Ct_Cl-Ct_OAc*Ka*10^pH/(1+Ka*10^pH))</f>
        <v>6.3870578971511757E-2</v>
      </c>
      <c r="BW401" s="19">
        <f>ABS(Ct_Na+10^-pH-Kw*10^pH-Ct_Cl-Ct_OAc*Ka*10^pH/(1+Ka*10^pH))</f>
        <v>6.4261116251595696E-2</v>
      </c>
      <c r="BX401" s="19">
        <f>ABS(Ct_Na+10^-pH-Kw*10^pH-Ct_Cl-Ct_OAc*Ka*10^pH/(1+Ka*10^pH))</f>
        <v>6.4643344227848037E-2</v>
      </c>
      <c r="BY401" s="19">
        <f>ABS(Ct_Na+10^-pH-Kw*10^pH-Ct_Cl-Ct_OAc*Ka*10^pH/(1+Ka*10^pH))</f>
        <v>6.5017525299337145E-2</v>
      </c>
      <c r="BZ401" s="19">
        <f>ABS(Ct_Na+10^-pH-Kw*10^pH-Ct_Cl-Ct_OAc*Ka*10^pH/(1+Ka*10^pH))</f>
        <v>6.5383910931836944E-2</v>
      </c>
      <c r="CA401" s="19">
        <f>ABS(Ct_Na+10^-pH-Kw*10^pH-Ct_Cl-Ct_OAc*Ka*10^pH/(1+Ka*10^pH))</f>
        <v>6.5742742221398559E-2</v>
      </c>
      <c r="CB401" s="19">
        <f>ABS(Ct_Na+10^-pH-Kw*10^pH-Ct_Cl-Ct_OAc*Ka*10^pH/(1+Ka*10^pH))</f>
        <v>6.6094250423418127E-2</v>
      </c>
      <c r="CC401" s="19">
        <f>ABS(Ct_Na+10^-pH-Kw*10^pH-Ct_Cl-Ct_OAc*Ka*10^pH/(1+Ka*10^pH))</f>
        <v>6.6438657449639338E-2</v>
      </c>
      <c r="CD401" s="19">
        <f>ABS(Ct_Na+10^-pH-Kw*10^pH-Ct_Cl-Ct_OAc*Ka*10^pH/(1+Ka*10^pH))</f>
        <v>6.6776176335336085E-2</v>
      </c>
      <c r="CE401" s="19">
        <f>ABS(Ct_Na+10^-pH-Kw*10^pH-Ct_Cl-Ct_OAc*Ka*10^pH/(1+Ka*10^pH))</f>
        <v>6.7107011678741821E-2</v>
      </c>
      <c r="CF401" s="19">
        <f>ABS(Ct_Na+10^-pH-Kw*10^pH-Ct_Cl-Ct_OAc*Ka*10^pH/(1+Ka*10^pH))</f>
        <v>6.743136005462981E-2</v>
      </c>
      <c r="CG401" s="19">
        <f>ABS(Ct_Na+10^-pH-Kw*10^pH-Ct_Cl-Ct_OAc*Ka*10^pH/(1+Ka*10^pH))</f>
        <v>6.7749410403801502E-2</v>
      </c>
      <c r="CH401" s="19">
        <f>ABS(Ct_Na+10^-pH-Kw*10^pH-Ct_Cl-Ct_OAc*Ka*10^pH/(1+Ka*10^pH))</f>
        <v>6.8061344400104529E-2</v>
      </c>
      <c r="CI401" s="19">
        <f>ABS(Ct_Na+10^-pH-Kw*10^pH-Ct_Cl-Ct_OAc*Ka*10^pH/(1+Ka*10^pH))</f>
        <v>6.8367336796477968E-2</v>
      </c>
      <c r="CJ401" s="19">
        <f>ABS(Ct_Na+10^-pH-Kw*10^pH-Ct_Cl-Ct_OAc*Ka*10^pH/(1+Ka*10^pH))</f>
        <v>6.8667555751410397E-2</v>
      </c>
      <c r="CK401" s="19">
        <f>ABS(Ct_Na+10^-pH-Kw*10^pH-Ct_Cl-Ct_OAc*Ka*10^pH/(1+Ka*10^pH))</f>
        <v>6.8962163137091761E-2</v>
      </c>
      <c r="CL401" s="19">
        <f>ABS(Ct_Na+10^-pH-Kw*10^pH-Ct_Cl-Ct_OAc*Ka*10^pH/(1+Ka*10^pH))</f>
        <v>6.9251314830445679E-2</v>
      </c>
      <c r="CM401" s="19">
        <f>ABS(Ct_Na+10^-pH-Kw*10^pH-Ct_Cl-Ct_OAc*Ka*10^pH/(1+Ka*10^pH))</f>
        <v>6.9535160988141734E-2</v>
      </c>
      <c r="CN401" s="19">
        <f>ABS(Ct_Na+10^-pH-Kw*10^pH-Ct_Cl-Ct_OAc*Ka*10^pH/(1+Ka*10^pH))</f>
        <v>6.9813846306606947E-2</v>
      </c>
      <c r="CO401" s="19">
        <f>ABS(Ct_Na+10^-pH-Kw*10^pH-Ct_Cl-Ct_OAc*Ka*10^pH/(1+Ka*10^pH))</f>
        <v>7.0087510267982697E-2</v>
      </c>
      <c r="CP401" s="19">
        <f>ABS(Ct_Na+10^-pH-Kw*10^pH-Ct_Cl-Ct_OAc*Ka*10^pH/(1+Ka*10^pH))</f>
        <v>7.0356287372905335E-2</v>
      </c>
      <c r="CQ401" s="19">
        <f>ABS(Ct_Na+10^-pH-Kw*10^pH-Ct_Cl-Ct_OAc*Ka*10^pH/(1+Ka*10^pH))</f>
        <v>7.0620307360926657E-2</v>
      </c>
      <c r="CR401" s="19">
        <f>ABS(Ct_Na+10^-pH-Kw*10^pH-Ct_Cl-Ct_OAc*Ka*10^pH/(1+Ka*10^pH))</f>
        <v>7.0879695419333574E-2</v>
      </c>
      <c r="CS401" s="19">
        <f>ABS(Ct_Na+10^-pH-Kw*10^pH-Ct_Cl-Ct_OAc*Ka*10^pH/(1+Ka*10^pH))</f>
        <v>7.1134572381072528E-2</v>
      </c>
      <c r="CT401" s="19">
        <f>ABS(Ct_Na+10^-pH-Kw*10^pH-Ct_Cl-Ct_OAc*Ka*10^pH/(1+Ka*10^pH))</f>
        <v>7.1385054912436713E-2</v>
      </c>
      <c r="CU401" s="19">
        <f>ABS(Ct_Na+10^-pH-Kw*10^pH-Ct_Cl-Ct_OAc*Ka*10^pH/(1+Ka*10^pH))</f>
        <v>7.1631255691127979E-2</v>
      </c>
      <c r="CV401" s="19">
        <f>ABS(Ct_Na+10^-pH-Kw*10^pH-Ct_Cl-Ct_OAc*Ka*10^pH/(1+Ka*10^pH))</f>
        <v>7.1873283575265165E-2</v>
      </c>
      <c r="CW401" s="19">
        <f>ABS(Ct_Na+10^-pH-Kw*10^pH-Ct_Cl-Ct_OAc*Ka*10^pH/(1+Ka*10^pH))</f>
        <v>7.2111243763870639E-2</v>
      </c>
      <c r="CX401" s="19">
        <f>ABS(Ct_Na+10^-pH-Kw*10^pH-Ct_Cl-Ct_OAc*Ka*10^pH/(1+Ka*10^pH))</f>
        <v>7.2345237949332661E-2</v>
      </c>
    </row>
    <row r="402" spans="1:102">
      <c r="A402" s="23">
        <v>3.73</v>
      </c>
      <c r="B402" s="19">
        <f>ABS(Ct_Na+10^-pH-Kw*10^pH-Ct_Cl-Ct_OAc*Ka*10^pH/(1+Ka*10^pH))</f>
        <v>6.7248628990954254E-2</v>
      </c>
      <c r="C402" s="19">
        <f>ABS(Ct_Na+10^-pH-Kw*10^pH-Ct_Cl-Ct_OAc*Ka*10^pH/(1+Ka*10^pH))</f>
        <v>5.9275541483767714E-2</v>
      </c>
      <c r="D402" s="19">
        <f>ABS(Ct_Na+10^-pH-Kw*10^pH-Ct_Cl-Ct_OAc*Ka*10^pH/(1+Ka*10^pH))</f>
        <v>5.2027280113598126E-2</v>
      </c>
      <c r="E402" s="19">
        <f>ABS(Ct_Na+10^-pH-Kw*10^pH-Ct_Cl-Ct_OAc*Ka*10^pH/(1+Ka*10^pH))</f>
        <v>4.5409302340834609E-2</v>
      </c>
      <c r="F402" s="19">
        <f>ABS(Ct_Na+10^-pH-Kw*10^pH-Ct_Cl-Ct_OAc*Ka*10^pH/(1+Ka*10^pH))</f>
        <v>3.9342822715801355E-2</v>
      </c>
      <c r="G402" s="19">
        <f>ABS(Ct_Na+10^-pH-Kw*10^pH-Ct_Cl-Ct_OAc*Ka*10^pH/(1+Ka*10^pH))</f>
        <v>3.3761661460770781E-2</v>
      </c>
      <c r="H402" s="19">
        <f>ABS(Ct_Na+10^-pH-Kw*10^pH-Ct_Cl-Ct_OAc*Ka*10^pH/(1+Ka*10^pH))</f>
        <v>2.8609820302281021E-2</v>
      </c>
      <c r="I402" s="19">
        <f>ABS(Ct_Na+10^-pH-Kw*10^pH-Ct_Cl-Ct_OAc*Ka*10^pH/(1+Ka*10^pH))</f>
        <v>2.3839597007383084E-2</v>
      </c>
      <c r="J402" s="19">
        <f>ABS(Ct_Na+10^-pH-Kw*10^pH-Ct_Cl-Ct_OAc*Ka*10^pH/(1+Ka*10^pH))</f>
        <v>1.9410103947835017E-2</v>
      </c>
      <c r="K402" s="19">
        <f>ABS(Ct_Na+10^-pH-Kw*10^pH-Ct_Cl-Ct_OAc*Ka*10^pH/(1+Ka*10^pH))</f>
        <v>1.5286093168255759E-2</v>
      </c>
      <c r="L402" s="19">
        <f>ABS(Ct_Na+10^-pH-Kw*10^pH-Ct_Cl-Ct_OAc*Ka*10^pH/(1+Ka*10^pH))</f>
        <v>1.1437016440648467E-2</v>
      </c>
      <c r="M402" s="19">
        <f>ABS(Ct_Na+10^-pH-Kw*10^pH-Ct_Cl-Ct_OAc*Ka*10^pH/(1+Ka*10^pH))</f>
        <v>7.8362672438545451E-3</v>
      </c>
      <c r="N402" s="19">
        <f>ABS(Ct_Na+10^-pH-Kw*10^pH-Ct_Cl-Ct_OAc*Ka*10^pH/(1+Ka*10^pH))</f>
        <v>4.4605648718602387E-3</v>
      </c>
      <c r="O402" s="19">
        <f>ABS(Ct_Na+10^-pH-Kw*10^pH-Ct_Cl-Ct_OAc*Ka*10^pH/(1+Ka*10^pH))</f>
        <v>1.2894505224110564E-3</v>
      </c>
      <c r="P402" s="19">
        <f>ABS(Ct_Na+10^-pH-Kw*10^pH-Ct_Cl-Ct_OAc*Ka*10^pH/(1+Ka*10^pH))</f>
        <v>1.6951276888352539E-3</v>
      </c>
      <c r="Q402" s="19">
        <f>ABS(Ct_Na+10^-pH-Kw*10^pH-Ct_Cl-Ct_OAc*Ka*10^pH/(1+Ka*10^pH))</f>
        <v>4.5091585737246139E-3</v>
      </c>
      <c r="R402" s="19">
        <f>ABS(Ct_Na+10^-pH-Kw*10^pH-Ct_Cl-Ct_OAc*Ka*10^pH/(1+Ka*10^pH))</f>
        <v>7.1668544094534593E-3</v>
      </c>
      <c r="S402" s="19">
        <f>ABS(Ct_Na+10^-pH-Kw*10^pH-Ct_Cl-Ct_OAc*Ka*10^pH/(1+Ka*10^pH))</f>
        <v>9.6808910108185913E-3</v>
      </c>
      <c r="T402" s="19">
        <f>ABS(Ct_Na+10^-pH-Kw*10^pH-Ct_Cl-Ct_OAc*Ka*10^pH/(1+Ka*10^pH))</f>
        <v>1.2062609896322388E-2</v>
      </c>
      <c r="U402" s="19">
        <f>ABS(Ct_Na+10^-pH-Kw*10^pH-Ct_Cl-Ct_OAc*Ka*10^pH/(1+Ka*10^pH))</f>
        <v>1.432218935180036E-2</v>
      </c>
      <c r="V402" s="19">
        <f>ABS(Ct_Na+10^-pH-Kw*10^pH-Ct_Cl-Ct_OAc*Ka*10^pH/(1+Ka*10^pH))</f>
        <v>1.6468789834504428E-2</v>
      </c>
      <c r="W402" s="19">
        <f>ABS(Ct_Na+10^-pH-Kw*10^pH-Ct_Cl-Ct_OAc*Ka*10^pH/(1+Ka*10^pH))</f>
        <v>1.8510678098540012E-2</v>
      </c>
      <c r="X402" s="19">
        <f>ABS(Ct_Na+10^-pH-Kw*10^pH-Ct_Cl-Ct_OAc*Ka*10^pH/(1+Ka*10^pH))</f>
        <v>2.0455333588097695E-2</v>
      </c>
      <c r="Y402" s="19">
        <f>ABS(Ct_Na+10^-pH-Kw*10^pH-Ct_Cl-Ct_OAc*Ka*10^pH/(1+Ka*10^pH))</f>
        <v>2.2309539985117824E-2</v>
      </c>
      <c r="Z402" s="19">
        <f>ABS(Ct_Na+10^-pH-Kw*10^pH-Ct_Cl-Ct_OAc*Ka*10^pH/(1+Ka*10^pH))</f>
        <v>2.4079464273182492E-2</v>
      </c>
      <c r="AA402" s="19">
        <f>ABS(Ct_Na+10^-pH-Kw*10^pH-Ct_Cl-Ct_OAc*Ka*10^pH/(1+Ka*10^pH))</f>
        <v>2.5770725259555396E-2</v>
      </c>
      <c r="AB402" s="19">
        <f>ABS(Ct_Na+10^-pH-Kw*10^pH-Ct_Cl-Ct_OAc*Ka*10^pH/(1+Ka*10^pH))</f>
        <v>2.7388453159564244E-2</v>
      </c>
      <c r="AC402" s="19">
        <f>ABS(Ct_Na+10^-pH-Kw*10^pH-Ct_Cl-Ct_OAc*Ka*10^pH/(1+Ka*10^pH))</f>
        <v>2.8937341574466355E-2</v>
      </c>
      <c r="AD402" s="19">
        <f>ABS(Ct_Na+10^-pH-Kw*10^pH-Ct_Cl-Ct_OAc*Ka*10^pH/(1+Ka*10^pH))</f>
        <v>3.0421692972080878E-2</v>
      </c>
      <c r="AE402" s="19">
        <f>ABS(Ct_Na+10^-pH-Kw*10^pH-Ct_Cl-Ct_OAc*Ka*10^pH/(1+Ka*10^pH))</f>
        <v>3.1845458598364192E-2</v>
      </c>
      <c r="AF402" s="19">
        <f>ABS(Ct_Na+10^-pH-Kw*10^pH-Ct_Cl-Ct_OAc*Ka*10^pH/(1+Ka*10^pH))</f>
        <v>3.3212273599596172E-2</v>
      </c>
      <c r="AG402" s="19">
        <f>ABS(Ct_Na+10^-pH-Kw*10^pH-Ct_Cl-Ct_OAc*Ka*10^pH/(1+Ka*10^pH))</f>
        <v>3.4525488012544535E-2</v>
      </c>
      <c r="AH402" s="19">
        <f>ABS(Ct_Na+10^-pH-Kw*10^pH-Ct_Cl-Ct_OAc*Ka*10^pH/(1+Ka*10^pH))</f>
        <v>3.5788194178841042E-2</v>
      </c>
      <c r="AI402" s="19">
        <f>ABS(Ct_Na+10^-pH-Kw*10^pH-Ct_Cl-Ct_OAc*Ka*10^pH/(1+Ka*10^pH))</f>
        <v>3.7003251055843352E-2</v>
      </c>
      <c r="AJ402" s="19">
        <f>ABS(Ct_Na+10^-pH-Kw*10^pH-Ct_Cl-Ct_OAc*Ka*10^pH/(1+Ka*10^pH))</f>
        <v>3.8173305826290006E-2</v>
      </c>
      <c r="AK402" s="19">
        <f>ABS(Ct_Na+10^-pH-Kw*10^pH-Ct_Cl-Ct_OAc*Ka*10^pH/(1+Ka*10^pH))</f>
        <v>3.930081315053862E-2</v>
      </c>
      <c r="AL402" s="19">
        <f>ABS(Ct_Na+10^-pH-Kw*10^pH-Ct_Cl-Ct_OAc*Ka*10^pH/(1+Ka*10^pH))</f>
        <v>4.0388052356064047E-2</v>
      </c>
      <c r="AM402" s="19">
        <f>ABS(Ct_Na+10^-pH-Kw*10^pH-Ct_Cl-Ct_OAc*Ka*10^pH/(1+Ka*10^pH))</f>
        <v>4.1437142817535973E-2</v>
      </c>
      <c r="AN402" s="19">
        <f>ABS(Ct_Na+10^-pH-Kw*10^pH-Ct_Cl-Ct_OAc*Ka*10^pH/(1+Ka*10^pH))</f>
        <v>4.2450057745853677E-2</v>
      </c>
      <c r="AO402" s="19">
        <f>ABS(Ct_Na+10^-pH-Kw*10^pH-Ct_Cl-Ct_OAc*Ka*10^pH/(1+Ka*10^pH))</f>
        <v>4.3428636574906379E-2</v>
      </c>
      <c r="AP402" s="19">
        <f>ABS(Ct_Na+10^-pH-Kw*10^pH-Ct_Cl-Ct_OAc*Ka*10^pH/(1+Ka*10^pH))</f>
        <v>4.437459610965732E-2</v>
      </c>
      <c r="AQ402" s="19">
        <f>ABS(Ct_Na+10^-pH-Kw*10^pH-Ct_Cl-Ct_OAc*Ka*10^pH/(1+Ka*10^pH))</f>
        <v>4.528954057769511E-2</v>
      </c>
      <c r="AR402" s="19">
        <f>ABS(Ct_Na+10^-pH-Kw*10^pH-Ct_Cl-Ct_OAc*Ka*10^pH/(1+Ka*10^pH))</f>
        <v>4.6174970708054285E-2</v>
      </c>
      <c r="AS402" s="19">
        <f>ABS(Ct_Na+10^-pH-Kw*10^pH-Ct_Cl-Ct_OAc*Ka*10^pH/(1+Ka*10^pH))</f>
        <v>4.7032291945386162E-2</v>
      </c>
      <c r="AT402" s="19">
        <f>ABS(Ct_Na+10^-pH-Kw*10^pH-Ct_Cl-Ct_OAc*Ka*10^pH/(1+Ka*10^pH))</f>
        <v>4.7862821894051437E-2</v>
      </c>
      <c r="AU402" s="19">
        <f>ABS(Ct_Na+10^-pH-Kw*10^pH-Ct_Cl-Ct_OAc*Ka*10^pH/(1+Ka*10^pH))</f>
        <v>4.8667797075065446E-2</v>
      </c>
      <c r="AV402" s="19">
        <f>ABS(Ct_Na+10^-pH-Kw*10^pH-Ct_Cl-Ct_OAc*Ka*10^pH/(1+Ka*10^pH))</f>
        <v>4.9448379068776041E-2</v>
      </c>
      <c r="AW402" s="19">
        <f>ABS(Ct_Na+10^-pH-Kw*10^pH-Ct_Cl-Ct_OAc*Ka*10^pH/(1+Ka*10^pH))</f>
        <v>5.0205660107450464E-2</v>
      </c>
      <c r="AX402" s="19">
        <f>ABS(Ct_Na+10^-pH-Kw*10^pH-Ct_Cl-Ct_OAc*Ka*10^pH/(1+Ka*10^pH))</f>
        <v>5.0940668174399184E-2</v>
      </c>
      <c r="AY402" s="19">
        <f>ABS(Ct_Na+10^-pH-Kw*10^pH-Ct_Cl-Ct_OAc*Ka*10^pH/(1+Ka*10^pH))</f>
        <v>5.1654371659697218E-2</v>
      </c>
      <c r="AZ402" s="19">
        <f>ABS(Ct_Na+10^-pH-Kw*10^pH-Ct_Cl-Ct_OAc*Ka*10^pH/(1+Ka*10^pH))</f>
        <v>5.2347683616843874E-2</v>
      </c>
      <c r="BA402" s="19">
        <f>ABS(Ct_Na+10^-pH-Kw*10^pH-Ct_Cl-Ct_OAc*Ka*10^pH/(1+Ka*10^pH))</f>
        <v>5.302146565970469E-2</v>
      </c>
      <c r="BB402" s="19">
        <f>ABS(Ct_Na+10^-pH-Kw*10^pH-Ct_Cl-Ct_OAc*Ka*10^pH/(1+Ka*10^pH))</f>
        <v>5.3676531534708277E-2</v>
      </c>
      <c r="BC402" s="19">
        <f>ABS(Ct_Na+10^-pH-Kw*10^pH-Ct_Cl-Ct_OAc*Ka*10^pH/(1+Ka*10^pH))</f>
        <v>5.4313650399437821E-2</v>
      </c>
      <c r="BD402" s="19">
        <f>ABS(Ct_Na+10^-pH-Kw*10^pH-Ct_Cl-Ct_OAc*Ka*10^pH/(1+Ka*10^pH))</f>
        <v>5.4933549835390852E-2</v>
      </c>
      <c r="BE402" s="19">
        <f>ABS(Ct_Na+10^-pH-Kw*10^pH-Ct_Cl-Ct_OAc*Ka*10^pH/(1+Ka*10^pH))</f>
        <v>5.5536918619718476E-2</v>
      </c>
      <c r="BF402" s="19">
        <f>ABS(Ct_Na+10^-pH-Kw*10^pH-Ct_Cl-Ct_OAc*Ka*10^pH/(1+Ka*10^pH))</f>
        <v>5.6124409278142752E-2</v>
      </c>
      <c r="BG402" s="19">
        <f>ABS(Ct_Na+10^-pH-Kw*10^pH-Ct_Cl-Ct_OAc*Ka*10^pH/(1+Ka*10^pH))</f>
        <v>5.6696640438945602E-2</v>
      </c>
      <c r="BH402" s="19">
        <f>ABS(Ct_Na+10^-pH-Kw*10^pH-Ct_Cl-Ct_OAc*Ka*10^pH/(1+Ka*10^pH))</f>
        <v>5.7254199005881724E-2</v>
      </c>
      <c r="BI402" s="19">
        <f>ABS(Ct_Na+10^-pH-Kw*10^pH-Ct_Cl-Ct_OAc*Ka*10^pH/(1+Ka*10^pH))</f>
        <v>5.7797642166059988E-2</v>
      </c>
      <c r="BJ402" s="19">
        <f>ABS(Ct_Na+10^-pH-Kw*10^pH-Ct_Cl-Ct_OAc*Ka*10^pH/(1+Ka*10^pH))</f>
        <v>5.832749924723378E-2</v>
      </c>
      <c r="BK402" s="19">
        <f>ABS(Ct_Na+10^-pH-Kw*10^pH-Ct_Cl-Ct_OAc*Ka*10^pH/(1+Ka*10^pH))</f>
        <v>5.8844273437514381E-2</v>
      </c>
      <c r="BL402" s="19">
        <f>ABS(Ct_Na+10^-pH-Kw*10^pH-Ct_Cl-Ct_OAc*Ka*10^pH/(1+Ka*10^pH))</f>
        <v>5.9348443379251554E-2</v>
      </c>
      <c r="BM402" s="19">
        <f>ABS(Ct_Na+10^-pH-Kw*10^pH-Ct_Cl-Ct_OAc*Ka*10^pH/(1+Ka*10^pH))</f>
        <v>5.9840464647693874E-2</v>
      </c>
      <c r="BN402" s="19">
        <f>ABS(Ct_Na+10^-pH-Kw*10^pH-Ct_Cl-Ct_OAc*Ka*10^pH/(1+Ka*10^pH))</f>
        <v>6.0320771124030406E-2</v>
      </c>
      <c r="BO402" s="19">
        <f>ABS(Ct_Na+10^-pH-Kw*10^pH-Ct_Cl-Ct_OAc*Ka*10^pH/(1+Ka*10^pH))</f>
        <v>6.0789776271511956E-2</v>
      </c>
      <c r="BP402" s="19">
        <f>ABS(Ct_Na+10^-pH-Kw*10^pH-Ct_Cl-Ct_OAc*Ka*10^pH/(1+Ka*10^pH))</f>
        <v>6.124787432254046E-2</v>
      </c>
      <c r="BQ402" s="19">
        <f>ABS(Ct_Na+10^-pH-Kw*10^pH-Ct_Cl-Ct_OAc*Ka*10^pH/(1+Ka*10^pH))</f>
        <v>6.1695441383890152E-2</v>
      </c>
      <c r="BR402" s="19">
        <f>ABS(Ct_Na+10^-pH-Kw*10^pH-Ct_Cl-Ct_OAc*Ka*10^pH/(1+Ka*10^pH))</f>
        <v>6.2132836466572791E-2</v>
      </c>
      <c r="BS402" s="19">
        <f>ABS(Ct_Na+10^-pH-Kw*10^pH-Ct_Cl-Ct_OAc*Ka*10^pH/(1+Ka*10^pH))</f>
        <v>6.2560402446273811E-2</v>
      </c>
      <c r="BT402" s="19">
        <f>ABS(Ct_Na+10^-pH-Kw*10^pH-Ct_Cl-Ct_OAc*Ka*10^pH/(1+Ka*10^pH))</f>
        <v>6.2978466959759241E-2</v>
      </c>
      <c r="BU402" s="19">
        <f>ABS(Ct_Na+10^-pH-Kw*10^pH-Ct_Cl-Ct_OAc*Ka*10^pH/(1+Ka*10^pH))</f>
        <v>6.3387343242179067E-2</v>
      </c>
      <c r="BV402" s="19">
        <f>ABS(Ct_Na+10^-pH-Kw*10^pH-Ct_Cl-Ct_OAc*Ka*10^pH/(1+Ka*10^pH))</f>
        <v>6.378733090976367E-2</v>
      </c>
      <c r="BW402" s="19">
        <f>ABS(Ct_Na+10^-pH-Kw*10^pH-Ct_Cl-Ct_OAc*Ka*10^pH/(1+Ka*10^pH))</f>
        <v>6.4178716692023893E-2</v>
      </c>
      <c r="BX402" s="19">
        <f>ABS(Ct_Na+10^-pH-Kw*10^pH-Ct_Cl-Ct_OAc*Ka*10^pH/(1+Ka*10^pH))</f>
        <v>6.4561775117214726E-2</v>
      </c>
      <c r="BY402" s="19">
        <f>ABS(Ct_Na+10^-pH-Kw*10^pH-Ct_Cl-Ct_OAc*Ka*10^pH/(1+Ka*10^pH))</f>
        <v>6.4936769154506815E-2</v>
      </c>
      <c r="BZ402" s="19">
        <f>ABS(Ct_Na+10^-pH-Kw*10^pH-Ct_Cl-Ct_OAc*Ka*10^pH/(1+Ka*10^pH))</f>
        <v>6.5303950816021999E-2</v>
      </c>
      <c r="CA402" s="19">
        <f>ABS(Ct_Na+10^-pH-Kw*10^pH-Ct_Cl-Ct_OAc*Ka*10^pH/(1+Ka*10^pH))</f>
        <v>6.5663561721629626E-2</v>
      </c>
      <c r="CB402" s="19">
        <f>ABS(Ct_Na+10^-pH-Kw*10^pH-Ct_Cl-Ct_OAc*Ka*10^pH/(1+Ka*10^pH))</f>
        <v>6.6015833629163648E-2</v>
      </c>
      <c r="CC402" s="19">
        <f>ABS(Ct_Na+10^-pH-Kw*10^pH-Ct_Cl-Ct_OAc*Ka*10^pH/(1+Ka*10^pH))</f>
        <v>6.6360988932505069E-2</v>
      </c>
      <c r="CD402" s="19">
        <f>ABS(Ct_Na+10^-pH-Kw*10^pH-Ct_Cl-Ct_OAc*Ka*10^pH/(1+Ka*10^pH))</f>
        <v>6.6699241129779638E-2</v>
      </c>
      <c r="CE402" s="19">
        <f>ABS(Ct_Na+10^-pH-Kw*10^pH-Ct_Cl-Ct_OAc*Ka*10^pH/(1+Ka*10^pH))</f>
        <v>6.7030795263741852E-2</v>
      </c>
      <c r="CF402" s="19">
        <f>ABS(Ct_Na+10^-pH-Kw*10^pH-Ct_Cl-Ct_OAc*Ka*10^pH/(1+Ka*10^pH))</f>
        <v>6.7355848336253812E-2</v>
      </c>
      <c r="CG402" s="19">
        <f>ABS(Ct_Na+10^-pH-Kw*10^pH-Ct_Cl-Ct_OAc*Ka*10^pH/(1+Ka*10^pH))</f>
        <v>6.7674589698619933E-2</v>
      </c>
      <c r="CH402" s="19">
        <f>ABS(Ct_Na+10^-pH-Kw*10^pH-Ct_Cl-Ct_OAc*Ka*10^pH/(1+Ka*10^pH))</f>
        <v>6.7987201419402066E-2</v>
      </c>
      <c r="CI402" s="19">
        <f>ABS(Ct_Na+10^-pH-Kw*10^pH-Ct_Cl-Ct_OAc*Ka*10^pH/(1+Ka*10^pH))</f>
        <v>6.8293858631216939E-2</v>
      </c>
      <c r="CJ402" s="19">
        <f>ABS(Ct_Na+10^-pH-Kw*10^pH-Ct_Cl-Ct_OAc*Ka*10^pH/(1+Ka*10^pH))</f>
        <v>6.8594729857903228E-2</v>
      </c>
      <c r="CK402" s="19">
        <f>ABS(Ct_Na+10^-pH-Kw*10^pH-Ct_Cl-Ct_OAc*Ka*10^pH/(1+Ka*10^pH))</f>
        <v>6.8889977323343052E-2</v>
      </c>
      <c r="CL402" s="19">
        <f>ABS(Ct_Na+10^-pH-Kw*10^pH-Ct_Cl-Ct_OAc*Ka*10^pH/(1+Ka*10^pH))</f>
        <v>6.9179757243126569E-2</v>
      </c>
      <c r="CM402" s="19">
        <f>ABS(Ct_Na+10^-pH-Kw*10^pH-Ct_Cl-Ct_OAc*Ka*10^pH/(1+Ka*10^pH))</f>
        <v>6.9464220100161761E-2</v>
      </c>
      <c r="CN402" s="19">
        <f>ABS(Ct_Na+10^-pH-Kw*10^pH-Ct_Cl-Ct_OAc*Ka*10^pH/(1+Ka*10^pH))</f>
        <v>6.9743510905250855E-2</v>
      </c>
      <c r="CO402" s="19">
        <f>ABS(Ct_Na+10^-pH-Kw*10^pH-Ct_Cl-Ct_OAc*Ka*10^pH/(1+Ka*10^pH))</f>
        <v>7.0017769443581609E-2</v>
      </c>
      <c r="CP402" s="19">
        <f>ABS(Ct_Na+10^-pH-Kw*10^pH-Ct_Cl-Ct_OAc*Ka*10^pH/(1+Ka*10^pH))</f>
        <v>7.0287130508013593E-2</v>
      </c>
      <c r="CQ402" s="19">
        <f>ABS(Ct_Na+10^-pH-Kw*10^pH-Ct_Cl-Ct_OAc*Ka*10^pH/(1+Ka*10^pH))</f>
        <v>7.0551724119977746E-2</v>
      </c>
      <c r="CR402" s="19">
        <f>ABS(Ct_Na+10^-pH-Kw*10^pH-Ct_Cl-Ct_OAc*Ka*10^pH/(1+Ka*10^pH))</f>
        <v>7.0811675738749538E-2</v>
      </c>
      <c r="CS402" s="19">
        <f>ABS(Ct_Na+10^-pH-Kw*10^pH-Ct_Cl-Ct_OAc*Ka*10^pH/(1+Ka*10^pH))</f>
        <v>7.1067106459803547E-2</v>
      </c>
      <c r="CT402" s="19">
        <f>ABS(Ct_Na+10^-pH-Kw*10^pH-Ct_Cl-Ct_OAc*Ka*10^pH/(1+Ka*10^pH))</f>
        <v>7.1318133202908404E-2</v>
      </c>
      <c r="CU402" s="19">
        <f>ABS(Ct_Na+10^-pH-Kw*10^pH-Ct_Cl-Ct_OAc*Ka*10^pH/(1+Ka*10^pH))</f>
        <v>7.156486889057552E-2</v>
      </c>
      <c r="CV402" s="19">
        <f>ABS(Ct_Na+10^-pH-Kw*10^pH-Ct_Cl-Ct_OAc*Ka*10^pH/(1+Ka*10^pH))</f>
        <v>7.1807422617434738E-2</v>
      </c>
      <c r="CW402" s="19">
        <f>ABS(Ct_Na+10^-pH-Kw*10^pH-Ct_Cl-Ct_OAc*Ka*10^pH/(1+Ka*10^pH))</f>
        <v>7.2045899811069444E-2</v>
      </c>
      <c r="CX402" s="19">
        <f>ABS(Ct_Na+10^-pH-Kw*10^pH-Ct_Cl-Ct_OAc*Ka*10^pH/(1+Ka*10^pH))</f>
        <v>7.2280402384810205E-2</v>
      </c>
    </row>
    <row r="403" spans="1:102">
      <c r="A403" s="24">
        <v>3.74</v>
      </c>
      <c r="B403" s="19">
        <f>ABS(Ct_Na+10^-pH-Kw*10^pH-Ct_Cl-Ct_OAc*Ka*10^pH/(1+Ka*10^pH))</f>
        <v>6.7622823676024041E-2</v>
      </c>
      <c r="C403" s="19">
        <f>ABS(Ct_Na+10^-pH-Kw*10^pH-Ct_Cl-Ct_OAc*Ka*10^pH/(1+Ka*10^pH))</f>
        <v>5.9632119213789248E-2</v>
      </c>
      <c r="D403" s="19">
        <f>ABS(Ct_Na+10^-pH-Kw*10^pH-Ct_Cl-Ct_OAc*Ka*10^pH/(1+Ka*10^pH))</f>
        <v>5.2367842429939415E-2</v>
      </c>
      <c r="E403" s="19">
        <f>ABS(Ct_Na+10^-pH-Kw*10^pH-Ct_Cl-Ct_OAc*Ka*10^pH/(1+Ka*10^pH))</f>
        <v>4.5735241888163497E-2</v>
      </c>
      <c r="F403" s="19">
        <f>ABS(Ct_Na+10^-pH-Kw*10^pH-Ct_Cl-Ct_OAc*Ka*10^pH/(1+Ka*10^pH))</f>
        <v>3.9655358058202216E-2</v>
      </c>
      <c r="G403" s="19">
        <f>ABS(Ct_Na+10^-pH-Kw*10^pH-Ct_Cl-Ct_OAc*Ka*10^pH/(1+Ka*10^pH))</f>
        <v>3.406186493463785E-2</v>
      </c>
      <c r="H403" s="19">
        <f>ABS(Ct_Na+10^-pH-Kw*10^pH-Ct_Cl-Ct_OAc*Ka*10^pH/(1+Ka*10^pH))</f>
        <v>2.8898640512886133E-2</v>
      </c>
      <c r="I403" s="19">
        <f>ABS(Ct_Na+10^-pH-Kw*10^pH-Ct_Cl-Ct_OAc*Ka*10^pH/(1+Ka*10^pH))</f>
        <v>2.4117877159412313E-2</v>
      </c>
      <c r="J403" s="19">
        <f>ABS(Ct_Na+10^-pH-Kw*10^pH-Ct_Cl-Ct_OAc*Ka*10^pH/(1+Ka*10^pH))</f>
        <v>1.9678596902615204E-2</v>
      </c>
      <c r="K403" s="19">
        <f>ABS(Ct_Na+10^-pH-Kw*10^pH-Ct_Cl-Ct_OAc*Ka*10^pH/(1+Ka*10^pH))</f>
        <v>1.5545473904907538E-2</v>
      </c>
      <c r="L403" s="19">
        <f>ABS(Ct_Na+10^-pH-Kw*10^pH-Ct_Cl-Ct_OAc*Ka*10^pH/(1+Ka*10^pH))</f>
        <v>1.1687892440380399E-2</v>
      </c>
      <c r="M403" s="19">
        <f>ABS(Ct_Na+10^-pH-Kw*10^pH-Ct_Cl-Ct_OAc*Ka*10^pH/(1+Ka*10^pH))</f>
        <v>8.0791871993711305E-3</v>
      </c>
      <c r="N403" s="19">
        <f>ABS(Ct_Na+10^-pH-Kw*10^pH-Ct_Cl-Ct_OAc*Ka*10^pH/(1+Ka*10^pH))</f>
        <v>4.6960260359249374E-3</v>
      </c>
      <c r="O403" s="19">
        <f>ABS(Ct_Na+10^-pH-Kw*10^pH-Ct_Cl-Ct_OAc*Ka*10^pH/(1+Ka*10^pH))</f>
        <v>1.5179049429906496E-3</v>
      </c>
      <c r="P403" s="19">
        <f>ABS(Ct_Na+10^-pH-Kw*10^pH-Ct_Cl-Ct_OAc*Ka*10^pH/(1+Ka*10^pH))</f>
        <v>1.473267850359292E-3</v>
      </c>
      <c r="Q403" s="19">
        <f>ABS(Ct_Na+10^-pH-Kw*10^pH-Ct_Cl-Ct_OAc*Ka*10^pH/(1+Ka*10^pH))</f>
        <v>4.2935164840892156E-3</v>
      </c>
      <c r="R403" s="19">
        <f>ABS(Ct_Na+10^-pH-Kw*10^pH-Ct_Cl-Ct_OAc*Ka*10^pH/(1+Ka*10^pH))</f>
        <v>6.9570846381674829E-3</v>
      </c>
      <c r="S403" s="19">
        <f>ABS(Ct_Na+10^-pH-Kw*10^pH-Ct_Cl-Ct_OAc*Ka*10^pH/(1+Ka*10^pH))</f>
        <v>9.4766761352685549E-3</v>
      </c>
      <c r="T403" s="19">
        <f>ABS(Ct_Na+10^-pH-Kw*10^pH-Ct_Cl-Ct_OAc*Ka*10^pH/(1+Ka*10^pH))</f>
        <v>1.1863657553574821E-2</v>
      </c>
      <c r="U403" s="19">
        <f>ABS(Ct_Na+10^-pH-Kw*10^pH-Ct_Cl-Ct_OAc*Ka*10^pH/(1+Ka*10^pH))</f>
        <v>1.4128229668378213E-2</v>
      </c>
      <c r="V403" s="19">
        <f>ABS(Ct_Na+10^-pH-Kw*10^pH-Ct_Cl-Ct_OAc*Ka*10^pH/(1+Ka*10^pH))</f>
        <v>1.6279573177441428E-2</v>
      </c>
      <c r="W403" s="19">
        <f>ABS(Ct_Na+10^-pH-Kw*10^pH-Ct_Cl-Ct_OAc*Ka*10^pH/(1+Ka*10^pH))</f>
        <v>1.8325973100696693E-2</v>
      </c>
      <c r="X403" s="19">
        <f>ABS(Ct_Na+10^-pH-Kw*10^pH-Ct_Cl-Ct_OAc*Ka*10^pH/(1+Ka*10^pH))</f>
        <v>2.0274925408558832E-2</v>
      </c>
      <c r="Y403" s="19">
        <f>ABS(Ct_Na+10^-pH-Kw*10^pH-Ct_Cl-Ct_OAc*Ka*10^pH/(1+Ka*10^pH))</f>
        <v>2.2133228771869254E-2</v>
      </c>
      <c r="Z403" s="19">
        <f>ABS(Ct_Na+10^-pH-Kw*10^pH-Ct_Cl-Ct_OAc*Ka*10^pH/(1+Ka*10^pH))</f>
        <v>2.3907063800483748E-2</v>
      </c>
      <c r="AA403" s="19">
        <f>ABS(Ct_Na+10^-pH-Kw*10^pH-Ct_Cl-Ct_OAc*Ka*10^pH/(1+Ka*10^pH))</f>
        <v>2.5602061716715377E-2</v>
      </c>
      <c r="AB403" s="19">
        <f>ABS(Ct_Na+10^-pH-Kw*10^pH-Ct_Cl-Ct_OAc*Ka*10^pH/(1+Ka*10^pH))</f>
        <v>2.72233640713717E-2</v>
      </c>
      <c r="AC403" s="19">
        <f>ABS(Ct_Na+10^-pH-Kw*10^pH-Ct_Cl-Ct_OAc*Ka*10^pH/(1+Ka*10^pH))</f>
        <v>2.8775674836468194E-2</v>
      </c>
      <c r="AD403" s="19">
        <f>ABS(Ct_Na+10^-pH-Kw*10^pH-Ct_Cl-Ct_OAc*Ka*10^pH/(1+Ka*10^pH))</f>
        <v>3.0263305986352344E-2</v>
      </c>
      <c r="AE403" s="19">
        <f>ABS(Ct_Na+10^-pH-Kw*10^pH-Ct_Cl-Ct_OAc*Ka*10^pH/(1+Ka*10^pH))</f>
        <v>3.1690217497465707E-2</v>
      </c>
      <c r="AF403" s="19">
        <f>ABS(Ct_Na+10^-pH-Kw*10^pH-Ct_Cl-Ct_OAc*Ka*10^pH/(1+Ka*10^pH))</f>
        <v>3.306005254813453E-2</v>
      </c>
      <c r="AG403" s="19">
        <f>ABS(Ct_Na+10^-pH-Kw*10^pH-Ct_Cl-Ct_OAc*Ka*10^pH/(1+Ka*10^pH))</f>
        <v>3.4376168577208488E-2</v>
      </c>
      <c r="AH403" s="19">
        <f>ABS(Ct_Na+10^-pH-Kw*10^pH-Ct_Cl-Ct_OAc*Ka*10^pH/(1+Ka*10^pH))</f>
        <v>3.5641664759010379E-2</v>
      </c>
      <c r="AI403" s="19">
        <f>ABS(Ct_Na+10^-pH-Kw*10^pH-Ct_Cl-Ct_OAc*Ka*10^pH/(1+Ka*10^pH))</f>
        <v>3.6859406367914092E-2</v>
      </c>
      <c r="AJ403" s="19">
        <f>ABS(Ct_Na+10^-pH-Kw*10^pH-Ct_Cl-Ct_OAc*Ka*10^pH/(1+Ka*10^pH))</f>
        <v>3.8032046435747299E-2</v>
      </c>
      <c r="AK403" s="19">
        <f>ABS(Ct_Na+10^-pH-Kw*10^pH-Ct_Cl-Ct_OAc*Ka*10^pH/(1+Ka*10^pH))</f>
        <v>3.9162045046568394E-2</v>
      </c>
      <c r="AL403" s="19">
        <f>ABS(Ct_Na+10^-pH-Kw*10^pH-Ct_Cl-Ct_OAc*Ka*10^pH/(1+Ka*10^pH))</f>
        <v>4.0251686564145864E-2</v>
      </c>
      <c r="AM403" s="19">
        <f>ABS(Ct_Na+10^-pH-Kw*10^pH-Ct_Cl-Ct_OAc*Ka*10^pH/(1+Ka*10^pH))</f>
        <v>4.1303095046018874E-2</v>
      </c>
      <c r="AN403" s="19">
        <f>ABS(Ct_Na+10^-pH-Kw*10^pH-Ct_Cl-Ct_OAc*Ka*10^pH/(1+Ka*10^pH))</f>
        <v>4.2318248062999698E-2</v>
      </c>
      <c r="AO403" s="19">
        <f>ABS(Ct_Na+10^-pH-Kw*10^pH-Ct_Cl-Ct_OAc*Ka*10^pH/(1+Ka*10^pH))</f>
        <v>4.329898911330321E-2</v>
      </c>
      <c r="AP403" s="19">
        <f>ABS(Ct_Na+10^-pH-Kw*10^pH-Ct_Cl-Ct_OAc*Ka*10^pH/(1+Ka*10^pH))</f>
        <v>4.4247038795263267E-2</v>
      </c>
      <c r="AQ403" s="19">
        <f>ABS(Ct_Na+10^-pH-Kw*10^pH-Ct_Cl-Ct_OAc*Ka*10^pH/(1+Ka*10^pH))</f>
        <v>4.5164004881093484E-2</v>
      </c>
      <c r="AR403" s="19">
        <f>ABS(Ct_Na+10^-pH-Kw*10^pH-Ct_Cl-Ct_OAc*Ka*10^pH/(1+Ka*10^pH))</f>
        <v>4.605139141576791E-2</v>
      </c>
      <c r="AS403" s="19">
        <f>ABS(Ct_Na+10^-pH-Kw*10^pH-Ct_Cl-Ct_OAc*Ka*10^pH/(1+Ka*10^pH))</f>
        <v>4.691060694934153E-2</v>
      </c>
      <c r="AT403" s="19">
        <f>ABS(Ct_Na+10^-pH-Kw*10^pH-Ct_Cl-Ct_OAc*Ka*10^pH/(1+Ka*10^pH))</f>
        <v>4.7742971997491002E-2</v>
      </c>
      <c r="AU403" s="19">
        <f>ABS(Ct_Na+10^-pH-Kw*10^pH-Ct_Cl-Ct_OAc*Ka*10^pH/(1+Ka*10^pH))</f>
        <v>4.8549725813389691E-2</v>
      </c>
      <c r="AV403" s="19">
        <f>ABS(Ct_Na+10^-pH-Kw*10^pH-Ct_Cl-Ct_OAc*Ka*10^pH/(1+Ka*10^pH))</f>
        <v>4.9332032543958161E-2</v>
      </c>
      <c r="AW403" s="19">
        <f>ABS(Ct_Na+10^-pH-Kw*10^pH-Ct_Cl-Ct_OAc*Ka*10^pH/(1+Ka*10^pH))</f>
        <v>5.0090986834808129E-2</v>
      </c>
      <c r="AX403" s="19">
        <f>ABS(Ct_Na+10^-pH-Kw*10^pH-Ct_Cl-Ct_OAc*Ka*10^pH/(1+Ka*10^pH))</f>
        <v>5.0827618940633118E-2</v>
      </c>
      <c r="AY403" s="19">
        <f>ABS(Ct_Na+10^-pH-Kw*10^pH-Ct_Cl-Ct_OAc*Ka*10^pH/(1+Ka*10^pH))</f>
        <v>5.1542899391216798E-2</v>
      </c>
      <c r="AZ403" s="19">
        <f>ABS(Ct_Na+10^-pH-Kw*10^pH-Ct_Cl-Ct_OAc*Ka*10^pH/(1+Ka*10^pH))</f>
        <v>5.2237743257498089E-2</v>
      </c>
      <c r="BA403" s="19">
        <f>ABS(Ct_Na+10^-pH-Kw*10^pH-Ct_Cl-Ct_OAc*Ka*10^pH/(1+Ka*10^pH))</f>
        <v>5.291301405712355E-2</v>
      </c>
      <c r="BB403" s="19">
        <f>ABS(Ct_Na+10^-pH-Kw*10^pH-Ct_Cl-Ct_OAc*Ka*10^pH/(1+Ka*10^pH))</f>
        <v>5.3569527334537202E-2</v>
      </c>
      <c r="BC403" s="19">
        <f>ABS(Ct_Na+10^-pH-Kw*10^pH-Ct_Cl-Ct_OAc*Ka*10^pH/(1+Ka*10^pH))</f>
        <v>5.420805394681627E-2</v>
      </c>
      <c r="BD403" s="19">
        <f>ABS(Ct_Na+10^-pH-Kw*10^pH-Ct_Cl-Ct_OAc*Ka*10^pH/(1+Ka*10^pH))</f>
        <v>5.4829323083087744E-2</v>
      </c>
      <c r="BE403" s="19">
        <f>ABS(Ct_Na+10^-pH-Kw*10^pH-Ct_Cl-Ct_OAc*Ka*10^pH/(1+Ka*10^pH))</f>
        <v>5.5434025042391998E-2</v>
      </c>
      <c r="BF403" s="19">
        <f>ABS(Ct_Na+10^-pH-Kw*10^pH-Ct_Cl-Ct_OAc*Ka*10^pH/(1+Ka*10^pH))</f>
        <v>5.6022813792240889E-2</v>
      </c>
      <c r="BG403" s="19">
        <f>ABS(Ct_Na+10^-pH-Kw*10^pH-Ct_Cl-Ct_OAc*Ka*10^pH/(1+Ka*10^pH))</f>
        <v>5.6596309327807959E-2</v>
      </c>
      <c r="BH403" s="19">
        <f>ABS(Ct_Na+10^-pH-Kw*10^pH-Ct_Cl-Ct_OAc*Ka*10^pH/(1+Ka*10^pH))</f>
        <v>5.7155099849642566E-2</v>
      </c>
      <c r="BI403" s="19">
        <f>ABS(Ct_Na+10^-pH-Kw*10^pH-Ct_Cl-Ct_OAc*Ka*10^pH/(1+Ka*10^pH))</f>
        <v>5.7699743775987702E-2</v>
      </c>
      <c r="BJ403" s="19">
        <f>ABS(Ct_Na+10^-pH-Kw*10^pH-Ct_Cl-Ct_OAc*Ka*10^pH/(1+Ka*10^pH))</f>
        <v>5.8230771604174197E-2</v>
      </c>
      <c r="BK403" s="19">
        <f>ABS(Ct_Na+10^-pH-Kw*10^pH-Ct_Cl-Ct_OAc*Ka*10^pH/(1+Ka*10^pH))</f>
        <v>5.874868763413385E-2</v>
      </c>
      <c r="BL403" s="19">
        <f>ABS(Ct_Na+10^-pH-Kw*10^pH-Ct_Cl-Ct_OAc*Ka*10^pH/(1+Ka*10^pH))</f>
        <v>5.9253971565801811E-2</v>
      </c>
      <c r="BM403" s="19">
        <f>ABS(Ct_Na+10^-pH-Kw*10^pH-Ct_Cl-Ct_OAc*Ka*10^pH/(1+Ka*10^pH))</f>
        <v>5.9747079981044053E-2</v>
      </c>
      <c r="BN403" s="19">
        <f>ABS(Ct_Na+10^-pH-Kw*10^pH-Ct_Cl-Ct_OAc*Ka*10^pH/(1+Ka*10^pH))</f>
        <v>6.0228447719732889E-2</v>
      </c>
      <c r="BO403" s="19">
        <f>ABS(Ct_Na+10^-pH-Kw*10^pH-Ct_Cl-Ct_OAc*Ka*10^pH/(1+Ka*10^pH))</f>
        <v>6.0698489158687863E-2</v>
      </c>
      <c r="BP403" s="19">
        <f>ABS(Ct_Na+10^-pH-Kw*10^pH-Ct_Cl-Ct_OAc*Ka*10^pH/(1+Ka*10^pH))</f>
        <v>6.1157599401388089E-2</v>
      </c>
      <c r="BQ403" s="19">
        <f>ABS(Ct_Na+10^-pH-Kw*10^pH-Ct_Cl-Ct_OAc*Ka*10^pH/(1+Ka*10^pH))</f>
        <v>6.1606155385635443E-2</v>
      </c>
      <c r="BR403" s="19">
        <f>ABS(Ct_Na+10^-pH-Kw*10^pH-Ct_Cl-Ct_OAc*Ka*10^pH/(1+Ka*10^pH))</f>
        <v>6.2044516915695333E-2</v>
      </c>
      <c r="BS403" s="19">
        <f>ABS(Ct_Na+10^-pH-Kw*10^pH-Ct_Cl-Ct_OAc*Ka*10^pH/(1+Ka*10^pH))</f>
        <v>6.2473027624855022E-2</v>
      </c>
      <c r="BT403" s="19">
        <f>ABS(Ct_Na+10^-pH-Kw*10^pH-Ct_Cl-Ct_OAc*Ka*10^pH/(1+Ka*10^pH))</f>
        <v>6.2892015873811144E-2</v>
      </c>
      <c r="BU403" s="19">
        <f>ABS(Ct_Na+10^-pH-Kw*10^pH-Ct_Cl-Ct_OAc*Ka*10^pH/(1+Ka*10^pH))</f>
        <v>6.3301795589823184E-2</v>
      </c>
      <c r="BV403" s="19">
        <f>ABS(Ct_Na+10^-pH-Kw*10^pH-Ct_Cl-Ct_OAc*Ka*10^pH/(1+Ka*10^pH))</f>
        <v>6.3702667051139306E-2</v>
      </c>
      <c r="BW403" s="19">
        <f>ABS(Ct_Na+10^-pH-Kw*10^pH-Ct_Cl-Ct_OAc*Ka*10^pH/(1+Ka*10^pH))</f>
        <v>6.4094917620814248E-2</v>
      </c>
      <c r="BX403" s="19">
        <f>ABS(Ct_Na+10^-pH-Kw*10^pH-Ct_Cl-Ct_OAc*Ka*10^pH/(1+Ka*10^pH))</f>
        <v>6.4478822433687563E-2</v>
      </c>
      <c r="BY403" s="19">
        <f>ABS(Ct_Na+10^-pH-Kw*10^pH-Ct_Cl-Ct_OAc*Ka*10^pH/(1+Ka*10^pH))</f>
        <v>6.4854645039974082E-2</v>
      </c>
      <c r="BZ403" s="19">
        <f>ABS(Ct_Na+10^-pH-Kw*10^pH-Ct_Cl-Ct_OAc*Ka*10^pH/(1+Ka*10^pH))</f>
        <v>6.5222638008629638E-2</v>
      </c>
      <c r="CA403" s="19">
        <f>ABS(Ct_Na+10^-pH-Kw*10^pH-Ct_Cl-Ct_OAc*Ka*10^pH/(1+Ka*10^pH))</f>
        <v>6.5583043493395374E-2</v>
      </c>
      <c r="CB403" s="19">
        <f>ABS(Ct_Na+10^-pH-Kw*10^pH-Ct_Cl-Ct_OAc*Ka*10^pH/(1+Ka*10^pH))</f>
        <v>6.5936093764186313E-2</v>
      </c>
      <c r="CC403" s="19">
        <f>ABS(Ct_Na+10^-pH-Kw*10^pH-Ct_Cl-Ct_OAc*Ka*10^pH/(1+Ka*10^pH))</f>
        <v>6.6282011706274416E-2</v>
      </c>
      <c r="CD403" s="19">
        <f>ABS(Ct_Na+10^-pH-Kw*10^pH-Ct_Cl-Ct_OAc*Ka*10^pH/(1+Ka*10^pH))</f>
        <v>6.6621011289520735E-2</v>
      </c>
      <c r="CE403" s="19">
        <f>ABS(Ct_Na+10^-pH-Kw*10^pH-Ct_Cl-Ct_OAc*Ka*10^pH/(1+Ka*10^pH))</f>
        <v>6.6953298009732473E-2</v>
      </c>
      <c r="CF403" s="19">
        <f>ABS(Ct_Na+10^-pH-Kw*10^pH-Ct_Cl-Ct_OAc*Ka*10^pH/(1+Ka*10^pH))</f>
        <v>6.7279069304057706E-2</v>
      </c>
      <c r="CG403" s="19">
        <f>ABS(Ct_Na+10^-pH-Kw*10^pH-Ct_Cl-Ct_OAc*Ka*10^pH/(1+Ka*10^pH))</f>
        <v>6.7598514942182469E-2</v>
      </c>
      <c r="CH403" s="19">
        <f>ABS(Ct_Na+10^-pH-Kw*10^pH-Ct_Cl-Ct_OAc*Ka*10^pH/(1+Ka*10^pH))</f>
        <v>6.7911817394958648E-2</v>
      </c>
      <c r="CI403" s="19">
        <f>ABS(Ct_Na+10^-pH-Kw*10^pH-Ct_Cl-Ct_OAc*Ka*10^pH/(1+Ka*10^pH))</f>
        <v>6.8219152181967682E-2</v>
      </c>
      <c r="CJ403" s="19">
        <f>ABS(Ct_Na+10^-pH-Kw*10^pH-Ct_Cl-Ct_OAc*Ka*10^pH/(1+Ka*10^pH))</f>
        <v>6.8520688199410512E-2</v>
      </c>
      <c r="CK403" s="19">
        <f>ABS(Ct_Na+10^-pH-Kw*10^pH-Ct_Cl-Ct_OAc*Ka*10^pH/(1+Ka*10^pH))</f>
        <v>6.8816588029611436E-2</v>
      </c>
      <c r="CL403" s="19">
        <f>ABS(Ct_Na+10^-pH-Kw*10^pH-Ct_Cl-Ct_OAc*Ka*10^pH/(1+Ka*10^pH))</f>
        <v>6.9107008233327119E-2</v>
      </c>
      <c r="CM403" s="19">
        <f>ABS(Ct_Na+10^-pH-Kw*10^pH-Ct_Cl-Ct_OAc*Ka*10^pH/(1+Ka*10^pH))</f>
        <v>6.9392099625965459E-2</v>
      </c>
      <c r="CN403" s="19">
        <f>ABS(Ct_Na+10^-pH-Kw*10^pH-Ct_Cl-Ct_OAc*Ka*10^pH/(1+Ka*10^pH))</f>
        <v>6.9672007538737646E-2</v>
      </c>
      <c r="CO403" s="19">
        <f>ABS(Ct_Na+10^-pH-Kw*10^pH-Ct_Cl-Ct_OAc*Ka*10^pH/(1+Ka*10^pH))</f>
        <v>6.9946872065694138E-2</v>
      </c>
      <c r="CP403" s="19">
        <f>ABS(Ct_Na+10^-pH-Kw*10^pH-Ct_Cl-Ct_OAc*Ka*10^pH/(1+Ka*10^pH))</f>
        <v>7.0216828297526401E-2</v>
      </c>
      <c r="CQ403" s="19">
        <f>ABS(Ct_Na+10^-pH-Kw*10^pH-Ct_Cl-Ct_OAc*Ka*10^pH/(1+Ka*10^pH))</f>
        <v>7.0482006542954556E-2</v>
      </c>
      <c r="CR403" s="19">
        <f>ABS(Ct_Na+10^-pH-Kw*10^pH-Ct_Cl-Ct_OAc*Ka*10^pH/(1+Ka*10^pH))</f>
        <v>7.0742532538462896E-2</v>
      </c>
      <c r="CS403" s="19">
        <f>ABS(Ct_Na+10^-pH-Kw*10^pH-Ct_Cl-Ct_OAc*Ka*10^pH/(1+Ka*10^pH))</f>
        <v>7.0998527647092829E-2</v>
      </c>
      <c r="CT403" s="19">
        <f>ABS(Ct_Na+10^-pH-Kw*10^pH-Ct_Cl-Ct_OAc*Ka*10^pH/(1+Ka*10^pH))</f>
        <v>7.1250109046953308E-2</v>
      </c>
      <c r="CU403" s="19">
        <f>ABS(Ct_Na+10^-pH-Kw*10^pH-Ct_Cl-Ct_OAc*Ka*10^pH/(1+Ka*10^pH))</f>
        <v>7.1497389910064019E-2</v>
      </c>
      <c r="CV403" s="19">
        <f>ABS(Ct_Na+10^-pH-Kw*10^pH-Ct_Cl-Ct_OAc*Ka*10^pH/(1+Ka*10^pH))</f>
        <v>7.1740479572105068E-2</v>
      </c>
      <c r="CW403" s="19">
        <f>ABS(Ct_Na+10^-pH-Kw*10^pH-Ct_Cl-Ct_OAc*Ka*10^pH/(1+Ka*10^pH))</f>
        <v>7.1979483693607613E-2</v>
      </c>
      <c r="CX403" s="19">
        <f>ABS(Ct_Na+10^-pH-Kw*10^pH-Ct_Cl-Ct_OAc*Ka*10^pH/(1+Ka*10^pH))</f>
        <v>7.2214504413085093E-2</v>
      </c>
    </row>
    <row r="404" spans="1:102">
      <c r="A404" s="23">
        <v>3.75</v>
      </c>
      <c r="B404" s="19">
        <f>ABS(Ct_Na+10^-pH-Kw*10^pH-Ct_Cl-Ct_OAc*Ka*10^pH/(1+Ka*10^pH))</f>
        <v>6.8003990297048428E-2</v>
      </c>
      <c r="C404" s="19">
        <f>ABS(Ct_Na+10^-pH-Kw*10^pH-Ct_Cl-Ct_OAc*Ka*10^pH/(1+Ka*10^pH))</f>
        <v>5.9995332288390435E-2</v>
      </c>
      <c r="D404" s="19">
        <f>ABS(Ct_Na+10^-pH-Kw*10^pH-Ct_Cl-Ct_OAc*Ka*10^pH/(1+Ka*10^pH))</f>
        <v>5.2714734098701331E-2</v>
      </c>
      <c r="E404" s="19">
        <f>ABS(Ct_Na+10^-pH-Kw*10^pH-Ct_Cl-Ct_OAc*Ka*10^pH/(1+Ka*10^pH))</f>
        <v>4.6067231403767811E-2</v>
      </c>
      <c r="F404" s="19">
        <f>ABS(Ct_Na+10^-pH-Kw*10^pH-Ct_Cl-Ct_OAc*Ka*10^pH/(1+Ka*10^pH))</f>
        <v>3.9973687266745397E-2</v>
      </c>
      <c r="G404" s="19">
        <f>ABS(Ct_Na+10^-pH-Kw*10^pH-Ct_Cl-Ct_OAc*Ka*10^pH/(1+Ka*10^pH))</f>
        <v>3.4367626660684797E-2</v>
      </c>
      <c r="H404" s="19">
        <f>ABS(Ct_Na+10^-pH-Kw*10^pH-Ct_Cl-Ct_OAc*Ka*10^pH/(1+Ka*10^pH))</f>
        <v>2.9192801485859621E-2</v>
      </c>
      <c r="I404" s="19">
        <f>ABS(Ct_Na+10^-pH-Kw*10^pH-Ct_Cl-Ct_OAc*Ka*10^pH/(1+Ka*10^pH))</f>
        <v>2.4401296694354827E-2</v>
      </c>
      <c r="J404" s="19">
        <f>ABS(Ct_Na+10^-pH-Kw*10^pH-Ct_Cl-Ct_OAc*Ka*10^pH/(1+Ka*10^pH))</f>
        <v>1.9952042245100388E-2</v>
      </c>
      <c r="K404" s="19">
        <f>ABS(Ct_Na+10^-pH-Kw*10^pH-Ct_Cl-Ct_OAc*Ka*10^pH/(1+Ka*10^pH))</f>
        <v>1.5809632930277269E-2</v>
      </c>
      <c r="L404" s="19">
        <f>ABS(Ct_Na+10^-pH-Kw*10^pH-Ct_Cl-Ct_OAc*Ka*10^pH/(1+Ka*10^pH))</f>
        <v>1.1943384236442372E-2</v>
      </c>
      <c r="M404" s="19">
        <f>ABS(Ct_Na+10^-pH-Kw*10^pH-Ct_Cl-Ct_OAc*Ka*10^pH/(1+Ka*10^pH))</f>
        <v>8.3265709422097236E-3</v>
      </c>
      <c r="N404" s="19">
        <f>ABS(Ct_Na+10^-pH-Kw*10^pH-Ct_Cl-Ct_OAc*Ka*10^pH/(1+Ka*10^pH))</f>
        <v>4.9358084788666094E-3</v>
      </c>
      <c r="O404" s="19">
        <f>ABS(Ct_Na+10^-pH-Kw*10^pH-Ct_Cl-Ct_OAc*Ka*10^pH/(1+Ka*10^pH))</f>
        <v>1.7505467708776399E-3</v>
      </c>
      <c r="P404" s="19">
        <f>ABS(Ct_Na+10^-pH-Kw*10^pH-Ct_Cl-Ct_OAc*Ka*10^pH/(1+Ka*10^pH))</f>
        <v>1.2473466013472965E-3</v>
      </c>
      <c r="Q404" s="19">
        <f>ABS(Ct_Na+10^-pH-Kw*10^pH-Ct_Cl-Ct_OAc*Ka*10^pH/(1+Ka*10^pH))</f>
        <v>4.0739317808736446E-3</v>
      </c>
      <c r="R404" s="19">
        <f>ABS(Ct_Na+10^-pH-Kw*10^pH-Ct_Cl-Ct_OAc*Ka*10^pH/(1+Ka*10^pH))</f>
        <v>6.7434844504263135E-3</v>
      </c>
      <c r="S404" s="19">
        <f>ABS(Ct_Na+10^-pH-Kw*10^pH-Ct_Cl-Ct_OAc*Ka*10^pH/(1+Ka*10^pH))</f>
        <v>9.2687369756788447E-3</v>
      </c>
      <c r="T404" s="19">
        <f>ABS(Ct_Na+10^-pH-Kw*10^pH-Ct_Cl-Ct_OAc*Ka*10^pH/(1+Ka*10^pH))</f>
        <v>1.1661081473286494E-2</v>
      </c>
      <c r="U404" s="19">
        <f>ABS(Ct_Na+10^-pH-Kw*10^pH-Ct_Cl-Ct_OAc*Ka*10^pH/(1+Ka*10^pH))</f>
        <v>1.3930741637683507E-2</v>
      </c>
      <c r="V404" s="19">
        <f>ABS(Ct_Na+10^-pH-Kw*10^pH-Ct_Cl-Ct_OAc*Ka*10^pH/(1+Ka*10^pH))</f>
        <v>1.608691879386066E-2</v>
      </c>
      <c r="W404" s="19">
        <f>ABS(Ct_Na+10^-pH-Kw*10^pH-Ct_Cl-Ct_OAc*Ka*10^pH/(1+Ka*10^pH))</f>
        <v>1.8137916576565771E-2</v>
      </c>
      <c r="X404" s="19">
        <f>ABS(Ct_Na+10^-pH-Kw*10^pH-Ct_Cl-Ct_OAc*Ka*10^pH/(1+Ka*10^pH))</f>
        <v>2.009124779818966E-2</v>
      </c>
      <c r="Y404" s="19">
        <f>ABS(Ct_Na+10^-pH-Kw*10^pH-Ct_Cl-Ct_OAc*Ka*10^pH/(1+Ka*10^pH))</f>
        <v>2.1953726404854317E-2</v>
      </c>
      <c r="Z404" s="19">
        <f>ABS(Ct_Na+10^-pH-Kw*10^pH-Ct_Cl-Ct_OAc*Ka*10^pH/(1+Ka*10^pH))</f>
        <v>2.3731546893034215E-2</v>
      </c>
      <c r="AA404" s="19">
        <f>ABS(Ct_Na+10^-pH-Kw*10^pH-Ct_Cl-Ct_OAc*Ka*10^pH/(1+Ka*10^pH))</f>
        <v>2.5430353137295005E-2</v>
      </c>
      <c r="AB404" s="19">
        <f>ABS(Ct_Na+10^-pH-Kw*10^pH-Ct_Cl-Ct_OAc*Ka*10^pH/(1+Ka*10^pH))</f>
        <v>2.7055298240500958E-2</v>
      </c>
      <c r="AC404" s="19">
        <f>ABS(Ct_Na+10^-pH-Kw*10^pH-Ct_Cl-Ct_OAc*Ka*10^pH/(1+Ka*10^pH))</f>
        <v>2.8611096743570527E-2</v>
      </c>
      <c r="AD404" s="19">
        <f>ABS(Ct_Na+10^-pH-Kw*10^pH-Ct_Cl-Ct_OAc*Ka*10^pH/(1+Ka*10^pH))</f>
        <v>3.0102070309012186E-2</v>
      </c>
      <c r="AE404" s="19">
        <f>ABS(Ct_Na+10^-pH-Kw*10^pH-Ct_Cl-Ct_OAc*Ka*10^pH/(1+Ka*10^pH))</f>
        <v>3.1532187810558249E-2</v>
      </c>
      <c r="AF404" s="19">
        <f>ABS(Ct_Na+10^-pH-Kw*10^pH-Ct_Cl-Ct_OAc*Ka*10^pH/(1+Ka*10^pH))</f>
        <v>3.2905100612042479E-2</v>
      </c>
      <c r="AG404" s="19">
        <f>ABS(Ct_Na+10^-pH-Kw*10^pH-Ct_Cl-Ct_OAc*Ka*10^pH/(1+Ka*10^pH))</f>
        <v>3.4224173695821446E-2</v>
      </c>
      <c r="AH404" s="19">
        <f>ABS(Ct_Na+10^-pH-Kw*10^pH-Ct_Cl-Ct_OAc*Ka*10^pH/(1+Ka*10^pH))</f>
        <v>3.549251319945506E-2</v>
      </c>
      <c r="AI404" s="19">
        <f>ABS(Ct_Na+10^-pH-Kw*10^pH-Ct_Cl-Ct_OAc*Ka*10^pH/(1+Ka*10^pH))</f>
        <v>3.6712990835027041E-2</v>
      </c>
      <c r="AJ404" s="19">
        <f>ABS(Ct_Na+10^-pH-Kw*10^pH-Ct_Cl-Ct_OAc*Ka*10^pH/(1+Ka*10^pH))</f>
        <v>3.7888265595207464E-2</v>
      </c>
      <c r="AK404" s="19">
        <f>ABS(Ct_Na+10^-pH-Kw*10^pH-Ct_Cl-Ct_OAc*Ka*10^pH/(1+Ka*10^pH))</f>
        <v>3.902080309138134E-2</v>
      </c>
      <c r="AL404" s="19">
        <f>ABS(Ct_Na+10^-pH-Kw*10^pH-Ct_Cl-Ct_OAc*Ka*10^pH/(1+Ka*10^pH))</f>
        <v>4.011289281983469E-2</v>
      </c>
      <c r="AM404" s="19">
        <f>ABS(Ct_Na+10^-pH-Kw*10^pH-Ct_Cl-Ct_OAc*Ka*10^pH/(1+Ka*10^pH))</f>
        <v>4.1166663610447601E-2</v>
      </c>
      <c r="AN404" s="19">
        <f>ABS(Ct_Na+10^-pH-Kw*10^pH-Ct_Cl-Ct_OAc*Ka*10^pH/(1+Ka*10^pH))</f>
        <v>4.2184097477246253E-2</v>
      </c>
      <c r="AO404" s="19">
        <f>ABS(Ct_Na+10^-pH-Kw*10^pH-Ct_Cl-Ct_OAc*Ka*10^pH/(1+Ka*10^pH))</f>
        <v>4.3167042060424612E-2</v>
      </c>
      <c r="AP404" s="19">
        <f>ABS(Ct_Na+10^-pH-Kw*10^pH-Ct_Cl-Ct_OAc*Ka*10^pH/(1+Ka*10^pH))</f>
        <v>4.4117221824163701E-2</v>
      </c>
      <c r="AQ404" s="19">
        <f>ABS(Ct_Na+10^-pH-Kw*10^pH-Ct_Cl-Ct_OAc*Ka*10^pH/(1+Ka*10^pH))</f>
        <v>4.5036248153026086E-2</v>
      </c>
      <c r="AR404" s="19">
        <f>ABS(Ct_Na+10^-pH-Kw*10^pH-Ct_Cl-Ct_OAc*Ka*10^pH/(1+Ka*10^pH))</f>
        <v>4.5925628471280032E-2</v>
      </c>
      <c r="AS404" s="19">
        <f>ABS(Ct_Na+10^-pH-Kw*10^pH-Ct_Cl-Ct_OAc*Ka*10^pH/(1+Ka*10^pH))</f>
        <v>4.6786774493716363E-2</v>
      </c>
      <c r="AT404" s="19">
        <f>ABS(Ct_Na+10^-pH-Kw*10^pH-Ct_Cl-Ct_OAc*Ka*10^pH/(1+Ka*10^pH))</f>
        <v>4.7621009702951585E-2</v>
      </c>
      <c r="AU404" s="19">
        <f>ABS(Ct_Na+10^-pH-Kw*10^pH-Ct_Cl-Ct_OAc*Ka*10^pH/(1+Ka*10^pH))</f>
        <v>4.8429576136518E-2</v>
      </c>
      <c r="AV404" s="19">
        <f>ABS(Ct_Na+10^-pH-Kw*10^pH-Ct_Cl-Ct_OAc*Ka*10^pH/(1+Ka*10^pH))</f>
        <v>4.9213640556946082E-2</v>
      </c>
      <c r="AW404" s="19">
        <f>ABS(Ct_Na+10^-pH-Kw*10^pH-Ct_Cl-Ct_OAc*Ka*10^pH/(1+Ka*10^pH))</f>
        <v>4.9974300069301647E-2</v>
      </c>
      <c r="AX404" s="19">
        <f>ABS(Ct_Na+10^-pH-Kw*10^pH-Ct_Cl-Ct_OAc*Ka*10^pH/(1+Ka*10^pH))</f>
        <v>5.0712587243058542E-2</v>
      </c>
      <c r="AY404" s="19">
        <f>ABS(Ct_Na+10^-pH-Kw*10^pH-Ct_Cl-Ct_OAc*Ka*10^pH/(1+Ka*10^pH))</f>
        <v>5.1429474788590591E-2</v>
      </c>
      <c r="AZ404" s="19">
        <f>ABS(Ct_Na+10^-pH-Kw*10^pH-Ct_Cl-Ct_OAc*Ka*10^pH/(1+Ka*10^pH))</f>
        <v>5.2125879832821721E-2</v>
      </c>
      <c r="BA404" s="19">
        <f>ABS(Ct_Na+10^-pH-Kw*10^pH-Ct_Cl-Ct_OAc*Ka*10^pH/(1+Ka*10^pH))</f>
        <v>5.280266783355337E-2</v>
      </c>
      <c r="BB404" s="19">
        <f>ABS(Ct_Na+10^-pH-Kw*10^pH-Ct_Cl-Ct_OAc*Ka*10^pH/(1+Ka*10^pH))</f>
        <v>5.3460656167598035E-2</v>
      </c>
      <c r="BC404" s="19">
        <f>ABS(Ct_Na+10^-pH-Kw*10^pH-Ct_Cl-Ct_OAc*Ka*10^pH/(1+Ka*10^pH))</f>
        <v>5.4100617423997674E-2</v>
      </c>
      <c r="BD404" s="19">
        <f>ABS(Ct_Na+10^-pH-Kw*10^pH-Ct_Cl-Ct_OAc*Ka*10^pH/(1+Ka*10^pH))</f>
        <v>5.4723282430224306E-2</v>
      </c>
      <c r="BE404" s="19">
        <f>ABS(Ct_Na+10^-pH-Kw*10^pH-Ct_Cl-Ct_OAc*Ka*10^pH/(1+Ka*10^pH))</f>
        <v>5.5329343036284909E-2</v>
      </c>
      <c r="BF404" s="19">
        <f>ABS(Ct_Na+10^-pH-Kw*10^pH-Ct_Cl-Ct_OAc*Ka*10^pH/(1+Ka*10^pH))</f>
        <v>5.591945467902814E-2</v>
      </c>
      <c r="BG404" s="19">
        <f>ABS(Ct_Na+10^-pH-Kw*10^pH-Ct_Cl-Ct_OAc*Ka*10^pH/(1+Ka*10^pH))</f>
        <v>5.6494238746635159E-2</v>
      </c>
      <c r="BH404" s="19">
        <f>ABS(Ct_Na+10^-pH-Kw*10^pH-Ct_Cl-Ct_OAc*Ka*10^pH/(1+Ka*10^pH))</f>
        <v>5.7054284761226634E-2</v>
      </c>
      <c r="BI404" s="19">
        <f>ABS(Ct_Na+10^-pH-Kw*10^pH-Ct_Cl-Ct_OAc*Ka*10^pH/(1+Ka*10^pH))</f>
        <v>5.7600152395701876E-2</v>
      </c>
      <c r="BJ404" s="19">
        <f>ABS(Ct_Na+10^-pH-Kw*10^pH-Ct_Cl-Ct_OAc*Ka*10^pH/(1+Ka*10^pH))</f>
        <v>5.813237333931523E-2</v>
      </c>
      <c r="BK404" s="19">
        <f>ABS(Ct_Na+10^-pH-Kw*10^pH-Ct_Cl-Ct_OAc*Ka*10^pH/(1+Ka*10^pH))</f>
        <v>5.865145302506157E-2</v>
      </c>
      <c r="BL404" s="19">
        <f>ABS(Ct_Na+10^-pH-Kw*10^pH-Ct_Cl-Ct_OAc*Ka*10^pH/(1+Ka*10^pH))</f>
        <v>5.9157872230667763E-2</v>
      </c>
      <c r="BM404" s="19">
        <f>ABS(Ct_Na+10^-pH-Kw*10^pH-Ct_Cl-Ct_OAc*Ka*10^pH/(1+Ka*10^pH))</f>
        <v>5.965208856384973E-2</v>
      </c>
      <c r="BN404" s="19">
        <f>ABS(Ct_Na+10^-pH-Kw*10^pH-Ct_Cl-Ct_OAc*Ka*10^pH/(1+Ka*10^pH))</f>
        <v>6.0134537841479721E-2</v>
      </c>
      <c r="BO404" s="19">
        <f>ABS(Ct_Na+10^-pH-Kw*10^pH-Ct_Cl-Ct_OAc*Ka*10^pH/(1+Ka*10^pH))</f>
        <v>6.0605635371400769E-2</v>
      </c>
      <c r="BP404" s="19">
        <f>ABS(Ct_Na+10^-pH-Kw*10^pH-Ct_Cl-Ct_OAc*Ka*10^pH/(1+Ka*10^pH))</f>
        <v>6.1065777144812039E-2</v>
      </c>
      <c r="BQ404" s="19">
        <f>ABS(Ct_Na+10^-pH-Kw*10^pH-Ct_Cl-Ct_OAc*Ka*10^pH/(1+Ka*10^pH))</f>
        <v>6.1515340946420756E-2</v>
      </c>
      <c r="BR404" s="19">
        <f>ABS(Ct_Na+10^-pH-Kw*10^pH-Ct_Cl-Ct_OAc*Ka*10^pH/(1+Ka*10^pH))</f>
        <v>6.1954687388901988E-2</v>
      </c>
      <c r="BS404" s="19">
        <f>ABS(Ct_Na+10^-pH-Kw*10^pH-Ct_Cl-Ct_OAc*Ka*10^pH/(1+Ka*10^pH))</f>
        <v>6.238416087761961E-2</v>
      </c>
      <c r="BT404" s="19">
        <f>ABS(Ct_Na+10^-pH-Kw*10^pH-Ct_Cl-Ct_OAc*Ka*10^pH/(1+Ka*10^pH))</f>
        <v>6.280409051103239E-2</v>
      </c>
      <c r="BU404" s="19">
        <f>ABS(Ct_Na+10^-pH-Kw*10^pH-Ct_Cl-Ct_OAc*Ka*10^pH/(1+Ka*10^pH))</f>
        <v>6.3214790921732794E-2</v>
      </c>
      <c r="BV404" s="19">
        <f>ABS(Ct_Na+10^-pH-Kw*10^pH-Ct_Cl-Ct_OAc*Ka*10^pH/(1+Ka*10^pH))</f>
        <v>6.3616563062635356E-2</v>
      </c>
      <c r="BW404" s="19">
        <f>ABS(Ct_Na+10^-pH-Kw*10^pH-Ct_Cl-Ct_OAc*Ka*10^pH/(1+Ka*10^pH))</f>
        <v>6.4009694942443282E-2</v>
      </c>
      <c r="BX404" s="19">
        <f>ABS(Ct_Na+10^-pH-Kw*10^pH-Ct_Cl-Ct_OAc*Ka*10^pH/(1+Ka*10^pH))</f>
        <v>6.4394462314170148E-2</v>
      </c>
      <c r="BY404" s="19">
        <f>ABS(Ct_Na+10^-pH-Kw*10^pH-Ct_Cl-Ct_OAc*Ka*10^pH/(1+Ka*10^pH))</f>
        <v>6.4771129320176452E-2</v>
      </c>
      <c r="BZ404" s="19">
        <f>ABS(Ct_Na+10^-pH-Kw*10^pH-Ct_Cl-Ct_OAc*Ka*10^pH/(1+Ka*10^pH))</f>
        <v>6.5139949096890984E-2</v>
      </c>
      <c r="CA404" s="19">
        <f>ABS(Ct_Na+10^-pH-Kw*10^pH-Ct_Cl-Ct_OAc*Ka*10^pH/(1+Ka*10^pH))</f>
        <v>6.5501164342126827E-2</v>
      </c>
      <c r="CB404" s="19">
        <f>ABS(Ct_Na+10^-pH-Kw*10^pH-Ct_Cl-Ct_OAc*Ka*10^pH/(1+Ka*10^pH))</f>
        <v>6.5855007847664015E-2</v>
      </c>
      <c r="CC404" s="19">
        <f>ABS(Ct_Na+10^-pH-Kw*10^pH-Ct_Cl-Ct_OAc*Ka*10^pH/(1+Ka*10^pH))</f>
        <v>6.6201702999553982E-2</v>
      </c>
      <c r="CD404" s="19">
        <f>ABS(Ct_Na+10^-pH-Kw*10^pH-Ct_Cl-Ct_OAc*Ka*10^pH/(1+Ka*10^pH))</f>
        <v>6.6541464248406124E-2</v>
      </c>
      <c r="CE404" s="19">
        <f>ABS(Ct_Na+10^-pH-Kw*10^pH-Ct_Cl-Ct_OAc*Ka*10^pH/(1+Ka*10^pH))</f>
        <v>6.6874497551736467E-2</v>
      </c>
      <c r="CF404" s="19">
        <f>ABS(Ct_Na+10^-pH-Kw*10^pH-Ct_Cl-Ct_OAc*Ka*10^pH/(1+Ka*10^pH))</f>
        <v>6.7201000790295617E-2</v>
      </c>
      <c r="CG404" s="19">
        <f>ABS(Ct_Na+10^-pH-Kw*10^pH-Ct_Cl-Ct_OAc*Ka*10^pH/(1+Ka*10^pH))</f>
        <v>6.7521164160144878E-2</v>
      </c>
      <c r="CH404" s="19">
        <f>ABS(Ct_Na+10^-pH-Kw*10^pH-Ct_Cl-Ct_OAc*Ka*10^pH/(1+Ka*10^pH))</f>
        <v>6.7835170542112425E-2</v>
      </c>
      <c r="CI404" s="19">
        <f>ABS(Ct_Na+10^-pH-Kw*10^pH-Ct_Cl-Ct_OAc*Ka*10^pH/(1+Ka*10^pH))</f>
        <v>6.8143195850137742E-2</v>
      </c>
      <c r="CJ404" s="19">
        <f>ABS(Ct_Na+10^-pH-Kw*10^pH-Ct_Cl-Ct_OAc*Ka*10^pH/(1+Ka*10^pH))</f>
        <v>6.8445409359898401E-2</v>
      </c>
      <c r="CK404" s="19">
        <f>ABS(Ct_Na+10^-pH-Kw*10^pH-Ct_Cl-Ct_OAc*Ka*10^pH/(1+Ka*10^pH))</f>
        <v>6.8741974019009375E-2</v>
      </c>
      <c r="CL404" s="19">
        <f>ABS(Ct_Na+10^-pH-Kw*10^pH-Ct_Cl-Ct_OAc*Ka*10^pH/(1+Ka*10^pH))</f>
        <v>6.9033046739988627E-2</v>
      </c>
      <c r="CM404" s="19">
        <f>ABS(Ct_Na+10^-pH-Kw*10^pH-Ct_Cl-Ct_OAc*Ka*10^pH/(1+Ka*10^pH))</f>
        <v>6.931877867709671E-2</v>
      </c>
      <c r="CN404" s="19">
        <f>ABS(Ct_Na+10^-pH-Kw*10^pH-Ct_Cl-Ct_OAc*Ka*10^pH/(1+Ka*10^pH))</f>
        <v>6.9599315488075547E-2</v>
      </c>
      <c r="CO404" s="19">
        <f>ABS(Ct_Na+10^-pH-Kw*10^pH-Ct_Cl-Ct_OAc*Ka*10^pH/(1+Ka*10^pH))</f>
        <v>6.9874797581739465E-2</v>
      </c>
      <c r="CP404" s="19">
        <f>ABS(Ct_Na+10^-pH-Kw*10^pH-Ct_Cl-Ct_OAc*Ka*10^pH/(1+Ka*10^pH))</f>
        <v>7.0145360352302247E-2</v>
      </c>
      <c r="CQ404" s="19">
        <f>ABS(Ct_Na+10^-pH-Kw*10^pH-Ct_Cl-Ct_OAc*Ka*10^pH/(1+Ka*10^pH))</f>
        <v>7.0411134401262135E-2</v>
      </c>
      <c r="CR404" s="19">
        <f>ABS(Ct_Na+10^-pH-Kw*10^pH-Ct_Cl-Ct_OAc*Ka*10^pH/(1+Ka*10^pH))</f>
        <v>7.0672245747608678E-2</v>
      </c>
      <c r="CS404" s="19">
        <f>ABS(Ct_Na+10^-pH-Kw*10^pH-Ct_Cl-Ct_OAc*Ka*10^pH/(1+Ka*10^pH))</f>
        <v>7.0928816027062247E-2</v>
      </c>
      <c r="CT404" s="19">
        <f>ABS(Ct_Na+10^-pH-Kw*10^pH-Ct_Cl-Ct_OAc*Ka*10^pH/(1+Ka*10^pH))</f>
        <v>7.1180962681008014E-2</v>
      </c>
      <c r="CU404" s="19">
        <f>ABS(Ct_Na+10^-pH-Kw*10^pH-Ct_Cl-Ct_OAc*Ka*10^pH/(1+Ka*10^pH))</f>
        <v>7.1428799135741017E-2</v>
      </c>
      <c r="CV404" s="19">
        <f>ABS(Ct_Na+10^-pH-Kw*10^pH-Ct_Cl-Ct_OAc*Ka*10^pH/(1+Ka*10^pH))</f>
        <v>7.167243497259719E-2</v>
      </c>
      <c r="CW404" s="19">
        <f>ABS(Ct_Na+10^-pH-Kw*10^pH-Ct_Cl-Ct_OAc*Ka*10^pH/(1+Ka*10^pH))</f>
        <v>7.191197608950621E-2</v>
      </c>
      <c r="CX404" s="19">
        <f>ABS(Ct_Na+10^-pH-Kw*10^pH-Ct_Cl-Ct_OAc*Ka*10^pH/(1+Ka*10^pH))</f>
        <v>7.2147524854466724E-2</v>
      </c>
    </row>
    <row r="405" spans="1:102">
      <c r="A405" s="24">
        <v>3.76</v>
      </c>
      <c r="B405" s="19">
        <f>ABS(Ct_Na+10^-pH-Kw*10^pH-Ct_Cl-Ct_OAc*Ka*10^pH/(1+Ka*10^pH))</f>
        <v>6.8392232744126091E-2</v>
      </c>
      <c r="C405" s="19">
        <f>ABS(Ct_Na+10^-pH-Kw*10^pH-Ct_Cl-Ct_OAc*Ka*10^pH/(1+Ka*10^pH))</f>
        <v>6.036527975510432E-2</v>
      </c>
      <c r="D405" s="19">
        <f>ABS(Ct_Na+10^-pH-Kw*10^pH-Ct_Cl-Ct_OAc*Ka*10^pH/(1+Ka*10^pH))</f>
        <v>5.306804976508453E-2</v>
      </c>
      <c r="E405" s="19">
        <f>ABS(Ct_Na+10^-pH-Kw*10^pH-Ct_Cl-Ct_OAc*Ka*10^pH/(1+Ka*10^pH))</f>
        <v>4.6405361513327345E-2</v>
      </c>
      <c r="F405" s="19">
        <f>ABS(Ct_Na+10^-pH-Kw*10^pH-Ct_Cl-Ct_OAc*Ka*10^pH/(1+Ka*10^pH))</f>
        <v>4.0297897282549913E-2</v>
      </c>
      <c r="G405" s="19">
        <f>ABS(Ct_Na+10^-pH-Kw*10^pH-Ct_Cl-Ct_OAc*Ka*10^pH/(1+Ka*10^pH))</f>
        <v>3.4679030190234675E-2</v>
      </c>
      <c r="H405" s="19">
        <f>ABS(Ct_Na+10^-pH-Kw*10^pH-Ct_Cl-Ct_OAc*Ka*10^pH/(1+Ka*10^pH))</f>
        <v>2.9492383643482153E-2</v>
      </c>
      <c r="I405" s="19">
        <f>ABS(Ct_Na+10^-pH-Kw*10^pH-Ct_Cl-Ct_OAc*Ka*10^pH/(1+Ka*10^pH))</f>
        <v>2.4689933137229812E-2</v>
      </c>
      <c r="J405" s="19">
        <f>ABS(Ct_Na+10^-pH-Kw*10^pH-Ct_Cl-Ct_OAc*Ka*10^pH/(1+Ka*10^pH))</f>
        <v>2.0230514809995506E-2</v>
      </c>
      <c r="K405" s="19">
        <f>ABS(Ct_Na+10^-pH-Kw*10^pH-Ct_Cl-Ct_OAc*Ka*10^pH/(1+Ka*10^pH))</f>
        <v>1.6078642574294588E-2</v>
      </c>
      <c r="L405" s="19">
        <f>ABS(Ct_Na+10^-pH-Kw*10^pH-Ct_Cl-Ct_OAc*Ka*10^pH/(1+Ka*10^pH))</f>
        <v>1.2203561820973739E-2</v>
      </c>
      <c r="M405" s="19">
        <f>ABS(Ct_Na+10^-pH-Kw*10^pH-Ct_Cl-Ct_OAc*Ka*10^pH/(1+Ka*10^pH))</f>
        <v>8.5784862775445548E-3</v>
      </c>
      <c r="N405" s="19">
        <f>ABS(Ct_Na+10^-pH-Kw*10^pH-Ct_Cl-Ct_OAc*Ka*10^pH/(1+Ka*10^pH))</f>
        <v>5.1799779555796906E-3</v>
      </c>
      <c r="O405" s="19">
        <f>ABS(Ct_Na+10^-pH-Kw*10^pH-Ct_Cl-Ct_OAc*Ka*10^pH/(1+Ka*10^pH))</f>
        <v>1.9874398349460452E-3</v>
      </c>
      <c r="P405" s="19">
        <f>ABS(Ct_Na+10^-pH-Kw*10^pH-Ct_Cl-Ct_OAc*Ka*10^pH/(1+Ka*10^pH))</f>
        <v>1.017301925650348E-3</v>
      </c>
      <c r="Q405" s="19">
        <f>ABS(Ct_Na+10^-pH-Kw*10^pH-Ct_Cl-Ct_OAc*Ka*10^pH/(1+Ka*10^pH))</f>
        <v>3.8503441570697881E-3</v>
      </c>
      <c r="R405" s="19">
        <f>ABS(Ct_Na+10^-pH-Kw*10^pH-Ct_Cl-Ct_OAc*Ka*10^pH/(1+Ka*10^pH))</f>
        <v>6.5259951534103744E-3</v>
      </c>
      <c r="S405" s="19">
        <f>ABS(Ct_Na+10^-pH-Kw*10^pH-Ct_Cl-Ct_OAc*Ka*10^pH/(1+Ka*10^pH))</f>
        <v>9.0570163661649918E-3</v>
      </c>
      <c r="T405" s="19">
        <f>ABS(Ct_Na+10^-pH-Kw*10^pH-Ct_Cl-Ct_OAc*Ka*10^pH/(1+Ka*10^pH))</f>
        <v>1.1454825936143035E-2</v>
      </c>
      <c r="U405" s="19">
        <f>ABS(Ct_Na+10^-pH-Kw*10^pH-Ct_Cl-Ct_OAc*Ka*10^pH/(1+Ka*10^pH))</f>
        <v>1.3729670912788884E-2</v>
      </c>
      <c r="V405" s="19">
        <f>ABS(Ct_Na+10^-pH-Kw*10^pH-Ct_Cl-Ct_OAc*Ka*10^pH/(1+Ka*10^pH))</f>
        <v>1.5890773640602433E-2</v>
      </c>
      <c r="W405" s="19">
        <f>ABS(Ct_Na+10^-pH-Kw*10^pH-Ct_Cl-Ct_OAc*Ka*10^pH/(1+Ka*10^pH))</f>
        <v>1.7946456723156794E-2</v>
      </c>
      <c r="X405" s="19">
        <f>ABS(Ct_Na+10^-pH-Kw*10^pH-Ct_Cl-Ct_OAc*Ka*10^pH/(1+Ka*10^pH))</f>
        <v>1.9904250135113315E-2</v>
      </c>
      <c r="Y405" s="19">
        <f>ABS(Ct_Na+10^-pH-Kw*10^pH-Ct_Cl-Ct_OAc*Ka*10^pH/(1+Ka*10^pH))</f>
        <v>2.1770983388374191E-2</v>
      </c>
      <c r="Z405" s="19">
        <f>ABS(Ct_Na+10^-pH-Kw*10^pH-Ct_Cl-Ct_OAc*Ka*10^pH/(1+Ka*10^pH))</f>
        <v>2.355286513012321E-2</v>
      </c>
      <c r="AA405" s="19">
        <f>ABS(Ct_Na+10^-pH-Kw*10^pH-Ct_Cl-Ct_OAc*Ka*10^pH/(1+Ka*10^pH))</f>
        <v>2.5255552127794494E-2</v>
      </c>
      <c r="AB405" s="19">
        <f>ABS(Ct_Na+10^-pH-Kw*10^pH-Ct_Cl-Ct_OAc*Ka*10^pH/(1+Ka*10^pH))</f>
        <v>2.6884209256001795E-2</v>
      </c>
      <c r="AC405" s="19">
        <f>ABS(Ct_Na+10^-pH-Kw*10^pH-Ct_Cl-Ct_OAc*Ka*10^pH/(1+Ka*10^pH))</f>
        <v>2.8443561825561993E-2</v>
      </c>
      <c r="AD405" s="19">
        <f>ABS(Ct_Na+10^-pH-Kw*10^pH-Ct_Cl-Ct_OAc*Ka*10^pH/(1+Ka*10^pH))</f>
        <v>2.9937941371390522E-2</v>
      </c>
      <c r="AE405" s="19">
        <f>ABS(Ct_Na+10^-pH-Kw*10^pH-Ct_Cl-Ct_OAc*Ka*10^pH/(1+Ka*10^pH))</f>
        <v>3.1371325833715838E-2</v>
      </c>
      <c r="AF405" s="19">
        <f>ABS(Ct_Na+10^-pH-Kw*10^pH-Ct_Cl-Ct_OAc*Ka*10^pH/(1+Ka*10^pH))</f>
        <v>3.2747374917548144E-2</v>
      </c>
      <c r="AG405" s="19">
        <f>ABS(Ct_Na+10^-pH-Kw*10^pH-Ct_Cl-Ct_OAc*Ka*10^pH/(1+Ka*10^pH))</f>
        <v>3.4069461292210543E-2</v>
      </c>
      <c r="AH405" s="19">
        <f>ABS(Ct_Na+10^-pH-Kw*10^pH-Ct_Cl-Ct_OAc*Ka*10^pH/(1+Ka*10^pH))</f>
        <v>3.5340698190924391E-2</v>
      </c>
      <c r="AI405" s="19">
        <f>ABS(Ct_Na+10^-pH-Kw*10^pH-Ct_Cl-Ct_OAc*Ka*10^pH/(1+Ka*10^pH))</f>
        <v>3.6563963885913202E-2</v>
      </c>
      <c r="AJ405" s="19">
        <f>ABS(Ct_Na+10^-pH-Kw*10^pH-Ct_Cl-Ct_OAc*Ka*10^pH/(1+Ka*10^pH))</f>
        <v>3.7741923444050557E-2</v>
      </c>
      <c r="AK405" s="19">
        <f>ABS(Ct_Na+10^-pH-Kw*10^pH-Ct_Cl-Ct_OAc*Ka*10^pH/(1+Ka*10^pH))</f>
        <v>3.8877048109164765E-2</v>
      </c>
      <c r="AL405" s="19">
        <f>ABS(Ct_Na+10^-pH-Kw*10^pH-Ct_Cl-Ct_OAc*Ka*10^pH/(1+Ka*10^pH))</f>
        <v>3.9971632607667722E-2</v>
      </c>
      <c r="AM405" s="19">
        <f>ABS(Ct_Na+10^-pH-Kw*10^pH-Ct_Cl-Ct_OAc*Ka*10^pH/(1+Ka*10^pH))</f>
        <v>4.1027810632539012E-2</v>
      </c>
      <c r="AN405" s="19">
        <f>ABS(Ct_Na+10^-pH-Kw*10^pH-Ct_Cl-Ct_OAc*Ka*10^pH/(1+Ka*10^pH))</f>
        <v>4.2047568725518181E-2</v>
      </c>
      <c r="AO405" s="19">
        <f>ABS(Ct_Na+10^-pH-Kw*10^pH-Ct_Cl-Ct_OAc*Ka*10^pH/(1+Ka*10^pH))</f>
        <v>4.3032758747548902E-2</v>
      </c>
      <c r="AP405" s="19">
        <f>ABS(Ct_Na+10^-pH-Kw*10^pH-Ct_Cl-Ct_OAc*Ka*10^pH/(1+Ka*10^pH))</f>
        <v>4.3985109102178607E-2</v>
      </c>
      <c r="AQ405" s="19">
        <f>ABS(Ct_Na+10^-pH-Kw*10^pH-Ct_Cl-Ct_OAc*Ka*10^pH/(1+Ka*10^pH))</f>
        <v>4.4906234855017158E-2</v>
      </c>
      <c r="AR405" s="19">
        <f>ABS(Ct_Na+10^-pH-Kw*10^pH-Ct_Cl-Ct_OAc*Ka*10^pH/(1+Ka*10^pH))</f>
        <v>4.5797646873893198E-2</v>
      </c>
      <c r="AS405" s="19">
        <f>ABS(Ct_Na+10^-pH-Kw*10^pH-Ct_Cl-Ct_OAc*Ka*10^pH/(1+Ka*10^pH))</f>
        <v>4.6660760098519188E-2</v>
      </c>
      <c r="AT405" s="19">
        <f>ABS(Ct_Na+10^-pH-Kw*10^pH-Ct_Cl-Ct_OAc*Ka*10^pH/(1+Ka*10^pH))</f>
        <v>4.7496901034875631E-2</v>
      </c>
      <c r="AU405" s="19">
        <f>ABS(Ct_Na+10^-pH-Kw*10^pH-Ct_Cl-Ct_OAc*Ka*10^pH/(1+Ka*10^pH))</f>
        <v>4.8307314557805694E-2</v>
      </c>
      <c r="AV405" s="19">
        <f>ABS(Ct_Na+10^-pH-Kw*10^pH-Ct_Cl-Ct_OAc*Ka*10^pH/(1+Ka*10^pH))</f>
        <v>4.909317009519247E-2</v>
      </c>
      <c r="AW405" s="19">
        <f>ABS(Ct_Na+10^-pH-Kw*10^pH-Ct_Cl-Ct_OAc*Ka*10^pH/(1+Ka*10^pH))</f>
        <v>4.9855567258328848E-2</v>
      </c>
      <c r="AX405" s="19">
        <f>ABS(Ct_Na+10^-pH-Kw*10^pH-Ct_Cl-Ct_OAc*Ka*10^pH/(1+Ka*10^pH))</f>
        <v>5.0595540975490655E-2</v>
      </c>
      <c r="AY405" s="19">
        <f>ABS(Ct_Na+10^-pH-Kw*10^pH-Ct_Cl-Ct_OAc*Ka*10^pH/(1+Ka*10^pH))</f>
        <v>5.131406617911153E-2</v>
      </c>
      <c r="AZ405" s="19">
        <f>ABS(Ct_Na+10^-pH-Kw*10^pH-Ct_Cl-Ct_OAc*Ka*10^pH/(1+Ka*10^pH))</f>
        <v>5.2012062091200378E-2</v>
      </c>
      <c r="BA405" s="19">
        <f>ABS(Ct_Na+10^-pH-Kw*10^pH-Ct_Cl-Ct_OAc*Ka*10^pH/(1+Ka*10^pH))</f>
        <v>5.2690396146610655E-2</v>
      </c>
      <c r="BB405" s="19">
        <f>ABS(Ct_Na+10^-pH-Kw*10^pH-Ct_Cl-Ct_OAc*Ka*10^pH/(1+Ka*10^pH))</f>
        <v>5.3349887589370655E-2</v>
      </c>
      <c r="BC405" s="19">
        <f>ABS(Ct_Na+10^-pH-Kw*10^pH-Ct_Cl-Ct_OAc*Ka*10^pH/(1+Ka*10^pH))</f>
        <v>5.3991310773424929E-2</v>
      </c>
      <c r="BD405" s="19">
        <f>ABS(Ct_Na+10^-pH-Kw*10^pH-Ct_Cl-Ct_OAc*Ka*10^pH/(1+Ka*10^pH))</f>
        <v>5.4615398195747969E-2</v>
      </c>
      <c r="BE405" s="19">
        <f>ABS(Ct_Na+10^-pH-Kw*10^pH-Ct_Cl-Ct_OAc*Ka*10^pH/(1+Ka*10^pH))</f>
        <v>5.522284328680907E-2</v>
      </c>
      <c r="BF405" s="19">
        <f>ABS(Ct_Na+10^-pH-Kw*10^pH-Ct_Cl-Ct_OAc*Ka*10^pH/(1+Ka*10^pH))</f>
        <v>5.5814302980736995E-2</v>
      </c>
      <c r="BG405" s="19">
        <f>ABS(Ct_Na+10^-pH-Kw*10^pH-Ct_Cl-Ct_OAc*Ka*10^pH/(1+Ka*10^pH))</f>
        <v>5.6390400085212226E-2</v>
      </c>
      <c r="BH405" s="19">
        <f>ABS(Ct_Na+10^-pH-Kw*10^pH-Ct_Cl-Ct_OAc*Ka*10^pH/(1+Ka*10^pH))</f>
        <v>5.6951725469059911E-2</v>
      </c>
      <c r="BI405" s="19">
        <f>ABS(Ct_Na+10^-pH-Kw*10^pH-Ct_Cl-Ct_OAc*Ka*10^pH/(1+Ka*10^pH))</f>
        <v>5.7498840083696268E-2</v>
      </c>
      <c r="BJ405" s="19">
        <f>ABS(Ct_Na+10^-pH-Kw*10^pH-Ct_Cl-Ct_OAc*Ka*10^pH/(1+Ka*10^pH))</f>
        <v>5.8032276832966703E-2</v>
      </c>
      <c r="BK405" s="19">
        <f>ABS(Ct_Na+10^-pH-Kw*10^pH-Ct_Cl-Ct_OAc*Ka*10^pH/(1+Ka*10^pH))</f>
        <v>5.8552542304477366E-2</v>
      </c>
      <c r="BL405" s="19">
        <f>ABS(Ct_Na+10^-pH-Kw*10^pH-Ct_Cl-Ct_OAc*Ka*10^pH/(1+Ka*10^pH))</f>
        <v>5.9060118374243867E-2</v>
      </c>
      <c r="BM405" s="19">
        <f>ABS(Ct_Na+10^-pH-Kw*10^pH-Ct_Cl-Ct_OAc*Ka*10^pH/(1+Ka*10^pH))</f>
        <v>5.9555463695341315E-2</v>
      </c>
      <c r="BN405" s="19">
        <f>ABS(Ct_Na+10^-pH-Kw*10^pH-Ct_Cl-Ct_OAc*Ka*10^pH/(1+Ka*10^pH))</f>
        <v>6.0039015080222136E-2</v>
      </c>
      <c r="BO405" s="19">
        <f>ABS(Ct_Na+10^-pH-Kw*10^pH-Ct_Cl-Ct_OAc*Ka*10^pH/(1+Ka*10^pH))</f>
        <v>6.0511188785458699E-2</v>
      </c>
      <c r="BP405" s="19">
        <f>ABS(Ct_Na+10^-pH-Kw*10^pH-Ct_Cl-Ct_OAc*Ka*10^pH/(1+Ka*10^pH))</f>
        <v>6.0972381706852569E-2</v>
      </c>
      <c r="BQ405" s="19">
        <f>ABS(Ct_Na+10^-pH-Kw*10^pH-Ct_Cl-Ct_OAc*Ka*10^pH/(1+Ka*10^pH))</f>
        <v>6.1422972492122439E-2</v>
      </c>
      <c r="BR405" s="19">
        <f>ABS(Ct_Na+10^-pH-Kw*10^pH-Ct_Cl-Ct_OAc*Ka*10^pH/(1+Ka*10^pH))</f>
        <v>6.1863322577727066E-2</v>
      </c>
      <c r="BS405" s="19">
        <f>ABS(Ct_Na+10^-pH-Kw*10^pH-Ct_Cl-Ct_OAc*Ka*10^pH/(1+Ka*10^pH))</f>
        <v>6.2293777155790042E-2</v>
      </c>
      <c r="BT405" s="19">
        <f>ABS(Ct_Na+10^-pH-Kw*10^pH-Ct_Cl-Ct_OAc*Ka*10^pH/(1+Ka*10^pH))</f>
        <v>6.2714666076562717E-2</v>
      </c>
      <c r="BU405" s="19">
        <f>ABS(Ct_Na+10^-pH-Kw*10^pH-Ct_Cl-Ct_OAc*Ka*10^pH/(1+Ka*10^pH))</f>
        <v>6.3126304691384347E-2</v>
      </c>
      <c r="BV405" s="19">
        <f>ABS(Ct_Na+10^-pH-Kw*10^pH-Ct_Cl-Ct_OAc*Ka*10^pH/(1+Ka*10^pH))</f>
        <v>6.3528994640666359E-2</v>
      </c>
      <c r="BW405" s="19">
        <f>ABS(Ct_Na+10^-pH-Kw*10^pH-Ct_Cl-Ct_OAc*Ka*10^pH/(1+Ka*10^pH))</f>
        <v>6.3923024591039115E-2</v>
      </c>
      <c r="BX405" s="19">
        <f>ABS(Ct_Na+10^-pH-Kw*10^pH-Ct_Cl-Ct_OAc*Ka*10^pH/(1+Ka*10^pH))</f>
        <v>6.4308670925446468E-2</v>
      </c>
      <c r="BY405" s="19">
        <f>ABS(Ct_Na+10^-pH-Kw*10^pH-Ct_Cl-Ct_OAc*Ka*10^pH/(1+Ka*10^pH))</f>
        <v>6.4686198389655766E-2</v>
      </c>
      <c r="BZ405" s="19">
        <f>ABS(Ct_Na+10^-pH-Kw*10^pH-Ct_Cl-Ct_OAc*Ka*10^pH/(1+Ka*10^pH))</f>
        <v>6.5055860698360737E-2</v>
      </c>
      <c r="CA405" s="19">
        <f>ABS(Ct_Na+10^-pH-Kw*10^pH-Ct_Cl-Ct_OAc*Ka*10^pH/(1+Ka*10^pH))</f>
        <v>6.5417901103793405E-2</v>
      </c>
      <c r="CB405" s="19">
        <f>ABS(Ct_Na+10^-pH-Kw*10^pH-Ct_Cl-Ct_OAc*Ka*10^pH/(1+Ka*10^pH))</f>
        <v>6.5772552929523387E-2</v>
      </c>
      <c r="CC405" s="19">
        <f>ABS(Ct_Na+10^-pH-Kw*10^pH-Ct_Cl-Ct_OAc*Ka*10^pH/(1+Ka*10^pH))</f>
        <v>6.6120040071905306E-2</v>
      </c>
      <c r="CD405" s="19">
        <f>ABS(Ct_Na+10^-pH-Kw*10^pH-Ct_Cl-Ct_OAc*Ka*10^pH/(1+Ka*10^pH))</f>
        <v>6.6460577471439547E-2</v>
      </c>
      <c r="CE405" s="19">
        <f>ABS(Ct_Na+10^-pH-Kw*10^pH-Ct_Cl-Ct_OAc*Ka*10^pH/(1+Ka*10^pH))</f>
        <v>6.6794371556131535E-2</v>
      </c>
      <c r="CF405" s="19">
        <f>ABS(Ct_Na+10^-pH-Kw*10^pH-Ct_Cl-Ct_OAc*Ka*10^pH/(1+Ka*10^pH))</f>
        <v>6.7121620658770739E-2</v>
      </c>
      <c r="CG405" s="19">
        <f>ABS(Ct_Na+10^-pH-Kw*10^pH-Ct_Cl-Ct_OAc*Ka*10^pH/(1+Ka*10^pH))</f>
        <v>6.7442515409902398E-2</v>
      </c>
      <c r="CH405" s="19">
        <f>ABS(Ct_Na+10^-pH-Kw*10^pH-Ct_Cl-Ct_OAc*Ka*10^pH/(1+Ka*10^pH))</f>
        <v>6.775723910812767E-2</v>
      </c>
      <c r="CI405" s="19">
        <f>ABS(Ct_Na+10^-pH-Kw*10^pH-Ct_Cl-Ct_OAc*Ka*10^pH/(1+Ka*10^pH))</f>
        <v>6.8065968069243893E-2</v>
      </c>
      <c r="CJ405" s="19">
        <f>ABS(Ct_Na+10^-pH-Kw*10^pH-Ct_Cl-Ct_OAc*Ka*10^pH/(1+Ka*10^pH))</f>
        <v>6.8368871955622065E-2</v>
      </c>
      <c r="CK405" s="19">
        <f>ABS(Ct_Na+10^-pH-Kw*10^pH-Ct_Cl-Ct_OAc*Ka*10^pH/(1+Ka*10^pH))</f>
        <v>6.8666114087114691E-2</v>
      </c>
      <c r="CL405" s="19">
        <f>ABS(Ct_Na+10^-pH-Kw*10^pH-Ct_Cl-Ct_OAc*Ka*10^pH/(1+Ka*10^pH))</f>
        <v>6.8957851734690767E-2</v>
      </c>
      <c r="CM405" s="19">
        <f>ABS(Ct_Na+10^-pH-Kw*10^pH-Ct_Cl-Ct_OAc*Ka*10^pH/(1+Ka*10^pH))</f>
        <v>6.9244236397907638E-2</v>
      </c>
      <c r="CN405" s="19">
        <f>ABS(Ct_Na+10^-pH-Kw*10^pH-Ct_Cl-Ct_OAc*Ka*10^pH/(1+Ka*10^pH))</f>
        <v>6.952541406724784E-2</v>
      </c>
      <c r="CO405" s="19">
        <f>ABS(Ct_Na+10^-pH-Kw*10^pH-Ct_Cl-Ct_OAc*Ka*10^pH/(1+Ka*10^pH))</f>
        <v>6.9801525472275625E-2</v>
      </c>
      <c r="CP405" s="19">
        <f>ABS(Ct_Na+10^-pH-Kw*10^pH-Ct_Cl-Ct_OAc*Ka*10^pH/(1+Ka*10^pH))</f>
        <v>7.0072706316499353E-2</v>
      </c>
      <c r="CQ405" s="19">
        <f>ABS(Ct_Na+10^-pH-Kw*10^pH-Ct_Cl-Ct_OAc*Ka*10^pH/(1+Ka*10^pH))</f>
        <v>7.033908749976335E-2</v>
      </c>
      <c r="CR405" s="19">
        <f>ABS(Ct_Na+10^-pH-Kw*10^pH-Ct_Cl-Ct_OAc*Ka*10^pH/(1+Ka*10^pH))</f>
        <v>7.0600795328934984E-2</v>
      </c>
      <c r="CS405" s="19">
        <f>ABS(Ct_Na+10^-pH-Kw*10^pH-Ct_Cl-Ct_OAc*Ka*10^pH/(1+Ka*10^pH))</f>
        <v>7.0857951717599274E-2</v>
      </c>
      <c r="CT405" s="19">
        <f>ABS(Ct_Na+10^-pH-Kw*10^pH-Ct_Cl-Ct_OAc*Ka*10^pH/(1+Ka*10^pH))</f>
        <v>7.1110674375424565E-2</v>
      </c>
      <c r="CU405" s="19">
        <f>ABS(Ct_Na+10^-pH-Kw*10^pH-Ct_Cl-Ct_OAc*Ka*10^pH/(1+Ka*10^pH))</f>
        <v>7.1359076987816919E-2</v>
      </c>
      <c r="CV405" s="19">
        <f>ABS(Ct_Na+10^-pH-Kw*10^pH-Ct_Cl-Ct_OAc*Ka*10^pH/(1+Ka*10^pH))</f>
        <v>7.1603269386439933E-2</v>
      </c>
      <c r="CW405" s="19">
        <f>ABS(Ct_Na+10^-pH-Kw*10^pH-Ct_Cl-Ct_OAc*Ka*10^pH/(1+Ka*10^pH))</f>
        <v>7.1843357711136493E-2</v>
      </c>
      <c r="CX405" s="19">
        <f>ABS(Ct_Na+10^-pH-Kw*10^pH-Ct_Cl-Ct_OAc*Ka*10^pH/(1+Ka*10^pH))</f>
        <v>7.2079444563754771E-2</v>
      </c>
    </row>
    <row r="406" spans="1:102">
      <c r="A406" s="23">
        <v>3.77</v>
      </c>
      <c r="B406" s="19">
        <f>ABS(Ct_Na+10^-pH-Kw*10^pH-Ct_Cl-Ct_OAc*Ka*10^pH/(1+Ka*10^pH))</f>
        <v>6.8787654888277427E-2</v>
      </c>
      <c r="C406" s="19">
        <f>ABS(Ct_Na+10^-pH-Kw*10^pH-Ct_Cl-Ct_OAc*Ka*10^pH/(1+Ka*10^pH))</f>
        <v>6.0742060640913656E-2</v>
      </c>
      <c r="D406" s="19">
        <f>ABS(Ct_Na+10^-pH-Kw*10^pH-Ct_Cl-Ct_OAc*Ka*10^pH/(1+Ka*10^pH))</f>
        <v>5.3427884052401134E-2</v>
      </c>
      <c r="E406" s="19">
        <f>ABS(Ct_Na+10^-pH-Kw*10^pH-Ct_Cl-Ct_OAc*Ka*10^pH/(1+Ka*10^pH))</f>
        <v>4.6749722819411442E-2</v>
      </c>
      <c r="F406" s="19">
        <f>ABS(Ct_Na+10^-pH-Kw*10^pH-Ct_Cl-Ct_OAc*Ka*10^pH/(1+Ka*10^pH))</f>
        <v>4.062807502250422E-2</v>
      </c>
      <c r="G406" s="19">
        <f>ABS(Ct_Na+10^-pH-Kw*10^pH-Ct_Cl-Ct_OAc*Ka*10^pH/(1+Ka*10^pH))</f>
        <v>3.4996159049349579E-2</v>
      </c>
      <c r="H406" s="19">
        <f>ABS(Ct_Na+10^-pH-Kw*10^pH-Ct_Cl-Ct_OAc*Ka*10^pH/(1+Ka*10^pH))</f>
        <v>2.9797467381822221E-2</v>
      </c>
      <c r="I406" s="19">
        <f>ABS(Ct_Na+10^-pH-Kw*10^pH-Ct_Cl-Ct_OAc*Ka*10^pH/(1+Ka*10^pH))</f>
        <v>2.4983863985963545E-2</v>
      </c>
      <c r="J406" s="19">
        <f>ABS(Ct_Na+10^-pH-Kw*10^pH-Ct_Cl-Ct_OAc*Ka*10^pH/(1+Ka*10^pH))</f>
        <v>2.0514089404094792E-2</v>
      </c>
      <c r="K406" s="19">
        <f>ABS(Ct_Na+10^-pH-Kw*10^pH-Ct_Cl-Ct_OAc*Ka*10^pH/(1+Ka*10^pH))</f>
        <v>1.635257513821697E-2</v>
      </c>
      <c r="L406" s="19">
        <f>ABS(Ct_Na+10^-pH-Kw*10^pH-Ct_Cl-Ct_OAc*Ka*10^pH/(1+Ka*10^pH))</f>
        <v>1.246849515673101E-2</v>
      </c>
      <c r="M406" s="19">
        <f>ABS(Ct_Na+10^-pH-Kw*10^pH-Ct_Cl-Ct_OAc*Ka*10^pH/(1+Ka*10^pH))</f>
        <v>8.835000980502208E-3</v>
      </c>
      <c r="N406" s="19">
        <f>ABS(Ct_Na+10^-pH-Kw*10^pH-Ct_Cl-Ct_OAc*Ka*10^pH/(1+Ka*10^pH))</f>
        <v>5.4286001902877044E-3</v>
      </c>
      <c r="O406" s="19">
        <f>ABS(Ct_Na+10^-pH-Kw*10^pH-Ct_Cl-Ct_OAc*Ka*10^pH/(1+Ka*10^pH))</f>
        <v>2.2286479328134864E-3</v>
      </c>
      <c r="P406" s="19">
        <f>ABS(Ct_Na+10^-pH-Kw*10^pH-Ct_Cl-Ct_OAc*Ka*10^pH/(1+Ka*10^pH))</f>
        <v>7.8307183892697453E-4</v>
      </c>
      <c r="Q406" s="19">
        <f>ABS(Ct_Na+10^-pH-Kw*10^pH-Ct_Cl-Ct_OAc*Ka*10^pH/(1+Ka*10^pH))</f>
        <v>3.622693337996535E-3</v>
      </c>
      <c r="R406" s="19">
        <f>ABS(Ct_Na+10^-pH-Kw*10^pH-Ct_Cl-Ct_OAc*Ka*10^pH/(1+Ka*10^pH))</f>
        <v>6.3045580871177922E-3</v>
      </c>
      <c r="S406" s="19">
        <f>ABS(Ct_Na+10^-pH-Kw*10^pH-Ct_Cl-Ct_OAc*Ka*10^pH/(1+Ka*10^pH))</f>
        <v>8.8414571741243942E-3</v>
      </c>
      <c r="T406" s="19">
        <f>ABS(Ct_Na+10^-pH-Kw*10^pH-Ct_Cl-Ct_OAc*Ka*10^pH/(1+Ka*10^pH))</f>
        <v>1.1244835256551686E-2</v>
      </c>
      <c r="U406" s="19">
        <f>ABS(Ct_Na+10^-pH-Kw*10^pH-Ct_Cl-Ct_OAc*Ka*10^pH/(1+Ka*10^pH))</f>
        <v>1.3524963180905798E-2</v>
      </c>
      <c r="V406" s="19">
        <f>ABS(Ct_Na+10^-pH-Kw*10^pH-Ct_Cl-Ct_OAc*Ka*10^pH/(1+Ka*10^pH))</f>
        <v>1.5691084709042194E-2</v>
      </c>
      <c r="W406" s="19">
        <f>ABS(Ct_Na+10^-pH-Kw*10^pH-Ct_Cl-Ct_OAc*Ka*10^pH/(1+Ka*10^pH))</f>
        <v>1.7751541772391462E-2</v>
      </c>
      <c r="X406" s="19">
        <f>ABS(Ct_Na+10^-pH-Kw*10^pH-Ct_Cl-Ct_OAc*Ka*10^pH/(1+Ka*10^pH))</f>
        <v>1.971388183272408E-2</v>
      </c>
      <c r="Y406" s="19">
        <f>ABS(Ct_Na+10^-pH-Kw*10^pH-Ct_Cl-Ct_OAc*Ka*10^pH/(1+Ka*10^pH))</f>
        <v>2.1584950262343566E-2</v>
      </c>
      <c r="Z406" s="19">
        <f>ABS(Ct_Na+10^-pH-Kw*10^pH-Ct_Cl-Ct_OAc*Ka*10^pH/(1+Ka*10^pH))</f>
        <v>2.3370970126980344E-2</v>
      </c>
      <c r="AA406" s="19">
        <f>ABS(Ct_Na+10^-pH-Kw*10^pH-Ct_Cl-Ct_OAc*Ka*10^pH/(1+Ka*10^pH))</f>
        <v>2.5077611330966601E-2</v>
      </c>
      <c r="AB406" s="19">
        <f>ABS(Ct_Na+10^-pH-Kw*10^pH-Ct_Cl-Ct_OAc*Ka*10^pH/(1+Ka*10^pH))</f>
        <v>2.671005074347518E-2</v>
      </c>
      <c r="AC406" s="19">
        <f>ABS(Ct_Na+10^-pH-Kw*10^pH-Ct_Cl-Ct_OAc*Ka*10^pH/(1+Ka*10^pH))</f>
        <v>2.8273024649068518E-2</v>
      </c>
      <c r="AD406" s="19">
        <f>ABS(Ct_Na+10^-pH-Kw*10^pH-Ct_Cl-Ct_OAc*Ka*10^pH/(1+Ka*10^pH))</f>
        <v>2.9770874641928805E-2</v>
      </c>
      <c r="AE406" s="19">
        <f>ABS(Ct_Na+10^-pH-Kw*10^pH-Ct_Cl-Ct_OAc*Ka*10^pH/(1+Ka*10^pH))</f>
        <v>3.1207587900386621E-2</v>
      </c>
      <c r="AF406" s="19">
        <f>ABS(Ct_Na+10^-pH-Kw*10^pH-Ct_Cl-Ct_OAc*Ka*10^pH/(1+Ka*10^pH))</f>
        <v>3.2586832628506125E-2</v>
      </c>
      <c r="AG406" s="19">
        <f>ABS(Ct_Na+10^-pH-Kw*10^pH-Ct_Cl-Ct_OAc*Ka*10^pH/(1+Ka*10^pH))</f>
        <v>3.3911989328071913E-2</v>
      </c>
      <c r="AH406" s="19">
        <f>ABS(Ct_Na+10^-pH-Kw*10^pH-Ct_Cl-Ct_OAc*Ka*10^pH/(1+Ka*10^pH))</f>
        <v>3.518617846226979E-2</v>
      </c>
      <c r="AI406" s="19">
        <f>ABS(Ct_Na+10^-pH-Kw*10^pH-Ct_Cl-Ct_OAc*Ka*10^pH/(1+Ka*10^pH))</f>
        <v>3.6412284987630029E-2</v>
      </c>
      <c r="AJ406" s="19">
        <f>ABS(Ct_Na+10^-pH-Kw*10^pH-Ct_Cl-Ct_OAc*Ka*10^pH/(1+Ka*10^pH))</f>
        <v>3.759298016019913E-2</v>
      </c>
      <c r="AK406" s="19">
        <f>ABS(Ct_Na+10^-pH-Kw*10^pH-Ct_Cl-Ct_OAc*Ka*10^pH/(1+Ka*10^pH))</f>
        <v>3.8730740962856641E-2</v>
      </c>
      <c r="AL406" s="19">
        <f>ABS(Ct_Na+10^-pH-Kw*10^pH-Ct_Cl-Ct_OAc*Ka*10^pH/(1+Ka*10^pH))</f>
        <v>3.9827867451133515E-2</v>
      </c>
      <c r="AM406" s="19">
        <f>ABS(Ct_Na+10^-pH-Kw*10^pH-Ct_Cl-Ct_OAc*Ka*10^pH/(1+Ka*10^pH))</f>
        <v>4.0886498273155068E-2</v>
      </c>
      <c r="AN406" s="19">
        <f>ABS(Ct_Na+10^-pH-Kw*10^pH-Ct_Cl-Ct_OAc*Ka*10^pH/(1+Ka*10^pH))</f>
        <v>4.1908624584072428E-2</v>
      </c>
      <c r="AO406" s="19">
        <f>ABS(Ct_Na+10^-pH-Kw*10^pH-Ct_Cl-Ct_OAc*Ka*10^pH/(1+Ka*10^pH))</f>
        <v>4.2896102545467156E-2</v>
      </c>
      <c r="AP406" s="19">
        <f>ABS(Ct_Na+10^-pH-Kw*10^pH-Ct_Cl-Ct_OAc*Ka*10^pH/(1+Ka*10^pH))</f>
        <v>4.3850664574815401E-2</v>
      </c>
      <c r="AQ406" s="19">
        <f>ABS(Ct_Na+10^-pH-Kw*10^pH-Ct_Cl-Ct_OAc*Ka*10^pH/(1+Ka*10^pH))</f>
        <v>4.47739294884473E-2</v>
      </c>
      <c r="AR406" s="19">
        <f>ABS(Ct_Na+10^-pH-Kw*10^pH-Ct_Cl-Ct_OAc*Ka*10^pH/(1+Ka*10^pH))</f>
        <v>4.5667411662929806E-2</v>
      </c>
      <c r="AS406" s="19">
        <f>ABS(Ct_Na+10^-pH-Kw*10^pH-Ct_Cl-Ct_OAc*Ka*10^pH/(1+Ka*10^pH))</f>
        <v>4.6532529323936651E-2</v>
      </c>
      <c r="AT406" s="19">
        <f>ABS(Ct_Na+10^-pH-Kw*10^pH-Ct_Cl-Ct_OAc*Ka*10^pH/(1+Ka*10^pH))</f>
        <v>4.7370612058037054E-2</v>
      </c>
      <c r="AU406" s="19">
        <f>ABS(Ct_Na+10^-pH-Kw*10^pH-Ct_Cl-Ct_OAc*Ka*10^pH/(1+Ka*10^pH))</f>
        <v>4.8182907631088193E-2</v>
      </c>
      <c r="AV406" s="19">
        <f>ABS(Ct_Na+10^-pH-Kw*10^pH-Ct_Cl-Ct_OAc*Ka*10^pH/(1+Ka*10^pH))</f>
        <v>4.8970588186774182E-2</v>
      </c>
      <c r="AW406" s="19">
        <f>ABS(Ct_Na+10^-pH-Kw*10^pH-Ct_Cl-Ct_OAc*Ka*10^pH/(1+Ka*10^pH))</f>
        <v>4.9734755890051593E-2</v>
      </c>
      <c r="AX406" s="19">
        <f>ABS(Ct_Na+10^-pH-Kw*10^pH-Ct_Cl-Ct_OAc*Ka*10^pH/(1+Ka*10^pH))</f>
        <v>5.0476448072644398E-2</v>
      </c>
      <c r="AY406" s="19">
        <f>ABS(Ct_Na+10^-pH-Kw*10^pH-Ct_Cl-Ct_OAc*Ka*10^pH/(1+Ka*10^pH))</f>
        <v>5.1196641931104077E-2</v>
      </c>
      <c r="AZ406" s="19">
        <f>ABS(Ct_Na+10^-pH-Kw*10^pH-Ct_Cl-Ct_OAc*Ka*10^pH/(1+Ka*10^pH))</f>
        <v>5.1896258822179187E-2</v>
      </c>
      <c r="BA406" s="19">
        <f>ABS(Ct_Na+10^-pH-Kw*10^pH-Ct_Cl-Ct_OAc*Ka*10^pH/(1+Ka*10^pH))</f>
        <v>5.2576168195195831E-2</v>
      </c>
      <c r="BB406" s="19">
        <f>ABS(Ct_Na+10^-pH-Kw*10^pH-Ct_Cl-Ct_OAc*Ka*10^pH/(1+Ka*10^pH))</f>
        <v>5.3237191196739794E-2</v>
      </c>
      <c r="BC406" s="19">
        <f>ABS(Ct_Na+10^-pH-Kw*10^pH-Ct_Cl-Ct_OAc*Ka*10^pH/(1+Ka*10^pH))</f>
        <v>5.3880103979063412E-2</v>
      </c>
      <c r="BD406" s="19">
        <f>ABS(Ct_Na+10^-pH-Kw*10^pH-Ct_Cl-Ct_OAc*Ka*10^pH/(1+Ka*10^pH))</f>
        <v>5.4505640740243104E-2</v>
      </c>
      <c r="BE406" s="19">
        <f>ABS(Ct_Na+10^-pH-Kw*10^pH-Ct_Cl-Ct_OAc*Ka*10^pH/(1+Ka*10^pH))</f>
        <v>5.5114496521124677E-2</v>
      </c>
      <c r="BF406" s="19">
        <f>ABS(Ct_Na+10^-pH-Kw*10^pH-Ct_Cl-Ct_OAc*Ka*10^pH/(1+Ka*10^pH))</f>
        <v>5.5707329781456753E-2</v>
      </c>
      <c r="BG406" s="19">
        <f>ABS(Ct_Na+10^-pH-Kw*10^pH-Ct_Cl-Ct_OAc*Ka*10^pH/(1+Ka*10^pH))</f>
        <v>5.6284764775286676E-2</v>
      </c>
      <c r="BH406" s="19">
        <f>ABS(Ct_Na+10^-pH-Kw*10^pH-Ct_Cl-Ct_OAc*Ka*10^pH/(1+Ka*10^pH))</f>
        <v>5.6847393743633796E-2</v>
      </c>
      <c r="BI406" s="19">
        <f>ABS(Ct_Na+10^-pH-Kw*10^pH-Ct_Cl-Ct_OAc*Ka*10^pH/(1+Ka*10^pH))</f>
        <v>5.7395778940630367E-2</v>
      </c>
      <c r="BJ406" s="19">
        <f>ABS(Ct_Na+10^-pH-Kw*10^pH-Ct_Cl-Ct_OAc*Ka*10^pH/(1+Ka*10^pH))</f>
        <v>5.7930454507702012E-2</v>
      </c>
      <c r="BK406" s="19">
        <f>ABS(Ct_Na+10^-pH-Kw*10^pH-Ct_Cl-Ct_OAc*Ka*10^pH/(1+Ka*10^pH))</f>
        <v>5.8451928208920034E-2</v>
      </c>
      <c r="BL406" s="19">
        <f>ABS(Ct_Na+10^-pH-Kw*10^pH-Ct_Cl-Ct_OAc*Ka*10^pH/(1+Ka*10^pH))</f>
        <v>5.8960683039376634E-2</v>
      </c>
      <c r="BM406" s="19">
        <f>ABS(Ct_Na+10^-pH-Kw*10^pH-Ct_Cl-Ct_OAc*Ka*10^pH/(1+Ka*10^pH))</f>
        <v>5.9457178717292128E-2</v>
      </c>
      <c r="BN406" s="19">
        <f>ABS(Ct_Na+10^-pH-Kw*10^pH-Ct_Cl-Ct_OAc*Ka*10^pH/(1+Ka*10^pH))</f>
        <v>5.9941853069542951E-2</v>
      </c>
      <c r="BO406" s="19">
        <f>ABS(Ct_Na+10^-pH-Kw*10^pH-Ct_Cl-Ct_OAc*Ka*10^pH/(1+Ka*10^pH))</f>
        <v>6.0415123319387865E-2</v>
      </c>
      <c r="BP406" s="19">
        <f>ABS(Ct_Na+10^-pH-Kw*10^pH-Ct_Cl-Ct_OAc*Ka*10^pH/(1+Ka*10^pH))</f>
        <v>6.0877387284352685E-2</v>
      </c>
      <c r="BQ406" s="19">
        <f>ABS(Ct_Na+10^-pH-Kw*10^pH-Ct_Cl-Ct_OAc*Ka*10^pH/(1+Ka*10^pH))</f>
        <v>6.1329024491502224E-2</v>
      </c>
      <c r="BR406" s="19">
        <f>ABS(Ct_Na+10^-pH-Kw*10^pH-Ct_Cl-Ct_OAc*Ka*10^pH/(1+Ka*10^pH))</f>
        <v>6.1770397216671068E-2</v>
      </c>
      <c r="BS406" s="19">
        <f>ABS(Ct_Na+10^-pH-Kw*10^pH-Ct_Cl-Ct_OAc*Ka*10^pH/(1+Ka*10^pH))</f>
        <v>6.2201851453633897E-2</v>
      </c>
      <c r="BT406" s="19">
        <f>ABS(Ct_Na+10^-pH-Kw*10^pH-Ct_Cl-Ct_OAc*Ka*10^pH/(1+Ka*10^pH))</f>
        <v>6.2623717818664201E-2</v>
      </c>
      <c r="BU406" s="19">
        <f>ABS(Ct_Na+10^-pH-Kw*10^pH-Ct_Cl-Ct_OAc*Ka*10^pH/(1+Ka*10^pH))</f>
        <v>6.3036312395452085E-2</v>
      </c>
      <c r="BV406" s="19">
        <f>ABS(Ct_Na+10^-pH-Kw*10^pH-Ct_Cl-Ct_OAc*Ka*10^pH/(1+Ka*10^pH))</f>
        <v>6.3439937524918485E-2</v>
      </c>
      <c r="BW406" s="19">
        <f>ABS(Ct_Na+10^-pH-Kw*10^pH-Ct_Cl-Ct_OAc*Ka*10^pH/(1+Ka*10^pH))</f>
        <v>6.3834882544073809E-2</v>
      </c>
      <c r="BX406" s="19">
        <f>ABS(Ct_Na+10^-pH-Kw*10^pH-Ct_Cl-Ct_OAc*Ka*10^pH/(1+Ka*10^pH))</f>
        <v>6.4221424477715172E-2</v>
      </c>
      <c r="BY406" s="19">
        <f>ABS(Ct_Na+10^-pH-Kw*10^pH-Ct_Cl-Ct_OAc*Ka*10^pH/(1+Ka*10^pH))</f>
        <v>6.4599828686437752E-2</v>
      </c>
      <c r="BZ406" s="19">
        <f>ABS(Ct_Na+10^-pH-Kw*10^pH-Ct_Cl-Ct_OAc*Ka*10^pH/(1+Ka*10^pH))</f>
        <v>6.4970349474145303E-2</v>
      </c>
      <c r="CA406" s="19">
        <f>ABS(Ct_Na+10^-pH-Kw*10^pH-Ct_Cl-Ct_OAc*Ka*10^pH/(1+Ka*10^pH))</f>
        <v>6.5333230657982577E-2</v>
      </c>
      <c r="CB406" s="19">
        <f>ABS(Ct_Na+10^-pH-Kw*10^pH-Ct_Cl-Ct_OAc*Ka*10^pH/(1+Ka*10^pH))</f>
        <v>6.5688706103374211E-2</v>
      </c>
      <c r="CC406" s="19">
        <f>ABS(Ct_Na+10^-pH-Kw*10^pH-Ct_Cl-Ct_OAc*Ka*10^pH/(1+Ka*10^pH))</f>
        <v>6.6037000226636736E-2</v>
      </c>
      <c r="CD406" s="19">
        <f>ABS(Ct_Na+10^-pH-Kw*10^pH-Ct_Cl-Ct_OAc*Ka*10^pH/(1+Ka*10^pH))</f>
        <v>6.6378328467433967E-2</v>
      </c>
      <c r="CE406" s="19">
        <f>ABS(Ct_Na+10^-pH-Kw*10^pH-Ct_Cl-Ct_OAc*Ka*10^pH/(1+Ka*10^pH))</f>
        <v>6.6712897733165924E-2</v>
      </c>
      <c r="CF406" s="19">
        <f>ABS(Ct_Na+10^-pH-Kw*10^pH-Ct_Cl-Ct_OAc*Ka*10^pH/(1+Ka*10^pH))</f>
        <v>6.7040906817216861E-2</v>
      </c>
      <c r="CG406" s="19">
        <f>ABS(Ct_Na+10^-pH-Kw*10^pH-Ct_Cl-Ct_OAc*Ka*10^pH/(1+Ka*10^pH))</f>
        <v>6.7362546792839637E-2</v>
      </c>
      <c r="CH406" s="19">
        <f>ABS(Ct_Na+10^-pH-Kw*10^pH-Ct_Cl-Ct_OAc*Ka*10^pH/(1+Ka*10^pH))</f>
        <v>6.7678001384315803E-2</v>
      </c>
      <c r="CI406" s="19">
        <f>ABS(Ct_Na+10^-pH-Kw*10^pH-Ct_Cl-Ct_OAc*Ka*10^pH/(1+Ka*10^pH))</f>
        <v>6.7987447316906716E-2</v>
      </c>
      <c r="CJ406" s="19">
        <f>ABS(Ct_Na+10^-pH-Kw*10^pH-Ct_Cl-Ct_OAc*Ka*10^pH/(1+Ka*10^pH))</f>
        <v>6.8291054646995919E-2</v>
      </c>
      <c r="CK406" s="19">
        <f>ABS(Ct_Na+10^-pH-Kw*10^pH-Ct_Cl-Ct_OAc*Ka*10^pH/(1+Ka*10^pH))</f>
        <v>6.8588987073718979E-2</v>
      </c>
      <c r="CL406" s="19">
        <f>ABS(Ct_Na+10^-pH-Kw*10^pH-Ct_Cl-Ct_OAc*Ka*10^pH/(1+Ka*10^pH))</f>
        <v>6.8881402233280473E-2</v>
      </c>
      <c r="CM406" s="19">
        <f>ABS(Ct_Na+10^-pH-Kw*10^pH-Ct_Cl-Ct_OAc*Ka*10^pH/(1+Ka*10^pH))</f>
        <v>6.9168451977070208E-2</v>
      </c>
      <c r="CN406" s="19">
        <f>ABS(Ct_Na+10^-pH-Kw*10^pH-Ct_Cl-Ct_OAc*Ka*10^pH/(1+Ka*10^pH))</f>
        <v>6.9450282634609214E-2</v>
      </c>
      <c r="CO406" s="19">
        <f>ABS(Ct_Na+10^-pH-Kw*10^pH-Ct_Cl-Ct_OAc*Ka*10^pH/(1+Ka*10^pH))</f>
        <v>6.9727035262282674E-2</v>
      </c>
      <c r="CP406" s="19">
        <f>ABS(Ct_Na+10^-pH-Kw*10^pH-Ct_Cl-Ct_OAc*Ka*10^pH/(1+Ka*10^pH))</f>
        <v>6.9998845878747676E-2</v>
      </c>
      <c r="CQ406" s="19">
        <f>ABS(Ct_Na+10^-pH-Kw*10^pH-Ct_Cl-Ct_OAc*Ka*10^pH/(1+Ka*10^pH))</f>
        <v>7.026584568784161E-2</v>
      </c>
      <c r="CR406" s="19">
        <f>ABS(Ct_Na+10^-pH-Kw*10^pH-Ct_Cl-Ct_OAc*Ka*10^pH/(1+Ka*10^pH))</f>
        <v>7.0528161289758445E-2</v>
      </c>
      <c r="CS406" s="19">
        <f>ABS(Ct_Na+10^-pH-Kw*10^pH-Ct_Cl-Ct_OAc*Ka*10^pH/(1+Ka*10^pH))</f>
        <v>7.0785914881207154E-2</v>
      </c>
      <c r="CT406" s="19">
        <f>ABS(Ct_Na+10^-pH-Kw*10^pH-Ct_Cl-Ct_OAc*Ka*10^pH/(1+Ka*10^pH))</f>
        <v>7.1039224445217125E-2</v>
      </c>
      <c r="CU406" s="19">
        <f>ABS(Ct_Na+10^-pH-Kw*10^pH-Ct_Cl-Ct_OAc*Ka*10^pH/(1+Ka*10^pH))</f>
        <v>7.1288203931209798E-2</v>
      </c>
      <c r="CV406" s="19">
        <f>ABS(Ct_Na+10^-pH-Kw*10^pH-Ct_Cl-Ct_OAc*Ka*10^pH/(1+Ka*10^pH))</f>
        <v>7.1532963425914489E-2</v>
      </c>
      <c r="CW406" s="19">
        <f>ABS(Ct_Na+10^-pH-Kw*10^pH-Ct_Cl-Ct_OAc*Ka*10^pH/(1+Ka*10^pH))</f>
        <v>7.1773609315666148E-2</v>
      </c>
      <c r="CX406" s="19">
        <f>ABS(Ct_Na+10^-pH-Kw*10^pH-Ct_Cl-Ct_OAc*Ka*10^pH/(1+Ka*10^pH))</f>
        <v>7.2010244440588608E-2</v>
      </c>
    </row>
    <row r="407" spans="1:102">
      <c r="A407" s="24">
        <v>3.78</v>
      </c>
      <c r="B407" s="19">
        <f>ABS(Ct_Na+10^-pH-Kw*10^pH-Ct_Cl-Ct_OAc*Ka*10^pH/(1+Ka*10^pH))</f>
        <v>6.9190360510476057E-2</v>
      </c>
      <c r="C407" s="19">
        <f>ABS(Ct_Na+10^-pH-Kw*10^pH-Ct_Cl-Ct_OAc*Ka*10^pH/(1+Ka*10^pH))</f>
        <v>6.1125773884715864E-2</v>
      </c>
      <c r="D407" s="19">
        <f>ABS(Ct_Na+10^-pH-Kw*10^pH-Ct_Cl-Ct_OAc*Ka*10^pH/(1+Ka*10^pH))</f>
        <v>5.3794331497661149E-2</v>
      </c>
      <c r="E407" s="19">
        <f>ABS(Ct_Na+10^-pH-Kw*10^pH-Ct_Cl-Ct_OAc*Ka*10^pH/(1+Ka*10^pH))</f>
        <v>4.7100405839915552E-2</v>
      </c>
      <c r="F407" s="19">
        <f>ABS(Ct_Na+10^-pH-Kw*10^pH-Ct_Cl-Ct_OAc*Ka*10^pH/(1+Ka*10^pH))</f>
        <v>4.0964307320315405E-2</v>
      </c>
      <c r="G407" s="19">
        <f>ABS(Ct_Na+10^-pH-Kw*10^pH-Ct_Cl-Ct_OAc*Ka*10^pH/(1+Ka*10^pH))</f>
        <v>3.531909668228328E-2</v>
      </c>
      <c r="H407" s="19">
        <f>ABS(Ct_Na+10^-pH-Kw*10^pH-Ct_Cl-Ct_OAc*Ka*10^pH/(1+Ka*10^pH))</f>
        <v>3.0108133016407471E-2</v>
      </c>
      <c r="I407" s="19">
        <f>ABS(Ct_Na+10^-pH-Kw*10^pH-Ct_Cl-Ct_OAc*Ka*10^pH/(1+Ka*10^pH))</f>
        <v>2.5283166659115047E-2</v>
      </c>
      <c r="J407" s="19">
        <f>ABS(Ct_Na+10^-pH-Kw*10^pH-Ct_Cl-Ct_OAc*Ka*10^pH/(1+Ka*10^pH))</f>
        <v>2.0802840755914955E-2</v>
      </c>
      <c r="K407" s="19">
        <f>ABS(Ct_Na+10^-pH-Kw*10^pH-Ct_Cl-Ct_OAc*Ka*10^pH/(1+Ka*10^pH))</f>
        <v>1.6631502846038988E-2</v>
      </c>
      <c r="L407" s="19">
        <f>ABS(Ct_Na+10^-pH-Kw*10^pH-Ct_Cl-Ct_OAc*Ka*10^pH/(1+Ka*10^pH))</f>
        <v>1.2738254130154766E-2</v>
      </c>
      <c r="M407" s="19">
        <f>ABS(Ct_Na+10^-pH-Kw*10^pH-Ct_Cl-Ct_OAc*Ka*10^pH/(1+Ka*10^pH))</f>
        <v>9.0961827507791988E-3</v>
      </c>
      <c r="N407" s="19">
        <f>ABS(Ct_Na+10^-pH-Kw*10^pH-Ct_Cl-Ct_OAc*Ka*10^pH/(1+Ka*10^pH))</f>
        <v>5.6817408326146016E-3</v>
      </c>
      <c r="O407" s="19">
        <f>ABS(Ct_Na+10^-pH-Kw*10^pH-Ct_Cl-Ct_OAc*Ka*10^pH/(1+Ka*10^pH))</f>
        <v>2.4742347882781741E-3</v>
      </c>
      <c r="P407" s="19">
        <f>ABS(Ct_Na+10^-pH-Kw*10^pH-Ct_Cl-Ct_OAc*Ka*10^pH/(1+Ka*10^pH))</f>
        <v>5.4459442992083572E-4</v>
      </c>
      <c r="Q407" s="19">
        <f>ABS(Ct_Na+10^-pH-Kw*10^pH-Ct_Cl-Ct_OAc*Ka*10^pH/(1+Ka*10^pH))</f>
        <v>3.390919121365599E-3</v>
      </c>
      <c r="R407" s="19">
        <f>ABS(Ct_Na+10^-pH-Kw*10^pH-Ct_Cl-Ct_OAc*Ka*10^pH/(1+Ka*10^pH))</f>
        <v>6.0791146632856591E-3</v>
      </c>
      <c r="S407" s="19">
        <f>ABS(Ct_Na+10^-pH-Kw*10^pH-Ct_Cl-Ct_OAc*Ka*10^pH/(1+Ka*10^pH))</f>
        <v>8.622002338074912E-3</v>
      </c>
      <c r="T407" s="19">
        <f>ABS(Ct_Na+10^-pH-Kw*10^pH-Ct_Cl-Ct_OAc*Ka*10^pH/(1+Ka*10^pH))</f>
        <v>1.1031053819454193E-2</v>
      </c>
      <c r="U407" s="19">
        <f>ABS(Ct_Na+10^-pH-Kw*10^pH-Ct_Cl-Ct_OAc*Ka*10^pH/(1+Ka*10^pH))</f>
        <v>1.3316564199224289E-2</v>
      </c>
      <c r="V407" s="19">
        <f>ABS(Ct_Na+10^-pH-Kw*10^pH-Ct_Cl-Ct_OAc*Ka*10^pH/(1+Ka*10^pH))</f>
        <v>1.5487799060005875E-2</v>
      </c>
      <c r="W407" s="19">
        <f>ABS(Ct_Na+10^-pH-Kw*10^pH-Ct_Cl-Ct_OAc*Ka*10^pH/(1+Ka*10^pH))</f>
        <v>1.755312002513959E-2</v>
      </c>
      <c r="X407" s="19">
        <f>ABS(Ct_Na+10^-pH-Kw*10^pH-Ct_Cl-Ct_OAc*Ka*10^pH/(1+Ka*10^pH))</f>
        <v>1.9520092372885961E-2</v>
      </c>
      <c r="Y407" s="19">
        <f>ABS(Ct_Na+10^-pH-Kw*10^pH-Ct_Cl-Ct_OAc*Ka*10^pH/(1+Ka*10^pH))</f>
        <v>2.139557763469066E-2</v>
      </c>
      <c r="Z407" s="19">
        <f>ABS(Ct_Na+10^-pH-Kw*10^pH-Ct_Cl-Ct_OAc*Ka*10^pH/(1+Ka*10^pH))</f>
        <v>2.3185813566413326E-2</v>
      </c>
      <c r="AA407" s="19">
        <f>ABS(Ct_Na+10^-pH-Kw*10^pH-Ct_Cl-Ct_OAc*Ka*10^pH/(1+Ka*10^pH))</f>
        <v>2.4896483456726091E-2</v>
      </c>
      <c r="AB407" s="19">
        <f>ABS(Ct_Na+10^-pH-Kw*10^pH-Ct_Cl-Ct_OAc*Ka*10^pH/(1+Ka*10^pH))</f>
        <v>2.6532776395286117E-2</v>
      </c>
      <c r="AC407" s="19">
        <f>ABS(Ct_Na+10^-pH-Kw*10^pH-Ct_Cl-Ct_OAc*Ka*10^pH/(1+Ka*10^pH))</f>
        <v>2.8099439847098923E-2</v>
      </c>
      <c r="AD407" s="19">
        <f>ABS(Ct_Na+10^-pH-Kw*10^pH-Ct_Cl-Ct_OAc*Ka*10^pH/(1+Ka*10^pH))</f>
        <v>2.9600825655086198E-2</v>
      </c>
      <c r="AE407" s="19">
        <f>ABS(Ct_Na+10^-pH-Kw*10^pH-Ct_Cl-Ct_OAc*Ka*10^pH/(1+Ka*10^pH))</f>
        <v>3.1040930409686234E-2</v>
      </c>
      <c r="AF407" s="19">
        <f>ABS(Ct_Na+10^-pH-Kw*10^pH-Ct_Cl-Ct_OAc*Ka*10^pH/(1+Ka*10^pH))</f>
        <v>3.2423430974102267E-2</v>
      </c>
      <c r="AG407" s="19">
        <f>ABS(Ct_Na+10^-pH-Kw*10^pH-Ct_Cl-Ct_OAc*Ka*10^pH/(1+Ka*10^pH))</f>
        <v>3.3751715830109816E-2</v>
      </c>
      <c r="AH407" s="19">
        <f>ABS(Ct_Na+10^-pH-Kw*10^pH-Ct_Cl-Ct_OAc*Ka*10^pH/(1+Ka*10^pH))</f>
        <v>3.5028912807040159E-2</v>
      </c>
      <c r="AI407" s="19">
        <f>ABS(Ct_Na+10^-pH-Kw*10^pH-Ct_Cl-Ct_OAc*Ka*10^pH/(1+Ka*10^pH))</f>
        <v>3.6257913671633515E-2</v>
      </c>
      <c r="AJ407" s="19">
        <f>ABS(Ct_Na+10^-pH-Kw*10^pH-Ct_Cl-Ct_OAc*Ka*10^pH/(1+Ka*10^pH))</f>
        <v>3.7441395985686382E-2</v>
      </c>
      <c r="AK407" s="19">
        <f>ABS(Ct_Na+10^-pH-Kw*10^pH-Ct_Cl-Ct_OAc*Ka*10^pH/(1+Ka*10^pH))</f>
        <v>3.858184257922824E-2</v>
      </c>
      <c r="AL407" s="19">
        <f>ABS(Ct_Na+10^-pH-Kw*10^pH-Ct_Cl-Ct_OAc*Ka*10^pH/(1+Ka*10^pH))</f>
        <v>3.9681558937286435E-2</v>
      </c>
      <c r="AM407" s="19">
        <f>ABS(Ct_Na+10^-pH-Kw*10^pH-Ct_Cl-Ct_OAc*Ka*10^pH/(1+Ka*10^pH))</f>
        <v>4.0742688756465417E-2</v>
      </c>
      <c r="AN407" s="19">
        <f>ABS(Ct_Na+10^-pH-Kw*10^pH-Ct_Cl-Ct_OAc*Ka*10^pH/(1+Ka*10^pH))</f>
        <v>4.1767227892224423E-2</v>
      </c>
      <c r="AO407" s="19">
        <f>ABS(Ct_Na+10^-pH-Kw*10^pH-Ct_Cl-Ct_OAc*Ka*10^pH/(1+Ka*10^pH))</f>
        <v>4.2757036887788202E-2</v>
      </c>
      <c r="AP407" s="19">
        <f>ABS(Ct_Na+10^-pH-Kw*10^pH-Ct_Cl-Ct_OAc*Ka*10^pH/(1+Ka*10^pH))</f>
        <v>4.3713852250166531E-2</v>
      </c>
      <c r="AQ407" s="19">
        <f>ABS(Ct_Na+10^-pH-Kw*10^pH-Ct_Cl-Ct_OAc*Ka*10^pH/(1+Ka*10^pH))</f>
        <v>4.4639296617057032E-2</v>
      </c>
      <c r="AR407" s="19">
        <f>ABS(Ct_Na+10^-pH-Kw*10^pH-Ct_Cl-Ct_OAc*Ka*10^pH/(1+Ka*10^pH))</f>
        <v>4.5534887939854315E-2</v>
      </c>
      <c r="AS407" s="19">
        <f>ABS(Ct_Na+10^-pH-Kw*10^pH-Ct_Cl-Ct_OAc*Ka*10^pH/(1+Ka*10^pH))</f>
        <v>4.6402047792086586E-2</v>
      </c>
      <c r="AT407" s="19">
        <f>ABS(Ct_Na+10^-pH-Kw*10^pH-Ct_Cl-Ct_OAc*Ka*10^pH/(1+Ka*10^pH))</f>
        <v>4.7242108898936611E-2</v>
      </c>
      <c r="AU407" s="19">
        <f>ABS(Ct_Na+10^-pH-Kw*10^pH-Ct_Cl-Ct_OAc*Ka*10^pH/(1+Ka*10^pH))</f>
        <v>4.8056321971729696E-2</v>
      </c>
      <c r="AV407" s="19">
        <f>ABS(Ct_Na+10^-pH-Kw*10^pH-Ct_Cl-Ct_OAc*Ka*10^pH/(1+Ka*10^pH))</f>
        <v>4.8845861921104843E-2</v>
      </c>
      <c r="AW407" s="19">
        <f>ABS(Ct_Na+10^-pH-Kw*10^pH-Ct_Cl-Ct_OAc*Ka*10^pH/(1+Ka*10^pH))</f>
        <v>4.9611833513782184E-2</v>
      </c>
      <c r="AX407" s="19">
        <f>ABS(Ct_Na+10^-pH-Kw*10^pH-Ct_Cl-Ct_OAc*Ka*10^pH/(1+Ka*10^pH))</f>
        <v>5.0355276530204336E-2</v>
      </c>
      <c r="AY407" s="19">
        <f>ABS(Ct_Na+10^-pH-Kw*10^pH-Ct_Cl-Ct_OAc*Ka*10^pH/(1+Ka*10^pH))</f>
        <v>5.1077170473686706E-2</v>
      </c>
      <c r="AZ407" s="19">
        <f>ABS(Ct_Na+10^-pH-Kw*10^pH-Ct_Cl-Ct_OAc*Ka*10^pH/(1+Ka*10^pH))</f>
        <v>5.1778438875926723E-2</v>
      </c>
      <c r="BA407" s="19">
        <f>ABS(Ct_Na+10^-pH-Kw*10^pH-Ct_Cl-Ct_OAc*Ka*10^pH/(1+Ka*10^pH))</f>
        <v>5.2459953238667006E-2</v>
      </c>
      <c r="BB407" s="19">
        <f>ABS(Ct_Na+10^-pH-Kw*10^pH-Ct_Cl-Ct_OAc*Ka*10^pH/(1+Ka*10^pH))</f>
        <v>5.3122536646886737E-2</v>
      </c>
      <c r="BC407" s="19">
        <f>ABS(Ct_Na+10^-pH-Kw*10^pH-Ct_Cl-Ct_OAc*Ka*10^pH/(1+Ka*10^pH))</f>
        <v>5.3766967085018283E-2</v>
      </c>
      <c r="BD407" s="19">
        <f>ABS(Ct_Na+10^-pH-Kw*10^pH-Ct_Cl-Ct_OAc*Ka*10^pH/(1+Ka*10^pH))</f>
        <v>5.4393980484281367E-2</v>
      </c>
      <c r="BE407" s="19">
        <f>ABS(Ct_Na+10^-pH-Kw*10^pH-Ct_Cl-Ct_OAc*Ka*10^pH/(1+Ka*10^pH))</f>
        <v>5.5004273526230781E-2</v>
      </c>
      <c r="BF407" s="19">
        <f>ABS(Ct_Na+10^-pH-Kw*10^pH-Ct_Cl-Ct_OAc*Ka*10^pH/(1+Ka*10^pH))</f>
        <v>5.5598506224971013E-2</v>
      </c>
      <c r="BG407" s="19">
        <f>ABS(Ct_Na+10^-pH-Kw*10^pH-Ct_Cl-Ct_OAc*Ka*10^pH/(1+Ka*10^pH))</f>
        <v>5.617730430815953E-2</v>
      </c>
      <c r="BH407" s="19">
        <f>ABS(Ct_Na+10^-pH-Kw*10^pH-Ct_Cl-Ct_OAc*Ka*10^pH/(1+Ka*10^pH))</f>
        <v>5.6741261414856053E-2</v>
      </c>
      <c r="BI407" s="19">
        <f>ABS(Ct_Na+10^-pH-Kw*10^pH-Ct_Cl-Ct_OAc*Ka*10^pH/(1+Ka*10^pH))</f>
        <v>5.7290941126446338E-2</v>
      </c>
      <c r="BJ407" s="19">
        <f>ABS(Ct_Na+10^-pH-Kw*10^pH-Ct_Cl-Ct_OAc*Ka*10^pH/(1+Ka*10^pH))</f>
        <v>5.7826878845246864E-2</v>
      </c>
      <c r="BK407" s="19">
        <f>ABS(Ct_Na+10^-pH-Kw*10^pH-Ct_Cl-Ct_OAc*Ka*10^pH/(1+Ka*10^pH))</f>
        <v>5.8349583533953531E-2</v>
      </c>
      <c r="BL407" s="19">
        <f>ABS(Ct_Na+10^-pH-Kw*10^pH-Ct_Cl-Ct_OAc*Ka*10^pH/(1+Ka*10^pH))</f>
        <v>5.8859539327813702E-2</v>
      </c>
      <c r="BM407" s="19">
        <f>ABS(Ct_Na+10^-pH-Kw*10^pH-Ct_Cl-Ct_OAc*Ka*10^pH/(1+Ka*10^pH))</f>
        <v>5.9357207030255571E-2</v>
      </c>
      <c r="BN407" s="19">
        <f>ABS(Ct_Na+10^-pH-Kw*10^pH-Ct_Cl-Ct_OAc*Ka*10^pH/(1+Ka*10^pH))</f>
        <v>5.9843025501686901E-2</v>
      </c>
      <c r="BO407" s="19">
        <f>ABS(Ct_Na+10^-pH-Kw*10^pH-Ct_Cl-Ct_OAc*Ka*10^pH/(1+Ka*10^pH))</f>
        <v>6.0317412950261017E-2</v>
      </c>
      <c r="BP407" s="19">
        <f>ABS(Ct_Na+10^-pH-Kw*10^pH-Ct_Cl-Ct_OAc*Ka*10^pH/(1+Ka*10^pH))</f>
        <v>6.0780768132589237E-2</v>
      </c>
      <c r="BQ407" s="19">
        <f>ABS(Ct_Na+10^-pH-Kw*10^pH-Ct_Cl-Ct_OAc*Ka*10^pH/(1+Ka*10^pH))</f>
        <v>6.1233471471645554E-2</v>
      </c>
      <c r="BR407" s="19">
        <f>ABS(Ct_Na+10^-pH-Kw*10^pH-Ct_Cl-Ct_OAc*Ka*10^pH/(1+Ka*10^pH))</f>
        <v>6.1675886098450566E-2</v>
      </c>
      <c r="BS407" s="19">
        <f>ABS(Ct_Na+10^-pH-Kw*10^pH-Ct_Cl-Ct_OAc*Ka*10^pH/(1+Ka*10^pH))</f>
        <v>6.210835882352965E-2</v>
      </c>
      <c r="BT407" s="19">
        <f>ABS(Ct_Na+10^-pH-Kw*10^pH-Ct_Cl-Ct_OAc*Ka*10^pH/(1+Ka*10^pH))</f>
        <v>6.2531221043606949E-2</v>
      </c>
      <c r="BU407" s="19">
        <f>ABS(Ct_Na+10^-pH-Kw*10^pH-Ct_Cl-Ct_OAc*Ka*10^pH/(1+Ka*10^pH))</f>
        <v>6.2944789588517736E-2</v>
      </c>
      <c r="BV407" s="19">
        <f>ABS(Ct_Na+10^-pH-Kw*10^pH-Ct_Cl-Ct_OAc*Ka*10^pH/(1+Ka*10^pH))</f>
        <v>6.3349367512886959E-2</v>
      </c>
      <c r="BW407" s="19">
        <f>ABS(Ct_Na+10^-pH-Kw*10^pH-Ct_Cl-Ct_OAc*Ka*10^pH/(1+Ka*10^pH))</f>
        <v>6.3745244836732148E-2</v>
      </c>
      <c r="BX407" s="19">
        <f>ABS(Ct_Na+10^-pH-Kw*10^pH-Ct_Cl-Ct_OAc*Ka*10^pH/(1+Ka*10^pH))</f>
        <v>6.4132699238793375E-2</v>
      </c>
      <c r="BY407" s="19">
        <f>ABS(Ct_Na+10^-pH-Kw*10^pH-Ct_Cl-Ct_OAc*Ka*10^pH/(1+Ka*10^pH))</f>
        <v>6.4511996706074354E-2</v>
      </c>
      <c r="BZ407" s="19">
        <f>ABS(Ct_Na+10^-pH-Kw*10^pH-Ct_Cl-Ct_OAc*Ka*10^pH/(1+Ka*10^pH))</f>
        <v>6.4883392142787016E-2</v>
      </c>
      <c r="CA407" s="19">
        <f>ABS(Ct_Na+10^-pH-Kw*10^pH-Ct_Cl-Ct_OAc*Ka*10^pH/(1+Ka*10^pH))</f>
        <v>6.5247129941629275E-2</v>
      </c>
      <c r="CB407" s="19">
        <f>ABS(Ct_Na+10^-pH-Kw*10^pH-Ct_Cl-Ct_OAc*Ka*10^pH/(1+Ka*10^pH))</f>
        <v>6.5603444520087026E-2</v>
      </c>
      <c r="CC407" s="19">
        <f>ABS(Ct_Na+10^-pH-Kw*10^pH-Ct_Cl-Ct_OAc*Ka*10^pH/(1+Ka*10^pH))</f>
        <v>6.5952560824232509E-2</v>
      </c>
      <c r="CD407" s="19">
        <f>ABS(Ct_Na+10^-pH-Kw*10^pH-Ct_Cl-Ct_OAc*Ka*10^pH/(1+Ka*10^pH))</f>
        <v>6.6294694802295051E-2</v>
      </c>
      <c r="CE407" s="19">
        <f>ABS(Ct_Na+10^-pH-Kw*10^pH-Ct_Cl-Ct_OAc*Ka*10^pH/(1+Ka*10^pH))</f>
        <v>6.663005385009893E-2</v>
      </c>
      <c r="CF407" s="19">
        <f>ABS(Ct_Na+10^-pH-Kw*10^pH-Ct_Cl-Ct_OAc*Ka*10^pH/(1+Ka*10^pH))</f>
        <v>6.6958837230298829E-2</v>
      </c>
      <c r="CG407" s="19">
        <f>ABS(Ct_Na+10^-pH-Kw*10^pH-Ct_Cl-Ct_OAc*Ka*10^pH/(1+Ka*10^pH))</f>
        <v>6.7281236467193861E-2</v>
      </c>
      <c r="CH407" s="19">
        <f>ABS(Ct_Na+10^-pH-Kw*10^pH-Ct_Cl-Ct_OAc*Ka*10^pH/(1+Ka*10^pH))</f>
        <v>6.7597435718764004E-2</v>
      </c>
      <c r="CI407" s="19">
        <f>ABS(Ct_Na+10^-pH-Kw*10^pH-Ct_Cl-Ct_OAc*Ka*10^pH/(1+Ka*10^pH))</f>
        <v>6.7907612127447087E-2</v>
      </c>
      <c r="CJ407" s="19">
        <f>ABS(Ct_Na+10^-pH-Kw*10^pH-Ct_Cl-Ct_OAc*Ka*10^pH/(1+Ka*10^pH))</f>
        <v>6.8211936151060665E-2</v>
      </c>
      <c r="CK407" s="19">
        <f>ABS(Ct_Na+10^-pH-Kw*10^pH-Ct_Cl-Ct_OAc*Ka*10^pH/(1+Ka*10^pH))</f>
        <v>6.8510571875167486E-2</v>
      </c>
      <c r="CL407" s="19">
        <f>ABS(Ct_Na+10^-pH-Kw*10^pH-Ct_Cl-Ct_OAc*Ka*10^pH/(1+Ka*10^pH))</f>
        <v>6.8803677308087105E-2</v>
      </c>
      <c r="CM407" s="19">
        <f>ABS(Ct_Na+10^-pH-Kw*10^pH-Ct_Cl-Ct_OAc*Ka*10^pH/(1+Ka*10^pH))</f>
        <v>6.9091404659668759E-2</v>
      </c>
      <c r="CN407" s="19">
        <f>ABS(Ct_Na+10^-pH-Kw*10^pH-Ct_Cl-Ct_OAc*Ka*10^pH/(1+Ka*10^pH))</f>
        <v>6.9373900604858013E-2</v>
      </c>
      <c r="CO407" s="19">
        <f>ABS(Ct_Na+10^-pH-Kw*10^pH-Ct_Cl-Ct_OAc*Ka*10^pH/(1+Ka*10^pH))</f>
        <v>6.9651306533016849E-2</v>
      </c>
      <c r="CP407" s="19">
        <f>ABS(Ct_Na+10^-pH-Kw*10^pH-Ct_Cl-Ct_OAc*Ka*10^pH/(1+Ka*10^pH))</f>
        <v>6.9923758783887138E-2</v>
      </c>
      <c r="CQ407" s="19">
        <f>ABS(Ct_Na+10^-pH-Kw*10^pH-Ct_Cl-Ct_OAc*Ka*10^pH/(1+Ka*10^pH))</f>
        <v>7.0191388871025204E-2</v>
      </c>
      <c r="CR407" s="19">
        <f>ABS(Ct_Na+10^-pH-Kw*10^pH-Ct_Cl-Ct_OAc*Ka*10^pH/(1+Ka*10^pH))</f>
        <v>7.0454323693476609E-2</v>
      </c>
      <c r="CS407" s="19">
        <f>ABS(Ct_Na+10^-pH-Kw*10^pH-Ct_Cl-Ct_OAc*Ka*10^pH/(1+Ka*10^pH))</f>
        <v>7.0712685736407127E-2</v>
      </c>
      <c r="CT407" s="19">
        <f>ABS(Ct_Na+10^-pH-Kw*10^pH-Ct_Cl-Ct_OAc*Ka*10^pH/(1+Ka*10^pH))</f>
        <v>7.0966593261356126E-2</v>
      </c>
      <c r="CU407" s="19">
        <f>ABS(Ct_Na+10^-pH-Kw*10^pH-Ct_Cl-Ct_OAc*Ka*10^pH/(1+Ka*10^pH))</f>
        <v>7.1216160486733307E-2</v>
      </c>
      <c r="CV407" s="19">
        <f>ABS(Ct_Na+10^-pH-Kw*10^pH-Ct_Cl-Ct_OAc*Ka*10^pH/(1+Ka*10^pH))</f>
        <v>7.1461497759138015E-2</v>
      </c>
      <c r="CW407" s="19">
        <f>ABS(Ct_Na+10^-pH-Kw*10^pH-Ct_Cl-Ct_OAc*Ka*10^pH/(1+Ka*10^pH))</f>
        <v>7.1702711716040118E-2</v>
      </c>
      <c r="CX407" s="19">
        <f>ABS(Ct_Na+10^-pH-Kw*10^pH-Ct_Cl-Ct_OAc*Ka*10^pH/(1+Ka*10^pH))</f>
        <v>7.1939905440327162E-2</v>
      </c>
    </row>
    <row r="408" spans="1:102">
      <c r="A408" s="23">
        <v>3.79</v>
      </c>
      <c r="B408" s="19">
        <f>ABS(Ct_Na+10^-pH-Kw*10^pH-Ct_Cl-Ct_OAc*Ka*10^pH/(1+Ka*10^pH))</f>
        <v>6.9600453227590078E-2</v>
      </c>
      <c r="C408" s="19">
        <f>ABS(Ct_Na+10^-pH-Kw*10^pH-Ct_Cl-Ct_OAc*Ka*10^pH/(1+Ka*10^pH))</f>
        <v>6.151651826684406E-2</v>
      </c>
      <c r="D408" s="19">
        <f>ABS(Ct_Na+10^-pH-Kw*10^pH-Ct_Cl-Ct_OAc*Ka*10^pH/(1+Ka*10^pH))</f>
        <v>5.4167486484347667E-2</v>
      </c>
      <c r="E408" s="19">
        <f>ABS(Ct_Na+10^-pH-Kw*10^pH-Ct_Cl-Ct_OAc*Ka*10^pH/(1+Ka*10^pH))</f>
        <v>4.7457500943807504E-2</v>
      </c>
      <c r="F408" s="19">
        <f>ABS(Ct_Na+10^-pH-Kw*10^pH-Ct_Cl-Ct_OAc*Ka*10^pH/(1+Ka*10^pH))</f>
        <v>4.1306680864978997E-2</v>
      </c>
      <c r="G408" s="19">
        <f>ABS(Ct_Na+10^-pH-Kw*10^pH-Ct_Cl-Ct_OAc*Ka*10^pH/(1+Ka*10^pH))</f>
        <v>3.5647926392456786E-2</v>
      </c>
      <c r="H408" s="19">
        <f>ABS(Ct_Na+10^-pH-Kw*10^pH-Ct_Cl-Ct_OAc*Ka*10^pH/(1+Ka*10^pH))</f>
        <v>3.0424460725513199E-2</v>
      </c>
      <c r="I408" s="19">
        <f>ABS(Ct_Na+10^-pH-Kw*10^pH-Ct_Cl-Ct_OAc*Ka*10^pH/(1+Ka*10^pH))</f>
        <v>2.5587918441306173E-2</v>
      </c>
      <c r="J408" s="19">
        <f>ABS(Ct_Na+10^-pH-Kw*10^pH-Ct_Cl-Ct_OAc*Ka*10^pH/(1+Ka*10^pH))</f>
        <v>2.1096843463113947E-2</v>
      </c>
      <c r="K408" s="19">
        <f>ABS(Ct_Na+10^-pH-Kw*10^pH-Ct_Cl-Ct_OAc*Ka*10^pH/(1+Ka*10^pH))</f>
        <v>1.6915497793762547E-2</v>
      </c>
      <c r="L408" s="19">
        <f>ABS(Ct_Na+10^-pH-Kw*10^pH-Ct_Cl-Ct_OAc*Ka*10^pH/(1+Ka*10^pH))</f>
        <v>1.3012908502367918E-2</v>
      </c>
      <c r="M408" s="19">
        <f>ABS(Ct_Na+10^-pH-Kw*10^pH-Ct_Cl-Ct_OAc*Ka*10^pH/(1+Ka*10^pH))</f>
        <v>9.3620991652568104E-3</v>
      </c>
      <c r="N408" s="19">
        <f>ABS(Ct_Na+10^-pH-Kw*10^pH-Ct_Cl-Ct_OAc*Ka*10^pH/(1+Ka*10^pH))</f>
        <v>5.9394654117151443E-3</v>
      </c>
      <c r="O408" s="19">
        <f>ABS(Ct_Na+10^-pH-Kw*10^pH-Ct_Cl-Ct_OAc*Ka*10^pH/(1+Ka*10^pH))</f>
        <v>2.7242640068729871E-3</v>
      </c>
      <c r="P408" s="19">
        <f>ABS(Ct_Na+10^-pH-Kw*10^pH-Ct_Cl-Ct_OAc*Ka*10^pH/(1+Ka*10^pH))</f>
        <v>3.0180790356671393E-4</v>
      </c>
      <c r="Q408" s="19">
        <f>ABS(Ct_Na+10^-pH-Kw*10^pH-Ct_Cl-Ct_OAc*Ka*10^pH/(1+Ka*10^pH))</f>
        <v>3.1549614191241256E-3</v>
      </c>
      <c r="R408" s="19">
        <f>ABS(Ct_Na+10^-pH-Kw*10^pH-Ct_Cl-Ct_OAc*Ka*10^pH/(1+Ka*10^pH))</f>
        <v>5.8496064060394645E-3</v>
      </c>
      <c r="S408" s="19">
        <f>ABS(Ct_Na+10^-pH-Kw*10^pH-Ct_Cl-Ct_OAc*Ka*10^pH/(1+Ka*10^pH))</f>
        <v>8.398594907175606E-3</v>
      </c>
      <c r="T408" s="19">
        <f>ABS(Ct_Na+10^-pH-Kw*10^pH-Ct_Cl-Ct_OAc*Ka*10^pH/(1+Ka*10^pH))</f>
        <v>1.081342611877825E-2</v>
      </c>
      <c r="U408" s="19">
        <f>ABS(Ct_Na+10^-pH-Kw*10^pH-Ct_Cl-Ct_OAc*Ka*10^pH/(1+Ka*10^pH))</f>
        <v>1.3104419832350002E-2</v>
      </c>
      <c r="V408" s="19">
        <f>ABS(Ct_Na+10^-pH-Kw*10^pH-Ct_Cl-Ct_OAc*Ka*10^pH/(1+Ka*10^pH))</f>
        <v>1.528086386024316E-2</v>
      </c>
      <c r="W408" s="19">
        <f>ABS(Ct_Na+10^-pH-Kw*10^pH-Ct_Cl-Ct_OAc*Ka*10^pH/(1+Ka*10^pH))</f>
        <v>1.7351139886775689E-2</v>
      </c>
      <c r="X408" s="19">
        <f>ABS(Ct_Na+10^-pH-Kw*10^pH-Ct_Cl-Ct_OAc*Ka*10^pH/(1+Ka*10^pH))</f>
        <v>1.9322831340616169E-2</v>
      </c>
      <c r="Y408" s="19">
        <f>ABS(Ct_Na+10^-pH-Kw*10^pH-Ct_Cl-Ct_OAc*Ka*10^pH/(1+Ka*10^pH))</f>
        <v>2.1202816215208271E-2</v>
      </c>
      <c r="Z408" s="19">
        <f>ABS(Ct_Na+10^-pH-Kw*10^pH-Ct_Cl-Ct_OAc*Ka*10^pH/(1+Ka*10^pH))</f>
        <v>2.2997347231864366E-2</v>
      </c>
      <c r="AA408" s="19">
        <f>ABS(Ct_Na+10^-pH-Kw*10^pH-Ct_Cl-Ct_OAc*Ka*10^pH/(1+Ka*10^pH))</f>
        <v>2.4712121314446858E-2</v>
      </c>
      <c r="AB408" s="19">
        <f>ABS(Ct_Na+10^-pH-Kw*10^pH-Ct_Cl-Ct_OAc*Ka*10^pH/(1+Ka*10^pH))</f>
        <v>2.635234000213444E-2</v>
      </c>
      <c r="AC408" s="19">
        <f>ABS(Ct_Na+10^-pH-Kw*10^pH-Ct_Cl-Ct_OAc*Ka*10^pH/(1+Ka*10^pH))</f>
        <v>2.7922762149920448E-2</v>
      </c>
      <c r="AD408" s="19">
        <f>ABS(Ct_Na+10^-pH-Kw*10^pH-Ct_Cl-Ct_OAc*Ka*10^pH/(1+Ka*10^pH))</f>
        <v>2.9427750041548704E-2</v>
      </c>
      <c r="AE408" s="19">
        <f>ABS(Ct_Na+10^-pH-Kw*10^pH-Ct_Cl-Ct_OAc*Ka*10^pH/(1+Ka*10^pH))</f>
        <v>3.0871309855967637E-2</v>
      </c>
      <c r="AF408" s="19">
        <f>ABS(Ct_Na+10^-pH-Kw*10^pH-Ct_Cl-Ct_OAc*Ka*10^pH/(1+Ka*10^pH))</f>
        <v>3.2257127277809813E-2</v>
      </c>
      <c r="AG408" s="19">
        <f>ABS(Ct_Na+10^-pH-Kw*10^pH-Ct_Cl-Ct_OAc*Ka*10^pH/(1+Ka*10^pH))</f>
        <v>3.3588598918403267E-2</v>
      </c>
      <c r="AH408" s="19">
        <f>ABS(Ct_Na+10^-pH-Kw*10^pH-Ct_Cl-Ct_OAc*Ka*10^pH/(1+Ka*10^pH))</f>
        <v>3.4868860111281597E-2</v>
      </c>
      <c r="AI408" s="19">
        <f>ABS(Ct_Na+10^-pH-Kw*10^pH-Ct_Cl-Ct_OAc*Ka*10^pH/(1+Ka*10^pH))</f>
        <v>3.6100809561032447E-2</v>
      </c>
      <c r="AJ408" s="19">
        <f>ABS(Ct_Na+10^-pH-Kw*10^pH-Ct_Cl-Ct_OAc*Ka*10^pH/(1+Ka*10^pH))</f>
        <v>3.7287131253385106E-2</v>
      </c>
      <c r="AK408" s="19">
        <f>ABS(Ct_Na+10^-pH-Kw*10^pH-Ct_Cl-Ct_OAc*Ka*10^pH/(1+Ka*10^pH))</f>
        <v>3.8430313975106774E-2</v>
      </c>
      <c r="AL408" s="19">
        <f>ABS(Ct_Na+10^-pH-Kw*10^pH-Ct_Cl-Ct_OAc*Ka*10^pH/(1+Ka*10^pH))</f>
        <v>3.9532668742481222E-2</v>
      </c>
      <c r="AM408" s="19">
        <f>ABS(Ct_Na+10^-pH-Kw*10^pH-Ct_Cl-Ct_OAc*Ka*10^pH/(1+Ka*10^pH))</f>
        <v>4.0596344395210975E-2</v>
      </c>
      <c r="AN408" s="19">
        <f>ABS(Ct_Na+10^-pH-Kw*10^pH-Ct_Cl-Ct_OAc*Ka*10^pH/(1+Ka*10^pH))</f>
        <v>4.1623341577156928E-2</v>
      </c>
      <c r="AO408" s="19">
        <f>ABS(Ct_Na+10^-pH-Kw*10^pH-Ct_Cl-Ct_OAc*Ka*10^pH/(1+Ka*10^pH))</f>
        <v>4.2615525295308099E-2</v>
      </c>
      <c r="AP408" s="19">
        <f>ABS(Ct_Na+10^-pH-Kw*10^pH-Ct_Cl-Ct_OAc*Ka*10^pH/(1+Ka*10^pH))</f>
        <v>4.3574636222854242E-2</v>
      </c>
      <c r="AQ408" s="19">
        <f>ABS(Ct_Na+10^-pH-Kw*10^pH-Ct_Cl-Ct_OAc*Ka*10^pH/(1+Ka*10^pH))</f>
        <v>4.4502300890480823E-2</v>
      </c>
      <c r="AR408" s="19">
        <f>ABS(Ct_Na+10^-pH-Kw*10^pH-Ct_Cl-Ct_OAc*Ka*10^pH/(1+Ka*10^pH))</f>
        <v>4.5400040891409796E-2</v>
      </c>
      <c r="AS408" s="19">
        <f>ABS(Ct_Na+10^-pH-Kw*10^pH-Ct_Cl-Ct_OAc*Ka*10^pH/(1+Ka*10^pH))</f>
        <v>4.6269281209769572E-2</v>
      </c>
      <c r="AT408" s="19">
        <f>ABS(Ct_Na+10^-pH-Kw*10^pH-Ct_Cl-Ct_OAc*Ka*10^pH/(1+Ka*10^pH))</f>
        <v>4.711135776818063E-2</v>
      </c>
      <c r="AU408" s="19">
        <f>ABS(Ct_Na+10^-pH-Kw*10^pH-Ct_Cl-Ct_OAc*Ka*10^pH/(1+Ka*10^pH))</f>
        <v>4.7927524278640547E-2</v>
      </c>
      <c r="AV408" s="19">
        <f>ABS(Ct_Na+10^-pH-Kw*10^pH-Ct_Cl-Ct_OAc*Ka*10^pH/(1+Ka*10^pH))</f>
        <v>4.8718958470601724E-2</v>
      </c>
      <c r="AW408" s="19">
        <f>ABS(Ct_Na+10^-pH-Kw*10^pH-Ct_Cl-Ct_OAc*Ka*10^pH/(1+Ka*10^pH))</f>
        <v>4.9486767761310287E-2</v>
      </c>
      <c r="AX408" s="19">
        <f>ABS(Ct_Na+10^-pH-Kw*10^pH-Ct_Cl-Ct_OAc*Ka*10^pH/(1+Ka*10^pH))</f>
        <v>5.0231994425821561E-2</v>
      </c>
      <c r="AY408" s="19">
        <f>ABS(Ct_Na+10^-pH-Kw*10^pH-Ct_Cl-Ct_OAc*Ka*10^pH/(1+Ka*10^pH))</f>
        <v>5.0955620317448443E-2</v>
      </c>
      <c r="AZ408" s="19">
        <f>ABS(Ct_Na+10^-pH-Kw*10^pH-Ct_Cl-Ct_OAc*Ka*10^pH/(1+Ka*10^pH))</f>
        <v>5.1658571183600274E-2</v>
      </c>
      <c r="BA408" s="19">
        <f>ABS(Ct_Na+10^-pH-Kw*10^pH-Ct_Cl-Ct_OAc*Ka*10^pH/(1+Ka*10^pH))</f>
        <v>5.2341720616902739E-2</v>
      </c>
      <c r="BB408" s="19">
        <f>ABS(Ct_Na+10^-pH-Kw*10^pH-Ct_Cl-Ct_OAc*Ka*10^pH/(1+Ka*10^pH))</f>
        <v>5.3005893677057922E-2</v>
      </c>
      <c r="BC408" s="19">
        <f>ABS(Ct_Na+10^-pH-Kw*10^pH-Ct_Cl-Ct_OAc*Ka*10^pH/(1+Ka*10^pH))</f>
        <v>5.3651870215017106E-2</v>
      </c>
      <c r="BD408" s="19">
        <f>ABS(Ct_Na+10^-pH-Kw*10^pH-Ct_Cl-Ct_OAc*Ka*10^pH/(1+Ka*10^pH))</f>
        <v>5.4280387927626003E-2</v>
      </c>
      <c r="BE408" s="19">
        <f>ABS(Ct_Na+10^-pH-Kw*10^pH-Ct_Cl-Ct_OAc*Ka*10^pH/(1+Ka*10^pH))</f>
        <v>5.4892145167898664E-2</v>
      </c>
      <c r="BF408" s="19">
        <f>ABS(Ct_Na+10^-pH-Kw*10^pH-Ct_Cl-Ct_OAc*Ka*10^pH/(1+Ka*10^pH))</f>
        <v>5.5487803533427332E-2</v>
      </c>
      <c r="BG408" s="19">
        <f>ABS(Ct_Na+10^-pH-Kw*10^pH-Ct_Cl-Ct_OAc*Ka*10^pH/(1+Ka*10^pH))</f>
        <v>5.6067990253098082E-2</v>
      </c>
      <c r="BH408" s="19">
        <f>ABS(Ct_Na+10^-pH-Kw*10^pH-Ct_Cl-Ct_OAc*Ka*10^pH/(1+Ka*10^pH))</f>
        <v>5.6633300390213193E-2</v>
      </c>
      <c r="BI408" s="19">
        <f>ABS(Ct_Na+10^-pH-Kw*10^pH-Ct_Cl-Ct_OAc*Ka*10^pH/(1+Ka*10^pH))</f>
        <v>5.7184298878287423E-2</v>
      </c>
      <c r="BJ408" s="19">
        <f>ABS(Ct_Na+10^-pH-Kw*10^pH-Ct_Cl-Ct_OAc*Ka*10^pH/(1+Ka*10^pH))</f>
        <v>5.7721522404159786E-2</v>
      </c>
      <c r="BK408" s="19">
        <f>ABS(Ct_Na+10^-pH-Kw*10^pH-Ct_Cl-Ct_OAc*Ka*10^pH/(1+Ka*10^pH))</f>
        <v>5.8245481151615541E-2</v>
      </c>
      <c r="BL408" s="19">
        <f>ABS(Ct_Na+10^-pH-Kw*10^pH-Ct_Cl-Ct_OAc*Ka*10^pH/(1+Ka*10^pH))</f>
        <v>5.8756660417426033E-2</v>
      </c>
      <c r="BM408" s="19">
        <f>ABS(Ct_Na+10^-pH-Kw*10^pH-Ct_Cl-Ct_OAc*Ka*10^pH/(1+Ka*10^pH))</f>
        <v>5.9255522110566415E-2</v>
      </c>
      <c r="BN408" s="19">
        <f>ABS(Ct_Na+10^-pH-Kw*10^pH-Ct_Cl-Ct_OAc*Ka*10^pH/(1+Ka*10^pH))</f>
        <v>5.9742506144346286E-2</v>
      </c>
      <c r="BO408" s="19">
        <f>ABS(Ct_Na+10^-pH-Kw*10^pH-Ct_Cl-Ct_OAc*Ka*10^pH/(1+Ka*10^pH))</f>
        <v>6.0218031730272514E-2</v>
      </c>
      <c r="BP408" s="19">
        <f>ABS(Ct_Na+10^-pH-Kw*10^pH-Ct_Cl-Ct_OAc*Ka*10^pH/(1+Ka*10^pH))</f>
        <v>6.0682498581642333E-2</v>
      </c>
      <c r="BQ408" s="19">
        <f>ABS(Ct_Na+10^-pH-Kw*10^pH-Ct_Cl-Ct_OAc*Ka*10^pH/(1+Ka*10^pH))</f>
        <v>6.1136288034130085E-2</v>
      </c>
      <c r="BR408" s="19">
        <f>ABS(Ct_Na+10^-pH-Kw*10^pH-Ct_Cl-Ct_OAc*Ka*10^pH/(1+Ka*10^pH))</f>
        <v>6.1579764089970374E-2</v>
      </c>
      <c r="BS408" s="19">
        <f>ABS(Ct_Na+10^-pH-Kw*10^pH-Ct_Cl-Ct_OAc*Ka*10^pH/(1+Ka*10^pH))</f>
        <v>6.2013274391746857E-2</v>
      </c>
      <c r="BT408" s="19">
        <f>ABS(Ct_Na+10^-pH-Kw*10^pH-Ct_Cl-Ct_OAc*Ka*10^pH/(1+Ka*10^pH))</f>
        <v>6.2437151131261623E-2</v>
      </c>
      <c r="BU408" s="19">
        <f>ABS(Ct_Na+10^-pH-Kw*10^pH-Ct_Cl-Ct_OAc*Ka*10^pH/(1+Ka*10^pH))</f>
        <v>6.2851711898479365E-2</v>
      </c>
      <c r="BV408" s="19">
        <f>ABS(Ct_Na+10^-pH-Kw*10^pH-Ct_Cl-Ct_OAc*Ka*10^pH/(1+Ka*10^pH))</f>
        <v>6.3257260475105409E-2</v>
      </c>
      <c r="BW408" s="19">
        <f>ABS(Ct_Na+10^-pH-Kw*10^pH-Ct_Cl-Ct_OAc*Ka*10^pH/(1+Ka*10^pH))</f>
        <v>6.3654087576965335E-2</v>
      </c>
      <c r="BX408" s="19">
        <f>ABS(Ct_Na+10^-pH-Kw*10^pH-Ct_Cl-Ct_OAc*Ka*10^pH/(1+Ka*10^pH))</f>
        <v>6.404247154899842E-2</v>
      </c>
      <c r="BY408" s="19">
        <f>ABS(Ct_Na+10^-pH-Kw*10^pH-Ct_Cl-Ct_OAc*Ka*10^pH/(1+Ka*10^pH))</f>
        <v>6.4422679016357121E-2</v>
      </c>
      <c r="BZ408" s="19">
        <f>ABS(Ct_Na+10^-pH-Kw*10^pH-Ct_Cl-Ct_OAc*Ka*10^pH/(1+Ka*10^pH))</f>
        <v>6.4794965494812548E-2</v>
      </c>
      <c r="CA408" s="19">
        <f>ABS(Ct_Na+10^-pH-Kw*10^pH-Ct_Cl-Ct_OAc*Ka*10^pH/(1+Ka*10^pH))</f>
        <v>6.5159575963402883E-2</v>
      </c>
      <c r="CB408" s="19">
        <f>ABS(Ct_Na+10^-pH-Kw*10^pH-Ct_Cl-Ct_OAc*Ka*10^pH/(1+Ka*10^pH))</f>
        <v>6.5516745402022014E-2</v>
      </c>
      <c r="CC408" s="19">
        <f>ABS(Ct_Na+10^-pH-Kw*10^pH-Ct_Cl-Ct_OAc*Ka*10^pH/(1+Ka*10^pH))</f>
        <v>6.586669929642662E-2</v>
      </c>
      <c r="CD408" s="19">
        <f>ABS(Ct_Na+10^-pH-Kw*10^pH-Ct_Cl-Ct_OAc*Ka*10^pH/(1+Ka*10^pH))</f>
        <v>6.6209654112943106E-2</v>
      </c>
      <c r="CE408" s="19">
        <f>ABS(Ct_Na+10^-pH-Kw*10^pH-Ct_Cl-Ct_OAc*Ka*10^pH/(1+Ka*10^pH))</f>
        <v>6.6545817744974131E-2</v>
      </c>
      <c r="CF408" s="19">
        <f>ABS(Ct_Na+10^-pH-Kw*10^pH-Ct_Cl-Ct_OAc*Ka*10^pH/(1+Ka*10^pH))</f>
        <v>6.687538993323984E-2</v>
      </c>
      <c r="CG408" s="19">
        <f>ABS(Ct_Na+10^-pH-Kw*10^pH-Ct_Cl-Ct_OAc*Ka*10^pH/(1+Ka*10^pH))</f>
        <v>6.7198562661539216E-2</v>
      </c>
      <c r="CH408" s="19">
        <f>ABS(Ct_Na+10^-pH-Kw*10^pH-Ct_Cl-Ct_OAc*Ka*10^pH/(1+Ka*10^pH))</f>
        <v>6.7515520529679005E-2</v>
      </c>
      <c r="CI408" s="19">
        <f>ABS(Ct_Na+10^-pH-Kw*10^pH-Ct_Cl-Ct_OAc*Ka*10^pH/(1+Ka*10^pH))</f>
        <v>6.7826441105092311E-2</v>
      </c>
      <c r="CJ408" s="19">
        <f>ABS(Ct_Na+10^-pH-Kw*10^pH-Ct_Cl-Ct_OAc*Ka*10^pH/(1+Ka*10^pH))</f>
        <v>6.8131495254554419E-2</v>
      </c>
      <c r="CK408" s="19">
        <f>ABS(Ct_Na+10^-pH-Kw*10^pH-Ct_Cl-Ct_OAc*Ka*10^pH/(1+Ka*10^pH))</f>
        <v>6.8430847457297633E-2</v>
      </c>
      <c r="CL408" s="19">
        <f>ABS(Ct_Na+10^-pH-Kw*10^pH-Ct_Cl-Ct_OAc*Ka*10^pH/(1+Ka*10^pH))</f>
        <v>6.8724656100730752E-2</v>
      </c>
      <c r="CM408" s="19">
        <f>ABS(Ct_Na+10^-pH-Kw*10^pH-Ct_Cl-Ct_OAc*Ka*10^pH/(1+Ka*10^pH))</f>
        <v>6.9013073759880708E-2</v>
      </c>
      <c r="CN408" s="19">
        <f>ABS(Ct_Na+10^-pH-Kw*10^pH-Ct_Cl-Ct_OAc*Ka*10^pH/(1+Ka*10^pH))</f>
        <v>6.9296247461591576E-2</v>
      </c>
      <c r="CO408" s="19">
        <f>ABS(Ct_Na+10^-pH-Kw*10^pH-Ct_Cl-Ct_OAc*Ka*10^pH/(1+Ka*10^pH))</f>
        <v>6.9574318934442797E-2</v>
      </c>
      <c r="CP408" s="19">
        <f>ABS(Ct_Na+10^-pH-Kw*10^pH-Ct_Cl-Ct_OAc*Ka*10^pH/(1+Ka*10^pH))</f>
        <v>6.9847424845278824E-2</v>
      </c>
      <c r="CQ408" s="19">
        <f>ABS(Ct_Na+10^-pH-Kw*10^pH-Ct_Cl-Ct_OAc*Ka*10^pH/(1+Ka*10^pH))</f>
        <v>7.0115697023179699E-2</v>
      </c>
      <c r="CR408" s="19">
        <f>ABS(Ct_Na+10^-pH-Kw*10^pH-Ct_Cl-Ct_OAc*Ka*10^pH/(1+Ka*10^pH))</f>
        <v>7.0379262671643683E-2</v>
      </c>
      <c r="CS408" s="19">
        <f>ABS(Ct_Na+10^-pH-Kw*10^pH-Ct_Cl-Ct_OAc*Ka*10^pH/(1+Ka*10^pH))</f>
        <v>7.063824456969961E-2</v>
      </c>
      <c r="CT408" s="19">
        <f>ABS(Ct_Na+10^-pH-Kw*10^pH-Ct_Cl-Ct_OAc*Ka*10^pH/(1+Ka*10^pH))</f>
        <v>7.0892761262616663E-2</v>
      </c>
      <c r="CU408" s="19">
        <f>ABS(Ct_Na+10^-pH-Kw*10^pH-Ct_Cl-Ct_OAc*Ka*10^pH/(1+Ka*10^pH))</f>
        <v>7.1142927242834261E-2</v>
      </c>
      <c r="CV408" s="19">
        <f>ABS(Ct_Na+10^-pH-Kw*10^pH-Ct_Cl-Ct_OAc*Ka*10^pH/(1+Ka*10^pH))</f>
        <v>7.1388853121692256E-2</v>
      </c>
      <c r="CW408" s="19">
        <f>ABS(Ct_Na+10^-pH-Kw*10^pH-Ct_Cl-Ct_OAc*Ka*10^pH/(1+Ka*10^pH))</f>
        <v>7.1630645792502209E-2</v>
      </c>
      <c r="CX408" s="19">
        <f>ABS(Ct_Na+10^-pH-Kw*10^pH-Ct_Cl-Ct_OAc*Ka*10^pH/(1+Ka*10^pH))</f>
        <v>7.186840858546531E-2</v>
      </c>
    </row>
    <row r="409" spans="1:102">
      <c r="A409" s="24">
        <v>3.8</v>
      </c>
      <c r="B409" s="19">
        <f>ABS(Ct_Na+10^-pH-Kw*10^pH-Ct_Cl-Ct_OAc*Ka*10^pH/(1+Ka*10^pH))</f>
        <v>7.0018036415194301E-2</v>
      </c>
      <c r="C409" s="19">
        <f>ABS(Ct_Na+10^-pH-Kw*10^pH-Ct_Cl-Ct_OAc*Ka*10^pH/(1+Ka*10^pH))</f>
        <v>6.1914392335606458E-2</v>
      </c>
      <c r="D409" s="19">
        <f>ABS(Ct_Na+10^-pH-Kw*10^pH-Ct_Cl-Ct_OAc*Ka*10^pH/(1+Ka*10^pH))</f>
        <v>5.4547443172344778E-2</v>
      </c>
      <c r="E409" s="19">
        <f>ABS(Ct_Na+10^-pH-Kw*10^pH-Ct_Cl-Ct_OAc*Ka*10^pH/(1+Ka*10^pH))</f>
        <v>4.7821098284149349E-2</v>
      </c>
      <c r="F409" s="19">
        <f>ABS(Ct_Na+10^-pH-Kw*10^pH-Ct_Cl-Ct_OAc*Ka*10^pH/(1+Ka*10^pH))</f>
        <v>4.1655282136636849E-2</v>
      </c>
      <c r="G409" s="19">
        <f>ABS(Ct_Na+10^-pH-Kw*10^pH-Ct_Cl-Ct_OAc*Ka*10^pH/(1+Ka*10^pH))</f>
        <v>3.5982731280925356E-2</v>
      </c>
      <c r="H409" s="19">
        <f>ABS(Ct_Na+10^-pH-Kw*10^pH-Ct_Cl-Ct_OAc*Ka*10^pH/(1+Ka*10^pH))</f>
        <v>3.0746530491037836E-2</v>
      </c>
      <c r="I409" s="19">
        <f>ABS(Ct_Na+10^-pH-Kw*10^pH-Ct_Cl-Ct_OAc*Ka*10^pH/(1+Ka*10^pH))</f>
        <v>2.5898196426327152E-2</v>
      </c>
      <c r="J409" s="19">
        <f>ABS(Ct_Na+10^-pH-Kw*10^pH-Ct_Cl-Ct_OAc*Ka*10^pH/(1+Ka*10^pH))</f>
        <v>2.1396171937667248E-2</v>
      </c>
      <c r="K409" s="19">
        <f>ABS(Ct_Na+10^-pH-Kw*10^pH-Ct_Cl-Ct_OAc*Ka*10^pH/(1+Ka*10^pH))</f>
        <v>1.7204631896501118E-2</v>
      </c>
      <c r="L409" s="19">
        <f>ABS(Ct_Na+10^-pH-Kw*10^pH-Ct_Cl-Ct_OAc*Ka*10^pH/(1+Ka*10^pH))</f>
        <v>1.3292527858079403E-2</v>
      </c>
      <c r="M409" s="19">
        <f>ABS(Ct_Na+10^-pH-Kw*10^pH-Ct_Cl-Ct_OAc*Ka*10^pH/(1+Ka*10^pH))</f>
        <v>9.6328176285881192E-3</v>
      </c>
      <c r="N409" s="19">
        <f>ABS(Ct_Na+10^-pH-Kw*10^pH-Ct_Cl-Ct_OAc*Ka*10^pH/(1+Ka*10^pH))</f>
        <v>6.2018392884400381E-3</v>
      </c>
      <c r="O409" s="19">
        <f>ABS(Ct_Na+10^-pH-Kw*10^pH-Ct_Cl-Ct_OAc*Ka*10^pH/(1+Ka*10^pH))</f>
        <v>2.9787990295130663E-3</v>
      </c>
      <c r="P409" s="19">
        <f>ABS(Ct_Na+10^-pH-Kw*10^pH-Ct_Cl-Ct_OAc*Ka*10^pH/(1+Ka*10^pH))</f>
        <v>5.4650625947635575E-5</v>
      </c>
      <c r="Q409" s="19">
        <f>ABS(Ct_Na+10^-pH-Kw*10^pH-Ct_Cl-Ct_OAc*Ka*10^pH/(1+Ka*10^pH))</f>
        <v>2.9147603010962787E-3</v>
      </c>
      <c r="R409" s="19">
        <f>ABS(Ct_Na+10^-pH-Kw*10^pH-Ct_Cl-Ct_OAc*Ka*10^pH/(1+Ka*10^pH))</f>
        <v>5.6159749942922242E-3</v>
      </c>
      <c r="S409" s="19">
        <f>ABS(Ct_Na+10^-pH-Kw*10^pH-Ct_Cl-Ct_OAc*Ka*10^pH/(1+Ka*10^pH))</f>
        <v>8.1711780824505614E-3</v>
      </c>
      <c r="T409" s="19">
        <f>ABS(Ct_Na+10^-pH-Kw*10^pH-Ct_Cl-Ct_OAc*Ka*10^pH/(1+Ka*10^pH))</f>
        <v>1.0591896797547917E-2</v>
      </c>
      <c r="U409" s="19">
        <f>ABS(Ct_Na+10^-pH-Kw*10^pH-Ct_Cl-Ct_OAc*Ka*10^pH/(1+Ka*10^pH))</f>
        <v>1.2888476091358242E-2</v>
      </c>
      <c r="V409" s="19">
        <f>ABS(Ct_Na+10^-pH-Kw*10^pH-Ct_Cl-Ct_OAc*Ka*10^pH/(1+Ka*10^pH))</f>
        <v>1.5070226420478042E-2</v>
      </c>
      <c r="W409" s="19">
        <f>ABS(Ct_Na+10^-pH-Kw*10^pH-Ct_Cl-Ct_OAc*Ka*10^pH/(1+Ka*10^pH))</f>
        <v>1.7145549904274936E-2</v>
      </c>
      <c r="X409" s="19">
        <f>ABS(Ct_Na+10^-pH-Kw*10^pH-Ct_Cl-Ct_OAc*Ka*10^pH/(1+Ka*10^pH))</f>
        <v>1.9122048460271959E-2</v>
      </c>
      <c r="Y409" s="19">
        <f>ABS(Ct_Na+10^-pH-Kw*10^pH-Ct_Cl-Ct_OAc*Ka*10^pH/(1+Ka*10^pH))</f>
        <v>2.1006616850873787E-2</v>
      </c>
      <c r="Z409" s="19">
        <f>ABS(Ct_Na+10^-pH-Kw*10^pH-Ct_Cl-Ct_OAc*Ka*10^pH/(1+Ka*10^pH))</f>
        <v>2.2805523041902802E-2</v>
      </c>
      <c r="AA409" s="19">
        <f>ABS(Ct_Na+10^-pH-Kw*10^pH-Ct_Cl-Ct_OAc*Ka*10^pH/(1+Ka*10^pH))</f>
        <v>2.452447784666386E-2</v>
      </c>
      <c r="AB409" s="19">
        <f>ABS(Ct_Na+10^-pH-Kw*10^pH-Ct_Cl-Ct_OAc*Ka*10^pH/(1+Ka*10^pH))</f>
        <v>2.6168695486000509E-2</v>
      </c>
      <c r="AC409" s="19">
        <f>ABS(Ct_Na+10^-pH-Kw*10^pH-Ct_Cl-Ct_OAc*Ka*10^pH/(1+Ka*10^pH))</f>
        <v>2.7742946417280298E-2</v>
      </c>
      <c r="AD409" s="19">
        <f>ABS(Ct_Na+10^-pH-Kw*10^pH-Ct_Cl-Ct_OAc*Ka*10^pH/(1+Ka*10^pH))</f>
        <v>2.925160355975677E-2</v>
      </c>
      <c r="AE409" s="19">
        <f>ABS(Ct_Na+10^-pH-Kw*10^pH-Ct_Cl-Ct_OAc*Ka*10^pH/(1+Ka*10^pH))</f>
        <v>3.069868285968317E-2</v>
      </c>
      <c r="AF409" s="19">
        <f>ABS(Ct_Na+10^-pH-Kw*10^pH-Ct_Cl-Ct_OAc*Ka*10^pH/(1+Ka*10^pH))</f>
        <v>3.208787898761252E-2</v>
      </c>
      <c r="AG409" s="19">
        <f>ABS(Ct_Na+10^-pH-Kw*10^pH-Ct_Cl-Ct_OAc*Ka*10^pH/(1+Ka*10^pH))</f>
        <v>3.3422596836015214E-2</v>
      </c>
      <c r="AH409" s="19">
        <f>ABS(Ct_Na+10^-pH-Kw*10^pH-Ct_Cl-Ct_OAc*Ka*10^pH/(1+Ka*10^pH))</f>
        <v>3.4705979382556269E-2</v>
      </c>
      <c r="AI409" s="19">
        <f>ABS(Ct_Na+10^-pH-Kw*10^pH-Ct_Cl-Ct_OAc*Ka*10^pH/(1+Ka*10^pH))</f>
        <v>3.5940932399039185E-2</v>
      </c>
      <c r="AJ409" s="19">
        <f>ABS(Ct_Na+10^-pH-Kw*10^pH-Ct_Cl-Ct_OAc*Ka*10^pH/(1+Ka*10^pH))</f>
        <v>3.7130146414911608E-2</v>
      </c>
      <c r="AK409" s="19">
        <f>ABS(Ct_Na+10^-pH-Kw*10^pH-Ct_Cl-Ct_OAc*Ka*10^pH/(1+Ka*10^pH))</f>
        <v>3.8276116284752325E-2</v>
      </c>
      <c r="AL409" s="19">
        <f>ABS(Ct_Na+10^-pH-Kw*10^pH-Ct_Cl-Ct_OAc*Ka*10^pH/(1+Ka*10^pH))</f>
        <v>3.9381158659241564E-2</v>
      </c>
      <c r="AM409" s="19">
        <f>ABS(Ct_Na+10^-pH-Kw*10^pH-Ct_Cl-Ct_OAc*Ka*10^pH/(1+Ka*10^pH))</f>
        <v>4.0447427617082081E-2</v>
      </c>
      <c r="AN409" s="19">
        <f>ABS(Ct_Na+10^-pH-Kw*10^pH-Ct_Cl-Ct_OAc*Ka*10^pH/(1+Ka*10^pH))</f>
        <v>4.1476928679824637E-2</v>
      </c>
      <c r="AO409" s="19">
        <f>ABS(Ct_Na+10^-pH-Kw*10^pH-Ct_Cl-Ct_OAc*Ka*10^pH/(1+Ka*10^pH))</f>
        <v>4.247153140145727E-2</v>
      </c>
      <c r="AP409" s="19">
        <f>ABS(Ct_Na+10^-pH-Kw*10^pH-Ct_Cl-Ct_OAc*Ka*10^pH/(1+Ka*10^pH))</f>
        <v>4.3432980699035492E-2</v>
      </c>
      <c r="AQ409" s="19">
        <f>ABS(Ct_Na+10^-pH-Kw*10^pH-Ct_Cl-Ct_OAc*Ka*10^pH/(1+Ka*10^pH))</f>
        <v>4.4362907068824245E-2</v>
      </c>
      <c r="AR409" s="19">
        <f>ABS(Ct_Na+10^-pH-Kw*10^pH-Ct_Cl-Ct_OAc*Ka*10^pH/(1+Ka*10^pH))</f>
        <v>4.5262835813781134E-2</v>
      </c>
      <c r="AS409" s="19">
        <f>ABS(Ct_Na+10^-pH-Kw*10^pH-Ct_Cl-Ct_OAc*Ka*10^pH/(1+Ka*10^pH))</f>
        <v>4.6134195392231431E-2</v>
      </c>
      <c r="AT409" s="19">
        <f>ABS(Ct_Na+10^-pH-Kw*10^pH-Ct_Cl-Ct_OAc*Ka*10^pH/(1+Ka*10^pH))</f>
        <v>4.6978324983855173E-2</v>
      </c>
      <c r="AU409" s="19">
        <f>ABS(Ct_Na+10^-pH-Kw*10^pH-Ct_Cl-Ct_OAc*Ka*10^pH/(1+Ka*10^pH))</f>
        <v>4.7796481357275079E-2</v>
      </c>
      <c r="AV409" s="19">
        <f>ABS(Ct_Na+10^-pH-Kw*10^pH-Ct_Cl-Ct_OAc*Ka*10^pH/(1+Ka*10^pH))</f>
        <v>4.8589845113318673E-2</v>
      </c>
      <c r="AW409" s="19">
        <f>ABS(Ct_Na+10^-pH-Kw*10^pH-Ct_Cl-Ct_OAc*Ka*10^pH/(1+Ka*10^pH))</f>
        <v>4.9359526369181818E-2</v>
      </c>
      <c r="AX409" s="19">
        <f>ABS(Ct_Na+10^-pH-Kw*10^pH-Ct_Cl-Ct_OAc*Ka*10^pH/(1+Ka*10^pH))</f>
        <v>5.0106569941049013E-2</v>
      </c>
      <c r="AY409" s="19">
        <f>ABS(Ct_Na+10^-pH-Kw*10^pH-Ct_Cl-Ct_OAc*Ka*10^pH/(1+Ka*10^pH))</f>
        <v>5.0831960076050488E-2</v>
      </c>
      <c r="AZ409" s="19">
        <f>ABS(Ct_Na+10^-pH-Kw*10^pH-Ct_Cl-Ct_OAc*Ka*10^pH/(1+Ka*10^pH))</f>
        <v>5.1536624778623336E-2</v>
      </c>
      <c r="BA409" s="19">
        <f>ABS(Ct_Na+10^-pH-Kw*10^pH-Ct_Cl-Ct_OAc*Ka*10^pH/(1+Ka*10^pH))</f>
        <v>5.2221439771264554E-2</v>
      </c>
      <c r="BB409" s="19">
        <f>ABS(Ct_Na+10^-pH-Kw*10^pH-Ct_Cl-Ct_OAc*Ka*10^pH/(1+Ka*10^pH))</f>
        <v>5.2887232125221298E-2</v>
      </c>
      <c r="BC409" s="19">
        <f>ABS(Ct_Na+10^-pH-Kw*10^pH-Ct_Cl-Ct_OAc*Ka*10^pH/(1+Ka*10^pH))</f>
        <v>5.3534783592768295E-2</v>
      </c>
      <c r="BD409" s="19">
        <f>ABS(Ct_Na+10^-pH-Kw*10^pH-Ct_Cl-Ct_OAc*Ka*10^pH/(1+Ka*10^pH))</f>
        <v>5.4164833669300472E-2</v>
      </c>
      <c r="BE409" s="19">
        <f>ABS(Ct_Na+10^-pH-Kw*10^pH-Ct_Cl-Ct_OAc*Ka*10^pH/(1+Ka*10^pH))</f>
        <v>5.4778082410458465E-2</v>
      </c>
      <c r="BF409" s="19">
        <f>ABS(Ct_Na+10^-pH-Kw*10^pH-Ct_Cl-Ct_OAc*Ka*10^pH/(1+Ka*10^pH))</f>
        <v>5.5375193026849151E-2</v>
      </c>
      <c r="BG409" s="19">
        <f>ABS(Ct_Na+10^-pH-Kw*10^pH-Ct_Cl-Ct_OAc*Ka*10^pH/(1+Ka*10^pH))</f>
        <v>5.5956794276580325E-2</v>
      </c>
      <c r="BH409" s="19">
        <f>ABS(Ct_Na+10^-pH-Kw*10^pH-Ct_Cl-Ct_OAc*Ka*10^pH/(1+Ka*10^pH))</f>
        <v>5.6523482673754302E-2</v>
      </c>
      <c r="BI409" s="19">
        <f>ABS(Ct_Na+10^-pH-Kw*10^pH-Ct_Cl-Ct_OAc*Ka*10^pH/(1+Ka*10^pH))</f>
        <v>5.7075824529227687E-2</v>
      </c>
      <c r="BJ409" s="19">
        <f>ABS(Ct_Na+10^-pH-Kw*10^pH-Ct_Cl-Ct_OAc*Ka*10^pH/(1+Ka*10^pH))</f>
        <v>5.7614357838314222E-2</v>
      </c>
      <c r="BK409" s="19">
        <f>ABS(Ct_Na+10^-pH-Kw*10^pH-Ct_Cl-Ct_OAc*Ka*10^pH/(1+Ka*10^pH))</f>
        <v>5.8139594028657871E-2</v>
      </c>
      <c r="BL409" s="19">
        <f>ABS(Ct_Na+10^-pH-Kw*10^pH-Ct_Cl-Ct_OAc*Ka*10^pH/(1+Ka*10^pH))</f>
        <v>5.8652019580212655E-2</v>
      </c>
      <c r="BM409" s="19">
        <f>ABS(Ct_Na+10^-pH-Kw*10^pH-Ct_Cl-Ct_OAc*Ka*10^pH/(1+Ka*10^pH))</f>
        <v>5.9152097528115531E-2</v>
      </c>
      <c r="BN409" s="19">
        <f>ABS(Ct_Na+10^-pH-Kw*10^pH-Ct_Cl-Ct_OAc*Ka*10^pH/(1+Ka*10^pH))</f>
        <v>5.9640268858211179E-2</v>
      </c>
      <c r="BO409" s="19">
        <f>ABS(Ct_Na+10^-pH-Kw*10^pH-Ct_Cl-Ct_OAc*Ka*10^pH/(1+Ka*10^pH))</f>
        <v>6.011695380406927E-2</v>
      </c>
      <c r="BP409" s="19">
        <f>ABS(Ct_Na+10^-pH-Kw*10^pH-Ct_Cl-Ct_OAc*Ka*10^pH/(1+Ka*10^pH))</f>
        <v>6.0582553053512081E-2</v>
      </c>
      <c r="BQ409" s="19">
        <f>ABS(Ct_Na+10^-pH-Kw*10^pH-Ct_Cl-Ct_OAc*Ka*10^pH/(1+Ka*10^pH))</f>
        <v>6.1037448871933214E-2</v>
      </c>
      <c r="BR409" s="19">
        <f>ABS(Ct_Na+10^-pH-Kw*10^pH-Ct_Cl-Ct_OAc*Ka*10^pH/(1+Ka*10^pH))</f>
        <v>6.1482006149026582E-2</v>
      </c>
      <c r="BS409" s="19">
        <f>ABS(Ct_Na+10^-pH-Kw*10^pH-Ct_Cl-Ct_OAc*Ka*10^pH/(1+Ka*10^pH))</f>
        <v>6.1916573374949331E-2</v>
      </c>
      <c r="BT409" s="19">
        <f>ABS(Ct_Na+10^-pH-Kw*10^pH-Ct_Cl-Ct_OAc*Ka*10^pH/(1+Ka*10^pH))</f>
        <v>6.2341483551407118E-2</v>
      </c>
      <c r="BU409" s="19">
        <f>ABS(Ct_Na+10^-pH-Kw*10^pH-Ct_Cl-Ct_OAc*Ka*10^pH/(1+Ka*10^pH))</f>
        <v>6.2757055042668028E-2</v>
      </c>
      <c r="BV409" s="19">
        <f>ABS(Ct_Na+10^-pH-Kw*10^pH-Ct_Cl-Ct_OAc*Ka*10^pH/(1+Ka*10^pH))</f>
        <v>6.3163592371075439E-2</v>
      </c>
      <c r="BW409" s="19">
        <f>ABS(Ct_Na+10^-pH-Kw*10^pH-Ct_Cl-Ct_OAc*Ka*10^pH/(1+Ka*10^pH))</f>
        <v>6.3561386961237545E-2</v>
      </c>
      <c r="BX409" s="19">
        <f>ABS(Ct_Na+10^-pH-Kw*10^pH-Ct_Cl-Ct_OAc*Ka*10^pH/(1+Ka*10^pH))</f>
        <v>6.395071783671534E-2</v>
      </c>
      <c r="BY409" s="19">
        <f>ABS(Ct_Na+10^-pH-Kw*10^pH-Ct_Cl-Ct_OAc*Ka*10^pH/(1+Ka*10^pH))</f>
        <v>6.4331852272709378E-2</v>
      </c>
      <c r="BZ409" s="19">
        <f>ABS(Ct_Na+10^-pH-Kw*10^pH-Ct_Cl-Ct_OAc*Ka*10^pH/(1+Ka*10^pH))</f>
        <v>6.4705046407953576E-2</v>
      </c>
      <c r="CA409" s="19">
        <f>ABS(Ct_Na+10^-pH-Kw*10^pH-Ct_Cl-Ct_OAc*Ka*10^pH/(1+Ka*10^pH))</f>
        <v>6.5070545818759706E-2</v>
      </c>
      <c r="CB409" s="19">
        <f>ABS(Ct_Na+10^-pH-Kw*10^pH-Ct_Cl-Ct_OAc*Ka*10^pH/(1+Ka*10^pH))</f>
        <v>6.5428586057916766E-2</v>
      </c>
      <c r="CC409" s="19">
        <f>ABS(Ct_Na+10^-pH-Kw*10^pH-Ct_Cl-Ct_OAc*Ka*10^pH/(1+Ka*10^pH))</f>
        <v>6.5779393160929248E-2</v>
      </c>
      <c r="CD409" s="19">
        <f>ABS(Ct_Na+10^-pH-Kw*10^pH-Ct_Cl-Ct_OAc*Ka*10^pH/(1+Ka*10^pH))</f>
        <v>6.6123184121881451E-2</v>
      </c>
      <c r="CE409" s="19">
        <f>ABS(Ct_Na+10^-pH-Kw*10^pH-Ct_Cl-Ct_OAc*Ka*10^pH/(1+Ka*10^pH))</f>
        <v>6.6460167341032633E-2</v>
      </c>
      <c r="CF409" s="19">
        <f>ABS(Ct_Na+10^-pH-Kw*10^pH-Ct_Cl-Ct_OAc*Ka*10^pH/(1+Ka*10^pH))</f>
        <v>6.6790543046082812E-2</v>
      </c>
      <c r="CG409" s="19">
        <f>ABS(Ct_Na+10^-pH-Kw*10^pH-Ct_Cl-Ct_OAc*Ka*10^pH/(1+Ka*10^pH))</f>
        <v>6.7114503688898985E-2</v>
      </c>
      <c r="CH409" s="19">
        <f>ABS(Ct_Na+10^-pH-Kw*10^pH-Ct_Cl-Ct_OAc*Ka*10^pH/(1+Ka*10^pH))</f>
        <v>6.7432234319353329E-2</v>
      </c>
      <c r="CI409" s="19">
        <f>ABS(Ct_Na+10^-pH-Kw*10^pH-Ct_Cl-Ct_OAc*Ka*10^pH/(1+Ka*10^pH))</f>
        <v>6.7743912937799022E-2</v>
      </c>
      <c r="CJ409" s="19">
        <f>ABS(Ct_Na+10^-pH-Kw*10^pH-Ct_Cl-Ct_OAc*Ka*10^pH/(1+Ka*10^pH))</f>
        <v>6.804971082759477E-2</v>
      </c>
      <c r="CK409" s="19">
        <f>ABS(Ct_Na+10^-pH-Kw*10^pH-Ct_Cl-Ct_OAc*Ka*10^pH/(1+Ka*10^pH))</f>
        <v>6.834979286898317E-2</v>
      </c>
      <c r="CL409" s="19">
        <f>ABS(Ct_Na+10^-pH-Kw*10^pH-Ct_Cl-Ct_OAc*Ka*10^pH/(1+Ka*10^pH))</f>
        <v>6.8644317835531002E-2</v>
      </c>
      <c r="CM409" s="19">
        <f>ABS(Ct_Na+10^-pH-Kw*10^pH-Ct_Cl-Ct_OAc*Ka*10^pH/(1+Ka*10^pH))</f>
        <v>6.8933438674252279E-2</v>
      </c>
      <c r="CN409" s="19">
        <f>ABS(Ct_Na+10^-pH-Kw*10^pH-Ct_Cl-Ct_OAc*Ka*10^pH/(1+Ka*10^pH))</f>
        <v>6.9217302770451336E-2</v>
      </c>
      <c r="CO409" s="19">
        <f>ABS(Ct_Na+10^-pH-Kw*10^pH-Ct_Cl-Ct_OAc*Ka*10^pH/(1+Ka*10^pH))</f>
        <v>6.9496052198250446E-2</v>
      </c>
      <c r="CP409" s="19">
        <f>ABS(Ct_Na+10^-pH-Kw*10^pH-Ct_Cl-Ct_OAc*Ka*10^pH/(1+Ka*10^pH))</f>
        <v>6.9769823957695987E-2</v>
      </c>
      <c r="CQ409" s="19">
        <f>ABS(Ct_Na+10^-pH-Kw*10^pH-Ct_Cl-Ct_OAc*Ka*10^pH/(1+Ka*10^pH))</f>
        <v>7.0038750199275232E-2</v>
      </c>
      <c r="CR409" s="19">
        <f>ABS(Ct_Na+10^-pH-Kw*10^pH-Ct_Cl-Ct_OAc*Ka*10^pH/(1+Ka*10^pH))</f>
        <v>7.0302958436616228E-2</v>
      </c>
      <c r="CS409" s="19">
        <f>ABS(Ct_Na+10^-pH-Kw*10^pH-Ct_Cl-Ct_OAc*Ka*10^pH/(1+Ka*10^pH))</f>
        <v>7.0562571748090427E-2</v>
      </c>
      <c r="CT409" s="19">
        <f>ABS(Ct_Na+10^-pH-Kw*10^pH-Ct_Cl-Ct_OAc*Ka*10^pH/(1+Ka*10^pH))</f>
        <v>7.0817708967987517E-2</v>
      </c>
      <c r="CU409" s="19">
        <f>ABS(Ct_Na+10^-pH-Kw*10^pH-Ct_Cl-Ct_OAc*Ka*10^pH/(1+Ka*10^pH))</f>
        <v>7.1068484867886333E-2</v>
      </c>
      <c r="CV409" s="19">
        <f>ABS(Ct_Na+10^-pH-Kw*10^pH-Ct_Cl-Ct_OAc*Ka*10^pH/(1+Ka*10^pH))</f>
        <v>7.131501032880383E-2</v>
      </c>
      <c r="CW409" s="19">
        <f>ABS(Ct_Na+10^-pH-Kw*10^pH-Ct_Cl-Ct_OAc*Ka*10^pH/(1+Ka*10^pH))</f>
        <v>7.1557392504663891E-2</v>
      </c>
      <c r="CX409" s="19">
        <f>ABS(Ct_Na+10^-pH-Kw*10^pH-Ct_Cl-Ct_OAc*Ka*10^pH/(1+Ka*10^pH))</f>
        <v>7.1795734977592923E-2</v>
      </c>
    </row>
    <row r="410" spans="1:102">
      <c r="A410" s="23">
        <v>3.81</v>
      </c>
      <c r="B410" s="19">
        <f>ABS(Ct_Na+10^-pH-Kw*10^pH-Ct_Cl-Ct_OAc*Ka*10^pH/(1+Ka*10^pH))</f>
        <v>7.0443213127219573E-2</v>
      </c>
      <c r="C410" s="19">
        <f>ABS(Ct_Na+10^-pH-Kw*10^pH-Ct_Cl-Ct_OAc*Ka*10^pH/(1+Ka*10^pH))</f>
        <v>6.2319494330812651E-2</v>
      </c>
      <c r="D410" s="19">
        <f>ABS(Ct_Na+10^-pH-Kw*10^pH-Ct_Cl-Ct_OAc*Ka*10^pH/(1+Ka*10^pH))</f>
        <v>5.4934295424988178E-2</v>
      </c>
      <c r="E410" s="19">
        <f>ABS(Ct_Na+10^-pH-Kw*10^pH-Ct_Cl-Ct_OAc*Ka*10^pH/(1+Ka*10^pH))</f>
        <v>4.8191287728365839E-2</v>
      </c>
      <c r="F410" s="19">
        <f>ABS(Ct_Na+10^-pH-Kw*10^pH-Ct_Cl-Ct_OAc*Ka*10^pH/(1+Ka*10^pH))</f>
        <v>4.201019733979533E-2</v>
      </c>
      <c r="G410" s="19">
        <f>ABS(Ct_Na+10^-pH-Kw*10^pH-Ct_Cl-Ct_OAc*Ka*10^pH/(1+Ka*10^pH))</f>
        <v>3.6323594182310487E-2</v>
      </c>
      <c r="H410" s="19">
        <f>ABS(Ct_Na+10^-pH-Kw*10^pH-Ct_Cl-Ct_OAc*Ka*10^pH/(1+Ka*10^pH))</f>
        <v>3.1074422036939865E-2</v>
      </c>
      <c r="I410" s="19">
        <f>ABS(Ct_Na+10^-pH-Kw*10^pH-Ct_Cl-Ct_OAc*Ka*10^pH/(1+Ka*10^pH))</f>
        <v>2.6214077457892979E-2</v>
      </c>
      <c r="J410" s="19">
        <f>ABS(Ct_Na+10^-pH-Kw*10^pH-Ct_Cl-Ct_OAc*Ka*10^pH/(1+Ka*10^pH))</f>
        <v>2.1700900348778036E-2</v>
      </c>
      <c r="K410" s="19">
        <f>ABS(Ct_Na+10^-pH-Kw*10^pH-Ct_Cl-Ct_OAc*Ka*10^pH/(1+Ka*10^pH))</f>
        <v>1.749897683339513E-2</v>
      </c>
      <c r="L410" s="19">
        <f>ABS(Ct_Na+10^-pH-Kw*10^pH-Ct_Cl-Ct_OAc*Ka*10^pH/(1+Ka*10^pH))</f>
        <v>1.3577181552371106E-2</v>
      </c>
      <c r="M410" s="19">
        <f>ABS(Ct_Na+10^-pH-Kw*10^pH-Ct_Cl-Ct_OAc*Ka*10^pH/(1+Ka*10^pH))</f>
        <v>9.9084053217357217E-3</v>
      </c>
      <c r="N410" s="19">
        <f>ABS(Ct_Na+10^-pH-Kw*10^pH-Ct_Cl-Ct_OAc*Ka*10^pH/(1+Ka*10^pH))</f>
        <v>6.4689276055150437E-3</v>
      </c>
      <c r="O410" s="19">
        <f>ABS(Ct_Na+10^-pH-Kw*10^pH-Ct_Cl-Ct_OAc*Ka*10^pH/(1+Ka*10^pH))</f>
        <v>3.2379030842168456E-3</v>
      </c>
      <c r="P410" s="19">
        <f>ABS(Ct_Na+10^-pH-Kw*10^pH-Ct_Cl-Ct_OAc*Ka*10^pH/(1+Ka*10^pH))</f>
        <v>1.9693882887734417E-4</v>
      </c>
      <c r="Q410" s="19">
        <f>ABS(Ct_Na+10^-pH-Kw*10^pH-Ct_Cl-Ct_OAc*Ka*10^pH/(1+Ka*10^pH))</f>
        <v>2.6702560404427405E-3</v>
      </c>
      <c r="R410" s="19">
        <f>ABS(Ct_Na+10^-pH-Kw*10^pH-Ct_Cl-Ct_OAc*Ka*10^pH/(1+Ka*10^pH))</f>
        <v>5.3781623059117132E-3</v>
      </c>
      <c r="S410" s="19">
        <f>ABS(Ct_Na+10^-pH-Kw*10^pH-Ct_Cl-Ct_OAc*Ka*10^pH/(1+Ka*10^pH))</f>
        <v>7.9396952597337225E-3</v>
      </c>
      <c r="T410" s="19">
        <f>ABS(Ct_Na+10^-pH-Kw*10^pH-Ct_Cl-Ct_OAc*Ka*10^pH/(1+Ka*10^pH))</f>
        <v>1.036641068967035E-2</v>
      </c>
      <c r="U410" s="19">
        <f>ABS(Ct_Na+10^-pH-Kw*10^pH-Ct_Cl-Ct_OAc*Ka*10^pH/(1+Ka*10^pH))</f>
        <v>1.2668679174482035E-2</v>
      </c>
      <c r="V410" s="19">
        <f>ABS(Ct_Na+10^-pH-Kw*10^pH-Ct_Cl-Ct_OAc*Ka*10^pH/(1+Ka*10^pH))</f>
        <v>1.4855834235053126E-2</v>
      </c>
      <c r="W410" s="19">
        <f>ABS(Ct_Na+10^-pH-Kw*10^pH-Ct_Cl-Ct_OAc*Ka*10^pH/(1+Ka*10^pH))</f>
        <v>1.6936298804864663E-2</v>
      </c>
      <c r="X410" s="19">
        <f>ABS(Ct_Na+10^-pH-Kw*10^pH-Ct_Cl-Ct_OAc*Ka*10^pH/(1+Ka*10^pH))</f>
        <v>1.8917693633256585E-2</v>
      </c>
      <c r="Y410" s="19">
        <f>ABS(Ct_Na+10^-pH-Kw*10^pH-Ct_Cl-Ct_OAc*Ka*10^pH/(1+Ka*10^pH))</f>
        <v>2.080693056265355E-2</v>
      </c>
      <c r="Z410" s="19">
        <f>ABS(Ct_Na+10^-pH-Kw*10^pH-Ct_Cl-Ct_OAc*Ka*10^pH/(1+Ka*10^pH))</f>
        <v>2.2610293086168826E-2</v>
      </c>
      <c r="AA410" s="19">
        <f>ABS(Ct_Na+10^-pH-Kw*10^pH-Ct_Cl-Ct_OAc*Ka*10^pH/(1+Ka*10^pH))</f>
        <v>2.4333506164194541E-2</v>
      </c>
      <c r="AB410" s="19">
        <f>ABS(Ct_Na+10^-pH-Kw*10^pH-Ct_Cl-Ct_OAc*Ka*10^pH/(1+Ka*10^pH))</f>
        <v>2.5981796934479988E-2</v>
      </c>
      <c r="AC410" s="19">
        <f>ABS(Ct_Na+10^-pH-Kw*10^pH-Ct_Cl-Ct_OAc*Ka*10^pH/(1+Ka*10^pH))</f>
        <v>2.7559947671987356E-2</v>
      </c>
      <c r="AD410" s="19">
        <f>ABS(Ct_Na+10^-pH-Kw*10^pH-Ct_Cl-Ct_OAc*Ka*10^pH/(1+Ka*10^pH))</f>
        <v>2.9072342128765249E-2</v>
      </c>
      <c r="AE410" s="19">
        <f>ABS(Ct_Na+10^-pH-Kw*10^pH-Ct_Cl-Ct_OAc*Ka*10^pH/(1+Ka*10^pH))</f>
        <v>3.05230061995522E-2</v>
      </c>
      <c r="AF410" s="19">
        <f>ABS(Ct_Na+10^-pH-Kw*10^pH-Ct_Cl-Ct_OAc*Ka*10^pH/(1+Ka*10^pH))</f>
        <v>3.1915643707507671E-2</v>
      </c>
      <c r="AG410" s="19">
        <f>ABS(Ct_Na+10^-pH-Kw*10^pH-Ct_Cl-Ct_OAc*Ka*10^pH/(1+Ka*10^pH))</f>
        <v>3.3253667979857043E-2</v>
      </c>
      <c r="AH410" s="19">
        <f>ABS(Ct_Na+10^-pH-Kw*10^pH-Ct_Cl-Ct_OAc*Ka*10^pH/(1+Ka*10^pH))</f>
        <v>3.4540229780192971E-2</v>
      </c>
      <c r="AI410" s="19">
        <f>ABS(Ct_Na+10^-pH-Kw*10^pH-Ct_Cl-Ct_OAc*Ka*10^pH/(1+Ka*10^pH))</f>
        <v>3.5778242078629452E-2</v>
      </c>
      <c r="AJ410" s="19">
        <f>ABS(Ct_Na+10^-pH-Kw*10^pH-Ct_Cl-Ct_OAc*Ka*10^pH/(1+Ka*10^pH))</f>
        <v>3.6970402069716413E-2</v>
      </c>
      <c r="AK410" s="19">
        <f>ABS(Ct_Na+10^-pH-Kw*10^pH-Ct_Cl-Ct_OAc*Ka*10^pH/(1+Ka*10^pH))</f>
        <v>3.8119210788400235E-2</v>
      </c>
      <c r="AL410" s="19">
        <f>ABS(Ct_Na+10^-pH-Kw*10^pH-Ct_Cl-Ct_OAc*Ka*10^pH/(1+Ka*10^pH))</f>
        <v>3.9226990624273893E-2</v>
      </c>
      <c r="AM410" s="19">
        <f>ABS(Ct_Na+10^-pH-Kw*10^pH-Ct_Cl-Ct_OAc*Ka*10^pH/(1+Ka*10^pH))</f>
        <v>4.0295900992222189E-2</v>
      </c>
      <c r="AN410" s="19">
        <f>ABS(Ct_Na+10^-pH-Kw*10^pH-Ct_Cl-Ct_OAc*Ka*10^pH/(1+Ka*10^pH))</f>
        <v>4.1327952381965349E-2</v>
      </c>
      <c r="AO410" s="19">
        <f>ABS(Ct_Na+10^-pH-Kw*10^pH-Ct_Cl-Ct_OAc*Ka*10^pH/(1+Ka*10^pH))</f>
        <v>4.2325018978835859E-2</v>
      </c>
      <c r="AP410" s="19">
        <f>ABS(Ct_Na+10^-pH-Kw*10^pH-Ct_Cl-Ct_OAc*Ka*10^pH/(1+Ka*10^pH))</f>
        <v>4.3288850022477364E-2</v>
      </c>
      <c r="AQ410" s="19">
        <f>ABS(Ct_Na+10^-pH-Kw*10^pH-Ct_Cl-Ct_OAc*Ka*10^pH/(1+Ka*10^pH))</f>
        <v>4.4221080048294538E-2</v>
      </c>
      <c r="AR410" s="19">
        <f>ABS(Ct_Na+10^-pH-Kw*10^pH-Ct_Cl-Ct_OAc*Ka*10^pH/(1+Ka*10^pH))</f>
        <v>4.5123238137795056E-2</v>
      </c>
      <c r="AS410" s="19">
        <f>ABS(Ct_Na+10^-pH-Kw*10^pH-Ct_Cl-Ct_OAc*Ka*10^pH/(1+Ka*10^pH))</f>
        <v>4.5996756287946326E-2</v>
      </c>
      <c r="AT410" s="19">
        <f>ABS(Ct_Na+10^-pH-Kw*10^pH-Ct_Cl-Ct_OAc*Ka*10^pH/(1+Ka*10^pH))</f>
        <v>4.6842976995905394E-2</v>
      </c>
      <c r="AU410" s="19">
        <f>ABS(Ct_Na+10^-pH-Kw*10^pH-Ct_Cl-Ct_OAc*Ka*10^pH/(1+Ka*10^pH))</f>
        <v>4.7663160143619536E-2</v>
      </c>
      <c r="AV410" s="19">
        <f>ABS(Ct_Na+10^-pH-Kw*10^pH-Ct_Cl-Ct_OAc*Ka*10^pH/(1+Ka*10^pH))</f>
        <v>4.8458489256554507E-2</v>
      </c>
      <c r="AW410" s="19">
        <f>ABS(Ct_Na+10^-pH-Kw*10^pH-Ct_Cl-Ct_OAc*Ka*10^pH/(1+Ka*10^pH))</f>
        <v>4.9230077201939136E-2</v>
      </c>
      <c r="AX410" s="19">
        <f>ABS(Ct_Na+10^-pH-Kw*10^pH-Ct_Cl-Ct_OAc*Ka*10^pH/(1+Ka*10^pH))</f>
        <v>4.9978971384224247E-2</v>
      </c>
      <c r="AY410" s="19">
        <f>ABS(Ct_Na+10^-pH-Kw*10^pH-Ct_Cl-Ct_OAc*Ka*10^pH/(1+Ka*10^pH))</f>
        <v>5.0706158488761956E-2</v>
      </c>
      <c r="AZ410" s="19">
        <f>ABS(Ct_Na+10^-pH-Kw*10^pH-Ct_Cl-Ct_OAc*Ka*10^pH/(1+Ka*10^pH))</f>
        <v>5.1412568818884292E-2</v>
      </c>
      <c r="BA410" s="19">
        <f>ABS(Ct_Na+10^-pH-Kw*10^pH-Ct_Cl-Ct_OAc*Ka*10^pH/(1+Ka*10^pH))</f>
        <v>5.2099080266467965E-2</v>
      </c>
      <c r="BB410" s="19">
        <f>ABS(Ct_Na+10^-pH-Kw*10^pH-Ct_Cl-Ct_OAc*Ka*10^pH/(1+Ka*10^pH))</f>
        <v>5.276652195161876E-2</v>
      </c>
      <c r="BC410" s="19">
        <f>ABS(Ct_Na+10^-pH-Kw*10^pH-Ct_Cl-Ct_OAc*Ka*10^pH/(1+Ka*10^pH))</f>
        <v>5.3415677563203819E-2</v>
      </c>
      <c r="BD410" s="19">
        <f>ABS(Ct_Na+10^-pH-Kw*10^pH-Ct_Cl-Ct_OAc*Ka*10^pH/(1+Ka*10^pH))</f>
        <v>5.4047288428529773E-2</v>
      </c>
      <c r="BE410" s="19">
        <f>ABS(Ct_Na+10^-pH-Kw*10^pH-Ct_Cl-Ct_OAc*Ka*10^pH/(1+Ka*10^pH))</f>
        <v>5.466205633744705E-2</v>
      </c>
      <c r="BF410" s="19">
        <f>ABS(Ct_Na+10^-pH-Kw*10^pH-Ct_Cl-Ct_OAc*Ka*10^pH/(1+Ka*10^pH))</f>
        <v>5.5260646143498092E-2</v>
      </c>
      <c r="BG410" s="19">
        <f>ABS(Ct_Na+10^-pH-Kw*10^pH-Ct_Cl-Ct_OAc*Ka*10^pH/(1+Ka*10^pH))</f>
        <v>5.584368816237896E-2</v>
      </c>
      <c r="BH410" s="19">
        <f>ABS(Ct_Na+10^-pH-Kw*10^pH-Ct_Cl-Ct_OAc*Ka*10^pH/(1+Ka*10^pH))</f>
        <v>5.6411780385903922E-2</v>
      </c>
      <c r="BI410" s="19">
        <f>ABS(Ct_Na+10^-pH-Kw*10^pH-Ct_Cl-Ct_OAc*Ka*10^pH/(1+Ka*10^pH))</f>
        <v>5.696549052782067E-2</v>
      </c>
      <c r="BJ410" s="19">
        <f>ABS(Ct_Na+10^-pH-Kw*10^pH-Ct_Cl-Ct_OAc*Ka*10^pH/(1+Ka*10^pH))</f>
        <v>5.7505357916189485E-2</v>
      </c>
      <c r="BK410" s="19">
        <f>ABS(Ct_Na+10^-pH-Kw*10^pH-Ct_Cl-Ct_OAc*Ka*10^pH/(1+Ka*10^pH))</f>
        <v>5.8031895245586225E-2</v>
      </c>
      <c r="BL410" s="19">
        <f>ABS(Ct_Na+10^-pH-Kw*10^pH-Ct_Cl-Ct_OAc*Ka*10^pH/(1+Ka*10^pH))</f>
        <v>5.8545590201095239E-2</v>
      </c>
      <c r="BM410" s="19">
        <f>ABS(Ct_Na+10^-pH-Kw*10^pH-Ct_Cl-Ct_OAc*Ka*10^pH/(1+Ka*10^pH))</f>
        <v>5.9046906964905263E-2</v>
      </c>
      <c r="BN410" s="19">
        <f>ABS(Ct_Na+10^-pH-Kw*10^pH-Ct_Cl-Ct_OAc*Ka*10^pH/(1+Ka*10^pH))</f>
        <v>5.9536287615291214E-2</v>
      </c>
      <c r="BO410" s="19">
        <f>ABS(Ct_Na+10^-pH-Kw*10^pH-Ct_Cl-Ct_OAc*Ka*10^pH/(1+Ka*10^pH))</f>
        <v>6.0014153426844546E-2</v>
      </c>
      <c r="BP410" s="19">
        <f>ABS(Ct_Na+10^-pH-Kw*10^pH-Ct_Cl-Ct_OAc*Ka*10^pH/(1+Ka*10^pH))</f>
        <v>6.0480906079989682E-2</v>
      </c>
      <c r="BQ410" s="19">
        <f>ABS(Ct_Na+10^-pH-Kw*10^pH-Ct_Cl-Ct_OAc*Ka*10^pH/(1+Ka*10^pH))</f>
        <v>6.0936928787085509E-2</v>
      </c>
      <c r="BR410" s="19">
        <f>ABS(Ct_Na+10^-pH-Kw*10^pH-Ct_Cl-Ct_OAc*Ka*10^pH/(1+Ka*10^pH))</f>
        <v>6.138258734174732E-2</v>
      </c>
      <c r="BS410" s="19">
        <f>ABS(Ct_Na+10^-pH-Kw*10^pH-Ct_Cl-Ct_OAc*Ka*10^pH/(1+Ka*10^pH))</f>
        <v>6.1818231097427984E-2</v>
      </c>
      <c r="BT410" s="19">
        <f>ABS(Ct_Na+10^-pH-Kw*10^pH-Ct_Cl-Ct_OAc*Ka*10^pH/(1+Ka*10^pH))</f>
        <v>6.2244193880760176E-2</v>
      </c>
      <c r="BU410" s="19">
        <f>ABS(Ct_Na+10^-pH-Kw*10^pH-Ct_Cl-Ct_OAc*Ka*10^pH/(1+Ka*10^pH))</f>
        <v>6.2660794844678486E-2</v>
      </c>
      <c r="BV410" s="19">
        <f>ABS(Ct_Na+10^-pH-Kw*10^pH-Ct_Cl-Ct_OAc*Ka*10^pH/(1+Ka*10^pH))</f>
        <v>6.3068339265902898E-2</v>
      </c>
      <c r="BW410" s="19">
        <f>ABS(Ct_Na+10^-pH-Kw*10^pH-Ct_Cl-Ct_OAc*Ka*10^pH/(1+Ka*10^pH))</f>
        <v>6.3467119290971985E-2</v>
      </c>
      <c r="BX410" s="19">
        <f>ABS(Ct_Na+10^-pH-Kw*10^pH-Ct_Cl-Ct_OAc*Ka*10^pH/(1+Ka*10^pH))</f>
        <v>6.3857414634656592E-2</v>
      </c>
      <c r="BY410" s="19">
        <f>ABS(Ct_Na+10^-pH-Kw*10^pH-Ct_Cl-Ct_OAc*Ka*10^pH/(1+Ka*10^pH))</f>
        <v>6.4239493234263631E-2</v>
      </c>
      <c r="BZ410" s="19">
        <f>ABS(Ct_Na+10^-pH-Kw*10^pH-Ct_Cl-Ct_OAc*Ka*10^pH/(1+Ka*10^pH))</f>
        <v>6.4613611863045539E-2</v>
      </c>
      <c r="CA410" s="19">
        <f>ABS(Ct_Na+10^-pH-Kw*10^pH-Ct_Cl-Ct_OAc*Ka*10^pH/(1+Ka*10^pH))</f>
        <v>6.4980016705666971E-2</v>
      </c>
      <c r="CB410" s="19">
        <f>ABS(Ct_Na+10^-pH-Kw*10^pH-Ct_Cl-Ct_OAc*Ka*10^pH/(1+Ka*10^pH))</f>
        <v>6.5338943898439E-2</v>
      </c>
      <c r="CC410" s="19">
        <f>ABS(Ct_Na+10^-pH-Kw*10^pH-Ct_Cl-Ct_OAc*Ka*10^pH/(1+Ka*10^pH))</f>
        <v>6.5690620036811614E-2</v>
      </c>
      <c r="CD410" s="19">
        <f>ABS(Ct_Na+10^-pH-Kw*10^pH-Ct_Cl-Ct_OAc*Ka*10^pH/(1+Ka*10^pH))</f>
        <v>6.6035262652416757E-2</v>
      </c>
      <c r="CE410" s="19">
        <f>ABS(Ct_Na+10^-pH-Kw*10^pH-Ct_Cl-Ct_OAc*Ka*10^pH/(1+Ka*10^pH))</f>
        <v>6.6373080661772291E-2</v>
      </c>
      <c r="CF410" s="19">
        <f>ABS(Ct_Na+10^-pH-Kw*10^pH-Ct_Cl-Ct_OAc*Ka*10^pH/(1+Ka*10^pH))</f>
        <v>6.6704274788591436E-2</v>
      </c>
      <c r="CG410" s="19">
        <f>ABS(Ct_Na+10^-pH-Kw*10^pH-Ct_Cl-Ct_OAc*Ka*10^pH/(1+Ka*10^pH))</f>
        <v>6.7029037961491775E-2</v>
      </c>
      <c r="CH410" s="19">
        <f>ABS(Ct_Na+10^-pH-Kw*10^pH-Ct_Cl-Ct_OAc*Ka*10^pH/(1+Ka*10^pH))</f>
        <v>6.73475556887594E-2</v>
      </c>
      <c r="CI410" s="19">
        <f>ABS(Ct_Na+10^-pH-Kw*10^pH-Ct_Cl-Ct_OAc*Ka*10^pH/(1+Ka*10^pH))</f>
        <v>6.7660006411698129E-2</v>
      </c>
      <c r="CJ410" s="19">
        <f>ABS(Ct_Na+10^-pH-Kw*10^pH-Ct_Cl-Ct_OAc*Ka*10^pH/(1+Ka*10^pH))</f>
        <v>6.7966561837977627E-2</v>
      </c>
      <c r="CK410" s="19">
        <f>ABS(Ct_Na+10^-pH-Kw*10^pH-Ct_Cl-Ct_OAc*Ka*10^pH/(1+Ka*10^pH))</f>
        <v>6.8267387256289322E-2</v>
      </c>
      <c r="CL410" s="19">
        <f>ABS(Ct_Na+10^-pH-Kw*10^pH-Ct_Cl-Ct_OAc*Ka*10^pH/(1+Ka*10^pH))</f>
        <v>6.8562641833521121E-2</v>
      </c>
      <c r="CM410" s="19">
        <f>ABS(Ct_Na+10^-pH-Kw*10^pH-Ct_Cl-Ct_OAc*Ka*10^pH/(1+Ka*10^pH))</f>
        <v>6.8852478895574373E-2</v>
      </c>
      <c r="CN410" s="19">
        <f>ABS(Ct_Na+10^-pH-Kw*10^pH-Ct_Cl-Ct_OAc*Ka*10^pH/(1+Ka*10^pH))</f>
        <v>6.9137046192863025E-2</v>
      </c>
      <c r="CO410" s="19">
        <f>ABS(Ct_Na+10^-pH-Kw*10^pH-Ct_Cl-Ct_OAc*Ka*10^pH/(1+Ka*10^pH))</f>
        <v>6.9416486151461787E-2</v>
      </c>
      <c r="CP410" s="19">
        <f>ABS(Ct_Na+10^-pH-Kw*10^pH-Ct_Cl-Ct_OAc*Ka*10^pH/(1+Ka*10^pH))</f>
        <v>6.9690936110799878E-2</v>
      </c>
      <c r="CQ410" s="19">
        <f>ABS(Ct_Na+10^-pH-Kw*10^pH-Ct_Cl-Ct_OAc*Ka*10^pH/(1+Ka*10^pH))</f>
        <v>6.9960528548733733E-2</v>
      </c>
      <c r="CR410" s="19">
        <f>ABS(Ct_Na+10^-pH-Kw*10^pH-Ct_Cl-Ct_OAc*Ka*10^pH/(1+Ka*10^pH))</f>
        <v>7.0225391294774009E-2</v>
      </c>
      <c r="CS410" s="19">
        <f>ABS(Ct_Na+10^-pH-Kw*10^pH-Ct_Cl-Ct_OAc*Ka*10^pH/(1+Ka*10^pH))</f>
        <v>7.048564773218749E-2</v>
      </c>
      <c r="CT410" s="19">
        <f>ABS(Ct_Na+10^-pH-Kw*10^pH-Ct_Cl-Ct_OAc*Ka*10^pH/(1+Ka*10^pH))</f>
        <v>7.0741416989645589E-2</v>
      </c>
      <c r="CU410" s="19">
        <f>ABS(Ct_Na+10^-pH-Kw*10^pH-Ct_Cl-Ct_OAc*Ka*10^pH/(1+Ka*10^pH))</f>
        <v>7.0992814123044562E-2</v>
      </c>
      <c r="CV410" s="19">
        <f>ABS(Ct_Na+10^-pH-Kw*10^pH-Ct_Cl-Ct_OAc*Ka*10^pH/(1+Ka*10^pH))</f>
        <v>7.1239950288080847E-2</v>
      </c>
      <c r="CW410" s="19">
        <f>ABS(Ct_Na+10^-pH-Kw*10^pH-Ct_Cl-Ct_OAc*Ka*10^pH/(1+Ka*10^pH))</f>
        <v>7.1482932904124927E-2</v>
      </c>
      <c r="CX410" s="19">
        <f>ABS(Ct_Na+10^-pH-Kw*10^pH-Ct_Cl-Ct_OAc*Ka*10^pH/(1+Ka*10^pH))</f>
        <v>7.1721865809901586E-2</v>
      </c>
    </row>
    <row r="411" spans="1:102">
      <c r="A411" s="24">
        <v>3.82</v>
      </c>
      <c r="B411" s="19">
        <f>ABS(Ct_Na+10^-pH-Kw*10^pH-Ct_Cl-Ct_OAc*Ka*10^pH/(1+Ka*10^pH))</f>
        <v>7.0876086012409661E-2</v>
      </c>
      <c r="C411" s="19">
        <f>ABS(Ct_Na+10^-pH-Kw*10^pH-Ct_Cl-Ct_OAc*Ka*10^pH/(1+Ka*10^pH))</f>
        <v>6.2731922104258042E-2</v>
      </c>
      <c r="D411" s="19">
        <f>ABS(Ct_Na+10^-pH-Kw*10^pH-Ct_Cl-Ct_OAc*Ka*10^pH/(1+Ka*10^pH))</f>
        <v>5.5328136733211131E-2</v>
      </c>
      <c r="E411" s="19">
        <f>ABS(Ct_Na+10^-pH-Kw*10^pH-Ct_Cl-Ct_OAc*Ka*10^pH/(1+Ka*10^pH))</f>
        <v>4.8568158785733506E-2</v>
      </c>
      <c r="F411" s="19">
        <f>ABS(Ct_Na+10^-pH-Kw*10^pH-Ct_Cl-Ct_OAc*Ka*10^pH/(1+Ka*10^pH))</f>
        <v>4.2371512333879001E-2</v>
      </c>
      <c r="G411" s="19">
        <f>ABS(Ct_Na+10^-pH-Kw*10^pH-Ct_Cl-Ct_OAc*Ka*10^pH/(1+Ka*10^pH))</f>
        <v>3.6670597598172872E-2</v>
      </c>
      <c r="H411" s="19">
        <f>ABS(Ct_Na+10^-pH-Kw*10^pH-Ct_Cl-Ct_OAc*Ka*10^pH/(1+Ka*10^pH))</f>
        <v>3.1408214765213369E-2</v>
      </c>
      <c r="I411" s="19">
        <f>ABS(Ct_Na+10^-pH-Kw*10^pH-Ct_Cl-Ct_OAc*Ka*10^pH/(1+Ka*10^pH))</f>
        <v>2.6535638068028635E-2</v>
      </c>
      <c r="J411" s="19">
        <f>ABS(Ct_Na+10^-pH-Kw*10^pH-Ct_Cl-Ct_OAc*Ka*10^pH/(1+Ka*10^pH))</f>
        <v>2.201110256349997E-2</v>
      </c>
      <c r="K411" s="19">
        <f>ABS(Ct_Na+10^-pH-Kw*10^pH-Ct_Cl-Ct_OAc*Ka*10^pH/(1+Ka*10^pH))</f>
        <v>1.7798603990318088E-2</v>
      </c>
      <c r="L411" s="19">
        <f>ABS(Ct_Na+10^-pH-Kw*10^pH-Ct_Cl-Ct_OAc*Ka*10^pH/(1+Ka*10^pH))</f>
        <v>1.3866938655348346E-2</v>
      </c>
      <c r="M411" s="19">
        <f>ABS(Ct_Na+10^-pH-Kw*10^pH-Ct_Cl-Ct_OAc*Ka*10^pH/(1+Ka*10^pH))</f>
        <v>1.0188929148441165E-2</v>
      </c>
      <c r="N411" s="19">
        <f>ABS(Ct_Na+10^-pH-Kw*10^pH-Ct_Cl-Ct_OAc*Ka*10^pH/(1+Ka*10^pH))</f>
        <v>6.740795235715677E-3</v>
      </c>
      <c r="O411" s="19">
        <f>ABS(Ct_Na+10^-pH-Kw*10^pH-Ct_Cl-Ct_OAc*Ka*10^pH/(1+Ka*10^pH))</f>
        <v>3.5016391358826584E-3</v>
      </c>
      <c r="P411" s="19">
        <f>ABS(Ct_Na+10^-pH-Kw*10^pH-Ct_Cl-Ct_OAc*Ka*10^pH/(1+Ka*10^pH))</f>
        <v>4.5302163015744322E-4</v>
      </c>
      <c r="Q411" s="19">
        <f>ABS(Ct_Na+10^-pH-Kw*10^pH-Ct_Cl-Ct_OAc*Ka*10^pH/(1+Ka*10^pH))</f>
        <v>2.4213891609548843E-3</v>
      </c>
      <c r="R411" s="19">
        <f>ABS(Ct_Na+10^-pH-Kw*10^pH-Ct_Cl-Ct_OAc*Ka*10^pH/(1+Ka*10^pH))</f>
        <v>5.1361104636720896E-3</v>
      </c>
      <c r="S411" s="19">
        <f>ABS(Ct_Na+10^-pH-Kw*10^pH-Ct_Cl-Ct_OAc*Ka*10^pH/(1+Ka*10^pH))</f>
        <v>7.7040900743505329E-3</v>
      </c>
      <c r="T411" s="19">
        <f>ABS(Ct_Na+10^-pH-Kw*10^pH-Ct_Cl-Ct_OAc*Ka*10^pH/(1+Ka*10^pH))</f>
        <v>1.0136912863414308E-2</v>
      </c>
      <c r="U411" s="19">
        <f>ABS(Ct_Na+10^-pH-Kw*10^pH-Ct_Cl-Ct_OAc*Ka*10^pH/(1+Ka*10^pH))</f>
        <v>1.2444975509449185E-2</v>
      </c>
      <c r="V411" s="19">
        <f>ABS(Ct_Na+10^-pH-Kw*10^pH-Ct_Cl-Ct_OAc*Ka*10^pH/(1+Ka*10^pH))</f>
        <v>1.463763502318231E-2</v>
      </c>
      <c r="W411" s="19">
        <f>ABS(Ct_Na+10^-pH-Kw*10^pH-Ct_Cl-Ct_OAc*Ka*10^pH/(1+Ka*10^pH))</f>
        <v>1.6723335536245536E-2</v>
      </c>
      <c r="X411" s="19">
        <f>ABS(Ct_Na+10^-pH-Kw*10^pH-Ct_Cl-Ct_OAc*Ka*10^pH/(1+Ka*10^pH))</f>
        <v>1.8709716977258116E-2</v>
      </c>
      <c r="Y411" s="19">
        <f>ABS(Ct_Na+10^-pH-Kw*10^pH-Ct_Cl-Ct_OAc*Ka*10^pH/(1+Ka*10^pH))</f>
        <v>2.0603708583805006E-2</v>
      </c>
      <c r="Z411" s="19">
        <f>ABS(Ct_Na+10^-pH-Kw*10^pH-Ct_Cl-Ct_OAc*Ka*10^pH/(1+Ka*10^pH))</f>
        <v>2.2411609662781579E-2</v>
      </c>
      <c r="AA411" s="19">
        <f>ABS(Ct_Na+10^-pH-Kw*10^pH-Ct_Cl-Ct_OAc*Ka*10^pH/(1+Ka*10^pH))</f>
        <v>2.4139159582692526E-2</v>
      </c>
      <c r="AB411" s="19">
        <f>ABS(Ct_Na+10^-pH-Kw*10^pH-Ct_Cl-Ct_OAc*Ka*10^pH/(1+Ka*10^pH))</f>
        <v>2.5791598636520377E-2</v>
      </c>
      <c r="AC411" s="19">
        <f>ABS(Ct_Na+10^-pH-Kw*10^pH-Ct_Cl-Ct_OAc*Ka*10^pH/(1+Ka*10^pH))</f>
        <v>2.7373721134866223E-2</v>
      </c>
      <c r="AD411" s="19">
        <f>ABS(Ct_Na+10^-pH-Kw*10^pH-Ct_Cl-Ct_OAc*Ka*10^pH/(1+Ka*10^pH))</f>
        <v>2.8889921862447647E-2</v>
      </c>
      <c r="AE411" s="19">
        <f>ABS(Ct_Na+10^-pH-Kw*10^pH-Ct_Cl-Ct_OAc*Ka*10^pH/(1+Ka*10^pH))</f>
        <v>3.034423684604614E-2</v>
      </c>
      <c r="AF411" s="19">
        <f>ABS(Ct_Na+10^-pH-Kw*10^pH-Ct_Cl-Ct_OAc*Ka*10^pH/(1+Ka*10^pH))</f>
        <v>3.1740379230300701E-2</v>
      </c>
      <c r="AG411" s="19">
        <f>ABS(Ct_Na+10^-pH-Kw*10^pH-Ct_Cl-Ct_OAc*Ka*10^pH/(1+Ka*10^pH))</f>
        <v>3.308177093281979E-2</v>
      </c>
      <c r="AH411" s="19">
        <f>ABS(Ct_Na+10^-pH-Kw*10^pH-Ct_Cl-Ct_OAc*Ka*10^pH/(1+Ka*10^pH))</f>
        <v>3.4371570646780453E-2</v>
      </c>
      <c r="AI411" s="19">
        <f>ABS(Ct_Na+10^-pH-Kw*10^pH-Ct_Cl-Ct_OAc*Ka*10^pH/(1+Ka*10^pH))</f>
        <v>3.5612698673421851E-2</v>
      </c>
      <c r="AJ411" s="19">
        <f>ABS(Ct_Na+10^-pH-Kw*10^pH-Ct_Cl-Ct_OAc*Ka*10^pH/(1+Ka*10^pH))</f>
        <v>3.6807858995372818E-2</v>
      </c>
      <c r="AK411" s="19">
        <f>ABS(Ct_Na+10^-pH-Kw*10^pH-Ct_Cl-Ct_OAc*Ka*10^pH/(1+Ka*10^pH))</f>
        <v>3.795955894198013E-2</v>
      </c>
      <c r="AL411" s="19">
        <f>ABS(Ct_Na+10^-pH-Kw*10^pH-Ct_Cl-Ct_OAc*Ka*10^pH/(1+Ka*10^pH))</f>
        <v>3.9070126747637164E-2</v>
      </c>
      <c r="AM411" s="19">
        <f>ABS(Ct_Na+10^-pH-Kw*10^pH-Ct_Cl-Ct_OAc*Ka*10^pH/(1+Ka*10^pH))</f>
        <v>4.0141727261867648E-2</v>
      </c>
      <c r="AN411" s="19">
        <f>ABS(Ct_Na+10^-pH-Kw*10^pH-Ct_Cl-Ct_OAc*Ka*10^pH/(1+Ka*10^pH))</f>
        <v>4.1176376034228107E-2</v>
      </c>
      <c r="AO411" s="19">
        <f>ABS(Ct_Na+10^-pH-Kw*10^pH-Ct_Cl-Ct_OAc*Ka*10^pH/(1+Ka*10^pH))</f>
        <v>4.2175951966847529E-2</v>
      </c>
      <c r="AP411" s="19">
        <f>ABS(Ct_Na+10^-pH-Kw*10^pH-Ct_Cl-Ct_OAc*Ka*10^pH/(1+Ka*10^pH))</f>
        <v>4.3142208701712974E-2</v>
      </c>
      <c r="AQ411" s="19">
        <f>ABS(Ct_Na+10^-pH-Kw*10^pH-Ct_Cl-Ct_OAc*Ka*10^pH/(1+Ka*10^pH))</f>
        <v>4.4076784887894294E-2</v>
      </c>
      <c r="AR411" s="19">
        <f>ABS(Ct_Na+10^-pH-Kw*10^pH-Ct_Cl-Ct_OAc*Ka*10^pH/(1+Ka*10^pH))</f>
        <v>4.498121345516657E-2</v>
      </c>
      <c r="AS411" s="19">
        <f>ABS(Ct_Na+10^-pH-Kw*10^pH-Ct_Cl-Ct_OAc*Ka*10^pH/(1+Ka*10^pH))</f>
        <v>4.5856930004430169E-2</v>
      </c>
      <c r="AT411" s="19">
        <f>ABS(Ct_Na+10^-pH-Kw*10^pH-Ct_Cl-Ct_OAc*Ka*10^pH/(1+Ka*10^pH))</f>
        <v>4.6705280411529312E-2</v>
      </c>
      <c r="AU411" s="19">
        <f>ABS(Ct_Na+10^-pH-Kw*10^pH-Ct_Cl-Ct_OAc*Ka*10^pH/(1+Ka*10^pH))</f>
        <v>4.7527527729179217E-2</v>
      </c>
      <c r="AV411" s="19">
        <f>ABS(Ct_Na+10^-pH-Kw*10^pH-Ct_Cl-Ct_OAc*Ka*10^pH/(1+Ka*10^pH))</f>
        <v>4.8324858461445838E-2</v>
      </c>
      <c r="AW411" s="19">
        <f>ABS(Ct_Na+10^-pH-Kw*10^pH-Ct_Cl-Ct_OAc*Ka*10^pH/(1+Ka*10^pH))</f>
        <v>4.9098388276331319E-2</v>
      </c>
      <c r="AX411" s="19">
        <f>ABS(Ct_Na+10^-pH-Kw*10^pH-Ct_Cl-Ct_OAc*Ka*10^pH/(1+Ka*10^pH))</f>
        <v>4.9849167214308432E-2</v>
      </c>
      <c r="AY411" s="19">
        <f>ABS(Ct_Na+10^-pH-Kw*10^pH-Ct_Cl-Ct_OAc*Ka*10^pH/(1+Ka*10^pH))</f>
        <v>5.057818444393837E-2</v>
      </c>
      <c r="AZ411" s="19">
        <f>ABS(Ct_Na+10^-pH-Kw*10^pH-Ct_Cl-Ct_OAc*Ka*10^pH/(1+Ka*10^pH))</f>
        <v>5.12863726098646E-2</v>
      </c>
      <c r="BA411" s="19">
        <f>ABS(Ct_Na+10^-pH-Kw*10^pH-Ct_Cl-Ct_OAc*Ka*10^pH/(1+Ka*10^pH))</f>
        <v>5.1974611813370354E-2</v>
      </c>
      <c r="BB411" s="19">
        <f>ABS(Ct_Na+10^-pH-Kw*10^pH-Ct_Cl-Ct_OAc*Ka*10^pH/(1+Ka*10^pH))</f>
        <v>5.264373326122318E-2</v>
      </c>
      <c r="BC411" s="19">
        <f>ABS(Ct_Na+10^-pH-Kw*10^pH-Ct_Cl-Ct_OAc*Ka*10^pH/(1+Ka*10^pH))</f>
        <v>5.3294522614614322E-2</v>
      </c>
      <c r="BD411" s="19">
        <f>ABS(Ct_Na+10^-pH-Kw*10^pH-Ct_Cl-Ct_OAc*Ka*10^pH/(1+Ka*10^pH))</f>
        <v>5.3927723066562412E-2</v>
      </c>
      <c r="BE411" s="19">
        <f>ABS(Ct_Na+10^-pH-Kw*10^pH-Ct_Cl-Ct_OAc*Ka*10^pH/(1+Ka*10^pH))</f>
        <v>5.4544038173125232E-2</v>
      </c>
      <c r="BF411" s="19">
        <f>ABS(Ct_Na+10^-pH-Kw*10^pH-Ct_Cl-Ct_OAc*Ka*10^pH/(1+Ka*10^pH))</f>
        <v>5.5144134461094306E-2</v>
      </c>
      <c r="BG411" s="19">
        <f>ABS(Ct_Na+10^-pH-Kw*10^pH-Ct_Cl-Ct_OAc*Ka*10^pH/(1+Ka*10^pH))</f>
        <v>5.5728643832492736E-2</v>
      </c>
      <c r="BH411" s="19">
        <f>ABS(Ct_Na+10^-pH-Kw*10^pH-Ct_Cl-Ct_OAc*Ka*10^pH/(1+Ka*10^pH))</f>
        <v>5.6298165784111731E-2</v>
      </c>
      <c r="BI411" s="19">
        <f>ABS(Ct_Na+10^-pH-Kw*10^pH-Ct_Cl-Ct_OAc*Ka*10^pH/(1+Ka*10^pH))</f>
        <v>5.6853269458474562E-2</v>
      </c>
      <c r="BJ411" s="19">
        <f>ABS(Ct_Na+10^-pH-Kw*10^pH-Ct_Cl-Ct_OAc*Ka*10^pH/(1+Ka*10^pH))</f>
        <v>5.7394495540978314E-2</v>
      </c>
      <c r="BK411" s="19">
        <f>ABS(Ct_Na+10^-pH-Kw*10^pH-Ct_Cl-Ct_OAc*Ka*10^pH/(1+Ka*10^pH))</f>
        <v>5.792235801650665E-2</v>
      </c>
      <c r="BL411" s="19">
        <f>ABS(Ct_Na+10^-pH-Kw*10^pH-Ct_Cl-Ct_OAc*Ka*10^pH/(1+Ka*10^pH))</f>
        <v>5.8437345797509907E-2</v>
      </c>
      <c r="BM411" s="19">
        <f>ABS(Ct_Na+10^-pH-Kw*10^pH-Ct_Cl-Ct_OAc*Ka*10^pH/(1+Ka*10^pH))</f>
        <v>5.8939924234392628E-2</v>
      </c>
      <c r="BN411" s="19">
        <f>ABS(Ct_Na+10^-pH-Kw*10^pH-Ct_Cl-Ct_OAc*Ka*10^pH/(1+Ka*10^pH))</f>
        <v>5.9430536518016212E-2</v>
      </c>
      <c r="BO411" s="19">
        <f>ABS(Ct_Na+10^-pH-Kw*10^pH-Ct_Cl-Ct_OAc*Ka*10^pH/(1+Ka*10^pH))</f>
        <v>5.9909604983201581E-2</v>
      </c>
      <c r="BP411" s="19">
        <f>ABS(Ct_Na+10^-pH-Kw*10^pH-Ct_Cl-Ct_OAc*Ka*10^pH/(1+Ka*10^pH))</f>
        <v>6.0377532321289645E-2</v>
      </c>
      <c r="BQ411" s="19">
        <f>ABS(Ct_Na+10^-pH-Kw*10^pH-Ct_Cl-Ct_OAc*Ka*10^pH/(1+Ka*10^pH))</f>
        <v>6.0834702709076829E-2</v>
      </c>
      <c r="BR411" s="19">
        <f>ABS(Ct_Na+10^-pH-Kw*10^pH-Ct_Cl-Ct_OAc*Ka*10^pH/(1+Ka*10^pH))</f>
        <v>6.1281482860777926E-2</v>
      </c>
      <c r="BS411" s="19">
        <f>ABS(Ct_Na+10^-pH-Kw*10^pH-Ct_Cl-Ct_OAc*Ka*10^pH/(1+Ka*10^pH))</f>
        <v>6.1718223009070032E-2</v>
      </c>
      <c r="BT411" s="19">
        <f>ABS(Ct_Na+10^-pH-Kw*10^pH-Ct_Cl-Ct_OAc*Ka*10^pH/(1+Ka*10^pH))</f>
        <v>6.2145257820733407E-2</v>
      </c>
      <c r="BU411" s="19">
        <f>ABS(Ct_Na+10^-pH-Kw*10^pH-Ct_Cl-Ct_OAc*Ka*10^pH/(1+Ka*10^pH))</f>
        <v>6.2562907251920666E-2</v>
      </c>
      <c r="BV411" s="19">
        <f>ABS(Ct_Na+10^-pH-Kw*10^pH-Ct_Cl-Ct_OAc*Ka*10^pH/(1+Ka*10^pH))</f>
        <v>6.2971477347647326E-2</v>
      </c>
      <c r="BW411" s="19">
        <f>ABS(Ct_Na+10^-pH-Kw*10^pH-Ct_Cl-Ct_OAc*Ka*10^pH/(1+Ka*10^pH))</f>
        <v>6.3371260989702471E-2</v>
      </c>
      <c r="BX411" s="19">
        <f>ABS(Ct_Na+10^-pH-Kw*10^pH-Ct_Cl-Ct_OAc*Ka*10^pH/(1+Ka*10^pH))</f>
        <v>6.3762538596820253E-2</v>
      </c>
      <c r="BY411" s="19">
        <f>ABS(Ct_Na+10^-pH-Kw*10^pH-Ct_Cl-Ct_OAc*Ka*10^pH/(1+Ka*10^pH))</f>
        <v>6.4145578780630291E-2</v>
      </c>
      <c r="BZ411" s="19">
        <f>ABS(Ct_Na+10^-pH-Kw*10^pH-Ct_Cl-Ct_OAc*Ka*10^pH/(1+Ka*10^pH))</f>
        <v>6.4520638960610971E-2</v>
      </c>
      <c r="CA411" s="19">
        <f>ABS(Ct_Na+10^-pH-Kw*10^pH-Ct_Cl-Ct_OAc*Ka*10^pH/(1+Ka*10^pH))</f>
        <v>6.4887965941004391E-2</v>
      </c>
      <c r="CB411" s="19">
        <f>ABS(Ct_Na+10^-pH-Kw*10^pH-Ct_Cl-Ct_OAc*Ka*10^pH/(1+Ka*10^pH))</f>
        <v>6.5247796452410217E-2</v>
      </c>
      <c r="CC411" s="19">
        <f>ABS(Ct_Na+10^-pH-Kw*10^pH-Ct_Cl-Ct_OAc*Ka*10^pH/(1+Ka*10^pH))</f>
        <v>6.5600357660555331E-2</v>
      </c>
      <c r="CD411" s="19">
        <f>ABS(Ct_Na+10^-pH-Kw*10^pH-Ct_Cl-Ct_OAc*Ka*10^pH/(1+Ka*10^pH))</f>
        <v>6.5945867644537498E-2</v>
      </c>
      <c r="CE411" s="19">
        <f>ABS(Ct_Na+10^-pH-Kw*10^pH-Ct_Cl-Ct_OAc*Ka*10^pH/(1+Ka*10^pH))</f>
        <v>6.6284535846658665E-2</v>
      </c>
      <c r="CF411" s="19">
        <f>ABS(Ct_Na+10^-pH-Kw*10^pH-Ct_Cl-Ct_OAc*Ka*10^pH/(1+Ka*10^pH))</f>
        <v>6.6616563495797046E-2</v>
      </c>
      <c r="CG411" s="19">
        <f>ABS(Ct_Na+10^-pH-Kw*10^pH-Ct_Cl-Ct_OAc*Ka*10^pH/(1+Ka*10^pH))</f>
        <v>6.6942144006117213E-2</v>
      </c>
      <c r="CH411" s="19">
        <f>ABS(Ct_Na+10^-pH-Kw*10^pH-Ct_Cl-Ct_OAc*Ka*10^pH/(1+Ka*10^pH))</f>
        <v>6.726146335277737E-2</v>
      </c>
      <c r="CI411" s="19">
        <f>ABS(Ct_Na+10^-pH-Kw*10^pH-Ct_Cl-Ct_OAc*Ka*10^pH/(1+Ka*10^pH))</f>
        <v>6.7574700426167811E-2</v>
      </c>
      <c r="CJ411" s="19">
        <f>ABS(Ct_Na+10^-pH-Kw*10^pH-Ct_Cl-Ct_OAc*Ka*10^pH/(1+Ka*10^pH))</f>
        <v>6.7882027366098066E-2</v>
      </c>
      <c r="CK411" s="19">
        <f>ABS(Ct_Na+10^-pH-Kw*10^pH-Ct_Cl-Ct_OAc*Ka*10^pH/(1+Ka*10^pH))</f>
        <v>6.8183609877244589E-2</v>
      </c>
      <c r="CL411" s="19">
        <f>ABS(Ct_Na+10^-pH-Kw*10^pH-Ct_Cl-Ct_OAc*Ka*10^pH/(1+Ka*10^pH))</f>
        <v>6.8479607527073563E-2</v>
      </c>
      <c r="CM411" s="19">
        <f>ABS(Ct_Na+10^-pH-Kw*10^pH-Ct_Cl-Ct_OAc*Ka*10^pH/(1+Ka*10^pH))</f>
        <v>6.8770174027364392E-2</v>
      </c>
      <c r="CN411" s="19">
        <f>ABS(Ct_Na+10^-pH-Kw*10^pH-Ct_Cl-Ct_OAc*Ka*10^pH/(1+Ka*10^pH))</f>
        <v>6.9055457500377199E-2</v>
      </c>
      <c r="CO411" s="19">
        <f>ABS(Ct_Na+10^-pH-Kw*10^pH-Ct_Cl-Ct_OAc*Ka*10^pH/(1+Ka*10^pH))</f>
        <v>6.9335600730633037E-2</v>
      </c>
      <c r="CP411" s="19">
        <f>ABS(Ct_Na+10^-pH-Kw*10^pH-Ct_Cl-Ct_OAc*Ka*10^pH/(1+Ka*10^pH))</f>
        <v>6.9610741403205736E-2</v>
      </c>
      <c r="CQ411" s="19">
        <f>ABS(Ct_Na+10^-pH-Kw*10^pH-Ct_Cl-Ct_OAc*Ka*10^pH/(1+Ka*10^pH))</f>
        <v>6.9881012329361211E-2</v>
      </c>
      <c r="CR411" s="19">
        <f>ABS(Ct_Na+10^-pH-Kw*10^pH-Ct_Cl-Ct_OAc*Ka*10^pH/(1+Ka*10^pH))</f>
        <v>7.0146541660320971E-2</v>
      </c>
      <c r="CS411" s="19">
        <f>ABS(Ct_Na+10^-pH-Kw*10^pH-Ct_Cl-Ct_OAc*Ka*10^pH/(1+Ka*10^pH))</f>
        <v>7.0407453089872715E-2</v>
      </c>
      <c r="CT411" s="19">
        <f>ABS(Ct_Na+10^-pH-Kw*10^pH-Ct_Cl-Ct_OAc*Ka*10^pH/(1+Ka*10^pH))</f>
        <v>7.0663866046501198E-2</v>
      </c>
      <c r="CU411" s="19">
        <f>ABS(Ct_Na+10^-pH-Kw*10^pH-Ct_Cl-Ct_OAc*Ka*10^pH/(1+Ka*10^pH))</f>
        <v>7.0915895875665921E-2</v>
      </c>
      <c r="CV411" s="19">
        <f>ABS(Ct_Na+10^-pH-Kw*10^pH-Ct_Cl-Ct_OAc*Ka*10^pH/(1+Ka*10^pH))</f>
        <v>7.1163654012810912E-2</v>
      </c>
      <c r="CW411" s="19">
        <f>ABS(Ct_Na+10^-pH-Kw*10^pH-Ct_Cl-Ct_OAc*Ka*10^pH/(1+Ka*10^pH))</f>
        <v>7.140724814765094E-2</v>
      </c>
      <c r="CX411" s="19">
        <f>ABS(Ct_Na+10^-pH-Kw*10^pH-Ct_Cl-Ct_OAc*Ka*10^pH/(1+Ka*10^pH))</f>
        <v>7.164678238024362E-2</v>
      </c>
    </row>
    <row r="412" spans="1:102">
      <c r="A412" s="23">
        <v>3.83</v>
      </c>
      <c r="B412" s="19">
        <f>ABS(Ct_Na+10^-pH-Kw*10^pH-Ct_Cl-Ct_OAc*Ka*10^pH/(1+Ka*10^pH))</f>
        <v>7.1316757227560673E-2</v>
      </c>
      <c r="C412" s="19">
        <f>ABS(Ct_Na+10^-pH-Kw*10^pH-Ct_Cl-Ct_OAc*Ka*10^pH/(1+Ka*10^pH))</f>
        <v>6.3151773037143089E-2</v>
      </c>
      <c r="D412" s="19">
        <f>ABS(Ct_Na+10^-pH-Kw*10^pH-Ct_Cl-Ct_OAc*Ka*10^pH/(1+Ka*10^pH))</f>
        <v>5.5729060136763472E-2</v>
      </c>
      <c r="E412" s="19">
        <f>ABS(Ct_Na+10^-pH-Kw*10^pH-Ct_Cl-Ct_OAc*Ka*10^pH/(1+Ka*10^pH))</f>
        <v>4.8951800532069045E-2</v>
      </c>
      <c r="F412" s="19">
        <f>ABS(Ct_Na+10^-pH-Kw*10^pH-Ct_Cl-Ct_OAc*Ka*10^pH/(1+Ka*10^pH))</f>
        <v>4.2739312561099134E-2</v>
      </c>
      <c r="G412" s="19">
        <f>ABS(Ct_Na+10^-pH-Kw*10^pH-Ct_Cl-Ct_OAc*Ka*10^pH/(1+Ka*10^pH))</f>
        <v>3.7023823627806832E-2</v>
      </c>
      <c r="H412" s="19">
        <f>ABS(Ct_Na+10^-pH-Kw*10^pH-Ct_Cl-Ct_OAc*Ka*10^pH/(1+Ka*10^pH))</f>
        <v>3.1747987689383167E-2</v>
      </c>
      <c r="I412" s="19">
        <f>ABS(Ct_Na+10^-pH-Kw*10^pH-Ct_Cl-Ct_OAc*Ka*10^pH/(1+Ka*10^pH))</f>
        <v>2.6862954413064945E-2</v>
      </c>
      <c r="J412" s="19">
        <f>ABS(Ct_Na+10^-pH-Kw*10^pH-Ct_Cl-Ct_OAc*Ka*10^pH/(1+Ka*10^pH))</f>
        <v>2.232685208505519E-2</v>
      </c>
      <c r="K412" s="19">
        <f>ABS(Ct_Na+10^-pH-Kw*10^pH-Ct_Cl-Ct_OAc*Ka*10^pH/(1+Ka*10^pH))</f>
        <v>1.8103584400356434E-2</v>
      </c>
      <c r="L412" s="19">
        <f>ABS(Ct_Na+10^-pH-Kw*10^pH-Ct_Cl-Ct_OAc*Ka*10^pH/(1+Ka*10^pH))</f>
        <v>1.4161867894637603E-2</v>
      </c>
      <c r="M412" s="19">
        <f>ABS(Ct_Na+10^-pH-Kw*10^pH-Ct_Cl-Ct_OAc*Ka*10^pH/(1+Ka*10^pH))</f>
        <v>1.047445567961031E-2</v>
      </c>
      <c r="N412" s="19">
        <f>ABS(Ct_Na+10^-pH-Kw*10^pH-Ct_Cl-Ct_OAc*Ka*10^pH/(1+Ka*10^pH))</f>
        <v>7.0175067280222152E-3</v>
      </c>
      <c r="O412" s="19">
        <f>ABS(Ct_Na+10^-pH-Kw*10^pH-Ct_Cl-Ct_OAc*Ka*10^pH/(1+Ka*10^pH))</f>
        <v>3.7700698341061427E-3</v>
      </c>
      <c r="P412" s="19">
        <f>ABS(Ct_Na+10^-pH-Kw*10^pH-Ct_Cl-Ct_OAc*Ka*10^pH/(1+Ka*10^pH))</f>
        <v>7.1365863983217058E-4</v>
      </c>
      <c r="Q412" s="19">
        <f>ABS(Ct_Na+10^-pH-Kw*10^pH-Ct_Cl-Ct_OAc*Ka*10^pH/(1+Ka*10^pH))</f>
        <v>2.1681004861975571E-3</v>
      </c>
      <c r="R412" s="19">
        <f>ABS(Ct_Na+10^-pH-Kw*10^pH-Ct_Cl-Ct_OAc*Ka*10^pH/(1+Ka*10^pH))</f>
        <v>4.8897618830034163E-3</v>
      </c>
      <c r="S412" s="19">
        <f>ABS(Ct_Na+10^-pH-Kw*10^pH-Ct_Cl-Ct_OAc*Ka*10^pH/(1+Ka*10^pH))</f>
        <v>7.4643064475495083E-3</v>
      </c>
      <c r="T412" s="19">
        <f>ABS(Ct_Na+10^-pH-Kw*10^pH-Ct_Cl-Ct_OAc*Ka*10^pH/(1+Ka*10^pH))</f>
        <v>9.9033486665931585E-3</v>
      </c>
      <c r="U412" s="19">
        <f>ABS(Ct_Na+10^-pH-Kw*10^pH-Ct_Cl-Ct_OAc*Ka*10^pH/(1+Ka*10^pH))</f>
        <v>1.2217311797480737E-2</v>
      </c>
      <c r="V412" s="19">
        <f>ABS(Ct_Na+10^-pH-Kw*10^pH-Ct_Cl-Ct_OAc*Ka*10^pH/(1+Ka*10^pH))</f>
        <v>1.4415576771823929E-2</v>
      </c>
      <c r="W412" s="19">
        <f>ABS(Ct_Na+10^-pH-Kw*10^pH-Ct_Cl-Ct_OAc*Ka*10^pH/(1+Ka*10^pH))</f>
        <v>1.6506609308394295E-2</v>
      </c>
      <c r="X412" s="19">
        <f>ABS(Ct_Na+10^-pH-Kw*10^pH-Ct_Cl-Ct_OAc*Ka*10^pH/(1+Ka*10^pH))</f>
        <v>1.8498068867032716E-2</v>
      </c>
      <c r="Y412" s="19">
        <f>ABS(Ct_Na+10^-pH-Kw*10^pH-Ct_Cl-Ct_OAc*Ka*10^pH/(1+Ka*10^pH))</f>
        <v>2.0396902399687972E-2</v>
      </c>
      <c r="Z412" s="19">
        <f>ABS(Ct_Na+10^-pH-Kw*10^pH-Ct_Cl-Ct_OAc*Ka*10^pH/(1+Ka*10^pH))</f>
        <v>2.2209425317222531E-2</v>
      </c>
      <c r="AA412" s="19">
        <f>ABS(Ct_Na+10^-pH-Kw*10^pH-Ct_Cl-Ct_OAc*Ka*10^pH/(1+Ka*10^pH))</f>
        <v>2.3941391660644438E-2</v>
      </c>
      <c r="AB412" s="19">
        <f>ABS(Ct_Na+10^-pH-Kw*10^pH-Ct_Cl-Ct_OAc*Ka*10^pH/(1+Ka*10^pH))</f>
        <v>2.5598055119569731E-2</v>
      </c>
      <c r="AC412" s="19">
        <f>ABS(Ct_Na+10^-pH-Kw*10^pH-Ct_Cl-Ct_OAc*Ka*10^pH/(1+Ka*10^pH))</f>
        <v>2.7184222261093977E-2</v>
      </c>
      <c r="AD412" s="19">
        <f>ABS(Ct_Na+10^-pH-Kw*10^pH-Ct_Cl-Ct_OAc*Ka*10^pH/(1+Ka*10^pH))</f>
        <v>2.8704299105054704E-2</v>
      </c>
      <c r="AE412" s="19">
        <f>ABS(Ct_Na+10^-pH-Kw*10^pH-Ct_Cl-Ct_OAc*Ka*10^pH/(1+Ka*10^pH))</f>
        <v>3.0162331996200692E-2</v>
      </c>
      <c r="AF412" s="19">
        <f>ABS(Ct_Na+10^-pH-Kw*10^pH-Ct_Cl-Ct_OAc*Ka*10^pH/(1+Ka*10^pH))</f>
        <v>3.1562043571700851E-2</v>
      </c>
      <c r="AG412" s="19">
        <f>ABS(Ct_Na+10^-pH-Kw*10^pH-Ct_Cl-Ct_OAc*Ka*10^pH/(1+Ka*10^pH))</f>
        <v>3.2906864497181387E-2</v>
      </c>
      <c r="AH412" s="19">
        <f>ABS(Ct_Na+10^-pH-Kw*10^pH-Ct_Cl-Ct_OAc*Ka*10^pH/(1+Ka*10^pH))</f>
        <v>3.4199961540912677E-2</v>
      </c>
      <c r="AI412" s="19">
        <f>ABS(Ct_Na+10^-pH-Kw*10^pH-Ct_Cl-Ct_OAc*Ka*10^pH/(1+Ka*10^pH))</f>
        <v>3.5444262469786186E-2</v>
      </c>
      <c r="AJ412" s="19">
        <f>ABS(Ct_Na+10^-pH-Kw*10^pH-Ct_Cl-Ct_OAc*Ka*10^pH/(1+Ka*10^pH))</f>
        <v>3.6642478179071791E-2</v>
      </c>
      <c r="AK412" s="19">
        <f>ABS(Ct_Na+10^-pH-Kw*10^pH-Ct_Cl-Ct_OAc*Ka*10^pH/(1+Ka*10^pH))</f>
        <v>3.7797122408019738E-2</v>
      </c>
      <c r="AL412" s="19">
        <f>ABS(Ct_Na+10^-pH-Kw*10^pH-Ct_Cl-Ct_OAc*Ka*10^pH/(1+Ka*10^pH))</f>
        <v>3.8910529343076677E-2</v>
      </c>
      <c r="AM412" s="19">
        <f>ABS(Ct_Na+10^-pH-Kw*10^pH-Ct_Cl-Ct_OAc*Ka*10^pH/(1+Ka*10^pH))</f>
        <v>3.9984869368131629E-2</v>
      </c>
      <c r="AN412" s="19">
        <f>ABS(Ct_Na+10^-pH-Kw*10^pH-Ct_Cl-Ct_OAc*Ka*10^pH/(1+Ka*10^pH))</f>
        <v>4.1022163185426057E-2</v>
      </c>
      <c r="AO412" s="19">
        <f>ABS(Ct_Na+10^-pH-Kw*10^pH-Ct_Cl-Ct_OAc*Ka*10^pH/(1+Ka*10^pH))</f>
        <v>4.2024294500439312E-2</v>
      </c>
      <c r="AP412" s="19">
        <f>ABS(Ct_Na+10^-pH-Kw*10^pH-Ct_Cl-Ct_OAc*Ka*10^pH/(1+Ka*10^pH))</f>
        <v>4.299302143828547E-2</v>
      </c>
      <c r="AQ412" s="19">
        <f>ABS(Ct_Na+10^-pH-Kw*10^pH-Ct_Cl-Ct_OAc*Ka*10^pH/(1+Ka*10^pH))</f>
        <v>4.3929986837185839E-2</v>
      </c>
      <c r="AR412" s="19">
        <f>ABS(Ct_Na+10^-pH-Kw*10^pH-Ct_Cl-Ct_OAc*Ka*10^pH/(1+Ka*10^pH))</f>
        <v>4.4836727545799121E-2</v>
      </c>
      <c r="AS412" s="19">
        <f>ABS(Ct_Na+10^-pH-Kw*10^pH-Ct_Cl-Ct_OAc*Ka*10^pH/(1+Ka*10^pH))</f>
        <v>4.5714682835091322E-2</v>
      </c>
      <c r="AT412" s="19">
        <f>ABS(Ct_Na+10^-pH-Kw*10^pH-Ct_Cl-Ct_OAc*Ka*10^pH/(1+Ka*10^pH))</f>
        <v>4.6565202021593165E-2</v>
      </c>
      <c r="AU412" s="19">
        <f>ABS(Ct_Na+10^-pH-Kw*10^pH-Ct_Cl-Ct_OAc*Ka*10^pH/(1+Ka*10^pH))</f>
        <v>4.7389551386971845E-2</v>
      </c>
      <c r="AV412" s="19">
        <f>ABS(Ct_Na+10^-pH-Kw*10^pH-Ct_Cl-Ct_OAc*Ka*10^pH/(1+Ka*10^pH))</f>
        <v>4.8188920468551215E-2</v>
      </c>
      <c r="AW412" s="19">
        <f>ABS(Ct_Na+10^-pH-Kw*10^pH-Ct_Cl-Ct_OAc*Ka*10^pH/(1+Ka*10^pH))</f>
        <v>4.8964427786501306E-2</v>
      </c>
      <c r="AX412" s="19">
        <f>ABS(Ct_Na+10^-pH-Kw*10^pH-Ct_Cl-Ct_OAc*Ka*10^pH/(1+Ka*10^pH))</f>
        <v>4.9717126065688191E-2</v>
      </c>
      <c r="AY412" s="19">
        <f>ABS(Ct_Na+10^-pH-Kw*10^pH-Ct_Cl-Ct_OAc*Ka*10^pH/(1+Ka*10^pH))</f>
        <v>5.0448007003449355E-2</v>
      </c>
      <c r="AZ412" s="19">
        <f>ABS(Ct_Na+10^-pH-Kw*10^pH-Ct_Cl-Ct_OAc*Ka*10^pH/(1+Ka*10^pH))</f>
        <v>5.1158005628703054E-2</v>
      </c>
      <c r="BA412" s="19">
        <f>ABS(Ct_Na+10^-pH-Kw*10^pH-Ct_Cl-Ct_OAc*Ka*10^pH/(1+Ka*10^pH))</f>
        <v>5.1848004292681993E-2</v>
      </c>
      <c r="BB412" s="19">
        <f>ABS(Ct_Na+10^-pH-Kw*10^pH-Ct_Cl-Ct_OAc*Ka*10^pH/(1+Ka*10^pH))</f>
        <v>5.2518836327105967E-2</v>
      </c>
      <c r="BC412" s="19">
        <f>ABS(Ct_Na+10^-pH-Kw*10^pH-Ct_Cl-Ct_OAc*Ka*10^pH/(1+Ka*10^pH))</f>
        <v>5.3171289401682746E-2</v>
      </c>
      <c r="BD412" s="19">
        <f>ABS(Ct_Na+10^-pH-Kw*10^pH-Ct_Cl-Ct_OAc*Ka*10^pH/(1+Ka*10^pH))</f>
        <v>5.3806108609379025E-2</v>
      </c>
      <c r="BE412" s="19">
        <f>ABS(Ct_Na+10^-pH-Kw*10^pH-Ct_Cl-Ct_OAc*Ka*10^pH/(1+Ka*10^pH))</f>
        <v>5.4423999304870074E-2</v>
      </c>
      <c r="BF412" s="19">
        <f>ABS(Ct_Na+10^-pH-Kw*10^pH-Ct_Cl-Ct_OAc*Ka*10^pH/(1+Ka*10^pH))</f>
        <v>5.5025629718900855E-2</v>
      </c>
      <c r="BG412" s="19">
        <f>ABS(Ct_Na+10^-pH-Kw*10^pH-Ct_Cl-Ct_OAc*Ka*10^pH/(1+Ka*10^pH))</f>
        <v>5.561163336893081E-2</v>
      </c>
      <c r="BH412" s="19">
        <f>ABS(Ct_Na+10^-pH-Kw*10^pH-Ct_Cl-Ct_OAc*Ka*10^pH/(1+Ka*10^pH))</f>
        <v>5.6182611284344632E-2</v>
      </c>
      <c r="BI412" s="19">
        <f>ABS(Ct_Na+10^-pH-Kw*10^pH-Ct_Cl-Ct_OAc*Ka*10^pH/(1+Ka*10^pH))</f>
        <v>5.6739134062659374E-2</v>
      </c>
      <c r="BJ412" s="19">
        <f>ABS(Ct_Na+10^-pH-Kw*10^pH-Ct_Cl-Ct_OAc*Ka*10^pH/(1+Ka*10^pH))</f>
        <v>5.7281743771516243E-2</v>
      </c>
      <c r="BK412" s="19">
        <f>ABS(Ct_Na+10^-pH-Kw*10^pH-Ct_Cl-Ct_OAc*Ka*10^pH/(1+Ka*10^pH))</f>
        <v>5.7810955709784048E-2</v>
      </c>
      <c r="BL412" s="19">
        <f>ABS(Ct_Na+10^-pH-Kw*10^pH-Ct_Cl-Ct_OAc*Ka*10^pH/(1+Ka*10^pH))</f>
        <v>5.8327260039801411E-2</v>
      </c>
      <c r="BM412" s="19">
        <f>ABS(Ct_Na+10^-pH-Kw*10^pH-Ct_Cl-Ct_OAc*Ka*10^pH/(1+Ka*10^pH))</f>
        <v>5.8831123301625605E-2</v>
      </c>
      <c r="BN412" s="19">
        <f>ABS(Ct_Na+10^-pH-Kw*10^pH-Ct_Cl-Ct_OAc*Ka*10^pH/(1+Ka*10^pH))</f>
        <v>5.9322989819120632E-2</v>
      </c>
      <c r="BO412" s="19">
        <f>ABS(Ct_Na+10^-pH-Kw*10^pH-Ct_Cl-Ct_OAc*Ka*10^pH/(1+Ka*10^pH))</f>
        <v>5.9803283006792239E-2</v>
      </c>
      <c r="BP412" s="19">
        <f>ABS(Ct_Na+10^-pH-Kw*10^pH-Ct_Cl-Ct_OAc*Ka*10^pH/(1+Ka*10^pH))</f>
        <v>6.0272406585448253E-2</v>
      </c>
      <c r="BQ412" s="19">
        <f>ABS(Ct_Na+10^-pH-Kw*10^pH-Ct_Cl-Ct_OAc*Ka*10^pH/(1+Ka*10^pH))</f>
        <v>6.0730745714020214E-2</v>
      </c>
      <c r="BR412" s="19">
        <f>ABS(Ct_Na+10^-pH-Kw*10^pH-Ct_Cl-Ct_OAc*Ka*10^pH/(1+Ka*10^pH))</f>
        <v>6.1178668044215526E-2</v>
      </c>
      <c r="BS412" s="19">
        <f>ABS(Ct_Na+10^-pH-Kw*10^pH-Ct_Cl-Ct_OAc*Ka*10^pH/(1+Ka*10^pH))</f>
        <v>6.1616524704069392E-2</v>
      </c>
      <c r="BT412" s="19">
        <f>ABS(Ct_Na+10^-pH-Kw*10^pH-Ct_Cl-Ct_OAc*Ka*10^pH/(1+Ka*10^pH))</f>
        <v>6.2044651215926484E-2</v>
      </c>
      <c r="BU412" s="19">
        <f>ABS(Ct_Na+10^-pH-Kw*10^pH-Ct_Cl-Ct_OAc*Ka*10^pH/(1+Ka*10^pH))</f>
        <v>6.2463368353896619E-2</v>
      </c>
      <c r="BV412" s="19">
        <f>ABS(Ct_Na+10^-pH-Kw*10^pH-Ct_Cl-Ct_OAc*Ka*10^pH/(1+Ka*10^pH))</f>
        <v>6.2872982945389122E-2</v>
      </c>
      <c r="BW412" s="19">
        <f>ABS(Ct_Na+10^-pH-Kw*10^pH-Ct_Cl-Ct_OAc*Ka*10^pH/(1+Ka*10^pH))</f>
        <v>6.3273788620935592E-2</v>
      </c>
      <c r="BX412" s="19">
        <f>ABS(Ct_Na+10^-pH-Kw*10^pH-Ct_Cl-Ct_OAc*Ka*10^pH/(1+Ka*10^pH))</f>
        <v>6.3666066516151254E-2</v>
      </c>
      <c r="BY412" s="19">
        <f>ABS(Ct_Na+10^-pH-Kw*10^pH-Ct_Cl-Ct_OAc*Ka*10^pH/(1+Ka*10^pH))</f>
        <v>6.4050085929362371E-2</v>
      </c>
      <c r="BZ412" s="19">
        <f>ABS(Ct_Na+10^-pH-Kw*10^pH-Ct_Cl-Ct_OAc*Ka*10^pH/(1+Ka*10^pH))</f>
        <v>6.4426104938131626E-2</v>
      </c>
      <c r="CA412" s="19">
        <f>ABS(Ct_Na+10^-pH-Kw*10^pH-Ct_Cl-Ct_OAc*Ka*10^pH/(1+Ka*10^pH))</f>
        <v>6.4794370977647869E-2</v>
      </c>
      <c r="CB412" s="19">
        <f>ABS(Ct_Na+10^-pH-Kw*10^pH-Ct_Cl-Ct_OAc*Ka*10^pH/(1+Ka*10^pH))</f>
        <v>6.5155121383704606E-2</v>
      </c>
      <c r="CC412" s="19">
        <f>ABS(Ct_Na+10^-pH-Kw*10^pH-Ct_Cl-Ct_OAc*Ka*10^pH/(1+Ka*10^pH))</f>
        <v>6.5508583902770326E-2</v>
      </c>
      <c r="CD412" s="19">
        <f>ABS(Ct_Na+10^-pH-Kw*10^pH-Ct_Cl-Ct_OAc*Ka*10^pH/(1+Ka*10^pH))</f>
        <v>6.5854977171454693E-2</v>
      </c>
      <c r="CE412" s="19">
        <f>ABS(Ct_Na+10^-pH-Kw*10^pH-Ct_Cl-Ct_OAc*Ka*10^pH/(1+Ka*10^pH))</f>
        <v>6.6194511167491865E-2</v>
      </c>
      <c r="CF412" s="19">
        <f>ABS(Ct_Na+10^-pH-Kw*10^pH-Ct_Cl-Ct_OAc*Ka*10^pH/(1+Ka*10^pH))</f>
        <v>6.6527387634194982E-2</v>
      </c>
      <c r="CG412" s="19">
        <f>ABS(Ct_Na+10^-pH-Kw*10^pH-Ct_Cl-Ct_OAc*Ka*10^pH/(1+Ka*10^pH))</f>
        <v>6.6853800480185396E-2</v>
      </c>
      <c r="CH412" s="19">
        <f>ABS(Ct_Na+10^-pH-Kw*10^pH-Ct_Cl-Ct_OAc*Ka*10^pH/(1+Ka*10^pH))</f>
        <v>6.7173936156060612E-2</v>
      </c>
      <c r="CI412" s="19">
        <f>ABS(Ct_Na+10^-pH-Kw*10^pH-Ct_Cl-Ct_OAc*Ka*10^pH/(1+Ka*10^pH))</f>
        <v>6.748797400953821E-2</v>
      </c>
      <c r="CJ412" s="19">
        <f>ABS(Ct_Na+10^-pH-Kw*10^pH-Ct_Cl-Ct_OAc*Ka*10^pH/(1+Ka*10^pH))</f>
        <v>6.7796086620497353E-2</v>
      </c>
      <c r="CK412" s="19">
        <f>ABS(Ct_Na+10^-pH-Kw*10^pH-Ct_Cl-Ct_OAc*Ka*10^pH/(1+Ka*10^pH))</f>
        <v>6.8098440117232997E-2</v>
      </c>
      <c r="CL412" s="19">
        <f>ABS(Ct_Na+10^-pH-Kw*10^pH-Ct_Cl-Ct_OAc*Ka*10^pH/(1+Ka*10^pH))</f>
        <v>6.839519447514017E-2</v>
      </c>
      <c r="CM412" s="19">
        <f>ABS(Ct_Na+10^-pH-Kw*10^pH-Ct_Cl-Ct_OAc*Ka*10^pH/(1+Ka*10^pH))</f>
        <v>6.8686503798957299E-2</v>
      </c>
      <c r="CN412" s="19">
        <f>ABS(Ct_Na+10^-pH-Kw*10^pH-Ct_Cl-Ct_OAc*Ka*10^pH/(1+Ka*10^pH))</f>
        <v>6.8972516589614133E-2</v>
      </c>
      <c r="CO412" s="19">
        <f>ABS(Ct_Na+10^-pH-Kw*10^pH-Ct_Cl-Ct_OAc*Ka*10^pH/(1+Ka*10^pH))</f>
        <v>6.9253375996655528E-2</v>
      </c>
      <c r="CP412" s="19">
        <f>ABS(Ct_Na+10^-pH-Kw*10^pH-Ct_Cl-Ct_OAc*Ka*10^pH/(1+Ka*10^pH))</f>
        <v>6.9529220057142613E-2</v>
      </c>
      <c r="CQ412" s="19">
        <f>ABS(Ct_Na+10^-pH-Kw*10^pH-Ct_Cl-Ct_OAc*Ka*10^pH/(1+Ka*10^pH))</f>
        <v>6.9800181921868876E-2</v>
      </c>
      <c r="CR412" s="19">
        <f>ABS(Ct_Na+10^-pH-Kw*10^pH-Ct_Cl-Ct_OAc*Ka*10^pH/(1+Ka*10^pH))</f>
        <v>7.0066390069670081E-2</v>
      </c>
      <c r="CS412" s="19">
        <f>ABS(Ct_Na+10^-pH-Kw*10^pH-Ct_Cl-Ct_OAc*Ka*10^pH/(1+Ka*10^pH))</f>
        <v>7.0327968510553007E-2</v>
      </c>
      <c r="CT412" s="19">
        <f>ABS(Ct_Na+10^-pH-Kw*10^pH-Ct_Cl-Ct_OAc*Ka*10^pH/(1+Ka*10^pH))</f>
        <v>7.0585036978317292E-2</v>
      </c>
      <c r="CU412" s="19">
        <f>ABS(Ct_Na+10^-pH-Kw*10^pH-Ct_Cl-Ct_OAc*Ka*10^pH/(1+Ka*10^pH))</f>
        <v>7.083771111329927E-2</v>
      </c>
      <c r="CV412" s="19">
        <f>ABS(Ct_Na+10^-pH-Kw*10^pH-Ct_Cl-Ct_OAc*Ka*10^pH/(1+Ka*10^pH))</f>
        <v>7.108610263582392E-2</v>
      </c>
      <c r="CW412" s="19">
        <f>ABS(Ct_Na+10^-pH-Kw*10^pH-Ct_Cl-Ct_OAc*Ka*10^pH/(1+Ka*10^pH))</f>
        <v>7.1330319510911191E-2</v>
      </c>
      <c r="CX412" s="19">
        <f>ABS(Ct_Na+10^-pH-Kw*10^pH-Ct_Cl-Ct_OAc*Ka*10^pH/(1+Ka*10^pH))</f>
        <v>7.1570466104746988E-2</v>
      </c>
    </row>
    <row r="413" spans="1:102">
      <c r="A413" s="24">
        <v>3.84</v>
      </c>
      <c r="B413" s="19">
        <f>ABS(Ct_Na+10^-pH-Kw*10^pH-Ct_Cl-Ct_OAc*Ka*10^pH/(1+Ka*10^pH))</f>
        <v>7.1765328347523555E-2</v>
      </c>
      <c r="C413" s="19">
        <f>ABS(Ct_Na+10^-pH-Kw*10^pH-Ct_Cl-Ct_OAc*Ka*10^pH/(1+Ka*10^pH))</f>
        <v>6.3579143954408557E-2</v>
      </c>
      <c r="D413" s="19">
        <f>ABS(Ct_Na+10^-pH-Kw*10^pH-Ct_Cl-Ct_OAc*Ka*10^pH/(1+Ka*10^pH))</f>
        <v>5.6137158142485821E-2</v>
      </c>
      <c r="E413" s="19">
        <f>ABS(Ct_Na+10^-pH-Kw*10^pH-Ct_Cl-Ct_OAc*Ka*10^pH/(1+Ka*10^pH))</f>
        <v>4.9342301531599859E-2</v>
      </c>
      <c r="F413" s="19">
        <f>ABS(Ct_Na+10^-pH-Kw*10^pH-Ct_Cl-Ct_OAc*Ka*10^pH/(1+Ka*10^pH))</f>
        <v>4.3113682971621048E-2</v>
      </c>
      <c r="G413" s="19">
        <f>ABS(Ct_Na+10^-pH-Kw*10^pH-Ct_Cl-Ct_OAc*Ka*10^pH/(1+Ka*10^pH))</f>
        <v>3.7383353896440548E-2</v>
      </c>
      <c r="H413" s="19">
        <f>ABS(Ct_Na+10^-pH-Kw*10^pH-Ct_Cl-Ct_OAc*Ka*10^pH/(1+Ka*10^pH))</f>
        <v>3.2093819365504705E-2</v>
      </c>
      <c r="I413" s="19">
        <f>ABS(Ct_Na+10^-pH-Kw*10^pH-Ct_Cl-Ct_OAc*Ka*10^pH/(1+Ka*10^pH))</f>
        <v>2.7196102207230757E-2</v>
      </c>
      <c r="J413" s="19">
        <f>ABS(Ct_Na+10^-pH-Kw*10^pH-Ct_Cl-Ct_OAc*Ka*10^pH/(1+Ka*10^pH))</f>
        <v>2.2648221988833546E-2</v>
      </c>
      <c r="K413" s="19">
        <f>ABS(Ct_Na+10^-pH-Kw*10^pH-Ct_Cl-Ct_OAc*Ka*10^pH/(1+Ka*10^pH))</f>
        <v>1.8413988682049916E-2</v>
      </c>
      <c r="L413" s="19">
        <f>ABS(Ct_Na+10^-pH-Kw*10^pH-Ct_Cl-Ct_OAc*Ka*10^pH/(1+Ka*10^pH))</f>
        <v>1.4462037595718536E-2</v>
      </c>
      <c r="M413" s="19">
        <f>ABS(Ct_Na+10^-pH-Kw*10^pH-Ct_Cl-Ct_OAc*Ka*10^pH/(1+Ka*10^pH))</f>
        <v>1.0765051095602085E-2</v>
      </c>
      <c r="N413" s="19">
        <f>ABS(Ct_Na+10^-pH-Kw*10^pH-Ct_Cl-Ct_OAc*Ka*10^pH/(1+Ka*10^pH))</f>
        <v>7.2991262517429056E-3</v>
      </c>
      <c r="O413" s="19">
        <f>ABS(Ct_Na+10^-pH-Kw*10^pH-Ct_Cl-Ct_OAc*Ka*10^pH/(1+Ka*10^pH))</f>
        <v>4.0432574590267226E-3</v>
      </c>
      <c r="P413" s="19">
        <f>ABS(Ct_Na+10^-pH-Kw*10^pH-Ct_Cl-Ct_OAc*Ka*10^pH/(1+Ka*10^pH))</f>
        <v>9.7891035999970316E-4</v>
      </c>
      <c r="Q413" s="19">
        <f>ABS(Ct_Na+10^-pH-Kw*10^pH-Ct_Cl-Ct_OAc*Ka*10^pH/(1+Ka*10^pH))</f>
        <v>1.9103311905114689E-3</v>
      </c>
      <c r="R413" s="19">
        <f>ABS(Ct_Na+10^-pH-Kw*10^pH-Ct_Cl-Ct_OAc*Ka*10^pH/(1+Ka*10^pH))</f>
        <v>4.6390593215497999E-3</v>
      </c>
      <c r="S413" s="19">
        <f>ABS(Ct_Na+10^-pH-Kw*10^pH-Ct_Cl-Ct_OAc*Ka*10^pH/(1+Ka*10^pH))</f>
        <v>7.2202886346941775E-3</v>
      </c>
      <c r="T413" s="19">
        <f>ABS(Ct_Na+10^-pH-Kw*10^pH-Ct_Cl-Ct_OAc*Ka*10^pH/(1+Ka*10^pH))</f>
        <v>9.6656637734625194E-3</v>
      </c>
      <c r="U413" s="19">
        <f>ABS(Ct_Na+10^-pH-Kw*10^pH-Ct_Cl-Ct_OAc*Ka*10^pH/(1+Ka*10^pH))</f>
        <v>1.1985635058960706E-2</v>
      </c>
      <c r="V413" s="19">
        <f>ABS(Ct_Na+10^-pH-Kw*10^pH-Ct_Cl-Ct_OAc*Ka*10^pH/(1+Ka*10^pH))</f>
        <v>1.4189607780183971E-2</v>
      </c>
      <c r="W413" s="19">
        <f>ABS(Ct_Na+10^-pH-Kw*10^pH-Ct_Cl-Ct_OAc*Ka*10^pH/(1+Ka*10^pH))</f>
        <v>1.6286069636957334E-2</v>
      </c>
      <c r="X413" s="19">
        <f>ABS(Ct_Na+10^-pH-Kw*10^pH-Ct_Cl-Ct_OAc*Ka*10^pH/(1+Ka*10^pH))</f>
        <v>1.8282699976741468E-2</v>
      </c>
      <c r="Y413" s="19">
        <f>ABS(Ct_Na+10^-pH-Kw*10^pH-Ct_Cl-Ct_OAc*Ka*10^pH/(1+Ka*10^pH))</f>
        <v>2.0186463789093799E-2</v>
      </c>
      <c r="Z413" s="19">
        <f>ABS(Ct_Na+10^-pH-Kw*10^pH-Ct_Cl-Ct_OAc*Ka*10^pH/(1+Ka*10^pH))</f>
        <v>2.200369288270284E-2</v>
      </c>
      <c r="AA413" s="19">
        <f>ABS(Ct_Na+10^-pH-Kw*10^pH-Ct_Cl-Ct_OAc*Ka*10^pH/(1+Ka*10^pH))</f>
        <v>2.3740156238818144E-2</v>
      </c>
      <c r="AB413" s="19">
        <f>ABS(Ct_Na+10^-pH-Kw*10^pH-Ct_Cl-Ct_OAc*Ka*10^pH/(1+Ka*10^pH))</f>
        <v>2.5401121188145814E-2</v>
      </c>
      <c r="AC413" s="19">
        <f>ABS(Ct_Na+10^-pH-Kw*10^pH-Ct_Cl-Ct_OAc*Ka*10^pH/(1+Ka*10^pH))</f>
        <v>2.6991406777927641E-2</v>
      </c>
      <c r="AD413" s="19">
        <f>ABS(Ct_Na+10^-pH-Kw*10^pH-Ct_Cl-Ct_OAc*Ka*10^pH/(1+Ka*10^pH))</f>
        <v>2.851543046813523E-2</v>
      </c>
      <c r="AE413" s="19">
        <f>ABS(Ct_Na+10^-pH-Kw*10^pH-Ct_Cl-Ct_OAc*Ka*10^pH/(1+Ka*10^pH))</f>
        <v>2.9977249109762912E-2</v>
      </c>
      <c r="AF413" s="19">
        <f>ABS(Ct_Na+10^-pH-Kw*10^pH-Ct_Cl-Ct_OAc*Ka*10^pH/(1+Ka*10^pH))</f>
        <v>3.138059500572548E-2</v>
      </c>
      <c r="AG413" s="19">
        <f>ABS(Ct_Na+10^-pH-Kw*10^pH-Ct_Cl-Ct_OAc*Ka*10^pH/(1+Ka*10^pH))</f>
        <v>3.272890772929736E-2</v>
      </c>
      <c r="AH413" s="19">
        <f>ABS(Ct_Na+10^-pH-Kw*10^pH-Ct_Cl-Ct_OAc*Ka*10^pH/(1+Ka*10^pH))</f>
        <v>3.4025362271193391E-2</v>
      </c>
      <c r="AI413" s="19">
        <f>ABS(Ct_Na+10^-pH-Kw*10^pH-Ct_Cl-Ct_OAc*Ka*10^pH/(1+Ka*10^pH))</f>
        <v>3.527289400018771E-2</v>
      </c>
      <c r="AJ413" s="19">
        <f>ABS(Ct_Na+10^-pH-Kw*10^pH-Ct_Cl-Ct_OAc*Ka*10^pH/(1+Ka*10^pH))</f>
        <v>3.6474220850330363E-2</v>
      </c>
      <c r="AK413" s="19">
        <f>ABS(Ct_Na+10^-pH-Kw*10^pH-Ct_Cl-Ct_OAc*Ka*10^pH/(1+Ka*10^pH))</f>
        <v>3.763186308774058E-2</v>
      </c>
      <c r="AL413" s="19">
        <f>ABS(Ct_Na+10^-pH-Kw*10^pH-Ct_Cl-Ct_OAc*Ka*10^pH/(1+Ka*10^pH))</f>
        <v>3.8748160959528974E-2</v>
      </c>
      <c r="AM413" s="19">
        <f>ABS(Ct_Na+10^-pH-Kw*10^pH-Ct_Cl-Ct_OAc*Ka*10^pH/(1+Ka*10^pH))</f>
        <v>3.9825290484938852E-2</v>
      </c>
      <c r="AN413" s="19">
        <f>ABS(Ct_Na+10^-pH-Kw*10^pH-Ct_Cl-Ct_OAc*Ka*10^pH/(1+Ka*10^pH))</f>
        <v>4.0865277612920796E-2</v>
      </c>
      <c r="AO413" s="19">
        <f>ABS(Ct_Na+10^-pH-Kw*10^pH-Ct_Cl-Ct_OAc*Ka*10^pH/(1+Ka*10^pH))</f>
        <v>4.187001093995419E-2</v>
      </c>
      <c r="AP413" s="19">
        <f>ABS(Ct_Na+10^-pH-Kw*10^pH-Ct_Cl-Ct_OAc*Ka*10^pH/(1+Ka*10^pH))</f>
        <v>4.284125315608648E-2</v>
      </c>
      <c r="AQ413" s="19">
        <f>ABS(Ct_Na+10^-pH-Kw*10^pH-Ct_Cl-Ct_OAc*Ka*10^pH/(1+Ka*10^pH))</f>
        <v>4.3780651365132456E-2</v>
      </c>
      <c r="AR413" s="19">
        <f>ABS(Ct_Na+10^-pH-Kw*10^pH-Ct_Cl-Ct_OAc*Ka*10^pH/(1+Ka*10^pH))</f>
        <v>4.4689746406144711E-2</v>
      </c>
      <c r="AS413" s="19">
        <f>ABS(Ct_Na+10^-pH-Kw*10^pH-Ct_Cl-Ct_OAc*Ka*10^pH/(1+Ka*10^pH))</f>
        <v>4.5569981287124806E-2</v>
      </c>
      <c r="AT413" s="19">
        <f>ABS(Ct_Na+10^-pH-Kw*10^pH-Ct_Cl-Ct_OAc*Ka*10^pH/(1+Ka*10^pH))</f>
        <v>4.6422708828074297E-2</v>
      </c>
      <c r="AU413" s="19">
        <f>ABS(Ct_Na+10^-pH-Kw*10^pH-Ct_Cl-Ct_OAc*Ka*10^pH/(1+Ka*10^pH))</f>
        <v>4.7249198598533007E-2</v>
      </c>
      <c r="AV413" s="19">
        <f>ABS(Ct_Na+10^-pH-Kw*10^pH-Ct_Cl-Ct_OAc*Ka*10^pH/(1+Ka*10^pH))</f>
        <v>4.8050643224432407E-2</v>
      </c>
      <c r="AW413" s="19">
        <f>ABS(Ct_Na+10^-pH-Kw*10^pH-Ct_Cl-Ct_OAc*Ka*10^pH/(1+Ka*10^pH))</f>
        <v>4.8828164130155657E-2</v>
      </c>
      <c r="AX413" s="19">
        <f>ABS(Ct_Na+10^-pH-Kw*10^pH-Ct_Cl-Ct_OAc*Ka*10^pH/(1+Ka*10^pH))</f>
        <v>4.9582816773945902E-2</v>
      </c>
      <c r="AY413" s="19">
        <f>ABS(Ct_Na+10^-pH-Kw*10^pH-Ct_Cl-Ct_OAc*Ka*10^pH/(1+Ka*10^pH))</f>
        <v>5.0315595428061057E-2</v>
      </c>
      <c r="AZ413" s="19">
        <f>ABS(Ct_Na+10^-pH-Kw*10^pH-Ct_Cl-Ct_OAc*Ka*10^pH/(1+Ka*10^pH))</f>
        <v>5.1027437549201492E-2</v>
      </c>
      <c r="BA413" s="19">
        <f>ABS(Ct_Na+10^-pH-Kw*10^pH-Ct_Cl-Ct_OAc*Ka*10^pH/(1+Ka*10^pH))</f>
        <v>5.1719227779605567E-2</v>
      </c>
      <c r="BB413" s="19">
        <f>ABS(Ct_Na+10^-pH-Kw*10^pH-Ct_Cl-Ct_OAc*Ka*10^pH/(1+Ka*10^pH))</f>
        <v>5.2391801614720644E-2</v>
      </c>
      <c r="BC413" s="19">
        <f>ABS(Ct_Na+10^-pH-Kw*10^pH-Ct_Cl-Ct_OAc*Ka*10^pH/(1+Ka*10^pH))</f>
        <v>5.304594876942164E-2</v>
      </c>
      <c r="BD413" s="19">
        <f>ABS(Ct_Na+10^-pH-Kw*10^pH-Ct_Cl-Ct_OAc*Ka*10^pH/(1+Ka*10^pH))</f>
        <v>5.3682416271292839E-2</v>
      </c>
      <c r="BE413" s="19">
        <f>ABS(Ct_Na+10^-pH-Kw*10^pH-Ct_Cl-Ct_OAc*Ka*10^pH/(1+Ka*10^pH))</f>
        <v>5.430191130644748E-2</v>
      </c>
      <c r="BF413" s="19">
        <f>ABS(Ct_Na+10^-pH-Kw*10^pH-Ct_Cl-Ct_OAc*Ka*10^pH/(1+Ka*10^pH))</f>
        <v>5.4905103840677018E-2</v>
      </c>
      <c r="BG413" s="19">
        <f>ABS(Ct_Na+10^-pH-Kw*10^pH-Ct_Cl-Ct_OAc*Ka*10^pH/(1+Ka*10^pH))</f>
        <v>5.5492629036355108E-2</v>
      </c>
      <c r="BH413" s="19">
        <f>ABS(Ct_Na+10^-pH-Kw*10^pH-Ct_Cl-Ct_OAc*Ka*10^pH/(1+Ka*10^pH))</f>
        <v>5.6065089483426096E-2</v>
      </c>
      <c r="BI413" s="19">
        <f>ABS(Ct_Na+10^-pH-Kw*10^pH-Ct_Cl-Ct_OAc*Ka*10^pH/(1+Ka*10^pH))</f>
        <v>5.6623057260950987E-2</v>
      </c>
      <c r="BJ413" s="19">
        <f>ABS(Ct_Na+10^-pH-Kw*10^pH-Ct_Cl-Ct_OAc*Ka*10^pH/(1+Ka*10^pH))</f>
        <v>5.7167075844037747E-2</v>
      </c>
      <c r="BK413" s="19">
        <f>ABS(Ct_Na+10^-pH-Kw*10^pH-Ct_Cl-Ct_OAc*Ka*10^pH/(1+Ka*10^pH))</f>
        <v>5.7697661869517414E-2</v>
      </c>
      <c r="BL413" s="19">
        <f>ABS(Ct_Na+10^-pH-Kw*10^pH-Ct_Cl-Ct_OAc*Ka*10^pH/(1+Ka*10^pH))</f>
        <v>5.8215306772424411E-2</v>
      </c>
      <c r="BM413" s="19">
        <f>ABS(Ct_Na+10^-pH-Kw*10^pH-Ct_Cl-Ct_OAc*Ka*10^pH/(1+Ka*10^pH))</f>
        <v>5.8720478304177037E-2</v>
      </c>
      <c r="BN413" s="19">
        <f>ABS(Ct_Na+10^-pH-Kw*10^pH-Ct_Cl-Ct_OAc*Ka*10^pH/(1+Ka*10^pH))</f>
        <v>5.921362194231649E-2</v>
      </c>
      <c r="BO413" s="19">
        <f>ABS(Ct_Na+10^-pH-Kw*10^pH-Ct_Cl-Ct_OAc*Ka*10^pH/(1+Ka*10^pH))</f>
        <v>5.9695162200735008E-2</v>
      </c>
      <c r="BP413" s="19">
        <f>ABS(Ct_Na+10^-pH-Kw*10^pH-Ct_Cl-Ct_OAc*Ka*10^pH/(1+Ka*10^pH))</f>
        <v>6.0165503848492646E-2</v>
      </c>
      <c r="BQ413" s="19">
        <f>ABS(Ct_Na+10^-pH-Kw*10^pH-Ct_Cl-Ct_OAc*Ka*10^pH/(1+Ka*10^pH))</f>
        <v>6.0625033044577697E-2</v>
      </c>
      <c r="BR413" s="19">
        <f>ABS(Ct_Na+10^-pH-Kw*10^pH-Ct_Cl-Ct_OAc*Ka*10^pH/(1+Ka*10^pH))</f>
        <v>6.107411839529716E-2</v>
      </c>
      <c r="BS413" s="19">
        <f>ABS(Ct_Na+10^-pH-Kw*10^pH-Ct_Cl-Ct_OAc*Ka*10^pH/(1+Ka*10^pH))</f>
        <v>6.1513111940382503E-2</v>
      </c>
      <c r="BT413" s="19">
        <f>ABS(Ct_Na+10^-pH-Kw*10^pH-Ct_Cl-Ct_OAc*Ka*10^pH/(1+Ka*10^pH))</f>
        <v>6.1942350073354815E-2</v>
      </c>
      <c r="BU413" s="19">
        <f>ABS(Ct_Na+10^-pH-Kw*10^pH-Ct_Cl-Ct_OAc*Ka*10^pH/(1+Ka*10^pH))</f>
        <v>6.2362154401206869E-2</v>
      </c>
      <c r="BV413" s="19">
        <f>ABS(Ct_Na+10^-pH-Kw*10^pH-Ct_Cl-Ct_OAc*Ka*10^pH/(1+Ka*10^pH))</f>
        <v>6.2772832548018645E-2</v>
      </c>
      <c r="BW413" s="19">
        <f>ABS(Ct_Na+10^-pH-Kw*10^pH-Ct_Cl-Ct_OAc*Ka*10^pH/(1+Ka*10^pH))</f>
        <v>6.3174678906726969E-2</v>
      </c>
      <c r="BX413" s="19">
        <f>ABS(Ct_Na+10^-pH-Kw*10^pH-Ct_Cl-Ct_OAc*Ka*10^pH/(1+Ka*10^pH))</f>
        <v>6.3567975342909575E-2</v>
      </c>
      <c r="BY413" s="19">
        <f>ABS(Ct_Na+10^-pH-Kw*10^pH-Ct_Cl-Ct_OAc*Ka*10^pH/(1+Ka*10^pH))</f>
        <v>6.3952991854119901E-2</v>
      </c>
      <c r="BZ413" s="19">
        <f>ABS(Ct_Na+10^-pH-Kw*10^pH-Ct_Cl-Ct_OAc*Ka*10^pH/(1+Ka*10^pH))</f>
        <v>6.432998718801336E-2</v>
      </c>
      <c r="CA413" s="19">
        <f>ABS(Ct_Na+10^-pH-Kw*10^pH-Ct_Cl-Ct_OAc*Ka*10^pH/(1+Ka*10^pH))</f>
        <v>6.4699209422238904E-2</v>
      </c>
      <c r="CB413" s="19">
        <f>ABS(Ct_Na+10^-pH-Kw*10^pH-Ct_Cl-Ct_OAc*Ka*10^pH/(1+Ka*10^pH))</f>
        <v>6.5060896508827196E-2</v>
      </c>
      <c r="CC413" s="19">
        <f>ABS(Ct_Na+10^-pH-Kw*10^pH-Ct_Cl-Ct_OAc*Ka*10^pH/(1+Ka*10^pH))</f>
        <v>6.5415276785585438E-2</v>
      </c>
      <c r="CD413" s="19">
        <f>ABS(Ct_Na+10^-pH-Kw*10^pH-Ct_Cl-Ct_OAc*Ka*10^pH/(1+Ka*10^pH))</f>
        <v>6.5762569456808487E-2</v>
      </c>
      <c r="CE413" s="19">
        <f>ABS(Ct_Na+10^-pH-Kw*10^pH-Ct_Cl-Ct_OAc*Ka*10^pH/(1+Ka*10^pH))</f>
        <v>6.6102985045433077E-2</v>
      </c>
      <c r="CF413" s="19">
        <f>ABS(Ct_Na+10^-pH-Kw*10^pH-Ct_Cl-Ct_OAc*Ka*10^pH/(1+Ka*10^pH))</f>
        <v>6.6436725818594444E-2</v>
      </c>
      <c r="CG413" s="19">
        <f>ABS(Ct_Na+10^-pH-Kw*10^pH-Ct_Cl-Ct_OAc*Ka*10^pH/(1+Ka*10^pH))</f>
        <v>6.6763986188393437E-2</v>
      </c>
      <c r="CH413" s="19">
        <f>ABS(Ct_Na+10^-pH-Kw*10^pH-Ct_Cl-Ct_OAc*Ka*10^pH/(1+Ka*10^pH))</f>
        <v>6.708495308954246E-2</v>
      </c>
      <c r="CI413" s="19">
        <f>ABS(Ct_Na+10^-pH-Kw*10^pH-Ct_Cl-Ct_OAc*Ka*10^pH/(1+Ka*10^pH))</f>
        <v>6.7399806335431495E-2</v>
      </c>
      <c r="CJ413" s="19">
        <f>ABS(Ct_Na+10^-pH-Kw*10^pH-Ct_Cl-Ct_OAc*Ka*10^pH/(1+Ka*10^pH))</f>
        <v>6.7708718954039598E-2</v>
      </c>
      <c r="CK413" s="19">
        <f>ABS(Ct_Na+10^-pH-Kw*10^pH-Ct_Cl-Ct_OAc*Ka*10^pH/(1+Ka*10^pH))</f>
        <v>6.8011857505010195E-2</v>
      </c>
      <c r="CL413" s="19">
        <f>ABS(Ct_Na+10^-pH-Kw*10^pH-Ct_Cl-Ct_OAc*Ka*10^pH/(1+Ka*10^pH))</f>
        <v>6.8309382379110939E-2</v>
      </c>
      <c r="CM413" s="19">
        <f>ABS(Ct_Na+10^-pH-Kw*10^pH-Ct_Cl-Ct_OAc*Ka*10^pH/(1+Ka*10^pH))</f>
        <v>6.860144808120984E-2</v>
      </c>
      <c r="CN413" s="19">
        <f>ABS(Ct_Na+10^-pH-Kw*10^pH-Ct_Cl-Ct_OAc*Ka*10^pH/(1+Ka*10^pH))</f>
        <v>6.8888203497816033E-2</v>
      </c>
      <c r="CO413" s="19">
        <f>ABS(Ct_Na+10^-pH-Kw*10^pH-Ct_Cl-Ct_OAc*Ka*10^pH/(1+Ka*10^pH))</f>
        <v>6.916979215015906E-2</v>
      </c>
      <c r="CP413" s="19">
        <f>ABS(Ct_Na+10^-pH-Kw*10^pH-Ct_Cl-Ct_OAc*Ka*10^pH/(1+Ka*10^pH))</f>
        <v>6.9446352433710251E-2</v>
      </c>
      <c r="CQ413" s="19">
        <f>ABS(Ct_Na+10^-pH-Kw*10^pH-Ct_Cl-Ct_OAc*Ka*10^pH/(1+Ka*10^pH))</f>
        <v>6.9718017844986199E-2</v>
      </c>
      <c r="CR413" s="19">
        <f>ABS(Ct_Na+10^-pH-Kw*10^pH-Ct_Cl-Ct_OAc*Ka*10^pH/(1+Ka*10^pH))</f>
        <v>6.9984917196415183E-2</v>
      </c>
      <c r="CS413" s="19">
        <f>ABS(Ct_Na+10^-pH-Kw*10^pH-Ct_Cl-Ct_OAc*Ka*10^pH/(1+Ka*10^pH))</f>
        <v>7.0247174819993222E-2</v>
      </c>
      <c r="CT413" s="19">
        <f>ABS(Ct_Na+10^-pH-Kw*10^pH-Ct_Cl-Ct_OAc*Ka*10^pH/(1+Ka*10^pH))</f>
        <v>7.0504910760406145E-2</v>
      </c>
      <c r="CU413" s="19">
        <f>ABS(Ct_Na+10^-pH-Kw*10^pH-Ct_Cl-Ct_OAc*Ka*10^pH/(1+Ka*10^pH))</f>
        <v>7.0758240958247898E-2</v>
      </c>
      <c r="CV413" s="19">
        <f>ABS(Ct_Na+10^-pH-Kw*10^pH-Ct_Cl-Ct_OAc*Ka*10^pH/(1+Ka*10^pH))</f>
        <v>7.1007277423922849E-2</v>
      </c>
      <c r="CW413" s="19">
        <f>ABS(Ct_Na+10^-pH-Kw*10^pH-Ct_Cl-Ct_OAc*Ka*10^pH/(1+Ka*10^pH))</f>
        <v>7.1252128402779738E-2</v>
      </c>
      <c r="CX413" s="19">
        <f>ABS(Ct_Na+10^-pH-Kw*10^pH-Ct_Cl-Ct_OAc*Ka*10^pH/(1+Ka*10^pH))</f>
        <v>7.149289853198898E-2</v>
      </c>
    </row>
    <row r="414" spans="1:102">
      <c r="A414" s="23">
        <v>3.85</v>
      </c>
      <c r="B414" s="19">
        <f>ABS(Ct_Na+10^-pH-Kw*10^pH-Ct_Cl-Ct_OAc*Ka*10^pH/(1+Ka*10^pH))</f>
        <v>7.2221900271955686E-2</v>
      </c>
      <c r="C414" s="19">
        <f>ABS(Ct_Na+10^-pH-Kw*10^pH-Ct_Cl-Ct_OAc*Ka*10^pH/(1+Ka*10^pH))</f>
        <v>6.4014131035973629E-2</v>
      </c>
      <c r="D414" s="19">
        <f>ABS(Ct_Na+10^-pH-Kw*10^pH-Ct_Cl-Ct_OAc*Ka*10^pH/(1+Ka*10^pH))</f>
        <v>5.655252263962629E-2</v>
      </c>
      <c r="E414" s="19">
        <f>ABS(Ct_Na+10^-pH-Kw*10^pH-Ct_Cl-Ct_OAc*Ka*10^pH/(1+Ka*10^pH))</f>
        <v>4.9739749756004821E-2</v>
      </c>
      <c r="F414" s="19">
        <f>ABS(Ct_Na+10^-pH-Kw*10^pH-Ct_Cl-Ct_OAc*Ka*10^pH/(1+Ka*10^pH))</f>
        <v>4.3494707946018459E-2</v>
      </c>
      <c r="G414" s="19">
        <f>ABS(Ct_Na+10^-pH-Kw*10^pH-Ct_Cl-Ct_OAc*Ka*10^pH/(1+Ka*10^pH))</f>
        <v>3.7749269480831016E-2</v>
      </c>
      <c r="H414" s="19">
        <f>ABS(Ct_Na+10^-pH-Kw*10^pH-Ct_Cl-Ct_OAc*Ka*10^pH/(1+Ka*10^pH))</f>
        <v>3.244578782065799E-2</v>
      </c>
      <c r="I414" s="19">
        <f>ABS(Ct_Na+10^-pH-Kw*10^pH-Ct_Cl-Ct_OAc*Ka*10^pH/(1+Ka*10^pH))</f>
        <v>2.7535156653831105E-2</v>
      </c>
      <c r="J414" s="19">
        <f>ABS(Ct_Na+10^-pH-Kw*10^pH-Ct_Cl-Ct_OAc*Ka*10^pH/(1+Ka*10^pH))</f>
        <v>2.2975284856063299E-2</v>
      </c>
      <c r="K414" s="19">
        <f>ABS(Ct_Na+10^-pH-Kw*10^pH-Ct_Cl-Ct_OAc*Ka*10^pH/(1+Ka*10^pH))</f>
        <v>1.8729886975382911E-2</v>
      </c>
      <c r="L414" s="19">
        <f>ABS(Ct_Na+10^-pH-Kw*10^pH-Ct_Cl-Ct_OAc*Ka*10^pH/(1+Ka*10^pH))</f>
        <v>1.4767515620081223E-2</v>
      </c>
      <c r="M414" s="19">
        <f>ABS(Ct_Na+10^-pH-Kw*10^pH-Ct_Cl-Ct_OAc*Ka*10^pH/(1+Ka*10^pH))</f>
        <v>1.1060781126411904E-2</v>
      </c>
      <c r="N414" s="19">
        <f>ABS(Ct_Na+10^-pH-Kw*10^pH-Ct_Cl-Ct_OAc*Ka*10^pH/(1+Ka*10^pH))</f>
        <v>7.5857175385969106E-3</v>
      </c>
      <c r="O414" s="19">
        <f>ABS(Ct_Na+10^-pH-Kw*10^pH-Ct_Cl-Ct_OAc*Ka*10^pH/(1+Ka*10^pH))</f>
        <v>4.3212638651949631E-3</v>
      </c>
      <c r="P414" s="19">
        <f>ABS(Ct_Na+10^-pH-Kw*10^pH-Ct_Cl-Ct_OAc*Ka*10^pH/(1+Ka*10^pH))</f>
        <v>1.2488368784636973E-3</v>
      </c>
      <c r="Q414" s="19">
        <f>ABS(Ct_Na+10^-pH-Kw*10^pH-Ct_Cl-Ct_OAc*Ka*10^pH/(1+Ka*10^pH))</f>
        <v>1.648022851882907E-3</v>
      </c>
      <c r="R414" s="19">
        <f>ABS(Ct_Na+10^-pH-Kw*10^pH-Ct_Cl-Ct_OAc*Ka*10^pH/(1+Ka*10^pH))</f>
        <v>4.3839459305435955E-3</v>
      </c>
      <c r="S414" s="19">
        <f>ABS(Ct_Na+10^-pH-Kw*10^pH-Ct_Cl-Ct_OAc*Ka*10^pH/(1+Ka*10^pH))</f>
        <v>6.9719812752226332E-3</v>
      </c>
      <c r="T414" s="19">
        <f>ABS(Ct_Na+10^-pH-Kw*10^pH-Ct_Cl-Ct_OAc*Ka*10^pH/(1+Ka*10^pH))</f>
        <v>9.4238042333396003E-3</v>
      </c>
      <c r="U414" s="19">
        <f>ABS(Ct_Na+10^-pH-Kw*10^pH-Ct_Cl-Ct_OAc*Ka*10^pH/(1+Ka*10^pH))</f>
        <v>1.1749892680783917E-2</v>
      </c>
      <c r="V414" s="19">
        <f>ABS(Ct_Na+10^-pH-Kw*10^pH-Ct_Cl-Ct_OAc*Ka*10^pH/(1+Ka*10^pH))</f>
        <v>1.3959676705856008E-2</v>
      </c>
      <c r="W414" s="19">
        <f>ABS(Ct_Na+10^-pH-Kw*10^pH-Ct_Cl-Ct_OAc*Ka*10^pH/(1+Ka*10^pH))</f>
        <v>1.6061666388241667E-2</v>
      </c>
      <c r="X414" s="19">
        <f>ABS(Ct_Na+10^-pH-Kw*10^pH-Ct_Cl-Ct_OAc*Ka*10^pH/(1+Ka*10^pH))</f>
        <v>1.8063561323847038E-2</v>
      </c>
      <c r="Y414" s="19">
        <f>ABS(Ct_Na+10^-pH-Kw*10^pH-Ct_Cl-Ct_OAc*Ka*10^pH/(1+Ka*10^pH))</f>
        <v>1.9972344867098688E-2</v>
      </c>
      <c r="Z414" s="19">
        <f>ABS(Ct_Na+10^-pH-Kw*10^pH-Ct_Cl-Ct_OAc*Ka*10^pH/(1+Ka*10^pH))</f>
        <v>2.1794365522020707E-2</v>
      </c>
      <c r="AA414" s="19">
        <f>ABS(Ct_Na+10^-pH-Kw*10^pH-Ct_Cl-Ct_OAc*Ka*10^pH/(1+Ka*10^pH))</f>
        <v>2.3535407481168422E-2</v>
      </c>
      <c r="AB414" s="19">
        <f>ABS(Ct_Na+10^-pH-Kw*10^pH-Ct_Cl-Ct_OAc*Ka*10^pH/(1+Ka*10^pH))</f>
        <v>2.5200751963831439E-2</v>
      </c>
      <c r="AC414" s="19">
        <f>ABS(Ct_Na+10^-pH-Kw*10^pH-Ct_Cl-Ct_OAc*Ka*10^pH/(1+Ka*10^pH))</f>
        <v>2.6795230723827959E-2</v>
      </c>
      <c r="AD414" s="19">
        <f>ABS(Ct_Na+10^-pH-Kw*10^pH-Ct_Cl-Ct_OAc*Ka*10^pH/(1+Ka*10^pH))</f>
        <v>2.8323272868824627E-2</v>
      </c>
      <c r="AE414" s="19">
        <f>ABS(Ct_Na+10^-pH-Kw*10^pH-Ct_Cl-Ct_OAc*Ka*10^pH/(1+Ka*10^pH))</f>
        <v>2.978894594667857E-2</v>
      </c>
      <c r="AF414" s="19">
        <f>ABS(Ct_Na+10^-pH-Kw*10^pH-Ct_Cl-Ct_OAc*Ka*10^pH/(1+Ka*10^pH))</f>
        <v>3.1195992101418352E-2</v>
      </c>
      <c r="AG414" s="19">
        <f>ABS(Ct_Na+10^-pH-Kw*10^pH-Ct_Cl-Ct_OAc*Ka*10^pH/(1+Ka*10^pH))</f>
        <v>3.2547859975580101E-2</v>
      </c>
      <c r="AH414" s="19">
        <f>ABS(Ct_Na+10^-pH-Kw*10^pH-Ct_Cl-Ct_OAc*Ka*10^pH/(1+Ka*10^pH))</f>
        <v>3.3847732931504851E-2</v>
      </c>
      <c r="AI414" s="19">
        <f>ABS(Ct_Na+10^-pH-Kw*10^pH-Ct_Cl-Ct_OAc*Ka*10^pH/(1+Ka*10^pH))</f>
        <v>3.5098554077772084E-2</v>
      </c>
      <c r="AJ414" s="19">
        <f>ABS(Ct_Na+10^-pH-Kw*10^pH-Ct_Cl-Ct_OAc*Ka*10^pH/(1+Ka*10^pH))</f>
        <v>3.6303048514918293E-2</v>
      </c>
      <c r="AK414" s="19">
        <f>ABS(Ct_Na+10^-pH-Kw*10^pH-Ct_Cl-Ct_OAc*Ka*10^pH/(1+Ka*10^pH))</f>
        <v>3.746374315435011E-2</v>
      </c>
      <c r="AL414" s="19">
        <f>ABS(Ct_Na+10^-pH-Kw*10^pH-Ct_Cl-Ct_OAc*Ka*10^pH/(1+Ka*10^pH))</f>
        <v>3.8582984413802202E-2</v>
      </c>
      <c r="AM414" s="19">
        <f>ABS(Ct_Na+10^-pH-Kw*10^pH-Ct_Cl-Ct_OAc*Ka*10^pH/(1+Ka*10^pH))</f>
        <v>3.9662954050115648E-2</v>
      </c>
      <c r="AN414" s="19">
        <f>ABS(Ct_Na+10^-pH-Kw*10^pH-Ct_Cl-Ct_OAc*Ka*10^pH/(1+Ka*10^pH))</f>
        <v>4.0705683354142402E-2</v>
      </c>
      <c r="AO414" s="19">
        <f>ABS(Ct_Na+10^-pH-Kw*10^pH-Ct_Cl-Ct_OAc*Ka*10^pH/(1+Ka*10^pH))</f>
        <v>4.171306590210045E-2</v>
      </c>
      <c r="AP414" s="19">
        <f>ABS(Ct_Na+10^-pH-Kw*10^pH-Ct_Cl-Ct_OAc*Ka*10^pH/(1+Ka*10^pH))</f>
        <v>4.2686869031793244E-2</v>
      </c>
      <c r="AQ414" s="19">
        <f>ABS(Ct_Na+10^-pH-Kw*10^pH-Ct_Cl-Ct_OAc*Ka*10^pH/(1+Ka*10^pH))</f>
        <v>4.3628744190020677E-2</v>
      </c>
      <c r="AR414" s="19">
        <f>ABS(Ct_Na+10^-pH-Kw*10^pH-Ct_Cl-Ct_OAc*Ka*10^pH/(1+Ka*10^pH))</f>
        <v>4.4540236278627902E-2</v>
      </c>
      <c r="AS414" s="19">
        <f>ABS(Ct_Na+10^-pH-Kw*10^pH-Ct_Cl-Ct_OAc*Ka*10^pH/(1+Ka*10^pH))</f>
        <v>4.542279211045392E-2</v>
      </c>
      <c r="AT414" s="19">
        <f>ABS(Ct_Na+10^-pH-Kw*10^pH-Ct_Cl-Ct_OAc*Ka*10^pH/(1+Ka*10^pH))</f>
        <v>4.6277768072535398E-2</v>
      </c>
      <c r="AU414" s="19">
        <f>ABS(Ct_Na+10^-pH-Kw*10^pH-Ct_Cl-Ct_OAc*Ka*10^pH/(1+Ka*10^pH))</f>
        <v>4.7106437081937416E-2</v>
      </c>
      <c r="AV414" s="19">
        <f>ABS(Ct_Na+10^-pH-Kw*10^pH-Ct_Cl-Ct_OAc*Ka*10^pH/(1+Ka*10^pH))</f>
        <v>4.7909994909236392E-2</v>
      </c>
      <c r="AW414" s="19">
        <f>ABS(Ct_Na+10^-pH-Kw*10^pH-Ct_Cl-Ct_OAc*Ka*10^pH/(1+Ka*10^pH))</f>
        <v>4.8689565935720422E-2</v>
      </c>
      <c r="AX414" s="19">
        <f>ABS(Ct_Na+10^-pH-Kw*10^pH-Ct_Cl-Ct_OAc*Ka*10^pH/(1+Ka*10^pH))</f>
        <v>4.9446208402602006E-2</v>
      </c>
      <c r="AY414" s="19">
        <f>ABS(Ct_Na+10^-pH-Kw*10^pH-Ct_Cl-Ct_OAc*Ka*10^pH/(1+Ka*10^pH))</f>
        <v>5.0180919203776875E-2</v>
      </c>
      <c r="AZ414" s="19">
        <f>ABS(Ct_Na+10^-pH-Kw*10^pH-Ct_Cl-Ct_OAc*Ka*10^pH/(1+Ka*10^pH))</f>
        <v>5.0894638267775315E-2</v>
      </c>
      <c r="BA414" s="19">
        <f>ABS(Ct_Na+10^-pH-Kw*10^pH-Ct_Cl-Ct_OAc*Ka*10^pH/(1+Ka*10^pH))</f>
        <v>5.1588252569407592E-2</v>
      </c>
      <c r="BB414" s="19">
        <f>ABS(Ct_Na+10^-pH-Kw*10^pH-Ct_Cl-Ct_OAc*Ka*10^pH/(1+Ka*10^pH))</f>
        <v>5.2262599807105639E-2</v>
      </c>
      <c r="BC414" s="19">
        <f>ABS(Ct_Na+10^-pH-Kw*10^pH-Ct_Cl-Ct_OAc*Ka*10^pH/(1+Ka*10^pH))</f>
        <v>5.2918471778017478E-2</v>
      </c>
      <c r="BD414" s="19">
        <f>ABS(Ct_Na+10^-pH-Kw*10^pH-Ct_Cl-Ct_OAc*Ka*10^pH/(1+Ka*10^pH))</f>
        <v>5.3556617479445165E-2</v>
      </c>
      <c r="BE414" s="19">
        <f>ABS(Ct_Na+10^-pH-Kw*10^pH-Ct_Cl-Ct_OAc*Ka*10^pH/(1+Ka*10^pH))</f>
        <v>5.4177745962168129E-2</v>
      </c>
      <c r="BF414" s="19">
        <f>ABS(Ct_Na+10^-pH-Kw*10^pH-Ct_Cl-Ct_OAc*Ka*10^pH/(1+Ka*10^pH))</f>
        <v>5.4782528958503655E-2</v>
      </c>
      <c r="BG414" s="19">
        <f>ABS(Ct_Na+10^-pH-Kw*10^pH-Ct_Cl-Ct_OAc*Ka*10^pH/(1+Ka*10^pH))</f>
        <v>5.5371603305583696E-2</v>
      </c>
      <c r="BH414" s="19">
        <f>ABS(Ct_Na+10^-pH-Kw*10^pH-Ct_Cl-Ct_OAc*Ka*10^pH/(1+Ka*10^pH))</f>
        <v>5.5945573182225802E-2</v>
      </c>
      <c r="BI414" s="19">
        <f>ABS(Ct_Na+10^-pH-Kw*10^pH-Ct_Cl-Ct_OAc*Ka*10^pH/(1+Ka*10^pH))</f>
        <v>5.6505012175914957E-2</v>
      </c>
      <c r="BJ414" s="19">
        <f>ABS(Ct_Na+10^-pH-Kw*10^pH-Ct_Cl-Ct_OAc*Ka*10^pH/(1+Ka*10^pH))</f>
        <v>5.7050465194761868E-2</v>
      </c>
      <c r="BK414" s="19">
        <f>ABS(Ct_Na+10^-pH-Kw*10^pH-Ct_Cl-Ct_OAc*Ka*10^pH/(1+Ka*10^pH))</f>
        <v>5.7582450237834773E-2</v>
      </c>
      <c r="BL414" s="19">
        <f>ABS(Ct_Na+10^-pH-Kw*10^pH-Ct_Cl-Ct_OAc*Ka*10^pH/(1+Ka*10^pH))</f>
        <v>5.8101460035954677E-2</v>
      </c>
      <c r="BM414" s="19">
        <f>ABS(Ct_Na+10^-pH-Kw*10^pH-Ct_Cl-Ct_OAc*Ka*10^pH/(1+Ka*10^pH))</f>
        <v>5.8607963573878943E-2</v>
      </c>
      <c r="BN414" s="19">
        <f>ABS(Ct_Na+10^-pH-Kw*10^pH-Ct_Cl-Ct_OAc*Ka*10^pH/(1+Ka*10^pH))</f>
        <v>5.9102407503757379E-2</v>
      </c>
      <c r="BO414" s="19">
        <f>ABS(Ct_Na+10^-pH-Kw*10^pH-Ct_Cl-Ct_OAc*Ka*10^pH/(1+Ka*10^pH))</f>
        <v>5.9585217458815135E-2</v>
      </c>
      <c r="BP414" s="19">
        <f>ABS(Ct_Na+10^-pH-Kw*10^pH-Ct_Cl-Ct_OAc*Ka*10^pH/(1+Ka*10^pH))</f>
        <v>6.0056799275383189E-2</v>
      </c>
      <c r="BQ414" s="19">
        <f>ABS(Ct_Na+10^-pH-Kw*10^pH-Ct_Cl-Ct_OAc*Ka*10^pH/(1+Ka*10^pH))</f>
        <v>6.0517540130650832E-2</v>
      </c>
      <c r="BR414" s="19">
        <f>ABS(Ct_Na+10^-pH-Kw*10^pH-Ct_Cl-Ct_OAc*Ka*10^pH/(1+Ka*10^pH))</f>
        <v>6.0967809602844196E-2</v>
      </c>
      <c r="BS414" s="19">
        <f>ABS(Ct_Na+10^-pH-Kw*10^pH-Ct_Cl-Ct_OAc*Ka*10^pH/(1+Ka*10^pH))</f>
        <v>6.1407960659932113E-2</v>
      </c>
      <c r="BT414" s="19">
        <f>ABS(Ct_Na+10^-pH-Kw*10^pH-Ct_Cl-Ct_OAc*Ka*10^pH/(1+Ka*10^pH))</f>
        <v>6.1838330582418055E-2</v>
      </c>
      <c r="BU414" s="19">
        <f>ABS(Ct_Na+10^-pH-Kw*10^pH-Ct_Cl-Ct_OAc*Ka*10^pH/(1+Ka*10^pH))</f>
        <v>6.2259241825288934E-2</v>
      </c>
      <c r="BV414" s="19">
        <f>ABS(Ct_Na+10^-pH-Kw*10^pH-Ct_Cl-Ct_OAc*Ka*10^pH/(1+Ka*10^pH))</f>
        <v>6.2671002823749558E-2</v>
      </c>
      <c r="BW414" s="19">
        <f>ABS(Ct_Na+10^-pH-Kw*10^pH-Ct_Cl-Ct_OAc*Ka*10^pH/(1+Ka*10^pH))</f>
        <v>6.3073908746974508E-2</v>
      </c>
      <c r="BX414" s="19">
        <f>ABS(Ct_Na+10^-pH-Kw*10^pH-Ct_Cl-Ct_OAc*Ka*10^pH/(1+Ka*10^pH))</f>
        <v>6.3468242203747832E-2</v>
      </c>
      <c r="BY414" s="19">
        <f>ABS(Ct_Na+10^-pH-Kw*10^pH-Ct_Cl-Ct_OAc*Ka*10^pH/(1+Ka*10^pH))</f>
        <v>6.3854273903536457E-2</v>
      </c>
      <c r="BZ414" s="19">
        <f>ABS(Ct_Na+10^-pH-Kw*10^pH-Ct_Cl-Ct_OAc*Ka*10^pH/(1+Ka*10^pH))</f>
        <v>6.4232263276246163E-2</v>
      </c>
      <c r="CA414" s="19">
        <f>ABS(Ct_Na+10^-pH-Kw*10^pH-Ct_Cl-Ct_OAc*Ka*10^pH/(1+Ka*10^pH))</f>
        <v>6.4602459053642244E-2</v>
      </c>
      <c r="CB414" s="19">
        <f>ABS(Ct_Na+10^-pH-Kw*10^pH-Ct_Cl-Ct_OAc*Ka*10^pH/(1+Ka*10^pH))</f>
        <v>6.4965099815173136E-2</v>
      </c>
      <c r="CC414" s="19">
        <f>ABS(Ct_Na+10^-pH-Kw*10^pH-Ct_Cl-Ct_OAc*Ka*10^pH/(1+Ka*10^pH))</f>
        <v>6.5320414500713492E-2</v>
      </c>
      <c r="CD414" s="19">
        <f>ABS(Ct_Na+10^-pH-Kw*10^pH-Ct_Cl-Ct_OAc*Ka*10^pH/(1+Ka*10^pH))</f>
        <v>6.5668622892543022E-2</v>
      </c>
      <c r="CE414" s="19">
        <f>ABS(Ct_Na+10^-pH-Kw*10^pH-Ct_Cl-Ct_OAc*Ka*10^pH/(1+Ka*10^pH))</f>
        <v>6.6009936068692779E-2</v>
      </c>
      <c r="CF414" s="19">
        <f>ABS(Ct_Na+10^-pH-Kw*10^pH-Ct_Cl-Ct_OAc*Ka*10^pH/(1+Ka*10^pH))</f>
        <v>6.634455682962391E-2</v>
      </c>
      <c r="CG414" s="19">
        <f>ABS(Ct_Na+10^-pH-Kw*10^pH-Ct_Cl-Ct_OAc*Ka*10^pH/(1+Ka*10^pH))</f>
        <v>6.6672680100051507E-2</v>
      </c>
      <c r="CH414" s="19">
        <f>ABS(Ct_Na+10^-pH-Kw*10^pH-Ct_Cl-Ct_OAc*Ka*10^pH/(1+Ka*10^pH))</f>
        <v>6.6994493307586292E-2</v>
      </c>
      <c r="CI414" s="19">
        <f>ABS(Ct_Na+10^-pH-Kw*10^pH-Ct_Cl-Ct_OAc*Ka*10^pH/(1+Ka*10^pH))</f>
        <v>6.731017673973945E-2</v>
      </c>
      <c r="CJ414" s="19">
        <f>ABS(Ct_Na+10^-pH-Kw*10^pH-Ct_Cl-Ct_OAc*Ka*10^pH/(1+Ka*10^pH))</f>
        <v>6.7619903880719895E-2</v>
      </c>
      <c r="CK414" s="19">
        <f>ABS(Ct_Na+10^-pH-Kw*10^pH-Ct_Cl-Ct_OAc*Ka*10^pH/(1+Ka*10^pH))</f>
        <v>6.7923841729345583E-2</v>
      </c>
      <c r="CL414" s="19">
        <f>ABS(Ct_Na+10^-pH-Kw*10^pH-Ct_Cl-Ct_OAc*Ka*10^pH/(1+Ka*10^pH))</f>
        <v>6.8222151099292999E-2</v>
      </c>
      <c r="CM414" s="19">
        <f>ABS(Ct_Na+10^-pH-Kw*10^pH-Ct_Cl-Ct_OAc*Ka*10^pH/(1+Ka*10^pH))</f>
        <v>6.8514986902819375E-2</v>
      </c>
      <c r="CN414" s="19">
        <f>ABS(Ct_Na+10^-pH-Kw*10^pH-Ct_Cl-Ct_OAc*Ka*10^pH/(1+Ka*10^pH))</f>
        <v>6.8802498419008901E-2</v>
      </c>
      <c r="CO414" s="19">
        <f>ABS(Ct_Na+10^-pH-Kw*10^pH-Ct_Cl-Ct_OAc*Ka*10^pH/(1+Ka*10^pH))</f>
        <v>6.908482954751935E-2</v>
      </c>
      <c r="CP414" s="19">
        <f>ABS(Ct_Na+10^-pH-Kw*10^pH-Ct_Cl-Ct_OAc*Ka*10^pH/(1+Ka*10^pH))</f>
        <v>6.9362119048734974E-2</v>
      </c>
      <c r="CQ414" s="19">
        <f>ABS(Ct_Na+10^-pH-Kw*10^pH-Ct_Cl-Ct_OAc*Ka*10^pH/(1+Ka*10^pH))</f>
        <v>6.9634500771168006E-2</v>
      </c>
      <c r="CR414" s="19">
        <f>ABS(Ct_Na+10^-pH-Kw*10^pH-Ct_Cl-Ct_OAc*Ka*10^pH/(1+Ka*10^pH))</f>
        <v>6.9902103866891677E-2</v>
      </c>
      <c r="CS414" s="19">
        <f>ABS(Ct_Na+10^-pH-Kw*10^pH-Ct_Cl-Ct_OAc*Ka*10^pH/(1+Ka*10^pH))</f>
        <v>7.0165052995733182E-2</v>
      </c>
      <c r="CT414" s="19">
        <f>ABS(Ct_Na+10^-pH-Kw*10^pH-Ct_Cl-Ct_OAc*Ka*10^pH/(1+Ka*10^pH))</f>
        <v>7.0423468518905061E-2</v>
      </c>
      <c r="CU414" s="19">
        <f>ABS(Ct_Na+10^-pH-Kw*10^pH-Ct_Cl-Ct_OAc*Ka*10^pH/(1+Ka*10^pH))</f>
        <v>7.0677466682706441E-2</v>
      </c>
      <c r="CV414" s="19">
        <f>ABS(Ct_Na+10^-pH-Kw*10^pH-Ct_Cl-Ct_OAc*Ka*10^pH/(1+Ka*10^pH))</f>
        <v>7.0927159792884081E-2</v>
      </c>
      <c r="CW414" s="19">
        <f>ABS(Ct_Na+10^-pH-Kw*10^pH-Ct_Cl-Ct_OAc*Ka*10^pH/(1+Ka*10^pH))</f>
        <v>7.1172656380201593E-2</v>
      </c>
      <c r="CX414" s="19">
        <f>ABS(Ct_Na+10^-pH-Kw*10^pH-Ct_Cl-Ct_OAc*Ka*10^pH/(1+Ka*10^pH))</f>
        <v>7.1414061357730471E-2</v>
      </c>
    </row>
    <row r="415" spans="1:102">
      <c r="A415" s="24">
        <v>3.86</v>
      </c>
      <c r="B415" s="19">
        <f>ABS(Ct_Na+10^-pH-Kw*10^pH-Ct_Cl-Ct_OAc*Ka*10^pH/(1+Ka*10^pH))</f>
        <v>7.2686573128813409E-2</v>
      </c>
      <c r="C415" s="19">
        <f>ABS(Ct_Na+10^-pH-Kw*10^pH-Ct_Cl-Ct_OAc*Ka*10^pH/(1+Ka*10^pH))</f>
        <v>6.4456829724869116E-2</v>
      </c>
      <c r="D415" s="19">
        <f>ABS(Ct_Na+10^-pH-Kw*10^pH-Ct_Cl-Ct_OAc*Ka*10^pH/(1+Ka*10^pH))</f>
        <v>5.6975244812192488E-2</v>
      </c>
      <c r="E415" s="19">
        <f>ABS(Ct_Na+10^-pH-Kw*10^pH-Ct_Cl-Ct_OAc*Ka*10^pH/(1+Ka*10^pH))</f>
        <v>5.0144232500618183E-2</v>
      </c>
      <c r="F415" s="19">
        <f>ABS(Ct_Na+10^-pH-Kw*10^pH-Ct_Cl-Ct_OAc*Ka*10^pH/(1+Ka*10^pH))</f>
        <v>4.3882471215008385E-2</v>
      </c>
      <c r="G415" s="19">
        <f>ABS(Ct_Na+10^-pH-Kw*10^pH-Ct_Cl-Ct_OAc*Ka*10^pH/(1+Ka*10^pH))</f>
        <v>3.8121650832247389E-2</v>
      </c>
      <c r="H415" s="19">
        <f>ABS(Ct_Na+10^-pH-Kw*10^pH-Ct_Cl-Ct_OAc*Ka*10^pH/(1+Ka*10^pH))</f>
        <v>3.2803970478929537E-2</v>
      </c>
      <c r="I415" s="19">
        <f>ABS(Ct_Na+10^-pH-Kw*10^pH-Ct_Cl-Ct_OAc*Ka*10^pH/(1+Ka*10^pH))</f>
        <v>2.7880192374005595E-2</v>
      </c>
      <c r="J415" s="19">
        <f>ABS(Ct_Na+10^-pH-Kw*10^pH-Ct_Cl-Ct_OAc*Ka*10^pH/(1+Ka*10^pH))</f>
        <v>2.3308112705147668E-2</v>
      </c>
      <c r="K415" s="19">
        <f>ABS(Ct_Na+10^-pH-Kw*10^pH-Ct_Cl-Ct_OAc*Ka*10^pH/(1+Ka*10^pH))</f>
        <v>1.90513488755213E-2</v>
      </c>
      <c r="L415" s="19">
        <f>ABS(Ct_Na+10^-pH-Kw*10^pH-Ct_Cl-Ct_OAc*Ka*10^pH/(1+Ka*10^pH))</f>
        <v>1.5078369301203364E-2</v>
      </c>
      <c r="M415" s="19">
        <f>ABS(Ct_Na+10^-pH-Kw*10^pH-Ct_Cl-Ct_OAc*Ka*10^pH/(1+Ka*10^pH))</f>
        <v>1.136171098974465E-2</v>
      </c>
      <c r="N415" s="19">
        <f>ABS(Ct_Na+10^-pH-Kw*10^pH-Ct_Cl-Ct_OAc*Ka*10^pH/(1+Ka*10^pH))</f>
        <v>7.8773438227521045E-3</v>
      </c>
      <c r="O415" s="19">
        <f>ABS(Ct_Na+10^-pH-Kw*10^pH-Ct_Cl-Ct_OAc*Ka*10^pH/(1+Ka*10^pH))</f>
        <v>4.6041504234560909E-3</v>
      </c>
      <c r="P415" s="19">
        <f>ABS(Ct_Na+10^-pH-Kw*10^pH-Ct_Cl-Ct_OAc*Ka*10^pH/(1+Ka*10^pH))</f>
        <v>1.5234978123539362E-3</v>
      </c>
      <c r="Q415" s="19">
        <f>ABS(Ct_Na+10^-pH-Kw*10^pH-Ct_Cl-Ct_OAc*Ka*10^pH/(1+Ka*10^pH))</f>
        <v>1.3811175066852158E-3</v>
      </c>
      <c r="R415" s="19">
        <f>ABS(Ct_Na+10^-pH-Kw*10^pH-Ct_Cl-Ct_OAc*Ka*10^pH/(1+Ka*10^pH))</f>
        <v>4.1243653079999793E-3</v>
      </c>
      <c r="S415" s="19">
        <f>ABS(Ct_Na+10^-pH-Kw*10^pH-Ct_Cl-Ct_OAc*Ka*10^pH/(1+Ka*10^pH))</f>
        <v>6.7193294443788163E-3</v>
      </c>
      <c r="T415" s="19">
        <f>ABS(Ct_Na+10^-pH-Kw*10^pH-Ct_Cl-Ct_OAc*Ka*10^pH/(1+Ka*10^pH))</f>
        <v>9.1777165209482262E-3</v>
      </c>
      <c r="U415" s="19">
        <f>ABS(Ct_Na+10^-pH-Kw*10^pH-Ct_Cl-Ct_OAc*Ka*10^pH/(1+Ka*10^pH))</f>
        <v>1.1510032465385884E-2</v>
      </c>
      <c r="V415" s="19">
        <f>ABS(Ct_Na+10^-pH-Kw*10^pH-Ct_Cl-Ct_OAc*Ka*10^pH/(1+Ka*10^pH))</f>
        <v>1.3725732612601653E-2</v>
      </c>
      <c r="W415" s="19">
        <f>ABS(Ct_Na+10^-pH-Kw*10^pH-Ct_Cl-Ct_OAc*Ka*10^pH/(1+Ka*10^pH))</f>
        <v>1.5833349825806906E-2</v>
      </c>
      <c r="X415" s="19">
        <f>ABS(Ct_Na+10^-pH-Kw*10^pH-Ct_Cl-Ct_OAc*Ka*10^pH/(1+Ka*10^pH))</f>
        <v>1.7840604314573794E-2</v>
      </c>
      <c r="Y415" s="19">
        <f>ABS(Ct_Na+10^-pH-Kw*10^pH-Ct_Cl-Ct_OAc*Ka*10^pH/(1+Ka*10^pH))</f>
        <v>1.9754498129444562E-2</v>
      </c>
      <c r="Z415" s="19">
        <f>ABS(Ct_Na+10^-pH-Kw*10^pH-Ct_Cl-Ct_OAc*Ka*10^pH/(1+Ka*10^pH))</f>
        <v>2.1581396770912115E-2</v>
      </c>
      <c r="AA415" s="19">
        <f>ABS(Ct_Na+10^-pH-Kw*10^pH-Ct_Cl-Ct_OAc*Ka*10^pH/(1+Ka*10^pH))</f>
        <v>2.3327099917203331E-2</v>
      </c>
      <c r="AB415" s="19">
        <f>ABS(Ct_Na+10^-pH-Kw*10^pH-Ct_Cl-Ct_OAc*Ka*10^pH/(1+Ka*10^pH))</f>
        <v>2.499690292669926E-2</v>
      </c>
      <c r="AC415" s="19">
        <f>ABS(Ct_Na+10^-pH-Kw*10^pH-Ct_Cl-Ct_OAc*Ka*10^pH/(1+Ka*10^pH))</f>
        <v>2.6595650488982613E-2</v>
      </c>
      <c r="AD415" s="19">
        <f>ABS(Ct_Na+10^-pH-Kw*10^pH-Ct_Cl-Ct_OAc*Ka*10^pH/(1+Ka*10^pH))</f>
        <v>2.8127783569504163E-2</v>
      </c>
      <c r="AE415" s="19">
        <f>ABS(Ct_Na+10^-pH-Kw*10^pH-Ct_Cl-Ct_OAc*Ka*10^pH/(1+Ka*10^pH))</f>
        <v>2.9597380605922791E-2</v>
      </c>
      <c r="AF415" s="19">
        <f>ABS(Ct_Na+10^-pH-Kw*10^pH-Ct_Cl-Ct_OAc*Ka*10^pH/(1+Ka*10^pH))</f>
        <v>3.1008193760884668E-2</v>
      </c>
      <c r="AG415" s="19">
        <f>ABS(Ct_Na+10^-pH-Kw*10^pH-Ct_Cl-Ct_OAc*Ka*10^pH/(1+Ka*10^pH))</f>
        <v>3.2363680909769599E-2</v>
      </c>
      <c r="AH415" s="19">
        <f>ABS(Ct_Na+10^-pH-Kw*10^pH-Ct_Cl-Ct_OAc*Ka*10^pH/(1+Ka*10^pH))</f>
        <v>3.3667033937543583E-2</v>
      </c>
      <c r="AI415" s="19">
        <f>ABS(Ct_Na+10^-pH-Kw*10^pH-Ct_Cl-Ct_OAc*Ka*10^pH/(1+Ka*10^pH))</f>
        <v>3.4921203832194027E-2</v>
      </c>
      <c r="AJ415" s="19">
        <f>ABS(Ct_Na+10^-pH-Kw*10^pH-Ct_Cl-Ct_OAc*Ka*10^pH/(1+Ka*10^pH))</f>
        <v>3.6128922990005544E-2</v>
      </c>
      <c r="AK415" s="19">
        <f>ABS(Ct_Na+10^-pH-Kw*10^pH-Ct_Cl-Ct_OAc*Ka*10^pH/(1+Ka*10^pH))</f>
        <v>3.7292725087533035E-2</v>
      </c>
      <c r="AL415" s="19">
        <f>ABS(Ct_Na+10^-pH-Kw*10^pH-Ct_Cl-Ct_OAc*Ka*10^pH/(1+Ka*10^pH))</f>
        <v>3.8414962824434518E-2</v>
      </c>
      <c r="AM415" s="19">
        <f>ABS(Ct_Na+10^-pH-Kw*10^pH-Ct_Cl-Ct_OAc*Ka*10^pH/(1+Ka*10^pH))</f>
        <v>3.9497823798637727E-2</v>
      </c>
      <c r="AN415" s="19">
        <f>ABS(Ct_Na+10^-pH-Kw*10^pH-Ct_Cl-Ct_OAc*Ka*10^pH/(1+Ka*10^pH))</f>
        <v>4.0543344739247707E-2</v>
      </c>
      <c r="AO415" s="19">
        <f>ABS(Ct_Na+10^-pH-Kw*10^pH-Ct_Cl-Ct_OAc*Ka*10^pH/(1+Ka*10^pH))</f>
        <v>4.1553424292040397E-2</v>
      </c>
      <c r="AP415" s="19">
        <f>ABS(Ct_Na+10^-pH-Kw*10^pH-Ct_Cl-Ct_OAc*Ka*10^pH/(1+Ka*10^pH))</f>
        <v>4.2529834526406671E-2</v>
      </c>
      <c r="AQ415" s="19">
        <f>ABS(Ct_Na+10^-pH-Kw*10^pH-Ct_Cl-Ct_OAc*Ka*10^pH/(1+Ka*10^pH))</f>
        <v>4.3474231310465836E-2</v>
      </c>
      <c r="AR415" s="19">
        <f>ABS(Ct_Na+10^-pH-Kw*10^pH-Ct_Cl-Ct_OAc*Ka*10^pH/(1+Ka*10^pH))</f>
        <v>4.438816368213603E-2</v>
      </c>
      <c r="AS415" s="19">
        <f>ABS(Ct_Na+10^-pH-Kw*10^pH-Ct_Cl-Ct_OAc*Ka*10^pH/(1+Ka*10^pH))</f>
        <v>4.5273082327721426E-2</v>
      </c>
      <c r="AT415" s="19">
        <f>ABS(Ct_Na+10^-pH-Kw*10^pH-Ct_Cl-Ct_OAc*Ka*10^pH/(1+Ka*10^pH))</f>
        <v>4.6130347265632296E-2</v>
      </c>
      <c r="AU415" s="19">
        <f>ABS(Ct_Na+10^-pH-Kw*10^pH-Ct_Cl-Ct_OAc*Ka*10^pH/(1+Ka*10^pH))</f>
        <v>4.69612348208382E-2</v>
      </c>
      <c r="AV415" s="19">
        <f>ABS(Ct_Na+10^-pH-Kw*10^pH-Ct_Cl-Ct_OAc*Ka*10^pH/(1+Ka*10^pH))</f>
        <v>4.776694396528032E-2</v>
      </c>
      <c r="AW415" s="19">
        <f>ABS(Ct_Na+10^-pH-Kw*10^pH-Ct_Cl-Ct_OAc*Ka*10^pH/(1+Ka*10^pH))</f>
        <v>4.8548602090485331E-2</v>
      </c>
      <c r="AX415" s="19">
        <f>ABS(Ct_Na+10^-pH-Kw*10^pH-Ct_Cl-Ct_OAc*Ka*10^pH/(1+Ka*10^pH))</f>
        <v>4.9307270270831385E-2</v>
      </c>
      <c r="AY415" s="19">
        <f>ABS(Ct_Na+10^-pH-Kw*10^pH-Ct_Cl-Ct_OAc*Ka*10^pH/(1+Ka*10^pH))</f>
        <v>5.0043948069138422E-2</v>
      </c>
      <c r="AZ415" s="19">
        <f>ABS(Ct_Na+10^-pH-Kw*10^pH-Ct_Cl-Ct_OAc*Ka*10^pH/(1+Ka*10^pH))</f>
        <v>5.075957793035097E-2</v>
      </c>
      <c r="BA415" s="19">
        <f>ABS(Ct_Na+10^-pH-Kw*10^pH-Ct_Cl-Ct_OAc*Ka*10^pH/(1+Ka*10^pH))</f>
        <v>5.1455049203923714E-2</v>
      </c>
      <c r="BB415" s="19">
        <f>ABS(Ct_Na+10^-pH-Kw*10^pH-Ct_Cl-Ct_OAc*Ka*10^pH/(1+Ka*10^pH))</f>
        <v>5.2131201831008334E-2</v>
      </c>
      <c r="BC415" s="19">
        <f>ABS(Ct_Na+10^-pH-Kw*10^pH-Ct_Cl-Ct_OAc*Ka*10^pH/(1+Ka*10^pH))</f>
        <v>5.2788829728583814E-2</v>
      </c>
      <c r="BD415" s="19">
        <f>ABS(Ct_Na+10^-pH-Kw*10^pH-Ct_Cl-Ct_OAc*Ka*10^pH/(1+Ka*10^pH))</f>
        <v>5.3428683899197756E-2</v>
      </c>
      <c r="BE415" s="19">
        <f>ABS(Ct_Na+10^-pH-Kw*10^pH-Ct_Cl-Ct_OAc*Ka*10^pH/(1+Ka*10^pH))</f>
        <v>5.405147529192867E-2</v>
      </c>
      <c r="BF415" s="19">
        <f>ABS(Ct_Na+10^-pH-Kw*10^pH-Ct_Cl-Ct_OAc*Ka*10^pH/(1+Ka*10^pH))</f>
        <v>5.4657877437482467E-2</v>
      </c>
      <c r="BG415" s="19">
        <f>ABS(Ct_Na+10^-pH-Kw*10^pH-Ct_Cl-Ct_OAc*Ka*10^pH/(1+Ka*10^pH))</f>
        <v>5.5248528877956928E-2</v>
      </c>
      <c r="BH415" s="19">
        <f>ABS(Ct_Na+10^-pH-Kw*10^pH-Ct_Cl-Ct_OAc*Ka*10^pH/(1+Ka*10^pH))</f>
        <v>5.5824035409701288E-2</v>
      </c>
      <c r="BI415" s="19">
        <f>ABS(Ct_Na+10^-pH-Kw*10^pH-Ct_Cl-Ct_OAc*Ka*10^pH/(1+Ka*10^pH))</f>
        <v>5.6384972155831874E-2</v>
      </c>
      <c r="BJ415" s="19">
        <f>ABS(Ct_Na+10^-pH-Kw*10^pH-Ct_Cl-Ct_OAc*Ka*10^pH/(1+Ka*10^pH))</f>
        <v>5.6931885483309186E-2</v>
      </c>
      <c r="BK415" s="19">
        <f>ABS(Ct_Na+10^-pH-Kw*10^pH-Ct_Cl-Ct_OAc*Ka*10^pH/(1+Ka*10^pH))</f>
        <v>5.7465294778009275E-2</v>
      </c>
      <c r="BL415" s="19">
        <f>ABS(Ct_Na+10^-pH-Kw*10^pH-Ct_Cl-Ct_OAc*Ka*10^pH/(1+Ka*10^pH))</f>
        <v>5.7985694089911798E-2</v>
      </c>
      <c r="BM415" s="19">
        <f>ABS(Ct_Na+10^-pH-Kw*10^pH-Ct_Cl-Ct_OAc*Ka*10^pH/(1+Ka*10^pH))</f>
        <v>5.8493553659358856E-2</v>
      </c>
      <c r="BN415" s="19">
        <f>ABS(Ct_Na+10^-pH-Kw*10^pH-Ct_Cl-Ct_OAc*Ka*10^pH/(1+Ka*10^pH))</f>
        <v>5.8989321334295255E-2</v>
      </c>
      <c r="BO415" s="19">
        <f>ABS(Ct_Na+10^-pH-Kw*10^pH-Ct_Cl-Ct_OAc*Ka*10^pH/(1+Ka*10^pH))</f>
        <v>5.947342388746843E-2</v>
      </c>
      <c r="BP415" s="19">
        <f>ABS(Ct_Na+10^-pH-Kw*10^pH-Ct_Cl-Ct_OAc*Ka*10^pH/(1+Ka*10^pH))</f>
        <v>5.9946268241730626E-2</v>
      </c>
      <c r="BQ415" s="19">
        <f>ABS(Ct_Na+10^-pH-Kw*10^pH-Ct_Cl-Ct_OAc*Ka*10^pH/(1+Ka*10^pH))</f>
        <v>6.0408242610837375E-2</v>
      </c>
      <c r="BR415" s="19">
        <f>ABS(Ct_Na+10^-pH-Kw*10^pH-Ct_Cl-Ct_OAc*Ka*10^pH/(1+Ka*10^pH))</f>
        <v>6.0859717562464395E-2</v>
      </c>
      <c r="BS415" s="19">
        <f>ABS(Ct_Na+10^-pH-Kw*10^pH-Ct_Cl-Ct_OAc*Ka*10^pH/(1+Ka*10^pH))</f>
        <v>6.1301047009560503E-2</v>
      </c>
      <c r="BT415" s="19">
        <f>ABS(Ct_Na+10^-pH-Kw*10^pH-Ct_Cl-Ct_OAc*Ka*10^pH/(1+Ka*10^pH))</f>
        <v>6.173256913561001E-2</v>
      </c>
      <c r="BU415" s="19">
        <f>ABS(Ct_Na+10^-pH-Kw*10^pH-Ct_Cl-Ct_OAc*Ka*10^pH/(1+Ka*10^pH))</f>
        <v>6.2154607258889202E-2</v>
      </c>
      <c r="BV415" s="19">
        <f>ABS(Ct_Na+10^-pH-Kw*10^pH-Ct_Cl-Ct_OAc*Ka*10^pH/(1+Ka*10^pH))</f>
        <v>6.2567470640357961E-2</v>
      </c>
      <c r="BW415" s="19">
        <f>ABS(Ct_Na+10^-pH-Kw*10^pH-Ct_Cl-Ct_OAc*Ka*10^pH/(1+Ka*10^pH))</f>
        <v>6.2971455239429583E-2</v>
      </c>
      <c r="BX415" s="19">
        <f>ABS(Ct_Na+10^-pH-Kw*10^pH-Ct_Cl-Ct_OAc*Ka*10^pH/(1+Ka*10^pH))</f>
        <v>6.336684442149966E-2</v>
      </c>
      <c r="BY415" s="19">
        <f>ABS(Ct_Na+10^-pH-Kw*10^pH-Ct_Cl-Ct_OAc*Ka*10^pH/(1+Ka*10^pH))</f>
        <v>6.3753909620789306E-2</v>
      </c>
      <c r="BZ415" s="19">
        <f>ABS(Ct_Na+10^-pH-Kw*10^pH-Ct_Cl-Ct_OAc*Ka*10^pH/(1+Ka*10^pH))</f>
        <v>6.4132910961760436E-2</v>
      </c>
      <c r="CA415" s="19">
        <f>ABS(Ct_Na+10^-pH-Kw*10^pH-Ct_Cl-Ct_OAc*Ka*10^pH/(1+Ka*10^pH))</f>
        <v>6.4504097842092961E-2</v>
      </c>
      <c r="CB415" s="19">
        <f>ABS(Ct_Na+10^-pH-Kw*10^pH-Ct_Cl-Ct_OAc*Ka*10^pH/(1+Ka*10^pH))</f>
        <v>6.486770947996974E-2</v>
      </c>
      <c r="CC415" s="19">
        <f>ABS(Ct_Na+10^-pH-Kw*10^pH-Ct_Cl-Ct_OAc*Ka*10^pH/(1+Ka*10^pH))</f>
        <v>6.5223975428192457E-2</v>
      </c>
      <c r="CD415" s="19">
        <f>ABS(Ct_Na+10^-pH-Kw*10^pH-Ct_Cl-Ct_OAc*Ka*10^pH/(1+Ka*10^pH))</f>
        <v>6.5573116057450684E-2</v>
      </c>
      <c r="CE415" s="19">
        <f>ABS(Ct_Na+10^-pH-Kw*10^pH-Ct_Cl-Ct_OAc*Ka*10^pH/(1+Ka*10^pH))</f>
        <v>6.5915343010882033E-2</v>
      </c>
      <c r="CF415" s="19">
        <f>ABS(Ct_Na+10^-pH-Kw*10^pH-Ct_Cl-Ct_OAc*Ka*10^pH/(1+Ka*10^pH))</f>
        <v>6.6250859631893158E-2</v>
      </c>
      <c r="CG415" s="19">
        <f>ABS(Ct_Na+10^-pH-Kw*10^pH-Ct_Cl-Ct_OAc*Ka*10^pH/(1+Ka*10^pH))</f>
        <v>6.6579861367059401E-2</v>
      </c>
      <c r="CH415" s="19">
        <f>ABS(Ct_Na+10^-pH-Kw*10^pH-Ct_Cl-Ct_OAc*Ka*10^pH/(1+Ka*10^pH))</f>
        <v>6.690253614578015E-2</v>
      </c>
      <c r="CI415" s="19">
        <f>ABS(Ct_Na+10^-pH-Kw*10^pH-Ct_Cl-Ct_OAc*Ka*10^pH/(1+Ka*10^pH))</f>
        <v>6.7219064738239548E-2</v>
      </c>
      <c r="CJ415" s="19">
        <f>ABS(Ct_Na+10^-pH-Kw*10^pH-Ct_Cl-Ct_OAc*Ka*10^pH/(1+Ka*10^pH))</f>
        <v>6.7529621093105355E-2</v>
      </c>
      <c r="CK415" s="19">
        <f>ABS(Ct_Na+10^-pH-Kw*10^pH-Ct_Cl-Ct_OAc*Ka*10^pH/(1+Ka*10^pH))</f>
        <v>6.783437265629147E-2</v>
      </c>
      <c r="CL415" s="19">
        <f>ABS(Ct_Na+10^-pH-Kw*10^pH-Ct_Cl-Ct_OAc*Ka*10^pH/(1+Ka*10^pH))</f>
        <v>6.8133480672011137E-2</v>
      </c>
      <c r="CM415" s="19">
        <f>ABS(Ct_Na+10^-pH-Kw*10^pH-Ct_Cl-Ct_OAc*Ka*10^pH/(1+Ka*10^pH))</f>
        <v>6.8427100467258889E-2</v>
      </c>
      <c r="CN415" s="19">
        <f>ABS(Ct_Na+10^-pH-Kw*10^pH-Ct_Cl-Ct_OAc*Ka*10^pH/(1+Ka*10^pH))</f>
        <v>6.8715381720774862E-2</v>
      </c>
      <c r="CO415" s="19">
        <f>ABS(Ct_Na+10^-pH-Kw*10^pH-Ct_Cl-Ct_OAc*Ka*10^pH/(1+Ka*10^pH))</f>
        <v>6.8998468717470743E-2</v>
      </c>
      <c r="CP415" s="19">
        <f>ABS(Ct_Na+10^-pH-Kw*10^pH-Ct_Cl-Ct_OAc*Ka*10^pH/(1+Ka*10^pH))</f>
        <v>6.9276500589225631E-2</v>
      </c>
      <c r="CQ415" s="19">
        <f>ABS(Ct_Na+10^-pH-Kw*10^pH-Ct_Cl-Ct_OAc*Ka*10^pH/(1+Ka*10^pH))</f>
        <v>6.954961154289635E-2</v>
      </c>
      <c r="CR415" s="19">
        <f>ABS(Ct_Na+10^-pH-Kw*10^pH-Ct_Cl-Ct_OAc*Ka*10^pH/(1+Ka*10^pH))</f>
        <v>6.9817931076327222E-2</v>
      </c>
      <c r="CS415" s="19">
        <f>ABS(Ct_Na+10^-pH-Kw*10^pH-Ct_Cl-Ct_OAc*Ka*10^pH/(1+Ka*10^pH))</f>
        <v>7.0081584183089712E-2</v>
      </c>
      <c r="CT415" s="19">
        <f>ABS(Ct_Na+10^-pH-Kw*10^pH-Ct_Cl-Ct_OAc*Ka*10^pH/(1+Ka*10^pH))</f>
        <v>7.0340691546632209E-2</v>
      </c>
      <c r="CU415" s="19">
        <f>ABS(Ct_Na+10^-pH-Kw*10^pH-Ct_Cl-Ct_OAc*Ka*10^pH/(1+Ka*10^pH))</f>
        <v>7.0595369724473098E-2</v>
      </c>
      <c r="CV415" s="19">
        <f>ABS(Ct_Na+10^-pH-Kw*10^pH-Ct_Cl-Ct_OAc*Ka*10^pH/(1+Ka*10^pH))</f>
        <v>7.0845731323028557E-2</v>
      </c>
      <c r="CW415" s="19">
        <f>ABS(Ct_Na+10^-pH-Kw*10^pH-Ct_Cl-Ct_OAc*Ka*10^pH/(1+Ka*10^pH))</f>
        <v>7.1091885163625093E-2</v>
      </c>
      <c r="CX415" s="19">
        <f>ABS(Ct_Na+10^-pH-Kw*10^pH-Ct_Cl-Ct_OAc*Ka*10^pH/(1+Ka*10^pH))</f>
        <v>7.1333936440211673E-2</v>
      </c>
    </row>
    <row r="416" spans="1:102">
      <c r="A416" s="23">
        <v>3.87</v>
      </c>
      <c r="B416" s="19">
        <f>ABS(Ct_Na+10^-pH-Kw*10^pH-Ct_Cl-Ct_OAc*Ka*10^pH/(1+Ka*10^pH))</f>
        <v>7.3159446174584003E-2</v>
      </c>
      <c r="C416" s="19">
        <f>ABS(Ct_Na+10^-pH-Kw*10^pH-Ct_Cl-Ct_OAc*Ka*10^pH/(1+Ka*10^pH))</f>
        <v>6.4907334632264377E-2</v>
      </c>
      <c r="D416" s="19">
        <f>ABS(Ct_Na+10^-pH-Kw*10^pH-Ct_Cl-Ct_OAc*Ka*10^pH/(1+Ka*10^pH))</f>
        <v>5.740541504833744E-2</v>
      </c>
      <c r="E416" s="19">
        <f>ABS(Ct_Na+10^-pH-Kw*10^pH-Ct_Cl-Ct_OAc*Ka*10^pH/(1+Ka*10^pH))</f>
        <v>5.0555836297795462E-2</v>
      </c>
      <c r="F416" s="19">
        <f>ABS(Ct_Na+10^-pH-Kw*10^pH-Ct_Cl-Ct_OAc*Ka*10^pH/(1+Ka*10^pH))</f>
        <v>4.4277055776465304E-2</v>
      </c>
      <c r="G416" s="19">
        <f>ABS(Ct_Na+10^-pH-Kw*10^pH-Ct_Cl-Ct_OAc*Ka*10^pH/(1+Ka*10^pH))</f>
        <v>3.8500577696841572E-2</v>
      </c>
      <c r="H416" s="19">
        <f>ABS(Ct_Na+10^-pH-Kw*10^pH-Ct_Cl-Ct_OAc*Ka*10^pH/(1+Ka*10^pH))</f>
        <v>3.3168444084881198E-2</v>
      </c>
      <c r="I416" s="19">
        <f>ABS(Ct_Na+10^-pH-Kw*10^pH-Ct_Cl-Ct_OAc*Ka*10^pH/(1+Ka*10^pH))</f>
        <v>2.8231283333066032E-2</v>
      </c>
      <c r="J416" s="19">
        <f>ABS(Ct_Na+10^-pH-Kw*10^pH-Ct_Cl-Ct_OAc*Ka*10^pH/(1+Ka*10^pH))</f>
        <v>2.3646776920666249E-2</v>
      </c>
      <c r="K416" s="19">
        <f>ABS(Ct_Na+10^-pH-Kw*10^pH-Ct_Cl-Ct_OAc*Ka*10^pH/(1+Ka*10^pH))</f>
        <v>1.9378443364294021E-2</v>
      </c>
      <c r="L416" s="19">
        <f>ABS(Ct_Na+10^-pH-Kw*10^pH-Ct_Cl-Ct_OAc*Ka*10^pH/(1+Ka*10^pH))</f>
        <v>1.5394665378346616E-2</v>
      </c>
      <c r="M416" s="19">
        <f>ABS(Ct_Na+10^-pH-Kw*10^pH-Ct_Cl-Ct_OAc*Ka*10^pH/(1+Ka*10^pH))</f>
        <v>1.1667905326976463E-2</v>
      </c>
      <c r="N416" s="19">
        <f>ABS(Ct_Na+10^-pH-Kw*10^pH-Ct_Cl-Ct_OAc*Ka*10^pH/(1+Ka*10^pH))</f>
        <v>8.1740677788169382E-3</v>
      </c>
      <c r="O416" s="19">
        <f>ABS(Ct_Na+10^-pH-Kw*10^pH-Ct_Cl-Ct_OAc*Ka*10^pH/(1+Ka*10^pH))</f>
        <v>4.8919779608489165E-3</v>
      </c>
      <c r="P416" s="19">
        <f>ABS(Ct_Na+10^-pH-Kw*10^pH-Ct_Cl-Ct_OAc*Ka*10^pH/(1+Ka*10^pH))</f>
        <v>1.8029522498201681E-3</v>
      </c>
      <c r="Q416" s="19">
        <f>ABS(Ct_Na+10^-pH-Kw*10^pH-Ct_Cl-Ct_OAc*Ka*10^pH/(1+Ka*10^pH))</f>
        <v>1.1095577062926344E-3</v>
      </c>
      <c r="R416" s="19">
        <f>ABS(Ct_Na+10^-pH-Kw*10^pH-Ct_Cl-Ct_OAc*Ka*10^pH/(1+Ka*10^pH))</f>
        <v>3.860261553732508E-3</v>
      </c>
      <c r="S416" s="19">
        <f>ABS(Ct_Na+10^-pH-Kw*10^pH-Ct_Cl-Ct_OAc*Ka*10^pH/(1+Ka*10^pH))</f>
        <v>6.4622787067161805E-3</v>
      </c>
      <c r="T416" s="19">
        <f>ABS(Ct_Na+10^-pH-Kw*10^pH-Ct_Cl-Ct_OAc*Ka*10^pH/(1+Ka*10^pH))</f>
        <v>8.9273475884901719E-3</v>
      </c>
      <c r="U416" s="19">
        <f>ABS(Ct_Na+10^-pH-Kw*10^pH-Ct_Cl-Ct_OAc*Ka*10^pH/(1+Ka*10^pH))</f>
        <v>1.1266002681455254E-2</v>
      </c>
      <c r="V416" s="19">
        <f>ABS(Ct_Na+10^-pH-Kw*10^pH-Ct_Cl-Ct_OAc*Ka*10^pH/(1+Ka*10^pH))</f>
        <v>1.3487725019772074E-2</v>
      </c>
      <c r="W416" s="19">
        <f>ABS(Ct_Na+10^-pH-Kw*10^pH-Ct_Cl-Ct_OAc*Ka*10^pH/(1+Ka*10^pH))</f>
        <v>1.5601070658658815E-2</v>
      </c>
      <c r="X416" s="19">
        <f>ABS(Ct_Na+10^-pH-Kw*10^pH-Ct_Cl-Ct_OAc*Ka*10^pH/(1+Ka*10^pH))</f>
        <v>1.7613780790931885E-2</v>
      </c>
      <c r="Y416" s="19">
        <f>ABS(Ct_Na+10^-pH-Kw*10^pH-Ct_Cl-Ct_OAc*Ka*10^pH/(1+Ka*10^pH))</f>
        <v>1.9532876498448079E-2</v>
      </c>
      <c r="Z416" s="19">
        <f>ABS(Ct_Na+10^-pH-Kw*10^pH-Ct_Cl-Ct_OAc*Ka*10^pH/(1+Ka*10^pH))</f>
        <v>2.1364740582895354E-2</v>
      </c>
      <c r="AA416" s="19">
        <f>ABS(Ct_Na+10^-pH-Kw*10^pH-Ct_Cl-Ct_OAc*Ka*10^pH/(1+Ka*10^pH))</f>
        <v>2.3115188485811643E-2</v>
      </c>
      <c r="AB416" s="19">
        <f>ABS(Ct_Na+10^-pH-Kw*10^pH-Ct_Cl-Ct_OAc*Ka*10^pH/(1+Ka*10^pH))</f>
        <v>2.4789529958166336E-2</v>
      </c>
      <c r="AC416" s="19">
        <f>ABS(Ct_Na+10^-pH-Kw*10^pH-Ct_Cl-Ct_OAc*Ka*10^pH/(1+Ka*10^pH))</f>
        <v>2.6392622857229354E-2</v>
      </c>
      <c r="AD416" s="19">
        <f>ABS(Ct_Na+10^-pH-Kw*10^pH-Ct_Cl-Ct_OAc*Ka*10^pH/(1+Ka*10^pH))</f>
        <v>2.7928920218831421E-2</v>
      </c>
      <c r="AE416" s="19">
        <f>ABS(Ct_Na+10^-pH-Kw*10^pH-Ct_Cl-Ct_OAc*Ka*10^pH/(1+Ka*10^pH))</f>
        <v>2.9402511565674215E-2</v>
      </c>
      <c r="AF416" s="19">
        <f>ABS(Ct_Na+10^-pH-Kw*10^pH-Ct_Cl-Ct_OAc*Ka*10^pH/(1+Ka*10^pH))</f>
        <v>3.0817159258643291E-2</v>
      </c>
      <c r="AG416" s="19">
        <f>ABS(Ct_Na+10^-pH-Kw*10^pH-Ct_Cl-Ct_OAc*Ka*10^pH/(1+Ka*10^pH))</f>
        <v>3.217633057149593E-2</v>
      </c>
      <c r="AH416" s="19">
        <f>ABS(Ct_Na+10^-pH-Kw*10^pH-Ct_Cl-Ct_OAc*Ka*10^pH/(1+Ka*10^pH))</f>
        <v>3.3483226064623464E-2</v>
      </c>
      <c r="AI416" s="19">
        <f>ABS(Ct_Na+10^-pH-Kw*10^pH-Ct_Cl-Ct_OAc*Ka*10^pH/(1+Ka*10^pH))</f>
        <v>3.4740804746689599E-2</v>
      </c>
      <c r="AJ416" s="19">
        <f>ABS(Ct_Na+10^-pH-Kw*10^pH-Ct_Cl-Ct_OAc*Ka*10^pH/(1+Ka*10^pH))</f>
        <v>3.5951806440531045E-2</v>
      </c>
      <c r="AK416" s="19">
        <f>ABS(Ct_Na+10^-pH-Kw*10^pH-Ct_Cl-Ct_OAc*Ka*10^pH/(1+Ka*10^pH))</f>
        <v>3.7118771709141921E-2</v>
      </c>
      <c r="AL416" s="19">
        <f>ABS(Ct_Na+10^-pH-Kw*10^pH-Ct_Cl-Ct_OAc*Ka*10^pH/(1+Ka*10^pH))</f>
        <v>3.824405964673095E-2</v>
      </c>
      <c r="AM416" s="19">
        <f>ABS(Ct_Na+10^-pH-Kw*10^pH-Ct_Cl-Ct_OAc*Ka*10^pH/(1+Ka*10^pH))</f>
        <v>3.9329863797036173E-2</v>
      </c>
      <c r="AN416" s="19">
        <f>ABS(Ct_Na+10^-pH-Kw*10^pH-Ct_Cl-Ct_OAc*Ka*10^pH/(1+Ka*10^pH))</f>
        <v>4.0378226424917063E-2</v>
      </c>
      <c r="AO416" s="19">
        <f>ABS(Ct_Na+10^-pH-Kw*10^pH-Ct_Cl-Ct_OAc*Ka*10^pH/(1+Ka*10^pH))</f>
        <v>4.1391051336598608E-2</v>
      </c>
      <c r="AP416" s="19">
        <f>ABS(Ct_Na+10^-pH-Kw*10^pH-Ct_Cl-Ct_OAc*Ka*10^pH/(1+Ka*10^pH))</f>
        <v>4.2370115417890764E-2</v>
      </c>
      <c r="AQ416" s="19">
        <f>ABS(Ct_Na+10^-pH-Kw*10^pH-Ct_Cl-Ct_OAc*Ka*10^pH/(1+Ka*10^pH))</f>
        <v>4.3317079037501205E-2</v>
      </c>
      <c r="AR416" s="19">
        <f>ABS(Ct_Na+10^-pH-Kw*10^pH-Ct_Cl-Ct_OAc*Ka*10^pH/(1+Ka*10^pH))</f>
        <v>4.4233495443575847E-2</v>
      </c>
      <c r="AS416" s="19">
        <f>ABS(Ct_Na+10^-pH-Kw*10^pH-Ct_Cl-Ct_OAc*Ka*10^pH/(1+Ka*10^pH))</f>
        <v>4.5120819265330632E-2</v>
      </c>
      <c r="AT416" s="19">
        <f>ABS(Ct_Na+10^-pH-Kw*10^pH-Ct_Cl-Ct_OAc*Ka*10^pH/(1+Ka*10^pH))</f>
        <v>4.5980414217655606E-2</v>
      </c>
      <c r="AU416" s="19">
        <f>ABS(Ct_Na+10^-pH-Kw*10^pH-Ct_Cl-Ct_OAc*Ka*10^pH/(1+Ka*10^pH))</f>
        <v>4.6813560094524392E-2</v>
      </c>
      <c r="AV416" s="19">
        <f>ABS(Ct_Na+10^-pH-Kw*10^pH-Ct_Cl-Ct_OAc*Ka*10^pH/(1+Ka*10^pH))</f>
        <v>4.7621459126639634E-2</v>
      </c>
      <c r="AW416" s="19">
        <f>ABS(Ct_Na+10^-pH-Kw*10^pH-Ct_Cl-Ct_OAc*Ka*10^pH/(1+Ka*10^pH))</f>
        <v>4.8405241769736457E-2</v>
      </c>
      <c r="AX416" s="19">
        <f>ABS(Ct_Na+10^-pH-Kw*10^pH-Ct_Cl-Ct_OAc*Ka*10^pH/(1+Ka*10^pH))</f>
        <v>4.9165971982153993E-2</v>
      </c>
      <c r="AY416" s="19">
        <f>ABS(Ct_Na+10^-pH-Kw*10^pH-Ct_Cl-Ct_OAc*Ka*10^pH/(1+Ka*10^pH))</f>
        <v>4.9904652043486958E-2</v>
      </c>
      <c r="AZ416" s="19">
        <f>ABS(Ct_Na+10^-pH-Kw*10^pH-Ct_Cl-Ct_OAc*Ka*10^pH/(1+Ka*10^pH))</f>
        <v>5.0622226960210397E-2</v>
      </c>
      <c r="BA416" s="19">
        <f>ABS(Ct_Na+10^-pH-Kw*10^pH-Ct_Cl-Ct_OAc*Ka*10^pH/(1+Ka*10^pH))</f>
        <v>5.131958849899796E-2</v>
      </c>
      <c r="BB416" s="19">
        <f>ABS(Ct_Na+10^-pH-Kw*10^pH-Ct_Cl-Ct_OAc*Ka*10^pH/(1+Ka*10^pH))</f>
        <v>5.199757888393032E-2</v>
      </c>
      <c r="BC416" s="19">
        <f>ABS(Ct_Na+10^-pH-Kw*10^pH-Ct_Cl-Ct_OAc*Ka*10^pH/(1+Ka*10^pH))</f>
        <v>5.2656994189823468E-2</v>
      </c>
      <c r="BD416" s="19">
        <f>ABS(Ct_Na+10^-pH-Kw*10^pH-Ct_Cl-Ct_OAc*Ka*10^pH/(1+Ka*10^pH))</f>
        <v>5.329858746042216E-2</v>
      </c>
      <c r="BE416" s="19">
        <f>ABS(Ct_Na+10^-pH-Kw*10^pH-Ct_Cl-Ct_OAc*Ka*10^pH/(1+Ka*10^pH))</f>
        <v>5.3923071577138236E-2</v>
      </c>
      <c r="BF416" s="19">
        <f>ABS(Ct_Na+10^-pH-Kw*10^pH-Ct_Cl-Ct_OAc*Ka*10^pH/(1+Ka*10^pH))</f>
        <v>5.4531121901309168E-2</v>
      </c>
      <c r="BG416" s="19">
        <f>ABS(Ct_Na+10^-pH-Kw*10^pH-Ct_Cl-Ct_OAc*Ka*10^pH/(1+Ka*10^pH))</f>
        <v>5.5123378710566537E-2</v>
      </c>
      <c r="BH416" s="19">
        <f>ABS(Ct_Na+10^-pH-Kw*10^pH-Ct_Cl-Ct_OAc*Ka*10^pH/(1+Ka*10^pH))</f>
        <v>5.5700449447791692E-2</v>
      </c>
      <c r="BI416" s="19">
        <f>ABS(Ct_Na+10^-pH-Kw*10^pH-Ct_Cl-Ct_OAc*Ka*10^pH/(1+Ka*10^pH))</f>
        <v>5.6262910799264321E-2</v>
      </c>
      <c r="BJ416" s="19">
        <f>ABS(Ct_Na+10^-pH-Kw*10^pH-Ct_Cl-Ct_OAc*Ka*10^pH/(1+Ka*10^pH))</f>
        <v>5.681131061695012E-2</v>
      </c>
      <c r="BK416" s="19">
        <f>ABS(Ct_Na+10^-pH-Kw*10^pH-Ct_Cl-Ct_OAc*Ka*10^pH/(1+Ka*10^pH))</f>
        <v>5.7346169698396759E-2</v>
      </c>
      <c r="BL416" s="19">
        <f>ABS(Ct_Na+10^-pH-Kw*10^pH-Ct_Cl-Ct_OAc*Ka*10^pH/(1+Ka*10^pH))</f>
        <v>5.7867983436393475E-2</v>
      </c>
      <c r="BM416" s="19">
        <f>ABS(Ct_Na+10^-pH-Kw*10^pH-Ct_Cl-Ct_OAc*Ka*10^pH/(1+Ka*10^pH))</f>
        <v>5.8377223349378241E-2</v>
      </c>
      <c r="BN416" s="19">
        <f>ABS(Ct_Na+10^-pH-Kw*10^pH-Ct_Cl-Ct_OAc*Ka*10^pH/(1+Ka*10^pH))</f>
        <v>5.8874338502530023E-2</v>
      </c>
      <c r="BO416" s="19">
        <f>ABS(Ct_Na+10^-pH-Kw*10^pH-Ct_Cl-Ct_OAc*Ka*10^pH/(1+Ka*10^pH))</f>
        <v>5.9359756828548806E-2</v>
      </c>
      <c r="BP416" s="19">
        <f>ABS(Ct_Na+10^-pH-Kw*10^pH-Ct_Cl-Ct_OAc*Ka*10^pH/(1+Ka*10^pH))</f>
        <v>5.9833886356288106E-2</v>
      </c>
      <c r="BQ416" s="19">
        <f>ABS(Ct_Na+10^-pH-Kw*10^pH-Ct_Cl-Ct_OAc*Ka*10^pH/(1+Ka*10^pH))</f>
        <v>6.0297116354654096E-2</v>
      </c>
      <c r="BR416" s="19">
        <f>ABS(Ct_Na+10^-pH-Kw*10^pH-Ct_Cl-Ct_OAc*Ka*10^pH/(1+Ka*10^pH))</f>
        <v>6.0749818398511742E-2</v>
      </c>
      <c r="BS416" s="19">
        <f>ABS(Ct_Na+10^-pH-Kw*10^pH-Ct_Cl-Ct_OAc*Ka*10^pH/(1+Ka*10^pH))</f>
        <v>6.1192347362732158E-2</v>
      </c>
      <c r="BT416" s="19">
        <f>ABS(Ct_Na+10^-pH-Kw*10^pH-Ct_Cl-Ct_OAc*Ka*10^pH/(1+Ka*10^pH))</f>
        <v>6.1625042349969891E-2</v>
      </c>
      <c r="BU416" s="19">
        <f>ABS(Ct_Na+10^-pH-Kw*10^pH-Ct_Cl-Ct_OAc*Ka*10^pH/(1+Ka*10^pH))</f>
        <v>6.2048227557268326E-2</v>
      </c>
      <c r="BV416" s="19">
        <f>ABS(Ct_Na+10^-pH-Kw*10^pH-Ct_Cl-Ct_OAc*Ka*10^pH/(1+Ka*10^pH))</f>
        <v>6.2462213086147224E-2</v>
      </c>
      <c r="BW416" s="19">
        <f>ABS(Ct_Na+10^-pH-Kw*10^pH-Ct_Cl-Ct_OAc*Ka*10^pH/(1+Ka*10^pH))</f>
        <v>6.2867295700426609E-2</v>
      </c>
      <c r="BX416" s="19">
        <f>ABS(Ct_Na+10^-pH-Kw*10^pH-Ct_Cl-Ct_OAc*Ka*10^pH/(1+Ka*10^pH))</f>
        <v>6.3263759535678754E-2</v>
      </c>
      <c r="BY416" s="19">
        <f>ABS(Ct_Na+10^-pH-Kw*10^pH-Ct_Cl-Ct_OAc*Ka*10^pH/(1+Ka*10^pH))</f>
        <v>6.3651876763872947E-2</v>
      </c>
      <c r="BZ416" s="19">
        <f>ABS(Ct_Na+10^-pH-Kw*10^pH-Ct_Cl-Ct_OAc*Ka*10^pH/(1+Ka*10^pH))</f>
        <v>6.4031908216479791E-2</v>
      </c>
      <c r="CA416" s="19">
        <f>ABS(Ct_Na+10^-pH-Kw*10^pH-Ct_Cl-Ct_OAc*Ka*10^pH/(1+Ka*10^pH))</f>
        <v>6.4404103969032844E-2</v>
      </c>
      <c r="CB416" s="19">
        <f>ABS(Ct_Na+10^-pH-Kw*10^pH-Ct_Cl-Ct_OAc*Ka*10^pH/(1+Ka*10^pH))</f>
        <v>6.4768703889901177E-2</v>
      </c>
      <c r="CC416" s="19">
        <f>ABS(Ct_Na+10^-pH-Kw*10^pH-Ct_Cl-Ct_OAc*Ka*10^pH/(1+Ka*10^pH))</f>
        <v>6.5125938155802476E-2</v>
      </c>
      <c r="CD416" s="19">
        <f>ABS(Ct_Na+10^-pH-Kw*10^pH-Ct_Cl-Ct_OAc*Ka*10^pH/(1+Ka*10^pH))</f>
        <v>6.5476027736385722E-2</v>
      </c>
      <c r="CE416" s="19">
        <f>ABS(Ct_Na+10^-pH-Kw*10^pH-Ct_Cl-Ct_OAc*Ka*10^pH/(1+Ka*10^pH))</f>
        <v>6.5819184850026732E-2</v>
      </c>
      <c r="CF416" s="19">
        <f>ABS(Ct_Na+10^-pH-Kw*10^pH-Ct_Cl-Ct_OAc*Ka*10^pH/(1+Ka*10^pH))</f>
        <v>6.6155613392812049E-2</v>
      </c>
      <c r="CG416" s="19">
        <f>ABS(Ct_Na+10^-pH-Kw*10^pH-Ct_Cl-Ct_OAc*Ka*10^pH/(1+Ka*10^pH))</f>
        <v>6.6485509342533555E-2</v>
      </c>
      <c r="CH416" s="19">
        <f>ABS(Ct_Na+10^-pH-Kw*10^pH-Ct_Cl-Ct_OAc*Ka*10^pH/(1+Ka*10^pH))</f>
        <v>6.6809061139375819E-2</v>
      </c>
      <c r="CI416" s="19">
        <f>ABS(Ct_Na+10^-pH-Kw*10^pH-Ct_Cl-Ct_OAc*Ka*10^pH/(1+Ka*10^pH))</f>
        <v>6.7126450044849642E-2</v>
      </c>
      <c r="CJ416" s="19">
        <f>ABS(Ct_Na+10^-pH-Kw*10^pH-Ct_Cl-Ct_OAc*Ka*10^pH/(1+Ka*10^pH))</f>
        <v>6.7437850480408873E-2</v>
      </c>
      <c r="CK416" s="19">
        <f>ABS(Ct_Na+10^-pH-Kw*10^pH-Ct_Cl-Ct_OAc*Ka*10^pH/(1+Ka*10^pH))</f>
        <v>6.7743430347079164E-2</v>
      </c>
      <c r="CL416" s="19">
        <f>ABS(Ct_Na+10^-pH-Kw*10^pH-Ct_Cl-Ct_OAc*Ka*10^pH/(1+Ka*10^pH))</f>
        <v>6.804335132732961E-2</v>
      </c>
      <c r="CM416" s="19">
        <f>ABS(Ct_Na+10^-pH-Kw*10^pH-Ct_Cl-Ct_OAc*Ka*10^pH/(1+Ka*10^pH))</f>
        <v>6.8337769170327758E-2</v>
      </c>
      <c r="CN416" s="19">
        <f>ABS(Ct_Na+10^-pH-Kw*10^pH-Ct_Cl-Ct_OAc*Ka*10^pH/(1+Ka*10^pH))</f>
        <v>6.862683396163502E-2</v>
      </c>
      <c r="CO416" s="19">
        <f>ABS(Ct_Na+10^-pH-Kw*10^pH-Ct_Cl-Ct_OAc*Ka*10^pH/(1+Ka*10^pH))</f>
        <v>6.891069037832416E-2</v>
      </c>
      <c r="CP416" s="19">
        <f>ABS(Ct_Na+10^-pH-Kw*10^pH-Ct_Cl-Ct_OAc*Ka*10^pH/(1+Ka*10^pH))</f>
        <v>6.9189477930429566E-2</v>
      </c>
      <c r="CQ416" s="19">
        <f>ABS(Ct_Na+10^-pH-Kw*10^pH-Ct_Cl-Ct_OAc*Ka*10^pH/(1+Ka*10^pH))</f>
        <v>6.9463331189577343E-2</v>
      </c>
      <c r="CR416" s="19">
        <f>ABS(Ct_Na+10^-pH-Kw*10^pH-Ct_Cl-Ct_OAc*Ka*10^pH/(1+Ka*10^pH))</f>
        <v>6.9732380005582156E-2</v>
      </c>
      <c r="CS416" s="19">
        <f>ABS(Ct_Na+10^-pH-Kw*10^pH-Ct_Cl-Ct_OAc*Ka*10^pH/(1+Ka*10^pH))</f>
        <v>6.9996749711743411E-2</v>
      </c>
      <c r="CT416" s="19">
        <f>ABS(Ct_Na+10^-pH-Kw*10^pH-Ct_Cl-Ct_OAc*Ka*10^pH/(1+Ka*10^pH))</f>
        <v>7.0256561319522612E-2</v>
      </c>
      <c r="CU416" s="19">
        <f>ABS(Ct_Na+10^-pH-Kw*10^pH-Ct_Cl-Ct_OAc*Ka*10^pH/(1+Ka*10^pH))</f>
        <v>7.0511931703237177E-2</v>
      </c>
      <c r="CV416" s="19">
        <f>ABS(Ct_Na+10^-pH-Kw*10^pH-Ct_Cl-Ct_OAc*Ka*10^pH/(1+Ka*10^pH))</f>
        <v>7.0762973775363378E-2</v>
      </c>
      <c r="CW416" s="19">
        <f>ABS(Ct_Na+10^-pH-Kw*10^pH-Ct_Cl-Ct_OAc*Ka*10^pH/(1+Ka*10^pH))</f>
        <v>7.1009796653000057E-2</v>
      </c>
      <c r="CX416" s="19">
        <f>ABS(Ct_Na+10^-pH-Kw*10^pH-Ct_Cl-Ct_OAc*Ka*10^pH/(1+Ka*10^pH))</f>
        <v>7.1252505816009448E-2</v>
      </c>
    </row>
    <row r="417" spans="1:102">
      <c r="A417" s="24">
        <v>3.88</v>
      </c>
      <c r="B417" s="19">
        <f>ABS(Ct_Na+10^-pH-Kw*10^pH-Ct_Cl-Ct_OAc*Ka*10^pH/(1+Ka*10^pH))</f>
        <v>7.3640617691262455E-2</v>
      </c>
      <c r="C417" s="19">
        <f>ABS(Ct_Na+10^-pH-Kw*10^pH-Ct_Cl-Ct_OAc*Ka*10^pH/(1+Ka*10^pH))</f>
        <v>6.5365739439392917E-2</v>
      </c>
      <c r="D417" s="19">
        <f>ABS(Ct_Na+10^-pH-Kw*10^pH-Ct_Cl-Ct_OAc*Ka*10^pH/(1+Ka*10^pH))</f>
        <v>5.7843122846784251E-2</v>
      </c>
      <c r="E417" s="19">
        <f>ABS(Ct_Na+10^-pH-Kw*10^pH-Ct_Cl-Ct_OAc*Ka*10^pH/(1+Ka*10^pH))</f>
        <v>5.0974646827445895E-2</v>
      </c>
      <c r="F417" s="19">
        <f>ABS(Ct_Na+10^-pH-Kw*10^pH-Ct_Cl-Ct_OAc*Ka*10^pH/(1+Ka*10^pH))</f>
        <v>4.4678543809719064E-2</v>
      </c>
      <c r="G417" s="19">
        <f>ABS(Ct_Na+10^-pH-Kw*10^pH-Ct_Cl-Ct_OAc*Ka*10^pH/(1+Ka*10^pH))</f>
        <v>3.8886129033410391E-2</v>
      </c>
      <c r="H417" s="19">
        <f>ABS(Ct_Na+10^-pH-Kw*10^pH-Ct_Cl-Ct_OAc*Ka*10^pH/(1+Ka*10^pH))</f>
        <v>3.3539284624510071E-2</v>
      </c>
      <c r="I417" s="19">
        <f>ABS(Ct_Na+10^-pH-Kw*10^pH-Ct_Cl-Ct_OAc*Ka*10^pH/(1+Ka*10^pH))</f>
        <v>2.8588502764417177E-2</v>
      </c>
      <c r="J417" s="19">
        <f>ABS(Ct_Na+10^-pH-Kw*10^pH-Ct_Cl-Ct_OAc*Ka*10^pH/(1+Ka*10^pH))</f>
        <v>2.3991348180045221E-2</v>
      </c>
      <c r="K417" s="19">
        <f>ABS(Ct_Na+10^-pH-Kw*10^pH-Ct_Cl-Ct_OAc*Ka*10^pH/(1+Ka*10^pH))</f>
        <v>1.9711238739423036E-2</v>
      </c>
      <c r="L417" s="19">
        <f>ABS(Ct_Na+10^-pH-Kw*10^pH-Ct_Cl-Ct_OAc*Ka*10^pH/(1+Ka*10^pH))</f>
        <v>1.5716469928175675E-2</v>
      </c>
      <c r="M417" s="19">
        <f>ABS(Ct_Na+10^-pH-Kw*10^pH-Ct_Cl-Ct_OAc*Ka*10^pH/(1+Ka*10^pH))</f>
        <v>1.1979428137008787E-2</v>
      </c>
      <c r="N417" s="19">
        <f>ABS(Ct_Na+10^-pH-Kw*10^pH-Ct_Cl-Ct_OAc*Ka*10^pH/(1+Ka*10^pH))</f>
        <v>8.4759514577898223E-3</v>
      </c>
      <c r="O417" s="19">
        <f>ABS(Ct_Na+10^-pH-Kw*10^pH-Ct_Cl-Ct_OAc*Ka*10^pH/(1+Ka*10^pH))</f>
        <v>5.1848066985235395E-3</v>
      </c>
      <c r="P417" s="19">
        <f>ABS(Ct_Na+10^-pH-Kw*10^pH-Ct_Cl-Ct_OAc*Ka*10^pH/(1+Ka*10^pH))</f>
        <v>2.0872586898023071E-3</v>
      </c>
      <c r="Q417" s="19">
        <f>ABS(Ct_Na+10^-pH-Kw*10^pH-Ct_Cl-Ct_OAc*Ka*10^pH/(1+Ka*10^pH))</f>
        <v>8.3328657556340675E-4</v>
      </c>
      <c r="R417" s="19">
        <f>ABS(Ct_Na+10^-pH-Kw*10^pH-Ct_Cl-Ct_OAc*Ka*10^pH/(1+Ka*10^pH))</f>
        <v>3.5915793261865839E-3</v>
      </c>
      <c r="S417" s="19">
        <f>ABS(Ct_Na+10^-pH-Kw*10^pH-Ct_Cl-Ct_OAc*Ka*10^pH/(1+Ka*10^pH))</f>
        <v>6.2007751713706802E-3</v>
      </c>
      <c r="T417" s="19">
        <f>ABS(Ct_Na+10^-pH-Kw*10^pH-Ct_Cl-Ct_OAc*Ka*10^pH/(1+Ka*10^pH))</f>
        <v>8.6726449194398092E-3</v>
      </c>
      <c r="U417" s="19">
        <f>ABS(Ct_Na+10^-pH-Kw*10^pH-Ct_Cl-Ct_OAc*Ka*10^pH/(1+Ka*10^pH))</f>
        <v>1.101775211632592E-2</v>
      </c>
      <c r="V417" s="19">
        <f>ABS(Ct_Na+10^-pH-Kw*10^pH-Ct_Cl-Ct_OAc*Ka*10^pH/(1+Ka*10^pH))</f>
        <v>1.3245603953367716E-2</v>
      </c>
      <c r="W417" s="19">
        <f>ABS(Ct_Na+10^-pH-Kw*10^pH-Ct_Cl-Ct_OAc*Ka*10^pH/(1+Ka*10^pH))</f>
        <v>1.5364780091041631E-2</v>
      </c>
      <c r="X417" s="19">
        <f>ABS(Ct_Na+10^-pH-Kw*10^pH-Ct_Cl-Ct_OAc*Ka*10^pH/(1+Ka*10^pH))</f>
        <v>1.7383043079302482E-2</v>
      </c>
      <c r="Y417" s="19">
        <f>ABS(Ct_Na+10^-pH-Kw*10^pH-Ct_Cl-Ct_OAc*Ka*10^pH/(1+Ka*10^pH))</f>
        <v>1.9307433370434939E-2</v>
      </c>
      <c r="Z417" s="19">
        <f>ABS(Ct_Na+10^-pH-Kw*10^pH-Ct_Cl-Ct_OAc*Ka*10^pH/(1+Ka*10^pH))</f>
        <v>2.1144351375606822E-2</v>
      </c>
      <c r="AA417" s="19">
        <f>ABS(Ct_Na+10^-pH-Kw*10^pH-Ct_Cl-Ct_OAc*Ka*10^pH/(1+Ka*10^pH))</f>
        <v>2.2899628580548843E-2</v>
      </c>
      <c r="AB417" s="19">
        <f>ABS(Ct_Na+10^-pH-Kw*10^pH-Ct_Cl-Ct_OAc*Ka*10^pH/(1+Ka*10^pH))</f>
        <v>2.4578589385275983E-2</v>
      </c>
      <c r="AC417" s="19">
        <f>ABS(Ct_Na+10^-pH-Kw*10^pH-Ct_Cl-Ct_OAc*Ka*10^pH/(1+Ka*10^pH))</f>
        <v>2.6186105049376466E-2</v>
      </c>
      <c r="AD417" s="19">
        <f>ABS(Ct_Na+10^-pH-Kw*10^pH-Ct_Cl-Ct_OAc*Ka*10^pH/(1+Ka*10^pH))</f>
        <v>2.7726640894139419E-2</v>
      </c>
      <c r="AE417" s="19">
        <f>ABS(Ct_Na+10^-pH-Kw*10^pH-Ct_Cl-Ct_OAc*Ka*10^pH/(1+Ka*10^pH))</f>
        <v>2.9204297724830398E-2</v>
      </c>
      <c r="AF417" s="19">
        <f>ABS(Ct_Na+10^-pH-Kw*10^pH-Ct_Cl-Ct_OAc*Ka*10^pH/(1+Ka*10^pH))</f>
        <v>3.0622848282293749E-2</v>
      </c>
      <c r="AG417" s="19">
        <f>ABS(Ct_Na+10^-pH-Kw*10^pH-Ct_Cl-Ct_OAc*Ka*10^pH/(1+Ka*10^pH))</f>
        <v>3.1985769406131084E-2</v>
      </c>
      <c r="AH417" s="19">
        <f>ABS(Ct_Na+10^-pH-Kw*10^pH-Ct_Cl-Ct_OAc*Ka*10^pH/(1+Ka*10^pH))</f>
        <v>3.3296270486743898E-2</v>
      </c>
      <c r="AI417" s="19">
        <f>ABS(Ct_Na+10^-pH-Kw*10^pH-Ct_Cl-Ct_OAc*Ka*10^pH/(1+Ka*10^pH))</f>
        <v>3.4557318696390213E-2</v>
      </c>
      <c r="AJ417" s="19">
        <f>ABS(Ct_Na+10^-pH-Kw*10^pH-Ct_Cl-Ct_OAc*Ka*10^pH/(1+Ka*10^pH))</f>
        <v>3.5771661416790348E-2</v>
      </c>
      <c r="AK417" s="19">
        <f>ABS(Ct_Na+10^-pH-Kw*10^pH-Ct_Cl-Ct_OAc*Ka*10^pH/(1+Ka*10^pH))</f>
        <v>3.6941846220085048E-2</v>
      </c>
      <c r="AL417" s="19">
        <f>ABS(Ct_Na+10^-pH-Kw*10^pH-Ct_Cl-Ct_OAc*Ka*10^pH/(1+Ka*10^pH))</f>
        <v>3.8070238708976342E-2</v>
      </c>
      <c r="AM417" s="19">
        <f>ABS(Ct_Na+10^-pH-Kw*10^pH-Ct_Cl-Ct_OAc*Ka*10^pH/(1+Ka*10^pH))</f>
        <v>3.9159038478959185E-2</v>
      </c>
      <c r="AN417" s="19">
        <f>ABS(Ct_Na+10^-pH-Kw*10^pH-Ct_Cl-Ct_OAc*Ka*10^pH/(1+Ka*10^pH))</f>
        <v>4.0210293429287433E-2</v>
      </c>
      <c r="AO417" s="19">
        <f>ABS(Ct_Na+10^-pH-Kw*10^pH-Ct_Cl-Ct_OAc*Ka*10^pH/(1+Ka*10^pH))</f>
        <v>4.1225912618587608E-2</v>
      </c>
      <c r="AP417" s="19">
        <f>ABS(Ct_Na+10^-pH-Kw*10^pH-Ct_Cl-Ct_OAc*Ka*10^pH/(1+Ka*10^pH))</f>
        <v>4.2207677834911111E-2</v>
      </c>
      <c r="AQ417" s="19">
        <f>ABS(Ct_Na+10^-pH-Kw*10^pH-Ct_Cl-Ct_OAc*Ka*10^pH/(1+Ka*10^pH))</f>
        <v>4.3157254027748594E-2</v>
      </c>
      <c r="AR417" s="19">
        <f>ABS(Ct_Na+10^-pH-Kw*10^pH-Ct_Cl-Ct_OAc*Ka*10^pH/(1+Ka*10^pH))</f>
        <v>4.4076198730494565E-2</v>
      </c>
      <c r="AS417" s="19">
        <f>ABS(Ct_Na+10^-pH-Kw*10^pH-Ct_Cl-Ct_OAc*Ka*10^pH/(1+Ka*10^pH))</f>
        <v>4.4965970585534282E-2</v>
      </c>
      <c r="AT417" s="19">
        <f>ABS(Ct_Na+10^-pH-Kw*10^pH-Ct_Cl-Ct_OAc*Ka*10^pH/(1+Ka*10^pH))</f>
        <v>4.582793707010404E-2</v>
      </c>
      <c r="AU417" s="19">
        <f>ABS(Ct_Na+10^-pH-Kw*10^pH-Ct_Cl-Ct_OAc*Ka*10^pH/(1+Ka*10^pH))</f>
        <v>4.6663381508994697E-2</v>
      </c>
      <c r="AV417" s="19">
        <f>ABS(Ct_Na+10^-pH-Kw*10^pH-Ct_Cl-Ct_OAc*Ka*10^pH/(1+Ka*10^pH))</f>
        <v>4.7473509449737196E-2</v>
      </c>
      <c r="AW417" s="19">
        <f>ABS(Ct_Na+10^-pH-Kw*10^pH-Ct_Cl-Ct_OAc*Ka*10^pH/(1+Ka*10^pH))</f>
        <v>4.82594544668754E-2</v>
      </c>
      <c r="AX417" s="19">
        <f>ABS(Ct_Na+10^-pH-Kw*10^pH-Ct_Cl-Ct_OAc*Ka*10^pH/(1+Ka*10^pH))</f>
        <v>4.9022283454097801E-2</v>
      </c>
      <c r="AY417" s="19">
        <f>ABS(Ct_Na+10^-pH-Kw*10^pH-Ct_Cl-Ct_OAc*Ka*10^pH/(1+Ka*10^pH))</f>
        <v>4.9763001456183314E-2</v>
      </c>
      <c r="AZ417" s="19">
        <f>ABS(Ct_Na+10^-pH-Kw*10^pH-Ct_Cl-Ct_OAc*Ka*10^pH/(1+Ka*10^pH))</f>
        <v>5.0482556086780664E-2</v>
      </c>
      <c r="BA417" s="19">
        <f>ABS(Ct_Na+10^-pH-Kw*10^pH-Ct_Cl-Ct_OAc*Ka*10^pH/(1+Ka*10^pH))</f>
        <v>5.1181841572854131E-2</v>
      </c>
      <c r="BB417" s="19">
        <f>ABS(Ct_Na+10^-pH-Kw*10^pH-Ct_Cl-Ct_OAc*Ka*10^pH/(1+Ka*10^pH))</f>
        <v>5.1861702462092235E-2</v>
      </c>
      <c r="BC417" s="19">
        <f>ABS(Ct_Na+10^-pH-Kw*10^pH-Ct_Cl-Ct_OAc*Ka*10^pH/(1+Ka*10^pH))</f>
        <v>5.2522937025597821E-2</v>
      </c>
      <c r="BD417" s="19">
        <f>ABS(Ct_Na+10^-pH-Kw*10^pH-Ct_Cl-Ct_OAc*Ka*10^pH/(1+Ka*10^pH))</f>
        <v>5.3166300384684291E-2</v>
      </c>
      <c r="BE417" s="19">
        <f>ABS(Ct_Na+10^-pH-Kw*10^pH-Ct_Cl-Ct_OAc*Ka*10^pH/(1+Ka*10^pH))</f>
        <v>5.3792507387528464E-2</v>
      </c>
      <c r="BF417" s="19">
        <f>ABS(Ct_Na+10^-pH-Kw*10^pH-Ct_Cl-Ct_OAc*Ka*10^pH/(1+Ka*10^pH))</f>
        <v>5.4402235258718859E-2</v>
      </c>
      <c r="BG417" s="19">
        <f>ABS(Ct_Na+10^-pH-Kw*10^pH-Ct_Cl-Ct_OAc*Ka*10^pH/(1+Ka*10^pH))</f>
        <v>5.4996126042345848E-2</v>
      </c>
      <c r="BH417" s="19">
        <f>ABS(Ct_Na+10^-pH-Kw*10^pH-Ct_Cl-Ct_OAc*Ka*10^pH/(1+Ka*10^pH))</f>
        <v>5.5574788857161904E-2</v>
      </c>
      <c r="BI417" s="19">
        <f>ABS(Ct_Na+10^-pH-Kw*10^pH-Ct_Cl-Ct_OAc*Ka*10^pH/(1+Ka*10^pH))</f>
        <v>5.6138801980463636E-2</v>
      </c>
      <c r="BJ417" s="19">
        <f>ABS(Ct_Na+10^-pH-Kw*10^pH-Ct_Cl-Ct_OAc*Ka*10^pH/(1+Ka*10^pH))</f>
        <v>5.6688714775682818E-2</v>
      </c>
      <c r="BK417" s="19">
        <f>ABS(Ct_Na+10^-pH-Kw*10^pH-Ct_Cl-Ct_OAc*Ka*10^pH/(1+Ka*10^pH))</f>
        <v>5.7225049477192876E-2</v>
      </c>
      <c r="BL417" s="19">
        <f>ABS(Ct_Na+10^-pH-Kw*10^pH-Ct_Cl-Ct_OAc*Ka*10^pH/(1+Ka*10^pH))</f>
        <v>5.7748302844519761E-2</v>
      </c>
      <c r="BM417" s="19">
        <f>ABS(Ct_Na+10^-pH-Kw*10^pH-Ct_Cl-Ct_OAc*Ka*10^pH/(1+Ka*10^pH))</f>
        <v>5.8258947696971319E-2</v>
      </c>
      <c r="BN417" s="19">
        <f>ABS(Ct_Na+10^-pH-Kw*10^pH-Ct_Cl-Ct_OAc*Ka*10^pH/(1+Ka*10^pH))</f>
        <v>5.8757434338650195E-2</v>
      </c>
      <c r="BO417" s="19">
        <f>ABS(Ct_Na+10^-pH-Kw*10^pH-Ct_Cl-Ct_OAc*Ka*10^pH/(1+Ka*10^pH))</f>
        <v>5.92441918828778E-2</v>
      </c>
      <c r="BP417" s="19">
        <f>ABS(Ct_Na+10^-pH-Kw*10^pH-Ct_Cl-Ct_OAc*Ka*10^pH/(1+Ka*10^pH))</f>
        <v>5.9719629484216413E-2</v>
      </c>
      <c r="BQ417" s="19">
        <f>ABS(Ct_Na+10^-pH-Kw*10^pH-Ct_Cl-Ct_OAc*Ka*10^pH/(1+Ka*10^pH))</f>
        <v>6.0184137485524258E-2</v>
      </c>
      <c r="BR417" s="19">
        <f>ABS(Ct_Na+10^-pH-Kw*10^pH-Ct_Cl-Ct_OAc*Ka*10^pH/(1+Ka*10^pH))</f>
        <v>6.0638088486802355E-2</v>
      </c>
      <c r="BS417" s="19">
        <f>ABS(Ct_Na+10^-pH-Kw*10^pH-Ct_Cl-Ct_OAc*Ka*10^pH/(1+Ka*10^pH))</f>
        <v>6.1081838341984336E-2</v>
      </c>
      <c r="BT417" s="19">
        <f>ABS(Ct_Na+10^-pH-Kw*10^pH-Ct_Cl-Ct_OAc*Ka*10^pH/(1+Ka*10^pH))</f>
        <v>6.1515727089273373E-2</v>
      </c>
      <c r="BU417" s="19">
        <f>ABS(Ct_Na+10^-pH-Kw*10^pH-Ct_Cl-Ct_OAc*Ka*10^pH/(1+Ka*10^pH))</f>
        <v>6.1940079820138473E-2</v>
      </c>
      <c r="BV417" s="19">
        <f>ABS(Ct_Na+10^-pH-Kw*10^pH-Ct_Cl-Ct_OAc*Ka*10^pH/(1+Ka*10^pH))</f>
        <v>6.2355207491636935E-2</v>
      </c>
      <c r="BW417" s="19">
        <f>ABS(Ct_Na+10^-pH-Kw*10^pH-Ct_Cl-Ct_OAc*Ka*10^pH/(1+Ka*10^pH))</f>
        <v>6.2761407686329013E-2</v>
      </c>
      <c r="BX417" s="19">
        <f>ABS(Ct_Na+10^-pH-Kw*10^pH-Ct_Cl-Ct_OAc*Ka*10^pH/(1+Ka*10^pH))</f>
        <v>6.3158965323687186E-2</v>
      </c>
      <c r="BY417" s="19">
        <f>ABS(Ct_Na+10^-pH-Kw*10^pH-Ct_Cl-Ct_OAc*Ka*10^pH/(1+Ka*10^pH))</f>
        <v>6.3548153326574652E-2</v>
      </c>
      <c r="BZ417" s="19">
        <f>ABS(Ct_Na+10^-pH-Kw*10^pH-Ct_Cl-Ct_OAc*Ka*10^pH/(1+Ka*10^pH))</f>
        <v>6.3929233246068654E-2</v>
      </c>
      <c r="CA417" s="19">
        <f>ABS(Ct_Na+10^-pH-Kw*10^pH-Ct_Cl-Ct_OAc*Ka*10^pH/(1+Ka*10^pH))</f>
        <v>6.4302455847634929E-2</v>
      </c>
      <c r="CB417" s="19">
        <f>ABS(Ct_Na+10^-pH-Kw*10^pH-Ct_Cl-Ct_OAc*Ka*10^pH/(1+Ka*10^pH))</f>
        <v>6.4668061661414145E-2</v>
      </c>
      <c r="CC417" s="19">
        <f>ABS(Ct_Na+10^-pH-Kw*10^pH-Ct_Cl-Ct_OAc*Ka*10^pH/(1+Ka*10^pH))</f>
        <v>6.5026281499157429E-2</v>
      </c>
      <c r="CD417" s="19">
        <f>ABS(Ct_Na+10^-pH-Kw*10^pH-Ct_Cl-Ct_OAc*Ka*10^pH/(1+Ka*10^pH))</f>
        <v>6.537733694014583E-2</v>
      </c>
      <c r="CE417" s="19">
        <f>ABS(Ct_Na+10^-pH-Kw*10^pH-Ct_Cl-Ct_OAc*Ka*10^pH/(1+Ka*10^pH))</f>
        <v>6.5721440788243379E-2</v>
      </c>
      <c r="CF417" s="19">
        <f>ABS(Ct_Na+10^-pH-Kw*10^pH-Ct_Cl-Ct_OAc*Ka*10^pH/(1+Ka*10^pH))</f>
        <v>6.6058797502064504E-2</v>
      </c>
      <c r="CG417" s="19">
        <f>ABS(Ct_Na+10^-pH-Kw*10^pH-Ct_Cl-Ct_OAc*Ka*10^pH/(1+Ka*10^pH))</f>
        <v>6.6389603600083266E-2</v>
      </c>
      <c r="CH417" s="19">
        <f>ABS(Ct_Na+10^-pH-Kw*10^pH-Ct_Cl-Ct_OAc*Ka*10^pH/(1+Ka*10^pH))</f>
        <v>6.671404804237091E-2</v>
      </c>
      <c r="CI417" s="19">
        <f>ABS(Ct_Na+10^-pH-Kw*10^pH-Ct_Cl-Ct_OAc*Ka*10^pH/(1+Ka*10^pH))</f>
        <v>6.7032312590519741E-2</v>
      </c>
      <c r="CJ417" s="19">
        <f>ABS(Ct_Na+10^-pH-Kw*10^pH-Ct_Cl-Ct_OAc*Ka*10^pH/(1+Ka*10^pH))</f>
        <v>6.7344572147194054E-2</v>
      </c>
      <c r="CK417" s="19">
        <f>ABS(Ct_Na+10^-pH-Kw*10^pH-Ct_Cl-Ct_OAc*Ka*10^pH/(1+Ka*10^pH))</f>
        <v>6.7650995076640838E-2</v>
      </c>
      <c r="CL417" s="19">
        <f>ABS(Ct_Na+10^-pH-Kw*10^pH-Ct_Cl-Ct_OAc*Ka*10^pH/(1+Ka*10^pH))</f>
        <v>6.7951743507394136E-2</v>
      </c>
      <c r="CM417" s="19">
        <f>ABS(Ct_Na+10^-pH-Kw*10^pH-Ct_Cl-Ct_OAc*Ka*10^pH/(1+Ka*10^pH))</f>
        <v>6.8246973618317094E-2</v>
      </c>
      <c r="CN417" s="19">
        <f>ABS(Ct_Na+10^-pH-Kw*10^pH-Ct_Cl-Ct_OAc*Ka*10^pH/(1+Ka*10^pH))</f>
        <v>6.8536835909041458E-2</v>
      </c>
      <c r="CO417" s="19">
        <f>ABS(Ct_Na+10^-pH-Kw*10^pH-Ct_Cl-Ct_OAc*Ka*10^pH/(1+Ka*10^pH))</f>
        <v>6.882147545578883E-2</v>
      </c>
      <c r="CP417" s="19">
        <f>ABS(Ct_Na+10^-pH-Kw*10^pH-Ct_Cl-Ct_OAc*Ka*10^pH/(1+Ka*10^pH))</f>
        <v>6.9101032153487132E-2</v>
      </c>
      <c r="CQ417" s="19">
        <f>ABS(Ct_Na+10^-pH-Kw*10^pH-Ct_Cl-Ct_OAc*Ka*10^pH/(1+Ka*10^pH))</f>
        <v>6.9375640945031472E-2</v>
      </c>
      <c r="CR417" s="19">
        <f>ABS(Ct_Na+10^-pH-Kw*10^pH-Ct_Cl-Ct_OAc*Ka*10^pH/(1+Ka*10^pH))</f>
        <v>6.9645432038478533E-2</v>
      </c>
      <c r="CS417" s="19">
        <f>ABS(Ct_Na+10^-pH-Kw*10^pH-Ct_Cl-Ct_OAc*Ka*10^pH/(1+Ka*10^pH))</f>
        <v>6.9910531112909124E-2</v>
      </c>
      <c r="CT417" s="19">
        <f>ABS(Ct_Na+10^-pH-Kw*10^pH-Ct_Cl-Ct_OAc*Ka*10^pH/(1+Ka*10^pH))</f>
        <v>7.0171059513642664E-2</v>
      </c>
      <c r="CU417" s="19">
        <f>ABS(Ct_Na+10^-pH-Kw*10^pH-Ct_Cl-Ct_OAc*Ka*10^pH/(1+Ka*10^pH))</f>
        <v>7.0427134437440572E-2</v>
      </c>
      <c r="CV417" s="19">
        <f>ABS(Ct_Na+10^-pH-Kw*10^pH-Ct_Cl-Ct_OAc*Ka*10^pH/(1+Ka*10^pH))</f>
        <v>7.0678869108292755E-2</v>
      </c>
      <c r="CW417" s="19">
        <f>ABS(Ct_Na+10^-pH-Kw*10^pH-Ct_Cl-Ct_OAc*Ka*10^pH/(1+Ka*10^pH))</f>
        <v>7.0926372944340704E-2</v>
      </c>
      <c r="CX417" s="19">
        <f>ABS(Ct_Na+10^-pH-Kw*10^pH-Ct_Cl-Ct_OAc*Ka*10^pH/(1+Ka*10^pH))</f>
        <v>7.1169751716454496E-2</v>
      </c>
    </row>
    <row r="418" spans="1:102">
      <c r="A418" s="23">
        <v>3.89</v>
      </c>
      <c r="B418" s="19">
        <f>ABS(Ct_Na+10^-pH-Kw*10^pH-Ct_Cl-Ct_OAc*Ka*10^pH/(1+Ka*10^pH))</f>
        <v>7.4130184880085132E-2</v>
      </c>
      <c r="C418" s="19">
        <f>ABS(Ct_Na+10^-pH-Kw*10^pH-Ct_Cl-Ct_OAc*Ka*10^pH/(1+Ka*10^pH))</f>
        <v>6.5832136796388482E-2</v>
      </c>
      <c r="D418" s="19">
        <f>ABS(Ct_Na+10^-pH-Kw*10^pH-Ct_Cl-Ct_OAc*Ka*10^pH/(1+Ka*10^pH))</f>
        <v>5.8288456720300613E-2</v>
      </c>
      <c r="E418" s="19">
        <f>ABS(Ct_Na+10^-pH-Kw*10^pH-Ct_Cl-Ct_OAc*Ka*10^pH/(1+Ka*10^pH))</f>
        <v>5.1400748824742132E-2</v>
      </c>
      <c r="F418" s="19">
        <f>ABS(Ct_Na+10^-pH-Kw*10^pH-Ct_Cl-Ct_OAc*Ka*10^pH/(1+Ka*10^pH))</f>
        <v>4.5087016587146839E-2</v>
      </c>
      <c r="G418" s="19">
        <f>ABS(Ct_Na+10^-pH-Kw*10^pH-Ct_Cl-Ct_OAc*Ka*10^pH/(1+Ka*10^pH))</f>
        <v>3.9278382928559188E-2</v>
      </c>
      <c r="H418" s="19">
        <f>ABS(Ct_Na+10^-pH-Kw*10^pH-Ct_Cl-Ct_OAc*Ka*10^pH/(1+Ka*10^pH))</f>
        <v>3.3916567243709041E-2</v>
      </c>
      <c r="I418" s="19">
        <f>ABS(Ct_Na+10^-pH-Kw*10^pH-Ct_Cl-Ct_OAc*Ka*10^pH/(1+Ka*10^pH))</f>
        <v>2.895192309107001E-2</v>
      </c>
      <c r="J418" s="19">
        <f>ABS(Ct_Na+10^-pH-Kw*10^pH-Ct_Cl-Ct_OAc*Ka*10^pH/(1+Ka*10^pH))</f>
        <v>2.4341896377905209E-2</v>
      </c>
      <c r="K418" s="19">
        <f>ABS(Ct_Na+10^-pH-Kw*10^pH-Ct_Cl-Ct_OAc*Ka*10^pH/(1+Ka*10^pH))</f>
        <v>2.004980254151038E-2</v>
      </c>
      <c r="L418" s="19">
        <f>ABS(Ct_Na+10^-pH-Kw*10^pH-Ct_Cl-Ct_OAc*Ka*10^pH/(1+Ka*10^pH))</f>
        <v>1.6043848294208556E-2</v>
      </c>
      <c r="M418" s="19">
        <f>ABS(Ct_Na+10^-pH-Kw*10^pH-Ct_Cl-Ct_OAc*Ka*10^pH/(1+Ka*10^pH))</f>
        <v>1.2296342708022968E-2</v>
      </c>
      <c r="N418" s="19">
        <f>ABS(Ct_Na+10^-pH-Kw*10^pH-Ct_Cl-Ct_OAc*Ka*10^pH/(1+Ka*10^pH))</f>
        <v>8.7830562209739779E-3</v>
      </c>
      <c r="O418" s="19">
        <f>ABS(Ct_Na+10^-pH-Kw*10^pH-Ct_Cl-Ct_OAc*Ka*10^pH/(1+Ka*10^pH))</f>
        <v>5.4826961876855464E-3</v>
      </c>
      <c r="P418" s="19">
        <f>ABS(Ct_Na+10^-pH-Kw*10^pH-Ct_Cl-Ct_OAc*Ka*10^pH/(1+Ka*10^pH))</f>
        <v>2.3764749798846473E-3</v>
      </c>
      <c r="Q418" s="19">
        <f>ABS(Ct_Na+10^-pH-Kw*10^pH-Ct_Cl-Ct_OAc*Ka*10^pH/(1+Ka*10^pH))</f>
        <v>5.5224787318475244E-4</v>
      </c>
      <c r="R418" s="19">
        <f>ABS(Ct_Na+10^-pH-Kw*10^pH-Ct_Cl-Ct_OAc*Ka*10^pH/(1+Ka*10^pH))</f>
        <v>3.3182639010836366E-3</v>
      </c>
      <c r="S418" s="19">
        <f>ABS(Ct_Na+10^-pH-Kw*10^pH-Ct_Cl-Ct_OAc*Ka*10^pH/(1+Ka*10^pH))</f>
        <v>5.9347655490961018E-3</v>
      </c>
      <c r="T418" s="19">
        <f>ABS(Ct_Na+10^-pH-Kw*10^pH-Ct_Cl-Ct_OAc*Ka*10^pH/(1+Ka*10^pH))</f>
        <v>8.4135565840552651E-3</v>
      </c>
      <c r="U418" s="19">
        <f>ABS(Ct_Na+10^-pH-Kw*10^pH-Ct_Cl-Ct_OAc*Ka*10^pH/(1+Ka*10^pH))</f>
        <v>1.0765230130042176E-2</v>
      </c>
      <c r="V418" s="19">
        <f>ABS(Ct_Na+10^-pH-Kw*10^pH-Ct_Cl-Ct_OAc*Ka*10^pH/(1+Ka*10^pH))</f>
        <v>1.2999319998729733E-2</v>
      </c>
      <c r="W418" s="19">
        <f>ABS(Ct_Na+10^-pH-Kw*10^pH-Ct_Cl-Ct_OAc*Ka*10^pH/(1+Ka*10^pH))</f>
        <v>1.512442987382279E-2</v>
      </c>
      <c r="X418" s="19">
        <f>ABS(Ct_Na+10^-pH-Kw*10^pH-Ct_Cl-Ct_OAc*Ka*10^pH/(1+Ka*10^pH))</f>
        <v>1.7148344040578058E-2</v>
      </c>
      <c r="Y418" s="19">
        <f>ABS(Ct_Na+10^-pH-Kw*10^pH-Ct_Cl-Ct_OAc*Ka*10^pH/(1+Ka*10^pH))</f>
        <v>1.907812266469356E-2</v>
      </c>
      <c r="Z418" s="19">
        <f>ABS(Ct_Na+10^-pH-Kw*10^pH-Ct_Cl-Ct_OAc*Ka*10^pH/(1+Ka*10^pH))</f>
        <v>2.0920184078621996E-2</v>
      </c>
      <c r="AA418" s="19">
        <f>ABS(Ct_Na+10^-pH-Kw*10^pH-Ct_Cl-Ct_OAc*Ka*10^pH/(1+Ka*10^pH))</f>
        <v>2.2680376096375826E-2</v>
      </c>
      <c r="AB418" s="19">
        <f>ABS(Ct_Na+10^-pH-Kw*10^pH-Ct_Cl-Ct_OAc*Ka*10^pH/(1+Ka*10^pH))</f>
        <v>2.4364038026401223E-2</v>
      </c>
      <c r="AC418" s="19">
        <f>ABS(Ct_Na+10^-pH-Kw*10^pH-Ct_Cl-Ct_OAc*Ka*10^pH/(1+Ka*10^pH))</f>
        <v>2.5976054767914931E-2</v>
      </c>
      <c r="AD418" s="19">
        <f>ABS(Ct_Na+10^-pH-Kw*10^pH-Ct_Cl-Ct_OAc*Ka*10^pH/(1+Ka*10^pH))</f>
        <v>2.752090414519889E-2</v>
      </c>
      <c r="AE418" s="19">
        <f>ABS(Ct_Na+10^-pH-Kw*10^pH-Ct_Cl-Ct_OAc*Ka*10^pH/(1+Ka*10^pH))</f>
        <v>2.9002698445858996E-2</v>
      </c>
      <c r="AF418" s="19">
        <f>ABS(Ct_Na+10^-pH-Kw*10^pH-Ct_Cl-Ct_OAc*Ka*10^pH/(1+Ka*10^pH))</f>
        <v>3.0425220974492705E-2</v>
      </c>
      <c r="AG418" s="19">
        <f>ABS(Ct_Na+10^-pH-Kw*10^pH-Ct_Cl-Ct_OAc*Ka*10^pH/(1+Ka*10^pH))</f>
        <v>3.17919583059251E-2</v>
      </c>
      <c r="AH418" s="19">
        <f>ABS(Ct_Na+10^-pH-Kw*10^pH-Ct_Cl-Ct_OAc*Ka*10^pH/(1+Ka*10^pH))</f>
        <v>3.3106128816917775E-2</v>
      </c>
      <c r="AI418" s="19">
        <f>ABS(Ct_Na+10^-pH-Kw*10^pH-Ct_Cl-Ct_OAc*Ka*10^pH/(1+Ka*10^pH))</f>
        <v>3.4370707987873006E-2</v>
      </c>
      <c r="AJ418" s="19">
        <f>ABS(Ct_Na+10^-pH-Kw*10^pH-Ct_Cl-Ct_OAc*Ka*10^pH/(1+Ka*10^pH))</f>
        <v>3.558845089323729E-2</v>
      </c>
      <c r="AK418" s="19">
        <f>ABS(Ct_Na+10^-pH-Kw*10^pH-Ct_Cl-Ct_OAc*Ka*10^pH/(1+Ka*10^pH))</f>
        <v>3.6761912238406531E-2</v>
      </c>
      <c r="AL418" s="19">
        <f>ABS(Ct_Na+10^-pH-Kw*10^pH-Ct_Cl-Ct_OAc*Ka*10^pH/(1+Ka*10^pH))</f>
        <v>3.7893464249819701E-2</v>
      </c>
      <c r="AM418" s="19">
        <f>ABS(Ct_Na+10^-pH-Kw*10^pH-Ct_Cl-Ct_OAc*Ka*10^pH/(1+Ka*10^pH))</f>
        <v>3.8985312681885056E-2</v>
      </c>
      <c r="AN418" s="19">
        <f>ABS(Ct_Na+10^-pH-Kw*10^pH-Ct_Cl-Ct_OAc*Ka*10^pH/(1+Ka*10^pH))</f>
        <v>4.0039511168017121E-2</v>
      </c>
      <c r="AO418" s="19">
        <f>ABS(Ct_Na+10^-pH-Kw*10^pH-Ct_Cl-Ct_OAc*Ka*10^pH/(1+Ka*10^pH))</f>
        <v>4.105797411224639E-2</v>
      </c>
      <c r="AP418" s="19">
        <f>ABS(Ct_Na+10^-pH-Kw*10^pH-Ct_Cl-Ct_OAc*Ka*10^pH/(1+Ka*10^pH))</f>
        <v>4.2042488291668033E-2</v>
      </c>
      <c r="AQ418" s="19">
        <f>ABS(Ct_Na+10^-pH-Kw*10^pH-Ct_Cl-Ct_OAc*Ka*10^pH/(1+Ka*10^pH))</f>
        <v>4.2994723317665996E-2</v>
      </c>
      <c r="AR418" s="19">
        <f>ABS(Ct_Na+10^-pH-Kw*10^pH-Ct_Cl-Ct_OAc*Ka*10^pH/(1+Ka*10^pH))</f>
        <v>4.3916241084760832E-2</v>
      </c>
      <c r="AS418" s="19">
        <f>ABS(Ct_Na+10^-pH-Kw*10^pH-Ct_Cl-Ct_OAc*Ka*10^pH/(1+Ka*10^pH))</f>
        <v>4.4808504319566907E-2</v>
      </c>
      <c r="AT418" s="19">
        <f>ABS(Ct_Na+10^-pH-Kw*10^pH-Ct_Cl-Ct_OAc*Ka*10^pH/(1+Ka*10^pH))</f>
        <v>4.5672884328285319E-2</v>
      </c>
      <c r="AU418" s="19">
        <f>ABS(Ct_Na+10^-pH-Kw*10^pH-Ct_Cl-Ct_OAc*Ka*10^pH/(1+Ka*10^pH))</f>
        <v>4.6510668029043141E-2</v>
      </c>
      <c r="AV418" s="19">
        <f>ABS(Ct_Na+10^-pH-Kw*10^pH-Ct_Cl-Ct_OAc*Ka*10^pH/(1+Ka*10^pH))</f>
        <v>4.7323064344929555E-2</v>
      </c>
      <c r="AW418" s="19">
        <f>ABS(Ct_Na+10^-pH-Kw*10^pH-Ct_Cl-Ct_OAc*Ka*10^pH/(1+Ka*10^pH))</f>
        <v>4.8111210024520804E-2</v>
      </c>
      <c r="AX418" s="19">
        <f>ABS(Ct_Na+10^-pH-Kw*10^pH-Ct_Cl-Ct_OAc*Ka*10^pH/(1+Ka*10^pH))</f>
        <v>4.8876174948829988E-2</v>
      </c>
      <c r="AY418" s="19">
        <f>ABS(Ct_Na+10^-pH-Kw*10^pH-Ct_Cl-Ct_OAc*Ka*10^pH/(1+Ka*10^pH))</f>
        <v>4.9618966976782378E-2</v>
      </c>
      <c r="AZ418" s="19">
        <f>ABS(Ct_Na+10^-pH-Kw*10^pH-Ct_Cl-Ct_OAc*Ka*10^pH/(1+Ka*10^pH))</f>
        <v>5.0340536375364696E-2</v>
      </c>
      <c r="BA418" s="19">
        <f>ABS(Ct_Na+10^-pH-Kw*10^pH-Ct_Cl-Ct_OAc*Ka*10^pH/(1+Ka*10^pH))</f>
        <v>5.1041779875395384E-2</v>
      </c>
      <c r="BB418" s="19">
        <f>ABS(Ct_Na+10^-pH-Kw*10^pH-Ct_Cl-Ct_OAc*Ka*10^pH/(1+Ka*10^pH))</f>
        <v>5.1723544389314119E-2</v>
      </c>
      <c r="BC418" s="19">
        <f>ABS(Ct_Na+10^-pH-Kw*10^pH-Ct_Cl-Ct_OAc*Ka*10^pH/(1+Ka*10^pH))</f>
        <v>5.2386630423399493E-2</v>
      </c>
      <c r="BD418" s="19">
        <f>ABS(Ct_Na+10^-pH-Kw*10^pH-Ct_Cl-Ct_OAc*Ka*10^pH/(1+Ka*10^pH))</f>
        <v>5.3031795213320361E-2</v>
      </c>
      <c r="BE418" s="19">
        <f>ABS(Ct_Na+10^-pH-Kw*10^pH-Ct_Cl-Ct_OAc*Ka*10^pH/(1+Ka*10^pH))</f>
        <v>5.365975560884334E-2</v>
      </c>
      <c r="BF418" s="19">
        <f>ABS(Ct_Na+10^-pH-Kw*10^pH-Ct_Cl-Ct_OAc*Ka*10^pH/(1+Ka*10^pH))</f>
        <v>5.4271190730799945E-2</v>
      </c>
      <c r="BG418" s="19">
        <f>ABS(Ct_Na+10^-pH-Kw*10^pH-Ct_Cl-Ct_OAc*Ka*10^pH/(1+Ka*10^pH))</f>
        <v>5.4866744421017397E-2</v>
      </c>
      <c r="BH418" s="19">
        <f>ABS(Ct_Na+10^-pH-Kw*10^pH-Ct_Cl-Ct_OAc*Ka*10^pH/(1+Ka*10^pH))</f>
        <v>5.5447027503793392E-2</v>
      </c>
      <c r="BI418" s="19">
        <f>ABS(Ct_Na+10^-pH-Kw*10^pH-Ct_Cl-Ct_OAc*Ka*10^pH/(1+Ka*10^pH))</f>
        <v>5.601261987561304E-2</v>
      </c>
      <c r="BJ418" s="19">
        <f>ABS(Ct_Na+10^-pH-Kw*10^pH-Ct_Cl-Ct_OAc*Ka*10^pH/(1+Ka*10^pH))</f>
        <v>5.6564072438137186E-2</v>
      </c>
      <c r="BK418" s="19">
        <f>ABS(Ct_Na+10^-pH-Kw*10^pH-Ct_Cl-Ct_OAc*Ka*10^pH/(1+Ka*10^pH))</f>
        <v>5.7101908888006411E-2</v>
      </c>
      <c r="BL418" s="19">
        <f>ABS(Ct_Na+10^-pH-Kw*10^pH-Ct_Cl-Ct_OAc*Ka*10^pH/(1+Ka*10^pH))</f>
        <v>5.7626627375683699E-2</v>
      </c>
      <c r="BM418" s="19">
        <f>ABS(Ct_Na+10^-pH-Kw*10^pH-Ct_Cl-Ct_OAc*Ka*10^pH/(1+Ka*10^pH))</f>
        <v>5.8138702044380833E-2</v>
      </c>
      <c r="BN418" s="19">
        <f>ABS(Ct_Na+10^-pH-Kw*10^pH-Ct_Cl-Ct_OAc*Ka*10^pH/(1+Ka*10^pH))</f>
        <v>5.8638584459061345E-2</v>
      </c>
      <c r="BO418" s="19">
        <f>ABS(Ct_Na+10^-pH-Kw*10^pH-Ct_Cl-Ct_OAc*Ka*10^pH/(1+Ka*10^pH))</f>
        <v>5.91267049345729E-2</v>
      </c>
      <c r="BP418" s="19">
        <f>ABS(Ct_Na+10^-pH-Kw*10^pH-Ct_Cl-Ct_OAc*Ka*10^pH/(1+Ka*10^pH))</f>
        <v>5.9603473771119082E-2</v>
      </c>
      <c r="BQ418" s="19">
        <f>ABS(Ct_Na+10^-pH-Kw*10^pH-Ct_Cl-Ct_OAc*Ka*10^pH/(1+Ka*10^pH))</f>
        <v>6.0069282404526282E-2</v>
      </c>
      <c r="BR418" s="19">
        <f>ABS(Ct_Na+10^-pH-Kw*10^pH-Ct_Cl-Ct_OAc*Ka*10^pH/(1+Ka*10^pH))</f>
        <v>6.0524504478083295E-2</v>
      </c>
      <c r="BS418" s="19">
        <f>ABS(Ct_Na+10^-pH-Kw*10^pH-Ct_Cl-Ct_OAc*Ka*10^pH/(1+Ka*10^pH))</f>
        <v>6.0969496842122203E-2</v>
      </c>
      <c r="BT418" s="19">
        <f>ABS(Ct_Na+10^-pH-Kw*10^pH-Ct_Cl-Ct_OAc*Ka*10^pH/(1+Ka*10^pH))</f>
        <v>6.1404600486960219E-2</v>
      </c>
      <c r="BU418" s="19">
        <f>ABS(Ct_Na+10^-pH-Kw*10^pH-Ct_Cl-Ct_OAc*Ka*10^pH/(1+Ka*10^pH))</f>
        <v>6.1830141414329277E-2</v>
      </c>
      <c r="BV418" s="19">
        <f>ABS(Ct_Na+10^-pH-Kw*10^pH-Ct_Cl-Ct_OAc*Ka*10^pH/(1+Ka*10^pH))</f>
        <v>6.2246431451972908E-2</v>
      </c>
      <c r="BW418" s="19">
        <f>ABS(Ct_Na+10^-pH-Kw*10^pH-Ct_Cl-Ct_OAc*Ka*10^pH/(1+Ka*10^pH))</f>
        <v>6.2653769015688754E-2</v>
      </c>
      <c r="BX418" s="19">
        <f>ABS(Ct_Na+10^-pH-Kw*10^pH-Ct_Cl-Ct_OAc*Ka*10^pH/(1+Ka*10^pH))</f>
        <v>6.3052439822729775E-2</v>
      </c>
      <c r="BY418" s="19">
        <f>ABS(Ct_Na+10^-pH-Kw*10^pH-Ct_Cl-Ct_OAc*Ka*10^pH/(1+Ka*10^pH))</f>
        <v>6.3442717560148867E-2</v>
      </c>
      <c r="BZ418" s="19">
        <f>ABS(Ct_Na+10^-pH-Kw*10^pH-Ct_Cl-Ct_OAc*Ka*10^pH/(1+Ka*10^pH))</f>
        <v>6.3824864511371746E-2</v>
      </c>
      <c r="CA418" s="19">
        <f>ABS(Ct_Na+10^-pH-Kw*10^pH-Ct_Cl-Ct_OAc*Ka*10^pH/(1+Ka*10^pH))</f>
        <v>6.4199132144012697E-2</v>
      </c>
      <c r="CB418" s="19">
        <f>ABS(Ct_Na+10^-pH-Kw*10^pH-Ct_Cl-Ct_OAc*Ka*10^pH/(1+Ka*10^pH))</f>
        <v>6.4565761661701804E-2</v>
      </c>
      <c r="CC418" s="19">
        <f>ABS(Ct_Na+10^-pH-Kw*10^pH-Ct_Cl-Ct_OAc*Ka*10^pH/(1+Ka*10^pH))</f>
        <v>6.4924984522467907E-2</v>
      </c>
      <c r="CD418" s="19">
        <f>ABS(Ct_Na+10^-pH-Kw*10^pH-Ct_Cl-Ct_OAc*Ka*10^pH/(1+Ka*10^pH))</f>
        <v>6.5277022926018669E-2</v>
      </c>
      <c r="CE418" s="19">
        <f>ABS(Ct_Na+10^-pH-Kw*10^pH-Ct_Cl-Ct_OAc*Ka*10^pH/(1+Ka*10^pH))</f>
        <v>6.5622090272073386E-2</v>
      </c>
      <c r="CF418" s="19">
        <f>ABS(Ct_Na+10^-pH-Kw*10^pH-Ct_Cl-Ct_OAc*Ka*10^pH/(1+Ka*10^pH))</f>
        <v>6.5960391591734863E-2</v>
      </c>
      <c r="CG418" s="19">
        <f>ABS(Ct_Na+10^-pH-Kw*10^pH-Ct_Cl-Ct_OAc*Ka*10^pH/(1+Ka*10^pH))</f>
        <v>6.6292123953733018E-2</v>
      </c>
      <c r="CH418" s="19">
        <f>ABS(Ct_Na+10^-pH-Kw*10^pH-Ct_Cl-Ct_OAc*Ka*10^pH/(1+Ka*10^pH))</f>
        <v>6.6617476847231211E-2</v>
      </c>
      <c r="CI418" s="19">
        <f>ABS(Ct_Na+10^-pH-Kw*10^pH-Ct_Cl-Ct_OAc*Ka*10^pH/(1+Ka*10^pH))</f>
        <v>6.6936632542758001E-2</v>
      </c>
      <c r="CJ418" s="19">
        <f>ABS(Ct_Na+10^-pH-Kw*10^pH-Ct_Cl-Ct_OAc*Ka*10^pH/(1+Ka*10^pH))</f>
        <v>6.7249766432708802E-2</v>
      </c>
      <c r="CK418" s="19">
        <f>ABS(Ct_Na+10^-pH-Kw*10^pH-Ct_Cl-Ct_OAc*Ka*10^pH/(1+Ka*10^pH))</f>
        <v>6.7557047352754016E-2</v>
      </c>
      <c r="CL418" s="19">
        <f>ABS(Ct_Na+10^-pH-Kw*10^pH-Ct_Cl-Ct_OAc*Ka*10^pH/(1+Ka*10^pH))</f>
        <v>6.7858637885390954E-2</v>
      </c>
      <c r="CM418" s="19">
        <f>ABS(Ct_Na+10^-pH-Kw*10^pH-Ct_Cl-Ct_OAc*Ka*10^pH/(1+Ka*10^pH))</f>
        <v>6.8154694646786862E-2</v>
      </c>
      <c r="CN418" s="19">
        <f>ABS(Ct_Na+10^-pH-Kw*10^pH-Ct_Cl-Ct_OAc*Ka*10^pH/(1+Ka*10^pH))</f>
        <v>6.8445368557975561E-2</v>
      </c>
      <c r="CO418" s="19">
        <f>ABS(Ct_Na+10^-pH-Kw*10^pH-Ct_Cl-Ct_OAc*Ka*10^pH/(1+Ka*10^pH))</f>
        <v>6.8730805101395107E-2</v>
      </c>
      <c r="CP418" s="19">
        <f>ABS(Ct_Na+10^-pH-Kw*10^pH-Ct_Cl-Ct_OAc*Ka*10^pH/(1+Ka*10^pH))</f>
        <v>6.9011144563682167E-2</v>
      </c>
      <c r="CQ418" s="19">
        <f>ABS(Ct_Na+10^-pH-Kw*10^pH-Ct_Cl-Ct_OAc*Ka*10^pH/(1+Ka*10^pH))</f>
        <v>6.928652226557476E-2</v>
      </c>
      <c r="CR418" s="19">
        <f>ABS(Ct_Na+10^-pH-Kw*10^pH-Ct_Cl-Ct_OAc*Ka*10^pH/(1+Ka*10^pH))</f>
        <v>6.9557068779714834E-2</v>
      </c>
      <c r="CS418" s="19">
        <f>ABS(Ct_Na+10^-pH-Kw*10^pH-Ct_Cl-Ct_OAc*Ka*10^pH/(1+Ka*10^pH))</f>
        <v>6.9822910137087246E-2</v>
      </c>
      <c r="CT418" s="19">
        <f>ABS(Ct_Na+10^-pH-Kw*10^pH-Ct_Cl-Ct_OAc*Ka*10^pH/(1+Ka*10^pH))</f>
        <v>7.0084168022780863E-2</v>
      </c>
      <c r="CU418" s="19">
        <f>ABS(Ct_Na+10^-pH-Kw*10^pH-Ct_Cl-Ct_OAc*Ka*10^pH/(1+Ka*10^pH))</f>
        <v>7.034095996171047E-2</v>
      </c>
      <c r="CV418" s="19">
        <f>ABS(Ct_Na+10^-pH-Kw*10^pH-Ct_Cl-Ct_OAc*Ka*10^pH/(1+Ka*10^pH))</f>
        <v>7.0593399494895501E-2</v>
      </c>
      <c r="CW418" s="19">
        <f>ABS(Ct_Na+10^-pH-Kw*10^pH-Ct_Cl-Ct_OAc*Ka*10^pH/(1+Ka*10^pH))</f>
        <v>7.0841596346850541E-2</v>
      </c>
      <c r="CX418" s="19">
        <f>ABS(Ct_Na+10^-pH-Kw*10^pH-Ct_Cl-Ct_OAc*Ka*10^pH/(1+Ka*10^pH))</f>
        <v>7.1085656584606319E-2</v>
      </c>
    </row>
    <row r="419" spans="1:102">
      <c r="A419" s="24">
        <v>3.9</v>
      </c>
      <c r="B419" s="19">
        <f>ABS(Ct_Na+10^-pH-Kw*10^pH-Ct_Cl-Ct_OAc*Ka*10^pH/(1+Ka*10^pH))</f>
        <v>7.4628243752040482E-2</v>
      </c>
      <c r="C419" s="19">
        <f>ABS(Ct_Na+10^-pH-Kw*10^pH-Ct_Cl-Ct_OAc*Ka*10^pH/(1+Ka*10^pH))</f>
        <v>6.6306618218050617E-2</v>
      </c>
      <c r="D419" s="19">
        <f>ABS(Ct_Na+10^-pH-Kw*10^pH-Ct_Cl-Ct_OAc*Ka*10^pH/(1+Ka*10^pH))</f>
        <v>5.8741504096241653E-2</v>
      </c>
      <c r="E419" s="19">
        <f>ABS(Ct_Na+10^-pH-Kw*10^pH-Ct_Cl-Ct_OAc*Ka*10^pH/(1+Ka*10^pH))</f>
        <v>5.1834225985024782E-2</v>
      </c>
      <c r="F419" s="19">
        <f>ABS(Ct_Na+10^-pH-Kw*10^pH-Ct_Cl-Ct_OAc*Ka*10^pH/(1+Ka*10^pH))</f>
        <v>4.550255438307596E-2</v>
      </c>
      <c r="G419" s="19">
        <f>ABS(Ct_Na+10^-pH-Kw*10^pH-Ct_Cl-Ct_OAc*Ka*10^pH/(1+Ka*10^pH))</f>
        <v>3.9677416509283067E-2</v>
      </c>
      <c r="H419" s="19">
        <f>ABS(Ct_Na+10^-pH-Kw*10^pH-Ct_Cl-Ct_OAc*Ka*10^pH/(1+Ka*10^pH))</f>
        <v>3.4300366164243465E-2</v>
      </c>
      <c r="I419" s="19">
        <f>ABS(Ct_Na+10^-pH-Kw*10^pH-Ct_Cl-Ct_OAc*Ka*10^pH/(1+Ka*10^pH))</f>
        <v>2.9321615844762342E-2</v>
      </c>
      <c r="J419" s="19">
        <f>ABS(Ct_Na+10^-pH-Kw*10^pH-Ct_Cl-Ct_OAc*Ka*10^pH/(1+Ka*10^pH))</f>
        <v>2.4698490548101321E-2</v>
      </c>
      <c r="K419" s="19">
        <f>ABS(Ct_Na+10^-pH-Kw*10^pH-Ct_Cl-Ct_OAc*Ka*10^pH/(1+Ka*10^pH))</f>
        <v>2.0394201478796212E-2</v>
      </c>
      <c r="L419" s="19">
        <f>ABS(Ct_Na+10^-pH-Kw*10^pH-Ct_Cl-Ct_OAc*Ka*10^pH/(1+Ka*10^pH))</f>
        <v>1.6376865014111449E-2</v>
      </c>
      <c r="M419" s="19">
        <f>ABS(Ct_Na+10^-pH-Kw*10^pH-Ct_Cl-Ct_OAc*Ka*10^pH/(1+Ka*10^pH))</f>
        <v>1.261871154714829E-2</v>
      </c>
      <c r="N419" s="19">
        <f>ABS(Ct_Na+10^-pH-Kw*10^pH-Ct_Cl-Ct_OAc*Ka*10^pH/(1+Ka*10^pH))</f>
        <v>9.0954426718703185E-3</v>
      </c>
      <c r="O419" s="19">
        <f>ABS(Ct_Na+10^-pH-Kw*10^pH-Ct_Cl-Ct_OAc*Ka*10^pH/(1+Ka*10^pH))</f>
        <v>5.7857052435789074E-3</v>
      </c>
      <c r="P419" s="19">
        <f>ABS(Ct_Na+10^-pH-Kw*10^pH-Ct_Cl-Ct_OAc*Ka*10^pH/(1+Ka*10^pH))</f>
        <v>2.6706582522457913E-3</v>
      </c>
      <c r="Q419" s="19">
        <f>ABS(Ct_Na+10^-pH-Kw*10^pH-Ct_Cl-Ct_OAc*Ka*10^pH/(1+Ka*10^pH))</f>
        <v>2.6638605386826962E-4</v>
      </c>
      <c r="R419" s="19">
        <f>ABS(Ct_Na+10^-pH-Kw*10^pH-Ct_Cl-Ct_OAc*Ka*10^pH/(1+Ka*10^pH))</f>
        <v>3.0402612318648874E-3</v>
      </c>
      <c r="S419" s="19">
        <f>ABS(Ct_Na+10^-pH-Kw*10^pH-Ct_Cl-Ct_OAc*Ka*10^pH/(1+Ka*10^pH))</f>
        <v>5.6641972110508896E-3</v>
      </c>
      <c r="T419" s="19">
        <f>ABS(Ct_Na+10^-pH-Kw*10^pH-Ct_Cl-Ct_OAc*Ka*10^pH/(1+Ka*10^pH))</f>
        <v>8.1500312965955037E-3</v>
      </c>
      <c r="U419" s="19">
        <f>ABS(Ct_Na+10^-pH-Kw*10^pH-Ct_Cl-Ct_OAc*Ka*10^pH/(1+Ka*10^pH))</f>
        <v>1.0508386711086564E-2</v>
      </c>
      <c r="V419" s="19">
        <f>ABS(Ct_Na+10^-pH-Kw*10^pH-Ct_Cl-Ct_OAc*Ka*10^pH/(1+Ka*10^pH))</f>
        <v>1.2748824354853061E-2</v>
      </c>
      <c r="W419" s="19">
        <f>ABS(Ct_Na+10^-pH-Kw*10^pH-Ct_Cl-Ct_OAc*Ka*10^pH/(1+Ka*10^pH))</f>
        <v>1.487997235746023E-2</v>
      </c>
      <c r="X419" s="19">
        <f>ABS(Ct_Na+10^-pH-Kw*10^pH-Ct_Cl-Ct_OAc*Ka*10^pH/(1+Ka*10^pH))</f>
        <v>1.6909637121847988E-2</v>
      </c>
      <c r="Y419" s="19">
        <f>ABS(Ct_Na+10^-pH-Kw*10^pH-Ct_Cl-Ct_OAc*Ka*10^pH/(1+Ka*10^pH))</f>
        <v>1.8844898873938656E-2</v>
      </c>
      <c r="Z419" s="19">
        <f>ABS(Ct_Na+10^-pH-Kw*10^pH-Ct_Cl-Ct_OAc*Ka*10^pH/(1+Ka*10^pH))</f>
        <v>2.0692194182752477E-2</v>
      </c>
      <c r="AA419" s="19">
        <f>ABS(Ct_Na+10^-pH-Kw*10^pH-Ct_Cl-Ct_OAc*Ka*10^pH/(1+Ka*10^pH))</f>
        <v>2.2457387477841231E-2</v>
      </c>
      <c r="AB419" s="19">
        <f>ABS(Ct_Na+10^-pH-Kw*10^pH-Ct_Cl-Ct_OAc*Ka*10^pH/(1+Ka*10^pH))</f>
        <v>2.4145833238360899E-2</v>
      </c>
      <c r="AC419" s="19">
        <f>ABS(Ct_Na+10^-pH-Kw*10^pH-Ct_Cl-Ct_OAc*Ka*10^pH/(1+Ka*10^pH))</f>
        <v>2.5762430243113803E-2</v>
      </c>
      <c r="AD419" s="19">
        <f>ABS(Ct_Na+10^-pH-Kw*10^pH-Ct_Cl-Ct_OAc*Ka*10^pH/(1+Ka*10^pH))</f>
        <v>2.731166903933533E-2</v>
      </c>
      <c r="AE419" s="19">
        <f>ABS(Ct_Na+10^-pH-Kw*10^pH-Ct_Cl-Ct_OAc*Ka*10^pH/(1+Ka*10^pH))</f>
        <v>2.8797673598976364E-2</v>
      </c>
      <c r="AF419" s="19">
        <f>ABS(Ct_Na+10^-pH-Kw*10^pH-Ct_Cl-Ct_OAc*Ka*10^pH/(1+Ka*10^pH))</f>
        <v>3.0224237976231767E-2</v>
      </c>
      <c r="AG419" s="19">
        <f>ABS(Ct_Na+10^-pH-Kw*10^pH-Ct_Cl-Ct_OAc*Ka*10^pH/(1+Ka*10^pH))</f>
        <v>3.1594858652418331E-2</v>
      </c>
      <c r="AH419" s="19">
        <f>ABS(Ct_Na+10^-pH-Kw*10^pH-Ct_Cl-Ct_OAc*Ka*10^pH/(1+Ka*10^pH))</f>
        <v>3.2912763148751564E-2</v>
      </c>
      <c r="AI419" s="19">
        <f>ABS(Ct_Na+10^-pH-Kw*10^pH-Ct_Cl-Ct_OAc*Ka*10^pH/(1+Ka*10^pH))</f>
        <v>3.418093539994016E-2</v>
      </c>
      <c r="AJ419" s="19">
        <f>ABS(Ct_Na+10^-pH-Kw*10^pH-Ct_Cl-Ct_OAc*Ka*10^pH/(1+Ka*10^pH))</f>
        <v>3.5402138308492127E-2</v>
      </c>
      <c r="AK419" s="19">
        <f>ABS(Ct_Na+10^-pH-Kw*10^pH-Ct_Cl-Ct_OAc*Ka*10^pH/(1+Ka*10^pH))</f>
        <v>3.6578933838551313E-2</v>
      </c>
      <c r="AL419" s="19">
        <f>ABS(Ct_Na+10^-pH-Kw*10^pH-Ct_Cl-Ct_OAc*Ka*10^pH/(1+Ka*10^pH))</f>
        <v>3.7713700956822652E-2</v>
      </c>
      <c r="AM419" s="19">
        <f>ABS(Ct_Na+10^-pH-Kw*10^pH-Ct_Cl-Ct_OAc*Ka*10^pH/(1+Ka*10^pH))</f>
        <v>3.8808651684979219E-2</v>
      </c>
      <c r="AN419" s="19">
        <f>ABS(Ct_Na+10^-pH-Kw*10^pH-Ct_Cl-Ct_OAc*Ka*10^pH/(1+Ka*10^pH))</f>
        <v>3.9865845491475205E-2</v>
      </c>
      <c r="AO419" s="19">
        <f>ABS(Ct_Na+10^-pH-Kw*10^pH-Ct_Cl-Ct_OAc*Ka*10^pH/(1+Ka*10^pH))</f>
        <v>4.0887202219784882E-2</v>
      </c>
      <c r="AP419" s="19">
        <f>ABS(Ct_Na+10^-pH-Kw*10^pH-Ct_Cl-Ct_OAc*Ka*10^pH/(1+Ka*10^pH))</f>
        <v>4.1874513723817584E-2</v>
      </c>
      <c r="AQ419" s="19">
        <f>ABS(Ct_Na+10^-pH-Kw*10^pH-Ct_Cl-Ct_OAc*Ka*10^pH/(1+Ka*10^pH))</f>
        <v>4.2829454358865586E-2</v>
      </c>
      <c r="AR419" s="19">
        <f>ABS(Ct_Na+10^-pH-Kw*10^pH-Ct_Cl-Ct_OAc*Ka*10^pH/(1+Ka*10^pH))</f>
        <v>4.3753590457299166E-2</v>
      </c>
      <c r="AS419" s="19">
        <f>ABS(Ct_Na+10^-pH-Kw*10^pH-Ct_Cl-Ct_OAc*Ka*10^pH/(1+Ka*10^pH))</f>
        <v>4.464838890181419E-2</v>
      </c>
      <c r="AT419" s="19">
        <f>ABS(Ct_Na+10^-pH-Kw*10^pH-Ct_Cl-Ct_OAc*Ka*10^pH/(1+Ka*10^pH))</f>
        <v>4.5515224894938144E-2</v>
      </c>
      <c r="AU419" s="19">
        <f>ABS(Ct_Na+10^-pH-Kw*10^pH-Ct_Cl-Ct_OAc*Ka*10^pH/(1+Ka*10^pH))</f>
        <v>4.635538901135057E-2</v>
      </c>
      <c r="AV419" s="19">
        <f>ABS(Ct_Na+10^-pH-Kw*10^pH-Ct_Cl-Ct_OAc*Ka*10^pH/(1+Ka*10^pH))</f>
        <v>4.717009360908387E-2</v>
      </c>
      <c r="AW419" s="19">
        <f>ABS(Ct_Na+10^-pH-Kw*10^pH-Ct_Cl-Ct_OAc*Ka*10^pH/(1+Ka*10^pH))</f>
        <v>4.7960478666586287E-2</v>
      </c>
      <c r="AX419" s="19">
        <f>ABS(Ct_Na+10^-pH-Kw*10^pH-Ct_Cl-Ct_OAc*Ka*10^pH/(1+Ka*10^pH))</f>
        <v>4.8727617104750418E-2</v>
      </c>
      <c r="AY419" s="19">
        <f>ABS(Ct_Na+10^-pH-Kw*10^pH-Ct_Cl-Ct_OAc*Ka*10^pH/(1+Ka*10^pH))</f>
        <v>4.9472519646156163E-2</v>
      </c>
      <c r="AZ419" s="19">
        <f>ABS(Ct_Na+10^-pH-Kw*10^pH-Ct_Cl-Ct_OAc*Ka*10^pH/(1+Ka*10^pH))</f>
        <v>5.019613925780745E-2</v>
      </c>
      <c r="BA419" s="19">
        <f>ABS(Ct_Na+10^-pH-Kw*10^pH-Ct_Cl-Ct_OAc*Ka*10^pH/(1+Ka*10^pH))</f>
        <v>5.0899375218426302E-2</v>
      </c>
      <c r="BB419" s="19">
        <f>ABS(Ct_Na+10^-pH-Kw*10^pH-Ct_Cl-Ct_OAc*Ka*10^pH/(1+Ka*10^pH))</f>
        <v>5.1583076846805742E-2</v>
      </c>
      <c r="BC419" s="19">
        <f>ABS(Ct_Na+10^-pH-Kw*10^pH-Ct_Cl-Ct_OAc*Ka*10^pH/(1+Ka*10^pH))</f>
        <v>5.2248046923722771E-2</v>
      </c>
      <c r="BD419" s="19">
        <f>ABS(Ct_Na+10^-pH-Kw*10^pH-Ct_Cl-Ct_OAc*Ka*10^pH/(1+Ka*10^pH))</f>
        <v>5.2895044836398751E-2</v>
      </c>
      <c r="BE419" s="19">
        <f>ABS(Ct_Na+10^-pH-Kw*10^pH-Ct_Cl-Ct_OAc*Ka*10^pH/(1+Ka*10^pH))</f>
        <v>5.3524789471403378E-2</v>
      </c>
      <c r="BF419" s="19">
        <f>ABS(Ct_Na+10^-pH-Kw*10^pH-Ct_Cl-Ct_OAc*Ka*10^pH/(1+Ka*10^pH))</f>
        <v>5.4137961879171068E-2</v>
      </c>
      <c r="BG419" s="19">
        <f>ABS(Ct_Na+10^-pH-Kw*10^pH-Ct_Cl-Ct_OAc*Ka*10^pH/(1+Ka*10^pH))</f>
        <v>5.4735207730892813E-2</v>
      </c>
      <c r="BH419" s="19">
        <f>ABS(Ct_Na+10^-pH-Kw*10^pH-Ct_Cl-Ct_OAc*Ka*10^pH/(1+Ka*10^pH))</f>
        <v>5.5317139586416583E-2</v>
      </c>
      <c r="BI419" s="19">
        <f>ABS(Ct_Na+10^-pH-Kw*10^pH-Ct_Cl-Ct_OAc*Ka*10^pH/(1+Ka*10^pH))</f>
        <v>5.5884338989901784E-2</v>
      </c>
      <c r="BJ419" s="19">
        <f>ABS(Ct_Na+10^-pH-Kw*10^pH-Ct_Cl-Ct_OAc*Ka*10^pH/(1+Ka*10^pH))</f>
        <v>5.6437358408299845E-2</v>
      </c>
      <c r="BK419" s="19">
        <f>ABS(Ct_Na+10^-pH-Kw*10^pH-Ct_Cl-Ct_OAc*Ka*10^pH/(1+Ka*10^pH))</f>
        <v>5.6976723026243625E-2</v>
      </c>
      <c r="BL419" s="19">
        <f>ABS(Ct_Na+10^-pH-Kw*10^pH-Ct_Cl-Ct_OAc*Ka*10^pH/(1+Ka*10^pH))</f>
        <v>5.7502932409603413E-2</v>
      </c>
      <c r="BM419" s="19">
        <f>ABS(Ct_Na+10^-pH-Kw*10^pH-Ct_Cl-Ct_OAc*Ka*10^pH/(1+Ka*10^pH))</f>
        <v>5.8016462048785876E-2</v>
      </c>
      <c r="BN419" s="19">
        <f>ABS(Ct_Na+10^-pH-Kw*10^pH-Ct_Cl-Ct_OAc*Ka*10^pH/(1+Ka*10^pH))</f>
        <v>5.8517764791797308E-2</v>
      </c>
      <c r="BO419" s="19">
        <f>ABS(Ct_Na+10^-pH-Kw*10^pH-Ct_Cl-Ct_OAc*Ka*10^pH/(1+Ka*10^pH))</f>
        <v>5.9007272176149636E-2</v>
      </c>
      <c r="BP419" s="19">
        <f>ABS(Ct_Na+10^-pH-Kw*10^pH-Ct_Cl-Ct_OAc*Ka*10^pH/(1+Ka*10^pH))</f>
        <v>5.9485395667842632E-2</v>
      </c>
      <c r="BQ419" s="19">
        <f>ABS(Ct_Na+10^-pH-Kw*10^pH-Ct_Cl-Ct_OAc*Ka*10^pH/(1+Ka*10^pH))</f>
        <v>5.9952527814899008E-2</v>
      </c>
      <c r="BR419" s="19">
        <f>ABS(Ct_Na+10^-pH-Kw*10^pH-Ct_Cl-Ct_OAc*Ka*10^pH/(1+Ka*10^pH))</f>
        <v>6.0409043322249535E-2</v>
      </c>
      <c r="BS419" s="19">
        <f>ABS(Ct_Na+10^-pH-Kw*10^pH-Ct_Cl-Ct_OAc*Ka*10^pH/(1+Ka*10^pH))</f>
        <v>6.0855300054154009E-2</v>
      </c>
      <c r="BT419" s="19">
        <f>ABS(Ct_Na+10^-pH-Kw*10^pH-Ct_Cl-Ct_OAc*Ka*10^pH/(1+Ka*10^pH))</f>
        <v>6.1291639969793921E-2</v>
      </c>
      <c r="BU419" s="19">
        <f>ABS(Ct_Na+10^-pH-Kw*10^pH-Ct_Cl-Ct_OAc*Ka*10^pH/(1+Ka*10^pH))</f>
        <v>6.1718389997178012E-2</v>
      </c>
      <c r="BV419" s="19">
        <f>ABS(Ct_Na+10^-pH-Kw*10^pH-Ct_Cl-Ct_OAc*Ka*10^pH/(1+Ka*10^pH))</f>
        <v>6.2135862850053743E-2</v>
      </c>
      <c r="BW419" s="19">
        <f>ABS(Ct_Na+10^-pH-Kw*10^pH-Ct_Cl-Ct_OAc*Ka*10^pH/(1+Ka*10^pH))</f>
        <v>6.254435779211498E-2</v>
      </c>
      <c r="BX419" s="19">
        <f>ABS(Ct_Na+10^-pH-Kw*10^pH-Ct_Cl-Ct_OAc*Ka*10^pH/(1+Ka*10^pH))</f>
        <v>6.2944161352430208E-2</v>
      </c>
      <c r="BY419" s="19">
        <f>ABS(Ct_Na+10^-pH-Kw*10^pH-Ct_Cl-Ct_OAc*Ka*10^pH/(1+Ka*10^pH))</f>
        <v>6.3335547995686151E-2</v>
      </c>
      <c r="BZ419" s="19">
        <f>ABS(Ct_Na+10^-pH-Kw*10^pH-Ct_Cl-Ct_OAc*Ka*10^pH/(1+Ka*10^pH))</f>
        <v>6.3718780750540965E-2</v>
      </c>
      <c r="CA419" s="19">
        <f>ABS(Ct_Na+10^-pH-Kw*10^pH-Ct_Cl-Ct_OAc*Ka*10^pH/(1+Ka*10^pH))</f>
        <v>6.4094111799110079E-2</v>
      </c>
      <c r="CB419" s="19">
        <f>ABS(Ct_Na+10^-pH-Kw*10^pH-Ct_Cl-Ct_OAc*Ka*10^pH/(1+Ka*10^pH))</f>
        <v>6.4461783030361486E-2</v>
      </c>
      <c r="CC419" s="19">
        <f>ABS(Ct_Na+10^-pH-Kw*10^pH-Ct_Cl-Ct_OAc*Ka*10^pH/(1+Ka*10^pH))</f>
        <v>6.4822026559971449E-2</v>
      </c>
      <c r="CD419" s="19">
        <f>ABS(Ct_Na+10^-pH-Kw*10^pH-Ct_Cl-Ct_OAc*Ka*10^pH/(1+Ka*10^pH))</f>
        <v>6.5175065218989192E-2</v>
      </c>
      <c r="CE419" s="19">
        <f>ABS(Ct_Na+10^-pH-Kw*10^pH-Ct_Cl-Ct_OAc*Ka*10^pH/(1+Ka*10^pH))</f>
        <v>6.5521113013471938E-2</v>
      </c>
      <c r="CF419" s="19">
        <f>ABS(Ct_Na+10^-pH-Kw*10^pH-Ct_Cl-Ct_OAc*Ka*10^pH/(1+Ka*10^pH))</f>
        <v>6.5860375557082476E-2</v>
      </c>
      <c r="CG419" s="19">
        <f>ABS(Ct_Na+10^-pH-Kw*10^pH-Ct_Cl-Ct_OAc*Ka*10^pH/(1+Ka*10^pH))</f>
        <v>6.6193050478486976E-2</v>
      </c>
      <c r="CH419" s="19">
        <f>ABS(Ct_Na+10^-pH-Kw*10^pH-Ct_Cl-Ct_OAc*Ka*10^pH/(1+Ka*10^pH))</f>
        <v>6.6519327805249079E-2</v>
      </c>
      <c r="CI419" s="19">
        <f>ABS(Ct_Na+10^-pH-Kw*10^pH-Ct_Cl-Ct_OAc*Ka*10^pH/(1+Ka*10^pH))</f>
        <v>6.683939032578716E-2</v>
      </c>
      <c r="CJ419" s="19">
        <f>ABS(Ct_Na+10^-pH-Kw*10^pH-Ct_Cl-Ct_OAc*Ka*10^pH/(1+Ka*10^pH))</f>
        <v>6.7153413930843384E-2</v>
      </c>
      <c r="CK419" s="19">
        <f>ABS(Ct_Na+10^-pH-Kw*10^pH-Ct_Cl-Ct_OAc*Ka*10^pH/(1+Ka*10^pH))</f>
        <v>6.7461567935805114E-2</v>
      </c>
      <c r="CL419" s="19">
        <f>ABS(Ct_Na+10^-pH-Kw*10^pH-Ct_Cl-Ct_OAc*Ka*10^pH/(1+Ka*10^pH))</f>
        <v>6.7764015385119378E-2</v>
      </c>
      <c r="CM419" s="19">
        <f>ABS(Ct_Na+10^-pH-Kw*10^pH-Ct_Cl-Ct_OAc*Ka*10^pH/(1+Ka*10^pH))</f>
        <v>6.8060913339950818E-2</v>
      </c>
      <c r="CN419" s="19">
        <f>ABS(Ct_Na+10^-pH-Kw*10^pH-Ct_Cl-Ct_OAc*Ka*10^pH/(1+Ka*10^pH))</f>
        <v>6.835241315014895E-2</v>
      </c>
      <c r="CO419" s="19">
        <f>ABS(Ct_Na+10^-pH-Kw*10^pH-Ct_Cl-Ct_OAc*Ka*10^pH/(1+Ka*10^pH))</f>
        <v>6.8638660711514698E-2</v>
      </c>
      <c r="CP419" s="19">
        <f>ABS(Ct_Na+10^-pH-Kw*10^pH-Ct_Cl-Ct_OAc*Ka*10^pH/(1+Ka*10^pH))</f>
        <v>6.8919796709284636E-2</v>
      </c>
      <c r="CQ419" s="19">
        <f>ABS(Ct_Na+10^-pH-Kw*10^pH-Ct_Cl-Ct_OAc*Ka*10^pH/(1+Ka*10^pH))</f>
        <v>6.9195956848686957E-2</v>
      </c>
      <c r="CR419" s="19">
        <f>ABS(Ct_Na+10^-pH-Kw*10^pH-Ct_Cl-Ct_OAc*Ka*10^pH/(1+Ka*10^pH))</f>
        <v>6.946727207336291E-2</v>
      </c>
      <c r="CS419" s="19">
        <f>ABS(Ct_Na+10^-pH-Kw*10^pH-Ct_Cl-Ct_OAc*Ka*10^pH/(1+Ka*10^pH))</f>
        <v>6.9733868772392321E-2</v>
      </c>
      <c r="CT419" s="19">
        <f>ABS(Ct_Na+10^-pH-Kw*10^pH-Ct_Cl-Ct_OAc*Ka*10^pH/(1+Ka*10^pH))</f>
        <v>6.9995868976610906E-2</v>
      </c>
      <c r="CU419" s="19">
        <f>ABS(Ct_Na+10^-pH-Kw*10^pH-Ct_Cl-Ct_OAc*Ka*10^pH/(1+Ka*10^pH))</f>
        <v>7.025339054485992E-2</v>
      </c>
      <c r="CV419" s="19">
        <f>ABS(Ct_Na+10^-pH-Kw*10^pH-Ct_Cl-Ct_OAc*Ka*10^pH/(1+Ka*10^pH))</f>
        <v>7.0506547340765752E-2</v>
      </c>
      <c r="CW419" s="19">
        <f>ABS(Ct_Na+10^-pH-Kw*10^pH-Ct_Cl-Ct_OAc*Ka*10^pH/(1+Ka*10^pH))</f>
        <v>7.0755449400605935E-2</v>
      </c>
      <c r="CX419" s="19">
        <f>ABS(Ct_Na+10^-pH-Kw*10^pH-Ct_Cl-Ct_OAc*Ka*10^pH/(1+Ka*10^pH))</f>
        <v>7.1000203092782085E-2</v>
      </c>
    </row>
    <row r="420" spans="1:102">
      <c r="A420" s="23">
        <v>3.91</v>
      </c>
      <c r="B420" s="19">
        <f>ABS(Ct_Na+10^-pH-Kw*10^pH-Ct_Cl-Ct_OAc*Ka*10^pH/(1+Ka*10^pH))</f>
        <v>7.5134889015185558E-2</v>
      </c>
      <c r="C420" s="19">
        <f>ABS(Ct_Na+10^-pH-Kw*10^pH-Ct_Cl-Ct_OAc*Ka*10^pH/(1+Ka*10^pH))</f>
        <v>6.6789273976567295E-2</v>
      </c>
      <c r="D420" s="19">
        <f>ABS(Ct_Na+10^-pH-Kw*10^pH-Ct_Cl-Ct_OAc*Ka*10^pH/(1+Ka*10^pH))</f>
        <v>5.9202351214187043E-2</v>
      </c>
      <c r="E420" s="19">
        <f>ABS(Ct_Na+10^-pH-Kw*10^pH-Ct_Cl-Ct_OAc*Ka*10^pH/(1+Ka*10^pH))</f>
        <v>5.2275160865926817E-2</v>
      </c>
      <c r="F420" s="19">
        <f>ABS(Ct_Na+10^-pH-Kw*10^pH-Ct_Cl-Ct_OAc*Ka*10^pH/(1+Ka*10^pH))</f>
        <v>4.5925236380021606E-2</v>
      </c>
      <c r="G420" s="19">
        <f>ABS(Ct_Na+10^-pH-Kw*10^pH-Ct_Cl-Ct_OAc*Ka*10^pH/(1+Ka*10^pH))</f>
        <v>4.0083305852988818E-2</v>
      </c>
      <c r="H420" s="19">
        <f>ABS(Ct_Na+10^-pH-Kw*10^pH-Ct_Cl-Ct_OAc*Ka*10^pH/(1+Ka*10^pH))</f>
        <v>3.4690754597266241E-2</v>
      </c>
      <c r="I420" s="19">
        <f>ABS(Ct_Na+10^-pH-Kw*10^pH-Ct_Cl-Ct_OAc*Ka*10^pH/(1+Ka*10^pH))</f>
        <v>2.969765158270829E-2</v>
      </c>
      <c r="J420" s="19">
        <f>ABS(Ct_Na+10^-pH-Kw*10^pH-Ct_Cl-Ct_OAc*Ka*10^pH/(1+Ka*10^pH))</f>
        <v>2.5061198783475926E-2</v>
      </c>
      <c r="K420" s="19">
        <f>ABS(Ct_Na+10^-pH-Kw*10^pH-Ct_Cl-Ct_OAc*Ka*10^pH/(1+Ka*10^pH))</f>
        <v>2.0744501349707845E-2</v>
      </c>
      <c r="L420" s="19">
        <f>ABS(Ct_Na+10^-pH-Kw*10^pH-Ct_Cl-Ct_OAc*Ka*10^pH/(1+Ka*10^pH))</f>
        <v>1.671558374485764E-2</v>
      </c>
      <c r="M420" s="19">
        <f>ABS(Ct_Na+10^-pH-Kw*10^pH-Ct_Cl-Ct_OAc*Ka*10^pH/(1+Ka*10^pH))</f>
        <v>1.2946596308062292E-2</v>
      </c>
      <c r="N420" s="19">
        <f>ABS(Ct_Na+10^-pH-Kw*10^pH-Ct_Cl-Ct_OAc*Ka*10^pH/(1+Ka*10^pH))</f>
        <v>9.4131705860666486E-3</v>
      </c>
      <c r="O420" s="19">
        <f>ABS(Ct_Na+10^-pH-Kw*10^pH-Ct_Cl-Ct_OAc*Ka*10^pH/(1+Ka*10^pH))</f>
        <v>6.0938918775252978E-3</v>
      </c>
      <c r="P420" s="19">
        <f>ABS(Ct_Na+10^-pH-Kw*10^pH-Ct_Cl-Ct_OAc*Ka*10^pH/(1+Ka*10^pH))</f>
        <v>2.969864857721655E-3</v>
      </c>
      <c r="Q420" s="19">
        <f>ABS(Ct_Na+10^-pH-Kw*10^pH-Ct_Cl-Ct_OAc*Ka*10^pH/(1+Ka*10^pH))</f>
        <v>2.4353667621095088E-5</v>
      </c>
      <c r="R420" s="19">
        <f>ABS(Ct_Na+10^-pH-Kw*10^pH-Ct_Cl-Ct_OAc*Ka*10^pH/(1+Ka*10^pH))</f>
        <v>2.7575180119183279E-3</v>
      </c>
      <c r="S420" s="19">
        <f>ABS(Ct_Na+10^-pH-Kw*10^pH-Ct_Cl-Ct_OAc*Ka*10^pH/(1+Ka*10^pH))</f>
        <v>5.3890182493204954E-3</v>
      </c>
      <c r="T420" s="19">
        <f>ABS(Ct_Na+10^-pH-Kw*10^pH-Ct_Cl-Ct_OAc*Ka*10^pH/(1+Ka*10^pH))</f>
        <v>7.8820184742277935E-3</v>
      </c>
      <c r="U420" s="19">
        <f>ABS(Ct_Na+10^-pH-Kw*10^pH-Ct_Cl-Ct_OAc*Ka*10^pH/(1+Ka*10^pH))</f>
        <v>1.0247172533755245E-2</v>
      </c>
      <c r="V420" s="19">
        <f>ABS(Ct_Na+10^-pH-Kw*10^pH-Ct_Cl-Ct_OAc*Ka*10^pH/(1+Ka*10^pH))</f>
        <v>1.2494068890306315E-2</v>
      </c>
      <c r="W420" s="19">
        <f>ABS(Ct_Na+10^-pH-Kw*10^pH-Ct_Cl-Ct_OAc*Ka*10^pH/(1+Ka*10^pH))</f>
        <v>1.4631360546537834E-2</v>
      </c>
      <c r="X420" s="19">
        <f>ABS(Ct_Na+10^-pH-Kw*10^pH-Ct_Cl-Ct_OAc*Ka*10^pH/(1+Ka*10^pH))</f>
        <v>1.666687640961545E-2</v>
      </c>
      <c r="Y420" s="19">
        <f>ABS(Ct_Na+10^-pH-Kw*10^pH-Ct_Cl-Ct_OAc*Ka*10^pH/(1+Ka*10^pH))</f>
        <v>1.8607717116270867E-2</v>
      </c>
      <c r="Z420" s="19">
        <f>ABS(Ct_Na+10^-pH-Kw*10^pH-Ct_Cl-Ct_OAc*Ka*10^pH/(1+Ka*10^pH))</f>
        <v>2.0460337790805579E-2</v>
      </c>
      <c r="AA420" s="19">
        <f>ABS(Ct_Na+10^-pH-Kw*10^pH-Ct_Cl-Ct_OAc*Ka*10^pH/(1+Ka*10^pH))</f>
        <v>2.223061976869431E-2</v>
      </c>
      <c r="AB420" s="19">
        <f>ABS(Ct_Na+10^-pH-Kw*10^pH-Ct_Cl-Ct_OAc*Ka*10^pH/(1+Ka*10^pH))</f>
        <v>2.3923932964935682E-2</v>
      </c>
      <c r="AC420" s="19">
        <f>ABS(Ct_Na+10^-pH-Kw*10^pH-Ct_Cl-Ct_OAc*Ka*10^pH/(1+Ka*10^pH))</f>
        <v>2.5545190280485953E-2</v>
      </c>
      <c r="AD420" s="19">
        <f>ABS(Ct_Na+10^-pH-Kw*10^pH-Ct_Cl-Ct_OAc*Ka*10^pH/(1+Ka*10^pH))</f>
        <v>2.7098895207888302E-2</v>
      </c>
      <c r="AE420" s="19">
        <f>ABS(Ct_Na+10^-pH-Kw*10^pH-Ct_Cl-Ct_OAc*Ka*10^pH/(1+Ka*10^pH))</f>
        <v>2.8589183607641566E-2</v>
      </c>
      <c r="AF420" s="19">
        <f>ABS(Ct_Na+10^-pH-Kw*10^pH-Ct_Cl-Ct_OAc*Ka*10^pH/(1+Ka*10^pH))</f>
        <v>3.0019860471404695E-2</v>
      </c>
      <c r="AG420" s="19">
        <f>ABS(Ct_Na+10^-pH-Kw*10^pH-Ct_Cl-Ct_OAc*Ka*10^pH/(1+Ka*10^pH))</f>
        <v>3.1394432360118289E-2</v>
      </c>
      <c r="AH420" s="19">
        <f>ABS(Ct_Na+10^-pH-Kw*10^pH-Ct_Cl-Ct_OAc*Ka*10^pH/(1+Ka*10^pH))</f>
        <v>3.2716136099265977E-2</v>
      </c>
      <c r="AI420" s="19">
        <f>ABS(Ct_Na+10^-pH-Kw*10^pH-Ct_Cl-Ct_OAc*Ka*10^pH/(1+Ka*10^pH))</f>
        <v>3.3987964225615647E-2</v>
      </c>
      <c r="AJ420" s="19">
        <f>ABS(Ct_Na+10^-pH-Kw*10^pH-Ct_Cl-Ct_OAc*Ka*10^pH/(1+Ka*10^pH))</f>
        <v>3.5212687606544946E-2</v>
      </c>
      <c r="AK420" s="19">
        <f>ABS(Ct_Na+10^-pH-Kw*10^pH-Ct_Cl-Ct_OAc*Ka*10^pH/(1+Ka*10^pH))</f>
        <v>3.6392875591804111E-2</v>
      </c>
      <c r="AL420" s="19">
        <f>ABS(Ct_Na+10^-pH-Kw*10^pH-Ct_Cl-Ct_OAc*Ka*10^pH/(1+Ka*10^pH))</f>
        <v>3.753091400616114E-2</v>
      </c>
      <c r="AM420" s="19">
        <f>ABS(Ct_Na+10^-pH-Kw*10^pH-Ct_Cl-Ct_OAc*Ka*10^pH/(1+Ka*10^pH))</f>
        <v>3.8629021248084601E-2</v>
      </c>
      <c r="AN420" s="19">
        <f>ABS(Ct_Na+10^-pH-Kw*10^pH-Ct_Cl-Ct_OAc*Ka*10^pH/(1+Ka*10^pH))</f>
        <v>3.9689262723045182E-2</v>
      </c>
      <c r="AO420" s="19">
        <f>ABS(Ct_Na+10^-pH-Kw*10^pH-Ct_Cl-Ct_OAc*Ka*10^pH/(1+Ka*10^pH))</f>
        <v>4.0713563809024036E-2</v>
      </c>
      <c r="AP420" s="19">
        <f>ABS(Ct_Na+10^-pH-Kw*10^pH-Ct_Cl-Ct_OAc*Ka*10^pH/(1+Ka*10^pH))</f>
        <v>4.1703721525470278E-2</v>
      </c>
      <c r="AQ420" s="19">
        <f>ABS(Ct_Na+10^-pH-Kw*10^pH-Ct_Cl-Ct_OAc*Ka*10^pH/(1+Ka*10^pH))</f>
        <v>4.266141505449203E-2</v>
      </c>
      <c r="AR420" s="19">
        <f>ABS(Ct_Na+10^-pH-Kw*10^pH-Ct_Cl-Ct_OAc*Ka*10^pH/(1+Ka*10^pH))</f>
        <v>4.3588215243867953E-2</v>
      </c>
      <c r="AS420" s="19">
        <f>ABS(Ct_Na+10^-pH-Kw*10^pH-Ct_Cl-Ct_OAc*Ka*10^pH/(1+Ka*10^pH))</f>
        <v>4.4485593205009694E-2</v>
      </c>
      <c r="AT420" s="19">
        <f>ABS(Ct_Na+10^-pH-Kw*10^pH-Ct_Cl-Ct_OAc*Ka*10^pH/(1+Ka*10^pH))</f>
        <v>4.5354928104865772E-2</v>
      </c>
      <c r="AU420" s="19">
        <f>ABS(Ct_Na+10^-pH-Kw*10^pH-Ct_Cl-Ct_OAc*Ka*10^pH/(1+Ka*10^pH))</f>
        <v>4.6197514238572414E-2</v>
      </c>
      <c r="AV420" s="19">
        <f>ABS(Ct_Na+10^-pH-Kw*10^pH-Ct_Cl-Ct_OAc*Ka*10^pH/(1+Ka*10^pH))</f>
        <v>4.7014567459136465E-2</v>
      </c>
      <c r="AW420" s="19">
        <f>ABS(Ct_Na+10^-pH-Kw*10^pH-Ct_Cl-Ct_OAc*Ka*10^pH/(1+Ka*10^pH))</f>
        <v>4.7807231031325434E-2</v>
      </c>
      <c r="AX420" s="19">
        <f>ABS(Ct_Na+10^-pH-Kw*10^pH-Ct_Cl-Ct_OAc*Ka*10^pH/(1+Ka*10^pH))</f>
        <v>4.8576580969038274E-2</v>
      </c>
      <c r="AY420" s="19">
        <f>ABS(Ct_Na+10^-pH-Kw*10^pH-Ct_Cl-Ct_OAc*Ka*10^pH/(1+Ka*10^pH))</f>
        <v>4.9323630908556536E-2</v>
      </c>
      <c r="AZ420" s="19">
        <f>ABS(Ct_Na+10^-pH-Kw*10^pH-Ct_Cl-Ct_OAc*Ka*10^pH/(1+Ka*10^pH))</f>
        <v>5.004933656408856E-2</v>
      </c>
      <c r="BA420" s="19">
        <f>ABS(Ct_Na+10^-pH-Kw*10^pH-Ct_Cl-Ct_OAc*Ka*10^pH/(1+Ka*10^pH))</f>
        <v>5.0754599806788682E-2</v>
      </c>
      <c r="BB420" s="19">
        <f>ABS(Ct_Na+10^-pH-Kw*10^pH-Ct_Cl-Ct_OAc*Ka*10^pH/(1+Ka*10^pH))</f>
        <v>5.1440272403858255E-2</v>
      </c>
      <c r="BC420" s="19">
        <f>ABS(Ct_Na+10^-pH-Kw*10^pH-Ct_Cl-Ct_OAc*Ka*10^pH/(1+Ka*10^pH))</f>
        <v>5.2107159450323209E-2</v>
      </c>
      <c r="BD420" s="19">
        <f>ABS(Ct_Na+10^-pH-Kw*10^pH-Ct_Cl-Ct_OAc*Ka*10^pH/(1+Ka*10^pH))</f>
        <v>5.2756022522559343E-2</v>
      </c>
      <c r="BE420" s="19">
        <f>ABS(Ct_Na+10^-pH-Kw*10^pH-Ct_Cl-Ct_OAc*Ka*10^pH/(1+Ka*10^pH))</f>
        <v>5.3387582579535853E-2</v>
      </c>
      <c r="BF420" s="19">
        <f>ABS(Ct_Na+10^-pH-Kw*10^pH-Ct_Cl-Ct_OAc*Ka*10^pH/(1+Ka*10^pH))</f>
        <v>5.4002522635012998E-2</v>
      </c>
      <c r="BG420" s="19">
        <f>ABS(Ct_Na+10^-pH-Kw*10^pH-Ct_Cl-Ct_OAc*Ka*10^pH/(1+Ka*10^pH))</f>
        <v>5.4601490221516689E-2</v>
      </c>
      <c r="BH420" s="19">
        <f>ABS(Ct_Na+10^-pH-Kw*10^pH-Ct_Cl-Ct_OAc*Ka*10^pH/(1+Ka*10^pH))</f>
        <v>5.5185099664776714E-2</v>
      </c>
      <c r="BI420" s="19">
        <f>ABS(Ct_Na+10^-pH-Kw*10^pH-Ct_Cl-Ct_OAc*Ka*10^pH/(1+Ka*10^pH))</f>
        <v>5.5753934185422571E-2</v>
      </c>
      <c r="BJ420" s="19">
        <f>ABS(Ct_Na+10^-pH-Kw*10^pH-Ct_Cl-Ct_OAc*Ka*10^pH/(1+Ka*10^pH))</f>
        <v>5.6308547843052267E-2</v>
      </c>
      <c r="BK420" s="19">
        <f>ABS(Ct_Na+10^-pH-Kw*10^pH-Ct_Cl-Ct_OAc*Ka*10^pH/(1+Ka*10^pH))</f>
        <v>5.6849467336296033E-2</v>
      </c>
      <c r="BL420" s="19">
        <f>ABS(Ct_Na+10^-pH-Kw*10^pH-Ct_Cl-Ct_OAc*Ka*10^pH/(1+Ka*10^pH))</f>
        <v>5.737719367116801E-2</v>
      </c>
      <c r="BM420" s="19">
        <f>ABS(Ct_Na+10^-pH-Kw*10^pH-Ct_Cl-Ct_OAc*Ka*10^pH/(1+Ka*10^pH))</f>
        <v>5.789220370881417E-2</v>
      </c>
      <c r="BN420" s="19">
        <f>ABS(Ct_Na+10^-pH-Kw*10^pH-Ct_Cl-Ct_OAc*Ka*10^pH/(1+Ka*10^pH))</f>
        <v>5.8394951602706829E-2</v>
      </c>
      <c r="BO420" s="19">
        <f>ABS(Ct_Na+10^-pH-Kw*10^pH-Ct_Cl-Ct_OAc*Ka*10^pH/(1+Ka*10^pH))</f>
        <v>5.8885870134390242E-2</v>
      </c>
      <c r="BP420" s="19">
        <f>ABS(Ct_Na+10^-pH-Kw*10^pH-Ct_Cl-Ct_OAc*Ka*10^pH/(1+Ka*10^pH))</f>
        <v>5.9365371956034529E-2</v>
      </c>
      <c r="BQ420" s="19">
        <f>ABS(Ct_Na+10^-pH-Kw*10^pH-Ct_Cl-Ct_OAc*Ka*10^pH/(1+Ka*10^pH))</f>
        <v>5.9833850747296184E-2</v>
      </c>
      <c r="BR420" s="19">
        <f>ABS(Ct_Na+10^-pH-Kw*10^pH-Ct_Cl-Ct_OAc*Ka*10^pH/(1+Ka*10^pH))</f>
        <v>6.0291682293301875E-2</v>
      </c>
      <c r="BS420" s="19">
        <f>ABS(Ct_Na+10^-pH-Kw*10^pH-Ct_Cl-Ct_OAc*Ka*10^pH/(1+Ka*10^pH))</f>
        <v>6.073922548995915E-2</v>
      </c>
      <c r="BT420" s="19">
        <f>ABS(Ct_Na+10^-pH-Kw*10^pH-Ct_Cl-Ct_OAc*Ka*10^pH/(1+Ka*10^pH))</f>
        <v>6.1176823282246245E-2</v>
      </c>
      <c r="BU420" s="19">
        <f>ABS(Ct_Na+10^-pH-Kw*10^pH-Ct_Cl-Ct_OAc*Ka*10^pH/(1+Ka*10^pH))</f>
        <v>6.1604803540636924E-2</v>
      </c>
      <c r="BV420" s="19">
        <f>ABS(Ct_Na+10^-pH-Kw*10^pH-Ct_Cl-Ct_OAc*Ka*10^pH/(1+Ka*10^pH))</f>
        <v>6.2023479880366925E-2</v>
      </c>
      <c r="BW420" s="19">
        <f>ABS(Ct_Na+10^-pH-Kw*10^pH-Ct_Cl-Ct_OAc*Ka*10^pH/(1+Ka*10^pH))</f>
        <v>6.2433152427844703E-2</v>
      </c>
      <c r="BX420" s="19">
        <f>ABS(Ct_Na+10^-pH-Kw*10^pH-Ct_Cl-Ct_OAc*Ka*10^pH/(1+Ka*10^pH))</f>
        <v>6.2834108538142072E-2</v>
      </c>
      <c r="BY420" s="19">
        <f>ABS(Ct_Na+10^-pH-Kw*10^pH-Ct_Cl-Ct_OAc*Ka*10^pH/(1+Ka*10^pH))</f>
        <v>6.3226623467170021E-2</v>
      </c>
      <c r="BZ420" s="19">
        <f>ABS(Ct_Na+10^-pH-Kw*10^pH-Ct_Cl-Ct_OAc*Ka*10^pH/(1+Ka*10^pH))</f>
        <v>6.3610961001843241E-2</v>
      </c>
      <c r="CA420" s="19">
        <f>ABS(Ct_Na+10^-pH-Kw*10^pH-Ct_Cl-Ct_OAc*Ka*10^pH/(1+Ka*10^pH))</f>
        <v>6.398737405126545E-2</v>
      </c>
      <c r="CB420" s="19">
        <f>ABS(Ct_Na+10^-pH-Kw*10^pH-Ct_Cl-Ct_OAc*Ka*10^pH/(1+Ka*10^pH))</f>
        <v>6.4356105201719874E-2</v>
      </c>
      <c r="CC420" s="19">
        <f>ABS(Ct_Na+10^-pH-Kw*10^pH-Ct_Cl-Ct_OAc*Ka*10^pH/(1+Ka*10^pH))</f>
        <v>6.4717387238023713E-2</v>
      </c>
      <c r="CD420" s="19">
        <f>ABS(Ct_Na+10^-pH-Kw*10^pH-Ct_Cl-Ct_OAc*Ka*10^pH/(1+Ka*10^pH))</f>
        <v>6.5071443633601442E-2</v>
      </c>
      <c r="CE420" s="19">
        <f>ABS(Ct_Na+10^-pH-Kw*10^pH-Ct_Cl-Ct_OAc*Ka*10^pH/(1+Ka*10^pH))</f>
        <v>6.541848901144498E-2</v>
      </c>
      <c r="CF420" s="19">
        <f>ABS(Ct_Na+10^-pH-Kw*10^pH-Ct_Cl-Ct_OAc*Ka*10^pH/(1+Ka*10^pH))</f>
        <v>6.5758729577958253E-2</v>
      </c>
      <c r="CG420" s="19">
        <f>ABS(Ct_Na+10^-pH-Kw*10^pH-Ct_Cl-Ct_OAc*Ka*10^pH/(1+Ka*10^pH))</f>
        <v>6.6092363531529502E-2</v>
      </c>
      <c r="CH420" s="19">
        <f>ABS(Ct_Na+10^-pH-Kw*10^pH-Ct_Cl-Ct_OAc*Ka*10^pH/(1+Ka*10^pH))</f>
        <v>6.64195814475321E-2</v>
      </c>
      <c r="CI420" s="19">
        <f>ABS(Ct_Na+10^-pH-Kw*10^pH-Ct_Cl-Ct_OAc*Ka*10^pH/(1+Ka*10^pH))</f>
        <v>6.6740566641325105E-2</v>
      </c>
      <c r="CJ420" s="19">
        <f>ABS(Ct_Na+10^-pH-Kw*10^pH-Ct_Cl-Ct_OAc*Ka*10^pH/(1+Ka*10^pH))</f>
        <v>6.7055495510706914E-2</v>
      </c>
      <c r="CK420" s="19">
        <f>ABS(Ct_Na+10^-pH-Kw*10^pH-Ct_Cl-Ct_OAc*Ka*10^pH/(1+Ka*10^pH))</f>
        <v>6.7364537859165727E-2</v>
      </c>
      <c r="CL420" s="19">
        <f>ABS(Ct_Na+10^-pH-Kw*10^pH-Ct_Cl-Ct_OAc*Ka*10^pH/(1+Ka*10^pH))</f>
        <v>6.7667857201171577E-2</v>
      </c>
      <c r="CM420" s="19">
        <f>ABS(Ct_Na+10^-pH-Kw*10^pH-Ct_Cl-Ct_OAc*Ka*10^pH/(1+Ka*10^pH))</f>
        <v>6.7965611050663566E-2</v>
      </c>
      <c r="CN420" s="19">
        <f>ABS(Ct_Na+10^-pH-Kw*10^pH-Ct_Cl-Ct_OAc*Ka*10^pH/(1+Ka*10^pH))</f>
        <v>6.8257951193801139E-2</v>
      </c>
      <c r="CO420" s="19">
        <f>ABS(Ct_Na+10^-pH-Kw*10^pH-Ct_Cl-Ct_OAc*Ka*10^pH/(1+Ka*10^pH))</f>
        <v>6.8545023946972289E-2</v>
      </c>
      <c r="CP420" s="19">
        <f>ABS(Ct_Na+10^-pH-Kw*10^pH-Ct_Cl-Ct_OAc*Ka*10^pH/(1+Ka*10^pH))</f>
        <v>6.8826970400979681E-2</v>
      </c>
      <c r="CQ420" s="19">
        <f>ABS(Ct_Na+10^-pH-Kw*10^pH-Ct_Cl-Ct_OAc*Ka*10^pH/(1+Ka*10^pH))</f>
        <v>6.9103926652261269E-2</v>
      </c>
      <c r="CR420" s="19">
        <f>ABS(Ct_Na+10^-pH-Kw*10^pH-Ct_Cl-Ct_OAc*Ka*10^pH/(1+Ka*10^pH))</f>
        <v>6.9376024021941401E-2</v>
      </c>
      <c r="CS420" s="19">
        <f>ABS(Ct_Na+10^-pH-Kw*10^pH-Ct_Cl-Ct_OAc*Ka*10^pH/(1+Ka*10^pH))</f>
        <v>6.9643389263453176E-2</v>
      </c>
      <c r="CT420" s="19">
        <f>ABS(Ct_Na+10^-pH-Kw*10^pH-Ct_Cl-Ct_OAc*Ka*10^pH/(1+Ka*10^pH))</f>
        <v>6.9906144759421696E-2</v>
      </c>
      <c r="CU420" s="19">
        <f>ABS(Ct_Na+10^-pH-Kw*10^pH-Ct_Cl-Ct_OAc*Ka*10^pH/(1+Ka*10^pH))</f>
        <v>7.0164408708450532E-2</v>
      </c>
      <c r="CV420" s="19">
        <f>ABS(Ct_Na+10^-pH-Kw*10^pH-Ct_Cl-Ct_OAc*Ka*10^pH/(1+Ka*10^pH))</f>
        <v>7.0418295302411116E-2</v>
      </c>
      <c r="CW420" s="19">
        <f>ABS(Ct_Na+10^-pH-Kw*10^pH-Ct_Cl-Ct_OAc*Ka*10^pH/(1+Ka*10^pH))</f>
        <v>7.066791489479253E-2</v>
      </c>
      <c r="CX420" s="19">
        <f>ABS(Ct_Na+10^-pH-Kw*10^pH-Ct_Cl-Ct_OAc*Ka*10^pH/(1+Ka*10^pH))</f>
        <v>7.0913374160634229E-2</v>
      </c>
    </row>
    <row r="421" spans="1:102">
      <c r="A421" s="24">
        <v>3.92</v>
      </c>
      <c r="B421" s="19">
        <f>ABS(Ct_Na+10^-pH-Kw*10^pH-Ct_Cl-Ct_OAc*Ka*10^pH/(1+Ka*10^pH))</f>
        <v>7.5650213958803517E-2</v>
      </c>
      <c r="C421" s="19">
        <f>ABS(Ct_Na+10^-pH-Kw*10^pH-Ct_Cl-Ct_OAc*Ka*10^pH/(1+Ka*10^pH))</f>
        <v>6.7280192991227852E-2</v>
      </c>
      <c r="D421" s="19">
        <f>ABS(Ct_Na+10^-pH-Kw*10^pH-Ct_Cl-Ct_OAc*Ka*10^pH/(1+Ka*10^pH))</f>
        <v>5.9671083020704521E-2</v>
      </c>
      <c r="E421" s="19">
        <f>ABS(Ct_Na+10^-pH-Kw*10^pH-Ct_Cl-Ct_OAc*Ka*10^pH/(1+Ka*10^pH))</f>
        <v>5.2723634786748449E-2</v>
      </c>
      <c r="F421" s="19">
        <f>ABS(Ct_Na+10^-pH-Kw*10^pH-Ct_Cl-Ct_OAc*Ka*10^pH/(1+Ka*10^pH))</f>
        <v>4.6355140572288692E-2</v>
      </c>
      <c r="G421" s="19">
        <f>ABS(Ct_Na+10^-pH-Kw*10^pH-Ct_Cl-Ct_OAc*Ka*10^pH/(1+Ka*10^pH))</f>
        <v>4.0496125894985732E-2</v>
      </c>
      <c r="H421" s="19">
        <f>ABS(Ct_Na+10^-pH-Kw*10^pH-Ct_Cl-Ct_OAc*Ka*10^pH/(1+Ka*10^pH))</f>
        <v>3.5087804654398383E-2</v>
      </c>
      <c r="I421" s="19">
        <f>ABS(Ct_Na+10^-pH-Kw*10^pH-Ct_Cl-Ct_OAc*Ka*10^pH/(1+Ka*10^pH))</f>
        <v>3.0080099802002686E-2</v>
      </c>
      <c r="J421" s="19">
        <f>ABS(Ct_Na+10^-pH-Kw*10^pH-Ct_Cl-Ct_OAc*Ka*10^pH/(1+Ka*10^pH))</f>
        <v>2.5430088153349552E-2</v>
      </c>
      <c r="K421" s="19">
        <f>ABS(Ct_Na+10^-pH-Kw*10^pH-Ct_Cl-Ct_OAc*Ka*10^pH/(1+Ka*10^pH))</f>
        <v>2.1100766963224202E-2</v>
      </c>
      <c r="L421" s="19">
        <f>ABS(Ct_Na+10^-pH-Kw*10^pH-Ct_Cl-Ct_OAc*Ka*10^pH/(1+Ka*10^pH))</f>
        <v>1.7060067185773884E-2</v>
      </c>
      <c r="M421" s="19">
        <f>ABS(Ct_Na+10^-pH-Kw*10^pH-Ct_Cl-Ct_OAc*Ka*10^pH/(1+Ka*10^pH))</f>
        <v>1.3280057716546168E-2</v>
      </c>
      <c r="N421" s="19">
        <f>ABS(Ct_Na+10^-pH-Kw*10^pH-Ct_Cl-Ct_OAc*Ka*10^pH/(1+Ka*10^pH))</f>
        <v>9.7362988391451744E-3</v>
      </c>
      <c r="O421" s="19">
        <f>ABS(Ct_Na+10^-pH-Kw*10^pH-Ct_Cl-Ct_OAc*Ka*10^pH/(1+Ka*10^pH))</f>
        <v>6.4073132270412309E-3</v>
      </c>
      <c r="P421" s="19">
        <f>ABS(Ct_Na+10^-pH-Kw*10^pH-Ct_Cl-Ct_OAc*Ka*10^pH/(1+Ka*10^pH))</f>
        <v>3.274150298002201E-3</v>
      </c>
      <c r="Q421" s="19">
        <f>ABS(Ct_Na+10^-pH-Kw*10^pH-Ct_Cl-Ct_OAc*Ka*10^pH/(1+Ka*10^pH))</f>
        <v>3.2002525062256419E-4</v>
      </c>
      <c r="R421" s="19">
        <f>ABS(Ct_Na+10^-pH-Kw*10^pH-Ct_Cl-Ct_OAc*Ka*10^pH/(1+Ka*10^pH))</f>
        <v>2.4699817385693216E-3</v>
      </c>
      <c r="S421" s="19">
        <f>ABS(Ct_Na+10^-pH-Kw*10^pH-Ct_Cl-Ct_OAc*Ka*10^pH/(1+Ka*10^pH))</f>
        <v>5.1091775391562504E-3</v>
      </c>
      <c r="T421" s="19">
        <f>ABS(Ct_Na+10^-pH-Kw*10^pH-Ct_Cl-Ct_OAc*Ka*10^pH/(1+Ka*10^pH))</f>
        <v>7.6094682976070079E-3</v>
      </c>
      <c r="U421" s="19">
        <f>ABS(Ct_Na+10^-pH-Kw*10^pH-Ct_Cl-Ct_OAc*Ka*10^pH/(1+Ka*10^pH))</f>
        <v>9.9815390171628694E-3</v>
      </c>
      <c r="V421" s="19">
        <f>ABS(Ct_Na+10^-pH-Kw*10^pH-Ct_Cl-Ct_OAc*Ka*10^pH/(1+Ka*10^pH))</f>
        <v>1.2235006200740929E-2</v>
      </c>
      <c r="W421" s="19">
        <f>ABS(Ct_Na+10^-pH-Kw*10^pH-Ct_Cl-Ct_OAc*Ka*10^pH/(1+Ka*10^pH))</f>
        <v>1.4378548155851777E-2</v>
      </c>
      <c r="X421" s="19">
        <f>ABS(Ct_Na+10^-pH-Kw*10^pH-Ct_Cl-Ct_OAc*Ka*10^pH/(1+Ka*10^pH))</f>
        <v>1.6420016684528756E-2</v>
      </c>
      <c r="Y421" s="19">
        <f>ABS(Ct_Na+10^-pH-Kw*10^pH-Ct_Cl-Ct_OAc*Ka*10^pH/(1+Ka*10^pH))</f>
        <v>1.836653318861612E-2</v>
      </c>
      <c r="Z421" s="19">
        <f>ABS(Ct_Na+10^-pH-Kw*10^pH-Ct_Cl-Ct_OAc*Ka*10^pH/(1+Ka*10^pH))</f>
        <v>2.0224571669790428E-2</v>
      </c>
      <c r="AA421" s="19">
        <f>ABS(Ct_Na+10^-pH-Kw*10^pH-Ct_Cl-Ct_OAc*Ka*10^pH/(1+Ka*10^pH))</f>
        <v>2.2000030662912534E-2</v>
      </c>
      <c r="AB421" s="19">
        <f>ABS(Ct_Na+10^-pH-Kw*10^pH-Ct_Cl-Ct_OAc*Ka*10^pH/(1+Ka*10^pH))</f>
        <v>2.3698295786768447E-2</v>
      </c>
      <c r="AC421" s="19">
        <f>ABS(Ct_Na+10^-pH-Kw*10^pH-Ct_Cl-Ct_OAc*Ka*10^pH/(1+Ka*10^pH))</f>
        <v>2.5324294309609252E-2</v>
      </c>
      <c r="AD421" s="19">
        <f>ABS(Ct_Na+10^-pH-Kw*10^pH-Ct_Cl-Ct_OAc*Ka*10^pH/(1+Ka*10^pH))</f>
        <v>2.6882542893998346E-2</v>
      </c>
      <c r="AE421" s="19">
        <f>ABS(Ct_Na+10^-pH-Kw*10^pH-Ct_Cl-Ct_OAc*Ka*10^pH/(1+Ka*10^pH))</f>
        <v>2.8377189495351132E-2</v>
      </c>
      <c r="AF421" s="19">
        <f>ABS(Ct_Na+10^-pH-Kw*10^pH-Ct_Cl-Ct_OAc*Ka*10^pH/(1+Ka*10^pH))</f>
        <v>2.9812050232649816E-2</v>
      </c>
      <c r="AG421" s="19">
        <f>ABS(Ct_Na+10^-pH-Kw*10^pH-Ct_Cl-Ct_OAc*Ka*10^pH/(1+Ka*10^pH))</f>
        <v>3.1190641921426981E-2</v>
      </c>
      <c r="AH421" s="19">
        <f>ABS(Ct_Na+10^-pH-Kw*10^pH-Ct_Cl-Ct_OAc*Ka*10^pH/(1+Ka*10^pH))</f>
        <v>3.2516210852943483E-2</v>
      </c>
      <c r="AI421" s="19">
        <f>ABS(Ct_Na+10^-pH-Kw*10^pH-Ct_Cl-Ct_OAc*Ka*10^pH/(1+Ka*10^pH))</f>
        <v>3.3791758315346171E-2</v>
      </c>
      <c r="AJ421" s="19">
        <f>ABS(Ct_Na+10^-pH-Kw*10^pH-Ct_Cl-Ct_OAc*Ka*10^pH/(1+Ka*10^pH))</f>
        <v>3.5020063279141325E-2</v>
      </c>
      <c r="AK421" s="19">
        <f>ABS(Ct_Na+10^-pH-Kw*10^pH-Ct_Cl-Ct_OAc*Ka*10^pH/(1+Ka*10^pH))</f>
        <v>3.620370260788941E-2</v>
      </c>
      <c r="AL421" s="19">
        <f>ABS(Ct_Na+10^-pH-Kw*10^pH-Ct_Cl-Ct_OAc*Ka*10^pH/(1+Ka*10^pH))</f>
        <v>3.7345069103467902E-2</v>
      </c>
      <c r="AM421" s="19">
        <f>ABS(Ct_Na+10^-pH-Kw*10^pH-Ct_Cl-Ct_OAc*Ka*10^pH/(1+Ka*10^pH))</f>
        <v>3.8446387651833128E-2</v>
      </c>
      <c r="AN421" s="19">
        <f>ABS(Ct_Na+10^-pH-Kw*10^pH-Ct_Cl-Ct_OAc*Ka*10^pH/(1+Ka*10^pH))</f>
        <v>3.9509729698530581E-2</v>
      </c>
      <c r="AO421" s="19">
        <f>ABS(Ct_Na+10^-pH-Kw*10^pH-Ct_Cl-Ct_OAc*Ka*10^pH/(1+Ka*10^pH))</f>
        <v>4.0537026252119641E-2</v>
      </c>
      <c r="AP421" s="19">
        <f>ABS(Ct_Na+10^-pH-Kw*10^pH-Ct_Cl-Ct_OAc*Ka*10^pH/(1+Ka*10^pH))</f>
        <v>4.1530079587255735E-2</v>
      </c>
      <c r="AQ421" s="19">
        <f>ABS(Ct_Na+10^-pH-Kw*10^pH-Ct_Cl-Ct_OAc*Ka*10^pH/(1+Ka*10^pH))</f>
        <v>4.2490573796649653E-2</v>
      </c>
      <c r="AR421" s="19">
        <f>ABS(Ct_Na+10^-pH-Kw*10^pH-Ct_Cl-Ct_OAc*Ka*10^pH/(1+Ka*10^pH))</f>
        <v>4.3420084321869598E-2</v>
      </c>
      <c r="AS421" s="19">
        <f>ABS(Ct_Na+10^-pH-Kw*10^pH-Ct_Cl-Ct_OAc*Ka*10^pH/(1+Ka*10^pH))</f>
        <v>4.4320086576447613E-2</v>
      </c>
      <c r="AT421" s="19">
        <f>ABS(Ct_Na+10^-pH-Kw*10^pH-Ct_Cl-Ct_OAc*Ka*10^pH/(1+Ka*10^pH))</f>
        <v>4.5191963760570095E-2</v>
      </c>
      <c r="AU421" s="19">
        <f>ABS(Ct_Na+10^-pH-Kw*10^pH-Ct_Cl-Ct_OAc*Ka*10^pH/(1+Ka*10^pH))</f>
        <v>4.603701395441185E-2</v>
      </c>
      <c r="AV421" s="19">
        <f>ABS(Ct_Na+10^-pH-Kw*10^pH-Ct_Cl-Ct_OAc*Ka*10^pH/(1+Ka*10^pH))</f>
        <v>4.685645656662208E-2</v>
      </c>
      <c r="AW421" s="19">
        <f>ABS(Ct_Na+10^-pH-Kw*10^pH-Ct_Cl-Ct_OAc*Ka*10^pH/(1+Ka*10^pH))</f>
        <v>4.7651438205333456E-2</v>
      </c>
      <c r="AX421" s="19">
        <f>ABS(Ct_Na+10^-pH-Kw*10^pH-Ct_Cl-Ct_OAc*Ka*10^pH/(1+Ka*10^pH))</f>
        <v>4.8423038031141584E-2</v>
      </c>
      <c r="AY421" s="19">
        <f>ABS(Ct_Na+10^-pH-Kw*10^pH-Ct_Cl-Ct_OAc*Ka*10^pH/(1+Ka*10^pH))</f>
        <v>4.917227264460744E-2</v>
      </c>
      <c r="AZ421" s="19">
        <f>ABS(Ct_Na+10^-pH-Kw*10^pH-Ct_Cl-Ct_OAc*Ka*10^pH/(1+Ka*10^pH))</f>
        <v>4.9900100554831406E-2</v>
      </c>
      <c r="BA421" s="19">
        <f>ABS(Ct_Na+10^-pH-Kw*10^pH-Ct_Cl-Ct_OAc*Ka*10^pH/(1+Ka*10^pH))</f>
        <v>5.0607426270401164E-2</v>
      </c>
      <c r="BB421" s="19">
        <f>ABS(Ct_Na+10^-pH-Kw*10^pH-Ct_Cl-Ct_OAc*Ka*10^pH/(1+Ka*10^pH))</f>
        <v>5.1295104049427331E-2</v>
      </c>
      <c r="BC421" s="19">
        <f>ABS(Ct_Na+10^-pH-Kw*10^pH-Ct_Cl-Ct_OAc*Ka*10^pH/(1+Ka*10^pH))</f>
        <v>5.1963941341356921E-2</v>
      </c>
      <c r="BD421" s="19">
        <f>ABS(Ct_Na+10^-pH-Kw*10^pH-Ct_Cl-Ct_OAc*Ka*10^pH/(1+Ka*10^pH))</f>
        <v>5.2614701949720802E-2</v>
      </c>
      <c r="BE421" s="19">
        <f>ABS(Ct_Na+10^-pH-Kw*10^pH-Ct_Cl-Ct_OAc*Ka*10^pH/(1+Ka*10^pH))</f>
        <v>5.324810894186166E-2</v>
      </c>
      <c r="BF421" s="19">
        <f>ABS(Ct_Na+10^-pH-Kw*10^pH-Ct_Cl-Ct_OAc*Ka*10^pH/(1+Ka*10^pH))</f>
        <v>5.386484732894619E-2</v>
      </c>
      <c r="BG421" s="19">
        <f>ABS(Ct_Na+10^-pH-Kw*10^pH-Ct_Cl-Ct_OAc*Ka*10^pH/(1+Ka*10^pH))</f>
        <v>5.4465566537145384E-2</v>
      </c>
      <c r="BH421" s="19">
        <f>ABS(Ct_Na+10^-pH-Kw*10^pH-Ct_Cl-Ct_OAc*Ka*10^pH/(1+Ka*10^pH))</f>
        <v>5.5050882688724101E-2</v>
      </c>
      <c r="BI421" s="19">
        <f>ABS(Ct_Na+10^-pH-Kw*10^pH-Ct_Cl-Ct_OAc*Ka*10^pH/(1+Ka*10^pH))</f>
        <v>5.5621380709883123E-2</v>
      </c>
      <c r="BJ421" s="19">
        <f>ABS(Ct_Na+10^-pH-Kw*10^pH-Ct_Cl-Ct_OAc*Ka*10^pH/(1+Ka*10^pH))</f>
        <v>5.6177616280513154E-2</v>
      </c>
      <c r="BK421" s="19">
        <f>ABS(Ct_Na+10^-pH-Kw*10^pH-Ct_Cl-Ct_OAc*Ka*10^pH/(1+Ka*10^pH))</f>
        <v>5.6720117639522678E-2</v>
      </c>
      <c r="BL421" s="19">
        <f>ABS(Ct_Na+10^-pH-Kw*10^pH-Ct_Cl-Ct_OAc*Ka*10^pH/(1+Ka*10^pH))</f>
        <v>5.7249387258068558E-2</v>
      </c>
      <c r="BM421" s="19">
        <f>ABS(Ct_Na+10^-pH-Kw*10^pH-Ct_Cl-Ct_OAc*Ka*10^pH/(1+Ka*10^pH))</f>
        <v>5.7765903391830221E-2</v>
      </c>
      <c r="BN421" s="19">
        <f>ABS(Ct_Na+10^-pH-Kw*10^pH-Ct_Cl-Ct_OAc*Ka*10^pH/(1+Ka*10^pH))</f>
        <v>5.8270121522407063E-2</v>
      </c>
      <c r="BO421" s="19">
        <f>ABS(Ct_Na+10^-pH-Kw*10^pH-Ct_Cl-Ct_OAc*Ka*10^pH/(1+Ka*10^pH))</f>
        <v>5.8762475696970323E-2</v>
      </c>
      <c r="BP421" s="19">
        <f>ABS(Ct_Na+10^-pH-Kw*10^pH-Ct_Cl-Ct_OAc*Ka*10^pH/(1+Ka*10^pH))</f>
        <v>5.9243379774450732E-2</v>
      </c>
      <c r="BQ421" s="19">
        <f>ABS(Ct_Na+10^-pH-Kw*10^pH-Ct_Cl-Ct_OAc*Ka*10^pH/(1+Ka*10^pH))</f>
        <v>5.9713228585782173E-2</v>
      </c>
      <c r="BR421" s="19">
        <f>ABS(Ct_Na+10^-pH-Kw*10^pH-Ct_Cl-Ct_OAc*Ka*10^pH/(1+Ka*10^pH))</f>
        <v>6.0172399015037882E-2</v>
      </c>
      <c r="BS421" s="19">
        <f>ABS(Ct_Na+10^-pH-Kw*10^pH-Ct_Cl-Ct_OAc*Ka*10^pH/(1+Ka*10^pH))</f>
        <v>6.0621251007681121E-2</v>
      </c>
      <c r="BT421" s="19">
        <f>ABS(Ct_Na+10^-pH-Kw*10^pH-Ct_Cl-Ct_OAc*Ka*10^pH/(1+Ka*10^pH))</f>
        <v>6.1060128511598942E-2</v>
      </c>
      <c r="BU421" s="19">
        <f>ABS(Ct_Na+10^-pH-Kw*10^pH-Ct_Cl-Ct_OAc*Ka*10^pH/(1+Ka*10^pH))</f>
        <v>6.1489360356089998E-2</v>
      </c>
      <c r="BV421" s="19">
        <f>ABS(Ct_Na+10^-pH-Kw*10^pH-Ct_Cl-Ct_OAc*Ka*10^pH/(1+Ka*10^pH))</f>
        <v>6.1909261073526893E-2</v>
      </c>
      <c r="BW421" s="19">
        <f>ABS(Ct_Na+10^-pH-Kw*10^pH-Ct_Cl-Ct_OAc*Ka*10^pH/(1+Ka*10^pH))</f>
        <v>6.2320131668008184E-2</v>
      </c>
      <c r="BX421" s="19">
        <f>ABS(Ct_Na+10^-pH-Kw*10^pH-Ct_Cl-Ct_OAc*Ka*10^pH/(1+Ka*10^pH))</f>
        <v>6.2722260334947308E-2</v>
      </c>
      <c r="BY421" s="19">
        <f>ABS(Ct_Na+10^-pH-Kw*10^pH-Ct_Cl-Ct_OAc*Ka*10^pH/(1+Ka*10^pH))</f>
        <v>6.3115923135214011E-2</v>
      </c>
      <c r="BZ421" s="19">
        <f>ABS(Ct_Na+10^-pH-Kw*10^pH-Ct_Cl-Ct_OAc*Ka*10^pH/(1+Ka*10^pH))</f>
        <v>6.3501384627141846E-2</v>
      </c>
      <c r="CA421" s="19">
        <f>ABS(Ct_Na+10^-pH-Kw*10^pH-Ct_Cl-Ct_OAc*Ka*10^pH/(1+Ka*10^pH))</f>
        <v>6.3878898459442279E-2</v>
      </c>
      <c r="CB421" s="19">
        <f>ABS(Ct_Na+10^-pH-Kw*10^pH-Ct_Cl-Ct_OAc*Ka*10^pH/(1+Ka*10^pH))</f>
        <v>6.4248707927818241E-2</v>
      </c>
      <c r="CC421" s="19">
        <f>ABS(Ct_Na+10^-pH-Kw*10^pH-Ct_Cl-Ct_OAc*Ka*10^pH/(1+Ka*10^pH))</f>
        <v>6.4611046497843175E-2</v>
      </c>
      <c r="CD421" s="19">
        <f>ABS(Ct_Na+10^-pH-Kw*10^pH-Ct_Cl-Ct_OAc*Ka*10^pH/(1+Ka*10^pH))</f>
        <v>6.4966138296467593E-2</v>
      </c>
      <c r="CE421" s="19">
        <f>ABS(Ct_Na+10^-pH-Kw*10^pH-Ct_Cl-Ct_OAc*Ka*10^pH/(1+Ka*10^pH))</f>
        <v>6.5314198574327173E-2</v>
      </c>
      <c r="CF421" s="19">
        <f>ABS(Ct_Na+10^-pH-Kw*10^pH-Ct_Cl-Ct_OAc*Ka*10^pH/(1+Ka*10^pH))</f>
        <v>6.5655434140856173E-2</v>
      </c>
      <c r="CG421" s="19">
        <f>ABS(Ct_Na+10^-pH-Kw*10^pH-Ct_Cl-Ct_OAc*Ka*10^pH/(1+Ka*10^pH))</f>
        <v>6.5990043774054513E-2</v>
      </c>
      <c r="CH421" s="19">
        <f>ABS(Ct_Na+10^-pH-Kw*10^pH-Ct_Cl-Ct_OAc*Ka*10^pH/(1+Ka*10^pH))</f>
        <v>6.6318218606614424E-2</v>
      </c>
      <c r="CI421" s="19">
        <f>ABS(Ct_Na+10^-pH-Kw*10^pH-Ct_Cl-Ct_OAc*Ka*10^pH/(1+Ka*10^pH))</f>
        <v>6.6640142489982707E-2</v>
      </c>
      <c r="CJ421" s="19">
        <f>ABS(Ct_Na+10^-pH-Kw*10^pH-Ct_Cl-Ct_OAc*Ka*10^pH/(1+Ka*10^pH))</f>
        <v>6.6955992337815753E-2</v>
      </c>
      <c r="CK421" s="19">
        <f>ABS(Ct_Na+10^-pH-Kw*10^pH-Ct_Cl-Ct_OAc*Ka*10^pH/(1+Ka*10^pH))</f>
        <v>6.7265938450175311E-2</v>
      </c>
      <c r="CL421" s="19">
        <f>ABS(Ct_Na+10^-pH-Kw*10^pH-Ct_Cl-Ct_OAc*Ka*10^pH/(1+Ka*10^pH))</f>
        <v>6.7570144819713351E-2</v>
      </c>
      <c r="CM421" s="19">
        <f>ABS(Ct_Na+10^-pH-Kw*10^pH-Ct_Cl-Ct_OAc*Ka*10^pH/(1+Ka*10^pH))</f>
        <v>6.7868769421003006E-2</v>
      </c>
      <c r="CN421" s="19">
        <f>ABS(Ct_Na+10^-pH-Kw*10^pH-Ct_Cl-Ct_OAc*Ka*10^pH/(1+Ka*10^pH))</f>
        <v>6.8161964484087373E-2</v>
      </c>
      <c r="CO421" s="19">
        <f>ABS(Ct_Na+10^-pH-Kw*10^pH-Ct_Cl-Ct_OAc*Ka*10^pH/(1+Ka*10^pH))</f>
        <v>6.8449876753242322E-2</v>
      </c>
      <c r="CP421" s="19">
        <f>ABS(Ct_Na+10^-pH-Kw*10^pH-Ct_Cl-Ct_OAc*Ka*10^pH/(1+Ka*10^pH))</f>
        <v>6.873264773187665E-2</v>
      </c>
      <c r="CQ421" s="19">
        <f>ABS(Ct_Na+10^-pH-Kw*10^pH-Ct_Cl-Ct_OAc*Ka*10^pH/(1+Ka*10^pH))</f>
        <v>6.9010413914428942E-2</v>
      </c>
      <c r="CR421" s="19">
        <f>ABS(Ct_Na+10^-pH-Kw*10^pH-Ct_Cl-Ct_OAc*Ka*10^pH/(1+Ka*10^pH))</f>
        <v>6.9283307006059253E-2</v>
      </c>
      <c r="CS421" s="19">
        <f>ABS(Ct_Na+10^-pH-Kw*10^pH-Ct_Cl-Ct_OAc*Ka*10^pH/(1+Ka*10^pH))</f>
        <v>6.9551454130878584E-2</v>
      </c>
      <c r="CT421" s="19">
        <f>ABS(Ct_Na+10^-pH-Kw*10^pH-Ct_Cl-Ct_OAc*Ka*10^pH/(1+Ka*10^pH))</f>
        <v>6.9814978029407976E-2</v>
      </c>
      <c r="CU421" s="19">
        <f>ABS(Ct_Na+10^-pH-Kw*10^pH-Ct_Cl-Ct_OAc*Ka*10^pH/(1+Ka*10^pH))</f>
        <v>7.0073997245911193E-2</v>
      </c>
      <c r="CV421" s="19">
        <f>ABS(Ct_Na+10^-pH-Kw*10^pH-Ct_Cl-Ct_OAc*Ka*10^pH/(1+Ka*10^pH))</f>
        <v>7.0328626306202499E-2</v>
      </c>
      <c r="CW421" s="19">
        <f>ABS(Ct_Na+10^-pH-Kw*10^pH-Ct_Cl-Ct_OAc*Ka*10^pH/(1+Ka*10^pH))</f>
        <v>7.0578975886488926E-2</v>
      </c>
      <c r="CX421" s="19">
        <f>ABS(Ct_Na+10^-pH-Kw*10^pH-Ct_Cl-Ct_OAc*Ka*10^pH/(1+Ka*10^pH))</f>
        <v>7.0825152973770539E-2</v>
      </c>
    </row>
    <row r="422" spans="1:102">
      <c r="A422" s="23">
        <v>3.93</v>
      </c>
      <c r="B422" s="19">
        <f>ABS(Ct_Na+10^-pH-Kw*10^pH-Ct_Cl-Ct_OAc*Ka*10^pH/(1+Ka*10^pH))</f>
        <v>7.6174310334449533E-2</v>
      </c>
      <c r="C422" s="19">
        <f>ABS(Ct_Na+10^-pH-Kw*10^pH-Ct_Cl-Ct_OAc*Ka*10^pH/(1+Ka*10^pH))</f>
        <v>6.777946271517192E-2</v>
      </c>
      <c r="D422" s="19">
        <f>ABS(Ct_Na+10^-pH-Kw*10^pH-Ct_Cl-Ct_OAc*Ka*10^pH/(1+Ka*10^pH))</f>
        <v>6.014778306128319E-2</v>
      </c>
      <c r="E422" s="19">
        <f>ABS(Ct_Na+10^-pH-Kw*10^pH-Ct_Cl-Ct_OAc*Ka*10^pH/(1+Ka*10^pH))</f>
        <v>5.3179727725123922E-2</v>
      </c>
      <c r="F422" s="19">
        <f>ABS(Ct_Na+10^-pH-Kw*10^pH-Ct_Cl-Ct_OAc*Ka*10^pH/(1+Ka*10^pH))</f>
        <v>4.6792343666977904E-2</v>
      </c>
      <c r="G422" s="19">
        <f>ABS(Ct_Na+10^-pH-Kw*10^pH-Ct_Cl-Ct_OAc*Ka*10^pH/(1+Ka*10^pH))</f>
        <v>4.0915950333483588E-2</v>
      </c>
      <c r="H422" s="19">
        <f>ABS(Ct_Na+10^-pH-Kw*10^pH-Ct_Cl-Ct_OAc*Ka*10^pH/(1+Ka*10^pH))</f>
        <v>3.5491587256411911E-2</v>
      </c>
      <c r="I422" s="19">
        <f>ABS(Ct_Na+10^-pH-Kw*10^pH-Ct_Cl-Ct_OAc*Ka*10^pH/(1+Ka*10^pH))</f>
        <v>3.0469028851715898E-2</v>
      </c>
      <c r="J422" s="19">
        <f>ABS(Ct_Na+10^-pH-Kw*10^pH-Ct_Cl-Ct_OAc*Ka*10^pH/(1+Ka*10^pH))</f>
        <v>2.5805224618783908E-2</v>
      </c>
      <c r="K422" s="19">
        <f>ABS(Ct_Na+10^-pH-Kw*10^pH-Ct_Cl-Ct_OAc*Ka*10^pH/(1+Ka*10^pH))</f>
        <v>2.1463062057088589E-2</v>
      </c>
      <c r="L422" s="19">
        <f>ABS(Ct_Na+10^-pH-Kw*10^pH-Ct_Cl-Ct_OAc*Ka*10^pH/(1+Ka*10^pH))</f>
        <v>1.7410376999506302E-2</v>
      </c>
      <c r="M422" s="19">
        <f>ABS(Ct_Na+10^-pH-Kw*10^pH-Ct_Cl-Ct_OAc*Ka*10^pH/(1+Ka*10^pH))</f>
        <v>1.3619155494026092E-2</v>
      </c>
      <c r="N422" s="19">
        <f>ABS(Ct_Na+10^-pH-Kw*10^pH-Ct_Cl-Ct_OAc*Ka*10^pH/(1+Ka*10^pH))</f>
        <v>1.0064885332638392E-2</v>
      </c>
      <c r="O422" s="19">
        <f>ABS(Ct_Na+10^-pH-Kw*10^pH-Ct_Cl-Ct_OAc*Ka*10^pH/(1+Ka*10^pH))</f>
        <v>6.7260254840620821E-3</v>
      </c>
      <c r="P422" s="19">
        <f>ABS(Ct_Na+10^-pH-Kw*10^pH-Ct_Cl-Ct_OAc*Ka*10^pH/(1+Ka*10^pH))</f>
        <v>3.5835691559902398E-3</v>
      </c>
      <c r="Q422" s="19">
        <f>ABS(Ct_Na+10^-pH-Kw*10^pH-Ct_Cl-Ct_OAc*Ka*10^pH/(1+Ka*10^pH))</f>
        <v>6.206817609510952E-4</v>
      </c>
      <c r="R422" s="19">
        <f>ABS(Ct_Na+10^-pH-Kw*10^pH-Ct_Cl-Ct_OAc*Ka*10^pH/(1+Ka*10^pH))</f>
        <v>2.1776007788081048E-3</v>
      </c>
      <c r="S422" s="19">
        <f>ABS(Ct_Na+10^-pH-Kw*10^pH-Ct_Cl-Ct_OAc*Ka*10^pH/(1+Ka*10^pH))</f>
        <v>4.8246248029046538E-3</v>
      </c>
      <c r="T422" s="19">
        <f>ABS(Ct_Na+10^-pH-Kw*10^pH-Ct_Cl-Ct_OAc*Ka*10^pH/(1+Ka*10^pH))</f>
        <v>7.3323317731013703E-3</v>
      </c>
      <c r="U422" s="19">
        <f>ABS(Ct_Na+10^-pH-Kw*10^pH-Ct_Cl-Ct_OAc*Ka*10^pH/(1+Ka*10^pH))</f>
        <v>9.7114383858521135E-3</v>
      </c>
      <c r="V422" s="19">
        <f>ABS(Ct_Na+10^-pH-Kw*10^pH-Ct_Cl-Ct_OAc*Ka*10^pH/(1+Ka*10^pH))</f>
        <v>1.1971589667965311E-2</v>
      </c>
      <c r="W422" s="19">
        <f>ABS(Ct_Na+10^-pH-Kw*10^pH-Ct_Cl-Ct_OAc*Ka*10^pH/(1+Ka*10^pH))</f>
        <v>1.4121489668024218E-2</v>
      </c>
      <c r="X422" s="19">
        <f>ABS(Ct_Na+10^-pH-Kw*10^pH-Ct_Cl-Ct_OAc*Ka*10^pH/(1+Ka*10^pH))</f>
        <v>1.6169013477604112E-2</v>
      </c>
      <c r="Y422" s="19">
        <f>ABS(Ct_Na+10^-pH-Kw*10^pH-Ct_Cl-Ct_OAc*Ka*10^pH/(1+Ka*10^pH))</f>
        <v>1.8121303621622162E-2</v>
      </c>
      <c r="Z422" s="19">
        <f>ABS(Ct_Na+10^-pH-Kw*10^pH-Ct_Cl-Ct_OAc*Ka*10^pH/(1+Ka*10^pH))</f>
        <v>1.9984853304548481E-2</v>
      </c>
      <c r="AA422" s="19">
        <f>ABS(Ct_Na+10^-pH-Kw*10^pH-Ct_Cl-Ct_OAc*Ka*10^pH/(1+Ka*10^pH))</f>
        <v>2.1765578557122515E-2</v>
      </c>
      <c r="AB422" s="19">
        <f>ABS(Ct_Na+10^-pH-Kw*10^pH-Ct_Cl-Ct_OAc*Ka*10^pH/(1+Ka*10^pH))</f>
        <v>2.3468880972628101E-2</v>
      </c>
      <c r="AC422" s="19">
        <f>ABS(Ct_Na+10^-pH-Kw*10^pH-Ct_Cl-Ct_OAc*Ka*10^pH/(1+Ka*10^pH))</f>
        <v>2.5099702434282417E-2</v>
      </c>
      <c r="AD422" s="19">
        <f>ABS(Ct_Na+10^-pH-Kw*10^pH-Ct_Cl-Ct_OAc*Ka*10^pH/(1+Ka*10^pH))</f>
        <v>2.6662573001701127E-2</v>
      </c>
      <c r="AE422" s="19">
        <f>ABS(Ct_Na+10^-pH-Kw*10^pH-Ct_Cl-Ct_OAc*Ka*10^pH/(1+Ka*10^pH))</f>
        <v>2.8161652933714976E-2</v>
      </c>
      <c r="AF422" s="19">
        <f>ABS(Ct_Na+10^-pH-Kw*10^pH-Ct_Cl-Ct_OAc*Ka*10^pH/(1+Ka*10^pH))</f>
        <v>2.9600769668448278E-2</v>
      </c>
      <c r="AG422" s="19">
        <f>ABS(Ct_Na+10^-pH-Kw*10^pH-Ct_Cl-Ct_OAc*Ka*10^pH/(1+Ka*10^pH))</f>
        <v>3.0983450452799884E-2</v>
      </c>
      <c r="AH422" s="19">
        <f>ABS(Ct_Na+10^-pH-Kw*10^pH-Ct_Cl-Ct_OAc*Ka*10^pH/(1+Ka*10^pH))</f>
        <v>3.231295120698411E-2</v>
      </c>
      <c r="AI422" s="19">
        <f>ABS(Ct_Na+10^-pH-Kw*10^pH-Ct_Cl-Ct_OAc*Ka*10^pH/(1+Ka*10^pH))</f>
        <v>3.3592282121387818E-2</v>
      </c>
      <c r="AJ422" s="19">
        <f>ABS(Ct_Na+10^-pH-Kw*10^pH-Ct_Cl-Ct_OAc*Ka*10^pH/(1+Ka*10^pH))</f>
        <v>3.4824230409332121E-2</v>
      </c>
      <c r="AK422" s="19">
        <f>ABS(Ct_Na+10^-pH-Kw*10^pH-Ct_Cl-Ct_OAc*Ka*10^pH/(1+Ka*10^pH))</f>
        <v>3.601138057771483E-2</v>
      </c>
      <c r="AL422" s="19">
        <f>ABS(Ct_Na+10^-pH-Kw*10^pH-Ct_Cl-Ct_OAc*Ka*10^pH/(1+Ka*10^pH))</f>
        <v>3.7156132525798129E-2</v>
      </c>
      <c r="AM422" s="19">
        <f>ABS(Ct_Na+10^-pH-Kw*10^pH-Ct_Cl-Ct_OAc*Ka*10^pH/(1+Ka*10^pH))</f>
        <v>3.8260717738860979E-2</v>
      </c>
      <c r="AN422" s="19">
        <f>ABS(Ct_Na+10^-pH-Kw*10^pH-Ct_Cl-Ct_OAc*Ka*10^pH/(1+Ka*10^pH))</f>
        <v>3.9327213806645792E-2</v>
      </c>
      <c r="AO422" s="19">
        <f>ABS(Ct_Na+10^-pH-Kw*10^pH-Ct_Cl-Ct_OAc*Ka*10^pH/(1+Ka*10^pH))</f>
        <v>4.0357557465353147E-2</v>
      </c>
      <c r="AP422" s="19">
        <f>ABS(Ct_Na+10^-pH-Kw*10^pH-Ct_Cl-Ct_OAc*Ka*10^pH/(1+Ka*10^pH))</f>
        <v>4.1353556335436928E-2</v>
      </c>
      <c r="AQ422" s="19">
        <f>ABS(Ct_Na+10^-pH-Kw*10^pH-Ct_Cl-Ct_OAc*Ka*10^pH/(1+Ka*10^pH))</f>
        <v>4.231689950486222E-2</v>
      </c>
      <c r="AR422" s="19">
        <f>ABS(Ct_Na+10^-pH-Kw*10^pH-Ct_Cl-Ct_OAc*Ka*10^pH/(1+Ka*10^pH))</f>
        <v>4.324916708817704E-2</v>
      </c>
      <c r="AS422" s="19">
        <f>ABS(Ct_Na+10^-pH-Kw*10^pH-Ct_Cl-Ct_OAc*Ka*10^pH/(1+Ka*10^pH))</f>
        <v>4.4151838875196123E-2</v>
      </c>
      <c r="AT422" s="19">
        <f>ABS(Ct_Na+10^-pH-Kw*10^pH-Ct_Cl-Ct_OAc*Ka*10^pH/(1+Ka*10^pH))</f>
        <v>4.5026302168870887E-2</v>
      </c>
      <c r="AU422" s="19">
        <f>ABS(Ct_Na+10^-pH-Kw*10^pH-Ct_Cl-Ct_OAc*Ka*10^pH/(1+Ka*10^pH))</f>
        <v>4.587385889966332E-2</v>
      </c>
      <c r="AV422" s="19">
        <f>ABS(Ct_Na+10^-pH-Kw*10^pH-Ct_Cl-Ct_OAc*Ka*10^pH/(1+Ka*10^pH))</f>
        <v>4.6695732093159061E-2</v>
      </c>
      <c r="AW422" s="19">
        <f>ABS(Ct_Na+10^-pH-Kw*10^pH-Ct_Cl-Ct_OAc*Ka*10^pH/(1+Ka*10^pH))</f>
        <v>4.7493071758490699E-2</v>
      </c>
      <c r="AX422" s="19">
        <f>ABS(Ct_Na+10^-pH-Kw*10^pH-Ct_Cl-Ct_OAc*Ka*10^pH/(1+Ka*10^pH))</f>
        <v>4.8266960257194964E-2</v>
      </c>
      <c r="AY422" s="19">
        <f>ABS(Ct_Na+10^-pH-Kw*10^pH-Ct_Cl-Ct_OAc*Ka*10^pH/(1+Ka*10^pH))</f>
        <v>4.9018417205212148E-2</v>
      </c>
      <c r="AZ422" s="19">
        <f>ABS(Ct_Na+10^-pH-Kw*10^pH-Ct_Cl-Ct_OAc*Ka*10^pH/(1+Ka*10^pH))</f>
        <v>4.974840395471454E-2</v>
      </c>
      <c r="BA422" s="19">
        <f>ABS(Ct_Na+10^-pH-Kw*10^pH-Ct_Cl-Ct_OAc*Ka*10^pH/(1+Ka*10^pH))</f>
        <v>5.0457827697188692E-2</v>
      </c>
      <c r="BB422" s="19">
        <f>ABS(Ct_Na+10^-pH-Kw*10^pH-Ct_Cl-Ct_OAc*Ka*10^pH/(1+Ka*10^pH))</f>
        <v>5.1147545224594124E-2</v>
      </c>
      <c r="BC422" s="19">
        <f>ABS(Ct_Na+10^-pH-Kw*10^pH-Ct_Cl-Ct_OAc*Ka*10^pH/(1+Ka*10^pH))</f>
        <v>5.1818366381385747E-2</v>
      </c>
      <c r="BD422" s="19">
        <f>ABS(Ct_Na+10^-pH-Kw*10^pH-Ct_Cl-Ct_OAc*Ka*10^pH/(1+Ka*10^pH))</f>
        <v>5.2471057236642409E-2</v>
      </c>
      <c r="BE422" s="19">
        <f>ABS(Ct_Na+10^-pH-Kw*10^pH-Ct_Cl-Ct_OAc*Ka*10^pH/(1+Ka*10^pH))</f>
        <v>5.3106343002425574E-2</v>
      </c>
      <c r="BF422" s="19">
        <f>ABS(Ct_Na+10^-pH-Kw*10^pH-Ct_Cl-Ct_OAc*Ka*10^pH/(1+Ka*10^pH))</f>
        <v>5.3724910721740772E-2</v>
      </c>
      <c r="BG422" s="19">
        <f>ABS(Ct_Na+10^-pH-Kw*10^pH-Ct_Cl-Ct_OAc*Ka*10^pH/(1+Ka*10^pH))</f>
        <v>5.4327411747047763E-2</v>
      </c>
      <c r="BH422" s="19">
        <f>ABS(Ct_Na+10^-pH-Kw*10^pH-Ct_Cl-Ct_OAc*Ka*10^pH/(1+Ka*10^pH))</f>
        <v>5.4914464028116131E-2</v>
      </c>
      <c r="BI422" s="19">
        <f>ABS(Ct_Na+10^-pH-Kw*10^pH-Ct_Cl-Ct_OAc*Ka*10^pH/(1+Ka*10^pH))</f>
        <v>5.5486654226119488E-2</v>
      </c>
      <c r="BJ422" s="19">
        <f>ABS(Ct_Na+10^-pH-Kw*10^pH-Ct_Cl-Ct_OAc*Ka*10^pH/(1+Ka*10^pH))</f>
        <v>5.6044539669172749E-2</v>
      </c>
      <c r="BK422" s="19">
        <f>ABS(Ct_Na+10^-pH-Kw*10^pH-Ct_Cl-Ct_OAc*Ka*10^pH/(1+Ka*10^pH))</f>
        <v>5.6588650163014807E-2</v>
      </c>
      <c r="BL422" s="19">
        <f>ABS(Ct_Na+10^-pH-Kw*10^pH-Ct_Cl-Ct_OAc*Ka*10^pH/(1+Ka*10^pH))</f>
        <v>5.7119489669202182E-2</v>
      </c>
      <c r="BM422" s="19">
        <f>ABS(Ct_Na+10^-pH-Kw*10^pH-Ct_Cl-Ct_OAc*Ka*10^pH/(1+Ka*10^pH))</f>
        <v>5.7637537861987477E-2</v>
      </c>
      <c r="BN422" s="19">
        <f>ABS(Ct_Na+10^-pH-Kw*10^pH-Ct_Cl-Ct_OAc*Ka*10^pH/(1+Ka*10^pH))</f>
        <v>5.8143251573992145E-2</v>
      </c>
      <c r="BO422" s="19">
        <f>ABS(Ct_Na+10^-pH-Kw*10^pH-Ct_Cl-Ct_OAc*Ka*10^pH/(1+Ka*10^pH))</f>
        <v>5.8637066139831988E-2</v>
      </c>
      <c r="BP422" s="19">
        <f>ABS(Ct_Na+10^-pH-Kw*10^pH-Ct_Cl-Ct_OAc*Ka*10^pH/(1+Ka*10^pH))</f>
        <v>5.911939664600116E-2</v>
      </c>
      <c r="BQ422" s="19">
        <f>ABS(Ct_Na+10^-pH-Kw*10^pH-Ct_Cl-Ct_OAc*Ka*10^pH/(1+Ka*10^pH))</f>
        <v>5.9590639094557245E-2</v>
      </c>
      <c r="BR422" s="19">
        <f>ABS(Ct_Na+10^-pH-Kw*10^pH-Ct_Cl-Ct_OAc*Ka*10^pH/(1+Ka*10^pH))</f>
        <v>6.0051171487464312E-2</v>
      </c>
      <c r="BS422" s="19">
        <f>ABS(Ct_Na+10^-pH-Kw*10^pH-Ct_Cl-Ct_OAc*Ka*10^pH/(1+Ka*10^pH))</f>
        <v>6.0501354837834163E-2</v>
      </c>
      <c r="BT422" s="19">
        <f>ABS(Ct_Na+10^-pH-Kw*10^pH-Ct_Cl-Ct_OAc*Ka*10^pH/(1+Ka*10^pH))</f>
        <v>6.0941534113751333E-2</v>
      </c>
      <c r="BU422" s="19">
        <f>ABS(Ct_Na+10^-pH-Kw*10^pH-Ct_Cl-Ct_OAc*Ka*10^pH/(1+Ka*10^pH))</f>
        <v>6.1372039119868133E-2</v>
      </c>
      <c r="BV422" s="19">
        <f>ABS(Ct_Na+10^-pH-Kw*10^pH-Ct_Cl-Ct_OAc*Ka*10^pH/(1+Ka*10^pH))</f>
        <v>6.1793185321504122E-2</v>
      </c>
      <c r="BW422" s="19">
        <f>ABS(Ct_Na+10^-pH-Kw*10^pH-Ct_Cl-Ct_OAc*Ka*10^pH/(1+Ka*10^pH))</f>
        <v>6.2205274615578079E-2</v>
      </c>
      <c r="BX422" s="19">
        <f>ABS(Ct_Na+10^-pH-Kw*10^pH-Ct_Cl-Ct_OAc*Ka*10^pH/(1+Ka*10^pH))</f>
        <v>6.2608596052331295E-2</v>
      </c>
      <c r="BY422" s="19">
        <f>ABS(Ct_Na+10^-pH-Kw*10^pH-Ct_Cl-Ct_OAc*Ka*10^pH/(1+Ka*10^pH))</f>
        <v>6.3003426511468633E-2</v>
      </c>
      <c r="BZ422" s="19">
        <f>ABS(Ct_Na+10^-pH-Kw*10^pH-Ct_Cl-Ct_OAc*Ka*10^pH/(1+Ka*10^pH))</f>
        <v>6.3390031336040639E-2</v>
      </c>
      <c r="CA422" s="19">
        <f>ABS(Ct_Na+10^-pH-Kw*10^pH-Ct_Cl-Ct_OAc*Ka*10^pH/(1+Ka*10^pH))</f>
        <v>6.3768664927116289E-2</v>
      </c>
      <c r="CB422" s="19">
        <f>ABS(Ct_Na+10^-pH-Kw*10^pH-Ct_Cl-Ct_OAc*Ka*10^pH/(1+Ka*10^pH))</f>
        <v>6.413957130204756E-2</v>
      </c>
      <c r="CC422" s="19">
        <f>ABS(Ct_Na+10^-pH-Kw*10^pH-Ct_Cl-Ct_OAc*Ka*10^pH/(1+Ka*10^pH))</f>
        <v>6.4502984618899431E-2</v>
      </c>
      <c r="CD422" s="19">
        <f>ABS(Ct_Na+10^-pH-Kw*10^pH-Ct_Cl-Ct_OAc*Ka*10^pH/(1+Ka*10^pH))</f>
        <v>6.485912966941422E-2</v>
      </c>
      <c r="CE422" s="19">
        <f>ABS(Ct_Na+10^-pH-Kw*10^pH-Ct_Cl-Ct_OAc*Ka*10^pH/(1+Ka*10^pH))</f>
        <v>6.5208222342691122E-2</v>
      </c>
      <c r="CF422" s="19">
        <f>ABS(Ct_Na+10^-pH-Kw*10^pH-Ct_Cl-Ct_OAc*Ka*10^pH/(1+Ka*10^pH))</f>
        <v>6.5550470061590038E-2</v>
      </c>
      <c r="CG422" s="19">
        <f>ABS(Ct_Na+10^-pH-Kw*10^pH-Ct_Cl-Ct_OAc*Ka*10^pH/(1+Ka*10^pH))</f>
        <v>6.5886072193714201E-2</v>
      </c>
      <c r="CH422" s="19">
        <f>ABS(Ct_Na+10^-pH-Kw*10^pH-Ct_Cl-Ct_OAc*Ka*10^pH/(1+Ka*10^pH))</f>
        <v>6.6215220438682151E-2</v>
      </c>
      <c r="CI422" s="19">
        <f>ABS(Ct_Na+10^-pH-Kw*10^pH-Ct_Cl-Ct_OAc*Ka*10^pH/(1+Ka*10^pH))</f>
        <v>6.6538099193269751E-2</v>
      </c>
      <c r="CJ422" s="19">
        <f>ABS(Ct_Na+10^-pH-Kw*10^pH-Ct_Cl-Ct_OAc*Ka*10^pH/(1+Ka*10^pH))</f>
        <v>6.6854885895883981E-2</v>
      </c>
      <c r="CK422" s="19">
        <f>ABS(Ct_Na+10^-pH-Kw*10^pH-Ct_Cl-Ct_OAc*Ka*10^pH/(1+Ka*10^pH))</f>
        <v>6.7165751351720412E-2</v>
      </c>
      <c r="CL422" s="19">
        <f>ABS(Ct_Na+10^-pH-Kw*10^pH-Ct_Cl-Ct_OAc*Ka*10^pH/(1+Ka*10^pH))</f>
        <v>6.747086003985614E-2</v>
      </c>
      <c r="CM422" s="19">
        <f>ABS(Ct_Na+10^-pH-Kw*10^pH-Ct_Cl-Ct_OAc*Ka*10^pH/(1+Ka*10^pH))</f>
        <v>6.7770370403438931E-2</v>
      </c>
      <c r="CN422" s="19">
        <f>ABS(Ct_Na+10^-pH-Kw*10^pH-Ct_Cl-Ct_OAc*Ka*10^pH/(1+Ka*10^pH))</f>
        <v>6.8064435124047487E-2</v>
      </c>
      <c r="CO422" s="19">
        <f>ABS(Ct_Na+10^-pH-Kw*10^pH-Ct_Cl-Ct_OAc*Ka*10^pH/(1+Ka*10^pH))</f>
        <v>6.8353201381221654E-2</v>
      </c>
      <c r="CP422" s="19">
        <f>ABS(Ct_Na+10^-pH-Kw*10^pH-Ct_Cl-Ct_OAc*Ka*10^pH/(1+Ka*10^pH))</f>
        <v>6.8636811098089154E-2</v>
      </c>
      <c r="CQ422" s="19">
        <f>ABS(Ct_Na+10^-pH-Kw*10^pH-Ct_Cl-Ct_OAc*Ka*10^pH/(1+Ka*10^pH))</f>
        <v>6.8915401173950147E-2</v>
      </c>
      <c r="CR422" s="19">
        <f>ABS(Ct_Na+10^-pH-Kw*10^pH-Ct_Cl-Ct_OAc*Ka*10^pH/(1+Ka*10^pH))</f>
        <v>6.9189103704620572E-2</v>
      </c>
      <c r="CS422" s="19">
        <f>ABS(Ct_Na+10^-pH-Kw*10^pH-Ct_Cl-Ct_OAc*Ka*10^pH/(1+Ka*10^pH))</f>
        <v>6.9458046191279335E-2</v>
      </c>
      <c r="CT422" s="19">
        <f>ABS(Ct_Na+10^-pH-Kw*10^pH-Ct_Cl-Ct_OAc*Ka*10^pH/(1+Ka*10^pH))</f>
        <v>6.9722351738512975E-2</v>
      </c>
      <c r="CU422" s="19">
        <f>ABS(Ct_Na+10^-pH-Kw*10^pH-Ct_Cl-Ct_OAc*Ka*10^pH/(1+Ka*10^pH))</f>
        <v>6.9982139242204144E-2</v>
      </c>
      <c r="CV422" s="19">
        <f>ABS(Ct_Na+10^-pH-Kw*10^pH-Ct_Cl-Ct_OAc*Ka*10^pH/(1+Ka*10^pH))</f>
        <v>7.0237523567866653E-2</v>
      </c>
      <c r="CW422" s="19">
        <f>ABS(Ct_Na+10^-pH-Kw*10^pH-Ct_Cl-Ct_OAc*Ka*10^pH/(1+Ka*10^pH))</f>
        <v>7.0488615719988629E-2</v>
      </c>
      <c r="CX422" s="19">
        <f>ABS(Ct_Na+10^-pH-Kw*10^pH-Ct_Cl-Ct_OAc*Ka*10^pH/(1+Ka*10^pH))</f>
        <v>7.0735523002908543E-2</v>
      </c>
    </row>
    <row r="423" spans="1:102">
      <c r="A423" s="24">
        <v>3.94</v>
      </c>
      <c r="B423" s="19">
        <f>ABS(Ct_Na+10^-pH-Kw*10^pH-Ct_Cl-Ct_OAc*Ka*10^pH/(1+Ka*10^pH))</f>
        <v>7.670726823393792E-2</v>
      </c>
      <c r="C423" s="19">
        <f>ABS(Ct_Na+10^-pH-Kw*10^pH-Ct_Cl-Ct_OAc*Ka*10^pH/(1+Ka*10^pH))</f>
        <v>6.8287169019224048E-2</v>
      </c>
      <c r="D423" s="19">
        <f>ABS(Ct_Na+10^-pH-Kw*10^pH-Ct_Cl-Ct_OAc*Ka*10^pH/(1+Ka*10^pH))</f>
        <v>6.0632533369484168E-2</v>
      </c>
      <c r="E423" s="19">
        <f>ABS(Ct_Na+10^-pH-Kw*10^pH-Ct_Cl-Ct_OAc*Ka*10^pH/(1+Ka*10^pH))</f>
        <v>5.3643518211026017E-2</v>
      </c>
      <c r="F423" s="19">
        <f>ABS(Ct_Na+10^-pH-Kw*10^pH-Ct_Cl-Ct_OAc*Ka*10^pH/(1+Ka*10^pH))</f>
        <v>4.7236920982439368E-2</v>
      </c>
      <c r="G423" s="19">
        <f>ABS(Ct_Na+10^-pH-Kw*10^pH-Ct_Cl-Ct_OAc*Ka*10^pH/(1+Ka*10^pH))</f>
        <v>4.1342851532139666E-2</v>
      </c>
      <c r="H423" s="19">
        <f>ABS(Ct_Na+10^-pH-Kw*10^pH-Ct_Cl-Ct_OAc*Ka*10^pH/(1+Ka*10^pH))</f>
        <v>3.5902172039555313E-2</v>
      </c>
      <c r="I423" s="19">
        <f>ABS(Ct_Na+10^-pH-Kw*10^pH-Ct_Cl-Ct_OAc*Ka*10^pH/(1+Ka*10^pH))</f>
        <v>3.0864505842717951E-2</v>
      </c>
      <c r="J423" s="19">
        <f>ABS(Ct_Na+10^-pH-Kw*10^pH-Ct_Cl-Ct_OAc*Ka*10^pH/(1+Ka*10^pH))</f>
        <v>2.6186672945654705E-2</v>
      </c>
      <c r="K423" s="19">
        <f>ABS(Ct_Na+10^-pH-Kw*10^pH-Ct_Cl-Ct_OAc*Ka*10^pH/(1+Ka*10^pH))</f>
        <v>2.1831449213906142E-2</v>
      </c>
      <c r="L423" s="19">
        <f>ABS(Ct_Na+10^-pH-Kw*10^pH-Ct_Cl-Ct_OAc*Ka*10^pH/(1+Ka*10^pH))</f>
        <v>1.7766573730940829E-2</v>
      </c>
      <c r="M423" s="19">
        <f>ABS(Ct_Na+10^-pH-Kw*10^pH-Ct_Cl-Ct_OAc*Ka*10^pH/(1+Ka*10^pH))</f>
        <v>1.3963948279134563E-2</v>
      </c>
      <c r="N423" s="19">
        <f>ABS(Ct_Na+10^-pH-Kw*10^pH-Ct_Cl-Ct_OAc*Ka*10^pH/(1+Ka*10^pH))</f>
        <v>1.0398986918066188E-2</v>
      </c>
      <c r="O423" s="19">
        <f>ABS(Ct_Na+10^-pH-Kw*10^pH-Ct_Cl-Ct_OAc*Ka*10^pH/(1+Ka*10^pH))</f>
        <v>7.0500838213050018E-3</v>
      </c>
      <c r="P423" s="19">
        <f>ABS(Ct_Na+10^-pH-Kw*10^pH-Ct_Cl-Ct_OAc*Ka*10^pH/(1+Ka*10^pH))</f>
        <v>3.8981750243532731E-3</v>
      </c>
      <c r="Q423" s="19">
        <f>ABS(Ct_Na+10^-pH-Kw*10^pH-Ct_Cl-Ct_OAc*Ka*10^pH/(1+Ka*10^pH))</f>
        <v>9.2637530151309239E-4</v>
      </c>
      <c r="R423" s="19">
        <f>ABS(Ct_Na+10^-pH-Kw*10^pH-Ct_Cl-Ct_OAc*Ka*10^pH/(1+Ka*10^pH))</f>
        <v>1.8803244367248621E-3</v>
      </c>
      <c r="S423" s="19">
        <f>ABS(Ct_Na+10^-pH-Kw*10^pH-Ct_Cl-Ct_OAc*Ka*10^pH/(1+Ka*10^pH))</f>
        <v>4.5353106755986125E-3</v>
      </c>
      <c r="T423" s="19">
        <f>ABS(Ct_Na+10^-pH-Kw*10^pH-Ct_Cl-Ct_OAc*Ka*10^pH/(1+Ka*10^pH))</f>
        <v>7.0505607966368858E-3</v>
      </c>
      <c r="U423" s="19">
        <f>ABS(Ct_Na+10^-pH-Kw*10^pH-Ct_Cl-Ct_OAc*Ka*10^pH/(1+Ka*10^pH))</f>
        <v>9.4368237319809051E-3</v>
      </c>
      <c r="V423" s="19">
        <f>ABS(Ct_Na+10^-pH-Kw*10^pH-Ct_Cl-Ct_OAc*Ka*10^pH/(1+Ka*10^pH))</f>
        <v>1.170377352055771E-2</v>
      </c>
      <c r="W423" s="19">
        <f>ABS(Ct_Na+10^-pH-Kw*10^pH-Ct_Cl-Ct_OAc*Ka*10^pH/(1+Ka*10^pH))</f>
        <v>1.386014039261859E-2</v>
      </c>
      <c r="X423" s="19">
        <f>ABS(Ct_Na+10^-pH-Kw*10^pH-Ct_Cl-Ct_OAc*Ka*10^pH/(1+Ka*10^pH))</f>
        <v>1.5913823127914645E-2</v>
      </c>
      <c r="Y423" s="19">
        <f>ABS(Ct_Na+10^-pH-Kw*10^pH-Ct_Cl-Ct_OAc*Ka*10^pH/(1+Ka*10^pH))</f>
        <v>1.7871985735987639E-2</v>
      </c>
      <c r="Z423" s="19">
        <f>ABS(Ct_Na+10^-pH-Kw*10^pH-Ct_Cl-Ct_OAc*Ka*10^pH/(1+Ka*10^pH))</f>
        <v>1.9741140952784588E-2</v>
      </c>
      <c r="AA423" s="19">
        <f>ABS(Ct_Na+10^-pH-Kw*10^pH-Ct_Cl-Ct_OAc*Ka*10^pH/(1+Ka*10^pH))</f>
        <v>2.1527222604390564E-2</v>
      </c>
      <c r="AB423" s="19">
        <f>ABS(Ct_Na+10^-pH-Kw*10^pH-Ct_Cl-Ct_OAc*Ka*10^pH/(1+Ka*10^pH))</f>
        <v>2.3235648532013653E-2</v>
      </c>
      <c r="AC423" s="19">
        <f>ABS(Ct_Na+10^-pH-Kw*10^pH-Ct_Cl-Ct_OAc*Ka*10^pH/(1+Ka*10^pH))</f>
        <v>2.4871375483993229E-2</v>
      </c>
      <c r="AD423" s="19">
        <f>ABS(Ct_Na+10^-pH-Kw*10^pH-Ct_Cl-Ct_OAc*Ka*10^pH/(1+Ka*10^pH))</f>
        <v>2.6438947146306985E-2</v>
      </c>
      <c r="AE423" s="19">
        <f>ABS(Ct_Na+10^-pH-Kw*10^pH-Ct_Cl-Ct_OAc*Ka*10^pH/(1+Ka*10^pH))</f>
        <v>2.7942536291791609E-2</v>
      </c>
      <c r="AF423" s="19">
        <f>ABS(Ct_Na+10^-pH-Kw*10^pH-Ct_Cl-Ct_OAc*Ka*10^pH/(1+Ka*10^pH))</f>
        <v>2.9385981871456843E-2</v>
      </c>
      <c r="AG423" s="19">
        <f>ABS(Ct_Na+10^-pH-Kw*10^pH-Ct_Cl-Ct_OAc*Ka*10^pH/(1+Ka*10^pH))</f>
        <v>3.077282174211559E-2</v>
      </c>
      <c r="AH423" s="19">
        <f>ABS(Ct_Na+10^-pH-Kw*10^pH-Ct_Cl-Ct_OAc*Ka*10^pH/(1+Ka*10^pH))</f>
        <v>3.2106321617749005E-2</v>
      </c>
      <c r="AI423" s="19">
        <f>ABS(Ct_Na+10^-pH-Kw*10^pH-Ct_Cl-Ct_OAc*Ka*10^pH/(1+Ka*10^pH))</f>
        <v>3.338950074335853E-2</v>
      </c>
      <c r="AJ423" s="19">
        <f>ABS(Ct_Na+10^-pH-Kw*10^pH-Ct_Cl-Ct_OAc*Ka*10^pH/(1+Ka*10^pH))</f>
        <v>3.4625154716167686E-2</v>
      </c>
      <c r="AK423" s="19">
        <f>ABS(Ct_Na+10^-pH-Kw*10^pH-Ct_Cl-Ct_OAc*Ka*10^pH/(1+Ka*10^pH))</f>
        <v>3.5815875817238343E-2</v>
      </c>
      <c r="AL423" s="19">
        <f>ABS(Ct_Na+10^-pH-Kw*10^pH-Ct_Cl-Ct_OAc*Ka*10^pH/(1+Ka*10^pH))</f>
        <v>3.6964071164699318E-2</v>
      </c>
      <c r="AM423" s="19">
        <f>ABS(Ct_Na+10^-pH-Kw*10^pH-Ct_Cl-Ct_OAc*Ka*10^pH/(1+Ka*10^pH))</f>
        <v>3.8071978956109045E-2</v>
      </c>
      <c r="AN423" s="19">
        <f>ABS(Ct_Na+10^-pH-Kw*10^pH-Ct_Cl-Ct_OAc*Ka*10^pH/(1+Ka*10^pH))</f>
        <v>3.9141683030573596E-2</v>
      </c>
      <c r="AO423" s="19">
        <f>ABS(Ct_Na+10^-pH-Kw*10^pH-Ct_Cl-Ct_OAc*Ka*10^pH/(1+Ka*10^pH))</f>
        <v>4.0175125949971559E-2</v>
      </c>
      <c r="AP423" s="19">
        <f>ABS(Ct_Na+10^-pH-Kw*10^pH-Ct_Cl-Ct_OAc*Ka*10^pH/(1+Ka*10^pH))</f>
        <v>4.1174120772056254E-2</v>
      </c>
      <c r="AQ423" s="19">
        <f>ABS(Ct_Na+10^-pH-Kw*10^pH-Ct_Cl-Ct_OAc*Ka*10^pH/(1+Ka*10^pH))</f>
        <v>4.2140361665548E-2</v>
      </c>
      <c r="AR423" s="19">
        <f>ABS(Ct_Na+10^-pH-Kw*10^pH-Ct_Cl-Ct_OAc*Ka*10^pH/(1+Ka*10^pH))</f>
        <v>4.3075433497959392E-2</v>
      </c>
      <c r="AS423" s="19">
        <f>ABS(Ct_Na+10^-pH-Kw*10^pH-Ct_Cl-Ct_OAc*Ka*10^pH/(1+Ka*10^pH))</f>
        <v>4.39808205102942E-2</v>
      </c>
      <c r="AT423" s="19">
        <f>ABS(Ct_Na+10^-pH-Kw*10^pH-Ct_Cl-Ct_OAc*Ka*10^pH/(1+Ka*10^pH))</f>
        <v>4.4857914178493573E-2</v>
      </c>
      <c r="AU423" s="19">
        <f>ABS(Ct_Na+10^-pH-Kw*10^pH-Ct_Cl-Ct_OAc*Ka*10^pH/(1+Ka*10^pH))</f>
        <v>4.5708020349209864E-2</v>
      </c>
      <c r="AV423" s="19">
        <f>ABS(Ct_Na+10^-pH-Kw*10^pH-Ct_Cl-Ct_OAc*Ka*10^pH/(1+Ka*10^pH))</f>
        <v>4.6532365726874185E-2</v>
      </c>
      <c r="AW423" s="19">
        <f>ABS(Ct_Na+10^-pH-Kw*10^pH-Ct_Cl-Ct_OAc*Ka*10^pH/(1+Ka*10^pH))</f>
        <v>4.7332103779832067E-2</v>
      </c>
      <c r="AX423" s="19">
        <f>ABS(Ct_Na+10^-pH-Kw*10^pH-Ct_Cl-Ct_OAc*Ka*10^pH/(1+Ka*10^pH))</f>
        <v>4.8108320125350032E-2</v>
      </c>
      <c r="AY423" s="19">
        <f>ABS(Ct_Na+10^-pH-Kw*10^pH-Ct_Cl-Ct_OAc*Ka*10^pH/(1+Ka*10^pH))</f>
        <v>4.8862037446360231E-2</v>
      </c>
      <c r="AZ423" s="19">
        <f>ABS(Ct_Na+10^-pH-Kw*10^pH-Ct_Cl-Ct_OAc*Ka*10^pH/(1+Ka*10^pH))</f>
        <v>4.9594219986770133E-2</v>
      </c>
      <c r="BA423" s="19">
        <f>ABS(Ct_Na+10^-pH-Kw*10^pH-Ct_Cl-Ct_OAc*Ka*10^pH/(1+Ka*10^pH))</f>
        <v>5.0305777666886785E-2</v>
      </c>
      <c r="BB423" s="19">
        <f>ABS(Ct_Na+10^-pH-Kw*10^pH-Ct_Cl-Ct_OAc*Ka*10^pH/(1+Ka*10^pH))</f>
        <v>5.0997569855889088E-2</v>
      </c>
      <c r="BC423" s="19">
        <f>ABS(Ct_Na+10^-pH-Kw*10^pH-Ct_Cl-Ct_OAc*Ka*10^pH/(1+Ka*10^pH))</f>
        <v>5.1670408834233836E-2</v>
      </c>
      <c r="BD423" s="19">
        <f>ABS(Ct_Na+10^-pH-Kw*10^pH-Ct_Cl-Ct_OAc*Ka*10^pH/(1+Ka*10^pH))</f>
        <v>5.2325062975325971E-2</v>
      </c>
      <c r="BE423" s="19">
        <f>ABS(Ct_Na+10^-pH-Kw*10^pH-Ct_Cl-Ct_OAc*Ka*10^pH/(1+Ka*10^pH))</f>
        <v>5.2962259672655665E-2</v>
      </c>
      <c r="BF423" s="19">
        <f>ABS(Ct_Na+10^-pH-Kw*10^pH-Ct_Cl-Ct_OAc*Ka*10^pH/(1+Ka*10^pH))</f>
        <v>5.3582688035845115E-2</v>
      </c>
      <c r="BG423" s="19">
        <f>ABS(Ct_Na+10^-pH-Kw*10^pH-Ct_Cl-Ct_OAc*Ka*10^pH/(1+Ka*10^pH))</f>
        <v>5.4187001376614037E-2</v>
      </c>
      <c r="BH423" s="19">
        <f>ABS(Ct_Na+10^-pH-Kw*10^pH-Ct_Cl-Ct_OAc*Ka*10^pH/(1+Ka*10^pH))</f>
        <v>5.4775819503517113E-2</v>
      </c>
      <c r="BI423" s="19">
        <f>ABS(Ct_Na+10^-pH-Kw*10^pH-Ct_Cl-Ct_OAc*Ka*10^pH/(1+Ka*10^pH))</f>
        <v>5.5349730842397332E-2</v>
      </c>
      <c r="BJ423" s="19">
        <f>ABS(Ct_Na+10^-pH-Kw*10^pH-Ct_Cl-Ct_OAc*Ka*10^pH/(1+Ka*10^pH))</f>
        <v>5.5909294397805537E-2</v>
      </c>
      <c r="BK423" s="19">
        <f>ABS(Ct_Na+10^-pH-Kw*10^pH-Ct_Cl-Ct_OAc*Ka*10^pH/(1+Ka*10^pH))</f>
        <v>5.6455041569129574E-2</v>
      </c>
      <c r="BL423" s="19">
        <f>ABS(Ct_Na+10^-pH-Kw*10^pH-Ct_Cl-Ct_OAc*Ka*10^pH/(1+Ka*10^pH))</f>
        <v>5.6987477833835953E-2</v>
      </c>
      <c r="BM423" s="19">
        <f>ABS(Ct_Na+10^-pH-Kw*10^pH-Ct_Cl-Ct_OAc*Ka*10^pH/(1+Ka*10^pH))</f>
        <v>5.7507084309031363E-2</v>
      </c>
      <c r="BN423" s="19">
        <f>ABS(Ct_Na+10^-pH-Kw*10^pH-Ct_Cl-Ct_OAc*Ka*10^pH/(1+Ka*10^pH))</f>
        <v>5.8014319201483998E-2</v>
      </c>
      <c r="BO423" s="19">
        <f>ABS(Ct_Na+10^-pH-Kw*10^pH-Ct_Cl-Ct_OAc*Ka*10^pH/(1+Ka*10^pH))</f>
        <v>5.8509619155290682E-2</v>
      </c>
      <c r="BP423" s="19">
        <f>ABS(Ct_Na+10^-pH-Kw*10^pH-Ct_Cl-Ct_OAc*Ka*10^pH/(1+Ka*10^pH))</f>
        <v>5.8993400505520481E-2</v>
      </c>
      <c r="BQ423" s="19">
        <f>ABS(Ct_Na+10^-pH-Kw*10^pH-Ct_Cl-Ct_OAc*Ka*10^pH/(1+Ka*10^pH))</f>
        <v>5.9466060445400176E-2</v>
      </c>
      <c r="BR423" s="19">
        <f>ABS(Ct_Na+10^-pH-Kw*10^pH-Ct_Cl-Ct_OAc*Ka*10^pH/(1+Ka*10^pH))</f>
        <v>5.992797811391895E-2</v>
      </c>
      <c r="BS423" s="19">
        <f>ABS(Ct_Na+10^-pH-Kw*10^pH-Ct_Cl-Ct_OAc*Ka*10^pH/(1+Ka*10^pH))</f>
        <v>6.0379515610111484E-2</v>
      </c>
      <c r="BT423" s="19">
        <f>ABS(Ct_Na+10^-pH-Kw*10^pH-Ct_Cl-Ct_OAc*Ka*10^pH/(1+Ka*10^pH))</f>
        <v>6.0821018939721944E-2</v>
      </c>
      <c r="BU423" s="19">
        <f>ABS(Ct_Na+10^-pH-Kw*10^pH-Ct_Cl-Ct_OAc*Ka*10^pH/(1+Ka*10^pH))</f>
        <v>6.1252818899450862E-2</v>
      </c>
      <c r="BV423" s="19">
        <f>ABS(Ct_Na+10^-pH-Kw*10^pH-Ct_Cl-Ct_OAc*Ka*10^pH/(1+Ka*10^pH))</f>
        <v>6.1675231903533481E-2</v>
      </c>
      <c r="BW423" s="19">
        <f>ABS(Ct_Na+10^-pH-Kw*10^pH-Ct_Cl-Ct_OAc*Ka*10^pH/(1+Ka*10^pH))</f>
        <v>6.2088560756990707E-2</v>
      </c>
      <c r="BX423" s="19">
        <f>ABS(Ct_Na+10^-pH-Kw*10^pH-Ct_Cl-Ct_OAc*Ka*10^pH/(1+Ka*10^pH))</f>
        <v>6.2493095379523279E-2</v>
      </c>
      <c r="BY423" s="19">
        <f>ABS(Ct_Na+10^-pH-Kw*10^pH-Ct_Cl-Ct_OAc*Ka*10^pH/(1+Ka*10^pH))</f>
        <v>6.288911348368674E-2</v>
      </c>
      <c r="BZ423" s="19">
        <f>ABS(Ct_Na+10^-pH-Kw*10^pH-Ct_Cl-Ct_OAc*Ka*10^pH/(1+Ka*10^pH))</f>
        <v>6.3276881210680161E-2</v>
      </c>
      <c r="CA423" s="19">
        <f>ABS(Ct_Na+10^-pH-Kw*10^pH-Ct_Cl-Ct_OAc*Ka*10^pH/(1+Ka*10^pH))</f>
        <v>6.3656653726807705E-2</v>
      </c>
      <c r="CB423" s="19">
        <f>ABS(Ct_Na+10^-pH-Kw*10^pH-Ct_Cl-Ct_OAc*Ka*10^pH/(1+Ka*10^pH))</f>
        <v>6.4028675783422473E-2</v>
      </c>
      <c r="CC423" s="19">
        <f>ABS(Ct_Na+10^-pH-Kw*10^pH-Ct_Cl-Ct_OAc*Ka*10^pH/(1+Ka*10^pH))</f>
        <v>6.4393182242933902E-2</v>
      </c>
      <c r="CD423" s="19">
        <f>ABS(Ct_Na+10^-pH-Kw*10^pH-Ct_Cl-Ct_OAc*Ka*10^pH/(1+Ka*10^pH))</f>
        <v>6.4750398573255083E-2</v>
      </c>
      <c r="CE423" s="19">
        <f>ABS(Ct_Na+10^-pH-Kw*10^pH-Ct_Cl-Ct_OAc*Ka*10^pH/(1+Ka*10^pH))</f>
        <v>6.5100541312876861E-2</v>
      </c>
      <c r="CF423" s="19">
        <f>ABS(Ct_Na+10^-pH-Kw*10^pH-Ct_Cl-Ct_OAc*Ka*10^pH/(1+Ka*10^pH))</f>
        <v>6.5443818508584467E-2</v>
      </c>
      <c r="CG423" s="19">
        <f>ABS(Ct_Na+10^-pH-Kw*10^pH-Ct_Cl-Ct_OAc*Ka*10^pH/(1+Ka*10^pH))</f>
        <v>6.5780430127676398E-2</v>
      </c>
      <c r="CH423" s="19">
        <f>ABS(Ct_Na+10^-pH-Kw*10^pH-Ct_Cl-Ct_OAc*Ka*10^pH/(1+Ka*10^pH))</f>
        <v>6.6110568446401161E-2</v>
      </c>
      <c r="CI423" s="19">
        <f>ABS(Ct_Na+10^-pH-Kw*10^pH-Ct_Cl-Ct_OAc*Ka*10^pH/(1+Ka*10^pH))</f>
        <v>6.6434418416197849E-2</v>
      </c>
      <c r="CJ423" s="19">
        <f>ABS(Ct_Na+10^-pH-Kw*10^pH-Ct_Cl-Ct_OAc*Ka*10^pH/(1+Ka*10^pH))</f>
        <v>6.675215800920592E-2</v>
      </c>
      <c r="CK423" s="19">
        <f>ABS(Ct_Na+10^-pH-Kw*10^pH-Ct_Cl-Ct_OAc*Ka*10^pH/(1+Ka*10^pH))</f>
        <v>6.7063958544400781E-2</v>
      </c>
      <c r="CL423" s="19">
        <f>ABS(Ct_Na+10^-pH-Kw*10^pH-Ct_Cl-Ct_OAc*Ka*10^pH/(1+Ka*10^pH))</f>
        <v>6.7369984995610518E-2</v>
      </c>
      <c r="CM423" s="19">
        <f>ABS(Ct_Na+10^-pH-Kw*10^pH-Ct_Cl-Ct_OAc*Ka*10^pH/(1+Ka*10^pH))</f>
        <v>6.7670396282577872E-2</v>
      </c>
      <c r="CN423" s="19">
        <f>ABS(Ct_Na+10^-pH-Kw*10^pH-Ct_Cl-Ct_OAc*Ka*10^pH/(1+Ka*10^pH))</f>
        <v>6.7965345546145833E-2</v>
      </c>
      <c r="CO423" s="19">
        <f>ABS(Ct_Na+10^-pH-Kw*10^pH-Ct_Cl-Ct_OAc*Ka*10^pH/(1+Ka*10^pH))</f>
        <v>6.8254980408568422E-2</v>
      </c>
      <c r="CP423" s="19">
        <f>ABS(Ct_Na+10^-pH-Kw*10^pH-Ct_Cl-Ct_OAc*Ka*10^pH/(1+Ka*10^pH))</f>
        <v>6.8539443219876345E-2</v>
      </c>
      <c r="CQ423" s="19">
        <f>ABS(Ct_Na+10^-pH-Kw*10^pH-Ct_Cl-Ct_OAc*Ka*10^pH/(1+Ka*10^pH))</f>
        <v>6.8818871291161099E-2</v>
      </c>
      <c r="CR423" s="19">
        <f>ABS(Ct_Na+10^-pH-Kw*10^pH-Ct_Cl-Ct_OAc*Ka*10^pH/(1+Ka*10^pH))</f>
        <v>6.9093397115581184E-2</v>
      </c>
      <c r="CS423" s="19">
        <f>ABS(Ct_Na+10^-pH-Kw*10^pH-Ct_Cl-Ct_OAc*Ka*10^pH/(1+Ka*10^pH))</f>
        <v>6.9363148577837458E-2</v>
      </c>
      <c r="CT423" s="19">
        <f>ABS(Ct_Na+10^-pH-Kw*10^pH-Ct_Cl-Ct_OAc*Ka*10^pH/(1+Ka*10^pH))</f>
        <v>6.9628249152813473E-2</v>
      </c>
      <c r="CU423" s="19">
        <f>ABS(Ct_Na+10^-pH-Kw*10^pH-Ct_Cl-Ct_OAc*Ka*10^pH/(1+Ka*10^pH))</f>
        <v>6.9888818094029193E-2</v>
      </c>
      <c r="CV423" s="19">
        <f>ABS(Ct_Na+10^-pH-Kw*10^pH-Ct_Cl-Ct_OAc*Ka*10^pH/(1+Ka*10^pH))</f>
        <v>7.0144970612512444E-2</v>
      </c>
      <c r="CW423" s="19">
        <f>ABS(Ct_Na+10^-pH-Kw*10^pH-Ct_Cl-Ct_OAc*Ka*10^pH/(1+Ka*10^pH))</f>
        <v>7.039681804665146E-2</v>
      </c>
      <c r="CX423" s="19">
        <f>ABS(Ct_Na+10^-pH-Kw*10^pH-Ct_Cl-Ct_OAc*Ka*10^pH/(1+Ka*10^pH))</f>
        <v>7.0644468023554785E-2</v>
      </c>
    </row>
    <row r="424" spans="1:102">
      <c r="A424" s="23">
        <v>3.95</v>
      </c>
      <c r="B424" s="19">
        <f>ABS(Ct_Na+10^-pH-Kw*10^pH-Ct_Cl-Ct_OAc*Ka*10^pH/(1+Ka*10^pH))</f>
        <v>7.7249175964336919E-2</v>
      </c>
      <c r="C424" s="19">
        <f>ABS(Ct_Na+10^-pH-Kw*10^pH-Ct_Cl-Ct_OAc*Ka*10^pH/(1+Ka*10^pH))</f>
        <v>6.8803396072877776E-2</v>
      </c>
      <c r="D424" s="19">
        <f>ABS(Ct_Na+10^-pH-Kw*10^pH-Ct_Cl-Ct_OAc*Ka*10^pH/(1+Ka*10^pH))</f>
        <v>6.1125414353369462E-2</v>
      </c>
      <c r="E424" s="19">
        <f>ABS(Ct_Na+10^-pH-Kw*10^pH-Ct_Cl-Ct_OAc*Ka*10^pH/(1+Ka*10^pH))</f>
        <v>5.4115083218166229E-2</v>
      </c>
      <c r="F424" s="19">
        <f>ABS(Ct_Na+10^-pH-Kw*10^pH-Ct_Cl-Ct_OAc*Ka*10^pH/(1+Ka*10^pH))</f>
        <v>4.7688946344229904E-2</v>
      </c>
      <c r="G424" s="19">
        <f>ABS(Ct_Na+10^-pH-Kw*10^pH-Ct_Cl-Ct_OAc*Ka*10^pH/(1+Ka*10^pH))</f>
        <v>4.1776900420208513E-2</v>
      </c>
      <c r="H424" s="19">
        <f>ABS(Ct_Na+10^-pH-Kw*10^pH-Ct_Cl-Ct_OAc*Ka*10^pH/(1+Ka*10^pH))</f>
        <v>3.631962725957337E-2</v>
      </c>
      <c r="I424" s="19">
        <f>ABS(Ct_Na+10^-pH-Kw*10^pH-Ct_Cl-Ct_OAc*Ka*10^pH/(1+Ka*10^pH))</f>
        <v>3.1266596555281571E-2</v>
      </c>
      <c r="J424" s="19">
        <f>ABS(Ct_Na+10^-pH-Kw*10^pH-Ct_Cl-Ct_OAc*Ka*10^pH/(1+Ka*10^pH))</f>
        <v>2.6574496615582061E-2</v>
      </c>
      <c r="K424" s="19">
        <f>ABS(Ct_Na+10^-pH-Kw*10^pH-Ct_Cl-Ct_OAc*Ka*10^pH/(1+Ka*10^pH))</f>
        <v>2.2205989775172144E-2</v>
      </c>
      <c r="L424" s="19">
        <f>ABS(Ct_Na+10^-pH-Kw*10^pH-Ct_Cl-Ct_OAc*Ka*10^pH/(1+Ka*10^pH))</f>
        <v>1.8128716724122907E-2</v>
      </c>
      <c r="M424" s="19">
        <f>ABS(Ct_Na+10^-pH-Kw*10^pH-Ct_Cl-Ct_OAc*Ka*10^pH/(1+Ka*10^pH))</f>
        <v>1.4314493547334911E-2</v>
      </c>
      <c r="N424" s="19">
        <f>ABS(Ct_Na+10^-pH-Kw*10^pH-Ct_Cl-Ct_OAc*Ka*10^pH/(1+Ka*10^pH))</f>
        <v>1.0738659319096153E-2</v>
      </c>
      <c r="O424" s="19">
        <f>ABS(Ct_Na+10^-pH-Kw*10^pH-Ct_Cl-Ct_OAc*Ka*10^pH/(1+Ka*10^pH))</f>
        <v>7.379542316811278E-3</v>
      </c>
      <c r="P424" s="19">
        <f>ABS(Ct_Na+10^-pH-Kw*10^pH-Ct_Cl-Ct_OAc*Ka*10^pH/(1+Ka*10^pH))</f>
        <v>4.2180204323078452E-3</v>
      </c>
      <c r="Q424" s="19">
        <f>ABS(Ct_Na+10^-pH-Kw*10^pH-Ct_Cl-Ct_OAc*Ka*10^pH/(1+Ka*10^pH))</f>
        <v>1.2371569412046209E-3</v>
      </c>
      <c r="R424" s="19">
        <f>ABS(Ct_Na+10^-pH-Kw*10^pH-Ct_Cl-Ct_OAc*Ka*10^pH/(1+Ka*10^pH))</f>
        <v>1.5781030226150895E-3</v>
      </c>
      <c r="S424" s="19">
        <f>ABS(Ct_Na+10^-pH-Kw*10^pH-Ct_Cl-Ct_OAc*Ka*10^pH/(1+Ka*10^pH))</f>
        <v>4.2411867721742873E-3</v>
      </c>
      <c r="T424" s="19">
        <f>ABS(Ct_Na+10^-pH-Kw*10^pH-Ct_Cl-Ct_OAc*Ka*10^pH/(1+Ka*10^pH))</f>
        <v>6.7641082191250892E-3</v>
      </c>
      <c r="U424" s="19">
        <f>ABS(Ct_Na+10^-pH-Kw*10^pH-Ct_Cl-Ct_OAc*Ka*10^pH/(1+Ka*10^pH))</f>
        <v>9.157649079052789E-3</v>
      </c>
      <c r="V424" s="19">
        <f>ABS(Ct_Na+10^-pH-Kw*10^pH-Ct_Cl-Ct_OAc*Ka*10^pH/(1+Ka*10^pH))</f>
        <v>1.1431512895984092E-2</v>
      </c>
      <c r="W424" s="19">
        <f>ABS(Ct_Na+10^-pH-Kw*10^pH-Ct_Cl-Ct_OAc*Ka*10^pH/(1+Ka*10^pH))</f>
        <v>1.3594456526723638E-2</v>
      </c>
      <c r="X424" s="19">
        <f>ABS(Ct_Na+10^-pH-Kw*10^pH-Ct_Cl-Ct_OAc*Ka*10^pH/(1+Ka*10^pH))</f>
        <v>1.5654402841713662E-2</v>
      </c>
      <c r="Y424" s="19">
        <f>ABS(Ct_Na+10^-pH-Kw*10^pH-Ct_Cl-Ct_OAc*Ka*10^pH/(1+Ka*10^pH))</f>
        <v>1.7618537700192536E-2</v>
      </c>
      <c r="Z424" s="19">
        <f>ABS(Ct_Na+10^-pH-Kw*10^pH-Ct_Cl-Ct_OAc*Ka*10^pH/(1+Ka*10^pH))</f>
        <v>1.9493393701467826E-2</v>
      </c>
      <c r="AA424" s="19">
        <f>ABS(Ct_Na+10^-pH-Kw*10^pH-Ct_Cl-Ct_OAc*Ka*10^pH/(1+Ka*10^pH))</f>
        <v>2.1284922769353093E-2</v>
      </c>
      <c r="AB424" s="19">
        <f>ABS(Ct_Na+10^-pH-Kw*10^pH-Ct_Cl-Ct_OAc*Ka*10^pH/(1+Ka*10^pH))</f>
        <v>2.2998559269069428E-2</v>
      </c>
      <c r="AC424" s="19">
        <f>ABS(Ct_Na+10^-pH-Kw*10^pH-Ct_Cl-Ct_OAc*Ka*10^pH/(1+Ka*10^pH))</f>
        <v>2.4639275066670206E-2</v>
      </c>
      <c r="AD424" s="19">
        <f>ABS(Ct_Na+10^-pH-Kw*10^pH-Ct_Cl-Ct_OAc*Ka*10^pH/(1+Ka*10^pH))</f>
        <v>2.6211627706037605E-2</v>
      </c>
      <c r="AE424" s="19">
        <f>ABS(Ct_Na+10^-pH-Kw*10^pH-Ct_Cl-Ct_OAc*Ka*10^pH/(1+Ka*10^pH))</f>
        <v>2.7719802686655297E-2</v>
      </c>
      <c r="AF424" s="19">
        <f>ABS(Ct_Na+10^-pH-Kw*10^pH-Ct_Cl-Ct_OAc*Ka*10^pH/(1+Ka*10^pH))</f>
        <v>2.9167650668048294E-2</v>
      </c>
      <c r="AG424" s="19">
        <f>ABS(Ct_Na+10^-pH-Kw*10^pH-Ct_Cl-Ct_OAc*Ka*10^pH/(1+Ka*10^pH))</f>
        <v>3.0558720297229801E-2</v>
      </c>
      <c r="AH424" s="19">
        <f>ABS(Ct_Na+10^-pH-Kw*10^pH-Ct_Cl-Ct_OAc*Ka*10^pH/(1+Ka*10^pH))</f>
        <v>3.1896287248365858E-2</v>
      </c>
      <c r="AI424" s="19">
        <f>ABS(Ct_Na+10^-pH-Kw*10^pH-Ct_Cl-Ct_OAc*Ka*10^pH/(1+Ka*10^pH))</f>
        <v>3.318337997493076E-2</v>
      </c>
      <c r="AJ424" s="19">
        <f>ABS(Ct_Na+10^-pH-Kw*10^pH-Ct_Cl-Ct_OAc*Ka*10^pH/(1+Ka*10^pH))</f>
        <v>3.4422802600511747E-2</v>
      </c>
      <c r="AK424" s="19">
        <f>ABS(Ct_Na+10^-pH-Kw*10^pH-Ct_Cl-Ct_OAc*Ka*10^pH/(1+Ka*10^pH))</f>
        <v>3.5617155312435277E-2</v>
      </c>
      <c r="AL424" s="19">
        <f>ABS(Ct_Na+10^-pH-Kw*10^pH-Ct_Cl-Ct_OAc*Ka*10^pH/(1+Ka*10^pH))</f>
        <v>3.6768852570361513E-2</v>
      </c>
      <c r="AM424" s="19">
        <f>ABS(Ct_Na+10^-pH-Kw*10^pH-Ct_Cl-Ct_OAc*Ka*10^pH/(1+Ka*10^pH))</f>
        <v>3.7880139398185096E-2</v>
      </c>
      <c r="AN424" s="19">
        <f>ABS(Ct_Na+10^-pH-Kw*10^pH-Ct_Cl-Ct_OAc*Ka*10^pH/(1+Ka*10^pH))</f>
        <v>3.8953105990566478E-2</v>
      </c>
      <c r="AO424" s="19">
        <f>ABS(Ct_Na+10^-pH-Kw*10^pH-Ct_Cl-Ct_OAc*Ka*10^pH/(1+Ka*10^pH))</f>
        <v>3.9989700834053565E-2</v>
      </c>
      <c r="AP424" s="19">
        <f>ABS(Ct_Na+10^-pH-Kw*10^pH-Ct_Cl-Ct_OAc*Ka*10^pH/(1+Ka*10^pH))</f>
        <v>4.0991742516091091E-2</v>
      </c>
      <c r="AQ424" s="19">
        <f>ABS(Ct_Na+10^-pH-Kw*10^pH-Ct_Cl-Ct_OAc*Ka*10^pH/(1+Ka*10^pH))</f>
        <v>4.1960930372488034E-2</v>
      </c>
      <c r="AR424" s="19">
        <f>ABS(Ct_Na+10^-pH-Kw*10^pH-Ct_Cl-Ct_OAc*Ka*10^pH/(1+Ka*10^pH))</f>
        <v>4.2898854104485094E-2</v>
      </c>
      <c r="AS424" s="19">
        <f>ABS(Ct_Na+10^-pH-Kw*10^pH-Ct_Cl-Ct_OAc*Ka*10^pH/(1+Ka*10^pH))</f>
        <v>4.3807002479910796E-2</v>
      </c>
      <c r="AT424" s="19">
        <f>ABS(Ct_Na+10^-pH-Kw*10^pH-Ct_Cl-Ct_OAc*Ka*10^pH/(1+Ka*10^pH))</f>
        <v>4.4686771218604468E-2</v>
      </c>
      <c r="AU424" s="19">
        <f>ABS(Ct_Na+10^-pH-Kw*10^pH-Ct_Cl-Ct_OAc*Ka*10^pH/(1+Ka*10^pH))</f>
        <v>4.5539470149953694E-2</v>
      </c>
      <c r="AV424" s="19">
        <f>ABS(Ct_Na+10^-pH-Kw*10^pH-Ct_Cl-Ct_OAc*Ka*10^pH/(1+Ka*10^pH))</f>
        <v>4.6366329719746927E-2</v>
      </c>
      <c r="AW424" s="19">
        <f>ABS(Ct_Na+10^-pH-Kw*10^pH-Ct_Cl-Ct_OAc*Ka*10^pH/(1+Ka*10^pH))</f>
        <v>4.7168506914322401E-2</v>
      </c>
      <c r="AX424" s="19">
        <f>ABS(Ct_Na+10^-pH-Kw*10^pH-Ct_Cl-Ct_OAc*Ka*10^pH/(1+Ka*10^pH))</f>
        <v>4.7947090661998627E-2</v>
      </c>
      <c r="AY424" s="19">
        <f>ABS(Ct_Na+10^-pH-Kw*10^pH-Ct_Cl-Ct_OAc*Ka*10^pH/(1+Ka*10^pH))</f>
        <v>4.8703106764814666E-2</v>
      </c>
      <c r="AZ424" s="19">
        <f>ABS(Ct_Na+10^-pH-Kw*10^pH-Ct_Cl-Ct_OAc*Ka*10^pH/(1+Ka*10^pH))</f>
        <v>4.9437522407550241E-2</v>
      </c>
      <c r="BA424" s="19">
        <f>ABS(Ct_Na+10^-pH-Kw*10^pH-Ct_Cl-Ct_OAc*Ka*10^pH/(1+Ka*10^pH))</f>
        <v>5.0151250285701707E-2</v>
      </c>
      <c r="BB424" s="19">
        <f>ABS(Ct_Na+10^-pH-Kw*10^pH-Ct_Cl-Ct_OAc*Ka*10^pH/(1+Ka*10^pH))</f>
        <v>5.084515238946008E-2</v>
      </c>
      <c r="BC424" s="19">
        <f>ABS(Ct_Na+10^-pH-Kw*10^pH-Ct_Cl-Ct_OAc*Ka*10^pH/(1+Ka*10^pH))</f>
        <v>5.1520043476677164E-2</v>
      </c>
      <c r="BD424" s="19">
        <f>ABS(Ct_Na+10^-pH-Kw*10^pH-Ct_Cl-Ct_OAc*Ka*10^pH/(1+Ka*10^pH))</f>
        <v>5.2176694264239688E-2</v>
      </c>
      <c r="BE424" s="19">
        <f>ABS(Ct_Na+10^-pH-Kw*10^pH-Ct_Cl-Ct_OAc*Ka*10^pH/(1+Ka*10^pH))</f>
        <v>5.2815834364133889E-2</v>
      </c>
      <c r="BF424" s="19">
        <f>ABS(Ct_Na+10^-pH-Kw*10^pH-Ct_Cl-Ct_OAc*Ka*10^pH/(1+Ka*10^pH))</f>
        <v>5.3438154987715099E-2</v>
      </c>
      <c r="BG424" s="19">
        <f>ABS(Ct_Na+10^-pH-Kw*10^pH-Ct_Cl-Ct_OAc*Ka*10^pH/(1+Ka*10^pH))</f>
        <v>5.4044311439255213E-2</v>
      </c>
      <c r="BH424" s="19">
        <f>ABS(Ct_Na+10^-pH-Kw*10^pH-Ct_Cl-Ct_OAc*Ka*10^pH/(1+Ka*10^pH))</f>
        <v>5.4634925417678934E-2</v>
      </c>
      <c r="BI424" s="19">
        <f>ABS(Ct_Na+10^-pH-Kw*10^pH-Ct_Cl-Ct_OAc*Ka*10^pH/(1+Ka*10^pH))</f>
        <v>5.5210587143484341E-2</v>
      </c>
      <c r="BJ424" s="19">
        <f>ABS(Ct_Na+10^-pH-Kw*10^pH-Ct_Cl-Ct_OAc*Ka*10^pH/(1+Ka*10^pH))</f>
        <v>5.5771857326144605E-2</v>
      </c>
      <c r="BK424" s="19">
        <f>ABS(Ct_Na+10^-pH-Kw*10^pH-Ct_Cl-Ct_OAc*Ka*10^pH/(1+Ka*10^pH))</f>
        <v>5.6319268985776209E-2</v>
      </c>
      <c r="BL424" s="19">
        <f>ABS(Ct_Na+10^-pH-Kw*10^pH-Ct_Cl-Ct_OAc*Ka*10^pH/(1+Ka*10^pH))</f>
        <v>5.6853329141514357E-2</v>
      </c>
      <c r="BM424" s="19">
        <f>ABS(Ct_Na+10^-pH-Kw*10^pH-Ct_Cl-Ct_OAc*Ka*10^pH/(1+Ka*10^pH))</f>
        <v>5.7374520377837149E-2</v>
      </c>
      <c r="BN424" s="19">
        <f>ABS(Ct_Na+10^-pH-Kw*10^pH-Ct_Cl-Ct_OAc*Ka*10^pH/(1+Ka*10^pH))</f>
        <v>5.7883302299009384E-2</v>
      </c>
      <c r="BO424" s="19">
        <f>ABS(Ct_Na+10^-pH-Kw*10^pH-Ct_Cl-Ct_OAc*Ka*10^pH/(1+Ka*10^pH))</f>
        <v>5.8380112880859904E-2</v>
      </c>
      <c r="BP424" s="19">
        <f>ABS(Ct_Na+10^-pH-Kw*10^pH-Ct_Cl-Ct_OAc*Ka*10^pH/(1+Ka*10^pH))</f>
        <v>5.8865369728248809E-2</v>
      </c>
      <c r="BQ424" s="19">
        <f>ABS(Ct_Na+10^-pH-Kw*10^pH-Ct_Cl-Ct_OAc*Ka*10^pH/(1+Ka*10^pH))</f>
        <v>5.9339471245812681E-2</v>
      </c>
      <c r="BR424" s="19">
        <f>ABS(Ct_Na+10^-pH-Kw*10^pH-Ct_Cl-Ct_OAc*Ka*10^pH/(1+Ka*10^pH))</f>
        <v>5.9802797728886449E-2</v>
      </c>
      <c r="BS424" s="19">
        <f>ABS(Ct_Na+10^-pH-Kw*10^pH-Ct_Cl-Ct_OAc*Ka*10^pH/(1+Ka*10^pH))</f>
        <v>6.0255712380879928E-2</v>
      </c>
      <c r="BT424" s="19">
        <f>ABS(Ct_Na+10^-pH-Kw*10^pH-Ct_Cl-Ct_OAc*Ka*10^pH/(1+Ka*10^pH))</f>
        <v>6.0698562262829089E-2</v>
      </c>
      <c r="BU424" s="19">
        <f>ABS(Ct_Na+10^-pH-Kw*10^pH-Ct_Cl-Ct_OAc*Ka*10^pH/(1+Ka*10^pH))</f>
        <v>6.1131679180339814E-2</v>
      </c>
      <c r="BV424" s="19">
        <f>ABS(Ct_Na+10^-pH-Kw*10^pH-Ct_Cl-Ct_OAc*Ka*10^pH/(1+Ka*10^pH))</f>
        <v>6.1555380512687247E-2</v>
      </c>
      <c r="BW424" s="19">
        <f>ABS(Ct_Na+10^-pH-Kw*10^pH-Ct_Cl-Ct_OAc*Ka*10^pH/(1+Ka*10^pH))</f>
        <v>6.1969969988425098E-2</v>
      </c>
      <c r="BX424" s="19">
        <f>ABS(Ct_Na+10^-pH-Kw*10^pH-Ct_Cl-Ct_OAc*Ka*10^pH/(1+Ka*10^pH))</f>
        <v>6.2375738411487643E-2</v>
      </c>
      <c r="BY424" s="19">
        <f>ABS(Ct_Na+10^-pH-Kw*10^pH-Ct_Cl-Ct_OAc*Ka*10^pH/(1+Ka*10^pH))</f>
        <v>6.2772964341433077E-2</v>
      </c>
      <c r="BZ424" s="19">
        <f>ABS(Ct_Na+10^-pH-Kw*10^pH-Ct_Cl-Ct_OAc*Ka*10^pH/(1+Ka*10^pH))</f>
        <v>6.3161914731171345E-2</v>
      </c>
      <c r="CA424" s="19">
        <f>ABS(Ct_Na+10^-pH-Kw*10^pH-Ct_Cl-Ct_OAc*Ka*10^pH/(1+Ka*10^pH))</f>
        <v>6.3542845525244876E-2</v>
      </c>
      <c r="CB424" s="19">
        <f>ABS(Ct_Na+10^-pH-Kw*10^pH-Ct_Cl-Ct_OAc*Ka*10^pH/(1+Ka*10^pH))</f>
        <v>6.3916002221480195E-2</v>
      </c>
      <c r="CC424" s="19">
        <f>ABS(Ct_Na+10^-pH-Kw*10^pH-Ct_Cl-Ct_OAc*Ka*10^pH/(1+Ka*10^pH))</f>
        <v>6.4281620398599651E-2</v>
      </c>
      <c r="CD424" s="19">
        <f>ABS(Ct_Na+10^-pH-Kw*10^pH-Ct_Cl-Ct_OAc*Ka*10^pH/(1+Ka*10^pH))</f>
        <v>6.4639926212176693E-2</v>
      </c>
      <c r="CE424" s="19">
        <f>ABS(Ct_Na+10^-pH-Kw*10^pH-Ct_Cl-Ct_OAc*Ka*10^pH/(1+Ka*10^pH))</f>
        <v>6.4991136861128465E-2</v>
      </c>
      <c r="CF424" s="19">
        <f>ABS(Ct_Na+10^-pH-Kw*10^pH-Ct_Cl-Ct_OAc*Ka*10^pH/(1+Ka*10^pH))</f>
        <v>6.5335461026767461E-2</v>
      </c>
      <c r="CG424" s="19">
        <f>ABS(Ct_Na+10^-pH-Kw*10^pH-Ct_Cl-Ct_OAc*Ka*10^pH/(1+Ka*10^pH))</f>
        <v>6.5673099286277528E-2</v>
      </c>
      <c r="CH424" s="19">
        <f>ABS(Ct_Na+10^-pH-Kw*10^pH-Ct_Cl-Ct_OAc*Ka*10^pH/(1+Ka*10^pH))</f>
        <v>6.6004244502335482E-2</v>
      </c>
      <c r="CI424" s="19">
        <f>ABS(Ct_Na+10^-pH-Kw*10^pH-Ct_Cl-Ct_OAc*Ka*10^pH/(1+Ka*10^pH))</f>
        <v>6.6329082190468527E-2</v>
      </c>
      <c r="CJ424" s="19">
        <f>ABS(Ct_Na+10^-pH-Kw*10^pH-Ct_Cl-Ct_OAc*Ka*10^pH/(1+Ka*10^pH))</f>
        <v>6.6647790865617923E-2</v>
      </c>
      <c r="CK424" s="19">
        <f>ABS(Ct_Na+10^-pH-Kw*10^pH-Ct_Cl-Ct_OAc*Ka*10^pH/(1+Ka*10^pH))</f>
        <v>6.6960542369269224E-2</v>
      </c>
      <c r="CL424" s="19">
        <f>ABS(Ct_Na+10^-pH-Kw*10^pH-Ct_Cl-Ct_OAc*Ka*10^pH/(1+Ka*10^pH))</f>
        <v>6.7267502178408434E-2</v>
      </c>
      <c r="CM424" s="19">
        <f>ABS(Ct_Na+10^-pH-Kw*10^pH-Ct_Cl-Ct_OAc*Ka*10^pH/(1+Ka*10^pH))</f>
        <v>6.7568829697471702E-2</v>
      </c>
      <c r="CN424" s="19">
        <f>ABS(Ct_Na+10^-pH-Kw*10^pH-Ct_Cl-Ct_OAc*Ka*10^pH/(1+Ka*10^pH))</f>
        <v>6.7864678534370185E-2</v>
      </c>
      <c r="CO424" s="19">
        <f>ABS(Ct_Na+10^-pH-Kw*10^pH-Ct_Cl-Ct_OAc*Ka*10^pH/(1+Ka*10^pH))</f>
        <v>6.815519676159483E-2</v>
      </c>
      <c r="CP424" s="19">
        <f>ABS(Ct_Na+10^-pH-Kw*10^pH-Ct_Cl-Ct_OAc*Ka*10^pH/(1+Ka*10^pH))</f>
        <v>6.844052716333332E-2</v>
      </c>
      <c r="CQ424" s="19">
        <f>ABS(Ct_Na+10^-pH-Kw*10^pH-Ct_Cl-Ct_OAc*Ka*10^pH/(1+Ka*10^pH))</f>
        <v>6.8720807469465822E-2</v>
      </c>
      <c r="CR424" s="19">
        <f>ABS(Ct_Na+10^-pH-Kw*10^pH-Ct_Cl-Ct_OAc*Ka*10^pH/(1+Ka*10^pH))</f>
        <v>6.8996170577245095E-2</v>
      </c>
      <c r="CS424" s="19">
        <f>ABS(Ct_Na+10^-pH-Kw*10^pH-Ct_Cl-Ct_OAc*Ka*10^pH/(1+Ka*10^pH))</f>
        <v>6.9266744761410814E-2</v>
      </c>
      <c r="CT424" s="19">
        <f>ABS(Ct_Na+10^-pH-Kw*10^pH-Ct_Cl-Ct_OAc*Ka*10^pH/(1+Ka*10^pH))</f>
        <v>6.9532653873435796E-2</v>
      </c>
      <c r="CU424" s="19">
        <f>ABS(Ct_Na+10^-pH-Kw*10^pH-Ct_Cl-Ct_OAc*Ka*10^pH/(1+Ka*10^pH))</f>
        <v>6.9794017530554323E-2</v>
      </c>
      <c r="CV424" s="19">
        <f>ABS(Ct_Na+10^-pH-Kw*10^pH-Ct_Cl-Ct_OAc*Ka*10^pH/(1+Ka*10^pH))</f>
        <v>7.0050951295179326E-2</v>
      </c>
      <c r="CW424" s="19">
        <f>ABS(Ct_Na+10^-pH-Kw*10^pH-Ct_Cl-Ct_OAc*Ka*10^pH/(1+Ka*10^pH))</f>
        <v>7.0303566845272836E-2</v>
      </c>
      <c r="CX424" s="19">
        <f>ABS(Ct_Na+10^-pH-Kw*10^pH-Ct_Cl-Ct_OAc*Ka*10^pH/(1+Ka*10^pH))</f>
        <v>7.0551972136198085E-2</v>
      </c>
    </row>
    <row r="425" spans="1:102">
      <c r="A425" s="24">
        <v>3.96</v>
      </c>
      <c r="B425" s="19">
        <f>ABS(Ct_Na+10^-pH-Kw*10^pH-Ct_Cl-Ct_OAc*Ka*10^pH/(1+Ka*10^pH))</f>
        <v>7.7800119920044375E-2</v>
      </c>
      <c r="C425" s="19">
        <f>ABS(Ct_Na+10^-pH-Kw*10^pH-Ct_Cl-Ct_OAc*Ka*10^pH/(1+Ka*10^pH))</f>
        <v>6.9328226222498776E-2</v>
      </c>
      <c r="D425" s="19">
        <f>ABS(Ct_Na+10^-pH-Kw*10^pH-Ct_Cl-Ct_OAc*Ka*10^pH/(1+Ka*10^pH))</f>
        <v>6.1626504679275496E-2</v>
      </c>
      <c r="E425" s="19">
        <f>ABS(Ct_Na+10^-pH-Kw*10^pH-Ct_Cl-Ct_OAc*Ka*10^pH/(1+Ka*10^pH))</f>
        <v>5.4594498052854254E-2</v>
      </c>
      <c r="F425" s="19">
        <f>ABS(Ct_Na+10^-pH-Kw*10^pH-Ct_Cl-Ct_OAc*Ka*10^pH/(1+Ka*10^pH))</f>
        <v>4.8148491978634765E-2</v>
      </c>
      <c r="G425" s="19">
        <f>ABS(Ct_Na+10^-pH-Kw*10^pH-Ct_Cl-Ct_OAc*Ka*10^pH/(1+Ka*10^pH))</f>
        <v>4.2218166390352849E-2</v>
      </c>
      <c r="H425" s="19">
        <f>ABS(Ct_Na+10^-pH-Kw*10^pH-Ct_Cl-Ct_OAc*Ka*10^pH/(1+Ka*10^pH))</f>
        <v>3.674401969347723E-2</v>
      </c>
      <c r="I425" s="19">
        <f>ABS(Ct_Na+10^-pH-Kw*10^pH-Ct_Cl-Ct_OAc*Ka*10^pH/(1+Ka*10^pH))</f>
        <v>3.1675365344518314E-2</v>
      </c>
      <c r="J425" s="19">
        <f>ABS(Ct_Na+10^-pH-Kw*10^pH-Ct_Cl-Ct_OAc*Ka*10^pH/(1+Ka*10^pH))</f>
        <v>2.6968757734770775E-2</v>
      </c>
      <c r="K425" s="19">
        <f>ABS(Ct_Na+10^-pH-Kw*10^pH-Ct_Cl-Ct_OAc*Ka*10^pH/(1+Ka*10^pH))</f>
        <v>2.2586743753281662E-2</v>
      </c>
      <c r="L425" s="19">
        <f>ABS(Ct_Na+10^-pH-Kw*10^pH-Ct_Cl-Ct_OAc*Ka*10^pH/(1+Ka*10^pH))</f>
        <v>1.8496864037225162E-2</v>
      </c>
      <c r="M425" s="19">
        <f>ABS(Ct_Na+10^-pH-Kw*10^pH-Ct_Cl-Ct_OAc*Ka*10^pH/(1+Ka*10^pH))</f>
        <v>1.4670847528656179E-2</v>
      </c>
      <c r="N425" s="19">
        <f>ABS(Ct_Na+10^-pH-Kw*10^pH-Ct_Cl-Ct_OAc*Ka*10^pH/(1+Ka*10^pH))</f>
        <v>1.1083957051872758E-2</v>
      </c>
      <c r="O425" s="19">
        <f>ABS(Ct_Na+10^-pH-Kw*10^pH-Ct_Cl-Ct_OAc*Ka*10^pH/(1+Ka*10^pH))</f>
        <v>7.7144538767125875E-3</v>
      </c>
      <c r="P425" s="19">
        <f>ABS(Ct_Na+10^-pH-Kw*10^pH-Ct_Cl-Ct_OAc*Ka*10^pH/(1+Ka*10^pH))</f>
        <v>4.5431567706794608E-3</v>
      </c>
      <c r="Q425" s="19">
        <f>ABS(Ct_Na+10^-pH-Kw*10^pH-Ct_Cl-Ct_OAc*Ka*10^pH/(1+Ka*10^pH))</f>
        <v>1.553076642133961E-3</v>
      </c>
      <c r="R425" s="19">
        <f>ABS(Ct_Na+10^-pH-Kw*10^pH-Ct_Cl-Ct_OAc*Ka*10^pH/(1+Ka*10^pH))</f>
        <v>1.2708879237145684E-3</v>
      </c>
      <c r="S425" s="19">
        <f>ABS(Ct_Na+10^-pH-Kw*10^pH-Ct_Cl-Ct_OAc*Ka*10^pH/(1+Ka*10^pH))</f>
        <v>3.9422057562740025E-3</v>
      </c>
      <c r="T425" s="19">
        <f>ABS(Ct_Na+10^-pH-Kw*10^pH-Ct_Cl-Ct_OAc*Ka*10^pH/(1+Ka*10^pH))</f>
        <v>6.472927913435551E-3</v>
      </c>
      <c r="U425" s="19">
        <f>ABS(Ct_Na+10^-pH-Kw*10^pH-Ct_Cl-Ct_OAc*Ka*10^pH/(1+Ka*10^pH))</f>
        <v>8.8738694471529322E-3</v>
      </c>
      <c r="V425" s="19">
        <f>ABS(Ct_Na+10^-pH-Kw*10^pH-Ct_Cl-Ct_OAc*Ka*10^pH/(1+Ka*10^pH))</f>
        <v>1.1154763904184437E-2</v>
      </c>
      <c r="W425" s="19">
        <f>ABS(Ct_Na+10^-pH-Kw*10^pH-Ct_Cl-Ct_OAc*Ka*10^pH/(1+Ka*10^pH))</f>
        <v>1.3324395216970517E-2</v>
      </c>
      <c r="X425" s="19">
        <f>ABS(Ct_Na+10^-pH-Kw*10^pH-Ct_Cl-Ct_OAc*Ka*10^pH/(1+Ka*10^pH))</f>
        <v>1.5390710752957235E-2</v>
      </c>
      <c r="Y425" s="19">
        <f>ABS(Ct_Na+10^-pH-Kw*10^pH-Ct_Cl-Ct_OAc*Ka*10^pH/(1+Ka*10^pH))</f>
        <v>1.736091858959575E-2</v>
      </c>
      <c r="Z425" s="19">
        <f>ABS(Ct_Na+10^-pH-Kw*10^pH-Ct_Cl-Ct_OAc*Ka*10^pH/(1+Ka*10^pH))</f>
        <v>1.9241571524568873E-2</v>
      </c>
      <c r="AA425" s="19">
        <f>ABS(Ct_Na+10^-pH-Kw*10^pH-Ct_Cl-Ct_OAc*Ka*10^pH/(1+Ka*10^pH))</f>
        <v>2.1038639884654309E-2</v>
      </c>
      <c r="AB425" s="19">
        <f>ABS(Ct_Na+10^-pH-Kw*10^pH-Ct_Cl-Ct_OAc*Ka*10^pH/(1+Ka*10^pH))</f>
        <v>2.2757574837779487E-2</v>
      </c>
      <c r="AC425" s="19">
        <f>ABS(Ct_Na+10^-pH-Kw*10^pH-Ct_Cl-Ct_OAc*Ka*10^pH/(1+Ka*10^pH))</f>
        <v>2.4403363622686594E-2</v>
      </c>
      <c r="AD425" s="19">
        <f>ABS(Ct_Na+10^-pH-Kw*10^pH-Ct_Cl-Ct_OAc*Ka*10^pH/(1+Ka*10^pH))</f>
        <v>2.5980577874889242E-2</v>
      </c>
      <c r="AE425" s="19">
        <f>ABS(Ct_Na+10^-pH-Kw*10^pH-Ct_Cl-Ct_OAc*Ka*10^pH/(1+Ka*10^pH))</f>
        <v>2.7493416035165245E-2</v>
      </c>
      <c r="AF425" s="19">
        <f>ABS(Ct_Na+10^-pH-Kw*10^pH-Ct_Cl-Ct_OAc*Ka*10^pH/(1+Ka*10^pH))</f>
        <v>2.8945740669030204E-2</v>
      </c>
      <c r="AG425" s="19">
        <f>ABS(Ct_Na+10^-pH-Kw*10^pH-Ct_Cl-Ct_OAc*Ka*10^pH/(1+Ka*10^pH))</f>
        <v>3.0341111395684767E-2</v>
      </c>
      <c r="AH425" s="19">
        <f>ABS(Ct_Na+10^-pH-Kw*10^pH-Ct_Cl-Ct_OAc*Ka*10^pH/(1+Ka*10^pH))</f>
        <v>3.1682814017468003E-2</v>
      </c>
      <c r="AI425" s="19">
        <f>ABS(Ct_Na+10^-pH-Kw*10^pH-Ct_Cl-Ct_OAc*Ka*10^pH/(1+Ka*10^pH))</f>
        <v>3.2973886351636783E-2</v>
      </c>
      <c r="AJ425" s="19">
        <f>ABS(Ct_Na+10^-pH-Kw*10^pH-Ct_Cl-Ct_OAc*Ka*10^pH/(1+Ka*10^pH))</f>
        <v>3.4217141191947451E-2</v>
      </c>
      <c r="AK425" s="19">
        <f>ABS(Ct_Na+10^-pH-Kw*10^pH-Ct_Cl-Ct_OAc*Ka*10^pH/(1+Ka*10^pH))</f>
        <v>3.5415186765337753E-2</v>
      </c>
      <c r="AL425" s="19">
        <f>ABS(Ct_Na+10^-pH-Kw*10^pH-Ct_Cl-Ct_OAc*Ka*10^pH/(1+Ka*10^pH))</f>
        <v>3.6570444996821237E-2</v>
      </c>
      <c r="AM425" s="19">
        <f>ABS(Ct_Na+10^-pH-Kw*10^pH-Ct_Cl-Ct_OAc*Ka*10^pH/(1+Ka*10^pH))</f>
        <v>3.7685167851761459E-2</v>
      </c>
      <c r="AN425" s="19">
        <f>ABS(Ct_Na+10^-pH-Kw*10^pH-Ct_Cl-Ct_OAc*Ka*10^pH/(1+Ka*10^pH))</f>
        <v>3.8761451987565795E-2</v>
      </c>
      <c r="AO425" s="19">
        <f>ABS(Ct_Na+10^-pH-Kw*10^pH-Ct_Cl-Ct_OAc*Ka*10^pH/(1+Ka*10^pH))</f>
        <v>3.9801251915376763E-2</v>
      </c>
      <c r="AP425" s="19">
        <f>ABS(Ct_Na+10^-pH-Kw*10^pH-Ct_Cl-Ct_OAc*Ka*10^pH/(1+Ka*10^pH))</f>
        <v>4.0806391845594037E-2</v>
      </c>
      <c r="AQ425" s="19">
        <f>ABS(Ct_Na+10^-pH-Kw*10^pH-Ct_Cl-Ct_OAc*Ka*10^pH/(1+Ka*10^pH))</f>
        <v>4.1778576368263196E-2</v>
      </c>
      <c r="AR425" s="19">
        <f>ABS(Ct_Na+10^-pH-Kw*10^pH-Ct_Cl-Ct_OAc*Ka*10^pH/(1+Ka*10^pH))</f>
        <v>4.2719400099878534E-2</v>
      </c>
      <c r="AS425" s="19">
        <f>ABS(Ct_Na+10^-pH-Kw*10^pH-Ct_Cl-Ct_OAc*Ka*10^pH/(1+Ka*10^pH))</f>
        <v>4.3630356411442563E-2</v>
      </c>
      <c r="AT425" s="19">
        <f>ABS(Ct_Na+10^-pH-Kw*10^pH-Ct_Cl-Ct_OAc*Ka*10^pH/(1+Ka*10^pH))</f>
        <v>4.451284533827024E-2</v>
      </c>
      <c r="AU425" s="19">
        <f>ABS(Ct_Na+10^-pH-Kw*10^pH-Ct_Cl-Ct_OAc*Ka*10^pH/(1+Ka*10^pH))</f>
        <v>4.536818075965704E-2</v>
      </c>
      <c r="AV425" s="19">
        <f>ABS(Ct_Na+10^-pH-Kw*10^pH-Ct_Cl-Ct_OAc*Ka*10^pH/(1+Ka*10^pH))</f>
        <v>4.6197596925850348E-2</v>
      </c>
      <c r="AW425" s="19">
        <f>ABS(Ct_Na+10^-pH-Kw*10^pH-Ct_Cl-Ct_OAc*Ka*10^pH/(1+Ka*10^pH))</f>
        <v>4.7002254400515447E-2</v>
      </c>
      <c r="AX425" s="19">
        <f>ABS(Ct_Na+10^-pH-Kw*10^pH-Ct_Cl-Ct_OAc*Ka*10^pH/(1+Ka*10^pH))</f>
        <v>4.7783245478866893E-2</v>
      </c>
      <c r="AY425" s="19">
        <f>ABS(Ct_Na+10^-pH-Kw*10^pH-Ct_Cl-Ct_OAc*Ka*10^pH/(1+Ka*10^pH))</f>
        <v>4.8541599134657422E-2</v>
      </c>
      <c r="AZ425" s="19">
        <f>ABS(Ct_Na+10^-pH-Kw*10^pH-Ct_Cl-Ct_OAc*Ka*10^pH/(1+Ka*10^pH))</f>
        <v>4.9278285543139649E-2</v>
      </c>
      <c r="BA425" s="19">
        <f>ABS(Ct_Na+10^-pH-Kw*10^pH-Ct_Cl-Ct_OAc*Ka*10^pH/(1+Ka*10^pH))</f>
        <v>4.9994220221805462E-2</v>
      </c>
      <c r="BB425" s="19">
        <f>ABS(Ct_Na+10^-pH-Kw*10^pH-Ct_Cl-Ct_OAc*Ka*10^pH/(1+Ka*10^pH))</f>
        <v>5.0690267826063895E-2</v>
      </c>
      <c r="BC425" s="19">
        <f>ABS(Ct_Na+10^-pH-Kw*10^pH-Ct_Cl-Ct_OAc*Ka*10^pH/(1+Ka*10^pH))</f>
        <v>5.1367245632945424E-2</v>
      </c>
      <c r="BD425" s="19">
        <f>ABS(Ct_Na+10^-pH-Kw*10^pH-Ct_Cl-Ct_OAc*Ka*10^pH/(1+Ka*10^pH))</f>
        <v>5.2025926742343617E-2</v>
      </c>
      <c r="BE425" s="19">
        <f>ABS(Ct_Na+10^-pH-Kw*10^pH-Ct_Cl-Ct_OAc*Ka*10^pH/(1+Ka*10^pH))</f>
        <v>5.2667043022157876E-2</v>
      </c>
      <c r="BF425" s="19">
        <f>ABS(Ct_Na+10^-pH-Kw*10^pH-Ct_Cl-Ct_OAc*Ka*10^pH/(1+Ka*10^pH))</f>
        <v>5.3291287820924405E-2</v>
      </c>
      <c r="BG425" s="19">
        <f>ABS(Ct_Na+10^-pH-Kw*10^pH-Ct_Cl-Ct_OAc*Ka*10^pH/(1+Ka*10^pH))</f>
        <v>5.3899318469073594E-2</v>
      </c>
      <c r="BH425" s="19">
        <f>ABS(Ct_Na+10^-pH-Kw*10^pH-Ct_Cl-Ct_OAc*Ka*10^pH/(1+Ka*10^pH))</f>
        <v>5.449175858778308E-2</v>
      </c>
      <c r="BI425" s="19">
        <f>ABS(Ct_Na+10^-pH-Kw*10^pH-Ct_Cl-Ct_OAc*Ka*10^pH/(1+Ka*10^pH))</f>
        <v>5.5069200222474614E-2</v>
      </c>
      <c r="BJ425" s="19">
        <f>ABS(Ct_Na+10^-pH-Kw*10^pH-Ct_Cl-Ct_OAc*Ka*10^pH/(1+Ka*10^pH))</f>
        <v>5.5632205816298852E-2</v>
      </c>
      <c r="BK425" s="19">
        <f>ABS(Ct_Na+10^-pH-Kw*10^pH-Ct_Cl-Ct_OAc*Ka*10^pH/(1+Ka*10^pH))</f>
        <v>5.6181310037436059E-2</v>
      </c>
      <c r="BL425" s="19">
        <f>ABS(Ct_Na+10^-pH-Kw*10^pH-Ct_Cl-Ct_OAc*Ka*10^pH/(1+Ka*10^pH))</f>
        <v>5.6717021472691871E-2</v>
      </c>
      <c r="BM425" s="19">
        <f>ABS(Ct_Na+10^-pH-Kw*10^pH-Ct_Cl-Ct_OAc*Ka*10^pH/(1+Ka*10^pH))</f>
        <v>5.7239824198664434E-2</v>
      </c>
      <c r="BN425" s="19">
        <f>ABS(Ct_Na+10^-pH-Kw*10^pH-Ct_Cl-Ct_OAc*Ka*10^pH/(1+Ka*10^pH))</f>
        <v>5.7750179240685241E-2</v>
      </c>
      <c r="BO425" s="19">
        <f>ABS(Ct_Na+10^-pH-Kw*10^pH-Ct_Cl-Ct_OAc*Ka*10^pH/(1+Ka*10^pH))</f>
        <v>5.8248525928776149E-2</v>
      </c>
      <c r="BP425" s="19">
        <f>ABS(Ct_Na+10^-pH-Kw*10^pH-Ct_Cl-Ct_OAc*Ka*10^pH/(1+Ka*10^pH))</f>
        <v>5.8735283159004489E-2</v>
      </c>
      <c r="BQ425" s="19">
        <f>ABS(Ct_Na+10^-pH-Kw*10^pH-Ct_Cl-Ct_OAc*Ka*10^pH/(1+Ka*10^pH))</f>
        <v>5.9210850567848278E-2</v>
      </c>
      <c r="BR425" s="19">
        <f>ABS(Ct_Na+10^-pH-Kw*10^pH-Ct_Cl-Ct_OAc*Ka*10^pH/(1+Ka*10^pH))</f>
        <v>5.9675609626491051E-2</v>
      </c>
      <c r="BS425" s="19">
        <f>ABS(Ct_Na+10^-pH-Kw*10^pH-Ct_Cl-Ct_OAc*Ka*10^pH/(1+Ka*10^pH))</f>
        <v>6.012992466134412E-2</v>
      </c>
      <c r="BT425" s="19">
        <f>ABS(Ct_Na+10^-pH-Kw*10^pH-Ct_Cl-Ct_OAc*Ka*10^pH/(1+Ka*10^pH))</f>
        <v>6.0574143806533767E-2</v>
      </c>
      <c r="BU425" s="19">
        <f>ABS(Ct_Na+10^-pH-Kw*10^pH-Ct_Cl-Ct_OAc*Ka*10^pH/(1+Ka*10^pH))</f>
        <v>6.1008599893587388E-2</v>
      </c>
      <c r="BV425" s="19">
        <f>ABS(Ct_Na+10^-pH-Kw*10^pH-Ct_Cl-Ct_OAc*Ka*10^pH/(1+Ka*10^pH))</f>
        <v>6.1433611283096351E-2</v>
      </c>
      <c r="BW425" s="19">
        <f>ABS(Ct_Na+10^-pH-Kw*10^pH-Ct_Cl-Ct_OAc*Ka*10^pH/(1+Ka*10^pH))</f>
        <v>6.1849482642723434E-2</v>
      </c>
      <c r="BX425" s="19">
        <f>ABS(Ct_Na+10^-pH-Kw*10^pH-Ct_Cl-Ct_OAc*Ka*10^pH/(1+Ka*10^pH))</f>
        <v>6.2256505675549918E-2</v>
      </c>
      <c r="BY425" s="19">
        <f>ABS(Ct_Na+10^-pH-Kw*10^pH-Ct_Cl-Ct_OAc*Ka*10^pH/(1+Ka*10^pH))</f>
        <v>6.2654959802422153E-2</v>
      </c>
      <c r="BZ425" s="19">
        <f>ABS(Ct_Na+10^-pH-Kw*10^pH-Ct_Cl-Ct_OAc*Ka*10^pH/(1+Ka*10^pH))</f>
        <v>6.3045112801651246E-2</v>
      </c>
      <c r="CA425" s="19">
        <f>ABS(Ct_Na+10^-pH-Kw*10^pH-Ct_Cl-Ct_OAc*Ka*10^pH/(1+Ka*10^pH))</f>
        <v>6.3427221409143614E-2</v>
      </c>
      <c r="CB425" s="19">
        <f>ABS(Ct_Na+10^-pH-Kw*10^pH-Ct_Cl-Ct_OAc*Ka*10^pH/(1+Ka*10^pH))</f>
        <v>6.3801531881789234E-2</v>
      </c>
      <c r="CC425" s="19">
        <f>ABS(Ct_Na+10^-pH-Kw*10^pH-Ct_Cl-Ct_OAc*Ka*10^pH/(1+Ka*10^pH))</f>
        <v>6.4168280526704646E-2</v>
      </c>
      <c r="CD425" s="19">
        <f>ABS(Ct_Na+10^-pH-Kw*10^pH-Ct_Cl-Ct_OAc*Ka*10^pH/(1+Ka*10^pH))</f>
        <v>6.452769419872173E-2</v>
      </c>
      <c r="CE425" s="19">
        <f>ABS(Ct_Na+10^-pH-Kw*10^pH-Ct_Cl-Ct_OAc*Ka*10^pH/(1+Ka*10^pH))</f>
        <v>6.4879990768322626E-2</v>
      </c>
      <c r="CF425" s="19">
        <f>ABS(Ct_Na+10^-pH-Kw*10^pH-Ct_Cl-Ct_OAc*Ka*10^pH/(1+Ka*10^pH))</f>
        <v>6.5225379562049005E-2</v>
      </c>
      <c r="CG425" s="19">
        <f>ABS(Ct_Na+10^-pH-Kw*10^pH-Ct_Cl-Ct_OAc*Ka*10^pH/(1+Ka*10^pH))</f>
        <v>6.5564061777256433E-2</v>
      </c>
      <c r="CH425" s="19">
        <f>ABS(Ct_Na+10^-pH-Kw*10^pH-Ct_Cl-Ct_OAc*Ka*10^pH/(1+Ka*10^pH))</f>
        <v>6.5896230872940623E-2</v>
      </c>
      <c r="CI425" s="19">
        <f>ABS(Ct_Na+10^-pH-Kw*10^pH-Ct_Cl-Ct_OAc*Ka*10^pH/(1+Ka*10^pH))</f>
        <v>6.6222072938230833E-2</v>
      </c>
      <c r="CJ425" s="19">
        <f>ABS(Ct_Na+10^-pH-Kw*10^pH-Ct_Cl-Ct_OAc*Ka*10^pH/(1+Ka*10^pH))</f>
        <v>6.6541767040025013E-2</v>
      </c>
      <c r="CK425" s="19">
        <f>ABS(Ct_Na+10^-pH-Kw*10^pH-Ct_Cl-Ct_OAc*Ka*10^pH/(1+Ka*10^pH))</f>
        <v>6.6855485551131452E-2</v>
      </c>
      <c r="CL425" s="19">
        <f>ABS(Ct_Na+10^-pH-Kw*10^pH-Ct_Cl-Ct_OAc*Ka*10^pH/(1+Ka*10^pH))</f>
        <v>6.7163394460180353E-2</v>
      </c>
      <c r="CM425" s="19">
        <f>ABS(Ct_Na+10^-pH-Kw*10^pH-Ct_Cl-Ct_OAc*Ka*10^pH/(1+Ka*10^pH))</f>
        <v>6.7465653664476072E-2</v>
      </c>
      <c r="CN425" s="19">
        <f>ABS(Ct_Na+10^-pH-Kw*10^pH-Ct_Cl-Ct_OAc*Ka*10^pH/(1+Ka*10^pH))</f>
        <v>6.7762417246875484E-2</v>
      </c>
      <c r="CO425" s="19">
        <f>ABS(Ct_Na+10^-pH-Kw*10^pH-Ct_Cl-Ct_OAc*Ka*10^pH/(1+Ka*10^pH))</f>
        <v>6.8053833737700159E-2</v>
      </c>
      <c r="CP425" s="19">
        <f>ABS(Ct_Na+10^-pH-Kw*10^pH-Ct_Cl-Ct_OAc*Ka*10^pH/(1+Ka*10^pH))</f>
        <v>6.8340046362617257E-2</v>
      </c>
      <c r="CQ425" s="19">
        <f>ABS(Ct_Na+10^-pH-Kw*10^pH-Ct_Cl-Ct_OAc*Ka*10^pH/(1+Ka*10^pH))</f>
        <v>6.8621193277358813E-2</v>
      </c>
      <c r="CR425" s="19">
        <f>ABS(Ct_Na+10^-pH-Kw*10^pH-Ct_Cl-Ct_OAc*Ka*10^pH/(1+Ka*10^pH))</f>
        <v>6.889740779008735E-2</v>
      </c>
      <c r="CS425" s="19">
        <f>ABS(Ct_Na+10^-pH-Kw*10^pH-Ct_Cl-Ct_OAc*Ka*10^pH/(1+Ka*10^pH))</f>
        <v>6.9168818572159729E-2</v>
      </c>
      <c r="CT425" s="19">
        <f>ABS(Ct_Na+10^-pH-Kw*10^pH-Ct_Cl-Ct_OAc*Ka*10^pH/(1+Ka*10^pH))</f>
        <v>6.9435549857989526E-2</v>
      </c>
      <c r="CU425" s="19">
        <f>ABS(Ct_Na+10^-pH-Kw*10^pH-Ct_Cl-Ct_OAc*Ka*10^pH/(1+Ka*10^pH))</f>
        <v>6.9697721634659801E-2</v>
      </c>
      <c r="CV425" s="19">
        <f>ABS(Ct_Na+10^-pH-Kw*10^pH-Ct_Cl-Ct_OAc*Ka*10^pH/(1+Ka*10^pH))</f>
        <v>6.9955449821894999E-2</v>
      </c>
      <c r="CW425" s="19">
        <f>ABS(Ct_Na+10^-pH-Kw*10^pH-Ct_Cl-Ct_OAc*Ka*10^pH/(1+Ka*10^pH))</f>
        <v>7.0208846442958189E-2</v>
      </c>
      <c r="CX425" s="19">
        <f>ABS(Ct_Na+10^-pH-Kw*10^pH-Ct_Cl-Ct_OAc*Ka*10^pH/(1+Ka*10^pH))</f>
        <v>7.045801978700364E-2</v>
      </c>
    </row>
    <row r="426" spans="1:102">
      <c r="A426" s="23">
        <v>3.97</v>
      </c>
      <c r="B426" s="19">
        <f>ABS(Ct_Na+10^-pH-Kw*10^pH-Ct_Cl-Ct_OAc*Ka*10^pH/(1+Ka*10^pH))</f>
        <v>7.8360184452030301E-2</v>
      </c>
      <c r="C426" s="19">
        <f>ABS(Ct_Na+10^-pH-Kw*10^pH-Ct_Cl-Ct_OAc*Ka*10^pH/(1+Ka*10^pH))</f>
        <v>6.9861739866828948E-2</v>
      </c>
      <c r="D426" s="19">
        <f>ABS(Ct_Na+10^-pH-Kw*10^pH-Ct_Cl-Ct_OAc*Ka*10^pH/(1+Ka*10^pH))</f>
        <v>6.2135881153009519E-2</v>
      </c>
      <c r="E426" s="19">
        <f>ABS(Ct_Na+10^-pH-Kw*10^pH-Ct_Cl-Ct_OAc*Ka*10^pH/(1+Ka*10^pH))</f>
        <v>5.5081836240391785E-2</v>
      </c>
      <c r="F426" s="19">
        <f>ABS(Ct_Na+10^-pH-Kw*10^pH-Ct_Cl-Ct_OAc*Ka*10^pH/(1+Ka*10^pH))</f>
        <v>4.8615628403825523E-2</v>
      </c>
      <c r="G426" s="19">
        <f>ABS(Ct_Na+10^-pH-Kw*10^pH-Ct_Cl-Ct_OAc*Ka*10^pH/(1+Ka*10^pH))</f>
        <v>4.2666717194184571E-2</v>
      </c>
      <c r="H426" s="19">
        <f>ABS(Ct_Na+10^-pH-Kw*10^pH-Ct_Cl-Ct_OAc*Ka*10^pH/(1+Ka*10^pH))</f>
        <v>3.7175414539131382E-2</v>
      </c>
      <c r="I426" s="19">
        <f>ABS(Ct_Na+10^-pH-Kw*10^pH-Ct_Cl-Ct_OAc*Ka*10^pH/(1+Ka*10^pH))</f>
        <v>3.2090875043711761E-2</v>
      </c>
      <c r="J426" s="19">
        <f>ABS(Ct_Na+10^-pH-Kw*10^pH-Ct_Cl-Ct_OAc*Ka*10^pH/(1+Ka*10^pH))</f>
        <v>2.7369516940822122E-2</v>
      </c>
      <c r="K426" s="19">
        <f>ABS(Ct_Na+10^-pH-Kw*10^pH-Ct_Cl-Ct_OAc*Ka*10^pH/(1+Ka*10^pH))</f>
        <v>2.2973769741580028E-2</v>
      </c>
      <c r="L426" s="19">
        <f>ABS(Ct_Na+10^-pH-Kw*10^pH-Ct_Cl-Ct_OAc*Ka*10^pH/(1+Ka*10^pH))</f>
        <v>1.8871072355620751E-2</v>
      </c>
      <c r="M426" s="19">
        <f>ABS(Ct_Na+10^-pH-Kw*10^pH-Ct_Cl-Ct_OAc*Ka*10^pH/(1+Ka*10^pH))</f>
        <v>1.5033065123594331E-2</v>
      </c>
      <c r="N426" s="19">
        <f>ABS(Ct_Na+10^-pH-Kw*10^pH-Ct_Cl-Ct_OAc*Ka*10^pH/(1+Ka*10^pH))</f>
        <v>1.1434933343569556E-2</v>
      </c>
      <c r="O426" s="19">
        <f>ABS(Ct_Na+10^-pH-Kw*10^pH-Ct_Cl-Ct_OAc*Ka*10^pH/(1+Ka*10^pH))</f>
        <v>8.0548701562735692E-3</v>
      </c>
      <c r="P426" s="19">
        <f>ABS(Ct_Na+10^-pH-Kw*10^pH-Ct_Cl-Ct_OAc*Ka*10^pH/(1+Ka*10^pH))</f>
        <v>4.8736342152890903E-3</v>
      </c>
      <c r="Q426" s="19">
        <f>ABS(Ct_Na+10^-pH-Kw*10^pH-Ct_Cl-Ct_OAc*Ka*10^pH/(1+Ka*10^pH))</f>
        <v>1.8741831852180264E-3</v>
      </c>
      <c r="R426" s="19">
        <f>ABS(Ct_Na+10^-pH-Kw*10^pH-Ct_Cl-Ct_OAc*Ka*10^pH/(1+Ka*10^pH))</f>
        <v>9.5863167651576153E-4</v>
      </c>
      <c r="S426" s="19">
        <f>ABS(Ct_Na+10^-pH-Kw*10^pH-Ct_Cl-Ct_OAc*Ka*10^pH/(1+Ka*10^pH))</f>
        <v>3.6383214105882699E-3</v>
      </c>
      <c r="T426" s="19">
        <f>ABS(Ct_Na+10^-pH-Kw*10^pH-Ct_Cl-Ct_OAc*Ka*10^pH/(1+Ka*10^pH))</f>
        <v>6.176974842867472E-3</v>
      </c>
      <c r="U426" s="19">
        <f>ABS(Ct_Na+10^-pH-Kw*10^pH-Ct_Cl-Ct_OAc*Ka*10^pH/(1+Ka*10^pH))</f>
        <v>8.5854409196451931E-3</v>
      </c>
      <c r="V426" s="19">
        <f>ABS(Ct_Na+10^-pH-Kw*10^pH-Ct_Cl-Ct_OAc*Ka*10^pH/(1+Ka*10^pH))</f>
        <v>1.0873483692584018E-2</v>
      </c>
      <c r="W426" s="19">
        <f>ABS(Ct_Na+10^-pH-Kw*10^pH-Ct_Cl-Ct_OAc*Ka*10^pH/(1+Ka*10^pH))</f>
        <v>1.3049914622940475E-2</v>
      </c>
      <c r="X426" s="19">
        <f>ABS(Ct_Na+10^-pH-Kw*10^pH-Ct_Cl-Ct_OAc*Ka*10^pH/(1+Ka*10^pH))</f>
        <v>1.5122705985184698E-2</v>
      </c>
      <c r="Y426" s="19">
        <f>ABS(Ct_Na+10^-pH-Kw*10^pH-Ct_Cl-Ct_OAc*Ka*10^pH/(1+Ka*10^pH))</f>
        <v>1.7099088446859437E-2</v>
      </c>
      <c r="Z426" s="19">
        <f>ABS(Ct_Na+10^-pH-Kw*10^pH-Ct_Cl-Ct_OAc*Ka*10^pH/(1+Ka*10^pH))</f>
        <v>1.8985635342094413E-2</v>
      </c>
      <c r="AA426" s="19">
        <f>ABS(Ct_Na+10^-pH-Kw*10^pH-Ct_Cl-Ct_OAc*Ka*10^pH/(1+Ka*10^pH))</f>
        <v>2.0788335708652274E-2</v>
      </c>
      <c r="AB426" s="19">
        <f>ABS(Ct_Na+10^-pH-Kw*10^pH-Ct_Cl-Ct_OAc*Ka*10^pH/(1+Ka*10^pH))</f>
        <v>2.2512657798403259E-2</v>
      </c>
      <c r="AC426" s="19">
        <f>ABS(Ct_Na+10^-pH-Kw*10^pH-Ct_Cl-Ct_OAc*Ka*10^pH/(1+Ka*10^pH))</f>
        <v>2.4163604480079773E-2</v>
      </c>
      <c r="AD426" s="19">
        <f>ABS(Ct_Na+10^-pH-Kw*10^pH-Ct_Cl-Ct_OAc*Ka*10^pH/(1+Ka*10^pH))</f>
        <v>2.5745761716686417E-2</v>
      </c>
      <c r="AE426" s="19">
        <f>ABS(Ct_Na+10^-pH-Kw*10^pH-Ct_Cl-Ct_OAc*Ka*10^pH/(1+Ka*10^pH))</f>
        <v>2.7263341106900933E-2</v>
      </c>
      <c r="AF426" s="19">
        <f>ABS(Ct_Na+10^-pH-Kw*10^pH-Ct_Cl-Ct_OAc*Ka*10^pH/(1+Ka*10^pH))</f>
        <v>2.8720217321506883E-2</v>
      </c>
      <c r="AG426" s="19">
        <f>ABS(Ct_Na+10^-pH-Kw*10^pH-Ct_Cl-Ct_OAc*Ka*10^pH/(1+Ka*10^pH))</f>
        <v>3.0119961135540045E-2</v>
      </c>
      <c r="AH426" s="19">
        <f>ABS(Ct_Na+10^-pH-Kw*10^pH-Ct_Cl-Ct_OAc*Ka*10^pH/(1+Ka*10^pH))</f>
        <v>3.1465868649033467E-2</v>
      </c>
      <c r="AI426" s="19">
        <f>ABS(Ct_Na+10^-pH-Kw*10^pH-Ct_Cl-Ct_OAc*Ka*10^pH/(1+Ka*10^pH))</f>
        <v>3.2760987199753566E-2</v>
      </c>
      <c r="AJ426" s="19">
        <f>ABS(Ct_Na+10^-pH-Kw*10^pH-Ct_Cl-Ct_OAc*Ka*10^pH/(1+Ka*10^pH))</f>
        <v>3.400813839674327E-2</v>
      </c>
      <c r="AK426" s="19">
        <f>ABS(Ct_Na+10^-pH-Kw*10^pH-Ct_Cl-Ct_OAc*Ka*10^pH/(1+Ka*10^pH))</f>
        <v>3.5209938641115199E-2</v>
      </c>
      <c r="AL426" s="19">
        <f>ABS(Ct_Na+10^-pH-Kw*10^pH-Ct_Cl-Ct_OAc*Ka*10^pH/(1+Ka*10^pH))</f>
        <v>3.6368817448188102E-2</v>
      </c>
      <c r="AM426" s="19">
        <f>ABS(Ct_Na+10^-pH-Kw*10^pH-Ct_Cl-Ct_OAc*Ka*10^pH/(1+Ka*10^pH))</f>
        <v>3.7487033840977763E-2</v>
      </c>
      <c r="AN426" s="19">
        <f>ABS(Ct_Na+10^-pH-Kw*10^pH-Ct_Cl-Ct_OAc*Ka*10^pH/(1+Ka*10^pH))</f>
        <v>3.8566691047809146E-2</v>
      </c>
      <c r="AO426" s="19">
        <f>ABS(Ct_Na+10^-pH-Kw*10^pH-Ct_Cl-Ct_OAc*Ka*10^pH/(1+Ka*10^pH))</f>
        <v>3.9609749705256422E-2</v>
      </c>
      <c r="AP426" s="19">
        <f>ABS(Ct_Na+10^-pH-Kw*10^pH-Ct_Cl-Ct_OAc*Ka*10^pH/(1+Ka*10^pH))</f>
        <v>4.0618039740788786E-2</v>
      </c>
      <c r="AQ426" s="19">
        <f>ABS(Ct_Na+10^-pH-Kw*10^pH-Ct_Cl-Ct_OAc*Ka*10^pH/(1+Ka*10^pH))</f>
        <v>4.159327108663155E-2</v>
      </c>
      <c r="AR426" s="19">
        <f>ABS(Ct_Na+10^-pH-Kw*10^pH-Ct_Cl-Ct_OAc*Ka*10^pH/(1+Ka*10^pH))</f>
        <v>4.2537043356802001E-2</v>
      </c>
      <c r="AS426" s="19">
        <f>ABS(Ct_Na+10^-pH-Kw*10^pH-Ct_Cl-Ct_OAc*Ka*10^pH/(1+Ka*10^pH))</f>
        <v>4.3450854602522564E-2</v>
      </c>
      <c r="AT426" s="19">
        <f>ABS(Ct_Na+10^-pH-Kw*10^pH-Ct_Cl-Ct_OAc*Ka*10^pH/(1+Ka*10^pH))</f>
        <v>4.4336109246814387E-2</v>
      </c>
      <c r="AU426" s="19">
        <f>ABS(Ct_Na+10^-pH-Kw*10^pH-Ct_Cl-Ct_OAc*Ka*10^pH/(1+Ka*10^pH))</f>
        <v>4.5194125286666428E-2</v>
      </c>
      <c r="AV426" s="19">
        <f>ABS(Ct_Na+10^-pH-Kw*10^pH-Ct_Cl-Ct_OAc*Ka*10^pH/(1+Ka*10^pH))</f>
        <v>4.6026140840462394E-2</v>
      </c>
      <c r="AW426" s="19">
        <f>ABS(Ct_Na+10^-pH-Kw*10^pH-Ct_Cl-Ct_OAc*Ka*10^pH/(1+Ka*10^pH))</f>
        <v>4.6833320109070375E-2</v>
      </c>
      <c r="AX426" s="19">
        <f>ABS(Ct_Na+10^-pH-Kw*10^pH-Ct_Cl-Ct_OAc*Ka*10^pH/(1+Ka*10^pH))</f>
        <v>4.7616758810954618E-2</v>
      </c>
      <c r="AY426" s="19">
        <f>ABS(Ct_Na+10^-pH-Kw*10^pH-Ct_Cl-Ct_OAc*Ka*10^pH/(1+Ka*10^pH))</f>
        <v>4.8377489144668301E-2</v>
      </c>
      <c r="AZ426" s="19">
        <f>ABS(Ct_Na+10^-pH-Kw*10^pH-Ct_Cl-Ct_OAc*Ka*10^pH/(1+Ka*10^pH))</f>
        <v>4.9116484325990153E-2</v>
      </c>
      <c r="BA426" s="19">
        <f>ABS(Ct_Na+10^-pH-Kw*10^pH-Ct_Cl-Ct_OAc*Ka*10^pH/(1+Ka*10^pH))</f>
        <v>4.9834662741640966E-2</v>
      </c>
      <c r="BB426" s="19">
        <f>ABS(Ct_Na+10^-pH-Kw*10^pH-Ct_Cl-Ct_OAc*Ka*10^pH/(1+Ka*10^pH))</f>
        <v>5.0532891756857032E-2</v>
      </c>
      <c r="BC426" s="19">
        <f>ABS(Ct_Na+10^-pH-Kw*10^pH-Ct_Cl-Ct_OAc*Ka*10^pH/(1+Ka*10^pH))</f>
        <v>5.1211991210012422E-2</v>
      </c>
      <c r="BD426" s="19">
        <f>ABS(Ct_Na+10^-pH-Kw*10^pH-Ct_Cl-Ct_OAc*Ka*10^pH/(1+Ka*10^pH))</f>
        <v>5.1872736623893294E-2</v>
      </c>
      <c r="BE426" s="19">
        <f>ABS(Ct_Na+10^-pH-Kw*10^pH-Ct_Cl-Ct_OAc*Ka*10^pH/(1+Ka*10^pH))</f>
        <v>5.2515862160070689E-2</v>
      </c>
      <c r="BF426" s="19">
        <f>ABS(Ct_Na+10^-pH-Kw*10^pH-Ct_Cl-Ct_OAc*Ka*10^pH/(1+Ka*10^pH))</f>
        <v>5.3142063340032901E-2</v>
      </c>
      <c r="BG426" s="19">
        <f>ABS(Ct_Na+10^-pH-Kw*10^pH-Ct_Cl-Ct_OAc*Ka*10^pH/(1+Ka*10^pH))</f>
        <v>5.3751999554281789E-2</v>
      </c>
      <c r="BH426" s="19">
        <f>ABS(Ct_Na+10^-pH-Kw*10^pH-Ct_Cl-Ct_OAc*Ka*10^pH/(1+Ka*10^pH))</f>
        <v>5.4346296378421748E-2</v>
      </c>
      <c r="BI426" s="19">
        <f>ABS(Ct_Na+10^-pH-Kw*10^pH-Ct_Cl-Ct_OAc*Ka*10^pH/(1+Ka*10^pH))</f>
        <v>5.4925547713342987E-2</v>
      </c>
      <c r="BJ426" s="19">
        <f>ABS(Ct_Na+10^-pH-Kw*10^pH-Ct_Cl-Ct_OAc*Ka*10^pH/(1+Ka*10^pH))</f>
        <v>5.5490317764891182E-2</v>
      </c>
      <c r="BK426" s="19">
        <f>ABS(Ct_Na+10^-pH-Kw*10^pH-Ct_Cl-Ct_OAc*Ka*10^pH/(1+Ka*10^pH))</f>
        <v>5.6041142876894968E-2</v>
      </c>
      <c r="BL426" s="19">
        <f>ABS(Ct_Na+10^-pH-Kw*10^pH-Ct_Cl-Ct_OAc*Ka*10^pH/(1+Ka*10^pH))</f>
        <v>5.6578533230069394E-2</v>
      </c>
      <c r="BM426" s="19">
        <f>ABS(Ct_Na+10^-pH-Kw*10^pH-Ct_Cl-Ct_OAc*Ka*10^pH/(1+Ka*10^pH))</f>
        <v>5.7102974418107105E-2</v>
      </c>
      <c r="BN426" s="19">
        <f>ABS(Ct_Na+10^-pH-Kw*10^pH-Ct_Cl-Ct_OAc*Ka*10^pH/(1+Ka*10^pH))</f>
        <v>5.7614928911191514E-2</v>
      </c>
      <c r="BO426" s="19">
        <f>ABS(Ct_Na+10^-pH-Kw*10^pH-Ct_Cl-Ct_OAc*Ka*10^pH/(1+Ka*10^pH))</f>
        <v>5.8114837416203345E-2</v>
      </c>
      <c r="BP426" s="19">
        <f>ABS(Ct_Na+10^-pH-Kw*10^pH-Ct_Cl-Ct_OAc*Ka*10^pH/(1+Ka*10^pH))</f>
        <v>5.8603120142028876E-2</v>
      </c>
      <c r="BQ426" s="19">
        <f>ABS(Ct_Na+10^-pH-Kw*10^pH-Ct_Cl-Ct_OAc*Ka*10^pH/(1+Ka*10^pH))</f>
        <v>5.9080177977605543E-2</v>
      </c>
      <c r="BR426" s="19">
        <f>ABS(Ct_Na+10^-pH-Kw*10^pH-Ct_Cl-Ct_OAc*Ka*10^pH/(1+Ka*10^pH))</f>
        <v>5.9546393589646356E-2</v>
      </c>
      <c r="BS426" s="19">
        <f>ABS(Ct_Na+10^-pH-Kw*10^pH-Ct_Cl-Ct_OAc*Ka*10^pH/(1+Ka*10^pH))</f>
        <v>6.0002132446360434E-2</v>
      </c>
      <c r="BT426" s="19">
        <f>ABS(Ct_Na+10^-pH-Kw*10^pH-Ct_Cl-Ct_OAc*Ka*10^pH/(1+Ka*10^pH))</f>
        <v>6.0447743772925298E-2</v>
      </c>
      <c r="BU426" s="19">
        <f>ABS(Ct_Na+10^-pH-Kw*10^pH-Ct_Cl-Ct_OAc*Ka*10^pH/(1+Ka*10^pH))</f>
        <v>6.0883561443961259E-2</v>
      </c>
      <c r="BV426" s="19">
        <f>ABS(Ct_Na+10^-pH-Kw*10^pH-Ct_Cl-Ct_OAc*Ka*10^pH/(1+Ka*10^pH))</f>
        <v>6.1309904817800784E-2</v>
      </c>
      <c r="BW426" s="19">
        <f>ABS(Ct_Na+10^-pH-Kw*10^pH-Ct_Cl-Ct_OAc*Ka*10^pH/(1+Ka*10^pH))</f>
        <v>6.1727079516934111E-2</v>
      </c>
      <c r="BX426" s="19">
        <f>ABS(Ct_Na+10^-pH-Kw*10^pH-Ct_Cl-Ct_OAc*Ka*10^pH/(1+Ka*10^pH))</f>
        <v>6.2135378158639044E-2</v>
      </c>
      <c r="BY426" s="19">
        <f>ABS(Ct_Na+10^-pH-Kw*10^pH-Ct_Cl-Ct_OAc*Ka*10^pH/(1+Ka*10^pH))</f>
        <v>6.2535081039465978E-2</v>
      </c>
      <c r="BZ426" s="19">
        <f>ABS(Ct_Na+10^-pH-Kw*10^pH-Ct_Cl-Ct_OAc*Ka*10^pH/(1+Ka*10^pH))</f>
        <v>6.2926456776942363E-2</v>
      </c>
      <c r="CA426" s="19">
        <f>ABS(Ct_Na+10^-pH-Kw*10^pH-Ct_Cl-Ct_OAc*Ka*10^pH/(1+Ka*10^pH))</f>
        <v>6.3309762911584161E-2</v>
      </c>
      <c r="CB426" s="19">
        <f>ABS(Ct_Na+10^-pH-Kw*10^pH-Ct_Cl-Ct_OAc*Ka*10^pH/(1+Ka*10^pH))</f>
        <v>6.3685246472049623E-2</v>
      </c>
      <c r="CC426" s="19">
        <f>ABS(Ct_Na+10^-pH-Kw*10^pH-Ct_Cl-Ct_OAc*Ka*10^pH/(1+Ka*10^pH))</f>
        <v>6.4053144506041049E-2</v>
      </c>
      <c r="CD426" s="19">
        <f>ABS(Ct_Na+10^-pH-Kw*10^pH-Ct_Cl-Ct_OAc*Ka*10^pH/(1+Ka*10^pH))</f>
        <v>6.4413684579352606E-2</v>
      </c>
      <c r="CE426" s="19">
        <f>ABS(Ct_Na+10^-pH-Kw*10^pH-Ct_Cl-Ct_OAc*Ka*10^pH/(1+Ka*10^pH))</f>
        <v>6.4767085245271874E-2</v>
      </c>
      <c r="CF426" s="19">
        <f>ABS(Ct_Na+10^-pH-Kw*10^pH-Ct_Cl-Ct_OAc*Ka*10^pH/(1+Ka*10^pH))</f>
        <v>6.5113556486369198E-2</v>
      </c>
      <c r="CG426" s="19">
        <f>ABS(Ct_Na+10^-pH-Kw*10^pH-Ct_Cl-Ct_OAc*Ka*10^pH/(1+Ka*10^pH))</f>
        <v>6.5453300130551992E-2</v>
      </c>
      <c r="CH426" s="19">
        <f>ABS(Ct_Na+10^-pH-Kw*10^pH-Ct_Cl-Ct_OAc*Ka*10^pH/(1+Ka*10^pH))</f>
        <v>6.5786510243115909E-2</v>
      </c>
      <c r="CI426" s="19">
        <f>ABS(Ct_Na+10^-pH-Kw*10^pH-Ct_Cl-Ct_OAc*Ka*10^pH/(1+Ka*10^pH))</f>
        <v>6.6113373496392874E-2</v>
      </c>
      <c r="CJ426" s="19">
        <f>ABS(Ct_Na+10^-pH-Kw*10^pH-Ct_Cl-Ct_OAc*Ka*10^pH/(1+Ka*10^pH))</f>
        <v>6.6434069518475941E-2</v>
      </c>
      <c r="CK426" s="19">
        <f>ABS(Ct_Na+10^-pH-Kw*10^pH-Ct_Cl-Ct_OAc*Ka*10^pH/(1+Ka*10^pH))</f>
        <v>6.6748771222389258E-2</v>
      </c>
      <c r="CL426" s="19">
        <f>ABS(Ct_Na+10^-pH-Kw*10^pH-Ct_Cl-Ct_OAc*Ka*10^pH/(1+Ka*10^pH))</f>
        <v>6.7057645116970807E-2</v>
      </c>
      <c r="CM426" s="19">
        <f>ABS(Ct_Na+10^-pH-Kw*10^pH-Ct_Cl-Ct_OAc*Ka*10^pH/(1+Ka*10^pH))</f>
        <v>6.7360851600642618E-2</v>
      </c>
      <c r="CN426" s="19">
        <f>ABS(Ct_Na+10^-pH-Kw*10^pH-Ct_Cl-Ct_OAc*Ka*10^pH/(1+Ka*10^pH))</f>
        <v>6.765854523915675E-2</v>
      </c>
      <c r="CO426" s="19">
        <f>ABS(Ct_Na+10^-pH-Kw*10^pH-Ct_Cl-Ct_OAc*Ka*10^pH/(1+Ka*10^pH))</f>
        <v>6.7950875028328306E-2</v>
      </c>
      <c r="CP426" s="19">
        <f>ABS(Ct_Na+10^-pH-Kw*10^pH-Ct_Cl-Ct_OAc*Ka*10^pH/(1+Ka*10^pH))</f>
        <v>6.8237984642693233E-2</v>
      </c>
      <c r="CQ426" s="19">
        <f>ABS(Ct_Na+10^-pH-Kw*10^pH-Ct_Cl-Ct_OAc*Ka*10^pH/(1+Ka*10^pH))</f>
        <v>6.8520012670963193E-2</v>
      </c>
      <c r="CR426" s="19">
        <f>ABS(Ct_Na+10^-pH-Kw*10^pH-Ct_Cl-Ct_OAc*Ka*10^pH/(1+Ka*10^pH))</f>
        <v>6.8797092839088053E-2</v>
      </c>
      <c r="CS426" s="19">
        <f>ABS(Ct_Na+10^-pH-Kw*10^pH-Ct_Cl-Ct_OAc*Ka*10^pH/(1+Ka*10^pH))</f>
        <v>6.9069354221680285E-2</v>
      </c>
      <c r="CT426" s="19">
        <f>ABS(Ct_Na+10^-pH-Kw*10^pH-Ct_Cl-Ct_OAc*Ka*10^pH/(1+Ka*10^pH))</f>
        <v>6.9336921442503738E-2</v>
      </c>
      <c r="CU426" s="19">
        <f>ABS(Ct_Na+10^-pH-Kw*10^pH-Ct_Cl-Ct_OAc*Ka*10^pH/(1+Ka*10^pH))</f>
        <v>6.9599914864680604E-2</v>
      </c>
      <c r="CV426" s="19">
        <f>ABS(Ct_Na+10^-pH-Kw*10^pH-Ct_Cl-Ct_OAc*Ka*10^pH/(1+Ka*10^pH))</f>
        <v>6.9858450771227376E-2</v>
      </c>
      <c r="CW426" s="19">
        <f>ABS(Ct_Na+10^-pH-Kw*10^pH-Ct_Cl-Ct_OAc*Ka*10^pH/(1+Ka*10^pH))</f>
        <v>7.0112641536487649E-2</v>
      </c>
      <c r="CX426" s="19">
        <f>ABS(Ct_Na+10^-pH-Kw*10^pH-Ct_Cl-Ct_OAc*Ka*10^pH/(1+Ka*10^pH))</f>
        <v>7.0362595788993551E-2</v>
      </c>
    </row>
    <row r="427" spans="1:102">
      <c r="A427" s="24">
        <v>3.98</v>
      </c>
      <c r="B427" s="19">
        <f>ABS(Ct_Na+10^-pH-Kw*10^pH-Ct_Cl-Ct_OAc*Ka*10^pH/(1+Ka*10^pH))</f>
        <v>7.8929451734342265E-2</v>
      </c>
      <c r="C427" s="19">
        <f>ABS(Ct_Na+10^-pH-Kw*10^pH-Ct_Cl-Ct_OAc*Ka*10^pH/(1+Ka*10^pH))</f>
        <v>7.0404015329882844E-2</v>
      </c>
      <c r="D427" s="19">
        <f>ABS(Ct_Na+10^-pH-Kw*10^pH-Ct_Cl-Ct_OAc*Ka*10^pH/(1+Ka*10^pH))</f>
        <v>6.2653618598556074E-2</v>
      </c>
      <c r="E427" s="19">
        <f>ABS(Ct_Na+10^-pH-Kw*10^pH-Ct_Cl-Ct_OAc*Ka*10^pH/(1+Ka*10^pH))</f>
        <v>5.5577169409083825E-2</v>
      </c>
      <c r="F427" s="19">
        <f>ABS(Ct_Na+10^-pH-Kw*10^pH-Ct_Cl-Ct_OAc*Ka*10^pH/(1+Ka*10^pH))</f>
        <v>4.9090424318734241E-2</v>
      </c>
      <c r="G427" s="19">
        <f>ABS(Ct_Na+10^-pH-Kw*10^pH-Ct_Cl-Ct_OAc*Ka*10^pH/(1+Ka*10^pH))</f>
        <v>4.3122618835612643E-2</v>
      </c>
      <c r="H427" s="19">
        <f>ABS(Ct_Na+10^-pH-Kw*10^pH-Ct_Cl-Ct_OAc*Ka*10^pH/(1+Ka*10^pH))</f>
        <v>3.7613875312731165E-2</v>
      </c>
      <c r="I427" s="19">
        <f>ABS(Ct_Na+10^-pH-Kw*10^pH-Ct_Cl-Ct_OAc*Ka*10^pH/(1+Ka*10^pH))</f>
        <v>3.2513186865618673E-2</v>
      </c>
      <c r="J427" s="19">
        <f>ABS(Ct_Na+10^-pH-Kw*10^pH-Ct_Cl-Ct_OAc*Ka*10^pH/(1+Ka*10^pH))</f>
        <v>2.7776833307585673E-2</v>
      </c>
      <c r="K427" s="19">
        <f>ABS(Ct_Na+10^-pH-Kw*10^pH-Ct_Cl-Ct_OAc*Ka*10^pH/(1+Ka*10^pH))</f>
        <v>2.3367124822520437E-2</v>
      </c>
      <c r="L427" s="19">
        <f>ABS(Ct_Na+10^-pH-Kw*10^pH-Ct_Cl-Ct_OAc*Ka*10^pH/(1+Ka*10^pH))</f>
        <v>1.9251396903126234E-2</v>
      </c>
      <c r="M427" s="19">
        <f>ABS(Ct_Na+10^-pH-Kw*10^pH-Ct_Cl-Ct_OAc*Ka*10^pH/(1+Ka*10^pH))</f>
        <v>1.5401199817241331E-2</v>
      </c>
      <c r="N427" s="19">
        <f>ABS(Ct_Na+10^-pH-Kw*10^pH-Ct_Cl-Ct_OAc*Ka*10^pH/(1+Ka*10^pH))</f>
        <v>1.1791640049224228E-2</v>
      </c>
      <c r="O427" s="19">
        <f>ABS(Ct_Na+10^-pH-Kw*10^pH-Ct_Cl-Ct_OAc*Ka*10^pH/(1+Ka*10^pH))</f>
        <v>8.4008414792687836E-3</v>
      </c>
      <c r="P427" s="19">
        <f>ABS(Ct_Na+10^-pH-Kw*10^pH-Ct_Cl-Ct_OAc*Ka*10^pH/(1+Ka*10^pH))</f>
        <v>5.2095016487224595E-3</v>
      </c>
      <c r="Q427" s="19">
        <f>ABS(Ct_Na+10^-pH-Kw*10^pH-Ct_Cl-Ct_OAc*Ka*10^pH/(1+Ka*10^pH))</f>
        <v>2.2005240942073699E-3</v>
      </c>
      <c r="R427" s="19">
        <f>ABS(Ct_Na+10^-pH-Kw*10^pH-Ct_Cl-Ct_OAc*Ka*10^pH/(1+Ka*10^pH))</f>
        <v>6.412880406124373E-4</v>
      </c>
      <c r="S427" s="19">
        <f>ABS(Ct_Na+10^-pH-Kw*10^pH-Ct_Cl-Ct_OAc*Ka*10^pH/(1+Ka*10^pH))</f>
        <v>3.3294887086852409E-3</v>
      </c>
      <c r="T427" s="19">
        <f>ABS(Ct_Na+10^-pH-Kw*10^pH-Ct_Cl-Ct_OAc*Ka*10^pH/(1+Ka*10^pH))</f>
        <v>5.8762051310699854E-3</v>
      </c>
      <c r="U427" s="19">
        <f>ABS(Ct_Na+10^-pH-Kw*10^pH-Ct_Cl-Ct_OAc*Ka*10^pH/(1+Ka*10^pH))</f>
        <v>8.2923207112811648E-3</v>
      </c>
      <c r="V427" s="19">
        <f>ABS(Ct_Na+10^-pH-Kw*10^pH-Ct_Cl-Ct_OAc*Ka*10^pH/(1+Ka*10^pH))</f>
        <v>1.0587630512481778E-2</v>
      </c>
      <c r="W427" s="19">
        <f>ABS(Ct_Na+10^-pH-Kw*10^pH-Ct_Cl-Ct_OAc*Ka*10^pH/(1+Ka*10^pH))</f>
        <v>1.2770973981916522E-2</v>
      </c>
      <c r="X427" s="19">
        <f>ABS(Ct_Na+10^-pH-Kw*10^pH-Ct_Cl-Ct_OAc*Ka*10^pH/(1+Ka*10^pH))</f>
        <v>1.4850348714711492E-2</v>
      </c>
      <c r="Y427" s="19">
        <f>ABS(Ct_Na+10^-pH-Kw*10^pH-Ct_Cl-Ct_OAc*Ka*10^pH/(1+Ka*10^pH))</f>
        <v>1.6833008343655552E-2</v>
      </c>
      <c r="Z427" s="19">
        <f>ABS(Ct_Na+10^-pH-Kw*10^pH-Ct_Cl-Ct_OAc*Ka*10^pH/(1+Ka*10^pH))</f>
        <v>1.8725547080374876E-2</v>
      </c>
      <c r="AA427" s="19">
        <f>ABS(Ct_Na+10^-pH-Kw*10^pH-Ct_Cl-Ct_OAc*Ka*10^pH/(1+Ka*10^pH))</f>
        <v>2.0533972984351119E-2</v>
      </c>
      <c r="AB427" s="19">
        <f>ABS(Ct_Na+10^-pH-Kw*10^pH-Ct_Cl-Ct_OAc*Ka*10^pH/(1+Ka*10^pH))</f>
        <v>2.2263771675110986E-2</v>
      </c>
      <c r="AC427" s="19">
        <f>ABS(Ct_Na+10^-pH-Kw*10^pH-Ct_Cl-Ct_OAc*Ka*10^pH/(1+Ka*10^pH))</f>
        <v>2.3919961910944941E-2</v>
      </c>
      <c r="AD427" s="19">
        <f>ABS(Ct_Na+10^-pH-Kw*10^pH-Ct_Cl-Ct_OAc*Ka*10^pH/(1+Ka*10^pH))</f>
        <v>2.5507144220285799E-2</v>
      </c>
      <c r="AE427" s="19">
        <f>ABS(Ct_Na+10^-pH-Kw*10^pH-Ct_Cl-Ct_OAc*Ka*10^pH/(1+Ka*10^pH))</f>
        <v>2.7029543578224971E-2</v>
      </c>
      <c r="AF427" s="19">
        <f>ABS(Ct_Na+10^-pH-Kw*10^pH-Ct_Cl-Ct_OAc*Ka*10^pH/(1+Ka*10^pH))</f>
        <v>2.8491046961846588E-2</v>
      </c>
      <c r="AG427" s="19">
        <f>ABS(Ct_Na+10^-pH-Kw*10^pH-Ct_Cl-Ct_OAc*Ka*10^pH/(1+Ka*10^pH))</f>
        <v>2.9895236487286966E-2</v>
      </c>
      <c r="AH427" s="19">
        <f>ABS(Ct_Na+10^-pH-Kw*10^pH-Ct_Cl-Ct_OAc*Ka*10^pH/(1+Ka*10^pH))</f>
        <v>3.1245418723287323E-2</v>
      </c>
      <c r="AI427" s="19">
        <f>ABS(Ct_Na+10^-pH-Kw*10^pH-Ct_Cl-Ct_OAc*Ka*10^pH/(1+Ka*10^pH))</f>
        <v>3.2544650686231073E-2</v>
      </c>
      <c r="AJ427" s="19">
        <f>ABS(Ct_Na+10^-pH-Kw*10^pH-Ct_Cl-Ct_OAc*Ka*10^pH/(1+Ka*10^pH))</f>
        <v>3.3795762946843569E-2</v>
      </c>
      <c r="AK427" s="19">
        <f>ABS(Ct_Na+10^-pH-Kw*10^pH-Ct_Cl-Ct_OAc*Ka*10^pH/(1+Ka*10^pH))</f>
        <v>3.5001380216161081E-2</v>
      </c>
      <c r="AL427" s="19">
        <f>ABS(Ct_Na+10^-pH-Kw*10^pH-Ct_Cl-Ct_OAc*Ka*10^pH/(1+Ka*10^pH))</f>
        <v>3.6163939725860086E-2</v>
      </c>
      <c r="AM427" s="19">
        <f>ABS(Ct_Na+10^-pH-Kw*10^pH-Ct_Cl-Ct_OAc*Ka*10^pH/(1+Ka*10^pH))</f>
        <v>3.7285707673815283E-2</v>
      </c>
      <c r="AN427" s="19">
        <f>ABS(Ct_Na+10^-pH-Kw*10^pH-Ct_Cl-Ct_OAc*Ka*10^pH/(1+Ka*10^pH))</f>
        <v>3.8368793968392705E-2</v>
      </c>
      <c r="AO427" s="19">
        <f>ABS(Ct_Na+10^-pH-Kw*10^pH-Ct_Cl-Ct_OAc*Ka*10^pH/(1+Ka*10^pH))</f>
        <v>3.9415165473323431E-2</v>
      </c>
      <c r="AP427" s="19">
        <f>ABS(Ct_Na+10^-pH-Kw*10^pH-Ct_Cl-Ct_OAc*Ka*10^pH/(1+Ka*10^pH))</f>
        <v>4.0426657928089804E-2</v>
      </c>
      <c r="AQ427" s="19">
        <f>ABS(Ct_Na+10^-pH-Kw*10^pH-Ct_Cl-Ct_OAc*Ka*10^pH/(1+Ka*10^pH))</f>
        <v>4.1404986695814647E-2</v>
      </c>
      <c r="AR427" s="19">
        <f>ABS(Ct_Na+10^-pH-Kw*10^pH-Ct_Cl-Ct_OAc*Ka*10^pH/(1+Ka*10^pH))</f>
        <v>4.2351756471032259E-2</v>
      </c>
      <c r="AS427" s="19">
        <f>ABS(Ct_Na+10^-pH-Kw*10^pH-Ct_Cl-Ct_OAc*Ka*10^pH/(1+Ka*10^pH))</f>
        <v>4.3268470062909611E-2</v>
      </c>
      <c r="AT427" s="19">
        <f>ABS(Ct_Na+10^-pH-Kw*10^pH-Ct_Cl-Ct_OAc*Ka*10^pH/(1+Ka*10^pH))</f>
        <v>4.4156536355040812E-2</v>
      </c>
      <c r="AU427" s="19">
        <f>ABS(Ct_Na+10^-pH-Kw*10^pH-Ct_Cl-Ct_OAc*Ka*10^pH/(1+Ka*10^pH))</f>
        <v>4.5017277530491021E-2</v>
      </c>
      <c r="AV427" s="19">
        <f>ABS(Ct_Na+10^-pH-Kw*10^pH-Ct_Cl-Ct_OAc*Ka*10^pH/(1+Ka*10^pH))</f>
        <v>4.5851935640018548E-2</v>
      </c>
      <c r="AW427" s="19">
        <f>ABS(Ct_Na+10^-pH-Kw*10^pH-Ct_Cl-Ct_OAc*Ka*10^pH/(1+Ka*10^pH))</f>
        <v>4.6661678582097452E-2</v>
      </c>
      <c r="AX427" s="19">
        <f>ABS(Ct_Na+10^-pH-Kw*10^pH-Ct_Cl-Ct_OAc*Ka*10^pH/(1+Ka*10^pH))</f>
        <v>4.7447605555291698E-2</v>
      </c>
      <c r="AY427" s="19">
        <f>ABS(Ct_Na+10^-pH-Kw*10^pH-Ct_Cl-Ct_OAc*Ka*10^pH/(1+Ka*10^pH))</f>
        <v>4.8210752036509298E-2</v>
      </c>
      <c r="AZ427" s="19">
        <f>ABS(Ct_Na+10^-pH-Kw*10^pH-Ct_Cl-Ct_OAc*Ka*10^pH/(1+Ka*10^pH))</f>
        <v>4.8952094332549247E-2</v>
      </c>
      <c r="BA427" s="19">
        <f>ABS(Ct_Na+10^-pH-Kw*10^pH-Ct_Cl-Ct_OAc*Ka*10^pH/(1+Ka*10^pH))</f>
        <v>4.9672553747010594E-2</v>
      </c>
      <c r="BB427" s="19">
        <f>ABS(Ct_Na+10^-pH-Kw*10^pH-Ct_Cl-Ct_OAc*Ka*10^pH/(1+Ka*10^pH))</f>
        <v>5.0373000399959136E-2</v>
      </c>
      <c r="BC427" s="19">
        <f>ABS(Ct_Na+10^-pH-Kw*10^pH-Ct_Cl-Ct_OAc*Ka*10^pH/(1+Ka*10^pH))</f>
        <v>5.1054256733648842E-2</v>
      </c>
      <c r="BD427" s="19">
        <f>ABS(Ct_Na+10^-pH-Kw*10^pH-Ct_Cl-Ct_OAc*Ka*10^pH/(1+Ka*10^pH))</f>
        <v>5.171710073399554E-2</v>
      </c>
      <c r="BE427" s="19">
        <f>ABS(Ct_Na+10^-pH-Kw*10^pH-Ct_Cl-Ct_OAc*Ka*10^pH/(1+Ka*10^pH))</f>
        <v>5.2362268894333007E-2</v>
      </c>
      <c r="BF427" s="19">
        <f>ABS(Ct_Na+10^-pH-Kw*10^pH-Ct_Cl-Ct_OAc*Ka*10^pH/(1+Ka*10^pH))</f>
        <v>5.2990458945187918E-2</v>
      </c>
      <c r="BG427" s="19">
        <f>ABS(Ct_Na+10^-pH-Kw*10^pH-Ct_Cl-Ct_OAc*Ka*10^pH/(1+Ka*10^pH))</f>
        <v>5.3602332371345283E-2</v>
      </c>
      <c r="BH427" s="19">
        <f>ABS(Ct_Na+10^-pH-Kw*10^pH-Ct_Cl-Ct_OAc*Ka*10^pH/(1+Ka*10^pH))</f>
        <v>5.4198516735293495E-2</v>
      </c>
      <c r="BI427" s="19">
        <f>ABS(Ct_Na+10^-pH-Kw*10^pH-Ct_Cl-Ct_OAc*Ka*10^pH/(1+Ka*10^pH))</f>
        <v>5.4779607824205059E-2</v>
      </c>
      <c r="BJ427" s="19">
        <f>ABS(Ct_Na+10^-pH-Kw*10^pH-Ct_Cl-Ct_OAc*Ka*10^pH/(1+Ka*10^pH))</f>
        <v>5.5346171635893823E-2</v>
      </c>
      <c r="BK427" s="19">
        <f>ABS(Ct_Na+10^-pH-Kw*10^pH-Ct_Cl-Ct_OAc*Ka*10^pH/(1+Ka*10^pH))</f>
        <v>5.5898746217664337E-2</v>
      </c>
      <c r="BL427" s="19">
        <f>ABS(Ct_Na+10^-pH-Kw*10^pH-Ct_Cl-Ct_OAc*Ka*10^pH/(1+Ka*10^pH))</f>
        <v>5.6437843370611175E-2</v>
      </c>
      <c r="BM427" s="19">
        <f>ABS(Ct_Na+10^-pH-Kw*10^pH-Ct_Cl-Ct_OAc*Ka*10^pH/(1+Ka*10^pH))</f>
        <v>5.6963950230715946E-2</v>
      </c>
      <c r="BN427" s="19">
        <f>ABS(Ct_Na+10^-pH-Kw*10^pH-Ct_Cl-Ct_OAc*Ka*10^pH/(1+Ka*10^pH))</f>
        <v>5.7477530737008675E-2</v>
      </c>
      <c r="BO427" s="19">
        <f>ABS(Ct_Na+10^-pH-Kw*10^pH-Ct_Cl-Ct_OAc*Ka*10^pH/(1+Ka*10^pH))</f>
        <v>5.7979026996094508E-2</v>
      </c>
      <c r="BP427" s="19">
        <f>ABS(Ct_Na+10^-pH-Kw*10^pH-Ct_Cl-Ct_OAc*Ka*10^pH/(1+Ka*10^pH))</f>
        <v>5.8468860551480692E-2</v>
      </c>
      <c r="BQ427" s="19">
        <f>ABS(Ct_Na+10^-pH-Kw*10^pH-Ct_Cl-Ct_OAc*Ka*10^pH/(1+Ka*10^pH))</f>
        <v>5.8947433565363749E-2</v>
      </c>
      <c r="BR427" s="19">
        <f>ABS(Ct_Na+10^-pH-Kw*10^pH-Ct_Cl-Ct_OAc*Ka*10^pH/(1+Ka*10^pH))</f>
        <v>5.9415129919840354E-2</v>
      </c>
      <c r="BS427" s="19">
        <f>ABS(Ct_Na+10^-pH-Kw*10^pH-Ct_Cl-Ct_OAc*Ka*10^pH/(1+Ka*10^pH))</f>
        <v>5.9872316243879301E-2</v>
      </c>
      <c r="BT427" s="19">
        <f>ABS(Ct_Na+10^-pH-Kw*10^pH-Ct_Cl-Ct_OAc*Ka*10^pH/(1+Ka*10^pH))</f>
        <v>6.0319342871828475E-2</v>
      </c>
      <c r="BU427" s="19">
        <f>ABS(Ct_Na+10^-pH-Kw*10^pH-Ct_Cl-Ct_OAc*Ka*10^pH/(1+Ka*10^pH))</f>
        <v>6.0756544738723835E-2</v>
      </c>
      <c r="BV427" s="19">
        <f>ABS(Ct_Na+10^-pH-Kw*10^pH-Ct_Cl-Ct_OAc*Ka*10^pH/(1+Ka*10^pH))</f>
        <v>6.1184242217208404E-2</v>
      </c>
      <c r="BW427" s="19">
        <f>ABS(Ct_Na+10^-pH-Kw*10^pH-Ct_Cl-Ct_OAc*Ka*10^pH/(1+Ka*10^pH))</f>
        <v>6.1602741900456788E-2</v>
      </c>
      <c r="BX427" s="19">
        <f>ABS(Ct_Na+10^-pH-Kw*10^pH-Ct_Cl-Ct_OAc*Ka*10^pH/(1+Ka*10^pH))</f>
        <v>6.2012337335125386E-2</v>
      </c>
      <c r="BY427" s="19">
        <f>ABS(Ct_Na+10^-pH-Kw*10^pH-Ct_Cl-Ct_OAc*Ka*10^pH/(1+Ka*10^pH))</f>
        <v>6.241330970801149E-2</v>
      </c>
      <c r="BZ427" s="19">
        <f>ABS(Ct_Na+10^-pH-Kw*10^pH-Ct_Cl-Ct_OAc*Ka*10^pH/(1+Ka*10^pH))</f>
        <v>6.2805928489795826E-2</v>
      </c>
      <c r="CA427" s="19">
        <f>ABS(Ct_Na+10^-pH-Kw*10^pH-Ct_Cl-Ct_OAc*Ka*10^pH/(1+Ka*10^pH))</f>
        <v>6.3190452038966005E-2</v>
      </c>
      <c r="CB427" s="19">
        <f>ABS(Ct_Na+10^-pH-Kw*10^pH-Ct_Cl-Ct_OAc*Ka*10^pH/(1+Ka*10^pH))</f>
        <v>6.3567128168765405E-2</v>
      </c>
      <c r="CC427" s="19">
        <f>ABS(Ct_Na+10^-pH-Kw*10^pH-Ct_Cl-Ct_OAc*Ka*10^pH/(1+Ka*10^pH))</f>
        <v>6.3936194679780983E-2</v>
      </c>
      <c r="CD427" s="19">
        <f>ABS(Ct_Na+10^-pH-Kw*10^pH-Ct_Cl-Ct_OAc*Ka*10^pH/(1+Ka*10^pH))</f>
        <v>6.4297879860576224E-2</v>
      </c>
      <c r="CE427" s="19">
        <f>ABS(Ct_Na+10^-pH-Kw*10^pH-Ct_Cl-Ct_OAc*Ka*10^pH/(1+Ka*10^pH))</f>
        <v>6.4652402958583446E-2</v>
      </c>
      <c r="CF427" s="19">
        <f>ABS(Ct_Na+10^-pH-Kw*10^pH-Ct_Cl-Ct_OAc*Ka*10^pH/(1+Ka*10^pH))</f>
        <v>6.4999974623296417E-2</v>
      </c>
      <c r="CG427" s="19">
        <f>ABS(Ct_Na+10^-pH-Kw*10^pH-Ct_Cl-Ct_OAc*Ka*10^pH/(1+Ka*10^pH))</f>
        <v>6.5340797323646019E-2</v>
      </c>
      <c r="CH427" s="19">
        <f>ABS(Ct_Na+10^-pH-Kw*10^pH-Ct_Cl-Ct_OAc*Ka*10^pH/(1+Ka*10^pH))</f>
        <v>6.5675065741296598E-2</v>
      </c>
      <c r="CI427" s="19">
        <f>ABS(Ct_Na+10^-pH-Kw*10^pH-Ct_Cl-Ct_OAc*Ka*10^pH/(1+Ka*10^pH))</f>
        <v>6.6002967141468111E-2</v>
      </c>
      <c r="CJ427" s="19">
        <f>ABS(Ct_Na+10^-pH-Kw*10^pH-Ct_Cl-Ct_OAc*Ka*10^pH/(1+Ka*10^pH))</f>
        <v>6.6324681722768453E-2</v>
      </c>
      <c r="CK427" s="19">
        <f>ABS(Ct_Na+10^-pH-Kw*10^pH-Ct_Cl-Ct_OAc*Ka*10^pH/(1+Ka*10^pH))</f>
        <v>6.664038294740901E-2</v>
      </c>
      <c r="CL427" s="19">
        <f>ABS(Ct_Na+10^-pH-Kw*10^pH-Ct_Cl-Ct_OAc*Ka*10^pH/(1+Ka*10^pH))</f>
        <v>6.6950237853074718E-2</v>
      </c>
      <c r="CM427" s="19">
        <f>ABS(Ct_Na+10^-pH-Kw*10^pH-Ct_Cl-Ct_OAc*Ka*10^pH/(1+Ka*10^pH))</f>
        <v>6.725440734762729E-2</v>
      </c>
      <c r="CN427" s="19">
        <f>ABS(Ct_Na+10^-pH-Kw*10^pH-Ct_Cl-Ct_OAc*Ka*10^pH/(1+Ka*10^pH))</f>
        <v>6.7553046487733442E-2</v>
      </c>
      <c r="CO427" s="19">
        <f>ABS(Ct_Na+10^-pH-Kw*10^pH-Ct_Cl-Ct_OAc*Ka*10^pH/(1+Ka*10^pH))</f>
        <v>6.7846304742432306E-2</v>
      </c>
      <c r="CP427" s="19">
        <f>ABS(Ct_Na+10^-pH-Kw*10^pH-Ct_Cl-Ct_OAc*Ka*10^pH/(1+Ka*10^pH))</f>
        <v>6.8134326242582977E-2</v>
      </c>
      <c r="CQ427" s="19">
        <f>ABS(Ct_Na+10^-pH-Kw*10^pH-Ct_Cl-Ct_OAc*Ka*10^pH/(1+Ka*10^pH))</f>
        <v>6.8417250017067249E-2</v>
      </c>
      <c r="CR427" s="19">
        <f>ABS(Ct_Na+10^-pH-Kw*10^pH-Ct_Cl-Ct_OAc*Ka*10^pH/(1+Ka*10^pH))</f>
        <v>6.8695210216560554E-2</v>
      </c>
      <c r="CS427" s="19">
        <f>ABS(Ct_Na+10^-pH-Kw*10^pH-Ct_Cl-Ct_OAc*Ka*10^pH/(1+Ka*10^pH))</f>
        <v>6.8968336325627891E-2</v>
      </c>
      <c r="CT427" s="19">
        <f>ABS(Ct_Na+10^-pH-Kw*10^pH-Ct_Cl-Ct_OAc*Ka*10^pH/(1+Ka*10^pH))</f>
        <v>6.9236753363849268E-2</v>
      </c>
      <c r="CU427" s="19">
        <f>ABS(Ct_Na+10^-pH-Kw*10^pH-Ct_Cl-Ct_OAc*Ka*10^pH/(1+Ka*10^pH))</f>
        <v>6.9500582076630943E-2</v>
      </c>
      <c r="CV427" s="19">
        <f>ABS(Ct_Na+10^-pH-Kw*10^pH-Ct_Cl-Ct_OAc*Ka*10^pH/(1+Ka*10^pH))</f>
        <v>6.9759939116314632E-2</v>
      </c>
      <c r="CW427" s="19">
        <f>ABS(Ct_Na+10^-pH-Kw*10^pH-Ct_Cl-Ct_OAc*Ka*10^pH/(1+Ka*10^pH))</f>
        <v>7.0014937214154901E-2</v>
      </c>
      <c r="CX427" s="19">
        <f>ABS(Ct_Na+10^-pH-Kw*10^pH-Ct_Cl-Ct_OAc*Ka*10^pH/(1+Ka*10^pH))</f>
        <v>7.0265685343697815E-2</v>
      </c>
    </row>
    <row r="428" spans="1:102">
      <c r="A428" s="23">
        <v>3.99</v>
      </c>
      <c r="B428" s="19">
        <f>ABS(Ct_Na+10^-pH-Kw*10^pH-Ct_Cl-Ct_OAc*Ka*10^pH/(1+Ka*10^pH))</f>
        <v>7.9508001627980898E-2</v>
      </c>
      <c r="C428" s="19">
        <f>ABS(Ct_Na+10^-pH-Kw*10^pH-Ct_Cl-Ct_OAc*Ka*10^pH/(1+Ka*10^pH))</f>
        <v>7.0955128731338746E-2</v>
      </c>
      <c r="D428" s="19">
        <f>ABS(Ct_Na+10^-pH-Kw*10^pH-Ct_Cl-Ct_OAc*Ka*10^pH/(1+Ka*10^pH))</f>
        <v>6.3179789734391326E-2</v>
      </c>
      <c r="E428" s="19">
        <f>ABS(Ct_Na+10^-pH-Kw*10^pH-Ct_Cl-Ct_OAc*Ka*10^pH/(1+Ka*10^pH))</f>
        <v>5.6080567171961096E-2</v>
      </c>
      <c r="F428" s="19">
        <f>ABS(Ct_Na+10^-pH-Kw*10^pH-Ct_Cl-Ct_OAc*Ka*10^pH/(1+Ka*10^pH))</f>
        <v>4.9572946489733358E-2</v>
      </c>
      <c r="G428" s="19">
        <f>ABS(Ct_Na+10^-pH-Kw*10^pH-Ct_Cl-Ct_OAc*Ka*10^pH/(1+Ka*10^pH))</f>
        <v>4.358593546208385E-2</v>
      </c>
      <c r="H428" s="19">
        <f>ABS(Ct_Na+10^-pH-Kw*10^pH-Ct_Cl-Ct_OAc*Ka*10^pH/(1+Ka*10^pH))</f>
        <v>3.8059463744253536E-2</v>
      </c>
      <c r="I428" s="19">
        <f>ABS(Ct_Na+10^-pH-Kw*10^pH-Ct_Cl-Ct_OAc*Ka*10^pH/(1+Ka*10^pH))</f>
        <v>3.2942360301818047E-2</v>
      </c>
      <c r="J428" s="19">
        <f>ABS(Ct_Na+10^-pH-Kw*10^pH-Ct_Cl-Ct_OAc*Ka*10^pH/(1+Ka*10^pH))</f>
        <v>2.8190764248127977E-2</v>
      </c>
      <c r="K428" s="19">
        <f>ABS(Ct_Na+10^-pH-Kw*10^pH-Ct_Cl-Ct_OAc*Ka*10^pH/(1+Ka*10^pH))</f>
        <v>2.3766864474002711E-2</v>
      </c>
      <c r="L428" s="19">
        <f>ABS(Ct_Na+10^-pH-Kw*10^pH-Ct_Cl-Ct_OAc*Ka*10^pH/(1+Ka*10^pH))</f>
        <v>1.9637891351485814E-2</v>
      </c>
      <c r="M428" s="19">
        <f>ABS(Ct_Na+10^-pH-Kw*10^pH-Ct_Cl-Ct_OAc*Ka*10^pH/(1+Ka*10^pH))</f>
        <v>1.5775303591711937E-2</v>
      </c>
      <c r="N428" s="19">
        <f>ABS(Ct_Na+10^-pH-Kw*10^pH-Ct_Cl-Ct_OAc*Ka*10^pH/(1+Ka*10^pH))</f>
        <v>1.2154127566923925E-2</v>
      </c>
      <c r="O428" s="19">
        <f>ABS(Ct_Na+10^-pH-Kw*10^pH-Ct_Cl-Ct_OAc*Ka*10^pH/(1+Ka*10^pH))</f>
        <v>8.7524167557594401E-3</v>
      </c>
      <c r="P428" s="19">
        <f>ABS(Ct_Na+10^-pH-Kw*10^pH-Ct_Cl-Ct_OAc*Ka*10^pH/(1+Ka*10^pH))</f>
        <v>5.5508065805457869E-3</v>
      </c>
      <c r="Q428" s="19">
        <f>ABS(Ct_Na+10^-pH-Kw*10^pH-Ct_Cl-Ct_OAc*Ka*10^pH/(1+Ka*10^pH))</f>
        <v>2.5321455582015019E-3</v>
      </c>
      <c r="R428" s="19">
        <f>ABS(Ct_Na+10^-pH-Kw*10^pH-Ct_Cl-Ct_OAc*Ka*10^pH/(1+Ka*10^pH))</f>
        <v>3.1881207401254427E-4</v>
      </c>
      <c r="S428" s="19">
        <f>ABS(Ct_Na+10^-pH-Kw*10^pH-Ct_Cl-Ct_OAc*Ka*10^pH/(1+Ka*10^pH))</f>
        <v>3.015663888269092E-3</v>
      </c>
      <c r="T428" s="19">
        <f>ABS(Ct_Na+10^-pH-Kw*10^pH-Ct_Cl-Ct_OAc*Ka*10^pH/(1+Ka*10^pH))</f>
        <v>5.570576133354219E-3</v>
      </c>
      <c r="U428" s="19">
        <f>ABS(Ct_Na+10^-pH-Kw*10^pH-Ct_Cl-Ct_OAc*Ka*10^pH/(1+Ka*10^pH))</f>
        <v>7.9944672376657672E-3</v>
      </c>
      <c r="V428" s="19">
        <f>ABS(Ct_Na+10^-pH-Kw*10^pH-Ct_Cl-Ct_OAc*Ka*10^pH/(1+Ka*10^pH))</f>
        <v>1.029716378676173E-2</v>
      </c>
      <c r="W428" s="19">
        <f>ABS(Ct_Na+10^-pH-Kw*10^pH-Ct_Cl-Ct_OAc*Ka*10^pH/(1+Ka*10^pH))</f>
        <v>1.2487533674926192E-2</v>
      </c>
      <c r="X428" s="19">
        <f>ABS(Ct_Na+10^-pH-Kw*10^pH-Ct_Cl-Ct_OAc*Ka*10^pH/(1+Ka*10^pH))</f>
        <v>1.4573600235082803E-2</v>
      </c>
      <c r="Y428" s="19">
        <f>ABS(Ct_Na+10^-pH-Kw*10^pH-Ct_Cl-Ct_OAc*Ka*10^pH/(1+Ka*10^pH))</f>
        <v>1.656264044360424E-2</v>
      </c>
      <c r="Z428" s="19">
        <f>ABS(Ct_Na+10^-pH-Kw*10^pH-Ct_Cl-Ct_OAc*Ka*10^pH/(1+Ka*10^pH))</f>
        <v>1.8461269733556517E-2</v>
      </c>
      <c r="AA428" s="19">
        <f>ABS(Ct_Na+10^-pH-Kw*10^pH-Ct_Cl-Ct_OAc*Ka*10^pH/(1+Ka*10^pH))</f>
        <v>2.0275515499510913E-2</v>
      </c>
      <c r="AB428" s="19">
        <f>ABS(Ct_Na+10^-pH-Kw*10^pH-Ct_Cl-Ct_OAc*Ka*10^pH/(1+Ka*10^pH))</f>
        <v>2.2010881014771624E-2</v>
      </c>
      <c r="AC428" s="19">
        <f>ABS(Ct_Na+10^-pH-Kw*10^pH-Ct_Cl-Ct_OAc*Ka*10^pH/(1+Ka*10^pH))</f>
        <v>2.3672401188957436E-2</v>
      </c>
      <c r="AD428" s="19">
        <f>ABS(Ct_Na+10^-pH-Kw*10^pH-Ct_Cl-Ct_OAc*Ka*10^pH/(1+Ka*10^pH))</f>
        <v>2.5264691355885504E-2</v>
      </c>
      <c r="AE428" s="19">
        <f>ABS(Ct_Na+10^-pH-Kw*10^pH-Ct_Cl-Ct_OAc*Ka*10^pH/(1+Ka*10^pH))</f>
        <v>2.6791990087428746E-2</v>
      </c>
      <c r="AF428" s="19">
        <f>ABS(Ct_Na+10^-pH-Kw*10^pH-Ct_Cl-Ct_OAc*Ka*10^pH/(1+Ka*10^pH))</f>
        <v>2.8258196869710261E-2</v>
      </c>
      <c r="AG428" s="19">
        <f>ABS(Ct_Na+10^-pH-Kw*10^pH-Ct_Cl-Ct_OAc*Ka*10^pH/(1+Ka*10^pH))</f>
        <v>2.9666905346804256E-2</v>
      </c>
      <c r="AH428" s="19">
        <f>ABS(Ct_Na+10^-pH-Kw*10^pH-Ct_Cl-Ct_OAc*Ka*10^pH/(1+Ka*10^pH))</f>
        <v>3.1021432728625405E-2</v>
      </c>
      <c r="AI428" s="19">
        <f>ABS(Ct_Na+10^-pH-Kw*10^pH-Ct_Cl-Ct_OAc*Ka*10^pH/(1+Ka*10^pH))</f>
        <v>3.2324845869623128E-2</v>
      </c>
      <c r="AJ428" s="19">
        <f>ABS(Ct_Na+10^-pH-Kw*10^pH-Ct_Cl-Ct_OAc*Ka*10^pH/(1+Ka*10^pH))</f>
        <v>3.3579984449843142E-2</v>
      </c>
      <c r="AK428" s="19">
        <f>ABS(Ct_Na+10^-pH-Kw*10^pH-Ct_Cl-Ct_OAc*Ka*10^pH/(1+Ka*10^pH))</f>
        <v>3.4789481627146089E-2</v>
      </c>
      <c r="AL428" s="19">
        <f>ABS(Ct_Na+10^-pH-Kw*10^pH-Ct_Cl-Ct_OAc*Ka*10^pH/(1+Ka*10^pH))</f>
        <v>3.5955782476688194E-2</v>
      </c>
      <c r="AM428" s="19">
        <f>ABS(Ct_Na+10^-pH-Kw*10^pH-Ct_Cl-Ct_OAc*Ka*10^pH/(1+Ka*10^pH))</f>
        <v>3.7081160489404276E-2</v>
      </c>
      <c r="AN428" s="19">
        <f>ABS(Ct_Na+10^-pH-Kw*10^pH-Ct_Cl-Ct_OAc*Ka*10^pH/(1+Ka*10^pH))</f>
        <v>3.8167732363750824E-2</v>
      </c>
      <c r="AO428" s="19">
        <f>ABS(Ct_Na+10^-pH-Kw*10^pH-Ct_Cl-Ct_OAc*Ka*10^pH/(1+Ka*10^pH))</f>
        <v>3.921747129320427E-2</v>
      </c>
      <c r="AP428" s="19">
        <f>ABS(Ct_Na+10^-pH-Kw*10^pH-Ct_Cl-Ct_OAc*Ka*10^pH/(1+Ka*10^pH))</f>
        <v>4.0232218925009271E-2</v>
      </c>
      <c r="AQ428" s="19">
        <f>ABS(Ct_Na+10^-pH-Kw*10^pH-Ct_Cl-Ct_OAc*Ka*10^pH/(1+Ka*10^pH))</f>
        <v>4.1213696142656721E-2</v>
      </c>
      <c r="AR428" s="19">
        <f>ABS(Ct_Na+10^-pH-Kw*10^pH-Ct_Cl-Ct_OAc*Ka*10^pH/(1+Ka*10^pH))</f>
        <v>4.2163512804896212E-2</v>
      </c>
      <c r="AS428" s="19">
        <f>ABS(Ct_Na+10^-pH-Kw*10^pH-Ct_Cl-Ct_OAc*Ka*10^pH/(1+Ka*10^pH))</f>
        <v>4.3083176557223317E-2</v>
      </c>
      <c r="AT428" s="19">
        <f>ABS(Ct_Na+10^-pH-Kw*10^pH-Ct_Cl-Ct_OAc*Ka*10^pH/(1+Ka*10^pH))</f>
        <v>4.3974100817290217E-2</v>
      </c>
      <c r="AU428" s="19">
        <f>ABS(Ct_Na+10^-pH-Kw*10^pH-Ct_Cl-Ct_OAc*Ka*10^pH/(1+Ka*10^pH))</f>
        <v>4.483761202320119E-2</v>
      </c>
      <c r="AV428" s="19">
        <f>ABS(Ct_Na+10^-pH-Kw*10^pH-Ct_Cl-Ct_OAc*Ka*10^pH/(1+Ka*10^pH))</f>
        <v>4.5674956222872473E-2</v>
      </c>
      <c r="AW428" s="19">
        <f>ABS(Ct_Na+10^-pH-Kw*10^pH-Ct_Cl-Ct_OAc*Ka*10^pH/(1+Ka*10^pH))</f>
        <v>4.6487305073299803E-2</v>
      </c>
      <c r="AX428" s="19">
        <f>ABS(Ct_Na+10^-pH-Kw*10^pH-Ct_Cl-Ct_OAc*Ka*10^pH/(1+Ka*10^pH))</f>
        <v>4.7275761310479288E-2</v>
      </c>
      <c r="AY428" s="19">
        <f>ABS(Ct_Na+10^-pH-Kw*10^pH-Ct_Cl-Ct_OAc*Ka*10^pH/(1+Ka*10^pH))</f>
        <v>4.8041363743682557E-2</v>
      </c>
      <c r="AZ428" s="19">
        <f>ABS(Ct_Na+10^-pH-Kw*10^pH-Ct_Cl-Ct_OAc*Ka*10^pH/(1+Ka*10^pH))</f>
        <v>4.8785091821651437E-2</v>
      </c>
      <c r="BA428" s="19">
        <f>ABS(Ct_Na+10^-pH-Kw*10^pH-Ct_Cl-Ct_OAc*Ka*10^pH/(1+Ka*10^pH))</f>
        <v>4.9507869812916959E-2</v>
      </c>
      <c r="BB428" s="19">
        <f>ABS(Ct_Na+10^-pH-Kw*10^pH-Ct_Cl-Ct_OAc*Ka*10^pH/(1+Ka*10^pH))</f>
        <v>5.0210570637758439E-2</v>
      </c>
      <c r="BC428" s="19">
        <f>ABS(Ct_Na+10^-pH-Kw*10^pH-Ct_Cl-Ct_OAc*Ka*10^pH/(1+Ka*10^pH))</f>
        <v>5.0894019385207045E-2</v>
      </c>
      <c r="BD428" s="19">
        <f>ABS(Ct_Na+10^-pH-Kw*10^pH-Ct_Cl-Ct_OAc*Ka*10^pH/(1+Ka*10^pH))</f>
        <v>5.1558996544886722E-2</v>
      </c>
      <c r="BE428" s="19">
        <f>ABS(Ct_Na+10^-pH-Kw*10^pH-Ct_Cl-Ct_OAc*Ka*10^pH/(1+Ka*10^pH))</f>
        <v>5.2206240980308287E-2</v>
      </c>
      <c r="BF428" s="19">
        <f>ABS(Ct_Na+10^-pH-Kw*10^pH-Ct_Cl-Ct_OAc*Ka*10^pH/(1+Ka*10^pH))</f>
        <v>5.2836452667429291E-2</v>
      </c>
      <c r="BG428" s="19">
        <f>ABS(Ct_Na+10^-pH-Kw*10^pH-Ct_Cl-Ct_OAc*Ka*10^pH/(1+Ka*10^pH))</f>
        <v>5.3450295219819866E-2</v>
      </c>
      <c r="BH428" s="19">
        <f>ABS(Ct_Na+10^-pH-Kw*10^pH-Ct_Cl-Ct_OAc*Ka*10^pH/(1+Ka*10^pH))</f>
        <v>5.4048398219585056E-2</v>
      </c>
      <c r="BI428" s="19">
        <f>ABS(Ct_Na+10^-pH-Kw*10^pH-Ct_Cl-Ct_OAc*Ka*10^pH/(1+Ka*10^pH))</f>
        <v>5.4631359371254934E-2</v>
      </c>
      <c r="BJ428" s="19">
        <f>ABS(Ct_Na+10^-pH-Kw*10^pH-Ct_Cl-Ct_OAc*Ka*10^pH/(1+Ka*10^pH))</f>
        <v>5.5199746494133055E-2</v>
      </c>
      <c r="BK428" s="19">
        <f>ABS(Ct_Na+10^-pH-Kw*10^pH-Ct_Cl-Ct_OAc*Ka*10^pH/(1+Ka*10^pH))</f>
        <v>5.5754099367063555E-2</v>
      </c>
      <c r="BL428" s="19">
        <f>ABS(Ct_Na+10^-pH-Kw*10^pH-Ct_Cl-Ct_OAc*Ka*10^pH/(1+Ka*10^pH))</f>
        <v>5.6294931438215269E-2</v>
      </c>
      <c r="BM428" s="19">
        <f>ABS(Ct_Na+10^-pH-Kw*10^pH-Ct_Cl-Ct_OAc*Ka*10^pH/(1+Ka*10^pH))</f>
        <v>5.6822731411266959E-2</v>
      </c>
      <c r="BN428" s="19">
        <f>ABS(Ct_Na+10^-pH-Kw*10^pH-Ct_Cl-Ct_OAc*Ka*10^pH/(1+Ka*10^pH))</f>
        <v>5.7337964718293583E-2</v>
      </c>
      <c r="BO428" s="19">
        <f>ABS(Ct_Na+10^-pH-Kw*10^pH-Ct_Cl-Ct_OAc*Ka*10^pH/(1+Ka*10^pH))</f>
        <v>5.7841074888684285E-2</v>
      </c>
      <c r="BP428" s="19">
        <f>ABS(Ct_Na+10^-pH-Kw*10^pH-Ct_Cl-Ct_OAc*Ka*10^pH/(1+Ka*10^pH))</f>
        <v>5.8332484822554292E-2</v>
      </c>
      <c r="BQ428" s="19">
        <f>ABS(Ct_Na+10^-pH-Kw*10^pH-Ct_Cl-Ct_OAc*Ka*10^pH/(1+Ka*10^pH))</f>
        <v>5.8812597976335333E-2</v>
      </c>
      <c r="BR428" s="19">
        <f>ABS(Ct_Na+10^-pH-Kw*10^pH-Ct_Cl-Ct_OAc*Ka*10^pH/(1+Ka*10^pH))</f>
        <v>5.9281799467530427E-2</v>
      </c>
      <c r="BS428" s="19">
        <f>ABS(Ct_Na+10^-pH-Kw*10^pH-Ct_Cl-Ct_OAc*Ka*10^pH/(1+Ka*10^pH))</f>
        <v>5.9740457104990818E-2</v>
      </c>
      <c r="BT428" s="19">
        <f>ABS(Ct_Na+10^-pH-Kw*10^pH-Ct_Cl-Ct_OAc*Ka*10^pH/(1+Ka*10^pH))</f>
        <v>6.0188922350507629E-2</v>
      </c>
      <c r="BU428" s="19">
        <f>ABS(Ct_Na+10^-pH-Kw*10^pH-Ct_Cl-Ct_OAc*Ka*10^pH/(1+Ka*10^pH))</f>
        <v>6.0627531217002095E-2</v>
      </c>
      <c r="BV428" s="19">
        <f>ABS(Ct_Na+10^-pH-Kw*10^pH-Ct_Cl-Ct_OAc*Ka*10^pH/(1+Ka*10^pH))</f>
        <v>6.1056605108137978E-2</v>
      </c>
      <c r="BW428" s="19">
        <f>ABS(Ct_Na+10^-pH-Kw*10^pH-Ct_Cl-Ct_OAc*Ka*10^pH/(1+Ka*10^pH))</f>
        <v>6.1476451603765594E-2</v>
      </c>
      <c r="BX428" s="19">
        <f>ABS(Ct_Na+10^-pH-Kw*10^pH-Ct_Cl-Ct_OAc*Ka*10^pH/(1+Ka*10^pH))</f>
        <v>6.1887365195230901E-2</v>
      </c>
      <c r="BY428" s="19">
        <f>ABS(Ct_Na+10^-pH-Kw*10^pH-Ct_Cl-Ct_OAc*Ka*10^pH/(1+Ka*10^pH))</f>
        <v>6.228962797424429E-2</v>
      </c>
      <c r="BZ428" s="19">
        <f>ABS(Ct_Na+10^-pH-Kw*10^pH-Ct_Cl-Ct_OAc*Ka*10^pH/(1+Ka*10^pH))</f>
        <v>6.2683510278694926E-2</v>
      </c>
      <c r="CA428" s="19">
        <f>ABS(Ct_Na+10^-pH-Kw*10^pH-Ct_Cl-Ct_OAc*Ka*10^pH/(1+Ka*10^pH))</f>
        <v>6.3069271298517693E-2</v>
      </c>
      <c r="CB428" s="19">
        <f>ABS(Ct_Na+10^-pH-Kw*10^pH-Ct_Cl-Ct_OAc*Ka*10^pH/(1+Ka*10^pH))</f>
        <v>6.3447159644466553E-2</v>
      </c>
      <c r="CC428" s="19">
        <f>ABS(Ct_Na+10^-pH-Kw*10^pH-Ct_Cl-Ct_OAc*Ka*10^pH/(1+Ka*10^pH))</f>
        <v>6.3817413882416435E-2</v>
      </c>
      <c r="CD428" s="19">
        <f>ABS(Ct_Na+10^-pH-Kw*10^pH-Ct_Cl-Ct_OAc*Ka*10^pH/(1+Ka*10^pH))</f>
        <v>6.418026303560731E-2</v>
      </c>
      <c r="CE428" s="19">
        <f>ABS(Ct_Na+10^-pH-Kw*10^pH-Ct_Cl-Ct_OAc*Ka*10^pH/(1+Ka*10^pH))</f>
        <v>6.4535927057051828E-2</v>
      </c>
      <c r="CF428" s="19">
        <f>ABS(Ct_Na+10^-pH-Kw*10^pH-Ct_Cl-Ct_OAc*Ka*10^pH/(1+Ka*10^pH))</f>
        <v>6.4884617274154302E-2</v>
      </c>
      <c r="CG428" s="19">
        <f>ABS(Ct_Na+10^-pH-Kw*10^pH-Ct_Cl-Ct_OAc*Ka*10^pH/(1+Ka*10^pH))</f>
        <v>6.5226536807429555E-2</v>
      </c>
      <c r="CH428" s="19">
        <f>ABS(Ct_Na+10^-pH-Kw*10^pH-Ct_Cl-Ct_OAc*Ka*10^pH/(1+Ka*10^pH))</f>
        <v>6.5561880965064878E-2</v>
      </c>
      <c r="CI428" s="19">
        <f>ABS(Ct_Na+10^-pH-Kw*10^pH-Ct_Cl-Ct_OAc*Ka*10^pH/(1+Ka*10^pH))</f>
        <v>6.5890837614935735E-2</v>
      </c>
      <c r="CJ428" s="19">
        <f>ABS(Ct_Na+10^-pH-Kw*10^pH-Ct_Cl-Ct_OAc*Ka*10^pH/(1+Ka*10^pH))</f>
        <v>6.6213587535563737E-2</v>
      </c>
      <c r="CK428" s="19">
        <f>ABS(Ct_Na+10^-pH-Kw*10^pH-Ct_Cl-Ct_OAc*Ka*10^pH/(1+Ka*10^pH))</f>
        <v>6.6530304747394978E-2</v>
      </c>
      <c r="CL428" s="19">
        <f>ABS(Ct_Na+10^-pH-Kw*10^pH-Ct_Cl-Ct_OAc*Ka*10^pH/(1+Ka*10^pH))</f>
        <v>6.6841156825673764E-2</v>
      </c>
      <c r="CM428" s="19">
        <f>ABS(Ct_Na+10^-pH-Kw*10^pH-Ct_Cl-Ct_OAc*Ka*10^pH/(1+Ka*10^pH))</f>
        <v>6.7146305196094214E-2</v>
      </c>
      <c r="CN428" s="19">
        <f>ABS(Ct_Na+10^-pH-Kw*10^pH-Ct_Cl-Ct_OAc*Ka*10^pH/(1+Ka*10^pH))</f>
        <v>6.7445905414325213E-2</v>
      </c>
      <c r="CO428" s="19">
        <f>ABS(Ct_Na+10^-pH-Kw*10^pH-Ct_Cl-Ct_OAc*Ka*10^pH/(1+Ka*10^pH))</f>
        <v>6.7740107430425939E-2</v>
      </c>
      <c r="CP428" s="19">
        <f>ABS(Ct_Na+10^-pH-Kw*10^pH-Ct_Cl-Ct_OAc*Ka*10^pH/(1+Ka*10^pH))</f>
        <v>6.8029055839096284E-2</v>
      </c>
      <c r="CQ428" s="19">
        <f>ABS(Ct_Na+10^-pH-Kw*10^pH-Ct_Cl-Ct_OAc*Ka*10^pH/(1+Ka*10^pH))</f>
        <v>6.8312890116639727E-2</v>
      </c>
      <c r="CR428" s="19">
        <f>ABS(Ct_Na+10^-pH-Kw*10^pH-Ct_Cl-Ct_OAc*Ka*10^pH/(1+Ka*10^pH))</f>
        <v>6.8591744845454314E-2</v>
      </c>
      <c r="CS428" s="19">
        <f>ABS(Ct_Na+10^-pH-Kw*10^pH-Ct_Cl-Ct_OAc*Ka*10^pH/(1+Ka*10^pH))</f>
        <v>6.8865749926811257E-2</v>
      </c>
      <c r="CT428" s="19">
        <f>ABS(Ct_Na+10^-pH-Kw*10^pH-Ct_Cl-Ct_OAc*Ka*10^pH/(1+Ka*10^pH))</f>
        <v>6.9135030782627602E-2</v>
      </c>
      <c r="CU428" s="19">
        <f>ABS(Ct_Na+10^-pH-Kw*10^pH-Ct_Cl-Ct_OAc*Ka*10^pH/(1+Ka*10^pH))</f>
        <v>6.9399708546891495E-2</v>
      </c>
      <c r="CV428" s="19">
        <f>ABS(Ct_Na+10^-pH-Kw*10^pH-Ct_Cl-Ct_OAc*Ka*10^pH/(1+Ka*10^pH))</f>
        <v>6.9659900247354314E-2</v>
      </c>
      <c r="CW428" s="19">
        <f>ABS(Ct_Na+10^-pH-Kw*10^pH-Ct_Cl-Ct_OAc*Ka*10^pH/(1+Ka*10^pH))</f>
        <v>6.9915718978061467E-2</v>
      </c>
      <c r="CX428" s="19">
        <f>ABS(Ct_Na+10^-pH-Kw*10^pH-Ct_Cl-Ct_OAc*Ka*10^pH/(1+Ka*10^pH))</f>
        <v>7.0167274063256804E-2</v>
      </c>
    </row>
    <row r="429" spans="1:102">
      <c r="A429" s="24">
        <v>4</v>
      </c>
      <c r="B429" s="19">
        <f>ABS(Ct_Na+10^-pH-Kw*10^pH-Ct_Cl-Ct_OAc*Ka*10^pH/(1+Ka*10^pH))</f>
        <v>8.0095911542264642E-2</v>
      </c>
      <c r="C429" s="19">
        <f>ABS(Ct_Na+10^-pH-Kw*10^pH-Ct_Cl-Ct_OAc*Ka*10^pH/(1+Ka*10^pH))</f>
        <v>7.1515153854537758E-2</v>
      </c>
      <c r="D429" s="19">
        <f>ABS(Ct_Na+10^-pH-Kw*10^pH-Ct_Cl-Ct_OAc*Ka*10^pH/(1+Ka*10^pH))</f>
        <v>6.3714465047513325E-2</v>
      </c>
      <c r="E429" s="19">
        <f>ABS(Ct_Na+10^-pH-Kw*10^pH-Ct_Cl-Ct_OAc*Ka*10^pH/(1+Ka*10^pH))</f>
        <v>5.6592097006317094E-2</v>
      </c>
      <c r="F429" s="19">
        <f>ABS(Ct_Na+10^-pH-Kw*10^pH-Ct_Cl-Ct_OAc*Ka*10^pH/(1+Ka*10^pH))</f>
        <v>5.0063259635220535E-2</v>
      </c>
      <c r="G429" s="19">
        <f>ABS(Ct_Na+10^-pH-Kw*10^pH-Ct_Cl-Ct_OAc*Ka*10^pH/(1+Ka*10^pH))</f>
        <v>4.4056729253811718E-2</v>
      </c>
      <c r="H429" s="19">
        <f>ABS(Ct_Na+10^-pH-Kw*10^pH-Ct_Cl-Ct_OAc*Ka*10^pH/(1+Ka*10^pH))</f>
        <v>3.8512239670972809E-2</v>
      </c>
      <c r="I429" s="19">
        <f>ABS(Ct_Na+10^-pH-Kw*10^pH-Ct_Cl-Ct_OAc*Ka*10^pH/(1+Ka*10^pH))</f>
        <v>3.3378453020196028E-2</v>
      </c>
      <c r="J429" s="19">
        <f>ABS(Ct_Na+10^-pH-Kw*10^pH-Ct_Cl-Ct_OAc*Ka*10^pH/(1+Ka*10^pH))</f>
        <v>2.8611365415903325E-2</v>
      </c>
      <c r="K429" s="19">
        <f>ABS(Ct_Na+10^-pH-Kw*10^pH-Ct_Cl-Ct_OAc*Ka*10^pH/(1+Ka*10^pH))</f>
        <v>2.4173042473975614E-2</v>
      </c>
      <c r="L429" s="19">
        <f>ABS(Ct_Na+10^-pH-Kw*10^pH-Ct_Cl-Ct_OAc*Ka*10^pH/(1+Ka*10^pH))</f>
        <v>2.0030607728176428E-2</v>
      </c>
      <c r="M429" s="19">
        <f>ABS(Ct_Na+10^-pH-Kw*10^pH-Ct_Cl-Ct_OAc*Ka*10^pH/(1+Ka*10^pH))</f>
        <v>1.6155426836944931E-2</v>
      </c>
      <c r="N429" s="19">
        <f>ABS(Ct_Na+10^-pH-Kw*10^pH-Ct_Cl-Ct_OAc*Ka*10^pH/(1+Ka*10^pH))</f>
        <v>1.2522444751415396E-2</v>
      </c>
      <c r="O429" s="19">
        <f>ABS(Ct_Na+10^-pH-Kw*10^pH-Ct_Cl-Ct_OAc*Ka*10^pH/(1+Ka*10^pH))</f>
        <v>9.109643398342214E-3</v>
      </c>
      <c r="P429" s="19">
        <f>ABS(Ct_Na+10^-pH-Kw*10^pH-Ct_Cl-Ct_OAc*Ka*10^pH/(1+Ka*10^pH))</f>
        <v>5.8975950660380173E-3</v>
      </c>
      <c r="Q429" s="19">
        <f>ABS(Ct_Na+10^-pH-Kw*10^pH-Ct_Cl-Ct_OAc*Ka*10^pH/(1+Ka*10^pH))</f>
        <v>2.8690923527226533E-3</v>
      </c>
      <c r="R429" s="19">
        <f>ABS(Ct_Na+10^-pH-Kw*10^pH-Ct_Cl-Ct_OAc*Ka*10^pH/(1+Ka*10^pH))</f>
        <v>8.8397901470242679E-6</v>
      </c>
      <c r="S429" s="19">
        <f>ABS(Ct_Na+10^-pH-Kw*10^pH-Ct_Cl-Ct_OAc*Ka*10^pH/(1+Ka*10^pH))</f>
        <v>2.6968045258029053E-3</v>
      </c>
      <c r="T429" s="19">
        <f>ABS(Ct_Na+10^-pH-Kw*10^pH-Ct_Cl-Ct_OAc*Ka*10^pH/(1+Ka*10^pH))</f>
        <v>5.2600465093343984E-3</v>
      </c>
      <c r="U429" s="19">
        <f>ABS(Ct_Na+10^-pH-Kw*10^pH-Ct_Cl-Ct_OAc*Ka*10^pH/(1+Ka*10^pH))</f>
        <v>7.6918401860181385E-3</v>
      </c>
      <c r="V429" s="19">
        <f>ABS(Ct_Na+10^-pH-Kw*10^pH-Ct_Cl-Ct_OAc*Ka*10^pH/(1+Ka*10^pH))</f>
        <v>1.0002044178867681E-2</v>
      </c>
      <c r="W429" s="19">
        <f>ABS(Ct_Na+10^-pH-Kw*10^pH-Ct_Cl-Ct_OAc*Ka*10^pH/(1+Ka*10^pH))</f>
        <v>1.2199555294017258E-2</v>
      </c>
      <c r="X429" s="19">
        <f>ABS(Ct_Na+10^-pH-Kw*10^pH-Ct_Cl-Ct_OAc*Ka*10^pH/(1+Ka*10^pH))</f>
        <v>1.4292423022731123E-2</v>
      </c>
      <c r="Y429" s="19">
        <f>ABS(Ct_Na+10^-pH-Kw*10^pH-Ct_Cl-Ct_OAc*Ka*10^pH/(1+Ka*10^pH))</f>
        <v>1.6287948066388544E-2</v>
      </c>
      <c r="Z429" s="19">
        <f>ABS(Ct_Na+10^-pH-Kw*10^pH-Ct_Cl-Ct_OAc*Ka*10^pH/(1+Ka*10^pH))</f>
        <v>1.8192767426243345E-2</v>
      </c>
      <c r="AA429" s="19">
        <f>ABS(Ct_Na+10^-pH-Kw*10^pH-Ct_Cl-Ct_OAc*Ka*10^pH/(1+Ka*10^pH))</f>
        <v>2.0012928147882383E-2</v>
      </c>
      <c r="AB429" s="19">
        <f>ABS(Ct_Na+10^-pH-Kw*10^pH-Ct_Cl-Ct_OAc*Ka*10^pH/(1+Ka*10^pH))</f>
        <v>2.1753951446841446E-2</v>
      </c>
      <c r="AC429" s="19">
        <f>ABS(Ct_Na+10^-pH-Kw*10^pH-Ct_Cl-Ct_OAc*Ka*10^pH/(1+Ka*10^pH))</f>
        <v>2.3420888647972496E-2</v>
      </c>
      <c r="AD429" s="19">
        <f>ABS(Ct_Na+10^-pH-Kw*10^pH-Ct_Cl-Ct_OAc*Ka*10^pH/(1+Ka*10^pH))</f>
        <v>2.5018370132389747E-2</v>
      </c>
      <c r="AE429" s="19">
        <f>ABS(Ct_Na+10^-pH-Kw*10^pH-Ct_Cl-Ct_OAc*Ka*10^pH/(1+Ka*10^pH))</f>
        <v>2.6550648290912394E-2</v>
      </c>
      <c r="AF429" s="19">
        <f>ABS(Ct_Na+10^-pH-Kw*10^pH-Ct_Cl-Ct_OAc*Ka*10^pH/(1+Ka*10^pH))</f>
        <v>2.8021635323094145E-2</v>
      </c>
      <c r="AG429" s="19">
        <f>ABS(Ct_Na+10^-pH-Kw*10^pH-Ct_Cl-Ct_OAc*Ka*10^pH/(1+Ka*10^pH))</f>
        <v>2.9434936589307986E-2</v>
      </c>
      <c r="AH429" s="19">
        <f>ABS(Ct_Na+10^-pH-Kw*10^pH-Ct_Cl-Ct_OAc*Ka*10^pH/(1+Ka*10^pH))</f>
        <v>3.0793880114513596E-2</v>
      </c>
      <c r="AI429" s="19">
        <f>ABS(Ct_Na+10^-pH-Kw*10^pH-Ct_Cl-Ct_OAc*Ka*10^pH/(1+Ka*10^pH))</f>
        <v>3.2101542751975611E-2</v>
      </c>
      <c r="AJ429" s="19">
        <f>ABS(Ct_Na+10^-pH-Kw*10^pH-Ct_Cl-Ct_OAc*Ka*10^pH/(1+Ka*10^pH))</f>
        <v>3.3360773439901986E-2</v>
      </c>
      <c r="AK429" s="19">
        <f>ABS(Ct_Na+10^-pH-Kw*10^pH-Ct_Cl-Ct_OAc*Ka*10^pH/(1+Ka*10^pH))</f>
        <v>3.457421392099469E-2</v>
      </c>
      <c r="AL429" s="19">
        <f>ABS(Ct_Na+10^-pH-Kw*10^pH-Ct_Cl-Ct_OAc*Ka*10^pH/(1+Ka*10^pH))</f>
        <v>3.5744317242048351E-2</v>
      </c>
      <c r="AM429" s="19">
        <f>ABS(Ct_Na+10^-pH-Kw*10^pH-Ct_Cl-Ct_OAc*Ka*10^pH/(1+Ka*10^pH))</f>
        <v>3.6873364306222949E-2</v>
      </c>
      <c r="AN429" s="19">
        <f>ABS(Ct_Na+10^-pH-Kw*10^pH-Ct_Cl-Ct_OAc*Ka*10^pH/(1+Ka*10^pH))</f>
        <v>3.7963478713012207E-2</v>
      </c>
      <c r="AO429" s="19">
        <f>ABS(Ct_Na+10^-pH-Kw*10^pH-Ct_Cl-Ct_OAc*Ka*10^pH/(1+Ka*10^pH))</f>
        <v>3.9016640089062846E-2</v>
      </c>
      <c r="AP429" s="19">
        <f>ABS(Ct_Na+10^-pH-Kw*10^pH-Ct_Cl-Ct_OAc*Ka*10^pH/(1+Ka*10^pH))</f>
        <v>4.00346960859118E-2</v>
      </c>
      <c r="AQ429" s="19">
        <f>ABS(Ct_Na+10^-pH-Kw*10^pH-Ct_Cl-Ct_OAc*Ka*10^pH/(1+Ka*10^pH))</f>
        <v>4.1019373197618149E-2</v>
      </c>
      <c r="AR429" s="19">
        <f>ABS(Ct_Na+10^-pH-Kw*10^pH-Ct_Cl-Ct_OAc*Ka*10^pH/(1+Ka*10^pH))</f>
        <v>4.1972286531527549E-2</v>
      </c>
      <c r="AS429" s="19">
        <f>ABS(Ct_Na+10^-pH-Kw*10^pH-Ct_Cl-Ct_OAc*Ka*10^pH/(1+Ka*10^pH))</f>
        <v>4.2894948648487419E-2</v>
      </c>
      <c r="AT429" s="19">
        <f>ABS(Ct_Na+10^-pH-Kw*10^pH-Ct_Cl-Ct_OAc*Ka*10^pH/(1+Ka*10^pH))</f>
        <v>4.3788777574292309E-2</v>
      </c>
      <c r="AU429" s="19">
        <f>ABS(Ct_Na+10^-pH-Kw*10^pH-Ct_Cl-Ct_OAc*Ka*10^pH/(1+Ka*10^pH))</f>
        <v>4.4655104071610878E-2</v>
      </c>
      <c r="AV429" s="19">
        <f>ABS(Ct_Na+10^-pH-Kw*10^pH-Ct_Cl-Ct_OAc*Ka*10^pH/(1+Ka*10^pH))</f>
        <v>4.5495178250828924E-2</v>
      </c>
      <c r="AW429" s="19">
        <f>ABS(Ct_Na+10^-pH-Kw*10^pH-Ct_Cl-Ct_OAc*Ka*10^pH/(1+Ka*10^pH))</f>
        <v>4.6310175588876235E-2</v>
      </c>
      <c r="AX429" s="19">
        <f>ABS(Ct_Na+10^-pH-Kw*10^pH-Ct_Cl-Ct_OAc*Ka*10^pH/(1+Ka*10^pH))</f>
        <v>4.7101202416981007E-2</v>
      </c>
      <c r="AY429" s="19">
        <f>ABS(Ct_Na+10^-pH-Kw*10^pH-Ct_Cl-Ct_OAc*Ka*10^pH/(1+Ka*10^pH))</f>
        <v>4.7869300931227661E-2</v>
      </c>
      <c r="AZ429" s="19">
        <f>ABS(Ct_Na+10^-pH-Kw*10^pH-Ct_Cl-Ct_OAc*Ka*10^pH/(1+Ka*10^pH))</f>
        <v>4.8615453773638691E-2</v>
      </c>
      <c r="BA429" s="19">
        <f>ABS(Ct_Na+10^-pH-Kw*10^pH-Ct_Cl-Ct_OAc*Ka*10^pH/(1+Ka*10^pH))</f>
        <v>4.9340588226122639E-2</v>
      </c>
      <c r="BB429" s="19">
        <f>ABS(Ct_Na+10^-pH-Kw*10^pH-Ct_Cl-Ct_OAc*Ka*10^pH/(1+Ka*10^pH))</f>
        <v>5.0045580054926486E-2</v>
      </c>
      <c r="BC429" s="19">
        <f>ABS(Ct_Na+10^-pH-Kw*10^pH-Ct_Cl-Ct_OAc*Ka*10^pH/(1+Ka*10^pH))</f>
        <v>5.0731257039105609E-2</v>
      </c>
      <c r="BD429" s="19">
        <f>ABS(Ct_Na+10^-pH-Kw*10^pH-Ct_Cl-Ct_OAc*Ka*10^pH/(1+Ka*10^pH))</f>
        <v>5.1398402212901463E-2</v>
      </c>
      <c r="BE429" s="19">
        <f>ABS(Ct_Na+10^-pH-Kw*10^pH-Ct_Cl-Ct_OAc*Ka*10^pH/(1+Ka*10^pH))</f>
        <v>5.2047756848729435E-2</v>
      </c>
      <c r="BF429" s="19">
        <f>ABS(Ct_Na+10^-pH-Kw*10^pH-Ct_Cl-Ct_OAc*Ka*10^pH/(1+Ka*10^pH))</f>
        <v>5.2680023204667213E-2</v>
      </c>
      <c r="BG429" s="19">
        <f>ABS(Ct_Na+10^-pH-Kw*10^pH-Ct_Cl-Ct_OAc*Ka*10^pH/(1+Ka*10^pH))</f>
        <v>5.3295867057853337E-2</v>
      </c>
      <c r="BH429" s="19">
        <f>ABS(Ct_Na+10^-pH-Kw*10^pH-Ct_Cl-Ct_OAc*Ka*10^pH/(1+Ka*10^pH))</f>
        <v>5.3895920043009068E-2</v>
      </c>
      <c r="BI429" s="19">
        <f>ABS(Ct_Na+10^-pH-Kw*10^pH-Ct_Cl-Ct_OAc*Ka*10^pH/(1+Ka*10^pH))</f>
        <v>5.448078181335074E-2</v>
      </c>
      <c r="BJ429" s="19">
        <f>ABS(Ct_Na+10^-pH-Kw*10^pH-Ct_Cl-Ct_OAc*Ka*10^pH/(1+Ka*10^pH))</f>
        <v>5.5051022039433864E-2</v>
      </c>
      <c r="BK429" s="19">
        <f>ABS(Ct_Na+10^-pH-Kw*10^pH-Ct_Cl-Ct_OAc*Ka*10^pH/(1+Ka*10^pH))</f>
        <v>5.5607182259934669E-2</v>
      </c>
      <c r="BL429" s="19">
        <f>ABS(Ct_Na+10^-pH-Kw*10^pH-Ct_Cl-Ct_OAc*Ka*10^pH/(1+Ka*10^pH))</f>
        <v>5.6149777597008635E-2</v>
      </c>
      <c r="BM429" s="19">
        <f>ABS(Ct_Na+10^-pH-Kw*10^pH-Ct_Cl-Ct_OAc*Ka*10^pH/(1+Ka*10^pH))</f>
        <v>5.6679298347647095E-2</v>
      </c>
      <c r="BN429" s="19">
        <f>ABS(Ct_Na+10^-pH-Kw*10^pH-Ct_Cl-Ct_OAc*Ka*10^pH/(1+Ka*10^pH))</f>
        <v>5.7196211461365574E-2</v>
      </c>
      <c r="BO429" s="19">
        <f>ABS(Ct_Na+10^-pH-Kw*10^pH-Ct_Cl-Ct_OAc*Ka*10^pH/(1+Ka*10^pH))</f>
        <v>5.7700961913584793E-2</v>
      </c>
      <c r="BP429" s="19">
        <f>ABS(Ct_Na+10^-pH-Kw*10^pH-Ct_Cl-Ct_OAc*Ka*10^pH/(1+Ka*10^pH))</f>
        <v>5.8193973983194279E-2</v>
      </c>
      <c r="BQ429" s="19">
        <f>ABS(Ct_Na+10^-pH-Kw*10^pH-Ct_Cl-Ct_OAc*Ka*10^pH/(1+Ka*10^pH))</f>
        <v>5.867565244200814E-2</v>
      </c>
      <c r="BR429" s="19">
        <f>ABS(Ct_Na+10^-pH-Kw*10^pH-Ct_Cl-Ct_OAc*Ka*10^pH/(1+Ka*10^pH))</f>
        <v>5.9146383663121672E-2</v>
      </c>
      <c r="BS429" s="19">
        <f>ABS(Ct_Na+10^-pH-Kw*10^pH-Ct_Cl-Ct_OAc*Ka*10^pH/(1+Ka*10^pH))</f>
        <v>5.9606536654547286E-2</v>
      </c>
      <c r="BT429" s="19">
        <f>ABS(Ct_Na+10^-pH-Kw*10^pH-Ct_Cl-Ct_OAc*Ka*10^pH/(1+Ka*10^pH))</f>
        <v>6.00564640239412E-2</v>
      </c>
      <c r="BU429" s="19">
        <f>ABS(Ct_Na+10^-pH-Kw*10^pH-Ct_Cl-Ct_OAc*Ka*10^pH/(1+Ka*10^pH))</f>
        <v>6.0496502879722067E-2</v>
      </c>
      <c r="BV429" s="19">
        <f>ABS(Ct_Na+10^-pH-Kw*10^pH-Ct_Cl-Ct_OAc*Ka*10^pH/(1+Ka*10^pH))</f>
        <v>6.0926975673420723E-2</v>
      </c>
      <c r="BW429" s="19">
        <f>ABS(Ct_Na+10^-pH-Kw*10^pH-Ct_Cl-Ct_OAc*Ka*10^pH/(1+Ka*10^pH))</f>
        <v>6.1348190987685035E-2</v>
      </c>
      <c r="BX429" s="19">
        <f>ABS(Ct_Na+10^-pH-Kw*10^pH-Ct_Cl-Ct_OAc*Ka*10^pH/(1+Ka*10^pH))</f>
        <v>6.1760444273986255E-2</v>
      </c>
      <c r="BY429" s="19">
        <f>ABS(Ct_Na+10^-pH-Kw*10^pH-Ct_Cl-Ct_OAc*Ka*10^pH/(1+Ka*10^pH))</f>
        <v>6.2164018543733761E-2</v>
      </c>
      <c r="BZ429" s="19">
        <f>ABS(Ct_Na+10^-pH-Kw*10^pH-Ct_Cl-Ct_OAc*Ka*10^pH/(1+Ka*10^pH))</f>
        <v>6.2559185016194882E-2</v>
      </c>
      <c r="CA429" s="19">
        <f>ABS(Ct_Na+10^-pH-Kw*10^pH-Ct_Cl-Ct_OAc*Ka*10^pH/(1+Ka*10^pH))</f>
        <v>6.2946203726337191E-2</v>
      </c>
      <c r="CB429" s="19">
        <f>ABS(Ct_Na+10^-pH-Kw*10^pH-Ct_Cl-Ct_OAc*Ka*10^pH/(1+Ka*10^pH))</f>
        <v>6.3325324095456201E-2</v>
      </c>
      <c r="CC429" s="19">
        <f>ABS(Ct_Na+10^-pH-Kw*10^pH-Ct_Cl-Ct_OAc*Ka*10^pH/(1+Ka*10^pH))</f>
        <v>6.3696785467219297E-2</v>
      </c>
      <c r="CD429" s="19">
        <f>ABS(Ct_Na+10^-pH-Kw*10^pH-Ct_Cl-Ct_OAc*Ka*10^pH/(1+Ka*10^pH))</f>
        <v>6.4060817611547083E-2</v>
      </c>
      <c r="CE429" s="19">
        <f>ABS(Ct_Na+10^-pH-Kw*10^pH-Ct_Cl-Ct_OAc*Ka*10^pH/(1+Ka*10^pH))</f>
        <v>6.4417641198561471E-2</v>
      </c>
      <c r="CF429" s="19">
        <f>ABS(Ct_Na+10^-pH-Kw*10^pH-Ct_Cl-Ct_OAc*Ka*10^pH/(1+Ka*10^pH))</f>
        <v>6.4767468244654E-2</v>
      </c>
      <c r="CG429" s="19">
        <f>ABS(Ct_Na+10^-pH-Kw*10^pH-Ct_Cl-Ct_OAc*Ka*10^pH/(1+Ka*10^pH))</f>
        <v>6.5110502532569989E-2</v>
      </c>
      <c r="CH429" s="19">
        <f>ABS(Ct_Na+10^-pH-Kw*10^pH-Ct_Cl-Ct_OAc*Ka*10^pH/(1+Ka*10^pH))</f>
        <v>6.5446940007256801E-2</v>
      </c>
      <c r="CI429" s="19">
        <f>ABS(Ct_Na+10^-pH-Kw*10^pH-Ct_Cl-Ct_OAc*Ka*10^pH/(1+Ka*10^pH))</f>
        <v>6.5776969149092451E-2</v>
      </c>
      <c r="CJ429" s="19">
        <f>ABS(Ct_Na+10^-pH-Kw*10^pH-Ct_Cl-Ct_OAc*Ka*10^pH/(1+Ka*10^pH))</f>
        <v>6.6100771325987809E-2</v>
      </c>
      <c r="CK429" s="19">
        <f>ABS(Ct_Na+10^-pH-Kw*10^pH-Ct_Cl-Ct_OAc*Ka*10^pH/(1+Ka*10^pH))</f>
        <v>6.641852112574495E-2</v>
      </c>
      <c r="CL429" s="19">
        <f>ABS(Ct_Na+10^-pH-Kw*10^pH-Ct_Cl-Ct_OAc*Ka*10^pH/(1+Ka*10^pH))</f>
        <v>6.6730386669951014E-2</v>
      </c>
      <c r="CM429" s="19">
        <f>ABS(Ct_Na+10^-pH-Kw*10^pH-Ct_Cl-Ct_OAc*Ka*10^pH/(1+Ka*10^pH))</f>
        <v>6.7036529910593654E-2</v>
      </c>
      <c r="CN429" s="19">
        <f>ABS(Ct_Na+10^-pH-Kw*10^pH-Ct_Cl-Ct_OAc*Ka*10^pH/(1+Ka*10^pH))</f>
        <v>6.7337106910497338E-2</v>
      </c>
      <c r="CO429" s="19">
        <f>ABS(Ct_Na+10^-pH-Kw*10^pH-Ct_Cl-Ct_OAc*Ka*10^pH/(1+Ka*10^pH))</f>
        <v>6.7632268108600985E-2</v>
      </c>
      <c r="CP429" s="19">
        <f>ABS(Ct_Na+10^-pH-Kw*10^pH-Ct_Cl-Ct_OAc*Ka*10^pH/(1+Ka*10^pH))</f>
        <v>6.7922158571024197E-2</v>
      </c>
      <c r="CQ429" s="19">
        <f>ABS(Ct_Na+10^-pH-Kw*10^pH-Ct_Cl-Ct_OAc*Ka*10^pH/(1+Ka*10^pH))</f>
        <v>6.8206918228802746E-2</v>
      </c>
      <c r="CR429" s="19">
        <f>ABS(Ct_Na+10^-pH-Kw*10^pH-Ct_Cl-Ct_OAc*Ka*10^pH/(1+Ka*10^pH))</f>
        <v>6.8486682103111485E-2</v>
      </c>
      <c r="CS429" s="19">
        <f>ABS(Ct_Na+10^-pH-Kw*10^pH-Ct_Cl-Ct_OAc*Ka*10^pH/(1+Ka*10^pH))</f>
        <v>6.8761580518736584E-2</v>
      </c>
      <c r="CT429" s="19">
        <f>ABS(Ct_Na+10^-pH-Kw*10^pH-Ct_Cl-Ct_OAc*Ka*10^pH/(1+Ka*10^pH))</f>
        <v>6.9031739306506107E-2</v>
      </c>
      <c r="CU429" s="19">
        <f>ABS(Ct_Na+10^-pH-Kw*10^pH-Ct_Cl-Ct_OAc*Ka*10^pH/(1+Ka*10^pH))</f>
        <v>6.9297279995339384E-2</v>
      </c>
      <c r="CV429" s="19">
        <f>ABS(Ct_Na+10^-pH-Kw*10^pH-Ct_Cl-Ct_OAc*Ka*10^pH/(1+Ka*10^pH))</f>
        <v>6.9558319994531423E-2</v>
      </c>
      <c r="CW429" s="19">
        <f>ABS(Ct_Na+10^-pH-Kw*10^pH-Ct_Cl-Ct_OAc*Ka*10^pH/(1+Ka*10^pH))</f>
        <v>6.9814972766846298E-2</v>
      </c>
      <c r="CX429" s="19">
        <f>ABS(Ct_Na+10^-pH-Kw*10^pH-Ct_Cl-Ct_OAc*Ka*10^pH/(1+Ka*10^pH))</f>
        <v>7.00673479929559E-2</v>
      </c>
    </row>
    <row r="430" spans="1:102">
      <c r="A430" s="23">
        <v>4.01</v>
      </c>
      <c r="B430" s="19">
        <f>ABS(Ct_Na+10^-pH-Kw*10^pH-Ct_Cl-Ct_OAc*Ka*10^pH/(1+Ka*10^pH))</f>
        <v>8.0693256293814769E-2</v>
      </c>
      <c r="C430" s="19">
        <f>ABS(Ct_Na+10^-pH-Kw*10^pH-Ct_Cl-Ct_OAc*Ka*10^pH/(1+Ka*10^pH))</f>
        <v>7.208416201221568E-2</v>
      </c>
      <c r="D430" s="19">
        <f>ABS(Ct_Na+10^-pH-Kw*10^pH-Ct_Cl-Ct_OAc*Ka*10^pH/(1+Ka*10^pH))</f>
        <v>6.4257712665307415E-2</v>
      </c>
      <c r="E430" s="19">
        <f>ABS(Ct_Na+10^-pH-Kw*10^pH-Ct_Cl-Ct_OAc*Ka*10^pH/(1+Ka*10^pH))</f>
        <v>5.7111824131173772E-2</v>
      </c>
      <c r="F430" s="19">
        <f>ABS(Ct_Na+10^-pH-Kw*10^pH-Ct_Cl-Ct_OAc*Ka*10^pH/(1+Ka*10^pH))</f>
        <v>5.0561426308217923E-2</v>
      </c>
      <c r="G430" s="19">
        <f>ABS(Ct_Na+10^-pH-Kw*10^pH-Ct_Cl-Ct_OAc*Ka*10^pH/(1+Ka*10^pH))</f>
        <v>4.4535060311098558E-2</v>
      </c>
      <c r="H430" s="19">
        <f>ABS(Ct_Na+10^-pH-Kw*10^pH-Ct_Cl-Ct_OAc*Ka*10^pH/(1+Ka*10^pH))</f>
        <v>3.8972260929142223E-2</v>
      </c>
      <c r="I430" s="19">
        <f>ABS(Ct_Na+10^-pH-Kw*10^pH-Ct_Cl-Ct_OAc*Ka*10^pH/(1+Ka*10^pH))</f>
        <v>3.3821520760664123E-2</v>
      </c>
      <c r="J430" s="19">
        <f>ABS(Ct_Na+10^-pH-Kw*10^pH-Ct_Cl-Ct_OAc*Ka*10^pH/(1+Ka*10^pH))</f>
        <v>2.903869060422019E-2</v>
      </c>
      <c r="K430" s="19">
        <f>ABS(Ct_Na+10^-pH-Kw*10^pH-Ct_Cl-Ct_OAc*Ka*10^pH/(1+Ka*10^pH))</f>
        <v>2.4585710803393057E-2</v>
      </c>
      <c r="L430" s="19">
        <f>ABS(Ct_Na+10^-pH-Kw*10^pH-Ct_Cl-Ct_OAc*Ka*10^pH/(1+Ka*10^pH))</f>
        <v>2.0429596322621084E-2</v>
      </c>
      <c r="M430" s="19">
        <f>ABS(Ct_Na+10^-pH-Kw*10^pH-Ct_Cl-Ct_OAc*Ka*10^pH/(1+Ka*10^pH))</f>
        <v>1.654161825996343E-2</v>
      </c>
      <c r="N430" s="19">
        <f>ABS(Ct_Na+10^-pH-Kw*10^pH-Ct_Cl-Ct_OAc*Ka*10^pH/(1+Ka*10^pH))</f>
        <v>1.2896638826221874E-2</v>
      </c>
      <c r="O430" s="19">
        <f>ABS(Ct_Na+10^-pH-Kw*10^pH-Ct_Cl-Ct_OAc*Ka*10^pH/(1+Ka*10^pH))</f>
        <v>9.4725672369495133E-3</v>
      </c>
      <c r="P430" s="19">
        <f>ABS(Ct_Na+10^-pH-Kw*10^pH-Ct_Cl-Ct_OAc*Ka*10^pH/(1+Ka*10^pH))</f>
        <v>6.2499116235166831E-3</v>
      </c>
      <c r="Q430" s="19">
        <f>ABS(Ct_Na+10^-pH-Kw*10^pH-Ct_Cl-Ct_OAc*Ka*10^pH/(1+Ka*10^pH))</f>
        <v>3.2114077594228886E-3</v>
      </c>
      <c r="R430" s="19">
        <f>ABS(Ct_Na+10^-pH-Kw*10^pH-Ct_Cl-Ct_OAc*Ka*10^pH/(1+Ka*10^pH))</f>
        <v>3.4170966555652563E-4</v>
      </c>
      <c r="S430" s="19">
        <f>ABS(Ct_Na+10^-pH-Kw*10^pH-Ct_Cl-Ct_OAc*Ka*10^pH/(1+Ka*10^pH))</f>
        <v>2.3728696124251797E-3</v>
      </c>
      <c r="T430" s="19">
        <f>ABS(Ct_Na+10^-pH-Kw*10^pH-Ct_Cl-Ct_OAc*Ka*10^pH/(1+Ka*10^pH))</f>
        <v>4.9445762968288835E-3</v>
      </c>
      <c r="U430" s="19">
        <f>ABS(Ct_Na+10^-pH-Kw*10^pH-Ct_Cl-Ct_OAc*Ka*10^pH/(1+Ka*10^pH))</f>
        <v>7.384400587160618E-3</v>
      </c>
      <c r="V430" s="19">
        <f>ABS(Ct_Na+10^-pH-Kw*10^pH-Ct_Cl-Ct_OAc*Ka*10^pH/(1+Ka*10^pH))</f>
        <v>9.7022336629757552E-3</v>
      </c>
      <c r="W430" s="19">
        <f>ABS(Ct_Na+10^-pH-Kw*10^pH-Ct_Cl-Ct_OAc*Ka*10^pH/(1+Ka*10^pH))</f>
        <v>1.1907001710702364E-2</v>
      </c>
      <c r="X430" s="19">
        <f>ABS(Ct_Na+10^-pH-Kw*10^pH-Ct_Cl-Ct_OAc*Ka*10^pH/(1+Ka*10^pH))</f>
        <v>1.4006780803775301E-2</v>
      </c>
      <c r="Y430" s="19">
        <f>ABS(Ct_Na+10^-pH-Kw*10^pH-Ct_Cl-Ct_OAc*Ka*10^pH/(1+Ka*10^pH))</f>
        <v>1.6008895752984399E-2</v>
      </c>
      <c r="Z430" s="19">
        <f>ABS(Ct_Na+10^-pH-Kw*10^pH-Ct_Cl-Ct_OAc*Ka*10^pH/(1+Ka*10^pH))</f>
        <v>1.7920005477229439E-2</v>
      </c>
      <c r="AA430" s="19">
        <f>ABS(Ct_Na+10^-pH-Kw*10^pH-Ct_Cl-Ct_OAc*Ka*10^pH/(1+Ka*10^pH))</f>
        <v>1.9746176991508033E-2</v>
      </c>
      <c r="AB430" s="19">
        <f>ABS(Ct_Na+10^-pH-Kw*10^pH-Ct_Cl-Ct_OAc*Ka*10^pH/(1+Ka*10^pH))</f>
        <v>2.1492949744296243E-2</v>
      </c>
      <c r="AC430" s="19">
        <f>ABS(Ct_Na+10^-pH-Kw*10^pH-Ct_Cl-Ct_OAc*Ka*10^pH/(1+Ka*10^pH))</f>
        <v>2.3165391741646689E-2</v>
      </c>
      <c r="AD430" s="19">
        <f>ABS(Ct_Na+10^-pH-Kw*10^pH-Ct_Cl-Ct_OAc*Ka*10^pH/(1+Ka*10^pH))</f>
        <v>2.4768148655774189E-2</v>
      </c>
      <c r="AE430" s="19">
        <f>ABS(Ct_Na+10^-pH-Kw*10^pH-Ct_Cl-Ct_OAc*Ka*10^pH/(1+Ka*10^pH))</f>
        <v>2.6305486920345442E-2</v>
      </c>
      <c r="AF430" s="19">
        <f>ABS(Ct_Na+10^-pH-Kw*10^pH-Ct_Cl-Ct_OAc*Ka*10^pH/(1+Ka*10^pH))</f>
        <v>2.7781331654333861E-2</v>
      </c>
      <c r="AG430" s="19">
        <f>ABS(Ct_Na+10^-pH-Kw*10^pH-Ct_Cl-Ct_OAc*Ka*10^pH/(1+Ka*10^pH))</f>
        <v>2.91993001242443E-2</v>
      </c>
      <c r="AH430" s="19">
        <f>ABS(Ct_Na+10^-pH-Kw*10^pH-Ct_Cl-Ct_OAc*Ka*10^pH/(1+Ka*10^pH))</f>
        <v>3.0562731345312025E-2</v>
      </c>
      <c r="AI430" s="19">
        <f>ABS(Ct_Na+10^-pH-Kw*10^pH-Ct_Cl-Ct_OAc*Ka*10^pH/(1+Ka*10^pH))</f>
        <v>3.1874712331622493E-2</v>
      </c>
      <c r="AJ430" s="19">
        <f>ABS(Ct_Na+10^-pH-Kw*10^pH-Ct_Cl-Ct_OAc*Ka*10^pH/(1+Ka*10^pH))</f>
        <v>3.3138101429551078E-2</v>
      </c>
      <c r="AK430" s="19">
        <f>ABS(Ct_Na+10^-pH-Kw*10^pH-Ct_Cl-Ct_OAc*Ka*10^pH/(1+Ka*10^pH))</f>
        <v>3.4355549105736821E-2</v>
      </c>
      <c r="AL430" s="19">
        <f>ABS(Ct_Na+10^-pH-Kw*10^pH-Ct_Cl-Ct_OAc*Ka*10^pH/(1+Ka*10^pH))</f>
        <v>3.5529516507773057E-2</v>
      </c>
      <c r="AM430" s="19">
        <f>ABS(Ct_Na+10^-pH-Kw*10^pH-Ct_Cl-Ct_OAc*Ka*10^pH/(1+Ka*10^pH))</f>
        <v>3.666229207114137E-2</v>
      </c>
      <c r="AN430" s="19">
        <f>ABS(Ct_Na+10^-pH-Kw*10^pH-Ct_Cl-Ct_OAc*Ka*10^pH/(1+Ka*10^pH))</f>
        <v>3.7756006408186618E-2</v>
      </c>
      <c r="AO430" s="19">
        <f>ABS(Ct_Na+10^-pH-Kw*10^pH-Ct_Cl-Ct_OAc*Ka*10^pH/(1+Ka*10^pH))</f>
        <v>3.8812645682959154E-2</v>
      </c>
      <c r="AP430" s="19">
        <f>ABS(Ct_Na+10^-pH-Kw*10^pH-Ct_Cl-Ct_OAc*Ka*10^pH/(1+Ka*10^pH))</f>
        <v>3.9834063648572608E-2</v>
      </c>
      <c r="AQ430" s="19">
        <f>ABS(Ct_Na+10^-pH-Kw*10^pH-Ct_Cl-Ct_OAc*Ka*10^pH/(1+Ka*10^pH))</f>
        <v>4.082199250055938E-2</v>
      </c>
      <c r="AR430" s="19">
        <f>ABS(Ct_Na+10^-pH-Kw*10^pH-Ct_Cl-Ct_OAc*Ka*10^pH/(1+Ka*10^pH))</f>
        <v>4.1778052679901437E-2</v>
      </c>
      <c r="AS430" s="19">
        <f>ABS(Ct_Na+10^-pH-Kw*10^pH-Ct_Cl-Ct_OAc*Ka*10^pH/(1+Ka*10^pH))</f>
        <v>4.2703761742438964E-2</v>
      </c>
      <c r="AT430" s="19">
        <f>ABS(Ct_Na+10^-pH-Kw*10^pH-Ct_Cl-Ct_OAc*Ka*10^pH/(1+Ka*10^pH))</f>
        <v>4.3600542396772211E-2</v>
      </c>
      <c r="AU430" s="19">
        <f>ABS(Ct_Na+10^-pH-Kw*10^pH-Ct_Cl-Ct_OAc*Ka*10^pH/(1+Ka*10^pH))</f>
        <v>4.4469729800202876E-2</v>
      </c>
      <c r="AV430" s="19">
        <f>ABS(Ct_Na+10^-pH-Kw*10^pH-Ct_Cl-Ct_OAc*Ka*10^pH/(1+Ka*10^pH))</f>
        <v>4.5312578191408409E-2</v>
      </c>
      <c r="AW430" s="19">
        <f>ABS(Ct_Na+10^-pH-Kw*10^pH-Ct_Cl-Ct_OAc*Ka*10^pH/(1+Ka*10^pH))</f>
        <v>4.6130266929145076E-2</v>
      </c>
      <c r="AX430" s="19">
        <f>ABS(Ct_Na+10^-pH-Kw*10^pH-Ct_Cl-Ct_OAc*Ka*10^pH/(1+Ka*10^pH))</f>
        <v>4.6923905998124814E-2</v>
      </c>
      <c r="AY430" s="19">
        <f>ABS(Ct_Na+10^-pH-Kw*10^pH-Ct_Cl-Ct_OAc*Ka*10^pH/(1+Ka*10^pH))</f>
        <v>4.7694541036119621E-2</v>
      </c>
      <c r="AZ430" s="19">
        <f>ABS(Ct_Na+10^-pH-Kw*10^pH-Ct_Cl-Ct_OAc*Ka*10^pH/(1+Ka*10^pH))</f>
        <v>4.8443157930171718E-2</v>
      </c>
      <c r="BA430" s="19">
        <f>ABS(Ct_Na+10^-pH-Kw*10^pH-Ct_Cl-Ct_OAc*Ka*10^pH/(1+Ka*10^pH))</f>
        <v>4.9170687024391341E-2</v>
      </c>
      <c r="BB430" s="19">
        <f>ABS(Ct_Na+10^-pH-Kw*10^pH-Ct_Cl-Ct_OAc*Ka*10^pH/(1+Ka*10^pH))</f>
        <v>4.9878006977104879E-2</v>
      </c>
      <c r="BC430" s="19">
        <f>ABS(Ct_Na+10^-pH-Kw*10^pH-Ct_Cl-Ct_OAc*Ka*10^pH/(1+Ka*10^pH))</f>
        <v>5.0565948300976979E-2</v>
      </c>
      <c r="BD430" s="19">
        <f>ABS(Ct_Na+10^-pH-Kw*10^pH-Ct_Cl-Ct_OAc*Ka*10^pH/(1+Ka*10^pH))</f>
        <v>5.1235296616095737E-2</v>
      </c>
      <c r="BE430" s="19">
        <f>ABS(Ct_Na+10^-pH-Kw*10^pH-Ct_Cl-Ct_OAc*Ka*10^pH/(1+Ka*10^pH))</f>
        <v>5.1886795642811338E-2</v>
      </c>
      <c r="BF430" s="19">
        <f>ABS(Ct_Na+10^-pH-Kw*10^pH-Ct_Cl-Ct_OAc*Ka*10^pH/(1+Ka*10^pH))</f>
        <v>5.2521149958297597E-2</v>
      </c>
      <c r="BG430" s="19">
        <f>ABS(Ct_Na+10^-pH-Kw*10^pH-Ct_Cl-Ct_OAc*Ka*10^pH/(1+Ka*10^pH))</f>
        <v>5.3139027538316654E-2</v>
      </c>
      <c r="BH430" s="19">
        <f>ABS(Ct_Na+10^-pH-Kw*10^pH-Ct_Cl-Ct_OAc*Ka*10^pH/(1+Ka*10^pH))</f>
        <v>5.3741062103463452E-2</v>
      </c>
      <c r="BI430" s="19">
        <f>ABS(Ct_Na+10^-pH-Kw*10^pH-Ct_Cl-Ct_OAc*Ka*10^pH/(1+Ka*10^pH))</f>
        <v>5.4327855287214136E-2</v>
      </c>
      <c r="BJ430" s="19">
        <f>ABS(Ct_Na+10^-pH-Kw*10^pH-Ct_Cl-Ct_OAc*Ka*10^pH/(1+Ka*10^pH))</f>
        <v>5.4899978641371042E-2</v>
      </c>
      <c r="BK430" s="19">
        <f>ABS(Ct_Na+10^-pH-Kw*10^pH-Ct_Cl-Ct_OAc*Ka*10^pH/(1+Ka*10^pH))</f>
        <v>5.5457975492956155E-2</v>
      </c>
      <c r="BL430" s="19">
        <f>ABS(Ct_Na+10^-pH-Kw*10^pH-Ct_Cl-Ct_OAc*Ka*10^pH/(1+Ka*10^pH))</f>
        <v>5.6002362665234326E-2</v>
      </c>
      <c r="BM430" s="19">
        <f>ABS(Ct_Na+10^-pH-Kw*10^pH-Ct_Cl-Ct_OAc*Ka*10^pH/(1+Ka*10^pH))</f>
        <v>5.6533632074325088E-2</v>
      </c>
      <c r="BN430" s="19">
        <f>ABS(Ct_Na+10^-pH-Kw*10^pH-Ct_Cl-Ct_OAc*Ka*10^pH/(1+Ka*10^pH))</f>
        <v>5.7052252211770807E-2</v>
      </c>
      <c r="BO430" s="19">
        <f>ABS(Ct_Na+10^-pH-Kw*10^pH-Ct_Cl-Ct_OAc*Ka*10^pH/(1+Ka*10^pH))</f>
        <v>5.7558669522453094E-2</v>
      </c>
      <c r="BP430" s="19">
        <f>ABS(Ct_Na+10^-pH-Kw*10^pH-Ct_Cl-Ct_OAc*Ka*10^pH/(1+Ka*10^pH))</f>
        <v>5.8053309686375343E-2</v>
      </c>
      <c r="BQ430" s="19">
        <f>ABS(Ct_Na+10^-pH-Kw*10^pH-Ct_Cl-Ct_OAc*Ka*10^pH/(1+Ka*10^pH))</f>
        <v>5.8536578812046512E-2</v>
      </c>
      <c r="BR430" s="19">
        <f>ABS(Ct_Na+10^-pH-Kw*10^pH-Ct_Cl-Ct_OAc*Ka*10^pH/(1+Ka*10^pH))</f>
        <v>5.9008864548497859E-2</v>
      </c>
      <c r="BS430" s="19">
        <f>ABS(Ct_Na+10^-pH-Kw*10^pH-Ct_Cl-Ct_OAc*Ka*10^pH/(1+Ka*10^pH))</f>
        <v>5.947053712233235E-2</v>
      </c>
      <c r="BT430" s="19">
        <f>ABS(Ct_Na+10^-pH-Kw*10^pH-Ct_Cl-Ct_OAc*Ka*10^pH/(1+Ka*10^pH))</f>
        <v>5.9921950305637163E-2</v>
      </c>
      <c r="BU430" s="19">
        <f>ABS(Ct_Na+10^-pH-Kw*10^pH-Ct_Cl-Ct_OAc*Ka*10^pH/(1+Ka*10^pH))</f>
        <v>6.0363442320078141E-2</v>
      </c>
      <c r="BV430" s="19">
        <f>ABS(Ct_Na+10^-pH-Kw*10^pH-Ct_Cl-Ct_OAc*Ka*10^pH/(1+Ka*10^pH))</f>
        <v>6.0795336682031263E-2</v>
      </c>
      <c r="BW430" s="19">
        <f>ABS(Ct_Na+10^-pH-Kw*10^pH-Ct_Cl-Ct_OAc*Ka*10^pH/(1+Ka*10^pH))</f>
        <v>6.1217942993189722E-2</v>
      </c>
      <c r="BX430" s="19">
        <f>ABS(Ct_Na+10^-pH-Kw*10^pH-Ct_Cl-Ct_OAc*Ka*10^pH/(1+Ka*10^pH))</f>
        <v>6.1631557680706495E-2</v>
      </c>
      <c r="BY430" s="19">
        <f>ABS(Ct_Na+10^-pH-Kw*10^pH-Ct_Cl-Ct_OAc*Ka*10^pH/(1+Ka*10^pH))</f>
        <v>6.203646469059132E-2</v>
      </c>
      <c r="BZ430" s="19">
        <f>ABS(Ct_Na+10^-pH-Kw*10^pH-Ct_Cl-Ct_OAc*Ka*10^pH/(1+Ka*10^pH))</f>
        <v>6.2432936137770241E-2</v>
      </c>
      <c r="CA430" s="19">
        <f>ABS(Ct_Na+10^-pH-Kw*10^pH-Ct_Cl-Ct_OAc*Ka*10^pH/(1+Ka*10^pH))</f>
        <v>6.2821232915935138E-2</v>
      </c>
      <c r="CB430" s="19">
        <f>ABS(Ct_Na+10^-pH-Kw*10^pH-Ct_Cl-Ct_OAc*Ka*10^pH/(1+Ka*10^pH))</f>
        <v>6.3201605270055874E-2</v>
      </c>
      <c r="CC430" s="19">
        <f>ABS(Ct_Na+10^-pH-Kw*10^pH-Ct_Cl-Ct_OAc*Ka*10^pH/(1+Ka*10^pH))</f>
        <v>6.3574293334194371E-2</v>
      </c>
      <c r="CD430" s="19">
        <f>ABS(Ct_Na+10^-pH-Kw*10^pH-Ct_Cl-Ct_OAc*Ka*10^pH/(1+Ka*10^pH))</f>
        <v>6.3939527637050089E-2</v>
      </c>
      <c r="CE430" s="19">
        <f>ABS(Ct_Na+10^-pH-Kw*10^pH-Ct_Cl-Ct_OAc*Ka*10^pH/(1+Ka*10^pH))</f>
        <v>6.429752957747302E-2</v>
      </c>
      <c r="CF430" s="19">
        <f>ABS(Ct_Na+10^-pH-Kw*10^pH-Ct_Cl-Ct_OAc*Ka*10^pH/(1+Ka*10^pH))</f>
        <v>6.4648511872005293E-2</v>
      </c>
      <c r="CG430" s="19">
        <f>ABS(Ct_Na+10^-pH-Kw*10^pH-Ct_Cl-Ct_OAc*Ka*10^pH/(1+Ka*10^pH))</f>
        <v>6.4992678976352497E-2</v>
      </c>
      <c r="CH430" s="19">
        <f>ABS(Ct_Na+10^-pH-Kw*10^pH-Ct_Cl-Ct_OAc*Ka*10^pH/(1+Ka*10^pH))</f>
        <v>6.5330227482539152E-2</v>
      </c>
      <c r="CI430" s="19">
        <f>ABS(Ct_Na+10^-pH-Kw*10^pH-Ct_Cl-Ct_OAc*Ka*10^pH/(1+Ka*10^pH))</f>
        <v>6.5661346493369896E-2</v>
      </c>
      <c r="CJ430" s="19">
        <f>ABS(Ct_Na+10^-pH-Kw*10^pH-Ct_Cl-Ct_OAc*Ka*10^pH/(1+Ka*10^pH))</f>
        <v>6.5986217975694386E-2</v>
      </c>
      <c r="CK430" s="19">
        <f>ABS(Ct_Na+10^-pH-Kw*10^pH-Ct_Cl-Ct_OAc*Ka*10^pH/(1+Ka*10^pH))</f>
        <v>6.63050170938633E-2</v>
      </c>
      <c r="CL430" s="19">
        <f>ABS(Ct_Na+10^-pH-Kw*10^pH-Ct_Cl-Ct_OAc*Ka*10^pH/(1+Ka*10^pH))</f>
        <v>6.6617912524658693E-2</v>
      </c>
      <c r="CM430" s="19">
        <f>ABS(Ct_Na+10^-pH-Kw*10^pH-Ct_Cl-Ct_OAc*Ka*10^pH/(1+Ka*10^pH))</f>
        <v>6.6925066754889032E-2</v>
      </c>
      <c r="CN430" s="19">
        <f>ABS(Ct_Na+10^-pH-Kw*10^pH-Ct_Cl-Ct_OAc*Ka*10^pH/(1+Ka*10^pH))</f>
        <v>6.7226636362751543E-2</v>
      </c>
      <c r="CO430" s="19">
        <f>ABS(Ct_Na+10^-pH-Kw*10^pH-Ct_Cl-Ct_OAc*Ka*10^pH/(1+Ka*10^pH))</f>
        <v>6.7522772283985927E-2</v>
      </c>
      <c r="CP430" s="19">
        <f>ABS(Ct_Na+10^-pH-Kw*10^pH-Ct_Cl-Ct_OAc*Ka*10^pH/(1+Ka*10^pH))</f>
        <v>6.7813620063769689E-2</v>
      </c>
      <c r="CQ430" s="19">
        <f>ABS(Ct_Na+10^-pH-Kw*10^pH-Ct_Cl-Ct_OAc*Ka*10^pH/(1+Ka*10^pH))</f>
        <v>6.8099320095238683E-2</v>
      </c>
      <c r="CR430" s="19">
        <f>ABS(Ct_Na+10^-pH-Kw*10^pH-Ct_Cl-Ct_OAc*Ka*10^pH/(1+Ka*10^pH))</f>
        <v>6.8380007845453825E-2</v>
      </c>
      <c r="CS430" s="19">
        <f>ABS(Ct_Na+10^-pH-Kw*10^pH-Ct_Cl-Ct_OAc*Ka*10^pH/(1+Ka*10^pH))</f>
        <v>6.8655814069578269E-2</v>
      </c>
      <c r="CT430" s="19">
        <f>ABS(Ct_Na+10^-pH-Kw*10^pH-Ct_Cl-Ct_OAc*Ka*10^pH/(1+Ka*10^pH))</f>
        <v>6.8926865013976463E-2</v>
      </c>
      <c r="CU430" s="19">
        <f>ABS(Ct_Na+10^-pH-Kw*10^pH-Ct_Cl-Ct_OAc*Ka*10^pH/(1+Ka*10^pH))</f>
        <v>6.9193282608897733E-2</v>
      </c>
      <c r="CV430" s="19">
        <f>ABS(Ct_Na+10^-pH-Kw*10^pH-Ct_Cl-Ct_OAc*Ka*10^pH/(1+Ka*10^pH))</f>
        <v>6.9455184651362717E-2</v>
      </c>
      <c r="CW430" s="19">
        <f>ABS(Ct_Na+10^-pH-Kw*10^pH-Ct_Cl-Ct_OAc*Ka*10^pH/(1+Ka*10^pH))</f>
        <v>6.9712684978828307E-2</v>
      </c>
      <c r="CX430" s="19">
        <f>ABS(Ct_Na+10^-pH-Kw*10^pH-Ct_Cl-Ct_OAc*Ka*10^pH/(1+Ka*10^pH))</f>
        <v>6.996589363416944E-2</v>
      </c>
    </row>
    <row r="431" spans="1:102">
      <c r="A431" s="24">
        <v>4.0199999999999996</v>
      </c>
      <c r="B431" s="19">
        <f>ABS(Ct_Na+10^-pH-Kw*10^pH-Ct_Cl-Ct_OAc*Ka*10^pH/(1+Ka*10^pH))</f>
        <v>8.1300107963303475E-2</v>
      </c>
      <c r="C431" s="19">
        <f>ABS(Ct_Na+10^-pH-Kw*10^pH-Ct_Cl-Ct_OAc*Ka*10^pH/(1+Ka*10^pH))</f>
        <v>7.2662221910103825E-2</v>
      </c>
      <c r="D431" s="19">
        <f>ABS(Ct_Na+10^-pH-Kw*10^pH-Ct_Cl-Ct_OAc*Ka*10^pH/(1+Ka*10^pH))</f>
        <v>6.4809598225376866E-2</v>
      </c>
      <c r="E431" s="19">
        <f>ABS(Ct_Na+10^-pH-Kw*10^pH-Ct_Cl-Ct_OAc*Ka*10^pH/(1+Ka*10^pH))</f>
        <v>5.7639811382800082E-2</v>
      </c>
      <c r="F431" s="19">
        <f>ABS(Ct_Na+10^-pH-Kw*10^pH-Ct_Cl-Ct_OAc*Ka*10^pH/(1+Ka*10^pH))</f>
        <v>5.1067506777104685E-2</v>
      </c>
      <c r="G431" s="19">
        <f>ABS(Ct_Na+10^-pH-Kw*10^pH-Ct_Cl-Ct_OAc*Ka*10^pH/(1+Ka*10^pH))</f>
        <v>4.5020986539864929E-2</v>
      </c>
      <c r="H431" s="19">
        <f>ABS(Ct_Na+10^-pH-Kw*10^pH-Ct_Cl-Ct_OAc*Ka*10^pH/(1+Ka*10^pH))</f>
        <v>3.9439583243951311E-2</v>
      </c>
      <c r="I431" s="19">
        <f>ABS(Ct_Na+10^-pH-Kw*10^pH-Ct_Cl-Ct_OAc*Ka*10^pH/(1+Ka*10^pH))</f>
        <v>3.4271617229216463E-2</v>
      </c>
      <c r="J431" s="19">
        <f>ABS(Ct_Na+10^-pH-Kw*10^pH-Ct_Cl-Ct_OAc*Ka*10^pH/(1+Ka*10^pH))</f>
        <v>2.9472791644105555E-2</v>
      </c>
      <c r="K431" s="19">
        <f>ABS(Ct_Na+10^-pH-Kw*10^pH-Ct_Cl-Ct_OAc*Ka*10^pH/(1+Ka*10^pH))</f>
        <v>2.5004919547622965E-2</v>
      </c>
      <c r="L431" s="19">
        <f>ABS(Ct_Na+10^-pH-Kw*10^pH-Ct_Cl-Ct_OAc*Ka*10^pH/(1+Ka*10^pH))</f>
        <v>2.0834905590905888E-2</v>
      </c>
      <c r="M431" s="19">
        <f>ABS(Ct_Na+10^-pH-Kw*10^pH-Ct_Cl-Ct_OAc*Ka*10^pH/(1+Ka*10^pH))</f>
        <v>1.693392479268669E-2</v>
      </c>
      <c r="N431" s="19">
        <f>ABS(Ct_Na+10^-pH-Kw*10^pH-Ct_Cl-Ct_OAc*Ka*10^pH/(1+Ka*10^pH))</f>
        <v>1.3276755294356186E-2</v>
      </c>
      <c r="O431" s="19">
        <f>ABS(Ct_Na+10^-pH-Kw*10^pH-Ct_Cl-Ct_OAc*Ka*10^pH/(1+Ka*10^pH))</f>
        <v>9.8412324322881516E-3</v>
      </c>
      <c r="P431" s="19">
        <f>ABS(Ct_Na+10^-pH-Kw*10^pH-Ct_Cl-Ct_OAc*Ka*10^pH/(1+Ka*10^pH))</f>
        <v>6.6077991503417435E-3</v>
      </c>
      <c r="Q431" s="19">
        <f>ABS(Ct_Na+10^-pH-Kw*10^pH-Ct_Cl-Ct_OAc*Ka*10^pH/(1+Ka*10^pH))</f>
        <v>3.5591334845065763E-3</v>
      </c>
      <c r="R431" s="19">
        <f>ABS(Ct_Na+10^-pH-Kw*10^pH-Ct_Cl-Ct_OAc*Ka*10^pH/(1+Ka*10^pH))</f>
        <v>6.7983813344002844E-4</v>
      </c>
      <c r="S431" s="19">
        <f>ABS(Ct_Na+10^-pH-Kw*10^pH-Ct_Cl-Ct_OAc*Ka*10^pH/(1+Ka*10^pH))</f>
        <v>2.0438196310823935E-3</v>
      </c>
      <c r="T431" s="19">
        <f>ABS(Ct_Na+10^-pH-Kw*10^pH-Ct_Cl-Ct_OAc*Ka*10^pH/(1+Ka*10^pH))</f>
        <v>4.6241269869457258E-3</v>
      </c>
      <c r="U431" s="19">
        <f>ABS(Ct_Na+10^-pH-Kw*10^pH-Ct_Cl-Ct_OAc*Ka*10^pH/(1+Ka*10^pH))</f>
        <v>7.0721108886622336E-3</v>
      </c>
      <c r="V431" s="19">
        <f>ABS(Ct_Na+10^-pH-Kw*10^pH-Ct_Cl-Ct_OAc*Ka*10^pH/(1+Ka*10^pH))</f>
        <v>9.3976955952929063E-3</v>
      </c>
      <c r="W431" s="19">
        <f>ABS(Ct_Na+10^-pH-Kw*10^pH-Ct_Cl-Ct_OAc*Ka*10^pH/(1+Ka*10^pH))</f>
        <v>1.1609837145502582E-2</v>
      </c>
      <c r="X431" s="19">
        <f>ABS(Ct_Na+10^-pH-Kw*10^pH-Ct_Cl-Ct_OAc*Ka*10^pH/(1+Ka*10^pH))</f>
        <v>1.371663862189273E-2</v>
      </c>
      <c r="Y431" s="19">
        <f>ABS(Ct_Na+10^-pH-Kw*10^pH-Ct_Cl-Ct_OAc*Ka*10^pH/(1+Ka*10^pH))</f>
        <v>1.5725449331939166E-2</v>
      </c>
      <c r="Z431" s="19">
        <f>ABS(Ct_Na+10^-pH-Kw*10^pH-Ct_Cl-Ct_OAc*Ka*10^pH/(1+Ka*10^pH))</f>
        <v>1.7642950464256214E-2</v>
      </c>
      <c r="AA431" s="19">
        <f>ABS(Ct_Na+10^-pH-Kw*10^pH-Ct_Cl-Ct_OAc*Ka*10^pH/(1+Ka*10^pH))</f>
        <v>1.9475229324025845E-2</v>
      </c>
      <c r="AB431" s="19">
        <f>ABS(Ct_Na+10^-pH-Kw*10^pH-Ct_Cl-Ct_OAc*Ka*10^pH/(1+Ka*10^pH))</f>
        <v>2.1227843885544599E-2</v>
      </c>
      <c r="AC431" s="19">
        <f>ABS(Ct_Na+10^-pH-Kw*10^pH-Ct_Cl-Ct_OAc*Ka*10^pH/(1+Ka*10^pH))</f>
        <v>2.2905879104020022E-2</v>
      </c>
      <c r="AD431" s="19">
        <f>ABS(Ct_Na+10^-pH-Kw*10^pH-Ct_Cl-Ct_OAc*Ka*10^pH/(1+Ka*10^pH))</f>
        <v>2.4513996188392305E-2</v>
      </c>
      <c r="AE431" s="19">
        <f>ABS(Ct_Na+10^-pH-Kw*10^pH-Ct_Cl-Ct_OAc*Ka*10^pH/(1+Ka*10^pH))</f>
        <v>2.6056475840749389E-2</v>
      </c>
      <c r="AF431" s="19">
        <f>ABS(Ct_Na+10^-pH-Kw*10^pH-Ct_Cl-Ct_OAc*Ka*10^pH/(1+Ka*10^pH))</f>
        <v>2.753725630701219E-2</v>
      </c>
      <c r="AG431" s="19">
        <f>ABS(Ct_Na+10^-pH-Kw*10^pH-Ct_Cl-Ct_OAc*Ka*10^pH/(1+Ka*10^pH))</f>
        <v>2.8959966951068596E-2</v>
      </c>
      <c r="AH431" s="19">
        <f>ABS(Ct_Na+10^-pH-Kw*10^pH-Ct_Cl-Ct_OAc*Ka*10^pH/(1+Ka*10^pH))</f>
        <v>3.0327957954968988E-2</v>
      </c>
      <c r="AI431" s="19">
        <f>ABS(Ct_Na+10^-pH-Kw*10^pH-Ct_Cl-Ct_OAc*Ka*10^pH/(1+Ka*10^pH))</f>
        <v>3.164432665683542E-2</v>
      </c>
      <c r="AJ431" s="19">
        <f>ABS(Ct_Na+10^-pH-Kw*10^pH-Ct_Cl-Ct_OAc*Ka*10^pH/(1+Ka*10^pH))</f>
        <v>3.2911940962336406E-2</v>
      </c>
      <c r="AK431" s="19">
        <f>ABS(Ct_Na+10^-pH-Kw*10^pH-Ct_Cl-Ct_OAc*Ka*10^pH/(1+Ka*10^pH))</f>
        <v>3.4133460202182837E-2</v>
      </c>
      <c r="AL431" s="19">
        <f>ABS(Ct_Na+10^-pH-Kw*10^pH-Ct_Cl-Ct_OAc*Ka*10^pH/(1+Ka*10^pH))</f>
        <v>3.5311353754891875E-2</v>
      </c>
      <c r="AM431" s="19">
        <f>ABS(Ct_Na+10^-pH-Kw*10^pH-Ct_Cl-Ct_OAc*Ka*10^pH/(1+Ka*10^pH))</f>
        <v>3.6447917709260258E-2</v>
      </c>
      <c r="AN431" s="19">
        <f>ABS(Ct_Na+10^-pH-Kw*10^pH-Ct_Cl-Ct_OAc*Ka*10^pH/(1+Ka*10^pH))</f>
        <v>3.7545289803133167E-2</v>
      </c>
      <c r="AO431" s="19">
        <f>ABS(Ct_Na+10^-pH-Kw*10^pH-Ct_Cl-Ct_OAc*Ka*10^pH/(1+Ka*10^pH))</f>
        <v>3.8605462842976487E-2</v>
      </c>
      <c r="AP431" s="19">
        <f>ABS(Ct_Na+10^-pH-Kw*10^pH-Ct_Cl-Ct_OAc*Ka*10^pH/(1+Ka*10^pH))</f>
        <v>3.96302967814917E-2</v>
      </c>
      <c r="AQ431" s="19">
        <f>ABS(Ct_Na+10^-pH-Kw*10^pH-Ct_Cl-Ct_OAc*Ka*10^pH/(1+Ka*10^pH))</f>
        <v>4.0621529607268697E-2</v>
      </c>
      <c r="AR431" s="19">
        <f>ABS(Ct_Na+10^-pH-Kw*10^pH-Ct_Cl-Ct_OAc*Ka*10^pH/(1+Ka*10^pH))</f>
        <v>4.1580787180601306E-2</v>
      </c>
      <c r="AS431" s="19">
        <f>ABS(Ct_Na+10^-pH-Kw*10^pH-Ct_Cl-Ct_OAc*Ka*10^pH/(1+Ka*10^pH))</f>
        <v>4.2509592132558248E-2</v>
      </c>
      <c r="AT431" s="19">
        <f>ABS(Ct_Na+10^-pH-Kw*10^pH-Ct_Cl-Ct_OAc*Ka*10^pH/(1+Ka*10^pH))</f>
        <v>4.3409371929766558E-2</v>
      </c>
      <c r="AU431" s="19">
        <f>ABS(Ct_Na+10^-pH-Kw*10^pH-Ct_Cl-Ct_OAc*Ka*10^pH/(1+Ka*10^pH))</f>
        <v>4.4281466194753039E-2</v>
      </c>
      <c r="AV431" s="19">
        <f>ABS(Ct_Na+10^-pH-Kw*10^pH-Ct_Cl-Ct_OAc*Ka*10^pH/(1+Ka*10^pH))</f>
        <v>4.5127133360800591E-2</v>
      </c>
      <c r="AW431" s="19">
        <f>ABS(Ct_Na+10^-pH-Kw*10^pH-Ct_Cl-Ct_OAc*Ka*10^pH/(1+Ka*10^pH))</f>
        <v>4.5947556730846675E-2</v>
      </c>
      <c r="AX431" s="19">
        <f>ABS(Ct_Na+10^-pH-Kw*10^pH-Ct_Cl-Ct_OAc*Ka*10^pH/(1+Ka*10^pH))</f>
        <v>4.6743850001773779E-2</v>
      </c>
      <c r="AY431" s="19">
        <f>ABS(Ct_Na+10^-pH-Kw*10^pH-Ct_Cl-Ct_OAc*Ka*10^pH/(1+Ka*10^pH))</f>
        <v>4.7517062308326183E-2</v>
      </c>
      <c r="AZ431" s="19">
        <f>ABS(Ct_Na+10^-pH-Kw*10^pH-Ct_Cl-Ct_OAc*Ka*10^pH/(1+Ka*10^pH))</f>
        <v>4.8268182834691364E-2</v>
      </c>
      <c r="BA431" s="19">
        <f>ABS(Ct_Na+10^-pH-Kw*10^pH-Ct_Cl-Ct_OAc*Ka*10^pH/(1+Ka*10^pH))</f>
        <v>4.8998145036370198E-2</v>
      </c>
      <c r="BB431" s="19">
        <f>ABS(Ct_Na+10^-pH-Kw*10^pH-Ct_Cl-Ct_OAc*Ka*10^pH/(1+Ka*10^pH))</f>
        <v>4.9707830510224621E-2</v>
      </c>
      <c r="BC431" s="19">
        <f>ABS(Ct_Na+10^-pH-Kw*10^pH-Ct_Cl-Ct_OAc*Ka*10^pH/(1+Ka*10^pH))</f>
        <v>5.0398072546439236E-2</v>
      </c>
      <c r="BD431" s="19">
        <f>ABS(Ct_Na+10^-pH-Kw*10^pH-Ct_Cl-Ct_OAc*Ka*10^pH/(1+Ka*10^pH))</f>
        <v>5.1069659392485839E-2</v>
      </c>
      <c r="BE431" s="19">
        <f>ABS(Ct_Na+10^-pH-Kw*10^pH-Ct_Cl-Ct_OAc*Ka*10^pH/(1+Ka*10^pH))</f>
        <v>5.1723337255971218E-2</v>
      </c>
      <c r="BF431" s="19">
        <f>ABS(Ct_Na+10^-pH-Kw*10^pH-Ct_Cl-Ct_OAc*Ka*10^pH/(1+Ka*10^pH))</f>
        <v>5.2359813070417517E-2</v>
      </c>
      <c r="BG431" s="19">
        <f>ABS(Ct_Na+10^-pH-Kw*10^pH-Ct_Cl-Ct_OAc*Ka*10^pH/(1+Ka*10^pH))</f>
        <v>5.2979757045527522E-2</v>
      </c>
      <c r="BH431" s="19">
        <f>ABS(Ct_Na+10^-pH-Kw*10^pH-Ct_Cl-Ct_OAc*Ka*10^pH/(1+Ka*10^pH))</f>
        <v>5.3583805021275757E-2</v>
      </c>
      <c r="BI431" s="19">
        <f>ABS(Ct_Na+10^-pH-Kw*10^pH-Ct_Cl-Ct_OAc*Ka*10^pH/(1+Ka*10^pH))</f>
        <v>5.4172560643207586E-2</v>
      </c>
      <c r="BJ431" s="19">
        <f>ABS(Ct_Na+10^-pH-Kw*10^pH-Ct_Cl-Ct_OAc*Ka*10^pH/(1+Ka*10^pH))</f>
        <v>5.4746597374591109E-2</v>
      </c>
      <c r="BK431" s="19">
        <f>ABS(Ct_Na+10^-pH-Kw*10^pH-Ct_Cl-Ct_OAc*Ka*10^pH/(1+Ka*10^pH))</f>
        <v>5.5306460359520714E-2</v>
      </c>
      <c r="BL431" s="19">
        <f>ABS(Ct_Na+10^-pH-Kw*10^pH-Ct_Cl-Ct_OAc*Ka*10^pH/(1+Ka*10^pH))</f>
        <v>5.585266814969593E-2</v>
      </c>
      <c r="BM431" s="19">
        <f>ABS(Ct_Na+10^-pH-Kw*10^pH-Ct_Cl-Ct_OAc*Ka*10^pH/(1+Ka*10^pH))</f>
        <v>5.6385714306372972E-2</v>
      </c>
      <c r="BN431" s="19">
        <f>ABS(Ct_Na+10^-pH-Kw*10^pH-Ct_Cl-Ct_OAc*Ka*10^pH/(1+Ka*10^pH))</f>
        <v>5.6906068887891015E-2</v>
      </c>
      <c r="BO431" s="19">
        <f>ABS(Ct_Na+10^-pH-Kw*10^pH-Ct_Cl-Ct_OAc*Ka*10^pH/(1+Ka*10^pH))</f>
        <v>5.7414179832196863E-2</v>
      </c>
      <c r="BP431" s="19">
        <f>ABS(Ct_Na+10^-pH-Kw*10^pH-Ct_Cl-Ct_OAc*Ka*10^pH/(1+Ka*10^pH))</f>
        <v>5.7910474242914227E-2</v>
      </c>
      <c r="BQ431" s="19">
        <f>ABS(Ct_Na+10^-pH-Kw*10^pH-Ct_Cl-Ct_OAc*Ka*10^pH/(1+Ka*10^pH))</f>
        <v>5.8395359586718543E-2</v>
      </c>
      <c r="BR431" s="19">
        <f>ABS(Ct_Na+10^-pH-Kw*10^pH-Ct_Cl-Ct_OAc*Ka*10^pH/(1+Ka*10^pH))</f>
        <v>5.8869224809072744E-2</v>
      </c>
      <c r="BS431" s="19">
        <f>ABS(Ct_Na+10^-pH-Kw*10^pH-Ct_Cl-Ct_OAc*Ka*10^pH/(1+Ka*10^pH))</f>
        <v>5.9332441374744853E-2</v>
      </c>
      <c r="BT431" s="19">
        <f>ABS(Ct_Na+10^-pH-Kw*10^pH-Ct_Cl-Ct_OAc*Ka*10^pH/(1+Ka*10^pH))</f>
        <v>5.9785364238957563E-2</v>
      </c>
      <c r="BU431" s="19">
        <f>ABS(Ct_Na+10^-pH-Kw*10^pH-Ct_Cl-Ct_OAc*Ka*10^pH/(1+Ka*10^pH))</f>
        <v>6.0228332754506259E-2</v>
      </c>
      <c r="BV431" s="19">
        <f>ABS(Ct_Na+10^-pH-Kw*10^pH-Ct_Cl-Ct_OAc*Ka*10^pH/(1+Ka*10^pH))</f>
        <v>6.066167151971693E-2</v>
      </c>
      <c r="BW431" s="19">
        <f>ABS(Ct_Na+10^-pH-Kw*10^pH-Ct_Cl-Ct_OAc*Ka*10^pH/(1+Ka*10^pH))</f>
        <v>6.10856911716973E-2</v>
      </c>
      <c r="BX431" s="19">
        <f>ABS(Ct_Na+10^-pH-Kw*10^pH-Ct_Cl-Ct_OAc*Ka*10^pH/(1+Ka*10^pH))</f>
        <v>6.1500689128954657E-2</v>
      </c>
      <c r="BY431" s="19">
        <f>ABS(Ct_Na+10^-pH-Kw*10^pH-Ct_Cl-Ct_OAc*Ka*10^pH/(1+Ka*10^pH))</f>
        <v>6.190695028711185E-2</v>
      </c>
      <c r="BZ431" s="19">
        <f>ABS(Ct_Na+10^-pH-Kw*10^pH-Ct_Cl-Ct_OAc*Ka*10^pH/(1+Ka*10^pH))</f>
        <v>6.2304747671140803E-2</v>
      </c>
      <c r="CA431" s="19">
        <f>ABS(Ct_Na+10^-pH-Kw*10^pH-Ct_Cl-Ct_OAc*Ka*10^pH/(1+Ka*10^pH))</f>
        <v>6.2694343047251591E-2</v>
      </c>
      <c r="CB431" s="19">
        <f>ABS(Ct_Na+10^-pH-Kw*10^pH-Ct_Cl-Ct_OAc*Ka*10^pH/(1+Ka*10^pH))</f>
        <v>6.3075987497319339E-2</v>
      </c>
      <c r="CC431" s="19">
        <f>ABS(Ct_Na+10^-pH-Kw*10^pH-Ct_Cl-Ct_OAc*Ka*10^pH/(1+Ka*10^pH))</f>
        <v>6.344992195849683E-2</v>
      </c>
      <c r="CD431" s="19">
        <f>ABS(Ct_Na+10^-pH-Kw*10^pH-Ct_Cl-Ct_OAc*Ka*10^pH/(1+Ka*10^pH))</f>
        <v>6.3816377730450735E-2</v>
      </c>
      <c r="CE431" s="19">
        <f>ABS(Ct_Na+10^-pH-Kw*10^pH-Ct_Cl-Ct_OAc*Ka*10^pH/(1+Ka*10^pH))</f>
        <v>6.417557695246498E-2</v>
      </c>
      <c r="CF431" s="19">
        <f>ABS(Ct_Na+10^-pH-Kw*10^pH-Ct_Cl-Ct_OAc*Ka*10^pH/(1+Ka*10^pH))</f>
        <v>6.4527733052478942E-2</v>
      </c>
      <c r="CG431" s="19">
        <f>ABS(Ct_Na+10^-pH-Kw*10^pH-Ct_Cl-Ct_OAc*Ka*10^pH/(1+Ka*10^pH))</f>
        <v>6.4873051169968374E-2</v>
      </c>
      <c r="CH431" s="19">
        <f>ABS(Ct_Na+10^-pH-Kw*10^pH-Ct_Cl-Ct_OAc*Ka*10^pH/(1+Ka*10^pH))</f>
        <v>6.5211728554429138E-2</v>
      </c>
      <c r="CI431" s="19">
        <f>ABS(Ct_Na+10^-pH-Kw*10^pH-Ct_Cl-Ct_OAc*Ka*10^pH/(1+Ka*10^pH))</f>
        <v>6.5543954941090665E-2</v>
      </c>
      <c r="CJ431" s="19">
        <f>ABS(Ct_Na+10^-pH-Kw*10^pH-Ct_Cl-Ct_OAc*Ka*10^pH/(1+Ka*10^pH))</f>
        <v>6.5869912905362343E-2</v>
      </c>
      <c r="CK431" s="19">
        <f>ABS(Ct_Na+10^-pH-Kw*10^pH-Ct_Cl-Ct_OAc*Ka*10^pH/(1+Ka*10^pH))</f>
        <v>6.6189778197404681E-2</v>
      </c>
      <c r="CL431" s="19">
        <f>ABS(Ct_Na+10^-pH-Kw*10^pH-Ct_Cl-Ct_OAc*Ka*10^pH/(1+Ka*10^pH))</f>
        <v>6.6503720058112864E-2</v>
      </c>
      <c r="CM431" s="19">
        <f>ABS(Ct_Na+10^-pH-Kw*10^pH-Ct_Cl-Ct_OAc*Ka*10^pH/(1+Ka*10^pH))</f>
        <v>6.6811901517707134E-2</v>
      </c>
      <c r="CN431" s="19">
        <f>ABS(Ct_Na+10^-pH-Kw*10^pH-Ct_Cl-Ct_OAc*Ka*10^pH/(1+Ka*10^pH))</f>
        <v>6.7114479678036049E-2</v>
      </c>
      <c r="CO431" s="19">
        <f>ABS(Ct_Na+10^-pH-Kw*10^pH-Ct_Cl-Ct_OAc*Ka*10^pH/(1+Ka*10^pH))</f>
        <v>6.7411605979620329E-2</v>
      </c>
      <c r="CP431" s="19">
        <f>ABS(Ct_Na+10^-pH-Kw*10^pH-Ct_Cl-Ct_OAc*Ka*10^pH/(1+Ka*10^pH))</f>
        <v>6.7703426454390592E-2</v>
      </c>
      <c r="CQ431" s="19">
        <f>ABS(Ct_Na+10^-pH-Kw*10^pH-Ct_Cl-Ct_OAc*Ka*10^pH/(1+Ka*10^pH))</f>
        <v>6.7990081965005639E-2</v>
      </c>
      <c r="CR431" s="19">
        <f>ABS(Ct_Na+10^-pH-Kw*10^pH-Ct_Cl-Ct_OAc*Ka*10^pH/(1+Ka*10^pH))</f>
        <v>6.8271708431574776E-2</v>
      </c>
      <c r="CS431" s="19">
        <f>ABS(Ct_Na+10^-pH-Kw*10^pH-Ct_Cl-Ct_OAc*Ka*10^pH/(1+Ka*10^pH))</f>
        <v>6.8548437046551405E-2</v>
      </c>
      <c r="CT431" s="19">
        <f>ABS(Ct_Na+10^-pH-Kw*10^pH-Ct_Cl-Ct_OAc*Ka*10^pH/(1+Ka*10^pH))</f>
        <v>6.8820394478511238E-2</v>
      </c>
      <c r="CU431" s="19">
        <f>ABS(Ct_Na+10^-pH-Kw*10^pH-Ct_Cl-Ct_OAc*Ka*10^pH/(1+Ka*10^pH))</f>
        <v>6.9087703065480274E-2</v>
      </c>
      <c r="CV431" s="19">
        <f>ABS(Ct_Na+10^-pH-Kw*10^pH-Ct_Cl-Ct_OAc*Ka*10^pH/(1+Ka*10^pH))</f>
        <v>6.9350480998432898E-2</v>
      </c>
      <c r="CW431" s="19">
        <f>ABS(Ct_Na+10^-pH-Kw*10^pH-Ct_Cl-Ct_OAc*Ka*10^pH/(1+Ka*10^pH))</f>
        <v>6.9608842495537573E-2</v>
      </c>
      <c r="CX431" s="19">
        <f>ABS(Ct_Na+10^-pH-Kw*10^pH-Ct_Cl-Ct_OAc*Ka*10^pH/(1+Ka*10^pH))</f>
        <v>6.986289796769049E-2</v>
      </c>
    </row>
    <row r="432" spans="1:102">
      <c r="A432" s="23">
        <v>4.03</v>
      </c>
      <c r="B432" s="19">
        <f>ABS(Ct_Na+10^-pH-Kw*10^pH-Ct_Cl-Ct_OAc*Ka*10^pH/(1+Ka*10^pH))</f>
        <v>8.1916535750121547E-2</v>
      </c>
      <c r="C432" s="19">
        <f>ABS(Ct_Na+10^-pH-Kw*10^pH-Ct_Cl-Ct_OAc*Ka*10^pH/(1+Ka*10^pH))</f>
        <v>7.3249399508547766E-2</v>
      </c>
      <c r="D432" s="19">
        <f>ABS(Ct_Na+10^-pH-Kw*10^pH-Ct_Cl-Ct_OAc*Ka*10^pH/(1+Ka*10^pH))</f>
        <v>6.5370184743480692E-2</v>
      </c>
      <c r="E432" s="19">
        <f>ABS(Ct_Na+10^-pH-Kw*10^pH-Ct_Cl-Ct_OAc*Ka*10^pH/(1+Ka*10^pH))</f>
        <v>5.8176119088419465E-2</v>
      </c>
      <c r="F432" s="19">
        <f>ABS(Ct_Na+10^-pH-Kw*10^pH-Ct_Cl-Ct_OAc*Ka*10^pH/(1+Ka*10^pH))</f>
        <v>5.1581558904613314E-2</v>
      </c>
      <c r="G432" s="19">
        <f>ABS(Ct_Na+10^-pH-Kw*10^pH-Ct_Cl-Ct_OAc*Ka*10^pH/(1+Ka*10^pH))</f>
        <v>4.5514563535511678E-2</v>
      </c>
      <c r="H432" s="19">
        <f>ABS(Ct_Na+10^-pH-Kw*10^pH-Ct_Cl-Ct_OAc*Ka*10^pH/(1+Ka*10^pH))</f>
        <v>3.9914260117879394E-2</v>
      </c>
      <c r="I432" s="19">
        <f>ABS(Ct_Na+10^-pH-Kw*10^pH-Ct_Cl-Ct_OAc*Ka*10^pH/(1+Ka*10^pH))</f>
        <v>3.4728793990442083E-2</v>
      </c>
      <c r="J432" s="19">
        <f>ABS(Ct_Na+10^-pH-Kw*10^pH-Ct_Cl-Ct_OAc*Ka*10^pH/(1+Ka*10^pH))</f>
        <v>2.9913718300678883E-2</v>
      </c>
      <c r="K432" s="19">
        <f>ABS(Ct_Na+10^-pH-Kw*10^pH-Ct_Cl-Ct_OAc*Ka*10^pH/(1+Ka*10^pH))</f>
        <v>2.5430716796416578E-2</v>
      </c>
      <c r="L432" s="19">
        <f>ABS(Ct_Na+10^-pH-Kw*10^pH-Ct_Cl-Ct_OAc*Ka*10^pH/(1+Ka*10^pH))</f>
        <v>2.1246582059105103E-2</v>
      </c>
      <c r="M432" s="19">
        <f>ABS(Ct_Na+10^-pH-Kw*10^pH-Ct_Cl-Ct_OAc*Ka*10^pH/(1+Ka*10^pH))</f>
        <v>1.7332391498394367E-2</v>
      </c>
      <c r="N432" s="19">
        <f>ABS(Ct_Na+10^-pH-Kw*10^pH-Ct_Cl-Ct_OAc*Ka*10^pH/(1+Ka*10^pH))</f>
        <v>1.3662837847728045E-2</v>
      </c>
      <c r="O432" s="19">
        <f>ABS(Ct_Na+10^-pH-Kw*10^pH-Ct_Cl-Ct_OAc*Ka*10^pH/(1+Ka*10^pH))</f>
        <v>1.0215681388011214E-2</v>
      </c>
      <c r="P432" s="19">
        <f>ABS(Ct_Na+10^-pH-Kw*10^pH-Ct_Cl-Ct_OAc*Ka*10^pH/(1+Ka*10^pH))</f>
        <v>6.9712988376894637E-3</v>
      </c>
      <c r="Q432" s="19">
        <f>ABS(Ct_Na+10^-pH-Kw*10^pH-Ct_Cl-Ct_OAc*Ka*10^pH/(1+Ka*10^pH))</f>
        <v>3.9123095759575517E-3</v>
      </c>
      <c r="R432" s="19">
        <f>ABS(Ct_Na+10^-pH-Kw*10^pH-Ct_Cl-Ct_OAc*Ka*10^pH/(1+Ka*10^pH))</f>
        <v>1.0232641620996283E-3</v>
      </c>
      <c r="S432" s="19">
        <f>ABS(Ct_Na+10^-pH-Kw*10^pH-Ct_Cl-Ct_OAc*Ka*10^pH/(1+Ka*10^pH))</f>
        <v>1.7096166347930139E-3</v>
      </c>
      <c r="T432" s="19">
        <f>ABS(Ct_Na+10^-pH-Kw*10^pH-Ct_Cl-Ct_OAc*Ka*10^pH/(1+Ka*10^pH))</f>
        <v>4.2986616002702351E-3</v>
      </c>
      <c r="U432" s="19">
        <f>ABS(Ct_Na+10^-pH-Kw*10^pH-Ct_Cl-Ct_OAc*Ka*10^pH/(1+Ka*10^pH))</f>
        <v>6.7549350290563304E-3</v>
      </c>
      <c r="V432" s="19">
        <f>ABS(Ct_Na+10^-pH-Kw*10^pH-Ct_Cl-Ct_OAc*Ka*10^pH/(1+Ka*10^pH))</f>
        <v>9.0883947864031124E-3</v>
      </c>
      <c r="W432" s="19">
        <f>ABS(Ct_Na+10^-pH-Kw*10^pH-Ct_Cl-Ct_OAc*Ka*10^pH/(1+Ka*10^pH))</f>
        <v>1.1308027238513482E-2</v>
      </c>
      <c r="X432" s="19">
        <f>ABS(Ct_Na+10^-pH-Kw*10^pH-Ct_Cl-Ct_OAc*Ka*10^pH/(1+Ka*10^pH))</f>
        <v>1.3421962907189998E-2</v>
      </c>
      <c r="Y432" s="19">
        <f>ABS(Ct_Na+10^-pH-Kw*10^pH-Ct_Cl-Ct_OAc*Ka*10^pH/(1+Ka*10^pH))</f>
        <v>1.5437575986625764E-2</v>
      </c>
      <c r="Z432" s="19">
        <f>ABS(Ct_Na+10^-pH-Kw*10^pH-Ct_Cl-Ct_OAc*Ka*10^pH/(1+Ka*10^pH))</f>
        <v>1.7361570289723537E-2</v>
      </c>
      <c r="AA432" s="19">
        <f>ABS(Ct_Na+10^-pH-Kw*10^pH-Ct_Cl-Ct_OAc*Ka*10^pH/(1+Ka*10^pH))</f>
        <v>1.920005373490585E-2</v>
      </c>
      <c r="AB432" s="19">
        <f>ABS(Ct_Na+10^-pH-Kw*10^pH-Ct_Cl-Ct_OAc*Ka*10^pH/(1+Ka*10^pH))</f>
        <v>2.0958603117254136E-2</v>
      </c>
      <c r="AC432" s="19">
        <f>ABS(Ct_Na+10^-pH-Kw*10^pH-Ct_Cl-Ct_OAc*Ka*10^pH/(1+Ka*10^pH))</f>
        <v>2.2642320610991896E-2</v>
      </c>
      <c r="AD432" s="19">
        <f>ABS(Ct_Na+10^-pH-Kw*10^pH-Ct_Cl-Ct_OAc*Ka*10^pH/(1+Ka*10^pH))</f>
        <v>2.4255883209157236E-2</v>
      </c>
      <c r="AE432" s="19">
        <f>ABS(Ct_Na+10^-pH-Kw*10^pH-Ct_Cl-Ct_OAc*Ka*10^pH/(1+Ka*10^pH))</f>
        <v>2.5803586109438253E-2</v>
      </c>
      <c r="AF432" s="19">
        <f>ABS(Ct_Na+10^-pH-Kw*10^pH-Ct_Cl-Ct_OAc*Ka*10^pH/(1+Ka*10^pH))</f>
        <v>2.7289380893708044E-2</v>
      </c>
      <c r="AG432" s="19">
        <f>ABS(Ct_Na+10^-pH-Kw*10^pH-Ct_Cl-Ct_OAc*Ka*10^pH/(1+Ka*10^pH))</f>
        <v>2.8716909215849608E-2</v>
      </c>
      <c r="AH432" s="19">
        <f>ABS(Ct_Na+10^-pH-Kw*10^pH-Ct_Cl-Ct_OAc*Ka*10^pH/(1+Ka*10^pH))</f>
        <v>3.0089532602524179E-2</v>
      </c>
      <c r="AI432" s="19">
        <f>ABS(Ct_Na+10^-pH-Kw*10^pH-Ct_Cl-Ct_OAc*Ka*10^pH/(1+Ka*10^pH))</f>
        <v>3.141035888026765E-2</v>
      </c>
      <c r="AJ432" s="19">
        <f>ABS(Ct_Na+10^-pH-Kw*10^pH-Ct_Cl-Ct_OAc*Ka*10^pH/(1+Ka*10^pH))</f>
        <v>3.2682265666242841E-2</v>
      </c>
      <c r="AK432" s="19">
        <f>ABS(Ct_Na+10^-pH-Kw*10^pH-Ct_Cl-Ct_OAc*Ka*10^pH/(1+Ka*10^pH))</f>
        <v>3.3907921296364399E-2</v>
      </c>
      <c r="AL432" s="19">
        <f>ABS(Ct_Na+10^-pH-Kw*10^pH-Ct_Cl-Ct_OAc*Ka*10^pH/(1+Ka*10^pH))</f>
        <v>3.5089803511124451E-2</v>
      </c>
      <c r="AM432" s="19">
        <f>ABS(Ct_Na+10^-pH-Kw*10^pH-Ct_Cl-Ct_OAc*Ka*10^pH/(1+Ka*10^pH))</f>
        <v>3.6230216174489432E-2</v>
      </c>
      <c r="AN432" s="19">
        <f>ABS(Ct_Na+10^-pH-Kw*10^pH-Ct_Cl-Ct_OAc*Ka*10^pH/(1+Ka*10^pH))</f>
        <v>3.7331304263255607E-2</v>
      </c>
      <c r="AO432" s="19">
        <f>ABS(Ct_Na+10^-pH-Kw*10^pH-Ct_Cl-Ct_OAc*Ka*10^pH/(1+Ka*10^pH))</f>
        <v>3.8395067332063604E-2</v>
      </c>
      <c r="AP432" s="19">
        <f>ABS(Ct_Na+10^-pH-Kw*10^pH-Ct_Cl-Ct_OAc*Ka*10^pH/(1+Ka*10^pH))</f>
        <v>3.9423371631911341E-2</v>
      </c>
      <c r="AQ432" s="19">
        <f>ABS(Ct_Na+10^-pH-Kw*10^pH-Ct_Cl-Ct_OAc*Ka*10^pH/(1+Ka*10^pH))</f>
        <v>4.041796103668209E-2</v>
      </c>
      <c r="AR432" s="19">
        <f>ABS(Ct_Na+10^-pH-Kw*10^pH-Ct_Cl-Ct_OAc*Ka*10^pH/(1+Ka*10^pH))</f>
        <v>4.1380466912266711E-2</v>
      </c>
      <c r="AS432" s="19">
        <f>ABS(Ct_Na+10^-pH-Kw*10^pH-Ct_Cl-Ct_OAc*Ka*10^pH/(1+Ka*10^pH))</f>
        <v>4.2312417045769254E-2</v>
      </c>
      <c r="AT432" s="19">
        <f>ABS(Ct_Na+10^-pH-Kw*10^pH-Ct_Cl-Ct_OAc*Ka*10^pH/(1+Ka*10^pH))</f>
        <v>4.321524373759987E-2</v>
      </c>
      <c r="AU432" s="19">
        <f>ABS(Ct_Na+10^-pH-Kw*10^pH-Ct_Cl-Ct_OAc*Ka*10^pH/(1+Ka*10^pH))</f>
        <v>4.4090291146604899E-2</v>
      </c>
      <c r="AV432" s="19">
        <f>ABS(Ct_Na+10^-pH-Kw*10^pH-Ct_Cl-Ct_OAc*Ka*10^pH/(1+Ka*10^pH))</f>
        <v>4.4938821967458305E-2</v>
      </c>
      <c r="AW432" s="19">
        <f>ABS(Ct_Na+10^-pH-Kw*10^pH-Ct_Cl-Ct_OAc*Ka*10^pH/(1+Ka*10^pH))</f>
        <v>4.5762023510077236E-2</v>
      </c>
      <c r="AX432" s="19">
        <f>ABS(Ct_Na+10^-pH-Kw*10^pH-Ct_Cl-Ct_OAc*Ka*10^pH/(1+Ka*10^pH))</f>
        <v>4.6561013242619166E-2</v>
      </c>
      <c r="AY432" s="19">
        <f>ABS(Ct_Na+10^-pH-Kw*10^pH-Ct_Cl-Ct_OAc*Ka*10^pH/(1+Ka*10^pH))</f>
        <v>4.7336843852478716E-2</v>
      </c>
      <c r="AZ432" s="19">
        <f>ABS(Ct_Na+10^-pH-Kw*10^pH-Ct_Cl-Ct_OAc*Ka*10^pH/(1+Ka*10^pH))</f>
        <v>4.8090507873485122E-2</v>
      </c>
      <c r="BA432" s="19">
        <f>ABS(Ct_Na+10^-pH-Kw*10^pH-Ct_Cl-Ct_OAc*Ka*10^pH/(1+Ka*10^pH))</f>
        <v>4.8822941922068812E-2</v>
      </c>
      <c r="BB432" s="19">
        <f>ABS(Ct_Na+10^-pH-Kw*10^pH-Ct_Cl-Ct_OAc*Ka*10^pH/(1+Ka*10^pH))</f>
        <v>4.9535030580414072E-2</v>
      </c>
      <c r="BC432" s="19">
        <f>ABS(Ct_Na+10^-pH-Kw*10^pH-Ct_Cl-Ct_OAc*Ka*10^pH/(1+Ka*10^pH))</f>
        <v>5.0227609960448533E-2</v>
      </c>
      <c r="BD432" s="19">
        <f>ABS(Ct_Na+10^-pH-Kw*10^pH-Ct_Cl-Ct_OAc*Ka*10^pH/(1+Ka*10^pH))</f>
        <v>5.09014709788604E-2</v>
      </c>
      <c r="BE432" s="19">
        <f>ABS(Ct_Na+10^-pH-Kw*10^pH-Ct_Cl-Ct_OAc*Ka*10^pH/(1+Ka*10^pH))</f>
        <v>5.1557362370114622E-2</v>
      </c>
      <c r="BF432" s="19">
        <f>ABS(Ct_Na+10^-pH-Kw*10^pH-Ct_Cl-Ct_OAc*Ka*10^pH/(1+Ka*10^pH))</f>
        <v>5.2195993461599019E-2</v>
      </c>
      <c r="BG432" s="19">
        <f>ABS(Ct_Na+10^-pH-Kw*10^pH-Ct_Cl-Ct_OAc*Ka*10^pH/(1+Ka*10^pH))</f>
        <v>5.2818036732525345E-2</v>
      </c>
      <c r="BH432" s="19">
        <f>ABS(Ct_Na+10^-pH-Kw*10^pH-Ct_Cl-Ct_OAc*Ka*10^pH/(1+Ka*10^pH))</f>
        <v>5.3424130175992048E-2</v>
      </c>
      <c r="BI432" s="19">
        <f>ABS(Ct_Na+10^-pH-Kw*10^pH-Ct_Cl-Ct_OAc*Ka*10^pH/(1+Ka*10^pH))</f>
        <v>5.4014879481649479E-2</v>
      </c>
      <c r="BJ432" s="19">
        <f>ABS(Ct_Na+10^-pH-Kw*10^pH-Ct_Cl-Ct_OAc*Ka*10^pH/(1+Ka*10^pH))</f>
        <v>5.4590860054665458E-2</v>
      </c>
      <c r="BK432" s="19">
        <f>ABS(Ct_Na+10^-pH-Kw*10^pH-Ct_Cl-Ct_OAc*Ka*10^pH/(1+Ka*10^pH))</f>
        <v>5.5152618885137825E-2</v>
      </c>
      <c r="BL432" s="19">
        <f>ABS(Ct_Na+10^-pH-Kw*10^pH-Ct_Cl-Ct_OAc*Ka*10^pH/(1+Ka*10^pH))</f>
        <v>5.5700676280720625E-2</v>
      </c>
      <c r="BM432" s="19">
        <f>ABS(Ct_Na+10^-pH-Kw*10^pH-Ct_Cl-Ct_OAc*Ka*10^pH/(1+Ka*10^pH))</f>
        <v>5.6235527474000242E-2</v>
      </c>
      <c r="BN432" s="19">
        <f>ABS(Ct_Na+10^-pH-Kw*10^pH-Ct_Cl-Ct_OAc*Ka*10^pH/(1+Ka*10^pH))</f>
        <v>5.6757644115058896E-2</v>
      </c>
      <c r="BO432" s="19">
        <f>ABS(Ct_Na+10^-pH-Kw*10^pH-Ct_Cl-Ct_OAc*Ka*10^pH/(1+Ka*10^pH))</f>
        <v>5.7267475658680872E-2</v>
      </c>
      <c r="BP432" s="19">
        <f>ABS(Ct_Na+10^-pH-Kw*10^pH-Ct_Cl-Ct_OAc*Ka*10^pH/(1+Ka*10^pH))</f>
        <v>5.776545065477677E-2</v>
      </c>
      <c r="BQ432" s="19">
        <f>ABS(Ct_Na+10^-pH-Kw*10^pH-Ct_Cl-Ct_OAc*Ka*10^pH/(1+Ka*10^pH))</f>
        <v>5.8251977949812996E-2</v>
      </c>
      <c r="BR432" s="19">
        <f>ABS(Ct_Na+10^-pH-Kw*10^pH-Ct_Cl-Ct_OAc*Ka*10^pH/(1+Ka*10^pH))</f>
        <v>5.8727447806325654E-2</v>
      </c>
      <c r="BS432" s="19">
        <f>ABS(Ct_Na+10^-pH-Kw*10^pH-Ct_Cl-Ct_OAc*Ka*10^pH/(1+Ka*10^pH))</f>
        <v>5.9192232946961645E-2</v>
      </c>
      <c r="BT432" s="19">
        <f>ABS(Ct_Na+10^-pH-Kw*10^pH-Ct_Cl-Ct_OAc*Ka*10^pH/(1+Ka*10^pH))</f>
        <v>5.9646689528916816E-2</v>
      </c>
      <c r="BU432" s="19">
        <f>ABS(Ct_Na+10^-pH-Kw*10^pH-Ct_Cl-Ct_OAc*Ka*10^pH/(1+Ka*10^pH))</f>
        <v>6.0091158054125723E-2</v>
      </c>
      <c r="BV432" s="19">
        <f>ABS(Ct_Na+10^-pH-Kw*10^pH-Ct_Cl-Ct_OAc*Ka*10^pH/(1+Ka*10^pH))</f>
        <v>6.0525964220090954E-2</v>
      </c>
      <c r="BW432" s="19">
        <f>ABS(Ct_Na+10^-pH-Kw*10^pH-Ct_Cl-Ct_OAc*Ka*10^pH/(1+Ka*10^pH))</f>
        <v>6.0951419715820403E-2</v>
      </c>
      <c r="BX432" s="19">
        <f>ABS(Ct_Na+10^-pH-Kw*10^pH-Ct_Cl-Ct_OAc*Ka*10^pH/(1+Ka*10^pH))</f>
        <v>6.1367822966959834E-2</v>
      </c>
      <c r="BY432" s="19">
        <f>ABS(Ct_Na+10^-pH-Kw*10^pH-Ct_Cl-Ct_OAc*Ka*10^pH/(1+Ka*10^pH))</f>
        <v>6.1775459833864753E-2</v>
      </c>
      <c r="BZ432" s="19">
        <f>ABS(Ct_Na+10^-pH-Kw*10^pH-Ct_Cl-Ct_OAc*Ka*10^pH/(1+Ka*10^pH))</f>
        <v>6.2174604266042509E-2</v>
      </c>
      <c r="CA432" s="19">
        <f>ABS(Ct_Na+10^-pH-Kw*10^pH-Ct_Cl-Ct_OAc*Ka*10^pH/(1+Ka*10^pH))</f>
        <v>6.2565518916113477E-2</v>
      </c>
      <c r="CB432" s="19">
        <f>ABS(Ct_Na+10^-pH-Kw*10^pH-Ct_Cl-Ct_OAc*Ka*10^pH/(1+Ka*10^pH))</f>
        <v>6.2948455716183016E-2</v>
      </c>
      <c r="CC432" s="19">
        <f>ABS(Ct_Na+10^-pH-Kw*10^pH-Ct_Cl-Ct_OAc*Ka*10^pH/(1+Ka*10^pH))</f>
        <v>6.3323656419281463E-2</v>
      </c>
      <c r="CD432" s="19">
        <f>ABS(Ct_Na+10^-pH-Kw*10^pH-Ct_Cl-Ct_OAc*Ka*10^pH/(1+Ka*10^pH))</f>
        <v>6.3691353108317916E-2</v>
      </c>
      <c r="CE432" s="19">
        <f>ABS(Ct_Na+10^-pH-Kw*10^pH-Ct_Cl-Ct_OAc*Ka*10^pH/(1+Ka*10^pH))</f>
        <v>6.4051768674799198E-2</v>
      </c>
      <c r="CF432" s="19">
        <f>ABS(Ct_Na+10^-pH-Kw*10^pH-Ct_Cl-Ct_OAc*Ka*10^pH/(1+Ka*10^pH))</f>
        <v>6.440511726938869E-2</v>
      </c>
      <c r="CG432" s="19">
        <f>ABS(Ct_Na+10^-pH-Kw*10^pH-Ct_Cl-Ct_OAc*Ka*10^pH/(1+Ka*10^pH))</f>
        <v>6.4751604726219172E-2</v>
      </c>
      <c r="CH432" s="19">
        <f>ABS(Ct_Na+10^-pH-Kw*10^pH-Ct_Cl-Ct_OAc*Ka*10^pH/(1+Ka*10^pH))</f>
        <v>6.5091428962725975E-2</v>
      </c>
      <c r="CI432" s="19">
        <f>ABS(Ct_Na+10^-pH-Kw*10^pH-Ct_Cl-Ct_OAc*Ka*10^pH/(1+Ka*10^pH))</f>
        <v>6.5424780356632656E-2</v>
      </c>
      <c r="CJ432" s="19">
        <f>ABS(Ct_Na+10^-pH-Kw*10^pH-Ct_Cl-Ct_OAc*Ka*10^pH/(1+Ka*10^pH))</f>
        <v>6.5751842101597707E-2</v>
      </c>
      <c r="CK432" s="19">
        <f>ABS(Ct_Na+10^-pH-Kw*10^pH-Ct_Cl-Ct_OAc*Ka*10^pH/(1+Ka*10^pH))</f>
        <v>6.6072790542918577E-2</v>
      </c>
      <c r="CL432" s="19">
        <f>ABS(Ct_Na+10^-pH-Kw*10^pH-Ct_Cl-Ct_OAc*Ka*10^pH/(1+Ka*10^pH))</f>
        <v>6.6387795494585317E-2</v>
      </c>
      <c r="CM432" s="19">
        <f>ABS(Ct_Na+10^-pH-Kw*10^pH-Ct_Cl-Ct_OAc*Ka*10^pH/(1+Ka*10^pH))</f>
        <v>6.6697020538882032E-2</v>
      </c>
      <c r="CN432" s="19">
        <f>ABS(Ct_Na+10^-pH-Kw*10^pH-Ct_Cl-Ct_OAc*Ka*10^pH/(1+Ka*10^pH))</f>
        <v>6.7000623309646082E-2</v>
      </c>
      <c r="CO432" s="19">
        <f>ABS(Ct_Na+10^-pH-Kw*10^pH-Ct_Cl-Ct_OAc*Ka*10^pH/(1+Ka*10^pH))</f>
        <v>6.7298755760216183E-2</v>
      </c>
      <c r="CP432" s="19">
        <f>ABS(Ct_Na+10^-pH-Kw*10^pH-Ct_Cl-Ct_OAc*Ka*10^pH/(1+Ka*10^pH))</f>
        <v>6.7591564417026129E-2</v>
      </c>
      <c r="CQ432" s="19">
        <f>ABS(Ct_Na+10^-pH-Kw*10^pH-Ct_Cl-Ct_OAc*Ka*10^pH/(1+Ka*10^pH))</f>
        <v>6.7879190619733229E-2</v>
      </c>
      <c r="CR432" s="19">
        <f>ABS(Ct_Na+10^-pH-Kw*10^pH-Ct_Cl-Ct_OAc*Ka*10^pH/(1+Ka*10^pH))</f>
        <v>6.8161770748708606E-2</v>
      </c>
      <c r="CS432" s="19">
        <f>ABS(Ct_Na+10^-pH-Kw*10^pH-Ct_Cl-Ct_OAc*Ka*10^pH/(1+Ka*10^pH))</f>
        <v>6.8439436440658322E-2</v>
      </c>
      <c r="CT432" s="19">
        <f>ABS(Ct_Na+10^-pH-Kw*10^pH-Ct_Cl-Ct_OAc*Ka*10^pH/(1+Ka*10^pH))</f>
        <v>6.87123147930917E-2</v>
      </c>
      <c r="CU432" s="19">
        <f>ABS(Ct_Na+10^-pH-Kw*10^pH-Ct_Cl-Ct_OAc*Ka*10^pH/(1+Ka*10^pH))</f>
        <v>6.8980528558303958E-2</v>
      </c>
      <c r="CV432" s="19">
        <f>ABS(Ct_Na+10^-pH-Kw*10^pH-Ct_Cl-Ct_OAc*Ka*10^pH/(1+Ka*10^pH))</f>
        <v>6.9244196327495691E-2</v>
      </c>
      <c r="CW432" s="19">
        <f>ABS(Ct_Na+10^-pH-Kw*10^pH-Ct_Cl-Ct_OAc*Ka*10^pH/(1+Ka*10^pH))</f>
        <v>6.9503432705608575E-2</v>
      </c>
      <c r="CX432" s="19">
        <f>ABS(Ct_Na+10^-pH-Kw*10^pH-Ct_Cl-Ct_OAc*Ka*10^pH/(1+Ka*10^pH))</f>
        <v>6.9758348477419546E-2</v>
      </c>
    </row>
    <row r="433" spans="1:102">
      <c r="A433" s="24">
        <v>4.04</v>
      </c>
      <c r="B433" s="19">
        <f>ABS(Ct_Na+10^-pH-Kw*10^pH-Ct_Cl-Ct_OAc*Ka*10^pH/(1+Ka*10^pH))</f>
        <v>8.2542605825133286E-2</v>
      </c>
      <c r="C433" s="19">
        <f>ABS(Ct_Na+10^-pH-Kw*10^pH-Ct_Cl-Ct_OAc*Ka*10^pH/(1+Ka*10^pH))</f>
        <v>7.3845757882303714E-2</v>
      </c>
      <c r="D433" s="19">
        <f>ABS(Ct_Na+10^-pH-Kw*10^pH-Ct_Cl-Ct_OAc*Ka*10^pH/(1+Ka*10^pH))</f>
        <v>6.5939532479731375E-2</v>
      </c>
      <c r="E433" s="19">
        <f>ABS(Ct_Na+10^-pH-Kw*10^pH-Ct_Cl-Ct_OAc*Ka*10^pH/(1+Ka*10^pH))</f>
        <v>5.8720804938252283E-2</v>
      </c>
      <c r="F433" s="19">
        <f>ABS(Ct_Na+10^-pH-Kw*10^pH-Ct_Cl-Ct_OAc*Ka*10^pH/(1+Ka*10^pH))</f>
        <v>5.210363802522977E-2</v>
      </c>
      <c r="G433" s="19">
        <f>ABS(Ct_Na+10^-pH-Kw*10^pH-Ct_Cl-Ct_OAc*Ka*10^pH/(1+Ka*10^pH))</f>
        <v>4.6015844465249076E-2</v>
      </c>
      <c r="H433" s="19">
        <f>ABS(Ct_Na+10^-pH-Kw*10^pH-Ct_Cl-Ct_OAc*Ka*10^pH/(1+Ka*10^pH))</f>
        <v>4.0396342717574578E-2</v>
      </c>
      <c r="I433" s="19">
        <f>ABS(Ct_Na+10^-pH-Kw*10^pH-Ct_Cl-Ct_OAc*Ka*10^pH/(1+Ka*10^pH))</f>
        <v>3.5193100358616711E-2</v>
      </c>
      <c r="J433" s="19">
        <f>ABS(Ct_Na+10^-pH-Kw*10^pH-Ct_Cl-Ct_OAc*Ka*10^pH/(1+Ka*10^pH))</f>
        <v>3.0361518168155844E-2</v>
      </c>
      <c r="K433" s="19">
        <f>ABS(Ct_Na+10^-pH-Kw*10^pH-Ct_Cl-Ct_OAc*Ka*10^pH/(1+Ka*10^pH))</f>
        <v>2.586314854255433E-2</v>
      </c>
      <c r="L433" s="19">
        <f>ABS(Ct_Na+10^-pH-Kw*10^pH-Ct_Cl-Ct_OAc*Ka*10^pH/(1+Ka*10^pH))</f>
        <v>2.1664670225326258E-2</v>
      </c>
      <c r="M433" s="19">
        <f>ABS(Ct_Na+10^-pH-Kw*10^pH-Ct_Cl-Ct_OAc*Ka*10^pH/(1+Ka*10^pH))</f>
        <v>1.7737061476951612E-2</v>
      </c>
      <c r="N433" s="19">
        <f>ABS(Ct_Na+10^-pH-Kw*10^pH-Ct_Cl-Ct_OAc*Ka*10^pH/(1+Ka*10^pH))</f>
        <v>1.4054928275350376E-2</v>
      </c>
      <c r="O433" s="19">
        <f>ABS(Ct_Na+10^-pH-Kw*10^pH-Ct_Cl-Ct_OAc*Ka*10^pH/(1+Ka*10^pH))</f>
        <v>1.0595954661724988E-2</v>
      </c>
      <c r="P433" s="19">
        <f>ABS(Ct_Na+10^-pH-Kw*10^pH-Ct_Cl-Ct_OAc*Ka*10^pH/(1+Ka*10^pH))</f>
        <v>7.3404500841951908E-3</v>
      </c>
      <c r="Q433" s="19">
        <f>ABS(Ct_Na+10^-pH-Kw*10^pH-Ct_Cl-Ct_OAc*Ka*10^pH/(1+Ka*10^pH))</f>
        <v>4.2709743396671107E-3</v>
      </c>
      <c r="R433" s="19">
        <f>ABS(Ct_Na+10^-pH-Kw*10^pH-Ct_Cl-Ct_OAc*Ka*10^pH/(1+Ka*10^pH))</f>
        <v>1.3720250253905879E-3</v>
      </c>
      <c r="S433" s="19">
        <f>ABS(Ct_Na+10^-pH-Kw*10^pH-Ct_Cl-Ct_OAc*Ka*10^pH/(1+Ka*10^pH))</f>
        <v>1.370224325952081E-3</v>
      </c>
      <c r="T433" s="19">
        <f>ABS(Ct_Na+10^-pH-Kw*10^pH-Ct_Cl-Ct_OAc*Ka*10^pH/(1+Ka*10^pH))</f>
        <v>3.9681447640661678E-3</v>
      </c>
      <c r="U433" s="19">
        <f>ABS(Ct_Na+10^-pH-Kw*10^pH-Ct_Cl-Ct_OAc*Ka*10^pH/(1+Ka*10^pH))</f>
        <v>6.4328385130462129E-3</v>
      </c>
      <c r="V433" s="19">
        <f>ABS(Ct_Na+10^-pH-Kw*10^pH-Ct_Cl-Ct_OAc*Ka*10^pH/(1+Ka*10^pH))</f>
        <v>8.7742975745772472E-3</v>
      </c>
      <c r="W433" s="19">
        <f>ABS(Ct_Na+10^-pH-Kw*10^pH-Ct_Cl-Ct_OAc*Ka*10^pH/(1+Ka*10^pH))</f>
        <v>1.100153912091166E-2</v>
      </c>
      <c r="X433" s="19">
        <f>ABS(Ct_Na+10^-pH-Kw*10^pH-Ct_Cl-Ct_OAc*Ka*10^pH/(1+Ka*10^pH))</f>
        <v>1.3122721545992033E-2</v>
      </c>
      <c r="Y433" s="19">
        <f>ABS(Ct_Na+10^-pH-Kw*10^pH-Ct_Cl-Ct_OAc*Ka*10^pH/(1+Ka*10^pH))</f>
        <v>1.5145244323394263E-2</v>
      </c>
      <c r="Z433" s="19">
        <f>ABS(Ct_Na+10^-pH-Kw*10^pH-Ct_Cl-Ct_OAc*Ka*10^pH/(1+Ka*10^pH))</f>
        <v>1.7075834247278206E-2</v>
      </c>
      <c r="AA433" s="19">
        <f>ABS(Ct_Na+10^-pH-Kw*10^pH-Ct_Cl-Ct_OAc*Ka*10^pH/(1+Ka*10^pH))</f>
        <v>1.8920620174545093E-2</v>
      </c>
      <c r="AB433" s="19">
        <f>ABS(Ct_Na+10^-pH-Kw*10^pH-Ct_Cl-Ct_OAc*Ka*10^pH/(1+Ka*10^pH))</f>
        <v>2.0685198018017742E-2</v>
      </c>
      <c r="AC433" s="19">
        <f>ABS(Ct_Na+10^-pH-Kw*10^pH-Ct_Cl-Ct_OAc*Ka*10^pH/(1+Ka*10^pH))</f>
        <v>2.2374687442619237E-2</v>
      </c>
      <c r="AD433" s="19">
        <f>ABS(Ct_Na+10^-pH-Kw*10^pH-Ct_Cl-Ct_OAc*Ka*10^pH/(1+Ka*10^pH))</f>
        <v>2.3993781474529009E-2</v>
      </c>
      <c r="AE433" s="19">
        <f>ABS(Ct_Na+10^-pH-Kw*10^pH-Ct_Cl-Ct_OAc*Ka*10^pH/(1+Ka*10^pH))</f>
        <v>2.5546790035748577E-2</v>
      </c>
      <c r="AF433" s="19">
        <f>ABS(Ct_Na+10^-pH-Kw*10^pH-Ct_Cl-Ct_OAc*Ka*10^pH/(1+Ka*10^pH))</f>
        <v>2.7037678254519359E-2</v>
      </c>
      <c r="AG433" s="19">
        <f>ABS(Ct_Na+10^-pH-Kw*10^pH-Ct_Cl-Ct_OAc*Ka*10^pH/(1+Ka*10^pH))</f>
        <v>2.8470100268632462E-2</v>
      </c>
      <c r="AH433" s="19">
        <f>ABS(Ct_Na+10^-pH-Kw*10^pH-Ct_Cl-Ct_OAc*Ka*10^pH/(1+Ka*10^pH))</f>
        <v>2.9847429128356598E-2</v>
      </c>
      <c r="AI433" s="19">
        <f>ABS(Ct_Na+10^-pH-Kw*10^pH-Ct_Cl-Ct_OAc*Ka*10^pH/(1+Ka*10^pH))</f>
        <v>3.1172783314128889E-2</v>
      </c>
      <c r="AJ433" s="19">
        <f>ABS(Ct_Na+10^-pH-Kw*10^pH-Ct_Cl-Ct_OAc*Ka*10^pH/(1+Ka*10^pH))</f>
        <v>3.2449050307835528E-2</v>
      </c>
      <c r="AK433" s="19">
        <f>ABS(Ct_Na+10^-pH-Kw*10^pH-Ct_Cl-Ct_OAc*Ka*10^pH/(1+Ka*10^pH))</f>
        <v>3.3678907592680128E-2</v>
      </c>
      <c r="AL433" s="19">
        <f>ABS(Ct_Na+10^-pH-Kw*10^pH-Ct_Cl-Ct_OAc*Ka*10^pH/(1+Ka*10^pH))</f>
        <v>3.486484140306597E-2</v>
      </c>
      <c r="AM433" s="19">
        <f>ABS(Ct_Na+10^-pH-Kw*10^pH-Ct_Cl-Ct_OAc*Ka*10^pH/(1+Ka*10^pH))</f>
        <v>3.6009163500806712E-2</v>
      </c>
      <c r="AN433" s="19">
        <f>ABS(Ct_Na+10^-pH-Kw*10^pH-Ct_Cl-Ct_OAc*Ka*10^pH/(1+Ka*10^pH))</f>
        <v>3.7114026215866729E-2</v>
      </c>
      <c r="AO433" s="19">
        <f>ABS(Ct_Na+10^-pH-Kw*10^pH-Ct_Cl-Ct_OAc*Ka*10^pH/(1+Ka*10^pH))</f>
        <v>3.8181435957534877E-2</v>
      </c>
      <c r="AP433" s="19">
        <f>ABS(Ct_Na+10^-pH-Kw*10^pH-Ct_Cl-Ct_OAc*Ka*10^pH/(1+Ka*10^pH))</f>
        <v>3.9213265374480763E-2</v>
      </c>
      <c r="AQ433" s="19">
        <f>ABS(Ct_Na+10^-pH-Kw*10^pH-Ct_Cl-Ct_OAc*Ka*10^pH/(1+Ka*10^pH))</f>
        <v>4.0211264318739878E-2</v>
      </c>
      <c r="AR433" s="19">
        <f>ABS(Ct_Na+10^-pH-Kw*10^pH-Ct_Cl-Ct_OAc*Ka*10^pH/(1+Ka*10^pH))</f>
        <v>4.1177069748668089E-2</v>
      </c>
      <c r="AS433" s="19">
        <f>ABS(Ct_Na+10^-pH-Kw*10^pH-Ct_Cl-Ct_OAc*Ka*10^pH/(1+Ka*10^pH))</f>
        <v>4.2112214688757275E-2</v>
      </c>
      <c r="AT433" s="19">
        <f>ABS(Ct_Na+10^-pH-Kw*10^pH-Ct_Cl-Ct_OAc*Ka*10^pH/(1+Ka*10^pH))</f>
        <v>4.3018136349468702E-2</v>
      </c>
      <c r="AU433" s="19">
        <f>ABS(Ct_Na+10^-pH-Kw*10^pH-Ct_Cl-Ct_OAc*Ka*10^pH/(1+Ka*10^pH))</f>
        <v>4.3896183497542825E-2</v>
      </c>
      <c r="AV433" s="19">
        <f>ABS(Ct_Na+10^-pH-Kw*10^pH-Ct_Cl-Ct_OAc*Ka*10^pH/(1+Ka*10^pH))</f>
        <v>4.4747623156281412E-2</v>
      </c>
      <c r="AW433" s="19">
        <f>ABS(Ct_Na+10^-pH-Kw*10^pH-Ct_Cl-Ct_OAc*Ka*10^pH/(1+Ka*10^pH))</f>
        <v>4.5573646705803883E-2</v>
      </c>
      <c r="AX433" s="19">
        <f>ABS(Ct_Na+10^-pH-Kw*10^pH-Ct_Cl-Ct_OAc*Ka*10^pH/(1+Ka*10^pH))</f>
        <v>4.6375375445046302E-2</v>
      </c>
      <c r="AY433" s="19">
        <f>ABS(Ct_Na+10^-pH-Kw*10^pH-Ct_Cl-Ct_OAc*Ka*10^pH/(1+Ka*10^pH))</f>
        <v>4.7153865670107771E-2</v>
      </c>
      <c r="AZ433" s="19">
        <f>ABS(Ct_Na+10^-pH-Kw*10^pH-Ct_Cl-Ct_OAc*Ka*10^pH/(1+Ka*10^pH))</f>
        <v>4.7910113317310342E-2</v>
      </c>
      <c r="BA433" s="19">
        <f>ABS(Ct_Na+10^-pH-Kw*10^pH-Ct_Cl-Ct_OAc*Ka*10^pH/(1+Ka*10^pH))</f>
        <v>4.8645058213887482E-2</v>
      </c>
      <c r="BB433" s="19">
        <f>ABS(Ct_Na+10^-pH-Kw*10^pH-Ct_Cl-Ct_OAc*Ka*10^pH/(1+Ka*10^pH))</f>
        <v>4.9359587974448588E-2</v>
      </c>
      <c r="BC433" s="19">
        <f>ABS(Ct_Na+10^-pH-Kw*10^pH-Ct_Cl-Ct_OAc*Ka*10^pH/(1+Ka*10^pH))</f>
        <v>5.005454157718614E-2</v>
      </c>
      <c r="BD433" s="19">
        <f>ABS(Ct_Na+10^-pH-Kw*10^pH-Ct_Cl-Ct_OAc*Ka*10^pH/(1+Ka*10^pH))</f>
        <v>5.0730712650119927E-2</v>
      </c>
      <c r="BE433" s="19">
        <f>ABS(Ct_Na+10^-pH-Kw*10^pH-Ct_Cl-Ct_OAc*Ka*10^pH/(1+Ka*10^pH))</f>
        <v>5.138885249444216E-2</v>
      </c>
      <c r="BF433" s="19">
        <f>ABS(Ct_Na+10^-pH-Kw*10^pH-Ct_Cl-Ct_OAc*Ka*10^pH/(1+Ka*10^pH))</f>
        <v>5.2029672869176979E-2</v>
      </c>
      <c r="BG433" s="19">
        <f>ABS(Ct_Na+10^-pH-Kw*10^pH-Ct_Cl-Ct_OAc*Ka*10^pH/(1+Ka*10^pH))</f>
        <v>5.265384855885373E-2</v>
      </c>
      <c r="BH433" s="19">
        <f>ABS(Ct_Na+10^-pH-Kw*10^pH-Ct_Cl-Ct_OAc*Ka*10^pH/(1+Ka*10^pH))</f>
        <v>5.326201974366699E-2</v>
      </c>
      <c r="BI433" s="19">
        <f>ABS(Ct_Na+10^-pH-Kw*10^pH-Ct_Cl-Ct_OAc*Ka*10^pH/(1+Ka*10^pH))</f>
        <v>5.385479418962423E-2</v>
      </c>
      <c r="BJ433" s="19">
        <f>ABS(Ct_Na+10^-pH-Kw*10^pH-Ct_Cl-Ct_OAc*Ka*10^pH/(1+Ka*10^pH))</f>
        <v>5.4432749274432521E-2</v>
      </c>
      <c r="BK433" s="19">
        <f>ABS(Ct_Na+10^-pH-Kw*10^pH-Ct_Cl-Ct_OAc*Ka*10^pH/(1+Ka*10^pH))</f>
        <v>5.4996433863319621E-2</v>
      </c>
      <c r="BL433" s="19">
        <f>ABS(Ct_Na+10^-pH-Kw*10^pH-Ct_Cl-Ct_OAc*Ka*10^pH/(1+Ka*10^pH))</f>
        <v>5.5546370047599714E-2</v>
      </c>
      <c r="BM433" s="19">
        <f>ABS(Ct_Na+10^-pH-Kw*10^pH-Ct_Cl-Ct_OAc*Ka*10^pH/(1+Ka*10^pH))</f>
        <v>5.6083054757559828E-2</v>
      </c>
      <c r="BN433" s="19">
        <f>ABS(Ct_Na+10^-pH-Kw*10^pH-Ct_Cl-Ct_OAc*Ka*10^pH/(1+Ka*10^pH))</f>
        <v>5.6606961260139914E-2</v>
      </c>
      <c r="BO433" s="19">
        <f>ABS(Ct_Na+10^-pH-Kw*10^pH-Ct_Cl-Ct_OAc*Ka*10^pH/(1+Ka*10^pH))</f>
        <v>5.7118540550894582E-2</v>
      </c>
      <c r="BP433" s="19">
        <f>ABS(Ct_Na+10^-pH-Kw*10^pH-Ct_Cl-Ct_OAc*Ka*10^pH/(1+Ka*10^pH))</f>
        <v>5.7618222648841019E-2</v>
      </c>
      <c r="BQ433" s="19">
        <f>ABS(Ct_Na+10^-pH-Kw*10^pH-Ct_Cl-Ct_OAc*Ka*10^pH/(1+Ka*10^pH))</f>
        <v>5.8106417802007079E-2</v>
      </c>
      <c r="BR433" s="19">
        <f>ABS(Ct_Na+10^-pH-Kw*10^pH-Ct_Cl-Ct_OAc*Ka*10^pH/(1+Ka*10^pH))</f>
        <v>5.8583517610782981E-2</v>
      </c>
      <c r="BS433" s="19">
        <f>ABS(Ct_Na+10^-pH-Kw*10^pH-Ct_Cl-Ct_OAc*Ka*10^pH/(1+Ka*10^pH))</f>
        <v>5.904989607554148E-2</v>
      </c>
      <c r="BT433" s="19">
        <f>ABS(Ct_Na+10^-pH-Kw*10^pH-Ct_Cl-Ct_OAc*Ka*10^pH/(1+Ka*10^pH))</f>
        <v>5.9505910574416426E-2</v>
      </c>
      <c r="BU433" s="19">
        <f>ABS(Ct_Na+10^-pH-Kw*10^pH-Ct_Cl-Ct_OAc*Ka*10^pH/(1+Ka*10^pH))</f>
        <v>5.9951902776612817E-2</v>
      </c>
      <c r="BV433" s="19">
        <f>ABS(Ct_Na+10^-pH-Kw*10^pH-Ct_Cl-Ct_OAc*Ka*10^pH/(1+Ka*10^pH))</f>
        <v>6.0388199496152747E-2</v>
      </c>
      <c r="BW433" s="19">
        <f>ABS(Ct_Na+10^-pH-Kw*10^pH-Ct_Cl-Ct_OAc*Ka*10^pH/(1+Ka*10^pH))</f>
        <v>6.081511349054132E-2</v>
      </c>
      <c r="BX433" s="19">
        <f>ABS(Ct_Na+10^-pH-Kw*10^pH-Ct_Cl-Ct_OAc*Ka*10^pH/(1+Ka*10^pH))</f>
        <v>6.1232944208453509E-2</v>
      </c>
      <c r="BY433" s="19">
        <f>ABS(Ct_Na+10^-pH-Kw*10^pH-Ct_Cl-Ct_OAc*Ka*10^pH/(1+Ka*10^pH))</f>
        <v>6.1641978490199124E-2</v>
      </c>
      <c r="BZ433" s="19">
        <f>ABS(Ct_Na+10^-pH-Kw*10^pH-Ct_Cl-Ct_OAc*Ka*10^pH/(1+Ka*10^pH))</f>
        <v>6.2042491224408393E-2</v>
      </c>
      <c r="CA433" s="19">
        <f>ABS(Ct_Na+10^-pH-Kw*10^pH-Ct_Cl-Ct_OAc*Ka*10^pH/(1+Ka*10^pH))</f>
        <v>6.2434745964097857E-2</v>
      </c>
      <c r="CB433" s="19">
        <f>ABS(Ct_Na+10^-pH-Kw*10^pH-Ct_Cl-Ct_OAc*Ka*10^pH/(1+Ka*10^pH))</f>
        <v>6.2818995505018169E-2</v>
      </c>
      <c r="CC433" s="19">
        <f>ABS(Ct_Na+10^-pH-Kw*10^pH-Ct_Cl-Ct_OAc*Ka*10^pH/(1+Ka*10^pH))</f>
        <v>6.3195482428950206E-2</v>
      </c>
      <c r="CD433" s="19">
        <f>ABS(Ct_Na+10^-pH-Kw*10^pH-Ct_Cl-Ct_OAc*Ka*10^pH/(1+Ka*10^pH))</f>
        <v>6.356443961440357E-2</v>
      </c>
      <c r="CE433" s="19">
        <f>ABS(Ct_Na+10^-pH-Kw*10^pH-Ct_Cl-Ct_OAc*Ka*10^pH/(1+Ka*10^pH))</f>
        <v>6.3926090716976677E-2</v>
      </c>
      <c r="CF433" s="19">
        <f>ABS(Ct_Na+10^-pH-Kw*10^pH-Ct_Cl-Ct_OAc*Ka*10^pH/(1+Ka*10^pH))</f>
        <v>6.4280650621460114E-2</v>
      </c>
      <c r="CG433" s="19">
        <f>ABS(Ct_Na+10^-pH-Kw*10^pH-Ct_Cl-Ct_OAc*Ka*10^pH/(1+Ka*10^pH))</f>
        <v>6.4628325867604086E-2</v>
      </c>
      <c r="CH433" s="19">
        <f>ABS(Ct_Na+10^-pH-Kw*10^pH-Ct_Cl-Ct_OAc*Ka*10^pH/(1+Ka*10^pH))</f>
        <v>6.4969315051322182E-2</v>
      </c>
      <c r="CI433" s="19">
        <f>ABS(Ct_Na+10^-pH-Kw*10^pH-Ct_Cl-Ct_OAc*Ka*10^pH/(1+Ka*10^pH))</f>
        <v>6.5303809202969479E-2</v>
      </c>
      <c r="CJ433" s="19">
        <f>ABS(Ct_Na+10^-pH-Kw*10^pH-Ct_Cl-Ct_OAc*Ka*10^pH/(1+Ka*10^pH))</f>
        <v>6.5631992144208326E-2</v>
      </c>
      <c r="CK433" s="19">
        <f>ABS(Ct_Na+10^-pH-Kw*10^pH-Ct_Cl-Ct_OAc*Ka*10^pH/(1+Ka*10^pH))</f>
        <v>6.5954040824863294E-2</v>
      </c>
      <c r="CL433" s="19">
        <f>ABS(Ct_Na+10^-pH-Kw*10^pH-Ct_Cl-Ct_OAc*Ka*10^pH/(1+Ka*10^pH))</f>
        <v>6.6270125641061661E-2</v>
      </c>
      <c r="CM433" s="19">
        <f>ABS(Ct_Na+10^-pH-Kw*10^pH-Ct_Cl-Ct_OAc*Ka*10^pH/(1+Ka*10^pH))</f>
        <v>6.6580410735861892E-2</v>
      </c>
      <c r="CN433" s="19">
        <f>ABS(Ct_Na+10^-pH-Kw*10^pH-Ct_Cl-Ct_OAc*Ka*10^pH/(1+Ka*10^pH))</f>
        <v>6.6885054283483944E-2</v>
      </c>
      <c r="CO433" s="19">
        <f>ABS(Ct_Na+10^-pH-Kw*10^pH-Ct_Cl-Ct_OAc*Ka*10^pH/(1+Ka*10^pH))</f>
        <v>6.7184208758175878E-2</v>
      </c>
      <c r="CP433" s="19">
        <f>ABS(Ct_Na+10^-pH-Kw*10^pH-Ct_Cl-Ct_OAc*Ka*10^pH/(1+Ka*10^pH))</f>
        <v>6.7478021188676893E-2</v>
      </c>
      <c r="CQ433" s="19">
        <f>ABS(Ct_Na+10^-pH-Kw*10^pH-Ct_Cl-Ct_OAc*Ka*10^pH/(1+Ka*10^pH))</f>
        <v>6.7766633399169024E-2</v>
      </c>
      <c r="CR433" s="19">
        <f>ABS(Ct_Na+10^-pH-Kw*10^pH-Ct_Cl-Ct_OAc*Ka*10^pH/(1+Ka*10^pH))</f>
        <v>6.8050182237547246E-2</v>
      </c>
      <c r="CS433" s="19">
        <f>ABS(Ct_Na+10^-pH-Kw*10^pH-Ct_Cl-Ct_OAc*Ka*10^pH/(1+Ka*10^pH))</f>
        <v>6.8328799791779762E-2</v>
      </c>
      <c r="CT433" s="19">
        <f>ABS(Ct_Na+10^-pH-Kw*10^pH-Ct_Cl-Ct_OAc*Ka*10^pH/(1+Ka*10^pH))</f>
        <v>6.8602613595077258E-2</v>
      </c>
      <c r="CU433" s="19">
        <f>ABS(Ct_Na+10^-pH-Kw*10^pH-Ct_Cl-Ct_OAc*Ka*10^pH/(1+Ka*10^pH))</f>
        <v>6.8871746820540591E-2</v>
      </c>
      <c r="CV433" s="19">
        <f>ABS(Ct_Na+10^-pH-Kw*10^pH-Ct_Cl-Ct_OAc*Ka*10^pH/(1+Ka*10^pH))</f>
        <v>6.9136318465911326E-2</v>
      </c>
      <c r="CW433" s="19">
        <f>ABS(Ct_Na+10^-pH-Kw*10^pH-Ct_Cl-Ct_OAc*Ka*10^pH/(1+Ka*10^pH))</f>
        <v>6.9396443529006938E-2</v>
      </c>
      <c r="CX433" s="19">
        <f>ABS(Ct_Na+10^-pH-Kw*10^pH-Ct_Cl-Ct_OAc*Ka*10^pH/(1+Ka*10^pH))</f>
        <v>6.9652233174384265E-2</v>
      </c>
    </row>
    <row r="434" spans="1:102">
      <c r="A434" s="23">
        <v>4.05</v>
      </c>
      <c r="B434" s="19">
        <f>ABS(Ct_Na+10^-pH-Kw*10^pH-Ct_Cl-Ct_OAc*Ka*10^pH/(1+Ka*10^pH))</f>
        <v>8.3178381181700844E-2</v>
      </c>
      <c r="C434" s="19">
        <f>ABS(Ct_Na+10^-pH-Kw*10^pH-Ct_Cl-Ct_OAc*Ka*10^pH/(1+Ka*10^pH))</f>
        <v>7.445135707868597E-2</v>
      </c>
      <c r="D434" s="19">
        <f>ABS(Ct_Na+10^-pH-Kw*10^pH-Ct_Cl-Ct_OAc*Ka*10^pH/(1+Ka*10^pH))</f>
        <v>6.6517698803217895E-2</v>
      </c>
      <c r="E434" s="19">
        <f>ABS(Ct_Na+10^-pH-Kw*10^pH-Ct_Cl-Ct_OAc*Ka*10^pH/(1+Ka*10^pH))</f>
        <v>5.927392385605141E-2</v>
      </c>
      <c r="F434" s="19">
        <f>ABS(Ct_Na+10^-pH-Kw*10^pH-Ct_Cl-Ct_OAc*Ka*10^pH/(1+Ka*10^pH))</f>
        <v>5.2633796821148771E-2</v>
      </c>
      <c r="G434" s="19">
        <f>ABS(Ct_Na+10^-pH-Kw*10^pH-Ct_Cl-Ct_OAc*Ka*10^pH/(1+Ka*10^pH))</f>
        <v>4.6524879949038367E-2</v>
      </c>
      <c r="H434" s="19">
        <f>ABS(Ct_Na+10^-pH-Kw*10^pH-Ct_Cl-Ct_OAc*Ka*10^pH/(1+Ka*10^pH))</f>
        <v>4.0885879759397989E-2</v>
      </c>
      <c r="I434" s="19">
        <f>ABS(Ct_Na+10^-pH-Kw*10^pH-Ct_Cl-Ct_OAc*Ka*10^pH/(1+Ka*10^pH))</f>
        <v>3.5664583287508739E-2</v>
      </c>
      <c r="J434" s="19">
        <f>ABS(Ct_Na+10^-pH-Kw*10^pH-Ct_Cl-Ct_OAc*Ka*10^pH/(1+Ka*10^pH))</f>
        <v>3.0816236563611599E-2</v>
      </c>
      <c r="K434" s="19">
        <f>ABS(Ct_Na+10^-pH-Kw*10^pH-Ct_Cl-Ct_OAc*Ka*10^pH/(1+Ka*10^pH))</f>
        <v>2.6302258579293549E-2</v>
      </c>
      <c r="L434" s="19">
        <f>ABS(Ct_Na+10^-pH-Kw*10^pH-Ct_Cl-Ct_OAc*Ka*10^pH/(1+Ka*10^pH))</f>
        <v>2.2089212460596714E-2</v>
      </c>
      <c r="M434" s="19">
        <f>ABS(Ct_Na+10^-pH-Kw*10^pH-Ct_Cl-Ct_OAc*Ka*10^pH/(1+Ka*10^pH))</f>
        <v>1.8147975768912576E-2</v>
      </c>
      <c r="N434" s="19">
        <f>ABS(Ct_Na+10^-pH-Kw*10^pH-Ct_Cl-Ct_OAc*Ka*10^pH/(1+Ka*10^pH))</f>
        <v>1.4453066370458692E-2</v>
      </c>
      <c r="O434" s="19">
        <f>ABS(Ct_Na+10^-pH-Kw*10^pH-Ct_Cl-Ct_OAc*Ka*10^pH/(1+Ka*10^pH))</f>
        <v>1.0982090874941425E-2</v>
      </c>
      <c r="P434" s="19">
        <f>ABS(Ct_Na+10^-pH-Kw*10^pH-Ct_Cl-Ct_OAc*Ka*10^pH/(1+Ka*10^pH))</f>
        <v>7.715290408572207E-3</v>
      </c>
      <c r="Q434" s="19">
        <f>ABS(Ct_Na+10^-pH-Kw*10^pH-Ct_Cl-Ct_OAc*Ka*10^pH/(1+Ka*10^pH))</f>
        <v>4.6351642545669654E-3</v>
      </c>
      <c r="R434" s="19">
        <f>ABS(Ct_Na+10^-pH-Kw*10^pH-Ct_Cl-Ct_OAc*Ka*10^pH/(1+Ka*10^pH))</f>
        <v>1.7261562202286751E-3</v>
      </c>
      <c r="S434" s="19">
        <f>ABS(Ct_Na+10^-pH-Kw*10^pH-Ct_Cl-Ct_OAc*Ka*10^pH/(1+Ka*10^pH))</f>
        <v>1.0256081365778262E-3</v>
      </c>
      <c r="T434" s="19">
        <f>ABS(Ct_Na+10^-pH-Kw*10^pH-Ct_Cl-Ct_OAc*Ka*10^pH/(1+Ka*10^pH))</f>
        <v>3.6325427903944919E-3</v>
      </c>
      <c r="U434" s="19">
        <f>ABS(Ct_Na+10^-pH-Kw*10^pH-Ct_Cl-Ct_OAc*Ka*10^pH/(1+Ka*10^pH))</f>
        <v>6.1057884876051897E-3</v>
      </c>
      <c r="V434" s="19">
        <f>ABS(Ct_Na+10^-pH-Kw*10^pH-Ct_Cl-Ct_OAc*Ka*10^pH/(1+Ka*10^pH))</f>
        <v>8.4553718999553461E-3</v>
      </c>
      <c r="W434" s="19">
        <f>ABS(Ct_Na+10^-pH-Kw*10^pH-Ct_Cl-Ct_OAc*Ka*10^pH/(1+Ka*10^pH))</f>
        <v>1.0690341487312825E-2</v>
      </c>
      <c r="X434" s="19">
        <f>ABS(Ct_Na+10^-pH-Kw*10^pH-Ct_Cl-Ct_OAc*Ka*10^pH/(1+Ka*10^pH))</f>
        <v>1.281888395146278E-2</v>
      </c>
      <c r="Y434" s="19">
        <f>ABS(Ct_Na+10^-pH-Kw*10^pH-Ct_Cl-Ct_OAc*Ka*10^pH/(1+Ka*10^pH))</f>
        <v>1.4848424440536013E-2</v>
      </c>
      <c r="Z434" s="19">
        <f>ABS(Ct_Na+10^-pH-Kw*10^pH-Ct_Cl-Ct_OAc*Ka*10^pH/(1+Ka*10^pH))</f>
        <v>1.6785713089196821E-2</v>
      </c>
      <c r="AA434" s="19">
        <f>ABS(Ct_Na+10^-pH-Kw*10^pH-Ct_Cl-Ct_OAc*Ka*10^pH/(1+Ka*10^pH))</f>
        <v>1.8636900020139367E-2</v>
      </c>
      <c r="AB434" s="19">
        <f>ABS(Ct_Na+10^-pH-Kw*10^pH-Ct_Cl-Ct_OAc*Ka*10^pH/(1+Ka*10^pH))</f>
        <v>2.040760056278005E-2</v>
      </c>
      <c r="AC434" s="19">
        <f>ABS(Ct_Na+10^-pH-Kw*10^pH-Ct_Cl-Ct_OAc*Ka*10^pH/(1+Ka*10^pH))</f>
        <v>2.2102952146159465E-2</v>
      </c>
      <c r="AD434" s="19">
        <f>ABS(Ct_Na+10^-pH-Kw*10^pH-Ct_Cl-Ct_OAc*Ka*10^pH/(1+Ka*10^pH))</f>
        <v>2.372766408023139E-2</v>
      </c>
      <c r="AE434" s="19">
        <f>ABS(Ct_Na+10^-pH-Kw*10^pH-Ct_Cl-Ct_OAc*Ka*10^pH/(1+Ka*10^pH))</f>
        <v>2.5286061241484033E-2</v>
      </c>
      <c r="AF434" s="19">
        <f>ABS(Ct_Na+10^-pH-Kw*10^pH-Ct_Cl-Ct_OAc*Ka*10^pH/(1+Ka*10^pH))</f>
        <v>2.6782122516286585E-2</v>
      </c>
      <c r="AG434" s="19">
        <f>ABS(Ct_Na+10^-pH-Kw*10^pH-Ct_Cl-Ct_OAc*Ka*10^pH/(1+Ka*10^pH))</f>
        <v>2.8219514721489036E-2</v>
      </c>
      <c r="AH434" s="19">
        <f>ABS(Ct_Na+10^-pH-Kw*10^pH-Ct_Cl-Ct_OAc*Ka*10^pH/(1+Ka*10^pH))</f>
        <v>2.960162261110677E-2</v>
      </c>
      <c r="AI434" s="19">
        <f>ABS(Ct_Na+10^-pH-Kw*10^pH-Ct_Cl-Ct_OAc*Ka*10^pH/(1+Ka*10^pH))</f>
        <v>3.0931575486021962E-2</v>
      </c>
      <c r="AJ434" s="19">
        <f>ABS(Ct_Na+10^-pH-Kw*10^pH-Ct_Cl-Ct_OAc*Ka*10^pH/(1+Ka*10^pH))</f>
        <v>3.2212270847051382E-2</v>
      </c>
      <c r="AK434" s="19">
        <f>ABS(Ct_Na+10^-pH-Kw*10^pH-Ct_Cl-Ct_OAc*Ka*10^pH/(1+Ka*10^pH))</f>
        <v>3.344639546767976E-2</v>
      </c>
      <c r="AL434" s="19">
        <f>ABS(Ct_Na+10^-pH-Kw*10^pH-Ct_Cl-Ct_OAc*Ka*10^pH/(1+Ka*10^pH))</f>
        <v>3.4636444208999959E-2</v>
      </c>
      <c r="AM434" s="19">
        <f>ABS(Ct_Na+10^-pH-Kw*10^pH-Ct_Cl-Ct_OAc*Ka*10^pH/(1+Ka*10^pH))</f>
        <v>3.5784736854133511E-2</v>
      </c>
      <c r="AN434" s="19">
        <f>ABS(Ct_Na+10^-pH-Kw*10^pH-Ct_Cl-Ct_OAc*Ka*10^pH/(1+Ka*10^pH))</f>
        <v>3.6893433201158989E-2</v>
      </c>
      <c r="AO434" s="19">
        <f>ABS(Ct_Na+10^-pH-Kw*10^pH-Ct_Cl-Ct_OAc*Ka*10^pH/(1+Ka*10^pH))</f>
        <v>3.7964546621166655E-2</v>
      </c>
      <c r="AP434" s="19">
        <f>ABS(Ct_Na+10^-pH-Kw*10^pH-Ct_Cl-Ct_OAc*Ka*10^pH/(1+Ka*10^pH))</f>
        <v>3.8999956260507403E-2</v>
      </c>
      <c r="AQ434" s="19">
        <f>ABS(Ct_Na+10^-pH-Kw*10^pH-Ct_Cl-Ct_OAc*Ka*10^pH/(1+Ka*10^pH))</f>
        <v>4.0001418042820577E-2</v>
      </c>
      <c r="AR434" s="19">
        <f>ABS(Ct_Na+10^-pH-Kw*10^pH-Ct_Cl-Ct_OAc*Ka*10^pH/(1+Ka*10^pH))</f>
        <v>4.097057460634948E-2</v>
      </c>
      <c r="AS434" s="19">
        <f>ABS(Ct_Na+10^-pH-Kw*10^pH-Ct_Cl-Ct_OAc*Ka*10^pH/(1+Ka*10^pH))</f>
        <v>4.1908964294845689E-2</v>
      </c>
      <c r="AT434" s="19">
        <f>ABS(Ct_Na+10^-pH-Kw*10^pH-Ct_Cl-Ct_OAc*Ka*10^pH/(1+Ka*10^pH))</f>
        <v>4.2818029305576419E-2</v>
      </c>
      <c r="AU434" s="19">
        <f>ABS(Ct_Na+10^-pH-Kw*10^pH-Ct_Cl-Ct_OAc*Ka*10^pH/(1+Ka*10^pH))</f>
        <v>4.3699123085207708E-2</v>
      </c>
      <c r="AV434" s="19">
        <f>ABS(Ct_Na+10^-pH-Kw*10^pH-Ct_Cl-Ct_OAc*Ka*10^pH/(1+Ka*10^pH))</f>
        <v>4.4553517053335066E-2</v>
      </c>
      <c r="AW434" s="19">
        <f>ABS(Ct_Na+10^-pH-Kw*10^pH-Ct_Cl-Ct_OAc*Ka*10^pH/(1+Ka*10^pH))</f>
        <v>4.5382406723906338E-2</v>
      </c>
      <c r="AX434" s="19">
        <f>ABS(Ct_Na+10^-pH-Kw*10^pH-Ct_Cl-Ct_OAc*Ka*10^pH/(1+Ka*10^pH))</f>
        <v>4.6186917286519663E-2</v>
      </c>
      <c r="AY434" s="19">
        <f>ABS(Ct_Na+10^-pH-Kw*10^pH-Ct_Cl-Ct_OAc*Ka*10^pH/(1+Ka*10^pH))</f>
        <v>4.6968108702390557E-2</v>
      </c>
      <c r="AZ434" s="19">
        <f>ABS(Ct_Na+10^-pH-Kw*10^pH-Ct_Cl-Ct_OAc*Ka*10^pH/(1+Ka*10^pH))</f>
        <v>4.7726980363522284E-2</v>
      </c>
      <c r="BA434" s="19">
        <f>ABS(Ct_Na+10^-pH-Kw*10^pH-Ct_Cl-Ct_OAc*Ka*10^pH/(1+Ka*10^pH))</f>
        <v>4.8464475358143251E-2</v>
      </c>
      <c r="BB434" s="19">
        <f>ABS(Ct_Na+10^-pH-Kw*10^pH-Ct_Cl-Ct_OAc*Ka*10^pH/(1+Ka*10^pH))</f>
        <v>4.9181484380691413E-2</v>
      </c>
      <c r="BC434" s="19">
        <f>ABS(Ct_Na+10^-pH-Kw*10^pH-Ct_Cl-Ct_OAc*Ka*10^pH/(1+Ka*10^pH))</f>
        <v>4.9878849320430074E-2</v>
      </c>
      <c r="BD434" s="19">
        <f>ABS(Ct_Na+10^-pH-Kw*10^pH-Ct_Cl-Ct_OAc*Ka*10^pH/(1+Ka*10^pH))</f>
        <v>5.0557366559094673E-2</v>
      </c>
      <c r="BE434" s="19">
        <f>ABS(Ct_Na+10^-pH-Kw*10^pH-Ct_Cl-Ct_OAc*Ka*10^pH/(1+Ka*10^pH))</f>
        <v>5.1217790004728224E-2</v>
      </c>
      <c r="BF434" s="19">
        <f>ABS(Ct_Na+10^-pH-Kw*10^pH-Ct_Cl-Ct_OAc*Ka*10^pH/(1+Ka*10^pH))</f>
        <v>5.1860833886003016E-2</v>
      </c>
      <c r="BG434" s="19">
        <f>ABS(Ct_Na+10^-pH-Kw*10^pH-Ct_Cl-Ct_OAc*Ka*10^pH/(1+Ka*10^pH))</f>
        <v>5.2487175328803107E-2</v>
      </c>
      <c r="BH434" s="19">
        <f>ABS(Ct_Na+10^-pH-Kw*10^pH-Ct_Cl-Ct_OAc*Ka*10^pH/(1+Ka*10^pH))</f>
        <v>5.3097456734608348E-2</v>
      </c>
      <c r="BI434" s="19">
        <f>ABS(Ct_Na+10^-pH-Kw*10^pH-Ct_Cl-Ct_OAc*Ka*10^pH/(1+Ka*10^pH))</f>
        <v>5.3692287978241313E-2</v>
      </c>
      <c r="BJ434" s="19">
        <f>ABS(Ct_Na+10^-pH-Kw*10^pH-Ct_Cl-Ct_OAc*Ka*10^pH/(1+Ka*10^pH))</f>
        <v>5.4272248440783447E-2</v>
      </c>
      <c r="BK434" s="19">
        <f>ABS(Ct_Na+10^-pH-Kw*10^pH-Ct_Cl-Ct_OAc*Ka*10^pH/(1+Ka*10^pH))</f>
        <v>5.4837888891904774E-2</v>
      </c>
      <c r="BL434" s="19">
        <f>ABS(Ct_Na+10^-pH-Kw*10^pH-Ct_Cl-Ct_OAc*Ka*10^pH/(1+Ka*10^pH))</f>
        <v>5.5389733234462168E-2</v>
      </c>
      <c r="BM434" s="19">
        <f>ABS(Ct_Na+10^-pH-Kw*10^pH-Ct_Cl-Ct_OAc*Ka*10^pH/(1+Ka*10^pH))</f>
        <v>5.5928280122982052E-2</v>
      </c>
      <c r="BN434" s="19">
        <f>ABS(Ct_Na+10^-pH-Kw*10^pH-Ct_Cl-Ct_OAc*Ka*10^pH/(1+Ka*10^pH))</f>
        <v>5.6454004466537158E-2</v>
      </c>
      <c r="BO434" s="19">
        <f>ABS(Ct_Na+10^-pH-Kw*10^pH-Ct_Cl-Ct_OAc*Ka*10^pH/(1+Ka*10^pH))</f>
        <v>5.6967358825538016E-2</v>
      </c>
      <c r="BP434" s="19">
        <f>ABS(Ct_Na+10^-pH-Kw*10^pH-Ct_Cl-Ct_OAc*Ka*10^pH/(1+Ka*10^pH))</f>
        <v>5.7468774711073763E-2</v>
      </c>
      <c r="BQ434" s="19">
        <f>ABS(Ct_Na+10^-pH-Kw*10^pH-Ct_Cl-Ct_OAc*Ka*10^pH/(1+Ka*10^pH))</f>
        <v>5.7958663794643171E-2</v>
      </c>
      <c r="BR434" s="19">
        <f>ABS(Ct_Na+10^-pH-Kw*10^pH-Ct_Cl-Ct_OAc*Ka*10^pH/(1+Ka*10^pH))</f>
        <v>5.8437419035404163E-2</v>
      </c>
      <c r="BS434" s="19">
        <f>ABS(Ct_Na+10^-pH-Kw*10^pH-Ct_Cl-Ct_OAc*Ka*10^pH/(1+Ka*10^pH))</f>
        <v>5.8905415731428976E-2</v>
      </c>
      <c r="BT434" s="19">
        <f>ABS(Ct_Na+10^-pH-Kw*10^pH-Ct_Cl-Ct_OAc*Ka*10^pH/(1+Ka*10^pH))</f>
        <v>5.9363012500875438E-2</v>
      </c>
      <c r="BU434" s="19">
        <f>ABS(Ct_Na+10^-pH-Kw*10^pH-Ct_Cl-Ct_OAc*Ka*10^pH/(1+Ka*10^pH))</f>
        <v>5.9810552198465948E-2</v>
      </c>
      <c r="BV434" s="19">
        <f>ABS(Ct_Na+10^-pH-Kw*10^pH-Ct_Cl-Ct_OAc*Ka*10^pH/(1+Ka*10^pH))</f>
        <v>6.0248362772195779E-2</v>
      </c>
      <c r="BW434" s="19">
        <f>ABS(Ct_Na+10^-pH-Kw*10^pH-Ct_Cl-Ct_OAc*Ka*10^pH/(1+Ka*10^pH))</f>
        <v>6.0676758064770159E-2</v>
      </c>
      <c r="BX434" s="19">
        <f>ABS(Ct_Na+10^-pH-Kw*10^pH-Ct_Cl-Ct_OAc*Ka*10^pH/(1+Ka*10^pH))</f>
        <v>6.1096038563885492E-2</v>
      </c>
      <c r="BY434" s="19">
        <f>ABS(Ct_Na+10^-pH-Kw*10^pH-Ct_Cl-Ct_OAc*Ka*10^pH/(1+Ka*10^pH))</f>
        <v>6.1506492105124697E-2</v>
      </c>
      <c r="BZ434" s="19">
        <f>ABS(Ct_Na+10^-pH-Kw*10^pH-Ct_Cl-Ct_OAc*Ka*10^pH/(1+Ka*10^pH))</f>
        <v>6.1908394530921451E-2</v>
      </c>
      <c r="CA434" s="19">
        <f>ABS(Ct_Na+10^-pH-Kw*10^pH-Ct_Cl-Ct_OAc*Ka*10^pH/(1+Ka*10^pH))</f>
        <v>6.2302010308763603E-2</v>
      </c>
      <c r="CB434" s="19">
        <f>ABS(Ct_Na+10^-pH-Kw*10^pH-Ct_Cl-Ct_OAc*Ka*10^pH/(1+Ka*10^pH))</f>
        <v>6.2687593111547771E-2</v>
      </c>
      <c r="CC434" s="19">
        <f>ABS(Ct_Na+10^-pH-Kw*10^pH-Ct_Cl-Ct_OAc*Ka*10^pH/(1+Ka*10^pH))</f>
        <v>6.3065386362760559E-2</v>
      </c>
      <c r="CD434" s="19">
        <f>ABS(Ct_Na+10^-pH-Kw*10^pH-Ct_Cl-Ct_OAc*Ka*10^pH/(1+Ka*10^pH))</f>
        <v>6.3435623748949052E-2</v>
      </c>
      <c r="CE434" s="19">
        <f>ABS(Ct_Na+10^-pH-Kw*10^pH-Ct_Cl-Ct_OAc*Ka*10^pH/(1+Ka*10^pH))</f>
        <v>6.3798529701747694E-2</v>
      </c>
      <c r="CF434" s="19">
        <f>ABS(Ct_Na+10^-pH-Kw*10^pH-Ct_Cl-Ct_OAc*Ka*10^pH/(1+Ka*10^pH))</f>
        <v>6.415431985155029E-2</v>
      </c>
      <c r="CG434" s="19">
        <f>ABS(Ct_Na+10^-pH-Kw*10^pH-Ct_Cl-Ct_OAc*Ka*10^pH/(1+Ka*10^pH))</f>
        <v>6.4503201454754758E-2</v>
      </c>
      <c r="CH434" s="19">
        <f>ABS(Ct_Na+10^-pH-Kw*10^pH-Ct_Cl-Ct_OAc*Ka*10^pH/(1+Ka*10^pH))</f>
        <v>6.4845373796359157E-2</v>
      </c>
      <c r="CI434" s="19">
        <f>ABS(Ct_Na+10^-pH-Kw*10^pH-Ct_Cl-Ct_OAc*Ka*10^pH/(1+Ka*10^pH))</f>
        <v>6.5181028569552033E-2</v>
      </c>
      <c r="CJ434" s="19">
        <f>ABS(Ct_Na+10^-pH-Kw*10^pH-Ct_Cl-Ct_OAc*Ka*10^pH/(1+Ka*10^pH))</f>
        <v>6.5510350233816739E-2</v>
      </c>
      <c r="CK434" s="19">
        <f>ABS(Ct_Na+10^-pH-Kw*10^pH-Ct_Cl-Ct_OAc*Ka*10^pH/(1+Ka*10^pH))</f>
        <v>6.5833516352955021E-2</v>
      </c>
      <c r="CL434" s="19">
        <f>ABS(Ct_Na+10^-pH-Kw*10^pH-Ct_Cl-Ct_OAc*Ka*10^pH/(1+Ka*10^pH))</f>
        <v>6.6150697914331466E-2</v>
      </c>
      <c r="CM434" s="19">
        <f>ABS(Ct_Na+10^-pH-Kw*10^pH-Ct_Cl-Ct_OAc*Ka*10^pH/(1+Ka*10^pH))</f>
        <v>6.6462059630545037E-2</v>
      </c>
      <c r="CN434" s="19">
        <f>ABS(Ct_Na+10^-pH-Kw*10^pH-Ct_Cl-Ct_OAc*Ka*10^pH/(1+Ka*10^pH))</f>
        <v>6.6767760224645631E-2</v>
      </c>
      <c r="CO434" s="19">
        <f>ABS(Ct_Na+10^-pH-Kw*10^pH-Ct_Cl-Ct_OAc*Ka*10^pH/(1+Ka*10^pH))</f>
        <v>6.7067952699933625E-2</v>
      </c>
      <c r="CP434" s="19">
        <f>ABS(Ct_Na+10^-pH-Kw*10^pH-Ct_Cl-Ct_OAc*Ka*10^pH/(1+Ka*10^pH))</f>
        <v>6.7362784595305758E-2</v>
      </c>
      <c r="CQ434" s="19">
        <f>ABS(Ct_Na+10^-pH-Kw*10^pH-Ct_Cl-Ct_OAc*Ka*10^pH/(1+Ka*10^pH))</f>
        <v>6.7652398227042984E-2</v>
      </c>
      <c r="CR434" s="19">
        <f>ABS(Ct_Na+10^-pH-Kw*10^pH-Ct_Cl-Ct_OAc*Ka*10^pH/(1+Ka*10^pH))</f>
        <v>6.7936930917872521E-2</v>
      </c>
      <c r="CS434" s="19">
        <f>ABS(Ct_Na+10^-pH-Kw*10^pH-Ct_Cl-Ct_OAc*Ka*10^pH/(1+Ka*10^pH))</f>
        <v>6.8216515214078927E-2</v>
      </c>
      <c r="CT434" s="19">
        <f>ABS(Ct_Na+10^-pH-Kw*10^pH-Ct_Cl-Ct_OAc*Ka*10^pH/(1+Ka*10^pH))</f>
        <v>6.8491279091385263E-2</v>
      </c>
      <c r="CU434" s="19">
        <f>ABS(Ct_Na+10^-pH-Kw*10^pH-Ct_Cl-Ct_OAc*Ka*10^pH/(1+Ka*10^pH))</f>
        <v>6.876134615027607E-2</v>
      </c>
      <c r="CV434" s="19">
        <f>ABS(Ct_Na+10^-pH-Kw*10^pH-Ct_Cl-Ct_OAc*Ka*10^pH/(1+Ka*10^pH))</f>
        <v>6.9026835801389089E-2</v>
      </c>
      <c r="CW434" s="19">
        <f>ABS(Ct_Na+10^-pH-Kw*10^pH-Ct_Cl-Ct_OAc*Ka*10^pH/(1+Ka*10^pH))</f>
        <v>6.9287863441559044E-2</v>
      </c>
      <c r="CX434" s="19">
        <f>ABS(Ct_Na+10^-pH-Kw*10^pH-Ct_Cl-Ct_OAc*Ka*10^pH/(1+Ka*10^pH))</f>
        <v>6.9544540621059456E-2</v>
      </c>
    </row>
    <row r="435" spans="1:102">
      <c r="A435" s="24">
        <v>4.0599999999999996</v>
      </c>
      <c r="B435" s="19">
        <f>ABS(Ct_Na+10^-pH-Kw*10^pH-Ct_Cl-Ct_OAc*Ka*10^pH/(1+Ka*10^pH))</f>
        <v>8.3823921485172315E-2</v>
      </c>
      <c r="C435" s="19">
        <f>ABS(Ct_Na+10^-pH-Kw*10^pH-Ct_Cl-Ct_OAc*Ka*10^pH/(1+Ka*10^pH))</f>
        <v>7.5066253974250763E-2</v>
      </c>
      <c r="D435" s="19">
        <f>ABS(Ct_Na+10^-pH-Kw*10^pH-Ct_Cl-Ct_OAc*Ka*10^pH/(1+Ka*10^pH))</f>
        <v>6.7104738055231178E-2</v>
      </c>
      <c r="E435" s="19">
        <f>ABS(Ct_Na+10^-pH-Kw*10^pH-Ct_Cl-Ct_OAc*Ka*10^pH/(1+Ka*10^pH))</f>
        <v>5.9835527868300244E-2</v>
      </c>
      <c r="F435" s="19">
        <f>ABS(Ct_Na+10^-pH-Kw*10^pH-Ct_Cl-Ct_OAc*Ka*10^pH/(1+Ka*10^pH))</f>
        <v>5.3172085196946876E-2</v>
      </c>
      <c r="G435" s="19">
        <f>ABS(Ct_Na+10^-pH-Kw*10^pH-Ct_Cl-Ct_OAc*Ka*10^pH/(1+Ka*10^pH))</f>
        <v>4.70417179393018E-2</v>
      </c>
      <c r="H435" s="19">
        <f>ABS(Ct_Na+10^-pH-Kw*10^pH-Ct_Cl-Ct_OAc*Ka*10^pH/(1+Ka*10^pH))</f>
        <v>4.1382917393783261E-2</v>
      </c>
      <c r="I435" s="19">
        <f>ABS(Ct_Na+10^-pH-Kw*10^pH-Ct_Cl-Ct_OAc*Ka*10^pH/(1+Ka*10^pH))</f>
        <v>3.6143287259043859E-2</v>
      </c>
      <c r="J435" s="19">
        <f>ABS(Ct_Na+10^-pH-Kw*10^pH-Ct_Cl-Ct_OAc*Ka*10^pH/(1+Ka*10^pH))</f>
        <v>3.1277916419643011E-2</v>
      </c>
      <c r="K435" s="19">
        <f>ABS(Ct_Na+10^-pH-Kw*10^pH-Ct_Cl-Ct_OAc*Ka*10^pH/(1+Ka*10^pH))</f>
        <v>2.6748088396752544E-2</v>
      </c>
      <c r="L435" s="19">
        <f>ABS(Ct_Na+10^-pH-Kw*10^pH-Ct_Cl-Ct_OAc*Ka*10^pH/(1+Ka*10^pH))</f>
        <v>2.2520248908721459E-2</v>
      </c>
      <c r="M435" s="19">
        <f>ABS(Ct_Na+10^-pH-Kw*10^pH-Ct_Cl-Ct_OAc*Ka*10^pH/(1+Ka*10^pH))</f>
        <v>1.8565173258627856E-2</v>
      </c>
      <c r="N435" s="19">
        <f>ABS(Ct_Na+10^-pH-Kw*10^pH-Ct_Cl-Ct_OAc*Ka*10^pH/(1+Ka*10^pH))</f>
        <v>1.4857289836665098E-2</v>
      </c>
      <c r="O435" s="19">
        <f>ABS(Ct_Na+10^-pH-Kw*10^pH-Ct_Cl-Ct_OAc*Ka*10^pH/(1+Ka*10^pH))</f>
        <v>1.1374126622094038E-2</v>
      </c>
      <c r="P435" s="19">
        <f>ABS(Ct_Na+10^-pH-Kw*10^pH-Ct_Cl-Ct_OAc*Ka*10^pH/(1+Ka*10^pH))</f>
        <v>8.0958553613212532E-3</v>
      </c>
      <c r="Q435" s="19">
        <f>ABS(Ct_Na+10^-pH-Kw*10^pH-Ct_Cl-Ct_OAc*Ka*10^pH/(1+Ka*10^pH))</f>
        <v>5.0049138868783587E-3</v>
      </c>
      <c r="R435" s="19">
        <f>ABS(Ct_Na+10^-pH-Kw*10^pH-Ct_Cl-Ct_OAc*Ka*10^pH/(1+Ka*10^pH))</f>
        <v>2.0856913832378449E-3</v>
      </c>
      <c r="S435" s="19">
        <f>ABS(Ct_Na+10^-pH-Kw*10^pH-Ct_Cl-Ct_OAc*Ka*10^pH/(1+Ka*10^pH))</f>
        <v>6.7573530939508616E-4</v>
      </c>
      <c r="T435" s="19">
        <f>ABS(Ct_Na+10^-pH-Kw*10^pH-Ct_Cl-Ct_OAc*Ka*10^pH/(1+Ka*10^pH))</f>
        <v>3.2918237550473156E-3</v>
      </c>
      <c r="U435" s="19">
        <f>ABS(Ct_Na+10^-pH-Kw*10^pH-Ct_Cl-Ct_OAc*Ka*10^pH/(1+Ka*10^pH))</f>
        <v>5.7737538188712412E-3</v>
      </c>
      <c r="V435" s="19">
        <f>ABS(Ct_Na+10^-pH-Kw*10^pH-Ct_Cl-Ct_OAc*Ka*10^pH/(1+Ka*10^pH))</f>
        <v>8.1315873795039656E-3</v>
      </c>
      <c r="W435" s="19">
        <f>ABS(Ct_Na+10^-pH-Kw*10^pH-Ct_Cl-Ct_OAc*Ka*10^pH/(1+Ka*10^pH))</f>
        <v>1.0374404668886325E-2</v>
      </c>
      <c r="X435" s="19">
        <f>ABS(Ct_Na+10^-pH-Kw*10^pH-Ct_Cl-Ct_OAc*Ka*10^pH/(1+Ka*10^pH))</f>
        <v>1.2510421134964738E-2</v>
      </c>
      <c r="Y435" s="19">
        <f>ABS(Ct_Na+10^-pH-Kw*10^pH-Ct_Cl-Ct_OAc*Ka*10^pH/(1+Ka*10^pH))</f>
        <v>1.4547087997969752E-2</v>
      </c>
      <c r="Z435" s="19">
        <f>ABS(Ct_Na+10^-pH-Kw*10^pH-Ct_Cl-Ct_OAc*Ka*10^pH/(1+Ka*10^pH))</f>
        <v>1.6491179094474537E-2</v>
      </c>
      <c r="AA435" s="19">
        <f>ABS(Ct_Na+10^-pH-Kw*10^pH-Ct_Cl-Ct_OAc*Ka*10^pH/(1+Ka*10^pH))</f>
        <v>1.834886614224578E-2</v>
      </c>
      <c r="AB435" s="19">
        <f>ABS(Ct_Na+10^-pH-Kw*10^pH-Ct_Cl-Ct_OAc*Ka*10^pH/(1+Ka*10^pH))</f>
        <v>2.0125784187939991E-2</v>
      </c>
      <c r="AC435" s="19">
        <f>ABS(Ct_Na+10^-pH-Kw*10^pH-Ct_Cl-Ct_OAc*Ka*10^pH/(1+Ka*10^pH))</f>
        <v>2.1827088699774896E-2</v>
      </c>
      <c r="AD435" s="19">
        <f>ABS(Ct_Na+10^-pH-Kw*10^pH-Ct_Cl-Ct_OAc*Ka*10^pH/(1+Ka*10^pH))</f>
        <v>2.3457505523616681E-2</v>
      </c>
      <c r="AE435" s="19">
        <f>ABS(Ct_Na+10^-pH-Kw*10^pH-Ct_Cl-Ct_OAc*Ka*10^pH/(1+Ka*10^pH))</f>
        <v>2.5021374721995532E-2</v>
      </c>
      <c r="AF435" s="19">
        <f>ABS(Ct_Na+10^-pH-Kw*10^pH-Ct_Cl-Ct_OAc*Ka*10^pH/(1+Ka*10^pH))</f>
        <v>2.6522689152439227E-2</v>
      </c>
      <c r="AG435" s="19">
        <f>ABS(Ct_Na+10^-pH-Kw*10^pH-Ct_Cl-Ct_OAc*Ka*10^pH/(1+Ka*10^pH))</f>
        <v>2.7965128507179242E-2</v>
      </c>
      <c r="AH435" s="19">
        <f>ABS(Ct_Na+10^-pH-Kw*10^pH-Ct_Cl-Ct_OAc*Ka*10^pH/(1+Ka*10^pH))</f>
        <v>2.9352089425198485E-2</v>
      </c>
      <c r="AI435" s="19">
        <f>ABS(Ct_Na+10^-pH-Kw*10^pH-Ct_Cl-Ct_OAc*Ka*10^pH/(1+Ka*10^pH))</f>
        <v>3.0686712195367959E-2</v>
      </c>
      <c r="AJ435" s="19">
        <f>ABS(Ct_Na+10^-pH-Kw*10^pH-Ct_Cl-Ct_OAc*Ka*10^pH/(1+Ka*10^pH))</f>
        <v>3.1971904492568176E-2</v>
      </c>
      <c r="AK435" s="19">
        <f>ABS(Ct_Na+10^-pH-Kw*10^pH-Ct_Cl-Ct_OAc*Ka*10^pH/(1+Ka*10^pH))</f>
        <v>3.3210362524415685E-2</v>
      </c>
      <c r="AL435" s="19">
        <f>ABS(Ct_Na+10^-pH-Kw*10^pH-Ct_Cl-Ct_OAc*Ka*10^pH/(1+Ka*10^pH))</f>
        <v>3.4404589912268614E-2</v>
      </c>
      <c r="AM435" s="19">
        <f>ABS(Ct_Na+10^-pH-Kw*10^pH-Ct_Cl-Ct_OAc*Ka*10^pH/(1+Ka*10^pH))</f>
        <v>3.5556914584758306E-2</v>
      </c>
      <c r="AN435" s="19">
        <f>ABS(Ct_Na+10^-pH-Kw*10^pH-Ct_Cl-Ct_OAc*Ka*10^pH/(1+Ka*10^pH))</f>
        <v>3.6669503923713848E-2</v>
      </c>
      <c r="AO435" s="19">
        <f>ABS(Ct_Na+10^-pH-Kw*10^pH-Ct_Cl-Ct_OAc*Ka*10^pH/(1+Ka*10^pH))</f>
        <v>3.7744378369823445E-2</v>
      </c>
      <c r="AP435" s="19">
        <f>ABS(Ct_Na+10^-pH-Kw*10^pH-Ct_Cl-Ct_OAc*Ka*10^pH/(1+Ka*10^pH))</f>
        <v>3.8783423667729397E-2</v>
      </c>
      <c r="AQ435" s="19">
        <f>ABS(Ct_Na+10^-pH-Kw*10^pH-Ct_Cl-Ct_OAc*Ka*10^pH/(1+Ka*10^pH))</f>
        <v>3.9788401906687594E-2</v>
      </c>
      <c r="AR435" s="19">
        <f>ABS(Ct_Na+10^-pH-Kw*10^pH-Ct_Cl-Ct_OAc*Ka*10^pH/(1+Ka*10^pH))</f>
        <v>4.07609614927762E-2</v>
      </c>
      <c r="AS435" s="19">
        <f>ABS(Ct_Na+10^-pH-Kw*10^pH-Ct_Cl-Ct_OAc*Ka*10^pH/(1+Ka*10^pH))</f>
        <v>4.17026461713699E-2</v>
      </c>
      <c r="AT435" s="19">
        <f>ABS(Ct_Na+10^-pH-Kw*10^pH-Ct_Cl-Ct_OAc*Ka*10^pH/(1+Ka*10^pH))</f>
        <v>4.2614903203757576E-2</v>
      </c>
      <c r="AU435" s="19">
        <f>ABS(Ct_Na+10^-pH-Kw*10^pH-Ct_Cl-Ct_OAc*Ka*10^pH/(1+Ka*10^pH))</f>
        <v>4.3499090788994832E-2</v>
      </c>
      <c r="AV435" s="19">
        <f>ABS(Ct_Na+10^-pH-Kw*10^pH-Ct_Cl-Ct_OAc*Ka*10^pH/(1+Ka*10^pH))</f>
        <v>4.4356484811043123E-2</v>
      </c>
      <c r="AW435" s="19">
        <f>ABS(Ct_Na+10^-pH-Kw*10^pH-Ct_Cl-Ct_OAc*Ka*10^pH/(1+Ka*10^pH))</f>
        <v>4.5188284981686942E-2</v>
      </c>
      <c r="AX435" s="19">
        <f>ABS(Ct_Na+10^-pH-Kw*10^pH-Ct_Cl-Ct_OAc*Ka*10^pH/(1+Ka*10^pH))</f>
        <v>4.5995620441429498E-2</v>
      </c>
      <c r="AY435" s="19">
        <f>ABS(Ct_Na+10^-pH-Kw*10^pH-Ct_Cl-Ct_OAc*Ka*10^pH/(1+Ka*10^pH))</f>
        <v>4.6779554873353425E-2</v>
      </c>
      <c r="AZ435" s="19">
        <f>ABS(Ct_Na+10^-pH-Kw*10^pH-Ct_Cl-Ct_OAc*Ka*10^pH/(1+Ka*10^pH))</f>
        <v>4.7541091178650949E-2</v>
      </c>
      <c r="BA435" s="19">
        <f>ABS(Ct_Na+10^-pH-Kw*10^pH-Ct_Cl-Ct_OAc*Ka*10^pH/(1+Ka*10^pH))</f>
        <v>4.8281175757038677E-2</v>
      </c>
      <c r="BB435" s="19">
        <f>ABS(Ct_Na+10^-pH-Kw*10^pH-Ct_Cl-Ct_OAc*Ka*10^pH/(1+Ka*10^pH))</f>
        <v>4.9000702430471194E-2</v>
      </c>
      <c r="BC435" s="19">
        <f>ABS(Ct_Na+10^-pH-Kw*10^pH-Ct_Cl-Ct_OAc*Ka*10^pH/(1+Ka*10^pH))</f>
        <v>4.9700516044357643E-2</v>
      </c>
      <c r="BD435" s="19">
        <f>ABS(Ct_Na+10^-pH-Kw*10^pH-Ct_Cl-Ct_OAc*Ka*10^pH/(1+Ka*10^pH))</f>
        <v>5.0381415776787661E-2</v>
      </c>
      <c r="BE435" s="19">
        <f>ABS(Ct_Na+10^-pH-Kw*10^pH-Ct_Cl-Ct_OAc*Ka*10^pH/(1+Ka*10^pH))</f>
        <v>5.1044158183019557E-2</v>
      </c>
      <c r="BF435" s="19">
        <f>ABS(Ct_Na+10^-pH-Kw*10^pH-Ct_Cl-Ct_OAc*Ka*10^pH/(1+Ka*10^pH))</f>
        <v>5.1689459999613788E-2</v>
      </c>
      <c r="BG435" s="19">
        <f>ABS(Ct_Na+10^-pH-Kw*10^pH-Ct_Cl-Ct_OAc*Ka*10^pH/(1+Ka*10^pH))</f>
        <v>5.2318000730062687E-2</v>
      </c>
      <c r="BH435" s="19">
        <f>ABS(Ct_Na+10^-pH-Kw*10^pH-Ct_Cl-Ct_OAc*Ka*10^pH/(1+Ka*10^pH))</f>
        <v>5.2930425031525737E-2</v>
      </c>
      <c r="BI435" s="19">
        <f>ABS(Ct_Na+10^-pH-Kw*10^pH-Ct_Cl-Ct_OAc*Ka*10^pH/(1+Ka*10^pH))</f>
        <v>5.3527344920293526E-2</v>
      </c>
      <c r="BJ435" s="19">
        <f>ABS(Ct_Na+10^-pH-Kw*10^pH-Ct_Cl-Ct_OAc*Ka*10^pH/(1+Ka*10^pH))</f>
        <v>5.4109341811842113E-2</v>
      </c>
      <c r="BK435" s="19">
        <f>ABS(Ct_Na+10^-pH-Kw*10^pH-Ct_Cl-Ct_OAc*Ka*10^pH/(1+Ka*10^pH))</f>
        <v>5.4676968409772209E-2</v>
      </c>
      <c r="BL435" s="19">
        <f>ABS(Ct_Na+10^-pH-Kw*10^pH-Ct_Cl-Ct_OAc*Ka*10^pH/(1+Ka*10^pH))</f>
        <v>5.5230750456533279E-2</v>
      </c>
      <c r="BM435" s="19">
        <f>ABS(Ct_Na+10^-pH-Kw*10^pH-Ct_Cl-Ct_OAc*Ka*10^pH/(1+Ka*10^pH))</f>
        <v>5.5771188357589277E-2</v>
      </c>
      <c r="BN435" s="19">
        <f>ABS(Ct_Na+10^-pH-Kw*10^pH-Ct_Cl-Ct_OAc*Ka*10^pH/(1+Ka*10^pH))</f>
        <v>5.6298758689572501E-2</v>
      </c>
      <c r="BO435" s="19">
        <f>ABS(Ct_Na+10^-pH-Kw*10^pH-Ct_Cl-Ct_OAc*Ka*10^pH/(1+Ka*10^pH))</f>
        <v>5.6813915601979632E-2</v>
      </c>
      <c r="BP435" s="19">
        <f>ABS(Ct_Na+10^-pH-Kw*10^pH-Ct_Cl-Ct_OAc*Ka*10^pH/(1+Ka*10^pH))</f>
        <v>5.7317092121074997E-2</v>
      </c>
      <c r="BQ435" s="19">
        <f>ABS(Ct_Na+10^-pH-Kw*10^pH-Ct_Cl-Ct_OAc*Ka*10^pH/(1+Ka*10^pH))</f>
        <v>5.7808701363869314E-2</v>
      </c>
      <c r="BR435" s="19">
        <f>ABS(Ct_Na+10^-pH-Kw*10^pH-Ct_Cl-Ct_OAc*Ka*10^pH/(1+Ka*10^pH))</f>
        <v>5.8289137669327383E-2</v>
      </c>
      <c r="BS435" s="19">
        <f>ABS(Ct_Na+10^-pH-Kw*10^pH-Ct_Cl-Ct_OAc*Ka*10^pH/(1+Ka*10^pH))</f>
        <v>5.8758777653314505E-2</v>
      </c>
      <c r="BT435" s="19">
        <f>ABS(Ct_Na+10^-pH-Kw*10^pH-Ct_Cl-Ct_OAc*Ka*10^pH/(1+Ka*10^pH))</f>
        <v>5.9217981193213004E-2</v>
      </c>
      <c r="BU435" s="19">
        <f>ABS(Ct_Na+10^-pH-Kw*10^pH-Ct_Cl-Ct_OAc*Ka*10^pH/(1+Ka*10^pH))</f>
        <v>5.9667092347619237E-2</v>
      </c>
      <c r="BV435" s="19">
        <f>ABS(Ct_Na+10^-pH-Kw*10^pH-Ct_Cl-Ct_OAc*Ka*10^pH/(1+Ka*10^pH))</f>
        <v>6.0106440216060104E-2</v>
      </c>
      <c r="BW435" s="19">
        <f>ABS(Ct_Na+10^-pH-Kw*10^pH-Ct_Cl-Ct_OAc*Ka*10^pH/(1+Ka*10^pH))</f>
        <v>6.0536339743244211E-2</v>
      </c>
      <c r="BX435" s="19">
        <f>ABS(Ct_Na+10^-pH-Kw*10^pH-Ct_Cl-Ct_OAc*Ka*10^pH/(1+Ka*10^pH))</f>
        <v>6.0957092471977573E-2</v>
      </c>
      <c r="BY435" s="19">
        <f>ABS(Ct_Na+10^-pH-Kw*10^pH-Ct_Cl-Ct_OAc*Ka*10^pH/(1+Ka*10^pH))</f>
        <v>6.136898724852706E-2</v>
      </c>
      <c r="BZ435" s="19">
        <f>ABS(Ct_Na+10^-pH-Kw*10^pH-Ct_Cl-Ct_OAc*Ka*10^pH/(1+Ka*10^pH))</f>
        <v>6.1772300883898464E-2</v>
      </c>
      <c r="CA435" s="19">
        <f>ABS(Ct_Na+10^-pH-Kw*10^pH-Ct_Cl-Ct_OAc*Ka*10^pH/(1+Ka*10^pH))</f>
        <v>6.2167298774210636E-2</v>
      </c>
      <c r="CB435" s="19">
        <f>ABS(Ct_Na+10^-pH-Kw*10^pH-Ct_Cl-Ct_OAc*Ka*10^pH/(1+Ka*10^pH))</f>
        <v>6.2554235483087889E-2</v>
      </c>
      <c r="CC435" s="19">
        <f>ABS(Ct_Na+10^-pH-Kw*10^pH-Ct_Cl-Ct_OAc*Ka*10^pH/(1+Ka*10^pH))</f>
        <v>6.2933355288755502E-2</v>
      </c>
      <c r="CD435" s="19">
        <f>ABS(Ct_Na+10^-pH-Kw*10^pH-Ct_Cl-Ct_OAc*Ka*10^pH/(1+Ka*10^pH))</f>
        <v>6.3304892698309731E-2</v>
      </c>
      <c r="CE435" s="19">
        <f>ABS(Ct_Na+10^-pH-Kw*10^pH-Ct_Cl-Ct_OAc*Ka*10^pH/(1+Ka*10^pH))</f>
        <v>6.3669072931437171E-2</v>
      </c>
      <c r="CF435" s="19">
        <f>ABS(Ct_Na+10^-pH-Kw*10^pH-Ct_Cl-Ct_OAc*Ka*10^pH/(1+Ka*10^pH))</f>
        <v>6.4026112375679733E-2</v>
      </c>
      <c r="CG435" s="19">
        <f>ABS(Ct_Na+10^-pH-Kw*10^pH-Ct_Cl-Ct_OAc*Ka*10^pH/(1+Ka*10^pH))</f>
        <v>6.4376219015179745E-2</v>
      </c>
      <c r="CH435" s="19">
        <f>ABS(Ct_Na+10^-pH-Kw*10^pH-Ct_Cl-Ct_OAc*Ka*10^pH/(1+Ka*10^pH))</f>
        <v>6.4719592834689366E-2</v>
      </c>
      <c r="CI435" s="19">
        <f>ABS(Ct_Na+10^-pH-Kw*10^pH-Ct_Cl-Ct_OAc*Ka*10^pH/(1+Ka*10^pH))</f>
        <v>6.5056426200494039E-2</v>
      </c>
      <c r="CJ435" s="19">
        <f>ABS(Ct_Na+10^-pH-Kw*10^pH-Ct_Cl-Ct_OAc*Ka*10^pH/(1+Ka*10^pH))</f>
        <v>6.5386904219774097E-2</v>
      </c>
      <c r="CK435" s="19">
        <f>ABS(Ct_Na+10^-pH-Kw*10^pH-Ct_Cl-Ct_OAc*Ka*10^pH/(1+Ka*10^pH))</f>
        <v>6.5711205079815288E-2</v>
      </c>
      <c r="CL435" s="19">
        <f>ABS(Ct_Na+10^-pH-Kw*10^pH-Ct_Cl-Ct_OAc*Ka*10^pH/(1+Ka*10^pH))</f>
        <v>6.6029500368374225E-2</v>
      </c>
      <c r="CM435" s="19">
        <f>ABS(Ct_Na+10^-pH-Kw*10^pH-Ct_Cl-Ct_OAc*Ka*10^pH/(1+Ka*10^pH))</f>
        <v>6.6341955376409134E-2</v>
      </c>
      <c r="CN435" s="19">
        <f>ABS(Ct_Na+10^-pH-Kw*10^pH-Ct_Cl-Ct_OAc*Ka*10^pH/(1+Ka*10^pH))</f>
        <v>6.6648729384297958E-2</v>
      </c>
      <c r="CO435" s="19">
        <f>ABS(Ct_Na+10^-pH-Kw*10^pH-Ct_Cl-Ct_OAc*Ka*10^pH/(1+Ka*10^pH))</f>
        <v>6.6949975932585185E-2</v>
      </c>
      <c r="CP435" s="19">
        <f>ABS(Ct_Na+10^-pH-Kw*10^pH-Ct_Cl-Ct_OAc*Ka*10^pH/(1+Ka*10^pH))</f>
        <v>6.724584307822444E-2</v>
      </c>
      <c r="CQ435" s="19">
        <f>ABS(Ct_Na+10^-pH-Kw*10^pH-Ct_Cl-Ct_OAc*Ka*10^pH/(1+Ka*10^pH))</f>
        <v>6.7536473637215211E-2</v>
      </c>
      <c r="CR435" s="19">
        <f>ABS(Ct_Na+10^-pH-Kw*10^pH-Ct_Cl-Ct_OAc*Ka*10^pH/(1+Ka*10^pH))</f>
        <v>6.7822005414469269E-2</v>
      </c>
      <c r="CS435" s="19">
        <f>ABS(Ct_Na+10^-pH-Kw*10^pH-Ct_Cl-Ct_OAc*Ka*10^pH/(1+Ka*10^pH))</f>
        <v>6.8102571421684133E-2</v>
      </c>
      <c r="CT435" s="19">
        <f>ABS(Ct_Na+10^-pH-Kw*10^pH-Ct_Cl-Ct_OAc*Ka*10^pH/(1+Ka*10^pH))</f>
        <v>6.8378300083947047E-2</v>
      </c>
      <c r="CU435" s="19">
        <f>ABS(Ct_Na+10^-pH-Kw*10^pH-Ct_Cl-Ct_OAc*Ka*10^pH/(1+Ka*10^pH))</f>
        <v>6.8649315435743902E-2</v>
      </c>
      <c r="CV435" s="19">
        <f>ABS(Ct_Na+10^-pH-Kw*10^pH-Ct_Cl-Ct_OAc*Ka*10^pH/(1+Ka*10^pH))</f>
        <v>6.8915737307001845E-2</v>
      </c>
      <c r="CW435" s="19">
        <f>ABS(Ct_Na+10^-pH-Kw*10^pH-Ct_Cl-Ct_OAc*Ka*10^pH/(1+Ka*10^pH))</f>
        <v>6.9177681499751259E-2</v>
      </c>
      <c r="CX435" s="19">
        <f>ABS(Ct_Na+10^-pH-Kw*10^pH-Ct_Cl-Ct_OAc*Ka*10^pH/(1+Ka*10^pH))</f>
        <v>6.9435259955954814E-2</v>
      </c>
    </row>
    <row r="436" spans="1:102">
      <c r="A436" s="23">
        <v>4.07</v>
      </c>
      <c r="B436" s="19">
        <f>ABS(Ct_Na+10^-pH-Kw*10^pH-Ct_Cl-Ct_OAc*Ka*10^pH/(1+Ka*10^pH))</f>
        <v>8.4479282921041648E-2</v>
      </c>
      <c r="C436" s="19">
        <f>ABS(Ct_Na+10^-pH-Kw*10^pH-Ct_Cl-Ct_OAc*Ka*10^pH/(1+Ka*10^pH))</f>
        <v>7.5690502130214415E-2</v>
      </c>
      <c r="D436" s="19">
        <f>ABS(Ct_Na+10^-pH-Kw*10^pH-Ct_Cl-Ct_OAc*Ka*10^pH/(1+Ka*10^pH))</f>
        <v>6.7700701411280553E-2</v>
      </c>
      <c r="E436" s="19">
        <f>ABS(Ct_Na+10^-pH-Kw*10^pH-Ct_Cl-Ct_OAc*Ka*10^pH/(1+Ka*10^pH))</f>
        <v>6.0405665972253983E-2</v>
      </c>
      <c r="F436" s="19">
        <f>ABS(Ct_Na+10^-pH-Kw*10^pH-Ct_Cl-Ct_OAc*Ka*10^pH/(1+Ka*10^pH))</f>
        <v>5.3718550153146284E-2</v>
      </c>
      <c r="G436" s="19">
        <f>ABS(Ct_Na+10^-pH-Kw*10^pH-Ct_Cl-Ct_OAc*Ka*10^pH/(1+Ka*10^pH))</f>
        <v>4.7566403599567222E-2</v>
      </c>
      <c r="H436" s="19">
        <f>ABS(Ct_Na+10^-pH-Kw*10^pH-Ct_Cl-Ct_OAc*Ka*10^pH/(1+Ka*10^pH))</f>
        <v>4.1887499088571152E-2</v>
      </c>
      <c r="I436" s="19">
        <f>ABS(Ct_Na+10^-pH-Kw*10^pH-Ct_Cl-Ct_OAc*Ka*10^pH/(1+Ka*10^pH))</f>
        <v>3.6629254170982201E-2</v>
      </c>
      <c r="J436" s="19">
        <f>ABS(Ct_Na+10^-pH-Kw*10^pH-Ct_Cl-Ct_OAc*Ka*10^pH/(1+Ka*10^pH))</f>
        <v>3.1746598176078181E-2</v>
      </c>
      <c r="K436" s="19">
        <f>ABS(Ct_Na+10^-pH-Kw*10^pH-Ct_Cl-Ct_OAc*Ka*10^pH/(1+Ka*10^pH))</f>
        <v>2.7200677077374429E-2</v>
      </c>
      <c r="L436" s="19">
        <f>ABS(Ct_Na+10^-pH-Kw*10^pH-Ct_Cl-Ct_OAc*Ka*10^pH/(1+Ka*10^pH))</f>
        <v>2.295781738525093E-2</v>
      </c>
      <c r="M436" s="19">
        <f>ABS(Ct_Na+10^-pH-Kw*10^pH-Ct_Cl-Ct_OAc*Ka*10^pH/(1+Ka*10^pH))</f>
        <v>1.8988690576490243E-2</v>
      </c>
      <c r="N436" s="19">
        <f>ABS(Ct_Na+10^-pH-Kw*10^pH-Ct_Cl-Ct_OAc*Ka*10^pH/(1+Ka*10^pH))</f>
        <v>1.5267634193277091E-2</v>
      </c>
      <c r="O436" s="19">
        <f>ABS(Ct_Na+10^-pH-Kw*10^pH-Ct_Cl-Ct_OAc*Ka*10^pH/(1+Ka*10^pH))</f>
        <v>1.1772096378743539E-2</v>
      </c>
      <c r="P436" s="19">
        <f>ABS(Ct_Na+10^-pH-Kw*10^pH-Ct_Cl-Ct_OAc*Ka*10^pH/(1+Ka*10^pH))</f>
        <v>8.4821784356531107E-3</v>
      </c>
      <c r="Q436" s="19">
        <f>ABS(Ct_Na+10^-pH-Kw*10^pH-Ct_Cl-Ct_OAc*Ka*10^pH/(1+Ka*10^pH))</f>
        <v>5.3802558035964433E-3</v>
      </c>
      <c r="R436" s="19">
        <f>ABS(Ct_Na+10^-pH-Kw*10^pH-Ct_Cl-Ct_OAc*Ka*10^pH/(1+Ka*10^pH))</f>
        <v>2.4506622066540334E-3</v>
      </c>
      <c r="S436" s="19">
        <f>ABS(Ct_Na+10^-pH-Kw*10^pH-Ct_Cl-Ct_OAc*Ka*10^pH/(1+Ka*10^pH))</f>
        <v>3.2057497964285697E-4</v>
      </c>
      <c r="T436" s="19">
        <f>ABS(Ct_Na+10^-pH-Kw*10^pH-Ct_Cl-Ct_OAc*Ka*10^pH/(1+Ka*10^pH))</f>
        <v>2.9459575771872588E-3</v>
      </c>
      <c r="U436" s="19">
        <f>ABS(Ct_Na+10^-pH-Kw*10^pH-Ct_Cl-Ct_OAc*Ka*10^pH/(1+Ka*10^pH))</f>
        <v>5.4367051697293972E-3</v>
      </c>
      <c r="V436" s="19">
        <f>ABS(Ct_Na+10^-pH-Kw*10^pH-Ct_Cl-Ct_OAc*Ka*10^pH/(1+Ka*10^pH))</f>
        <v>7.8029153826444202E-3</v>
      </c>
      <c r="W436" s="19">
        <f>ABS(Ct_Na+10^-pH-Kw*10^pH-Ct_Cl-Ct_OAc*Ka*10^pH/(1+Ka*10^pH))</f>
        <v>1.005370070712458E-2</v>
      </c>
      <c r="X436" s="19">
        <f>ABS(Ct_Na+10^-pH-Kw*10^pH-Ct_Cl-Ct_OAc*Ka*10^pH/(1+Ka*10^pH))</f>
        <v>1.219730577805804E-2</v>
      </c>
      <c r="Y436" s="19">
        <f>ABS(Ct_Na+10^-pH-Kw*10^pH-Ct_Cl-Ct_OAc*Ka*10^pH/(1+Ka*10^pH))</f>
        <v>1.4241208287552751E-2</v>
      </c>
      <c r="Z436" s="19">
        <f>ABS(Ct_Na+10^-pH-Kw*10^pH-Ct_Cl-Ct_OAc*Ka*10^pH/(1+Ka*10^pH))</f>
        <v>1.6192206137524971E-2</v>
      </c>
      <c r="AA436" s="19">
        <f>ABS(Ct_Na+10^-pH-Kw*10^pH-Ct_Cl-Ct_OAc*Ka*10^pH/(1+Ka*10^pH))</f>
        <v>1.805649297194287E-2</v>
      </c>
      <c r="AB436" s="19">
        <f>ABS(Ct_Na+10^-pH-Kw*10^pH-Ct_Cl-Ct_OAc*Ka*10^pH/(1+Ka*10^pH))</f>
        <v>1.9839723857038239E-2</v>
      </c>
      <c r="AC436" s="19">
        <f>ABS(Ct_Na+10^-pH-Kw*10^pH-Ct_Cl-Ct_OAc*Ka*10^pH/(1+Ka*10^pH))</f>
        <v>2.1547072576810433E-2</v>
      </c>
      <c r="AD436" s="19">
        <f>ABS(Ct_Na+10^-pH-Kw*10^pH-Ct_Cl-Ct_OAc*Ka*10^pH/(1+Ka*10^pH))</f>
        <v>2.3183281766592109E-2</v>
      </c>
      <c r="AE436" s="19">
        <f>ABS(Ct_Na+10^-pH-Kw*10^pH-Ct_Cl-Ct_OAc*Ka*10^pH/(1+Ka*10^pH))</f>
        <v>2.4752706907811249E-2</v>
      </c>
      <c r="AF436" s="19">
        <f>ABS(Ct_Na+10^-pH-Kw*10^pH-Ct_Cl-Ct_OAc*Ka*10^pH/(1+Ka*10^pH))</f>
        <v>2.6259355043381633E-2</v>
      </c>
      <c r="AG436" s="19">
        <f>ABS(Ct_Na+10^-pH-Kw*10^pH-Ct_Cl-Ct_OAc*Ka*10^pH/(1+Ka*10^pH))</f>
        <v>2.7706918938341416E-2</v>
      </c>
      <c r="AH436" s="19">
        <f>ABS(Ct_Na+10^-pH-Kw*10^pH-Ct_Cl-Ct_OAc*Ka*10^pH/(1+Ka*10^pH))</f>
        <v>2.9098807298879661E-2</v>
      </c>
      <c r="AI436" s="19">
        <f>ABS(Ct_Na+10^-pH-Kw*10^pH-Ct_Cl-Ct_OAc*Ka*10^pH/(1+Ka*10^pH))</f>
        <v>3.0438171570341004E-2</v>
      </c>
      <c r="AJ436" s="19">
        <f>ABS(Ct_Na+10^-pH-Kw*10^pH-Ct_Cl-Ct_OAc*Ka*10^pH/(1+Ka*10^pH))</f>
        <v>3.1727929757674141E-2</v>
      </c>
      <c r="AK436" s="19">
        <f>ABS(Ct_Na+10^-pH-Kw*10^pH-Ct_Cl-Ct_OAc*Ka*10^pH/(1+Ka*10^pH))</f>
        <v>3.2970787647286087E-2</v>
      </c>
      <c r="AL436" s="19">
        <f>ABS(Ct_Na+10^-pH-Kw*10^pH-Ct_Cl-Ct_OAc*Ka*10^pH/(1+Ka*10^pH))</f>
        <v>3.4169257755126158E-2</v>
      </c>
      <c r="AM436" s="19">
        <f>ABS(Ct_Na+10^-pH-Kw*10^pH-Ct_Cl-Ct_OAc*Ka*10^pH/(1+Ka*10^pH))</f>
        <v>3.5325676280235016E-2</v>
      </c>
      <c r="AN436" s="19">
        <f>ABS(Ct_Na+10^-pH-Kw*10^pH-Ct_Cl-Ct_OAc*Ka*10^pH/(1+Ka*10^pH))</f>
        <v>3.6442218304478038E-2</v>
      </c>
      <c r="AO436" s="19">
        <f>ABS(Ct_Na+10^-pH-Kw*10^pH-Ct_Cl-Ct_OAc*Ka*10^pH/(1+Ka*10^pH))</f>
        <v>3.7520911446543334E-2</v>
      </c>
      <c r="AP436" s="19">
        <f>ABS(Ct_Na+10^-pH-Kw*10^pH-Ct_Cl-Ct_OAc*Ka*10^pH/(1+Ka*10^pH))</f>
        <v>3.8563648150539788E-2</v>
      </c>
      <c r="AQ436" s="19">
        <f>ABS(Ct_Na+10^-pH-Kw*10^pH-Ct_Cl-Ct_OAc*Ka*10^pH/(1+Ka*10^pH))</f>
        <v>3.9572196765880606E-2</v>
      </c>
      <c r="AR436" s="19">
        <f>ABS(Ct_Na+10^-pH-Kw*10^pH-Ct_Cl-Ct_OAc*Ka*10^pH/(1+Ka*10^pH))</f>
        <v>4.0548211554920131E-2</v>
      </c>
      <c r="AS436" s="19">
        <f>ABS(Ct_Na+10^-pH-Kw*10^pH-Ct_Cl-Ct_OAc*Ka*10^pH/(1+Ka*10^pH))</f>
        <v>4.1493241747482187E-2</v>
      </c>
      <c r="AT436" s="19">
        <f>ABS(Ct_Na+10^-pH-Kw*10^pH-Ct_Cl-Ct_OAc*Ka*10^pH/(1+Ka*10^pH))</f>
        <v>4.2408739746526702E-2</v>
      </c>
      <c r="AU436" s="19">
        <f>ABS(Ct_Na+10^-pH-Kw*10^pH-Ct_Cl-Ct_OAc*Ka*10^pH/(1+Ka*10^pH))</f>
        <v>4.3296068576369827E-2</v>
      </c>
      <c r="AV436" s="19">
        <f>ABS(Ct_Na+10^-pH-Kw*10^pH-Ct_Cl-Ct_OAc*Ka*10^pH/(1+Ka*10^pH))</f>
        <v>4.4156508653793503E-2</v>
      </c>
      <c r="AW436" s="19">
        <f>ABS(Ct_Na+10^-pH-Kw*10^pH-Ct_Cl-Ct_OAc*Ka*10^pH/(1+Ka*10^pH))</f>
        <v>4.4991263952786575E-2</v>
      </c>
      <c r="AX436" s="19">
        <f>ABS(Ct_Na+10^-pH-Kw*10^pH-Ct_Cl-Ct_OAc*Ka*10^pH/(1+Ka*10^pH))</f>
        <v>4.5801467625338696E-2</v>
      </c>
      <c r="AY436" s="19">
        <f>ABS(Ct_Na+10^-pH-Kw*10^pH-Ct_Cl-Ct_OAc*Ka*10^pH/(1+Ka*10^pH))</f>
        <v>4.6588187133469017E-2</v>
      </c>
      <c r="AZ436" s="19">
        <f>ABS(Ct_Na+10^-pH-Kw*10^pH-Ct_Cl-Ct_OAc*Ka*10^pH/(1+Ka*10^pH))</f>
        <v>4.7352428941367042E-2</v>
      </c>
      <c r="BA436" s="19">
        <f>ABS(Ct_Na+10^-pH-Kw*10^pH-Ct_Cl-Ct_OAc*Ka*10^pH/(1+Ka*10^pH))</f>
        <v>4.8095142811014395E-2</v>
      </c>
      <c r="BB436" s="19">
        <f>ABS(Ct_Na+10^-pH-Kw*10^pH-Ct_Cl-Ct_OAc*Ka*10^pH/(1+Ka*10^pH))</f>
        <v>4.8817225739838224E-2</v>
      </c>
      <c r="BC436" s="19">
        <f>ABS(Ct_Na+10^-pH-Kw*10^pH-Ct_Cl-Ct_OAc*Ka*10^pH/(1+Ka*10^pH))</f>
        <v>4.9519525574721709E-2</v>
      </c>
      <c r="BD436" s="19">
        <f>ABS(Ct_Na+10^-pH-Kw*10^pH-Ct_Cl-Ct_OAc*Ka*10^pH/(1+Ka*10^pH))</f>
        <v>5.0202844332986676E-2</v>
      </c>
      <c r="BE436" s="19">
        <f>ABS(Ct_Na+10^-pH-Kw*10^pH-Ct_Cl-Ct_OAc*Ka*10^pH/(1+Ka*10^pH))</f>
        <v>5.0867941257697918E-2</v>
      </c>
      <c r="BF436" s="19">
        <f>ABS(Ct_Na+10^-pH-Kw*10^pH-Ct_Cl-Ct_OAc*Ka*10^pH/(1+Ka*10^pH))</f>
        <v>5.1515535631758883E-2</v>
      </c>
      <c r="BG436" s="19">
        <f>ABS(Ct_Na+10^-pH-Kw*10^pH-Ct_Cl-Ct_OAc*Ka*10^pH/(1+Ka*10^pH))</f>
        <v>5.214630937272733E-2</v>
      </c>
      <c r="BH436" s="19">
        <f>ABS(Ct_Na+10^-pH-Kw*10^pH-Ct_Cl-Ct_OAc*Ka*10^pH/(1+Ka*10^pH))</f>
        <v>5.276090942802994E-2</v>
      </c>
      <c r="BI436" s="19">
        <f>ABS(Ct_Na+10^-pH-Kw*10^pH-Ct_Cl-Ct_OAc*Ka*10^pH/(1+Ka*10^pH))</f>
        <v>5.3359949988261608E-2</v>
      </c>
      <c r="BJ436" s="19">
        <f>ABS(Ct_Na+10^-pH-Kw*10^pH-Ct_Cl-Ct_OAc*Ka*10^pH/(1+Ka*10^pH))</f>
        <v>5.3944014534487474E-2</v>
      </c>
      <c r="BK436" s="19">
        <f>ABS(Ct_Na+10^-pH-Kw*10^pH-Ct_Cl-Ct_OAc*Ka*10^pH/(1+Ka*10^pH))</f>
        <v>5.4513657733892933E-2</v>
      </c>
      <c r="BL436" s="19">
        <f>ABS(Ct_Na+10^-pH-Kw*10^pH-Ct_Cl-Ct_OAc*Ka*10^pH/(1+Ka*10^pH))</f>
        <v>5.5069407196727538E-2</v>
      </c>
      <c r="BM436" s="19">
        <f>ABS(Ct_Na+10^-pH-Kw*10^pH-Ct_Cl-Ct_OAc*Ka*10^pH/(1+Ka*10^pH))</f>
        <v>5.5611765106240836E-2</v>
      </c>
      <c r="BN436" s="19">
        <f>ABS(Ct_Na+10^-pH-Kw*10^pH-Ct_Cl-Ct_OAc*Ka*10^pH/(1+Ka*10^pH))</f>
        <v>5.6141209732194275E-2</v>
      </c>
      <c r="BO436" s="19">
        <f>ABS(Ct_Na+10^-pH-Kw*10^pH-Ct_Cl-Ct_OAc*Ka*10^pH/(1+Ka*10^pH))</f>
        <v>5.6658196837537041E-2</v>
      </c>
      <c r="BP436" s="19">
        <f>ABS(Ct_Na+10^-pH-Kw*10^pH-Ct_Cl-Ct_OAc*Ka*10^pH/(1+Ka*10^pH))</f>
        <v>5.7163160986941623E-2</v>
      </c>
      <c r="BQ436" s="19">
        <f>ABS(Ct_Na+10^-pH-Kw*10^pH-Ct_Cl-Ct_OAc*Ka*10^pH/(1+Ka*10^pH))</f>
        <v>5.7656516765095527E-2</v>
      </c>
      <c r="BR436" s="19">
        <f>ABS(Ct_Na+10^-pH-Kw*10^pH-Ct_Cl-Ct_OAc*Ka*10^pH/(1+Ka*10^pH))</f>
        <v>5.8138659911927723E-2</v>
      </c>
      <c r="BS436" s="19">
        <f>ABS(Ct_Na+10^-pH-Kw*10^pH-Ct_Cl-Ct_OAc*Ka*10^pH/(1+Ka*10^pH))</f>
        <v>5.860996838130305E-2</v>
      </c>
      <c r="BT436" s="19">
        <f>ABS(Ct_Na+10^-pH-Kw*10^pH-Ct_Cl-Ct_OAc*Ka*10^pH/(1+Ka*10^pH))</f>
        <v>5.9070803329136681E-2</v>
      </c>
      <c r="BU436" s="19">
        <f>ABS(Ct_Na+10^-pH-Kw*10^pH-Ct_Cl-Ct_OAc*Ka*10^pH/(1+Ka*10^pH))</f>
        <v>5.9521510036358596E-2</v>
      </c>
      <c r="BV436" s="19">
        <f>ABS(Ct_Na+10^-pH-Kw*10^pH-Ct_Cl-Ct_OAc*Ka*10^pH/(1+Ka*10^pH))</f>
        <v>5.9962418771684359E-2</v>
      </c>
      <c r="BW436" s="19">
        <f>ABS(Ct_Na+10^-pH-Kw*10^pH-Ct_Cl-Ct_OAc*Ka*10^pH/(1+Ka*10^pH))</f>
        <v>6.0393845598723586E-2</v>
      </c>
      <c r="BX436" s="19">
        <f>ABS(Ct_Na+10^-pH-Kw*10^pH-Ct_Cl-Ct_OAc*Ka*10^pH/(1+Ka*10^pH))</f>
        <v>6.0816093131570464E-2</v>
      </c>
      <c r="BY436" s="19">
        <f>ABS(Ct_Na+10^-pH-Kw*10^pH-Ct_Cl-Ct_OAc*Ka*10^pH/(1+Ka*10^pH))</f>
        <v>6.1229451242673191E-2</v>
      </c>
      <c r="BZ436" s="19">
        <f>ABS(Ct_Na+10^-pH-Kw*10^pH-Ct_Cl-Ct_OAc*Ka*10^pH/(1+Ka*10^pH))</f>
        <v>6.1634197726461303E-2</v>
      </c>
      <c r="CA436" s="19">
        <f>ABS(Ct_Na+10^-pH-Kw*10^pH-Ct_Cl-Ct_OAc*Ka*10^pH/(1+Ka*10^pH))</f>
        <v>6.2030598921923856E-2</v>
      </c>
      <c r="CB436" s="19">
        <f>ABS(Ct_Na+10^-pH-Kw*10^pH-Ct_Cl-Ct_OAc*Ka*10^pH/(1+Ka*10^pH))</f>
        <v>6.2418910297070869E-2</v>
      </c>
      <c r="CC436" s="19">
        <f>ABS(Ct_Na+10^-pH-Kw*10^pH-Ct_Cl-Ct_OAc*Ka*10^pH/(1+Ka*10^pH))</f>
        <v>6.27993769979725E-2</v>
      </c>
      <c r="CD436" s="19">
        <f>ABS(Ct_Na+10^-pH-Kw*10^pH-Ct_Cl-Ct_OAc*Ka*10^pH/(1+Ka*10^pH))</f>
        <v>6.317223436485607E-2</v>
      </c>
      <c r="CE436" s="19">
        <f>ABS(Ct_Na+10^-pH-Kw*10^pH-Ct_Cl-Ct_OAc*Ka*10^pH/(1+Ka*10^pH))</f>
        <v>6.3537708417543942E-2</v>
      </c>
      <c r="CF436" s="19">
        <f>ABS(Ct_Na+10^-pH-Kw*10^pH-Ct_Cl-Ct_OAc*Ka*10^pH/(1+Ka*10^pH))</f>
        <v>6.3896016312335963E-2</v>
      </c>
      <c r="CG436" s="19">
        <f>ABS(Ct_Na+10^-pH-Kw*10^pH-Ct_Cl-Ct_OAc*Ka*10^pH/(1+Ka*10^pH))</f>
        <v>6.4247366772277659E-2</v>
      </c>
      <c r="CH436" s="19">
        <f>ABS(Ct_Na+10^-pH-Kw*10^pH-Ct_Cl-Ct_OAc*Ka*10^pH/(1+Ka*10^pH))</f>
        <v>6.4591960492605072E-2</v>
      </c>
      <c r="CI436" s="19">
        <f>ABS(Ct_Na+10^-pH-Kw*10^pH-Ct_Cl-Ct_OAc*Ka*10^pH/(1+Ka*10^pH))</f>
        <v>6.4929990523021508E-2</v>
      </c>
      <c r="CJ436" s="19">
        <f>ABS(Ct_Na+10^-pH-Kw*10^pH-Ct_Cl-Ct_OAc*Ka*10^pH/(1+Ka*10^pH))</f>
        <v>6.5261642628335753E-2</v>
      </c>
      <c r="CK436" s="19">
        <f>ABS(Ct_Na+10^-pH-Kw*10^pH-Ct_Cl-Ct_OAc*Ka*10^pH/(1+Ka*10^pH))</f>
        <v>6.5587095628877767E-2</v>
      </c>
      <c r="CL436" s="19">
        <f>ABS(Ct_Na+10^-pH-Kw*10^pH-Ct_Cl-Ct_OAc*Ka*10^pH/(1+Ka*10^pH))</f>
        <v>6.5906521722002329E-2</v>
      </c>
      <c r="CM436" s="19">
        <f>ABS(Ct_Na+10^-pH-Kw*10^pH-Ct_Cl-Ct_OAc*Ka*10^pH/(1+Ka*10^pH))</f>
        <v>6.6220086785895235E-2</v>
      </c>
      <c r="CN436" s="19">
        <f>ABS(Ct_Na+10^-pH-Kw*10^pH-Ct_Cl-Ct_OAc*Ka*10^pH/(1+Ka*10^pH))</f>
        <v>6.6527950666808278E-2</v>
      </c>
      <c r="CO436" s="19">
        <f>ABS(Ct_Na+10^-pH-Kw*10^pH-Ct_Cl-Ct_OAc*Ka*10^pH/(1+Ka*10^pH))</f>
        <v>6.6830267450767949E-2</v>
      </c>
      <c r="CP436" s="19">
        <f>ABS(Ct_Na+10^-pH-Kw*10^pH-Ct_Cl-Ct_OAc*Ka*10^pH/(1+Ka*10^pH))</f>
        <v>6.7127185720728344E-2</v>
      </c>
      <c r="CQ436" s="19">
        <f>ABS(Ct_Na+10^-pH-Kw*10^pH-Ct_Cl-Ct_OAc*Ka*10^pH/(1+Ka*10^pH))</f>
        <v>6.7418848800069958E-2</v>
      </c>
      <c r="CR436" s="19">
        <f>ABS(Ct_Na+10^-pH-Kw*10^pH-Ct_Cl-Ct_OAc*Ka*10^pH/(1+Ka*10^pH))</f>
        <v>6.7705394983282763E-2</v>
      </c>
      <c r="CS436" s="19">
        <f>ABS(Ct_Na+10^-pH-Kw*10^pH-Ct_Cl-Ct_OAc*Ka*10^pH/(1+Ka*10^pH))</f>
        <v>6.7986957754613594E-2</v>
      </c>
      <c r="CT436" s="19">
        <f>ABS(Ct_Na+10^-pH-Kw*10^pH-Ct_Cl-Ct_OAc*Ka*10^pH/(1+Ka*10^pH))</f>
        <v>6.8263665995404274E-2</v>
      </c>
      <c r="CU436" s="19">
        <f>ABS(Ct_Na+10^-pH-Kw*10^pH-Ct_Cl-Ct_OAc*Ka*10^pH/(1+Ka*10^pH))</f>
        <v>6.8535644180796787E-2</v>
      </c>
      <c r="CV436" s="19">
        <f>ABS(Ct_Na+10^-pH-Kw*10^pH-Ct_Cl-Ct_OAc*Ka*10^pH/(1+Ka*10^pH))</f>
        <v>6.8803012566436908E-2</v>
      </c>
      <c r="CW436" s="19">
        <f>ABS(Ct_Na+10^-pH-Kw*10^pH-Ct_Cl-Ct_OAc*Ka*10^pH/(1+Ka*10^pH))</f>
        <v>6.9065887365763759E-2</v>
      </c>
      <c r="CX436" s="19">
        <f>ABS(Ct_Na+10^-pH-Kw*10^pH-Ct_Cl-Ct_OAc*Ka*10^pH/(1+Ka*10^pH))</f>
        <v>6.9324380918435138E-2</v>
      </c>
    </row>
    <row r="437" spans="1:102">
      <c r="A437" s="24">
        <v>4.08</v>
      </c>
      <c r="B437" s="19">
        <f>ABS(Ct_Na+10^-pH-Kw*10^pH-Ct_Cl-Ct_OAc*Ka*10^pH/(1+Ka*10^pH))</f>
        <v>8.5144518042001738E-2</v>
      </c>
      <c r="C437" s="19">
        <f>ABS(Ct_Na+10^-pH-Kw*10^pH-Ct_Cl-Ct_OAc*Ka*10^pH/(1+Ka*10^pH))</f>
        <v>7.6324151646816718E-2</v>
      </c>
      <c r="D437" s="19">
        <f>ABS(Ct_Na+10^-pH-Kw*10^pH-Ct_Cl-Ct_OAc*Ka*10^pH/(1+Ka*10^pH))</f>
        <v>6.8305636742103049E-2</v>
      </c>
      <c r="E437" s="19">
        <f>ABS(Ct_Na+10^-pH-Kw*10^pH-Ct_Cl-Ct_OAc*Ka*10^pH/(1+Ka*10^pH))</f>
        <v>6.0984384003016673E-2</v>
      </c>
      <c r="F437" s="19">
        <f>ABS(Ct_Na+10^-pH-Kw*10^pH-Ct_Cl-Ct_OAc*Ka*10^pH/(1+Ka*10^pH))</f>
        <v>5.4273235658854141E-2</v>
      </c>
      <c r="G437" s="19">
        <f>ABS(Ct_Na+10^-pH-Kw*10^pH-Ct_Cl-Ct_OAc*Ka*10^pH/(1+Ka*10^pH))</f>
        <v>4.8098979182224624E-2</v>
      </c>
      <c r="H437" s="19">
        <f>ABS(Ct_Na+10^-pH-Kw*10^pH-Ct_Cl-Ct_OAc*Ka*10^pH/(1+Ka*10^pH))</f>
        <v>4.2399665511489687E-2</v>
      </c>
      <c r="I437" s="19">
        <f>ABS(Ct_Na+10^-pH-Kw*10^pH-Ct_Cl-Ct_OAc*Ka*10^pH/(1+Ka*10^pH))</f>
        <v>3.7122523223772137E-2</v>
      </c>
      <c r="J437" s="19">
        <f>ABS(Ct_Na+10^-pH-Kw*10^pH-Ct_Cl-Ct_OAc*Ka*10^pH/(1+Ka*10^pH))</f>
        <v>3.2222319670891578E-2</v>
      </c>
      <c r="K437" s="19">
        <f>ABS(Ct_Na+10^-pH-Kw*10^pH-Ct_Cl-Ct_OAc*Ka*10^pH/(1+Ka*10^pH))</f>
        <v>2.7660061190623454E-2</v>
      </c>
      <c r="L437" s="19">
        <f>ABS(Ct_Na+10^-pH-Kw*10^pH-Ct_Cl-Ct_OAc*Ka*10^pH/(1+Ka*10^pH))</f>
        <v>2.3401953275706554E-2</v>
      </c>
      <c r="M437" s="19">
        <f>ABS(Ct_Na+10^-pH-Kw*10^pH-Ct_Cl-Ct_OAc*Ka*10^pH/(1+Ka*10^pH))</f>
        <v>1.9418562000461704E-2</v>
      </c>
      <c r="N437" s="19">
        <f>ABS(Ct_Na+10^-pH-Kw*10^pH-Ct_Cl-Ct_OAc*Ka*10^pH/(1+Ka*10^pH))</f>
        <v>1.5684132679919652E-2</v>
      </c>
      <c r="O437" s="19">
        <f>ABS(Ct_Na+10^-pH-Kw*10^pH-Ct_Cl-Ct_OAc*Ka*10^pH/(1+Ka*10^pH))</f>
        <v>1.2176032409107435E-2</v>
      </c>
      <c r="P437" s="19">
        <f>ABS(Ct_Na+10^-pH-Kw*10^pH-Ct_Cl-Ct_OAc*Ka*10^pH/(1+Ka*10^pH))</f>
        <v>8.8742909777547382E-3</v>
      </c>
      <c r="Q437" s="19">
        <f>ABS(Ct_Na+10^-pH-Kw*10^pH-Ct_Cl-Ct_OAc*Ka*10^pH/(1+Ka*10^pH))</f>
        <v>5.7612204853365011E-3</v>
      </c>
      <c r="R437" s="19">
        <f>ABS(Ct_Na+10^-pH-Kw*10^pH-Ct_Cl-Ct_OAc*Ka*10^pH/(1+Ka*10^pH))</f>
        <v>2.8210983536081612E-3</v>
      </c>
      <c r="S437" s="19">
        <f>ABS(Ct_Na+10^-pH-Kw*10^pH-Ct_Cl-Ct_OAc*Ka*10^pH/(1+Ka*10^pH))</f>
        <v>3.9901742513774596E-5</v>
      </c>
      <c r="T437" s="19">
        <f>ABS(Ct_Na+10^-pH-Kw*10^pH-Ct_Cl-Ct_OAc*Ka*10^pH/(1+Ka*10^pH))</f>
        <v>2.5949160995756247E-3</v>
      </c>
      <c r="U437" s="19">
        <f>ABS(Ct_Na+10^-pH-Kw*10^pH-Ct_Cl-Ct_OAc*Ka*10^pH/(1+Ka*10^pH))</f>
        <v>5.0946150779681496E-3</v>
      </c>
      <c r="V437" s="19">
        <f>ABS(Ct_Na+10^-pH-Kw*10^pH-Ct_Cl-Ct_OAc*Ka*10^pH/(1+Ka*10^pH))</f>
        <v>7.469329107441039E-3</v>
      </c>
      <c r="W437" s="19">
        <f>ABS(Ct_Na+10^-pH-Kw*10^pH-Ct_Cl-Ct_OAc*Ka*10^pH/(1+Ka*10^pH))</f>
        <v>9.7282034281591656E-3</v>
      </c>
      <c r="X437" s="19">
        <f>ABS(Ct_Na+10^-pH-Kw*10^pH-Ct_Cl-Ct_OAc*Ka*10^pH/(1+Ka*10^pH))</f>
        <v>1.1879512305033549E-2</v>
      </c>
      <c r="Y437" s="19">
        <f>ABS(Ct_Na+10^-pH-Kw*10^pH-Ct_Cl-Ct_OAc*Ka*10^pH/(1+Ka*10^pH))</f>
        <v>1.3930760303913794E-2</v>
      </c>
      <c r="Z437" s="19">
        <f>ABS(Ct_Na+10^-pH-Kw*10^pH-Ct_Cl-Ct_OAc*Ka*10^pH/(1+Ka*10^pH))</f>
        <v>1.5888769757390384E-2</v>
      </c>
      <c r="AA437" s="19">
        <f>ABS(Ct_Na+10^-pH-Kw*10^pH-Ct_Cl-Ct_OAc*Ka*10^pH/(1+Ka*10^pH))</f>
        <v>1.7759756568490236E-2</v>
      </c>
      <c r="AB437" s="19">
        <f>ABS(Ct_Na+10^-pH-Kw*10^pH-Ct_Cl-Ct_OAc*Ka*10^pH/(1+Ka*10^pH))</f>
        <v>1.9549396126933558E-2</v>
      </c>
      <c r="AC437" s="19">
        <f>ABS(Ct_Na+10^-pH-Kw*10^pH-Ct_Cl-Ct_OAc*Ka*10^pH/(1+Ka*10^pH))</f>
        <v>2.1262880810549542E-2</v>
      </c>
      <c r="AD437" s="19">
        <f>ABS(Ct_Na+10^-pH-Kw*10^pH-Ct_Cl-Ct_OAc*Ka*10^pH/(1+Ka*10^pH))</f>
        <v>2.2904970299014844E-2</v>
      </c>
      <c r="AE437" s="19">
        <f>ABS(Ct_Na+10^-pH-Kw*10^pH-Ct_Cl-Ct_OAc*Ka*10^pH/(1+Ka*10^pH))</f>
        <v>2.4480035726726447E-2</v>
      </c>
      <c r="AF437" s="19">
        <f>ABS(Ct_Na+10^-pH-Kw*10^pH-Ct_Cl-Ct_OAc*Ka*10^pH/(1+Ka*10^pH))</f>
        <v>2.5992098537329596E-2</v>
      </c>
      <c r="AG437" s="19">
        <f>ABS(Ct_Na+10^-pH-Kw*10^pH-Ct_Cl-Ct_OAc*Ka*10^pH/(1+Ka*10^pH))</f>
        <v>2.7444864767124776E-2</v>
      </c>
      <c r="AH437" s="19">
        <f>ABS(Ct_Na+10^-pH-Kw*10^pH-Ct_Cl-Ct_OAc*Ka*10^pH/(1+Ka*10^pH))</f>
        <v>2.8841755372697057E-2</v>
      </c>
      <c r="AI437" s="19">
        <f>ABS(Ct_Na+10^-pH-Kw*10^pH-Ct_Cl-Ct_OAc*Ka*10^pH/(1+Ka*10^pH))</f>
        <v>3.0185933125228891E-2</v>
      </c>
      <c r="AJ437" s="19">
        <f>ABS(Ct_Na+10^-pH-Kw*10^pH-Ct_Cl-Ct_OAc*Ka*10^pH/(1+Ka*10^pH))</f>
        <v>3.1480326516555836E-2</v>
      </c>
      <c r="AK437" s="19">
        <f>ABS(Ct_Na+10^-pH-Kw*10^pH-Ct_Cl-Ct_OAc*Ka*10^pH/(1+Ka*10^pH))</f>
        <v>3.2727651057289087E-2</v>
      </c>
      <c r="AL437" s="19">
        <f>ABS(Ct_Na+10^-pH-Kw*10^pH-Ct_Cl-Ct_OAc*Ka*10^pH/(1+Ka*10^pH))</f>
        <v>3.3930428292996126E-2</v>
      </c>
      <c r="AM437" s="19">
        <f>ABS(Ct_Na+10^-pH-Kw*10^pH-Ct_Cl-Ct_OAc*Ka*10^pH/(1+Ka*10^pH))</f>
        <v>3.5091002818678371E-2</v>
      </c>
      <c r="AN437" s="19">
        <f>ABS(Ct_Na+10^-pH-Kw*10^pH-Ct_Cl-Ct_OAc*Ka*10^pH/(1+Ka*10^pH))</f>
        <v>3.6211557533130191E-2</v>
      </c>
      <c r="AO437" s="19">
        <f>ABS(Ct_Na+10^-pH-Kw*10^pH-Ct_Cl-Ct_OAc*Ka*10^pH/(1+Ka*10^pH))</f>
        <v>3.7294127342007363E-2</v>
      </c>
      <c r="AP437" s="19">
        <f>ABS(Ct_Na+10^-pH-Kw*10^pH-Ct_Cl-Ct_OAc*Ka*10^pH/(1+Ka*10^pH))</f>
        <v>3.8340611490588643E-2</v>
      </c>
      <c r="AQ437" s="19">
        <f>ABS(Ct_Na+10^-pH-Kw*10^pH-Ct_Cl-Ct_OAc*Ka*10^pH/(1+Ka*10^pH))</f>
        <v>3.9352784683478713E-2</v>
      </c>
      <c r="AR437" s="19">
        <f>ABS(Ct_Na+10^-pH-Kw*10^pH-Ct_Cl-Ct_OAc*Ka*10^pH/(1+Ka*10^pH))</f>
        <v>4.0332307128211072E-2</v>
      </c>
      <c r="AS437" s="19">
        <f>ABS(Ct_Na+10^-pH-Kw*10^pH-Ct_Cl-Ct_OAc*Ka*10^pH/(1+Ka*10^pH))</f>
        <v>4.1280733622316976E-2</v>
      </c>
      <c r="AT437" s="19">
        <f>ABS(Ct_Na+10^-pH-Kw*10^pH-Ct_Cl-Ct_OAc*Ka*10^pH/(1+Ka*10^pH))</f>
        <v>4.2199521788482089E-2</v>
      </c>
      <c r="AU437" s="19">
        <f>ABS(Ct_Na+10^-pH-Kw*10^pH-Ct_Cl-Ct_OAc*Ka*10^pH/(1+Ka*10^pH))</f>
        <v>4.3090039549534415E-2</v>
      </c>
      <c r="AV437" s="19">
        <f>ABS(Ct_Na+10^-pH-Kw*10^pH-Ct_Cl-Ct_OAc*Ka*10^pH/(1+Ka*10^pH))</f>
        <v>4.395357192388822E-2</v>
      </c>
      <c r="AW437" s="19">
        <f>ABS(Ct_Na+10^-pH-Kw*10^pH-Ct_Cl-Ct_OAc*Ka*10^pH/(1+Ka*10^pH))</f>
        <v>4.4791327212440377E-2</v>
      </c>
      <c r="AX437" s="19">
        <f>ABS(Ct_Na+10^-pH-Kw*10^pH-Ct_Cl-Ct_OAc*Ka*10^pH/(1+Ka*10^pH))</f>
        <v>4.5604442639564549E-2</v>
      </c>
      <c r="AY437" s="19">
        <f>ABS(Ct_Na+10^-pH-Kw*10^pH-Ct_Cl-Ct_OAc*Ka*10^pH/(1+Ka*10^pH))</f>
        <v>4.6393989503583671E-2</v>
      </c>
      <c r="AZ437" s="19">
        <f>ABS(Ct_Na+10^-pH-Kw*10^pH-Ct_Cl-Ct_OAc*Ka*10^pH/(1+Ka*10^pH))</f>
        <v>4.7160977885773676E-2</v>
      </c>
      <c r="BA437" s="19">
        <f>ABS(Ct_Na+10^-pH-Kw*10^pH-Ct_Cl-Ct_OAc*Ka*10^pH/(1+Ka*10^pH))</f>
        <v>4.7906360961423103E-2</v>
      </c>
      <c r="BB437" s="19">
        <f>ABS(Ct_Na+10^-pH-Kw*10^pH-Ct_Cl-Ct_OAc*Ka*10^pH/(1+Ka*10^pH))</f>
        <v>4.8631038951637826E-2</v>
      </c>
      <c r="BC437" s="19">
        <f>ABS(Ct_Na+10^-pH-Kw*10^pH-Ct_Cl-Ct_OAc*Ka*10^pH/(1+Ka*10^pH))</f>
        <v>4.9335862750339854E-2</v>
      </c>
      <c r="BD437" s="19">
        <f>ABS(Ct_Na+10^-pH-Kw*10^pH-Ct_Cl-Ct_OAc*Ka*10^pH/(1+Ka*10^pH))</f>
        <v>5.0021637257185031E-2</v>
      </c>
      <c r="BE437" s="19">
        <f>ABS(Ct_Na+10^-pH-Kw*10^pH-Ct_Cl-Ct_OAc*Ka*10^pH/(1+Ka*10^pH))</f>
        <v>5.0689124443847676E-2</v>
      </c>
      <c r="BF437" s="19">
        <f>ABS(Ct_Na+10^-pH-Kw*10^pH-Ct_Cl-Ct_OAc*Ka*10^pH/(1+Ka*10^pH))</f>
        <v>5.1339046178229736E-2</v>
      </c>
      <c r="BG437" s="19">
        <f>ABS(Ct_Na+10^-pH-Kw*10^pH-Ct_Cl-Ct_OAc*Ka*10^pH/(1+Ka*10^pH))</f>
        <v>5.1972086828601854E-2</v>
      </c>
      <c r="BH437" s="19">
        <f>ABS(Ct_Na+10^-pH-Kw*10^pH-Ct_Cl-Ct_OAc*Ka*10^pH/(1+Ka*10^pH))</f>
        <v>5.2588895667425986E-2</v>
      </c>
      <c r="BI437" s="19">
        <f>ABS(Ct_Na+10^-pH-Kw*10^pH-Ct_Cl-Ct_OAc*Ka*10^pH/(1+Ka*10^pH))</f>
        <v>5.3190089092609014E-2</v>
      </c>
      <c r="BJ437" s="19">
        <f>ABS(Ct_Na+10^-pH-Kw*10^pH-Ct_Cl-Ct_OAc*Ka*10^pH/(1+Ka*10^pH))</f>
        <v>5.3776252682162448E-2</v>
      </c>
      <c r="BK437" s="19">
        <f>ABS(Ct_Na+10^-pH-Kw*10^pH-Ct_Cl-Ct_OAc*Ka*10^pH/(1+Ka*10^pH))</f>
        <v>5.4347943096665172E-2</v>
      </c>
      <c r="BL437" s="19">
        <f>ABS(Ct_Na+10^-pH-Kw*10^pH-Ct_Cl-Ct_OAc*Ka*10^pH/(1+Ka*10^pH))</f>
        <v>5.4905689842521491E-2</v>
      </c>
      <c r="BM437" s="19">
        <f>ABS(Ct_Na+10^-pH-Kw*10^pH-Ct_Cl-Ct_OAc*Ka*10^pH/(1+Ka*10^pH))</f>
        <v>5.5449996907754789E-2</v>
      </c>
      <c r="BN437" s="19">
        <f>ABS(Ct_Na+10^-pH-Kw*10^pH-Ct_Cl-Ct_OAc*Ka*10^pH/(1+Ka*10^pH))</f>
        <v>5.5981344280958696E-2</v>
      </c>
      <c r="BO437" s="19">
        <f>ABS(Ct_Na+10^-pH-Kw*10^pH-Ct_Cl-Ct_OAc*Ka*10^pH/(1+Ka*10^pH))</f>
        <v>5.6500189363028391E-2</v>
      </c>
      <c r="BP437" s="19">
        <f>ABS(Ct_Na+10^-pH-Kw*10^pH-Ct_Cl-Ct_OAc*Ka*10^pH/(1+Ka*10^pH))</f>
        <v>5.7006968280398806E-2</v>
      </c>
      <c r="BQ437" s="19">
        <f>ABS(Ct_Na+10^-pH-Kw*10^pH-Ct_Cl-Ct_OAc*Ka*10^pH/(1+Ka*10^pH))</f>
        <v>5.7502097107714735E-2</v>
      </c>
      <c r="BR437" s="19">
        <f>ABS(Ct_Na+10^-pH-Kw*10^pH-Ct_Cl-Ct_OAc*Ka*10^pH/(1+Ka*10^pH))</f>
        <v>5.79859730071371E-2</v>
      </c>
      <c r="BS437" s="19">
        <f>ABS(Ct_Na+10^-pH-Kw*10^pH-Ct_Cl-Ct_OAc*Ka*10^pH/(1+Ka*10^pH))</f>
        <v>5.8458975290842131E-2</v>
      </c>
      <c r="BT437" s="19">
        <f>ABS(Ct_Na+10^-pH-Kw*10^pH-Ct_Cl-Ct_OAc*Ka*10^pH/(1+Ka*10^pH))</f>
        <v>5.8921466412687029E-2</v>
      </c>
      <c r="BU437" s="19">
        <f>ABS(Ct_Na+10^-pH-Kw*10^pH-Ct_Cl-Ct_OAc*Ka*10^pH/(1+Ka*10^pH))</f>
        <v>5.9373792894491392E-2</v>
      </c>
      <c r="BV437" s="19">
        <f>ABS(Ct_Na+10^-pH-Kw*10^pH-Ct_Cl-Ct_OAc*Ka*10^pH/(1+Ka*10^pH))</f>
        <v>5.9816286191908687E-2</v>
      </c>
      <c r="BW437" s="19">
        <f>ABS(Ct_Na+10^-pH-Kw*10^pH-Ct_Cl-Ct_OAc*Ka*10^pH/(1+Ka*10^pH))</f>
        <v>6.0249263504435324E-2</v>
      </c>
      <c r="BX437" s="19">
        <f>ABS(Ct_Na+10^-pH-Kw*10^pH-Ct_Cl-Ct_OAc*Ka*10^pH/(1+Ka*10^pH))</f>
        <v>6.0673028533716686E-2</v>
      </c>
      <c r="BY437" s="19">
        <f>ABS(Ct_Na+10^-pH-Kw*10^pH-Ct_Cl-Ct_OAc*Ka*10^pH/(1+Ka*10^pH))</f>
        <v>6.1087872193960537E-2</v>
      </c>
      <c r="BZ437" s="19">
        <f>ABS(Ct_Na+10^-pH-Kw*10^pH-Ct_Cl-Ct_OAc*Ka*10^pH/(1+Ka*10^pH))</f>
        <v>6.149407327794934E-2</v>
      </c>
      <c r="CA437" s="19">
        <f>ABS(Ct_Na+10^-pH-Kw*10^pH-Ct_Cl-Ct_OAc*Ka*10^pH/(1+Ka*10^pH))</f>
        <v>6.1891899081855863E-2</v>
      </c>
      <c r="CB437" s="19">
        <f>ABS(Ct_Na+10^-pH-Kw*10^pH-Ct_Cl-Ct_OAc*Ka*10^pH/(1+Ka*10^pH))</f>
        <v>6.2281605991805142E-2</v>
      </c>
      <c r="CC437" s="19">
        <f>ABS(Ct_Na+10^-pH-Kw*10^pH-Ct_Cl-Ct_OAc*Ka*10^pH/(1+Ka*10^pH))</f>
        <v>6.2663440034886761E-2</v>
      </c>
      <c r="CD437" s="19">
        <f>ABS(Ct_Na+10^-pH-Kw*10^pH-Ct_Cl-Ct_OAc*Ka*10^pH/(1+Ka*10^pH))</f>
        <v>6.3037637397106716E-2</v>
      </c>
      <c r="CE437" s="19">
        <f>ABS(Ct_Na+10^-pH-Kw*10^pH-Ct_Cl-Ct_OAc*Ka*10^pH/(1+Ka*10^pH))</f>
        <v>6.3404424910569857E-2</v>
      </c>
      <c r="CF437" s="19">
        <f>ABS(Ct_Na+10^-pH-Kw*10^pH-Ct_Cl-Ct_OAc*Ka*10^pH/(1+Ka*10^pH))</f>
        <v>6.3764020512004319E-2</v>
      </c>
      <c r="CG437" s="19">
        <f>ABS(Ct_Na+10^-pH-Kw*10^pH-Ct_Cl-Ct_OAc*Ka*10^pH/(1+Ka*10^pH))</f>
        <v>6.4116633674575957E-2</v>
      </c>
      <c r="CH437" s="19">
        <f>ABS(Ct_Na+10^-pH-Kw*10^pH-Ct_Cl-Ct_OAc*Ka*10^pH/(1+Ka*10^pH))</f>
        <v>6.4462465814790454E-2</v>
      </c>
      <c r="CI437" s="19">
        <f>ABS(Ct_Na+10^-pH-Kw*10^pH-Ct_Cl-Ct_OAc*Ka*10^pH/(1+Ka*10^pH))</f>
        <v>6.4801710676143723E-2</v>
      </c>
      <c r="CJ437" s="19">
        <f>ABS(Ct_Na+10^-pH-Kw*10^pH-Ct_Cl-Ct_OAc*Ka*10^pH/(1+Ka*10^pH))</f>
        <v>6.5134554691056362E-2</v>
      </c>
      <c r="CK437" s="19">
        <f>ABS(Ct_Na+10^-pH-Kw*10^pH-Ct_Cl-Ct_OAc*Ka*10^pH/(1+Ka*10^pH))</f>
        <v>6.5461177322512706E-2</v>
      </c>
      <c r="CL437" s="19">
        <f>ABS(Ct_Na+10^-pH-Kw*10^pH-Ct_Cl-Ct_OAc*Ka*10^pH/(1+Ka*10^pH))</f>
        <v>6.5781751386719836E-2</v>
      </c>
      <c r="CM437" s="19">
        <f>ABS(Ct_Na+10^-pH-Kw*10^pH-Ct_Cl-Ct_OAc*Ka*10^pH/(1+Ka*10^pH))</f>
        <v>6.6096443358005741E-2</v>
      </c>
      <c r="CN437" s="19">
        <f>ABS(Ct_Na+10^-pH-Kw*10^pH-Ct_Cl-Ct_OAc*Ka*10^pH/(1+Ka*10^pH))</f>
        <v>6.6405413657086451E-2</v>
      </c>
      <c r="CO437" s="19">
        <f>ABS(Ct_Na+10^-pH-Kw*10^pH-Ct_Cl-Ct_OAc*Ka*10^pH/(1+Ka*10^pH))</f>
        <v>6.6708816923751302E-2</v>
      </c>
      <c r="CP437" s="19">
        <f>ABS(Ct_Na+10^-pH-Kw*10^pH-Ct_Cl-Ct_OAc*Ka*10^pH/(1+Ka*10^pH))</f>
        <v>6.7006802274939992E-2</v>
      </c>
      <c r="CQ437" s="19">
        <f>ABS(Ct_Na+10^-pH-Kw*10^pH-Ct_Cl-Ct_OAc*Ka*10^pH/(1+Ka*10^pH))</f>
        <v>6.7299513549116494E-2</v>
      </c>
      <c r="CR437" s="19">
        <f>ABS(Ct_Na+10^-pH-Kw*10^pH-Ct_Cl-Ct_OAc*Ka*10^pH/(1+Ka*10^pH))</f>
        <v>6.75870895377811E-2</v>
      </c>
      <c r="CS437" s="19">
        <f>ABS(Ct_Na+10^-pH-Kw*10^pH-Ct_Cl-Ct_OAc*Ka*10^pH/(1+Ka*10^pH))</f>
        <v>6.7869664204903715E-2</v>
      </c>
      <c r="CT437" s="19">
        <f>ABS(Ct_Na+10^-pH-Kw*10^pH-Ct_Cl-Ct_OAc*Ka*10^pH/(1+Ka*10^pH))</f>
        <v>6.8147366895007014E-2</v>
      </c>
      <c r="CU437" s="19">
        <f>ABS(Ct_Na+10^-pH-Kw*10^pH-Ct_Cl-Ct_OAc*Ka*10^pH/(1+Ka*10^pH))</f>
        <v>6.8420322530578601E-2</v>
      </c>
      <c r="CV437" s="19">
        <f>ABS(Ct_Na+10^-pH-Kw*10^pH-Ct_Cl-Ct_OAc*Ka*10^pH/(1+Ka*10^pH))</f>
        <v>6.8688651799445596E-2</v>
      </c>
      <c r="CW437" s="19">
        <f>ABS(Ct_Na+10^-pH-Kw*10^pH-Ct_Cl-Ct_OAc*Ka*10^pH/(1+Ka*10^pH))</f>
        <v>6.8952471332701396E-2</v>
      </c>
      <c r="CX437" s="19">
        <f>ABS(Ct_Na+10^-pH-Kw*10^pH-Ct_Cl-Ct_OAc*Ka*10^pH/(1+Ka*10^pH))</f>
        <v>6.9211893873736233E-2</v>
      </c>
    </row>
    <row r="438" spans="1:102">
      <c r="A438" s="23">
        <v>4.09</v>
      </c>
      <c r="B438" s="19">
        <f>ABS(Ct_Na+10^-pH-Kw*10^pH-Ct_Cl-Ct_OAc*Ka*10^pH/(1+Ka*10^pH))</f>
        <v>8.5819675614125845E-2</v>
      </c>
      <c r="C438" s="19">
        <f>ABS(Ct_Na+10^-pH-Kw*10^pH-Ct_Cl-Ct_OAc*Ka*10^pH/(1+Ka*10^pH))</f>
        <v>7.6967249016853687E-2</v>
      </c>
      <c r="D438" s="19">
        <f>ABS(Ct_Na+10^-pH-Kw*10^pH-Ct_Cl-Ct_OAc*Ka*10^pH/(1+Ka*10^pH))</f>
        <v>6.8919588473878995E-2</v>
      </c>
      <c r="E438" s="19">
        <f>ABS(Ct_Na+10^-pH-Kw*10^pH-Ct_Cl-Ct_OAc*Ka*10^pH/(1+Ka*10^pH))</f>
        <v>6.1571724499858628E-2</v>
      </c>
      <c r="F438" s="19">
        <f>ABS(Ct_Na+10^-pH-Kw*10^pH-Ct_Cl-Ct_OAc*Ka*10^pH/(1+Ka*10^pH))</f>
        <v>5.4836182523673282E-2</v>
      </c>
      <c r="G438" s="19">
        <f>ABS(Ct_Na+10^-pH-Kw*10^pH-Ct_Cl-Ct_OAc*Ka*10^pH/(1+Ka*10^pH))</f>
        <v>4.8639483905582766E-2</v>
      </c>
      <c r="H438" s="19">
        <f>ABS(Ct_Na+10^-pH-Kw*10^pH-Ct_Cl-Ct_OAc*Ka*10^pH/(1+Ka*10^pH))</f>
        <v>4.2919454411960753E-2</v>
      </c>
      <c r="I438" s="19">
        <f>ABS(Ct_Na+10^-pH-Kw*10^pH-Ct_Cl-Ct_OAc*Ka*10^pH/(1+Ka*10^pH))</f>
        <v>3.7623130806755181E-2</v>
      </c>
      <c r="J438" s="19">
        <f>ABS(Ct_Na+10^-pH-Kw*10^pH-Ct_Cl-Ct_OAc*Ka*10^pH/(1+Ka*10^pH))</f>
        <v>3.2705116030492885E-2</v>
      </c>
      <c r="K438" s="19">
        <f>ABS(Ct_Na+10^-pH-Kw*10^pH-Ct_Cl-Ct_OAc*Ka*10^pH/(1+Ka*10^pH))</f>
        <v>2.8126274687076239E-2</v>
      </c>
      <c r="L438" s="19">
        <f>ABS(Ct_Na+10^-pH-Kw*10^pH-Ct_Cl-Ct_OAc*Ka*10^pH/(1+Ka*10^pH))</f>
        <v>2.385268943322072E-2</v>
      </c>
      <c r="M438" s="19">
        <f>ABS(Ct_Na+10^-pH-Kw*10^pH-Ct_Cl-Ct_OAc*Ka*10^pH/(1+Ka*10^pH))</f>
        <v>1.9854819357033295E-2</v>
      </c>
      <c r="N438" s="19">
        <f>ABS(Ct_Na+10^-pH-Kw*10^pH-Ct_Cl-Ct_OAc*Ka*10^pH/(1+Ka*10^pH))</f>
        <v>1.6106816160607575E-2</v>
      </c>
      <c r="O438" s="19">
        <f>ABS(Ct_Na+10^-pH-Kw*10^pH-Ct_Cl-Ct_OAc*Ka*10^pH/(1+Ka*10^pH))</f>
        <v>1.2585964673056161E-2</v>
      </c>
      <c r="P438" s="19">
        <f>ABS(Ct_Na+10^-pH-Kw*10^pH-Ct_Cl-Ct_OAc*Ka*10^pH/(1+Ka*10^pH))</f>
        <v>9.2722220965371568E-3</v>
      </c>
      <c r="Q438" s="19">
        <f>ABS(Ct_Na+10^-pH-Kw*10^pH-Ct_Cl-Ct_OAc*Ka*10^pH/(1+Ka*10^pH))</f>
        <v>6.1478362386764018E-3</v>
      </c>
      <c r="R438" s="19">
        <f>ABS(Ct_Na+10^-pH-Kw*10^pH-Ct_Cl-Ct_OAc*Ka*10^pH/(1+Ka*10^pH))</f>
        <v>3.1970273729190167E-3</v>
      </c>
      <c r="S438" s="19">
        <f>ABS(Ct_Na+10^-pH-Kw*10^pH-Ct_Cl-Ct_OAc*Ka*10^pH/(1+Ka*10^pH))</f>
        <v>4.0572168909445289E-4</v>
      </c>
      <c r="T438" s="19">
        <f>ABS(Ct_Na+10^-pH-Kw*10^pH-Ct_Cl-Ct_OAc*Ka*10^pH/(1+Ka*10^pH))</f>
        <v>2.2386731692656432E-3</v>
      </c>
      <c r="U438" s="19">
        <f>ABS(Ct_Na+10^-pH-Kw*10^pH-Ct_Cl-Ct_OAc*Ka*10^pH/(1+Ka*10^pH))</f>
        <v>4.747458034889341E-3</v>
      </c>
      <c r="V438" s="19">
        <f>ABS(Ct_Na+10^-pH-Kw*10^pH-Ct_Cl-Ct_OAc*Ka*10^pH/(1+Ka*10^pH))</f>
        <v>7.1308036572318399E-3</v>
      </c>
      <c r="W438" s="19">
        <f>ABS(Ct_Na+10^-pH-Kw*10^pH-Ct_Cl-Ct_OAc*Ka*10^pH/(1+Ka*10^pH))</f>
        <v>9.3978885175088657E-3</v>
      </c>
      <c r="X438" s="19">
        <f>ABS(Ct_Na+10^-pH-Kw*10^pH-Ct_Cl-Ct_OAc*Ka*10^pH/(1+Ka*10^pH))</f>
        <v>1.1557016955867919E-2</v>
      </c>
      <c r="Y438" s="19">
        <f>ABS(Ct_Na+10^-pH-Kw*10^pH-Ct_Cl-Ct_OAc*Ka*10^pH/(1+Ka*10^pH))</f>
        <v>1.3615720815698656E-2</v>
      </c>
      <c r="Z438" s="19">
        <f>ABS(Ct_Na+10^-pH-Kw*10^pH-Ct_Cl-Ct_OAc*Ka*10^pH/(1+Ka*10^pH))</f>
        <v>1.5580847227355268E-2</v>
      </c>
      <c r="AA438" s="19">
        <f>ABS(Ct_Na+10^-pH-Kw*10^pH-Ct_Cl-Ct_OAc*Ka*10^pH/(1+Ka*10^pH))</f>
        <v>1.74586346873827E-2</v>
      </c>
      <c r="AB438" s="19">
        <f>ABS(Ct_Na+10^-pH-Kw*10^pH-Ct_Cl-Ct_OAc*Ka*10^pH/(1+Ka*10^pH))</f>
        <v>1.9254779214365442E-2</v>
      </c>
      <c r="AC438" s="19">
        <f>ABS(Ct_Na+10^-pH-Kw*10^pH-Ct_Cl-Ct_OAc*Ka*10^pH/(1+Ka*10^pH))</f>
        <v>2.097449205934894E-2</v>
      </c>
      <c r="AD438" s="19">
        <f>ABS(Ct_Na+10^-pH-Kw*10^pH-Ct_Cl-Ct_OAc*Ka*10^pH/(1+Ka*10^pH))</f>
        <v>2.2622550202458125E-2</v>
      </c>
      <c r="AE438" s="19">
        <f>ABS(Ct_Na+10^-pH-Kw*10^pH-Ct_Cl-Ct_OAc*Ka*10^pH/(1+Ka*10^pH))</f>
        <v>2.4203340666256727E-2</v>
      </c>
      <c r="AF438" s="19">
        <f>ABS(Ct_Na+10^-pH-Kw*10^pH-Ct_Cl-Ct_OAc*Ka*10^pH/(1+Ka*10^pH))</f>
        <v>2.5720899511503387E-2</v>
      </c>
      <c r="AG438" s="19">
        <f>ABS(Ct_Na+10^-pH-Kw*10^pH-Ct_Cl-Ct_OAc*Ka*10^pH/(1+Ka*10^pH))</f>
        <v>2.7178946245171733E-2</v>
      </c>
      <c r="AH438" s="19">
        <f>ABS(Ct_Na+10^-pH-Kw*10^pH-Ct_Cl-Ct_OAc*Ka*10^pH/(1+Ka*10^pH))</f>
        <v>2.8580914258314376E-2</v>
      </c>
      <c r="AI438" s="19">
        <f>ABS(Ct_Na+10^-pH-Kw*10^pH-Ct_Cl-Ct_OAc*Ka*10^pH/(1+Ka*10^pH))</f>
        <v>2.9929977818130896E-2</v>
      </c>
      <c r="AJ438" s="19">
        <f>ABS(Ct_Na+10^-pH-Kw*10^pH-Ct_Cl-Ct_OAc*Ka*10^pH/(1+Ka*10^pH))</f>
        <v>3.1229076060917162E-2</v>
      </c>
      <c r="AK438" s="19">
        <f>ABS(Ct_Na+10^-pH-Kw*10^pH-Ct_Cl-Ct_OAc*Ka*10^pH/(1+Ka*10^pH))</f>
        <v>3.2480934367602125E-2</v>
      </c>
      <c r="AL438" s="19">
        <f>ABS(Ct_Na+10^-pH-Kw*10^pH-Ct_Cl-Ct_OAc*Ka*10^pH/(1+Ka*10^pH))</f>
        <v>3.368808344904832E-2</v>
      </c>
      <c r="AM438" s="19">
        <f>ABS(Ct_Na+10^-pH-Kw*10^pH-Ct_Cl-Ct_OAc*Ka*10^pH/(1+Ka*10^pH))</f>
        <v>3.4852876422373613E-2</v>
      </c>
      <c r="AN438" s="19">
        <f>ABS(Ct_Na+10^-pH-Kw*10^pH-Ct_Cl-Ct_OAc*Ka*10^pH/(1+Ka*10^pH))</f>
        <v>3.5977504120756648E-2</v>
      </c>
      <c r="AO438" s="19">
        <f>ABS(Ct_Na+10^-pH-Kw*10^pH-Ct_Cl-Ct_OAc*Ka*10^pH/(1+Ka*10^pH))</f>
        <v>3.7064008846313126E-2</v>
      </c>
      <c r="AP438" s="19">
        <f>ABS(Ct_Na+10^-pH-Kw*10^pH-Ct_Cl-Ct_OAc*Ka*10^pH/(1+Ka*10^pH))</f>
        <v>3.8114296747684406E-2</v>
      </c>
      <c r="AQ438" s="19">
        <f>ABS(Ct_Na+10^-pH-Kw*10^pH-Ct_Cl-Ct_OAc*Ka*10^pH/(1+Ka*10^pH))</f>
        <v>3.913014898015825E-2</v>
      </c>
      <c r="AR438" s="19">
        <f>ABS(Ct_Na+10^-pH-Kw*10^pH-Ct_Cl-Ct_OAc*Ka*10^pH/(1+Ka*10^pH))</f>
        <v>4.0113231785778122E-2</v>
      </c>
      <c r="AS438" s="19">
        <f>ABS(Ct_Na+10^-pH-Kw*10^pH-Ct_Cl-Ct_OAc*Ka*10^pH/(1+Ka*10^pH))</f>
        <v>4.1065105613441788E-2</v>
      </c>
      <c r="AT438" s="19">
        <f>ABS(Ct_Na+10^-pH-Kw*10^pH-Ct_Cl-Ct_OAc*Ka*10^pH/(1+Ka*10^pH))</f>
        <v>4.1987233383990977E-2</v>
      </c>
      <c r="AU438" s="19">
        <f>ABS(Ct_Na+10^-pH-Kw*10^pH-Ct_Cl-Ct_OAc*Ka*10^pH/(1+Ka*10^pH))</f>
        <v>4.2880987992369404E-2</v>
      </c>
      <c r="AV438" s="19">
        <f>ABS(Ct_Na+10^-pH-Kw*10^pH-Ct_Cl-Ct_OAc*Ka*10^pH/(1+Ka*10^pH))</f>
        <v>4.3747659127766701E-2</v>
      </c>
      <c r="AW438" s="19">
        <f>ABS(Ct_Na+10^-pH-Kw*10^pH-Ct_Cl-Ct_OAc*Ka*10^pH/(1+Ka*10^pH))</f>
        <v>4.458845948300285E-2</v>
      </c>
      <c r="AX438" s="19">
        <f>ABS(Ct_Na+10^-pH-Kw*10^pH-Ct_Cl-Ct_OAc*Ka*10^pH/(1+Ka*10^pH))</f>
        <v>4.5404530416026191E-2</v>
      </c>
      <c r="AY438" s="19">
        <f>ABS(Ct_Na+10^-pH-Kw*10^pH-Ct_Cl-Ct_OAc*Ka*10^pH/(1+Ka*10^pH))</f>
        <v>4.6196947119106824E-2</v>
      </c>
      <c r="AZ438" s="19">
        <f>ABS(Ct_Na+10^-pH-Kw*10^pH-Ct_Cl-Ct_OAc*Ka*10^pH/(1+Ka*10^pH))</f>
        <v>4.6966723344956572E-2</v>
      </c>
      <c r="BA438" s="19">
        <f>ABS(Ct_Na+10^-pH-Kw*10^pH-Ct_Cl-Ct_OAc*Ka*10^pH/(1+Ka*10^pH))</f>
        <v>4.7714815733458434E-2</v>
      </c>
      <c r="BB438" s="19">
        <f>ABS(Ct_Na+10^-pH-Kw*10^pH-Ct_Cl-Ct_OAc*Ka*10^pH/(1+Ka*10^pH))</f>
        <v>4.8442127777835249E-2</v>
      </c>
      <c r="BC438" s="19">
        <f>ABS(Ct_Na+10^-pH-Kw*10^pH-Ct_Cl-Ct_OAc*Ka*10^pH/(1+Ka*10^pH))</f>
        <v>4.9149513464831908E-2</v>
      </c>
      <c r="BD438" s="19">
        <f>ABS(Ct_Na+10^-pH-Kw*10^pH-Ct_Cl-Ct_OAc*Ka*10^pH/(1+Ka*10^pH))</f>
        <v>4.9837780619747536E-2</v>
      </c>
      <c r="BE438" s="19">
        <f>ABS(Ct_Na+10^-pH-Kw*10^pH-Ct_Cl-Ct_OAc*Ka*10^pH/(1+Ka*10^pH))</f>
        <v>5.0507693983865426E-2</v>
      </c>
      <c r="BF438" s="19">
        <f>ABS(Ct_Na+10^-pH-Kw*10^pH-Ct_Cl-Ct_OAc*Ka*10^pH/(1+Ka*10^pH))</f>
        <v>5.1159978048927593E-2</v>
      </c>
      <c r="BG438" s="19">
        <f>ABS(Ct_Na+10^-pH-Kw*10^pH-Ct_Cl-Ct_OAc*Ka*10^pH/(1+Ka*10^pH))</f>
        <v>5.1795319670741372E-2</v>
      </c>
      <c r="BH438" s="19">
        <f>ABS(Ct_Na+10^-pH-Kw*10^pH-Ct_Cl-Ct_OAc*Ka*10^pH/(1+Ka*10^pH))</f>
        <v>5.2414370481739428E-2</v>
      </c>
      <c r="BI438" s="19">
        <f>ABS(Ct_Na+10^-pH-Kw*10^pH-Ct_Cl-Ct_OAc*Ka*10^pH/(1+Ka*10^pH))</f>
        <v>5.3017749120307163E-2</v>
      </c>
      <c r="BJ438" s="19">
        <f>ABS(Ct_Na+10^-pH-Kw*10^pH-Ct_Cl-Ct_OAc*Ka*10^pH/(1+Ka*10^pH))</f>
        <v>5.3606043292910695E-2</v>
      </c>
      <c r="BK438" s="19">
        <f>ABS(Ct_Na+10^-pH-Kw*10^pH-Ct_Cl-Ct_OAc*Ka*10^pH/(1+Ka*10^pH))</f>
        <v>5.4179811683474625E-2</v>
      </c>
      <c r="BL438" s="19">
        <f>ABS(Ct_Na+10^-pH-Kw*10^pH-Ct_Cl-Ct_OAc*Ka*10^pH/(1+Ka*10^pH))</f>
        <v>5.473958572304919E-2</v>
      </c>
      <c r="BM438" s="19">
        <f>ABS(Ct_Na+10^-pH-Kw*10^pH-Ct_Cl-Ct_OAc*Ka*10^pH/(1+Ka*10^pH))</f>
        <v>5.5285871231549696E-2</v>
      </c>
      <c r="BN438" s="19">
        <f>ABS(Ct_Na+10^-pH-Kw*10^pH-Ct_Cl-Ct_OAc*Ka*10^pH/(1+Ka*10^pH))</f>
        <v>5.5819149942228731E-2</v>
      </c>
      <c r="BO438" s="19">
        <f>ABS(Ct_Na+10^-pH-Kw*10^pH-Ct_Cl-Ct_OAc*Ka*10^pH/(1+Ka*10^pH))</f>
        <v>5.6339880918538844E-2</v>
      </c>
      <c r="BP438" s="19">
        <f>ABS(Ct_Na+10^-pH-Kw*10^pH-Ct_Cl-Ct_OAc*Ka*10^pH/(1+Ka*10^pH))</f>
        <v>5.6848501872144089E-2</v>
      </c>
      <c r="BQ438" s="19">
        <f>ABS(Ct_Na+10^-pH-Kw*10^pH-Ct_Cl-Ct_OAc*Ka*10^pH/(1+Ka*10^pH))</f>
        <v>5.7345430390034272E-2</v>
      </c>
      <c r="BR438" s="19">
        <f>ABS(Ct_Na+10^-pH-Kw*10^pH-Ct_Cl-Ct_OAc*Ka*10^pH/(1+Ka*10^pH))</f>
        <v>5.7831065077972393E-2</v>
      </c>
      <c r="BS438" s="19">
        <f>ABS(Ct_Na+10^-pH-Kw*10^pH-Ct_Cl-Ct_OAc*Ka*10^pH/(1+Ka*10^pH))</f>
        <v>5.8305786626855739E-2</v>
      </c>
      <c r="BT438" s="19">
        <f>ABS(Ct_Na+10^-pH-Kw*10^pH-Ct_Cl-Ct_OAc*Ka*10^pH/(1+Ka*10^pH))</f>
        <v>5.8769958807986106E-2</v>
      </c>
      <c r="BU438" s="19">
        <f>ABS(Ct_Na+10^-pH-Kw*10^pH-Ct_Cl-Ct_OAc*Ka*10^pH/(1+Ka*10^pH))</f>
        <v>5.9223929402718013E-2</v>
      </c>
      <c r="BV438" s="19">
        <f>ABS(Ct_Na+10^-pH-Kw*10^pH-Ct_Cl-Ct_OAc*Ka*10^pH/(1+Ka*10^pH))</f>
        <v>5.9668031071477473E-2</v>
      </c>
      <c r="BW438" s="19">
        <f>ABS(Ct_Na+10^-pH-Kw*10^pH-Ct_Cl-Ct_OAc*Ka*10^pH/(1+Ka*10^pH))</f>
        <v>6.0102582166715254E-2</v>
      </c>
      <c r="BX438" s="19">
        <f>ABS(Ct_Na+10^-pH-Kw*10^pH-Ct_Cl-Ct_OAc*Ka*10^pH/(1+Ka*10^pH))</f>
        <v>6.0527887493969236E-2</v>
      </c>
      <c r="BY438" s="19">
        <f>ABS(Ct_Na+10^-pH-Kw*10^pH-Ct_Cl-Ct_OAc*Ka*10^pH/(1+Ka*10^pH))</f>
        <v>6.0944239024859966E-2</v>
      </c>
      <c r="BZ438" s="19">
        <f>ABS(Ct_Na+10^-pH-Kw*10^pH-Ct_Cl-Ct_OAc*Ka*10^pH/(1+Ka*10^pH))</f>
        <v>6.1351916565523829E-2</v>
      </c>
      <c r="CA438" s="19">
        <f>ABS(Ct_Na+10^-pH-Kw*10^pH-Ct_Cl-Ct_OAc*Ka*10^pH/(1+Ka*10^pH))</f>
        <v>6.1751188383699751E-2</v>
      </c>
      <c r="CB438" s="19">
        <f>ABS(Ct_Na+10^-pH-Kw*10^pH-Ct_Cl-Ct_OAc*Ka*10^pH/(1+Ka*10^pH))</f>
        <v>6.2142311797423126E-2</v>
      </c>
      <c r="CC438" s="19">
        <f>ABS(Ct_Na+10^-pH-Kw*10^pH-Ct_Cl-Ct_OAc*Ka*10^pH/(1+Ka*10^pH))</f>
        <v>6.2525533728040983E-2</v>
      </c>
      <c r="CD438" s="19">
        <f>ABS(Ct_Na+10^-pH-Kw*10^pH-Ct_Cl-Ct_OAc*Ka*10^pH/(1+Ka*10^pH))</f>
        <v>6.2901091220046459E-2</v>
      </c>
      <c r="CE438" s="19">
        <f>ABS(Ct_Na+10^-pH-Kw*10^pH-Ct_Cl-Ct_OAc*Ka*10^pH/(1+Ka*10^pH))</f>
        <v>6.3269211930032029E-2</v>
      </c>
      <c r="CF438" s="19">
        <f>ABS(Ct_Na+10^-pH-Kw*10^pH-Ct_Cl-Ct_OAc*Ka*10^pH/(1+Ka*10^pH))</f>
        <v>6.3630114586880629E-2</v>
      </c>
      <c r="CG438" s="19">
        <f>ABS(Ct_Na+10^-pH-Kw*10^pH-Ct_Cl-Ct_OAc*Ka*10^pH/(1+Ka*10^pH))</f>
        <v>6.398400942514966E-2</v>
      </c>
      <c r="CH438" s="19">
        <f>ABS(Ct_Na+10^-pH-Kw*10^pH-Ct_Cl-Ct_OAc*Ka*10^pH/(1+Ka*10^pH))</f>
        <v>6.4331098593451957E-2</v>
      </c>
      <c r="CI438" s="19">
        <f>ABS(Ct_Na+10^-pH-Kw*10^pH-Ct_Cl-Ct_OAc*Ka*10^pH/(1+Ka*10^pH))</f>
        <v>6.4671576539500883E-2</v>
      </c>
      <c r="CJ438" s="19">
        <f>ABS(Ct_Na+10^-pH-Kw*10^pH-Ct_Cl-Ct_OAc*Ka*10^pH/(1+Ka*10^pH))</f>
        <v>6.5005630373360213E-2</v>
      </c>
      <c r="CK438" s="19">
        <f>ABS(Ct_Na+10^-pH-Kw*10^pH-Ct_Cl-Ct_OAc*Ka*10^pH/(1+Ka*10^pH))</f>
        <v>6.5333440210324986E-2</v>
      </c>
      <c r="CL438" s="19">
        <f>ABS(Ct_Na+10^-pH-Kw*10^pH-Ct_Cl-Ct_OAc*Ka*10^pH/(1+Ka*10^pH))</f>
        <v>6.5655179494753357E-2</v>
      </c>
      <c r="CM438" s="19">
        <f>ABS(Ct_Na+10^-pH-Kw*10^pH-Ct_Cl-Ct_OAc*Ka*10^pH/(1+Ka*10^pH))</f>
        <v>6.5971015306072953E-2</v>
      </c>
      <c r="CN438" s="19">
        <f>ABS(Ct_Na+10^-pH-Kw*10^pH-Ct_Cl-Ct_OAc*Ka*10^pH/(1+Ka*10^pH))</f>
        <v>6.6281108648095818E-2</v>
      </c>
      <c r="CO438" s="19">
        <f>ABS(Ct_Na+10^-pH-Kw*10^pH-Ct_Cl-Ct_OAc*Ka*10^pH/(1+Ka*10^pH))</f>
        <v>6.6585614722694864E-2</v>
      </c>
      <c r="CP438" s="19">
        <f>ABS(Ct_Na+10^-pH-Kw*10^pH-Ct_Cl-Ct_OAc*Ka*10^pH/(1+Ka*10^pH))</f>
        <v>6.6884683188818933E-2</v>
      </c>
      <c r="CQ438" s="19">
        <f>ABS(Ct_Na+10^-pH-Kw*10^pH-Ct_Cl-Ct_OAc*Ka*10^pH/(1+Ka*10^pH))</f>
        <v>6.7178458407754965E-2</v>
      </c>
      <c r="CR438" s="19">
        <f>ABS(Ct_Na+10^-pH-Kw*10^pH-Ct_Cl-Ct_OAc*Ka*10^pH/(1+Ka*10^pH))</f>
        <v>6.7467079675481573E-2</v>
      </c>
      <c r="CS438" s="19">
        <f>ABS(Ct_Na+10^-pH-Kw*10^pH-Ct_Cl-Ct_OAc*Ka*10^pH/(1+Ka*10^pH))</f>
        <v>6.775068144289989E-2</v>
      </c>
      <c r="CT438" s="19">
        <f>ABS(Ct_Na+10^-pH-Kw*10^pH-Ct_Cl-Ct_OAc*Ka*10^pH/(1+Ka*10^pH))</f>
        <v>6.802939352467309E-2</v>
      </c>
      <c r="CU438" s="19">
        <f>ABS(Ct_Na+10^-pH-Kw*10^pH-Ct_Cl-Ct_OAc*Ka*10^pH/(1+Ka*10^pH))</f>
        <v>6.8303341297356129E-2</v>
      </c>
      <c r="CV438" s="19">
        <f>ABS(Ct_Na+10^-pH-Kw*10^pH-Ct_Cl-Ct_OAc*Ka*10^pH/(1+Ka*10^pH))</f>
        <v>6.8572645887451336E-2</v>
      </c>
      <c r="CW438" s="19">
        <f>ABS(Ct_Na+10^-pH-Kw*10^pH-Ct_Cl-Ct_OAc*Ka*10^pH/(1+Ka*10^pH))</f>
        <v>6.8837424349981913E-2</v>
      </c>
      <c r="CX438" s="19">
        <f>ABS(Ct_Na+10^-pH-Kw*10^pH-Ct_Cl-Ct_OAc*Ka*10^pH/(1+Ka*10^pH))</f>
        <v>6.9097789838136969E-2</v>
      </c>
    </row>
    <row r="439" spans="1:102">
      <c r="A439" s="24">
        <v>4.0999999999999996</v>
      </c>
      <c r="B439" s="19">
        <f>ABS(Ct_Na+10^-pH-Kw*10^pH-Ct_Cl-Ct_OAc*Ka*10^pH/(1+Ka*10^pH))</f>
        <v>8.6504800462425258E-2</v>
      </c>
      <c r="C439" s="19">
        <f>ABS(Ct_Na+10^-pH-Kw*10^pH-Ct_Cl-Ct_OAc*Ka*10^pH/(1+Ka*10^pH))</f>
        <v>7.7619836978615478E-2</v>
      </c>
      <c r="D439" s="19">
        <f>ABS(Ct_Na+10^-pH-Kw*10^pH-Ct_Cl-Ct_OAc*Ka*10^pH/(1+Ka*10^pH))</f>
        <v>6.9542597447879329E-2</v>
      </c>
      <c r="E439" s="19">
        <f>ABS(Ct_Na+10^-pH-Kw*10^pH-Ct_Cl-Ct_OAc*Ka*10^pH/(1+Ka*10^pH))</f>
        <v>6.2167726571989809E-2</v>
      </c>
      <c r="F439" s="19">
        <f>ABS(Ct_Na+10^-pH-Kw*10^pH-Ct_Cl-Ct_OAc*Ka*10^pH/(1+Ka*10^pH))</f>
        <v>5.540742826909105E-2</v>
      </c>
      <c r="G439" s="19">
        <f>ABS(Ct_Na+10^-pH-Kw*10^pH-Ct_Cl-Ct_OAc*Ka*10^pH/(1+Ka*10^pH))</f>
        <v>4.9187953830424222E-2</v>
      </c>
      <c r="H439" s="19">
        <f>ABS(Ct_Na+10^-pH-Kw*10^pH-Ct_Cl-Ct_OAc*Ka*10^pH/(1+Ka*10^pH))</f>
        <v>4.3446900502424064E-2</v>
      </c>
      <c r="I439" s="19">
        <f>ABS(Ct_Na+10^-pH-Kw*10^pH-Ct_Cl-Ct_OAc*Ka*10^pH/(1+Ka*10^pH))</f>
        <v>3.8131110383905389E-2</v>
      </c>
      <c r="J439" s="19">
        <f>ABS(Ct_Na+10^-pH-Kw*10^pH-Ct_Cl-Ct_OAc*Ka*10^pH/(1+Ka*10^pH))</f>
        <v>3.3195019559566649E-2</v>
      </c>
      <c r="K439" s="19">
        <f>ABS(Ct_Na+10^-pH-Kw*10^pH-Ct_Cl-Ct_OAc*Ka*10^pH/(1+Ka*10^pH))</f>
        <v>2.8599348792078823E-2</v>
      </c>
      <c r="L439" s="19">
        <f>ABS(Ct_Na+10^-pH-Kw*10^pH-Ct_Cl-Ct_OAc*Ka*10^pH/(1+Ka*10^pH))</f>
        <v>2.431005607575687E-2</v>
      </c>
      <c r="M439" s="19">
        <f>ABS(Ct_Na+10^-pH-Kw*10^pH-Ct_Cl-Ct_OAc*Ka*10^pH/(1+Ka*10^pH))</f>
        <v>2.0297491921778262E-2</v>
      </c>
      <c r="N439" s="19">
        <f>ABS(Ct_Na+10^-pH-Kw*10^pH-Ct_Cl-Ct_OAc*Ka*10^pH/(1+Ka*10^pH))</f>
        <v>1.6535713027423314E-2</v>
      </c>
      <c r="O439" s="19">
        <f>ABS(Ct_Na+10^-pH-Kw*10^pH-Ct_Cl-Ct_OAc*Ka*10^pH/(1+Ka*10^pH))</f>
        <v>1.3001920732726258E-2</v>
      </c>
      <c r="P439" s="19">
        <f>ABS(Ct_Na+10^-pH-Kw*10^pH-Ct_Cl-Ct_OAc*Ka*10^pH/(1+Ka*10^pH))</f>
        <v>9.6759985730113587E-3</v>
      </c>
      <c r="Q439" s="19">
        <f>ABS(Ct_Na+10^-pH-Kw*10^pH-Ct_Cl-Ct_OAc*Ka*10^pH/(1+Ka*10^pH))</f>
        <v>6.5401291081373311E-3</v>
      </c>
      <c r="R439" s="19">
        <f>ABS(Ct_Na+10^-pH-Kw*10^pH-Ct_Cl-Ct_OAc*Ka*10^pH/(1+Ka*10^pH))</f>
        <v>3.5784746135340759E-3</v>
      </c>
      <c r="S439" s="19">
        <f>ABS(Ct_Na+10^-pH-Kw*10^pH-Ct_Cl-Ct_OAc*Ka*10^pH/(1+Ka*10^pH))</f>
        <v>7.7690955107152793E-4</v>
      </c>
      <c r="T439" s="19">
        <f>ABS(Ct_Na+10^-pH-Kw*10^pH-Ct_Cl-Ct_OAc*Ka*10^pH/(1+Ka*10^pH))</f>
        <v>1.8772047186298157E-3</v>
      </c>
      <c r="U439" s="19">
        <f>ABS(Ct_Na+10^-pH-Kw*10^pH-Ct_Cl-Ct_OAc*Ka*10^pH/(1+Ka*10^pH))</f>
        <v>4.395210564243926E-3</v>
      </c>
      <c r="V439" s="19">
        <f>ABS(Ct_Na+10^-pH-Kw*10^pH-Ct_Cl-Ct_OAc*Ka*10^pH/(1+Ka*10^pH))</f>
        <v>6.787316117577321E-3</v>
      </c>
      <c r="W439" s="19">
        <f>ABS(Ct_Na+10^-pH-Kw*10^pH-Ct_Cl-Ct_OAc*Ka*10^pH/(1+Ka*10^pH))</f>
        <v>9.062733595138369E-3</v>
      </c>
      <c r="X439" s="19">
        <f>ABS(Ct_Na+10^-pH-Kw*10^pH-Ct_Cl-Ct_OAc*Ka*10^pH/(1+Ka*10^pH))</f>
        <v>1.1229797859482204E-2</v>
      </c>
      <c r="Y439" s="19">
        <f>ABS(Ct_Na+10^-pH-Kw*10^pH-Ct_Cl-Ct_OAc*Ka*10^pH/(1+Ka*10^pH))</f>
        <v>1.3296068437112386E-2</v>
      </c>
      <c r="Z439" s="19">
        <f>ABS(Ct_Na+10^-pH-Kw*10^pH-Ct_Cl-Ct_OAc*Ka*10^pH/(1+Ka*10^pH))</f>
        <v>1.5268417624850282E-2</v>
      </c>
      <c r="AA439" s="19">
        <f>ABS(Ct_Na+10^-pH-Kw*10^pH-Ct_Cl-Ct_OAc*Ka*10^pH/(1+Ka*10^pH))</f>
        <v>1.7153106848688721E-2</v>
      </c>
      <c r="AB439" s="19">
        <f>ABS(Ct_Na+10^-pH-Kw*10^pH-Ct_Cl-Ct_OAc*Ka*10^pH/(1+Ka*10^pH))</f>
        <v>1.8955853062795035E-2</v>
      </c>
      <c r="AC439" s="19">
        <f>ABS(Ct_Na+10^-pH-Kw*10^pH-Ct_Cl-Ct_OAc*Ka*10^pH/(1+Ka*10^pH))</f>
        <v>2.0681886672045784E-2</v>
      </c>
      <c r="AD439" s="19">
        <f>ABS(Ct_Na+10^-pH-Kw*10^pH-Ct_Cl-Ct_OAc*Ka*10^pH/(1+Ka*10^pH))</f>
        <v>2.2336002214244421E-2</v>
      </c>
      <c r="AE439" s="19">
        <f>ABS(Ct_Na+10^-pH-Kw*10^pH-Ct_Cl-Ct_OAc*Ka*10^pH/(1+Ka*10^pH))</f>
        <v>2.3922602836353311E-2</v>
      </c>
      <c r="AF439" s="19">
        <f>ABS(Ct_Na+10^-pH-Kw*10^pH-Ct_Cl-Ct_OAc*Ka*10^pH/(1+Ka*10^pH))</f>
        <v>2.5445739433577839E-2</v>
      </c>
      <c r="AG439" s="19">
        <f>ABS(Ct_Na+10^-pH-Kw*10^pH-Ct_Cl-Ct_OAc*Ka*10^pH/(1+Ka*10^pH))</f>
        <v>2.6909145183852387E-2</v>
      </c>
      <c r="AH439" s="19">
        <f>ABS(Ct_Na+10^-pH-Kw*10^pH-Ct_Cl-Ct_OAc*Ka*10^pH/(1+Ka*10^pH))</f>
        <v>2.8316266097577907E-2</v>
      </c>
      <c r="AI439" s="19">
        <f>ABS(Ct_Na+10^-pH-Kw*10^pH-Ct_Cl-Ct_OAc*Ka*10^pH/(1+Ka*10^pH))</f>
        <v>2.9670288108898706E-2</v>
      </c>
      <c r="AJ439" s="19">
        <f>ABS(Ct_Na+10^-pH-Kw*10^pH-Ct_Cl-Ct_OAc*Ka*10^pH/(1+Ka*10^pH))</f>
        <v>3.0974161156837238E-2</v>
      </c>
      <c r="AK439" s="19">
        <f>ABS(Ct_Na+10^-pH-Kw*10^pH-Ct_Cl-Ct_OAc*Ka*10^pH/(1+Ka*10^pH))</f>
        <v>3.2230620639396211E-2</v>
      </c>
      <c r="AL439" s="19">
        <f>ABS(Ct_Na+10^-pH-Kw*10^pH-Ct_Cl-Ct_OAc*Ka*10^pH/(1+Ka*10^pH))</f>
        <v>3.3442206569006622E-2</v>
      </c>
      <c r="AM439" s="19">
        <f>ABS(Ct_Na+10^-pH-Kw*10^pH-Ct_Cl-Ct_OAc*Ka*10^pH/(1+Ka*10^pH))</f>
        <v>3.4611280711613179E-2</v>
      </c>
      <c r="AN439" s="19">
        <f>ABS(Ct_Na+10^-pH-Kw*10^pH-Ct_Cl-Ct_OAc*Ka*10^pH/(1+Ka*10^pH))</f>
        <v>3.5740041952750538E-2</v>
      </c>
      <c r="AO439" s="19">
        <f>ABS(Ct_Na+10^-pH-Kw*10^pH-Ct_Cl-Ct_OAc*Ka*10^pH/(1+Ka*10^pH))</f>
        <v>3.6830540100967979E-2</v>
      </c>
      <c r="AP439" s="19">
        <f>ABS(Ct_Na+10^-pH-Kw*10^pH-Ct_Cl-Ct_OAc*Ka*10^pH/(1+Ka*10^pH))</f>
        <v>3.7884688310911512E-2</v>
      </c>
      <c r="AQ439" s="19">
        <f>ABS(Ct_Na+10^-pH-Kw*10^pH-Ct_Cl-Ct_OAc*Ka*10^pH/(1+Ka*10^pH))</f>
        <v>3.8904274284463441E-2</v>
      </c>
      <c r="AR439" s="19">
        <f>ABS(Ct_Na+10^-pH-Kw*10^pH-Ct_Cl-Ct_OAc*Ka*10^pH/(1+Ka*10^pH))</f>
        <v>3.989097038790082E-2</v>
      </c>
      <c r="AS439" s="19">
        <f>ABS(Ct_Na+10^-pH-Kw*10^pH-Ct_Cl-Ct_OAc*Ka*10^pH/(1+Ka*10^pH))</f>
        <v>4.084634280551476E-2</v>
      </c>
      <c r="AT439" s="19">
        <f>ABS(Ct_Na+10^-pH-Kw*10^pH-Ct_Cl-Ct_OAc*Ka*10^pH/(1+Ka*10^pH))</f>
        <v>4.1771859835078293E-2</v>
      </c>
      <c r="AU439" s="19">
        <f>ABS(Ct_Na+10^-pH-Kw*10^pH-Ct_Cl-Ct_OAc*Ka*10^pH/(1+Ka*10^pH))</f>
        <v>4.2668899417578302E-2</v>
      </c>
      <c r="AV439" s="19">
        <f>ABS(Ct_Na+10^-pH-Kw*10^pH-Ct_Cl-Ct_OAc*Ka*10^pH/(1+Ka*10^pH))</f>
        <v>4.3538755982426833E-2</v>
      </c>
      <c r="AW439" s="19">
        <f>ABS(Ct_Na+10^-pH-Kw*10^pH-Ct_Cl-Ct_OAc*Ka*10^pH/(1+Ka*10^pH))</f>
        <v>4.438264667966791E-2</v>
      </c>
      <c r="AX439" s="19">
        <f>ABS(Ct_Na+10^-pH-Kw*10^pH-Ct_Cl-Ct_OAc*Ka*10^pH/(1+Ka*10^pH))</f>
        <v>4.520171706228427E-2</v>
      </c>
      <c r="AY439" s="19">
        <f>ABS(Ct_Na+10^-pH-Kw*10^pH-Ct_Cl-Ct_OAc*Ka*10^pH/(1+Ka*10^pH))</f>
        <v>4.5997046274390004E-2</v>
      </c>
      <c r="AZ439" s="19">
        <f>ABS(Ct_Na+10^-pH-Kw*10^pH-Ct_Cl-Ct_OAc*Ka*10^pH/(1+Ka*10^pH))</f>
        <v>4.6769651794721291E-2</v>
      </c>
      <c r="BA439" s="19">
        <f>ABS(Ct_Na+10^-pH-Kw*10^pH-Ct_Cl-Ct_OAc*Ka*10^pH/(1+Ka*10^pH))</f>
        <v>4.7520493779268577E-2</v>
      </c>
      <c r="BB439" s="19">
        <f>ABS(Ct_Na+10^-pH-Kw*10^pH-Ct_Cl-Ct_OAc*Ka*10^pH/(1+Ka*10^pH))</f>
        <v>4.8250479042022898E-2</v>
      </c>
      <c r="BC439" s="19">
        <f>ABS(Ct_Na+10^-pH-Kw*10^pH-Ct_Cl-Ct_OAc*Ka*10^pH/(1+Ka*10^pH))</f>
        <v>4.8960464708537405E-2</v>
      </c>
      <c r="BD439" s="19">
        <f>ABS(Ct_Na+10^-pH-Kw*10^pH-Ct_Cl-Ct_OAc*Ka*10^pH/(1+Ka*10^pH))</f>
        <v>4.9651261573254182E-2</v>
      </c>
      <c r="BE439" s="19">
        <f>ABS(Ct_Na+10^-pH-Kw*10^pH-Ct_Cl-Ct_OAc*Ka*10^pH/(1+Ka*10^pH))</f>
        <v>5.0323637188245181E-2</v>
      </c>
      <c r="BF439" s="19">
        <f>ABS(Ct_Na+10^-pH-Kw*10^pH-Ct_Cl-Ct_OAc*Ka*10^pH/(1+Ka*10^pH))</f>
        <v>5.0978318708104861E-2</v>
      </c>
      <c r="BG439" s="19">
        <f>ABS(Ct_Na+10^-pH-Kw*10^pH-Ct_Cl-Ct_OAc*Ka*10^pH/(1+Ka*10^pH))</f>
        <v>5.1615995513162961E-2</v>
      </c>
      <c r="BH439" s="19">
        <f>ABS(Ct_Na+10^-pH-Kw*10^pH-Ct_Cl-Ct_OAc*Ka*10^pH/(1+Ka*10^pH))</f>
        <v>5.2237321630911902E-2</v>
      </c>
      <c r="BI439" s="19">
        <f>ABS(Ct_Na+10^-pH-Kw*10^pH-Ct_Cl-Ct_OAc*Ka*10^pH/(1+Ka*10^pH))</f>
        <v>5.2842917973527963E-2</v>
      </c>
      <c r="BJ439" s="19">
        <f>ABS(Ct_Na+10^-pH-Kw*10^pH-Ct_Cl-Ct_OAc*Ka*10^pH/(1+Ka*10^pH))</f>
        <v>5.3433374407578615E-2</v>
      </c>
      <c r="BK439" s="19">
        <f>ABS(Ct_Na+10^-pH-Kw*10^pH-Ct_Cl-Ct_OAc*Ka*10^pH/(1+Ka*10^pH))</f>
        <v>5.4009251670418132E-2</v>
      </c>
      <c r="BL439" s="19">
        <f>ABS(Ct_Na+10^-pH-Kw*10^pH-Ct_Cl-Ct_OAc*Ka*10^pH/(1+Ka*10^pH))</f>
        <v>5.4571083146359126E-2</v>
      </c>
      <c r="BM439" s="19">
        <f>ABS(Ct_Na+10^-pH-Kw*10^pH-Ct_Cl-Ct_OAc*Ka*10^pH/(1+Ka*10^pH))</f>
        <v>5.5119376514446136E-2</v>
      </c>
      <c r="BN439" s="19">
        <f>ABS(Ct_Na+10^-pH-Kw*10^pH-Ct_Cl-Ct_OAc*Ka*10^pH/(1+Ka*10^pH))</f>
        <v>5.565461527853105E-2</v>
      </c>
      <c r="BO439" s="19">
        <f>ABS(Ct_Na+10^-pH-Kw*10^pH-Ct_Cl-Ct_OAc*Ka*10^pH/(1+Ka*10^pH))</f>
        <v>5.6177260189343381E-2</v>
      </c>
      <c r="BP439" s="19">
        <f>ABS(Ct_Na+10^-pH-Kw*10^pH-Ct_Cl-Ct_OAc*Ka*10^pH/(1+Ka*10^pH))</f>
        <v>5.6687750567346137E-2</v>
      </c>
      <c r="BQ439" s="19">
        <f>ABS(Ct_Na+10^-pH-Kw*10^pH-Ct_Cl-Ct_OAc*Ka*10^pH/(1+Ka*10^pH))</f>
        <v>5.7186505534360318E-2</v>
      </c>
      <c r="BR439" s="19">
        <f>ABS(Ct_Na+10^-pH-Kw*10^pH-Ct_Cl-Ct_OAc*Ka*10^pH/(1+Ka*10^pH))</f>
        <v>5.7673925161215077E-2</v>
      </c>
      <c r="BS439" s="19">
        <f>ABS(Ct_Na+10^-pH-Kw*10^pH-Ct_Cl-Ct_OAc*Ka*10^pH/(1+Ka*10^pH))</f>
        <v>5.8150391538028173E-2</v>
      </c>
      <c r="BT439" s="19">
        <f>ABS(Ct_Na+10^-pH-Kw*10^pH-Ct_Cl-Ct_OAc*Ka*10^pH/(1+Ka*10^pH))</f>
        <v>5.8616269773134298E-2</v>
      </c>
      <c r="BU439" s="19">
        <f>ABS(Ct_Na+10^-pH-Kw*10^pH-Ct_Cl-Ct_OAc*Ka*10^pH/(1+Ka*10^pH))</f>
        <v>5.9071908926150191E-2</v>
      </c>
      <c r="BV439" s="19">
        <f>ABS(Ct_Na+10^-pH-Kw*10^pH-Ct_Cl-Ct_OAc*Ka*10^pH/(1+Ka*10^pH))</f>
        <v>5.9517642880187446E-2</v>
      </c>
      <c r="BW439" s="19">
        <f>ABS(Ct_Na+10^-pH-Kw*10^pH-Ct_Cl-Ct_OAc*Ka*10^pH/(1+Ka*10^pH))</f>
        <v>5.995379115779384E-2</v>
      </c>
      <c r="BX439" s="19">
        <f>ABS(Ct_Na+10^-pH-Kw*10^pH-Ct_Cl-Ct_OAc*Ka*10^pH/(1+Ka*10^pH))</f>
        <v>6.0380659684812842E-2</v>
      </c>
      <c r="BY439" s="19">
        <f>ABS(Ct_Na+10^-pH-Kw*10^pH-Ct_Cl-Ct_OAc*Ka*10^pH/(1+Ka*10^pH))</f>
        <v>6.0798541505999851E-2</v>
      </c>
      <c r="BZ439" s="19">
        <f>ABS(Ct_Na+10^-pH-Kw*10^pH-Ct_Cl-Ct_OAc*Ka*10^pH/(1+Ka*10^pH))</f>
        <v>6.1207717455912157E-2</v>
      </c>
      <c r="CA439" s="19">
        <f>ABS(Ct_Na+10^-pH-Kw*10^pH-Ct_Cl-Ct_OAc*Ka*10^pH/(1+Ka*10^pH))</f>
        <v>6.1608456788300466E-2</v>
      </c>
      <c r="CB439" s="19">
        <f>ABS(Ct_Na+10^-pH-Kw*10^pH-Ct_Cl-Ct_OAc*Ka*10^pH/(1+Ka*10^pH))</f>
        <v>6.2001017766966593E-2</v>
      </c>
      <c r="CC439" s="19">
        <f>ABS(Ct_Na+10^-pH-Kw*10^pH-Ct_Cl-Ct_OAc*Ka*10^pH/(1+Ka*10^pH))</f>
        <v>6.2385648220811191E-2</v>
      </c>
      <c r="CD439" s="19">
        <f>ABS(Ct_Na+10^-pH-Kw*10^pH-Ct_Cl-Ct_OAc*Ka*10^pH/(1+Ka*10^pH))</f>
        <v>6.2762586065578871E-2</v>
      </c>
      <c r="CE439" s="19">
        <f>ABS(Ct_Na+10^-pH-Kw*10^pH-Ct_Cl-Ct_OAc*Ka*10^pH/(1+Ka*10^pH))</f>
        <v>6.3132059794608578E-2</v>
      </c>
      <c r="CF439" s="19">
        <f>ABS(Ct_Na+10^-pH-Kw*10^pH-Ct_Cl-Ct_OAc*Ka*10^pH/(1+Ka*10^pH))</f>
        <v>6.3494288940716154E-2</v>
      </c>
      <c r="CG439" s="19">
        <f>ABS(Ct_Na+10^-pH-Kw*10^pH-Ct_Cl-Ct_OAc*Ka*10^pH/(1+Ka*10^pH))</f>
        <v>6.3849484511171131E-2</v>
      </c>
      <c r="CH439" s="19">
        <f>ABS(Ct_Na+10^-pH-Kw*10^pH-Ct_Cl-Ct_OAc*Ka*10^pH/(1+Ka*10^pH))</f>
        <v>6.4197849397578916E-2</v>
      </c>
      <c r="CI439" s="19">
        <f>ABS(Ct_Na+10^-pH-Kw*10^pH-Ct_Cl-Ct_OAc*Ka*10^pH/(1+Ka*10^pH))</f>
        <v>6.4539578762340816E-2</v>
      </c>
      <c r="CJ439" s="19">
        <f>ABS(Ct_Na+10^-pH-Kw*10^pH-Ct_Cl-Ct_OAc*Ka*10^pH/(1+Ka*10^pH))</f>
        <v>6.4874860403239296E-2</v>
      </c>
      <c r="CK439" s="19">
        <f>ABS(Ct_Na+10^-pH-Kw*10^pH-Ct_Cl-Ct_OAc*Ka*10^pH/(1+Ka*10^pH))</f>
        <v>6.5203875097578939E-2</v>
      </c>
      <c r="CL439" s="19">
        <f>ABS(Ct_Na+10^-pH-Kw*10^pH-Ct_Cl-Ct_OAc*Ka*10^pH/(1+Ka*10^pH))</f>
        <v>6.5526796927208572E-2</v>
      </c>
      <c r="CM439" s="19">
        <f>ABS(Ct_Na+10^-pH-Kw*10^pH-Ct_Cl-Ct_OAc*Ka*10^pH/(1+Ka*10^pH))</f>
        <v>6.5843793585652344E-2</v>
      </c>
      <c r="CN439" s="19">
        <f>ABS(Ct_Na+10^-pH-Kw*10^pH-Ct_Cl-Ct_OAc*Ka*10^pH/(1+Ka*10^pH))</f>
        <v>6.6155026668488034E-2</v>
      </c>
      <c r="CO439" s="19">
        <f>ABS(Ct_Na+10^-pH-Kw*10^pH-Ct_Cl-Ct_OAc*Ka*10^pH/(1+Ka*10^pH))</f>
        <v>6.6460651948029414E-2</v>
      </c>
      <c r="CP439" s="19">
        <f>ABS(Ct_Na+10^-pH-Kw*10^pH-Ct_Cl-Ct_OAc*Ka*10^pH/(1+Ka*10^pH))</f>
        <v>6.6760819633293278E-2</v>
      </c>
      <c r="CQ439" s="19">
        <f>ABS(Ct_Na+10^-pH-Kw*10^pH-Ct_Cl-Ct_OAc*Ka*10^pH/(1+Ka*10^pH))</f>
        <v>6.7055674616163075E-2</v>
      </c>
      <c r="CR439" s="19">
        <f>ABS(Ct_Na+10^-pH-Kw*10^pH-Ct_Cl-Ct_OAc*Ka*10^pH/(1+Ka*10^pH))</f>
        <v>6.7345356704596543E-2</v>
      </c>
      <c r="CS439" s="19">
        <f>ABS(Ct_Na+10^-pH-Kw*10^pH-Ct_Cl-Ct_OAc*Ka*10^pH/(1+Ka*10^pH))</f>
        <v>6.7630000843665938E-2</v>
      </c>
      <c r="CT439" s="19">
        <f>ABS(Ct_Na+10^-pH-Kw*10^pH-Ct_Cl-Ct_OAc*Ka*10^pH/(1+Ka*10^pH))</f>
        <v>6.7909737325165212E-2</v>
      </c>
      <c r="CU439" s="19">
        <f>ABS(Ct_Na+10^-pH-Kw*10^pH-Ct_Cl-Ct_OAc*Ka*10^pH/(1+Ka*10^pH))</f>
        <v>6.8184691986467899E-2</v>
      </c>
      <c r="CV439" s="19">
        <f>ABS(Ct_Na+10^-pH-Kw*10^pH-Ct_Cl-Ct_OAc*Ka*10^pH/(1+Ka*10^pH))</f>
        <v>6.8454986399273943E-2</v>
      </c>
      <c r="CW439" s="19">
        <f>ABS(Ct_Na+10^-pH-Kw*10^pH-Ct_Cl-Ct_OAc*Ka*10^pH/(1+Ka*10^pH))</f>
        <v>6.8720738048839547E-2</v>
      </c>
      <c r="CX439" s="19">
        <f>ABS(Ct_Na+10^-pH-Kw*10^pH-Ct_Cl-Ct_OAc*Ka*10^pH/(1+Ka*10^pH))</f>
        <v>6.8982060504245699E-2</v>
      </c>
    </row>
    <row r="440" spans="1:102">
      <c r="A440" s="23">
        <v>4.1100000000000003</v>
      </c>
      <c r="B440" s="19">
        <f>ABS(Ct_Na+10^-pH-Kw*10^pH-Ct_Cl-Ct_OAc*Ka*10^pH/(1+Ka*10^pH))</f>
        <v>8.7199933316044767E-2</v>
      </c>
      <c r="C440" s="19">
        <f>ABS(Ct_Na+10^-pH-Kw*10^pH-Ct_Cl-Ct_OAc*Ka*10^pH/(1+Ka*10^pH))</f>
        <v>7.8281954368478929E-2</v>
      </c>
      <c r="D440" s="19">
        <f>ABS(Ct_Na+10^-pH-Kw*10^pH-Ct_Cl-Ct_OAc*Ka*10^pH/(1+Ka*10^pH))</f>
        <v>7.0174700779782703E-2</v>
      </c>
      <c r="E440" s="19">
        <f>ABS(Ct_Na+10^-pH-Kw*10^pH-Ct_Cl-Ct_OAc*Ka*10^pH/(1+Ka*10^pH))</f>
        <v>6.2772425764016593E-2</v>
      </c>
      <c r="F440" s="19">
        <f>ABS(Ct_Na+10^-pH-Kw*10^pH-Ct_Cl-Ct_OAc*Ka*10^pH/(1+Ka*10^pH))</f>
        <v>5.5987006999564312E-2</v>
      </c>
      <c r="G440" s="19">
        <f>ABS(Ct_Na+10^-pH-Kw*10^pH-Ct_Cl-Ct_OAc*Ka*10^pH/(1+Ka*10^pH))</f>
        <v>4.9744421736268224E-2</v>
      </c>
      <c r="H440" s="19">
        <f>ABS(Ct_Na+10^-pH-Kw*10^pH-Ct_Cl-Ct_OAc*Ka*10^pH/(1+Ka*10^pH))</f>
        <v>4.3982035339379527E-2</v>
      </c>
      <c r="I440" s="19">
        <f>ABS(Ct_Na+10^-pH-Kw*10^pH-Ct_Cl-Ct_OAc*Ka*10^pH/(1+Ka*10^pH))</f>
        <v>3.8646492379297397E-2</v>
      </c>
      <c r="J440" s="19">
        <f>ABS(Ct_Na+10^-pH-Kw*10^pH-Ct_Cl-Ct_OAc*Ka*10^pH/(1+Ka*10^pH))</f>
        <v>3.3692059630649723E-2</v>
      </c>
      <c r="K440" s="19">
        <f>ABS(Ct_Na+10^-pH-Kw*10^pH-Ct_Cl-Ct_OAc*Ka*10^pH/(1+Ka*10^pH))</f>
        <v>2.9079311899150136E-2</v>
      </c>
      <c r="L440" s="19">
        <f>ABS(Ct_Na+10^-pH-Kw*10^pH-Ct_Cl-Ct_OAc*Ka*10^pH/(1+Ka*10^pH))</f>
        <v>2.4774080683083875E-2</v>
      </c>
      <c r="M440" s="19">
        <f>ABS(Ct_Na+10^-pH-Kw*10^pH-Ct_Cl-Ct_OAc*Ka*10^pH/(1+Ka*10^pH))</f>
        <v>2.0746606319667044E-2</v>
      </c>
      <c r="N440" s="19">
        <f>ABS(Ct_Na+10^-pH-Kw*10^pH-Ct_Cl-Ct_OAc*Ka*10^pH/(1+Ka*10^pH))</f>
        <v>1.6970849103963761E-2</v>
      </c>
      <c r="O440" s="19">
        <f>ABS(Ct_Na+10^-pH-Kw*10^pH-Ct_Cl-Ct_OAc*Ka*10^pH/(1+Ka*10^pH))</f>
        <v>1.3423925658909173E-2</v>
      </c>
      <c r="P440" s="19">
        <f>ABS(Ct_Na+10^-pH-Kw*10^pH-Ct_Cl-Ct_OAc*Ka*10^pH/(1+Ka*10^pH))</f>
        <v>1.0085644769446008E-2</v>
      </c>
      <c r="Q440" s="19">
        <f>ABS(Ct_Na+10^-pH-Kw*10^pH-Ct_Cl-Ct_OAc*Ka*10^pH/(1+Ka*10^pH))</f>
        <v>6.9381227879521945E-3</v>
      </c>
      <c r="R440" s="19">
        <f>ABS(Ct_Na+10^-pH-Kw*10^pH-Ct_Cl-Ct_OAc*Ka*10^pH/(1+Ka*10^pH))</f>
        <v>3.9654631387635794E-3</v>
      </c>
      <c r="S440" s="19">
        <f>ABS(Ct_Na+10^-pH-Kw*10^pH-Ct_Cl-Ct_OAc*Ka*10^pH/(1+Ka*10^pH))</f>
        <v>1.1534877949365037E-3</v>
      </c>
      <c r="T440" s="19">
        <f>ABS(Ct_Na+10^-pH-Kw*10^pH-Ct_Cl-Ct_OAc*Ka*10^pH/(1+Ka*10^pH))</f>
        <v>1.5104888465838663E-3</v>
      </c>
      <c r="U440" s="19">
        <f>ABS(Ct_Na+10^-pH-Kw*10^pH-Ct_Cl-Ct_OAc*Ka*10^pH/(1+Ka*10^pH))</f>
        <v>4.0378513013596164E-3</v>
      </c>
      <c r="V440" s="19">
        <f>ABS(Ct_Na+10^-pH-Kw*10^pH-Ct_Cl-Ct_OAc*Ka*10^pH/(1+Ka*10^pH))</f>
        <v>6.4388456333965699E-3</v>
      </c>
      <c r="W440" s="19">
        <f>ABS(Ct_Na+10^-pH-Kw*10^pH-Ct_Cl-Ct_OAc*Ka*10^pH/(1+Ka*10^pH))</f>
        <v>8.7227182907000274E-3</v>
      </c>
      <c r="X440" s="19">
        <f>ABS(Ct_Na+10^-pH-Kw*10^pH-Ct_Cl-Ct_OAc*Ka*10^pH/(1+Ka*10^pH))</f>
        <v>1.0897835107179489E-2</v>
      </c>
      <c r="Y440" s="19">
        <f>ABS(Ct_Na+10^-pH-Kw*10^pH-Ct_Cl-Ct_OAc*Ka*10^pH/(1+Ka*10^pH))</f>
        <v>1.2971783699636665E-2</v>
      </c>
      <c r="Z440" s="19">
        <f>ABS(Ct_Na+10^-pH-Kw*10^pH-Ct_Cl-Ct_OAc*Ka*10^pH/(1+Ka*10^pH))</f>
        <v>1.4951461901527605E-2</v>
      </c>
      <c r="AA440" s="19">
        <f>ABS(Ct_Na+10^-pH-Kw*10^pH-Ct_Cl-Ct_OAc*Ka*10^pH/(1+Ka*10^pH))</f>
        <v>1.6843154405556716E-2</v>
      </c>
      <c r="AB440" s="19">
        <f>ABS(Ct_Na+10^-pH-Kw*10^pH-Ct_Cl-Ct_OAc*Ka*10^pH/(1+Ka*10^pH))</f>
        <v>1.865259940941064E-2</v>
      </c>
      <c r="AC440" s="19">
        <f>ABS(Ct_Na+10^-pH-Kw*10^pH-Ct_Cl-Ct_OAc*Ka*10^pH/(1+Ka*10^pH))</f>
        <v>2.0385046753526134E-2</v>
      </c>
      <c r="AD440" s="19">
        <f>ABS(Ct_Na+10^-pH-Kw*10^pH-Ct_Cl-Ct_OAc*Ka*10^pH/(1+Ka*10^pH))</f>
        <v>2.2045308791636804E-2</v>
      </c>
      <c r="AE440" s="19">
        <f>ABS(Ct_Na+10^-pH-Kw*10^pH-Ct_Cl-Ct_OAc*Ka*10^pH/(1+Ka*10^pH))</f>
        <v>2.363780503227355E-2</v>
      </c>
      <c r="AF440" s="19">
        <f>ABS(Ct_Na+10^-pH-Kw*10^pH-Ct_Cl-Ct_OAc*Ka*10^pH/(1+Ka*10^pH))</f>
        <v>2.5166601423284838E-2</v>
      </c>
      <c r="AG440" s="19">
        <f>ABS(Ct_Na+10^-pH-Kw*10^pH-Ct_Cl-Ct_OAc*Ka*10^pH/(1+Ka*10^pH))</f>
        <v>2.6635445014648623E-2</v>
      </c>
      <c r="AH440" s="19">
        <f>ABS(Ct_Na+10^-pH-Kw*10^pH-Ct_Cl-Ct_OAc*Ka*10^pH/(1+Ka*10^pH))</f>
        <v>2.8047794621729183E-2</v>
      </c>
      <c r="AI440" s="19">
        <f>ABS(Ct_Na+10^-pH-Kw*10^pH-Ct_Cl-Ct_OAc*Ka*10^pH/(1+Ka*10^pH))</f>
        <v>2.9406848017221807E-2</v>
      </c>
      <c r="AJ440" s="19">
        <f>ABS(Ct_Na+10^-pH-Kw*10^pH-Ct_Cl-Ct_OAc*Ka*10^pH/(1+Ka*10^pH))</f>
        <v>3.0715566101770252E-2</v>
      </c>
      <c r="AK440" s="19">
        <f>ABS(Ct_Na+10^-pH-Kw*10^pH-Ct_Cl-Ct_OAc*Ka*10^pH/(1+Ka*10^pH))</f>
        <v>3.1976694437789679E-2</v>
      </c>
      <c r="AL440" s="19">
        <f>ABS(Ct_Na+10^-pH-Kw*10^pH-Ct_Cl-Ct_OAc*Ka*10^pH/(1+Ka*10^pH))</f>
        <v>3.3192782476094099E-2</v>
      </c>
      <c r="AM440" s="19">
        <f>ABS(Ct_Na+10^-pH-Kw*10^pH-Ct_Cl-Ct_OAc*Ka*10^pH/(1+Ka*10^pH))</f>
        <v>3.4366200758668565E-2</v>
      </c>
      <c r="AN440" s="19">
        <f>ABS(Ct_Na+10^-pH-Kw*10^pH-Ct_Cl-Ct_OAc*Ka*10^pH/(1+Ka*10^pH))</f>
        <v>3.549915634184389E-2</v>
      </c>
      <c r="AO440" s="19">
        <f>ABS(Ct_Na+10^-pH-Kw*10^pH-Ct_Cl-Ct_OAc*Ka*10^pH/(1+Ka*10^pH))</f>
        <v>3.6593706651013282E-2</v>
      </c>
      <c r="AP440" s="19">
        <f>ABS(Ct_Na+10^-pH-Kw*10^pH-Ct_Cl-Ct_OAc*Ka*10^pH/(1+Ka*10^pH))</f>
        <v>3.7651771949877025E-2</v>
      </c>
      <c r="AQ440" s="19">
        <f>ABS(Ct_Na+10^-pH-Kw*10^pH-Ct_Cl-Ct_OAc*Ka*10^pH/(1+Ka*10^pH))</f>
        <v>3.8675146583204242E-2</v>
      </c>
      <c r="AR440" s="19">
        <f>ABS(Ct_Na+10^-pH-Kw*10^pH-Ct_Cl-Ct_OAc*Ka*10^pH/(1+Ka*10^pH))</f>
        <v>3.9665509131585446E-2</v>
      </c>
      <c r="AS440" s="19">
        <f>ABS(Ct_Na+10^-pH-Kw*10^pH-Ct_Cl-Ct_OAc*Ka*10^pH/(1+Ka*10^pH))</f>
        <v>4.0624431599065633E-2</v>
      </c>
      <c r="AT440" s="19">
        <f>ABS(Ct_Na+10^-pH-Kw*10^pH-Ct_Cl-Ct_OAc*Ka*10^pH/(1+Ka*10^pH))</f>
        <v>4.1553387739437085E-2</v>
      </c>
      <c r="AU440" s="19">
        <f>ABS(Ct_Na+10^-pH-Kw*10^pH-Ct_Cl-Ct_OAc*Ka*10^pH/(1+Ka*10^pH))</f>
        <v>4.2453760613950925E-2</v>
      </c>
      <c r="AV440" s="19">
        <f>ABS(Ct_Na+10^-pH-Kw*10^pH-Ct_Cl-Ct_OAc*Ka*10^pH/(1+Ka*10^pH))</f>
        <v>4.3326849461964398E-2</v>
      </c>
      <c r="AW440" s="19">
        <f>ABS(Ct_Na+10^-pH-Kw*10^pH-Ct_Cl-Ct_OAc*Ka*10^pH/(1+Ka*10^pH))</f>
        <v>4.4173875956305772E-2</v>
      </c>
      <c r="AX440" s="19">
        <f>ABS(Ct_Na+10^-pH-Kw*10^pH-Ct_Cl-Ct_OAc*Ka*10^pH/(1+Ka*10^pH))</f>
        <v>4.4995989906695961E-2</v>
      </c>
      <c r="AY440" s="19">
        <f>ABS(Ct_Na+10^-pH-Kw*10^pH-Ct_Cl-Ct_OAc*Ka*10^pH/(1+Ka*10^pH))</f>
        <v>4.5794274467219759E-2</v>
      </c>
      <c r="AZ440" s="19">
        <f>ABS(Ct_Na+10^-pH-Kw*10^pH-Ct_Cl-Ct_OAc*Ka*10^pH/(1+Ka*10^pH))</f>
        <v>4.6569750897442877E-2</v>
      </c>
      <c r="BA440" s="19">
        <f>ABS(Ct_Na+10^-pH-Kw*10^pH-Ct_Cl-Ct_OAc*Ka*10^pH/(1+Ka*10^pH))</f>
        <v>4.7323382921180823E-2</v>
      </c>
      <c r="BB440" s="19">
        <f>ABS(Ct_Na+10^-pH-Kw*10^pH-Ct_Cl-Ct_OAc*Ka*10^pH/(1+Ka*10^pH))</f>
        <v>4.8056080722037167E-2</v>
      </c>
      <c r="BC440" s="19">
        <f>ABS(Ct_Na+10^-pH-Kw*10^pH-Ct_Cl-Ct_OAc*Ka*10^pH/(1+Ka*10^pH))</f>
        <v>4.8768704610541308E-2</v>
      </c>
      <c r="BD440" s="19">
        <f>ABS(Ct_Na+10^-pH-Kw*10^pH-Ct_Cl-Ct_OAc*Ka*10^pH/(1+Ka*10^pH))</f>
        <v>4.946206839395071E-2</v>
      </c>
      <c r="BE440" s="19">
        <f>ABS(Ct_Na+10^-pH-Kw*10^pH-Ct_Cl-Ct_OAc*Ka*10^pH/(1+Ka*10^pH))</f>
        <v>5.0136942476469201E-2</v>
      </c>
      <c r="BF440" s="19">
        <f>ABS(Ct_Na+10^-pH-Kw*10^pH-Ct_Cl-Ct_OAc*Ka*10^pH/(1+Ka*10^pH))</f>
        <v>5.0794056714710906E-2</v>
      </c>
      <c r="BG440" s="19">
        <f>ABS(Ct_Na+10^-pH-Kw*10^pH-Ct_Cl-Ct_OAc*Ka*10^pH/(1+Ka*10^pH))</f>
        <v>5.1434103050660589E-2</v>
      </c>
      <c r="BH440" s="19">
        <f>ABS(Ct_Na+10^-pH-Kw*10^pH-Ct_Cl-Ct_OAc*Ka*10^pH/(1+Ka*10^pH))</f>
        <v>5.2057737942098767E-2</v>
      </c>
      <c r="BI440" s="19">
        <f>ABS(Ct_Na+10^-pH-Kw*10^pH-Ct_Cl-Ct_OAc*Ka*10^pH/(1+Ka*10^pH))</f>
        <v>5.2665584608437246E-2</v>
      </c>
      <c r="BJ440" s="19">
        <f>ABS(Ct_Na+10^-pH-Kw*10^pH-Ct_Cl-Ct_OAc*Ka*10^pH/(1+Ka*10^pH))</f>
        <v>5.3258235108117259E-2</v>
      </c>
      <c r="BK440" s="19">
        <f>ABS(Ct_Na+10^-pH-Kw*10^pH-Ct_Cl-Ct_OAc*Ka*10^pH/(1+Ka*10^pH))</f>
        <v>5.3836252262126148E-2</v>
      </c>
      <c r="BL440" s="19">
        <f>ABS(Ct_Na+10^-pH-Kw*10^pH-Ct_Cl-Ct_OAc*Ka*10^pH/(1+Ka*10^pH))</f>
        <v>5.4400171436768972E-2</v>
      </c>
      <c r="BM440" s="19">
        <f>ABS(Ct_Na+10^-pH-Kw*10^pH-Ct_Cl-Ct_OAc*Ka*10^pH/(1+Ka*10^pH))</f>
        <v>5.4950502197564997E-2</v>
      </c>
      <c r="BN440" s="19">
        <f>ABS(Ct_Na+10^-pH-Kw*10^pH-Ct_Cl-Ct_OAc*Ka*10^pH/(1+Ka*10^pH))</f>
        <v>5.5487729845008715E-2</v>
      </c>
      <c r="BO440" s="19">
        <f>ABS(Ct_Na+10^-pH-Kw*10^pH-Ct_Cl-Ct_OAc*Ka*10^pH/(1+Ka*10^pH))</f>
        <v>5.6012316841924335E-2</v>
      </c>
      <c r="BP440" s="19">
        <f>ABS(Ct_Na+10^-pH-Kw*10^pH-Ct_Cl-Ct_OAc*Ka*10^pH/(1+Ka*10^pH))</f>
        <v>5.6524704141237295E-2</v>
      </c>
      <c r="BQ440" s="19">
        <f>ABS(Ct_Na+10^-pH-Kw*10^pH-Ct_Cl-Ct_OAc*Ka*10^pH/(1+Ka*10^pH))</f>
        <v>5.7025312422175234E-2</v>
      </c>
      <c r="BR440" s="19">
        <f>ABS(Ct_Na+10^-pH-Kw*10^pH-Ct_Cl-Ct_OAc*Ka*10^pH/(1+Ka*10^pH))</f>
        <v>5.7514543242182754E-2</v>
      </c>
      <c r="BS440" s="19">
        <f>ABS(Ct_Na+10^-pH-Kw*10^pH-Ct_Cl-Ct_OAc*Ka*10^pH/(1+Ka*10^pH))</f>
        <v>5.7992780111178893E-2</v>
      </c>
      <c r="BT440" s="19">
        <f>ABS(Ct_Na+10^-pH-Kw*10^pH-Ct_Cl-Ct_OAc*Ka*10^pH/(1+Ka*10^pH))</f>
        <v>5.8460389494197317E-2</v>
      </c>
      <c r="BU440" s="19">
        <f>ABS(Ct_Na+10^-pH-Kw*10^pH-Ct_Cl-Ct_OAc*Ka*10^pH/(1+Ka*10^pH))</f>
        <v>5.8917721747918643E-2</v>
      </c>
      <c r="BV440" s="19">
        <f>ABS(Ct_Na+10^-pH-Kw*10^pH-Ct_Cl-Ct_OAc*Ka*10^pH/(1+Ka*10^pH))</f>
        <v>5.9365111996124272E-2</v>
      </c>
      <c r="BW440" s="19">
        <f>ABS(Ct_Na+10^-pH-Kw*10^pH-Ct_Cl-Ct_OAc*Ka*10^pH/(1+Ka*10^pH))</f>
        <v>5.9802880948669604E-2</v>
      </c>
      <c r="BX440" s="19">
        <f>ABS(Ct_Na+10^-pH-Kw*10^pH-Ct_Cl-Ct_OAc*Ka*10^pH/(1+Ka*10^pH))</f>
        <v>6.0231335668182027E-2</v>
      </c>
      <c r="BY440" s="19">
        <f>ABS(Ct_Na+10^-pH-Kw*10^pH-Ct_Cl-Ct_OAc*Ka*10^pH/(1+Ka*10^pH))</f>
        <v>6.0650770288336292E-2</v>
      </c>
      <c r="BZ440" s="19">
        <f>ABS(Ct_Na+10^-pH-Kw*10^pH-Ct_Cl-Ct_OAc*Ka*10^pH/(1+Ka*10^pH))</f>
        <v>6.1061466687237366E-2</v>
      </c>
      <c r="CA440" s="19">
        <f>ABS(Ct_Na+10^-pH-Kw*10^pH-Ct_Cl-Ct_OAc*Ka*10^pH/(1+Ka*10^pH))</f>
        <v>6.1463695119150757E-2</v>
      </c>
      <c r="CB440" s="19">
        <f>ABS(Ct_Na+10^-pH-Kw*10^pH-Ct_Cl-Ct_OAc*Ka*10^pH/(1+Ka*10^pH))</f>
        <v>6.1857714807555739E-2</v>
      </c>
      <c r="CC440" s="19">
        <f>ABS(Ct_Na+10^-pH-Kw*10^pH-Ct_Cl-Ct_OAc*Ka*10^pH/(1+Ka*10^pH))</f>
        <v>6.2243774502255572E-2</v>
      </c>
      <c r="CD440" s="19">
        <f>ABS(Ct_Na+10^-pH-Kw*10^pH-Ct_Cl-Ct_OAc*Ka*10^pH/(1+Ka*10^pH))</f>
        <v>6.2622113003061392E-2</v>
      </c>
      <c r="CE440" s="19">
        <f>ABS(Ct_Na+10^-pH-Kw*10^pH-Ct_Cl-Ct_OAc*Ka*10^pH/(1+Ka*10^pH))</f>
        <v>6.2992959652366107E-2</v>
      </c>
      <c r="CF440" s="19">
        <f>ABS(Ct_Na+10^-pH-Kw*10^pH-Ct_Cl-Ct_OAc*Ka*10^pH/(1+Ka*10^pH))</f>
        <v>6.3356534798743272E-2</v>
      </c>
      <c r="CG440" s="19">
        <f>ABS(Ct_Na+10^-pH-Kw*10^pH-Ct_Cl-Ct_OAc*Ka*10^pH/(1+Ka*10^pH))</f>
        <v>6.3713050233540319E-2</v>
      </c>
      <c r="CH440" s="19">
        <f>ABS(Ct_Na+10^-pH-Kw*10^pH-Ct_Cl-Ct_OAc*Ka*10^pH/(1+Ka*10^pH))</f>
        <v>6.4062709602283552E-2</v>
      </c>
      <c r="CI440" s="19">
        <f>ABS(Ct_Na+10^-pH-Kw*10^pH-Ct_Cl-Ct_OAc*Ka*10^pH/(1+Ka*10^pH))</f>
        <v>6.440570879257454E-2</v>
      </c>
      <c r="CJ440" s="19">
        <f>ABS(Ct_Na+10^-pH-Kw*10^pH-Ct_Cl-Ct_OAc*Ka*10^pH/(1+Ka*10^pH))</f>
        <v>6.4742236300029857E-2</v>
      </c>
      <c r="CK440" s="19">
        <f>ABS(Ct_Na+10^-pH-Kw*10^pH-Ct_Cl-Ct_OAc*Ka*10^pH/(1+Ka*10^pH))</f>
        <v>6.5072473573700981E-2</v>
      </c>
      <c r="CL440" s="19">
        <f>ABS(Ct_Na+10^-pH-Kw*10^pH-Ct_Cl-Ct_OAc*Ka*10^pH/(1+Ka*10^pH))</f>
        <v>6.539659534230409E-2</v>
      </c>
      <c r="CM440" s="19">
        <f>ABS(Ct_Na+10^-pH-Kw*10^pH-Ct_Cl-Ct_OAc*Ka*10^pH/(1+Ka*10^pH))</f>
        <v>6.5714769922492478E-2</v>
      </c>
      <c r="CN440" s="19">
        <f>ABS(Ct_Na+10^-pH-Kw*10^pH-Ct_Cl-Ct_OAc*Ka*10^pH/(1+Ka*10^pH))</f>
        <v>6.6027159510313793E-2</v>
      </c>
      <c r="CO440" s="19">
        <f>ABS(Ct_Na+10^-pH-Kw*10^pH-Ct_Cl-Ct_OAc*Ka*10^pH/(1+Ka*10^pH))</f>
        <v>6.6333920456913109E-2</v>
      </c>
      <c r="CP440" s="19">
        <f>ABS(Ct_Na+10^-pH-Kw*10^pH-Ct_Cl-Ct_OAc*Ka*10^pH/(1+Ka*10^pH))</f>
        <v>6.6635203529466031E-2</v>
      </c>
      <c r="CQ440" s="19">
        <f>ABS(Ct_Na+10^-pH-Kw*10^pH-Ct_Cl-Ct_OAc*Ka*10^pH/(1+Ka*10^pH))</f>
        <v>6.6931154158256928E-2</v>
      </c>
      <c r="CR440" s="19">
        <f>ABS(Ct_Na+10^-pH-Kw*10^pH-Ct_Cl-Ct_OAc*Ka*10^pH/(1+Ka*10^pH))</f>
        <v>6.7221912670753239E-2</v>
      </c>
      <c r="CS440" s="19">
        <f>ABS(Ct_Na+10^-pH-Kw*10^pH-Ct_Cl-Ct_OAc*Ka*10^pH/(1+Ka*10^pH))</f>
        <v>6.7507614513466999E-2</v>
      </c>
      <c r="CT440" s="19">
        <f>ABS(Ct_Na+10^-pH-Kw*10^pH-Ct_Cl-Ct_OAc*Ka*10^pH/(1+Ka*10^pH))</f>
        <v>6.7788390462340906E-2</v>
      </c>
      <c r="CU440" s="19">
        <f>ABS(Ct_Na+10^-pH-Kw*10^pH-Ct_Cl-Ct_OAc*Ka*10^pH/(1+Ka*10^pH))</f>
        <v>6.8064366822345151E-2</v>
      </c>
      <c r="CV440" s="19">
        <f>ABS(Ct_Na+10^-pH-Kw*10^pH-Ct_Cl-Ct_OAc*Ka*10^pH/(1+Ka*10^pH))</f>
        <v>6.8335665616925598E-2</v>
      </c>
      <c r="CW440" s="19">
        <f>ABS(Ct_Na+10^-pH-Kw*10^pH-Ct_Cl-Ct_OAc*Ka*10^pH/(1+Ka*10^pH))</f>
        <v>6.8602404767899666E-2</v>
      </c>
      <c r="CX440" s="19">
        <f>ABS(Ct_Na+10^-pH-Kw*10^pH-Ct_Cl-Ct_OAc*Ka*10^pH/(1+Ka*10^pH))</f>
        <v>6.8864698266357466E-2</v>
      </c>
    </row>
    <row r="441" spans="1:102">
      <c r="A441" s="24">
        <v>4.12</v>
      </c>
      <c r="B441" s="19">
        <f>ABS(Ct_Na+10^-pH-Kw*10^pH-Ct_Cl-Ct_OAc*Ka*10^pH/(1+Ka*10^pH))</f>
        <v>8.7905110653371449E-2</v>
      </c>
      <c r="C441" s="19">
        <f>ABS(Ct_Na+10^-pH-Kw*10^pH-Ct_Cl-Ct_OAc*Ka*10^pH/(1+Ka*10^pH))</f>
        <v>7.8953635973416744E-2</v>
      </c>
      <c r="D441" s="19">
        <f>ABS(Ct_Na+10^-pH-Kw*10^pH-Ct_Cl-Ct_OAc*Ka*10^pH/(1+Ka*10^pH))</f>
        <v>7.081593171891247E-2</v>
      </c>
      <c r="E441" s="19">
        <f>ABS(Ct_Na+10^-pH-Kw*10^pH-Ct_Cl-Ct_OAc*Ka*10^pH/(1+Ka*10^pH))</f>
        <v>6.3385853921321622E-2</v>
      </c>
      <c r="F441" s="19">
        <f>ABS(Ct_Na+10^-pH-Kw*10^pH-Ct_Cl-Ct_OAc*Ka*10^pH/(1+Ka*10^pH))</f>
        <v>5.6574949273529997E-2</v>
      </c>
      <c r="G441" s="19">
        <f>ABS(Ct_Na+10^-pH-Kw*10^pH-Ct_Cl-Ct_OAc*Ka*10^pH/(1+Ka*10^pH))</f>
        <v>5.0308916997561709E-2</v>
      </c>
      <c r="H441" s="19">
        <f>ABS(Ct_Na+10^-pH-Kw*10^pH-Ct_Cl-Ct_OAc*Ka*10^pH/(1+Ka*10^pH))</f>
        <v>4.4524887204360215E-2</v>
      </c>
      <c r="I441" s="19">
        <f>ABS(Ct_Na+10^-pH-Kw*10^pH-Ct_Cl-Ct_OAc*Ka*10^pH/(1+Ka*10^pH))</f>
        <v>3.9169304062506974E-2</v>
      </c>
      <c r="J441" s="19">
        <f>ABS(Ct_Na+10^-pH-Kw*10^pH-Ct_Cl-Ct_OAc*Ka*10^pH/(1+Ka*10^pH))</f>
        <v>3.4196262573643263E-2</v>
      </c>
      <c r="K441" s="19">
        <f>ABS(Ct_Na+10^-pH-Kw*10^pH-Ct_Cl-Ct_OAc*Ka*10^pH/(1+Ka*10^pH))</f>
        <v>2.9566189463321853E-2</v>
      </c>
      <c r="L441" s="19">
        <f>ABS(Ct_Na+10^-pH-Kw*10^pH-Ct_Cl-Ct_OAc*Ka*10^pH/(1+Ka*10^pH))</f>
        <v>2.5244787893688544E-2</v>
      </c>
      <c r="M441" s="19">
        <f>ABS(Ct_Na+10^-pH-Kw*10^pH-Ct_Cl-Ct_OAc*Ka*10^pH/(1+Ka*10^pH))</f>
        <v>2.1202186425321908E-2</v>
      </c>
      <c r="N441" s="19">
        <f>ABS(Ct_Na+10^-pH-Kw*10^pH-Ct_Cl-Ct_OAc*Ka*10^pH/(1+Ka*10^pH))</f>
        <v>1.741224754872818E-2</v>
      </c>
      <c r="O441" s="19">
        <f>ABS(Ct_Na+10^-pH-Kw*10^pH-Ct_Cl-Ct_OAc*Ka*10^pH/(1+Ka*10^pH))</f>
        <v>1.385200193738257E-2</v>
      </c>
      <c r="P441" s="19">
        <f>ABS(Ct_Na+10^-pH-Kw*10^pH-Ct_Cl-Ct_OAc*Ka*10^pH/(1+Ka*10^pH))</f>
        <v>1.0501182538469035E-2</v>
      </c>
      <c r="Q441" s="19">
        <f>ABS(Ct_Na+10^-pH-Kw*10^pH-Ct_Cl-Ct_OAc*Ka*10^pH/(1+Ka*10^pH))</f>
        <v>7.3418385337791492E-3</v>
      </c>
      <c r="R441" s="19">
        <f>ABS(Ct_Na+10^-pH-Kw*10^pH-Ct_Cl-Ct_OAc*Ka*10^pH/(1+Ka*10^pH))</f>
        <v>4.3580136404609178E-3</v>
      </c>
      <c r="S441" s="19">
        <f>ABS(Ct_Na+10^-pH-Kw*10^pH-Ct_Cl-Ct_OAc*Ka*10^pH/(1+Ka*10^pH))</f>
        <v>1.5354765792139277E-3</v>
      </c>
      <c r="T441" s="19">
        <f>ABS(Ct_Na+10^-pH-Kw*10^pH-Ct_Cl-Ct_OAc*Ka*10^pH/(1+Ka*10^pH))</f>
        <v>1.1385058998621446E-3</v>
      </c>
      <c r="U441" s="19">
        <f>ABS(Ct_Na+10^-pH-Kw*10^pH-Ct_Cl-Ct_OAc*Ka*10^pH/(1+Ka*10^pH))</f>
        <v>3.675361072318948E-3</v>
      </c>
      <c r="V441" s="19">
        <f>ABS(Ct_Na+10^-pH-Kw*10^pH-Ct_Cl-Ct_OAc*Ka*10^pH/(1+Ka*10^pH))</f>
        <v>6.0853734861529007E-3</v>
      </c>
      <c r="W441" s="19">
        <f>ABS(Ct_Na+10^-pH-Kw*10^pH-Ct_Cl-Ct_OAc*Ka*10^pH/(1+Ka*10^pH))</f>
        <v>8.3778243188242368E-3</v>
      </c>
      <c r="X441" s="19">
        <f>ABS(Ct_Na+10^-pH-Kw*10^pH-Ct_Cl-Ct_OAc*Ka*10^pH/(1+Ka*10^pH))</f>
        <v>1.056111082613025E-2</v>
      </c>
      <c r="Y441" s="19">
        <f>ABS(Ct_Na+10^-pH-Kw*10^pH-Ct_Cl-Ct_OAc*Ka*10^pH/(1+Ka*10^pH))</f>
        <v>1.2642849123794136E-2</v>
      </c>
      <c r="Z441" s="19">
        <f>ABS(Ct_Na+10^-pH-Kw*10^pH-Ct_Cl-Ct_OAc*Ka*10^pH/(1+Ka*10^pH))</f>
        <v>1.462996295338239E-2</v>
      </c>
      <c r="AA441" s="19">
        <f>ABS(Ct_Na+10^-pH-Kw*10^pH-Ct_Cl-Ct_OAc*Ka*10^pH/(1+Ka*10^pH))</f>
        <v>1.6528760612766726E-2</v>
      </c>
      <c r="AB441" s="19">
        <f>ABS(Ct_Na+10^-pH-Kw*10^pH-Ct_Cl-Ct_OAc*Ka*10^pH/(1+Ka*10^pH))</f>
        <v>1.8345001852177807E-2</v>
      </c>
      <c r="AC441" s="19">
        <f>ABS(Ct_Na+10^-pH-Kw*10^pH-Ct_Cl-Ct_OAc*Ka*10^pH/(1+Ka*10^pH))</f>
        <v>2.0083956230337374E-2</v>
      </c>
      <c r="AD441" s="19">
        <f>ABS(Ct_Na+10^-pH-Kw*10^pH-Ct_Cl-Ct_OAc*Ka*10^pH/(1+Ka*10^pH))</f>
        <v>2.175045417607363E-2</v>
      </c>
      <c r="AE441" s="19">
        <f>ABS(Ct_Na+10^-pH-Kw*10^pH-Ct_Cl-Ct_OAc*Ka*10^pH/(1+Ka*10^pH))</f>
        <v>2.3348931797494116E-2</v>
      </c>
      <c r="AF441" s="19">
        <f>ABS(Ct_Na+10^-pH-Kw*10^pH-Ct_Cl-Ct_OAc*Ka*10^pH/(1+Ka*10^pH))</f>
        <v>2.4883470314057778E-2</v>
      </c>
      <c r="AG441" s="19">
        <f>ABS(Ct_Na+10^-pH-Kw*10^pH-Ct_Cl-Ct_OAc*Ka*10^pH/(1+Ka*10^pH))</f>
        <v>2.6357830849579721E-2</v>
      </c>
      <c r="AH441" s="19">
        <f>ABS(Ct_Na+10^-pH-Kw*10^pH-Ct_Cl-Ct_OAc*Ka*10^pH/(1+Ka*10^pH))</f>
        <v>2.7775485210658514E-2</v>
      </c>
      <c r="AI441" s="19">
        <f>ABS(Ct_Na+10^-pH-Kw*10^pH-Ct_Cl-Ct_OAc*Ka*10^pH/(1+Ka*10^pH))</f>
        <v>2.9139643180753211E-2</v>
      </c>
      <c r="AJ441" s="19">
        <f>ABS(Ct_Na+10^-pH-Kw*10^pH-Ct_Cl-Ct_OAc*Ka*10^pH/(1+Ka*10^pH))</f>
        <v>3.0453276781585131E-2</v>
      </c>
      <c r="AK441" s="19">
        <f>ABS(Ct_Na+10^-pH-Kw*10^pH-Ct_Cl-Ct_OAc*Ka*10^pH/(1+Ka*10^pH))</f>
        <v>3.1719141887841362E-2</v>
      </c>
      <c r="AL441" s="19">
        <f>ABS(Ct_Na+10^-pH-Kw*10^pH-Ct_Cl-Ct_OAc*Ka*10^pH/(1+Ka*10^pH))</f>
        <v>3.2939797526017001E-2</v>
      </c>
      <c r="AM441" s="19">
        <f>ABS(Ct_Na+10^-pH-Kw*10^pH-Ct_Cl-Ct_OAc*Ka*10^pH/(1+Ka*10^pH))</f>
        <v>3.4117623141800522E-2</v>
      </c>
      <c r="AN441" s="19">
        <f>ABS(Ct_Na+10^-pH-Kw*10^pH-Ct_Cl-Ct_OAc*Ka*10^pH/(1+Ka*10^pH))</f>
        <v>3.5254834081177702E-2</v>
      </c>
      <c r="AO441" s="19">
        <f>ABS(Ct_Na+10^-pH-Kw*10^pH-Ct_Cl-Ct_OAc*Ka*10^pH/(1+Ka*10^pH))</f>
        <v>3.6353495497186167E-2</v>
      </c>
      <c r="AP441" s="19">
        <f>ABS(Ct_Na+10^-pH-Kw*10^pH-Ct_Cl-Ct_OAc*Ka*10^pH/(1+Ka*10^pH))</f>
        <v>3.7415534865994353E-2</v>
      </c>
      <c r="AQ441" s="19">
        <f>ABS(Ct_Na+10^-pH-Kw*10^pH-Ct_Cl-Ct_OAc*Ka*10^pH/(1+Ka*10^pH))</f>
        <v>3.8442753271890784E-2</v>
      </c>
      <c r="AR441" s="19">
        <f>ABS(Ct_Na+10^-pH-Kw*10^pH-Ct_Cl-Ct_OAc*Ka*10^pH/(1+Ka*10^pH))</f>
        <v>3.9436835600177675E-2</v>
      </c>
      <c r="AS441" s="19">
        <f>ABS(Ct_Na+10^-pH-Kw*10^pH-Ct_Cl-Ct_OAc*Ka*10^pH/(1+Ka*10^pH))</f>
        <v>4.0399359759312581E-2</v>
      </c>
      <c r="AT441" s="19">
        <f>ABS(Ct_Na+10^-pH-Kw*10^pH-Ct_Cl-Ct_OAc*Ka*10^pH/(1+Ka*10^pH))</f>
        <v>4.1331805038474535E-2</v>
      </c>
      <c r="AU441" s="19">
        <f>ABS(Ct_Na+10^-pH-Kw*10^pH-Ct_Cl-Ct_OAc*Ka*10^pH/(1+Ka*10^pH))</f>
        <v>4.2235559693662252E-2</v>
      </c>
      <c r="AV441" s="19">
        <f>ABS(Ct_Na+10^-pH-Kw*10^pH-Ct_Cl-Ct_OAc*Ka*10^pH/(1+Ka*10^pH))</f>
        <v>4.3111927844147357E-2</v>
      </c>
      <c r="AW441" s="19">
        <f>ABS(Ct_Na+10^-pH-Kw*10^pH-Ct_Cl-Ct_OAc*Ka*10^pH/(1+Ka*10^pH))</f>
        <v>4.3962135751334355E-2</v>
      </c>
      <c r="AX441" s="19">
        <f>ABS(Ct_Na+10^-pH-Kw*10^pH-Ct_Cl-Ct_OAc*Ka*10^pH/(1+Ka*10^pH))</f>
        <v>4.478733754360411E-2</v>
      </c>
      <c r="AY441" s="19">
        <f>ABS(Ct_Na+10^-pH-Kw*10^pH-Ct_Cl-Ct_OAc*Ka*10^pH/(1+Ka*10^pH))</f>
        <v>4.5588620443344302E-2</v>
      </c>
      <c r="AZ441" s="19">
        <f>ABS(Ct_Na+10^-pH-Kw*10^pH-Ct_Cl-Ct_OAc*Ka*10^pH/(1+Ka*10^pH))</f>
        <v>4.6367009545949057E-2</v>
      </c>
      <c r="BA441" s="19">
        <f>ABS(Ct_Na+10^-pH-Kw*10^pH-Ct_Cl-Ct_OAc*Ka*10^pH/(1+Ka*10^pH))</f>
        <v>4.7123472194959305E-2</v>
      </c>
      <c r="BB441" s="19">
        <f>ABS(Ct_Na+10^-pH-Kw*10^pH-Ct_Cl-Ct_OAc*Ka*10^pH/(1+Ka*10^pH))</f>
        <v>4.7858921992608161E-2</v>
      </c>
      <c r="BC441" s="19">
        <f>ABS(Ct_Na+10^-pH-Kw*10^pH-Ct_Cl-Ct_OAc*Ka*10^pH/(1+Ka*10^pH))</f>
        <v>4.8574222480732419E-2</v>
      </c>
      <c r="BD441" s="19">
        <f>ABS(Ct_Na+10^-pH-Kw*10^pH-Ct_Cl-Ct_OAc*Ka*10^pH/(1+Ka*10^pH))</f>
        <v>4.9270190523231658E-2</v>
      </c>
      <c r="BE441" s="19">
        <f>ABS(Ct_Na+10^-pH-Kw*10^pH-Ct_Cl-Ct_OAc*Ka*10^pH/(1+Ka*10^pH))</f>
        <v>4.9947599417930928E-2</v>
      </c>
      <c r="BF441" s="19">
        <f>ABS(Ct_Na+10^-pH-Kw*10^pH-Ct_Cl-Ct_OAc*Ka*10^pH/(1+Ka*10^pH))</f>
        <v>5.0607181762769703E-2</v>
      </c>
      <c r="BG441" s="19">
        <f>ABS(Ct_Na+10^-pH-Kw*10^pH-Ct_Cl-Ct_OAc*Ka*10^pH/(1+Ka*10^pH))</f>
        <v>5.1249632098651604E-2</v>
      </c>
      <c r="BH441" s="19">
        <f>ABS(Ct_Na+10^-pH-Kw*10^pH-Ct_Cl-Ct_OAc*Ka*10^pH/(1+Ka*10^pH))</f>
        <v>5.187560934899809E-2</v>
      </c>
      <c r="BI441" s="19">
        <f>ABS(Ct_Na+10^-pH-Kw*10^pH-Ct_Cl-Ct_OAc*Ka*10^pH/(1+Ka*10^pH))</f>
        <v>5.2485739074019357E-2</v>
      </c>
      <c r="BJ441" s="19">
        <f>ABS(Ct_Na+10^-pH-Kw*10^pH-Ct_Cl-Ct_OAc*Ka*10^pH/(1+Ka*10^pH))</f>
        <v>5.3080615555915089E-2</v>
      </c>
      <c r="BK441" s="19">
        <f>ABS(Ct_Na+10^-pH-Kw*10^pH-Ct_Cl-Ct_OAc*Ka*10^pH/(1+Ka*10^pH))</f>
        <v>5.3660803729615847E-2</v>
      </c>
      <c r="BL441" s="19">
        <f>ABS(Ct_Na+10^-pH-Kw*10^pH-Ct_Cl-Ct_OAc*Ka*10^pH/(1+Ka*10^pH))</f>
        <v>5.4226840972250737E-2</v>
      </c>
      <c r="BM441" s="19">
        <f>ABS(Ct_Na+10^-pH-Kw*10^pH-Ct_Cl-Ct_OAc*Ka*10^pH/(1+Ka*10^pH))</f>
        <v>5.477923876325589E-2</v>
      </c>
      <c r="BN441" s="19">
        <f>ABS(Ct_Na+10^-pH-Kw*10^pH-Ct_Cl-Ct_OAc*Ka*10^pH/(1+Ka*10^pH))</f>
        <v>5.5318484225903755E-2</v>
      </c>
      <c r="BO441" s="19">
        <f>ABS(Ct_Na+10^-pH-Kw*10^pH-Ct_Cl-Ct_OAc*Ka*10^pH/(1+Ka*10^pH))</f>
        <v>5.5845041560018724E-2</v>
      </c>
      <c r="BP441" s="19">
        <f>ABS(Ct_Na+10^-pH-Kw*10^pH-Ct_Cl-Ct_OAc*Ka*10^pH/(1+Ka*10^pH))</f>
        <v>5.6359353374735688E-2</v>
      </c>
      <c r="BQ441" s="19">
        <f>ABS(Ct_Na+10^-pH-Kw*10^pH-Ct_Cl-Ct_OAc*Ka*10^pH/(1+Ka*10^pH))</f>
        <v>5.6861841929344223E-2</v>
      </c>
      <c r="BR441" s="19">
        <f>ABS(Ct_Na+10^-pH-Kw*10^pH-Ct_Cl-Ct_OAc*Ka*10^pH/(1+Ka*10^pH))</f>
        <v>5.735291028952981E-2</v>
      </c>
      <c r="BS441" s="19">
        <f>ABS(Ct_Na+10^-pH-Kw*10^pH-Ct_Cl-Ct_OAc*Ka*10^pH/(1+Ka*10^pH))</f>
        <v>5.7832943405666311E-2</v>
      </c>
      <c r="BT441" s="19">
        <f>ABS(Ct_Na+10^-pH-Kw*10^pH-Ct_Cl-Ct_OAc*Ka*10^pH/(1+Ka*10^pH))</f>
        <v>5.8302309119221983E-2</v>
      </c>
      <c r="BU441" s="19">
        <f>ABS(Ct_Na+10^-pH-Kw*10^pH-Ct_Cl-Ct_OAc*Ka*10^pH/(1+Ka*10^pH))</f>
        <v>5.8761359102809399E-2</v>
      </c>
      <c r="BV441" s="19">
        <f>ABS(Ct_Na+10^-pH-Kw*10^pH-Ct_Cl-Ct_OAc*Ka*10^pH/(1+Ka*10^pH))</f>
        <v>5.9210429738927511E-2</v>
      </c>
      <c r="BW441" s="19">
        <f>ABS(Ct_Na+10^-pH-Kw*10^pH-Ct_Cl-Ct_OAc*Ka*10^pH/(1+Ka*10^pH))</f>
        <v>5.9649842942010867E-2</v>
      </c>
      <c r="BX441" s="19">
        <f>ABS(Ct_Na+10^-pH-Kw*10^pH-Ct_Cl-Ct_OAc*Ka*10^pH/(1+Ka*10^pH))</f>
        <v>6.0079906928007312E-2</v>
      </c>
      <c r="BY441" s="19">
        <f>ABS(Ct_Na+10^-pH-Kw*10^pH-Ct_Cl-Ct_OAc*Ka*10^pH/(1+Ka*10^pH))</f>
        <v>6.0500916935351194E-2</v>
      </c>
      <c r="BZ441" s="19">
        <f>ABS(Ct_Na+10^-pH-Kw*10^pH-Ct_Cl-Ct_OAc*Ka*10^pH/(1+Ka*10^pH))</f>
        <v>6.091315590087544E-2</v>
      </c>
      <c r="CA441" s="19">
        <f>ABS(Ct_Na+10^-pH-Kw*10^pH-Ct_Cl-Ct_OAc*Ka*10^pH/(1+Ka*10^pH))</f>
        <v>6.1316895093914622E-2</v>
      </c>
      <c r="CB441" s="19">
        <f>ABS(Ct_Na+10^-pH-Kw*10^pH-Ct_Cl-Ct_OAc*Ka*10^pH/(1+Ka*10^pH))</f>
        <v>6.1712394711585676E-2</v>
      </c>
      <c r="CC441" s="19">
        <f>ABS(Ct_Na+10^-pH-Kw*10^pH-Ct_Cl-Ct_OAc*Ka*10^pH/(1+Ka*10^pH))</f>
        <v>6.2099904437990662E-2</v>
      </c>
      <c r="CD441" s="19">
        <f>ABS(Ct_Na+10^-pH-Kw*10^pH-Ct_Cl-Ct_OAc*Ka*10^pH/(1+Ka*10^pH))</f>
        <v>6.247966396986751E-2</v>
      </c>
      <c r="CE441" s="19">
        <f>ABS(Ct_Na+10^-pH-Kw*10^pH-Ct_Cl-Ct_OAc*Ka*10^pH/(1+Ka*10^pH))</f>
        <v>6.2851903511014148E-2</v>
      </c>
      <c r="CF441" s="19">
        <f>ABS(Ct_Na+10^-pH-Kw*10^pH-Ct_Cl-Ct_OAc*Ka*10^pH/(1+Ka*10^pH))</f>
        <v>6.3216844237628481E-2</v>
      </c>
      <c r="CG441" s="19">
        <f>ABS(Ct_Na+10^-pH-Kw*10^pH-Ct_Cl-Ct_OAc*Ka*10^pH/(1+Ka*10^pH))</f>
        <v>6.3574698736541577E-2</v>
      </c>
      <c r="CH441" s="19">
        <f>ABS(Ct_Na+10^-pH-Kw*10^pH-Ct_Cl-Ct_OAc*Ka*10^pH/(1+Ka*10^pH))</f>
        <v>6.3925671418167879E-2</v>
      </c>
      <c r="CI441" s="19">
        <f>ABS(Ct_Na+10^-pH-Kw*10^pH-Ct_Cl-Ct_OAc*Ka*10^pH/(1+Ka*10^pH))</f>
        <v>6.4269958905858446E-2</v>
      </c>
      <c r="CJ441" s="19">
        <f>ABS(Ct_Na+10^-pH-Kw*10^pH-Ct_Cl-Ct_OAc*Ka*10^pH/(1+Ka*10^pH))</f>
        <v>6.4607750403215231E-2</v>
      </c>
      <c r="CK441" s="19">
        <f>ABS(Ct_Na+10^-pH-Kw*10^pH-Ct_Cl-Ct_OAc*Ka*10^pH/(1+Ka*10^pH))</f>
        <v>6.4939228040808344E-2</v>
      </c>
      <c r="CL441" s="19">
        <f>ABS(Ct_Na+10^-pH-Kw*10^pH-Ct_Cl-Ct_OAc*Ka*10^pH/(1+Ka*10^pH))</f>
        <v>6.5264567203631191E-2</v>
      </c>
      <c r="CM441" s="19">
        <f>ABS(Ct_Na+10^-pH-Kw*10^pH-Ct_Cl-Ct_OAc*Ka*10^pH/(1+Ka*10^pH))</f>
        <v>6.5583936840530696E-2</v>
      </c>
      <c r="CN441" s="19">
        <f>ABS(Ct_Na+10^-pH-Kw*10^pH-Ct_Cl-Ct_OAc*Ka*10^pH/(1+Ka*10^pH))</f>
        <v>6.5897499756759292E-2</v>
      </c>
      <c r="CO441" s="19">
        <f>ABS(Ct_Na+10^-pH-Kw*10^pH-Ct_Cl-Ct_OAc*Ka*10^pH/(1+Ka*10^pH))</f>
        <v>6.6205412890713522E-2</v>
      </c>
      <c r="CP441" s="19">
        <f>ABS(Ct_Na+10^-pH-Kw*10^pH-Ct_Cl-Ct_OAc*Ka*10^pH/(1+Ka*10^pH))</f>
        <v>6.6507827575847139E-2</v>
      </c>
      <c r="CQ441" s="19">
        <f>ABS(Ct_Na+10^-pH-Kw*10^pH-Ct_Cl-Ct_OAc*Ka*10^pH/(1+Ka*10^pH))</f>
        <v>6.6804889788677491E-2</v>
      </c>
      <c r="CR441" s="19">
        <f>ABS(Ct_Na+10^-pH-Kw*10^pH-Ct_Cl-Ct_OAc*Ka*10^pH/(1+Ka*10^pH))</f>
        <v>6.709674038373889E-2</v>
      </c>
      <c r="CS441" s="19">
        <f>ABS(Ct_Na+10^-pH-Kw*10^pH-Ct_Cl-Ct_OAc*Ka*10^pH/(1+Ka*10^pH))</f>
        <v>6.7383515316277467E-2</v>
      </c>
      <c r="CT441" s="19">
        <f>ABS(Ct_Na+10^-pH-Kw*10^pH-Ct_Cl-Ct_OAc*Ka*10^pH/(1+Ka*10^pH))</f>
        <v>6.7665345853427483E-2</v>
      </c>
      <c r="CU441" s="19">
        <f>ABS(Ct_Na+10^-pH-Kw*10^pH-Ct_Cl-Ct_OAc*Ka*10^pH/(1+Ka*10^pH))</f>
        <v>6.7942358774557815E-2</v>
      </c>
      <c r="CV441" s="19">
        <f>ABS(Ct_Na+10^-pH-Kw*10^pH-Ct_Cl-Ct_OAc*Ka*10^pH/(1+Ka*10^pH))</f>
        <v>6.8214676561431709E-2</v>
      </c>
      <c r="CW441" s="19">
        <f>ABS(Ct_Na+10^-pH-Kw*10^pH-Ct_Cl-Ct_OAc*Ka*10^pH/(1+Ka*10^pH))</f>
        <v>6.8482417578778321E-2</v>
      </c>
      <c r="CX441" s="19">
        <f>ABS(Ct_Na+10^-pH-Kw*10^pH-Ct_Cl-Ct_OAc*Ka*10^pH/(1+Ka*10^pH))</f>
        <v>6.8745696245835791E-2</v>
      </c>
    </row>
    <row r="442" spans="1:102">
      <c r="A442" s="23">
        <v>4.13</v>
      </c>
      <c r="B442" s="19">
        <f>ABS(Ct_Na+10^-pH-Kw*10^pH-Ct_Cl-Ct_OAc*Ka*10^pH/(1+Ka*10^pH))</f>
        <v>8.8620364547344663E-2</v>
      </c>
      <c r="C442" s="19">
        <f>ABS(Ct_Na+10^-pH-Kw*10^pH-Ct_Cl-Ct_OAc*Ka*10^pH/(1+Ka*10^pH))</f>
        <v>7.9634912383698062E-2</v>
      </c>
      <c r="D442" s="19">
        <f>ABS(Ct_Na+10^-pH-Kw*10^pH-Ct_Cl-Ct_OAc*Ka*10^pH/(1+Ka*10^pH))</f>
        <v>7.1466319507655696E-2</v>
      </c>
      <c r="E442" s="19">
        <f>ABS(Ct_Na+10^-pH-Kw*10^pH-Ct_Cl-Ct_OAc*Ka*10^pH/(1+Ka*10^pH))</f>
        <v>6.4008039055617041E-2</v>
      </c>
      <c r="F442" s="19">
        <f>ABS(Ct_Na+10^-pH-Kw*10^pH-Ct_Cl-Ct_OAc*Ka*10^pH/(1+Ka*10^pH))</f>
        <v>5.7171281974581573E-2</v>
      </c>
      <c r="G442" s="19">
        <f>ABS(Ct_Na+10^-pH-Kw*10^pH-Ct_Cl-Ct_OAc*Ka*10^pH/(1+Ka*10^pH))</f>
        <v>5.0881465460028967E-2</v>
      </c>
      <c r="H442" s="19">
        <f>ABS(Ct_Na+10^-pH-Kw*10^pH-Ct_Cl-Ct_OAc*Ka*10^pH/(1+Ka*10^pH))</f>
        <v>4.5075480985057322E-2</v>
      </c>
      <c r="I442" s="19">
        <f>ABS(Ct_Na+10^-pH-Kw*10^pH-Ct_Cl-Ct_OAc*Ka*10^pH/(1+Ka*10^pH))</f>
        <v>3.9699569434157644E-2</v>
      </c>
      <c r="J442" s="19">
        <f>ABS(Ct_Na+10^-pH-Kw*10^pH-Ct_Cl-Ct_OAc*Ka*10^pH/(1+Ka*10^pH))</f>
        <v>3.4707651565465097E-2</v>
      </c>
      <c r="K442" s="19">
        <f>ABS(Ct_Na+10^-pH-Kw*10^pH-Ct_Cl-Ct_OAc*Ka*10^pH/(1+Ka*10^pH))</f>
        <v>3.0060003894613403E-2</v>
      </c>
      <c r="L442" s="19">
        <f>ABS(Ct_Na+10^-pH-Kw*10^pH-Ct_Cl-Ct_OAc*Ka*10^pH/(1+Ka*10^pH))</f>
        <v>2.57221994018185E-2</v>
      </c>
      <c r="M442" s="19">
        <f>ABS(Ct_Na+10^-pH-Kw*10^pH-Ct_Cl-Ct_OAc*Ka*10^pH/(1+Ka*10^pH))</f>
        <v>2.1664253263397458E-2</v>
      </c>
      <c r="N442" s="19">
        <f>ABS(Ct_Na+10^-pH-Kw*10^pH-Ct_Cl-Ct_OAc*Ka*10^pH/(1+Ka*10^pH))</f>
        <v>1.7859928758627727E-2</v>
      </c>
      <c r="O442" s="19">
        <f>ABS(Ct_Na+10^-pH-Kw*10^pH-Ct_Cl-Ct_OAc*Ka*10^pH/(1+Ka*10^pH))</f>
        <v>1.4286169375359207E-2</v>
      </c>
      <c r="P442" s="19">
        <f>ABS(Ct_Na+10^-pH-Kw*10^pH-Ct_Cl-Ct_OAc*Ka*10^pH/(1+Ka*10^pH))</f>
        <v>1.092263113228293E-2</v>
      </c>
      <c r="Q442" s="19">
        <f>ABS(Ct_Na+10^-pH-Kw*10^pH-Ct_Cl-Ct_OAc*Ka*10^pH/(1+Ka*10^pH))</f>
        <v>7.7512950745253148E-3</v>
      </c>
      <c r="R442" s="19">
        <f>ABS(Ct_Na+10^-pH-Kw*10^pH-Ct_Cl-Ct_OAc*Ka*10^pH/(1+Ka*10^pH))</f>
        <v>4.756144353309788E-3</v>
      </c>
      <c r="S442" s="19">
        <f>ABS(Ct_Na+10^-pH-Kw*10^pH-Ct_Cl-Ct_OAc*Ka*10^pH/(1+Ka*10^pH))</f>
        <v>1.9228936710788715E-3</v>
      </c>
      <c r="T442" s="19">
        <f>ABS(Ct_Na+10^-pH-Kw*10^pH-Ct_Cl-Ct_OAc*Ka*10^pH/(1+Ka*10^pH))</f>
        <v>7.6123855419250874E-4</v>
      </c>
      <c r="U442" s="19">
        <f>ABS(Ct_Na+10^-pH-Kw*10^pH-Ct_Cl-Ct_OAc*Ka*10^pH/(1+Ka*10^pH))</f>
        <v>3.3077229730397242E-3</v>
      </c>
      <c r="V442" s="19">
        <f>ABS(Ct_Na+10^-pH-Kw*10^pH-Ct_Cl-Ct_OAc*Ka*10^pH/(1+Ka*10^pH))</f>
        <v>5.7268831709445731E-3</v>
      </c>
      <c r="W442" s="19">
        <f>ABS(Ct_Na+10^-pH-Kw*10^pH-Ct_Cl-Ct_OAc*Ka*10^pH/(1+Ka*10^pH))</f>
        <v>8.028035554317494E-3</v>
      </c>
      <c r="X442" s="19">
        <f>ABS(Ct_Na+10^-pH-Kw*10^pH-Ct_Cl-Ct_OAc*Ka*10^pH/(1+Ka*10^pH))</f>
        <v>1.021960925276787E-2</v>
      </c>
      <c r="Y442" s="19">
        <f>ABS(Ct_Na+10^-pH-Kw*10^pH-Ct_Cl-Ct_OAc*Ka*10^pH/(1+Ka*10^pH))</f>
        <v>1.2309249290825219E-2</v>
      </c>
      <c r="Z442" s="19">
        <f>ABS(Ct_Na+10^-pH-Kw*10^pH-Ct_Cl-Ct_OAc*Ka*10^pH/(1+Ka*10^pH))</f>
        <v>1.4303905690789053E-2</v>
      </c>
      <c r="AA442" s="19">
        <f>ABS(Ct_Na+10^-pH-Kw*10^pH-Ct_Cl-Ct_OAc*Ka*10^pH/(1+Ka*10^pH))</f>
        <v>1.6209910695198938E-2</v>
      </c>
      <c r="AB442" s="19">
        <f>ABS(Ct_Na+10^-pH-Kw*10^pH-Ct_Cl-Ct_OAc*Ka*10^pH/(1+Ka*10^pH))</f>
        <v>1.8033045916808377E-2</v>
      </c>
      <c r="AC442" s="19">
        <f>ABS(Ct_Na+10^-pH-Kw*10^pH-Ct_Cl-Ct_OAc*Ka*10^pH/(1+Ka*10^pH))</f>
        <v>1.9778600916221693E-2</v>
      </c>
      <c r="AD442" s="19">
        <f>ABS(Ct_Na+10^-pH-Kw*10^pH-Ct_Cl-Ct_OAc*Ka*10^pH/(1+Ka*10^pH))</f>
        <v>2.1451424457326118E-2</v>
      </c>
      <c r="AE442" s="19">
        <f>ABS(Ct_Na+10^-pH-Kw*10^pH-Ct_Cl-Ct_OAc*Ka*10^pH/(1+Ka*10^pH))</f>
        <v>2.3055969486548727E-2</v>
      </c>
      <c r="AF442" s="19">
        <f>ABS(Ct_Na+10^-pH-Kw*10^pH-Ct_Cl-Ct_OAc*Ka*10^pH/(1+Ka*10^pH))</f>
        <v>2.4596332714602424E-2</v>
      </c>
      <c r="AG442" s="19">
        <f>ABS(Ct_Na+10^-pH-Kw*10^pH-Ct_Cl-Ct_OAc*Ka*10^pH/(1+Ka*10^pH))</f>
        <v>2.6076289541555976E-2</v>
      </c>
      <c r="AH442" s="19">
        <f>ABS(Ct_Na+10^-pH-Kw*10^pH-Ct_Cl-Ct_OAc*Ka*10^pH/(1+Ka*10^pH))</f>
        <v>2.7499324952088237E-2</v>
      </c>
      <c r="AI442" s="19">
        <f>ABS(Ct_Na+10^-pH-Kw*10^pH-Ct_Cl-Ct_OAc*Ka*10^pH/(1+Ka*10^pH))</f>
        <v>2.8868660913166463E-2</v>
      </c>
      <c r="AJ442" s="19">
        <f>ABS(Ct_Na+10^-pH-Kw*10^pH-Ct_Cl-Ct_OAc*Ka*10^pH/(1+Ka*10^pH))</f>
        <v>3.0187280727538075E-2</v>
      </c>
      <c r="AK442" s="19">
        <f>ABS(Ct_Na+10^-pH-Kw*10^pH-Ct_Cl-Ct_OAc*Ka*10^pH/(1+Ka*10^pH))</f>
        <v>3.145795073047801E-2</v>
      </c>
      <c r="AL442" s="19">
        <f>ABS(Ct_Na+10^-pH-Kw*10^pH-Ct_Cl-Ct_OAc*Ka*10^pH/(1+Ka*10^pH))</f>
        <v>3.2683239661884356E-2</v>
      </c>
      <c r="AM442" s="19">
        <f>ABS(Ct_Na+10^-pH-Kw*10^pH-Ct_Cl-Ct_OAc*Ka*10^pH/(1+Ka*10^pH))</f>
        <v>3.3865535999206282E-2</v>
      </c>
      <c r="AN442" s="19">
        <f>ABS(Ct_Na+10^-pH-Kw*10^pH-Ct_Cl-Ct_OAc*Ka*10^pH/(1+Ka*10^pH))</f>
        <v>3.5007063497310205E-2</v>
      </c>
      <c r="AO442" s="19">
        <f>ABS(Ct_Na+10^-pH-Kw*10^pH-Ct_Cl-Ct_OAc*Ka*10^pH/(1+Ka*10^pH))</f>
        <v>3.6109895148020765E-2</v>
      </c>
      <c r="AP442" s="19">
        <f>ABS(Ct_Na+10^-pH-Kw*10^pH-Ct_Cl-Ct_OAc*Ka*10^pH/(1+Ka*10^pH))</f>
        <v>3.7175965743707656E-2</v>
      </c>
      <c r="AQ442" s="19">
        <f>ABS(Ct_Na+10^-pH-Kw*10^pH-Ct_Cl-Ct_OAc*Ka*10^pH/(1+Ka*10^pH))</f>
        <v>3.820708320510971E-2</v>
      </c>
      <c r="AR442" s="19">
        <f>ABS(Ct_Na+10^-pH-Kw*10^pH-Ct_Cl-Ct_OAc*Ka*10^pH/(1+Ka*10^pH))</f>
        <v>3.9204938812918179E-2</v>
      </c>
      <c r="AS442" s="19">
        <f>ABS(Ct_Na+10^-pH-Kw*10^pH-Ct_Cl-Ct_OAc*Ka*10^pH/(1+Ka*10^pH))</f>
        <v>4.0171116464923176E-2</v>
      </c>
      <c r="AT442" s="19">
        <f>ABS(Ct_Na+10^-pH-Kw*10^pH-Ct_Cl-Ct_OAc*Ka*10^pH/(1+Ka*10^pH))</f>
        <v>4.1107101065303041E-2</v>
      </c>
      <c r="AU442" s="19">
        <f>ABS(Ct_Na+10^-pH-Kw*10^pH-Ct_Cl-Ct_OAc*Ka*10^pH/(1+Ka*10^pH))</f>
        <v>4.201428613951734E-2</v>
      </c>
      <c r="AV442" s="19">
        <f>ABS(Ct_Na+10^-pH-Kw*10^pH-Ct_Cl-Ct_OAc*Ka*10^pH/(1+Ka*10^pH))</f>
        <v>4.2893980756937317E-2</v>
      </c>
      <c r="AW442" s="19">
        <f>ABS(Ct_Na+10^-pH-Kw*10^pH-Ct_Cl-Ct_OAc*Ka*10^pH/(1+Ka*10^pH))</f>
        <v>4.3747415833538743E-2</v>
      </c>
      <c r="AX442" s="19">
        <f>ABS(Ct_Na+10^-pH-Kw*10^pH-Ct_Cl-Ct_OAc*Ka*10^pH/(1+Ka*10^pH))</f>
        <v>4.4575749878475443E-2</v>
      </c>
      <c r="AY442" s="19">
        <f>ABS(Ct_Na+10^-pH-Kw*10^pH-Ct_Cl-Ct_OAc*Ka*10^pH/(1+Ka*10^pH))</f>
        <v>4.5380074240950204E-2</v>
      </c>
      <c r="AZ442" s="19">
        <f>ABS(Ct_Na+10^-pH-Kw*10^pH-Ct_Cl-Ct_OAc*Ka*10^pH/(1+Ka*10^pH))</f>
        <v>4.6161417907354257E-2</v>
      </c>
      <c r="BA442" s="19">
        <f>ABS(Ct_Na+10^-pH-Kw*10^pH-Ct_Cl-Ct_OAc*Ka*10^pH/(1+Ka*10^pH))</f>
        <v>4.692075189301452E-2</v>
      </c>
      <c r="BB442" s="19">
        <f>ABS(Ct_Na+10^-pH-Kw*10^pH-Ct_Cl-Ct_OAc*Ka*10^pH/(1+Ka*10^pH))</f>
        <v>4.7658993267962003E-2</v>
      </c>
      <c r="BC442" s="19">
        <f>ABS(Ct_Na+10^-pH-Kw*10^pH-Ct_Cl-Ct_OAc*Ka*10^pH/(1+Ka*10^pH))</f>
        <v>4.8377008851815069E-2</v>
      </c>
      <c r="BD442" s="19">
        <f>ABS(Ct_Na+10^-pH-Kw*10^pH-Ct_Cl-Ct_OAc*Ka*10^pH/(1+Ka*10^pH))</f>
        <v>4.907561860907747E-2</v>
      </c>
      <c r="BE442" s="19">
        <f>ABS(Ct_Na+10^-pH-Kw*10^pH-Ct_Cl-Ct_OAc*Ka*10^pH/(1+Ka*10^pH))</f>
        <v>4.9755598772812881E-2</v>
      </c>
      <c r="BF442" s="19">
        <f>ABS(Ct_Na+10^-pH-Kw*10^pH-Ct_Cl-Ct_OAc*Ka*10^pH/(1+Ka*10^pH))</f>
        <v>5.0417684721713166E-2</v>
      </c>
      <c r="BG442" s="19">
        <f>ABS(Ct_Na+10^-pH-Kw*10^pH-Ct_Cl-Ct_OAc*Ka*10^pH/(1+Ka*10^pH))</f>
        <v>5.1062573632979648E-2</v>
      </c>
      <c r="BH442" s="19">
        <f>ABS(Ct_Na+10^-pH-Kw*10^pH-Ct_Cl-Ct_OAc*Ka*10^pH/(1+Ka*10^pH))</f>
        <v>5.1690926931136756E-2</v>
      </c>
      <c r="BI442" s="19">
        <f>ABS(Ct_Na+10^-pH-Kw*10^pH-Ct_Cl-Ct_OAc*Ka*10^pH/(1+Ka*10^pH))</f>
        <v>5.2303372550859518E-2</v>
      </c>
      <c r="BJ442" s="19">
        <f>ABS(Ct_Na+10^-pH-Kw*10^pH-Ct_Cl-Ct_OAc*Ka*10^pH/(1+Ka*10^pH))</f>
        <v>5.2900507030089201E-2</v>
      </c>
      <c r="BK442" s="19">
        <f>ABS(Ct_Na+10^-pH-Kw*10^pH-Ct_Cl-Ct_OAc*Ka*10^pH/(1+Ka*10^pH))</f>
        <v>5.3482897448103327E-2</v>
      </c>
      <c r="BL442" s="19">
        <f>ABS(Ct_Na+10^-pH-Kw*10^pH-Ct_Cl-Ct_OAc*Ka*10^pH/(1+Ka*10^pH))</f>
        <v>5.4051083221775646E-2</v>
      </c>
      <c r="BM442" s="19">
        <f>ABS(Ct_Na+10^-pH-Kw*10^pH-Ct_Cl-Ct_OAc*Ka*10^pH/(1+Ka*10^pH))</f>
        <v>5.4605577771985998E-2</v>
      </c>
      <c r="BN442" s="19">
        <f>ABS(Ct_Na+10^-pH-Kw*10^pH-Ct_Cl-Ct_OAc*Ka*10^pH/(1+Ka*10^pH))</f>
        <v>5.5146870071000845E-2</v>
      </c>
      <c r="BO442" s="19">
        <f>ABS(Ct_Na+10^-pH-Kw*10^pH-Ct_Cl-Ct_OAc*Ka*10^pH/(1+Ka*10^pH))</f>
        <v>5.5675426080627102E-2</v>
      </c>
      <c r="BP442" s="19">
        <f>ABS(Ct_Na+10^-pH-Kw*10^pH-Ct_Cl-Ct_OAc*Ka*10^pH/(1+Ka*10^pH))</f>
        <v>5.6191690090029507E-2</v>
      </c>
      <c r="BQ442" s="19">
        <f>ABS(Ct_Na+10^-pH-Kw*10^pH-Ct_Cl-Ct_OAc*Ka*10^pH/(1+Ka*10^pH))</f>
        <v>5.669608596128474E-2</v>
      </c>
      <c r="BR442" s="19">
        <f>ABS(Ct_Na+10^-pH-Kw*10^pH-Ct_Cl-Ct_OAc*Ka*10^pH/(1+Ka*10^pH))</f>
        <v>5.7189018290011419E-2</v>
      </c>
      <c r="BS442" s="19">
        <f>ABS(Ct_Na+10^-pH-Kw*10^pH-Ct_Cl-Ct_OAc*Ka*10^pH/(1+Ka*10^pH))</f>
        <v>5.76708734877555E-2</v>
      </c>
      <c r="BT442" s="19">
        <f>ABS(Ct_Na+10^-pH-Kw*10^pH-Ct_Cl-Ct_OAc*Ka*10^pH/(1+Ka*10^pH))</f>
        <v>5.8142020792216365E-2</v>
      </c>
      <c r="BU442" s="19">
        <f>ABS(Ct_Na+10^-pH-Kw*10^pH-Ct_Cl-Ct_OAc*Ka*10^pH/(1+Ka*10^pH))</f>
        <v>5.8602813210864912E-2</v>
      </c>
      <c r="BV442" s="19">
        <f>ABS(Ct_Na+10^-pH-Kw*10^pH-Ct_Cl-Ct_OAc*Ka*10^pH/(1+Ka*10^pH))</f>
        <v>5.9053588403021079E-2</v>
      </c>
      <c r="BW442" s="19">
        <f>ABS(Ct_Na+10^-pH-Kw*10^pH-Ct_Cl-Ct_OAc*Ka*10^pH/(1+Ka*10^pH))</f>
        <v>5.9494669505023391E-2</v>
      </c>
      <c r="BX442" s="19">
        <f>ABS(Ct_Na+10^-pH-Kw*10^pH-Ct_Cl-Ct_OAc*Ka*10^pH/(1+Ka*10^pH))</f>
        <v>5.9926365902727749E-2</v>
      </c>
      <c r="BY442" s="19">
        <f>ABS(Ct_Na+10^-pH-Kw*10^pH-Ct_Cl-Ct_OAc*Ka*10^pH/(1+Ka*10^pH))</f>
        <v>6.0348973955217274E-2</v>
      </c>
      <c r="BZ442" s="19">
        <f>ABS(Ct_Na+10^-pH-Kw*10^pH-Ct_Cl-Ct_OAc*Ka*10^pH/(1+Ka*10^pH))</f>
        <v>6.0762777673279963E-2</v>
      </c>
      <c r="CA442" s="19">
        <f>ABS(Ct_Na+10^-pH-Kw*10^pH-Ct_Cl-Ct_OAc*Ka*10^pH/(1+Ka*10^pH))</f>
        <v>6.1168049355918644E-2</v>
      </c>
      <c r="CB442" s="19">
        <f>ABS(Ct_Na+10^-pH-Kw*10^pH-Ct_Cl-Ct_OAc*Ka*10^pH/(1+Ka*10^pH))</f>
        <v>6.1565050187891261E-2</v>
      </c>
      <c r="CC442" s="19">
        <f>ABS(Ct_Na+10^-pH-Kw*10^pH-Ct_Cl-Ct_OAc*Ka*10^pH/(1+Ka*10^pH))</f>
        <v>6.1954030801036154E-2</v>
      </c>
      <c r="CD442" s="19">
        <f>ABS(Ct_Na+10^-pH-Kw*10^pH-Ct_Cl-Ct_OAc*Ka*10^pH/(1+Ka*10^pH))</f>
        <v>6.233523180191812E-2</v>
      </c>
      <c r="CE442" s="19">
        <f>ABS(Ct_Na+10^-pH-Kw*10^pH-Ct_Cl-Ct_OAc*Ka*10^pH/(1+Ka*10^pH))</f>
        <v>6.2708884268129164E-2</v>
      </c>
      <c r="CF442" s="19">
        <f>ABS(Ct_Na+10^-pH-Kw*10^pH-Ct_Cl-Ct_OAc*Ka*10^pH/(1+Ka*10^pH))</f>
        <v>6.3075210215394889E-2</v>
      </c>
      <c r="CG442" s="19">
        <f>ABS(Ct_Na+10^-pH-Kw*10^pH-Ct_Cl-Ct_OAc*Ka*10^pH/(1+Ka*10^pH))</f>
        <v>6.3434423037471002E-2</v>
      </c>
      <c r="CH442" s="19">
        <f>ABS(Ct_Na+10^-pH-Kw*10^pH-Ct_Cl-Ct_OAc*Ka*10^pH/(1+Ka*10^pH))</f>
        <v>6.3786727920661021E-2</v>
      </c>
      <c r="CI442" s="19">
        <f>ABS(Ct_Na+10^-pH-Kw*10^pH-Ct_Cl-Ct_OAc*Ka*10^pH/(1+Ka*10^pH))</f>
        <v>6.4132322234647432E-2</v>
      </c>
      <c r="CJ442" s="19">
        <f>ABS(Ct_Na+10^-pH-Kw*10^pH-Ct_Cl-Ct_OAc*Ka*10^pH/(1+Ka*10^pH))</f>
        <v>6.4471395901200129E-2</v>
      </c>
      <c r="CK442" s="19">
        <f>ABS(Ct_Na+10^-pH-Kw*10^pH-Ct_Cl-Ct_OAc*Ka*10^pH/(1+Ka*10^pH))</f>
        <v>6.4804131742209808E-2</v>
      </c>
      <c r="CL442" s="19">
        <f>ABS(Ct_Na+10^-pH-Kw*10^pH-Ct_Cl-Ct_OAc*Ka*10^pH/(1+Ka*10^pH))</f>
        <v>6.5130705808385952E-2</v>
      </c>
      <c r="CM442" s="19">
        <f>ABS(Ct_Na+10^-pH-Kw*10^pH-Ct_Cl-Ct_OAc*Ka*10^pH/(1+Ka*10^pH))</f>
        <v>6.5451287689861609E-2</v>
      </c>
      <c r="CN442" s="19">
        <f>ABS(Ct_Na+10^-pH-Kw*10^pH-Ct_Cl-Ct_OAc*Ka*10^pH/(1+Ka*10^pH))</f>
        <v>6.5766040809855902E-2</v>
      </c>
      <c r="CO442" s="19">
        <f>ABS(Ct_Na+10^-pH-Kw*10^pH-Ct_Cl-Ct_OAc*Ka*10^pH/(1+Ka*10^pH))</f>
        <v>6.6075122702462921E-2</v>
      </c>
      <c r="CP442" s="19">
        <f>ABS(Ct_Na+10^-pH-Kw*10^pH-Ct_Cl-Ct_OAc*Ka*10^pH/(1+Ka*10^pH))</f>
        <v>6.6378685275559096E-2</v>
      </c>
      <c r="CQ442" s="19">
        <f>ABS(Ct_Na+10^-pH-Kw*10^pH-Ct_Cl-Ct_OAc*Ka*10^pH/(1+Ka*10^pH))</f>
        <v>6.6676875059750909E-2</v>
      </c>
      <c r="CR442" s="19">
        <f>ABS(Ct_Na+10^-pH-Kw*10^pH-Ct_Cl-Ct_OAc*Ka*10^pH/(1+Ka*10^pH))</f>
        <v>6.6969833444220042E-2</v>
      </c>
      <c r="CS442" s="19">
        <f>ABS(Ct_Na+10^-pH-Kw*10^pH-Ct_Cl-Ct_OAc*Ka*10^pH/(1+Ka*10^pH))</f>
        <v>6.7257696900263633E-2</v>
      </c>
      <c r="CT442" s="19">
        <f>ABS(Ct_Na+10^-pH-Kw*10^pH-Ct_Cl-Ct_OAc*Ka*10^pH/(1+Ka*10^pH))</f>
        <v>6.7540597193272017E-2</v>
      </c>
      <c r="CU442" s="19">
        <f>ABS(Ct_Na+10^-pH-Kw*10^pH-Ct_Cl-Ct_OAc*Ka*10^pH/(1+Ka*10^pH))</f>
        <v>6.7818661583835774E-2</v>
      </c>
      <c r="CV442" s="19">
        <f>ABS(Ct_Na+10^-pH-Kw*10^pH-Ct_Cl-Ct_OAc*Ka*10^pH/(1+Ka*10^pH))</f>
        <v>6.8092013018627287E-2</v>
      </c>
      <c r="CW442" s="19">
        <f>ABS(Ct_Na+10^-pH-Kw*10^pH-Ct_Cl-Ct_OAc*Ka*10^pH/(1+Ka*10^pH))</f>
        <v>6.8360770311657604E-2</v>
      </c>
      <c r="CX442" s="19">
        <f>ABS(Ct_Na+10^-pH-Kw*10^pH-Ct_Cl-Ct_OAc*Ka*10^pH/(1+Ka*10^pH))</f>
        <v>6.8625048316470719E-2</v>
      </c>
    </row>
    <row r="443" spans="1:102">
      <c r="A443" s="24">
        <v>4.1399999999999997</v>
      </c>
      <c r="B443" s="19">
        <f>ABS(Ct_Na+10^-pH-Kw*10^pH-Ct_Cl-Ct_OAc*Ka*10^pH/(1+Ka*10^pH))</f>
        <v>8.9345722511267711E-2</v>
      </c>
      <c r="C443" s="19">
        <f>ABS(Ct_Na+10^-pH-Kw*10^pH-Ct_Cl-Ct_OAc*Ka*10^pH/(1+Ka*10^pH))</f>
        <v>8.0325809846065965E-2</v>
      </c>
      <c r="D443" s="19">
        <f>ABS(Ct_Na+10^-pH-Kw*10^pH-Ct_Cl-Ct_OAc*Ka*10^pH/(1+Ka*10^pH))</f>
        <v>7.2125889241337088E-2</v>
      </c>
      <c r="E443" s="19">
        <f>ABS(Ct_Na+10^-pH-Kw*10^pH-Ct_Cl-Ct_OAc*Ka*10^pH/(1+Ka*10^pH))</f>
        <v>6.4639005210932493E-2</v>
      </c>
      <c r="F443" s="19">
        <f>ABS(Ct_Na+10^-pH-Kw*10^pH-Ct_Cl-Ct_OAc*Ka*10^pH/(1+Ka*10^pH))</f>
        <v>5.7776028183061573E-2</v>
      </c>
      <c r="G443" s="19">
        <f>ABS(Ct_Na+10^-pH-Kw*10^pH-Ct_Cl-Ct_OAc*Ka*10^pH/(1+Ka*10^pH))</f>
        <v>5.1462089317420356E-2</v>
      </c>
      <c r="H443" s="19">
        <f>ABS(Ct_Na+10^-pH-Kw*10^pH-Ct_Cl-Ct_OAc*Ka*10^pH/(1+Ka*10^pH))</f>
        <v>4.5633838056828455E-2</v>
      </c>
      <c r="I443" s="19">
        <f>ABS(Ct_Na+10^-pH-Kw*10^pH-Ct_Cl-Ct_OAc*Ka*10^pH/(1+Ka*10^pH))</f>
        <v>4.0237309111835949E-2</v>
      </c>
      <c r="J443" s="19">
        <f>ABS(Ct_Na+10^-pH-Kw*10^pH-Ct_Cl-Ct_OAc*Ka*10^pH/(1+Ka*10^pH))</f>
        <v>3.5226246520057208E-2</v>
      </c>
      <c r="K443" s="19">
        <f>ABS(Ct_Na+10^-pH-Kw*10^pH-Ct_Cl-Ct_OAc*Ka*10^pH/(1+Ka*10^pH))</f>
        <v>3.0560774451849401E-2</v>
      </c>
      <c r="L443" s="19">
        <f>ABS(Ct_Na+10^-pH-Kw*10^pH-Ct_Cl-Ct_OAc*Ka*10^pH/(1+Ka*10^pH))</f>
        <v>2.6206333854855449E-2</v>
      </c>
      <c r="M443" s="19">
        <f>ABS(Ct_Na+10^-pH-Kw*10^pH-Ct_Cl-Ct_OAc*Ka*10^pH/(1+Ka*10^pH))</f>
        <v>2.2132824909280466E-2</v>
      </c>
      <c r="N443" s="19">
        <f>ABS(Ct_Na+10^-pH-Kw*10^pH-Ct_Cl-Ct_OAc*Ka*10^pH/(1+Ka*10^pH))</f>
        <v>1.8313910272803914E-2</v>
      </c>
      <c r="O443" s="19">
        <f>ABS(Ct_Na+10^-pH-Kw*10^pH-Ct_Cl-Ct_OAc*Ka*10^pH/(1+Ka*10^pH))</f>
        <v>1.4726445008235046E-2</v>
      </c>
      <c r="P443" s="19">
        <f>ABS(Ct_Na+10^-pH-Kw*10^pH-Ct_Cl-Ct_OAc*Ka*10^pH/(1+Ka*10^pH))</f>
        <v>1.1350007112170202E-2</v>
      </c>
      <c r="Q443" s="19">
        <f>ABS(Ct_Na+10^-pH-Kw*10^pH-Ct_Cl-Ct_OAc*Ka*10^pH/(1+Ka*10^pH))</f>
        <v>8.1665085244519466E-3</v>
      </c>
      <c r="R443" s="19">
        <f>ABS(Ct_Na+10^-pH-Kw*10^pH-Ct_Cl-Ct_OAc*Ka*10^pH/(1+Ka*10^pH))</f>
        <v>5.1598709693846979E-3</v>
      </c>
      <c r="S443" s="19">
        <f>ABS(Ct_Na+10^-pH-Kw*10^pH-Ct_Cl-Ct_OAc*Ka*10^pH/(1+Ka*10^pH))</f>
        <v>2.3157543632399934E-3</v>
      </c>
      <c r="T443" s="19">
        <f>ABS(Ct_Na+10^-pH-Kw*10^pH-Ct_Cl-Ct_OAc*Ka*10^pH/(1+Ka*10^pH))</f>
        <v>3.7867189521286967E-4</v>
      </c>
      <c r="U443" s="19">
        <f>ABS(Ct_Na+10^-pH-Kw*10^pH-Ct_Cl-Ct_OAc*Ka*10^pH/(1+Ka*10^pH))</f>
        <v>2.9349224481040569E-3</v>
      </c>
      <c r="V443" s="19">
        <f>ABS(Ct_Na+10^-pH-Kw*10^pH-Ct_Cl-Ct_OAc*Ka*10^pH/(1+Ka*10^pH))</f>
        <v>5.3633604733506791E-3</v>
      </c>
      <c r="W443" s="19">
        <f>ABS(Ct_Na+10^-pH-Kw*10^pH-Ct_Cl-Ct_OAc*Ka*10^pH/(1+Ka*10^pH))</f>
        <v>7.6733381071218722E-3</v>
      </c>
      <c r="X443" s="19">
        <f>ABS(Ct_Na+10^-pH-Kw*10^pH-Ct_Cl-Ct_OAc*Ka*10^pH/(1+Ka*10^pH))</f>
        <v>9.8733168059515521E-3</v>
      </c>
      <c r="Y443" s="19">
        <f>ABS(Ct_Na+10^-pH-Kw*10^pH-Ct_Cl-Ct_OAc*Ka*10^pH/(1+Ka*10^pH))</f>
        <v>1.1970970914138009E-2</v>
      </c>
      <c r="Z443" s="19">
        <f>ABS(Ct_Na+10^-pH-Kw*10^pH-Ct_Cl-Ct_OAc*Ka*10^pH/(1+Ka*10^pH))</f>
        <v>1.3973277108315991E-2</v>
      </c>
      <c r="AA443" s="19">
        <f>ABS(Ct_Na+10^-pH-Kw*10^pH-Ct_Cl-Ct_OAc*Ka*10^pH/(1+Ka*10^pH))</f>
        <v>1.5886591916086063E-2</v>
      </c>
      <c r="AB443" s="19">
        <f>ABS(Ct_Na+10^-pH-Kw*10^pH-Ct_Cl-Ct_OAc*Ka*10^pH/(1+Ka*10^pH))</f>
        <v>1.7716719123518285E-2</v>
      </c>
      <c r="AC443" s="19">
        <f>ABS(Ct_Na+10^-pH-Kw*10^pH-Ct_Cl-Ct_OAc*Ka*10^pH/(1+Ka*10^pH))</f>
        <v>1.9468968577442777E-2</v>
      </c>
      <c r="AD443" s="19">
        <f>ABS(Ct_Na+10^-pH-Kw*10^pH-Ct_Cl-Ct_OAc*Ka*10^pH/(1+Ka*10^pH))</f>
        <v>2.1148207637453752E-2</v>
      </c>
      <c r="AE443" s="19">
        <f>ABS(Ct_Na+10^-pH-Kw*10^pH-Ct_Cl-Ct_OAc*Ka*10^pH/(1+Ka*10^pH))</f>
        <v>2.2758906327668353E-2</v>
      </c>
      <c r="AF443" s="19">
        <f>ABS(Ct_Na+10^-pH-Kw*10^pH-Ct_Cl-Ct_OAc*Ka*10^pH/(1+Ka*10^pH))</f>
        <v>2.4305177070274367E-2</v>
      </c>
      <c r="AG443" s="19">
        <f>ABS(Ct_Na+10^-pH-Kw*10^pH-Ct_Cl-Ct_OAc*Ka*10^pH/(1+Ka*10^pH))</f>
        <v>2.579080974454288E-2</v>
      </c>
      <c r="AH443" s="19">
        <f>ABS(Ct_Na+10^-pH-Kw*10^pH-Ct_Cl-Ct_OAc*Ka*10^pH/(1+Ka*10^pH))</f>
        <v>2.7219302700570304E-2</v>
      </c>
      <c r="AI443" s="19">
        <f>ABS(Ct_Na+10^-pH-Kw*10^pH-Ct_Cl-Ct_OAc*Ka*10^pH/(1+Ka*10^pH))</f>
        <v>2.8593890262030665E-2</v>
      </c>
      <c r="AJ443" s="19">
        <f>ABS(Ct_Na+10^-pH-Kw*10^pH-Ct_Cl-Ct_OAc*Ka*10^pH/(1+Ka*10^pH))</f>
        <v>2.9917567173066553E-2</v>
      </c>
      <c r="AK443" s="19">
        <f>ABS(Ct_Na+10^-pH-Kw*10^pH-Ct_Cl-Ct_OAc*Ka*10^pH/(1+Ka*10^pH))</f>
        <v>3.1193110378246611E-2</v>
      </c>
      <c r="AL443" s="19">
        <f>ABS(Ct_Na+10^-pH-Kw*10^pH-Ct_Cl-Ct_OAc*Ka*10^pH/(1+Ka*10^pH))</f>
        <v>3.2423098468955934E-2</v>
      </c>
      <c r="AM443" s="19">
        <f>ABS(Ct_Na+10^-pH-Kw*10^pH-Ct_Cl-Ct_OAc*Ka*10^pH/(1+Ka*10^pH))</f>
        <v>3.3609929082798279E-2</v>
      </c>
      <c r="AN443" s="19">
        <f>ABS(Ct_Na+10^-pH-Kw*10^pH-Ct_Cl-Ct_OAc*Ka*10^pH/(1+Ka*10^pH))</f>
        <v>3.4755834503059843E-2</v>
      </c>
      <c r="AO443" s="19">
        <f>ABS(Ct_Na+10^-pH-Kw*10^pH-Ct_Cl-Ct_OAc*Ka*10^pH/(1+Ka*10^pH))</f>
        <v>3.5862895671787111E-2</v>
      </c>
      <c r="AP443" s="19">
        <f>ABS(Ct_Na+10^-pH-Kw*10^pH-Ct_Cl-Ct_OAc*Ka*10^pH/(1+Ka*10^pH))</f>
        <v>3.6933054801556814E-2</v>
      </c>
      <c r="AQ443" s="19">
        <f>ABS(Ct_Na+10^-pH-Kw*10^pH-Ct_Cl-Ct_OAc*Ka*10^pH/(1+Ka*10^pH))</f>
        <v>3.7968126746743887E-2</v>
      </c>
      <c r="AR443" s="19">
        <f>ABS(Ct_Na+10^-pH-Kw*10^pH-Ct_Cl-Ct_OAc*Ka*10^pH/(1+Ka*10^pH))</f>
        <v>3.8969809274344305E-2</v>
      </c>
      <c r="AS443" s="19">
        <f>ABS(Ct_Na+10^-pH-Kw*10^pH-Ct_Cl-Ct_OAc*Ka*10^pH/(1+Ka*10^pH))</f>
        <v>3.9939692356624056E-2</v>
      </c>
      <c r="AT443" s="19">
        <f>ABS(Ct_Na+10^-pH-Kw*10^pH-Ct_Cl-Ct_OAc*Ka*10^pH/(1+Ka*10^pH))</f>
        <v>4.0879266592582578E-2</v>
      </c>
      <c r="AU443" s="19">
        <f>ABS(Ct_Na+10^-pH-Kw*10^pH-Ct_Cl-Ct_OAc*Ka*10^pH/(1+Ka*10^pH))</f>
        <v>4.1789930852050051E-2</v>
      </c>
      <c r="AV443" s="19">
        <f>ABS(Ct_Na+10^-pH-Kw*10^pH-Ct_Cl-Ct_OAc*Ka*10^pH/(1+Ka*10^pH))</f>
        <v>4.2672999224867031E-2</v>
      </c>
      <c r="AW443" s="19">
        <f>ABS(Ct_Na+10^-pH-Kw*10^pH-Ct_Cl-Ct_OAc*Ka*10^pH/(1+Ka*10^pH))</f>
        <v>4.3529707347749136E-2</v>
      </c>
      <c r="AX443" s="19">
        <f>ABS(Ct_Na+10^-pH-Kw*10^pH-Ct_Cl-Ct_OAc*Ka*10^pH/(1+Ka*10^pH))</f>
        <v>4.4361218172899439E-2</v>
      </c>
      <c r="AY443" s="19">
        <f>ABS(Ct_Na+10^-pH-Kw*10^pH-Ct_Cl-Ct_OAc*Ka*10^pH/(1+Ka*10^pH))</f>
        <v>4.5168627235001903E-2</v>
      </c>
      <c r="AZ443" s="19">
        <f>ABS(Ct_Na+10^-pH-Kw*10^pH-Ct_Cl-Ct_OAc*Ka*10^pH/(1+Ka*10^pH))</f>
        <v>4.5952967466758574E-2</v>
      </c>
      <c r="BA443" s="19">
        <f>ABS(Ct_Na+10^-pH-Kw*10^pH-Ct_Cl-Ct_OAc*Ka*10^pH/(1+Ka*10^pH))</f>
        <v>4.6715213607479836E-2</v>
      </c>
      <c r="BB443" s="19">
        <f>ABS(Ct_Na+10^-pH-Kw*10^pH-Ct_Cl-Ct_OAc*Ka*10^pH/(1+Ka*10^pH))</f>
        <v>4.7456286244292184E-2</v>
      </c>
      <c r="BC443" s="19">
        <f>ABS(Ct_Na+10^-pH-Kw*10^pH-Ct_Cl-Ct_OAc*Ka*10^pH/(1+Ka*10^pH))</f>
        <v>4.8177055521191892E-2</v>
      </c>
      <c r="BD443" s="19">
        <f>ABS(Ct_Na+10^-pH-Kw*10^pH-Ct_Cl-Ct_OAc*Ka*10^pH/(1+Ka*10^pH))</f>
        <v>4.887834454736454E-2</v>
      </c>
      <c r="BE443" s="19">
        <f>ABS(Ct_Na+10^-pH-Kw*10^pH-Ct_Cl-Ct_OAc*Ka*10^pH/(1+Ka*10^pH))</f>
        <v>4.9560932532839261E-2</v>
      </c>
      <c r="BF443" s="19">
        <f>ABS(Ct_Na+10^-pH-Kw*10^pH-Ct_Cl-Ct_OAc*Ka*10^pH/(1+Ka*10^pH))</f>
        <v>5.0225557676590982E-2</v>
      </c>
      <c r="BG443" s="19">
        <f>ABS(Ct_Na+10^-pH-Kw*10^pH-Ct_Cl-Ct_OAc*Ka*10^pH/(1+Ka*10^pH))</f>
        <v>5.0872919829595874E-2</v>
      </c>
      <c r="BH443" s="19">
        <f>ABS(Ct_Na+10^-pH-Kw*10^pH-Ct_Cl-Ct_OAc*Ka*10^pH/(1+Ka*10^pH))</f>
        <v>5.1503682953036561E-2</v>
      </c>
      <c r="BI443" s="19">
        <f>ABS(Ct_Na+10^-pH-Kw*10^pH-Ct_Cl-Ct_OAc*Ka*10^pH/(1+Ka*10^pH))</f>
        <v>5.211847738980787E-2</v>
      </c>
      <c r="BJ443" s="19">
        <f>ABS(Ct_Na+10^-pH-Kw*10^pH-Ct_Cl-Ct_OAc*Ka*10^pH/(1+Ka*10^pH))</f>
        <v>5.271790196565989E-2</v>
      </c>
      <c r="BK443" s="19">
        <f>ABS(Ct_Na+10^-pH-Kw*10^pH-Ct_Cl-Ct_OAc*Ka*10^pH/(1+Ka*10^pH))</f>
        <v>5.3302525934700737E-2</v>
      </c>
      <c r="BL443" s="19">
        <f>ABS(Ct_Na+10^-pH-Kw*10^pH-Ct_Cl-Ct_OAc*Ka*10^pH/(1+Ka*10^pH))</f>
        <v>5.3872890782545466E-2</v>
      </c>
      <c r="BM443" s="19">
        <f>ABS(Ct_Na+10^-pH-Kw*10^pH-Ct_Cl-Ct_OAc*Ka*10^pH/(1+Ka*10^pH))</f>
        <v>5.442951189911685E-2</v>
      </c>
      <c r="BN443" s="19">
        <f>ABS(Ct_Na+10^-pH-Kw*10^pH-Ct_Cl-Ct_OAc*Ka*10^pH/(1+Ka*10^pH))</f>
        <v>5.4972880131960319E-2</v>
      </c>
      <c r="BO443" s="19">
        <f>ABS(Ct_Na+10^-pH-Kw*10^pH-Ct_Cl-Ct_OAc*Ka*10^pH/(1+Ka*10^pH))</f>
        <v>5.5503463229913348E-2</v>
      </c>
      <c r="BP443" s="19">
        <f>ABS(Ct_Na+10^-pH-Kw*10^pH-Ct_Cl-Ct_OAc*Ka*10^pH/(1+Ka*10^pH))</f>
        <v>5.6021707186053538E-2</v>
      </c>
      <c r="BQ443" s="19">
        <f>ABS(Ct_Na+10^-pH-Kw*10^pH-Ct_Cl-Ct_OAc*Ka*10^pH/(1+Ka*10^pH))</f>
        <v>5.6528037488029585E-2</v>
      </c>
      <c r="BR443" s="19">
        <f>ABS(Ct_Na+10^-pH-Kw*10^pH-Ct_Cl-Ct_OAc*Ka*10^pH/(1+Ka*10^pH))</f>
        <v>5.7022860283142525E-2</v>
      </c>
      <c r="BS443" s="19">
        <f>ABS(Ct_Na+10^-pH-Kw*10^pH-Ct_Cl-Ct_OAc*Ka*10^pH/(1+Ka*10^pH))</f>
        <v>5.7506563464882157E-2</v>
      </c>
      <c r="BT443" s="19">
        <f>ABS(Ct_Na+10^-pH-Kw*10^pH-Ct_Cl-Ct_OAc*Ka*10^pH/(1+Ka*10^pH))</f>
        <v>5.7979517687027561E-2</v>
      </c>
      <c r="BU443" s="19">
        <f>ABS(Ct_Na+10^-pH-Kw*10^pH-Ct_Cl-Ct_OAc*Ka*10^pH/(1+Ka*10^pH))</f>
        <v>5.8442077310884064E-2</v>
      </c>
      <c r="BV443" s="19">
        <f>ABS(Ct_Na+10^-pH-Kw*10^pH-Ct_Cl-Ct_OAc*Ka*10^pH/(1+Ka*10^pH))</f>
        <v>5.8894581290743667E-2</v>
      </c>
      <c r="BW443" s="19">
        <f>ABS(Ct_Na+10^-pH-Kw*10^pH-Ct_Cl-Ct_OAc*Ka*10^pH/(1+Ka*10^pH))</f>
        <v>5.9337354002219234E-2</v>
      </c>
      <c r="BX443" s="19">
        <f>ABS(Ct_Na+10^-pH-Kw*10^pH-Ct_Cl-Ct_OAc*Ka*10^pH/(1+Ka*10^pH))</f>
        <v>5.9770706017705927E-2</v>
      </c>
      <c r="BY443" s="19">
        <f>ABS(Ct_Na+10^-pH-Kw*10^pH-Ct_Cl-Ct_OAc*Ka*10^pH/(1+Ka*10^pH))</f>
        <v>6.019493483286658E-2</v>
      </c>
      <c r="BZ443" s="19">
        <f>ABS(Ct_Na+10^-pH-Kw*10^pH-Ct_Cl-Ct_OAc*Ka*10^pH/(1+Ka*10^pH))</f>
        <v>6.0610325547711411E-2</v>
      </c>
      <c r="CA443" s="19">
        <f>ABS(Ct_Na+10^-pH-Kw*10^pH-Ct_Cl-Ct_OAc*Ka*10^pH/(1+Ka*10^pH))</f>
        <v>6.1017151505549108E-2</v>
      </c>
      <c r="CB443" s="19">
        <f>ABS(Ct_Na+10^-pH-Kw*10^pH-Ct_Cl-Ct_OAc*Ka*10^pH/(1+Ka*10^pH))</f>
        <v>6.1415674892818711E-2</v>
      </c>
      <c r="CC443" s="19">
        <f>ABS(Ct_Na+10^-pH-Kw*10^pH-Ct_Cl-Ct_OAc*Ka*10^pH/(1+Ka*10^pH))</f>
        <v>6.180614730256772E-2</v>
      </c>
      <c r="CD443" s="19">
        <f>ABS(Ct_Na+10^-pH-Kw*10^pH-Ct_Cl-Ct_OAc*Ka*10^pH/(1+Ka*10^pH))</f>
        <v>6.2188810264121722E-2</v>
      </c>
      <c r="CE443" s="19">
        <f>ABS(Ct_Na+10^-pH-Kw*10^pH-Ct_Cl-Ct_OAc*Ka*10^pH/(1+Ka*10^pH))</f>
        <v>6.2563895741288525E-2</v>
      </c>
      <c r="CF443" s="19">
        <f>ABS(Ct_Na+10^-pH-Kw*10^pH-Ct_Cl-Ct_OAc*Ka*10^pH/(1+Ka*10^pH))</f>
        <v>6.2931626601255994E-2</v>
      </c>
      <c r="CG443" s="19">
        <f>ABS(Ct_Na+10^-pH-Kw*10^pH-Ct_Cl-Ct_OAc*Ka*10^pH/(1+Ka*10^pH))</f>
        <v>6.329221705617552E-2</v>
      </c>
      <c r="CH443" s="19">
        <f>ABS(Ct_Na+10^-pH-Kw*10^pH-Ct_Cl-Ct_OAc*Ka*10^pH/(1+Ka*10^pH))</f>
        <v>6.3645873079269694E-2</v>
      </c>
      <c r="CI443" s="19">
        <f>ABS(Ct_Na+10^-pH-Kw*10^pH-Ct_Cl-Ct_OAc*Ka*10^pH/(1+Ka*10^pH))</f>
        <v>6.3992792797162079E-2</v>
      </c>
      <c r="CJ443" s="19">
        <f>ABS(Ct_Na+10^-pH-Kw*10^pH-Ct_Cl-Ct_OAc*Ka*10^pH/(1+Ka*10^pH))</f>
        <v>6.433316685999986E-2</v>
      </c>
      <c r="CK443" s="19">
        <f>ABS(Ct_Na+10^-pH-Kw*10^pH-Ct_Cl-Ct_OAc*Ka*10^pH/(1+Ka*10^pH))</f>
        <v>6.4667178790822025E-2</v>
      </c>
      <c r="CL443" s="19">
        <f>ABS(Ct_Na+10^-pH-Kw*10^pH-Ct_Cl-Ct_OAc*Ka*10^pH/(1+Ka*10^pH))</f>
        <v>6.4995005315517829E-2</v>
      </c>
      <c r="CM443" s="19">
        <f>ABS(Ct_Na+10^-pH-Kw*10^pH-Ct_Cl-Ct_OAc*Ka*10^pH/(1+Ka*10^pH))</f>
        <v>6.5316816674622871E-2</v>
      </c>
      <c r="CN443" s="19">
        <f>ABS(Ct_Na+10^-pH-Kw*10^pH-Ct_Cl-Ct_OAc*Ka*10^pH/(1+Ka*10^pH))</f>
        <v>6.563277691810783E-2</v>
      </c>
      <c r="CO443" s="19">
        <f>ABS(Ct_Na+10^-pH-Kw*10^pH-Ct_Cl-Ct_OAc*Ka*10^pH/(1+Ka*10^pH))</f>
        <v>6.5943044184232719E-2</v>
      </c>
      <c r="CP443" s="19">
        <f>ABS(Ct_Na+10^-pH-Kw*10^pH-Ct_Cl-Ct_OAc*Ka*10^pH/(1+Ka*10^pH))</f>
        <v>6.6247770963462516E-2</v>
      </c>
      <c r="CQ443" s="19">
        <f>ABS(Ct_Na+10^-pH-Kw*10^pH-Ct_Cl-Ct_OAc*Ka*10^pH/(1+Ka*10^pH))</f>
        <v>6.6547104348369662E-2</v>
      </c>
      <c r="CR443" s="19">
        <f>ABS(Ct_Na+10^-pH-Kw*10^pH-Ct_Cl-Ct_OAc*Ka*10^pH/(1+Ka*10^pH))</f>
        <v>6.6841186270383685E-2</v>
      </c>
      <c r="CS443" s="19">
        <f>ABS(Ct_Na+10^-pH-Kw*10^pH-Ct_Cl-Ct_OAc*Ka*10^pH/(1+Ka*10^pH))</f>
        <v>6.7130153724188749E-2</v>
      </c>
      <c r="CT443" s="19">
        <f>ABS(Ct_Na+10^-pH-Kw*10^pH-Ct_Cl-Ct_OAc*Ka*10^pH/(1+Ka*10^pH))</f>
        <v>6.741413898051446E-2</v>
      </c>
      <c r="CU443" s="19">
        <f>ABS(Ct_Na+10^-pH-Kw*10^pH-Ct_Cl-Ct_OAc*Ka*10^pH/(1+Ka*10^pH))</f>
        <v>6.7693269788014071E-2</v>
      </c>
      <c r="CV443" s="19">
        <f>ABS(Ct_Na+10^-pH-Kw*10^pH-Ct_Cl-Ct_OAc*Ka*10^pH/(1+Ka*10^pH))</f>
        <v>6.7967669564878097E-2</v>
      </c>
      <c r="CW443" s="19">
        <f>ABS(Ct_Na+10^-pH-Kw*10^pH-Ct_Cl-Ct_OAc*Ka*10^pH/(1+Ka*10^pH))</f>
        <v>6.8237457580786434E-2</v>
      </c>
      <c r="CX443" s="19">
        <f>ABS(Ct_Na+10^-pH-Kw*10^pH-Ct_Cl-Ct_OAc*Ka*10^pH/(1+Ka*10^pH))</f>
        <v>6.8502749129762938E-2</v>
      </c>
    </row>
    <row r="444" spans="1:102">
      <c r="A444" s="23">
        <v>4.1500000000000004</v>
      </c>
      <c r="B444" s="19">
        <f>ABS(Ct_Na+10^-pH-Kw*10^pH-Ct_Cl-Ct_OAc*Ka*10^pH/(1+Ka*10^pH))</f>
        <v>9.0081207345435704E-2</v>
      </c>
      <c r="C444" s="19">
        <f>ABS(Ct_Na+10^-pH-Kw*10^pH-Ct_Cl-Ct_OAc*Ka*10^pH/(1+Ka*10^pH))</f>
        <v>8.1026350117691881E-2</v>
      </c>
      <c r="D444" s="19">
        <f>ABS(Ct_Na+10^-pH-Kw*10^pH-Ct_Cl-Ct_OAc*Ka*10^pH/(1+Ka*10^pH))</f>
        <v>7.2794661728833865E-2</v>
      </c>
      <c r="E444" s="19">
        <f>ABS(Ct_Na+10^-pH-Kw*10^pH-Ct_Cl-Ct_OAc*Ka*10^pH/(1+Ka*10^pH))</f>
        <v>6.5278772330311319E-2</v>
      </c>
      <c r="F444" s="19">
        <f>ABS(Ct_Na+10^-pH-Kw*10^pH-Ct_Cl-Ct_OAc*Ka*10^pH/(1+Ka*10^pH))</f>
        <v>5.8389207048332309E-2</v>
      </c>
      <c r="G444" s="19">
        <f>ABS(Ct_Na+10^-pH-Kw*10^pH-Ct_Cl-Ct_OAc*Ka*10^pH/(1+Ka*10^pH))</f>
        <v>5.2050806988911631E-2</v>
      </c>
      <c r="H444" s="19">
        <f>ABS(Ct_Na+10^-pH-Kw*10^pH-Ct_Cl-Ct_OAc*Ka*10^pH/(1+Ka*10^pH))</f>
        <v>4.6199976164831014E-2</v>
      </c>
      <c r="I444" s="19">
        <f>ABS(Ct_Na+10^-pH-Kw*10^pH-Ct_Cl-Ct_OAc*Ka*10^pH/(1+Ka*10^pH))</f>
        <v>4.0782540216608196E-2</v>
      </c>
      <c r="J444" s="19">
        <f>ABS(Ct_Na+10^-pH-Kw*10^pH-Ct_Cl-Ct_OAc*Ka*10^pH/(1+Ka*10^pH))</f>
        <v>3.5752063978972751E-2</v>
      </c>
      <c r="K444" s="19">
        <f>ABS(Ct_Na+10^-pH-Kw*10^pH-Ct_Cl-Ct_OAc*Ka*10^pH/(1+Ka*10^pH))</f>
        <v>3.1068517137036282E-2</v>
      </c>
      <c r="L444" s="19">
        <f>ABS(Ct_Na+10^-pH-Kw*10^pH-Ct_Cl-Ct_OAc*Ka*10^pH/(1+Ka*10^pH))</f>
        <v>2.6697206751228914E-2</v>
      </c>
      <c r="M444" s="19">
        <f>ABS(Ct_Na+10^-pH-Kw*10^pH-Ct_Cl-Ct_OAc*Ka*10^pH/(1+Ka*10^pH))</f>
        <v>2.2607916390312344E-2</v>
      </c>
      <c r="N444" s="19">
        <f>ABS(Ct_Na+10^-pH-Kw*10^pH-Ct_Cl-Ct_OAc*Ka*10^pH/(1+Ka*10^pH))</f>
        <v>1.8774206676953061E-2</v>
      </c>
      <c r="O444" s="19">
        <f>ABS(Ct_Na+10^-pH-Kw*10^pH-Ct_Cl-Ct_OAc*Ka*10^pH/(1+Ka*10^pH))</f>
        <v>1.5172843006827686E-2</v>
      </c>
      <c r="P444" s="19">
        <f>ABS(Ct_Na+10^-pH-Kw*10^pH-Ct_Cl-Ct_OAc*Ka*10^pH/(1+Ka*10^pH))</f>
        <v>1.1783324258474368E-2</v>
      </c>
      <c r="Q444" s="19">
        <f>ABS(Ct_Na+10^-pH-Kw*10^pH-Ct_Cl-Ct_OAc*Ka*10^pH/(1+Ka*10^pH))</f>
        <v>8.58749229574126E-3</v>
      </c>
      <c r="R444" s="19">
        <f>ABS(Ct_Na+10^-pH-Kw*10^pH-Ct_Cl-Ct_OAc*Ka*10^pH/(1+Ka*10^pH))</f>
        <v>5.5692065531599867E-3</v>
      </c>
      <c r="S444" s="19">
        <f>ABS(Ct_Na+10^-pH-Kw*10^pH-Ct_Cl-Ct_OAc*Ka*10^pH/(1+Ka*10^pH))</f>
        <v>2.7140713912587704E-3</v>
      </c>
      <c r="T444" s="19">
        <f>ABS(Ct_Na+10^-pH-Kw*10^pH-Ct_Cl-Ct_OAc*Ka*10^pH/(1+Ka*10^pH))</f>
        <v>9.2065010365849353E-6</v>
      </c>
      <c r="U444" s="19">
        <f>ABS(Ct_Na+10^-pH-Kw*10^pH-Ct_Cl-Ct_OAc*Ka*10^pH/(1+Ka*10^pH))</f>
        <v>2.5569473691742228E-3</v>
      </c>
      <c r="V444" s="19">
        <f>ABS(Ct_Na+10^-pH-Kw*10^pH-Ct_Cl-Ct_OAc*Ka*10^pH/(1+Ka*10^pH))</f>
        <v>4.9947935458744819E-3</v>
      </c>
      <c r="W444" s="19">
        <f>ABS(Ct_Na+10^-pH-Kw*10^pH-Ct_Cl-Ct_OAc*Ka*10^pH/(1+Ka*10^pH))</f>
        <v>7.3137203968820542E-3</v>
      </c>
      <c r="X444" s="19">
        <f>ABS(Ct_Na+10^-pH-Kw*10^pH-Ct_Cl-Ct_OAc*Ka*10^pH/(1+Ka*10^pH))</f>
        <v>9.5222221597463901E-3</v>
      </c>
      <c r="Y444" s="19">
        <f>ABS(Ct_Na+10^-pH-Kw*10^pH-Ct_Cl-Ct_OAc*Ka*10^pH/(1+Ka*10^pH))</f>
        <v>1.1628002910384495E-2</v>
      </c>
      <c r="Z444" s="19">
        <f>ABS(Ct_Na+10^-pH-Kw*10^pH-Ct_Cl-Ct_OAc*Ka*10^pH/(1+Ka*10^pH))</f>
        <v>1.3638066354175409E-2</v>
      </c>
      <c r="AA444" s="19">
        <f>ABS(Ct_Na+10^-pH-Kw*10^pH-Ct_Cl-Ct_OAc*Ka*10^pH/(1+Ka*10^pH))</f>
        <v>1.555879364490895E-2</v>
      </c>
      <c r="AB444" s="19">
        <f>ABS(Ct_Na+10^-pH-Kw*10^pH-Ct_Cl-Ct_OAc*Ka*10^pH/(1+Ka*10^pH))</f>
        <v>1.7396011053436668E-2</v>
      </c>
      <c r="AC444" s="19">
        <f>ABS(Ct_Na+10^-pH-Kw*10^pH-Ct_Cl-Ct_OAc*Ka*10^pH/(1+Ka*10^pH))</f>
        <v>1.9155048997771738E-2</v>
      </c>
      <c r="AD444" s="19">
        <f>ABS(Ct_Na+10^-pH-Kw*10^pH-Ct_Cl-Ct_OAc*Ka*10^pH/(1+Ka*10^pH))</f>
        <v>2.0840793694426183E-2</v>
      </c>
      <c r="AE444" s="19">
        <f>ABS(Ct_Na+10^-pH-Kw*10^pH-Ct_Cl-Ct_OAc*Ka*10^pH/(1+Ka*10^pH))</f>
        <v>2.2457732485094726E-2</v>
      </c>
      <c r="AF444" s="19">
        <f>ABS(Ct_Na+10^-pH-Kw*10^pH-Ct_Cl-Ct_OAc*Ka*10^pH/(1+Ka*10^pH))</f>
        <v>2.4009993724136525E-2</v>
      </c>
      <c r="AG444" s="19">
        <f>ABS(Ct_Na+10^-pH-Kw*10^pH-Ct_Cl-Ct_OAc*Ka*10^pH/(1+Ka*10^pH))</f>
        <v>2.5501381973411973E-2</v>
      </c>
      <c r="AH444" s="19">
        <f>ABS(Ct_Na+10^-pH-Kw*10^pH-Ct_Cl-Ct_OAc*Ka*10^pH/(1+Ka*10^pH))</f>
        <v>2.6935409136176824E-2</v>
      </c>
      <c r="AI444" s="19">
        <f>ABS(Ct_Na+10^-pH-Kw*10^pH-Ct_Cl-Ct_OAc*Ka*10^pH/(1+Ka*10^pH))</f>
        <v>2.8315322066384527E-2</v>
      </c>
      <c r="AJ444" s="19">
        <f>ABS(Ct_Na+10^-pH-Kw*10^pH-Ct_Cl-Ct_OAc*Ka*10^pH/(1+Ka*10^pH))</f>
        <v>2.9644127110288212E-2</v>
      </c>
      <c r="AK444" s="19">
        <f>ABS(Ct_Na+10^-pH-Kw*10^pH-Ct_Cl-Ct_OAc*Ka*10^pH/(1+Ka*10^pH))</f>
        <v>3.0924611970777251E-2</v>
      </c>
      <c r="AL444" s="19">
        <f>ABS(Ct_Na+10^-pH-Kw*10^pH-Ct_Cl-Ct_OAc*Ka*10^pH/(1+Ka*10^pH))</f>
        <v>3.2159365229105945E-2</v>
      </c>
      <c r="AM444" s="19">
        <f>ABS(Ct_Na+10^-pH-Kw*10^pH-Ct_Cl-Ct_OAc*Ka*10^pH/(1+Ka*10^pH))</f>
        <v>3.3350793811703833E-2</v>
      </c>
      <c r="AN444" s="19">
        <f>ABS(Ct_Na+10^-pH-Kw*10^pH-Ct_Cl-Ct_OAc*Ka*10^pH/(1+Ka*10^pH))</f>
        <v>3.4501138650074183E-2</v>
      </c>
      <c r="AO444" s="19">
        <f>ABS(Ct_Na+10^-pH-Kw*10^pH-Ct_Cl-Ct_OAc*Ka*10^pH/(1+Ka*10^pH))</f>
        <v>3.5612488748160802E-2</v>
      </c>
      <c r="AP444" s="19">
        <f>ABS(Ct_Na+10^-pH-Kw*10^pH-Ct_Cl-Ct_OAc*Ka*10^pH/(1+Ka*10^pH))</f>
        <v>3.6686793842977863E-2</v>
      </c>
      <c r="AQ444" s="19">
        <f>ABS(Ct_Na+10^-pH-Kw*10^pH-Ct_Cl-Ct_OAc*Ka*10^pH/(1+Ka*10^pH))</f>
        <v>3.7725875819932059E-2</v>
      </c>
      <c r="AR444" s="19">
        <f>ABS(Ct_Na+10^-pH-Kw*10^pH-Ct_Cl-Ct_OAc*Ka*10^pH/(1+Ka*10^pH))</f>
        <v>3.8731439023436148E-2</v>
      </c>
      <c r="AS444" s="19">
        <f>ABS(Ct_Na+10^-pH-Kw*10^pH-Ct_Cl-Ct_OAc*Ka*10^pH/(1+Ka*10^pH))</f>
        <v>3.9705079585559133E-2</v>
      </c>
      <c r="AT444" s="19">
        <f>ABS(Ct_Na+10^-pH-Kw*10^pH-Ct_Cl-Ct_OAc*Ka*10^pH/(1+Ka*10^pH))</f>
        <v>4.0648293880115788E-2</v>
      </c>
      <c r="AU444" s="19">
        <f>ABS(Ct_Na+10^-pH-Kw*10^pH-Ct_Cl-Ct_OAc*Ka*10^pH/(1+Ka*10^pH))</f>
        <v>4.1562486196378375E-2</v>
      </c>
      <c r="AV444" s="19">
        <f>ABS(Ct_Na+10^-pH-Kw*10^pH-Ct_Cl-Ct_OAc*Ka*10^pH/(1+Ka*10^pH))</f>
        <v>4.2448975715178493E-2</v>
      </c>
      <c r="AW444" s="19">
        <f>ABS(Ct_Na+10^-pH-Kw*10^pH-Ct_Cl-Ct_OAc*Ka*10^pH/(1+Ka*10^pH))</f>
        <v>4.3309002860283045E-2</v>
      </c>
      <c r="AX444" s="19">
        <f>ABS(Ct_Na+10^-pH-Kw*10^pH-Ct_Cl-Ct_OAc*Ka*10^pH/(1+Ka*10^pH))</f>
        <v>4.4143735089355138E-2</v>
      </c>
      <c r="AY444" s="19">
        <f>ABS(Ct_Na+10^-pH-Kw*10^pH-Ct_Cl-Ct_OAc*Ka*10^pH/(1+Ka*10^pH))</f>
        <v>4.4954272181352672E-2</v>
      </c>
      <c r="AZ444" s="19">
        <f>ABS(Ct_Na+10^-pH-Kw*10^pH-Ct_Cl-Ct_OAc*Ka*10^pH/(1+Ka*10^pH))</f>
        <v>4.5741651070721701E-2</v>
      </c>
      <c r="BA444" s="19">
        <f>ABS(Ct_Na+10^-pH-Kw*10^pH-Ct_Cl-Ct_OAc*Ka*10^pH/(1+Ka*10^pH))</f>
        <v>4.6506850273066239E-2</v>
      </c>
      <c r="BB444" s="19">
        <f>ABS(Ct_Na+10^-pH-Kw*10^pH-Ct_Cl-Ct_OAc*Ka*10^pH/(1+Ka*10^pH))</f>
        <v>4.7250793942012315E-2</v>
      </c>
      <c r="BC444" s="19">
        <f>ABS(Ct_Na+10^-pH-Kw*10^pH-Ct_Cl-Ct_OAc*Ka*10^pH/(1+Ka*10^pH))</f>
        <v>4.7974355592631142E-2</v>
      </c>
      <c r="BD444" s="19">
        <f>ABS(Ct_Na+10^-pH-Kw*10^pH-Ct_Cl-Ct_OAc*Ka*10^pH/(1+Ka*10^pH))</f>
        <v>4.8678361522962933E-2</v>
      </c>
      <c r="BE444" s="19">
        <f>ABS(Ct_Na+10^-pH-Kw*10^pH-Ct_Cl-Ct_OAc*Ka*10^pH/(1+Ka*10^pH))</f>
        <v>4.9363593961819219E-2</v>
      </c>
      <c r="BF444" s="19">
        <f>ABS(Ct_Na+10^-pH-Kw*10^pH-Ct_Cl-Ct_OAc*Ka*10^pH/(1+Ka*10^pH))</f>
        <v>5.0030793968074035E-2</v>
      </c>
      <c r="BG444" s="19">
        <f>ABS(Ct_Na+10^-pH-Kw*10^pH-Ct_Cl-Ct_OAc*Ka*10^pH/(1+Ka*10^pH))</f>
        <v>5.0680664104036495E-2</v>
      </c>
      <c r="BH444" s="19">
        <f>ABS(Ct_Na+10^-pH-Kw*10^pH-Ct_Cl-Ct_OAc*Ka*10^pH/(1+Ka*10^pH))</f>
        <v>5.1313870903179425E-2</v>
      </c>
      <c r="BI444" s="19">
        <f>ABS(Ct_Na+10^-pH-Kw*10^pH-Ct_Cl-Ct_OAc*Ka*10^pH/(1+Ka*10^pH))</f>
        <v>5.1931047150445324E-2</v>
      </c>
      <c r="BJ444" s="19">
        <f>ABS(Ct_Na+10^-pH-Kw*10^pH-Ct_Cl-Ct_OAc*Ka*10^pH/(1+Ka*10^pH))</f>
        <v>5.2532793991529575E-2</v>
      </c>
      <c r="BK444" s="19">
        <f>ABS(Ct_Na+10^-pH-Kw*10^pH-Ct_Cl-Ct_OAc*Ka*10^pH/(1+Ka*10^pH))</f>
        <v>5.3119682885920366E-2</v>
      </c>
      <c r="BL444" s="19">
        <f>ABS(Ct_Na+10^-pH-Kw*10^pH-Ct_Cl-Ct_OAc*Ka*10^pH/(1+Ka*10^pH))</f>
        <v>5.3692257417033339E-2</v>
      </c>
      <c r="BM444" s="19">
        <f>ABS(Ct_Na+10^-pH-Kw*10^pH-Ct_Cl-Ct_OAc*Ka*10^pH/(1+Ka*10^pH))</f>
        <v>5.4251034971493008E-2</v>
      </c>
      <c r="BN444" s="19">
        <f>ABS(Ct_Na+10^-pH-Kw*10^pH-Ct_Cl-Ct_OAc*Ka*10^pH/(1+Ka*10^pH))</f>
        <v>5.4796508298465524E-2</v>
      </c>
      <c r="BO444" s="19">
        <f>ABS(Ct_Na+10^-pH-Kw*10^pH-Ct_Cl-Ct_OAc*Ka*10^pH/(1+Ka*10^pH))</f>
        <v>5.5329146958921029E-2</v>
      </c>
      <c r="BP444" s="19">
        <f>ABS(Ct_Na+10^-pH-Kw*10^pH-Ct_Cl-Ct_OAc*Ka*10^pH/(1+Ka*10^pH))</f>
        <v>5.5849398673784564E-2</v>
      </c>
      <c r="BQ444" s="19">
        <f>ABS(Ct_Na+10^-pH-Kw*10^pH-Ct_Cl-Ct_OAc*Ka*10^pH/(1+Ka*10^pH))</f>
        <v>5.6357690579111011E-2</v>
      </c>
      <c r="BR444" s="19">
        <f>ABS(Ct_Na+10^-pH-Kw*10^pH-Ct_Cl-Ct_OAc*Ka*10^pH/(1+Ka*10^pH))</f>
        <v>5.6854430395680014E-2</v>
      </c>
      <c r="BS444" s="19">
        <f>ABS(Ct_Na+10^-pH-Kw*10^pH-Ct_Cl-Ct_OAc*Ka*10^pH/(1+Ka*10^pH))</f>
        <v>5.7340007519741873E-2</v>
      </c>
      <c r="BT444" s="19">
        <f>ABS(Ct_Na+10^-pH-Kw*10^pH-Ct_Cl-Ct_OAc*Ka*10^pH/(1+Ka*10^pH))</f>
        <v>5.7814794041046787E-2</v>
      </c>
      <c r="BU444" s="19">
        <f>ABS(Ct_Na+10^-pH-Kw*10^pH-Ct_Cl-Ct_OAc*Ka*10^pH/(1+Ka*10^pH))</f>
        <v>5.8279145693751602E-2</v>
      </c>
      <c r="BV444" s="19">
        <f>ABS(Ct_Na+10^-pH-Kw*10^pH-Ct_Cl-Ct_OAc*Ka*10^pH/(1+Ka*10^pH))</f>
        <v>5.8733402745310637E-2</v>
      </c>
      <c r="BW444" s="19">
        <f>ABS(Ct_Na+10^-pH-Kw*10^pH-Ct_Cl-Ct_OAc*Ka*10^pH/(1+Ka*10^pH))</f>
        <v>5.9177890828018984E-2</v>
      </c>
      <c r="BX444" s="19">
        <f>ABS(Ct_Na+10^-pH-Kw*10^pH-Ct_Cl-Ct_OAc*Ka*10^pH/(1+Ka*10^pH))</f>
        <v>5.9612921717478187E-2</v>
      </c>
      <c r="BY444" s="19">
        <f>ABS(Ct_Na+10^-pH-Kw*10^pH-Ct_Cl-Ct_OAc*Ka*10^pH/(1+Ka*10^pH))</f>
        <v>6.003879406189614E-2</v>
      </c>
      <c r="BZ444" s="19">
        <f>ABS(Ct_Na+10^-pH-Kw*10^pH-Ct_Cl-Ct_OAc*Ka*10^pH/(1+Ka*10^pH))</f>
        <v>6.045579406580541E-2</v>
      </c>
      <c r="CA444" s="19">
        <f>ABS(Ct_Na+10^-pH-Kw*10^pH-Ct_Cl-Ct_OAc*Ka*10^pH/(1+Ka*10^pH))</f>
        <v>6.0864196131489717E-2</v>
      </c>
      <c r="CB444" s="19">
        <f>ABS(Ct_Na+10^-pH-Kw*10^pH-Ct_Cl-Ct_OAc*Ka*10^pH/(1+Ka*10^pH))</f>
        <v>6.1264263461139674E-2</v>
      </c>
      <c r="CC444" s="19">
        <f>ABS(Ct_Na+10^-pH-Kw*10^pH-Ct_Cl-Ct_OAc*Ka*10^pH/(1+Ka*10^pH))</f>
        <v>6.1656248622513884E-2</v>
      </c>
      <c r="CD444" s="19">
        <f>ABS(Ct_Na+10^-pH-Kw*10^pH-Ct_Cl-Ct_OAc*Ka*10^pH/(1+Ka*10^pH))</f>
        <v>6.2040394080660581E-2</v>
      </c>
      <c r="CE444" s="19">
        <f>ABS(Ct_Na+10^-pH-Kw*10^pH-Ct_Cl-Ct_OAc*Ka*10^pH/(1+Ka*10^pH))</f>
        <v>6.2416932698051909E-2</v>
      </c>
      <c r="CF444" s="19">
        <f>ABS(Ct_Na+10^-pH-Kw*10^pH-Ct_Cl-Ct_OAc*Ka*10^pH/(1+Ka*10^pH))</f>
        <v>6.2786088205298324E-2</v>
      </c>
      <c r="CG444" s="19">
        <f>ABS(Ct_Na+10^-pH-Kw*10^pH-Ct_Cl-Ct_OAc*Ka*10^pH/(1+Ka*10^pH))</f>
        <v>6.314807564444283E-2</v>
      </c>
      <c r="CH444" s="19">
        <f>ABS(Ct_Na+10^-pH-Kw*10^pH-Ct_Cl-Ct_OAc*Ka*10^pH/(1+Ka*10^pH))</f>
        <v>6.3503101786680741E-2</v>
      </c>
      <c r="CI444" s="19">
        <f>ABS(Ct_Na+10^-pH-Kw*10^pH-Ct_Cl-Ct_OAc*Ka*10^pH/(1+Ka*10^pH))</f>
        <v>6.3851365526209347E-2</v>
      </c>
      <c r="CJ444" s="19">
        <f>ABS(Ct_Na+10^-pH-Kw*10^pH-Ct_Cl-Ct_OAc*Ka*10^pH/(1+Ka*10^pH))</f>
        <v>6.4193058251784577E-2</v>
      </c>
      <c r="CK444" s="19">
        <f>ABS(Ct_Na+10^-pH-Kw*10^pH-Ct_Cl-Ct_OAc*Ka*10^pH/(1+Ka*10^pH))</f>
        <v>6.4528364197442539E-2</v>
      </c>
      <c r="CL444" s="19">
        <f>ABS(Ct_Na+10^-pH-Kw*10^pH-Ct_Cl-Ct_OAc*Ka*10^pH/(1+Ka*10^pH))</f>
        <v>6.4857460773736442E-2</v>
      </c>
      <c r="CM444" s="19">
        <f>ABS(Ct_Na+10^-pH-Kw*10^pH-Ct_Cl-Ct_OAc*Ka*10^pH/(1+Ka*10^pH))</f>
        <v>6.5180518880740543E-2</v>
      </c>
      <c r="CN444" s="19">
        <f>ABS(Ct_Na+10^-pH-Kw*10^pH-Ct_Cl-Ct_OAc*Ka*10^pH/(1+Ka*10^pH))</f>
        <v>6.5497703203980948E-2</v>
      </c>
      <c r="CO444" s="19">
        <f>ABS(Ct_Na+10^-pH-Kw*10^pH-Ct_Cl-Ct_OAc*Ka*10^pH/(1+Ka*10^pH))</f>
        <v>6.5809172494370169E-2</v>
      </c>
      <c r="CP444" s="19">
        <f>ABS(Ct_Na+10^-pH-Kw*10^pH-Ct_Cl-Ct_OAc*Ka*10^pH/(1+Ka*10^pH))</f>
        <v>6.611507983314531E-2</v>
      </c>
      <c r="CQ444" s="19">
        <f>ABS(Ct_Na+10^-pH-Kw*10^pH-Ct_Cl-Ct_OAc*Ka*10^pH/(1+Ka*10^pH))</f>
        <v>6.6415572882738583E-2</v>
      </c>
      <c r="CR444" s="19">
        <f>ABS(Ct_Na+10^-pH-Kw*10^pH-Ct_Cl-Ct_OAc*Ka*10^pH/(1+Ka*10^pH))</f>
        <v>6.6710794124444237E-2</v>
      </c>
      <c r="CS444" s="19">
        <f>ABS(Ct_Na+10^-pH-Kw*10^pH-Ct_Cl-Ct_OAc*Ka*10^pH/(1+Ka*10^pH))</f>
        <v>6.7000881083685446E-2</v>
      </c>
      <c r="CT444" s="19">
        <f>ABS(Ct_Na+10^-pH-Kw*10^pH-Ct_Cl-Ct_OAc*Ka*10^pH/(1+Ka*10^pH))</f>
        <v>6.7285966543629422E-2</v>
      </c>
      <c r="CU444" s="19">
        <f>ABS(Ct_Na+10^-pH-Kw*10^pH-Ct_Cl-Ct_OAc*Ka*10^pH/(1+Ka*10^pH))</f>
        <v>6.756617874784783E-2</v>
      </c>
      <c r="CV444" s="19">
        <f>ABS(Ct_Na+10^-pH-Kw*10^pH-Ct_Cl-Ct_OAc*Ka*10^pH/(1+Ka*10^pH))</f>
        <v>6.7841641592672725E-2</v>
      </c>
      <c r="CW444" s="19">
        <f>ABS(Ct_Na+10^-pH-Kw*10^pH-Ct_Cl-Ct_OAc*Ka*10^pH/(1+Ka*10^pH))</f>
        <v>6.811247480985351E-2</v>
      </c>
      <c r="CX444" s="19">
        <f>ABS(Ct_Na+10^-pH-Kw*10^pH-Ct_Cl-Ct_OAc*Ka*10^pH/(1+Ka*10^pH))</f>
        <v>6.8378794140081245E-2</v>
      </c>
    </row>
    <row r="445" spans="1:102">
      <c r="A445" s="24">
        <v>4.16</v>
      </c>
      <c r="B445" s="19">
        <f>ABS(Ct_Na+10^-pH-Kw*10^pH-Ct_Cl-Ct_OAc*Ka*10^pH/(1+Ka*10^pH))</f>
        <v>9.0826836984903681E-2</v>
      </c>
      <c r="C445" s="19">
        <f>ABS(Ct_Na+10^-pH-Kw*10^pH-Ct_Cl-Ct_OAc*Ka*10^pH/(1+Ka*10^pH))</f>
        <v>8.1736550321215518E-2</v>
      </c>
      <c r="D445" s="19">
        <f>ABS(Ct_Na+10^-pH-Kw*10^pH-Ct_Cl-Ct_OAc*Ka*10^pH/(1+Ka*10^pH))</f>
        <v>7.3472653354226258E-2</v>
      </c>
      <c r="E445" s="19">
        <f>ABS(Ct_Na+10^-pH-Kw*10^pH-Ct_Cl-Ct_OAc*Ka*10^pH/(1+Ka*10^pH))</f>
        <v>6.5927356123496955E-2</v>
      </c>
      <c r="F445" s="19">
        <f>ABS(Ct_Na+10^-pH-Kw*10^pH-Ct_Cl-Ct_OAc*Ka*10^pH/(1+Ka*10^pH))</f>
        <v>5.9010833661995082E-2</v>
      </c>
      <c r="G445" s="19">
        <f>ABS(Ct_Na+10^-pH-Kw*10^pH-Ct_Cl-Ct_OAc*Ka*10^pH/(1+Ka*10^pH))</f>
        <v>5.264763299741336E-2</v>
      </c>
      <c r="H445" s="19">
        <f>ABS(Ct_Na+10^-pH-Kw*10^pH-Ct_Cl-Ct_OAc*Ka*10^pH/(1+Ka*10^pH))</f>
        <v>4.677390930703023E-2</v>
      </c>
      <c r="I445" s="19">
        <f>ABS(Ct_Na+10^-pH-Kw*10^pH-Ct_Cl-Ct_OAc*Ka*10^pH/(1+Ka*10^pH))</f>
        <v>4.1335276260379181E-2</v>
      </c>
      <c r="J445" s="19">
        <f>ABS(Ct_Na+10^-pH-Kw*10^pH-Ct_Cl-Ct_OAc*Ka*10^pH/(1+Ka*10^pH))</f>
        <v>3.6285117002774661E-2</v>
      </c>
      <c r="K445" s="19">
        <f>ABS(Ct_Na+10^-pH-Kw*10^pH-Ct_Cl-Ct_OAc*Ka*10^pH/(1+Ka*10^pH))</f>
        <v>3.1583244590522142E-2</v>
      </c>
      <c r="L445" s="19">
        <f>ABS(Ct_Na+10^-pH-Kw*10^pH-Ct_Cl-Ct_OAc*Ka*10^pH/(1+Ka*10^pH))</f>
        <v>2.7194830339086477E-2</v>
      </c>
      <c r="M445" s="19">
        <f>ABS(Ct_Na+10^-pH-Kw*10^pH-Ct_Cl-Ct_OAc*Ka*10^pH/(1+Ka*10^pH))</f>
        <v>2.3089539587743433E-2</v>
      </c>
      <c r="N445" s="19">
        <f>ABS(Ct_Na+10^-pH-Kw*10^pH-Ct_Cl-Ct_OAc*Ka*10^pH/(1+Ka*10^pH))</f>
        <v>1.9240829508359324E-2</v>
      </c>
      <c r="O445" s="19">
        <f>ABS(Ct_Na+10^-pH-Kw*10^pH-Ct_Cl-Ct_OAc*Ka*10^pH/(1+Ka*10^pH))</f>
        <v>1.5625374585301541E-2</v>
      </c>
      <c r="P445" s="19">
        <f>ABS(Ct_Na+10^-pH-Kw*10^pH-Ct_Cl-Ct_OAc*Ka*10^pH/(1+Ka*10^pH))</f>
        <v>1.2222593481247129E-2</v>
      </c>
      <c r="Q445" s="19">
        <f>ABS(Ct_Na+10^-pH-Kw*10^pH-Ct_Cl-Ct_OAc*Ka*10^pH/(1+Ka*10^pH))</f>
        <v>9.0142570117101341E-3</v>
      </c>
      <c r="R445" s="19">
        <f>ABS(Ct_Na+10^-pH-Kw*10^pH-Ct_Cl-Ct_OAc*Ka*10^pH/(1+Ka*10^pH))</f>
        <v>5.9841614571474154E-3</v>
      </c>
      <c r="S445" s="19">
        <f>ABS(Ct_Na+10^-pH-Kw*10^pH-Ct_Cl-Ct_OAc*Ka*10^pH/(1+Ka*10^pH))</f>
        <v>3.1178548514799627E-3</v>
      </c>
      <c r="T445" s="19">
        <f>ABS(Ct_Na+10^-pH-Kw*10^pH-Ct_Cl-Ct_OAc*Ka*10^pH/(1+Ka*10^pH))</f>
        <v>4.0240648821608313E-4</v>
      </c>
      <c r="U445" s="19">
        <f>ABS(Ct_Na+10^-pH-Kw*10^pH-Ct_Cl-Ct_OAc*Ka*10^pH/(1+Ka*10^pH))</f>
        <v>2.1737881128291552E-3</v>
      </c>
      <c r="V445" s="19">
        <f>ABS(Ct_Na+10^-pH-Kw*10^pH-Ct_Cl-Ct_OAc*Ka*10^pH/(1+Ka*10^pH))</f>
        <v>4.6211729838221208E-3</v>
      </c>
      <c r="W445" s="19">
        <f>ABS(Ct_Na+10^-pH-Kw*10^pH-Ct_Cl-Ct_OAc*Ka*10^pH/(1+Ka*10^pH))</f>
        <v>6.9491732269617856E-3</v>
      </c>
      <c r="X445" s="19">
        <f>ABS(Ct_Na+10^-pH-Kw*10^pH-Ct_Cl-Ct_OAc*Ka*10^pH/(1+Ka*10^pH))</f>
        <v>9.1663163156662023E-3</v>
      </c>
      <c r="Y445" s="19">
        <f>ABS(Ct_Na+10^-pH-Kw*10^pH-Ct_Cl-Ct_OAc*Ka*10^pH/(1+Ka*10^pH))</f>
        <v>1.1280336470012295E-2</v>
      </c>
      <c r="Z445" s="19">
        <f>ABS(Ct_Na+10^-pH-Kw*10^pH-Ct_Cl-Ct_OAc*Ka*10^pH/(1+Ka*10^pH))</f>
        <v>1.3298264799160832E-2</v>
      </c>
      <c r="AA445" s="19">
        <f>ABS(Ct_Na+10^-pH-Kw*10^pH-Ct_Cl-Ct_OAc*Ka*10^pH/(1+Ka*10^pH))</f>
        <v>1.5226507424791657E-2</v>
      </c>
      <c r="AB445" s="19">
        <f>ABS(Ct_Na+10^-pH-Kw*10^pH-Ct_Cl-Ct_OAc*Ka*10^pH/(1+Ka*10^pH))</f>
        <v>1.7070913414525473E-2</v>
      </c>
      <c r="AC445" s="19">
        <f>ABS(Ct_Na+10^-pH-Kw*10^pH-Ct_Cl-Ct_OAc*Ka*10^pH/(1+Ka*10^pH))</f>
        <v>1.8836834042994043E-2</v>
      </c>
      <c r="AD445" s="19">
        <f>ABS(Ct_Na+10^-pH-Kw*10^pH-Ct_Cl-Ct_OAc*Ka*10^pH/(1+Ka*10^pH))</f>
        <v>2.0529174645276423E-2</v>
      </c>
      <c r="AE445" s="19">
        <f>ABS(Ct_Na+10^-pH-Kw*10^pH-Ct_Cl-Ct_OAc*Ka*10^pH/(1+Ka*10^pH))</f>
        <v>2.2152440120935028E-2</v>
      </c>
      <c r="AF445" s="19">
        <f>ABS(Ct_Na+10^-pH-Kw*10^pH-Ct_Cl-Ct_OAc*Ka*10^pH/(1+Ka*10^pH))</f>
        <v>2.3710774977567288E-2</v>
      </c>
      <c r="AG445" s="19">
        <f>ABS(Ct_Na+10^-pH-Kw*10^pH-Ct_Cl-Ct_OAc*Ka*10^pH/(1+Ka*10^pH))</f>
        <v>2.5207998663351217E-2</v>
      </c>
      <c r="AH445" s="19">
        <f>ABS(Ct_Na+10^-pH-Kw*10^pH-Ct_Cl-Ct_OAc*Ka*10^pH/(1+Ka*10^pH))</f>
        <v>2.6647636822758839E-2</v>
      </c>
      <c r="AI445" s="19">
        <f>ABS(Ct_Na+10^-pH-Kw*10^pH-Ct_Cl-Ct_OAc*Ka*10^pH/(1+Ka*10^pH))</f>
        <v>2.8032949013886942E-2</v>
      </c>
      <c r="AJ445" s="19">
        <f>ABS(Ct_Na+10^-pH-Kw*10^pH-Ct_Cl-Ct_OAc*Ka*10^pH/(1+Ka*10^pH))</f>
        <v>2.9366953346084357E-2</v>
      </c>
      <c r="AK445" s="19">
        <f>ABS(Ct_Na+10^-pH-Kw*10^pH-Ct_Cl-Ct_OAc*Ka*10^pH/(1+Ka*10^pH))</f>
        <v>3.0652448429838254E-2</v>
      </c>
      <c r="AL445" s="19">
        <f>ABS(Ct_Na+10^-pH-Kw*10^pH-Ct_Cl-Ct_OAc*Ka*10^pH/(1+Ka*10^pH))</f>
        <v>3.189203297488663E-2</v>
      </c>
      <c r="AM445" s="19">
        <f>ABS(Ct_Na+10^-pH-Kw*10^pH-Ct_Cl-Ct_OAc*Ka*10^pH/(1+Ka*10^pH))</f>
        <v>3.3088123325371928E-2</v>
      </c>
      <c r="AN445" s="19">
        <f>ABS(Ct_Na+10^-pH-Kw*10^pH-Ct_Cl-Ct_OAc*Ka*10^pH/(1+Ka*10^pH))</f>
        <v>3.424296918101289E-2</v>
      </c>
      <c r="AO445" s="19">
        <f>ABS(Ct_Na+10^-pH-Kw*10^pH-Ct_Cl-Ct_OAc*Ka*10^pH/(1+Ka*10^pH))</f>
        <v>3.535866771951348E-2</v>
      </c>
      <c r="AP445" s="19">
        <f>ABS(Ct_Na+10^-pH-Kw*10^pH-Ct_Cl-Ct_OAc*Ka*10^pH/(1+Ka*10^pH))</f>
        <v>3.6437176306730726E-2</v>
      </c>
      <c r="AQ445" s="19">
        <f>ABS(Ct_Na+10^-pH-Kw*10^pH-Ct_Cl-Ct_OAc*Ka*10^pH/(1+Ka*10^pH))</f>
        <v>3.7480323956662141E-2</v>
      </c>
      <c r="AR445" s="19">
        <f>ABS(Ct_Na+10^-pH-Kw*10^pH-Ct_Cl-Ct_OAc*Ka*10^pH/(1+Ka*10^pH))</f>
        <v>3.8489821682402246E-2</v>
      </c>
      <c r="AS445" s="19">
        <f>ABS(Ct_Na+10^-pH-Kw*10^pH-Ct_Cl-Ct_OAc*Ka*10^pH/(1+Ka*10^pH))</f>
        <v>3.9467271861293438E-2</v>
      </c>
      <c r="AT445" s="19">
        <f>ABS(Ct_Na+10^-pH-Kw*10^pH-Ct_Cl-Ct_OAc*Ka*10^pH/(1+Ka*10^pH))</f>
        <v>4.0414176722094297E-2</v>
      </c>
      <c r="AU445" s="19">
        <f>ABS(Ct_Na+10^-pH-Kw*10^pH-Ct_Cl-Ct_OAc*Ka*10^pH/(1+Ka*10^pH))</f>
        <v>4.133194604871665E-2</v>
      </c>
      <c r="AV445" s="19">
        <f>ABS(Ct_Na+10^-pH-Kw*10^pH-Ct_Cl-Ct_OAc*Ka*10^pH/(1+Ka*10^pH))</f>
        <v>4.2221904183623205E-2</v>
      </c>
      <c r="AW445" s="19">
        <f>ABS(Ct_Na+10^-pH-Kw*10^pH-Ct_Cl-Ct_OAc*Ka*10^pH/(1+Ka*10^pH))</f>
        <v>4.3085296404054903E-2</v>
      </c>
      <c r="AX445" s="19">
        <f>ABS(Ct_Na+10^-pH-Kw*10^pH-Ct_Cl-Ct_OAc*Ka*10^pH/(1+Ka*10^pH))</f>
        <v>4.3923294735650403E-2</v>
      </c>
      <c r="AY445" s="19">
        <f>ABS(Ct_Na+10^-pH-Kw*10^pH-Ct_Cl-Ct_OAc*Ka*10^pH/(1+Ka*10^pH))</f>
        <v>4.4737003260532975E-2</v>
      </c>
      <c r="AZ445" s="19">
        <f>ABS(Ct_Na+10^-pH-Kw*10^pH-Ct_Cl-Ct_OAc*Ka*10^pH/(1+Ka*10^pH))</f>
        <v>4.5527462970418903E-2</v>
      </c>
      <c r="BA445" s="19">
        <f>ABS(Ct_Na+10^-pH-Kw*10^pH-Ct_Cl-Ct_OAc*Ka*10^pH/(1+Ka*10^pH))</f>
        <v>4.6295656209603804E-2</v>
      </c>
      <c r="BB445" s="19">
        <f>ABS(Ct_Na+10^-pH-Kw*10^pH-Ct_Cl-Ct_OAc*Ka*10^pH/(1+Ka*10^pH))</f>
        <v>4.7042510747700245E-2</v>
      </c>
      <c r="BC445" s="19">
        <f>ABS(Ct_Na+10^-pH-Kw*10^pH-Ct_Cl-Ct_OAc*Ka*10^pH/(1+Ka*10^pH))</f>
        <v>4.7768903517629691E-2</v>
      </c>
      <c r="BD445" s="19">
        <f>ABS(Ct_Na+10^-pH-Kw*10^pH-Ct_Cl-Ct_OAc*Ka*10^pH/(1+Ka*10^pH))</f>
        <v>4.8475664050533981E-2</v>
      </c>
      <c r="BE445" s="19">
        <f>ABS(Ct_Na+10^-pH-Kw*10^pH-Ct_Cl-Ct_OAc*Ka*10^pH/(1+Ka*10^pH))</f>
        <v>4.9163577635894157E-2</v>
      </c>
      <c r="BF445" s="19">
        <f>ABS(Ct_Na+10^-pH-Kw*10^pH-Ct_Cl-Ct_OAc*Ka*10^pH/(1+Ka*10^pH))</f>
        <v>4.9833388232165925E-2</v>
      </c>
      <c r="BG445" s="19">
        <f>ABS(Ct_Na+10^-pH-Kw*10^pH-Ct_Cl-Ct_OAc*Ka*10^pH/(1+Ka*10^pH))</f>
        <v>5.0485801150612429E-2</v>
      </c>
      <c r="BH445" s="19">
        <f>ABS(Ct_Na+10^-pH-Kw*10^pH-Ct_Cl-Ct_OAc*Ka*10^pH/(1+Ka*10^pH))</f>
        <v>5.1121485532688526E-2</v>
      </c>
      <c r="BI445" s="19">
        <f>ABS(Ct_Na+10^-pH-Kw*10^pH-Ct_Cl-Ct_OAc*Ka*10^pH/(1+Ka*10^pH))</f>
        <v>5.1741076639269044E-2</v>
      </c>
      <c r="BJ445" s="19">
        <f>ABS(Ct_Na+10^-pH-Kw*10^pH-Ct_Cl-Ct_OAc*Ka*10^pH/(1+Ka*10^pH))</f>
        <v>5.2345177968185032E-2</v>
      </c>
      <c r="BK445" s="19">
        <f>ABS(Ct_Na+10^-pH-Kw*10^pH-Ct_Cl-Ct_OAc*Ka*10^pH/(1+Ka*10^pH))</f>
        <v>5.293436321490555E-2</v>
      </c>
      <c r="BL445" s="19">
        <f>ABS(Ct_Na+10^-pH-Kw*10^pH-Ct_Cl-Ct_OAc*Ka*10^pH/(1+Ka*10^pH))</f>
        <v>5.3509178089754847E-2</v>
      </c>
      <c r="BM445" s="19">
        <f>ABS(Ct_Na+10^-pH-Kw*10^pH-Ct_Cl-Ct_OAc*Ka*10^pH/(1+Ka*10^pH))</f>
        <v>5.4070142003764414E-2</v>
      </c>
      <c r="BN445" s="19">
        <f>ABS(Ct_Na+10^-pH-Kw*10^pH-Ct_Cl-Ct_OAc*Ka*10^pH/(1+Ka*10^pH))</f>
        <v>5.4617749634107066E-2</v>
      </c>
      <c r="BO445" s="19">
        <f>ABS(Ct_Na+10^-pH-Kw*10^pH-Ct_Cl-Ct_OAc*Ka*10^pH/(1+Ka*10^pH))</f>
        <v>5.5152472379029885E-2</v>
      </c>
      <c r="BP445" s="19">
        <f>ABS(Ct_Na+10^-pH-Kw*10^pH-Ct_Cl-Ct_OAc*Ka*10^pH/(1+Ka*10^pH))</f>
        <v>5.5674759711280102E-2</v>
      </c>
      <c r="BQ445" s="19">
        <f>ABS(Ct_Na+10^-pH-Kw*10^pH-Ct_Cl-Ct_OAc*Ka*10^pH/(1+Ka*10^pH))</f>
        <v>5.6185040438191232E-2</v>
      </c>
      <c r="BR445" s="19">
        <f>ABS(Ct_Na+10^-pH-Kw*10^pH-Ct_Cl-Ct_OAc*Ka*10^pH/(1+Ka*10^pH))</f>
        <v>5.6683723875854367E-2</v>
      </c>
      <c r="BS445" s="19">
        <f>ABS(Ct_Na+10^-pH-Kw*10^pH-Ct_Cl-Ct_OAc*Ka*10^pH/(1+Ka*10^pH))</f>
        <v>5.7171200944131834E-2</v>
      </c>
      <c r="BT445" s="19">
        <f>ABS(Ct_Na+10^-pH-Kw*10^pH-Ct_Cl-Ct_OAc*Ka*10^pH/(1+Ka*10^pH))</f>
        <v>5.7647845188669784E-2</v>
      </c>
      <c r="BU445" s="19">
        <f>ABS(Ct_Na+10^-pH-Kw*10^pH-Ct_Cl-Ct_OAc*Ka*10^pH/(1+Ka*10^pH))</f>
        <v>5.8114013735525591E-2</v>
      </c>
      <c r="BV445" s="19">
        <f>ABS(Ct_Na+10^-pH-Kw*10^pH-Ct_Cl-Ct_OAc*Ka*10^pH/(1+Ka*10^pH))</f>
        <v>5.8570048183536685E-2</v>
      </c>
      <c r="BW445" s="19">
        <f>ABS(Ct_Na+10^-pH-Kw*10^pH-Ct_Cl-Ct_OAc*Ka*10^pH/(1+Ka*10^pH))</f>
        <v>5.9016275439117472E-2</v>
      </c>
      <c r="BX445" s="19">
        <f>ABS(Ct_Na+10^-pH-Kw*10^pH-Ct_Cl-Ct_OAc*Ka*10^pH/(1+Ka*10^pH))</f>
        <v>5.9453008497770979E-2</v>
      </c>
      <c r="BY445" s="19">
        <f>ABS(Ct_Na+10^-pH-Kw*10^pH-Ct_Cl-Ct_OAc*Ka*10^pH/(1+Ka*10^pH))</f>
        <v>5.9880547176242305E-2</v>
      </c>
      <c r="BZ445" s="19">
        <f>ABS(Ct_Na+10^-pH-Kw*10^pH-Ct_Cl-Ct_OAc*Ka*10^pH/(1+Ka*10^pH))</f>
        <v>6.0299178798912174E-2</v>
      </c>
      <c r="CA445" s="19">
        <f>ABS(Ct_Na+10^-pH-Kw*10^pH-Ct_Cl-Ct_OAc*Ka*10^pH/(1+Ka*10^pH))</f>
        <v>6.0709178841733144E-2</v>
      </c>
      <c r="CB445" s="19">
        <f>ABS(Ct_Na+10^-pH-Kw*10^pH-Ct_Cl-Ct_OAc*Ka*10^pH/(1+Ka*10^pH))</f>
        <v>6.1110811536741472E-2</v>
      </c>
      <c r="CC445" s="19">
        <f>ABS(Ct_Na+10^-pH-Kw*10^pH-Ct_Cl-Ct_OAc*Ka*10^pH/(1+Ka*10^pH))</f>
        <v>6.1504330439931448E-2</v>
      </c>
      <c r="CD445" s="19">
        <f>ABS(Ct_Na+10^-pH-Kw*10^pH-Ct_Cl-Ct_OAc*Ka*10^pH/(1+Ka*10^pH))</f>
        <v>6.1889978965057602E-2</v>
      </c>
      <c r="CE445" s="19">
        <f>ABS(Ct_Na+10^-pH-Kw*10^pH-Ct_Cl-Ct_OAc*Ka*10^pH/(1+Ka*10^pH))</f>
        <v>6.2267990885725828E-2</v>
      </c>
      <c r="CF445" s="19">
        <f>ABS(Ct_Na+10^-pH-Kw*10^pH-Ct_Cl-Ct_OAc*Ka*10^pH/(1+Ka*10^pH))</f>
        <v>6.2638590807949576E-2</v>
      </c>
      <c r="CG445" s="19">
        <f>ABS(Ct_Na+10^-pH-Kw*10^pH-Ct_Cl-Ct_OAc*Ka*10^pH/(1+Ka*10^pH))</f>
        <v>6.3001994615178677E-2</v>
      </c>
      <c r="CH445" s="19">
        <f>ABS(Ct_Na+10^-pH-Kw*10^pH-Ct_Cl-Ct_OAc*Ka*10^pH/(1+Ka*10^pH))</f>
        <v>6.3358409887653386E-2</v>
      </c>
      <c r="CI445" s="19">
        <f>ABS(Ct_Na+10^-pH-Kw*10^pH-Ct_Cl-Ct_OAc*Ka*10^pH/(1+Ka*10^pH))</f>
        <v>6.3708036297795242E-2</v>
      </c>
      <c r="CJ445" s="19">
        <f>ABS(Ct_Na+10^-pH-Kw*10^pH-Ct_Cl-Ct_OAc*Ka*10^pH/(1+Ka*10^pH))</f>
        <v>6.4051065983217428E-2</v>
      </c>
      <c r="CK445" s="19">
        <f>ABS(Ct_Na+10^-pH-Kw*10^pH-Ct_Cl-Ct_OAc*Ka*10^pH/(1+Ka*10^pH))</f>
        <v>6.438768389881866E-2</v>
      </c>
      <c r="CL445" s="19">
        <f>ABS(Ct_Na+10^-pH-Kw*10^pH-Ct_Cl-Ct_OAc*Ka*10^pH/(1+Ka*10^pH))</f>
        <v>6.4718068149316146E-2</v>
      </c>
      <c r="CM445" s="19">
        <f>ABS(Ct_Na+10^-pH-Kw*10^pH-Ct_Cl-Ct_OAc*Ka*10^pH/(1+Ka*10^pH))</f>
        <v>6.5042390303474237E-2</v>
      </c>
      <c r="CN445" s="19">
        <f>ABS(Ct_Na+10^-pH-Kw*10^pH-Ct_Cl-Ct_OAc*Ka*10^pH/(1+Ka*10^pH))</f>
        <v>6.5360815691193078E-2</v>
      </c>
      <c r="CO445" s="19">
        <f>ABS(Ct_Na+10^-pH-Kw*10^pH-Ct_Cl-Ct_OAc*Ka*10^pH/(1+Ka*10^pH))</f>
        <v>6.5673503684538628E-2</v>
      </c>
      <c r="CP445" s="19">
        <f>ABS(Ct_Na+10^-pH-Kw*10^pH-Ct_Cl-Ct_OAc*Ka*10^pH/(1+Ka*10^pH))</f>
        <v>6.5980607963717297E-2</v>
      </c>
      <c r="CQ445" s="19">
        <f>ABS(Ct_Na+10^-pH-Kw*10^pH-Ct_Cl-Ct_OAc*Ka*10^pH/(1+Ka*10^pH))</f>
        <v>6.6282276768928186E-2</v>
      </c>
      <c r="CR445" s="19">
        <f>ABS(Ct_Na+10^-pH-Kw*10^pH-Ct_Cl-Ct_OAc*Ka*10^pH/(1+Ka*10^pH))</f>
        <v>6.6578653138959928E-2</v>
      </c>
      <c r="CS445" s="19">
        <f>ABS(Ct_Na+10^-pH-Kw*10^pH-Ct_Cl-Ct_OAc*Ka*10^pH/(1+Ka*10^pH))</f>
        <v>6.6869875137338927E-2</v>
      </c>
      <c r="CT445" s="19">
        <f>ABS(Ct_Na+10^-pH-Kw*10^pH-Ct_Cl-Ct_OAc*Ka*10^pH/(1+Ka*10^pH))</f>
        <v>6.715607606678041E-2</v>
      </c>
      <c r="CU445" s="19">
        <f>ABS(Ct_Na+10^-pH-Kw*10^pH-Ct_Cl-Ct_OAc*Ka*10^pH/(1+Ka*10^pH))</f>
        <v>6.7437384672641654E-2</v>
      </c>
      <c r="CV445" s="19">
        <f>ABS(Ct_Na+10^-pH-Kw*10^pH-Ct_Cl-Ct_OAc*Ka*10^pH/(1+Ka*10^pH))</f>
        <v>6.7713925336030698E-2</v>
      </c>
      <c r="CW445" s="19">
        <f>ABS(Ct_Na+10^-pH-Kw*10^pH-Ct_Cl-Ct_OAc*Ka*10^pH/(1+Ka*10^pH))</f>
        <v>6.7985818257177907E-2</v>
      </c>
      <c r="CX445" s="19">
        <f>ABS(Ct_Na+10^-pH-Kw*10^pH-Ct_Cl-Ct_OAc*Ka*10^pH/(1+Ka*10^pH))</f>
        <v>6.825317962963931E-2</v>
      </c>
    </row>
    <row r="446" spans="1:102">
      <c r="A446" s="23">
        <v>4.17</v>
      </c>
      <c r="B446" s="19">
        <f>ABS(Ct_Na+10^-pH-Kw*10^pH-Ct_Cl-Ct_OAc*Ka*10^pH/(1+Ka*10^pH))</f>
        <v>9.1582624348734765E-2</v>
      </c>
      <c r="C446" s="19">
        <f>ABS(Ct_Na+10^-pH-Kw*10^pH-Ct_Cl-Ct_OAc*Ka*10^pH/(1+Ka*10^pH))</f>
        <v>8.2456422801193668E-2</v>
      </c>
      <c r="D446" s="19">
        <f>ABS(Ct_Na+10^-pH-Kw*10^pH-Ct_Cl-Ct_OAc*Ka*10^pH/(1+Ka*10^pH))</f>
        <v>7.415987593979266E-2</v>
      </c>
      <c r="E446" s="19">
        <f>ABS(Ct_Na+10^-pH-Kw*10^pH-Ct_Cl-Ct_OAc*Ka*10^pH/(1+Ka*10^pH))</f>
        <v>6.6584767935904787E-2</v>
      </c>
      <c r="F446" s="19">
        <f>ABS(Ct_Na+10^-pH-Kw*10^pH-Ct_Cl-Ct_OAc*Ka*10^pH/(1+Ka*10^pH))</f>
        <v>5.9640918932340907E-2</v>
      </c>
      <c r="G446" s="19">
        <f>ABS(Ct_Na+10^-pH-Kw*10^pH-Ct_Cl-Ct_OAc*Ka*10^pH/(1+Ka*10^pH))</f>
        <v>5.3252577849062135E-2</v>
      </c>
      <c r="H446" s="19">
        <f>ABS(Ct_Na+10^-pH-Kw*10^pH-Ct_Cl-Ct_OAc*Ka*10^pH/(1+Ka*10^pH))</f>
        <v>4.7355647618343266E-2</v>
      </c>
      <c r="I446" s="19">
        <f>ABS(Ct_Na+10^-pH-Kw*10^pH-Ct_Cl-Ct_OAc*Ka*10^pH/(1+Ka*10^pH))</f>
        <v>4.1895527034344314E-2</v>
      </c>
      <c r="J446" s="19">
        <f>ABS(Ct_Na+10^-pH-Kw*10^pH-Ct_Cl-Ct_OAc*Ka*10^pH/(1+Ka*10^pH))</f>
        <v>3.6825415063488159E-2</v>
      </c>
      <c r="K446" s="19">
        <f>ABS(Ct_Na+10^-pH-Kw*10^pH-Ct_Cl-Ct_OAc*Ka*10^pH/(1+Ka*10^pH))</f>
        <v>3.2104965987173786E-2</v>
      </c>
      <c r="L446" s="19">
        <f>ABS(Ct_Na+10^-pH-Kw*10^pH-Ct_Cl-Ct_OAc*Ka*10^pH/(1+Ka*10^pH))</f>
        <v>2.7699213515947049E-2</v>
      </c>
      <c r="M446" s="19">
        <f>ABS(Ct_Na+10^-pH-Kw*10^pH-Ct_Cl-Ct_OAc*Ka*10^pH/(1+Ka*10^pH))</f>
        <v>2.3577703139638161E-2</v>
      </c>
      <c r="N446" s="19">
        <f>ABS(Ct_Na+10^-pH-Kw*10^pH-Ct_Cl-Ct_OAc*Ka*10^pH/(1+Ka*10^pH))</f>
        <v>1.971378716184858E-2</v>
      </c>
      <c r="O446" s="19">
        <f>ABS(Ct_Na+10^-pH-Kw*10^pH-Ct_Cl-Ct_OAc*Ka*10^pH/(1+Ka*10^pH))</f>
        <v>1.6084047909985653E-2</v>
      </c>
      <c r="P446" s="19">
        <f>ABS(Ct_Na+10^-pH-Kw*10^pH-Ct_Cl-Ct_OAc*Ka*10^pH/(1+Ka*10^pH))</f>
        <v>1.2667822731761699E-2</v>
      </c>
      <c r="Q446" s="19">
        <f>ABS(Ct_Na+10^-pH-Kw*10^pH-Ct_Cl-Ct_OAc*Ka*10^pH/(1+Ka*10^pH))</f>
        <v>9.4468104208648464E-3</v>
      </c>
      <c r="R446" s="19">
        <f>ABS(Ct_Na+10^-pH-Kw*10^pH-Ct_Cl-Ct_OAc*Ka*10^pH/(1+Ka*10^pH))</f>
        <v>6.4047432383511488E-3</v>
      </c>
      <c r="S446" s="19">
        <f>ABS(Ct_Na+10^-pH-Kw*10^pH-Ct_Cl-Ct_OAc*Ka*10^pH/(1+Ka*10^pH))</f>
        <v>3.527112119757099E-3</v>
      </c>
      <c r="T446" s="19">
        <f>ABS(Ct_Na+10^-pH-Kw*10^pH-Ct_Cl-Ct_OAc*Ka*10^pH/(1+Ka*10^pH))</f>
        <v>8.0093527056275191E-4</v>
      </c>
      <c r="U446" s="19">
        <f>ABS(Ct_Na+10^-pH-Kw*10^pH-Ct_Cl-Ct_OAc*Ka*10^pH/(1+Ka*10^pH))</f>
        <v>1.785437637647283E-3</v>
      </c>
      <c r="V446" s="19">
        <f>ABS(Ct_Na+10^-pH-Kw*10^pH-Ct_Cl-Ct_OAc*Ka*10^pH/(1+Ka*10^pH))</f>
        <v>4.2424919004468049E-3</v>
      </c>
      <c r="W446" s="19">
        <f>ABS(Ct_Na+10^-pH-Kw*10^pH-Ct_Cl-Ct_OAc*Ka*10^pH/(1+Ka*10^pH))</f>
        <v>6.5796898577439242E-3</v>
      </c>
      <c r="X446" s="19">
        <f>ABS(Ct_Na+10^-pH-Kw*10^pH-Ct_Cl-Ct_OAc*Ka*10^pH/(1+Ka*10^pH))</f>
        <v>8.8055926742173531E-3</v>
      </c>
      <c r="Y446" s="19">
        <f>ABS(Ct_Na+10^-pH-Kw*10^pH-Ct_Cl-Ct_OAc*Ka*10^pH/(1+Ka*10^pH))</f>
        <v>1.0927965127133888E-2</v>
      </c>
      <c r="Z446" s="19">
        <f>ABS(Ct_Na+10^-pH-Kw*10^pH-Ct_Cl-Ct_OAc*Ka*10^pH/(1+Ka*10^pH))</f>
        <v>1.2953866104917857E-2</v>
      </c>
      <c r="AA446" s="19">
        <f>ABS(Ct_Na+10^-pH-Kw*10^pH-Ct_Cl-Ct_OAc*Ka*10^pH/(1+Ka*10^pH))</f>
        <v>1.4889727039244762E-2</v>
      </c>
      <c r="AB446" s="19">
        <f>ABS(Ct_Na+10^-pH-Kw*10^pH-Ct_Cl-Ct_OAc*Ka*10^pH/(1+Ka*10^pH))</f>
        <v>1.674142010686178E-2</v>
      </c>
      <c r="AC446" s="19">
        <f>ABS(Ct_Na+10^-pH-Kw*10^pH-Ct_Cl-Ct_OAc*Ka*10^pH/(1+Ka*10^pH))</f>
        <v>1.8514317724792992E-2</v>
      </c>
      <c r="AD446" s="19">
        <f>ABS(Ct_Na+10^-pH-Kw*10^pH-Ct_Cl-Ct_OAc*Ka*10^pH/(1+Ka*10^pH))</f>
        <v>2.0213344608643734E-2</v>
      </c>
      <c r="AE446" s="19">
        <f>ABS(Ct_Na+10^-pH-Kw*10^pH-Ct_Cl-Ct_OAc*Ka*10^pH/(1+Ka*10^pH))</f>
        <v>2.1843023456418934E-2</v>
      </c>
      <c r="AF446" s="19">
        <f>ABS(Ct_Na+10^-pH-Kw*10^pH-Ct_Cl-Ct_OAc*Ka*10^pH/(1+Ka*10^pH))</f>
        <v>2.3407515150283123E-2</v>
      </c>
      <c r="AG446" s="19">
        <f>ABS(Ct_Na+10^-pH-Kw*10^pH-Ct_Cl-Ct_OAc*Ka*10^pH/(1+Ka*10^pH))</f>
        <v>2.4910654228701649E-2</v>
      </c>
      <c r="AH446" s="19">
        <f>ABS(Ct_Na+10^-pH-Kw*10^pH-Ct_Cl-Ct_OAc*Ka*10^pH/(1+Ka*10^pH))</f>
        <v>2.6355980265642544E-2</v>
      </c>
      <c r="AI446" s="19">
        <f>ABS(Ct_Na+10^-pH-Kw*10^pH-Ct_Cl-Ct_OAc*Ka*10^pH/(1+Ka*10^pH))</f>
        <v>2.7746765697415868E-2</v>
      </c>
      <c r="AJ446" s="19">
        <f>ABS(Ct_Na+10^-pH-Kw*10^pH-Ct_Cl-Ct_OAc*Ka*10^pH/(1+Ka*10^pH))</f>
        <v>2.9086040557642016E-2</v>
      </c>
      <c r="AK446" s="19">
        <f>ABS(Ct_Na+10^-pH-Kw*10^pH-Ct_Cl-Ct_OAc*Ka*10^pH/(1+Ka*10^pH))</f>
        <v>3.0376614513859965E-2</v>
      </c>
      <c r="AL446" s="19">
        <f>ABS(Ct_Na+10^-pH-Kw*10^pH-Ct_Cl-Ct_OAc*Ka*10^pH/(1+Ka*10^pH))</f>
        <v>3.1621096543070104E-2</v>
      </c>
      <c r="AM446" s="19">
        <f>ABS(Ct_Na+10^-pH-Kw*10^pH-Ct_Cl-Ct_OAc*Ka*10^pH/(1+Ka*10^pH))</f>
        <v>3.2821912536167633E-2</v>
      </c>
      <c r="AN446" s="19">
        <f>ABS(Ct_Na+10^-pH-Kw*10^pH-Ct_Cl-Ct_OAc*Ka*10^pH/(1+Ka*10^pH))</f>
        <v>3.3981321081227298E-2</v>
      </c>
      <c r="AO446" s="19">
        <f>ABS(Ct_Na+10^-pH-Kw*10^pH-Ct_Cl-Ct_OAc*Ka*10^pH/(1+Ka*10^pH))</f>
        <v>3.5101427641708663E-2</v>
      </c>
      <c r="AP446" s="19">
        <f>ABS(Ct_Na+10^-pH-Kw*10^pH-Ct_Cl-Ct_OAc*Ka*10^pH/(1+Ka*10^pH))</f>
        <v>3.6184197316840659E-2</v>
      </c>
      <c r="AQ446" s="19">
        <f>ABS(Ct_Na+10^-pH-Kw*10^pH-Ct_Cl-Ct_OAc*Ka*10^pH/(1+Ka*10^pH))</f>
        <v>3.7231466346886351E-2</v>
      </c>
      <c r="AR446" s="19">
        <f>ABS(Ct_Na+10^-pH-Kw*10^pH-Ct_Cl-Ct_OAc*Ka*10^pH/(1+Ka*10^pH))</f>
        <v>3.8244952504995107E-2</v>
      </c>
      <c r="AS446" s="19">
        <f>ABS(Ct_Na+10^-pH-Kw*10^pH-Ct_Cl-Ct_OAc*Ka*10^pH/(1+Ka*10^pH))</f>
        <v>3.9226264499354353E-2</v>
      </c>
      <c r="AT446" s="19">
        <f>ABS(Ct_Na+10^-pH-Kw*10^pH-Ct_Cl-Ct_OAc*Ka*10^pH/(1+Ka*10^pH))</f>
        <v>4.0176910493889897E-2</v>
      </c>
      <c r="AU446" s="19">
        <f>ABS(Ct_Na+10^-pH-Kw*10^pH-Ct_Cl-Ct_OAc*Ka*10^pH/(1+Ka*10^pH))</f>
        <v>4.1098305842439703E-2</v>
      </c>
      <c r="AV446" s="19">
        <f>ABS(Ct_Na+10^-pH-Kw*10^pH-Ct_Cl-Ct_OAc*Ka*10^pH/(1+Ka*10^pH))</f>
        <v>4.1991780119821374E-2</v>
      </c>
      <c r="AW446" s="19">
        <f>ABS(Ct_Na+10^-pH-Kw*10^pH-Ct_Cl-Ct_OAc*Ka*10^pH/(1+Ka*10^pH))</f>
        <v>4.2858583523251316E-2</v>
      </c>
      <c r="AX446" s="19">
        <f>ABS(Ct_Na+10^-pH-Kw*10^pH-Ct_Cl-Ct_OAc*Ka*10^pH/(1+Ka*10^pH))</f>
        <v>4.369989270893334E-2</v>
      </c>
      <c r="AY446" s="19">
        <f>ABS(Ct_Na+10^-pH-Kw*10^pH-Ct_Cl-Ct_OAc*Ka*10^pH/(1+Ka*10^pH))</f>
        <v>4.4516816121117325E-2</v>
      </c>
      <c r="AZ446" s="19">
        <f>ABS(Ct_Na+10^-pH-Kw*10^pH-Ct_Cl-Ct_OAc*Ka*10^pH/(1+Ka*10^pH))</f>
        <v>4.5310398864381769E-2</v>
      </c>
      <c r="BA446" s="19">
        <f>ABS(Ct_Na+10^-pH-Kw*10^pH-Ct_Cl-Ct_OAc*Ka*10^pH/(1+Ka*10^pH))</f>
        <v>4.6081627164173966E-2</v>
      </c>
      <c r="BB446" s="19">
        <f>ABS(Ct_Na+10^-pH-Kw*10^pH-Ct_Cl-Ct_OAc*Ka*10^pH/(1+Ka*10^pH))</f>
        <v>4.6831432455638602E-2</v>
      </c>
      <c r="BC446" s="19">
        <f>ABS(Ct_Na+10^-pH-Kw*10^pH-Ct_Cl-Ct_OAc*Ka*10^pH/(1+Ka*10^pH))</f>
        <v>4.7560695136378214E-2</v>
      </c>
      <c r="BD446" s="19">
        <f>ABS(Ct_Na+10^-pH-Kw*10^pH-Ct_Cl-Ct_OAc*Ka*10^pH/(1+Ka*10^pH))</f>
        <v>4.8270248014935631E-2</v>
      </c>
      <c r="BE446" s="19">
        <f>ABS(Ct_Na+10^-pH-Kw*10^pH-Ct_Cl-Ct_OAc*Ka*10^pH/(1+Ka*10^pH))</f>
        <v>4.8960879483398195E-2</v>
      </c>
      <c r="BF446" s="19">
        <f>ABS(Ct_Na+10^-pH-Kw*10^pH-Ct_Cl-Ct_OAc*Ka*10^pH/(1+Ka*10^pH))</f>
        <v>4.9633336439532813E-2</v>
      </c>
      <c r="BG446" s="19">
        <f>ABS(Ct_Na+10^-pH-Kw*10^pH-Ct_Cl-Ct_OAc*Ka*10^pH/(1+Ka*10^pH))</f>
        <v>5.0288326981222348E-2</v>
      </c>
      <c r="BH446" s="19">
        <f>ABS(Ct_Na+10^-pH-Kw*10^pH-Ct_Cl-Ct_OAc*Ka*10^pH/(1+Ka*10^pH))</f>
        <v>5.0926522893637818E-2</v>
      </c>
      <c r="BI446" s="19">
        <f>ABS(Ct_Na+10^-pH-Kw*10^pH-Ct_Cl-Ct_OAc*Ka*10^pH/(1+Ka*10^pH))</f>
        <v>5.1548561947511132E-2</v>
      </c>
      <c r="BJ446" s="19">
        <f>ABS(Ct_Na+10^-pH-Kw*10^pH-Ct_Cl-Ct_OAc*Ka*10^pH/(1+Ka*10^pH))</f>
        <v>5.2155050025037598E-2</v>
      </c>
      <c r="BK446" s="19">
        <f>ABS(Ct_Na+10^-pH-Kw*10^pH-Ct_Cl-Ct_OAc*Ka*10^pH/(1+Ka*10^pH))</f>
        <v>5.2746563088304145E-2</v>
      </c>
      <c r="BL446" s="19">
        <f>ABS(Ct_Na+10^-pH-Kw*10^pH-Ct_Cl-Ct_OAc*Ka*10^pH/(1+Ka*10^pH))</f>
        <v>5.3323649003686135E-2</v>
      </c>
      <c r="BM446" s="19">
        <f>ABS(Ct_Na+10^-pH-Kw*10^pH-Ct_Cl-Ct_OAc*Ka*10^pH/(1+Ka*10^pH))</f>
        <v>5.3886829234360153E-2</v>
      </c>
      <c r="BN446" s="19">
        <f>ABS(Ct_Na+10^-pH-Kw*10^pH-Ct_Cl-Ct_OAc*Ka*10^pH/(1+Ka*10^pH))</f>
        <v>5.4436600411922866E-2</v>
      </c>
      <c r="BO446" s="19">
        <f>ABS(Ct_Na+10^-pH-Kw*10^pH-Ct_Cl-Ct_OAc*Ka*10^pH/(1+Ka*10^pH))</f>
        <v>5.4973435797072326E-2</v>
      </c>
      <c r="BP446" s="19">
        <f>ABS(Ct_Na+10^-pH-Kw*10^pH-Ct_Cl-Ct_OAc*Ka*10^pH/(1+Ka*10^pH))</f>
        <v>5.5497786638381119E-2</v>
      </c>
      <c r="BQ446" s="19">
        <f>ABS(Ct_Na+10^-pH-Kw*10^pH-Ct_Cl-Ct_OAc*Ka*10^pH/(1+Ka*10^pH))</f>
        <v>5.6010083437360983E-2</v>
      </c>
      <c r="BR446" s="19">
        <f>ABS(Ct_Na+10^-pH-Kw*10^pH-Ct_Cl-Ct_OAc*Ka*10^pH/(1+Ka*10^pH))</f>
        <v>5.65107371272731E-2</v>
      </c>
      <c r="BS446" s="19">
        <f>ABS(Ct_Na+10^-pH-Kw*10^pH-Ct_Cl-Ct_OAc*Ka*10^pH/(1+Ka*10^pH))</f>
        <v>5.7000140172468114E-2</v>
      </c>
      <c r="BT446" s="19">
        <f>ABS(Ct_Na+10^-pH-Kw*10^pH-Ct_Cl-Ct_OAc*Ka*10^pH/(1+Ka*10^pH))</f>
        <v>5.747866759443656E-2</v>
      </c>
      <c r="BU446" s="19">
        <f>ABS(Ct_Na+10^-pH-Kw*10^pH-Ct_Cl-Ct_OAc*Ka*10^pH/(1+Ka*10^pH))</f>
        <v>5.7946677930207899E-2</v>
      </c>
      <c r="BV446" s="19">
        <f>ABS(Ct_Na+10^-pH-Kw*10^pH-Ct_Cl-Ct_OAc*Ka*10^pH/(1+Ka*10^pH))</f>
        <v>5.8404514128245058E-2</v>
      </c>
      <c r="BW446" s="19">
        <f>ABS(Ct_Na+10^-pH-Kw*10^pH-Ct_Cl-Ct_OAc*Ka*10^pH/(1+Ka*10^pH))</f>
        <v>5.8852504386539523E-2</v>
      </c>
      <c r="BX446" s="19">
        <f>ABS(Ct_Na+10^-pH-Kw*10^pH-Ct_Cl-Ct_OAc*Ka*10^pH/(1+Ka*10^pH))</f>
        <v>5.929096293721068E-2</v>
      </c>
      <c r="BY446" s="19">
        <f>ABS(Ct_Na+10^-pH-Kw*10^pH-Ct_Cl-Ct_OAc*Ka*10^pH/(1+Ka*10^pH))</f>
        <v>5.9720190781551906E-2</v>
      </c>
      <c r="BZ446" s="19">
        <f>ABS(Ct_Na+10^-pH-Kw*10^pH-Ct_Cl-Ct_OAc*Ka*10^pH/(1+Ka*10^pH))</f>
        <v>6.0140476379136054E-2</v>
      </c>
      <c r="CA446" s="19">
        <f>ABS(Ct_Na+10^-pH-Kw*10^pH-Ct_Cl-Ct_OAc*Ka*10^pH/(1+Ka*10^pH))</f>
        <v>6.0552096294295754E-2</v>
      </c>
      <c r="CB446" s="19">
        <f>ABS(Ct_Na+10^-pH-Kw*10^pH-Ct_Cl-Ct_OAc*Ka*10^pH/(1+Ka*10^pH))</f>
        <v>6.0955315803023644E-2</v>
      </c>
      <c r="CC446" s="19">
        <f>ABS(Ct_Na+10^-pH-Kw*10^pH-Ct_Cl-Ct_OAc*Ka*10^pH/(1+Ka*10^pH))</f>
        <v>6.1350389463090377E-2</v>
      </c>
      <c r="CD446" s="19">
        <f>ABS(Ct_Na+10^-pH-Kw*10^pH-Ct_Cl-Ct_OAc*Ka*10^pH/(1+Ka*10^pH))</f>
        <v>6.1737561649955745E-2</v>
      </c>
      <c r="CE446" s="19">
        <f>ABS(Ct_Na+10^-pH-Kw*10^pH-Ct_Cl-Ct_OAc*Ka*10^pH/(1+Ka*10^pH))</f>
        <v>6.2117067060843592E-2</v>
      </c>
      <c r="CF446" s="19">
        <f>ABS(Ct_Na+10^-pH-Kw*10^pH-Ct_Cl-Ct_OAc*Ka*10^pH/(1+Ka*10^pH))</f>
        <v>6.2489131189165006E-2</v>
      </c>
      <c r="CG446" s="19">
        <f>ABS(Ct_Na+10^-pH-Kw*10^pH-Ct_Cl-Ct_OAc*Ka*10^pH/(1+Ka*10^pH))</f>
        <v>6.2853970771305431E-2</v>
      </c>
      <c r="CH446" s="19">
        <f>ABS(Ct_Na+10^-pH-Kw*10^pH-Ct_Cl-Ct_OAc*Ka*10^pH/(1+Ka*10^pH))</f>
        <v>6.3211794207635452E-2</v>
      </c>
      <c r="CI446" s="19">
        <f>ABS(Ct_Na+10^-pH-Kw*10^pH-Ct_Cl-Ct_OAc*Ka*10^pH/(1+Ka*10^pH))</f>
        <v>6.3562801959463955E-2</v>
      </c>
      <c r="CJ446" s="19">
        <f>ABS(Ct_Na+10^-pH-Kw*10^pH-Ct_Cl-Ct_OAc*Ka*10^pH/(1+Ka*10^pH))</f>
        <v>6.3907186923522111E-2</v>
      </c>
      <c r="CK446" s="19">
        <f>ABS(Ct_Na+10^-pH-Kw*10^pH-Ct_Cl-Ct_OAc*Ka*10^pH/(1+Ka*10^pH))</f>
        <v>6.4245134785448355E-2</v>
      </c>
      <c r="CL446" s="19">
        <f>ABS(Ct_Na+10^-pH-Kw*10^pH-Ct_Cl-Ct_OAc*Ka*10^pH/(1+Ka*10^pH))</f>
        <v>6.4576824353635195E-2</v>
      </c>
      <c r="CM446" s="19">
        <f>ABS(Ct_Na+10^-pH-Kw*10^pH-Ct_Cl-Ct_OAc*Ka*10^pH/(1+Ka*10^pH))</f>
        <v>6.4902427874699353E-2</v>
      </c>
      <c r="CN446" s="19">
        <f>ABS(Ct_Na+10^-pH-Kw*10^pH-Ct_Cl-Ct_OAc*Ka*10^pH/(1+Ka*10^pH))</f>
        <v>6.5222111331744159E-2</v>
      </c>
      <c r="CO446" s="19">
        <f>ABS(Ct_Na+10^-pH-Kw*10^pH-Ct_Cl-Ct_OAc*Ka*10^pH/(1+Ka*10^pH))</f>
        <v>6.5536034726499881E-2</v>
      </c>
      <c r="CP446" s="19">
        <f>ABS(Ct_Na+10^-pH-Kw*10^pH-Ct_Cl-Ct_OAc*Ka*10^pH/(1+Ka*10^pH))</f>
        <v>6.584435234634925E-2</v>
      </c>
      <c r="CQ446" s="19">
        <f>ABS(Ct_Na+10^-pH-Kw*10^pH-Ct_Cl-Ct_OAc*Ka*10^pH/(1+Ka*10^pH))</f>
        <v>6.614721301717473E-2</v>
      </c>
      <c r="CR446" s="19">
        <f>ABS(Ct_Na+10^-pH-Kw*10^pH-Ct_Cl-Ct_OAc*Ka*10^pH/(1+Ka*10^pH))</f>
        <v>6.6444760342897993E-2</v>
      </c>
      <c r="CS446" s="19">
        <f>ABS(Ct_Na+10^-pH-Kw*10^pH-Ct_Cl-Ct_OAc*Ka*10^pH/(1+Ka*10^pH))</f>
        <v>6.6737132932521717E-2</v>
      </c>
      <c r="CT446" s="19">
        <f>ABS(Ct_Na+10^-pH-Kw*10^pH-Ct_Cl-Ct_OAc*Ka*10^pH/(1+Ka*10^pH))</f>
        <v>6.702446461542784E-2</v>
      </c>
      <c r="CU446" s="19">
        <f>ABS(Ct_Na+10^-pH-Kw*10^pH-Ct_Cl-Ct_OAc*Ka*10^pH/(1+Ka*10^pH))</f>
        <v>6.7306884645634668E-2</v>
      </c>
      <c r="CV446" s="19">
        <f>ABS(Ct_Na+10^-pH-Kw*10^pH-Ct_Cl-Ct_OAc*Ka*10^pH/(1+Ka*10^pH))</f>
        <v>6.7584517895668522E-2</v>
      </c>
      <c r="CW446" s="19">
        <f>ABS(Ct_Na+10^-pH-Kw*10^pH-Ct_Cl-Ct_OAc*Ka*10^pH/(1+Ka*10^pH))</f>
        <v>6.7857485040659776E-2</v>
      </c>
      <c r="CX446" s="19">
        <f>ABS(Ct_Na+10^-pH-Kw*10^pH-Ct_Cl-Ct_OAc*Ka*10^pH/(1+Ka*10^pH))</f>
        <v>6.8125902733234503E-2</v>
      </c>
    </row>
    <row r="447" spans="1:102">
      <c r="A447" s="24">
        <v>4.18</v>
      </c>
      <c r="B447" s="19">
        <f>ABS(Ct_Na+10^-pH-Kw*10^pH-Ct_Cl-Ct_OAc*Ka*10^pH/(1+Ka*10^pH))</f>
        <v>9.2348577191074949E-2</v>
      </c>
      <c r="C447" s="19">
        <f>ABS(Ct_Na+10^-pH-Kw*10^pH-Ct_Cl-Ct_OAc*Ka*10^pH/(1+Ka*10^pH))</f>
        <v>8.3185974982288316E-2</v>
      </c>
      <c r="D447" s="19">
        <f>ABS(Ct_Na+10^-pH-Kw*10^pH-Ct_Cl-Ct_OAc*Ka*10^pH/(1+Ka*10^pH))</f>
        <v>7.4856336610664084E-2</v>
      </c>
      <c r="E447" s="19">
        <f>ABS(Ct_Na+10^-pH-Kw*10^pH-Ct_Cl-Ct_OAc*Ka*10^pH/(1+Ka*10^pH))</f>
        <v>6.7251014619181107E-2</v>
      </c>
      <c r="F447" s="19">
        <f>ABS(Ct_Na+10^-pH-Kw*10^pH-Ct_Cl-Ct_OAc*Ka*10^pH/(1+Ka*10^pH))</f>
        <v>6.0279469460321686E-2</v>
      </c>
      <c r="G447" s="19">
        <f>ABS(Ct_Na+10^-pH-Kw*10^pH-Ct_Cl-Ct_OAc*Ka*10^pH/(1+Ka*10^pH))</f>
        <v>5.386564791417104E-2</v>
      </c>
      <c r="H447" s="19">
        <f>ABS(Ct_Na+10^-pH-Kw*10^pH-Ct_Cl-Ct_OAc*Ka*10^pH/(1+Ka*10^pH))</f>
        <v>4.7945197256185818E-2</v>
      </c>
      <c r="I447" s="19">
        <f>ABS(Ct_Na+10^-pH-Kw*10^pH-Ct_Cl-Ct_OAc*Ka*10^pH/(1+Ka*10^pH))</f>
        <v>4.2463298498792088E-2</v>
      </c>
      <c r="J447" s="19">
        <f>ABS(Ct_Na+10^-pH-Kw*10^pH-Ct_Cl-Ct_OAc*Ka*10^pH/(1+Ka*10^pH))</f>
        <v>3.7372963938355083E-2</v>
      </c>
      <c r="K447" s="19">
        <f>ABS(Ct_Na+10^-pH-Kw*10^pH-Ct_Cl-Ct_OAc*Ka*10^pH/(1+Ka*10^pH))</f>
        <v>3.2633686933810253E-2</v>
      </c>
      <c r="L447" s="19">
        <f>ABS(Ct_Na+10^-pH-Kw*10^pH-Ct_Cl-Ct_OAc*Ka*10^pH/(1+Ka*10^pH))</f>
        <v>2.8210361729568419E-2</v>
      </c>
      <c r="M447" s="19">
        <f>ABS(Ct_Na+10^-pH-Kw*10^pH-Ct_Cl-Ct_OAc*Ka*10^pH/(1+Ka*10^pH))</f>
        <v>2.4072412344955097E-2</v>
      </c>
      <c r="N447" s="19">
        <f>ABS(Ct_Na+10^-pH-Kw*10^pH-Ct_Cl-Ct_OAc*Ka*10^pH/(1+Ka*10^pH))</f>
        <v>2.01930847968801E-2</v>
      </c>
      <c r="O447" s="19">
        <f>ABS(Ct_Na+10^-pH-Kw*10^pH-Ct_Cl-Ct_OAc*Ka*10^pH/(1+Ka*10^pH))</f>
        <v>1.6548868009294514E-2</v>
      </c>
      <c r="P447" s="19">
        <f>ABS(Ct_Na+10^-pH-Kw*10^pH-Ct_Cl-Ct_OAc*Ka*10^pH/(1+Ka*10^pH))</f>
        <v>1.3119016915096291E-2</v>
      </c>
      <c r="Q447" s="19">
        <f>ABS(Ct_Na+10^-pH-Kw*10^pH-Ct_Cl-Ct_OAc*Ka*10^pH/(1+Ka*10^pH))</f>
        <v>9.8851573119951262E-3</v>
      </c>
      <c r="R447" s="19">
        <f>ABS(Ct_Na+10^-pH-Kw*10^pH-Ct_Cl-Ct_OAc*Ka*10^pH/(1+Ka*10^pH))</f>
        <v>6.8309565757329119E-3</v>
      </c>
      <c r="S447" s="19">
        <f>ABS(Ct_Na+10^-pH-Kw*10^pH-Ct_Cl-Ct_OAc*Ka*10^pH/(1+Ka*10^pH))</f>
        <v>3.9418477711605365E-3</v>
      </c>
      <c r="T447" s="19">
        <f>ABS(Ct_Na+10^-pH-Kw*10^pH-Ct_Cl-Ct_OAc*Ka*10^pH/(1+Ka*10^pH))</f>
        <v>1.2047973247235715E-3</v>
      </c>
      <c r="U447" s="19">
        <f>ABS(Ct_Na+10^-pH-Kw*10^pH-Ct_Cl-Ct_OAc*Ka*10^pH/(1+Ka*10^pH))</f>
        <v>1.3918915603576727E-3</v>
      </c>
      <c r="V447" s="19">
        <f>ABS(Ct_Na+10^-pH-Kw*10^pH-Ct_Cl-Ct_OAc*Ka*10^pH/(1+Ka*10^pH))</f>
        <v>3.8587460011848436E-3</v>
      </c>
      <c r="W447" s="19">
        <f>ABS(Ct_Na+10^-pH-Kw*10^pH-Ct_Cl-Ct_OAc*Ka*10^pH/(1+Ka*10^pH))</f>
        <v>6.205266079044848E-3</v>
      </c>
      <c r="X447" s="19">
        <f>ABS(Ct_Na+10^-pH-Kw*10^pH-Ct_Cl-Ct_OAc*Ka*10^pH/(1+Ka*10^pH))</f>
        <v>8.4400471055781634E-3</v>
      </c>
      <c r="Y447" s="19">
        <f>ABS(Ct_Na+10^-pH-Kw*10^pH-Ct_Cl-Ct_OAc*Ka*10^pH/(1+Ka*10^pH))</f>
        <v>1.0570884828551806E-2</v>
      </c>
      <c r="Z447" s="19">
        <f>ABS(Ct_Na+10^-pH-Kw*10^pH-Ct_Cl-Ct_OAc*Ka*10^pH/(1+Ka*10^pH))</f>
        <v>1.2604866291390283E-2</v>
      </c>
      <c r="AA447" s="19">
        <f>ABS(Ct_Na+10^-pH-Kw*10^pH-Ct_Cl-Ct_OAc*Ka*10^pH/(1+Ka*10^pH))</f>
        <v>1.4548448578102606E-2</v>
      </c>
      <c r="AB447" s="19">
        <f>ABS(Ct_Na+10^-pH-Kw*10^pH-Ct_Cl-Ct_OAc*Ka*10^pH/(1+Ka*10^pH))</f>
        <v>1.6407527287131761E-2</v>
      </c>
      <c r="AC447" s="19">
        <f>ABS(Ct_Na+10^-pH-Kw*10^pH-Ct_Cl-Ct_OAc*Ka*10^pH/(1+Ka*10^pH))</f>
        <v>1.8187496263861833E-2</v>
      </c>
      <c r="AD447" s="19">
        <f>ABS(Ct_Na+10^-pH-Kw*10^pH-Ct_Cl-Ct_OAc*Ka*10^pH/(1+Ka*10^pH))</f>
        <v>1.9893299866561482E-2</v>
      </c>
      <c r="AE447" s="19">
        <f>ABS(Ct_Na+10^-pH-Kw*10^pH-Ct_Cl-Ct_OAc*Ka*10^pH/(1+Ka*10^pH))</f>
        <v>2.1529478832416241E-2</v>
      </c>
      <c r="AF447" s="19">
        <f>ABS(Ct_Na+10^-pH-Kw*10^pH-Ct_Cl-Ct_OAc*Ka*10^pH/(1+Ka*10^pH))</f>
        <v>2.3100210639636808E-2</v>
      </c>
      <c r="AG447" s="19">
        <f>ABS(Ct_Na+10^-pH-Kw*10^pH-Ct_Cl-Ct_OAc*Ka*10^pH/(1+Ka*10^pH))</f>
        <v>2.4609345121084016E-2</v>
      </c>
      <c r="AH447" s="19">
        <f>ABS(Ct_Na+10^-pH-Kw*10^pH-Ct_Cl-Ct_OAc*Ka*10^pH/(1+Ka*10^pH))</f>
        <v>2.6060435968629406E-2</v>
      </c>
      <c r="AI447" s="19">
        <f>ABS(Ct_Na+10^-pH-Kw*10^pH-Ct_Cl-Ct_OAc*Ka*10^pH/(1+Ka*10^pH))</f>
        <v>2.7456768670984417E-2</v>
      </c>
      <c r="AJ447" s="19">
        <f>ABS(Ct_Na+10^-pH-Kw*10^pH-Ct_Cl-Ct_OAc*Ka*10^pH/(1+Ka*10^pH))</f>
        <v>2.8801385347326267E-2</v>
      </c>
      <c r="AK447" s="19">
        <f>ABS(Ct_Na+10^-pH-Kw*10^pH-Ct_Cl-Ct_OAc*Ka*10^pH/(1+Ka*10^pH))</f>
        <v>3.0097106871801158E-2</v>
      </c>
      <c r="AL447" s="19">
        <f>ABS(Ct_Na+10^-pH-Kw*10^pH-Ct_Cl-Ct_OAc*Ka*10^pH/(1+Ka*10^pH))</f>
        <v>3.134655262754478E-2</v>
      </c>
      <c r="AM447" s="19">
        <f>ABS(Ct_Na+10^-pH-Kw*10^pH-Ct_Cl-Ct_OAc*Ka*10^pH/(1+Ka*10^pH))</f>
        <v>3.2552158181332516E-2</v>
      </c>
      <c r="AN447" s="19">
        <f>ABS(Ct_Na+10^-pH-Kw*10^pH-Ct_Cl-Ct_OAc*Ka*10^pH/(1+Ka*10^pH))</f>
        <v>3.3716191129817198E-2</v>
      </c>
      <c r="AO447" s="19">
        <f>ABS(Ct_Na+10^-pH-Kw*10^pH-Ct_Cl-Ct_OAc*Ka*10^pH/(1+Ka*10^pH))</f>
        <v>3.4840765334285456E-2</v>
      </c>
      <c r="AP447" s="19">
        <f>ABS(Ct_Na+10^-pH-Kw*10^pH-Ct_Cl-Ct_OAc*Ka*10^pH/(1+Ka*10^pH))</f>
        <v>3.592785373193811E-2</v>
      </c>
      <c r="AQ447" s="19">
        <f>ABS(Ct_Na+10^-pH-Kw*10^pH-Ct_Cl-Ct_OAc*Ka*10^pH/(1+Ka*10^pH))</f>
        <v>3.6979299887044764E-2</v>
      </c>
      <c r="AR447" s="19">
        <f>ABS(Ct_Na+10^-pH-Kw*10^pH-Ct_Cl-Ct_OAc*Ka*10^pH/(1+Ka*10^pH))</f>
        <v>3.7996828424244775E-2</v>
      </c>
      <c r="AS447" s="19">
        <f>ABS(Ct_Na+10^-pH-Kw*10^pH-Ct_Cl-Ct_OAc*Ka*10^pH/(1+Ka*10^pH))</f>
        <v>3.8982054468200321E-2</v>
      </c>
      <c r="AT447" s="19">
        <f>ABS(Ct_Na+10^-pH-Kw*10^pH-Ct_Cl-Ct_OAc*Ka*10^pH/(1+Ka*10^pH))</f>
        <v>3.993649219828227E-2</v>
      </c>
      <c r="AU447" s="19">
        <f>ABS(Ct_Na+10^-pH-Kw*10^pH-Ct_Cl-Ct_OAc*Ka*10^pH/(1+Ka*10^pH))</f>
        <v>4.0861562613592445E-2</v>
      </c>
      <c r="AV447" s="19">
        <f>ABS(Ct_Na+10^-pH-Kw*10^pH-Ct_Cl-Ct_OAc*Ka*10^pH/(1+Ka*10^pH))</f>
        <v>4.1758600592075083E-2</v>
      </c>
      <c r="AW447" s="19">
        <f>ABS(Ct_Na+10^-pH-Kw*10^pH-Ct_Cl-Ct_OAc*Ka*10^pH/(1+Ka*10^pH))</f>
        <v>4.2628861317468646E-2</v>
      </c>
      <c r="AX447" s="19">
        <f>ABS(Ct_Na+10^-pH-Kw*10^pH-Ct_Cl-Ct_OAc*Ka*10^pH/(1+Ka*10^pH))</f>
        <v>4.3473526139174178E-2</v>
      </c>
      <c r="AY447" s="19">
        <f>ABS(Ct_Na+10^-pH-Kw*10^pH-Ct_Cl-Ct_OAc*Ka*10^pH/(1+Ka*10^pH))</f>
        <v>4.4293707922569404E-2</v>
      </c>
      <c r="AZ447" s="19">
        <f>ABS(Ct_Na+10^-pH-Kw*10^pH-Ct_Cl-Ct_OAc*Ka*10^pH/(1+Ka*10^pH))</f>
        <v>4.5090455940724763E-2</v>
      </c>
      <c r="BA447" s="19">
        <f>ABS(Ct_Na+10^-pH-Kw*10^pH-Ct_Cl-Ct_OAc*Ka*10^pH/(1+Ka*10^pH))</f>
        <v>4.5864760352734894E-2</v>
      </c>
      <c r="BB447" s="19">
        <f>ABS(Ct_Na+10^-pH-Kw*10^pH-Ct_Cl-Ct_OAc*Ka*10^pH/(1+Ka*10^pH))</f>
        <v>4.6617556308855855E-2</v>
      </c>
      <c r="BC447" s="19">
        <f>ABS(Ct_Na+10^-pH-Kw*10^pH-Ct_Cl-Ct_OAc*Ka*10^pH/(1+Ka*10^pH))</f>
        <v>4.7349727718233814E-2</v>
      </c>
      <c r="BD447" s="19">
        <f>ABS(Ct_Na+10^-pH-Kw*10^pH-Ct_Cl-Ct_OAc*Ka*10^pH/(1+Ka*10^pH))</f>
        <v>4.8062110711142053E-2</v>
      </c>
      <c r="BE447" s="19">
        <f>ABS(Ct_Na+10^-pH-Kw*10^pH-Ct_Cl-Ct_OAc*Ka*10^pH/(1+Ka*10^pH))</f>
        <v>4.8755496824239408E-2</v>
      </c>
      <c r="BF447" s="19">
        <f>ABS(Ct_Na+10^-pH-Kw*10^pH-Ct_Cl-Ct_OAc*Ka*10^pH/(1+Ka*10^pH))</f>
        <v>4.9430635934360541E-2</v>
      </c>
      <c r="BG447" s="19">
        <f>ABS(Ct_Na+10^-pH-Kw*10^pH-Ct_Cl-Ct_OAc*Ka*10^pH/(1+Ka*10^pH))</f>
        <v>5.008823896369928E-2</v>
      </c>
      <c r="BH447" s="19">
        <f>ABS(Ct_Na+10^-pH-Kw*10^pH-Ct_Cl-Ct_OAc*Ka*10^pH/(1+Ka*10^pH))</f>
        <v>5.0728980376901149E-2</v>
      </c>
      <c r="BI447" s="19">
        <f>ABS(Ct_Na+10^-pH-Kw*10^pH-Ct_Cl-Ct_OAc*Ka*10^pH/(1+Ka*10^pH))</f>
        <v>5.1353500488502977E-2</v>
      </c>
      <c r="BJ447" s="19">
        <f>ABS(Ct_Na+10^-pH-Kw*10^pH-Ct_Cl-Ct_OAc*Ka*10^pH/(1+Ka*10^pH))</f>
        <v>5.1962407597314755E-2</v>
      </c>
      <c r="BK447" s="19">
        <f>ABS(Ct_Na+10^-pH-Kw*10^pH-Ct_Cl-Ct_OAc*Ka*10^pH/(1+Ka*10^pH))</f>
        <v>5.2556279962699064E-2</v>
      </c>
      <c r="BL447" s="19">
        <f>ABS(Ct_Na+10^-pH-Kw*10^pH-Ct_Cl-Ct_OAc*Ka*10^pH/(1+Ka*10^pH))</f>
        <v>5.3135667636244735E-2</v>
      </c>
      <c r="BM447" s="19">
        <f>ABS(Ct_Na+10^-pH-Kw*10^pH-Ct_Cl-Ct_OAc*Ka*10^pH/(1+Ka*10^pH))</f>
        <v>5.3701094161030291E-2</v>
      </c>
      <c r="BN447" s="19">
        <f>ABS(Ct_Na+10^-pH-Kw*10^pH-Ct_Cl-Ct_OAc*Ka*10^pH/(1+Ka*10^pH))</f>
        <v>5.425305814951141E-2</v>
      </c>
      <c r="BO447" s="19">
        <f>ABS(Ct_Na+10^-pH-Kw*10^pH-Ct_Cl-Ct_OAc*Ka*10^pH/(1+Ka*10^pH))</f>
        <v>5.4792034750028258E-2</v>
      </c>
      <c r="BP447" s="19">
        <f>ABS(Ct_Na+10^-pH-Kw*10^pH-Ct_Cl-Ct_OAc*Ka*10^pH/(1+Ka*10^pH))</f>
        <v>5.5318477010998221E-2</v>
      </c>
      <c r="BQ447" s="19">
        <f>ABS(Ct_Na+10^-pH-Kw*10^pH-Ct_Cl-Ct_OAc*Ka*10^pH/(1+Ka*10^pH))</f>
        <v>5.5832817151026344E-2</v>
      </c>
      <c r="BR447" s="19">
        <f>ABS(Ct_Na+10^-pH-Kw*10^pH-Ct_Cl-Ct_OAc*Ka*10^pH/(1+Ka*10^pH))</f>
        <v>5.6335467742417454E-2</v>
      </c>
      <c r="BS447" s="19">
        <f>ABS(Ct_Na+10^-pH-Kw*10^pH-Ct_Cl-Ct_OAc*Ka*10^pH/(1+Ka*10^pH))</f>
        <v>5.682682281490091E-2</v>
      </c>
      <c r="BT447" s="19">
        <f>ABS(Ct_Na+10^-pH-Kw*10^pH-Ct_Cl-Ct_OAc*Ka*10^pH/(1+Ka*10^pH))</f>
        <v>5.7307258885773621E-2</v>
      </c>
      <c r="BU447" s="19">
        <f>ABS(Ct_Na+10^-pH-Kw*10^pH-Ct_Cl-Ct_OAc*Ka*10^pH/(1+Ka*10^pH))</f>
        <v>5.777713592212165E-2</v>
      </c>
      <c r="BV447" s="19">
        <f>ABS(Ct_Na+10^-pH-Kw*10^pH-Ct_Cl-Ct_OAc*Ka*10^pH/(1+Ka*10^pH))</f>
        <v>5.8236798240288185E-2</v>
      </c>
      <c r="BW447" s="19">
        <f>ABS(Ct_Na+10^-pH-Kw*10^pH-Ct_Cl-Ct_OAc*Ka*10^pH/(1+Ka*10^pH))</f>
        <v>5.86865753473114E-2</v>
      </c>
      <c r="BX447" s="19">
        <f>ABS(Ct_Na+10^-pH-Kw*10^pH-Ct_Cl-Ct_OAc*Ka*10^pH/(1+Ka*10^pH))</f>
        <v>5.9126782728653238E-2</v>
      </c>
      <c r="BY447" s="19">
        <f>ABS(Ct_Na+10^-pH-Kw*10^pH-Ct_Cl-Ct_OAc*Ka*10^pH/(1+Ka*10^pH))</f>
        <v>5.955772258617735E-2</v>
      </c>
      <c r="BZ447" s="19">
        <f>ABS(Ct_Na+10^-pH-Kw*10^pH-Ct_Cl-Ct_OAc*Ka*10^pH/(1+Ka*10^pH))</f>
        <v>5.9979684530003061E-2</v>
      </c>
      <c r="CA447" s="19">
        <f>ABS(Ct_Na+10^-pH-Kw*10^pH-Ct_Cl-Ct_OAc*Ka*10^pH/(1+Ka*10^pH))</f>
        <v>6.0392946227564304E-2</v>
      </c>
      <c r="CB447" s="19">
        <f>ABS(Ct_Na+10^-pH-Kw*10^pH-Ct_Cl-Ct_OAc*Ka*10^pH/(1+Ka*10^pH))</f>
        <v>6.0797774012930433E-2</v>
      </c>
      <c r="CC447" s="19">
        <f>ABS(Ct_Na+10^-pH-Kw*10^pH-Ct_Cl-Ct_OAc*Ka*10^pH/(1+Ka*10^pH))</f>
        <v>6.1194423459198274E-2</v>
      </c>
      <c r="CD447" s="19">
        <f>ABS(Ct_Na+10^-pH-Kw*10^pH-Ct_Cl-Ct_OAc*Ka*10^pH/(1+Ka*10^pH))</f>
        <v>6.1583139916540727E-2</v>
      </c>
      <c r="CE447" s="19">
        <f>ABS(Ct_Na+10^-pH-Kw*10^pH-Ct_Cl-Ct_OAc*Ka*10^pH/(1+Ka*10^pH))</f>
        <v>6.1964159018292247E-2</v>
      </c>
      <c r="CF447" s="19">
        <f>ABS(Ct_Na+10^-pH-Kw*10^pH-Ct_Cl-Ct_OAc*Ka*10^pH/(1+Ka*10^pH))</f>
        <v>6.233770715726434E-2</v>
      </c>
      <c r="CG447" s="19">
        <f>ABS(Ct_Na+10^-pH-Kw*10^pH-Ct_Cl-Ct_OAc*Ka*10^pH/(1+Ka*10^pH))</f>
        <v>6.2704001934314621E-2</v>
      </c>
      <c r="CH447" s="19">
        <f>ABS(Ct_Na+10^-pH-Kw*10^pH-Ct_Cl-Ct_OAc*Ka*10^pH/(1+Ka*10^pH))</f>
        <v>6.3063252581037038E-2</v>
      </c>
      <c r="CI447" s="19">
        <f>ABS(Ct_Na+10^-pH-Kw*10^pH-Ct_Cl-Ct_OAc*Ka*10^pH/(1+Ka*10^pH))</f>
        <v>6.3415660358298057E-2</v>
      </c>
      <c r="CJ447" s="19">
        <f>ABS(Ct_Na+10^-pH-Kw*10^pH-Ct_Cl-Ct_OAc*Ka*10^pH/(1+Ka*10^pH))</f>
        <v>6.3761418932214528E-2</v>
      </c>
      <c r="CK447" s="19">
        <f>ABS(Ct_Na+10^-pH-Kw*10^pH-Ct_Cl-Ct_OAc*Ka*10^pH/(1+Ka*10^pH))</f>
        <v>6.4100714729048464E-2</v>
      </c>
      <c r="CL447" s="19">
        <f>ABS(Ct_Na+10^-pH-Kw*10^pH-Ct_Cl-Ct_OAc*Ka*10^pH/(1+Ka*10^pH))</f>
        <v>6.443372727038546E-2</v>
      </c>
      <c r="CM447" s="19">
        <f>ABS(Ct_Na+10^-pH-Kw*10^pH-Ct_Cl-Ct_OAc*Ka*10^pH/(1+Ka*10^pH))</f>
        <v>6.4760629489863067E-2</v>
      </c>
      <c r="CN447" s="19">
        <f>ABS(Ct_Na+10^-pH-Kw*10^pH-Ct_Cl-Ct_OAc*Ka*10^pH/(1+Ka*10^pH))</f>
        <v>6.5081588032622886E-2</v>
      </c>
      <c r="CO447" s="19">
        <f>ABS(Ct_Na+10^-pH-Kw*10^pH-Ct_Cl-Ct_OAc*Ka*10^pH/(1+Ka*10^pH))</f>
        <v>6.539676353857625E-2</v>
      </c>
      <c r="CP447" s="19">
        <f>ABS(Ct_Na+10^-pH-Kw*10^pH-Ct_Cl-Ct_OAc*Ka*10^pH/(1+Ka*10^pH))</f>
        <v>6.5706310910494725E-2</v>
      </c>
      <c r="CQ447" s="19">
        <f>ABS(Ct_Na+10^-pH-Kw*10^pH-Ct_Cl-Ct_OAc*Ka*10^pH/(1+Ka*10^pH))</f>
        <v>6.601037956786597E-2</v>
      </c>
      <c r="CR447" s="19">
        <f>ABS(Ct_Na+10^-pH-Kw*10^pH-Ct_Cl-Ct_OAc*Ka*10^pH/(1+Ka*10^pH))</f>
        <v>6.6309113687388579E-2</v>
      </c>
      <c r="CS447" s="19">
        <f>ABS(Ct_Na+10^-pH-Kw*10^pH-Ct_Cl-Ct_OAc*Ka*10^pH/(1+Ka*10^pH))</f>
        <v>6.6602652430919479E-2</v>
      </c>
      <c r="CT447" s="19">
        <f>ABS(Ct_Na+10^-pH-Kw*10^pH-Ct_Cl-Ct_OAc*Ka*10^pH/(1+Ka*10^pH))</f>
        <v>6.6891130161630924E-2</v>
      </c>
      <c r="CU447" s="19">
        <f>ABS(Ct_Na+10^-pH-Kw*10^pH-Ct_Cl-Ct_OAc*Ka*10^pH/(1+Ka*10^pH))</f>
        <v>6.7174676649082318E-2</v>
      </c>
      <c r="CV447" s="19">
        <f>ABS(Ct_Na+10^-pH-Kw*10^pH-Ct_Cl-Ct_OAc*Ka*10^pH/(1+Ka*10^pH))</f>
        <v>6.7453417263865056E-2</v>
      </c>
      <c r="CW447" s="19">
        <f>ABS(Ct_Na+10^-pH-Kw*10^pH-Ct_Cl-Ct_OAc*Ka*10^pH/(1+Ka*10^pH))</f>
        <v>6.7727473162432952E-2</v>
      </c>
      <c r="CX447" s="19">
        <f>ABS(Ct_Na+10^-pH-Kw*10^pH-Ct_Cl-Ct_OAc*Ka*10^pH/(1+Ka*10^pH))</f>
        <v>6.7996961462691366E-2</v>
      </c>
    </row>
    <row r="448" spans="1:102">
      <c r="A448" s="23">
        <v>4.1900000000000004</v>
      </c>
      <c r="B448" s="19">
        <f>ABS(Ct_Na+10^-pH-Kw*10^pH-Ct_Cl-Ct_OAc*Ka*10^pH/(1+Ka*10^pH))</f>
        <v>9.3124697954415248E-2</v>
      </c>
      <c r="C448" s="19">
        <f>ABS(Ct_Na+10^-pH-Kw*10^pH-Ct_Cl-Ct_OAc*Ka*10^pH/(1+Ka*10^pH))</f>
        <v>8.3925209229537293E-2</v>
      </c>
      <c r="D448" s="19">
        <f>ABS(Ct_Na+10^-pH-Kw*10^pH-Ct_Cl-Ct_OAc*Ka*10^pH/(1+Ka*10^pH))</f>
        <v>7.5562037661466422E-2</v>
      </c>
      <c r="E448" s="19">
        <f>ABS(Ct_Na+10^-pH-Kw*10^pH-Ct_Cl-Ct_OAc*Ka*10^pH/(1+Ka*10^pH))</f>
        <v>6.7926098403662594E-2</v>
      </c>
      <c r="F448" s="19">
        <f>ABS(Ct_Na+10^-pH-Kw*10^pH-Ct_Cl-Ct_OAc*Ka*10^pH/(1+Ka*10^pH))</f>
        <v>6.0926487417342398E-2</v>
      </c>
      <c r="G448" s="19">
        <f>ABS(Ct_Na+10^-pH-Kw*10^pH-Ct_Cl-Ct_OAc*Ka*10^pH/(1+Ka*10^pH))</f>
        <v>5.4486845309927839E-2</v>
      </c>
      <c r="H448" s="19">
        <f>ABS(Ct_Na+10^-pH-Kw*10^pH-Ct_Cl-Ct_OAc*Ka*10^pH/(1+Ka*10^pH))</f>
        <v>4.8542560287699009E-2</v>
      </c>
      <c r="I448" s="19">
        <f>ABS(Ct_Na+10^-pH-Kw*10^pH-Ct_Cl-Ct_OAc*Ka*10^pH/(1+Ka*10^pH))</f>
        <v>4.3038592674524152E-2</v>
      </c>
      <c r="J448" s="19">
        <f>ABS(Ct_Na+10^-pH-Kw*10^pH-Ct_Cl-Ct_OAc*Ka*10^pH/(1+Ka*10^pH))</f>
        <v>3.7927765605147531E-2</v>
      </c>
      <c r="K448" s="19">
        <f>ABS(Ct_Na+10^-pH-Kw*10^pH-Ct_Cl-Ct_OAc*Ka*10^pH/(1+Ka*10^pH))</f>
        <v>3.3169409368141681E-2</v>
      </c>
      <c r="L448" s="19">
        <f>ABS(Ct_Na+10^-pH-Kw*10^pH-Ct_Cl-Ct_OAc*Ka*10^pH/(1+Ka*10^pH))</f>
        <v>2.8728276880269563E-2</v>
      </c>
      <c r="M448" s="19">
        <f>ABS(Ct_Na+10^-pH-Kw*10^pH-Ct_Cl-Ct_OAc*Ka*10^pH/(1+Ka*10^pH))</f>
        <v>2.4573669069034354E-2</v>
      </c>
      <c r="N448" s="19">
        <f>ABS(Ct_Na+10^-pH-Kw*10^pH-Ct_Cl-Ct_OAc*Ka*10^pH/(1+Ka*10^pH))</f>
        <v>2.067872424600135E-2</v>
      </c>
      <c r="O448" s="19">
        <f>ABS(Ct_Na+10^-pH-Kw*10^pH-Ct_Cl-Ct_OAc*Ka*10^pH/(1+Ka*10^pH))</f>
        <v>1.7019836684970355E-2</v>
      </c>
      <c r="P448" s="19">
        <f>ABS(Ct_Na+10^-pH-Kw*10^pH-Ct_Cl-Ct_OAc*Ka*10^pH/(1+Ka*10^pH))</f>
        <v>1.3576177803999983E-2</v>
      </c>
      <c r="Q448" s="19">
        <f>ABS(Ct_Na+10^-pH-Kw*10^pH-Ct_Cl-Ct_OAc*Ka*10^pH/(1+Ka*10^pH))</f>
        <v>1.0329299430513653E-2</v>
      </c>
      <c r="R448" s="19">
        <f>ABS(Ct_Na+10^-pH-Kw*10^pH-Ct_Cl-Ct_OAc*Ka*10^pH/(1+Ka*10^pH))</f>
        <v>7.2628031888876711E-3</v>
      </c>
      <c r="S448" s="19">
        <f>ABS(Ct_Na+10^-pH-Kw*10^pH-Ct_Cl-Ct_OAc*Ka*10^pH/(1+Ka*10^pH))</f>
        <v>4.3620635008630795E-3</v>
      </c>
      <c r="T448" s="19">
        <f>ABS(Ct_Na+10^-pH-Kw*10^pH-Ct_Cl-Ct_OAc*Ka*10^pH/(1+Ka*10^pH))</f>
        <v>1.613994322734541E-3</v>
      </c>
      <c r="U448" s="19">
        <f>ABS(Ct_Na+10^-pH-Kw*10^pH-Ct_Cl-Ct_OAc*Ka*10^pH/(1+Ka*10^pH))</f>
        <v>9.9314823087459994E-4</v>
      </c>
      <c r="V448" s="19">
        <f>ABS(Ct_Na+10^-pH-Kw*10^pH-Ct_Cl-Ct_OAc*Ka*10^pH/(1+Ka*10^pH))</f>
        <v>3.4699336568032799E-3</v>
      </c>
      <c r="W448" s="19">
        <f>ABS(Ct_Na+10^-pH-Kw*10^pH-Ct_Cl-Ct_OAc*Ka*10^pH/(1+Ka*10^pH))</f>
        <v>5.8259002814671536E-3</v>
      </c>
      <c r="X448" s="19">
        <f>ABS(Ct_Na+10^-pH-Kw*10^pH-Ct_Cl-Ct_OAc*Ka*10^pH/(1+Ka*10^pH))</f>
        <v>8.0696780192422539E-3</v>
      </c>
      <c r="Y448" s="19">
        <f>ABS(Ct_Na+10^-pH-Kw*10^pH-Ct_Cl-Ct_OAc*Ka*10^pH/(1+Ka*10^pH))</f>
        <v>1.0209094001772012E-2</v>
      </c>
      <c r="Z448" s="19">
        <f>ABS(Ct_Na+10^-pH-Kw*10^pH-Ct_Cl-Ct_OAc*Ka*10^pH/(1+Ka*10^pH))</f>
        <v>1.2251263803277693E-2</v>
      </c>
      <c r="AA448" s="19">
        <f>ABS(Ct_Na+10^-pH-Kw*10^pH-Ct_Cl-Ct_OAc*Ka*10^pH/(1+Ka*10^pH))</f>
        <v>1.4202670502494231E-2</v>
      </c>
      <c r="AB448" s="19">
        <f>ABS(Ct_Na+10^-pH-Kw*10^pH-Ct_Cl-Ct_OAc*Ka*10^pH/(1+Ka*10^pH))</f>
        <v>1.6069233432179596E-2</v>
      </c>
      <c r="AC448" s="19">
        <f>ABS(Ct_Na+10^-pH-Kw*10^pH-Ct_Cl-Ct_OAc*Ka*10^pH/(1+Ka*10^pH))</f>
        <v>1.7856368152091139E-2</v>
      </c>
      <c r="AD448" s="19">
        <f>ABS(Ct_Na+10^-pH-Kw*10^pH-Ct_Cl-Ct_OAc*Ka*10^pH/(1+Ka*10^pH))</f>
        <v>1.9569038925339705E-2</v>
      </c>
      <c r="AE448" s="19">
        <f>ABS(Ct_Na+10^-pH-Kw*10^pH-Ct_Cl-Ct_OAc*Ka*10^pH/(1+Ka*10^pH))</f>
        <v>2.1211804769067911E-2</v>
      </c>
      <c r="AF448" s="19">
        <f>ABS(Ct_Na+10^-pH-Kw*10^pH-Ct_Cl-Ct_OAc*Ka*10^pH/(1+Ka*10^pH))</f>
        <v>2.2788859979046991E-2</v>
      </c>
      <c r="AG448" s="19">
        <f>ABS(Ct_Na+10^-pH-Kw*10^pH-Ct_Cl-Ct_OAc*Ka*10^pH/(1+Ka*10^pH))</f>
        <v>2.430406988667394E-2</v>
      </c>
      <c r="AH448" s="19">
        <f>ABS(Ct_Na+10^-pH-Kw*10^pH-Ct_Cl-Ct_OAc*Ka*10^pH/(1+Ka*10^pH))</f>
        <v>2.5761002490161392E-2</v>
      </c>
      <c r="AI448" s="19">
        <f>ABS(Ct_Na+10^-pH-Kw*10^pH-Ct_Cl-Ct_OAc*Ka*10^pH/(1+Ka*10^pH))</f>
        <v>2.716295650483801E-2</v>
      </c>
      <c r="AJ448" s="19">
        <f>ABS(Ct_Na+10^-pH-Kw*10^pH-Ct_Cl-Ct_OAc*Ka*10^pH/(1+Ka*10^pH))</f>
        <v>2.8512986296748817E-2</v>
      </c>
      <c r="AK448" s="19">
        <f>ABS(Ct_Na+10^-pH-Kw*10^pH-Ct_Cl-Ct_OAc*Ka*10^pH/(1+Ka*10^pH))</f>
        <v>2.9813924096226522E-2</v>
      </c>
      <c r="AL448" s="19">
        <f>ABS(Ct_Na+10^-pH-Kw*10^pH-Ct_Cl-Ct_OAc*Ka*10^pH/(1+Ka*10^pH))</f>
        <v>3.1068399831437138E-2</v>
      </c>
      <c r="AM448" s="19">
        <f>ABS(Ct_Na+10^-pH-Kw*10^pH-Ct_Cl-Ct_OAc*Ka*10^pH/(1+Ka*10^pH))</f>
        <v>3.2278858874184246E-2</v>
      </c>
      <c r="AN448" s="19">
        <f>ABS(Ct_Na+10^-pH-Kw*10^pH-Ct_Cl-Ct_OAc*Ka*10^pH/(1+Ka*10^pH))</f>
        <v>3.3447577949940063E-2</v>
      </c>
      <c r="AO448" s="19">
        <f>ABS(Ct_Na+10^-pH-Kw*10^pH-Ct_Cl-Ct_OAc*Ka*10^pH/(1+Ka*10^pH))</f>
        <v>3.4576679429907553E-2</v>
      </c>
      <c r="AP448" s="19">
        <f>ABS(Ct_Na+10^-pH-Kw*10^pH-Ct_Cl-Ct_OAc*Ka*10^pH/(1+Ka*10^pH))</f>
        <v>3.5668144193876122E-2</v>
      </c>
      <c r="AQ448" s="19">
        <f>ABS(Ct_Na+10^-pH-Kw*10^pH-Ct_Cl-Ct_OAc*Ka*10^pH/(1+Ka*10^pH))</f>
        <v>3.6723823227878497E-2</v>
      </c>
      <c r="AR448" s="19">
        <f>ABS(Ct_Na+10^-pH-Kw*10^pH-Ct_Cl-Ct_OAc*Ka*10^pH/(1+Ka*10^pH))</f>
        <v>3.7745448099493734E-2</v>
      </c>
      <c r="AS448" s="19">
        <f>ABS(Ct_Na+10^-pH-Kw*10^pH-Ct_Cl-Ct_OAc*Ka*10^pH/(1+Ka*10^pH))</f>
        <v>3.8734640435502093E-2</v>
      </c>
      <c r="AT448" s="19">
        <f>ABS(Ct_Na+10^-pH-Kw*10^pH-Ct_Cl-Ct_OAc*Ka*10^pH/(1+Ka*10^pH))</f>
        <v>3.9692920511010227E-2</v>
      </c>
      <c r="AU448" s="19">
        <f>ABS(Ct_Na+10^-pH-Kw*10^pH-Ct_Cl-Ct_OAc*Ka*10^pH/(1+Ka*10^pH))</f>
        <v>4.0621715045733468E-2</v>
      </c>
      <c r="AV448" s="19">
        <f>ABS(Ct_Na+10^-pH-Kw*10^pH-Ct_Cl-Ct_OAc*Ka*10^pH/(1+Ka*10^pH))</f>
        <v>4.152236429152574E-2</v>
      </c>
      <c r="AW448" s="19">
        <f>ABS(Ct_Na+10^-pH-Kw*10^pH-Ct_Cl-Ct_OAc*Ka*10^pH/(1+Ka*10^pH))</f>
        <v>4.239612848520477E-2</v>
      </c>
      <c r="AX448" s="19">
        <f>ABS(Ct_Na+10^-pH-Kw*10^pH-Ct_Cl-Ct_OAc*Ka*10^pH/(1+Ka*10^pH))</f>
        <v>4.3244193732010917E-2</v>
      </c>
      <c r="AY448" s="19">
        <f>ABS(Ct_Na+10^-pH-Kw*10^pH-Ct_Cl-Ct_OAc*Ka*10^pH/(1+Ka*10^pH))</f>
        <v>4.4067677377460354E-2</v>
      </c>
      <c r="AZ448" s="19">
        <f>ABS(Ct_Na+10^-pH-Kw*10^pH-Ct_Cl-Ct_OAc*Ka*10^pH/(1+Ka*10^pH))</f>
        <v>4.4867632918754084E-2</v>
      </c>
      <c r="BA448" s="19">
        <f>ABS(Ct_Na+10^-pH-Kw*10^pH-Ct_Cl-Ct_OAc*Ka*10^pH/(1+Ka*10^pH))</f>
        <v>4.5645054501138121E-2</v>
      </c>
      <c r="BB448" s="19">
        <f>ABS(Ct_Na+10^-pH-Kw*10^pH-Ct_Cl-Ct_OAc*Ka*10^pH/(1+Ka*10^pH))</f>
        <v>4.6400881039567063E-2</v>
      </c>
      <c r="BC448" s="19">
        <f>ABS(Ct_Na+10^-pH-Kw*10^pH-Ct_Cl-Ct_OAc*Ka*10^pH/(1+Ka*10^pH))</f>
        <v>4.7136000001600717E-2</v>
      </c>
      <c r="BD448" s="19">
        <f>ABS(Ct_Na+10^-pH-Kw*10^pH-Ct_Cl-Ct_OAc*Ka*10^pH/(1+Ka*10^pH))</f>
        <v>4.785125088357936E-2</v>
      </c>
      <c r="BE448" s="19">
        <f>ABS(Ct_Na+10^-pH-Kw*10^pH-Ct_Cl-Ct_OAc*Ka*10^pH/(1+Ka*10^pH))</f>
        <v>4.8547428408705254E-2</v>
      </c>
      <c r="BF448" s="19">
        <f>ABS(Ct_Na+10^-pH-Kw*10^pH-Ct_Cl-Ct_OAc*Ka*10^pH/(1+Ka*10^pH))</f>
        <v>4.922528547264364E-2</v>
      </c>
      <c r="BG448" s="19">
        <f>ABS(Ct_Na+10^-pH-Kw*10^pH-Ct_Cl-Ct_OAc*Ka*10^pH/(1+Ka*10^pH))</f>
        <v>4.9885535859596583E-2</v>
      </c>
      <c r="BH448" s="19">
        <f>ABS(Ct_Na+10^-pH-Kw*10^pH-Ct_Cl-Ct_OAc*Ka*10^pH/(1+Ka*10^pH))</f>
        <v>5.0528856749448195E-2</v>
      </c>
      <c r="BI448" s="19">
        <f>ABS(Ct_Na+10^-pH-Kw*10^pH-Ct_Cl-Ct_OAc*Ka*10^pH/(1+Ka*10^pH))</f>
        <v>5.1155891034493445E-2</v>
      </c>
      <c r="BJ448" s="19">
        <f>ABS(Ct_Na+10^-pH-Kw*10^pH-Ct_Cl-Ct_OAc*Ka*10^pH/(1+Ka*10^pH))</f>
        <v>5.1767249462412554E-2</v>
      </c>
      <c r="BK448" s="19">
        <f>ABS(Ct_Na+10^-pH-Kw*10^pH-Ct_Cl-Ct_OAc*Ka*10^pH/(1+Ka*10^pH))</f>
        <v>5.2363512620506487E-2</v>
      </c>
      <c r="BL448" s="19">
        <f>ABS(Ct_Na+10^-pH-Kw*10^pH-Ct_Cl-Ct_OAc*Ka*10^pH/(1+Ka*10^pH))</f>
        <v>5.2945232774744472E-2</v>
      </c>
      <c r="BM448" s="19">
        <f>ABS(Ct_Na+10^-pH-Kw*10^pH-Ct_Cl-Ct_OAc*Ka*10^pH/(1+Ka*10^pH))</f>
        <v>5.3512935575868309E-2</v>
      </c>
      <c r="BN448" s="19">
        <f>ABS(Ct_Na+10^-pH-Kw*10^pH-Ct_Cl-Ct_OAc*Ka*10^pH/(1+Ka*10^pH))</f>
        <v>5.4067121643632032E-2</v>
      </c>
      <c r="BO448" s="19">
        <f>ABS(Ct_Na+10^-pH-Kw*10^pH-Ct_Cl-Ct_OAc*Ka*10^pH/(1+Ka*10^pH))</f>
        <v>5.4608268039213079E-2</v>
      </c>
      <c r="BP448" s="19">
        <f>ABS(Ct_Na+10^-pH-Kw*10^pH-Ct_Cl-Ct_OAc*Ka*10^pH/(1+Ka*10^pH))</f>
        <v>5.5136829634896904E-2</v>
      </c>
      <c r="BQ448" s="19">
        <f>ABS(Ct_Na+10^-pH-Kw*10^pH-Ct_Cl-Ct_OAc*Ka*10^pH/(1+Ka*10^pH))</f>
        <v>5.5653240389300647E-2</v>
      </c>
      <c r="BR448" s="19">
        <f>ABS(Ct_Na+10^-pH-Kw*10^pH-Ct_Cl-Ct_OAc*Ka*10^pH/(1+Ka*10^pH))</f>
        <v>5.6157914535649736E-2</v>
      </c>
      <c r="BS448" s="19">
        <f>ABS(Ct_Na+10^-pH-Kw*10^pH-Ct_Cl-Ct_OAc*Ka*10^pH/(1+Ka*10^pH))</f>
        <v>5.6651247689946067E-2</v>
      </c>
      <c r="BT448" s="19">
        <f>ABS(Ct_Na+10^-pH-Kw*10^pH-Ct_Cl-Ct_OAc*Ka*10^pH/(1+Ka*10^pH))</f>
        <v>5.713361788525801E-2</v>
      </c>
      <c r="BU448" s="19">
        <f>ABS(Ct_Na+10^-pH-Kw*10^pH-Ct_Cl-Ct_OAc*Ka*10^pH/(1+Ka*10^pH))</f>
        <v>5.7605386537815856E-2</v>
      </c>
      <c r="BV448" s="19">
        <f>ABS(Ct_Na+10^-pH-Kw*10^pH-Ct_Cl-Ct_OAc*Ka*10^pH/(1+Ka*10^pH))</f>
        <v>5.806689935010069E-2</v>
      </c>
      <c r="BW448" s="19">
        <f>ABS(Ct_Na+10^-pH-Kw*10^pH-Ct_Cl-Ct_OAc*Ka*10^pH/(1+Ka*10^pH))</f>
        <v>5.8518487155669756E-2</v>
      </c>
      <c r="BX448" s="19">
        <f>ABS(Ct_Na+10^-pH-Kw*10^pH-Ct_Cl-Ct_OAc*Ka*10^pH/(1+Ka*10^pH))</f>
        <v>5.8960466710056475E-2</v>
      </c>
      <c r="BY448" s="19">
        <f>ABS(Ct_Na+10^-pH-Kw*10^pH-Ct_Cl-Ct_OAc*Ka*10^pH/(1+Ka*10^pH))</f>
        <v>5.9393141431719254E-2</v>
      </c>
      <c r="BZ448" s="19">
        <f>ABS(Ct_Na+10^-pH-Kw*10^pH-Ct_Cl-Ct_OAc*Ka*10^pH/(1+Ka*10^pH))</f>
        <v>5.9816802096680756E-2</v>
      </c>
      <c r="CA448" s="19">
        <f>ABS(Ct_Na+10^-pH-Kw*10^pH-Ct_Cl-Ct_OAc*Ka*10^pH/(1+Ka*10^pH))</f>
        <v>6.023172749019972E-2</v>
      </c>
      <c r="CB448" s="19">
        <f>ABS(Ct_Na+10^-pH-Kw*10^pH-Ct_Cl-Ct_OAc*Ka*10^pH/(1+Ka*10^pH))</f>
        <v>6.063818501854485E-2</v>
      </c>
      <c r="CC448" s="19">
        <f>ABS(Ct_Na+10^-pH-Kw*10^pH-Ct_Cl-Ct_OAc*Ka*10^pH/(1+Ka*10^pH))</f>
        <v>6.10364312836911E-2</v>
      </c>
      <c r="CD448" s="19">
        <f>ABS(Ct_Na+10^-pH-Kw*10^pH-Ct_Cl-Ct_OAc*Ka*10^pH/(1+Ka*10^pH))</f>
        <v>6.1426712623534399E-2</v>
      </c>
      <c r="CE448" s="19">
        <f>ABS(Ct_Na+10^-pH-Kw*10^pH-Ct_Cl-Ct_OAc*Ka*10^pH/(1+Ka*10^pH))</f>
        <v>6.1809265620014472E-2</v>
      </c>
      <c r="CF448" s="19">
        <f>ABS(Ct_Na+10^-pH-Kw*10^pH-Ct_Cl-Ct_OAc*Ka*10^pH/(1+Ka*10^pH))</f>
        <v>6.2184317577347881E-2</v>
      </c>
      <c r="CG448" s="19">
        <f>ABS(Ct_Na+10^-pH-Kw*10^pH-Ct_Cl-Ct_OAc*Ka*10^pH/(1+Ka*10^pH))</f>
        <v>6.2552086972402957E-2</v>
      </c>
      <c r="CH448" s="19">
        <f>ABS(Ct_Na+10^-pH-Kw*10^pH-Ct_Cl-Ct_OAc*Ka*10^pH/(1+Ka*10^pH))</f>
        <v>6.2912783879091605E-2</v>
      </c>
      <c r="CI448" s="19">
        <f>ABS(Ct_Na+10^-pH-Kw*10^pH-Ct_Cl-Ct_OAc*Ka*10^pH/(1+Ka*10^pH))</f>
        <v>6.3266610368509987E-2</v>
      </c>
      <c r="CJ448" s="19">
        <f>ABS(Ct_Na+10^-pH-Kw*10^pH-Ct_Cl-Ct_OAc*Ka*10^pH/(1+Ka*10^pH))</f>
        <v>6.3613760886429907E-2</v>
      </c>
      <c r="CK448" s="19">
        <f>ABS(Ct_Na+10^-pH-Kw*10^pH-Ct_Cl-Ct_OAc*Ka*10^pH/(1+Ka*10^pH))</f>
        <v>6.3954422609622363E-2</v>
      </c>
      <c r="CL448" s="19">
        <f>ABS(Ct_Na+10^-pH-Kw*10^pH-Ct_Cl-Ct_OAc*Ka*10^pH/(1+Ka*10^pH))</f>
        <v>6.4288775782385316E-2</v>
      </c>
      <c r="CM448" s="19">
        <f>ABS(Ct_Na+10^-pH-Kw*10^pH-Ct_Cl-Ct_OAc*Ka*10^pH/(1+Ka*10^pH))</f>
        <v>6.4616994034547112E-2</v>
      </c>
      <c r="CN448" s="19">
        <f>ABS(Ct_Na+10^-pH-Kw*10^pH-Ct_Cl-Ct_OAc*Ka*10^pH/(1+Ka*10^pH))</f>
        <v>6.4939244682124156E-2</v>
      </c>
      <c r="CO448" s="19">
        <f>ABS(Ct_Na+10^-pH-Kw*10^pH-Ct_Cl-Ct_OAc*Ka*10^pH/(1+Ka*10^pH))</f>
        <v>6.5255689011726847E-2</v>
      </c>
      <c r="CP448" s="19">
        <f>ABS(Ct_Na+10^-pH-Kw*10^pH-Ct_Cl-Ct_OAc*Ka*10^pH/(1+Ka*10^pH))</f>
        <v>6.5566482549729493E-2</v>
      </c>
      <c r="CQ448" s="19">
        <f>ABS(Ct_Na+10^-pH-Kw*10^pH-Ct_Cl-Ct_OAc*Ka*10^pH/(1+Ka*10^pH))</f>
        <v>6.587177531714801E-2</v>
      </c>
      <c r="CR448" s="19">
        <f>ABS(Ct_Na+10^-pH-Kw*10^pH-Ct_Cl-Ct_OAc*Ka*10^pH/(1+Ka*10^pH))</f>
        <v>6.6171712071103034E-2</v>
      </c>
      <c r="CS448" s="19">
        <f>ABS(Ct_Na+10^-pH-Kw*10^pH-Ct_Cl-Ct_OAc*Ka*10^pH/(1+Ka*10^pH))</f>
        <v>6.6466432533684908E-2</v>
      </c>
      <c r="CT448" s="19">
        <f>ABS(Ct_Na+10^-pH-Kw*10^pH-Ct_Cl-Ct_OAc*Ka*10^pH/(1+Ka*10^pH))</f>
        <v>6.6756071608980935E-2</v>
      </c>
      <c r="CU448" s="19">
        <f>ABS(Ct_Na+10^-pH-Kw*10^pH-Ct_Cl-Ct_OAc*Ka*10^pH/(1+Ka*10^pH))</f>
        <v>6.7040759588972737E-2</v>
      </c>
      <c r="CV448" s="19">
        <f>ABS(Ct_Na+10^-pH-Kw*10^pH-Ct_Cl-Ct_OAc*Ka*10^pH/(1+Ka*10^pH))</f>
        <v>6.7320622348964673E-2</v>
      </c>
      <c r="CW448" s="19">
        <f>ABS(Ct_Na+10^-pH-Kw*10^pH-Ct_Cl-Ct_OAc*Ka*10^pH/(1+Ka*10^pH))</f>
        <v>6.7595781533158442E-2</v>
      </c>
      <c r="CX448" s="19">
        <f>ABS(Ct_Na+10^-pH-Kw*10^pH-Ct_Cl-Ct_OAc*Ka*10^pH/(1+Ka*10^pH))</f>
        <v>6.7866354730948958E-2</v>
      </c>
    </row>
    <row r="449" spans="1:102">
      <c r="A449" s="24">
        <v>4.2</v>
      </c>
      <c r="B449" s="19">
        <f>ABS(Ct_Na+10^-pH-Kw*10^pH-Ct_Cl-Ct_OAc*Ka*10^pH/(1+Ka*10^pH))</f>
        <v>9.3910983625409616E-2</v>
      </c>
      <c r="C449" s="19">
        <f>ABS(Ct_Na+10^-pH-Kw*10^pH-Ct_Cl-Ct_OAc*Ka*10^pH/(1+Ka*10^pH))</f>
        <v>8.4674122711058744E-2</v>
      </c>
      <c r="D449" s="19">
        <f>ABS(Ct_Na+10^-pH-Kw*10^pH-Ct_Cl-Ct_OAc*Ka*10^pH/(1+Ka*10^pH))</f>
        <v>7.627697642528522E-2</v>
      </c>
      <c r="E449" s="19">
        <f>ABS(Ct_Na+10^-pH-Kw*10^pH-Ct_Cl-Ct_OAc*Ka*10^pH/(1+Ka*10^pH))</f>
        <v>6.8610016773057239E-2</v>
      </c>
      <c r="F449" s="19">
        <f>ABS(Ct_Na+10^-pH-Kw*10^pH-Ct_Cl-Ct_OAc*Ka*10^pH/(1+Ka*10^pH))</f>
        <v>6.1581970425181556E-2</v>
      </c>
      <c r="G449" s="19">
        <f>ABS(Ct_Na+10^-pH-Kw*10^pH-Ct_Cl-Ct_OAc*Ka*10^pH/(1+Ka*10^pH))</f>
        <v>5.511616778513595E-2</v>
      </c>
      <c r="H449" s="19">
        <f>ABS(Ct_Na+10^-pH-Kw*10^pH-Ct_Cl-Ct_OAc*Ka*10^pH/(1+Ka*10^pH))</f>
        <v>4.9147734578940006E-2</v>
      </c>
      <c r="I449" s="19">
        <f>ABS(Ct_Na+10^-pH-Kw*10^pH-Ct_Cl-Ct_OAc*Ka*10^pH/(1+Ka*10^pH))</f>
        <v>4.3621407536165974E-2</v>
      </c>
      <c r="J449" s="19">
        <f>ABS(Ct_Na+10^-pH-Kw*10^pH-Ct_Cl-Ct_OAc*Ka*10^pH/(1+Ka*10^pH))</f>
        <v>3.8489818139304383E-2</v>
      </c>
      <c r="K449" s="19">
        <f>ABS(Ct_Na+10^-pH-Kw*10^pH-Ct_Cl-Ct_OAc*Ka*10^pH/(1+Ka*10^pH))</f>
        <v>3.371213145946772E-2</v>
      </c>
      <c r="L449" s="19">
        <f>ABS(Ct_Na+10^-pH-Kw*10^pH-Ct_Cl-Ct_OAc*Ka*10^pH/(1+Ka*10^pH))</f>
        <v>2.9252957224953503E-2</v>
      </c>
      <c r="M449" s="19">
        <f>ABS(Ct_Na+10^-pH-Kw*10^pH-Ct_Cl-Ct_OAc*Ka*10^pH/(1+Ka*10^pH))</f>
        <v>2.508147165073053E-2</v>
      </c>
      <c r="N449" s="19">
        <f>ABS(Ct_Na+10^-pH-Kw*10^pH-Ct_Cl-Ct_OAc*Ka*10^pH/(1+Ka*10^pH))</f>
        <v>2.1170703924896485E-2</v>
      </c>
      <c r="O449" s="19">
        <f>ABS(Ct_Na+10^-pH-Kw*10^pH-Ct_Cl-Ct_OAc*Ka*10^pH/(1+Ka*10^pH))</f>
        <v>1.7496952424870579E-2</v>
      </c>
      <c r="P449" s="19">
        <f>ABS(Ct_Na+10^-pH-Kw*10^pH-Ct_Cl-Ct_OAc*Ka*10^pH/(1+Ka*10^pH))</f>
        <v>1.4039303954257943E-2</v>
      </c>
      <c r="Q449" s="19">
        <f>ABS(Ct_Na+10^-pH-Kw*10^pH-Ct_Cl-Ct_OAc*Ka*10^pH/(1+Ka*10^pH))</f>
        <v>1.0779235396251762E-2</v>
      </c>
      <c r="R449" s="19">
        <f>ABS(Ct_Na+10^-pH-Kw*10^pH-Ct_Cl-Ct_OAc*Ka*10^pH/(1+Ka*10^pH))</f>
        <v>7.7002817581348082E-3</v>
      </c>
      <c r="S449" s="19">
        <f>ABS(Ct_Na+10^-pH-Kw*10^pH-Ct_Cl-Ct_OAc*Ka*10^pH/(1+Ka*10^pH))</f>
        <v>4.7877580464025377E-3</v>
      </c>
      <c r="T449" s="19">
        <f>ABS(Ct_Na+10^-pH-Kw*10^pH-Ct_Cl-Ct_OAc*Ka*10^pH/(1+Ka*10^pH))</f>
        <v>2.0285250563404113E-3</v>
      </c>
      <c r="U449" s="19">
        <f>ABS(Ct_Na+10^-pH-Kw*10^pH-Ct_Cl-Ct_OAc*Ka*10^pH/(1+Ka*10^pH))</f>
        <v>5.892088060262396E-4</v>
      </c>
      <c r="V449" s="19">
        <f>ABS(Ct_Na+10^-pH-Kw*10^pH-Ct_Cl-Ct_OAc*Ka*10^pH/(1+Ka*10^pH))</f>
        <v>3.0760559752745498E-3</v>
      </c>
      <c r="W449" s="19">
        <f>ABS(Ct_Na+10^-pH-Kw*10^pH-Ct_Cl-Ct_OAc*Ka*10^pH/(1+Ka*10^pH))</f>
        <v>5.4415935265107566E-3</v>
      </c>
      <c r="X449" s="19">
        <f>ABS(Ct_Na+10^-pH-Kw*10^pH-Ct_Cl-Ct_OAc*Ka*10^pH/(1+Ka*10^pH))</f>
        <v>7.6944864324499825E-3</v>
      </c>
      <c r="Y449" s="19">
        <f>ABS(Ct_Na+10^-pH-Kw*10^pH-Ct_Cl-Ct_OAc*Ka*10^pH/(1+Ka*10^pH))</f>
        <v>9.8425936218339075E-3</v>
      </c>
      <c r="Z449" s="19">
        <f>ABS(Ct_Na+10^-pH-Kw*10^pH-Ct_Cl-Ct_OAc*Ka*10^pH/(1+Ka*10^pH))</f>
        <v>1.1893059575336748E-2</v>
      </c>
      <c r="AA449" s="19">
        <f>ABS(Ct_Na+10^-pH-Kw*10^pH-Ct_Cl-Ct_OAc*Ka*10^pH/(1+Ka*10^pH))</f>
        <v>1.3852393708683897E-2</v>
      </c>
      <c r="AB449" s="19">
        <f>ABS(Ct_Na+10^-pH-Kw*10^pH-Ct_Cl-Ct_OAc*Ka*10^pH/(1+Ka*10^pH))</f>
        <v>1.5726539401450725E-2</v>
      </c>
      <c r="AC449" s="19">
        <f>ABS(Ct_Na+10^-pH-Kw*10^pH-Ct_Cl-Ct_OAc*Ka*10^pH/(1+Ka*10^pH))</f>
        <v>1.752093421367432E-2</v>
      </c>
      <c r="AD449" s="19">
        <f>ABS(Ct_Na+10^-pH-Kw*10^pH-Ct_Cl-Ct_OAc*Ka*10^pH/(1+Ka*10^pH))</f>
        <v>1.9240562575388587E-2</v>
      </c>
      <c r="AE449" s="19">
        <f>ABS(Ct_Na+10^-pH-Kw*10^pH-Ct_Cl-Ct_OAc*Ka*10^pH/(1+Ka*10^pH))</f>
        <v>2.0890002024379802E-2</v>
      </c>
      <c r="AF449" s="19">
        <f>ABS(Ct_Na+10^-pH-Kw*10^pH-Ct_Cl-Ct_OAc*Ka*10^pH/(1+Ka*10^pH))</f>
        <v>2.247346389541138E-2</v>
      </c>
      <c r="AG449" s="19">
        <f>ABS(Ct_Na+10^-pH-Kw*10^pH-Ct_Cl-Ct_OAc*Ka*10^pH/(1+Ka*10^pH))</f>
        <v>2.3994829222480935E-2</v>
      </c>
      <c r="AH449" s="19">
        <f>ABS(Ct_Na+10^-pH-Kw*10^pH-Ct_Cl-Ct_OAc*Ka*10^pH/(1+Ka*10^pH))</f>
        <v>2.5457680498509348E-2</v>
      </c>
      <c r="AI449" s="19">
        <f>ABS(Ct_Na+10^-pH-Kw*10^pH-Ct_Cl-Ct_OAc*Ka*10^pH/(1+Ka*10^pH))</f>
        <v>2.6865329839593305E-2</v>
      </c>
      <c r="AJ449" s="19">
        <f>ABS(Ct_Na+10^-pH-Kw*10^pH-Ct_Cl-Ct_OAc*Ka*10^pH/(1+Ka*10^pH))</f>
        <v>2.8220844019896354E-2</v>
      </c>
      <c r="AK449" s="19">
        <f>ABS(Ct_Na+10^-pH-Kw*10^pH-Ct_Cl-Ct_OAc*Ka*10^pH/(1+Ka*10^pH))</f>
        <v>2.9527066775461137E-2</v>
      </c>
      <c r="AL449" s="19">
        <f>ABS(Ct_Na+10^-pH-Kw*10^pH-Ct_Cl-Ct_OAc*Ka*10^pH/(1+Ka*10^pH))</f>
        <v>3.0786638718327156E-2</v>
      </c>
      <c r="AM449" s="19">
        <f>ABS(Ct_Na+10^-pH-Kw*10^pH-Ct_Cl-Ct_OAc*Ka*10^pH/(1+Ka*10^pH))</f>
        <v>3.2002015154425967E-2</v>
      </c>
      <c r="AN449" s="19">
        <f>ABS(Ct_Na+10^-pH-Kw*10^pH-Ct_Cl-Ct_OAc*Ka*10^pH/(1+Ka*10^pH))</f>
        <v>3.3175482058245491E-2</v>
      </c>
      <c r="AO449" s="19">
        <f>ABS(Ct_Na+10^-pH-Kw*10^pH-Ct_Cl-Ct_OAc*Ka*10^pH/(1+Ka*10^pH))</f>
        <v>3.4309170422952492E-2</v>
      </c>
      <c r="AP449" s="19">
        <f>ABS(Ct_Na+10^-pH-Kw*10^pH-Ct_Cl-Ct_OAc*Ka*10^pH/(1+Ka*10^pH))</f>
        <v>3.5405069175502596E-2</v>
      </c>
      <c r="AQ449" s="19">
        <f>ABS(Ct_Na+10^-pH-Kw*10^pH-Ct_Cl-Ct_OAc*Ka*10^pH/(1+Ka*10^pH))</f>
        <v>3.6465036821411702E-2</v>
      </c>
      <c r="AR449" s="19">
        <f>ABS(Ct_Na+10^-pH-Kw*10^pH-Ct_Cl-Ct_OAc*Ka*10^pH/(1+Ka*10^pH))</f>
        <v>3.7490811962614085E-2</v>
      </c>
      <c r="AS449" s="19">
        <f>ABS(Ct_Na+10^-pH-Kw*10^pH-Ct_Cl-Ct_OAc*Ka*10^pH/(1+Ka*10^pH))</f>
        <v>3.8484022813619546E-2</v>
      </c>
      <c r="AT449" s="19">
        <f>ABS(Ct_Na+10^-pH-Kw*10^pH-Ct_Cl-Ct_OAc*Ka*10^pH/(1+Ka*10^pH))</f>
        <v>3.9446195825531105E-2</v>
      </c>
      <c r="AU449" s="19">
        <f>ABS(Ct_Na+10^-pH-Kw*10^pH-Ct_Cl-Ct_OAc*Ka*10^pH/(1+Ka*10^pH))</f>
        <v>4.0378763513999202E-2</v>
      </c>
      <c r="AV449" s="19">
        <f>ABS(Ct_Na+10^-pH-Kw*10^pH-Ct_Cl-Ct_OAc*Ka*10^pH/(1+Ka*10^pH))</f>
        <v>4.1283071575544075E-2</v>
      </c>
      <c r="AW449" s="19">
        <f>ABS(Ct_Na+10^-pH-Kw*10^pH-Ct_Cl-Ct_OAc*Ka*10^pH/(1+Ka*10^pH))</f>
        <v>4.2160385366595027E-2</v>
      </c>
      <c r="AX449" s="19">
        <f>ABS(Ct_Na+10^-pH-Kw*10^pH-Ct_Cl-Ct_OAc*Ka*10^pH/(1+Ka*10^pH))</f>
        <v>4.3011895810850381E-2</v>
      </c>
      <c r="AY449" s="19">
        <f>ABS(Ct_Na+10^-pH-Kw*10^pH-Ct_Cl-Ct_OAc*Ka*10^pH/(1+Ka*10^pH))</f>
        <v>4.38387247929534E-2</v>
      </c>
      <c r="AZ449" s="19">
        <f>ABS(Ct_Na+10^-pH-Kw*10^pH-Ct_Cl-Ct_OAc*Ka*10^pH/(1+Ka*10^pH))</f>
        <v>4.4641930089853475E-2</v>
      </c>
      <c r="BA449" s="19">
        <f>ABS(Ct_Na+10^-pH-Kw*10^pH-Ct_Cl-Ct_OAc*Ka*10^pH/(1+Ka*10^pH))</f>
        <v>4.5422509885432408E-2</v>
      </c>
      <c r="BB449" s="19">
        <f>ABS(Ct_Na+10^-pH-Kw*10^pH-Ct_Cl-Ct_OAc*Ka*10^pH/(1+Ka*10^pH))</f>
        <v>4.6181406908911933E-2</v>
      </c>
      <c r="BC449" s="19">
        <f>ABS(Ct_Na+10^-pH-Kw*10^pH-Ct_Cl-Ct_OAc*Ka*10^pH/(1+Ka*10^pH))</f>
        <v>4.6919512233118084E-2</v>
      </c>
      <c r="BD449" s="19">
        <f>ABS(Ct_Na+10^-pH-Kw*10^pH-Ct_Cl-Ct_OAc*Ka*10^pH/(1+Ka*10^pH))</f>
        <v>4.7637668764778075E-2</v>
      </c>
      <c r="BE449" s="19">
        <f>ABS(Ct_Na+10^-pH-Kw*10^pH-Ct_Cl-Ct_OAc*Ka*10^pH/(1+Ka*10^pH))</f>
        <v>4.8336674455593809E-2</v>
      </c>
      <c r="BF449" s="19">
        <f>ABS(Ct_Na+10^-pH-Kw*10^pH-Ct_Cl-Ct_OAc*Ka*10^pH/(1+Ka*10^pH))</f>
        <v>4.9017285259809147E-2</v>
      </c>
      <c r="BG449" s="19">
        <f>ABS(Ct_Na+10^-pH-Kw*10^pH-Ct_Cl-Ct_OAc*Ka*10^pH/(1+Ka*10^pH))</f>
        <v>4.9680217861317572E-2</v>
      </c>
      <c r="BH449" s="19">
        <f>ABS(Ct_Na+10^-pH-Kw*10^pH-Ct_Cl-Ct_OAc*Ka*10^pH/(1+Ka*10^pH))</f>
        <v>5.0326152190992457E-2</v>
      </c>
      <c r="BI449" s="19">
        <f>ABS(Ct_Na+10^-pH-Kw*10^pH-Ct_Cl-Ct_OAc*Ka*10^pH/(1+Ka*10^pH))</f>
        <v>5.0955733752827491E-2</v>
      </c>
      <c r="BJ449" s="19">
        <f>ABS(Ct_Na+10^-pH-Kw*10^pH-Ct_Cl-Ct_OAc*Ka*10^pH/(1+Ka*10^pH))</f>
        <v>5.1569575775616633E-2</v>
      </c>
      <c r="BK449" s="19">
        <f>ABS(Ct_Na+10^-pH-Kw*10^pH-Ct_Cl-Ct_OAc*Ka*10^pH/(1+Ka*10^pH))</f>
        <v>5.2168261205250477E-2</v>
      </c>
      <c r="BL449" s="19">
        <f>ABS(Ct_Na+10^-pH-Kw*10^pH-Ct_Cl-Ct_OAc*Ka*10^pH/(1+Ka*10^pH))</f>
        <v>5.2752344551234717E-2</v>
      </c>
      <c r="BM449" s="19">
        <f>ABS(Ct_Na+10^-pH-Kw*10^pH-Ct_Cl-Ct_OAc*Ka*10^pH/(1+Ka*10^pH))</f>
        <v>5.3322353599725383E-2</v>
      </c>
      <c r="BN449" s="19">
        <f>ABS(Ct_Na+10^-pH-Kw*10^pH-Ct_Cl-Ct_OAc*Ka*10^pH/(1+Ka*10^pH))</f>
        <v>5.3878791004204341E-2</v>
      </c>
      <c r="BO449" s="19">
        <f>ABS(Ct_Na+10^-pH-Kw*10^pH-Ct_Cl-Ct_OAc*Ka*10^pH/(1+Ka*10^pH))</f>
        <v>5.4422135763872032E-2</v>
      </c>
      <c r="BP449" s="19">
        <f>ABS(Ct_Na+10^-pH-Kw*10^pH-Ct_Cl-Ct_OAc*Ka*10^pH/(1+Ka*10^pH))</f>
        <v>5.4952844598896294E-2</v>
      </c>
      <c r="BQ449" s="19">
        <f>ABS(Ct_Na+10^-pH-Kw*10^pH-Ct_Cl-Ct_OAc*Ka*10^pH/(1+Ka*10^pH))</f>
        <v>5.5471353230816561E-2</v>
      </c>
      <c r="BR449" s="19">
        <f>ABS(Ct_Na+10^-pH-Kw*10^pH-Ct_Cl-Ct_OAc*Ka*10^pH/(1+Ka*10^pH))</f>
        <v>5.5978077575647711E-2</v>
      </c>
      <c r="BS449" s="19">
        <f>ABS(Ct_Na+10^-pH-Kw*10^pH-Ct_Cl-Ct_OAc*Ka*10^pH/(1+Ka*10^pH))</f>
        <v>5.6473414856550094E-2</v>
      </c>
      <c r="BT449" s="19">
        <f>ABS(Ct_Na+10^-pH-Kw*10^pH-Ct_Cl-Ct_OAc*Ka*10^pH/(1+Ka*10^pH))</f>
        <v>5.6957744642321291E-2</v>
      </c>
      <c r="BU449" s="19">
        <f>ABS(Ct_Na+10^-pH-Kw*10^pH-Ct_Cl-Ct_OAc*Ka*10^pH/(1+Ka*10^pH))</f>
        <v>5.743142981741621E-2</v>
      </c>
      <c r="BV449" s="19">
        <f>ABS(Ct_Na+10^-pH-Kw*10^pH-Ct_Cl-Ct_OAc*Ka*10^pH/(1+Ka*10^pH))</f>
        <v>5.7894817488704703E-2</v>
      </c>
      <c r="BW449" s="19">
        <f>ABS(Ct_Na+10^-pH-Kw*10^pH-Ct_Cl-Ct_OAc*Ka*10^pH/(1+Ka*10^pH))</f>
        <v>5.8348239833728957E-2</v>
      </c>
      <c r="BX449" s="19">
        <f>ABS(Ct_Na+10^-pH-Kw*10^pH-Ct_Cl-Ct_OAc*Ka*10^pH/(1+Ka*10^pH))</f>
        <v>5.8792014894816502E-2</v>
      </c>
      <c r="BY449" s="19">
        <f>ABS(Ct_Na+10^-pH-Kw*10^pH-Ct_Cl-Ct_OAc*Ka*10^pH/(1+Ka*10^pH))</f>
        <v>5.9226447323039041E-2</v>
      </c>
      <c r="BZ449" s="19">
        <f>ABS(Ct_Na+10^-pH-Kw*10^pH-Ct_Cl-Ct_OAc*Ka*10^pH/(1+Ka*10^pH))</f>
        <v>5.9651829075673637E-2</v>
      </c>
      <c r="CA449" s="19">
        <f>ABS(Ct_Na+10^-pH-Kw*10^pH-Ct_Cl-Ct_OAc*Ka*10^pH/(1+Ka*10^pH))</f>
        <v>6.0068440070521922E-2</v>
      </c>
      <c r="CB449" s="19">
        <f>ABS(Ct_Na+10^-pH-Kw*10^pH-Ct_Cl-Ct_OAc*Ka*10^pH/(1+Ka*10^pH))</f>
        <v>6.0476548800169241E-2</v>
      </c>
      <c r="CC449" s="19">
        <f>ABS(Ct_Na+10^-pH-Kw*10^pH-Ct_Cl-Ct_OAc*Ka*10^pH/(1+Ka*10^pH))</f>
        <v>6.0876412909015624E-2</v>
      </c>
      <c r="CD449" s="19">
        <f>ABS(Ct_Na+10^-pH-Kw*10^pH-Ct_Cl-Ct_OAc*Ka*10^pH/(1+Ka*10^pH))</f>
        <v>6.1268279735685043E-2</v>
      </c>
      <c r="CE449" s="19">
        <f>ABS(Ct_Na+10^-pH-Kw*10^pH-Ct_Cl-Ct_OAc*Ka*10^pH/(1+Ka*10^pH))</f>
        <v>6.1652386823212502E-2</v>
      </c>
      <c r="CF449" s="19">
        <f>ABS(Ct_Na+10^-pH-Kw*10^pH-Ct_Cl-Ct_OAc*Ka*10^pH/(1+Ka*10^pH))</f>
        <v>6.2028962399219824E-2</v>
      </c>
      <c r="CG449" s="19">
        <f>ABS(Ct_Na+10^-pH-Kw*10^pH-Ct_Cl-Ct_OAc*Ka*10^pH/(1+Ka*10^pH))</f>
        <v>6.2398225828120199E-2</v>
      </c>
      <c r="CH449" s="19">
        <f>ABS(Ct_Na+10^-pH-Kw*10^pH-Ct_Cl-Ct_OAc*Ka*10^pH/(1+Ka*10^pH))</f>
        <v>6.2760388037234036E-2</v>
      </c>
      <c r="CI449" s="19">
        <f>ABS(Ct_Na+10^-pH-Kw*10^pH-Ct_Cl-Ct_OAc*Ka*10^pH/(1+Ka*10^pH))</f>
        <v>6.3115651918555213E-2</v>
      </c>
      <c r="CJ449" s="19">
        <f>ABS(Ct_Na+10^-pH-Kw*10^pH-Ct_Cl-Ct_OAc*Ka*10^pH/(1+Ka*10^pH))</f>
        <v>6.3464212707775997E-2</v>
      </c>
      <c r="CK449" s="19">
        <f>ABS(Ct_Na+10^-pH-Kw*10^pH-Ct_Cl-Ct_OAc*Ka*10^pH/(1+Ka*10^pH))</f>
        <v>6.3806258342058095E-2</v>
      </c>
      <c r="CL449" s="19">
        <f>ABS(Ct_Na+10^-pH-Kw*10^pH-Ct_Cl-Ct_OAc*Ka*10^pH/(1+Ka*10^pH))</f>
        <v>6.4141969797927537E-2</v>
      </c>
      <c r="CM449" s="19">
        <f>ABS(Ct_Na+10^-pH-Kw*10^pH-Ct_Cl-Ct_OAc*Ka*10^pH/(1+Ka*10^pH))</f>
        <v>6.4471521410570026E-2</v>
      </c>
      <c r="CN449" s="19">
        <f>ABS(Ct_Na+10^-pH-Kw*10^pH-Ct_Cl-Ct_OAc*Ka*10^pH/(1+Ka*10^pH))</f>
        <v>6.4795081175709909E-2</v>
      </c>
      <c r="CO449" s="19">
        <f>ABS(Ct_Na+10^-pH-Kw*10^pH-Ct_Cl-Ct_OAc*Ka*10^pH/(1+Ka*10^pH))</f>
        <v>6.5112811035171622E-2</v>
      </c>
      <c r="CP449" s="19">
        <f>ABS(Ct_Na+10^-pH-Kw*10^pH-Ct_Cl-Ct_OAc*Ka*10^pH/(1+Ka*10^pH))</f>
        <v>6.5424867147142948E-2</v>
      </c>
      <c r="CQ449" s="19">
        <f>ABS(Ct_Na+10^-pH-Kw*10^pH-Ct_Cl-Ct_OAc*Ka*10^pH/(1+Ka*10^pH))</f>
        <v>6.5731400142088225E-2</v>
      </c>
      <c r="CR449" s="19">
        <f>ABS(Ct_Na+10^-pH-Kw*10^pH-Ct_Cl-Ct_OAc*Ka*10^pH/(1+Ka*10^pH))</f>
        <v>6.6032555365192327E-2</v>
      </c>
      <c r="CS449" s="19">
        <f>ABS(Ct_Na+10^-pH-Kw*10^pH-Ct_Cl-Ct_OAc*Ka*10^pH/(1+Ka*10^pH))</f>
        <v>6.63284731061555E-2</v>
      </c>
      <c r="CT449" s="19">
        <f>ABS(Ct_Na+10^-pH-Kw*10^pH-Ct_Cl-Ct_OAc*Ka*10^pH/(1+Ka*10^pH))</f>
        <v>6.6619288817102107E-2</v>
      </c>
      <c r="CU449" s="19">
        <f>ABS(Ct_Na+10^-pH-Kw*10^pH-Ct_Cl-Ct_OAc*Ka*10^pH/(1+Ka*10^pH))</f>
        <v>6.6905133319314539E-2</v>
      </c>
      <c r="CV449" s="19">
        <f>ABS(Ct_Na+10^-pH-Kw*10^pH-Ct_Cl-Ct_OAc*Ka*10^pH/(1+Ka*10^pH))</f>
        <v>6.7186132999455597E-2</v>
      </c>
      <c r="CW449" s="19">
        <f>ABS(Ct_Na+10^-pH-Kw*10^pH-Ct_Cl-Ct_OAc*Ka*10^pH/(1+Ka*10^pH))</f>
        <v>6.746240999589681E-2</v>
      </c>
      <c r="CX449" s="19">
        <f>ABS(Ct_Na+10^-pH-Kw*10^pH-Ct_Cl-Ct_OAc*Ka*10^pH/(1+Ka*10^pH))</f>
        <v>6.7734082375730642E-2</v>
      </c>
    </row>
    <row r="450" spans="1:102">
      <c r="A450" s="23">
        <v>4.21</v>
      </c>
      <c r="B450" s="19">
        <f>ABS(Ct_Na+10^-pH-Kw*10^pH-Ct_Cl-Ct_OAc*Ka*10^pH/(1+Ka*10^pH))</f>
        <v>9.4707425593628713E-2</v>
      </c>
      <c r="C450" s="19">
        <f>ABS(Ct_Na+10^-pH-Kw*10^pH-Ct_Cl-Ct_OAc*Ka*10^pH/(1+Ka*10^pH))</f>
        <v>8.5432707263550928E-2</v>
      </c>
      <c r="D450" s="19">
        <f>ABS(Ct_Na+10^-pH-Kw*10^pH-Ct_Cl-Ct_OAc*Ka*10^pH/(1+Ka*10^pH))</f>
        <v>7.7001145145298364E-2</v>
      </c>
      <c r="E450" s="19">
        <f>ABS(Ct_Na+10^-pH-Kw*10^pH-Ct_Cl-Ct_OAc*Ka*10^pH/(1+Ka*10^pH))</f>
        <v>6.9302762341676483E-2</v>
      </c>
      <c r="F450" s="19">
        <f>ABS(Ct_Na+10^-pH-Kw*10^pH-Ct_Cl-Ct_OAc*Ka*10^pH/(1+Ka*10^pH))</f>
        <v>6.2245911438356401E-2</v>
      </c>
      <c r="G450" s="19">
        <f>ABS(Ct_Na+10^-pH-Kw*10^pH-Ct_Cl-Ct_OAc*Ka*10^pH/(1+Ka*10^pH))</f>
        <v>5.5753608607301948E-2</v>
      </c>
      <c r="H450" s="19">
        <f>ABS(Ct_Na+10^-pH-Kw*10^pH-Ct_Cl-Ct_OAc*Ka*10^pH/(1+Ka*10^pH))</f>
        <v>4.9760713686328589E-2</v>
      </c>
      <c r="I450" s="19">
        <f>ABS(Ct_Na+10^-pH-Kw*10^pH-Ct_Cl-Ct_OAc*Ka*10^pH/(1+Ka*10^pH))</f>
        <v>4.4211736907649554E-2</v>
      </c>
      <c r="J450" s="19">
        <f>ABS(Ct_Na+10^-pH-Kw*10^pH-Ct_Cl-Ct_OAc*Ka*10^pH/(1+Ka*10^pH))</f>
        <v>3.9059115613161902E-2</v>
      </c>
      <c r="K450" s="19">
        <f>ABS(Ct_Na+10^-pH-Kw*10^pH-Ct_Cl-Ct_OAc*Ka*10^pH/(1+Ka*10^pH))</f>
        <v>3.4261847511397513E-2</v>
      </c>
      <c r="L450" s="19">
        <f>ABS(Ct_Na+10^-pH-Kw*10^pH-Ct_Cl-Ct_OAc*Ka*10^pH/(1+Ka*10^pH))</f>
        <v>2.9784397283084092E-2</v>
      </c>
      <c r="M450" s="19">
        <f>ABS(Ct_Na+10^-pH-Kw*10^pH-Ct_Cl-Ct_OAc*Ka*10^pH/(1+Ka*10^pH))</f>
        <v>2.5595814811436059E-2</v>
      </c>
      <c r="N450" s="19">
        <f>ABS(Ct_Na+10^-pH-Kw*10^pH-Ct_Cl-Ct_OAc*Ka*10^pH/(1+Ka*10^pH))</f>
        <v>2.1669018744266015E-2</v>
      </c>
      <c r="O450" s="19">
        <f>ABS(Ct_Na+10^-pH-Kw*10^pH-Ct_Cl-Ct_OAc*Ka*10^pH/(1+Ka*10^pH))</f>
        <v>1.7980210317530533E-2</v>
      </c>
      <c r="P450" s="19">
        <f>ABS(Ct_Na+10^-pH-Kw*10^pH-Ct_Cl-Ct_OAc*Ka*10^pH/(1+Ka*10^pH))</f>
        <v>1.4508390621779475E-2</v>
      </c>
      <c r="Q450" s="19">
        <f>ABS(Ct_Na+10^-pH-Kw*10^pH-Ct_Cl-Ct_OAc*Ka*10^pH/(1+Ka*10^pH))</f>
        <v>1.1234960622928496E-2</v>
      </c>
      <c r="R450" s="19">
        <f>ABS(Ct_Na+10^-pH-Kw*10^pH-Ct_Cl-Ct_OAc*Ka*10^pH/(1+Ka*10^pH))</f>
        <v>8.1433878462358923E-3</v>
      </c>
      <c r="S450" s="19">
        <f>ABS(Ct_Na+10^-pH-Kw*10^pH-Ct_Cl-Ct_OAc*Ka*10^pH/(1+Ka*10^pH))</f>
        <v>5.2189271115266681E-3</v>
      </c>
      <c r="T450" s="19">
        <f>ABS(Ct_Na+10^-pH-Kw*10^pH-Ct_Cl-Ct_OAc*Ka*10^pH/(1+Ka*10^pH))</f>
        <v>2.4483853628547887E-3</v>
      </c>
      <c r="U450" s="19">
        <f>ABS(Ct_Na+10^-pH-Kw*10^pH-Ct_Cl-Ct_OAc*Ka*10^pH/(1+Ka*10^pH))</f>
        <v>1.8007732178265332E-4</v>
      </c>
      <c r="V450" s="19">
        <f>ABS(Ct_Na+10^-pH-Kw*10^pH-Ct_Cl-Ct_OAc*Ka*10^pH/(1+Ka*10^pH))</f>
        <v>2.6771168721882108E-3</v>
      </c>
      <c r="W450" s="19">
        <f>ABS(Ct_Na+10^-pH-Kw*10^pH-Ct_Cl-Ct_OAc*Ka*10^pH/(1+Ka*10^pH))</f>
        <v>5.0523496152569264E-3</v>
      </c>
      <c r="X450" s="19">
        <f>ABS(Ct_Na+10^-pH-Kw*10^pH-Ct_Cl-Ct_OAc*Ka*10^pH/(1+Ka*10^pH))</f>
        <v>7.3144760372271071E-3</v>
      </c>
      <c r="Y450" s="19">
        <f>ABS(Ct_Na+10^-pH-Kw*10^pH-Ct_Cl-Ct_OAc*Ka*10^pH/(1+Ka*10^pH))</f>
        <v>9.4713872767800897E-3</v>
      </c>
      <c r="Z450" s="19">
        <f>ABS(Ct_Na+10^-pH-Kw*10^pH-Ct_Cl-Ct_OAc*Ka*10^pH/(1+Ka*10^pH))</f>
        <v>1.1530257096353389E-2</v>
      </c>
      <c r="AA450" s="19">
        <f>ABS(Ct_Na+10^-pH-Kw*10^pH-Ct_Cl-Ct_OAc*Ka*10^pH/(1+Ka*10^pH))</f>
        <v>1.3497621590612314E-2</v>
      </c>
      <c r="AB450" s="19">
        <f>ABS(Ct_Na+10^-pH-Kw*10^pH-Ct_Cl-Ct_OAc*Ka*10^pH/(1+Ka*10^pH))</f>
        <v>1.5379448498164312E-2</v>
      </c>
      <c r="AC450" s="19">
        <f>ABS(Ct_Na+10^-pH-Kw*10^pH-Ct_Cl-Ct_OAc*Ka*10^pH/(1+Ka*10^pH))</f>
        <v>1.718119766496946E-2</v>
      </c>
      <c r="AD450" s="19">
        <f>ABS(Ct_Na+10^-pH-Kw*10^pH-Ct_Cl-Ct_OAc*Ka*10^pH/(1+Ka*10^pH))</f>
        <v>1.8907873949824378E-2</v>
      </c>
      <c r="AE450" s="19">
        <f>ABS(Ct_Na+10^-pH-Kw*10^pH-Ct_Cl-Ct_OAc*Ka*10^pH/(1+Ka*10^pH))</f>
        <v>2.0564073651623976E-2</v>
      </c>
      <c r="AF450" s="19">
        <f>ABS(Ct_Na+10^-pH-Kw*10^pH-Ct_Cl-Ct_OAc*Ka*10^pH/(1+Ka*10^pH))</f>
        <v>2.2154025365351594E-2</v>
      </c>
      <c r="AG450" s="19">
        <f>ABS(Ct_Na+10^-pH-Kw*10^pH-Ct_Cl-Ct_OAc*Ka*10^pH/(1+Ka*10^pH))</f>
        <v>2.3681626031482057E-2</v>
      </c>
      <c r="AH450" s="19">
        <f>ABS(Ct_Na+10^-pH-Kw*10^pH-Ct_Cl-Ct_OAc*Ka*10^pH/(1+Ka*10^pH))</f>
        <v>2.5150472825838266E-2</v>
      </c>
      <c r="AI450" s="19">
        <f>ABS(Ct_Na+10^-pH-Kw*10^pH-Ct_Cl-Ct_OAc*Ka*10^pH/(1+Ka*10^pH))</f>
        <v>2.6563891439275383E-2</v>
      </c>
      <c r="AJ450" s="19">
        <f>ABS(Ct_Na+10^-pH-Kw*10^pH-Ct_Cl-Ct_OAc*Ka*10^pH/(1+Ka*10^pH))</f>
        <v>2.7924961215177787E-2</v>
      </c>
      <c r="AK450" s="19">
        <f>ABS(Ct_Na+10^-pH-Kw*10^pH-Ct_Cl-Ct_OAc*Ka*10^pH/(1+Ka*10^pH))</f>
        <v>2.9236537544683753E-2</v>
      </c>
      <c r="AL450" s="19">
        <f>ABS(Ct_Na+10^-pH-Kw*10^pH-Ct_Cl-Ct_OAc*Ka*10^pH/(1+Ka*10^pH))</f>
        <v>3.0501271862421624E-2</v>
      </c>
      <c r="AM450" s="19">
        <f>ABS(Ct_Na+10^-pH-Kw*10^pH-Ct_Cl-Ct_OAc*Ka*10^pH/(1+Ka*10^pH))</f>
        <v>3.1721629537431878E-2</v>
      </c>
      <c r="AN450" s="19">
        <f>ABS(Ct_Na+10^-pH-Kw*10^pH-Ct_Cl-Ct_OAc*Ka*10^pH/(1+Ka*10^pH))</f>
        <v>3.2899905913303822E-2</v>
      </c>
      <c r="AO450" s="19">
        <f>ABS(Ct_Na+10^-pH-Kw*10^pH-Ct_Cl-Ct_OAc*Ka*10^pH/(1+Ka*10^pH))</f>
        <v>3.4038240717112311E-2</v>
      </c>
      <c r="AP450" s="19">
        <f>ABS(Ct_Na+10^-pH-Kw*10^pH-Ct_Cl-Ct_OAc*Ka*10^pH/(1+Ka*10^pH))</f>
        <v>3.513863102746053E-2</v>
      </c>
      <c r="AQ450" s="19">
        <f>ABS(Ct_Na+10^-pH-Kw*10^pH-Ct_Cl-Ct_OAc*Ka*10^pH/(1+Ka*10^pH))</f>
        <v>3.6202942966977646E-2</v>
      </c>
      <c r="AR450" s="19">
        <f>ABS(Ct_Na+10^-pH-Kw*10^pH-Ct_Cl-Ct_OAc*Ka*10^pH/(1+Ka*10^pH))</f>
        <v>3.7232922263284549E-2</v>
      </c>
      <c r="AS450" s="19">
        <f>ABS(Ct_Na+10^-pH-Kw*10^pH-Ct_Cl-Ct_OAc*Ka*10^pH/(1+Ka*10^pH))</f>
        <v>3.8230203804153123E-2</v>
      </c>
      <c r="AT450" s="19">
        <f>ABS(Ct_Na+10^-pH-Kw*10^pH-Ct_Cl-Ct_OAc*Ka*10^pH/(1+Ka*10^pH))</f>
        <v>3.919632029686957E-2</v>
      </c>
      <c r="AU450" s="19">
        <f>ABS(Ct_Na+10^-pH-Kw*10^pH-Ct_Cl-Ct_OAc*Ka*10^pH/(1+Ka*10^pH))</f>
        <v>4.0132710128271638E-2</v>
      </c>
      <c r="AV450" s="19">
        <f>ABS(Ct_Na+10^-pH-Kw*10^pH-Ct_Cl-Ct_OAc*Ka*10^pH/(1+Ka*10^pH))</f>
        <v>4.1040724510237325E-2</v>
      </c>
      <c r="AW450" s="19">
        <f>ABS(Ct_Na+10^-pH-Kw*10^pH-Ct_Cl-Ct_OAc*Ka*10^pH/(1+Ka*10^pH))</f>
        <v>4.1921633985278622E-2</v>
      </c>
      <c r="AX450" s="19">
        <f>ABS(Ct_Na+10^-pH-Kw*10^pH-Ct_Cl-Ct_OAc*Ka*10^pH/(1+Ka*10^pH))</f>
        <v>4.2776634358112846E-2</v>
      </c>
      <c r="AY450" s="19">
        <f>ABS(Ct_Na+10^-pH-Kw*10^pH-Ct_Cl-Ct_OAc*Ka*10^pH/(1+Ka*10^pH))</f>
        <v>4.3606852111444619E-2</v>
      </c>
      <c r="AZ450" s="19">
        <f>ABS(Ct_Na+10^-pH-Kw*10^pH-Ct_Cl-Ct_OAc*Ka*10^pH/(1+Ka*10^pH))</f>
        <v>4.4413349357538337E-2</v>
      </c>
      <c r="BA450" s="19">
        <f>ABS(Ct_Na+10^-pH-Kw*10^pH-Ct_Cl-Ct_OAc*Ka*10^pH/(1+Ka*10^pH))</f>
        <v>4.519712837134772E-2</v>
      </c>
      <c r="BB450" s="19">
        <f>ABS(Ct_Na+10^-pH-Kw*10^pH-Ct_Cl-Ct_OAc*Ka*10^pH/(1+Ka*10^pH))</f>
        <v>4.5959135745884623E-2</v>
      </c>
      <c r="BC450" s="19">
        <f>ABS(Ct_Na+10^-pH-Kw*10^pH-Ct_Cl-Ct_OAc*Ka*10^pH/(1+Ka*10^pH))</f>
        <v>4.6700266206050681E-2</v>
      </c>
      <c r="BD450" s="19">
        <f>ABS(Ct_Na+10^-pH-Kw*10^pH-Ct_Cl-Ct_OAc*Ka*10^pH/(1+Ka*10^pH))</f>
        <v>4.7421366113239244E-2</v>
      </c>
      <c r="BE450" s="19">
        <f>ABS(Ct_Na+10^-pH-Kw*10^pH-Ct_Cl-Ct_OAc*Ka*10^pH/(1+Ka*10^pH))</f>
        <v>4.812323668956945E-2</v>
      </c>
      <c r="BF450" s="19">
        <f>ABS(Ct_Na+10^-pH-Kw*10^pH-Ct_Cl-Ct_OAc*Ka*10^pH/(1+Ka*10^pH))</f>
        <v>4.8806636987575189E-2</v>
      </c>
      <c r="BG450" s="19">
        <f>ABS(Ct_Na+10^-pH-Kw*10^pH-Ct_Cl-Ct_OAc*Ka*10^pH/(1+Ka*10^pH))</f>
        <v>4.9472286628489848E-2</v>
      </c>
      <c r="BH450" s="19">
        <f>ABS(Ct_Na+10^-pH-Kw*10^pH-Ct_Cl-Ct_OAc*Ka*10^pH/(1+Ka*10^pH))</f>
        <v>5.0120868329893896E-2</v>
      </c>
      <c r="BI450" s="19">
        <f>ABS(Ct_Na+10^-pH-Kw*10^pH-Ct_Cl-Ct_OAc*Ka*10^pH/(1+Ka*10^pH))</f>
        <v>5.075303024138899E-2</v>
      </c>
      <c r="BJ450" s="19">
        <f>ABS(Ct_Na+10^-pH-Kw*10^pH-Ct_Cl-Ct_OAc*Ka*10^pH/(1+Ka*10^pH))</f>
        <v>5.1369388105096697E-2</v>
      </c>
      <c r="BK450" s="19">
        <f>ABS(Ct_Na+10^-pH-Kw*10^pH-Ct_Cl-Ct_OAc*Ka*10^pH/(1+Ka*10^pH))</f>
        <v>5.1970527256120246E-2</v>
      </c>
      <c r="BL450" s="19">
        <f>ABS(Ct_Na+10^-pH-Kw*10^pH-Ct_Cl-Ct_OAc*Ka*10^pH/(1+Ka*10^pH))</f>
        <v>5.2557004476631031E-2</v>
      </c>
      <c r="BM450" s="19">
        <f>ABS(Ct_Na+10^-pH-Kw*10^pH-Ct_Cl-Ct_OAc*Ka*10^pH/(1+Ka*10^pH))</f>
        <v>5.3129349715924715E-2</v>
      </c>
      <c r="BN450" s="19">
        <f>ABS(Ct_Na+10^-pH-Kw*10^pH-Ct_Cl-Ct_OAc*Ka*10^pH/(1+Ka*10^pH))</f>
        <v>5.3688067687616137E-2</v>
      </c>
      <c r="BO450" s="19">
        <f>ABS(Ct_Na+10^-pH-Kw*10^pH-Ct_Cl-Ct_OAc*Ka*10^pH/(1+Ka*10^pH))</f>
        <v>5.4233639354091291E-2</v>
      </c>
      <c r="BP450" s="19">
        <f>ABS(Ct_Na+10^-pH-Kw*10^pH-Ct_Cl-Ct_OAc*Ka*10^pH/(1+Ka*10^pH))</f>
        <v>5.4766523307392616E-2</v>
      </c>
      <c r="BQ450" s="19">
        <f>ABS(Ct_Na+10^-pH-Kw*10^pH-Ct_Cl-Ct_OAc*Ka*10^pH/(1+Ka*10^pH))</f>
        <v>5.5287157054870931E-2</v>
      </c>
      <c r="BR450" s="19">
        <f>ABS(Ct_Na+10^-pH-Kw*10^pH-Ct_Cl-Ct_OAc*Ka*10^pH/(1+Ka*10^pH))</f>
        <v>5.579595821717926E-2</v>
      </c>
      <c r="BS450" s="19">
        <f>ABS(Ct_Na+10^-pH-Kw*10^pH-Ct_Cl-Ct_OAc*Ka*10^pH/(1+Ka*10^pH))</f>
        <v>5.6293325645503156E-2</v>
      </c>
      <c r="BT450" s="19">
        <f>ABS(Ct_Na+10^-pH-Kw*10^pH-Ct_Cl-Ct_OAc*Ka*10^pH/(1+Ka*10^pH))</f>
        <v>5.677964046430873E-2</v>
      </c>
      <c r="BU450" s="19">
        <f>ABS(Ct_Na+10^-pH-Kw*10^pH-Ct_Cl-Ct_OAc*Ka*10^pH/(1+Ka*10^pH))</f>
        <v>5.7255267045338364E-2</v>
      </c>
      <c r="BV450" s="19">
        <f>ABS(Ct_Na+10^-pH-Kw*10^pH-Ct_Cl-Ct_OAc*Ka*10^pH/(1+Ka*10^pH))</f>
        <v>5.7720553918084727E-2</v>
      </c>
      <c r="BW450" s="19">
        <f>ABS(Ct_Na+10^-pH-Kw*10^pH-Ct_Cl-Ct_OAc*Ka*10^pH/(1+Ka*10^pH))</f>
        <v>5.8175834621524751E-2</v>
      </c>
      <c r="BX450" s="19">
        <f>ABS(Ct_Na+10^-pH-Kw*10^pH-Ct_Cl-Ct_OAc*Ka*10^pH/(1+Ka*10^pH))</f>
        <v>5.8621428501487306E-2</v>
      </c>
      <c r="BY450" s="19">
        <f>ABS(Ct_Na+10^-pH-Kw*10^pH-Ct_Cl-Ct_OAc*Ka*10^pH/(1+Ka*10^pH))</f>
        <v>5.9057641457661167E-2</v>
      </c>
      <c r="BZ450" s="19">
        <f>ABS(Ct_Na+10^-pH-Kw*10^pH-Ct_Cl-Ct_OAc*Ka*10^pH/(1+Ka*10^pH))</f>
        <v>5.9484766643914763E-2</v>
      </c>
      <c r="CA450" s="19">
        <f>ABS(Ct_Na+10^-pH-Kw*10^pH-Ct_Cl-Ct_OAc*Ka*10^pH/(1+Ka*10^pH))</f>
        <v>5.9903085125297122E-2</v>
      </c>
      <c r="CB450" s="19">
        <f>ABS(Ct_Na+10^-pH-Kw*10^pH-Ct_Cl-Ct_OAc*Ka*10^pH/(1+Ka*10^pH))</f>
        <v>6.0312866494814564E-2</v>
      </c>
      <c r="CC450" s="19">
        <f>ABS(Ct_Na+10^-pH-Kw*10^pH-Ct_Cl-Ct_OAc*Ka*10^pH/(1+Ka*10^pH))</f>
        <v>6.0714369452826607E-2</v>
      </c>
      <c r="CD450" s="19">
        <f>ABS(Ct_Na+10^-pH-Kw*10^pH-Ct_Cl-Ct_OAc*Ka*10^pH/(1+Ka*10^pH))</f>
        <v>6.1107842351678376E-2</v>
      </c>
      <c r="CE450" s="19">
        <f>ABS(Ct_Na+10^-pH-Kw*10^pH-Ct_Cl-Ct_OAc*Ka*10^pH/(1+Ka*10^pH))</f>
        <v>6.1493523707978642E-2</v>
      </c>
      <c r="CF450" s="19">
        <f>ABS(Ct_Na+10^-pH-Kw*10^pH-Ct_Cl-Ct_OAc*Ka*10^pH/(1+Ka*10^pH))</f>
        <v>6.18716426847436E-2</v>
      </c>
      <c r="CG450" s="19">
        <f>ABS(Ct_Na+10^-pH-Kw*10^pH-Ct_Cl-Ct_OAc*Ka*10^pH/(1+Ka*10^pH))</f>
        <v>6.2242419545454883E-2</v>
      </c>
      <c r="CH450" s="19">
        <f>ABS(Ct_Na+10^-pH-Kw*10^pH-Ct_Cl-Ct_OAc*Ka*10^pH/(1+Ka*10^pH))</f>
        <v>6.2606066081921707E-2</v>
      </c>
      <c r="CI450" s="19">
        <f>ABS(Ct_Na+10^-pH-Kw*10^pH-Ct_Cl-Ct_OAc*Ka*10^pH/(1+Ka*10^pH))</f>
        <v>6.2962786017693922E-2</v>
      </c>
      <c r="CJ450" s="19">
        <f>ABS(Ct_Na+10^-pH-Kw*10^pH-Ct_Cl-Ct_OAc*Ka*10^pH/(1+Ka*10^pH))</f>
        <v>6.3312775388640261E-2</v>
      </c>
      <c r="CK450" s="19">
        <f>ABS(Ct_Na+10^-pH-Kw*10^pH-Ct_Cl-Ct_OAc*Ka*10^pH/(1+Ka*10^pH))</f>
        <v>6.3656222902185755E-2</v>
      </c>
      <c r="CL450" s="19">
        <f>ABS(Ct_Na+10^-pH-Kw*10^pH-Ct_Cl-Ct_OAc*Ka*10^pH/(1+Ka*10^pH))</f>
        <v>6.399331027659147E-2</v>
      </c>
      <c r="CM450" s="19">
        <f>ABS(Ct_Na+10^-pH-Kw*10^pH-Ct_Cl-Ct_OAc*Ka*10^pH/(1+Ka*10^pH))</f>
        <v>6.4324212561558569E-2</v>
      </c>
      <c r="CN450" s="19">
        <f>ABS(Ct_Na+10^-pH-Kw*10^pH-Ct_Cl-Ct_OAc*Ka*10^pH/(1+Ka*10^pH))</f>
        <v>6.4649098441344435E-2</v>
      </c>
      <c r="CO450" s="19">
        <f>ABS(Ct_Na+10^-pH-Kw*10^pH-Ct_Cl-Ct_OAc*Ka*10^pH/(1+Ka*10^pH))</f>
        <v>6.4968130521494541E-2</v>
      </c>
      <c r="CP450" s="19">
        <f>ABS(Ct_Na+10^-pH-Kw*10^pH-Ct_Cl-Ct_OAc*Ka*10^pH/(1+Ka*10^pH))</f>
        <v>6.5281465600213404E-2</v>
      </c>
      <c r="CQ450" s="19">
        <f>ABS(Ct_Na+10^-pH-Kw*10^pH-Ct_Cl-Ct_OAc*Ka*10^pH/(1+Ka*10^pH))</f>
        <v>6.5589254925326607E-2</v>
      </c>
      <c r="CR450" s="19">
        <f>ABS(Ct_Na+10^-pH-Kw*10^pH-Ct_Cl-Ct_OAc*Ka*10^pH/(1+Ka*10^pH))</f>
        <v>6.5891644437718513E-2</v>
      </c>
      <c r="CS450" s="19">
        <f>ABS(Ct_Na+10^-pH-Kw*10^pH-Ct_Cl-Ct_OAc*Ka*10^pH/(1+Ka*10^pH))</f>
        <v>6.6188775002068809E-2</v>
      </c>
      <c r="CT450" s="19">
        <f>ABS(Ct_Na+10^-pH-Kw*10^pH-Ct_Cl-Ct_OAc*Ka*10^pH/(1+Ka*10^pH))</f>
        <v>6.6480782625654489E-2</v>
      </c>
      <c r="CU450" s="19">
        <f>ABS(Ct_Na+10^-pH-Kw*10^pH-Ct_Cl-Ct_OAc*Ka*10^pH/(1+Ka*10^pH))</f>
        <v>6.676779866593098E-2</v>
      </c>
      <c r="CV450" s="19">
        <f>ABS(Ct_Na+10^-pH-Kw*10^pH-Ct_Cl-Ct_OAc*Ka*10^pH/(1+Ka*10^pH))</f>
        <v>6.704995002755873E-2</v>
      </c>
      <c r="CW450" s="19">
        <f>ABS(Ct_Na+10^-pH-Kw*10^pH-Ct_Cl-Ct_OAc*Ka*10^pH/(1+Ka*10^pH))</f>
        <v>6.7327359349495269E-2</v>
      </c>
      <c r="CX450" s="19">
        <f>ABS(Ct_Na+10^-pH-Kw*10^pH-Ct_Cl-Ct_OAc*Ka*10^pH/(1+Ka*10^pH))</f>
        <v>6.7600145182732829E-2</v>
      </c>
    </row>
    <row r="451" spans="1:102">
      <c r="A451" s="24">
        <v>4.22</v>
      </c>
      <c r="B451" s="19">
        <f>ABS(Ct_Na+10^-pH-Kw*10^pH-Ct_Cl-Ct_OAc*Ka*10^pH/(1+Ka*10^pH))</f>
        <v>9.5514009513634479E-2</v>
      </c>
      <c r="C451" s="19">
        <f>ABS(Ct_Na+10^-pH-Kw*10^pH-Ct_Cl-Ct_OAc*Ka*10^pH/(1+Ka*10^pH))</f>
        <v>8.620094926095434E-2</v>
      </c>
      <c r="D451" s="19">
        <f>ABS(Ct_Na+10^-pH-Kw*10^pH-Ct_Cl-Ct_OAc*Ka*10^pH/(1+Ka*10^pH))</f>
        <v>7.7734530849426928E-2</v>
      </c>
      <c r="E451" s="19">
        <f>ABS(Ct_Na+10^-pH-Kw*10^pH-Ct_Cl-Ct_OAc*Ka*10^pH/(1+Ka*10^pH))</f>
        <v>7.0004322734554078E-2</v>
      </c>
      <c r="F451" s="19">
        <f>ABS(Ct_Na+10^-pH-Kw*10^pH-Ct_Cl-Ct_OAc*Ka*10^pH/(1+Ka*10^pH))</f>
        <v>6.2918298629253938E-2</v>
      </c>
      <c r="G451" s="19">
        <f>ABS(Ct_Na+10^-pH-Kw*10^pH-Ct_Cl-Ct_OAc*Ka*10^pH/(1+Ka*10^pH))</f>
        <v>5.6399156452377842E-2</v>
      </c>
      <c r="H451" s="19">
        <f>ABS(Ct_Na+10^-pH-Kw*10^pH-Ct_Cl-Ct_OAc*Ka*10^pH/(1+Ka*10^pH))</f>
        <v>5.0381486750646048E-2</v>
      </c>
      <c r="I451" s="19">
        <f>ABS(Ct_Na+10^-pH-Kw*10^pH-Ct_Cl-Ct_OAc*Ka*10^pH/(1+Ka*10^pH))</f>
        <v>4.480957036015365E-2</v>
      </c>
      <c r="J451" s="19">
        <f>ABS(Ct_Na+10^-pH-Kw*10^pH-Ct_Cl-Ct_OAc*Ka*10^pH/(1+Ka*10^pH))</f>
        <v>3.9635647997553577E-2</v>
      </c>
      <c r="K451" s="19">
        <f>ABS(Ct_Na+10^-pH-Kw*10^pH-Ct_Cl-Ct_OAc*Ka*10^pH/(1+Ka*10^pH))</f>
        <v>3.4818547866856925E-2</v>
      </c>
      <c r="L451" s="19">
        <f>ABS(Ct_Na+10^-pH-Kw*10^pH-Ct_Cl-Ct_OAc*Ka*10^pH/(1+Ka*10^pH))</f>
        <v>3.0322587744873404E-2</v>
      </c>
      <c r="M451" s="19">
        <f>ABS(Ct_Na+10^-pH-Kw*10^pH-Ct_Cl-Ct_OAc*Ka*10^pH/(1+Ka*10^pH))</f>
        <v>2.6116689566243658E-2</v>
      </c>
      <c r="N451" s="19">
        <f>ABS(Ct_Na+10^-pH-Kw*10^pH-Ct_Cl-Ct_OAc*Ka*10^pH/(1+Ka*10^pH))</f>
        <v>2.2173660023778265E-2</v>
      </c>
      <c r="O451" s="19">
        <f>ABS(Ct_Na+10^-pH-Kw*10^pH-Ct_Cl-Ct_OAc*Ka*10^pH/(1+Ka*10^pH))</f>
        <v>1.8469601968735035E-2</v>
      </c>
      <c r="P451" s="19">
        <f>ABS(Ct_Na+10^-pH-Kw*10^pH-Ct_Cl-Ct_OAc*Ka*10^pH/(1+Ka*10^pH))</f>
        <v>1.4983429681635498E-2</v>
      </c>
      <c r="Q451" s="19">
        <f>ABS(Ct_Na+10^-pH-Kw*10^pH-Ct_Cl-Ct_OAc*Ka*10^pH/(1+Ka*10^pH))</f>
        <v>1.1696467239513099E-2</v>
      </c>
      <c r="R451" s="19">
        <f>ABS(Ct_Na+10^-pH-Kw*10^pH-Ct_Cl-Ct_OAc*Ka*10^pH/(1+Ka*10^pH))</f>
        <v>8.5921138219530457E-3</v>
      </c>
      <c r="S451" s="19">
        <f>ABS(Ct_Na+10^-pH-Kw*10^pH-Ct_Cl-Ct_OAc*Ka*10^pH/(1+Ka*10^pH))</f>
        <v>5.6555632918286677E-3</v>
      </c>
      <c r="T451" s="19">
        <f>ABS(Ct_Na+10^-pH-Kw*10^pH-Ct_Cl-Ct_OAc*Ka*10^pH/(1+Ka*10^pH))</f>
        <v>2.873568052763481E-3</v>
      </c>
      <c r="U451" s="19">
        <f>ABS(Ct_Na+10^-pH-Kw*10^pH-Ct_Cl-Ct_OAc*Ka*10^pH/(1+Ka*10^pH))</f>
        <v>2.3423923621444451E-4</v>
      </c>
      <c r="V451" s="19">
        <f>ABS(Ct_Na+10^-pH-Kw*10^pH-Ct_Cl-Ct_OAc*Ka*10^pH/(1+Ka*10^pH))</f>
        <v>2.2731231395071334E-3</v>
      </c>
      <c r="W451" s="19">
        <f>ABS(Ct_Na+10^-pH-Kw*10^pH-Ct_Cl-Ct_OAc*Ka*10^pH/(1+Ka*10^pH))</f>
        <v>4.6581751554374273E-3</v>
      </c>
      <c r="X451" s="19">
        <f>ABS(Ct_Na+10^-pH-Kw*10^pH-Ct_Cl-Ct_OAc*Ka*10^pH/(1+Ka*10^pH))</f>
        <v>6.9296532658472063E-3</v>
      </c>
      <c r="Y451" s="19">
        <f>ABS(Ct_Na+10^-pH-Kw*10^pH-Ct_Cl-Ct_OAc*Ka*10^pH/(1+Ka*10^pH))</f>
        <v>9.09548123158678E-3</v>
      </c>
      <c r="Z451" s="19">
        <f>ABS(Ct_Na+10^-pH-Kw*10^pH-Ct_Cl-Ct_OAc*Ka*10^pH/(1+Ka*10^pH))</f>
        <v>1.1162862471610916E-2</v>
      </c>
      <c r="AA451" s="19">
        <f>ABS(Ct_Na+10^-pH-Kw*10^pH-Ct_Cl-Ct_OAc*Ka*10^pH/(1+Ka*10^pH))</f>
        <v>1.313836010096732E-2</v>
      </c>
      <c r="AB451" s="19">
        <f>ABS(Ct_Na+10^-pH-Kw*10^pH-Ct_Cl-Ct_OAc*Ka*10^pH/(1+Ka*10^pH))</f>
        <v>1.5027966529047334E-2</v>
      </c>
      <c r="AC451" s="19">
        <f>ABS(Ct_Na+10^-pH-Kw*10^pH-Ct_Cl-Ct_OAc*Ka*10^pH/(1+Ka*10^pH))</f>
        <v>1.6837164172953754E-2</v>
      </c>
      <c r="AD451" s="19">
        <f>ABS(Ct_Na+10^-pH-Kw*10^pH-Ct_Cl-Ct_OAc*Ka*10^pH/(1+Ka*10^pH))</f>
        <v>1.8570978581697407E-2</v>
      </c>
      <c r="AE451" s="19">
        <f>ABS(Ct_Na+10^-pH-Kw*10^pH-Ct_Cl-Ct_OAc*Ka*10^pH/(1+Ka*10^pH))</f>
        <v>2.0234025055390296E-2</v>
      </c>
      <c r="AF451" s="19">
        <f>ABS(Ct_Na+10^-pH-Kw*10^pH-Ct_Cl-Ct_OAc*Ka*10^pH/(1+Ka*10^pH))</f>
        <v>2.1830549670135462E-2</v>
      </c>
      <c r="AG451" s="19">
        <f>ABS(Ct_Na+10^-pH-Kw*10^pH-Ct_Cl-Ct_OAc*Ka*10^pH/(1+Ka*10^pH))</f>
        <v>2.3364465476459248E-2</v>
      </c>
      <c r="AH451" s="19">
        <f>ABS(Ct_Na+10^-pH-Kw*10^pH-Ct_Cl-Ct_OAc*Ka*10^pH/(1+Ka*10^pH))</f>
        <v>2.4839384521001345E-2</v>
      </c>
      <c r="AI451" s="19">
        <f>ABS(Ct_Na+10^-pH-Kw*10^pH-Ct_Cl-Ct_OAc*Ka*10^pH/(1+Ka*10^pH))</f>
        <v>2.6258646243107909E-2</v>
      </c>
      <c r="AJ451" s="19">
        <f>ABS(Ct_Na+10^-pH-Kw*10^pH-Ct_Cl-Ct_OAc*Ka*10^pH/(1+Ka*10^pH))</f>
        <v>2.7625342716247545E-2</v>
      </c>
      <c r="AK451" s="19">
        <f>ABS(Ct_Na+10^-pH-Kw*10^pH-Ct_Cl-Ct_OAc*Ka*10^pH/(1+Ka*10^pH))</f>
        <v>2.8942341135818492E-2</v>
      </c>
      <c r="AL451" s="19">
        <f>ABS(Ct_Na+10^-pH-Kw*10^pH-Ct_Cl-Ct_OAc*Ka*10^pH/(1+Ka*10^pH))</f>
        <v>3.0212303897547591E-2</v>
      </c>
      <c r="AM451" s="19">
        <f>ABS(Ct_Na+10^-pH-Kw*10^pH-Ct_Cl-Ct_OAc*Ka*10^pH/(1+Ka*10^pH))</f>
        <v>3.1437706562373942E-2</v>
      </c>
      <c r="AN451" s="19">
        <f>ABS(Ct_Na+10^-pH-Kw*10^pH-Ct_Cl-Ct_OAc*Ka*10^pH/(1+Ka*10^pH))</f>
        <v>3.2620853962895921E-2</v>
      </c>
      <c r="AO451" s="19">
        <f>ABS(Ct_Na+10^-pH-Kw*10^pH-Ct_Cl-Ct_OAc*Ka*10^pH/(1+Ka*10^pH))</f>
        <v>3.3763894671874774E-2</v>
      </c>
      <c r="AP451" s="19">
        <f>ABS(Ct_Na+10^-pH-Kw*10^pH-Ct_Cl-Ct_OAc*Ka*10^pH/(1+Ka*10^pH))</f>
        <v>3.4868834023887671E-2</v>
      </c>
      <c r="AQ451" s="19">
        <f>ABS(Ct_Na+10^-pH-Kw*10^pH-Ct_Cl-Ct_OAc*Ka*10^pH/(1+Ka*10^pH))</f>
        <v>3.5937545856162434E-2</v>
      </c>
      <c r="AR451" s="19">
        <f>ABS(Ct_Na+10^-pH-Kw*10^pH-Ct_Cl-Ct_OAc*Ka*10^pH/(1+Ka*10^pH))</f>
        <v>3.6971783113202553E-2</v>
      </c>
      <c r="AS451" s="19">
        <f>ABS(Ct_Na+10^-pH-Kw*10^pH-Ct_Cl-Ct_OAc*Ka*10^pH/(1+Ka*10^pH))</f>
        <v>3.7973187441447717E-2</v>
      </c>
      <c r="AT451" s="19">
        <f>ABS(Ct_Na+10^-pH-Kw*10^pH-Ct_Cl-Ct_OAc*Ka*10^pH/(1+Ka*10^pH))</f>
        <v>3.8943297884435242E-2</v>
      </c>
      <c r="AU451" s="19">
        <f>ABS(Ct_Na+10^-pH-Kw*10^pH-Ct_Cl-Ct_OAc*Ka*10^pH/(1+Ka*10^pH))</f>
        <v>3.988355877533082E-2</v>
      </c>
      <c r="AV451" s="19">
        <f>ABS(Ct_Na+10^-pH-Kw*10^pH-Ct_Cl-Ct_OAc*Ka*10^pH/(1+Ka*10^pH))</f>
        <v>4.0795326911956878E-2</v>
      </c>
      <c r="AW451" s="19">
        <f>ABS(Ct_Na+10^-pH-Kw*10^pH-Ct_Cl-Ct_OAc*Ka*10^pH/(1+Ka*10^pH))</f>
        <v>4.1679878089280621E-2</v>
      </c>
      <c r="AX451" s="19">
        <f>ABS(Ct_Na+10^-pH-Kw*10^pH-Ct_Cl-Ct_OAc*Ka*10^pH/(1+Ka*10^pH))</f>
        <v>4.2538413055506631E-2</v>
      </c>
      <c r="AY451" s="19">
        <f>ABS(Ct_Na+10^-pH-Kw*10^pH-Ct_Cl-Ct_OAc*Ka*10^pH/(1+Ka*10^pH))</f>
        <v>4.3372062950247821E-2</v>
      </c>
      <c r="AZ451" s="19">
        <f>ABS(Ct_Na+10^-pH-Kw*10^pH-Ct_Cl-Ct_OAc*Ka*10^pH/(1+Ka*10^pH))</f>
        <v>4.4181894276567837E-2</v>
      </c>
      <c r="BA451" s="19">
        <f>ABS(Ct_Na+10^-pH-Kw*10^pH-Ct_Cl-Ct_OAc*Ka*10^pH/(1+Ka*10^pH))</f>
        <v>4.4968913452850652E-2</v>
      </c>
      <c r="BB451" s="19">
        <f>ABS(Ct_Na+10^-pH-Kw*10^pH-Ct_Cl-Ct_OAc*Ka*10^pH/(1+Ka*10^pH))</f>
        <v>4.5734070985347847E-2</v>
      </c>
      <c r="BC451" s="19">
        <f>ABS(Ct_Na+10^-pH-Kw*10^pH-Ct_Cl-Ct_OAc*Ka*10^pH/(1+Ka*10^pH))</f>
        <v>4.6478265297776655E-2</v>
      </c>
      <c r="BD451" s="19">
        <f>ABS(Ct_Na+10^-pH-Kw*10^pH-Ct_Cl-Ct_OAc*Ka*10^pH/(1+Ka*10^pH))</f>
        <v>4.7202346250410039E-2</v>
      </c>
      <c r="BE451" s="19">
        <f>ABS(Ct_Na+10^-pH-Kw*10^pH-Ct_Cl-Ct_OAc*Ka*10^pH/(1+Ka*10^pH))</f>
        <v>4.7907118377639883E-2</v>
      </c>
      <c r="BF451" s="19">
        <f>ABS(Ct_Na+10^-pH-Kw*10^pH-Ct_Cl-Ct_OAc*Ka*10^pH/(1+Ka*10^pH))</f>
        <v>4.8593343869942643E-2</v>
      </c>
      <c r="BG451" s="19">
        <f>ABS(Ct_Na+10^-pH-Kw*10^pH-Ct_Cl-Ct_OAc*Ka*10^pH/(1+Ka*10^pH))</f>
        <v>4.9261745323484263E-2</v>
      </c>
      <c r="BH451" s="19">
        <f>ABS(Ct_Na+10^-pH-Kw*10^pH-Ct_Cl-Ct_OAc*Ka*10^pH/(1+Ka*10^pH))</f>
        <v>4.9913008278217146E-2</v>
      </c>
      <c r="BI451" s="19">
        <f>ABS(Ct_Na+10^-pH-Kw*10^pH-Ct_Cl-Ct_OAc*Ka*10^pH/(1+Ka*10^pH))</f>
        <v>5.0547783563209964E-2</v>
      </c>
      <c r="BJ451" s="19">
        <f>ABS(Ct_Na+10^-pH-Kw*10^pH-Ct_Cl-Ct_OAc*Ka*10^pH/(1+Ka*10^pH))</f>
        <v>5.1166689466077955E-2</v>
      </c>
      <c r="BK451" s="19">
        <f>ABS(Ct_Na+10^-pH-Kw*10^pH-Ct_Cl-Ct_OAc*Ka*10^pH/(1+Ka*10^pH))</f>
        <v>5.1770313741714626E-2</v>
      </c>
      <c r="BL451" s="19">
        <f>ABS(Ct_Na+10^-pH-Kw*10^pH-Ct_Cl-Ct_OAc*Ka*10^pH/(1+Ka*10^pH))</f>
        <v>5.2359215474043083E-2</v>
      </c>
      <c r="BM451" s="19">
        <f>ABS(Ct_Na+10^-pH-Kw*10^pH-Ct_Cl-Ct_OAc*Ka*10^pH/(1+Ka*10^pH))</f>
        <v>5.2933926803182922E-2</v>
      </c>
      <c r="BN451" s="19">
        <f>ABS(Ct_Na+10^-pH-Kw*10^pH-Ct_Cl-Ct_OAc*Ka*10^pH/(1+Ka*10^pH))</f>
        <v>5.3494954529247983E-2</v>
      </c>
      <c r="BO451" s="19">
        <f>ABS(Ct_Na+10^-pH-Kw*10^pH-Ct_Cl-Ct_OAc*Ka*10^pH/(1+Ka*10^pH))</f>
        <v>5.404278160293504E-2</v>
      </c>
      <c r="BP451" s="19">
        <f>ABS(Ct_Na+10^-pH-Kw*10^pH-Ct_Cl-Ct_OAc*Ka*10^pH/(1+Ka*10^pH))</f>
        <v>5.457786851211776E-2</v>
      </c>
      <c r="BQ451" s="19">
        <f>ABS(Ct_Na+10^-pH-Kw*10^pH-Ct_Cl-Ct_OAc*Ka*10^pH/(1+Ka*10^pH))</f>
        <v>5.5100654572813532E-2</v>
      </c>
      <c r="BR451" s="19">
        <f>ABS(Ct_Na+10^-pH-Kw*10^pH-Ct_Cl-Ct_OAc*Ka*10^pH/(1+Ka*10^pH))</f>
        <v>5.5611559132129826E-2</v>
      </c>
      <c r="BS451" s="19">
        <f>ABS(Ct_Na+10^-pH-Kw*10^pH-Ct_Cl-Ct_OAc*Ka*10^pH/(1+Ka*10^pH))</f>
        <v>5.6110982690113193E-2</v>
      </c>
      <c r="BT451" s="19">
        <f>ABS(Ct_Na+10^-pH-Kw*10^pH-Ct_Cl-Ct_OAc*Ka*10^pH/(1+Ka*10^pH))</f>
        <v>5.6599307946808029E-2</v>
      </c>
      <c r="BU451" s="19">
        <f>ABS(Ct_Na+10^-pH-Kw*10^pH-Ct_Cl-Ct_OAc*Ka*10^pH/(1+Ka*10^pH))</f>
        <v>5.7076900780278807E-2</v>
      </c>
      <c r="BV451" s="19">
        <f>ABS(Ct_Na+10^-pH-Kw*10^pH-Ct_Cl-Ct_OAc*Ka*10^pH/(1+Ka*10^pH))</f>
        <v>5.7544111160848031E-2</v>
      </c>
      <c r="BW451" s="19">
        <f>ABS(Ct_Na+10^-pH-Kw*10^pH-Ct_Cl-Ct_OAc*Ka*10^pH/(1+Ka*10^pH))</f>
        <v>5.8001274006351286E-2</v>
      </c>
      <c r="BX451" s="19">
        <f>ABS(Ct_Na+10^-pH-Kw*10^pH-Ct_Cl-Ct_OAc*Ka*10^pH/(1+Ka*10^pH))</f>
        <v>5.8448709982801252E-2</v>
      </c>
      <c r="BY451" s="19">
        <f>ABS(Ct_Na+10^-pH-Kw*10^pH-Ct_Cl-Ct_OAc*Ka*10^pH/(1+Ka*10^pH))</f>
        <v>5.8886726254483851E-2</v>
      </c>
      <c r="BZ451" s="19">
        <f>ABS(Ct_Na+10^-pH-Kw*10^pH-Ct_Cl-Ct_OAc*Ka*10^pH/(1+Ka*10^pH))</f>
        <v>5.9315617187173084E-2</v>
      </c>
      <c r="CA451" s="19">
        <f>ABS(Ct_Na+10^-pH-Kw*10^pH-Ct_Cl-Ct_OAc*Ka*10^pH/(1+Ka*10^pH))</f>
        <v>5.9735665007848077E-2</v>
      </c>
      <c r="CB451" s="19">
        <f>ABS(Ct_Na+10^-pH-Kw*10^pH-Ct_Cl-Ct_OAc*Ka*10^pH/(1+Ka*10^pH))</f>
        <v>6.0147140424019516E-2</v>
      </c>
      <c r="CC451" s="19">
        <f>ABS(Ct_Na+10^-pH-Kw*10^pH-Ct_Cl-Ct_OAc*Ka*10^pH/(1+Ka*10^pH))</f>
        <v>6.0550303205520836E-2</v>
      </c>
      <c r="CD451" s="19">
        <f>ABS(Ct_Na+10^-pH-Kw*10^pH-Ct_Cl-Ct_OAc*Ka*10^pH/(1+Ka*10^pH))</f>
        <v>6.0945402731392109E-2</v>
      </c>
      <c r="CE451" s="19">
        <f>ABS(Ct_Na+10^-pH-Kw*10^pH-Ct_Cl-Ct_OAc*Ka*10^pH/(1+Ka*10^pH))</f>
        <v>6.1332678504275838E-2</v>
      </c>
      <c r="CF451" s="19">
        <f>ABS(Ct_Na+10^-pH-Kw*10^pH-Ct_Cl-Ct_OAc*Ka*10^pH/(1+Ka*10^pH))</f>
        <v>6.1712360634554014E-2</v>
      </c>
      <c r="CG451" s="19">
        <f>ABS(Ct_Na+10^-pH-Kw*10^pH-Ct_Cl-Ct_OAc*Ka*10^pH/(1+Ka*10^pH))</f>
        <v>6.2084670296283076E-2</v>
      </c>
      <c r="CH451" s="19">
        <f>ABS(Ct_Na+10^-pH-Kw*10^pH-Ct_Cl-Ct_OAc*Ka*10^pH/(1+Ka*10^pH))</f>
        <v>6.2449820156825056E-2</v>
      </c>
      <c r="CI451" s="19">
        <f>ABS(Ct_Na+10^-pH-Kw*10^pH-Ct_Cl-Ct_OAc*Ka*10^pH/(1+Ka*10^pH))</f>
        <v>6.2808014781928143E-2</v>
      </c>
      <c r="CJ451" s="19">
        <f>ABS(Ct_Na+10^-pH-Kw*10^pH-Ct_Cl-Ct_OAc*Ka*10^pH/(1+Ka*10^pH))</f>
        <v>6.3159451017878329E-2</v>
      </c>
      <c r="CK451" s="19">
        <f>ABS(Ct_Na+10^-pH-Kw*10^pH-Ct_Cl-Ct_OAc*Ka*10^pH/(1+Ka*10^pH))</f>
        <v>6.3504318352221992E-2</v>
      </c>
      <c r="CL451" s="19">
        <f>ABS(Ct_Na+10^-pH-Kw*10^pH-Ct_Cl-Ct_OAc*Ka*10^pH/(1+Ka*10^pH))</f>
        <v>6.3842799254448163E-2</v>
      </c>
      <c r="CM451" s="19">
        <f>ABS(Ct_Na+10^-pH-Kw*10^pH-Ct_Cl-Ct_OAc*Ka*10^pH/(1+Ka*10^pH))</f>
        <v>6.4175069497917875E-2</v>
      </c>
      <c r="CN451" s="19">
        <f>ABS(Ct_Na+10^-pH-Kw*10^pH-Ct_Cl-Ct_OAc*Ka*10^pH/(1+Ka*10^pH))</f>
        <v>6.4501298464233608E-2</v>
      </c>
      <c r="CO451" s="19">
        <f>ABS(Ct_Na+10^-pH-Kw*10^pH-Ct_Cl-Ct_OAc*Ka*10^pH/(1+Ka*10^pH))</f>
        <v>6.4821649431156272E-2</v>
      </c>
      <c r="CP451" s="19">
        <f>ABS(Ct_Na+10^-pH-Kw*10^pH-Ct_Cl-Ct_OAc*Ka*10^pH/(1+Ka*10^pH))</f>
        <v>6.5136279845098191E-2</v>
      </c>
      <c r="CQ451" s="19">
        <f>ABS(Ct_Na+10^-pH-Kw*10^pH-Ct_Cl-Ct_OAc*Ka*10^pH/(1+Ka*10^pH))</f>
        <v>6.5445341579147304E-2</v>
      </c>
      <c r="CR451" s="19">
        <f>ABS(Ct_Na+10^-pH-Kw*10^pH-Ct_Cl-Ct_OAc*Ka*10^pH/(1+Ka*10^pH))</f>
        <v>6.5748981177511351E-2</v>
      </c>
      <c r="CS451" s="19">
        <f>ABS(Ct_Na+10^-pH-Kw*10^pH-Ct_Cl-Ct_OAc*Ka*10^pH/(1+Ka*10^pH))</f>
        <v>6.6047340087208181E-2</v>
      </c>
      <c r="CT451" s="19">
        <f>ABS(Ct_Na+10^-pH-Kw*10^pH-Ct_Cl-Ct_OAc*Ka*10^pH/(1+Ka*10^pH))</f>
        <v>6.6340554877772337E-2</v>
      </c>
      <c r="CU451" s="19">
        <f>ABS(Ct_Na+10^-pH-Kw*10^pH-Ct_Cl-Ct_OAc*Ka*10^pH/(1+Ka*10^pH))</f>
        <v>6.6628757449694348E-2</v>
      </c>
      <c r="CV451" s="19">
        <f>ABS(Ct_Na+10^-pH-Kw*10^pH-Ct_Cl-Ct_OAc*Ka*10^pH/(1+Ka*10^pH))</f>
        <v>6.6912075232261767E-2</v>
      </c>
      <c r="CW451" s="19">
        <f>ABS(Ct_Na+10^-pH-Kw*10^pH-Ct_Cl-Ct_OAc*Ka*10^pH/(1+Ka*10^pH))</f>
        <v>6.7190631371424683E-2</v>
      </c>
      <c r="CX451" s="19">
        <f>ABS(Ct_Na+10^-pH-Kw*10^pH-Ct_Cl-Ct_OAc*Ka*10^pH/(1+Ka*10^pH))</f>
        <v>6.7464544908268212E-2</v>
      </c>
    </row>
    <row r="452" spans="1:102">
      <c r="A452" s="23">
        <v>4.2300000000000004</v>
      </c>
      <c r="B452" s="19">
        <f>ABS(Ct_Na+10^-pH-Kw*10^pH-Ct_Cl-Ct_OAc*Ka*10^pH/(1+Ka*10^pH))</f>
        <v>9.6330715170772074E-2</v>
      </c>
      <c r="C452" s="19">
        <f>ABS(Ct_Na+10^-pH-Kw*10^pH-Ct_Cl-Ct_OAc*Ka*10^pH/(1+Ka*10^pH))</f>
        <v>8.6978829486653822E-2</v>
      </c>
      <c r="D452" s="19">
        <f>ABS(Ct_Na+10^-pH-Kw*10^pH-Ct_Cl-Ct_OAc*Ka*10^pH/(1+Ka*10^pH))</f>
        <v>7.8477115228364494E-2</v>
      </c>
      <c r="E452" s="19">
        <f>ABS(Ct_Na+10^-pH-Kw*10^pH-Ct_Cl-Ct_OAc*Ka*10^pH/(1+Ka*10^pH))</f>
        <v>7.0714680470796001E-2</v>
      </c>
      <c r="F452" s="19">
        <f>ABS(Ct_Na+10^-pH-Kw*10^pH-Ct_Cl-Ct_OAc*Ka*10^pH/(1+Ka*10^pH))</f>
        <v>6.3599115276358184E-2</v>
      </c>
      <c r="G452" s="19">
        <f>ABS(Ct_Na+10^-pH-Kw*10^pH-Ct_Cl-Ct_OAc*Ka*10^pH/(1+Ka*10^pH))</f>
        <v>5.7052795297475409E-2</v>
      </c>
      <c r="H452" s="19">
        <f>ABS(Ct_Na+10^-pH-Kw*10^pH-Ct_Cl-Ct_OAc*Ka*10^pH/(1+Ka*10^pH))</f>
        <v>5.1010038393891316E-2</v>
      </c>
      <c r="I452" s="19">
        <f>ABS(Ct_Na+10^-pH-Kw*10^pH-Ct_Cl-Ct_OAc*Ka*10^pH/(1+Ka*10^pH))</f>
        <v>4.5414893112794924E-2</v>
      </c>
      <c r="J452" s="19">
        <f>ABS(Ct_Na+10^-pH-Kw*10^pH-Ct_Cl-Ct_OAc*Ka*10^pH/(1+Ka*10^pH))</f>
        <v>4.0219401066062574E-2</v>
      </c>
      <c r="K452" s="19">
        <f>ABS(Ct_Na+10^-pH-Kw*10^pH-Ct_Cl-Ct_OAc*Ka*10^pH/(1+Ka*10^pH))</f>
        <v>3.5382218815656563E-2</v>
      </c>
      <c r="L452" s="19">
        <f>ABS(Ct_Na+10^-pH-Kw*10^pH-Ct_Cl-Ct_OAc*Ka*10^pH/(1+Ka*10^pH))</f>
        <v>3.0867515381944308E-2</v>
      </c>
      <c r="M452" s="19">
        <f>ABS(Ct_Na+10^-pH-Kw*10^pH-Ct_Cl-Ct_OAc*Ka*10^pH/(1+Ka*10^pH))</f>
        <v>2.6644083137503809E-2</v>
      </c>
      <c r="N452" s="19">
        <f>ABS(Ct_Na+10^-pH-Kw*10^pH-Ct_Cl-Ct_OAc*Ka*10^pH/(1+Ka*10^pH))</f>
        <v>2.2684615408340839E-2</v>
      </c>
      <c r="O452" s="19">
        <f>ABS(Ct_Na+10^-pH-Kw*10^pH-Ct_Cl-Ct_OAc*Ka*10^pH/(1+Ka*10^pH))</f>
        <v>1.8965115420339271E-2</v>
      </c>
      <c r="P452" s="19">
        <f>ABS(Ct_Na+10^-pH-Kw*10^pH-Ct_Cl-Ct_OAc*Ka*10^pH/(1+Ka*10^pH))</f>
        <v>1.5464409549278951E-2</v>
      </c>
      <c r="Q452" s="19">
        <f>ABS(Ct_Na+10^-pH-Kw*10^pH-Ct_Cl-Ct_OAc*Ka*10^pH/(1+Ka*10^pH))</f>
        <v>1.2163744013707813E-2</v>
      </c>
      <c r="R452" s="19">
        <f>ABS(Ct_Na+10^-pH-Kw*10^pH-Ct_Cl-Ct_OAc*Ka*10^pH/(1+Ka*10^pH))</f>
        <v>9.046448785668397E-3</v>
      </c>
      <c r="S452" s="19">
        <f>ABS(Ct_Na+10^-pH-Kw*10^pH-Ct_Cl-Ct_OAc*Ka*10^pH/(1+Ka*10^pH))</f>
        <v>6.0976560023878572E-3</v>
      </c>
      <c r="T452" s="19">
        <f>ABS(Ct_Na+10^-pH-Kw*10^pH-Ct_Cl-Ct_OAc*Ka*10^pH/(1+Ka*10^pH))</f>
        <v>3.3040628392799996E-3</v>
      </c>
      <c r="U452" s="19">
        <f>ABS(Ct_Na+10^-pH-Kw*10^pH-Ct_Cl-Ct_OAc*Ka*10^pH/(1+Ka*10^pH))</f>
        <v>6.5373086402380556E-4</v>
      </c>
      <c r="V452" s="19">
        <f>ABS(Ct_Na+10^-pH-Kw*10^pH-Ct_Cl-Ct_OAc*Ka*10^pH/(1+Ka*10^pH))</f>
        <v>1.8640845124695653E-3</v>
      </c>
      <c r="W452" s="19">
        <f>ABS(Ct_Na+10^-pH-Kw*10^pH-Ct_Cl-Ct_OAc*Ka*10^pH/(1+Ka*10^pH))</f>
        <v>4.2590796266949796E-3</v>
      </c>
      <c r="X452" s="19">
        <f>ABS(Ct_Na+10^-pH-Kw*10^pH-Ct_Cl-Ct_OAc*Ka*10^pH/(1+Ka*10^pH))</f>
        <v>6.5400273545286845E-3</v>
      </c>
      <c r="Y452" s="19">
        <f>ABS(Ct_Na+10^-pH-Kw*10^pH-Ct_Cl-Ct_OAc*Ka*10^pH/(1+Ka*10^pH))</f>
        <v>8.7148844903701429E-3</v>
      </c>
      <c r="Z452" s="19">
        <f>ABS(Ct_Na+10^-pH-Kw*10^pH-Ct_Cl-Ct_OAc*Ka*10^pH/(1+Ka*10^pH))</f>
        <v>1.0790884483673352E-2</v>
      </c>
      <c r="AA452" s="19">
        <f>ABS(Ct_Na+10^-pH-Kw*10^pH-Ct_Cl-Ct_OAc*Ka*10^pH/(1+Ka*10^pH))</f>
        <v>1.2774617810607531E-2</v>
      </c>
      <c r="AB452" s="19">
        <f>ABS(Ct_Na+10^-pH-Kw*10^pH-Ct_Cl-Ct_OAc*Ka*10^pH/(1+Ka*10^pH))</f>
        <v>1.4672101862457591E-2</v>
      </c>
      <c r="AC452" s="19">
        <f>ABS(Ct_Na+10^-pH-Kw*10^pH-Ct_Cl-Ct_OAc*Ka*10^pH/(1+Ka*10^pH))</f>
        <v>1.6488841912101294E-2</v>
      </c>
      <c r="AD452" s="19">
        <f>ABS(Ct_Na+10^-pH-Kw*10^pH-Ct_Cl-Ct_OAc*Ka*10^pH/(1+Ka*10^pH))</f>
        <v>1.8229884459676507E-2</v>
      </c>
      <c r="AE452" s="19">
        <f>ABS(Ct_Na+10^-pH-Kw*10^pH-Ct_Cl-Ct_OAc*Ka*10^pH/(1+Ka*10^pH))</f>
        <v>1.9899864046126196E-2</v>
      </c>
      <c r="AF452" s="19">
        <f>ABS(Ct_Na+10^-pH-Kw*10^pH-Ct_Cl-Ct_OAc*Ka*10^pH/(1+Ka*10^pH))</f>
        <v>2.1503044449117898E-2</v>
      </c>
      <c r="AG452" s="19">
        <f>ABS(Ct_Na+10^-pH-Kw*10^pH-Ct_Cl-Ct_OAc*Ka*10^pH/(1+Ka*10^pH))</f>
        <v>2.3043355032384426E-2</v>
      </c>
      <c r="AH452" s="19">
        <f>ABS(Ct_Na+10^-pH-Kw*10^pH-Ct_Cl-Ct_OAc*Ka*10^pH/(1+Ka*10^pH))</f>
        <v>2.4524422900909934E-2</v>
      </c>
      <c r="AI452" s="19">
        <f>ABS(Ct_Na+10^-pH-Kw*10^pH-Ct_Cl-Ct_OAc*Ka*10^pH/(1+Ka*10^pH))</f>
        <v>2.5949601415906191E-2</v>
      </c>
      <c r="AJ452" s="19">
        <f>ABS(Ct_Na+10^-pH-Kw*10^pH-Ct_Cl-Ct_OAc*Ka*10^pH/(1+Ka*10^pH))</f>
        <v>2.7321995541458127E-2</v>
      </c>
      <c r="AK452" s="19">
        <f>ABS(Ct_Na+10^-pH-Kw*10^pH-Ct_Cl-Ct_OAc*Ka*10^pH/(1+Ka*10^pH))</f>
        <v>2.8644484426080925E-2</v>
      </c>
      <c r="AL452" s="19">
        <f>ABS(Ct_Na+10^-pH-Kw*10^pH-Ct_Cl-Ct_OAc*Ka*10^pH/(1+Ka*10^pH))</f>
        <v>2.9919741564824312E-2</v>
      </c>
      <c r="AM452" s="19">
        <f>ABS(Ct_Na+10^-pH-Kw*10^pH-Ct_Cl-Ct_OAc*Ka*10^pH/(1+Ka*10^pH))</f>
        <v>3.1150252839050409E-2</v>
      </c>
      <c r="AN452" s="19">
        <f>ABS(Ct_Na+10^-pH-Kw*10^pH-Ct_Cl-Ct_OAc*Ka*10^pH/(1+Ka*10^pH))</f>
        <v>3.2338332690027317E-2</v>
      </c>
      <c r="AO452" s="19">
        <f>ABS(Ct_Na+10^-pH-Kw*10^pH-Ct_Cl-Ct_OAc*Ka*10^pH/(1+Ka*10^pH))</f>
        <v>3.3486138647750768E-2</v>
      </c>
      <c r="AP452" s="19">
        <f>ABS(Ct_Na+10^-pH-Kw*10^pH-Ct_Cl-Ct_OAc*Ka*10^pH/(1+Ka*10^pH))</f>
        <v>3.4595684406883445E-2</v>
      </c>
      <c r="AQ452" s="19">
        <f>ABS(Ct_Na+10^-pH-Kw*10^pH-Ct_Cl-Ct_OAc*Ka*10^pH/(1+Ka*10^pH))</f>
        <v>3.5668851616536344E-2</v>
      </c>
      <c r="AR452" s="19">
        <f>ABS(Ct_Na+10^-pH-Kw*10^pH-Ct_Cl-Ct_OAc*Ka*10^pH/(1+Ka*10^pH))</f>
        <v>3.6707400529103699E-2</v>
      </c>
      <c r="AS452" s="19">
        <f>ABS(Ct_Na+10^-pH-Kw*10^pH-Ct_Cl-Ct_OAc*Ka*10^pH/(1+Ka*10^pH))</f>
        <v>3.7712979634922851E-2</v>
      </c>
      <c r="AT452" s="19">
        <f>ABS(Ct_Na+10^-pH-Kw*10^pH-Ct_Cl-Ct_OAc*Ka*10^pH/(1+Ka*10^pH))</f>
        <v>3.868713439368518E-2</v>
      </c>
      <c r="AU452" s="19">
        <f>ABS(Ct_Na+10^-pH-Kw*10^pH-Ct_Cl-Ct_OAc*Ka*10^pH/(1+Ka*10^pH))</f>
        <v>3.963131515987018E-2</v>
      </c>
      <c r="AV452" s="19">
        <f>ABS(Ct_Na+10^-pH-Kw*10^pH-Ct_Cl-Ct_OAc*Ka*10^pH/(1+Ka*10^pH))</f>
        <v>4.0546884387685979E-2</v>
      </c>
      <c r="AW452" s="19">
        <f>ABS(Ct_Na+10^-pH-Kw*10^pH-Ct_Cl-Ct_OAc*Ka*10^pH/(1+Ka*10^pH))</f>
        <v>4.1435123190790818E-2</v>
      </c>
      <c r="AX452" s="19">
        <f>ABS(Ct_Na+10^-pH-Kw*10^pH-Ct_Cl-Ct_OAc*Ka*10^pH/(1+Ka*10^pH))</f>
        <v>4.2297237323216129E-2</v>
      </c>
      <c r="AY452" s="19">
        <f>ABS(Ct_Na+10^-pH-Kw*10^pH-Ct_Cl-Ct_OAc*Ka*10^pH/(1+Ka*10^pH))</f>
        <v>4.3134362640208812E-2</v>
      </c>
      <c r="AZ452" s="19">
        <f>ABS(Ct_Na+10^-pH-Kw*10^pH-Ct_Cl-Ct_OAc*Ka*10^pH/(1+Ka*10^pH))</f>
        <v>4.3947570091001698E-2</v>
      </c>
      <c r="BA452" s="19">
        <f>ABS(Ct_Na+10^-pH-Kw*10^pH-Ct_Cl-Ct_OAc*Ka*10^pH/(1+Ka*10^pH))</f>
        <v>4.4737870289659566E-2</v>
      </c>
      <c r="BB452" s="19">
        <f>ABS(Ct_Na+10^-pH-Kw*10^pH-Ct_Cl-Ct_OAc*Ka*10^pH/(1+Ka*10^pH))</f>
        <v>4.550621770502139E-2</v>
      </c>
      <c r="BC452" s="19">
        <f>ABS(Ct_Na+10^-pH-Kw*10^pH-Ct_Cl-Ct_OAc*Ka*10^pH/(1+Ka*10^pH))</f>
        <v>4.6253514506263742E-2</v>
      </c>
      <c r="BD452" s="19">
        <f>ABS(Ct_Na+10^-pH-Kw*10^pH-Ct_Cl-Ct_OAc*Ka*10^pH/(1+Ka*10^pH))</f>
        <v>4.6980614096661669E-2</v>
      </c>
      <c r="BE452" s="19">
        <f>ABS(Ct_Na+10^-pH-Kw*10^pH-Ct_Cl-Ct_OAc*Ka*10^pH/(1+Ka*10^pH))</f>
        <v>4.7688324364648989E-2</v>
      </c>
      <c r="BF452" s="19">
        <f>ABS(Ct_Na+10^-pH-Kw*10^pH-Ct_Cl-Ct_OAc*Ka*10^pH/(1+Ka*10^pH))</f>
        <v>4.8377410678215604E-2</v>
      </c>
      <c r="BG452" s="19">
        <f>ABS(Ct_Na+10^-pH-Kw*10^pH-Ct_Cl-Ct_OAc*Ka*10^pH/(1+Ka*10^pH))</f>
        <v>4.9048598645975272E-2</v>
      </c>
      <c r="BH452" s="19">
        <f>ABS(Ct_Na+10^-pH-Kw*10^pH-Ct_Cl-Ct_OAc*Ka*10^pH/(1+Ka*10^pH))</f>
        <v>4.9702576665843684E-2</v>
      </c>
      <c r="BI452" s="19">
        <f>ABS(Ct_Na+10^-pH-Kw*10^pH-Ct_Cl-Ct_OAc*Ka*10^pH/(1+Ka*10^pH))</f>
        <v>5.033999828014582E-2</v>
      </c>
      <c r="BJ452" s="19">
        <f>ABS(Ct_Na+10^-pH-Kw*10^pH-Ct_Cl-Ct_OAc*Ka*10^pH/(1+Ka*10^pH))</f>
        <v>5.096148435409039E-2</v>
      </c>
      <c r="BK452" s="19">
        <f>ABS(Ct_Na+10^-pH-Kw*10^pH-Ct_Cl-Ct_OAc*Ka*10^pH/(1+Ka*10^pH))</f>
        <v>5.1567625092875824E-2</v>
      </c>
      <c r="BL452" s="19">
        <f>ABS(Ct_Na+10^-pH-Kw*10^pH-Ct_Cl-Ct_OAc*Ka*10^pH/(1+Ka*10^pH))</f>
        <v>5.2158981911203078E-2</v>
      </c>
      <c r="BM452" s="19">
        <f>ABS(Ct_Na+10^-pH-Kw*10^pH-Ct_Cl-Ct_OAc*Ka*10^pH/(1+Ka*10^pH))</f>
        <v>5.2736089167642955E-2</v>
      </c>
      <c r="BN452" s="19">
        <f>ABS(Ct_Na+10^-pH-Kw*10^pH-Ct_Cl-Ct_OAc*Ka*10^pH/(1+Ka*10^pH))</f>
        <v>5.329945577511995E-2</v>
      </c>
      <c r="BO452" s="19">
        <f>ABS(Ct_Na+10^-pH-Kw*10^pH-Ct_Cl-Ct_OAc*Ka*10^pH/(1+Ka*10^pH))</f>
        <v>5.3849566697715123E-2</v>
      </c>
      <c r="BP452" s="19">
        <f>ABS(Ct_Na+10^-pH-Kw*10^pH-Ct_Cl-Ct_OAc*Ka*10^pH/(1+Ka*10^pH))</f>
        <v>5.4386884343040662E-2</v>
      </c>
      <c r="BQ452" s="19">
        <f>ABS(Ct_Na+10^-pH-Kw*10^pH-Ct_Cl-Ct_OAc*Ka*10^pH/(1+Ka*10^pH))</f>
        <v>5.4911849858588609E-2</v>
      </c>
      <c r="BR452" s="19">
        <f>ABS(Ct_Na+10^-pH-Kw*10^pH-Ct_Cl-Ct_OAc*Ka*10^pH/(1+Ka*10^pH))</f>
        <v>5.5424884339692268E-2</v>
      </c>
      <c r="BS452" s="19">
        <f>ABS(Ct_Na+10^-pH-Kw*10^pH-Ct_Cl-Ct_OAc*Ka*10^pH/(1+Ka*10^pH))</f>
        <v>5.5926389956052036E-2</v>
      </c>
      <c r="BT452" s="19">
        <f>ABS(Ct_Na+10^-pH-Kw*10^pH-Ct_Cl-Ct_OAc*Ka*10^pH/(1+Ka*10^pH))</f>
        <v>5.6416751003159356E-2</v>
      </c>
      <c r="BU452" s="19">
        <f>ABS(Ct_Na+10^-pH-Kw*10^pH-Ct_Cl-Ct_OAc*Ka*10^pH/(1+Ka*10^pH))</f>
        <v>5.6896334884396188E-2</v>
      </c>
      <c r="BV452" s="19">
        <f>ABS(Ct_Na+10^-pH-Kw*10^pH-Ct_Cl-Ct_OAc*Ka*10^pH/(1+Ka*10^pH))</f>
        <v>5.7365493029084377E-2</v>
      </c>
      <c r="BW452" s="19">
        <f>ABS(Ct_Na+10^-pH-Kw*10^pH-Ct_Cl-Ct_OAc*Ka*10^pH/(1+Ka*10^pH))</f>
        <v>5.7824561751306194E-2</v>
      </c>
      <c r="BX452" s="19">
        <f>ABS(Ct_Na+10^-pH-Kw*10^pH-Ct_Cl-Ct_OAc*Ka*10^pH/(1+Ka*10^pH))</f>
        <v>5.827386305390625E-2</v>
      </c>
      <c r="BY452" s="19">
        <f>ABS(Ct_Na+10^-pH-Kw*10^pH-Ct_Cl-Ct_OAc*Ka*10^pH/(1+Ka*10^pH))</f>
        <v>5.8713705381714706E-2</v>
      </c>
      <c r="BZ452" s="19">
        <f>ABS(Ct_Na+10^-pH-Kw*10^pH-Ct_Cl-Ct_OAc*Ka*10^pH/(1+Ka*10^pH))</f>
        <v>5.9144384327693852E-2</v>
      </c>
      <c r="CA452" s="19">
        <f>ABS(Ct_Na+10^-pH-Kw*10^pH-Ct_Cl-Ct_OAc*Ka*10^pH/(1+Ka*10^pH))</f>
        <v>5.9566183295405355E-2</v>
      </c>
      <c r="CB452" s="19">
        <f>ABS(Ct_Na+10^-pH-Kw*10^pH-Ct_Cl-Ct_OAc*Ka*10^pH/(1+Ka*10^pH))</f>
        <v>5.9979374120918694E-2</v>
      </c>
      <c r="CC452" s="19">
        <f>ABS(Ct_Na+10^-pH-Kw*10^pH-Ct_Cl-Ct_OAc*Ka*10^pH/(1+Ka*10^pH))</f>
        <v>6.0384217657027728E-2</v>
      </c>
      <c r="CD452" s="19">
        <f>ABS(Ct_Na+10^-pH-Kw*10^pH-Ct_Cl-Ct_OAc*Ka*10^pH/(1+Ka*10^pH))</f>
        <v>6.0780964322414546E-2</v>
      </c>
      <c r="CE452" s="19">
        <f>ABS(Ct_Na+10^-pH-Kw*10^pH-Ct_Cl-Ct_OAc*Ka*10^pH/(1+Ka*10^pH))</f>
        <v>6.1169854618189759E-2</v>
      </c>
      <c r="CF452" s="19">
        <f>ABS(Ct_Na+10^-pH-Kw*10^pH-Ct_Cl-Ct_OAc*Ka*10^pH/(1+Ka*10^pH))</f>
        <v>6.1551119614047821E-2</v>
      </c>
      <c r="CG452" s="19">
        <f>ABS(Ct_Na+10^-pH-Kw*10^pH-Ct_Cl-Ct_OAc*Ka*10^pH/(1+Ka*10^pH))</f>
        <v>6.1924981406102801E-2</v>
      </c>
      <c r="CH452" s="19">
        <f>ABS(Ct_Na+10^-pH-Kw*10^pH-Ct_Cl-Ct_OAc*Ka*10^pH/(1+Ka*10^pH))</f>
        <v>6.229165354831058E-2</v>
      </c>
      <c r="CI452" s="19">
        <f>ABS(Ct_Na+10^-pH-Kw*10^pH-Ct_Cl-Ct_OAc*Ka*10^pH/(1+Ka*10^pH))</f>
        <v>6.2651341459238202E-2</v>
      </c>
      <c r="CJ452" s="19">
        <f>ABS(Ct_Na+10^-pH-Kw*10^pH-Ct_Cl-Ct_OAc*Ka*10^pH/(1+Ka*10^pH))</f>
        <v>6.3004242805808686E-2</v>
      </c>
      <c r="CK452" s="19">
        <f>ABS(Ct_Na+10^-pH-Kw*10^pH-Ct_Cl-Ct_OAc*Ka*10^pH/(1+Ka*10^pH))</f>
        <v>6.3350547865527421E-2</v>
      </c>
      <c r="CL452" s="19">
        <f>ABS(Ct_Na+10^-pH-Kw*10^pH-Ct_Cl-Ct_OAc*Ka*10^pH/(1+Ka*10^pH))</f>
        <v>6.3690439868584664E-2</v>
      </c>
      <c r="CM452" s="19">
        <f>ABS(Ct_Na+10^-pH-Kw*10^pH-Ct_Cl-Ct_OAc*Ka*10^pH/(1+Ka*10^pH))</f>
        <v>6.4024095321127114E-2</v>
      </c>
      <c r="CN452" s="19">
        <f>ABS(Ct_Na+10^-pH-Kw*10^pH-Ct_Cl-Ct_OAc*Ka*10^pH/(1+Ka*10^pH))</f>
        <v>6.4351684310896051E-2</v>
      </c>
      <c r="CO452" s="19">
        <f>ABS(Ct_Na+10^-pH-Kw*10^pH-Ct_Cl-Ct_OAc*Ka*10^pH/(1+Ka*10^pH))</f>
        <v>6.4673370796344845E-2</v>
      </c>
      <c r="CP452" s="19">
        <f>ABS(Ct_Na+10^-pH-Kw*10^pH-Ct_Cl-Ct_OAc*Ka*10^pH/(1+Ka*10^pH))</f>
        <v>6.4989312880267769E-2</v>
      </c>
      <c r="CQ452" s="19">
        <f>ABS(Ct_Na+10^-pH-Kw*10^pH-Ct_Cl-Ct_OAc*Ka*10^pH/(1+Ka*10^pH))</f>
        <v>6.5299663068900018E-2</v>
      </c>
      <c r="CR452" s="19">
        <f>ABS(Ct_Na+10^-pH-Kw*10^pH-Ct_Cl-Ct_OAc*Ka*10^pH/(1+Ka*10^pH))</f>
        <v>6.5604568517380807E-2</v>
      </c>
      <c r="CS452" s="19">
        <f>ABS(Ct_Na+10^-pH-Kw*10^pH-Ct_Cl-Ct_OAc*Ka*10^pH/(1+Ka*10^pH))</f>
        <v>6.5904171262409744E-2</v>
      </c>
      <c r="CT452" s="19">
        <f>ABS(Ct_Na+10^-pH-Kw*10^pH-Ct_Cl-Ct_OAc*Ka*10^pH/(1+Ka*10^pH))</f>
        <v>6.6198608442869261E-2</v>
      </c>
      <c r="CU452" s="19">
        <f>ABS(Ct_Na+10^-pH-Kw*10^pH-Ct_Cl-Ct_OAc*Ka*10^pH/(1+Ka*10^pH))</f>
        <v>6.648801250913286E-2</v>
      </c>
      <c r="CV452" s="19">
        <f>ABS(Ct_Na+10^-pH-Kw*10^pH-Ct_Cl-Ct_OAc*Ka*10^pH/(1+Ka*10^pH))</f>
        <v>6.677251142173099E-2</v>
      </c>
      <c r="CW452" s="19">
        <f>ABS(Ct_Na+10^-pH-Kw*10^pH-Ct_Cl-Ct_OAc*Ka*10^pH/(1+Ka*10^pH))</f>
        <v>6.7052228839999728E-2</v>
      </c>
      <c r="CX452" s="19">
        <f>ABS(Ct_Na+10^-pH-Kw*10^pH-Ct_Cl-Ct_OAc*Ka*10^pH/(1+Ka*10^pH))</f>
        <v>6.7327284301297308E-2</v>
      </c>
    </row>
    <row r="453" spans="1:102">
      <c r="A453" s="24">
        <v>4.24</v>
      </c>
      <c r="B453" s="19">
        <f>ABS(Ct_Na+10^-pH-Kw*10^pH-Ct_Cl-Ct_OAc*Ka*10^pH/(1+Ka*10^pH))</f>
        <v>9.7157516351078693E-2</v>
      </c>
      <c r="C453" s="19">
        <f>ABS(Ct_Na+10^-pH-Kw*10^pH-Ct_Cl-Ct_OAc*Ka*10^pH/(1+Ka*10^pH))</f>
        <v>8.7766323009600966E-2</v>
      </c>
      <c r="D453" s="19">
        <f>ABS(Ct_Na+10^-pH-Kw*10^pH-Ct_Cl-Ct_OAc*Ka*10^pH/(1+Ka*10^pH))</f>
        <v>7.9228874517348488E-2</v>
      </c>
      <c r="E453" s="19">
        <f>ABS(Ct_Na+10^-pH-Kw*10^pH-Ct_Cl-Ct_OAc*Ka*10^pH/(1+Ka*10^pH))</f>
        <v>7.143381285050926E-2</v>
      </c>
      <c r="F453" s="19">
        <f>ABS(Ct_Na+10^-pH-Kw*10^pH-Ct_Cl-Ct_OAc*Ka*10^pH/(1+Ka*10^pH))</f>
        <v>6.4288339655906634E-2</v>
      </c>
      <c r="G453" s="19">
        <f>ABS(Ct_Na+10^-pH-Kw*10^pH-Ct_Cl-Ct_OAc*Ka*10^pH/(1+Ka*10^pH))</f>
        <v>5.7714504316872237E-2</v>
      </c>
      <c r="H453" s="19">
        <f>ABS(Ct_Na+10^-pH-Kw*10^pH-Ct_Cl-Ct_OAc*Ka*10^pH/(1+Ka*10^pH))</f>
        <v>5.1646348619302007E-2</v>
      </c>
      <c r="I453" s="19">
        <f>ABS(Ct_Na+10^-pH-Kw*10^pH-Ct_Cl-Ct_OAc*Ka*10^pH/(1+Ka*10^pH))</f>
        <v>4.6027685936366601E-2</v>
      </c>
      <c r="J453" s="19">
        <f>ABS(Ct_Na+10^-pH-Kw*10^pH-Ct_Cl-Ct_OAc*Ka*10^pH/(1+Ka*10^pH))</f>
        <v>4.0810356302212324E-2</v>
      </c>
      <c r="K453" s="19">
        <f>ABS(Ct_Na+10^-pH-Kw*10^pH-Ct_Cl-Ct_OAc*Ka*10^pH/(1+Ka*10^pH))</f>
        <v>3.5952842504896235E-2</v>
      </c>
      <c r="L453" s="19">
        <f>ABS(Ct_Na+10^-pH-Kw*10^pH-Ct_Cl-Ct_OAc*Ka*10^pH/(1+Ka*10^pH))</f>
        <v>3.1419162960734583E-2</v>
      </c>
      <c r="M453" s="19">
        <f>ABS(Ct_Na+10^-pH-Kw*10^pH-Ct_Cl-Ct_OAc*Ka*10^pH/(1+Ka*10^pH))</f>
        <v>2.7177978871034961E-2</v>
      </c>
      <c r="N453" s="19">
        <f>ABS(Ct_Na+10^-pH-Kw*10^pH-Ct_Cl-Ct_OAc*Ka*10^pH/(1+Ka*10^pH))</f>
        <v>2.3201868786941561E-2</v>
      </c>
      <c r="O453" s="19">
        <f>ABS(Ct_Na+10^-pH-Kw*10^pH-Ct_Cl-Ct_OAc*Ka*10^pH/(1+Ka*10^pH))</f>
        <v>1.9466735071581115E-2</v>
      </c>
      <c r="P453" s="19">
        <f>ABS(Ct_Na+10^-pH-Kw*10^pH-Ct_Cl-Ct_OAc*Ka*10^pH/(1+Ka*10^pH))</f>
        <v>1.595131510418302E-2</v>
      </c>
      <c r="Q453" s="19">
        <f>ABS(Ct_Na+10^-pH-Kw*10^pH-Ct_Cl-Ct_OAc*Ka*10^pH/(1+Ka*10^pH))</f>
        <v>1.2636776277779125E-2</v>
      </c>
      <c r="R453" s="19">
        <f>ABS(Ct_Na+10^-pH-Kw*10^pH-Ct_Cl-Ct_OAc*Ka*10^pH/(1+Ka*10^pH))</f>
        <v>9.5063784972865481E-3</v>
      </c>
      <c r="S453" s="19">
        <f>ABS(Ct_Na+10^-pH-Kw*10^pH-Ct_Cl-Ct_OAc*Ka*10^pH/(1+Ka*10^pH))</f>
        <v>6.5451914076313962E-3</v>
      </c>
      <c r="T453" s="19">
        <f>ABS(Ct_Na+10^-pH-Kw*10^pH-Ct_Cl-Ct_OAc*Ka*10^pH/(1+Ka*10^pH))</f>
        <v>3.7398562700633811E-3</v>
      </c>
      <c r="U453" s="19">
        <f>ABS(Ct_Na+10^-pH-Kw*10^pH-Ct_Cl-Ct_OAc*Ka*10^pH/(1+Ka*10^pH))</f>
        <v>1.0783844728834528E-3</v>
      </c>
      <c r="V453" s="19">
        <f>ABS(Ct_Na+10^-pH-Kw*10^pH-Ct_Cl-Ct_OAc*Ka*10^pH/(1+Ka*10^pH))</f>
        <v>1.4500137344374726E-3</v>
      </c>
      <c r="W453" s="19">
        <f>ABS(Ct_Na+10^-pH-Kw*10^pH-Ct_Cl-Ct_OAc*Ka*10^pH/(1+Ka*10^pH))</f>
        <v>3.8550754438403147E-3</v>
      </c>
      <c r="X453" s="19">
        <f>ABS(Ct_Na+10^-pH-Kw*10^pH-Ct_Cl-Ct_OAc*Ka*10^pH/(1+Ka*10^pH))</f>
        <v>6.1456104051763327E-3</v>
      </c>
      <c r="Y453" s="19">
        <f>ABS(Ct_Na+10^-pH-Kw*10^pH-Ct_Cl-Ct_OAc*Ka*10^pH/(1+Ka*10^pH))</f>
        <v>8.329608856682786E-3</v>
      </c>
      <c r="Z453" s="19">
        <f>ABS(Ct_Na+10^-pH-Kw*10^pH-Ct_Cl-Ct_OAc*Ka*10^pH/(1+Ka*10^pH))</f>
        <v>1.0414334651302579E-2</v>
      </c>
      <c r="AA453" s="19">
        <f>ABS(Ct_Na+10^-pH-Kw*10^pH-Ct_Cl-Ct_OAc*Ka*10^pH/(1+Ka*10^pH))</f>
        <v>1.240640596616149E-2</v>
      </c>
      <c r="AB453" s="19">
        <f>ABS(Ct_Na+10^-pH-Kw*10^pH-Ct_Cl-Ct_OAc*Ka*10^pH/(1+Ka*10^pH))</f>
        <v>1.4311865484722172E-2</v>
      </c>
      <c r="AC453" s="19">
        <f>ABS(Ct_Na+10^-pH-Kw*10^pH-Ct_Cl-Ct_OAc*Ka*10^pH/(1+Ka*10^pH))</f>
        <v>1.6136241619514352E-2</v>
      </c>
      <c r="AD453" s="19">
        <f>ABS(Ct_Na+10^-pH-Kw*10^pH-Ct_Cl-Ct_OAc*Ka*10^pH/(1+Ka*10^pH))</f>
        <v>1.7884602082023509E-2</v>
      </c>
      <c r="AE453" s="19">
        <f>ABS(Ct_Na+10^-pH-Kw*10^pH-Ct_Cl-Ct_OAc*Ka*10^pH/(1+Ka*10^pH))</f>
        <v>1.9561600893001664E-2</v>
      </c>
      <c r="AF453" s="19">
        <f>ABS(Ct_Na+10^-pH-Kw*10^pH-Ct_Cl-Ct_OAc*Ka*10^pH/(1+Ka*10^pH))</f>
        <v>2.1171519751540701E-2</v>
      </c>
      <c r="AG453" s="19">
        <f>ABS(Ct_Na+10^-pH-Kw*10^pH-Ct_Cl-Ct_OAc*Ka*10^pH/(1+Ka*10^pH))</f>
        <v>2.2718304537195862E-2</v>
      </c>
      <c r="AH453" s="19">
        <f>ABS(Ct_Na+10^-pH-Kw*10^pH-Ct_Cl-Ct_OAc*Ka*10^pH/(1+Ka*10^pH))</f>
        <v>2.4205597600325809E-2</v>
      </c>
      <c r="AI453" s="19">
        <f>ABS(Ct_Na+10^-pH-Kw*10^pH-Ct_Cl-Ct_OAc*Ka*10^pH/(1+Ka*10^pH))</f>
        <v>2.563676639692257E-2</v>
      </c>
      <c r="AJ453" s="19">
        <f>ABS(Ct_Na+10^-pH-Kw*10^pH-Ct_Cl-Ct_OAc*Ka*10^pH/(1+Ka*10^pH))</f>
        <v>2.7014928941793501E-2</v>
      </c>
      <c r="AK453" s="19">
        <f>ABS(Ct_Na+10^-pH-Kw*10^pH-Ct_Cl-Ct_OAc*Ka*10^pH/(1+Ka*10^pH))</f>
        <v>2.8342976485032791E-2</v>
      </c>
      <c r="AL453" s="19">
        <f>ABS(Ct_Na+10^-pH-Kw*10^pH-Ct_Cl-Ct_OAc*Ka*10^pH/(1+Ka*10^pH))</f>
        <v>2.962359375887065E-2</v>
      </c>
      <c r="AM453" s="19">
        <f>ABS(Ct_Na+10^-pH-Kw*10^pH-Ct_Cl-Ct_OAc*Ka*10^pH/(1+Ka*10^pH))</f>
        <v>3.0859277093275628E-2</v>
      </c>
      <c r="AN453" s="19">
        <f>ABS(Ct_Na+10^-pH-Kw*10^pH-Ct_Cl-Ct_OAc*Ka*10^pH/(1+Ka*10^pH))</f>
        <v>3.2052350657528692E-2</v>
      </c>
      <c r="AO453" s="19">
        <f>ABS(Ct_Na+10^-pH-Kw*10^pH-Ct_Cl-Ct_OAc*Ka*10^pH/(1+Ka*10^pH))</f>
        <v>3.3204981050112159E-2</v>
      </c>
      <c r="AP453" s="19">
        <f>ABS(Ct_Na+10^-pH-Kw*10^pH-Ct_Cl-Ct_OAc*Ka*10^pH/(1+Ka*10^pH))</f>
        <v>3.4319190429609521E-2</v>
      </c>
      <c r="AQ453" s="19">
        <f>ABS(Ct_Na+10^-pH-Kw*10^pH-Ct_Cl-Ct_OAc*Ka*10^pH/(1+Ka*10^pH))</f>
        <v>3.5396868354041378E-2</v>
      </c>
      <c r="AR453" s="19">
        <f>ABS(Ct_Na+10^-pH-Kw*10^pH-Ct_Cl-Ct_OAc*Ka*10^pH/(1+Ka*10^pH))</f>
        <v>3.6439782474459337E-2</v>
      </c>
      <c r="AS453" s="19">
        <f>ABS(Ct_Na+10^-pH-Kw*10^pH-Ct_Cl-Ct_OAc*Ka*10^pH/(1+Ka*10^pH))</f>
        <v>3.7449588210102094E-2</v>
      </c>
      <c r="AT453" s="19">
        <f>ABS(Ct_Na+10^-pH-Kw*10^pH-Ct_Cl-Ct_OAc*Ka*10^pH/(1+Ka*10^pH))</f>
        <v>3.8427837516506032E-2</v>
      </c>
      <c r="AU453" s="19">
        <f>ABS(Ct_Na+10^-pH-Kw*10^pH-Ct_Cl-Ct_OAc*Ka*10^pH/(1+Ka*10^pH))</f>
        <v>3.9375986844251365E-2</v>
      </c>
      <c r="AV453" s="19">
        <f>ABS(Ct_Na+10^-pH-Kw*10^pH-Ct_Cl-Ct_OAc*Ka*10^pH/(1+Ka*10^pH))</f>
        <v>4.0295404374186272E-2</v>
      </c>
      <c r="AW453" s="19">
        <f>ABS(Ct_Na+10^-pH-Kw*10^pH-Ct_Cl-Ct_OAc*Ka*10^pH/(1+Ka*10^pH))</f>
        <v>4.1187376604720098E-2</v>
      </c>
      <c r="AX453" s="19">
        <f>ABS(Ct_Na+10^-pH-Kw*10^pH-Ct_Cl-Ct_OAc*Ka*10^pH/(1+Ka*10^pH))</f>
        <v>4.2053114357885307E-2</v>
      </c>
      <c r="AY453" s="19">
        <f>ABS(Ct_Na+10^-pH-Kw*10^pH-Ct_Cl-Ct_OAc*Ka*10^pH/(1+Ka*10^pH))</f>
        <v>4.2893758263132672E-2</v>
      </c>
      <c r="AZ453" s="19">
        <f>ABS(Ct_Na+10^-pH-Kw*10^pH-Ct_Cl-Ct_OAc*Ka*10^pH/(1+Ka*10^pH))</f>
        <v>4.3710383771087255E-2</v>
      </c>
      <c r="BA453" s="19">
        <f>ABS(Ct_Na+10^-pH-Kw*10^pH-Ct_Cl-Ct_OAc*Ka*10^pH/(1+Ka*10^pH))</f>
        <v>4.4504005743606495E-2</v>
      </c>
      <c r="BB453" s="19">
        <f>ABS(Ct_Na+10^-pH-Kw*10^pH-Ct_Cl-Ct_OAc*Ka*10^pH/(1+Ka*10^pH))</f>
        <v>4.5275582661333531E-2</v>
      </c>
      <c r="BC453" s="19">
        <f>ABS(Ct_Na+10^-pH-Kw*10^pH-Ct_Cl-Ct_OAc*Ka*10^pH/(1+Ka*10^pH))</f>
        <v>4.6026020485424243E-2</v>
      </c>
      <c r="BD453" s="19">
        <f>ABS(Ct_Na+10^-pH-Kw*10^pH-Ct_Cl-Ct_OAc*Ka*10^pH/(1+Ka*10^pH))</f>
        <v>4.6756176206161112E-2</v>
      </c>
      <c r="BE453" s="19">
        <f>ABS(Ct_Na+10^-pH-Kw*10^pH-Ct_Cl-Ct_OAc*Ka*10^pH/(1+Ka*10^pH))</f>
        <v>4.7466861107678338E-2</v>
      </c>
      <c r="BF453" s="19">
        <f>ABS(Ct_Na+10^-pH-Kw*10^pH-Ct_Cl-Ct_OAc*Ka*10^pH/(1+Ka*10^pH))</f>
        <v>4.8158843774945129E-2</v>
      </c>
      <c r="BG453" s="19">
        <f>ABS(Ct_Na+10^-pH-Kw*10^pH-Ct_Cl-Ct_OAc*Ka*10^pH/(1+Ka*10^pH))</f>
        <v>4.8832852866438729E-2</v>
      </c>
      <c r="BH453" s="19">
        <f>ABS(Ct_Na+10^-pH-Kw*10^pH-Ct_Cl-Ct_OAc*Ka*10^pH/(1+Ka*10^pH))</f>
        <v>4.9489579673535081E-2</v>
      </c>
      <c r="BI453" s="19">
        <f>ABS(Ct_Na+10^-pH-Kw*10^pH-Ct_Cl-Ct_OAc*Ka*10^pH/(1+Ka*10^pH))</f>
        <v>5.0129680485515068E-2</v>
      </c>
      <c r="BJ453" s="19">
        <f>ABS(Ct_Na+10^-pH-Kw*10^pH-Ct_Cl-Ct_OAc*Ka*10^pH/(1+Ka*10^pH))</f>
        <v>5.0753778777195557E-2</v>
      </c>
      <c r="BK453" s="19">
        <f>ABS(Ct_Na+10^-pH-Kw*10^pH-Ct_Cl-Ct_OAc*Ka*10^pH/(1+Ka*10^pH))</f>
        <v>5.1362467234513556E-2</v>
      </c>
      <c r="BL453" s="19">
        <f>ABS(Ct_Na+10^-pH-Kw*10^pH-Ct_Cl-Ct_OAc*Ka*10^pH/(1+Ka*10^pH))</f>
        <v>5.1956309631896964E-2</v>
      </c>
      <c r="BM453" s="19">
        <f>ABS(Ct_Na+10^-pH-Kw*10^pH-Ct_Cl-Ct_OAc*Ka*10^pH/(1+Ka*10^pH))</f>
        <v>5.2535842573921757E-2</v>
      </c>
      <c r="BN453" s="19">
        <f>ABS(Ct_Na+10^-pH-Kw*10^pH-Ct_Cl-Ct_OAc*Ka*10^pH/(1+Ka*10^pH))</f>
        <v>5.3101577112564982E-2</v>
      </c>
      <c r="BO453" s="19">
        <f>ABS(Ct_Na+10^-pH-Kw*10^pH-Ct_Cl-Ct_OAc*Ka*10^pH/(1+Ka*10^pH))</f>
        <v>5.3654000250298955E-2</v>
      </c>
      <c r="BP453" s="19">
        <f>ABS(Ct_Na+10^-pH-Kw*10^pH-Ct_Cl-Ct_OAc*Ka*10^pH/(1+Ka*10^pH))</f>
        <v>5.41935763383182E-2</v>
      </c>
      <c r="BQ453" s="19">
        <f>ABS(Ct_Na+10^-pH-Kw*10^pH-Ct_Cl-Ct_OAc*Ka*10^pH/(1+Ka*10^pH))</f>
        <v>5.4720748378337007E-2</v>
      </c>
      <c r="BR453" s="19">
        <f>ABS(Ct_Na+10^-pH-Kw*10^pH-Ct_Cl-Ct_OAc*Ka*10^pH/(1+Ka*10^pH))</f>
        <v>5.5235939235628091E-2</v>
      </c>
      <c r="BS453" s="19">
        <f>ABS(Ct_Na+10^-pH-Kw*10^pH-Ct_Cl-Ct_OAc*Ka*10^pH/(1+Ka*10^pH))</f>
        <v>5.5739552770283446E-2</v>
      </c>
      <c r="BT453" s="19">
        <f>ABS(Ct_Na+10^-pH-Kw*10^pH-Ct_Cl-Ct_OAc*Ka*10^pH/(1+Ka*10^pH))</f>
        <v>5.6231974893057556E-2</v>
      </c>
      <c r="BU453" s="19">
        <f>ABS(Ct_Na+10^-pH-Kw*10^pH-Ct_Cl-Ct_OAc*Ka*10^pH/(1+Ka*10^pH))</f>
        <v>5.671357455159487E-2</v>
      </c>
      <c r="BV453" s="19">
        <f>ABS(Ct_Na+10^-pH-Kw*10^pH-Ct_Cl-Ct_OAc*Ka*10^pH/(1+Ka*10^pH))</f>
        <v>5.7184704652337888E-2</v>
      </c>
      <c r="BW453" s="19">
        <f>ABS(Ct_Na+10^-pH-Kw*10^pH-Ct_Cl-Ct_OAc*Ka*10^pH/(1+Ka*10^pH))</f>
        <v>5.7645702922957433E-2</v>
      </c>
      <c r="BX453" s="19">
        <f>ABS(Ct_Na+10^-pH-Kw*10^pH-Ct_Cl-Ct_OAc*Ka*10^pH/(1+Ka*10^pH))</f>
        <v>5.8096892719733985E-2</v>
      </c>
      <c r="BY453" s="19">
        <f>ABS(Ct_Na+10^-pH-Kw*10^pH-Ct_Cl-Ct_OAc*Ka*10^pH/(1+Ka*10^pH))</f>
        <v>5.8538583783946815E-2</v>
      </c>
      <c r="BZ453" s="19">
        <f>ABS(Ct_Na+10^-pH-Kw*10^pH-Ct_Cl-Ct_OAc*Ka*10^pH/(1+Ka*10^pH))</f>
        <v>5.8971072950988565E-2</v>
      </c>
      <c r="CA453" s="19">
        <f>ABS(Ct_Na+10^-pH-Kw*10^pH-Ct_Cl-Ct_OAc*Ka*10^pH/(1+Ka*10^pH))</f>
        <v>5.9394644815617056E-2</v>
      </c>
      <c r="CB453" s="19">
        <f>ABS(Ct_Na+10^-pH-Kw*10^pH-Ct_Cl-Ct_OAc*Ka*10^pH/(1+Ka*10^pH))</f>
        <v>5.9809572356477644E-2</v>
      </c>
      <c r="CC453" s="19">
        <f>ABS(Ct_Na+10^-pH-Kw*10^pH-Ct_Cl-Ct_OAc*Ka*10^pH/(1+Ka*10^pH))</f>
        <v>6.0216117522775399E-2</v>
      </c>
      <c r="CD453" s="19">
        <f>ABS(Ct_Na+10^-pH-Kw*10^pH-Ct_Cl-Ct_OAc*Ka*10^pH/(1+Ka*10^pH))</f>
        <v>6.0614531785747168E-2</v>
      </c>
      <c r="CE453" s="19">
        <f>ABS(Ct_Na+10^-pH-Kw*10^pH-Ct_Cl-Ct_OAc*Ka*10^pH/(1+Ka*10^pH))</f>
        <v>6.1005056657372977E-2</v>
      </c>
      <c r="CF453" s="19">
        <f>ABS(Ct_Na+10^-pH-Kw*10^pH-Ct_Cl-Ct_OAc*Ka*10^pH/(1+Ka*10^pH))</f>
        <v>6.1387924178574742E-2</v>
      </c>
      <c r="CG453" s="19">
        <f>ABS(Ct_Na+10^-pH-Kw*10^pH-Ct_Cl-Ct_OAc*Ka*10^pH/(1+Ka*10^pH))</f>
        <v>6.176335737897648E-2</v>
      </c>
      <c r="CH453" s="19">
        <f>ABS(Ct_Na+10^-pH-Kw*10^pH-Ct_Cl-Ct_OAc*Ka*10^pH/(1+Ka*10^pH))</f>
        <v>6.2131570710139715E-2</v>
      </c>
      <c r="CI453" s="19">
        <f>ABS(Ct_Na+10^-pH-Kw*10^pH-Ct_Cl-Ct_OAc*Ka*10^pH/(1+Ka*10^pH))</f>
        <v>6.2492770454042702E-2</v>
      </c>
      <c r="CJ453" s="19">
        <f>ABS(Ct_Na+10^-pH-Kw*10^pH-Ct_Cl-Ct_OAc*Ka*10^pH/(1+Ka*10^pH))</f>
        <v>6.2847155108438094E-2</v>
      </c>
      <c r="CK453" s="19">
        <f>ABS(Ct_Na+10^-pH-Kw*10^pH-Ct_Cl-Ct_OAc*Ka*10^pH/(1+Ka*10^pH))</f>
        <v>6.3194915750601807E-2</v>
      </c>
      <c r="CL453" s="19">
        <f>ABS(Ct_Na+10^-pH-Kw*10^pH-Ct_Cl-Ct_OAc*Ka*10^pH/(1+Ka*10^pH))</f>
        <v>6.3536236380873579E-2</v>
      </c>
      <c r="CM453" s="19">
        <f>ABS(Ct_Na+10^-pH-Kw*10^pH-Ct_Cl-Ct_OAc*Ka*10^pH/(1+Ka*10^pH))</f>
        <v>6.3871294247287144E-2</v>
      </c>
      <c r="CN453" s="19">
        <f>ABS(Ct_Na+10^-pH-Kw*10^pH-Ct_Cl-Ct_OAc*Ka*10^pH/(1+Ka*10^pH))</f>
        <v>6.4200260152493194E-2</v>
      </c>
      <c r="CO453" s="19">
        <f>ABS(Ct_Na+10^-pH-Kw*10^pH-Ct_Cl-Ct_OAc*Ka*10^pH/(1+Ka*10^pH))</f>
        <v>6.4523298744091948E-2</v>
      </c>
      <c r="CP453" s="19">
        <f>ABS(Ct_Na+10^-pH-Kw*10^pH-Ct_Cl-Ct_OAc*Ka*10^pH/(1+Ka*10^pH))</f>
        <v>6.4840568789412162E-2</v>
      </c>
      <c r="CQ453" s="19">
        <f>ABS(Ct_Na+10^-pH-Kw*10^pH-Ct_Cl-Ct_OAc*Ka*10^pH/(1+Ka*10^pH))</f>
        <v>6.5152223435700138E-2</v>
      </c>
      <c r="CR453" s="19">
        <f>ABS(Ct_Na+10^-pH-Kw*10^pH-Ct_Cl-Ct_OAc*Ka*10^pH/(1+Ka*10^pH))</f>
        <v>6.545841045661463E-2</v>
      </c>
      <c r="CS453" s="19">
        <f>ABS(Ct_Na+10^-pH-Kw*10^pH-Ct_Cl-Ct_OAc*Ka*10^pH/(1+Ka*10^pH))</f>
        <v>6.5759272485861039E-2</v>
      </c>
      <c r="CT453" s="19">
        <f>ABS(Ct_Na+10^-pH-Kw*10^pH-Ct_Cl-Ct_OAc*Ka*10^pH/(1+Ka*10^pH))</f>
        <v>6.6054947238741168E-2</v>
      </c>
      <c r="CU453" s="19">
        <f>ABS(Ct_Na+10^-pH-Kw*10^pH-Ct_Cl-Ct_OAc*Ka*10^pH/(1+Ka*10^pH))</f>
        <v>6.6345567722341264E-2</v>
      </c>
      <c r="CV453" s="19">
        <f>ABS(Ct_Na+10^-pH-Kw*10^pH-Ct_Cl-Ct_OAc*Ka*10^pH/(1+Ka*10^pH))</f>
        <v>6.6631262435032895E-2</v>
      </c>
      <c r="CW453" s="19">
        <f>ABS(Ct_Na+10^-pH-Kw*10^pH-Ct_Cl-Ct_OAc*Ka*10^pH/(1+Ka*10^pH))</f>
        <v>6.6912155555914593E-2</v>
      </c>
      <c r="CX453" s="19">
        <f>ABS(Ct_Na+10^-pH-Kw*10^pH-Ct_Cl-Ct_OAc*Ka*10^pH/(1+Ka*10^pH))</f>
        <v>6.7188367124781573E-2</v>
      </c>
    </row>
    <row r="454" spans="1:102">
      <c r="A454" s="23">
        <v>4.25</v>
      </c>
      <c r="B454" s="19">
        <f>ABS(Ct_Na+10^-pH-Kw*10^pH-Ct_Cl-Ct_OAc*Ka*10^pH/(1+Ka*10^pH))</f>
        <v>9.7994380715717339E-2</v>
      </c>
      <c r="C454" s="19">
        <f>ABS(Ct_Na+10^-pH-Kw*10^pH-Ct_Cl-Ct_OAc*Ka*10^pH/(1+Ka*10^pH))</f>
        <v>8.8563399064745502E-2</v>
      </c>
      <c r="D454" s="19">
        <f>ABS(Ct_Na+10^-pH-Kw*10^pH-Ct_Cl-Ct_OAc*Ka*10^pH/(1+Ka*10^pH))</f>
        <v>7.9989779382043824E-2</v>
      </c>
      <c r="E454" s="19">
        <f>ABS(Ct_Na+10^-pH-Kw*10^pH-Ct_Cl-Ct_OAc*Ka*10^pH/(1+Ka*10^pH))</f>
        <v>7.2161691845664067E-2</v>
      </c>
      <c r="F454" s="19">
        <f>ABS(Ct_Na+10^-pH-Kw*10^pH-Ct_Cl-Ct_OAc*Ka*10^pH/(1+Ka*10^pH))</f>
        <v>6.4985944937315909E-2</v>
      </c>
      <c r="G454" s="19">
        <f>ABS(Ct_Na+10^-pH-Kw*10^pH-Ct_Cl-Ct_OAc*Ka*10^pH/(1+Ka*10^pH))</f>
        <v>5.838425778163564E-2</v>
      </c>
      <c r="H454" s="19">
        <f>ABS(Ct_Na+10^-pH-Kw*10^pH-Ct_Cl-Ct_OAc*Ka*10^pH/(1+Ka*10^pH))</f>
        <v>5.2290392714853848E-2</v>
      </c>
      <c r="I454" s="19">
        <f>ABS(Ct_Na+10^-pH-Kw*10^pH-Ct_Cl-Ct_OAc*Ka*10^pH/(1+Ka*10^pH))</f>
        <v>4.664792506042624E-2</v>
      </c>
      <c r="J454" s="19">
        <f>ABS(Ct_Na+10^-pH-Kw*10^pH-Ct_Cl-Ct_OAc*Ka*10^pH/(1+Ka*10^pH))</f>
        <v>4.1408490809886359E-2</v>
      </c>
      <c r="K454" s="19">
        <f>ABS(Ct_Na+10^-pH-Kw*10^pH-Ct_Cl-Ct_OAc*Ka*10^pH/(1+Ka*10^pH))</f>
        <v>3.6530396852487122E-2</v>
      </c>
      <c r="L454" s="19">
        <f>ABS(Ct_Na+10^-pH-Kw*10^pH-Ct_Cl-Ct_OAc*Ka*10^pH/(1+Ka*10^pH))</f>
        <v>3.1977509158914515E-2</v>
      </c>
      <c r="M454" s="19">
        <f>ABS(Ct_Na+10^-pH-Kw*10^pH-Ct_Cl-Ct_OAc*Ka*10^pH/(1+Ka*10^pH))</f>
        <v>2.7718356155249823E-2</v>
      </c>
      <c r="N454" s="19">
        <f>ABS(Ct_Na+10^-pH-Kw*10^pH-Ct_Cl-Ct_OAc*Ka*10^pH/(1+Ka*10^pH))</f>
        <v>2.3725400214314164E-2</v>
      </c>
      <c r="O454" s="19">
        <f>ABS(Ct_Na+10^-pH-Kw*10^pH-Ct_Cl-Ct_OAc*Ka*10^pH/(1+Ka*10^pH))</f>
        <v>1.9974441603132196E-2</v>
      </c>
      <c r="P454" s="19">
        <f>ABS(Ct_Na+10^-pH-Kw*10^pH-Ct_Cl-Ct_OAc*Ka*10^pH/(1+Ka*10^pH))</f>
        <v>1.6444127616137377E-2</v>
      </c>
      <c r="Q454" s="19">
        <f>ABS(Ct_Na+10^-pH-Kw*10^pH-Ct_Cl-Ct_OAc*Ka*10^pH/(1+Ka*10^pH))</f>
        <v>1.3115545856970862E-2</v>
      </c>
      <c r="R454" s="19">
        <f>ABS(Ct_Na+10^-pH-Kw*10^pH-Ct_Cl-Ct_OAc*Ka*10^pH/(1+Ka*10^pH))</f>
        <v>9.9718853066469194E-3</v>
      </c>
      <c r="S454" s="19">
        <f>ABS(Ct_Na+10^-pH-Kw*10^pH-Ct_Cl-Ct_OAc*Ka*10^pH/(1+Ka*10^pH))</f>
        <v>6.9981523536377759E-3</v>
      </c>
      <c r="T454" s="19">
        <f>ABS(Ct_Na+10^-pH-Kw*10^pH-Ct_Cl-Ct_OAc*Ka*10^pH/(1+Ka*10^pH))</f>
        <v>4.1809316613133363E-3</v>
      </c>
      <c r="U454" s="19">
        <f>ABS(Ct_Na+10^-pH-Kw*10^pH-Ct_Cl-Ct_OAc*Ka*10^pH/(1+Ka*10^pH))</f>
        <v>1.5081838250055254E-3</v>
      </c>
      <c r="V454" s="19">
        <f>ABS(Ct_Na+10^-pH-Kw*10^pH-Ct_Cl-Ct_OAc*Ka*10^pH/(1+Ka*10^pH))</f>
        <v>1.0309266194868834E-3</v>
      </c>
      <c r="W454" s="19">
        <f>ABS(Ct_Na+10^-pH-Kw*10^pH-Ct_Cl-Ct_OAc*Ka*10^pH/(1+Ka*10^pH))</f>
        <v>3.4461780179065073E-3</v>
      </c>
      <c r="X454" s="19">
        <f>ABS(Ct_Na+10^-pH-Kw*10^pH-Ct_Cl-Ct_OAc*Ka*10^pH/(1+Ka*10^pH))</f>
        <v>5.7464174449727984E-3</v>
      </c>
      <c r="Y454" s="19">
        <f>ABS(Ct_Na+10^-pH-Kw*10^pH-Ct_Cl-Ct_OAc*Ka*10^pH/(1+Ka*10^pH))</f>
        <v>7.9396689917104364E-3</v>
      </c>
      <c r="Z454" s="19">
        <f>ABS(Ct_Na+10^-pH-Kw*10^pH-Ct_Cl-Ct_OAc*Ka*10^pH/(1+Ka*10^pH))</f>
        <v>1.0033227286323634E-2</v>
      </c>
      <c r="AA454" s="19">
        <f>ABS(Ct_Na+10^-pH-Kw*10^pH-Ct_Cl-Ct_OAc*Ka*10^pH/(1+Ka*10^pH))</f>
        <v>1.203373854562069E-2</v>
      </c>
      <c r="AB454" s="19">
        <f>ABS(Ct_Na+10^-pH-Kw*10^pH-Ct_Cl-Ct_OAc*Ka*10^pH/(1+Ka*10^pH))</f>
        <v>1.3947271054513512E-2</v>
      </c>
      <c r="AC454" s="19">
        <f>ABS(Ct_Na+10^-pH-Kw*10^pH-Ct_Cl-Ct_OAc*Ka*10^pH/(1+Ka*10^pH))</f>
        <v>1.5779376648134318E-2</v>
      </c>
      <c r="AD454" s="19">
        <f>ABS(Ct_Na+10^-pH-Kw*10^pH-Ct_Cl-Ct_OAc*Ka*10^pH/(1+Ka*10^pH))</f>
        <v>1.7535144508687591E-2</v>
      </c>
      <c r="AE454" s="19">
        <f>ABS(Ct_Na+10^-pH-Kw*10^pH-Ct_Cl-Ct_OAc*Ka*10^pH/(1+Ka*10^pH))</f>
        <v>1.9219248374932562E-2</v>
      </c>
      <c r="AF454" s="19">
        <f>ABS(Ct_Na+10^-pH-Kw*10^pH-Ct_Cl-Ct_OAc*Ka*10^pH/(1+Ka*10^pH))</f>
        <v>2.0835988086527733E-2</v>
      </c>
      <c r="AG454" s="19">
        <f>ABS(Ct_Na+10^-pH-Kw*10^pH-Ct_Cl-Ct_OAc*Ka*10^pH/(1+Ka*10^pH))</f>
        <v>2.2389326240805439E-2</v>
      </c>
      <c r="AH454" s="19">
        <f>ABS(Ct_Na+10^-pH-Kw*10^pH-Ct_Cl-Ct_OAc*Ka*10^pH/(1+Ka*10^pH))</f>
        <v>2.3882920619918618E-2</v>
      </c>
      <c r="AI454" s="19">
        <f>ABS(Ct_Na+10^-pH-Kw*10^pH-Ct_Cl-Ct_OAc*Ka*10^pH/(1+Ka*10^pH))</f>
        <v>2.5320152946989805E-2</v>
      </c>
      <c r="AJ454" s="19">
        <f>ABS(Ct_Na+10^-pH-Kw*10^pH-Ct_Cl-Ct_OAc*Ka*10^pH/(1+Ka*10^pH))</f>
        <v>2.6704154447132415E-2</v>
      </c>
      <c r="AK454" s="19">
        <f>ABS(Ct_Na+10^-pH-Kw*10^pH-Ct_Cl-Ct_OAc*Ka*10^pH/(1+Ka*10^pH))</f>
        <v>2.8037828619997131E-2</v>
      </c>
      <c r="AL454" s="19">
        <f>ABS(Ct_Na+10^-pH-Kw*10^pH-Ct_Cl-Ct_OAc*Ka*10^pH/(1+Ka*10^pH))</f>
        <v>2.932387157240237E-2</v>
      </c>
      <c r="AM454" s="19">
        <f>ABS(Ct_Na+10^-pH-Kw*10^pH-Ct_Cl-Ct_OAc*Ka*10^pH/(1+Ka*10^pH))</f>
        <v>3.0564790210688149E-2</v>
      </c>
      <c r="AN454" s="19">
        <f>ABS(Ct_Na+10^-pH-Kw*10^pH-Ct_Cl-Ct_OAc*Ka*10^pH/(1+Ka*10^pH))</f>
        <v>3.1762918551101985E-2</v>
      </c>
      <c r="AO454" s="19">
        <f>ABS(Ct_Na+10^-pH-Kw*10^pH-Ct_Cl-Ct_OAc*Ka*10^pH/(1+Ka*10^pH))</f>
        <v>3.2920432371501801E-2</v>
      </c>
      <c r="AP454" s="19">
        <f>ABS(Ct_Na+10^-pH-Kw*10^pH-Ct_Cl-Ct_OAc*Ka*10^pH/(1+Ka*10^pH))</f>
        <v>3.4039362397888295E-2</v>
      </c>
      <c r="AQ454" s="19">
        <f>ABS(Ct_Na+10^-pH-Kw*10^pH-Ct_Cl-Ct_OAc*Ka*10^pH/(1+Ka*10^pH))</f>
        <v>3.5121606193901436E-2</v>
      </c>
      <c r="AR454" s="19">
        <f>ABS(Ct_Na+10^-pH-Kw*10^pH-Ct_Cl-Ct_OAc*Ka*10^pH/(1+Ka*10^pH))</f>
        <v>3.6168938899720643E-2</v>
      </c>
      <c r="AS454" s="19">
        <f>ABS(Ct_Na+10^-pH-Kw*10^pH-Ct_Cl-Ct_OAc*Ka*10^pH/(1+Ka*10^pH))</f>
        <v>3.7183022948212227E-2</v>
      </c>
      <c r="AT454" s="19">
        <f>ABS(Ct_Na+10^-pH-Kw*10^pH-Ct_Cl-Ct_OAc*Ka*10^pH/(1+Ka*10^pH))</f>
        <v>3.8165416870188471E-2</v>
      </c>
      <c r="AU454" s="19">
        <f>ABS(Ct_Na+10^-pH-Kw*10^pH-Ct_Cl-Ct_OAc*Ka*10^pH/(1+Ka*10^pH))</f>
        <v>3.9117583286873106E-2</v>
      </c>
      <c r="AV454" s="19">
        <f>ABS(Ct_Na+10^-pH-Kw*10^pH-Ct_Cl-Ct_OAc*Ka*10^pH/(1+Ka*10^pH))</f>
        <v>4.0040896175779467E-2</v>
      </c>
      <c r="AW454" s="19">
        <f>ABS(Ct_Na+10^-pH-Kw*10^pH-Ct_Cl-Ct_OAc*Ka*10^pH/(1+Ka*10^pH))</f>
        <v>4.0936647485912463E-2</v>
      </c>
      <c r="AX454" s="19">
        <f>ABS(Ct_Na+10^-pH-Kw*10^pH-Ct_Cl-Ct_OAc*Ka*10^pH/(1+Ka*10^pH))</f>
        <v>4.1806053169276866E-2</v>
      </c>
      <c r="AY454" s="19">
        <f>ABS(Ct_Na+10^-pH-Kw*10^pH-Ct_Cl-Ct_OAc*Ka*10^pH/(1+Ka*10^pH))</f>
        <v>4.2650258687906055E-2</v>
      </c>
      <c r="AZ454" s="19">
        <f>ABS(Ct_Na+10^-pH-Kw*10^pH-Ct_Cl-Ct_OAc*Ka*10^pH/(1+Ka*10^pH))</f>
        <v>4.3470344048860125E-2</v>
      </c>
      <c r="BA454" s="19">
        <f>ABS(Ct_Na+10^-pH-Kw*10^pH-Ct_Cl-Ct_OAc*Ka*10^pH/(1+Ka*10^pH))</f>
        <v>4.4267328413730975E-2</v>
      </c>
      <c r="BB454" s="19">
        <f>ABS(Ct_Na+10^-pH-Kw*10^pH-Ct_Cl-Ct_OAc*Ka*10^pH/(1+Ka*10^pH))</f>
        <v>4.5042174324022077E-2</v>
      </c>
      <c r="BC454" s="19">
        <f>ABS(Ct_Na+10^-pH-Kw*10^pH-Ct_Cl-Ct_OAc*Ka*10^pH/(1+Ka*10^pH))</f>
        <v>4.5795791579236751E-2</v>
      </c>
      <c r="BD454" s="19">
        <f>ABS(Ct_Na+10^-pH-Kw*10^pH-Ct_Cl-Ct_OAc*Ka*10^pH/(1+Ka*10^pH))</f>
        <v>4.652904080052666E-2</v>
      </c>
      <c r="BE454" s="19">
        <f>ABS(Ct_Na+10^-pH-Kw*10^pH-Ct_Cl-Ct_OAc*Ka*10^pH/(1+Ka*10^pH))</f>
        <v>4.7242736709248848E-2</v>
      </c>
      <c r="BF454" s="19">
        <f>ABS(Ct_Na+10^-pH-Kw*10^pH-Ct_Cl-Ct_OAc*Ka*10^pH/(1+Ka*10^pH))</f>
        <v>4.7937651146688888E-2</v>
      </c>
      <c r="BG454" s="19">
        <f>ABS(Ct_Na+10^-pH-Kw*10^pH-Ct_Cl-Ct_OAc*Ka*10^pH/(1+Ka*10^pH))</f>
        <v>4.8614515858481103E-2</v>
      </c>
      <c r="BH454" s="19">
        <f>ABS(Ct_Na+10^-pH-Kw*10^pH-Ct_Cl-Ct_OAc*Ka*10^pH/(1+Ka*10^pH))</f>
        <v>4.9274025064842776E-2</v>
      </c>
      <c r="BI454" s="19">
        <f>ABS(Ct_Na+10^-pH-Kw*10^pH-Ct_Cl-Ct_OAc*Ka*10^pH/(1+Ka*10^pH))</f>
        <v>4.9916837835600365E-2</v>
      </c>
      <c r="BJ454" s="19">
        <f>ABS(Ct_Na+10^-pH-Kw*10^pH-Ct_Cl-Ct_OAc*Ka*10^pH/(1+Ka*10^pH))</f>
        <v>5.0543580287089003E-2</v>
      </c>
      <c r="BK454" s="19">
        <f>ABS(Ct_Na+10^-pH-Kw*10^pH-Ct_Cl-Ct_OAc*Ka*10^pH/(1+Ka*10^pH))</f>
        <v>5.1154847616318652E-2</v>
      </c>
      <c r="BL454" s="19">
        <f>ABS(Ct_Na+10^-pH-Kw*10^pH-Ct_Cl-Ct_OAc*Ka*10^pH/(1+Ka*10^pH))</f>
        <v>5.1751205986298794E-2</v>
      </c>
      <c r="BM454" s="19">
        <f>ABS(Ct_Na+10^-pH-Kw*10^pH-Ct_Cl-Ct_OAc*Ka*10^pH/(1+Ka*10^pH))</f>
        <v>5.2333194275074622E-2</v>
      </c>
      <c r="BN454" s="19">
        <f>ABS(Ct_Na+10^-pH-Kw*10^pH-Ct_Cl-Ct_OAc*Ka*10^pH/(1+Ka*10^pH))</f>
        <v>5.2901325699831955E-2</v>
      </c>
      <c r="BO454" s="19">
        <f>ABS(Ct_Na+10^-pH-Kw*10^pH-Ct_Cl-Ct_OAc*Ka*10^pH/(1+Ka*10^pH))</f>
        <v>5.3456089326359695E-2</v>
      </c>
      <c r="BP454" s="19">
        <f>ABS(Ct_Na+10^-pH-Kw*10^pH-Ct_Cl-Ct_OAc*Ka*10^pH/(1+Ka*10^pH))</f>
        <v>5.3997951473200759E-2</v>
      </c>
      <c r="BQ454" s="19">
        <f>ABS(Ct_Na+10^-pH-Kw*10^pH-Ct_Cl-Ct_OAc*Ka*10^pH/(1+Ka*10^pH))</f>
        <v>5.4527357018965023E-2</v>
      </c>
      <c r="BR454" s="19">
        <f>ABS(Ct_Na+10^-pH-Kw*10^pH-Ct_Cl-Ct_OAc*Ka*10^pH/(1+Ka*10^pH))</f>
        <v>5.5044730620507354E-2</v>
      </c>
      <c r="BS454" s="19">
        <f>ABS(Ct_Na+10^-pH-Kw*10^pH-Ct_Cl-Ct_OAc*Ka*10^pH/(1+Ka*10^pH))</f>
        <v>5.5550477848981344E-2</v>
      </c>
      <c r="BT454" s="19">
        <f>ABS(Ct_Na+10^-pH-Kw*10^pH-Ct_Cl-Ct_OAc*Ka*10^pH/(1+Ka*10^pH))</f>
        <v>5.6044986250155887E-2</v>
      </c>
      <c r="BU454" s="19">
        <f>ABS(Ct_Na+10^-pH-Kw*10^pH-Ct_Cl-Ct_OAc*Ka*10^pH/(1+Ka*10^pH))</f>
        <v>5.6528626334821114E-2</v>
      </c>
      <c r="BV454" s="19">
        <f>ABS(Ct_Na+10^-pH-Kw*10^pH-Ct_Cl-Ct_OAc*Ka*10^pH/(1+Ka*10^pH))</f>
        <v>5.7001752504602293E-2</v>
      </c>
      <c r="BW454" s="19">
        <f>ABS(Ct_Na+10^-pH-Kw*10^pH-Ct_Cl-Ct_OAc*Ka*10^pH/(1+Ka*10^pH))</f>
        <v>5.7464703918044126E-2</v>
      </c>
      <c r="BX454" s="19">
        <f>ABS(Ct_Na+10^-pH-Kw*10^pH-Ct_Cl-Ct_OAc*Ka*10^pH/(1+Ka*10^pH))</f>
        <v>5.791780530141271E-2</v>
      </c>
      <c r="BY454" s="19">
        <f>ABS(Ct_Na+10^-pH-Kw*10^pH-Ct_Cl-Ct_OAc*Ka*10^pH/(1+Ka*10^pH))</f>
        <v>5.8361367708289313E-2</v>
      </c>
      <c r="BZ454" s="19">
        <f>ABS(Ct_Na+10^-pH-Kw*10^pH-Ct_Cl-Ct_OAc*Ka*10^pH/(1+Ka*10^pH))</f>
        <v>5.8795689231689346E-2</v>
      </c>
      <c r="CA454" s="19">
        <f>ABS(Ct_Na+10^-pH-Kw*10^pH-Ct_Cl-Ct_OAc*Ka*10^pH/(1+Ka*10^pH))</f>
        <v>5.922105567213265E-2</v>
      </c>
      <c r="CB454" s="19">
        <f>ABS(Ct_Na+10^-pH-Kw*10^pH-Ct_Cl-Ct_OAc*Ka*10^pH/(1+Ka*10^pH))</f>
        <v>5.9637741164811825E-2</v>
      </c>
      <c r="CC454" s="19">
        <f>ABS(Ct_Na+10^-pH-Kw*10^pH-Ct_Cl-Ct_OAc*Ka*10^pH/(1+Ka*10^pH))</f>
        <v>6.004600876875002E-2</v>
      </c>
      <c r="CD454" s="19">
        <f>ABS(Ct_Na+10^-pH-Kw*10^pH-Ct_Cl-Ct_OAc*Ka*10^pH/(1+Ka*10^pH))</f>
        <v>6.0446111020609414E-2</v>
      </c>
      <c r="CE454" s="19">
        <f>ABS(Ct_Na+10^-pH-Kw*10^pH-Ct_Cl-Ct_OAc*Ka*10^pH/(1+Ka*10^pH))</f>
        <v>6.0838290455600325E-2</v>
      </c>
      <c r="CF454" s="19">
        <f>ABS(Ct_Na+10^-pH-Kw*10^pH-Ct_Cl-Ct_OAc*Ka*10^pH/(1+Ka*10^pH))</f>
        <v>6.1222780097748265E-2</v>
      </c>
      <c r="CG454" s="19">
        <f>ABS(Ct_Na+10^-pH-Kw*10^pH-Ct_Cl-Ct_OAc*Ka*10^pH/(1+Ka*10^pH))</f>
        <v>6.1599803921602088E-2</v>
      </c>
      <c r="CH454" s="19">
        <f>ABS(Ct_Na+10^-pH-Kw*10^pH-Ct_Cl-Ct_OAc*Ka*10^pH/(1+Ka*10^pH))</f>
        <v>6.1969577287304858E-2</v>
      </c>
      <c r="CI454" s="19">
        <f>ABS(Ct_Na+10^-pH-Kw*10^pH-Ct_Cl-Ct_OAc*Ka*10^pH/(1+Ka*10^pH))</f>
        <v>6.2332307350803771E-2</v>
      </c>
      <c r="CJ454" s="19">
        <f>ABS(Ct_Na+10^-pH-Kw*10^pH-Ct_Cl-Ct_OAc*Ka*10^pH/(1+Ka*10^pH))</f>
        <v>6.2688193450840451E-2</v>
      </c>
      <c r="CK454" s="19">
        <f>ABS(Ct_Na+10^-pH-Kw*10^pH-Ct_Cl-Ct_OAc*Ka*10^pH/(1+Ka*10^pH))</f>
        <v>6.3037427474240931E-2</v>
      </c>
      <c r="CL454" s="19">
        <f>ABS(Ct_Na+10^-pH-Kw*10^pH-Ct_Cl-Ct_OAc*Ka*10^pH/(1+Ka*10^pH))</f>
        <v>6.338019420091176E-2</v>
      </c>
      <c r="CM454" s="19">
        <f>ABS(Ct_Na+10^-pH-Kw*10^pH-Ct_Cl-Ct_OAc*Ka*10^pH/(1+Ka*10^pH))</f>
        <v>6.3716671629845512E-2</v>
      </c>
      <c r="CN454" s="19">
        <f>ABS(Ct_Na+10^-pH-Kw*10^pH-Ct_Cl-Ct_OAc*Ka*10^pH/(1+Ka*10^pH))</f>
        <v>6.4047031287344097E-2</v>
      </c>
      <c r="CO454" s="19">
        <f>ABS(Ct_Na+10^-pH-Kw*10^pH-Ct_Cl-Ct_OAc*Ka*10^pH/(1+Ka*10^pH))</f>
        <v>6.4371438518581472E-2</v>
      </c>
      <c r="CP454" s="19">
        <f>ABS(Ct_Na+10^-pH-Kw*10^pH-Ct_Cl-Ct_OAc*Ka*10^pH/(1+Ka*10^pH))</f>
        <v>6.4690052763546751E-2</v>
      </c>
      <c r="CQ454" s="19">
        <f>ABS(Ct_Na+10^-pH-Kw*10^pH-Ct_Cl-Ct_OAc*Ka*10^pH/(1+Ka*10^pH))</f>
        <v>6.500302781833564E-2</v>
      </c>
      <c r="CR454" s="19">
        <f>ABS(Ct_Na+10^-pH-Kw*10^pH-Ct_Cl-Ct_OAc*Ka*10^pH/(1+Ka*10^pH))</f>
        <v>6.531051208268962E-2</v>
      </c>
      <c r="CS454" s="19">
        <f>ABS(Ct_Na+10^-pH-Kw*10^pH-Ct_Cl-Ct_OAc*Ka*10^pH/(1+Ka*10^pH))</f>
        <v>6.561264879462006E-2</v>
      </c>
      <c r="CT454" s="19">
        <f>ABS(Ct_Na+10^-pH-Kw*10^pH-Ct_Cl-Ct_OAc*Ka*10^pH/(1+Ka*10^pH))</f>
        <v>6.5909576252896548E-2</v>
      </c>
      <c r="CU454" s="19">
        <f>ABS(Ct_Na+10^-pH-Kw*10^pH-Ct_Cl-Ct_OAc*Ka*10^pH/(1+Ka*10^pH))</f>
        <v>6.620142802812555E-2</v>
      </c>
      <c r="CV454" s="19">
        <f>ABS(Ct_Na+10^-pH-Kw*10^pH-Ct_Cl-Ct_OAc*Ka*10^pH/(1+Ka*10^pH))</f>
        <v>6.648833316309645E-2</v>
      </c>
      <c r="CW454" s="19">
        <f>ABS(Ct_Na+10^-pH-Kw*10^pH-Ct_Cl-Ct_OAc*Ka*10^pH/(1+Ka*10^pH))</f>
        <v>6.6770416363025831E-2</v>
      </c>
      <c r="CX454" s="19">
        <f>ABS(Ct_Na+10^-pH-Kw*10^pH-Ct_Cl-Ct_OAc*Ka*10^pH/(1+Ka*10^pH))</f>
        <v>6.7047798176289683E-2</v>
      </c>
    </row>
    <row r="455" spans="1:102">
      <c r="A455" s="24">
        <v>4.26</v>
      </c>
      <c r="B455" s="19">
        <f>ABS(Ct_Na+10^-pH-Kw*10^pH-Ct_Cl-Ct_OAc*Ka*10^pH/(1+Ka*10^pH))</f>
        <v>9.8841269680344929E-2</v>
      </c>
      <c r="C455" s="19">
        <f>ABS(Ct_Na+10^-pH-Kw*10^pH-Ct_Cl-Ct_OAc*Ka*10^pH/(1+Ka*10^pH))</f>
        <v>8.9370020938165873E-2</v>
      </c>
      <c r="D455" s="19">
        <f>ABS(Ct_Na+10^-pH-Kw*10^pH-Ct_Cl-Ct_OAc*Ka*10^pH/(1+Ka*10^pH))</f>
        <v>8.0759794808912155E-2</v>
      </c>
      <c r="E455" s="19">
        <f>ABS(Ct_Na+10^-pH-Kw*10^pH-Ct_Cl-Ct_OAc*Ka*10^pH/(1+Ka*10^pH))</f>
        <v>7.2898283995245727E-2</v>
      </c>
      <c r="F455" s="19">
        <f>ABS(Ct_Na+10^-pH-Kw*10^pH-Ct_Cl-Ct_OAc*Ka*10^pH/(1+Ka*10^pH))</f>
        <v>6.5691899082718164E-2</v>
      </c>
      <c r="G455" s="19">
        <f>ABS(Ct_Na+10^-pH-Kw*10^pH-Ct_Cl-Ct_OAc*Ka*10^pH/(1+Ka*10^pH))</f>
        <v>5.9062024963192822E-2</v>
      </c>
      <c r="H455" s="19">
        <f>ABS(Ct_Na+10^-pH-Kw*10^pH-Ct_Cl-Ct_OAc*Ka*10^pH/(1+Ka*10^pH))</f>
        <v>5.2942141160554027E-2</v>
      </c>
      <c r="I455" s="19">
        <f>ABS(Ct_Na+10^-pH-Kw*10^pH-Ct_Cl-Ct_OAc*Ka*10^pH/(1+Ka*10^pH))</f>
        <v>4.7275582084036628E-2</v>
      </c>
      <c r="J455" s="19">
        <f>ABS(Ct_Na+10^-pH-Kw*10^pH-Ct_Cl-Ct_OAc*Ka*10^pH/(1+Ka*10^pH))</f>
        <v>4.2013777227270482E-2</v>
      </c>
      <c r="K455" s="19">
        <f>ABS(Ct_Na+10^-pH-Kw*10^pH-Ct_Cl-Ct_OAc*Ka*10^pH/(1+Ka*10^pH))</f>
        <v>3.7114855464074392E-2</v>
      </c>
      <c r="L455" s="19">
        <f>ABS(Ct_Na+10^-pH-Kw*10^pH-Ct_Cl-Ct_OAc*Ka*10^pH/(1+Ka*10^pH))</f>
        <v>3.2542528485091399E-2</v>
      </c>
      <c r="M455" s="19">
        <f>ABS(Ct_Na+10^-pH-Kw*10^pH-Ct_Cl-Ct_OAc*Ka*10^pH/(1+Ka*10^pH))</f>
        <v>2.8265190343462136E-2</v>
      </c>
      <c r="N455" s="19">
        <f>ABS(Ct_Na+10^-pH-Kw*10^pH-Ct_Cl-Ct_OAc*Ka*10^pH/(1+Ka*10^pH))</f>
        <v>2.4255185835684701E-2</v>
      </c>
      <c r="O455" s="19">
        <f>ABS(Ct_Na+10^-pH-Kw*10^pH-Ct_Cl-Ct_OAc*Ka*10^pH/(1+Ka*10^pH))</f>
        <v>2.0488211904136213E-2</v>
      </c>
      <c r="P455" s="19">
        <f>ABS(Ct_Na+10^-pH-Kw*10^pH-Ct_Cl-Ct_OAc*Ka*10^pH/(1+Ka*10^pH))</f>
        <v>1.6942824674443496E-2</v>
      </c>
      <c r="Q455" s="19">
        <f>ABS(Ct_Na+10^-pH-Kw*10^pH-Ct_Cl-Ct_OAc*Ka*10^pH/(1+Ka*10^pH))</f>
        <v>1.3600031000733242E-2</v>
      </c>
      <c r="R455" s="19">
        <f>ABS(Ct_Na+10^-pH-Kw*10^pH-Ct_Cl-Ct_OAc*Ka*10^pH/(1+Ka*10^pH))</f>
        <v>1.0442948086673551E-2</v>
      </c>
      <c r="S455" s="19">
        <f>ABS(Ct_Na+10^-pH-Kw*10^pH-Ct_Cl-Ct_OAc*Ka*10^pH/(1+Ka*10^pH))</f>
        <v>7.4565183031035653E-3</v>
      </c>
      <c r="T455" s="19">
        <f>ABS(Ct_Na+10^-pH-Kw*10^pH-Ct_Cl-Ct_OAc*Ka*10^pH/(1+Ka*10^pH))</f>
        <v>4.6272690344583284E-3</v>
      </c>
      <c r="U455" s="19">
        <f>ABS(Ct_Na+10^-pH-Kw*10^pH-Ct_Cl-Ct_OAc*Ka*10^pH/(1+Ka*10^pH))</f>
        <v>1.943109471897457E-3</v>
      </c>
      <c r="V455" s="19">
        <f>ABS(Ct_Na+10^-pH-Kw*10^pH-Ct_Cl-Ct_OAc*Ka*10^pH/(1+Ka*10^pH))</f>
        <v>6.0684211253537318E-4</v>
      </c>
      <c r="W455" s="19">
        <f>ABS(Ct_Na+10^-pH-Kw*10^pH-Ct_Cl-Ct_OAc*Ka*10^pH/(1+Ka*10^pH))</f>
        <v>3.0324058148007565E-3</v>
      </c>
      <c r="X455" s="19">
        <f>ABS(Ct_Na+10^-pH-Kw*10^pH-Ct_Cl-Ct_OAc*Ka*10^pH/(1+Ka*10^pH))</f>
        <v>5.3424664836249081E-3</v>
      </c>
      <c r="Y455" s="19">
        <f>ABS(Ct_Na+10^-pH-Kw*10^pH-Ct_Cl-Ct_OAc*Ka*10^pH/(1+Ka*10^pH))</f>
        <v>7.5450824701781827E-3</v>
      </c>
      <c r="Z455" s="19">
        <f>ABS(Ct_Na+10^-pH-Kw*10^pH-Ct_Cl-Ct_OAc*Ka*10^pH/(1+Ka*10^pH))</f>
        <v>9.6475795482517668E-3</v>
      </c>
      <c r="AA455" s="19">
        <f>ABS(Ct_Na+10^-pH-Kw*10^pH-Ct_Cl-Ct_OAc*Ka*10^pH/(1+Ka*10^pH))</f>
        <v>1.1656632311744294E-2</v>
      </c>
      <c r="AB455" s="19">
        <f>ABS(Ct_Na+10^-pH-Kw*10^pH-Ct_Cl-Ct_OAc*Ka*10^pH/(1+Ka*10^pH))</f>
        <v>1.357833495508496E-2</v>
      </c>
      <c r="AC455" s="19">
        <f>ABS(Ct_Na+10^-pH-Kw*10^pH-Ct_Cl-Ct_OAc*Ka*10^pH/(1+Ka*10^pH))</f>
        <v>1.5418263017857974E-2</v>
      </c>
      <c r="AD455" s="19">
        <f>ABS(Ct_Na+10^-pH-Kw*10^pH-Ct_Cl-Ct_OAc*Ka*10^pH/(1+Ka*10^pH))</f>
        <v>1.7181527411348766E-2</v>
      </c>
      <c r="AE455" s="19">
        <f>ABS(Ct_Na+10^-pH-Kw*10^pH-Ct_Cl-Ct_OAc*Ka*10^pH/(1+Ka*10^pH))</f>
        <v>1.8872821829595019E-2</v>
      </c>
      <c r="AF455" s="19">
        <f>ABS(Ct_Na+10^-pH-Kw*10^pH-Ct_Cl-Ct_OAc*Ka*10^pH/(1+Ka*10^pH))</f>
        <v>2.049646447111143E-2</v>
      </c>
      <c r="AG455" s="19">
        <f>ABS(Ct_Na+10^-pH-Kw*10^pH-Ct_Cl-Ct_OAc*Ka*10^pH/(1+Ka*10^pH))</f>
        <v>2.2056434852176222E-2</v>
      </c>
      <c r="AH455" s="19">
        <f>ABS(Ct_Na+10^-pH-Kw*10^pH-Ct_Cl-Ct_OAc*Ka*10^pH/(1+Ka*10^pH))</f>
        <v>2.3556406372430821E-2</v>
      </c>
      <c r="AI455" s="19">
        <f>ABS(Ct_Na+10^-pH-Kw*10^pH-Ct_Cl-Ct_OAc*Ka*10^pH/(1+Ka*10^pH))</f>
        <v>2.4999775193807902E-2</v>
      </c>
      <c r="AJ455" s="19">
        <f>ABS(Ct_Na+10^-pH-Kw*10^pH-Ct_Cl-Ct_OAc*Ka*10^pH/(1+Ka*10^pH))</f>
        <v>2.6389685910689509E-2</v>
      </c>
      <c r="AK455" s="19">
        <f>ABS(Ct_Na+10^-pH-Kw*10^pH-Ct_Cl-Ct_OAc*Ka*10^pH/(1+Ka*10^pH))</f>
        <v>2.7729054419684547E-2</v>
      </c>
      <c r="AL455" s="19">
        <f>ABS(Ct_Na+10^-pH-Kw*10^pH-Ct_Cl-Ct_OAc*Ka*10^pH/(1+Ka*10^pH))</f>
        <v>2.9020588339072593E-2</v>
      </c>
      <c r="AM455" s="19">
        <f>ABS(Ct_Na+10^-pH-Kw*10^pH-Ct_Cl-Ct_OAc*Ka*10^pH/(1+Ka*10^pH))</f>
        <v>3.026680527883301E-2</v>
      </c>
      <c r="AN455" s="19">
        <f>ABS(Ct_Na+10^-pH-Kw*10^pH-Ct_Cl-Ct_OAc*Ka*10^pH/(1+Ka*10^pH))</f>
        <v>3.1470049220670634E-2</v>
      </c>
      <c r="AO455" s="19">
        <f>ABS(Ct_Na+10^-pH-Kw*10^pH-Ct_Cl-Ct_OAc*Ka*10^pH/(1+Ka*10^pH))</f>
        <v>3.2632505232276482E-2</v>
      </c>
      <c r="AP455" s="19">
        <f>ABS(Ct_Na+10^-pH-Kw*10^pH-Ct_Cl-Ct_OAc*Ka*10^pH/(1+Ka*10^pH))</f>
        <v>3.3756212710162131E-2</v>
      </c>
      <c r="AQ455" s="19">
        <f>ABS(Ct_Na+10^-pH-Kw*10^pH-Ct_Cl-Ct_OAc*Ka*10^pH/(1+Ka*10^pH))</f>
        <v>3.4843077319920382E-2</v>
      </c>
      <c r="AR455" s="19">
        <f>ABS(Ct_Na+10^-pH-Kw*10^pH-Ct_Cl-Ct_OAc*Ka*10^pH/(1+Ka*10^pH))</f>
        <v>3.5894881780976773E-2</v>
      </c>
      <c r="AS455" s="19">
        <f>ABS(Ct_Na+10^-pH-Kw*10^pH-Ct_Cl-Ct_OAc*Ka*10^pH/(1+Ka*10^pH))</f>
        <v>3.6913295624221819E-2</v>
      </c>
      <c r="AT455" s="19">
        <f>ABS(Ct_Na+10^-pH-Kw*10^pH-Ct_Cl-Ct_OAc*Ka*10^pH/(1+Ka*10^pH))</f>
        <v>3.789988403486548E-2</v>
      </c>
      <c r="AU455" s="19">
        <f>ABS(Ct_Na+10^-pH-Kw*10^pH-Ct_Cl-Ct_OAc*Ka*10^pH/(1+Ka*10^pH))</f>
        <v>3.8856115879027778E-2</v>
      </c>
      <c r="AV455" s="19">
        <f>ABS(Ct_Na+10^-pH-Kw*10^pH-Ct_Cl-Ct_OAc*Ka*10^pH/(1+Ka*10^pH))</f>
        <v>3.9783371000639743E-2</v>
      </c>
      <c r="AW455" s="19">
        <f>ABS(Ct_Na+10^-pH-Kw*10^pH-Ct_Cl-Ct_OAc*Ka*10^pH/(1+Ka*10^pH))</f>
        <v>4.0682946864890115E-2</v>
      </c>
      <c r="AX455" s="19">
        <f>ABS(Ct_Na+10^-pH-Kw*10^pH-Ct_Cl-Ct_OAc*Ka*10^pH/(1+Ka*10^pH))</f>
        <v>4.1556064615486089E-2</v>
      </c>
      <c r="AY455" s="19">
        <f>ABS(Ct_Na+10^-pH-Kw*10^pH-Ct_Cl-Ct_OAc*Ka*10^pH/(1+Ka*10^pH))</f>
        <v>4.2403874605195215E-2</v>
      </c>
      <c r="AZ455" s="19">
        <f>ABS(Ct_Na+10^-pH-Kw*10^pH-Ct_Cl-Ct_OAc*Ka*10^pH/(1+Ka*10^pH))</f>
        <v>4.3227461452341222E-2</v>
      </c>
      <c r="BA455" s="19">
        <f>ABS(Ct_Na+10^-pH-Kw*10^pH-Ct_Cl-Ct_OAc*Ka*10^pH/(1+Ka*10^pH))</f>
        <v>4.4027848669990141E-2</v>
      </c>
      <c r="BB455" s="19">
        <f>ABS(Ct_Na+10^-pH-Kw*10^pH-Ct_Cl-Ct_OAc*Ka*10^pH/(1+Ka*10^pH))</f>
        <v>4.4806002909371048E-2</v>
      </c>
      <c r="BC455" s="19">
        <f>ABS(Ct_Na+10^-pH-Kw*10^pH-Ct_Cl-Ct_OAc*Ka*10^pH/(1+Ka*10^pH))</f>
        <v>4.5562837854522371E-2</v>
      </c>
      <c r="BD455" s="19">
        <f>ABS(Ct_Na+10^-pH-Kw*10^pH-Ct_Cl-Ct_OAc*Ka*10^pH/(1+Ka*10^pH))</f>
        <v>4.6299217801156048E-2</v>
      </c>
      <c r="BE455" s="19">
        <f>ABS(Ct_Na+10^-pH-Kw*10^pH-Ct_Cl-Ct_OAc*Ka*10^pH/(1+Ka*10^pH))</f>
        <v>4.7015960949212836E-2</v>
      </c>
      <c r="BF455" s="19">
        <f>ABS(Ct_Na+10^-pH-Kw*10^pH-Ct_Cl-Ct_OAc*Ka*10^pH/(1+Ka*10^pH))</f>
        <v>4.7713842435478673E-2</v>
      </c>
      <c r="BG455" s="19">
        <f>ABS(Ct_Na+10^-pH-Kw*10^pH-Ct_Cl-Ct_OAc*Ka*10^pH/(1+Ka*10^pH))</f>
        <v>4.8393597129893426E-2</v>
      </c>
      <c r="BH455" s="19">
        <f>ABS(Ct_Na+10^-pH-Kw*10^pH-Ct_Cl-Ct_OAc*Ka*10^pH/(1+Ka*10^pH))</f>
        <v>4.9055922216759099E-2</v>
      </c>
      <c r="BI455" s="19">
        <f>ABS(Ct_Na+10^-pH-Kw*10^pH-Ct_Cl-Ct_OAc*Ka*10^pH/(1+Ka*10^pH))</f>
        <v>4.9701479579906664E-2</v>
      </c>
      <c r="BJ455" s="19">
        <f>ABS(Ct_Na+10^-pH-Kw*10^pH-Ct_Cl-Ct_OAc*Ka*10^pH/(1+Ka*10^pH))</f>
        <v>5.0330898008975528E-2</v>
      </c>
      <c r="BK455" s="19">
        <f>ABS(Ct_Na+10^-pH-Kw*10^pH-Ct_Cl-Ct_OAc*Ka*10^pH/(1+Ka*10^pH))</f>
        <v>5.0944775242264907E-2</v>
      </c>
      <c r="BL455" s="19">
        <f>ABS(Ct_Na+10^-pH-Kw*10^pH-Ct_Cl-Ct_OAc*Ka*10^pH/(1+Ka*10^pH))</f>
        <v>5.1543679860108202E-2</v>
      </c>
      <c r="BM455" s="19">
        <f>ABS(Ct_Na+10^-pH-Kw*10^pH-Ct_Cl-Ct_OAc*Ka*10^pH/(1+Ka*10^pH))</f>
        <v>5.2128153041376982E-2</v>
      </c>
      <c r="BN455" s="19">
        <f>ABS(Ct_Na+10^-pH-Kw*10^pH-Ct_Cl-Ct_OAc*Ka*10^pH/(1+Ka*10^pH))</f>
        <v>5.2698710194520292E-2</v>
      </c>
      <c r="BO455" s="19">
        <f>ABS(Ct_Na+10^-pH-Kw*10^pH-Ct_Cl-Ct_OAc*Ka*10^pH/(1+Ka*10^pH))</f>
        <v>5.3255842473471988E-2</v>
      </c>
      <c r="BP455" s="19">
        <f>ABS(Ct_Na+10^-pH-Kw*10^pH-Ct_Cl-Ct_OAc*Ka*10^pH/(1+Ka*10^pH))</f>
        <v>5.3800018187796922E-2</v>
      </c>
      <c r="BQ455" s="19">
        <f>ABS(Ct_Na+10^-pH-Kw*10^pH-Ct_Cl-Ct_OAc*Ka*10^pH/(1+Ka*10^pH))</f>
        <v>5.433168411558565E-2</v>
      </c>
      <c r="BR455" s="19">
        <f>ABS(Ct_Na+10^-pH-Kw*10^pH-Ct_Cl-Ct_OAc*Ka*10^pH/(1+Ka*10^pH))</f>
        <v>5.4851266726833707E-2</v>
      </c>
      <c r="BS455" s="19">
        <f>ABS(Ct_Na+10^-pH-Kw*10^pH-Ct_Cl-Ct_OAc*Ka*10^pH/(1+Ka*10^pH))</f>
        <v>5.5359173324345874E-2</v>
      </c>
      <c r="BT455" s="19">
        <f>ABS(Ct_Na+10^-pH-Kw*10^pH-Ct_Cl-Ct_OAc*Ka*10^pH/(1+Ka*10^pH))</f>
        <v>5.5855793108579979E-2</v>
      </c>
      <c r="BU455" s="19">
        <f>ABS(Ct_Na+10^-pH-Kw*10^pH-Ct_Cl-Ct_OAc*Ka*10^pH/(1+Ka*10^pH))</f>
        <v>5.6341498172281471E-2</v>
      </c>
      <c r="BV455" s="19">
        <f>ABS(Ct_Na+10^-pH-Kw*10^pH-Ct_Cl-Ct_OAc*Ka*10^pH/(1+Ka*10^pH))</f>
        <v>5.6816644430250307E-2</v>
      </c>
      <c r="BW455" s="19">
        <f>ABS(Ct_Na+10^-pH-Kw*10^pH-Ct_Cl-Ct_OAc*Ka*10^pH/(1+Ka*10^pH))</f>
        <v>5.7281572489123071E-2</v>
      </c>
      <c r="BX455" s="19">
        <f>ABS(Ct_Na+10^-pH-Kw*10^pH-Ct_Cl-Ct_OAc*Ka*10^pH/(1+Ka*10^pH))</f>
        <v>5.7736608461636821E-2</v>
      </c>
      <c r="BY455" s="19">
        <f>ABS(Ct_Na+10^-pH-Kw*10^pH-Ct_Cl-Ct_OAc*Ka*10^pH/(1+Ka*10^pH))</f>
        <v>5.8182064729466056E-2</v>
      </c>
      <c r="BZ455" s="19">
        <f>ABS(Ct_Na+10^-pH-Kw*10^pH-Ct_Cl-Ct_OAc*Ka*10^pH/(1+Ka*10^pH))</f>
        <v>5.8618240658382212E-2</v>
      </c>
      <c r="CA455" s="19">
        <f>ABS(Ct_Na+10^-pH-Kw*10^pH-Ct_Cl-Ct_OAc*Ka*10^pH/(1+Ka*10^pH))</f>
        <v>5.9045423269176361E-2</v>
      </c>
      <c r="CB455" s="19">
        <f>ABS(Ct_Na+10^-pH-Kw*10^pH-Ct_Cl-Ct_OAc*Ka*10^pH/(1+Ka*10^pH))</f>
        <v>5.9463887867505338E-2</v>
      </c>
      <c r="CC455" s="19">
        <f>ABS(Ct_Na+10^-pH-Kw*10^pH-Ct_Cl-Ct_OAc*Ka*10^pH/(1+Ka*10^pH))</f>
        <v>5.9873898635565061E-2</v>
      </c>
      <c r="CD455" s="19">
        <f>ABS(Ct_Na+10^-pH-Kw*10^pH-Ct_Cl-Ct_OAc*Ka*10^pH/(1+Ka*10^pH))</f>
        <v>6.0275709188263554E-2</v>
      </c>
      <c r="CE455" s="19">
        <f>ABS(Ct_Na+10^-pH-Kw*10^pH-Ct_Cl-Ct_OAc*Ka*10^pH/(1+Ka*10^pH))</f>
        <v>6.066956309635417E-2</v>
      </c>
      <c r="CF455" s="19">
        <f>ABS(Ct_Na+10^-pH-Kw*10^pH-Ct_Cl-Ct_OAc*Ka*10^pH/(1+Ka*10^pH))</f>
        <v>6.1055694378795954E-2</v>
      </c>
      <c r="CG455" s="19">
        <f>ABS(Ct_Na+10^-pH-Kw*10^pH-Ct_Cl-Ct_OAc*Ka*10^pH/(1+Ka*10^pH))</f>
        <v>6.1434327966433028E-2</v>
      </c>
      <c r="CH455" s="19">
        <f>ABS(Ct_Na+10^-pH-Kw*10^pH-Ct_Cl-Ct_OAc*Ka*10^pH/(1+Ka*10^pH))</f>
        <v>6.1805680138923257E-2</v>
      </c>
      <c r="CI455" s="19">
        <f>ABS(Ct_Na+10^-pH-Kw*10^pH-Ct_Cl-Ct_OAc*Ka*10^pH/(1+Ka*10^pH))</f>
        <v>6.2169958936699368E-2</v>
      </c>
      <c r="CJ455" s="19">
        <f>ABS(Ct_Na+10^-pH-Kw*10^pH-Ct_Cl-Ct_OAc*Ka*10^pH/(1+Ka*10^pH))</f>
        <v>6.2527364549611775E-2</v>
      </c>
      <c r="CK455" s="19">
        <f>ABS(Ct_Na+10^-pH-Kw*10^pH-Ct_Cl-Ct_OAc*Ka*10^pH/(1+Ka*10^pH))</f>
        <v>6.2878089683778185E-2</v>
      </c>
      <c r="CL455" s="19">
        <f>ABS(Ct_Na+10^-pH-Kw*10^pH-Ct_Cl-Ct_OAc*Ka*10^pH/(1+Ka*10^pH))</f>
        <v>6.3222319908052604E-2</v>
      </c>
      <c r="CM455" s="19">
        <f>ABS(Ct_Na+10^-pH-Kw*10^pH-Ct_Cl-Ct_OAc*Ka*10^pH/(1+Ka*10^pH))</f>
        <v>6.3560233981422895E-2</v>
      </c>
      <c r="CN455" s="19">
        <f>ABS(Ct_Na+10^-pH-Kw*10^pH-Ct_Cl-Ct_OAc*Ka*10^pH/(1+Ka*10^pH))</f>
        <v>6.3892004162550101E-2</v>
      </c>
      <c r="CO455" s="19">
        <f>ABS(Ct_Na+10^-pH-Kw*10^pH-Ct_Cl-Ct_OAc*Ka*10^pH/(1+Ka*10^pH))</f>
        <v>6.4217796502575919E-2</v>
      </c>
      <c r="CP455" s="19">
        <f>ABS(Ct_Na+10^-pH-Kw*10^pH-Ct_Cl-Ct_OAc*Ka*10^pH/(1+Ka*10^pH))</f>
        <v>6.4537771122244153E-2</v>
      </c>
      <c r="CQ455" s="19">
        <f>ABS(Ct_Na+10^-pH-Kw*10^pH-Ct_Cl-Ct_OAc*Ka*10^pH/(1+Ka*10^pH))</f>
        <v>6.4852082474307612E-2</v>
      </c>
      <c r="CR455" s="19">
        <f>ABS(Ct_Na+10^-pH-Kw*10^pH-Ct_Cl-Ct_OAc*Ka*10^pH/(1+Ka*10^pH))</f>
        <v>6.5160879592124341E-2</v>
      </c>
      <c r="CS455" s="19">
        <f>ABS(Ct_Na+10^-pH-Kw*10^pH-Ct_Cl-Ct_OAc*Ka*10^pH/(1+Ka*10^pH))</f>
        <v>6.5464306325283383E-2</v>
      </c>
      <c r="CT455" s="19">
        <f>ABS(Ct_Na+10^-pH-Kw*10^pH-Ct_Cl-Ct_OAc*Ka*10^pH/(1+Ka*10^pH))</f>
        <v>6.5762501563043155E-2</v>
      </c>
      <c r="CU455" s="19">
        <f>ABS(Ct_Na+10^-pH-Kw*10^pH-Ct_Cl-Ct_OAc*Ka*10^pH/(1+Ka*10^pH))</f>
        <v>6.6055599446311286E-2</v>
      </c>
      <c r="CV455" s="19">
        <f>ABS(Ct_Na+10^-pH-Kw*10^pH-Ct_Cl-Ct_OAc*Ka*10^pH/(1+Ka*10^pH))</f>
        <v>6.6343729568846072E-2</v>
      </c>
      <c r="CW455" s="19">
        <f>ABS(Ct_Na+10^-pH-Kw*10^pH-Ct_Cl-Ct_OAc*Ka*10^pH/(1+Ka*10^pH))</f>
        <v>6.6627017168313055E-2</v>
      </c>
      <c r="CX455" s="19">
        <f>ABS(Ct_Na+10^-pH-Kw*10^pH-Ct_Cl-Ct_OAc*Ka*10^pH/(1+Ka*10^pH))</f>
        <v>6.6905583307788896E-2</v>
      </c>
    </row>
    <row r="456" spans="1:102">
      <c r="A456" s="23">
        <v>4.2699999999999996</v>
      </c>
      <c r="B456" s="19">
        <f>ABS(Ct_Na+10^-pH-Kw*10^pH-Ct_Cl-Ct_OAc*Ka*10^pH/(1+Ka*10^pH))</f>
        <v>9.9698138299829514E-2</v>
      </c>
      <c r="C456" s="19">
        <f>ABS(Ct_Na+10^-pH-Kw*10^pH-Ct_Cl-Ct_OAc*Ka*10^pH/(1+Ka*10^pH))</f>
        <v>9.018614585729344E-2</v>
      </c>
      <c r="D456" s="19">
        <f>ABS(Ct_Na+10^-pH-Kw*10^pH-Ct_Cl-Ct_OAc*Ka*10^pH/(1+Ka*10^pH))</f>
        <v>8.153888000044246E-2</v>
      </c>
      <c r="E456" s="19">
        <f>ABS(Ct_Na+10^-pH-Kw*10^pH-Ct_Cl-Ct_OAc*Ka*10^pH/(1+Ka*10^pH))</f>
        <v>7.3643550305056774E-2</v>
      </c>
      <c r="F456" s="19">
        <f>ABS(Ct_Na+10^-pH-Kw*10^pH-Ct_Cl-Ct_OAc*Ka*10^pH/(1+Ka*10^pH))</f>
        <v>6.6406164750953206E-2</v>
      </c>
      <c r="G456" s="19">
        <f>ABS(Ct_Na+10^-pH-Kw*10^pH-Ct_Cl-Ct_OAc*Ka*10^pH/(1+Ka*10^pH))</f>
        <v>5.9747770041177956E-2</v>
      </c>
      <c r="H456" s="19">
        <f>ABS(Ct_Na+10^-pH-Kw*10^pH-Ct_Cl-Ct_OAc*Ka*10^pH/(1+Ka*10^pH))</f>
        <v>5.3601559539846952E-2</v>
      </c>
      <c r="I456" s="19">
        <f>ABS(Ct_Na+10^-pH-Kw*10^pH-Ct_Cl-Ct_OAc*Ka*10^pH/(1+Ka*10^pH))</f>
        <v>4.7910623890466381E-2</v>
      </c>
      <c r="J456" s="19">
        <f>ABS(Ct_Na+10^-pH-Kw*10^pH-Ct_Cl-Ct_OAc*Ka*10^pH/(1+Ka*10^pH))</f>
        <v>4.2626183644613E-2</v>
      </c>
      <c r="K456" s="19">
        <f>ABS(Ct_Na+10^-pH-Kw*10^pH-Ct_Cl-Ct_OAc*Ka*10^pH/(1+Ka*10^pH))</f>
        <v>3.7706187553646055E-2</v>
      </c>
      <c r="L456" s="19">
        <f>ABS(Ct_Na+10^-pH-Kw*10^pH-Ct_Cl-Ct_OAc*Ka*10^pH/(1+Ka*10^pH))</f>
        <v>3.3114191202076912E-2</v>
      </c>
      <c r="M456" s="19">
        <f>ABS(Ct_Na+10^-pH-Kw*10^pH-Ct_Cl-Ct_OAc*Ka*10^pH/(1+Ka*10^pH))</f>
        <v>2.8818452679641261E-2</v>
      </c>
      <c r="N456" s="19">
        <f>ABS(Ct_Na+10^-pH-Kw*10^pH-Ct_Cl-Ct_OAc*Ka*10^pH/(1+Ka*10^pH))</f>
        <v>2.4791197814857831E-2</v>
      </c>
      <c r="O456" s="19">
        <f>ABS(Ct_Na+10^-pH-Kw*10^pH-Ct_Cl-Ct_OAc*Ka*10^pH/(1+Ka*10^pH))</f>
        <v>2.1008019002485535E-2</v>
      </c>
      <c r="P456" s="19">
        <f>ABS(Ct_Na+10^-pH-Kw*10^pH-Ct_Cl-Ct_OAc*Ka*10^pH/(1+Ka*10^pH))</f>
        <v>1.7447380120252761E-2</v>
      </c>
      <c r="Q456" s="19">
        <f>ABS(Ct_Na+10^-pH-Kw*10^pH-Ct_Cl-Ct_OAc*Ka*10^pH/(1+Ka*10^pH))</f>
        <v>1.4090206317004736E-2</v>
      </c>
      <c r="R456" s="19">
        <f>ABS(Ct_Na+10^-pH-Kw*10^pH-Ct_Cl-Ct_OAc*Ka*10^pH/(1+Ka*10^pH))</f>
        <v>1.0919542169492712E-2</v>
      </c>
      <c r="S456" s="19">
        <f>ABS(Ct_Na+10^-pH-Kw*10^pH-Ct_Cl-Ct_OAc*Ka*10^pH/(1+Ka*10^pH))</f>
        <v>7.9202652731975368E-3</v>
      </c>
      <c r="T456" s="19">
        <f>ABS(Ct_Na+10^-pH-Kw*10^pH-Ct_Cl-Ct_OAc*Ka*10^pH/(1+Ka*10^pH))</f>
        <v>5.078845055654764E-3</v>
      </c>
      <c r="U456" s="19">
        <f>ABS(Ct_Na+10^-pH-Kw*10^pH-Ct_Cl-Ct_OAc*Ka*10^pH/(1+Ka*10^pH))</f>
        <v>2.3831386954218589E-3</v>
      </c>
      <c r="V456" s="19">
        <f>ABS(Ct_Na+10^-pH-Kw*10^pH-Ct_Cl-Ct_OAc*Ka*10^pH/(1+Ka*10^pH))</f>
        <v>1.7778234679939608E-4</v>
      </c>
      <c r="W456" s="19">
        <f>ABS(Ct_Na+10^-pH-Kw*10^pH-Ct_Cl-Ct_OAc*Ka*10^pH/(1+Ka*10^pH))</f>
        <v>2.6137804113513241E-3</v>
      </c>
      <c r="X456" s="19">
        <f>ABS(Ct_Na+10^-pH-Kw*10^pH-Ct_Cl-Ct_OAc*Ka*10^pH/(1+Ka*10^pH))</f>
        <v>4.9337785680674331E-3</v>
      </c>
      <c r="Y456" s="19">
        <f>ABS(Ct_Na+10^-pH-Kw*10^pH-Ct_Cl-Ct_OAc*Ka*10^pH/(1+Ka*10^pH))</f>
        <v>7.1458698337735042E-3</v>
      </c>
      <c r="Z456" s="19">
        <f>ABS(Ct_Na+10^-pH-Kw*10^pH-Ct_Cl-Ct_OAc*Ka*10^pH/(1+Ka*10^pH))</f>
        <v>9.2574114964929302E-3</v>
      </c>
      <c r="AA456" s="19">
        <f>ABS(Ct_Na+10^-pH-Kw*10^pH-Ct_Cl-Ct_OAc*Ka*10^pH/(1+Ka*10^pH))</f>
        <v>1.1275106863091491E-2</v>
      </c>
      <c r="AB456" s="19">
        <f>ABS(Ct_Na+10^-pH-Kw*10^pH-Ct_Cl-Ct_OAc*Ka*10^pH/(1+Ka*10^pH))</f>
        <v>1.3205076344185756E-2</v>
      </c>
      <c r="AC456" s="19">
        <f>ABS(Ct_Na+10^-pH-Kw*10^pH-Ct_Cl-Ct_OAc*Ka*10^pH/(1+Ka*10^pH))</f>
        <v>1.5052919464382426E-2</v>
      </c>
      <c r="AD456" s="19">
        <f>ABS(Ct_Na+10^-pH-Kw*10^pH-Ct_Cl-Ct_OAc*Ka*10^pH/(1+Ka*10^pH))</f>
        <v>1.6823769121237557E-2</v>
      </c>
      <c r="AE456" s="19">
        <f>ABS(Ct_Na+10^-pH-Kw*10^pH-Ct_Cl-Ct_OAc*Ka*10^pH/(1+Ka*10^pH))</f>
        <v>1.8522339200261848E-2</v>
      </c>
      <c r="AF456" s="19">
        <f>ABS(Ct_Na+10^-pH-Kw*10^pH-Ct_Cl-Ct_OAc*Ka*10^pH/(1+Ka*10^pH))</f>
        <v>2.0152966476125175E-2</v>
      </c>
      <c r="AG456" s="19">
        <f>ABS(Ct_Na+10^-pH-Kw*10^pH-Ct_Cl-Ct_OAc*Ka*10^pH/(1+Ka*10^pH))</f>
        <v>2.171964758430759E-2</v>
      </c>
      <c r="AH456" s="19">
        <f>ABS(Ct_Na+10^-pH-Kw*10^pH-Ct_Cl-Ct_OAc*Ka*10^pH/(1+Ka*10^pH))</f>
        <v>2.3226071726790674E-2</v>
      </c>
      <c r="AI456" s="19">
        <f>ABS(Ct_Na+10^-pH-Kw*10^pH-Ct_Cl-Ct_OAc*Ka*10^pH/(1+Ka*10^pH))</f>
        <v>2.467564967521781E-2</v>
      </c>
      <c r="AJ456" s="19">
        <f>ABS(Ct_Na+10^-pH-Kw*10^pH-Ct_Cl-Ct_OAc*Ka*10^pH/(1+Ka*10^pH))</f>
        <v>2.6071539551480963E-2</v>
      </c>
      <c r="AK456" s="19">
        <f>ABS(Ct_Na+10^-pH-Kw*10^pH-Ct_Cl-Ct_OAc*Ka*10^pH/(1+Ka*10^pH))</f>
        <v>2.7416669795880023E-2</v>
      </c>
      <c r="AL456" s="19">
        <f>ABS(Ct_Na+10^-pH-Kw*10^pH-Ct_Cl-Ct_OAc*Ka*10^pH/(1+Ka*10^pH))</f>
        <v>2.871375967440766E-2</v>
      </c>
      <c r="AM456" s="19">
        <f>ABS(Ct_Na+10^-pH-Kw*10^pH-Ct_Cl-Ct_OAc*Ka*10^pH/(1+Ka*10^pH))</f>
        <v>2.9965337627372943E-2</v>
      </c>
      <c r="AN456" s="19">
        <f>ABS(Ct_Na+10^-pH-Kw*10^pH-Ct_Cl-Ct_OAc*Ka*10^pH/(1+Ka*10^pH))</f>
        <v>3.1173757719891136E-2</v>
      </c>
      <c r="AO456" s="19">
        <f>ABS(Ct_Na+10^-pH-Kw*10^pH-Ct_Cl-Ct_OAc*Ka*10^pH/(1+Ka*10^pH))</f>
        <v>3.2341214419442613E-2</v>
      </c>
      <c r="AP456" s="19">
        <f>ABS(Ct_Na+10^-pH-Kw*10^pH-Ct_Cl-Ct_OAc*Ka*10^pH/(1+Ka*10^pH))</f>
        <v>3.3469755895675704E-2</v>
      </c>
      <c r="AQ456" s="19">
        <f>ABS(Ct_Na+10^-pH-Kw*10^pH-Ct_Cl-Ct_OAc*Ka*10^pH/(1+Ka*10^pH))</f>
        <v>3.4561296012032297E-2</v>
      </c>
      <c r="AR456" s="19">
        <f>ABS(Ct_Na+10^-pH-Kw*10^pH-Ct_Cl-Ct_OAc*Ka*10^pH/(1+Ka*10^pH))</f>
        <v>3.561762515689354E-2</v>
      </c>
      <c r="AS456" s="19">
        <f>ABS(Ct_Na+10^-pH-Kw*10^pH-Ct_Cl-Ct_OAc*Ka*10^pH/(1+Ka*10^pH))</f>
        <v>3.6640420043187731E-2</v>
      </c>
      <c r="AT456" s="19">
        <f>ABS(Ct_Na+10^-pH-Kw*10^pH-Ct_Cl-Ct_OAc*Ka*10^pH/(1+Ka*10^pH))</f>
        <v>3.763125258928525E-2</v>
      </c>
      <c r="AU456" s="19">
        <f>ABS(Ct_Na+10^-pH-Kw*10^pH-Ct_Cl-Ct_OAc*Ka*10^pH/(1+Ka*10^pH))</f>
        <v>3.85915979801182E-2</v>
      </c>
      <c r="AV456" s="19">
        <f>ABS(Ct_Na+10^-pH-Kw*10^pH-Ct_Cl-Ct_OAc*Ka*10^pH/(1+Ka*10^pH))</f>
        <v>3.9522841995471417E-2</v>
      </c>
      <c r="AW456" s="19">
        <f>ABS(Ct_Na+10^-pH-Kw*10^pH-Ct_Cl-Ct_OAc*Ka*10^pH/(1+Ka*10^pH))</f>
        <v>4.0426287682008066E-2</v>
      </c>
      <c r="AX456" s="19">
        <f>ABS(Ct_Na+10^-pH-Kw*10^pH-Ct_Cl-Ct_OAc*Ka*10^pH/(1+Ka*10^pH))</f>
        <v>4.1303161436587785E-2</v>
      </c>
      <c r="AY456" s="19">
        <f>ABS(Ct_Na+10^-pH-Kw*10^pH-Ct_Cl-Ct_OAc*Ka*10^pH/(1+Ka*10^pH))</f>
        <v>4.2154618560599974E-2</v>
      </c>
      <c r="AZ456" s="19">
        <f>ABS(Ct_Na+10^-pH-Kw*10^pH-Ct_Cl-Ct_OAc*Ka*10^pH/(1+Ka*10^pH))</f>
        <v>4.2981748338211806E-2</v>
      </c>
      <c r="BA456" s="19">
        <f>ABS(Ct_Na+10^-pH-Kw*10^pH-Ct_Cl-Ct_OAc*Ka*10^pH/(1+Ka*10^pH))</f>
        <v>4.3785578685468361E-2</v>
      </c>
      <c r="BB456" s="19">
        <f>ABS(Ct_Na+10^-pH-Kw*10^pH-Ct_Cl-Ct_OAc*Ka*10^pH/(1+Ka*10^pH))</f>
        <v>4.4567080411967802E-2</v>
      </c>
      <c r="BC456" s="19">
        <f>ABS(Ct_Na+10^-pH-Kw*10^pH-Ct_Cl-Ct_OAc*Ka*10^pH/(1+Ka*10^pH))</f>
        <v>4.5327171132261805E-2</v>
      </c>
      <c r="BD456" s="19">
        <f>ABS(Ct_Na+10^-pH-Kw*10^pH-Ct_Cl-Ct_OAc*Ka*10^pH/(1+Ka*10^pH))</f>
        <v>4.6066718860115395E-2</v>
      </c>
      <c r="BE456" s="19">
        <f>ABS(Ct_Na+10^-pH-Kw*10^pH-Ct_Cl-Ct_OAc*Ka*10^pH/(1+Ka*10^pH))</f>
        <v>4.6786545315226226E-2</v>
      </c>
      <c r="BF456" s="19">
        <f>ABS(Ct_Na+10^-pH-Kw*10^pH-Ct_Cl-Ct_OAc*Ka*10^pH/(1+Ka*10^pH))</f>
        <v>4.7487428968886788E-2</v>
      </c>
      <c r="BG456" s="19">
        <f>ABS(Ct_Na+10^-pH-Kw*10^pH-Ct_Cl-Ct_OAc*Ka*10^pH/(1+Ka*10^pH))</f>
        <v>4.8170107852322376E-2</v>
      </c>
      <c r="BH456" s="19">
        <f>ABS(Ct_Na+10^-pH-Kw*10^pH-Ct_Cl-Ct_OAc*Ka*10^pH/(1+Ka*10^pH))</f>
        <v>4.8835282149003227E-2</v>
      </c>
      <c r="BI456" s="19">
        <f>ABS(Ct_Na+10^-pH-Kw*10^pH-Ct_Cl-Ct_OAc*Ka*10^pH/(1+Ka*10^pH))</f>
        <v>4.9483616590071909E-2</v>
      </c>
      <c r="BJ456" s="19">
        <f>ABS(Ct_Na+10^-pH-Kw*10^pH-Ct_Cl-Ct_OAc*Ka*10^pH/(1+Ka*10^pH))</f>
        <v>5.0115742670113872E-2</v>
      </c>
      <c r="BK456" s="19">
        <f>ABS(Ct_Na+10^-pH-Kw*10^pH-Ct_Cl-Ct_OAc*Ka*10^pH/(1+Ka*10^pH))</f>
        <v>5.0732260698796758E-2</v>
      </c>
      <c r="BL456" s="19">
        <f>ABS(Ct_Na+10^-pH-Kw*10^pH-Ct_Cl-Ct_OAc*Ka*10^pH/(1+Ka*10^pH))</f>
        <v>5.1333741702389815E-2</v>
      </c>
      <c r="BM456" s="19">
        <f>ABS(Ct_Na+10^-pH-Kw*10^pH-Ct_Cl-Ct_OAc*Ka*10^pH/(1+Ka*10^pH))</f>
        <v>5.1920729187824033E-2</v>
      </c>
      <c r="BN456" s="19">
        <f>ABS(Ct_Na+10^-pH-Kw*10^pH-Ct_Cl-Ct_OAc*Ka*10^pH/(1+Ka*10^pH))</f>
        <v>5.2493740780747887E-2</v>
      </c>
      <c r="BO456" s="19">
        <f>ABS(Ct_Na+10^-pH-Kw*10^pH-Ct_Cl-Ct_OAc*Ka*10^pH/(1+Ka*10^pH))</f>
        <v>5.3053269747955878E-2</v>
      </c>
      <c r="BP456" s="19">
        <f>ABS(Ct_Na+10^-pH-Kw*10^pH-Ct_Cl-Ct_OAc*Ka*10^pH/(1+Ka*10^pH))</f>
        <v>5.3599786413600914E-2</v>
      </c>
      <c r="BQ456" s="19">
        <f>ABS(Ct_Na+10^-pH-Kw*10^pH-Ct_Cl-Ct_OAc*Ka*10^pH/(1+Ka*10^pH))</f>
        <v>5.4133739477736864E-2</v>
      </c>
      <c r="BR456" s="19">
        <f>ABS(Ct_Na+10^-pH-Kw*10^pH-Ct_Cl-Ct_OAc*Ka*10^pH/(1+Ka*10^pH))</f>
        <v>5.4655557244960615E-2</v>
      </c>
      <c r="BS456" s="19">
        <f>ABS(Ct_Na+10^-pH-Kw*10^pH-Ct_Cl-Ct_OAc*Ka*10^pH/(1+Ka*10^pH))</f>
        <v>5.5165648770224313E-2</v>
      </c>
      <c r="BT456" s="19">
        <f>ABS(Ct_Na+10^-pH-Kw*10^pH-Ct_Cl-Ct_OAc*Ka*10^pH/(1+Ka*10^pH))</f>
        <v>5.5664404928259907E-2</v>
      </c>
      <c r="BU456" s="19">
        <f>ABS(Ct_Na+10^-pH-Kw*10^pH-Ct_Cl-Ct_OAc*Ka*10^pH/(1+Ka*10^pH))</f>
        <v>5.6152199412492526E-2</v>
      </c>
      <c r="BV456" s="19">
        <f>ABS(Ct_Na+10^-pH-Kw*10^pH-Ct_Cl-Ct_OAc*Ka*10^pH/(1+Ka*10^pH))</f>
        <v>5.6629389668807033E-2</v>
      </c>
      <c r="BW456" s="19">
        <f>ABS(Ct_Na+10^-pH-Kw*10^pH-Ct_Cl-Ct_OAc*Ka*10^pH/(1+Ka*10^pH))</f>
        <v>5.70963177690718E-2</v>
      </c>
      <c r="BX456" s="19">
        <f>ABS(Ct_Na+10^-pH-Kw*10^pH-Ct_Cl-Ct_OAc*Ka*10^pH/(1+Ka*10^pH))</f>
        <v>5.7553311228905377E-2</v>
      </c>
      <c r="BY456" s="19">
        <f>ABS(Ct_Na+10^-pH-Kw*10^pH-Ct_Cl-Ct_OAc*Ka*10^pH/(1+Ka*10^pH))</f>
        <v>5.8000683773795081E-2</v>
      </c>
      <c r="BZ456" s="19">
        <f>ABS(Ct_Na+10^-pH-Kw*10^pH-Ct_Cl-Ct_OAc*Ka*10^pH/(1+Ka*10^pH))</f>
        <v>5.8438736057332935E-2</v>
      </c>
      <c r="CA456" s="19">
        <f>ABS(Ct_Na+10^-pH-Kw*10^pH-Ct_Cl-Ct_OAc*Ka*10^pH/(1+Ka*10^pH))</f>
        <v>5.8867756335024626E-2</v>
      </c>
      <c r="CB456" s="19">
        <f>ABS(Ct_Na+10^-pH-Kw*10^pH-Ct_Cl-Ct_OAc*Ka*10^pH/(1+Ka*10^pH))</f>
        <v>5.9288021096845084E-2</v>
      </c>
      <c r="CC456" s="19">
        <f>ABS(Ct_Na+10^-pH-Kw*10^pH-Ct_Cl-Ct_OAc*Ka*10^pH/(1+Ka*10^pH))</f>
        <v>5.9699795661457056E-2</v>
      </c>
      <c r="CD456" s="19">
        <f>ABS(Ct_Na+10^-pH-Kw*10^pH-Ct_Cl-Ct_OAc*Ka*10^pH/(1+Ka*10^pH))</f>
        <v>6.0103334734776755E-2</v>
      </c>
      <c r="CE456" s="19">
        <f>ABS(Ct_Na+10^-pH-Kw*10^pH-Ct_Cl-Ct_OAc*Ka*10^pH/(1+Ka*10^pH))</f>
        <v>6.0498882935357462E-2</v>
      </c>
      <c r="CF456" s="19">
        <f>ABS(Ct_Na+10^-pH-Kw*10^pH-Ct_Cl-Ct_OAc*Ka*10^pH/(1+Ka*10^pH))</f>
        <v>6.0886675288867972E-2</v>
      </c>
      <c r="CG456" s="19">
        <f>ABS(Ct_Na+10^-pH-Kw*10^pH-Ct_Cl-Ct_OAc*Ka*10^pH/(1+Ka*10^pH))</f>
        <v>6.1266937693766607E-2</v>
      </c>
      <c r="CH456" s="19">
        <f>ABS(Ct_Na+10^-pH-Kw*10^pH-Ct_Cl-Ct_OAc*Ka*10^pH/(1+Ka*10^pH))</f>
        <v>6.1639887360109509E-2</v>
      </c>
      <c r="CI456" s="19">
        <f>ABS(Ct_Na+10^-pH-Kw*10^pH-Ct_Cl-Ct_OAc*Ka*10^pH/(1+Ka*10^pH))</f>
        <v>6.2005733223283975E-2</v>
      </c>
      <c r="CJ456" s="19">
        <f>ABS(Ct_Na+10^-pH-Kw*10^pH-Ct_Cl-Ct_OAc*Ka*10^pH/(1+Ka*10^pH))</f>
        <v>6.2364676334323063E-2</v>
      </c>
      <c r="CK456" s="19">
        <f>ABS(Ct_Na+10^-pH-Kw*10^pH-Ct_Cl-Ct_OAc*Ka*10^pH/(1+Ka*10^pH))</f>
        <v>6.2716910228333408E-2</v>
      </c>
      <c r="CL456" s="19">
        <f>ABS(Ct_Na+10^-pH-Kw*10^pH-Ct_Cl-Ct_OAc*Ka*10^pH/(1+Ka*10^pH))</f>
        <v>6.3062621272454655E-2</v>
      </c>
      <c r="CM456" s="19">
        <f>ABS(Ct_Na+10^-pH-Kw*10^pH-Ct_Cl-Ct_OAc*Ka*10^pH/(1+Ka*10^pH))</f>
        <v>6.3401988994665412E-2</v>
      </c>
      <c r="CN456" s="19">
        <f>ABS(Ct_Na+10^-pH-Kw*10^pH-Ct_Cl-Ct_OAc*Ka*10^pH/(1+Ka*10^pH))</f>
        <v>6.3735186394654156E-2</v>
      </c>
      <c r="CO456" s="19">
        <f>ABS(Ct_Na+10^-pH-Kw*10^pH-Ct_Cl-Ct_OAc*Ka*10^pH/(1+Ka*10^pH))</f>
        <v>6.4062380237886365E-2</v>
      </c>
      <c r="CP456" s="19">
        <f>ABS(Ct_Na+10^-pH-Kw*10^pH-Ct_Cl-Ct_OAc*Ka*10^pH/(1+Ka*10^pH))</f>
        <v>6.4383731333918004E-2</v>
      </c>
      <c r="CQ456" s="19">
        <f>ABS(Ct_Na+10^-pH-Kw*10^pH-Ct_Cl-Ct_OAc*Ka*10^pH/(1+Ka*10^pH))</f>
        <v>6.4699394799931378E-2</v>
      </c>
      <c r="CR456" s="19">
        <f>ABS(Ct_Na+10^-pH-Kw*10^pH-Ct_Cl-Ct_OAc*Ka*10^pH/(1+Ka*10^pH))</f>
        <v>6.5009520310400637E-2</v>
      </c>
      <c r="CS456" s="19">
        <f>ABS(Ct_Na+10^-pH-Kw*10^pH-Ct_Cl-Ct_OAc*Ka*10^pH/(1+Ka*10^pH))</f>
        <v>6.5314252333731296E-2</v>
      </c>
      <c r="CT456" s="19">
        <f>ABS(Ct_Na+10^-pH-Kw*10^pH-Ct_Cl-Ct_OAc*Ka*10^pH/(1+Ka*10^pH))</f>
        <v>6.5613730356659739E-2</v>
      </c>
      <c r="CU456" s="19">
        <f>ABS(Ct_Na+10^-pH-Kw*10^pH-Ct_Cl-Ct_OAc*Ka*10^pH/(1+Ka*10^pH))</f>
        <v>6.590808909714492E-2</v>
      </c>
      <c r="CV456" s="19">
        <f>ABS(Ct_Na+10^-pH-Kw*10^pH-Ct_Cl-Ct_OAc*Ka*10^pH/(1+Ka*10^pH))</f>
        <v>6.6197458706435466E-2</v>
      </c>
      <c r="CW456" s="19">
        <f>ABS(Ct_Na+10^-pH-Kw*10^pH-Ct_Cl-Ct_OAc*Ka*10^pH/(1+Ka*10^pH))</f>
        <v>6.648196496094802E-2</v>
      </c>
      <c r="CX456" s="19">
        <f>ABS(Ct_Na+10^-pH-Kw*10^pH-Ct_Cl-Ct_OAc*Ka*10^pH/(1+Ka*10^pH))</f>
        <v>6.6761729444552012E-2</v>
      </c>
    </row>
    <row r="457" spans="1:102">
      <c r="A457" s="24">
        <v>4.28</v>
      </c>
      <c r="B457" s="19">
        <f>ABS(Ct_Na+10^-pH-Kw*10^pH-Ct_Cl-Ct_OAc*Ka*10^pH/(1+Ka*10^pH))</f>
        <v>0.10056493515873249</v>
      </c>
      <c r="C457" s="19">
        <f>ABS(Ct_Na+10^-pH-Kw*10^pH-Ct_Cl-Ct_OAc*Ka*10^pH/(1+Ka*10^pH))</f>
        <v>9.1011724886627204E-2</v>
      </c>
      <c r="D457" s="19">
        <f>ABS(Ct_Na+10^-pH-Kw*10^pH-Ct_Cl-Ct_OAc*Ka*10^pH/(1+Ka*10^pH))</f>
        <v>8.2326988275622376E-2</v>
      </c>
      <c r="E457" s="19">
        <f>ABS(Ct_Na+10^-pH-Kw*10^pH-Ct_Cl-Ct_OAc*Ka*10^pH/(1+Ka*10^pH))</f>
        <v>7.4397446152531022E-2</v>
      </c>
      <c r="F457" s="19">
        <f>ABS(Ct_Na+10^-pH-Kw*10^pH-Ct_Cl-Ct_OAc*Ka*10^pH/(1+Ka*10^pH))</f>
        <v>6.7128699206363912E-2</v>
      </c>
      <c r="G457" s="19">
        <f>ABS(Ct_Na+10^-pH-Kw*10^pH-Ct_Cl-Ct_OAc*Ka*10^pH/(1+Ka*10^pH))</f>
        <v>6.0441452015890212E-2</v>
      </c>
      <c r="H457" s="19">
        <f>ABS(Ct_Na+10^-pH-Kw*10^pH-Ct_Cl-Ct_OAc*Ka*10^pH/(1+Ka*10^pH))</f>
        <v>5.4268608455452942E-2</v>
      </c>
      <c r="I457" s="19">
        <f>ABS(Ct_Na+10^-pH-Kw*10^pH-Ct_Cl-Ct_OAc*Ka*10^pH/(1+Ka*10^pH))</f>
        <v>4.8553012566159161E-2</v>
      </c>
      <c r="J457" s="19">
        <f>ABS(Ct_Na+10^-pH-Kw*10^pH-Ct_Cl-Ct_OAc*Ka*10^pH/(1+Ka*10^pH))</f>
        <v>4.3245673526100668E-2</v>
      </c>
      <c r="K457" s="19">
        <f>ABS(Ct_Na+10^-pH-Kw*10^pH-Ct_Cl-Ct_OAc*Ka*10^pH/(1+Ka*10^pH))</f>
        <v>3.830435786811516E-2</v>
      </c>
      <c r="L457" s="19">
        <f>ABS(Ct_Na+10^-pH-Kw*10^pH-Ct_Cl-Ct_OAc*Ka*10^pH/(1+Ka*10^pH))</f>
        <v>3.3692463253995358E-2</v>
      </c>
      <c r="M457" s="19">
        <f>ABS(Ct_Na+10^-pH-Kw*10^pH-Ct_Cl-Ct_OAc*Ka*10^pH/(1+Ka*10^pH))</f>
        <v>2.9378110227883288E-2</v>
      </c>
      <c r="N457" s="19">
        <f>ABS(Ct_Na+10^-pH-Kw*10^pH-Ct_Cl-Ct_OAc*Ka*10^pH/(1+Ka*10^pH))</f>
        <v>2.5333404265903206E-2</v>
      </c>
      <c r="O457" s="19">
        <f>ABS(Ct_Na+10^-pH-Kw*10^pH-Ct_Cl-Ct_OAc*Ka*10^pH/(1+Ka*10^pH))</f>
        <v>2.1533831998588611E-2</v>
      </c>
      <c r="P457" s="19">
        <f>ABS(Ct_Na+10^-pH-Kw*10^pH-Ct_Cl-Ct_OAc*Ka*10^pH/(1+Ka*10^pH))</f>
        <v>1.7957763982292495E-2</v>
      </c>
      <c r="Q457" s="19">
        <f>ABS(Ct_Na+10^-pH-Kw*10^pH-Ct_Cl-Ct_OAc*Ka*10^pH/(1+Ka*10^pH))</f>
        <v>1.4586042709784749E-2</v>
      </c>
      <c r="R457" s="19">
        <f>ABS(Ct_Na+10^-pH-Kw*10^pH-Ct_Cl-Ct_OAc*Ka*10^pH/(1+Ka*10^pH))</f>
        <v>1.1401639285749651E-2</v>
      </c>
      <c r="S457" s="19">
        <f>ABS(Ct_Na+10^-pH-Kw*10^pH-Ct_Cl-Ct_OAc*Ka*10^pH/(1+Ka*10^pH))</f>
        <v>8.3893657765272411E-3</v>
      </c>
      <c r="T457" s="19">
        <f>ABS(Ct_Na+10^-pH-Kw*10^pH-Ct_Cl-Ct_OAc*Ka*10^pH/(1+Ka*10^pH))</f>
        <v>5.5356329783165688E-3</v>
      </c>
      <c r="U457" s="19">
        <f>ABS(Ct_Na+10^-pH-Kw*10^pH-Ct_Cl-Ct_OAc*Ka*10^pH/(1+Ka*10^pH))</f>
        <v>2.8282454518089827E-3</v>
      </c>
      <c r="V457" s="19">
        <f>ABS(Ct_Na+10^-pH-Kw*10^pH-Ct_Cl-Ct_OAc*Ka*10^pH/(1+Ka*10^pH))</f>
        <v>2.5622730162679075E-4</v>
      </c>
      <c r="W457" s="19">
        <f>ABS(Ct_Na+10^-pH-Kw*10^pH-Ct_Cl-Ct_OAc*Ka*10^pH/(1+Ka*10^pH))</f>
        <v>2.190326548546527E-3</v>
      </c>
      <c r="X457" s="19">
        <f>ABS(Ct_Na+10^-pH-Kw*10^pH-Ct_Cl-Ct_OAc*Ka*10^pH/(1+Ka*10^pH))</f>
        <v>4.5203778344258573E-3</v>
      </c>
      <c r="Y457" s="19">
        <f>ABS(Ct_Na+10^-pH-Kw*10^pH-Ct_Cl-Ct_OAc*Ka*10^pH/(1+Ka*10^pH))</f>
        <v>6.7420546418922103E-3</v>
      </c>
      <c r="Z457" s="19">
        <f>ABS(Ct_Na+10^-pH-Kw*10^pH-Ct_Cl-Ct_OAc*Ka*10^pH/(1+Ka*10^pH))</f>
        <v>8.862746139928275E-3</v>
      </c>
      <c r="AA457" s="19">
        <f>ABS(Ct_Na+10^-pH-Kw*10^pH-Ct_Cl-Ct_OAc*Ka*10^pH/(1+Ka*10^pH))</f>
        <v>1.088918468249607E-2</v>
      </c>
      <c r="AB457" s="19">
        <f>ABS(Ct_Na+10^-pH-Kw*10^pH-Ct_Cl-Ct_OAc*Ka*10^pH/(1+Ka*10^pH))</f>
        <v>1.2827517201473942E-2</v>
      </c>
      <c r="AC457" s="19">
        <f>ABS(Ct_Na+10^-pH-Kw*10^pH-Ct_Cl-Ct_OAc*Ka*10^pH/(1+Ka*10^pH))</f>
        <v>1.4683367485601714E-2</v>
      </c>
      <c r="AD457" s="19">
        <f>ABS(Ct_Na+10^-pH-Kw*10^pH-Ct_Cl-Ct_OAc*Ka*10^pH/(1+Ka*10^pH))</f>
        <v>1.64618906745575E-2</v>
      </c>
      <c r="AE457" s="19">
        <f>ABS(Ct_Na+10^-pH-Kw*10^pH-Ct_Cl-Ct_OAc*Ka*10^pH/(1+Ka*10^pH))</f>
        <v>1.8167821080290591E-2</v>
      </c>
      <c r="AF457" s="19">
        <f>ABS(Ct_Na+10^-pH-Kw*10^pH-Ct_Cl-Ct_OAc*Ka*10^pH/(1+Ka*10^pH))</f>
        <v>1.9805514269794357E-2</v>
      </c>
      <c r="AG457" s="19">
        <f>ABS(Ct_Na+10^-pH-Kw*10^pH-Ct_Cl-Ct_OAc*Ka*10^pH/(1+Ka*10^pH))</f>
        <v>2.1378984196964632E-2</v>
      </c>
      <c r="AH457" s="19">
        <f>ABS(Ct_Na+10^-pH-Kw*10^pH-Ct_Cl-Ct_OAc*Ka*10^pH/(1+Ka*10^pH))</f>
        <v>2.2891936050012978E-2</v>
      </c>
      <c r="AI457" s="19">
        <f>ABS(Ct_Na+10^-pH-Kw*10^pH-Ct_Cl-Ct_OAc*Ka*10^pH/(1+Ka*10^pH))</f>
        <v>2.4347795380304797E-2</v>
      </c>
      <c r="AJ457" s="19">
        <f>ABS(Ct_Na+10^-pH-Kw*10^pH-Ct_Cl-Ct_OAc*Ka*10^pH/(1+Ka*10^pH))</f>
        <v>2.5749733994659865E-2</v>
      </c>
      <c r="AK457" s="19">
        <f>ABS(Ct_Na+10^-pH-Kw*10^pH-Ct_Cl-Ct_OAc*Ka*10^pH/(1+Ka*10^pH))</f>
        <v>2.710069302303841E-2</v>
      </c>
      <c r="AL457" s="19">
        <f>ABS(Ct_Na+10^-pH-Kw*10^pH-Ct_Cl-Ct_OAc*Ka*10^pH/(1+Ka*10^pH))</f>
        <v>2.8403403514689122E-2</v>
      </c>
      <c r="AM457" s="19">
        <f>ABS(Ct_Na+10^-pH-Kw*10^pH-Ct_Cl-Ct_OAc*Ka*10^pH/(1+Ka*10^pH))</f>
        <v>2.9660404866281936E-2</v>
      </c>
      <c r="AN457" s="19">
        <f>ABS(Ct_Na+10^-pH-Kw*10^pH-Ct_Cl-Ct_OAc*Ka*10^pH/(1+Ka*10^pH))</f>
        <v>3.0874061343681879E-2</v>
      </c>
      <c r="AO457" s="19">
        <f>ABS(Ct_Na+10^-pH-Kw*10^pH-Ct_Cl-Ct_OAc*Ka*10^pH/(1+Ka*10^pH))</f>
        <v>3.2046576923542847E-2</v>
      </c>
      <c r="AP457" s="19">
        <f>ABS(Ct_Na+10^-pH-Kw*10^pH-Ct_Cl-Ct_OAc*Ka*10^pH/(1+Ka*10^pH))</f>
        <v>3.3180008650741777E-2</v>
      </c>
      <c r="AQ457" s="19">
        <f>ABS(Ct_Na+10^-pH-Kw*10^pH-Ct_Cl-Ct_OAc*Ka*10^pH/(1+Ka*10^pH))</f>
        <v>3.4276278681966962E-2</v>
      </c>
      <c r="AR457" s="19">
        <f>ABS(Ct_Na+10^-pH-Kw*10^pH-Ct_Cl-Ct_OAc*Ka*10^pH/(1+Ka*10^pH))</f>
        <v>3.5337185163797816E-2</v>
      </c>
      <c r="AS457" s="19">
        <f>ABS(Ct_Na+10^-pH-Kw*10^pH-Ct_Cl-Ct_OAc*Ka*10^pH/(1+Ka*10^pH))</f>
        <v>3.6364412074776871E-2</v>
      </c>
      <c r="AT457" s="19">
        <f>ABS(Ct_Na+10^-pH-Kw*10^pH-Ct_Cl-Ct_OAc*Ka*10^pH/(1+Ka*10^pH))</f>
        <v>3.7359538144787853E-2</v>
      </c>
      <c r="AU457" s="19">
        <f>ABS(Ct_Na+10^-pH-Kw*10^pH-Ct_Cl-Ct_OAc*Ka*10^pH/(1+Ka*10^pH))</f>
        <v>3.8324044951106161E-2</v>
      </c>
      <c r="AV457" s="19">
        <f>ABS(Ct_Na+10^-pH-Kw*10^pH-Ct_Cl-Ct_OAc*Ka*10^pH/(1+Ka*10^pH))</f>
        <v>3.9259324278445168E-2</v>
      </c>
      <c r="AW457" s="19">
        <f>ABS(Ct_Na+10^-pH-Kw*10^pH-Ct_Cl-Ct_OAc*Ka*10^pH/(1+Ka*10^pH))</f>
        <v>4.0166684819893418E-2</v>
      </c>
      <c r="AX457" s="19">
        <f>ABS(Ct_Na+10^-pH-Kw*10^pH-Ct_Cl-Ct_OAc*Ka*10^pH/(1+Ka*10^pH))</f>
        <v>4.1047358286593214E-2</v>
      </c>
      <c r="AY457" s="19">
        <f>ABS(Ct_Na+10^-pH-Kw*10^pH-Ct_Cl-Ct_OAc*Ka*10^pH/(1+Ka*10^pH))</f>
        <v>4.1902504986142286E-2</v>
      </c>
      <c r="AZ457" s="19">
        <f>ABS(Ct_Na+10^-pH-Kw*10^pH-Ct_Cl-Ct_OAc*Ka*10^pH/(1+Ka*10^pH))</f>
        <v>4.2733218922847094E-2</v>
      </c>
      <c r="BA457" s="19">
        <f>ABS(Ct_Na+10^-pH-Kw*10^pH-Ct_Cl-Ct_OAc*Ka*10^pH/(1+Ka*10^pH))</f>
        <v>4.3540532466968651E-2</v>
      </c>
      <c r="BB457" s="19">
        <f>ABS(Ct_Na+10^-pH-Kw*10^pH-Ct_Cl-Ct_OAc*Ka*10^pH/(1+Ka*10^pH))</f>
        <v>4.4325420634864623E-2</v>
      </c>
      <c r="BC457" s="19">
        <f>ABS(Ct_Na+10^-pH-Kw*10^pH-Ct_Cl-Ct_OAc*Ka*10^pH/(1+Ka*10^pH))</f>
        <v>4.5088805017338821E-2</v>
      </c>
      <c r="BD457" s="19">
        <f>ABS(Ct_Na+10^-pH-Kw*10^pH-Ct_Cl-Ct_OAc*Ka*10^pH/(1+Ka*10^pH))</f>
        <v>4.5831557389475835E-2</v>
      </c>
      <c r="BE457" s="19">
        <f>ABS(Ct_Na+10^-pH-Kw*10^pH-Ct_Cl-Ct_OAc*Ka*10^pH/(1+Ka*10^pH))</f>
        <v>4.6554503031689204E-2</v>
      </c>
      <c r="BF457" s="19">
        <f>ABS(Ct_Na+10^-pH-Kw*10^pH-Ct_Cl-Ct_OAc*Ka*10^pH/(1+Ka*10^pH))</f>
        <v>4.725842378858118E-2</v>
      </c>
      <c r="BG457" s="19">
        <f>ABS(Ct_Na+10^-pH-Kw*10^pH-Ct_Cl-Ct_OAc*Ka*10^pH/(1+Ka*10^pH))</f>
        <v>4.7944060889449969E-2</v>
      </c>
      <c r="BH457" s="19">
        <f>ABS(Ct_Na+10^-pH-Kw*10^pH-Ct_Cl-Ct_OAc*Ka*10^pH/(1+Ka*10^pH))</f>
        <v>4.8612117551834956E-2</v>
      </c>
      <c r="BI457" s="19">
        <f>ABS(Ct_Na+10^-pH-Kw*10^pH-Ct_Cl-Ct_OAc*Ka*10^pH/(1+Ka*10^pH))</f>
        <v>4.9263261387324134E-2</v>
      </c>
      <c r="BJ457" s="19">
        <f>ABS(Ct_Na+10^-pH-Kw*10^pH-Ct_Cl-Ct_OAc*Ka*10^pH/(1+Ka*10^pH))</f>
        <v>4.9898126626926068E-2</v>
      </c>
      <c r="BK457" s="19">
        <f>ABS(Ct_Na+10^-pH-Kw*10^pH-Ct_Cl-Ct_OAc*Ka*10^pH/(1+Ka*10^pH))</f>
        <v>5.0517316181599554E-2</v>
      </c>
      <c r="BL457" s="19">
        <f>ABS(Ct_Na+10^-pH-Kw*10^pH-Ct_Cl-Ct_OAc*Ka*10^pH/(1+Ka*10^pH))</f>
        <v>5.1121403552012709E-2</v>
      </c>
      <c r="BM457" s="19">
        <f>ABS(Ct_Na+10^-pH-Kw*10^pH-Ct_Cl-Ct_OAc*Ka*10^pH/(1+Ka*10^pH))</f>
        <v>5.1710934600247262E-2</v>
      </c>
      <c r="BN457" s="19">
        <f>ABS(Ct_Na+10^-pH-Kw*10^pH-Ct_Cl-Ct_OAc*Ka*10^pH/(1+Ka*10^pH))</f>
        <v>5.228642919495239E-2</v>
      </c>
      <c r="BO457" s="19">
        <f>ABS(Ct_Na+10^-pH-Kw*10^pH-Ct_Cl-Ct_OAc*Ka*10^pH/(1+Ka*10^pH))</f>
        <v>5.2848382740370334E-2</v>
      </c>
      <c r="BP457" s="19">
        <f>ABS(Ct_Na+10^-pH-Kw*10^pH-Ct_Cl-Ct_OAc*Ka*10^pH/(1+Ka*10^pH))</f>
        <v>5.3397267598685558E-2</v>
      </c>
      <c r="BQ457" s="19">
        <f>ABS(Ct_Na+10^-pH-Kw*10^pH-Ct_Cl-Ct_OAc*Ka*10^pH/(1+Ka*10^pH))</f>
        <v>5.3933534414280893E-2</v>
      </c>
      <c r="BR457" s="19">
        <f>ABS(Ct_Na+10^-pH-Kw*10^pH-Ct_Cl-Ct_OAc*Ka*10^pH/(1+Ka*10^pH))</f>
        <v>5.4457613347703583E-2</v>
      </c>
      <c r="BS457" s="19">
        <f>ABS(Ct_Na+10^-pH-Kw*10^pH-Ct_Cl-Ct_OAc*Ka*10^pH/(1+Ka*10^pH))</f>
        <v>5.4969915226442644E-2</v>
      </c>
      <c r="BT457" s="19">
        <f>ABS(Ct_Na+10^-pH-Kw*10^pH-Ct_Cl-Ct_OAc*Ka*10^pH/(1+Ka*10^pH))</f>
        <v>5.5470832618987484E-2</v>
      </c>
      <c r="BU457" s="19">
        <f>ABS(Ct_Na+10^-pH-Kw*10^pH-Ct_Cl-Ct_OAc*Ka*10^pH/(1+Ka*10^pH))</f>
        <v>5.596074083806981E-2</v>
      </c>
      <c r="BV457" s="19">
        <f>ABS(Ct_Na+10^-pH-Kw*10^pH-Ct_Cl-Ct_OAc*Ka*10^pH/(1+Ka*10^pH))</f>
        <v>5.6439998878476415E-2</v>
      </c>
      <c r="BW457" s="19">
        <f>ABS(Ct_Na+10^-pH-Kw*10^pH-Ct_Cl-Ct_OAc*Ka*10^pH/(1+Ka*10^pH))</f>
        <v>5.6908950294358183E-2</v>
      </c>
      <c r="BX457" s="19">
        <f>ABS(Ct_Na+10^-pH-Kw*10^pH-Ct_Cl-Ct_OAc*Ka*10^pH/(1+Ka*10^pH))</f>
        <v>5.7367924020540313E-2</v>
      </c>
      <c r="BY457" s="19">
        <f>ABS(Ct_Na+10^-pH-Kw*10^pH-Ct_Cl-Ct_OAc*Ka*10^pH/(1+Ka*10^pH))</f>
        <v>5.7817235141960709E-2</v>
      </c>
      <c r="BZ457" s="19">
        <f>ABS(Ct_Na+10^-pH-Kw*10^pH-Ct_Cl-Ct_OAc*Ka*10^pH/(1+Ka*10^pH))</f>
        <v>5.8257185615018206E-2</v>
      </c>
      <c r="CA457" s="19">
        <f>ABS(Ct_Na+10^-pH-Kw*10^pH-Ct_Cl-Ct_OAc*Ka*10^pH/(1+Ka*10^pH))</f>
        <v>5.8688064944301288E-2</v>
      </c>
      <c r="CB457" s="19">
        <f>ABS(Ct_Na+10^-pH-Kw*10^pH-Ct_Cl-Ct_OAc*Ka*10^pH/(1+Ka*10^pH))</f>
        <v>5.9110150817884746E-2</v>
      </c>
      <c r="CC457" s="19">
        <f>ABS(Ct_Na+10^-pH-Kw*10^pH-Ct_Cl-Ct_OAc*Ka*10^pH/(1+Ka*10^pH))</f>
        <v>5.9523709704123087E-2</v>
      </c>
      <c r="CD457" s="19">
        <f>ABS(Ct_Na+10^-pH-Kw*10^pH-Ct_Cl-Ct_OAc*Ka*10^pH/(1+Ka*10^pH))</f>
        <v>5.9928997412636631E-2</v>
      </c>
      <c r="CE457" s="19">
        <f>ABS(Ct_Na+10^-pH-Kw*10^pH-Ct_Cl-Ct_OAc*Ka*10^pH/(1+Ka*10^pH))</f>
        <v>6.0326259621971703E-2</v>
      </c>
      <c r="CF457" s="19">
        <f>ABS(Ct_Na+10^-pH-Kw*10^pH-Ct_Cl-Ct_OAc*Ka*10^pH/(1+Ka*10^pH))</f>
        <v>6.071573237622177E-2</v>
      </c>
      <c r="CG457" s="19">
        <f>ABS(Ct_Na+10^-pH-Kw*10^pH-Ct_Cl-Ct_OAc*Ka*10^pH/(1+Ka*10^pH))</f>
        <v>6.1097642552719419E-2</v>
      </c>
      <c r="CH457" s="19">
        <f>ABS(Ct_Na+10^-pH-Kw*10^pH-Ct_Cl-Ct_OAc*Ka*10^pH/(1+Ka*10^pH))</f>
        <v>6.147220830274594E-2</v>
      </c>
      <c r="CI457" s="19">
        <f>ABS(Ct_Na+10^-pH-Kw*10^pH-Ct_Cl-Ct_OAc*Ka*10^pH/(1+Ka*10^pH))</f>
        <v>6.1839639467057686E-2</v>
      </c>
      <c r="CJ457" s="19">
        <f>ABS(Ct_Na+10^-pH-Kw*10^pH-Ct_Cl-Ct_OAc*Ka*10^pH/(1+Ka*10^pH))</f>
        <v>6.2200137967891846E-2</v>
      </c>
      <c r="CK457" s="19">
        <f>ABS(Ct_Na+10^-pH-Kw*10^pH-Ct_Cl-Ct_OAc*Ka*10^pH/(1+Ka*10^pH))</f>
        <v>6.2553898178990805E-2</v>
      </c>
      <c r="CL457" s="19">
        <f>ABS(Ct_Na+10^-pH-Kw*10^pH-Ct_Cl-Ct_OAc*Ka*10^pH/(1+Ka*10^pH))</f>
        <v>6.2901107275069396E-2</v>
      </c>
      <c r="CM457" s="19">
        <f>ABS(Ct_Na+10^-pH-Kw*10^pH-Ct_Cl-Ct_OAc*Ka*10^pH/(1+Ka*10^pH))</f>
        <v>6.3241945562045626E-2</v>
      </c>
      <c r="CN457" s="19">
        <f>ABS(Ct_Na+10^-pH-Kw*10^pH-Ct_Cl-Ct_OAc*Ka*10^pH/(1+Ka*10^pH))</f>
        <v>6.3576586789258649E-2</v>
      </c>
      <c r="CO457" s="19">
        <f>ABS(Ct_Na+10^-pH-Kw*10^pH-Ct_Cl-Ct_OAc*Ka*10^pH/(1+Ka*10^pH))</f>
        <v>6.3905198444810185E-2</v>
      </c>
      <c r="CP457" s="19">
        <f>ABS(Ct_Na+10^-pH-Kw*10^pH-Ct_Cl-Ct_OAc*Ka*10^pH/(1+Ka*10^pH))</f>
        <v>6.4227942035084029E-2</v>
      </c>
      <c r="CQ457" s="19">
        <f>ABS(Ct_Na+10^-pH-Kw*10^pH-Ct_Cl-Ct_OAc*Ka*10^pH/(1+Ka*10^pH))</f>
        <v>6.4544973349423815E-2</v>
      </c>
      <c r="CR457" s="19">
        <f>ABS(Ct_Na+10^-pH-Kw*10^pH-Ct_Cl-Ct_OAc*Ka*10^pH/(1+Ka*10^pH))</f>
        <v>6.4856442710880424E-2</v>
      </c>
      <c r="CS457" s="19">
        <f>ABS(Ct_Na+10^-pH-Kw*10^pH-Ct_Cl-Ct_OAc*Ka*10^pH/(1+Ka*10^pH))</f>
        <v>6.5162495213876917E-2</v>
      </c>
      <c r="CT457" s="19">
        <f>ABS(Ct_Na+10^-pH-Kw*10^pH-Ct_Cl-Ct_OAc*Ka*10^pH/(1+Ka*10^pH))</f>
        <v>6.5463270949580404E-2</v>
      </c>
      <c r="CU457" s="19">
        <f>ABS(Ct_Na+10^-pH-Kw*10^pH-Ct_Cl-Ct_OAc*Ka*10^pH/(1+Ka*10^pH))</f>
        <v>6.5758905219716279E-2</v>
      </c>
      <c r="CV457" s="19">
        <f>ABS(Ct_Na+10^-pH-Kw*10^pH-Ct_Cl-Ct_OAc*Ka*10^pH/(1+Ka*10^pH))</f>
        <v>6.6049528739510879E-2</v>
      </c>
      <c r="CW457" s="19">
        <f>ABS(Ct_Na+10^-pH-Kw*10^pH-Ct_Cl-Ct_OAc*Ka*10^pH/(1+Ka*10^pH))</f>
        <v>6.6335267830401376E-2</v>
      </c>
      <c r="CX457" s="19">
        <f>ABS(Ct_Na+10^-pH-Kw*10^pH-Ct_Cl-Ct_OAc*Ka*10^pH/(1+Ka*10^pH))</f>
        <v>6.6616244603110331E-2</v>
      </c>
    </row>
    <row r="458" spans="1:102">
      <c r="A458" s="23">
        <v>4.29</v>
      </c>
      <c r="B458" s="19">
        <f>ABS(Ct_Na+10^-pH-Kw*10^pH-Ct_Cl-Ct_OAc*Ka*10^pH/(1+Ka*10^pH))</f>
        <v>0.10144160226797141</v>
      </c>
      <c r="C458" s="19">
        <f>ABS(Ct_Na+10^-pH-Kw*10^pH-Ct_Cl-Ct_OAc*Ka*10^pH/(1+Ka*10^pH))</f>
        <v>9.1846702829333965E-2</v>
      </c>
      <c r="D458" s="19">
        <f>ABS(Ct_Na+10^-pH-Kw*10^pH-Ct_Cl-Ct_OAc*Ka*10^pH/(1+Ka*10^pH))</f>
        <v>8.3124066976027214E-2</v>
      </c>
      <c r="E458" s="19">
        <f>ABS(Ct_Na+10^-pH-Kw*10^pH-Ct_Cl-Ct_OAc*Ka*10^pH/(1+Ka*10^pH))</f>
        <v>7.5159921196921053E-2</v>
      </c>
      <c r="F458" s="19">
        <f>ABS(Ct_Na+10^-pH-Kw*10^pH-Ct_Cl-Ct_OAc*Ka*10^pH/(1+Ka*10^pH))</f>
        <v>6.7859454232740382E-2</v>
      </c>
      <c r="G458" s="19">
        <f>ABS(Ct_Na+10^-pH-Kw*10^pH-Ct_Cl-Ct_OAc*Ka*10^pH/(1+Ka*10^pH))</f>
        <v>6.1143024625694181E-2</v>
      </c>
      <c r="H458" s="19">
        <f>ABS(Ct_Na+10^-pH-Kw*10^pH-Ct_Cl-Ct_OAc*Ka*10^pH/(1+Ka*10^pH))</f>
        <v>5.4943243449959232E-2</v>
      </c>
      <c r="I458" s="19">
        <f>ABS(Ct_Na+10^-pH-Kw*10^pH-Ct_Cl-Ct_OAc*Ka*10^pH/(1+Ka*10^pH))</f>
        <v>4.9202705324278707E-2</v>
      </c>
      <c r="J458" s="19">
        <f>ABS(Ct_Na+10^-pH-Kw*10^pH-Ct_Cl-Ct_OAc*Ka*10^pH/(1+Ka*10^pH))</f>
        <v>4.387220563614682E-2</v>
      </c>
      <c r="K458" s="19">
        <f>ABS(Ct_Na+10^-pH-Kw*10^pH-Ct_Cl-Ct_OAc*Ka*10^pH/(1+Ka*10^pH))</f>
        <v>3.8909326616161921E-2</v>
      </c>
      <c r="L458" s="19">
        <f>ABS(Ct_Na+10^-pH-Kw*10^pH-Ct_Cl-Ct_OAc*Ka*10^pH/(1+Ka*10^pH))</f>
        <v>3.427730619750937E-2</v>
      </c>
      <c r="M458" s="19">
        <f>ABS(Ct_Na+10^-pH-Kw*10^pH-Ct_Cl-Ct_OAc*Ka*10^pH/(1+Ka*10^pH))</f>
        <v>2.9944125805866667E-2</v>
      </c>
      <c r="N458" s="19">
        <f>ABS(Ct_Na+10^-pH-Kw*10^pH-Ct_Cl-Ct_OAc*Ka*10^pH/(1+Ka*10^pH))</f>
        <v>2.5881769188701616E-2</v>
      </c>
      <c r="O458" s="19">
        <f>ABS(Ct_Na+10^-pH-Kw*10^pH-Ct_Cl-Ct_OAc*Ka*10^pH/(1+Ka*10^pH))</f>
        <v>2.2065616002879922E-2</v>
      </c>
      <c r="P458" s="19">
        <f>ABS(Ct_Na+10^-pH-Kw*10^pH-Ct_Cl-Ct_OAc*Ka*10^pH/(1+Ka*10^pH))</f>
        <v>1.8473942416224184E-2</v>
      </c>
      <c r="Q458" s="19">
        <f>ABS(Ct_Na+10^-pH-Kw*10^pH-Ct_Cl-Ct_OAc*Ka*10^pH/(1+Ka*10^pH))</f>
        <v>1.5087507320234513E-2</v>
      </c>
      <c r="R458" s="19">
        <f>ABS(Ct_Na+10^-pH-Kw*10^pH-Ct_Cl-Ct_OAc*Ka*10^pH/(1+Ka*10^pH))</f>
        <v>1.1889207507355368E-2</v>
      </c>
      <c r="S458" s="19">
        <f>ABS(Ct_Na+10^-pH-Kw*10^pH-Ct_Cl-Ct_OAc*Ka*10^pH/(1+Ka*10^pH))</f>
        <v>8.8637887654426512E-3</v>
      </c>
      <c r="T458" s="19">
        <f>ABS(Ct_Na+10^-pH-Kw*10^pH-Ct_Cl-Ct_OAc*Ka*10^pH/(1+Ka*10^pH))</f>
        <v>5.9976025888937856E-3</v>
      </c>
      <c r="U458" s="19">
        <f>ABS(Ct_Na+10^-pH-Kw*10^pH-Ct_Cl-Ct_OAc*Ka*10^pH/(1+Ka*10^pH))</f>
        <v>3.278400318834588E-3</v>
      </c>
      <c r="V458" s="19">
        <f>ABS(Ct_Na+10^-pH-Kw*10^pH-Ct_Cl-Ct_OAc*Ka*10^pH/(1+Ka*10^pH))</f>
        <v>6.9515816227836216E-4</v>
      </c>
      <c r="W458" s="19">
        <f>ABS(Ct_Na+10^-pH-Kw*10^pH-Ct_Cl-Ct_OAc*Ka*10^pH/(1+Ka*10^pH))</f>
        <v>1.7620721817629414E-3</v>
      </c>
      <c r="X458" s="19">
        <f>ABS(Ct_Na+10^-pH-Kw*10^pH-Ct_Cl-Ct_OAc*Ka*10^pH/(1+Ka*10^pH))</f>
        <v>4.1022915570403558E-3</v>
      </c>
      <c r="Y458" s="19">
        <f>ABS(Ct_Na+10^-pH-Kw*10^pH-Ct_Cl-Ct_OAc*Ka*10^pH/(1+Ka*10^pH))</f>
        <v>6.333663519514178E-3</v>
      </c>
      <c r="Z458" s="19">
        <f>ABS(Ct_Na+10^-pH-Kw*10^pH-Ct_Cl-Ct_OAc*Ka*10^pH/(1+Ka*10^pH))</f>
        <v>8.4636094836937348E-3</v>
      </c>
      <c r="AA458" s="19">
        <f>ABS(Ct_Na+10^-pH-Kw*10^pH-Ct_Cl-Ct_OAc*Ka*10^pH/(1+Ka*10^pH))</f>
        <v>1.0498891182798651E-2</v>
      </c>
      <c r="AB458" s="19">
        <f>ABS(Ct_Na+10^-pH-Kw*10^pH-Ct_Cl-Ct_OAc*Ka*10^pH/(1+Ka*10^pH))</f>
        <v>1.2445682373246808E-2</v>
      </c>
      <c r="AC458" s="19">
        <f>ABS(Ct_Na+10^-pH-Kw*10^pH-Ct_Cl-Ct_OAc*Ka*10^pH/(1+Ka*10^pH))</f>
        <v>1.4309631385378045E-2</v>
      </c>
      <c r="AD458" s="19">
        <f>ABS(Ct_Na+10^-pH-Kw*10^pH-Ct_Cl-Ct_OAc*Ka*10^pH/(1+Ka*10^pH))</f>
        <v>1.6095915855337151E-2</v>
      </c>
      <c r="AE458" s="19">
        <f>ABS(Ct_Na+10^-pH-Kw*10^pH-Ct_Cl-Ct_OAc*Ka*10^pH/(1+Ka*10^pH))</f>
        <v>1.7809290755093837E-2</v>
      </c>
      <c r="AF458" s="19">
        <f>ABS(Ct_Na+10^-pH-Kw*10^pH-Ct_Cl-Ct_OAc*Ka*10^pH/(1+Ka*10^pH))</f>
        <v>1.9454130658860255E-2</v>
      </c>
      <c r="AG458" s="19">
        <f>ABS(Ct_Na+10^-pH-Kw*10^pH-Ct_Cl-Ct_OAc*Ka*10^pH/(1+Ka*10^pH))</f>
        <v>2.1034467036988764E-2</v>
      </c>
      <c r="AH458" s="19">
        <f>ABS(Ct_Na+10^-pH-Kw*10^pH-Ct_Cl-Ct_OAc*Ka*10^pH/(1+Ka*10^pH))</f>
        <v>2.2554021246727719E-2</v>
      </c>
      <c r="AI458" s="19">
        <f>ABS(Ct_Na+10^-pH-Kw*10^pH-Ct_Cl-Ct_OAc*Ka*10^pH/(1+Ka*10^pH))</f>
        <v>2.4016233788174652E-2</v>
      </c>
      <c r="AJ458" s="19">
        <f>ABS(Ct_Na+10^-pH-Kw*10^pH-Ct_Cl-Ct_OAc*Ka*10^pH/(1+Ka*10^pH))</f>
        <v>2.5424290309567978E-2</v>
      </c>
      <c r="AK458" s="19">
        <f>ABS(Ct_Na+10^-pH-Kw*10^pH-Ct_Cl-Ct_OAc*Ka*10^pH/(1+Ka*10^pH))</f>
        <v>2.6781144775637932E-2</v>
      </c>
      <c r="AL458" s="19">
        <f>ABS(Ct_Na+10^-pH-Kw*10^pH-Ct_Cl-Ct_OAc*Ka*10^pH/(1+Ka*10^pH))</f>
        <v>2.8089540153633932E-2</v>
      </c>
      <c r="AM458" s="19">
        <f>ABS(Ct_Na+10^-pH-Kw*10^pH-Ct_Cl-Ct_OAc*Ka*10^pH/(1+Ka*10^pH))</f>
        <v>2.9352026921875714E-2</v>
      </c>
      <c r="AN458" s="19">
        <f>ABS(Ct_Na+10^-pH-Kw*10^pH-Ct_Cl-Ct_OAc*Ka*10^pH/(1+Ka*10^pH))</f>
        <v>3.0570979663626381E-2</v>
      </c>
      <c r="AO458" s="19">
        <f>ABS(Ct_Na+10^-pH-Kw*10^pH-Ct_Cl-Ct_OAc*Ka*10^pH/(1+Ka*10^pH))</f>
        <v>3.17486119734533E-2</v>
      </c>
      <c r="AP458" s="19">
        <f>ABS(Ct_Na+10^-pH-Kw*10^pH-Ct_Cl-Ct_OAc*Ka*10^pH/(1+Ka*10^pH))</f>
        <v>3.288698987295266E-2</v>
      </c>
      <c r="AQ458" s="19">
        <f>ABS(Ct_Na+10^-pH-Kw*10^pH-Ct_Cl-Ct_OAc*Ka*10^pH/(1+Ka*10^pH))</f>
        <v>3.3988043906894645E-2</v>
      </c>
      <c r="AR458" s="19">
        <f>ABS(Ct_Na+10^-pH-Kw*10^pH-Ct_Cl-Ct_OAc*Ka*10^pH/(1+Ka*10^pH))</f>
        <v>3.5053580068774015E-2</v>
      </c>
      <c r="AS458" s="19">
        <f>ABS(Ct_Na+10^-pH-Kw*10^pH-Ct_Cl-Ct_OAc*Ka*10^pH/(1+Ka*10^pH))</f>
        <v>3.6085289685831787E-2</v>
      </c>
      <c r="AT458" s="19">
        <f>ABS(Ct_Na+10^-pH-Kw*10^pH-Ct_Cl-Ct_OAc*Ka*10^pH/(1+Ka*10^pH))</f>
        <v>3.708475837735653E-2</v>
      </c>
      <c r="AU458" s="19">
        <f>ABS(Ct_Na+10^-pH-Kw*10^pH-Ct_Cl-Ct_OAc*Ka*10^pH/(1+Ka*10^pH))</f>
        <v>3.8053474186065105E-2</v>
      </c>
      <c r="AV458" s="19">
        <f>ABS(Ct_Na+10^-pH-Kw*10^pH-Ct_Cl-Ct_OAc*Ka*10^pH/(1+Ka*10^pH))</f>
        <v>3.8992834970267398E-2</v>
      </c>
      <c r="AW458" s="19">
        <f>ABS(Ct_Na+10^-pH-Kw*10^pH-Ct_Cl-Ct_OAc*Ka*10^pH/(1+Ka*10^pH))</f>
        <v>3.9904155134045702E-2</v>
      </c>
      <c r="AX458" s="19">
        <f>ABS(Ct_Na+10^-pH-Kw*10^pH-Ct_Cl-Ct_OAc*Ka*10^pH/(1+Ka*10^pH))</f>
        <v>4.0788671763595255E-2</v>
      </c>
      <c r="AY458" s="19">
        <f>ABS(Ct_Na+10^-pH-Kw*10^pH-Ct_Cl-Ct_OAc*Ka*10^pH/(1+Ka*10^pH))</f>
        <v>4.1647550229969452E-2</v>
      </c>
      <c r="AZ458" s="19">
        <f>ABS(Ct_Na+10^-pH-Kw*10^pH-Ct_Cl-Ct_OAc*Ka*10^pH/(1+Ka*10^pH))</f>
        <v>4.2481889311590096E-2</v>
      </c>
      <c r="BA458" s="19">
        <f>ABS(Ct_Na+10^-pH-Kw*10^pH-Ct_Cl-Ct_OAc*Ka*10^pH/(1+Ka*10^pH))</f>
        <v>4.3292725883869301E-2</v>
      </c>
      <c r="BB458" s="19">
        <f>ABS(Ct_Na+10^-pH-Kw*10^pH-Ct_Cl-Ct_OAc*Ka*10^pH/(1+Ka*10^pH))</f>
        <v>4.4081039218029652E-2</v>
      </c>
      <c r="BC458" s="19">
        <f>ABS(Ct_Na+10^-pH-Kw*10^pH-Ct_Cl-Ct_OAc*Ka*10^pH/(1+Ka*10^pH))</f>
        <v>4.4847754926596595E-2</v>
      </c>
      <c r="BD458" s="19">
        <f>ABS(Ct_Na+10^-pH-Kw*10^pH-Ct_Cl-Ct_OAc*Ka*10^pH/(1+Ka*10^pH))</f>
        <v>4.5593748588986016E-2</v>
      </c>
      <c r="BE458" s="19">
        <f>ABS(Ct_Na+10^-pH-Kw*10^pH-Ct_Cl-Ct_OAc*Ka*10^pH/(1+Ka*10^pH))</f>
        <v>4.6319849087045055E-2</v>
      </c>
      <c r="BF458" s="19">
        <f>ABS(Ct_Na+10^-pH-Kw*10^pH-Ct_Cl-Ct_OAc*Ka*10^pH/(1+Ka*10^pH))</f>
        <v>4.7026841677260456E-2</v>
      </c>
      <c r="BG458" s="19">
        <f>ABS(Ct_Na+10^-pH-Kw*10^pH-Ct_Cl-Ct_OAc*Ka*10^pH/(1+Ka*10^pH))</f>
        <v>4.7715470823574128E-2</v>
      </c>
      <c r="BH458" s="19">
        <f>ABS(Ct_Na+10^-pH-Kw*10^pH-Ct_Cl-Ct_OAc*Ka*10^pH/(1+Ka*10^pH))</f>
        <v>4.8386442812290043E-2</v>
      </c>
      <c r="BI458" s="19">
        <f>ABS(Ct_Na+10^-pH-Kw*10^pH-Ct_Cl-Ct_OAc*Ka*10^pH/(1+Ka*10^pH))</f>
        <v>4.9040428168380237E-2</v>
      </c>
      <c r="BJ458" s="19">
        <f>ABS(Ct_Na+10^-pH-Kw*10^pH-Ct_Cl-Ct_OAc*Ka*10^pH/(1+Ka*10^pH))</f>
        <v>4.9678063890568169E-2</v>
      </c>
      <c r="BK458" s="19">
        <f>ABS(Ct_Na+10^-pH-Kw*10^pH-Ct_Cl-Ct_OAc*Ka*10^pH/(1+Ka*10^pH))</f>
        <v>5.0299955520850217E-2</v>
      </c>
      <c r="BL458" s="19">
        <f>ABS(Ct_Na+10^-pH-Kw*10^pH-Ct_Cl-Ct_OAc*Ka*10^pH/(1+Ka*10^pH))</f>
        <v>5.0906679062588805E-2</v>
      </c>
      <c r="BM458" s="19">
        <f>ABS(Ct_Na+10^-pH-Kw*10^pH-Ct_Cl-Ct_OAc*Ka*10^pH/(1+Ka*10^pH))</f>
        <v>5.1498782759948167E-2</v>
      </c>
      <c r="BN458" s="19">
        <f>ABS(Ct_Na+10^-pH-Kw*10^pH-Ct_Cl-Ct_OAc*Ka*10^pH/(1+Ka*10^pH))</f>
        <v>5.2076788750227525E-2</v>
      </c>
      <c r="BO458" s="19">
        <f>ABS(Ct_Na+10^-pH-Kw*10^pH-Ct_Cl-Ct_OAc*Ka*10^pH/(1+Ka*10^pH))</f>
        <v>5.264119459955912E-2</v>
      </c>
      <c r="BP458" s="19">
        <f>ABS(Ct_Na+10^-pH-Kw*10^pH-Ct_Cl-Ct_OAc*Ka*10^pH/(1+Ka*10^pH))</f>
        <v>5.3192474731464427E-2</v>
      </c>
      <c r="BQ458" s="19">
        <f>ABS(Ct_Na+10^-pH-Kw*10^pH-Ct_Cl-Ct_OAc*Ka*10^pH/(1+Ka*10^pH))</f>
        <v>5.3731081756889149E-2</v>
      </c>
      <c r="BR458" s="19">
        <f>ABS(Ct_Na+10^-pH-Kw*10^pH-Ct_Cl-Ct_OAc*Ka*10^pH/(1+Ka*10^pH))</f>
        <v>5.4257447713554202E-2</v>
      </c>
      <c r="BS458" s="19">
        <f>ABS(Ct_Na+10^-pH-Kw*10^pH-Ct_Cl-Ct_OAc*Ka*10^pH/(1+Ka*10^pH))</f>
        <v>5.4771985221754887E-2</v>
      </c>
      <c r="BT458" s="19">
        <f>ABS(Ct_Na+10^-pH-Kw*10^pH-Ct_Cl-Ct_OAc*Ka*10^pH/(1+Ka*10^pH))</f>
        <v>5.5275088563106659E-2</v>
      </c>
      <c r="BU458" s="19">
        <f>ABS(Ct_Na+10^-pH-Kw*10^pH-Ct_Cl-Ct_OAc*Ka*10^pH/(1+Ka*10^pH))</f>
        <v>5.5767134688164993E-2</v>
      </c>
      <c r="BV458" s="19">
        <f>ABS(Ct_Na+10^-pH-Kw*10^pH-Ct_Cl-Ct_OAc*Ka*10^pH/(1+Ka*10^pH))</f>
        <v>5.6248484158330732E-2</v>
      </c>
      <c r="BW458" s="19">
        <f>ABS(Ct_Na+10^-pH-Kw*10^pH-Ct_Cl-Ct_OAc*Ka*10^pH/(1+Ka*10^pH))</f>
        <v>5.6719482026987567E-2</v>
      </c>
      <c r="BX458" s="19">
        <f>ABS(Ct_Na+10^-pH-Kw*10^pH-Ct_Cl-Ct_OAc*Ka*10^pH/(1+Ka*10^pH))</f>
        <v>5.7180458664396361E-2</v>
      </c>
      <c r="BY458" s="19">
        <f>ABS(Ct_Na+10^-pH-Kw*10^pH-Ct_Cl-Ct_OAc*Ka*10^pH/(1+Ka*10^pH))</f>
        <v>5.7631730530491282E-2</v>
      </c>
      <c r="BZ458" s="19">
        <f>ABS(Ct_Na+10^-pH-Kw*10^pH-Ct_Cl-Ct_OAc*Ka*10^pH/(1+Ka*10^pH))</f>
        <v>5.8073600899375917E-2</v>
      </c>
      <c r="CA458" s="19">
        <f>ABS(Ct_Na+10^-pH-Kw*10^pH-Ct_Cl-Ct_OAc*Ka*10^pH/(1+Ka*10^pH))</f>
        <v>5.8506360539005167E-2</v>
      </c>
      <c r="CB458" s="19">
        <f>ABS(Ct_Na+10^-pH-Kw*10^pH-Ct_Cl-Ct_OAc*Ka*10^pH/(1+Ka*10^pH))</f>
        <v>5.8930288349254255E-2</v>
      </c>
      <c r="CC458" s="19">
        <f>ABS(Ct_Na+10^-pH-Kw*10^pH-Ct_Cl-Ct_OAc*Ka*10^pH/(1+Ka*10^pH))</f>
        <v>5.9345651961316498E-2</v>
      </c>
      <c r="CD458" s="19">
        <f>ABS(Ct_Na+10^-pH-Kw*10^pH-Ct_Cl-Ct_OAc*Ka*10^pH/(1+Ka*10^pH))</f>
        <v>5.9752708301137471E-2</v>
      </c>
      <c r="CE458" s="19">
        <f>ABS(Ct_Na+10^-pH-Kw*10^pH-Ct_Cl-Ct_OAc*Ka*10^pH/(1+Ka*10^pH))</f>
        <v>6.0151704119377841E-2</v>
      </c>
      <c r="CF458" s="19">
        <f>ABS(Ct_Na+10^-pH-Kw*10^pH-Ct_Cl-Ct_OAc*Ka*10^pH/(1+Ka*10^pH))</f>
        <v>6.0542876490201736E-2</v>
      </c>
      <c r="CG458" s="19">
        <f>ABS(Ct_Na+10^-pH-Kw*10^pH-Ct_Cl-Ct_OAc*Ka*10^pH/(1+Ka*10^pH))</f>
        <v>6.0926453281009624E-2</v>
      </c>
      <c r="CH458" s="19">
        <f>ABS(Ct_Na+10^-pH-Kw*10^pH-Ct_Cl-Ct_OAc*Ka*10^pH/(1+Ka*10^pH))</f>
        <v>6.1302653595071213E-2</v>
      </c>
      <c r="CI458" s="19">
        <f>ABS(Ct_Na+10^-pH-Kw*10^pH-Ct_Cl-Ct_OAc*Ka*10^pH/(1+Ka*10^pH))</f>
        <v>6.1671688188864954E-2</v>
      </c>
      <c r="CJ458" s="19">
        <f>ABS(Ct_Na+10^-pH-Kw*10^pH-Ct_Cl-Ct_OAc*Ka*10^pH/(1+Ka*10^pH))</f>
        <v>6.2033759865794659E-2</v>
      </c>
      <c r="CK458" s="19">
        <f>ABS(Ct_Na+10^-pH-Kw*10^pH-Ct_Cl-Ct_OAc*Ka*10^pH/(1+Ka*10^pH))</f>
        <v>6.238906384782851E-2</v>
      </c>
      <c r="CL458" s="19">
        <f>ABS(Ct_Na+10^-pH-Kw*10^pH-Ct_Cl-Ct_OAc*Ka*10^pH/(1+Ka*10^pH))</f>
        <v>6.2737788126491334E-2</v>
      </c>
      <c r="CM458" s="19">
        <f>ABS(Ct_Na+10^-pH-Kw*10^pH-Ct_Cl-Ct_OAc*Ka*10^pH/(1+Ka*10^pH))</f>
        <v>6.3080113794536499E-2</v>
      </c>
      <c r="CN458" s="19">
        <f>ABS(Ct_Na+10^-pH-Kw*10^pH-Ct_Cl-Ct_OAc*Ka*10^pH/(1+Ka*10^pH))</f>
        <v>6.3416215359526296E-2</v>
      </c>
      <c r="CO458" s="19">
        <f>ABS(Ct_Na+10^-pH-Kw*10^pH-Ct_Cl-Ct_OAc*Ka*10^pH/(1+Ka*10^pH))</f>
        <v>6.3746261040462243E-2</v>
      </c>
      <c r="CP458" s="19">
        <f>ABS(Ct_Na+10^-pH-Kw*10^pH-Ct_Cl-Ct_OAc*Ka*10^pH/(1+Ka*10^pH))</f>
        <v>6.4070413048524316E-2</v>
      </c>
      <c r="CQ458" s="19">
        <f>ABS(Ct_Na+10^-pH-Kw*10^pH-Ct_Cl-Ct_OAc*Ka*10^pH/(1+Ka*10^pH))</f>
        <v>6.4388827852903882E-2</v>
      </c>
      <c r="CR458" s="19">
        <f>ABS(Ct_Na+10^-pH-Kw*10^pH-Ct_Cl-Ct_OAc*Ka*10^pH/(1+Ka*10^pH))</f>
        <v>6.4701656432645194E-2</v>
      </c>
      <c r="CS458" s="19">
        <f>ABS(Ct_Na+10^-pH-Kw*10^pH-Ct_Cl-Ct_OAc*Ka*10^pH/(1+Ka*10^pH))</f>
        <v>6.500904451534753E-2</v>
      </c>
      <c r="CT458" s="19">
        <f>ABS(Ct_Na+10^-pH-Kw*10^pH-Ct_Cl-Ct_OAc*Ka*10^pH/(1+Ka*10^pH))</f>
        <v>6.5311132803520536E-2</v>
      </c>
      <c r="CU458" s="19">
        <f>ABS(Ct_Na+10^-pH-Kw*10^pH-Ct_Cl-Ct_OAc*Ka*10^pH/(1+Ka*10^pH))</f>
        <v>6.5608057189331589E-2</v>
      </c>
      <c r="CV458" s="19">
        <f>ABS(Ct_Na+10^-pH-Kw*10^pH-Ct_Cl-Ct_OAc*Ka*10^pH/(1+Ka*10^pH))</f>
        <v>6.5899948958433985E-2</v>
      </c>
      <c r="CW458" s="19">
        <f>ABS(Ct_Na+10^-pH-Kw*10^pH-Ct_Cl-Ct_OAc*Ka*10^pH/(1+Ka*10^pH))</f>
        <v>6.6186934983517867E-2</v>
      </c>
      <c r="CX458" s="19">
        <f>ABS(Ct_Na+10^-pH-Kw*10^pH-Ct_Cl-Ct_OAc*Ka*10^pH/(1+Ka*10^pH))</f>
        <v>6.6469137908183665E-2</v>
      </c>
    </row>
    <row r="459" spans="1:102">
      <c r="A459" s="24">
        <v>4.3</v>
      </c>
      <c r="B459" s="19">
        <f>ABS(Ct_Na+10^-pH-Kw*10^pH-Ct_Cl-Ct_OAc*Ka*10^pH/(1+Ka*10^pH))</f>
        <v>0.10232807496807975</v>
      </c>
      <c r="C459" s="19">
        <f>ABS(Ct_Na+10^-pH-Kw*10^pH-Ct_Cl-Ct_OAc*Ka*10^pH/(1+Ka*10^pH))</f>
        <v>9.2691018135131364E-2</v>
      </c>
      <c r="D459" s="19">
        <f>ABS(Ct_Na+10^-pH-Kw*10^pH-Ct_Cl-Ct_OAc*Ka*10^pH/(1+Ka*10^pH))</f>
        <v>8.3930057377905543E-2</v>
      </c>
      <c r="E459" s="19">
        <f>ABS(Ct_Na+10^-pH-Kw*10^pH-Ct_Cl-Ct_OAc*Ka*10^pH/(1+Ka*10^pH))</f>
        <v>7.5930919295221111E-2</v>
      </c>
      <c r="F459" s="19">
        <f>ABS(Ct_Na+10^-pH-Kw*10^pH-Ct_Cl-Ct_OAc*Ka*10^pH/(1+Ka*10^pH))</f>
        <v>6.8598376052760368E-2</v>
      </c>
      <c r="G459" s="19">
        <f>ABS(Ct_Na+10^-pH-Kw*10^pH-Ct_Cl-Ct_OAc*Ka*10^pH/(1+Ka*10^pH))</f>
        <v>6.1852436269696498E-2</v>
      </c>
      <c r="H459" s="19">
        <f>ABS(Ct_Na+10^-pH-Kw*10^pH-Ct_Cl-Ct_OAc*Ka*10^pH/(1+Ka*10^pH))</f>
        <v>5.5625414931483694E-2</v>
      </c>
      <c r="I459" s="19">
        <f>ABS(Ct_Na+10^-pH-Kw*10^pH-Ct_Cl-Ct_OAc*Ka*10^pH/(1+Ka*10^pH))</f>
        <v>4.9859654433138487E-2</v>
      </c>
      <c r="J459" s="19">
        <f>ABS(Ct_Na+10^-pH-Kw*10^pH-Ct_Cl-Ct_OAc*Ka*10^pH/(1+Ka*10^pH))</f>
        <v>4.4505733970389399E-2</v>
      </c>
      <c r="K459" s="19">
        <f>ABS(Ct_Na+10^-pH-Kw*10^pH-Ct_Cl-Ct_OAc*Ka*10^pH/(1+Ka*10^pH))</f>
        <v>3.952104940162298E-2</v>
      </c>
      <c r="L459" s="19">
        <f>ABS(Ct_Na+10^-pH-Kw*10^pH-Ct_Cl-Ct_OAc*Ka*10^pH/(1+Ka*10^pH))</f>
        <v>3.486867713744099E-2</v>
      </c>
      <c r="M459" s="19">
        <f>ABS(Ct_Na+10^-pH-Kw*10^pH-Ct_Cl-Ct_OAc*Ka*10^pH/(1+Ka*10^pH))</f>
        <v>3.0516457922561073E-2</v>
      </c>
      <c r="N459" s="19">
        <f>ABS(Ct_Na+10^-pH-Kw*10^pH-Ct_Cl-Ct_OAc*Ka*10^pH/(1+Ka*10^pH))</f>
        <v>2.6436252408611145E-2</v>
      </c>
      <c r="O459" s="19">
        <f>ABS(Ct_Na+10^-pH-Kw*10^pH-Ct_Cl-Ct_OAc*Ka*10^pH/(1+Ka*10^pH))</f>
        <v>2.2603332077324866E-2</v>
      </c>
      <c r="P459" s="19">
        <f>ABS(Ct_Na+10^-pH-Kw*10^pH-Ct_Cl-Ct_OAc*Ka*10^pH/(1+Ka*10^pH))</f>
        <v>1.8995877647878925E-2</v>
      </c>
      <c r="Q459" s="19">
        <f>ABS(Ct_Na+10^-pH-Kw*10^pH-Ct_Cl-Ct_OAc*Ka*10^pH/(1+Ka*10^pH))</f>
        <v>1.5594563471544212E-2</v>
      </c>
      <c r="R459" s="19">
        <f>ABS(Ct_Na+10^-pH-Kw*10^pH-Ct_Cl-Ct_OAc*Ka*10^pH/(1+Ka*10^pH))</f>
        <v>1.2382211193894748E-2</v>
      </c>
      <c r="S459" s="19">
        <f>ABS(Ct_Na+10^-pH-Kw*10^pH-Ct_Cl-Ct_OAc*Ka*10^pH/(1+Ka*10^pH))</f>
        <v>9.3434995799019996E-3</v>
      </c>
      <c r="T459" s="19">
        <f>ABS(Ct_Na+10^-pH-Kw*10^pH-Ct_Cl-Ct_OAc*Ka*10^pH/(1+Ka*10^pH))</f>
        <v>6.4647201561194231E-3</v>
      </c>
      <c r="U459" s="19">
        <f>ABS(Ct_Na+10^-pH-Kw*10^pH-Ct_Cl-Ct_OAc*Ka*10^pH/(1+Ka*10^pH))</f>
        <v>3.7335704463769548E-3</v>
      </c>
      <c r="V459" s="19">
        <f>ABS(Ct_Na+10^-pH-Kw*10^pH-Ct_Cl-Ct_OAc*Ka*10^pH/(1+Ka*10^pH))</f>
        <v>1.138978222121622E-3</v>
      </c>
      <c r="W459" s="19">
        <f>ABS(Ct_Na+10^-pH-Kw*10^pH-Ct_Cl-Ct_OAc*Ka*10^pH/(1+Ka*10^pH))</f>
        <v>1.3290485277798088E-3</v>
      </c>
      <c r="X459" s="19">
        <f>ABS(Ct_Na+10^-pH-Kw*10^pH-Ct_Cl-Ct_OAc*Ka*10^pH/(1+Ka*10^pH))</f>
        <v>3.6795501943525689E-3</v>
      </c>
      <c r="Y459" s="19">
        <f>ABS(Ct_Na+10^-pH-Kw*10^pH-Ct_Cl-Ct_OAc*Ka*10^pH/(1+Ka*10^pH))</f>
        <v>5.9207262020149892E-3</v>
      </c>
      <c r="Z459" s="19">
        <f>ABS(Ct_Na+10^-pH-Kw*10^pH-Ct_Cl-Ct_OAc*Ka*10^pH/(1+Ka*10^pH))</f>
        <v>8.0600305729654834E-3</v>
      </c>
      <c r="AA459" s="19">
        <f>ABS(Ct_Na+10^-pH-Kw*10^pH-Ct_Cl-Ct_OAc*Ka*10^pH/(1+Ka*10^pH))</f>
        <v>1.0104254749651504E-2</v>
      </c>
      <c r="AB459" s="19">
        <f>ABS(Ct_Na+10^-pH-Kw*10^pH-Ct_Cl-Ct_OAc*Ka*10^pH/(1+Ka*10^pH))</f>
        <v>1.2059599614307682E-2</v>
      </c>
      <c r="AC459" s="19">
        <f>ABS(Ct_Na+10^-pH-Kw*10^pH-Ct_Cl-Ct_OAc*Ka*10^pH/(1+Ka*10^pH))</f>
        <v>1.3931738314510445E-2</v>
      </c>
      <c r="AD459" s="19">
        <f>ABS(Ct_Na+10^-pH-Kw*10^pH-Ct_Cl-Ct_OAc*Ka*10^pH/(1+Ka*10^pH))</f>
        <v>1.5725871235538078E-2</v>
      </c>
      <c r="AE459" s="19">
        <f>ABS(Ct_Na+10^-pH-Kw*10^pH-Ct_Cl-Ct_OAc*Ka*10^pH/(1+Ka*10^pH))</f>
        <v>1.7446774241421707E-2</v>
      </c>
      <c r="AF459" s="19">
        <f>ABS(Ct_Na+10^-pH-Kw*10^pH-Ct_Cl-Ct_OAc*Ka*10^pH/(1+Ka*10^pH))</f>
        <v>1.9098841127070002E-2</v>
      </c>
      <c r="AG459" s="19">
        <f>ABS(Ct_Na+10^-pH-Kw*10^pH-Ct_Cl-Ct_OAc*Ka*10^pH/(1+Ka*10^pH))</f>
        <v>2.0686121076026211E-2</v>
      </c>
      <c r="AH459" s="19">
        <f>ABS(Ct_Na+10^-pH-Kw*10^pH-Ct_Cl-Ct_OAc*Ka*10^pH/(1+Ka*10^pH))</f>
        <v>2.2212351796176397E-2</v>
      </c>
      <c r="AI459" s="19">
        <f>ABS(Ct_Na+10^-pH-Kw*10^pH-Ct_Cl-Ct_OAc*Ka*10^pH/(1+Ka*10^pH))</f>
        <v>2.3680988904245467E-2</v>
      </c>
      <c r="AJ459" s="19">
        <f>ABS(Ct_Na+10^-pH-Kw*10^pH-Ct_Cl-Ct_OAc*Ka*10^pH/(1+Ka*10^pH))</f>
        <v>2.5095232045349004E-2</v>
      </c>
      <c r="AK459" s="19">
        <f>ABS(Ct_Na+10^-pH-Kw*10^pH-Ct_Cl-Ct_OAc*Ka*10^pH/(1+Ka*10^pH))</f>
        <v>2.6458048163139698E-2</v>
      </c>
      <c r="AL459" s="19">
        <f>ABS(Ct_Na+10^-pH-Kw*10^pH-Ct_Cl-Ct_OAc*Ka*10^pH/(1+Ka*10^pH))</f>
        <v>2.7772192276723558E-2</v>
      </c>
      <c r="AM459" s="19">
        <f>ABS(Ct_Na+10^-pH-Kw*10^pH-Ct_Cl-Ct_OAc*Ka*10^pH/(1+Ka*10^pH))</f>
        <v>2.9040226070532572E-2</v>
      </c>
      <c r="AN459" s="19">
        <f>ABS(Ct_Na+10^-pH-Kw*10^pH-Ct_Cl-Ct_OAc*Ka*10^pH/(1+Ka*10^pH))</f>
        <v>3.0264534561106771E-2</v>
      </c>
      <c r="AO459" s="19">
        <f>ABS(Ct_Na+10^-pH-Kw*10^pH-Ct_Cl-Ct_OAc*Ka*10^pH/(1+Ka*10^pH))</f>
        <v>3.1447341068949641E-2</v>
      </c>
      <c r="AP459" s="19">
        <f>ABS(Ct_Na+10^-pH-Kw*10^pH-Ct_Cl-Ct_OAc*Ka*10^pH/(1+Ka*10^pH))</f>
        <v>3.2590720693197767E-2</v>
      </c>
      <c r="AQ459" s="19">
        <f>ABS(Ct_Na+10^-pH-Kw*10^pH-Ct_Cl-Ct_OAc*Ka*10^pH/(1+Ka*10^pH))</f>
        <v>3.3696612460913142E-2</v>
      </c>
      <c r="AR459" s="19">
        <f>ABS(Ct_Na+10^-pH-Kw*10^pH-Ct_Cl-Ct_OAc*Ka*10^pH/(1+Ka*10^pH))</f>
        <v>3.4766830300637722E-2</v>
      </c>
      <c r="AS459" s="19">
        <f>ABS(Ct_Na+10^-pH-Kw*10^pH-Ct_Cl-Ct_OAc*Ka*10^pH/(1+Ka*10^pH))</f>
        <v>3.5803072970847213E-2</v>
      </c>
      <c r="AT459" s="19">
        <f>ABS(Ct_Na+10^-pH-Kw*10^pH-Ct_Cl-Ct_OAc*Ka*10^pH/(1+Ka*10^pH))</f>
        <v>3.6806933057612685E-2</v>
      </c>
      <c r="AU459" s="19">
        <f>ABS(Ct_Na+10^-pH-Kw*10^pH-Ct_Cl-Ct_OAc*Ka*10^pH/(1+Ka*10^pH))</f>
        <v>3.7779905141708425E-2</v>
      </c>
      <c r="AV459" s="19">
        <f>ABS(Ct_Na+10^-pH-Kw*10^pH-Ct_Cl-Ct_OAc*Ka*10^pH/(1+Ka*10^pH))</f>
        <v>3.8723393223255839E-2</v>
      </c>
      <c r="AW459" s="19">
        <f>ABS(Ct_Na+10^-pH-Kw*10^pH-Ct_Cl-Ct_OAc*Ka*10^pH/(1+Ka*10^pH))</f>
        <v>3.9638717481473448E-2</v>
      </c>
      <c r="AX459" s="19">
        <f>ABS(Ct_Na+10^-pH-Kw*10^pH-Ct_Cl-Ct_OAc*Ka*10^pH/(1+Ka*10^pH))</f>
        <v>4.0527120437978799E-2</v>
      </c>
      <c r="AY459" s="19">
        <f>ABS(Ct_Na+10^-pH-Kw*10^pH-Ct_Cl-Ct_OAc*Ka*10^pH/(1+Ka*10^pH))</f>
        <v>4.138977258415065E-2</v>
      </c>
      <c r="AZ459" s="19">
        <f>ABS(Ct_Na+10^-pH-Kw*10^pH-Ct_Cl-Ct_OAc*Ka*10^pH/(1+Ka*10^pH))</f>
        <v>4.2227777526146162E-2</v>
      </c>
      <c r="BA459" s="19">
        <f>ABS(Ct_Na+10^-pH-Kw*10^pH-Ct_Cl-Ct_OAc*Ka*10^pH/(1+Ka*10^pH))</f>
        <v>4.30421766951277E-2</v>
      </c>
      <c r="BB459" s="19">
        <f>ABS(Ct_Na+10^-pH-Kw*10^pH-Ct_Cl-Ct_OAc*Ka*10^pH/(1+Ka*10^pH))</f>
        <v>4.3833953664970879E-2</v>
      </c>
      <c r="BC459" s="19">
        <f>ABS(Ct_Na+10^-pH-Kw*10^pH-Ct_Cl-Ct_OAc*Ka*10^pH/(1+Ka*10^pH))</f>
        <v>4.4604038115092351E-2</v>
      </c>
      <c r="BD459" s="19">
        <f>ABS(Ct_Na+10^-pH-Kw*10^pH-Ct_Cl-Ct_OAc*Ka*10^pH/(1+Ka*10^pH))</f>
        <v>4.5353309471967258E-2</v>
      </c>
      <c r="BE459" s="19">
        <f>ABS(Ct_Na+10^-pH-Kw*10^pH-Ct_Cl-Ct_OAc*Ka*10^pH/(1+Ka*10^pH))</f>
        <v>4.6082600259325507E-2</v>
      </c>
      <c r="BF459" s="19">
        <f>ABS(Ct_Na+10^-pH-Kw*10^pH-Ct_Cl-Ct_OAc*Ka*10^pH/(1+Ka*10^pH))</f>
        <v>4.6792699183858553E-2</v>
      </c>
      <c r="BG459" s="19">
        <f>ABS(Ct_Na+10^-pH-Kw*10^pH-Ct_Cl-Ct_OAc*Ka*10^pH/(1+Ka*10^pH))</f>
        <v>4.7484353980481626E-2</v>
      </c>
      <c r="BH459" s="19">
        <f>ABS(Ct_Na+10^-pH-Kw*10^pH-Ct_Cl-Ct_OAc*Ka*10^pH/(1+Ka*10^pH))</f>
        <v>4.815827403872977E-2</v>
      </c>
      <c r="BI459" s="19">
        <f>ABS(Ct_Na+10^-pH-Kw*10^pH-Ct_Cl-Ct_OAc*Ka*10^pH/(1+Ka*10^pH))</f>
        <v>4.8815132829680502E-2</v>
      </c>
      <c r="BJ459" s="19">
        <f>ABS(Ct_Na+10^-pH-Kw*10^pH-Ct_Cl-Ct_OAc*Ka*10^pH/(1+Ka*10^pH))</f>
        <v>4.9455570150857456E-2</v>
      </c>
      <c r="BK459" s="19">
        <f>ABS(Ct_Na+10^-pH-Kw*10^pH-Ct_Cl-Ct_OAc*Ka*10^pH/(1+Ka*10^pH))</f>
        <v>5.0080194204844844E-2</v>
      </c>
      <c r="BL459" s="19">
        <f>ABS(Ct_Na+10^-pH-Kw*10^pH-Ct_Cl-Ct_OAc*Ka*10^pH/(1+Ka*10^pH))</f>
        <v>5.0689583525808157E-2</v>
      </c>
      <c r="BM459" s="19">
        <f>ABS(Ct_Na+10^-pH-Kw*10^pH-Ct_Cl-Ct_OAc*Ka*10^pH/(1+Ka*10^pH))</f>
        <v>5.1284288766748266E-2</v>
      </c>
      <c r="BN459" s="19">
        <f>ABS(Ct_Na+10^-pH-Kw*10^pH-Ct_Cl-Ct_OAc*Ka*10^pH/(1+Ka*10^pH))</f>
        <v>5.1864834359094544E-2</v>
      </c>
      <c r="BO459" s="19">
        <f>ABS(Ct_Na+10^-pH-Kw*10^pH-Ct_Cl-Ct_OAc*Ka*10^pH/(1+Ka*10^pH))</f>
        <v>5.2431720055150323E-2</v>
      </c>
      <c r="BP459" s="19">
        <f>ABS(Ct_Na+10^-pH-Kw*10^pH-Ct_Cl-Ct_OAc*Ka*10^pH/(1+Ka*10^pH))</f>
        <v>5.2985422362925749E-2</v>
      </c>
      <c r="BQ459" s="19">
        <f>ABS(Ct_Na+10^-pH-Kw*10^pH-Ct_Cl-Ct_OAc*Ka*10^pH/(1+Ka*10^pH))</f>
        <v>5.3526395882016686E-2</v>
      </c>
      <c r="BR459" s="19">
        <f>ABS(Ct_Na+10^-pH-Kw*10^pH-Ct_Cl-Ct_OAc*Ka*10^pH/(1+Ka*10^pH))</f>
        <v>5.4055074548400986E-2</v>
      </c>
      <c r="BS459" s="19">
        <f>ABS(Ct_Na+10^-pH-Kw*10^pH-Ct_Cl-Ct_OAc*Ka*10^pH/(1+Ka*10^pH))</f>
        <v>5.4571872795316008E-2</v>
      </c>
      <c r="BT459" s="19">
        <f>ABS(Ct_Na+10^-pH-Kw*10^pH-Ct_Cl-Ct_OAc*Ka*10^pH/(1+Ka*10^pH))</f>
        <v>5.5077186636744005E-2</v>
      </c>
      <c r="BU459" s="19">
        <f>ABS(Ct_Na+10^-pH-Kw*10^pH-Ct_Cl-Ct_OAc*Ka*10^pH/(1+Ka*10^pH))</f>
        <v>5.5571394679459304E-2</v>
      </c>
      <c r="BV459" s="19">
        <f>ABS(Ct_Na+10^-pH-Kw*10^pH-Ct_Cl-Ct_OAc*Ka*10^pH/(1+Ka*10^pH))</f>
        <v>5.6054859069072087E-2</v>
      </c>
      <c r="BW459" s="19">
        <f>ABS(Ct_Na+10^-pH-Kw*10^pH-Ct_Cl-Ct_OAc*Ka*10^pH/(1+Ka*10^pH))</f>
        <v>5.652792637503732E-2</v>
      </c>
      <c r="BX459" s="19">
        <f>ABS(Ct_Na+10^-pH-Kw*10^pH-Ct_Cl-Ct_OAc*Ka*10^pH/(1+Ka*10^pH))</f>
        <v>5.6990928419173477E-2</v>
      </c>
      <c r="BY459" s="19">
        <f>ABS(Ct_Na+10^-pH-Kw*10^pH-Ct_Cl-Ct_OAc*Ka*10^pH/(1+Ka*10^pH))</f>
        <v>5.7444183051854128E-2</v>
      </c>
      <c r="BZ459" s="19">
        <f>ABS(Ct_Na+10^-pH-Kw*10^pH-Ct_Cl-Ct_OAc*Ka*10^pH/(1+Ka*10^pH))</f>
        <v>5.7887994879687293E-2</v>
      </c>
      <c r="CA459" s="19">
        <f>ABS(Ct_Na+10^-pH-Kw*10^pH-Ct_Cl-Ct_OAc*Ka*10^pH/(1+Ka*10^pH))</f>
        <v>5.8322655948183658E-2</v>
      </c>
      <c r="CB459" s="19">
        <f>ABS(Ct_Na+10^-pH-Kw*10^pH-Ct_Cl-Ct_OAc*Ka*10^pH/(1+Ka*10^pH))</f>
        <v>5.8748446382629105E-2</v>
      </c>
      <c r="CC459" s="19">
        <f>ABS(Ct_Na+10^-pH-Kw*10^pH-Ct_Cl-Ct_OAc*Ka*10^pH/(1+Ka*10^pH))</f>
        <v>5.9165634990116067E-2</v>
      </c>
      <c r="CD459" s="19">
        <f>ABS(Ct_Na+10^-pH-Kw*10^pH-Ct_Cl-Ct_OAc*Ka*10^pH/(1+Ka*10^pH))</f>
        <v>5.9574479825453261E-2</v>
      </c>
      <c r="CE459" s="19">
        <f>ABS(Ct_Na+10^-pH-Kw*10^pH-Ct_Cl-Ct_OAc*Ka*10^pH/(1+Ka*10^pH))</f>
        <v>5.9975228723457057E-2</v>
      </c>
      <c r="CF459" s="19">
        <f>ABS(Ct_Na+10^-pH-Kw*10^pH-Ct_Cl-Ct_OAc*Ka*10^pH/(1+Ka*10^pH))</f>
        <v>6.0368119799931376E-2</v>
      </c>
      <c r="CG459" s="19">
        <f>ABS(Ct_Na+10^-pH-Kw*10^pH-Ct_Cl-Ct_OAc*Ka*10^pH/(1+Ka*10^pH))</f>
        <v>6.0753381923464425E-2</v>
      </c>
      <c r="CH459" s="19">
        <f>ABS(Ct_Na+10^-pH-Kw*10^pH-Ct_Cl-Ct_OAc*Ka*10^pH/(1+Ka*10^pH))</f>
        <v>6.1131235160006465E-2</v>
      </c>
      <c r="CI459" s="19">
        <f>ABS(Ct_Na+10^-pH-Kw*10^pH-Ct_Cl-Ct_OAc*Ka*10^pH/(1+Ka*10^pH))</f>
        <v>6.150189119204294E-2</v>
      </c>
      <c r="CJ459" s="19">
        <f>ABS(Ct_Na+10^-pH-Kw*10^pH-Ct_Cl-Ct_OAc*Ka*10^pH/(1+Ka*10^pH))</f>
        <v>6.1865553714040983E-2</v>
      </c>
      <c r="CK459" s="19">
        <f>ABS(Ct_Na+10^-pH-Kw*10^pH-Ct_Cl-Ct_OAc*Ka*10^pH/(1+Ka*10^pH))</f>
        <v>6.2222418805721338E-2</v>
      </c>
      <c r="CL459" s="19">
        <f>ABS(Ct_Na+10^-pH-Kw*10^pH-Ct_Cl-Ct_OAc*Ka*10^pH/(1+Ka*10^pH))</f>
        <v>6.257267528459276E-2</v>
      </c>
      <c r="CM459" s="19">
        <f>ABS(Ct_Na+10^-pH-Kw*10^pH-Ct_Cl-Ct_OAc*Ka*10^pH/(1+Ka*10^pH))</f>
        <v>6.2916505039081236E-2</v>
      </c>
      <c r="CN459" s="19">
        <f>ABS(Ct_Na+10^-pH-Kw*10^pH-Ct_Cl-Ct_OAc*Ka*10^pH/(1+Ka*10^pH))</f>
        <v>6.3254083343488088E-2</v>
      </c>
      <c r="CO459" s="19">
        <f>ABS(Ct_Na+10^-pH-Kw*10^pH-Ct_Cl-Ct_OAc*Ka*10^pH/(1+Ka*10^pH))</f>
        <v>6.3585579155923666E-2</v>
      </c>
      <c r="CP459" s="19">
        <f>ABS(Ct_Na+10^-pH-Kw*10^pH-Ct_Cl-Ct_OAc*Ka*10^pH/(1+Ka*10^pH))</f>
        <v>6.3911155400280042E-2</v>
      </c>
      <c r="CQ459" s="19">
        <f>ABS(Ct_Na+10^-pH-Kw*10^pH-Ct_Cl-Ct_OAc*Ka*10^pH/(1+Ka*10^pH))</f>
        <v>6.4230969233231877E-2</v>
      </c>
      <c r="CR459" s="19">
        <f>ABS(Ct_Na+10^-pH-Kw*10^pH-Ct_Cl-Ct_OAc*Ka*10^pH/(1+Ka*10^pH))</f>
        <v>6.4545172297184539E-2</v>
      </c>
      <c r="CS459" s="19">
        <f>ABS(Ct_Na+10^-pH-Kw*10^pH-Ct_Cl-Ct_OAc*Ka*10^pH/(1+Ka*10^pH))</f>
        <v>6.4853910960024977E-2</v>
      </c>
      <c r="CT459" s="19">
        <f>ABS(Ct_Na+10^-pH-Kw*10^pH-Ct_Cl-Ct_OAc*Ka*10^pH/(1+Ka*10^pH))</f>
        <v>6.5157326542471639E-2</v>
      </c>
      <c r="CU459" s="19">
        <f>ABS(Ct_Na+10^-pH-Kw*10^pH-Ct_Cl-Ct_OAc*Ka*10^pH/(1+Ka*10^pH))</f>
        <v>6.545555553376535E-2</v>
      </c>
      <c r="CV459" s="19">
        <f>ABS(Ct_Na+10^-pH-Kw*10^pH-Ct_Cl-Ct_OAc*Ka*10^pH/(1+Ka*10^pH))</f>
        <v>6.5748729796393082E-2</v>
      </c>
      <c r="CW459" s="19">
        <f>ABS(Ct_Na+10^-pH-Kw*10^pH-Ct_Cl-Ct_OAc*Ka*10^pH/(1+Ka*10^pH))</f>
        <v>6.6036976760489252E-2</v>
      </c>
      <c r="CX459" s="19">
        <f>ABS(Ct_Na+10^-pH-Kw*10^pH-Ct_Cl-Ct_OAc*Ka*10^pH/(1+Ka*10^pH))</f>
        <v>6.6320419608517131E-2</v>
      </c>
    </row>
    <row r="460" spans="1:102">
      <c r="A460" s="23">
        <v>4.3099999999999996</v>
      </c>
      <c r="B460" s="19">
        <f>ABS(Ct_Na+10^-pH-Kw*10^pH-Ct_Cl-Ct_OAc*Ka*10^pH/(1+Ka*10^pH))</f>
        <v>0.10322428183947543</v>
      </c>
      <c r="C460" s="19">
        <f>ABS(Ct_Na+10^-pH-Kw*10^pH-Ct_Cl-Ct_OAc*Ka*10^pH/(1+Ka*10^pH))</f>
        <v>9.3544602814845029E-2</v>
      </c>
      <c r="D460" s="19">
        <f>ABS(Ct_Na+10^-pH-Kw*10^pH-Ct_Cl-Ct_OAc*Ka*10^pH/(1+Ka*10^pH))</f>
        <v>8.4744894610635585E-2</v>
      </c>
      <c r="E460" s="19">
        <f>ABS(Ct_Na+10^-pH-Kw*10^pH-Ct_Cl-Ct_OAc*Ka*10^pH/(1+Ka*10^pH))</f>
        <v>7.6710378424183462E-2</v>
      </c>
      <c r="F460" s="19">
        <f>ABS(Ct_Na+10^-pH-Kw*10^pH-Ct_Cl-Ct_OAc*Ka*10^pH/(1+Ka*10^pH))</f>
        <v>6.9345405253269016E-2</v>
      </c>
      <c r="G460" s="19">
        <f>ABS(Ct_Na+10^-pH-Kw*10^pH-Ct_Cl-Ct_OAc*Ka*10^pH/(1+Ka*10^pH))</f>
        <v>6.2569629936027743E-2</v>
      </c>
      <c r="H460" s="19">
        <f>ABS(Ct_Na+10^-pH-Kw*10^pH-Ct_Cl-Ct_OAc*Ka*10^pH/(1+Ka*10^pH))</f>
        <v>5.6315068104728097E-2</v>
      </c>
      <c r="I460" s="19">
        <f>ABS(Ct_Na+10^-pH-Kw*10^pH-Ct_Cl-Ct_OAc*Ka*10^pH/(1+Ka*10^pH))</f>
        <v>5.0523807149821007E-2</v>
      </c>
      <c r="J460" s="19">
        <f>ABS(Ct_Na+10^-pH-Kw*10^pH-Ct_Cl-Ct_OAc*Ka*10^pH/(1+Ka*10^pH))</f>
        <v>4.5146207691693016E-2</v>
      </c>
      <c r="K460" s="19">
        <f>ABS(Ct_Na+10^-pH-Kw*10^pH-Ct_Cl-Ct_OAc*Ka*10^pH/(1+Ka*10^pH))</f>
        <v>4.0139477161711762E-2</v>
      </c>
      <c r="L460" s="19">
        <f>ABS(Ct_Na+10^-pH-Kw*10^pH-Ct_Cl-Ct_OAc*Ka*10^pH/(1+Ka*10^pH))</f>
        <v>3.5466528667062604E-2</v>
      </c>
      <c r="M460" s="19">
        <f>ABS(Ct_Na+10^-pH-Kw*10^pH-Ct_Cl-Ct_OAc*Ka*10^pH/(1+Ka*10^pH))</f>
        <v>3.1095060720455328E-2</v>
      </c>
      <c r="N460" s="19">
        <f>ABS(Ct_Na+10^-pH-Kw*10^pH-Ct_Cl-Ct_OAc*Ka*10^pH/(1+Ka*10^pH))</f>
        <v>2.6996809520510999E-2</v>
      </c>
      <c r="O460" s="19">
        <f>ABS(Ct_Na+10^-pH-Kw*10^pH-Ct_Cl-Ct_OAc*Ka*10^pH/(1+Ka*10^pH))</f>
        <v>2.3146937181169371E-2</v>
      </c>
      <c r="P460" s="19">
        <f>ABS(Ct_Na+10^-pH-Kw*10^pH-Ct_Cl-Ct_OAc*Ka*10^pH/(1+Ka*10^pH))</f>
        <v>1.9523527920612523E-2</v>
      </c>
      <c r="Q460" s="19">
        <f>ABS(Ct_Na+10^-pH-Kw*10^pH-Ct_Cl-Ct_OAc*Ka*10^pH/(1+Ka*10^pH))</f>
        <v>1.61071706178018E-2</v>
      </c>
      <c r="R460" s="19">
        <f>ABS(Ct_Na+10^-pH-Kw*10^pH-Ct_Cl-Ct_OAc*Ka*10^pH/(1+Ka*10^pH))</f>
        <v>1.2880610942924999E-2</v>
      </c>
      <c r="S460" s="19">
        <f>ABS(Ct_Na+10^-pH-Kw*10^pH-Ct_Cl-Ct_OAc*Ka*10^pH/(1+Ka*10^pH))</f>
        <v>9.8284598991226109E-3</v>
      </c>
      <c r="T460" s="19">
        <f>ABS(Ct_Na+10^-pH-Kw*10^pH-Ct_Cl-Ct_OAc*Ka*10^pH/(1+Ka*10^pH))</f>
        <v>6.9369483839414187E-3</v>
      </c>
      <c r="U460" s="19">
        <f>ABS(Ct_Na+10^-pH-Kw*10^pH-Ct_Cl-Ct_OAc*Ka*10^pH/(1+Ka*10^pH))</f>
        <v>4.1937195105643775E-3</v>
      </c>
      <c r="V460" s="19">
        <f>ABS(Ct_Na+10^-pH-Kw*10^pH-Ct_Cl-Ct_OAc*Ka*10^pH/(1+Ka*10^pH))</f>
        <v>1.5876520808561917E-3</v>
      </c>
      <c r="W460" s="19">
        <f>ABS(Ct_Na+10^-pH-Kw*10^pH-Ct_Cl-Ct_OAc*Ka*10^pH/(1+Ka*10^pH))</f>
        <v>8.9129010837843414E-4</v>
      </c>
      <c r="X460" s="19">
        <f>ABS(Ct_Na+10^-pH-Kw*10^pH-Ct_Cl-Ct_OAc*Ka*10^pH/(1+Ka*10^pH))</f>
        <v>3.2521874314590041E-3</v>
      </c>
      <c r="Y460" s="19">
        <f>ABS(Ct_Na+10^-pH-Kw*10^pH-Ct_Cl-Ct_OAc*Ka*10^pH/(1+Ka*10^pH))</f>
        <v>5.5032755767218909E-3</v>
      </c>
      <c r="Z460" s="19">
        <f>ABS(Ct_Na+10^-pH-Kw*10^pH-Ct_Cl-Ct_OAc*Ka*10^pH/(1+Ka*10^pH))</f>
        <v>7.6520415335637366E-3</v>
      </c>
      <c r="AA460" s="19">
        <f>ABS(Ct_Na+10^-pH-Kw*10^pH-Ct_Cl-Ct_OAc*Ka*10^pH/(1+Ka*10^pH))</f>
        <v>9.7053067812126192E-3</v>
      </c>
      <c r="AB460" s="19">
        <f>ABS(Ct_Na+10^-pH-Kw*10^pH-Ct_Cl-Ct_OAc*Ka*10^pH/(1+Ka*10^pH))</f>
        <v>1.1669299626789784E-2</v>
      </c>
      <c r="AC460" s="19">
        <f>ABS(Ct_Na+10^-pH-Kw*10^pH-Ct_Cl-Ct_OAc*Ka*10^pH/(1+Ka*10^pH))</f>
        <v>1.3549718308725395E-2</v>
      </c>
      <c r="AD460" s="19">
        <f>ABS(Ct_Na+10^-pH-Kw*10^pH-Ct_Cl-Ct_OAc*Ka*10^pH/(1+Ka*10^pH))</f>
        <v>1.5351786212247018E-2</v>
      </c>
      <c r="AE460" s="19">
        <f>ABS(Ct_Na+10^-pH-Kw*10^pH-Ct_Cl-Ct_OAc*Ka*10^pH/(1+Ka*10^pH))</f>
        <v>1.7080300323788163E-2</v>
      </c>
      <c r="AF460" s="19">
        <f>ABS(Ct_Na+10^-pH-Kw*10^pH-Ct_Cl-Ct_OAc*Ka*10^pH/(1+Ka*10^pH))</f>
        <v>1.8739673870867661E-2</v>
      </c>
      <c r="AG460" s="19">
        <f>ABS(Ct_Na+10^-pH-Kw*10^pH-Ct_Cl-Ct_OAc*Ka*10^pH/(1+Ka*10^pH))</f>
        <v>2.0333973945512663E-2</v>
      </c>
      <c r="AH460" s="19">
        <f>ABS(Ct_Na+10^-pH-Kw*10^pH-Ct_Cl-Ct_OAc*Ka*10^pH/(1+Ka*10^pH))</f>
        <v>2.186695478651747E-2</v>
      </c>
      <c r="AI460" s="19">
        <f>ABS(Ct_Na+10^-pH-Kw*10^pH-Ct_Cl-Ct_OAc*Ka*10^pH/(1+Ka*10^pH))</f>
        <v>2.3342087293899468E-2</v>
      </c>
      <c r="AJ460" s="19">
        <f>ABS(Ct_Na+10^-pH-Kw*10^pH-Ct_Cl-Ct_OAc*Ka*10^pH/(1+Ka*10^pH))</f>
        <v>2.4762585263971022E-2</v>
      </c>
      <c r="AK460" s="19">
        <f>ABS(Ct_Na+10^-pH-Kw*10^pH-Ct_Cl-Ct_OAc*Ka*10^pH/(1+Ka*10^pH))</f>
        <v>2.6131428762403621E-2</v>
      </c>
      <c r="AL460" s="19">
        <f>ABS(Ct_Na+10^-pH-Kw*10^pH-Ct_Cl-Ct_OAc*Ka*10^pH/(1+Ka*10^pH))</f>
        <v>2.7451384993035031E-2</v>
      </c>
      <c r="AM460" s="19">
        <f>ABS(Ct_Na+10^-pH-Kw*10^pH-Ct_Cl-Ct_OAc*Ka*10^pH/(1+Ka*10^pH))</f>
        <v>2.8725026969960096E-2</v>
      </c>
      <c r="AN460" s="19">
        <f>ABS(Ct_Na+10^-pH-Kw*10^pH-Ct_Cl-Ct_OAc*Ka*10^pH/(1+Ka*10^pH))</f>
        <v>2.9954750258025659E-2</v>
      </c>
      <c r="AO460" s="19">
        <f>ABS(Ct_Na+10^-pH-Kw*10^pH-Ct_Cl-Ct_OAc*Ka*10^pH/(1+Ka*10^pH))</f>
        <v>3.1142788010902558E-2</v>
      </c>
      <c r="AP460" s="19">
        <f>ABS(Ct_Na+10^-pH-Kw*10^pH-Ct_Cl-Ct_OAc*Ka*10^pH/(1+Ka*10^pH))</f>
        <v>3.2291224505350241E-2</v>
      </c>
      <c r="AQ460" s="19">
        <f>ABS(Ct_Na+10^-pH-Kw*10^pH-Ct_Cl-Ct_OAc*Ka*10^pH/(1+Ka*10^pH))</f>
        <v>3.3402007344242243E-2</v>
      </c>
      <c r="AR460" s="19">
        <f>ABS(Ct_Na+10^-pH-Kw*10^pH-Ct_Cl-Ct_OAc*Ka*10^pH/(1+Ka*10^pH))</f>
        <v>3.4476958478653882E-2</v>
      </c>
      <c r="AS460" s="19">
        <f>ABS(Ct_Na+10^-pH-Kw*10^pH-Ct_Cl-Ct_OAc*Ka*10^pH/(1+Ka*10^pH))</f>
        <v>3.5517784180227031E-2</v>
      </c>
      <c r="AT460" s="19">
        <f>ABS(Ct_Na+10^-pH-Kw*10^pH-Ct_Cl-Ct_OAc*Ka*10^pH/(1+Ka*10^pH))</f>
        <v>3.6526084078626037E-2</v>
      </c>
      <c r="AU460" s="19">
        <f>ABS(Ct_Na+10^-pH-Kw*10^pH-Ct_Cl-Ct_OAc*Ka*10^pH/(1+Ka*10^pH))</f>
        <v>3.7503359364766592E-2</v>
      </c>
      <c r="AV460" s="19">
        <f>ABS(Ct_Na+10^-pH-Kw*10^pH-Ct_Cl-Ct_OAc*Ka*10^pH/(1+Ka*10^pH))</f>
        <v>3.8451020248296872E-2</v>
      </c>
      <c r="AW460" s="19">
        <f>ABS(Ct_Na+10^-pH-Kw*10^pH-Ct_Cl-Ct_OAc*Ka*10^pH/(1+Ka*10^pH))</f>
        <v>3.9370392747244111E-2</v>
      </c>
      <c r="AX460" s="19">
        <f>ABS(Ct_Na+10^-pH-Kw*10^pH-Ct_Cl-Ct_OAc*Ka*10^pH/(1+Ka*10^pH))</f>
        <v>4.0262724878575282E-2</v>
      </c>
      <c r="AY460" s="19">
        <f>ABS(Ct_Na+10^-pH-Kw*10^pH-Ct_Cl-Ct_OAc*Ka*10^pH/(1+Ka*10^pH))</f>
        <v>4.1129192310447572E-2</v>
      </c>
      <c r="AZ460" s="19">
        <f>ABS(Ct_Na+10^-pH-Kw*10^pH-Ct_Cl-Ct_OAc*Ka*10^pH/(1+Ka*10^pH))</f>
        <v>4.1970903529980647E-2</v>
      </c>
      <c r="BA460" s="19">
        <f>ABS(Ct_Na+10^-pH-Kw*10^pH-Ct_Cl-Ct_OAc*Ka*10^pH/(1+Ka*10^pH))</f>
        <v>4.2788904574315598E-2</v>
      </c>
      <c r="BB460" s="19">
        <f>ABS(Ct_Na+10^-pH-Kw*10^pH-Ct_Cl-Ct_OAc*Ka*10^pH/(1+Ka*10^pH))</f>
        <v>4.3584183367419031E-2</v>
      </c>
      <c r="BC460" s="19">
        <f>ABS(Ct_Na+10^-pH-Kw*10^pH-Ct_Cl-Ct_OAc*Ka*10^pH/(1+Ka*10^pH))</f>
        <v>4.4357673700437472E-2</v>
      </c>
      <c r="BD460" s="19">
        <f>ABS(Ct_Na+10^-pH-Kw*10^pH-Ct_Cl-Ct_OAc*Ka*10^pH/(1+Ka*10^pH))</f>
        <v>4.5110258889320229E-2</v>
      </c>
      <c r="BE460" s="19">
        <f>ABS(Ct_Na+10^-pH-Kw*10^pH-Ct_Cl-Ct_OAc*Ka*10^pH/(1+Ka*10^pH))</f>
        <v>4.58427751398328E-2</v>
      </c>
      <c r="BF460" s="19">
        <f>ABS(Ct_Na+10^-pH-Kw*10^pH-Ct_Cl-Ct_OAc*Ka*10^pH/(1+Ka*10^pH))</f>
        <v>4.6556014646910837E-2</v>
      </c>
      <c r="BG460" s="19">
        <f>ABS(Ct_Na+10^-pH-Kw*10^pH-Ct_Cl-Ct_OAc*Ka*10^pH/(1+Ka*10^pH))</f>
        <v>4.7250728452506302E-2</v>
      </c>
      <c r="BH460" s="19">
        <f>ABS(Ct_Na+10^-pH-Kw*10^pH-Ct_Cl-Ct_OAc*Ka*10^pH/(1+Ka*10^pH))</f>
        <v>4.7927629083599342E-2</v>
      </c>
      <c r="BI460" s="19">
        <f>ABS(Ct_Na+10^-pH-Kw*10^pH-Ct_Cl-Ct_OAc*Ka*10^pH/(1+Ka*10^pH))</f>
        <v>4.8587392989854594E-2</v>
      </c>
      <c r="BJ460" s="19">
        <f>ABS(Ct_Na+10^-pH-Kw*10^pH-Ct_Cl-Ct_OAc*Ka*10^pH/(1+Ka*10^pH))</f>
        <v>4.9230662798453451E-2</v>
      </c>
      <c r="BK460" s="19">
        <f>ABS(Ct_Na+10^-pH-Kw*10^pH-Ct_Cl-Ct_OAc*Ka*10^pH/(1+Ka*10^pH))</f>
        <v>4.9858049401901715E-2</v>
      </c>
      <c r="BL460" s="19">
        <f>ABS(Ct_Na+10^-pH-Kw*10^pH-Ct_Cl-Ct_OAc*Ka*10^pH/(1+Ka*10^pH))</f>
        <v>5.047013389307075E-2</v>
      </c>
      <c r="BM460" s="19">
        <f>ABS(Ct_Na+10^-pH-Kw*10^pH-Ct_Cl-Ct_OAc*Ka*10^pH/(1+Ka*10^pH))</f>
        <v>5.1067469360356214E-2</v>
      </c>
      <c r="BN460" s="19">
        <f>ABS(Ct_Na+10^-pH-Kw*10^pH-Ct_Cl-Ct_OAc*Ka*10^pH/(1+Ka*10^pH))</f>
        <v>5.1650582554611045E-2</v>
      </c>
      <c r="BO460" s="19">
        <f>ABS(Ct_Na+10^-pH-Kw*10^pH-Ct_Cl-Ct_OAc*Ka*10^pH/(1+Ka*10^pH))</f>
        <v>5.2219975438412822E-2</v>
      </c>
      <c r="BP460" s="19">
        <f>ABS(Ct_Na+10^-pH-Kw*10^pH-Ct_Cl-Ct_OAc*Ka*10^pH/(1+Ka*10^pH))</f>
        <v>5.277612662724248E-2</v>
      </c>
      <c r="BQ460" s="19">
        <f>ABS(Ct_Na+10^-pH-Kw*10^pH-Ct_Cl-Ct_OAc*Ka*10^pH/(1+Ka*10^pH))</f>
        <v>5.3319492731271463E-2</v>
      </c>
      <c r="BR460" s="19">
        <f>ABS(Ct_Na+10^-pH-Kw*10^pH-Ct_Cl-Ct_OAc*Ka*10^pH/(1+Ka*10^pH))</f>
        <v>5.3850509605663399E-2</v>
      </c>
      <c r="BS460" s="19">
        <f>ABS(Ct_Na+10^-pH-Kw*10^pH-Ct_Cl-Ct_OAc*Ka*10^pH/(1+Ka*10^pH))</f>
        <v>5.4369593516585879E-2</v>
      </c>
      <c r="BT460" s="19">
        <f>ABS(Ct_Na+10^-pH-Kw*10^pH-Ct_Cl-Ct_OAc*Ka*10^pH/(1+Ka*10^pH))</f>
        <v>5.4877142229487842E-2</v>
      </c>
      <c r="BU460" s="19">
        <f>ABS(Ct_Na+10^-pH-Kw*10^pH-Ct_Cl-Ct_OAc*Ka*10^pH/(1+Ka*10^pH))</f>
        <v>5.5373536025622734E-2</v>
      </c>
      <c r="BV460" s="19">
        <f>ABS(Ct_Na+10^-pH-Kw*10^pH-Ct_Cl-Ct_OAc*Ka*10^pH/(1+Ka*10^pH))</f>
        <v>5.5859138652276416E-2</v>
      </c>
      <c r="BW460" s="19">
        <f>ABS(Ct_Na+10^-pH-Kw*10^pH-Ct_Cl-Ct_OAc*Ka*10^pH/(1+Ka*10^pH))</f>
        <v>5.6334298211690274E-2</v>
      </c>
      <c r="BX460" s="19">
        <f>ABS(Ct_Na+10^-pH-Kw*10^pH-Ct_Cl-Ct_OAc*Ka*10^pH/(1+Ka*10^pH))</f>
        <v>5.6799347993244237E-2</v>
      </c>
      <c r="BY460" s="19">
        <f>ABS(Ct_Na+10^-pH-Kw*10^pH-Ct_Cl-Ct_OAc*Ka*10^pH/(1+Ka*10^pH))</f>
        <v>5.7254607253081263E-2</v>
      </c>
      <c r="BZ460" s="19">
        <f>ABS(Ct_Na+10^-pH-Kw*10^pH-Ct_Cl-Ct_OAc*Ka*10^pH/(1+Ka*10^pH))</f>
        <v>5.7700381945005048E-2</v>
      </c>
      <c r="CA460" s="19">
        <f>ABS(Ct_Na+10^-pH-Kw*10^pH-Ct_Cl-Ct_OAc*Ka*10^pH/(1+Ka*10^pH))</f>
        <v>5.8136965406167487E-2</v>
      </c>
      <c r="CB460" s="19">
        <f>ABS(Ct_Na+10^-pH-Kw*10^pH-Ct_Cl-Ct_OAc*Ka*10^pH/(1+Ka*10^pH))</f>
        <v>5.8564639000775617E-2</v>
      </c>
      <c r="CC460" s="19">
        <f>ABS(Ct_Na+10^-pH-Kw*10^pH-Ct_Cl-Ct_OAc*Ka*10^pH/(1+Ka*10^pH))</f>
        <v>5.8983672724785607E-2</v>
      </c>
      <c r="CD460" s="19">
        <f>ABS(Ct_Na+10^-pH-Kw*10^pH-Ct_Cl-Ct_OAc*Ka*10^pH/(1+Ka*10^pH))</f>
        <v>5.9394325774315374E-2</v>
      </c>
      <c r="CE460" s="19">
        <f>ABS(Ct_Na+10^-pH-Kw*10^pH-Ct_Cl-Ct_OAc*Ka*10^pH/(1+Ka*10^pH))</f>
        <v>5.9796847080290101E-2</v>
      </c>
      <c r="CF460" s="19">
        <f>ABS(Ct_Na+10^-pH-Kw*10^pH-Ct_Cl-Ct_OAc*Ka*10^pH/(1+Ka*10^pH))</f>
        <v>6.0191475811637883E-2</v>
      </c>
      <c r="CG460" s="19">
        <f>ABS(Ct_Na+10^-pH-Kw*10^pH-Ct_Cl-Ct_OAc*Ka*10^pH/(1+Ka*10^pH))</f>
        <v>6.0578441849173069E-2</v>
      </c>
      <c r="CH460" s="19">
        <f>ABS(Ct_Na+10^-pH-Kw*10^pH-Ct_Cl-Ct_OAc*Ka*10^pH/(1+Ka*10^pH))</f>
        <v>6.0957966232140282E-2</v>
      </c>
      <c r="CI460" s="19">
        <f>ABS(Ct_Na+10^-pH-Kw*10^pH-Ct_Cl-Ct_OAc*Ka*10^pH/(1+Ka*10^pH))</f>
        <v>6.133026157924145E-2</v>
      </c>
      <c r="CJ460" s="19">
        <f>ABS(Ct_Na+10^-pH-Kw*10^pH-Ct_Cl-Ct_OAc*Ka*10^pH/(1+Ka*10^pH))</f>
        <v>6.1695532485831268E-2</v>
      </c>
      <c r="CK460" s="19">
        <f>ABS(Ct_Na+10^-pH-Kw*10^pH-Ct_Cl-Ct_OAc*Ka*10^pH/(1+Ka*10^pH))</f>
        <v>6.2053975898839993E-2</v>
      </c>
      <c r="CL460" s="19">
        <f>ABS(Ct_Na+10^-pH-Kw*10^pH-Ct_Cl-Ct_OAc*Ka*10^pH/(1+Ka*10^pH))</f>
        <v>6.2405781470867047E-2</v>
      </c>
      <c r="CM460" s="19">
        <f>ABS(Ct_Na+10^-pH-Kw*10^pH-Ct_Cl-Ct_OAc*Ka*10^pH/(1+Ka*10^pH))</f>
        <v>6.2751131894783527E-2</v>
      </c>
      <c r="CN460" s="19">
        <f>ABS(Ct_Na+10^-pH-Kw*10^pH-Ct_Cl-Ct_OAc*Ka*10^pH/(1+Ka*10^pH))</f>
        <v>6.3090203220083338E-2</v>
      </c>
      <c r="CO460" s="19">
        <f>ABS(Ct_Na+10^-pH-Kw*10^pH-Ct_Cl-Ct_OAc*Ka*10^pH/(1+Ka*10^pH))</f>
        <v>6.3423165152134503E-2</v>
      </c>
      <c r="CP460" s="19">
        <f>ABS(Ct_Na+10^-pH-Kw*10^pH-Ct_Cl-Ct_OAc*Ka*10^pH/(1+Ka*10^pH))</f>
        <v>6.3750181335399059E-2</v>
      </c>
      <c r="CQ460" s="19">
        <f>ABS(Ct_Na+10^-pH-Kw*10^pH-Ct_Cl-Ct_OAc*Ka*10^pH/(1+Ka*10^pH))</f>
        <v>6.4071409621614672E-2</v>
      </c>
      <c r="CR460" s="19">
        <f>ABS(Ct_Na+10^-pH-Kw*10^pH-Ct_Cl-Ct_OAc*Ka*10^pH/(1+Ka*10^pH))</f>
        <v>6.4387002323861575E-2</v>
      </c>
      <c r="CS460" s="19">
        <f>ABS(Ct_Na+10^-pH-Kw*10^pH-Ct_Cl-Ct_OAc*Ka*10^pH/(1+Ka*10^pH))</f>
        <v>6.4697106457373754E-2</v>
      </c>
      <c r="CT460" s="19">
        <f>ABS(Ct_Na+10^-pH-Kw*10^pH-Ct_Cl-Ct_OAc*Ka*10^pH/(1+Ka*10^pH))</f>
        <v>6.5001863967894369E-2</v>
      </c>
      <c r="CU460" s="19">
        <f>ABS(Ct_Na+10^-pH-Kw*10^pH-Ct_Cl-Ct_OAc*Ka*10^pH/(1+Ka*10^pH))</f>
        <v>6.5301411948320578E-2</v>
      </c>
      <c r="CV460" s="19">
        <f>ABS(Ct_Na+10^-pH-Kw*10^pH-Ct_Cl-Ct_OAc*Ka*10^pH/(1+Ka*10^pH))</f>
        <v>6.5595882844332806E-2</v>
      </c>
      <c r="CW460" s="19">
        <f>ABS(Ct_Na+10^-pH-Kw*10^pH-Ct_Cl-Ct_OAc*Ka*10^pH/(1+Ka*10^pH))</f>
        <v>6.5885404649655768E-2</v>
      </c>
      <c r="CX460" s="19">
        <f>ABS(Ct_Na+10^-pH-Kw*10^pH-Ct_Cl-Ct_OAc*Ka*10^pH/(1+Ka*10^pH))</f>
        <v>6.6170101091556646E-2</v>
      </c>
    </row>
    <row r="461" spans="1:102">
      <c r="A461" s="24">
        <v>4.32</v>
      </c>
      <c r="B461" s="19">
        <f>ABS(Ct_Na+10^-pH-Kw*10^pH-Ct_Cl-Ct_OAc*Ka*10^pH/(1+Ka*10^pH))</f>
        <v>0.10413014462014687</v>
      </c>
      <c r="C461" s="19">
        <f>ABS(Ct_Na+10^-pH-Kw*10^pH-Ct_Cl-Ct_OAc*Ka*10^pH/(1+Ka*10^pH))</f>
        <v>9.4407382362030223E-2</v>
      </c>
      <c r="D461" s="19">
        <f>ABS(Ct_Na+10^-pH-Kw*10^pH-Ct_Cl-Ct_OAc*Ka*10^pH/(1+Ka*10^pH))</f>
        <v>8.5568507581924191E-2</v>
      </c>
      <c r="E461" s="19">
        <f>ABS(Ct_Na+10^-pH-Kw*10^pH-Ct_Cl-Ct_OAc*Ka*10^pH/(1+Ka*10^pH))</f>
        <v>7.74982306087839E-2</v>
      </c>
      <c r="F461" s="19">
        <f>ABS(Ct_Na+10^-pH-Kw*10^pH-Ct_Cl-Ct_OAc*Ka*10^pH/(1+Ka*10^pH))</f>
        <v>7.0100476716738608E-2</v>
      </c>
      <c r="G461" s="19">
        <f>ABS(Ct_Na+10^-pH-Kw*10^pH-Ct_Cl-Ct_OAc*Ka*10^pH/(1+Ka*10^pH))</f>
        <v>6.3294543136056966E-2</v>
      </c>
      <c r="H461" s="19">
        <f>ABS(Ct_Na+10^-pH-Kw*10^pH-Ct_Cl-Ct_OAc*Ka*10^pH/(1+Ka*10^pH))</f>
        <v>5.7012142907735444E-2</v>
      </c>
      <c r="I461" s="19">
        <f>ABS(Ct_Na+10^-pH-Kw*10^pH-Ct_Cl-Ct_OAc*Ka*10^pH/(1+Ka*10^pH))</f>
        <v>5.1195105659289586E-2</v>
      </c>
      <c r="J461" s="19">
        <f>ABS(Ct_Na+10^-pH-Kw*10^pH-Ct_Cl-Ct_OAc*Ka*10^pH/(1+Ka*10^pH))</f>
        <v>4.579357107144702E-2</v>
      </c>
      <c r="K461" s="19">
        <f>ABS(Ct_Na+10^-pH-Kw*10^pH-Ct_Cl-Ct_OAc*Ka*10^pH/(1+Ka*10^pH))</f>
        <v>4.0764556110352186E-2</v>
      </c>
      <c r="L461" s="19">
        <f>ABS(Ct_Na+10^-pH-Kw*10^pH-Ct_Cl-Ct_OAc*Ka*10^pH/(1+Ka*10^pH))</f>
        <v>3.6070808813330357E-2</v>
      </c>
      <c r="M461" s="19">
        <f>ABS(Ct_Na+10^-pH-Kw*10^pH-Ct_Cl-Ct_OAc*Ka*10^pH/(1+Ka*10^pH))</f>
        <v>3.1679883922568007E-2</v>
      </c>
      <c r="N461" s="19">
        <f>ABS(Ct_Na+10^-pH-Kw*10^pH-Ct_Cl-Ct_OAc*Ka*10^pH/(1+Ka*10^pH))</f>
        <v>2.7563391837478295E-2</v>
      </c>
      <c r="O461" s="19">
        <f>ABS(Ct_Na+10^-pH-Kw*10^pH-Ct_Cl-Ct_OAc*Ka*10^pH/(1+Ka*10^pH))</f>
        <v>2.3696384121181913E-2</v>
      </c>
      <c r="P461" s="19">
        <f>ABS(Ct_Na+10^-pH-Kw*10^pH-Ct_Cl-Ct_OAc*Ka*10^pH/(1+Ka*10^pH))</f>
        <v>2.0056847447020583E-2</v>
      </c>
      <c r="Q461" s="19">
        <f>ABS(Ct_Na+10^-pH-Kw*10^pH-Ct_Cl-Ct_OAc*Ka*10^pH/(1+Ka*10^pH))</f>
        <v>1.6625284297097073E-2</v>
      </c>
      <c r="R461" s="19">
        <f>ABS(Ct_Na+10^-pH-Kw*10^pH-Ct_Cl-Ct_OAc*Ka*10^pH/(1+Ka*10^pH))</f>
        <v>1.3384363544391528E-2</v>
      </c>
      <c r="S461" s="19">
        <f>ABS(Ct_Na+10^-pH-Kw*10^pH-Ct_Cl-Ct_OAc*Ka*10^pH/(1+Ka*10^pH))</f>
        <v>1.0318627697237619E-2</v>
      </c>
      <c r="T461" s="19">
        <f>ABS(Ct_Na+10^-pH-Kw*10^pH-Ct_Cl-Ct_OAc*Ka*10^pH/(1+Ka*10^pH))</f>
        <v>7.4142463683549917E-3</v>
      </c>
      <c r="U461" s="19">
        <f>ABS(Ct_Na+10^-pH-Kw*10^pH-Ct_Cl-Ct_OAc*Ka*10^pH/(1+Ka*10^pH))</f>
        <v>4.6588076717227374E-3</v>
      </c>
      <c r="V461" s="19">
        <f>ABS(Ct_Na+10^-pH-Kw*10^pH-Ct_Cl-Ct_OAc*Ka*10^pH/(1+Ka*10^pH))</f>
        <v>2.0411409099221067E-3</v>
      </c>
      <c r="W461" s="19">
        <f>ABS(Ct_Na+10^-pH-Kw*10^pH-Ct_Cl-Ct_OAc*Ka*10^pH/(1+Ka*10^pH))</f>
        <v>4.488347903272849E-4</v>
      </c>
      <c r="X461" s="19">
        <f>ABS(Ct_Na+10^-pH-Kw*10^pH-Ct_Cl-Ct_OAc*Ka*10^pH/(1+Ka*10^pH))</f>
        <v>2.8202402191362143E-3</v>
      </c>
      <c r="Y461" s="19">
        <f>ABS(Ct_Na+10^-pH-Kw*10^pH-Ct_Cl-Ct_OAc*Ka*10^pH/(1+Ka*10^pH))</f>
        <v>5.08134772102381E-3</v>
      </c>
      <c r="Z461" s="19">
        <f>ABS(Ct_Na+10^-pH-Kw*10^pH-Ct_Cl-Ct_OAc*Ka*10^pH/(1+Ka*10^pH))</f>
        <v>7.2396776091892372E-3</v>
      </c>
      <c r="AA461" s="19">
        <f>ABS(Ct_Na+10^-pH-Kw*10^pH-Ct_Cl-Ct_OAc*Ka*10^pH/(1+Ka*10^pH))</f>
        <v>9.3020817245473182E-3</v>
      </c>
      <c r="AB461" s="19">
        <f>ABS(Ct_Na+10^-pH-Kw*10^pH-Ct_Cl-Ct_OAc*Ka*10^pH/(1+Ka*10^pH))</f>
        <v>1.1274816095759373E-2</v>
      </c>
      <c r="AC461" s="19">
        <f>ABS(Ct_Na+10^-pH-Kw*10^pH-Ct_Cl-Ct_OAc*Ka*10^pH/(1+Ka*10^pH))</f>
        <v>1.3163604323515619E-2</v>
      </c>
      <c r="AD461" s="19">
        <f>ABS(Ct_Na+10^-pH-Kw*10^pH-Ct_Cl-Ct_OAc*Ka*10^pH/(1+Ka*10^pH))</f>
        <v>1.4973693041782025E-2</v>
      </c>
      <c r="AE461" s="19">
        <f>ABS(Ct_Na+10^-pH-Kw*10^pH-Ct_Cl-Ct_OAc*Ka*10^pH/(1+Ka*10^pH))</f>
        <v>1.6709900587874284E-2</v>
      </c>
      <c r="AF461" s="19">
        <f>ABS(Ct_Na+10^-pH-Kw*10^pH-Ct_Cl-Ct_OAc*Ka*10^pH/(1+Ka*10^pH))</f>
        <v>1.8376659832122853E-2</v>
      </c>
      <c r="AG461" s="19">
        <f>ABS(Ct_Na+10^-pH-Kw*10^pH-Ct_Cl-Ct_OAc*Ka*10^pH/(1+Ka*10^pH))</f>
        <v>1.9978055968753822E-2</v>
      </c>
      <c r="AH461" s="19">
        <f>ABS(Ct_Na+10^-pH-Kw*10^pH-Ct_Cl-Ct_OAc*Ka*10^pH/(1+Ka*10^pH))</f>
        <v>2.15178599462836E-2</v>
      </c>
      <c r="AI461" s="19">
        <f>ABS(Ct_Na+10^-pH-Kw*10^pH-Ct_Cl-Ct_OAc*Ka*10^pH/(1+Ka*10^pH))</f>
        <v>2.2999558113340573E-2</v>
      </c>
      <c r="AJ461" s="19">
        <f>ABS(Ct_Na+10^-pH-Kw*10^pH-Ct_Cl-Ct_OAc*Ka*10^pH/(1+Ka*10^pH))</f>
        <v>2.4426378570506529E-2</v>
      </c>
      <c r="AK461" s="19">
        <f>ABS(Ct_Na+10^-pH-Kw*10^pH-Ct_Cl-Ct_OAc*Ka*10^pH/(1+Ka*10^pH))</f>
        <v>2.5801314647411928E-2</v>
      </c>
      <c r="AL461" s="19">
        <f>ABS(Ct_Na+10^-pH-Kw*10^pH-Ct_Cl-Ct_OAc*Ka*10^pH/(1+Ka*10^pH))</f>
        <v>2.7127145864427823E-2</v>
      </c>
      <c r="AM461" s="19">
        <f>ABS(Ct_Na+10^-pH-Kw*10^pH-Ct_Cl-Ct_OAc*Ka*10^pH/(1+Ka*10^pH))</f>
        <v>2.8406456687864234E-2</v>
      </c>
      <c r="AN461" s="19">
        <f>ABS(Ct_Na+10^-pH-Kw*10^pH-Ct_Cl-Ct_OAc*Ka*10^pH/(1+Ka*10^pH))</f>
        <v>2.964165334497524E-2</v>
      </c>
      <c r="AO461" s="19">
        <f>ABS(Ct_Na+10^-pH-Kw*10^pH-Ct_Cl-Ct_OAc*Ka*10^pH/(1+Ka*10^pH))</f>
        <v>3.0834978928963835E-2</v>
      </c>
      <c r="AP461" s="19">
        <f>ABS(Ct_Na+10^-pH-Kw*10^pH-Ct_Cl-Ct_OAc*Ka*10^pH/(1+Ka*10^pH))</f>
        <v>3.1988526993486151E-2</v>
      </c>
      <c r="AQ461" s="19">
        <f>ABS(Ct_Na+10^-pH-Kw*10^pH-Ct_Cl-Ct_OAc*Ka*10^pH/(1+Ka*10^pH))</f>
        <v>3.3104253809991324E-2</v>
      </c>
      <c r="AR461" s="19">
        <f>ABS(Ct_Na+10^-pH-Kw*10^pH-Ct_Cl-Ct_OAc*Ka*10^pH/(1+Ka*10^pH))</f>
        <v>3.4183989438867329E-2</v>
      </c>
      <c r="AS461" s="19">
        <f>ABS(Ct_Na+10^-pH-Kw*10^pH-Ct_Cl-Ct_OAc*Ka*10^pH/(1+Ka*10^pH))</f>
        <v>3.5229447746191689E-2</v>
      </c>
      <c r="AT461" s="19">
        <f>ABS(Ct_Na+10^-pH-Kw*10^pH-Ct_Cl-Ct_OAc*Ka*10^pH/(1+Ka*10^pH))</f>
        <v>3.6242235481412186E-2</v>
      </c>
      <c r="AU461" s="19">
        <f>ABS(Ct_Na+10^-pH-Kw*10^pH-Ct_Cl-Ct_OAc*Ka*10^pH/(1+Ka*10^pH))</f>
        <v>3.7223860517087405E-2</v>
      </c>
      <c r="AV461" s="19">
        <f>ABS(Ct_Na+10^-pH-Kw*10^pH-Ct_Cl-Ct_OAc*Ka*10^pH/(1+Ka*10^pH))</f>
        <v>3.8175739339560394E-2</v>
      </c>
      <c r="AW461" s="19">
        <f>ABS(Ct_Na+10^-pH-Kw*10^pH-Ct_Cl-Ct_OAc*Ka*10^pH/(1+Ka*10^pH))</f>
        <v>3.9099203868825184E-2</v>
      </c>
      <c r="AX461" s="19">
        <f>ABS(Ct_Na+10^-pH-Kw*10^pH-Ct_Cl-Ct_OAc*Ka*10^pH/(1+Ka*10^pH))</f>
        <v>3.9995507676641041E-2</v>
      </c>
      <c r="AY461" s="19">
        <f>ABS(Ct_Na+10^-pH-Kw*10^pH-Ct_Cl-Ct_OAc*Ka*10^pH/(1+Ka*10^pH))</f>
        <v>4.0865831663940484E-2</v>
      </c>
      <c r="AZ461" s="19">
        <f>ABS(Ct_Na+10^-pH-Kw*10^pH-Ct_Cl-Ct_OAc*Ka*10^pH/(1+Ka*10^pH))</f>
        <v>4.17112892516028E-2</v>
      </c>
      <c r="BA461" s="19">
        <f>ABS(Ct_Na+10^-pH-Kw*10^pH-Ct_Cl-Ct_OAc*Ka*10^pH/(1+Ka*10^pH))</f>
        <v>4.2532931132570395E-2</v>
      </c>
      <c r="BB461" s="19">
        <f>ABS(Ct_Na+10^-pH-Kw*10^pH-Ct_Cl-Ct_OAc*Ka*10^pH/(1+Ka*10^pH))</f>
        <v>4.3331749627955558E-2</v>
      </c>
      <c r="BC461" s="19">
        <f>ABS(Ct_Na+10^-pH-Kw*10^pH-Ct_Cl-Ct_OAc*Ka*10^pH/(1+Ka*10^pH))</f>
        <v>4.410868268511102E-2</v>
      </c>
      <c r="BD461" s="19">
        <f>ABS(Ct_Na+10^-pH-Kw*10^pH-Ct_Cl-Ct_OAc*Ka*10^pH/(1+Ka*10^pH))</f>
        <v>4.4864617551532517E-2</v>
      </c>
      <c r="BE461" s="19">
        <f>ABS(Ct_Na+10^-pH-Kw*10^pH-Ct_Cl-Ct_OAc*Ka*10^pH/(1+Ka*10^pH))</f>
        <v>4.5600394154849448E-2</v>
      </c>
      <c r="BF461" s="19">
        <f>ABS(Ct_Na+10^-pH-Kw*10^pH-Ct_Cl-Ct_OAc*Ka*10^pH/(1+Ka*10^pH))</f>
        <v>4.6316808215973837E-2</v>
      </c>
      <c r="BG461" s="19">
        <f>ABS(Ct_Na+10^-pH-Kw*10^pH-Ct_Cl-Ct_OAc*Ka*10^pH/(1+Ka*10^pH))</f>
        <v>4.7014614119666405E-2</v>
      </c>
      <c r="BH461" s="19">
        <f>ABS(Ct_Na+10^-pH-Kw*10^pH-Ct_Cl-Ct_OAc*Ka*10^pH/(1+Ka*10^pH))</f>
        <v>4.7694527564289949E-2</v>
      </c>
      <c r="BI461" s="19">
        <f>ABS(Ct_Na+10^-pH-Kw*10^pH-Ct_Cl-Ct_OAc*Ka*10^pH/(1+Ka*10^pH))</f>
        <v>4.8357228010315445E-2</v>
      </c>
      <c r="BJ461" s="19">
        <f>ABS(Ct_Na+10^-pH-Kw*10^pH-Ct_Cl-Ct_OAc*Ka*10^pH/(1+Ka*10^pH))</f>
        <v>4.9003360945190283E-2</v>
      </c>
      <c r="BK461" s="19">
        <f>ABS(Ct_Na+10^-pH-Kw*10^pH-Ct_Cl-Ct_OAc*Ka*10^pH/(1+Ka*10^pH))</f>
        <v>4.9633539980438582E-2</v>
      </c>
      <c r="BL461" s="19">
        <f>ABS(Ct_Na+10^-pH-Kw*10^pH-Ct_Cl-Ct_OAc*Ka*10^pH/(1+Ka*10^pH))</f>
        <v>5.0248348795314965E-2</v>
      </c>
      <c r="BM461" s="19">
        <f>ABS(Ct_Na+10^-pH-Kw*10^pH-Ct_Cl-Ct_OAc*Ka*10^pH/(1+Ka*10^pH))</f>
        <v>5.0848342939953384E-2</v>
      </c>
      <c r="BN461" s="19">
        <f>ABS(Ct_Na+10^-pH-Kw*10^pH-Ct_Cl-Ct_OAc*Ka*10^pH/(1+Ka*10^pH))</f>
        <v>5.1434051509719442E-2</v>
      </c>
      <c r="BO461" s="19">
        <f>ABS(Ct_Na+10^-pH-Kw*10^pH-Ct_Cl-Ct_OAc*Ka*10^pH/(1+Ka*10^pH))</f>
        <v>5.2005978701373343E-2</v>
      </c>
      <c r="BP461" s="19">
        <f>ABS(Ct_Na+10^-pH-Kw*10^pH-Ct_Cl-Ct_OAc*Ka*10^pH/(1+Ka*10^pH))</f>
        <v>5.2564605260663227E-2</v>
      </c>
      <c r="BQ461" s="19">
        <f>ABS(Ct_Na+10^-pH-Kw*10^pH-Ct_Cl-Ct_OAc*Ka*10^pH/(1+Ka*10^pH))</f>
        <v>5.3110389830084377E-2</v>
      </c>
      <c r="BR461" s="19">
        <f>ABS(Ct_Na+10^-pH-Kw*10^pH-Ct_Cl-Ct_OAc*Ka*10^pH/(1+Ka*10^pH))</f>
        <v>5.3643770204745936E-2</v>
      </c>
      <c r="BS461" s="19">
        <f>ABS(Ct_Na+10^-pH-Kw*10^pH-Ct_Cl-Ct_OAc*Ka*10^pH/(1+Ka*10^pH))</f>
        <v>5.4165164503572429E-2</v>
      </c>
      <c r="BT461" s="19">
        <f>ABS(Ct_Na+10^-pH-Kw*10^pH-Ct_Cl-Ct_OAc*Ka*10^pH/(1+Ka*10^pH))</f>
        <v>5.467497226242498E-2</v>
      </c>
      <c r="BU461" s="19">
        <f>ABS(Ct_Na+10^-pH-Kw*10^pH-Ct_Cl-Ct_OAc*Ka*10^pH/(1+Ka*10^pH))</f>
        <v>5.5173575455148914E-2</v>
      </c>
      <c r="BV461" s="19">
        <f>ABS(Ct_Na+10^-pH-Kw*10^pH-Ct_Cl-Ct_OAc*Ka*10^pH/(1+Ka*10^pH))</f>
        <v>5.5661339448031005E-2</v>
      </c>
      <c r="BW461" s="19">
        <f>ABS(Ct_Na+10^-pH-Kw*10^pH-Ct_Cl-Ct_OAc*Ka*10^pH/(1+Ka*10^pH))</f>
        <v>5.6138613892679108E-2</v>
      </c>
      <c r="BX461" s="19">
        <f>ABS(Ct_Na+10^-pH-Kw*10^pH-Ct_Cl-Ct_OAc*Ka*10^pH/(1+Ka*10^pH))</f>
        <v>5.6605733561909136E-2</v>
      </c>
      <c r="BY461" s="19">
        <f>ABS(Ct_Na+10^-pH-Kw*10^pH-Ct_Cl-Ct_OAc*Ka*10^pH/(1+Ka*10^pH))</f>
        <v>5.7063019132839586E-2</v>
      </c>
      <c r="BZ461" s="19">
        <f>ABS(Ct_Na+10^-pH-Kw*10^pH-Ct_Cl-Ct_OAc*Ka*10^pH/(1+Ka*10^pH))</f>
        <v>5.7510777921042339E-2</v>
      </c>
      <c r="CA461" s="19">
        <f>ABS(Ct_Na+10^-pH-Kw*10^pH-Ct_Cl-Ct_OAc*Ka*10^pH/(1+Ka*10^pH))</f>
        <v>5.7949304569282128E-2</v>
      </c>
      <c r="CB461" s="19">
        <f>ABS(Ct_Na+10^-pH-Kw*10^pH-Ct_Cl-Ct_OAc*Ka*10^pH/(1+Ka*10^pH))</f>
        <v>5.8378881694088461E-2</v>
      </c>
      <c r="CC461" s="19">
        <f>ABS(Ct_Na+10^-pH-Kw*10^pH-Ct_Cl-Ct_OAc*Ka*10^pH/(1+Ka*10^pH))</f>
        <v>5.8799780493141149E-2</v>
      </c>
      <c r="CD461" s="19">
        <f>ABS(Ct_Na+10^-pH-Kw*10^pH-Ct_Cl-Ct_OAc*Ka*10^pH/(1+Ka*10^pH))</f>
        <v>5.9212261316212753E-2</v>
      </c>
      <c r="CE461" s="19">
        <f>ABS(Ct_Na+10^-pH-Kw*10^pH-Ct_Cl-Ct_OAc*Ka*10^pH/(1+Ka*10^pH))</f>
        <v>5.9616574202193844E-2</v>
      </c>
      <c r="CF461" s="19">
        <f>ABS(Ct_Na+10^-pH-Kw*10^pH-Ct_Cl-Ct_OAc*Ka*10^pH/(1+Ka*10^pH))</f>
        <v>6.0012959384528247E-2</v>
      </c>
      <c r="CG461" s="19">
        <f>ABS(Ct_Na+10^-pH-Kw*10^pH-Ct_Cl-Ct_OAc*Ka*10^pH/(1+Ka*10^pH))</f>
        <v>6.0401647767205663E-2</v>
      </c>
      <c r="CH461" s="19">
        <f>ABS(Ct_Na+10^-pH-Kw*10^pH-Ct_Cl-Ct_OAc*Ka*10^pH/(1+Ka*10^pH))</f>
        <v>6.078286137329314E-2</v>
      </c>
      <c r="CI461" s="19">
        <f>ABS(Ct_Na+10^-pH-Kw*10^pH-Ct_Cl-Ct_OAc*Ka*10^pH/(1+Ka*10^pH))</f>
        <v>6.1156813767836084E-2</v>
      </c>
      <c r="CJ461" s="19">
        <f>ABS(Ct_Na+10^-pH-Kw*10^pH-Ct_Cl-Ct_OAc*Ka*10^pH/(1+Ka*10^pH))</f>
        <v>6.1523710456821611E-2</v>
      </c>
      <c r="CK461" s="19">
        <f>ABS(Ct_Na+10^-pH-Kw*10^pH-Ct_Cl-Ct_OAc*Ka*10^pH/(1+Ka*10^pH))</f>
        <v>6.1883749263770049E-2</v>
      </c>
      <c r="CL461" s="19">
        <f>ABS(Ct_Na+10^-pH-Kw*10^pH-Ct_Cl-Ct_OAc*Ka*10^pH/(1+Ka*10^pH))</f>
        <v>6.2237120685404601E-2</v>
      </c>
      <c r="CM461" s="19">
        <f>ABS(Ct_Na+10^-pH-Kw*10^pH-Ct_Cl-Ct_OAc*Ka*10^pH/(1+Ka*10^pH))</f>
        <v>6.2584008227743113E-2</v>
      </c>
      <c r="CN461" s="19">
        <f>ABS(Ct_Na+10^-pH-Kw*10^pH-Ct_Cl-Ct_OAc*Ka*10^pH/(1+Ka*10^pH))</f>
        <v>6.2924588723857283E-2</v>
      </c>
      <c r="CO461" s="19">
        <f>ABS(Ct_Na+10^-pH-Kw*10^pH-Ct_Cl-Ct_OAc*Ka*10^pH/(1+Ka*10^pH))</f>
        <v>6.3259032634455897E-2</v>
      </c>
      <c r="CP461" s="19">
        <f>ABS(Ct_Na+10^-pH-Kw*10^pH-Ct_Cl-Ct_OAc*Ka*10^pH/(1+Ka*10^pH))</f>
        <v>6.3587504332365249E-2</v>
      </c>
      <c r="CQ461" s="19">
        <f>ABS(Ct_Na+10^-pH-Kw*10^pH-Ct_Cl-Ct_OAc*Ka*10^pH/(1+Ka*10^pH))</f>
        <v>6.3910162371904528E-2</v>
      </c>
      <c r="CR461" s="19">
        <f>ABS(Ct_Na+10^-pH-Kw*10^pH-Ct_Cl-Ct_OAc*Ka*10^pH/(1+Ka*10^pH))</f>
        <v>6.422715974408344E-2</v>
      </c>
      <c r="CS461" s="19">
        <f>ABS(Ct_Na+10^-pH-Kw*10^pH-Ct_Cl-Ct_OAc*Ka*10^pH/(1+Ka*10^pH))</f>
        <v>6.4538644118485339E-2</v>
      </c>
      <c r="CT461" s="19">
        <f>ABS(Ct_Na+10^-pH-Kw*10^pH-Ct_Cl-Ct_OAc*Ka*10^pH/(1+Ka*10^pH))</f>
        <v>6.4844758072638953E-2</v>
      </c>
      <c r="CU461" s="19">
        <f>ABS(Ct_Na+10^-pH-Kw*10^pH-Ct_Cl-Ct_OAc*Ka*10^pH/(1+Ka*10^pH))</f>
        <v>6.5145639309627523E-2</v>
      </c>
      <c r="CV461" s="19">
        <f>ABS(Ct_Na+10^-pH-Kw*10^pH-Ct_Cl-Ct_OAc*Ka*10^pH/(1+Ka*10^pH))</f>
        <v>6.5441420864633254E-2</v>
      </c>
      <c r="CW461" s="19">
        <f>ABS(Ct_Na+10^-pH-Kw*10^pH-Ct_Cl-Ct_OAc*Ka*10^pH/(1+Ka*10^pH))</f>
        <v>6.5732231301067451E-2</v>
      </c>
      <c r="CX461" s="19">
        <f>ABS(Ct_Na+10^-pH-Kw*10^pH-Ct_Cl-Ct_OAc*Ka*10^pH/(1+Ka*10^pH))</f>
        <v>6.6018194896894394E-2</v>
      </c>
    </row>
    <row r="462" spans="1:102">
      <c r="A462" s="23">
        <v>4.33</v>
      </c>
      <c r="B462" s="19">
        <f>ABS(Ct_Na+10^-pH-Kw*10^pH-Ct_Cl-Ct_OAc*Ka*10^pH/(1+Ka*10^pH))</f>
        <v>0.10504557813116031</v>
      </c>
      <c r="C462" s="19">
        <f>ABS(Ct_Na+10^-pH-Kw*10^pH-Ct_Cl-Ct_OAc*Ka*10^pH/(1+Ka*10^pH))</f>
        <v>9.52792756820416E-2</v>
      </c>
      <c r="D462" s="19">
        <f>ABS(Ct_Na+10^-pH-Kw*10^pH-Ct_Cl-Ct_OAc*Ka*10^pH/(1+Ka*10^pH))</f>
        <v>8.6400818910115501E-2</v>
      </c>
      <c r="E462" s="19">
        <f>ABS(Ct_Na+10^-pH-Kw*10^pH-Ct_Cl-Ct_OAc*Ka*10^pH/(1+Ka*10^pH))</f>
        <v>7.8294401857487331E-2</v>
      </c>
      <c r="F462" s="19">
        <f>ABS(Ct_Na+10^-pH-Kw*10^pH-Ct_Cl-Ct_OAc*Ka*10^pH/(1+Ka*10^pH))</f>
        <v>7.0863519559244831E-2</v>
      </c>
      <c r="G462" s="19">
        <f>ABS(Ct_Na+10^-pH-Kw*10^pH-Ct_Cl-Ct_OAc*Ka*10^pH/(1+Ka*10^pH))</f>
        <v>6.402710784486175E-2</v>
      </c>
      <c r="H462" s="19">
        <f>ABS(Ct_Na+10^-pH-Kw*10^pH-Ct_Cl-Ct_OAc*Ka*10^pH/(1+Ka*10^pH))</f>
        <v>5.7716573954661968E-2</v>
      </c>
      <c r="I462" s="19">
        <f>ABS(Ct_Na+10^-pH-Kw*10^pH-Ct_Cl-Ct_OAc*Ka*10^pH/(1+Ka*10^pH))</f>
        <v>5.1873487019291793E-2</v>
      </c>
      <c r="J462" s="19">
        <f>ABS(Ct_Na+10^-pH-Kw*10^pH-Ct_Cl-Ct_OAc*Ka*10^pH/(1+Ka*10^pH))</f>
        <v>4.6447763436448082E-2</v>
      </c>
      <c r="K462" s="19">
        <f>ABS(Ct_Na+10^-pH-Kw*10^pH-Ct_Cl-Ct_OAc*Ka*10^pH/(1+Ka*10^pH))</f>
        <v>4.1396227686903903E-2</v>
      </c>
      <c r="L462" s="19">
        <f>ABS(Ct_Na+10^-pH-Kw*10^pH-Ct_Cl-Ct_OAc*Ka*10^pH/(1+Ka*10^pH))</f>
        <v>3.6681460987329363E-2</v>
      </c>
      <c r="M462" s="19">
        <f>ABS(Ct_Na+10^-pH-Kw*10^pH-Ct_Cl-Ct_OAc*Ka*10^pH/(1+Ka*10^pH))</f>
        <v>3.227087278450156E-2</v>
      </c>
      <c r="N462" s="19">
        <f>ABS(Ct_Na+10^-pH-Kw*10^pH-Ct_Cl-Ct_OAc*Ka*10^pH/(1+Ka*10^pH))</f>
        <v>2.8135946344350495E-2</v>
      </c>
      <c r="O462" s="19">
        <f>ABS(Ct_Na+10^-pH-Kw*10^pH-Ct_Cl-Ct_OAc*Ka*10^pH/(1+Ka*10^pH))</f>
        <v>2.4251621506632841E-2</v>
      </c>
      <c r="P462" s="19">
        <f>ABS(Ct_Na+10^-pH-Kw*10^pH-Ct_Cl-Ct_OAc*Ka*10^pH/(1+Ka*10^pH))</f>
        <v>2.0595786365251494E-2</v>
      </c>
      <c r="Q462" s="19">
        <f>ABS(Ct_Na+10^-pH-Kw*10^pH-Ct_Cl-Ct_OAc*Ka*10^pH/(1+Ka*10^pH))</f>
        <v>1.7148856089091957E-2</v>
      </c>
      <c r="R462" s="19">
        <f>ABS(Ct_Na+10^-pH-Kw*10^pH-Ct_Cl-Ct_OAc*Ka*10^pH/(1+Ka*10^pH))</f>
        <v>1.3893421939385725E-2</v>
      </c>
      <c r="S462" s="19">
        <f>ABS(Ct_Na+10^-pH-Kw*10^pH-Ct_Cl-Ct_OAc*Ka*10^pH/(1+Ka*10^pH))</f>
        <v>1.0813957203177113E-2</v>
      </c>
      <c r="T462" s="19">
        <f>ABS(Ct_Na+10^-pH-Kw*10^pH-Ct_Cl-Ct_OAc*Ka*10^pH/(1+Ka*10^pH))</f>
        <v>7.8965695583479226E-3</v>
      </c>
      <c r="U462" s="19">
        <f>ABS(Ct_Na+10^-pH-Kw*10^pH-Ct_Cl-Ct_OAc*Ka*10^pH/(1+Ka*10^pH))</f>
        <v>5.1287915363304667E-3</v>
      </c>
      <c r="V462" s="19">
        <f>ABS(Ct_Na+10^-pH-Kw*10^pH-Ct_Cl-Ct_OAc*Ka*10^pH/(1+Ka*10^pH))</f>
        <v>2.499402415413899E-3</v>
      </c>
      <c r="W462" s="19">
        <f>ABS(Ct_Na+10^-pH-Kw*10^pH-Ct_Cl-Ct_OAc*Ka*10^pH/(1+Ka*10^pH))</f>
        <v>1.7238215555374914E-6</v>
      </c>
      <c r="X462" s="19">
        <f>ABS(Ct_Na+10^-pH-Kw*10^pH-Ct_Cl-Ct_OAc*Ka*10^pH/(1+Ka*10^pH))</f>
        <v>2.3837488091454535E-3</v>
      </c>
      <c r="Y462" s="19">
        <f>ABS(Ct_Na+10^-pH-Kw*10^pH-Ct_Cl-Ct_OAc*Ka*10^pH/(1+Ka*10^pH))</f>
        <v>4.6549819368474771E-3</v>
      </c>
      <c r="Z462" s="19">
        <f>ABS(Ct_Na+10^-pH-Kw*10^pH-Ct_Cl-Ct_OAc*Ka*10^pH/(1+Ka*10^pH))</f>
        <v>6.8229771951085032E-3</v>
      </c>
      <c r="AA462" s="19">
        <f>ABS(Ct_Na+10^-pH-Kw*10^pH-Ct_Cl-Ct_OAc*Ka*10^pH/(1+Ka*10^pH))</f>
        <v>8.894617108557934E-3</v>
      </c>
      <c r="AB462" s="19">
        <f>ABS(Ct_Na+10^-pH-Kw*10^pH-Ct_Cl-Ct_OAc*Ka*10^pH/(1+Ka*10^pH))</f>
        <v>1.0876185721422581E-2</v>
      </c>
      <c r="AC462" s="19">
        <f>ABS(Ct_Na+10^-pH-Kw*10^pH-Ct_Cl-Ct_OAc*Ka*10^pH/(1+Ka*10^pH))</f>
        <v>1.2773432265654715E-2</v>
      </c>
      <c r="AD462" s="19">
        <f>ABS(Ct_Na+10^-pH-Kw*10^pH-Ct_Cl-Ct_OAc*Ka*10^pH/(1+Ka*10^pH))</f>
        <v>1.4591626870543842E-2</v>
      </c>
      <c r="AE462" s="19">
        <f>ABS(Ct_Na+10^-pH-Kw*10^pH-Ct_Cl-Ct_OAc*Ka*10^pH/(1+Ka*10^pH))</f>
        <v>1.6335609450743614E-2</v>
      </c>
      <c r="AF462" s="19">
        <f>ABS(Ct_Na+10^-pH-Kw*10^pH-Ct_Cl-Ct_OAc*Ka*10^pH/(1+Ka*10^pH))</f>
        <v>1.8009832727735389E-2</v>
      </c>
      <c r="AG462" s="19">
        <f>ABS(Ct_Na+10^-pH-Kw*10^pH-Ct_Cl-Ct_OAc*Ka*10^pH/(1+Ka*10^pH))</f>
        <v>1.961840018994317E-2</v>
      </c>
      <c r="AH462" s="19">
        <f>ABS(Ct_Na+10^-pH-Kw*10^pH-Ct_Cl-Ct_OAc*Ka*10^pH/(1+Ka*10^pH))</f>
        <v>2.1165099672835266E-2</v>
      </c>
      <c r="AI462" s="19">
        <f>ABS(Ct_Na+10^-pH-Kw*10^pH-Ct_Cl-Ct_OAc*Ka*10^pH/(1+Ka*10^pH))</f>
        <v>2.2653433137505032E-2</v>
      </c>
      <c r="AJ462" s="19">
        <f>ABS(Ct_Na+10^-pH-Kw*10^pH-Ct_Cl-Ct_OAc*Ka*10^pH/(1+Ka*10^pH))</f>
        <v>2.4086643140520364E-2</v>
      </c>
      <c r="AK462" s="19">
        <f>ABS(Ct_Na+10^-pH-Kw*10^pH-Ct_Cl-Ct_OAc*Ka*10^pH/(1+Ka*10^pH))</f>
        <v>2.5467736416153325E-2</v>
      </c>
      <c r="AL462" s="19">
        <f>ABS(Ct_Na+10^-pH-Kw*10^pH-Ct_Cl-Ct_OAc*Ka*10^pH/(1+Ka*10^pH))</f>
        <v>2.679950493194223E-2</v>
      </c>
      <c r="AM462" s="19">
        <f>ABS(Ct_Na+10^-pH-Kw*10^pH-Ct_Cl-Ct_OAc*Ka*10^pH/(1+Ka*10^pH))</f>
        <v>2.8084544727878913E-2</v>
      </c>
      <c r="AN462" s="19">
        <f>ABS(Ct_Na+10^-pH-Kw*10^pH-Ct_Cl-Ct_OAc*Ka*10^pH/(1+Ka*10^pH))</f>
        <v>2.932527280671432E-2</v>
      </c>
      <c r="AO462" s="19">
        <f>ABS(Ct_Na+10^-pH-Kw*10^pH-Ct_Cl-Ct_OAc*Ka*10^pH/(1+Ka*10^pH))</f>
        <v>3.0523942306606149E-2</v>
      </c>
      <c r="AP462" s="19">
        <f>ABS(Ct_Na+10^-pH-Kw*10^pH-Ct_Cl-Ct_OAc*Ka*10^pH/(1+Ka*10^pH))</f>
        <v>3.1682656156501593E-2</v>
      </c>
      <c r="AQ462" s="19">
        <f>ABS(Ct_Na+10^-pH-Kw*10^pH-Ct_Cl-Ct_OAc*Ka*10^pH/(1+Ka*10^pH))</f>
        <v>3.2803379388367658E-2</v>
      </c>
      <c r="AR462" s="19">
        <f>ABS(Ct_Na+10^-pH-Kw*10^pH-Ct_Cl-Ct_OAc*Ka*10^pH/(1+Ka*10^pH))</f>
        <v>3.3887950257915495E-2</v>
      </c>
      <c r="AS462" s="19">
        <f>ABS(Ct_Na+10^-pH-Kw*10^pH-Ct_Cl-Ct_OAc*Ka*10^pH/(1+Ka*10^pH))</f>
        <v>3.4938090306207814E-2</v>
      </c>
      <c r="AT462" s="19">
        <f>ABS(Ct_Na+10^-pH-Kw*10^pH-Ct_Cl-Ct_OAc*Ka*10^pH/(1+Ka*10^pH))</f>
        <v>3.5955413477991027E-2</v>
      </c>
      <c r="AU462" s="19">
        <f>ABS(Ct_Na+10^-pH-Kw*10^pH-Ct_Cl-Ct_OAc*Ka*10^pH/(1+Ka*10^pH))</f>
        <v>3.6941434398334722E-2</v>
      </c>
      <c r="AV462" s="19">
        <f>ABS(Ct_Na+10^-pH-Kw*10^pH-Ct_Cl-Ct_OAc*Ka*10^pH/(1+Ka*10^pH))</f>
        <v>3.7897575896849868E-2</v>
      </c>
      <c r="AW462" s="19">
        <f>ABS(Ct_Na+10^-pH-Kw*10^pH-Ct_Cl-Ct_OAc*Ka*10^pH/(1+Ka*10^pH))</f>
        <v>3.8825175858095862E-2</v>
      </c>
      <c r="AX462" s="19">
        <f>ABS(Ct_Na+10^-pH-Kw*10^pH-Ct_Cl-Ct_OAc*Ka*10^pH/(1+Ka*10^pH))</f>
        <v>3.9725493467540528E-2</v>
      </c>
      <c r="AY462" s="19">
        <f>ABS(Ct_Na+10^-pH-Kw*10^pH-Ct_Cl-Ct_OAc*Ka*10^pH/(1+Ka*10^pH))</f>
        <v>4.0599714914392585E-2</v>
      </c>
      <c r="AZ462" s="19">
        <f>ABS(Ct_Na+10^-pH-Kw*10^pH-Ct_Cl-Ct_OAc*Ka*10^pH/(1+Ka*10^pH))</f>
        <v>4.1448958605620298E-2</v>
      </c>
      <c r="BA462" s="19">
        <f>ABS(Ct_Na+10^-pH-Kw*10^pH-Ct_Cl-Ct_OAc*Ka*10^pH/(1+Ka*10^pH))</f>
        <v>4.2274279939348625E-2</v>
      </c>
      <c r="BB462" s="19">
        <f>ABS(Ct_Na+10^-pH-Kw*10^pH-Ct_Cl-Ct_OAc*Ka*10^pH/(1+Ka*10^pH))</f>
        <v>4.3076675680473402E-2</v>
      </c>
      <c r="BC462" s="19">
        <f>ABS(Ct_Na+10^-pH-Kw*10^pH-Ct_Cl-Ct_OAc*Ka*10^pH/(1+Ka*10^pH))</f>
        <v>4.3857087976635879E-2</v>
      </c>
      <c r="BD462" s="19">
        <f>ABS(Ct_Na+10^-pH-Kw*10^pH-Ct_Cl-Ct_OAc*Ka*10^pH/(1+Ka*10^pH))</f>
        <v>4.4616408048577715E-2</v>
      </c>
      <c r="BE462" s="19">
        <f>ABS(Ct_Na+10^-pH-Kw*10^pH-Ct_Cl-Ct_OAc*Ka*10^pH/(1+Ka*10^pH))</f>
        <v>4.5355479585267769E-2</v>
      </c>
      <c r="BF462" s="19">
        <f>ABS(Ct_Na+10^-pH-Kw*10^pH-Ct_Cl-Ct_OAc*Ka*10^pH/(1+Ka*10^pH))</f>
        <v>4.6075101870992313E-2</v>
      </c>
      <c r="BG462" s="19">
        <f>ABS(Ct_Na+10^-pH-Kw*10^pH-Ct_Cl-Ct_OAc*Ka*10^pH/(1+Ka*10^pH))</f>
        <v>4.677603266877594E-2</v>
      </c>
      <c r="BH462" s="19">
        <f>ABS(Ct_Na+10^-pH-Kw*10^pH-Ct_Cl-Ct_OAc*Ka*10^pH/(1+Ka*10^pH))</f>
        <v>4.7458990882001027E-2</v>
      </c>
      <c r="BI462" s="19">
        <f>ABS(Ct_Na+10^-pH-Kw*10^pH-Ct_Cl-Ct_OAc*Ka*10^pH/(1+Ka*10^pH))</f>
        <v>4.8124659013878655E-2</v>
      </c>
      <c r="BJ462" s="19">
        <f>ABS(Ct_Na+10^-pH-Kw*10^pH-Ct_Cl-Ct_OAc*Ka*10^pH/(1+Ka*10^pH))</f>
        <v>4.877368544245933E-2</v>
      </c>
      <c r="BK462" s="19">
        <f>ABS(Ct_Na+10^-pH-Kw*10^pH-Ct_Cl-Ct_OAc*Ka*10^pH/(1+Ka*10^pH))</f>
        <v>4.9406686527124426E-2</v>
      </c>
      <c r="BL462" s="19">
        <f>ABS(Ct_Na+10^-pH-Kw*10^pH-Ct_Cl-Ct_OAc*Ka*10^pH/(1+Ka*10^pH))</f>
        <v>5.0024248560944035E-2</v>
      </c>
      <c r="BM462" s="19">
        <f>ABS(Ct_Na+10^-pH-Kw*10^pH-Ct_Cl-Ct_OAc*Ka*10^pH/(1+Ka*10^pH))</f>
        <v>5.0626929581900536E-2</v>
      </c>
      <c r="BN462" s="19">
        <f>ABS(Ct_Na+10^-pH-Kw*10^pH-Ct_Cl-Ct_OAc*Ka*10^pH/(1+Ka*10^pH))</f>
        <v>5.1215261054739003E-2</v>
      </c>
      <c r="BO462" s="19">
        <f>ABS(Ct_Na+10^-pH-Kw*10^pH-Ct_Cl-Ct_OAc*Ka*10^pH/(1+Ka*10^pH))</f>
        <v>5.1789749434098913E-2</v>
      </c>
      <c r="BP462" s="19">
        <f>ABS(Ct_Na+10^-pH-Kw*10^pH-Ct_Cl-Ct_OAc*Ka*10^pH/(1+Ka*10^pH))</f>
        <v>5.2350877618590003E-2</v>
      </c>
      <c r="BQ462" s="19">
        <f>ABS(Ct_Na+10^-pH-Kw*10^pH-Ct_Cl-Ct_OAc*Ka*10^pH/(1+Ka*10^pH))</f>
        <v>5.2899106304587051E-2</v>
      </c>
      <c r="BR462" s="19">
        <f>ABS(Ct_Na+10^-pH-Kw*10^pH-Ct_Cl-Ct_OAc*Ka*10^pH/(1+Ka*10^pH))</f>
        <v>5.3434875247720511E-2</v>
      </c>
      <c r="BS462" s="19">
        <f>ABS(Ct_Na+10^-pH-Kw*10^pH-Ct_Cl-Ct_OAc*Ka*10^pH/(1+Ka*10^pH))</f>
        <v>5.3958604439322905E-2</v>
      </c>
      <c r="BT462" s="19">
        <f>ABS(Ct_Na+10^-pH-Kw*10^pH-Ct_Cl-Ct_OAc*Ka*10^pH/(1+Ka*10^pH))</f>
        <v>5.4470695204445231E-2</v>
      </c>
      <c r="BU462" s="19">
        <f>ABS(Ct_Na+10^-pH-Kw*10^pH-Ct_Cl-Ct_OAc*Ka*10^pH/(1+Ka*10^pH))</f>
        <v>5.4971531227476958E-2</v>
      </c>
      <c r="BV462" s="19">
        <f>ABS(Ct_Na+10^-pH-Kw*10^pH-Ct_Cl-Ct_OAc*Ka*10^pH/(1+Ka*10^pH))</f>
        <v>5.546147951087755E-2</v>
      </c>
      <c r="BW462" s="19">
        <f>ABS(Ct_Na+10^-pH-Kw*10^pH-Ct_Cl-Ct_OAc*Ka*10^pH/(1+Ka*10^pH))</f>
        <v>5.5940891272054503E-2</v>
      </c>
      <c r="BX462" s="19">
        <f>ABS(Ct_Na+10^-pH-Kw*10^pH-Ct_Cl-Ct_OAc*Ka*10^pH/(1+Ka*10^pH))</f>
        <v>5.6410102782993632E-2</v>
      </c>
      <c r="BY462" s="19">
        <f>ABS(Ct_Na+10^-pH-Kw*10^pH-Ct_Cl-Ct_OAc*Ka*10^pH/(1+Ka*10^pH))</f>
        <v>5.686943615686034E-2</v>
      </c>
      <c r="BZ462" s="19">
        <f>ABS(Ct_Na+10^-pH-Kw*10^pH-Ct_Cl-Ct_OAc*Ka*10^pH/(1+Ka*10^pH))</f>
        <v>5.7319200085438192E-2</v>
      </c>
      <c r="CA462" s="19">
        <f>ABS(Ct_Na+10^-pH-Kw*10^pH-Ct_Cl-Ct_OAc*Ka*10^pH/(1+Ka*10^pH))</f>
        <v>5.7759690530952548E-2</v>
      </c>
      <c r="CB462" s="19">
        <f>ABS(Ct_Na+10^-pH-Kw*10^pH-Ct_Cl-Ct_OAc*Ka*10^pH/(1+Ka*10^pH))</f>
        <v>5.8191191375538069E-2</v>
      </c>
      <c r="CC462" s="19">
        <f>ABS(Ct_Na+10^-pH-Kw*10^pH-Ct_Cl-Ct_OAc*Ka*10^pH/(1+Ka*10^pH))</f>
        <v>5.8613975031344093E-2</v>
      </c>
      <c r="CD462" s="19">
        <f>ABS(Ct_Na+10^-pH-Kw*10^pH-Ct_Cl-Ct_OAc*Ka*10^pH/(1+Ka*10^pH))</f>
        <v>5.9028303014033966E-2</v>
      </c>
      <c r="CE462" s="19">
        <f>ABS(Ct_Na+10^-pH-Kw*10^pH-Ct_Cl-Ct_OAc*Ka*10^pH/(1+Ka*10^pH))</f>
        <v>5.9434426482215141E-2</v>
      </c>
      <c r="CF462" s="19">
        <f>ABS(Ct_Na+10^-pH-Kw*10^pH-Ct_Cl-Ct_OAc*Ka*10^pH/(1+Ka*10^pH))</f>
        <v>5.9832586745137868E-2</v>
      </c>
      <c r="CG462" s="19">
        <f>ABS(Ct_Na+10^-pH-Kw*10^pH-Ct_Cl-Ct_OAc*Ka*10^pH/(1+Ka*10^pH))</f>
        <v>6.0223015740819362E-2</v>
      </c>
      <c r="CH462" s="19">
        <f>ABS(Ct_Na+10^-pH-Kw*10^pH-Ct_Cl-Ct_OAc*Ka*10^pH/(1+Ka*10^pH))</f>
        <v>6.0605936486583911E-2</v>
      </c>
      <c r="CI462" s="19">
        <f>ABS(Ct_Na+10^-pH-Kw*10^pH-Ct_Cl-Ct_OAc*Ka*10^pH/(1+Ka*10^pH))</f>
        <v>6.0981563503857708E-2</v>
      </c>
      <c r="CJ462" s="19">
        <f>ABS(Ct_Na+10^-pH-Kw*10^pH-Ct_Cl-Ct_OAc*Ka*10^pH/(1+Ka*10^pH))</f>
        <v>6.1350103218918782E-2</v>
      </c>
      <c r="CK462" s="19">
        <f>ABS(Ct_Na+10^-pH-Kw*10^pH-Ct_Cl-Ct_OAc*Ka*10^pH/(1+Ka*10^pH))</f>
        <v>6.1711754341175006E-2</v>
      </c>
      <c r="CL462" s="19">
        <f>ABS(Ct_Na+10^-pH-Kw*10^pH-Ct_Cl-Ct_OAc*Ka*10^pH/(1+Ka*10^pH))</f>
        <v>6.2066708220426453E-2</v>
      </c>
      <c r="CM462" s="19">
        <f>ABS(Ct_Na+10^-pH-Kw*10^pH-Ct_Cl-Ct_OAc*Ka*10^pH/(1+Ka*10^pH))</f>
        <v>6.2415149184462282E-2</v>
      </c>
      <c r="CN462" s="19">
        <f>ABS(Ct_Na+10^-pH-Kw*10^pH-Ct_Cl-Ct_OAc*Ka*10^pH/(1+Ka*10^pH))</f>
        <v>6.275725485824292E-2</v>
      </c>
      <c r="CO462" s="19">
        <f>ABS(Ct_Na+10^-pH-Kw*10^pH-Ct_Cl-Ct_OAc*Ka*10^pH/(1+Ka*10^pH))</f>
        <v>6.309319646582931E-2</v>
      </c>
      <c r="CP462" s="19">
        <f>ABS(Ct_Na+10^-pH-Kw*10^pH-Ct_Cl-Ct_OAc*Ka*10^pH/(1+Ka*10^pH))</f>
        <v>6.3423139116137395E-2</v>
      </c>
      <c r="CQ462" s="19">
        <f>ABS(Ct_Na+10^-pH-Kw*10^pH-Ct_Cl-Ct_OAc*Ka*10^pH/(1+Ka*10^pH))</f>
        <v>6.3747242073519658E-2</v>
      </c>
      <c r="CR462" s="19">
        <f>ABS(Ct_Na+10^-pH-Kw*10^pH-Ct_Cl-Ct_OAc*Ka*10^pH/(1+Ka*10^pH))</f>
        <v>6.4065659014105714E-2</v>
      </c>
      <c r="CS462" s="19">
        <f>ABS(Ct_Na+10^-pH-Kw*10^pH-Ct_Cl-Ct_OAc*Ka*10^pH/(1+Ka*10^pH))</f>
        <v>6.4378538268768548E-2</v>
      </c>
      <c r="CT462" s="19">
        <f>ABS(Ct_Na+10^-pH-Kw*10^pH-Ct_Cl-Ct_OAc*Ka*10^pH/(1+Ka*10^pH))</f>
        <v>6.4686023053523431E-2</v>
      </c>
      <c r="CU462" s="19">
        <f>ABS(Ct_Na+10^-pH-Kw*10^pH-Ct_Cl-Ct_OAc*Ka*10^pH/(1+Ka*10^pH))</f>
        <v>6.4988251688111523E-2</v>
      </c>
      <c r="CV462" s="19">
        <f>ABS(Ct_Na+10^-pH-Kw*10^pH-Ct_Cl-Ct_OAc*Ka*10^pH/(1+Ka*10^pH))</f>
        <v>6.5285357803469335E-2</v>
      </c>
      <c r="CW462" s="19">
        <f>ABS(Ct_Na+10^-pH-Kw*10^pH-Ct_Cl-Ct_OAc*Ka*10^pH/(1+Ka*10^pH))</f>
        <v>6.5577470538737109E-2</v>
      </c>
      <c r="CX462" s="19">
        <f>ABS(Ct_Na+10^-pH-Kw*10^pH-Ct_Cl-Ct_OAc*Ka*10^pH/(1+Ka*10^pH))</f>
        <v>6.5864714728417054E-2</v>
      </c>
    </row>
    <row r="463" spans="1:102">
      <c r="A463" s="24">
        <v>4.34</v>
      </c>
      <c r="B463" s="19">
        <f>ABS(Ct_Na+10^-pH-Kw*10^pH-Ct_Cl-Ct_OAc*Ka*10^pH/(1+Ka*10^pH))</f>
        <v>0.10597049021038431</v>
      </c>
      <c r="C463" s="19">
        <f>ABS(Ct_Na+10^-pH-Kw*10^pH-Ct_Cl-Ct_OAc*Ka*10^pH/(1+Ka*10^pH))</f>
        <v>9.6160195028928613E-2</v>
      </c>
      <c r="D463" s="19">
        <f>ABS(Ct_Na+10^-pH-Kw*10^pH-Ct_Cl-Ct_OAc*Ka*10^pH/(1+Ka*10^pH))</f>
        <v>8.7241744863968879E-2</v>
      </c>
      <c r="E463" s="19">
        <f>ABS(Ct_Na+10^-pH-Kw*10^pH-Ct_Cl-Ct_OAc*Ka*10^pH/(1+Ka*10^pH))</f>
        <v>7.9098812104657842E-2</v>
      </c>
      <c r="F463" s="19">
        <f>ABS(Ct_Na+10^-pH-Kw*10^pH-Ct_Cl-Ct_OAc*Ka*10^pH/(1+Ka*10^pH))</f>
        <v>7.1634457075289357E-2</v>
      </c>
      <c r="G463" s="19">
        <f>ABS(Ct_Na+10^-pH-Kw*10^pH-Ct_Cl-Ct_OAc*Ka*10^pH/(1+Ka*10^pH))</f>
        <v>6.4767250448270378E-2</v>
      </c>
      <c r="H463" s="19">
        <f>ABS(Ct_Na+10^-pH-Kw*10^pH-Ct_Cl-Ct_OAc*Ka*10^pH/(1+Ka*10^pH))</f>
        <v>5.8428290484868237E-2</v>
      </c>
      <c r="I463" s="19">
        <f>ABS(Ct_Na+10^-pH-Kw*10^pH-Ct_Cl-Ct_OAc*Ka*10^pH/(1+Ka*10^pH))</f>
        <v>5.255888311134773E-2</v>
      </c>
      <c r="J463" s="19">
        <f>ABS(Ct_Na+10^-pH-Kw*10^pH-Ct_Cl-Ct_OAc*Ka*10^pH/(1+Ka*10^pH))</f>
        <v>4.7108719121650135E-2</v>
      </c>
      <c r="K463" s="19">
        <f>ABS(Ct_Na+10^-pH-Kw*10^pH-Ct_Cl-Ct_OAc*Ka*10^pH/(1+Ka*10^pH))</f>
        <v>4.2034428510552349E-2</v>
      </c>
      <c r="L463" s="19">
        <f>ABS(Ct_Na+10^-pH-Kw*10^pH-Ct_Cl-Ct_OAc*Ka*10^pH/(1+Ka*10^pH))</f>
        <v>3.7298423940194426E-2</v>
      </c>
      <c r="M463" s="19">
        <f>ABS(Ct_Na+10^-pH-Kw*10^pH-Ct_Cl-Ct_OAc*Ka*10^pH/(1+Ka*10^pH))</f>
        <v>3.286796805179508E-2</v>
      </c>
      <c r="N463" s="19">
        <f>ABS(Ct_Na+10^-pH-Kw*10^pH-Ct_Cl-Ct_OAc*Ka*10^pH/(1+Ka*10^pH))</f>
        <v>2.8714415656420689E-2</v>
      </c>
      <c r="O463" s="19">
        <f>ABS(Ct_Na+10^-pH-Kw*10^pH-Ct_Cl-Ct_OAc*Ka*10^pH/(1+Ka*10^pH))</f>
        <v>2.4812593709250819E-2</v>
      </c>
      <c r="P463" s="19">
        <f>ABS(Ct_Na+10^-pH-Kw*10^pH-Ct_Cl-Ct_OAc*Ka*10^pH/(1+Ka*10^pH))</f>
        <v>2.1140290700149743E-2</v>
      </c>
      <c r="Q463" s="19">
        <f>ABS(Ct_Na+10^-pH-Kw*10^pH-Ct_Cl-Ct_OAc*Ka*10^pH/(1+Ka*10^pH))</f>
        <v>1.7677833577283034E-2</v>
      </c>
      <c r="R463" s="19">
        <f>ABS(Ct_Na+10^-pH-Kw*10^pH-Ct_Cl-Ct_OAc*Ka*10^pH/(1+Ka*10^pH))</f>
        <v>1.4407735183464471E-2</v>
      </c>
      <c r="S463" s="19">
        <f>ABS(Ct_Na+10^-pH-Kw*10^pH-Ct_Cl-Ct_OAc*Ka*10^pH/(1+Ka*10^pH))</f>
        <v>1.1314398864987439E-2</v>
      </c>
      <c r="T463" s="19">
        <f>ABS(Ct_Na+10^-pH-Kw*10^pH-Ct_Cl-Ct_OAc*Ka*10^pH/(1+Ka*10^pH))</f>
        <v>8.3838697211671143E-3</v>
      </c>
      <c r="U463" s="19">
        <f>ABS(Ct_Na+10^-pH-Kw*10^pH-Ct_Cl-Ct_OAc*Ka*10^pH/(1+Ka*10^pH))</f>
        <v>5.6036241231837113E-3</v>
      </c>
      <c r="V463" s="19">
        <f>ABS(Ct_Na+10^-pH-Kw*10^pH-Ct_Cl-Ct_OAc*Ka*10^pH/(1+Ka*10^pH))</f>
        <v>2.9623908050994893E-3</v>
      </c>
      <c r="W463" s="19">
        <f>ABS(Ct_Na+10^-pH-Kw*10^pH-Ct_Cl-Ct_OAc*Ka*10^pH/(1+Ka*10^pH))</f>
        <v>4.4999813667789823E-4</v>
      </c>
      <c r="X463" s="19">
        <f>ABS(Ct_Na+10^-pH-Kw*10^pH-Ct_Cl-Ct_OAc*Ka*10^pH/(1+Ka*10^pH))</f>
        <v>1.9427567856283544E-3</v>
      </c>
      <c r="Y463" s="19">
        <f>ABS(Ct_Na+10^-pH-Kw*10^pH-Ct_Cl-Ct_OAc*Ka*10^pH/(1+Ka*10^pH))</f>
        <v>4.2242207813157281E-3</v>
      </c>
      <c r="Z463" s="19">
        <f>ABS(Ct_Na+10^-pH-Kw*10^pH-Ct_Cl-Ct_OAc*Ka*10^pH/(1+Ka*10^pH))</f>
        <v>6.4019818681082218E-3</v>
      </c>
      <c r="AA463" s="19">
        <f>ABS(Ct_Na+10^-pH-Kw*10^pH-Ct_Cl-Ct_OAc*Ka*10^pH/(1+Ka*10^pH))</f>
        <v>8.4829535732654955E-3</v>
      </c>
      <c r="AB463" s="19">
        <f>ABS(Ct_Na+10^-pH-Kw*10^pH-Ct_Cl-Ct_OAc*Ka*10^pH/(1+Ka*10^pH))</f>
        <v>1.0473448247763736E-2</v>
      </c>
      <c r="AC463" s="19">
        <f>ABS(Ct_Na+10^-pH-Kw*10^pH-Ct_Cl-Ct_OAc*Ka*10^pH/(1+Ka*10^pH))</f>
        <v>1.2379241021219522E-2</v>
      </c>
      <c r="AD463" s="19">
        <f>ABS(Ct_Na+10^-pH-Kw*10^pH-Ct_Cl-Ct_OAc*Ka*10^pH/(1+Ka*10^pH))</f>
        <v>1.4205625762447986E-2</v>
      </c>
      <c r="AE463" s="19">
        <f>ABS(Ct_Na+10^-pH-Kw*10^pH-Ct_Cl-Ct_OAc*Ka*10^pH/(1+Ka*10^pH))</f>
        <v>1.5957464187707934E-2</v>
      </c>
      <c r="AF463" s="19">
        <f>ABS(Ct_Na+10^-pH-Kw*10^pH-Ct_Cl-Ct_OAc*Ka*10^pH/(1+Ka*10^pH))</f>
        <v>1.7639229075957479E-2</v>
      </c>
      <c r="AG463" s="19">
        <f>ABS(Ct_Na+10^-pH-Kw*10^pH-Ct_Cl-Ct_OAc*Ka*10^pH/(1+Ka*10^pH))</f>
        <v>1.9255042399961942E-2</v>
      </c>
      <c r="AH463" s="19">
        <f>ABS(Ct_Na+10^-pH-Kw*10^pH-Ct_Cl-Ct_OAc*Ka*10^pH/(1+Ka*10^pH))</f>
        <v>2.0808709057658539E-2</v>
      </c>
      <c r="AI463" s="19">
        <f>ABS(Ct_Na+10^-pH-Kw*10^pH-Ct_Cl-Ct_OAc*Ka*10^pH/(1+Ka*10^pH))</f>
        <v>2.2303746784876032E-2</v>
      </c>
      <c r="AJ463" s="19">
        <f>ABS(Ct_Na+10^-pH-Kw*10^pH-Ct_Cl-Ct_OAc*Ka*10^pH/(1+Ka*10^pH))</f>
        <v>2.3743412744418789E-2</v>
      </c>
      <c r="AK463" s="19">
        <f>ABS(Ct_Na+10^-pH-Kw*10^pH-Ct_Cl-Ct_OAc*Ka*10^pH/(1+Ka*10^pH))</f>
        <v>2.5130727214523651E-2</v>
      </c>
      <c r="AL463" s="19">
        <f>ABS(Ct_Na+10^-pH-Kw*10^pH-Ct_Cl-Ct_OAc*Ka*10^pH/(1+Ka*10^pH))</f>
        <v>2.6468494739267597E-2</v>
      </c>
      <c r="AM463" s="19">
        <f>ABS(Ct_Na+10^-pH-Kw*10^pH-Ct_Cl-Ct_OAc*Ka*10^pH/(1+Ka*10^pH))</f>
        <v>2.7759323052617045E-2</v>
      </c>
      <c r="AN463" s="19">
        <f>ABS(Ct_Na+10^-pH-Kw*10^pH-Ct_Cl-Ct_OAc*Ka*10^pH/(1+Ka*10^pH))</f>
        <v>2.9005640044816493E-2</v>
      </c>
      <c r="AO463" s="19">
        <f>ABS(Ct_Na+10^-pH-Kw*10^pH-Ct_Cl-Ct_OAc*Ka*10^pH/(1+Ka*10^pH))</f>
        <v>3.020970900338206E-2</v>
      </c>
      <c r="AP463" s="19">
        <f>ABS(Ct_Na+10^-pH-Kw*10^pH-Ct_Cl-Ct_OAc*Ka*10^pH/(1+Ka*10^pH))</f>
        <v>3.1373642329995455E-2</v>
      </c>
      <c r="AQ463" s="19">
        <f>ABS(Ct_Na+10^-pH-Kw*10^pH-Ct_Cl-Ct_OAc*Ka*10^pH/(1+Ka*10^pH))</f>
        <v>3.2499413908195274E-2</v>
      </c>
      <c r="AR463" s="19">
        <f>ABS(Ct_Na+10^-pH-Kw*10^pH-Ct_Cl-Ct_OAc*Ka*10^pH/(1+Ka*10^pH))</f>
        <v>3.3588870274195132E-2</v>
      </c>
      <c r="AS463" s="19">
        <f>ABS(Ct_Na+10^-pH-Kw*10^pH-Ct_Cl-Ct_OAc*Ka*10^pH/(1+Ka*10^pH))</f>
        <v>3.4643740723814008E-2</v>
      </c>
      <c r="AT463" s="19">
        <f>ABS(Ct_Na+10^-pH-Kw*10^pH-Ct_Cl-Ct_OAc*Ka*10^pH/(1+Ka*10^pH))</f>
        <v>3.566564647188232E-2</v>
      </c>
      <c r="AU463" s="19">
        <f>ABS(Ct_Na+10^-pH-Kw*10^pH-Ct_Cl-Ct_OAc*Ka*10^pH/(1+Ka*10^pH))</f>
        <v>3.6656108966163892E-2</v>
      </c>
      <c r="AV463" s="19">
        <f>ABS(Ct_Na+10^-pH-Kw*10^pH-Ct_Cl-Ct_OAc*Ka*10^pH/(1+Ka*10^pH))</f>
        <v>3.7616557445467269E-2</v>
      </c>
      <c r="AW463" s="19">
        <f>ABS(Ct_Na+10^-pH-Kw*10^pH-Ct_Cl-Ct_OAc*Ka*10^pH/(1+Ka*10^pH))</f>
        <v>3.8548335820910808E-2</v>
      </c>
      <c r="AX463" s="19">
        <f>ABS(Ct_Na+10^-pH-Kw*10^pH-Ct_Cl-Ct_OAc*Ka*10^pH/(1+Ka*10^pH))</f>
        <v>3.9452708950017797E-2</v>
      </c>
      <c r="AY463" s="19">
        <f>ABS(Ct_Na+10^-pH-Kw*10^pH-Ct_Cl-Ct_OAc*Ka*10^pH/(1+Ka*10^pH))</f>
        <v>4.0330868365237617E-2</v>
      </c>
      <c r="AZ463" s="19">
        <f>ABS(Ct_Na+10^-pH-Kw*10^pH-Ct_Cl-Ct_OAc*Ka*10^pH/(1+Ka*10^pH))</f>
        <v>4.1183937511451156E-2</v>
      </c>
      <c r="BA463" s="19">
        <f>ABS(Ct_Na+10^-pH-Kw*10^pH-Ct_Cl-Ct_OAc*Ka*10^pH/(1+Ka*10^pH))</f>
        <v>4.201297654086994E-2</v>
      </c>
      <c r="BB463" s="19">
        <f>ABS(Ct_Na+10^-pH-Kw*10^pH-Ct_Cl-Ct_OAc*Ka*10^pH/(1+Ka*10^pH))</f>
        <v>4.2818986708360422E-2</v>
      </c>
      <c r="BC463" s="19">
        <f>ABS(Ct_Na+10^-pH-Kw*10^pH-Ct_Cl-Ct_OAc*Ka*10^pH/(1+Ka*10^pH))</f>
        <v>4.360291440550873E-2</v>
      </c>
      <c r="BD463" s="19">
        <f>ABS(Ct_Na+10^-pH-Kw*10^pH-Ct_Cl-Ct_OAc*Ka*10^pH/(1+Ka*10^pH))</f>
        <v>4.4365654867598942E-2</v>
      </c>
      <c r="BE463" s="19">
        <f>ABS(Ct_Na+10^-pH-Kw*10^pH-Ct_Cl-Ct_OAc*Ka*10^pH/(1+Ka*10^pH))</f>
        <v>4.510805558403342E-2</v>
      </c>
      <c r="BF463" s="19">
        <f>ABS(Ct_Na+10^-pH-Kw*10^pH-Ct_Cl-Ct_OAc*Ka*10^pH/(1+Ka*10^pH))</f>
        <v>4.5830919439509114E-2</v>
      </c>
      <c r="BG463" s="19">
        <f>ABS(Ct_Na+10^-pH-Kw*10^pH-Ct_Cl-Ct_OAc*Ka*10^pH/(1+Ka*10^pH))</f>
        <v>4.6535007610426969E-2</v>
      </c>
      <c r="BH463" s="19">
        <f>ABS(Ct_Na+10^-pH-Kw*10^pH-Ct_Cl-Ct_OAc*Ka*10^pH/(1+Ka*10^pH))</f>
        <v>4.72210422385008E-2</v>
      </c>
      <c r="BI463" s="19">
        <f>ABS(Ct_Na+10^-pH-Kw*10^pH-Ct_Cl-Ct_OAc*Ka*10^pH/(1+Ka*10^pH))</f>
        <v>4.7889708901306949E-2</v>
      </c>
      <c r="BJ463" s="19">
        <f>ABS(Ct_Na+10^-pH-Kw*10^pH-Ct_Cl-Ct_OAc*Ka*10^pH/(1+Ka*10^pH))</f>
        <v>4.854165889754293E-2</v>
      </c>
      <c r="BK463" s="19">
        <f>ABS(Ct_Na+10^-pH-Kw*10^pH-Ct_Cl-Ct_OAc*Ka*10^pH/(1+Ka*10^pH))</f>
        <v>4.9177511363007645E-2</v>
      </c>
      <c r="BL463" s="19">
        <f>ABS(Ct_Na+10^-pH-Kw*10^pH-Ct_Cl-Ct_OAc*Ka*10^pH/(1+Ka*10^pH))</f>
        <v>4.9797855231753708E-2</v>
      </c>
      <c r="BM463" s="19">
        <f>ABS(Ct_Na+10^-pH-Kw*10^pH-Ct_Cl-Ct_OAc*Ka*10^pH/(1+Ka*10^pH))</f>
        <v>5.0403251055469764E-2</v>
      </c>
      <c r="BN463" s="19">
        <f>ABS(Ct_Na+10^-pH-Kw*10^pH-Ct_Cl-Ct_OAc*Ka*10^pH/(1+Ka*10^pH))</f>
        <v>5.0994232692906843E-2</v>
      </c>
      <c r="BO463" s="19">
        <f>ABS(Ct_Na+10^-pH-Kw*10^pH-Ct_Cl-Ct_OAc*Ka*10^pH/(1+Ka*10^pH))</f>
        <v>5.1571308880051285E-2</v>
      </c>
      <c r="BP463" s="19">
        <f>ABS(Ct_Na+10^-pH-Kw*10^pH-Ct_Cl-Ct_OAc*Ka*10^pH/(1+Ka*10^pH))</f>
        <v>5.2134964690750525E-2</v>
      </c>
      <c r="BQ463" s="19">
        <f>ABS(Ct_Na+10^-pH-Kw*10^pH-Ct_Cl-Ct_OAc*Ka*10^pH/(1+Ka*10^pH))</f>
        <v>5.2685662896606103E-2</v>
      </c>
      <c r="BR463" s="19">
        <f>ABS(Ct_Na+10^-pH-Kw*10^pH-Ct_Cl-Ct_OAc*Ka*10^pH/(1+Ka*10^pH))</f>
        <v>5.3223845234146763E-2</v>
      </c>
      <c r="BS463" s="19">
        <f>ABS(Ct_Na+10^-pH-Kw*10^pH-Ct_Cl-Ct_OAc*Ka*10^pH/(1+Ka*10^pH))</f>
        <v>5.3749933586574178E-2</v>
      </c>
      <c r="BT463" s="19">
        <f>ABS(Ct_Na+10^-pH-Kw*10^pH-Ct_Cl-Ct_OAc*Ka*10^pH/(1+Ka*10^pH))</f>
        <v>5.4264331086725404E-2</v>
      </c>
      <c r="BU463" s="19">
        <f>ABS(Ct_Na+10^-pH-Kw*10^pH-Ct_Cl-Ct_OAc*Ka*10^pH/(1+Ka*10^pH))</f>
        <v>5.476742314731288E-2</v>
      </c>
      <c r="BV463" s="19">
        <f>ABS(Ct_Na+10^-pH-Kw*10^pH-Ct_Cl-Ct_OAc*Ka*10^pH/(1+Ka*10^pH))</f>
        <v>5.5259578423974519E-2</v>
      </c>
      <c r="BW463" s="19">
        <f>ABS(Ct_Na+10^-pH-Kw*10^pH-Ct_Cl-Ct_OAc*Ka*10^pH/(1+Ka*10^pH))</f>
        <v>5.574114971619186E-2</v>
      </c>
      <c r="BX463" s="19">
        <f>ABS(Ct_Na+10^-pH-Kw*10^pH-Ct_Cl-Ct_OAc*Ka*10^pH/(1+Ka*10^pH))</f>
        <v>5.6212474810702427E-2</v>
      </c>
      <c r="BY463" s="19">
        <f>ABS(Ct_Na+10^-pH-Kw*10^pH-Ct_Cl-Ct_OAc*Ka*10^pH/(1+Ka*10^pH))</f>
        <v>5.6673877271644336E-2</v>
      </c>
      <c r="BZ463" s="19">
        <f>ABS(Ct_Na+10^-pH-Kw*10^pH-Ct_Cl-Ct_OAc*Ka*10^pH/(1+Ka*10^pH))</f>
        <v>5.7125667181316661E-2</v>
      </c>
      <c r="CA463" s="19">
        <f>ABS(Ct_Na+10^-pH-Kw*10^pH-Ct_Cl-Ct_OAc*Ka*10^pH/(1+Ka*10^pH))</f>
        <v>5.7568141835119407E-2</v>
      </c>
      <c r="CB463" s="19">
        <f>ABS(Ct_Na+10^-pH-Kw*10^pH-Ct_Cl-Ct_OAc*Ka*10^pH/(1+Ka*10^pH))</f>
        <v>5.8001586393946626E-2</v>
      </c>
      <c r="CC463" s="19">
        <f>ABS(Ct_Na+10^-pH-Kw*10^pH-Ct_Cl-Ct_OAc*Ka*10^pH/(1+Ka*10^pH))</f>
        <v>5.8426274497039965E-2</v>
      </c>
      <c r="CD463" s="19">
        <f>ABS(Ct_Na+10^-pH-Kw*10^pH-Ct_Cl-Ct_OAc*Ka*10^pH/(1+Ka*10^pH))</f>
        <v>5.8842468838071406E-2</v>
      </c>
      <c r="CE463" s="19">
        <f>ABS(Ct_Na+10^-pH-Kw*10^pH-Ct_Cl-Ct_OAc*Ka*10^pH/(1+Ka*10^pH))</f>
        <v>5.9250421707003224E-2</v>
      </c>
      <c r="CF463" s="19">
        <f>ABS(Ct_Na+10^-pH-Kw*10^pH-Ct_Cl-Ct_OAc*Ka*10^pH/(1+Ka*10^pH))</f>
        <v>5.9650375500073634E-2</v>
      </c>
      <c r="CG463" s="19">
        <f>ABS(Ct_Na+10^-pH-Kw*10^pH-Ct_Cl-Ct_OAc*Ka*10^pH/(1+Ka*10^pH))</f>
        <v>6.0042563200074721E-2</v>
      </c>
      <c r="CH463" s="19">
        <f>ABS(Ct_Na+10^-pH-Kw*10^pH-Ct_Cl-Ct_OAc*Ka*10^pH/(1+Ka*10^pH))</f>
        <v>6.0427208828921927E-2</v>
      </c>
      <c r="CI463" s="19">
        <f>ABS(Ct_Na+10^-pH-Kw*10^pH-Ct_Cl-Ct_OAc*Ka*10^pH/(1+Ka*10^pH))</f>
        <v>6.0804527874362531E-2</v>
      </c>
      <c r="CJ463" s="19">
        <f>ABS(Ct_Na+10^-pH-Kw*10^pH-Ct_Cl-Ct_OAc*Ka*10^pH/(1+Ka*10^pH))</f>
        <v>6.117472769253067E-2</v>
      </c>
      <c r="CK463" s="19">
        <f>ABS(Ct_Na+10^-pH-Kw*10^pH-Ct_Cl-Ct_OAc*Ka*10^pH/(1+Ka*10^pH))</f>
        <v>6.1538007887929333E-2</v>
      </c>
      <c r="CL463" s="19">
        <f>ABS(Ct_Na+10^-pH-Kw*10^pH-Ct_Cl-Ct_OAc*Ka*10^pH/(1+Ka*10^pH))</f>
        <v>6.1894560672302062E-2</v>
      </c>
      <c r="CM463" s="19">
        <f>ABS(Ct_Na+10^-pH-Kw*10^pH-Ct_Cl-Ct_OAc*Ka*10^pH/(1+Ka*10^pH))</f>
        <v>6.2244571203750529E-2</v>
      </c>
      <c r="CN463" s="19">
        <f>ABS(Ct_Na+10^-pH-Kw*10^pH-Ct_Cl-Ct_OAc*Ka*10^pH/(1+Ka*10^pH))</f>
        <v>6.2588217907354485E-2</v>
      </c>
      <c r="CO463" s="19">
        <f>ABS(Ct_Na+10^-pH-Kw*10^pH-Ct_Cl-Ct_OAc*Ka*10^pH/(1+Ka*10^pH))</f>
        <v>6.2925672778461075E-2</v>
      </c>
      <c r="CP463" s="19">
        <f>ABS(Ct_Na+10^-pH-Kw*10^pH-Ct_Cl-Ct_OAc*Ka*10^pH/(1+Ka*10^pH))</f>
        <v>6.3257101669726479E-2</v>
      </c>
      <c r="CQ463" s="19">
        <f>ABS(Ct_Na+10^-pH-Kw*10^pH-Ct_Cl-Ct_OAc*Ka*10^pH/(1+Ka*10^pH))</f>
        <v>6.3582664562916377E-2</v>
      </c>
      <c r="CR463" s="19">
        <f>ABS(Ct_Na+10^-pH-Kw*10^pH-Ct_Cl-Ct_OAc*Ka*10^pH/(1+Ka*10^pH))</f>
        <v>6.3902515826401191E-2</v>
      </c>
      <c r="CS463" s="19">
        <f>ABS(Ct_Na+10^-pH-Kw*10^pH-Ct_Cl-Ct_OAc*Ka*10^pH/(1+Ka*10^pH))</f>
        <v>6.4216804459216681E-2</v>
      </c>
      <c r="CT463" s="19">
        <f>ABS(Ct_Na+10^-pH-Kw*10^pH-Ct_Cl-Ct_OAc*Ka*10^pH/(1+Ka*10^pH))</f>
        <v>6.452567432250092E-2</v>
      </c>
      <c r="CU463" s="19">
        <f>ABS(Ct_Na+10^-pH-Kw*10^pH-Ct_Cl-Ct_OAc*Ka*10^pH/(1+Ka*10^pH))</f>
        <v>6.4829264359062305E-2</v>
      </c>
      <c r="CV463" s="19">
        <f>ABS(Ct_Na+10^-pH-Kw*10^pH-Ct_Cl-Ct_OAc*Ka*10^pH/(1+Ka*10^pH))</f>
        <v>6.5127708801783701E-2</v>
      </c>
      <c r="CW463" s="19">
        <f>ABS(Ct_Na+10^-pH-Kw*10^pH-Ct_Cl-Ct_OAc*Ka*10^pH/(1+Ka*10^pH))</f>
        <v>6.5421137371518168E-2</v>
      </c>
      <c r="CX463" s="19">
        <f>ABS(Ct_Na+10^-pH-Kw*10^pH-Ct_Cl-Ct_OAc*Ka*10^pH/(1+Ka*10^pH))</f>
        <v>6.5709675465090378E-2</v>
      </c>
    </row>
    <row r="464" spans="1:102">
      <c r="A464" s="23">
        <v>4.3499999999999996</v>
      </c>
      <c r="B464" s="19">
        <f>ABS(Ct_Na+10^-pH-Kw*10^pH-Ct_Cl-Ct_OAc*Ka*10^pH/(1+Ka*10^pH))</f>
        <v>0.10690478165481725</v>
      </c>
      <c r="C464" s="19">
        <f>ABS(Ct_Na+10^-pH-Kw*10^pH-Ct_Cl-Ct_OAc*Ka*10^pH/(1+Ka*10^pH))</f>
        <v>9.7050045950523911E-2</v>
      </c>
      <c r="D464" s="19">
        <f>ABS(Ct_Na+10^-pH-Kw*10^pH-Ct_Cl-Ct_OAc*Ka*10^pH/(1+Ka*10^pH))</f>
        <v>8.8091195310257234E-2</v>
      </c>
      <c r="E464" s="19">
        <f>ABS(Ct_Na+10^-pH-Kw*10^pH-Ct_Cl-Ct_OAc*Ka*10^pH/(1+Ka*10^pH))</f>
        <v>7.9911375160448522E-2</v>
      </c>
      <c r="F464" s="19">
        <f>ABS(Ct_Na+10^-pH-Kw*10^pH-Ct_Cl-Ct_OAc*Ka*10^pH/(1+Ka*10^pH))</f>
        <v>7.2413206689790538E-2</v>
      </c>
      <c r="G464" s="19">
        <f>ABS(Ct_Na+10^-pH-Kw*10^pH-Ct_Cl-Ct_OAc*Ka*10^pH/(1+Ka*10^pH))</f>
        <v>6.5514891696785205E-2</v>
      </c>
      <c r="H464" s="19">
        <f>ABS(Ct_Na+10^-pH-Kw*10^pH-Ct_Cl-Ct_OAc*Ka*10^pH/(1+Ka*10^pH))</f>
        <v>5.9147216318626433E-2</v>
      </c>
      <c r="I464" s="19">
        <f>ABS(Ct_Na+10^-pH-Kw*10^pH-Ct_Cl-Ct_OAc*Ka*10^pH/(1+Ka*10^pH))</f>
        <v>5.3251220598109036E-2</v>
      </c>
      <c r="J464" s="19">
        <f>ABS(Ct_Na+10^-pH-Kw*10^pH-Ct_Cl-Ct_OAc*Ka*10^pH/(1+Ka*10^pH))</f>
        <v>4.7776367429057193E-2</v>
      </c>
      <c r="K464" s="19">
        <f>ABS(Ct_Na+10^-pH-Kw*10^pH-Ct_Cl-Ct_OAc*Ka*10^pH/(1+Ka*10^pH))</f>
        <v>4.267909034062959E-2</v>
      </c>
      <c r="L464" s="19">
        <f>ABS(Ct_Na+10^-pH-Kw*10^pH-Ct_Cl-Ct_OAc*Ka*10^pH/(1+Ka*10^pH))</f>
        <v>3.7921631724763843E-2</v>
      </c>
      <c r="M464" s="19">
        <f>ABS(Ct_Na+10^-pH-Kw*10^pH-Ct_Cl-Ct_OAc*Ka*10^pH/(1+Ka*10^pH))</f>
        <v>3.3471105922824915E-2</v>
      </c>
      <c r="N464" s="19">
        <f>ABS(Ct_Na+10^-pH-Kw*10^pH-Ct_Cl-Ct_OAc*Ka*10^pH/(1+Ka*10^pH))</f>
        <v>2.9298737983507163E-2</v>
      </c>
      <c r="O464" s="19">
        <f>ABS(Ct_Na+10^-pH-Kw*10^pH-Ct_Cl-Ct_OAc*Ka*10^pH/(1+Ka*10^pH))</f>
        <v>2.5379240828390499E-2</v>
      </c>
      <c r="P464" s="19">
        <f>ABS(Ct_Na+10^-pH-Kw*10^pH-Ct_Cl-Ct_OAc*Ka*10^pH/(1+Ka*10^pH))</f>
        <v>2.1690302329457151E-2</v>
      </c>
      <c r="Q464" s="19">
        <f>ABS(Ct_Na+10^-pH-Kw*10^pH-Ct_Cl-Ct_OAc*Ka*10^pH/(1+Ka*10^pH))</f>
        <v>1.8212160316177155E-2</v>
      </c>
      <c r="R464" s="19">
        <f>ABS(Ct_Na+10^-pH-Kw*10^pH-Ct_Cl-Ct_OAc*Ka*10^pH/(1+Ka*10^pH))</f>
        <v>1.4927248414746044E-2</v>
      </c>
      <c r="S464" s="19">
        <f>ABS(Ct_Na+10^-pH-Kw*10^pH-Ct_Cl-Ct_OAc*Ka*10^pH/(1+Ka*10^pH))</f>
        <v>1.1819899318797681E-2</v>
      </c>
      <c r="T464" s="19">
        <f>ABS(Ct_Na+10^-pH-Kw*10^pH-Ct_Cl-Ct_OAc*Ka*10^pH/(1+Ka*10^pH))</f>
        <v>8.8760949121097776E-3</v>
      </c>
      <c r="U464" s="19">
        <f>ABS(Ct_Na+10^-pH-Kw*10^pH-Ct_Cl-Ct_OAc*Ka*10^pH/(1+Ka*10^pH))</f>
        <v>6.0832548339699588E-3</v>
      </c>
      <c r="V464" s="19">
        <f>ABS(Ct_Na+10^-pH-Kw*10^pH-Ct_Cl-Ct_OAc*Ka*10^pH/(1+Ka*10^pH))</f>
        <v>3.4300567597371351E-3</v>
      </c>
      <c r="W464" s="19">
        <f>ABS(Ct_Na+10^-pH-Kw*10^pH-Ct_Cl-Ct_OAc*Ka*10^pH/(1+Ka*10^pH))</f>
        <v>9.0628298180834427E-4</v>
      </c>
      <c r="X464" s="19">
        <f>ABS(Ct_Na+10^-pH-Kw*10^pH-Ct_Cl-Ct_OAc*Ka*10^pH/(1+Ka*10^pH))</f>
        <v>1.4973110924095291E-3</v>
      </c>
      <c r="Y464" s="19">
        <f>ABS(Ct_Na+10^-pH-Kw*10^pH-Ct_Cl-Ct_OAc*Ka*10^pH/(1+Ka*10^pH))</f>
        <v>3.7891100934079845E-3</v>
      </c>
      <c r="Z464" s="19">
        <f>ABS(Ct_Na+10^-pH-Kw*10^pH-Ct_Cl-Ct_OAc*Ka*10^pH/(1+Ka*10^pH))</f>
        <v>5.9767364125428747E-3</v>
      </c>
      <c r="AA464" s="19">
        <f>ABS(Ct_Na+10^-pH-Kw*10^pH-Ct_Cl-Ct_OAc*Ka*10^pH/(1+Ka*10^pH))</f>
        <v>8.0671348952717631E-3</v>
      </c>
      <c r="AB464" s="19">
        <f>ABS(Ct_Na+10^-pH-Kw*10^pH-Ct_Cl-Ct_OAc*Ka*10^pH/(1+Ka*10^pH))</f>
        <v>1.006664648744721E-2</v>
      </c>
      <c r="AC464" s="19">
        <f>ABS(Ct_Na+10^-pH-Kw*10^pH-Ct_Cl-Ct_OAc*Ka*10^pH/(1+Ka*10^pH))</f>
        <v>1.198107247995565E-2</v>
      </c>
      <c r="AD464" s="19">
        <f>ABS(Ct_Na+10^-pH-Kw*10^pH-Ct_Cl-Ct_OAc*Ka*10^pH/(1+Ka*10^pH))</f>
        <v>1.3815730722776226E-2</v>
      </c>
      <c r="AE464" s="19">
        <f>ABS(Ct_Na+10^-pH-Kw*10^pH-Ct_Cl-Ct_OAc*Ka*10^pH/(1+Ka*10^pH))</f>
        <v>1.5575504955685743E-2</v>
      </c>
      <c r="AF464" s="19">
        <f>ABS(Ct_Na+10^-pH-Kw*10^pH-Ct_Cl-Ct_OAc*Ka*10^pH/(1+Ka*10^pH))</f>
        <v>1.7264888219278886E-2</v>
      </c>
      <c r="AG464" s="19">
        <f>ABS(Ct_Na+10^-pH-Kw*10^pH-Ct_Cl-Ct_OAc*Ka*10^pH/(1+Ka*10^pH))</f>
        <v>1.8888021158809554E-2</v>
      </c>
      <c r="AH464" s="19">
        <f>ABS(Ct_Na+10^-pH-Kw*10^pH-Ct_Cl-Ct_OAc*Ka*10^pH/(1+Ka*10^pH))</f>
        <v>2.0448725908358268E-2</v>
      </c>
      <c r="AI464" s="19">
        <f>ABS(Ct_Na+10^-pH-Kw*10^pH-Ct_Cl-Ct_OAc*Ka*10^pH/(1+Ka*10^pH))</f>
        <v>2.19505361390561E-2</v>
      </c>
      <c r="AJ464" s="19">
        <f>ABS(Ct_Na+10^-pH-Kw*10^pH-Ct_Cl-Ct_OAc*Ka*10^pH/(1+Ka*10^pH))</f>
        <v>2.3396723768616966E-2</v>
      </c>
      <c r="AK464" s="19">
        <f>ABS(Ct_Na+10^-pH-Kw*10^pH-Ct_Cl-Ct_OAc*Ka*10^pH/(1+Ka*10^pH))</f>
        <v>2.4790322757102912E-2</v>
      </c>
      <c r="AL464" s="19">
        <f>ABS(Ct_Na+10^-pH-Kw*10^pH-Ct_Cl-Ct_OAc*Ka*10^pH/(1+Ka*10^pH))</f>
        <v>2.6134150353142899E-2</v>
      </c>
      <c r="AM464" s="19">
        <f>ABS(Ct_Na+10^-pH-Kw*10^pH-Ct_Cl-Ct_OAc*Ka*10^pH/(1+Ka*10^pH))</f>
        <v>2.7430826103707825E-2</v>
      </c>
      <c r="AN464" s="19">
        <f>ABS(Ct_Na+10^-pH-Kw*10^pH-Ct_Cl-Ct_OAc*Ka*10^pH/(1+Ka*10^pH))</f>
        <v>2.8682788897356704E-2</v>
      </c>
      <c r="AO464" s="19">
        <f>ABS(Ct_Na+10^-pH-Kw*10^pH-Ct_Cl-Ct_OAc*Ka*10^pH/(1+Ka*10^pH))</f>
        <v>2.9892312274271721E-2</v>
      </c>
      <c r="AP464" s="19">
        <f>ABS(Ct_Na+10^-pH-Kw*10^pH-Ct_Cl-Ct_OAc*Ka*10^pH/(1+Ka*10^pH))</f>
        <v>3.1061518205289577E-2</v>
      </c>
      <c r="AQ464" s="19">
        <f>ABS(Ct_Na+10^-pH-Kw*10^pH-Ct_Cl-Ct_OAc*Ka*10^pH/(1+Ka*10^pH))</f>
        <v>3.2192389515618314E-2</v>
      </c>
      <c r="AR464" s="19">
        <f>ABS(Ct_Na+10^-pH-Kw*10^pH-Ct_Cl-Ct_OAc*Ka*10^pH/(1+Ka*10^pH))</f>
        <v>3.3286781106259045E-2</v>
      </c>
      <c r="AS464" s="19">
        <f>ABS(Ct_Na+10^-pH-Kw*10^pH-Ct_Cl-Ct_OAc*Ka*10^pH/(1+Ka*10^pH))</f>
        <v>3.4346430106720685E-2</v>
      </c>
      <c r="AT464" s="19">
        <f>ABS(Ct_Na+10^-pH-Kw*10^pH-Ct_Cl-Ct_OAc*Ka*10^pH/(1+Ka*10^pH))</f>
        <v>3.5372965075917917E-2</v>
      </c>
      <c r="AU464" s="19">
        <f>ABS(Ct_Na+10^-pH-Kw*10^pH-Ct_Cl-Ct_OAc*Ka*10^pH/(1+Ka*10^pH))</f>
        <v>3.6367914353755214E-2</v>
      </c>
      <c r="AV464" s="19">
        <f>ABS(Ct_Na+10^-pH-Kw*10^pH-Ct_Cl-Ct_OAc*Ka*10^pH/(1+Ka*10^pH))</f>
        <v>3.7332713653476263E-2</v>
      </c>
      <c r="AW464" s="19">
        <f>ABS(Ct_Na+10^-pH-Kw*10^pH-Ct_Cl-Ct_OAc*Ka*10^pH/(1+Ka*10^pH))</f>
        <v>3.8268712974101129E-2</v>
      </c>
      <c r="AX464" s="19">
        <f>ABS(Ct_Na+10^-pH-Kw*10^pH-Ct_Cl-Ct_OAc*Ka*10^pH/(1+Ka*10^pH))</f>
        <v>3.9177182902942927E-2</v>
      </c>
      <c r="AY464" s="19">
        <f>ABS(Ct_Na+10^-pH-Kw*10^pH-Ct_Cl-Ct_OAc*Ka*10^pH/(1+Ka*10^pH))</f>
        <v>4.0059320370079164E-2</v>
      </c>
      <c r="AZ464" s="19">
        <f>ABS(Ct_Na+10^-pH-Kw*10^pH-Ct_Cl-Ct_OAc*Ka*10^pH/(1+Ka*10^pH))</f>
        <v>4.0916253909582929E-2</v>
      </c>
      <c r="BA464" s="19">
        <f>ABS(Ct_Na+10^-pH-Kw*10^pH-Ct_Cl-Ct_OAc*Ka*10^pH/(1+Ka*10^pH))</f>
        <v>4.1749048476142914E-2</v>
      </c>
      <c r="BB464" s="19">
        <f>ABS(Ct_Na+10^-pH-Kw*10^pH-Ct_Cl-Ct_OAc*Ka*10^pH/(1+Ka*10^pH))</f>
        <v>4.2558709860298471E-2</v>
      </c>
      <c r="BC464" s="19">
        <f>ABS(Ct_Na+10^-pH-Kw*10^pH-Ct_Cl-Ct_OAc*Ka*10^pH/(1+Ka*10^pH))</f>
        <v>4.3346188740778557E-2</v>
      </c>
      <c r="BD464" s="19">
        <f>ABS(Ct_Na+10^-pH-Kw*10^pH-Ct_Cl-Ct_OAc*Ka*10^pH/(1+Ka*10^pH))</f>
        <v>4.4112384408272656E-2</v>
      </c>
      <c r="BE464" s="19">
        <f>ABS(Ct_Na+10^-pH-Kw*10^pH-Ct_Cl-Ct_OAc*Ka*10^pH/(1+Ka*10^pH))</f>
        <v>4.4858148191300254E-2</v>
      </c>
      <c r="BF464" s="19">
        <f>ABS(Ct_Na+10^-pH-Kw*10^pH-Ct_Cl-Ct_OAc*Ka*10^pH/(1+Ka*10^pH))</f>
        <v>4.5584286611616613E-2</v>
      </c>
      <c r="BG464" s="19">
        <f>ABS(Ct_Na+10^-pH-Kw*10^pH-Ct_Cl-Ct_OAc*Ka*10^pH/(1+Ka*10^pH))</f>
        <v>4.6291564293742912E-2</v>
      </c>
      <c r="BH464" s="19">
        <f>ABS(Ct_Na+10^-pH-Kw*10^pH-Ct_Cl-Ct_OAc*Ka*10^pH/(1+Ka*10^pH))</f>
        <v>4.6980706650686509E-2</v>
      </c>
      <c r="BI464" s="19">
        <f>ABS(Ct_Na+10^-pH-Kw*10^pH-Ct_Cl-Ct_OAc*Ka*10^pH/(1+Ka*10^pH))</f>
        <v>4.7652402365682175E-2</v>
      </c>
      <c r="BJ464" s="19">
        <f>ABS(Ct_Na+10^-pH-Kw*10^pH-Ct_Cl-Ct_OAc*Ka*10^pH/(1+Ka*10^pH))</f>
        <v>4.8307305687802941E-2</v>
      </c>
      <c r="BK464" s="19">
        <f>ABS(Ct_Na+10^-pH-Kw*10^pH-Ct_Cl-Ct_OAc*Ka*10^pH/(1+Ka*10^pH))</f>
        <v>4.8946038557525648E-2</v>
      </c>
      <c r="BL464" s="19">
        <f>ABS(Ct_Na+10^-pH-Kw*10^pH-Ct_Cl-Ct_OAc*Ka*10^pH/(1+Ka*10^pH))</f>
        <v>4.9569192576767319E-2</v>
      </c>
      <c r="BM464" s="19">
        <f>ABS(Ct_Na+10^-pH-Kw*10^pH-Ct_Cl-Ct_OAc*Ka*10^pH/(1+Ka*10^pH))</f>
        <v>5.0177330836509208E-2</v>
      </c>
      <c r="BN464" s="19">
        <f>ABS(Ct_Na+10^-pH-Kw*10^pH-Ct_Cl-Ct_OAc*Ka*10^pH/(1+Ka*10^pH))</f>
        <v>5.0770989613876272E-2</v>
      </c>
      <c r="BO464" s="19">
        <f>ABS(Ct_Na+10^-pH-Kw*10^pH-Ct_Cl-Ct_OAc*Ka*10^pH/(1+Ka*10^pH))</f>
        <v>5.1350679949422925E-2</v>
      </c>
      <c r="BP464" s="19">
        <f>ABS(Ct_Na+10^-pH-Kw*10^pH-Ct_Cl-Ct_OAc*Ka*10^pH/(1+Ka*10^pH))</f>
        <v>5.1916889114375489E-2</v>
      </c>
      <c r="BQ464" s="19">
        <f>ABS(Ct_Na+10^-pH-Kw*10^pH-Ct_Cl-Ct_OAc*Ka*10^pH/(1+Ka*10^pH))</f>
        <v>5.2470081976685463E-2</v>
      </c>
      <c r="BR464" s="19">
        <f>ABS(Ct_Na+10^-pH-Kw*10^pH-Ct_Cl-Ct_OAc*Ka*10^pH/(1+Ka*10^pH))</f>
        <v>5.3010702273942924E-2</v>
      </c>
      <c r="BS464" s="19">
        <f>ABS(Ct_Na+10^-pH-Kw*10^pH-Ct_Cl-Ct_OAc*Ka*10^pH/(1+Ka*10^pH))</f>
        <v>5.3539173800475522E-2</v>
      </c>
      <c r="BT464" s="19">
        <f>ABS(Ct_Na+10^-pH-Kw*10^pH-Ct_Cl-Ct_OAc*Ka*10^pH/(1+Ka*10^pH))</f>
        <v>5.4055901515307377E-2</v>
      </c>
      <c r="BU464" s="19">
        <f>ABS(Ct_Na+10^-pH-Kw*10^pH-Ct_Cl-Ct_OAc*Ka*10^pH/(1+Ka*10^pH))</f>
        <v>5.4561272577066014E-2</v>
      </c>
      <c r="BV464" s="19">
        <f>ABS(Ct_Na+10^-pH-Kw*10^pH-Ct_Cl-Ct_OAc*Ka*10^pH/(1+Ka*10^pH))</f>
        <v>5.5055657311395091E-2</v>
      </c>
      <c r="BW464" s="19">
        <f>ABS(Ct_Na+10^-pH-Kw*10^pH-Ct_Cl-Ct_OAc*Ka*10^pH/(1+Ka*10^pH))</f>
        <v>5.5539410115953688E-2</v>
      </c>
      <c r="BX464" s="19">
        <f>ABS(Ct_Na+10^-pH-Kw*10^pH-Ct_Cl-Ct_OAc*Ka*10^pH/(1+Ka*10^pH))</f>
        <v>5.6012870307649322E-2</v>
      </c>
      <c r="BY464" s="19">
        <f>ABS(Ct_Na+10^-pH-Kw*10^pH-Ct_Cl-Ct_OAc*Ka*10^pH/(1+Ka*10^pH))</f>
        <v>5.6476362916361871E-2</v>
      </c>
      <c r="BZ464" s="19">
        <f>ABS(Ct_Na+10^-pH-Kw*10^pH-Ct_Cl-Ct_OAc*Ka*10^pH/(1+Ka*10^pH))</f>
        <v>5.6930199429059608E-2</v>
      </c>
      <c r="CA464" s="19">
        <f>ABS(Ct_Na+10^-pH-Kw*10^pH-Ct_Cl-Ct_OAc*Ka*10^pH/(1+Ka*10^pH))</f>
        <v>5.7374678487887257E-2</v>
      </c>
      <c r="CB464" s="19">
        <f>ABS(Ct_Na+10^-pH-Kw*10^pH-Ct_Cl-Ct_OAc*Ka*10^pH/(1+Ka*10^pH))</f>
        <v>5.7810086545514366E-2</v>
      </c>
      <c r="CC464" s="19">
        <f>ABS(Ct_Na+10^-pH-Kw*10^pH-Ct_Cl-Ct_OAc*Ka*10^pH/(1+Ka*10^pH))</f>
        <v>5.8236698480765181E-2</v>
      </c>
      <c r="CD464" s="19">
        <f>ABS(Ct_Na+10^-pH-Kw*10^pH-Ct_Cl-Ct_OAc*Ka*10^pH/(1+Ka*10^pH))</f>
        <v>5.8654778177310948E-2</v>
      </c>
      <c r="CE464" s="19">
        <f>ABS(Ct_Na+10^-pH-Kw*10^pH-Ct_Cl-Ct_OAc*Ka*10^pH/(1+Ka*10^pH))</f>
        <v>5.9064579067984527E-2</v>
      </c>
      <c r="CF464" s="19">
        <f>ABS(Ct_Na+10^-pH-Kw*10^pH-Ct_Cl-Ct_OAc*Ka*10^pH/(1+Ka*10^pH))</f>
        <v>5.9466344647076272E-2</v>
      </c>
      <c r="CG464" s="19">
        <f>ABS(Ct_Na+10^-pH-Kw*10^pH-Ct_Cl-Ct_OAc*Ka*10^pH/(1+Ka*10^pH))</f>
        <v>5.9860308952787607E-2</v>
      </c>
      <c r="CH464" s="19">
        <f>ABS(Ct_Na+10^-pH-Kw*10^pH-Ct_Cl-Ct_OAc*Ka*10^pH/(1+Ka*10^pH))</f>
        <v>6.0246697021850627E-2</v>
      </c>
      <c r="CI464" s="19">
        <f>ABS(Ct_Na+10^-pH-Kw*10^pH-Ct_Cl-Ct_OAc*Ka*10^pH/(1+Ka*10^pH))</f>
        <v>6.06257253181696E-2</v>
      </c>
      <c r="CJ464" s="19">
        <f>ABS(Ct_Na+10^-pH-Kw*10^pH-Ct_Cl-Ct_OAc*Ka*10^pH/(1+Ka*10^pH))</f>
        <v>6.0997602137199541E-2</v>
      </c>
      <c r="CK464" s="19">
        <f>ABS(Ct_Na+10^-pH-Kw*10^pH-Ct_Cl-Ct_OAc*Ka*10^pH/(1+Ka*10^pH))</f>
        <v>6.1362527987649497E-2</v>
      </c>
      <c r="CL464" s="19">
        <f>ABS(Ct_Na+10^-pH-Kw*10^pH-Ct_Cl-Ct_OAc*Ka*10^pH/(1+Ka*10^pH))</f>
        <v>6.1720695951979987E-2</v>
      </c>
      <c r="CM464" s="19">
        <f>ABS(Ct_Na+10^-pH-Kw*10^pH-Ct_Cl-Ct_OAc*Ka*10^pH/(1+Ka*10^pH))</f>
        <v>6.2072292027056705E-2</v>
      </c>
      <c r="CN464" s="19">
        <f>ABS(Ct_Na+10^-pH-Kw*10^pH-Ct_Cl-Ct_OAc*Ka*10^pH/(1+Ka*10^pH))</f>
        <v>6.2417495446222937E-2</v>
      </c>
      <c r="CO464" s="19">
        <f>ABS(Ct_Na+10^-pH-Kw*10^pH-Ct_Cl-Ct_OAc*Ka*10^pH/(1+Ka*10^pH))</f>
        <v>6.2756478983962763E-2</v>
      </c>
      <c r="CP464" s="19">
        <f>ABS(Ct_Na+10^-pH-Kw*10^pH-Ct_Cl-Ct_OAc*Ka*10^pH/(1+Ka*10^pH))</f>
        <v>6.3089409244242958E-2</v>
      </c>
      <c r="CQ464" s="19">
        <f>ABS(Ct_Na+10^-pH-Kw*10^pH-Ct_Cl-Ct_OAc*Ka*10^pH/(1+Ka*10^pH))</f>
        <v>6.3416446933544729E-2</v>
      </c>
      <c r="CR464" s="19">
        <f>ABS(Ct_Na+10^-pH-Kw*10^pH-Ct_Cl-Ct_OAc*Ka*10^pH/(1+Ka*10^pH))</f>
        <v>6.3737747119525401E-2</v>
      </c>
      <c r="CS464" s="19">
        <f>ABS(Ct_Na+10^-pH-Kw*10^pH-Ct_Cl-Ct_OAc*Ka*10^pH/(1+Ka*10^pH))</f>
        <v>6.4053459476184668E-2</v>
      </c>
      <c r="CT464" s="19">
        <f>ABS(Ct_Na+10^-pH-Kw*10^pH-Ct_Cl-Ct_OAc*Ka*10^pH/(1+Ka*10^pH))</f>
        <v>6.4363728516349847E-2</v>
      </c>
      <c r="CU464" s="19">
        <f>ABS(Ct_Na+10^-pH-Kw*10^pH-Ct_Cl-Ct_OAc*Ka*10^pH/(1+Ka*10^pH))</f>
        <v>6.4668693812238665E-2</v>
      </c>
      <c r="CV464" s="19">
        <f>ABS(Ct_Na+10^-pH-Kw*10^pH-Ct_Cl-Ct_OAc*Ka*10^pH/(1+Ka*10^pH))</f>
        <v>6.4968490204807355E-2</v>
      </c>
      <c r="CW464" s="19">
        <f>ABS(Ct_Na+10^-pH-Kw*10^pH-Ct_Cl-Ct_OAc*Ka*10^pH/(1+Ka*10^pH))</f>
        <v>6.5263248002542962E-2</v>
      </c>
      <c r="CX464" s="19">
        <f>ABS(Ct_Na+10^-pH-Kw*10^pH-Ct_Cl-Ct_OAc*Ka*10^pH/(1+Ka*10^pH))</f>
        <v>6.5553093170316282E-2</v>
      </c>
    </row>
    <row r="465" spans="1:102">
      <c r="A465" s="24">
        <v>4.3600000000000003</v>
      </c>
      <c r="B465" s="19">
        <f>ABS(Ct_Na+10^-pH-Kw*10^pH-Ct_Cl-Ct_OAc*Ka*10^pH/(1+Ka*10^pH))</f>
        <v>0.1078483461718952</v>
      </c>
      <c r="C465" s="19">
        <f>ABS(Ct_Na+10^-pH-Kw*10^pH-Ct_Cl-Ct_OAc*Ka*10^pH/(1+Ka*10^pH))</f>
        <v>9.7948727242084144E-2</v>
      </c>
      <c r="D465" s="19">
        <f>ABS(Ct_Na+10^-pH-Kw*10^pH-Ct_Cl-Ct_OAc*Ka*10^pH/(1+Ka*10^pH))</f>
        <v>8.8949073669528617E-2</v>
      </c>
      <c r="E465" s="19">
        <f>ABS(Ct_Na+10^-pH-Kw*10^pH-Ct_Cl-Ct_OAc*Ka*10^pH/(1+Ka*10^pH))</f>
        <v>8.0731998668499672E-2</v>
      </c>
      <c r="F465" s="19">
        <f>ABS(Ct_Na+10^-pH-Kw*10^pH-Ct_Cl-Ct_OAc*Ka*10^pH/(1+Ka*10^pH))</f>
        <v>7.3199679917556465E-2</v>
      </c>
      <c r="G465" s="19">
        <f>ABS(Ct_Na+10^-pH-Kw*10^pH-Ct_Cl-Ct_OAc*Ka*10^pH/(1+Ka*10^pH))</f>
        <v>6.6269946666688714E-2</v>
      </c>
      <c r="H465" s="19">
        <f>ABS(Ct_Na+10^-pH-Kw*10^pH-Ct_Cl-Ct_OAc*Ka*10^pH/(1+Ka*10^pH))</f>
        <v>5.9873269819733871E-2</v>
      </c>
      <c r="I465" s="19">
        <f>ABS(Ct_Na+10^-pH-Kw*10^pH-Ct_Cl-Ct_OAc*Ka*10^pH/(1+Ka*10^pH))</f>
        <v>5.3950420887368261E-2</v>
      </c>
      <c r="J465" s="19">
        <f>ABS(Ct_Na+10^-pH-Kw*10^pH-Ct_Cl-Ct_OAc*Ka*10^pH/(1+Ka*10^pH))</f>
        <v>4.84506325930288E-2</v>
      </c>
      <c r="K465" s="19">
        <f>ABS(Ct_Na+10^-pH-Kw*10^pH-Ct_Cl-Ct_OAc*Ka*10^pH/(1+Ka*10^pH))</f>
        <v>4.3330140043126505E-2</v>
      </c>
      <c r="L465" s="19">
        <f>ABS(Ct_Na+10^-pH-Kw*10^pH-Ct_Cl-Ct_OAc*Ka*10^pH/(1+Ka*10^pH))</f>
        <v>3.8551013663217712E-2</v>
      </c>
      <c r="M465" s="19">
        <f>ABS(Ct_Na+10^-pH-Kw*10^pH-Ct_Cl-Ct_OAc*Ka*10^pH/(1+Ka*10^pH))</f>
        <v>3.4080218017496583E-2</v>
      </c>
      <c r="N465" s="19">
        <f>ABS(Ct_Na+10^-pH-Kw*10^pH-Ct_Cl-Ct_OAc*Ka*10^pH/(1+Ka*10^pH))</f>
        <v>2.988884709963302E-2</v>
      </c>
      <c r="O465" s="19">
        <f>ABS(Ct_Na+10^-pH-Kw*10^pH-Ct_Cl-Ct_OAc*Ka*10^pH/(1+Ka*10^pH))</f>
        <v>2.5951498661639996E-2</v>
      </c>
      <c r="P465" s="19">
        <f>ABS(Ct_Na+10^-pH-Kw*10^pH-Ct_Cl-Ct_OAc*Ka*10^pH/(1+Ka*10^pH))</f>
        <v>2.2245758955293592E-2</v>
      </c>
      <c r="Q465" s="19">
        <f>ABS(Ct_Na+10^-pH-Kw*10^pH-Ct_Cl-Ct_OAc*Ka*10^pH/(1+Ka*10^pH))</f>
        <v>1.8751775803595574E-2</v>
      </c>
      <c r="R465" s="19">
        <f>ABS(Ct_Na+10^-pH-Kw*10^pH-Ct_Cl-Ct_OAc*Ka*10^pH/(1+Ka*10^pH))</f>
        <v>1.5451902826991892E-2</v>
      </c>
      <c r="S465" s="19">
        <f>ABS(Ct_Na+10^-pH-Kw*10^pH-Ct_Cl-Ct_OAc*Ka*10^pH/(1+Ka*10^pH))</f>
        <v>1.2330401362637033E-2</v>
      </c>
      <c r="T465" s="19">
        <f>ABS(Ct_Na+10^-pH-Kw*10^pH-Ct_Cl-Ct_OAc*Ka*10^pH/(1+Ka*10^pH))</f>
        <v>9.3731894490377242E-3</v>
      </c>
      <c r="U465" s="19">
        <f>ABS(Ct_Na+10^-pH-Kw*10^pH-Ct_Cl-Ct_OAc*Ka*10^pH/(1+Ka*10^pH))</f>
        <v>6.5676294284434875E-3</v>
      </c>
      <c r="V465" s="19">
        <f>ABS(Ct_Na+10^-pH-Kw*10^pH-Ct_Cl-Ct_OAc*Ka*10^pH/(1+Ka*10^pH))</f>
        <v>3.9023474088789693E-3</v>
      </c>
      <c r="W465" s="19">
        <f>ABS(Ct_Na+10^-pH-Kw*10^pH-Ct_Cl-Ct_OAc*Ka*10^pH/(1+Ka*10^pH))</f>
        <v>1.3670791463663706E-3</v>
      </c>
      <c r="X465" s="19">
        <f>ABS(Ct_Na+10^-pH-Kw*10^pH-Ct_Cl-Ct_OAc*Ka*10^pH/(1+Ka*10^pH))</f>
        <v>1.0474620560265609E-3</v>
      </c>
      <c r="Y465" s="19">
        <f>ABS(Ct_Na+10^-pH-Kw*10^pH-Ct_Cl-Ct_OAc*Ka*10^pH/(1+Ka*10^pH))</f>
        <v>3.3496990164477436E-3</v>
      </c>
      <c r="Z465" s="19">
        <f>ABS(Ct_Na+10^-pH-Kw*10^pH-Ct_Cl-Ct_OAc*Ka*10^pH/(1+Ka*10^pH))</f>
        <v>5.5472888423043244E-3</v>
      </c>
      <c r="AA465" s="19">
        <f>ABS(Ct_Na+10^-pH-Kw*10^pH-Ct_Cl-Ct_OAc*Ka*10^pH/(1+Ka*10^pH))</f>
        <v>7.6472080092339495E-3</v>
      </c>
      <c r="AB465" s="19">
        <f>ABS(Ct_Na+10^-pH-Kw*10^pH-Ct_Cl-Ct_OAc*Ka*10^pH/(1+Ka*10^pH))</f>
        <v>9.6558263428187865E-3</v>
      </c>
      <c r="AC465" s="19">
        <f>ABS(Ct_Na+10^-pH-Kw*10^pH-Ct_Cl-Ct_OAc*Ka*10^pH/(1+Ka*10^pH))</f>
        <v>1.157897155582557E-2</v>
      </c>
      <c r="AD465" s="19">
        <f>ABS(Ct_Na+10^-pH-Kw*10^pH-Ct_Cl-Ct_OAc*Ka*10^pH/(1+Ka*10^pH))</f>
        <v>1.3421985718290404E-2</v>
      </c>
      <c r="AE465" s="19">
        <f>ABS(Ct_Na+10^-pH-Kw*10^pH-Ct_Cl-Ct_OAc*Ka*10^pH/(1+Ka*10^pH))</f>
        <v>1.5189774812899529E-2</v>
      </c>
      <c r="AF465" s="19">
        <f>ABS(Ct_Na+10^-pH-Kw*10^pH-Ct_Cl-Ct_OAc*Ka*10^pH/(1+Ka*10^pH))</f>
        <v>1.6886852343724279E-2</v>
      </c>
      <c r="AG465" s="19">
        <f>ABS(Ct_Na+10^-pH-Kw*10^pH-Ct_Cl-Ct_OAc*Ka*10^pH/(1+Ka*10^pH))</f>
        <v>1.8517377814516685E-2</v>
      </c>
      <c r="AH465" s="19">
        <f>ABS(Ct_Na+10^-pH-Kw*10^pH-Ct_Cl-Ct_OAc*Ka*10^pH/(1+Ka*10^pH))</f>
        <v>2.008519076720169E-2</v>
      </c>
      <c r="AI465" s="19">
        <f>ABS(Ct_Na+10^-pH-Kw*10^pH-Ct_Cl-Ct_OAc*Ka*10^pH/(1+Ka*10^pH))</f>
        <v>2.1593840966955196E-2</v>
      </c>
      <c r="AJ465" s="19">
        <f>ABS(Ct_Na+10^-pH-Kw*10^pH-Ct_Cl-Ct_OAc*Ka*10^pH/(1+Ka*10^pH))</f>
        <v>2.3046615233384488E-2</v>
      </c>
      <c r="AK465" s="19">
        <f>ABS(Ct_Na+10^-pH-Kw*10^pH-Ct_Cl-Ct_OAc*Ka*10^pH/(1+Ka*10^pH))</f>
        <v>2.4446561344670919E-2</v>
      </c>
      <c r="AL465" s="19">
        <f>ABS(Ct_Na+10^-pH-Kw*10^pH-Ct_Cl-Ct_OAc*Ka*10^pH/(1+Ka*10^pH))</f>
        <v>2.5796509380554233E-2</v>
      </c>
      <c r="AM465" s="19">
        <f>ABS(Ct_Na+10^-pH-Kw*10^pH-Ct_Cl-Ct_OAc*Ka*10^pH/(1+Ka*10^pH))</f>
        <v>2.709909081868728E-2</v>
      </c>
      <c r="AN465" s="19">
        <f>ABS(Ct_Na+10^-pH-Kw*10^pH-Ct_Cl-Ct_OAc*Ka*10^pH/(1+Ka*10^pH))</f>
        <v>2.835675565550538E-2</v>
      </c>
      <c r="AO465" s="19">
        <f>ABS(Ct_Na+10^-pH-Kw*10^pH-Ct_Cl-Ct_OAc*Ka*10^pH/(1+Ka*10^pH))</f>
        <v>2.957178778599066E-2</v>
      </c>
      <c r="AP465" s="19">
        <f>ABS(Ct_Na+10^-pH-Kw*10^pH-Ct_Cl-Ct_OAc*Ka*10^pH/(1+Ka*10^pH))</f>
        <v>3.0746318845459773E-2</v>
      </c>
      <c r="AQ465" s="19">
        <f>ABS(Ct_Na+10^-pH-Kw*10^pH-Ct_Cl-Ct_OAc*Ka*10^pH/(1+Ka*10^pH))</f>
        <v>3.1882340689864314E-2</v>
      </c>
      <c r="AR465" s="19">
        <f>ABS(Ct_Na+10^-pH-Kw*10^pH-Ct_Cl-Ct_OAc*Ka*10^pH/(1+Ka*10^pH))</f>
        <v>3.2981716668320338E-2</v>
      </c>
      <c r="AS465" s="19">
        <f>ABS(Ct_Na+10^-pH-Kw*10^pH-Ct_Cl-Ct_OAc*Ka*10^pH/(1+Ka*10^pH))</f>
        <v>3.4046191822063455E-2</v>
      </c>
      <c r="AT465" s="19">
        <f>ABS(Ct_Na+10^-pH-Kw*10^pH-Ct_Cl-Ct_OAc*Ka*10^pH/(1+Ka*10^pH))</f>
        <v>3.5077402127252119E-2</v>
      </c>
      <c r="AU465" s="19">
        <f>ABS(Ct_Na+10^-pH-Kw*10^pH-Ct_Cl-Ct_OAc*Ka*10^pH/(1+Ka*10^pH))</f>
        <v>3.6076882884588796E-2</v>
      </c>
      <c r="AV465" s="19">
        <f>ABS(Ct_Na+10^-pH-Kw*10^pH-Ct_Cl-Ct_OAc*Ka*10^pH/(1+Ka*10^pH))</f>
        <v>3.7046076346248652E-2</v>
      </c>
      <c r="AW465" s="19">
        <f>ABS(Ct_Na+10^-pH-Kw*10^pH-Ct_Cl-Ct_OAc*Ka*10^pH/(1+Ka*10^pH))</f>
        <v>3.798633865979921E-2</v>
      </c>
      <c r="AX465" s="19">
        <f>ABS(Ct_Na+10^-pH-Kw*10^pH-Ct_Cl-Ct_OAc*Ka*10^pH/(1+Ka*10^pH))</f>
        <v>3.8898946199421837E-2</v>
      </c>
      <c r="AY465" s="19">
        <f>ABS(Ct_Na+10^-pH-Kw*10^pH-Ct_Cl-Ct_OAc*Ka*10^pH/(1+Ka*10^pH))</f>
        <v>3.9785101346591634E-2</v>
      </c>
      <c r="AZ465" s="19">
        <f>ABS(Ct_Na+10^-pH-Kw*10^pH-Ct_Cl-Ct_OAc*Ka*10^pH/(1+Ka*10^pH))</f>
        <v>4.0645937775270854E-2</v>
      </c>
      <c r="BA465" s="19">
        <f>ABS(Ct_Na+10^-pH-Kw*10^pH-Ct_Cl-Ct_OAc*Ka*10^pH/(1+Ka*10^pH))</f>
        <v>4.1482525290466143E-2</v>
      </c>
      <c r="BB465" s="19">
        <f>ABS(Ct_Na+10^-pH-Kw*10^pH-Ct_Cl-Ct_OAc*Ka*10^pH/(1+Ka*10^pH))</f>
        <v>4.2295874263572675E-2</v>
      </c>
      <c r="BC465" s="19">
        <f>ABS(Ct_Na+10^-pH-Kw*10^pH-Ct_Cl-Ct_OAc*Ka*10^pH/(1+Ka*10^pH))</f>
        <v>4.3086939703169479E-2</v>
      </c>
      <c r="BD465" s="19">
        <f>ABS(Ct_Na+10^-pH-Kw*10^pH-Ct_Cl-Ct_OAc*Ka*10^pH/(1+Ka*10^pH))</f>
        <v>4.3856624995750111E-2</v>
      </c>
      <c r="BE465" s="19">
        <f>ABS(Ct_Na+10^-pH-Kw*10^pH-Ct_Cl-Ct_OAc*Ka*10^pH/(1+Ka*10^pH))</f>
        <v>4.4605785347195268E-2</v>
      </c>
      <c r="BF465" s="19">
        <f>ABS(Ct_Na+10^-pH-Kw*10^pH-Ct_Cl-Ct_OAc*Ka*10^pH/(1+Ka*10^pH))</f>
        <v>4.5335230952549772E-2</v>
      </c>
      <c r="BG465" s="19">
        <f>ABS(Ct_Na+10^-pH-Kw*10^pH-Ct_Cl-Ct_OAc*Ka*10^pH/(1+Ka*10^pH))</f>
        <v>4.6045729918804137E-2</v>
      </c>
      <c r="BH465" s="19">
        <f>ABS(Ct_Na+10^-pH-Kw*10^pH-Ct_Cl-Ct_OAc*Ka*10^pH/(1+Ka*10^pH))</f>
        <v>4.6738010962846875E-2</v>
      </c>
      <c r="BI465" s="19">
        <f>ABS(Ct_Na+10^-pH-Kw*10^pH-Ct_Cl-Ct_OAc*Ka*10^pH/(1+Ka*10^pH))</f>
        <v>4.7412765904508797E-2</v>
      </c>
      <c r="BJ465" s="19">
        <f>ABS(Ct_Na+10^-pH-Kw*10^pH-Ct_Cl-Ct_OAc*Ka*10^pH/(1+Ka*10^pH))</f>
        <v>4.8070651972629157E-2</v>
      </c>
      <c r="BK465" s="19">
        <f>ABS(Ct_Na+10^-pH-Kw*10^pH-Ct_Cl-Ct_OAc*Ka*10^pH/(1+Ka*10^pH))</f>
        <v>4.871229394030209E-2</v>
      </c>
      <c r="BL465" s="19">
        <f>ABS(Ct_Na+10^-pH-Kw*10^pH-Ct_Cl-Ct_OAc*Ka*10^pH/(1+Ka*10^pH))</f>
        <v>4.9338286103885437E-2</v>
      </c>
      <c r="BM465" s="19">
        <f>ABS(Ct_Na+10^-pH-Kw*10^pH-Ct_Cl-Ct_OAc*Ka*10^pH/(1+Ka*10^pH))</f>
        <v>4.9949194118948728E-2</v>
      </c>
      <c r="BN465" s="19">
        <f>ABS(Ct_Na+10^-pH-Kw*10^pH-Ct_Cl-Ct_OAc*Ka*10^pH/(1+Ka*10^pH))</f>
        <v>5.0545556705081915E-2</v>
      </c>
      <c r="BO465" s="19">
        <f>ABS(Ct_Na+10^-pH-Kw*10^pH-Ct_Cl-Ct_OAc*Ka*10^pH/(1+Ka*10^pH))</f>
        <v>5.1127887230364905E-2</v>
      </c>
      <c r="BP465" s="19">
        <f>ABS(Ct_Na+10^-pH-Kw*10^pH-Ct_Cl-Ct_OAc*Ka*10^pH/(1+Ka*10^pH))</f>
        <v>5.1696675185292494E-2</v>
      </c>
      <c r="BQ465" s="19">
        <f>ABS(Ct_Na+10^-pH-Kw*10^pH-Ct_Cl-Ct_OAc*Ka*10^pH/(1+Ka*10^pH))</f>
        <v>5.2252387555049337E-2</v>
      </c>
      <c r="BR465" s="19">
        <f>ABS(Ct_Na+10^-pH-Kw*10^pH-Ct_Cl-Ct_OAc*Ka*10^pH/(1+Ka*10^pH))</f>
        <v>5.2795470098220783E-2</v>
      </c>
      <c r="BS465" s="19">
        <f>ABS(Ct_Na+10^-pH-Kw*10^pH-Ct_Cl-Ct_OAc*Ka*10^pH/(1+Ka*10^pH))</f>
        <v>5.3326348539298504E-2</v>
      </c>
      <c r="BT465" s="19">
        <f>ABS(Ct_Na+10^-pH-Kw*10^pH-Ct_Cl-Ct_OAc*Ka*10^pH/(1+Ka*10^pH))</f>
        <v>5.3845429681685597E-2</v>
      </c>
      <c r="BU465" s="19">
        <f>ABS(Ct_Na+10^-pH-Kw*10^pH-Ct_Cl-Ct_OAc*Ka*10^pH/(1+Ka*10^pH))</f>
        <v>5.4353102447316934E-2</v>
      </c>
      <c r="BV465" s="19">
        <f>ABS(Ct_Na+10^-pH-Kw*10^pH-Ct_Cl-Ct_OAc*Ka*10^pH/(1+Ka*10^pH))</f>
        <v>5.4849738848478005E-2</v>
      </c>
      <c r="BW465" s="19">
        <f>ABS(Ct_Na+10^-pH-Kw*10^pH-Ct_Cl-Ct_OAc*Ka*10^pH/(1+Ka*10^pH))</f>
        <v>5.5335694896925983E-2</v>
      </c>
      <c r="BX465" s="19">
        <f>ABS(Ct_Na+10^-pH-Kw*10^pH-Ct_Cl-Ct_OAc*Ka*10^pH/(1+Ka*10^pH))</f>
        <v>5.5811311454981416E-2</v>
      </c>
      <c r="BY465" s="19">
        <f>ABS(Ct_Na+10^-pH-Kw*10^pH-Ct_Cl-Ct_OAc*Ka*10^pH/(1+Ka*10^pH))</f>
        <v>5.6276915032867254E-2</v>
      </c>
      <c r="BZ465" s="19">
        <f>ABS(Ct_Na+10^-pH-Kw*10^pH-Ct_Cl-Ct_OAc*Ka*10^pH/(1+Ka*10^pH))</f>
        <v>5.6732818536213828E-2</v>
      </c>
      <c r="CA465" s="19">
        <f>ABS(Ct_Na+10^-pH-Kw*10^pH-Ct_Cl-Ct_OAc*Ka*10^pH/(1+Ka*10^pH))</f>
        <v>5.7179321967326432E-2</v>
      </c>
      <c r="CB465" s="19">
        <f>ABS(Ct_Na+10^-pH-Kw*10^pH-Ct_Cl-Ct_OAc*Ka*10^pH/(1+Ka*10^pH))</f>
        <v>5.7616713083518387E-2</v>
      </c>
      <c r="CC465" s="19">
        <f>ABS(Ct_Na+10^-pH-Kw*10^pH-Ct_Cl-Ct_OAc*Ka*10^pH/(1+Ka*10^pH))</f>
        <v>5.8045268015544854E-2</v>
      </c>
      <c r="CD465" s="19">
        <f>ABS(Ct_Na+10^-pH-Kw*10^pH-Ct_Cl-Ct_OAc*Ka*10^pH/(1+Ka*10^pH))</f>
        <v>5.8465251848930769E-2</v>
      </c>
      <c r="CE465" s="19">
        <f>ABS(Ct_Na+10^-pH-Kw*10^pH-Ct_Cl-Ct_OAc*Ka*10^pH/(1+Ka*10^pH))</f>
        <v>5.88769191707645E-2</v>
      </c>
      <c r="CF465" s="19">
        <f>ABS(Ct_Na+10^-pH-Kw*10^pH-Ct_Cl-Ct_OAc*Ka*10^pH/(1+Ka*10^pH))</f>
        <v>5.9280514584326968E-2</v>
      </c>
      <c r="CG465" s="19">
        <f>ABS(Ct_Na+10^-pH-Kw*10^pH-Ct_Cl-Ct_OAc*Ka*10^pH/(1+Ka*10^pH))</f>
        <v>5.9676273193742607E-2</v>
      </c>
      <c r="CH465" s="19">
        <f>ABS(Ct_Na+10^-pH-Kw*10^pH-Ct_Cl-Ct_OAc*Ka*10^pH/(1+Ka*10^pH))</f>
        <v>6.0064421060669469E-2</v>
      </c>
      <c r="CI465" s="19">
        <f>ABS(Ct_Na+10^-pH-Kw*10^pH-Ct_Cl-Ct_OAc*Ka*10^pH/(1+Ka*10^pH))</f>
        <v>6.0445175634892975E-2</v>
      </c>
      <c r="CJ465" s="19">
        <f>ABS(Ct_Na+10^-pH-Kw*10^pH-Ct_Cl-Ct_OAc*Ka*10^pH/(1+Ka*10^pH))</f>
        <v>6.0818746160546222E-2</v>
      </c>
      <c r="CK465" s="19">
        <f>ABS(Ct_Na+10^-pH-Kw*10^pH-Ct_Cl-Ct_OAc*Ka*10^pH/(1+Ka*10^pH))</f>
        <v>6.1185334059551767E-2</v>
      </c>
      <c r="CL465" s="19">
        <f>ABS(Ct_Na+10^-pH-Kw*10^pH-Ct_Cl-Ct_OAc*Ka*10^pH/(1+Ka*10^pH))</f>
        <v>6.1545133293760879E-2</v>
      </c>
      <c r="CM465" s="19">
        <f>ABS(Ct_Na+10^-pH-Kw*10^pH-Ct_Cl-Ct_OAc*Ka*10^pH/(1+Ka*10^pH))</f>
        <v>6.1898330707158826E-2</v>
      </c>
      <c r="CN465" s="19">
        <f>ABS(Ct_Na+10^-pH-Kw*10^pH-Ct_Cl-Ct_OAc*Ka*10^pH/(1+Ka*10^pH))</f>
        <v>6.2245106349404077E-2</v>
      </c>
      <c r="CO465" s="19">
        <f>ABS(Ct_Na+10^-pH-Kw*10^pH-Ct_Cl-Ct_OAc*Ka*10^pH/(1+Ka*10^pH))</f>
        <v>6.258563378187916E-2</v>
      </c>
      <c r="CP465" s="19">
        <f>ABS(Ct_Na+10^-pH-Kw*10^pH-Ct_Cl-Ct_OAc*Ka*10^pH/(1+Ka*10^pH))</f>
        <v>6.2920080367345754E-2</v>
      </c>
      <c r="CQ465" s="19">
        <f>ABS(Ct_Na+10^-pH-Kw*10^pH-Ct_Cl-Ct_OAc*Ka*10^pH/(1+Ka*10^pH))</f>
        <v>6.3248607544220029E-2</v>
      </c>
      <c r="CR465" s="19">
        <f>ABS(Ct_Na+10^-pH-Kw*10^pH-Ct_Cl-Ct_OAc*Ka*10^pH/(1+Ka*10^pH))</f>
        <v>6.3571371086412268E-2</v>
      </c>
      <c r="CS465" s="19">
        <f>ABS(Ct_Na+10^-pH-Kw*10^pH-Ct_Cl-Ct_OAc*Ka*10^pH/(1+Ka*10^pH))</f>
        <v>6.3888521349609859E-2</v>
      </c>
      <c r="CT465" s="19">
        <f>ABS(Ct_Na+10^-pH-Kw*10^pH-Ct_Cl-Ct_OAc*Ka*10^pH/(1+Ka*10^pH))</f>
        <v>6.4200203504821321E-2</v>
      </c>
      <c r="CU465" s="19">
        <f>ABS(Ct_Na+10^-pH-Kw*10^pH-Ct_Cl-Ct_OAc*Ka*10^pH/(1+Ka*10^pH))</f>
        <v>6.450655775994367E-2</v>
      </c>
      <c r="CV465" s="19">
        <f>ABS(Ct_Na+10^-pH-Kw*10^pH-Ct_Cl-Ct_OAc*Ka*10^pH/(1+Ka*10^pH))</f>
        <v>6.4807719570063954E-2</v>
      </c>
      <c r="CW465" s="19">
        <f>ABS(Ct_Na+10^-pH-Kw*10^pH-Ct_Cl-Ct_OAc*Ka*10^pH/(1+Ka*10^pH))</f>
        <v>6.5103819837157018E-2</v>
      </c>
      <c r="CX465" s="19">
        <f>ABS(Ct_Na+10^-pH-Kw*10^pH-Ct_Cl-Ct_OAc*Ka*10^pH/(1+Ka*10^pH))</f>
        <v>6.5394985099798505E-2</v>
      </c>
    </row>
    <row r="466" spans="1:102">
      <c r="A466" s="23">
        <v>4.37</v>
      </c>
      <c r="B466" s="19">
        <f>ABS(Ct_Na+10^-pH-Kw*10^pH-Ct_Cl-Ct_OAc*Ka*10^pH/(1+Ka*10^pH))</f>
        <v>0.10880107034014223</v>
      </c>
      <c r="C466" s="19">
        <f>ABS(Ct_Na+10^-pH-Kw*10^pH-Ct_Cl-Ct_OAc*Ka*10^pH/(1+Ka*10^pH))</f>
        <v>9.8856130908827985E-2</v>
      </c>
      <c r="D466" s="19">
        <f>ABS(Ct_Na+10^-pH-Kw*10^pH-Ct_Cl-Ct_OAc*Ka*10^pH/(1+Ka*10^pH))</f>
        <v>8.9815276880360465E-2</v>
      </c>
      <c r="E466" s="19">
        <f>ABS(Ct_Na+10^-pH-Kw*10^pH-Ct_Cl-Ct_OAc*Ka*10^pH/(1+Ka*10^pH))</f>
        <v>8.1560584071759701E-2</v>
      </c>
      <c r="F466" s="19">
        <f>ABS(Ct_Na+10^-pH-Kw*10^pH-Ct_Cl-Ct_OAc*Ka*10^pH/(1+Ka*10^pH))</f>
        <v>7.399378233054231E-2</v>
      </c>
      <c r="G466" s="19">
        <f>ABS(Ct_Na+10^-pH-Kw*10^pH-Ct_Cl-Ct_OAc*Ka*10^pH/(1+Ka*10^pH))</f>
        <v>6.7032324728622333E-2</v>
      </c>
      <c r="H466" s="19">
        <f>ABS(Ct_Na+10^-pH-Kw*10^pH-Ct_Cl-Ct_OAc*Ka*10^pH/(1+Ka*10^pH))</f>
        <v>6.0606363865311583E-2</v>
      </c>
      <c r="I466" s="19">
        <f>ABS(Ct_Na+10^-pH-Kw*10^pH-Ct_Cl-Ct_OAc*Ka*10^pH/(1+Ka*10^pH))</f>
        <v>5.4656400102986794E-2</v>
      </c>
      <c r="J466" s="19">
        <f>ABS(Ct_Na+10^-pH-Kw*10^pH-Ct_Cl-Ct_OAc*Ka*10^pH/(1+Ka*10^pH))</f>
        <v>4.9131433752256676E-2</v>
      </c>
      <c r="K466" s="19">
        <f>ABS(Ct_Na+10^-pH-Kw*10^pH-Ct_Cl-Ct_OAc*Ka*10^pH/(1+Ka*10^pH))</f>
        <v>4.3987499563645831E-2</v>
      </c>
      <c r="L466" s="19">
        <f>ABS(Ct_Na+10^-pH-Kw*10^pH-Ct_Cl-Ct_OAc*Ka*10^pH/(1+Ka*10^pH))</f>
        <v>3.9186494320942393E-2</v>
      </c>
      <c r="M466" s="19">
        <f>ABS(Ct_Na+10^-pH-Kw*10^pH-Ct_Cl-Ct_OAc*Ka*10^pH/(1+Ka*10^pH))</f>
        <v>3.4695231351961765E-2</v>
      </c>
      <c r="N466" s="19">
        <f>ABS(Ct_Na+10^-pH-Kw*10^pH-Ct_Cl-Ct_OAc*Ka*10^pH/(1+Ka*10^pH))</f>
        <v>3.0484672318542412E-2</v>
      </c>
      <c r="O466" s="19">
        <f>ABS(Ct_Na+10^-pH-Kw*10^pH-Ct_Cl-Ct_OAc*Ka*10^pH/(1+Ka*10^pH))</f>
        <v>2.6529298681087894E-2</v>
      </c>
      <c r="P466" s="19">
        <f>ABS(Ct_Na+10^-pH-Kw*10^pH-Ct_Cl-Ct_OAc*Ka*10^pH/(1+Ka*10^pH))</f>
        <v>2.2806594081130664E-2</v>
      </c>
      <c r="Q466" s="19">
        <f>ABS(Ct_Na+10^-pH-Kw*10^pH-Ct_Cl-Ct_OAc*Ka*10^pH/(1+Ka*10^pH))</f>
        <v>1.9296615458313873E-2</v>
      </c>
      <c r="R466" s="19">
        <f>ABS(Ct_Na+10^-pH-Kw*10^pH-Ct_Cl-Ct_OAc*Ka*10^pH/(1+Ka*10^pH))</f>
        <v>1.5981635647875785E-2</v>
      </c>
      <c r="S466" s="19">
        <f>ABS(Ct_Na+10^-pH-Kw*10^pH-Ct_Cl-Ct_OAc*Ka*10^pH/(1+Ka*10^pH))</f>
        <v>1.2845843935299205E-2</v>
      </c>
      <c r="T466" s="19">
        <f>ABS(Ct_Na+10^-pH-Kw*10^pH-Ct_Cl-Ct_OAc*Ka*10^pH/(1+Ka*10^pH))</f>
        <v>9.8750938918056273E-3</v>
      </c>
      <c r="U466" s="19">
        <f>ABS(Ct_Na+10^-pH-Kw*10^pH-Ct_Cl-Ct_OAc*Ka*10^pH/(1+Ka*10^pH))</f>
        <v>7.0566900043886258E-3</v>
      </c>
      <c r="V466" s="19">
        <f>ABS(Ct_Na+10^-pH-Kw*10^pH-Ct_Cl-Ct_OAc*Ka*10^pH/(1+Ka*10^pH))</f>
        <v>4.3792063113424762E-3</v>
      </c>
      <c r="W466" s="19">
        <f>ABS(Ct_Na+10^-pH-Kw*10^pH-Ct_Cl-Ct_OAc*Ka*10^pH/(1+Ka*10^pH))</f>
        <v>1.8323315789327208E-3</v>
      </c>
      <c r="X466" s="19">
        <f>ABS(Ct_Na+10^-pH-Kw*10^pH-Ct_Cl-Ct_OAc*Ka*10^pH/(1+Ka*10^pH))</f>
        <v>5.9326340431464439E-4</v>
      </c>
      <c r="Y466" s="19">
        <f>ABS(Ct_Na+10^-pH-Kw*10^pH-Ct_Cl-Ct_OAc*Ka*10^pH/(1+Ka*10^pH))</f>
        <v>2.9060400162481993E-3</v>
      </c>
      <c r="Z466" s="19">
        <f>ABS(Ct_Na+10^-pH-Kw*10^pH-Ct_Cl-Ct_OAc*Ka*10^pH/(1+Ka*10^pH))</f>
        <v>5.1136904185484083E-3</v>
      </c>
      <c r="AA466" s="19">
        <f>ABS(Ct_Na+10^-pH-Kw*10^pH-Ct_Cl-Ct_OAc*Ka*10^pH/(1+Ka*10^pH))</f>
        <v>7.2232230251908329E-3</v>
      </c>
      <c r="AB466" s="19">
        <f>ABS(Ct_Na+10^-pH-Kw*10^pH-Ct_Cl-Ct_OAc*Ka*10^pH/(1+Ka*10^pH))</f>
        <v>9.2410368228487832E-3</v>
      </c>
      <c r="AC466" s="19">
        <f>ABS(Ct_Na+10^-pH-Kw*10^pH-Ct_Cl-Ct_OAc*Ka*10^pH/(1+Ka*10^pH))</f>
        <v>1.1172986203585145E-2</v>
      </c>
      <c r="AD466" s="19">
        <f>ABS(Ct_Na+10^-pH-Kw*10^pH-Ct_Cl-Ct_OAc*Ka*10^pH/(1+Ka*10^pH))</f>
        <v>1.3024437693457486E-2</v>
      </c>
      <c r="AE466" s="19">
        <f>ABS(Ct_Na+10^-pH-Kw*10^pH-Ct_Cl-Ct_OAc*Ka*10^pH/(1+Ka*10^pH))</f>
        <v>1.4800319734763607E-2</v>
      </c>
      <c r="AF466" s="19">
        <f>ABS(Ct_Na+10^-pH-Kw*10^pH-Ct_Cl-Ct_OAc*Ka*10^pH/(1+Ka*10^pH))</f>
        <v>1.6505166494417477E-2</v>
      </c>
      <c r="AG466" s="19">
        <f>ABS(Ct_Na+10^-pH-Kw*10^pH-Ct_Cl-Ct_OAc*Ka*10^pH/(1+Ka*10^pH))</f>
        <v>1.8143156518398647E-2</v>
      </c>
      <c r="AH466" s="19">
        <f>ABS(Ct_Na+10^-pH-Kw*10^pH-Ct_Cl-Ct_OAc*Ka*10^pH/(1+Ka*10^pH))</f>
        <v>1.9718146926072842E-2</v>
      </c>
      <c r="AI466" s="19">
        <f>ABS(Ct_Na+10^-pH-Kw*10^pH-Ct_Cl-Ct_OAc*Ka*10^pH/(1+Ka*10^pH))</f>
        <v>2.1233703733457461E-2</v>
      </c>
      <c r="AJ466" s="19">
        <f>ABS(Ct_Na+10^-pH-Kw*10^pH-Ct_Cl-Ct_OAc*Ka*10^pH/(1+Ka*10^pH))</f>
        <v>2.269312880723523E-2</v>
      </c>
      <c r="AK466" s="19">
        <f>ABS(Ct_Na+10^-pH-Kw*10^pH-Ct_Cl-Ct_OAc*Ka*10^pH/(1+Ka*10^pH))</f>
        <v>2.4099483878330188E-2</v>
      </c>
      <c r="AL466" s="19">
        <f>ABS(Ct_Na+10^-pH-Kw*10^pH-Ct_Cl-Ct_OAc*Ka*10^pH/(1+Ka*10^pH))</f>
        <v>2.5455611982600303E-2</v>
      </c>
      <c r="AM466" s="19">
        <f>ABS(Ct_Na+10^-pH-Kw*10^pH-Ct_Cl-Ct_OAc*Ka*10^pH/(1+Ka*10^pH))</f>
        <v>2.6764156644615351E-2</v>
      </c>
      <c r="AN466" s="19">
        <f>ABS(Ct_Na+10^-pH-Kw*10^pH-Ct_Cl-Ct_OAc*Ka*10^pH/(1+Ka*10^pH))</f>
        <v>2.8027579076905725E-2</v>
      </c>
      <c r="AO466" s="19">
        <f>ABS(Ct_Na+10^-pH-Kw*10^pH-Ct_Cl-Ct_OAc*Ka*10^pH/(1+Ka*10^pH))</f>
        <v>2.9248173630135411E-2</v>
      </c>
      <c r="AP466" s="19">
        <f>ABS(Ct_Na+10^-pH-Kw*10^pH-Ct_Cl-Ct_OAc*Ka*10^pH/(1+Ka*10^pH))</f>
        <v>3.0428081698257444E-2</v>
      </c>
      <c r="AQ466" s="19">
        <f>ABS(Ct_Na+10^-pH-Kw*10^pH-Ct_Cl-Ct_OAc*Ka*10^pH/(1+Ka*10^pH))</f>
        <v>3.1569304255949227E-2</v>
      </c>
      <c r="AR466" s="19">
        <f>ABS(Ct_Na+10^-pH-Kw*10^pH-Ct_Cl-Ct_OAc*Ka*10^pH/(1+Ka*10^pH))</f>
        <v>3.2673713182747761E-2</v>
      </c>
      <c r="AS466" s="19">
        <f>ABS(Ct_Na+10^-pH-Kw*10^pH-Ct_Cl-Ct_OAc*Ka*10^pH/(1+Ka*10^pH))</f>
        <v>3.3743061508695521E-2</v>
      </c>
      <c r="AT466" s="19">
        <f>ABS(Ct_Na+10^-pH-Kw*10^pH-Ct_Cl-Ct_OAc*Ka*10^pH/(1+Ka*10^pH))</f>
        <v>3.4778992699457431E-2</v>
      </c>
      <c r="AU466" s="19">
        <f>ABS(Ct_Na+10^-pH-Kw*10^pH-Ct_Cl-Ct_OAc*Ka*10^pH/(1+Ka*10^pH))</f>
        <v>3.5783049084349719E-2</v>
      </c>
      <c r="AV466" s="19">
        <f>ABS(Ct_Na+10^-pH-Kw*10^pH-Ct_Cl-Ct_OAc*Ka*10^pH/(1+Ka*10^pH))</f>
        <v>3.6756679518184711E-2</v>
      </c>
      <c r="AW466" s="19">
        <f>ABS(Ct_Na+10^-pH-Kw*10^pH-Ct_Cl-Ct_OAc*Ka*10^pH/(1+Ka*10^pH))</f>
        <v>3.7701246356979815E-2</v>
      </c>
      <c r="AX466" s="19">
        <f>ABS(Ct_Na+10^-pH-Kw*10^pH-Ct_Cl-Ct_OAc*Ka*10^pH/(1+Ka*10^pH))</f>
        <v>3.8618031818163312E-2</v>
      </c>
      <c r="AY466" s="19">
        <f>ABS(Ct_Na+10^-pH-Kw*10^pH-Ct_Cl-Ct_OAc*Ka*10^pH/(1+Ka*10^pH))</f>
        <v>3.9508243787718299E-2</v>
      </c>
      <c r="AZ466" s="19">
        <f>ABS(Ct_Na+10^-pH-Kw*10^pH-Ct_Cl-Ct_OAc*Ka*10^pH/(1+Ka*10^pH))</f>
        <v>4.037302112957171E-2</v>
      </c>
      <c r="BA466" s="19">
        <f>ABS(Ct_Na+10^-pH-Kw*10^pH-Ct_Cl-Ct_OAc*Ka*10^pH/(1+Ka*10^pH))</f>
        <v>4.121343854630248E-2</v>
      </c>
      <c r="BB466" s="19">
        <f>ABS(Ct_Na+10^-pH-Kw*10^pH-Ct_Cl-Ct_OAc*Ka*10^pH/(1+Ka*10^pH))</f>
        <v>4.2030511034790739E-2</v>
      </c>
      <c r="BC466" s="19">
        <f>ABS(Ct_Na+10^-pH-Kw*10^pH-Ct_Cl-Ct_OAc*Ka*10^pH/(1+Ka*10^pH))</f>
        <v>4.282519797564921E-2</v>
      </c>
      <c r="BD466" s="19">
        <f>ABS(Ct_Na+10^-pH-Kw*10^pH-Ct_Cl-Ct_OAc*Ka*10^pH/(1+Ka*10^pH))</f>
        <v>4.3598406891079036E-2</v>
      </c>
      <c r="BE466" s="19">
        <f>ABS(Ct_Na+10^-pH-Kw*10^pH-Ct_Cl-Ct_OAc*Ka*10^pH/(1+Ka*10^pH))</f>
        <v>4.43509969020974E-2</v>
      </c>
      <c r="BF466" s="19">
        <f>ABS(Ct_Na+10^-pH-Kw*10^pH-Ct_Cl-Ct_OAc*Ka*10^pH/(1+Ka*10^pH))</f>
        <v>4.5083781912825832E-2</v>
      </c>
      <c r="BG466" s="19">
        <f>ABS(Ct_Na+10^-pH-Kw*10^pH-Ct_Cl-Ct_OAc*Ka*10^pH/(1+Ka*10^pH))</f>
        <v>4.5797533546652197E-2</v>
      </c>
      <c r="BH466" s="19">
        <f>ABS(Ct_Na+10^-pH-Kw*10^pH-Ct_Cl-Ct_OAc*Ka*10^pH/(1+Ka*10^pH))</f>
        <v>4.6492983856534317E-2</v>
      </c>
      <c r="BI466" s="19">
        <f>ABS(Ct_Na+10^-pH-Kw*10^pH-Ct_Cl-Ct_OAc*Ka*10^pH/(1+Ka*10^pH))</f>
        <v>4.7170827829457411E-2</v>
      </c>
      <c r="BJ466" s="19">
        <f>ABS(Ct_Na+10^-pH-Kw*10^pH-Ct_Cl-Ct_OAc*Ka*10^pH/(1+Ka*10^pH))</f>
        <v>4.7831725703057409E-2</v>
      </c>
      <c r="BK466" s="19">
        <f>ABS(Ct_Na+10^-pH-Kw*10^pH-Ct_Cl-Ct_OAc*Ka*10^pH/(1+Ka*10^pH))</f>
        <v>4.847630511064259E-2</v>
      </c>
      <c r="BL466" s="19">
        <f>ABS(Ct_Na+10^-pH-Kw*10^pH-Ct_Cl-Ct_OAc*Ka*10^pH/(1+Ka*10^pH))</f>
        <v>4.910516306926227E-2</v>
      </c>
      <c r="BM466" s="19">
        <f>ABS(Ct_Na+10^-pH-Kw*10^pH-Ct_Cl-Ct_OAc*Ka*10^pH/(1+Ka*10^pH))</f>
        <v>4.971886782405982E-2</v>
      </c>
      <c r="BN466" s="19">
        <f>ABS(Ct_Na+10^-pH-Kw*10^pH-Ct_Cl-Ct_OAc*Ka*10^pH/(1+Ka*10^pH))</f>
        <v>5.0317960560885971E-2</v>
      </c>
      <c r="BO466" s="19">
        <f>ABS(Ct_Na+10^-pH-Kw*10^pH-Ct_Cl-Ct_OAc*Ka*10^pH/(1+Ka*10^pH))</f>
        <v>5.0902956998022095E-2</v>
      </c>
      <c r="BP466" s="19">
        <f>ABS(Ct_Na+10^-pH-Kw*10^pH-Ct_Cl-Ct_OAc*Ka*10^pH/(1+Ka*10^pH))</f>
        <v>5.1474348866852732E-2</v>
      </c>
      <c r="BQ466" s="19">
        <f>ABS(Ct_Na+10^-pH-Kw*10^pH-Ct_Cl-Ct_OAc*Ka*10^pH/(1+Ka*10^pH))</f>
        <v>5.2032605290422911E-2</v>
      </c>
      <c r="BR466" s="19">
        <f>ABS(Ct_Na+10^-pH-Kw*10^pH-Ct_Cl-Ct_OAc*Ka*10^pH/(1+Ka*10^pH))</f>
        <v>5.2578174068002831E-2</v>
      </c>
      <c r="BS466" s="19">
        <f>ABS(Ct_Na+10^-pH-Kw*10^pH-Ct_Cl-Ct_OAc*Ka*10^pH/(1+Ka*10^pH))</f>
        <v>5.3111482873052895E-2</v>
      </c>
      <c r="BT466" s="19">
        <f>ABS(Ct_Na+10^-pH-Kw*10^pH-Ct_Cl-Ct_OAc*Ka*10^pH/(1+Ka*10^pH))</f>
        <v>5.3632940371324052E-2</v>
      </c>
      <c r="BU466" s="19">
        <f>ABS(Ct_Na+10^-pH-Kw*10^pH-Ct_Cl-Ct_OAc*Ka*10^pH/(1+Ka*10^pH))</f>
        <v>5.4142937265237605E-2</v>
      </c>
      <c r="BV466" s="19">
        <f>ABS(Ct_Na+10^-pH-Kw*10^pH-Ct_Cl-Ct_OAc*Ka*10^pH/(1+Ka*10^pH))</f>
        <v>5.4641847270153018E-2</v>
      </c>
      <c r="BW466" s="19">
        <f>ABS(Ct_Na+10^-pH-Kw*10^pH-Ct_Cl-Ct_OAc*Ka*10^pH/(1+Ka*10^pH))</f>
        <v>5.5130028027650935E-2</v>
      </c>
      <c r="BX466" s="19">
        <f>ABS(Ct_Na+10^-pH-Kw*10^pH-Ct_Cl-Ct_OAc*Ka*10^pH/(1+Ka*10^pH))</f>
        <v>5.5607821960521213E-2</v>
      </c>
      <c r="BY466" s="19">
        <f>ABS(Ct_Na+10^-pH-Kw*10^pH-Ct_Cl-Ct_OAc*Ka*10^pH/(1+Ka*10^pH))</f>
        <v>5.6075557073752107E-2</v>
      </c>
      <c r="BZ466" s="19">
        <f>ABS(Ct_Na+10^-pH-Kw*10^pH-Ct_Cl-Ct_OAc*Ka*10^pH/(1+Ka*10^pH))</f>
        <v>5.6533547705457383E-2</v>
      </c>
      <c r="CA466" s="19">
        <f>ABS(Ct_Na+10^-pH-Kw*10^pH-Ct_Cl-Ct_OAc*Ka*10^pH/(1+Ka*10^pH))</f>
        <v>5.6982095231354273E-2</v>
      </c>
      <c r="CB466" s="19">
        <f>ABS(Ct_Na+10^-pH-Kw*10^pH-Ct_Cl-Ct_OAc*Ka*10^pH/(1+Ka*10^pH))</f>
        <v>5.7421488726110435E-2</v>
      </c>
      <c r="CC466" s="19">
        <f>ABS(Ct_Na+10^-pH-Kw*10^pH-Ct_Cl-Ct_OAc*Ka*10^pH/(1+Ka*10^pH))</f>
        <v>5.7852005584608908E-2</v>
      </c>
      <c r="CD466" s="19">
        <f>ABS(Ct_Na+10^-pH-Kw*10^pH-Ct_Cl-Ct_OAc*Ka*10^pH/(1+Ka*10^pH))</f>
        <v>5.8273912105937381E-2</v>
      </c>
      <c r="CE466" s="19">
        <f>ABS(Ct_Na+10^-pH-Kw*10^pH-Ct_Cl-Ct_OAc*Ka*10^pH/(1+Ka*10^pH))</f>
        <v>5.86874640426851E-2</v>
      </c>
      <c r="CF466" s="19">
        <f>ABS(Ct_Na+10^-pH-Kw*10^pH-Ct_Cl-Ct_OAc*Ka*10^pH/(1+Ka*10^pH))</f>
        <v>5.9092907117927973E-2</v>
      </c>
      <c r="CG466" s="19">
        <f>ABS(Ct_Na+10^-pH-Kw*10^pH-Ct_Cl-Ct_OAc*Ka*10^pH/(1+Ka*10^pH))</f>
        <v>5.9490477512098155E-2</v>
      </c>
      <c r="CH466" s="19">
        <f>ABS(Ct_Na+10^-pH-Kw*10^pH-Ct_Cl-Ct_OAc*Ka*10^pH/(1+Ka*10^pH))</f>
        <v>5.9880402321765072E-2</v>
      </c>
      <c r="CI466" s="19">
        <f>ABS(Ct_Na+10^-pH-Kw*10^pH-Ct_Cl-Ct_OAc*Ka*10^pH/(1+Ka*10^pH))</f>
        <v>6.0262899992200233E-2</v>
      </c>
      <c r="CJ466" s="19">
        <f>ABS(Ct_Na+10^-pH-Kw*10^pH-Ct_Cl-Ct_OAc*Ka*10^pH/(1+Ka*10^pH))</f>
        <v>6.0638180725457361E-2</v>
      </c>
      <c r="CK466" s="19">
        <f>ABS(Ct_Na+10^-pH-Kw*10^pH-Ct_Cl-Ct_OAc*Ka*10^pH/(1+Ka*10^pH))</f>
        <v>6.1006446865569532E-2</v>
      </c>
      <c r="CL466" s="19">
        <f>ABS(Ct_Na+10^-pH-Kw*10^pH-Ct_Cl-Ct_OAc*Ka*10^pH/(1+Ka*10^pH))</f>
        <v>6.1367893262346263E-2</v>
      </c>
      <c r="CM466" s="19">
        <f>ABS(Ct_Na+10^-pH-Kw*10^pH-Ct_Cl-Ct_OAc*Ka*10^pH/(1+Ka*10^pH))</f>
        <v>6.1722707615145443E-2</v>
      </c>
      <c r="CN466" s="19">
        <f>ABS(Ct_Na+10^-pH-Kw*10^pH-Ct_Cl-Ct_OAc*Ka*10^pH/(1+Ka*10^pH))</f>
        <v>6.2071070797893722E-2</v>
      </c>
      <c r="CO466" s="19">
        <f>ABS(Ct_Na+10^-pH-Kw*10^pH-Ct_Cl-Ct_OAc*Ka*10^pH/(1+Ka*10^pH))</f>
        <v>6.2413157166538447E-2</v>
      </c>
      <c r="CP466" s="19">
        <f>ABS(Ct_Na+10^-pH-Kw*10^pH-Ct_Cl-Ct_OAc*Ka*10^pH/(1+Ka*10^pH))</f>
        <v>6.2749134850028809E-2</v>
      </c>
      <c r="CQ466" s="19">
        <f>ABS(Ct_Na+10^-pH-Kw*10^pH-Ct_Cl-Ct_OAc*Ka*10^pH/(1+Ka*10^pH))</f>
        <v>6.3079166025846761E-2</v>
      </c>
      <c r="CR466" s="19">
        <f>ABS(Ct_Na+10^-pH-Kw*10^pH-Ct_Cl-Ct_OAc*Ka*10^pH/(1+Ka*10^pH))</f>
        <v>6.340340718103632E-2</v>
      </c>
      <c r="CS466" s="19">
        <f>ABS(Ct_Na+10^-pH-Kw*10^pH-Ct_Cl-Ct_OAc*Ka*10^pH/(1+Ka*10^pH))</f>
        <v>6.3722009359613876E-2</v>
      </c>
      <c r="CT466" s="19">
        <f>ABS(Ct_Na+10^-pH-Kw*10^pH-Ct_Cl-Ct_OAc*Ka*10^pH/(1+Ka*10^pH))</f>
        <v>6.4035118397181512E-2</v>
      </c>
      <c r="CU466" s="19">
        <f>ABS(Ct_Na+10^-pH-Kw*10^pH-Ct_Cl-Ct_OAc*Ka*10^pH/(1+Ka*10^pH))</f>
        <v>6.4342875143508643E-2</v>
      </c>
      <c r="CV466" s="19">
        <f>ABS(Ct_Na+10^-pH-Kw*10^pH-Ct_Cl-Ct_OAc*Ka*10^pH/(1+Ka*10^pH))</f>
        <v>6.464541567379635E-2</v>
      </c>
      <c r="CW466" s="19">
        <f>ABS(Ct_Na+10^-pH-Kw*10^pH-Ct_Cl-Ct_OAc*Ka*10^pH/(1+Ka*10^pH))</f>
        <v>6.4942871489289303E-2</v>
      </c>
      <c r="CX466" s="19">
        <f>ABS(Ct_Na+10^-pH-Kw*10^pH-Ct_Cl-Ct_OAc*Ka*10^pH/(1+Ka*10^pH))</f>
        <v>6.5235369707857357E-2</v>
      </c>
    </row>
    <row r="467" spans="1:102">
      <c r="A467" s="24">
        <v>4.38</v>
      </c>
      <c r="B467" s="19">
        <f>ABS(Ct_Na+10^-pH-Kw*10^pH-Ct_Cl-Ct_OAc*Ka*10^pH/(1+Ka*10^pH))</f>
        <v>0.10976283357951468</v>
      </c>
      <c r="C467" s="19">
        <f>ABS(Ct_Na+10^-pH-Kw*10^pH-Ct_Cl-Ct_OAc*Ka*10^pH/(1+Ka*10^pH))</f>
        <v>9.9772142137706188E-2</v>
      </c>
      <c r="D467" s="19">
        <f>ABS(Ct_Na+10^-pH-Kw*10^pH-Ct_Cl-Ct_OAc*Ka*10^pH/(1+Ka*10^pH))</f>
        <v>9.068969537242573E-2</v>
      </c>
      <c r="E467" s="19">
        <f>ABS(Ct_Na+10^-pH-Kw*10^pH-Ct_Cl-Ct_OAc*Ka*10^pH/(1+Ka*10^pH))</f>
        <v>8.2397026586734895E-2</v>
      </c>
      <c r="F467" s="19">
        <f>ABS(Ct_Na+10^-pH-Kw*10^pH-Ct_Cl-Ct_OAc*Ka*10^pH/(1+Ka*10^pH))</f>
        <v>7.4795413533184946E-2</v>
      </c>
      <c r="G467" s="19">
        <f>ABS(Ct_Na+10^-pH-Kw*10^pH-Ct_Cl-Ct_OAc*Ka*10^pH/(1+Ka*10^pH))</f>
        <v>6.7801929523918988E-2</v>
      </c>
      <c r="H467" s="19">
        <f>ABS(Ct_Na+10^-pH-Kw*10^pH-Ct_Cl-Ct_OAc*Ka*10^pH/(1+Ka*10^pH))</f>
        <v>6.1346405823058114E-2</v>
      </c>
      <c r="I467" s="19">
        <f>ABS(Ct_Na+10^-pH-Kw*10^pH-Ct_Cl-Ct_OAc*Ka*10^pH/(1+Ka*10^pH))</f>
        <v>5.5369069063001743E-2</v>
      </c>
      <c r="J467" s="19">
        <f>ABS(Ct_Na+10^-pH-Kw*10^pH-Ct_Cl-Ct_OAc*Ka*10^pH/(1+Ka*10^pH))</f>
        <v>4.981868492866371E-2</v>
      </c>
      <c r="K467" s="19">
        <f>ABS(Ct_Na+10^-pH-Kw*10^pH-Ct_Cl-Ct_OAc*Ka*10^pH/(1+Ka*10^pH))</f>
        <v>4.4651085907038604E-2</v>
      </c>
      <c r="L467" s="19">
        <f>ABS(Ct_Na+10^-pH-Kw*10^pH-Ct_Cl-Ct_OAc*Ka*10^pH/(1+Ka*10^pH))</f>
        <v>3.9827993486855201E-2</v>
      </c>
      <c r="M467" s="19">
        <f>ABS(Ct_Na+10^-pH-Kw*10^pH-Ct_Cl-Ct_OAc*Ka*10^pH/(1+Ka*10^pH))</f>
        <v>3.5316068319586849E-2</v>
      </c>
      <c r="N467" s="19">
        <f>ABS(Ct_Na+10^-pH-Kw*10^pH-Ct_Cl-Ct_OAc*Ka*10^pH/(1+Ka*10^pH))</f>
        <v>3.1086138475272765E-2</v>
      </c>
      <c r="O467" s="19">
        <f>ABS(Ct_Na+10^-pH-Kw*10^pH-Ct_Cl-Ct_OAc*Ka*10^pH/(1+Ka*10^pH))</f>
        <v>2.7112568015462586E-2</v>
      </c>
      <c r="P467" s="19">
        <f>ABS(Ct_Na+10^-pH-Kw*10^pH-Ct_Cl-Ct_OAc*Ka*10^pH/(1+Ka*10^pH))</f>
        <v>2.3372736994464731E-2</v>
      </c>
      <c r="Q467" s="19">
        <f>ABS(Ct_Na+10^-pH-Kw*10^pH-Ct_Cl-Ct_OAc*Ka*10^pH/(1+Ka*10^pH))</f>
        <v>1.9846610603238213E-2</v>
      </c>
      <c r="R467" s="19">
        <f>ABS(Ct_Na+10^-pH-Kw*10^pH-Ct_Cl-Ct_OAc*Ka*10^pH/(1+Ka*10^pH))</f>
        <v>1.6516380122635389E-2</v>
      </c>
      <c r="S467" s="19">
        <f>ABS(Ct_Na+10^-pH-Kw*10^pH-Ct_Cl-Ct_OAc*Ka*10^pH/(1+Ka*10^pH))</f>
        <v>1.3366162100443505E-2</v>
      </c>
      <c r="T467" s="19">
        <f>ABS(Ct_Na+10^-pH-Kw*10^pH-Ct_Cl-Ct_OAc*Ka*10^pH/(1+Ka*10^pH))</f>
        <v>1.0381745026788066E-2</v>
      </c>
      <c r="U467" s="19">
        <f>ABS(Ct_Na+10^-pH-Kw*10^pH-Ct_Cl-Ct_OAc*Ka*10^pH/(1+Ka*10^pH))</f>
        <v>7.5503749825508344E-3</v>
      </c>
      <c r="V467" s="19">
        <f>ABS(Ct_Na+10^-pH-Kw*10^pH-Ct_Cl-Ct_OAc*Ka*10^pH/(1+Ka*10^pH))</f>
        <v>4.8605734405254702E-3</v>
      </c>
      <c r="W467" s="19">
        <f>ABS(Ct_Na+10^-pH-Kw*10^pH-Ct_Cl-Ct_OAc*Ka*10^pH/(1+Ka*10^pH))</f>
        <v>2.3019817298184052E-3</v>
      </c>
      <c r="X467" s="19">
        <f>ABS(Ct_Na+10^-pH-Kw*10^pH-Ct_Cl-Ct_OAc*Ka*10^pH/(1+Ka*10^pH))</f>
        <v>1.3477228037877403E-4</v>
      </c>
      <c r="Y467" s="19">
        <f>ABS(Ct_Na+10^-pH-Kw*10^pH-Ct_Cl-Ct_OAc*Ka*10^pH/(1+Ka*10^pH))</f>
        <v>2.4581888947528482E-3</v>
      </c>
      <c r="Z467" s="19">
        <f>ABS(Ct_Na+10^-pH-Kw*10^pH-Ct_Cl-Ct_OAc*Ka*10^pH/(1+Ka*10^pH))</f>
        <v>4.6759956630190065E-3</v>
      </c>
      <c r="AA467" s="19">
        <f>ABS(Ct_Na+10^-pH-Kw*10^pH-Ct_Cl-Ct_OAc*Ka*10^pH/(1+Ka*10^pH))</f>
        <v>6.7952332415844412E-3</v>
      </c>
      <c r="AB467" s="19">
        <f>ABS(Ct_Na+10^-pH-Kw*10^pH-Ct_Cl-Ct_OAc*Ka*10^pH/(1+Ka*10^pH))</f>
        <v>8.8223300558644066E-3</v>
      </c>
      <c r="AC467" s="19">
        <f>ABS(Ct_Na+10^-pH-Kw*10^pH-Ct_Cl-Ct_OAc*Ka*10^pH/(1+Ka*10^pH))</f>
        <v>1.0763167431238885E-2</v>
      </c>
      <c r="AD467" s="19">
        <f>ABS(Ct_Na+10^-pH-Kw*10^pH-Ct_Cl-Ct_OAc*Ka*10^pH/(1+Ka*10^pH))</f>
        <v>1.2623136582639406E-2</v>
      </c>
      <c r="AE467" s="19">
        <f>ABS(Ct_Na+10^-pH-Kw*10^pH-Ct_Cl-Ct_OAc*Ka*10^pH/(1+Ka*10^pH))</f>
        <v>1.4407188625819488E-2</v>
      </c>
      <c r="AF467" s="19">
        <f>ABS(Ct_Na+10^-pH-Kw*10^pH-Ct_Cl-Ct_OAc*Ka*10^pH/(1+Ka*10^pH))</f>
        <v>1.611987858727237E-2</v>
      </c>
      <c r="AG467" s="19">
        <f>ABS(Ct_Na+10^-pH-Kw*10^pH-Ct_Cl-Ct_OAc*Ka*10^pH/(1+Ka*10^pH))</f>
        <v>1.7765404236511417E-2</v>
      </c>
      <c r="AH467" s="19">
        <f>ABS(Ct_Na+10^-pH-Kw*10^pH-Ct_Cl-Ct_OAc*Ka*10^pH/(1+Ka*10^pH))</f>
        <v>1.9347640437702804E-2</v>
      </c>
      <c r="AI467" s="19">
        <f>ABS(Ct_Na+10^-pH-Kw*10^pH-Ct_Cl-Ct_OAc*Ka*10^pH/(1+Ka*10^pH))</f>
        <v>2.0870169612434149E-2</v>
      </c>
      <c r="AJ467" s="19">
        <f>ABS(Ct_Na+10^-pH-Kw*10^pH-Ct_Cl-Ct_OAc*Ka*10^pH/(1+Ka*10^pH))</f>
        <v>2.2336308817730993E-2</v>
      </c>
      <c r="AK467" s="19">
        <f>ABS(Ct_Na+10^-pH-Kw*10^pH-Ct_Cl-Ct_OAc*Ka*10^pH/(1+Ka*10^pH))</f>
        <v>2.3749133870107967E-2</v>
      </c>
      <c r="AL467" s="19">
        <f>ABS(Ct_Na+10^-pH-Kw*10^pH-Ct_Cl-Ct_OAc*Ka*10^pH/(1+Ka*10^pH))</f>
        <v>2.511150088490002E-2</v>
      </c>
      <c r="AM467" s="19">
        <f>ABS(Ct_Na+10^-pH-Kw*10^pH-Ct_Cl-Ct_OAc*Ka*10^pH/(1+Ka*10^pH))</f>
        <v>2.6426065548295886E-2</v>
      </c>
      <c r="AN467" s="19">
        <f>ABS(Ct_Na+10^-pH-Kw*10^pH-Ct_Cl-Ct_OAc*Ka*10^pH/(1+Ka*10^pH))</f>
        <v>2.7695300395712573E-2</v>
      </c>
      <c r="AO467" s="19">
        <f>ABS(Ct_Na+10^-pH-Kw*10^pH-Ct_Cl-Ct_OAc*Ka*10^pH/(1+Ka*10^pH))</f>
        <v>2.8921510333047334E-2</v>
      </c>
      <c r="AP467" s="19">
        <f>ABS(Ct_Na+10^-pH-Kw*10^pH-Ct_Cl-Ct_OAc*Ka*10^pH/(1+Ka*10^pH))</f>
        <v>3.0106846605804278E-2</v>
      </c>
      <c r="AQ467" s="19">
        <f>ABS(Ct_Na+10^-pH-Kw*10^pH-Ct_Cl-Ct_OAc*Ka*10^pH/(1+Ka*10^pH))</f>
        <v>3.1253319394208515E-2</v>
      </c>
      <c r="AR467" s="19">
        <f>ABS(Ct_Na+10^-pH-Kw*10^pH-Ct_Cl-Ct_OAc*Ka*10^pH/(1+Ka*10^pH))</f>
        <v>3.2362809189438457E-2</v>
      </c>
      <c r="AS467" s="19">
        <f>ABS(Ct_Na+10^-pH-Kw*10^pH-Ct_Cl-Ct_OAc*Ka*10^pH/(1+Ka*10^pH))</f>
        <v>3.3437077086407099E-2</v>
      </c>
      <c r="AT467" s="19">
        <f>ABS(Ct_Na+10^-pH-Kw*10^pH-Ct_Cl-Ct_OAc*Ka*10^pH/(1+Ka*10^pH))</f>
        <v>3.4477774111595499E-2</v>
      </c>
      <c r="AU467" s="19">
        <f>ABS(Ct_Na+10^-pH-Kw*10^pH-Ct_Cl-Ct_OAc*Ka*10^pH/(1+Ka*10^pH))</f>
        <v>3.5486449689854989E-2</v>
      </c>
      <c r="AV467" s="19">
        <f>ABS(Ct_Na+10^-pH-Kw*10^pH-Ct_Cl-Ct_OAc*Ka*10^pH/(1+Ka*10^pH))</f>
        <v>3.6464559341500599E-2</v>
      </c>
      <c r="AW467" s="19">
        <f>ABS(Ct_Na+10^-pH-Kw*10^pH-Ct_Cl-Ct_OAc*Ka*10^pH/(1+Ka*10^pH))</f>
        <v>3.7413471690111978E-2</v>
      </c>
      <c r="AX467" s="19">
        <f>ABS(Ct_Na+10^-pH-Kw*10^pH-Ct_Cl-Ct_OAc*Ka*10^pH/(1+Ka*10^pH))</f>
        <v>3.833447485199952E-2</v>
      </c>
      <c r="AY467" s="19">
        <f>ABS(Ct_Na+10^-pH-Kw*10^pH-Ct_Cl-Ct_OAc*Ka*10^pH/(1+Ka*10^pH))</f>
        <v>3.9228782270064211E-2</v>
      </c>
      <c r="AZ467" s="19">
        <f>ABS(Ct_Na+10^-pH-Kw*10^pH-Ct_Cl-Ct_OAc*Ka*10^pH/(1+Ka*10^pH))</f>
        <v>4.0097538047612777E-2</v>
      </c>
      <c r="BA467" s="19">
        <f>ABS(Ct_Na+10^-pH-Kw*10^pH-Ct_Cl-Ct_OAc*Ka*10^pH/(1+Ka*10^pH))</f>
        <v>4.0941821831427569E-2</v>
      </c>
      <c r="BB467" s="19">
        <f>ABS(Ct_Na+10^-pH-Kw*10^pH-Ct_Cl-Ct_OAc*Ka*10^pH/(1+Ka*10^pH))</f>
        <v>4.1762653287914175E-2</v>
      </c>
      <c r="BC467" s="19">
        <f>ABS(Ct_Na+10^-pH-Kw*10^pH-Ct_Cl-Ct_OAc*Ka*10^pH/(1+Ka*10^pH))</f>
        <v>4.2560996211346389E-2</v>
      </c>
      <c r="BD467" s="19">
        <f>ABS(Ct_Na+10^-pH-Kw*10^pH-Ct_Cl-Ct_OAc*Ka*10^pH/(1+Ka*10^pH))</f>
        <v>4.3337762299010124E-2</v>
      </c>
      <c r="BE467" s="19">
        <f>ABS(Ct_Na+10^-pH-Kw*10^pH-Ct_Cl-Ct_OAc*Ka*10^pH/(1+Ka*10^pH))</f>
        <v>4.4093814624336161E-2</v>
      </c>
      <c r="BF467" s="19">
        <f>ABS(Ct_Na+10^-pH-Kw*10^pH-Ct_Cl-Ct_OAc*Ka*10^pH/(1+Ka*10^pH))</f>
        <v>4.4829970835837854E-2</v>
      </c>
      <c r="BG467" s="19">
        <f>ABS(Ct_Na+10^-pH-Kw*10^pH-Ct_Cl-Ct_OAc*Ka*10^pH/(1+Ka*10^pH))</f>
        <v>4.5547006106781029E-2</v>
      </c>
      <c r="BH467" s="19">
        <f>ABS(Ct_Na+10^-pH-Kw*10^pH-Ct_Cl-Ct_OAc*Ka*10^pH/(1+Ka*10^pH))</f>
        <v>4.6245655857956453E-2</v>
      </c>
      <c r="BI467" s="19">
        <f>ABS(Ct_Na+10^-pH-Kw*10^pH-Ct_Cl-Ct_OAc*Ka*10^pH/(1+Ka*10^pH))</f>
        <v>4.6926618273659092E-2</v>
      </c>
      <c r="BJ467" s="19">
        <f>ABS(Ct_Na+10^-pH-Kw*10^pH-Ct_Cl-Ct_OAc*Ka*10^pH/(1+Ka*10^pH))</f>
        <v>4.7590556628969154E-2</v>
      </c>
      <c r="BK467" s="19">
        <f>ABS(Ct_Na+10^-pH-Kw*10^pH-Ct_Cl-Ct_OAc*Ka*10^pH/(1+Ka*10^pH))</f>
        <v>4.8238101444641919E-2</v>
      </c>
      <c r="BL467" s="19">
        <f>ABS(Ct_Na+10^-pH-Kw*10^pH-Ct_Cl-Ct_OAc*Ka*10^pH/(1+Ka*10^pH))</f>
        <v>4.8869852484322671E-2</v>
      </c>
      <c r="BM467" s="19">
        <f>ABS(Ct_Na+10^-pH-Kw*10^pH-Ct_Cl-Ct_OAc*Ka*10^pH/(1+Ka*10^pH))</f>
        <v>4.9486380607384625E-2</v>
      </c>
      <c r="BN467" s="19">
        <f>ABS(Ct_Na+10^-pH-Kw*10^pH-Ct_Cl-Ct_OAc*Ka*10^pH/(1+Ka*10^pH))</f>
        <v>5.0088229489421272E-2</v>
      </c>
      <c r="BO467" s="19">
        <f>ABS(Ct_Na+10^-pH-Kw*10^pH-Ct_Cl-Ct_OAc*Ka*10^pH/(1+Ka*10^pH))</f>
        <v>5.0675917221292346E-2</v>
      </c>
      <c r="BP467" s="19">
        <f>ABS(Ct_Na+10^-pH-Kw*10^pH-Ct_Cl-Ct_OAc*Ka*10^pH/(1+Ka*10^pH))</f>
        <v>5.1249937796608296E-2</v>
      </c>
      <c r="BQ467" s="19">
        <f>ABS(Ct_Na+10^-pH-Kw*10^pH-Ct_Cl-Ct_OAc*Ka*10^pH/(1+Ka*10^pH))</f>
        <v>5.181076249662963E-2</v>
      </c>
      <c r="BR467" s="19">
        <f>ABS(Ct_Na+10^-pH-Kw*10^pH-Ct_Cl-Ct_OAc*Ka*10^pH/(1+Ka*10^pH))</f>
        <v>5.235884118074137E-2</v>
      </c>
      <c r="BS467" s="19">
        <f>ABS(Ct_Na+10^-pH-Kw*10^pH-Ct_Cl-Ct_OAc*Ka*10^pH/(1+Ka*10^pH))</f>
        <v>5.2894603489929276E-2</v>
      </c>
      <c r="BT467" s="19">
        <f>ABS(Ct_Na+10^-pH-Kw*10^pH-Ct_Cl-Ct_OAc*Ka*10^pH/(1+Ka*10^pH))</f>
        <v>5.3418459970024097E-2</v>
      </c>
      <c r="BU467" s="19">
        <f>ABS(Ct_Na+10^-pH-Kw*10^pH-Ct_Cl-Ct_OAc*Ka*10^pH/(1+Ka*10^pH))</f>
        <v>5.3930803120886071E-2</v>
      </c>
      <c r="BV467" s="19">
        <f>ABS(Ct_Na+10^-pH-Kw*10^pH-Ct_Cl-Ct_OAc*Ka*10^pH/(1+Ka*10^pH))</f>
        <v>5.4432008377164068E-2</v>
      </c>
      <c r="BW467" s="19">
        <f>ABS(Ct_Na+10^-pH-Kw*10^pH-Ct_Cl-Ct_OAc*Ka*10^pH/(1+Ka*10^pH))</f>
        <v>5.4922435025780217E-2</v>
      </c>
      <c r="BX467" s="19">
        <f>ABS(Ct_Na+10^-pH-Kw*10^pH-Ct_Cl-Ct_OAc*Ka*10^pH/(1+Ka*10^pH))</f>
        <v>5.5402427064851316E-2</v>
      </c>
      <c r="BY467" s="19">
        <f>ABS(Ct_Na+10^-pH-Kw*10^pH-Ct_Cl-Ct_OAc*Ka*10^pH/(1+Ka*10^pH))</f>
        <v>5.5872314008363011E-2</v>
      </c>
      <c r="BZ467" s="19">
        <f>ABS(Ct_Na+10^-pH-Kw*10^pH-Ct_Cl-Ct_OAc*Ka*10^pH/(1+Ka*10^pH))</f>
        <v>5.6332411640551576E-2</v>
      </c>
      <c r="CA467" s="19">
        <f>ABS(Ct_Na+10^-pH-Kw*10^pH-Ct_Cl-Ct_OAc*Ka*10^pH/(1+Ka*10^pH))</f>
        <v>5.6783022723622824E-2</v>
      </c>
      <c r="CB467" s="19">
        <f>ABS(Ct_Na+10^-pH-Kw*10^pH-Ct_Cl-Ct_OAc*Ka*10^pH/(1+Ka*10^pH))</f>
        <v>5.7224437662141622E-2</v>
      </c>
      <c r="CC467" s="19">
        <f>ABS(Ct_Na+10^-pH-Kw*10^pH-Ct_Cl-Ct_OAc*Ka*10^pH/(1+Ka*10^pH))</f>
        <v>5.7656935127154994E-2</v>
      </c>
      <c r="CD467" s="19">
        <f>ABS(Ct_Na+10^-pH-Kw*10^pH-Ct_Cl-Ct_OAc*Ka*10^pH/(1+Ka*10^pH))</f>
        <v>5.8080782642868069E-2</v>
      </c>
      <c r="CE467" s="19">
        <f>ABS(Ct_Na+10^-pH-Kw*10^pH-Ct_Cl-Ct_OAc*Ka*10^pH/(1+Ka*10^pH))</f>
        <v>5.8496237138468021E-2</v>
      </c>
      <c r="CF467" s="19">
        <f>ABS(Ct_Na+10^-pH-Kw*10^pH-Ct_Cl-Ct_OAc*Ka*10^pH/(1+Ka*10^pH))</f>
        <v>5.8903545467487585E-2</v>
      </c>
      <c r="CG467" s="19">
        <f>ABS(Ct_Na+10^-pH-Kw*10^pH-Ct_Cl-Ct_OAc*Ka*10^pH/(1+Ka*10^pH))</f>
        <v>5.9302944896914539E-2</v>
      </c>
      <c r="CH467" s="19">
        <f>ABS(Ct_Na+10^-pH-Kw*10^pH-Ct_Cl-Ct_OAc*Ka*10^pH/(1+Ka*10^pH))</f>
        <v>5.9694663568083277E-2</v>
      </c>
      <c r="CI467" s="19">
        <f>ABS(Ct_Na+10^-pH-Kw*10^pH-Ct_Cl-Ct_OAc*Ka*10^pH/(1+Ka*10^pH))</f>
        <v>6.0078920931229754E-2</v>
      </c>
      <c r="CJ467" s="19">
        <f>ABS(Ct_Na+10^-pH-Kw*10^pH-Ct_Cl-Ct_OAc*Ka*10^pH/(1+Ka*10^pH))</f>
        <v>6.0455928155448944E-2</v>
      </c>
      <c r="CK467" s="19">
        <f>ABS(Ct_Na+10^-pH-Kw*10^pH-Ct_Cl-Ct_OAc*Ka*10^pH/(1+Ka*10^pH))</f>
        <v>6.0825888515664055E-2</v>
      </c>
      <c r="CL467" s="19">
        <f>ABS(Ct_Na+10^-pH-Kw*10^pH-Ct_Cl-Ct_OAc*Ka*10^pH/(1+Ka*10^pH))</f>
        <v>6.1188997758097378E-2</v>
      </c>
      <c r="CM467" s="19">
        <f>ABS(Ct_Na+10^-pH-Kw*10^pH-Ct_Cl-Ct_OAc*Ka*10^pH/(1+Ka*10^pH))</f>
        <v>6.1545444445623668E-2</v>
      </c>
      <c r="CN467" s="19">
        <f>ABS(Ct_Na+10^-pH-Kw*10^pH-Ct_Cl-Ct_OAc*Ka*10^pH/(1+Ka*10^pH))</f>
        <v>6.189541028428585E-2</v>
      </c>
      <c r="CO467" s="19">
        <f>ABS(Ct_Na+10^-pH-Kw*10^pH-Ct_Cl-Ct_OAc*Ka*10^pH/(1+Ka*10^pH))</f>
        <v>6.2239070432161328E-2</v>
      </c>
      <c r="CP467" s="19">
        <f>ABS(Ct_Na+10^-pH-Kw*10^pH-Ct_Cl-Ct_OAc*Ka*10^pH/(1+Ka*10^pH))</f>
        <v>6.25765937916819E-2</v>
      </c>
      <c r="CQ467" s="19">
        <f>ABS(Ct_Na+10^-pH-Kw*10^pH-Ct_Cl-Ct_OAc*Ka*10^pH/(1+Ka*10^pH))</f>
        <v>6.2908143286432183E-2</v>
      </c>
      <c r="CR467" s="19">
        <f>ABS(Ct_Na+10^-pH-Kw*10^pH-Ct_Cl-Ct_OAc*Ka*10^pH/(1+Ka*10^pH))</f>
        <v>6.3233876123379815E-2</v>
      </c>
      <c r="CS467" s="19">
        <f>ABS(Ct_Na+10^-pH-Kw*10^pH-Ct_Cl-Ct_OAc*Ka*10^pH/(1+Ka*10^pH))</f>
        <v>6.3553944041424004E-2</v>
      </c>
      <c r="CT467" s="19">
        <f>ABS(Ct_Na+10^-pH-Kw*10^pH-Ct_Cl-Ct_OAc*Ka*10^pH/(1+Ka*10^pH))</f>
        <v>6.3868493547088165E-2</v>
      </c>
      <c r="CU467" s="19">
        <f>ABS(Ct_Na+10^-pH-Kw*10^pH-Ct_Cl-Ct_OAc*Ka*10^pH/(1+Ka*10^pH))</f>
        <v>6.4177666138125547E-2</v>
      </c>
      <c r="CV467" s="19">
        <f>ABS(Ct_Na+10^-pH-Kw*10^pH-Ct_Cl-Ct_OAc*Ka*10^pH/(1+Ka*10^pH))</f>
        <v>6.4481598515755537E-2</v>
      </c>
      <c r="CW467" s="19">
        <f>ABS(Ct_Na+10^-pH-Kw*10^pH-Ct_Cl-Ct_OAc*Ka*10^pH/(1+Ka*10^pH))</f>
        <v>6.4780422786198472E-2</v>
      </c>
      <c r="CX467" s="19">
        <f>ABS(Ct_Na+10^-pH-Kw*10^pH-Ct_Cl-Ct_OAc*Ka*10^pH/(1+Ka*10^pH))</f>
        <v>6.5074266652134005E-2</v>
      </c>
    </row>
    <row r="468" spans="1:102">
      <c r="A468" s="23">
        <v>4.3899999999999997</v>
      </c>
      <c r="B468" s="19">
        <f>ABS(Ct_Na+10^-pH-Kw*10^pH-Ct_Cl-Ct_OAc*Ka*10^pH/(1+Ka*10^pH))</f>
        <v>0.11073350813177052</v>
      </c>
      <c r="C468" s="19">
        <f>ABS(Ct_Na+10^-pH-Kw*10^pH-Ct_Cl-Ct_OAc*Ka*10^pH/(1+Ka*10^pH))</f>
        <v>0.10069663927871909</v>
      </c>
      <c r="D468" s="19">
        <f>ABS(Ct_Na+10^-pH-Kw*10^pH-Ct_Cl-Ct_OAc*Ka*10^pH/(1+Ka*10^pH))</f>
        <v>9.157221304867233E-2</v>
      </c>
      <c r="E468" s="19">
        <f>ABS(Ct_Na+10^-pH-Kw*10^pH-Ct_Cl-Ct_OAc*Ka*10^pH/(1+Ka*10^pH))</f>
        <v>8.3241215186455747E-2</v>
      </c>
      <c r="F468" s="19">
        <f>ABS(Ct_Na+10^-pH-Kw*10^pH-Ct_Cl-Ct_OAc*Ka*10^pH/(1+Ka*10^pH))</f>
        <v>7.5604467146090495E-2</v>
      </c>
      <c r="G468" s="19">
        <f>ABS(Ct_Na+10^-pH-Kw*10^pH-Ct_Cl-Ct_OAc*Ka*10^pH/(1+Ka*10^pH))</f>
        <v>6.8578658948954513E-2</v>
      </c>
      <c r="H468" s="19">
        <f>ABS(Ct_Na+10^-pH-Kw*10^pH-Ct_Cl-Ct_OAc*Ka*10^pH/(1+Ka*10^pH))</f>
        <v>6.2093297536213586E-2</v>
      </c>
      <c r="I468" s="19">
        <f>ABS(Ct_Na+10^-pH-Kw*10^pH-Ct_Cl-Ct_OAc*Ka*10^pH/(1+Ka*10^pH))</f>
        <v>5.6088333265157164E-2</v>
      </c>
      <c r="J468" s="19">
        <f>ABS(Ct_Na+10^-pH-Kw*10^pH-Ct_Cl-Ct_OAc*Ka*10^pH/(1+Ka*10^pH))</f>
        <v>5.0512295013461946E-2</v>
      </c>
      <c r="K468" s="19">
        <f>ABS(Ct_Na+10^-pH-Kw*10^pH-Ct_Cl-Ct_OAc*Ka*10^pH/(1+Ka*10^pH))</f>
        <v>4.5320811123952573E-2</v>
      </c>
      <c r="L468" s="19">
        <f>ABS(Ct_Na+10^-pH-Kw*10^pH-Ct_Cl-Ct_OAc*Ka*10^pH/(1+Ka*10^pH))</f>
        <v>4.0475426160410506E-2</v>
      </c>
      <c r="M468" s="19">
        <f>ABS(Ct_Na+10^-pH-Kw*10^pH-Ct_Cl-Ct_OAc*Ka*10^pH/(1+Ka*10^pH))</f>
        <v>3.5942646678387279E-2</v>
      </c>
      <c r="N468" s="19">
        <f>ABS(Ct_Na+10^-pH-Kw*10^pH-Ct_Cl-Ct_OAc*Ka*10^pH/(1+Ka*10^pH))</f>
        <v>3.1693165913990504E-2</v>
      </c>
      <c r="O468" s="19">
        <f>ABS(Ct_Na+10^-pH-Kw*10^pH-Ct_Cl-Ct_OAc*Ka*10^pH/(1+Ka*10^pH))</f>
        <v>2.7701229438345062E-2</v>
      </c>
      <c r="P468" s="19">
        <f>ABS(Ct_Na+10^-pH-Kw*10^pH-Ct_Cl-Ct_OAc*Ka*10^pH/(1+Ka*10^pH))</f>
        <v>2.3944112755384613E-2</v>
      </c>
      <c r="Q468" s="19">
        <f>ABS(Ct_Na+10^-pH-Kw*10^pH-Ct_Cl-Ct_OAc*Ka*10^pH/(1+Ka*10^pH))</f>
        <v>2.0401688454307652E-2</v>
      </c>
      <c r="R468" s="19">
        <f>ABS(Ct_Na+10^-pH-Kw*10^pH-Ct_Cl-Ct_OAc*Ka*10^pH/(1+Ka*10^pH))</f>
        <v>1.7056065503290505E-2</v>
      </c>
      <c r="S468" s="19">
        <f>ABS(Ct_Na+10^-pH-Kw*10^pH-Ct_Cl-Ct_OAc*Ka*10^pH/(1+Ka*10^pH))</f>
        <v>1.3891287036112119E-2</v>
      </c>
      <c r="T468" s="19">
        <f>ABS(Ct_Na+10^-pH-Kw*10^pH-Ct_Cl-Ct_OAc*Ka*10^pH/(1+Ka*10^pH))</f>
        <v>1.0893075856679976E-2</v>
      </c>
      <c r="U468" s="19">
        <f>ABS(Ct_Na+10^-pH-Kw*10^pH-Ct_Cl-Ct_OAc*Ka*10^pH/(1+Ka*10^pH))</f>
        <v>8.0486190967058863E-3</v>
      </c>
      <c r="V468" s="19">
        <f>ABS(Ct_Na+10^-pH-Kw*10^pH-Ct_Cl-Ct_OAc*Ka*10^pH/(1+Ka*10^pH))</f>
        <v>5.3463851747304995E-3</v>
      </c>
      <c r="W468" s="19">
        <f>ABS(Ct_Na+10^-pH-Kw*10^pH-Ct_Cl-Ct_OAc*Ka*10^pH/(1+Ka*10^pH))</f>
        <v>2.7759675416319553E-3</v>
      </c>
      <c r="X468" s="19">
        <f>ABS(Ct_Na+10^-pH-Kw*10^pH-Ct_Cl-Ct_OAc*Ka*10^pH/(1+Ka*10^pH))</f>
        <v>3.2795074820479025E-4</v>
      </c>
      <c r="Y468" s="19">
        <f>ABS(Ct_Na+10^-pH-Kw*10^pH-Ct_Cl-Ct_OAc*Ka*10^pH/(1+Ka*10^pH))</f>
        <v>2.0062047990164755E-3</v>
      </c>
      <c r="Z468" s="19">
        <f>ABS(Ct_Na+10^-pH-Kw*10^pH-Ct_Cl-Ct_OAc*Ka*10^pH/(1+Ka*10^pH))</f>
        <v>4.2342623668185919E-3</v>
      </c>
      <c r="AA468" s="19">
        <f>ABS(Ct_Na+10^-pH-Kw*10^pH-Ct_Cl-Ct_OAc*Ka*10^pH/(1+Ka*10^pH))</f>
        <v>6.3632951538294957E-3</v>
      </c>
      <c r="AB468" s="19">
        <f>ABS(Ct_Na+10^-pH-Kw*10^pH-Ct_Cl-Ct_OAc*Ka*10^pH/(1+Ka*10^pH))</f>
        <v>8.3997612979268728E-3</v>
      </c>
      <c r="AC468" s="19">
        <f>ABS(Ct_Na+10^-pH-Kw*10^pH-Ct_Cl-Ct_OAc*Ka*10^pH/(1+Ka*10^pH))</f>
        <v>1.0349569308232911E-2</v>
      </c>
      <c r="AD468" s="19">
        <f>ABS(Ct_Na+10^-pH-Kw*10^pH-Ct_Cl-Ct_OAc*Ka*10^pH/(1+Ka*10^pH))</f>
        <v>1.2218135318109516E-2</v>
      </c>
      <c r="AE468" s="19">
        <f>ABS(Ct_Na+10^-pH-Kw*10^pH-Ct_Cl-Ct_OAc*Ka*10^pH/(1+Ka*10^pH))</f>
        <v>1.4010433327582974E-2</v>
      </c>
      <c r="AF468" s="19">
        <f>ABS(Ct_Na+10^-pH-Kw*10^pH-Ct_Cl-Ct_OAc*Ka*10^pH/(1+Ka*10^pH))</f>
        <v>1.57310394166775E-2</v>
      </c>
      <c r="AG468" s="19">
        <f>ABS(Ct_Na+10^-pH-Kw*10^pH-Ct_Cl-Ct_OAc*Ka*10^pH/(1+Ka*10^pH))</f>
        <v>1.7384170757180094E-2</v>
      </c>
      <c r="AH468" s="19">
        <f>ABS(Ct_Na+10^-pH-Kw*10^pH-Ct_Cl-Ct_OAc*Ka*10^pH/(1+Ka*10^pH))</f>
        <v>1.8973720123047957E-2</v>
      </c>
      <c r="AI468" s="19">
        <f>ABS(Ct_Na+10^-pH-Kw*10^pH-Ct_Cl-Ct_OAc*Ka*10^pH/(1+Ka*10^pH))</f>
        <v>2.0503286493977427E-2</v>
      </c>
      <c r="AJ468" s="19">
        <f>ABS(Ct_Na+10^-pH-Kw*10^pH-Ct_Cl-Ct_OAc*Ka*10^pH/(1+Ka*10^pH))</f>
        <v>2.1976202258576171E-2</v>
      </c>
      <c r="AK468" s="19">
        <f>ABS(Ct_Na+10^-pH-Kw*10^pH-Ct_Cl-Ct_OAc*Ka*10^pH/(1+Ka*10^pH))</f>
        <v>2.3395557449916789E-2</v>
      </c>
      <c r="AL468" s="19">
        <f>ABS(Ct_Na+10^-pH-Kw*10^pH-Ct_Cl-Ct_OAc*Ka*10^pH/(1+Ka*10^pH))</f>
        <v>2.4764221384423791E-2</v>
      </c>
      <c r="AM468" s="19">
        <f>ABS(Ct_Na+10^-pH-Kw*10^pH-Ct_Cl-Ct_OAc*Ka*10^pH/(1+Ka*10^pH))</f>
        <v>2.6084862022983202E-2</v>
      </c>
      <c r="AN468" s="19">
        <f>ABS(Ct_Na+10^-pH-Kw*10^pH-Ct_Cl-Ct_OAc*Ka*10^pH/(1+Ka*10^pH))</f>
        <v>2.7359963329178481E-2</v>
      </c>
      <c r="AO468" s="19">
        <f>ABS(Ct_Na+10^-pH-Kw*10^pH-Ct_Cl-Ct_OAc*Ka*10^pH/(1+Ka*10^pH))</f>
        <v>2.8591840862282392E-2</v>
      </c>
      <c r="AP468" s="19">
        <f>ABS(Ct_Na+10^-pH-Kw*10^pH-Ct_Cl-Ct_OAc*Ka*10^pH/(1+Ka*10^pH))</f>
        <v>2.9782655810949514E-2</v>
      </c>
      <c r="AQ468" s="19">
        <f>ABS(Ct_Na+10^-pH-Kw*10^pH-Ct_Cl-Ct_OAc*Ka*10^pH/(1+Ka*10^pH))</f>
        <v>3.0934427646545568E-2</v>
      </c>
      <c r="AR468" s="19">
        <f>ABS(Ct_Na+10^-pH-Kw*10^pH-Ct_Cl-Ct_OAc*Ka*10^pH/(1+Ka*10^pH))</f>
        <v>3.2049045551961128E-2</v>
      </c>
      <c r="AS468" s="19">
        <f>ABS(Ct_Na+10^-pH-Kw*10^pH-Ct_Cl-Ct_OAc*Ka*10^pH/(1+Ka*10^pH))</f>
        <v>3.3128278761966654E-2</v>
      </c>
      <c r="AT468" s="19">
        <f>ABS(Ct_Na+10^-pH-Kw*10^pH-Ct_Cl-Ct_OAc*Ka*10^pH/(1+Ka*10^pH))</f>
        <v>3.4173785934159512E-2</v>
      </c>
      <c r="AU468" s="19">
        <f>ABS(Ct_Na+10^-pH-Kw*10^pH-Ct_Cl-Ct_OAc*Ka*10^pH/(1+Ka*10^pH))</f>
        <v>3.5187123654900274E-2</v>
      </c>
      <c r="AV468" s="19">
        <f>ABS(Ct_Na+10^-pH-Kw*10^pH-Ct_Cl-Ct_OAc*Ka*10^pH/(1+Ka*10^pH))</f>
        <v>3.6169754171982253E-2</v>
      </c>
      <c r="AW468" s="19">
        <f>ABS(Ct_Na+10^-pH-Kw*10^pH-Ct_Cl-Ct_OAc*Ka*10^pH/(1+Ka*10^pH))</f>
        <v>3.7123052434822945E-2</v>
      </c>
      <c r="AX468" s="19">
        <f>ABS(Ct_Na+10^-pH-Kw*10^pH-Ct_Cl-Ct_OAc*Ka*10^pH/(1+Ka*10^pH))</f>
        <v>3.8048312513462468E-2</v>
      </c>
      <c r="AY468" s="19">
        <f>ABS(Ct_Na+10^-pH-Kw*10^pH-Ct_Cl-Ct_OAc*Ka*10^pH/(1+Ka*10^pH))</f>
        <v>3.8946753459387785E-2</v>
      </c>
      <c r="AZ468" s="19">
        <f>ABS(Ct_Na+10^-pH-Kw*10^pH-Ct_Cl-Ct_OAc*Ka*10^pH/(1+Ka*10^pH))</f>
        <v>3.9819524664000946E-2</v>
      </c>
      <c r="BA468" s="19">
        <f>ABS(Ct_Na+10^-pH-Kw*10^pH-Ct_Cl-Ct_OAc*Ka*10^pH/(1+Ka*10^pH))</f>
        <v>4.0667710764258805E-2</v>
      </c>
      <c r="BB468" s="19">
        <f>ABS(Ct_Na+10^-pH-Kw*10^pH-Ct_Cl-Ct_OAc*Ka*10^pH/(1+Ka*10^pH))</f>
        <v>4.1492336139509506E-2</v>
      </c>
      <c r="BC468" s="19">
        <f>ABS(Ct_Na+10^-pH-Kw*10^pH-Ct_Cl-Ct_OAc*Ka*10^pH/(1+Ka*10^pH))</f>
        <v>4.2294369038725972E-2</v>
      </c>
      <c r="BD468" s="19">
        <f>ABS(Ct_Na+10^-pH-Kw*10^pH-Ct_Cl-Ct_OAc*Ka*10^pH/(1+Ka*10^pH))</f>
        <v>4.3074725373098706E-2</v>
      </c>
      <c r="BE468" s="19">
        <f>ABS(Ct_Na+10^-pH-Kw*10^pH-Ct_Cl-Ct_OAc*Ka*10^pH/(1+Ka*10^pH))</f>
        <v>4.3834272205221514E-2</v>
      </c>
      <c r="BF468" s="19">
        <f>ABS(Ct_Na+10^-pH-Kw*10^pH-Ct_Cl-Ct_OAc*Ka*10^pH/(1+Ka*10^pH))</f>
        <v>4.4573830962814781E-2</v>
      </c>
      <c r="BG468" s="19">
        <f>ABS(Ct_Na+10^-pH-Kw*10^pH-Ct_Cl-Ct_OAc*Ka*10^pH/(1+Ka*10^pH))</f>
        <v>4.5294180402028983E-2</v>
      </c>
      <c r="BH468" s="19">
        <f>ABS(Ct_Na+10^-pH-Kw*10^pH-Ct_Cl-Ct_OAc*Ka*10^pH/(1+Ka*10^pH))</f>
        <v>4.5996059342801814E-2</v>
      </c>
      <c r="BI468" s="19">
        <f>ABS(Ct_Na+10^-pH-Kw*10^pH-Ct_Cl-Ct_OAc*Ka*10^pH/(1+Ka*10^pH))</f>
        <v>4.6680169196466489E-2</v>
      </c>
      <c r="BJ468" s="19">
        <f>ABS(Ct_Na+10^-pH-Kw*10^pH-Ct_Cl-Ct_OAc*Ka*10^pH/(1+Ka*10^pH))</f>
        <v>4.7347176303789526E-2</v>
      </c>
      <c r="BK468" s="19">
        <f>ABS(Ct_Na+10^-pH-Kw*10^pH-Ct_Cl-Ct_OAc*Ka*10^pH/(1+Ka*10^pH))</f>
        <v>4.7997714099820635E-2</v>
      </c>
      <c r="BL468" s="19">
        <f>ABS(Ct_Na+10^-pH-Kw*10^pH-Ct_Cl-Ct_OAc*Ka*10^pH/(1+Ka*10^pH))</f>
        <v>4.8632385120338781E-2</v>
      </c>
      <c r="BM468" s="19">
        <f>ABS(Ct_Na+10^-pH-Kw*10^pH-Ct_Cl-Ct_OAc*Ka*10^pH/(1+Ka*10^pH))</f>
        <v>4.9251762863254112E-2</v>
      </c>
      <c r="BN468" s="19">
        <f>ABS(Ct_Na+10^-pH-Kw*10^pH-Ct_Cl-Ct_OAc*Ka*10^pH/(1+Ka*10^pH))</f>
        <v>4.9856393517052379E-2</v>
      </c>
      <c r="BO468" s="19">
        <f>ABS(Ct_Na+10^-pH-Kw*10^pH-Ct_Cl-Ct_OAc*Ka*10^pH/(1+Ka*10^pH))</f>
        <v>5.044679756723186E-2</v>
      </c>
      <c r="BP468" s="19">
        <f>ABS(Ct_Na+10^-pH-Kw*10^pH-Ct_Cl-Ct_OAc*Ka*10^pH/(1+Ka*10^pH))</f>
        <v>5.1023471290663001E-2</v>
      </c>
      <c r="BQ468" s="19">
        <f>ABS(Ct_Na+10^-pH-Kw*10^pH-Ct_Cl-Ct_OAc*Ka*10^pH/(1+Ka*10^pH))</f>
        <v>5.1586888146888832E-2</v>
      </c>
      <c r="BR468" s="19">
        <f>ABS(Ct_Na+10^-pH-Kw*10^pH-Ct_Cl-Ct_OAc*Ka*10^pH/(1+Ka*10^pH))</f>
        <v>5.2137500074564053E-2</v>
      </c>
      <c r="BS468" s="19">
        <f>ABS(Ct_Na+10^-pH-Kw*10^pH-Ct_Cl-Ct_OAc*Ka*10^pH/(1+Ka*10^pH))</f>
        <v>5.2675738700493788E-2</v>
      </c>
      <c r="BT468" s="19">
        <f>ABS(Ct_Na+10^-pH-Kw*10^pH-Ct_Cl-Ct_OAc*Ka*10^pH/(1+Ka*10^pH))</f>
        <v>5.3202016468069512E-2</v>
      </c>
      <c r="BU468" s="19">
        <f>ABS(Ct_Na+10^-pH-Kw*10^pH-Ct_Cl-Ct_OAc*Ka*10^pH/(1+Ka*10^pH))</f>
        <v>5.3716727691302923E-2</v>
      </c>
      <c r="BV468" s="19">
        <f>ABS(Ct_Na+10^-pH-Kw*10^pH-Ct_Cl-Ct_OAc*Ka*10^pH/(1+Ka*10^pH))</f>
        <v>5.4220249540118191E-2</v>
      </c>
      <c r="BW468" s="19">
        <f>ABS(Ct_Na+10^-pH-Kw*10^pH-Ct_Cl-Ct_OAc*Ka*10^pH/(1+Ka*10^pH))</f>
        <v>5.4712942962077259E-2</v>
      </c>
      <c r="BX468" s="19">
        <f>ABS(Ct_Na+10^-pH-Kw*10^pH-Ct_Cl-Ct_OAc*Ka*10^pH/(1+Ka*10^pH))</f>
        <v>5.5195153545271221E-2</v>
      </c>
      <c r="BY468" s="19">
        <f>ABS(Ct_Na+10^-pH-Kw*10^pH-Ct_Cl-Ct_OAc*Ka*10^pH/(1+Ka*10^pH))</f>
        <v>5.5667212326713712E-2</v>
      </c>
      <c r="BZ468" s="19">
        <f>ABS(Ct_Na+10^-pH-Kw*10^pH-Ct_Cl-Ct_OAc*Ka*10^pH/(1+Ka*10^pH))</f>
        <v>5.6129436550209522E-2</v>
      </c>
      <c r="CA468" s="19">
        <f>ABS(Ct_Na+10^-pH-Kw*10^pH-Ct_Cl-Ct_OAc*Ka*10^pH/(1+Ka*10^pH))</f>
        <v>5.658213037734456E-2</v>
      </c>
      <c r="CB468" s="19">
        <f>ABS(Ct_Na+10^-pH-Kw*10^pH-Ct_Cl-Ct_OAc*Ka*10^pH/(1+Ka*10^pH))</f>
        <v>5.7025585554946252E-2</v>
      </c>
      <c r="CC468" s="19">
        <f>ABS(Ct_Na+10^-pH-Kw*10^pH-Ct_Cl-Ct_OAc*Ka*10^pH/(1+Ka*10^pH))</f>
        <v>5.7460082042091354E-2</v>
      </c>
      <c r="CD468" s="19">
        <f>ABS(Ct_Na+10^-pH-Kw*10^pH-Ct_Cl-Ct_OAc*Ka*10^pH/(1+Ka*10^pH))</f>
        <v>5.7885888599493521E-2</v>
      </c>
      <c r="CE468" s="19">
        <f>ABS(Ct_Na+10^-pH-Kw*10^pH-Ct_Cl-Ct_OAc*Ka*10^pH/(1+Ka*10^pH))</f>
        <v>5.8303263343877837E-2</v>
      </c>
      <c r="CF468" s="19">
        <f>ABS(Ct_Na+10^-pH-Kw*10^pH-Ct_Cl-Ct_OAc*Ka*10^pH/(1+Ka*10^pH))</f>
        <v>5.8712454269744821E-2</v>
      </c>
      <c r="CG468" s="19">
        <f>ABS(Ct_Na+10^-pH-Kw*10^pH-Ct_Cl-Ct_OAc*Ka*10^pH/(1+Ka*10^pH))</f>
        <v>5.9113699740740586E-2</v>
      </c>
      <c r="CH468" s="19">
        <f>ABS(Ct_Na+10^-pH-Kw*10^pH-Ct_Cl-Ct_OAc*Ka*10^pH/(1+Ka*10^pH))</f>
        <v>5.9507228952678758E-2</v>
      </c>
      <c r="CI468" s="19">
        <f>ABS(Ct_Na+10^-pH-Kw*10^pH-Ct_Cl-Ct_OAc*Ka*10^pH/(1+Ka*10^pH))</f>
        <v>5.9893262370103811E-2</v>
      </c>
      <c r="CJ468" s="19">
        <f>ABS(Ct_Na+10^-pH-Kw*10^pH-Ct_Cl-Ct_OAc*Ka*10^pH/(1+Ka*10^pH))</f>
        <v>6.0272012138143476E-2</v>
      </c>
      <c r="CK468" s="19">
        <f>ABS(Ct_Na+10^-pH-Kw*10^pH-Ct_Cl-Ct_OAc*Ka*10^pH/(1+Ka*10^pH))</f>
        <v>6.0643682471266537E-2</v>
      </c>
      <c r="CL468" s="19">
        <f>ABS(Ct_Na+10^-pH-Kw*10^pH-Ct_Cl-Ct_OAc*Ka*10^pH/(1+Ka*10^pH))</f>
        <v>6.1008470020442858E-2</v>
      </c>
      <c r="CM468" s="19">
        <f>ABS(Ct_Na+10^-pH-Kw*10^pH-Ct_Cl-Ct_OAc*Ka*10^pH/(1+Ka*10^pH))</f>
        <v>6.1366564220093005E-2</v>
      </c>
      <c r="CN468" s="19">
        <f>ABS(Ct_Na+10^-pH-Kw*10^pH-Ct_Cl-Ct_OAc*Ka*10^pH/(1+Ka*10^pH))</f>
        <v>6.1718147616113148E-2</v>
      </c>
      <c r="CO468" s="19">
        <f>ABS(Ct_Na+10^-pH-Kw*10^pH-Ct_Cl-Ct_OAc*Ka*10^pH/(1+Ka*10^pH))</f>
        <v>6.2063396176168975E-2</v>
      </c>
      <c r="CP468" s="19">
        <f>ABS(Ct_Na+10^-pH-Kw*10^pH-Ct_Cl-Ct_OAc*Ka*10^pH/(1+Ka*10^pH))</f>
        <v>6.2402479583366671E-2</v>
      </c>
      <c r="CQ468" s="19">
        <f>ABS(Ct_Na+10^-pH-Kw*10^pH-Ct_Cl-Ct_OAc*Ka*10^pH/(1+Ka*10^pH))</f>
        <v>6.2735561514330768E-2</v>
      </c>
      <c r="CR468" s="19">
        <f>ABS(Ct_Na+10^-pH-Kw*10^pH-Ct_Cl-Ct_OAc*Ka*10^pH/(1+Ka*10^pH))</f>
        <v>6.3062799902646363E-2</v>
      </c>
      <c r="CS468" s="19">
        <f>ABS(Ct_Na+10^-pH-Kw*10^pH-Ct_Cl-Ct_OAc*Ka*10^pH/(1+Ka*10^pH))</f>
        <v>6.3384347188556456E-2</v>
      </c>
      <c r="CT468" s="19">
        <f>ABS(Ct_Na+10^-pH-Kw*10^pH-Ct_Cl-Ct_OAc*Ka*10^pH/(1+Ka*10^pH))</f>
        <v>6.3700350555744009E-2</v>
      </c>
      <c r="CU468" s="19">
        <f>ABS(Ct_Na+10^-pH-Kw*10^pH-Ct_Cl-Ct_OAc*Ka*10^pH/(1+Ka*10^pH))</f>
        <v>6.4010952155971051E-2</v>
      </c>
      <c r="CV468" s="19">
        <f>ABS(Ct_Na+10^-pH-Kw*10^pH-Ct_Cl-Ct_OAc*Ka*10^pH/(1+Ka*10^pH))</f>
        <v>6.4316289322295966E-2</v>
      </c>
      <c r="CW468" s="19">
        <f>ABS(Ct_Na+10^-pH-Kw*10^pH-Ct_Cl-Ct_OAc*Ka*10^pH/(1+Ka*10^pH))</f>
        <v>6.4616494771539773E-2</v>
      </c>
      <c r="CX468" s="19">
        <f>ABS(Ct_Na+10^-pH-Kw*10^pH-Ct_Cl-Ct_OAc*Ka*10^pH/(1+Ka*10^pH))</f>
        <v>6.4911696796629517E-2</v>
      </c>
    </row>
    <row r="469" spans="1:102">
      <c r="A469" s="24">
        <v>4.4000000000000004</v>
      </c>
      <c r="B469" s="19">
        <f>ABS(Ct_Na+10^-pH-Kw*10^pH-Ct_Cl-Ct_OAc*Ka*10^pH/(1+Ka*10^pH))</f>
        <v>0.11171295905118075</v>
      </c>
      <c r="C469" s="19">
        <f>ABS(Ct_Na+10^-pH-Kw*10^pH-Ct_Cl-Ct_OAc*Ka*10^pH/(1+Ka*10^pH))</f>
        <v>0.10162949383608327</v>
      </c>
      <c r="D469" s="19">
        <f>ABS(Ct_Na+10^-pH-Kw*10^pH-Ct_Cl-Ct_OAc*Ka*10^pH/(1+Ka*10^pH))</f>
        <v>9.2462707276903713E-2</v>
      </c>
      <c r="E469" s="19">
        <f>ABS(Ct_Na+10^-pH-Kw*10^pH-Ct_Cl-Ct_OAc*Ka*10^pH/(1+Ka*10^pH))</f>
        <v>8.4093032592435446E-2</v>
      </c>
      <c r="F469" s="19">
        <f>ABS(Ct_Na+10^-pH-Kw*10^pH-Ct_Cl-Ct_OAc*Ka*10^pH/(1+Ka*10^pH))</f>
        <v>7.6420830798339501E-2</v>
      </c>
      <c r="G469" s="19">
        <f>ABS(Ct_Na+10^-pH-Kw*10^pH-Ct_Cl-Ct_OAc*Ka*10^pH/(1+Ka*10^pH))</f>
        <v>6.9362405147771256E-2</v>
      </c>
      <c r="H469" s="19">
        <f>ABS(Ct_Na+10^-pH-Kw*10^pH-Ct_Cl-Ct_OAc*Ka*10^pH/(1+Ka*10^pH))</f>
        <v>6.2846935316477504E-2</v>
      </c>
      <c r="I469" s="19">
        <f>ABS(Ct_Na+10^-pH-Kw*10^pH-Ct_Cl-Ct_OAc*Ka*10^pH/(1+Ka*10^pH))</f>
        <v>5.6814092880094376E-2</v>
      </c>
      <c r="J469" s="19">
        <f>ABS(Ct_Na+10^-pH-Kw*10^pH-Ct_Cl-Ct_OAc*Ka*10^pH/(1+Ka*10^pH))</f>
        <v>5.121216776059577E-2</v>
      </c>
      <c r="K469" s="19">
        <f>ABS(Ct_Na+10^-pH-Kw*10^pH-Ct_Cl-Ct_OAc*Ka*10^pH/(1+Ka*10^pH))</f>
        <v>4.5996582304510855E-2</v>
      </c>
      <c r="L469" s="19">
        <f>ABS(Ct_Na+10^-pH-Kw*10^pH-Ct_Cl-Ct_OAc*Ka*10^pH/(1+Ka*10^pH))</f>
        <v>4.1128702545498268E-2</v>
      </c>
      <c r="M469" s="19">
        <f>ABS(Ct_Na+10^-pH-Kw*10^pH-Ct_Cl-Ct_OAc*Ka*10^pH/(1+Ka*10^pH))</f>
        <v>3.657487954513166E-2</v>
      </c>
      <c r="N469" s="19">
        <f>ABS(Ct_Na+10^-pH-Kw*10^pH-Ct_Cl-Ct_OAc*Ka*10^pH/(1+Ka*10^pH))</f>
        <v>3.2305670482287961E-2</v>
      </c>
      <c r="O469" s="19">
        <f>ABS(Ct_Na+10^-pH-Kw*10^pH-Ct_Cl-Ct_OAc*Ka*10^pH/(1+Ka*10^pH))</f>
        <v>2.8295201362646918E-2</v>
      </c>
      <c r="P469" s="19">
        <f>ABS(Ct_Na+10^-pH-Kw*10^pH-Ct_Cl-Ct_OAc*Ka*10^pH/(1+Ka*10^pH))</f>
        <v>2.4520642191220028E-2</v>
      </c>
      <c r="Q469" s="19">
        <f>ABS(Ct_Na+10^-pH-Kw*10^pH-Ct_Cl-Ct_OAc*Ka*10^pH/(1+Ka*10^pH))</f>
        <v>2.0961772115303274E-2</v>
      </c>
      <c r="R469" s="19">
        <f>ABS(Ct_Na+10^-pH-Kw*10^pH-Ct_Cl-Ct_OAc*Ka*10^pH/(1+Ka*10^pH))</f>
        <v>1.7600617043604116E-2</v>
      </c>
      <c r="S469" s="19">
        <f>ABS(Ct_Na+10^-pH-Kw*10^pH-Ct_Cl-Ct_OAc*Ka*10^pH/(1+Ka*10^pH))</f>
        <v>1.442114602983462E-2</v>
      </c>
      <c r="T469" s="19">
        <f>ABS(Ct_Na+10^-pH-Kw*10^pH-Ct_Cl-Ct_OAc*Ka*10^pH/(1+Ka*10^pH))</f>
        <v>1.1409015595737228E-2</v>
      </c>
      <c r="U469" s="19">
        <f>ABS(Ct_Na+10^-pH-Kw*10^pH-Ct_Cl-Ct_OAc*Ka*10^pH/(1+Ka*10^pH))</f>
        <v>8.5513533890294278E-3</v>
      </c>
      <c r="V469" s="19">
        <f>ABS(Ct_Na+10^-pH-Kw*10^pH-Ct_Cl-Ct_OAc*Ka*10^pH/(1+Ka*10^pH))</f>
        <v>5.8365742926570312E-3</v>
      </c>
      <c r="W469" s="19">
        <f>ABS(Ct_Na+10^-pH-Kw*10^pH-Ct_Cl-Ct_OAc*Ka*10^pH/(1+Ka*10^pH))</f>
        <v>3.2542234448881442E-3</v>
      </c>
      <c r="X469" s="19">
        <f>ABS(Ct_Na+10^-pH-Kw*10^pH-Ct_Cl-Ct_OAc*Ka*10^pH/(1+Ka*10^pH))</f>
        <v>7.948416851082836E-4</v>
      </c>
      <c r="Y469" s="19">
        <f>ABS(Ct_Na+10^-pH-Kw*10^pH-Ct_Cl-Ct_OAc*Ka*10^pH/(1+Ka*10^pH))</f>
        <v>1.5501502253795103E-3</v>
      </c>
      <c r="Z469" s="19">
        <f>ABS(Ct_Na+10^-pH-Kw*10^pH-Ct_Cl-Ct_OAc*Ka*10^pH/(1+Ka*10^pH))</f>
        <v>3.7885515944814929E-3</v>
      </c>
      <c r="AA469" s="19">
        <f>ABS(Ct_Na+10^-pH-Kw*10^pH-Ct_Cl-Ct_OAc*Ka*10^pH/(1+Ka*10^pH))</f>
        <v>5.92746845829005E-3</v>
      </c>
      <c r="AB469" s="19">
        <f>ABS(Ct_Na+10^-pH-Kw*10^pH-Ct_Cl-Ct_OAc*Ka*10^pH/(1+Ka*10^pH))</f>
        <v>7.9733889367156127E-3</v>
      </c>
      <c r="AC469" s="19">
        <f>ABS(Ct_Na+10^-pH-Kw*10^pH-Ct_Cl-Ct_OAc*Ka*10^pH/(1+Ka*10^pH))</f>
        <v>9.9322489692507641E-3</v>
      </c>
      <c r="AD469" s="19">
        <f>ABS(Ct_Na+10^-pH-Kw*10^pH-Ct_Cl-Ct_OAc*Ka*10^pH/(1+Ka*10^pH))</f>
        <v>1.1809489833763606E-2</v>
      </c>
      <c r="AE469" s="19">
        <f>ABS(Ct_Na+10^-pH-Kw*10^pH-Ct_Cl-Ct_OAc*Ka*10^pH/(1+Ka*10^pH))</f>
        <v>1.3610108622173864E-2</v>
      </c>
      <c r="AF469" s="19">
        <f>ABS(Ct_Na+10^-pH-Kw*10^pH-Ct_Cl-Ct_OAc*Ka*10^pH/(1+Ka*10^pH))</f>
        <v>1.5338702659047718E-2</v>
      </c>
      <c r="AG469" s="19">
        <f>ABS(Ct_Na+10^-pH-Kw*10^pH-Ct_Cl-Ct_OAc*Ka*10^pH/(1+Ka*10^pH))</f>
        <v>1.6999508694475543E-2</v>
      </c>
      <c r="AH469" s="19">
        <f>ABS(Ct_Na+10^-pH-Kw*10^pH-Ct_Cl-Ct_OAc*Ka*10^pH/(1+Ka*10^pH))</f>
        <v>1.8596437574694594E-2</v>
      </c>
      <c r="AI469" s="19">
        <f>ABS(Ct_Na+10^-pH-Kw*10^pH-Ct_Cl-Ct_OAc*Ka*10^pH/(1+Ka*10^pH))</f>
        <v>2.0133104987735583E-2</v>
      </c>
      <c r="AJ469" s="19">
        <f>ABS(Ct_Na+10^-pH-Kw*10^pH-Ct_Cl-Ct_OAc*Ka*10^pH/(1+Ka*10^pH))</f>
        <v>2.1612858792886158E-2</v>
      </c>
      <c r="AK469" s="19">
        <f>ABS(Ct_Na+10^-pH-Kw*10^pH-Ct_Cl-Ct_OAc*Ka*10^pH/(1+Ka*10^pH))</f>
        <v>2.3038803368758548E-2</v>
      </c>
      <c r="AL469" s="19">
        <f>ABS(Ct_Na+10^-pH-Kw*10^pH-Ct_Cl-Ct_OAc*Ka*10^pH/(1+Ka*10^pH))</f>
        <v>2.4413821352635472E-2</v>
      </c>
      <c r="AM469" s="19">
        <f>ABS(Ct_Na+10^-pH-Kw*10^pH-Ct_Cl-Ct_OAc*Ka*10^pH/(1+Ka*10^pH))</f>
        <v>2.5740593091464103E-2</v>
      </c>
      <c r="AN469" s="19">
        <f>ABS(Ct_Na+10^-pH-Kw*10^pH-Ct_Cl-Ct_OAc*Ka*10^pH/(1+Ka*10^pH))</f>
        <v>2.7021614080677932E-2</v>
      </c>
      <c r="AO469" s="19">
        <f>ABS(Ct_Na+10^-pH-Kw*10^pH-Ct_Cl-Ct_OAc*Ka*10^pH/(1+Ka*10^pH))</f>
        <v>2.8259210629579434E-2</v>
      </c>
      <c r="AP469" s="19">
        <f>ABS(Ct_Na+10^-pH-Kw*10^pH-Ct_Cl-Ct_OAc*Ka*10^pH/(1+Ka*10^pH))</f>
        <v>2.9455553960184226E-2</v>
      </c>
      <c r="AQ469" s="19">
        <f>ABS(Ct_Na+10^-pH-Kw*10^pH-Ct_Cl-Ct_OAc*Ka*10^pH/(1+Ka*10^pH))</f>
        <v>3.0612672919293763E-2</v>
      </c>
      <c r="AR469" s="19">
        <f>ABS(Ct_Na+10^-pH-Kw*10^pH-Ct_Cl-Ct_OAc*Ka*10^pH/(1+Ka*10^pH))</f>
        <v>3.1732465460367537E-2</v>
      </c>
      <c r="AS469" s="19">
        <f>ABS(Ct_Na+10^-pH-Kw*10^pH-Ct_Cl-Ct_OAc*Ka*10^pH/(1+Ka*10^pH))</f>
        <v>3.2816709031883384E-2</v>
      </c>
      <c r="AT469" s="19">
        <f>ABS(Ct_Na+10^-pH-Kw*10^pH-Ct_Cl-Ct_OAc*Ka*10^pH/(1+Ka*10^pH))</f>
        <v>3.3867069991789379E-2</v>
      </c>
      <c r="AU469" s="19">
        <f>ABS(Ct_Na+10^-pH-Kw*10^pH-Ct_Cl-Ct_OAc*Ka*10^pH/(1+Ka*10^pH))</f>
        <v>3.4885112152929013E-2</v>
      </c>
      <c r="AV469" s="19">
        <f>ABS(Ct_Na+10^-pH-Kw*10^pH-Ct_Cl-Ct_OAc*Ka*10^pH/(1+Ka*10^pH))</f>
        <v>3.5872304551609918E-2</v>
      </c>
      <c r="AW469" s="19">
        <f>ABS(Ct_Na+10^-pH-Kw*10^pH-Ct_Cl-Ct_OAc*Ka*10^pH/(1+Ka*10^pH))</f>
        <v>3.683002852047941E-2</v>
      </c>
      <c r="AX469" s="19">
        <f>ABS(Ct_Na+10^-pH-Kw*10^pH-Ct_Cl-Ct_OAc*Ka*10^pH/(1+Ka*10^pH))</f>
        <v>3.7759584137323346E-2</v>
      </c>
      <c r="AY469" s="19">
        <f>ABS(Ct_Na+10^-pH-Kw*10^pH-Ct_Cl-Ct_OAc*Ka*10^pH/(1+Ka*10^pH))</f>
        <v>3.8662196113099345E-2</v>
      </c>
      <c r="AZ469" s="19">
        <f>ABS(Ct_Na+10^-pH-Kw*10^pH-Ct_Cl-Ct_OAc*Ka*10^pH/(1+Ka*10^pH))</f>
        <v>3.9539019175281728E-2</v>
      </c>
      <c r="BA469" s="19">
        <f>ABS(Ct_Na+10^-pH-Kw*10^pH-Ct_Cl-Ct_OAc*Ka*10^pH/(1+Ka*10^pH))</f>
        <v>4.0391142996275872E-2</v>
      </c>
      <c r="BB469" s="19">
        <f>ABS(Ct_Na+10^-pH-Kw*10^pH-Ct_Cl-Ct_OAc*Ka*10^pH/(1+Ka*10^pH))</f>
        <v>4.121959671113129E-2</v>
      </c>
      <c r="BC469" s="19">
        <f>ABS(Ct_Na+10^-pH-Kw*10^pH-Ct_Cl-Ct_OAc*Ka*10^pH/(1+Ka*10^pH))</f>
        <v>4.2025353063935914E-2</v>
      </c>
      <c r="BD469" s="19">
        <f>ABS(Ct_Na+10^-pH-Kw*10^pH-Ct_Cl-Ct_OAc*Ka*10^pH/(1+Ka*10^pH))</f>
        <v>4.2809332218016048E-2</v>
      </c>
      <c r="BE469" s="19">
        <f>ABS(Ct_Na+10^-pH-Kw*10^pH-Ct_Cl-Ct_OAc*Ka*10^pH/(1+Ka*10^pH))</f>
        <v>4.3572405261320717E-2</v>
      </c>
      <c r="BF469" s="19">
        <f>ABS(Ct_Na+10^-pH-Kw*10^pH-Ct_Cl-Ct_OAc*Ka*10^pH/(1+Ka*10^pH))</f>
        <v>4.4315397435064754E-2</v>
      </c>
      <c r="BG469" s="19">
        <f>ABS(Ct_Na+10^-pH-Kw*10^pH-Ct_Cl-Ct_OAc*Ka*10^pH/(1+Ka*10^pH))</f>
        <v>4.5039091110789437E-2</v>
      </c>
      <c r="BH469" s="19">
        <f>ABS(Ct_Na+10^-pH-Kw*10^pH-Ct_Cl-Ct_OAc*Ka*10^pH/(1+Ka*10^pH))</f>
        <v>4.5744228538418641E-2</v>
      </c>
      <c r="BI469" s="19">
        <f>ABS(Ct_Na+10^-pH-Kw*10^pH-Ct_Cl-Ct_OAc*Ka*10^pH/(1+Ka*10^pH))</f>
        <v>4.6431514385601537E-2</v>
      </c>
      <c r="BJ469" s="19">
        <f>ABS(Ct_Na+10^-pH-Kw*10^pH-Ct_Cl-Ct_OAc*Ka*10^pH/(1+Ka*10^pH))</f>
        <v>4.7101618086604853E-2</v>
      </c>
      <c r="BK469" s="19">
        <f>ABS(Ct_Na+10^-pH-Kw*10^pH-Ct_Cl-Ct_OAc*Ka*10^pH/(1+Ka*10^pH))</f>
        <v>4.7755176017213019E-2</v>
      </c>
      <c r="BL469" s="19">
        <f>ABS(Ct_Na+10^-pH-Kw*10^pH-Ct_Cl-Ct_OAc*Ka*10^pH/(1+Ka*10^pH))</f>
        <v>4.8392793510489279E-2</v>
      </c>
      <c r="BM469" s="19">
        <f>ABS(Ct_Na+10^-pH-Kw*10^pH-Ct_Cl-Ct_OAc*Ka*10^pH/(1+Ka*10^pH))</f>
        <v>4.9015046726819139E-2</v>
      </c>
      <c r="BN469" s="19">
        <f>ABS(Ct_Na+10^-pH-Kw*10^pH-Ct_Cl-Ct_OAc*Ka*10^pH/(1+Ka*10^pH))</f>
        <v>4.9622484390379223E-2</v>
      </c>
      <c r="BO469" s="19">
        <f>ABS(Ct_Na+10^-pH-Kw*10^pH-Ct_Cl-Ct_OAc*Ka*10^pH/(1+Ka*10^pH))</f>
        <v>5.0215629403032008E-2</v>
      </c>
      <c r="BP469" s="19">
        <f>ABS(Ct_Na+10^-pH-Kw*10^pH-Ct_Cl-Ct_OAc*Ka*10^pH/(1+Ka*10^pH))</f>
        <v>5.079498034562311E-2</v>
      </c>
      <c r="BQ469" s="19">
        <f>ABS(Ct_Na+10^-pH-Kw*10^pH-Ct_Cl-Ct_OAc*Ka*10^pH/(1+Ka*10^pH))</f>
        <v>5.1361012875740859E-2</v>
      </c>
      <c r="BR469" s="19">
        <f>ABS(Ct_Na+10^-pH-Kw*10^pH-Ct_Cl-Ct_OAc*Ka*10^pH/(1+Ka*10^pH))</f>
        <v>5.1914181030174096E-2</v>
      </c>
      <c r="BS469" s="19">
        <f>ABS(Ct_Na+10^-pH-Kw*10^pH-Ct_Cl-Ct_OAc*Ka*10^pH/(1+Ka*10^pH))</f>
        <v>5.2454918439563916E-2</v>
      </c>
      <c r="BT469" s="19">
        <f>ABS(Ct_Na+10^-pH-Kw*10^pH-Ct_Cl-Ct_OAc*Ka*10^pH/(1+Ka*10^pH))</f>
        <v>5.2983639462078382E-2</v>
      </c>
      <c r="BU469" s="19">
        <f>ABS(Ct_Na+10^-pH-Kw*10^pH-Ct_Cl-Ct_OAc*Ka*10^pH/(1+Ka*10^pH))</f>
        <v>5.3500740242339792E-2</v>
      </c>
      <c r="BV469" s="19">
        <f>ABS(Ct_Na+10^-pH-Kw*10^pH-Ct_Cl-Ct_OAc*Ka*10^pH/(1+Ka*10^pH))</f>
        <v>5.4006599701291153E-2</v>
      </c>
      <c r="BW469" s="19">
        <f>ABS(Ct_Na+10^-pH-Kw*10^pH-Ct_Cl-Ct_OAc*Ka*10^pH/(1+Ka*10^pH))</f>
        <v>5.4501580462200591E-2</v>
      </c>
      <c r="BX469" s="19">
        <f>ABS(Ct_Na+10^-pH-Kw*10^pH-Ct_Cl-Ct_OAc*Ka*10^pH/(1+Ka*10^pH))</f>
        <v>5.498602971755874E-2</v>
      </c>
      <c r="BY469" s="19">
        <f>ABS(Ct_Na+10^-pH-Kw*10^pH-Ct_Cl-Ct_OAc*Ka*10^pH/(1+Ka*10^pH))</f>
        <v>5.5460280041225128E-2</v>
      </c>
      <c r="BZ469" s="19">
        <f>ABS(Ct_Na+10^-pH-Kw*10^pH-Ct_Cl-Ct_OAc*Ka*10^pH/(1+Ka*10^pH))</f>
        <v>5.592465014981516E-2</v>
      </c>
      <c r="CA469" s="19">
        <f>ABS(Ct_Na+10^-pH-Kw*10^pH-Ct_Cl-Ct_OAc*Ka*10^pH/(1+Ka*10^pH))</f>
        <v>5.6379445616990931E-2</v>
      </c>
      <c r="CB469" s="19">
        <f>ABS(Ct_Na+10^-pH-Kw*10^pH-Ct_Cl-Ct_OAc*Ka*10^pH/(1+Ka*10^pH))</f>
        <v>5.6824959544020288E-2</v>
      </c>
      <c r="CC469" s="19">
        <f>ABS(Ct_Na+10^-pH-Kw*10^pH-Ct_Cl-Ct_OAc*Ka*10^pH/(1+Ka*10^pH))</f>
        <v>5.7261473189695523E-2</v>
      </c>
      <c r="CD469" s="19">
        <f>ABS(Ct_Na+10^-pH-Kw*10^pH-Ct_Cl-Ct_OAc*Ka*10^pH/(1+Ka*10^pH))</f>
        <v>5.7689256562457221E-2</v>
      </c>
      <c r="CE469" s="19">
        <f>ABS(Ct_Na+10^-pH-Kw*10^pH-Ct_Cl-Ct_OAc*Ka*10^pH/(1+Ka*10^pH))</f>
        <v>5.8108568977342463E-2</v>
      </c>
      <c r="CF469" s="19">
        <f>ABS(Ct_Na+10^-pH-Kw*10^pH-Ct_Cl-Ct_OAc*Ka*10^pH/(1+Ka*10^pH))</f>
        <v>5.8519659580171128E-2</v>
      </c>
      <c r="CG469" s="19">
        <f>ABS(Ct_Na+10^-pH-Kw*10^pH-Ct_Cl-Ct_OAc*Ka*10^pH/(1+Ka*10^pH))</f>
        <v>5.8922767841197307E-2</v>
      </c>
      <c r="CH469" s="19">
        <f>ABS(Ct_Na+10^-pH-Kw*10^pH-Ct_Cl-Ct_OAc*Ka*10^pH/(1+Ka*10^pH))</f>
        <v>5.9318124020280652E-2</v>
      </c>
      <c r="CI469" s="19">
        <f>ABS(Ct_Na+10^-pH-Kw*10^pH-Ct_Cl-Ct_OAc*Ka*10^pH/(1+Ka*10^pH))</f>
        <v>5.9705949605476712E-2</v>
      </c>
      <c r="CJ469" s="19">
        <f>ABS(Ct_Na+10^-pH-Kw*10^pH-Ct_Cl-Ct_OAc*Ka*10^pH/(1+Ka*10^pH))</f>
        <v>6.0086457726801143E-2</v>
      </c>
      <c r="CK469" s="19">
        <f>ABS(Ct_Na+10^-pH-Kw*10^pH-Ct_Cl-Ct_OAc*Ka*10^pH/(1+Ka*10^pH))</f>
        <v>6.0459853546792432E-2</v>
      </c>
      <c r="CL469" s="19">
        <f>ABS(Ct_Na+10^-pH-Kw*10^pH-Ct_Cl-Ct_OAc*Ka*10^pH/(1+Ka*10^pH))</f>
        <v>6.0826334629376443E-2</v>
      </c>
      <c r="CM469" s="19">
        <f>ABS(Ct_Na+10^-pH-Kw*10^pH-Ct_Cl-Ct_OAc*Ka*10^pH/(1+Ka*10^pH))</f>
        <v>6.1186091288426808E-2</v>
      </c>
      <c r="CN469" s="19">
        <f>ABS(Ct_Na+10^-pH-Kw*10^pH-Ct_Cl-Ct_OAc*Ka*10^pH/(1+Ka*10^pH))</f>
        <v>6.1539306917312617E-2</v>
      </c>
      <c r="CO469" s="19">
        <f>ABS(Ct_Na+10^-pH-Kw*10^pH-Ct_Cl-Ct_OAc*Ka*10^pH/(1+Ka*10^pH))</f>
        <v>6.1886158300632939E-2</v>
      </c>
      <c r="CP469" s="19">
        <f>ABS(Ct_Na+10^-pH-Kw*10^pH-Ct_Cl-Ct_OAc*Ka*10^pH/(1+Ka*10^pH))</f>
        <v>6.222681590925111E-2</v>
      </c>
      <c r="CQ469" s="19">
        <f>ABS(Ct_Na+10^-pH-Kw*10^pH-Ct_Cl-Ct_OAc*Ka*10^pH/(1+Ka*10^pH))</f>
        <v>6.2561444179663639E-2</v>
      </c>
      <c r="CR469" s="19">
        <f>ABS(Ct_Na+10^-pH-Kw*10^pH-Ct_Cl-Ct_OAc*Ka*10^pH/(1+Ka*10^pH))</f>
        <v>6.2890201778665403E-2</v>
      </c>
      <c r="CS469" s="19">
        <f>ABS(Ct_Na+10^-pH-Kw*10^pH-Ct_Cl-Ct_OAc*Ka*10^pH/(1+Ka*10^pH))</f>
        <v>6.3213241854206265E-2</v>
      </c>
      <c r="CT469" s="19">
        <f>ABS(Ct_Na+10^-pH-Kw*10^pH-Ct_Cl-Ct_OAc*Ka*10^pH/(1+Ka*10^pH))</f>
        <v>6.3530712273272325E-2</v>
      </c>
      <c r="CU469" s="19">
        <f>ABS(Ct_Na+10^-pH-Kw*10^pH-Ct_Cl-Ct_OAc*Ka*10^pH/(1+Ka*10^pH))</f>
        <v>6.3842755847567989E-2</v>
      </c>
      <c r="CV469" s="19">
        <f>ABS(Ct_Na+10^-pH-Kw*10^pH-Ct_Cl-Ct_OAc*Ka*10^pH/(1+Ka*10^pH))</f>
        <v>6.4149510547723068E-2</v>
      </c>
      <c r="CW469" s="19">
        <f>ABS(Ct_Na+10^-pH-Kw*10^pH-Ct_Cl-Ct_OAc*Ka*10^pH/(1+Ka*10^pH))</f>
        <v>6.4451109706699081E-2</v>
      </c>
      <c r="CX469" s="19">
        <f>ABS(Ct_Na+10^-pH-Kw*10^pH-Ct_Cl-Ct_OAc*Ka*10^pH/(1+Ka*10^pH))</f>
        <v>6.4747682213025459E-2</v>
      </c>
    </row>
    <row r="470" spans="1:102">
      <c r="A470" s="23">
        <v>4.41</v>
      </c>
      <c r="B470" s="19">
        <f>ABS(Ct_Na+10^-pH-Kw*10^pH-Ct_Cl-Ct_OAc*Ka*10^pH/(1+Ka*10^pH))</f>
        <v>0.11270104420587765</v>
      </c>
      <c r="C470" s="19">
        <f>ABS(Ct_Na+10^-pH-Kw*10^pH-Ct_Cl-Ct_OAc*Ka*10^pH/(1+Ka*10^pH))</f>
        <v>0.10257057046952825</v>
      </c>
      <c r="D470" s="19">
        <f>ABS(Ct_Na+10^-pH-Kw*10^pH-Ct_Cl-Ct_OAc*Ka*10^pH/(1+Ka*10^pH))</f>
        <v>9.3361048891028781E-2</v>
      </c>
      <c r="E470" s="19">
        <f>ABS(Ct_Na+10^-pH-Kw*10^pH-Ct_Cl-Ct_OAc*Ka*10^pH/(1+Ka*10^pH))</f>
        <v>8.495235527587712E-2</v>
      </c>
      <c r="F470" s="19">
        <f>ABS(Ct_Na+10^-pH-Kw*10^pH-Ct_Cl-Ct_OAc*Ka*10^pH/(1+Ka*10^pH))</f>
        <v>7.7244386128654724E-2</v>
      </c>
      <c r="G470" s="19">
        <f>ABS(Ct_Na+10^-pH-Kw*10^pH-Ct_Cl-Ct_OAc*Ka*10^pH/(1+Ka*10^pH))</f>
        <v>7.0153054513210147E-2</v>
      </c>
      <c r="H470" s="19">
        <f>ABS(Ct_Na+10^-pH-Kw*10^pH-Ct_Cl-Ct_OAc*Ka*10^pH/(1+Ka*10^pH))</f>
        <v>6.3607209945107462E-2</v>
      </c>
      <c r="I470" s="19">
        <f>ABS(Ct_Na+10^-pH-Kw*10^pH-Ct_Cl-Ct_OAc*Ka*10^pH/(1+Ka*10^pH))</f>
        <v>5.754624275241977E-2</v>
      </c>
      <c r="J470" s="19">
        <f>ABS(Ct_Na+10^-pH-Kw*10^pH-Ct_Cl-Ct_OAc*Ka*10^pH/(1+Ka*10^pH))</f>
        <v>5.1918201787781233E-2</v>
      </c>
      <c r="K470" s="19">
        <f>ABS(Ct_Na+10^-pH-Kw*10^pH-Ct_Cl-Ct_OAc*Ka*10^pH/(1+Ka*10^pH))</f>
        <v>4.6678301579324621E-2</v>
      </c>
      <c r="L470" s="19">
        <f>ABS(Ct_Na+10^-pH-Kw*10^pH-Ct_Cl-Ct_OAc*Ka*10^pH/(1+Ka*10^pH))</f>
        <v>4.1787728051431813E-2</v>
      </c>
      <c r="M470" s="19">
        <f>ABS(Ct_Na+10^-pH-Kw*10^pH-Ct_Cl-Ct_OAc*Ka*10^pH/(1+Ka*10^pH))</f>
        <v>3.7212675396306273E-2</v>
      </c>
      <c r="N470" s="19">
        <f>ABS(Ct_Na+10^-pH-Kw*10^pH-Ct_Cl-Ct_OAc*Ka*10^pH/(1+Ka*10^pH))</f>
        <v>3.2923563532126075E-2</v>
      </c>
      <c r="O470" s="19">
        <f>ABS(Ct_Na+10^-pH-Kw*10^pH-Ct_Cl-Ct_OAc*Ka*10^pH/(1+Ka*10^pH))</f>
        <v>2.8894397841532575E-2</v>
      </c>
      <c r="P470" s="19">
        <f>ABS(Ct_Na+10^-pH-Kw*10^pH-Ct_Cl-Ct_OAc*Ka*10^pH/(1+Ka*10^pH))</f>
        <v>2.5102241897444547E-2</v>
      </c>
      <c r="Q470" s="19">
        <f>ABS(Ct_Na+10^-pH-Kw*10^pH-Ct_Cl-Ct_OAc*Ka*10^pH/(1+Ka*10^pH))</f>
        <v>2.1526780578733005E-2</v>
      </c>
      <c r="R470" s="19">
        <f>ABS(Ct_Na+10^-pH-Kw*10^pH-Ct_Cl-Ct_OAc*Ka*10^pH/(1+Ka*10^pH))</f>
        <v>1.8149955999949872E-2</v>
      </c>
      <c r="S470" s="19">
        <f>ABS(Ct_Na+10^-pH-Kw*10^pH-Ct_Cl-Ct_OAc*Ka*10^pH/(1+Ka*10^pH))</f>
        <v>1.4955662479479329E-2</v>
      </c>
      <c r="T470" s="19">
        <f>ABS(Ct_Na+10^-pH-Kw*10^pH-Ct_Cl-Ct_OAc*Ka*10^pH/(1+Ka*10^pH))</f>
        <v>1.1929489670612522E-2</v>
      </c>
      <c r="U470" s="19">
        <f>ABS(Ct_Na+10^-pH-Kw*10^pH-Ct_Cl-Ct_OAc*Ka*10^pH/(1+Ka*10^pH))</f>
        <v>9.0585052109183502E-3</v>
      </c>
      <c r="V470" s="19">
        <f>ABS(Ct_Na+10^-pH-Kw*10^pH-Ct_Cl-Ct_OAc*Ka*10^pH/(1+Ka*10^pH))</f>
        <v>6.3310699742088958E-3</v>
      </c>
      <c r="W470" s="19">
        <f>ABS(Ct_Na+10^-pH-Kw*10^pH-Ct_Cl-Ct_OAc*Ka*10^pH/(1+Ka*10^pH))</f>
        <v>3.7366803588023342E-3</v>
      </c>
      <c r="X470" s="19">
        <f>ABS(Ct_Na+10^-pH-Kw*10^pH-Ct_Cl-Ct_OAc*Ka*10^pH/(1+Ka*10^pH))</f>
        <v>1.2658331060341997E-3</v>
      </c>
      <c r="Y470" s="19">
        <f>ABS(Ct_Na+10^-pH-Kw*10^pH-Ct_Cl-Ct_OAc*Ka*10^pH/(1+Ka*10^pH))</f>
        <v>1.0900910186982249E-3</v>
      </c>
      <c r="Z470" s="19">
        <f>ABS(Ct_Na+10^-pH-Kw*10^pH-Ct_Cl-Ct_OAc*Ka*10^pH/(1+Ka*10^pH))</f>
        <v>3.3389276832155382E-3</v>
      </c>
      <c r="AA470" s="19">
        <f>ABS(Ct_Na+10^-pH-Kw*10^pH-Ct_Cl-Ct_OAc*Ka*10^pH/(1+Ka*10^pH))</f>
        <v>5.4878160515320837E-3</v>
      </c>
      <c r="AB470" s="19">
        <f>ABS(Ct_Na+10^-pH-Kw*10^pH-Ct_Cl-Ct_OAc*Ka*10^pH/(1+Ka*10^pH))</f>
        <v>7.5432744907913615E-3</v>
      </c>
      <c r="AC470" s="19">
        <f>ABS(Ct_Na+10^-pH-Kw*10^pH-Ct_Cl-Ct_OAc*Ka*10^pH/(1+Ka*10^pH))</f>
        <v>9.51126661348645E-3</v>
      </c>
      <c r="AD470" s="19">
        <f>ABS(Ct_Na+10^-pH-Kw*10^pH-Ct_Cl-Ct_OAc*Ka*10^pH/(1+Ka*10^pH))</f>
        <v>1.1397259064402566E-2</v>
      </c>
      <c r="AE470" s="19">
        <f>ABS(Ct_Na+10^-pH-Kw*10^pH-Ct_Cl-Ct_OAc*Ka*10^pH/(1+Ka*10^pH))</f>
        <v>1.3206272231607821E-2</v>
      </c>
      <c r="AF470" s="19">
        <f>ABS(Ct_Na+10^-pH-Kw*10^pH-Ct_Cl-Ct_OAc*Ka*10^pH/(1+Ka*10^pH))</f>
        <v>1.4942924872124858E-2</v>
      </c>
      <c r="AG470" s="19">
        <f>ABS(Ct_Na+10^-pH-Kw*10^pH-Ct_Cl-Ct_OAc*Ka*10^pH/(1+Ka*10^pH))</f>
        <v>1.6611473487523582E-2</v>
      </c>
      <c r="AH470" s="19">
        <f>ABS(Ct_Na+10^-pH-Kw*10^pH-Ct_Cl-Ct_OAc*Ka*10^pH/(1+Ka*10^pH))</f>
        <v>1.8215847156176194E-2</v>
      </c>
      <c r="AI470" s="19">
        <f>ABS(Ct_Na+10^-pH-Kw*10^pH-Ct_Cl-Ct_OAc*Ka*10^pH/(1+Ka*10^pH))</f>
        <v>1.9759678422238157E-2</v>
      </c>
      <c r="AJ470" s="19">
        <f>ABS(Ct_Na+10^-pH-Kw*10^pH-Ct_Cl-Ct_OAc*Ka*10^pH/(1+Ka*10^pH))</f>
        <v>2.1246330752520019E-2</v>
      </c>
      <c r="AK470" s="19">
        <f>ABS(Ct_Na+10^-pH-Kw*10^pH-Ct_Cl-Ct_OAc*Ka*10^pH/(1+Ka*10^pH))</f>
        <v>2.2678922998064392E-2</v>
      </c>
      <c r="AL470" s="19">
        <f>ABS(Ct_Na+10^-pH-Kw*10^pH-Ct_Cl-Ct_OAc*Ka*10^pH/(1+Ka*10^pH))</f>
        <v>2.4060351234839298E-2</v>
      </c>
      <c r="AM470" s="19">
        <f>ABS(Ct_Na+10^-pH-Kw*10^pH-Ct_Cl-Ct_OAc*Ka*10^pH/(1+Ka*10^pH))</f>
        <v>2.5393308305411606E-2</v>
      </c>
      <c r="AN470" s="19">
        <f>ABS(Ct_Na+10^-pH-Kw*10^pH-Ct_Cl-Ct_OAc*Ka*10^pH/(1+Ka*10^pH))</f>
        <v>2.6680301339067604E-2</v>
      </c>
      <c r="AO470" s="19">
        <f>ABS(Ct_Na+10^-pH-Kw*10^pH-Ct_Cl-Ct_OAc*Ka*10^pH/(1+Ka*10^pH))</f>
        <v>2.7923667490226789E-2</v>
      </c>
      <c r="AP470" s="19">
        <f>ABS(Ct_Na+10^-pH-Kw*10^pH-Ct_Cl-Ct_OAc*Ka*10^pH/(1+Ka*10^pH))</f>
        <v>2.9125588103014008E-2</v>
      </c>
      <c r="AQ470" s="19">
        <f>ABS(Ct_Na+10^-pH-Kw*10^pH-Ct_Cl-Ct_OAc*Ka*10^pH/(1+Ka*10^pH))</f>
        <v>3.0288101482595076E-2</v>
      </c>
      <c r="AR470" s="19">
        <f>ABS(Ct_Na+10^-pH-Kw*10^pH-Ct_Cl-Ct_OAc*Ka*10^pH/(1+Ka*10^pH))</f>
        <v>3.1413114430576781E-2</v>
      </c>
      <c r="AS470" s="19">
        <f>ABS(Ct_Na+10^-pH-Kw*10^pH-Ct_Cl-Ct_OAc*Ka*10^pH/(1+Ka*10^pH))</f>
        <v>3.2502412681797141E-2</v>
      </c>
      <c r="AT470" s="19">
        <f>ABS(Ct_Na+10^-pH-Kw*10^pH-Ct_Cl-Ct_OAc*Ka*10^pH/(1+Ka*10^pH))</f>
        <v>3.355767036266688E-2</v>
      </c>
      <c r="AU470" s="19">
        <f>ABS(Ct_Na+10^-pH-Kw*10^pH-Ct_Cl-Ct_OAc*Ka*10^pH/(1+Ka*10^pH))</f>
        <v>3.458045857643291E-2</v>
      </c>
      <c r="AV470" s="19">
        <f>ABS(Ct_Na+10^-pH-Kw*10^pH-Ct_Cl-Ct_OAc*Ka*10^pH/(1+Ka*10^pH))</f>
        <v>3.5572253207963644E-2</v>
      </c>
      <c r="AW470" s="19">
        <f>ABS(Ct_Na+10^-pH-Kw*10^pH-Ct_Cl-Ct_OAc*Ka*10^pH/(1+Ka*10^pH))</f>
        <v>3.6534442029597901E-2</v>
      </c>
      <c r="AX470" s="19">
        <f>ABS(Ct_Na+10^-pH-Kw*10^pH-Ct_Cl-Ct_OAc*Ka*10^pH/(1+Ka*10^pH))</f>
        <v>3.7468331180007641E-2</v>
      </c>
      <c r="AY470" s="19">
        <f>ABS(Ct_Na+10^-pH-Kw*10^pH-Ct_Cl-Ct_OAc*Ka*10^pH/(1+Ka*10^pH))</f>
        <v>3.8375151079680869E-2</v>
      </c>
      <c r="AZ470" s="19">
        <f>ABS(Ct_Na+10^-pH-Kw*10^pH-Ct_Cl-Ct_OAc*Ka*10^pH/(1+Ka*10^pH))</f>
        <v>3.9256061839363421E-2</v>
      </c>
      <c r="BA470" s="19">
        <f>ABS(Ct_Na+10^-pH-Kw*10^pH-Ct_Cl-Ct_OAc*Ka*10^pH/(1+Ka*10^pH))</f>
        <v>4.011215821144927E-2</v>
      </c>
      <c r="BB470" s="19">
        <f>ABS(Ct_Na+10^-pH-Kw*10^pH-Ct_Cl-Ct_OAc*Ka*10^pH/(1+Ka*10^pH))</f>
        <v>4.0944474128754973E-2</v>
      </c>
      <c r="BC470" s="19">
        <f>ABS(Ct_Na+10^-pH-Kw*10^pH-Ct_Cl-Ct_OAc*Ka*10^pH/(1+Ka*10^pH))</f>
        <v>4.1753986870244106E-2</v>
      </c>
      <c r="BD470" s="19">
        <f>ABS(Ct_Na+10^-pH-Kw*10^pH-Ct_Cl-Ct_OAc*Ka*10^pH/(1+Ka*10^pH))</f>
        <v>4.2541620888990245E-2</v>
      </c>
      <c r="BE470" s="19">
        <f>ABS(Ct_Na+10^-pH-Kw*10^pH-Ct_Cl-Ct_OAc*Ka*10^pH/(1+Ka*10^pH))</f>
        <v>4.3308251333903168E-2</v>
      </c>
      <c r="BF470" s="19">
        <f>ABS(Ct_Na+10^-pH-Kw*10^pH-Ct_Cl-Ct_OAc*Ka*10^pH/(1+Ka*10^pH))</f>
        <v>4.4054707293423659E-2</v>
      </c>
      <c r="BG470" s="19">
        <f>ABS(Ct_Na+10^-pH-Kw*10^pH-Ct_Cl-Ct_OAc*Ka*10^pH/(1+Ka*10^pH))</f>
        <v>4.4781774786463072E-2</v>
      </c>
      <c r="BH470" s="19">
        <f>ABS(Ct_Na+10^-pH-Kw*10^pH-Ct_Cl-Ct_OAc*Ka*10^pH/(1+Ka*10^pH))</f>
        <v>4.5490199523270727E-2</v>
      </c>
      <c r="BI470" s="19">
        <f>ABS(Ct_Na+10^-pH-Kw*10^pH-Ct_Cl-Ct_OAc*Ka*10^pH/(1+Ka*10^pH))</f>
        <v>4.618068945661491E-2</v>
      </c>
      <c r="BJ470" s="19">
        <f>ABS(Ct_Na+10^-pH-Kw*10^pH-Ct_Cl-Ct_OAc*Ka*10^pH/(1+Ka*10^pH))</f>
        <v>4.6853917141625477E-2</v>
      </c>
      <c r="BK470" s="19">
        <f>ABS(Ct_Na+10^-pH-Kw*10^pH-Ct_Cl-Ct_OAc*Ka*10^pH/(1+Ka*10^pH))</f>
        <v>4.7510521920833299E-2</v>
      </c>
      <c r="BL470" s="19">
        <f>ABS(Ct_Na+10^-pH-Kw*10^pH-Ct_Cl-Ct_OAc*Ka*10^pH/(1+Ka*10^pH))</f>
        <v>4.8151111949328737E-2</v>
      </c>
      <c r="BM470" s="19">
        <f>ABS(Ct_Na+10^-pH-Kw*10^pH-Ct_Cl-Ct_OAc*Ka*10^pH/(1+Ka*10^pH))</f>
        <v>4.8776266073523103E-2</v>
      </c>
      <c r="BN470" s="19">
        <f>ABS(Ct_Na+10^-pH-Kw*10^pH-Ct_Cl-Ct_OAc*Ka*10^pH/(1+Ka*10^pH))</f>
        <v>4.938653557571282E-2</v>
      </c>
      <c r="BO470" s="19">
        <f>ABS(Ct_Na+10^-pH-Kw*10^pH-Ct_Cl-Ct_OAc*Ka*10^pH/(1+Ka*10^pH))</f>
        <v>4.9982445795498071E-2</v>
      </c>
      <c r="BP470" s="19">
        <f>ABS(Ct_Na+10^-pH-Kw*10^pH-Ct_Cl-Ct_OAc*Ka*10^pH/(1+Ka*10^pH))</f>
        <v>5.056449763807902E-2</v>
      </c>
      <c r="BQ470" s="19">
        <f>ABS(Ct_Na+10^-pH-Kw*10^pH-Ct_Cl-Ct_OAc*Ka*10^pH/(1+Ka*10^pH))</f>
        <v>5.1133168978531679E-2</v>
      </c>
      <c r="BR470" s="19">
        <f>ABS(Ct_Na+10^-pH-Kw*10^pH-Ct_Cl-Ct_OAc*Ka*10^pH/(1+Ka*10^pH))</f>
        <v>5.1688915970337673E-2</v>
      </c>
      <c r="BS470" s="19">
        <f>ABS(Ct_Na+10^-pH-Kw*10^pH-Ct_Cl-Ct_OAc*Ka*10^pH/(1+Ka*10^pH))</f>
        <v>5.2232174265698608E-2</v>
      </c>
      <c r="BT470" s="19">
        <f>ABS(Ct_Na+10^-pH-Kw*10^pH-Ct_Cl-Ct_OAc*Ka*10^pH/(1+Ka*10^pH))</f>
        <v>5.2763360154495953E-2</v>
      </c>
      <c r="BU470" s="19">
        <f>ABS(Ct_Na+10^-pH-Kw*10^pH-Ct_Cl-Ct_OAc*Ka*10^pH/(1+Ka*10^pH))</f>
        <v>5.3282871628154892E-2</v>
      </c>
      <c r="BV470" s="19">
        <f>ABS(Ct_Na+10^-pH-Kw*10^pH-Ct_Cl-Ct_OAc*Ka*10^pH/(1+Ka*10^pH))</f>
        <v>5.3791089374125578E-2</v>
      </c>
      <c r="BW470" s="19">
        <f>ABS(Ct_Na+10^-pH-Kw*10^pH-Ct_Cl-Ct_OAc*Ka*10^pH/(1+Ka*10^pH))</f>
        <v>5.4288377706204469E-2</v>
      </c>
      <c r="BX470" s="19">
        <f>ABS(Ct_Na+10^-pH-Kw*10^pH-Ct_Cl-Ct_OAc*Ka*10^pH/(1+Ka*10^pH))</f>
        <v>5.4775085435473138E-2</v>
      </c>
      <c r="BY470" s="19">
        <f>ABS(Ct_Na+10^-pH-Kw*10^pH-Ct_Cl-Ct_OAc*Ka*10^pH/(1+Ka*10^pH))</f>
        <v>5.5251546686230876E-2</v>
      </c>
      <c r="BZ470" s="19">
        <f>ABS(Ct_Na+10^-pH-Kw*10^pH-Ct_Cl-Ct_OAc*Ka*10^pH/(1+Ka*10^pH))</f>
        <v>5.5718081660931201E-2</v>
      </c>
      <c r="CA470" s="19">
        <f>ABS(Ct_Na+10^-pH-Kw*10^pH-Ct_Cl-Ct_OAc*Ka*10^pH/(1+Ka*10^pH))</f>
        <v>5.6174997357802611E-2</v>
      </c>
      <c r="CB470" s="19">
        <f>ABS(Ct_Na+10^-pH-Kw*10^pH-Ct_Cl-Ct_OAc*Ka*10^pH/(1+Ka*10^pH))</f>
        <v>5.6622588244533818E-2</v>
      </c>
      <c r="CC470" s="19">
        <f>ABS(Ct_Na+10^-pH-Kw*10^pH-Ct_Cl-Ct_OAc*Ka*10^pH/(1+Ka*10^pH))</f>
        <v>5.7061136891129044E-2</v>
      </c>
      <c r="CD470" s="19">
        <f>ABS(Ct_Na+10^-pH-Kw*10^pH-Ct_Cl-Ct_OAc*Ka*10^pH/(1+Ka*10^pH))</f>
        <v>5.7490914564792342E-2</v>
      </c>
      <c r="CE470" s="19">
        <f>ABS(Ct_Na+10^-pH-Kw*10^pH-Ct_Cl-Ct_OAc*Ka*10^pH/(1+Ka*10^pH))</f>
        <v>5.7912181789472224E-2</v>
      </c>
      <c r="CF470" s="19">
        <f>ABS(Ct_Na+10^-pH-Kw*10^pH-Ct_Cl-Ct_OAc*Ka*10^pH/(1+Ka*10^pH))</f>
        <v>5.8325188872491704E-2</v>
      </c>
      <c r="CG470" s="19">
        <f>ABS(Ct_Na+10^-pH-Kw*10^pH-Ct_Cl-Ct_OAc*Ka*10^pH/(1+Ka*10^pH))</f>
        <v>5.8730176400501106E-2</v>
      </c>
      <c r="CH470" s="19">
        <f>ABS(Ct_Na+10^-pH-Kw*10^pH-Ct_Cl-Ct_OAc*Ka*10^pH/(1+Ka*10^pH))</f>
        <v>5.912737570681801E-2</v>
      </c>
      <c r="CI470" s="19">
        <f>ABS(Ct_Na+10^-pH-Kw*10^pH-Ct_Cl-Ct_OAc*Ka*10^pH/(1+Ka*10^pH))</f>
        <v>5.9517009312062212E-2</v>
      </c>
      <c r="CJ470" s="19">
        <f>ABS(Ct_Na+10^-pH-Kw*10^pH-Ct_Cl-Ct_OAc*Ka*10^pH/(1+Ka*10^pH))</f>
        <v>5.989929133984899E-2</v>
      </c>
      <c r="CK470" s="19">
        <f>ABS(Ct_Na+10^-pH-Kw*10^pH-Ct_Cl-Ct_OAc*Ka*10^pH/(1+Ka*10^pH))</f>
        <v>6.0274427909172472E-2</v>
      </c>
      <c r="CL470" s="19">
        <f>ABS(Ct_Na+10^-pH-Kw*10^pH-Ct_Cl-Ct_OAc*Ka*10^pH/(1+Ka*10^pH))</f>
        <v>6.0642617504989935E-2</v>
      </c>
      <c r="CM470" s="19">
        <f>ABS(Ct_Na+10^-pH-Kw*10^pH-Ct_Cl-Ct_OAc*Ka*10^pH/(1+Ka*10^pH))</f>
        <v>6.100405132840709E-2</v>
      </c>
      <c r="CN470" s="19">
        <f>ABS(Ct_Na+10^-pH-Kw*10^pH-Ct_Cl-Ct_OAc*Ka*10^pH/(1+Ka*10^pH))</f>
        <v>6.1358913627762107E-2</v>
      </c>
      <c r="CO470" s="19">
        <f>ABS(Ct_Na+10^-pH-Kw*10^pH-Ct_Cl-Ct_OAc*Ka*10^pH/(1+Ka*10^pH))</f>
        <v>6.1707382011813444E-2</v>
      </c>
      <c r="CP470" s="19">
        <f>ABS(Ct_Na+10^-pH-Kw*10^pH-Ct_Cl-Ct_OAc*Ka*10^pH/(1+Ka*10^pH))</f>
        <v>6.2049627746149583E-2</v>
      </c>
      <c r="CQ470" s="19">
        <f>ABS(Ct_Na+10^-pH-Kw*10^pH-Ct_Cl-Ct_OAc*Ka*10^pH/(1+Ka*10^pH))</f>
        <v>6.23858160338603E-2</v>
      </c>
      <c r="CR470" s="19">
        <f>ABS(Ct_Na+10^-pH-Kw*10^pH-Ct_Cl-Ct_OAc*Ka*10^pH/(1+Ka*10^pH))</f>
        <v>6.271610628143573E-2</v>
      </c>
      <c r="CS470" s="19">
        <f>ABS(Ct_Na+10^-pH-Kw*10^pH-Ct_Cl-Ct_OAc*Ka*10^pH/(1+Ka*10^pH))</f>
        <v>6.3040652350792439E-2</v>
      </c>
      <c r="CT470" s="19">
        <f>ABS(Ct_Na+10^-pH-Kw*10^pH-Ct_Cl-Ct_OAc*Ka*10^pH/(1+Ka*10^pH))</f>
        <v>6.335960279826372E-2</v>
      </c>
      <c r="CU470" s="19">
        <f>ABS(Ct_Na+10^-pH-Kw*10^pH-Ct_Cl-Ct_OAc*Ka*10^pH/(1+Ka*10^pH))</f>
        <v>6.3673101101333771E-2</v>
      </c>
      <c r="CV470" s="19">
        <f>ABS(Ct_Na+10^-pH-Kw*10^pH-Ct_Cl-Ct_OAc*Ka*10^pH/(1+Ka*10^pH))</f>
        <v>6.3981285873843316E-2</v>
      </c>
      <c r="CW470" s="19">
        <f>ABS(Ct_Na+10^-pH-Kw*10^pH-Ct_Cl-Ct_OAc*Ka*10^pH/(1+Ka*10^pH))</f>
        <v>6.4284291070344307E-2</v>
      </c>
      <c r="CX470" s="19">
        <f>ABS(Ct_Na+10^-pH-Kw*10^pH-Ct_Cl-Ct_OAc*Ka*10^pH/(1+Ka*10^pH))</f>
        <v>6.4582246180236919E-2</v>
      </c>
    </row>
    <row r="471" spans="1:102">
      <c r="A471" s="24">
        <v>4.42</v>
      </c>
      <c r="B471" s="19">
        <f>ABS(Ct_Na+10^-pH-Kw*10^pH-Ct_Cl-Ct_OAc*Ka*10^pH/(1+Ka*10^pH))</f>
        <v>0.113697614290116</v>
      </c>
      <c r="C471" s="19">
        <f>ABS(Ct_Na+10^-pH-Kw*10^pH-Ct_Cl-Ct_OAc*Ka*10^pH/(1+Ka*10^pH))</f>
        <v>0.10351972700598641</v>
      </c>
      <c r="D471" s="19">
        <f>ABS(Ct_Na+10^-pH-Kw*10^pH-Ct_Cl-Ct_OAc*Ka*10^pH/(1+Ka*10^pH))</f>
        <v>9.426710220223225E-2</v>
      </c>
      <c r="E471" s="19">
        <f>ABS(Ct_Na+10^-pH-Kw*10^pH-Ct_Cl-Ct_OAc*Ka*10^pH/(1+Ka*10^pH))</f>
        <v>8.5819053468369766E-2</v>
      </c>
      <c r="F471" s="19">
        <f>ABS(Ct_Na+10^-pH-Kw*10^pH-Ct_Cl-Ct_OAc*Ka*10^pH/(1+Ka*10^pH))</f>
        <v>7.8075008795662454E-2</v>
      </c>
      <c r="G471" s="19">
        <f>ABS(Ct_Na+10^-pH-Kw*10^pH-Ct_Cl-Ct_OAc*Ka*10^pH/(1+Ka*10^pH))</f>
        <v>7.0950487696771744E-2</v>
      </c>
      <c r="H471" s="19">
        <f>ABS(Ct_Na+10^-pH-Kw*10^pH-Ct_Cl-Ct_OAc*Ka*10^pH/(1+Ka*10^pH))</f>
        <v>6.4374006682411097E-2</v>
      </c>
      <c r="I471" s="19">
        <f>ABS(Ct_Na+10^-pH-Kw*10^pH-Ct_Cl-Ct_OAc*Ka*10^pH/(1+Ka*10^pH))</f>
        <v>5.828467240985493E-2</v>
      </c>
      <c r="J471" s="19">
        <f>ABS(Ct_Na+10^-pH-Kw*10^pH-Ct_Cl-Ct_OAc*Ka*10^pH/(1+Ka*10^pH))</f>
        <v>5.2630290585338503E-2</v>
      </c>
      <c r="K471" s="19">
        <f>ABS(Ct_Na+10^-pH-Kw*10^pH-Ct_Cl-Ct_OAc*Ka*10^pH/(1+Ka*10^pH))</f>
        <v>4.7365866128030093E-2</v>
      </c>
      <c r="L471" s="19">
        <f>ABS(Ct_Na+10^-pH-Kw*10^pH-Ct_Cl-Ct_OAc*Ka*10^pH/(1+Ka*10^pH))</f>
        <v>4.2452403301208912E-2</v>
      </c>
      <c r="M471" s="19">
        <f>ABS(Ct_Na+10^-pH-Kw*10^pH-Ct_Cl-Ct_OAc*Ka*10^pH/(1+Ka*10^pH))</f>
        <v>3.7855938076118131E-2</v>
      </c>
      <c r="N471" s="19">
        <f>ABS(Ct_Na+10^-pH-Kw*10^pH-Ct_Cl-Ct_OAc*Ka*10^pH/(1+Ka*10^pH))</f>
        <v>3.3546751927595521E-2</v>
      </c>
      <c r="O471" s="19">
        <f>ABS(Ct_Na+10^-pH-Kw*10^pH-Ct_Cl-Ct_OAc*Ka*10^pH/(1+Ka*10^pH))</f>
        <v>2.9498728575953086E-2</v>
      </c>
      <c r="P471" s="19">
        <f>ABS(Ct_Na+10^-pH-Kw*10^pH-Ct_Cl-Ct_OAc*Ka*10^pH/(1+Ka*10^pH))</f>
        <v>2.5688824244995474E-2</v>
      </c>
      <c r="Q471" s="19">
        <f>ABS(Ct_Na+10^-pH-Kw*10^pH-Ct_Cl-Ct_OAc*Ka*10^pH/(1+Ka*10^pH))</f>
        <v>2.2096628732949753E-2</v>
      </c>
      <c r="R471" s="19">
        <f>ABS(Ct_Na+10^-pH-Kw*10^pH-Ct_Cl-Ct_OAc*Ka*10^pH/(1+Ka*10^pH))</f>
        <v>1.8703999638239887E-2</v>
      </c>
      <c r="S471" s="19">
        <f>ABS(Ct_Na+10^-pH-Kw*10^pH-Ct_Cl-Ct_OAc*Ka*10^pH/(1+Ka*10^pH))</f>
        <v>1.5494755900000819E-2</v>
      </c>
      <c r="T471" s="19">
        <f>ABS(Ct_Na+10^-pH-Kw*10^pH-Ct_Cl-Ct_OAc*Ka*10^pH/(1+Ka*10^pH))</f>
        <v>1.2454419726932248E-2</v>
      </c>
      <c r="U471" s="19">
        <f>ABS(Ct_Na+10^-pH-Kw*10^pH-Ct_Cl-Ct_OAc*Ka*10^pH/(1+Ka*10^pH))</f>
        <v>9.56999822940564E-3</v>
      </c>
      <c r="V471" s="19">
        <f>ABS(Ct_Na+10^-pH-Kw*10^pH-Ct_Cl-Ct_OAc*Ka*10^pH/(1+Ka*10^pH))</f>
        <v>6.8297978067553763E-3</v>
      </c>
      <c r="W471" s="19">
        <f>ABS(Ct_Na+10^-pH-Kw*10^pH-Ct_Cl-Ct_OAc*Ka*10^pH/(1+Ka*10^pH))</f>
        <v>4.2232656974051028E-3</v>
      </c>
      <c r="X471" s="19">
        <f>ABS(Ct_Na+10^-pH-Kw*10^pH-Ct_Cl-Ct_OAc*Ka*10^pH/(1+Ka*10^pH))</f>
        <v>1.7408541646905841E-3</v>
      </c>
      <c r="Y471" s="19">
        <f>ABS(Ct_Na+10^-pH-Kw*10^pH-Ct_Cl-Ct_OAc*Ka*10^pH/(1+Ka*10^pH))</f>
        <v>6.2609636650234543E-4</v>
      </c>
      <c r="Z471" s="19">
        <f>ABS(Ct_Na+10^-pH-Kw*10^pH-Ct_Cl-Ct_OAc*Ka*10^pH/(1+Ka*10^pH))</f>
        <v>2.8854582371865035E-3</v>
      </c>
      <c r="AA471" s="19">
        <f>ABS(Ct_Na+10^-pH-Kw*10^pH-Ct_Cl-Ct_OAc*Ka*10^pH/(1+Ka*10^pH))</f>
        <v>5.0444040247291412E-3</v>
      </c>
      <c r="AB471" s="19">
        <f>ABS(Ct_Na+10^-pH-Kw*10^pH-Ct_Cl-Ct_OAc*Ka*10^pH/(1+Ka*10^pH))</f>
        <v>7.1094826041177318E-3</v>
      </c>
      <c r="AC471" s="19">
        <f>ABS(Ct_Na+10^-pH-Kw*10^pH-Ct_Cl-Ct_OAc*Ka*10^pH/(1+Ka*10^pH))</f>
        <v>9.0866854992770647E-3</v>
      </c>
      <c r="AD471" s="19">
        <f>ABS(Ct_Na+10^-pH-Kw*10^pH-Ct_Cl-Ct_OAc*Ka*10^pH/(1+Ka*10^pH))</f>
        <v>1.0981504940471409E-2</v>
      </c>
      <c r="AE471" s="19">
        <f>ABS(Ct_Na+10^-pH-Kw*10^pH-Ct_Cl-Ct_OAc*Ka*10^pH/(1+Ka*10^pH))</f>
        <v>1.2798984812637398E-2</v>
      </c>
      <c r="AF471" s="19">
        <f>ABS(Ct_Na+10^-pH-Kw*10^pH-Ct_Cl-Ct_OAc*Ka*10^pH/(1+Ka*10^pH))</f>
        <v>1.4543765489916753E-2</v>
      </c>
      <c r="AG471" s="19">
        <f>ABS(Ct_Na+10^-pH-Kw*10^pH-Ct_Cl-Ct_OAc*Ka*10^pH/(1+Ka*10^pH))</f>
        <v>1.6220123395538095E-2</v>
      </c>
      <c r="AH471" s="19">
        <f>ABS(Ct_Na+10^-pH-Kw*10^pH-Ct_Cl-Ct_OAc*Ka*10^pH/(1+Ka*10^pH))</f>
        <v>1.783200599709707E-2</v>
      </c>
      <c r="AI471" s="19">
        <f>ABS(Ct_Na+10^-pH-Kw*10^pH-Ct_Cl-Ct_OAc*Ka*10^pH/(1+Ka*10^pH))</f>
        <v>1.9383062840106664E-2</v>
      </c>
      <c r="AJ471" s="19">
        <f>ABS(Ct_Na+10^-pH-Kw*10^pH-Ct_Cl-Ct_OAc*Ka*10^pH/(1+Ka*10^pH))</f>
        <v>2.0876673133375157E-2</v>
      </c>
      <c r="AK471" s="19">
        <f>ABS(Ct_Na+10^-pH-Kw*10^pH-Ct_Cl-Ct_OAc*Ka*10^pH/(1+Ka*10^pH))</f>
        <v>2.2315970325070267E-2</v>
      </c>
      <c r="AL471" s="19">
        <f>ABS(Ct_Na+10^-pH-Kw*10^pH-Ct_Cl-Ct_OAc*Ka*10^pH/(1+Ka*10^pH))</f>
        <v>2.3703864045633381E-2</v>
      </c>
      <c r="AM471" s="19">
        <f>ABS(Ct_Na+10^-pH-Kw*10^pH-Ct_Cl-Ct_OAc*Ka*10^pH/(1+Ka*10^pH))</f>
        <v>2.5043059740913604E-2</v>
      </c>
      <c r="AN471" s="19">
        <f>ABS(Ct_Na+10^-pH-Kw*10^pH-Ct_Cl-Ct_OAc*Ka*10^pH/(1+Ka*10^pH))</f>
        <v>2.6336076274287589E-2</v>
      </c>
      <c r="AO471" s="19">
        <f>ABS(Ct_Na+10^-pH-Kw*10^pH-Ct_Cl-Ct_OAc*Ka*10^pH/(1+Ka*10^pH))</f>
        <v>2.7585261738733647E-2</v>
      </c>
      <c r="AP471" s="19">
        <f>ABS(Ct_Na+10^-pH-Kw*10^pH-Ct_Cl-Ct_OAc*Ka*10^pH/(1+Ka*10^pH))</f>
        <v>2.879280768769818E-2</v>
      </c>
      <c r="AQ471" s="19">
        <f>ABS(Ct_Na+10^-pH-Kw*10^pH-Ct_Cl-Ct_OAc*Ka*10^pH/(1+Ka*10^pH))</f>
        <v>2.9960761966204841E-2</v>
      </c>
      <c r="AR471" s="19">
        <f>ABS(Ct_Na+10^-pH-Kw*10^pH-Ct_Cl-Ct_OAc*Ka*10^pH/(1+Ka*10^pH))</f>
        <v>3.1091040300243573E-2</v>
      </c>
      <c r="AS471" s="19">
        <f>ABS(Ct_Na+10^-pH-Kw*10^pH-Ct_Cl-Ct_OAc*Ka*10^pH/(1+Ka*10^pH))</f>
        <v>3.2185436782408032E-2</v>
      </c>
      <c r="AT471" s="19">
        <f>ABS(Ct_Na+10^-pH-Kw*10^pH-Ct_Cl-Ct_OAc*Ka*10^pH/(1+Ka*10^pH))</f>
        <v>3.3245633374504875E-2</v>
      </c>
      <c r="AU471" s="19">
        <f>ABS(Ct_Na+10^-pH-Kw*10^pH-Ct_Cl-Ct_OAc*Ka*10^pH/(1+Ka*10^pH))</f>
        <v>3.4273208532998714E-2</v>
      </c>
      <c r="AV471" s="19">
        <f>ABS(Ct_Na+10^-pH-Kw*10^pH-Ct_Cl-Ct_OAc*Ka*10^pH/(1+Ka*10^pH))</f>
        <v>3.5269645050326107E-2</v>
      </c>
      <c r="AW471" s="19">
        <f>ABS(Ct_Na+10^-pH-Kw*10^pH-Ct_Cl-Ct_OAc*Ka*10^pH/(1+Ka*10^pH))</f>
        <v>3.6236337194001905E-2</v>
      </c>
      <c r="AX471" s="19">
        <f>ABS(Ct_Na+10^-pH-Kw*10^pH-Ct_Cl-Ct_OAc*Ka*10^pH/(1+Ka*10^pH))</f>
        <v>3.7174597215804905E-2</v>
      </c>
      <c r="AY471" s="19">
        <f>ABS(Ct_Na+10^-pH-Kw*10^pH-Ct_Cl-Ct_OAc*Ka*10^pH/(1+Ka*10^pH))</f>
        <v>3.8085661294946935E-2</v>
      </c>
      <c r="AZ471" s="19">
        <f>ABS(Ct_Na+10^-pH-Kw*10^pH-Ct_Cl-Ct_OAc*Ka*10^pH/(1+Ka*10^pH))</f>
        <v>3.8970694971827771E-2</v>
      </c>
      <c r="BA471" s="19">
        <f>ABS(Ct_Na+10^-pH-Kw*10^pH-Ct_Cl-Ct_OAc*Ka*10^pH/(1+Ka*10^pH))</f>
        <v>3.9830798122599272E-2</v>
      </c>
      <c r="BB471" s="19">
        <f>ABS(Ct_Na+10^-pH-Kw*10^pH-Ct_Cl-Ct_OAc*Ka*10^pH/(1+Ka*10^pH))</f>
        <v>4.0667009519182687E-2</v>
      </c>
      <c r="BC471" s="19">
        <f>ABS(Ct_Na+10^-pH-Kw*10^pH-Ct_Cl-Ct_OAc*Ka*10^pH/(1+Ka*10^pH))</f>
        <v>4.1480311014489867E-2</v>
      </c>
      <c r="BD471" s="19">
        <f>ABS(Ct_Na+10^-pH-Kw*10^pH-Ct_Cl-Ct_OAc*Ka*10^pH/(1+Ka*10^pH))</f>
        <v>4.2271631388302228E-2</v>
      </c>
      <c r="BE471" s="19">
        <f>ABS(Ct_Na+10^-pH-Kw*10^pH-Ct_Cl-Ct_OAc*Ka*10^pH/(1+Ka*10^pH))</f>
        <v>4.3041849885479586E-2</v>
      </c>
      <c r="BF471" s="19">
        <f>ABS(Ct_Na+10^-pH-Kw*10^pH-Ct_Cl-Ct_OAc*Ka*10^pH/(1+Ka*10^pH))</f>
        <v>4.3791799474836517E-2</v>
      </c>
      <c r="BG471" s="19">
        <f>ABS(Ct_Na+10^-pH-Kw*10^pH-Ct_Cl-Ct_OAc*Ka*10^pH/(1+Ka*10^pH))</f>
        <v>4.4522269854080247E-2</v>
      </c>
      <c r="BH471" s="19">
        <f>ABS(Ct_Na+10^-pH-Kw*10^pH-Ct_Cl-Ct_OAc*Ka*10^pH/(1+Ka*10^pH))</f>
        <v>4.523401022359981E-2</v>
      </c>
      <c r="BI471" s="19">
        <f>ABS(Ct_Na+10^-pH-Kw*10^pH-Ct_Cl-Ct_OAc*Ka*10^pH/(1+Ka*10^pH))</f>
        <v>4.5927731849587233E-2</v>
      </c>
      <c r="BJ471" s="19">
        <f>ABS(Ct_Na+10^-pH-Kw*10^pH-Ct_Cl-Ct_OAc*Ka*10^pH/(1+Ka*10^pH))</f>
        <v>4.6604110434924961E-2</v>
      </c>
      <c r="BK471" s="19">
        <f>ABS(Ct_Na+10^-pH-Kw*10^pH-Ct_Cl-Ct_OAc*Ka*10^pH/(1+Ka*10^pH))</f>
        <v>4.7263788314451868E-2</v>
      </c>
      <c r="BL471" s="19">
        <f>ABS(Ct_Na+10^-pH-Kw*10^pH-Ct_Cl-Ct_OAc*Ka*10^pH/(1+Ka*10^pH))</f>
        <v>4.7907376489600077E-2</v>
      </c>
      <c r="BM471" s="19">
        <f>ABS(Ct_Na+10^-pH-Kw*10^pH-Ct_Cl-Ct_OAc*Ka*10^pH/(1+Ka*10^pH))</f>
        <v>4.8535456515949552E-2</v>
      </c>
      <c r="BN471" s="19">
        <f>ABS(Ct_Na+10^-pH-Kw*10^pH-Ct_Cl-Ct_OAc*Ka*10^pH/(1+Ka*10^pH))</f>
        <v>4.9148582255957349E-2</v>
      </c>
      <c r="BO471" s="19">
        <f>ABS(Ct_Na+10^-pH-Kw*10^pH-Ct_Cl-Ct_OAc*Ka*10^pH/(1+Ka*10^pH))</f>
        <v>4.9747281507964959E-2</v>
      </c>
      <c r="BP471" s="19">
        <f>ABS(Ct_Na+10^-pH-Kw*10^pH-Ct_Cl-Ct_OAc*Ka*10^pH/(1+Ka*10^pH))</f>
        <v>5.03320575215538E-2</v>
      </c>
      <c r="BQ471" s="19">
        <f>ABS(Ct_Na+10^-pH-Kw*10^pH-Ct_Cl-Ct_OAc*Ka*10^pH/(1+Ka*10^pH))</f>
        <v>5.0903390408393479E-2</v>
      </c>
      <c r="BR471" s="19">
        <f>ABS(Ct_Na+10^-pH-Kw*10^pH-Ct_Cl-Ct_OAc*Ka*10^pH/(1+Ka*10^pH))</f>
        <v>5.1461738456895875E-2</v>
      </c>
      <c r="BS471" s="19">
        <f>ABS(Ct_Na+10^-pH-Kw*10^pH-Ct_Cl-Ct_OAc*Ka*10^pH/(1+Ka*10^pH))</f>
        <v>5.2007539358240935E-2</v>
      </c>
      <c r="BT471" s="19">
        <f>ABS(Ct_Na+10^-pH-Kw*10^pH-Ct_Cl-Ct_OAc*Ka*10^pH/(1+Ka*10^pH))</f>
        <v>5.2541211350667201E-2</v>
      </c>
      <c r="BU471" s="19">
        <f>ABS(Ct_Na+10^-pH-Kw*10^pH-Ct_Cl-Ct_OAc*Ka*10^pH/(1+Ka*10^pH))</f>
        <v>5.3063154288314873E-2</v>
      </c>
      <c r="BV471" s="19">
        <f>ABS(Ct_Na+10^-pH-Kw*10^pH-Ct_Cl-Ct_OAc*Ka*10^pH/(1+Ka*10^pH))</f>
        <v>5.3573750640361489E-2</v>
      </c>
      <c r="BW471" s="19">
        <f>ABS(Ct_Na+10^-pH-Kw*10^pH-Ct_Cl-Ct_OAc*Ka*10^pH/(1+Ka*10^pH))</f>
        <v>5.4073366425697468E-2</v>
      </c>
      <c r="BX471" s="19">
        <f>ABS(Ct_Na+10^-pH-Kw*10^pH-Ct_Cl-Ct_OAc*Ka*10^pH/(1+Ka*10^pH))</f>
        <v>5.4562352087941163E-2</v>
      </c>
      <c r="BY471" s="19">
        <f>ABS(Ct_Na+10^-pH-Kw*10^pH-Ct_Cl-Ct_OAc*Ka*10^pH/(1+Ka*10^pH))</f>
        <v>5.5041043315190247E-2</v>
      </c>
      <c r="BZ471" s="19">
        <f>ABS(Ct_Na+10^-pH-Kw*10^pH-Ct_Cl-Ct_OAc*Ka*10^pH/(1+Ka*10^pH))</f>
        <v>5.5509761808538338E-2</v>
      </c>
      <c r="CA471" s="19">
        <f>ABS(Ct_Na+10^-pH-Kw*10^pH-Ct_Cl-Ct_OAc*Ka*10^pH/(1+Ka*10^pH))</f>
        <v>5.5968816003054478E-2</v>
      </c>
      <c r="CB471" s="19">
        <f>ABS(Ct_Na+10^-pH-Kw*10^pH-Ct_Cl-Ct_OAc*Ka*10^pH/(1+Ka*10^pH))</f>
        <v>5.6418501744621333E-2</v>
      </c>
      <c r="CC471" s="19">
        <f>ABS(Ct_Na+10^-pH-Kw*10^pH-Ct_Cl-Ct_OAc*Ka*10^pH/(1+Ka*10^pH))</f>
        <v>5.6859102925752497E-2</v>
      </c>
      <c r="CD471" s="19">
        <f>ABS(Ct_Na+10^-pH-Kw*10^pH-Ct_Cl-Ct_OAc*Ka*10^pH/(1+Ka*10^pH))</f>
        <v>5.7290892083261019E-2</v>
      </c>
      <c r="CE471" s="19">
        <f>ABS(Ct_Na+10^-pH-Kw*10^pH-Ct_Cl-Ct_OAc*Ka*10^pH/(1+Ka*10^pH))</f>
        <v>5.7714130960422841E-2</v>
      </c>
      <c r="CF471" s="19">
        <f>ABS(Ct_Na+10^-pH-Kw*10^pH-Ct_Cl-Ct_OAc*Ka*10^pH/(1+Ka*10^pH))</f>
        <v>5.8129071036071692E-2</v>
      </c>
      <c r="CG471" s="19">
        <f>ABS(Ct_Na+10^-pH-Kw*10^pH-Ct_Cl-Ct_OAc*Ka*10^pH/(1+Ka*10^pH))</f>
        <v>5.8535954022872982E-2</v>
      </c>
      <c r="CH471" s="19">
        <f>ABS(Ct_Na+10^-pH-Kw*10^pH-Ct_Cl-Ct_OAc*Ka*10^pH/(1+Ka*10^pH))</f>
        <v>5.8935012336851181E-2</v>
      </c>
      <c r="CI471" s="19">
        <f>ABS(Ct_Na+10^-pH-Kw*10^pH-Ct_Cl-Ct_OAc*Ka*10^pH/(1+Ka*10^pH))</f>
        <v>5.9326469540086933E-2</v>
      </c>
      <c r="CJ471" s="19">
        <f>ABS(Ct_Na+10^-pH-Kw*10^pH-Ct_Cl-Ct_OAc*Ka*10^pH/(1+Ka*10^pH))</f>
        <v>5.9710540758355961E-2</v>
      </c>
      <c r="CK471" s="19">
        <f>ABS(Ct_Na+10^-pH-Kw*10^pH-Ct_Cl-Ct_OAc*Ka*10^pH/(1+Ka*10^pH))</f>
        <v>6.0087433075348966E-2</v>
      </c>
      <c r="CL471" s="19">
        <f>ABS(Ct_Na+10^-pH-Kw*10^pH-Ct_Cl-Ct_OAc*Ka*10^pH/(1+Ka*10^pH))</f>
        <v>6.0457345904990217E-2</v>
      </c>
      <c r="CM471" s="19">
        <f>ABS(Ct_Na+10^-pH-Kw*10^pH-Ct_Cl-Ct_OAc*Ka*10^pH/(1+Ka*10^pH))</f>
        <v>6.0820471343261913E-2</v>
      </c>
      <c r="CN471" s="19">
        <f>ABS(Ct_Na+10^-pH-Kw*10^pH-Ct_Cl-Ct_OAc*Ka*10^pH/(1+Ka*10^pH))</f>
        <v>6.1176994500837759E-2</v>
      </c>
      <c r="CO471" s="19">
        <f>ABS(Ct_Na+10^-pH-Kw*10^pH-Ct_Cl-Ct_OAc*Ka*10^pH/(1+Ka*10^pH))</f>
        <v>6.1527093817736571E-2</v>
      </c>
      <c r="CP471" s="19">
        <f>ABS(Ct_Na+10^-pH-Kw*10^pH-Ct_Cl-Ct_OAc*Ka*10^pH/(1+Ka*10^pH))</f>
        <v>6.1870941361119335E-2</v>
      </c>
      <c r="CQ471" s="19">
        <f>ABS(Ct_Na+10^-pH-Kw*10^pH-Ct_Cl-Ct_OAc*Ka*10^pH/(1+Ka*10^pH))</f>
        <v>6.2208703107274083E-2</v>
      </c>
      <c r="CR471" s="19">
        <f>ABS(Ct_Na+10^-pH-Kw*10^pH-Ct_Cl-Ct_OAc*Ka*10^pH/(1+Ka*10^pH))</f>
        <v>6.2540539208759433E-2</v>
      </c>
      <c r="CS471" s="19">
        <f>ABS(Ct_Na+10^-pH-Kw*10^pH-Ct_Cl-Ct_OAc*Ka*10^pH/(1+Ka*10^pH))</f>
        <v>6.2866604247610244E-2</v>
      </c>
      <c r="CT471" s="19">
        <f>ABS(Ct_Na+10^-pH-Kw*10^pH-Ct_Cl-Ct_OAc*Ka*10^pH/(1+Ka*10^pH))</f>
        <v>6.3187047475446428E-2</v>
      </c>
      <c r="CU471" s="19">
        <f>ABS(Ct_Na+10^-pH-Kw*10^pH-Ct_Cl-Ct_OAc*Ka*10^pH/(1+Ka*10^pH))</f>
        <v>6.350201304126829E-2</v>
      </c>
      <c r="CV471" s="19">
        <f>ABS(Ct_Na+10^-pH-Kw*10^pH-Ct_Cl-Ct_OAc*Ka*10^pH/(1+Ka*10^pH))</f>
        <v>6.3811640207669454E-2</v>
      </c>
      <c r="CW471" s="19">
        <f>ABS(Ct_Na+10^-pH-Kw*10^pH-Ct_Cl-Ct_OAc*Ka*10^pH/(1+Ka*10^pH))</f>
        <v>6.411606355614792E-2</v>
      </c>
      <c r="CX471" s="19">
        <f>ABS(Ct_Na+10^-pH-Kw*10^pH-Ct_Cl-Ct_OAc*Ka*10^pH/(1+Ka*10^pH))</f>
        <v>6.4415413182151715E-2</v>
      </c>
    </row>
    <row r="472" spans="1:102">
      <c r="A472" s="23">
        <v>4.43</v>
      </c>
      <c r="B472" s="19">
        <f>ABS(Ct_Na+10^-pH-Kw*10^pH-Ct_Cl-Ct_OAc*Ka*10^pH/(1+Ka*10^pH))</f>
        <v>0.11470251284769636</v>
      </c>
      <c r="C472" s="19">
        <f>ABS(Ct_Na+10^-pH-Kw*10^pH-Ct_Cl-Ct_OAc*Ka*10^pH/(1+Ka*10^pH))</f>
        <v>0.10447681446191293</v>
      </c>
      <c r="D472" s="19">
        <f>ABS(Ct_Na+10^-pH-Kw*10^pH-Ct_Cl-Ct_OAc*Ka*10^pH/(1+Ka*10^pH))</f>
        <v>9.5180725020291582E-2</v>
      </c>
      <c r="E472" s="19">
        <f>ABS(Ct_Na+10^-pH-Kw*10^pH-Ct_Cl-Ct_OAc*Ka*10^pH/(1+Ka*10^pH))</f>
        <v>8.6692991182289514E-2</v>
      </c>
      <c r="F472" s="19">
        <f>ABS(Ct_Na+10^-pH-Kw*10^pH-Ct_Cl-Ct_OAc*Ka*10^pH/(1+Ka*10^pH))</f>
        <v>7.8912568497454261E-2</v>
      </c>
      <c r="G472" s="19">
        <f>ABS(Ct_Na+10^-pH-Kw*10^pH-Ct_Cl-Ct_OAc*Ka*10^pH/(1+Ka*10^pH))</f>
        <v>7.1754579627405848E-2</v>
      </c>
      <c r="H472" s="19">
        <f>ABS(Ct_Na+10^-pH-Kw*10^pH-Ct_Cl-Ct_OAc*Ka*10^pH/(1+Ka*10^pH))</f>
        <v>6.5147205285822685E-2</v>
      </c>
      <c r="I472" s="19">
        <f>ABS(Ct_Na+10^-pH-Kw*10^pH-Ct_Cl-Ct_OAc*Ka*10^pH/(1+Ka*10^pH))</f>
        <v>5.9029266080653099E-2</v>
      </c>
      <c r="J472" s="19">
        <f>ABS(Ct_Na+10^-pH-Kw*10^pH-Ct_Cl-Ct_OAc*Ka*10^pH/(1+Ka*10^pH))</f>
        <v>5.334832253299563E-2</v>
      </c>
      <c r="K472" s="19">
        <f>ABS(Ct_Na+10^-pH-Kw*10^pH-Ct_Cl-Ct_OAc*Ka*10^pH/(1+Ka*10^pH))</f>
        <v>4.8059168195521418E-2</v>
      </c>
      <c r="L472" s="19">
        <f>ABS(Ct_Na+10^-pH-Kw*10^pH-Ct_Cl-Ct_OAc*Ka*10^pH/(1+Ka*10^pH))</f>
        <v>4.312262414721215E-2</v>
      </c>
      <c r="M472" s="19">
        <f>ABS(Ct_Na+10^-pH-Kw*10^pH-Ct_Cl-Ct_OAc*Ka*10^pH/(1+Ka*10^pH))</f>
        <v>3.8504566811697047E-2</v>
      </c>
      <c r="N472" s="19">
        <f>ABS(Ct_Na+10^-pH-Kw*10^pH-Ct_Cl-Ct_OAc*Ka*10^pH/(1+Ka*10^pH))</f>
        <v>3.4175138059651625E-2</v>
      </c>
      <c r="O472" s="19">
        <f>ABS(Ct_Na+10^-pH-Kw*10^pH-Ct_Cl-Ct_OAc*Ka*10^pH/(1+Ka*10^pH))</f>
        <v>3.0108098928942312E-2</v>
      </c>
      <c r="P472" s="19">
        <f>ABS(Ct_Na+10^-pH-Kw*10^pH-Ct_Cl-Ct_OAc*Ka*10^pH/(1+Ka*10^pH))</f>
        <v>2.6280297394157041E-2</v>
      </c>
      <c r="Q472" s="19">
        <f>ABS(Ct_Na+10^-pH-Kw*10^pH-Ct_Cl-Ct_OAc*Ka*10^pH/(1+Ka*10^pH))</f>
        <v>2.2671227375645243E-2</v>
      </c>
      <c r="R472" s="19">
        <f>ABS(Ct_Na+10^-pH-Kw*10^pH-Ct_Cl-Ct_OAc*Ka*10^pH/(1+Ka*10^pH))</f>
        <v>1.9262661247050759E-2</v>
      </c>
      <c r="S472" s="19">
        <f>ABS(Ct_Na+10^-pH-Kw*10^pH-Ct_Cl-Ct_OAc*Ka*10^pH/(1+Ka*10^pH))</f>
        <v>1.6038341936218125E-2</v>
      </c>
      <c r="T472" s="19">
        <f>ABS(Ct_Na+10^-pH-Kw*10^pH-Ct_Cl-Ct_OAc*Ka*10^pH/(1+Ka*10^pH))</f>
        <v>1.2983723641745128E-2</v>
      </c>
      <c r="U472" s="19">
        <f>ABS(Ct_Na+10^-pH-Kw*10^pH-Ct_Cl-Ct_OAc*Ka*10^pH/(1+Ka*10^pH))</f>
        <v>1.008575243929637E-2</v>
      </c>
      <c r="V472" s="19">
        <f>ABS(Ct_Na+10^-pH-Kw*10^pH-Ct_Cl-Ct_OAc*Ka*10^pH/(1+Ka*10^pH))</f>
        <v>7.3326797969700541E-3</v>
      </c>
      <c r="W472" s="19">
        <f>ABS(Ct_Na+10^-pH-Kw*10^pH-Ct_Cl-Ct_OAc*Ka*10^pH/(1+Ka*10^pH))</f>
        <v>4.7139033810986719E-3</v>
      </c>
      <c r="X472" s="19">
        <f>ABS(Ct_Na+10^-pH-Kw*10^pH-Ct_Cl-Ct_OAc*Ka*10^pH/(1+Ka*10^pH))</f>
        <v>2.219830604078335E-3</v>
      </c>
      <c r="Y472" s="19">
        <f>ABS(Ct_Na+10^-pH-Kw*10^pH-Ct_Cl-Ct_OAc*Ka*10^pH/(1+Ka*10^pH))</f>
        <v>1.5823878796433766E-4</v>
      </c>
      <c r="Z472" s="19">
        <f>ABS(Ct_Na+10^-pH-Kw*10^pH-Ct_Cl-Ct_OAc*Ka*10^pH/(1+Ka*10^pH))</f>
        <v>2.4282141167323371E-3</v>
      </c>
      <c r="AA472" s="19">
        <f>ABS(Ct_Na+10^-pH-Kw*10^pH-Ct_Cl-Ct_OAc*Ka*10^pH/(1+Ka*10^pH))</f>
        <v>4.59730165311064E-3</v>
      </c>
      <c r="AB472" s="19">
        <f>ABS(Ct_Na+10^-pH-Kw*10^pH-Ct_Cl-Ct_OAc*Ka*10^pH/(1+Ka*10^pH))</f>
        <v>6.6720810357333536E-3</v>
      </c>
      <c r="AC472" s="19">
        <f>ABS(Ct_Na+10^-pH-Kw*10^pH-Ct_Cl-Ct_OAc*Ka*10^pH/(1+Ka*10^pH))</f>
        <v>8.6585719339891849E-3</v>
      </c>
      <c r="AD472" s="19">
        <f>ABS(Ct_Na+10^-pH-Kw*10^pH-Ct_Cl-Ct_OAc*Ka*10^pH/(1+Ka*10^pH))</f>
        <v>1.0562292378151008E-2</v>
      </c>
      <c r="AE472" s="19">
        <f>ABS(Ct_Na+10^-pH-Kw*10^pH-Ct_Cl-Ct_OAc*Ka*10^pH/(1+Ka*10^pH))</f>
        <v>1.2388309947040894E-2</v>
      </c>
      <c r="AF472" s="19">
        <f>ABS(Ct_Na+10^-pH-Kw*10^pH-Ct_Cl-Ct_OAc*Ka*10^pH/(1+Ka*10^pH))</f>
        <v>1.4141286813175204E-2</v>
      </c>
      <c r="AG472" s="19">
        <f>ABS(Ct_Na+10^-pH-Kw*10^pH-Ct_Cl-Ct_OAc*Ka*10^pH/(1+Ka*10^pH))</f>
        <v>1.5825519488480717E-2</v>
      </c>
      <c r="AH472" s="19">
        <f>ABS(Ct_Na+10^-pH-Kw*10^pH-Ct_Cl-Ct_OAc*Ka*10^pH/(1+Ka*10^pH))</f>
        <v>1.7444973983966775E-2</v>
      </c>
      <c r="AI472" s="19">
        <f>ABS(Ct_Na+10^-pH-Kw*10^pH-Ct_Cl-Ct_OAc*Ka*10^pH/(1+Ka*10^pH))</f>
        <v>1.9003316989057148E-2</v>
      </c>
      <c r="AJ472" s="19">
        <f>ABS(Ct_Na+10^-pH-Kw*10^pH-Ct_Cl-Ct_OAc*Ka*10^pH/(1+Ka*10^pH))</f>
        <v>2.0503943586551561E-2</v>
      </c>
      <c r="AK472" s="19">
        <f>ABS(Ct_Na+10^-pH-Kw*10^pH-Ct_Cl-Ct_OAc*Ka*10^pH/(1+Ka*10^pH))</f>
        <v>2.1950001944137119E-2</v>
      </c>
      <c r="AL472" s="19">
        <f>ABS(Ct_Na+10^-pH-Kw*10^pH-Ct_Cl-Ct_OAc*Ka*10^pH/(1+Ka*10^pH))</f>
        <v>2.3344415360380306E-2</v>
      </c>
      <c r="AM472" s="19">
        <f>ABS(Ct_Na+10^-pH-Kw*10^pH-Ct_Cl-Ct_OAc*Ka*10^pH/(1+Ka*10^pH))</f>
        <v>2.4689901990088668E-2</v>
      </c>
      <c r="AN472" s="19">
        <f>ABS(Ct_Na+10^-pH-Kw*10^pH-Ct_Cl-Ct_OAc*Ka*10^pH/(1+Ka*10^pH))</f>
        <v>2.5988992529117416E-2</v>
      </c>
      <c r="AO472" s="19">
        <f>ABS(Ct_Na+10^-pH-Kw*10^pH-Ct_Cl-Ct_OAc*Ka*10^pH/(1+Ka*10^pH))</f>
        <v>2.724404610072146E-2</v>
      </c>
      <c r="AP472" s="19">
        <f>ABS(Ct_Na+10^-pH-Kw*10^pH-Ct_Cl-Ct_OAc*Ka*10^pH/(1+Ka*10^pH))</f>
        <v>2.8457264553272042E-2</v>
      </c>
      <c r="AQ472" s="19">
        <f>ABS(Ct_Na+10^-pH-Kw*10^pH-Ct_Cl-Ct_OAc*Ka*10^pH/(1+Ka*10^pH))</f>
        <v>2.963070535164062E-2</v>
      </c>
      <c r="AR472" s="19">
        <f>ABS(Ct_Na+10^-pH-Kw*10^pH-Ct_Cl-Ct_OAc*Ka*10^pH/(1+Ka*10^pH))</f>
        <v>3.0766293221029598E-2</v>
      </c>
      <c r="AS472" s="19">
        <f>ABS(Ct_Na+10^-pH-Kw*10^pH-Ct_Cl-Ct_OAc*Ka*10^pH/(1+Ka*10^pH))</f>
        <v>3.1865830681866519E-2</v>
      </c>
      <c r="AT472" s="19">
        <f>ABS(Ct_Na+10^-pH-Kw*10^pH-Ct_Cl-Ct_OAc*Ka*10^pH/(1+Ka*10^pH))</f>
        <v>3.2931007597052309E-2</v>
      </c>
      <c r="AU472" s="19">
        <f>ABS(Ct_Na+10^-pH-Kw*10^pH-Ct_Cl-Ct_OAc*Ka*10^pH/(1+Ka*10^pH))</f>
        <v>3.396340983792466E-2</v>
      </c>
      <c r="AV472" s="19">
        <f>ABS(Ct_Na+10^-pH-Kw*10^pH-Ct_Cl-Ct_OAc*Ka*10^pH/(1+Ka*10^pH))</f>
        <v>3.4964527162406979E-2</v>
      </c>
      <c r="AW472" s="19">
        <f>ABS(Ct_Na+10^-pH-Kw*10^pH-Ct_Cl-Ct_OAc*Ka*10^pH/(1+Ka*10^pH))</f>
        <v>3.5935760387650985E-2</v>
      </c>
      <c r="AX472" s="19">
        <f>ABS(Ct_Na+10^-pH-Kw*10^pH-Ct_Cl-Ct_OAc*Ka*10^pH/(1+Ka*10^pH))</f>
        <v>3.6878427929799604E-2</v>
      </c>
      <c r="AY472" s="19">
        <f>ABS(Ct_Na+10^-pH-Kw*10^pH-Ct_Cl-Ct_OAc*Ka*10^pH/(1+Ka*10^pH))</f>
        <v>3.7793771775074335E-2</v>
      </c>
      <c r="AZ472" s="19">
        <f>ABS(Ct_Na+10^-pH-Kw*10^pH-Ct_Cl-Ct_OAc*Ka*10^pH/(1+Ka*10^pH))</f>
        <v>3.8682962939055501E-2</v>
      </c>
      <c r="BA472" s="19">
        <f>ABS(Ct_Na+10^-pH-Kw*10^pH-Ct_Cl-Ct_OAc*Ka*10^pH/(1+Ka*10^pH))</f>
        <v>3.9547106464614658E-2</v>
      </c>
      <c r="BB472" s="19">
        <f>ABS(Ct_Na+10^-pH-Kw*10^pH-Ct_Cl-Ct_OAc*Ka*10^pH/(1+Ka*10^pH))</f>
        <v>4.0387246003352729E-2</v>
      </c>
      <c r="BC472" s="19">
        <f>ABS(Ct_Na+10^-pH-Kw*10^pH-Ct_Cl-Ct_OAc*Ka*10^pH/(1+Ka*10^pH))</f>
        <v>4.1204368020481573E-2</v>
      </c>
      <c r="BD472" s="19">
        <f>ABS(Ct_Na+10^-pH-Kw*10^pH-Ct_Cl-Ct_OAc*Ka*10^pH/(1+Ka*10^pH))</f>
        <v>4.1999405658769057E-2</v>
      </c>
      <c r="BE472" s="19">
        <f>ABS(Ct_Na+10^-pH-Kw*10^pH-Ct_Cl-Ct_OAc*Ka*10^pH/(1+Ka*10^pH))</f>
        <v>4.2773242293368874E-2</v>
      </c>
      <c r="BF472" s="19">
        <f>ABS(Ct_Na+10^-pH-Kw*10^pH-Ct_Cl-Ct_OAc*Ka*10^pH/(1+Ka*10^pH))</f>
        <v>4.3526714806005562E-2</v>
      </c>
      <c r="BG472" s="19">
        <f>ABS(Ct_Na+10^-pH-Kw*10^pH-Ct_Cl-Ct_OAc*Ka*10^pH/(1+Ka*10^pH))</f>
        <v>4.4260616604028274E-2</v>
      </c>
      <c r="BH472" s="19">
        <f>ABS(Ct_Na+10^-pH-Kw*10^pH-Ct_Cl-Ct_OAc*Ka*10^pH/(1+Ka*10^pH))</f>
        <v>4.4975700407229924E-2</v>
      </c>
      <c r="BI472" s="19">
        <f>ABS(Ct_Na+10^-pH-Kw*10^pH-Ct_Cl-Ct_OAc*Ka*10^pH/(1+Ka*10^pH))</f>
        <v>4.5672680823008752E-2</v>
      </c>
      <c r="BJ472" s="19">
        <f>ABS(Ct_Na+10^-pH-Kw*10^pH-Ct_Cl-Ct_OAc*Ka*10^pH/(1+Ka*10^pH))</f>
        <v>4.6352236728393101E-2</v>
      </c>
      <c r="BK472" s="19">
        <f>ABS(Ct_Na+10^-pH-Kw*10^pH-Ct_Cl-Ct_OAc*Ka*10^pH/(1+Ka*10^pH))</f>
        <v>4.7015013475619802E-2</v>
      </c>
      <c r="BL472" s="19">
        <f>ABS(Ct_Na+10^-pH-Kw*10^pH-Ct_Cl-Ct_OAc*Ka*10^pH/(1+Ka*10^pH))</f>
        <v>4.7661624936328778E-2</v>
      </c>
      <c r="BM472" s="19">
        <f>ABS(Ct_Na+10^-pH-Kw*10^pH-Ct_Cl-Ct_OAc*Ka*10^pH/(1+Ka*10^pH))</f>
        <v>4.8292655397984538E-2</v>
      </c>
      <c r="BN472" s="19">
        <f>ABS(Ct_Na+10^-pH-Kw*10^pH-Ct_Cl-Ct_OAc*Ka*10^pH/(1+Ka*10^pH))</f>
        <v>4.8908661324838953E-2</v>
      </c>
      <c r="BO472" s="19">
        <f>ABS(Ct_Na+10^-pH-Kw*10^pH-Ct_Cl-Ct_OAc*Ka*10^pH/(1+Ka*10^pH))</f>
        <v>4.9510172994590915E-2</v>
      </c>
      <c r="BP472" s="19">
        <f>ABS(Ct_Na+10^-pH-Kw*10^pH-Ct_Cl-Ct_OAc*Ka*10^pH/(1+Ka*10^pH))</f>
        <v>5.0097696020860283E-2</v>
      </c>
      <c r="BQ472" s="19">
        <f>ABS(Ct_Na+10^-pH-Kw*10^pH-Ct_Cl-Ct_OAc*Ka*10^pH/(1+Ka*10^pH))</f>
        <v>5.0671712770663693E-2</v>
      </c>
      <c r="BR472" s="19">
        <f>ABS(Ct_Na+10^-pH-Kw*10^pH-Ct_Cl-Ct_OAc*Ka*10^pH/(1+Ka*10^pH))</f>
        <v>5.1232683685244279E-2</v>
      </c>
      <c r="BS472" s="19">
        <f>ABS(Ct_Na+10^-pH-Kw*10^pH-Ct_Cl-Ct_OAc*Ka*10^pH/(1+Ka*10^pH))</f>
        <v>5.1781048511856775E-2</v>
      </c>
      <c r="BT472" s="19">
        <f>ABS(Ct_Na+10^-pH-Kw*10^pH-Ct_Cl-Ct_OAc*Ka*10^pH/(1+Ka*10^pH))</f>
        <v>5.2317227453433438E-2</v>
      </c>
      <c r="BU472" s="19">
        <f>ABS(Ct_Na+10^-pH-Kw*10^pH-Ct_Cl-Ct_OAc*Ka*10^pH/(1+Ka*10^pH))</f>
        <v>5.2841622242447969E-2</v>
      </c>
      <c r="BV472" s="19">
        <f>ABS(Ct_Na+10^-pH-Kw*10^pH-Ct_Cl-Ct_OAc*Ka*10^pH/(1+Ka*10^pH))</f>
        <v>5.3354617144744786E-2</v>
      </c>
      <c r="BW472" s="19">
        <f>ABS(Ct_Na+10^-pH-Kw*10^pH-Ct_Cl-Ct_OAc*Ka*10^pH/(1+Ka*10^pH))</f>
        <v>5.3856579898605143E-2</v>
      </c>
      <c r="BX472" s="19">
        <f>ABS(Ct_Na+10^-pH-Kw*10^pH-Ct_Cl-Ct_OAc*Ka*10^pH/(1+Ka*10^pH))</f>
        <v>5.4347862593872705E-2</v>
      </c>
      <c r="BY472" s="19">
        <f>ABS(Ct_Na+10^-pH-Kw*10^pH-Ct_Cl-Ct_OAc*Ka*10^pH/(1+Ka*10^pH))</f>
        <v>5.4828802495555676E-2</v>
      </c>
      <c r="BZ472" s="19">
        <f>ABS(Ct_Na+10^-pH-Kw*10^pH-Ct_Cl-Ct_OAc*Ka*10^pH/(1+Ka*10^pH))</f>
        <v>5.529972281595362E-2</v>
      </c>
      <c r="CA472" s="19">
        <f>ABS(Ct_Na+10^-pH-Kw*10^pH-Ct_Cl-Ct_OAc*Ka*10^pH/(1+Ka*10^pH))</f>
        <v>5.5760933439023733E-2</v>
      </c>
      <c r="CB472" s="19">
        <f>ABS(Ct_Na+10^-pH-Kw*10^pH-Ct_Cl-Ct_OAc*Ka*10^pH/(1+Ka*10^pH))</f>
        <v>5.6212731600398559E-2</v>
      </c>
      <c r="CC472" s="19">
        <f>ABS(Ct_Na+10^-pH-Kw*10^pH-Ct_Cl-Ct_OAc*Ka*10^pH/(1+Ka*10^pH))</f>
        <v>5.6655402526190071E-2</v>
      </c>
      <c r="CD472" s="19">
        <f>ABS(Ct_Na+10^-pH-Kw*10^pH-Ct_Cl-Ct_OAc*Ka*10^pH/(1+Ka*10^pH))</f>
        <v>5.7089220033465726E-2</v>
      </c>
      <c r="CE472" s="19">
        <f>ABS(Ct_Na+10^-pH-Kw*10^pH-Ct_Cl-Ct_OAc*Ka*10^pH/(1+Ka*10^pH))</f>
        <v>5.7514447095052761E-2</v>
      </c>
      <c r="CF472" s="19">
        <f>ABS(Ct_Na+10^-pH-Kw*10^pH-Ct_Cl-Ct_OAc*Ka*10^pH/(1+Ka*10^pH))</f>
        <v>5.7931336371118483E-2</v>
      </c>
      <c r="CG472" s="19">
        <f>ABS(Ct_Na+10^-pH-Kw*10^pH-Ct_Cl-Ct_OAc*Ka*10^pH/(1+Ka*10^pH))</f>
        <v>5.834013070978486E-2</v>
      </c>
      <c r="CH472" s="19">
        <f>ABS(Ct_Na+10^-pH-Kw*10^pH-Ct_Cl-Ct_OAc*Ka*10^pH/(1+Ka*10^pH))</f>
        <v>5.8741063618861514E-2</v>
      </c>
      <c r="CI472" s="19">
        <f>ABS(Ct_Na+10^-pH-Kw*10^pH-Ct_Cl-Ct_OAc*Ka*10^pH/(1+Ka*10^pH))</f>
        <v>5.9134359710622419E-2</v>
      </c>
      <c r="CJ472" s="19">
        <f>ABS(Ct_Na+10^-pH-Kw*10^pH-Ct_Cl-Ct_OAc*Ka*10^pH/(1+Ka*10^pH))</f>
        <v>5.9520235121406681E-2</v>
      </c>
      <c r="CK472" s="19">
        <f>ABS(Ct_Na+10^-pH-Kw*10^pH-Ct_Cl-Ct_OAc*Ka*10^pH/(1+Ka*10^pH))</f>
        <v>5.9898897907690346E-2</v>
      </c>
      <c r="CL472" s="19">
        <f>ABS(Ct_Na+10^-pH-Kw*10^pH-Ct_Cl-Ct_OAc*Ka*10^pH/(1+Ka*10^pH))</f>
        <v>6.0270548420153905E-2</v>
      </c>
      <c r="CM472" s="19">
        <f>ABS(Ct_Na+10^-pH-Kw*10^pH-Ct_Cl-Ct_OAc*Ka*10^pH/(1+Ka*10^pH))</f>
        <v>6.0635379657159427E-2</v>
      </c>
      <c r="CN472" s="19">
        <f>ABS(Ct_Na+10^-pH-Kw*10^pH-Ct_Cl-Ct_OAc*Ka*10^pH/(1+Ka*10^pH))</f>
        <v>6.099357759894667E-2</v>
      </c>
      <c r="CO472" s="19">
        <f>ABS(Ct_Na+10^-pH-Kw*10^pH-Ct_Cl-Ct_OAc*Ka*10^pH/(1+Ka*10^pH))</f>
        <v>6.1345321523764783E-2</v>
      </c>
      <c r="CP472" s="19">
        <f>ABS(Ct_Na+10^-pH-Kw*10^pH-Ct_Cl-Ct_OAc*Ka*10^pH/(1+Ka*10^pH))</f>
        <v>6.1690784307068286E-2</v>
      </c>
      <c r="CQ472" s="19">
        <f>ABS(Ct_Na+10^-pH-Kw*10^pH-Ct_Cl-Ct_OAc*Ka*10^pH/(1+Ka*10^pH))</f>
        <v>6.2030132704826595E-2</v>
      </c>
      <c r="CR472" s="19">
        <f>ABS(Ct_Na+10^-pH-Kw*10^pH-Ct_Cl-Ct_OAc*Ka*10^pH/(1+Ka*10^pH))</f>
        <v>6.2363527621922453E-2</v>
      </c>
      <c r="CS472" s="19">
        <f>ABS(Ct_Na+10^-pH-Kw*10^pH-Ct_Cl-Ct_OAc*Ka*10^pH/(1+Ka*10^pH))</f>
        <v>6.2691124366547085E-2</v>
      </c>
      <c r="CT472" s="19">
        <f>ABS(Ct_Na+10^-pH-Kw*10^pH-Ct_Cl-Ct_OAc*Ka*10^pH/(1+Ka*10^pH))</f>
        <v>6.301307289143683E-2</v>
      </c>
      <c r="CU472" s="19">
        <f>ABS(Ct_Na+10^-pH-Kw*10^pH-Ct_Cl-Ct_OAc*Ka*10^pH/(1+Ka*10^pH))</f>
        <v>6.3329518022738701E-2</v>
      </c>
      <c r="CV472" s="19">
        <f>ABS(Ct_Na+10^-pH-Kw*10^pH-Ct_Cl-Ct_OAc*Ka*10^pH/(1+Ka*10^pH))</f>
        <v>6.3640599677238854E-2</v>
      </c>
      <c r="CW472" s="19">
        <f>ABS(Ct_Na+10^-pH-Kw*10^pH-Ct_Cl-Ct_OAc*Ka*10^pH/(1+Ka*10^pH))</f>
        <v>6.3946453068638165E-2</v>
      </c>
      <c r="CX472" s="19">
        <f>ABS(Ct_Na+10^-pH-Kw*10^pH-Ct_Cl-Ct_OAc*Ka*10^pH/(1+Ka*10^pH))</f>
        <v>6.4247208903514139E-2</v>
      </c>
    </row>
    <row r="473" spans="1:102">
      <c r="A473" s="24">
        <v>4.4400000000000004</v>
      </c>
      <c r="B473" s="19">
        <f>ABS(Ct_Na+10^-pH-Kw*10^pH-Ct_Cl-Ct_OAc*Ka*10^pH/(1+Ka*10^pH))</f>
        <v>0.11571557630677957</v>
      </c>
      <c r="C473" s="19">
        <f>ABS(Ct_Na+10^-pH-Kw*10^pH-Ct_Cl-Ct_OAc*Ka*10^pH/(1+Ka*10^pH))</f>
        <v>0.10544167707645415</v>
      </c>
      <c r="D473" s="19">
        <f>ABS(Ct_Na+10^-pH-Kw*10^pH-Ct_Cl-Ct_OAc*Ka*10^pH/(1+Ka*10^pH))</f>
        <v>9.6101768685249223E-2</v>
      </c>
      <c r="E473" s="19">
        <f>ABS(Ct_Na+10^-pH-Kw*10^pH-Ct_Cl-Ct_OAc*Ka*10^pH/(1+Ka*10^pH))</f>
        <v>8.7574026241105607E-2</v>
      </c>
      <c r="F473" s="19">
        <f>ABS(Ct_Na+10^-pH-Kw*10^pH-Ct_Cl-Ct_OAc*Ka*10^pH/(1+Ka*10^pH))</f>
        <v>7.9756929000640617E-2</v>
      </c>
      <c r="G473" s="19">
        <f>ABS(Ct_Na+10^-pH-Kw*10^pH-Ct_Cl-Ct_OAc*Ka*10^pH/(1+Ka*10^pH))</f>
        <v>7.2565199539412831E-2</v>
      </c>
      <c r="H473" s="19">
        <f>ABS(Ct_Na+10^-pH-Kw*10^pH-Ct_Cl-Ct_OAc*Ka*10^pH/(1+Ka*10^pH))</f>
        <v>6.5926680036741014E-2</v>
      </c>
      <c r="I473" s="19">
        <f>ABS(Ct_Na+10^-pH-Kw*10^pH-Ct_Cl-Ct_OAc*Ka*10^pH/(1+Ka*10^pH))</f>
        <v>5.9779902719452299E-2</v>
      </c>
      <c r="J473" s="19">
        <f>ABS(Ct_Na+10^-pH-Kw*10^pH-Ct_Cl-Ct_OAc*Ka*10^pH/(1+Ka*10^pH))</f>
        <v>5.4072180924827087E-2</v>
      </c>
      <c r="K473" s="19">
        <f>ABS(Ct_Na+10^-pH-Kw*10^pH-Ct_Cl-Ct_OAc*Ka*10^pH/(1+Ka*10^pH))</f>
        <v>4.8758095116038055E-2</v>
      </c>
      <c r="L473" s="19">
        <f>ABS(Ct_Na+10^-pH-Kw*10^pH-Ct_Cl-Ct_OAc*Ka*10^pH/(1+Ka*10^pH))</f>
        <v>4.3798281694501659E-2</v>
      </c>
      <c r="M473" s="19">
        <f>ABS(Ct_Na+10^-pH-Kw*10^pH-Ct_Cl-Ct_OAc*Ka*10^pH/(1+Ka*10^pH))</f>
        <v>3.9158456235645019E-2</v>
      </c>
      <c r="N473" s="19">
        <f>ABS(Ct_Na+10^-pH-Kw*10^pH-Ct_Cl-Ct_OAc*Ka*10^pH/(1+Ka*10^pH))</f>
        <v>3.480861986796692E-2</v>
      </c>
      <c r="O473" s="19">
        <f>ABS(Ct_Na+10^-pH-Kw*10^pH-Ct_Cl-Ct_OAc*Ka*10^pH/(1+Ka*10^pH))</f>
        <v>3.0722409946814778E-2</v>
      </c>
      <c r="P473" s="19">
        <f>ABS(Ct_Na+10^-pH-Kw*10^pH-Ct_Cl-Ct_OAc*Ka*10^pH/(1+Ka*10^pH))</f>
        <v>2.6876565315142147E-2</v>
      </c>
      <c r="Q473" s="19">
        <f>ABS(Ct_Na+10^-pH-Kw*10^pH-Ct_Cl-Ct_OAc*Ka*10^pH/(1+Ka*10^pH))</f>
        <v>2.3250483233850833E-2</v>
      </c>
      <c r="R473" s="19">
        <f>ABS(Ct_Na+10^-pH-Kw*10^pH-Ct_Cl-Ct_OAc*Ka*10^pH/(1+Ka*10^pH))</f>
        <v>1.9825850157075702E-2</v>
      </c>
      <c r="S473" s="19">
        <f>ABS(Ct_Na+10^-pH-Kw*10^pH-Ct_Cl-Ct_OAc*Ka*10^pH/(1+Ka*10^pH))</f>
        <v>1.6586332381747854E-2</v>
      </c>
      <c r="T473" s="19">
        <f>ABS(Ct_Na+10^-pH-Kw*10^pH-Ct_Cl-Ct_OAc*Ka*10^pH/(1+Ka*10^pH))</f>
        <v>1.3517315541963604E-2</v>
      </c>
      <c r="U473" s="19">
        <f>ABS(Ct_Na+10^-pH-Kw*10^pH-Ct_Cl-Ct_OAc*Ka*10^pH/(1+Ka*10^pH))</f>
        <v>1.0605684181142629E-2</v>
      </c>
      <c r="V473" s="19">
        <f>ABS(Ct_Na+10^-pH-Kw*10^pH-Ct_Cl-Ct_OAc*Ka*10^pH/(1+Ka*10^pH))</f>
        <v>7.8396343883627151E-3</v>
      </c>
      <c r="W473" s="19">
        <f>ABS(Ct_Na+10^-pH-Kw*10^pH-Ct_Cl-Ct_OAc*Ka*10^pH/(1+Ka*10^pH))</f>
        <v>5.208513853767173E-3</v>
      </c>
      <c r="X473" s="19">
        <f>ABS(Ct_Na+10^-pH-Kw*10^pH-Ct_Cl-Ct_OAc*Ka*10^pH/(1+Ka*10^pH))</f>
        <v>2.7026847732000044E-3</v>
      </c>
      <c r="Y473" s="19">
        <f>ABS(Ct_Na+10^-pH-Kw*10^pH-Ct_Cl-Ct_OAc*Ka*10^pH/(1+Ka*10^pH))</f>
        <v>3.1340588242665182E-4</v>
      </c>
      <c r="Z473" s="19">
        <f>ABS(Ct_Na+10^-pH-Kw*10^pH-Ct_Cl-Ct_OAc*Ka*10^pH/(1+Ka*10^pH))</f>
        <v>1.9672694224024574E-3</v>
      </c>
      <c r="AA473" s="19">
        <f>ABS(Ct_Na+10^-pH-Kw*10^pH-Ct_Cl-Ct_OAc*Ka*10^pH/(1+Ka*10^pH))</f>
        <v>4.1465813803502789E-3</v>
      </c>
      <c r="AB473" s="19">
        <f>ABS(Ct_Na+10^-pH-Kw*10^pH-Ct_Cl-Ct_OAc*Ka*10^pH/(1+Ka*10^pH))</f>
        <v>6.2311406444742583E-3</v>
      </c>
      <c r="AC473" s="19">
        <f>ABS(Ct_Na+10^-pH-Kw*10^pH-Ct_Cl-Ct_OAc*Ka*10^pH/(1+Ka*10^pH))</f>
        <v>8.226995259061072E-3</v>
      </c>
      <c r="AD473" s="19">
        <f>ABS(Ct_Na+10^-pH-Kw*10^pH-Ct_Cl-Ct_OAc*Ka*10^pH/(1+Ka*10^pH))</f>
        <v>1.0139689264706767E-2</v>
      </c>
      <c r="AE473" s="19">
        <f>ABS(Ct_Na+10^-pH-Kw*10^pH-Ct_Cl-Ct_OAc*Ka*10^pH/(1+Ka*10^pH))</f>
        <v>1.1974314127264882E-2</v>
      </c>
      <c r="AF473" s="19">
        <f>ABS(Ct_Na+10^-pH-Kw*10^pH-Ct_Cl-Ct_OAc*Ka*10^pH/(1+Ka*10^pH))</f>
        <v>1.3735553995320664E-2</v>
      </c>
      <c r="AG473" s="19">
        <f>ABS(Ct_Na+10^-pH-Kw*10^pH-Ct_Cl-Ct_OAc*Ka*10^pH/(1+Ka*10^pH))</f>
        <v>1.5427725633256614E-2</v>
      </c>
      <c r="AH473" s="19">
        <f>ABS(Ct_Na+10^-pH-Kw*10^pH-Ct_Cl-Ct_OAc*Ka*10^pH/(1+Ka*10^pH))</f>
        <v>1.7054813746656558E-2</v>
      </c>
      <c r="AI473" s="19">
        <f>ABS(Ct_Na+10^-pH-Kw*10^pH-Ct_Cl-Ct_OAc*Ka*10^pH/(1+Ka*10^pH))</f>
        <v>1.862050230860746E-2</v>
      </c>
      <c r="AJ473" s="19">
        <f>ABS(Ct_Na+10^-pH-Kw*10^pH-Ct_Cl-Ct_OAc*Ka*10^pH/(1+Ka*10^pH))</f>
        <v>2.0128202405300912E-2</v>
      </c>
      <c r="AK473" s="19">
        <f>ABS(Ct_Na+10^-pH-Kw*10^pH-Ct_Cl-Ct_OAc*Ka*10^pH/(1+Ka*10^pH))</f>
        <v>2.1581077043932799E-2</v>
      </c>
      <c r="AL473" s="19">
        <f>ABS(Ct_Na+10^-pH-Kw*10^pH-Ct_Cl-Ct_OAc*Ka*10^pH/(1+Ka*10^pH))</f>
        <v>2.2982063302613528E-2</v>
      </c>
      <c r="AM473" s="19">
        <f>ABS(Ct_Na+10^-pH-Kw*10^pH-Ct_Cl-Ct_OAc*Ka*10^pH/(1+Ka*10^pH))</f>
        <v>2.4333892148708989E-2</v>
      </c>
      <c r="AN473" s="19">
        <f>ABS(Ct_Na+10^-pH-Kw*10^pH-Ct_Cl-Ct_OAc*Ka*10^pH/(1+Ka*10^pH))</f>
        <v>2.5639106207008044E-2</v>
      </c>
      <c r="AO473" s="19">
        <f>ABS(Ct_Na+10^-pH-Kw*10^pH-Ct_Cl-Ct_OAc*Ka*10^pH/(1+Ka*10^pH))</f>
        <v>2.6900075720957969E-2</v>
      </c>
      <c r="AP473" s="19">
        <f>ABS(Ct_Na+10^-pH-Kw*10^pH-Ct_Cl-Ct_OAc*Ka*10^pH/(1+Ka*10^pH))</f>
        <v>2.8119012917776243E-2</v>
      </c>
      <c r="AQ473" s="19">
        <f>ABS(Ct_Na+10^-pH-Kw*10^pH-Ct_Cl-Ct_OAc*Ka*10^pH/(1+Ka*10^pH))</f>
        <v>2.9297984960600459E-2</v>
      </c>
      <c r="AR473" s="19">
        <f>ABS(Ct_Na+10^-pH-Kw*10^pH-Ct_Cl-Ct_OAc*Ka*10^pH/(1+Ka*10^pH))</f>
        <v>3.0438925647204566E-2</v>
      </c>
      <c r="AS473" s="19">
        <f>ABS(Ct_Na+10^-pH-Kw*10^pH-Ct_Cl-Ct_OAc*Ka*10^pH/(1+Ka*10^pH))</f>
        <v>3.1543645994551367E-2</v>
      </c>
      <c r="AT473" s="19">
        <f>ABS(Ct_Na+10^-pH-Kw*10^pH-Ct_Cl-Ct_OAc*Ka*10^pH/(1+Ka*10^pH))</f>
        <v>3.2613843831043612E-2</v>
      </c>
      <c r="AU473" s="19">
        <f>ABS(Ct_Na+10^-pH-Kw*10^pH-Ct_Cl-Ct_OAc*Ka*10^pH/(1+Ka*10^pH))</f>
        <v>3.3651112503336064E-2</v>
      </c>
      <c r="AV473" s="19">
        <f>ABS(Ct_Na+10^-pH-Kw*10^pH-Ct_Cl-Ct_OAc*Ka*10^pH/(1+Ka*10^pH))</f>
        <v>3.46569487916197E-2</v>
      </c>
      <c r="AW473" s="19">
        <f>ABS(Ct_Na+10^-pH-Kw*10^pH-Ct_Cl-Ct_OAc*Ka*10^pH/(1+Ka*10^pH))</f>
        <v>3.5632760116073928E-2</v>
      </c>
      <c r="AX473" s="19">
        <f>ABS(Ct_Na+10^-pH-Kw*10^pH-Ct_Cl-Ct_OAc*Ka*10^pH/(1+Ka*10^pH))</f>
        <v>3.6579871107456002E-2</v>
      </c>
      <c r="AY473" s="19">
        <f>ABS(Ct_Na+10^-pH-Kw*10^pH-Ct_Cl-Ct_OAc*Ka*10^pH/(1+Ka*10^pH))</f>
        <v>3.7499529606334236E-2</v>
      </c>
      <c r="AZ473" s="19">
        <f>ABS(Ct_Na+10^-pH-Kw*10^pH-Ct_Cl-Ct_OAc*Ka*10^pH/(1+Ka*10^pH))</f>
        <v>3.8392912148101664E-2</v>
      </c>
      <c r="BA473" s="19">
        <f>ABS(Ct_Na+10^-pH-Kw*10^pH-Ct_Cl-Ct_OAc*Ka*10^pH/(1+Ka*10^pH))</f>
        <v>3.9261128984467181E-2</v>
      </c>
      <c r="BB473" s="19">
        <f>ABS(Ct_Na+10^-pH-Kw*10^pH-Ct_Cl-Ct_OAc*Ka*10^pH/(1+Ka*10^pH))</f>
        <v>4.0105228686489212E-2</v>
      </c>
      <c r="BC473" s="19">
        <f>ABS(Ct_Na+10^-pH-Kw*10^pH-Ct_Cl-Ct_OAc*Ka*10^pH/(1+Ka*10^pH))</f>
        <v>4.0926202369277798E-2</v>
      </c>
      <c r="BD473" s="19">
        <f>ABS(Ct_Na+10^-pH-Kw*10^pH-Ct_Cl-Ct_OAc*Ka*10^pH/(1+Ka*10^pH))</f>
        <v>4.1724987574153147E-2</v>
      </c>
      <c r="BE473" s="19">
        <f>ABS(Ct_Na+10^-pH-Kw*10^pH-Ct_Cl-Ct_OAc*Ka*10^pH/(1+Ka*10^pH))</f>
        <v>4.2502471840231815E-2</v>
      </c>
      <c r="BF473" s="19">
        <f>ABS(Ct_Na+10^-pH-Kw*10^pH-Ct_Cl-Ct_OAc*Ka*10^pH/(1+Ka*10^pH))</f>
        <v>4.3259495994045272E-2</v>
      </c>
      <c r="BG473" s="19">
        <f>ABS(Ct_Na+10^-pH-Kw*10^pH-Ct_Cl-Ct_OAc*Ka*10^pH/(1+Ka*10^pH))</f>
        <v>4.3996857182824596E-2</v>
      </c>
      <c r="BH473" s="19">
        <f>ABS(Ct_Na+10^-pH-Kw*10^pH-Ct_Cl-Ct_OAc*Ka*10^pH/(1+Ka*10^pH))</f>
        <v>4.4715311674455749E-2</v>
      </c>
      <c r="BI473" s="19">
        <f>ABS(Ct_Na+10^-pH-Kw*10^pH-Ct_Cl-Ct_OAc*Ka*10^pH/(1+Ka*10^pH))</f>
        <v>4.5415577444779795E-2</v>
      </c>
      <c r="BJ473" s="19">
        <f>ABS(Ct_Na+10^-pH-Kw*10^pH-Ct_Cl-Ct_OAc*Ka*10^pH/(1+Ka*10^pH))</f>
        <v>4.6098336570845722E-2</v>
      </c>
      <c r="BK473" s="19">
        <f>ABS(Ct_Na+10^-pH-Kw*10^pH-Ct_Cl-Ct_OAc*Ka*10^pH/(1+Ka*10^pH))</f>
        <v>4.6764237446885334E-2</v>
      </c>
      <c r="BL473" s="19">
        <f>ABS(Ct_Na+10^-pH-Kw*10^pH-Ct_Cl-Ct_OAc*Ka*10^pH/(1+Ka*10^pH))</f>
        <v>4.7413896838143482E-2</v>
      </c>
      <c r="BM473" s="19">
        <f>ABS(Ct_Na+10^-pH-Kw*10^pH-Ct_Cl-Ct_OAc*Ka*10^pH/(1+Ka*10^pH))</f>
        <v>4.80479017862388E-2</v>
      </c>
      <c r="BN473" s="19">
        <f>ABS(Ct_Na+10^-pH-Kw*10^pH-Ct_Cl-Ct_OAc*Ka*10^pH/(1+Ka*10^pH))</f>
        <v>4.8666811378427072E-2</v>
      </c>
      <c r="BO473" s="19">
        <f>ABS(Ct_Na+10^-pH-Kw*10^pH-Ct_Cl-Ct_OAc*Ka*10^pH/(1+Ka*10^pH))</f>
        <v>4.9271158391975614E-2</v>
      </c>
      <c r="BP473" s="19">
        <f>ABS(Ct_Na+10^-pH-Kw*10^pH-Ct_Cl-Ct_OAc*Ka*10^pH/(1+Ka*10^pH))</f>
        <v>4.9861450823813741E-2</v>
      </c>
      <c r="BQ473" s="19">
        <f>ABS(Ct_Na+10^-pH-Kw*10^pH-Ct_Cl-Ct_OAc*Ka*10^pH/(1+Ka*10^pH))</f>
        <v>5.0438173314690075E-2</v>
      </c>
      <c r="BR473" s="19">
        <f>ABS(Ct_Na+10^-pH-Kw*10^pH-Ct_Cl-Ct_OAc*Ka*10^pH/(1+Ka*10^pH))</f>
        <v>5.1001788476228292E-2</v>
      </c>
      <c r="BS473" s="19">
        <f>ABS(Ct_Na+10^-pH-Kw*10^pH-Ct_Cl-Ct_OAc*Ka*10^pH/(1+Ka*10^pH))</f>
        <v>5.1552738128518481E-2</v>
      </c>
      <c r="BT473" s="19">
        <f>ABS(Ct_Na+10^-pH-Kw*10^pH-Ct_Cl-Ct_OAc*Ka*10^pH/(1+Ka*10^pH))</f>
        <v>5.2091444455202203E-2</v>
      </c>
      <c r="BU473" s="19">
        <f>ABS(Ct_Na+10^-pH-Kw*10^pH-Ct_Cl-Ct_OAc*Ka*10^pH/(1+Ka*10^pH))</f>
        <v>5.2618311082398381E-2</v>
      </c>
      <c r="BV473" s="19">
        <f>ABS(Ct_Na+10^-pH-Kw*10^pH-Ct_Cl-Ct_OAc*Ka*10^pH/(1+Ka*10^pH))</f>
        <v>5.3133724087264189E-2</v>
      </c>
      <c r="BW473" s="19">
        <f>ABS(Ct_Na+10^-pH-Kw*10^pH-Ct_Cl-Ct_OAc*Ka*10^pH/(1+Ka*10^pH))</f>
        <v>5.3638052941487754E-2</v>
      </c>
      <c r="BX473" s="19">
        <f>ABS(Ct_Na+10^-pH-Kw*10^pH-Ct_Cl-Ct_OAc*Ka*10^pH/(1+Ka*10^pH))</f>
        <v>5.4131651394557612E-2</v>
      </c>
      <c r="BY473" s="19">
        <f>ABS(Ct_Na+10^-pH-Kw*10^pH-Ct_Cl-Ct_OAc*Ka*10^pH/(1+Ka*10^pH))</f>
        <v>5.4614858301247036E-2</v>
      </c>
      <c r="BZ473" s="19">
        <f>ABS(Ct_Na+10^-pH-Kw*10^pH-Ct_Cl-Ct_OAc*Ka*10^pH/(1+Ka*10^pH))</f>
        <v>5.5087998397380454E-2</v>
      </c>
      <c r="CA473" s="19">
        <f>ABS(Ct_Na+10^-pH-Kw*10^pH-Ct_Cl-Ct_OAc*Ka*10^pH/(1+Ka*10^pH))</f>
        <v>5.5551383027614192E-2</v>
      </c>
      <c r="CB473" s="19">
        <f>ABS(Ct_Na+10^-pH-Kw*10^pH-Ct_Cl-Ct_OAc*Ka*10^pH/(1+Ka*10^pH))</f>
        <v>5.6005310828659505E-2</v>
      </c>
      <c r="CC473" s="19">
        <f>ABS(Ct_Na+10^-pH-Kw*10^pH-Ct_Cl-Ct_OAc*Ka*10^pH/(1+Ka*10^pH))</f>
        <v>5.6450068371097853E-2</v>
      </c>
      <c r="CD473" s="19">
        <f>ABS(Ct_Na+10^-pH-Kw*10^pH-Ct_Cl-Ct_OAc*Ka*10^pH/(1+Ka*10^pH))</f>
        <v>5.6885930762687401E-2</v>
      </c>
      <c r="CE473" s="19">
        <f>ABS(Ct_Na+10^-pH-Kw*10^pH-Ct_Cl-Ct_OAc*Ka*10^pH/(1+Ka*10^pH))</f>
        <v>5.7313162215829647E-2</v>
      </c>
      <c r="CF473" s="19">
        <f>ABS(Ct_Na+10^-pH-Kw*10^pH-Ct_Cl-Ct_OAc*Ka*10^pH/(1+Ka*10^pH))</f>
        <v>5.7732016581655388E-2</v>
      </c>
      <c r="CG473" s="19">
        <f>ABS(Ct_Na+10^-pH-Kw*10^pH-Ct_Cl-Ct_OAc*Ka*10^pH/(1+Ka*10^pH))</f>
        <v>5.814273785299906E-2</v>
      </c>
      <c r="CH473" s="19">
        <f>ABS(Ct_Na+10^-pH-Kw*10^pH-Ct_Cl-Ct_OAc*Ka*10^pH/(1+Ka*10^pH))</f>
        <v>5.8545560638355365E-2</v>
      </c>
      <c r="CI473" s="19">
        <f>ABS(Ct_Na+10^-pH-Kw*10^pH-Ct_Cl-Ct_OAc*Ka*10^pH/(1+Ka*10^pH))</f>
        <v>5.8940710608752486E-2</v>
      </c>
      <c r="CJ473" s="19">
        <f>ABS(Ct_Na+10^-pH-Kw*10^pH-Ct_Cl-Ct_OAc*Ka*10^pH/(1+Ka*10^pH))</f>
        <v>5.9328404919330793E-2</v>
      </c>
      <c r="CK473" s="19">
        <f>ABS(Ct_Na+10^-pH-Kw*10^pH-Ct_Cl-Ct_OAc*Ka*10^pH/(1+Ka*10^pH))</f>
        <v>5.9708852607281503E-2</v>
      </c>
      <c r="CL473" s="19">
        <f>ABS(Ct_Na+10^-pH-Kw*10^pH-Ct_Cl-Ct_OAc*Ka*10^pH/(1+Ka*10^pH))</f>
        <v>6.0082254967677537E-2</v>
      </c>
      <c r="CM473" s="19">
        <f>ABS(Ct_Na+10^-pH-Kw*10^pH-Ct_Cl-Ct_OAc*Ka*10^pH/(1+Ka*10^pH))</f>
        <v>6.0448805908616766E-2</v>
      </c>
      <c r="CN473" s="19">
        <f>ABS(Ct_Na+10^-pH-Kw*10^pH-Ct_Cl-Ct_OAc*Ka*10^pH/(1+Ka*10^pH))</f>
        <v>6.0808692286993461E-2</v>
      </c>
      <c r="CO473" s="19">
        <f>ABS(Ct_Na+10^-pH-Kw*10^pH-Ct_Cl-Ct_OAc*Ka*10^pH/(1+Ka*10^pH))</f>
        <v>6.1162094226120144E-2</v>
      </c>
      <c r="CP473" s="19">
        <f>ABS(Ct_Na+10^-pH-Kw*10^pH-Ct_Cl-Ct_OAc*Ka*10^pH/(1+Ka*10^pH))</f>
        <v>6.150918541633385E-2</v>
      </c>
      <c r="CQ473" s="19">
        <f>ABS(Ct_Na+10^-pH-Kw*10^pH-Ct_Cl-Ct_OAc*Ka*10^pH/(1+Ka*10^pH))</f>
        <v>6.1850133399641113E-2</v>
      </c>
      <c r="CR473" s="19">
        <f>ABS(Ct_Na+10^-pH-Kw*10^pH-Ct_Cl-Ct_OAc*Ka*10^pH/(1+Ka*10^pH))</f>
        <v>6.2185099839381565E-2</v>
      </c>
      <c r="CS473" s="19">
        <f>ABS(Ct_Na+10^-pH-Kw*10^pH-Ct_Cl-Ct_OAc*Ka*10^pH/(1+Ka*10^pH))</f>
        <v>6.2514240775822183E-2</v>
      </c>
      <c r="CT473" s="19">
        <f>ABS(Ct_Na+10^-pH-Kw*10^pH-Ct_Cl-Ct_OAc*Ka*10^pH/(1+Ka*10^pH))</f>
        <v>6.2837706868531101E-2</v>
      </c>
      <c r="CU473" s="19">
        <f>ABS(Ct_Na+10^-pH-Kw*10^pH-Ct_Cl-Ct_OAc*Ka*10^pH/(1+Ka*10^pH))</f>
        <v>6.3155643626321881E-2</v>
      </c>
      <c r="CV473" s="19">
        <f>ABS(Ct_Na+10^-pH-Kw*10^pH-Ct_Cl-Ct_OAc*Ka*10^pH/(1+Ka*10^pH))</f>
        <v>6.3468191625506057E-2</v>
      </c>
      <c r="CW473" s="19">
        <f>ABS(Ct_Na+10^-pH-Kw*10^pH-Ct_Cl-Ct_OAc*Ka*10^pH/(1+Ka*10^pH))</f>
        <v>6.3775486717140922E-2</v>
      </c>
      <c r="CX473" s="19">
        <f>ABS(Ct_Na+10^-pH-Kw*10^pH-Ct_Cl-Ct_OAc*Ka*10^pH/(1+Ka*10^pH))</f>
        <v>6.4077660223915187E-2</v>
      </c>
    </row>
    <row r="474" spans="1:102">
      <c r="A474" s="23">
        <v>4.45</v>
      </c>
      <c r="B474" s="19">
        <f>ABS(Ct_Na+10^-pH-Kw*10^pH-Ct_Cl-Ct_OAc*Ka*10^pH/(1+Ka*10^pH))</f>
        <v>0.11673663402629059</v>
      </c>
      <c r="C474" s="19">
        <f>ABS(Ct_Na+10^-pH-Kw*10^pH-Ct_Cl-Ct_OAc*Ka*10^pH/(1+Ka*10^pH))</f>
        <v>0.10641415235565364</v>
      </c>
      <c r="D474" s="19">
        <f>ABS(Ct_Na+10^-pH-Kw*10^pH-Ct_Cl-Ct_OAc*Ka*10^pH/(1+Ka*10^pH))</f>
        <v>9.7030078109620069E-2</v>
      </c>
      <c r="E474" s="19">
        <f>ABS(Ct_Na+10^-pH-Kw*10^pH-Ct_Cl-Ct_OAc*Ka*10^pH/(1+Ka*10^pH))</f>
        <v>8.8462010319763335E-2</v>
      </c>
      <c r="F474" s="19">
        <f>ABS(Ct_Na+10^-pH-Kw*10^pH-Ct_Cl-Ct_OAc*Ka*10^pH/(1+Ka*10^pH))</f>
        <v>8.0607948179061306E-2</v>
      </c>
      <c r="G474" s="19">
        <f>ABS(Ct_Na+10^-pH-Kw*10^pH-Ct_Cl-Ct_OAc*Ka*10^pH/(1+Ka*10^pH))</f>
        <v>7.338221100961545E-2</v>
      </c>
      <c r="H474" s="19">
        <f>ABS(Ct_Na+10^-pH-Kw*10^pH-Ct_Cl-Ct_OAc*Ka*10^pH/(1+Ka*10^pH))</f>
        <v>6.671229977628082E-2</v>
      </c>
      <c r="I474" s="19">
        <f>ABS(Ct_Na+10^-pH-Kw*10^pH-Ct_Cl-Ct_OAc*Ka*10^pH/(1+Ka*10^pH))</f>
        <v>6.0536456041711692E-2</v>
      </c>
      <c r="J474" s="19">
        <f>ABS(Ct_Na+10^-pH-Kw*10^pH-Ct_Cl-Ct_OAc*Ka*10^pH/(1+Ka*10^pH))</f>
        <v>5.4801744002468969E-2</v>
      </c>
      <c r="K474" s="19">
        <f>ABS(Ct_Na+10^-pH-Kw*10^pH-Ct_Cl-Ct_OAc*Ka*10^pH/(1+Ka*10^pH))</f>
        <v>4.9462529345242957E-2</v>
      </c>
      <c r="L474" s="19">
        <f>ABS(Ct_Na+10^-pH-Kw*10^pH-Ct_Cl-Ct_OAc*Ka*10^pH/(1+Ka*10^pH))</f>
        <v>4.4479262331832026E-2</v>
      </c>
      <c r="M474" s="19">
        <f>ABS(Ct_Na+10^-pH-Kw*10^pH-Ct_Cl-Ct_OAc*Ka*10^pH/(1+Ka*10^pH))</f>
        <v>3.9817496416060506E-2</v>
      </c>
      <c r="N474" s="19">
        <f>ABS(Ct_Na+10^-pH-Kw*10^pH-Ct_Cl-Ct_OAc*Ka*10^pH/(1+Ka*10^pH))</f>
        <v>3.5447090870024706E-2</v>
      </c>
      <c r="O474" s="19">
        <f>ABS(Ct_Na+10^-pH-Kw*10^pH-Ct_Cl-Ct_OAc*Ka*10^pH/(1+Ka*10^pH))</f>
        <v>3.1341558387385032E-2</v>
      </c>
      <c r="P474" s="19">
        <f>ABS(Ct_Na+10^-pH-Kw*10^pH-Ct_Cl-Ct_OAc*Ka*10^pH/(1+Ka*10^pH))</f>
        <v>2.7477527815488831E-2</v>
      </c>
      <c r="Q474" s="19">
        <f>ABS(Ct_Na+10^-pH-Kw*10^pH-Ct_Cl-Ct_OAc*Ka*10^pH/(1+Ka*10^pH))</f>
        <v>2.3834298990558164E-2</v>
      </c>
      <c r="R474" s="19">
        <f>ABS(Ct_Na+10^-pH-Kw*10^pH-Ct_Cl-Ct_OAc*Ka*10^pH/(1+Ka*10^pH))</f>
        <v>2.0393471767012516E-2</v>
      </c>
      <c r="S474" s="19">
        <f>ABS(Ct_Na+10^-pH-Kw*10^pH-Ct_Cl-Ct_OAc*Ka*10^pH/(1+Ka*10^pH))</f>
        <v>1.7138635204199056E-2</v>
      </c>
      <c r="T474" s="19">
        <f>ABS(Ct_Na+10^-pH-Kw*10^pH-Ct_Cl-Ct_OAc*Ka*10^pH/(1+Ka*10^pH))</f>
        <v>1.4055105828902122E-2</v>
      </c>
      <c r="U474" s="19">
        <f>ABS(Ct_Na+10^-pH-Kw*10^pH-Ct_Cl-Ct_OAc*Ka*10^pH/(1+Ka*10^pH))</f>
        <v>1.1129706165158851E-2</v>
      </c>
      <c r="V474" s="19">
        <f>ABS(Ct_Na+10^-pH-Kw*10^pH-Ct_Cl-Ct_OAc*Ka*10^pH/(1+Ka*10^pH))</f>
        <v>8.3505764846027591E-3</v>
      </c>
      <c r="W474" s="19">
        <f>ABS(Ct_Na+10^-pH-Kw*10^pH-Ct_Cl-Ct_OAc*Ka*10^pH/(1+Ka*10^pH))</f>
        <v>5.7070141055371934E-3</v>
      </c>
      <c r="X474" s="19">
        <f>ABS(Ct_Na+10^-pH-Kw*10^pH-Ct_Cl-Ct_OAc*Ka*10^pH/(1+Ka*10^pH))</f>
        <v>3.189335649284291E-3</v>
      </c>
      <c r="Y474" s="19">
        <f>ABS(Ct_Na+10^-pH-Kw*10^pH-Ct_Cl-Ct_OAc*Ka*10^pH/(1+Ka*10^pH))</f>
        <v>7.887585165780274E-4</v>
      </c>
      <c r="Z474" s="19">
        <f>ABS(Ct_Na+10^-pH-Kw*10^pH-Ct_Cl-Ct_OAc*Ka*10^pH/(1+Ka*10^pH))</f>
        <v>1.5027014737324998E-3</v>
      </c>
      <c r="AA474" s="19">
        <f>ABS(Ct_Na+10^-pH-Kw*10^pH-Ct_Cl-Ct_OAc*Ka*10^pH/(1+Ka*10^pH))</f>
        <v>3.6923187978070079E-3</v>
      </c>
      <c r="AB474" s="19">
        <f>ABS(Ct_Na+10^-pH-Kw*10^pH-Ct_Cl-Ct_OAc*Ka*10^pH/(1+Ka*10^pH))</f>
        <v>5.78673536866086E-3</v>
      </c>
      <c r="AC474" s="19">
        <f>ABS(Ct_Na+10^-pH-Kw*10^pH-Ct_Cl-Ct_OAc*Ka*10^pH/(1+Ka*10^pH))</f>
        <v>7.7920278301167045E-3</v>
      </c>
      <c r="AD474" s="19">
        <f>ABS(Ct_Na+10^-pH-Kw*10^pH-Ct_Cl-Ct_OAc*Ka*10^pH/(1+Ka*10^pH))</f>
        <v>9.7137664390118846E-3</v>
      </c>
      <c r="AE474" s="19">
        <f>ABS(Ct_Na+10^-pH-Kw*10^pH-Ct_Cl-Ct_OAc*Ka*10^pH/(1+Ka*10^pH))</f>
        <v>1.1557066737339913E-2</v>
      </c>
      <c r="AF474" s="19">
        <f>ABS(Ct_Na+10^-pH-Kw*10^pH-Ct_Cl-Ct_OAc*Ka*10^pH/(1+Ka*10^pH))</f>
        <v>1.3326635023734816E-2</v>
      </c>
      <c r="AG474" s="19">
        <f>ABS(Ct_Na+10^-pH-Kw*10^pH-Ct_Cl-Ct_OAc*Ka*10^pH/(1+Ka*10^pH))</f>
        <v>1.5026808475369129E-2</v>
      </c>
      <c r="AH474" s="19">
        <f>ABS(Ct_Na+10^-pH-Kw*10^pH-Ct_Cl-Ct_OAc*Ka*10^pH/(1+Ka*10^pH))</f>
        <v>1.6661590640402117E-2</v>
      </c>
      <c r="AI474" s="19">
        <f>ABS(Ct_Na+10^-pH-Kw*10^pH-Ct_Cl-Ct_OAc*Ka*10^pH/(1+Ka*10^pH))</f>
        <v>1.8234682912415014E-2</v>
      </c>
      <c r="AJ474" s="19">
        <f>ABS(Ct_Na+10^-pH-Kw*10^pH-Ct_Cl-Ct_OAc*Ka*10^pH/(1+Ka*10^pH))</f>
        <v>1.9749512507686674E-2</v>
      </c>
      <c r="AK474" s="19">
        <f>ABS(Ct_Na+10^-pH-Kw*10^pH-Ct_Cl-Ct_OAc*Ka*10^pH/(1+Ka*10^pH))</f>
        <v>2.1209257390403018E-2</v>
      </c>
      <c r="AL474" s="19">
        <f>ABS(Ct_Na+10^-pH-Kw*10^pH-Ct_Cl-Ct_OAc*Ka*10^pH/(1+Ka*10^pH))</f>
        <v>2.2616868527308046E-2</v>
      </c>
      <c r="AM474" s="19">
        <f>ABS(Ct_Na+10^-pH-Kw*10^pH-Ct_Cl-Ct_OAc*Ka*10^pH/(1+Ka*10^pH))</f>
        <v>2.3975089799760284E-2</v>
      </c>
      <c r="AN474" s="19">
        <f>ABS(Ct_Na+10^-pH-Kw*10^pH-Ct_Cl-Ct_OAc*Ka*10^pH/(1+Ka*10^pH))</f>
        <v>2.5286475855921055E-2</v>
      </c>
      <c r="AO474" s="19">
        <f>ABS(Ct_Na+10^-pH-Kw*10^pH-Ct_Cl-Ct_OAc*Ka*10^pH/(1+Ka*10^pH))</f>
        <v>2.6553408147466203E-2</v>
      </c>
      <c r="AP474" s="19">
        <f>ABS(Ct_Na+10^-pH-Kw*10^pH-Ct_Cl-Ct_OAc*Ka*10^pH/(1+Ka*10^pH))</f>
        <v>2.7778109362626521E-2</v>
      </c>
      <c r="AQ474" s="19">
        <f>ABS(Ct_Na+10^-pH-Kw*10^pH-Ct_Cl-Ct_OAc*Ka*10^pH/(1+Ka*10^pH))</f>
        <v>2.8962656439584848E-2</v>
      </c>
      <c r="AR474" s="19">
        <f>ABS(Ct_Na+10^-pH-Kw*10^pH-Ct_Cl-Ct_OAc*Ka*10^pH/(1+Ka*10^pH))</f>
        <v>3.0108992320512284E-2</v>
      </c>
      <c r="AS474" s="19">
        <f>ABS(Ct_Na+10^-pH-Kw*10^pH-Ct_Cl-Ct_OAc*Ka*10^pH/(1+Ka*10^pH))</f>
        <v>3.1218936586172155E-2</v>
      </c>
      <c r="AT474" s="19">
        <f>ABS(Ct_Na+10^-pH-Kw*10^pH-Ct_Cl-Ct_OAc*Ka*10^pH/(1+Ka*10^pH))</f>
        <v>3.2294195093530181E-2</v>
      </c>
      <c r="AU474" s="19">
        <f>ABS(Ct_Na+10^-pH-Kw*10^pH-Ct_Cl-Ct_OAc*Ka*10^pH/(1+Ka*10^pH))</f>
        <v>3.3336368723738699E-2</v>
      </c>
      <c r="AV474" s="19">
        <f>ABS(Ct_Na+10^-pH-Kw*10^pH-Ct_Cl-Ct_OAc*Ka*10^pH/(1+Ka*10^pH))</f>
        <v>3.4346961334850032E-2</v>
      </c>
      <c r="AW474" s="19">
        <f>ABS(Ct_Na+10^-pH-Kw*10^pH-Ct_Cl-Ct_OAc*Ka*10^pH/(1+Ka*10^pH))</f>
        <v>3.532738700234607E-2</v>
      </c>
      <c r="AX474" s="19">
        <f>ABS(Ct_Na+10^-pH-Kw*10^pH-Ct_Cl-Ct_OAc*Ka*10^pH/(1+Ka*10^pH))</f>
        <v>3.6278976620798126E-2</v>
      </c>
      <c r="AY474" s="19">
        <f>ABS(Ct_Na+10^-pH-Kw*10^pH-Ct_Cl-Ct_OAc*Ka*10^pH/(1+Ka*10^pH))</f>
        <v>3.7202983931468946E-2</v>
      </c>
      <c r="AZ474" s="19">
        <f>ABS(Ct_Na+10^-pH-Kw*10^pH-Ct_Cl-Ct_OAc*Ka*10^pH/(1+Ka*10^pH))</f>
        <v>3.8100591033263465E-2</v>
      </c>
      <c r="BA474" s="19">
        <f>ABS(Ct_Na+10^-pH-Kw*10^pH-Ct_Cl-Ct_OAc*Ka*10^pH/(1+Ka*10^pH))</f>
        <v>3.8972913427965161E-2</v>
      </c>
      <c r="BB474" s="19">
        <f>ABS(Ct_Na+10^-pH-Kw*10^pH-Ct_Cl-Ct_OAc*Ka*10^pH/(1+Ka*10^pH))</f>
        <v>3.9821004645036268E-2</v>
      </c>
      <c r="BC474" s="19">
        <f>ABS(Ct_Na+10^-pH-Kw*10^pH-Ct_Cl-Ct_OAc*Ka*10^pH/(1+Ka*10^pH))</f>
        <v>4.0645860486297231E-2</v>
      </c>
      <c r="BD474" s="19">
        <f>ABS(Ct_Na+10^-pH-Kw*10^pH-Ct_Cl-Ct_OAc*Ka*10^pH/(1+Ka*10^pH))</f>
        <v>4.1448422926443004E-2</v>
      </c>
      <c r="BE474" s="19">
        <f>ABS(Ct_Na+10^-pH-Kw*10^pH-Ct_Cl-Ct_OAc*Ka*10^pH/(1+Ka*10^pH))</f>
        <v>4.222958370151822E-2</v>
      </c>
      <c r="BF474" s="19">
        <f>ABS(Ct_Na+10^-pH-Kw*10^pH-Ct_Cl-Ct_OAc*Ka*10^pH/(1+Ka*10^pH))</f>
        <v>4.2990187614091478E-2</v>
      </c>
      <c r="BG474" s="19">
        <f>ABS(Ct_Na+10^-pH-Kw*10^pH-Ct_Cl-Ct_OAc*Ka*10^pH/(1+Ka*10^pH))</f>
        <v>4.3731035580883593E-2</v>
      </c>
      <c r="BH474" s="19">
        <f>ABS(Ct_Na+10^-pH-Kw*10^pH-Ct_Cl-Ct_OAc*Ka*10^pH/(1+Ka*10^pH))</f>
        <v>4.4452887445963096E-2</v>
      </c>
      <c r="BI474" s="19">
        <f>ABS(Ct_Na+10^-pH-Kw*10^pH-Ct_Cl-Ct_OAc*Ka*10^pH/(1+Ka*10^pH))</f>
        <v>4.5156464580281108E-2</v>
      </c>
      <c r="BJ474" s="19">
        <f>ABS(Ct_Na+10^-pH-Kw*10^pH-Ct_Cl-Ct_OAc*Ka*10^pH/(1+Ka*10^pH))</f>
        <v>4.5842452286241162E-2</v>
      </c>
      <c r="BK474" s="19">
        <f>ABS(Ct_Na+10^-pH-Kw*10^pH-Ct_Cl-Ct_OAc*Ka*10^pH/(1+Ka*10^pH))</f>
        <v>4.6511502024152815E-2</v>
      </c>
      <c r="BL474" s="19">
        <f>ABS(Ct_Na+10^-pH-Kw*10^pH-Ct_Cl-Ct_OAc*Ka*10^pH/(1+Ka*10^pH))</f>
        <v>4.7164233475773934E-2</v>
      </c>
      <c r="BM474" s="19">
        <f>ABS(Ct_Na+10^-pH-Kw*10^pH-Ct_Cl-Ct_OAc*Ka*10^pH/(1+Ka*10^pH))</f>
        <v>4.7801236458681312E-2</v>
      </c>
      <c r="BN474" s="19">
        <f>ABS(Ct_Na+10^-pH-Kw*10^pH-Ct_Cl-Ct_OAc*Ka*10^pH/(1+Ka*10^pH))</f>
        <v>4.8423072703900394E-2</v>
      </c>
      <c r="BO474" s="19">
        <f>ABS(Ct_Na+10^-pH-Kw*10^pH-Ct_Cl-Ct_OAc*Ka*10^pH/(1+Ka*10^pH))</f>
        <v>4.9030277508055498E-2</v>
      </c>
      <c r="BP474" s="19">
        <f>ABS(Ct_Na+10^-pH-Kw*10^pH-Ct_Cl-Ct_OAc*Ka*10^pH/(1+Ka*10^pH))</f>
        <v>4.9623361270253519E-2</v>
      </c>
      <c r="BQ474" s="19">
        <f>ABS(Ct_Na+10^-pH-Kw*10^pH-Ct_Cl-Ct_OAc*Ka*10^pH/(1+Ka*10^pH))</f>
        <v>5.0202810922975724E-2</v>
      </c>
      <c r="BR474" s="19">
        <f>ABS(Ct_Na+10^-pH-Kw*10^pH-Ct_Cl-Ct_OAc*Ka*10^pH/(1+Ka*10^pH))</f>
        <v>5.0769091265408774E-2</v>
      </c>
      <c r="BS474" s="19">
        <f>ABS(Ct_Na+10^-pH-Kw*10^pH-Ct_Cl-Ct_OAc*Ka*10^pH/(1+Ka*10^pH))</f>
        <v>5.1322646206888291E-2</v>
      </c>
      <c r="BT474" s="19">
        <f>ABS(Ct_Na+10^-pH-Kw*10^pH-Ct_Cl-Ct_OAc*Ka*10^pH/(1+Ka*10^pH))</f>
        <v>5.1863899927446028E-2</v>
      </c>
      <c r="BU474" s="19">
        <f>ABS(Ct_Na+10^-pH-Kw*10^pH-Ct_Cl-Ct_OAc*Ka*10^pH/(1+Ka*10^pH))</f>
        <v>5.2393257961837671E-2</v>
      </c>
      <c r="BV474" s="19">
        <f>ABS(Ct_Na+10^-pH-Kw*10^pH-Ct_Cl-Ct_OAc*Ka*10^pH/(1+Ka*10^pH))</f>
        <v>5.2911108212872954E-2</v>
      </c>
      <c r="BW474" s="19">
        <f>ABS(Ct_Na+10^-pH-Kw*10^pH-Ct_Cl-Ct_OAc*Ka*10^pH/(1+Ka*10^pH))</f>
        <v>5.3417821899369874E-2</v>
      </c>
      <c r="BX474" s="19">
        <f>ABS(Ct_Na+10^-pH-Kw*10^pH-Ct_Cl-Ct_OAc*Ka*10^pH/(1+Ka*10^pH))</f>
        <v>5.3913754443600886E-2</v>
      </c>
      <c r="BY474" s="19">
        <f>ABS(Ct_Na+10^-pH-Kw*10^pH-Ct_Cl-Ct_OAc*Ka*10^pH/(1+Ka*10^pH))</f>
        <v>5.4399246302690184E-2</v>
      </c>
      <c r="BZ474" s="19">
        <f>ABS(Ct_Na+10^-pH-Kw*10^pH-Ct_Cl-Ct_OAc*Ka*10^pH/(1+Ka*10^pH))</f>
        <v>5.4874623748048475E-2</v>
      </c>
      <c r="CA474" s="19">
        <f>ABS(Ct_Na+10^-pH-Kw*10^pH-Ct_Cl-Ct_OAc*Ka*10^pH/(1+Ka*10^pH))</f>
        <v>5.5340199596595231E-2</v>
      </c>
      <c r="CB474" s="19">
        <f>ABS(Ct_Na+10^-pH-Kw*10^pH-Ct_Cl-Ct_OAc*Ka*10^pH/(1+Ka*10^pH))</f>
        <v>5.5796273897212485E-2</v>
      </c>
      <c r="CC474" s="19">
        <f>ABS(Ct_Na+10^-pH-Kw*10^pH-Ct_Cl-Ct_OAc*Ka*10^pH/(1+Ka*10^pH))</f>
        <v>5.6243134575595051E-2</v>
      </c>
      <c r="CD474" s="19">
        <f>ABS(Ct_Na+10^-pH-Kw*10^pH-Ct_Cl-Ct_OAc*Ka*10^pH/(1+Ka*10^pH))</f>
        <v>5.6681058040409946E-2</v>
      </c>
      <c r="CE474" s="19">
        <f>ABS(Ct_Na+10^-pH-Kw*10^pH-Ct_Cl-Ct_OAc*Ka*10^pH/(1+Ka*10^pH))</f>
        <v>5.7110309753446331E-2</v>
      </c>
      <c r="CF474" s="19">
        <f>ABS(Ct_Na+10^-pH-Kw*10^pH-Ct_Cl-Ct_OAc*Ka*10^pH/(1+Ka*10^pH))</f>
        <v>5.7531144766227095E-2</v>
      </c>
      <c r="CG474" s="19">
        <f>ABS(Ct_Na+10^-pH-Kw*10^pH-Ct_Cl-Ct_OAc*Ka*10^pH/(1+Ka*10^pH))</f>
        <v>5.7943808225361645E-2</v>
      </c>
      <c r="CH474" s="19">
        <f>ABS(Ct_Na+10^-pH-Kw*10^pH-Ct_Cl-Ct_OAc*Ka*10^pH/(1+Ka*10^pH))</f>
        <v>5.8348535848743589E-2</v>
      </c>
      <c r="CI474" s="19">
        <f>ABS(Ct_Na+10^-pH-Kw*10^pH-Ct_Cl-Ct_OAc*Ka*10^pH/(1+Ka*10^pH))</f>
        <v>5.8745554374537316E-2</v>
      </c>
      <c r="CJ474" s="19">
        <f>ABS(Ct_Na+10^-pH-Kw*10^pH-Ct_Cl-Ct_OAc*Ka*10^pH/(1+Ka*10^pH))</f>
        <v>5.9135081984750038E-2</v>
      </c>
      <c r="CK474" s="19">
        <f>ABS(Ct_Na+10^-pH-Kw*10^pH-Ct_Cl-Ct_OAc*Ka*10^pH/(1+Ka*10^pH))</f>
        <v>5.9517328705052247E-2</v>
      </c>
      <c r="CL474" s="19">
        <f>ABS(Ct_Na+10^-pH-Kw*10^pH-Ct_Cl-Ct_OAc*Ka*10^pH/(1+Ka*10^pH))</f>
        <v>5.9892496782385882E-2</v>
      </c>
      <c r="CM474" s="19">
        <f>ABS(Ct_Na+10^-pH-Kw*10^pH-Ct_Cl-Ct_OAc*Ka*10^pH/(1+Ka*10^pH))</f>
        <v>6.0260781041786782E-2</v>
      </c>
      <c r="CN474" s="19">
        <f>ABS(Ct_Na+10^-pH-Kw*10^pH-Ct_Cl-Ct_OAc*Ka*10^pH/(1+Ka*10^pH))</f>
        <v>6.0622369223744033E-2</v>
      </c>
      <c r="CO474" s="19">
        <f>ABS(Ct_Na+10^-pH-Kw*10^pH-Ct_Cl-Ct_OAc*Ka*10^pH/(1+Ka*10^pH))</f>
        <v>6.0977442303323692E-2</v>
      </c>
      <c r="CP474" s="19">
        <f>ABS(Ct_Na+10^-pH-Kw*10^pH-Ct_Cl-Ct_OAc*Ka*10^pH/(1+Ka*10^pH))</f>
        <v>6.1326174792196569E-2</v>
      </c>
      <c r="CQ474" s="19">
        <f>ABS(Ct_Na+10^-pH-Kw*10^pH-Ct_Cl-Ct_OAc*Ka*10^pH/(1+Ka*10^pH))</f>
        <v>6.1668735024629218E-2</v>
      </c>
      <c r="CR474" s="19">
        <f>ABS(Ct_Na+10^-pH-Kw*10^pH-Ct_Cl-Ct_OAc*Ka*10^pH/(1+Ka*10^pH))</f>
        <v>6.200528542842268E-2</v>
      </c>
      <c r="CS474" s="19">
        <f>ABS(Ct_Na+10^-pH-Kw*10^pH-Ct_Cl-Ct_OAc*Ka*10^pH/(1+Ka*10^pH))</f>
        <v>6.2335982781715378E-2</v>
      </c>
      <c r="CT474" s="19">
        <f>ABS(Ct_Na+10^-pH-Kw*10^pH-Ct_Cl-Ct_OAc*Ka*10^pH/(1+Ka*10^pH))</f>
        <v>6.2660978456503064E-2</v>
      </c>
      <c r="CU474" s="19">
        <f>ABS(Ct_Na+10^-pH-Kw*10^pH-Ct_Cl-Ct_OAc*Ka*10^pH/(1+Ka*10^pH))</f>
        <v>6.2980418649670425E-2</v>
      </c>
      <c r="CV474" s="19">
        <f>ABS(Ct_Na+10^-pH-Kw*10^pH-Ct_Cl-Ct_OAc*Ka*10^pH/(1+Ka*10^pH))</f>
        <v>6.3294444602275637E-2</v>
      </c>
      <c r="CW474" s="19">
        <f>ABS(Ct_Na+10^-pH-Kw*10^pH-Ct_Cl-Ct_OAc*Ka*10^pH/(1+Ka*10^pH))</f>
        <v>6.360319280777825E-2</v>
      </c>
      <c r="CX474" s="19">
        <f>ABS(Ct_Na+10^-pH-Kw*10^pH-Ct_Cl-Ct_OAc*Ka*10^pH/(1+Ka*10^pH))</f>
        <v>6.3906795209855788E-2</v>
      </c>
    </row>
    <row r="475" spans="1:102">
      <c r="A475" s="24">
        <v>4.46</v>
      </c>
      <c r="B475" s="19">
        <f>ABS(Ct_Na+10^-pH-Kw*10^pH-Ct_Cl-Ct_OAc*Ka*10^pH/(1+Ka*10^pH))</f>
        <v>0.11776550835408622</v>
      </c>
      <c r="C475" s="19">
        <f>ABS(Ct_Na+10^-pH-Kw*10^pH-Ct_Cl-Ct_OAc*Ka*10^pH/(1+Ka*10^pH))</f>
        <v>0.10739407112786106</v>
      </c>
      <c r="D475" s="19">
        <f>ABS(Ct_Na+10^-pH-Kw*10^pH-Ct_Cl-Ct_OAc*Ka*10^pH/(1+Ka*10^pH))</f>
        <v>9.7965491831292745E-2</v>
      </c>
      <c r="E475" s="19">
        <f>ABS(Ct_Na+10^-pH-Kw*10^pH-Ct_Cl-Ct_OAc*Ka*10^pH/(1+Ka*10^pH))</f>
        <v>8.9356788995295588E-2</v>
      </c>
      <c r="F475" s="19">
        <f>ABS(Ct_Na+10^-pH-Kw*10^pH-Ct_Cl-Ct_OAc*Ka*10^pH/(1+Ka*10^pH))</f>
        <v>8.1465478062298174E-2</v>
      </c>
      <c r="G475" s="19">
        <f>ABS(Ct_Na+10^-pH-Kw*10^pH-Ct_Cl-Ct_OAc*Ka*10^pH/(1+Ka*10^pH))</f>
        <v>7.4205472003940565E-2</v>
      </c>
      <c r="H475" s="19">
        <f>ABS(Ct_Na+10^-pH-Kw*10^pH-Ct_Cl-Ct_OAc*Ka*10^pH/(1+Ka*10^pH))</f>
        <v>6.7503927950071999E-2</v>
      </c>
      <c r="I475" s="19">
        <f>ABS(Ct_Na+10^-pH-Kw*10^pH-Ct_Cl-Ct_OAc*Ka*10^pH/(1+Ka*10^pH))</f>
        <v>6.1298794566860354E-2</v>
      </c>
      <c r="J475" s="19">
        <f>ABS(Ct_Na+10^-pH-Kw*10^pH-Ct_Cl-Ct_OAc*Ka*10^pH/(1+Ka*10^pH))</f>
        <v>5.5536884996735286E-2</v>
      </c>
      <c r="K475" s="19">
        <f>ABS(Ct_Na+10^-pH-Kw*10^pH-Ct_Cl-Ct_OAc*Ka*10^pH/(1+Ka*10^pH))</f>
        <v>5.0172348500411912E-2</v>
      </c>
      <c r="L475" s="19">
        <f>ABS(Ct_Na+10^-pH-Kw*10^pH-Ct_Cl-Ct_OAc*Ka*10^pH/(1+Ka*10^pH))</f>
        <v>4.5165447770510112E-2</v>
      </c>
      <c r="M475" s="19">
        <f>ABS(Ct_Na+10^-pH-Kw*10^pH-Ct_Cl-Ct_OAc*Ka*10^pH/(1+Ka*10^pH))</f>
        <v>4.0481572894150358E-2</v>
      </c>
      <c r="N475" s="19">
        <f>ABS(Ct_Na+10^-pH-Kw*10^pH-Ct_Cl-Ct_OAc*Ka*10^pH/(1+Ka*10^pH))</f>
        <v>3.6090440197563085E-2</v>
      </c>
      <c r="O475" s="19">
        <f>ABS(Ct_Na+10^-pH-Kw*10^pH-Ct_Cl-Ct_OAc*Ka*10^pH/(1+Ka*10^pH))</f>
        <v>3.1965436755314464E-2</v>
      </c>
      <c r="P475" s="19">
        <f>ABS(Ct_Na+10^-pH-Kw*10^pH-Ct_Cl-Ct_OAc*Ka*10^pH/(1+Ka*10^pH))</f>
        <v>2.8083080574374544E-2</v>
      </c>
      <c r="Q475" s="19">
        <f>ABS(Ct_Na+10^-pH-Kw*10^pH-Ct_Cl-Ct_OAc*Ka*10^pH/(1+Ka*10^pH))</f>
        <v>2.4422573318059793E-2</v>
      </c>
      <c r="R475" s="19">
        <f>ABS(Ct_Na+10^-pH-Kw*10^pH-Ct_Cl-Ct_OAc*Ka*10^pH/(1+Ka*10^pH))</f>
        <v>2.0965427575984744E-2</v>
      </c>
      <c r="S475" s="19">
        <f>ABS(Ct_Na+10^-pH-Kw*10^pH-Ct_Cl-Ct_OAc*Ka*10^pH/(1+Ka*10^pH))</f>
        <v>1.7695154576724544E-2</v>
      </c>
      <c r="T475" s="19">
        <f>ABS(Ct_Na+10^-pH-Kw*10^pH-Ct_Cl-Ct_OAc*Ka*10^pH/(1+Ka*10^pH))</f>
        <v>1.4597001209004385E-2</v>
      </c>
      <c r="U475" s="19">
        <f>ABS(Ct_Na+10^-pH-Kw*10^pH-Ct_Cl-Ct_OAc*Ka*10^pH/(1+Ka*10^pH))</f>
        <v>1.1657727501167284E-2</v>
      </c>
      <c r="V475" s="19">
        <f>ABS(Ct_Na+10^-pH-Kw*10^pH-Ct_Cl-Ct_OAc*Ka*10^pH/(1+Ka*10^pH))</f>
        <v>8.8654174787220555E-3</v>
      </c>
      <c r="W475" s="19">
        <f>ABS(Ct_Na+10^-pH-Kw*10^pH-Ct_Cl-Ct_OAc*Ka*10^pH/(1+Ka*10^pH))</f>
        <v>6.2093177012741418E-3</v>
      </c>
      <c r="X475" s="19">
        <f>ABS(Ct_Na+10^-pH-Kw*10^pH-Ct_Cl-Ct_OAc*Ka*10^pH/(1+Ka*10^pH))</f>
        <v>3.6796988656094785E-3</v>
      </c>
      <c r="Y475" s="19">
        <f>ABS(Ct_Na+10^-pH-Kw*10^pH-Ct_Cl-Ct_OAc*Ka*10^pH/(1+Ka*10^pH))</f>
        <v>1.2677367199757199E-3</v>
      </c>
      <c r="Z475" s="19">
        <f>ABS(Ct_Na+10^-pH-Kw*10^pH-Ct_Cl-Ct_OAc*Ka*10^pH/(1+Ka*10^pH))</f>
        <v>1.0345907826746874E-3</v>
      </c>
      <c r="AA475" s="19">
        <f>ABS(Ct_Na+10^-pH-Kw*10^pH-Ct_Cl-Ct_OAc*Ka*10^pH/(1+Ka*10^pH))</f>
        <v>3.2345926185406368E-3</v>
      </c>
      <c r="AB475" s="19">
        <f>ABS(Ct_Na+10^-pH-Kw*10^pH-Ct_Cl-Ct_OAc*Ka*10^pH/(1+Ka*10^pH))</f>
        <v>5.3389422006732586E-3</v>
      </c>
      <c r="AC475" s="19">
        <f>ABS(Ct_Na+10^-pH-Kw*10^pH-Ct_Cl-Ct_OAc*Ka*10^pH/(1+Ka*10^pH))</f>
        <v>7.3537449920768605E-3</v>
      </c>
      <c r="AD475" s="19">
        <f>ABS(Ct_Na+10^-pH-Kw*10^pH-Ct_Cl-Ct_OAc*Ka*10^pH/(1+Ka*10^pH))</f>
        <v>9.284597667171976E-3</v>
      </c>
      <c r="AE475" s="19">
        <f>ABS(Ct_Na+10^-pH-Kw*10^pH-Ct_Cl-Ct_OAc*Ka*10^pH/(1+Ka*10^pH))</f>
        <v>1.1136640028997898E-2</v>
      </c>
      <c r="AF475" s="19">
        <f>ABS(Ct_Na+10^-pH-Kw*10^pH-Ct_Cl-Ct_OAc*Ka*10^pH/(1+Ka*10^pH))</f>
        <v>1.2914600696350784E-2</v>
      </c>
      <c r="AG475" s="19">
        <f>ABS(Ct_Na+10^-pH-Kw*10^pH-Ct_Cl-Ct_OAc*Ka*10^pH/(1+Ka*10^pH))</f>
        <v>1.4622837415964336E-2</v>
      </c>
      <c r="AH475" s="19">
        <f>ABS(Ct_Na+10^-pH-Kw*10^pH-Ct_Cl-Ct_OAc*Ka*10^pH/(1+Ka*10^pH))</f>
        <v>1.6265372723285054E-2</v>
      </c>
      <c r="AI475" s="19">
        <f>ABS(Ct_Na+10^-pH-Kw*10^pH-Ct_Cl-Ct_OAc*Ka*10^pH/(1+Ka*10^pH))</f>
        <v>1.7845925566178589E-2</v>
      </c>
      <c r="AJ475" s="19">
        <f>ABS(Ct_Na+10^-pH-Kw*10^pH-Ct_Cl-Ct_OAc*Ka*10^pH/(1+Ka*10^pH))</f>
        <v>1.9367939414890872E-2</v>
      </c>
      <c r="AK475" s="19">
        <f>ABS(Ct_Na+10^-pH-Kw*10^pH-Ct_Cl-Ct_OAc*Ka*10^pH/(1+Ka*10^pH))</f>
        <v>2.0834607305468177E-2</v>
      </c>
      <c r="AL475" s="19">
        <f>ABS(Ct_Na+10^-pH-Kw*10^pH-Ct_Cl-Ct_OAc*Ka*10^pH/(1+Ka*10^pH))</f>
        <v>2.2248894199953417E-2</v>
      </c>
      <c r="AM475" s="19">
        <f>ABS(Ct_Na+10^-pH-Kw*10^pH-Ct_Cl-Ct_OAc*Ka*10^pH/(1+Ka*10^pH))</f>
        <v>2.3613556992877791E-2</v>
      </c>
      <c r="AN475" s="19">
        <f>ABS(Ct_Na+10^-pH-Kw*10^pH-Ct_Cl-Ct_OAc*Ka*10^pH/(1+Ka*10^pH))</f>
        <v>2.4931162448115104E-2</v>
      </c>
      <c r="AO475" s="19">
        <f>ABS(Ct_Na+10^-pH-Kw*10^pH-Ct_Cl-Ct_OAc*Ka*10^pH/(1+Ka*10^pH))</f>
        <v>2.6204103311649456E-2</v>
      </c>
      <c r="AP475" s="19">
        <f>ABS(Ct_Na+10^-pH-Kw*10^pH-Ct_Cl-Ct_OAc*Ka*10^pH/(1+Ka*10^pH))</f>
        <v>2.7434612813066001E-2</v>
      </c>
      <c r="AQ475" s="19">
        <f>ABS(Ct_Na+10^-pH-Kw*10^pH-Ct_Cl-Ct_OAc*Ka*10^pH/(1+Ka*10^pH))</f>
        <v>2.8624777740665595E-2</v>
      </c>
      <c r="AR475" s="19">
        <f>ABS(Ct_Na+10^-pH-Kw*10^pH-Ct_Cl-Ct_OAc*Ka*10^pH/(1+Ka*10^pH))</f>
        <v>2.9776550251245881E-2</v>
      </c>
      <c r="AS475" s="19">
        <f>ABS(Ct_Na+10^-pH-Kw*10^pH-Ct_Cl-Ct_OAc*Ka*10^pH/(1+Ka*10^pH))</f>
        <v>3.0891758555141046E-2</v>
      </c>
      <c r="AT475" s="19">
        <f>ABS(Ct_Na+10^-pH-Kw*10^pH-Ct_Cl-Ct_OAc*Ka*10^pH/(1+Ka*10^pH))</f>
        <v>3.197211659953951E-2</v>
      </c>
      <c r="AU475" s="19">
        <f>ABS(Ct_Na+10^-pH-Kw*10^pH-Ct_Cl-Ct_OAc*Ka*10^pH/(1+Ka*10^pH))</f>
        <v>3.3019232857956458E-2</v>
      </c>
      <c r="AV475" s="19">
        <f>ABS(Ct_Na+10^-pH-Kw*10^pH-Ct_Cl-Ct_OAc*Ka*10^pH/(1+Ka*10^pH))</f>
        <v>3.4034618320663845E-2</v>
      </c>
      <c r="AW475" s="19">
        <f>ABS(Ct_Na+10^-pH-Kw*10^pH-Ct_Cl-Ct_OAc*Ka*10^pH/(1+Ka*10^pH))</f>
        <v>3.5019693769559025E-2</v>
      </c>
      <c r="AX475" s="19">
        <f>ABS(Ct_Na+10^-pH-Kw*10^pH-Ct_Cl-Ct_OAc*Ka*10^pH/(1+Ka*10^pH))</f>
        <v>3.5975796411133784E-2</v>
      </c>
      <c r="AY475" s="19">
        <f>ABS(Ct_Na+10^-pH-Kw*10^pH-Ct_Cl-Ct_OAc*Ka*10^pH/(1+Ka*10^pH))</f>
        <v>3.6904185932662897E-2</v>
      </c>
      <c r="AZ475" s="19">
        <f>ABS(Ct_Na+10^-pH-Kw*10^pH-Ct_Cl-Ct_OAc*Ka*10^pH/(1+Ka*10^pH))</f>
        <v>3.7806050039291168E-2</v>
      </c>
      <c r="BA475" s="19">
        <f>ABS(Ct_Na+10^-pH-Kw*10^pH-Ct_Cl-Ct_OAc*Ka*10^pH/(1+Ka*10^pH))</f>
        <v>3.8682509523197503E-2</v>
      </c>
      <c r="BB475" s="19">
        <f>ABS(Ct_Na+10^-pH-Kw*10^pH-Ct_Cl-Ct_OAc*Ka*10^pH/(1+Ka*10^pH))</f>
        <v>3.9534622910328679E-2</v>
      </c>
      <c r="BC475" s="19">
        <f>ABS(Ct_Na+10^-pH-Kw*10^pH-Ct_Cl-Ct_OAc*Ka*10^pH/(1+Ka*10^pH))</f>
        <v>4.0363390725209711E-2</v>
      </c>
      <c r="BD475" s="19">
        <f>ABS(Ct_Na+10^-pH-Kw*10^pH-Ct_Cl-Ct_OAc*Ka*10^pH/(1+Ka*10^pH))</f>
        <v>4.1169759409958782E-2</v>
      </c>
      <c r="BE475" s="19">
        <f>ABS(Ct_Na+10^-pH-Kw*10^pH-Ct_Cl-Ct_OAc*Ka*10^pH/(1+Ka*10^pH))</f>
        <v>4.195462492978122E-2</v>
      </c>
      <c r="BF475" s="19">
        <f>ABS(Ct_Na+10^-pH-Kw*10^pH-Ct_Cl-Ct_OAc*Ka*10^pH/(1+Ka*10^pH))</f>
        <v>4.2718836093818865E-2</v>
      </c>
      <c r="BG475" s="19">
        <f>ABS(Ct_Na+10^-pH-Kw*10^pH-Ct_Cl-Ct_OAc*Ka*10^pH/(1+Ka*10^pH))</f>
        <v>4.3463197617232142E-2</v>
      </c>
      <c r="BH475" s="19">
        <f>ABS(Ct_Na+10^-pH-Kw*10^pH-Ct_Cl-Ct_OAc*Ka*10^pH/(1+Ka*10^pH))</f>
        <v>4.4188472947737409E-2</v>
      </c>
      <c r="BI475" s="19">
        <f>ABS(Ct_Na+10^-pH-Kw*10^pH-Ct_Cl-Ct_OAc*Ka*10^pH/(1+Ka*10^pH))</f>
        <v>4.4895386877470383E-2</v>
      </c>
      <c r="BJ475" s="19">
        <f>ABS(Ct_Na+10^-pH-Kw*10^pH-Ct_Cl-Ct_OAc*Ka*10^pH/(1+Ka*10^pH))</f>
        <v>4.5584627958960039E-2</v>
      </c>
      <c r="BK475" s="19">
        <f>ABS(Ct_Na+10^-pH-Kw*10^pH-Ct_Cl-Ct_OAc*Ka*10^pH/(1+Ka*10^pH))</f>
        <v>4.6256850742141295E-2</v>
      </c>
      <c r="BL475" s="19">
        <f>ABS(Ct_Na+10^-pH-Kw*10^pH-Ct_Cl-Ct_OAc*Ka*10^pH/(1+Ka*10^pH))</f>
        <v>4.6912677847683978E-2</v>
      </c>
      <c r="BM475" s="19">
        <f>ABS(Ct_Na+10^-pH-Kw*10^pH-Ct_Cl-Ct_OAc*Ka*10^pH/(1+Ka*10^pH))</f>
        <v>4.7552701890442528E-2</v>
      </c>
      <c r="BN475" s="19">
        <f>ABS(Ct_Na+10^-pH-Kw*10^pH-Ct_Cl-Ct_OAc*Ka*10^pH/(1+Ka*10^pH))</f>
        <v>4.8177487265516322E-2</v>
      </c>
      <c r="BO475" s="19">
        <f>ABS(Ct_Na+10^-pH-Kw*10^pH-Ct_Cl-Ct_OAc*Ka*10^pH/(1+Ka*10^pH))</f>
        <v>4.8787571808235439E-2</v>
      </c>
      <c r="BP475" s="19">
        <f>ABS(Ct_Na+10^-pH-Kw*10^pH-Ct_Cl-Ct_OAc*Ka*10^pH/(1+Ka*10^pH))</f>
        <v>4.9383468338333195E-2</v>
      </c>
      <c r="BQ475" s="19">
        <f>ABS(Ct_Na+10^-pH-Kw*10^pH-Ct_Cl-Ct_OAc*Ka*10^pH/(1+Ka*10^pH))</f>
        <v>4.9965666097624109E-2</v>
      </c>
      <c r="BR475" s="19">
        <f>ABS(Ct_Na+10^-pH-Kw*10^pH-Ct_Cl-Ct_OAc*Ka*10^pH/(1+Ka*10^pH))</f>
        <v>5.0534632089658388E-2</v>
      </c>
      <c r="BS475" s="19">
        <f>ABS(Ct_Na+10^-pH-Kw*10^pH-Ct_Cl-Ct_OAc*Ka*10^pH/(1+Ka*10^pH))</f>
        <v>5.1090812329062714E-2</v>
      </c>
      <c r="BT475" s="19">
        <f>ABS(Ct_Na+10^-pH-Kw*10^pH-Ct_Cl-Ct_OAc*Ka*10^pH/(1+Ka*10^pH))</f>
        <v>5.1634633007591371E-2</v>
      </c>
      <c r="BU475" s="19">
        <f>ABS(Ct_Na+10^-pH-Kw*10^pH-Ct_Cl-Ct_OAc*Ka*10^pH/(1+Ka*10^pH))</f>
        <v>5.2166501583295222E-2</v>
      </c>
      <c r="BV475" s="19">
        <f>ABS(Ct_Na+10^-pH-Kw*10^pH-Ct_Cl-Ct_OAc*Ka*10^pH/(1+Ka*10^pH))</f>
        <v>5.268680779865767E-2</v>
      </c>
      <c r="BW475" s="19">
        <f>ABS(Ct_Na+10^-pH-Kw*10^pH-Ct_Cl-Ct_OAc*Ka*10^pH/(1+Ka*10^pH))</f>
        <v>5.3195924633044622E-2</v>
      </c>
      <c r="BX475" s="19">
        <f>ABS(Ct_Na+10^-pH-Kw*10^pH-Ct_Cl-Ct_OAc*Ka*10^pH/(1+Ka*10^pH))</f>
        <v>5.3694209194359487E-2</v>
      </c>
      <c r="BY475" s="19">
        <f>ABS(Ct_Na+10^-pH-Kw*10^pH-Ct_Cl-Ct_OAc*Ka*10^pH/(1+Ka*10^pH))</f>
        <v>5.4182003554383504E-2</v>
      </c>
      <c r="BZ475" s="19">
        <f>ABS(Ct_Na+10^-pH-Kw*10^pH-Ct_Cl-Ct_OAc*Ka*10^pH/(1+Ka*10^pH))</f>
        <v>5.4659635531907044E-2</v>
      </c>
      <c r="CA475" s="19">
        <f>ABS(Ct_Na+10^-pH-Kw*10^pH-Ct_Cl-Ct_OAc*Ka*10^pH/(1+Ka*10^pH))</f>
        <v>5.5127419427419763E-2</v>
      </c>
      <c r="CB475" s="19">
        <f>ABS(Ct_Na+10^-pH-Kw*10^pH-Ct_Cl-Ct_OAc*Ka*10^pH/(1+Ka*10^pH))</f>
        <v>5.5585656712819995E-2</v>
      </c>
      <c r="CC475" s="19">
        <f>ABS(Ct_Na+10^-pH-Kw*10^pH-Ct_Cl-Ct_OAc*Ka*10^pH/(1+Ka*10^pH))</f>
        <v>5.603463667932327E-2</v>
      </c>
      <c r="CD475" s="19">
        <f>ABS(Ct_Na+10^-pH-Kw*10^pH-Ct_Cl-Ct_OAc*Ka*10^pH/(1+Ka*10^pH))</f>
        <v>5.6474637046496447E-2</v>
      </c>
      <c r="CE475" s="19">
        <f>ABS(Ct_Na+10^-pH-Kw*10^pH-Ct_Cl-Ct_OAc*Ka*10^pH/(1+Ka*10^pH))</f>
        <v>5.6905924535111757E-2</v>
      </c>
      <c r="CF475" s="19">
        <f>ABS(Ct_Na+10^-pH-Kw*10^pH-Ct_Cl-Ct_OAc*Ka*10^pH/(1+Ka*10^pH))</f>
        <v>5.7328755406303236E-2</v>
      </c>
      <c r="CG475" s="19">
        <f>ABS(Ct_Na+10^-pH-Kw*10^pH-Ct_Cl-Ct_OAc*Ka*10^pH/(1+Ka*10^pH))</f>
        <v>5.7743375969316224E-2</v>
      </c>
      <c r="CH475" s="19">
        <f>ABS(Ct_Na+10^-pH-Kw*10^pH-Ct_Cl-Ct_OAc*Ka*10^pH/(1+Ka*10^pH))</f>
        <v>5.8150023059963592E-2</v>
      </c>
      <c r="CI475" s="19">
        <f>ABS(Ct_Na+10^-pH-Kw*10^pH-Ct_Cl-Ct_OAc*Ka*10^pH/(1+Ka*10^pH))</f>
        <v>5.8548924491741483E-2</v>
      </c>
      <c r="CJ475" s="19">
        <f>ABS(Ct_Na+10^-pH-Kw*10^pH-Ct_Cl-Ct_OAc*Ka*10^pH/(1+Ka*10^pH))</f>
        <v>5.8940299481410344E-2</v>
      </c>
      <c r="CK475" s="19">
        <f>ABS(Ct_Na+10^-pH-Kw*10^pH-Ct_Cl-Ct_OAc*Ka*10^pH/(1+Ka*10^pH))</f>
        <v>5.9324359050711595E-2</v>
      </c>
      <c r="CL475" s="19">
        <f>ABS(Ct_Na+10^-pH-Kw*10^pH-Ct_Cl-Ct_OAc*Ka*10^pH/(1+Ka*10^pH))</f>
        <v>5.9701306405766499E-2</v>
      </c>
      <c r="CM475" s="19">
        <f>ABS(Ct_Na+10^-pH-Kw*10^pH-Ct_Cl-Ct_OAc*Ka*10^pH/(1+Ka*10^pH))</f>
        <v>6.007133729559104E-2</v>
      </c>
      <c r="CN475" s="19">
        <f>ABS(Ct_Na+10^-pH-Kw*10^pH-Ct_Cl-Ct_OAc*Ka*10^pH/(1+Ka*10^pH))</f>
        <v>6.0434640351055134E-2</v>
      </c>
      <c r="CO475" s="19">
        <f>ABS(Ct_Na+10^-pH-Kw*10^pH-Ct_Cl-Ct_OAc*Ka*10^pH/(1+Ka*10^pH))</f>
        <v>6.0791397405519892E-2</v>
      </c>
      <c r="CP475" s="19">
        <f>ABS(Ct_Na+10^-pH-Kw*10^pH-Ct_Cl-Ct_OAc*Ka*10^pH/(1+Ka*10^pH))</f>
        <v>6.114178379829778E-2</v>
      </c>
      <c r="CQ475" s="19">
        <f>ABS(Ct_Na+10^-pH-Kw*10^pH-Ct_Cl-Ct_OAc*Ka*10^pH/(1+Ka*10^pH))</f>
        <v>6.1485968661999943E-2</v>
      </c>
      <c r="CR475" s="19">
        <f>ABS(Ct_Na+10^-pH-Kw*10^pH-Ct_Cl-Ct_OAc*Ka*10^pH/(1+Ka*10^pH))</f>
        <v>6.182411519475995E-2</v>
      </c>
      <c r="CS475" s="19">
        <f>ABS(Ct_Na+10^-pH-Kw*10^pH-Ct_Cl-Ct_OAc*Ka*10^pH/(1+Ka*10^pH))</f>
        <v>6.215638091825456E-2</v>
      </c>
      <c r="CT475" s="19">
        <f>ABS(Ct_Na+10^-pH-Kw*10^pH-Ct_Cl-Ct_OAc*Ka*10^pH/(1+Ka*10^pH))</f>
        <v>6.248291792237861E-2</v>
      </c>
      <c r="CU475" s="19">
        <f>ABS(Ct_Na+10^-pH-Kw*10^pH-Ct_Cl-Ct_OAc*Ka*10^pH/(1+Ka*10^pH))</f>
        <v>6.2803873097372301E-2</v>
      </c>
      <c r="CV475" s="19">
        <f>ABS(Ct_Na+10^-pH-Kw*10^pH-Ct_Cl-Ct_OAc*Ka*10^pH/(1+Ka*10^pH))</f>
        <v>6.3119388354145781E-2</v>
      </c>
      <c r="CW475" s="19">
        <f>ABS(Ct_Na+10^-pH-Kw*10^pH-Ct_Cl-Ct_OAc*Ka*10^pH/(1+Ka*10^pH))</f>
        <v>6.3429600833494498E-2</v>
      </c>
      <c r="CX475" s="19">
        <f>ABS(Ct_Na+10^-pH-Kw*10^pH-Ct_Cl-Ct_OAc*Ka*10^pH/(1+Ka*10^pH))</f>
        <v>6.373464310485405E-2</v>
      </c>
    </row>
    <row r="476" spans="1:102">
      <c r="A476" s="23">
        <v>4.47</v>
      </c>
      <c r="B476" s="19">
        <f>ABS(Ct_Na+10^-pH-Kw*10^pH-Ct_Cl-Ct_OAc*Ka*10^pH/(1+Ka*10^pH))</f>
        <v>0.11880201469702797</v>
      </c>
      <c r="C476" s="19">
        <f>ABS(Ct_Na+10^-pH-Kw*10^pH-Ct_Cl-Ct_OAc*Ka*10^pH/(1+Ka*10^pH))</f>
        <v>0.10838125761047937</v>
      </c>
      <c r="D476" s="19">
        <f>ABS(Ct_Na+10^-pH-Kw*10^pH-Ct_Cl-Ct_OAc*Ka*10^pH/(1+Ka*10^pH))</f>
        <v>9.8907842077253338E-2</v>
      </c>
      <c r="E476" s="19">
        <f>ABS(Ct_Na+10^-pH-Kw*10^pH-Ct_Cl-Ct_OAc*Ka*10^pH/(1+Ka*10^pH))</f>
        <v>9.0258201807786126E-2</v>
      </c>
      <c r="F476" s="19">
        <f>ABS(Ct_Na+10^-pH-Kw*10^pH-Ct_Cl-Ct_OAc*Ka*10^pH/(1+Ka*10^pH))</f>
        <v>8.2329364894107804E-2</v>
      </c>
      <c r="G476" s="19">
        <f>ABS(Ct_Na+10^-pH-Kw*10^pH-Ct_Cl-Ct_OAc*Ka*10^pH/(1+Ka*10^pH))</f>
        <v>7.5034834933523781E-2</v>
      </c>
      <c r="H476" s="19">
        <f>ABS(Ct_Na+10^-pH-Kw*10^pH-Ct_Cl-Ct_OAc*Ka*10^pH/(1+Ka*10^pH))</f>
        <v>6.830142266221545E-2</v>
      </c>
      <c r="I476" s="19">
        <f>ABS(Ct_Na+10^-pH-Kw*10^pH-Ct_Cl-Ct_OAc*Ka*10^pH/(1+Ka*10^pH))</f>
        <v>6.2066781670263277E-2</v>
      </c>
      <c r="J476" s="19">
        <f>ABS(Ct_Na+10^-pH-Kw*10^pH-Ct_Cl-Ct_OAc*Ka*10^pH/(1+Ka*10^pH))</f>
        <v>5.6277472177736272E-2</v>
      </c>
      <c r="K476" s="19">
        <f>ABS(Ct_Na+10^-pH-Kw*10^pH-Ct_Cl-Ct_OAc*Ka*10^pH/(1+Ka*10^pH))</f>
        <v>5.0887425408831802E-2</v>
      </c>
      <c r="L476" s="19">
        <f>ABS(Ct_Na+10^-pH-Kw*10^pH-Ct_Cl-Ct_OAc*Ka*10^pH/(1+Ka*10^pH))</f>
        <v>4.5856715091187633E-2</v>
      </c>
      <c r="M476" s="19">
        <f>ABS(Ct_Na+10^-pH-Kw*10^pH-Ct_Cl-Ct_OAc*Ka*10^pH/(1+Ka*10^pH))</f>
        <v>4.1150566729520527E-2</v>
      </c>
      <c r="N476" s="19">
        <f>ABS(Ct_Na+10^-pH-Kw*10^pH-Ct_Cl-Ct_OAc*Ka*10^pH/(1+Ka*10^pH))</f>
        <v>3.6738552640457597E-2</v>
      </c>
      <c r="O476" s="19">
        <f>ABS(Ct_Na+10^-pH-Kw*10^pH-Ct_Cl-Ct_OAc*Ka*10^pH/(1+Ka*10^pH))</f>
        <v>3.2593933344671235E-2</v>
      </c>
      <c r="P476" s="19">
        <f>ABS(Ct_Na+10^-pH-Kw*10^pH-Ct_Cl-Ct_OAc*Ka*10^pH/(1+Ka*10^pH))</f>
        <v>2.8693115183931084E-2</v>
      </c>
      <c r="Q476" s="19">
        <f>ABS(Ct_Na+10^-pH-Kw*10^pH-Ct_Cl-Ct_OAc*Ka*10^pH/(1+Ka*10^pH))</f>
        <v>2.5015200918090407E-2</v>
      </c>
      <c r="R476" s="19">
        <f>ABS(Ct_Na+10^-pH-Kw*10^pH-Ct_Cl-Ct_OAc*Ka*10^pH/(1+Ka*10^pH))</f>
        <v>2.1541615222574206E-2</v>
      </c>
      <c r="S476" s="19">
        <f>ABS(Ct_Na+10^-pH-Kw*10^pH-Ct_Cl-Ct_OAc*Ka*10^pH/(1+Ka*10^pH))</f>
        <v>1.8255790916004811E-2</v>
      </c>
      <c r="T476" s="19">
        <f>ABS(Ct_Na+10^-pH-Kw*10^pH-Ct_Cl-Ct_OAc*Ka*10^pH/(1+Ka*10^pH))</f>
        <v>1.5142904730833826E-2</v>
      </c>
      <c r="U476" s="19">
        <f>ABS(Ct_Na+10^-pH-Kw*10^pH-Ct_Cl-Ct_OAc*Ka*10^pH/(1+Ka*10^pH))</f>
        <v>1.2189653734645953E-2</v>
      </c>
      <c r="V476" s="19">
        <f>ABS(Ct_Na+10^-pH-Kw*10^pH-Ct_Cl-Ct_OAc*Ka*10^pH/(1+Ka*10^pH))</f>
        <v>9.3840652882674833E-3</v>
      </c>
      <c r="W476" s="19">
        <f>ABS(Ct_Na+10^-pH-Kw*10^pH-Ct_Cl-Ct_OAc*Ka*10^pH/(1+Ka*10^pH))</f>
        <v>6.7153348148830741E-3</v>
      </c>
      <c r="X476" s="19">
        <f>ABS(Ct_Na+10^-pH-Kw*10^pH-Ct_Cl-Ct_OAc*Ka*10^pH/(1+Ka*10^pH))</f>
        <v>4.1736867449931776E-3</v>
      </c>
      <c r="Y476" s="19">
        <f>ABS(Ct_Na+10^-pH-Kw*10^pH-Ct_Cl-Ct_OAc*Ka*10^pH/(1+Ka*10^pH))</f>
        <v>1.750254864400471E-3</v>
      </c>
      <c r="Z476" s="19">
        <f>ABS(Ct_Na+10^-pH-Kw*10^pH-Ct_Cl-Ct_OAc*Ka*10^pH/(1+Ka*10^pH))</f>
        <v>5.6302102161983475E-4</v>
      </c>
      <c r="AA476" s="19">
        <f>ABS(Ct_Na+10^-pH-Kw*10^pH-Ct_Cl-Ct_OAc*Ka*10^pH/(1+Ka*10^pH))</f>
        <v>2.7734846460392461E-3</v>
      </c>
      <c r="AB476" s="19">
        <f>ABS(Ct_Na+10^-pH-Kw*10^pH-Ct_Cl-Ct_OAc*Ka*10^pH/(1+Ka*10^pH))</f>
        <v>4.8878411563534375E-3</v>
      </c>
      <c r="AC476" s="19">
        <f>ABS(Ct_Na+10^-pH-Kw*10^pH-Ct_Cl-Ct_OAc*Ka*10^pH/(1+Ka*10^pH))</f>
        <v>6.9122250492074828E-3</v>
      </c>
      <c r="AD476" s="19">
        <f>ABS(Ct_Na+10^-pH-Kw*10^pH-Ct_Cl-Ct_OAc*Ka*10^pH/(1+Ka*10^pH))</f>
        <v>8.8522596131926055E-3</v>
      </c>
      <c r="AE476" s="19">
        <f>ABS(Ct_Na+10^-pH-Kw*10^pH-Ct_Cl-Ct_OAc*Ka*10^pH/(1+Ka*10^pH))</f>
        <v>1.071310909293343E-2</v>
      </c>
      <c r="AF476" s="19">
        <f>ABS(Ct_Na+10^-pH-Kw*10^pH-Ct_Cl-Ct_OAc*Ka*10^pH/(1+Ka*10^pH))</f>
        <v>1.2499524593484624E-2</v>
      </c>
      <c r="AG476" s="19">
        <f>ABS(Ct_Na+10^-pH-Kw*10^pH-Ct_Cl-Ct_OAc*Ka*10^pH/(1+Ka*10^pH))</f>
        <v>1.4215884584210272E-2</v>
      </c>
      <c r="AH476" s="19">
        <f>ABS(Ct_Na+10^-pH-Kw*10^pH-Ct_Cl-Ct_OAc*Ka*10^pH/(1+Ka*10^pH))</f>
        <v>1.5866230729138779E-2</v>
      </c>
      <c r="AI476" s="19">
        <f>ABS(Ct_Na+10^-pH-Kw*10^pH-Ct_Cl-Ct_OAc*Ka*10^pH/(1+Ka*10^pH))</f>
        <v>1.745429966105113E-2</v>
      </c>
      <c r="AJ476" s="19">
        <f>ABS(Ct_Na+10^-pH-Kw*10^pH-Ct_Cl-Ct_OAc*Ka*10^pH/(1+Ka*10^pH))</f>
        <v>1.8983551225114845E-2</v>
      </c>
      <c r="AK476" s="19">
        <f>ABS(Ct_Na+10^-pH-Kw*10^pH-Ct_Cl-Ct_OAc*Ka*10^pH/(1+Ka*10^pH))</f>
        <v>2.0457193641394464E-2</v>
      </c>
      <c r="AL476" s="19">
        <f>ABS(Ct_Na+10^-pH-Kw*10^pH-Ct_Cl-Ct_OAc*Ka*10^pH/(1+Ka*10^pH))</f>
        <v>2.1878205971378357E-2</v>
      </c>
      <c r="AM476" s="19">
        <f>ABS(Ct_Na+10^-pH-Kw*10^pH-Ct_Cl-Ct_OAc*Ka*10^pH/(1+Ka*10^pH))</f>
        <v>2.3249358219608447E-2</v>
      </c>
      <c r="AN476" s="19">
        <f>ABS(Ct_Na+10^-pH-Kw*10^pH-Ct_Cl-Ct_OAc*Ka*10^pH/(1+Ka*10^pH))</f>
        <v>2.4573229355830593E-2</v>
      </c>
      <c r="AO476" s="19">
        <f>ABS(Ct_Na+10^-pH-Kw*10^pH-Ct_Cl-Ct_OAc*Ka*10^pH/(1+Ka*10^pH))</f>
        <v>2.5852223504384188E-2</v>
      </c>
      <c r="AP476" s="19">
        <f>ABS(Ct_Na+10^-pH-Kw*10^pH-Ct_Cl-Ct_OAc*Ka*10^pH/(1+Ka*10^pH))</f>
        <v>2.7088584514652674E-2</v>
      </c>
      <c r="AQ476" s="19">
        <f>ABS(Ct_Na+10^-pH-Kw*10^pH-Ct_Cl-Ct_OAc*Ka*10^pH/(1+Ka*10^pH))</f>
        <v>2.828440909835496E-2</v>
      </c>
      <c r="AR476" s="19">
        <f>ABS(Ct_Na+10^-pH-Kw*10^pH-Ct_Cl-Ct_OAc*Ka*10^pH/(1+Ka*10^pH))</f>
        <v>2.944165869548623E-2</v>
      </c>
      <c r="AS476" s="19">
        <f>ABS(Ct_Na+10^-pH-Kw*10^pH-Ct_Cl-Ct_OAc*Ka*10^pH/(1+Ka*10^pH))</f>
        <v>3.0562170210168865E-2</v>
      </c>
      <c r="AT476" s="19">
        <f>ABS(Ct_Na+10^-pH-Kw*10^pH-Ct_Cl-Ct_OAc*Ka*10^pH/(1+Ka*10^pH))</f>
        <v>3.1647665740017691E-2</v>
      </c>
      <c r="AU476" s="19">
        <f>ABS(Ct_Na+10^-pH-Kw*10^pH-Ct_Cl-Ct_OAc*Ka*10^pH/(1+Ka*10^pH))</f>
        <v>3.26997614074096E-2</v>
      </c>
      <c r="AV476" s="19">
        <f>ABS(Ct_Na+10^-pH-Kw*10^pH-Ct_Cl-Ct_OAc*Ka*10^pH/(1+Ka*10^pH))</f>
        <v>3.371997538791089E-2</v>
      </c>
      <c r="AW476" s="19">
        <f>ABS(Ct_Na+10^-pH-Kw*10^pH-Ct_Cl-Ct_OAc*Ka*10^pH/(1+Ka*10^pH))</f>
        <v>3.4709735219740467E-2</v>
      </c>
      <c r="AX476" s="19">
        <f>ABS(Ct_Na+10^-pH-Kw*10^pH-Ct_Cl-Ct_OAc*Ka*10^pH/(1+Ka*10^pH))</f>
        <v>3.5670384468280955E-2</v>
      </c>
      <c r="AY476" s="19">
        <f>ABS(Ct_Na+10^-pH-Kw*10^pH-Ct_Cl-Ct_OAc*Ka*10^pH/(1+Ka*10^pH))</f>
        <v>3.6603188811066632E-2</v>
      </c>
      <c r="AZ476" s="19">
        <f>ABS(Ct_Na+10^-pH-Kw*10^pH-Ct_Cl-Ct_OAc*Ka*10^pH/(1+Ka*10^pH))</f>
        <v>3.7509341601201299E-2</v>
      </c>
      <c r="BA476" s="19">
        <f>ABS(Ct_Na+10^-pH-Kw*10^pH-Ct_Cl-Ct_OAc*Ka*10^pH/(1+Ka*10^pH))</f>
        <v>3.8389968960627921E-2</v>
      </c>
      <c r="BB476" s="19">
        <f>ABS(Ct_Na+10^-pH-Kw*10^pH-Ct_Cl-Ct_OAc*Ka*10^pH/(1+Ka*10^pH))</f>
        <v>3.9246134448959379E-2</v>
      </c>
      <c r="BC476" s="19">
        <f>ABS(Ct_Na+10^-pH-Kw*10^pH-Ct_Cl-Ct_OAc*Ka*10^pH/(1+Ka*10^pH))</f>
        <v>4.0078843348569454E-2</v>
      </c>
      <c r="BD476" s="19">
        <f>ABS(Ct_Na+10^-pH-Kw*10^pH-Ct_Cl-Ct_OAc*Ka*10^pH/(1+Ka*10^pH))</f>
        <v>4.0889046602244086E-2</v>
      </c>
      <c r="BE476" s="19">
        <f>ABS(Ct_Na+10^-pH-Kw*10^pH-Ct_Cl-Ct_OAc*Ka*10^pH/(1+Ka*10^pH))</f>
        <v>4.1677644435820727E-2</v>
      </c>
      <c r="BF476" s="19">
        <f>ABS(Ct_Na+10^-pH-Kw*10^pH-Ct_Cl-Ct_OAc*Ka*10^pH/(1+Ka*10^pH))</f>
        <v>4.2445489694829586E-2</v>
      </c>
      <c r="BG476" s="19">
        <f>ABS(Ct_Na+10^-pH-Kw*10^pH-Ct_Cl-Ct_OAc*Ka*10^pH/(1+Ka*10^pH))</f>
        <v>4.3193390921136887E-2</v>
      </c>
      <c r="BH476" s="19">
        <f>ABS(Ct_Na+10^-pH-Kw*10^pH-Ct_Cl-Ct_OAc*Ka*10^pH/(1+Ka*10^pH))</f>
        <v>4.3922115192923508E-2</v>
      </c>
      <c r="BI476" s="19">
        <f>ABS(Ct_Na+10^-pH-Kw*10^pH-Ct_Cl-Ct_OAc*Ka*10^pH/(1+Ka*10^pH))</f>
        <v>4.4632390748968701E-2</v>
      </c>
      <c r="BJ476" s="19">
        <f>ABS(Ct_Na+10^-pH-Kw*10^pH-Ct_Cl-Ct_OAc*Ka*10^pH/(1+Ka*10^pH))</f>
        <v>4.5324909416112759E-2</v>
      </c>
      <c r="BK476" s="19">
        <f>ABS(Ct_Na+10^-pH-Kw*10^pH-Ct_Cl-Ct_OAc*Ka*10^pH/(1+Ka*10^pH))</f>
        <v>4.6000328856907566E-2</v>
      </c>
      <c r="BL476" s="19">
        <f>ABS(Ct_Na+10^-pH-Kw*10^pH-Ct_Cl-Ct_OAc*Ka*10^pH/(1+Ka*10^pH))</f>
        <v>4.665927465280495E-2</v>
      </c>
      <c r="BM476" s="19">
        <f>ABS(Ct_Na+10^-pH-Kw*10^pH-Ct_Cl-Ct_OAc*Ka*10^pH/(1+Ka*10^pH))</f>
        <v>4.730234223675301E-2</v>
      </c>
      <c r="BN476" s="19">
        <f>ABS(Ct_Na+10^-pH-Kw*10^pH-Ct_Cl-Ct_OAc*Ka*10^pH/(1+Ka*10^pH))</f>
        <v>4.7930098687749903E-2</v>
      </c>
      <c r="BO476" s="19">
        <f>ABS(Ct_Na+10^-pH-Kw*10^pH-Ct_Cl-Ct_OAc*Ka*10^pH/(1+Ka*10^pH))</f>
        <v>4.8543084398723346E-2</v>
      </c>
      <c r="BP476" s="19">
        <f>ABS(Ct_Na+10^-pH-Kw*10^pH-Ct_Cl-Ct_OAc*Ka*10^pH/(1+Ka*10^pH))</f>
        <v>4.9141814628046246E-2</v>
      </c>
      <c r="BQ476" s="19">
        <f>ABS(Ct_Na+10^-pH-Kw*10^pH-Ct_Cl-Ct_OAc*Ka*10^pH/(1+Ka*10^pH))</f>
        <v>4.9726780944051391E-2</v>
      </c>
      <c r="BR476" s="19">
        <f>ABS(Ct_Na+10^-pH-Kw*10^pH-Ct_Cl-Ct_OAc*Ka*10^pH/(1+Ka*10^pH))</f>
        <v>5.0298452571056397E-2</v>
      </c>
      <c r="BS476" s="19">
        <f>ABS(Ct_Na+10^-pH-Kw*10^pH-Ct_Cl-Ct_OAc*Ka*10^pH/(1+Ka*10^pH))</f>
        <v>5.0857277644645579E-2</v>
      </c>
      <c r="BT476" s="19">
        <f>ABS(Ct_Na+10^-pH-Kw*10^pH-Ct_Cl-Ct_OAc*Ka*10^pH/(1+Ka*10^pH))</f>
        <v>5.1403684383266104E-2</v>
      </c>
      <c r="BU476" s="19">
        <f>ABS(Ct_Na+10^-pH-Kw*10^pH-Ct_Cl-Ct_OAc*Ka*10^pH/(1+Ka*10^pH))</f>
        <v>5.1938082182576291E-2</v>
      </c>
      <c r="BV476" s="19">
        <f>ABS(Ct_Na+10^-pH-Kw*10^pH-Ct_Cl-Ct_OAc*Ka*10^pH/(1+Ka*10^pH))</f>
        <v>5.2460862638423193E-2</v>
      </c>
      <c r="BW476" s="19">
        <f>ABS(Ct_Na+10^-pH-Kw*10^pH-Ct_Cl-Ct_OAc*Ka*10^pH/(1+Ka*10^pH))</f>
        <v>5.297240050382182E-2</v>
      </c>
      <c r="BX476" s="19">
        <f>ABS(Ct_Na+10^-pH-Kw*10^pH-Ct_Cl-Ct_OAc*Ka*10^pH/(1+Ka*10^pH))</f>
        <v>5.347305458485023E-2</v>
      </c>
      <c r="BY476" s="19">
        <f>ABS(Ct_Na+10^-pH-Kw*10^pH-Ct_Cl-Ct_OAc*Ka*10^pH/(1+Ka*10^pH))</f>
        <v>5.3963168579962251E-2</v>
      </c>
      <c r="BZ476" s="19">
        <f>ABS(Ct_Na+10^-pH-Kw*10^pH-Ct_Cl-Ct_OAc*Ka*10^pH/(1+Ka*10^pH))</f>
        <v>5.4443071866842795E-2</v>
      </c>
      <c r="CA476" s="19">
        <f>ABS(Ct_Na+10^-pH-Kw*10^pH-Ct_Cl-Ct_OAc*Ka*10^pH/(1+Ka*10^pH))</f>
        <v>5.4913080240591751E-2</v>
      </c>
      <c r="CB476" s="19">
        <f>ABS(Ct_Na+10^-pH-Kw*10^pH-Ct_Cl-Ct_OAc*Ka*10^pH/(1+Ka*10^pH))</f>
        <v>5.5373496606713202E-2</v>
      </c>
      <c r="CC476" s="19">
        <f>ABS(Ct_Na+10^-pH-Kw*10^pH-Ct_Cl-Ct_OAc*Ka*10^pH/(1+Ka*10^pH))</f>
        <v>5.5824611632104934E-2</v>
      </c>
      <c r="CD476" s="19">
        <f>ABS(Ct_Na+10^-pH-Kw*10^pH-Ct_Cl-Ct_OAc*Ka*10^pH/(1+Ka*10^pH))</f>
        <v>5.62667043569888E-2</v>
      </c>
      <c r="CE476" s="19">
        <f>ABS(Ct_Na+10^-pH-Kw*10^pH-Ct_Cl-Ct_OAc*Ka*10^pH/(1+Ka*10^pH))</f>
        <v>5.6700042770488845E-2</v>
      </c>
      <c r="CF476" s="19">
        <f>ABS(Ct_Na+10^-pH-Kw*10^pH-Ct_Cl-Ct_OAc*Ka*10^pH/(1+Ka*10^pH))</f>
        <v>5.7124884352351621E-2</v>
      </c>
      <c r="CG476" s="19">
        <f>ABS(Ct_Na+10^-pH-Kw*10^pH-Ct_Cl-Ct_OAc*Ka*10^pH/(1+Ka*10^pH))</f>
        <v>5.7541476583110283E-2</v>
      </c>
      <c r="CH476" s="19">
        <f>ABS(Ct_Na+10^-pH-Kw*10^pH-Ct_Cl-Ct_OAc*Ka*10^pH/(1+Ka*10^pH))</f>
        <v>5.7950057424815876E-2</v>
      </c>
      <c r="CI476" s="19">
        <f>ABS(Ct_Na+10^-pH-Kw*10^pH-Ct_Cl-Ct_OAc*Ka*10^pH/(1+Ka*10^pH))</f>
        <v>5.8350855774298514E-2</v>
      </c>
      <c r="CJ476" s="19">
        <f>ABS(Ct_Na+10^-pH-Kw*10^pH-Ct_Cl-Ct_OAc*Ka*10^pH/(1+Ka*10^pH))</f>
        <v>5.8744091890772052E-2</v>
      </c>
      <c r="CK476" s="19">
        <f>ABS(Ct_Na+10^-pH-Kw*10^pH-Ct_Cl-Ct_OAc*Ka*10^pH/(1+Ka*10^pH))</f>
        <v>5.9129977799461046E-2</v>
      </c>
      <c r="CL476" s="19">
        <f>ABS(Ct_Na+10^-pH-Kw*10^pH-Ct_Cl-Ct_OAc*Ka*10^pH/(1+Ka*10^pH))</f>
        <v>5.9508717672803926E-2</v>
      </c>
      <c r="CM476" s="19">
        <f>ABS(Ct_Na+10^-pH-Kw*10^pH-Ct_Cl-Ct_OAc*Ka*10^pH/(1+Ka*10^pH))</f>
        <v>5.9880508190672629E-2</v>
      </c>
      <c r="CN476" s="19">
        <f>ABS(Ct_Na+10^-pH-Kw*10^pH-Ct_Cl-Ct_OAc*Ka*10^pH/(1+Ka*10^pH))</f>
        <v>6.0245538880943722E-2</v>
      </c>
      <c r="CO476" s="19">
        <f>ABS(Ct_Na+10^-pH-Kw*10^pH-Ct_Cl-Ct_OAc*Ka*10^pH/(1+Ka*10^pH))</f>
        <v>6.0603992441660384E-2</v>
      </c>
      <c r="CP476" s="19">
        <f>ABS(Ct_Na+10^-pH-Kw*10^pH-Ct_Cl-Ct_OAc*Ka*10^pH/(1+Ka*10^pH))</f>
        <v>6.0956045045935686E-2</v>
      </c>
      <c r="CQ476" s="19">
        <f>ABS(Ct_Na+10^-pH-Kw*10^pH-Ct_Cl-Ct_OAc*Ka*10^pH/(1+Ka*10^pH))</f>
        <v>6.1301866630666287E-2</v>
      </c>
      <c r="CR476" s="19">
        <f>ABS(Ct_Na+10^-pH-Kw*10^pH-Ct_Cl-Ct_OAc*Ka*10^pH/(1+Ka*10^pH))</f>
        <v>6.1641621170050717E-2</v>
      </c>
      <c r="CS476" s="19">
        <f>ABS(Ct_Na+10^-pH-Kw*10^pH-Ct_Cl-Ct_OAc*Ka*10^pH/(1+Ka*10^pH))</f>
        <v>6.1975466934837159E-2</v>
      </c>
      <c r="CT476" s="19">
        <f>ABS(Ct_Na+10^-pH-Kw*10^pH-Ct_Cl-Ct_OAc*Ka*10^pH/(1+Ka*10^pH))</f>
        <v>6.2303556738161799E-2</v>
      </c>
      <c r="CU476" s="19">
        <f>ABS(Ct_Na+10^-pH-Kw*10^pH-Ct_Cl-Ct_OAc*Ka*10^pH/(1+Ka*10^pH))</f>
        <v>6.2626038168779999E-2</v>
      </c>
      <c r="CV476" s="19">
        <f>ABS(Ct_Na+10^-pH-Kw*10^pH-Ct_Cl-Ct_OAc*Ka*10^pH/(1+Ka*10^pH))</f>
        <v>6.2943053812438587E-2</v>
      </c>
      <c r="CW476" s="19">
        <f>ABS(Ct_Na+10^-pH-Kw*10^pH-Ct_Cl-Ct_OAc*Ka*10^pH/(1+Ka*10^pH))</f>
        <v>6.3254741462086123E-2</v>
      </c>
      <c r="CX476" s="19">
        <f>ABS(Ct_Na+10^-pH-Kw*10^pH-Ct_Cl-Ct_OAc*Ka*10^pH/(1+Ka*10^pH))</f>
        <v>6.3561234317572823E-2</v>
      </c>
    </row>
    <row r="477" spans="1:102">
      <c r="A477" s="24">
        <v>4.4800000000000004</v>
      </c>
      <c r="B477" s="19">
        <f>ABS(Ct_Na+10^-pH-Kw*10^pH-Ct_Cl-Ct_OAc*Ka*10^pH/(1+Ka*10^pH))</f>
        <v>0.11984596160307247</v>
      </c>
      <c r="C477" s="19">
        <f>ABS(Ct_Na+10^-pH-Kw*10^pH-Ct_Cl-Ct_OAc*Ka*10^pH/(1+Ka*10^pH))</f>
        <v>0.10937552948815696</v>
      </c>
      <c r="D477" s="19">
        <f>ABS(Ct_Na+10^-pH-Kw*10^pH-Ct_Cl-Ct_OAc*Ka*10^pH/(1+Ka*10^pH))</f>
        <v>9.9856954838233772E-2</v>
      </c>
      <c r="E477" s="19">
        <f>ABS(Ct_Na+10^-pH-Kw*10^pH-Ct_Cl-Ct_OAc*Ka*10^pH/(1+Ka*10^pH))</f>
        <v>9.1166082331782181E-2</v>
      </c>
      <c r="F477" s="19">
        <f>ABS(Ct_Na+10^-pH-Kw*10^pH-Ct_Cl-Ct_OAc*Ka*10^pH/(1+Ka*10^pH))</f>
        <v>8.3199449200868192E-2</v>
      </c>
      <c r="G477" s="19">
        <f>ABS(Ct_Na+10^-pH-Kw*10^pH-Ct_Cl-Ct_OAc*Ka*10^pH/(1+Ka*10^pH))</f>
        <v>7.5870146720427356E-2</v>
      </c>
      <c r="H477" s="19">
        <f>ABS(Ct_Na+10^-pH-Kw*10^pH-Ct_Cl-Ct_OAc*Ka*10^pH/(1+Ka*10^pH))</f>
        <v>6.9104636738481953E-2</v>
      </c>
      <c r="I477" s="19">
        <f>ABS(Ct_Na+10^-pH-Kw*10^pH-Ct_Cl-Ct_OAc*Ka*10^pH/(1+Ka*10^pH))</f>
        <v>6.2840275644088048E-2</v>
      </c>
      <c r="J477" s="19">
        <f>ABS(Ct_Na+10^-pH-Kw*10^pH-Ct_Cl-Ct_OAc*Ka*10^pH/(1+Ka*10^pH))</f>
        <v>5.7023368913579453E-2</v>
      </c>
      <c r="K477" s="19">
        <f>ABS(Ct_Na+10^-pH-Kw*10^pH-Ct_Cl-Ct_OAc*Ka*10^pH/(1+Ka*10^pH))</f>
        <v>5.160762816448522E-2</v>
      </c>
      <c r="L477" s="19">
        <f>ABS(Ct_Na+10^-pH-Kw*10^pH-Ct_Cl-Ct_OAc*Ka*10^pH/(1+Ka*10^pH))</f>
        <v>4.6552936798663937E-2</v>
      </c>
      <c r="M477" s="19">
        <f>ABS(Ct_Na+10^-pH-Kw*10^pH-Ct_Cl-Ct_OAc*Ka*10^pH/(1+Ka*10^pH))</f>
        <v>4.1824354553218236E-2</v>
      </c>
      <c r="N477" s="19">
        <f>ABS(Ct_Na+10^-pH-Kw*10^pH-Ct_Cl-Ct_OAc*Ka*10^pH/(1+Ka*10^pH))</f>
        <v>3.7391308698112871E-2</v>
      </c>
      <c r="O477" s="19">
        <f>ABS(Ct_Na+10^-pH-Kw*10^pH-Ct_Cl-Ct_OAc*Ka*10^pH/(1+Ka*10^pH))</f>
        <v>3.3226932288771487E-2</v>
      </c>
      <c r="P477" s="19">
        <f>ABS(Ct_Na+10^-pH-Kw*10^pH-Ct_Cl-Ct_OAc*Ka*10^pH/(1+Ka*10^pH))</f>
        <v>2.9307519197626634E-2</v>
      </c>
      <c r="Q477" s="19">
        <f>ABS(Ct_Na+10^-pH-Kw*10^pH-Ct_Cl-Ct_OAc*Ka*10^pH/(1+Ka*10^pH))</f>
        <v>2.5612072568832942E-2</v>
      </c>
      <c r="R477" s="19">
        <f>ABS(Ct_Na+10^-pH-Kw*10^pH-Ct_Cl-Ct_OAc*Ka*10^pH/(1+Ka*10^pH))</f>
        <v>2.2121928530527777E-2</v>
      </c>
      <c r="S477" s="19">
        <f>ABS(Ct_Na+10^-pH-Kw*10^pH-Ct_Cl-Ct_OAc*Ka*10^pH/(1+Ka*10^pH))</f>
        <v>1.8820440926725576E-2</v>
      </c>
      <c r="T477" s="19">
        <f>ABS(Ct_Na+10^-pH-Kw*10^pH-Ct_Cl-Ct_OAc*Ka*10^pH/(1+Ka*10^pH))</f>
        <v>1.5692715828386678E-2</v>
      </c>
      <c r="U477" s="19">
        <f>ABS(Ct_Na+10^-pH-Kw*10^pH-Ct_Cl-Ct_OAc*Ka*10^pH/(1+Ka*10^pH))</f>
        <v>1.2725386888936933E-2</v>
      </c>
      <c r="V477" s="19">
        <f>ABS(Ct_Na+10^-pH-Kw*10^pH-Ct_Cl-Ct_OAc*Ka*10^pH/(1+Ka*10^pH))</f>
        <v>9.9064243964596885E-3</v>
      </c>
      <c r="W477" s="19">
        <f>ABS(Ct_Na+10^-pH-Kw*10^pH-Ct_Cl-Ct_OAc*Ka*10^pH/(1+Ka*10^pH))</f>
        <v>7.2249722694691237E-3</v>
      </c>
      <c r="X477" s="19">
        <f>ABS(Ct_Na+10^-pH-Kw*10^pH-Ct_Cl-Ct_OAc*Ka*10^pH/(1+Ka*10^pH))</f>
        <v>4.6712083390019372E-3</v>
      </c>
      <c r="Y477" s="19">
        <f>ABS(Ct_Na+10^-pH-Kw*10^pH-Ct_Cl-Ct_OAc*Ka*10^pH/(1+Ka*10^pH))</f>
        <v>2.2362241262308853E-3</v>
      </c>
      <c r="Z477" s="19">
        <f>ABS(Ct_Na+10^-pH-Kw*10^pH-Ct_Cl-Ct_OAc*Ka*10^pH/(1+Ka*10^pH))</f>
        <v>8.8078985959659517E-5</v>
      </c>
      <c r="AA477" s="19">
        <f>ABS(Ct_Na+10^-pH-Kw*10^pH-Ct_Cl-Ct_OAc*Ka*10^pH/(1+Ka*10^pH))</f>
        <v>2.3090797376084035E-3</v>
      </c>
      <c r="AB477" s="19">
        <f>ABS(Ct_Na+10^-pH-Kw*10^pH-Ct_Cl-Ct_OAc*Ka*10^pH/(1+Ka*10^pH))</f>
        <v>4.4335152391854482E-3</v>
      </c>
      <c r="AC477" s="19">
        <f>ABS(Ct_Na+10^-pH-Kw*10^pH-Ct_Cl-Ct_OAc*Ka*10^pH/(1+Ka*10^pH))</f>
        <v>6.4675492300571048E-3</v>
      </c>
      <c r="AD477" s="19">
        <f>ABS(Ct_Na+10^-pH-Kw*10^pH-Ct_Cl-Ct_OAc*Ka*10^pH/(1+Ka*10^pH))</f>
        <v>8.4168318046424495E-3</v>
      </c>
      <c r="AE477" s="19">
        <f>ABS(Ct_Na+10^-pH-Kw*10^pH-Ct_Cl-Ct_OAc*Ka*10^pH/(1+Ka*10^pH))</f>
        <v>1.0286551825163075E-2</v>
      </c>
      <c r="AF477" s="19">
        <f>ABS(Ct_Na+10^-pH-Kw*10^pH-Ct_Cl-Ct_OAc*Ka*10^pH/(1+Ka*10^pH))</f>
        <v>1.2081483044862871E-2</v>
      </c>
      <c r="AG477" s="19">
        <f>ABS(Ct_Na+10^-pH-Kw*10^pH-Ct_Cl-Ct_OAc*Ka*10^pH/(1+Ka*10^pH))</f>
        <v>1.38060248049666E-2</v>
      </c>
      <c r="AH477" s="19">
        <f>ABS(Ct_Na+10^-pH-Kw*10^pH-Ct_Cl-Ct_OAc*Ka*10^pH/(1+Ka*10^pH))</f>
        <v>1.5464238035835562E-2</v>
      </c>
      <c r="AI477" s="19">
        <f>ABS(Ct_Na+10^-pH-Kw*10^pH-Ct_Cl-Ct_OAc*Ka*10^pH/(1+Ka*10^pH))</f>
        <v>1.7059877182520805E-2</v>
      </c>
      <c r="AJ477" s="19">
        <f>ABS(Ct_Na+10^-pH-Kw*10^pH-Ct_Cl-Ct_OAc*Ka*10^pH/(1+Ka*10^pH))</f>
        <v>1.8596418583032511E-2</v>
      </c>
      <c r="AK477" s="19">
        <f>ABS(Ct_Na+10^-pH-Kw*10^pH-Ct_Cl-Ct_OAc*Ka*10^pH/(1+Ka*10^pH))</f>
        <v>2.0077085750798352E-2</v>
      </c>
      <c r="AL477" s="19">
        <f>ABS(Ct_Na+10^-pH-Kw*10^pH-Ct_Cl-Ct_OAc*Ka*10^pH/(1+Ka*10^pH))</f>
        <v>2.1504871948286819E-2</v>
      </c>
      <c r="AM477" s="19">
        <f>ABS(Ct_Na+10^-pH-Kw*10^pH-Ct_Cl-Ct_OAc*Ka*10^pH/(1+Ka*10^pH))</f>
        <v>2.2882560384459922E-2</v>
      </c>
      <c r="AN477" s="19">
        <f>ABS(Ct_Na+10^-pH-Kw*10^pH-Ct_Cl-Ct_OAc*Ka*10^pH/(1+Ka*10^pH))</f>
        <v>2.4212742322833936E-2</v>
      </c>
      <c r="AO477" s="19">
        <f>ABS(Ct_Na+10^-pH-Kw*10^pH-Ct_Cl-Ct_OAc*Ka*10^pH/(1+Ka*10^pH))</f>
        <v>2.5497833348042731E-2</v>
      </c>
      <c r="AP477" s="19">
        <f>ABS(Ct_Na+10^-pH-Kw*10^pH-Ct_Cl-Ct_OAc*Ka*10^pH/(1+Ka*10^pH))</f>
        <v>2.6740088005744577E-2</v>
      </c>
      <c r="AQ477" s="19">
        <f>ABS(Ct_Na+10^-pH-Kw*10^pH-Ct_Cl-Ct_OAc*Ka*10^pH/(1+Ka*10^pH))</f>
        <v>2.7941613002538147E-2</v>
      </c>
      <c r="AR477" s="19">
        <f>ABS(Ct_Na+10^-pH-Kw*10^pH-Ct_Cl-Ct_OAc*Ka*10^pH/(1+Ka*10^pH))</f>
        <v>2.9104379128467431E-2</v>
      </c>
      <c r="AS477" s="19">
        <f>ABS(Ct_Na+10^-pH-Kw*10^pH-Ct_Cl-Ct_OAc*Ka*10^pH/(1+Ka*10^pH))</f>
        <v>3.0230232044049732E-2</v>
      </c>
      <c r="AT477" s="19">
        <f>ABS(Ct_Na+10^-pH-Kw*10^pH-Ct_Cl-Ct_OAc*Ka*10^pH/(1+Ka*10^pH))</f>
        <v>3.132090205602011E-2</v>
      </c>
      <c r="AU477" s="19">
        <f>ABS(Ct_Na+10^-pH-Kw*10^pH-Ct_Cl-Ct_OAc*Ka*10^pH/(1+Ka*10^pH))</f>
        <v>3.2378012990699062E-2</v>
      </c>
      <c r="AV477" s="19">
        <f>ABS(Ct_Na+10^-pH-Kw*10^pH-Ct_Cl-Ct_OAc*Ka*10^pH/(1+Ka*10^pH))</f>
        <v>3.3403090260690819E-2</v>
      </c>
      <c r="AW477" s="19">
        <f>ABS(Ct_Na+10^-pH-Kw*10^pH-Ct_Cl-Ct_OAc*Ka*10^pH/(1+Ka*10^pH))</f>
        <v>3.4397568209190238E-2</v>
      </c>
      <c r="AX477" s="19">
        <f>ABS(Ct_Na+10^-pH-Kw*10^pH-Ct_Cl-Ct_OAc*Ka*10^pH/(1+Ka*10^pH))</f>
        <v>3.5362796806263232E-2</v>
      </c>
      <c r="AY477" s="19">
        <f>ABS(Ct_Na+10^-pH-Kw*10^pH-Ct_Cl-Ct_OAc*Ka*10^pH/(1+Ka*10^pH))</f>
        <v>3.6300047762841348E-2</v>
      </c>
      <c r="AZ477" s="19">
        <f>ABS(Ct_Na+10^-pH-Kw*10^pH-Ct_Cl-Ct_OAc*Ka*10^pH/(1+Ka*10^pH))</f>
        <v>3.7210520120660083E-2</v>
      </c>
      <c r="BA477" s="19">
        <f>ABS(Ct_Na+10^-pH-Kw*10^pH-Ct_Cl-Ct_OAc*Ka*10^pH/(1+Ka*10^pH))</f>
        <v>3.8095345369807861E-2</v>
      </c>
      <c r="BB477" s="19">
        <f>ABS(Ct_Na+10^-pH-Kw*10^pH-Ct_Cl-Ct_OAc*Ka*10^pH/(1+Ka*10^pH))</f>
        <v>3.8955592139812645E-2</v>
      </c>
      <c r="BC477" s="19">
        <f>ABS(Ct_Na+10^-pH-Kw*10^pH-Ct_Cl-Ct_OAc*Ka*10^pH/(1+Ka*10^pH))</f>
        <v>3.9792270505159807E-2</v>
      </c>
      <c r="BD477" s="19">
        <f>ABS(Ct_Na+10^-pH-Kw*10^pH-Ct_Cl-Ct_OAc*Ka*10^pH/(1+Ka*10^pH))</f>
        <v>4.0606335941713756E-2</v>
      </c>
      <c r="BE477" s="19">
        <f>ABS(Ct_Na+10^-pH-Kw*10^pH-Ct_Cl-Ct_OAc*Ka*10^pH/(1+Ka*10^pH))</f>
        <v>4.1398692966626266E-2</v>
      </c>
      <c r="BF477" s="19">
        <f>ABS(Ct_Na+10^-pH-Kw*10^pH-Ct_Cl-Ct_OAc*Ka*10^pH/(1+Ka*10^pH))</f>
        <v>4.2170198490883215E-2</v>
      </c>
      <c r="BG477" s="19">
        <f>ABS(Ct_Na+10^-pH-Kw*10^pH-Ct_Cl-Ct_OAc*Ka*10^pH/(1+Ka*10^pH))</f>
        <v>4.2921664910613971E-2</v>
      </c>
      <c r="BH477" s="19">
        <f>ABS(Ct_Na+10^-pH-Kw*10^pH-Ct_Cl-Ct_OAc*Ka*10^pH/(1+Ka*10^pH))</f>
        <v>4.3653862960608067E-2</v>
      </c>
      <c r="BI477" s="19">
        <f>ABS(Ct_Na+10^-pH-Kw*10^pH-Ct_Cl-Ct_OAc*Ka*10^pH/(1+Ka*10^pH))</f>
        <v>4.4367524351108655E-2</v>
      </c>
      <c r="BJ477" s="19">
        <f>ABS(Ct_Na+10^-pH-Kw*10^pH-Ct_Cl-Ct_OAc*Ka*10^pH/(1+Ka*10^pH))</f>
        <v>4.5063344206846712E-2</v>
      </c>
      <c r="BK477" s="19">
        <f>ABS(Ct_Na+10^-pH-Kw*10^pH-Ct_Cl-Ct_OAc*Ka*10^pH/(1+Ka*10^pH))</f>
        <v>4.5741983325406042E-2</v>
      </c>
      <c r="BL477" s="19">
        <f>ABS(Ct_Na+10^-pH-Kw*10^pH-Ct_Cl-Ct_OAc*Ka*10^pH/(1+Ka*10^pH))</f>
        <v>4.6404070270341977E-2</v>
      </c>
      <c r="BM477" s="19">
        <f>ABS(Ct_Na+10^-pH-Kw*10^pH-Ct_Cl-Ct_OAc*Ka*10^pH/(1+Ka*10^pH))</f>
        <v>4.7050203312990313E-2</v>
      </c>
      <c r="BN477" s="19">
        <f>ABS(Ct_Na+10^-pH-Kw*10^pH-Ct_Cl-Ct_OAc*Ka*10^pH/(1+Ka*10^pH))</f>
        <v>4.7680952235575585E-2</v>
      </c>
      <c r="BO477" s="19">
        <f>ABS(Ct_Na+10^-pH-Kw*10^pH-Ct_Cl-Ct_OAc*Ka*10^pH/(1+Ka*10^pH))</f>
        <v>4.8296860007041184E-2</v>
      </c>
      <c r="BP477" s="19">
        <f>ABS(Ct_Na+10^-pH-Kw*10^pH-Ct_Cl-Ct_OAc*Ka*10^pH/(1+Ka*10^pH))</f>
        <v>4.8898444341961098E-2</v>
      </c>
      <c r="BQ477" s="19">
        <f>ABS(Ct_Na+10^-pH-Kw*10^pH-Ct_Cl-Ct_OAc*Ka*10^pH/(1+Ka*10^pH))</f>
        <v>4.9486199151940323E-2</v>
      </c>
      <c r="BR477" s="19">
        <f>ABS(Ct_Na+10^-pH-Kw*10^pH-Ct_Cl-Ct_OAc*Ka*10^pH/(1+Ka*10^pH))</f>
        <v>5.0060595898056365E-2</v>
      </c>
      <c r="BS477" s="19">
        <f>ABS(Ct_Na+10^-pH-Kw*10^pH-Ct_Cl-Ct_OAc*Ka*10^pH/(1+Ka*10^pH))</f>
        <v>5.0622084852124875E-2</v>
      </c>
      <c r="BT477" s="19">
        <f>ABS(Ct_Na+10^-pH-Kw*10^pH-Ct_Cl-Ct_OAc*Ka*10^pH/(1+Ka*10^pH))</f>
        <v>5.1171096273880737E-2</v>
      </c>
      <c r="BU477" s="19">
        <f>ABS(Ct_Na+10^-pH-Kw*10^pH-Ct_Cl-Ct_OAc*Ka*10^pH/(1+Ka*10^pH))</f>
        <v>5.1708041510543076E-2</v>
      </c>
      <c r="BV477" s="19">
        <f>ABS(Ct_Na+10^-pH-Kw*10^pH-Ct_Cl-Ct_OAc*Ka*10^pH/(1+Ka*10^pH))</f>
        <v>5.2233314024669256E-2</v>
      </c>
      <c r="BW477" s="19">
        <f>ABS(Ct_Na+10^-pH-Kw*10^pH-Ct_Cl-Ct_OAc*Ka*10^pH/(1+Ka*10^pH))</f>
        <v>5.2747290355695982E-2</v>
      </c>
      <c r="BX477" s="19">
        <f>ABS(Ct_Na+10^-pH-Kw*10^pH-Ct_Cl-Ct_OAc*Ka*10^pH/(1+Ka*10^pH))</f>
        <v>5.3250331020105096E-2</v>
      </c>
      <c r="BY477" s="19">
        <f>ABS(Ct_Na+10^-pH-Kw*10^pH-Ct_Cl-Ct_OAc*Ka*10^pH/(1+Ka*10^pH))</f>
        <v>5.3742781354737174E-2</v>
      </c>
      <c r="BZ477" s="19">
        <f>ABS(Ct_Na+10^-pH-Kw*10^pH-Ct_Cl-Ct_OAc*Ka*10^pH/(1+Ka*10^pH))</f>
        <v>5.422497230739777E-2</v>
      </c>
      <c r="CA477" s="19">
        <f>ABS(Ct_Na+10^-pH-Kw*10^pH-Ct_Cl-Ct_OAc*Ka*10^pH/(1+Ka*10^pH))</f>
        <v>5.4697221178560178E-2</v>
      </c>
      <c r="CB477" s="19">
        <f>ABS(Ct_Na+10^-pH-Kw*10^pH-Ct_Cl-Ct_OAc*Ka*10^pH/(1+Ka*10^pH))</f>
        <v>5.5159832317658072E-2</v>
      </c>
      <c r="CC477" s="19">
        <f>ABS(Ct_Na+10^-pH-Kw*10^pH-Ct_Cl-Ct_OAc*Ka*10^pH/(1+Ka*10^pH))</f>
        <v>5.5613097777178246E-2</v>
      </c>
      <c r="CD477" s="19">
        <f>ABS(Ct_Na+10^-pH-Kw*10^pH-Ct_Cl-Ct_OAc*Ka*10^pH/(1+Ka*10^pH))</f>
        <v>5.6057297927507979E-2</v>
      </c>
      <c r="CE477" s="19">
        <f>ABS(Ct_Na+10^-pH-Kw*10^pH-Ct_Cl-Ct_OAc*Ka*10^pH/(1+Ka*10^pH))</f>
        <v>5.6492702035256942E-2</v>
      </c>
      <c r="CF477" s="19">
        <f>ABS(Ct_Na+10^-pH-Kw*10^pH-Ct_Cl-Ct_OAc*Ka*10^pH/(1+Ka*10^pH))</f>
        <v>5.6919568807559842E-2</v>
      </c>
      <c r="CG477" s="19">
        <f>ABS(Ct_Na+10^-pH-Kw*10^pH-Ct_Cl-Ct_OAc*Ka*10^pH/(1+Ka*10^pH))</f>
        <v>5.7338146904672406E-2</v>
      </c>
      <c r="CH477" s="19">
        <f>ABS(Ct_Na+10^-pH-Kw*10^pH-Ct_Cl-Ct_OAc*Ka*10^pH/(1+Ka*10^pH))</f>
        <v>5.7748675422994319E-2</v>
      </c>
      <c r="CI477" s="19">
        <f>ABS(Ct_Na+10^-pH-Kw*10^pH-Ct_Cl-Ct_OAc*Ka*10^pH/(1+Ka*10^pH))</f>
        <v>5.8151384350491067E-2</v>
      </c>
      <c r="CJ477" s="19">
        <f>ABS(Ct_Na+10^-pH-Kw*10^pH-Ct_Cl-Ct_OAc*Ka*10^pH/(1+Ka*10^pH))</f>
        <v>5.8546494996336941E-2</v>
      </c>
      <c r="CK477" s="19">
        <f>ABS(Ct_Na+10^-pH-Kw*10^pH-Ct_Cl-Ct_OAc*Ka*10^pH/(1+Ka*10^pH))</f>
        <v>5.8934220396466085E-2</v>
      </c>
      <c r="CL477" s="19">
        <f>ABS(Ct_Na+10^-pH-Kw*10^pH-Ct_Cl-Ct_OAc*Ka*10^pH/(1+Ka*10^pH))</f>
        <v>5.931476569659281E-2</v>
      </c>
      <c r="CM477" s="19">
        <f>ABS(Ct_Na+10^-pH-Kw*10^pH-Ct_Cl-Ct_OAc*Ka*10^pH/(1+Ka*10^pH))</f>
        <v>5.9688328514148403E-2</v>
      </c>
      <c r="CN477" s="19">
        <f>ABS(Ct_Na+10^-pH-Kw*10^pH-Ct_Cl-Ct_OAc*Ka*10^pH/(1+Ka*10^pH))</f>
        <v>6.0055099280475713E-2</v>
      </c>
      <c r="CO477" s="19">
        <f>ABS(Ct_Na+10^-pH-Kw*10^pH-Ct_Cl-Ct_OAc*Ka*10^pH/(1+Ka*10^pH))</f>
        <v>6.0415261564526868E-2</v>
      </c>
      <c r="CP477" s="19">
        <f>ABS(Ct_Na+10^-pH-Kw*10^pH-Ct_Cl-Ct_OAc*Ka*10^pH/(1+Ka*10^pH))</f>
        <v>6.0768992379219969E-2</v>
      </c>
      <c r="CQ477" s="19">
        <f>ABS(Ct_Na+10^-pH-Kw*10^pH-Ct_Cl-Ct_OAc*Ka*10^pH/(1+Ka*10^pH))</f>
        <v>6.1116462471529118E-2</v>
      </c>
      <c r="CR477" s="19">
        <f>ABS(Ct_Na+10^-pH-Kw*10^pH-Ct_Cl-Ct_OAc*Ka*10^pH/(1+Ka*10^pH))</f>
        <v>6.1457836597306505E-2</v>
      </c>
      <c r="CS477" s="19">
        <f>ABS(Ct_Na+10^-pH-Kw*10^pH-Ct_Cl-Ct_OAc*Ka*10^pH/(1+Ka*10^pH))</f>
        <v>6.1793273781766023E-2</v>
      </c>
      <c r="CT477" s="19">
        <f>ABS(Ct_Na+10^-pH-Kw*10^pH-Ct_Cl-Ct_OAc*Ka*10^pH/(1+Ka*10^pH))</f>
        <v>6.2122927566493513E-2</v>
      </c>
      <c r="CU477" s="19">
        <f>ABS(Ct_Na+10^-pH-Kw*10^pH-Ct_Cl-Ct_OAc*Ka*10^pH/(1+Ka*10^pH))</f>
        <v>6.2446946243789742E-2</v>
      </c>
      <c r="CV477" s="19">
        <f>ABS(Ct_Na+10^-pH-Kw*10^pH-Ct_Cl-Ct_OAc*Ka*10^pH/(1+Ka*10^pH))</f>
        <v>6.2765473079097911E-2</v>
      </c>
      <c r="CW477" s="19">
        <f>ABS(Ct_Na+10^-pH-Kw*10^pH-Ct_Cl-Ct_OAc*Ka*10^pH/(1+Ka*10^pH))</f>
        <v>6.3078646522216036E-2</v>
      </c>
      <c r="CX477" s="19">
        <f>ABS(Ct_Na+10^-pH-Kw*10^pH-Ct_Cl-Ct_OAc*Ka*10^pH/(1+Ka*10^pH))</f>
        <v>6.3386600407948829E-2</v>
      </c>
    </row>
    <row r="478" spans="1:102">
      <c r="A478" s="23">
        <v>4.49</v>
      </c>
      <c r="B478" s="19">
        <f>ABS(Ct_Na+10^-pH-Kw*10^pH-Ct_Cl-Ct_OAc*Ka*10^pH/(1+Ka*10^pH))</f>
        <v>0.12089715085546014</v>
      </c>
      <c r="C478" s="19">
        <f>ABS(Ct_Na+10^-pH-Kw*10^pH-Ct_Cl-Ct_OAc*Ka*10^pH/(1+Ka*10^pH))</f>
        <v>0.11037669800250188</v>
      </c>
      <c r="D478" s="19">
        <f>ABS(Ct_Na+10^-pH-Kw*10^pH-Ct_Cl-Ct_OAc*Ka*10^pH/(1+Ka*10^pH))</f>
        <v>0.10081264995435799</v>
      </c>
      <c r="E478" s="19">
        <f>ABS(Ct_Na+10^-pH-Kw*10^pH-Ct_Cl-Ct_OAc*Ka*10^pH/(1+Ka*10^pH))</f>
        <v>9.2080258258226633E-2</v>
      </c>
      <c r="F478" s="19">
        <f>ABS(Ct_Na+10^-pH-Kw*10^pH-Ct_Cl-Ct_OAc*Ka*10^pH/(1+Ka*10^pH))</f>
        <v>8.40755658701062E-2</v>
      </c>
      <c r="G478" s="19">
        <f>ABS(Ct_Na+10^-pH-Kw*10^pH-Ct_Cl-Ct_OAc*Ka*10^pH/(1+Ka*10^pH))</f>
        <v>7.6711248873035431E-2</v>
      </c>
      <c r="H478" s="19">
        <f>ABS(Ct_Na+10^-pH-Kw*10^pH-Ct_Cl-Ct_OAc*Ka*10^pH/(1+Ka*10^pH))</f>
        <v>6.9913417798816241E-2</v>
      </c>
      <c r="I478" s="19">
        <f>ABS(Ct_Na+10^-pH-Kw*10^pH-Ct_Cl-Ct_OAc*Ka*10^pH/(1+Ka*10^pH))</f>
        <v>6.3619129767131799E-2</v>
      </c>
      <c r="J478" s="19">
        <f>ABS(Ct_Na+10^-pH-Kw*10^pH-Ct_Cl-Ct_OAc*Ka*10^pH/(1+Ka*10^pH))</f>
        <v>5.7774433737710559E-2</v>
      </c>
      <c r="K478" s="19">
        <f>ABS(Ct_Na+10^-pH-Kw*10^pH-Ct_Cl-Ct_OAc*Ka*10^pH/(1+Ka*10^pH))</f>
        <v>5.2332820193076959E-2</v>
      </c>
      <c r="L478" s="19">
        <f>ABS(Ct_Na+10^-pH-Kw*10^pH-Ct_Cl-Ct_OAc*Ka*10^pH/(1+Ka*10^pH))</f>
        <v>4.7253980884752272E-2</v>
      </c>
      <c r="M478" s="19">
        <f>ABS(Ct_Na+10^-pH-Kw*10^pH-Ct_Cl-Ct_OAc*Ka*10^pH/(1+Ka*10^pH))</f>
        <v>4.2502808628577582E-2</v>
      </c>
      <c r="N478" s="19">
        <f>ABS(Ct_Na+10^-pH-Kw*10^pH-Ct_Cl-Ct_OAc*Ka*10^pH/(1+Ka*10^pH))</f>
        <v>3.8048584638413797E-2</v>
      </c>
      <c r="O478" s="19">
        <f>ABS(Ct_Na+10^-pH-Kw*10^pH-Ct_Cl-Ct_OAc*Ka*10^pH/(1+Ka*10^pH))</f>
        <v>3.3864313617350858E-2</v>
      </c>
      <c r="P478" s="19">
        <f>ABS(Ct_Na+10^-pH-Kw*10^pH-Ct_Cl-Ct_OAc*Ka*10^pH/(1+Ka*10^pH))</f>
        <v>2.9926176185762189E-2</v>
      </c>
      <c r="Q478" s="19">
        <f>ABS(Ct_Na+10^-pH-Kw*10^pH-Ct_Cl-Ct_OAc*Ka*10^pH/(1+Ka*10^pH))</f>
        <v>2.6213075178835751E-2</v>
      </c>
      <c r="R478" s="19">
        <f>ABS(Ct_Na+10^-pH-Kw*10^pH-Ct_Cl-Ct_OAc*Ka*10^pH/(1+Ka*10^pH))</f>
        <v>2.2706257561183E-2</v>
      </c>
      <c r="S478" s="19">
        <f>ABS(Ct_Na+10^-pH-Kw*10^pH-Ct_Cl-Ct_OAc*Ka*10^pH/(1+Ka*10^pH))</f>
        <v>1.9388997652592544E-2</v>
      </c>
      <c r="T478" s="19">
        <f>ABS(Ct_Na+10^-pH-Kw*10^pH-Ct_Cl-Ct_OAc*Ka*10^pH/(1+Ka*10^pH))</f>
        <v>1.6246330370770033E-2</v>
      </c>
      <c r="U478" s="19">
        <f>ABS(Ct_Na+10^-pH-Kw*10^pH-Ct_Cl-Ct_OAc*Ka*10^pH/(1+Ka*10^pH))</f>
        <v>1.3264825513656351E-2</v>
      </c>
      <c r="V478" s="19">
        <f>ABS(Ct_Na+10^-pH-Kw*10^pH-Ct_Cl-Ct_OAc*Ka*10^pH/(1+Ka*10^pH))</f>
        <v>1.0432395899398358E-2</v>
      </c>
      <c r="W478" s="19">
        <f>ABS(Ct_Na+10^-pH-Kw*10^pH-Ct_Cl-Ct_OAc*Ka*10^pH/(1+Ka*10^pH))</f>
        <v>7.738133583396839E-3</v>
      </c>
      <c r="X478" s="19">
        <f>ABS(Ct_Na+10^-pH-Kw*10^pH-Ct_Cl-Ct_OAc*Ka*10^pH/(1+Ka*10^pH))</f>
        <v>5.1721694729192323E-3</v>
      </c>
      <c r="Y478" s="19">
        <f>ABS(Ct_Na+10^-pH-Kw*10^pH-Ct_Cl-Ct_OAc*Ka*10^pH/(1+Ka*10^pH))</f>
        <v>2.7255525303707916E-3</v>
      </c>
      <c r="Z478" s="19">
        <f>ABS(Ct_Na+10^-pH-Kw*10^pH-Ct_Cl-Ct_OAc*Ka*10^pH/(1+Ka*10^pH))</f>
        <v>3.9014544884728025E-4</v>
      </c>
      <c r="AA478" s="19">
        <f>ABS(Ct_Na+10^-pH-Kw*10^pH-Ct_Cl-Ct_OAc*Ka*10^pH/(1+Ka*10^pH))</f>
        <v>1.8414657623862934E-3</v>
      </c>
      <c r="AB478" s="19">
        <f>ABS(Ct_Na+10^-pH-Kw*10^pH-Ct_Cl-Ct_OAc*Ka*10^pH/(1+Ka*10^pH))</f>
        <v>3.9760503992183859E-3</v>
      </c>
      <c r="AC478" s="19">
        <f>ABS(Ct_Na+10^-pH-Kw*10^pH-Ct_Cl-Ct_OAc*Ka*10^pH/(1+Ka*10^pH))</f>
        <v>6.0198016472491414E-3</v>
      </c>
      <c r="AD478" s="19">
        <f>ABS(Ct_Na+10^-pH-Kw*10^pH-Ct_Cl-Ct_OAc*Ka*10^pH/(1+Ka*10^pH))</f>
        <v>7.9783965932786124E-3</v>
      </c>
      <c r="AE478" s="19">
        <f>ABS(Ct_Na+10^-pH-Kw*10^pH-Ct_Cl-Ct_OAc*Ka*10^pH/(1+Ka*10^pH))</f>
        <v>9.8570488884497307E-3</v>
      </c>
      <c r="AF478" s="19">
        <f>ABS(Ct_Na+10^-pH-Kw*10^pH-Ct_Cl-Ct_OAc*Ka*10^pH/(1+Ka*10^pH))</f>
        <v>1.1660555091814004E-2</v>
      </c>
      <c r="AG478" s="19">
        <f>ABS(Ct_Na+10^-pH-Kw*10^pH-Ct_Cl-Ct_OAc*Ka*10^pH/(1+Ka*10^pH))</f>
        <v>1.3393335561713009E-2</v>
      </c>
      <c r="AH478" s="19">
        <f>ABS(Ct_Na+10^-pH-Kw*10^pH-Ct_Cl-Ct_OAc*Ka*10^pH/(1+Ka*10^pH))</f>
        <v>1.5059470628923585E-2</v>
      </c>
      <c r="AI478" s="19">
        <f>ABS(Ct_Na+10^-pH-Kw*10^pH-Ct_Cl-Ct_OAc*Ka*10^pH/(1+Ka*10^pH))</f>
        <v>1.6662732674730004E-2</v>
      </c>
      <c r="AJ478" s="19">
        <f>ABS(Ct_Na+10^-pH-Kw*10^pH-Ct_Cl-Ct_OAc*Ka*10^pH/(1+Ka*10^pH))</f>
        <v>1.8206614644765803E-2</v>
      </c>
      <c r="AK478" s="19">
        <f>ABS(Ct_Na+10^-pH-Kw*10^pH-Ct_Cl-Ct_OAc*Ka*10^pH/(1+Ka*10^pH))</f>
        <v>1.9694355452254866E-2</v>
      </c>
      <c r="AL478" s="19">
        <f>ABS(Ct_Na+10^-pH-Kw*10^pH-Ct_Cl-Ct_OAc*Ka*10^pH/(1+Ka*10^pH))</f>
        <v>2.1128962659476433E-2</v>
      </c>
      <c r="AM478" s="19">
        <f>ABS(Ct_Na+10^-pH-Kw*10^pH-Ct_Cl-Ct_OAc*Ka*10^pH/(1+Ka*10^pH))</f>
        <v>2.2513232771707796E-2</v>
      </c>
      <c r="AN478" s="19">
        <f>ABS(Ct_Na+10^-pH-Kw*10^pH-Ct_Cl-Ct_OAc*Ka*10^pH/(1+Ka*10^pH))</f>
        <v>2.3849769431793236E-2</v>
      </c>
      <c r="AO478" s="19">
        <f>ABS(Ct_Na+10^-pH-Kw*10^pH-Ct_Cl-Ct_OAc*Ka*10^pH/(1+Ka*10^pH))</f>
        <v>2.5140999764418148E-2</v>
      </c>
      <c r="AP478" s="19">
        <f>ABS(Ct_Na+10^-pH-Kw*10^pH-Ct_Cl-Ct_OAc*Ka*10^pH/(1+Ka*10^pH))</f>
        <v>2.6389189085955576E-2</v>
      </c>
      <c r="AQ478" s="19">
        <f>ABS(Ct_Na+10^-pH-Kw*10^pH-Ct_Cl-Ct_OAc*Ka*10^pH/(1+Ka*10^pH))</f>
        <v>2.7596454167442577E-2</v>
      </c>
      <c r="AR478" s="19">
        <f>ABS(Ct_Na+10^-pH-Kw*10^pH-Ct_Cl-Ct_OAc*Ka*10^pH/(1+Ka*10^pH))</f>
        <v>2.8764775214042925E-2</v>
      </c>
      <c r="AS478" s="19">
        <f>ABS(Ct_Na+10^-pH-Kw*10^pH-Ct_Cl-Ct_OAc*Ka*10^pH/(1+Ka*10^pH))</f>
        <v>2.989600670360832E-2</v>
      </c>
      <c r="AT478" s="19">
        <f>ABS(Ct_Na+10^-pH-Kw*10^pH-Ct_Cl-Ct_OAc*Ka*10^pH/(1+Ka*10^pH))</f>
        <v>3.0991887209124814E-2</v>
      </c>
      <c r="AU478" s="19">
        <f>ABS(Ct_Na+10^-pH-Kw*10^pH-Ct_Cl-Ct_OAc*Ka*10^pH/(1+Ka*10^pH))</f>
        <v>3.2054048314471548E-2</v>
      </c>
      <c r="AV478" s="19">
        <f>ABS(Ct_Na+10^-pH-Kw*10^pH-Ct_Cl-Ct_OAc*Ka*10^pH/(1+Ka*10^pH))</f>
        <v>3.3084022719656297E-2</v>
      </c>
      <c r="AW478" s="19">
        <f>ABS(Ct_Na+10^-pH-Kw*10^pH-Ct_Cl-Ct_OAc*Ka*10^pH/(1+Ka*10^pH))</f>
        <v>3.4083251620208629E-2</v>
      </c>
      <c r="AX478" s="19">
        <f>ABS(Ct_Na+10^-pH-Kw*10^pH-Ct_Cl-Ct_OAc*Ka*10^pH/(1+Ka*10^pH))</f>
        <v>3.5053091435450622E-2</v>
      </c>
      <c r="AY478" s="19">
        <f>ABS(Ct_Na+10^-pH-Kw*10^pH-Ct_Cl-Ct_OAc*Ka*10^pH/(1+Ka*10^pH))</f>
        <v>3.5994819951700084E-2</v>
      </c>
      <c r="AZ478" s="19">
        <f>ABS(Ct_Na+10^-pH-Kw*10^pH-Ct_Cl-Ct_OAc*Ka*10^pH/(1+Ka*10^pH))</f>
        <v>3.6909641938913842E-2</v>
      </c>
      <c r="BA478" s="19">
        <f>ABS(Ct_Na+10^-pH-Kw*10^pH-Ct_Cl-Ct_OAc*Ka*10^pH/(1+Ka*10^pH))</f>
        <v>3.7798694292684953E-2</v>
      </c>
      <c r="BB478" s="19">
        <f>ABS(Ct_Na+10^-pH-Kw*10^pH-Ct_Cl-Ct_OAc*Ka*10^pH/(1+Ka*10^pH))</f>
        <v>3.8663050747740207E-2</v>
      </c>
      <c r="BC478" s="19">
        <f>ABS(Ct_Na+10^-pH-Kw*10^pH-Ct_Cl-Ct_OAc*Ka*10^pH/(1+Ka*10^pH))</f>
        <v>3.9503726204026854E-2</v>
      </c>
      <c r="BD478" s="19">
        <f>ABS(Ct_Na+10^-pH-Kw*10^pH-Ct_Cl-Ct_OAc*Ka*10^pH/(1+Ka*10^pH))</f>
        <v>4.0321680702035442E-2</v>
      </c>
      <c r="BE478" s="19">
        <f>ABS(Ct_Na+10^-pH-Kw*10^pH-Ct_Cl-Ct_OAc*Ka*10^pH/(1+Ka*10^pH))</f>
        <v>4.1117823080097135E-2</v>
      </c>
      <c r="BF478" s="19">
        <f>ABS(Ct_Na+10^-pH-Kw*10^pH-Ct_Cl-Ct_OAc*Ka*10^pH/(1+Ka*10^pH))</f>
        <v>4.1893014342946705E-2</v>
      </c>
      <c r="BG478" s="19">
        <f>ABS(Ct_Na+10^-pH-Kw*10^pH-Ct_Cl-Ct_OAc*Ka*10^pH/(1+Ka*10^pH))</f>
        <v>4.2648070767800153E-2</v>
      </c>
      <c r="BH478" s="19">
        <f>ABS(Ct_Na+10^-pH-Kw*10^pH-Ct_Cl-Ct_OAc*Ka*10^pH/(1+Ka*10^pH))</f>
        <v>4.3383766771503532E-2</v>
      </c>
      <c r="BI478" s="19">
        <f>ABS(Ct_Na+10^-pH-Kw*10^pH-Ct_Cl-Ct_OAc*Ka*10^pH/(1+Ka*10^pH))</f>
        <v>4.4100837559923292E-2</v>
      </c>
      <c r="BJ478" s="19">
        <f>ABS(Ct_Na+10^-pH-Kw*10^pH-Ct_Cl-Ct_OAc*Ka*10^pH/(1+Ka*10^pH))</f>
        <v>4.4799981578632547E-2</v>
      </c>
      <c r="BK478" s="19">
        <f>ABS(Ct_Na+10^-pH-Kw*10^pH-Ct_Cl-Ct_OAc*Ka*10^pH/(1+Ka*10^pH))</f>
        <v>4.5481862782065022E-2</v>
      </c>
      <c r="BL478" s="19">
        <f>ABS(Ct_Na+10^-pH-Kw*10^pH-Ct_Cl-Ct_OAc*Ka*10^pH/(1+Ka*10^pH))</f>
        <v>4.6147112736633286E-2</v>
      </c>
      <c r="BM478" s="19">
        <f>ABS(Ct_Na+10^-pH-Kw*10^pH-Ct_Cl-Ct_OAc*Ka*10^pH/(1+Ka*10^pH))</f>
        <v>4.6796332571814384E-2</v>
      </c>
      <c r="BN478" s="19">
        <f>ABS(Ct_Na+10^-pH-Kw*10^pH-Ct_Cl-Ct_OAc*Ka*10^pH/(1+Ka*10^pH))</f>
        <v>4.7430094791872102E-2</v>
      </c>
      <c r="BO478" s="19">
        <f>ABS(Ct_Na+10^-pH-Kw*10^pH-Ct_Cl-Ct_OAc*Ka*10^pH/(1+Ka*10^pH))</f>
        <v>4.8048944959693168E-2</v>
      </c>
      <c r="BP478" s="19">
        <f>ABS(Ct_Na+10^-pH-Kw*10^pH-Ct_Cl-Ct_OAc*Ka*10^pH/(1+Ka*10^pH))</f>
        <v>4.8653403263146308E-2</v>
      </c>
      <c r="BQ478" s="19">
        <f>ABS(Ct_Na+10^-pH-Kw*10^pH-Ct_Cl-Ct_OAc*Ka*10^pH/(1+Ka*10^pH))</f>
        <v>4.9243965973416633E-2</v>
      </c>
      <c r="BR478" s="19">
        <f>ABS(Ct_Na+10^-pH-Kw*10^pH-Ct_Cl-Ct_OAc*Ka*10^pH/(1+Ka*10^pH))</f>
        <v>4.9821106803908062E-2</v>
      </c>
      <c r="BS478" s="19">
        <f>ABS(Ct_Na+10^-pH-Kw*10^pH-Ct_Cl-Ct_OAc*Ka*10^pH/(1+Ka*10^pH))</f>
        <v>5.0385278177534534E-2</v>
      </c>
      <c r="BT478" s="19">
        <f>ABS(Ct_Na+10^-pH-Kw*10^pH-Ct_Cl-Ct_OAc*Ka*10^pH/(1+Ka*10^pH))</f>
        <v>5.0936912409524852E-2</v>
      </c>
      <c r="BU478" s="19">
        <f>ABS(Ct_Na+10^-pH-Kw*10^pH-Ct_Cl-Ct_OAc*Ka*10^pH/(1+Ka*10^pH))</f>
        <v>5.1476422812240658E-2</v>
      </c>
      <c r="BV478" s="19">
        <f>ABS(Ct_Na+10^-pH-Kw*10^pH-Ct_Cl-Ct_OAc*Ka*10^pH/(1+Ka*10^pH))</f>
        <v>5.2004204727940893E-2</v>
      </c>
      <c r="BW478" s="19">
        <f>ABS(Ct_Na+10^-pH-Kw*10^pH-Ct_Cl-Ct_OAc*Ka*10^pH/(1+Ka*10^pH))</f>
        <v>5.2520636494916423E-2</v>
      </c>
      <c r="BX478" s="19">
        <f>ABS(Ct_Na+10^-pH-Kw*10^pH-Ct_Cl-Ct_OAc*Ka*10^pH/(1+Ka*10^pH))</f>
        <v>5.3026080351956287E-2</v>
      </c>
      <c r="BY478" s="19">
        <f>ABS(Ct_Na+10^-pH-Kw*10^pH-Ct_Cl-Ct_OAc*Ka*10^pH/(1+Ka*10^pH))</f>
        <v>5.3520883285690032E-2</v>
      </c>
      <c r="BZ478" s="19">
        <f>ABS(Ct_Na+10^-pH-Kw*10^pH-Ct_Cl-Ct_OAc*Ka*10^pH/(1+Ka*10^pH))</f>
        <v>5.4005377824971015E-2</v>
      </c>
      <c r="CA478" s="19">
        <f>ABS(Ct_Na+10^-pH-Kw*10^pH-Ct_Cl-Ct_OAc*Ka*10^pH/(1+Ka*10^pH))</f>
        <v>5.4479882786122473E-2</v>
      </c>
      <c r="CB478" s="19">
        <f>ABS(Ct_Na+10^-pH-Kw*10^pH-Ct_Cl-Ct_OAc*Ka*10^pH/(1+Ka*10^pH))</f>
        <v>5.4944703972556574E-2</v>
      </c>
      <c r="CC478" s="19">
        <f>ABS(Ct_Na+10^-pH-Kw*10^pH-Ct_Cl-Ct_OAc*Ka*10^pH/(1+Ka*10^pH))</f>
        <v>5.5400134831992014E-2</v>
      </c>
      <c r="CD478" s="19">
        <f>ABS(Ct_Na+10^-pH-Kw*10^pH-Ct_Cl-Ct_OAc*Ka*10^pH/(1+Ka*10^pH))</f>
        <v>5.5846457074238715E-2</v>
      </c>
      <c r="CE478" s="19">
        <f>ABS(Ct_Na+10^-pH-Kw*10^pH-Ct_Cl-Ct_OAc*Ka*10^pH/(1+Ka*10^pH))</f>
        <v>5.6283941252282525E-2</v>
      </c>
      <c r="CF478" s="19">
        <f>ABS(Ct_Na+10^-pH-Kw*10^pH-Ct_Cl-Ct_OAc*Ka*10^pH/(1+Ka*10^pH))</f>
        <v>5.6712847309188227E-2</v>
      </c>
      <c r="CG478" s="19">
        <f>ABS(Ct_Na+10^-pH-Kw*10^pH-Ct_Cl-Ct_OAc*Ka*10^pH/(1+Ka*10^pH))</f>
        <v>5.7133425093144286E-2</v>
      </c>
      <c r="CH478" s="19">
        <f>ABS(Ct_Na+10^-pH-Kw*10^pH-Ct_Cl-Ct_OAc*Ka*10^pH/(1+Ka*10^pH))</f>
        <v>5.7545914842793519E-2</v>
      </c>
      <c r="CI478" s="19">
        <f>ABS(Ct_Na+10^-pH-Kw*10^pH-Ct_Cl-Ct_OAc*Ka*10^pH/(1+Ka*10^pH))</f>
        <v>5.7950547644830375E-2</v>
      </c>
      <c r="CJ478" s="19">
        <f>ABS(Ct_Na+10^-pH-Kw*10^pH-Ct_Cl-Ct_OAc*Ka*10^pH/(1+Ka*10^pH))</f>
        <v>5.8347545865696709E-2</v>
      </c>
      <c r="CK478" s="19">
        <f>ABS(Ct_Na+10^-pH-Kw*10^pH-Ct_Cl-Ct_OAc*Ka*10^pH/(1+Ka*10^pH))</f>
        <v>5.8737123559070251E-2</v>
      </c>
      <c r="CL478" s="19">
        <f>ABS(Ct_Na+10^-pH-Kw*10^pH-Ct_Cl-Ct_OAc*Ka*10^pH/(1+Ka*10^pH))</f>
        <v>5.9119486850714623E-2</v>
      </c>
      <c r="CM478" s="19">
        <f>ABS(Ct_Na+10^-pH-Kw*10^pH-Ct_Cl-Ct_OAc*Ka*10^pH/(1+Ka*10^pH))</f>
        <v>5.949483430214534E-2</v>
      </c>
      <c r="CN478" s="19">
        <f>ABS(Ct_Na+10^-pH-Kw*10^pH-Ct_Cl-Ct_OAc*Ka*10^pH/(1+Ka*10^pH))</f>
        <v>5.9863357254459133E-2</v>
      </c>
      <c r="CO478" s="19">
        <f>ABS(Ct_Na+10^-pH-Kw*10^pH-Ct_Cl-Ct_OAc*Ka*10^pH/(1+Ka*10^pH))</f>
        <v>6.0225240153578101E-2</v>
      </c>
      <c r="CP478" s="19">
        <f>ABS(Ct_Na+10^-pH-Kw*10^pH-Ct_Cl-Ct_OAc*Ka*10^pH/(1+Ka*10^pH))</f>
        <v>6.0580660858069943E-2</v>
      </c>
      <c r="CQ478" s="19">
        <f>ABS(Ct_Na+10^-pH-Kw*10^pH-Ct_Cl-Ct_OAc*Ka*10^pH/(1+Ka*10^pH))</f>
        <v>6.0929790930623874E-2</v>
      </c>
      <c r="CR478" s="19">
        <f>ABS(Ct_Na+10^-pH-Kw*10^pH-Ct_Cl-Ct_OAc*Ka*10^pH/(1+Ka*10^pH))</f>
        <v>6.1272795914185607E-2</v>
      </c>
      <c r="CS478" s="19">
        <f>ABS(Ct_Na+10^-pH-Kw*10^pH-Ct_Cl-Ct_OAc*Ka*10^pH/(1+Ka*10^pH))</f>
        <v>6.1609835593685401E-2</v>
      </c>
      <c r="CT478" s="19">
        <f>ABS(Ct_Na+10^-pH-Kw*10^pH-Ct_Cl-Ct_OAc*Ka*10^pH/(1+Ka*10^pH))</f>
        <v>6.1941064244228336E-2</v>
      </c>
      <c r="CU478" s="19">
        <f>ABS(Ct_Na+10^-pH-Kw*10^pH-Ct_Cl-Ct_OAc*Ka*10^pH/(1+Ka*10^pH))</f>
        <v>6.226663086655683E-2</v>
      </c>
      <c r="CV478" s="19">
        <f>ABS(Ct_Na+10^-pH-Kw*10^pH-Ct_Cl-Ct_OAc*Ka*10^pH/(1+Ka*10^pH))</f>
        <v>6.2586679410540788E-2</v>
      </c>
      <c r="CW478" s="19">
        <f>ABS(Ct_Na+10^-pH-Kw*10^pH-Ct_Cl-Ct_OAc*Ka*10^pH/(1+Ka*10^pH))</f>
        <v>6.2901348987398964E-2</v>
      </c>
      <c r="CX478" s="19">
        <f>ABS(Ct_Na+10^-pH-Kw*10^pH-Ct_Cl-Ct_OAc*Ka*10^pH/(1+Ka*10^pH))</f>
        <v>6.3210774071309497E-2</v>
      </c>
    </row>
    <row r="479" spans="1:102">
      <c r="A479" s="24">
        <v>4.5</v>
      </c>
      <c r="B479" s="19">
        <f>ABS(Ct_Na+10^-pH-Kw*10^pH-Ct_Cl-Ct_OAc*Ka*10^pH/(1+Ka*10^pH))</f>
        <v>0.1219553775790491</v>
      </c>
      <c r="C479" s="19">
        <f>ABS(Ct_Na+10^-pH-Kw*10^pH-Ct_Cl-Ct_OAc*Ka*10^pH/(1+Ka*10^pH))</f>
        <v>0.11138456805336229</v>
      </c>
      <c r="D479" s="19">
        <f>ABS(Ct_Na+10^-pH-Kw*10^pH-Ct_Cl-Ct_OAc*Ka*10^pH/(1+Ka*10^pH))</f>
        <v>0.10177474121182883</v>
      </c>
      <c r="E479" s="19">
        <f>ABS(Ct_Na+10^-pH-Kw*10^pH-Ct_Cl-Ct_OAc*Ka*10^pH/(1+Ka*10^pH))</f>
        <v>9.3000551486950467E-2</v>
      </c>
      <c r="F479" s="19">
        <f>ABS(Ct_Na+10^-pH-Kw*10^pH-Ct_Cl-Ct_OAc*Ka*10^pH/(1+Ka*10^pH))</f>
        <v>8.4957544239145255E-2</v>
      </c>
      <c r="G479" s="19">
        <f>ABS(Ct_Na+10^-pH-Kw*10^pH-Ct_Cl-Ct_OAc*Ka*10^pH/(1+Ka*10^pH))</f>
        <v>7.7557977571164505E-2</v>
      </c>
      <c r="H479" s="19">
        <f>ABS(Ct_Na+10^-pH-Kw*10^pH-Ct_Cl-Ct_OAc*Ka*10^pH/(1+Ka*10^pH))</f>
        <v>7.0727608339182249E-2</v>
      </c>
      <c r="I479" s="19">
        <f>ABS(Ct_Na+10^-pH-Kw*10^pH-Ct_Cl-Ct_OAc*Ka*10^pH/(1+Ka*10^pH))</f>
        <v>6.4403192383643129E-2</v>
      </c>
      <c r="J479" s="19">
        <f>ABS(Ct_Na+10^-pH-Kw*10^pH-Ct_Cl-Ct_OAc*Ka*10^pH/(1+Ka*10^pH))</f>
        <v>5.8530520424928248E-2</v>
      </c>
      <c r="K479" s="19">
        <f>ABS(Ct_Na+10^-pH-Kw*10^pH-Ct_Cl-Ct_OAc*Ka*10^pH/(1+Ka*10^pH))</f>
        <v>5.3062860325435057E-2</v>
      </c>
      <c r="L479" s="19">
        <f>ABS(Ct_Na+10^-pH-Kw*10^pH-Ct_Cl-Ct_OAc*Ka*10^pH/(1+Ka*10^pH))</f>
        <v>4.7959710899241427E-2</v>
      </c>
      <c r="M479" s="19">
        <f>ABS(Ct_Na+10^-pH-Kw*10^pH-Ct_Cl-Ct_OAc*Ka*10^pH/(1+Ka*10^pH))</f>
        <v>4.3185796919899003E-2</v>
      </c>
      <c r="N479" s="19">
        <f>ABS(Ct_Na+10^-pH-Kw*10^pH-Ct_Cl-Ct_OAc*Ka*10^pH/(1+Ka*10^pH))</f>
        <v>3.8710252564265468E-2</v>
      </c>
      <c r="O479" s="19">
        <f>ABS(Ct_Na+10^-pH-Kw*10^pH-Ct_Cl-Ct_OAc*Ka*10^pH/(1+Ka*10^pH))</f>
        <v>3.4505953321094587E-2</v>
      </c>
      <c r="P479" s="19">
        <f>ABS(Ct_Na+10^-pH-Kw*10^pH-Ct_Cl-Ct_OAc*Ka*10^pH/(1+Ka*10^pH))</f>
        <v>3.0548965798110207E-2</v>
      </c>
      <c r="Q479" s="19">
        <f>ABS(Ct_Na+10^-pH-Kw*10^pH-Ct_Cl-Ct_OAc*Ka*10^pH/(1+Ka*10^pH))</f>
        <v>2.6818091847867809E-2</v>
      </c>
      <c r="R479" s="19">
        <f>ABS(Ct_Na+10^-pH-Kw*10^pH-Ct_Cl-Ct_OAc*Ka*10^pH/(1+Ka*10^pH))</f>
        <v>2.3294488672638874E-2</v>
      </c>
      <c r="S479" s="19">
        <f>ABS(Ct_Na+10^-pH-Kw*10^pH-Ct_Cl-Ct_OAc*Ka*10^pH/(1+Ka*10^pH))</f>
        <v>1.9961350533908784E-2</v>
      </c>
      <c r="T479" s="19">
        <f>ABS(Ct_Na+10^-pH-Kw*10^pH-Ct_Cl-Ct_OAc*Ka*10^pH/(1+Ka*10^pH))</f>
        <v>1.6803640718269782E-2</v>
      </c>
      <c r="U479" s="19">
        <f>ABS(Ct_Na+10^-pH-Kw*10^pH-Ct_Cl-Ct_OAc*Ka*10^pH/(1+Ka*10^pH))</f>
        <v>1.3807864739330194E-2</v>
      </c>
      <c r="V479" s="19">
        <f>ABS(Ct_Na+10^-pH-Kw*10^pH-Ct_Cl-Ct_OAc*Ka*10^pH/(1+Ka*10^pH))</f>
        <v>1.0961877559337592E-2</v>
      </c>
      <c r="W479" s="19">
        <f>ABS(Ct_Na+10^-pH-Kw*10^pH-Ct_Cl-Ct_OAc*Ka*10^pH/(1+Ka*10^pH))</f>
        <v>8.2547190222714492E-3</v>
      </c>
      <c r="X479" s="19">
        <f>ABS(Ct_Na+10^-pH-Kw*10^pH-Ct_Cl-Ct_OAc*Ka*10^pH/(1+Ka*10^pH))</f>
        <v>5.6764727964941884E-3</v>
      </c>
      <c r="Y479" s="19">
        <f>ABS(Ct_Na+10^-pH-Kw*10^pH-Ct_Cl-Ct_OAc*Ka*10^pH/(1+Ka*10^pH))</f>
        <v>3.2181449998228383E-3</v>
      </c>
      <c r="Z479" s="19">
        <f>ABS(Ct_Na+10^-pH-Kw*10^pH-Ct_Cl-Ct_OAc*Ka*10^pH/(1+Ka*10^pH))</f>
        <v>8.7155937572745701E-4</v>
      </c>
      <c r="AA479" s="19">
        <f>ABS(Ct_Na+10^-pH-Kw*10^pH-Ct_Cl-Ct_OAc*Ka*10^pH/(1+Ka*10^pH))</f>
        <v>1.3707335539636864E-3</v>
      </c>
      <c r="AB479" s="19">
        <f>ABS(Ct_Na+10^-pH-Kw*10^pH-Ct_Cl-Ct_OAc*Ka*10^pH/(1+Ka*10^pH))</f>
        <v>3.5155354867117197E-3</v>
      </c>
      <c r="AC479" s="19">
        <f>ABS(Ct_Na+10^-pH-Kw*10^pH-Ct_Cl-Ct_OAc*Ka*10^pH/(1+Ka*10^pH))</f>
        <v>5.5690692521087985E-3</v>
      </c>
      <c r="AD479" s="19">
        <f>ABS(Ct_Na+10^-pH-Kw*10^pH-Ct_Cl-Ct_OAc*Ka*10^pH/(1+Ka*10^pH))</f>
        <v>7.537039110614329E-3</v>
      </c>
      <c r="AE479" s="19">
        <f>ABS(Ct_Na+10^-pH-Kw*10^pH-Ct_Cl-Ct_OAc*Ka*10^pH/(1+Ka*10^pH))</f>
        <v>9.4246836687726897E-3</v>
      </c>
      <c r="AF479" s="19">
        <f>ABS(Ct_Na+10^-pH-Kw*10^pH-Ct_Cl-Ct_OAc*Ka*10^pH/(1+Ka*10^pH))</f>
        <v>1.1236822444604715E-2</v>
      </c>
      <c r="AG479" s="19">
        <f>ABS(Ct_Na+10^-pH-Kw*10^pH-Ct_Cl-Ct_OAc*Ka*10^pH/(1+Ka*10^pH))</f>
        <v>1.2977896954717832E-2</v>
      </c>
      <c r="AH479" s="19">
        <f>ABS(Ct_Na+10^-pH-Kw*10^pH-Ct_Cl-Ct_OAc*Ka*10^pH/(1+Ka*10^pH))</f>
        <v>1.4652007060595825E-2</v>
      </c>
      <c r="AI479" s="19">
        <f>ABS(Ct_Na+10^-pH-Kw*10^pH-Ct_Cl-Ct_OAc*Ka*10^pH/(1+Ka*10^pH))</f>
        <v>1.6262943200214288E-2</v>
      </c>
      <c r="AJ479" s="19">
        <f>ABS(Ct_Na+10^-pH-Kw*10^pH-Ct_Cl-Ct_OAc*Ka*10^pH/(1+Ka*10^pH))</f>
        <v>1.7814215038365385E-2</v>
      </c>
      <c r="AK479" s="19">
        <f>ABS(Ct_Na+10^-pH-Kw*10^pH-Ct_Cl-Ct_OAc*Ka*10^pH/(1+Ka*10^pH))</f>
        <v>1.9309076991492823E-2</v>
      </c>
      <c r="AL479" s="19">
        <f>ABS(Ct_Na+10^-pH-Kw*10^pH-Ct_Cl-Ct_OAc*Ka*10^pH/(1+Ka*10^pH))</f>
        <v>2.0750551017722833E-2</v>
      </c>
      <c r="AM479" s="19">
        <f>ABS(Ct_Na+10^-pH-Kw*10^pH-Ct_Cl-Ct_OAc*Ka*10^pH/(1+Ka*10^pH))</f>
        <v>2.2141447007944792E-2</v>
      </c>
      <c r="AN479" s="19">
        <f>ABS(Ct_Na+10^-pH-Kw*10^pH-Ct_Cl-Ct_OAc*Ka*10^pH/(1+Ka*10^pH))</f>
        <v>2.3484381067469431E-2</v>
      </c>
      <c r="AO479" s="19">
        <f>ABS(Ct_Na+10^-pH-Kw*10^pH-Ct_Cl-Ct_OAc*Ka*10^pH/(1+Ka*10^pH))</f>
        <v>2.4781791938535608E-2</v>
      </c>
      <c r="AP479" s="19">
        <f>ABS(Ct_Na+10^-pH-Kw*10^pH-Ct_Cl-Ct_OAc*Ka*10^pH/(1+Ka*10^pH))</f>
        <v>2.6035955780566247E-2</v>
      </c>
      <c r="AQ479" s="19">
        <f>ABS(Ct_Na+10^-pH-Kw*10^pH-Ct_Cl-Ct_OAc*Ka*10^pH/(1+Ka*10^pH))</f>
        <v>2.7248999496628654E-2</v>
      </c>
      <c r="AR479" s="19">
        <f>ABS(Ct_Na+10^-pH-Kw*10^pH-Ct_Cl-Ct_OAc*Ka*10^pH/(1+Ka*10^pH))</f>
        <v>2.8422912770237462E-2</v>
      </c>
      <c r="AS479" s="19">
        <f>ABS(Ct_Na+10^-pH-Kw*10^pH-Ct_Cl-Ct_OAc*Ka*10^pH/(1+Ka*10^pH))</f>
        <v>2.9559558955795175E-2</v>
      </c>
      <c r="AT479" s="19">
        <f>ABS(Ct_Na+10^-pH-Kw*10^pH-Ct_Cl-Ct_OAc*Ka*10^pH/(1+Ka*10^pH))</f>
        <v>3.0660684948054226E-2</v>
      </c>
      <c r="AU479" s="19">
        <f>ABS(Ct_Na+10^-pH-Kw*10^pH-Ct_Cl-Ct_OAc*Ka*10^pH/(1+Ka*10^pH))</f>
        <v>3.1727930140551433E-2</v>
      </c>
      <c r="AV479" s="19">
        <f>ABS(Ct_Na+10^-pH-Kw*10^pH-Ct_Cl-Ct_OAc*Ka*10^pH/(1+Ka*10^pH))</f>
        <v>3.2762834569639687E-2</v>
      </c>
      <c r="AW479" s="19">
        <f>ABS(Ct_Na+10^-pH-Kw*10^pH-Ct_Cl-Ct_OAc*Ka*10^pH/(1+Ka*10^pH))</f>
        <v>3.3766846329202863E-2</v>
      </c>
      <c r="AX479" s="19">
        <f>ABS(Ct_Na+10^-pH-Kw*10^pH-Ct_Cl-Ct_OAc*Ka*10^pH/(1+Ka*10^pH))</f>
        <v>3.474132833113186E-2</v>
      </c>
      <c r="AY479" s="19">
        <f>ABS(Ct_Na+10^-pH-Kw*10^pH-Ct_Cl-Ct_OAc*Ka*10^pH/(1+Ka*10^pH))</f>
        <v>3.5687564477932469E-2</v>
      </c>
      <c r="AZ479" s="19">
        <f>ABS(Ct_Na+10^-pH-Kw*10^pH-Ct_Cl-Ct_OAc*Ka*10^pH/(1+Ka*10^pH))</f>
        <v>3.6606765306253064E-2</v>
      </c>
      <c r="BA479" s="19">
        <f>ABS(Ct_Na+10^-pH-Kw*10^pH-Ct_Cl-Ct_OAc*Ka*10^pH/(1+Ka*10^pH))</f>
        <v>3.7500073153494184E-2</v>
      </c>
      <c r="BB479" s="19">
        <f>ABS(Ct_Na+10^-pH-Kw*10^pH-Ct_Cl-Ct_OAc*Ka*10^pH/(1+Ka*10^pH))</f>
        <v>3.8368566893867515E-2</v>
      </c>
      <c r="BC479" s="19">
        <f>ABS(Ct_Na+10^-pH-Kw*10^pH-Ct_Cl-Ct_OAc*Ka*10^pH/(1+Ka*10^pH))</f>
        <v>3.9213266285189549E-2</v>
      </c>
      <c r="BD479" s="19">
        <f>ABS(Ct_Na+10^-pH-Kw*10^pH-Ct_Cl-Ct_OAc*Ka*10^pH/(1+Ka*10^pH))</f>
        <v>4.0035135963232563E-2</v>
      </c>
      <c r="BE479" s="19">
        <f>ABS(Ct_Na+10^-pH-Kw*10^pH-Ct_Cl-Ct_OAc*Ka*10^pH/(1+Ka*10^pH))</f>
        <v>4.0835089116527779E-2</v>
      </c>
      <c r="BF479" s="19">
        <f>ABS(Ct_Na+10^-pH-Kw*10^pH-Ct_Cl-Ct_OAc*Ka*10^pH/(1+Ka*10^pH))</f>
        <v>4.1613990871052074E-2</v>
      </c>
      <c r="BG479" s="19">
        <f>ABS(Ct_Na+10^-pH-Kw*10^pH-Ct_Cl-Ct_OAc*Ka*10^pH/(1+Ka*10^pH))</f>
        <v>4.2372661411173122E-2</v>
      </c>
      <c r="BH479" s="19">
        <f>ABS(Ct_Na+10^-pH-Kw*10^pH-Ct_Cl-Ct_OAc*Ka*10^pH/(1+Ka*10^pH))</f>
        <v>4.3111878860521854E-2</v>
      </c>
      <c r="BI479" s="19">
        <f>ABS(Ct_Na+10^-pH-Kw*10^pH-Ct_Cl-Ct_OAc*Ka*10^pH/(1+Ka*10^pH))</f>
        <v>4.3832381944064303E-2</v>
      </c>
      <c r="BJ479" s="19">
        <f>ABS(Ct_Na+10^-pH-Kw*10^pH-Ct_Cl-Ct_OAc*Ka*10^pH/(1+Ka*10^pH))</f>
        <v>4.4534872450518175E-2</v>
      </c>
      <c r="BK479" s="19">
        <f>ABS(Ct_Na+10^-pH-Kw*10^pH-Ct_Cl-Ct_OAc*Ka*10^pH/(1+Ka*10^pH))</f>
        <v>4.5220017512368232E-2</v>
      </c>
      <c r="BL479" s="19">
        <f>ABS(Ct_Na+10^-pH-Kw*10^pH-Ct_Cl-Ct_OAc*Ka*10^pH/(1+Ka*10^pH))</f>
        <v>4.5888451719051232E-2</v>
      </c>
      <c r="BM479" s="19">
        <f>ABS(Ct_Na+10^-pH-Kw*10^pH-Ct_Cl-Ct_OAc*Ka*10^pH/(1+Ka*10^pH))</f>
        <v>4.6540779077380433E-2</v>
      </c>
      <c r="BN479" s="19">
        <f>ABS(Ct_Na+10^-pH-Kw*10^pH-Ct_Cl-Ct_OAc*Ka*10^pH/(1+Ka*10^pH))</f>
        <v>4.7177574831939871E-2</v>
      </c>
      <c r="BO479" s="19">
        <f>ABS(Ct_Na+10^-pH-Kw*10^pH-Ct_Cl-Ct_OAc*Ka*10^pH/(1+Ka*10^pH))</f>
        <v>4.7799387156980261E-2</v>
      </c>
      <c r="BP479" s="19">
        <f>ABS(Ct_Na+10^-pH-Kw*10^pH-Ct_Cl-Ct_OAc*Ka*10^pH/(1+Ka*10^pH))</f>
        <v>4.8406738730275539E-2</v>
      </c>
      <c r="BQ479" s="19">
        <f>ABS(Ct_Na+10^-pH-Kw*10^pH-Ct_Cl-Ct_OAc*Ka*10^pH/(1+Ka*10^pH))</f>
        <v>4.900012819843759E-2</v>
      </c>
      <c r="BR479" s="19">
        <f>ABS(Ct_Na+10^-pH-Kw*10^pH-Ct_Cl-Ct_OAc*Ka*10^pH/(1+Ka*10^pH))</f>
        <v>4.9580031542323225E-2</v>
      </c>
      <c r="BS479" s="19">
        <f>ABS(Ct_Na+10^-pH-Kw*10^pH-Ct_Cl-Ct_OAc*Ka*10^pH/(1+Ka*10^pH))</f>
        <v>5.0146903350391216E-2</v>
      </c>
      <c r="BT479" s="19">
        <f>ABS(Ct_Na+10^-pH-Kw*10^pH-Ct_Cl-Ct_OAc*Ka*10^pH/(1+Ka*10^pH))</f>
        <v>5.0701178007168793E-2</v>
      </c>
      <c r="BU479" s="19">
        <f>ABS(Ct_Na+10^-pH-Kw*10^pH-Ct_Cl-Ct_OAc*Ka*10^pH/(1+Ka*10^pH))</f>
        <v>5.1243270803357867E-2</v>
      </c>
      <c r="BV479" s="19">
        <f>ABS(Ct_Na+10^-pH-Kw*10^pH-Ct_Cl-Ct_OAc*Ka*10^pH/(1+Ka*10^pH))</f>
        <v>5.1773578973542803E-2</v>
      </c>
      <c r="BW479" s="19">
        <f>ABS(Ct_Na+10^-pH-Kw*10^pH-Ct_Cl-Ct_OAc*Ka*10^pH/(1+Ka*10^pH))</f>
        <v>5.2292482666949615E-2</v>
      </c>
      <c r="BX479" s="19">
        <f>ABS(Ct_Na+10^-pH-Kw*10^pH-Ct_Cl-Ct_OAc*Ka*10^pH/(1+Ka*10^pH))</f>
        <v>5.2800345856241361E-2</v>
      </c>
      <c r="BY479" s="19">
        <f>ABS(Ct_Na+10^-pH-Kw*10^pH-Ct_Cl-Ct_OAc*Ka*10^pH/(1+Ka*10^pH))</f>
        <v>5.3297517188916427E-2</v>
      </c>
      <c r="BZ479" s="19">
        <f>ABS(Ct_Na+10^-pH-Kw*10^pH-Ct_Cl-Ct_OAc*Ka*10^pH/(1+Ka*10^pH))</f>
        <v>5.3784330785494126E-2</v>
      </c>
      <c r="CA479" s="19">
        <f>ABS(Ct_Na+10^-pH-Kw*10^pH-Ct_Cl-Ct_OAc*Ka*10^pH/(1+Ka*10^pH))</f>
        <v>5.4261106988327923E-2</v>
      </c>
      <c r="CB479" s="19">
        <f>ABS(Ct_Na+10^-pH-Kw*10^pH-Ct_Cl-Ct_OAc*Ka*10^pH/(1+Ka*10^pH))</f>
        <v>5.47281530645733E-2</v>
      </c>
      <c r="CC479" s="19">
        <f>ABS(Ct_Na+10^-pH-Kw*10^pH-Ct_Cl-Ct_OAc*Ka*10^pH/(1+Ka*10^pH))</f>
        <v>5.51857638665511E-2</v>
      </c>
      <c r="CD479" s="19">
        <f>ABS(Ct_Na+10^-pH-Kw*10^pH-Ct_Cl-Ct_OAc*Ka*10^pH/(1+Ka*10^pH))</f>
        <v>5.5634222452489321E-2</v>
      </c>
      <c r="CE479" s="19">
        <f>ABS(Ct_Na+10^-pH-Kw*10^pH-Ct_Cl-Ct_OAc*Ka*10^pH/(1+Ka*10^pH))</f>
        <v>5.6073800670389168E-2</v>
      </c>
      <c r="CF479" s="19">
        <f>ABS(Ct_Na+10^-pH-Kw*10^pH-Ct_Cl-Ct_OAc*Ka*10^pH/(1+Ka*10^pH))</f>
        <v>5.6504759707545871E-2</v>
      </c>
      <c r="CG479" s="19">
        <f>ABS(Ct_Na+10^-pH-Kw*10^pH-Ct_Cl-Ct_OAc*Ka*10^pH/(1+Ka*10^pH))</f>
        <v>5.6927350608058772E-2</v>
      </c>
      <c r="CH479" s="19">
        <f>ABS(Ct_Na+10^-pH-Kw*10^pH-Ct_Cl-Ct_OAc*Ka*10^pH/(1+Ka*10^pH))</f>
        <v>5.7341814760484867E-2</v>
      </c>
      <c r="CI479" s="19">
        <f>ABS(Ct_Na+10^-pH-Kw*10^pH-Ct_Cl-Ct_OAc*Ka*10^pH/(1+Ka*10^pH))</f>
        <v>5.7748384357626664E-2</v>
      </c>
      <c r="CJ479" s="19">
        <f>ABS(Ct_Na+10^-pH-Kw*10^pH-Ct_Cl-Ct_OAc*Ka*10^pH/(1+Ka*10^pH))</f>
        <v>5.8147282830294099E-2</v>
      </c>
      <c r="CK479" s="19">
        <f>ABS(Ct_Na+10^-pH-Kw*10^pH-Ct_Cl-Ct_OAc*Ka*10^pH/(1+Ka*10^pH))</f>
        <v>5.853872525674346E-2</v>
      </c>
      <c r="CL479" s="19">
        <f>ABS(Ct_Na+10^-pH-Kw*10^pH-Ct_Cl-Ct_OAc*Ka*10^pH/(1+Ka*10^pH))</f>
        <v>5.8922918749369661E-2</v>
      </c>
      <c r="CM479" s="19">
        <f>ABS(Ct_Na+10^-pH-Kw*10^pH-Ct_Cl-Ct_OAc*Ka*10^pH/(1+Ka*10^pH))</f>
        <v>5.9300062820112812E-2</v>
      </c>
      <c r="CN479" s="19">
        <f>ABS(Ct_Na+10^-pH-Kw*10^pH-Ct_Cl-Ct_OAc*Ka*10^pH/(1+Ka*10^pH))</f>
        <v>5.967034972593336E-2</v>
      </c>
      <c r="CO479" s="19">
        <f>ABS(Ct_Na+10^-pH-Kw*10^pH-Ct_Cl-Ct_OAc*Ka*10^pH/(1+Ka*10^pH))</f>
        <v>6.0033964795613015E-2</v>
      </c>
      <c r="CP479" s="19">
        <f>ABS(Ct_Na+10^-pH-Kw*10^pH-Ct_Cl-Ct_OAc*Ka*10^pH/(1+Ka*10^pH))</f>
        <v>6.0391086739048389E-2</v>
      </c>
      <c r="CQ479" s="19">
        <f>ABS(Ct_Na+10^-pH-Kw*10^pH-Ct_Cl-Ct_OAc*Ka*10^pH/(1+Ka*10^pH))</f>
        <v>6.0741887940122072E-2</v>
      </c>
      <c r="CR479" s="19">
        <f>ABS(Ct_Na+10^-pH-Kw*10^pH-Ct_Cl-Ct_OAc*Ka*10^pH/(1+Ka*10^pH))</f>
        <v>6.1086534734159356E-2</v>
      </c>
      <c r="CS479" s="19">
        <f>ABS(Ct_Na+10^-pH-Kw*10^pH-Ct_Cl-Ct_OAc*Ka*10^pH/(1+Ka*10^pH))</f>
        <v>6.1425187670909029E-2</v>
      </c>
      <c r="CT479" s="19">
        <f>ABS(Ct_Na+10^-pH-Kw*10^pH-Ct_Cl-Ct_OAc*Ka*10^pH/(1+Ka*10^pH))</f>
        <v>6.1758001763921683E-2</v>
      </c>
      <c r="CU479" s="19">
        <f>ABS(Ct_Na+10^-pH-Kw*10^pH-Ct_Cl-Ct_OAc*Ka*10^pH/(1+Ka*10^pH))</f>
        <v>6.2085126727139207E-2</v>
      </c>
      <c r="CV479" s="19">
        <f>ABS(Ct_Na+10^-pH-Kw*10^pH-Ct_Cl-Ct_OAc*Ka*10^pH/(1+Ka*10^pH))</f>
        <v>6.2406707199454764E-2</v>
      </c>
      <c r="CW479" s="19">
        <f>ABS(Ct_Na+10^-pH-Kw*10^pH-Ct_Cl-Ct_OAc*Ka*10^pH/(1+Ka*10^pH))</f>
        <v>6.2722882957949894E-2</v>
      </c>
      <c r="CX479" s="19">
        <f>ABS(Ct_Na+10^-pH-Kw*10^pH-Ct_Cl-Ct_OAc*Ka*10^pH/(1+Ka*10^pH))</f>
        <v>6.3033789120470071E-2</v>
      </c>
    </row>
    <row r="480" spans="1:102">
      <c r="A480" s="23">
        <v>4.51</v>
      </c>
      <c r="B480" s="19">
        <f>ABS(Ct_Na+10^-pH-Kw*10^pH-Ct_Cl-Ct_OAc*Ka*10^pH/(1+Ka*10^pH))</f>
        <v>0.12302043035880519</v>
      </c>
      <c r="C480" s="19">
        <f>ABS(Ct_Na+10^-pH-Kw*10^pH-Ct_Cl-Ct_OAc*Ka*10^pH/(1+Ka*10^pH))</f>
        <v>0.1123989383116844</v>
      </c>
      <c r="D480" s="19">
        <f>ABS(Ct_Na+10^-pH-Kw*10^pH-Ct_Cl-Ct_OAc*Ka*10^pH/(1+Ka*10^pH))</f>
        <v>0.10274303645066549</v>
      </c>
      <c r="E480" s="19">
        <f>ABS(Ct_Na+10^-pH-Kw*10^pH-Ct_Cl-Ct_OAc*Ka*10^pH/(1+Ka*10^pH))</f>
        <v>9.3926778229735206E-2</v>
      </c>
      <c r="F480" s="19">
        <f>ABS(Ct_Na+10^-pH-Kw*10^pH-Ct_Cl-Ct_OAc*Ka*10^pH/(1+Ka*10^pH))</f>
        <v>8.5845208193882416E-2</v>
      </c>
      <c r="G480" s="19">
        <f>ABS(Ct_Na+10^-pH-Kw*10^pH-Ct_Cl-Ct_OAc*Ka*10^pH/(1+Ka*10^pH))</f>
        <v>7.8410163760897864E-2</v>
      </c>
      <c r="H480" s="19">
        <f>ABS(Ct_Na+10^-pH-Kw*10^pH-Ct_Cl-Ct_OAc*Ka*10^pH/(1+Ka*10^pH))</f>
        <v>7.1547045822758282E-2</v>
      </c>
      <c r="I480" s="19">
        <f>ABS(Ct_Na+10^-pH-Kw*10^pH-Ct_Cl-Ct_OAc*Ka*10^pH/(1+Ka*10^pH))</f>
        <v>6.5192306991147531E-2</v>
      </c>
      <c r="J480" s="19">
        <f>ABS(Ct_Na+10^-pH-Kw*10^pH-Ct_Cl-Ct_OAc*Ka*10^pH/(1+Ka*10^pH))</f>
        <v>5.9291478076080442E-2</v>
      </c>
      <c r="K480" s="19">
        <f>ABS(Ct_Na+10^-pH-Kw*10^pH-Ct_Cl-Ct_OAc*Ka*10^pH/(1+Ka*10^pH))</f>
        <v>5.3797602879293804E-2</v>
      </c>
      <c r="L480" s="19">
        <f>ABS(Ct_Na+10^-pH-Kw*10^pH-Ct_Cl-Ct_OAc*Ka*10^pH/(1+Ka*10^pH))</f>
        <v>4.8669986028959632E-2</v>
      </c>
      <c r="M480" s="19">
        <f>ABS(Ct_Na+10^-pH-Kw*10^pH-Ct_Cl-Ct_OAc*Ka*10^pH/(1+Ka*10^pH))</f>
        <v>4.3873183168969598E-2</v>
      </c>
      <c r="N480" s="19">
        <f>ABS(Ct_Na+10^-pH-Kw*10^pH-Ct_Cl-Ct_OAc*Ka*10^pH/(1+Ka*10^pH))</f>
        <v>3.937618048772893E-2</v>
      </c>
      <c r="O480" s="19">
        <f>ABS(Ct_Na+10^-pH-Kw*10^pH-Ct_Cl-Ct_OAc*Ka*10^pH/(1+Ka*10^pH))</f>
        <v>3.5151723423533184E-2</v>
      </c>
      <c r="P480" s="19">
        <f>ABS(Ct_Na+10^-pH-Kw*10^pH-Ct_Cl-Ct_OAc*Ka*10^pH/(1+Ka*10^pH))</f>
        <v>3.1175763833701846E-2</v>
      </c>
      <c r="Q480" s="19">
        <f>ABS(Ct_Na+10^-pH-Kw*10^pH-Ct_Cl-Ct_OAc*Ka*10^pH/(1+Ka*10^pH))</f>
        <v>2.7427001934718049E-2</v>
      </c>
      <c r="R480" s="19">
        <f>ABS(Ct_Na+10^-pH-Kw*10^pH-Ct_Cl-Ct_OAc*Ka*10^pH/(1+Ka*10^pH))</f>
        <v>2.3886504585677783E-2</v>
      </c>
      <c r="S480" s="19">
        <f>ABS(Ct_Na+10^-pH-Kw*10^pH-Ct_Cl-Ct_OAc*Ka*10^pH/(1+Ka*10^pH))</f>
        <v>2.0537385471720761E-2</v>
      </c>
      <c r="T480" s="19">
        <f>ABS(Ct_Na+10^-pH-Kw*10^pH-Ct_Cl-Ct_OAc*Ka*10^pH/(1+Ka*10^pH))</f>
        <v>1.7364535784814141E-2</v>
      </c>
      <c r="U480" s="19">
        <f>ABS(Ct_Na+10^-pH-Kw*10^pH-Ct_Cl-Ct_OAc*Ka*10^pH/(1+Ka*10^pH))</f>
        <v>1.4354396338261678E-2</v>
      </c>
      <c r="V480" s="19">
        <f>ABS(Ct_Na+10^-pH-Kw*10^pH-Ct_Cl-Ct_OAc*Ka*10^pH/(1+Ka*10^pH))</f>
        <v>1.1494763864036854E-2</v>
      </c>
      <c r="W480" s="19">
        <f>ABS(Ct_Na+10^-pH-Kw*10^pH-Ct_Cl-Ct_OAc*Ka*10^pH/(1+Ka*10^pH))</f>
        <v>8.7746256568473763E-3</v>
      </c>
      <c r="X480" s="19">
        <f>ABS(Ct_Na+10^-pH-Kw*10^pH-Ct_Cl-Ct_OAc*Ka*10^pH/(1+Ka*10^pH))</f>
        <v>6.1840178404764627E-3</v>
      </c>
      <c r="Y480" s="19">
        <f>ABS(Ct_Na+10^-pH-Kw*10^pH-Ct_Cl-Ct_OAc*Ka*10^pH/(1+Ka*10^pH))</f>
        <v>3.7139034109134848E-3</v>
      </c>
      <c r="Z480" s="19">
        <f>ABS(Ct_Na+10^-pH-Kw*10^pH-Ct_Cl-Ct_OAc*Ka*10^pH/(1+Ka*10^pH))</f>
        <v>1.3560669099670006E-3</v>
      </c>
      <c r="AA480" s="19">
        <f>ABS(Ct_Na+10^-pH-Kw*10^pH-Ct_Cl-Ct_OAc*Ka*10^pH/(1+Ka*10^pH))</f>
        <v>8.9697685760407181E-4</v>
      </c>
      <c r="AB480" s="19">
        <f>ABS(Ct_Na+10^-pH-Kw*10^pH-Ct_Cl-Ct_OAc*Ka*10^pH/(1+Ka*10^pH))</f>
        <v>3.0520622004981332E-3</v>
      </c>
      <c r="AC480" s="19">
        <f>ABS(Ct_Na+10^-pH-Kw*10^pH-Ct_Cl-Ct_OAc*Ka*10^pH/(1+Ka*10^pH))</f>
        <v>5.1154417841201283E-3</v>
      </c>
      <c r="AD480" s="19">
        <f>ABS(Ct_Na+10^-pH-Kw*10^pH-Ct_Cl-Ct_OAc*Ka*10^pH/(1+Ka*10^pH))</f>
        <v>7.0928472184245382E-3</v>
      </c>
      <c r="AE480" s="19">
        <f>ABS(Ct_Na+10^-pH-Kw*10^pH-Ct_Cl-Ct_OAc*Ka*10^pH/(1+Ka*10^pH))</f>
        <v>8.9895422268389674E-3</v>
      </c>
      <c r="AF480" s="19">
        <f>ABS(Ct_Na+10^-pH-Kw*10^pH-Ct_Cl-Ct_OAc*Ka*10^pH/(1+Ka*10^pH))</f>
        <v>1.0810369434916818E-2</v>
      </c>
      <c r="AG480" s="19">
        <f>ABS(Ct_Na+10^-pH-Kw*10^pH-Ct_Cl-Ct_OAc*Ka*10^pH/(1+Ka*10^pH))</f>
        <v>1.2559791654442591E-2</v>
      </c>
      <c r="AH480" s="19">
        <f>ABS(Ct_Na+10^-pH-Kw*10^pH-Ct_Cl-Ct_OAc*Ka*10^pH/(1+Ka*10^pH))</f>
        <v>1.4241928403986599E-2</v>
      </c>
      <c r="AI480" s="19">
        <f>ABS(Ct_Na+10^-pH-Kw*10^pH-Ct_Cl-Ct_OAc*Ka*10^pH/(1+Ka*10^pH))</f>
        <v>1.5860588295057265E-2</v>
      </c>
      <c r="AJ480" s="19">
        <f>ABS(Ct_Na+10^-pH-Kw*10^pH-Ct_Cl-Ct_OAc*Ka*10^pH/(1+Ka*10^pH))</f>
        <v>1.7419297819791964E-2</v>
      </c>
      <c r="AK480" s="19">
        <f>ABS(Ct_Na+10^-pH-Kw*10^pH-Ct_Cl-Ct_OAc*Ka*10^pH/(1+Ka*10^pH))</f>
        <v>1.8921326998172703E-2</v>
      </c>
      <c r="AL480" s="19">
        <f>ABS(Ct_Na+10^-pH-Kw*10^pH-Ct_Cl-Ct_OAc*Ka*10^pH/(1+Ka*10^pH))</f>
        <v>2.0369712277325522E-2</v>
      </c>
      <c r="AM480" s="19">
        <f>ABS(Ct_Na+10^-pH-Kw*10^pH-Ct_Cl-Ct_OAc*Ka*10^pH/(1+Ka*10^pH))</f>
        <v>2.1767277020367747E-2</v>
      </c>
      <c r="AN480" s="19">
        <f>ABS(Ct_Na+10^-pH-Kw*10^pH-Ct_Cl-Ct_OAc*Ka*10^pH/(1+Ka*10^pH))</f>
        <v>2.3116649875718841E-2</v>
      </c>
      <c r="AO480" s="19">
        <f>ABS(Ct_Na+10^-pH-Kw*10^pH-Ct_Cl-Ct_OAc*Ka*10^pH/(1+Ka*10^pH))</f>
        <v>2.4420281278346171E-2</v>
      </c>
      <c r="AP480" s="19">
        <f>ABS(Ct_Na+10^-pH-Kw*10^pH-Ct_Cl-Ct_OAc*Ka*10^pH/(1+Ka*10^pH))</f>
        <v>2.5680458300885927E-2</v>
      </c>
      <c r="AQ480" s="19">
        <f>ABS(Ct_Na+10^-pH-Kw*10^pH-Ct_Cl-Ct_OAc*Ka*10^pH/(1+Ka*10^pH))</f>
        <v>2.689931804399814E-2</v>
      </c>
      <c r="AR480" s="19">
        <f>ABS(Ct_Na+10^-pH-Kw*10^pH-Ct_Cl-Ct_OAc*Ka*10^pH/(1+Ka*10^pH))</f>
        <v>2.8078859730880947E-2</v>
      </c>
      <c r="AS480" s="19">
        <f>ABS(Ct_Na+10^-pH-Kw*10^pH-Ct_Cl-Ct_OAc*Ka*10^pH/(1+Ka*10^pH))</f>
        <v>2.9220955649926182E-2</v>
      </c>
      <c r="AT480" s="19">
        <f>ABS(Ct_Na+10^-pH-Kw*10^pH-Ct_Cl-Ct_OAc*Ka*10^pH/(1+Ka*10^pH))</f>
        <v>3.0327361071501278E-2</v>
      </c>
      <c r="AU480" s="19">
        <f>ABS(Ct_Na+10^-pH-Kw*10^pH-Ct_Cl-Ct_OAc*Ka*10^pH/(1+Ka*10^pH))</f>
        <v>3.139972324933557E-2</v>
      </c>
      <c r="AV480" s="19">
        <f>ABS(Ct_Na+10^-pH-Kw*10^pH-Ct_Cl-Ct_OAc*Ka*10^pH/(1+Ka*10^pH))</f>
        <v>3.2439589603599168E-2</v>
      </c>
      <c r="AW480" s="19">
        <f>ABS(Ct_Na+10^-pH-Kw*10^pH-Ct_Cl-Ct_OAc*Ka*10^pH/(1+Ka*10^pH))</f>
        <v>3.3448415171168297E-2</v>
      </c>
      <c r="AX480" s="19">
        <f>ABS(Ct_Na+10^-pH-Kw*10^pH-Ct_Cl-Ct_OAc*Ka*10^pH/(1+Ka*10^pH))</f>
        <v>3.4427569398514823E-2</v>
      </c>
      <c r="AY480" s="19">
        <f>ABS(Ct_Na+10^-pH-Kw*10^pH-Ct_Cl-Ct_OAc*Ka*10^pH/(1+Ka*10^pH))</f>
        <v>3.5378342343909269E-2</v>
      </c>
      <c r="AZ480" s="19">
        <f>ABS(Ct_Na+10^-pH-Kw*10^pH-Ct_Cl-Ct_OAc*Ka*10^pH/(1+Ka*10^pH))</f>
        <v>3.6301950348006727E-2</v>
      </c>
      <c r="BA480" s="19">
        <f>ABS(Ct_Na+10^-pH-Kw*10^pH-Ct_Cl-Ct_OAc*Ka*10^pH/(1+Ka*10^pH))</f>
        <v>3.7199541225228186E-2</v>
      </c>
      <c r="BB480" s="19">
        <f>ABS(Ct_Na+10^-pH-Kw*10^pH-Ct_Cl-Ct_OAc*Ka*10^pH/(1+Ka*10^pH))</f>
        <v>3.8072199022526843E-2</v>
      </c>
      <c r="BC480" s="19">
        <f>ABS(Ct_Na+10^-pH-Kw*10^pH-Ct_Cl-Ct_OAc*Ka*10^pH/(1+Ka*10^pH))</f>
        <v>3.8920948387022827E-2</v>
      </c>
      <c r="BD480" s="19">
        <f>ABS(Ct_Na+10^-pH-Kw*10^pH-Ct_Cl-Ct_OAc*Ka*10^pH/(1+Ka*10^pH))</f>
        <v>3.974675857950536E-2</v>
      </c>
      <c r="BE480" s="19">
        <f>ABS(Ct_Na+10^-pH-Kw*10^pH-Ct_Cl-Ct_OAc*Ka*10^pH/(1+Ka*10^pH))</f>
        <v>4.0550547166855036E-2</v>
      </c>
      <c r="BF480" s="19">
        <f>ABS(Ct_Na+10^-pH-Kw*10^pH-Ct_Cl-Ct_OAc*Ka*10^pH/(1+Ka*10^pH))</f>
        <v>4.1333183422958678E-2</v>
      </c>
      <c r="BG480" s="19">
        <f>ABS(Ct_Na+10^-pH-Kw*10^pH-Ct_Cl-Ct_OAc*Ka*10^pH/(1+Ka*10^pH))</f>
        <v>4.2095491464618051E-2</v>
      </c>
      <c r="BH480" s="19">
        <f>ABS(Ct_Na+10^-pH-Kw*10^pH-Ct_Cl-Ct_OAc*Ka*10^pH/(1+Ka*10^pH))</f>
        <v>4.2838253146234892E-2</v>
      </c>
      <c r="BI480" s="19">
        <f>ABS(Ct_Na+10^-pH-Kw*10^pH-Ct_Cl-Ct_OAc*Ka*10^pH/(1+Ka*10^pH))</f>
        <v>4.3562210734646258E-2</v>
      </c>
      <c r="BJ480" s="19">
        <f>ABS(Ct_Na+10^-pH-Kw*10^pH-Ct_Cl-Ct_OAc*Ka*10^pH/(1+Ka*10^pH))</f>
        <v>4.4268069383347326E-2</v>
      </c>
      <c r="BK480" s="19">
        <f>ABS(Ct_Na+10^-pH-Kw*10^pH-Ct_Cl-Ct_OAc*Ka*10^pH/(1+Ka*10^pH))</f>
        <v>4.4956499423438476E-2</v>
      </c>
      <c r="BL480" s="19">
        <f>ABS(Ct_Na+10^-pH-Kw*10^pH-Ct_Cl-Ct_OAc*Ka*10^pH/(1+Ka*10^pH))</f>
        <v>4.5628138486942048E-2</v>
      </c>
      <c r="BM480" s="19">
        <f>ABS(Ct_Na+10^-pH-Kw*10^pH-Ct_Cl-Ct_OAc*Ka*10^pH/(1+Ka*10^pH))</f>
        <v>4.6283593476626278E-2</v>
      </c>
      <c r="BN480" s="19">
        <f>ABS(Ct_Na+10^-pH-Kw*10^pH-Ct_Cl-Ct_OAc*Ka*10^pH/(1+Ka*10^pH))</f>
        <v>4.6923442395127517E-2</v>
      </c>
      <c r="BO480" s="19">
        <f>ABS(Ct_Na+10^-pH-Kw*10^pH-Ct_Cl-Ct_OAc*Ka*10^pH/(1+Ka*10^pH))</f>
        <v>4.7548236044958142E-2</v>
      </c>
      <c r="BP480" s="19">
        <f>ABS(Ct_Na+10^-pH-Kw*10^pH-Ct_Cl-Ct_OAc*Ka*10^pH/(1+Ka*10^pH))</f>
        <v>4.8158499609908992E-2</v>
      </c>
      <c r="BQ480" s="19">
        <f>ABS(Ct_Na+10^-pH-Kw*10^pH-Ct_Cl-Ct_OAc*Ka*10^pH/(1+Ka*10^pH))</f>
        <v>4.8754734127389718E-2</v>
      </c>
      <c r="BR480" s="19">
        <f>ABS(Ct_Na+10^-pH-Kw*10^pH-Ct_Cl-Ct_OAc*Ka*10^pH/(1+Ka*10^pH))</f>
        <v>4.9337417860382232E-2</v>
      </c>
      <c r="BS480" s="19">
        <f>ABS(Ct_Na+10^-pH-Kw*10^pH-Ct_Cl-Ct_OAc*Ka*10^pH/(1+Ka*10^pH))</f>
        <v>4.9907007576903015E-2</v>
      </c>
      <c r="BT480" s="19">
        <f>ABS(Ct_Na+10^-pH-Kw*10^pH-Ct_Cl-Ct_OAc*Ka*10^pH/(1+Ka*10^pH))</f>
        <v>5.0463939744167768E-2</v>
      </c>
      <c r="BU480" s="19">
        <f>ABS(Ct_Na+10^-pH-Kw*10^pH-Ct_Cl-Ct_OAc*Ka*10^pH/(1+Ka*10^pH))</f>
        <v>5.1008631644020128E-2</v>
      </c>
      <c r="BV480" s="19">
        <f>ABS(Ct_Na+10^-pH-Kw*10^pH-Ct_Cl-Ct_OAc*Ka*10^pH/(1+Ka*10^pH))</f>
        <v>5.1541482415614792E-2</v>
      </c>
      <c r="BW480" s="19">
        <f>ABS(Ct_Na+10^-pH-Kw*10^pH-Ct_Cl-Ct_OAc*Ka*10^pH/(1+Ka*10^pH))</f>
        <v>5.2062874030831124E-2</v>
      </c>
      <c r="BX480" s="19">
        <f>ABS(Ct_Na+10^-pH-Kw*10^pH-Ct_Cl-Ct_OAc*Ka*10^pH/(1+Ka*10^pH))</f>
        <v>5.2573172207425807E-2</v>
      </c>
      <c r="BY480" s="19">
        <f>ABS(Ct_Na+10^-pH-Kw*10^pH-Ct_Cl-Ct_OAc*Ka*10^pH/(1+Ka*10^pH))</f>
        <v>5.3072727264513224E-2</v>
      </c>
      <c r="BZ480" s="19">
        <f>ABS(Ct_Na+10^-pH-Kw*10^pH-Ct_Cl-Ct_OAc*Ka*10^pH/(1+Ka*10^pH))</f>
        <v>5.3561874924578014E-2</v>
      </c>
      <c r="CA480" s="19">
        <f>ABS(Ct_Na+10^-pH-Kw*10^pH-Ct_Cl-Ct_OAc*Ka*10^pH/(1+Ka*10^pH))</f>
        <v>5.404093706587855E-2</v>
      </c>
      <c r="CB480" s="19">
        <f>ABS(Ct_Na+10^-pH-Kw*10^pH-Ct_Cl-Ct_OAc*Ka*10^pH/(1+Ka*10^pH))</f>
        <v>5.451022242878522E-2</v>
      </c>
      <c r="CC480" s="19">
        <f>ABS(Ct_Na+10^-pH-Kw*10^pH-Ct_Cl-Ct_OAc*Ka*10^pH/(1+Ka*10^pH))</f>
        <v>5.4970027279309948E-2</v>
      </c>
      <c r="CD480" s="19">
        <f>ABS(Ct_Na+10^-pH-Kw*10^pH-Ct_Cl-Ct_OAc*Ka*10^pH/(1+Ka*10^pH))</f>
        <v>5.5420636032824155E-2</v>
      </c>
      <c r="CE480" s="19">
        <f>ABS(Ct_Na+10^-pH-Kw*10^pH-Ct_Cl-Ct_OAc*Ka*10^pH/(1+Ka*10^pH))</f>
        <v>5.5862321840724226E-2</v>
      </c>
      <c r="CF480" s="19">
        <f>ABS(Ct_Na+10^-pH-Kw*10^pH-Ct_Cl-Ct_OAc*Ka*10^pH/(1+Ka*10^pH))</f>
        <v>5.6295347142587049E-2</v>
      </c>
      <c r="CG480" s="19">
        <f>ABS(Ct_Na+10^-pH-Kw*10^pH-Ct_Cl-Ct_OAc*Ka*10^pH/(1+Ka*10^pH))</f>
        <v>5.6719964186161258E-2</v>
      </c>
      <c r="CH480" s="19">
        <f>ABS(Ct_Na+10^-pH-Kw*10^pH-Ct_Cl-Ct_OAc*Ka*10^pH/(1+Ka*10^pH))</f>
        <v>5.7136415517359054E-2</v>
      </c>
      <c r="CI480" s="19">
        <f>ABS(Ct_Na+10^-pH-Kw*10^pH-Ct_Cl-Ct_OAc*Ka*10^pH/(1+Ka*10^pH))</f>
        <v>5.7544934442248313E-2</v>
      </c>
      <c r="CJ480" s="19">
        <f>ABS(Ct_Na+10^-pH-Kw*10^pH-Ct_Cl-Ct_OAc*Ka*10^pH/(1+Ka*10^pH))</f>
        <v>5.7945745462894369E-2</v>
      </c>
      <c r="CK480" s="19">
        <f>ABS(Ct_Na+10^-pH-Kw*10^pH-Ct_Cl-Ct_OAc*Ka*10^pH/(1+Ka*10^pH))</f>
        <v>5.8339064688762023E-2</v>
      </c>
      <c r="CL480" s="19">
        <f>ABS(Ct_Na+10^-pH-Kw*10^pH-Ct_Cl-Ct_OAc*Ka*10^pH/(1+Ka*10^pH))</f>
        <v>5.8725100225261728E-2</v>
      </c>
      <c r="CM480" s="19">
        <f>ABS(Ct_Na+10^-pH-Kw*10^pH-Ct_Cl-Ct_OAc*Ka*10^pH/(1+Ka*10^pH))</f>
        <v>5.9104052540908239E-2</v>
      </c>
      <c r="CN480" s="19">
        <f>ABS(Ct_Na+10^-pH-Kw*10^pH-Ct_Cl-Ct_OAc*Ka*10^pH/(1+Ka*10^pH))</f>
        <v>5.9476114814452086E-2</v>
      </c>
      <c r="CO480" s="19">
        <f>ABS(Ct_Na+10^-pH-Kw*10^pH-Ct_Cl-Ct_OAc*Ka*10^pH/(1+Ka*10^pH))</f>
        <v>5.9841473263247402E-2</v>
      </c>
      <c r="CP480" s="19">
        <f>ABS(Ct_Na+10^-pH-Kw*10^pH-Ct_Cl-Ct_OAc*Ka*10^pH/(1+Ka*10^pH))</f>
        <v>6.0200307454028518E-2</v>
      </c>
      <c r="CQ480" s="19">
        <f>ABS(Ct_Na+10^-pH-Kw*10^pH-Ct_Cl-Ct_OAc*Ka*10^pH/(1+Ka*10^pH))</f>
        <v>6.0552790597185185E-2</v>
      </c>
      <c r="CR480" s="19">
        <f>ABS(Ct_Na+10^-pH-Kw*10^pH-Ct_Cl-Ct_OAc*Ka*10^pH/(1+Ka*10^pH))</f>
        <v>6.0899089825549618E-2</v>
      </c>
      <c r="CS480" s="19">
        <f>ABS(Ct_Na+10^-pH-Kw*10^pH-Ct_Cl-Ct_OAc*Ka*10^pH/(1+Ka*10^pH))</f>
        <v>6.1239366458638138E-2</v>
      </c>
      <c r="CT480" s="19">
        <f>ABS(Ct_Na+10^-pH-Kw*10^pH-Ct_Cl-Ct_OAc*Ka*10^pH/(1+Ka*10^pH))</f>
        <v>6.1573776253225167E-2</v>
      </c>
      <c r="CU480" s="19">
        <f>ABS(Ct_Na+10^-pH-Kw*10^pH-Ct_Cl-Ct_OAc*Ka*10^pH/(1+Ka*10^pH))</f>
        <v>6.190246964106709E-2</v>
      </c>
      <c r="CV480" s="19">
        <f>ABS(Ct_Na+10^-pH-Kw*10^pH-Ct_Cl-Ct_OAc*Ka*10^pH/(1+Ka*10^pH))</f>
        <v>6.2225591954538827E-2</v>
      </c>
      <c r="CW480" s="19">
        <f>ABS(Ct_Na+10^-pH-Kw*10^pH-Ct_Cl-Ct_OAc*Ka*10^pH/(1+Ka*10^pH))</f>
        <v>6.2543283640893399E-2</v>
      </c>
      <c r="CX480" s="19">
        <f>ABS(Ct_Na+10^-pH-Kw*10^pH-Ct_Cl-Ct_OAc*Ka*10^pH/(1+Ka*10^pH))</f>
        <v>6.2855680465808694E-2</v>
      </c>
    </row>
    <row r="481" spans="1:102">
      <c r="A481" s="24">
        <v>4.5199999999999996</v>
      </c>
      <c r="B481" s="19">
        <f>ABS(Ct_Na+10^-pH-Kw*10^pH-Ct_Cl-Ct_OAc*Ka*10^pH/(1+Ka*10^pH))</f>
        <v>0.12409209137042658</v>
      </c>
      <c r="C481" s="19">
        <f>ABS(Ct_Na+10^-pH-Kw*10^pH-Ct_Cl-Ct_OAc*Ka*10^pH/(1+Ka*10^pH))</f>
        <v>0.11341960134392662</v>
      </c>
      <c r="D481" s="19">
        <f>ABS(Ct_Na+10^-pH-Kw*10^pH-Ct_Cl-Ct_OAc*Ka*10^pH/(1+Ka*10^pH))</f>
        <v>0.10371733768347211</v>
      </c>
      <c r="E481" s="19">
        <f>ABS(Ct_Na+10^-pH-Kw*10^pH-Ct_Cl-Ct_OAc*Ka*10^pH/(1+Ka*10^pH))</f>
        <v>9.4858749123926667E-2</v>
      </c>
      <c r="F481" s="19">
        <f>ABS(Ct_Na+10^-pH-Kw*10^pH-Ct_Cl-Ct_OAc*Ka*10^pH/(1+Ka*10^pH))</f>
        <v>8.6738376277676665E-2</v>
      </c>
      <c r="G481" s="19">
        <f>ABS(Ct_Na+10^-pH-Kw*10^pH-Ct_Cl-Ct_OAc*Ka*10^pH/(1+Ka*10^pH))</f>
        <v>7.9267633259126696E-2</v>
      </c>
      <c r="H481" s="19">
        <f>ABS(Ct_Na+10^-pH-Kw*10^pH-Ct_Cl-Ct_OAc*Ka*10^pH/(1+Ka*10^pH))</f>
        <v>7.2371562780465179E-2</v>
      </c>
      <c r="I481" s="19">
        <f>ABS(Ct_Na+10^-pH-Kw*10^pH-Ct_Cl-Ct_OAc*Ka*10^pH/(1+Ka*10^pH))</f>
        <v>6.5986312337260045E-2</v>
      </c>
      <c r="J481" s="19">
        <f>ABS(Ct_Na+10^-pH-Kw*10^pH-Ct_Cl-Ct_OAc*Ka*10^pH/(1+Ka*10^pH))</f>
        <v>6.005715121142674E-2</v>
      </c>
      <c r="K481" s="19">
        <f>ABS(Ct_Na+10^-pH-Kw*10^pH-Ct_Cl-Ct_OAc*Ka*10^pH/(1+Ka*10^pH))</f>
        <v>5.453689774944398E-2</v>
      </c>
      <c r="L481" s="19">
        <f>ABS(Ct_Na+10^-pH-Kw*10^pH-Ct_Cl-Ct_OAc*Ka*10^pH/(1+Ka*10^pH))</f>
        <v>4.9384661184926765E-2</v>
      </c>
      <c r="M481" s="19">
        <f>ABS(Ct_Na+10^-pH-Kw*10^pH-Ct_Cl-Ct_OAc*Ka*10^pH/(1+Ka*10^pH))</f>
        <v>4.4564826979410645E-2</v>
      </c>
      <c r="N481" s="19">
        <f>ABS(Ct_Na+10^-pH-Kw*10^pH-Ct_Cl-Ct_OAc*Ka*10^pH/(1+Ka*10^pH))</f>
        <v>4.0046232411739283E-2</v>
      </c>
      <c r="O481" s="19">
        <f>ABS(Ct_Na+10^-pH-Kw*10^pH-Ct_Cl-Ct_OAc*Ka*10^pH/(1+Ka*10^pH))</f>
        <v>3.5801492060290437E-2</v>
      </c>
      <c r="P481" s="19">
        <f>ABS(Ct_Na+10^-pH-Kw*10^pH-Ct_Cl-Ct_OAc*Ka*10^pH/(1+Ka*10^pH))</f>
        <v>3.1806442317750316E-2</v>
      </c>
      <c r="Q481" s="19">
        <f>ABS(Ct_Na+10^-pH-Kw*10^pH-Ct_Cl-Ct_OAc*Ka*10^pH/(1+Ka*10^pH))</f>
        <v>2.803968113192681E-2</v>
      </c>
      <c r="R481" s="19">
        <f>ABS(Ct_Na+10^-pH-Kw*10^pH-Ct_Cl-Ct_OAc*Ka*10^pH/(1+Ka*10^pH))</f>
        <v>2.4482184456426827E-2</v>
      </c>
      <c r="S481" s="19">
        <f>ABS(Ct_Na+10^-pH-Kw*10^pH-Ct_Cl-Ct_OAc*Ka*10^pH/(1+Ka*10^pH))</f>
        <v>2.1116984898521412E-2</v>
      </c>
      <c r="T481" s="19">
        <f>ABS(Ct_Na+10^-pH-Kw*10^pH-Ct_Cl-Ct_OAc*Ka*10^pH/(1+Ka*10^pH))</f>
        <v>1.7928901106821573E-2</v>
      </c>
      <c r="U481" s="19">
        <f>ABS(Ct_Na+10^-pH-Kw*10^pH-Ct_Cl-Ct_OAc*Ka*10^pH/(1+Ka*10^pH))</f>
        <v>1.4904308791619147E-2</v>
      </c>
      <c r="V481" s="19">
        <f>ABS(Ct_Na+10^-pH-Kw*10^pH-Ct_Cl-Ct_OAc*Ka*10^pH/(1+Ka*10^pH))</f>
        <v>1.2030946092176843E-2</v>
      </c>
      <c r="W481" s="19">
        <f>ABS(Ct_Na+10^-pH-Kw*10^pH-Ct_Cl-Ct_OAc*Ka*10^pH/(1+Ka*10^pH))</f>
        <v>9.2977474268536725E-3</v>
      </c>
      <c r="X481" s="19">
        <f>ABS(Ct_Na+10^-pH-Kw*10^pH-Ct_Cl-Ct_OAc*Ka*10^pH/(1+Ka*10^pH))</f>
        <v>6.6947010789268659E-3</v>
      </c>
      <c r="Y481" s="19">
        <f>ABS(Ct_Na+10^-pH-Kw*10^pH-Ct_Cl-Ct_OAc*Ka*10^pH/(1+Ka*10^pH))</f>
        <v>4.2127266541594245E-3</v>
      </c>
      <c r="Z481" s="19">
        <f>ABS(Ct_Na+10^-pH-Kw*10^pH-Ct_Cl-Ct_OAc*Ka*10^pH/(1+Ka*10^pH))</f>
        <v>1.8435692486995989E-3</v>
      </c>
      <c r="AA481" s="19">
        <f>ABS(Ct_Na+10^-pH-Kw*10^pH-Ct_Cl-Ct_OAc*Ka*10^pH/(1+Ka*10^pH))</f>
        <v>4.2029227207312364E-4</v>
      </c>
      <c r="AB481" s="19">
        <f>ABS(Ct_Na+10^-pH-Kw*10^pH-Ct_Cl-Ct_OAc*Ka*10^pH/(1+Ka*10^pH))</f>
        <v>2.5857250310730995E-3</v>
      </c>
      <c r="AC481" s="19">
        <f>ABS(Ct_Na+10^-pH-Kw*10^pH-Ct_Cl-Ct_OAc*Ka*10^pH/(1+Ka*10^pH))</f>
        <v>4.6590117152220528E-3</v>
      </c>
      <c r="AD481" s="19">
        <f>ABS(Ct_Na+10^-pH-Kw*10^pH-Ct_Cl-Ct_OAc*Ka*10^pH/(1+Ka*10^pH))</f>
        <v>6.6459114541981244E-3</v>
      </c>
      <c r="AE481" s="19">
        <f>ABS(Ct_Na+10^-pH-Kw*10^pH-Ct_Cl-Ct_OAc*Ka*10^pH/(1+Ka*10^pH))</f>
        <v>8.5517132446445362E-3</v>
      </c>
      <c r="AF481" s="19">
        <f>ABS(Ct_Na+10^-pH-Kw*10^pH-Ct_Cl-Ct_OAc*Ka*10^pH/(1+Ka*10^pH))</f>
        <v>1.0381282963473102E-2</v>
      </c>
      <c r="AG481" s="19">
        <f>ABS(Ct_Na+10^-pH-Kw*10^pH-Ct_Cl-Ct_OAc*Ka*10^pH/(1+Ka*10^pH))</f>
        <v>1.2139104850190745E-2</v>
      </c>
      <c r="AH481" s="19">
        <f>ABS(Ct_Na+10^-pH-Kw*10^pH-Ct_Cl-Ct_OAc*Ka*10^pH/(1+Ka*10^pH))</f>
        <v>1.3829318202803854E-2</v>
      </c>
      <c r="AI481" s="19">
        <f>ABS(Ct_Na+10^-pH-Kw*10^pH-Ct_Cl-Ct_OAc*Ka*10^pH/(1+Ka*10^pH))</f>
        <v>1.5455749919469314E-2</v>
      </c>
      <c r="AJ481" s="19">
        <f>ABS(Ct_Na+10^-pH-Kw*10^pH-Ct_Cl-Ct_OAc*Ka*10^pH/(1+Ka*10^pH))</f>
        <v>1.7021943424406421E-2</v>
      </c>
      <c r="AK481" s="19">
        <f>ABS(Ct_Na+10^-pH-Kw*10^pH-Ct_Cl-Ct_OAc*Ka*10^pH/(1+Ka*10^pH))</f>
        <v>1.8531184438254914E-2</v>
      </c>
      <c r="AL481" s="19">
        <f>ABS(Ct_Na+10^-pH-Kw*10^pH-Ct_Cl-Ct_OAc*Ka*10^pH/(1+Ka*10^pH))</f>
        <v>1.9986523987323083E-2</v>
      </c>
      <c r="AM481" s="19">
        <f>ABS(Ct_Na+10^-pH-Kw*10^pH-Ct_Cl-Ct_OAc*Ka*10^pH/(1+Ka*10^pH))</f>
        <v>2.1390798990809937E-2</v>
      </c>
      <c r="AN481" s="19">
        <f>ABS(Ct_Na+10^-pH-Kw*10^pH-Ct_Cl-Ct_OAc*Ka*10^pH/(1+Ka*10^pH))</f>
        <v>2.2746650718314467E-2</v>
      </c>
      <c r="AO481" s="19">
        <f>ABS(Ct_Na+10^-pH-Kw*10^pH-Ct_Cl-Ct_OAc*Ka*10^pH/(1+Ka*10^pH))</f>
        <v>2.4056541370310366E-2</v>
      </c>
      <c r="AP481" s="19">
        <f>ABS(Ct_Na+10^-pH-Kw*10^pH-Ct_Cl-Ct_OAc*Ka*10^pH/(1+Ka*10^pH))</f>
        <v>2.5322769000573075E-2</v>
      </c>
      <c r="AQ481" s="19">
        <f>ABS(Ct_Na+10^-pH-Kw*10^pH-Ct_Cl-Ct_OAc*Ka*10^pH/(1+Ka*10^pH))</f>
        <v>2.654748097082716E-2</v>
      </c>
      <c r="AR481" s="19">
        <f>ABS(Ct_Na+10^-pH-Kw*10^pH-Ct_Cl-Ct_OAc*Ka*10^pH/(1+Ka*10^pH))</f>
        <v>2.7732686103331138E-2</v>
      </c>
      <c r="AS481" s="19">
        <f>ABS(Ct_Na+10^-pH-Kw*10^pH-Ct_Cl-Ct_OAc*Ka*10^pH/(1+Ka*10^pH))</f>
        <v>2.8880265676073061E-2</v>
      </c>
      <c r="AT481" s="19">
        <f>ABS(Ct_Na+10^-pH-Kw*10^pH-Ct_Cl-Ct_OAc*Ka*10^pH/(1+Ka*10^pH))</f>
        <v>2.9991983387166816E-2</v>
      </c>
      <c r="AU481" s="19">
        <f>ABS(Ct_Na+10^-pH-Kw*10^pH-Ct_Cl-Ct_OAc*Ka*10^pH/(1+Ka*10^pH))</f>
        <v>3.1069494399457668E-2</v>
      </c>
      <c r="AV481" s="19">
        <f>ABS(Ct_Na+10^-pH-Kw*10^pH-Ct_Cl-Ct_OAc*Ka*10^pH/(1+Ka*10^pH))</f>
        <v>3.211435356289126E-2</v>
      </c>
      <c r="AW481" s="19">
        <f>ABS(Ct_Na+10^-pH-Kw*10^pH-Ct_Cl-Ct_OAc*Ka*10^pH/(1+Ka*10^pH))</f>
        <v>3.3128022900550669E-2</v>
      </c>
      <c r="AX481" s="19">
        <f>ABS(Ct_Na+10^-pH-Kw*10^pH-Ct_Cl-Ct_OAc*Ka*10^pH/(1+Ka*10^pH))</f>
        <v>3.4111878434161302E-2</v>
      </c>
      <c r="AY481" s="19">
        <f>ABS(Ct_Na+10^-pH-Kw*10^pH-Ct_Cl-Ct_OAc*Ka*10^pH/(1+Ka*10^pH))</f>
        <v>3.5067216416073063E-2</v>
      </c>
      <c r="AZ481" s="19">
        <f>ABS(Ct_Na+10^-pH-Kw*10^pH-Ct_Cl-Ct_OAc*Ka*10^pH/(1+Ka*10^pH))</f>
        <v>3.5995259027073061E-2</v>
      </c>
      <c r="BA481" s="19">
        <f>ABS(Ct_Na+10^-pH-Kw*10^pH-Ct_Cl-Ct_OAc*Ka*10^pH/(1+Ka*10^pH))</f>
        <v>3.6897159592692762E-2</v>
      </c>
      <c r="BB481" s="19">
        <f>ABS(Ct_Na+10^-pH-Kw*10^pH-Ct_Cl-Ct_OAc*Ka*10^pH/(1+Ka*10^pH))</f>
        <v>3.7774007364823031E-2</v>
      </c>
      <c r="BC481" s="19">
        <f>ABS(Ct_Na+10^-pH-Kw*10^pH-Ct_Cl-Ct_OAc*Ka*10^pH/(1+Ka*10^pH))</f>
        <v>3.8626831910319639E-2</v>
      </c>
      <c r="BD481" s="19">
        <f>ABS(Ct_Na+10^-pH-Kw*10^pH-Ct_Cl-Ct_OAc*Ka*10^pH/(1+Ka*10^pH))</f>
        <v>3.9456607143775746E-2</v>
      </c>
      <c r="BE481" s="19">
        <f>ABS(Ct_Na+10^-pH-Kw*10^pH-Ct_Cl-Ct_OAc*Ka*10^pH/(1+Ka*10^pH))</f>
        <v>4.0264255037673037E-2</v>
      </c>
      <c r="BF481" s="19">
        <f>ABS(Ct_Na+10^-pH-Kw*10^pH-Ct_Cl-Ct_OAc*Ka*10^pH/(1+Ka*10^pH))</f>
        <v>4.1050649039625672E-2</v>
      </c>
      <c r="BG481" s="19">
        <f>ABS(Ct_Na+10^-pH-Kw*10^pH-Ct_Cl-Ct_OAc*Ka*10^pH/(1+Ka*10^pH))</f>
        <v>4.1816617223345752E-2</v>
      </c>
      <c r="BH481" s="19">
        <f>ABS(Ct_Na+10^-pH-Kw*10^pH-Ct_Cl-Ct_OAc*Ka*10^pH/(1+Ka*10^pH))</f>
        <v>4.2562945197226879E-2</v>
      </c>
      <c r="BI481" s="19">
        <f>ABS(Ct_Na+10^-pH-Kw*10^pH-Ct_Cl-Ct_OAc*Ka*10^pH/(1+Ka*10^pH))</f>
        <v>4.329037879202241E-2</v>
      </c>
      <c r="BJ481" s="19">
        <f>ABS(Ct_Na+10^-pH-Kw*10^pH-Ct_Cl-Ct_OAc*Ka*10^pH/(1+Ka*10^pH))</f>
        <v>4.3999626546948042E-2</v>
      </c>
      <c r="BK481" s="19">
        <f>ABS(Ct_Na+10^-pH-Kw*10^pH-Ct_Cl-Ct_OAc*Ka*10^pH/(1+Ka*10^pH))</f>
        <v>4.4691362011628585E-2</v>
      </c>
      <c r="BL481" s="19">
        <f>ABS(Ct_Na+10^-pH-Kw*10^pH-Ct_Cl-Ct_OAc*Ka*10^pH/(1+Ka*10^pH))</f>
        <v>4.5366225879609617E-2</v>
      </c>
      <c r="BM481" s="19">
        <f>ABS(Ct_Na+10^-pH-Kw*10^pH-Ct_Cl-Ct_OAc*Ka*10^pH/(1+Ka*10^pH))</f>
        <v>4.6024827967639306E-2</v>
      </c>
      <c r="BN481" s="19">
        <f>ABS(Ct_Na+10^-pH-Kw*10^pH-Ct_Cl-Ct_OAc*Ka*10^pH/(1+Ka*10^pH))</f>
        <v>4.6667749053573029E-2</v>
      </c>
      <c r="BO481" s="19">
        <f>ABS(Ct_Na+10^-pH-Kw*10^pH-Ct_Cl-Ct_OAc*Ka*10^pH/(1+Ka*10^pH))</f>
        <v>4.7295542584543604E-2</v>
      </c>
      <c r="BP481" s="19">
        <f>ABS(Ct_Na+10^-pH-Kw*10^pH-Ct_Cl-Ct_OAc*Ka*10^pH/(1+Ka*10^pH))</f>
        <v>4.7908736265956736E-2</v>
      </c>
      <c r="BQ481" s="19">
        <f>ABS(Ct_Na+10^-pH-Kw*10^pH-Ct_Cl-Ct_OAc*Ka*10^pH/(1+Ka*10^pH))</f>
        <v>4.8507833540900616E-2</v>
      </c>
      <c r="BR481" s="19">
        <f>ABS(Ct_Na+10^-pH-Kw*10^pH-Ct_Cl-Ct_OAc*Ka*10^pH/(1+Ka*10^pH))</f>
        <v>4.9093314968686644E-2</v>
      </c>
      <c r="BS481" s="19">
        <f>ABS(Ct_Na+10^-pH-Kw*10^pH-Ct_Cl-Ct_OAc*Ka*10^pH/(1+Ka*10^pH))</f>
        <v>4.9665639510455044E-2</v>
      </c>
      <c r="BT481" s="19">
        <f>ABS(Ct_Na+10^-pH-Kw*10^pH-Ct_Cl-Ct_OAc*Ka*10^pH/(1+Ka*10^pH))</f>
        <v>5.0225245729073012E-2</v>
      </c>
      <c r="BU481" s="19">
        <f>ABS(Ct_Na+10^-pH-Kw*10^pH-Ct_Cl-Ct_OAc*Ka*10^pH/(1+Ka*10^pH))</f>
        <v>5.0772552909919166E-2</v>
      </c>
      <c r="BV481" s="19">
        <f>ABS(Ct_Na+10^-pH-Kw*10^pH-Ct_Cl-Ct_OAc*Ka*10^pH/(1+Ka*10^pH))</f>
        <v>5.1307962108572996E-2</v>
      </c>
      <c r="BW481" s="19">
        <f>ABS(Ct_Na+10^-pH-Kw*10^pH-Ct_Cl-Ct_OAc*Ka*10^pH/(1+Ka*10^pH))</f>
        <v>5.1831857130911721E-2</v>
      </c>
      <c r="BX481" s="19">
        <f>ABS(Ct_Na+10^-pH-Kw*10^pH-Ct_Cl-Ct_OAc*Ka*10^pH/(1+Ka*10^pH))</f>
        <v>5.234460545064748E-2</v>
      </c>
      <c r="BY481" s="19">
        <f>ABS(Ct_Na+10^-pH-Kw*10^pH-Ct_Cl-Ct_OAc*Ka*10^pH/(1+Ka*10^pH))</f>
        <v>5.2846559068915104E-2</v>
      </c>
      <c r="BZ481" s="19">
        <f>ABS(Ct_Na+10^-pH-Kw*10^pH-Ct_Cl-Ct_OAc*Ka*10^pH/(1+Ka*10^pH))</f>
        <v>5.3338055320135518E-2</v>
      </c>
      <c r="CA481" s="19">
        <f>ABS(Ct_Na+10^-pH-Kw*10^pH-Ct_Cl-Ct_OAc*Ka*10^pH/(1+Ka*10^pH))</f>
        <v>5.381941762803176E-2</v>
      </c>
      <c r="CB481" s="19">
        <f>ABS(Ct_Na+10^-pH-Kw*10^pH-Ct_Cl-Ct_OAc*Ka*10^pH/(1+Ka*10^pH))</f>
        <v>5.4290956215358718E-2</v>
      </c>
      <c r="CC481" s="19">
        <f>ABS(Ct_Na+10^-pH-Kw*10^pH-Ct_Cl-Ct_OAc*Ka*10^pH/(1+Ka*10^pH))</f>
        <v>5.4752968770618478E-2</v>
      </c>
      <c r="CD481" s="19">
        <f>ABS(Ct_Na+10^-pH-Kw*10^pH-Ct_Cl-Ct_OAc*Ka*10^pH/(1+Ka*10^pH))</f>
        <v>5.520574107477301E-2</v>
      </c>
      <c r="CE481" s="19">
        <f>ABS(Ct_Na+10^-pH-Kw*10^pH-Ct_Cl-Ct_OAc*Ka*10^pH/(1+Ka*10^pH))</f>
        <v>5.5649547590726475E-2</v>
      </c>
      <c r="CF481" s="19">
        <f>ABS(Ct_Na+10^-pH-Kw*10^pH-Ct_Cl-Ct_OAc*Ka*10^pH/(1+Ka*10^pH))</f>
        <v>5.6084652018131842E-2</v>
      </c>
      <c r="CG481" s="19">
        <f>ABS(Ct_Na+10^-pH-Kw*10^pH-Ct_Cl-Ct_OAc*Ka*10^pH/(1+Ka*10^pH))</f>
        <v>5.6511307815878833E-2</v>
      </c>
      <c r="CH481" s="19">
        <f>ABS(Ct_Na+10^-pH-Kw*10^pH-Ct_Cl-Ct_OAc*Ka*10^pH/(1+Ka*10^pH))</f>
        <v>5.6929758694438393E-2</v>
      </c>
      <c r="CI481" s="19">
        <f>ABS(Ct_Na+10^-pH-Kw*10^pH-Ct_Cl-Ct_OAc*Ka*10^pH/(1+Ka*10^pH))</f>
        <v>5.7340239080073005E-2</v>
      </c>
      <c r="CJ481" s="19">
        <f>ABS(Ct_Na+10^-pH-Kw*10^pH-Ct_Cl-Ct_OAc*Ka*10^pH/(1+Ka*10^pH))</f>
        <v>5.7742974552771109E-2</v>
      </c>
      <c r="CK481" s="19">
        <f>ABS(Ct_Na+10^-pH-Kw*10^pH-Ct_Cl-Ct_OAc*Ka*10^pH/(1+Ka*10^pH))</f>
        <v>5.8138182259624416E-2</v>
      </c>
      <c r="CL481" s="19">
        <f>ABS(Ct_Na+10^-pH-Kw*10^pH-Ct_Cl-Ct_OAc*Ka*10^pH/(1+Ka*10^pH))</f>
        <v>5.8526071305239673E-2</v>
      </c>
      <c r="CM481" s="19">
        <f>ABS(Ct_Na+10^-pH-Kw*10^pH-Ct_Cl-Ct_OAc*Ka*10^pH/(1+Ka*10^pH))</f>
        <v>5.8906843120660156E-2</v>
      </c>
      <c r="CN481" s="19">
        <f>ABS(Ct_Na+10^-pH-Kw*10^pH-Ct_Cl-Ct_OAc*Ka*10^pH/(1+Ka*10^pH))</f>
        <v>5.9280691812163902E-2</v>
      </c>
      <c r="CO481" s="19">
        <f>ABS(Ct_Na+10^-pH-Kw*10^pH-Ct_Cl-Ct_OAc*Ka*10^pH/(1+Ka*10^pH))</f>
        <v>5.9647804491208135E-2</v>
      </c>
      <c r="CP481" s="19">
        <f>ABS(Ct_Na+10^-pH-Kw*10^pH-Ct_Cl-Ct_OAc*Ka*10^pH/(1+Ka*10^pH))</f>
        <v>6.0008361586698006E-2</v>
      </c>
      <c r="CQ481" s="19">
        <f>ABS(Ct_Na+10^-pH-Kw*10^pH-Ct_Cl-Ct_OAc*Ka*10^pH/(1+Ka*10^pH))</f>
        <v>6.0362537140674785E-2</v>
      </c>
      <c r="CR481" s="19">
        <f>ABS(Ct_Na+10^-pH-Kw*10^pH-Ct_Cl-Ct_OAc*Ka*10^pH/(1+Ka*10^pH))</f>
        <v>6.0710499088441422E-2</v>
      </c>
      <c r="CS481" s="19">
        <f>ABS(Ct_Na+10^-pH-Kw*10^pH-Ct_Cl-Ct_OAc*Ka*10^pH/(1+Ka*10^pH))</f>
        <v>6.1052409524072981E-2</v>
      </c>
      <c r="CT481" s="19">
        <f>ABS(Ct_Na+10^-pH-Kw*10^pH-Ct_Cl-Ct_OAc*Ka*10^pH/(1+Ka*10^pH))</f>
        <v>6.1388424952193689E-2</v>
      </c>
      <c r="CU481" s="19">
        <f>ABS(Ct_Na+10^-pH-Kw*10^pH-Ct_Cl-Ct_OAc*Ka*10^pH/(1+Ka*10^pH))</f>
        <v>6.1718696526842219E-2</v>
      </c>
      <c r="CV481" s="19">
        <f>ABS(Ct_Na+10^-pH-Kw*10^pH-Ct_Cl-Ct_OAc*Ka*10^pH/(1+Ka*10^pH))</f>
        <v>6.2043370278191637E-2</v>
      </c>
      <c r="CW481" s="19">
        <f>ABS(Ct_Na+10^-pH-Kw*10^pH-Ct_Cl-Ct_OAc*Ka*10^pH/(1+Ka*10^pH))</f>
        <v>6.2362587327837705E-2</v>
      </c>
      <c r="CX481" s="19">
        <f>ABS(Ct_Na+10^-pH-Kw*10^pH-Ct_Cl-Ct_OAc*Ka*10^pH/(1+Ka*10^pH))</f>
        <v>6.2676484093322979E-2</v>
      </c>
    </row>
    <row r="482" spans="1:102">
      <c r="A482" s="23">
        <v>4.53</v>
      </c>
      <c r="B482" s="19">
        <f>ABS(Ct_Na+10^-pH-Kw*10^pH-Ct_Cl-Ct_OAc*Ka*10^pH/(1+Ka*10^pH))</f>
        <v>0.1251701365230441</v>
      </c>
      <c r="C482" s="19">
        <f>ABS(Ct_Na+10^-pH-Kw*10^pH-Ct_Cl-Ct_OAc*Ka*10^pH/(1+Ka*10^pH))</f>
        <v>0.11444634374797426</v>
      </c>
      <c r="D482" s="19">
        <f>ABS(Ct_Na+10^-pH-Kw*10^pH-Ct_Cl-Ct_OAc*Ka*10^pH/(1+Ka*10^pH))</f>
        <v>0.1046974412251835</v>
      </c>
      <c r="E482" s="19">
        <f>ABS(Ct_Na+10^-pH-Kw*10^pH-Ct_Cl-Ct_OAc*Ka*10^pH/(1+Ka*10^pH))</f>
        <v>9.5796269356548447E-2</v>
      </c>
      <c r="F482" s="19">
        <f>ABS(Ct_Na+10^-pH-Kw*10^pH-Ct_Cl-Ct_OAc*Ka*10^pH/(1+Ka*10^pH))</f>
        <v>8.7636861810299657E-2</v>
      </c>
      <c r="G482" s="19">
        <f>ABS(Ct_Na+10^-pH-Kw*10^pH-Ct_Cl-Ct_OAc*Ka*10^pH/(1+Ka*10^pH))</f>
        <v>8.013020686775077E-2</v>
      </c>
      <c r="H482" s="19">
        <f>ABS(Ct_Na+10^-pH-Kw*10^pH-Ct_Cl-Ct_OAc*Ka*10^pH/(1+Ka*10^pH))</f>
        <v>7.3200986920782571E-2</v>
      </c>
      <c r="I482" s="19">
        <f>ABS(Ct_Na+10^-pH-Kw*10^pH-Ct_Cl-Ct_OAc*Ka*10^pH/(1+Ka*10^pH))</f>
        <v>6.6785042525441624E-2</v>
      </c>
      <c r="J482" s="19">
        <f>ABS(Ct_Na+10^-pH-Kw*10^pH-Ct_Cl-Ct_OAc*Ka*10^pH/(1+Ka*10^pH))</f>
        <v>6.082737987262507E-2</v>
      </c>
      <c r="K482" s="19">
        <f>ABS(Ct_Na+10^-pH-Kw*10^pH-Ct_Cl-Ct_OAc*Ka*10^pH/(1+Ka*10^pH))</f>
        <v>5.528059050620962E-2</v>
      </c>
      <c r="L482" s="19">
        <f>ABS(Ct_Na+10^-pH-Kw*10^pH-Ct_Cl-Ct_OAc*Ka*10^pH/(1+Ka*10^pH))</f>
        <v>5.0103587097555212E-2</v>
      </c>
      <c r="M482" s="19">
        <f>ABS(Ct_Na+10^-pH-Kw*10^pH-Ct_Cl-Ct_OAc*Ka*10^pH/(1+Ka*10^pH))</f>
        <v>4.5260583908814003E-2</v>
      </c>
      <c r="N482" s="19">
        <f>ABS(Ct_Na+10^-pH-Kw*10^pH-Ct_Cl-Ct_OAc*Ka*10^pH/(1+Ka*10^pH))</f>
        <v>4.0720268419369099E-2</v>
      </c>
      <c r="O482" s="19">
        <f>ABS(Ct_Na+10^-pH-Kw*10^pH-Ct_Cl-Ct_OAc*Ka*10^pH/(1+Ka*10^pH))</f>
        <v>3.6455123565648159E-2</v>
      </c>
      <c r="P482" s="19">
        <f>ABS(Ct_Na+10^-pH-Kw*10^pH-Ct_Cl-Ct_OAc*Ka*10^pH/(1+Ka*10^pH))</f>
        <v>3.2440869585675471E-2</v>
      </c>
      <c r="Q482" s="19">
        <f>ABS(Ct_Na+10^-pH-Kw*10^pH-Ct_Cl-Ct_OAc*Ka*10^pH/(1+Ka*10^pH))</f>
        <v>2.8656001547415547E-2</v>
      </c>
      <c r="R482" s="19">
        <f>ABS(Ct_Na+10^-pH-Kw*10^pH-Ct_Cl-Ct_OAc*Ka*10^pH/(1+Ka*10^pH))</f>
        <v>2.5081403955725601E-2</v>
      </c>
      <c r="S482" s="19">
        <f>ABS(Ct_Na+10^-pH-Kw*10^pH-Ct_Cl-Ct_OAc*Ka*10^pH/(1+Ka*10^pH))</f>
        <v>2.1700027855478341E-2</v>
      </c>
      <c r="T482" s="19">
        <f>ABS(Ct_Na+10^-pH-Kw*10^pH-Ct_Cl-Ct_OAc*Ka*10^pH/(1+Ka*10^pH))</f>
        <v>1.8496618918402017E-2</v>
      </c>
      <c r="U482" s="19">
        <f>ABS(Ct_Na+10^-pH-Kw*10^pH-Ct_Cl-Ct_OAc*Ka*10^pH/(1+Ka*10^pH))</f>
        <v>1.5457487362714201E-2</v>
      </c>
      <c r="V482" s="19">
        <f>ABS(Ct_Na+10^-pH-Kw*10^pH-Ct_Cl-Ct_OAc*Ka*10^pH/(1+Ka*10^pH))</f>
        <v>1.2570312384810788E-2</v>
      </c>
      <c r="W482" s="19">
        <f>ABS(Ct_Na+10^-pH-Kw*10^pH-Ct_Cl-Ct_OAc*Ka*10^pH/(1+Ka*10^pH))</f>
        <v>9.8239752107075265E-3</v>
      </c>
      <c r="X482" s="19">
        <f>ABS(Ct_Na+10^-pH-Kw*10^pH-Ct_Cl-Ct_OAc*Ka*10^pH/(1+Ka*10^pH))</f>
        <v>7.2084159972758723E-3</v>
      </c>
      <c r="Y482" s="19">
        <f>ABS(Ct_Na+10^-pH-Kw*10^pH-Ct_Cl-Ct_OAc*Ka*10^pH/(1+Ka*10^pH))</f>
        <v>4.7145107007480029E-3</v>
      </c>
      <c r="Z482" s="19">
        <f>ABS(Ct_Na+10^-pH-Kw*10^pH-Ct_Cl-Ct_OAc*Ka*10^pH/(1+Ka*10^pH))</f>
        <v>2.3339647358804894E-3</v>
      </c>
      <c r="AA482" s="19">
        <f>ABS(Ct_Na+10^-pH-Kw*10^pH-Ct_Cl-Ct_OAc*Ka*10^pH/(1+Ka*10^pH))</f>
        <v>5.9220813895977109E-5</v>
      </c>
      <c r="AB482" s="19">
        <f>ABS(Ct_Na+10^-pH-Kw*10^pH-Ct_Cl-Ct_OAc*Ka*10^pH/(1+Ka*10^pH))</f>
        <v>2.1166211984370159E-3</v>
      </c>
      <c r="AC482" s="19">
        <f>ABS(Ct_Na+10^-pH-Kw*10^pH-Ct_Cl-Ct_OAc*Ka*10^pH/(1+Ka*10^pH))</f>
        <v>4.1998741889686456E-3</v>
      </c>
      <c r="AD482" s="19">
        <f>ABS(Ct_Na+10^-pH-Kw*10^pH-Ct_Cl-Ct_OAc*Ka*10^pH/(1+Ka*10^pH))</f>
        <v>6.1963249715614385E-3</v>
      </c>
      <c r="AE482" s="19">
        <f>ABS(Ct_Na+10^-pH-Kw*10^pH-Ct_Cl-Ct_OAc*Ka*10^pH/(1+Ka*10^pH))</f>
        <v>8.1112879671096164E-3</v>
      </c>
      <c r="AF482" s="19">
        <f>ABS(Ct_Na+10^-pH-Kw*10^pH-Ct_Cl-Ct_OAc*Ka*10^pH/(1+Ka*10^pH))</f>
        <v>9.9496524428358719E-3</v>
      </c>
      <c r="AG482" s="19">
        <f>ABS(Ct_Na+10^-pH-Kw*10^pH-Ct_Cl-Ct_OAc*Ka*10^pH/(1+Ka*10^pH))</f>
        <v>1.1715924194023848E-2</v>
      </c>
      <c r="AH482" s="19">
        <f>ABS(Ct_Na+10^-pH-Kw*10^pH-Ct_Cl-Ct_OAc*Ka*10^pH/(1+Ka*10^pH))</f>
        <v>1.3414262416319964E-2</v>
      </c>
      <c r="AI482" s="19">
        <f>ABS(Ct_Na+10^-pH-Kw*10^pH-Ct_Cl-Ct_OAc*Ka*10^pH/(1+Ka*10^pH))</f>
        <v>1.5048512403812473E-2</v>
      </c>
      <c r="AJ482" s="19">
        <f>ABS(Ct_Na+10^-pH-Kw*10^pH-Ct_Cl-Ct_OAc*Ka*10^pH/(1+Ka*10^pH))</f>
        <v>1.6622234613990428E-2</v>
      </c>
      <c r="AK482" s="19">
        <f>ABS(Ct_Na+10^-pH-Kw*10^pH-Ct_Cl-Ct_OAc*Ka*10^pH/(1+Ka*10^pH))</f>
        <v>1.8138730561980114E-2</v>
      </c>
      <c r="AL482" s="19">
        <f>ABS(Ct_Na+10^-pH-Kw*10^pH-Ct_Cl-Ct_OAc*Ka*10^pH/(1+Ka*10^pH))</f>
        <v>1.9601065940398715E-2</v>
      </c>
      <c r="AM482" s="19">
        <f>ABS(Ct_Na+10^-pH-Kw*10^pH-Ct_Cl-Ct_OAc*Ka*10^pH/(1+Ka*10^pH))</f>
        <v>2.1012091305539497E-2</v>
      </c>
      <c r="AN482" s="19">
        <f>ABS(Ct_Na+10^-pH-Kw*10^pH-Ct_Cl-Ct_OAc*Ka*10^pH/(1+Ka*10^pH))</f>
        <v>2.237446062360644E-2</v>
      </c>
      <c r="AO482" s="19">
        <f>ABS(Ct_Na+10^-pH-Kw*10^pH-Ct_Cl-Ct_OAc*Ka*10^pH/(1+Ka*10^pH))</f>
        <v>2.3690647930891456E-2</v>
      </c>
      <c r="AP482" s="19">
        <f>ABS(Ct_Na+10^-pH-Kw*10^pH-Ct_Cl-Ct_OAc*Ka*10^pH/(1+Ka*10^pH))</f>
        <v>2.4962962327933644E-2</v>
      </c>
      <c r="AQ482" s="19">
        <f>ABS(Ct_Na+10^-pH-Kw*10^pH-Ct_Cl-Ct_OAc*Ka*10^pH/(1+Ka*10^pH))</f>
        <v>2.6193561498843283E-2</v>
      </c>
      <c r="AR482" s="19">
        <f>ABS(Ct_Na+10^-pH-Kw*10^pH-Ct_Cl-Ct_OAc*Ka*10^pH/(1+Ka*10^pH))</f>
        <v>2.7384463922304252E-2</v>
      </c>
      <c r="AS482" s="19">
        <f>ABS(Ct_Na+10^-pH-Kw*10^pH-Ct_Cl-Ct_OAc*Ka*10^pH/(1+Ka*10^pH))</f>
        <v>2.8537559919623579E-2</v>
      </c>
      <c r="AT482" s="19">
        <f>ABS(Ct_Na+10^-pH-Kw*10^pH-Ct_Cl-Ct_OAc*Ka*10^pH/(1+Ka*10^pH))</f>
        <v>2.96546216670267E-2</v>
      </c>
      <c r="AU482" s="19">
        <f>ABS(Ct_Na+10^-pH-Kw*10^pH-Ct_Cl-Ct_OAc*Ka*10^pH/(1+Ka*10^pH))</f>
        <v>3.0737312283740461E-2</v>
      </c>
      <c r="AV482" s="19">
        <f>ABS(Ct_Na+10^-pH-Kw*10^pH-Ct_Cl-Ct_OAc*Ka*10^pH/(1+Ka*10^pH))</f>
        <v>3.1787194093887187E-2</v>
      </c>
      <c r="AW482" s="19">
        <f>ABS(Ct_Na+10^-pH-Kw*10^pH-Ct_Cl-Ct_OAc*Ka*10^pH/(1+Ka*10^pH))</f>
        <v>3.2805736148507098E-2</v>
      </c>
      <c r="AX482" s="19">
        <f>ABS(Ct_Na+10^-pH-Kw*10^pH-Ct_Cl-Ct_OAc*Ka*10^pH/(1+Ka*10^pH))</f>
        <v>3.3794321083873521E-2</v>
      </c>
      <c r="AY482" s="19">
        <f>ABS(Ct_Na+10^-pH-Kw*10^pH-Ct_Cl-Ct_OAc*Ka*10^pH/(1+Ka*10^pH))</f>
        <v>3.4754251383432196E-2</v>
      </c>
      <c r="AZ482" s="19">
        <f>ABS(Ct_Na+10^-pH-Kw*10^pH-Ct_Cl-Ct_OAc*Ka*10^pH/(1+Ka*10^pH))</f>
        <v>3.5686755103003481E-2</v>
      </c>
      <c r="BA482" s="19">
        <f>ABS(Ct_Na+10^-pH-Kw*10^pH-Ct_Cl-Ct_OAc*Ka*10^pH/(1+Ka*10^pH))</f>
        <v>3.6592991112164304E-2</v>
      </c>
      <c r="BB482" s="19">
        <f>ABS(Ct_Na+10^-pH-Kw*10^pH-Ct_Cl-Ct_OAc*Ka*10^pH/(1+Ka*10^pH))</f>
        <v>3.747405389884844E-2</v>
      </c>
      <c r="BC482" s="19">
        <f>ABS(Ct_Na+10^-pH-Kw*10^pH-Ct_Cl-Ct_OAc*Ka*10^pH/(1+Ka*10^pH))</f>
        <v>3.8330977979048109E-2</v>
      </c>
      <c r="BD482" s="19">
        <f>ABS(Ct_Na+10^-pH-Kw*10^pH-Ct_Cl-Ct_OAc*Ka*10^pH/(1+Ka*10^pH))</f>
        <v>3.9164741948972077E-2</v>
      </c>
      <c r="BE482" s="19">
        <f>ABS(Ct_Na+10^-pH-Kw*10^pH-Ct_Cl-Ct_OAc*Ka*10^pH/(1+Ka*10^pH))</f>
        <v>3.9976272213031405E-2</v>
      </c>
      <c r="BF482" s="19">
        <f>ABS(Ct_Na+10^-pH-Kw*10^pH-Ct_Cl-Ct_OAc*Ka*10^pH/(1+Ka*10^pH))</f>
        <v>4.0766446417510246E-2</v>
      </c>
      <c r="BG482" s="19">
        <f>ABS(Ct_Na+10^-pH-Kw*10^pH-Ct_Cl-Ct_OAc*Ka*10^pH/(1+Ka*10^pH))</f>
        <v>4.1536096616677926E-2</v>
      </c>
      <c r="BH482" s="19">
        <f>ABS(Ct_Na+10^-pH-Kw*10^pH-Ct_Cl-Ct_OAc*Ka*10^pH/(1+Ka*10^pH))</f>
        <v>4.228601219535414E-2</v>
      </c>
      <c r="BI482" s="19">
        <f>ABS(Ct_Na+10^-pH-Kw*10^pH-Ct_Cl-Ct_OAc*Ka*10^pH/(1+Ka*10^pH))</f>
        <v>4.3016942569506916E-2</v>
      </c>
      <c r="BJ482" s="19">
        <f>ABS(Ct_Na+10^-pH-Kw*10^pH-Ct_Cl-Ct_OAc*Ka*10^pH/(1+Ka*10^pH))</f>
        <v>4.372959968430587E-2</v>
      </c>
      <c r="BK482" s="19">
        <f>ABS(Ct_Na+10^-pH-Kw*10^pH-Ct_Cl-Ct_OAc*Ka*10^pH/(1+Ka*10^pH))</f>
        <v>4.4424660327134463E-2</v>
      </c>
      <c r="BL482" s="19">
        <f>ABS(Ct_Na+10^-pH-Kw*10^pH-Ct_Cl-Ct_OAc*Ka*10^pH/(1+Ka*10^pH))</f>
        <v>4.510276827135748E-2</v>
      </c>
      <c r="BM482" s="19">
        <f>ABS(Ct_Na+10^-pH-Kw*10^pH-Ct_Cl-Ct_OAc*Ka*10^pH/(1+Ka*10^pH))</f>
        <v>4.5764536265117312E-2</v>
      </c>
      <c r="BN482" s="19">
        <f>ABS(Ct_Na+10^-pH-Kw*10^pH-Ct_Cl-Ct_OAc*Ka*10^pH/(1+Ka*10^pH))</f>
        <v>4.6410547878073319E-2</v>
      </c>
      <c r="BO482" s="19">
        <f>ABS(Ct_Na+10^-pH-Kw*10^pH-Ct_Cl-Ct_OAc*Ka*10^pH/(1+Ka*10^pH))</f>
        <v>4.7041359217783296E-2</v>
      </c>
      <c r="BP482" s="19">
        <f>ABS(Ct_Na+10^-pH-Kw*10^pH-Ct_Cl-Ct_OAc*Ka*10^pH/(1+Ka*10^pH))</f>
        <v>4.7657500526337243E-2</v>
      </c>
      <c r="BQ482" s="19">
        <f>ABS(Ct_Na+10^-pH-Kw*10^pH-Ct_Cl-Ct_OAc*Ka*10^pH/(1+Ka*10^pH))</f>
        <v>4.8259477666878464E-2</v>
      </c>
      <c r="BR482" s="19">
        <f>ABS(Ct_Na+10^-pH-Kw*10^pH-Ct_Cl-Ct_OAc*Ka*10^pH/(1+Ka*10^pH))</f>
        <v>4.8847773508770995E-2</v>
      </c>
      <c r="BS482" s="19">
        <f>ABS(Ct_Na+10^-pH-Kw*10^pH-Ct_Cl-Ct_OAc*Ka*10^pH/(1+Ka*10^pH))</f>
        <v>4.942284921938507E-2</v>
      </c>
      <c r="BT482" s="19">
        <f>ABS(Ct_Na+10^-pH-Kw*10^pH-Ct_Cl-Ct_OAc*Ka*10^pH/(1+Ka*10^pH))</f>
        <v>4.9985145469763258E-2</v>
      </c>
      <c r="BU482" s="19">
        <f>ABS(Ct_Na+10^-pH-Kw*10^pH-Ct_Cl-Ct_OAc*Ka*10^pH/(1+Ka*10^pH))</f>
        <v>5.0535083560792476E-2</v>
      </c>
      <c r="BV482" s="19">
        <f>ABS(Ct_Na+10^-pH-Kw*10^pH-Ct_Cl-Ct_OAc*Ka*10^pH/(1+Ka*10^pH))</f>
        <v>5.1073066475929747E-2</v>
      </c>
      <c r="BW482" s="19">
        <f>ABS(Ct_Na+10^-pH-Kw*10^pH-Ct_Cl-Ct_OAc*Ka*10^pH/(1+Ka*10^pH))</f>
        <v>5.1599479866010337E-2</v>
      </c>
      <c r="BX482" s="19">
        <f>ABS(Ct_Na+10^-pH-Kw*10^pH-Ct_Cl-Ct_OAc*Ka*10^pH/(1+Ka*10^pH))</f>
        <v>5.2114692971195573E-2</v>
      </c>
      <c r="BY482" s="19">
        <f>ABS(Ct_Na+10^-pH-Kw*10^pH-Ct_Cl-Ct_OAc*Ka*10^pH/(1+Ka*10^pH))</f>
        <v>5.2619059484692685E-2</v>
      </c>
      <c r="BZ482" s="19">
        <f>ABS(Ct_Na+10^-pH-Kw*10^pH-Ct_Cl-Ct_OAc*Ka*10^pH/(1+Ka*10^pH))</f>
        <v>5.3112918362491962E-2</v>
      </c>
      <c r="CA482" s="19">
        <f>ABS(Ct_Na+10^-pH-Kw*10^pH-Ct_Cl-Ct_OAc*Ka*10^pH/(1+Ka*10^pH))</f>
        <v>5.3596594583017007E-2</v>
      </c>
      <c r="CB482" s="19">
        <f>ABS(Ct_Na+10^-pH-Kw*10^pH-Ct_Cl-Ct_OAc*Ka*10^pH/(1+Ka*10^pH))</f>
        <v>5.4070399860266058E-2</v>
      </c>
      <c r="CC482" s="19">
        <f>ABS(Ct_Na+10^-pH-Kw*10^pH-Ct_Cl-Ct_OAc*Ka*10^pH/(1+Ka*10^pH))</f>
        <v>5.4534633313732296E-2</v>
      </c>
      <c r="CD482" s="19">
        <f>ABS(Ct_Na+10^-pH-Kw*10^pH-Ct_Cl-Ct_OAc*Ka*10^pH/(1+Ka*10^pH))</f>
        <v>5.4989582098129187E-2</v>
      </c>
      <c r="CE482" s="19">
        <f>ABS(Ct_Na+10^-pH-Kw*10^pH-Ct_Cl-Ct_OAc*Ka*10^pH/(1+Ka*10^pH))</f>
        <v>5.5435521995706352E-2</v>
      </c>
      <c r="CF482" s="19">
        <f>ABS(Ct_Na+10^-pH-Kw*10^pH-Ct_Cl-Ct_OAc*Ka*10^pH/(1+Ka*10^pH))</f>
        <v>5.5872717973723174E-2</v>
      </c>
      <c r="CG482" s="19">
        <f>ABS(Ct_Na+10^-pH-Kw*10^pH-Ct_Cl-Ct_OAc*Ka*10^pH/(1+Ka*10^pH))</f>
        <v>5.6301424709448412E-2</v>
      </c>
      <c r="CH482" s="19">
        <f>ABS(Ct_Na+10^-pH-Kw*10^pH-Ct_Cl-Ct_OAc*Ka*10^pH/(1+Ka*10^pH))</f>
        <v>5.6721887084871227E-2</v>
      </c>
      <c r="CI482" s="19">
        <f>ABS(Ct_Na+10^-pH-Kw*10^pH-Ct_Cl-Ct_OAc*Ka*10^pH/(1+Ka*10^pH))</f>
        <v>5.7134340653143142E-2</v>
      </c>
      <c r="CJ482" s="19">
        <f>ABS(Ct_Na+10^-pH-Kw*10^pH-Ct_Cl-Ct_OAc*Ka*10^pH/(1+Ka*10^pH))</f>
        <v>5.7539012078617481E-2</v>
      </c>
      <c r="CK482" s="19">
        <f>ABS(Ct_Na+10^-pH-Kw*10^pH-Ct_Cl-Ct_OAc*Ka*10^pH/(1+Ka*10^pH))</f>
        <v>5.7936119552213811E-2</v>
      </c>
      <c r="CL482" s="19">
        <f>ABS(Ct_Na+10^-pH-Kw*10^pH-Ct_Cl-Ct_OAc*Ka*10^pH/(1+Ka*10^pH))</f>
        <v>5.8325873183706474E-2</v>
      </c>
      <c r="CM482" s="19">
        <f>ABS(Ct_Na+10^-pH-Kw*10^pH-Ct_Cl-Ct_OAc*Ka*10^pH/(1+Ka*10^pH))</f>
        <v>5.8708475372419459E-2</v>
      </c>
      <c r="CN482" s="19">
        <f>ABS(Ct_Na+10^-pH-Kw*10^pH-Ct_Cl-Ct_OAc*Ka*10^pH/(1+Ka*10^pH))</f>
        <v>5.90841211577013E-2</v>
      </c>
      <c r="CO482" s="19">
        <f>ABS(Ct_Na+10^-pH-Kw*10^pH-Ct_Cl-Ct_OAc*Ka*10^pH/(1+Ka*10^pH))</f>
        <v>5.9452998550455549E-2</v>
      </c>
      <c r="CP482" s="19">
        <f>ABS(Ct_Na+10^-pH-Kw*10^pH-Ct_Cl-Ct_OAc*Ka*10^pH/(1+Ka*10^pH))</f>
        <v>5.9815288846910626E-2</v>
      </c>
      <c r="CQ482" s="19">
        <f>ABS(Ct_Na+10^-pH-Kw*10^pH-Ct_Cl-Ct_OAc*Ka*10^pH/(1+Ka*10^pH))</f>
        <v>6.0171166925729318E-2</v>
      </c>
      <c r="CR482" s="19">
        <f>ABS(Ct_Na+10^-pH-Kw*10^pH-Ct_Cl-Ct_OAc*Ka*10^pH/(1+Ka*10^pH))</f>
        <v>6.0520801529481E-2</v>
      </c>
      <c r="CS482" s="19">
        <f>ABS(Ct_Na+10^-pH-Kw*10^pH-Ct_Cl-Ct_OAc*Ka*10^pH/(1+Ka*10^pH))</f>
        <v>6.0864355531428299E-2</v>
      </c>
      <c r="CT482" s="19">
        <f>ABS(Ct_Na+10^-pH-Kw*10^pH-Ct_Cl-Ct_OAc*Ka*10^pH/(1+Ka*10^pH))</f>
        <v>6.1201986188514475E-2</v>
      </c>
      <c r="CU482" s="19">
        <f>ABS(Ct_Na+10^-pH-Kw*10^pH-Ct_Cl-Ct_OAc*Ka*10^pH/(1+Ka*10^pH))</f>
        <v>6.1533845381376927E-2</v>
      </c>
      <c r="CV482" s="19">
        <f>ABS(Ct_Na+10^-pH-Kw*10^pH-Ct_Cl-Ct_OAc*Ka*10^pH/(1+Ka*10^pH))</f>
        <v>6.1860079842156981E-2</v>
      </c>
      <c r="CW482" s="19">
        <f>ABS(Ct_Na+10^-pH-Kw*10^pH-Ct_Cl-Ct_OAc*Ka*10^pH/(1+Ka*10^pH))</f>
        <v>6.2180831370823086E-2</v>
      </c>
      <c r="CX482" s="19">
        <f>ABS(Ct_Na+10^-pH-Kw*10^pH-Ct_Cl-Ct_OAc*Ka*10^pH/(1+Ka*10^pH))</f>
        <v>6.2496237040678068E-2</v>
      </c>
    </row>
    <row r="483" spans="1:102">
      <c r="A483" s="24">
        <v>4.54</v>
      </c>
      <c r="B483" s="19">
        <f>ABS(Ct_Na+10^-pH-Kw*10^pH-Ct_Cl-Ct_OAc*Ka*10^pH/(1+Ka*10^pH))</f>
        <v>0.12625433561389945</v>
      </c>
      <c r="C483" s="19">
        <f>ABS(Ct_Na+10^-pH-Kw*10^pH-Ct_Cl-Ct_OAc*Ka*10^pH/(1+Ka*10^pH))</f>
        <v>0.11547894630046165</v>
      </c>
      <c r="D483" s="19">
        <f>ABS(Ct_Na+10^-pH-Kw*10^pH-Ct_Cl-Ct_OAc*Ka*10^pH/(1+Ka*10^pH))</f>
        <v>0.10568313783370001</v>
      </c>
      <c r="E483" s="19">
        <f>ABS(Ct_Na+10^-pH-Kw*10^pH-Ct_Cl-Ct_OAc*Ka*10^pH/(1+Ka*10^pH))</f>
        <v>9.6739138798830698E-2</v>
      </c>
      <c r="F483" s="19">
        <f>ABS(Ct_Na+10^-pH-Kw*10^pH-Ct_Cl-Ct_OAc*Ka*10^pH/(1+Ka*10^pH))</f>
        <v>8.8540473016867127E-2</v>
      </c>
      <c r="G483" s="19">
        <f>ABS(Ct_Na+10^-pH-Kw*10^pH-Ct_Cl-Ct_OAc*Ka*10^pH/(1+Ka*10^pH))</f>
        <v>8.099770049746069E-2</v>
      </c>
      <c r="H483" s="19">
        <f>ABS(Ct_Na+10^-pH-Kw*10^pH-Ct_Cl-Ct_OAc*Ka*10^pH/(1+Ka*10^pH))</f>
        <v>7.4035141248777803E-2</v>
      </c>
      <c r="I483" s="19">
        <f>ABS(Ct_Na+10^-pH-Kw*10^pH-Ct_Cl-Ct_OAc*Ka*10^pH/(1+Ka*10^pH))</f>
        <v>6.7588327129626966E-2</v>
      </c>
      <c r="J483" s="19">
        <f>ABS(Ct_Na+10^-pH-Kw*10^pH-Ct_Cl-Ct_OAc*Ka*10^pH/(1+Ka*10^pH))</f>
        <v>6.1601999733272642E-2</v>
      </c>
      <c r="K483" s="19">
        <f>ABS(Ct_Na+10^-pH-Kw*10^pH-Ct_Cl-Ct_OAc*Ka*10^pH/(1+Ka*10^pH))</f>
        <v>5.6028522502184111E-2</v>
      </c>
      <c r="L483" s="19">
        <f>ABS(Ct_Na+10^-pH-Kw*10^pH-Ct_Cl-Ct_OAc*Ka*10^pH/(1+Ka*10^pH))</f>
        <v>5.0826610419834821E-2</v>
      </c>
      <c r="M483" s="19">
        <f>ABS(Ct_Na+10^-pH-Kw*10^pH-Ct_Cl-Ct_OAc*Ka*10^pH/(1+Ka*10^pH))</f>
        <v>4.5960305568604851E-2</v>
      </c>
      <c r="N483" s="19">
        <f>ABS(Ct_Na+10^-pH-Kw*10^pH-Ct_Cl-Ct_OAc*Ka*10^pH/(1+Ka*10^pH))</f>
        <v>4.1398144770576746E-2</v>
      </c>
      <c r="O483" s="19">
        <f>ABS(Ct_Na+10^-pH-Kw*10^pH-Ct_Cl-Ct_OAc*Ka*10^pH/(1+Ka*10^pH))</f>
        <v>3.711247856636854E-2</v>
      </c>
      <c r="P483" s="19">
        <f>ABS(Ct_Na+10^-pH-Kw*10^pH-Ct_Cl-Ct_OAc*Ka*10^pH/(1+Ka*10^pH))</f>
        <v>3.307891037417255E-2</v>
      </c>
      <c r="Q483" s="19">
        <f>ABS(Ct_Na+10^-pH-Kw*10^pH-Ct_Cl-Ct_OAc*Ka*10^pH/(1+Ka*10^pH))</f>
        <v>2.9275831792959225E-2</v>
      </c>
      <c r="R483" s="19">
        <f>ABS(Ct_Na+10^-pH-Kw*10^pH-Ct_Cl-Ct_OAc*Ka*10^pH/(1+Ka*10^pH))</f>
        <v>2.5684035355146618E-2</v>
      </c>
      <c r="S483" s="19">
        <f>ABS(Ct_Na+10^-pH-Kw*10^pH-Ct_Cl-Ct_OAc*Ka*10^pH/(1+Ka*10^pH))</f>
        <v>2.2286390076134689E-2</v>
      </c>
      <c r="T483" s="19">
        <f>ABS(Ct_Na+10^-pH-Kw*10^pH-Ct_Cl-Ct_OAc*Ka*10^pH/(1+Ka*10^pH))</f>
        <v>1.9067568232860255E-2</v>
      </c>
      <c r="U483" s="19">
        <f>ABS(Ct_Na+10^-pH-Kw*10^pH-Ct_Cl-Ct_OAc*Ka*10^pH/(1+Ka*10^pH))</f>
        <v>1.6013814176420383E-2</v>
      </c>
      <c r="V483" s="19">
        <f>ABS(Ct_Na+10^-pH-Kw*10^pH-Ct_Cl-Ct_OAc*Ka*10^pH/(1+Ka*10^pH))</f>
        <v>1.3112747822802515E-2</v>
      </c>
      <c r="W483" s="19">
        <f>ABS(Ct_Na+10^-pH-Kw*10^pH-Ct_Cl-Ct_OAc*Ka*10^pH/(1+Ka*10^pH))</f>
        <v>1.035319690106843E-2</v>
      </c>
      <c r="X483" s="19">
        <f>ABS(Ct_Na+10^-pH-Kw*10^pH-Ct_Cl-Ct_OAc*Ka*10^pH/(1+Ka*10^pH))</f>
        <v>7.7250531660836182E-3</v>
      </c>
      <c r="Y483" s="19">
        <f>ABS(Ct_Na+10^-pH-Kw*10^pH-Ct_Cl-Ct_OAc*Ka*10^pH/(1+Ka*10^pH))</f>
        <v>5.2191486745864456E-3</v>
      </c>
      <c r="Z483" s="19">
        <f>ABS(Ct_Na+10^-pH-Kw*10^pH-Ct_Cl-Ct_OAc*Ka*10^pH/(1+Ka*10^pH))</f>
        <v>2.8271489327027916E-3</v>
      </c>
      <c r="AA483" s="19">
        <f>ABS(Ct_Na+10^-pH-Kw*10^pH-Ct_Cl-Ct_OAc*Ka*10^pH/(1+Ka*10^pH))</f>
        <v>5.4146029045840788E-4</v>
      </c>
      <c r="AB483" s="19">
        <f>ABS(Ct_Na+10^-pH-Kw*10^pH-Ct_Cl-Ct_OAc*Ka*10^pH/(1+Ka*10^pH))</f>
        <v>1.6448505847318565E-3</v>
      </c>
      <c r="AC483" s="19">
        <f>ABS(Ct_Na+10^-pH-Kw*10^pH-Ct_Cl-Ct_OAc*Ka*10^pH/(1+Ka*10^pH))</f>
        <v>3.7381269545948975E-3</v>
      </c>
      <c r="AD483" s="19">
        <f>ABS(Ct_Na+10^-pH-Kw*10^pH-Ct_Cl-Ct_OAc*Ka*10^pH/(1+Ka*10^pH))</f>
        <v>5.744183475713649E-3</v>
      </c>
      <c r="AE483" s="19">
        <f>ABS(Ct_Na+10^-pH-Kw*10^pH-Ct_Cl-Ct_OAc*Ka*10^pH/(1+Ka*10^pH))</f>
        <v>7.6683601388275423E-3</v>
      </c>
      <c r="AF483" s="19">
        <f>ABS(Ct_Na+10^-pH-Kw*10^pH-Ct_Cl-Ct_OAc*Ka*10^pH/(1+Ka*10^pH))</f>
        <v>9.5155697354168782E-3</v>
      </c>
      <c r="AG483" s="19">
        <f>ABS(Ct_Na+10^-pH-Kw*10^pH-Ct_Cl-Ct_OAc*Ka*10^pH/(1+Ka*10^pH))</f>
        <v>1.1290339739983099E-2</v>
      </c>
      <c r="AH483" s="19">
        <f>ABS(Ct_Na+10^-pH-Kw*10^pH-Ct_Cl-Ct_OAc*Ka*10^pH/(1+Ka*10^pH))</f>
        <v>1.2996849359758308E-2</v>
      </c>
      <c r="AI483" s="19">
        <f>ABS(Ct_Na+10^-pH-Kw*10^pH-Ct_Cl-Ct_OAc*Ka*10^pH/(1+Ka*10^pH))</f>
        <v>1.4638962390108052E-2</v>
      </c>
      <c r="AJ483" s="19">
        <f>ABS(Ct_Na+10^-pH-Kw*10^pH-Ct_Cl-Ct_OAc*Ka*10^pH/(1+Ka*10^pH))</f>
        <v>1.6220256419333719E-2</v>
      </c>
      <c r="AK483" s="19">
        <f>ABS(Ct_Na+10^-pH-Kw*10^pH-Ct_Cl-Ct_OAc*Ka*10^pH/(1+Ka*10^pH))</f>
        <v>1.7744048847496658E-2</v>
      </c>
      <c r="AL483" s="19">
        <f>ABS(Ct_Na+10^-pH-Kw*10^pH-Ct_Cl-Ct_OAc*Ka*10^pH/(1+Ka*10^pH))</f>
        <v>1.9213420117510892E-2</v>
      </c>
      <c r="AM483" s="19">
        <f>ABS(Ct_Na+10^-pH-Kw*10^pH-Ct_Cl-Ct_OAc*Ka*10^pH/(1+Ka*10^pH))</f>
        <v>2.0631234500857982E-2</v>
      </c>
      <c r="AN483" s="19">
        <f>ABS(Ct_Na+10^-pH-Kw*10^pH-Ct_Cl-Ct_OAc*Ka*10^pH/(1+Ka*10^pH))</f>
        <v>2.2000158733055161E-2</v>
      </c>
      <c r="AO483" s="19">
        <f>ABS(Ct_Na+10^-pH-Kw*10^pH-Ct_Cl-Ct_OAc*Ka*10^pH/(1+Ka*10^pH))</f>
        <v>2.3322678753991414E-2</v>
      </c>
      <c r="AP483" s="19">
        <f>ABS(Ct_Na+10^-pH-Kw*10^pH-Ct_Cl-Ct_OAc*Ka*10^pH/(1+Ka*10^pH))</f>
        <v>2.4601114774229802E-2</v>
      </c>
      <c r="AQ483" s="19">
        <f>ABS(Ct_Na+10^-pH-Kw*10^pH-Ct_Cl-Ct_OAc*Ka*10^pH/(1+Ka*10^pH))</f>
        <v>2.5837634859378386E-2</v>
      </c>
      <c r="AR483" s="19">
        <f>ABS(Ct_Na+10^-pH-Kw*10^pH-Ct_Cl-Ct_OAc*Ka*10^pH/(1+Ka*10^pH))</f>
        <v>2.7034267199844791E-2</v>
      </c>
      <c r="AS483" s="19">
        <f>ABS(Ct_Na+10^-pH-Kw*10^pH-Ct_Cl-Ct_OAc*Ka*10^pH/(1+Ka*10^pH))</f>
        <v>2.8192911212042392E-2</v>
      </c>
      <c r="AT483" s="19">
        <f>ABS(Ct_Na+10^-pH-Kw*10^pH-Ct_Cl-Ct_OAc*Ka*10^pH/(1+Ka*10^pH))</f>
        <v>2.931534759885884E-2</v>
      </c>
      <c r="AU483" s="19">
        <f>ABS(Ct_Na+10^-pH-Kw*10^pH-Ct_Cl-Ct_OAc*Ka*10^pH/(1+Ka*10^pH))</f>
        <v>3.0403247481465528E-2</v>
      </c>
      <c r="AV483" s="19">
        <f>ABS(Ct_Na+10^-pH-Kw*10^pH-Ct_Cl-Ct_OAc*Ka*10^pH/(1+Ka*10^pH))</f>
        <v>3.1458180700962957E-2</v>
      </c>
      <c r="AW483" s="19">
        <f>ABS(Ct_Na+10^-pH-Kw*10^pH-Ct_Cl-Ct_OAc*Ka*10^pH/(1+Ka*10^pH))</f>
        <v>3.2481623376594757E-2</v>
      </c>
      <c r="AX483" s="19">
        <f>ABS(Ct_Na+10^-pH-Kw*10^pH-Ct_Cl-Ct_OAc*Ka*10^pH/(1+Ka*10^pH))</f>
        <v>3.3474964797060941E-2</v>
      </c>
      <c r="AY483" s="19">
        <f>ABS(Ct_Na+10^-pH-Kw*10^pH-Ct_Cl-Ct_OAc*Ka*10^pH/(1+Ka*10^pH))</f>
        <v>3.4439513712586065E-2</v>
      </c>
      <c r="AZ483" s="19">
        <f>ABS(Ct_Na+10^-pH-Kw*10^pH-Ct_Cl-Ct_OAc*Ka*10^pH/(1+Ka*10^pH))</f>
        <v>3.5376504087667612E-2</v>
      </c>
      <c r="BA483" s="19">
        <f>ABS(Ct_Na+10^-pH-Kw*10^pH-Ct_Cl-Ct_OAc*Ka*10^pH/(1+Ka*10^pH))</f>
        <v>3.6287100367676427E-2</v>
      </c>
      <c r="BB483" s="19">
        <f>ABS(Ct_Na+10^-pH-Kw*10^pH-Ct_Cl-Ct_OAc*Ka*10^pH/(1+Ka*10^pH))</f>
        <v>3.7172402306573898E-2</v>
      </c>
      <c r="BC483" s="19">
        <f>ABS(Ct_Na+10^-pH-Kw*10^pH-Ct_Cl-Ct_OAc*Ka*10^pH/(1+Ka*10^pH))</f>
        <v>3.8033449397830363E-2</v>
      </c>
      <c r="BD483" s="19">
        <f>ABS(Ct_Na+10^-pH-Kw*10^pH-Ct_Cl-Ct_OAc*Ka*10^pH/(1+Ka*10^pH))</f>
        <v>3.8871224946079863E-2</v>
      </c>
      <c r="BE483" s="19">
        <f>ABS(Ct_Na+10^-pH-Kw*10^pH-Ct_Cl-Ct_OAc*Ka*10^pH/(1+Ka*10^pH))</f>
        <v>3.9686659813042716E-2</v>
      </c>
      <c r="BF483" s="19">
        <f>ABS(Ct_Na+10^-pH-Kw*10^pH-Ct_Cl-Ct_OAc*Ka*10^pH/(1+Ka*10^pH))</f>
        <v>4.0480635867717094E-2</v>
      </c>
      <c r="BG483" s="19">
        <f>ABS(Ct_Na+10^-pH-Kw*10^pH-Ct_Cl-Ct_OAc*Ka*10^pH/(1+Ka*10^pH))</f>
        <v>4.1253989167724575E-2</v>
      </c>
      <c r="BH483" s="19">
        <f>ABS(Ct_Na+10^-pH-Kw*10^pH-Ct_Cl-Ct_OAc*Ka*10^pH/(1+Ka*10^pH))</f>
        <v>4.2007512895937016E-2</v>
      </c>
      <c r="BI483" s="19">
        <f>ABS(Ct_Na+10^-pH-Kw*10^pH-Ct_Cl-Ct_OAc*Ka*10^pH/(1+Ka*10^pH))</f>
        <v>4.2741960074068136E-2</v>
      </c>
      <c r="BJ483" s="19">
        <f>ABS(Ct_Na+10^-pH-Kw*10^pH-Ct_Cl-Ct_OAc*Ka*10^pH/(1+Ka*10^pH))</f>
        <v>4.3458046072745962E-2</v>
      </c>
      <c r="BK483" s="19">
        <f>ABS(Ct_Na+10^-pH-Kw*10^pH-Ct_Cl-Ct_OAc*Ka*10^pH/(1+Ka*10^pH))</f>
        <v>4.4156450935653964E-2</v>
      </c>
      <c r="BL483" s="19">
        <f>ABS(Ct_Na+10^-pH-Kw*10^pH-Ct_Cl-Ct_OAc*Ka*10^pH/(1+Ka*10^pH))</f>
        <v>4.4837821533612987E-2</v>
      </c>
      <c r="BM483" s="19">
        <f>ABS(Ct_Na+10^-pH-Kw*10^pH-Ct_Cl-Ct_OAc*Ka*10^pH/(1+Ka*10^pH))</f>
        <v>4.5502773562946519E-2</v>
      </c>
      <c r="BN483" s="19">
        <f>ABS(Ct_Na+10^-pH-Kw*10^pH-Ct_Cl-Ct_OAc*Ka*10^pH/(1+Ka*10^pH))</f>
        <v>4.6151893401105412E-2</v>
      </c>
      <c r="BO483" s="19">
        <f>ABS(Ct_Na+10^-pH-Kw*10^pH-Ct_Cl-Ct_OAc*Ka*10^pH/(1+Ka*10^pH))</f>
        <v>4.678573983130762E-2</v>
      </c>
      <c r="BP483" s="19">
        <f>ABS(Ct_Na+10^-pH-Kw*10^pH-Ct_Cl-Ct_OAc*Ka*10^pH/(1+Ka*10^pH))</f>
        <v>4.7404845646853988E-2</v>
      </c>
      <c r="BQ483" s="19">
        <f>ABS(Ct_Na+10^-pH-Kw*10^pH-Ct_Cl-Ct_OAc*Ka*10^pH/(1+Ka*10^pH))</f>
        <v>4.800971914480158E-2</v>
      </c>
      <c r="BR483" s="19">
        <f>ABS(Ct_Na+10^-pH-Kw*10^pH-Ct_Cl-Ct_OAc*Ka*10^pH/(1+Ka*10^pH))</f>
        <v>4.860084551779581E-2</v>
      </c>
      <c r="BS483" s="19">
        <f>ABS(Ct_Na+10^-pH-Kw*10^pH-Ct_Cl-Ct_OAc*Ka*10^pH/(1+Ka*10^pH))</f>
        <v>4.9178688152071076E-2</v>
      </c>
      <c r="BT483" s="19">
        <f>ABS(Ct_Na+10^-pH-Kw*10^pH-Ct_Cl-Ct_OAc*Ka*10^pH/(1+Ka*10^pH))</f>
        <v>4.9743689838917998E-2</v>
      </c>
      <c r="BU483" s="19">
        <f>ABS(Ct_Na+10^-pH-Kw*10^pH-Ct_Cl-Ct_OAc*Ka*10^pH/(1+Ka*10^pH))</f>
        <v>5.0296273906273788E-2</v>
      </c>
      <c r="BV483" s="19">
        <f>ABS(Ct_Na+10^-pH-Kw*10^pH-Ct_Cl-Ct_OAc*Ka*10^pH/(1+Ka*10^pH))</f>
        <v>5.0836845276513123E-2</v>
      </c>
      <c r="BW483" s="19">
        <f>ABS(Ct_Na+10^-pH-Kw*10^pH-Ct_Cl-Ct_OAc*Ka*10^pH/(1+Ka*10^pH))</f>
        <v>5.1365791455994667E-2</v>
      </c>
      <c r="BX483" s="19">
        <f>ABS(Ct_Na+10^-pH-Kw*10^pH-Ct_Cl-Ct_OAc*Ka*10^pH/(1+Ka*10^pH))</f>
        <v>5.1883483461444661E-2</v>
      </c>
      <c r="BY483" s="19">
        <f>ABS(Ct_Na+10^-pH-Kw*10^pH-Ct_Cl-Ct_OAc*Ka*10^pH/(1+Ka*10^pH))</f>
        <v>5.239027668783254E-2</v>
      </c>
      <c r="BZ483" s="19">
        <f>ABS(Ct_Na+10^-pH-Kw*10^pH-Ct_Cl-Ct_OAc*Ka*10^pH/(1+Ka*10^pH))</f>
        <v>5.2886511722004037E-2</v>
      </c>
      <c r="CA483" s="19">
        <f>ABS(Ct_Na+10^-pH-Kw*10^pH-Ct_Cl-Ct_OAc*Ka*10^pH/(1+Ka*10^pH))</f>
        <v>5.3372515105986396E-2</v>
      </c>
      <c r="CB483" s="19">
        <f>ABS(Ct_Na+10^-pH-Kw*10^pH-Ct_Cl-Ct_OAc*Ka*10^pH/(1+Ka*10^pH))</f>
        <v>5.3848600053560979E-2</v>
      </c>
      <c r="CC483" s="19">
        <f>ABS(Ct_Na+10^-pH-Kw*10^pH-Ct_Cl-Ct_OAc*Ka*10^pH/(1+Ka*10^pH))</f>
        <v>5.4315067123406786E-2</v>
      </c>
      <c r="CD483" s="19">
        <f>ABS(Ct_Na+10^-pH-Kw*10^pH-Ct_Cl-Ct_OAc*Ka*10^pH/(1+Ka*10^pH))</f>
        <v>5.4772204851855653E-2</v>
      </c>
      <c r="CE483" s="19">
        <f>ABS(Ct_Na+10^-pH-Kw*10^pH-Ct_Cl-Ct_OAc*Ka*10^pH/(1+Ka*10^pH))</f>
        <v>5.5220290348058018E-2</v>
      </c>
      <c r="CF483" s="19">
        <f>ABS(Ct_Na+10^-pH-Kw*10^pH-Ct_Cl-Ct_OAc*Ka*10^pH/(1+Ka*10^pH))</f>
        <v>5.5659589854138755E-2</v>
      </c>
      <c r="CG483" s="19">
        <f>ABS(Ct_Na+10^-pH-Kw*10^pH-Ct_Cl-Ct_OAc*Ka*10^pH/(1+Ka*10^pH))</f>
        <v>5.6090359272722802E-2</v>
      </c>
      <c r="CH483" s="19">
        <f>ABS(Ct_Na+10^-pH-Kw*10^pH-Ct_Cl-Ct_OAc*Ka*10^pH/(1+Ka*10^pH))</f>
        <v>5.6512844664026361E-2</v>
      </c>
      <c r="CI483" s="19">
        <f>ABS(Ct_Na+10^-pH-Kw*10^pH-Ct_Cl-Ct_OAc*Ka*10^pH/(1+Ka*10^pH))</f>
        <v>5.6927282714543198E-2</v>
      </c>
      <c r="CJ483" s="19">
        <f>ABS(Ct_Na+10^-pH-Kw*10^pH-Ct_Cl-Ct_OAc*Ka*10^pH/(1+Ka*10^pH))</f>
        <v>5.733390117920123E-2</v>
      </c>
      <c r="CK483" s="19">
        <f>ABS(Ct_Na+10^-pH-Kw*10^pH-Ct_Cl-Ct_OAc*Ka*10^pH/(1+Ka*10^pH))</f>
        <v>5.7732919298725489E-2</v>
      </c>
      <c r="CL483" s="19">
        <f>ABS(Ct_Na+10^-pH-Kw*10^pH-Ct_Cl-Ct_OAc*Ka*10^pH/(1+Ka*10^pH))</f>
        <v>5.8124548193814081E-2</v>
      </c>
      <c r="CM483" s="19">
        <f>ABS(Ct_Na+10^-pH-Kw*10^pH-Ct_Cl-Ct_OAc*Ka*10^pH/(1+Ka*10^pH))</f>
        <v>5.8508991237616645E-2</v>
      </c>
      <c r="CN483" s="19">
        <f>ABS(Ct_Na+10^-pH-Kw*10^pH-Ct_Cl-Ct_OAc*Ka*10^pH/(1+Ka*10^pH))</f>
        <v>5.8886444407895533E-2</v>
      </c>
      <c r="CO483" s="19">
        <f>ABS(Ct_Na+10^-pH-Kw*10^pH-Ct_Cl-Ct_OAc*Ka*10^pH/(1+Ka*10^pH))</f>
        <v>5.9257096620151384E-2</v>
      </c>
      <c r="CP483" s="19">
        <f>ABS(Ct_Na+10^-pH-Kw*10^pH-Ct_Cl-Ct_OAc*Ka*10^pH/(1+Ka*10^pH))</f>
        <v>5.9621130042902676E-2</v>
      </c>
      <c r="CQ483" s="19">
        <f>ABS(Ct_Na+10^-pH-Kw*10^pH-Ct_Cl-Ct_OAc*Ka*10^pH/(1+Ka*10^pH))</f>
        <v>5.9978720396224726E-2</v>
      </c>
      <c r="CR483" s="19">
        <f>ABS(Ct_Na+10^-pH-Kw*10^pH-Ct_Cl-Ct_OAc*Ka*10^pH/(1+Ka*10^pH))</f>
        <v>6.0330037234576202E-2</v>
      </c>
      <c r="CS483" s="19">
        <f>ABS(Ct_Na+10^-pH-Kw*10^pH-Ct_Cl-Ct_OAc*Ka*10^pH/(1+Ka*10^pH))</f>
        <v>6.0675244214869389E-2</v>
      </c>
      <c r="CT483" s="19">
        <f>ABS(Ct_Na+10^-pH-Kw*10^pH-Ct_Cl-Ct_OAc*Ka*10^pH/(1+Ka*10^pH))</f>
        <v>6.1014499350674795E-2</v>
      </c>
      <c r="CU483" s="19">
        <f>ABS(Ct_Na+10^-pH-Kw*10^pH-Ct_Cl-Ct_OAc*Ka*10^pH/(1+Ka*10^pH))</f>
        <v>6.1347955253389486E-2</v>
      </c>
      <c r="CV483" s="19">
        <f>ABS(Ct_Na+10^-pH-Kw*10^pH-Ct_Cl-Ct_OAc*Ka*10^pH/(1+Ka*10^pH))</f>
        <v>6.1675759361142918E-2</v>
      </c>
      <c r="CW483" s="19">
        <f>ABS(Ct_Na+10^-pH-Kw*10^pH-Ct_Cl-Ct_OAc*Ka*10^pH/(1+Ka*10^pH))</f>
        <v>6.1998054156161012E-2</v>
      </c>
      <c r="CX483" s="19">
        <f>ABS(Ct_Na+10^-pH-Kw*10^pH-Ct_Cl-Ct_OAc*Ka*10^pH/(1+Ka*10^pH))</f>
        <v>6.2314977371262105E-2</v>
      </c>
    </row>
    <row r="484" spans="1:102">
      <c r="A484" s="23">
        <v>4.55</v>
      </c>
      <c r="B484" s="19">
        <f>ABS(Ct_Na+10^-pH-Kw*10^pH-Ct_Cl-Ct_OAc*Ka*10^pH/(1+Ka*10^pH))</f>
        <v>0.12734445249487217</v>
      </c>
      <c r="C484" s="19">
        <f>ABS(Ct_Na+10^-pH-Kw*10^pH-Ct_Cl-Ct_OAc*Ka*10^pH/(1+Ka*10^pH))</f>
        <v>0.11651718411537829</v>
      </c>
      <c r="D484" s="19">
        <f>ABS(Ct_Na+10^-pH-Kw*10^pH-Ct_Cl-Ct_OAc*Ka*10^pH/(1+Ka*10^pH))</f>
        <v>0.10667421286129294</v>
      </c>
      <c r="E484" s="19">
        <f>ABS(Ct_Na+10^-pH-Kw*10^pH-Ct_Cl-Ct_OAc*Ka*10^pH/(1+Ka*10^pH))</f>
        <v>9.7687152151041123E-2</v>
      </c>
      <c r="F484" s="19">
        <f>ABS(Ct_Na+10^-pH-Kw*10^pH-Ct_Cl-Ct_OAc*Ka*10^pH/(1+Ka*10^pH))</f>
        <v>8.9449013166643596E-2</v>
      </c>
      <c r="G484" s="19">
        <f>ABS(Ct_Na+10^-pH-Kw*10^pH-Ct_Cl-Ct_OAc*Ka*10^pH/(1+Ka*10^pH))</f>
        <v>8.1869925300997876E-2</v>
      </c>
      <c r="H484" s="19">
        <f>ABS(Ct_Na+10^-pH-Kw*10^pH-Ct_Cl-Ct_OAc*Ka*10^pH/(1+Ka*10^pH))</f>
        <v>7.4873844194248002E-2</v>
      </c>
      <c r="I484" s="19">
        <f>ABS(Ct_Na+10^-pH-Kw*10^pH-Ct_Cl-Ct_OAc*Ka*10^pH/(1+Ka*10^pH))</f>
        <v>6.8395991317627719E-2</v>
      </c>
      <c r="J484" s="19">
        <f>ABS(Ct_Na+10^-pH-Kw*10^pH-Ct_Cl-Ct_OAc*Ka*10^pH/(1+Ka*10^pH))</f>
        <v>6.2380842217908912E-2</v>
      </c>
      <c r="K484" s="19">
        <f>ABS(Ct_Na+10^-pH-Kw*10^pH-Ct_Cl-Ct_OAc*Ka*10^pH/(1+Ka*10^pH))</f>
        <v>5.6780530987136202E-2</v>
      </c>
      <c r="L484" s="19">
        <f>ABS(Ct_Na+10^-pH-Kw*10^pH-Ct_Cl-Ct_OAc*Ka*10^pH/(1+Ka*10^pH))</f>
        <v>5.1553573838415016E-2</v>
      </c>
      <c r="M484" s="19">
        <f>ABS(Ct_Na+10^-pH-Kw*10^pH-Ct_Cl-Ct_OAc*Ka*10^pH/(1+Ka*10^pH))</f>
        <v>4.6663839731546808E-2</v>
      </c>
      <c r="N484" s="19">
        <f>ABS(Ct_Na+10^-pH-Kw*10^pH-Ct_Cl-Ct_OAc*Ka*10^pH/(1+Ka*10^pH))</f>
        <v>4.2079714006357863E-2</v>
      </c>
      <c r="O484" s="19">
        <f>ABS(Ct_Na+10^-pH-Kw*10^pH-Ct_Cl-Ct_OAc*Ka*10^pH/(1+Ka*10^pH))</f>
        <v>3.7773414082695543E-2</v>
      </c>
      <c r="P484" s="19">
        <f>ABS(Ct_Na+10^-pH-Kw*10^pH-Ct_Cl-Ct_OAc*Ka*10^pH/(1+Ka*10^pH))</f>
        <v>3.372042591924862E-2</v>
      </c>
      <c r="Q484" s="19">
        <f>ABS(Ct_Na+10^-pH-Kw*10^pH-Ct_Cl-Ct_OAc*Ka*10^pH/(1+Ka*10^pH))</f>
        <v>2.9899037079427263E-2</v>
      </c>
      <c r="R484" s="19">
        <f>ABS(Ct_Na+10^-pH-Kw*10^pH-Ct_Cl-Ct_OAc*Ka*10^pH/(1+Ka*10^pH))</f>
        <v>2.6289947619595969E-2</v>
      </c>
      <c r="S484" s="19">
        <f>ABS(Ct_Na+10^-pH-Kw*10^pH-Ct_Cl-Ct_OAc*Ka*10^pH/(1+Ka*10^pH))</f>
        <v>2.2875944076512302E-2</v>
      </c>
      <c r="T484" s="19">
        <f>ABS(Ct_Na+10^-pH-Kw*10^pH-Ct_Cl-Ct_OAc*Ka*10^pH/(1+Ka*10^pH))</f>
        <v>1.9641624930433071E-2</v>
      </c>
      <c r="U484" s="19">
        <f>ABS(Ct_Na+10^-pH-Kw*10^pH-Ct_Cl-Ct_OAc*Ka*10^pH/(1+Ka*10^pH))</f>
        <v>1.6573168304665566E-2</v>
      </c>
      <c r="V484" s="19">
        <f>ABS(Ct_Na+10^-pH-Kw*10^pH-Ct_Cl-Ct_OAc*Ka*10^pH/(1+Ka*10^pH))</f>
        <v>1.3658134510186444E-2</v>
      </c>
      <c r="W484" s="19">
        <f>ABS(Ct_Na+10^-pH-Kw*10^pH-Ct_Cl-Ct_OAc*Ka*10^pH/(1+Ka*10^pH))</f>
        <v>1.0885297486169711E-2</v>
      </c>
      <c r="X484" s="19">
        <f>ABS(Ct_Na+10^-pH-Kw*10^pH-Ct_Cl-Ct_OAc*Ka*10^pH/(1+Ka*10^pH))</f>
        <v>8.2445003204395136E-3</v>
      </c>
      <c r="Y484" s="19">
        <f>ABS(Ct_Na+10^-pH-Kw*10^pH-Ct_Cl-Ct_OAc*Ka*10^pH/(1+Ka*10^pH))</f>
        <v>5.7265309298595406E-3</v>
      </c>
      <c r="Z484" s="19">
        <f>ABS(Ct_Na+10^-pH-Kw*10^pH-Ct_Cl-Ct_OAc*Ka*10^pH/(1+Ka*10^pH))</f>
        <v>3.3230146933968321E-3</v>
      </c>
      <c r="AA484" s="19">
        <f>ABS(Ct_Na+10^-pH-Kw*10^pH-Ct_Cl-Ct_OAc*Ka*10^pH/(1+Ka*10^pH))</f>
        <v>1.0263214007769153E-3</v>
      </c>
      <c r="AB484" s="19">
        <f>ABS(Ct_Na+10^-pH-Kw*10^pH-Ct_Cl-Ct_OAc*Ka*10^pH/(1+Ka*10^pH))</f>
        <v>1.1705156617290713E-3</v>
      </c>
      <c r="AC484" s="19">
        <f>ABS(Ct_Na+10^-pH-Kw*10^pH-Ct_Cl-Ct_OAc*Ka*10^pH/(1+Ka*10^pH))</f>
        <v>3.2738702960433408E-3</v>
      </c>
      <c r="AD484" s="19">
        <f>ABS(Ct_Na+10^-pH-Kw*10^pH-Ct_Cl-Ct_OAc*Ka*10^pH/(1+Ka*10^pH))</f>
        <v>5.2895851539278421E-3</v>
      </c>
      <c r="AE484" s="19">
        <f>ABS(Ct_Na+10^-pH-Kw*10^pH-Ct_Cl-Ct_OAc*Ka*10^pH/(1+Ka*10^pH))</f>
        <v>7.2230259359803289E-3</v>
      </c>
      <c r="AF484" s="19">
        <f>ABS(Ct_Na+10^-pH-Kw*10^pH-Ct_Cl-Ct_OAc*Ka*10^pH/(1+Ka*10^pH))</f>
        <v>9.0791290867507021E-3</v>
      </c>
      <c r="AG484" s="19">
        <f>ABS(Ct_Na+10^-pH-Kw*10^pH-Ct_Cl-Ct_OAc*Ka*10^pH/(1+Ka*10^pH))</f>
        <v>1.0862443878667336E-2</v>
      </c>
      <c r="AH484" s="19">
        <f>ABS(Ct_Na+10^-pH-Kw*10^pH-Ct_Cl-Ct_OAc*Ka*10^pH/(1+Ka*10^pH))</f>
        <v>1.2577169640125632E-2</v>
      </c>
      <c r="AI484" s="19">
        <f>ABS(Ct_Na+10^-pH-Kw*10^pH-Ct_Cl-Ct_OAc*Ka*10^pH/(1+Ka*10^pH))</f>
        <v>1.4227188769076086E-2</v>
      </c>
      <c r="AJ484" s="19">
        <f>ABS(Ct_Na+10^-pH-Kw*10^pH-Ct_Cl-Ct_OAc*Ka*10^pH/(1+Ka*10^pH))</f>
        <v>1.5816096078435767E-2</v>
      </c>
      <c r="AK484" s="19">
        <f>ABS(Ct_Na+10^-pH-Kw*10^pH-Ct_Cl-Ct_OAc*Ka*10^pH/(1+Ka*10^pH))</f>
        <v>1.7347224940182395E-2</v>
      </c>
      <c r="AL484" s="19">
        <f>ABS(Ct_Na+10^-pH-Kw*10^pH-Ct_Cl-Ct_OAc*Ka*10^pH/(1+Ka*10^pH))</f>
        <v>1.882367062829518E-2</v>
      </c>
      <c r="AM484" s="19">
        <f>ABS(Ct_Na+10^-pH-Kw*10^pH-Ct_Cl-Ct_OAc*Ka*10^pH/(1+Ka*10^pH))</f>
        <v>2.0248311204544386E-2</v>
      </c>
      <c r="AN484" s="19">
        <f>ABS(Ct_Na+10^-pH-Kw*10^pH-Ct_Cl-Ct_OAc*Ka*10^pH/(1+Ka*10^pH))</f>
        <v>2.1623826243681539E-2</v>
      </c>
      <c r="AO484" s="19">
        <f>ABS(Ct_Na+10^-pH-Kw*10^pH-Ct_Cl-Ct_OAc*Ka*10^pH/(1+Ka*10^pH))</f>
        <v>2.2952713654373357E-2</v>
      </c>
      <c r="AP484" s="19">
        <f>ABS(Ct_Na+10^-pH-Kw*10^pH-Ct_Cl-Ct_OAc*Ka*10^pH/(1+Ka*10^pH))</f>
        <v>2.4237304818042125E-2</v>
      </c>
      <c r="AQ484" s="19">
        <f>ABS(Ct_Na+10^-pH-Kw*10^pH-Ct_Cl-Ct_OAc*Ka*10^pH/(1+Ka*10^pH))</f>
        <v>2.5479778238639773E-2</v>
      </c>
      <c r="AR484" s="19">
        <f>ABS(Ct_Na+10^-pH-Kw*10^pH-Ct_Cl-Ct_OAc*Ka*10^pH/(1+Ka*10^pH))</f>
        <v>2.6682171871476233E-2</v>
      </c>
      <c r="AS484" s="19">
        <f>ABS(Ct_Na+10^-pH-Kw*10^pH-Ct_Cl-Ct_OAc*Ka*10^pH/(1+Ka*10^pH))</f>
        <v>2.7846394277873412E-2</v>
      </c>
      <c r="AT484" s="19">
        <f>ABS(Ct_Na+10^-pH-Kw*10^pH-Ct_Cl-Ct_OAc*Ka*10^pH/(1+Ka*10^pH))</f>
        <v>2.8974234734070702E-2</v>
      </c>
      <c r="AU484" s="19">
        <f>ABS(Ct_Na+10^-pH-Kw*10^pH-Ct_Cl-Ct_OAc*Ka*10^pH/(1+Ka*10^pH))</f>
        <v>3.0067372407000355E-2</v>
      </c>
      <c r="AV484" s="19">
        <f>ABS(Ct_Na+10^-pH-Kw*10^pH-Ct_Cl-Ct_OAc*Ka*10^pH/(1+Ka*10^pH))</f>
        <v>3.1127384695901879E-2</v>
      </c>
      <c r="AW484" s="19">
        <f>ABS(Ct_Na+10^-pH-Kw*10^pH-Ct_Cl-Ct_OAc*Ka*10^pH/(1+Ka*10^pH))</f>
        <v>3.2155754826925703E-2</v>
      </c>
      <c r="AX484" s="19">
        <f>ABS(Ct_Na+10^-pH-Kw*10^pH-Ct_Cl-Ct_OAc*Ka*10^pH/(1+Ka*10^pH))</f>
        <v>3.3153878777625323E-2</v>
      </c>
      <c r="AY484" s="19">
        <f>ABS(Ct_Na+10^-pH-Kw*10^pH-Ct_Cl-Ct_OAc*Ka*10^pH/(1+Ka*10^pH))</f>
        <v>3.4123071599319155E-2</v>
      </c>
      <c r="AZ484" s="19">
        <f>ABS(Ct_Na+10^-pH-Kw*10^pH-Ct_Cl-Ct_OAc*Ka*10^pH/(1+Ka*10^pH))</f>
        <v>3.506457319753601E-2</v>
      </c>
      <c r="BA484" s="19">
        <f>ABS(Ct_Na+10^-pH-Kw*10^pH-Ct_Cl-Ct_OAc*Ka*10^pH/(1+Ka*10^pH))</f>
        <v>3.5979553623972101E-2</v>
      </c>
      <c r="BB484" s="19">
        <f>ABS(Ct_Na+10^-pH-Kw*10^pH-Ct_Cl-Ct_OAc*Ka*10^pH/(1+Ka*10^pH))</f>
        <v>3.6869117927451636E-2</v>
      </c>
      <c r="BC484" s="19">
        <f>ABS(Ct_Na+10^-pH-Kw*10^pH-Ct_Cl-Ct_OAc*Ka*10^pH/(1+Ka*10^pH))</f>
        <v>3.7734310606178351E-2</v>
      </c>
      <c r="BD484" s="19">
        <f>ABS(Ct_Na+10^-pH-Kw*10^pH-Ct_Cl-Ct_OAc*Ka*10^pH/(1+Ka*10^pH))</f>
        <v>3.857611969899348E-2</v>
      </c>
      <c r="BE484" s="19">
        <f>ABS(Ct_Na+10^-pH-Kw*10^pH-Ct_Cl-Ct_OAc*Ka*10^pH/(1+Ka*10^pH))</f>
        <v>3.9395480549333547E-2</v>
      </c>
      <c r="BF484" s="19">
        <f>ABS(Ct_Na+10^-pH-Kw*10^pH-Ct_Cl-Ct_OAc*Ka*10^pH/(1+Ka*10^pH))</f>
        <v>4.0193279272033103E-2</v>
      </c>
      <c r="BG484" s="19">
        <f>ABS(Ct_Na+10^-pH-Kw*10^pH-Ct_Cl-Ct_OAc*Ka*10^pH/(1+Ka*10^pH))</f>
        <v>4.09703559499872E-2</v>
      </c>
      <c r="BH484" s="19">
        <f>ABS(Ct_Na+10^-pH-Kw*10^pH-Ct_Cl-Ct_OAc*Ka*10^pH/(1+Ka*10^pH))</f>
        <v>4.1727507584916841E-2</v>
      </c>
      <c r="BI484" s="19">
        <f>ABS(Ct_Na+10^-pH-Kw*10^pH-Ct_Cl-Ct_OAc*Ka*10^pH/(1+Ka*10^pH))</f>
        <v>4.2465490824025495E-2</v>
      </c>
      <c r="BJ484" s="19">
        <f>ABS(Ct_Na+10^-pH-Kw*10^pH-Ct_Cl-Ct_OAc*Ka*10^pH/(1+Ka*10^pH))</f>
        <v>4.3185024482156421E-2</v>
      </c>
      <c r="BK484" s="19">
        <f>ABS(Ct_Na+10^-pH-Kw*10^pH-Ct_Cl-Ct_OAc*Ka*10^pH/(1+Ka*10^pH))</f>
        <v>4.3886791877123604E-2</v>
      </c>
      <c r="BL484" s="19">
        <f>ABS(Ct_Na+10^-pH-Kw*10^pH-Ct_Cl-Ct_OAc*Ka*10^pH/(1+Ka*10^pH))</f>
        <v>4.4571442994164767E-2</v>
      </c>
      <c r="BM484" s="19">
        <f>ABS(Ct_Na+10^-pH-Kw*10^pH-Ct_Cl-Ct_OAc*Ka*10^pH/(1+Ka*10^pH))</f>
        <v>4.523959649392785E-2</v>
      </c>
      <c r="BN484" s="19">
        <f>ABS(Ct_Na+10^-pH-Kw*10^pH-Ct_Cl-Ct_OAc*Ka*10^pH/(1+Ka*10^pH))</f>
        <v>4.5891841577029885E-2</v>
      </c>
      <c r="BO484" s="19">
        <f>ABS(Ct_Na+10^-pH-Kw*10^pH-Ct_Cl-Ct_OAc*Ka*10^pH/(1+Ka*10^pH))</f>
        <v>4.6528739717000098E-2</v>
      </c>
      <c r="BP484" s="19">
        <f>ABS(Ct_Na+10^-pH-Kw*10^pH-Ct_Cl-Ct_OAc*Ka*10^pH/(1+Ka*10^pH))</f>
        <v>4.7150826272319854E-2</v>
      </c>
      <c r="BQ484" s="19">
        <f>ABS(Ct_Na+10^-pH-Kw*10^pH-Ct_Cl-Ct_OAc*Ka*10^pH/(1+Ka*10^pH))</f>
        <v>4.7758611987287453E-2</v>
      </c>
      <c r="BR484" s="19">
        <f>ABS(Ct_Na+10^-pH-Kw*10^pH-Ct_Cl-Ct_OAc*Ka*10^pH/(1+Ka*10^pH))</f>
        <v>4.8352584390551206E-2</v>
      </c>
      <c r="BS484" s="19">
        <f>ABS(Ct_Na+10^-pH-Kw*10^pH-Ct_Cl-Ct_OAc*Ka*10^pH/(1+Ka*10^pH))</f>
        <v>4.8933209099359623E-2</v>
      </c>
      <c r="BT484" s="19">
        <f>ABS(Ct_Na+10^-pH-Kw*10^pH-Ct_Cl-Ct_OAc*Ka*10^pH/(1+Ka*10^pH))</f>
        <v>4.9500931036861165E-2</v>
      </c>
      <c r="BU484" s="19">
        <f>ABS(Ct_Na+10^-pH-Kw*10^pH-Ct_Cl-Ct_OAc*Ka*10^pH/(1+Ka*10^pH))</f>
        <v>5.0056175569142908E-2</v>
      </c>
      <c r="BV484" s="19">
        <f>ABS(Ct_Na+10^-pH-Kw*10^pH-Ct_Cl-Ct_OAc*Ka*10^pH/(1+Ka*10^pH))</f>
        <v>5.0599349568114155E-2</v>
      </c>
      <c r="BW484" s="19">
        <f>ABS(Ct_Na+10^-pH-Kw*10^pH-Ct_Cl-Ct_OAc*Ka*10^pH/(1+Ka*10^pH))</f>
        <v>5.1130842405817237E-2</v>
      </c>
      <c r="BX484" s="19">
        <f>ABS(Ct_Na+10^-pH-Kw*10^pH-Ct_Cl-Ct_OAc*Ka*10^pH/(1+Ka*10^pH))</f>
        <v>5.1651026885271303E-2</v>
      </c>
      <c r="BY484" s="19">
        <f>ABS(Ct_Na+10^-pH-Kw*10^pH-Ct_Cl-Ct_OAc*Ka*10^pH/(1+Ka*10^pH))</f>
        <v>5.2160260112526322E-2</v>
      </c>
      <c r="BZ484" s="19">
        <f>ABS(Ct_Na+10^-pH-Kw*10^pH-Ct_Cl-Ct_OAc*Ka*10^pH/(1+Ka*10^pH))</f>
        <v>5.2658884314213554E-2</v>
      </c>
      <c r="CA484" s="19">
        <f>ABS(Ct_Na+10^-pH-Kw*10^pH-Ct_Cl-Ct_OAc*Ka*10^pH/(1+Ka*10^pH))</f>
        <v>5.3147227604525768E-2</v>
      </c>
      <c r="CB484" s="19">
        <f>ABS(Ct_Na+10^-pH-Kw*10^pH-Ct_Cl-Ct_OAc*Ka*10^pH/(1+Ka*10^pH))</f>
        <v>5.3625604705239791E-2</v>
      </c>
      <c r="CC484" s="19">
        <f>ABS(Ct_Na+10^-pH-Kw*10^pH-Ct_Cl-Ct_OAc*Ka*10^pH/(1+Ka*10^pH))</f>
        <v>5.4094317622101012E-2</v>
      </c>
      <c r="CD484" s="19">
        <f>ABS(Ct_Na+10^-pH-Kw*10^pH-Ct_Cl-Ct_OAc*Ka*10^pH/(1+Ka*10^pH))</f>
        <v>5.4553656280624988E-2</v>
      </c>
      <c r="CE484" s="19">
        <f>ABS(Ct_Na+10^-pH-Kw*10^pH-Ct_Cl-Ct_OAc*Ka*10^pH/(1+Ka*10^pH))</f>
        <v>5.5003899124128688E-2</v>
      </c>
      <c r="CF484" s="19">
        <f>ABS(Ct_Na+10^-pH-Kw*10^pH-Ct_Cl-Ct_OAc*Ka*10^pH/(1+Ka*10^pH))</f>
        <v>5.5445313676583299E-2</v>
      </c>
      <c r="CG484" s="19">
        <f>ABS(Ct_Na+10^-pH-Kw*10^pH-Ct_Cl-Ct_OAc*Ka*10^pH/(1+Ka*10^pH))</f>
        <v>5.5878157072679575E-2</v>
      </c>
      <c r="CH484" s="19">
        <f>ABS(Ct_Na+10^-pH-Kw*10^pH-Ct_Cl-Ct_OAc*Ka*10^pH/(1+Ka*10^pH))</f>
        <v>5.6302676557312442E-2</v>
      </c>
      <c r="CI484" s="19">
        <f>ABS(Ct_Na+10^-pH-Kw*10^pH-Ct_Cl-Ct_OAc*Ka*10^pH/(1+Ka*10^pH))</f>
        <v>5.6719109956523746E-2</v>
      </c>
      <c r="CJ484" s="19">
        <f>ABS(Ct_Na+10^-pH-Kw*10^pH-Ct_Cl-Ct_OAc*Ka*10^pH/(1+Ka*10^pH))</f>
        <v>5.7127686121787667E-2</v>
      </c>
      <c r="CK484" s="19">
        <f>ABS(Ct_Na+10^-pH-Kw*10^pH-Ct_Cl-Ct_OAc*Ka*10^pH/(1+Ka*10^pH))</f>
        <v>5.752862534938312E-2</v>
      </c>
      <c r="CL484" s="19">
        <f>ABS(Ct_Na+10^-pH-Kw*10^pH-Ct_Cl-Ct_OAc*Ka*10^pH/(1+Ka*10^pH))</f>
        <v>5.7922139776467527E-2</v>
      </c>
      <c r="CM484" s="19">
        <f>ABS(Ct_Na+10^-pH-Kw*10^pH-Ct_Cl-Ct_OAc*Ka*10^pH/(1+Ka*10^pH))</f>
        <v>5.830843375534854E-2</v>
      </c>
      <c r="CN484" s="19">
        <f>ABS(Ct_Na+10^-pH-Kw*10^pH-Ct_Cl-Ct_OAc*Ka*10^pH/(1+Ka*10^pH))</f>
        <v>5.8687704207340818E-2</v>
      </c>
      <c r="CO484" s="19">
        <f>ABS(Ct_Na+10^-pH-Kw*10^pH-Ct_Cl-Ct_OAc*Ka*10^pH/(1+Ka*10^pH))</f>
        <v>5.9060140957495406E-2</v>
      </c>
      <c r="CP484" s="19">
        <f>ABS(Ct_Na+10^-pH-Kw*10^pH-Ct_Cl-Ct_OAc*Ka*10^pH/(1+Ka*10^pH))</f>
        <v>5.9425927051397237E-2</v>
      </c>
      <c r="CQ484" s="19">
        <f>ABS(Ct_Na+10^-pH-Kw*10^pH-Ct_Cl-Ct_OAc*Ka*10^pH/(1+Ka*10^pH))</f>
        <v>5.9785239055141506E-2</v>
      </c>
      <c r="CR484" s="19">
        <f>ABS(Ct_Na+10^-pH-Kw*10^pH-Ct_Cl-Ct_OAc*Ka*10^pH/(1+Ka*10^pH))</f>
        <v>6.0138247339521826E-2</v>
      </c>
      <c r="CS484" s="19">
        <f>ABS(Ct_Na+10^-pH-Kw*10^pH-Ct_Cl-Ct_OAc*Ka*10^pH/(1+Ka*10^pH))</f>
        <v>6.0485116349391181E-2</v>
      </c>
      <c r="CT484" s="19">
        <f>ABS(Ct_Na+10^-pH-Kw*10^pH-Ct_Cl-Ct_OAc*Ka*10^pH/(1+Ka*10^pH))</f>
        <v>6.0826004859090406E-2</v>
      </c>
      <c r="CU484" s="19">
        <f>ABS(Ct_Na+10^-pH-Kw*10^pH-Ct_Cl-Ct_OAc*Ka*10^pH/(1+Ka*10^pH))</f>
        <v>6.1161066214777647E-2</v>
      </c>
      <c r="CV484" s="19">
        <f>ABS(Ct_Na+10^-pH-Kw*10^pH-Ct_Cl-Ct_OAc*Ka*10^pH/(1+Ka*10^pH))</f>
        <v>6.1490448564436313E-2</v>
      </c>
      <c r="CW484" s="19">
        <f>ABS(Ct_Na+10^-pH-Kw*10^pH-Ct_Cl-Ct_OAc*Ka*10^pH/(1+Ka*10^pH))</f>
        <v>6.1814295076285587E-2</v>
      </c>
      <c r="CX484" s="19">
        <f>ABS(Ct_Na+10^-pH-Kw*10^pH-Ct_Cl-Ct_OAc*Ka*10^pH/(1+Ka*10^pH))</f>
        <v>6.2132744146270687E-2</v>
      </c>
    </row>
    <row r="485" spans="1:102">
      <c r="A485" s="24">
        <v>4.5599999999999996</v>
      </c>
      <c r="B485" s="19">
        <f>ABS(Ct_Na+10^-pH-Kw*10^pH-Ct_Cl-Ct_OAc*Ka*10^pH/(1+Ka*10^pH))</f>
        <v>0.12844024525068073</v>
      </c>
      <c r="C485" s="19">
        <f>ABS(Ct_Na+10^-pH-Kw*10^pH-Ct_Cl-Ct_OAc*Ka*10^pH/(1+Ka*10^pH))</f>
        <v>0.1175608268137933</v>
      </c>
      <c r="D485" s="19">
        <f>ABS(Ct_Na+10^-pH-Kw*10^pH-Ct_Cl-Ct_OAc*Ka*10^pH/(1+Ka*10^pH))</f>
        <v>0.10767044641662291</v>
      </c>
      <c r="E485" s="19">
        <f>ABS(Ct_Na+10^-pH-Kw*10^pH-Ct_Cl-Ct_OAc*Ka*10^pH/(1+Ka*10^pH))</f>
        <v>9.8640099097467349E-2</v>
      </c>
      <c r="F485" s="19">
        <f>ABS(Ct_Na+10^-pH-Kw*10^pH-Ct_Cl-Ct_OAc*Ka*10^pH/(1+Ka*10^pH))</f>
        <v>9.036228072157472E-2</v>
      </c>
      <c r="G485" s="19">
        <f>ABS(Ct_Na+10^-pH-Kw*10^pH-Ct_Cl-Ct_OAc*Ka*10^pH/(1+Ka*10^pH))</f>
        <v>8.2746687815753506E-2</v>
      </c>
      <c r="H485" s="19">
        <f>ABS(Ct_Na+10^-pH-Kw*10^pH-Ct_Cl-Ct_OAc*Ka*10^pH/(1+Ka*10^pH))</f>
        <v>7.5716909748841627E-2</v>
      </c>
      <c r="I485" s="19">
        <f>ABS(Ct_Na+10^-pH-Kw*10^pH-Ct_Cl-Ct_OAc*Ka*10^pH/(1+Ka*10^pH))</f>
        <v>6.9207855983182492E-2</v>
      </c>
      <c r="J485" s="19">
        <f>ABS(Ct_Na+10^-pH-Kw*10^pH-Ct_Cl-Ct_OAc*Ka*10^pH/(1+Ka*10^pH))</f>
        <v>6.316373462935615E-2</v>
      </c>
      <c r="K485" s="19">
        <f>ABS(Ct_Na+10^-pH-Kw*10^pH-Ct_Cl-Ct_OAc*Ka*10^pH/(1+Ka*10^pH))</f>
        <v>5.7536449230966083E-2</v>
      </c>
      <c r="L485" s="19">
        <f>ABS(Ct_Na+10^-pH-Kw*10^pH-Ct_Cl-Ct_OAc*Ka*10^pH/(1+Ka*10^pH))</f>
        <v>5.2284316192468698E-2</v>
      </c>
      <c r="M485" s="19">
        <f>ABS(Ct_Na+10^-pH-Kw*10^pH-Ct_Cl-Ct_OAc*Ka*10^pH/(1+Ka*10^pH))</f>
        <v>4.7371030446777609E-2</v>
      </c>
      <c r="N485" s="19">
        <f>ABS(Ct_Na+10^-pH-Kw*10^pH-Ct_Cl-Ct_OAc*Ka*10^pH/(1+Ka*10^pH))</f>
        <v>4.2764825060192198E-2</v>
      </c>
      <c r="O485" s="19">
        <f>ABS(Ct_Na+10^-pH-Kw*10^pH-Ct_Cl-Ct_OAc*Ka*10^pH/(1+Ka*10^pH))</f>
        <v>3.8437783636430162E-2</v>
      </c>
      <c r="P485" s="19">
        <f>ABS(Ct_Na+10^-pH-Kw*10^pH-Ct_Cl-Ct_OAc*Ka*10^pH/(1+Ka*10^pH))</f>
        <v>3.436527406112469E-2</v>
      </c>
      <c r="Q485" s="19">
        <f>ABS(Ct_Na+10^-pH-Kw*10^pH-Ct_Cl-Ct_OAc*Ka*10^pH/(1+Ka*10^pH))</f>
        <v>3.0525479318693847E-2</v>
      </c>
      <c r="R485" s="19">
        <f>ABS(Ct_Na+10^-pH-Kw*10^pH-Ct_Cl-Ct_OAc*Ka*10^pH/(1+Ka*10^pH))</f>
        <v>2.6899006506398034E-2</v>
      </c>
      <c r="S485" s="19">
        <f>ABS(Ct_Na+10^-pH-Kw*10^pH-Ct_Cl-Ct_OAc*Ka*10^pH/(1+Ka*10^pH))</f>
        <v>2.3468559251523604E-2</v>
      </c>
      <c r="T485" s="19">
        <f>ABS(Ct_Na+10^-pH-Kw*10^pH-Ct_Cl-Ct_OAc*Ka*10^pH/(1+Ka*10^pH))</f>
        <v>2.0218661852168914E-2</v>
      </c>
      <c r="U485" s="19">
        <f>ABS(Ct_Na+10^-pH-Kw*10^pH-Ct_Cl-Ct_OAc*Ka*10^pH/(1+Ka*10^pH))</f>
        <v>1.7135425857909312E-2</v>
      </c>
      <c r="V485" s="19">
        <f>ABS(Ct_Na+10^-pH-Kw*10^pH-Ct_Cl-Ct_OAc*Ka*10^pH/(1+Ka*10^pH))</f>
        <v>1.4206351663362697E-2</v>
      </c>
      <c r="W485" s="19">
        <f>ABS(Ct_Na+10^-pH-Kw*10^pH-Ct_Cl-Ct_OAc*Ka*10^pH/(1+Ka*10^pH))</f>
        <v>1.1420159136842738E-2</v>
      </c>
      <c r="X485" s="19">
        <f>ABS(Ct_Na+10^-pH-Kw*10^pH-Ct_Cl-Ct_OAc*Ka*10^pH/(1+Ka*10^pH))</f>
        <v>8.7666424449189852E-3</v>
      </c>
      <c r="Y485" s="19">
        <f>ABS(Ct_Na+10^-pH-Kw*10^pH-Ct_Cl-Ct_OAc*Ka*10^pH/(1+Ka*10^pH))</f>
        <v>6.2365451340149237E-3</v>
      </c>
      <c r="Z485" s="19">
        <f>ABS(Ct_Na+10^-pH-Kw*10^pH-Ct_Cl-Ct_OAc*Ka*10^pH/(1+Ka*10^pH))</f>
        <v>3.8214522463337827E-3</v>
      </c>
      <c r="AA485" s="19">
        <f>ABS(Ct_Na+10^-pH-Kw*10^pH-Ct_Cl-Ct_OAc*Ka*10^pH/(1+Ka*10^pH))</f>
        <v>1.5136968203273635E-3</v>
      </c>
      <c r="AB485" s="19">
        <f>ABS(Ct_Na+10^-pH-Kw*10^pH-Ct_Cl-Ct_OAc*Ka*10^pH/(1+Ka*10^pH))</f>
        <v>6.9372141324398201E-4</v>
      </c>
      <c r="AC485" s="19">
        <f>ABS(Ct_Na+10^-pH-Kw*10^pH-Ct_Cl-Ct_OAc*Ka*10^pH/(1+Ka*10^pH))</f>
        <v>2.807206956025099E-3</v>
      </c>
      <c r="AD485" s="19">
        <f>ABS(Ct_Na+10^-pH-Kw*10^pH-Ct_Cl-Ct_OAc*Ka*10^pH/(1+Ka*10^pH))</f>
        <v>4.8326306011903172E-3</v>
      </c>
      <c r="AE485" s="19">
        <f>ABS(Ct_Na+10^-pH-Kw*10^pH-Ct_Cl-Ct_OAc*Ka*10^pH/(1+Ka*10^pH))</f>
        <v>6.7753838934916308E-3</v>
      </c>
      <c r="AF485" s="19">
        <f>ABS(Ct_Na+10^-pH-Kw*10^pH-Ct_Cl-Ct_OAc*Ka*10^pH/(1+Ka*10^pH))</f>
        <v>8.6404270541009104E-3</v>
      </c>
      <c r="AG485" s="19">
        <f>ABS(Ct_Na+10^-pH-Kw*10^pH-Ct_Cl-Ct_OAc*Ka*10^pH/(1+Ka*10^pH))</f>
        <v>1.0432331267235313E-2</v>
      </c>
      <c r="AH485" s="19">
        <f>ABS(Ct_Na+10^-pH-Kw*10^pH-Ct_Cl-Ct_OAc*Ka*10^pH/(1+Ka*10^pH))</f>
        <v>1.2155316087556843E-2</v>
      </c>
      <c r="AI485" s="19">
        <f>ABS(Ct_Na+10^-pH-Kw*10^pH-Ct_Cl-Ct_OAc*Ka*10^pH/(1+Ka*10^pH))</f>
        <v>1.3813282612771913E-2</v>
      </c>
      <c r="AJ485" s="19">
        <f>ABS(Ct_Na+10^-pH-Kw*10^pH-Ct_Cl-Ct_OAc*Ka*10^pH/(1+Ka*10^pH))</f>
        <v>1.5409842970386421E-2</v>
      </c>
      <c r="AK485" s="19">
        <f>ABS(Ct_Na+10^-pH-Kw*10^pH-Ct_Cl-Ct_OAc*Ka*10^pH/(1+Ka*10^pH))</f>
        <v>1.6948346587724053E-2</v>
      </c>
      <c r="AL485" s="19">
        <f>ABS(Ct_Na+10^-pH-Kw*10^pH-Ct_Cl-Ct_OAc*Ka*10^pH/(1+Ka*10^pH))</f>
        <v>1.8431903647299599E-2</v>
      </c>
      <c r="AM485" s="19">
        <f>ABS(Ct_Na+10^-pH-Kw*10^pH-Ct_Cl-Ct_OAc*Ka*10^pH/(1+Ka*10^pH))</f>
        <v>1.9863406073205855E-2</v>
      </c>
      <c r="AN485" s="19">
        <f>ABS(Ct_Na+10^-pH-Kw*10^pH-Ct_Cl-Ct_OAc*Ka*10^pH/(1+Ka*10^pH))</f>
        <v>2.1245546346494632E-2</v>
      </c>
      <c r="AO485" s="19">
        <f>ABS(Ct_Na+10^-pH-Kw*10^pH-Ct_Cl-Ct_OAc*Ka*10^pH/(1+Ka*10^pH))</f>
        <v>2.2580834407129557E-2</v>
      </c>
      <c r="AP485" s="19">
        <f>ABS(Ct_Na+10^-pH-Kw*10^pH-Ct_Cl-Ct_OAc*Ka*10^pH/(1+Ka*10^pH))</f>
        <v>2.3871612865743325E-2</v>
      </c>
      <c r="AQ485" s="19">
        <f>ABS(Ct_Na+10^-pH-Kw*10^pH-Ct_Cl-Ct_OAc*Ka*10^pH/(1+Ka*10^pH))</f>
        <v>2.5120070719156621E-2</v>
      </c>
      <c r="AR485" s="19">
        <f>ABS(Ct_Na+10^-pH-Kw*10^pH-Ct_Cl-Ct_OAc*Ka*10^pH/(1+Ka*10^pH))</f>
        <v>2.6328255738588872E-2</v>
      </c>
      <c r="AS485" s="19">
        <f>ABS(Ct_Na+10^-pH-Kw*10^pH-Ct_Cl-Ct_OAc*Ka*10^pH/(1+Ka*10^pH))</f>
        <v>2.7498085678039123E-2</v>
      </c>
      <c r="AT485" s="19">
        <f>ABS(Ct_Na+10^-pH-Kw*10^pH-Ct_Cl-Ct_OAc*Ka*10^pH/(1+Ka*10^pH))</f>
        <v>2.8631358431881575E-2</v>
      </c>
      <c r="AU485" s="19">
        <f>ABS(Ct_Na+10^-pH-Kw*10^pH-Ct_Cl-Ct_OAc*Ka*10^pH/(1+Ka*10^pH))</f>
        <v>2.9729761254836541E-2</v>
      </c>
      <c r="AV485" s="19">
        <f>ABS(Ct_Na+10^-pH-Kw*10^pH-Ct_Cl-Ct_OAc*Ka*10^pH/(1+Ka*10^pH))</f>
        <v>3.079487914376261E-2</v>
      </c>
      <c r="AW485" s="19">
        <f>ABS(Ct_Na+10^-pH-Kw*10^pH-Ct_Cl-Ct_OAc*Ka*10^pH/(1+Ka*10^pH))</f>
        <v>3.1828202468840099E-2</v>
      </c>
      <c r="AX485" s="19">
        <f>ABS(Ct_Na+10^-pH-Kw*10^pH-Ct_Cl-Ct_OAc*Ka*10^pH/(1+Ka*10^pH))</f>
        <v>3.2831133931415332E-2</v>
      </c>
      <c r="AY485" s="19">
        <f>ABS(Ct_Na+10^-pH-Kw*10^pH-Ct_Cl-Ct_OAc*Ka*10^pH/(1+Ka*10^pH))</f>
        <v>3.3804994916814463E-2</v>
      </c>
      <c r="AZ485" s="19">
        <f>ABS(Ct_Na+10^-pH-Kw*10^pH-Ct_Cl-Ct_OAc*Ka*10^pH/(1+Ka*10^pH))</f>
        <v>3.4751031302630755E-2</v>
      </c>
      <c r="BA485" s="19">
        <f>ABS(Ct_Na+10^-pH-Kw*10^pH-Ct_Cl-Ct_OAc*Ka*10^pH/(1+Ka*10^pH))</f>
        <v>3.5670418776170526E-2</v>
      </c>
      <c r="BB485" s="19">
        <f>ABS(Ct_Na+10^-pH-Kw*10^pH-Ct_Cl-Ct_OAc*Ka*10^pH/(1+Ka*10^pH))</f>
        <v>3.6564267708778644E-2</v>
      </c>
      <c r="BC485" s="19">
        <f>ABS(Ct_Na+10^-pH-Kw*10^pH-Ct_Cl-Ct_OAc*Ka*10^pH/(1+Ka*10^pH))</f>
        <v>3.7433627629534519E-2</v>
      </c>
      <c r="BD485" s="19">
        <f>ABS(Ct_Na+10^-pH-Kw*10^pH-Ct_Cl-Ct_OAc*Ka*10^pH/(1+Ka*10^pH))</f>
        <v>3.8279491336215873E-2</v>
      </c>
      <c r="BE485" s="19">
        <f>ABS(Ct_Na+10^-pH-Kw*10^pH-Ct_Cl-Ct_OAc*Ka*10^pH/(1+Ka*10^pH))</f>
        <v>3.9102798677385725E-2</v>
      </c>
      <c r="BF485" s="19">
        <f>ABS(Ct_Na+10^-pH-Kw*10^pH-Ct_Cl-Ct_OAc*Ka*10^pH/(1+Ka*10^pH))</f>
        <v>3.9904440035893218E-2</v>
      </c>
      <c r="BG485" s="19">
        <f>ABS(Ct_Na+10^-pH-Kw*10^pH-Ct_Cl-Ct_OAc*Ka*10^pH/(1+Ka*10^pH))</f>
        <v>4.068525954093298E-2</v>
      </c>
      <c r="BH485" s="19">
        <f>ABS(Ct_Na+10^-pH-Kw*10^pH-Ct_Cl-Ct_OAc*Ka*10^pH/(1+Ka*10^pH))</f>
        <v>4.1446058033023009E-2</v>
      </c>
      <c r="BI485" s="19">
        <f>ABS(Ct_Na+10^-pH-Kw*10^pH-Ct_Cl-Ct_OAc*Ka*10^pH/(1+Ka*10^pH))</f>
        <v>4.2187595803794317E-2</v>
      </c>
      <c r="BJ485" s="19">
        <f>ABS(Ct_Na+10^-pH-Kw*10^pH-Ct_Cl-Ct_OAc*Ka*10^pH/(1+Ka*10^pH))</f>
        <v>4.2910595130296339E-2</v>
      </c>
      <c r="BK485" s="19">
        <f>ABS(Ct_Na+10^-pH-Kw*10^pH-Ct_Cl-Ct_OAc*Ka*10^pH/(1+Ka*10^pH))</f>
        <v>4.3615742621576067E-2</v>
      </c>
      <c r="BL485" s="19">
        <f>ABS(Ct_Na+10^-pH-Kw*10^pH-Ct_Cl-Ct_OAc*Ka*10^pH/(1+Ka*10^pH))</f>
        <v>4.4303691393556298E-2</v>
      </c>
      <c r="BM485" s="19">
        <f>ABS(Ct_Na+10^-pH-Kw*10^pH-Ct_Cl-Ct_OAc*Ka*10^pH/(1+Ka*10^pH))</f>
        <v>4.4975063086693648E-2</v>
      </c>
      <c r="BN485" s="19">
        <f>ABS(Ct_Na+10^-pH-Kw*10^pH-Ct_Cl-Ct_OAc*Ka*10^pH/(1+Ka*10^pH))</f>
        <v>4.5630449739518186E-2</v>
      </c>
      <c r="BO485" s="19">
        <f>ABS(Ct_Na+10^-pH-Kw*10^pH-Ct_Cl-Ct_OAc*Ka*10^pH/(1+Ka*10^pH))</f>
        <v>4.6270415529923316E-2</v>
      </c>
      <c r="BP485" s="19">
        <f>ABS(Ct_Na+10^-pH-Kw*10^pH-Ct_Cl-Ct_OAc*Ka*10^pH/(1+Ka*10^pH))</f>
        <v>4.6895498394970203E-2</v>
      </c>
      <c r="BQ485" s="19">
        <f>ABS(Ct_Na+10^-pH-Kw*10^pH-Ct_Cl-Ct_OAc*Ka*10^pH/(1+Ka*10^pH))</f>
        <v>4.7506211538981533E-2</v>
      </c>
      <c r="BR485" s="19">
        <f>ABS(Ct_Na+10^-pH-Kw*10^pH-Ct_Cl-Ct_OAc*Ka*10^pH/(1+Ka*10^pH))</f>
        <v>4.8103044838810768E-2</v>
      </c>
      <c r="BS485" s="19">
        <f>ABS(Ct_Na+10^-pH-Kw*10^pH-Ct_Cl-Ct_OAc*Ka*10^pH/(1+Ka*10^pH))</f>
        <v>4.8686466154374206E-2</v>
      </c>
      <c r="BT485" s="19">
        <f>ABS(Ct_Na+10^-pH-Kw*10^pH-Ct_Cl-Ct_OAc*Ka*10^pH/(1+Ka*10^pH))</f>
        <v>4.9256922551813992E-2</v>
      </c>
      <c r="BU485" s="19">
        <f>ABS(Ct_Na+10^-pH-Kw*10^pH-Ct_Cl-Ct_OAc*Ka*10^pH/(1+Ka*10^pH))</f>
        <v>4.981484144601335E-2</v>
      </c>
      <c r="BV485" s="19">
        <f>ABS(Ct_Na+10^-pH-Kw*10^pH-Ct_Cl-Ct_OAc*Ka*10^pH/(1+Ka*10^pH))</f>
        <v>5.0360631668599651E-2</v>
      </c>
      <c r="BW485" s="19">
        <f>ABS(Ct_Na+10^-pH-Kw*10^pH-Ct_Cl-Ct_OAc*Ka*10^pH/(1+Ka*10^pH))</f>
        <v>5.0894684467044357E-2</v>
      </c>
      <c r="BX485" s="19">
        <f>ABS(Ct_Na+10^-pH-Kw*10^pH-Ct_Cl-Ct_OAc*Ka*10^pH/(1+Ka*10^pH))</f>
        <v>5.141737443999022E-2</v>
      </c>
      <c r="BY485" s="19">
        <f>ABS(Ct_Na+10^-pH-Kw*10^pH-Ct_Cl-Ct_OAc*Ka*10^pH/(1+Ka*10^pH))</f>
        <v>5.1929060413505632E-2</v>
      </c>
      <c r="BZ485" s="19">
        <f>ABS(Ct_Na+10^-pH-Kw*10^pH-Ct_Cl-Ct_OAc*Ka*10^pH/(1+Ka*10^pH))</f>
        <v>5.2430086262572825E-2</v>
      </c>
      <c r="CA485" s="19">
        <f>ABS(Ct_Na+10^-pH-Kw*10^pH-Ct_Cl-Ct_OAc*Ka*10^pH/(1+Ka*10^pH))</f>
        <v>5.2920781681762327E-2</v>
      </c>
      <c r="CB485" s="19">
        <f>ABS(Ct_Na+10^-pH-Kw*10^pH-Ct_Cl-Ct_OAc*Ka*10^pH/(1+Ka*10^pH))</f>
        <v>5.3401462908723482E-2</v>
      </c>
      <c r="CC485" s="19">
        <f>ABS(Ct_Na+10^-pH-Kw*10^pH-Ct_Cl-Ct_OAc*Ka*10^pH/(1+Ka*10^pH))</f>
        <v>5.3872433403826858E-2</v>
      </c>
      <c r="CD485" s="19">
        <f>ABS(Ct_Na+10^-pH-Kw*10^pH-Ct_Cl-Ct_OAc*Ka*10^pH/(1+Ka*10^pH))</f>
        <v>5.4333984489028132E-2</v>
      </c>
      <c r="CE485" s="19">
        <f>ABS(Ct_Na+10^-pH-Kw*10^pH-Ct_Cl-Ct_OAc*Ka*10^pH/(1+Ka*10^pH))</f>
        <v>5.478639594877989E-2</v>
      </c>
      <c r="CF485" s="19">
        <f>ABS(Ct_Na+10^-pH-Kw*10^pH-Ct_Cl-Ct_OAc*Ka*10^pH/(1+Ka*10^pH))</f>
        <v>5.5229936595595344E-2</v>
      </c>
      <c r="CG485" s="19">
        <f>ABS(Ct_Na+10^-pH-Kw*10^pH-Ct_Cl-Ct_OAc*Ka*10^pH/(1+Ka*10^pH))</f>
        <v>5.5664864802666789E-2</v>
      </c>
      <c r="CH485" s="19">
        <f>ABS(Ct_Na+10^-pH-Kw*10^pH-Ct_Cl-Ct_OAc*Ka*10^pH/(1+Ka*10^pH))</f>
        <v>5.6091429005756102E-2</v>
      </c>
      <c r="CI485" s="19">
        <f>ABS(Ct_Na+10^-pH-Kw*10^pH-Ct_Cl-Ct_OAc*Ka*10^pH/(1+Ka*10^pH))</f>
        <v>5.6509868176405617E-2</v>
      </c>
      <c r="CJ485" s="19">
        <f>ABS(Ct_Na+10^-pH-Kw*10^pH-Ct_Cl-Ct_OAc*Ka*10^pH/(1+Ka*10^pH))</f>
        <v>5.6920412268363627E-2</v>
      </c>
      <c r="CK485" s="19">
        <f>ABS(Ct_Na+10^-pH-Kw*10^pH-Ct_Cl-Ct_OAc*Ka*10^pH/(1+Ka*10^pH))</f>
        <v>5.7323282638976653E-2</v>
      </c>
      <c r="CL485" s="19">
        <f>ABS(Ct_Na+10^-pH-Kw*10^pH-Ct_Cl-Ct_OAc*Ka*10^pH/(1+Ka*10^pH))</f>
        <v>5.7718692447170886E-2</v>
      </c>
      <c r="CM485" s="19">
        <f>ABS(Ct_Na+10^-pH-Kw*10^pH-Ct_Cl-Ct_OAc*Ka*10^pH/(1+Ka*10^pH))</f>
        <v>5.8106847029526704E-2</v>
      </c>
      <c r="CN485" s="19">
        <f>ABS(Ct_Na+10^-pH-Kw*10^pH-Ct_Cl-Ct_OAc*Ka*10^pH/(1+Ka*10^pH))</f>
        <v>5.8487944255839683E-2</v>
      </c>
      <c r="CO485" s="19">
        <f>ABS(Ct_Na+10^-pH-Kw*10^pH-Ct_Cl-Ct_OAc*Ka*10^pH/(1+Ka*10^pH))</f>
        <v>5.8862174865462358E-2</v>
      </c>
      <c r="CP485" s="19">
        <f>ABS(Ct_Na+10^-pH-Kw*10^pH-Ct_Cl-Ct_OAc*Ka*10^pH/(1+Ka*10^pH))</f>
        <v>5.9229722785627485E-2</v>
      </c>
      <c r="CQ485" s="19">
        <f>ABS(Ct_Na+10^-pH-Kw*10^pH-Ct_Cl-Ct_OAc*Ka*10^pH/(1+Ka*10^pH))</f>
        <v>5.9590765432869328E-2</v>
      </c>
      <c r="CR485" s="19">
        <f>ABS(Ct_Na+10^-pH-Kw*10^pH-Ct_Cl-Ct_OAc*Ka*10^pH/(1+Ka*10^pH))</f>
        <v>5.9945473998580599E-2</v>
      </c>
      <c r="CS485" s="19">
        <f>ABS(Ct_Na+10^-pH-Kw*10^pH-Ct_Cl-Ct_OAc*Ka*10^pH/(1+Ka*10^pH))</f>
        <v>6.0294013719670796E-2</v>
      </c>
      <c r="CT485" s="19">
        <f>ABS(Ct_Na+10^-pH-Kw*10^pH-Ct_Cl-Ct_OAc*Ka*10^pH/(1+Ka*10^pH))</f>
        <v>6.0636544135224991E-2</v>
      </c>
      <c r="CU485" s="19">
        <f>ABS(Ct_Na+10^-pH-Kw*10^pH-Ct_Cl-Ct_OAc*Ka*10^pH/(1+Ka*10^pH))</f>
        <v>6.0973219330000453E-2</v>
      </c>
      <c r="CV485" s="19">
        <f>ABS(Ct_Na+10^-pH-Kw*10^pH-Ct_Cl-Ct_OAc*Ka*10^pH/(1+Ka*10^pH))</f>
        <v>6.130418816554245E-2</v>
      </c>
      <c r="CW485" s="19">
        <f>ABS(Ct_Na+10^-pH-Kw*10^pH-Ct_Cl-Ct_OAc*Ka*10^pH/(1+Ka*10^pH))</f>
        <v>6.1629594499646764E-2</v>
      </c>
      <c r="CX485" s="19">
        <f>ABS(Ct_Na+10^-pH-Kw*10^pH-Ct_Cl-Ct_OAc*Ka*10^pH/(1+Ka*10^pH))</f>
        <v>6.1949577394849326E-2</v>
      </c>
    </row>
    <row r="486" spans="1:102">
      <c r="A486" s="23">
        <v>4.57</v>
      </c>
      <c r="B486" s="19">
        <f>ABS(Ct_Na+10^-pH-Kw*10^pH-Ct_Cl-Ct_OAc*Ka*10^pH/(1+Ka*10^pH))</f>
        <v>0.12954146638855266</v>
      </c>
      <c r="C486" s="19">
        <f>ABS(Ct_Na+10^-pH-Kw*10^pH-Ct_Cl-Ct_OAc*Ka*10^pH/(1+Ka*10^pH))</f>
        <v>0.11860963870450235</v>
      </c>
      <c r="D486" s="19">
        <f>ABS(Ct_Na+10^-pH-Kw*10^pH-Ct_Cl-Ct_OAc*Ka*10^pH/(1+Ka*10^pH))</f>
        <v>0.10867161353718387</v>
      </c>
      <c r="E486" s="19">
        <f>ABS(Ct_Na+10^-pH-Kw*10^pH-Ct_Cl-Ct_OAc*Ka*10^pH/(1+Ka*10^pH))</f>
        <v>9.9597764471371364E-2</v>
      </c>
      <c r="F486" s="19">
        <f>ABS(Ct_Na+10^-pH-Kw*10^pH-Ct_Cl-Ct_OAc*Ka*10^pH/(1+Ka*10^pH))</f>
        <v>9.1280069494376545E-2</v>
      </c>
      <c r="G486" s="19">
        <f>ABS(Ct_Na+10^-pH-Kw*10^pH-Ct_Cl-Ct_OAc*Ka*10^pH/(1+Ka*10^pH))</f>
        <v>8.362779011554132E-2</v>
      </c>
      <c r="H486" s="19">
        <f>ABS(Ct_Na+10^-pH-Kw*10^pH-Ct_Cl-Ct_OAc*Ka*10^pH/(1+Ka*10^pH))</f>
        <v>7.6564147612001116E-2</v>
      </c>
      <c r="I486" s="19">
        <f>ABS(Ct_Na+10^-pH-Kw*10^pH-Ct_Cl-Ct_OAc*Ka*10^pH/(1+Ka*10^pH))</f>
        <v>7.0023737886500917E-2</v>
      </c>
      <c r="J486" s="19">
        <f>ABS(Ct_Na+10^-pH-Kw*10^pH-Ct_Cl-Ct_OAc*Ka*10^pH/(1+Ka*10^pH))</f>
        <v>6.3950500284250755E-2</v>
      </c>
      <c r="K486" s="19">
        <f>ABS(Ct_Na+10^-pH-Kw*10^pH-Ct_Cl-Ct_OAc*Ka*10^pH/(1+Ka*10^pH))</f>
        <v>5.8296106654569552E-2</v>
      </c>
      <c r="L486" s="19">
        <f>ABS(Ct_Na+10^-pH-Kw*10^pH-Ct_Cl-Ct_OAc*Ka*10^pH/(1+Ka*10^pH))</f>
        <v>5.301867260020042E-2</v>
      </c>
      <c r="M486" s="19">
        <f>ABS(Ct_Na+10^-pH-Kw*10^pH-Ct_Cl-Ct_OAc*Ka*10^pH/(1+Ka*10^pH))</f>
        <v>4.8081718162242215E-2</v>
      </c>
      <c r="N486" s="19">
        <f>ABS(Ct_Na+10^-pH-Kw*10^pH-Ct_Cl-Ct_OAc*Ka*10^pH/(1+Ka*10^pH))</f>
        <v>4.3453323376656389E-2</v>
      </c>
      <c r="O486" s="19">
        <f>ABS(Ct_Na+10^-pH-Kw*10^pH-Ct_Cl-Ct_OAc*Ka*10^pH/(1+Ka*10^pH))</f>
        <v>3.9105437365954572E-2</v>
      </c>
      <c r="P486" s="19">
        <f>ABS(Ct_Na+10^-pH-Kw*10^pH-Ct_Cl-Ct_OAc*Ka*10^pH/(1+Ka*10^pH))</f>
        <v>3.501330935588224E-2</v>
      </c>
      <c r="Q486" s="19">
        <f>ABS(Ct_Na+10^-pH-Kw*10^pH-Ct_Cl-Ct_OAc*Ka*10^pH/(1+Ka*10^pH))</f>
        <v>3.1155017232099794E-2</v>
      </c>
      <c r="R486" s="19">
        <f>ABS(Ct_Na+10^-pH-Kw*10^pH-Ct_Cl-Ct_OAc*Ka*10^pH/(1+Ka*10^pH))</f>
        <v>2.7511074670749685E-2</v>
      </c>
      <c r="S486" s="19">
        <f>ABS(Ct_Na+10^-pH-Kw*10^pH-Ct_Cl-Ct_OAc*Ka*10^pH/(1+Ka*10^pH))</f>
        <v>2.4064101977580649E-2</v>
      </c>
      <c r="T486" s="19">
        <f>ABS(Ct_Na+10^-pH-Kw*10^pH-Ct_Cl-Ct_OAc*Ka*10^pH/(1+Ka*10^pH))</f>
        <v>2.0798548899841594E-2</v>
      </c>
      <c r="U486" s="19">
        <f>ABS(Ct_Na+10^-pH-Kw*10^pH-Ct_Cl-Ct_OAc*Ka*10^pH/(1+Ka*10^pH))</f>
        <v>1.7700460082499394E-2</v>
      </c>
      <c r="V486" s="19">
        <f>ABS(Ct_Na+10^-pH-Kw*10^pH-Ct_Cl-Ct_OAc*Ka*10^pH/(1+Ka*10^pH))</f>
        <v>1.4757275706024309E-2</v>
      </c>
      <c r="W486" s="19">
        <f>ABS(Ct_Na+10^-pH-Kw*10^pH-Ct_Cl-Ct_OAc*Ka*10^pH/(1+Ka*10^pH))</f>
        <v>1.1957661299133358E-2</v>
      </c>
      <c r="X486" s="19">
        <f>ABS(Ct_Na+10^-pH-Kw*10^pH-Ct_Cl-Ct_OAc*Ka*10^pH/(1+Ka*10^pH))</f>
        <v>9.2913618639991515E-3</v>
      </c>
      <c r="Y486" s="19">
        <f>ABS(Ct_Na+10^-pH-Kw*10^pH-Ct_Cl-Ct_OAc*Ka*10^pH/(1+Ka*10^pH))</f>
        <v>6.7490763560804669E-3</v>
      </c>
      <c r="Z486" s="19">
        <f>ABS(Ct_Na+10^-pH-Kw*10^pH-Ct_Cl-Ct_OAc*Ka*10^pH/(1+Ka*10^pH))</f>
        <v>4.3223492803399072E-3</v>
      </c>
      <c r="AA486" s="19">
        <f>ABS(Ct_Na+10^-pH-Kw*10^pH-Ct_Cl-Ct_OAc*Ka*10^pH/(1+Ka*10^pH))</f>
        <v>2.003476741298936E-3</v>
      </c>
      <c r="AB486" s="19">
        <f>ABS(Ct_Na+10^-pH-Kw*10^pH-Ct_Cl-Ct_OAc*Ka*10^pH/(1+Ka*10^pH))</f>
        <v>2.1457525256632359E-4</v>
      </c>
      <c r="AC486" s="19">
        <f>ABS(Ct_Na+10^-pH-Kw*10^pH-Ct_Cl-Ct_OAc*Ka*10^pH/(1+Ka*10^pH))</f>
        <v>2.3382420552033253E-3</v>
      </c>
      <c r="AD486" s="19">
        <f>ABS(Ct_Na+10^-pH-Kw*10^pH-Ct_Cl-Ct_OAc*Ka*10^pH/(1+Ka*10^pH))</f>
        <v>4.3734227410637608E-3</v>
      </c>
      <c r="AE486" s="19">
        <f>ABS(Ct_Na+10^-pH-Kw*10^pH-Ct_Cl-Ct_OAc*Ka*10^pH/(1+Ka*10^pH))</f>
        <v>6.3255348275013043E-3</v>
      </c>
      <c r="AF486" s="19">
        <f>ABS(Ct_Na+10^-pH-Kw*10^pH-Ct_Cl-Ct_OAc*Ka*10^pH/(1+Ka*10^pH))</f>
        <v>8.1995624304813594E-3</v>
      </c>
      <c r="AG486" s="19">
        <f>ABS(Ct_Na+10^-pH-Kw*10^pH-Ct_Cl-Ct_OAc*Ka*10^pH/(1+Ka*10^pH))</f>
        <v>1.000009875491318E-2</v>
      </c>
      <c r="AH486" s="19">
        <f>ABS(Ct_Na+10^-pH-Kw*10^pH-Ct_Cl-Ct_OAc*Ka*10^pH/(1+Ka*10^pH))</f>
        <v>1.1731383682251458E-2</v>
      </c>
      <c r="AI486" s="19">
        <f>ABS(Ct_Na+10^-pH-Kw*10^pH-Ct_Cl-Ct_OAc*Ka*10^pH/(1+Ka*10^pH))</f>
        <v>1.3397337102897741E-2</v>
      </c>
      <c r="AJ486" s="19">
        <f>ABS(Ct_Na+10^-pH-Kw*10^pH-Ct_Cl-Ct_OAc*Ka*10^pH/(1+Ka*10^pH))</f>
        <v>1.5001588545001547E-2</v>
      </c>
      <c r="AK486" s="19">
        <f>ABS(Ct_Na+10^-pH-Kw*10^pH-Ct_Cl-Ct_OAc*Ka*10^pH/(1+Ka*10^pH))</f>
        <v>1.6547503571028879E-2</v>
      </c>
      <c r="AL486" s="19">
        <f>ABS(Ct_Na+10^-pH-Kw*10^pH-Ct_Cl-Ct_OAc*Ka*10^pH/(1+Ka*10^pH))</f>
        <v>1.8038207346126638E-2</v>
      </c>
      <c r="AM486" s="19">
        <f>ABS(Ct_Na+10^-pH-Kw*10^pH-Ct_Cl-Ct_OAc*Ka*10^pH/(1+Ka*10^pH))</f>
        <v>1.9476605725606957E-2</v>
      </c>
      <c r="AN486" s="19">
        <f>ABS(Ct_Na+10^-pH-Kw*10^pH-Ct_Cl-Ct_OAc*Ka*10^pH/(1+Ka*10^pH))</f>
        <v>2.0865404160967244E-2</v>
      </c>
      <c r="AO486" s="19">
        <f>ABS(Ct_Na+10^-pH-Kw*10^pH-Ct_Cl-Ct_OAc*Ka*10^pH/(1+Ka*10^pH))</f>
        <v>2.2207124683264474E-2</v>
      </c>
      <c r="AP486" s="19">
        <f>ABS(Ct_Na+10^-pH-Kw*10^pH-Ct_Cl-Ct_OAc*Ka*10^pH/(1+Ka*10^pH))</f>
        <v>2.3504121188151806E-2</v>
      </c>
      <c r="AQ486" s="19">
        <f>ABS(Ct_Na+10^-pH-Kw*10^pH-Ct_Cl-Ct_OAc*Ka*10^pH/(1+Ka*10^pH))</f>
        <v>2.4758593217469042E-2</v>
      </c>
      <c r="AR486" s="19">
        <f>ABS(Ct_Na+10^-pH-Kw*10^pH-Ct_Cl-Ct_OAc*Ka*10^pH/(1+Ka*10^pH))</f>
        <v>2.5972598407130912E-2</v>
      </c>
      <c r="AS486" s="19">
        <f>ABS(Ct_Na+10^-pH-Kw*10^pH-Ct_Cl-Ct_OAc*Ka*10^pH/(1+Ka*10^pH))</f>
        <v>2.7148063749501902E-2</v>
      </c>
      <c r="AT486" s="19">
        <f>ABS(Ct_Na+10^-pH-Kw*10^pH-Ct_Cl-Ct_OAc*Ka*10^pH/(1+Ka*10^pH))</f>
        <v>2.8286795799923822E-2</v>
      </c>
      <c r="AU486" s="19">
        <f>ABS(Ct_Na+10^-pH-Kw*10^pH-Ct_Cl-Ct_OAc*Ka*10^pH/(1+Ka*10^pH))</f>
        <v>2.9390489941101963E-2</v>
      </c>
      <c r="AV486" s="19">
        <f>ABS(Ct_Na+10^-pH-Kw*10^pH-Ct_Cl-Ct_OAc*Ka*10^pH/(1+Ka*10^pH))</f>
        <v>3.0460738805274747E-2</v>
      </c>
      <c r="AW486" s="19">
        <f>ABS(Ct_Na+10^-pH-Kw*10^pH-Ct_Cl-Ct_OAc*Ka*10^pH/(1+Ka*10^pH))</f>
        <v>3.1499039942158753E-2</v>
      </c>
      <c r="AX486" s="19">
        <f>ABS(Ct_Na+10^-pH-Kw*10^pH-Ct_Cl-Ct_OAc*Ka*10^pH/(1+Ka*10^pH))</f>
        <v>3.2506802810310903E-2</v>
      </c>
      <c r="AY486" s="19">
        <f>ABS(Ct_Na+10^-pH-Kw*10^pH-Ct_Cl-Ct_OAc*Ka*10^pH/(1+Ka*10^pH))</f>
        <v>3.3485355160545585E-2</v>
      </c>
      <c r="AZ486" s="19">
        <f>ABS(Ct_Na+10^-pH-Kw*10^pH-Ct_Cl-Ct_OAc*Ka*10^pH/(1+Ka*10^pH))</f>
        <v>3.4435948872202124E-2</v>
      </c>
      <c r="BA486" s="19">
        <f>ABS(Ct_Na+10^-pH-Kw*10^pH-Ct_Cl-Ct_OAc*Ka*10^pH/(1+Ka*10^pH))</f>
        <v>3.5359765296206366E-2</v>
      </c>
      <c r="BB486" s="19">
        <f>ABS(Ct_Na+10^-pH-Kw*10^pH-Ct_Cl-Ct_OAc*Ka*10^pH/(1+Ka*10^pH))</f>
        <v>3.6257920152877168E-2</v>
      </c>
      <c r="BC486" s="19">
        <f>ABS(Ct_Na+10^-pH-Kw*10^pH-Ct_Cl-Ct_OAc*Ka*10^pH/(1+Ka*10^pH))</f>
        <v>3.7131468027173452E-2</v>
      </c>
      <c r="BD486" s="19">
        <f>ABS(Ct_Na+10^-pH-Kw*10^pH-Ct_Cl-Ct_OAc*Ka*10^pH/(1+Ka*10^pH))</f>
        <v>3.798140649946169E-2</v>
      </c>
      <c r="BE486" s="19">
        <f>ABS(Ct_Na+10^-pH-Kw*10^pH-Ct_Cl-Ct_OAc*Ka*10^pH/(1+Ka*10^pH))</f>
        <v>3.8808679945822246E-2</v>
      </c>
      <c r="BF486" s="19">
        <f>ABS(Ct_Na+10^-pH-Kw*10^pH-Ct_Cl-Ct_OAc*Ka*10^pH/(1+Ka*10^pH))</f>
        <v>3.9614183038331224E-2</v>
      </c>
      <c r="BG486" s="19">
        <f>ABS(Ct_Na+10^-pH-Kw*10^pH-Ct_Cl-Ct_OAc*Ka*10^pH/(1+Ka*10^pH))</f>
        <v>4.0398763972593191E-2</v>
      </c>
      <c r="BH486" s="19">
        <f>ABS(Ct_Na+10^-pH-Kw*10^pH-Ct_Cl-Ct_OAc*Ka*10^pH/(1+Ka*10^pH))</f>
        <v>4.1163227447002307E-2</v>
      </c>
      <c r="BI486" s="19">
        <f>ABS(Ct_Na+10^-pH-Kw*10^pH-Ct_Cl-Ct_OAc*Ka*10^pH/(1+Ka*10^pH))</f>
        <v>4.190833741573019E-2</v>
      </c>
      <c r="BJ486" s="19">
        <f>ABS(Ct_Na+10^-pH-Kw*10^pH-Ct_Cl-Ct_OAc*Ka*10^pH/(1+Ka*10^pH))</f>
        <v>4.2634819635239872E-2</v>
      </c>
      <c r="BK486" s="19">
        <f>ABS(Ct_Na+10^-pH-Kw*10^pH-Ct_Cl-Ct_OAc*Ka*10^pH/(1+Ka*10^pH))</f>
        <v>4.3343364022169054E-2</v>
      </c>
      <c r="BL486" s="19">
        <f>ABS(Ct_Na+10^-pH-Kw*10^pH-Ct_Cl-Ct_OAc*Ka*10^pH/(1+Ka*10^pH))</f>
        <v>4.403462683868533E-2</v>
      </c>
      <c r="BM486" s="19">
        <f>ABS(Ct_Na+10^-pH-Kw*10^pH-Ct_Cl-Ct_OAc*Ka*10^pH/(1+Ka*10^pH))</f>
        <v>4.4709232719863878E-2</v>
      </c>
      <c r="BN486" s="19">
        <f>ABS(Ct_Na+10^-pH-Kw*10^pH-Ct_Cl-Ct_OAc*Ka*10^pH/(1+Ka*10^pH))</f>
        <v>4.5367776556252445E-2</v>
      </c>
      <c r="BO486" s="19">
        <f>ABS(Ct_Na+10^-pH-Kw*10^pH-Ct_Cl-Ct_OAc*Ka*10^pH/(1+Ka*10^pH))</f>
        <v>4.6010825243549505E-2</v>
      </c>
      <c r="BP486" s="19">
        <f>ABS(Ct_Na+10^-pH-Kw*10^pH-Ct_Cl-Ct_OAc*Ka*10^pH/(1+Ka*10^pH))</f>
        <v>4.6638919310211774E-2</v>
      </c>
      <c r="BQ486" s="19">
        <f>ABS(Ct_Na+10^-pH-Kw*10^pH-Ct_Cl-Ct_OAc*Ka*10^pH/(1+Ka*10^pH))</f>
        <v>4.7252574432812847E-2</v>
      </c>
      <c r="BR486" s="19">
        <f>ABS(Ct_Na+10^-pH-Kw*10^pH-Ct_Cl-Ct_OAc*Ka*10^pH/(1+Ka*10^pH))</f>
        <v>4.7852282848082052E-2</v>
      </c>
      <c r="BS486" s="19">
        <f>ABS(Ct_Na+10^-pH-Kw*10^pH-Ct_Cl-Ct_OAc*Ka*10^pH/(1+Ka*10^pH))</f>
        <v>4.8438514669749723E-2</v>
      </c>
      <c r="BT486" s="19">
        <f>ABS(Ct_Na+10^-pH-Kw*10^pH-Ct_Cl-Ct_OAc*Ka*10^pH/(1+Ka*10^pH))</f>
        <v>4.9011719117602548E-2</v>
      </c>
      <c r="BU486" s="19">
        <f>ABS(Ct_Na+10^-pH-Kw*10^pH-Ct_Cl-Ct_OAc*Ka*10^pH/(1+Ka*10^pH))</f>
        <v>4.9572325665502563E-2</v>
      </c>
      <c r="BV486" s="19">
        <f>ABS(Ct_Na+10^-pH-Kw*10^pH-Ct_Cl-Ct_OAc*Ka*10^pH/(1+Ka*10^pH))</f>
        <v>5.0120745114535167E-2</v>
      </c>
      <c r="BW486" s="19">
        <f>ABS(Ct_Na+10^-pH-Kw*10^pH-Ct_Cl-Ct_OAc*Ka*10^pH/(1+Ka*10^pH))</f>
        <v>5.065737059692195E-2</v>
      </c>
      <c r="BX486" s="19">
        <f>ABS(Ct_Na+10^-pH-Kw*10^pH-Ct_Cl-Ct_OAc*Ka*10^pH/(1+Ka*10^pH))</f>
        <v>5.1182578515853672E-2</v>
      </c>
      <c r="BY486" s="19">
        <f>ABS(Ct_Na+10^-pH-Kw*10^pH-Ct_Cl-Ct_OAc*Ka*10^pH/(1+Ka*10^pH))</f>
        <v>5.1696729425965773E-2</v>
      </c>
      <c r="BZ486" s="19">
        <f>ABS(Ct_Na+10^-pH-Kw*10^pH-Ct_Cl-Ct_OAc*Ka*10^pH/(1+Ka*10^pH))</f>
        <v>5.2200168858783896E-2</v>
      </c>
      <c r="CA486" s="19">
        <f>ABS(Ct_Na+10^-pH-Kw*10^pH-Ct_Cl-Ct_OAc*Ka*10^pH/(1+Ka*10^pH))</f>
        <v>5.269322809711089E-2</v>
      </c>
      <c r="CB486" s="19">
        <f>ABS(Ct_Na+10^-pH-Kw*10^pH-Ct_Cl-Ct_OAc*Ka*10^pH/(1+Ka*10^pH))</f>
        <v>5.3176224902002661E-2</v>
      </c>
      <c r="CC486" s="19">
        <f>ABS(Ct_Na+10^-pH-Kw*10^pH-Ct_Cl-Ct_OAc*Ka*10^pH/(1+Ka*10^pH))</f>
        <v>5.3649464195684518E-2</v>
      </c>
      <c r="CD486" s="19">
        <f>ABS(Ct_Na+10^-pH-Kw*10^pH-Ct_Cl-Ct_OAc*Ka*10^pH/(1+Ka*10^pH))</f>
        <v>5.4113238703492703E-2</v>
      </c>
      <c r="CE486" s="19">
        <f>ABS(Ct_Na+10^-pH-Kw*10^pH-Ct_Cl-Ct_OAc*Ka*10^pH/(1+Ka*10^pH))</f>
        <v>5.4567829557680927E-2</v>
      </c>
      <c r="CF486" s="19">
        <f>ABS(Ct_Na+10^-pH-Kw*10^pH-Ct_Cl-Ct_OAc*Ka*10^pH/(1+Ka*10^pH))</f>
        <v>5.5013506865708606E-2</v>
      </c>
      <c r="CG486" s="19">
        <f>ABS(Ct_Na+10^-pH-Kw*10^pH-Ct_Cl-Ct_OAc*Ka*10^pH/(1+Ka*10^pH))</f>
        <v>5.5450530245425067E-2</v>
      </c>
      <c r="CH486" s="19">
        <f>ABS(Ct_Na+10^-pH-Kw*10^pH-Ct_Cl-Ct_OAc*Ka*10^pH/(1+Ka*10^pH))</f>
        <v>5.5879149329377743E-2</v>
      </c>
      <c r="CI486" s="19">
        <f>ABS(Ct_Na+10^-pH-Kw*10^pH-Ct_Cl-Ct_OAc*Ka*10^pH/(1+Ka*10^pH))</f>
        <v>5.6299604240302753E-2</v>
      </c>
      <c r="CJ486" s="19">
        <f>ABS(Ct_Na+10^-pH-Kw*10^pH-Ct_Cl-Ct_OAc*Ka*10^pH/(1+Ka*10^pH))</f>
        <v>5.6712126039700883E-2</v>
      </c>
      <c r="CK486" s="19">
        <f>ABS(Ct_Na+10^-pH-Kw*10^pH-Ct_Cl-Ct_OAc*Ka*10^pH/(1+Ka*10^pH))</f>
        <v>5.7116937151259803E-2</v>
      </c>
      <c r="CL486" s="19">
        <f>ABS(Ct_Na+10^-pH-Kw*10^pH-Ct_Cl-Ct_OAc*Ka*10^pH/(1+Ka*10^pH))</f>
        <v>5.7514251760752796E-2</v>
      </c>
      <c r="CM486" s="19">
        <f>ABS(Ct_Na+10^-pH-Kw*10^pH-Ct_Cl-Ct_OAc*Ka*10^pH/(1+Ka*10^pH))</f>
        <v>5.7904276193924825E-2</v>
      </c>
      <c r="CN486" s="19">
        <f>ABS(Ct_Na+10^-pH-Kw*10^pH-Ct_Cl-Ct_OAc*Ka*10^pH/(1+Ka*10^pH))</f>
        <v>5.8287209273766447E-2</v>
      </c>
      <c r="CO486" s="19">
        <f>ABS(Ct_Na+10^-pH-Kw*10^pH-Ct_Cl-Ct_OAc*Ka*10^pH/(1+Ka*10^pH))</f>
        <v>5.8663242658475806E-2</v>
      </c>
      <c r="CP486" s="19">
        <f>ABS(Ct_Na+10^-pH-Kw*10^pH-Ct_Cl-Ct_OAc*Ka*10^pH/(1+Ka*10^pH))</f>
        <v>5.9032561161315354E-2</v>
      </c>
      <c r="CQ486" s="19">
        <f>ABS(Ct_Na+10^-pH-Kw*10^pH-Ct_Cl-Ct_OAc*Ka*10^pH/(1+Ka*10^pH))</f>
        <v>5.9395343053485171E-2</v>
      </c>
      <c r="CR486" s="19">
        <f>ABS(Ct_Na+10^-pH-Kw*10^pH-Ct_Cl-Ct_OAc*Ka*10^pH/(1+Ka*10^pH))</f>
        <v>5.9751760351055498E-2</v>
      </c>
      <c r="CS486" s="19">
        <f>ABS(Ct_Na+10^-pH-Kw*10^pH-Ct_Cl-Ct_OAc*Ka*10^pH/(1+Ka*10^pH))</f>
        <v>6.0101979086928943E-2</v>
      </c>
      <c r="CT486" s="19">
        <f>ABS(Ct_Na+10^-pH-Kw*10^pH-Ct_Cl-Ct_OAc*Ka*10^pH/(1+Ka*10^pH))</f>
        <v>6.0446159568735641E-2</v>
      </c>
      <c r="CU486" s="19">
        <f>ABS(Ct_Na+10^-pH-Kw*10^pH-Ct_Cl-Ct_OAc*Ka*10^pH/(1+Ka*10^pH))</f>
        <v>6.0784456623502889E-2</v>
      </c>
      <c r="CV486" s="19">
        <f>ABS(Ct_Na+10^-pH-Kw*10^pH-Ct_Cl-Ct_OAc*Ka*10^pH/(1+Ka*10^pH))</f>
        <v>6.1117019829884253E-2</v>
      </c>
      <c r="CW486" s="19">
        <f>ABS(Ct_Na+10^-pH-Kw*10^pH-Ct_Cl-Ct_OAc*Ka*10^pH/(1+Ka*10^pH))</f>
        <v>6.1443993738679391E-2</v>
      </c>
      <c r="CX486" s="19">
        <f>ABS(Ct_Na+10^-pH-Kw*10^pH-Ct_Cl-Ct_OAc*Ka*10^pH/(1+Ka*10^pH))</f>
        <v>6.1765518082327914E-2</v>
      </c>
    </row>
    <row r="487" spans="1:102">
      <c r="A487" s="24">
        <v>4.58</v>
      </c>
      <c r="B487" s="19">
        <f>ABS(Ct_Na+10^-pH-Kw*10^pH-Ct_Cl-Ct_OAc*Ka*10^pH/(1+Ka*10^pH))</f>
        <v>0.13064786303911563</v>
      </c>
      <c r="C487" s="19">
        <f>ABS(Ct_Na+10^-pH-Kw*10^pH-Ct_Cl-Ct_OAc*Ka*10^pH/(1+Ka*10^pH))</f>
        <v>0.11966337897536111</v>
      </c>
      <c r="D487" s="19">
        <f>ABS(Ct_Na+10^-pH-Kw*10^pH-Ct_Cl-Ct_OAc*Ka*10^pH/(1+Ka*10^pH))</f>
        <v>0.10967748437194791</v>
      </c>
      <c r="E487" s="19">
        <f>ABS(Ct_Na+10^-pH-Kw*10^pH-Ct_Cl-Ct_OAc*Ka*10^pH/(1+Ka*10^pH))</f>
        <v>0.10055992842970107</v>
      </c>
      <c r="F487" s="19">
        <f>ABS(Ct_Na+10^-pH-Kw*10^pH-Ct_Cl-Ct_OAc*Ka*10^pH/(1+Ka*10^pH))</f>
        <v>9.2202168815974775E-2</v>
      </c>
      <c r="G487" s="19">
        <f>ABS(Ct_Na+10^-pH-Kw*10^pH-Ct_Cl-Ct_OAc*Ka*10^pH/(1+Ka*10^pH))</f>
        <v>8.4513029971346604E-2</v>
      </c>
      <c r="H487" s="19">
        <f>ABS(Ct_Na+10^-pH-Kw*10^pH-Ct_Cl-Ct_OAc*Ka*10^pH/(1+Ka*10^pH))</f>
        <v>7.741536334553599E-2</v>
      </c>
      <c r="I487" s="19">
        <f>ABS(Ct_Na+10^-pH-Kw*10^pH-Ct_Cl-Ct_OAc*Ka*10^pH/(1+Ka*10^pH))</f>
        <v>7.0843449803118741E-2</v>
      </c>
      <c r="J487" s="19">
        <f>ABS(Ct_Na+10^-pH-Kw*10^pH-Ct_Cl-Ct_OAc*Ka*10^pH/(1+Ka*10^pH))</f>
        <v>6.4740958656588452E-2</v>
      </c>
      <c r="K487" s="19">
        <f>ABS(Ct_Na+10^-pH-Kw*10^pH-Ct_Cl-Ct_OAc*Ka*10^pH/(1+Ka*10^pH))</f>
        <v>5.9059328968439538E-2</v>
      </c>
      <c r="L487" s="19">
        <f>ABS(Ct_Na+10^-pH-Kw*10^pH-Ct_Cl-Ct_OAc*Ka*10^pH/(1+Ka*10^pH))</f>
        <v>5.3756474592833906E-2</v>
      </c>
      <c r="M487" s="19">
        <f>ABS(Ct_Na+10^-pH-Kw*10^pH-Ct_Cl-Ct_OAc*Ka*10^pH/(1+Ka*10^pH))</f>
        <v>4.8795739854364119E-2</v>
      </c>
      <c r="N487" s="19">
        <f>ABS(Ct_Na+10^-pH-Kw*10^pH-Ct_Cl-Ct_OAc*Ka*10^pH/(1+Ka*10^pH))</f>
        <v>4.4145051037048681E-2</v>
      </c>
      <c r="O487" s="19">
        <f>ABS(Ct_Na+10^-pH-Kw*10^pH-Ct_Cl-Ct_OAc*Ka*10^pH/(1+Ka*10^pH))</f>
        <v>3.9776222148055415E-2</v>
      </c>
      <c r="P487" s="19">
        <f>ABS(Ct_Na+10^-pH-Kw*10^pH-Ct_Cl-Ct_OAc*Ka*10^pH/(1+Ka*10^pH))</f>
        <v>3.5664383193708786E-2</v>
      </c>
      <c r="Q487" s="19">
        <f>ABS(Ct_Na+10^-pH-Kw*10^pH-Ct_Cl-Ct_OAc*Ka*10^pH/(1+Ka*10^pH))</f>
        <v>3.1787506465324841E-2</v>
      </c>
      <c r="R487" s="19">
        <f>ABS(Ct_Na+10^-pH-Kw*10^pH-Ct_Cl-Ct_OAc*Ka*10^pH/(1+Ka*10^pH))</f>
        <v>2.8126011777406663E-2</v>
      </c>
      <c r="S487" s="19">
        <f>ABS(Ct_Na+10^-pH-Kw*10^pH-Ct_Cl-Ct_OAc*Ka*10^pH/(1+Ka*10^pH))</f>
        <v>2.466243572126783E-2</v>
      </c>
      <c r="T487" s="19">
        <f>ABS(Ct_Na+10^-pH-Kw*10^pH-Ct_Cl-Ct_OAc*Ka*10^pH/(1+Ka*10^pH))</f>
        <v>2.138115314176792E-2</v>
      </c>
      <c r="U487" s="19">
        <f>ABS(Ct_Na+10^-pH-Kw*10^pH-Ct_Cl-Ct_OAc*Ka*10^pH/(1+Ka*10^pH))</f>
        <v>1.8268141463780797E-2</v>
      </c>
      <c r="V487" s="19">
        <f>ABS(Ct_Na+10^-pH-Kw*10^pH-Ct_Cl-Ct_OAc*Ka*10^pH/(1+Ka*10^pH))</f>
        <v>1.5310780369693036E-2</v>
      </c>
      <c r="W487" s="19">
        <f>ABS(Ct_Na+10^-pH-Kw*10^pH-Ct_Cl-Ct_OAc*Ka*10^pH/(1+Ka*10^pH))</f>
        <v>1.249768079239004E-2</v>
      </c>
      <c r="X487" s="19">
        <f>ABS(Ct_Na+10^-pH-Kw*10^pH-Ct_Cl-Ct_OAc*Ka*10^pH/(1+Ka*10^pH))</f>
        <v>9.8185383378157735E-3</v>
      </c>
      <c r="Y487" s="19">
        <f>ABS(Ct_Na+10^-pH-Kw*10^pH-Ct_Cl-Ct_OAc*Ka*10^pH/(1+Ka*10^pH))</f>
        <v>7.2640071601984442E-3</v>
      </c>
      <c r="Z487" s="19">
        <f>ABS(Ct_Na+10^-pH-Kw*10^pH-Ct_Cl-Ct_OAc*Ka*10^pH/(1+Ka*10^pH))</f>
        <v>4.8255910361091683E-3</v>
      </c>
      <c r="AA487" s="19">
        <f>ABS(Ct_Na+10^-pH-Kw*10^pH-Ct_Cl-Ct_OAc*Ka*10^pH/(1+Ka*10^pH))</f>
        <v>2.4955489619794199E-3</v>
      </c>
      <c r="AB487" s="19">
        <f>ABS(Ct_Na+10^-pH-Kw*10^pH-Ct_Cl-Ct_OAc*Ka*10^pH/(1+Ka*10^pH))</f>
        <v>2.6681306498576446E-4</v>
      </c>
      <c r="AC487" s="19">
        <f>ABS(Ct_Na+10^-pH-Kw*10^pH-Ct_Cl-Ct_OAc*Ka*10^pH/(1+Ka*10^pH))</f>
        <v>1.8670830066039451E-3</v>
      </c>
      <c r="AD487" s="19">
        <f>ABS(Ct_Na+10^-pH-Kw*10^pH-Ct_Cl-Ct_OAc*Ka*10^pH/(1+Ka*10^pH))</f>
        <v>3.9120667418774055E-3</v>
      </c>
      <c r="AE487" s="19">
        <f>ABS(Ct_Na+10^-pH-Kw*10^pH-Ct_Cl-Ct_OAc*Ka*10^pH/(1+Ka*10^pH))</f>
        <v>5.8735817532621359E-3</v>
      </c>
      <c r="AF487" s="19">
        <f>ABS(Ct_Na+10^-pH-Kw*10^pH-Ct_Cl-Ct_OAc*Ka*10^pH/(1+Ka*10^pH))</f>
        <v>7.7566361641914772E-3</v>
      </c>
      <c r="AG487" s="19">
        <f>ABS(Ct_Na+10^-pH-Kw*10^pH-Ct_Cl-Ct_OAc*Ka*10^pH/(1+Ka*10^pH))</f>
        <v>9.5658453041039954E-3</v>
      </c>
      <c r="AH487" s="19">
        <f>ABS(Ct_Na+10^-pH-Kw*10^pH-Ct_Cl-Ct_OAc*Ka*10^pH/(1+Ka*10^pH))</f>
        <v>1.1305469477096781E-2</v>
      </c>
      <c r="AI487" s="19">
        <f>ABS(Ct_Na+10^-pH-Kw*10^pH-Ct_Cl-Ct_OAc*Ka*10^pH/(1+Ka*10^pH))</f>
        <v>1.2979447454882314E-2</v>
      </c>
      <c r="AJ487" s="19">
        <f>ABS(Ct_Na+10^-pH-Kw*10^pH-Ct_Cl-Ct_OAc*Ka*10^pH/(1+Ka*10^pH))</f>
        <v>1.4591426248305412E-2</v>
      </c>
      <c r="AK487" s="19">
        <f>ABS(Ct_Na+10^-pH-Kw*10^pH-Ct_Cl-Ct_OAc*Ka*10^pH/(1+Ka*10^pH))</f>
        <v>1.6144787631058592E-2</v>
      </c>
      <c r="AL487" s="19">
        <f>ABS(Ct_Na+10^-pH-Kw*10^pH-Ct_Cl-Ct_OAc*Ka*10^pH/(1+Ka*10^pH))</f>
        <v>1.7642671821570564E-2</v>
      </c>
      <c r="AM487" s="19">
        <f>ABS(Ct_Na+10^-pH-Kw*10^pH-Ct_Cl-Ct_OAc*Ka*10^pH/(1+Ka*10^pH))</f>
        <v>1.9087998672064593E-2</v>
      </c>
      <c r="AN487" s="19">
        <f>ABS(Ct_Na+10^-pH-Kw*10^pH-Ct_Cl-Ct_OAc*Ka*10^pH/(1+Ka*10^pH))</f>
        <v>2.0483486665645024E-2</v>
      </c>
      <c r="AO487" s="19">
        <f>ABS(Ct_Na+10^-pH-Kw*10^pH-Ct_Cl-Ct_OAc*Ka*10^pH/(1+Ka*10^pH))</f>
        <v>2.1831669981476957E-2</v>
      </c>
      <c r="AP487" s="19">
        <f>ABS(Ct_Na+10^-pH-Kw*10^pH-Ct_Cl-Ct_OAc*Ka*10^pH/(1+Ka*10^pH))</f>
        <v>2.3134913853447837E-2</v>
      </c>
      <c r="AQ487" s="19">
        <f>ABS(Ct_Na+10^-pH-Kw*10^pH-Ct_Cl-Ct_OAc*Ka*10^pH/(1+Ka*10^pH))</f>
        <v>2.4395428418140967E-2</v>
      </c>
      <c r="AR487" s="19">
        <f>ABS(Ct_Na+10^-pH-Kw*10^pH-Ct_Cl-Ct_OAc*Ka*10^pH/(1+Ka*10^pH))</f>
        <v>2.5615281222682734E-2</v>
      </c>
      <c r="AS487" s="19">
        <f>ABS(Ct_Na+10^-pH-Kw*10^pH-Ct_Cl-Ct_OAc*Ka*10^pH/(1+Ka*10^pH))</f>
        <v>2.6796408541366008E-2</v>
      </c>
      <c r="AT487" s="19">
        <f>ABS(Ct_Na+10^-pH-Kw*10^pH-Ct_Cl-Ct_OAc*Ka*10^pH/(1+Ka*10^pH))</f>
        <v>2.7940625631340449E-2</v>
      </c>
      <c r="AU487" s="19">
        <f>ABS(Ct_Na+10^-pH-Kw*10^pH-Ct_Cl-Ct_OAc*Ka*10^pH/(1+Ka*10^pH))</f>
        <v>2.9049636041623344E-2</v>
      </c>
      <c r="AV487" s="19">
        <f>ABS(Ct_Na+10^-pH-Kw*10^pH-Ct_Cl-Ct_OAc*Ka*10^pH/(1+Ka*10^pH))</f>
        <v>3.0125040075837099E-2</v>
      </c>
      <c r="AW487" s="19">
        <f>ABS(Ct_Na+10^-pH-Kw*10^pH-Ct_Cl-Ct_OAc*Ka*10^pH/(1+Ka*10^pH))</f>
        <v>3.1168342497089208E-2</v>
      </c>
      <c r="AX487" s="19">
        <f>ABS(Ct_Na+10^-pH-Kw*10^pH-Ct_Cl-Ct_OAc*Ka*10^pH/(1+Ka*10^pH))</f>
        <v>3.2180959553010396E-2</v>
      </c>
      <c r="AY487" s="19">
        <f>ABS(Ct_Na+10^-pH-Kw*10^pH-Ct_Cl-Ct_OAc*Ka*10^pH/(1+Ka*10^pH))</f>
        <v>3.316422538991938E-2</v>
      </c>
      <c r="AZ487" s="19">
        <f>ABS(Ct_Na+10^-pH-Kw*10^pH-Ct_Cl-Ct_OAc*Ka*10^pH/(1+Ka*10^pH))</f>
        <v>3.4119397917202379E-2</v>
      </c>
      <c r="BA487" s="19">
        <f>ABS(Ct_Na+10^-pH-Kw*10^pH-Ct_Cl-Ct_OAc*Ka*10^pH/(1+Ka*10^pH))</f>
        <v>3.5047664176111201E-2</v>
      </c>
      <c r="BB487" s="19">
        <f>ABS(Ct_Na+10^-pH-Kw*10^pH-Ct_Cl-Ct_OAc*Ka*10^pH/(1+Ka*10^pH))</f>
        <v>3.5950145261161449E-2</v>
      </c>
      <c r="BC487" s="19">
        <f>ABS(Ct_Na+10^-pH-Kw*10^pH-Ct_Cl-Ct_OAc*Ka*10^pH/(1+Ka*10^pH))</f>
        <v>3.6827900837032274E-2</v>
      </c>
      <c r="BD487" s="19">
        <f>ABS(Ct_Na+10^-pH-Kw*10^pH-Ct_Cl-Ct_OAc*Ka*10^pH/(1+Ka*10^pH))</f>
        <v>3.7681933289230876E-2</v>
      </c>
      <c r="BE487" s="19">
        <f>ABS(Ct_Na+10^-pH-Kw*10^pH-Ct_Cl-Ct_OAc*Ka*10^pH/(1+Ka*10^pH))</f>
        <v>3.8513191542704175E-2</v>
      </c>
      <c r="BF487" s="19">
        <f>ABS(Ct_Na+10^-pH-Kw*10^pH-Ct_Cl-Ct_OAc*Ka*10^pH/(1+Ka*10^pH))</f>
        <v>3.9322574578980835E-2</v>
      </c>
      <c r="BG487" s="19">
        <f>ABS(Ct_Na+10^-pH-Kw*10^pH-Ct_Cl-Ct_OAc*Ka*10^pH/(1+Ka*10^pH))</f>
        <v>4.0110934679250282E-2</v>
      </c>
      <c r="BH487" s="19">
        <f>ABS(Ct_Na+10^-pH-Kw*10^pH-Ct_Cl-Ct_OAc*Ka*10^pH/(1+Ka*10^pH))</f>
        <v>4.0879080417974382E-2</v>
      </c>
      <c r="BI487" s="19">
        <f>ABS(Ct_Na+10^-pH-Kw*10^pH-Ct_Cl-Ct_OAc*Ka*10^pH/(1+Ka*10^pH))</f>
        <v>4.1627779429135855E-2</v>
      </c>
      <c r="BJ487" s="19">
        <f>ABS(Ct_Na+10^-pH-Kw*10^pH-Ct_Cl-Ct_OAc*Ka*10^pH/(1+Ka*10^pH))</f>
        <v>4.2357760965018282E-2</v>
      </c>
      <c r="BK487" s="19">
        <f>ABS(Ct_Na+10^-pH-Kw*10^pH-Ct_Cl-Ct_OAc*Ka*10^pH/(1+Ka*10^pH))</f>
        <v>4.3069718265446803E-2</v>
      </c>
      <c r="BL487" s="19">
        <f>ABS(Ct_Na+10^-pH-Kw*10^pH-Ct_Cl-Ct_OAc*Ka*10^pH/(1+Ka*10^pH))</f>
        <v>4.3764310753669766E-2</v>
      </c>
      <c r="BM487" s="19">
        <f>ABS(Ct_Na+10^-pH-Kw*10^pH-Ct_Cl-Ct_OAc*Ka*10^pH/(1+Ka*10^pH))</f>
        <v>4.4442166073501821E-2</v>
      </c>
      <c r="BN487" s="19">
        <f>ABS(Ct_Na+10^-pH-Kw*10^pH-Ct_Cl-Ct_OAc*Ka*10^pH/(1+Ka*10^pH))</f>
        <v>4.5103881980956911E-2</v>
      </c>
      <c r="BO487" s="19">
        <f>ABS(Ct_Na+10^-pH-Kw*10^pH-Ct_Cl-Ct_OAc*Ka*10^pH/(1+Ka*10^pH))</f>
        <v>4.575002810235422E-2</v>
      </c>
      <c r="BP487" s="19">
        <f>ABS(Ct_Na+10^-pH-Kw*10^pH-Ct_Cl-Ct_OAc*Ka*10^pH/(1+Ka*10^pH))</f>
        <v>4.6381147569765566E-2</v>
      </c>
      <c r="BQ487" s="19">
        <f>ABS(Ct_Na+10^-pH-Kw*10^pH-Ct_Cl-Ct_OAc*Ka*10^pH/(1+Ka*10^pH))</f>
        <v>4.6997758543673204E-2</v>
      </c>
      <c r="BR487" s="19">
        <f>ABS(Ct_Na+10^-pH-Kw*10^pH-Ct_Cl-Ct_OAc*Ka*10^pH/(1+Ka*10^pH))</f>
        <v>4.7600355631810198E-2</v>
      </c>
      <c r="BS487" s="19">
        <f>ABS(Ct_Na+10^-pH-Kw*10^pH-Ct_Cl-Ct_OAc*Ka*10^pH/(1+Ka*10^pH))</f>
        <v>4.8189411212348626E-2</v>
      </c>
      <c r="BT487" s="19">
        <f>ABS(Ct_Na+10^-pH-Kw*10^pH-Ct_Cl-Ct_OAc*Ka*10^pH/(1+Ka*10^pH))</f>
        <v>4.8765376668875079E-2</v>
      </c>
      <c r="BU487" s="19">
        <f>ABS(Ct_Na+10^-pH-Kw*10^pH-Ct_Cl-Ct_OAc*Ka*10^pH/(1+Ka*10^pH))</f>
        <v>4.9328683543939413E-2</v>
      </c>
      <c r="BV487" s="19">
        <f>ABS(Ct_Na+10^-pH-Kw*10^pH-Ct_Cl-Ct_OAc*Ka*10^pH/(1+Ka*10^pH))</f>
        <v>4.9879744617371893E-2</v>
      </c>
      <c r="BW487" s="19">
        <f>ABS(Ct_Na+10^-pH-Kw*10^pH-Ct_Cl-Ct_OAc*Ka*10^pH/(1+Ka*10^pH))</f>
        <v>5.0418954915031677E-2</v>
      </c>
      <c r="BX487" s="19">
        <f>ABS(Ct_Na+10^-pH-Kw*10^pH-Ct_Cl-Ct_OAc*Ka*10^pH/(1+Ka*10^pH))</f>
        <v>5.0946692653166759E-2</v>
      </c>
      <c r="BY487" s="19">
        <f>ABS(Ct_Na+10^-pH-Kw*10^pH-Ct_Cl-Ct_OAc*Ka*10^pH/(1+Ka*10^pH))</f>
        <v>5.1463320123130568E-2</v>
      </c>
      <c r="BZ487" s="19">
        <f>ABS(Ct_Na+10^-pH-Kw*10^pH-Ct_Cl-Ct_OAc*Ka*10^pH/(1+Ka*10^pH))</f>
        <v>5.1969184520803485E-2</v>
      </c>
      <c r="CA487" s="19">
        <f>ABS(Ct_Na+10^-pH-Kw*10^pH-Ct_Cl-Ct_OAc*Ka*10^pH/(1+Ka*10^pH))</f>
        <v>5.2464618724709929E-2</v>
      </c>
      <c r="CB487" s="19">
        <f>ABS(Ct_Na+10^-pH-Kw*10^pH-Ct_Cl-Ct_OAc*Ka*10^pH/(1+Ka*10^pH))</f>
        <v>5.2949942026495854E-2</v>
      </c>
      <c r="CC487" s="19">
        <f>ABS(Ct_Na+10^-pH-Kw*10^pH-Ct_Cl-Ct_OAc*Ka*10^pH/(1+Ka*10^pH))</f>
        <v>5.342546081713459E-2</v>
      </c>
      <c r="CD487" s="19">
        <f>ABS(Ct_Na+10^-pH-Kw*10^pH-Ct_Cl-Ct_OAc*Ka*10^pH/(1+Ka*10^pH))</f>
        <v>5.3891469231960532E-2</v>
      </c>
      <c r="CE487" s="19">
        <f>ABS(Ct_Na+10^-pH-Kw*10^pH-Ct_Cl-Ct_OAc*Ka*10^pH/(1+Ka*10^pH))</f>
        <v>5.434824975738399E-2</v>
      </c>
      <c r="CF487" s="19">
        <f>ABS(Ct_Na+10^-pH-Kw*10^pH-Ct_Cl-Ct_OAc*Ka*10^pH/(1+Ka*10^pH))</f>
        <v>5.4796073801916798E-2</v>
      </c>
      <c r="CG487" s="19">
        <f>ABS(Ct_Na+10^-pH-Kw*10^pH-Ct_Cl-Ct_OAc*Ka*10^pH/(1+Ka*10^pH))</f>
        <v>5.5235202233934383E-2</v>
      </c>
      <c r="CH487" s="19">
        <f>ABS(Ct_Na+10^-pH-Kw*10^pH-Ct_Cl-Ct_OAc*Ka*10^pH/(1+Ka*10^pH))</f>
        <v>5.5665885888413189E-2</v>
      </c>
      <c r="CI487" s="19">
        <f>ABS(Ct_Na+10^-pH-Kw*10^pH-Ct_Cl-Ct_OAc*Ka*10^pH/(1+Ka*10^pH))</f>
        <v>5.6088366044711443E-2</v>
      </c>
      <c r="CJ487" s="19">
        <f>ABS(Ct_Na+10^-pH-Kw*10^pH-Ct_Cl-Ct_OAc*Ka*10^pH/(1+Ka*10^pH))</f>
        <v>5.6502874877305938E-2</v>
      </c>
      <c r="CK487" s="19">
        <f>ABS(Ct_Na+10^-pH-Kw*10^pH-Ct_Cl-Ct_OAc*Ka*10^pH/(1+Ka*10^pH))</f>
        <v>5.6909635881253841E-2</v>
      </c>
      <c r="CL487" s="19">
        <f>ABS(Ct_Na+10^-pH-Kw*10^pH-Ct_Cl-Ct_OAc*Ka*10^pH/(1+Ka*10^pH))</f>
        <v>5.7308864274017497E-2</v>
      </c>
      <c r="CM487" s="19">
        <f>ABS(Ct_Na+10^-pH-Kw*10^pH-Ct_Cl-Ct_OAc*Ka*10^pH/(1+Ka*10^pH))</f>
        <v>5.7700767375170818E-2</v>
      </c>
      <c r="CN487" s="19">
        <f>ABS(Ct_Na+10^-pH-Kw*10^pH-Ct_Cl-Ct_OAc*Ka*10^pH/(1+Ka*10^pH))</f>
        <v>5.8085544965394073E-2</v>
      </c>
      <c r="CO487" s="19">
        <f>ABS(Ct_Na+10^-pH-Kw*10^pH-Ct_Cl-Ct_OAc*Ka*10^pH/(1+Ka*10^pH))</f>
        <v>5.8463389626063768E-2</v>
      </c>
      <c r="CP487" s="19">
        <f>ABS(Ct_Na+10^-pH-Kw*10^pH-Ct_Cl-Ct_OAc*Ka*10^pH/(1+Ka*10^pH))</f>
        <v>5.883448706065008E-2</v>
      </c>
      <c r="CQ487" s="19">
        <f>ABS(Ct_Na+10^-pH-Kw*10^pH-Ct_Cl-Ct_OAc*Ka*10^pH/(1+Ka*10^pH))</f>
        <v>5.9199016399049023E-2</v>
      </c>
      <c r="CR487" s="19">
        <f>ABS(Ct_Na+10^-pH-Kw*10^pH-Ct_Cl-Ct_OAc*Ka*10^pH/(1+Ka*10^pH))</f>
        <v>5.9557150485897083E-2</v>
      </c>
      <c r="CS487" s="19">
        <f>ABS(Ct_Na+10^-pH-Kw*10^pH-Ct_Cl-Ct_OAc*Ka*10^pH/(1+Ka*10^pH))</f>
        <v>5.9909056153843433E-2</v>
      </c>
      <c r="CT487" s="19">
        <f>ABS(Ct_Na+10^-pH-Kw*10^pH-Ct_Cl-Ct_OAc*Ka*10^pH/(1+Ka*10^pH))</f>
        <v>6.0254894482687303E-2</v>
      </c>
      <c r="CU487" s="19">
        <f>ABS(Ct_Na+10^-pH-Kw*10^pH-Ct_Cl-Ct_OAc*Ka*10^pH/(1+Ka*10^pH))</f>
        <v>6.0594821045226115E-2</v>
      </c>
      <c r="CV487" s="19">
        <f>ABS(Ct_Na+10^-pH-Kw*10^pH-Ct_Cl-Ct_OAc*Ka*10^pH/(1+Ka*10^pH))</f>
        <v>6.0928986140603263E-2</v>
      </c>
      <c r="CW487" s="19">
        <f>ABS(Ct_Na+10^-pH-Kw*10^pH-Ct_Cl-Ct_OAc*Ka*10^pH/(1+Ka*10^pH))</f>
        <v>6.1257535015890048E-2</v>
      </c>
      <c r="CX487" s="19">
        <f>ABS(Ct_Na+10^-pH-Kw*10^pH-Ct_Cl-Ct_OAc*Ka*10^pH/(1+Ka*10^pH))</f>
        <v>6.1580608076588696E-2</v>
      </c>
    </row>
    <row r="488" spans="1:102">
      <c r="A488" s="23">
        <v>4.59</v>
      </c>
      <c r="B488" s="19">
        <f>ABS(Ct_Na+10^-pH-Kw*10^pH-Ct_Cl-Ct_OAc*Ka*10^pH/(1+Ka*10^pH))</f>
        <v>0.1317591771682288</v>
      </c>
      <c r="C488" s="19">
        <f>ABS(Ct_Na+10^-pH-Kw*10^pH-Ct_Cl-Ct_OAc*Ka*10^pH/(1+Ka*10^pH))</f>
        <v>0.12072180189503778</v>
      </c>
      <c r="D488" s="19">
        <f>ABS(Ct_Na+10^-pH-Kw*10^pH-Ct_Cl-Ct_OAc*Ka*10^pH/(1+Ka*10^pH))</f>
        <v>0.11068782437395504</v>
      </c>
      <c r="E488" s="19">
        <f>ABS(Ct_Na+10^-pH-Kw*10^pH-Ct_Cl-Ct_OAc*Ka*10^pH/(1+Ka*10^pH))</f>
        <v>0.10152636663731429</v>
      </c>
      <c r="F488" s="19">
        <f>ABS(Ct_Na+10^-pH-Kw*10^pH-Ct_Cl-Ct_OAc*Ka*10^pH/(1+Ka*10^pH))</f>
        <v>9.3128363712060236E-2</v>
      </c>
      <c r="G488" s="19">
        <f>ABS(Ct_Na+10^-pH-Kw*10^pH-Ct_Cl-Ct_OAc*Ka*10^pH/(1+Ka*10^pH))</f>
        <v>8.5402201020826518E-2</v>
      </c>
      <c r="H488" s="19">
        <f>ABS(Ct_Na+10^-pH-Kw*10^pH-Ct_Cl-Ct_OAc*Ka*10^pH/(1+Ka*10^pH))</f>
        <v>7.8270358536610796E-2</v>
      </c>
      <c r="I488" s="19">
        <f>ABS(Ct_Na+10^-pH-Kw*10^pH-Ct_Cl-Ct_OAc*Ka*10^pH/(1+Ka*10^pH))</f>
        <v>7.1666800680855486E-2</v>
      </c>
      <c r="J488" s="19">
        <f>ABS(Ct_Na+10^-pH-Kw*10^pH-Ct_Cl-Ct_OAc*Ka*10^pH/(1+Ka*10^pH))</f>
        <v>6.5534925529082716E-2</v>
      </c>
      <c r="K488" s="19">
        <f>ABS(Ct_Na+10^-pH-Kw*10^pH-Ct_Cl-Ct_OAc*Ka*10^pH/(1+Ka*10^pH))</f>
        <v>5.9825938318811472E-2</v>
      </c>
      <c r="L488" s="19">
        <f>ABS(Ct_Na+10^-pH-Kw*10^pH-Ct_Cl-Ct_OAc*Ka*10^pH/(1+Ka*10^pH))</f>
        <v>5.4497550255891675E-2</v>
      </c>
      <c r="M488" s="19">
        <f>ABS(Ct_Na+10^-pH-Kw*10^pH-Ct_Cl-Ct_OAc*Ka*10^pH/(1+Ka*10^pH))</f>
        <v>4.9512929164773158E-2</v>
      </c>
      <c r="N488" s="19">
        <f>ABS(Ct_Na+10^-pH-Kw*10^pH-Ct_Cl-Ct_OAc*Ka*10^pH/(1+Ka*10^pH))</f>
        <v>4.4839846891849527E-2</v>
      </c>
      <c r="O488" s="19">
        <f>ABS(Ct_Na+10^-pH-Kw*10^pH-Ct_Cl-Ct_OAc*Ka*10^pH/(1+Ka*10^pH))</f>
        <v>4.0449981726375844E-2</v>
      </c>
      <c r="P488" s="19">
        <f>ABS(Ct_Na+10^-pH-Kw*10^pH-Ct_Cl-Ct_OAc*Ka*10^pH/(1+Ka*10^pH))</f>
        <v>3.6318343923577051E-2</v>
      </c>
      <c r="Q488" s="19">
        <f>ABS(Ct_Na+10^-pH-Kw*10^pH-Ct_Cl-Ct_OAc*Ka*10^pH/(1+Ka*10^pH))</f>
        <v>3.2422799709509648E-2</v>
      </c>
      <c r="R488" s="19">
        <f>ABS(Ct_Na+10^-pH-Kw*10^pH-Ct_Cl-Ct_OAc*Ka*10^pH/(1+Ka*10^pH))</f>
        <v>2.8743674618445975E-2</v>
      </c>
      <c r="S488" s="19">
        <f>ABS(Ct_Na+10^-pH-Kw*10^pH-Ct_Cl-Ct_OAc*Ka*10^pH/(1+Ka*10^pH))</f>
        <v>2.5263421153926272E-2</v>
      </c>
      <c r="T488" s="19">
        <f>ABS(Ct_Na+10^-pH-Kw*10^pH-Ct_Cl-Ct_OAc*Ka*10^pH/(1+Ka*10^pH))</f>
        <v>2.196633892438132E-2</v>
      </c>
      <c r="U488" s="19">
        <f>ABS(Ct_Na+10^-pH-Kw*10^pH-Ct_Cl-Ct_OAc*Ka*10^pH/(1+Ka*10^pH))</f>
        <v>1.8838337834813011E-2</v>
      </c>
      <c r="V488" s="19">
        <f>ABS(Ct_Na+10^-pH-Kw*10^pH-Ct_Cl-Ct_OAc*Ka*10^pH/(1+Ka*10^pH))</f>
        <v>1.586673679972312E-2</v>
      </c>
      <c r="W488" s="19">
        <f>ABS(Ct_Na+10^-pH-Kw*10^pH-Ct_Cl-Ct_OAc*Ka*10^pH/(1+Ka*10^pH))</f>
        <v>1.3040091912686388E-2</v>
      </c>
      <c r="X488" s="19">
        <f>ABS(Ct_Na+10^-pH-Kw*10^pH-Ct_Cl-Ct_OAc*Ka*10^pH/(1+Ka*10^pH))</f>
        <v>1.0348049163127617E-2</v>
      </c>
      <c r="Y488" s="19">
        <f>ABS(Ct_Na+10^-pH-Kw*10^pH-Ct_Cl-Ct_OAc*Ka*10^pH/(1+Ka*10^pH))</f>
        <v>7.7812177042459844E-3</v>
      </c>
      <c r="Z488" s="19">
        <f>ABS(Ct_Na+10^-pH-Kw*10^pH-Ct_Cl-Ct_OAc*Ka*10^pH/(1+Ka*10^pH))</f>
        <v>5.3310604025862407E-3</v>
      </c>
      <c r="AA488" s="19">
        <f>ABS(Ct_Na+10^-pH-Kw*10^pH-Ct_Cl-Ct_OAc*Ka*10^pH/(1+Ka*10^pH))</f>
        <v>2.989798981000269E-3</v>
      </c>
      <c r="AB488" s="19">
        <f>ABS(Ct_Na+10^-pH-Kw*10^pH-Ct_Cl-Ct_OAc*Ka*10^pH/(1+Ka*10^pH))</f>
        <v>7.5033153426588145E-4</v>
      </c>
      <c r="AC488" s="19">
        <f>ABS(Ct_Na+10^-pH-Kw*10^pH-Ct_Cl-Ct_OAc*Ka*10^pH/(1+Ka*10^pH))</f>
        <v>1.3938394253734734E-3</v>
      </c>
      <c r="AD488" s="19">
        <f>ABS(Ct_Na+10^-pH-Kw*10^pH-Ct_Cl-Ct_OAc*Ka*10^pH/(1+Ka*10^pH))</f>
        <v>3.4486699283611671E-3</v>
      </c>
      <c r="AE488" s="19">
        <f>ABS(Ct_Na+10^-pH-Kw*10^pH-Ct_Cl-Ct_OAc*Ka*10^pH/(1+Ka*10^pH))</f>
        <v>5.4196297985738412E-3</v>
      </c>
      <c r="AF488" s="19">
        <f>ABS(Ct_Na+10^-pH-Kw*10^pH-Ct_Cl-Ct_OAc*Ka*10^pH/(1+Ka*10^pH))</f>
        <v>7.3117512739780122E-3</v>
      </c>
      <c r="AG488" s="19">
        <f>ABS(Ct_Na+10^-pH-Kw*10^pH-Ct_Cl-Ct_OAc*Ka*10^pH/(1+Ka*10^pH))</f>
        <v>9.1296719072094801E-3</v>
      </c>
      <c r="AH488" s="19">
        <f>ABS(Ct_Na+10^-pH-Kw*10^pH-Ct_Cl-Ct_OAc*Ka*10^pH/(1+Ka*10^pH))</f>
        <v>1.0877672516085873E-2</v>
      </c>
      <c r="AI488" s="19">
        <f>ABS(Ct_Na+10^-pH-Kw*10^pH-Ct_Cl-Ct_OAc*Ka*10^pH/(1+Ka*10^pH))</f>
        <v>1.2559710837834873E-2</v>
      </c>
      <c r="AJ488" s="19">
        <f>ABS(Ct_Na+10^-pH-Kw*10^pH-Ct_Cl-Ct_OAc*Ka*10^pH/(1+Ka*10^pH))</f>
        <v>1.4179451443963532E-2</v>
      </c>
      <c r="AK488" s="19">
        <f>ABS(Ct_Na+10^-pH-Kw*10^pH-Ct_Cl-Ct_OAc*Ka*10^pH/(1+Ka*10^pH))</f>
        <v>1.5740292391687529E-2</v>
      </c>
      <c r="AL488" s="19">
        <f>ABS(Ct_Na+10^-pH-Kw*10^pH-Ct_Cl-Ct_OAc*Ka*10^pH/(1+Ka*10^pH))</f>
        <v>1.7245389019849927E-2</v>
      </c>
      <c r="AM488" s="19">
        <f>ABS(Ct_Na+10^-pH-Kw*10^pH-Ct_Cl-Ct_OAc*Ka*10^pH/(1+Ka*10^pH))</f>
        <v>1.8697675240006657E-2</v>
      </c>
      <c r="AN488" s="19">
        <f>ABS(Ct_Na+10^-pH-Kw*10^pH-Ct_Cl-Ct_OAc*Ka*10^pH/(1+Ka*10^pH))</f>
        <v>2.0099882624985549E-2</v>
      </c>
      <c r="AO488" s="19">
        <f>ABS(Ct_Na+10^-pH-Kw*10^pH-Ct_Cl-Ct_OAc*Ka*10^pH/(1+Ka*10^pH))</f>
        <v>2.1454557556236337E-2</v>
      </c>
      <c r="AP488" s="19">
        <f>ABS(Ct_Na+10^-pH-Kw*10^pH-Ct_Cl-Ct_OAc*Ka*10^pH/(1+Ka*10^pH))</f>
        <v>2.2764076656445444E-2</v>
      </c>
      <c r="AQ488" s="19">
        <f>ABS(Ct_Na+10^-pH-Kw*10^pH-Ct_Cl-Ct_OAc*Ka*10^pH/(1+Ka*10^pH))</f>
        <v>2.4030660704188661E-2</v>
      </c>
      <c r="AR488" s="19">
        <f>ABS(Ct_Na+10^-pH-Kw*10^pH-Ct_Cl-Ct_OAc*Ka*10^pH/(1+Ka*10^pH))</f>
        <v>2.5256387202004706E-2</v>
      </c>
      <c r="AS488" s="19">
        <f>ABS(Ct_Na+10^-pH-Kw*10^pH-Ct_Cl-Ct_OAc*Ka*10^pH/(1+Ka*10^pH))</f>
        <v>2.6443201747509106E-2</v>
      </c>
      <c r="AT488" s="19">
        <f>ABS(Ct_Na+10^-pH-Kw*10^pH-Ct_Cl-Ct_OAc*Ka*10^pH/(1+Ka*10^pH))</f>
        <v>2.7592928338466518E-2</v>
      </c>
      <c r="AU488" s="19">
        <f>ABS(Ct_Na+10^-pH-Kw*10^pH-Ct_Cl-Ct_OAc*Ka*10^pH/(1+Ka*10^pH))</f>
        <v>2.8707278726625211E-2</v>
      </c>
      <c r="AV488" s="19">
        <f>ABS(Ct_Na+10^-pH-Kw*10^pH-Ct_Cl-Ct_OAc*Ka*10^pH/(1+Ka*10^pH))</f>
        <v>2.9787860921203377E-2</v>
      </c>
      <c r="AW488" s="19">
        <f>ABS(Ct_Na+10^-pH-Kw*10^pH-Ct_Cl-Ct_OAc*Ka*10^pH/(1+Ka*10^pH))</f>
        <v>3.0836186930868724E-2</v>
      </c>
      <c r="AX488" s="19">
        <f>ABS(Ct_Na+10^-pH-Kw*10^pH-Ct_Cl-Ct_OAc*Ka*10^pH/(1+Ka*10^pH))</f>
        <v>3.185367982260276E-2</v>
      </c>
      <c r="AY488" s="19">
        <f>ABS(Ct_Na+10^-pH-Kw*10^pH-Ct_Cl-Ct_OAc*Ka*10^pH/(1+Ka*10^pH))</f>
        <v>3.2841680166750292E-2</v>
      </c>
      <c r="AZ488" s="19">
        <f>ABS(Ct_Na+10^-pH-Kw*10^pH-Ct_Cl-Ct_OAc*Ka*10^pH/(1+Ka*10^pH))</f>
        <v>3.3801451929636468E-2</v>
      </c>
      <c r="BA488" s="19">
        <f>ABS(Ct_Na+10^-pH-Kw*10^pH-Ct_Cl-Ct_OAc*Ka*10^pH/(1+Ka*10^pH))</f>
        <v>3.4734187868215978E-2</v>
      </c>
      <c r="BB488" s="19">
        <f>ABS(Ct_Na+10^-pH-Kw*10^pH-Ct_Cl-Ct_OAc*Ka*10^pH/(1+Ka*10^pH))</f>
        <v>3.5641014475168285E-2</v>
      </c>
      <c r="BC488" s="19">
        <f>ABS(Ct_Na+10^-pH-Kw*10^pH-Ct_Cl-Ct_OAc*Ka*10^pH/(1+Ka*10^pH))</f>
        <v>3.6522996517546591E-2</v>
      </c>
      <c r="BD488" s="19">
        <f>ABS(Ct_Na+10^-pH-Kw*10^pH-Ct_Cl-Ct_OAc*Ka*10^pH/(1+Ka*10^pH))</f>
        <v>3.7381141207428144E-2</v>
      </c>
      <c r="BE488" s="19">
        <f>ABS(Ct_Na+10^-pH-Kw*10^pH-Ct_Cl-Ct_OAc*Ka*10^pH/(1+Ka*10^pH))</f>
        <v>3.8216402038912856E-2</v>
      </c>
      <c r="BF488" s="19">
        <f>ABS(Ct_Na+10^-pH-Kw*10^pH-Ct_Cl-Ct_OAc*Ka*10^pH/(1+Ka*10^pH))</f>
        <v>3.9029682322200623E-2</v>
      </c>
      <c r="BG488" s="19">
        <f>ABS(Ct_Na+10^-pH-Kw*10^pH-Ct_Cl-Ct_OAc*Ka*10^pH/(1+Ka*10^pH))</f>
        <v>3.9821838442286095E-2</v>
      </c>
      <c r="BH488" s="19">
        <f>ABS(Ct_Na+10^-pH-Kw*10^pH-Ct_Cl-Ct_OAc*Ka*10^pH/(1+Ka*10^pH))</f>
        <v>4.0593682866984768E-2</v>
      </c>
      <c r="BI488" s="19">
        <f>ABS(Ct_Na+10^-pH-Kw*10^pH-Ct_Cl-Ct_OAc*Ka*10^pH/(1+Ka*10^pH))</f>
        <v>4.134598692650121E-2</v>
      </c>
      <c r="BJ488" s="19">
        <f>ABS(Ct_Na+10^-pH-Kw*10^pH-Ct_Cl-Ct_OAc*Ka*10^pH/(1+Ka*10^pH))</f>
        <v>4.2079483384529728E-2</v>
      </c>
      <c r="BK488" s="19">
        <f>ABS(Ct_Na+10^-pH-Kw*10^pH-Ct_Cl-Ct_OAc*Ka*10^pH/(1+Ka*10^pH))</f>
        <v>4.2794868818903216E-2</v>
      </c>
      <c r="BL488" s="19">
        <f>ABS(Ct_Na+10^-pH-Kw*10^pH-Ct_Cl-Ct_OAc*Ka*10^pH/(1+Ka*10^pH))</f>
        <v>4.3492805828048084E-2</v>
      </c>
      <c r="BM488" s="19">
        <f>ABS(Ct_Na+10^-pH-Kw*10^pH-Ct_Cl-Ct_OAc*Ka*10^pH/(1+Ka*10^pH))</f>
        <v>4.4173925077936466E-2</v>
      </c>
      <c r="BN488" s="19">
        <f>ABS(Ct_Na+10^-pH-Kw*10^pH-Ct_Cl-Ct_OAc*Ka*10^pH/(1+Ka*10^pH))</f>
        <v>4.4838827202827475E-2</v>
      </c>
      <c r="BO488" s="19">
        <f>ABS(Ct_Na+10^-pH-Kw*10^pH-Ct_Cl-Ct_OAc*Ka*10^pH/(1+Ka*10^pH))</f>
        <v>4.5488084571838699E-2</v>
      </c>
      <c r="BP488" s="19">
        <f>ABS(Ct_Na+10^-pH-Kw*10^pH-Ct_Cl-Ct_OAc*Ka*10^pH/(1+Ka*10^pH))</f>
        <v>4.6122242932268284E-2</v>
      </c>
      <c r="BQ488" s="19">
        <f>ABS(Ct_Na+10^-pH-Kw*10^pH-Ct_Cl-Ct_OAc*Ka*10^pH/(1+Ka*10^pH))</f>
        <v>4.6741822939584551E-2</v>
      </c>
      <c r="BR488" s="19">
        <f>ABS(Ct_Na+10^-pH-Kw*10^pH-Ct_Cl-Ct_OAc*Ka*10^pH/(1+Ka*10^pH))</f>
        <v>4.7347321583098151E-2</v>
      </c>
      <c r="BS488" s="19">
        <f>ABS(Ct_Na+10^-pH-Kw*10^pH-Ct_Cl-Ct_OAc*Ka*10^pH/(1+Ka*10^pH))</f>
        <v>4.7939213515521578E-2</v>
      </c>
      <c r="BT488" s="19">
        <f>ABS(Ct_Na+10^-pH-Kw*10^pH-Ct_Cl-Ct_OAc*Ka*10^pH/(1+Ka*10^pH))</f>
        <v>4.8517952293891144E-2</v>
      </c>
      <c r="BU488" s="19">
        <f>ABS(Ct_Na+10^-pH-Kw*10^pH-Ct_Cl-Ct_OAc*Ka*10^pH/(1+Ka*10^pH))</f>
        <v>4.9083971538670168E-2</v>
      </c>
      <c r="BV488" s="19">
        <f>ABS(Ct_Na+10^-pH-Kw*10^pH-Ct_Cl-Ct_OAc*Ka*10^pH/(1+Ka*10^pH))</f>
        <v>4.9637686017258334E-2</v>
      </c>
      <c r="BW488" s="19">
        <f>ABS(Ct_Na+10^-pH-Kw*10^pH-Ct_Cl-Ct_OAc*Ka*10^pH/(1+Ka*10^pH))</f>
        <v>5.0179492657597323E-2</v>
      </c>
      <c r="BX488" s="19">
        <f>ABS(Ct_Na+10^-pH-Kw*10^pH-Ct_Cl-Ct_OAc*Ka*10^pH/(1+Ka*10^pH))</f>
        <v>5.0709771497078018E-2</v>
      </c>
      <c r="BY488" s="19">
        <f>ABS(Ct_Na+10^-pH-Kw*10^pH-Ct_Cl-Ct_OAc*Ka*10^pH/(1+Ka*10^pH))</f>
        <v>5.1228886571517002E-2</v>
      </c>
      <c r="BZ488" s="19">
        <f>ABS(Ct_Na+10^-pH-Kw*10^pH-Ct_Cl-Ct_OAc*Ka*10^pH/(1+Ka*10^pH))</f>
        <v>5.1737186748571862E-2</v>
      </c>
      <c r="CA488" s="19">
        <f>ABS(Ct_Na+10^-pH-Kw*10^pH-Ct_Cl-Ct_OAc*Ka*10^pH/(1+Ka*10^pH))</f>
        <v>5.2235006509604949E-2</v>
      </c>
      <c r="CB488" s="19">
        <f>ABS(Ct_Na+10^-pH-Kw*10^pH-Ct_Cl-Ct_OAc*Ka*10^pH/(1+Ka*10^pH))</f>
        <v>5.2722666683678199E-2</v>
      </c>
      <c r="CC488" s="19">
        <f>ABS(Ct_Na+10^-pH-Kw*10^pH-Ct_Cl-Ct_OAc*Ka*10^pH/(1+Ka*10^pH))</f>
        <v>5.3200475137063108E-2</v>
      </c>
      <c r="CD488" s="19">
        <f>ABS(Ct_Na+10^-pH-Kw*10^pH-Ct_Cl-Ct_OAc*Ka*10^pH/(1+Ka*10^pH))</f>
        <v>5.3668727421380291E-2</v>
      </c>
      <c r="CE488" s="19">
        <f>ABS(Ct_Na+10^-pH-Kw*10^pH-Ct_Cl-Ct_OAc*Ka*10^pH/(1+Ka*10^pH))</f>
        <v>5.412770738323576E-2</v>
      </c>
      <c r="CF488" s="19">
        <f>ABS(Ct_Na+10^-pH-Kw*10^pH-Ct_Cl-Ct_OAc*Ka*10^pH/(1+Ka*10^pH))</f>
        <v>5.4577687737996032E-2</v>
      </c>
      <c r="CG488" s="19">
        <f>ABS(Ct_Na+10^-pH-Kw*10^pH-Ct_Cl-Ct_OAc*Ka*10^pH/(1+Ka*10^pH))</f>
        <v>5.5018930610139578E-2</v>
      </c>
      <c r="CH488" s="19">
        <f>ABS(Ct_Na+10^-pH-Kw*10^pH-Ct_Cl-Ct_OAc*Ka*10^pH/(1+Ka*10^pH))</f>
        <v>5.5451688042434229E-2</v>
      </c>
      <c r="CI488" s="19">
        <f>ABS(Ct_Na+10^-pH-Kw*10^pH-Ct_Cl-Ct_OAc*Ka*10^pH/(1+Ka*10^pH))</f>
        <v>5.5876202476018495E-2</v>
      </c>
      <c r="CJ488" s="19">
        <f>ABS(Ct_Na+10^-pH-Kw*10^pH-Ct_Cl-Ct_OAc*Ka*10^pH/(1+Ka*10^pH))</f>
        <v>5.6292707203308714E-2</v>
      </c>
      <c r="CK488" s="19">
        <f>ABS(Ct_Na+10^-pH-Kw*10^pH-Ct_Cl-Ct_OAc*Ka*10^pH/(1+Ka*10^pH))</f>
        <v>5.6701426795509421E-2</v>
      </c>
      <c r="CL488" s="19">
        <f>ABS(Ct_Na+10^-pH-Kw*10^pH-Ct_Cl-Ct_OAc*Ka*10^pH/(1+Ka*10^pH))</f>
        <v>5.7102577506373049E-2</v>
      </c>
      <c r="CM488" s="19">
        <f>ABS(Ct_Na+10^-pH-Kw*10^pH-Ct_Cl-Ct_OAc*Ka*10^pH/(1+Ka*10^pH))</f>
        <v>5.7496367653734601E-2</v>
      </c>
      <c r="CN488" s="19">
        <f>ABS(Ct_Na+10^-pH-Kw*10^pH-Ct_Cl-Ct_OAc*Ka*10^pH/(1+Ka*10^pH))</f>
        <v>5.7882997980235031E-2</v>
      </c>
      <c r="CO488" s="19">
        <f>ABS(Ct_Na+10^-pH-Kw*10^pH-Ct_Cl-Ct_OAc*Ka*10^pH/(1+Ka*10^pH))</f>
        <v>5.8262661994546279E-2</v>
      </c>
      <c r="CP488" s="19">
        <f>ABS(Ct_Na+10^-pH-Kw*10^pH-Ct_Cl-Ct_OAc*Ka*10^pH/(1+Ka*10^pH))</f>
        <v>5.8635546294316256E-2</v>
      </c>
      <c r="CQ488" s="19">
        <f>ABS(Ct_Na+10^-pH-Kw*10^pH-Ct_Cl-Ct_OAc*Ka*10^pH/(1+Ka*10^pH))</f>
        <v>5.9001830871966407E-2</v>
      </c>
      <c r="CR488" s="19">
        <f>ABS(Ct_Na+10^-pH-Kw*10^pH-Ct_Cl-Ct_OAc*Ka*10^pH/(1+Ka*10^pH))</f>
        <v>5.936168940439461E-2</v>
      </c>
      <c r="CS488" s="19">
        <f>ABS(Ct_Na+10^-pH-Kw*10^pH-Ct_Cl-Ct_OAc*Ka*10^pH/(1+Ka*10^pH))</f>
        <v>5.9715289527563178E-2</v>
      </c>
      <c r="CT488" s="19">
        <f>ABS(Ct_Na+10^-pH-Kw*10^pH-Ct_Cl-Ct_OAc*Ka*10^pH/(1+Ka*10^pH))</f>
        <v>6.006279309688406E-2</v>
      </c>
      <c r="CU488" s="19">
        <f>ABS(Ct_Na+10^-pH-Kw*10^pH-Ct_Cl-Ct_OAc*Ka*10^pH/(1+Ka*10^pH))</f>
        <v>6.0404356434250697E-2</v>
      </c>
      <c r="CV488" s="19">
        <f>ABS(Ct_Na+10^-pH-Kw*10^pH-Ct_Cl-Ct_OAc*Ka*10^pH/(1+Ka*10^pH))</f>
        <v>6.0740130562509445E-2</v>
      </c>
      <c r="CW488" s="19">
        <f>ABS(Ct_Na+10^-pH-Kw*10^pH-Ct_Cl-Ct_OAc*Ka*10^pH/(1+Ka*10^pH))</f>
        <v>6.107026142810839E-2</v>
      </c>
      <c r="CX488" s="19">
        <f>ABS(Ct_Na+10^-pH-Kw*10^pH-Ct_Cl-Ct_OAc*Ka*10^pH/(1+Ka*10^pH))</f>
        <v>6.1394890112613995E-2</v>
      </c>
    </row>
    <row r="489" spans="1:102">
      <c r="A489" s="24">
        <v>4.5999999999999996</v>
      </c>
      <c r="B489" s="19">
        <f>ABS(Ct_Na+10^-pH-Kw*10^pH-Ct_Cl-Ct_OAc*Ka*10^pH/(1+Ka*10^pH))</f>
        <v>0.13287514579943016</v>
      </c>
      <c r="C489" s="19">
        <f>ABS(Ct_Na+10^-pH-Kw*10^pH-Ct_Cl-Ct_OAc*Ka*10^pH/(1+Ka*10^pH))</f>
        <v>0.12178465702487597</v>
      </c>
      <c r="D489" s="19">
        <f>ABS(Ct_Na+10^-pH-Kw*10^pH-Ct_Cl-Ct_OAc*Ka*10^pH/(1+Ka*10^pH))</f>
        <v>0.11170239450255398</v>
      </c>
      <c r="E489" s="19">
        <f>ABS(Ct_Na+10^-pH-Kw*10^pH-Ct_Cl-Ct_OAc*Ka*10^pH/(1+Ka*10^pH))</f>
        <v>0.1024968504604339</v>
      </c>
      <c r="F489" s="19">
        <f>ABS(Ct_Na+10^-pH-Kw*10^pH-Ct_Cl-Ct_OAc*Ka*10^pH/(1+Ka*10^pH))</f>
        <v>9.4058435088490475E-2</v>
      </c>
      <c r="G489" s="19">
        <f>ABS(Ct_Na+10^-pH-Kw*10^pH-Ct_Cl-Ct_OAc*Ka*10^pH/(1+Ka*10^pH))</f>
        <v>8.6295092946302554E-2</v>
      </c>
      <c r="H489" s="19">
        <f>ABS(Ct_Na+10^-pH-Kw*10^pH-Ct_Cl-Ct_OAc*Ka*10^pH/(1+Ka*10^pH))</f>
        <v>7.9128930968898295E-2</v>
      </c>
      <c r="I489" s="19">
        <f>ABS(Ct_Na+10^-pH-Kw*10^pH-Ct_Cl-Ct_OAc*Ka*10^pH/(1+Ka*10^pH))</f>
        <v>7.2493595804635103E-2</v>
      </c>
      <c r="J489" s="19">
        <f>ABS(Ct_Na+10^-pH-Kw*10^pH-Ct_Cl-Ct_OAc*Ka*10^pH/(1+Ka*10^pH))</f>
        <v>6.633221315210501E-2</v>
      </c>
      <c r="K489" s="19">
        <f>ABS(Ct_Na+10^-pH-Kw*10^pH-Ct_Cl-Ct_OAc*Ka*10^pH/(1+Ka*10^pH))</f>
        <v>6.0595753441128677E-2</v>
      </c>
      <c r="L489" s="19">
        <f>ABS(Ct_Na+10^-pH-Kw*10^pH-Ct_Cl-Ct_OAc*Ka*10^pH/(1+Ka*10^pH))</f>
        <v>5.5241724377550795E-2</v>
      </c>
      <c r="M489" s="19">
        <f>ABS(Ct_Na+10^-pH-Kw*10^pH-Ct_Cl-Ct_OAc*Ka*10^pH/(1+Ka*10^pH))</f>
        <v>5.0233116543881164E-2</v>
      </c>
      <c r="N489" s="19">
        <f>ABS(Ct_Na+10^-pH-Kw*10^pH-Ct_Cl-Ct_OAc*Ka*10^pH/(1+Ka*10^pH))</f>
        <v>4.553754669981587E-2</v>
      </c>
      <c r="O489" s="19">
        <f>ABS(Ct_Na+10^-pH-Kw*10^pH-Ct_Cl-Ct_OAc*Ka*10^pH/(1+Ka*10^pH))</f>
        <v>4.1126556846300018E-2</v>
      </c>
      <c r="P489" s="19">
        <f>ABS(Ct_Na+10^-pH-Kw*10^pH-Ct_Cl-Ct_OAc*Ka*10^pH/(1+Ka*10^pH))</f>
        <v>3.697503698416741E-2</v>
      </c>
      <c r="Q489" s="19">
        <f>ABS(Ct_Na+10^-pH-Kw*10^pH-Ct_Cl-Ct_OAc*Ka*10^pH/(1+Ka*10^pH))</f>
        <v>3.3060746828442414E-2</v>
      </c>
      <c r="R489" s="19">
        <f>ABS(Ct_Na+10^-pH-Kw*10^pH-Ct_Cl-Ct_OAc*Ka*10^pH/(1+Ka*10^pH))</f>
        <v>2.9363917236924348E-2</v>
      </c>
      <c r="S489" s="19">
        <f>ABS(Ct_Na+10^-pH-Kw*10^pH-Ct_Cl-Ct_OAc*Ka*10^pH/(1+Ka*10^pH))</f>
        <v>2.5866916271974811E-2</v>
      </c>
      <c r="T489" s="19">
        <f>ABS(Ct_Na+10^-pH-Kw*10^pH-Ct_Cl-Ct_OAc*Ka*10^pH/(1+Ka*10^pH))</f>
        <v>2.2553967989391074E-2</v>
      </c>
      <c r="U489" s="19">
        <f>ABS(Ct_Na+10^-pH-Kw*10^pH-Ct_Cl-Ct_OAc*Ka*10^pH/(1+Ka*10^pH))</f>
        <v>1.9410914490529552E-2</v>
      </c>
      <c r="V489" s="19">
        <f>ABS(Ct_Na+10^-pH-Kw*10^pH-Ct_Cl-Ct_OAc*Ka*10^pH/(1+Ka*10^pH))</f>
        <v>1.6425013666611123E-2</v>
      </c>
      <c r="W489" s="19">
        <f>ABS(Ct_Na+10^-pH-Kw*10^pH-Ct_Cl-Ct_OAc*Ka*10^pH/(1+Ka*10^pH))</f>
        <v>1.35847665414204E-2</v>
      </c>
      <c r="X489" s="19">
        <f>ABS(Ct_Na+10^-pH-Kw*10^pH-Ct_Cl-Ct_OAc*Ka*10^pH/(1+Ka*10^pH))</f>
        <v>1.0879769279334022E-2</v>
      </c>
      <c r="Y489" s="19">
        <f>ABS(Ct_Na+10^-pH-Kw*10^pH-Ct_Cl-Ct_OAc*Ka*10^pH/(1+Ka*10^pH))</f>
        <v>8.300585843391186E-3</v>
      </c>
      <c r="Z489" s="19">
        <f>ABS(Ct_Na+10^-pH-Kw*10^pH-Ct_Cl-Ct_OAc*Ka*10^pH/(1+Ka*10^pH))</f>
        <v>5.8386380181730257E-3</v>
      </c>
      <c r="AA489" s="19">
        <f>ABS(Ct_Na+10^-pH-Kw*10^pH-Ct_Cl-Ct_OAc*Ka*10^pH/(1+Ka*10^pH))</f>
        <v>3.4861100962978869E-3</v>
      </c>
      <c r="AB489" s="19">
        <f>ABS(Ct_Na+10^-pH-Kw*10^pH-Ct_Cl-Ct_OAc*Ka*10^pH/(1+Ka*10^pH))</f>
        <v>1.2358659971129921E-3</v>
      </c>
      <c r="AC489" s="19">
        <f>ABS(Ct_Na+10^-pH-Kw*10^pH-Ct_Cl-Ct_OAc*Ka*10^pH/(1+Ka*10^pH))</f>
        <v>9.1862303402150125E-4</v>
      </c>
      <c r="AD489" s="19">
        <f>ABS(Ct_Na+10^-pH-Kw*10^pH-Ct_Cl-Ct_OAc*Ka*10^pH/(1+Ka*10^pH))</f>
        <v>2.9833416888587275E-3</v>
      </c>
      <c r="AE489" s="19">
        <f>ABS(Ct_Na+10^-pH-Kw*10^pH-Ct_Cl-Ct_OAc*Ka*10^pH/(1+Ka*10^pH))</f>
        <v>4.9637861128862606E-3</v>
      </c>
      <c r="AF489" s="19">
        <f>ABS(Ct_Na+10^-pH-Kw*10^pH-Ct_Cl-Ct_OAc*Ka*10^pH/(1+Ka*10^pH))</f>
        <v>6.8650127599526947E-3</v>
      </c>
      <c r="AG489" s="19">
        <f>ABS(Ct_Na+10^-pH-Kw*10^pH-Ct_Cl-Ct_OAc*Ka*10^pH/(1+Ka*10^pH))</f>
        <v>8.6916814992910249E-3</v>
      </c>
      <c r="AH489" s="19">
        <f>ABS(Ct_Na+10^-pH-Kw*10^pH-Ct_Cl-Ct_OAc*Ka*10^pH/(1+Ka*10^pH))</f>
        <v>1.044809374865481E-2</v>
      </c>
      <c r="AI489" s="19">
        <f>ABS(Ct_Na+10^-pH-Kw*10^pH-Ct_Cl-Ct_OAc*Ka*10^pH/(1+Ka*10^pH))</f>
        <v>1.2138226290495442E-2</v>
      </c>
      <c r="AJ489" s="19">
        <f>ABS(Ct_Na+10^-pH-Kw*10^pH-Ct_Cl-Ct_OAc*Ka*10^pH/(1+Ka*10^pH))</f>
        <v>1.3765761330786403E-2</v>
      </c>
      <c r="AK489" s="19">
        <f>ABS(Ct_Na+10^-pH-Kw*10^pH-Ct_Cl-Ct_OAc*Ka*10^pH/(1+Ka*10^pH))</f>
        <v>1.5334113278703175E-2</v>
      </c>
      <c r="AL489" s="19">
        <f>ABS(Ct_Na+10^-pH-Kw*10^pH-Ct_Cl-Ct_OAc*Ka*10^pH/(1+Ka*10^pH))</f>
        <v>1.684645265705146E-2</v>
      </c>
      <c r="AM489" s="19">
        <f>ABS(Ct_Na+10^-pH-Kw*10^pH-Ct_Cl-Ct_OAc*Ka*10^pH/(1+Ka*10^pH))</f>
        <v>1.8305727495808607E-2</v>
      </c>
      <c r="AN489" s="19">
        <f>ABS(Ct_Na+10^-pH-Kw*10^pH-Ct_Cl-Ct_OAc*Ka*10^pH/(1+Ka*10^pH))</f>
        <v>1.9714682512539626E-2</v>
      </c>
      <c r="AO489" s="19">
        <f>ABS(Ct_Na+10^-pH-Kw*10^pH-Ct_Cl-Ct_OAc*Ka*10^pH/(1+Ka*10^pH))</f>
        <v>2.1075876342262812E-2</v>
      </c>
      <c r="AP489" s="19">
        <f>ABS(Ct_Na+10^-pH-Kw*10^pH-Ct_Cl-Ct_OAc*Ka*10^pH/(1+Ka*10^pH))</f>
        <v>2.2391697044328567E-2</v>
      </c>
      <c r="AQ489" s="19">
        <f>ABS(Ct_Na+10^-pH-Kw*10^pH-Ct_Cl-Ct_OAc*Ka*10^pH/(1+Ka*10^pH))</f>
        <v>2.3664376084031494E-2</v>
      </c>
      <c r="AR489" s="19">
        <f>ABS(Ct_Na+10^-pH-Kw*10^pH-Ct_Cl-Ct_OAc*Ka*10^pH/(1+Ka*10^pH))</f>
        <v>2.4896000961163386E-2</v>
      </c>
      <c r="AS489" s="19">
        <f>ABS(Ct_Na+10^-pH-Kw*10^pH-Ct_Cl-Ct_OAc*Ka*10^pH/(1+Ka*10^pH))</f>
        <v>2.6088526635846623E-2</v>
      </c>
      <c r="AT489" s="19">
        <f>ABS(Ct_Na+10^-pH-Kw*10^pH-Ct_Cl-Ct_OAc*Ka*10^pH/(1+Ka*10^pH))</f>
        <v>2.724378588319603E-2</v>
      </c>
      <c r="AU489" s="19">
        <f>ABS(Ct_Na+10^-pH-Kw*10^pH-Ct_Cl-Ct_OAc*Ka*10^pH/(1+Ka*10^pH))</f>
        <v>2.8363498692165427E-2</v>
      </c>
      <c r="AV489" s="19">
        <f>ABS(Ct_Na+10^-pH-Kw*10^pH-Ct_Cl-Ct_OAc*Ka*10^pH/(1+Ka*10^pH))</f>
        <v>2.9449280809953973E-2</v>
      </c>
      <c r="AW489" s="19">
        <f>ABS(Ct_Na+10^-pH-Kw*10^pH-Ct_Cl-Ct_OAc*Ka*10^pH/(1+Ka*10^pH))</f>
        <v>3.050265152124133E-2</v>
      </c>
      <c r="AX489" s="19">
        <f>ABS(Ct_Na+10^-pH-Kw*10^pH-Ct_Cl-Ct_OAc*Ka*10^pH/(1+Ka*10^pH))</f>
        <v>3.1525040741020263E-2</v>
      </c>
      <c r="AY489" s="19">
        <f>ABS(Ct_Na+10^-pH-Kw*10^pH-Ct_Cl-Ct_OAc*Ka*10^pH/(1+Ka*10^pH))</f>
        <v>3.2517795490660667E-2</v>
      </c>
      <c r="AZ489" s="19">
        <f>ABS(Ct_Na+10^-pH-Kw*10^pH-Ct_Cl-Ct_OAc*Ka*10^pH/(1+Ka*10^pH))</f>
        <v>3.3482185818882765E-2</v>
      </c>
      <c r="BA489" s="19">
        <f>ABS(Ct_Na+10^-pH-Kw*10^pH-Ct_Cl-Ct_OAc*Ka*10^pH/(1+Ka*10^pH))</f>
        <v>3.4419410222366206E-2</v>
      </c>
      <c r="BB489" s="19">
        <f>ABS(Ct_Na+10^-pH-Kw*10^pH-Ct_Cl-Ct_OAc*Ka*10^pH/(1+Ka*10^pH))</f>
        <v>3.5330600614641786E-2</v>
      </c>
      <c r="BC489" s="19">
        <f>ABS(Ct_Na+10^-pH-Kw*10^pH-Ct_Cl-Ct_OAc*Ka*10^pH/(1+Ka*10^pH))</f>
        <v>3.6216826886581066E-2</v>
      </c>
      <c r="BD489" s="19">
        <f>ABS(Ct_Na+10^-pH-Kw*10^pH-Ct_Cl-Ct_OAc*Ka*10^pH/(1+Ka*10^pH))</f>
        <v>3.7079101097116554E-2</v>
      </c>
      <c r="BE489" s="19">
        <f>ABS(Ct_Na+10^-pH-Kw*10^pH-Ct_Cl-Ct_OAc*Ka*10^pH/(1+Ka*10^pH))</f>
        <v>3.7918381328704433E-2</v>
      </c>
      <c r="BF489" s="19">
        <f>ABS(Ct_Na+10^-pH-Kw*10^pH-Ct_Cl-Ct_OAc*Ka*10^pH/(1+Ka*10^pH))</f>
        <v>3.8735575238408433E-2</v>
      </c>
      <c r="BG489" s="19">
        <f>ABS(Ct_Na+10^-pH-Kw*10^pH-Ct_Cl-Ct_OAc*Ka*10^pH/(1+Ka*10^pH))</f>
        <v>3.9531543332275945E-2</v>
      </c>
      <c r="BH489" s="19">
        <f>ABS(Ct_Na+10^-pH-Kw*10^pH-Ct_Cl-Ct_OAc*Ka*10^pH/(1+Ka*10^pH))</f>
        <v>4.0307101987839183E-2</v>
      </c>
      <c r="BI489" s="19">
        <f>ABS(Ct_Na+10^-pH-Kw*10^pH-Ct_Cl-Ct_OAc*Ka*10^pH/(1+Ka*10^pH))</f>
        <v>4.1063026247059049E-2</v>
      </c>
      <c r="BJ489" s="19">
        <f>ABS(Ct_Na+10^-pH-Kw*10^pH-Ct_Cl-Ct_OAc*Ka*10^pH/(1+Ka*10^pH))</f>
        <v>4.1800052399798414E-2</v>
      </c>
      <c r="BK489" s="19">
        <f>ABS(Ct_Na+10^-pH-Kw*10^pH-Ct_Cl-Ct_OAc*Ka*10^pH/(1+Ka*10^pH))</f>
        <v>4.2518880375926923E-2</v>
      </c>
      <c r="BL489" s="19">
        <f>ABS(Ct_Na+10^-pH-Kw*10^pH-Ct_Cl-Ct_OAc*Ka*10^pH/(1+Ka*10^pH))</f>
        <v>4.3220175962393761E-2</v>
      </c>
      <c r="BM489" s="19">
        <f>ABS(Ct_Na+10^-pH-Kw*10^pH-Ct_Cl-Ct_OAc*Ka*10^pH/(1+Ka*10^pH))</f>
        <v>4.3904572860030092E-2</v>
      </c>
      <c r="BN489" s="19">
        <f>ABS(Ct_Na+10^-pH-Kw*10^pH-Ct_Cl-Ct_OAc*Ka*10^pH/(1+Ka*10^pH))</f>
        <v>4.4572674593436959E-2</v>
      </c>
      <c r="BO489" s="19">
        <f>ABS(Ct_Na+10^-pH-Kw*10^pH-Ct_Cl-Ct_OAc*Ka*10^pH/(1+Ka*10^pH))</f>
        <v>4.5225056286057781E-2</v>
      </c>
      <c r="BP489" s="19">
        <f>ABS(Ct_Na+10^-pH-Kw*10^pH-Ct_Cl-Ct_OAc*Ka*10^pH/(1+Ka*10^pH))</f>
        <v>4.586226631140837E-2</v>
      </c>
      <c r="BQ489" s="19">
        <f>ABS(Ct_Na+10^-pH-Kw*10^pH-Ct_Cl-Ct_OAc*Ka*10^pH/(1+Ka*10^pH))</f>
        <v>4.6484827830429065E-2</v>
      </c>
      <c r="BR489" s="19">
        <f>ABS(Ct_Na+10^-pH-Kw*10^pH-Ct_Cl-Ct_OAc*Ka*10^pH/(1+Ka*10^pH))</f>
        <v>4.7093240224017438E-2</v>
      </c>
      <c r="BS489" s="19">
        <f>ABS(Ct_Na+10^-pH-Kw*10^pH-Ct_Cl-Ct_OAc*Ka*10^pH/(1+Ka*10^pH))</f>
        <v>4.7687980428985886E-2</v>
      </c>
      <c r="BT489" s="19">
        <f>ABS(Ct_Na+10^-pH-Kw*10^pH-Ct_Cl-Ct_OAc*Ka*10^pH/(1+Ka*10^pH))</f>
        <v>4.8269504184955014E-2</v>
      </c>
      <c r="BU489" s="19">
        <f>ABS(Ct_Na+10^-pH-Kw*10^pH-Ct_Cl-Ct_OAc*Ka*10^pH/(1+Ka*10^pH))</f>
        <v>4.8838247199034721E-2</v>
      </c>
      <c r="BV489" s="19">
        <f>ABS(Ct_Na+10^-pH-Kw*10^pH-Ct_Cl-Ct_OAc*Ka*10^pH/(1+Ka*10^pH))</f>
        <v>4.9394626234547455E-2</v>
      </c>
      <c r="BW489" s="19">
        <f>ABS(Ct_Na+10^-pH-Kw*10^pH-Ct_Cl-Ct_OAc*Ka*10^pH/(1+Ka*10^pH))</f>
        <v>4.9939040129511565E-2</v>
      </c>
      <c r="BX489" s="19">
        <f>ABS(Ct_Na+10^-pH-Kw*10^pH-Ct_Cl-Ct_OAc*Ka*10^pH/(1+Ka*10^pH))</f>
        <v>5.0471870750114715E-2</v>
      </c>
      <c r="BY489" s="19">
        <f>ABS(Ct_Na+10^-pH-Kw*10^pH-Ct_Cl-Ct_OAc*Ka*10^pH/(1+Ka*10^pH))</f>
        <v>5.0993483883968321E-2</v>
      </c>
      <c r="BZ489" s="19">
        <f>ABS(Ct_Na+10^-pH-Kw*10^pH-Ct_Cl-Ct_OAc*Ka*10^pH/(1+Ka*10^pH))</f>
        <v>5.1504230077533325E-2</v>
      </c>
      <c r="CA489" s="19">
        <f>ABS(Ct_Na+10^-pH-Kw*10^pH-Ct_Cl-Ct_OAc*Ka*10^pH/(1+Ka*10^pH))</f>
        <v>5.2004445421746454E-2</v>
      </c>
      <c r="CB489" s="19">
        <f>ABS(Ct_Na+10^-pH-Kw*10^pH-Ct_Cl-Ct_OAc*Ka*10^pH/(1+Ka*10^pH))</f>
        <v>5.2494452289547092E-2</v>
      </c>
      <c r="CC489" s="19">
        <f>ABS(Ct_Na+10^-pH-Kw*10^pH-Ct_Cl-Ct_OAc*Ka*10^pH/(1+Ka*10^pH))</f>
        <v>5.2974560028705299E-2</v>
      </c>
      <c r="CD489" s="19">
        <f>ABS(Ct_Na+10^-pH-Kw*10^pH-Ct_Cl-Ct_OAc*Ka*10^pH/(1+Ka*10^pH))</f>
        <v>5.3445065613080309E-2</v>
      </c>
      <c r="CE489" s="19">
        <f>ABS(Ct_Na+10^-pH-Kw*10^pH-Ct_Cl-Ct_OAc*Ka*10^pH/(1+Ka*10^pH))</f>
        <v>5.3906254255190487E-2</v>
      </c>
      <c r="CF489" s="19">
        <f>ABS(Ct_Na+10^-pH-Kw*10^pH-Ct_Cl-Ct_OAc*Ka*10^pH/(1+Ka*10^pH))</f>
        <v>5.4358399982749474E-2</v>
      </c>
      <c r="CG489" s="19">
        <f>ABS(Ct_Na+10^-pH-Kw*10^pH-Ct_Cl-Ct_OAc*Ka*10^pH/(1+Ka*10^pH))</f>
        <v>5.4801766181618014E-2</v>
      </c>
      <c r="CH489" s="19">
        <f>ABS(Ct_Na+10^-pH-Kw*10^pH-Ct_Cl-Ct_OAc*Ka*10^pH/(1+Ka*10^pH))</f>
        <v>5.5236606107431363E-2</v>
      </c>
      <c r="CI489" s="19">
        <f>ABS(Ct_Na+10^-pH-Kw*10^pH-Ct_Cl-Ct_OAc*Ka*10^pH/(1+Ka*10^pH))</f>
        <v>5.5663163367991139E-2</v>
      </c>
      <c r="CJ489" s="19">
        <f>ABS(Ct_Na+10^-pH-Kw*10^pH-Ct_Cl-Ct_OAc*Ka*10^pH/(1+Ka*10^pH))</f>
        <v>5.6081672378351682E-2</v>
      </c>
      <c r="CK489" s="19">
        <f>ABS(Ct_Na+10^-pH-Kw*10^pH-Ct_Cl-Ct_OAc*Ka*10^pH/(1+Ka*10^pH))</f>
        <v>5.6492358790387734E-2</v>
      </c>
      <c r="CL489" s="19">
        <f>ABS(Ct_Na+10^-pH-Kw*10^pH-Ct_Cl-Ct_OAc*Ka*10^pH/(1+Ka*10^pH))</f>
        <v>5.6895439898497172E-2</v>
      </c>
      <c r="CM489" s="19">
        <f>ABS(Ct_Na+10^-pH-Kw*10^pH-Ct_Cl-Ct_OAc*Ka*10^pH/(1+Ka*10^pH))</f>
        <v>5.7291125022971581E-2</v>
      </c>
      <c r="CN489" s="19">
        <f>ABS(Ct_Na+10^-pH-Kw*10^pH-Ct_Cl-Ct_OAc*Ka*10^pH/(1+Ka*10^pH))</f>
        <v>5.7679615872455542E-2</v>
      </c>
      <c r="CO489" s="19">
        <f>ABS(Ct_Na+10^-pH-Kw*10^pH-Ct_Cl-Ct_OAc*Ka*10^pH/(1+Ka*10^pH))</f>
        <v>5.8061106886813679E-2</v>
      </c>
      <c r="CP489" s="19">
        <f>ABS(Ct_Na+10^-pH-Kw*10^pH-Ct_Cl-Ct_OAc*Ka*10^pH/(1+Ka*10^pH))</f>
        <v>5.8435785561629705E-2</v>
      </c>
      <c r="CQ489" s="19">
        <f>ABS(Ct_Na+10^-pH-Kw*10^pH-Ct_Cl-Ct_OAc*Ka*10^pH/(1+Ka*10^pH))</f>
        <v>5.8803832755475544E-2</v>
      </c>
      <c r="CR489" s="19">
        <f>ABS(Ct_Na+10^-pH-Kw*10^pH-Ct_Cl-Ct_OAc*Ka*10^pH/(1+Ka*10^pH))</f>
        <v>5.916542298100827E-2</v>
      </c>
      <c r="CS489" s="19">
        <f>ABS(Ct_Na+10^-pH-Kw*10^pH-Ct_Cl-Ct_OAc*Ka*10^pH/(1+Ka*10^pH))</f>
        <v>5.9520724680879551E-2</v>
      </c>
      <c r="CT489" s="19">
        <f>ABS(Ct_Na+10^-pH-Kw*10^pH-Ct_Cl-Ct_OAc*Ka*10^pH/(1+Ka*10^pH))</f>
        <v>5.9869900489373781E-2</v>
      </c>
      <c r="CU489" s="19">
        <f>ABS(Ct_Na+10^-pH-Kw*10^pH-Ct_Cl-Ct_OAc*Ka*10^pH/(1+Ka*10^pH))</f>
        <v>6.0213107480628761E-2</v>
      </c>
      <c r="CV489" s="19">
        <f>ABS(Ct_Na+10^-pH-Kw*10^pH-Ct_Cl-Ct_OAc*Ka*10^pH/(1+Ka*10^pH))</f>
        <v>6.0550497404235369E-2</v>
      </c>
      <c r="CW489" s="19">
        <f>ABS(Ct_Na+10^-pH-Kw*10^pH-Ct_Cl-Ct_OAc*Ka*10^pH/(1+Ka*10^pH))</f>
        <v>6.0882216908957835E-2</v>
      </c>
      <c r="CX489" s="19">
        <f>ABS(Ct_Na+10^-pH-Kw*10^pH-Ct_Cl-Ct_OAc*Ka*10^pH/(1+Ka*10^pH))</f>
        <v>6.1208407755268243E-2</v>
      </c>
    </row>
    <row r="490" spans="1:102">
      <c r="A490" s="23">
        <v>4.6100000000000003</v>
      </c>
      <c r="B490" s="19">
        <f>ABS(Ct_Na+10^-pH-Kw*10^pH-Ct_Cl-Ct_OAc*Ka*10^pH/(1+Ka*10^pH))</f>
        <v>0.13399550124664722</v>
      </c>
      <c r="C490" s="19">
        <f>ABS(Ct_Na+10^-pH-Kw*10^pH-Ct_Cl-Ct_OAc*Ka*10^pH/(1+Ka*10^pH))</f>
        <v>0.12285168944053179</v>
      </c>
      <c r="D490" s="19">
        <f>ABS(Ct_Na+10^-pH-Kw*10^pH-Ct_Cl-Ct_OAc*Ka*10^pH/(1+Ka*10^pH))</f>
        <v>0.11272095143497234</v>
      </c>
      <c r="E490" s="19">
        <f>ABS(Ct_Na+10^-pH-Kw*10^pH-Ct_Cl-Ct_OAc*Ka*10^pH/(1+Ka*10^pH))</f>
        <v>0.10347114716902672</v>
      </c>
      <c r="F490" s="19">
        <f>ABS(Ct_Na+10^-pH-Kw*10^pH-Ct_Cl-Ct_OAc*Ka*10^pH/(1+Ka*10^pH))</f>
        <v>9.4992159925243236E-2</v>
      </c>
      <c r="G490" s="19">
        <f>ABS(Ct_Na+10^-pH-Kw*10^pH-Ct_Cl-Ct_OAc*Ka*10^pH/(1+Ka*10^pH))</f>
        <v>8.7191491660962447E-2</v>
      </c>
      <c r="H490" s="19">
        <f>ABS(Ct_Na+10^-pH-Kw*10^pH-Ct_Cl-Ct_OAc*Ka*10^pH/(1+Ka*10^pH))</f>
        <v>7.9990874801626338E-2</v>
      </c>
      <c r="I490" s="19">
        <f>ABS(Ct_Na+10^-pH-Kw*10^pH-Ct_Cl-Ct_OAc*Ka*10^pH/(1+Ka*10^pH))</f>
        <v>7.3323636968907702E-2</v>
      </c>
      <c r="J490" s="19">
        <f>ABS(Ct_Na+10^-pH-Kw*10^pH-Ct_Cl-Ct_OAc*Ka*10^pH/(1+Ka*10^pH))</f>
        <v>6.7132630409954708E-2</v>
      </c>
      <c r="K490" s="19">
        <f>ABS(Ct_Na+10^-pH-Kw*10^pH-Ct_Cl-Ct_OAc*Ka*10^pH/(1+Ka*10^pH))</f>
        <v>6.1368589820584643E-2</v>
      </c>
      <c r="L490" s="19">
        <f>ABS(Ct_Na+10^-pH-Kw*10^pH-Ct_Cl-Ct_OAc*Ka*10^pH/(1+Ka*10^pH))</f>
        <v>5.5988818603839273E-2</v>
      </c>
      <c r="M490" s="19">
        <f>ABS(Ct_Na+10^-pH-Kw*10^pH-Ct_Cl-Ct_OAc*Ka*10^pH/(1+Ka*10^pH))</f>
        <v>5.0956129401077473E-2</v>
      </c>
      <c r="N490" s="19">
        <f>ABS(Ct_Na+10^-pH-Kw*10^pH-Ct_Cl-Ct_OAc*Ka*10^pH/(1+Ka*10^pH))</f>
        <v>4.6237983273488277E-2</v>
      </c>
      <c r="O490" s="19">
        <f>ABS(Ct_Na+10^-pH-Kw*10^pH-Ct_Cl-Ct_OAc*Ka*10^pH/(1+Ka*10^pH))</f>
        <v>4.1805785396056026E-2</v>
      </c>
      <c r="P490" s="19">
        <f>ABS(Ct_Na+10^-pH-Kw*10^pH-Ct_Cl-Ct_OAc*Ka*10^pH/(1+Ka*10^pH))</f>
        <v>3.7634305040825634E-2</v>
      </c>
      <c r="Q490" s="19">
        <f>ABS(Ct_Na+10^-pH-Kw*10^pH-Ct_Cl-Ct_OAc*Ka*10^pH/(1+Ka*10^pH))</f>
        <v>3.3701194991608452E-2</v>
      </c>
      <c r="R490" s="19">
        <f>ABS(Ct_Na+10^-pH-Kw*10^pH-Ct_Cl-Ct_OAc*Ka*10^pH/(1+Ka*10^pH))</f>
        <v>2.9986591056236637E-2</v>
      </c>
      <c r="S490" s="19">
        <f>ABS(Ct_Na+10^-pH-Kw*10^pH-Ct_Cl-Ct_OAc*Ka*10^pH/(1+Ka*10^pH))</f>
        <v>2.6472776522776808E-2</v>
      </c>
      <c r="T490" s="19">
        <f>ABS(Ct_Na+10^-pH-Kw*10^pH-Ct_Cl-Ct_OAc*Ka*10^pH/(1+Ka*10^pH))</f>
        <v>2.3143899596341205E-2</v>
      </c>
      <c r="U490" s="19">
        <f>ABS(Ct_Na+10^-pH-Kw*10^pH-Ct_Cl-Ct_OAc*Ka*10^pH/(1+Ka*10^pH))</f>
        <v>1.9985734307158696E-2</v>
      </c>
      <c r="V490" s="19">
        <f>ABS(Ct_Na+10^-pH-Kw*10^pH-Ct_Cl-Ct_OAc*Ka*10^pH/(1+Ka*10^pH))</f>
        <v>1.6985477282435317E-2</v>
      </c>
      <c r="W490" s="19">
        <f>ABS(Ct_Na+10^-pH-Kw*10^pH-Ct_Cl-Ct_OAc*Ka*10^pH/(1+Ka*10^pH))</f>
        <v>1.4131574258917944E-2</v>
      </c>
      <c r="X490" s="19">
        <f>ABS(Ct_Na+10^-pH-Kw*10^pH-Ct_Cl-Ct_OAc*Ka*10^pH/(1+Ka*10^pH))</f>
        <v>1.1413571379377607E-2</v>
      </c>
      <c r="Y490" s="19">
        <f>ABS(Ct_Na+10^-pH-Kw*10^pH-Ct_Cl-Ct_OAc*Ka*10^pH/(1+Ka*10^pH))</f>
        <v>8.8219872384205263E-3</v>
      </c>
      <c r="Z490" s="19">
        <f>ABS(Ct_Na+10^-pH-Kw*10^pH-Ct_Cl-Ct_OAc*Ka*10^pH/(1+Ka*10^pH))</f>
        <v>6.3482023765978751E-3</v>
      </c>
      <c r="AA490" s="19">
        <f>ABS(Ct_Na+10^-pH-Kw*10^pH-Ct_Cl-Ct_OAc*Ka*10^pH/(1+Ka*10^pH))</f>
        <v>3.9843635086340007E-3</v>
      </c>
      <c r="AB490" s="19">
        <f>ABS(Ct_Na+10^-pH-Kw*10^pH-Ct_Cl-Ct_OAc*Ka*10^pH/(1+Ka*10^pH))</f>
        <v>1.7233002436250824E-3</v>
      </c>
      <c r="AC490" s="19">
        <f>ABS(Ct_Na+10^-pH-Kw*10^pH-Ct_Cl-Ct_OAc*Ka*10^pH/(1+Ka*10^pH))</f>
        <v>4.4154756329838063E-4</v>
      </c>
      <c r="AD490" s="19">
        <f>ABS(Ct_Na+10^-pH-Kw*10^pH-Ct_Cl-Ct_OAc*Ka*10^pH/(1+Ka*10^pH))</f>
        <v>2.5161933782666818E-3</v>
      </c>
      <c r="AE490" s="19">
        <f>ABS(Ct_Na+10^-pH-Kw*10^pH-Ct_Cl-Ct_OAc*Ka*10^pH/(1+Ka*10^pH))</f>
        <v>4.5061597722158495E-3</v>
      </c>
      <c r="AF490" s="19">
        <f>ABS(Ct_Na+10^-pH-Kw*10^pH-Ct_Cl-Ct_OAc*Ka*10^pH/(1+Ka*10^pH))</f>
        <v>6.4165275104070621E-3</v>
      </c>
      <c r="AG490" s="19">
        <f>ABS(Ct_Na+10^-pH-Kw*10^pH-Ct_Cl-Ct_OAc*Ka*10^pH/(1+Ka*10^pH))</f>
        <v>8.2519788667084273E-3</v>
      </c>
      <c r="AH490" s="19">
        <f>ABS(Ct_Na+10^-pH-Kw*10^pH-Ct_Cl-Ct_OAc*Ka*10^pH/(1+Ka*10^pH))</f>
        <v>1.0016835940075117E-2</v>
      </c>
      <c r="AI490" s="19">
        <f>ABS(Ct_Na+10^-pH-Kw*10^pH-Ct_Cl-Ct_OAc*Ka*10^pH/(1+Ka*10^pH))</f>
        <v>1.1715094633314771E-2</v>
      </c>
      <c r="AJ490" s="19">
        <f>ABS(Ct_Na+10^-pH-Kw*10^pH-Ct_Cl-Ct_OAc*Ka*10^pH/(1+Ka*10^pH))</f>
        <v>1.3350454856434421E-2</v>
      </c>
      <c r="AK490" s="19">
        <f>ABS(Ct_Na+10^-pH-Kw*10^pH-Ct_Cl-Ct_OAc*Ka*10^pH/(1+Ka*10^pH))</f>
        <v>1.4926347435077019E-2</v>
      </c>
      <c r="AL490" s="19">
        <f>ABS(Ct_Na+10^-pH-Kw*10^pH-Ct_Cl-Ct_OAc*Ka*10^pH/(1+Ka*10^pH))</f>
        <v>1.6445958135910925E-2</v>
      </c>
      <c r="AM490" s="19">
        <f>ABS(Ct_Na+10^-pH-Kw*10^pH-Ct_Cl-Ct_OAc*Ka*10^pH/(1+Ka*10^pH))</f>
        <v>1.7912249163031396E-2</v>
      </c>
      <c r="AN490" s="19">
        <f>ABS(Ct_Na+10^-pH-Kw*10^pH-Ct_Cl-Ct_OAc*Ka*10^pH/(1+Ka*10^pH))</f>
        <v>1.9327978430595961E-2</v>
      </c>
      <c r="AO490" s="19">
        <f>ABS(Ct_Na+10^-pH-Kw*10^pH-Ct_Cl-Ct_OAc*Ka*10^pH/(1+Ka*10^pH))</f>
        <v>2.069571687553122E-2</v>
      </c>
      <c r="AP490" s="19">
        <f>ABS(Ct_Na+10^-pH-Kw*10^pH-Ct_Cl-Ct_OAc*Ka*10^pH/(1+Ka*10^pH))</f>
        <v>2.2017864038968646E-2</v>
      </c>
      <c r="AQ490" s="19">
        <f>ABS(Ct_Na+10^-pH-Kw*10^pH-Ct_Cl-Ct_OAc*Ka*10^pH/(1+Ka*10^pH))</f>
        <v>2.3296662115080236E-2</v>
      </c>
      <c r="AR490" s="19">
        <f>ABS(Ct_Na+10^-pH-Kw*10^pH-Ct_Cl-Ct_OAc*Ka*10^pH/(1+Ka*10^pH))</f>
        <v>2.4534208640349549E-2</v>
      </c>
      <c r="AS490" s="19">
        <f>ABS(Ct_Na+10^-pH-Kw*10^pH-Ct_Cl-Ct_OAc*Ka*10^pH/(1+Ka*10^pH))</f>
        <v>2.5732467974340444E-2</v>
      </c>
      <c r="AT490" s="19">
        <f>ABS(Ct_Na+10^-pH-Kw*10^pH-Ct_Cl-Ct_OAc*Ka*10^pH/(1+Ka*10^pH))</f>
        <v>2.6893281704144144E-2</v>
      </c>
      <c r="AU490" s="19">
        <f>ABS(Ct_Na+10^-pH-Kw*10^pH-Ct_Cl-Ct_OAc*Ka*10^pH/(1+Ka*10^pH))</f>
        <v>2.8018378088415397E-2</v>
      </c>
      <c r="AV490" s="19">
        <f>ABS(Ct_Na+10^-pH-Kw*10^pH-Ct_Cl-Ct_OAc*Ka*10^pH/(1+Ka*10^pH))</f>
        <v>2.9109380642860287E-2</v>
      </c>
      <c r="AW490" s="19">
        <f>ABS(Ct_Na+10^-pH-Kw*10^pH-Ct_Cl-Ct_OAc*Ka*10^pH/(1+Ka*10^pH))</f>
        <v>3.0167815956873949E-2</v>
      </c>
      <c r="AX490" s="19">
        <f>ABS(Ct_Na+10^-pH-Kw*10^pH-Ct_Cl-Ct_OAc*Ka*10^pH/(1+Ka*10^pH))</f>
        <v>3.1195120820475469E-2</v>
      </c>
      <c r="AY490" s="19">
        <f>ABS(Ct_Na+10^-pH-Kw*10^pH-Ct_Cl-Ct_OAc*Ka*10^pH/(1+Ka*10^pH))</f>
        <v>3.2192648731508816E-2</v>
      </c>
      <c r="AZ490" s="19">
        <f>ABS(Ct_Na+10^-pH-Kw*10^pH-Ct_Cl-Ct_OAc*Ka*10^pH/(1+Ka*10^pH))</f>
        <v>3.3161675845084067E-2</v>
      </c>
      <c r="BA490" s="19">
        <f>ABS(Ct_Na+10^-pH-Kw*10^pH-Ct_Cl-Ct_OAc*Ka*10^pH/(1+Ka*10^pH))</f>
        <v>3.4103406420248741E-2</v>
      </c>
      <c r="BB490" s="19">
        <f>ABS(Ct_Na+10^-pH-Kw*10^pH-Ct_Cl-Ct_OAc*Ka*10^pH/(1+Ka*10^pH))</f>
        <v>3.5018977812769955E-2</v>
      </c>
      <c r="BC490" s="19">
        <f>ABS(Ct_Na+10^-pH-Kw*10^pH-Ct_Cl-Ct_OAc*Ka*10^pH/(1+Ka*10^pH))</f>
        <v>3.5909465057550896E-2</v>
      </c>
      <c r="BD490" s="19">
        <f>ABS(Ct_Na+10^-pH-Kw*10^pH-Ct_Cl-Ct_OAc*Ka*10^pH/(1+Ka*10^pH))</f>
        <v>3.6775885079499873E-2</v>
      </c>
      <c r="BE490" s="19">
        <f>ABS(Ct_Na+10^-pH-Kw*10^pH-Ct_Cl-Ct_OAc*Ka*10^pH/(1+Ka*10^pH))</f>
        <v>3.7619200567530223E-2</v>
      </c>
      <c r="BF490" s="19">
        <f>ABS(Ct_Na+10^-pH-Kw*10^pH-Ct_Cl-Ct_OAc*Ka*10^pH/(1+Ka*10^pH))</f>
        <v>3.8440323542717689E-2</v>
      </c>
      <c r="BG490" s="19">
        <f>ABS(Ct_Na+10^-pH-Kw*10^pH-Ct_Cl-Ct_OAc*Ka*10^pH/(1+Ka*10^pH))</f>
        <v>3.9240118648419732E-2</v>
      </c>
      <c r="BH490" s="19">
        <f>ABS(Ct_Na+10^-pH-Kw*10^pH-Ct_Cl-Ct_OAc*Ka*10^pH/(1+Ka*10^pH))</f>
        <v>4.0019406187308926E-2</v>
      </c>
      <c r="BI490" s="19">
        <f>ABS(Ct_Na+10^-pH-Kw*10^pH-Ct_Cl-Ct_OAc*Ka*10^pH/(1+Ka*10^pH))</f>
        <v>4.0778964927745243E-2</v>
      </c>
      <c r="BJ490" s="19">
        <f>ABS(Ct_Na+10^-pH-Kw*10^pH-Ct_Cl-Ct_OAc*Ka*10^pH/(1+Ka*10^pH))</f>
        <v>4.1519534699670638E-2</v>
      </c>
      <c r="BK490" s="19">
        <f>ABS(Ct_Na+10^-pH-Kw*10^pH-Ct_Cl-Ct_OAc*Ka*10^pH/(1+Ka*10^pH))</f>
        <v>4.2241818798215147E-2</v>
      </c>
      <c r="BL490" s="19">
        <f>ABS(Ct_Na+10^-pH-Kw*10^pH-Ct_Cl-Ct_OAc*Ka*10^pH/(1+Ka*10^pH))</f>
        <v>4.2946486211429304E-2</v>
      </c>
      <c r="BM490" s="19">
        <f>ABS(Ct_Na+10^-pH-Kw*10^pH-Ct_Cl-Ct_OAc*Ka*10^pH/(1+Ka*10^pH))</f>
        <v>4.3634173686975669E-2</v>
      </c>
      <c r="BN490" s="19">
        <f>ABS(Ct_Na+10^-pH-Kw*10^pH-Ct_Cl-Ct_OAc*Ka*10^pH/(1+Ka*10^pH))</f>
        <v>4.4305487651199488E-2</v>
      </c>
      <c r="BO490" s="19">
        <f>ABS(Ct_Na+10^-pH-Kw*10^pH-Ct_Cl-Ct_OAc*Ka*10^pH/(1+Ka*10^pH))</f>
        <v>4.496100599273567E-2</v>
      </c>
      <c r="BP490" s="19">
        <f>ABS(Ct_Na+10^-pH-Kw*10^pH-Ct_Cl-Ct_OAc*Ka*10^pH/(1+Ka*10^pH))</f>
        <v>4.5601279721678017E-2</v>
      </c>
      <c r="BQ490" s="19">
        <f>ABS(Ct_Na+10^-pH-Kw*10^pH-Ct_Cl-Ct_OAc*Ka*10^pH/(1+Ka*10^pH))</f>
        <v>4.6226834514322829E-2</v>
      </c>
      <c r="BR490" s="19">
        <f>ABS(Ct_Na+10^-pH-Kw*10^pH-Ct_Cl-Ct_OAc*Ka*10^pH/(1+Ka*10^pH))</f>
        <v>4.6838172152589334E-2</v>
      </c>
      <c r="BS490" s="19">
        <f>ABS(Ct_Na+10^-pH-Kw*10^pH-Ct_Cl-Ct_OAc*Ka*10^pH/(1+Ka*10^pH))</f>
        <v>4.7435771866400439E-2</v>
      </c>
      <c r="BT490" s="19">
        <f>ABS(Ct_Na+10^-pH-Kw*10^pH-Ct_Cl-Ct_OAc*Ka*10^pH/(1+Ka*10^pH))</f>
        <v>4.8020091586571279E-2</v>
      </c>
      <c r="BU490" s="19">
        <f>ABS(Ct_Na+10^-pH-Kw*10^pH-Ct_Cl-Ct_OAc*Ka*10^pH/(1+Ka*10^pH))</f>
        <v>4.8591569115090022E-2</v>
      </c>
      <c r="BV490" s="19">
        <f>ABS(Ct_Na+10^-pH-Kw*10^pH-Ct_Cl-Ct_OAc*Ka*10^pH/(1+Ka*10^pH))</f>
        <v>4.9150623219075734E-2</v>
      </c>
      <c r="BW490" s="19">
        <f>ABS(Ct_Na+10^-pH-Kw*10^pH-Ct_Cl-Ct_OAc*Ka*10^pH/(1+Ka*10^pH))</f>
        <v>4.9697654654158555E-2</v>
      </c>
      <c r="BX490" s="19">
        <f>ABS(Ct_Na+10^-pH-Kw*10^pH-Ct_Cl-Ct_OAc*Ka*10^pH/(1+Ka*10^pH))</f>
        <v>5.0233047122537469E-2</v>
      </c>
      <c r="BY490" s="19">
        <f>ABS(Ct_Na+10^-pH-Kw*10^pH-Ct_Cl-Ct_OAc*Ka*10^pH/(1+Ka*10^pH))</f>
        <v>5.0757168170529443E-2</v>
      </c>
      <c r="BZ490" s="19">
        <f>ABS(Ct_Na+10^-pH-Kw*10^pH-Ct_Cl-Ct_OAc*Ka*10^pH/(1+Ka*10^pH))</f>
        <v>5.127037003002162E-2</v>
      </c>
      <c r="CA490" s="19">
        <f>ABS(Ct_Na+10^-pH-Kw*10^pH-Ct_Cl-Ct_OAc*Ka*10^pH/(1+Ka*10^pH))</f>
        <v>5.1772990407874753E-2</v>
      </c>
      <c r="CB490" s="19">
        <f>ABS(Ct_Na+10^-pH-Kw*10^pH-Ct_Cl-Ct_OAc*Ka*10^pH/(1+Ka*10^pH))</f>
        <v>5.22653532269962E-2</v>
      </c>
      <c r="CC490" s="19">
        <f>ABS(Ct_Na+10^-pH-Kw*10^pH-Ct_Cl-Ct_OAc*Ka*10^pH/(1+Ka*10^pH))</f>
        <v>5.2747769322499055E-2</v>
      </c>
      <c r="CD490" s="19">
        <f>ABS(Ct_Na+10^-pH-Kw*10^pH-Ct_Cl-Ct_OAc*Ka*10^pH/(1+Ka*10^pH))</f>
        <v>5.3220537096091813E-2</v>
      </c>
      <c r="CE490" s="19">
        <f>ABS(Ct_Na+10^-pH-Kw*10^pH-Ct_Cl-Ct_OAc*Ka*10^pH/(1+Ka*10^pH))</f>
        <v>5.368394313159365E-2</v>
      </c>
      <c r="CF490" s="19">
        <f>ABS(Ct_Na+10^-pH-Kw*10^pH-Ct_Cl-Ct_OAc*Ka*10^pH/(1+Ka*10^pH))</f>
        <v>5.4138262774242496E-2</v>
      </c>
      <c r="CG490" s="19">
        <f>ABS(Ct_Na+10^-pH-Kw*10^pH-Ct_Cl-Ct_OAc*Ka*10^pH/(1+Ka*10^pH))</f>
        <v>5.4583760676257392E-2</v>
      </c>
      <c r="CH490" s="19">
        <f>ABS(Ct_Na+10^-pH-Kw*10^pH-Ct_Cl-Ct_OAc*Ka*10^pH/(1+Ka*10^pH))</f>
        <v>5.5020691310925837E-2</v>
      </c>
      <c r="CI490" s="19">
        <f>ABS(Ct_Na+10^-pH-Kw*10^pH-Ct_Cl-Ct_OAc*Ka*10^pH/(1+Ka*10^pH))</f>
        <v>5.5449299457314888E-2</v>
      </c>
      <c r="CJ490" s="19">
        <f>ABS(Ct_Na+10^-pH-Kw*10^pH-Ct_Cl-Ct_OAc*Ka*10^pH/(1+Ka*10^pH))</f>
        <v>5.5869820657545657E-2</v>
      </c>
      <c r="CK490" s="19">
        <f>ABS(Ct_Na+10^-pH-Kw*10^pH-Ct_Cl-Ct_OAc*Ka*10^pH/(1+Ka*10^pH))</f>
        <v>5.6282481648426343E-2</v>
      </c>
      <c r="CL490" s="19">
        <f>ABS(Ct_Na+10^-pH-Kw*10^pH-Ct_Cl-Ct_OAc*Ka*10^pH/(1+Ka*10^pH))</f>
        <v>5.6687500769105503E-2</v>
      </c>
      <c r="CM490" s="19">
        <f>ABS(Ct_Na+10^-pH-Kw*10^pH-Ct_Cl-Ct_OAc*Ka*10^pH/(1+Ka*10^pH))</f>
        <v>5.7085088346285964E-2</v>
      </c>
      <c r="CN490" s="19">
        <f>ABS(Ct_Na+10^-pH-Kw*10^pH-Ct_Cl-Ct_OAc*Ka*10^pH/(1+Ka*10^pH))</f>
        <v>5.7475447058426783E-2</v>
      </c>
      <c r="CO490" s="19">
        <f>ABS(Ct_Na+10^-pH-Kw*10^pH-Ct_Cl-Ct_OAc*Ka*10^pH/(1+Ka*10^pH))</f>
        <v>5.7858772280258777E-2</v>
      </c>
      <c r="CP490" s="19">
        <f>ABS(Ct_Na+10^-pH-Kw*10^pH-Ct_Cl-Ct_OAc*Ka*10^pH/(1+Ka*10^pH))</f>
        <v>5.8235252408843766E-2</v>
      </c>
      <c r="CQ490" s="19">
        <f>ABS(Ct_Na+10^-pH-Kw*10^pH-Ct_Cl-Ct_OAc*Ka*10^pH/(1+Ka*10^pH))</f>
        <v>5.8605069172321056E-2</v>
      </c>
      <c r="CR490" s="19">
        <f>ABS(Ct_Na+10^-pH-Kw*10^pH-Ct_Cl-Ct_OAc*Ka*10^pH/(1+Ka*10^pH))</f>
        <v>5.8968397922403985E-2</v>
      </c>
      <c r="CS490" s="19">
        <f>ABS(Ct_Na+10^-pH-Kw*10^pH-Ct_Cl-Ct_OAc*Ka*10^pH/(1+Ka*10^pH))</f>
        <v>5.9325407911615897E-2</v>
      </c>
      <c r="CT490" s="19">
        <f>ABS(Ct_Na+10^-pH-Kw*10^pH-Ct_Cl-Ct_OAc*Ka*10^pH/(1+Ka*10^pH))</f>
        <v>5.9676262556186271E-2</v>
      </c>
      <c r="CU490" s="19">
        <f>ABS(Ct_Na+10^-pH-Kw*10^pH-Ct_Cl-Ct_OAc*Ka*10^pH/(1+Ka*10^pH))</f>
        <v>6.0021119685464808E-2</v>
      </c>
      <c r="CV490" s="19">
        <f>ABS(Ct_Na+10^-pH-Kw*10^pH-Ct_Cl-Ct_OAc*Ka*10^pH/(1+Ka*10^pH))</f>
        <v>6.0360131778653896E-2</v>
      </c>
      <c r="CW490" s="19">
        <f>ABS(Ct_Na+10^-pH-Kw*10^pH-Ct_Cl-Ct_OAc*Ka*10^pH/(1+Ka*10^pH))</f>
        <v>6.0693446189604518E-2</v>
      </c>
      <c r="CX490" s="19">
        <f>ABS(Ct_Na+10^-pH-Kw*10^pH-Ct_Cl-Ct_OAc*Ka*10^pH/(1+Ka*10^pH))</f>
        <v>6.1021205360372602E-2</v>
      </c>
    </row>
    <row r="491" spans="1:102">
      <c r="A491" s="24">
        <v>4.62</v>
      </c>
      <c r="B491" s="19">
        <f>ABS(Ct_Na+10^-pH-Kw*10^pH-Ct_Cl-Ct_OAc*Ka*10^pH/(1+Ka*10^pH))</f>
        <v>0.13511997135677437</v>
      </c>
      <c r="C491" s="19">
        <f>ABS(Ct_Na+10^-pH-Kw*10^pH-Ct_Cl-Ct_OAc*Ka*10^pH/(1+Ka*10^pH))</f>
        <v>0.12392263996300794</v>
      </c>
      <c r="D491" s="19">
        <f>ABS(Ct_Na+10^-pH-Kw*10^pH-Ct_Cl-Ct_OAc*Ka*10^pH/(1+Ka*10^pH))</f>
        <v>0.11374324778685663</v>
      </c>
      <c r="E491" s="19">
        <f>ABS(Ct_Na+10^-pH-Kw*10^pH-Ct_Cl-Ct_OAc*Ka*10^pH/(1+Ka*10^pH))</f>
        <v>0.10444902014776197</v>
      </c>
      <c r="F491" s="19">
        <f>ABS(Ct_Na+10^-pH-Kw*10^pH-Ct_Cl-Ct_OAc*Ka*10^pH/(1+Ka*10^pH))</f>
        <v>9.5929311478591836E-2</v>
      </c>
      <c r="G491" s="19">
        <f>ABS(Ct_Na+10^-pH-Kw*10^pH-Ct_Cl-Ct_OAc*Ka*10^pH/(1+Ka*10^pH))</f>
        <v>8.8091179502955336E-2</v>
      </c>
      <c r="H491" s="19">
        <f>ABS(Ct_Na+10^-pH-Kw*10^pH-Ct_Cl-Ct_OAc*Ka*10^pH/(1+Ka*10^pH))</f>
        <v>8.0855980756213947E-2</v>
      </c>
      <c r="I491" s="19">
        <f>ABS(Ct_Na+10^-pH-Kw*10^pH-Ct_Cl-Ct_OAc*Ka*10^pH/(1+Ka*10^pH))</f>
        <v>7.4156722657379312E-2</v>
      </c>
      <c r="J491" s="19">
        <f>ABS(Ct_Na+10^-pH-Kw*10^pH-Ct_Cl-Ct_OAc*Ka*10^pH/(1+Ka*10^pH))</f>
        <v>6.7935982994175748E-2</v>
      </c>
      <c r="K491" s="19">
        <f>ABS(Ct_Na+10^-pH-Kw*10^pH-Ct_Cl-Ct_OAc*Ka*10^pH/(1+Ka*10^pH))</f>
        <v>6.2144259859468962E-2</v>
      </c>
      <c r="L491" s="19">
        <f>ABS(Ct_Na+10^-pH-Kw*10^pH-Ct_Cl-Ct_OAc*Ka*10^pH/(1+Ka*10^pH))</f>
        <v>5.6738651600409307E-2</v>
      </c>
      <c r="M491" s="19">
        <f>ABS(Ct_Na+10^-pH-Kw*10^pH-Ct_Cl-Ct_OAc*Ka*10^pH/(1+Ka*10^pH))</f>
        <v>5.1681792261288988E-2</v>
      </c>
      <c r="N491" s="19">
        <f>ABS(Ct_Na+10^-pH-Kw*10^pH-Ct_Cl-Ct_OAc*Ka*10^pH/(1+Ka*10^pH))</f>
        <v>4.6940986630863678E-2</v>
      </c>
      <c r="O491" s="19">
        <f>ABS(Ct_Na+10^-pH-Kw*10^pH-Ct_Cl-Ct_OAc*Ka*10^pH/(1+Ka*10^pH))</f>
        <v>4.248750255379749E-2</v>
      </c>
      <c r="P491" s="19">
        <f>ABS(Ct_Na+10^-pH-Kw*10^pH-Ct_Cl-Ct_OAc*Ka*10^pH/(1+Ka*10^pH))</f>
        <v>3.8295988128323404E-2</v>
      </c>
      <c r="Q491" s="19">
        <f>ABS(Ct_Na+10^-pH-Kw*10^pH-Ct_Cl-Ct_OAc*Ka*10^pH/(1+Ka*10^pH))</f>
        <v>3.4343988812876439E-2</v>
      </c>
      <c r="R491" s="19">
        <f>ABS(Ct_Na+10^-pH-Kw*10^pH-Ct_Cl-Ct_OAc*Ka*10^pH/(1+Ka*10^pH))</f>
        <v>3.0611545014954302E-2</v>
      </c>
      <c r="S491" s="19">
        <f>ABS(Ct_Na+10^-pH-Kw*10^pH-Ct_Cl-Ct_OAc*Ka*10^pH/(1+Ka*10^pH))</f>
        <v>2.7080854935838738E-2</v>
      </c>
      <c r="T491" s="19">
        <f>ABS(Ct_Na+10^-pH-Kw*10^pH-Ct_Cl-Ct_OAc*Ka*10^pH/(1+Ka*10^pH))</f>
        <v>2.3735990650360871E-2</v>
      </c>
      <c r="U491" s="19">
        <f>ABS(Ct_Na+10^-pH-Kw*10^pH-Ct_Cl-Ct_OAc*Ka*10^pH/(1+Ka*10^pH))</f>
        <v>2.0562657866702357E-2</v>
      </c>
      <c r="V491" s="19">
        <f>ABS(Ct_Na+10^-pH-Kw*10^pH-Ct_Cl-Ct_OAc*Ka*10^pH/(1+Ka*10^pH))</f>
        <v>1.7547991722226784E-2</v>
      </c>
      <c r="W491" s="19">
        <f>ABS(Ct_Na+10^-pH-Kw*10^pH-Ct_Cl-Ct_OAc*Ka*10^pH/(1+Ka*10^pH))</f>
        <v>1.4680382462847565E-2</v>
      </c>
      <c r="X491" s="19">
        <f>ABS(Ct_Na+10^-pH-Kw*10^pH-Ct_Cl-Ct_OAc*Ka*10^pH/(1+Ka*10^pH))</f>
        <v>1.1949326025343567E-2</v>
      </c>
      <c r="Y491" s="19">
        <f>ABS(Ct_Na+10^-pH-Kw*10^pH-Ct_Cl-Ct_OAc*Ka*10^pH/(1+Ka*10^pH))</f>
        <v>9.3452954686536992E-3</v>
      </c>
      <c r="Z491" s="19">
        <f>ABS(Ct_Na+10^-pH-Kw*10^pH-Ct_Cl-Ct_OAc*Ka*10^pH/(1+Ka*10^pH))</f>
        <v>6.8596299372679082E-3</v>
      </c>
      <c r="AA491" s="19">
        <f>ABS(Ct_Na+10^-pH-Kw*10^pH-Ct_Cl-Ct_OAc*Ka*10^pH/(1+Ka*10^pH))</f>
        <v>4.4844384294992698E-3</v>
      </c>
      <c r="AB491" s="19">
        <f>ABS(Ct_Na+10^-pH-Kw*10^pH-Ct_Cl-Ct_OAc*Ka*10^pH/(1+Ka*10^pH))</f>
        <v>2.2125161177205949E-3</v>
      </c>
      <c r="AC491" s="19">
        <f>ABS(Ct_Na+10^-pH-Kw*10^pH-Ct_Cl-Ct_OAc*Ka*10^pH/(1+Ka*10^pH))</f>
        <v>3.7271351123954743E-5</v>
      </c>
      <c r="AD491" s="19">
        <f>ABS(Ct_Na+10^-pH-Kw*10^pH-Ct_Cl-Ct_OAc*Ka*10^pH/(1+Ka*10^pH))</f>
        <v>2.0473382168644874E-3</v>
      </c>
      <c r="AE491" s="19">
        <f>ABS(Ct_Na+10^-pH-Kw*10^pH-Ct_Cl-Ct_OAc*Ka*10^pH/(1+Ka*10^pH))</f>
        <v>4.0468616800370671E-3</v>
      </c>
      <c r="AF491" s="19">
        <f>ABS(Ct_Na+10^-pH-Kw*10^pH-Ct_Cl-Ct_OAc*Ka*10^pH/(1+Ka*10^pH))</f>
        <v>5.9664042046827376E-3</v>
      </c>
      <c r="AG491" s="19">
        <f>ABS(Ct_Na+10^-pH-Kw*10^pH-Ct_Cl-Ct_OAc*Ka*10^pH/(1+Ka*10^pH))</f>
        <v>7.810670551891323E-3</v>
      </c>
      <c r="AH491" s="19">
        <f>ABS(Ct_Na+10^-pH-Kw*10^pH-Ct_Cl-Ct_OAc*Ka*10^pH/(1+Ka*10^pH))</f>
        <v>9.5840035780534252E-3</v>
      </c>
      <c r="AI491" s="19">
        <f>ABS(Ct_Na+10^-pH-Kw*10^pH-Ct_Cl-Ct_OAc*Ka*10^pH/(1+Ka*10^pH))</f>
        <v>1.1290418376813195E-2</v>
      </c>
      <c r="AJ491" s="19">
        <f>ABS(Ct_Na+10^-pH-Kw*10^pH-Ct_Cl-Ct_OAc*Ka*10^pH/(1+Ka*10^pH))</f>
        <v>1.2933632627470736E-2</v>
      </c>
      <c r="AK491" s="19">
        <f>ABS(Ct_Na+10^-pH-Kw*10^pH-Ct_Cl-Ct_OAc*Ka*10^pH/(1+Ka*10^pH))</f>
        <v>1.4517093632649841E-2</v>
      </c>
      <c r="AL491" s="19">
        <f>ABS(Ct_Na+10^-pH-Kw*10^pH-Ct_Cl-Ct_OAc*Ka*10^pH/(1+Ka*10^pH))</f>
        <v>1.6044002459072525E-2</v>
      </c>
      <c r="AM491" s="19">
        <f>ABS(Ct_Na+10^-pH-Kw*10^pH-Ct_Cl-Ct_OAc*Ka*10^pH/(1+Ka*10^pH))</f>
        <v>1.75173355371997E-2</v>
      </c>
      <c r="AN491" s="19">
        <f>ABS(Ct_Na+10^-pH-Kw*10^pH-Ct_Cl-Ct_OAc*Ka*10^pH/(1+Ka*10^pH))</f>
        <v>1.8939864026425921E-2</v>
      </c>
      <c r="AO491" s="19">
        <f>ABS(Ct_Na+10^-pH-Kw*10^pH-Ct_Cl-Ct_OAc*Ka*10^pH/(1+Ka*10^pH))</f>
        <v>2.0314171210932611E-2</v>
      </c>
      <c r="AP491" s="19">
        <f>ABS(Ct_Na+10^-pH-Kw*10^pH-Ct_Cl-Ct_OAc*Ka*10^pH/(1+Ka*10^pH))</f>
        <v>2.1642668155955752E-2</v>
      </c>
      <c r="AQ491" s="19">
        <f>ABS(Ct_Na+10^-pH-Kw*10^pH-Ct_Cl-Ct_OAc*Ka*10^pH/(1+Ka*10^pH))</f>
        <v>2.2927607824092869E-2</v>
      </c>
      <c r="AR491" s="19">
        <f>ABS(Ct_Na+10^-pH-Kw*10^pH-Ct_Cl-Ct_OAc*Ka*10^pH/(1+Ka*10^pH))</f>
        <v>2.4171097825515915E-2</v>
      </c>
      <c r="AS491" s="19">
        <f>ABS(Ct_Na+10^-pH-Kw*10^pH-Ct_Cl-Ct_OAc*Ka*10^pH/(1+Ka*10^pH))</f>
        <v>2.5375111953877889E-2</v>
      </c>
      <c r="AT491" s="19">
        <f>ABS(Ct_Na+10^-pH-Kw*10^pH-Ct_Cl-Ct_OAc*Ka*10^pH/(1+Ka*10^pH))</f>
        <v>2.6541500640728567E-2</v>
      </c>
      <c r="AU491" s="19">
        <f>ABS(Ct_Na+10^-pH-Kw*10^pH-Ct_Cl-Ct_OAc*Ka*10^pH/(1+Ka*10^pH))</f>
        <v>2.7672000444906895E-2</v>
      </c>
      <c r="AV491" s="19">
        <f>ABS(Ct_Na+10^-pH-Kw*10^pH-Ct_Cl-Ct_OAc*Ka*10^pH/(1+Ka*10^pH))</f>
        <v>2.8768242679261678E-2</v>
      </c>
      <c r="AW491" s="19">
        <f>ABS(Ct_Na+10^-pH-Kw*10^pH-Ct_Cl-Ct_OAc*Ka*10^pH/(1+Ka*10^pH))</f>
        <v>2.9831761264829709E-2</v>
      </c>
      <c r="AX491" s="19">
        <f>ABS(Ct_Na+10^-pH-Kw*10^pH-Ct_Cl-Ct_OAc*Ka*10^pH/(1+Ka*10^pH))</f>
        <v>3.0863999891998707E-2</v>
      </c>
      <c r="AY491" s="19">
        <f>ABS(Ct_Na+10^-pH-Kw*10^pH-Ct_Cl-Ct_OAc*Ka*10^pH/(1+Ka*10^pH))</f>
        <v>3.1866318558959897E-2</v>
      </c>
      <c r="AZ491" s="19">
        <f>ABS(Ct_Na+10^-pH-Kw*10^pH-Ct_Cl-Ct_OAc*Ka*10^pH/(1+Ka*10^pH))</f>
        <v>3.2839999549722193E-2</v>
      </c>
      <c r="BA491" s="19">
        <f>ABS(Ct_Na+10^-pH-Kw*10^pH-Ct_Cl-Ct_OAc*Ka*10^pH/(1+Ka*10^pH))</f>
        <v>3.3786252906941885E-2</v>
      </c>
      <c r="BB491" s="19">
        <f>ABS(Ct_Na+10^-pH-Kw*10^pH-Ct_Cl-Ct_OAc*Ka*10^pH/(1+Ka*10^pH))</f>
        <v>3.4706221448683246E-2</v>
      </c>
      <c r="BC491" s="19">
        <f>ABS(Ct_Na+10^-pH-Kw*10^pH-Ct_Cl-Ct_OAc*Ka*10^pH/(1+Ka*10^pH))</f>
        <v>3.5600985372842696E-2</v>
      </c>
      <c r="BD491" s="19">
        <f>ABS(Ct_Na+10^-pH-Kw*10^pH-Ct_Cl-Ct_OAc*Ka*10^pH/(1+Ka*10^pH))</f>
        <v>3.6471566488241035E-2</v>
      </c>
      <c r="BE491" s="19">
        <f>ABS(Ct_Na+10^-pH-Kw*10^pH-Ct_Cl-Ct_OAc*Ka*10^pH/(1+Ka*10^pH))</f>
        <v>3.7318932107228753E-2</v>
      </c>
      <c r="BF491" s="19">
        <f>ABS(Ct_Na+10^-pH-Kw*10^pH-Ct_Cl-Ct_OAc*Ka*10^pH/(1+Ka*10^pH))</f>
        <v>3.8143998630979975E-2</v>
      </c>
      <c r="BG491" s="19">
        <f>ABS(Ct_Na+10^-pH-Kw*10^pH-Ct_Cl-Ct_OAc*Ka*10^pH/(1+Ka*10^pH))</f>
        <v>3.8947634855412958E-2</v>
      </c>
      <c r="BH491" s="19">
        <f>ABS(Ct_Na+10^-pH-Kw*10^pH-Ct_Cl-Ct_OAc*Ka*10^pH/(1+Ka*10^pH))</f>
        <v>3.9730665022809218E-2</v>
      </c>
      <c r="BI491" s="19">
        <f>ABS(Ct_Na+10^-pH-Kw*10^pH-Ct_Cl-Ct_OAc*Ka*10^pH/(1+Ka*10^pH))</f>
        <v>4.0493871641663806E-2</v>
      </c>
      <c r="BJ491" s="19">
        <f>ABS(Ct_Na+10^-pH-Kw*10^pH-Ct_Cl-Ct_OAc*Ka*10^pH/(1+Ka*10^pH))</f>
        <v>4.1237998095047024E-2</v>
      </c>
      <c r="BK491" s="19">
        <f>ABS(Ct_Na+10^-pH-Kw*10^pH-Ct_Cl-Ct_OAc*Ka*10^pH/(1+Ka*10^pH))</f>
        <v>4.1963751055754103E-2</v>
      </c>
      <c r="BL491" s="19">
        <f>ABS(Ct_Na+10^-pH-Kw*10^pH-Ct_Cl-Ct_OAc*Ka*10^pH/(1+Ka*10^pH))</f>
        <v>4.2671802724736613E-2</v>
      </c>
      <c r="BM491" s="19">
        <f>ABS(Ct_Na+10^-pH-Kw*10^pH-Ct_Cl-Ct_OAc*Ka*10^pH/(1+Ka*10^pH))</f>
        <v>4.3362792907719577E-2</v>
      </c>
      <c r="BN491" s="19">
        <f>ABS(Ct_Na+10^-pH-Kw*10^pH-Ct_Cl-Ct_OAc*Ka*10^pH/(1+Ka*10^pH))</f>
        <v>4.4037330943488627E-2</v>
      </c>
      <c r="BO491" s="19">
        <f>ABS(Ct_Na+10^-pH-Kw*10^pH-Ct_Cl-Ct_OAc*Ka*10^pH/(1+Ka*10^pH))</f>
        <v>4.4695997496063108E-2</v>
      </c>
      <c r="BP491" s="19">
        <f>ABS(Ct_Na+10^-pH-Kw*10^pH-Ct_Cl-Ct_OAc*Ka*10^pH/(1+Ka*10^pH))</f>
        <v>4.5339346221833554E-2</v>
      </c>
      <c r="BQ491" s="19">
        <f>ABS(Ct_Na+10^-pH-Kw*10^pH-Ct_Cl-Ct_OAc*Ka*10^pH/(1+Ka*10^pH))</f>
        <v>4.596790532172422E-2</v>
      </c>
      <c r="BR491" s="19">
        <f>ABS(Ct_Na+10^-pH-Kw*10^pH-Ct_Cl-Ct_OAc*Ka*10^pH/(1+Ka*10^pH))</f>
        <v>4.6582178987526437E-2</v>
      </c>
      <c r="BS491" s="19">
        <f>ABS(Ct_Na+10^-pH-Kw*10^pH-Ct_Cl-Ct_OAc*Ka*10^pH/(1+Ka*10^pH))</f>
        <v>4.7182648750726391E-2</v>
      </c>
      <c r="BT491" s="19">
        <f>ABS(Ct_Na+10^-pH-Kw*10^pH-Ct_Cl-Ct_OAc*Ka*10^pH/(1+Ka*10^pH))</f>
        <v>4.7769774741410767E-2</v>
      </c>
      <c r="BU491" s="19">
        <f>ABS(Ct_Na+10^-pH-Kw*10^pH-Ct_Cl-Ct_OAc*Ka*10^pH/(1+Ka*10^pH))</f>
        <v>4.8343996864168022E-2</v>
      </c>
      <c r="BV491" s="19">
        <f>ABS(Ct_Na+10^-pH-Kw*10^pH-Ct_Cl-Ct_OAc*Ka*10^pH/(1+Ka*10^pH))</f>
        <v>4.8905735897300094E-2</v>
      </c>
      <c r="BW491" s="19">
        <f>ABS(Ct_Na+10^-pH-Kw*10^pH-Ct_Cl-Ct_OAc*Ka*10^pH/(1+Ka*10^pH))</f>
        <v>4.9455394521117545E-2</v>
      </c>
      <c r="BX491" s="19">
        <f>ABS(Ct_Na+10^-pH-Kw*10^pH-Ct_Cl-Ct_OAc*Ka*10^pH/(1+Ka*10^pH))</f>
        <v>4.9993358280598428E-2</v>
      </c>
      <c r="BY491" s="19">
        <f>ABS(Ct_Na+10^-pH-Kw*10^pH-Ct_Cl-Ct_OAc*Ka*10^pH/(1+Ka*10^pH))</f>
        <v>5.0519996487248128E-2</v>
      </c>
      <c r="BZ491" s="19">
        <f>ABS(Ct_Na+10^-pH-Kw*10^pH-Ct_Cl-Ct_OAc*Ka*10^pH/(1+Ka*10^pH))</f>
        <v>5.1035663064592646E-2</v>
      </c>
      <c r="CA491" s="19">
        <f>ABS(Ct_Na+10^-pH-Kw*10^pH-Ct_Cl-Ct_OAc*Ka*10^pH/(1+Ka*10^pH))</f>
        <v>5.1540697341373336E-2</v>
      </c>
      <c r="CB491" s="19">
        <f>ABS(Ct_Na+10^-pH-Kw*10^pH-Ct_Cl-Ct_OAc*Ka*10^pH/(1+Ka*10^pH))</f>
        <v>5.2035424796178932E-2</v>
      </c>
      <c r="CC491" s="19">
        <f>ABS(Ct_Na+10^-pH-Kw*10^pH-Ct_Cl-Ct_OAc*Ka*10^pH/(1+Ka*10^pH))</f>
        <v>5.2520157756948058E-2</v>
      </c>
      <c r="CD491" s="19">
        <f>ABS(Ct_Na+10^-pH-Kw*10^pH-Ct_Cl-Ct_OAc*Ka*10^pH/(1+Ka*10^pH))</f>
        <v>5.2995196058501774E-2</v>
      </c>
      <c r="CE491" s="19">
        <f>ABS(Ct_Na+10^-pH-Kw*10^pH-Ct_Cl-Ct_OAc*Ka*10^pH/(1+Ka*10^pH))</f>
        <v>5.3460827661014836E-2</v>
      </c>
      <c r="CF491" s="19">
        <f>ABS(Ct_Na+10^-pH-Kw*10^pH-Ct_Cl-Ct_OAc*Ka*10^pH/(1+Ka*10^pH))</f>
        <v>5.3917329232106063E-2</v>
      </c>
      <c r="CG491" s="19">
        <f>ABS(Ct_Na+10^-pH-Kw*10^pH-Ct_Cl-Ct_OAc*Ka*10^pH/(1+Ka*10^pH))</f>
        <v>5.4364966695020778E-2</v>
      </c>
      <c r="CH491" s="19">
        <f>ABS(Ct_Na+10^-pH-Kw*10^pH-Ct_Cl-Ct_OAc*Ka*10^pH/(1+Ka*10^pH))</f>
        <v>5.4803995745187115E-2</v>
      </c>
      <c r="CI491" s="19">
        <f>ABS(Ct_Na+10^-pH-Kw*10^pH-Ct_Cl-Ct_OAc*Ka*10^pH/(1+Ka*10^pH))</f>
        <v>5.5234662337255047E-2</v>
      </c>
      <c r="CJ491" s="19">
        <f>ABS(Ct_Na+10^-pH-Kw*10^pH-Ct_Cl-Ct_OAc*Ka*10^pH/(1+Ka*10^pH))</f>
        <v>5.5657203144567E-2</v>
      </c>
      <c r="CK491" s="19">
        <f>ABS(Ct_Na+10^-pH-Kw*10^pH-Ct_Cl-Ct_OAc*Ka*10^pH/(1+Ka*10^pH))</f>
        <v>5.6071845992863779E-2</v>
      </c>
      <c r="CL491" s="19">
        <f>ABS(Ct_Na+10^-pH-Kw*10^pH-Ct_Cl-Ct_OAc*Ka*10^pH/(1+Ka*10^pH))</f>
        <v>5.6478810269895777E-2</v>
      </c>
      <c r="CM491" s="19">
        <f>ABS(Ct_Na+10^-pH-Kw*10^pH-Ct_Cl-Ct_OAc*Ka*10^pH/(1+Ka*10^pH))</f>
        <v>5.6878307312486831E-2</v>
      </c>
      <c r="CN491" s="19">
        <f>ABS(Ct_Na+10^-pH-Kw*10^pH-Ct_Cl-Ct_OAc*Ka*10^pH/(1+Ka*10^pH))</f>
        <v>5.7270540772485314E-2</v>
      </c>
      <c r="CO491" s="19">
        <f>ABS(Ct_Na+10^-pH-Kw*10^pH-Ct_Cl-Ct_OAc*Ka*10^pH/(1+Ka*10^pH))</f>
        <v>5.7655706962934289E-2</v>
      </c>
      <c r="CP491" s="19">
        <f>ABS(Ct_Na+10^-pH-Kw*10^pH-Ct_Cl-Ct_OAc*Ka*10^pH/(1+Ka*10^pH))</f>
        <v>5.8033995185696685E-2</v>
      </c>
      <c r="CQ491" s="19">
        <f>ABS(Ct_Na+10^-pH-Kw*10^pH-Ct_Cl-Ct_OAc*Ka*10^pH/(1+Ka*10^pH))</f>
        <v>5.8405588041684511E-2</v>
      </c>
      <c r="CR491" s="19">
        <f>ABS(Ct_Na+10^-pH-Kw*10^pH-Ct_Cl-Ct_OAc*Ka*10^pH/(1+Ka*10^pH))</f>
        <v>5.8770661724760254E-2</v>
      </c>
      <c r="CS491" s="19">
        <f>ABS(Ct_Na+10^-pH-Kw*10^pH-Ct_Cl-Ct_OAc*Ka*10^pH/(1+Ka*10^pH))</f>
        <v>5.9129386300304246E-2</v>
      </c>
      <c r="CT491" s="19">
        <f>ABS(Ct_Na+10^-pH-Kw*10^pH-Ct_Cl-Ct_OAc*Ka*10^pH/(1+Ka*10^pH))</f>
        <v>5.9481925969373371E-2</v>
      </c>
      <c r="CU491" s="19">
        <f>ABS(Ct_Na+10^-pH-Kw*10^pH-Ct_Cl-Ct_OAc*Ka*10^pH/(1+Ka*10^pH))</f>
        <v>5.982843931931308E-2</v>
      </c>
      <c r="CV491" s="19">
        <f>ABS(Ct_Na+10^-pH-Kw*10^pH-Ct_Cl-Ct_OAc*Ka*10^pH/(1+Ka*10^pH))</f>
        <v>6.0169079561626711E-2</v>
      </c>
      <c r="CW491" s="19">
        <f>ABS(Ct_Na+10^-pH-Kw*10^pH-Ct_Cl-Ct_OAc*Ka*10^pH/(1+Ka*10^pH))</f>
        <v>6.0503994757851037E-2</v>
      </c>
      <c r="CX491" s="19">
        <f>ABS(Ct_Na+10^-pH-Kw*10^pH-Ct_Cl-Ct_OAc*Ka*10^pH/(1+Ka*10^pH))</f>
        <v>6.0833328034138275E-2</v>
      </c>
    </row>
    <row r="492" spans="1:102">
      <c r="A492" s="23">
        <v>4.63</v>
      </c>
      <c r="B492" s="19">
        <f>ABS(Ct_Na+10^-pH-Kw*10^pH-Ct_Cl-Ct_OAc*Ka*10^pH/(1+Ka*10^pH))</f>
        <v>0.13624827976169276</v>
      </c>
      <c r="C492" s="19">
        <f>ABS(Ct_Na+10^-pH-Kw*10^pH-Ct_Cl-Ct_OAc*Ka*10^pH/(1+Ka*10^pH))</f>
        <v>0.1249972453986801</v>
      </c>
      <c r="D492" s="19">
        <f>ABS(Ct_Na+10^-pH-Kw*10^pH-Ct_Cl-Ct_OAc*Ka*10^pH/(1+Ka*10^pH))</f>
        <v>0.11476903234139582</v>
      </c>
      <c r="E492" s="19">
        <f>ABS(Ct_Na+10^-pH-Kw*10^pH-Ct_Cl-Ct_OAc*Ka*10^pH/(1+Ka*10^pH))</f>
        <v>0.10543022911517977</v>
      </c>
      <c r="F492" s="19">
        <f>ABS(Ct_Na+10^-pH-Kw*10^pH-Ct_Cl-Ct_OAc*Ka*10^pH/(1+Ka*10^pH))</f>
        <v>9.6869659491148355E-2</v>
      </c>
      <c r="G492" s="19">
        <f>ABS(Ct_Na+10^-pH-Kw*10^pH-Ct_Cl-Ct_OAc*Ka*10^pH/(1+Ka*10^pH))</f>
        <v>8.8993935437039484E-2</v>
      </c>
      <c r="H492" s="19">
        <f>ABS(Ct_Na+10^-pH-Kw*10^pH-Ct_Cl-Ct_OAc*Ka*10^pH/(1+Ka*10^pH))</f>
        <v>8.1724036310169751E-2</v>
      </c>
      <c r="I492" s="19">
        <f>ABS(Ct_Na+10^-pH-Kw*10^pH-Ct_Cl-Ct_OAc*Ka*10^pH/(1+Ka*10^pH))</f>
        <v>7.4992648229734796E-2</v>
      </c>
      <c r="J492" s="19">
        <f>ABS(Ct_Na+10^-pH-Kw*10^pH-Ct_Cl-Ct_OAc*Ka*10^pH/(1+Ka*10^pH))</f>
        <v>6.8742073583616656E-2</v>
      </c>
      <c r="K492" s="19">
        <f>ABS(Ct_Na+10^-pH-Kw*10^pH-Ct_Cl-Ct_OAc*Ka*10^pH/(1+Ka*10^pH))</f>
        <v>6.2922573051023875E-2</v>
      </c>
      <c r="L492" s="19">
        <f>ABS(Ct_Na+10^-pH-Kw*10^pH-Ct_Cl-Ct_OAc*Ka*10^pH/(1+Ka*10^pH))</f>
        <v>5.7491039220603946E-2</v>
      </c>
      <c r="M492" s="19">
        <f>ABS(Ct_Na+10^-pH-Kw*10^pH-Ct_Cl-Ct_OAc*Ka*10^pH/(1+Ka*10^pH))</f>
        <v>5.2409926927630482E-2</v>
      </c>
      <c r="N492" s="19">
        <f>ABS(Ct_Na+10^-pH-Kw*10^pH-Ct_Cl-Ct_OAc*Ka*10^pH/(1+Ka*10^pH))</f>
        <v>4.7646384152967847E-2</v>
      </c>
      <c r="O492" s="19">
        <f>ABS(Ct_Na+10^-pH-Kw*10^pH-Ct_Cl-Ct_OAc*Ka*10^pH/(1+Ka*10^pH))</f>
        <v>4.3171540940405997E-2</v>
      </c>
      <c r="P492" s="19">
        <f>ABS(Ct_Na+10^-pH-Kw*10^pH-Ct_Cl-Ct_OAc*Ka*10^pH/(1+Ka*10^pH))</f>
        <v>3.8959923799171285E-2</v>
      </c>
      <c r="Q492" s="19">
        <f>ABS(Ct_Na+10^-pH-Kw*10^pH-Ct_Cl-Ct_OAc*Ka*10^pH/(1+Ka*10^pH))</f>
        <v>3.4988970494578581E-2</v>
      </c>
      <c r="R492" s="19">
        <f>ABS(Ct_Na+10^-pH-Kw*10^pH-Ct_Cl-Ct_OAc*Ka*10^pH/(1+Ka*10^pH))</f>
        <v>3.1238625706907688E-2</v>
      </c>
      <c r="S492" s="19">
        <f>ABS(Ct_Na+10^-pH-Kw*10^pH-Ct_Cl-Ct_OAc*Ka*10^pH/(1+Ka*10^pH))</f>
        <v>2.7691002259110874E-2</v>
      </c>
      <c r="T492" s="19">
        <f>ABS(Ct_Na+10^-pH-Kw*10^pH-Ct_Cl-Ct_OAc*Ka*10^pH/(1+Ka*10^pH))</f>
        <v>2.433009583488235E-2</v>
      </c>
      <c r="U492" s="19">
        <f>ABS(Ct_Na+10^-pH-Kw*10^pH-Ct_Cl-Ct_OAc*Ka*10^pH/(1+Ka*10^pH))</f>
        <v>2.1141543586255269E-2</v>
      </c>
      <c r="V492" s="19">
        <f>ABS(Ct_Na+10^-pH-Kw*10^pH-Ct_Cl-Ct_OAc*Ka*10^pH/(1+Ka*10^pH))</f>
        <v>1.8112418950059543E-2</v>
      </c>
      <c r="W492" s="19">
        <f>ABS(Ct_Na+10^-pH-Kw*10^pH-Ct_Cl-Ct_OAc*Ka*10^pH/(1+Ka*10^pH))</f>
        <v>1.5231056491239216E-2</v>
      </c>
      <c r="X492" s="19">
        <f>ABS(Ct_Na+10^-pH-Kw*10^pH-Ct_Cl-Ct_OAc*Ka*10^pH/(1+Ka*10^pH))</f>
        <v>1.2486901768553205E-2</v>
      </c>
      <c r="Y492" s="19">
        <f>ABS(Ct_Na+10^-pH-Kw*10^pH-Ct_Cl-Ct_OAc*Ka*10^pH/(1+Ka*10^pH))</f>
        <v>9.870382149247927E-3</v>
      </c>
      <c r="Z492" s="19">
        <f>ABS(Ct_Na+10^-pH-Kw*10^pH-Ct_Cl-Ct_OAc*Ka*10^pH/(1+Ka*10^pH))</f>
        <v>7.3727952399110647E-3</v>
      </c>
      <c r="AA492" s="19">
        <f>ABS(Ct_Na+10^-pH-Kw*10^pH-Ct_Cl-Ct_OAc*Ka*10^pH/(1+Ka*10^pH))</f>
        <v>4.986212193211409E-3</v>
      </c>
      <c r="AB492" s="19">
        <f>ABS(Ct_Na+10^-pH-Kw*10^pH-Ct_Cl-Ct_OAc*Ka*10^pH/(1+Ka*10^pH))</f>
        <v>2.7033936268030523E-3</v>
      </c>
      <c r="AC492" s="19">
        <f>ABS(Ct_Na+10^-pH-Kw*10^pH-Ct_Cl-Ct_OAc*Ka*10^pH/(1+Ka*10^pH))</f>
        <v>5.1771627598651282E-4</v>
      </c>
      <c r="AD492" s="19">
        <f>ABS(Ct_Na+10^-pH-Kw*10^pH-Ct_Cl-Ct_OAc*Ka*10^pH/(1+Ka*10^pH))</f>
        <v>1.5768911852126755E-3</v>
      </c>
      <c r="AE492" s="19">
        <f>ABS(Ct_Na+10^-pH-Kw*10^pH-Ct_Cl-Ct_OAc*Ka*10^pH/(1+Ka*10^pH))</f>
        <v>3.5860044643220707E-3</v>
      </c>
      <c r="AF492" s="19">
        <f>ABS(Ct_Na+10^-pH-Kw*10^pH-Ct_Cl-Ct_OAc*Ka*10^pH/(1+Ka*10^pH))</f>
        <v>5.514753212267097E-3</v>
      </c>
      <c r="AG492" s="19">
        <f>ABS(Ct_Na+10^-pH-Kw*10^pH-Ct_Cl-Ct_OAc*Ka*10^pH/(1+Ka*10^pH))</f>
        <v>7.3678647544103693E-3</v>
      </c>
      <c r="AH492" s="19">
        <f>ABS(Ct_Na+10^-pH-Kw*10^pH-Ct_Cl-Ct_OAc*Ka*10^pH/(1+Ka*10^pH))</f>
        <v>9.1497027757019636E-3</v>
      </c>
      <c r="AI492" s="19">
        <f>ABS(Ct_Na+10^-pH-Kw*10^pH-Ct_Cl-Ct_OAc*Ka*10^pH/(1+Ka*10^pH))</f>
        <v>1.0864301626378796E-2</v>
      </c>
      <c r="AJ492" s="19">
        <f>ABS(Ct_Na+10^-pH-Kw*10^pH-Ct_Cl-Ct_OAc*Ka*10^pH/(1+Ka*10^pH))</f>
        <v>1.2515396815919427E-2</v>
      </c>
      <c r="AK492" s="19">
        <f>ABS(Ct_Na+10^-pH-Kw*10^pH-Ct_Cl-Ct_OAc*Ka*10^pH/(1+Ka*10^pH))</f>
        <v>1.4106452180385885E-2</v>
      </c>
      <c r="AL492" s="19">
        <f>ABS(Ct_Na+10^-pH-Kw*10^pH-Ct_Cl-Ct_OAc*Ka*10^pH/(1+Ka*10^pH))</f>
        <v>1.5640684138978508E-2</v>
      </c>
      <c r="AM492" s="19">
        <f>ABS(Ct_Na+10^-pH-Kw*10^pH-Ct_Cl-Ct_OAc*Ka*10^pH/(1+Ka*10^pH))</f>
        <v>1.7121083397269667E-2</v>
      </c>
      <c r="AN492" s="19">
        <f>ABS(Ct_Na+10^-pH-Kw*10^pH-Ct_Cl-Ct_OAc*Ka*10^pH/(1+Ka*10^pH))</f>
        <v>1.8550434405274902E-2</v>
      </c>
      <c r="AO492" s="19">
        <f>ABS(Ct_Na+10^-pH-Kw*10^pH-Ct_Cl-Ct_OAc*Ka*10^pH/(1+Ka*10^pH))</f>
        <v>1.9931332836737588E-2</v>
      </c>
      <c r="AP492" s="19">
        <f>ABS(Ct_Na+10^-pH-Kw*10^pH-Ct_Cl-Ct_OAc*Ka*10^pH/(1+Ka*10^pH))</f>
        <v>2.1266201320484863E-2</v>
      </c>
      <c r="AQ492" s="19">
        <f>ABS(Ct_Na+10^-pH-Kw*10^pH-Ct_Cl-Ct_OAc*Ka*10^pH/(1+Ka*10^pH))</f>
        <v>2.2557303624437121E-2</v>
      </c>
      <c r="AR492" s="19">
        <f>ABS(Ct_Na+10^-pH-Kw*10^pH-Ct_Cl-Ct_OAc*Ka*10^pH/(1+Ka*10^pH))</f>
        <v>2.3806757466971598E-2</v>
      </c>
      <c r="AS492" s="19">
        <f>ABS(Ct_Na+10^-pH-Kw*10^pH-Ct_Cl-Ct_OAc*Ka*10^pH/(1+Ka*10^pH))</f>
        <v>2.5016546108155745E-2</v>
      </c>
      <c r="AT492" s="19">
        <f>ABS(Ct_Na+10^-pH-Kw*10^pH-Ct_Cl-Ct_OAc*Ka*10^pH/(1+Ka*10^pH))</f>
        <v>2.6188528854302912E-2</v>
      </c>
      <c r="AU492" s="19">
        <f>ABS(Ct_Na+10^-pH-Kw*10^pH-Ct_Cl-Ct_OAc*Ka*10^pH/(1+Ka*10^pH))</f>
        <v>2.7324450592876293E-2</v>
      </c>
      <c r="AV492" s="19">
        <f>ABS(Ct_Na+10^-pH-Kw*10^pH-Ct_Cl-Ct_OAc*Ka*10^pH/(1+Ka*10^pH))</f>
        <v>2.8425950460583854E-2</v>
      </c>
      <c r="AW492" s="19">
        <f>ABS(Ct_Na+10^-pH-Kw*10^pH-Ct_Cl-Ct_OAc*Ka*10^pH/(1+Ka*10^pH))</f>
        <v>2.9494569735225479E-2</v>
      </c>
      <c r="AX492" s="19">
        <f>ABS(Ct_Na+10^-pH-Kw*10^pH-Ct_Cl-Ct_OAc*Ka*10^pH/(1+Ka*10^pH))</f>
        <v>3.0531759031201196E-2</v>
      </c>
      <c r="AY492" s="19">
        <f>ABS(Ct_Na+10^-pH-Kw*10^pH-Ct_Cl-Ct_OAc*Ka*10^pH/(1+Ka*10^pH))</f>
        <v>3.1538884869322534E-2</v>
      </c>
      <c r="AZ492" s="19">
        <f>ABS(Ct_Na+10^-pH-Kw*10^pH-Ct_Cl-Ct_OAc*Ka*10^pH/(1+Ka*10^pH))</f>
        <v>3.2517235683497556E-2</v>
      </c>
      <c r="BA492" s="19">
        <f>ABS(Ct_Na+10^-pH-Kw*10^pH-Ct_Cl-Ct_OAc*Ka*10^pH/(1+Ka*10^pH))</f>
        <v>3.3468027319808476E-2</v>
      </c>
      <c r="BB492" s="19">
        <f>ABS(Ct_Na+10^-pH-Kw*10^pH-Ct_Cl-Ct_OAc*Ka*10^pH/(1+Ka*10^pH))</f>
        <v>3.4392408077332987E-2</v>
      </c>
      <c r="BC492" s="19">
        <f>ABS(Ct_Na+10^-pH-Kw*10^pH-Ct_Cl-Ct_OAc*Ka*10^pH/(1+Ka*10^pH))</f>
        <v>3.5291463334651378E-2</v>
      </c>
      <c r="BD492" s="19">
        <f>ABS(Ct_Na+10^-pH-Kw*10^pH-Ct_Cl-Ct_OAc*Ka*10^pH/(1+Ka*10^pH))</f>
        <v>3.61662198012314E-2</v>
      </c>
      <c r="BE492" s="19">
        <f>ABS(Ct_Na+10^-pH-Kw*10^pH-Ct_Cl-Ct_OAc*Ka*10^pH/(1+Ka*10^pH))</f>
        <v>3.7017649428702615E-2</v>
      </c>
      <c r="BF492" s="19">
        <f>ABS(Ct_Na+10^-pH-Kw*10^pH-Ct_Cl-Ct_OAc*Ka*10^pH/(1+Ka*10^pH))</f>
        <v>3.7846673013345669E-2</v>
      </c>
      <c r="BG492" s="19">
        <f>ABS(Ct_Na+10^-pH-Kw*10^pH-Ct_Cl-Ct_OAc*Ka*10^pH/(1+Ka*10^pH))</f>
        <v>3.8654163517868087E-2</v>
      </c>
      <c r="BH492" s="19">
        <f>ABS(Ct_Na+10^-pH-Kw*10^pH-Ct_Cl-Ct_OAc*Ka*10^pH/(1+Ka*10^pH))</f>
        <v>3.9440949137659193E-2</v>
      </c>
      <c r="BI492" s="19">
        <f>ABS(Ct_Na+10^-pH-Kw*10^pH-Ct_Cl-Ct_OAc*Ka*10^pH/(1+Ka*10^pH))</f>
        <v>4.0207816134164451E-2</v>
      </c>
      <c r="BJ492" s="19">
        <f>ABS(Ct_Na+10^-pH-Kw*10^pH-Ct_Cl-Ct_OAc*Ka*10^pH/(1+Ka*10^pH))</f>
        <v>4.0955511455757071E-2</v>
      </c>
      <c r="BK492" s="19">
        <f>ABS(Ct_Na+10^-pH-Kw*10^pH-Ct_Cl-Ct_OAc*Ka*10^pH/(1+Ka*10^pH))</f>
        <v>4.1684745164470849E-2</v>
      </c>
      <c r="BL492" s="19">
        <f>ABS(Ct_Na+10^-pH-Kw*10^pH-Ct_Cl-Ct_OAc*Ka*10^pH/(1+Ka*10^pH))</f>
        <v>4.2396192685167221E-2</v>
      </c>
      <c r="BM492" s="19">
        <f>ABS(Ct_Na+10^-pH-Kw*10^pH-Ct_Cl-Ct_OAc*Ka*10^pH/(1+Ka*10^pH))</f>
        <v>4.309049689211189E-2</v>
      </c>
      <c r="BN492" s="19">
        <f>ABS(Ct_Na+10^-pH-Kw*10^pH-Ct_Cl-Ct_OAc*Ka*10^pH/(1+Ka*10^pH))</f>
        <v>4.3768270046510238E-2</v>
      </c>
      <c r="BO492" s="19">
        <f>ABS(Ct_Na+10^-pH-Kw*10^pH-Ct_Cl-Ct_OAc*Ka*10^pH/(1+Ka*10^pH))</f>
        <v>4.4430095597275676E-2</v>
      </c>
      <c r="BP492" s="19">
        <f>ABS(Ct_Na+10^-pH-Kw*10^pH-Ct_Cl-Ct_OAc*Ka*10^pH/(1+Ka*10^pH))</f>
        <v>4.5076529856162867E-2</v>
      </c>
      <c r="BQ492" s="19">
        <f>ABS(Ct_Na+10^-pH-Kw*10^pH-Ct_Cl-Ct_OAc*Ka*10^pH/(1+Ka*10^pH))</f>
        <v>4.5708103557374494E-2</v>
      </c>
      <c r="BR492" s="19">
        <f>ABS(Ct_Na+10^-pH-Kw*10^pH-Ct_Cl-Ct_OAc*Ka*10^pH/(1+Ka*10^pH))</f>
        <v>4.6325323310831293E-2</v>
      </c>
      <c r="BS492" s="19">
        <f>ABS(Ct_Na+10^-pH-Kw*10^pH-Ct_Cl-Ct_OAc*Ka*10^pH/(1+Ka*10^pH))</f>
        <v>4.6928672957468859E-2</v>
      </c>
      <c r="BT492" s="19">
        <f>ABS(Ct_Na+10^-pH-Kw*10^pH-Ct_Cl-Ct_OAc*Ka*10^pH/(1+Ka*10^pH))</f>
        <v>4.7518614834181128E-2</v>
      </c>
      <c r="BU492" s="19">
        <f>ABS(Ct_Na+10^-pH-Kw*10^pH-Ct_Cl-Ct_OAc*Ka*10^pH/(1+Ka*10^pH))</f>
        <v>4.8095590955361263E-2</v>
      </c>
      <c r="BV492" s="19">
        <f>ABS(Ct_Na+10^-pH-Kw*10^pH-Ct_Cl-Ct_OAc*Ka*10^pH/(1+Ka*10^pH))</f>
        <v>4.8660024117385299E-2</v>
      </c>
      <c r="BW492" s="19">
        <f>ABS(Ct_Na+10^-pH-Kw*10^pH-Ct_Cl-Ct_OAc*Ka*10^pH/(1+Ka*10^pH))</f>
        <v>4.9212318931838958E-2</v>
      </c>
      <c r="BX492" s="19">
        <f>ABS(Ct_Na+10^-pH-Kw*10^pH-Ct_Cl-Ct_OAc*Ka*10^pH/(1+Ka*10^pH))</f>
        <v>4.9752862792793576E-2</v>
      </c>
      <c r="BY492" s="19">
        <f>ABS(Ct_Na+10^-pH-Kw*10^pH-Ct_Cl-Ct_OAc*Ka*10^pH/(1+Ka*10^pH))</f>
        <v>5.0282026782991249E-2</v>
      </c>
      <c r="BZ492" s="19">
        <f>ABS(Ct_Na+10^-pH-Kw*10^pH-Ct_Cl-Ct_OAc*Ka*10^pH/(1+Ka*10^pH))</f>
        <v>5.080016652339317E-2</v>
      </c>
      <c r="CA492" s="19">
        <f>ABS(Ct_Na+10^-pH-Kw*10^pH-Ct_Cl-Ct_OAc*Ka*10^pH/(1+Ka*10^pH))</f>
        <v>5.1307622970178518E-2</v>
      </c>
      <c r="CB492" s="19">
        <f>ABS(Ct_Na+10^-pH-Kw*10^pH-Ct_Cl-Ct_OAc*Ka*10^pH/(1+Ka*10^pH))</f>
        <v>5.1804723162947867E-2</v>
      </c>
      <c r="CC492" s="19">
        <f>ABS(Ct_Na+10^-pH-Kw*10^pH-Ct_Cl-Ct_OAc*Ka*10^pH/(1+Ka*10^pH))</f>
        <v>5.2291780927580467E-2</v>
      </c>
      <c r="CD492" s="19">
        <f>ABS(Ct_Na+10^-pH-Kw*10^pH-Ct_Cl-Ct_OAc*Ka*10^pH/(1+Ka*10^pH))</f>
        <v>5.2769097536920384E-2</v>
      </c>
      <c r="CE492" s="19">
        <f>ABS(Ct_Na+10^-pH-Kw*10^pH-Ct_Cl-Ct_OAc*Ka*10^pH/(1+Ka*10^pH))</f>
        <v>5.3236962332213984E-2</v>
      </c>
      <c r="CF492" s="19">
        <f>ABS(Ct_Na+10^-pH-Kw*10^pH-Ct_Cl-Ct_OAc*Ka*10^pH/(1+Ka*10^pH))</f>
        <v>5.3695653307992031E-2</v>
      </c>
      <c r="CG492" s="19">
        <f>ABS(Ct_Na+10^-pH-Kw*10^pH-Ct_Cl-Ct_OAc*Ka*10^pH/(1+Ka*10^pH))</f>
        <v>5.4145437662881164E-2</v>
      </c>
      <c r="CH492" s="19">
        <f>ABS(Ct_Na+10^-pH-Kw*10^pH-Ct_Cl-Ct_OAc*Ka*10^pH/(1+Ka*10^pH))</f>
        <v>5.4586572318637824E-2</v>
      </c>
      <c r="CI492" s="19">
        <f>ABS(Ct_Na+10^-pH-Kw*10^pH-Ct_Cl-Ct_OAc*Ka*10^pH/(1+Ka*10^pH))</f>
        <v>5.5019304409522928E-2</v>
      </c>
      <c r="CJ492" s="19">
        <f>ABS(Ct_Na+10^-pH-Kw*10^pH-Ct_Cl-Ct_OAc*Ka*10^pH/(1+Ka*10^pH))</f>
        <v>5.5443871743976227E-2</v>
      </c>
      <c r="CK492" s="19">
        <f>ABS(Ct_Na+10^-pH-Kw*10^pH-Ct_Cl-Ct_OAc*Ka*10^pH/(1+Ka*10^pH))</f>
        <v>5.5860503240402384E-2</v>
      </c>
      <c r="CL492" s="19">
        <f>ABS(Ct_Na+10^-pH-Kw*10^pH-Ct_Cl-Ct_OAc*Ka*10^pH/(1+Ka*10^pH))</f>
        <v>5.626941933874656E-2</v>
      </c>
      <c r="CM492" s="19">
        <f>ABS(Ct_Na+10^-pH-Kw*10^pH-Ct_Cl-Ct_OAc*Ka*10^pH/(1+Ka*10^pH))</f>
        <v>5.6670832389414692E-2</v>
      </c>
      <c r="CN492" s="19">
        <f>ABS(Ct_Na+10^-pH-Kw*10^pH-Ct_Cl-Ct_OAc*Ka*10^pH/(1+Ka*10^pH))</f>
        <v>5.7064947020979771E-2</v>
      </c>
      <c r="CO492" s="19">
        <f>ABS(Ct_Na+10^-pH-Kw*10^pH-Ct_Cl-Ct_OAc*Ka*10^pH/(1+Ka*10^pH))</f>
        <v>5.7451960488012155E-2</v>
      </c>
      <c r="CP492" s="19">
        <f>ABS(Ct_Na+10^-pH-Kw*10^pH-Ct_Cl-Ct_OAc*Ka*10^pH/(1+Ka*10^pH))</f>
        <v>5.7832063000276109E-2</v>
      </c>
      <c r="CQ492" s="19">
        <f>ABS(Ct_Na+10^-pH-Kw*10^pH-Ct_Cl-Ct_OAc*Ka*10^pH/(1+Ka*10^pH))</f>
        <v>5.8205438034446888E-2</v>
      </c>
      <c r="CR492" s="19">
        <f>ABS(Ct_Na+10^-pH-Kw*10^pH-Ct_Cl-Ct_OAc*Ka*10^pH/(1+Ka*10^pH))</f>
        <v>5.8572262629421674E-2</v>
      </c>
      <c r="CS492" s="19">
        <f>ABS(Ct_Na+10^-pH-Kw*10^pH-Ct_Cl-Ct_OAc*Ka*10^pH/(1+Ka*10^pH))</f>
        <v>5.8932707666222973E-2</v>
      </c>
      <c r="CT492" s="19">
        <f>ABS(Ct_Na+10^-pH-Kw*10^pH-Ct_Cl-Ct_OAc*Ka*10^pH/(1+Ka*10^pH))</f>
        <v>5.9286938133424297E-2</v>
      </c>
      <c r="CU492" s="19">
        <f>ABS(Ct_Na+10^-pH-Kw*10^pH-Ct_Cl-Ct_OAc*Ka*10^pH/(1+Ka*10^pH))</f>
        <v>5.9635113378964023E-2</v>
      </c>
      <c r="CV492" s="19">
        <f>ABS(Ct_Na+10^-pH-Kw*10^pH-Ct_Cl-Ct_OAc*Ka*10^pH/(1+Ka*10^pH))</f>
        <v>5.9977387349155635E-2</v>
      </c>
      <c r="CW492" s="19">
        <f>ABS(Ct_Na+10^-pH-Kw*10^pH-Ct_Cl-Ct_OAc*Ka*10^pH/(1+Ka*10^pH))</f>
        <v>6.031390881564655E-2</v>
      </c>
      <c r="CX492" s="19">
        <f>ABS(Ct_Na+10^-pH-Kw*10^pH-Ct_Cl-Ct_OAc*Ka*10^pH/(1+Ka*10^pH))</f>
        <v>6.0644821591029262E-2</v>
      </c>
    </row>
    <row r="493" spans="1:102">
      <c r="A493" s="24">
        <v>4.6399999999999997</v>
      </c>
      <c r="B493" s="19">
        <f>ABS(Ct_Na+10^-pH-Kw*10^pH-Ct_Cl-Ct_OAc*Ka*10^pH/(1+Ka*10^pH))</f>
        <v>0.13738014613926897</v>
      </c>
      <c r="C493" s="19">
        <f>ABS(Ct_Na+10^-pH-Kw*10^pH-Ct_Cl-Ct_OAc*Ka*10^pH/(1+Ka*10^pH))</f>
        <v>0.12607523878787463</v>
      </c>
      <c r="D493" s="19">
        <f>ABS(Ct_Na+10^-pH-Kw*10^pH-Ct_Cl-Ct_OAc*Ka*10^pH/(1+Ka*10^pH))</f>
        <v>0.11579805028660707</v>
      </c>
      <c r="E493" s="19">
        <f>ABS(Ct_Na+10^-pH-Kw*10^pH-Ct_Cl-Ct_OAc*Ka*10^pH/(1+Ka*10^pH))</f>
        <v>0.10641453035066714</v>
      </c>
      <c r="F493" s="19">
        <f>ABS(Ct_Na+10^-pH-Kw*10^pH-Ct_Cl-Ct_OAc*Ka*10^pH/(1+Ka*10^pH))</f>
        <v>9.7812970409388827E-2</v>
      </c>
      <c r="G493" s="19">
        <f>ABS(Ct_Na+10^-pH-Kw*10^pH-Ct_Cl-Ct_OAc*Ka*10^pH/(1+Ka*10^pH))</f>
        <v>8.9899535263412808E-2</v>
      </c>
      <c r="H493" s="19">
        <f>ABS(Ct_Na+10^-pH-Kw*10^pH-Ct_Cl-Ct_OAc*Ka*10^pH/(1+Ka*10^pH))</f>
        <v>8.2594825897896476E-2</v>
      </c>
      <c r="I493" s="19">
        <f>ABS(Ct_Na+10^-pH-Kw*10^pH-Ct_Cl-Ct_OAc*Ka*10^pH/(1+Ka*10^pH))</f>
        <v>7.5831206115010971E-2</v>
      </c>
      <c r="J493" s="19">
        <f>ABS(Ct_Na+10^-pH-Kw*10^pH-Ct_Cl-Ct_OAc*Ka*10^pH/(1+Ka*10^pH))</f>
        <v>6.9550702030903036E-2</v>
      </c>
      <c r="K493" s="19">
        <f>ABS(Ct_Na+10^-pH-Kw*10^pH-Ct_Cl-Ct_OAc*Ka*10^pH/(1+Ka*10^pH))</f>
        <v>6.3703336159492155E-2</v>
      </c>
      <c r="L493" s="19">
        <f>ABS(Ct_Na+10^-pH-Kw*10^pH-Ct_Cl-Ct_OAc*Ka*10^pH/(1+Ka*10^pH))</f>
        <v>5.8245794679508689E-2</v>
      </c>
      <c r="M493" s="19">
        <f>ABS(Ct_Na+10^-pH-Kw*10^pH-Ct_Cl-Ct_OAc*Ka*10^pH/(1+Ka*10^pH))</f>
        <v>5.3140352649846734E-2</v>
      </c>
      <c r="N493" s="19">
        <f>ABS(Ct_Na+10^-pH-Kw*10^pH-Ct_Cl-Ct_OAc*Ka*10^pH/(1+Ka*10^pH))</f>
        <v>4.8354000747038647E-2</v>
      </c>
      <c r="O493" s="19">
        <f>ABS(Ct_Na+10^-pH-Kw*10^pH-Ct_Cl-Ct_OAc*Ka*10^pH/(1+Ka*10^pH))</f>
        <v>4.3857730777734111E-2</v>
      </c>
      <c r="P493" s="19">
        <f>ABS(Ct_Na+10^-pH-Kw*10^pH-Ct_Cl-Ct_OAc*Ka*10^pH/(1+Ka*10^pH))</f>
        <v>3.9625947277212151E-2</v>
      </c>
      <c r="Q493" s="19">
        <f>ABS(Ct_Na+10^-pH-Kw*10^pH-Ct_Cl-Ct_OAc*Ka*10^pH/(1+Ka*10^pH))</f>
        <v>3.563597997672005E-2</v>
      </c>
      <c r="R493" s="19">
        <f>ABS(Ct_Na+10^-pH-Kw*10^pH-Ct_Cl-Ct_OAc*Ka*10^pH/(1+Ka*10^pH))</f>
        <v>3.1867677526255273E-2</v>
      </c>
      <c r="S493" s="19">
        <f>ABS(Ct_Na+10^-pH-Kw*10^pH-Ct_Cl-Ct_OAc*Ka*10^pH/(1+Ka*10^pH))</f>
        <v>2.8303067100139929E-2</v>
      </c>
      <c r="T493" s="19">
        <f>ABS(Ct_Na+10^-pH-Kw*10^pH-Ct_Cl-Ct_OAc*Ka*10^pH/(1+Ka*10^pH))</f>
        <v>2.4926067749083323E-2</v>
      </c>
      <c r="U493" s="19">
        <f>ABS(Ct_Na+10^-pH-Kw*10^pH-Ct_Cl-Ct_OAc*Ka*10^pH/(1+Ka*10^pH))</f>
        <v>2.1722247851927026E-2</v>
      </c>
      <c r="V493" s="19">
        <f>ABS(Ct_Na+10^-pH-Kw*10^pH-Ct_Cl-Ct_OAc*Ka*10^pH/(1+Ka*10^pH))</f>
        <v>1.8678618949628557E-2</v>
      </c>
      <c r="W493" s="19">
        <f>ABS(Ct_Na+10^-pH-Kw*10^pH-Ct_Cl-Ct_OAc*Ka*10^pH/(1+Ka*10^pH))</f>
        <v>1.5783459749881219E-2</v>
      </c>
      <c r="X493" s="19">
        <f>ABS(Ct_Na+10^-pH-Kw*10^pH-Ct_Cl-Ct_OAc*Ka*10^pH/(1+Ka*10^pH))</f>
        <v>1.3026165273931401E-2</v>
      </c>
      <c r="Y493" s="19">
        <f>ABS(Ct_Na+10^-pH-Kw*10^pH-Ct_Cl-Ct_OAc*Ka*10^pH/(1+Ka*10^pH))</f>
        <v>1.0397117052676898E-2</v>
      </c>
      <c r="Z493" s="19">
        <f>ABS(Ct_Na+10^-pH-Kw*10^pH-Ct_Cl-Ct_OAc*Ka*10^pH/(1+Ka*10^pH))</f>
        <v>7.8875710232976098E-3</v>
      </c>
      <c r="AA493" s="19">
        <f>ABS(Ct_Na+10^-pH-Kw*10^pH-Ct_Cl-Ct_OAc*Ka*10^pH/(1+Ka*10^pH))</f>
        <v>5.4895603730018352E-3</v>
      </c>
      <c r="AB493" s="19">
        <f>ABS(Ct_Na+10^-pH-Kw*10^pH-Ct_Cl-Ct_OAc*Ka*10^pH/(1+Ka*10^pH))</f>
        <v>3.195811055327652E-3</v>
      </c>
      <c r="AC493" s="19">
        <f>ABS(Ct_Na+10^-pH-Kw*10^pH-Ct_Cl-Ct_OAc*Ka*10^pH/(1+Ka*10^pH))</f>
        <v>9.9966809159700992E-4</v>
      </c>
      <c r="AD493" s="19">
        <f>ABS(Ct_Na+10^-pH-Kw*10^pH-Ct_Cl-Ct_OAc*Ka*10^pH/(1+Ka*10^pH))</f>
        <v>1.1049689153115119E-3</v>
      </c>
      <c r="AE493" s="19">
        <f>ABS(Ct_Na+10^-pH-Kw*10^pH-Ct_Cl-Ct_OAc*Ka*10^pH/(1+Ka*10^pH))</f>
        <v>3.1237023709176429E-3</v>
      </c>
      <c r="AF493" s="19">
        <f>ABS(Ct_Na+10^-pH-Kw*10^pH-Ct_Cl-Ct_OAc*Ka*10^pH/(1+Ka*10^pH))</f>
        <v>5.0616864882995286E-3</v>
      </c>
      <c r="AG493" s="19">
        <f>ABS(Ct_Na+10^-pH-Kw*10^pH-Ct_Cl-Ct_OAc*Ka*10^pH/(1+Ka*10^pH))</f>
        <v>6.923671228529174E-3</v>
      </c>
      <c r="AH493" s="19">
        <f>ABS(Ct_Na+10^-pH-Kw*10^pH-Ct_Cl-Ct_OAc*Ka*10^pH/(1+Ka*10^pH))</f>
        <v>8.7140411710576807E-3</v>
      </c>
      <c r="AI493" s="19">
        <f>ABS(Ct_Na+10^-pH-Kw*10^pH-Ct_Cl-Ct_OAc*Ka*10^pH/(1+Ka*10^pH))</f>
        <v>1.0436849983679462E-2</v>
      </c>
      <c r="AJ493" s="19">
        <f>ABS(Ct_Na+10^-pH-Kw*10^pH-Ct_Cl-Ct_OAc*Ka*10^pH/(1+Ka*10^pH))</f>
        <v>1.2095851062500433E-2</v>
      </c>
      <c r="AK493" s="19">
        <f>ABS(Ct_Na+10^-pH-Kw*10^pH-Ct_Cl-Ct_OAc*Ka*10^pH/(1+Ka*10^pH))</f>
        <v>1.3694524829364285E-2</v>
      </c>
      <c r="AL493" s="19">
        <f>ABS(Ct_Na+10^-pH-Kw*10^pH-Ct_Cl-Ct_OAc*Ka*10^pH/(1+Ka*10^pH))</f>
        <v>1.5236103104554411E-2</v>
      </c>
      <c r="AM493" s="19">
        <f>ABS(Ct_Na+10^-pH-Kw*10^pH-Ct_Cl-Ct_OAc*Ka*10^pH/(1+Ka*10^pH))</f>
        <v>1.6723590913948413E-2</v>
      </c>
      <c r="AN493" s="19">
        <f>ABS(Ct_Na+10^-pH-Kw*10^pH-Ct_Cl-Ct_OAc*Ka*10^pH/(1+Ka*10^pH))</f>
        <v>1.8159786040259852E-2</v>
      </c>
      <c r="AO493" s="19">
        <f>ABS(Ct_Na+10^-pH-Kw*10^pH-Ct_Cl-Ct_OAc*Ka*10^pH/(1+Ka*10^pH))</f>
        <v>1.9547296586018354E-2</v>
      </c>
      <c r="AP493" s="19">
        <f>ABS(Ct_Na+10^-pH-Kw*10^pH-Ct_Cl-Ct_OAc*Ka*10^pH/(1+Ka*10^pH))</f>
        <v>2.0888556780251581E-2</v>
      </c>
      <c r="AQ493" s="19">
        <f>ABS(Ct_Na+10^-pH-Kw*10^pH-Ct_Cl-Ct_OAc*Ka*10^pH/(1+Ka*10^pH))</f>
        <v>2.2185841230411573E-2</v>
      </c>
      <c r="AR493" s="19">
        <f>ABS(Ct_Na+10^-pH-Kw*10^pH-Ct_Cl-Ct_OAc*Ka*10^pH/(1+Ka*10^pH))</f>
        <v>2.3441277795082562E-2</v>
      </c>
      <c r="AS493" s="19">
        <f>ABS(Ct_Na+10^-pH-Kw*10^pH-Ct_Cl-Ct_OAc*Ka*10^pH/(1+Ka*10^pH))</f>
        <v>2.4656859230716345E-2</v>
      </c>
      <c r="AT493" s="19">
        <f>ABS(Ct_Na+10^-pH-Kw*10^pH-Ct_Cl-Ct_OAc*Ka*10^pH/(1+Ka*10^pH))</f>
        <v>2.5834453746486602E-2</v>
      </c>
      <c r="AU493" s="19">
        <f>ABS(Ct_Na+10^-pH-Kw*10^pH-Ct_Cl-Ct_OAc*Ka*10^pH/(1+Ka*10^pH))</f>
        <v>2.6975814584848511E-2</v>
      </c>
      <c r="AV493" s="19">
        <f>ABS(Ct_Na+10^-pH-Kw*10^pH-Ct_Cl-Ct_OAc*Ka*10^pH/(1+Ka*10^pH))</f>
        <v>2.8082588731138888E-2</v>
      </c>
      <c r="AW493" s="19">
        <f>ABS(Ct_Na+10^-pH-Kw*10^pH-Ct_Cl-Ct_OAc*Ka*10^pH/(1+Ka*10^pH))</f>
        <v>2.9156324843211606E-2</v>
      </c>
      <c r="AX493" s="19">
        <f>ABS(Ct_Na+10^-pH-Kw*10^pH-Ct_Cl-Ct_OAc*Ka*10^pH/(1+Ka*10^pH))</f>
        <v>3.0198480481399854E-2</v>
      </c>
      <c r="AY493" s="19">
        <f>ABS(Ct_Na+10^-pH-Kw*10^pH-Ct_Cl-Ct_OAc*Ka*10^pH/(1+Ka*10^pH))</f>
        <v>3.1210428709785538E-2</v>
      </c>
      <c r="AZ493" s="19">
        <f>ABS(Ct_Na+10^-pH-Kw*10^pH-Ct_Cl-Ct_OAc*Ka*10^pH/(1+Ka*10^pH))</f>
        <v>3.2193464131645907E-2</v>
      </c>
      <c r="BA493" s="19">
        <f>ABS(Ct_Na+10^-pH-Kw*10^pH-Ct_Cl-Ct_OAc*Ka*10^pH/(1+Ka*10^pH))</f>
        <v>3.314880841486232E-2</v>
      </c>
      <c r="BB493" s="19">
        <f>ABS(Ct_Na+10^-pH-Kw*10^pH-Ct_Cl-Ct_OAc*Ka*10^pH/(1+Ka*10^pH))</f>
        <v>3.4077615356878282E-2</v>
      </c>
      <c r="BC493" s="19">
        <f>ABS(Ct_Na+10^-pH-Kw*10^pH-Ct_Cl-Ct_OAc*Ka*10^pH/(1+Ka*10^pH))</f>
        <v>3.498097553335959E-2</v>
      </c>
      <c r="BD493" s="19">
        <f>ABS(Ct_Na+10^-pH-Kw*10^pH-Ct_Cl-Ct_OAc*Ka*10^pH/(1+Ka*10^pH))</f>
        <v>3.5859920569935963E-2</v>
      </c>
      <c r="BE493" s="19">
        <f>ABS(Ct_Na+10^-pH-Kw*10^pH-Ct_Cl-Ct_OAc*Ka*10^pH/(1+Ka*10^pH))</f>
        <v>3.6715427072203627E-2</v>
      </c>
      <c r="BF493" s="19">
        <f>ABS(Ct_Na+10^-pH-Kw*10^pH-Ct_Cl-Ct_OAc*Ka*10^pH/(1+Ka*10^pH))</f>
        <v>3.7548420245464273E-2</v>
      </c>
      <c r="BG493" s="19">
        <f>ABS(Ct_Na+10^-pH-Kw*10^pH-Ct_Cl-Ct_OAc*Ka*10^pH/(1+Ka*10^pH))</f>
        <v>3.8359777232406432E-2</v>
      </c>
      <c r="BH493" s="19">
        <f>ABS(Ct_Na+10^-pH-Kw*10^pH-Ct_Cl-Ct_OAc*Ka*10^pH/(1+Ka*10^pH))</f>
        <v>3.9150330194042404E-2</v>
      </c>
      <c r="BI493" s="19">
        <f>ABS(Ct_Na+10^-pH-Kw*10^pH-Ct_Cl-Ct_OAc*Ka*10^pH/(1+Ka*10^pH))</f>
        <v>3.9920869156649622E-2</v>
      </c>
      <c r="BJ493" s="19">
        <f>ABS(Ct_Na+10^-pH-Kw*10^pH-Ct_Cl-Ct_OAc*Ka*10^pH/(1+Ka*10^pH))</f>
        <v>4.0672144645191657E-2</v>
      </c>
      <c r="BK493" s="19">
        <f>ABS(Ct_Na+10^-pH-Kw*10^pH-Ct_Cl-Ct_OAc*Ka*10^pH/(1+Ka*10^pH))</f>
        <v>4.1404870121670906E-2</v>
      </c>
      <c r="BL493" s="19">
        <f>ABS(Ct_Na+10^-pH-Kw*10^pH-Ct_Cl-Ct_OAc*Ka*10^pH/(1+Ka*10^pH))</f>
        <v>4.2119724245065313E-2</v>
      </c>
      <c r="BM493" s="19">
        <f>ABS(Ct_Na+10^-pH-Kw*10^pH-Ct_Cl-Ct_OAc*Ka*10^pH/(1+Ka*10^pH))</f>
        <v>4.2817352967896002E-2</v>
      </c>
      <c r="BN493" s="19">
        <f>ABS(Ct_Na+10^-pH-Kw*10^pH-Ct_Cl-Ct_OAc*Ka*10^pH/(1+Ka*10^pH))</f>
        <v>4.3498371483040227E-2</v>
      </c>
      <c r="BO493" s="19">
        <f>ABS(Ct_Na+10^-pH-Kw*10^pH-Ct_Cl-Ct_OAc*Ka*10^pH/(1+Ka*10^pH))</f>
        <v>4.4163366033122237E-2</v>
      </c>
      <c r="BP493" s="19">
        <f>ABS(Ct_Na+10^-pH-Kw*10^pH-Ct_Cl-Ct_OAc*Ka*10^pH/(1+Ka*10^pH))</f>
        <v>4.4812895593667468E-2</v>
      </c>
      <c r="BQ493" s="19">
        <f>ABS(Ct_Na+10^-pH-Kw*10^pH-Ct_Cl-Ct_OAc*Ka*10^pH/(1+Ka*10^pH))</f>
        <v>4.5447493440177178E-2</v>
      </c>
      <c r="BR493" s="19">
        <f>ABS(Ct_Na+10^-pH-Kw*10^pH-Ct_Cl-Ct_OAc*Ka*10^pH/(1+Ka*10^pH))</f>
        <v>4.6067668608357107E-2</v>
      </c>
      <c r="BS493" s="19">
        <f>ABS(Ct_Na+10^-pH-Kw*10^pH-Ct_Cl-Ct_OAc*Ka*10^pH/(1+Ka*10^pH))</f>
        <v>4.6673907255903806E-2</v>
      </c>
      <c r="BT493" s="19">
        <f>ABS(Ct_Na+10^-pH-Kw*10^pH-Ct_Cl-Ct_OAc*Ka*10^pH/(1+Ka*10^pH))</f>
        <v>4.7266673933505005E-2</v>
      </c>
      <c r="BU493" s="19">
        <f>ABS(Ct_Na+10^-pH-Kw*10^pH-Ct_Cl-Ct_OAc*Ka*10^pH/(1+Ka*10^pH))</f>
        <v>4.7846412772038042E-2</v>
      </c>
      <c r="BV493" s="19">
        <f>ABS(Ct_Na+10^-pH-Kw*10^pH-Ct_Cl-Ct_OAc*Ka*10^pH/(1+Ka*10^pH))</f>
        <v>4.8413548592342086E-2</v>
      </c>
      <c r="BW493" s="19">
        <f>ABS(Ct_Na+10^-pH-Kw*10^pH-Ct_Cl-Ct_OAc*Ka*10^pH/(1+Ka*10^pH))</f>
        <v>4.8968487943392321E-2</v>
      </c>
      <c r="BX493" s="19">
        <f>ABS(Ct_Na+10^-pH-Kw*10^pH-Ct_Cl-Ct_OAc*Ka*10^pH/(1+Ka*10^pH))</f>
        <v>4.9511620074207424E-2</v>
      </c>
      <c r="BY493" s="19">
        <f>ABS(Ct_Na+10^-pH-Kw*10^pH-Ct_Cl-Ct_OAc*Ka*10^pH/(1+Ka*10^pH))</f>
        <v>5.0043317844373769E-2</v>
      </c>
      <c r="BZ493" s="19">
        <f>ABS(Ct_Na+10^-pH-Kw*10^pH-Ct_Cl-Ct_OAc*Ka*10^pH/(1+Ka*10^pH))</f>
        <v>5.0563938577661685E-2</v>
      </c>
      <c r="CA493" s="19">
        <f>ABS(Ct_Na+10^-pH-Kw*10^pH-Ct_Cl-Ct_OAc*Ka*10^pH/(1+Ka*10^pH))</f>
        <v>5.1073824862840539E-2</v>
      </c>
      <c r="CB493" s="19">
        <f>ABS(Ct_Na+10^-pH-Kw*10^pH-Ct_Cl-Ct_OAc*Ka*10^pH/(1+Ka*10^pH))</f>
        <v>5.1573305305464737E-2</v>
      </c>
      <c r="CC493" s="19">
        <f>ABS(Ct_Na+10^-pH-Kw*10^pH-Ct_Cl-Ct_OAc*Ka*10^pH/(1+Ka*10^pH))</f>
        <v>5.2062695234096547E-2</v>
      </c>
      <c r="CD493" s="19">
        <f>ABS(Ct_Na+10^-pH-Kw*10^pH-Ct_Cl-Ct_OAc*Ka*10^pH/(1+Ka*10^pH))</f>
        <v>5.2542297364155693E-2</v>
      </c>
      <c r="CE493" s="19">
        <f>ABS(Ct_Na+10^-pH-Kw*10^pH-Ct_Cl-Ct_OAc*Ka*10^pH/(1+Ka*10^pH))</f>
        <v>5.3012402422332489E-2</v>
      </c>
      <c r="CF493" s="19">
        <f>ABS(Ct_Na+10^-pH-Kw*10^pH-Ct_Cl-Ct_OAc*Ka*10^pH/(1+Ka*10^pH))</f>
        <v>5.3473289734270527E-2</v>
      </c>
      <c r="CG493" s="19">
        <f>ABS(Ct_Na+10^-pH-Kw*10^pH-Ct_Cl-Ct_OAc*Ka*10^pH/(1+Ka*10^pH))</f>
        <v>5.3925227778015575E-2</v>
      </c>
      <c r="CH493" s="19">
        <f>ABS(Ct_Na+10^-pH-Kw*10^pH-Ct_Cl-Ct_OAc*Ka*10^pH/(1+Ka*10^pH))</f>
        <v>5.4368474705534776E-2</v>
      </c>
      <c r="CI493" s="19">
        <f>ABS(Ct_Na+10^-pH-Kw*10^pH-Ct_Cl-Ct_OAc*Ka*10^pH/(1+Ka*10^pH))</f>
        <v>5.480327883443456E-2</v>
      </c>
      <c r="CJ493" s="19">
        <f>ABS(Ct_Na+10^-pH-Kw*10^pH-Ct_Cl-Ct_OAc*Ka*10^pH/(1+Ka*10^pH))</f>
        <v>5.5229879111845653E-2</v>
      </c>
      <c r="CK493" s="19">
        <f>ABS(Ct_Na+10^-pH-Kw*10^pH-Ct_Cl-Ct_OAc*Ka*10^pH/(1+Ka*10^pH))</f>
        <v>5.5648505552295821E-2</v>
      </c>
      <c r="CL493" s="19">
        <f>ABS(Ct_Na+10^-pH-Kw*10^pH-Ct_Cl-Ct_OAc*Ka*10^pH/(1+Ka*10^pH))</f>
        <v>5.6059379651256153E-2</v>
      </c>
      <c r="CM493" s="19">
        <f>ABS(Ct_Na+10^-pH-Kw*10^pH-Ct_Cl-Ct_OAc*Ka*10^pH/(1+Ka*10^pH))</f>
        <v>5.6462714775923628E-2</v>
      </c>
      <c r="CN493" s="19">
        <f>ABS(Ct_Na+10^-pH-Kw*10^pH-Ct_Cl-Ct_OAc*Ka*10^pH/(1+Ka*10^pH))</f>
        <v>5.6858716534688061E-2</v>
      </c>
      <c r="CO493" s="19">
        <f>ABS(Ct_Na+10^-pH-Kw*10^pH-Ct_Cl-Ct_OAc*Ka*10^pH/(1+Ka*10^pH))</f>
        <v>5.7247583126627921E-2</v>
      </c>
      <c r="CP493" s="19">
        <f>ABS(Ct_Na+10^-pH-Kw*10^pH-Ct_Cl-Ct_OAc*Ka*10^pH/(1+Ka*10^pH))</f>
        <v>5.7629505672283143E-2</v>
      </c>
      <c r="CQ493" s="19">
        <f>ABS(Ct_Na+10^-pH-Kw*10^pH-Ct_Cl-Ct_OAc*Ka*10^pH/(1+Ka*10^pH))</f>
        <v>5.8004668526864825E-2</v>
      </c>
      <c r="CR493" s="19">
        <f>ABS(Ct_Na+10^-pH-Kw*10^pH-Ct_Cl-Ct_OAc*Ka*10^pH/(1+Ka*10^pH))</f>
        <v>5.8373249576980132E-2</v>
      </c>
      <c r="CS493" s="19">
        <f>ABS(Ct_Na+10^-pH-Kw*10^pH-Ct_Cl-Ct_OAc*Ka*10^pH/(1+Ka*10^pH))</f>
        <v>5.8735420521876039E-2</v>
      </c>
      <c r="CT493" s="19">
        <f>ABS(Ct_Na+10^-pH-Kw*10^pH-Ct_Cl-Ct_OAc*Ka*10^pH/(1+Ka*10^pH))</f>
        <v>5.9091347140135857E-2</v>
      </c>
      <c r="CU493" s="19">
        <f>ABS(Ct_Na+10^-pH-Kw*10^pH-Ct_Cl-Ct_OAc*Ka*10^pH/(1+Ka*10^pH))</f>
        <v>5.9441189542698884E-2</v>
      </c>
      <c r="CV493" s="19">
        <f>ABS(Ct_Na+10^-pH-Kw*10^pH-Ct_Cl-Ct_OAc*Ka*10^pH/(1+Ka*10^pH))</f>
        <v>5.9785102413015101E-2</v>
      </c>
      <c r="CW493" s="19">
        <f>ABS(Ct_Na+10^-pH-Kw*10^pH-Ct_Cl-Ct_OAc*Ka*10^pH/(1+Ka*10^pH))</f>
        <v>6.0123235235090715E-2</v>
      </c>
      <c r="CX493" s="19">
        <f>ABS(Ct_Na+10^-pH-Kw*10^pH-Ct_Cl-Ct_OAc*Ka*10^pH/(1+Ka*10^pH))</f>
        <v>6.0455732510131713E-2</v>
      </c>
    </row>
    <row r="494" spans="1:102">
      <c r="A494" s="23">
        <v>4.6500000000000004</v>
      </c>
      <c r="B494" s="19">
        <f>ABS(Ct_Na+10^-pH-Kw*10^pH-Ct_Cl-Ct_OAc*Ka*10^pH/(1+Ka*10^pH))</f>
        <v>0.13851528648283939</v>
      </c>
      <c r="C494" s="19">
        <f>ABS(Ct_Na+10^-pH-Kw*10^pH-Ct_Cl-Ct_OAc*Ka*10^pH/(1+Ka*10^pH))</f>
        <v>0.12715634966152792</v>
      </c>
      <c r="D494" s="19">
        <f>ABS(Ct_Na+10^-pH-Kw*10^pH-Ct_Cl-Ct_OAc*Ka*10^pH/(1+Ka*10^pH))</f>
        <v>0.11683004346033565</v>
      </c>
      <c r="E494" s="19">
        <f>ABS(Ct_Na+10^-pH-Kw*10^pH-Ct_Cl-Ct_OAc*Ka*10^pH/(1+Ka*10^pH))</f>
        <v>0.10740167692881226</v>
      </c>
      <c r="F494" s="19">
        <f>ABS(Ct_Na+10^-pH-Kw*10^pH-Ct_Cl-Ct_OAc*Ka*10^pH/(1+Ka*10^pH))</f>
        <v>9.8759007608249155E-2</v>
      </c>
      <c r="G494" s="19">
        <f>ABS(Ct_Na+10^-pH-Kw*10^pH-Ct_Cl-Ct_OAc*Ka*10^pH/(1+Ka*10^pH))</f>
        <v>9.0807751833331118E-2</v>
      </c>
      <c r="H494" s="19">
        <f>ABS(Ct_Na+10^-pH-Kw*10^pH-Ct_Cl-Ct_OAc*Ka*10^pH/(1+Ka*10^pH))</f>
        <v>8.3468131118022149E-2</v>
      </c>
      <c r="I494" s="19">
        <f>ABS(Ct_Na+10^-pH-Kw*10^pH-Ct_Cl-Ct_OAc*Ka*10^pH/(1+Ka*10^pH))</f>
        <v>7.6672186011254584E-2</v>
      </c>
      <c r="J494" s="19">
        <f>ABS(Ct_Na+10^-pH-Kw*10^pH-Ct_Cl-Ct_OAc*Ka*10^pH/(1+Ka*10^pH))</f>
        <v>7.0361665554970421E-2</v>
      </c>
      <c r="K494" s="19">
        <f>ABS(Ct_Na+10^-pH-Kw*10^pH-Ct_Cl-Ct_OAc*Ka*10^pH/(1+Ka*10^pH))</f>
        <v>6.4486353406016189E-2</v>
      </c>
      <c r="L494" s="19">
        <f>ABS(Ct_Na+10^-pH-Kw*10^pH-Ct_Cl-Ct_OAc*Ka*10^pH/(1+Ka*10^pH))</f>
        <v>5.9002728733658902E-2</v>
      </c>
      <c r="M494" s="19">
        <f>ABS(Ct_Na+10^-pH-Kw*10^pH-Ct_Cl-Ct_OAc*Ka*10^pH/(1+Ka*10^pH))</f>
        <v>5.3872886298227902E-2</v>
      </c>
      <c r="N494" s="19">
        <f>ABS(Ct_Na+10^-pH-Kw*10^pH-Ct_Cl-Ct_OAc*Ka*10^pH/(1+Ka*10^pH))</f>
        <v>4.9063659015011335E-2</v>
      </c>
      <c r="O494" s="19">
        <f>ABS(Ct_Na+10^-pH-Kw*10^pH-Ct_Cl-Ct_OAc*Ka*10^pH/(1+Ka*10^pH))</f>
        <v>4.4545900051989731E-2</v>
      </c>
      <c r="P494" s="19">
        <f>ABS(Ct_Na+10^-pH-Kw*10^pH-Ct_Cl-Ct_OAc*Ka*10^pH/(1+Ka*10^pH))</f>
        <v>4.0293891616204662E-2</v>
      </c>
      <c r="Q494" s="19">
        <f>ABS(Ct_Na+10^-pH-Kw*10^pH-Ct_Cl-Ct_OAc*Ka*10^pH/(1+Ka*10^pH))</f>
        <v>3.6284855091035906E-2</v>
      </c>
      <c r="R494" s="19">
        <f>ABS(Ct_Na+10^-pH-Kw*10^pH-Ct_Cl-Ct_OAc*Ka*10^pH/(1+Ka*10^pH))</f>
        <v>3.2498542817265413E-2</v>
      </c>
      <c r="S494" s="19">
        <f>ABS(Ct_Na+10^-pH-Kw*10^pH-Ct_Cl-Ct_OAc*Ka*10^pH/(1+Ka*10^pH))</f>
        <v>2.8916896071806811E-2</v>
      </c>
      <c r="T494" s="19">
        <f>ABS(Ct_Na+10^-pH-Kw*10^pH-Ct_Cl-Ct_OAc*Ka*10^pH/(1+Ka*10^pH))</f>
        <v>2.5523757049793438E-2</v>
      </c>
      <c r="U494" s="19">
        <f>ABS(Ct_Na+10^-pH-Kw*10^pH-Ct_Cl-Ct_OAc*Ka*10^pH/(1+Ka*10^pH))</f>
        <v>2.2304625157114056E-2</v>
      </c>
      <c r="V494" s="19">
        <f>ABS(Ct_Na+10^-pH-Kw*10^pH-Ct_Cl-Ct_OAc*Ka*10^pH/(1+Ka*10^pH))</f>
        <v>1.9246449859068655E-2</v>
      </c>
      <c r="W494" s="19">
        <f>ABS(Ct_Na+10^-pH-Kw*10^pH-Ct_Cl-Ct_OAc*Ka*10^pH/(1+Ka*10^pH))</f>
        <v>1.6337453843854731E-2</v>
      </c>
      <c r="X494" s="19">
        <f>ABS(Ct_Na+10^-pH-Kw*10^pH-Ct_Cl-Ct_OAc*Ka*10^pH/(1+Ka*10^pH))</f>
        <v>1.3566981448412913E-2</v>
      </c>
      <c r="Y494" s="19">
        <f>ABS(Ct_Na+10^-pH-Kw*10^pH-Ct_Cl-Ct_OAc*Ka*10^pH/(1+Ka*10^pH))</f>
        <v>1.0925368234154419E-2</v>
      </c>
      <c r="Z494" s="19">
        <f>ABS(Ct_Na+10^-pH-Kw*10^pH-Ct_Cl-Ct_OAc*Ka*10^pH/(1+Ka*10^pH))</f>
        <v>8.4038283478167705E-3</v>
      </c>
      <c r="AA494" s="19">
        <f>ABS(Ct_Na+10^-pH-Kw*10^pH-Ct_Cl-Ct_OAc*Ka*10^pH/(1+Ka*10^pH))</f>
        <v>5.9943569008719041E-3</v>
      </c>
      <c r="AB494" s="19">
        <f>ABS(Ct_Na+10^-pH-Kw*10^pH-Ct_Cl-Ct_OAc*Ka*10^pH/(1+Ka*10^pH))</f>
        <v>3.6896450820550902E-3</v>
      </c>
      <c r="AC494" s="19">
        <f>ABS(Ct_Na+10^-pH-Kw*10^pH-Ct_Cl-Ct_OAc*Ka*10^pH/(1+Ka*10^pH))</f>
        <v>1.4830061065921607E-3</v>
      </c>
      <c r="AD494" s="19">
        <f>ABS(Ct_Na+10^-pH-Kw*10^pH-Ct_Cl-Ct_OAc*Ka*10^pH/(1+Ka*10^pH))</f>
        <v>6.3168957822647143E-4</v>
      </c>
      <c r="AE494" s="19">
        <f>ABS(Ct_Na+10^-pH-Kw*10^pH-Ct_Cl-Ct_OAc*Ka*10^pH/(1+Ka*10^pH))</f>
        <v>2.6600711534606747E-3</v>
      </c>
      <c r="AF494" s="19">
        <f>ABS(Ct_Na+10^-pH-Kw*10^pH-Ct_Cl-Ct_OAc*Ka*10^pH/(1+Ka*10^pH))</f>
        <v>4.6073174656854968E-3</v>
      </c>
      <c r="AG494" s="19">
        <f>ABS(Ct_Na+10^-pH-Kw*10^pH-Ct_Cl-Ct_OAc*Ka*10^pH/(1+Ka*10^pH))</f>
        <v>6.4782011774309201E-3</v>
      </c>
      <c r="AH494" s="19">
        <f>ABS(Ct_Na+10^-pH-Kw*10^pH-Ct_Cl-Ct_OAc*Ka*10^pH/(1+Ka*10^pH))</f>
        <v>8.2771278233399678E-3</v>
      </c>
      <c r="AI494" s="19">
        <f>ABS(Ct_Na+10^-pH-Kw*10^pH-Ct_Cl-Ct_OAc*Ka*10^pH/(1+Ka*10^pH))</f>
        <v>1.0008170444875113E-2</v>
      </c>
      <c r="AJ494" s="19">
        <f>ABS(Ct_Na+10^-pH-Kw*10^pH-Ct_Cl-Ct_OAc*Ka*10^pH/(1+Ka*10^pH))</f>
        <v>1.167510037672375E-2</v>
      </c>
      <c r="AK494" s="19">
        <f>ABS(Ct_Na+10^-pH-Kw*10^pH-Ct_Cl-Ct_OAc*Ka*10^pH/(1+Ka*10^pH))</f>
        <v>1.3281414674687013E-2</v>
      </c>
      <c r="AL494" s="19">
        <f>ABS(Ct_Na+10^-pH-Kw*10^pH-Ct_Cl-Ct_OAc*Ka*10^pH/(1+Ka*10^pH))</f>
        <v>1.4830360604865839E-2</v>
      </c>
      <c r="AM494" s="19">
        <f>ABS(Ct_Na+10^-pH-Kw*10^pH-Ct_Cl-Ct_OAc*Ka*10^pH/(1+Ka*10^pH))</f>
        <v>1.6324957555038419E-2</v>
      </c>
      <c r="AN494" s="19">
        <f>ABS(Ct_Na+10^-pH-Kw*10^pH-Ct_Cl-Ct_OAc*Ka*10^pH/(1+Ka*10^pH))</f>
        <v>1.7768016679342961E-2</v>
      </c>
      <c r="AO494" s="19">
        <f>ABS(Ct_Na+10^-pH-Kw*10^pH-Ct_Cl-Ct_OAc*Ka*10^pH/(1+Ka*10^pH))</f>
        <v>1.9162158545196501E-2</v>
      </c>
      <c r="AP494" s="19">
        <f>ABS(Ct_Na+10^-pH-Kw*10^pH-Ct_Cl-Ct_OAc*Ka*10^pH/(1+Ka*10^pH))</f>
        <v>2.0509829015521598E-2</v>
      </c>
      <c r="AQ494" s="19">
        <f>ABS(Ct_Na+10^-pH-Kw*10^pH-Ct_Cl-Ct_OAc*Ka*10^pH/(1+Ka*10^pH))</f>
        <v>2.1813313568786838E-2</v>
      </c>
      <c r="AR494" s="19">
        <f>ABS(Ct_Na+10^-pH-Kw*10^pH-Ct_Cl-Ct_OAc*Ka*10^pH/(1+Ka*10^pH))</f>
        <v>2.3074750233237101E-2</v>
      </c>
      <c r="AS494" s="19">
        <f>ABS(Ct_Na+10^-pH-Kw*10^pH-Ct_Cl-Ct_OAc*Ka*10^pH/(1+Ka*10^pH))</f>
        <v>2.4296141289292087E-2</v>
      </c>
      <c r="AT494" s="19">
        <f>ABS(Ct_Na+10^-pH-Kw*10^pH-Ct_Cl-Ct_OAc*Ka*10^pH/(1+Ka*10^pH))</f>
        <v>2.5479363874845382E-2</v>
      </c>
      <c r="AU494" s="19">
        <f>ABS(Ct_Na+10^-pH-Kw*10^pH-Ct_Cl-Ct_OAc*Ka*10^pH/(1+Ka*10^pH))</f>
        <v>2.6626179611612389E-2</v>
      </c>
      <c r="AV494" s="19">
        <f>ABS(Ct_Na+10^-pH-Kw*10^pH-Ct_Cl-Ct_OAc*Ka*10^pH/(1+Ka*10^pH))</f>
        <v>2.7738243356356201E-2</v>
      </c>
      <c r="AW494" s="19">
        <f>ABS(Ct_Na+10^-pH-Kw*10^pH-Ct_Cl-Ct_OAc*Ka*10^pH/(1+Ka*10^pH))</f>
        <v>2.8817111168421051E-2</v>
      </c>
      <c r="AX494" s="19">
        <f>ABS(Ct_Na+10^-pH-Kw*10^pH-Ct_Cl-Ct_OAc*Ka*10^pH/(1+Ka*10^pH))</f>
        <v>2.9864247574248722E-2</v>
      </c>
      <c r="AY494" s="19">
        <f>ABS(Ct_Na+10^-pH-Kw*10^pH-Ct_Cl-Ct_OAc*Ka*10^pH/(1+Ka*10^pH))</f>
        <v>3.088103220019732E-2</v>
      </c>
      <c r="AZ494" s="19">
        <f>ABS(Ct_Na+10^-pH-Kw*10^pH-Ct_Cl-Ct_OAc*Ka*10^pH/(1+Ka*10^pH))</f>
        <v>3.1868765836833103E-2</v>
      </c>
      <c r="BA494" s="19">
        <f>ABS(Ct_Na+10^-pH-Kw*10^pH-Ct_Cl-Ct_OAc*Ka*10^pH/(1+Ka*10^pH))</f>
        <v>3.2828675990746736E-2</v>
      </c>
      <c r="BB494" s="19">
        <f>ABS(Ct_Na+10^-pH-Kw*10^pH-Ct_Cl-Ct_OAc*Ka*10^pH/(1+Ka*10^pH))</f>
        <v>3.3761921973718335E-2</v>
      </c>
      <c r="BC494" s="19">
        <f>ABS(Ct_Na+10^-pH-Kw*10^pH-Ct_Cl-Ct_OAc*Ka*10^pH/(1+Ka*10^pH))</f>
        <v>3.4669599573594848E-2</v>
      </c>
      <c r="BD494" s="19">
        <f>ABS(Ct_Na+10^-pH-Kw*10^pH-Ct_Cl-Ct_OAc*Ka*10^pH/(1+Ka*10^pH))</f>
        <v>3.5552745346447645E-2</v>
      </c>
      <c r="BE494" s="19">
        <f>ABS(Ct_Na+10^-pH-Kw*10^pH-Ct_Cl-Ct_OAc*Ka*10^pH/(1+Ka*10^pH))</f>
        <v>3.6412340565357693E-2</v>
      </c>
      <c r="BF494" s="19">
        <f>ABS(Ct_Na+10^-pH-Kw*10^pH-Ct_Cl-Ct_OAc*Ka*10^pH/(1+Ka*10^pH))</f>
        <v>3.7249314857454335E-2</v>
      </c>
      <c r="BG494" s="19">
        <f>ABS(Ct_Na+10^-pH-Kw*10^pH-Ct_Cl-Ct_OAc*Ka*10^pH/(1+Ka*10^pH))</f>
        <v>3.8064549557548448E-2</v>
      </c>
      <c r="BH494" s="19">
        <f>ABS(Ct_Na+10^-pH-Kw*10^pH-Ct_Cl-Ct_OAc*Ka*10^pH/(1+Ka*10^pH))</f>
        <v>3.8858880803794016E-2</v>
      </c>
      <c r="BI494" s="19">
        <f>ABS(Ct_Na+10^-pH-Kw*10^pH-Ct_Cl-Ct_OAc*Ka*10^pH/(1+Ka*10^pH))</f>
        <v>3.9633102398235899E-2</v>
      </c>
      <c r="BJ494" s="19">
        <f>ABS(Ct_Na+10^-pH-Kw*10^pH-Ct_Cl-Ct_OAc*Ka*10^pH/(1+Ka*10^pH))</f>
        <v>4.0387968452816732E-2</v>
      </c>
      <c r="BK494" s="19">
        <f>ABS(Ct_Na+10^-pH-Kw*10^pH-Ct_Cl-Ct_OAc*Ka*10^pH/(1+Ka*10^pH))</f>
        <v>4.1124195839383204E-2</v>
      </c>
      <c r="BL494" s="19">
        <f>ABS(Ct_Na+10^-pH-Kw*10^pH-Ct_Cl-Ct_OAc*Ka*10^pH/(1+Ka*10^pH))</f>
        <v>4.184246646042368E-2</v>
      </c>
      <c r="BM494" s="19">
        <f>ABS(Ct_Na+10^-pH-Kw*10^pH-Ct_Cl-Ct_OAc*Ka*10^pH/(1+Ka*10^pH))</f>
        <v>4.2543429355655957E-2</v>
      </c>
      <c r="BN494" s="19">
        <f>ABS(Ct_Na+10^-pH-Kw*10^pH-Ct_Cl-Ct_OAc*Ka*10^pH/(1+Ka*10^pH))</f>
        <v>4.3227702658144601E-2</v>
      </c>
      <c r="BO494" s="19">
        <f>ABS(Ct_Na+10^-pH-Kw*10^pH-Ct_Cl-Ct_OAc*Ka*10^pH/(1+Ka*10^pH))</f>
        <v>4.3895875412339386E-2</v>
      </c>
      <c r="BP494" s="19">
        <f>ABS(Ct_Na+10^-pH-Kw*10^pH-Ct_Cl-Ct_OAc*Ka*10^pH/(1+Ka*10^pH))</f>
        <v>4.4548509265273831E-2</v>
      </c>
      <c r="BQ494" s="19">
        <f>ABS(Ct_Na+10^-pH-Kw*10^pH-Ct_Cl-Ct_OAc*Ka*10^pH/(1+Ka*10^pH))</f>
        <v>4.5186140041129336E-2</v>
      </c>
      <c r="BR494" s="19">
        <f>ABS(Ct_Na+10^-pH-Kw*10^pH-Ct_Cl-Ct_OAc*Ka*10^pH/(1+Ka*10^pH))</f>
        <v>4.5809279208442653E-2</v>
      </c>
      <c r="BS494" s="19">
        <f>ABS(Ct_Na+10^-pH-Kw*10^pH-Ct_Cl-Ct_OAc*Ka*10^pH/(1+Ka*10^pH))</f>
        <v>4.6418415248400638E-2</v>
      </c>
      <c r="BT494" s="19">
        <f>ABS(Ct_Na+10^-pH-Kw*10^pH-Ct_Cl-Ct_OAc*Ka*10^pH/(1+Ka*10^pH))</f>
        <v>4.7014014931915094E-2</v>
      </c>
      <c r="BU494" s="19">
        <f>ABS(Ct_Na+10^-pH-Kw*10^pH-Ct_Cl-Ct_OAc*Ka*10^pH/(1+Ka*10^pH))</f>
        <v>4.7596524512495172E-2</v>
      </c>
      <c r="BV494" s="19">
        <f>ABS(Ct_Na+10^-pH-Kw*10^pH-Ct_Cl-Ct_OAc*Ka*10^pH/(1+Ka*10^pH))</f>
        <v>4.816637084132349E-2</v>
      </c>
      <c r="BW494" s="19">
        <f>ABS(Ct_Na+10^-pH-Kw*10^pH-Ct_Cl-Ct_OAc*Ka*10^pH/(1+Ka*10^pH))</f>
        <v>4.8723962410392098E-2</v>
      </c>
      <c r="BX494" s="19">
        <f>ABS(Ct_Na+10^-pH-Kw*10^pH-Ct_Cl-Ct_OAc*Ka*10^pH/(1+Ka*10^pH))</f>
        <v>4.9269690329054969E-2</v>
      </c>
      <c r="BY494" s="19">
        <f>ABS(Ct_Na+10^-pH-Kw*10^pH-Ct_Cl-Ct_OAc*Ka*10^pH/(1+Ka*10^pH))</f>
        <v>4.9803929238903873E-2</v>
      </c>
      <c r="BZ494" s="19">
        <f>ABS(Ct_Na+10^-pH-Kw*10^pH-Ct_Cl-Ct_OAc*Ka*10^pH/(1+Ka*10^pH))</f>
        <v>5.0327038171464285E-2</v>
      </c>
      <c r="CA494" s="19">
        <f>ABS(Ct_Na+10^-pH-Kw*10^pH-Ct_Cl-Ct_OAc*Ka*10^pH/(1+Ka*10^pH))</f>
        <v>5.0839361352837856E-2</v>
      </c>
      <c r="CB494" s="19">
        <f>ABS(Ct_Na+10^-pH-Kw*10^pH-Ct_Cl-Ct_OAc*Ka*10^pH/(1+Ka*10^pH))</f>
        <v>5.1341228959081379E-2</v>
      </c>
      <c r="CC494" s="19">
        <f>ABS(Ct_Na+10^-pH-Kw*10^pH-Ct_Cl-Ct_OAc*Ka*10^pH/(1+Ka*10^pH))</f>
        <v>5.183295782580484E-2</v>
      </c>
      <c r="CD494" s="19">
        <f>ABS(Ct_Na+10^-pH-Kw*10^pH-Ct_Cl-Ct_OAc*Ka*10^pH/(1+Ka*10^pH))</f>
        <v>5.2314852115193794E-2</v>
      </c>
      <c r="CE494" s="19">
        <f>ABS(Ct_Na+10^-pH-Kw*10^pH-Ct_Cl-Ct_OAc*Ka*10^pH/(1+Ka*10^pH))</f>
        <v>5.2787203943406753E-2</v>
      </c>
      <c r="CF494" s="19">
        <f>ABS(Ct_Na+10^-pH-Kw*10^pH-Ct_Cl-Ct_OAc*Ka*10^pH/(1+Ka*10^pH))</f>
        <v>5.3250293971066509E-2</v>
      </c>
      <c r="CG494" s="19">
        <f>ABS(Ct_Na+10^-pH-Kw*10^pH-Ct_Cl-Ct_OAc*Ka*10^pH/(1+Ka*10^pH))</f>
        <v>5.3704391959354239E-2</v>
      </c>
      <c r="CH494" s="19">
        <f>ABS(Ct_Na+10^-pH-Kw*10^pH-Ct_Cl-Ct_OAc*Ka*10^pH/(1+Ka*10^pH))</f>
        <v>5.4149757294021029E-2</v>
      </c>
      <c r="CI494" s="19">
        <f>ABS(Ct_Na+10^-pH-Kw*10^pH-Ct_Cl-Ct_OAc*Ka*10^pH/(1+Ka*10^pH))</f>
        <v>5.4586639479456085E-2</v>
      </c>
      <c r="CJ494" s="19">
        <f>ABS(Ct_Na+10^-pH-Kw*10^pH-Ct_Cl-Ct_OAc*Ka*10^pH/(1+Ka*10^pH))</f>
        <v>5.5015278604788595E-2</v>
      </c>
      <c r="CK494" s="19">
        <f>ABS(Ct_Na+10^-pH-Kw*10^pH-Ct_Cl-Ct_OAc*Ka*10^pH/(1+Ka*10^pH))</f>
        <v>5.5435905783853226E-2</v>
      </c>
      <c r="CL494" s="19">
        <f>ABS(Ct_Na+10^-pH-Kw*10^pH-Ct_Cl-Ct_OAc*Ka*10^pH/(1+Ka*10^pH))</f>
        <v>5.5848743570712928E-2</v>
      </c>
      <c r="CM494" s="19">
        <f>ABS(Ct_Na+10^-pH-Kw*10^pH-Ct_Cl-Ct_OAc*Ka*10^pH/(1+Ka*10^pH))</f>
        <v>5.6254006352309163E-2</v>
      </c>
      <c r="CN494" s="19">
        <f>ABS(Ct_Na+10^-pH-Kw*10^pH-Ct_Cl-Ct_OAc*Ka*10^pH/(1+Ka*10^pH))</f>
        <v>5.6651900719694545E-2</v>
      </c>
      <c r="CO494" s="19">
        <f>ABS(Ct_Na+10^-pH-Kw*10^pH-Ct_Cl-Ct_OAc*Ka*10^pH/(1+Ka*10^pH))</f>
        <v>5.7042625819199125E-2</v>
      </c>
      <c r="CP494" s="19">
        <f>ABS(Ct_Na+10^-pH-Kw*10^pH-Ct_Cl-Ct_OAc*Ka*10^pH/(1+Ka*10^pH))</f>
        <v>5.7426373684783982E-2</v>
      </c>
      <c r="CQ494" s="19">
        <f>ABS(Ct_Na+10^-pH-Kw*10^pH-Ct_Cl-Ct_OAc*Ka*10^pH/(1+Ka*10^pH))</f>
        <v>5.7803329552747862E-2</v>
      </c>
      <c r="CR494" s="19">
        <f>ABS(Ct_Na+10^-pH-Kw*10^pH-Ct_Cl-Ct_OAc*Ka*10^pH/(1+Ka*10^pH))</f>
        <v>5.8173672159870259E-2</v>
      </c>
      <c r="CS494" s="19">
        <f>ABS(Ct_Na+10^-pH-Kw*10^pH-Ct_Cl-Ct_OAc*Ka*10^pH/(1+Ka*10^pH))</f>
        <v>5.8537574025999212E-2</v>
      </c>
      <c r="CT494" s="19">
        <f>ABS(Ct_Na+10^-pH-Kw*10^pH-Ct_Cl-Ct_OAc*Ka*10^pH/(1+Ka*10^pH))</f>
        <v>5.8895201722022533E-2</v>
      </c>
      <c r="CU494" s="19">
        <f>ABS(Ct_Na+10^-pH-Kw*10^pH-Ct_Cl-Ct_OAc*Ka*10^pH/(1+Ka*10^pH))</f>
        <v>5.924671612409671E-2</v>
      </c>
      <c r="CV494" s="19">
        <f>ABS(Ct_Na+10^-pH-Kw*10^pH-Ct_Cl-Ct_OAc*Ka*10^pH/(1+Ka*10^pH))</f>
        <v>5.9592272654949298E-2</v>
      </c>
      <c r="CW494" s="19">
        <f>ABS(Ct_Na+10^-pH-Kw*10^pH-Ct_Cl-Ct_OAc*Ka*10^pH/(1+Ka*10^pH))</f>
        <v>5.9932021513014459E-2</v>
      </c>
      <c r="CX494" s="19">
        <f>ABS(Ct_Na+10^-pH-Kw*10^pH-Ct_Cl-Ct_OAc*Ka*10^pH/(1+Ka*10^pH))</f>
        <v>6.0266107890111845E-2</v>
      </c>
    </row>
    <row r="495" spans="1:102">
      <c r="A495" s="24">
        <v>4.66</v>
      </c>
      <c r="B495" s="19">
        <f>ABS(Ct_Na+10^-pH-Kw*10^pH-Ct_Cl-Ct_OAc*Ka*10^pH/(1+Ka*10^pH))</f>
        <v>0.13965341337865667</v>
      </c>
      <c r="C495" s="19">
        <f>ABS(Ct_Na+10^-pH-Kw*10^pH-Ct_Cl-Ct_OAc*Ka*10^pH/(1+Ka*10^pH))</f>
        <v>0.12824030430542771</v>
      </c>
      <c r="D495" s="19">
        <f>ABS(Ct_Na+10^-pH-Kw*10^pH-Ct_Cl-Ct_OAc*Ka*10^pH/(1+Ka*10^pH))</f>
        <v>0.1178647506024923</v>
      </c>
      <c r="E495" s="19">
        <f>ABS(Ct_Na+10^-pH-Kw*10^pH-Ct_Cl-Ct_OAc*Ka*10^pH/(1+Ka*10^pH))</f>
        <v>0.1083914189606817</v>
      </c>
      <c r="F495" s="19">
        <f>ABS(Ct_Na+10^-pH-Kw*10^pH-Ct_Cl-Ct_OAc*Ka*10^pH/(1+Ka*10^pH))</f>
        <v>9.9707531622355308E-2</v>
      </c>
      <c r="G495" s="19">
        <f>ABS(Ct_Na+10^-pH-Kw*10^pH-Ct_Cl-Ct_OAc*Ka*10^pH/(1+Ka*10^pH))</f>
        <v>9.1718355271095064E-2</v>
      </c>
      <c r="H495" s="19">
        <f>ABS(Ct_Na+10^-pH-Kw*10^pH-Ct_Cl-Ct_OAc*Ka*10^pH/(1+Ka*10^pH))</f>
        <v>8.4343730946854809E-2</v>
      </c>
      <c r="I495" s="19">
        <f>ABS(Ct_Na+10^-pH-Kw*10^pH-Ct_Cl-Ct_OAc*Ka*10^pH/(1+Ka*10^pH))</f>
        <v>7.751537509107681E-2</v>
      </c>
      <c r="J495" s="19">
        <f>ABS(Ct_Na+10^-pH-Kw*10^pH-Ct_Cl-Ct_OAc*Ka*10^pH/(1+Ka*10^pH))</f>
        <v>7.1174758939282962E-2</v>
      </c>
      <c r="K495" s="19">
        <f>ABS(Ct_Na+10^-pH-Kw*10^pH-Ct_Cl-Ct_OAc*Ka*10^pH/(1+Ka*10^pH))</f>
        <v>6.5271426660026582E-2</v>
      </c>
      <c r="L495" s="19">
        <f>ABS(Ct_Na+10^-pH-Kw*10^pH-Ct_Cl-Ct_OAc*Ka*10^pH/(1+Ka*10^pH))</f>
        <v>5.9761649866053985E-2</v>
      </c>
      <c r="M495" s="19">
        <f>ABS(Ct_Na+10^-pH-Kw*10^pH-Ct_Cl-Ct_OAc*Ka*10^pH/(1+Ka*10^pH))</f>
        <v>5.4607342542660267E-2</v>
      </c>
      <c r="N495" s="19">
        <f>ABS(Ct_Na+10^-pH-Kw*10^pH-Ct_Cl-Ct_OAc*Ka*10^pH/(1+Ka*10^pH))</f>
        <v>4.977517942697865E-2</v>
      </c>
      <c r="O495" s="19">
        <f>ABS(Ct_Na+10^-pH-Kw*10^pH-Ct_Cl-Ct_OAc*Ka*10^pH/(1+Ka*10^pH))</f>
        <v>4.5235874681944427E-2</v>
      </c>
      <c r="P495" s="19">
        <f>ABS(Ct_Na+10^-pH-Kw*10^pH-Ct_Cl-Ct_OAc*Ka*10^pH/(1+Ka*10^pH))</f>
        <v>4.0963587863088652E-2</v>
      </c>
      <c r="Q495" s="19">
        <f>ABS(Ct_Na+10^-pH-Kw*10^pH-Ct_Cl-Ct_OAc*Ka*10^pH/(1+Ka*10^pH))</f>
        <v>3.6935431719596096E-2</v>
      </c>
      <c r="R495" s="19">
        <f>ABS(Ct_Na+10^-pH-Kw*10^pH-Ct_Cl-Ct_OAc*Ka*10^pH/(1+Ka*10^pH))</f>
        <v>3.3131062028519773E-2</v>
      </c>
      <c r="S495" s="19">
        <f>ABS(Ct_Na+10^-pH-Kw*10^pH-Ct_Cl-Ct_OAc*Ka*10^pH/(1+Ka*10^pH))</f>
        <v>2.9532333942366488E-2</v>
      </c>
      <c r="T495" s="19">
        <f>ABS(Ct_Na+10^-pH-Kw*10^pH-Ct_Cl-Ct_OAc*Ka*10^pH/(1+Ka*10^pH))</f>
        <v>2.6123012597589718E-2</v>
      </c>
      <c r="U495" s="19">
        <f>ABS(Ct_Na+10^-pH-Kw*10^pH-Ct_Cl-Ct_OAc*Ka*10^pH/(1+Ka*10^pH))</f>
        <v>2.2888528244852758E-2</v>
      </c>
      <c r="V495" s="19">
        <f>ABS(Ct_Na+10^-pH-Kw*10^pH-Ct_Cl-Ct_OAc*Ka*10^pH/(1+Ka*10^pH))</f>
        <v>1.981576810975267E-2</v>
      </c>
      <c r="W495" s="19">
        <f>ABS(Ct_Na+10^-pH-Kw*10^pH-Ct_Cl-Ct_OAc*Ka*10^pH/(1+Ka*10^pH))</f>
        <v>1.6892898712950119E-2</v>
      </c>
      <c r="X495" s="19">
        <f>ABS(Ct_Na+10^-pH-Kw*10^pH-Ct_Cl-Ct_OAc*Ka*10^pH/(1+Ka*10^pH))</f>
        <v>1.4109213573138196E-2</v>
      </c>
      <c r="Y495" s="19">
        <f>ABS(Ct_Na+10^-pH-Kw*10^pH-Ct_Cl-Ct_OAc*Ka*10^pH/(1+Ka*10^pH))</f>
        <v>1.1455002160759366E-2</v>
      </c>
      <c r="Z495" s="19">
        <f>ABS(Ct_Na+10^-pH-Kw*10^pH-Ct_Cl-Ct_OAc*Ka*10^pH/(1+Ka*10^pH))</f>
        <v>8.9214367216704851E-3</v>
      </c>
      <c r="AA495" s="19">
        <f>ABS(Ct_Na+10^-pH-Kw*10^pH-Ct_Cl-Ct_OAc*Ka*10^pH/(1+Ka*10^pH))</f>
        <v>6.5004741909855529E-3</v>
      </c>
      <c r="AB495" s="19">
        <f>ABS(Ct_Na+10^-pH-Kw*10^pH-Ct_Cl-Ct_OAc*Ka*10^pH/(1+Ka*10^pH))</f>
        <v>4.1847709007652029E-3</v>
      </c>
      <c r="AC495" s="19">
        <f>ABS(Ct_Na+10^-pH-Kw*10^pH-Ct_Cl-Ct_OAc*Ka*10^pH/(1+Ka*10^pH))</f>
        <v>1.9676081760861136E-3</v>
      </c>
      <c r="AD495" s="19">
        <f>ABS(Ct_Na+10^-pH-Kw*10^pH-Ct_Cl-Ct_OAc*Ka*10^pH/(1+Ka*10^pH))</f>
        <v>1.5717276839800204E-4</v>
      </c>
      <c r="AE495" s="19">
        <f>ABS(Ct_Na+10^-pH-Kw*10^pH-Ct_Cl-Ct_OAc*Ka*10^pH/(1+Ka*10^pH))</f>
        <v>2.1952279600460367E-3</v>
      </c>
      <c r="AF495" s="19">
        <f>ABS(Ct_Na+10^-pH-Kw*10^pH-Ct_Cl-Ct_OAc*Ka*10^pH/(1+Ka*10^pH))</f>
        <v>4.1517609440281308E-3</v>
      </c>
      <c r="AG495" s="19">
        <f>ABS(Ct_Na+10^-pH-Kw*10^pH-Ct_Cl-Ct_OAc*Ka*10^pH/(1+Ka*10^pH))</f>
        <v>6.0315671443246649E-3</v>
      </c>
      <c r="AH495" s="19">
        <f>ABS(Ct_Na+10^-pH-Kw*10^pH-Ct_Cl-Ct_OAc*Ka*10^pH/(1+Ka*10^pH))</f>
        <v>7.8390731061482449E-3</v>
      </c>
      <c r="AI495" s="19">
        <f>ABS(Ct_Na+10^-pH-Kw*10^pH-Ct_Cl-Ct_OAc*Ka*10^pH/(1+Ka*10^pH))</f>
        <v>9.5783712958275521E-3</v>
      </c>
      <c r="AJ495" s="19">
        <f>ABS(Ct_Na+10^-pH-Kw*10^pH-Ct_Cl-Ct_OAc*Ka*10^pH/(1+Ka*10^pH))</f>
        <v>1.1253251034037244E-2</v>
      </c>
      <c r="AK495" s="19">
        <f>ABS(Ct_Na+10^-pH-Kw*10^pH-Ct_Cl-Ct_OAc*Ka*10^pH/(1+Ka*10^pH))</f>
        <v>1.2867226054493884E-2</v>
      </c>
      <c r="AL495" s="19">
        <f>ABS(Ct_Na+10^-pH-Kw*10^pH-Ct_Cl-Ct_OAc*Ka*10^pH/(1+Ka*10^pH))</f>
        <v>1.4423559109934175E-2</v>
      </c>
      <c r="AM495" s="19">
        <f>ABS(Ct_Na+10^-pH-Kw*10^pH-Ct_Cl-Ct_OAc*Ka*10^pH/(1+Ka*10^pH))</f>
        <v>1.5925283987990632E-2</v>
      </c>
      <c r="AN495" s="19">
        <f>ABS(Ct_Na+10^-pH-Kw*10^pH-Ct_Cl-Ct_OAc*Ka*10^pH/(1+Ka*10^pH))</f>
        <v>1.7375225249562365E-2</v>
      </c>
      <c r="AO495" s="19">
        <f>ABS(Ct_Na+10^-pH-Kw*10^pH-Ct_Cl-Ct_OAc*Ka*10^pH/(1+Ka*10^pH))</f>
        <v>1.8776015959894379E-2</v>
      </c>
      <c r="AP495" s="19">
        <f>ABS(Ct_Na+10^-pH-Kw*10^pH-Ct_Cl-Ct_OAc*Ka*10^pH/(1+Ka*10^pH))</f>
        <v>2.0130113646548663E-2</v>
      </c>
      <c r="AQ495" s="19">
        <f>ABS(Ct_Na+10^-pH-Kw*10^pH-Ct_Cl-Ct_OAc*Ka*10^pH/(1+Ka*10^pH))</f>
        <v>2.1439814687738857E-2</v>
      </c>
      <c r="AR495" s="19">
        <f>ABS(Ct_Na+10^-pH-Kw*10^pH-Ct_Cl-Ct_OAc*Ka*10^pH/(1+Ka*10^pH))</f>
        <v>2.2707267308245526E-2</v>
      </c>
      <c r="AS495" s="19">
        <f>ABS(Ct_Na+10^-pH-Kw*10^pH-Ct_Cl-Ct_OAc*Ka*10^pH/(1+Ka*10^pH))</f>
        <v>2.3934483337624969E-2</v>
      </c>
      <c r="AT495" s="19">
        <f>ABS(Ct_Na+10^-pH-Kw*10^pH-Ct_Cl-Ct_OAc*Ka*10^pH/(1+Ka*10^pH))</f>
        <v>2.5123348866086331E-2</v>
      </c>
      <c r="AU495" s="19">
        <f>ABS(Ct_Na+10^-pH-Kw*10^pH-Ct_Cl-Ct_OAc*Ka*10^pH/(1+Ka*10^pH))</f>
        <v>2.6275633916748854E-2</v>
      </c>
      <c r="AV495" s="19">
        <f>ABS(Ct_Na+10^-pH-Kw*10^pH-Ct_Cl-Ct_OAc*Ka*10^pH/(1+Ka*10^pH))</f>
        <v>2.739300123860346E-2</v>
      </c>
      <c r="AW495" s="19">
        <f>ABS(Ct_Na+10^-pH-Kw*10^pH-Ct_Cl-Ct_OAc*Ka*10^pH/(1+Ka*10^pH))</f>
        <v>2.8477014312044458E-2</v>
      </c>
      <c r="AX495" s="19">
        <f>ABS(Ct_Na+10^-pH-Kw*10^pH-Ct_Cl-Ct_OAc*Ka*10^pH/(1+Ka*10^pH))</f>
        <v>2.9529144648031334E-2</v>
      </c>
      <c r="AY495" s="19">
        <f>ABS(Ct_Na+10^-pH-Kw*10^pH-Ct_Cl-Ct_OAc*Ka*10^pH/(1+Ka*10^pH))</f>
        <v>3.0550778452540322E-2</v>
      </c>
      <c r="AZ495" s="19">
        <f>ABS(Ct_Na+10^-pH-Kw*10^pH-Ct_Cl-Ct_OAc*Ka*10^pH/(1+Ka*10^pH))</f>
        <v>3.1543222719777622E-2</v>
      </c>
      <c r="BA495" s="19">
        <f>ABS(Ct_Na+10^-pH-Kw*10^pH-Ct_Cl-Ct_OAc*Ka*10^pH/(1+Ka*10^pH))</f>
        <v>3.250771081047301E-2</v>
      </c>
      <c r="BB495" s="19">
        <f>ABS(Ct_Na+10^-pH-Kw*10^pH-Ct_Cl-Ct_OAc*Ka*10^pH/(1+Ka*10^pH))</f>
        <v>3.3445407565315763E-2</v>
      </c>
      <c r="BC495" s="19">
        <f>ABS(Ct_Na+10^-pH-Kw*10^pH-Ct_Cl-Ct_OAc*Ka*10^pH/(1+Ka*10^pH))</f>
        <v>3.4357413998108058E-2</v>
      </c>
      <c r="BD495" s="19">
        <f>ABS(Ct_Na+10^-pH-Kw*10^pH-Ct_Cl-Ct_OAc*Ka*10^pH/(1+Ka*10^pH))</f>
        <v>3.5244771608392414E-2</v>
      </c>
      <c r="BE495" s="19">
        <f>ABS(Ct_Na+10^-pH-Kw*10^pH-Ct_Cl-Ct_OAc*Ka*10^pH/(1+Ka*10^pH))</f>
        <v>3.6108466349069189E-2</v>
      </c>
      <c r="BF495" s="19">
        <f>ABS(Ct_Na+10^-pH-Kw*10^pH-Ct_Cl-Ct_OAc*Ka*10^pH/(1+Ka*10^pH))</f>
        <v>3.6949432280780806E-2</v>
      </c>
      <c r="BG495" s="19">
        <f>ABS(Ct_Na+10^-pH-Kw*10^pH-Ct_Cl-Ct_OAc*Ka*10^pH/(1+Ka*10^pH))</f>
        <v>3.7768554941538843E-2</v>
      </c>
      <c r="BH495" s="19">
        <f>ABS(Ct_Na+10^-pH-Kw*10^pH-Ct_Cl-Ct_OAc*Ka*10^pH/(1+Ka*10^pH))</f>
        <v>3.8566674457149272E-2</v>
      </c>
      <c r="BI495" s="19">
        <f>ABS(Ct_Na+10^-pH-Kw*10^pH-Ct_Cl-Ct_OAc*Ka*10^pH/(1+Ka*10^pH))</f>
        <v>3.9344588415402469E-2</v>
      </c>
      <c r="BJ495" s="19">
        <f>ABS(Ct_Na+10^-pH-Kw*10^pH-Ct_Cl-Ct_OAc*Ka*10^pH/(1+Ka*10^pH))</f>
        <v>4.0103054524699332E-2</v>
      </c>
      <c r="BK495" s="19">
        <f>ABS(Ct_Na+10^-pH-Kw*10^pH-Ct_Cl-Ct_OAc*Ka*10^pH/(1+Ka*10^pH))</f>
        <v>4.0842793075741943E-2</v>
      </c>
      <c r="BL495" s="19">
        <f>ABS(Ct_Na+10^-pH-Kw*10^pH-Ct_Cl-Ct_OAc*Ka*10^pH/(1+Ka*10^pH))</f>
        <v>4.156448922310059E-2</v>
      </c>
      <c r="BM495" s="19">
        <f>ABS(Ct_Na+10^-pH-Kw*10^pH-Ct_Cl-Ct_OAc*Ka*10^pH/(1+Ka*10^pH))</f>
        <v>4.2268795101848208E-2</v>
      </c>
      <c r="BN495" s="19">
        <f>ABS(Ct_Na+10^-pH-Kw*10^pH-Ct_Cl-Ct_OAc*Ka*10^pH/(1+Ka*10^pH))</f>
        <v>4.2956331793006564E-2</v>
      </c>
      <c r="BO495" s="19">
        <f>ABS(Ct_Na+10^-pH-Kw*10^pH-Ct_Cl-Ct_OAc*Ka*10^pH/(1+Ka*10^pH))</f>
        <v>4.3627691150255318E-2</v>
      </c>
      <c r="BP495" s="19">
        <f>ABS(Ct_Na+10^-pH-Kw*10^pH-Ct_Cl-Ct_OAc*Ka*10^pH/(1+Ka*10^pH))</f>
        <v>4.4283437499195971E-2</v>
      </c>
      <c r="BQ495" s="19">
        <f>ABS(Ct_Na+10^-pH-Kw*10^pH-Ct_Cl-Ct_OAc*Ka*10^pH/(1+Ka*10^pH))</f>
        <v>4.492410921942535E-2</v>
      </c>
      <c r="BR495" s="19">
        <f>ABS(Ct_Na+10^-pH-Kw*10^pH-Ct_Cl-Ct_OAc*Ka*10^pH/(1+Ka*10^pH))</f>
        <v>4.5550220218740403E-2</v>
      </c>
      <c r="BS495" s="19">
        <f>ABS(Ct_Na+10^-pH-Kw*10^pH-Ct_Cl-Ct_OAc*Ka*10^pH/(1+Ka*10^pH))</f>
        <v>4.6162261307958516E-2</v>
      </c>
      <c r="BT495" s="19">
        <f>ABS(Ct_Na+10^-pH-Kw*10^pH-Ct_Cl-Ct_OAc*Ka*10^pH/(1+Ka*10^pH))</f>
        <v>4.6760701484082873E-2</v>
      </c>
      <c r="BU495" s="19">
        <f>ABS(Ct_Na+10^-pH-Kw*10^pH-Ct_Cl-Ct_OAc*Ka*10^pH/(1+Ka*10^pH))</f>
        <v>4.7345989128863848E-2</v>
      </c>
      <c r="BV495" s="19">
        <f>ABS(Ct_Na+10^-pH-Kw*10^pH-Ct_Cl-Ct_OAc*Ka*10^pH/(1+Ka*10^pH))</f>
        <v>4.7918553129193041E-2</v>
      </c>
      <c r="BW495" s="19">
        <f>ABS(Ct_Na+10^-pH-Kw*10^pH-Ct_Cl-Ct_OAc*Ka*10^pH/(1+Ka*10^pH))</f>
        <v>4.8478803925214115E-2</v>
      </c>
      <c r="BX495" s="19">
        <f>ABS(Ct_Na+10^-pH-Kw*10^pH-Ct_Cl-Ct_OAc*Ka*10^pH/(1+Ka*10^pH))</f>
        <v>4.9027134491532599E-2</v>
      </c>
      <c r="BY495" s="19">
        <f>ABS(Ct_Na+10^-pH-Kw*10^pH-Ct_Cl-Ct_OAc*Ka*10^pH/(1+Ka*10^pH))</f>
        <v>4.9563921256454889E-2</v>
      </c>
      <c r="BZ495" s="19">
        <f>ABS(Ct_Na+10^-pH-Kw*10^pH-Ct_Cl-Ct_OAc*Ka*10^pH/(1+Ka*10^pH))</f>
        <v>5.0089524963774654E-2</v>
      </c>
      <c r="CA495" s="19">
        <f>ABS(Ct_Na+10^-pH-Kw*10^pH-Ct_Cl-Ct_OAc*Ka*10^pH/(1+Ka*10^pH))</f>
        <v>5.0604291481252756E-2</v>
      </c>
      <c r="CB495" s="19">
        <f>ABS(Ct_Na+10^-pH-Kw*10^pH-Ct_Cl-Ct_OAc*Ka*10^pH/(1+Ka*10^pH))</f>
        <v>5.1108552559598668E-2</v>
      </c>
      <c r="CC495" s="19">
        <f>ABS(Ct_Na+10^-pH-Kw*10^pH-Ct_Cl-Ct_OAc*Ka*10^pH/(1+Ka*10^pH))</f>
        <v>5.1602626545452751E-2</v>
      </c>
      <c r="CD495" s="19">
        <f>ABS(Ct_Na+10^-pH-Kw*10^pH-Ct_Cl-Ct_OAc*Ka*10^pH/(1+Ka*10^pH))</f>
        <v>5.2086819051589725E-2</v>
      </c>
      <c r="CE495" s="19">
        <f>ABS(Ct_Na+10^-pH-Kw*10^pH-Ct_Cl-Ct_OAc*Ka*10^pH/(1+Ka*10^pH))</f>
        <v>5.2561423587308156E-2</v>
      </c>
      <c r="CF495" s="19">
        <f>ABS(Ct_Na+10^-pH-Kw*10^pH-Ct_Cl-Ct_OAc*Ka*10^pH/(1+Ka*10^pH))</f>
        <v>5.3026722151737982E-2</v>
      </c>
      <c r="CG495" s="19">
        <f>ABS(Ct_Na+10^-pH-Kw*10^pH-Ct_Cl-Ct_OAc*Ka*10^pH/(1+Ka*10^pH))</f>
        <v>5.348298579258666E-2</v>
      </c>
      <c r="CH495" s="19">
        <f>ABS(Ct_Na+10^-pH-Kw*10^pH-Ct_Cl-Ct_OAc*Ka*10^pH/(1+Ka*10^pH))</f>
        <v>5.3930475132649772E-2</v>
      </c>
      <c r="CI495" s="19">
        <f>ABS(Ct_Na+10^-pH-Kw*10^pH-Ct_Cl-Ct_OAc*Ka*10^pH/(1+Ka*10^pH))</f>
        <v>5.4369440866235505E-2</v>
      </c>
      <c r="CJ495" s="19">
        <f>ABS(Ct_Na+10^-pH-Kw*10^pH-Ct_Cl-Ct_OAc*Ka*10^pH/(1+Ka*10^pH))</f>
        <v>5.4800124227489422E-2</v>
      </c>
      <c r="CK495" s="19">
        <f>ABS(Ct_Na+10^-pH-Kw*10^pH-Ct_Cl-Ct_OAc*Ka*10^pH/(1+Ka*10^pH))</f>
        <v>5.5222757432458247E-2</v>
      </c>
      <c r="CL495" s="19">
        <f>ABS(Ct_Na+10^-pH-Kw*10^pH-Ct_Cl-Ct_OAc*Ka*10^pH/(1+Ka*10^pH))</f>
        <v>5.5637564096594289E-2</v>
      </c>
      <c r="CM495" s="19">
        <f>ABS(Ct_Na+10^-pH-Kw*10^pH-Ct_Cl-Ct_OAc*Ka*10^pH/(1+Ka*10^pH))</f>
        <v>5.6044759629278296E-2</v>
      </c>
      <c r="CN495" s="19">
        <f>ABS(Ct_Na+10^-pH-Kw*10^pH-Ct_Cl-Ct_OAc*Ka*10^pH/(1+Ka*10^pH))</f>
        <v>5.6444551606822588E-2</v>
      </c>
      <c r="CO495" s="19">
        <f>ABS(Ct_Na+10^-pH-Kw*10^pH-Ct_Cl-Ct_OAc*Ka*10^pH/(1+Ka*10^pH))</f>
        <v>5.6837140125312047E-2</v>
      </c>
      <c r="CP495" s="19">
        <f>ABS(Ct_Na+10^-pH-Kw*10^pH-Ct_Cl-Ct_OAc*Ka*10^pH/(1+Ka*10^pH))</f>
        <v>5.7222718134542758E-2</v>
      </c>
      <c r="CQ495" s="19">
        <f>ABS(Ct_Na+10^-pH-Kw*10^pH-Ct_Cl-Ct_OAc*Ka*10^pH/(1+Ka*10^pH))</f>
        <v>5.7601471754229569E-2</v>
      </c>
      <c r="CR495" s="19">
        <f>ABS(Ct_Na+10^-pH-Kw*10^pH-Ct_Cl-Ct_OAc*Ka*10^pH/(1+Ka*10^pH))</f>
        <v>5.7973580573570972E-2</v>
      </c>
      <c r="CS495" s="19">
        <f>ABS(Ct_Na+10^-pH-Kw*10^pH-Ct_Cl-Ct_OAc*Ka*10^pH/(1+Ka*10^pH))</f>
        <v>5.8339217935184699E-2</v>
      </c>
      <c r="CT495" s="19">
        <f>ABS(Ct_Na+10^-pH-Kw*10^pH-Ct_Cl-Ct_OAc*Ka*10^pH/(1+Ka*10^pH))</f>
        <v>5.8698551204356839E-2</v>
      </c>
      <c r="CU495" s="19">
        <f>ABS(Ct_Na+10^-pH-Kw*10^pH-Ct_Cl-Ct_OAc*Ka*10^pH/(1+Ka*10^pH))</f>
        <v>5.9051742024483281E-2</v>
      </c>
      <c r="CV495" s="19">
        <f>ABS(Ct_Na+10^-pH-Kw*10^pH-Ct_Cl-Ct_OAc*Ka*10^pH/(1+Ka*10^pH))</f>
        <v>5.9398946559522846E-2</v>
      </c>
      <c r="CW495" s="19">
        <f>ABS(Ct_Na+10^-pH-Kw*10^pH-Ct_Cl-Ct_OAc*Ka*10^pH/(1+Ka*10^pH))</f>
        <v>5.9740315724225612E-2</v>
      </c>
      <c r="CX495" s="19">
        <f>ABS(Ct_Na+10^-pH-Kw*10^pH-Ct_Cl-Ct_OAc*Ka*10^pH/(1+Ka*10^pH))</f>
        <v>6.0075995402849983E-2</v>
      </c>
    </row>
    <row r="496" spans="1:102">
      <c r="A496" s="23">
        <v>4.67</v>
      </c>
      <c r="B496" s="19">
        <f>ABS(Ct_Na+10^-pH-Kw*10^pH-Ct_Cl-Ct_OAc*Ka*10^pH/(1+Ka*10^pH))</f>
        <v>0.14079423629074342</v>
      </c>
      <c r="C496" s="19">
        <f>ABS(Ct_Na+10^-pH-Kw*10^pH-Ct_Cl-Ct_OAc*Ka*10^pH/(1+Ka*10^pH))</f>
        <v>0.12932682603150994</v>
      </c>
      <c r="D496" s="19">
        <f>ABS(Ct_Na+10^-pH-Kw*10^pH-Ct_Cl-Ct_OAc*Ka*10^pH/(1+Ka*10^pH))</f>
        <v>0.11890190761402494</v>
      </c>
      <c r="E496" s="19">
        <f>ABS(Ct_Na+10^-pH-Kw*10^pH-Ct_Cl-Ct_OAc*Ka*10^pH/(1+Ka*10^pH))</f>
        <v>0.10938350384153867</v>
      </c>
      <c r="F496" s="19">
        <f>ABS(Ct_Na+10^-pH-Kw*10^pH-Ct_Cl-Ct_OAc*Ka*10^pH/(1+Ka*10^pH))</f>
        <v>0.1006583003834262</v>
      </c>
      <c r="G496" s="19">
        <f>ABS(Ct_Na+10^-pH-Kw*10^pH-Ct_Cl-Ct_OAc*Ka*10^pH/(1+Ka*10^pH))</f>
        <v>9.2631113201962767E-2</v>
      </c>
      <c r="H496" s="19">
        <f>ABS(Ct_Na+10^-pH-Kw*10^pH-Ct_Cl-Ct_OAc*Ka*10^pH/(1+Ka*10^pH))</f>
        <v>8.522140195753497E-2</v>
      </c>
      <c r="I496" s="19">
        <f>ABS(Ct_Na+10^-pH-Kw*10^pH-Ct_Cl-Ct_OAc*Ka*10^pH/(1+Ka*10^pH))</f>
        <v>7.8360558212694414E-2</v>
      </c>
      <c r="J496" s="19">
        <f>ABS(Ct_Na+10^-pH-Kw*10^pH-Ct_Cl-Ct_OAc*Ka*10^pH/(1+Ka*10^pH))</f>
        <v>7.1989774735342502E-2</v>
      </c>
      <c r="K496" s="19">
        <f>ABS(Ct_Na+10^-pH-Kw*10^pH-Ct_Cl-Ct_OAc*Ka*10^pH/(1+Ka*10^pH))</f>
        <v>6.6058355635738947E-2</v>
      </c>
      <c r="L496" s="19">
        <f>ABS(Ct_Na+10^-pH-Kw*10^pH-Ct_Cl-Ct_OAc*Ka*10^pH/(1+Ka*10^pH))</f>
        <v>6.0522364476108974E-2</v>
      </c>
      <c r="M496" s="19">
        <f>ABS(Ct_Na+10^-pH-Kw*10^pH-Ct_Cl-Ct_OAc*Ka*10^pH/(1+Ka*10^pH))</f>
        <v>5.5343534036455151E-2</v>
      </c>
      <c r="N496" s="19">
        <f>ABS(Ct_Na+10^-pH-Kw*10^pH-Ct_Cl-Ct_OAc*Ka*10^pH/(1+Ka*10^pH))</f>
        <v>5.0488380499279673E-2</v>
      </c>
      <c r="O496" s="19">
        <f>ABS(Ct_Na+10^-pH-Kw*10^pH-Ct_Cl-Ct_OAc*Ka*10^pH/(1+Ka*10^pH))</f>
        <v>4.5927478691630004E-2</v>
      </c>
      <c r="P496" s="19">
        <f>ABS(Ct_Na+10^-pH-Kw*10^pH-Ct_Cl-Ct_OAc*Ka*10^pH/(1+Ka*10^pH))</f>
        <v>4.1634865225606756E-2</v>
      </c>
      <c r="Q496" s="19">
        <f>ABS(Ct_Na+10^-pH-Kw*10^pH-Ct_Cl-Ct_OAc*Ka*10^pH/(1+Ka*10^pH))</f>
        <v>3.7587543957642008E-2</v>
      </c>
      <c r="R496" s="19">
        <f>ABS(Ct_Na+10^-pH-Kw*10^pH-Ct_Cl-Ct_OAc*Ka*10^pH/(1+Ka*10^pH))</f>
        <v>3.3765073871230844E-2</v>
      </c>
      <c r="S496" s="19">
        <f>ABS(Ct_Na+10^-pH-Kw*10^pH-Ct_Cl-Ct_OAc*Ka*10^pH/(1+Ka*10^pH))</f>
        <v>3.0149223789490542E-2</v>
      </c>
      <c r="T496" s="19">
        <f>ABS(Ct_Na+10^-pH-Kw*10^pH-Ct_Cl-Ct_OAc*Ka*10^pH/(1+Ka*10^pH))</f>
        <v>2.6723681606789226E-2</v>
      </c>
      <c r="U496" s="19">
        <f>ABS(Ct_Na+10^-pH-Kw*10^pH-Ct_Cl-Ct_OAc*Ka*10^pH/(1+Ka*10^pH))</f>
        <v>2.3473808253970007E-2</v>
      </c>
      <c r="V496" s="19">
        <f>ABS(Ct_Na+10^-pH-Kw*10^pH-Ct_Cl-Ct_OAc*Ka*10^pH/(1+Ka*10^pH))</f>
        <v>2.0386428568791769E-2</v>
      </c>
      <c r="W496" s="19">
        <f>ABS(Ct_Na+10^-pH-Kw*10^pH-Ct_Cl-Ct_OAc*Ka*10^pH/(1+Ka*10^pH))</f>
        <v>1.7449652770695372E-2</v>
      </c>
      <c r="X496" s="19">
        <f>ABS(Ct_Na+10^-pH-Kw*10^pH-Ct_Cl-Ct_OAc*Ka*10^pH/(1+Ka*10^pH))</f>
        <v>1.4652723439175026E-2</v>
      </c>
      <c r="Y496" s="19">
        <f>ABS(Ct_Na+10^-pH-Kw*10^pH-Ct_Cl-Ct_OAc*Ka*10^pH/(1+Ka*10^pH))</f>
        <v>1.1985883844004449E-2</v>
      </c>
      <c r="Z496" s="19">
        <f>ABS(Ct_Na+10^-pH-Kw*10^pH-Ct_Cl-Ct_OAc*Ka*10^pH/(1+Ka*10^pH))</f>
        <v>9.4402642304325241E-3</v>
      </c>
      <c r="AA496" s="19">
        <f>ABS(Ct_Na+10^-pH-Kw*10^pH-Ct_Cl-Ct_OAc*Ka*10^pH/(1+Ka*10^pH))</f>
        <v>7.0077832663526934E-3</v>
      </c>
      <c r="AB496" s="19">
        <f>ABS(Ct_Na+10^-pH-Kw*10^pH-Ct_Cl-Ct_OAc*Ka*10^pH/(1+Ka*10^pH))</f>
        <v>4.6810623441893989E-3</v>
      </c>
      <c r="AC496" s="19">
        <f>ABS(Ct_Na+10^-pH-Kw*10^pH-Ct_Cl-Ct_OAc*Ka*10^pH/(1+Ka*10^pH))</f>
        <v>2.453350822969172E-3</v>
      </c>
      <c r="AD496" s="19">
        <f>ABS(Ct_Na+10^-pH-Kw*10^pH-Ct_Cl-Ct_OAc*Ka*10^pH/(1+Ka*10^pH))</f>
        <v>3.1846061513314539E-4</v>
      </c>
      <c r="AE496" s="19">
        <f>ABS(Ct_Na+10^-pH-Kw*10^pH-Ct_Cl-Ct_OAc*Ka*10^pH/(1+Ka*10^pH))</f>
        <v>1.7292912168728261E-3</v>
      </c>
      <c r="AF496" s="19">
        <f>ABS(Ct_Na+10^-pH-Kw*10^pH-Ct_Cl-Ct_OAc*Ka*10^pH/(1+Ka*10^pH))</f>
        <v>3.695132975598564E-3</v>
      </c>
      <c r="AG496" s="19">
        <f>ABS(Ct_Na+10^-pH-Kw*10^pH-Ct_Cl-Ct_OAc*Ka*10^pH/(1+Ka*10^pH))</f>
        <v>5.5838829006487831E-3</v>
      </c>
      <c r="AH496" s="19">
        <f>ABS(Ct_Na+10^-pH-Kw*10^pH-Ct_Cl-Ct_OAc*Ka*10^pH/(1+Ka*10^pH))</f>
        <v>7.3999885978124555E-3</v>
      </c>
      <c r="AI496" s="19">
        <f>ABS(Ct_Na+10^-pH-Kw*10^pH-Ct_Cl-Ct_OAc*Ka*10^pH/(1+Ka*10^pH))</f>
        <v>9.1475620045171277E-3</v>
      </c>
      <c r="AJ496" s="19">
        <f>ABS(Ct_Na+10^-pH-Kw*10^pH-Ct_Cl-Ct_OAc*Ka*10^pH/(1+Ka*10^pH))</f>
        <v>1.0830410470232719E-2</v>
      </c>
      <c r="AK496" s="19">
        <f>ABS(Ct_Na+10^-pH-Kw*10^pH-Ct_Cl-Ct_OAc*Ka*10^pH/(1+Ka*10^pH))</f>
        <v>1.2452064446285958E-2</v>
      </c>
      <c r="AL496" s="19">
        <f>ABS(Ct_Na+10^-pH-Kw*10^pH-Ct_Cl-Ct_OAc*Ka*10^pH/(1+Ka*10^pH))</f>
        <v>1.401580220890869E-2</v>
      </c>
      <c r="AM496" s="19">
        <f>ABS(Ct_Na+10^-pH-Kw*10^pH-Ct_Cl-Ct_OAc*Ka*10^pH/(1+Ka*10^pH))</f>
        <v>1.5524671979860481E-2</v>
      </c>
      <c r="AN496" s="19">
        <f>ABS(Ct_Na+10^-pH-Kw*10^pH-Ct_Cl-Ct_OAc*Ka*10^pH/(1+Ka*10^pH))</f>
        <v>1.6981511758710467E-2</v>
      </c>
      <c r="AO496" s="19">
        <f>ABS(Ct_Na+10^-pH-Kw*10^pH-Ct_Cl-Ct_OAc*Ka*10^pH/(1+Ka*10^pH))</f>
        <v>1.8388967138277399E-2</v>
      </c>
      <c r="AP496" s="19">
        <f>ABS(Ct_Na+10^-pH-Kw*10^pH-Ct_Cl-Ct_OAc*Ka*10^pH/(1+Ka*10^pH))</f>
        <v>1.974950733852545E-2</v>
      </c>
      <c r="AQ496" s="19">
        <f>ABS(Ct_Na+10^-pH-Kw*10^pH-Ct_Cl-Ct_OAc*Ka*10^pH/(1+Ka*10^pH))</f>
        <v>2.1065439663355508E-2</v>
      </c>
      <c r="AR496" s="19">
        <f>ABS(Ct_Na+10^-pH-Kw*10^pH-Ct_Cl-Ct_OAc*Ka*10^pH/(1+Ka*10^pH))</f>
        <v>2.2338922558352365E-2</v>
      </c>
      <c r="AS496" s="19">
        <f>ABS(Ct_Na+10^-pH-Kw*10^pH-Ct_Cl-Ct_OAc*Ka*10^pH/(1+Ka*10^pH))</f>
        <v>2.3571977424936601E-2</v>
      </c>
      <c r="AT496" s="19">
        <f>ABS(Ct_Na+10^-pH-Kw*10^pH-Ct_Cl-Ct_OAc*Ka*10^pH/(1+Ka*10^pH))</f>
        <v>2.4766499326940101E-2</v>
      </c>
      <c r="AU496" s="19">
        <f>ABS(Ct_Na+10^-pH-Kw*10^pH-Ct_Cl-Ct_OAc*Ka*10^pH/(1+Ka*10^pH))</f>
        <v>2.5924266708881927E-2</v>
      </c>
      <c r="AV496" s="19">
        <f>ABS(Ct_Na+10^-pH-Kw*10^pH-Ct_Cl-Ct_OAc*Ka*10^pH/(1+Ka*10^pH))</f>
        <v>2.7046950230764952E-2</v>
      </c>
      <c r="AW496" s="19">
        <f>ABS(Ct_Na+10^-pH-Kw*10^pH-Ct_Cl-Ct_OAc*Ka*10^pH/(1+Ka*10^pH))</f>
        <v>2.8136120811696204E-2</v>
      </c>
      <c r="AX496" s="19">
        <f>ABS(Ct_Na+10^-pH-Kw*10^pH-Ct_Cl-Ct_OAc*Ka*10^pH/(1+Ka*10^pH))</f>
        <v>2.9193256963776563E-2</v>
      </c>
      <c r="AY496" s="19">
        <f>ABS(Ct_Na+10^-pH-Kw*10^pH-Ct_Cl-Ct_OAc*Ka*10^pH/(1+Ka*10^pH))</f>
        <v>3.021975148826038E-2</v>
      </c>
      <c r="AZ496" s="19">
        <f>ABS(Ct_Na+10^-pH-Kw*10^pH-Ct_Cl-Ct_OAc*Ka*10^pH/(1+Ka*10^pH))</f>
        <v>3.1216917597758943E-2</v>
      </c>
      <c r="BA496" s="19">
        <f>ABS(Ct_Na+10^-pH-Kw*10^pH-Ct_Cl-Ct_OAc*Ka*10^pH/(1+Ka*10^pH))</f>
        <v>3.2185994521074436E-2</v>
      </c>
      <c r="BB496" s="19">
        <f>ABS(Ct_Na+10^-pH-Kw*10^pH-Ct_Cl-Ct_OAc*Ka*10^pH/(1+Ka*10^pH))</f>
        <v>3.3128152640964512E-2</v>
      </c>
      <c r="BC496" s="19">
        <f>ABS(Ct_Na+10^-pH-Kw*10^pH-Ct_Cl-Ct_OAc*Ka*10^pH/(1+Ka*10^pH))</f>
        <v>3.4044498209624741E-2</v>
      </c>
      <c r="BD496" s="19">
        <f>ABS(Ct_Na+10^-pH-Kw*10^pH-Ct_Cl-Ct_OAc*Ka*10^pH/(1+Ka*10^pH))</f>
        <v>3.4936077681834668E-2</v>
      </c>
      <c r="BE496" s="19">
        <f>ABS(Ct_Na+10^-pH-Kw*10^pH-Ct_Cl-Ct_OAc*Ka*10^pH/(1+Ka*10^pH))</f>
        <v>3.5803881701452329E-2</v>
      </c>
      <c r="BF496" s="19">
        <f>ABS(Ct_Na+10^-pH-Kw*10^pH-Ct_Cl-Ct_OAc*Ka*10^pH/(1+Ka*10^pH))</f>
        <v>3.6648848773185333E-2</v>
      </c>
      <c r="BG496" s="19">
        <f>ABS(Ct_Na+10^-pH-Kw*10^pH-Ct_Cl-Ct_OAc*Ka*10^pH/(1+Ka*10^pH))</f>
        <v>3.7471868648249917E-2</v>
      </c>
      <c r="BH496" s="19">
        <f>ABS(Ct_Na+10^-pH-Kw*10^pH-Ct_Cl-Ct_OAc*Ka*10^pH/(1+Ka*10^pH))</f>
        <v>3.8273785449594921E-2</v>
      </c>
      <c r="BI496" s="19">
        <f>ABS(Ct_Na+10^-pH-Kw*10^pH-Ct_Cl-Ct_OAc*Ka*10^pH/(1+Ka*10^pH))</f>
        <v>3.905540055976664E-2</v>
      </c>
      <c r="BJ496" s="19">
        <f>ABS(Ct_Na+10^-pH-Kw*10^pH-Ct_Cl-Ct_OAc*Ka*10^pH/(1+Ka*10^pH))</f>
        <v>3.981747529218406E-2</v>
      </c>
      <c r="BK496" s="19">
        <f>ABS(Ct_Na+10^-pH-Kw*10^pH-Ct_Cl-Ct_OAc*Ka*10^pH/(1+Ka*10^pH))</f>
        <v>4.056073336454178E-2</v>
      </c>
      <c r="BL496" s="19">
        <f>ABS(Ct_Na+10^-pH-Kw*10^pH-Ct_Cl-Ct_OAc*Ka*10^pH/(1+Ka*10^pH))</f>
        <v>4.1285863191232244E-2</v>
      </c>
      <c r="BM496" s="19">
        <f>ABS(Ct_Na+10^-pH-Kw*10^pH-Ct_Cl-Ct_OAc*Ka*10^pH/(1+Ka*10^pH))</f>
        <v>4.1993520010050661E-2</v>
      </c>
      <c r="BN496" s="19">
        <f>ABS(Ct_Na+10^-pH-Kw*10^pH-Ct_Cl-Ct_OAc*Ka*10^pH/(1+Ka*10^pH))</f>
        <v>4.2684327856992429E-2</v>
      </c>
      <c r="BO496" s="19">
        <f>ABS(Ct_Na+10^-pH-Kw*10^pH-Ct_Cl-Ct_OAc*Ka*10^pH/(1+Ka*10^pH))</f>
        <v>4.3358881401653213E-2</v>
      </c>
      <c r="BP496" s="19">
        <f>ABS(Ct_Na+10^-pH-Kw*10^pH-Ct_Cl-Ct_OAc*Ka*10^pH/(1+Ka*10^pH))</f>
        <v>4.4017747654577707E-2</v>
      </c>
      <c r="BQ496" s="19">
        <f>ABS(Ct_Na+10^-pH-Kw*10^pH-Ct_Cl-Ct_OAc*Ka*10^pH/(1+Ka*10^pH))</f>
        <v>4.4661467556860276E-2</v>
      </c>
      <c r="BR496" s="19">
        <f>ABS(Ct_Na+10^-pH-Kw*10^pH-Ct_Cl-Ct_OAc*Ka*10^pH/(1+Ka*10^pH))</f>
        <v>4.5290557461363665E-2</v>
      </c>
      <c r="BS496" s="19">
        <f>ABS(Ct_Na+10^-pH-Kw*10^pH-Ct_Cl-Ct_OAc*Ka*10^pH/(1+Ka*10^pH))</f>
        <v>4.5905510514080483E-2</v>
      </c>
      <c r="BT496" s="19">
        <f>ABS(Ct_Na+10^-pH-Kw*10^pH-Ct_Cl-Ct_OAc*Ka*10^pH/(1+Ka*10^pH))</f>
        <v>4.6506797943403587E-2</v>
      </c>
      <c r="BU496" s="19">
        <f>ABS(Ct_Na+10^-pH-Kw*10^pH-Ct_Cl-Ct_OAc*Ka*10^pH/(1+Ka*10^pH))</f>
        <v>4.7094870264389924E-2</v>
      </c>
      <c r="BV496" s="19">
        <f>ABS(Ct_Na+10^-pH-Kw*10^pH-Ct_Cl-Ct_OAc*Ka*10^pH/(1+Ka*10^pH))</f>
        <v>4.7670158404485227E-2</v>
      </c>
      <c r="BW496" s="19">
        <f>ABS(Ct_Na+10^-pH-Kw*10^pH-Ct_Cl-Ct_OAc*Ka*10^pH/(1+Ka*10^pH))</f>
        <v>4.823307475662153E-2</v>
      </c>
      <c r="BX496" s="19">
        <f>ABS(Ct_Na+10^-pH-Kw*10^pH-Ct_Cl-Ct_OAc*Ka*10^pH/(1+Ka*10^pH))</f>
        <v>4.8784014165095348E-2</v>
      </c>
      <c r="BY496" s="19">
        <f>ABS(Ct_Na+10^-pH-Kw*10^pH-Ct_Cl-Ct_OAc*Ka*10^pH/(1+Ka*10^pH))</f>
        <v>4.9323354849180226E-2</v>
      </c>
      <c r="BZ496" s="19">
        <f>ABS(Ct_Na+10^-pH-Kw*10^pH-Ct_Cl-Ct_OAc*Ka*10^pH/(1+Ka*10^pH))</f>
        <v>4.9851459269013361E-2</v>
      </c>
      <c r="CA496" s="19">
        <f>ABS(Ct_Na+10^-pH-Kw*10^pH-Ct_Cl-Ct_OAc*Ka*10^pH/(1+Ka*10^pH))</f>
        <v>5.0368674937922076E-2</v>
      </c>
      <c r="CB496" s="19">
        <f>ABS(Ct_Na+10^-pH-Kw*10^pH-Ct_Cl-Ct_OAc*Ka*10^pH/(1+Ka*10^pH))</f>
        <v>5.0875335185016343E-2</v>
      </c>
      <c r="CC496" s="19">
        <f>ABS(Ct_Na+10^-pH-Kw*10^pH-Ct_Cl-Ct_OAc*Ka*10^pH/(1+Ka*10^pH))</f>
        <v>5.1371759871563269E-2</v>
      </c>
      <c r="CD496" s="19">
        <f>ABS(Ct_Na+10^-pH-Kw*10^pH-Ct_Cl-Ct_OAc*Ka*10^pH/(1+Ka*10^pH))</f>
        <v>5.1858256064379223E-2</v>
      </c>
      <c r="CE496" s="19">
        <f>ABS(Ct_Na+10^-pH-Kw*10^pH-Ct_Cl-Ct_OAc*Ka*10^pH/(1+Ka*10^pH))</f>
        <v>5.2335118669218639E-2</v>
      </c>
      <c r="CF496" s="19">
        <f>ABS(Ct_Na+10^-pH-Kw*10^pH-Ct_Cl-Ct_OAc*Ka*10^pH/(1+Ka*10^pH))</f>
        <v>5.2802631026904343E-2</v>
      </c>
      <c r="CG496" s="19">
        <f>ABS(Ct_Na+10^-pH-Kw*10^pH-Ct_Cl-Ct_OAc*Ka*10^pH/(1+Ka*10^pH))</f>
        <v>5.3261065474732056E-2</v>
      </c>
      <c r="CH496" s="19">
        <f>ABS(Ct_Na+10^-pH-Kw*10^pH-Ct_Cl-Ct_OAc*Ka*10^pH/(1+Ka*10^pH))</f>
        <v>5.3710683875486179E-2</v>
      </c>
      <c r="CI496" s="19">
        <f>ABS(Ct_Na+10^-pH-Kw*10^pH-Ct_Cl-Ct_OAc*Ka*10^pH/(1+Ka*10^pH))</f>
        <v>5.4151738116225923E-2</v>
      </c>
      <c r="CJ496" s="19">
        <f>ABS(Ct_Na+10^-pH-Kw*10^pH-Ct_Cl-Ct_OAc*Ka*10^pH/(1+Ka*10^pH))</f>
        <v>5.4584470578838494E-2</v>
      </c>
      <c r="CK496" s="19">
        <f>ABS(Ct_Na+10^-pH-Kw*10^pH-Ct_Cl-Ct_OAc*Ka*10^pH/(1+Ka*10^pH))</f>
        <v>5.5009114584206001E-2</v>
      </c>
      <c r="CL496" s="19">
        <f>ABS(Ct_Na+10^-pH-Kw*10^pH-Ct_Cl-Ct_OAc*Ka*10^pH/(1+Ka*10^pH))</f>
        <v>5.5425894811696311E-2</v>
      </c>
      <c r="CM496" s="19">
        <f>ABS(Ct_Na+10^-pH-Kw*10^pH-Ct_Cl-Ct_OAc*Ka*10^pH/(1+Ka*10^pH))</f>
        <v>5.5835027695562943E-2</v>
      </c>
      <c r="CN496" s="19">
        <f>ABS(Ct_Na+10^-pH-Kw*10^pH-Ct_Cl-Ct_OAc*Ka*10^pH/(1+Ka*10^pH))</f>
        <v>5.6236721799722909E-2</v>
      </c>
      <c r="CO496" s="19">
        <f>ABS(Ct_Na+10^-pH-Kw*10^pH-Ct_Cl-Ct_OAc*Ka*10^pH/(1+Ka*10^pH))</f>
        <v>5.6631178172276406E-2</v>
      </c>
      <c r="CP496" s="19">
        <f>ABS(Ct_Na+10^-pH-Kw*10^pH-Ct_Cl-Ct_OAc*Ka*10^pH/(1+Ka*10^pH))</f>
        <v>5.7018590681034299E-2</v>
      </c>
      <c r="CQ496" s="19">
        <f>ABS(Ct_Na+10^-pH-Kw*10^pH-Ct_Cl-Ct_OAc*Ka*10^pH/(1+Ka*10^pH))</f>
        <v>5.7399146331230111E-2</v>
      </c>
      <c r="CR496" s="19">
        <f>ABS(Ct_Na+10^-pH-Kw*10^pH-Ct_Cl-Ct_OAc*Ka*10^pH/(1+Ka*10^pH))</f>
        <v>5.7773025566510178E-2</v>
      </c>
      <c r="CS496" s="19">
        <f>ABS(Ct_Na+10^-pH-Kw*10^pH-Ct_Cl-Ct_OAc*Ka*10^pH/(1+Ka*10^pH))</f>
        <v>5.8140402554220164E-2</v>
      </c>
      <c r="CT496" s="19">
        <f>ABS(Ct_Na+10^-pH-Kw*10^pH-Ct_Cl-Ct_OAc*Ka*10^pH/(1+Ka*10^pH))</f>
        <v>5.8501445455935178E-2</v>
      </c>
      <c r="CU496" s="19">
        <f>ABS(Ct_Na+10^-pH-Kw*10^pH-Ct_Cl-Ct_OAc*Ka*10^pH/(1+Ka*10^pH))</f>
        <v>5.8856316684116575E-2</v>
      </c>
      <c r="CV496" s="19">
        <f>ABS(Ct_Na+10^-pH-Kw*10^pH-Ct_Cl-Ct_OAc*Ka*10^pH/(1+Ka*10^pH))</f>
        <v>5.9205173145718638E-2</v>
      </c>
      <c r="CW496" s="19">
        <f>ABS(Ct_Na+10^-pH-Kw*10^pH-Ct_Cl-Ct_OAc*Ka*10^pH/(1+Ka*10^pH))</f>
        <v>5.9548166473512271E-2</v>
      </c>
      <c r="CX496" s="19">
        <f>ABS(Ct_Na+10^-pH-Kw*10^pH-Ct_Cl-Ct_OAc*Ka*10^pH/(1+Ka*10^pH))</f>
        <v>5.9885443245842662E-2</v>
      </c>
    </row>
    <row r="497" spans="1:102">
      <c r="A497" s="24">
        <v>4.68</v>
      </c>
      <c r="B497" s="19">
        <f>ABS(Ct_Na+10^-pH-Kw*10^pH-Ct_Cl-Ct_OAc*Ka*10^pH/(1+Ka*10^pH))</f>
        <v>0.14193746185257239</v>
      </c>
      <c r="C497" s="19">
        <f>ABS(Ct_Na+10^-pH-Kw*10^pH-Ct_Cl-Ct_OAc*Ka*10^pH/(1+Ka*10^pH))</f>
        <v>0.13041563545565568</v>
      </c>
      <c r="D497" s="19">
        <f>ABS(Ct_Na+10^-pH-Kw*10^pH-Ct_Cl-Ct_OAc*Ka*10^pH/(1+Ka*10^pH))</f>
        <v>0.11994124782209503</v>
      </c>
      <c r="E497" s="19">
        <f>ABS(Ct_Na+10^-pH-Kw*10^pH-Ct_Cl-Ct_OAc*Ka*10^pH/(1+Ka*10^pH))</f>
        <v>0.1103776765044962</v>
      </c>
      <c r="F497" s="19">
        <f>ABS(Ct_Na+10^-pH-Kw*10^pH-Ct_Cl-Ct_OAc*Ka*10^pH/(1+Ka*10^pH))</f>
        <v>0.10161106946336389</v>
      </c>
      <c r="G497" s="19">
        <f>ABS(Ct_Na+10^-pH-Kw*10^pH-Ct_Cl-Ct_OAc*Ka*10^pH/(1+Ka*10^pH))</f>
        <v>9.3545790985522223E-2</v>
      </c>
      <c r="H497" s="19">
        <f>ABS(Ct_Na+10^-pH-Kw*10^pH-Ct_Cl-Ct_OAc*Ka*10^pH/(1+Ka*10^pH))</f>
        <v>8.6100918544437577E-2</v>
      </c>
      <c r="I497" s="19">
        <f>ABS(Ct_Na+10^-pH-Kw*10^pH-Ct_Cl-Ct_OAc*Ka*10^pH/(1+Ka*10^pH))</f>
        <v>7.9207518136025862E-2</v>
      </c>
      <c r="J497" s="19">
        <f>ABS(Ct_Na+10^-pH-Kw*10^pH-Ct_Cl-Ct_OAc*Ka*10^pH/(1+Ka*10^pH))</f>
        <v>7.2806503471072162E-2</v>
      </c>
      <c r="K497" s="19">
        <f>ABS(Ct_Na+10^-pH-Kw*10^pH-Ct_Cl-Ct_OAc*Ka*10^pH/(1+Ka*10^pH))</f>
        <v>6.6846938093356595E-2</v>
      </c>
      <c r="L497" s="19">
        <f>ABS(Ct_Na+10^-pH-Kw*10^pH-Ct_Cl-Ct_OAc*Ka*10^pH/(1+Ka*10^pH))</f>
        <v>6.1284677074155428E-2</v>
      </c>
      <c r="M497" s="19">
        <f>ABS(Ct_Na+10^-pH-Kw*10^pH-Ct_Cl-Ct_OAc*Ka*10^pH/(1+Ka*10^pH))</f>
        <v>5.6081271604580145E-2</v>
      </c>
      <c r="N497" s="19">
        <f>ABS(Ct_Na+10^-pH-Kw*10^pH-Ct_Cl-Ct_OAc*Ka*10^pH/(1+Ka*10^pH))</f>
        <v>5.1203078976853313E-2</v>
      </c>
      <c r="O497" s="19">
        <f>ABS(Ct_Na+10^-pH-Kw*10^pH-Ct_Cl-Ct_OAc*Ka*10^pH/(1+Ka*10^pH))</f>
        <v>4.6620534387170544E-2</v>
      </c>
      <c r="P497" s="19">
        <f>ABS(Ct_Na+10^-pH-Kw*10^pH-Ct_Cl-Ct_OAc*Ka*10^pH/(1+Ka*10^pH))</f>
        <v>4.2307551243939673E-2</v>
      </c>
      <c r="Q497" s="19">
        <f>ABS(Ct_Na+10^-pH-Kw*10^pH-Ct_Cl-Ct_OAc*Ka*10^pH/(1+Ka*10^pH))</f>
        <v>3.8241024280322028E-2</v>
      </c>
      <c r="R497" s="19">
        <f>ABS(Ct_Na+10^-pH-Kw*10^pH-Ct_Cl-Ct_OAc*Ka*10^pH/(1+Ka*10^pH))</f>
        <v>3.4400415481349797E-2</v>
      </c>
      <c r="S497" s="19">
        <f>ABS(Ct_Na+10^-pH-Kw*10^pH-Ct_Cl-Ct_OAc*Ka*10^pH/(1+Ka*10^pH))</f>
        <v>3.0767407157997657E-2</v>
      </c>
      <c r="T497" s="19">
        <f>ABS(Ct_Na+10^-pH-Kw*10^pH-Ct_Cl-Ct_OAc*Ka*10^pH/(1+Ka*10^pH))</f>
        <v>2.7325609799032518E-2</v>
      </c>
      <c r="U497" s="19">
        <f>ABS(Ct_Na+10^-pH-Kw*10^pH-Ct_Cl-Ct_OAc*Ka*10^pH/(1+Ka*10^pH))</f>
        <v>2.4060314868732228E-2</v>
      </c>
      <c r="V497" s="19">
        <f>ABS(Ct_Na+10^-pH-Kw*10^pH-Ct_Cl-Ct_OAc*Ka*10^pH/(1+Ka*10^pH))</f>
        <v>2.0958284684946968E-2</v>
      </c>
      <c r="W497" s="19">
        <f>ABS(Ct_Na+10^-pH-Kw*10^pH-Ct_Cl-Ct_OAc*Ka*10^pH/(1+Ka*10^pH))</f>
        <v>1.8007573046712189E-2</v>
      </c>
      <c r="X497" s="19">
        <f>ABS(Ct_Na+10^-pH-Kw*10^pH-Ct_Cl-Ct_OAc*Ka*10^pH/(1+Ka*10^pH))</f>
        <v>1.5197371486488618E-2</v>
      </c>
      <c r="Y497" s="19">
        <f>ABS(Ct_Na+10^-pH-Kw*10^pH-Ct_Cl-Ct_OAc*Ka*10^pH/(1+Ka*10^pH))</f>
        <v>1.2517876975577744E-2</v>
      </c>
      <c r="Z497" s="19">
        <f>ABS(Ct_Na+10^-pH-Kw*10^pH-Ct_Cl-Ct_OAc*Ka*10^pH/(1+Ka*10^pH))</f>
        <v>9.9601776697082894E-3</v>
      </c>
      <c r="AA497" s="19">
        <f>ABS(Ct_Na+10^-pH-Kw*10^pH-Ct_Cl-Ct_OAc*Ka*10^pH/(1+Ka*10^pH))</f>
        <v>7.5161538885441317E-3</v>
      </c>
      <c r="AB497" s="19">
        <f>ABS(Ct_Na+10^-pH-Kw*10^pH-Ct_Cl-Ct_OAc*Ka*10^pH/(1+Ka*10^pH))</f>
        <v>5.1783920109088818E-3</v>
      </c>
      <c r="AC497" s="19">
        <f>ABS(Ct_Na+10^-pH-Kw*10^pH-Ct_Cl-Ct_OAc*Ka*10^pH/(1+Ka*10^pH))</f>
        <v>2.9401093621091376E-3</v>
      </c>
      <c r="AD497" s="19">
        <f>ABS(Ct_Na+10^-pH-Kw*10^pH-Ct_Cl-Ct_OAc*Ka*10^pH/(1+Ka*10^pH))</f>
        <v>7.9508849034271717E-4</v>
      </c>
      <c r="AE497" s="19">
        <f>ABS(Ct_Na+10^-pH-Kw*10^pH-Ct_Cl-Ct_OAc*Ka*10^pH/(1+Ka*10^pH))</f>
        <v>1.2623805091066878E-3</v>
      </c>
      <c r="AF497" s="19">
        <f>ABS(Ct_Na+10^-pH-Kw*10^pH-Ct_Cl-Ct_OAc*Ka*10^pH/(1+Ka*10^pH))</f>
        <v>3.2375507485781219E-3</v>
      </c>
      <c r="AG497" s="19">
        <f>ABS(Ct_Na+10^-pH-Kw*10^pH-Ct_Cl-Ct_OAc*Ka*10^pH/(1+Ka*10^pH))</f>
        <v>5.1352633315996932E-3</v>
      </c>
      <c r="AH497" s="19">
        <f>ABS(Ct_Na+10^-pH-Kw*10^pH-Ct_Cl-Ct_OAc*Ka*10^pH/(1+Ka*10^pH))</f>
        <v>6.9599869691204311E-3</v>
      </c>
      <c r="AI497" s="19">
        <f>ABS(Ct_Na+10^-pH-Kw*10^pH-Ct_Cl-Ct_OAc*Ka*10^pH/(1+Ka*10^pH))</f>
        <v>8.7158531108856852E-3</v>
      </c>
      <c r="AJ497" s="19">
        <f>ABS(Ct_Na+10^-pH-Kw*10^pH-Ct_Cl-Ct_OAc*Ka*10^pH/(1+Ka*10^pH))</f>
        <v>1.0406687173326289E-2</v>
      </c>
      <c r="AK497" s="19">
        <f>ABS(Ct_Na+10^-pH-Kw*10^pH-Ct_Cl-Ct_OAc*Ka*10^pH/(1+Ka*10^pH))</f>
        <v>1.2036036360769067E-2</v>
      </c>
      <c r="AL497" s="19">
        <f>ABS(Ct_Na+10^-pH-Kw*10^pH-Ct_Cl-Ct_OAc*Ka*10^pH/(1+Ka*10^pH))</f>
        <v>1.3607194505803145E-2</v>
      </c>
      <c r="AM497" s="19">
        <f>ABS(Ct_Na+10^-pH-Kw*10^pH-Ct_Cl-Ct_OAc*Ka*10^pH/(1+Ka*10^pH))</f>
        <v>1.5123224294871153E-2</v>
      </c>
      <c r="AN497" s="19">
        <f>ABS(Ct_Na+10^-pH-Kw*10^pH-Ct_Cl-Ct_OAc*Ka*10^pH/(1+Ka*10^pH))</f>
        <v>1.6586977194660929E-2</v>
      </c>
      <c r="AO497" s="19">
        <f>ABS(Ct_Na+10^-pH-Kw*10^pH-Ct_Cl-Ct_OAc*Ka*10^pH/(1+Ka*10^pH))</f>
        <v>1.8001111352084948E-2</v>
      </c>
      <c r="AP497" s="19">
        <f>ABS(Ct_Na+10^-pH-Kw*10^pH-Ct_Cl-Ct_OAc*Ka*10^pH/(1+Ka*10^pH))</f>
        <v>1.9368107704261513E-2</v>
      </c>
      <c r="AQ497" s="19">
        <f>ABS(Ct_Na+10^-pH-Kw*10^pH-Ct_Cl-Ct_OAc*Ka*10^pH/(1+Ka*10^pH))</f>
        <v>2.0690284503907679E-2</v>
      </c>
      <c r="AR497" s="19">
        <f>ABS(Ct_Na+10^-pH-Kw*10^pH-Ct_Cl-Ct_OAc*Ka*10^pH/(1+Ka*10^pH))</f>
        <v>2.1969810439049157E-2</v>
      </c>
      <c r="AS497" s="19">
        <f>ABS(Ct_Na+10^-pH-Kw*10^pH-Ct_Cl-Ct_OAc*Ka*10^pH/(1+Ka*10^pH))</f>
        <v>2.320871650323374E-2</v>
      </c>
      <c r="AT497" s="19">
        <f>ABS(Ct_Na+10^-pH-Kw*10^pH-Ct_Cl-Ct_OAc*Ka*10^pH/(1+Ka*10^pH))</f>
        <v>2.440890675291257E-2</v>
      </c>
      <c r="AU497" s="19">
        <f>ABS(Ct_Na+10^-pH-Kw*10^pH-Ct_Cl-Ct_OAc*Ka*10^pH/(1+Ka*10^pH))</f>
        <v>2.5572168071832029E-2</v>
      </c>
      <c r="AV497" s="19">
        <f>ABS(Ct_Na+10^-pH-Kw*10^pH-Ct_Cl-Ct_OAc*Ka*10^pH/(1+Ka*10^pH))</f>
        <v>2.6700179047753972E-2</v>
      </c>
      <c r="AW497" s="19">
        <f>ABS(Ct_Na+10^-pH-Kw*10^pH-Ct_Cl-Ct_OAc*Ka*10^pH/(1+Ka*10^pH))</f>
        <v>2.7794518054245366E-2</v>
      </c>
      <c r="AX497" s="19">
        <f>ABS(Ct_Na+10^-pH-Kw*10^pH-Ct_Cl-Ct_OAc*Ka*10^pH/(1+Ka*10^pH))</f>
        <v>2.8856670619369394E-2</v>
      </c>
      <c r="AY497" s="19">
        <f>ABS(Ct_Na+10^-pH-Kw*10^pH-Ct_Cl-Ct_OAc*Ka*10^pH/(1+Ka*10^pH))</f>
        <v>2.9888036153620248E-2</v>
      </c>
      <c r="AZ497" s="19">
        <f>ABS(Ct_Na+10^-pH-Kw*10^pH-Ct_Cl-Ct_OAc*Ka*10^pH/(1+Ka*10^pH))</f>
        <v>3.0889934101178223E-2</v>
      </c>
      <c r="BA497" s="19">
        <f>ABS(Ct_Na+10^-pH-Kw*10^pH-Ct_Cl-Ct_OAc*Ka*10^pH/(1+Ka*10^pH))</f>
        <v>3.1863609571340185E-2</v>
      </c>
      <c r="BB497" s="19">
        <f>ABS(Ct_Na+10^-pH-Kw*10^pH-Ct_Cl-Ct_OAc*Ka*10^pH/(1+Ka*10^pH))</f>
        <v>3.2810238500664321E-2</v>
      </c>
      <c r="BC497" s="19">
        <f>ABS(Ct_Na+10^-pH-Kw*10^pH-Ct_Cl-Ct_OAc*Ka*10^pH/(1+Ka*10^pH))</f>
        <v>3.373093239082893E-2</v>
      </c>
      <c r="BD497" s="19">
        <f>ABS(Ct_Na+10^-pH-Kw*10^pH-Ct_Cl-Ct_OAc*Ka*10^pH/(1+Ka*10^pH))</f>
        <v>3.4626742662340393E-2</v>
      </c>
      <c r="BE497" s="19">
        <f>ABS(Ct_Na+10^-pH-Kw*10^pH-Ct_Cl-Ct_OAc*Ka*10^pH/(1+Ka*10^pH))</f>
        <v>3.5498664659944897E-2</v>
      </c>
      <c r="BF497" s="19">
        <f>ABS(Ct_Na+10^-pH-Kw*10^pH-Ct_Cl-Ct_OAc*Ka*10^pH/(1+Ka*10^pH))</f>
        <v>3.6347641341822973E-2</v>
      </c>
      <c r="BG497" s="19">
        <f>ABS(Ct_Na+10^-pH-Kw*10^pH-Ct_Cl-Ct_OAc*Ka*10^pH/(1+Ka*10^pH))</f>
        <v>3.7174566681314587E-2</v>
      </c>
      <c r="BH497" s="19">
        <f>ABS(Ct_Na+10^-pH-Kw*10^pH-Ct_Cl-Ct_OAc*Ka*10^pH/(1+Ka*10^pH))</f>
        <v>3.79802888069731E-2</v>
      </c>
      <c r="BI497" s="19">
        <f>ABS(Ct_Na+10^-pH-Kw*10^pH-Ct_Cl-Ct_OAc*Ka*10^pH/(1+Ka*10^pH))</f>
        <v>3.8765612904133946E-2</v>
      </c>
      <c r="BJ497" s="19">
        <f>ABS(Ct_Na+10^-pH-Kw*10^pH-Ct_Cl-Ct_OAc*Ka*10^pH/(1+Ka*10^pH))</f>
        <v>3.9531303898865749E-2</v>
      </c>
      <c r="BK497" s="19">
        <f>ABS(Ct_Na+10^-pH-Kw*10^pH-Ct_Cl-Ct_OAc*Ka*10^pH/(1+Ka*10^pH))</f>
        <v>4.0278088943110343E-2</v>
      </c>
      <c r="BL497" s="19">
        <f>ABS(Ct_Na+10^-pH-Kw*10^pH-Ct_Cl-Ct_OAc*Ka*10^pH/(1+Ka*10^pH))</f>
        <v>4.1006659717983125E-2</v>
      </c>
      <c r="BM497" s="19">
        <f>ABS(Ct_Na+10^-pH-Kw*10^pH-Ct_Cl-Ct_OAc*Ka*10^pH/(1+Ka*10^pH))</f>
        <v>4.1717674570569831E-2</v>
      </c>
      <c r="BN497" s="19">
        <f>ABS(Ct_Na+10^-pH-Kw*10^pH-Ct_Cl-Ct_OAc*Ka*10^pH/(1+Ka*10^pH))</f>
        <v>4.2411760498094919E-2</v>
      </c>
      <c r="BO497" s="19">
        <f>ABS(Ct_Na+10^-pH-Kw*10^pH-Ct_Cl-Ct_OAc*Ka*10^pH/(1+Ka*10^pH))</f>
        <v>4.3089514992031189E-2</v>
      </c>
      <c r="BP497" s="19">
        <f>ABS(Ct_Na+10^-pH-Kw*10^pH-Ct_Cl-Ct_OAc*Ka*10^pH/(1+Ka*10^pH))</f>
        <v>4.3751507753550349E-2</v>
      </c>
      <c r="BQ497" s="19">
        <f>ABS(Ct_Na+10^-pH-Kw*10^pH-Ct_Cl-Ct_OAc*Ka*10^pH/(1+Ka*10^pH))</f>
        <v>4.4398282290666766E-2</v>
      </c>
      <c r="BR497" s="19">
        <f>ABS(Ct_Na+10^-pH-Kw*10^pH-Ct_Cl-Ct_OAc*Ka*10^pH/(1+Ka*10^pH))</f>
        <v>4.5030357406485075E-2</v>
      </c>
      <c r="BS497" s="19">
        <f>ABS(Ct_Na+10^-pH-Kw*10^pH-Ct_Cl-Ct_OAc*Ka*10^pH/(1+Ka*10^pH))</f>
        <v>4.5648228587116466E-2</v>
      </c>
      <c r="BT497" s="19">
        <f>ABS(Ct_Na+10^-pH-Kw*10^pH-Ct_Cl-Ct_OAc*Ka*10^pH/(1+Ka*10^pH))</f>
        <v>4.625236929706715E-2</v>
      </c>
      <c r="BU497" s="19">
        <f>ABS(Ct_Na+10^-pH-Kw*10^pH-Ct_Cl-Ct_OAc*Ka*10^pH/(1+Ka*10^pH))</f>
        <v>4.6843232189216724E-2</v>
      </c>
      <c r="BV497" s="19">
        <f>ABS(Ct_Na+10^-pH-Kw*10^pH-Ct_Cl-Ct_OAc*Ka*10^pH/(1+Ka*10^pH))</f>
        <v>4.7421250235884768E-2</v>
      </c>
      <c r="BW497" s="19">
        <f>ABS(Ct_Na+10^-pH-Kw*10^pH-Ct_Cl-Ct_OAc*Ka*10^pH/(1+Ka*10^pH))</f>
        <v>4.7986837786925585E-2</v>
      </c>
      <c r="BX497" s="19">
        <f>ABS(Ct_Na+10^-pH-Kw*10^pH-Ct_Cl-Ct_OAc*Ka*10^pH/(1+Ka*10^pH))</f>
        <v>4.8540391560284654E-2</v>
      </c>
      <c r="BY497" s="19">
        <f>ABS(Ct_Na+10^-pH-Kw*10^pH-Ct_Cl-Ct_OAc*Ka*10^pH/(1+Ka*10^pH))</f>
        <v>4.9082291569994052E-2</v>
      </c>
      <c r="BZ497" s="19">
        <f>ABS(Ct_Na+10^-pH-Kw*10^pH-Ct_Cl-Ct_OAc*Ka*10^pH/(1+Ka*10^pH))</f>
        <v>4.9612901996167871E-2</v>
      </c>
      <c r="CA497" s="19">
        <f>ABS(Ct_Na+10^-pH-Kw*10^pH-Ct_Cl-Ct_OAc*Ka*10^pH/(1+Ka*10^pH))</f>
        <v>5.0132572001183422E-2</v>
      </c>
      <c r="CB497" s="19">
        <f>ABS(Ct_Na+10^-pH-Kw*10^pH-Ct_Cl-Ct_OAc*Ka*10^pH/(1+Ka*10^pH))</f>
        <v>5.0641636495892567E-2</v>
      </c>
      <c r="CC497" s="19">
        <f>ABS(Ct_Na+10^-pH-Kw*10^pH-Ct_Cl-Ct_OAc*Ka*10^pH/(1+Ka*10^pH))</f>
        <v>5.1140416859395466E-2</v>
      </c>
      <c r="CD497" s="19">
        <f>ABS(Ct_Na+10^-pH-Kw*10^pH-Ct_Cl-Ct_OAc*Ka*10^pH/(1+Ka*10^pH))</f>
        <v>5.1629221615628287E-2</v>
      </c>
      <c r="CE497" s="19">
        <f>ABS(Ct_Na+10^-pH-Kw*10^pH-Ct_Cl-Ct_OAc*Ka*10^pH/(1+Ka*10^pH))</f>
        <v>5.2108347069757505E-2</v>
      </c>
      <c r="CF497" s="19">
        <f>ABS(Ct_Na+10^-pH-Kw*10^pH-Ct_Cl-Ct_OAc*Ka*10^pH/(1+Ka*10^pH))</f>
        <v>5.2578077907139073E-2</v>
      </c>
      <c r="CG497" s="19">
        <f>ABS(Ct_Na+10^-pH-Kw*10^pH-Ct_Cl-Ct_OAc*Ka*10^pH/(1+Ka*10^pH))</f>
        <v>5.3038687757387029E-2</v>
      </c>
      <c r="CH497" s="19">
        <f>ABS(Ct_Na+10^-pH-Kw*10^pH-Ct_Cl-Ct_OAc*Ka*10^pH/(1+Ka*10^pH))</f>
        <v>5.3490439725899439E-2</v>
      </c>
      <c r="CI497" s="19">
        <f>ABS(Ct_Na+10^-pH-Kw*10^pH-Ct_Cl-Ct_OAc*Ka*10^pH/(1+Ka*10^pH))</f>
        <v>5.3933586895011619E-2</v>
      </c>
      <c r="CJ497" s="19">
        <f>ABS(Ct_Na+10^-pH-Kw*10^pH-Ct_Cl-Ct_OAc*Ka*10^pH/(1+Ka*10^pH))</f>
        <v>5.4368372796782062E-2</v>
      </c>
      <c r="CK497" s="19">
        <f>ABS(Ct_Na+10^-pH-Kw*10^pH-Ct_Cl-Ct_OAc*Ka*10^pH/(1+Ka*10^pH))</f>
        <v>5.4795031859267096E-2</v>
      </c>
      <c r="CL497" s="19">
        <f>ABS(Ct_Na+10^-pH-Kw*10^pH-Ct_Cl-Ct_OAc*Ka*10^pH/(1+Ka*10^pH))</f>
        <v>5.5213789828002374E-2</v>
      </c>
      <c r="CM497" s="19">
        <f>ABS(Ct_Na+10^-pH-Kw*10^pH-Ct_Cl-Ct_OAc*Ka*10^pH/(1+Ka*10^pH))</f>
        <v>5.5624864164283805E-2</v>
      </c>
      <c r="CN497" s="19">
        <f>ABS(Ct_Na+10^-pH-Kw*10^pH-Ct_Cl-Ct_OAc*Ka*10^pH/(1+Ka*10^pH))</f>
        <v>5.6028464421723753E-2</v>
      </c>
      <c r="CO497" s="19">
        <f>ABS(Ct_Na+10^-pH-Kw*10^pH-Ct_Cl-Ct_OAc*Ka*10^pH/(1+Ka*10^pH))</f>
        <v>5.6424792602453075E-2</v>
      </c>
      <c r="CP497" s="19">
        <f>ABS(Ct_Na+10^-pH-Kw*10^pH-Ct_Cl-Ct_OAc*Ka*10^pH/(1+Ka*10^pH))</f>
        <v>5.681404349424081E-2</v>
      </c>
      <c r="CQ497" s="19">
        <f>ABS(Ct_Na+10^-pH-Kw*10^pH-Ct_Cl-Ct_OAc*Ka*10^pH/(1+Ka*10^pH))</f>
        <v>5.719640498971372E-2</v>
      </c>
      <c r="CR497" s="19">
        <f>ABS(Ct_Na+10^-pH-Kw*10^pH-Ct_Cl-Ct_OAc*Ka*10^pH/(1+Ka*10^pH))</f>
        <v>5.7572058388774799E-2</v>
      </c>
      <c r="CS497" s="19">
        <f>ABS(Ct_Na+10^-pH-Kw*10^pH-Ct_Cl-Ct_OAc*Ka*10^pH/(1+Ka*10^pH))</f>
        <v>5.7941178685243511E-2</v>
      </c>
      <c r="CT497" s="19">
        <f>ABS(Ct_Na+10^-pH-Kw*10^pH-Ct_Cl-Ct_OAc*Ka*10^pH/(1+Ka*10^pH))</f>
        <v>5.8303934838669691E-2</v>
      </c>
      <c r="CU497" s="19">
        <f>ABS(Ct_Na+10^-pH-Kw*10^pH-Ct_Cl-Ct_OAc*Ka*10^pH/(1+Ka*10^pH))</f>
        <v>5.8660490032208218E-2</v>
      </c>
      <c r="CV497" s="19">
        <f>ABS(Ct_Na+10^-pH-Kw*10^pH-Ct_Cl-Ct_OAc*Ka*10^pH/(1+Ka*10^pH))</f>
        <v>5.9011001917381699E-2</v>
      </c>
      <c r="CW497" s="19">
        <f>ABS(Ct_Na+10^-pH-Kw*10^pH-Ct_Cl-Ct_OAc*Ka*10^pH/(1+Ka*10^pH))</f>
        <v>5.9355622846501851E-2</v>
      </c>
      <c r="CX497" s="19">
        <f>ABS(Ct_Na+10^-pH-Kw*10^pH-Ct_Cl-Ct_OAc*Ka*10^pH/(1+Ka*10^pH))</f>
        <v>5.9694500093469979E-2</v>
      </c>
    </row>
    <row r="498" spans="1:102">
      <c r="A498" s="23">
        <v>4.6900000000000004</v>
      </c>
      <c r="B498" s="19">
        <f>ABS(Ct_Na+10^-pH-Kw*10^pH-Ct_Cl-Ct_OAc*Ka*10^pH/(1+Ka*10^pH))</f>
        <v>0.14308279416496586</v>
      </c>
      <c r="C498" s="19">
        <f>ABS(Ct_Na+10^-pH-Kw*10^pH-Ct_Cl-Ct_OAc*Ka*10^pH/(1+Ka*10^pH))</f>
        <v>0.13150645078141188</v>
      </c>
      <c r="D498" s="19">
        <f>ABS(Ct_Na+10^-pH-Kw*10^pH-Ct_Cl-Ct_OAc*Ka*10^pH/(1+Ka*10^pH))</f>
        <v>0.12098250225090826</v>
      </c>
      <c r="E498" s="19">
        <f>ABS(Ct_Na+10^-pH-Kw*10^pH-Ct_Cl-Ct_OAc*Ka*10^pH/(1+Ka*10^pH))</f>
        <v>0.11137367967957887</v>
      </c>
      <c r="F498" s="19">
        <f>ABS(Ct_Na+10^-pH-Kw*10^pH-Ct_Cl-Ct_OAc*Ka*10^pH/(1+Ka*10^pH))</f>
        <v>0.10256559232252689</v>
      </c>
      <c r="G498" s="19">
        <f>ABS(Ct_Na+10^-pH-Kw*10^pH-Ct_Cl-Ct_OAc*Ka*10^pH/(1+Ka*10^pH))</f>
        <v>9.4462151954039106E-2</v>
      </c>
      <c r="H498" s="19">
        <f>ABS(Ct_Na+10^-pH-Kw*10^pH-Ct_Cl-Ct_OAc*Ka*10^pH/(1+Ka*10^pH))</f>
        <v>8.6982053152358074E-2</v>
      </c>
      <c r="I498" s="19">
        <f>ABS(Ct_Na+10^-pH-Kw*10^pH-Ct_Cl-Ct_OAc*Ka*10^pH/(1+Ka*10^pH))</f>
        <v>8.0056035743394149E-2</v>
      </c>
      <c r="J498" s="19">
        <f>ABS(Ct_Na+10^-pH-Kw*10^pH-Ct_Cl-Ct_OAc*Ka*10^pH/(1+Ka*10^pH))</f>
        <v>7.3624733863641947E-2</v>
      </c>
      <c r="K498" s="19">
        <f>ABS(Ct_Na+10^-pH-Kw*10^pH-Ct_Cl-Ct_OAc*Ka*10^pH/(1+Ka*10^pH))</f>
        <v>6.7636970044562275E-2</v>
      </c>
      <c r="L498" s="19">
        <f>ABS(Ct_Na+10^-pH-Kw*10^pH-Ct_Cl-Ct_OAc*Ka*10^pH/(1+Ka*10^pH))</f>
        <v>6.2048390480087943E-2</v>
      </c>
      <c r="M498" s="19">
        <f>ABS(Ct_Na+10^-pH-Kw*10^pH-Ct_Cl-Ct_OAc*Ka*10^pH/(1+Ka*10^pH))</f>
        <v>5.6820364435902278E-2</v>
      </c>
      <c r="N498" s="19">
        <f>ABS(Ct_Na+10^-pH-Kw*10^pH-Ct_Cl-Ct_OAc*Ka*10^pH/(1+Ka*10^pH))</f>
        <v>5.1919090019478205E-2</v>
      </c>
      <c r="O498" s="19">
        <f>ABS(Ct_Na+10^-pH-Kw*10^pH-Ct_Cl-Ct_OAc*Ka*10^pH/(1+Ka*10^pH))</f>
        <v>4.7314862537382874E-2</v>
      </c>
      <c r="P498" s="19">
        <f>ABS(Ct_Na+10^-pH-Kw*10^pH-Ct_Cl-Ct_OAc*Ka*10^pH/(1+Ka*10^pH))</f>
        <v>4.298147196599901E-2</v>
      </c>
      <c r="Q498" s="19">
        <f>ABS(Ct_Na+10^-pH-Kw*10^pH-Ct_Cl-Ct_OAc*Ka*10^pH/(1+Ka*10^pH))</f>
        <v>3.889570371297997E-2</v>
      </c>
      <c r="R498" s="19">
        <f>ABS(Ct_Na+10^-pH-Kw*10^pH-Ct_Cl-Ct_OAc*Ka*10^pH/(1+Ka*10^pH))</f>
        <v>3.5036922585128652E-2</v>
      </c>
      <c r="S498" s="19">
        <f>ABS(Ct_Na+10^-pH-Kw*10^pH-Ct_Cl-Ct_OAc*Ka*10^pH/(1+Ka*10^pH))</f>
        <v>3.1386724220944934E-2</v>
      </c>
      <c r="T498" s="19">
        <f>ABS(Ct_Na+10^-pH-Kw*10^pH-Ct_Cl-Ct_OAc*Ka*10^pH/(1+Ka*10^pH))</f>
        <v>2.7928641560139359E-2</v>
      </c>
      <c r="U498" s="19">
        <f>ABS(Ct_Na+10^-pH-Kw*10^pH-Ct_Cl-Ct_OAc*Ka*10^pH/(1+Ka*10^pH))</f>
        <v>2.4647896471682754E-2</v>
      </c>
      <c r="V498" s="19">
        <f>ABS(Ct_Na+10^-pH-Kw*10^pH-Ct_Cl-Ct_OAc*Ka*10^pH/(1+Ka*10^pH))</f>
        <v>2.1531188637648989E-2</v>
      </c>
      <c r="W498" s="19">
        <f>ABS(Ct_Na+10^-pH-Kw*10^pH-Ct_Cl-Ct_OAc*Ka*10^pH/(1+Ka*10^pH))</f>
        <v>1.8566515332104669E-2</v>
      </c>
      <c r="X498" s="19">
        <f>ABS(Ct_Na+10^-pH-Kw*10^pH-Ct_Cl-Ct_OAc*Ka*10^pH/(1+Ka*10^pH))</f>
        <v>1.5743016945872001E-2</v>
      </c>
      <c r="Y498" s="19">
        <f>ABS(Ct_Na+10^-pH-Kw*10^pH-Ct_Cl-Ct_OAc*Ka*10^pH/(1+Ka*10^pH))</f>
        <v>1.305084406597572E-2</v>
      </c>
      <c r="Z498" s="19">
        <f>ABS(Ct_Na+10^-pH-Kw*10^pH-Ct_Cl-Ct_OAc*Ka*10^pH/(1+Ka*10^pH))</f>
        <v>1.0481042680620181E-2</v>
      </c>
      <c r="AA498" s="19">
        <f>ABS(Ct_Na+10^-pH-Kw*10^pH-Ct_Cl-Ct_OAc*Ka*10^pH/(1+Ka*10^pH))</f>
        <v>8.0254546901693327E-3</v>
      </c>
      <c r="AB498" s="19">
        <f>ABS(Ct_Na+10^-pH-Kw*10^pH-Ct_Cl-Ct_OAc*Ka*10^pH/(1+Ka*10^pH))</f>
        <v>5.6766313949555003E-3</v>
      </c>
      <c r="AC498" s="19">
        <f>ABS(Ct_Na+10^-pH-Kw*10^pH-Ct_Cl-Ct_OAc*Ka*10^pH/(1+Ka*10^pH))</f>
        <v>3.4277580271975389E-3</v>
      </c>
      <c r="AD498" s="19">
        <f>ABS(Ct_Na+10^-pH-Kw*10^pH-Ct_Cl-Ct_OAc*Ka*10^pH/(1+Ka*10^pH))</f>
        <v>1.2725877164295046E-3</v>
      </c>
      <c r="AE498" s="19">
        <f>ABS(Ct_Na+10^-pH-Kw*10^pH-Ct_Cl-Ct_OAc*Ka*10^pH/(1+Ka*10^pH))</f>
        <v>7.9461645920513718E-4</v>
      </c>
      <c r="AF498" s="19">
        <f>ABS(Ct_Na+10^-pH-Kw*10^pH-Ct_Cl-Ct_OAc*Ka*10^pH/(1+Ka*10^pH))</f>
        <v>2.779132467814395E-3</v>
      </c>
      <c r="AG498" s="19">
        <f>ABS(Ct_Na+10^-pH-Kw*10^pH-Ct_Cl-Ct_OAc*Ka*10^pH/(1+Ka*10^pH))</f>
        <v>4.6858243192232779E-3</v>
      </c>
      <c r="AH498" s="19">
        <f>ABS(Ct_Na+10^-pH-Kw*10^pH-Ct_Cl-Ct_OAc*Ka*10^pH/(1+Ka*10^pH))</f>
        <v>6.5191818686548969E-3</v>
      </c>
      <c r="AI498" s="19">
        <f>ABS(Ct_Na+10^-pH-Kw*10^pH-Ct_Cl-Ct_OAc*Ka*10^pH/(1+Ka*10^pH))</f>
        <v>8.2833561143343948E-3</v>
      </c>
      <c r="AJ498" s="19">
        <f>ABS(Ct_Na+10^-pH-Kw*10^pH-Ct_Cl-Ct_OAc*Ka*10^pH/(1+Ka*10^pH))</f>
        <v>9.9821905731368593E-3</v>
      </c>
      <c r="AK498" s="19">
        <f>ABS(Ct_Na+10^-pH-Kw*10^pH-Ct_Cl-Ct_OAc*Ka*10^pH/(1+Ka*10^pH))</f>
        <v>1.1619249233437441E-2</v>
      </c>
      <c r="AL498" s="19">
        <f>ABS(Ct_Na+10^-pH-Kw*10^pH-Ct_Cl-Ct_OAc*Ka*10^pH/(1+Ka*10^pH))</f>
        <v>1.3197841513012967E-2</v>
      </c>
      <c r="AM498" s="19">
        <f>ABS(Ct_Na+10^-pH-Kw*10^pH-Ct_Cl-Ct_OAc*Ka*10^pH/(1+Ka*10^pH))</f>
        <v>1.4721044589796402E-2</v>
      </c>
      <c r="AN498" s="19">
        <f>ABS(Ct_Na+10^-pH-Kw*10^pH-Ct_Cl-Ct_OAc*Ka*10^pH/(1+Ka*10^pH))</f>
        <v>1.6191723422552803E-2</v>
      </c>
      <c r="AO498" s="19">
        <f>ABS(Ct_Na+10^-pH-Kw*10^pH-Ct_Cl-Ct_OAc*Ka*10^pH/(1+Ka*10^pH))</f>
        <v>1.7612548735554748E-2</v>
      </c>
      <c r="AP498" s="19">
        <f>ABS(Ct_Na+10^-pH-Kw*10^pH-Ct_Cl-Ct_OAc*Ka*10^pH/(1+Ka*10^pH))</f>
        <v>1.8986013204789969E-2</v>
      </c>
      <c r="AQ498" s="19">
        <f>ABS(Ct_Na+10^-pH-Kw*10^pH-Ct_Cl-Ct_OAc*Ka*10^pH/(1+Ka*10^pH))</f>
        <v>2.0314446052083036E-2</v>
      </c>
      <c r="AR498" s="19">
        <f>ABS(Ct_Na+10^-pH-Kw*10^pH-Ct_Cl-Ct_OAc*Ka*10^pH/(1+Ka*10^pH))</f>
        <v>2.1600026226882806E-2</v>
      </c>
      <c r="AS498" s="19">
        <f>ABS(Ct_Na+10^-pH-Kw*10^pH-Ct_Cl-Ct_OAc*Ka*10^pH/(1+Ka*10^pH))</f>
        <v>2.2844794332641291E-2</v>
      </c>
      <c r="AT498" s="19">
        <f>ABS(Ct_Na+10^-pH-Kw*10^pH-Ct_Cl-Ct_OAc*Ka*10^pH/(1+Ka*10^pH))</f>
        <v>2.4050663435094839E-2</v>
      </c>
      <c r="AU498" s="19">
        <f>ABS(Ct_Na+10^-pH-Kw*10^pH-Ct_Cl-Ct_OAc*Ka*10^pH/(1+Ka*10^pH))</f>
        <v>2.521942887285749E-2</v>
      </c>
      <c r="AV498" s="19">
        <f>ABS(Ct_Na+10^-pH-Kw*10^pH-Ct_Cl-Ct_OAc*Ka*10^pH/(1+Ka*10^pH))</f>
        <v>2.6352777176142522E-2</v>
      </c>
      <c r="AW498" s="19">
        <f>ABS(Ct_Na+10^-pH-Kw*10^pH-Ct_Cl-Ct_OAc*Ka*10^pH/(1+Ka*10^pH))</f>
        <v>2.7452294186792136E-2</v>
      </c>
      <c r="AX498" s="19">
        <f>ABS(Ct_Na+10^-pH-Kw*10^pH-Ct_Cl-Ct_OAc*Ka*10^pH/(1+Ka*10^pH))</f>
        <v>2.8519472461834439E-2</v>
      </c>
      <c r="AY498" s="19">
        <f>ABS(Ct_Na+10^-pH-Kw*10^pH-Ct_Cl-Ct_OAc*Ka*10^pH/(1+Ka*10^pH))</f>
        <v>2.9555718033252312E-2</v>
      </c>
      <c r="AZ498" s="19">
        <f>ABS(Ct_Na+10^-pH-Kw*10^pH-Ct_Cl-Ct_OAc*Ka*10^pH/(1+Ka*10^pH))</f>
        <v>3.0562356588343963E-2</v>
      </c>
      <c r="BA498" s="19">
        <f>ABS(Ct_Na+10^-pH-Kw*10^pH-Ct_Cl-Ct_OAc*Ka*10^pH/(1+Ka*10^pH))</f>
        <v>3.1540639127799211E-2</v>
      </c>
      <c r="BB498" s="19">
        <f>ABS(Ct_Na+10^-pH-Kw*10^pH-Ct_Cl-Ct_OAc*Ka*10^pH/(1+Ka*10^pH))</f>
        <v>3.2491747152269608E-2</v>
      </c>
      <c r="BC498" s="19">
        <f>ABS(Ct_Na+10^-pH-Kw*10^pH-Ct_Cl-Ct_OAc*Ka*10^pH/(1+Ka*10^pH))</f>
        <v>3.3416797422644959E-2</v>
      </c>
      <c r="BD498" s="19">
        <f>ABS(Ct_Na+10^-pH-Kw*10^pH-Ct_Cl-Ct_OAc*Ka*10^pH/(1+Ka*10^pH))</f>
        <v>3.4316846334361467E-2</v>
      </c>
      <c r="BE498" s="19">
        <f>ABS(Ct_Na+10^-pH-Kw*10^pH-Ct_Cl-Ct_OAc*Ka*10^pH/(1+Ka*10^pH))</f>
        <v>3.5192893941765543E-2</v>
      </c>
      <c r="BF498" s="19">
        <f>ABS(Ct_Na+10^-pH-Kw*10^pH-Ct_Cl-Ct_OAc*Ka*10^pH/(1+Ka*10^pH))</f>
        <v>3.604588766476427E-2</v>
      </c>
      <c r="BG498" s="19">
        <f>ABS(Ct_Na+10^-pH-Kw*10^pH-Ct_Cl-Ct_OAc*Ka*10^pH/(1+Ka*10^pH))</f>
        <v>3.6876725706646116E-2</v>
      </c>
      <c r="BH498" s="19">
        <f>ABS(Ct_Na+10^-pH-Kw*10^pH-Ct_Cl-Ct_OAc*Ka*10^pH/(1+Ka*10^pH))</f>
        <v>3.7686260208992559E-2</v>
      </c>
      <c r="BI498" s="19">
        <f>ABS(Ct_Na+10^-pH-Kw*10^pH-Ct_Cl-Ct_OAc*Ka*10^pH/(1+Ka*10^pH))</f>
        <v>3.8475300166975798E-2</v>
      </c>
      <c r="BJ498" s="19">
        <f>ABS(Ct_Na+10^-pH-Kw*10^pH-Ct_Cl-Ct_OAc*Ka*10^pH/(1+Ka*10^pH))</f>
        <v>3.9244614126009457E-2</v>
      </c>
      <c r="BK498" s="19">
        <f>ABS(Ct_Na+10^-pH-Kw*10^pH-Ct_Cl-Ct_OAc*Ka*10^pH/(1+Ka*10^pH))</f>
        <v>3.9994932678647205E-2</v>
      </c>
      <c r="BL498" s="19">
        <f>ABS(Ct_Na+10^-pH-Kw*10^pH-Ct_Cl-Ct_OAc*Ka*10^pH/(1+Ka*10^pH))</f>
        <v>4.07269507787816E-2</v>
      </c>
      <c r="BM498" s="19">
        <f>ABS(Ct_Na+10^-pH-Kw*10^pH-Ct_Cl-Ct_OAc*Ka*10^pH/(1+Ka*10^pH))</f>
        <v>4.1441329888551329E-2</v>
      </c>
      <c r="BN498" s="19">
        <f>ABS(Ct_Na+10^-pH-Kw*10^pH-Ct_Cl-Ct_OAc*Ka*10^pH/(1+Ka*10^pH))</f>
        <v>4.2138699971897946E-2</v>
      </c>
      <c r="BO498" s="19">
        <f>ABS(Ct_Na+10^-pH-Kw*10^pH-Ct_Cl-Ct_OAc*Ka*10^pH/(1+Ka*10^pH))</f>
        <v>4.281966134740111E-2</v>
      </c>
      <c r="BP498" s="19">
        <f>ABS(Ct_Na+10^-pH-Kw*10^pH-Ct_Cl-Ct_OAc*Ka*10^pH/(1+Ka*10^pH))</f>
        <v>4.3484786411846076E-2</v>
      </c>
      <c r="BQ498" s="19">
        <f>ABS(Ct_Na+10^-pH-Kw*10^pH-Ct_Cl-Ct_OAc*Ka*10^pH/(1+Ka*10^pH))</f>
        <v>4.4134621244924496E-2</v>
      </c>
      <c r="BR498" s="19">
        <f>ABS(Ct_Na+10^-pH-Kw*10^pH-Ct_Cl-Ct_OAc*Ka*10^pH/(1+Ka*10^pH))</f>
        <v>4.4769687104523836E-2</v>
      </c>
      <c r="BS498" s="19">
        <f>ABS(Ct_Na+10^-pH-Kw*10^pH-Ct_Cl-Ct_OAc*Ka*10^pH/(1+Ka*10^pH))</f>
        <v>4.539048182121086E-2</v>
      </c>
      <c r="BT498" s="19">
        <f>ABS(Ct_Na+10^-pH-Kw*10^pH-Ct_Cl-Ct_OAc*Ka*10^pH/(1+Ka*10^pH))</f>
        <v>4.5997481099749271E-2</v>
      </c>
      <c r="BU498" s="19">
        <f>ABS(Ct_Na+10^-pH-Kw*10^pH-Ct_Cl-Ct_OAc*Ka*10^pH/(1+Ka*10^pH))</f>
        <v>4.6591139734803319E-2</v>
      </c>
      <c r="BV498" s="19">
        <f>ABS(Ct_Na+10^-pH-Kw*10^pH-Ct_Cl-Ct_OAc*Ka*10^pH/(1+Ka*10^pH))</f>
        <v>4.7171892747356177E-2</v>
      </c>
      <c r="BW498" s="19">
        <f>ABS(Ct_Na+10^-pH-Kw*10^pH-Ct_Cl-Ct_OAc*Ka*10^pH/(1+Ka*10^pH))</f>
        <v>4.7740156447811169E-2</v>
      </c>
      <c r="BX498" s="19">
        <f>ABS(Ct_Na+10^-pH-Kw*10^pH-Ct_Cl-Ct_OAc*Ka*10^pH/(1+Ka*10^pH))</f>
        <v>4.8296329431235172E-2</v>
      </c>
      <c r="BY498" s="19">
        <f>ABS(Ct_Na+10^-pH-Kw*10^pH-Ct_Cl-Ct_OAc*Ka*10^pH/(1+Ka*10^pH))</f>
        <v>4.8840793509744976E-2</v>
      </c>
      <c r="BZ498" s="19">
        <f>ABS(Ct_Na+10^-pH-Kw*10^pH-Ct_Cl-Ct_OAc*Ka*10^pH/(1+Ka*10^pH))</f>
        <v>4.9373914586619189E-2</v>
      </c>
      <c r="CA498" s="19">
        <f>ABS(Ct_Na+10^-pH-Kw*10^pH-Ct_Cl-Ct_OAc*Ka*10^pH/(1+Ka*10^pH))</f>
        <v>4.9896043476341329E-2</v>
      </c>
      <c r="CB498" s="19">
        <f>ABS(Ct_Na+10^-pH-Kw*10^pH-Ct_Cl-Ct_OAc*Ka*10^pH/(1+Ka*10^pH))</f>
        <v>5.0407516674436506E-2</v>
      </c>
      <c r="CC498" s="19">
        <f>ABS(Ct_Na+10^-pH-Kw*10^pH-Ct_Cl-Ct_OAc*Ka*10^pH/(1+Ka*10^pH))</f>
        <v>5.0908657080650982E-2</v>
      </c>
      <c r="CD498" s="19">
        <f>ABS(Ct_Na+10^-pH-Kw*10^pH-Ct_Cl-Ct_OAc*Ka*10^pH/(1+Ka*10^pH))</f>
        <v>5.1399774678741142E-2</v>
      </c>
      <c r="CE498" s="19">
        <f>ABS(Ct_Na+10^-pH-Kw*10^pH-Ct_Cl-Ct_OAc*Ka*10^pH/(1+Ka*10^pH))</f>
        <v>5.1881167175879025E-2</v>
      </c>
      <c r="CF498" s="19">
        <f>ABS(Ct_Na+10^-pH-Kw*10^pH-Ct_Cl-Ct_OAc*Ka*10^pH/(1+Ka*10^pH))</f>
        <v>5.2353120604445594E-2</v>
      </c>
      <c r="CG498" s="19">
        <f>ABS(Ct_Na+10^-pH-Kw*10^pH-Ct_Cl-Ct_OAc*Ka*10^pH/(1+Ka*10^pH))</f>
        <v>5.281590988876813E-2</v>
      </c>
      <c r="CH498" s="19">
        <f>ABS(Ct_Na+10^-pH-Kw*10^pH-Ct_Cl-Ct_OAc*Ka*10^pH/(1+Ka*10^pH))</f>
        <v>5.3269799379161403E-2</v>
      </c>
      <c r="CI498" s="19">
        <f>ABS(Ct_Na+10^-pH-Kw*10^pH-Ct_Cl-Ct_OAc*Ka*10^pH/(1+Ka*10^pH))</f>
        <v>5.3715043355451936E-2</v>
      </c>
      <c r="CJ498" s="19">
        <f>ABS(Ct_Na+10^-pH-Kw*10^pH-Ct_Cl-Ct_OAc*Ka*10^pH/(1+Ka*10^pH))</f>
        <v>5.4151886502001131E-2</v>
      </c>
      <c r="CK498" s="19">
        <f>ABS(Ct_Na+10^-pH-Kw*10^pH-Ct_Cl-Ct_OAc*Ka*10^pH/(1+Ka*10^pH))</f>
        <v>5.4580564356091495E-2</v>
      </c>
      <c r="CL498" s="19">
        <f>ABS(Ct_Na+10^-pH-Kw*10^pH-Ct_Cl-Ct_OAc*Ka*10^pH/(1+Ka*10^pH))</f>
        <v>5.5001303731402378E-2</v>
      </c>
      <c r="CM498" s="19">
        <f>ABS(Ct_Na+10^-pH-Kw*10^pH-Ct_Cl-Ct_OAc*Ka*10^pH/(1+Ka*10^pH))</f>
        <v>5.5414323118175457E-2</v>
      </c>
      <c r="CN498" s="19">
        <f>ABS(Ct_Na+10^-pH-Kw*10^pH-Ct_Cl-Ct_OAc*Ka*10^pH/(1+Ka*10^pH))</f>
        <v>5.5819833061552651E-2</v>
      </c>
      <c r="CO498" s="19">
        <f>ABS(Ct_Na+10^-pH-Kw*10^pH-Ct_Cl-Ct_OAc*Ka*10^pH/(1+Ka*10^pH))</f>
        <v>5.6218036519463603E-2</v>
      </c>
      <c r="CP498" s="19">
        <f>ABS(Ct_Na+10^-pH-Kw*10^pH-Ct_Cl-Ct_OAc*Ka*10^pH/(1+Ka*10^pH))</f>
        <v>5.6609129201340438E-2</v>
      </c>
      <c r="CQ498" s="19">
        <f>ABS(Ct_Na+10^-pH-Kw*10^pH-Ct_Cl-Ct_OAc*Ka*10^pH/(1+Ka*10^pH))</f>
        <v>5.699329988884777E-2</v>
      </c>
      <c r="CR498" s="19">
        <f>ABS(Ct_Na+10^-pH-Kw*10^pH-Ct_Cl-Ct_OAc*Ka*10^pH/(1+Ka*10^pH))</f>
        <v>5.7370730739732145E-2</v>
      </c>
      <c r="CS498" s="19">
        <f>ABS(Ct_Na+10^-pH-Kw*10^pH-Ct_Cl-Ct_OAc*Ka*10^pH/(1+Ka*10^pH))</f>
        <v>5.7741597575818523E-2</v>
      </c>
      <c r="CT498" s="19">
        <f>ABS(Ct_Na+10^-pH-Kw*10^pH-Ct_Cl-Ct_OAc*Ka*10^pH/(1+Ka*10^pH))</f>
        <v>5.8106070156110343E-2</v>
      </c>
      <c r="CU498" s="19">
        <f>ABS(Ct_Na+10^-pH-Kw*10^pH-Ct_Cl-Ct_OAc*Ka*10^pH/(1+Ka*10^pH))</f>
        <v>5.8464312435884333E-2</v>
      </c>
      <c r="CV498" s="19">
        <f>ABS(Ct_Na+10^-pH-Kw*10^pH-Ct_Cl-Ct_OAc*Ka*10^pH/(1+Ka*10^pH))</f>
        <v>5.8816482812611315E-2</v>
      </c>
      <c r="CW498" s="19">
        <f>ABS(Ct_Na+10^-pH-Kw*10^pH-Ct_Cl-Ct_OAc*Ka*10^pH/(1+Ka*10^pH))</f>
        <v>5.9162734359477345E-2</v>
      </c>
      <c r="CX498" s="19">
        <f>ABS(Ct_Na+10^-pH-Kw*10^pH-Ct_Cl-Ct_OAc*Ka*10^pH/(1+Ka*10^pH))</f>
        <v>5.950321504722892E-2</v>
      </c>
    </row>
    <row r="499" spans="1:102">
      <c r="A499" s="24">
        <v>4.7</v>
      </c>
      <c r="B499" s="19">
        <f>ABS(Ct_Na+10^-pH-Kw*10^pH-Ct_Cl-Ct_OAc*Ka*10^pH/(1+Ka*10^pH))</f>
        <v>0.14422993509958384</v>
      </c>
      <c r="C499" s="19">
        <f>ABS(Ct_Na+10^-pH-Kw*10^pH-Ct_Cl-Ct_OAc*Ka*10^pH/(1+Ka*10^pH))</f>
        <v>0.13259898808903403</v>
      </c>
      <c r="D499" s="19">
        <f>ABS(Ct_Na+10^-pH-Kw*10^pH-Ct_Cl-Ct_OAc*Ka*10^pH/(1+Ka*10^pH))</f>
        <v>0.12202539989762509</v>
      </c>
      <c r="E499" s="19">
        <f>ABS(Ct_Na+10^-pH-Kw*10^pH-Ct_Cl-Ct_OAc*Ka*10^pH/(1+Ka*10^pH))</f>
        <v>0.11237125415764304</v>
      </c>
      <c r="F499" s="19">
        <f>ABS(Ct_Na+10^-pH-Kw*10^pH-Ct_Cl-Ct_OAc*Ka*10^pH/(1+Ka*10^pH))</f>
        <v>0.10352162056265946</v>
      </c>
      <c r="G499" s="19">
        <f>ABS(Ct_Na+10^-pH-Kw*10^pH-Ct_Cl-Ct_OAc*Ka*10^pH/(1+Ka*10^pH))</f>
        <v>9.5379957655274586E-2</v>
      </c>
      <c r="H499" s="19">
        <f>ABS(Ct_Na+10^-pH-Kw*10^pH-Ct_Cl-Ct_OAc*Ka*10^pH/(1+Ka*10^pH))</f>
        <v>8.7864576509996239E-2</v>
      </c>
      <c r="I499" s="19">
        <f>ABS(Ct_Na+10^-pH-Kw*10^pH-Ct_Cl-Ct_OAc*Ka*10^pH/(1+Ka*10^pH))</f>
        <v>8.0905890264368147E-2</v>
      </c>
      <c r="J499" s="19">
        <f>ABS(Ct_Na+10^-pH-Kw*10^pH-Ct_Cl-Ct_OAc*Ka*10^pH/(1+Ka*10^pH))</f>
        <v>7.4444253036284921E-2</v>
      </c>
      <c r="K499" s="19">
        <f>ABS(Ct_Na+10^-pH-Kw*10^pH-Ct_Cl-Ct_OAc*Ka*10^pH/(1+Ka*10^pH))</f>
        <v>6.8428245961862588E-2</v>
      </c>
      <c r="L499" s="19">
        <f>ABS(Ct_Na+10^-pH-Kw*10^pH-Ct_Cl-Ct_OAc*Ka*10^pH/(1+Ka*10^pH))</f>
        <v>6.2813306025735066E-2</v>
      </c>
      <c r="M499" s="19">
        <f>ABS(Ct_Na+10^-pH-Kw*10^pH-Ct_Cl-Ct_OAc*Ka*10^pH/(1+Ka*10^pH))</f>
        <v>5.7560620279035156E-2</v>
      </c>
      <c r="N499" s="19">
        <f>ABS(Ct_Na+10^-pH-Kw*10^pH-Ct_Cl-Ct_OAc*Ka*10^pH/(1+Ka*10^pH))</f>
        <v>5.2636227391503976E-2</v>
      </c>
      <c r="O499" s="19">
        <f>ABS(Ct_Na+10^-pH-Kw*10^pH-Ct_Cl-Ct_OAc*Ka*10^pH/(1+Ka*10^pH))</f>
        <v>4.8010282557762581E-2</v>
      </c>
      <c r="P499" s="19">
        <f>ABS(Ct_Na+10^-pH-Kw*10^pH-Ct_Cl-Ct_OAc*Ka*10^pH/(1+Ka*10^pH))</f>
        <v>4.365645212600594E-2</v>
      </c>
      <c r="Q499" s="19">
        <f>ABS(Ct_Na+10^-pH-Kw*10^pH-Ct_Cl-Ct_OAc*Ka*10^pH/(1+Ka*10^pH))</f>
        <v>3.9551412004635425E-2</v>
      </c>
      <c r="R499" s="19">
        <f>ABS(Ct_Na+10^-pH-Kw*10^pH-Ct_Cl-Ct_OAc*Ka*10^pH/(1+Ka*10^pH))</f>
        <v>3.5674429667785487E-2</v>
      </c>
      <c r="S499" s="19">
        <f>ABS(Ct_Na+10^-pH-Kw*10^pH-Ct_Cl-Ct_OAc*Ka*10^pH/(1+Ka*10^pH))</f>
        <v>3.2007013943738227E-2</v>
      </c>
      <c r="T499" s="19">
        <f>ABS(Ct_Na+10^-pH-Kw*10^pH-Ct_Cl-Ct_OAc*Ka*10^pH/(1+Ka*10^pH))</f>
        <v>2.8532620099904028E-2</v>
      </c>
      <c r="U499" s="19">
        <f>ABS(Ct_Na+10^-pH-Kw*10^pH-Ct_Cl-Ct_OAc*Ka*10^pH/(1+Ka*10^pH))</f>
        <v>2.523640029934333E-2</v>
      </c>
      <c r="V499" s="19">
        <f>ABS(Ct_Na+10^-pH-Kw*10^pH-Ct_Cl-Ct_OAc*Ka*10^pH/(1+Ka*10^pH))</f>
        <v>2.2104991488810691E-2</v>
      </c>
      <c r="W499" s="19">
        <f>ABS(Ct_Na+10^-pH-Kw*10^pH-Ct_Cl-Ct_OAc*Ka*10^pH/(1+Ka*10^pH))</f>
        <v>1.9126334327572311E-2</v>
      </c>
      <c r="X499" s="19">
        <f>ABS(Ct_Na+10^-pH-Kw*10^pH-Ct_Cl-Ct_OAc*Ka*10^pH/(1+Ka*10^pH))</f>
        <v>1.6289517983535787E-2</v>
      </c>
      <c r="Y499" s="19">
        <f>ABS(Ct_Na+10^-pH-Kw*10^pH-Ct_Cl-Ct_OAc*Ka*10^pH/(1+Ka*10^pH))</f>
        <v>1.3584646585733499E-2</v>
      </c>
      <c r="Z499" s="19">
        <f>ABS(Ct_Na+10^-pH-Kw*10^pH-Ct_Cl-Ct_OAc*Ka*10^pH/(1+Ka*10^pH))</f>
        <v>1.1002723887831314E-2</v>
      </c>
      <c r="AA499" s="19">
        <f>ABS(Ct_Na+10^-pH-Kw*10^pH-Ct_Cl-Ct_OAc*Ka*10^pH/(1+Ka*10^pH))</f>
        <v>8.5355533098358943E-3</v>
      </c>
      <c r="AB499" s="19">
        <f>ABS(Ct_Na+10^-pH-Kw*10^pH-Ct_Cl-Ct_OAc*Ka*10^pH/(1+Ka*10^pH))</f>
        <v>6.175651017840296E-3</v>
      </c>
      <c r="AC499" s="19">
        <f>ABS(Ct_Na+10^-pH-Kw*10^pH-Ct_Cl-Ct_OAc*Ka*10^pH/(1+Ka*10^pH))</f>
        <v>3.9161700999721383E-3</v>
      </c>
      <c r="AD499" s="19">
        <f>ABS(Ct_Na+10^-pH-Kw*10^pH-Ct_Cl-Ct_OAc*Ka*10^pH/(1+Ka*10^pH))</f>
        <v>1.7508342203484961E-3</v>
      </c>
      <c r="AE499" s="19">
        <f>ABS(Ct_Na+10^-pH-Kw*10^pH-Ct_Cl-Ct_OAc*Ka*10^pH/(1+Ka*10^pH))</f>
        <v>3.2612060296397655E-4</v>
      </c>
      <c r="AF499" s="19">
        <f>ABS(Ct_Na+10^-pH-Kw*10^pH-Ct_Cl-Ct_OAc*Ka*10^pH/(1+Ka*10^pH))</f>
        <v>2.3199972333439456E-3</v>
      </c>
      <c r="AG499" s="19">
        <f>ABS(Ct_Na+10^-pH-Kw*10^pH-Ct_Cl-Ct_OAc*Ka*10^pH/(1+Ka*10^pH))</f>
        <v>4.2356826233168471E-3</v>
      </c>
      <c r="AH499" s="19">
        <f>ABS(Ct_Na+10^-pH-Kw*10^pH-Ct_Cl-Ct_OAc*Ka*10^pH/(1+Ka*10^pH))</f>
        <v>6.0776878059831049E-3</v>
      </c>
      <c r="AI499" s="19">
        <f>ABS(Ct_Na+10^-pH-Kw*10^pH-Ct_Cl-Ct_OAc*Ka*10^pH/(1+Ka*10^pH))</f>
        <v>7.8501833591147971E-3</v>
      </c>
      <c r="AJ499" s="19">
        <f>ABS(Ct_Na+10^-pH-Kw*10^pH-Ct_Cl-Ct_OAc*Ka*10^pH/(1+Ka*10^pH))</f>
        <v>9.5570309287971514E-3</v>
      </c>
      <c r="AK499" s="19">
        <f>ABS(Ct_Na+10^-pH-Kw*10^pH-Ct_Cl-Ct_OAc*Ka*10^pH/(1+Ka*10^pH))</f>
        <v>1.1201811314127445E-2</v>
      </c>
      <c r="AL499" s="19">
        <f>ABS(Ct_Na+10^-pH-Kw*10^pH-Ct_Cl-Ct_OAc*Ka*10^pH/(1+Ka*10^pH))</f>
        <v>1.2787849542838771E-2</v>
      </c>
      <c r="AM499" s="19">
        <f>ABS(Ct_Na+10^-pH-Kw*10^pH-Ct_Cl-Ct_OAc*Ka*10^pH/(1+Ka*10^pH))</f>
        <v>1.4318237307384823E-2</v>
      </c>
      <c r="AN499" s="19">
        <f>ABS(Ct_Na+10^-pH-Kw*10^pH-Ct_Cl-Ct_OAc*Ka*10^pH/(1+Ka*10^pH))</f>
        <v>1.5795853080049944E-2</v>
      </c>
      <c r="AO499" s="19">
        <f>ABS(Ct_Na+10^-pH-Kw*10^pH-Ct_Cl-Ct_OAc*Ka*10^pH/(1+Ka*10^pH))</f>
        <v>1.7223380182455235E-2</v>
      </c>
      <c r="AP499" s="19">
        <f>ABS(Ct_Na+10^-pH-Kw*10^pH-Ct_Cl-Ct_OAc*Ka*10^pH/(1+Ka*10^pH))</f>
        <v>1.8603323048113699E-2</v>
      </c>
      <c r="AQ499" s="19">
        <f>ABS(Ct_Na+10^-pH-Kw*10^pH-Ct_Cl-Ct_OAc*Ka*10^pH/(1+Ka*10^pH))</f>
        <v>1.993802188538989E-2</v>
      </c>
      <c r="AR499" s="19">
        <f>ABS(Ct_Na+10^-pH-Kw*10^pH-Ct_Cl-Ct_OAc*Ka*10^pH/(1+Ka*10^pH))</f>
        <v>2.1229665921463657E-2</v>
      </c>
      <c r="AS499" s="19">
        <f>ABS(Ct_Na+10^-pH-Kw*10^pH-Ct_Cl-Ct_OAc*Ka*10^pH/(1+Ka*10^pH))</f>
        <v>2.2480305384963626E-2</v>
      </c>
      <c r="AT499" s="19">
        <f>ABS(Ct_Na+10^-pH-Kw*10^pH-Ct_Cl-Ct_OAc*Ka*10^pH/(1+Ka*10^pH))</f>
        <v>2.3691862365229244E-2</v>
      </c>
      <c r="AU499" s="19">
        <f>ABS(Ct_Na+10^-pH-Kw*10^pH-Ct_Cl-Ct_OAc*Ka*10^pH/(1+Ka*10^pH))</f>
        <v>2.4866140669178971E-2</v>
      </c>
      <c r="AV499" s="19">
        <f>ABS(Ct_Na+10^-pH-Kw*10^pH-Ct_Cl-Ct_OAc*Ka*10^pH/(1+Ka*10^pH))</f>
        <v>2.6004834782099959E-2</v>
      </c>
      <c r="AW499" s="19">
        <f>ABS(Ct_Na+10^-pH-Kw*10^pH-Ct_Cl-Ct_OAc*Ka*10^pH/(1+Ka*10^pH))</f>
        <v>2.7109538025978489E-2</v>
      </c>
      <c r="AX499" s="19">
        <f>ABS(Ct_Na+10^-pH-Kw*10^pH-Ct_Cl-Ct_OAc*Ka*10^pH/(1+Ka*10^pH))</f>
        <v>2.8181749997978265E-2</v>
      </c>
      <c r="AY499" s="19">
        <f>ABS(Ct_Na+10^-pH-Kw*10^pH-Ct_Cl-Ct_OAc*Ka*10^pH/(1+Ka*10^pH))</f>
        <v>2.9222883362093974E-2</v>
      </c>
      <c r="AZ499" s="19">
        <f>ABS(Ct_Na+10^-pH-Kw*10^pH-Ct_Cl-Ct_OAc*Ka*10^pH/(1+Ka*10^pH))</f>
        <v>3.0234270058663526E-2</v>
      </c>
      <c r="BA499" s="19">
        <f>ABS(Ct_Na+10^-pH-Kw*10^pH-Ct_Cl-Ct_OAc*Ka*10^pH/(1+Ka*10^pH))</f>
        <v>3.121716698913251E-2</v>
      </c>
      <c r="BB499" s="19">
        <f>ABS(Ct_Na+10^-pH-Kw*10^pH-Ct_Cl-Ct_OAc*Ka*10^pH/(1+Ka*10^pH))</f>
        <v>3.2172761227088481E-2</v>
      </c>
      <c r="BC499" s="19">
        <f>ABS(Ct_Na+10^-pH-Kw*10^pH-Ct_Cl-Ct_OAc*Ka*10^pH/(1+Ka*10^pH))</f>
        <v>3.310217480099089E-2</v>
      </c>
      <c r="BD499" s="19">
        <f>ABS(Ct_Na+10^-pH-Kw*10^pH-Ct_Cl-Ct_OAc*Ka*10^pH/(1+Ka*10^pH))</f>
        <v>3.4006469089112118E-2</v>
      </c>
      <c r="BE499" s="19">
        <f>ABS(Ct_Na+10^-pH-Kw*10^pH-Ct_Cl-Ct_OAc*Ka*10^pH/(1+Ka*10^pH))</f>
        <v>3.4886648862883445E-2</v>
      </c>
      <c r="BF499" s="19">
        <f>ABS(Ct_Na+10^-pH-Kw*10^pH-Ct_Cl-Ct_OAc*Ka*10^pH/(1+Ka*10^pH))</f>
        <v>3.5743666011029226E-2</v>
      </c>
      <c r="BG499" s="19">
        <f>ABS(Ct_Na+10^-pH-Kw*10^pH-Ct_Cl-Ct_OAc*Ka*10^pH/(1+Ka*10^pH))</f>
        <v>3.6578422973508863E-2</v>
      </c>
      <c r="BH499" s="19">
        <f>ABS(Ct_Na+10^-pH-Kw*10^pH-Ct_Cl-Ct_OAc*Ka*10^pH/(1+Ka*10^pH))</f>
        <v>3.7391775911309558E-2</v>
      </c>
      <c r="BI499" s="19">
        <f>ABS(Ct_Na+10^-pH-Kw*10^pH-Ct_Cl-Ct_OAc*Ka*10^pH/(1+Ka*10^pH))</f>
        <v>3.818453763549505E-2</v>
      </c>
      <c r="BJ499" s="19">
        <f>ABS(Ct_Na+10^-pH-Kw*10^pH-Ct_Cl-Ct_OAc*Ka*10^pH/(1+Ka*10^pH))</f>
        <v>3.8957480316575893E-2</v>
      </c>
      <c r="BK499" s="19">
        <f>ABS(Ct_Na+10^-pH-Kw*10^pH-Ct_Cl-Ct_OAc*Ka*10^pH/(1+Ka*10^pH))</f>
        <v>3.9711337993185603E-2</v>
      </c>
      <c r="BL499" s="19">
        <f>ABS(Ct_Na+10^-pH-Kw*10^pH-Ct_Cl-Ct_OAc*Ka*10^pH/(1+Ka*10^pH))</f>
        <v>4.0446808897195069E-2</v>
      </c>
      <c r="BM499" s="19">
        <f>ABS(Ct_Na+10^-pH-Kw*10^pH-Ct_Cl-Ct_OAc*Ka*10^pH/(1+Ka*10^pH))</f>
        <v>4.1164557610746499E-2</v>
      </c>
      <c r="BN499" s="19">
        <f>ABS(Ct_Na+10^-pH-Kw*10^pH-Ct_Cl-Ct_OAc*Ka*10^pH/(1+Ka*10^pH))</f>
        <v>4.186521706921334E-2</v>
      </c>
      <c r="BO499" s="19">
        <f>ABS(Ct_Na+10^-pH-Kw*10^pH-Ct_Cl-Ct_OAc*Ka*10^pH/(1+Ka*10^pH))</f>
        <v>4.2549390422775085E-2</v>
      </c>
      <c r="BP499" s="19">
        <f>ABS(Ct_Na+10^-pH-Kw*10^pH-Ct_Cl-Ct_OAc*Ka*10^pH/(1+Ka*10^pH))</f>
        <v>4.3217652768114477E-2</v>
      </c>
      <c r="BQ499" s="19">
        <f>ABS(Ct_Na+10^-pH-Kw*10^pH-Ct_Cl-Ct_OAc*Ka*10^pH/(1+Ka*10^pH))</f>
        <v>4.3870552760687451E-2</v>
      </c>
      <c r="BR499" s="19">
        <f>ABS(Ct_Na+10^-pH-Kw*10^pH-Ct_Cl-Ct_OAc*Ka*10^pH/(1+Ka*10^pH))</f>
        <v>4.4508614117065567E-2</v>
      </c>
      <c r="BS499" s="19">
        <f>ABS(Ct_Na+10^-pH-Kw*10^pH-Ct_Cl-Ct_OAc*Ka*10^pH/(1+Ka*10^pH))</f>
        <v>4.5132337015997004E-2</v>
      </c>
      <c r="BT499" s="19">
        <f>ABS(Ct_Na+10^-pH-Kw*10^pH-Ct_Cl-Ct_OAc*Ka*10^pH/(1+Ka*10^pH))</f>
        <v>4.5742199406063278E-2</v>
      </c>
      <c r="BU499" s="19">
        <f>ABS(Ct_Na+10^-pH-Kw*10^pH-Ct_Cl-Ct_OAc*Ka*10^pH/(1+Ka*10^pH))</f>
        <v>4.6338658227117115E-2</v>
      </c>
      <c r="BV499" s="19">
        <f>ABS(Ct_Na+10^-pH-Kw*10^pH-Ct_Cl-Ct_OAc*Ka*10^pH/(1+Ka*10^pH))</f>
        <v>4.6922150552061073E-2</v>
      </c>
      <c r="BW499" s="19">
        <f>ABS(Ct_Na+10^-pH-Kw*10^pH-Ct_Cl-Ct_OAc*Ka*10^pH/(1+Ka*10^pH))</f>
        <v>4.7493094654963257E-2</v>
      </c>
      <c r="BX499" s="19">
        <f>ABS(Ct_Na+10^-pH-Kw*10^pH-Ct_Cl-Ct_OAc*Ka*10^pH/(1+Ka*10^pH))</f>
        <v>4.8051891010995162E-2</v>
      </c>
      <c r="BY499" s="19">
        <f>ABS(Ct_Na+10^-pH-Kw*10^pH-Ct_Cl-Ct_OAc*Ka*10^pH/(1+Ka*10^pH))</f>
        <v>4.8598923233215859E-2</v>
      </c>
      <c r="BZ499" s="19">
        <f>ABS(Ct_Na+10^-pH-Kw*10^pH-Ct_Cl-Ct_OAc*Ka*10^pH/(1+Ka*10^pH))</f>
        <v>4.9134558950806984E-2</v>
      </c>
      <c r="CA499" s="19">
        <f>ABS(Ct_Na+10^-pH-Kw*10^pH-Ct_Cl-Ct_OAc*Ka*10^pH/(1+Ka*10^pH))</f>
        <v>4.9659150632983831E-2</v>
      </c>
      <c r="CB499" s="19">
        <f>ABS(Ct_Na+10^-pH-Kw*10^pH-Ct_Cl-Ct_OAc*Ka*10^pH/(1+Ka*10^pH))</f>
        <v>5.0173036362463216E-2</v>
      </c>
      <c r="CC499" s="19">
        <f>ABS(Ct_Na+10^-pH-Kw*10^pH-Ct_Cl-Ct_OAc*Ka*10^pH/(1+Ka*10^pH))</f>
        <v>5.0676540562054131E-2</v>
      </c>
      <c r="CD499" s="19">
        <f>ABS(Ct_Na+10^-pH-Kw*10^pH-Ct_Cl-Ct_OAc*Ka*10^pH/(1+Ka*10^pH))</f>
        <v>5.1169974677653204E-2</v>
      </c>
      <c r="CE499" s="19">
        <f>ABS(Ct_Na+10^-pH-Kw*10^pH-Ct_Cl-Ct_OAc*Ka*10^pH/(1+Ka*10^pH))</f>
        <v>5.1653637820666162E-2</v>
      </c>
      <c r="CF499" s="19">
        <f>ABS(Ct_Na+10^-pH-Kw*10^pH-Ct_Cl-Ct_OAc*Ka*10^pH/(1+Ka*10^pH))</f>
        <v>5.2127817372639648E-2</v>
      </c>
      <c r="CG499" s="19">
        <f>ABS(Ct_Na+10^-pH-Kw*10^pH-Ct_Cl-Ct_OAc*Ka*10^pH/(1+Ka*10^pH))</f>
        <v>5.259278955467192E-2</v>
      </c>
      <c r="CH499" s="19">
        <f>ABS(Ct_Na+10^-pH-Kw*10^pH-Ct_Cl-Ct_OAc*Ka*10^pH/(1+Ka*10^pH))</f>
        <v>5.3048819963972781E-2</v>
      </c>
      <c r="CI499" s="19">
        <f>ABS(Ct_Na+10^-pH-Kw*10^pH-Ct_Cl-Ct_OAc*Ka*10^pH/(1+Ka*10^pH))</f>
        <v>5.3496164079763153E-2</v>
      </c>
      <c r="CJ499" s="19">
        <f>ABS(Ct_Na+10^-pH-Kw*10^pH-Ct_Cl-Ct_OAc*Ka*10^pH/(1+Ka*10^pH))</f>
        <v>5.393506774053862E-2</v>
      </c>
      <c r="CK499" s="19">
        <f>ABS(Ct_Na+10^-pH-Kw*10^pH-Ct_Cl-Ct_OAc*Ka*10^pH/(1+Ka*10^pH))</f>
        <v>5.4365767594570638E-2</v>
      </c>
      <c r="CL499" s="19">
        <f>ABS(Ct_Na+10^-pH-Kw*10^pH-Ct_Cl-Ct_OAc*Ka*10^pH/(1+Ka*10^pH))</f>
        <v>5.4788491525379818E-2</v>
      </c>
      <c r="CM499" s="19">
        <f>ABS(Ct_Na+10^-pH-Kw*10^pH-Ct_Cl-Ct_OAc*Ka*10^pH/(1+Ka*10^pH))</f>
        <v>5.5203459053788831E-2</v>
      </c>
      <c r="CN499" s="19">
        <f>ABS(Ct_Na+10^-pH-Kw*10^pH-Ct_Cl-Ct_OAc*Ka*10^pH/(1+Ka*10^pH))</f>
        <v>5.5610881718044944E-2</v>
      </c>
      <c r="CO499" s="19">
        <f>ABS(Ct_Na+10^-pH-Kw*10^pH-Ct_Cl-Ct_OAc*Ka*10^pH/(1+Ka*10^pH))</f>
        <v>5.6010963433395559E-2</v>
      </c>
      <c r="CP499" s="19">
        <f>ABS(Ct_Na+10^-pH-Kw*10^pH-Ct_Cl-Ct_OAc*Ka*10^pH/(1+Ka*10^pH))</f>
        <v>5.6403900832400627E-2</v>
      </c>
      <c r="CQ499" s="19">
        <f>ABS(Ct_Na+10^-pH-Kw*10^pH-Ct_Cl-Ct_OAc*Ka*10^pH/(1+Ka*10^pH))</f>
        <v>5.6789883587175523E-2</v>
      </c>
      <c r="CR499" s="19">
        <f>ABS(Ct_Na+10^-pH-Kw*10^pH-Ct_Cl-Ct_OAc*Ka*10^pH/(1+Ka*10^pH))</f>
        <v>5.7169094714673643E-2</v>
      </c>
      <c r="CS499" s="19">
        <f>ABS(Ct_Na+10^-pH-Kw*10^pH-Ct_Cl-Ct_OAc*Ka*10^pH/(1+Ka*10^pH))</f>
        <v>5.7541710866041353E-2</v>
      </c>
      <c r="CT499" s="19">
        <f>ABS(Ct_Na+10^-pH-Kw*10^pH-Ct_Cl-Ct_OAc*Ka*10^pH/(1+Ka*10^pH))</f>
        <v>5.7907902601006207E-2</v>
      </c>
      <c r="CU499" s="19">
        <f>ABS(Ct_Na+10^-pH-Kw*10^pH-Ct_Cl-Ct_OAc*Ka*10^pH/(1+Ka*10^pH))</f>
        <v>5.8267834648193857E-2</v>
      </c>
      <c r="CV499" s="19">
        <f>ABS(Ct_Na+10^-pH-Kw*10^pH-Ct_Cl-Ct_OAc*Ka*10^pH/(1+Ka*10^pH))</f>
        <v>5.8621666152208846E-2</v>
      </c>
      <c r="CW499" s="19">
        <f>ABS(Ct_Na+10^-pH-Kw*10^pH-Ct_Cl-Ct_OAc*Ka*10^pH/(1+Ka*10^pH))</f>
        <v>5.8969550908257208E-2</v>
      </c>
      <c r="CX499" s="19">
        <f>ABS(Ct_Na+10^-pH-Kw*10^pH-Ct_Cl-Ct_OAc*Ka*10^pH/(1+Ka*10^pH))</f>
        <v>5.9311637585038074E-2</v>
      </c>
    </row>
    <row r="500" spans="1:102">
      <c r="A500" s="23">
        <v>4.71</v>
      </c>
      <c r="B500" s="19">
        <f>ABS(Ct_Na+10^-pH-Kw*10^pH-Ct_Cl-Ct_OAc*Ka*10^pH/(1+Ka*10^pH))</f>
        <v>0.1453785846073514</v>
      </c>
      <c r="C500" s="19">
        <f>ABS(Ct_Na+10^-pH-Kw*10^pH-Ct_Cl-Ct_OAc*Ka*10^pH/(1+Ka*10^pH))</f>
        <v>0.13369296162923294</v>
      </c>
      <c r="D500" s="19">
        <f>ABS(Ct_Na+10^-pH-Kw*10^pH-Ct_Cl-Ct_OAc*Ka*10^pH/(1+Ka*10^pH))</f>
        <v>0.12306966801276162</v>
      </c>
      <c r="E500" s="19">
        <f>ABS(Ct_Na+10^-pH-Kw*10^pH-Ct_Cl-Ct_OAc*Ka*10^pH/(1+Ka*10^pH))</f>
        <v>0.11337013905859214</v>
      </c>
      <c r="F500" s="19">
        <f>ABS(Ct_Na+10^-pH-Kw*10^pH-Ct_Cl-Ct_OAc*Ka*10^pH/(1+Ka*10^pH))</f>
        <v>0.10447890418393678</v>
      </c>
      <c r="G500" s="19">
        <f>ABS(Ct_Na+10^-pH-Kw*10^pH-Ct_Cl-Ct_OAc*Ka*10^pH/(1+Ka*10^pH))</f>
        <v>9.6298968099253868E-2</v>
      </c>
      <c r="H500" s="19">
        <f>ABS(Ct_Na+10^-pH-Kw*10^pH-Ct_Cl-Ct_OAc*Ka*10^pH/(1+Ka*10^pH))</f>
        <v>8.8748257867238861E-2</v>
      </c>
      <c r="I500" s="19">
        <f>ABS(Ct_Na+10^-pH-Kw*10^pH-Ct_Cl-Ct_OAc*Ka*10^pH/(1+Ka*10^pH))</f>
        <v>8.1756859504261994E-2</v>
      </c>
      <c r="J500" s="19">
        <f>ABS(Ct_Na+10^-pH-Kw*10^pH-Ct_Cl-Ct_OAc*Ka*10^pH/(1+Ka*10^pH))</f>
        <v>7.5264846738640673E-2</v>
      </c>
      <c r="K500" s="19">
        <f>ABS(Ct_Na+10^-pH-Kw*10^pH-Ct_Cl-Ct_OAc*Ka*10^pH/(1+Ka*10^pH))</f>
        <v>6.9220558991337999E-2</v>
      </c>
      <c r="L500" s="19">
        <f>ABS(Ct_Na+10^-pH-Kw*10^pH-Ct_Cl-Ct_OAc*Ka*10^pH/(1+Ka*10^pH))</f>
        <v>6.3579223760522191E-2</v>
      </c>
      <c r="M500" s="19">
        <f>ABS(Ct_Na+10^-pH-Kw*10^pH-Ct_Cl-Ct_OAc*Ka*10^pH/(1+Ka*10^pH))</f>
        <v>5.8301845641371919E-2</v>
      </c>
      <c r="N500" s="19">
        <f>ABS(Ct_Na+10^-pH-Kw*10^pH-Ct_Cl-Ct_OAc*Ka*10^pH/(1+Ka*10^pH))</f>
        <v>5.3354303654668526E-2</v>
      </c>
      <c r="O500" s="19">
        <f>ABS(Ct_Na+10^-pH-Kw*10^pH-Ct_Cl-Ct_OAc*Ka*10^pH/(1+Ka*10^pH))</f>
        <v>4.8706612697462341E-2</v>
      </c>
      <c r="P500" s="19">
        <f>ABS(Ct_Na+10^-pH-Kw*10^pH-Ct_Cl-Ct_OAc*Ka*10^pH/(1+Ka*10^pH))</f>
        <v>4.4332315325974127E-2</v>
      </c>
      <c r="Q500" s="19">
        <f>ABS(Ct_Na+10^-pH-Kw*10^pH-Ct_Cl-Ct_OAc*Ka*10^pH/(1+Ka*10^pH))</f>
        <v>4.0207977804285269E-2</v>
      </c>
      <c r="R500" s="19">
        <f>ABS(Ct_Na+10^-pH-Kw*10^pH-Ct_Cl-Ct_OAc*Ka*10^pH/(1+Ka*10^pH))</f>
        <v>3.6312770144912465E-2</v>
      </c>
      <c r="S500" s="19">
        <f>ABS(Ct_Na+10^-pH-Kw*10^pH-Ct_Cl-Ct_OAc*Ka*10^pH/(1+Ka*10^pH))</f>
        <v>3.2628114250911125E-2</v>
      </c>
      <c r="T500" s="19">
        <f>ABS(Ct_Na+10^-pH-Kw*10^pH-Ct_Cl-Ct_OAc*Ka*10^pH/(1+Ka*10^pH))</f>
        <v>2.9137387614488846E-2</v>
      </c>
      <c r="U500" s="19">
        <f>ABS(Ct_Na+10^-pH-Kw*10^pH-Ct_Cl-Ct_OAc*Ka*10^pH/(1+Ka*10^pH))</f>
        <v>2.5825672600447176E-2</v>
      </c>
      <c r="V500" s="19">
        <f>ABS(Ct_Na+10^-pH-Kw*10^pH-Ct_Cl-Ct_OAc*Ka*10^pH/(1+Ka*10^pH))</f>
        <v>2.2679543337107595E-2</v>
      </c>
      <c r="W500" s="19">
        <f>ABS(Ct_Na+10^-pH-Kw*10^pH-Ct_Cl-Ct_OAc*Ka*10^pH/(1+Ka*10^pH))</f>
        <v>1.9686883793930902E-2</v>
      </c>
      <c r="X500" s="19">
        <f>ABS(Ct_Na+10^-pH-Kw*10^pH-Ct_Cl-Ct_OAc*Ka*10^pH/(1+Ka*10^pH))</f>
        <v>1.6836731848048372E-2</v>
      </c>
      <c r="Y500" s="19">
        <f>ABS(Ct_Na+10^-pH-Kw*10^pH-Ct_Cl-Ct_OAc*Ka*10^pH/(1+Ka*10^pH))</f>
        <v>1.4119145108951046E-2</v>
      </c>
      <c r="Z500" s="19">
        <f>ABS(Ct_Na+10^-pH-Kw*10^pH-Ct_Cl-Ct_OAc*Ka*10^pH/(1+Ka*10^pH))</f>
        <v>1.1525085039812706E-2</v>
      </c>
      <c r="AA500" s="19">
        <f>ABS(Ct_Na+10^-pH-Kw*10^pH-Ct_Cl-Ct_OAc*Ka*10^pH/(1+Ka*10^pH))</f>
        <v>9.0463165293027253E-3</v>
      </c>
      <c r="AB500" s="19">
        <f>ABS(Ct_Na+10^-pH-Kw*10^pH-Ct_Cl-Ct_OAc*Ka*10^pH/(1+Ka*10^pH))</f>
        <v>6.6753205627279877E-3</v>
      </c>
      <c r="AC500" s="19">
        <f>ABS(Ct_Na+10^-pH-Kw*10^pH-Ct_Cl-Ct_OAc*Ka*10^pH/(1+Ka*10^pH))</f>
        <v>4.4052180415393577E-3</v>
      </c>
      <c r="AD500" s="19">
        <f>ABS(Ct_Na+10^-pH-Kw*10^pH-Ct_Cl-Ct_OAc*Ka*10^pH/(1+Ka*10^pH))</f>
        <v>2.22970312540028E-3</v>
      </c>
      <c r="AE500" s="19">
        <f>ABS(Ct_Na+10^-pH-Kw*10^pH-Ct_Cl-Ct_OAc*Ka*10^pH/(1+Ka*10^pH))</f>
        <v>1.4298473645057291E-4</v>
      </c>
      <c r="AF500" s="19">
        <f>ABS(Ct_Na+10^-pH-Kw*10^pH-Ct_Cl-Ct_OAc*Ka*10^pH/(1+Ka*10^pH))</f>
        <v>1.8602649169411622E-3</v>
      </c>
      <c r="AG500" s="19">
        <f>ABS(Ct_Na+10^-pH-Kw*10^pH-Ct_Cl-Ct_OAc*Ka*10^pH/(1+Ka*10^pH))</f>
        <v>3.7849557603959749E-3</v>
      </c>
      <c r="AH500" s="19">
        <f>ABS(Ct_Na+10^-pH-Kw*10^pH-Ct_Cl-Ct_OAc*Ka*10^pH/(1+Ka*10^pH))</f>
        <v>5.6356200329486586E-3</v>
      </c>
      <c r="AI500" s="19">
        <f>ABS(Ct_Na+10^-pH-Kw*10^pH-Ct_Cl-Ct_OAc*Ka*10^pH/(1+Ka*10^pH))</f>
        <v>7.4164479178578657E-3</v>
      </c>
      <c r="AJ500" s="19">
        <f>ABS(Ct_Na+10^-pH-Kw*10^pH-Ct_Cl-Ct_OAc*Ka*10^pH/(1+Ka*10^pH))</f>
        <v>9.1313192144370989E-3</v>
      </c>
      <c r="AK500" s="19">
        <f>ABS(Ct_Na+10^-pH-Kw*10^pH-Ct_Cl-Ct_OAc*Ka*10^pH/(1+Ka*10^pH))</f>
        <v>1.0783831554777093E-2</v>
      </c>
      <c r="AL500" s="19">
        <f>ABS(Ct_Na+10^-pH-Kw*10^pH-Ct_Cl-Ct_OAc*Ka*10^pH/(1+Ka*10^pH))</f>
        <v>1.2377325597247774E-2</v>
      </c>
      <c r="AM500" s="19">
        <f>ABS(Ct_Na+10^-pH-Kw*10^pH-Ct_Cl-Ct_OAc*Ka*10^pH/(1+Ka*10^pH))</f>
        <v>1.3914907568052852E-2</v>
      </c>
      <c r="AN500" s="19">
        <f>ABS(Ct_Na+10^-pH-Kw*10^pH-Ct_Cl-Ct_OAc*Ka*10^pH/(1+Ka*10^pH))</f>
        <v>1.539946947089911E-2</v>
      </c>
      <c r="AO500" s="19">
        <f>ABS(Ct_Na+10^-pH-Kw*10^pH-Ct_Cl-Ct_OAc*Ka*10^pH/(1+Ka*10^pH))</f>
        <v>1.6833707241445506E-2</v>
      </c>
      <c r="AP500" s="19">
        <f>ABS(Ct_Na+10^-pH-Kw*10^pH-Ct_Cl-Ct_OAc*Ka*10^pH/(1+Ka*10^pH))</f>
        <v>1.8220137086307014E-2</v>
      </c>
      <c r="AQ500" s="19">
        <f>ABS(Ct_Na+10^-pH-Kw*10^pH-Ct_Cl-Ct_OAc*Ka*10^pH/(1+Ka*10^pH))</f>
        <v>1.9561110214943549E-2</v>
      </c>
      <c r="AR500" s="19">
        <f>ABS(Ct_Na+10^-pH-Kw*10^pH-Ct_Cl-Ct_OAc*Ka*10^pH/(1+Ka*10^pH))</f>
        <v>2.0858826145882151E-2</v>
      </c>
      <c r="AS500" s="19">
        <f>ABS(Ct_Na+10^-pH-Kw*10^pH-Ct_Cl-Ct_OAc*Ka*10^pH/(1+Ka*10^pH))</f>
        <v>2.2115344745679822E-2</v>
      </c>
      <c r="AT500" s="19">
        <f>ABS(Ct_Na+10^-pH-Kw*10^pH-Ct_Cl-Ct_OAc*Ka*10^pH/(1+Ka*10^pH))</f>
        <v>2.3332597139233843E-2</v>
      </c>
      <c r="AU500" s="19">
        <f>ABS(Ct_Na+10^-pH-Kw*10^pH-Ct_Cl-Ct_OAc*Ka*10^pH/(1+Ka*10^pH))</f>
        <v>2.4512395612986172E-2</v>
      </c>
      <c r="AV500" s="19">
        <f>ABS(Ct_Na+10^-pH-Kw*10^pH-Ct_Cl-Ct_OAc*Ka*10^pH/(1+Ka*10^pH))</f>
        <v>2.5656442617836953E-2</v>
      </c>
      <c r="AW500" s="19">
        <f>ABS(Ct_Na+10^-pH-Kw*10^pH-Ct_Cl-Ct_OAc*Ka*10^pH/(1+Ka*10^pH))</f>
        <v>2.6766338965826478E-2</v>
      </c>
      <c r="AX500" s="19">
        <f>ABS(Ct_Na+10^-pH-Kw*10^pH-Ct_Cl-Ct_OAc*Ka*10^pH/(1+Ka*10^pH))</f>
        <v>2.7843591303581047E-2</v>
      </c>
      <c r="AY500" s="19">
        <f>ABS(Ct_Na+10^-pH-Kw*10^pH-Ct_Cl-Ct_OAc*Ka*10^pH/(1+Ka*10^pH))</f>
        <v>2.8889618935893441E-2</v>
      </c>
      <c r="AZ500" s="19">
        <f>ABS(Ct_Na+10^-pH-Kw*10^pH-Ct_Cl-Ct_OAc*Ka*10^pH/(1+Ka*10^pH))</f>
        <v>2.9905760064425479E-2</v>
      </c>
      <c r="BA500" s="19">
        <f>ABS(Ct_Na+10^-pH-Kw*10^pH-Ct_Cl-Ct_OAc*Ka*10^pH/(1+Ka*10^pH))</f>
        <v>3.0893277499196039E-2</v>
      </c>
      <c r="BB500" s="19">
        <f>ABS(Ct_Na+10^-pH-Kw*10^pH-Ct_Cl-Ct_OAc*Ka*10^pH/(1+Ka*10^pH))</f>
        <v>3.1853363894111864E-2</v>
      </c>
      <c r="BC500" s="19">
        <f>ABS(Ct_Na+10^-pH-Kw*10^pH-Ct_Cl-Ct_OAc*Ka*10^pH/(1+Ka*10^pH))</f>
        <v>3.2787146552180721E-2</v>
      </c>
      <c r="BD500" s="19">
        <f>ABS(Ct_Na+10^-pH-Kw*10^pH-Ct_Cl-Ct_OAc*Ka*10^pH/(1+Ka*10^pH))</f>
        <v>3.3695691841112541E-2</v>
      </c>
      <c r="BE500" s="19">
        <f>ABS(Ct_Na+10^-pH-Kw*10^pH-Ct_Cl-Ct_OAc*Ka*10^pH/(1+Ka*10^pH))</f>
        <v>3.4580009255672846E-2</v>
      </c>
      <c r="BF500" s="19">
        <f>ABS(Ct_Na+10^-pH-Kw*10^pH-Ct_Cl-Ct_OAc*Ka*10^pH/(1+Ka*10^pH))</f>
        <v>3.5441055159323692E-2</v>
      </c>
      <c r="BG500" s="19">
        <f>ABS(Ct_Na+10^-pH-Kw*10^pH-Ct_Cl-Ct_OAc*Ka*10^pH/(1+Ka*10^pH))</f>
        <v>3.6279736234308246E-2</v>
      </c>
      <c r="BH500" s="19">
        <f>ABS(Ct_Na+10^-pH-Kw*10^pH-Ct_Cl-Ct_OAc*Ka*10^pH/(1+Ka*10^pH))</f>
        <v>3.709691266634451E-2</v>
      </c>
      <c r="BI500" s="19">
        <f>ABS(Ct_Na+10^-pH-Kw*10^pH-Ct_Cl-Ct_OAc*Ka*10^pH/(1+Ka*10^pH))</f>
        <v>3.7893401087443157E-2</v>
      </c>
      <c r="BJ500" s="19">
        <f>ABS(Ct_Na+10^-pH-Kw*10^pH-Ct_Cl-Ct_OAc*Ka*10^pH/(1+Ka*10^pH))</f>
        <v>3.8669977298014316E-2</v>
      </c>
      <c r="BK500" s="19">
        <f>ABS(Ct_Na+10^-pH-Kw*10^pH-Ct_Cl-Ct_OAc*Ka*10^pH/(1+Ka*10^pH))</f>
        <v>3.9427378787336806E-2</v>
      </c>
      <c r="BL500" s="19">
        <f>ABS(Ct_Na+10^-pH-Kw*10^pH-Ct_Cl-Ct_OAc*Ka*10^pH/(1+Ka*10^pH))</f>
        <v>4.0166307069602648E-2</v>
      </c>
      <c r="BM500" s="19">
        <f>ABS(Ct_Na+10^-pH-Kw*10^pH-Ct_Cl-Ct_OAc*Ka*10^pH/(1+Ka*10^pH))</f>
        <v>4.088742985109102E-2</v>
      </c>
      <c r="BN500" s="19">
        <f>ABS(Ct_Na+10^-pH-Kw*10^pH-Ct_Cl-Ct_OAc*Ka*10^pH/(1+Ka*10^pH))</f>
        <v>4.1591383042543922E-2</v>
      </c>
      <c r="BO500" s="19">
        <f>ABS(Ct_Na+10^-pH-Kw*10^pH-Ct_Cl-Ct_OAc*Ka*10^pH/(1+Ka*10^pH))</f>
        <v>4.2278772629492062E-2</v>
      </c>
      <c r="BP500" s="19">
        <f>ABS(Ct_Na+10^-pH-Kw*10^pH-Ct_Cl-Ct_OAc*Ka*10^pH/(1+Ka*10^pH))</f>
        <v>4.2950176412092575E-2</v>
      </c>
      <c r="BQ500" s="19">
        <f>ABS(Ct_Na+10^-pH-Kw*10^pH-Ct_Cl-Ct_OAc*Ka*10^pH/(1+Ka*10^pH))</f>
        <v>4.3606145624978145E-2</v>
      </c>
      <c r="BR500" s="19">
        <f>ABS(Ct_Na+10^-pH-Kw*10^pH-Ct_Cl-Ct_OAc*Ka*10^pH/(1+Ka*10^pH))</f>
        <v>4.4247206446661747E-2</v>
      </c>
      <c r="BS500" s="19">
        <f>ABS(Ct_Na+10^-pH-Kw*10^pH-Ct_Cl-Ct_OAc*Ka*10^pH/(1+Ka*10^pH))</f>
        <v>4.487386140718394E-2</v>
      </c>
      <c r="BT500" s="19">
        <f>ABS(Ct_Na+10^-pH-Kw*10^pH-Ct_Cl-Ct_OAc*Ka*10^pH/(1+Ka*10^pH))</f>
        <v>4.548659070191674E-2</v>
      </c>
      <c r="BU500" s="19">
        <f>ABS(Ct_Na+10^-pH-Kw*10^pH-Ct_Cl-Ct_OAc*Ka*10^pH/(1+Ka*10^pH))</f>
        <v>4.6085853418743328E-2</v>
      </c>
      <c r="BV500" s="19">
        <f>ABS(Ct_Na+10^-pH-Kw*10^pH-Ct_Cl-Ct_OAc*Ka*10^pH/(1+Ka*10^pH))</f>
        <v>4.6672088685204102E-2</v>
      </c>
      <c r="BW500" s="19">
        <f>ABS(Ct_Na+10^-pH-Kw*10^pH-Ct_Cl-Ct_OAc*Ka*10^pH/(1+Ka*10^pH))</f>
        <v>4.7245716741633505E-2</v>
      </c>
      <c r="BX500" s="19">
        <f>ABS(Ct_Na+10^-pH-Kw*10^pH-Ct_Cl-Ct_OAc*Ka*10^pH/(1+Ka*10^pH))</f>
        <v>4.7807139945798424E-2</v>
      </c>
      <c r="BY500" s="19">
        <f>ABS(Ct_Na+10^-pH-Kw*10^pH-Ct_Cl-Ct_OAc*Ka*10^pH/(1+Ka*10^pH))</f>
        <v>4.8356743714086173E-2</v>
      </c>
      <c r="BZ500" s="19">
        <f>ABS(Ct_Na+10^-pH-Kw*10^pH-Ct_Cl-Ct_OAc*Ka*10^pH/(1+Ka*10^pH))</f>
        <v>4.889489740386796E-2</v>
      </c>
      <c r="CA500" s="19">
        <f>ABS(Ct_Na+10^-pH-Kw*10^pH-Ct_Cl-Ct_OAc*Ka*10^pH/(1+Ka*10^pH))</f>
        <v>4.9421955141283086E-2</v>
      </c>
      <c r="CB500" s="19">
        <f>ABS(Ct_Na+10^-pH-Kw*10^pH-Ct_Cl-Ct_OAc*Ka*10^pH/(1+Ka*10^pH))</f>
        <v>4.993825659834282E-2</v>
      </c>
      <c r="CC500" s="19">
        <f>ABS(Ct_Na+10^-pH-Kw*10^pH-Ct_Cl-Ct_OAc*Ka*10^pH/(1+Ka*10^pH))</f>
        <v>5.0444127722936716E-2</v>
      </c>
      <c r="CD500" s="19">
        <f>ABS(Ct_Na+10^-pH-Kw*10^pH-Ct_Cl-Ct_OAc*Ka*10^pH/(1+Ka*10^pH))</f>
        <v>5.0939881425038691E-2</v>
      </c>
      <c r="CE500" s="19">
        <f>ABS(Ct_Na+10^-pH-Kw*10^pH-Ct_Cl-Ct_OAc*Ka*10^pH/(1+Ka*10^pH))</f>
        <v>5.1425818222148569E-2</v>
      </c>
      <c r="CF500" s="19">
        <f>ABS(Ct_Na+10^-pH-Kw*10^pH-Ct_Cl-Ct_OAc*Ka*10^pH/(1+Ka*10^pH))</f>
        <v>5.1902226846766104E-2</v>
      </c>
      <c r="CG500" s="19">
        <f>ABS(Ct_Na+10^-pH-Kw*10^pH-Ct_Cl-Ct_OAc*Ka*10^pH/(1+Ka*10^pH))</f>
        <v>5.2369384818478429E-2</v>
      </c>
      <c r="CH500" s="19">
        <f>ABS(Ct_Na+10^-pH-Kw*10^pH-Ct_Cl-Ct_OAc*Ka*10^pH/(1+Ka*10^pH))</f>
        <v>5.282755898304245E-2</v>
      </c>
      <c r="CI500" s="19">
        <f>ABS(Ct_Na+10^-pH-Kw*10^pH-Ct_Cl-Ct_OAc*Ka*10^pH/(1+Ka*10^pH))</f>
        <v>5.327700602066239E-2</v>
      </c>
      <c r="CJ500" s="19">
        <f>ABS(Ct_Na+10^-pH-Kw*10^pH-Ct_Cl-Ct_OAc*Ka*10^pH/(1+Ka*10^pH))</f>
        <v>5.3717972925497029E-2</v>
      </c>
      <c r="CK500" s="19">
        <f>ABS(Ct_Na+10^-pH-Kw*10^pH-Ct_Cl-Ct_OAc*Ka*10^pH/(1+Ka*10^pH))</f>
        <v>5.4150697458278725E-2</v>
      </c>
      <c r="CL500" s="19">
        <f>ABS(Ct_Na+10^-pH-Kw*10^pH-Ct_Cl-Ct_OAc*Ka*10^pH/(1+Ka*10^pH))</f>
        <v>5.4575408573786663E-2</v>
      </c>
      <c r="CM500" s="19">
        <f>ABS(Ct_Na+10^-pH-Kw*10^pH-Ct_Cl-Ct_OAc*Ka*10^pH/(1+Ka*10^pH))</f>
        <v>5.4992326824789856E-2</v>
      </c>
      <c r="CN500" s="19">
        <f>ABS(Ct_Na+10^-pH-Kw*10^pH-Ct_Cl-Ct_OAc*Ka*10^pH/(1+Ka*10^pH))</f>
        <v>5.5401664743956636E-2</v>
      </c>
      <c r="CO500" s="19">
        <f>ABS(Ct_Na+10^-pH-Kw*10^pH-Ct_Cl-Ct_OAc*Ka*10^pH/(1+Ka*10^pH))</f>
        <v>5.5803627205120429E-2</v>
      </c>
      <c r="CP500" s="19">
        <f>ABS(Ct_Na+10^-pH-Kw*10^pH-Ct_Cl-Ct_OAc*Ka*10^pH/(1+Ka*10^pH))</f>
        <v>5.6198411765192004E-2</v>
      </c>
      <c r="CQ500" s="19">
        <f>ABS(Ct_Na+10^-pH-Kw*10^pH-Ct_Cl-Ct_OAc*Ka*10^pH/(1+Ka*10^pH))</f>
        <v>5.6586208987917185E-2</v>
      </c>
      <c r="CR500" s="19">
        <f>ABS(Ct_Na+10^-pH-Kw*10^pH-Ct_Cl-Ct_OAc*Ka*10^pH/(1+Ka*10^pH))</f>
        <v>5.6967202750594526E-2</v>
      </c>
      <c r="CS500" s="19">
        <f>ABS(Ct_Na+10^-pH-Kw*10^pH-Ct_Cl-Ct_OAc*Ka*10^pH/(1+Ka*10^pH))</f>
        <v>5.7341570534790526E-2</v>
      </c>
      <c r="CT500" s="19">
        <f>ABS(Ct_Na+10^-pH-Kw*10^pH-Ct_Cl-Ct_OAc*Ka*10^pH/(1+Ka*10^pH))</f>
        <v>5.7709483702017658E-2</v>
      </c>
      <c r="CU500" s="19">
        <f>ABS(Ct_Na+10^-pH-Kw*10^pH-Ct_Cl-Ct_OAc*Ka*10^pH/(1+Ka*10^pH))</f>
        <v>5.8071107755275075E-2</v>
      </c>
      <c r="CV500" s="19">
        <f>ABS(Ct_Na+10^-pH-Kw*10^pH-Ct_Cl-Ct_OAc*Ka*10^pH/(1+Ka*10^pH))</f>
        <v>5.8426602587290856E-2</v>
      </c>
      <c r="CW500" s="19">
        <f>ABS(Ct_Na+10^-pH-Kw*10^pH-Ct_Cl-Ct_OAc*Ka*10^pH/(1+Ka*10^pH))</f>
        <v>5.8776122716247547E-2</v>
      </c>
      <c r="CX500" s="19">
        <f>ABS(Ct_Na+10^-pH-Kw*10^pH-Ct_Cl-Ct_OAc*Ka*10^pH/(1+Ka*10^pH))</f>
        <v>5.9119817509721603E-2</v>
      </c>
    </row>
    <row r="501" spans="1:102">
      <c r="A501" s="24">
        <v>4.72</v>
      </c>
      <c r="B501" s="19">
        <f>ABS(Ct_Na+10^-pH-Kw*10^pH-Ct_Cl-Ct_OAc*Ka*10^pH/(1+Ka*10^pH))</f>
        <v>0.14652844103115259</v>
      </c>
      <c r="C501" s="19">
        <f>ABS(Ct_Na+10^-pH-Kw*10^pH-Ct_Cl-Ct_OAc*Ka*10^pH/(1+Ka*10^pH))</f>
        <v>0.13478808412098475</v>
      </c>
      <c r="D501" s="19">
        <f>ABS(Ct_Na+10^-pH-Kw*10^pH-Ct_Cl-Ct_OAc*Ka*10^pH/(1+Ka*10^pH))</f>
        <v>0.12411503238446853</v>
      </c>
      <c r="E501" s="19">
        <f>ABS(Ct_Na+10^-pH-Kw*10^pH-Ct_Cl-Ct_OAc*Ka*10^pH/(1+Ka*10^pH))</f>
        <v>0.11437007210330155</v>
      </c>
      <c r="F501" s="19">
        <f>ABS(Ct_Na+10^-pH-Kw*10^pH-Ct_Cl-Ct_OAc*Ka*10^pH/(1+Ka*10^pH))</f>
        <v>0.10543719184556513</v>
      </c>
      <c r="G501" s="19">
        <f>ABS(Ct_Na+10^-pH-Kw*10^pH-Ct_Cl-Ct_OAc*Ka*10^pH/(1+Ka*10^pH))</f>
        <v>9.7218942008447634E-2</v>
      </c>
      <c r="H501" s="19">
        <f>ABS(Ct_Na+10^-pH-Kw*10^pH-Ct_Cl-Ct_OAc*Ka*10^pH/(1+Ka*10^pH))</f>
        <v>8.9632865235723808E-2</v>
      </c>
      <c r="I501" s="19">
        <f>ABS(Ct_Na+10^-pH-Kw*10^pH-Ct_Cl-Ct_OAc*Ka*10^pH/(1+Ka*10^pH))</f>
        <v>8.2608720075794312E-2</v>
      </c>
      <c r="J501" s="19">
        <f>ABS(Ct_Na+10^-pH-Kw*10^pH-Ct_Cl-Ct_OAc*Ka*10^pH/(1+Ka*10^pH))</f>
        <v>7.6086299570145538E-2</v>
      </c>
      <c r="K501" s="19">
        <f>ABS(Ct_Na+10^-pH-Kw*10^pH-Ct_Cl-Ct_OAc*Ka*10^pH/(1+Ka*10^pH))</f>
        <v>7.0013701168334566E-2</v>
      </c>
      <c r="L501" s="19">
        <f>ABS(Ct_Na+10^-pH-Kw*10^pH-Ct_Cl-Ct_OAc*Ka*10^pH/(1+Ka*10^pH))</f>
        <v>6.4345942659977673E-2</v>
      </c>
      <c r="M501" s="19">
        <f>ABS(Ct_Na+10^-pH-Kw*10^pH-Ct_Cl-Ct_OAc*Ka*10^pH/(1+Ka*10^pH))</f>
        <v>5.904384599086962E-2</v>
      </c>
      <c r="N501" s="19">
        <f>ABS(Ct_Na+10^-pH-Kw*10^pH-Ct_Cl-Ct_OAc*Ka*10^pH/(1+Ka*10^pH))</f>
        <v>5.4073130363580808E-2</v>
      </c>
      <c r="O501" s="19">
        <f>ABS(Ct_Na+10^-pH-Kw*10^pH-Ct_Cl-Ct_OAc*Ka*10^pH/(1+Ka*10^pH))</f>
        <v>4.9403670228854973E-2</v>
      </c>
      <c r="P501" s="19">
        <f>ABS(Ct_Na+10^-pH-Kw*10^pH-Ct_Cl-Ct_OAc*Ka*10^pH/(1+Ka*10^pH))</f>
        <v>4.5008884219701215E-2</v>
      </c>
      <c r="Q501" s="19">
        <f>ABS(Ct_Na+10^-pH-Kw*10^pH-Ct_Cl-Ct_OAc*Ka*10^pH/(1+Ka*10^pH))</f>
        <v>4.0865228839641984E-2</v>
      </c>
      <c r="R501" s="19">
        <f>ABS(Ct_Na+10^-pH-Kw*10^pH-Ct_Cl-Ct_OAc*Ka*10^pH/(1+Ka*10^pH))</f>
        <v>3.6951776536252715E-2</v>
      </c>
      <c r="S501" s="19">
        <f>ABS(Ct_Na+10^-pH-Kw*10^pH-Ct_Cl-Ct_OAc*Ka*10^pH/(1+Ka*10^pH))</f>
        <v>3.3249862195208785E-2</v>
      </c>
      <c r="T501" s="19">
        <f>ABS(Ct_Na+10^-pH-Kw*10^pH-Ct_Cl-Ct_OAc*Ka*10^pH/(1+Ka*10^pH))</f>
        <v>2.9742785451061928E-2</v>
      </c>
      <c r="U501" s="19">
        <f>ABS(Ct_Na+10^-pH-Kw*10^pH-Ct_Cl-Ct_OAc*Ka*10^pH/(1+Ka*10^pH))</f>
        <v>2.6415558796358481E-2</v>
      </c>
      <c r="V501" s="19">
        <f>ABS(Ct_Na+10^-pH-Kw*10^pH-Ct_Cl-Ct_OAc*Ka*10^pH/(1+Ka*10^pH))</f>
        <v>2.3254693474390215E-2</v>
      </c>
      <c r="W501" s="19">
        <f>ABS(Ct_Na+10^-pH-Kw*10^pH-Ct_Cl-Ct_OAc*Ka*10^pH/(1+Ka*10^pH))</f>
        <v>2.024801670471308E-2</v>
      </c>
      <c r="X501" s="19">
        <f>ABS(Ct_Na+10^-pH-Kw*10^pH-Ct_Cl-Ct_OAc*Ka*10^pH/(1+Ka*10^pH))</f>
        <v>1.7384515019306299E-2</v>
      </c>
      <c r="Y501" s="19">
        <f>ABS(Ct_Na+10^-pH-Kw*10^pH-Ct_Cl-Ct_OAc*Ka*10^pH/(1+Ka*10^pH))</f>
        <v>1.4654199458802138E-2</v>
      </c>
      <c r="Z501" s="19">
        <f>ABS(Ct_Na+10^-pH-Kw*10^pH-Ct_Cl-Ct_OAc*Ka*10^pH/(1+Ka*10^pH))</f>
        <v>1.2047989151048176E-2</v>
      </c>
      <c r="AA501" s="19">
        <f>ABS(Ct_Na+10^-pH-Kw*10^pH-Ct_Cl-Ct_OAc*Ka*10^pH/(1+Ka*10^pH))</f>
        <v>9.5576104125277284E-3</v>
      </c>
      <c r="AB501" s="19">
        <f>ABS(Ct_Na+10^-pH-Kw*10^pH-Ct_Cl-Ct_OAc*Ka*10^pH/(1+Ka*10^pH))</f>
        <v>7.1755090104646951E-3</v>
      </c>
      <c r="AC501" s="19">
        <f>ABS(Ct_Na+10^-pH-Kw*10^pH-Ct_Cl-Ct_OAc*Ka*10^pH/(1+Ka*10^pH))</f>
        <v>4.8947736255107108E-3</v>
      </c>
      <c r="AD501" s="19">
        <f>ABS(Ct_Na+10^-pH-Kw*10^pH-Ct_Cl-Ct_OAc*Ka*10^pH/(1+Ka*10^pH))</f>
        <v>2.7090688815964784E-3</v>
      </c>
      <c r="AE501" s="19">
        <f>ABS(Ct_Na+10^-pH-Kw*10^pH-Ct_Cl-Ct_OAc*Ka*10^pH/(1+Ka*10^pH))</f>
        <v>6.1257657620936157E-4</v>
      </c>
      <c r="AF501" s="19">
        <f>ABS(Ct_Na+10^-pH-Kw*10^pH-Ct_Cl-Ct_OAc*Ka*10^pH/(1+Ka*10^pH))</f>
        <v>1.4000560369622703E-3</v>
      </c>
      <c r="AG501" s="19">
        <f>ABS(Ct_Na+10^-pH-Kw*10^pH-Ct_Cl-Ct_OAc*Ka*10^pH/(1+Ka*10^pH))</f>
        <v>3.3337618809899036E-3</v>
      </c>
      <c r="AH501" s="19">
        <f>ABS(Ct_Na+10^-pH-Kw*10^pH-Ct_Cl-Ct_OAc*Ka*10^pH/(1+Ka*10^pH))</f>
        <v>5.1930944233241766E-3</v>
      </c>
      <c r="AI501" s="19">
        <f>ABS(Ct_Na+10^-pH-Kw*10^pH-Ct_Cl-Ct_OAc*Ka*10^pH/(1+Ka*10^pH))</f>
        <v>6.9822634734948985E-3</v>
      </c>
      <c r="AJ501" s="19">
        <f>ABS(Ct_Na+10^-pH-Kw*10^pH-Ct_Cl-Ct_OAc*Ka*10^pH/(1+Ka*10^pH))</f>
        <v>8.7051670032889175E-3</v>
      </c>
      <c r="AK501" s="19">
        <f>ABS(Ct_Na+10^-pH-Kw*10^pH-Ct_Cl-Ct_OAc*Ka*10^pH/(1+Ka*10^pH))</f>
        <v>1.0365419495635901E-2</v>
      </c>
      <c r="AL501" s="19">
        <f>ABS(Ct_Na+10^-pH-Kw*10^pH-Ct_Cl-Ct_OAc*Ka*10^pH/(1+Ka*10^pH))</f>
        <v>1.1966377256113318E-2</v>
      </c>
      <c r="AM501" s="19">
        <f>ABS(Ct_Na+10^-pH-Kw*10^pH-Ct_Cl-Ct_OAc*Ka*10^pH/(1+Ka*10^pH))</f>
        <v>1.3511161060082787E-2</v>
      </c>
      <c r="AN501" s="19">
        <f>ABS(Ct_Na+10^-pH-Kw*10^pH-Ct_Cl-Ct_OAc*Ka*10^pH/(1+Ka*10^pH))</f>
        <v>1.5002676457018804E-2</v>
      </c>
      <c r="AO501" s="19">
        <f>ABS(Ct_Na+10^-pH-Kw*10^pH-Ct_Cl-Ct_OAc*Ka*10^pH/(1+Ka*10^pH))</f>
        <v>1.644363200999089E-2</v>
      </c>
      <c r="AP501" s="19">
        <f>ABS(Ct_Na+10^-pH-Kw*10^pH-Ct_Cl-Ct_OAc*Ka*10^pH/(1+Ka*10^pH))</f>
        <v>1.7836555711197251E-2</v>
      </c>
      <c r="AQ501" s="19">
        <f>ABS(Ct_Na+10^-pH-Kw*10^pH-Ct_Cl-Ct_OAc*Ka*10^pH/(1+Ka*10^pH))</f>
        <v>1.9183809782855846E-2</v>
      </c>
      <c r="AR501" s="19">
        <f>ABS(Ct_Na+10^-pH-Kw*10^pH-Ct_Cl-Ct_OAc*Ka*10^pH/(1+Ka*10^pH))</f>
        <v>2.0487604045751281E-2</v>
      </c>
      <c r="AS501" s="19">
        <f>ABS(Ct_Na+10^-pH-Kw*10^pH-Ct_Cl-Ct_OAc*Ka*10^pH/(1+Ka*10^pH))</f>
        <v>2.1750008014586524E-2</v>
      </c>
      <c r="AT501" s="19">
        <f>ABS(Ct_Na+10^-pH-Kw*10^pH-Ct_Cl-Ct_OAc*Ka*10^pH/(1+Ka*10^pH))</f>
        <v>2.2972961859395683E-2</v>
      </c>
      <c r="AU501" s="19">
        <f>ABS(Ct_Na+10^-pH-Kw*10^pH-Ct_Cl-Ct_OAc*Ka*10^pH/(1+Ka*10^pH))</f>
        <v>2.4158286355133771E-2</v>
      </c>
      <c r="AV501" s="19">
        <f>ABS(Ct_Na+10^-pH-Kw*10^pH-Ct_Cl-Ct_OAc*Ka*10^pH/(1+Ka*10^pH))</f>
        <v>2.5307691926758618E-2</v>
      </c>
      <c r="AW501" s="19">
        <f>ABS(Ct_Na+10^-pH-Kw*10^pH-Ct_Cl-Ct_OAc*Ka*10^pH/(1+Ka*10^pH))</f>
        <v>2.6422786884305077E-2</v>
      </c>
      <c r="AX501" s="19">
        <f>ABS(Ct_Na+10^-pH-Kw*10^pH-Ct_Cl-Ct_OAc*Ka*10^pH/(1+Ka*10^pH))</f>
        <v>2.7505084931335484E-2</v>
      </c>
      <c r="AY501" s="19">
        <f>ABS(Ct_Na+10^-pH-Kw*10^pH-Ct_Cl-Ct_OAc*Ka*10^pH/(1+Ka*10^pH))</f>
        <v>2.8556012020480942E-2</v>
      </c>
      <c r="AZ501" s="19">
        <f>ABS(Ct_Na+10^-pH-Kw*10^pH-Ct_Cl-Ct_OAc*Ka*10^pH/(1+Ka*10^pH))</f>
        <v>2.9576912621365106E-2</v>
      </c>
      <c r="BA501" s="19">
        <f>ABS(Ct_Na+10^-pH-Kw*10^pH-Ct_Cl-Ct_OAc*Ka*10^pH/(1+Ka*10^pH))</f>
        <v>3.0569055458844061E-2</v>
      </c>
      <c r="BB501" s="19">
        <f>ABS(Ct_Na+10^-pH-Kw*10^pH-Ct_Cl-Ct_OAc*Ka*10^pH/(1+Ka*10^pH))</f>
        <v>3.1533638773059723E-2</v>
      </c>
      <c r="BC501" s="19">
        <f>ABS(Ct_Na+10^-pH-Kw*10^pH-Ct_Cl-Ct_OAc*Ka*10^pH/(1+Ka*10^pH))</f>
        <v>3.2471795147159921E-2</v>
      </c>
      <c r="BD501" s="19">
        <f>ABS(Ct_Na+10^-pH-Kw*10^pH-Ct_Cl-Ct_OAc*Ka*10^pH/(1+Ka*10^pH))</f>
        <v>3.3384595943581695E-2</v>
      </c>
      <c r="BE501" s="19">
        <f>ABS(Ct_Na+10^-pH-Kw*10^pH-Ct_Cl-Ct_OAc*Ka*10^pH/(1+Ka*10^pH))</f>
        <v>3.4273055385432225E-2</v>
      </c>
      <c r="BF501" s="19">
        <f>ABS(Ct_Na+10^-pH-Kw*10^pH-Ct_Cl-Ct_OAc*Ka*10^pH/(1+Ka*10^pH))</f>
        <v>3.5138134315655128E-2</v>
      </c>
      <c r="BG501" s="19">
        <f>ABS(Ct_Na+10^-pH-Kw*10^pH-Ct_Cl-Ct_OAc*Ka*10^pH/(1+Ka*10^pH))</f>
        <v>3.598074366327482E-2</v>
      </c>
      <c r="BH501" s="19">
        <f>ABS(Ct_Na+10^-pH-Kw*10^pH-Ct_Cl-Ct_OAc*Ka*10^pH/(1+Ka*10^pH))</f>
        <v>3.6801747643006838E-2</v>
      </c>
      <c r="BI501" s="19">
        <f>ABS(Ct_Na+10^-pH-Kw*10^pH-Ct_Cl-Ct_OAc*Ka*10^pH/(1+Ka*10^pH))</f>
        <v>3.7601966711859579E-2</v>
      </c>
      <c r="BJ501" s="19">
        <f>ABS(Ct_Na+10^-pH-Kw*10^pH-Ct_Cl-Ct_OAc*Ka*10^pH/(1+Ka*10^pH))</f>
        <v>3.8382180303990987E-2</v>
      </c>
      <c r="BK501" s="19">
        <f>ABS(Ct_Na+10^-pH-Kw*10^pH-Ct_Cl-Ct_OAc*Ka*10^pH/(1+Ka*10^pH))</f>
        <v>3.9143129362983337E-2</v>
      </c>
      <c r="BL501" s="19">
        <f>ABS(Ct_Na+10^-pH-Kw*10^pH-Ct_Cl-Ct_OAc*Ka*10^pH/(1+Ka*10^pH))</f>
        <v>3.9885518688829544E-2</v>
      </c>
      <c r="BM501" s="19">
        <f>ABS(Ct_Na+10^-pH-Kw*10^pH-Ct_Cl-Ct_OAc*Ka*10^pH/(1+Ka*10^pH))</f>
        <v>4.061001911525778E-2</v>
      </c>
      <c r="BN501" s="19">
        <f>ABS(Ct_Na+10^-pH-Kw*10^pH-Ct_Cl-Ct_OAc*Ka*10^pH/(1+Ka*10^pH))</f>
        <v>4.1317269531532946E-2</v>
      </c>
      <c r="BO501" s="19">
        <f>ABS(Ct_Na+10^-pH-Kw*10^pH-Ct_Cl-Ct_OAc*Ka*10^pH/(1+Ka*10^pH))</f>
        <v>4.20078787615428E-2</v>
      </c>
      <c r="BP501" s="19">
        <f>ABS(Ct_Na+10^-pH-Kw*10^pH-Ct_Cl-Ct_OAc*Ka*10^pH/(1+Ka*10^pH))</f>
        <v>4.2682427311785009E-2</v>
      </c>
      <c r="BQ501" s="19">
        <f>ABS(Ct_Na+10^-pH-Kw*10^pH-Ct_Cl-Ct_OAc*Ka*10^pH/(1+Ka*10^pH))</f>
        <v>4.3341468998803263E-2</v>
      </c>
      <c r="BR501" s="19">
        <f>ABS(Ct_Na+10^-pH-Kw*10^pH-Ct_Cl-Ct_OAc*Ka*10^pH/(1+Ka*10^pH))</f>
        <v>4.3985532465661989E-2</v>
      </c>
      <c r="BS501" s="19">
        <f>ABS(Ct_Na+10^-pH-Kw*10^pH-Ct_Cl-Ct_OAc*Ka*10^pH/(1+Ka*10^pH))</f>
        <v>4.4615122596186829E-2</v>
      </c>
      <c r="BT501" s="19">
        <f>ABS(Ct_Na+10^-pH-Kw*10^pH-Ct_Cl-Ct_OAc*Ka*10^pH/(1+Ka*10^pH))</f>
        <v>4.5230721834922216E-2</v>
      </c>
      <c r="BU501" s="19">
        <f>ABS(Ct_Na+10^-pH-Kw*10^pH-Ct_Cl-Ct_OAc*Ka*10^pH/(1+Ka*10^pH))</f>
        <v>4.5832791420059034E-2</v>
      </c>
      <c r="BV501" s="19">
        <f>ABS(Ct_Na+10^-pH-Kw*10^pH-Ct_Cl-Ct_OAc*Ka*10^pH/(1+Ka*10^pH))</f>
        <v>4.6421772535953726E-2</v>
      </c>
      <c r="BW501" s="19">
        <f>ABS(Ct_Na+10^-pH-Kw*10^pH-Ct_Cl-Ct_OAc*Ka*10^pH/(1+Ka*10^pH))</f>
        <v>4.6998087391291576E-2</v>
      </c>
      <c r="BX501" s="19">
        <f>ABS(Ct_Na+10^-pH-Kw*10^pH-Ct_Cl-Ct_OAc*Ka*10^pH/(1+Ka*10^pH))</f>
        <v>4.7562140228430735E-2</v>
      </c>
      <c r="BY501" s="19">
        <f>ABS(Ct_Na+10^-pH-Kw*10^pH-Ct_Cl-Ct_OAc*Ka*10^pH/(1+Ka*10^pH))</f>
        <v>4.8114318268998521E-2</v>
      </c>
      <c r="BZ501" s="19">
        <f>ABS(Ct_Na+10^-pH-Kw*10^pH-Ct_Cl-Ct_OAc*Ka*10^pH/(1+Ka*10^pH))</f>
        <v>4.8654992600387845E-2</v>
      </c>
      <c r="CA501" s="19">
        <f>ABS(Ct_Na+10^-pH-Kw*10^pH-Ct_Cl-Ct_OAc*Ka*10^pH/(1+Ka*10^pH))</f>
        <v>4.9184519007418596E-2</v>
      </c>
      <c r="CB501" s="19">
        <f>ABS(Ct_Na+10^-pH-Kw*10^pH-Ct_Cl-Ct_OAc*Ka*10^pH/(1+Ka*10^pH))</f>
        <v>4.97032387530814E-2</v>
      </c>
      <c r="CC501" s="19">
        <f>ABS(Ct_Na+10^-pH-Kw*10^pH-Ct_Cl-Ct_OAc*Ka*10^pH/(1+Ka*10^pH))</f>
        <v>5.0211479311963139E-2</v>
      </c>
      <c r="CD501" s="19">
        <f>ABS(Ct_Na+10^-pH-Kw*10^pH-Ct_Cl-Ct_OAc*Ka*10^pH/(1+Ka*10^pH))</f>
        <v>5.0709555059667219E-2</v>
      </c>
      <c r="CE501" s="19">
        <f>ABS(Ct_Na+10^-pH-Kw*10^pH-Ct_Cl-Ct_OAc*Ka*10^pH/(1+Ka*10^pH))</f>
        <v>5.1197767921278163E-2</v>
      </c>
      <c r="CF501" s="19">
        <f>ABS(Ct_Na+10^-pH-Kw*10^pH-Ct_Cl-Ct_OAc*Ka*10^pH/(1+Ka*10^pH))</f>
        <v>5.167640798168105E-2</v>
      </c>
      <c r="CG501" s="19">
        <f>ABS(Ct_Na+10^-pH-Kw*10^pH-Ct_Cl-Ct_OAc*Ka*10^pH/(1+Ka*10^pH))</f>
        <v>5.2145754060328529E-2</v>
      </c>
      <c r="CH501" s="19">
        <f>ABS(Ct_Na+10^-pH-Kw*10^pH-Ct_Cl-Ct_OAc*Ka*10^pH/(1+Ka*10^pH))</f>
        <v>5.2606074252848189E-2</v>
      </c>
      <c r="CI501" s="19">
        <f>ABS(Ct_Na+10^-pH-Kw*10^pH-Ct_Cl-Ct_OAc*Ka*10^pH/(1+Ka*10^pH))</f>
        <v>5.3057626441700791E-2</v>
      </c>
      <c r="CJ501" s="19">
        <f>ABS(Ct_Na+10^-pH-Kw*10^pH-Ct_Cl-Ct_OAc*Ka*10^pH/(1+Ka*10^pH))</f>
        <v>5.350065877793353E-2</v>
      </c>
      <c r="CK501" s="19">
        <f>ABS(Ct_Na+10^-pH-Kw*10^pH-Ct_Cl-Ct_OAc*Ka*10^pH/(1+Ka*10^pH))</f>
        <v>5.393541013591896E-2</v>
      </c>
      <c r="CL501" s="19">
        <f>ABS(Ct_Na+10^-pH-Kw*10^pH-Ct_Cl-Ct_OAc*Ka*10^pH/(1+Ka*10^pH))</f>
        <v>5.436211054283055E-2</v>
      </c>
      <c r="CM501" s="19">
        <f>ABS(Ct_Na+10^-pH-Kw*10^pH-Ct_Cl-Ct_OAc*Ka*10^pH/(1+Ka*10^pH))</f>
        <v>5.4780981584477716E-2</v>
      </c>
      <c r="CN501" s="19">
        <f>ABS(Ct_Na+10^-pH-Kw*10^pH-Ct_Cl-Ct_OAc*Ka*10^pH/(1+Ka*10^pH))</f>
        <v>5.5192236789004027E-2</v>
      </c>
      <c r="CO501" s="19">
        <f>ABS(Ct_Na+10^-pH-Kw*10^pH-Ct_Cl-Ct_OAc*Ka*10^pH/(1+Ka*10^pH))</f>
        <v>5.5596081989845191E-2</v>
      </c>
      <c r="CP501" s="19">
        <f>ABS(Ct_Na+10^-pH-Kw*10^pH-Ct_Cl-Ct_OAc*Ka*10^pH/(1+Ka*10^pH))</f>
        <v>5.5992715669242757E-2</v>
      </c>
      <c r="CQ501" s="19">
        <f>ABS(Ct_Na+10^-pH-Kw*10^pH-Ct_Cl-Ct_OAc*Ka*10^pH/(1+Ka*10^pH))</f>
        <v>5.6382329283518245E-2</v>
      </c>
      <c r="CR501" s="19">
        <f>ABS(Ct_Na+10^-pH-Kw*10^pH-Ct_Cl-Ct_OAc*Ka*10^pH/(1+Ka*10^pH))</f>
        <v>5.6765107571227477E-2</v>
      </c>
      <c r="CS501" s="19">
        <f>ABS(Ct_Na+10^-pH-Kw*10^pH-Ct_Cl-Ct_OAc*Ka*10^pH/(1+Ka*10^pH))</f>
        <v>5.7141228845237417E-2</v>
      </c>
      <c r="CT501" s="19">
        <f>ABS(Ct_Na+10^-pH-Kw*10^pH-Ct_Cl-Ct_OAc*Ka*10^pH/(1+Ka*10^pH))</f>
        <v>5.7510865269695496E-2</v>
      </c>
      <c r="CU501" s="19">
        <f>ABS(Ct_Na+10^-pH-Kw*10^pH-Ct_Cl-Ct_OAc*Ka*10^pH/(1+Ka*10^pH))</f>
        <v>5.7874183122795284E-2</v>
      </c>
      <c r="CV501" s="19">
        <f>ABS(Ct_Na+10^-pH-Kw*10^pH-Ct_Cl-Ct_OAc*Ka*10^pH/(1+Ka*10^pH))</f>
        <v>5.8231343046181536E-2</v>
      </c>
      <c r="CW501" s="19">
        <f>ABS(Ct_Na+10^-pH-Kw*10^pH-Ct_Cl-Ct_OAc*Ka*10^pH/(1+Ka*10^pH))</f>
        <v>5.8582500281779783E-2</v>
      </c>
      <c r="CX501" s="19">
        <f>ABS(Ct_Na+10^-pH-Kw*10^pH-Ct_Cl-Ct_OAc*Ka*10^pH/(1+Ka*10^pH))</f>
        <v>5.8927804896784702E-2</v>
      </c>
    </row>
    <row r="502" spans="1:102">
      <c r="A502" s="23">
        <v>4.7300000000000004</v>
      </c>
      <c r="B502" s="19">
        <f>ABS(Ct_Na+10^-pH-Kw*10^pH-Ct_Cl-Ct_OAc*Ka*10^pH/(1+Ka*10^pH))</f>
        <v>0.14767920142210694</v>
      </c>
      <c r="C502" s="19">
        <f>ABS(Ct_Na+10^-pH-Kw*10^pH-Ct_Cl-Ct_OAc*Ka*10^pH/(1+Ka*10^pH))</f>
        <v>0.13588406705275258</v>
      </c>
      <c r="D502" s="19">
        <f>ABS(Ct_Na+10^-pH-Kw*10^pH-Ct_Cl-Ct_OAc*Ka*10^pH/(1+Ka*10^pH))</f>
        <v>0.12516121762606677</v>
      </c>
      <c r="E502" s="19">
        <f>ABS(Ct_Na+10^-pH-Kw*10^pH-Ct_Cl-Ct_OAc*Ka*10^pH/(1+Ka*10^pH))</f>
        <v>0.11537078988865802</v>
      </c>
      <c r="F502" s="19">
        <f>ABS(Ct_Na+10^-pH-Kw*10^pH-Ct_Cl-Ct_OAc*Ka*10^pH/(1+Ka*10^pH))</f>
        <v>0.10639623112936664</v>
      </c>
      <c r="G502" s="19">
        <f>ABS(Ct_Na+10^-pH-Kw*10^pH-Ct_Cl-Ct_OAc*Ka*10^pH/(1+Ka*10^pH))</f>
        <v>9.8139637070818589E-2</v>
      </c>
      <c r="H502" s="19">
        <f>ABS(Ct_Na+10^-pH-Kw*10^pH-Ct_Cl-Ct_OAc*Ka*10^pH/(1+Ka*10^pH))</f>
        <v>9.0518165632158837E-2</v>
      </c>
      <c r="I502" s="19">
        <f>ABS(Ct_Na+10^-pH-Kw*10^pH-Ct_Cl-Ct_OAc*Ka*10^pH/(1+Ka*10^pH))</f>
        <v>8.3461247633399807E-2</v>
      </c>
      <c r="J502" s="19">
        <f>ABS(Ct_Na+10^-pH-Kw*10^pH-Ct_Cl-Ct_OAc*Ka*10^pH/(1+Ka*10^pH))</f>
        <v>7.6908395205980737E-2</v>
      </c>
      <c r="K502" s="19">
        <f>ABS(Ct_Na+10^-pH-Kw*10^pH-Ct_Cl-Ct_OAc*Ka*10^pH/(1+Ka*10^pH))</f>
        <v>7.0807463635625012E-2</v>
      </c>
      <c r="L502" s="19">
        <f>ABS(Ct_Na+10^-pH-Kw*10^pH-Ct_Cl-Ct_OAc*Ka*10^pH/(1+Ka*10^pH))</f>
        <v>6.511326083662633E-2</v>
      </c>
      <c r="M502" s="19">
        <f>ABS(Ct_Na+10^-pH-Kw*10^pH-Ct_Cl-Ct_OAc*Ka*10^pH/(1+Ka*10^pH))</f>
        <v>5.9786425960143726E-2</v>
      </c>
      <c r="N502" s="19">
        <f>ABS(Ct_Na+10^-pH-Kw*10^pH-Ct_Cl-Ct_OAc*Ka*10^pH/(1+Ka*10^pH))</f>
        <v>5.4792518263441267E-2</v>
      </c>
      <c r="O502" s="19">
        <f>ABS(Ct_Na+10^-pH-Kw*10^pH-Ct_Cl-Ct_OAc*Ka*10^pH/(1+Ka*10^pH))</f>
        <v>5.010127163926624E-2</v>
      </c>
      <c r="P502" s="19">
        <f>ABS(Ct_Na+10^-pH-Kw*10^pH-Ct_Cl-Ct_OAc*Ka*10^pH/(1+Ka*10^pH))</f>
        <v>4.5685980698866195E-2</v>
      </c>
      <c r="Q502" s="19">
        <f>ABS(Ct_Na+10^-pH-Kw*10^pH-Ct_Cl-Ct_OAc*Ka*10^pH/(1+Ka*10^pH))</f>
        <v>4.1522992097917613E-2</v>
      </c>
      <c r="R502" s="19">
        <f>ABS(Ct_Na+10^-pH-Kw*10^pH-Ct_Cl-Ct_OAc*Ka*10^pH/(1+Ka*10^pH))</f>
        <v>3.7591280641466149E-2</v>
      </c>
      <c r="S502" s="19">
        <f>ABS(Ct_Na+10^-pH-Kw*10^pH-Ct_Cl-Ct_OAc*Ka*10^pH/(1+Ka*10^pH))</f>
        <v>3.3872094128606645E-2</v>
      </c>
      <c r="T502" s="19">
        <f>ABS(Ct_Na+10^-pH-Kw*10^pH-Ct_Cl-Ct_OAc*Ka*10^pH/(1+Ka*10^pH))</f>
        <v>3.0348654274318727E-2</v>
      </c>
      <c r="U502" s="19">
        <f>ABS(Ct_Na+10^-pH-Kw*10^pH-Ct_Cl-Ct_OAc*Ka*10^pH/(1+Ka*10^pH))</f>
        <v>2.7005903643327608E-2</v>
      </c>
      <c r="V502" s="19">
        <f>ABS(Ct_Na+10^-pH-Kw*10^pH-Ct_Cl-Ct_OAc*Ka*10^pH/(1+Ka*10^pH))</f>
        <v>2.3830290543886051E-2</v>
      </c>
      <c r="W502" s="19">
        <f>ABS(Ct_Na+10^-pH-Kw*10^pH-Ct_Cl-Ct_OAc*Ka*10^pH/(1+Ka*10^pH))</f>
        <v>2.08095854005148E-2</v>
      </c>
      <c r="X502" s="19">
        <f>ABS(Ct_Na+10^-pH-Kw*10^pH-Ct_Cl-Ct_OAc*Ka*10^pH/(1+Ka*10^pH))</f>
        <v>1.7932723359208872E-2</v>
      </c>
      <c r="Y502" s="19">
        <f>ABS(Ct_Na+10^-pH-Kw*10^pH-Ct_Cl-Ct_OAc*Ka*10^pH/(1+Ka*10^pH))</f>
        <v>1.5189668854707853E-2</v>
      </c>
      <c r="Z502" s="19">
        <f>ABS(Ct_Na+10^-pH-Kw*10^pH-Ct_Cl-Ct_OAc*Ka*10^pH/(1+Ka*10^pH))</f>
        <v>1.2571298645865966E-2</v>
      </c>
      <c r="AA502" s="19">
        <f>ABS(Ct_Na+10^-pH-Kw*10^pH-Ct_Cl-Ct_OAc*Ka*10^pH/(1+Ka*10^pH))</f>
        <v>1.0069300446305947E-2</v>
      </c>
      <c r="AB502" s="19">
        <f>ABS(Ct_Na+10^-pH-Kw*10^pH-Ct_Cl-Ct_OAc*Ka*10^pH/(1+Ka*10^pH))</f>
        <v>7.6760847771615986E-3</v>
      </c>
      <c r="AC502" s="19">
        <f>ABS(Ct_Na+10^-pH-Kw*10^pH-Ct_Cl-Ct_OAc*Ka*10^pH/(1+Ka*10^pH))</f>
        <v>5.3847080726616703E-3</v>
      </c>
      <c r="AD502" s="19">
        <f>ABS(Ct_Na+10^-pH-Kw*10^pH-Ct_Cl-Ct_OAc*Ka*10^pH/(1+Ka*10^pH))</f>
        <v>3.1888053975158981E-3</v>
      </c>
      <c r="AE502" s="19">
        <f>ABS(Ct_Na+10^-pH-Kw*10^pH-Ct_Cl-Ct_OAc*Ka*10^pH/(1+Ka*10^pH))</f>
        <v>1.0825314029883279E-3</v>
      </c>
      <c r="AF502" s="19">
        <f>ABS(Ct_Na+10^-pH-Kw*10^pH-Ct_Cl-Ct_OAc*Ka*10^pH/(1+Ka*10^pH))</f>
        <v>9.3949163175813255E-4</v>
      </c>
      <c r="AG502" s="19">
        <f>ABS(Ct_Na+10^-pH-Kw*10^pH-Ct_Cl-Ct_OAc*Ka*10^pH/(1+Ka*10^pH))</f>
        <v>2.8822196455341384E-3</v>
      </c>
      <c r="AH502" s="19">
        <f>ABS(Ct_Na+10^-pH-Kw*10^pH-Ct_Cl-Ct_OAc*Ka*10^pH/(1+Ka*10^pH))</f>
        <v>4.7502273510879947E-3</v>
      </c>
      <c r="AI502" s="19">
        <f>ABS(Ct_Na+10^-pH-Kw*10^pH-Ct_Cl-Ct_OAc*Ka*10^pH/(1+Ka*10^pH))</f>
        <v>6.5477441998285021E-3</v>
      </c>
      <c r="AJ502" s="19">
        <f>ABS(Ct_Na+10^-pH-Kw*10^pH-Ct_Cl-Ct_OAc*Ka*10^pH/(1+Ka*10^pH))</f>
        <v>8.2786863504675096E-3</v>
      </c>
      <c r="AK502" s="19">
        <f>ABS(Ct_Na+10^-pH-Kw*10^pH-Ct_Cl-Ct_OAc*Ka*10^pH/(1+Ka*10^pH))</f>
        <v>9.9466851501741962E-3</v>
      </c>
      <c r="AL502" s="19">
        <f>ABS(Ct_Na+10^-pH-Kw*10^pH-Ct_Cl-Ct_OAc*Ka*10^pH/(1+Ka*10^pH))</f>
        <v>1.1555112564177052E-2</v>
      </c>
      <c r="AM502" s="19">
        <f>ABS(Ct_Na+10^-pH-Kw*10^pH-Ct_Cl-Ct_OAc*Ka*10^pH/(1+Ka*10^pH))</f>
        <v>1.3107103928565803E-2</v>
      </c>
      <c r="AN502" s="19">
        <f>ABS(Ct_Na+10^-pH-Kw*10^pH-Ct_Cl-Ct_OAc*Ka*10^pH/(1+Ka*10^pH))</f>
        <v>1.4605578349354921E-2</v>
      </c>
      <c r="AO502" s="19">
        <f>ABS(Ct_Na+10^-pH-Kw*10^pH-Ct_Cl-Ct_OAc*Ka*10^pH/(1+Ka*10^pH))</f>
        <v>1.6053257027066441E-2</v>
      </c>
      <c r="AP502" s="19">
        <f>ABS(Ct_Na+10^-pH-Kw*10^pH-Ct_Cl-Ct_OAc*Ka*10^pH/(1+Ka*10^pH))</f>
        <v>1.7452679748854255E-2</v>
      </c>
      <c r="AQ502" s="19">
        <f>ABS(Ct_Na+10^-pH-Kw*10^pH-Ct_Cl-Ct_OAc*Ka*10^pH/(1+Ka*10^pH))</f>
        <v>1.8806219758452272E-2</v>
      </c>
      <c r="AR502" s="19">
        <f>ABS(Ct_Na+10^-pH-Kw*10^pH-Ct_Cl-Ct_OAc*Ka*10^pH/(1+Ka*10^pH))</f>
        <v>2.0116097187095561E-2</v>
      </c>
      <c r="AS502" s="19">
        <f>ABS(Ct_Na+10^-pH-Kw*10^pH-Ct_Cl-Ct_OAc*Ka*10^pH/(1+Ka*10^pH))</f>
        <v>2.1384391205305695E-2</v>
      </c>
      <c r="AT502" s="19">
        <f>ABS(Ct_Na+10^-pH-Kw*10^pH-Ct_Cl-Ct_OAc*Ka*10^pH/(1+Ka*10^pH))</f>
        <v>2.2613051035446786E-2</v>
      </c>
      <c r="AU502" s="19">
        <f>ABS(Ct_Na+10^-pH-Kw*10^pH-Ct_Cl-Ct_OAc*Ka*10^pH/(1+Ka*10^pH))</f>
        <v>2.3803905947737361E-2</v>
      </c>
      <c r="AV502" s="19">
        <f>ABS(Ct_Na+10^-pH-Kw*10^pH-Ct_Cl-Ct_OAc*Ka*10^pH/(1+Ka*10^pH))</f>
        <v>2.4958674347534317E-2</v>
      </c>
      <c r="AW502" s="19">
        <f>ABS(Ct_Na+10^-pH-Kw*10^pH-Ct_Cl-Ct_OAc*Ka*10^pH/(1+Ka*10^pH))</f>
        <v>2.6078972048829831E-2</v>
      </c>
      <c r="AX502" s="19">
        <f>ABS(Ct_Na+10^-pH-Kw*10^pH-Ct_Cl-Ct_OAc*Ka*10^pH/(1+Ka*10^pH))</f>
        <v>2.7166319817734326E-2</v>
      </c>
      <c r="AY502" s="19">
        <f>ABS(Ct_Na+10^-pH-Kw*10^pH-Ct_Cl-Ct_OAc*Ka*10^pH/(1+Ka*10^pH))</f>
        <v>2.8222150260003898E-2</v>
      </c>
      <c r="AZ502" s="19">
        <f>ABS(Ct_Na+10^-pH-Kw*10^pH-Ct_Cl-Ct_OAc*Ka*10^pH/(1+Ka*10^pH))</f>
        <v>2.9247814118208624E-2</v>
      </c>
      <c r="BA502" s="19">
        <f>ABS(Ct_Na+10^-pH-Kw*10^pH-Ct_Cl-Ct_OAc*Ka*10^pH/(1+Ka*10^pH))</f>
        <v>3.0244586036745603E-2</v>
      </c>
      <c r="BB502" s="19">
        <f>ABS(Ct_Na+10^-pH-Kw*10^pH-Ct_Cl-Ct_OAc*Ka*10^pH/(1+Ka*10^pH))</f>
        <v>3.1213669846434339E-2</v>
      </c>
      <c r="BC502" s="19">
        <f>ABS(Ct_Na+10^-pH-Kw*10^pH-Ct_Cl-Ct_OAc*Ka*10^pH/(1+Ka*10^pH))</f>
        <v>3.2156203414761761E-2</v>
      </c>
      <c r="BD502" s="19">
        <f>ABS(Ct_Na+10^-pH-Kw*10^pH-Ct_Cl-Ct_OAc*Ka*10^pH/(1+Ka*10^pH))</f>
        <v>3.3073263102864098E-2</v>
      </c>
      <c r="BE502" s="19">
        <f>ABS(Ct_Na+10^-pH-Kw*10^pH-Ct_Cl-Ct_OAc*Ka*10^pH/(1+Ka*10^pH))</f>
        <v>3.3965867865950364E-2</v>
      </c>
      <c r="BF502" s="19">
        <f>ABS(Ct_Na+10^-pH-Kw*10^pH-Ct_Cl-Ct_OAc*Ka*10^pH/(1+Ka*10^pH))</f>
        <v>3.4834983030008065E-2</v>
      </c>
      <c r="BG502" s="19">
        <f>ABS(Ct_Na+10^-pH-Kw*10^pH-Ct_Cl-Ct_OAc*Ka*10^pH/(1+Ka*10^pH))</f>
        <v>3.5681523774220077E-2</v>
      </c>
      <c r="BH502" s="19">
        <f>ABS(Ct_Na+10^-pH-Kw*10^pH-Ct_Cl-Ct_OAc*Ka*10^pH/(1+Ka*10^pH))</f>
        <v>3.6506358345503608E-2</v>
      </c>
      <c r="BI502" s="19">
        <f>ABS(Ct_Na+10^-pH-Kw*10^pH-Ct_Cl-Ct_OAc*Ka*10^pH/(1+Ka*10^pH))</f>
        <v>3.7310311028906543E-2</v>
      </c>
      <c r="BJ502" s="19">
        <f>ABS(Ct_Na+10^-pH-Kw*10^pH-Ct_Cl-Ct_OAc*Ka*10^pH/(1+Ka*10^pH))</f>
        <v>3.8094164895224408E-2</v>
      </c>
      <c r="BK502" s="19">
        <f>ABS(Ct_Na+10^-pH-Kw*10^pH-Ct_Cl-Ct_OAc*Ka*10^pH/(1+Ka*10^pH))</f>
        <v>3.8858664345089958E-2</v>
      </c>
      <c r="BL502" s="19">
        <f>ABS(Ct_Na+10^-pH-Kw*10^pH-Ct_Cl-Ct_OAc*Ka*10^pH/(1+Ka*10^pH))</f>
        <v>3.9604517466910016E-2</v>
      </c>
      <c r="BM502" s="19">
        <f>ABS(Ct_Na+10^-pH-Kw*10^pH-Ct_Cl-Ct_OAc*Ka*10^pH/(1+Ka*10^pH))</f>
        <v>4.0332398224348878E-2</v>
      </c>
      <c r="BN502" s="19">
        <f>ABS(Ct_Na+10^-pH-Kw*10^pH-Ct_Cl-Ct_OAc*Ka*10^pH/(1+Ka*10^pH))</f>
        <v>4.1042948487562986E-2</v>
      </c>
      <c r="BO502" s="19">
        <f>ABS(Ct_Na+10^-pH-Kw*10^pH-Ct_Cl-Ct_OAc*Ka*10^pH/(1+Ka*10^pH))</f>
        <v>4.1736779921054415E-2</v>
      </c>
      <c r="BP502" s="19">
        <f>ABS(Ct_Na+10^-pH-Kw*10^pH-Ct_Cl-Ct_OAc*Ka*10^pH/(1+Ka*10^pH))</f>
        <v>4.2414475739813488E-2</v>
      </c>
      <c r="BQ502" s="19">
        <f>ABS(Ct_Na+10^-pH-Kw*10^pH-Ct_Cl-Ct_OAc*Ka*10^pH/(1+Ka*10^pH))</f>
        <v>4.3076592344348227E-2</v>
      </c>
      <c r="BR502" s="19">
        <f>ABS(Ct_Na+10^-pH-Kw*10^pH-Ct_Cl-Ct_OAc*Ka*10^pH/(1+Ka*10^pH))</f>
        <v>4.372366084423443E-2</v>
      </c>
      <c r="BS502" s="19">
        <f>ABS(Ct_Na+10^-pH-Kw*10^pH-Ct_Cl-Ct_OAc*Ka*10^pH/(1+Ka*10^pH))</f>
        <v>4.4356188478954665E-2</v>
      </c>
      <c r="BT502" s="19">
        <f>ABS(Ct_Na+10^-pH-Kw*10^pH-Ct_Cl-Ct_OAc*Ka*10^pH/(1+Ka*10^pH))</f>
        <v>4.4974659944014436E-2</v>
      </c>
      <c r="BU502" s="19">
        <f>ABS(Ct_Na+10^-pH-Kw*10^pH-Ct_Cl-Ct_OAc*Ka*10^pH/(1+Ka*10^pH))</f>
        <v>4.5579538629622357E-2</v>
      </c>
      <c r="BV502" s="19">
        <f>ABS(Ct_Na+10^-pH-Kw*10^pH-Ct_Cl-Ct_OAc*Ka*10^pH/(1+Ka*10^pH))</f>
        <v>4.6171267778586607E-2</v>
      </c>
      <c r="BW502" s="19">
        <f>ABS(Ct_Na+10^-pH-Kw*10^pH-Ct_Cl-Ct_OAc*Ka*10^pH/(1+Ka*10^pH))</f>
        <v>4.6750271569508652E-2</v>
      </c>
      <c r="BX502" s="19">
        <f>ABS(Ct_Na+10^-pH-Kw*10^pH-Ct_Cl-Ct_OAc*Ka*10^pH/(1+Ka*10^pH))</f>
        <v>4.7316956130836585E-2</v>
      </c>
      <c r="BY502" s="19">
        <f>ABS(Ct_Na+10^-pH-Kw*10^pH-Ct_Cl-Ct_OAc*Ka*10^pH/(1+Ka*10^pH))</f>
        <v>4.7871710490873402E-2</v>
      </c>
      <c r="BZ502" s="19">
        <f>ABS(Ct_Na+10^-pH-Kw*10^pH-Ct_Cl-Ct_OAc*Ka*10^pH/(1+Ka*10^pH))</f>
        <v>4.8414907468409471E-2</v>
      </c>
      <c r="CA502" s="19">
        <f>ABS(Ct_Na+10^-pH-Kw*10^pH-Ct_Cl-Ct_OAc*Ka*10^pH/(1+Ka*10^pH))</f>
        <v>4.8946904508264361E-2</v>
      </c>
      <c r="CB502" s="19">
        <f>ABS(Ct_Na+10^-pH-Kw*10^pH-Ct_Cl-Ct_OAc*Ka*10^pH/(1+Ka*10^pH))</f>
        <v>4.9468044465673253E-2</v>
      </c>
      <c r="CC502" s="19">
        <f>ABS(Ct_Na+10^-pH-Kw*10^pH-Ct_Cl-Ct_OAc*Ka*10^pH/(1+Ka*10^pH))</f>
        <v>4.9978656343134496E-2</v>
      </c>
      <c r="CD502" s="19">
        <f>ABS(Ct_Na+10^-pH-Kw*10^pH-Ct_Cl-Ct_OAc*Ka*10^pH/(1+Ka*10^pH))</f>
        <v>5.0479055983046486E-2</v>
      </c>
      <c r="CE502" s="19">
        <f>ABS(Ct_Na+10^-pH-Kw*10^pH-Ct_Cl-Ct_OAc*Ka*10^pH/(1+Ka*10^pH))</f>
        <v>5.0969546719197859E-2</v>
      </c>
      <c r="CF502" s="19">
        <f>ABS(Ct_Na+10^-pH-Kw*10^pH-Ct_Cl-Ct_OAc*Ka*10^pH/(1+Ka*10^pH))</f>
        <v>5.1450419989934486E-2</v>
      </c>
      <c r="CG502" s="19">
        <f>ABS(Ct_Na+10^-pH-Kw*10^pH-Ct_Cl-Ct_OAc*Ka*10^pH/(1+Ka*10^pH))</f>
        <v>5.1921955915608289E-2</v>
      </c>
      <c r="CH502" s="19">
        <f>ABS(Ct_Na+10^-pH-Kw*10^pH-Ct_Cl-Ct_OAc*Ka*10^pH/(1+Ka*10^pH))</f>
        <v>5.2384423842711414E-2</v>
      </c>
      <c r="CI502" s="19">
        <f>ABS(Ct_Na+10^-pH-Kw*10^pH-Ct_Cl-Ct_OAc*Ka*10^pH/(1+Ka*10^pH))</f>
        <v>5.2838082856917351E-2</v>
      </c>
      <c r="CJ502" s="19">
        <f>ABS(Ct_Na+10^-pH-Kw*10^pH-Ct_Cl-Ct_OAc*Ka*10^pH/(1+Ka*10^pH))</f>
        <v>5.3283182267081661E-2</v>
      </c>
      <c r="CK502" s="19">
        <f>ABS(Ct_Na+10^-pH-Kw*10^pH-Ct_Cl-Ct_OAc*Ka*10^pH/(1+Ka*10^pH))</f>
        <v>5.3719962062102743E-2</v>
      </c>
      <c r="CL502" s="19">
        <f>ABS(Ct_Na+10^-pH-Kw*10^pH-Ct_Cl-Ct_OAc*Ka*10^pH/(1+Ka*10^pH))</f>
        <v>5.4148653342401182E-2</v>
      </c>
      <c r="CM502" s="19">
        <f>ABS(Ct_Na+10^-pH-Kw*10^pH-Ct_Cl-Ct_OAc*Ka*10^pH/(1+Ka*10^pH))</f>
        <v>5.4569478727648273E-2</v>
      </c>
      <c r="CN502" s="19">
        <f>ABS(Ct_Na+10^-pH-Kw*10^pH-Ct_Cl-Ct_OAc*Ka*10^pH/(1+Ka*10^pH))</f>
        <v>5.4982652742254508E-2</v>
      </c>
      <c r="CO502" s="19">
        <f>ABS(Ct_Na+10^-pH-Kw*10^pH-Ct_Cl-Ct_OAc*Ka*10^pH/(1+Ka*10^pH))</f>
        <v>5.5388382180021012E-2</v>
      </c>
      <c r="CP502" s="19">
        <f>ABS(Ct_Na+10^-pH-Kw*10^pH-Ct_Cl-Ct_OAc*Ka*10^pH/(1+Ka*10^pH))</f>
        <v>5.5786866449255956E-2</v>
      </c>
      <c r="CQ502" s="19">
        <f>ABS(Ct_Na+10^-pH-Kw*10^pH-Ct_Cl-Ct_OAc*Ka*10^pH/(1+Ka*10^pH))</f>
        <v>5.6178297899566403E-2</v>
      </c>
      <c r="CR502" s="19">
        <f>ABS(Ct_Na+10^-pH-Kw*10^pH-Ct_Cl-Ct_OAc*Ka*10^pH/(1+Ka*10^pH))</f>
        <v>5.6562862131450321E-2</v>
      </c>
      <c r="CS502" s="19">
        <f>ABS(Ct_Na+10^-pH-Kw*10^pH-Ct_Cl-Ct_OAc*Ka*10^pH/(1+Ka*10^pH))</f>
        <v>5.6940738289736254E-2</v>
      </c>
      <c r="CT502" s="19">
        <f>ABS(Ct_Na+10^-pH-Kw*10^pH-Ct_Cl-Ct_OAc*Ka*10^pH/(1+Ka*10^pH))</f>
        <v>5.7312099341844884E-2</v>
      </c>
      <c r="CU502" s="19">
        <f>ABS(Ct_Na+10^-pH-Kw*10^pH-Ct_Cl-Ct_OAc*Ka*10^pH/(1+Ka*10^pH))</f>
        <v>5.767711234178069E-2</v>
      </c>
      <c r="CV502" s="19">
        <f>ABS(Ct_Na+10^-pH-Kw*10^pH-Ct_Cl-Ct_OAc*Ka*10^pH/(1+Ka*10^pH))</f>
        <v>5.8035938680700644E-2</v>
      </c>
      <c r="CW502" s="19">
        <f>ABS(Ct_Na+10^-pH-Kw*10^pH-Ct_Cl-Ct_OAc*Ka*10^pH/(1+Ka*10^pH))</f>
        <v>5.838873432484884E-2</v>
      </c>
      <c r="CX502" s="19">
        <f>ABS(Ct_Na+10^-pH-Kw*10^pH-Ct_Cl-Ct_OAc*Ka*10^pH/(1+Ka*10^pH))</f>
        <v>5.8735650041594541E-2</v>
      </c>
    </row>
    <row r="503" spans="1:102">
      <c r="A503" s="24">
        <v>4.74</v>
      </c>
      <c r="B503" s="19">
        <f>ABS(Ct_Na+10^-pH-Kw*10^pH-Ct_Cl-Ct_OAc*Ka*10^pH/(1+Ka*10^pH))</f>
        <v>0.14883056185872581</v>
      </c>
      <c r="C503" s="19">
        <f>ABS(Ct_Na+10^-pH-Kw*10^pH-Ct_Cl-Ct_OAc*Ka*10^pH/(1+Ka*10^pH))</f>
        <v>0.136980620986451</v>
      </c>
      <c r="D503" s="19">
        <f>ABS(Ct_Na+10^-pH-Kw*10^pH-Ct_Cl-Ct_OAc*Ka*10^pH/(1+Ka*10^pH))</f>
        <v>0.12620794746620118</v>
      </c>
      <c r="E503" s="19">
        <f>ABS(Ct_Na+10^-pH-Kw*10^pH-Ct_Cl-Ct_OAc*Ka*10^pH/(1+Ka*10^pH))</f>
        <v>0.1163720281651035</v>
      </c>
      <c r="F503" s="19">
        <f>ABS(Ct_Na+10^-pH-Kw*10^pH-Ct_Cl-Ct_OAc*Ka*10^pH/(1+Ka*10^pH))</f>
        <v>0.10735576880576397</v>
      </c>
      <c r="G503" s="19">
        <f>ABS(Ct_Na+10^-pH-Kw*10^pH-Ct_Cl-Ct_OAc*Ka*10^pH/(1+Ka*10^pH))</f>
        <v>9.9060810195171586E-2</v>
      </c>
      <c r="H503" s="19">
        <f>ABS(Ct_Na+10^-pH-Kw*10^pH-Ct_Cl-Ct_OAc*Ka*10^pH/(1+Ka*10^pH))</f>
        <v>9.1403925323855578E-2</v>
      </c>
      <c r="I503" s="19">
        <f>ABS(Ct_Na+10^-pH-Kw*10^pH-Ct_Cl-Ct_OAc*Ka*10^pH/(1+Ka*10^pH))</f>
        <v>8.4314217109674058E-2</v>
      </c>
      <c r="J503" s="19">
        <f>ABS(Ct_Na+10^-pH-Kw*10^pH-Ct_Cl-Ct_OAc*Ka*10^pH/(1+Ka*10^pH))</f>
        <v>7.7730916625076946E-2</v>
      </c>
      <c r="K503" s="19">
        <f>ABS(Ct_Na+10^-pH-Kw*10^pH-Ct_Cl-Ct_OAc*Ka*10^pH/(1+Ka*10^pH))</f>
        <v>7.1601636863555487E-2</v>
      </c>
      <c r="L503" s="19">
        <f>ABS(Ct_Na+10^-pH-Kw*10^pH-Ct_Cl-Ct_OAc*Ka*10^pH/(1+Ka*10^pH))</f>
        <v>6.5880975752802121E-2</v>
      </c>
      <c r="M503" s="19">
        <f>ABS(Ct_Na+10^-pH-Kw*10^pH-Ct_Cl-Ct_OAc*Ka*10^pH/(1+Ka*10^pH))</f>
        <v>6.0529389552419939E-2</v>
      </c>
      <c r="N503" s="19">
        <f>ABS(Ct_Na+10^-pH-Kw*10^pH-Ct_Cl-Ct_OAc*Ka*10^pH/(1+Ka*10^pH))</f>
        <v>5.5512277489561654E-2</v>
      </c>
      <c r="O503" s="19">
        <f>ABS(Ct_Na+10^-pH-Kw*10^pH-Ct_Cl-Ct_OAc*Ka*10^pH/(1+Ka*10^pH))</f>
        <v>5.0799232824452374E-2</v>
      </c>
      <c r="P503" s="19">
        <f>ABS(Ct_Na+10^-pH-Kw*10^pH-Ct_Cl-Ct_OAc*Ka*10^pH/(1+Ka*10^pH))</f>
        <v>4.6363426080820065E-2</v>
      </c>
      <c r="Q503" s="19">
        <f>ABS(Ct_Na+10^-pH-Kw*10^pH-Ct_Cl-Ct_OAc*Ka*10^pH/(1+Ka*10^pH))</f>
        <v>4.2181094008252498E-2</v>
      </c>
      <c r="R503" s="19">
        <f>ABS(Ct_Na+10^-pH-Kw*10^pH-Ct_Cl-Ct_OAc*Ka*10^pH/(1+Ka*10^pH))</f>
        <v>3.8231113717494228E-2</v>
      </c>
      <c r="S503" s="19">
        <f>ABS(Ct_Na+10^-pH-Kw*10^pH-Ct_Cl-Ct_OAc*Ka*10^pH/(1+Ka*10^pH))</f>
        <v>3.4494645874885044E-2</v>
      </c>
      <c r="T503" s="19">
        <f>ABS(Ct_Na+10^-pH-Kw*10^pH-Ct_Cl-Ct_OAc*Ka*10^pH/(1+Ka*10^pH))</f>
        <v>3.0954834234518471E-2</v>
      </c>
      <c r="U503" s="19">
        <f>ABS(Ct_Na+10^-pH-Kw*10^pH-Ct_Cl-Ct_OAc*Ka*10^pH/(1+Ka*10^pH))</f>
        <v>2.7596551396221958E-2</v>
      </c>
      <c r="V503" s="19">
        <f>ABS(Ct_Na+10^-pH-Kw*10^pH-Ct_Cl-Ct_OAc*Ka*10^pH/(1+Ka*10^pH))</f>
        <v>2.4406182699840288E-2</v>
      </c>
      <c r="W503" s="19">
        <f>ABS(Ct_Na+10^-pH-Kw*10^pH-Ct_Cl-Ct_OAc*Ka*10^pH/(1+Ka*10^pH))</f>
        <v>2.1371441744745506E-2</v>
      </c>
      <c r="X503" s="19">
        <f>ABS(Ct_Na+10^-pH-Kw*10^pH-Ct_Cl-Ct_OAc*Ka*10^pH/(1+Ka*10^pH))</f>
        <v>1.8481212263702879E-2</v>
      </c>
      <c r="Y503" s="19">
        <f>ABS(Ct_Na+10^-pH-Kw*10^pH-Ct_Cl-Ct_OAc*Ka*10^pH/(1+Ka*10^pH))</f>
        <v>1.5725412060848269E-2</v>
      </c>
      <c r="Z503" s="19">
        <f>ABS(Ct_Na+10^-pH-Kw*10^pH-Ct_Cl-Ct_OAc*Ka*10^pH/(1+Ka*10^pH))</f>
        <v>1.3094875503577963E-2</v>
      </c>
      <c r="AA503" s="19">
        <f>ABS(Ct_Na+10^-pH-Kw*10^pH-Ct_Cl-Ct_OAc*Ka*10^pH/(1+Ka*10^pH))</f>
        <v>1.0581251682186328E-2</v>
      </c>
      <c r="AB503" s="19">
        <f>ABS(Ct_Na+10^-pH-Kw*10^pH-Ct_Cl-Ct_OAc*Ka*10^pH/(1+Ka*10^pH))</f>
        <v>8.1769158530291403E-3</v>
      </c>
      <c r="AC503" s="19">
        <f>ABS(Ct_Na+10^-pH-Kw*10^pH-Ct_Cl-Ct_OAc*Ka*10^pH/(1+Ka*10^pH))</f>
        <v>5.8748921868147785E-3</v>
      </c>
      <c r="AD503" s="19">
        <f>ABS(Ct_Na+10^-pH-Kw*10^pH-Ct_Cl-Ct_OAc*Ka*10^pH/(1+Ka*10^pH))</f>
        <v>3.6687861733593619E-3</v>
      </c>
      <c r="AE503" s="19">
        <f>ABS(Ct_Na+10^-pH-Kw*10^pH-Ct_Cl-Ct_OAc*Ka*10^pH/(1+Ka*10^pH))</f>
        <v>1.5527253033102775E-3</v>
      </c>
      <c r="AF503" s="19">
        <f>ABS(Ct_Na+10^-pH-Kw*10^pH-Ct_Cl-Ct_OAc*Ka*10^pH/(1+Ka*10^pH))</f>
        <v>4.7869313193683177E-4</v>
      </c>
      <c r="AG503" s="19">
        <f>ABS(Ct_Na+10^-pH-Kw*10^pH-Ct_Cl-Ct_OAc*Ka*10^pH/(1+Ka*10^pH))</f>
        <v>2.4304480991350283E-3</v>
      </c>
      <c r="AH503" s="19">
        <f>ABS(Ct_Na+10^-pH-Kw*10^pH-Ct_Cl-Ct_OAc*Ka*10^pH/(1+Ka*10^pH))</f>
        <v>4.3071355675948289E-3</v>
      </c>
      <c r="AI503" s="19">
        <f>ABS(Ct_Na+10^-pH-Kw*10^pH-Ct_Cl-Ct_OAc*Ka*10^pH/(1+Ka*10^pH))</f>
        <v>6.1130046410184311E-3</v>
      </c>
      <c r="AJ503" s="19">
        <f>ABS(Ct_Na+10^-pH-Kw*10^pH-Ct_Cl-Ct_OAc*Ka*10^pH/(1+Ka*10^pH))</f>
        <v>7.8519896746855819E-3</v>
      </c>
      <c r="AK503" s="19">
        <f>ABS(Ct_Na+10^-pH-Kw*10^pH-Ct_Cl-Ct_OAc*Ka*10^pH/(1+Ka*10^pH))</f>
        <v>9.527738888946681E-3</v>
      </c>
      <c r="AL503" s="19">
        <f>ABS(Ct_Na+10^-pH-Kw*10^pH-Ct_Cl-Ct_OAc*Ka*10^pH/(1+Ka*10^pH))</f>
        <v>1.1143639916984145E-2</v>
      </c>
      <c r="AM503" s="19">
        <f>ABS(Ct_Na+10^-pH-Kw*10^pH-Ct_Cl-Ct_OAc*Ka*10^pH/(1+Ka*10^pH))</f>
        <v>1.2702842663336114E-2</v>
      </c>
      <c r="AN503" s="19">
        <f>ABS(Ct_Na+10^-pH-Kw*10^pH-Ct_Cl-Ct_OAc*Ka*10^pH/(1+Ka*10^pH))</f>
        <v>1.4208279797744881E-2</v>
      </c>
      <c r="AO503" s="19">
        <f>ABS(Ct_Na+10^-pH-Kw*10^pH-Ct_Cl-Ct_OAc*Ka*10^pH/(1+Ka*10^pH))</f>
        <v>1.5662685164885559E-2</v>
      </c>
      <c r="AP503" s="19">
        <f>ABS(Ct_Na+10^-pH-Kw*10^pH-Ct_Cl-Ct_OAc*Ka*10^pH/(1+Ka*10^pH))</f>
        <v>1.7068610353121558E-2</v>
      </c>
      <c r="AQ503" s="19">
        <f>ABS(Ct_Na+10^-pH-Kw*10^pH-Ct_Cl-Ct_OAc*Ka*10^pH/(1+Ka*10^pH))</f>
        <v>1.8428439633546526E-2</v>
      </c>
      <c r="AR503" s="19">
        <f>ABS(Ct_Na+10^-pH-Kw*10^pH-Ct_Cl-Ct_OAc*Ka*10^pH/(1+Ka*10^pH))</f>
        <v>1.9744403453312652E-2</v>
      </c>
      <c r="AS503" s="19">
        <f>ABS(Ct_Na+10^-pH-Kw*10^pH-Ct_Cl-Ct_OAc*Ka*10^pH/(1+Ka*10^pH))</f>
        <v>2.1018590643879821E-2</v>
      </c>
      <c r="AT503" s="19">
        <f>ABS(Ct_Na+10^-pH-Kw*10^pH-Ct_Cl-Ct_OAc*Ka*10^pH/(1+Ka*10^pH))</f>
        <v>2.2252959484741791E-2</v>
      </c>
      <c r="AU503" s="19">
        <f>ABS(Ct_Na+10^-pH-Kw*10^pH-Ct_Cl-Ct_OAc*Ka*10^pH/(1+Ka*10^pH))</f>
        <v>2.3449347745884908E-2</v>
      </c>
      <c r="AV503" s="19">
        <f>ABS(Ct_Na+10^-pH-Kw*10^pH-Ct_Cl-Ct_OAc*Ka*10^pH/(1+Ka*10^pH))</f>
        <v>2.4609481817296448E-2</v>
      </c>
      <c r="AW503" s="19">
        <f>ABS(Ct_Na+10^-pH-Kw*10^pH-Ct_Cl-Ct_OAc*Ka*10^pH/(1+Ka*10^pH))</f>
        <v>2.5734985020904631E-2</v>
      </c>
      <c r="AX503" s="19">
        <f>ABS(Ct_Na+10^-pH-Kw*10^pH-Ct_Cl-Ct_OAc*Ka*10^pH/(1+Ka*10^pH))</f>
        <v>2.6827385189112589E-2</v>
      </c>
      <c r="AY503" s="19">
        <f>ABS(Ct_Na+10^-pH-Kw*10^pH-Ct_Cl-Ct_OAc*Ka*10^pH/(1+Ka*10^pH))</f>
        <v>2.7888121584329004E-2</v>
      </c>
      <c r="AZ503" s="19">
        <f>ABS(Ct_Na+10^-pH-Kw*10^pH-Ct_Cl-Ct_OAc*Ka*10^pH/(1+Ka*10^pH))</f>
        <v>2.8918551225396376E-2</v>
      </c>
      <c r="BA503" s="19">
        <f>ABS(Ct_Na+10^-pH-Kw*10^pH-Ct_Cl-Ct_OAc*Ka*10^pH/(1+Ka*10^pH))</f>
        <v>2.9919954679391417E-2</v>
      </c>
      <c r="BB503" s="19">
        <f>ABS(Ct_Na+10^-pH-Kw*10^pH-Ct_Cl-Ct_OAc*Ka*10^pH/(1+Ka*10^pH))</f>
        <v>3.0893541370775494E-2</v>
      </c>
      <c r="BC503" s="19">
        <f>ABS(Ct_Na+10^-pH-Kw*10^pH-Ct_Cl-Ct_OAc*Ka*10^pH/(1+Ka*10^pH))</f>
        <v>3.1840454454176478E-2</v>
      </c>
      <c r="BD503" s="19">
        <f>ABS(Ct_Na+10^-pH-Kw*10^pH-Ct_Cl-Ct_OAc*Ka*10^pH/(1+Ka*10^pH))</f>
        <v>3.2761775292080096E-2</v>
      </c>
      <c r="BE503" s="19">
        <f>ABS(Ct_Na+10^-pH-Kw*10^pH-Ct_Cl-Ct_OAc*Ka*10^pH/(1+Ka*10^pH))</f>
        <v>3.3658527574306291E-2</v>
      </c>
      <c r="BF503" s="19">
        <f>ABS(Ct_Na+10^-pH-Kw*10^pH-Ct_Cl-Ct_OAc*Ka*10^pH/(1+Ka*10^pH))</f>
        <v>3.4531681112263388E-2</v>
      </c>
      <c r="BG503" s="19">
        <f>ABS(Ct_Na+10^-pH-Kw*10^pH-Ct_Cl-Ct_OAc*Ka*10^pH/(1+Ka*10^pH))</f>
        <v>3.5382155337546253E-2</v>
      </c>
      <c r="BH503" s="19">
        <f>ABS(Ct_Na+10^-pH-Kw*10^pH-Ct_Cl-Ct_OAc*Ka*10^pH/(1+Ka*10^pH))</f>
        <v>3.6210822531411627E-2</v>
      </c>
      <c r="BI503" s="19">
        <f>ABS(Ct_Na+10^-pH-Kw*10^pH-Ct_Cl-Ct_OAc*Ka*10^pH/(1+Ka*10^pH))</f>
        <v>3.7018510808976626E-2</v>
      </c>
      <c r="BJ503" s="19">
        <f>ABS(Ct_Na+10^-pH-Kw*10^pH-Ct_Cl-Ct_OAc*Ka*10^pH/(1+Ka*10^pH))</f>
        <v>3.7806006879602484E-2</v>
      </c>
      <c r="BK503" s="19">
        <f>ABS(Ct_Na+10^-pH-Kw*10^pH-Ct_Cl-Ct_OAc*Ka*10^pH/(1+Ka*10^pH))</f>
        <v>3.8574058602805474E-2</v>
      </c>
      <c r="BL503" s="19">
        <f>ABS(Ct_Na+10^-pH-Kw*10^pH-Ct_Cl-Ct_OAc*Ka*10^pH/(1+Ka*10^pH))</f>
        <v>3.9323377357149858E-2</v>
      </c>
      <c r="BM503" s="19">
        <f>ABS(Ct_Na+10^-pH-Kw*10^pH-Ct_Cl-Ct_OAc*Ka*10^pH/(1+Ka*10^pH))</f>
        <v>4.0054640237895602E-2</v>
      </c>
      <c r="BN503" s="19">
        <f>ABS(Ct_Na+10^-pH-Kw*10^pH-Ct_Cl-Ct_OAc*Ka*10^pH/(1+Ka*10^pH))</f>
        <v>4.076849209767118E-2</v>
      </c>
      <c r="BO503" s="19">
        <f>ABS(Ct_Na+10^-pH-Kw*10^pH-Ct_Cl-Ct_OAc*Ka*10^pH/(1+Ka*10^pH))</f>
        <v>4.1465547443099104E-2</v>
      </c>
      <c r="BP503" s="19">
        <f>ABS(Ct_Na+10^-pH-Kw*10^pH-Ct_Cl-Ct_OAc*Ka*10^pH/(1+Ka*10^pH))</f>
        <v>4.2146392199098479E-2</v>
      </c>
      <c r="BQ503" s="19">
        <f>ABS(Ct_Na+10^-pH-Kw*10^pH-Ct_Cl-Ct_OAc*Ka*10^pH/(1+Ka*10^pH))</f>
        <v>4.2811585351511666E-2</v>
      </c>
      <c r="BR503" s="19">
        <f>ABS(Ct_Na+10^-pH-Kw*10^pH-Ct_Cl-Ct_OAc*Ka*10^pH/(1+Ka*10^pH))</f>
        <v>4.346166047773363E-2</v>
      </c>
      <c r="BS503" s="19">
        <f>ABS(Ct_Na+10^-pH-Kw*10^pH-Ct_Cl-Ct_OAc*Ka*10^pH/(1+Ka*10^pH))</f>
        <v>4.4097127174152873E-2</v>
      </c>
      <c r="BT503" s="19">
        <f>ABS(Ct_Na+10^-pH-Kw*10^pH-Ct_Cl-Ct_OAc*Ka*10^pH/(1+Ka*10^pH))</f>
        <v>4.471847238842945E-2</v>
      </c>
      <c r="BU503" s="19">
        <f>ABS(Ct_Na+10^-pH-Kw*10^pH-Ct_Cl-Ct_OAc*Ka*10^pH/(1+Ka*10^pH))</f>
        <v>4.532616166393072E-2</v>
      </c>
      <c r="BV503" s="19">
        <f>ABS(Ct_Na+10^-pH-Kw*10^pH-Ct_Cl-Ct_OAc*Ka*10^pH/(1+Ka*10^pH))</f>
        <v>4.5920640303008034E-2</v>
      </c>
      <c r="BW503" s="19">
        <f>ABS(Ct_Na+10^-pH-Kw*10^pH-Ct_Cl-Ct_OAc*Ka*10^pH/(1+Ka*10^pH))</f>
        <v>4.6502334455223511E-2</v>
      </c>
      <c r="BX503" s="19">
        <f>ABS(Ct_Na+10^-pH-Kw*10^pH-Ct_Cl-Ct_OAc*Ka*10^pH/(1+Ka*10^pH))</f>
        <v>4.7071652136115229E-2</v>
      </c>
      <c r="BY503" s="19">
        <f>ABS(Ct_Na+10^-pH-Kw*10^pH-Ct_Cl-Ct_OAc*Ka*10^pH/(1+Ka*10^pH))</f>
        <v>4.7628984181619746E-2</v>
      </c>
      <c r="BZ503" s="19">
        <f>ABS(Ct_Na+10^-pH-Kw*10^pH-Ct_Cl-Ct_OAc*Ka*10^pH/(1+Ka*10^pH))</f>
        <v>4.8174705142842937E-2</v>
      </c>
      <c r="CA503" s="19">
        <f>ABS(Ct_Na+10^-pH-Kw*10^pH-Ct_Cl-Ct_OAc*Ka*10^pH/(1+Ka*10^pH))</f>
        <v>4.8709174125484186E-2</v>
      </c>
      <c r="CB503" s="19">
        <f>ABS(Ct_Na+10^-pH-Kw*10^pH-Ct_Cl-Ct_OAc*Ka*10^pH/(1+Ka*10^pH))</f>
        <v>4.9232735577867476E-2</v>
      </c>
      <c r="CC503" s="19">
        <f>ABS(Ct_Na+10^-pH-Kw*10^pH-Ct_Cl-Ct_OAc*Ka*10^pH/(1+Ka*10^pH))</f>
        <v>4.974572003121272E-2</v>
      </c>
      <c r="CD503" s="19">
        <f>ABS(Ct_Na+10^-pH-Kw*10^pH-Ct_Cl-Ct_OAc*Ka*10^pH/(1+Ka*10^pH))</f>
        <v>5.0248444795491037E-2</v>
      </c>
      <c r="CE503" s="19">
        <f>ABS(Ct_Na+10^-pH-Kw*10^pH-Ct_Cl-Ct_OAc*Ka*10^pH/(1+Ka*10^pH))</f>
        <v>5.0741214613942071E-2</v>
      </c>
      <c r="CF503" s="19">
        <f>ABS(Ct_Na+10^-pH-Kw*10^pH-Ct_Cl-Ct_OAc*Ka*10^pH/(1+Ka*10^pH))</f>
        <v>5.1224322279090143E-2</v>
      </c>
      <c r="CG503" s="19">
        <f>ABS(Ct_Na+10^-pH-Kw*10^pH-Ct_Cl-Ct_OAc*Ka*10^pH/(1+Ka*10^pH))</f>
        <v>5.1698049212876102E-2</v>
      </c>
      <c r="CH503" s="19">
        <f>ABS(Ct_Na+10^-pH-Kw*10^pH-Ct_Cl-Ct_OAc*Ka*10^pH/(1+Ka*10^pH))</f>
        <v>5.2162666013320043E-2</v>
      </c>
      <c r="CI503" s="19">
        <f>ABS(Ct_Na+10^-pH-Kw*10^pH-Ct_Cl-Ct_OAc*Ka*10^pH/(1+Ka*10^pH))</f>
        <v>5.2618432969945991E-2</v>
      </c>
      <c r="CJ503" s="19">
        <f>ABS(Ct_Na+10^-pH-Kw*10^pH-Ct_Cl-Ct_OAc*Ka*10^pH/(1+Ka*10^pH))</f>
        <v>5.306560055003183E-2</v>
      </c>
      <c r="CK503" s="19">
        <f>ABS(Ct_Na+10^-pH-Kw*10^pH-Ct_Cl-Ct_OAc*Ka*10^pH/(1+Ka*10^pH))</f>
        <v>5.3504409857592722E-2</v>
      </c>
      <c r="CL503" s="19">
        <f>ABS(Ct_Na+10^-pH-Kw*10^pH-Ct_Cl-Ct_OAc*Ka*10^pH/(1+Ka*10^pH))</f>
        <v>5.3935093066865419E-2</v>
      </c>
      <c r="CM503" s="19">
        <f>ABS(Ct_Na+10^-pH-Kw*10^pH-Ct_Cl-Ct_OAc*Ka*10^pH/(1+Ka*10^pH))</f>
        <v>5.4357873831931282E-2</v>
      </c>
      <c r="CN503" s="19">
        <f>ABS(Ct_Na+10^-pH-Kw*10^pH-Ct_Cl-Ct_OAc*Ka*10^pH/(1+Ka*10^pH))</f>
        <v>5.4772967673995948E-2</v>
      </c>
      <c r="CO503" s="19">
        <f>ABS(Ct_Na+10^-pH-Kw*10^pH-Ct_Cl-Ct_OAc*Ka*10^pH/(1+Ka*10^pH))</f>
        <v>5.5180582347735138E-2</v>
      </c>
      <c r="CP503" s="19">
        <f>ABS(Ct_Na+10^-pH-Kw*10^pH-Ct_Cl-Ct_OAc*Ka*10^pH/(1+Ka*10^pH))</f>
        <v>5.5580918188014708E-2</v>
      </c>
      <c r="CQ503" s="19">
        <f>ABS(Ct_Na+10^-pH-Kw*10^pH-Ct_Cl-Ct_OAc*Ka*10^pH/(1+Ka*10^pH))</f>
        <v>5.5974168438200828E-2</v>
      </c>
      <c r="CR503" s="19">
        <f>ABS(Ct_Na+10^-pH-Kw*10^pH-Ct_Cl-Ct_OAc*Ka*10^pH/(1+Ka*10^pH))</f>
        <v>5.6360519561190675E-2</v>
      </c>
      <c r="CS503" s="19">
        <f>ABS(Ct_Na+10^-pH-Kw*10^pH-Ct_Cl-Ct_OAc*Ka*10^pH/(1+Ka*10^pH))</f>
        <v>5.674015153421548E-2</v>
      </c>
      <c r="CT503" s="19">
        <f>ABS(Ct_Na+10^-pH-Kw*10^pH-Ct_Cl-Ct_OAc*Ka*10^pH/(1+Ka*10^pH))</f>
        <v>5.7113238128395062E-2</v>
      </c>
      <c r="CU503" s="19">
        <f>ABS(Ct_Na+10^-pH-Kw*10^pH-Ct_Cl-Ct_OAc*Ka*10^pH/(1+Ka*10^pH))</f>
        <v>5.7479947173956165E-2</v>
      </c>
      <c r="CV503" s="19">
        <f>ABS(Ct_Na+10^-pH-Kw*10^pH-Ct_Cl-Ct_OAc*Ka*10^pH/(1+Ka*10^pH))</f>
        <v>5.7840440811965398E-2</v>
      </c>
      <c r="CW503" s="19">
        <f>ABS(Ct_Na+10^-pH-Kw*10^pH-Ct_Cl-Ct_OAc*Ka*10^pH/(1+Ka*10^pH))</f>
        <v>5.8194875733369442E-2</v>
      </c>
      <c r="CX503" s="19">
        <f>ABS(Ct_Na+10^-pH-Kw*10^pH-Ct_Cl-Ct_OAc*Ka*10^pH/(1+Ka*10^pH))</f>
        <v>5.854340340608339E-2</v>
      </c>
    </row>
    <row r="504" spans="1:102">
      <c r="A504" s="23">
        <v>4.75</v>
      </c>
      <c r="B504" s="19">
        <f>ABS(Ct_Na+10^-pH-Kw*10^pH-Ct_Cl-Ct_OAc*Ka*10^pH/(1+Ka*10^pH))</f>
        <v>0.14998221776824094</v>
      </c>
      <c r="C504" s="19">
        <f>ABS(Ct_Na+10^-pH-Kw*10^pH-Ct_Cl-Ct_OAc*Ka*10^pH/(1+Ka*10^pH))</f>
        <v>0.13807745586347905</v>
      </c>
      <c r="D504" s="19">
        <f>ABS(Ct_Na+10^-pH-Kw*10^pH-Ct_Cl-Ct_OAc*Ka*10^pH/(1+Ka*10^pH))</f>
        <v>0.12725494504096824</v>
      </c>
      <c r="E504" s="19">
        <f>ABS(Ct_Na+10^-pH-Kw*10^pH-Ct_Cl-Ct_OAc*Ka*10^pH/(1+Ka*10^pH))</f>
        <v>0.11737352211606705</v>
      </c>
      <c r="F504" s="19">
        <f>ABS(Ct_Na+10^-pH-Kw*10^pH-Ct_Cl-Ct_OAc*Ka*10^pH/(1+Ka*10^pH))</f>
        <v>0.10831555110157427</v>
      </c>
      <c r="G504" s="19">
        <f>ABS(Ct_Na+10^-pH-Kw*10^pH-Ct_Cl-Ct_OAc*Ka*10^pH/(1+Ka*10^pH))</f>
        <v>9.9982217768240955E-2</v>
      </c>
      <c r="H504" s="19">
        <f>ABS(Ct_Na+10^-pH-Kw*10^pH-Ct_Cl-Ct_OAc*Ka*10^pH/(1+Ka*10^pH))</f>
        <v>9.2289910075933262E-2</v>
      </c>
      <c r="I504" s="19">
        <f>ABS(Ct_Na+10^-pH-Kw*10^pH-Ct_Cl-Ct_OAc*Ka*10^pH/(1+Ka*10^pH))</f>
        <v>8.5167402953426119E-2</v>
      </c>
      <c r="J504" s="19">
        <f>ABS(Ct_Na+10^-pH-Kw*10^pH-Ct_Cl-Ct_OAc*Ka*10^pH/(1+Ka*10^pH))</f>
        <v>7.8553646339669533E-2</v>
      </c>
      <c r="K504" s="19">
        <f>ABS(Ct_Na+10^-pH-Kw*10^pH-Ct_Cl-Ct_OAc*Ka*10^pH/(1+Ka*10^pH))</f>
        <v>7.2396010871689218E-2</v>
      </c>
      <c r="L504" s="19">
        <f>ABS(Ct_Na+10^-pH-Kw*10^pH-Ct_Cl-Ct_OAc*Ka*10^pH/(1+Ka*10^pH))</f>
        <v>6.6648884434907602E-2</v>
      </c>
      <c r="M504" s="19">
        <f>ABS(Ct_Na+10^-pH-Kw*10^pH-Ct_Cl-Ct_OAc*Ka*10^pH/(1+Ka*10^pH))</f>
        <v>6.1272540348886108E-2</v>
      </c>
      <c r="N504" s="19">
        <f>ABS(Ct_Na+10^-pH-Kw*10^pH-Ct_Cl-Ct_OAc*Ka*10^pH/(1+Ka*10^pH))</f>
        <v>5.623221776824093E-2</v>
      </c>
      <c r="O504" s="19">
        <f>ABS(Ct_Na+10^-pH-Kw*10^pH-Ct_Cl-Ct_OAc*Ka*10^pH/(1+Ka*10^pH))</f>
        <v>5.1497369283392463E-2</v>
      </c>
      <c r="P504" s="19">
        <f>ABS(Ct_Na+10^-pH-Kw*10^pH-Ct_Cl-Ct_OAc*Ka*10^pH/(1+Ka*10^pH))</f>
        <v>4.7041041297652693E-2</v>
      </c>
      <c r="Q504" s="19">
        <f>ABS(Ct_Na+10^-pH-Kw*10^pH-Ct_Cl-Ct_OAc*Ka*10^pH/(1+Ka*10^pH))</f>
        <v>4.2839360625383793E-2</v>
      </c>
      <c r="R504" s="19">
        <f>ABS(Ct_Na+10^-pH-Kw*10^pH-Ct_Cl-Ct_OAc*Ka*10^pH/(1+Ka*10^pH))</f>
        <v>3.8871106657129839E-2</v>
      </c>
      <c r="S504" s="19">
        <f>ABS(Ct_Na+10^-pH-Kw*10^pH-Ct_Cl-Ct_OAc*Ka*10^pH/(1+Ka*10^pH))</f>
        <v>3.5117352903376059E-2</v>
      </c>
      <c r="T504" s="19">
        <f>ABS(Ct_Na+10^-pH-Kw*10^pH-Ct_Cl-Ct_OAc*Ka*10^pH/(1+Ka*10^pH))</f>
        <v>3.1561165136662003E-2</v>
      </c>
      <c r="U504" s="19">
        <f>ABS(Ct_Na+10^-pH-Kw*10^pH-Ct_Cl-Ct_OAc*Ka*10^pH/(1+Ka*10^pH))</f>
        <v>2.8187345973369141E-2</v>
      </c>
      <c r="V504" s="19">
        <f>ABS(Ct_Na+10^-pH-Kw*10^pH-Ct_Cl-Ct_OAc*Ka*10^pH/(1+Ka*10^pH))</f>
        <v>2.4982217768240944E-2</v>
      </c>
      <c r="W504" s="19">
        <f>ABS(Ct_Na+10^-pH-Kw*10^pH-Ct_Cl-Ct_OAc*Ka*10^pH/(1+Ka*10^pH))</f>
        <v>2.1933437280436049E-2</v>
      </c>
      <c r="X504" s="19">
        <f>ABS(Ct_Na+10^-pH-Kw*10^pH-Ct_Cl-Ct_OAc*Ka*10^pH/(1+Ka*10^pH))</f>
        <v>1.9029836815859996E-2</v>
      </c>
      <c r="Y504" s="19">
        <f>ABS(Ct_Na+10^-pH-Kw*10^pH-Ct_Cl-Ct_OAc*Ka*10^pH/(1+Ka*10^pH))</f>
        <v>1.6261287535682799E-2</v>
      </c>
      <c r="Z504" s="19">
        <f>ABS(Ct_Na+10^-pH-Kw*10^pH-Ct_Cl-Ct_OAc*Ka*10^pH/(1+Ka*10^pH))</f>
        <v>1.3618581404604577E-2</v>
      </c>
      <c r="AA504" s="19">
        <f>ABS(Ct_Na+10^-pH-Kw*10^pH-Ct_Cl-Ct_OAc*Ka*10^pH/(1+Ka*10^pH))</f>
        <v>1.1093328879352042E-2</v>
      </c>
      <c r="AB504" s="19">
        <f>ABS(Ct_Na+10^-pH-Kw*10^pH-Ct_Cl-Ct_OAc*Ka*10^pH/(1+Ka*10^pH))</f>
        <v>8.6778699421539984E-3</v>
      </c>
      <c r="AC504" s="19">
        <f>ABS(Ct_Na+10^-pH-Kw*10^pH-Ct_Cl-Ct_OAc*Ka*10^pH/(1+Ka*10^pH))</f>
        <v>6.3651964916451934E-3</v>
      </c>
      <c r="AD504" s="19">
        <f>ABS(Ct_Na+10^-pH-Kw*10^pH-Ct_Cl-Ct_OAc*Ka*10^pH/(1+Ka*10^pH))</f>
        <v>4.1488844349076015E-3</v>
      </c>
      <c r="AE504" s="19">
        <f>ABS(Ct_Na+10^-pH-Kw*10^pH-Ct_Cl-Ct_OAc*Ka*10^pH/(1+Ka*10^pH))</f>
        <v>2.0230340947715447E-3</v>
      </c>
      <c r="AF504" s="19">
        <f>ABS(Ct_Na+10^-pH-Kw*10^pH-Ct_Cl-Ct_OAc*Ka*10^pH/(1+Ka*10^pH))</f>
        <v>1.7782231759064238E-5</v>
      </c>
      <c r="AG504" s="19">
        <f>ABS(Ct_Na+10^-pH-Kw*10^pH-Ct_Cl-Ct_OAc*Ka*10^pH/(1+Ka*10^pH))</f>
        <v>1.9785665454845544E-3</v>
      </c>
      <c r="AH504" s="19">
        <f>ABS(Ct_Na+10^-pH-Kw*10^pH-Ct_Cl-Ct_OAc*Ka*10^pH/(1+Ka*10^pH))</f>
        <v>3.8639360779128967E-3</v>
      </c>
      <c r="AI504" s="19">
        <f>ABS(Ct_Na+10^-pH-Kw*10^pH-Ct_Cl-Ct_OAc*Ka*10^pH/(1+Ka*10^pH))</f>
        <v>5.678159590249629E-3</v>
      </c>
      <c r="AJ504" s="19">
        <f>ABS(Ct_Na+10^-pH-Kw*10^pH-Ct_Cl-Ct_OAc*Ka*10^pH/(1+Ka*10^pH))</f>
        <v>7.4251896391664615E-3</v>
      </c>
      <c r="AK504" s="19">
        <f>ABS(Ct_Na+10^-pH-Kw*10^pH-Ct_Cl-Ct_OAc*Ka*10^pH/(1+Ka*10^pH))</f>
        <v>9.1086913226681582E-3</v>
      </c>
      <c r="AL504" s="19">
        <f>ABS(Ct_Na+10^-pH-Kw*10^pH-Ct_Cl-Ct_OAc*Ka*10^pH/(1+Ka*10^pH))</f>
        <v>1.0732067946044768E-2</v>
      </c>
      <c r="AM504" s="19">
        <f>ABS(Ct_Na+10^-pH-Kw*10^pH-Ct_Cl-Ct_OAc*Ka*10^pH/(1+Ka*10^pH))</f>
        <v>1.229848398614504E-2</v>
      </c>
      <c r="AN504" s="19">
        <f>ABS(Ct_Na+10^-pH-Kw*10^pH-Ct_Cl-Ct_OAc*Ka*10^pH/(1+Ka*10^pH))</f>
        <v>1.3810885680034926E-2</v>
      </c>
      <c r="AO504" s="19">
        <f>ABS(Ct_Na+10^-pH-Kw*10^pH-Ct_Cl-Ct_OAc*Ka*10^pH/(1+Ka*10^pH))</f>
        <v>1.5272019519894653E-2</v>
      </c>
      <c r="AP504" s="19">
        <f>ABS(Ct_Na+10^-pH-Kw*10^pH-Ct_Cl-Ct_OAc*Ka*10^pH/(1+Ka*10^pH))</f>
        <v>1.6684448898425734E-2</v>
      </c>
      <c r="AQ504" s="19">
        <f>ABS(Ct_Na+10^-pH-Kw*10^pH-Ct_Cl-Ct_OAc*Ka*10^pH/(1+Ka*10^pH))</f>
        <v>1.8050569117004957E-2</v>
      </c>
      <c r="AR504" s="19">
        <f>ABS(Ct_Na+10^-pH-Kw*10^pH-Ct_Cl-Ct_OAc*Ka*10^pH/(1+Ka*10^pH))</f>
        <v>1.9372620941436484E-2</v>
      </c>
      <c r="AS504" s="19">
        <f>ABS(Ct_Na+10^-pH-Kw*10^pH-Ct_Cl-Ct_OAc*Ka*10^pH/(1+Ka*10^pH))</f>
        <v>2.0652702866679695E-2</v>
      </c>
      <c r="AT504" s="19">
        <f>ABS(Ct_Na+10^-pH-Kw*10^pH-Ct_Cl-Ct_OAc*Ka*10^pH/(1+Ka*10^pH))</f>
        <v>2.189278223175907E-2</v>
      </c>
      <c r="AU504" s="19">
        <f>ABS(Ct_Na+10^-pH-Kw*10^pH-Ct_Cl-Ct_OAc*Ka*10^pH/(1+Ka*10^pH))</f>
        <v>2.3094705308682129E-2</v>
      </c>
      <c r="AV504" s="19">
        <f>ABS(Ct_Na+10^-pH-Kw*10^pH-Ct_Cl-Ct_OAc*Ka*10^pH/(1+Ka*10^pH))</f>
        <v>2.4260206474183321E-2</v>
      </c>
      <c r="AW504" s="19">
        <f>ABS(Ct_Na+10^-pH-Kw*10^pH-Ct_Cl-Ct_OAc*Ka*10^pH/(1+Ka*10^pH))</f>
        <v>2.5390916560117271E-2</v>
      </c>
      <c r="AX504" s="19">
        <f>ABS(Ct_Na+10^-pH-Kw*10^pH-Ct_Cl-Ct_OAc*Ka*10^pH/(1+Ka*10^pH))</f>
        <v>2.6488370467053192E-2</v>
      </c>
      <c r="AY504" s="19">
        <f>ABS(Ct_Na+10^-pH-Kw*10^pH-Ct_Cl-Ct_OAc*Ka*10^pH/(1+Ka*10^pH))</f>
        <v>2.7554014115817045E-2</v>
      </c>
      <c r="AZ504" s="19">
        <f>ABS(Ct_Na+10^-pH-Kw*10^pH-Ct_Cl-Ct_OAc*Ka*10^pH/(1+Ka*10^pH))</f>
        <v>2.8589210803187645E-2</v>
      </c>
      <c r="BA504" s="19">
        <f>ABS(Ct_Na+10^-pH-Kw*10^pH-Ct_Cl-Ct_OAc*Ka*10^pH/(1+Ka*10^pH))</f>
        <v>2.9595247020491454E-2</v>
      </c>
      <c r="BB504" s="19">
        <f>ABS(Ct_Na+10^-pH-Kw*10^pH-Ct_Cl-Ct_OAc*Ka*10^pH/(1+Ka*10^pH))</f>
        <v>3.0573337787314608E-2</v>
      </c>
      <c r="BC504" s="19">
        <f>ABS(Ct_Na+10^-pH-Kw*10^pH-Ct_Cl-Ct_OAc*Ka*10^pH/(1+Ka*10^pH))</f>
        <v>3.1524631546827574E-2</v>
      </c>
      <c r="BD504" s="19">
        <f>ABS(Ct_Na+10^-pH-Kw*10^pH-Ct_Cl-Ct_OAc*Ka*10^pH/(1+Ka*10^pH))</f>
        <v>3.2450214664191498E-2</v>
      </c>
      <c r="BE504" s="19">
        <f>ABS(Ct_Na+10^-pH-Kw*10^pH-Ct_Cl-Ct_OAc*Ka*10^pH/(1+Ka*10^pH))</f>
        <v>3.335111556509239E-2</v>
      </c>
      <c r="BF504" s="19">
        <f>ABS(Ct_Na+10^-pH-Kw*10^pH-Ct_Cl-Ct_OAc*Ka*10^pH/(1+Ka*10^pH))</f>
        <v>3.422830854754854E-2</v>
      </c>
      <c r="BG504" s="19">
        <f>ABS(Ct_Na+10^-pH-Kw*10^pH-Ct_Cl-Ct_OAc*Ka*10^pH/(1+Ka*10^pH))</f>
        <v>3.5082717296694113E-2</v>
      </c>
      <c r="BH504" s="19">
        <f>ABS(Ct_Na+10^-pH-Kw*10^pH-Ct_Cl-Ct_OAc*Ka*10^pH/(1+Ka*10^pH))</f>
        <v>3.5915218129194959E-2</v>
      </c>
      <c r="BI504" s="19">
        <f>ABS(Ct_Na+10^-pH-Kw*10^pH-Ct_Cl-Ct_OAc*Ka*10^pH/(1+Ka*10^pH))</f>
        <v>3.6726642991252736E-2</v>
      </c>
      <c r="BJ504" s="19">
        <f>ABS(Ct_Na+10^-pH-Kw*10^pH-Ct_Cl-Ct_OAc*Ka*10^pH/(1+Ka*10^pH))</f>
        <v>3.751778223175907E-2</v>
      </c>
      <c r="BK504" s="19">
        <f>ABS(Ct_Na+10^-pH-Kw*10^pH-Ct_Cl-Ct_OAc*Ka*10^pH/(1+Ka*10^pH))</f>
        <v>3.8289387170030671E-2</v>
      </c>
      <c r="BL504" s="19">
        <f>ABS(Ct_Na+10^-pH-Kw*10^pH-Ct_Cl-Ct_OAc*Ka*10^pH/(1+Ka*10^pH))</f>
        <v>3.9042172475661503E-2</v>
      </c>
      <c r="BM504" s="19">
        <f>ABS(Ct_Na+10^-pH-Kw*10^pH-Ct_Cl-Ct_OAc*Ka*10^pH/(1+Ka*10^pH))</f>
        <v>3.977681837633739E-2</v>
      </c>
      <c r="BN504" s="19">
        <f>ABS(Ct_Na+10^-pH-Kw*10^pH-Ct_Cl-Ct_OAc*Ka*10^pH/(1+Ka*10^pH))</f>
        <v>4.0493972707949542E-2</v>
      </c>
      <c r="BO504" s="19">
        <f>ABS(Ct_Na+10^-pH-Kw*10^pH-Ct_Cl-Ct_OAc*Ka*10^pH/(1+Ka*10^pH))</f>
        <v>4.1194252819994351E-2</v>
      </c>
      <c r="BP504" s="19">
        <f>ABS(Ct_Na+10^-pH-Kw*10^pH-Ct_Cl-Ct_OAc*Ka*10^pH/(1+Ka*10^pH))</f>
        <v>4.1878247348038133E-2</v>
      </c>
      <c r="BQ504" s="19">
        <f>ABS(Ct_Na+10^-pH-Kw*10^pH-Ct_Cl-Ct_OAc*Ka*10^pH/(1+Ka*10^pH))</f>
        <v>4.2546517863942979E-2</v>
      </c>
      <c r="BR504" s="19">
        <f>ABS(Ct_Na+10^-pH-Kw*10^pH-Ct_Cl-Ct_OAc*Ka*10^pH/(1+Ka*10^pH))</f>
        <v>4.3199600413577233E-2</v>
      </c>
      <c r="BS504" s="19">
        <f>ABS(Ct_Na+10^-pH-Kw*10^pH-Ct_Cl-Ct_OAc*Ka*10^pH/(1+Ka*10^pH))</f>
        <v>4.3838006950860188E-2</v>
      </c>
      <c r="BT504" s="19">
        <f>ABS(Ct_Na+10^-pH-Kw*10^pH-Ct_Cl-Ct_OAc*Ka*10^pH/(1+Ka*10^pH))</f>
        <v>4.4462226676203503E-2</v>
      </c>
      <c r="BU504" s="19">
        <f>ABS(Ct_Na+10^-pH-Kw*10^pH-Ct_Cl-Ct_OAc*Ka*10^pH/(1+Ka*10^pH))</f>
        <v>4.5072727286704119E-2</v>
      </c>
      <c r="BV504" s="19">
        <f>ABS(Ct_Na+10^-pH-Kw*10^pH-Ct_Cl-Ct_OAc*Ka*10^pH/(1+Ka*10^pH))</f>
        <v>4.5669956144802522E-2</v>
      </c>
      <c r="BW504" s="19">
        <f>ABS(Ct_Na+10^-pH-Kw*10^pH-Ct_Cl-Ct_OAc*Ka*10^pH/(1+Ka*10^pH))</f>
        <v>4.6254341371544008E-2</v>
      </c>
      <c r="BX504" s="19">
        <f>ABS(Ct_Na+10^-pH-Kw*10^pH-Ct_Cl-Ct_OAc*Ka*10^pH/(1+Ka*10^pH))</f>
        <v>4.6826292870056935E-2</v>
      </c>
      <c r="BY504" s="19">
        <f>ABS(Ct_Na+10^-pH-Kw*10^pH-Ct_Cl-Ct_OAc*Ka*10^pH/(1+Ka*10^pH))</f>
        <v>4.7386203284390631E-2</v>
      </c>
      <c r="BZ504" s="19">
        <f>ABS(Ct_Na+10^-pH-Kw*10^pH-Ct_Cl-Ct_OAc*Ka*10^pH/(1+Ka*10^pH))</f>
        <v>4.7934448898425734E-2</v>
      </c>
      <c r="CA504" s="19">
        <f>ABS(Ct_Na+10^-pH-Kw*10^pH-Ct_Cl-Ct_OAc*Ka*10^pH/(1+Ka*10^pH))</f>
        <v>4.8471390479181739E-2</v>
      </c>
      <c r="CB504" s="19">
        <f>ABS(Ct_Na+10^-pH-Kw*10^pH-Ct_Cl-Ct_OAc*Ka*10^pH/(1+Ka*10^pH))</f>
        <v>4.8997374068493756E-2</v>
      </c>
      <c r="CC504" s="19">
        <f>ABS(Ct_Na+10^-pH-Kw*10^pH-Ct_Cl-Ct_OAc*Ka*10^pH/(1+Ka*10^pH))</f>
        <v>4.9512731726708573E-2</v>
      </c>
      <c r="CD504" s="19">
        <f>ABS(Ct_Na+10^-pH-Kw*10^pH-Ct_Cl-Ct_OAc*Ka*10^pH/(1+Ka*10^pH))</f>
        <v>5.0017782231759067E-2</v>
      </c>
      <c r="CE504" s="19">
        <f>ABS(Ct_Na+10^-pH-Kw*10^pH-Ct_Cl-Ct_OAc*Ka*10^pH/(1+Ka*10^pH))</f>
        <v>5.0512831736709563E-2</v>
      </c>
      <c r="CF504" s="19">
        <f>ABS(Ct_Na+10^-pH-Kw*10^pH-Ct_Cl-Ct_OAc*Ka*10^pH/(1+Ka*10^pH))</f>
        <v>5.0998174388621823E-2</v>
      </c>
      <c r="CG504" s="19">
        <f>ABS(Ct_Na+10^-pH-Kw*10^pH-Ct_Cl-Ct_OAc*Ka*10^pH/(1+Ka*10^pH))</f>
        <v>5.1474092911370714E-2</v>
      </c>
      <c r="CH504" s="19">
        <f>ABS(Ct_Na+10^-pH-Kw*10^pH-Ct_Cl-Ct_OAc*Ka*10^pH/(1+Ka*10^pH))</f>
        <v>5.1940859154835997E-2</v>
      </c>
      <c r="CI504" s="19">
        <f>ABS(Ct_Na+10^-pH-Kw*10^pH-Ct_Cl-Ct_OAc*Ka*10^pH/(1+Ka*10^pH))</f>
        <v>5.2398734612711453E-2</v>
      </c>
      <c r="CJ504" s="19">
        <f>ABS(Ct_Na+10^-pH-Kw*10^pH-Ct_Cl-Ct_OAc*Ka*10^pH/(1+Ka*10^pH))</f>
        <v>5.2847970911004342E-2</v>
      </c>
      <c r="CK504" s="19">
        <f>ABS(Ct_Na+10^-pH-Kw*10^pH-Ct_Cl-Ct_OAc*Ka*10^pH/(1+Ka*10^pH))</f>
        <v>5.3288810269142256E-2</v>
      </c>
      <c r="CL504" s="19">
        <f>ABS(Ct_Na+10^-pH-Kw*10^pH-Ct_Cl-Ct_OAc*Ka*10^pH/(1+Ka*10^pH))</f>
        <v>5.3721485935462776E-2</v>
      </c>
      <c r="CM504" s="19">
        <f>ABS(Ct_Na+10^-pH-Kw*10^pH-Ct_Cl-Ct_OAc*Ka*10^pH/(1+Ka*10^pH))</f>
        <v>5.4146222598731544E-2</v>
      </c>
      <c r="CN504" s="19">
        <f>ABS(Ct_Na+10^-pH-Kw*10^pH-Ct_Cl-Ct_OAc*Ka*10^pH/(1+Ka*10^pH))</f>
        <v>5.45632367772136E-2</v>
      </c>
      <c r="CO504" s="19">
        <f>ABS(Ct_Na+10^-pH-Kw*10^pH-Ct_Cl-Ct_OAc*Ka*10^pH/(1+Ka*10^pH))</f>
        <v>5.4972737186714027E-2</v>
      </c>
      <c r="CP504" s="19">
        <f>ABS(Ct_Na+10^-pH-Kw*10^pH-Ct_Cl-Ct_OAc*Ka*10^pH/(1+Ka*10^pH))</f>
        <v>5.5374925088901933E-2</v>
      </c>
      <c r="CQ504" s="19">
        <f>ABS(Ct_Na+10^-pH-Kw*10^pH-Ct_Cl-Ct_OAc*Ka*10^pH/(1+Ka*10^pH))</f>
        <v>5.5769994621139615E-2</v>
      </c>
      <c r="CR504" s="19">
        <f>ABS(Ct_Na+10^-pH-Kw*10^pH-Ct_Cl-Ct_OAc*Ka*10^pH/(1+Ka*10^pH))</f>
        <v>5.6158133108952055E-2</v>
      </c>
      <c r="CS504" s="19">
        <f>ABS(Ct_Na+10^-pH-Kw*10^pH-Ct_Cl-Ct_OAc*Ka*10^pH/(1+Ka*10^pH))</f>
        <v>5.653952136219384E-2</v>
      </c>
      <c r="CT504" s="19">
        <f>ABS(Ct_Na+10^-pH-Kw*10^pH-Ct_Cl-Ct_OAc*Ka*10^pH/(1+Ka*10^pH))</f>
        <v>5.6914333955896998E-2</v>
      </c>
      <c r="CU504" s="19">
        <f>ABS(Ct_Na+10^-pH-Kw*10^pH-Ct_Cl-Ct_OAc*Ka*10^pH/(1+Ka*10^pH))</f>
        <v>5.7282739496716327E-2</v>
      </c>
      <c r="CV504" s="19">
        <f>ABS(Ct_Na+10^-pH-Kw*10^pH-Ct_Cl-Ct_OAc*Ka*10^pH/(1+Ka*10^pH))</f>
        <v>5.7644900875826861E-2</v>
      </c>
      <c r="CW504" s="19">
        <f>ABS(Ct_Na+10^-pH-Kw*10^pH-Ct_Cl-Ct_OAc*Ka*10^pH/(1+Ka*10^pH))</f>
        <v>5.8000975509070005E-2</v>
      </c>
      <c r="CX504" s="19">
        <f>ABS(Ct_Na+10^-pH-Kw*10^pH-Ct_Cl-Ct_OAc*Ka*10^pH/(1+Ka*10^pH))</f>
        <v>5.8351115565092398E-2</v>
      </c>
    </row>
    <row r="505" spans="1:102">
      <c r="A505" s="24">
        <v>4.76</v>
      </c>
      <c r="B505" s="19">
        <f>ABS(Ct_Na+10^-pH-Kw*10^pH-Ct_Cl-Ct_OAc*Ka*10^pH/(1+Ka*10^pH))</f>
        <v>0.15113386424938144</v>
      </c>
      <c r="C505" s="19">
        <f>ABS(Ct_Na+10^-pH-Kw*10^pH-Ct_Cl-Ct_OAc*Ka*10^pH/(1+Ka*10^pH))</f>
        <v>0.13917428131213244</v>
      </c>
      <c r="D505" s="19">
        <f>ABS(Ct_Na+10^-pH-Kw*10^pH-Ct_Cl-Ct_OAc*Ka*10^pH/(1+Ka*10^pH))</f>
        <v>0.12830193318736061</v>
      </c>
      <c r="E505" s="19">
        <f>ABS(Ct_Na+10^-pH-Kw*10^pH-Ct_Cl-Ct_OAc*Ka*10^pH/(1+Ka*10^pH))</f>
        <v>0.11837500663865594</v>
      </c>
      <c r="F505" s="19">
        <f>ABS(Ct_Na+10^-pH-Kw*10^pH-Ct_Cl-Ct_OAc*Ka*10^pH/(1+Ka*10^pH))</f>
        <v>0.10927532396900994</v>
      </c>
      <c r="G505" s="19">
        <f>ABS(Ct_Na+10^-pH-Kw*10^pH-Ct_Cl-Ct_OAc*Ka*10^pH/(1+Ka*10^pH))</f>
        <v>0.10090361591293563</v>
      </c>
      <c r="H505" s="19">
        <f>ABS(Ct_Na+10^-pH-Kw*10^pH-Ct_Cl-Ct_OAc*Ka*10^pH/(1+Ka*10^pH))</f>
        <v>9.3175885399636282E-2</v>
      </c>
      <c r="I505" s="19">
        <f>ABS(Ct_Na+10^-pH-Kw*10^pH-Ct_Cl-Ct_OAc*Ka*10^pH/(1+Ka*10^pH))</f>
        <v>8.6020579368803543E-2</v>
      </c>
      <c r="J505" s="19">
        <f>ABS(Ct_Na+10^-pH-Kw*10^pH-Ct_Cl-Ct_OAc*Ka*10^pH/(1+Ka*10^pH))</f>
        <v>7.9376366625887457E-2</v>
      </c>
      <c r="K505" s="19">
        <f>ABS(Ct_Na+10^-pH-Kw*10^pH-Ct_Cl-Ct_OAc*Ka*10^pH/(1+Ka*10^pH))</f>
        <v>7.3190375451448297E-2</v>
      </c>
      <c r="L505" s="19">
        <f>ABS(Ct_Na+10^-pH-Kw*10^pH-Ct_Cl-Ct_OAc*Ka*10^pH/(1+Ka*10^pH))</f>
        <v>6.7416783688638432E-2</v>
      </c>
      <c r="M505" s="19">
        <f>ABS(Ct_Na+10^-pH-Kw*10^pH-Ct_Cl-Ct_OAc*Ka*10^pH/(1+Ka*10^pH))</f>
        <v>6.2015681716977591E-2</v>
      </c>
      <c r="N505" s="19">
        <f>ABS(Ct_Na+10^-pH-Kw*10^pH-Ct_Cl-Ct_OAc*Ka*10^pH/(1+Ka*10^pH))</f>
        <v>5.6952148618545549E-2</v>
      </c>
      <c r="O505" s="19">
        <f>ABS(Ct_Na+10^-pH-Kw*10^pH-Ct_Cl-Ct_OAc*Ka*10^pH/(1+Ka*10^pH))</f>
        <v>5.2195496313957895E-2</v>
      </c>
      <c r="P505" s="19">
        <f>ABS(Ct_Na+10^-pH-Kw*10^pH-Ct_Cl-Ct_OAc*Ka*10^pH/(1+Ka*10^pH))</f>
        <v>4.7718647086110656E-2</v>
      </c>
      <c r="Q505" s="19">
        <f>ABS(Ct_Na+10^-pH-Kw*10^pH-Ct_Cl-Ct_OAc*Ka*10^pH/(1+Ka*10^pH))</f>
        <v>4.3497617814140438E-2</v>
      </c>
      <c r="R505" s="19">
        <f>ABS(Ct_Na+10^-pH-Kw*10^pH-Ct_Cl-Ct_OAc*Ka*10^pH/(1+Ka*10^pH))</f>
        <v>3.9511090168390772E-2</v>
      </c>
      <c r="S505" s="19">
        <f>ABS(Ct_Na+10^-pH-Kw*10^pH-Ct_Cl-Ct_OAc*Ka*10^pH/(1+Ka*10^pH))</f>
        <v>3.5740050503492424E-2</v>
      </c>
      <c r="T505" s="19">
        <f>ABS(Ct_Na+10^-pH-Kw*10^pH-Ct_Cl-Ct_OAc*Ka*10^pH/(1+Ka*10^pH))</f>
        <v>3.2167486610430868E-2</v>
      </c>
      <c r="U505" s="19">
        <f>ABS(Ct_Na+10^-pH-Kw*10^pH-Ct_Cl-Ct_OAc*Ka*10^pH/(1+Ka*10^pH))</f>
        <v>2.8778131122141667E-2</v>
      </c>
      <c r="V505" s="19">
        <f>ABS(Ct_Na+10^-pH-Kw*10^pH-Ct_Cl-Ct_OAc*Ka*10^pH/(1+Ka*10^pH))</f>
        <v>2.5558243408266942E-2</v>
      </c>
      <c r="W505" s="19">
        <f>ABS(Ct_Na+10^-pH-Kw*10^pH-Ct_Cl-Ct_OAc*Ka*10^pH/(1+Ka*10^pH))</f>
        <v>2.2495423387751942E-2</v>
      </c>
      <c r="X505" s="19">
        <f>ABS(Ct_Na+10^-pH-Kw*10^pH-Ct_Cl-Ct_OAc*Ka*10^pH/(1+Ka*10^pH))</f>
        <v>1.9578451939642447E-2</v>
      </c>
      <c r="Y505" s="19">
        <f>ABS(Ct_Na+10^-pH-Kw*10^pH-Ct_Cl-Ct_OAc*Ka*10^pH/(1+Ka*10^pH))</f>
        <v>1.6797153582142666E-2</v>
      </c>
      <c r="Z505" s="19">
        <f>ABS(Ct_Na+10^-pH-Kw*10^pH-Ct_Cl-Ct_OAc*Ka*10^pH/(1+Ka*10^pH))</f>
        <v>1.4142277877256526E-2</v>
      </c>
      <c r="AA505" s="19">
        <f>ABS(Ct_Na+10^-pH-Kw*10^pH-Ct_Cl-Ct_OAc*Ka*10^pH/(1+Ka*10^pH))</f>
        <v>1.1605396648143106E-2</v>
      </c>
      <c r="AB505" s="19">
        <f>ABS(Ct_Na+10^-pH-Kw*10^pH-Ct_Cl-Ct_OAc*Ka*10^pH/(1+Ka*10^pH))</f>
        <v>9.1788146029041992E-3</v>
      </c>
      <c r="AC505" s="19">
        <f>ABS(Ct_Na+10^-pH-Kw*10^pH-Ct_Cl-Ct_OAc*Ka*10^pH/(1+Ka*10^pH))</f>
        <v>6.8554913681009369E-3</v>
      </c>
      <c r="AD505" s="19">
        <f>ABS(Ct_Na+10^-pH-Kw*10^pH-Ct_Cl-Ct_OAc*Ka*10^pH/(1+Ka*10^pH))</f>
        <v>4.6289732680811768E-3</v>
      </c>
      <c r="AE505" s="19">
        <f>ABS(Ct_Na+10^-pH-Kw*10^pH-Ct_Cl-Ct_OAc*Ka*10^pH/(1+Ka*10^pH))</f>
        <v>2.4933334578581545E-3</v>
      </c>
      <c r="AF505" s="19">
        <f>ABS(Ct_Na+10^-pH-Kw*10^pH-Ct_Cl-Ct_OAc*Ka*10^pH/(1+Ka*10^pH))</f>
        <v>4.4311924004403896E-4</v>
      </c>
      <c r="AG505" s="19">
        <f>ABS(Ct_Na+10^-pH-Kw*10^pH-Ct_Cl-Ct_OAc*Ka*10^pH/(1+Ka*10^pH))</f>
        <v>1.5266944202087449E-3</v>
      </c>
      <c r="AH505" s="19">
        <f>ABS(Ct_Na+10^-pH-Kw*10^pH-Ct_Cl-Ct_OAc*Ka*10^pH/(1+Ka*10^pH))</f>
        <v>3.4207460166056289E-3</v>
      </c>
      <c r="AI505" s="19">
        <f>ABS(Ct_Na+10^-pH-Kw*10^pH-Ct_Cl-Ct_OAc*Ka*10^pH/(1+Ka*10^pH))</f>
        <v>5.2433239678554844E-3</v>
      </c>
      <c r="AJ505" s="19">
        <f>ABS(Ct_Na+10^-pH-Kw*10^pH-Ct_Cl-Ct_OAc*Ka*10^pH/(1+Ka*10^pH))</f>
        <v>6.9983990320220055E-3</v>
      </c>
      <c r="AK505" s="19">
        <f>ABS(Ct_Na+10^-pH-Kw*10^pH-Ct_Cl-Ct_OAc*Ka*10^pH/(1+Ka*10^pH))</f>
        <v>8.6896531847643066E-3</v>
      </c>
      <c r="AL505" s="19">
        <f>ABS(Ct_Na+10^-pH-Kw*10^pH-Ct_Cl-Ct_OAc*Ka*10^pH/(1+Ka*10^pH))</f>
        <v>1.0320505403480056E-2</v>
      </c>
      <c r="AM505" s="19">
        <f>ABS(Ct_Na+10^-pH-Kw*10^pH-Ct_Cl-Ct_OAc*Ka*10^pH/(1+Ka*10^pH))</f>
        <v>1.1894134737328636E-2</v>
      </c>
      <c r="AN505" s="19">
        <f>ABS(Ct_Na+10^-pH-Kw*10^pH-Ct_Cl-Ct_OAc*Ka*10^pH/(1+Ka*10^pH))</f>
        <v>1.3413500990699642E-2</v>
      </c>
      <c r="AO505" s="19">
        <f>ABS(Ct_Na+10^-pH-Kw*10^pH-Ct_Cl-Ct_OAc*Ka*10^pH/(1+Ka*10^pH))</f>
        <v>1.4881363303278418E-2</v>
      </c>
      <c r="AP505" s="19">
        <f>ABS(Ct_Na+10^-pH-Kw*10^pH-Ct_Cl-Ct_OAc*Ka*10^pH/(1+Ka*10^pH))</f>
        <v>1.6300296872104568E-2</v>
      </c>
      <c r="AQ505" s="19">
        <f>ABS(Ct_Na+10^-pH-Kw*10^pH-Ct_Cl-Ct_OAc*Ka*10^pH/(1+Ka*10^pH))</f>
        <v>1.7672708028838052E-2</v>
      </c>
      <c r="AR505" s="19">
        <f>ABS(Ct_Na+10^-pH-Kw*10^pH-Ct_Cl-Ct_OAc*Ka*10^pH/(1+Ka*10^pH))</f>
        <v>1.9000847857934995E-2</v>
      </c>
      <c r="AS505" s="19">
        <f>ABS(Ct_Na+10^-pH-Kw*10^pH-Ct_Cl-Ct_OAc*Ka*10^pH/(1+Ka*10^pH))</f>
        <v>2.0286824517854234E-2</v>
      </c>
      <c r="AT505" s="19">
        <f>ABS(Ct_Na+10^-pH-Kw*10^pH-Ct_Cl-Ct_OAc*Ka*10^pH/(1+Ka*10^pH))</f>
        <v>2.1532614407151013E-2</v>
      </c>
      <c r="AU505" s="19">
        <f>ABS(Ct_Na+10^-pH-Kw*10^pH-Ct_Cl-Ct_OAc*Ka*10^pH/(1+Ka*10^pH))</f>
        <v>2.274007229985402E-2</v>
      </c>
      <c r="AV505" s="19">
        <f>ABS(Ct_Na+10^-pH-Kw*10^pH-Ct_Cl-Ct_OAc*Ka*10^pH/(1+Ka*10^pH))</f>
        <v>2.3910940559444857E-2</v>
      </c>
      <c r="AW505" s="19">
        <f>ABS(Ct_Na+10^-pH-Kw*10^pH-Ct_Cl-Ct_OAc*Ka*10^pH/(1+Ka*10^pH))</f>
        <v>2.5046857527704584E-2</v>
      </c>
      <c r="AX505" s="19">
        <f>ABS(Ct_Na+10^-pH-Kw*10^pH-Ct_Cl-Ct_OAc*Ka*10^pH/(1+Ka*10^pH))</f>
        <v>2.6149365173368463E-2</v>
      </c>
      <c r="AY505" s="19">
        <f>ABS(Ct_Na+10^-pH-Kw*10^pH-Ct_Cl-Ct_OAc*Ka*10^pH/(1+Ka*10^pH))</f>
        <v>2.7219916075679751E-2</v>
      </c>
      <c r="AZ505" s="19">
        <f>ABS(Ct_Na+10^-pH-Kw*10^pH-Ct_Cl-Ct_OAc*Ka*10^pH/(1+Ka*10^pH))</f>
        <v>2.8259879809353579E-2</v>
      </c>
      <c r="BA505" s="19">
        <f>ABS(Ct_Na+10^-pH-Kw*10^pH-Ct_Cl-Ct_OAc*Ka*10^pH/(1+Ka*10^pH))</f>
        <v>2.9270548789966155E-2</v>
      </c>
      <c r="BB505" s="19">
        <f>ABS(Ct_Na+10^-pH-Kw*10^pH-Ct_Cl-Ct_OAc*Ka*10^pH/(1+Ka*10^pH))</f>
        <v>3.0253143632228391E-2</v>
      </c>
      <c r="BC505" s="19">
        <f>ABS(Ct_Na+10^-pH-Kw*10^pH-Ct_Cl-Ct_OAc*Ka*10^pH/(1+Ka*10^pH))</f>
        <v>3.120881806785334E-2</v>
      </c>
      <c r="BD505" s="19">
        <f>ABS(Ct_Na+10^-pH-Kw*10^pH-Ct_Cl-Ct_OAc*Ka*10^pH/(1+Ka*10^pH))</f>
        <v>3.2138663464677572E-2</v>
      </c>
      <c r="BE505" s="19">
        <f>ABS(Ct_Na+10^-pH-Kw*10^pH-Ct_Cl-Ct_OAc*Ka*10^pH/(1+Ka*10^pH))</f>
        <v>3.3043712984253168E-2</v>
      </c>
      <c r="BF505" s="19">
        <f>ABS(Ct_Na+10^-pH-Kw*10^pH-Ct_Cl-Ct_OAc*Ka*10^pH/(1+Ka*10^pH))</f>
        <v>3.3924945411208357E-2</v>
      </c>
      <c r="BG505" s="19">
        <f>ABS(Ct_Na+10^-pH-Kw*10^pH-Ct_Cl-Ct_OAc*Ka*10^pH/(1+Ka*10^pH))</f>
        <v>3.4783288684216644E-2</v>
      </c>
      <c r="BH505" s="19">
        <f>ABS(Ct_Na+10^-pH-Kw*10^pH-Ct_Cl-Ct_OAc*Ka*10^pH/(1+Ka*10^pH))</f>
        <v>3.5619623155352942E-2</v>
      </c>
      <c r="BI505" s="19">
        <f>ABS(Ct_Na+10^-pH-Kw*10^pH-Ct_Cl-Ct_OAc*Ka*10^pH/(1+Ka*10^pH))</f>
        <v>3.6434784601903525E-2</v>
      </c>
      <c r="BJ505" s="19">
        <f>ABS(Ct_Na+10^-pH-Kw*10^pH-Ct_Cl-Ct_OAc*Ka*10^pH/(1+Ka*10^pH))</f>
        <v>3.7229567012290327E-2</v>
      </c>
      <c r="BK505" s="19">
        <f>ABS(Ct_Na+10^-pH-Kw*10^pH-Ct_Cl-Ct_OAc*Ka*10^pH/(1+Ka*10^pH))</f>
        <v>3.8004725165630533E-2</v>
      </c>
      <c r="BL505" s="19">
        <f>ABS(Ct_Na+10^-pH-Kw*10^pH-Ct_Cl-Ct_OAc*Ka*10^pH/(1+Ka*10^pH))</f>
        <v>3.8760977022547813E-2</v>
      </c>
      <c r="BM505" s="19">
        <f>ABS(Ct_Na+10^-pH-Kw*10^pH-Ct_Cl-Ct_OAc*Ka*10^pH/(1+Ka*10^pH))</f>
        <v>3.949900594315385E-2</v>
      </c>
      <c r="BN505" s="19">
        <f>ABS(Ct_Na+10^-pH-Kw*10^pH-Ct_Cl-Ct_OAc*Ka*10^pH/(1+Ka*10^pH))</f>
        <v>4.0219462746602569E-2</v>
      </c>
      <c r="BO505" s="19">
        <f>ABS(Ct_Na+10^-pH-Kw*10^pH-Ct_Cl-Ct_OAc*Ka*10^pH/(1+Ka*10^pH))</f>
        <v>4.0922967625264269E-2</v>
      </c>
      <c r="BP505" s="19">
        <f>ABS(Ct_Na+10^-pH-Kw*10^pH-Ct_Cl-Ct_OAc*Ka*10^pH/(1+Ka*10^pH))</f>
        <v>4.1610111925352453E-2</v>
      </c>
      <c r="BQ505" s="19">
        <f>ABS(Ct_Na+10^-pH-Kw*10^pH-Ct_Cl-Ct_OAc*Ka*10^pH/(1+Ka*10^pH))</f>
        <v>4.2281459804748955E-2</v>
      </c>
      <c r="BR505" s="19">
        <f>ABS(Ct_Na+10^-pH-Kw*10^pH-Ct_Cl-Ct_OAc*Ka*10^pH/(1+Ka*10^pH))</f>
        <v>4.2937549777795514E-2</v>
      </c>
      <c r="BS505" s="19">
        <f>ABS(Ct_Na+10^-pH-Kw*10^pH-Ct_Cl-Ct_OAc*Ka*10^pH/(1+Ka*10^pH))</f>
        <v>4.3578896155942175E-2</v>
      </c>
      <c r="BT505" s="19">
        <f>ABS(Ct_Na+10^-pH-Kw*10^pH-Ct_Cl-Ct_OAc*Ka*10^pH/(1+Ka*10^pH))</f>
        <v>4.4205990392352235E-2</v>
      </c>
      <c r="BU505" s="19">
        <f>ABS(Ct_Na+10^-pH-Kw*10^pH-Ct_Cl-Ct_OAc*Ka*10^pH/(1+Ka*10^pH))</f>
        <v>4.4819302337852182E-2</v>
      </c>
      <c r="BV505" s="19">
        <f>ABS(Ct_Na+10^-pH-Kw*10^pH-Ct_Cl-Ct_OAc*Ka*10^pH/(1+Ka*10^pH))</f>
        <v>4.5419281414971674E-2</v>
      </c>
      <c r="BW505" s="19">
        <f>ABS(Ct_Na+10^-pH-Kw*10^pH-Ct_Cl-Ct_OAc*Ka*10^pH/(1+Ka*10^pH))</f>
        <v>4.6006357716239184E-2</v>
      </c>
      <c r="BX505" s="19">
        <f>ABS(Ct_Na+10^-pH-Kw*10^pH-Ct_Cl-Ct_OAc*Ka*10^pH/(1+Ka*10^pH))</f>
        <v>4.6580943032373312E-2</v>
      </c>
      <c r="BY505" s="19">
        <f>ABS(Ct_Na+10^-pH-Kw*10^pH-Ct_Cl-Ct_OAc*Ka*10^pH/(1+Ka*10^pH))</f>
        <v>4.7143431815536187E-2</v>
      </c>
      <c r="BZ505" s="19">
        <f>ABS(Ct_Na+10^-pH-Kw*10^pH-Ct_Cl-Ct_OAc*Ka*10^pH/(1+Ka*10^pH))</f>
        <v>4.7694202082383196E-2</v>
      </c>
      <c r="CA505" s="19">
        <f>ABS(Ct_Na+10^-pH-Kw*10^pH-Ct_Cl-Ct_OAc*Ka*10^pH/(1+Ka*10^pH))</f>
        <v>4.8233616261253949E-2</v>
      </c>
      <c r="CB505" s="19">
        <f>ABS(Ct_Na+10^-pH-Kw*10^pH-Ct_Cl-Ct_OAc*Ka*10^pH/(1+Ka*10^pH))</f>
        <v>4.8762021987494707E-2</v>
      </c>
      <c r="CC505" s="19">
        <f>ABS(Ct_Na+10^-pH-Kw*10^pH-Ct_Cl-Ct_OAc*Ka*10^pH/(1+Ka*10^pH))</f>
        <v>4.9279752850579103E-2</v>
      </c>
      <c r="CD505" s="19">
        <f>ABS(Ct_Na+10^-pH-Kw*10^pH-Ct_Cl-Ct_OAc*Ka*10^pH/(1+Ka*10^pH))</f>
        <v>4.9787129096401775E-2</v>
      </c>
      <c r="CE505" s="19">
        <f>ABS(Ct_Na+10^-pH-Kw*10^pH-Ct_Cl-Ct_OAc*Ka*10^pH/(1+Ka*10^pH))</f>
        <v>5.0284458287851733E-2</v>
      </c>
      <c r="CF505" s="19">
        <f>ABS(Ct_Na+10^-pH-Kw*10^pH-Ct_Cl-Ct_OAc*Ka*10^pH/(1+Ka*10^pH))</f>
        <v>5.0772035926528167E-2</v>
      </c>
      <c r="CG505" s="19">
        <f>ABS(Ct_Na+10^-pH-Kw*10^pH-Ct_Cl-Ct_OAc*Ka*10^pH/(1+Ka*10^pH))</f>
        <v>5.1250146038239998E-2</v>
      </c>
      <c r="CH505" s="19">
        <f>ABS(Ct_Na+10^-pH-Kw*10^pH-Ct_Cl-Ct_OAc*Ka*10^pH/(1+Ka*10^pH))</f>
        <v>5.1719061724726609E-2</v>
      </c>
      <c r="CI505" s="19">
        <f>ABS(Ct_Na+10^-pH-Kw*10^pH-Ct_Cl-Ct_OAc*Ka*10^pH/(1+Ka*10^pH))</f>
        <v>5.2179045683851573E-2</v>
      </c>
      <c r="CJ505" s="19">
        <f>ABS(Ct_Na+10^-pH-Kw*10^pH-Ct_Cl-Ct_OAc*Ka*10^pH/(1+Ka*10^pH))</f>
        <v>5.2630350700351519E-2</v>
      </c>
      <c r="CK505" s="19">
        <f>ABS(Ct_Na+10^-pH-Kw*10^pH-Ct_Cl-Ct_OAc*Ka*10^pH/(1+Ka*10^pH))</f>
        <v>5.3073220109066455E-2</v>
      </c>
      <c r="CL505" s="19">
        <f>ABS(Ct_Na+10^-pH-Kw*10^pH-Ct_Cl-Ct_OAc*Ka*10^pH/(1+Ka*10^pH))</f>
        <v>5.3507888232434797E-2</v>
      </c>
      <c r="CM505" s="19">
        <f>ABS(Ct_Na+10^-pH-Kw*10^pH-Ct_Cl-Ct_OAc*Ka*10^pH/(1+Ka*10^pH))</f>
        <v>5.3934580793906464E-2</v>
      </c>
      <c r="CN505" s="19">
        <f>ABS(Ct_Na+10^-pH-Kw*10^pH-Ct_Cl-Ct_OAc*Ka*10^pH/(1+Ka*10^pH))</f>
        <v>5.435351530880593E-2</v>
      </c>
      <c r="CO505" s="19">
        <f>ABS(Ct_Na+10^-pH-Kw*10^pH-Ct_Cl-Ct_OAc*Ka*10^pH/(1+Ka*10^pH))</f>
        <v>5.4764901454067566E-2</v>
      </c>
      <c r="CP505" s="19">
        <f>ABS(Ct_Na+10^-pH-Kw*10^pH-Ct_Cl-Ct_OAc*Ka*10^pH/(1+Ka*10^pH))</f>
        <v>5.5168941418163822E-2</v>
      </c>
      <c r="CQ505" s="19">
        <f>ABS(Ct_Na+10^-pH-Kw*10^pH-Ct_Cl-Ct_OAc*Ka*10^pH/(1+Ka*10^pH))</f>
        <v>5.5565830232453074E-2</v>
      </c>
      <c r="CR505" s="19">
        <f>ABS(Ct_Na+10^-pH-Kw*10^pH-Ct_Cl-Ct_OAc*Ka*10^pH/(1+Ka*10^pH))</f>
        <v>5.5955756085088099E-2</v>
      </c>
      <c r="CS505" s="19">
        <f>ABS(Ct_Na+10^-pH-Kw*10^pH-Ct_Cl-Ct_OAc*Ka*10^pH/(1+Ka*10^pH))</f>
        <v>5.6338900618546864E-2</v>
      </c>
      <c r="CT505" s="19">
        <f>ABS(Ct_Na+10^-pH-Kw*10^pH-Ct_Cl-Ct_OAc*Ka*10^pH/(1+Ka*10^pH))</f>
        <v>5.6715439211773605E-2</v>
      </c>
      <c r="CU505" s="19">
        <f>ABS(Ct_Na+10^-pH-Kw*10^pH-Ct_Cl-Ct_OAc*Ka*10^pH/(1+Ka*10^pH))</f>
        <v>5.708554124785116E-2</v>
      </c>
      <c r="CV505" s="19">
        <f>ABS(Ct_Na+10^-pH-Kw*10^pH-Ct_Cl-Ct_OAc*Ka*10^pH/(1+Ka*10^pH))</f>
        <v>5.7449370368062996E-2</v>
      </c>
      <c r="CW505" s="19">
        <f>ABS(Ct_Na+10^-pH-Kw*10^pH-Ct_Cl-Ct_OAc*Ka*10^pH/(1+Ka*10^pH))</f>
        <v>5.7807084713145225E-2</v>
      </c>
      <c r="CX505" s="19">
        <f>ABS(Ct_Na+10^-pH-Kw*10^pH-Ct_Cl-Ct_OAc*Ka*10^pH/(1+Ka*10^pH))</f>
        <v>5.8158837152476064E-2</v>
      </c>
    </row>
    <row r="506" spans="1:102">
      <c r="A506" s="23">
        <v>4.7699999999999996</v>
      </c>
      <c r="B506" s="19">
        <f>ABS(Ct_Na+10^-pH-Kw*10^pH-Ct_Cl-Ct_OAc*Ka*10^pH/(1+Ka*10^pH))</f>
        <v>0.1522851963958774</v>
      </c>
      <c r="C506" s="19">
        <f>ABS(Ct_Na+10^-pH-Kw*10^pH-Ct_Cl-Ct_OAc*Ka*10^pH/(1+Ka*10^pH))</f>
        <v>0.14027080695570793</v>
      </c>
      <c r="D506" s="19">
        <f>ABS(Ct_Na+10^-pH-Kw*10^pH-Ct_Cl-Ct_OAc*Ka*10^pH/(1+Ka*10^pH))</f>
        <v>0.12934863473737207</v>
      </c>
      <c r="E506" s="19">
        <f>ABS(Ct_Na+10^-pH-Kw*10^pH-Ct_Cl-Ct_OAc*Ka*10^pH/(1+Ka*10^pH))</f>
        <v>0.11937621662497847</v>
      </c>
      <c r="F506" s="19">
        <f>ABS(Ct_Na+10^-pH-Kw*10^pH-Ct_Cl-Ct_OAc*Ka*10^pH/(1+Ka*10^pH))</f>
        <v>0.11023483335528431</v>
      </c>
      <c r="G506" s="19">
        <f>ABS(Ct_Na+10^-pH-Kw*10^pH-Ct_Cl-Ct_OAc*Ka*10^pH/(1+Ka*10^pH))</f>
        <v>0.1018247607471657</v>
      </c>
      <c r="H506" s="19">
        <f>ABS(Ct_Na+10^-pH-Kw*10^pH-Ct_Cl-Ct_OAc*Ka*10^pH/(1+Ka*10^pH))</f>
        <v>9.4061616801210071E-2</v>
      </c>
      <c r="I506" s="19">
        <f>ABS(Ct_Na+10^-pH-Kw*10^pH-Ct_Cl-Ct_OAc*Ka*10^pH/(1+Ka*10^pH))</f>
        <v>8.6873520554954842E-2</v>
      </c>
      <c r="J506" s="19">
        <f>ABS(Ct_Na+10^-pH-Kw*10^pH-Ct_Cl-Ct_OAc*Ka*10^pH/(1+Ka*10^pH))</f>
        <v>8.0198859754860713E-2</v>
      </c>
      <c r="K506" s="19">
        <f>ABS(Ct_Na+10^-pH-Kw*10^pH-Ct_Cl-Ct_OAc*Ka*10^pH/(1+Ka*10^pH))</f>
        <v>7.398452038925582E-2</v>
      </c>
      <c r="L506" s="19">
        <f>ABS(Ct_Na+10^-pH-Kw*10^pH-Ct_Cl-Ct_OAc*Ka*10^pH/(1+Ka*10^pH))</f>
        <v>6.8184470314691242E-2</v>
      </c>
      <c r="M506" s="19">
        <f>ABS(Ct_Na+10^-pH-Kw*10^pH-Ct_Cl-Ct_OAc*Ka*10^pH/(1+Ka*10^pH))</f>
        <v>6.2758617019130852E-2</v>
      </c>
      <c r="N506" s="19">
        <f>ABS(Ct_Na+10^-pH-Kw*10^pH-Ct_Cl-Ct_OAc*Ka*10^pH/(1+Ka*10^pH))</f>
        <v>5.7671879554542976E-2</v>
      </c>
      <c r="O506" s="19">
        <f>ABS(Ct_Na+10^-pH-Kw*10^pH-Ct_Cl-Ct_OAc*Ka*10^pH/(1+Ka*10^pH))</f>
        <v>5.2893429209021063E-2</v>
      </c>
      <c r="P506" s="19">
        <f>ABS(Ct_Na+10^-pH-Kw*10^pH-Ct_Cl-Ct_OAc*Ka*10^pH/(1+Ka*10^pH))</f>
        <v>4.8396064177941574E-2</v>
      </c>
      <c r="Q506" s="19">
        <f>ABS(Ct_Na+10^-pH-Kw*10^pH-Ct_Cl-Ct_OAc*Ka*10^pH/(1+Ka*10^pH))</f>
        <v>4.415569143435237E-2</v>
      </c>
      <c r="R506" s="19">
        <f>ABS(Ct_Na+10^-pH-Kw*10^pH-Ct_Cl-Ct_OAc*Ka*10^pH/(1+Ka*10^pH))</f>
        <v>4.0150894954295899E-2</v>
      </c>
      <c r="S506" s="19">
        <f>ABS(Ct_Na+10^-pH-Kw*10^pH-Ct_Cl-Ct_OAc*Ka*10^pH/(1+Ka*10^pH))</f>
        <v>3.6362573959647843E-2</v>
      </c>
      <c r="T506" s="19">
        <f>ABS(Ct_Na+10^-pH-Kw*10^pH-Ct_Cl-Ct_OAc*Ka*10^pH/(1+Ka*10^pH))</f>
        <v>3.2773638280507639E-2</v>
      </c>
      <c r="U506" s="19">
        <f>ABS(Ct_Na+10^-pH-Kw*10^pH-Ct_Cl-Ct_OAc*Ka*10^pH/(1+Ka*10^pH))</f>
        <v>2.9368750584913044E-2</v>
      </c>
      <c r="V506" s="19">
        <f>ABS(Ct_Na+10^-pH-Kw*10^pH-Ct_Cl-Ct_OAc*Ka*10^pH/(1+Ka*10^pH))</f>
        <v>2.6134107274098206E-2</v>
      </c>
      <c r="W506" s="19">
        <f>ABS(Ct_Na+10^-pH-Kw*10^pH-Ct_Cl-Ct_OAc*Ka*10^pH/(1+Ka*10^pH))</f>
        <v>2.3057251441859675E-2</v>
      </c>
      <c r="X506" s="19">
        <f>ABS(Ct_Na+10^-pH-Kw*10^pH-Ct_Cl-Ct_OAc*Ka*10^pH/(1+Ka*10^pH))</f>
        <v>2.0126912554013481E-2</v>
      </c>
      <c r="Y506" s="19">
        <f>ABS(Ct_Na+10^-pH-Kw*10^pH-Ct_Cl-Ct_OAc*Ka*10^pH/(1+Ka*10^pH))</f>
        <v>1.7332868498160122E-2</v>
      </c>
      <c r="Z506" s="19">
        <f>ABS(Ct_Na+10^-pH-Kw*10^pH-Ct_Cl-Ct_OAc*Ka*10^pH/(1+Ka*10^pH))</f>
        <v>1.4665826444845549E-2</v>
      </c>
      <c r="AA506" s="19">
        <f>ABS(Ct_Na+10^-pH-Kw*10^pH-Ct_Cl-Ct_OAc*Ka*10^pH/(1+Ka*10^pH))</f>
        <v>1.2117319593900513E-2</v>
      </c>
      <c r="AB506" s="19">
        <f>ABS(Ct_Na+10^-pH-Kw*10^pH-Ct_Cl-Ct_OAc*Ka*10^pH/(1+Ka*10^pH))</f>
        <v>9.6796173886487535E-3</v>
      </c>
      <c r="AC506" s="19">
        <f>ABS(Ct_Na+10^-pH-Kw*10^pH-Ct_Cl-Ct_OAc*Ka*10^pH/(1+Ka*10^pH))</f>
        <v>7.3456471921310856E-3</v>
      </c>
      <c r="AD506" s="19">
        <f>ABS(Ct_Na+10^-pH-Kw*10^pH-Ct_Cl-Ct_OAc*Ka*10^pH/(1+Ka*10^pH))</f>
        <v>5.1089257538016672E-3</v>
      </c>
      <c r="AE506" s="19">
        <f>ABS(Ct_Na+10^-pH-Kw*10^pH-Ct_Cl-Ct_OAc*Ka*10^pH/(1+Ka*10^pH))</f>
        <v>2.9634990680571169E-3</v>
      </c>
      <c r="AF506" s="19">
        <f>ABS(Ct_Na+10^-pH-Kw*10^pH-Ct_Cl-Ct_OAc*Ka*10^pH/(1+Ka*10^pH))</f>
        <v>9.0388944974235941E-4</v>
      </c>
      <c r="AG506" s="19">
        <f>ABS(Ct_Na+10^-pH-Kw*10^pH-Ct_Cl-Ct_OAc*Ka*10^pH/(1+Ka*10^pH))</f>
        <v>1.0749511639326012E-3</v>
      </c>
      <c r="AH506" s="19">
        <f>ABS(Ct_Na+10^-pH-Kw*10^pH-Ct_Cl-Ct_OAc*Ka*10^pH/(1+Ka*10^pH))</f>
        <v>2.9776825232354434E-3</v>
      </c>
      <c r="AI506" s="19">
        <f>ABS(Ct_Na+10^-pH-Kw*10^pH-Ct_Cl-Ct_OAc*Ka*10^pH/(1+Ka*10^pH))</f>
        <v>4.8086126991683867E-3</v>
      </c>
      <c r="AJ506" s="19">
        <f>ABS(Ct_Na+10^-pH-Kw*10^pH-Ct_Cl-Ct_OAc*Ka*10^pH/(1+Ka*10^pH))</f>
        <v>6.5717306463630581E-3</v>
      </c>
      <c r="AK506" s="19">
        <f>ABS(Ct_Na+10^-pH-Kw*10^pH-Ct_Cl-Ct_OAc*Ka*10^pH/(1+Ka*10^pH))</f>
        <v>8.2707352136597648E-3</v>
      </c>
      <c r="AL506" s="19">
        <f>ABS(Ct_Na+10^-pH-Kw*10^pH-Ct_Cl-Ct_OAc*Ka*10^pH/(1+Ka*10^pH))</f>
        <v>9.9090610464101295E-3</v>
      </c>
      <c r="AM506" s="19">
        <f>ABS(Ct_Na+10^-pH-Kw*10^pH-Ct_Cl-Ct_OAc*Ka*10^pH/(1+Ka*10^pH))</f>
        <v>1.1489901762221914E-2</v>
      </c>
      <c r="AN506" s="19">
        <f>ABS(Ct_Na+10^-pH-Kw*10^pH-Ct_Cl-Ct_OAc*Ka*10^pH/(1+Ka*10^pH))</f>
        <v>1.3016230729212583E-2</v>
      </c>
      <c r="AO506" s="19">
        <f>ABS(Ct_Na+10^-pH-Kw*10^pH-Ct_Cl-Ct_OAc*Ka*10^pH/(1+Ka*10^pH))</f>
        <v>1.4490819731220517E-2</v>
      </c>
      <c r="AP506" s="19">
        <f>ABS(Ct_Na+10^-pH-Kw*10^pH-Ct_Cl-Ct_OAc*Ka*10^pH/(1+Ka*10^pH))</f>
        <v>1.5916255766494865E-2</v>
      </c>
      <c r="AQ506" s="19">
        <f>ABS(Ct_Na+10^-pH-Kw*10^pH-Ct_Cl-Ct_OAc*Ka*10^pH/(1+Ka*10^pH))</f>
        <v>1.7294956194055279E-2</v>
      </c>
      <c r="AR506" s="19">
        <f>ABS(Ct_Na+10^-pH-Kw*10^pH-Ct_Cl-Ct_OAc*Ka*10^pH/(1+Ka*10^pH))</f>
        <v>1.862918241427506E-2</v>
      </c>
      <c r="AS506" s="19">
        <f>ABS(Ct_Na+10^-pH-Kw*10^pH-Ct_Cl-Ct_OAc*Ka*10^pH/(1+Ka*10^pH))</f>
        <v>1.992105224655133E-2</v>
      </c>
      <c r="AT506" s="19">
        <f>ABS(Ct_Na+10^-pH-Kw*10^pH-Ct_Cl-Ct_OAc*Ka*10^pH/(1+Ka*10^pH))</f>
        <v>2.1172551146568998E-2</v>
      </c>
      <c r="AU506" s="19">
        <f>ABS(Ct_Na+10^-pH-Kw*10^pH-Ct_Cl-Ct_OAc*Ka*10^pH/(1+Ka*10^pH))</f>
        <v>2.2385542388124548E-2</v>
      </c>
      <c r="AV506" s="19">
        <f>ABS(Ct_Na+10^-pH-Kw*10^pH-Ct_Cl-Ct_OAc*Ka*10^pH/(1+Ka*10^pH))</f>
        <v>2.3561776319329972E-2</v>
      </c>
      <c r="AW506" s="19">
        <f>ABS(Ct_Na+10^-pH-Kw*10^pH-Ct_Cl-Ct_OAc*Ka*10^pH/(1+Ka*10^pH))</f>
        <v>2.4702898789902363E-2</v>
      </c>
      <c r="AX506" s="19">
        <f>ABS(Ct_Na+10^-pH-Kw*10^pH-Ct_Cl-Ct_OAc*Ka*10^pH/(1+Ka*10^pH))</f>
        <v>2.5810458834869703E-2</v>
      </c>
      <c r="AY506" s="19">
        <f>ABS(Ct_Na+10^-pH-Kw*10^pH-Ct_Cl-Ct_OAc*Ka*10^pH/(1+Ka*10^pH))</f>
        <v>2.688591569012784E-2</v>
      </c>
      <c r="AZ506" s="19">
        <f>ABS(Ct_Na+10^-pH-Kw*10^pH-Ct_Cl-Ct_OAc*Ka*10^pH/(1+Ka*10^pH))</f>
        <v>2.7930645206664311E-2</v>
      </c>
      <c r="BA506" s="19">
        <f>ABS(Ct_Na+10^-pH-Kw*10^pH-Ct_Cl-Ct_OAc*Ka*10^pH/(1+Ka*10^pH))</f>
        <v>2.8945945722734956E-2</v>
      </c>
      <c r="BB506" s="19">
        <f>ABS(Ct_Na+10^-pH-Kw*10^pH-Ct_Cl-Ct_OAc*Ka*10^pH/(1+Ka*10^pH))</f>
        <v>2.993304344669253E-2</v>
      </c>
      <c r="BC506" s="19">
        <f>ABS(Ct_Na+10^-pH-Kw*10^pH-Ct_Cl-Ct_OAc*Ka*10^pH/(1+Ka*10^pH))</f>
        <v>3.0893097397391031E-2</v>
      </c>
      <c r="BD506" s="19">
        <f>ABS(Ct_Na+10^-pH-Kw*10^pH-Ct_Cl-Ct_OAc*Ka*10^pH/(1+Ka*10^pH))</f>
        <v>3.1827203944016558E-2</v>
      </c>
      <c r="BE506" s="19">
        <f>ABS(Ct_Na+10^-pH-Kw*10^pH-Ct_Cl-Ct_OAc*Ka*10^pH/(1+Ka*10^pH))</f>
        <v>3.2736400982732075E-2</v>
      </c>
      <c r="BF506" s="19">
        <f>ABS(Ct_Na+10^-pH-Kw*10^pH-Ct_Cl-Ct_OAc*Ka*10^pH/(1+Ka*10^pH))</f>
        <v>3.3621671783586674E-2</v>
      </c>
      <c r="BG506" s="19">
        <f>ABS(Ct_Na+10^-pH-Kw*10^pH-Ct_Cl-Ct_OAc*Ka*10^pH/(1+Ka*10^pH))</f>
        <v>3.4483948537665801E-2</v>
      </c>
      <c r="BH506" s="19">
        <f>ABS(Ct_Na+10^-pH-Kw*10^pH-Ct_Cl-Ct_OAc*Ka*10^pH/(1+Ka*10^pH))</f>
        <v>3.5324115631383955E-2</v>
      </c>
      <c r="BI506" s="19">
        <f>ABS(Ct_Na+10^-pH-Kw*10^pH-Ct_Cl-Ct_OAc*Ka*10^pH/(1+Ka*10^pH))</f>
        <v>3.6143012672096589E-2</v>
      </c>
      <c r="BJ506" s="19">
        <f>ABS(Ct_Na+10^-pH-Kw*10^pH-Ct_Cl-Ct_OAc*Ka*10^pH/(1+Ka*10^pH))</f>
        <v>3.694143728679139E-2</v>
      </c>
      <c r="BK506" s="19">
        <f>ABS(Ct_Na+10^-pH-Kw*10^pH-Ct_Cl-Ct_OAc*Ka*10^pH/(1+Ka*10^pH))</f>
        <v>3.7720147713469036E-2</v>
      </c>
      <c r="BL506" s="19">
        <f>ABS(Ct_Na+10^-pH-Kw*10^pH-Ct_Cl-Ct_OAc*Ka*10^pH/(1+Ka*10^pH))</f>
        <v>3.8479865202910642E-2</v>
      </c>
      <c r="BM506" s="19">
        <f>ABS(Ct_Na+10^-pH-Kw*10^pH-Ct_Cl-Ct_OAc*Ka*10^pH/(1+Ka*10^pH))</f>
        <v>3.9221276246823554E-2</v>
      </c>
      <c r="BN506" s="19">
        <f>ABS(Ct_Na+10^-pH-Kw*10^pH-Ct_Cl-Ct_OAc*Ka*10^pH/(1+Ka*10^pH))</f>
        <v>3.9945034646833751E-2</v>
      </c>
      <c r="BO506" s="19">
        <f>ABS(Ct_Na+10^-pH-Kw*10^pH-Ct_Cl-Ct_OAc*Ka*10^pH/(1+Ka*10^pH))</f>
        <v>4.0651763437431945E-2</v>
      </c>
      <c r="BP506" s="19">
        <f>ABS(Ct_Na+10^-pH-Kw*10^pH-Ct_Cl-Ct_OAc*Ka*10^pH/(1+Ka*10^pH))</f>
        <v>4.1342056674760416E-2</v>
      </c>
      <c r="BQ506" s="19">
        <f>ABS(Ct_Na+10^-pH-Kw*10^pH-Ct_Cl-Ct_OAc*Ka*10^pH/(1+Ka*10^pH))</f>
        <v>4.2016481102035375E-2</v>
      </c>
      <c r="BR506" s="19">
        <f>ABS(Ct_Na+10^-pH-Kw*10^pH-Ct_Cl-Ct_OAc*Ka*10^pH/(1+Ka*10^pH))</f>
        <v>4.2675577701417701E-2</v>
      </c>
      <c r="BS506" s="19">
        <f>ABS(Ct_Na+10^-pH-Kw*10^pH-Ct_Cl-Ct_OAc*Ka*10^pH/(1+Ka*10^pH))</f>
        <v>4.3319863141263362E-2</v>
      </c>
      <c r="BT506" s="19">
        <f>ABS(Ct_Na+10^-pH-Kw*10^pH-Ct_Cl-Ct_OAc*Ka*10^pH/(1+Ka*10^pH))</f>
        <v>4.3949831126890222E-2</v>
      </c>
      <c r="BU506" s="19">
        <f>ABS(Ct_Na+10^-pH-Kw*10^pH-Ct_Cl-Ct_OAc*Ka*10^pH/(1+Ka*10^pH))</f>
        <v>4.4565953662283532E-2</v>
      </c>
      <c r="BV506" s="19">
        <f>ABS(Ct_Na+10^-pH-Kw*10^pH-Ct_Cl-Ct_OAc*Ka*10^pH/(1+Ka*10^pH))</f>
        <v>4.5168682229516095E-2</v>
      </c>
      <c r="BW506" s="19">
        <f>ABS(Ct_Na+10^-pH-Kw*10^pH-Ct_Cl-Ct_OAc*Ka*10^pH/(1+Ka*10^pH))</f>
        <v>4.575844889207703E-2</v>
      </c>
      <c r="BX506" s="19">
        <f>ABS(Ct_Na+10^-pH-Kw*10^pH-Ct_Cl-Ct_OAc*Ka*10^pH/(1+Ka*10^pH))</f>
        <v>4.6335667327774943E-2</v>
      </c>
      <c r="BY506" s="19">
        <f>ABS(Ct_Na+10^-pH-Kw*10^pH-Ct_Cl-Ct_OAc*Ka*10^pH/(1+Ka*10^pH))</f>
        <v>4.6900733796405518E-2</v>
      </c>
      <c r="BZ506" s="19">
        <f>ABS(Ct_Na+10^-pH-Kw*10^pH-Ct_Cl-Ct_OAc*Ka*10^pH/(1+Ka*10^pH))</f>
        <v>4.7454028046939656E-2</v>
      </c>
      <c r="CA506" s="19">
        <f>ABS(Ct_Na+10^-pH-Kw*10^pH-Ct_Cl-Ct_OAc*Ka*10^pH/(1+Ka*10^pH))</f>
        <v>4.7995914168596762E-2</v>
      </c>
      <c r="CB506" s="19">
        <f>ABS(Ct_Na+10^-pH-Kw*10^pH-Ct_Cl-Ct_OAc*Ka*10^pH/(1+Ka*10^pH))</f>
        <v>4.8526741389811917E-2</v>
      </c>
      <c r="CC506" s="19">
        <f>ABS(Ct_Na+10^-pH-Kw*10^pH-Ct_Cl-Ct_OAc*Ka*10^pH/(1+Ka*10^pH))</f>
        <v>4.9046844828780307E-2</v>
      </c>
      <c r="CD506" s="19">
        <f>ABS(Ct_Na+10^-pH-Kw*10^pH-Ct_Cl-Ct_OAc*Ka*10^pH/(1+Ka*10^pH))</f>
        <v>4.9556546198969306E-2</v>
      </c>
      <c r="CE506" s="19">
        <f>ABS(Ct_Na+10^-pH-Kw*10^pH-Ct_Cl-Ct_OAc*Ka*10^pH/(1+Ka*10^pH))</f>
        <v>5.0056154472718925E-2</v>
      </c>
      <c r="CF506" s="19">
        <f>ABS(Ct_Na+10^-pH-Kw*10^pH-Ct_Cl-Ct_OAc*Ka*10^pH/(1+Ka*10^pH))</f>
        <v>5.0545966505806797E-2</v>
      </c>
      <c r="CG506" s="19">
        <f>ABS(Ct_Na+10^-pH-Kw*10^pH-Ct_Cl-Ct_OAc*Ka*10^pH/(1+Ka*10^pH))</f>
        <v>5.1026267625630811E-2</v>
      </c>
      <c r="CH506" s="19">
        <f>ABS(Ct_Na+10^-pH-Kw*10^pH-Ct_Cl-Ct_OAc*Ka*10^pH/(1+Ka*10^pH))</f>
        <v>5.1497332185458218E-2</v>
      </c>
      <c r="CI506" s="19">
        <f>ABS(Ct_Na+10^-pH-Kw*10^pH-Ct_Cl-Ct_OAc*Ka*10^pH/(1+Ka*10^pH))</f>
        <v>5.1959424087003193E-2</v>
      </c>
      <c r="CJ506" s="19">
        <f>ABS(Ct_Na+10^-pH-Kw*10^pH-Ct_Cl-Ct_OAc*Ka*10^pH/(1+Ka*10^pH))</f>
        <v>5.2412797273424669E-2</v>
      </c>
      <c r="CK506" s="19">
        <f>ABS(Ct_Na+10^-pH-Kw*10^pH-Ct_Cl-Ct_OAc*Ka*10^pH/(1+Ka*10^pH))</f>
        <v>5.2857696194679421E-2</v>
      </c>
      <c r="CL506" s="19">
        <f>ABS(Ct_Na+10^-pH-Kw*10^pH-Ct_Cl-Ct_OAc*Ka*10^pH/(1+Ka*10^pH))</f>
        <v>5.3294356247022022E-2</v>
      </c>
      <c r="CM506" s="19">
        <f>ABS(Ct_Na+10^-pH-Kw*10^pH-Ct_Cl-Ct_OAc*Ka*10^pH/(1+Ka*10^pH))</f>
        <v>5.3723004188312468E-2</v>
      </c>
      <c r="CN506" s="19">
        <f>ABS(Ct_Na+10^-pH-Kw*10^pH-Ct_Cl-Ct_OAc*Ka*10^pH/(1+Ka*10^pH))</f>
        <v>5.4143858530670358E-2</v>
      </c>
      <c r="CO506" s="19">
        <f>ABS(Ct_Na+10^-pH-Kw*10^pH-Ct_Cl-Ct_OAc*Ka*10^pH/(1+Ka*10^pH))</f>
        <v>5.45571299119047E-2</v>
      </c>
      <c r="CP506" s="19">
        <f>ABS(Ct_Na+10^-pH-Kw*10^pH-Ct_Cl-Ct_OAc*Ka*10^pH/(1+Ka*10^pH))</f>
        <v>5.4963021447045568E-2</v>
      </c>
      <c r="CQ506" s="19">
        <f>ABS(Ct_Na+10^-pH-Kw*10^pH-Ct_Cl-Ct_OAc*Ka*10^pH/(1+Ka*10^pH))</f>
        <v>5.5361729061210486E-2</v>
      </c>
      <c r="CR506" s="19">
        <f>ABS(Ct_Na+10^-pH-Kw*10^pH-Ct_Cl-Ct_OAc*Ka*10^pH/(1+Ka*10^pH))</f>
        <v>5.575344180495144E-2</v>
      </c>
      <c r="CS506" s="19">
        <f>ABS(Ct_Na+10^-pH-Kw*10^pH-Ct_Cl-Ct_OAc*Ka*10^pH/(1+Ka*10^pH))</f>
        <v>5.6138342153149071E-2</v>
      </c>
      <c r="CT506" s="19">
        <f>ABS(Ct_Na+10^-pH-Kw*10^pH-Ct_Cl-Ct_OAc*Ka*10^pH/(1+Ka*10^pH))</f>
        <v>5.6516606288446777E-2</v>
      </c>
      <c r="CU506" s="19">
        <f>ABS(Ct_Na+10^-pH-Kw*10^pH-Ct_Cl-Ct_OAc*Ka*10^pH/(1+Ka*10^pH))</f>
        <v>5.6888404370149623E-2</v>
      </c>
      <c r="CV506" s="19">
        <f>ABS(Ct_Na+10^-pH-Kw*10^pH-Ct_Cl-Ct_OAc*Ka*10^pH/(1+Ka*10^pH))</f>
        <v>5.7253900789450744E-2</v>
      </c>
      <c r="CW506" s="19">
        <f>ABS(Ct_Na+10^-pH-Kw*10^pH-Ct_Cl-Ct_OAc*Ka*10^pH/(1+Ka*10^pH))</f>
        <v>5.7613254411788821E-2</v>
      </c>
      <c r="CX506" s="19">
        <f>ABS(Ct_Na+10^-pH-Kw*10^pH-Ct_Cl-Ct_OAc*Ka*10^pH/(1+Ka*10^pH))</f>
        <v>5.7966618807087908E-2</v>
      </c>
    </row>
    <row r="507" spans="1:102">
      <c r="A507" s="24">
        <v>4.78</v>
      </c>
      <c r="B507" s="19">
        <f>ABS(Ct_Na+10^-pH-Kw*10^pH-Ct_Cl-Ct_OAc*Ka*10^pH/(1+Ka*10^pH))</f>
        <v>0.15343590961996056</v>
      </c>
      <c r="C507" s="19">
        <f>ABS(Ct_Na+10^-pH-Kw*10^pH-Ct_Cl-Ct_OAc*Ka*10^pH/(1+Ka*10^pH))</f>
        <v>0.14136674272060459</v>
      </c>
      <c r="D507" s="19">
        <f>ABS(Ct_Na+10^-pH-Kw*10^pH-Ct_Cl-Ct_OAc*Ka*10^pH/(1+Ka*10^pH))</f>
        <v>0.13039477281209916</v>
      </c>
      <c r="E507" s="19">
        <f>ABS(Ct_Na+10^-pH-Kw*10^pH-Ct_Cl-Ct_OAc*Ka*10^pH/(1+Ka*10^pH))</f>
        <v>0.12037688724346378</v>
      </c>
      <c r="F507" s="19">
        <f>ABS(Ct_Na+10^-pH-Kw*10^pH-Ct_Cl-Ct_OAc*Ka*10^pH/(1+Ka*10^pH))</f>
        <v>0.11119382547221464</v>
      </c>
      <c r="G507" s="19">
        <f>ABS(Ct_Na+10^-pH-Kw*10^pH-Ct_Cl-Ct_OAc*Ka*10^pH/(1+Ka*10^pH))</f>
        <v>0.10274540864266547</v>
      </c>
      <c r="H507" s="19">
        <f>ABS(Ct_Na+10^-pH-Kw*10^pH-Ct_Cl-Ct_OAc*Ka*10^pH/(1+Ka*10^pH))</f>
        <v>9.4946870030773928E-2</v>
      </c>
      <c r="I507" s="19">
        <f>ABS(Ct_Na+10^-pH-Kw*10^pH-Ct_Cl-Ct_OAc*Ka*10^pH/(1+Ka*10^pH))</f>
        <v>8.7726000945689137E-2</v>
      </c>
      <c r="J507" s="19">
        <f>ABS(Ct_Na+10^-pH-Kw*10^pH-Ct_Cl-Ct_OAc*Ka*10^pH/(1+Ka*10^pH))</f>
        <v>8.1020908223824753E-2</v>
      </c>
      <c r="K507" s="19">
        <f>ABS(Ct_Na+10^-pH-Kw*10^pH-Ct_Cl-Ct_OAc*Ka*10^pH/(1+Ka*10^pH))</f>
        <v>7.4778235689675093E-2</v>
      </c>
      <c r="L507" s="19">
        <f>ABS(Ct_Na+10^-pH-Kw*10^pH-Ct_Cl-Ct_OAc*Ka*10^pH/(1+Ka*10^pH))</f>
        <v>6.8951741324468754E-2</v>
      </c>
      <c r="M507" s="19">
        <f>ABS(Ct_Na+10^-pH-Kw*10^pH-Ct_Cl-Ct_OAc*Ka*10^pH/(1+Ka*10^pH))</f>
        <v>6.3501149821533792E-2</v>
      </c>
      <c r="N507" s="19">
        <f>ABS(Ct_Na+10^-pH-Kw*10^pH-Ct_Cl-Ct_OAc*Ka*10^pH/(1+Ka*10^pH))</f>
        <v>5.8391220287532283E-2</v>
      </c>
      <c r="O507" s="19">
        <f>ABS(Ct_Na+10^-pH-Kw*10^pH-Ct_Cl-Ct_OAc*Ka*10^pH/(1+Ka*10^pH))</f>
        <v>5.3590983452561185E-2</v>
      </c>
      <c r="P507" s="19">
        <f>ABS(Ct_Na+10^-pH-Kw*10^pH-Ct_Cl-Ct_OAc*Ka*10^pH/(1+Ka*10^pH))</f>
        <v>4.9073113490235389E-2</v>
      </c>
      <c r="Q507" s="19">
        <f>ABS(Ct_Na+10^-pH-Kw*10^pH-Ct_Cl-Ct_OAc*Ka*10^pH/(1+Ka*10^pH))</f>
        <v>4.4813407525756827E-2</v>
      </c>
      <c r="R507" s="19">
        <f>ABS(Ct_Na+10^-pH-Kw*10^pH-Ct_Cl-Ct_OAc*Ka*10^pH/(1+Ka*10^pH))</f>
        <v>4.0790351892638174E-2</v>
      </c>
      <c r="S507" s="19">
        <f>ABS(Ct_Na+10^-pH-Kw*10^pH-Ct_Cl-Ct_OAc*Ka*10^pH/(1+Ka*10^pH))</f>
        <v>3.6984758726174571E-2</v>
      </c>
      <c r="T507" s="19">
        <f>ABS(Ct_Na+10^-pH-Kw*10^pH-Ct_Cl-Ct_OAc*Ka*10^pH/(1+Ka*10^pH))</f>
        <v>3.3379459936893285E-2</v>
      </c>
      <c r="U507" s="19">
        <f>ABS(Ct_Na+10^-pH-Kw*10^pH-Ct_Cl-Ct_OAc*Ka*10^pH/(1+Ka*10^pH))</f>
        <v>2.9959048265011019E-2</v>
      </c>
      <c r="V507" s="19">
        <f>ABS(Ct_Na+10^-pH-Kw*10^pH-Ct_Cl-Ct_OAc*Ka*10^pH/(1+Ka*10^pH))</f>
        <v>2.6709657176722877E-2</v>
      </c>
      <c r="W507" s="19">
        <f>ABS(Ct_Na+10^-pH-Kw*10^pH-Ct_Cl-Ct_OAc*Ka*10^pH/(1+Ka*10^pH))</f>
        <v>2.3618772970790243E-2</v>
      </c>
      <c r="X507" s="19">
        <f>ABS(Ct_Na+10^-pH-Kw*10^pH-Ct_Cl-Ct_OAc*Ka*10^pH/(1+Ka*10^pH))</f>
        <v>2.0675073727044895E-2</v>
      </c>
      <c r="Y507" s="19">
        <f>ABS(Ct_Na+10^-pH-Kw*10^pH-Ct_Cl-Ct_OAc*Ka*10^pH/(1+Ka*10^pH))</f>
        <v>1.7868290727194664E-2</v>
      </c>
      <c r="Z507" s="19">
        <f>ABS(Ct_Na+10^-pH-Kw*10^pH-Ct_Cl-Ct_OAc*Ka*10^pH/(1+Ka*10^pH))</f>
        <v>1.5189088772792174E-2</v>
      </c>
      <c r="AA507" s="19">
        <f>ABS(Ct_Na+10^-pH-Kw*10^pH-Ct_Cl-Ct_OAc*Ka*10^pH/(1+Ka*10^pH))</f>
        <v>1.2628962460807573E-2</v>
      </c>
      <c r="AB507" s="19">
        <f>ABS(Ct_Na+10^-pH-Kw*10^pH-Ct_Cl-Ct_OAc*Ka*10^pH/(1+Ka*10^pH))</f>
        <v>1.0180145988474498E-2</v>
      </c>
      <c r="AC507" s="19">
        <f>ABS(Ct_Na+10^-pH-Kw*10^pH-Ct_Cl-Ct_OAc*Ka*10^pH/(1+Ka*10^pH))</f>
        <v>7.8355344724108864E-3</v>
      </c>
      <c r="AD507" s="19">
        <f>ABS(Ct_Na+10^-pH-Kw*10^pH-Ct_Cl-Ct_OAc*Ka*10^pH/(1+Ka*10^pH))</f>
        <v>5.5886151028499212E-3</v>
      </c>
      <c r="AE507" s="19">
        <f>ABS(Ct_Na+10^-pH-Kw*10^pH-Ct_Cl-Ct_OAc*Ka*10^pH/(1+Ka*10^pH))</f>
        <v>3.4334067279649244E-3</v>
      </c>
      <c r="AF507" s="19">
        <f>ABS(Ct_Na+10^-pH-Kw*10^pH-Ct_Cl-Ct_OAc*Ka*10^pH/(1+Ka*10^pH))</f>
        <v>1.3644066880753314E-3</v>
      </c>
      <c r="AG507" s="19">
        <f>ABS(Ct_Na+10^-pH-Kw*10^pH-Ct_Cl-Ct_OAc*Ka*10^pH/(1+Ka*10^pH))</f>
        <v>6.2345609534799479E-4</v>
      </c>
      <c r="AH507" s="19">
        <f>ABS(Ct_Na+10^-pH-Kw*10^pH-Ct_Cl-Ct_OAc*Ka*10^pH/(1+Ka*10^pH))</f>
        <v>2.5348626178704273E-3</v>
      </c>
      <c r="AI507" s="19">
        <f>ABS(Ct_Na+10^-pH-Kw*10^pH-Ct_Cl-Ct_OAc*Ka*10^pH/(1+Ka*10^pH))</f>
        <v>4.3741405923731561E-3</v>
      </c>
      <c r="AJ507" s="19">
        <f>ABS(Ct_Na+10^-pH-Kw*10^pH-Ct_Cl-Ct_OAc*Ka*10^pH/(1+Ka*10^pH))</f>
        <v>6.1452971604128159E-3</v>
      </c>
      <c r="AK507" s="19">
        <f>ABS(Ct_Na+10^-pH-Kw*10^pH-Ct_Cl-Ct_OAc*Ka*10^pH/(1+Ka*10^pH))</f>
        <v>7.8520480350692257E-3</v>
      </c>
      <c r="AL507" s="19">
        <f>ABS(Ct_Na+10^-pH-Kw*10^pH-Ct_Cl-Ct_OAc*Ka*10^pH/(1+Ka*10^pH))</f>
        <v>9.4978435213450216E-3</v>
      </c>
      <c r="AM507" s="19">
        <f>ABS(Ct_Na+10^-pH-Kw*10^pH-Ct_Cl-Ct_OAc*Ka*10^pH/(1+Ka*10^pH))</f>
        <v>1.1085891797576096E-2</v>
      </c>
      <c r="AN507" s="19">
        <f>ABS(Ct_Na+10^-pH-Kw*10^pH-Ct_Cl-Ct_OAc*Ka*10^pH/(1+Ka*10^pH))</f>
        <v>1.2619179788419851E-2</v>
      </c>
      <c r="AO507" s="19">
        <f>ABS(Ct_Na+10^-pH-Kw*10^pH-Ct_Cl-Ct_OAc*Ka*10^pH/(1+Ka*10^pH))</f>
        <v>1.4100491915167226E-2</v>
      </c>
      <c r="AP507" s="19">
        <f>ABS(Ct_Na+10^-pH-Kw*10^pH-Ct_Cl-Ct_OAc*Ka*10^pH/(1+Ka*10^pH))</f>
        <v>1.5532426971023021E-2</v>
      </c>
      <c r="AQ507" s="19">
        <f>ABS(Ct_Na+10^-pH-Kw*10^pH-Ct_Cl-Ct_OAc*Ka*10^pH/(1+Ka*10^pH))</f>
        <v>1.6917413336522871E-2</v>
      </c>
      <c r="AR507" s="19">
        <f>ABS(Ct_Na+10^-pH-Kw*10^pH-Ct_Cl-Ct_OAc*Ka*10^pH/(1+Ka*10^pH))</f>
        <v>1.8257722722490502E-2</v>
      </c>
      <c r="AS507" s="19">
        <f>ABS(Ct_Na+10^-pH-Kw*10^pH-Ct_Cl-Ct_OAc*Ka*10^pH/(1+Ka*10^pH))</f>
        <v>1.9555482604141666E-2</v>
      </c>
      <c r="AT507" s="19">
        <f>ABS(Ct_Na+10^-pH-Kw*10^pH-Ct_Cl-Ct_OAc*Ka*10^pH/(1+Ka*10^pH))</f>
        <v>2.0812687489491256E-2</v>
      </c>
      <c r="AU507" s="19">
        <f>ABS(Ct_Na+10^-pH-Kw*10^pH-Ct_Cl-Ct_OAc*Ka*10^pH/(1+Ka*10^pH))</f>
        <v>2.2031209147599297E-2</v>
      </c>
      <c r="AV507" s="19">
        <f>ABS(Ct_Na+10^-pH-Kw*10^pH-Ct_Cl-Ct_OAc*Ka*10^pH/(1+Ka*10^pH))</f>
        <v>2.3212805906976823E-2</v>
      </c>
      <c r="AW507" s="19">
        <f>ABS(Ct_Na+10^-pH-Kw*10^pH-Ct_Cl-Ct_OAc*Ka*10^pH/(1+Ka*10^pH))</f>
        <v>2.4359131121298276E-2</v>
      </c>
      <c r="AX507" s="19">
        <f>ABS(Ct_Na+10^-pH-Kw*10^pH-Ct_Cl-Ct_OAc*Ka*10^pH/(1+Ka*10^pH))</f>
        <v>2.5471740888139707E-2</v>
      </c>
      <c r="AY507" s="19">
        <f>ABS(Ct_Na+10^-pH-Kw*10^pH-Ct_Cl-Ct_OAc*Ka*10^pH/(1+Ka*10^pH))</f>
        <v>2.6552101096521955E-2</v>
      </c>
      <c r="AZ507" s="19">
        <f>ABS(Ct_Na+10^-pH-Kw*10^pH-Ct_Cl-Ct_OAc*Ka*10^pH/(1+Ka*10^pH))</f>
        <v>2.7601593870378992E-2</v>
      </c>
      <c r="BA507" s="19">
        <f>ABS(Ct_Na+10^-pH-Kw*10^pH-Ct_Cl-Ct_OAc*Ka*10^pH/(1+Ka*10^pH))</f>
        <v>2.8621523467507654E-2</v>
      </c>
      <c r="BB507" s="19">
        <f>ABS(Ct_Na+10^-pH-Kw*10^pH-Ct_Cl-Ct_OAc*Ka*10^pH/(1+Ka*10^pH))</f>
        <v>2.9613121686938304E-2</v>
      </c>
      <c r="BC507" s="19">
        <f>ABS(Ct_Na+10^-pH-Kw*10^pH-Ct_Cl-Ct_OAc*Ka*10^pH/(1+Ka*10^pH))</f>
        <v>3.0577552831864037E-2</v>
      </c>
      <c r="BD507" s="19">
        <f>ABS(Ct_Na+10^-pH-Kw*10^pH-Ct_Cl-Ct_OAc*Ka*10^pH/(1+Ka*10^pH))</f>
        <v>3.1515918270170112E-2</v>
      </c>
      <c r="BE507" s="19">
        <f>ABS(Ct_Na+10^-pH-Kw*10^pH-Ct_Cl-Ct_OAc*Ka*10^pH/(1+Ka*10^pH))</f>
        <v>3.2429260630121366E-2</v>
      </c>
      <c r="BF507" s="19">
        <f>ABS(Ct_Na+10^-pH-Kw*10^pH-Ct_Cl-Ct_OAc*Ka*10^pH/(1+Ka*10^pH))</f>
        <v>3.3318567664810762E-2</v>
      </c>
      <c r="BG507" s="19">
        <f>ABS(Ct_Na+10^-pH-Kw*10^pH-Ct_Cl-Ct_OAc*Ka*10^pH/(1+Ka*10^pH))</f>
        <v>3.4184775815482224E-2</v>
      </c>
      <c r="BH507" s="19">
        <f>ABS(Ct_Na+10^-pH-Kw*10^pH-Ct_Cl-Ct_OAc*Ka*10^pH/(1+Ka*10^pH))</f>
        <v>3.5028773500751884E-2</v>
      </c>
      <c r="BI507" s="19">
        <f>ABS(Ct_Na+10^-pH-Kw*10^pH-Ct_Cl-Ct_OAc*Ka*10^pH/(1+Ka*10^pH))</f>
        <v>3.5851404156014718E-2</v>
      </c>
      <c r="BJ507" s="19">
        <f>ABS(Ct_Na+10^-pH-Kw*10^pH-Ct_Cl-Ct_OAc*Ka*10^pH/(1+Ka*10^pH))</f>
        <v>3.665346904489597E-2</v>
      </c>
      <c r="BK507" s="19">
        <f>ABS(Ct_Na+10^-pH-Kw*10^pH-Ct_Cl-Ct_OAc*Ka*10^pH/(1+Ka*10^pH))</f>
        <v>3.7435729862446809E-2</v>
      </c>
      <c r="BL507" s="19">
        <f>ABS(Ct_Na+10^-pH-Kw*10^pH-Ct_Cl-Ct_OAc*Ka*10^pH/(1+Ka*10^pH))</f>
        <v>3.8198911147862266E-2</v>
      </c>
      <c r="BM507" s="19">
        <f>ABS(Ct_Na+10^-pH-Kw*10^pH-Ct_Cl-Ct_OAc*Ka*10^pH/(1+Ka*10^pH))</f>
        <v>3.8943702522785811E-2</v>
      </c>
      <c r="BN507" s="19">
        <f>ABS(Ct_Na+10^-pH-Kw*10^pH-Ct_Cl-Ct_OAc*Ka*10^pH/(1+Ka*10^pH))</f>
        <v>3.9670760769734956E-2</v>
      </c>
      <c r="BO507" s="19">
        <f>ABS(Ct_Na+10^-pH-Kw*10^pH-Ct_Cl-Ct_OAc*Ka*10^pH/(1+Ka*10^pH))</f>
        <v>4.0380711763814706E-2</v>
      </c>
      <c r="BP507" s="19">
        <f>ABS(Ct_Na+10^-pH-Kw*10^pH-Ct_Cl-Ct_OAc*Ka*10^pH/(1+Ka*10^pH))</f>
        <v>4.1074152269660061E-2</v>
      </c>
      <c r="BQ507" s="19">
        <f>ABS(Ct_Na+10^-pH-Kw*10^pH-Ct_Cl-Ct_OAc*Ka*10^pH/(1+Ka*10^pH))</f>
        <v>4.1751651614451504E-2</v>
      </c>
      <c r="BR507" s="19">
        <f>ABS(Ct_Na+10^-pH-Kw*10^pH-Ct_Cl-Ct_OAc*Ka*10^pH/(1+Ka*10^pH))</f>
        <v>4.2413753246861301E-2</v>
      </c>
      <c r="BS507" s="19">
        <f>ABS(Ct_Na+10^-pH-Kw*10^pH-Ct_Cl-Ct_OAc*Ka*10^pH/(1+Ka*10^pH))</f>
        <v>4.3060976190902364E-2</v>
      </c>
      <c r="BT507" s="19">
        <f>ABS(Ct_Na+10^-pH-Kw*10^pH-Ct_Cl-Ct_OAc*Ka*10^pH/(1+Ka*10^pH))</f>
        <v>4.3693816402853608E-2</v>
      </c>
      <c r="BU507" s="19">
        <f>ABS(Ct_Na+10^-pH-Kw*10^pH-Ct_Cl-Ct_OAc*Ka*10^pH/(1+Ka*10^pH))</f>
        <v>4.4312748038718014E-2</v>
      </c>
      <c r="BV507" s="19">
        <f>ABS(Ct_Na+10^-pH-Kw*10^pH-Ct_Cl-Ct_OAc*Ka*10^pH/(1+Ka*10^pH))</f>
        <v>4.4918224639020135E-2</v>
      </c>
      <c r="BW507" s="19">
        <f>ABS(Ct_Na+10^-pH-Kw*10^pH-Ct_Cl-Ct_OAc*Ka*10^pH/(1+Ka*10^pH))</f>
        <v>4.5510680237165264E-2</v>
      </c>
      <c r="BX507" s="19">
        <f>ABS(Ct_Na+10^-pH-Kw*10^pH-Ct_Cl-Ct_OAc*Ka*10^pH/(1+Ka*10^pH))</f>
        <v>4.6090530397051951E-2</v>
      </c>
      <c r="BY507" s="19">
        <f>ABS(Ct_Na+10^-pH-Kw*10^pH-Ct_Cl-Ct_OAc*Ka*10^pH/(1+Ka*10^pH))</f>
        <v>4.6658173185151558E-2</v>
      </c>
      <c r="BZ507" s="19">
        <f>ABS(Ct_Na+10^-pH-Kw*10^pH-Ct_Cl-Ct_OAc*Ka*10^pH/(1+Ka*10^pH))</f>
        <v>4.7213990081832441E-2</v>
      </c>
      <c r="CA507" s="19">
        <f>ABS(Ct_Na+10^-pH-Kw*10^pH-Ct_Cl-Ct_OAc*Ka*10^pH/(1+Ka*10^pH))</f>
        <v>4.7758346836313678E-2</v>
      </c>
      <c r="CB507" s="19">
        <f>ABS(Ct_Na+10^-pH-Kw*10^pH-Ct_Cl-Ct_OAc*Ka*10^pH/(1+Ka*10^pH))</f>
        <v>4.8291594269274929E-2</v>
      </c>
      <c r="CC507" s="19">
        <f>ABS(Ct_Na+10^-pH-Kw*10^pH-Ct_Cl-Ct_OAc*Ka*10^pH/(1+Ka*10^pH))</f>
        <v>4.8814069026822823E-2</v>
      </c>
      <c r="CD507" s="19">
        <f>ABS(Ct_Na+10^-pH-Kw*10^pH-Ct_Cl-Ct_OAc*Ka*10^pH/(1+Ka*10^pH))</f>
        <v>4.9326094289219732E-2</v>
      </c>
      <c r="CE507" s="19">
        <f>ABS(Ct_Na+10^-pH-Kw*10^pH-Ct_Cl-Ct_OAc*Ka*10^pH/(1+Ka*10^pH))</f>
        <v>4.9827980437509786E-2</v>
      </c>
      <c r="CF507" s="19">
        <f>ABS(Ct_Na+10^-pH-Kw*10^pH-Ct_Cl-Ct_OAc*Ka*10^pH/(1+Ka*10^pH))</f>
        <v>5.0320025680931392E-2</v>
      </c>
      <c r="CG507" s="19">
        <f>ABS(Ct_Na+10^-pH-Kw*10^pH-Ct_Cl-Ct_OAc*Ka*10^pH/(1+Ka*10^pH))</f>
        <v>5.0802516647781723E-2</v>
      </c>
      <c r="CH507" s="19">
        <f>ABS(Ct_Na+10^-pH-Kw*10^pH-Ct_Cl-Ct_OAc*Ka*10^pH/(1+Ka*10^pH))</f>
        <v>5.1275728942192608E-2</v>
      </c>
      <c r="CI507" s="19">
        <f>ABS(Ct_Na+10^-pH-Kw*10^pH-Ct_Cl-Ct_OAc*Ka*10^pH/(1+Ka*10^pH))</f>
        <v>5.1739927669090913E-2</v>
      </c>
      <c r="CJ507" s="19">
        <f>ABS(Ct_Na+10^-pH-Kw*10^pH-Ct_Cl-Ct_OAc*Ka*10^pH/(1+Ka*10^pH))</f>
        <v>5.2195367929443973E-2</v>
      </c>
      <c r="CK507" s="19">
        <f>ABS(Ct_Na+10^-pH-Kw*10^pH-Ct_Cl-Ct_OAc*Ka*10^pH/(1+Ka*10^pH))</f>
        <v>5.264229528773437E-2</v>
      </c>
      <c r="CL507" s="19">
        <f>ABS(Ct_Na+10^-pH-Kw*10^pH-Ct_Cl-Ct_OAc*Ka*10^pH/(1+Ka*10^pH))</f>
        <v>5.3080946213463813E-2</v>
      </c>
      <c r="CM507" s="19">
        <f>ABS(Ct_Na+10^-pH-Kw*10^pH-Ct_Cl-Ct_OAc*Ka*10^pH/(1+Ka*10^pH))</f>
        <v>5.3511548498354183E-2</v>
      </c>
      <c r="CN507" s="19">
        <f>ABS(Ct_Na+10^-pH-Kw*10^pH-Ct_Cl-Ct_OAc*Ka*10^pH/(1+Ka*10^pH))</f>
        <v>5.3934321650791997E-2</v>
      </c>
      <c r="CO507" s="19">
        <f>ABS(Ct_Na+10^-pH-Kw*10^pH-Ct_Cl-Ct_OAc*Ka*10^pH/(1+Ka*10^pH))</f>
        <v>5.4349477268951674E-2</v>
      </c>
      <c r="CP507" s="19">
        <f>ABS(Ct_Na+10^-pH-Kw*10^pH-Ct_Cl-Ct_OAc*Ka*10^pH/(1+Ka*10^pH))</f>
        <v>5.4757219393929926E-2</v>
      </c>
      <c r="CQ507" s="19">
        <f>ABS(Ct_Na+10^-pH-Kw*10^pH-Ct_Cl-Ct_OAc*Ka*10^pH/(1+Ka*10^pH))</f>
        <v>5.5157744844129802E-2</v>
      </c>
      <c r="CR507" s="19">
        <f>ABS(Ct_Na+10^-pH-Kw*10^pH-Ct_Cl-Ct_OAc*Ka*10^pH/(1+Ka*10^pH))</f>
        <v>5.555124353204545E-2</v>
      </c>
      <c r="CS507" s="19">
        <f>ABS(Ct_Na+10^-pH-Kw*10^pH-Ct_Cl-Ct_OAc*Ka*10^pH/(1+Ka*10^pH))</f>
        <v>5.5937898764519073E-2</v>
      </c>
      <c r="CT507" s="19">
        <f>ABS(Ct_Na+10^-pH-Kw*10^pH-Ct_Cl-Ct_OAc*Ka*10^pH/(1+Ka*10^pH))</f>
        <v>5.6317887527467331E-2</v>
      </c>
      <c r="CU507" s="19">
        <f>ABS(Ct_Na+10^-pH-Kw*10^pH-Ct_Cl-Ct_OAc*Ka*10^pH/(1+Ka*10^pH))</f>
        <v>5.6691380756006188E-2</v>
      </c>
      <c r="CV507" s="19">
        <f>ABS(Ct_Na+10^-pH-Kw*10^pH-Ct_Cl-Ct_OAc*Ka*10^pH/(1+Ka*10^pH))</f>
        <v>5.7058543590841011E-2</v>
      </c>
      <c r="CW507" s="19">
        <f>ABS(Ct_Na+10^-pH-Kw*10^pH-Ct_Cl-Ct_OAc*Ka*10^pH/(1+Ka*10^pH))</f>
        <v>5.7419535621729037E-2</v>
      </c>
      <c r="CX507" s="19">
        <f>ABS(Ct_Na+10^-pH-Kw*10^pH-Ct_Cl-Ct_OAc*Ka*10^pH/(1+Ka*10^pH))</f>
        <v>5.7774511118768898E-2</v>
      </c>
    </row>
    <row r="508" spans="1:102">
      <c r="A508" s="23">
        <v>4.79</v>
      </c>
      <c r="B508" s="19">
        <f>ABS(Ct_Na+10^-pH-Kw*10^pH-Ct_Cl-Ct_OAc*Ka*10^pH/(1+Ka*10^pH))</f>
        <v>0.15458569997513388</v>
      </c>
      <c r="C508" s="19">
        <f>ABS(Ct_Na+10^-pH-Kw*10^pH-Ct_Cl-Ct_OAc*Ka*10^pH/(1+Ka*10^pH))</f>
        <v>0.14246179914372853</v>
      </c>
      <c r="D508" s="19">
        <f>ABS(Ct_Na+10^-pH-Kw*10^pH-Ct_Cl-Ct_OAc*Ka*10^pH/(1+Ka*10^pH))</f>
        <v>0.13144007111517819</v>
      </c>
      <c r="E508" s="19">
        <f>ABS(Ct_Na+10^-pH-Kw*10^pH-Ct_Cl-Ct_OAc*Ka*10^pH/(1+Ka*10^pH))</f>
        <v>0.1213767542195453</v>
      </c>
      <c r="F508" s="19">
        <f>ABS(Ct_Na+10^-pH-Kw*10^pH-Ct_Cl-Ct_OAc*Ka*10^pH/(1+Ka*10^pH))</f>
        <v>0.11215204706521512</v>
      </c>
      <c r="G508" s="19">
        <f>ABS(Ct_Na+10^-pH-Kw*10^pH-Ct_Cl-Ct_OAc*Ka*10^pH/(1+Ka*10^pH))</f>
        <v>0.10366531648323137</v>
      </c>
      <c r="H508" s="19">
        <f>ABS(Ct_Na+10^-pH-Kw*10^pH-Ct_Cl-Ct_OAc*Ka*10^pH/(1+Ka*10^pH))</f>
        <v>9.5831411330631E-2</v>
      </c>
      <c r="I508" s="19">
        <f>ABS(Ct_Na+10^-pH-Kw*10^pH-Ct_Cl-Ct_OAc*Ka*10^pH/(1+Ka*10^pH))</f>
        <v>8.8577795448593594E-2</v>
      </c>
      <c r="J508" s="19">
        <f>ABS(Ct_Na+10^-pH-Kw*10^pH-Ct_Cl-Ct_OAc*Ka*10^pH/(1+Ka*10^pH))</f>
        <v>8.1842294986701744E-2</v>
      </c>
      <c r="K508" s="19">
        <f>ABS(Ct_Na+10^-pH-Kw*10^pH-Ct_Cl-Ct_OAc*Ka*10^pH/(1+Ka*10^pH))</f>
        <v>7.55713117980438E-2</v>
      </c>
      <c r="L508" s="19">
        <f>ABS(Ct_Na+10^-pH-Kw*10^pH-Ct_Cl-Ct_OAc*Ka*10^pH/(1+Ka*10^pH))</f>
        <v>6.9718394155296376E-2</v>
      </c>
      <c r="M508" s="19">
        <f>ABS(Ct_Na+10^-pH-Kw*10^pH-Ct_Cl-Ct_OAc*Ka*10^pH/(1+Ka*10^pH))</f>
        <v>6.4243084102403633E-2</v>
      </c>
      <c r="N508" s="19">
        <f>ABS(Ct_Na+10^-pH-Kw*10^pH-Ct_Cl-Ct_OAc*Ka*10^pH/(1+Ka*10^pH))</f>
        <v>5.9109980927816684E-2</v>
      </c>
      <c r="O508" s="19">
        <f>ABS(Ct_Na+10^-pH-Kw*10^pH-Ct_Cl-Ct_OAc*Ka*10^pH/(1+Ka*10^pH))</f>
        <v>5.4287974915325943E-2</v>
      </c>
      <c r="P508" s="19">
        <f>ABS(Ct_Na+10^-pH-Kw*10^pH-Ct_Cl-Ct_OAc*Ka*10^pH/(1+Ka*10^pH))</f>
        <v>4.9749616315334602E-2</v>
      </c>
      <c r="Q508" s="19">
        <f>ABS(Ct_Na+10^-pH-Kw*10^pH-Ct_Cl-Ct_OAc*Ka*10^pH/(1+Ka*10^pH))</f>
        <v>4.5470592492485667E-2</v>
      </c>
      <c r="R508" s="19">
        <f>ABS(Ct_Na+10^-pH-Kw*10^pH-Ct_Cl-Ct_OAc*Ka*10^pH/(1+Ka*10^pH))</f>
        <v>4.1429292215350563E-2</v>
      </c>
      <c r="S508" s="19">
        <f>ABS(Ct_Na+10^-pH-Kw*10^pH-Ct_Cl-Ct_OAc*Ka*10^pH/(1+Ka*10^pH))</f>
        <v>3.7606440601844343E-2</v>
      </c>
      <c r="T508" s="19">
        <f>ABS(Ct_Na+10^-pH-Kw*10^pH-Ct_Cl-Ct_OAc*Ka*10^pH/(1+Ka*10^pH))</f>
        <v>3.3984791704838493E-2</v>
      </c>
      <c r="U508" s="19">
        <f>ABS(Ct_Na+10^-pH-Kw*10^pH-Ct_Cl-Ct_OAc*Ka*10^pH/(1+Ka*10^pH))</f>
        <v>3.0548868392294464E-2</v>
      </c>
      <c r="V508" s="19">
        <f>ABS(Ct_Na+10^-pH-Kw*10^pH-Ct_Cl-Ct_OAc*Ka*10^pH/(1+Ka*10^pH))</f>
        <v>2.7284741245377643E-2</v>
      </c>
      <c r="W508" s="19">
        <f>ABS(Ct_Na+10^-pH-Kw*10^pH-Ct_Cl-Ct_OAc*Ka*10^pH/(1+Ka*10^pH))</f>
        <v>2.4179839812944554E-2</v>
      </c>
      <c r="X508" s="19">
        <f>ABS(Ct_Na+10^-pH-Kw*10^pH-Ct_Cl-Ct_OAc*Ka*10^pH/(1+Ka*10^pH))</f>
        <v>2.1222790829674969E-2</v>
      </c>
      <c r="Y508" s="19">
        <f>ABS(Ct_Na+10^-pH-Kw*10^pH-Ct_Cl-Ct_OAc*Ka*10^pH/(1+Ka*10^pH))</f>
        <v>1.8403279008417903E-2</v>
      </c>
      <c r="Z508" s="19">
        <f>ABS(Ct_Na+10^-pH-Kw*10^pH-Ct_Cl-Ct_OAc*Ka*10^pH/(1+Ka*10^pH))</f>
        <v>1.5711926815399804E-2</v>
      </c>
      <c r="AA508" s="19">
        <f>ABS(Ct_Na+10^-pH-Kw*10^pH-Ct_Cl-Ct_OAc*Ka*10^pH/(1+Ka*10^pH))</f>
        <v>1.3140190275404723E-2</v>
      </c>
      <c r="AB508" s="19">
        <f>ABS(Ct_Na+10^-pH-Kw*10^pH-Ct_Cl-Ct_OAc*Ka*10^pH/(1+Ka*10^pH))</f>
        <v>1.0680268367583366E-2</v>
      </c>
      <c r="AC508" s="19">
        <f>ABS(Ct_Na+10^-pH-Kw*10^pH-Ct_Cl-Ct_OAc*Ka*10^pH/(1+Ka*10^pH))</f>
        <v>8.3250239877543653E-3</v>
      </c>
      <c r="AD508" s="19">
        <f>ABS(Ct_Na+10^-pH-Kw*10^pH-Ct_Cl-Ct_OAc*Ka*10^pH/(1+Ka*10^pH))</f>
        <v>6.0679147904182593E-3</v>
      </c>
      <c r="AE508" s="19">
        <f>ABS(Ct_Na+10^-pH-Kw*10^pH-Ct_Cl-Ct_OAc*Ka*10^pH/(1+Ka*10^pH))</f>
        <v>3.9029324990958875E-3</v>
      </c>
      <c r="AF508" s="19">
        <f>ABS(Ct_Na+10^-pH-Kw*10^pH-Ct_Cl-Ct_OAc*Ka*10^pH/(1+Ka*10^pH))</f>
        <v>1.8245494994263908E-3</v>
      </c>
      <c r="AG508" s="19">
        <f>ABS(Ct_Na+10^-pH-Kw*10^pH-Ct_Cl-Ct_OAc*Ka*10^pH/(1+Ka*10^pH))</f>
        <v>1.7232828456978377E-4</v>
      </c>
      <c r="AH508" s="19">
        <f>ABS(Ct_Na+10^-pH-Kw*10^pH-Ct_Cl-Ct_OAc*Ka*10^pH/(1+Ka*10^pH))</f>
        <v>2.0924030768737847E-3</v>
      </c>
      <c r="AI508" s="19">
        <f>ABS(Ct_Na+10^-pH-Kw*10^pH-Ct_Cl-Ct_OAc*Ka*10^pH/(1+Ka*10^pH))</f>
        <v>3.9400222166380353E-3</v>
      </c>
      <c r="AJ508" s="19">
        <f>ABS(Ct_Na+10^-pH-Kw*10^pH-Ct_Cl-Ct_OAc*Ka*10^pH/(1+Ka*10^pH))</f>
        <v>5.7192110178924949E-3</v>
      </c>
      <c r="AK508" s="19">
        <f>ABS(Ct_Na+10^-pH-Kw*10^pH-Ct_Cl-Ct_OAc*Ka*10^pH/(1+Ka*10^pH))</f>
        <v>7.4337020445558871E-3</v>
      </c>
      <c r="AL508" s="19">
        <f>ABS(Ct_Na+10^-pH-Kw*10^pH-Ct_Cl-Ct_OAc*Ka*10^pH/(1+Ka*10^pH))</f>
        <v>9.0869612488384266E-3</v>
      </c>
      <c r="AM508" s="19">
        <f>ABS(Ct_Na+10^-pH-Kw*10^pH-Ct_Cl-Ct_OAc*Ka*10^pH/(1+Ka*10^pH))</f>
        <v>1.0682211358233884E-2</v>
      </c>
      <c r="AN508" s="19">
        <f>ABS(Ct_Na+10^-pH-Kw*10^pH-Ct_Cl-Ct_OAc*Ka*10^pH/(1+Ka*10^pH))</f>
        <v>1.2222452843167406E-2</v>
      </c>
      <c r="AO508" s="19">
        <f>ABS(Ct_Na+10^-pH-Kw*10^pH-Ct_Cl-Ct_OAc*Ka*10^pH/(1+Ka*10^pH))</f>
        <v>1.3710482752340478E-2</v>
      </c>
      <c r="AP508" s="19">
        <f>ABS(Ct_Na+10^-pH-Kw*10^pH-Ct_Cl-Ct_OAc*Ka*10^pH/(1+Ka*10^pH))</f>
        <v>1.5148911664541111E-2</v>
      </c>
      <c r="AQ508" s="19">
        <f>ABS(Ct_Na+10^-pH-Kw*10^pH-Ct_Cl-Ct_OAc*Ka*10^pH/(1+Ka*10^pH))</f>
        <v>1.6540178973063029E-2</v>
      </c>
      <c r="AR508" s="19">
        <f>ABS(Ct_Na+10^-pH-Kw*10^pH-Ct_Cl-Ct_OAc*Ka*10^pH/(1+Ka*10^pH))</f>
        <v>1.7886566690987489E-2</v>
      </c>
      <c r="AS508" s="19">
        <f>ABS(Ct_Na+10^-pH-Kw*10^pH-Ct_Cl-Ct_OAc*Ka*10^pH/(1+Ka*10^pH))</f>
        <v>1.9190211941676222E-2</v>
      </c>
      <c r="AT508" s="19">
        <f>ABS(Ct_Na+10^-pH-Kw*10^pH-Ct_Cl-Ct_OAc*Ka*10^pH/(1+Ka*10^pH))</f>
        <v>2.045311827828096E-2</v>
      </c>
      <c r="AU508" s="19">
        <f>ABS(Ct_Na+10^-pH-Kw*10^pH-Ct_Cl-Ct_OAc*Ka*10^pH/(1+Ka*10^pH))</f>
        <v>2.1677165958374753E-2</v>
      </c>
      <c r="AV508" s="19">
        <f>ABS(Ct_Na+10^-pH-Kw*10^pH-Ct_Cl-Ct_OAc*Ka*10^pH/(1+Ka*10^pH))</f>
        <v>2.2864121284526348E-2</v>
      </c>
      <c r="AW508" s="19">
        <f>ABS(Ct_Na+10^-pH-Kw*10^pH-Ct_Cl-Ct_OAc*Ka*10^pH/(1+Ka*10^pH))</f>
        <v>2.4015645108404728E-2</v>
      </c>
      <c r="AX508" s="19">
        <f>ABS(Ct_Na+10^-pH-Kw*10^pH-Ct_Cl-Ct_OAc*Ka*10^pH/(1+Ka*10^pH))</f>
        <v>2.5133300584522004E-2</v>
      </c>
      <c r="AY508" s="19">
        <f>ABS(Ct_Na+10^-pH-Kw*10^pH-Ct_Cl-Ct_OAc*Ka*10^pH/(1+Ka*10^pH))</f>
        <v>2.6218560249737309E-2</v>
      </c>
      <c r="AZ508" s="19">
        <f>ABS(Ct_Na+10^-pH-Kw*10^pH-Ct_Cl-Ct_OAc*Ka*10^pH/(1+Ka*10^pH))</f>
        <v>2.7272812495946475E-2</v>
      </c>
      <c r="BA508" s="19">
        <f>ABS(Ct_Na+10^-pH-Kw*10^pH-Ct_Cl-Ct_OAc*Ka*10^pH/(1+Ka*10^pH))</f>
        <v>2.8297367495783533E-2</v>
      </c>
      <c r="BB508" s="19">
        <f>ABS(Ct_Na+10^-pH-Kw*10^pH-Ct_Cl-Ct_OAc*Ka*10^pH/(1+Ka*10^pH))</f>
        <v>2.9293462634514014E-2</v>
      </c>
      <c r="BC508" s="19">
        <f>ABS(Ct_Na+10^-pH-Kw*10^pH-Ct_Cl-Ct_OAc*Ka*10^pH/(1+Ka*10^pH))</f>
        <v>3.0262267495471094E-2</v>
      </c>
      <c r="BD508" s="19">
        <f>ABS(Ct_Na+10^-pH-Kw*10^pH-Ct_Cl-Ct_OAc*Ka*10^pH/(1+Ka*10^pH))</f>
        <v>3.1204888441267127E-2</v>
      </c>
      <c r="BE508" s="19">
        <f>ABS(Ct_Na+10^-pH-Kw*10^pH-Ct_Cl-Ct_OAc*Ka*10^pH/(1+Ka*10^pH))</f>
        <v>3.2122372828508605E-2</v>
      </c>
      <c r="BF508" s="19">
        <f>ABS(Ct_Na+10^-pH-Kw*10^pH-Ct_Cl-Ct_OAc*Ka*10^pH/(1+Ka*10^pH))</f>
        <v>3.3015712889770059E-2</v>
      </c>
      <c r="BG508" s="19">
        <f>ABS(Ct_Na+10^-pH-Kw*10^pH-Ct_Cl-Ct_OAc*Ka*10^pH/(1+Ka*10^pH))</f>
        <v>3.3885849313076644E-2</v>
      </c>
      <c r="BH508" s="19">
        <f>ABS(Ct_Na+10^-pH-Kw*10^pH-Ct_Cl-Ct_OAc*Ka*10^pH/(1+Ka*10^pH))</f>
        <v>3.4733674546042065E-2</v>
      </c>
      <c r="BI508" s="19">
        <f>ABS(Ct_Na+10^-pH-Kw*10^pH-Ct_Cl-Ct_OAc*Ka*10^pH/(1+Ka*10^pH))</f>
        <v>3.5560035849058994E-2</v>
      </c>
      <c r="BJ508" s="19">
        <f>ABS(Ct_Na+10^-pH-Kw*10^pH-Ct_Cl-Ct_OAc*Ka*10^pH/(1+Ka*10^pH))</f>
        <v>3.6365738119500488E-2</v>
      </c>
      <c r="BK508" s="19">
        <f>ABS(Ct_Na+10^-pH-Kw*10^pH-Ct_Cl-Ct_OAc*Ka*10^pH/(1+Ka*10^pH))</f>
        <v>3.71515465067212E-2</v>
      </c>
      <c r="BL508" s="19">
        <f>ABS(Ct_Na+10^-pH-Kw*10^pH-Ct_Cl-Ct_OAc*Ka*10^pH/(1+Ka*10^pH))</f>
        <v>3.7918188835717015E-2</v>
      </c>
      <c r="BM508" s="19">
        <f>ABS(Ct_Na+10^-pH-Kw*10^pH-Ct_Cl-Ct_OAc*Ka*10^pH/(1+Ka*10^pH))</f>
        <v>3.8666357855580424E-2</v>
      </c>
      <c r="BN508" s="19">
        <f>ABS(Ct_Na+10^-pH-Kw*10^pH-Ct_Cl-Ct_OAc*Ka*10^pH/(1+Ka*10^pH))</f>
        <v>3.9396713327351826E-2</v>
      </c>
      <c r="BO508" s="19">
        <f>ABS(Ct_Na+10^-pH-Kw*10^pH-Ct_Cl-Ct_OAc*Ka*10^pH/(1+Ka*10^pH))</f>
        <v>4.0109883964493304E-2</v>
      </c>
      <c r="BP508" s="19">
        <f>ABS(Ct_Na+10^-pH-Kw*10^pH-Ct_Cl-Ct_OAc*Ka*10^pH/(1+Ka*10^pH))</f>
        <v>4.0806469237980342E-2</v>
      </c>
      <c r="BQ508" s="19">
        <f>ABS(Ct_Na+10^-pH-Kw*10^pH-Ct_Cl-Ct_OAc*Ka*10^pH/(1+Ka*10^pH))</f>
        <v>4.148704105690447E-2</v>
      </c>
      <c r="BR508" s="19">
        <f>ABS(Ct_Na+10^-pH-Kw*10^pH-Ct_Cl-Ct_OAc*Ka*10^pH/(1+Ka*10^pH))</f>
        <v>4.215214533448939E-2</v>
      </c>
      <c r="BS508" s="19">
        <f>ABS(Ct_Na+10^-pH-Kw*10^pH-Ct_Cl-Ct_OAc*Ka*10^pH/(1+Ka*10^pH))</f>
        <v>4.2802303448533099E-2</v>
      </c>
      <c r="BT508" s="19">
        <f>ABS(Ct_Na+10^-pH-Kw*10^pH-Ct_Cl-Ct_OAc*Ka*10^pH/(1+Ka*10^pH))</f>
        <v>4.3438013604486937E-2</v>
      </c>
      <c r="BU508" s="19">
        <f>ABS(Ct_Na+10^-pH-Kw*10^pH-Ct_Cl-Ct_OAc*Ka*10^pH/(1+Ka*10^pH))</f>
        <v>4.4059752108661573E-2</v>
      </c>
      <c r="BV508" s="19">
        <f>ABS(Ct_Na+10^-pH-Kw*10^pH-Ct_Cl-Ct_OAc*Ka*10^pH/(1+Ka*10^pH))</f>
        <v>4.4667974558397605E-2</v>
      </c>
      <c r="BW508" s="19">
        <f>ABS(Ct_Na+10^-pH-Kw*10^pH-Ct_Cl-Ct_OAc*Ka*10^pH/(1+Ka*10^pH))</f>
        <v>4.5263116955451183E-2</v>
      </c>
      <c r="BX508" s="19">
        <f>ABS(Ct_Na+10^-pH-Kw*10^pH-Ct_Cl-Ct_OAc*Ka*10^pH/(1+Ka*10^pH))</f>
        <v>4.5845596748312116E-2</v>
      </c>
      <c r="BY508" s="19">
        <f>ABS(Ct_Na+10^-pH-Kw*10^pH-Ct_Cl-Ct_OAc*Ka*10^pH/(1+Ka*10^pH))</f>
        <v>4.6415813808691753E-2</v>
      </c>
      <c r="BZ508" s="19">
        <f>ABS(Ct_Na+10^-pH-Kw*10^pH-Ct_Cl-Ct_OAc*Ka*10^pH/(1+Ka*10^pH))</f>
        <v>4.6974151346980172E-2</v>
      </c>
      <c r="CA508" s="19">
        <f>ABS(Ct_Na+10^-pH-Kw*10^pH-Ct_Cl-Ct_OAc*Ka*10^pH/(1+Ka*10^pH))</f>
        <v>4.7520976771077042E-2</v>
      </c>
      <c r="CB508" s="19">
        <f>ABS(Ct_Na+10^-pH-Kw*10^pH-Ct_Cl-Ct_OAc*Ka*10^pH/(1+Ka*10^pH))</f>
        <v>4.8056642492641355E-2</v>
      </c>
      <c r="CC508" s="19">
        <f>ABS(Ct_Na+10^-pH-Kw*10^pH-Ct_Cl-Ct_OAc*Ka*10^pH/(1+Ka*10^pH))</f>
        <v>4.8581486684477107E-2</v>
      </c>
      <c r="CD508" s="19">
        <f>ABS(Ct_Na+10^-pH-Kw*10^pH-Ct_Cl-Ct_OAc*Ka*10^pH/(1+Ka*10^pH))</f>
        <v>4.9095833992476107E-2</v>
      </c>
      <c r="CE508" s="19">
        <f>ABS(Ct_Na+10^-pH-Kw*10^pH-Ct_Cl-Ct_OAc*Ka*10^pH/(1+Ka*10^pH))</f>
        <v>4.9599996205267227E-2</v>
      </c>
      <c r="CF508" s="19">
        <f>ABS(Ct_Na+10^-pH-Kw*10^pH-Ct_Cl-Ct_OAc*Ka*10^pH/(1+Ka*10^pH))</f>
        <v>5.0094272884474204E-2</v>
      </c>
      <c r="CG508" s="19">
        <f>ABS(Ct_Na+10^-pH-Kw*10^pH-Ct_Cl-Ct_OAc*Ka*10^pH/(1+Ka*10^pH))</f>
        <v>5.0578951958259677E-2</v>
      </c>
      <c r="CH508" s="19">
        <f>ABS(Ct_Na+10^-pH-Kw*10^pH-Ct_Cl-Ct_OAc*Ka*10^pH/(1+Ka*10^pH))</f>
        <v>5.1054310280626208E-2</v>
      </c>
      <c r="CI508" s="19">
        <f>ABS(Ct_Na+10^-pH-Kw*10^pH-Ct_Cl-Ct_OAc*Ka*10^pH/(1+Ka*10^pH))</f>
        <v>5.152061415875718E-2</v>
      </c>
      <c r="CJ508" s="19">
        <f>ABS(Ct_Na+10^-pH-Kw*10^pH-Ct_Cl-Ct_OAc*Ka*10^pH/(1+Ka*10^pH))</f>
        <v>5.1978119850508313E-2</v>
      </c>
      <c r="CK508" s="19">
        <f>ABS(Ct_Na+10^-pH-Kw*10^pH-Ct_Cl-Ct_OAc*Ka*10^pH/(1+Ka*10^pH))</f>
        <v>5.2427074034002444E-2</v>
      </c>
      <c r="CL508" s="19">
        <f>ABS(Ct_Na+10^-pH-Kw*10^pH-Ct_Cl-Ct_OAc*Ka*10^pH/(1+Ka*10^pH))</f>
        <v>5.2867714251135553E-2</v>
      </c>
      <c r="CM508" s="19">
        <f>ABS(Ct_Na+10^-pH-Kw*10^pH-Ct_Cl-Ct_OAc*Ka*10^pH/(1+Ka*10^pH))</f>
        <v>5.330026932666989E-2</v>
      </c>
      <c r="CN508" s="19">
        <f>ABS(Ct_Na+10^-pH-Kw*10^pH-Ct_Cl-Ct_OAc*Ka*10^pH/(1+Ka*10^pH))</f>
        <v>5.3724959764467228E-2</v>
      </c>
      <c r="CO508" s="19">
        <f>ABS(Ct_Na+10^-pH-Kw*10^pH-Ct_Cl-Ct_OAc*Ka*10^pH/(1+Ka*10^pH))</f>
        <v>5.4141998122304281E-2</v>
      </c>
      <c r="CP508" s="19">
        <f>ABS(Ct_Na+10^-pH-Kw*10^pH-Ct_Cl-Ct_OAc*Ka*10^pH/(1+Ka*10^pH))</f>
        <v>5.4551589366608526E-2</v>
      </c>
      <c r="CQ508" s="19">
        <f>ABS(Ct_Na+10^-pH-Kw*10^pH-Ct_Cl-Ct_OAc*Ka*10^pH/(1+Ka*10^pH))</f>
        <v>5.495393120835871E-2</v>
      </c>
      <c r="CR508" s="19">
        <f>ABS(Ct_Na+10^-pH-Kw*10^pH-Ct_Cl-Ct_OAc*Ka*10^pH/(1+Ka*10^pH))</f>
        <v>5.5349214421306241E-2</v>
      </c>
      <c r="CS508" s="19">
        <f>ABS(Ct_Na+10^-pH-Kw*10^pH-Ct_Cl-Ct_OAc*Ka*10^pH/(1+Ka*10^pH))</f>
        <v>5.5737623143593804E-2</v>
      </c>
      <c r="CT508" s="19">
        <f>ABS(Ct_Na+10^-pH-Kw*10^pH-Ct_Cl-Ct_OAc*Ka*10^pH/(1+Ka*10^pH))</f>
        <v>5.6119335163773001E-2</v>
      </c>
      <c r="CU508" s="19">
        <f>ABS(Ct_Na+10^-pH-Kw*10^pH-Ct_Cl-Ct_OAc*Ka*10^pH/(1+Ka*10^pH))</f>
        <v>5.6494522192154242E-2</v>
      </c>
      <c r="CV508" s="19">
        <f>ABS(Ct_Na+10^-pH-Kw*10^pH-Ct_Cl-Ct_OAc*Ka*10^pH/(1+Ka*10^pH))</f>
        <v>5.6863350118359537E-2</v>
      </c>
      <c r="CW508" s="19">
        <f>ABS(Ct_Na+10^-pH-Kw*10^pH-Ct_Cl-Ct_OAc*Ka*10^pH/(1+Ka*10^pH))</f>
        <v>5.7225979255889112E-2</v>
      </c>
      <c r="CX508" s="19">
        <f>ABS(Ct_Na+10^-pH-Kw*10^pH-Ct_Cl-Ct_OAc*Ka*10^pH/(1+Ka*10^pH))</f>
        <v>5.7582564574459844E-2</v>
      </c>
    </row>
    <row r="509" spans="1:102">
      <c r="A509" s="24">
        <v>4.8</v>
      </c>
      <c r="B509" s="19">
        <f>ABS(Ct_Na+10^-pH-Kw*10^pH-Ct_Cl-Ct_OAc*Ka*10^pH/(1+Ka*10^pH))</f>
        <v>0.15573426447748645</v>
      </c>
      <c r="C509" s="19">
        <f>ABS(Ct_Na+10^-pH-Kw*10^pH-Ct_Cl-Ct_OAc*Ka*10^pH/(1+Ka*10^pH))</f>
        <v>0.14355568767851246</v>
      </c>
      <c r="D509" s="19">
        <f>ABS(Ct_Na+10^-pH-Kw*10^pH-Ct_Cl-Ct_OAc*Ka*10^pH/(1+Ka*10^pH))</f>
        <v>0.13248425422489973</v>
      </c>
      <c r="E509" s="19">
        <f>ABS(Ct_Na+10^-pH-Kw*10^pH-Ct_Cl-Ct_OAc*Ka*10^pH/(1+Ka*10^pH))</f>
        <v>0.12237555411507946</v>
      </c>
      <c r="F509" s="19">
        <f>ABS(Ct_Na+10^-pH-Kw*10^pH-Ct_Cl-Ct_OAc*Ka*10^pH/(1+Ka*10^pH))</f>
        <v>0.11310924568107748</v>
      </c>
      <c r="G509" s="19">
        <f>ABS(Ct_Na+10^-pH-Kw*10^pH-Ct_Cl-Ct_OAc*Ka*10^pH/(1+Ka*10^pH))</f>
        <v>0.10458424192179572</v>
      </c>
      <c r="H509" s="19">
        <f>ABS(Ct_Na+10^-pH-Kw*10^pH-Ct_Cl-Ct_OAc*Ka*10^pH/(1+Ka*10^pH))</f>
        <v>9.6715007682458665E-2</v>
      </c>
      <c r="I509" s="19">
        <f>ABS(Ct_Na+10^-pH-Kw*10^pH-Ct_Cl-Ct_OAc*Ka*10^pH/(1+Ka*10^pH))</f>
        <v>8.9428679683072512E-2</v>
      </c>
      <c r="J509" s="19">
        <f>ABS(Ct_Na+10^-pH-Kw*10^pH-Ct_Cl-Ct_OAc*Ka*10^pH/(1+Ka*10^pH))</f>
        <v>8.2662803683642552E-2</v>
      </c>
      <c r="K509" s="19">
        <f>ABS(Ct_Na+10^-pH-Kw*10^pH-Ct_Cl-Ct_OAc*Ka*10^pH/(1+Ka*10^pH))</f>
        <v>7.6363539822104254E-2</v>
      </c>
      <c r="L509" s="19">
        <f>ABS(Ct_Na+10^-pH-Kw*10^pH-Ct_Cl-Ct_OAc*Ka*10^pH/(1+Ka*10^pH))</f>
        <v>7.0484226884668544E-2</v>
      </c>
      <c r="M509" s="19">
        <f>ABS(Ct_Na+10^-pH-Kw*10^pH-Ct_Cl-Ct_OAc*Ka*10^pH/(1+Ka*10^pH))</f>
        <v>6.4984224459325446E-2</v>
      </c>
      <c r="N509" s="19">
        <f>ABS(Ct_Na+10^-pH-Kw*10^pH-Ct_Cl-Ct_OAc*Ka*10^pH/(1+Ka*10^pH))</f>
        <v>5.9827972185566285E-2</v>
      </c>
      <c r="O509" s="19">
        <f>ABS(Ct_Na+10^-pH-Kw*10^pH-Ct_Cl-Ct_OAc*Ka*10^pH/(1+Ka*10^pH))</f>
        <v>5.4984220049610733E-2</v>
      </c>
      <c r="P509" s="19">
        <f>ABS(Ct_Na+10^-pH-Kw*10^pH-Ct_Cl-Ct_OAc*Ka*10^pH/(1+Ka*10^pH))</f>
        <v>5.0425394509887846E-2</v>
      </c>
      <c r="Q509" s="19">
        <f>ABS(Ct_Na+10^-pH-Kw*10^pH-Ct_Cl-Ct_OAc*Ka*10^pH/(1+Ka*10^pH))</f>
        <v>4.6127073286720569E-2</v>
      </c>
      <c r="R509" s="19">
        <f>ABS(Ct_Na+10^-pH-Kw*10^pH-Ct_Cl-Ct_OAc*Ka*10^pH/(1+Ka*10^pH))</f>
        <v>4.206754768706257E-2</v>
      </c>
      <c r="S509" s="19">
        <f>ABS(Ct_Na+10^-pH-Kw*10^pH-Ct_Cl-Ct_OAc*Ka*10^pH/(1+Ka*10^pH))</f>
        <v>3.8227455903602284E-2</v>
      </c>
      <c r="T509" s="19">
        <f>ABS(Ct_Na+10^-pH-Kw*10^pH-Ct_Cl-Ct_OAc*Ka*10^pH/(1+Ka*10^pH))</f>
        <v>3.4589474214008376E-2</v>
      </c>
      <c r="U509" s="19">
        <f>ABS(Ct_Na+10^-pH-Kw*10^pH-Ct_Cl-Ct_OAc*Ka*10^pH/(1+Ka*10^pH))</f>
        <v>3.1138055687983345E-2</v>
      </c>
      <c r="V509" s="19">
        <f>ABS(Ct_Na+10^-pH-Kw*10^pH-Ct_Cl-Ct_OAc*Ka*10^pH/(1+Ka*10^pH))</f>
        <v>2.7859208088259584E-2</v>
      </c>
      <c r="W509" s="19">
        <f>ABS(Ct_Na+10^-pH-Kw*10^pH-Ct_Cl-Ct_OAc*Ka*10^pH/(1+Ka*10^pH))</f>
        <v>2.4740304273888188E-2</v>
      </c>
      <c r="X509" s="19">
        <f>ABS(Ct_Na+10^-pH-Kw*10^pH-Ct_Cl-Ct_OAc*Ka*10^pH/(1+Ka*10^pH))</f>
        <v>2.1769919688772597E-2</v>
      </c>
      <c r="Y509" s="19">
        <f>ABS(Ct_Na+10^-pH-Kw*10^pH-Ct_Cl-Ct_OAc*Ka*10^pH/(1+Ka*10^pH))</f>
        <v>1.89376925262205E-2</v>
      </c>
      <c r="Z509" s="19">
        <f>ABS(Ct_Na+10^-pH-Kw*10^pH-Ct_Cl-Ct_OAc*Ka*10^pH/(1+Ka*10^pH))</f>
        <v>1.6234202961966232E-2</v>
      </c>
      <c r="AA509" s="19">
        <f>ABS(Ct_Na+10^-pH-Kw*10^pH-Ct_Cl-Ct_OAc*Ka*10^pH/(1+Ka*10^pH))</f>
        <v>1.3650868489456597E-2</v>
      </c>
      <c r="AB509" s="19">
        <f>ABS(Ct_Na+10^-pH-Kw*10^pH-Ct_Cl-Ct_OAc*Ka*10^pH/(1+Ka*10^pH))</f>
        <v>1.1179852907056101E-2</v>
      </c>
      <c r="AC509" s="19">
        <f>ABS(Ct_Na+10^-pH-Kw*10^pH-Ct_Cl-Ct_OAc*Ka*10^pH/(1+Ka*10^pH))</f>
        <v>8.8139869239066415E-3</v>
      </c>
      <c r="AD509" s="19">
        <f>ABS(Ct_Na+10^-pH-Kw*10^pH-Ct_Cl-Ct_OAc*Ka*10^pH/(1+Ka*10^pH))</f>
        <v>6.546698690055093E-3</v>
      </c>
      <c r="AE509" s="19">
        <f>ABS(Ct_Na+10^-pH-Kw*10^pH-Ct_Cl-Ct_OAc*Ka*10^pH/(1+Ka*10^pH))</f>
        <v>4.371952833095466E-3</v>
      </c>
      <c r="AF509" s="19">
        <f>ABS(Ct_Na+10^-pH-Kw*10^pH-Ct_Cl-Ct_OAc*Ka*10^pH/(1+Ka*10^pH))</f>
        <v>2.2841968104142171E-3</v>
      </c>
      <c r="AG509" s="19">
        <f>ABS(Ct_Na+10^-pH-Kw*10^pH-Ct_Cl-Ct_OAc*Ka*10^pH/(1+Ka*10^pH))</f>
        <v>2.7831357293613829E-4</v>
      </c>
      <c r="AH509" s="19">
        <f>ABS(Ct_Na+10^-pH-Kw*10^pH-Ct_Cl-Ct_OAc*Ka*10^pH/(1+Ka*10^pH))</f>
        <v>1.6504203092543024E-3</v>
      </c>
      <c r="AI509" s="19">
        <f>ABS(Ct_Na+10^-pH-Kw*10^pH-Ct_Cl-Ct_OAc*Ka*10^pH/(1+Ka*10^pH))</f>
        <v>3.5063717807960609E-3</v>
      </c>
      <c r="AJ509" s="19">
        <f>ABS(Ct_Na+10^-pH-Kw*10^pH-Ct_Cl-Ct_OAc*Ka*10^pH/(1+Ka*10^pH))</f>
        <v>5.2935843089473647E-3</v>
      </c>
      <c r="AK509" s="19">
        <f>ABS(Ct_Na+10^-pH-Kw*10^pH-Ct_Cl-Ct_OAc*Ka*10^pH/(1+Ka*10^pH))</f>
        <v>7.015807290620471E-3</v>
      </c>
      <c r="AL509" s="19">
        <f>ABS(Ct_Na+10^-pH-Kw*10^pH-Ct_Cl-Ct_OAc*Ka*10^pH/(1+Ka*10^pH))</f>
        <v>8.6765223086623586E-3</v>
      </c>
      <c r="AM509" s="19">
        <f>ABS(Ct_Na+10^-pH-Kw*10^pH-Ct_Cl-Ct_OAc*Ka*10^pH/(1+Ka*10^pH))</f>
        <v>1.0278966624316849E-2</v>
      </c>
      <c r="AN509" s="19">
        <f>ABS(Ct_Na+10^-pH-Kw*10^pH-Ct_Cl-Ct_OAc*Ka*10^pH/(1+Ka*10^pH))</f>
        <v>1.1826154239431508E-2</v>
      </c>
      <c r="AO509" s="19">
        <f>ABS(Ct_Na+10^-pH-Kw*10^pH-Ct_Cl-Ct_OAc*Ka*10^pH/(1+Ka*10^pH))</f>
        <v>1.3320894816745671E-2</v>
      </c>
      <c r="AP509" s="19">
        <f>ABS(Ct_Na+10^-pH-Kw*10^pH-Ct_Cl-Ct_OAc*Ka*10^pH/(1+Ka*10^pH))</f>
        <v>1.4765810708149363E-2</v>
      </c>
      <c r="AQ509" s="19">
        <f>ABS(Ct_Na+10^-pH-Kw*10^pH-Ct_Cl-Ct_OAc*Ka*10^pH/(1+Ka*10^pH))</f>
        <v>1.6163352308031613E-2</v>
      </c>
      <c r="AR509" s="19">
        <f>ABS(Ct_Na+10^-pH-Kw*10^pH-Ct_Cl-Ct_OAc*Ka*10^pH/(1+Ka*10^pH))</f>
        <v>1.7515811920820912E-2</v>
      </c>
      <c r="AS509" s="19">
        <f>ABS(Ct_Na+10^-pH-Kw*10^pH-Ct_Cl-Ct_OAc*Ka*10^pH/(1+Ka*10^pH))</f>
        <v>1.8825336307807354E-2</v>
      </c>
      <c r="AT509" s="19">
        <f>ABS(Ct_Na+10^-pH-Kw*10^pH-Ct_Cl-Ct_OAc*Ka*10^pH/(1+Ka*10^pH))</f>
        <v>2.0093938057700489E-2</v>
      </c>
      <c r="AU509" s="19">
        <f>ABS(Ct_Na+10^-pH-Kw*10^pH-Ct_Cl-Ct_OAc*Ka*10^pH/(1+Ka*10^pH))</f>
        <v>2.1323505907596879E-2</v>
      </c>
      <c r="AV509" s="19">
        <f>ABS(Ct_Na+10^-pH-Kw*10^pH-Ct_Cl-Ct_OAc*Ka*10^pH/(1+Ka*10^pH))</f>
        <v>2.2515814125678282E-2</v>
      </c>
      <c r="AW509" s="19">
        <f>ABS(Ct_Na+10^-pH-Kw*10^pH-Ct_Cl-Ct_OAc*Ka*10^pH/(1+Ka*10^pH))</f>
        <v>2.367253105366765E-2</v>
      </c>
      <c r="AX509" s="19">
        <f>ABS(Ct_Na+10^-pH-Kw*10^pH-Ct_Cl-Ct_OAc*Ka*10^pH/(1+Ka*10^pH))</f>
        <v>2.4795226895539712E-2</v>
      </c>
      <c r="AY509" s="19">
        <f>ABS(Ct_Na+10^-pH-Kw*10^pH-Ct_Cl-Ct_OAc*Ka*10^pH/(1+Ka*10^pH))</f>
        <v>2.5885380828951709E-2</v>
      </c>
      <c r="AZ509" s="19">
        <f>ABS(Ct_Na+10^-pH-Kw*10^pH-Ct_Cl-Ct_OAc*Ka*10^pH/(1+Ka*10^pH))</f>
        <v>2.6944387507123354E-2</v>
      </c>
      <c r="BA509" s="19">
        <f>ABS(Ct_Na+10^-pH-Kw*10^pH-Ct_Cl-Ct_OAc*Ka*10^pH/(1+Ka*10^pH))</f>
        <v>2.7973563011261995E-2</v>
      </c>
      <c r="BB509" s="19">
        <f>ABS(Ct_Na+10^-pH-Kw*10^pH-Ct_Cl-Ct_OAc*Ka*10^pH/(1+Ka*10^pH))</f>
        <v>2.8974150306952336E-2</v>
      </c>
      <c r="BC509" s="19">
        <f>ABS(Ct_Na+10^-pH-Kw*10^pH-Ct_Cl-Ct_OAc*Ka*10^pH/(1+Ka*10^pH))</f>
        <v>2.9947324252075854E-2</v>
      </c>
      <c r="BD509" s="19">
        <f>ABS(Ct_Na+10^-pH-Kw*10^pH-Ct_Cl-Ct_OAc*Ka*10^pH/(1+Ka*10^pH))</f>
        <v>3.0894196198682486E-2</v>
      </c>
      <c r="BE509" s="19">
        <f>ABS(Ct_Na+10^-pH-Kw*10^pH-Ct_Cl-Ct_OAc*Ka*10^pH/(1+Ka*10^pH))</f>
        <v>3.1815818226712936E-2</v>
      </c>
      <c r="BF509" s="19">
        <f>ABS(Ct_Na+10^-pH-Kw*10^pH-Ct_Cl-Ct_OAc*Ka*10^pH/(1+Ka*10^pH))</f>
        <v>3.2713187043479447E-2</v>
      </c>
      <c r="BG509" s="19">
        <f>ABS(Ct_Na+10^-pH-Kw*10^pH-Ct_Cl-Ct_OAc*Ka*10^pH/(1+Ka*10^pH))</f>
        <v>3.3587247579290963E-2</v>
      </c>
      <c r="BH509" s="19">
        <f>ABS(Ct_Na+10^-pH-Kw*10^pH-Ct_Cl-Ct_OAc*Ka*10^pH/(1+Ka*10^pH))</f>
        <v>3.4438896306491953E-2</v>
      </c>
      <c r="BI509" s="19">
        <f>ABS(Ct_Na+10^-pH-Kw*10^pH-Ct_Cl-Ct_OAc*Ka*10^pH/(1+Ka*10^pH))</f>
        <v>3.526898430642203E-2</v>
      </c>
      <c r="BJ509" s="19">
        <f>ABS(Ct_Na+10^-pH-Kw*10^pH-Ct_Cl-Ct_OAc*Ka*10^pH/(1+Ka*10^pH))</f>
        <v>3.6078320106353853E-2</v>
      </c>
      <c r="BK509" s="19">
        <f>ABS(Ct_Na+10^-pH-Kw*10^pH-Ct_Cl-Ct_OAc*Ka*10^pH/(1+Ka*10^pH))</f>
        <v>3.686767230628734E-2</v>
      </c>
      <c r="BL509" s="19">
        <f>ABS(Ct_Na+10^-pH-Kw*10^pH-Ct_Cl-Ct_OAc*Ka*10^pH/(1+Ka*10^pH))</f>
        <v>3.7637772013539531E-2</v>
      </c>
      <c r="BM509" s="19">
        <f>ABS(Ct_Na+10^-pH-Kw*10^pH-Ct_Cl-Ct_OAc*Ka*10^pH/(1+Ka*10^pH))</f>
        <v>3.8389315101339881E-2</v>
      </c>
      <c r="BN509" s="19">
        <f>ABS(Ct_Na+10^-pH-Kw*10^pH-Ct_Cl-Ct_OAc*Ka*10^pH/(1+Ka*10^pH))</f>
        <v>3.9122964306097338E-2</v>
      </c>
      <c r="BO509" s="19">
        <f>ABS(Ct_Na+10^-pH-Kw*10^pH-Ct_Cl-Ct_OAc*Ka*10^pH/(1+Ka*10^pH))</f>
        <v>3.983935117662521E-2</v>
      </c>
      <c r="BP509" s="19">
        <f>ABS(Ct_Na+10^-pH-Kw*10^pH-Ct_Cl-Ct_OAc*Ka*10^pH/(1+Ka*10^pH))</f>
        <v>4.0539077887373376E-2</v>
      </c>
      <c r="BQ509" s="19">
        <f>ABS(Ct_Na+10^-pH-Kw*10^pH-Ct_Cl-Ct_OAc*Ka*10^pH/(1+Ka*10^pH))</f>
        <v>4.12227189266101E-2</v>
      </c>
      <c r="BR509" s="19">
        <f>ABS(Ct_Na+10^-pH-Kw*10^pH-Ct_Cl-Ct_OAc*Ka*10^pH/(1+Ka*10^pH))</f>
        <v>4.1890822669500505E-2</v>
      </c>
      <c r="BS509" s="19">
        <f>ABS(Ct_Na+10^-pH-Kw*10^pH-Ct_Cl-Ct_OAc*Ka*10^pH/(1+Ka*10^pH))</f>
        <v>4.2543912845134972E-2</v>
      </c>
      <c r="BT509" s="19">
        <f>ABS(Ct_Na+10^-pH-Kw*10^pH-Ct_Cl-Ct_OAc*Ka*10^pH/(1+Ka*10^pH))</f>
        <v>4.3182489905755329E-2</v>
      </c>
      <c r="BU509" s="19">
        <f>ABS(Ct_Na+10^-pH-Kw*10^pH-Ct_Cl-Ct_OAc*Ka*10^pH/(1+Ka*10^pH))</f>
        <v>4.3807032305702709E-2</v>
      </c>
      <c r="BV509" s="19">
        <f>ABS(Ct_Na+10^-pH-Kw*10^pH-Ct_Cl-Ct_OAc*Ka*10^pH/(1+Ka*10^pH))</f>
        <v>4.441799769695557E-2</v>
      </c>
      <c r="BW509" s="19">
        <f>ABS(Ct_Na+10^-pH-Kw*10^pH-Ct_Cl-Ct_OAc*Ka*10^pH/(1+Ka*10^pH))</f>
        <v>4.501582404753636E-2</v>
      </c>
      <c r="BX509" s="19">
        <f>ABS(Ct_Na+10^-pH-Kw*10^pH-Ct_Cl-Ct_OAc*Ka*10^pH/(1+Ka*10^pH))</f>
        <v>4.5600930688530307E-2</v>
      </c>
      <c r="BY509" s="19">
        <f>ABS(Ct_Na+10^-pH-Kw*10^pH-Ct_Cl-Ct_OAc*Ka*10^pH/(1+Ka*10^pH))</f>
        <v>4.6173719294977003E-2</v>
      </c>
      <c r="BZ509" s="19">
        <f>ABS(Ct_Na+10^-pH-Kw*10^pH-Ct_Cl-Ct_OAc*Ka*10^pH/(1+Ka*10^pH))</f>
        <v>4.6734574805456078E-2</v>
      </c>
      <c r="CA509" s="19">
        <f>ABS(Ct_Na+10^-pH-Kw*10^pH-Ct_Cl-Ct_OAc*Ka*10^pH/(1+Ka*10^pH))</f>
        <v>4.7283866284791233E-2</v>
      </c>
      <c r="CB509" s="19">
        <f>ABS(Ct_Na+10^-pH-Kw*10^pH-Ct_Cl-Ct_OAc*Ka*10^pH/(1+Ka*10^pH))</f>
        <v>4.7821947733935895E-2</v>
      </c>
      <c r="CC509" s="19">
        <f>ABS(Ct_Na+10^-pH-Kw*10^pH-Ct_Cl-Ct_OAc*Ka*10^pH/(1+Ka*10^pH))</f>
        <v>4.8349158850774614E-2</v>
      </c>
      <c r="CD509" s="19">
        <f>ABS(Ct_Na+10^-pH-Kw*10^pH-Ct_Cl-Ct_OAc*Ka*10^pH/(1+Ka*10^pH))</f>
        <v>4.8865825745276523E-2</v>
      </c>
      <c r="CE509" s="19">
        <f>ABS(Ct_Na+10^-pH-Kw*10^pH-Ct_Cl-Ct_OAc*Ka*10^pH/(1+Ka*10^pH))</f>
        <v>4.9372261612164556E-2</v>
      </c>
      <c r="CF509" s="19">
        <f>ABS(Ct_Na+10^-pH-Kw*10^pH-Ct_Cl-Ct_OAc*Ka*10^pH/(1+Ka*10^pH))</f>
        <v>4.9868767364015562E-2</v>
      </c>
      <c r="CG509" s="19">
        <f>ABS(Ct_Na+10^-pH-Kw*10^pH-Ct_Cl-Ct_OAc*Ka*10^pH/(1+Ka*10^pH))</f>
        <v>5.0355632227481115E-2</v>
      </c>
      <c r="CH509" s="19">
        <f>ABS(Ct_Na+10^-pH-Kw*10^pH-Ct_Cl-Ct_OAc*Ka*10^pH/(1+Ka*10^pH))</f>
        <v>5.0833134305110779E-2</v>
      </c>
      <c r="CI509" s="19">
        <f>ABS(Ct_Na+10^-pH-Kw*10^pH-Ct_Cl-Ct_OAc*Ka*10^pH/(1+Ka*10^pH))</f>
        <v>5.1301541105071312E-2</v>
      </c>
      <c r="CJ509" s="19">
        <f>ABS(Ct_Na+10^-pH-Kw*10^pH-Ct_Cl-Ct_OAc*Ka*10^pH/(1+Ka*10^pH))</f>
        <v>5.1761110040881658E-2</v>
      </c>
      <c r="CK509" s="19">
        <f>ABS(Ct_Na+10^-pH-Kw*10^pH-Ct_Cl-Ct_OAc*Ka*10^pH/(1+Ka*10^pH))</f>
        <v>5.2212088903125467E-2</v>
      </c>
      <c r="CL509" s="19">
        <f>ABS(Ct_Na+10^-pH-Kw*10^pH-Ct_Cl-Ct_OAc*Ka*10^pH/(1+Ka*10^pH))</f>
        <v>5.2654716304957327E-2</v>
      </c>
      <c r="CM509" s="19">
        <f>ABS(Ct_Na+10^-pH-Kw*10^pH-Ct_Cl-Ct_OAc*Ka*10^pH/(1+Ka*10^pH))</f>
        <v>5.3089222103085851E-2</v>
      </c>
      <c r="CN509" s="19">
        <f>ABS(Ct_Na+10^-pH-Kw*10^pH-Ct_Cl-Ct_OAc*Ka*10^pH/(1+Ka*10^pH))</f>
        <v>5.3515827795793863E-2</v>
      </c>
      <c r="CO509" s="19">
        <f>ABS(Ct_Na+10^-pH-Kw*10^pH-Ct_Cl-Ct_OAc*Ka*10^pH/(1+Ka*10^pH))</f>
        <v>5.393474689944408E-2</v>
      </c>
      <c r="CP509" s="19">
        <f>ABS(Ct_Na+10^-pH-Kw*10^pH-Ct_Cl-Ct_OAc*Ka*10^pH/(1+Ka*10^pH))</f>
        <v>5.4346185304814831E-2</v>
      </c>
      <c r="CQ509" s="19">
        <f>ABS(Ct_Na+10^-pH-Kw*10^pH-Ct_Cl-Ct_OAc*Ka*10^pH/(1+Ka*10^pH))</f>
        <v>5.4750341614515308E-2</v>
      </c>
      <c r="CR509" s="19">
        <f>ABS(Ct_Na+10^-pH-Kw*10^pH-Ct_Cl-Ct_OAc*Ka*10^pH/(1+Ka*10^pH))</f>
        <v>5.5147407462642059E-2</v>
      </c>
      <c r="CS509" s="19">
        <f>ABS(Ct_Na+10^-pH-Kw*10^pH-Ct_Cl-Ct_OAc*Ka*10^pH/(1+Ka*10^pH))</f>
        <v>5.5537567817757913E-2</v>
      </c>
      <c r="CT509" s="19">
        <f>ABS(Ct_Na+10^-pH-Kw*10^pH-Ct_Cl-Ct_OAc*Ka*10^pH/(1+Ka*10^pH))</f>
        <v>5.5921001270199389E-2</v>
      </c>
      <c r="CU509" s="19">
        <f>ABS(Ct_Na+10^-pH-Kw*10^pH-Ct_Cl-Ct_OAc*Ka*10^pH/(1+Ka*10^pH))</f>
        <v>5.629788030465039E-2</v>
      </c>
      <c r="CV509" s="19">
        <f>ABS(Ct_Na+10^-pH-Kw*10^pH-Ct_Cl-Ct_OAc*Ka*10^pH/(1+Ka*10^pH))</f>
        <v>5.666837155885647E-2</v>
      </c>
      <c r="CW509" s="19">
        <f>ABS(Ct_Na+10^-pH-Kw*10^pH-Ct_Cl-Ct_OAc*Ka*10^pH/(1+Ka*10^pH))</f>
        <v>5.7032636069294387E-2</v>
      </c>
      <c r="CX509" s="19">
        <f>ABS(Ct_Na+10^-pH-Kw*10^pH-Ct_Cl-Ct_OAc*Ka*10^pH/(1+Ka*10^pH))</f>
        <v>5.7390829504558309E-2</v>
      </c>
    </row>
    <row r="510" spans="1:102">
      <c r="A510" s="23">
        <v>4.8099999999999996</v>
      </c>
      <c r="B510" s="19">
        <f>ABS(Ct_Na+10^-pH-Kw*10^pH-Ct_Cl-Ct_OAc*Ka*10^pH/(1+Ka*10^pH))</f>
        <v>0.15688130142483139</v>
      </c>
      <c r="C510" s="19">
        <f>ABS(Ct_Na+10^-pH-Kw*10^pH-Ct_Cl-Ct_OAc*Ka*10^pH/(1+Ka*10^pH))</f>
        <v>0.14464812099886157</v>
      </c>
      <c r="D510" s="19">
        <f>ABS(Ct_Na+10^-pH-Kw*10^pH-Ct_Cl-Ct_OAc*Ka*10^pH/(1+Ka*10^pH))</f>
        <v>0.13352704788434355</v>
      </c>
      <c r="E510" s="19">
        <f>ABS(Ct_Na+10^-pH-Kw*10^pH-Ct_Cl-Ct_OAc*Ka*10^pH/(1+Ka*10^pH))</f>
        <v>0.12337302460587057</v>
      </c>
      <c r="F510" s="19">
        <f>ABS(Ct_Na+10^-pH-Kw*10^pH-Ct_Cl-Ct_OAc*Ka*10^pH/(1+Ka*10^pH))</f>
        <v>0.11406516993393701</v>
      </c>
      <c r="G510" s="19">
        <f>ABS(Ct_Na+10^-pH-Kw*10^pH-Ct_Cl-Ct_OAc*Ka*10^pH/(1+Ka*10^pH))</f>
        <v>0.10550194363575813</v>
      </c>
      <c r="H510" s="19">
        <f>ABS(Ct_Na+10^-pH-Kw*10^pH-Ct_Cl-Ct_OAc*Ka*10^pH/(1+Ka*10^pH))</f>
        <v>9.7597427052823774E-2</v>
      </c>
      <c r="I510" s="19">
        <f>ABS(Ct_Na+10^-pH-Kw*10^pH-Ct_Cl-Ct_OAc*Ka*10^pH/(1+Ka*10^pH))</f>
        <v>9.0278430216773453E-2</v>
      </c>
      <c r="J510" s="19">
        <f>ABS(Ct_Na+10^-pH-Kw*10^pH-Ct_Cl-Ct_OAc*Ka*10^pH/(1+Ka*10^pH))</f>
        <v>8.3482218869012456E-2</v>
      </c>
      <c r="K510" s="19">
        <f>ABS(Ct_Na+10^-pH-Kw*10^pH-Ct_Cl-Ct_OAc*Ka*10^pH/(1+Ka*10^pH))</f>
        <v>7.7154711752131483E-2</v>
      </c>
      <c r="L510" s="19">
        <f>ABS(Ct_Na+10^-pH-Kw*10^pH-Ct_Cl-Ct_OAc*Ka*10^pH/(1+Ka*10^pH))</f>
        <v>7.1249038443042617E-2</v>
      </c>
      <c r="M510" s="19">
        <f>ABS(Ct_Na+10^-pH-Kw*10^pH-Ct_Cl-Ct_OAc*Ka*10^pH/(1+Ka*10^pH))</f>
        <v>6.5724376315185282E-2</v>
      </c>
      <c r="N510" s="19">
        <f>ABS(Ct_Na+10^-pH-Kw*10^pH-Ct_Cl-Ct_OAc*Ka*10^pH/(1+Ka*10^pH))</f>
        <v>6.054500557031902E-2</v>
      </c>
      <c r="O510" s="19">
        <f>ABS(Ct_Na+10^-pH-Kw*10^pH-Ct_Cl-Ct_OAc*Ka*10^pH/(1+Ka*10^pH))</f>
        <v>5.5679536082717404E-2</v>
      </c>
      <c r="P510" s="19">
        <f>ABS(Ct_Na+10^-pH-Kw*10^pH-Ct_Cl-Ct_OAc*Ka*10^pH/(1+Ka*10^pH))</f>
        <v>5.1100270682621726E-2</v>
      </c>
      <c r="Q510" s="19">
        <f>ABS(Ct_Na+10^-pH-Kw*10^pH-Ct_Cl-Ct_OAc*Ka*10^pH/(1+Ka*10^pH))</f>
        <v>4.6782677591102981E-2</v>
      </c>
      <c r="R510" s="19">
        <f>ABS(Ct_Na+10^-pH-Kw*10^pH-Ct_Cl-Ct_OAc*Ka*10^pH/(1+Ka*10^pH))</f>
        <v>4.2704950782446363E-2</v>
      </c>
      <c r="S510" s="19">
        <f>ABS(Ct_Na+10^-pH-Kw*10^pH-Ct_Cl-Ct_OAc*Ka*10^pH/(1+Ka*10^pH))</f>
        <v>3.8847641639122535E-2</v>
      </c>
      <c r="T510" s="19">
        <f>ABS(Ct_Na+10^-pH-Kw*10^pH-Ct_Cl-Ct_OAc*Ka*10^pH/(1+Ka*10^pH))</f>
        <v>3.5193348766499988E-2</v>
      </c>
      <c r="U510" s="19">
        <f>ABS(Ct_Na+10^-pH-Kw*10^pH-Ct_Cl-Ct_OAc*Ka*10^pH/(1+Ka*10^pH))</f>
        <v>3.1726455528370889E-2</v>
      </c>
      <c r="V510" s="19">
        <f>ABS(Ct_Na+10^-pH-Kw*10^pH-Ct_Cl-Ct_OAc*Ka*10^pH/(1+Ka*10^pH))</f>
        <v>2.8432906952148243E-2</v>
      </c>
      <c r="W510" s="19">
        <f>ABS(Ct_Na+10^-pH-Kw*10^pH-Ct_Cl-Ct_OAc*Ka*10^pH/(1+Ka*10^pH))</f>
        <v>2.5300019282082795E-2</v>
      </c>
      <c r="X510" s="19">
        <f>ABS(Ct_Na+10^-pH-Kw*10^pH-Ct_Cl-Ct_OAc*Ka*10^pH/(1+Ka*10^pH))</f>
        <v>2.2316316739163334E-2</v>
      </c>
      <c r="Y510" s="19">
        <f>ABS(Ct_Na+10^-pH-Kw*10^pH-Ct_Cl-Ct_OAc*Ka*10^pH/(1+Ka*10^pH))</f>
        <v>1.9471391058705236E-2</v>
      </c>
      <c r="Z510" s="19">
        <f>ABS(Ct_Na+10^-pH-Kw*10^pH-Ct_Cl-Ct_OAc*Ka*10^pH/(1+Ka*10^pH))</f>
        <v>1.6755780181904323E-2</v>
      </c>
      <c r="AA510" s="19">
        <f>ABS(Ct_Na+10^-pH-Kw*10^pH-Ct_Cl-Ct_OAc*Ka*10^pH/(1+Ka*10^pH))</f>
        <v>1.4160863121850116E-2</v>
      </c>
      <c r="AB510" s="19">
        <f>ABS(Ct_Na+10^-pH-Kw*10^pH-Ct_Cl-Ct_OAc*Ka*10^pH/(1+Ka*10^pH))</f>
        <v>1.1678768542667854E-2</v>
      </c>
      <c r="AC510" s="19">
        <f>ABS(Ct_Na+10^-pH-Kw*10^pH-Ct_Cl-Ct_OAc*Ka*10^pH/(1+Ka*10^pH))</f>
        <v>9.3022950094081916E-3</v>
      </c>
      <c r="AD510" s="19">
        <f>ABS(Ct_Na+10^-pH-Kw*10^pH-Ct_Cl-Ct_OAc*Ka*10^pH/(1+Ka*10^pH))</f>
        <v>7.0248412067010421E-3</v>
      </c>
      <c r="AE510" s="19">
        <f>ABS(Ct_Na+10^-pH-Kw*10^pH-Ct_Cl-Ct_OAc*Ka*10^pH/(1+Ka*10^pH))</f>
        <v>4.8403447020635842E-3</v>
      </c>
      <c r="AF510" s="19">
        <f>ABS(Ct_Na+10^-pH-Kw*10^pH-Ct_Cl-Ct_OAc*Ka*10^pH/(1+Ka*10^pH))</f>
        <v>2.7432280576116172E-3</v>
      </c>
      <c r="AG510" s="19">
        <f>ABS(Ct_Na+10^-pH-Kw*10^pH-Ct_Cl-Ct_OAc*Ka*10^pH/(1+Ka*10^pH))</f>
        <v>7.2835128156952672E-4</v>
      </c>
      <c r="AH510" s="19">
        <f>ABS(Ct_Na+10^-pH-Kw*10^pH-Ct_Cl-Ct_OAc*Ka*10^pH/(1+Ka*10^pH))</f>
        <v>1.2090302338555528E-3</v>
      </c>
      <c r="AI510" s="19">
        <f>ABS(Ct_Na+10^-pH-Kw*10^pH-Ct_Cl-Ct_OAc*Ka*10^pH/(1+Ka*10^pH))</f>
        <v>3.0733030128495056E-3</v>
      </c>
      <c r="AJ510" s="19">
        <f>ABS(Ct_Na+10^-pH-Kw*10^pH-Ct_Cl-Ct_OAc*Ka*10^pH/(1+Ka*10^pH))</f>
        <v>4.86852865188072E-3</v>
      </c>
      <c r="AK510" s="19">
        <f>ABS(Ct_Na+10^-pH-Kw*10^pH-Ct_Cl-Ct_OAc*Ka*10^pH/(1+Ka*10^pH))</f>
        <v>6.5984733585835384E-3</v>
      </c>
      <c r="AL510" s="19">
        <f>ABS(Ct_Na+10^-pH-Kw*10^pH-Ct_Cl-Ct_OAc*Ka*10^pH/(1+Ka*10^pH))</f>
        <v>8.2666343257612254E-3</v>
      </c>
      <c r="AM510" s="19">
        <f>ABS(Ct_Na+10^-pH-Kw*10^pH-Ct_Cl-Ct_OAc*Ka*10^pH/(1+Ka*10^pH))</f>
        <v>9.8762633291783267E-3</v>
      </c>
      <c r="AN510" s="19">
        <f>ABS(Ct_Na+10^-pH-Kw*10^pH-Ct_Cl-Ct_OAc*Ka*10^pH/(1+Ka*10^pH))</f>
        <v>1.1430387884201712E-2</v>
      </c>
      <c r="AO510" s="19">
        <f>ABS(Ct_Na+10^-pH-Kw*10^pH-Ct_Cl-Ct_OAc*Ka*10^pH/(1+Ka*10^pH))</f>
        <v>1.2931830250919214E-2</v>
      </c>
      <c r="AP510" s="19">
        <f>ABS(Ct_Na+10^-pH-Kw*10^pH-Ct_Cl-Ct_OAc*Ka*10^pH/(1+Ka*10^pH))</f>
        <v>1.4383224538746152E-2</v>
      </c>
      <c r="AQ510" s="19">
        <f>ABS(Ct_Na+10^-pH-Kw*10^pH-Ct_Cl-Ct_OAc*Ka*10^pH/(1+Ka*10^pH))</f>
        <v>1.5787032128611524E-2</v>
      </c>
      <c r="AR510" s="19">
        <f>ABS(Ct_Na+10^-pH-Kw*10^pH-Ct_Cl-Ct_OAc*Ka*10^pH/(1+Ka*10^pH))</f>
        <v>1.714555560267482E-2</v>
      </c>
      <c r="AS510" s="19">
        <f>ABS(Ct_Na+10^-pH-Kw*10^pH-Ct_Cl-Ct_OAc*Ka*10^pH/(1+Ka*10^pH))</f>
        <v>1.8460951347402749E-2</v>
      </c>
      <c r="AT510" s="19">
        <f>ABS(Ct_Na+10^-pH-Kw*10^pH-Ct_Cl-Ct_OAc*Ka*10^pH/(1+Ka*10^pH))</f>
        <v>1.9735240975107947E-2</v>
      </c>
      <c r="AU510" s="19">
        <f>ABS(Ct_Na+10^-pH-Kw*10^pH-Ct_Cl-Ct_OAc*Ka*10^pH/(1+Ka*10^pH))</f>
        <v>2.0970321691191424E-2</v>
      </c>
      <c r="AV510" s="19">
        <f>ABS(Ct_Na+10^-pH-Kw*10^pH-Ct_Cl-Ct_OAc*Ka*10^pH/(1+Ka*10^pH))</f>
        <v>2.2167975718908772E-2</v>
      </c>
      <c r="AW510" s="19">
        <f>ABS(Ct_Na+10^-pH-Kw*10^pH-Ct_Cl-Ct_OAc*Ka*10^pH/(1+Ka*10^pH))</f>
        <v>2.332987888012706E-2</v>
      </c>
      <c r="AX510" s="19">
        <f>ABS(Ct_Na+10^-pH-Kw*10^pH-Ct_Cl-Ct_OAc*Ka*10^pH/(1+Ka*10^pH))</f>
        <v>2.4457608418956597E-2</v>
      </c>
      <c r="AY510" s="19">
        <f>ABS(Ct_Na+10^-pH-Kw*10^pH-Ct_Cl-Ct_OAc*Ka*10^pH/(1+Ka*10^pH))</f>
        <v>2.5552650145066431E-2</v>
      </c>
      <c r="AZ510" s="19">
        <f>ABS(Ct_Na+10^-pH-Kw*10^pH-Ct_Cl-Ct_OAc*Ka*10^pH/(1+Ka*10^pH))</f>
        <v>2.6616404964715977E-2</v>
      </c>
      <c r="BA510" s="19">
        <f>ABS(Ct_Na+10^-pH-Kw*10^pH-Ct_Cl-Ct_OAc*Ka*10^pH/(1+Ka*10^pH))</f>
        <v>2.7650194859868346E-2</v>
      </c>
      <c r="BB510" s="19">
        <f>ABS(Ct_Na+10^-pH-Kw*10^pH-Ct_Cl-Ct_OAc*Ka*10^pH/(1+Ka*10^pH))</f>
        <v>2.8655268369044265E-2</v>
      </c>
      <c r="BC510" s="19">
        <f>ABS(Ct_Na+10^-pH-Kw*10^pH-Ct_Cl-Ct_OAc*Ka*10^pH/(1+Ka*10^pH))</f>
        <v>2.9632805617694848E-2</v>
      </c>
      <c r="BD510" s="19">
        <f>ABS(Ct_Na+10^-pH-Kw*10^pH-Ct_Cl-Ct_OAc*Ka*10^pH/(1+Ka*10^pH))</f>
        <v>3.0583922940706186E-2</v>
      </c>
      <c r="BE510" s="19">
        <f>ABS(Ct_Na+10^-pH-Kw*10^pH-Ct_Cl-Ct_OAc*Ka*10^pH/(1+Ka*10^pH))</f>
        <v>3.1509677135103893E-2</v>
      </c>
      <c r="BF510" s="19">
        <f>ABS(Ct_Na+10^-pH-Kw*10^pH-Ct_Cl-Ct_OAc*Ka*10^pH/(1+Ka*10^pH))</f>
        <v>3.2411069377017467E-2</v>
      </c>
      <c r="BG510" s="19">
        <f>ABS(Ct_Na+10^-pH-Kw*10^pH-Ct_Cl-Ct_OAc*Ka*10^pH/(1+Ka*10^pH))</f>
        <v>3.3289048833426767E-2</v>
      </c>
      <c r="BH510" s="19">
        <f>ABS(Ct_Na+10^-pH-Kw*10^pH-Ct_Cl-Ct_OAc*Ka*10^pH/(1+Ka*10^pH))</f>
        <v>3.4144515996082009E-2</v>
      </c>
      <c r="BI510" s="19">
        <f>ABS(Ct_Na+10^-pH-Kw*10^pH-Ct_Cl-Ct_OAc*Ka*10^pH/(1+Ka*10^pH))</f>
        <v>3.4978325762214338E-2</v>
      </c>
      <c r="BJ510" s="19">
        <f>ABS(Ct_Na+10^-pH-Kw*10^pH-Ct_Cl-Ct_OAc*Ka*10^pH/(1+Ka*10^pH))</f>
        <v>3.5791290284193346E-2</v>
      </c>
      <c r="BK510" s="19">
        <f>ABS(Ct_Na+10^-pH-Kw*10^pH-Ct_Cl-Ct_OAc*Ka*10^pH/(1+Ka*10^pH))</f>
        <v>3.6584181608098787E-2</v>
      </c>
      <c r="BL510" s="19">
        <f>ABS(Ct_Na+10^-pH-Kw*10^pH-Ct_Cl-Ct_OAc*Ka*10^pH/(1+Ka*10^pH))</f>
        <v>3.7357734119226049E-2</v>
      </c>
      <c r="BM510" s="19">
        <f>ABS(Ct_Na+10^-pH-Kw*10^pH-Ct_Cl-Ct_OAc*Ka*10^pH/(1+Ka*10^pH))</f>
        <v>3.8112646810808101E-2</v>
      </c>
      <c r="BN510" s="19">
        <f>ABS(Ct_Na+10^-pH-Kw*10^pH-Ct_Cl-Ct_OAc*Ka*10^pH/(1+Ka*10^pH))</f>
        <v>3.8849585390685795E-2</v>
      </c>
      <c r="BO510" s="19">
        <f>ABS(Ct_Na+10^-pH-Kw*10^pH-Ct_Cl-Ct_OAc*Ka*10^pH/(1+Ka*10^pH))</f>
        <v>3.9569184239272241E-2</v>
      </c>
      <c r="BP510" s="19">
        <f>ABS(Ct_Na+10^-pH-Kw*10^pH-Ct_Cl-Ct_OAc*Ka*10^pH/(1+Ka*10^pH))</f>
        <v>4.0272048230914834E-2</v>
      </c>
      <c r="BQ510" s="19">
        <f>ABS(Ct_Na+10^-pH-Kw*10^pH-Ct_Cl-Ct_OAc*Ka*10^pH/(1+Ka*10^pH))</f>
        <v>4.095875442964611E-2</v>
      </c>
      <c r="BR510" s="19">
        <f>ABS(Ct_Na+10^-pH-Kw*10^pH-Ct_Cl-Ct_OAc*Ka*10^pH/(1+Ka*10^pH))</f>
        <v>4.1629853669315285E-2</v>
      </c>
      <c r="BS510" s="19">
        <f>ABS(Ct_Na+10^-pH-Kw*10^pH-Ct_Cl-Ct_OAc*Ka*10^pH/(1+Ka*10^pH))</f>
        <v>4.2285872027194166E-2</v>
      </c>
      <c r="BT510" s="19">
        <f>ABS(Ct_Na+10^-pH-Kw*10^pH-Ct_Cl-Ct_OAc*Ka*10^pH/(1+Ka*10^pH))</f>
        <v>4.2927312199342399E-2</v>
      </c>
      <c r="BU510" s="19">
        <f>ABS(Ct_Na+10^-pH-Kw*10^pH-Ct_Cl-Ct_OAc*Ka*10^pH/(1+Ka*10^pH))</f>
        <v>4.3554654785289568E-2</v>
      </c>
      <c r="BV510" s="19">
        <f>ABS(Ct_Na+10^-pH-Kw*10^pH-Ct_Cl-Ct_OAc*Ka*10^pH/(1+Ka*10^pH))</f>
        <v>4.4168359488933523E-2</v>
      </c>
      <c r="BW510" s="19">
        <f>ABS(Ct_Na+10^-pH-Kw*10^pH-Ct_Cl-Ct_OAc*Ka*10^pH/(1+Ka*10^pH))</f>
        <v>4.4768866241961511E-2</v>
      </c>
      <c r="BX510" s="19">
        <f>ABS(Ct_Na+10^-pH-Kw*10^pH-Ct_Cl-Ct_OAc*Ka*10^pH/(1+Ka*10^pH))</f>
        <v>4.5356596255563361E-2</v>
      </c>
      <c r="BY510" s="19">
        <f>ABS(Ct_Na+10^-pH-Kw*10^pH-Ct_Cl-Ct_OAc*Ka*10^pH/(1+Ka*10^pH))</f>
        <v>4.5931953005720935E-2</v>
      </c>
      <c r="BZ510" s="19">
        <f>ABS(Ct_Na+10^-pH-Kw*10^pH-Ct_Cl-Ct_OAc*Ka*10^pH/(1+Ka*10^pH))</f>
        <v>4.6495323156916929E-2</v>
      </c>
      <c r="CA510" s="19">
        <f>ABS(Ct_Na+10^-pH-Kw*10^pH-Ct_Cl-Ct_OAc*Ka*10^pH/(1+Ka*10^pH))</f>
        <v>4.7047077428706799E-2</v>
      </c>
      <c r="CB510" s="19">
        <f>ABS(Ct_Na+10^-pH-Kw*10^pH-Ct_Cl-Ct_OAc*Ka*10^pH/(1+Ka*10^pH))</f>
        <v>4.7587571409235661E-2</v>
      </c>
      <c r="CC510" s="19">
        <f>ABS(Ct_Na+10^-pH-Kw*10^pH-Ct_Cl-Ct_OAc*Ka*10^pH/(1+Ka*10^pH))</f>
        <v>4.8117146319450826E-2</v>
      </c>
      <c r="CD510" s="19">
        <f>ABS(Ct_Na+10^-pH-Kw*10^pH-Ct_Cl-Ct_OAc*Ka*10^pH/(1+Ka*10^pH))</f>
        <v>4.8636129731461655E-2</v>
      </c>
      <c r="CE510" s="19">
        <f>ABS(Ct_Na+10^-pH-Kw*10^pH-Ct_Cl-Ct_OAc*Ka*10^pH/(1+Ka*10^pH))</f>
        <v>4.9144836244224756E-2</v>
      </c>
      <c r="CF510" s="19">
        <f>ABS(Ct_Na+10^-pH-Kw*10^pH-Ct_Cl-Ct_OAc*Ka*10^pH/(1+Ka*10^pH))</f>
        <v>4.9643568119482687E-2</v>
      </c>
      <c r="CG510" s="19">
        <f>ABS(Ct_Na+10^-pH-Kw*10^pH-Ct_Cl-Ct_OAc*Ka*10^pH/(1+Ka*10^pH))</f>
        <v>5.0132615880657962E-2</v>
      </c>
      <c r="CH510" s="19">
        <f>ABS(Ct_Na+10^-pH-Kw*10^pH-Ct_Cl-Ct_OAc*Ka*10^pH/(1+Ka*10^pH))</f>
        <v>5.0612258877195226E-2</v>
      </c>
      <c r="CI510" s="19">
        <f>ABS(Ct_Na+10^-pH-Kw*10^pH-Ct_Cl-Ct_OAc*Ka*10^pH/(1+Ka*10^pH))</f>
        <v>5.1082765816655606E-2</v>
      </c>
      <c r="CJ510" s="19">
        <f>ABS(Ct_Na+10^-pH-Kw*10^pH-Ct_Cl-Ct_OAc*Ka*10^pH/(1+Ka*10^pH))</f>
        <v>5.1544395266692203E-2</v>
      </c>
      <c r="CK510" s="19">
        <f>ABS(Ct_Na+10^-pH-Kw*10^pH-Ct_Cl-Ct_OAc*Ka*10^pH/(1+Ka*10^pH))</f>
        <v>5.1997396128877667E-2</v>
      </c>
      <c r="CL510" s="19">
        <f>ABS(Ct_Na+10^-pH-Kw*10^pH-Ct_Cl-Ct_OAc*Ka*10^pH/(1+Ka*10^pH))</f>
        <v>5.2442008086207817E-2</v>
      </c>
      <c r="CM510" s="19">
        <f>ABS(Ct_Na+10^-pH-Kw*10^pH-Ct_Cl-Ct_OAc*Ka*10^pH/(1+Ka*10^pH))</f>
        <v>5.2878462025972281E-2</v>
      </c>
      <c r="CN510" s="19">
        <f>ABS(Ct_Na+10^-pH-Kw*10^pH-Ct_Cl-Ct_OAc*Ka*10^pH/(1+Ka*10^pH))</f>
        <v>5.3306980439559212E-2</v>
      </c>
      <c r="CO510" s="19">
        <f>ABS(Ct_Na+10^-pH-Kw*10^pH-Ct_Cl-Ct_OAc*Ka*10^pH/(1+Ka*10^pH))</f>
        <v>5.3727777800649093E-2</v>
      </c>
      <c r="CP510" s="19">
        <f>ABS(Ct_Na+10^-pH-Kw*10^pH-Ct_Cl-Ct_OAc*Ka*10^pH/(1+Ka*10^pH))</f>
        <v>5.4141060923148077E-2</v>
      </c>
      <c r="CQ510" s="19">
        <f>ABS(Ct_Na+10^-pH-Kw*10^pH-Ct_Cl-Ct_OAc*Ka*10^pH/(1+Ka*10^pH))</f>
        <v>5.4547029300116109E-2</v>
      </c>
      <c r="CR510" s="19">
        <f>ABS(Ct_Na+10^-pH-Kw*10^pH-Ct_Cl-Ct_OAc*Ka*10^pH/(1+Ka*10^pH))</f>
        <v>5.4945875424856613E-2</v>
      </c>
      <c r="CS510" s="19">
        <f>ABS(Ct_Na+10^-pH-Kw*10^pH-Ct_Cl-Ct_OAc*Ka*10^pH/(1+Ka*10^pH))</f>
        <v>5.5337785095253805E-2</v>
      </c>
      <c r="CT510" s="19">
        <f>ABS(Ct_Na+10^-pH-Kw*10^pH-Ct_Cl-Ct_OAc*Ka*10^pH/(1+Ka*10^pH))</f>
        <v>5.5722937702368316E-2</v>
      </c>
      <c r="CU510" s="19">
        <f>ABS(Ct_Na+10^-pH-Kw*10^pH-Ct_Cl-Ct_OAc*Ka*10^pH/(1+Ka*10^pH))</f>
        <v>5.610150650423297E-2</v>
      </c>
      <c r="CV510" s="19">
        <f>ABS(Ct_Na+10^-pH-Kw*10^pH-Ct_Cl-Ct_OAc*Ka*10^pH/(1+Ka*10^pH))</f>
        <v>5.6473658885727057E-2</v>
      </c>
      <c r="CW510" s="19">
        <f>ABS(Ct_Na+10^-pH-Kw*10^pH-Ct_Cl-Ct_OAc*Ka*10^pH/(1+Ka*10^pH))</f>
        <v>5.6839556605347306E-2</v>
      </c>
      <c r="CX510" s="19">
        <f>ABS(Ct_Na+10^-pH-Kw*10^pH-Ct_Cl-Ct_OAc*Ka*10^pH/(1+Ka*10^pH))</f>
        <v>5.7199356029640519E-2</v>
      </c>
    </row>
    <row r="511" spans="1:102">
      <c r="A511" s="24">
        <v>4.82</v>
      </c>
      <c r="B511" s="19">
        <f>ABS(Ct_Na+10^-pH-Kw*10^pH-Ct_Cl-Ct_OAc*Ka*10^pH/(1+Ka*10^pH))</f>
        <v>0.15802651071295828</v>
      </c>
      <c r="C511" s="19">
        <f>ABS(Ct_Na+10^-pH-Kw*10^pH-Ct_Cl-Ct_OAc*Ka*10^pH/(1+Ka*10^pH))</f>
        <v>0.14573881330035116</v>
      </c>
      <c r="D511" s="19">
        <f>ABS(Ct_Na+10^-pH-Kw*10^pH-Ct_Cl-Ct_OAc*Ka*10^pH/(1+Ka*10^pH))</f>
        <v>0.13456817928889017</v>
      </c>
      <c r="E511" s="19">
        <f>ABS(Ct_Na+10^-pH-Kw*10^pH-Ct_Cl-Ct_OAc*Ka*10^pH/(1+Ka*10^pH))</f>
        <v>0.12436890475668666</v>
      </c>
      <c r="F511" s="19">
        <f>ABS(Ct_Na+10^-pH-Kw*10^pH-Ct_Cl-Ct_OAc*Ka*10^pH/(1+Ka*10^pH))</f>
        <v>0.1150195697688334</v>
      </c>
      <c r="G511" s="19">
        <f>ABS(Ct_Na+10^-pH-Kw*10^pH-Ct_Cl-Ct_OAc*Ka*10^pH/(1+Ka*10^pH))</f>
        <v>0.10641818158000843</v>
      </c>
      <c r="H511" s="19">
        <f>ABS(Ct_Na+10^-pH-Kw*10^pH-Ct_Cl-Ct_OAc*Ka*10^pH/(1+Ka*10^pH))</f>
        <v>9.8478438636477705E-2</v>
      </c>
      <c r="I511" s="19">
        <f>ABS(Ct_Na+10^-pH-Kw*10^pH-Ct_Cl-Ct_OAc*Ka*10^pH/(1+Ka*10^pH))</f>
        <v>9.1126824799875134E-2</v>
      </c>
      <c r="J511" s="19">
        <f>ABS(Ct_Na+10^-pH-Kw*10^pH-Ct_Cl-Ct_OAc*Ka*10^pH/(1+Ka*10^pH))</f>
        <v>8.4300326237315662E-2</v>
      </c>
      <c r="K511" s="19">
        <f>ABS(Ct_Na+10^-pH-Kw*10^pH-Ct_Cl-Ct_OAc*Ka*10^pH/(1+Ka*10^pH))</f>
        <v>7.7944620679070598E-2</v>
      </c>
      <c r="L511" s="19">
        <f>ABS(Ct_Na+10^-pH-Kw*10^pH-Ct_Cl-Ct_OAc*Ka*10^pH/(1+Ka*10^pH))</f>
        <v>7.2012628824708533E-2</v>
      </c>
      <c r="M511" s="19">
        <f>ABS(Ct_Na+10^-pH-Kw*10^pH-Ct_Cl-Ct_OAc*Ka*10^pH/(1+Ka*10^pH))</f>
        <v>6.6463346122240807E-2</v>
      </c>
      <c r="N511" s="19">
        <f>ABS(Ct_Na+10^-pH-Kw*10^pH-Ct_Cl-Ct_OAc*Ka*10^pH/(1+Ka*10^pH))</f>
        <v>6.1260893588677326E-2</v>
      </c>
      <c r="O511" s="19">
        <f>ABS(Ct_Na+10^-pH-Kw*10^pH-Ct_Cl-Ct_OAc*Ka*10^pH/(1+Ka*10^pH))</f>
        <v>5.637374120866314E-2</v>
      </c>
      <c r="P511" s="19">
        <f>ABS(Ct_Na+10^-pH-Kw*10^pH-Ct_Cl-Ct_OAc*Ka*10^pH/(1+Ka*10^pH))</f>
        <v>5.1774068380414477E-2</v>
      </c>
      <c r="Q511" s="19">
        <f>ABS(Ct_Na+10^-pH-Kw*10^pH-Ct_Cl-Ct_OAc*Ka*10^pH/(1+Ka*10^pH))</f>
        <v>4.7437233999494344E-2</v>
      </c>
      <c r="R511" s="19">
        <f>ABS(Ct_Na+10^-pH-Kw*10^pH-Ct_Cl-Ct_OAc*Ka*10^pH/(1+Ka*10^pH))</f>
        <v>4.3341334861958639E-2</v>
      </c>
      <c r="S511" s="19">
        <f>ABS(Ct_Na+10^-pH-Kw*10^pH-Ct_Cl-Ct_OAc*Ka*10^pH/(1+Ka*10^pH))</f>
        <v>3.9466835677803236E-2</v>
      </c>
      <c r="T511" s="19">
        <f>ABS(Ct_Na+10^-pH-Kw*10^pH-Ct_Cl-Ct_OAc*Ka*10^pH/(1+Ka*10^pH))</f>
        <v>3.5796257503340242E-2</v>
      </c>
      <c r="U511" s="19">
        <f>ABS(Ct_Na+10^-pH-Kw*10^pH-Ct_Cl-Ct_OAc*Ka*10^pH/(1+Ka*10^pH))</f>
        <v>3.2313914107054822E-2</v>
      </c>
      <c r="V511" s="19">
        <f>ABS(Ct_Na+10^-pH-Kw*10^pH-Ct_Cl-Ct_OAc*Ka*10^pH/(1+Ka*10^pH))</f>
        <v>2.9005687880583685E-2</v>
      </c>
      <c r="W511" s="19">
        <f>ABS(Ct_Na+10^-pH-Kw*10^pH-Ct_Cl-Ct_OAc*Ka*10^pH/(1+Ka*10^pH))</f>
        <v>2.5858838543208681E-2</v>
      </c>
      <c r="X511" s="19">
        <f>ABS(Ct_Na+10^-pH-Kw*10^pH-Ct_Cl-Ct_OAc*Ka*10^pH/(1+Ka*10^pH))</f>
        <v>2.286183917428013E-2</v>
      </c>
      <c r="Y511" s="19">
        <f>ABS(Ct_Na+10^-pH-Kw*10^pH-Ct_Cl-Ct_OAc*Ka*10^pH/(1+Ka*10^pH))</f>
        <v>2.0004235124836619E-2</v>
      </c>
      <c r="Z511" s="19">
        <f>ABS(Ct_Na+10^-pH-Kw*10^pH-Ct_Cl-Ct_OAc*Ka*10^pH/(1+Ka*10^pH))</f>
        <v>1.7276522168549628E-2</v>
      </c>
      <c r="AA511" s="19">
        <f>ABS(Ct_Na+10^-pH-Kw*10^pH-Ct_Cl-Ct_OAc*Ka*10^pH/(1+Ka*10^pH))</f>
        <v>1.4670040899208724E-2</v>
      </c>
      <c r="AB511" s="19">
        <f>ABS(Ct_Na+10^-pH-Kw*10^pH-Ct_Cl-Ct_OAc*Ka*10^pH/(1+Ka*10^pH))</f>
        <v>1.2176884902447879E-2</v>
      </c>
      <c r="AC511" s="19">
        <f>ABS(Ct_Na+10^-pH-Kw*10^pH-Ct_Cl-Ct_OAc*Ka*10^pH/(1+Ka*10^pH))</f>
        <v>9.7898206502300203E-3</v>
      </c>
      <c r="AD511" s="19">
        <f>ABS(Ct_Na+10^-pH-Kw*10^pH-Ct_Cl-Ct_OAc*Ka*10^pH/(1+Ka*10^pH))</f>
        <v>7.5022174085212431E-3</v>
      </c>
      <c r="AE511" s="19">
        <f>ABS(Ct_Na+10^-pH-Kw*10^pH-Ct_Cl-Ct_OAc*Ka*10^pH/(1+Ka*10^pH))</f>
        <v>5.3079857276985415E-3</v>
      </c>
      <c r="AF511" s="19">
        <f>ABS(Ct_Na+10^-pH-Kw*10^pH-Ct_Cl-Ct_OAc*Ka*10^pH/(1+Ka*10^pH))</f>
        <v>3.2015233141087576E-3</v>
      </c>
      <c r="AG511" s="19">
        <f>ABS(Ct_Na+10^-pH-Kw*10^pH-Ct_Cl-Ct_OAc*Ka*10^pH/(1+Ka*10^pH))</f>
        <v>1.1776672696793555E-3</v>
      </c>
      <c r="AH511" s="19">
        <f>ABS(Ct_Na+10^-pH-Kw*10^pH-Ct_Cl-Ct_OAc*Ka*10^pH/(1+Ka*10^pH))</f>
        <v>7.6834815765659814E-4</v>
      </c>
      <c r="AI511" s="19">
        <f>ABS(Ct_Na+10^-pH-Kw*10^pH-Ct_Cl-Ct_OAc*Ka*10^pH/(1+Ka*10^pH))</f>
        <v>2.6409290405648017E-3</v>
      </c>
      <c r="AJ511" s="19">
        <f>ABS(Ct_Na+10^-pH-Kw*10^pH-Ct_Cl-Ct_OAc*Ka*10^pH/(1+Ka*10^pH))</f>
        <v>4.444155075957891E-3</v>
      </c>
      <c r="AK511" s="19">
        <f>ABS(Ct_Na+10^-pH-Kw*10^pH-Ct_Cl-Ct_OAc*Ka*10^pH/(1+Ka*10^pH))</f>
        <v>6.1818092555184986E-3</v>
      </c>
      <c r="AL511" s="19">
        <f>ABS(Ct_Na+10^-pH-Kw*10^pH-Ct_Cl-Ct_OAc*Ka*10^pH/(1+Ka*10^pH))</f>
        <v>7.8574043572376406E-3</v>
      </c>
      <c r="AM511" s="19">
        <f>ABS(Ct_Na+10^-pH-Kw*10^pH-Ct_Cl-Ct_OAc*Ka*10^pH/(1+Ka*10^pH))</f>
        <v>9.474206648370169E-3</v>
      </c>
      <c r="AN511" s="19">
        <f>ABS(Ct_Na+10^-pH-Kw*10^pH-Ct_Cl-Ct_OAc*Ka*10^pH/(1+Ka*10^pH))</f>
        <v>1.1035257136360173E-2</v>
      </c>
      <c r="AO511" s="19">
        <f>ABS(Ct_Na+10^-pH-Kw*10^pH-Ct_Cl-Ct_OAc*Ka*10^pH/(1+Ka*10^pH))</f>
        <v>1.2543390658655611E-2</v>
      </c>
      <c r="AP511" s="19">
        <f>ABS(Ct_Na+10^-pH-Kw*10^pH-Ct_Cl-Ct_OAc*Ka*10^pH/(1+Ka*10^pH))</f>
        <v>1.4001253063541205E-2</v>
      </c>
      <c r="AQ511" s="19">
        <f>ABS(Ct_Na+10^-pH-Kw*10^pH-Ct_Cl-Ct_OAc*Ka*10^pH/(1+Ka*10^pH))</f>
        <v>1.541131670105348E-2</v>
      </c>
      <c r="AR511" s="19">
        <f>ABS(Ct_Na+10^-pH-Kw*10^pH-Ct_Cl-Ct_OAc*Ka*10^pH/(1+Ka*10^pH))</f>
        <v>1.6775894414775068E-2</v>
      </c>
      <c r="AS511" s="19">
        <f>ABS(Ct_Na+10^-pH-Kw*10^pH-Ct_Cl-Ct_OAc*Ka*10^pH/(1+Ka*10^pH))</f>
        <v>1.8097152201076896E-2</v>
      </c>
      <c r="AT511" s="19">
        <f>ABS(Ct_Na+10^-pH-Kw*10^pH-Ct_Cl-Ct_OAc*Ka*10^pH/(1+Ka*10^pH))</f>
        <v>1.9377120681556809E-2</v>
      </c>
      <c r="AU511" s="19">
        <f>ABS(Ct_Na+10^-pH-Kw*10^pH-Ct_Cl-Ct_OAc*Ka*10^pH/(1+Ka*10^pH))</f>
        <v>2.0617705516483474E-2</v>
      </c>
      <c r="AV511" s="19">
        <f>ABS(Ct_Na+10^-pH-Kw*10^pH-Ct_Cl-Ct_OAc*Ka*10^pH/(1+Ka*10^pH))</f>
        <v>2.1820696871563919E-2</v>
      </c>
      <c r="AW511" s="19">
        <f>ABS(Ct_Na+10^-pH-Kw*10^pH-Ct_Cl-Ct_OAc*Ka*10^pH/(1+Ka*10^pH))</f>
        <v>2.2987778036940423E-2</v>
      </c>
      <c r="AX511" s="19">
        <f>ABS(Ct_Na+10^-pH-Kw*10^pH-Ct_Cl-Ct_OAc*Ka*10^pH/(1+Ka*10^pH))</f>
        <v>2.4120533285688237E-2</v>
      </c>
      <c r="AY511" s="19">
        <f>ABS(Ct_Na+10^-pH-Kw*10^pH-Ct_Cl-Ct_OAc*Ka*10^pH/(1+Ka*10^pH))</f>
        <v>2.5220455048965085E-2</v>
      </c>
      <c r="AZ511" s="19">
        <f>ABS(Ct_Na+10^-pH-Kw*10^pH-Ct_Cl-Ct_OAc*Ka*10^pH/(1+Ka*10^pH))</f>
        <v>2.6288950476148307E-2</v>
      </c>
      <c r="BA511" s="19">
        <f>ABS(Ct_Na+10^-pH-Kw*10^pH-Ct_Cl-Ct_OAc*Ka*10^pH/(1+Ka*10^pH))</f>
        <v>2.7327347440593969E-2</v>
      </c>
      <c r="BB511" s="19">
        <f>ABS(Ct_Na+10^-pH-Kw*10^pH-Ct_Cl-Ct_OAc*Ka*10^pH/(1+Ka*10^pH))</f>
        <v>2.8336900044916145E-2</v>
      </c>
      <c r="BC511" s="19">
        <f>ABS(Ct_Na+10^-pH-Kw*10^pH-Ct_Cl-Ct_OAc*Ka*10^pH/(1+Ka*10^pH))</f>
        <v>2.9318793673777467E-2</v>
      </c>
      <c r="BD511" s="19">
        <f>ABS(Ct_Na+10^-pH-Kw*10^pH-Ct_Cl-Ct_OAc*Ka*10^pH/(1+Ka*10^pH))</f>
        <v>3.0274149636993854E-2</v>
      </c>
      <c r="BE511" s="19">
        <f>ABS(Ct_Na+10^-pH-Kw*10^pH-Ct_Cl-Ct_OAc*Ka*10^pH/(1+Ka*10^pH))</f>
        <v>3.120402944119114E-2</v>
      </c>
      <c r="BF511" s="19">
        <f>ABS(Ct_Na+10^-pH-Kw*10^pH-Ct_Cl-Ct_OAc*Ka*10^pH/(1+Ka*10^pH))</f>
        <v>3.210943872422535E-2</v>
      </c>
      <c r="BG511" s="19">
        <f>ABS(Ct_Na+10^-pH-Kw*10^pH-Ct_Cl-Ct_OAc*Ka*10^pH/(1+Ka*10^pH))</f>
        <v>3.2991330883024889E-2</v>
      </c>
      <c r="BH511" s="19">
        <f>ABS(Ct_Na+10^-pH-Kw*10^pH-Ct_Cl-Ct_OAc*Ka*10^pH/(1+Ka*10^pH))</f>
        <v>3.3850610422368053E-2</v>
      </c>
      <c r="BI511" s="19">
        <f>ABS(Ct_Na+10^-pH-Kw*10^pH-Ct_Cl-Ct_OAc*Ka*10^pH/(1+Ka*10^pH))</f>
        <v>3.468813604932279E-2</v>
      </c>
      <c r="BJ511" s="19">
        <f>ABS(Ct_Na+10^-pH-Kw*10^pH-Ct_Cl-Ct_OAc*Ka*10^pH/(1+Ka*10^pH))</f>
        <v>3.550472353560364E-2</v>
      </c>
      <c r="BK511" s="19">
        <f>ABS(Ct_Na+10^-pH-Kw*10^pH-Ct_Cl-Ct_OAc*Ka*10^pH/(1+Ka*10^pH))</f>
        <v>3.6301148367902242E-2</v>
      </c>
      <c r="BL511" s="19">
        <f>ABS(Ct_Na+10^-pH-Kw*10^pH-Ct_Cl-Ct_OAc*Ka*10^pH/(1+Ka*10^pH))</f>
        <v>3.7078148204291124E-2</v>
      </c>
      <c r="BM511" s="19">
        <f>ABS(Ct_Na+10^-pH-Kw*10^pH-Ct_Cl-Ct_OAc*Ka*10^pH/(1+Ka*10^pH))</f>
        <v>3.78364251530562E-2</v>
      </c>
      <c r="BN511" s="19">
        <f>ABS(Ct_Na+10^-pH-Kw*10^pH-Ct_Cl-Ct_OAc*Ka*10^pH/(1+Ka*10^pH))</f>
        <v>3.8576647888755408E-2</v>
      </c>
      <c r="BO511" s="19">
        <f>ABS(Ct_Na+10^-pH-Kw*10^pH-Ct_Cl-Ct_OAc*Ka*10^pH/(1+Ka*10^pH))</f>
        <v>3.9299453618908756E-2</v>
      </c>
      <c r="BP511" s="19">
        <f>ABS(Ct_Na+10^-pH-Kw*10^pH-Ct_Cl-Ct_OAc*Ka*10^pH/(1+Ka*10^pH))</f>
        <v>4.0005449913477154E-2</v>
      </c>
      <c r="BQ511" s="19">
        <f>ABS(Ct_Na+10^-pH-Kw*10^pH-Ct_Cl-Ct_OAc*Ka*10^pH/(1+Ka*10^pH))</f>
        <v>4.0695216408170427E-2</v>
      </c>
      <c r="BR511" s="19">
        <f>ABS(Ct_Na+10^-pH-Kw*10^pH-Ct_Cl-Ct_OAc*Ka*10^pH/(1+Ka*10^pH))</f>
        <v>4.1369306391620647E-2</v>
      </c>
      <c r="BS511" s="19">
        <f>ABS(Ct_Na+10^-pH-Kw*10^pH-Ct_Cl-Ct_OAc*Ka*10^pH/(1+Ka*10^pH))</f>
        <v>4.2028248285555153E-2</v>
      </c>
      <c r="BT511" s="19">
        <f>ABS(Ct_Na+10^-pH-Kw*10^pH-Ct_Cl-Ct_OAc*Ka*10^pH/(1+Ka*10^pH))</f>
        <v>4.2672547026291099E-2</v>
      </c>
      <c r="BU511" s="19">
        <f>ABS(Ct_Na+10^-pH-Kw*10^pH-Ct_Cl-Ct_OAc*Ka*10^pH/(1+Ka*10^pH))</f>
        <v>4.3302685355142756E-2</v>
      </c>
      <c r="BV511" s="19">
        <f>ABS(Ct_Na+10^-pH-Kw*10^pH-Ct_Cl-Ct_OAc*Ka*10^pH/(1+Ka*10^pH))</f>
        <v>4.3919125024671518E-2</v>
      </c>
      <c r="BW511" s="19">
        <f>ABS(Ct_Na+10^-pH-Kw*10^pH-Ct_Cl-Ct_OAc*Ka*10^pH/(1+Ka*10^pH))</f>
        <v>4.4522307927113688E-2</v>
      </c>
      <c r="BX511" s="19">
        <f>ABS(Ct_Na+10^-pH-Kw*10^pH-Ct_Cl-Ct_OAc*Ka*10^pH/(1+Ka*10^pH))</f>
        <v>4.5112657150780458E-2</v>
      </c>
      <c r="BY511" s="19">
        <f>ABS(Ct_Na+10^-pH-Kw*10^pH-Ct_Cl-Ct_OAc*Ka*10^pH/(1+Ka*10^pH))</f>
        <v>4.5690577969738452E-2</v>
      </c>
      <c r="BZ511" s="19">
        <f>ABS(Ct_Na+10^-pH-Kw*10^pH-Ct_Cl-Ct_OAc*Ka*10^pH/(1+Ka*10^pH))</f>
        <v>4.6256458771634854E-2</v>
      </c>
      <c r="CA511" s="19">
        <f>ABS(Ct_Na+10^-pH-Kw*10^pH-Ct_Cl-Ct_OAc*Ka*10^pH/(1+Ka*10^pH))</f>
        <v>4.6810671928131292E-2</v>
      </c>
      <c r="CB511" s="19">
        <f>ABS(Ct_Na+10^-pH-Kw*10^pH-Ct_Cl-Ct_OAc*Ka*10^pH/(1+Ka*10^pH))</f>
        <v>4.7353574612046194E-2</v>
      </c>
      <c r="CC511" s="19">
        <f>ABS(Ct_Na+10^-pH-Kw*10^pH-Ct_Cl-Ct_OAc*Ka*10^pH/(1+Ka*10^pH))</f>
        <v>4.7885509564972922E-2</v>
      </c>
      <c r="CD511" s="19">
        <f>ABS(Ct_Na+10^-pH-Kw*10^pH-Ct_Cl-Ct_OAc*Ka*10^pH/(1+Ka*10^pH))</f>
        <v>4.8406805818841089E-2</v>
      </c>
      <c r="CE511" s="19">
        <f>ABS(Ct_Na+10^-pH-Kw*10^pH-Ct_Cl-Ct_OAc*Ka*10^pH/(1+Ka*10^pH))</f>
        <v>4.8917779374612877E-2</v>
      </c>
      <c r="CF511" s="19">
        <f>ABS(Ct_Na+10^-pH-Kw*10^pH-Ct_Cl-Ct_OAc*Ka*10^pH/(1+Ka*10^pH))</f>
        <v>4.9418733841055787E-2</v>
      </c>
      <c r="CG511" s="19">
        <f>ABS(Ct_Na+10^-pH-Kw*10^pH-Ct_Cl-Ct_OAc*Ka*10^pH/(1+Ka*10^pH))</f>
        <v>4.9909961036305656E-2</v>
      </c>
      <c r="CH511" s="19">
        <f>ABS(Ct_Na+10^-pH-Kw*10^pH-Ct_Cl-Ct_OAc*Ka*10^pH/(1+Ka*10^pH))</f>
        <v>5.0391741554723771E-2</v>
      </c>
      <c r="CI511" s="19">
        <f>ABS(Ct_Na+10^-pH-Kw*10^pH-Ct_Cl-Ct_OAc*Ka*10^pH/(1+Ka*10^pH))</f>
        <v>5.0864345301362496E-2</v>
      </c>
      <c r="CJ511" s="19">
        <f>ABS(Ct_Na+10^-pH-Kw*10^pH-Ct_Cl-Ct_OAc*Ka*10^pH/(1+Ka*10^pH))</f>
        <v>5.1328031996177866E-2</v>
      </c>
      <c r="CK511" s="19">
        <f>ABS(Ct_Na+10^-pH-Kw*10^pH-Ct_Cl-Ct_OAc*Ka*10^pH/(1+Ka*10^pH))</f>
        <v>5.1783051649968659E-2</v>
      </c>
      <c r="CL511" s="19">
        <f>ABS(Ct_Na+10^-pH-Kw*10^pH-Ct_Cl-Ct_OAc*Ka*10^pH/(1+Ka*10^pH))</f>
        <v>5.2229645013874421E-2</v>
      </c>
      <c r="CM511" s="19">
        <f>ABS(Ct_Na+10^-pH-Kw*10^pH-Ct_Cl-Ct_OAc*Ka*10^pH/(1+Ka*10^pH))</f>
        <v>5.2668044004130526E-2</v>
      </c>
      <c r="CN511" s="19">
        <f>ABS(Ct_Na+10^-pH-Kw*10^pH-Ct_Cl-Ct_OAc*Ka*10^pH/(1+Ka*10^pH))</f>
        <v>5.3098472103654704E-2</v>
      </c>
      <c r="CO511" s="19">
        <f>ABS(Ct_Na+10^-pH-Kw*10^pH-Ct_Cl-Ct_OAc*Ka*10^pH/(1+Ka*10^pH))</f>
        <v>5.3521144741926208E-2</v>
      </c>
      <c r="CP511" s="19">
        <f>ABS(Ct_Na+10^-pH-Kw*10^pH-Ct_Cl-Ct_OAc*Ka*10^pH/(1+Ka*10^pH))</f>
        <v>5.3936269654514299E-2</v>
      </c>
      <c r="CQ511" s="19">
        <f>ABS(Ct_Na+10^-pH-Kw*10^pH-Ct_Cl-Ct_OAc*Ka*10^pH/(1+Ka*10^pH))</f>
        <v>5.4344047223516753E-2</v>
      </c>
      <c r="CR511" s="19">
        <f>ABS(Ct_Na+10^-pH-Kw*10^pH-Ct_Cl-Ct_OAc*Ka*10^pH/(1+Ka*10^pH))</f>
        <v>5.4744670800080553E-2</v>
      </c>
      <c r="CS511" s="19">
        <f>ABS(Ct_Na+10^-pH-Kw*10^pH-Ct_Cl-Ct_OAc*Ka*10^pH/(1+Ka*10^pH))</f>
        <v>5.5138327010095405E-2</v>
      </c>
      <c r="CT511" s="19">
        <f>ABS(Ct_Na+10^-pH-Kw*10^pH-Ct_Cl-Ct_OAc*Ka*10^pH/(1+Ka*10^pH))</f>
        <v>5.5525196044075555E-2</v>
      </c>
      <c r="CU511" s="19">
        <f>ABS(Ct_Na+10^-pH-Kw*10^pH-Ct_Cl-Ct_OAc*Ka*10^pH/(1+Ka*10^pH))</f>
        <v>5.5905451932175679E-2</v>
      </c>
      <c r="CV511" s="19">
        <f>ABS(Ct_Na+10^-pH-Kw*10^pH-Ct_Cl-Ct_OAc*Ka*10^pH/(1+Ka*10^pH))</f>
        <v>5.6279262805223274E-2</v>
      </c>
      <c r="CW511" s="19">
        <f>ABS(Ct_Na+10^-pH-Kw*10^pH-Ct_Cl-Ct_OAc*Ka*10^pH/(1+Ka*10^pH))</f>
        <v>5.6646791142589387E-2</v>
      </c>
      <c r="CX511" s="19">
        <f>ABS(Ct_Na+10^-pH-Kw*10^pH-Ct_Cl-Ct_OAc*Ka*10^pH/(1+Ka*10^pH))</f>
        <v>5.700819400766606E-2</v>
      </c>
    </row>
    <row r="512" spans="1:102">
      <c r="A512" s="23">
        <v>4.83</v>
      </c>
      <c r="B512" s="19">
        <f>ABS(Ct_Na+10^-pH-Kw*10^pH-Ct_Cl-Ct_OAc*Ka*10^pH/(1+Ka*10^pH))</f>
        <v>0.15916959414829809</v>
      </c>
      <c r="C512" s="19">
        <f>ABS(Ct_Na+10^-pH-Kw*10^pH-Ct_Cl-Ct_OAc*Ka*10^pH/(1+Ka*10^pH))</f>
        <v>0.14682748059800776</v>
      </c>
      <c r="D512" s="19">
        <f>ABS(Ct_Na+10^-pH-Kw*10^pH-Ct_Cl-Ct_OAc*Ka*10^pH/(1+Ka*10^pH))</f>
        <v>0.13560737737047113</v>
      </c>
      <c r="E512" s="19">
        <f>ABS(Ct_Na+10^-pH-Kw*10^pH-Ct_Cl-Ct_OAc*Ka*10^pH/(1+Ka*10^pH))</f>
        <v>0.12536293529315506</v>
      </c>
      <c r="F512" s="19">
        <f>ABS(Ct_Na+10^-pH-Kw*10^pH-Ct_Cl-Ct_OAc*Ka*10^pH/(1+Ka*10^pH))</f>
        <v>0.11597219672228196</v>
      </c>
      <c r="G512" s="19">
        <f>ABS(Ct_Na+10^-pH-Kw*10^pH-Ct_Cl-Ct_OAc*Ka*10^pH/(1+Ka*10^pH))</f>
        <v>0.10733271723707873</v>
      </c>
      <c r="H512" s="19">
        <f>ABS(Ct_Na+10^-pH-Kw*10^pH-Ct_Cl-Ct_OAc*Ka*10^pH/(1+Ka*10^pH))</f>
        <v>9.9357813096891137E-2</v>
      </c>
      <c r="I512" s="19">
        <f>ABS(Ct_Na+10^-pH-Kw*10^pH-Ct_Cl-Ct_OAc*Ka*10^pH/(1+Ka*10^pH))</f>
        <v>9.1973642596717434E-2</v>
      </c>
      <c r="J512" s="19">
        <f>ABS(Ct_Na+10^-pH-Kw*10^pH-Ct_Cl-Ct_OAc*Ka*10^pH/(1+Ka*10^pH))</f>
        <v>8.5116912846556161E-2</v>
      </c>
      <c r="K512" s="19">
        <f>ABS(Ct_Na+10^-pH-Kw*10^pH-Ct_Cl-Ct_OAc*Ka*10^pH/(1+Ka*10^pH))</f>
        <v>7.8733061010199085E-2</v>
      </c>
      <c r="L512" s="19">
        <f>ABS(Ct_Na+10^-pH-Kw*10^pH-Ct_Cl-Ct_OAc*Ka*10^pH/(1+Ka*10^pH))</f>
        <v>7.2774799296265819E-2</v>
      </c>
      <c r="M512" s="19">
        <f>ABS(Ct_Na+10^-pH-Kw*10^pH-Ct_Cl-Ct_OAc*Ka*10^pH/(1+Ka*10^pH))</f>
        <v>6.720094156387664E-2</v>
      </c>
      <c r="N512" s="19">
        <f>ABS(Ct_Na+10^-pH-Kw*10^pH-Ct_Cl-Ct_OAc*Ka*10^pH/(1+Ka*10^pH))</f>
        <v>6.1975449939761777E-2</v>
      </c>
      <c r="O512" s="19">
        <f>ABS(Ct_Na+10^-pH-Kw*10^pH-Ct_Cl-Ct_OAc*Ka*10^pH/(1+Ka*10^pH))</f>
        <v>5.7066654777714512E-2</v>
      </c>
      <c r="P512" s="19">
        <f>ABS(Ct_Na+10^-pH-Kw*10^pH-Ct_Cl-Ct_OAc*Ka*10^pH/(1+Ka*10^pH))</f>
        <v>5.244661227225822E-2</v>
      </c>
      <c r="Q512" s="19">
        <f>ABS(Ct_Na+10^-pH-Kw*10^pH-Ct_Cl-Ct_OAc*Ka*10^pH/(1+Ka*10^pH))</f>
        <v>4.8090572195685174E-2</v>
      </c>
      <c r="R512" s="19">
        <f>ABS(Ct_Na+10^-pH-Kw*10^pH-Ct_Cl-Ct_OAc*Ka*10^pH/(1+Ka*10^pH))</f>
        <v>4.3976534345588403E-2</v>
      </c>
      <c r="S512" s="19">
        <f>ABS(Ct_Na+10^-pH-Kw*10^pH-Ct_Cl-Ct_OAc*Ka*10^pH/(1+Ka*10^pH))</f>
        <v>4.0084876919821169E-2</v>
      </c>
      <c r="T512" s="19">
        <f>ABS(Ct_Na+10^-pH-Kw*10^pH-Ct_Cl-Ct_OAc*Ka*10^pH/(1+Ka*10^pH))</f>
        <v>3.6398043569094346E-2</v>
      </c>
      <c r="U512" s="19">
        <f>ABS(Ct_Na+10^-pH-Kw*10^pH-Ct_Cl-Ct_OAc*Ka*10^pH/(1+Ka*10^pH))</f>
        <v>3.2900278595327861E-2</v>
      </c>
      <c r="V512" s="19">
        <f>ABS(Ct_Na+10^-pH-Kw*10^pH-Ct_Cl-Ct_OAc*Ka*10^pH/(1+Ka*10^pH))</f>
        <v>2.9577401870249695E-2</v>
      </c>
      <c r="W512" s="19">
        <f>ABS(Ct_Na+10^-pH-Kw*10^pH-Ct_Cl-Ct_OAc*Ka*10^pH/(1+Ka*10^pH))</f>
        <v>2.641661669273631E-2</v>
      </c>
      <c r="X512" s="19">
        <f>ABS(Ct_Na+10^-pH-Kw*10^pH-Ct_Cl-Ct_OAc*Ka*10^pH/(1+Ka*10^pH))</f>
        <v>2.3406345095104534E-2</v>
      </c>
      <c r="Y512" s="19">
        <f>ABS(Ct_Na+10^-pH-Kw*10^pH-Ct_Cl-Ct_OAc*Ka*10^pH/(1+Ka*10^pH))</f>
        <v>2.0536086129920732E-2</v>
      </c>
      <c r="Z512" s="19">
        <f>ABS(Ct_Na+10^-pH-Kw*10^pH-Ct_Cl-Ct_OAc*Ka*10^pH/(1+Ka*10^pH))</f>
        <v>1.7796293481336198E-2</v>
      </c>
      <c r="AA512" s="19">
        <f>ABS(Ct_Na+10^-pH-Kw*10^pH-Ct_Cl-Ct_OAc*Ka*10^pH/(1+Ka*10^pH))</f>
        <v>1.517826939491098E-2</v>
      </c>
      <c r="AB512" s="19">
        <f>ABS(Ct_Na+10^-pH-Kw*10^pH-Ct_Cl-Ct_OAc*Ka*10^pH/(1+Ka*10^pH))</f>
        <v>1.2674072442678187E-2</v>
      </c>
      <c r="AC512" s="19">
        <f>ABS(Ct_Na+10^-pH-Kw*10^pH-Ct_Cl-Ct_OAc*Ka*10^pH/(1+Ka*10^pH))</f>
        <v>1.0276437062880776E-2</v>
      </c>
      <c r="AD512" s="19">
        <f>ABS(Ct_Na+10^-pH-Kw*10^pH-Ct_Cl-Ct_OAc*Ka*10^pH/(1+Ka*10^pH))</f>
        <v>7.9787031572416123E-3</v>
      </c>
      <c r="AE512" s="19">
        <f>ABS(Ct_Na+10^-pH-Kw*10^pH-Ct_Cl-Ct_OAc*Ka*10^pH/(1+Ka*10^pH))</f>
        <v>5.774754308975498E-3</v>
      </c>
      <c r="AF512" s="19">
        <f>ABS(Ct_Na+10^-pH-Kw*10^pH-Ct_Cl-Ct_OAc*Ka*10^pH/(1+Ka*10^pH))</f>
        <v>3.658963414640011E-3</v>
      </c>
      <c r="AG512" s="19">
        <f>ABS(Ct_Na+10^-pH-Kw*10^pH-Ct_Cl-Ct_OAc*Ka*10^pH/(1+Ka*10^pH))</f>
        <v>1.6261447122392497E-3</v>
      </c>
      <c r="AH512" s="19">
        <f>ABS(Ct_Na+10^-pH-Kw*10^pH-Ct_Cl-Ct_OAc*Ka*10^pH/(1+Ka*10^pH))</f>
        <v>3.2848865545377637E-4</v>
      </c>
      <c r="AI512" s="19">
        <f>ABS(Ct_Na+10^-pH-Kw*10^pH-Ct_Cl-Ct_OAc*Ka*10^pH/(1+Ka*10^pH))</f>
        <v>2.2093622734225549E-3</v>
      </c>
      <c r="AJ512" s="19">
        <f>ABS(Ct_Na+10^-pH-Kw*10^pH-Ct_Cl-Ct_OAc*Ka*10^pH/(1+Ka*10^pH))</f>
        <v>4.0205739055406212E-3</v>
      </c>
      <c r="AK512" s="19">
        <f>ABS(Ct_Na+10^-pH-Kw*10^pH-Ct_Cl-Ct_OAc*Ka*10^pH/(1+Ka*10^pH))</f>
        <v>5.7659232964907825E-3</v>
      </c>
      <c r="AL512" s="19">
        <f>ABS(Ct_Na+10^-pH-Kw*10^pH-Ct_Cl-Ct_OAc*Ka*10^pH/(1+Ka*10^pH))</f>
        <v>7.4489387806212642E-3</v>
      </c>
      <c r="AM512" s="19">
        <f>ABS(Ct_Na+10^-pH-Kw*10^pH-Ct_Cl-Ct_OAc*Ka*10^pH/(1+Ka*10^pH))</f>
        <v>9.0729010898700085E-3</v>
      </c>
      <c r="AN512" s="19">
        <f>ABS(Ct_Na+10^-pH-Kw*10^pH-Ct_Cl-Ct_OAc*Ka*10^pH/(1+Ka*10^pH))</f>
        <v>1.064086469879981E-2</v>
      </c>
      <c r="AO512" s="19">
        <f>ABS(Ct_Na+10^-pH-Kw*10^pH-Ct_Cl-Ct_OAc*Ka*10^pH/(1+Ka*10^pH))</f>
        <v>1.2155676998952328E-2</v>
      </c>
      <c r="AP512" s="19">
        <f>ABS(Ct_Na+10^-pH-Kw*10^pH-Ct_Cl-Ct_OAc*Ka*10^pH/(1+Ka*10^pH))</f>
        <v>1.3619995555766443E-2</v>
      </c>
      <c r="AQ512" s="19">
        <f>ABS(Ct_Na+10^-pH-Kw*10^pH-Ct_Cl-Ct_OAc*Ka*10^pH/(1+Ka*10^pH))</f>
        <v>1.5036303668094823E-2</v>
      </c>
      <c r="AR512" s="19">
        <f>ABS(Ct_Na+10^-pH-Kw*10^pH-Ct_Cl-Ct_OAc*Ka*10^pH/(1+Ka*10^pH))</f>
        <v>1.6406924421961032E-2</v>
      </c>
      <c r="AS512" s="19">
        <f>ABS(Ct_Na+10^-pH-Kw*10^pH-Ct_Cl-Ct_OAc*Ka*10^pH/(1+Ka*10^pH))</f>
        <v>1.77340334058632E-2</v>
      </c>
      <c r="AT512" s="19">
        <f>ABS(Ct_Na+10^-pH-Kw*10^pH-Ct_Cl-Ct_OAc*Ka*10^pH/(1+Ka*10^pH))</f>
        <v>1.901967023401846E-2</v>
      </c>
      <c r="AU512" s="19">
        <f>ABS(Ct_Na+10^-pH-Kw*10^pH-Ct_Cl-Ct_OAc*Ka*10^pH/(1+Ka*10^pH))</f>
        <v>2.0265749005922755E-2</v>
      </c>
      <c r="AV512" s="19">
        <f>ABS(Ct_Na+10^-pH-Kw*10^pH-Ct_Cl-Ct_OAc*Ka*10^pH/(1+Ka*10^pH))</f>
        <v>2.147406781504211E-2</v>
      </c>
      <c r="AW512" s="19">
        <f>ABS(Ct_Na+10^-pH-Kw*10^pH-Ct_Cl-Ct_OAc*Ka*10^pH/(1+Ka*10^pH))</f>
        <v>2.2646317405978764E-2</v>
      </c>
      <c r="AX512" s="19">
        <f>ABS(Ct_Na+10^-pH-Kw*10^pH-Ct_Cl-Ct_OAc*Ka*10^pH/(1+Ka*10^pH))</f>
        <v>2.3784089067770242E-2</v>
      </c>
      <c r="AY512" s="19">
        <f>ABS(Ct_Na+10^-pH-Kw*10^pH-Ct_Cl-Ct_OAc*Ka*10^pH/(1+Ka*10^pH))</f>
        <v>2.4888881840814128E-2</v>
      </c>
      <c r="AZ512" s="19">
        <f>ABS(Ct_Na+10^-pH-Kw*10^pH-Ct_Cl-Ct_OAc*Ka*10^pH/(1+Ka*10^pH))</f>
        <v>2.5962109106056768E-2</v>
      </c>
      <c r="BA512" s="19">
        <f>ABS(Ct_Na+10^-pH-Kw*10^pH-Ct_Cl-Ct_OAc*Ka*10^pH/(1+Ka*10^pH))</f>
        <v>2.7005104617348893E-2</v>
      </c>
      <c r="BB512" s="19">
        <f>ABS(Ct_Na+10^-pH-Kw*10^pH-Ct_Cl-Ct_OAc*Ka*10^pH/(1+Ka*10^pH))</f>
        <v>2.801912803110514E-2</v>
      </c>
      <c r="BC512" s="19">
        <f>ABS(Ct_Na+10^-pH-Kw*10^pH-Ct_Cl-Ct_OAc*Ka*10^pH/(1+Ka*10^pH))</f>
        <v>2.9005369981470828E-2</v>
      </c>
      <c r="BD512" s="19">
        <f>ABS(Ct_Na+10^-pH-Kw*10^pH-Ct_Cl-Ct_OAc*Ka*10^pH/(1+Ka*10^pH))</f>
        <v>2.9964956743988764E-2</v>
      </c>
      <c r="BE512" s="19">
        <f>ABS(Ct_Na+10^-pH-Kw*10^pH-Ct_Cl-Ct_OAc*Ka*10^pH/(1+Ka*10^pH))</f>
        <v>3.0898954526172886E-2</v>
      </c>
      <c r="BF512" s="19">
        <f>ABS(Ct_Na+10^-pH-Kw*10^pH-Ct_Cl-Ct_OAc*Ka*10^pH/(1+Ka*10^pH))</f>
        <v>3.1808373419352179E-2</v>
      </c>
      <c r="BG512" s="19">
        <f>ABS(Ct_Na+10^-pH-Kw*10^pH-Ct_Cl-Ct_OAc*Ka*10^pH/(1+Ka*10^pH))</f>
        <v>3.269417104257874E-2</v>
      </c>
      <c r="BH512" s="19">
        <f>ABS(Ct_Na+10^-pH-Kw*10^pH-Ct_Cl-Ct_OAc*Ka*10^pH/(1+Ka*10^pH))</f>
        <v>3.3557255906235414E-2</v>
      </c>
      <c r="BI512" s="19">
        <f>ABS(Ct_Na+10^-pH-Kw*10^pH-Ct_Cl-Ct_OAc*Ka*10^pH/(1+Ka*10^pH))</f>
        <v>3.4398490520179265E-2</v>
      </c>
      <c r="BJ512" s="19">
        <f>ABS(Ct_Na+10^-pH-Kw*10^pH-Ct_Cl-Ct_OAc*Ka*10^pH/(1+Ka*10^pH))</f>
        <v>3.5218694268774511E-2</v>
      </c>
      <c r="BK512" s="19">
        <f>ABS(Ct_Na+10^-pH-Kw*10^pH-Ct_Cl-Ct_OAc*Ka*10^pH/(1+Ka*10^pH))</f>
        <v>3.6018646072959987E-2</v>
      </c>
      <c r="BL512" s="19">
        <f>ABS(Ct_Na+10^-pH-Kw*10^pH-Ct_Cl-Ct_OAc*Ka*10^pH/(1+Ka*10^pH))</f>
        <v>3.6799086857531187E-2</v>
      </c>
      <c r="BM512" s="19">
        <f>ABS(Ct_Na+10^-pH-Kw*10^pH-Ct_Cl-Ct_OAc*Ka*10^pH/(1+Ka*10^pH))</f>
        <v>3.7560721840064551E-2</v>
      </c>
      <c r="BN512" s="19">
        <f>ABS(Ct_Na+10^-pH-Kw*10^pH-Ct_Cl-Ct_OAc*Ka*10^pH/(1+Ka*10^pH))</f>
        <v>3.8304222656347087E-2</v>
      </c>
      <c r="BO512" s="19">
        <f>ABS(Ct_Na+10^-pH-Kw*10^pH-Ct_Cl-Ct_OAc*Ka*10^pH/(1+Ka*10^pH))</f>
        <v>3.9030229335775921E-2</v>
      </c>
      <c r="BP512" s="19">
        <f>ABS(Ct_Na+10^-pH-Kw*10^pH-Ct_Cl-Ct_OAc*Ka*10^pH/(1+Ka*10^pH))</f>
        <v>3.9739352138938977E-2</v>
      </c>
      <c r="BQ512" s="19">
        <f>ABS(Ct_Na+10^-pH-Kw*10^pH-Ct_Cl-Ct_OAc*Ka*10^pH/(1+Ka*10^pH))</f>
        <v>4.0432173268466112E-2</v>
      </c>
      <c r="BR512" s="19">
        <f>ABS(Ct_Na+10^-pH-Kw*10^pH-Ct_Cl-Ct_OAc*Ka*10^pH/(1+Ka*10^pH))</f>
        <v>4.1109248463231239E-2</v>
      </c>
      <c r="BS512" s="19">
        <f>ABS(Ct_Na+10^-pH-Kw*10^pH-Ct_Cl-Ct_OAc*Ka*10^pH/(1+Ka*10^pH))</f>
        <v>4.1771108485080324E-2</v>
      </c>
      <c r="BT512" s="19">
        <f>ABS(Ct_Na+10^-pH-Kw*10^pH-Ct_Cl-Ct_OAc*Ka*10^pH/(1+Ka*10^pH))</f>
        <v>4.2418260506443858E-2</v>
      </c>
      <c r="BU512" s="19">
        <f>ABS(Ct_Na+10^-pH-Kw*10^pH-Ct_Cl-Ct_OAc*Ka*10^pH/(1+Ka*10^pH))</f>
        <v>4.3051189406458745E-2</v>
      </c>
      <c r="BV512" s="19">
        <f>ABS(Ct_Na+10^-pH-Kw*10^pH-Ct_Cl-Ct_OAc*Ka*10^pH/(1+Ka*10^pH))</f>
        <v>4.3670358982560248E-2</v>
      </c>
      <c r="BW512" s="19">
        <f>ABS(Ct_Na+10^-pH-Kw*10^pH-Ct_Cl-Ct_OAc*Ka*10^pH/(1+Ka*10^pH))</f>
        <v>4.4276213083906918E-2</v>
      </c>
      <c r="BX512" s="19">
        <f>ABS(Ct_Na+10^-pH-Kw*10^pH-Ct_Cl-Ct_OAc*Ka*10^pH/(1+Ka*10^pH))</f>
        <v>4.486917667245896E-2</v>
      </c>
      <c r="BY512" s="19">
        <f>ABS(Ct_Na+10^-pH-Kw*10^pH-Ct_Cl-Ct_OAc*Ka*10^pH/(1+Ka*10^pH))</f>
        <v>4.5449656817041467E-2</v>
      </c>
      <c r="BZ512" s="19">
        <f>ABS(Ct_Na+10^-pH-Kw*10^pH-Ct_Cl-Ct_OAc*Ka*10^pH/(1+Ka*10^pH))</f>
        <v>4.6018043625278539E-2</v>
      </c>
      <c r="CA512" s="19">
        <f>ABS(Ct_Na+10^-pH-Kw*10^pH-Ct_Cl-Ct_OAc*Ka*10^pH/(1+Ka*10^pH))</f>
        <v>4.657471111788182E-2</v>
      </c>
      <c r="CB512" s="19">
        <f>ABS(Ct_Na+10^-pH-Kw*10^pH-Ct_Cl-Ct_OAc*Ka*10^pH/(1+Ka*10^pH))</f>
        <v>4.7120018049411599E-2</v>
      </c>
      <c r="CC512" s="19">
        <f>ABS(Ct_Na+10^-pH-Kw*10^pH-Ct_Cl-Ct_OAc*Ka*10^pH/(1+Ka*10^pH))</f>
        <v>4.7654308679294315E-2</v>
      </c>
      <c r="CD512" s="19">
        <f>ABS(Ct_Na+10^-pH-Kw*10^pH-Ct_Cl-Ct_OAc*Ka*10^pH/(1+Ka*10^pH))</f>
        <v>4.817791349657935E-2</v>
      </c>
      <c r="CE512" s="19">
        <f>ABS(Ct_Na+10^-pH-Kw*10^pH-Ct_Cl-Ct_OAc*Ka*10^pH/(1+Ka*10^pH))</f>
        <v>4.8691149901640925E-2</v>
      </c>
      <c r="CF512" s="19">
        <f>ABS(Ct_Na+10^-pH-Kw*10^pH-Ct_Cl-Ct_OAc*Ka*10^pH/(1+Ka*10^pH))</f>
        <v>4.919432284777972E-2</v>
      </c>
      <c r="CG512" s="19">
        <f>ABS(Ct_Na+10^-pH-Kw*10^pH-Ct_Cl-Ct_OAc*Ka*10^pH/(1+Ka*10^pH))</f>
        <v>4.9687725445449811E-2</v>
      </c>
      <c r="CH512" s="19">
        <f>ABS(Ct_Na+10^-pH-Kw*10^pH-Ct_Cl-Ct_OAc*Ka*10^pH/(1+Ka*10^pH))</f>
        <v>5.0171639531626233E-2</v>
      </c>
      <c r="CI512" s="19">
        <f>ABS(Ct_Na+10^-pH-Kw*10^pH-Ct_Cl-Ct_OAc*Ka*10^pH/(1+Ka*10^pH))</f>
        <v>5.0646336206637402E-2</v>
      </c>
      <c r="CJ512" s="19">
        <f>ABS(Ct_Na+10^-pH-Kw*10^pH-Ct_Cl-Ct_OAc*Ka*10^pH/(1+Ka*10^pH))</f>
        <v>5.1112076340610615E-2</v>
      </c>
      <c r="CK512" s="19">
        <f>ABS(Ct_Na+10^-pH-Kw*10^pH-Ct_Cl-Ct_OAc*Ka*10^pH/(1+Ka*10^pH))</f>
        <v>5.1569111051518943E-2</v>
      </c>
      <c r="CL512" s="19">
        <f>ABS(Ct_Na+10^-pH-Kw*10^pH-Ct_Cl-Ct_OAc*Ka*10^pH/(1+Ka*10^pH))</f>
        <v>5.2017682156669673E-2</v>
      </c>
      <c r="CM512" s="19">
        <f>ABS(Ct_Na+10^-pH-Kw*10^pH-Ct_Cl-Ct_OAc*Ka*10^pH/(1+Ka*10^pH))</f>
        <v>5.245802259934057E-2</v>
      </c>
      <c r="CN512" s="19">
        <f>ABS(Ct_Na+10^-pH-Kw*10^pH-Ct_Cl-Ct_OAc*Ka*10^pH/(1+Ka*10^pH))</f>
        <v>5.2890356852144729E-2</v>
      </c>
      <c r="CO512" s="19">
        <f>ABS(Ct_Na+10^-pH-Kw*10^pH-Ct_Cl-Ct_OAc*Ka*10^pH/(1+Ka*10^pH))</f>
        <v>5.3314901298592073E-2</v>
      </c>
      <c r="CP512" s="19">
        <f>ABS(Ct_Na+10^-pH-Kw*10^pH-Ct_Cl-Ct_OAc*Ka*10^pH/(1+Ka*10^pH))</f>
        <v>5.3731864594209998E-2</v>
      </c>
      <c r="CQ512" s="19">
        <f>ABS(Ct_Na+10^-pH-Kw*10^pH-Ct_Cl-Ct_OAc*Ka*10^pH/(1+Ka*10^pH))</f>
        <v>5.4141448008489551E-2</v>
      </c>
      <c r="CR512" s="19">
        <f>ABS(Ct_Na+10^-pH-Kw*10^pH-Ct_Cl-Ct_OAc*Ka*10^pH/(1+Ka*10^pH))</f>
        <v>5.4543845748834356E-2</v>
      </c>
      <c r="CS512" s="19">
        <f>ABS(Ct_Na+10^-pH-Kw*10^pH-Ct_Cl-Ct_OAc*Ka*10^pH/(1+Ka*10^pH))</f>
        <v>5.4939245267607947E-2</v>
      </c>
      <c r="CT512" s="19">
        <f>ABS(Ct_Na+10^-pH-Kw*10^pH-Ct_Cl-Ct_OAc*Ka*10^pH/(1+Ka*10^pH))</f>
        <v>5.5327827553299264E-2</v>
      </c>
      <c r="CU512" s="19">
        <f>ABS(Ct_Na+10^-pH-Kw*10^pH-Ct_Cl-Ct_OAc*Ka*10^pH/(1+Ka*10^pH))</f>
        <v>5.5709767406756511E-2</v>
      </c>
      <c r="CV512" s="19">
        <f>ABS(Ct_Na+10^-pH-Kw*10^pH-Ct_Cl-Ct_OAc*Ka*10^pH/(1+Ka*10^pH))</f>
        <v>5.6085233703375516E-2</v>
      </c>
      <c r="CW512" s="19">
        <f>ABS(Ct_Na+10^-pH-Kw*10^pH-Ct_Cl-Ct_OAc*Ka*10^pH/(1+Ka*10^pH))</f>
        <v>5.6454389642068156E-2</v>
      </c>
      <c r="CX512" s="19">
        <f>ABS(Ct_Na+10^-pH-Kw*10^pH-Ct_Cl-Ct_OAc*Ka*10^pH/(1+Ka*10^pH))</f>
        <v>5.6817392981782566E-2</v>
      </c>
    </row>
    <row r="513" spans="1:102">
      <c r="A513" s="24">
        <v>4.84</v>
      </c>
      <c r="B513" s="19">
        <f>ABS(Ct_Na+10^-pH-Kw*10^pH-Ct_Cl-Ct_OAc*Ka*10^pH/(1+Ka*10^pH))</f>
        <v>0.16031025575631561</v>
      </c>
      <c r="C513" s="19">
        <f>ABS(Ct_Na+10^-pH-Kw*10^pH-Ct_Cl-Ct_OAc*Ka*10^pH/(1+Ka*10^pH))</f>
        <v>0.14791384102002073</v>
      </c>
      <c r="D513" s="19">
        <f>ABS(Ct_Na+10^-pH-Kw*10^pH-Ct_Cl-Ct_OAc*Ka*10^pH/(1+Ka*10^pH))</f>
        <v>0.13664437307793448</v>
      </c>
      <c r="E513" s="19">
        <f>ABS(Ct_Na+10^-pH-Kw*10^pH-Ct_Cl-Ct_OAc*Ka*10^pH/(1+Ka*10^pH))</f>
        <v>0.12635485886994272</v>
      </c>
      <c r="F513" s="19">
        <f>ABS(Ct_Na+10^-pH-Kw*10^pH-Ct_Cl-Ct_OAc*Ka*10^pH/(1+Ka*10^pH))</f>
        <v>0.11692280417928357</v>
      </c>
      <c r="G513" s="19">
        <f>ABS(Ct_Na+10^-pH-Kw*10^pH-Ct_Cl-Ct_OAc*Ka*10^pH/(1+Ka*10^pH))</f>
        <v>0.10824531386387717</v>
      </c>
      <c r="H513" s="19">
        <f>ABS(Ct_Na+10^-pH-Kw*10^pH-Ct_Cl-Ct_OAc*Ka*10^pH/(1+Ka*10^pH))</f>
        <v>0.10023532280350203</v>
      </c>
      <c r="I513" s="19">
        <f>ABS(Ct_Na+10^-pH-Kw*10^pH-Ct_Cl-Ct_OAc*Ka*10^pH/(1+Ka*10^pH))</f>
        <v>9.2818664414265797E-2</v>
      </c>
      <c r="J513" s="19">
        <f>ABS(Ct_Na+10^-pH-Kw*10^pH-Ct_Cl-Ct_OAc*Ka*10^pH/(1+Ka*10^pH))</f>
        <v>8.5931767338546433E-2</v>
      </c>
      <c r="K513" s="19">
        <f>ABS(Ct_Na+10^-pH-Kw*10^pH-Ct_Cl-Ct_OAc*Ka*10^pH/(1+Ka*10^pH))</f>
        <v>7.9519828681842181E-2</v>
      </c>
      <c r="L513" s="19">
        <f>ABS(Ct_Na+10^-pH-Kw*10^pH-Ct_Cl-Ct_OAc*Ka*10^pH/(1+Ka*10^pH))</f>
        <v>7.3535352602251552E-2</v>
      </c>
      <c r="M513" s="19">
        <f>ABS(Ct_Na+10^-pH-Kw*10^pH-Ct_Cl-Ct_OAc*Ka*10^pH/(1+Ka*10^pH))</f>
        <v>6.7936971753602249E-2</v>
      </c>
      <c r="N513" s="19">
        <f>ABS(Ct_Na+10^-pH-Kw*10^pH-Ct_Cl-Ct_OAc*Ka*10^pH/(1+Ka*10^pH))</f>
        <v>6.2688489707993553E-2</v>
      </c>
      <c r="O513" s="19">
        <f>ABS(Ct_Na+10^-pH-Kw*10^pH-Ct_Cl-Ct_OAc*Ka*10^pH/(1+Ka*10^pH))</f>
        <v>5.7758097483330835E-2</v>
      </c>
      <c r="P513" s="19">
        <f>ABS(Ct_Na+10^-pH-Kw*10^pH-Ct_Cl-Ct_OAc*Ka*10^pH/(1+Ka*10^pH))</f>
        <v>5.3117728330707055E-2</v>
      </c>
      <c r="Q513" s="19">
        <f>ABS(Ct_Na+10^-pH-Kw*10^pH-Ct_Cl-Ct_OAc*Ka*10^pH/(1+Ka*10^pH))</f>
        <v>4.8742523129661833E-2</v>
      </c>
      <c r="R513" s="19">
        <f>ABS(Ct_Na+10^-pH-Kw*10^pH-Ct_Cl-Ct_OAc*Ka*10^pH/(1+Ka*10^pH))</f>
        <v>4.461038488423022E-2</v>
      </c>
      <c r="S513" s="19">
        <f>ABS(Ct_Na+10^-pH-Kw*10^pH-Ct_Cl-Ct_OAc*Ka*10^pH/(1+Ka*10^pH))</f>
        <v>4.0701605462875962E-2</v>
      </c>
      <c r="T513" s="19">
        <f>ABS(Ct_Na+10^-pH-Kw*10^pH-Ct_Cl-Ct_OAc*Ka*10^pH/(1+Ka*10^pH))</f>
        <v>3.6998551274224606E-2</v>
      </c>
      <c r="U513" s="19">
        <f>ABS(Ct_Na+10^-pH-Kw*10^pH-Ct_Cl-Ct_OAc*Ka*10^pH/(1+Ka*10^pH))</f>
        <v>3.3485397300375849E-2</v>
      </c>
      <c r="V513" s="19">
        <f>ABS(Ct_Na+10^-pH-Kw*10^pH-Ct_Cl-Ct_OAc*Ka*10^pH/(1+Ka*10^pH))</f>
        <v>3.0147901025219546E-2</v>
      </c>
      <c r="W513" s="19">
        <f>ABS(Ct_Na+10^-pH-Kw*10^pH-Ct_Cl-Ct_OAc*Ka*10^pH/(1+Ka*10^pH))</f>
        <v>2.6973209446412308E-2</v>
      </c>
      <c r="X513" s="19">
        <f>ABS(Ct_Na+10^-pH-Kw*10^pH-Ct_Cl-Ct_OAc*Ka*10^pH/(1+Ka*10^pH))</f>
        <v>2.3949693657072117E-2</v>
      </c>
      <c r="Y513" s="19">
        <f>ABS(Ct_Na+10^-pH-Kw*10^pH-Ct_Cl-Ct_OAc*Ka*10^pH/(1+Ka*10^pH))</f>
        <v>2.106680650909656E-2</v>
      </c>
      <c r="Z513" s="19">
        <f>ABS(Ct_Na+10^-pH-Kw*10^pH-Ct_Cl-Ct_OAc*Ka*10^pH/(1+Ka*10^pH))</f>
        <v>1.8314959686028989E-2</v>
      </c>
      <c r="AA513" s="19">
        <f>ABS(Ct_Na+10^-pH-Kw*10^pH-Ct_Cl-Ct_OAc*Ka*10^pH/(1+Ka*10^pH))</f>
        <v>1.5685417166208866E-2</v>
      </c>
      <c r="AB513" s="19">
        <f>ABS(Ct_Na+10^-pH-Kw*10^pH-Ct_Cl-Ct_OAc*Ka*10^pH/(1+Ka*10^pH))</f>
        <v>1.3170202582033115E-2</v>
      </c>
      <c r="AC513" s="19">
        <f>ABS(Ct_Na+10^-pH-Kw*10^pH-Ct_Cl-Ct_OAc*Ka*10^pH/(1+Ka*10^pH))</f>
        <v>1.0762018405694601E-2</v>
      </c>
      <c r="AD513" s="19">
        <f>ABS(Ct_Na+10^-pH-Kw*10^pH-Ct_Cl-Ct_OAc*Ka*10^pH/(1+Ka*10^pH))</f>
        <v>8.4541752367035261E-3</v>
      </c>
      <c r="AE513" s="19">
        <f>ABS(Ct_Na+10^-pH-Kw*10^pH-Ct_Cl-Ct_OAc*Ka*10^pH/(1+Ka*10^pH))</f>
        <v>6.2405297480794403E-3</v>
      </c>
      <c r="AF513" s="19">
        <f>ABS(Ct_Na+10^-pH-Kw*10^pH-Ct_Cl-Ct_OAc*Ka*10^pH/(1+Ka*10^pH))</f>
        <v>4.1154300790003304E-3</v>
      </c>
      <c r="AG513" s="19">
        <f>ABS(Ct_Na+10^-pH-Kw*10^pH-Ct_Cl-Ct_OAc*Ka*10^pH/(1+Ka*10^pH))</f>
        <v>2.0736676518458841E-3</v>
      </c>
      <c r="AH513" s="19">
        <f>ABS(Ct_Na+10^-pH-Kw*10^pH-Ct_Cl-Ct_OAc*Ka*10^pH/(1+Ka*10^pH))</f>
        <v>1.1043454881277254E-4</v>
      </c>
      <c r="AI513" s="19">
        <f>ABS(Ct_Na+10^-pH-Kw*10^pH-Ct_Cl-Ct_OAc*Ka*10^pH/(1+Ka*10^pH))</f>
        <v>1.778714286181371E-3</v>
      </c>
      <c r="AJ513" s="19">
        <f>ABS(Ct_Na+10^-pH-Kw*10^pH-Ct_Cl-Ct_OAc*Ka*10^pH/(1+Ka*10^pH))</f>
        <v>3.597894645805344E-3</v>
      </c>
      <c r="AK513" s="19">
        <f>ABS(Ct_Na+10^-pH-Kw*10^pH-Ct_Cl-Ct_OAc*Ka*10^pH/(1+Ka*10^pH))</f>
        <v>5.3509229923521182E-3</v>
      </c>
      <c r="AL513" s="19">
        <f>ABS(Ct_Na+10^-pH-Kw*10^pH-Ct_Cl-Ct_OAc*Ka*10^pH/(1+Ka*10^pH))</f>
        <v>7.0413431836650331E-3</v>
      </c>
      <c r="AM513" s="19">
        <f>ABS(Ct_Na+10^-pH-Kw*10^pH-Ct_Cl-Ct_OAc*Ka*10^pH/(1+Ka*10^pH))</f>
        <v>8.672450385809112E-3</v>
      </c>
      <c r="AN513" s="19">
        <f>ABS(Ct_Na+10^-pH-Kw*10^pH-Ct_Cl-Ct_OAc*Ka*10^pH/(1+Ka*10^pH))</f>
        <v>1.0247312512017166E-2</v>
      </c>
      <c r="AO513" s="19">
        <f>ABS(Ct_Na+10^-pH-Kw*10^pH-Ct_Cl-Ct_OAc*Ka*10^pH/(1+Ka*10^pH))</f>
        <v>1.1768789481404605E-2</v>
      </c>
      <c r="AP513" s="19">
        <f>ABS(Ct_Na+10^-pH-Kw*10^pH-Ct_Cl-Ct_OAc*Ka*10^pH/(1+Ka*10^pH))</f>
        <v>1.3239550551812473E-2</v>
      </c>
      <c r="AQ513" s="19">
        <f>ABS(Ct_Na+10^-pH-Kw*10^pH-Ct_Cl-Ct_OAc*Ka*10^pH/(1+Ka*10^pH))</f>
        <v>1.4662089947780725E-2</v>
      </c>
      <c r="AR513" s="19">
        <f>ABS(Ct_Na+10^-pH-Kw*10^pH-Ct_Cl-Ct_OAc*Ka*10^pH/(1+Ka*10^pH))</f>
        <v>1.6038740976137125E-2</v>
      </c>
      <c r="AS513" s="19">
        <f>ABS(Ct_Na+10^-pH-Kw*10^pH-Ct_Cl-Ct_OAc*Ka*10^pH/(1+Ka*10^pH))</f>
        <v>1.7371688797244086E-2</v>
      </c>
      <c r="AT513" s="19">
        <f>ABS(Ct_Na+10^-pH-Kw*10^pH-Ct_Cl-Ct_OAc*Ka*10^pH/(1+Ka*10^pH))</f>
        <v>1.8662981998941473E-2</v>
      </c>
      <c r="AU513" s="19">
        <f>ABS(Ct_Na+10^-pH-Kw*10^pH-Ct_Cl-Ct_OAc*Ka*10^pH/(1+Ka*10^pH))</f>
        <v>1.9914543102125079E-2</v>
      </c>
      <c r="AV513" s="19">
        <f>ABS(Ct_Na+10^-pH-Kw*10^pH-Ct_Cl-Ct_OAc*Ka*10^pH/(1+Ka*10^pH))</f>
        <v>2.112817811127285E-2</v>
      </c>
      <c r="AW513" s="19">
        <f>ABS(Ct_Na+10^-pH-Kw*10^pH-Ct_Cl-Ct_OAc*Ka*10^pH/(1+Ka*10^pH))</f>
        <v>2.2305585209699753E-2</v>
      </c>
      <c r="AX513" s="19">
        <f>ABS(Ct_Na+10^-pH-Kw*10^pH-Ct_Cl-Ct_OAc*Ka*10^pH/(1+Ka*10^pH))</f>
        <v>2.3448362687584726E-2</v>
      </c>
      <c r="AY513" s="19">
        <f>ABS(Ct_Na+10^-pH-Kw*10^pH-Ct_Cl-Ct_OAc*Ka*10^pH/(1+Ka*10^pH))</f>
        <v>2.4558016180603437E-2</v>
      </c>
      <c r="AZ513" s="19">
        <f>ABS(Ct_Na+10^-pH-Kw*10^pH-Ct_Cl-Ct_OAc*Ka*10^pH/(1+Ka*10^pH))</f>
        <v>2.563596528810734E-2</v>
      </c>
      <c r="BA513" s="19">
        <f>ABS(Ct_Na+10^-pH-Kw*10^pH-Ct_Cl-Ct_OAc*Ka*10^pH/(1+Ka*10^pH))</f>
        <v>2.6683549632019573E-2</v>
      </c>
      <c r="BB513" s="19">
        <f>ABS(Ct_Na+10^-pH-Kw*10^pH-Ct_Cl-Ct_OAc*Ka*10^pH/(1+Ka*10^pH))</f>
        <v>2.7702034410823133E-2</v>
      </c>
      <c r="BC513" s="19">
        <f>ABS(Ct_Na+10^-pH-Kw*10^pH-Ct_Cl-Ct_OAc*Ka*10^pH/(1+Ka*10^pH))</f>
        <v>2.8692615497056768E-2</v>
      </c>
      <c r="BD513" s="19">
        <f>ABS(Ct_Na+10^-pH-Kw*10^pH-Ct_Cl-Ct_OAc*Ka*10^pH/(1+Ka*10^pH))</f>
        <v>2.9656424121500269E-2</v>
      </c>
      <c r="BE513" s="19">
        <f>ABS(Ct_Na+10^-pH-Kw*10^pH-Ct_Cl-Ct_OAc*Ka*10^pH/(1+Ka*10^pH))</f>
        <v>3.0594531182625274E-2</v>
      </c>
      <c r="BF513" s="19">
        <f>ABS(Ct_Na+10^-pH-Kw*10^pH-Ct_Cl-Ct_OAc*Ka*10^pH/(1+Ka*10^pH))</f>
        <v>3.1507951215825947E-2</v>
      </c>
      <c r="BG513" s="19">
        <f>ABS(Ct_Na+10^-pH-Kw*10^pH-Ct_Cl-Ct_OAc*Ka*10^pH/(1+Ka*10^pH))</f>
        <v>3.2397646053359062E-2</v>
      </c>
      <c r="BH513" s="19">
        <f>ABS(Ct_Na+10^-pH-Kw*10^pH-Ct_Cl-Ct_OAc*Ka*10^pH/(1+Ka*10^pH))</f>
        <v>3.3264528202750318E-2</v>
      </c>
      <c r="BI513" s="19">
        <f>ABS(Ct_Na+10^-pH-Kw*10^pH-Ct_Cl-Ct_OAc*Ka*10^pH/(1+Ka*10^pH))</f>
        <v>3.4109463968612683E-2</v>
      </c>
      <c r="BJ513" s="19">
        <f>ABS(Ct_Na+10^-pH-Kw*10^pH-Ct_Cl-Ct_OAc*Ka*10^pH/(1+Ka*10^pH))</f>
        <v>3.4933276340328487E-2</v>
      </c>
      <c r="BK513" s="19">
        <f>ABS(Ct_Na+10^-pH-Kw*10^pH-Ct_Cl-Ct_OAc*Ka*10^pH/(1+Ka*10^pH))</f>
        <v>3.5736747665829072E-2</v>
      </c>
      <c r="BL513" s="19">
        <f>ABS(Ct_Na+10^-pH-Kw*10^pH-Ct_Cl-Ct_OAc*Ka*10^pH/(1+Ka*10^pH))</f>
        <v>3.6520622129732089E-2</v>
      </c>
      <c r="BM513" s="19">
        <f>ABS(Ct_Na+10^-pH-Kw*10^pH-Ct_Cl-Ct_OAc*Ka*10^pH/(1+Ka*10^pH))</f>
        <v>3.7285608052336251E-2</v>
      </c>
      <c r="BN513" s="19">
        <f>ABS(Ct_Na+10^-pH-Kw*10^pH-Ct_Cl-Ct_OAc*Ka*10^pH/(1+Ka*10^pH))</f>
        <v>3.8032380024402193E-2</v>
      </c>
      <c r="BO513" s="19">
        <f>ABS(Ct_Na+10^-pH-Kw*10^pH-Ct_Cl-Ct_OAc*Ka*10^pH/(1+Ka*10^pH))</f>
        <v>3.8761580891243055E-2</v>
      </c>
      <c r="BP513" s="19">
        <f>ABS(Ct_Na+10^-pH-Kw*10^pH-Ct_Cl-Ct_OAc*Ka*10^pH/(1+Ka*10^pH))</f>
        <v>3.9473823598389968E-2</v>
      </c>
      <c r="BQ513" s="19">
        <f>ABS(Ct_Na+10^-pH-Kw*10^pH-Ct_Cl-Ct_OAc*Ka*10^pH/(1+Ka*10^pH))</f>
        <v>4.0169692909970273E-2</v>
      </c>
      <c r="BR513" s="19">
        <f>ABS(Ct_Na+10^-pH-Kw*10^pH-Ct_Cl-Ct_OAc*Ka*10^pH/(1+Ka*10^pH))</f>
        <v>4.0849747009923748E-2</v>
      </c>
      <c r="BS513" s="19">
        <f>ABS(Ct_Na+10^-pH-Kw*10^pH-Ct_Cl-Ct_OAc*Ka*10^pH/(1+Ka*10^pH))</f>
        <v>4.1514518995271539E-2</v>
      </c>
      <c r="BT513" s="19">
        <f>ABS(Ct_Na+10^-pH-Kw*10^pH-Ct_Cl-Ct_OAc*Ka*10^pH/(1+Ka*10^pH))</f>
        <v>4.2164518269833806E-2</v>
      </c>
      <c r="BU513" s="19">
        <f>ABS(Ct_Na+10^-pH-Kw*10^pH-Ct_Cl-Ct_OAc*Ka*10^pH/(1+Ka*10^pH))</f>
        <v>4.2800231846054061E-2</v>
      </c>
      <c r="BV513" s="19">
        <f>ABS(Ct_Na+10^-pH-Kw*10^pH-Ct_Cl-Ct_OAc*Ka*10^pH/(1+Ka*10^pH))</f>
        <v>4.3422125561921682E-2</v>
      </c>
      <c r="BW513" s="19">
        <f>ABS(Ct_Na+10^-pH-Kw*10^pH-Ct_Cl-Ct_OAc*Ka*10^pH/(1+Ka*10^pH))</f>
        <v>4.4030645219383574E-2</v>
      </c>
      <c r="BX513" s="19">
        <f>ABS(Ct_Na+10^-pH-Kw*10^pH-Ct_Cl-Ct_OAc*Ka*10^pH/(1+Ka*10^pH))</f>
        <v>4.4626217650090949E-2</v>
      </c>
      <c r="BY513" s="19">
        <f>ABS(Ct_Na+10^-pH-Kw*10^pH-Ct_Cl-Ct_OAc*Ka*10^pH/(1+Ka*10^pH))</f>
        <v>4.5209251713836052E-2</v>
      </c>
      <c r="BZ513" s="19">
        <f>ABS(Ct_Na+10^-pH-Kw*10^pH-Ct_Cl-Ct_OAc*Ka*10^pH/(1+Ka*10^pH))</f>
        <v>4.5780139234586487E-2</v>
      </c>
      <c r="CA513" s="19">
        <f>ABS(Ct_Na+10^-pH-Kw*10^pH-Ct_Cl-Ct_OAc*Ka*10^pH/(1+Ka*10^pH))</f>
        <v>4.6339255878620388E-2</v>
      </c>
      <c r="CB513" s="19">
        <f>ABS(Ct_Na+10^-pH-Kw*10^pH-Ct_Cl-Ct_OAc*Ka*10^pH/(1+Ka*10^pH))</f>
        <v>4.6886961978898523E-2</v>
      </c>
      <c r="CC513" s="19">
        <f>ABS(Ct_Na+10^-pH-Kw*10^pH-Ct_Cl-Ct_OAc*Ka*10^pH/(1+Ka*10^pH))</f>
        <v>4.7423603309474073E-2</v>
      </c>
      <c r="CD513" s="19">
        <f>ABS(Ct_Na+10^-pH-Kw*10^pH-Ct_Cl-Ct_OAc*Ka*10^pH/(1+Ka*10^pH))</f>
        <v>4.7949511813438081E-2</v>
      </c>
      <c r="CE513" s="19">
        <f>ABS(Ct_Na+10^-pH-Kw*10^pH-Ct_Cl-Ct_OAc*Ka*10^pH/(1+Ka*10^pH))</f>
        <v>4.8465006287620641E-2</v>
      </c>
      <c r="CF513" s="19">
        <f>ABS(Ct_Na+10^-pH-Kw*10^pH-Ct_Cl-Ct_OAc*Ka*10^pH/(1+Ka*10^pH))</f>
        <v>4.8970393027015308E-2</v>
      </c>
      <c r="CG513" s="19">
        <f>ABS(Ct_Na+10^-pH-Kw*10^pH-Ct_Cl-Ct_OAc*Ka*10^pH/(1+Ka*10^pH))</f>
        <v>4.9465966431664447E-2</v>
      </c>
      <c r="CH513" s="19">
        <f>ABS(Ct_Na+10^-pH-Kw*10^pH-Ct_Cl-Ct_OAc*Ka*10^pH/(1+Ka*10^pH))</f>
        <v>4.995200957853186E-2</v>
      </c>
      <c r="CI513" s="19">
        <f>ABS(Ct_Na+10^-pH-Kw*10^pH-Ct_Cl-Ct_OAc*Ka*10^pH/(1+Ka*10^pH))</f>
        <v>5.0428794760697046E-2</v>
      </c>
      <c r="CJ513" s="19">
        <f>ABS(Ct_Na+10^-pH-Kw*10^pH-Ct_Cl-Ct_OAc*Ka*10^pH/(1+Ka*10^pH))</f>
        <v>5.0896583996028928E-2</v>
      </c>
      <c r="CK513" s="19">
        <f>ABS(Ct_Na+10^-pH-Kw*10^pH-Ct_Cl-Ct_OAc*Ka*10^pH/(1+Ka*10^pH))</f>
        <v>5.1355629507335937E-2</v>
      </c>
      <c r="CL513" s="19">
        <f>ABS(Ct_Na+10^-pH-Kw*10^pH-Ct_Cl-Ct_OAc*Ka*10^pH/(1+Ka*10^pH))</f>
        <v>5.1806174175840929E-2</v>
      </c>
      <c r="CM513" s="19">
        <f>ABS(Ct_Na+10^-pH-Kw*10^pH-Ct_Cl-Ct_OAc*Ka*10^pH/(1+Ka*10^pH))</f>
        <v>5.2248451969694465E-2</v>
      </c>
      <c r="CN513" s="19">
        <f>ABS(Ct_Na+10^-pH-Kw*10^pH-Ct_Cl-Ct_OAc*Ka*10^pH/(1+Ka*10^pH))</f>
        <v>5.2682688349114298E-2</v>
      </c>
      <c r="CO513" s="19">
        <f>ABS(Ct_Na+10^-pH-Kw*10^pH-Ct_Cl-Ct_OAc*Ka*10^pH/(1+Ka*10^pH))</f>
        <v>5.3109100649625679E-2</v>
      </c>
      <c r="CP513" s="19">
        <f>ABS(Ct_Na+10^-pH-Kw*10^pH-Ct_Cl-Ct_OAc*Ka*10^pH/(1+Ka*10^pH))</f>
        <v>5.352789844477078E-2</v>
      </c>
      <c r="CQ513" s="19">
        <f>ABS(Ct_Na+10^-pH-Kw*10^pH-Ct_Cl-Ct_OAc*Ka*10^pH/(1+Ka*10^pH))</f>
        <v>5.3939283889559334E-2</v>
      </c>
      <c r="CR513" s="19">
        <f>ABS(Ct_Na+10^-pH-Kw*10^pH-Ct_Cl-Ct_OAc*Ka*10^pH/(1+Ka*10^pH))</f>
        <v>5.4343452045842802E-2</v>
      </c>
      <c r="CS513" s="19">
        <f>ABS(Ct_Na+10^-pH-Kw*10^pH-Ct_Cl-Ct_OAc*Ka*10^pH/(1+Ka*10^pH))</f>
        <v>5.4740591190712645E-2</v>
      </c>
      <c r="CT513" s="19">
        <f>ABS(Ct_Na+10^-pH-Kw*10^pH-Ct_Cl-Ct_OAc*Ka*10^pH/(1+Ka*10^pH))</f>
        <v>5.5130883108946836E-2</v>
      </c>
      <c r="CU513" s="19">
        <f>ABS(Ct_Na+10^-pH-Kw*10^pH-Ct_Cl-Ct_OAc*Ka*10^pH/(1+Ka*10^pH))</f>
        <v>5.5514503370459045E-2</v>
      </c>
      <c r="CV513" s="19">
        <f>ABS(Ct_Na+10^-pH-Kw*10^pH-Ct_Cl-Ct_OAc*Ka*10^pH/(1+Ka*10^pH))</f>
        <v>5.5891621593640556E-2</v>
      </c>
      <c r="CW513" s="19">
        <f>ABS(Ct_Na+10^-pH-Kw*10^pH-Ct_Cl-Ct_OAc*Ka*10^pH/(1+Ka*10^pH))</f>
        <v>5.6262401695424055E-2</v>
      </c>
      <c r="CX513" s="19">
        <f>ABS(Ct_Na+10^-pH-Kw*10^pH-Ct_Cl-Ct_OAc*Ka*10^pH/(1+Ka*10^pH))</f>
        <v>5.6627002128844479E-2</v>
      </c>
    </row>
    <row r="514" spans="1:102">
      <c r="A514" s="23">
        <v>4.8499999999999996</v>
      </c>
      <c r="B514" s="19">
        <f>ABS(Ct_Na+10^-pH-Kw*10^pH-Ct_Cl-Ct_OAc*Ka*10^pH/(1+Ka*10^pH))</f>
        <v>0.16144820208495805</v>
      </c>
      <c r="C514" s="19">
        <f>ABS(Ct_Na+10^-pH-Kw*10^pH-Ct_Cl-Ct_OAc*Ka*10^pH/(1+Ka*10^pH))</f>
        <v>0.14899761509674575</v>
      </c>
      <c r="D514" s="19">
        <f>ABS(Ct_Na+10^-pH-Kw*10^pH-Ct_Cl-Ct_OAc*Ka*10^pH/(1+Ka*10^pH))</f>
        <v>0.13767889965291638</v>
      </c>
      <c r="E514" s="19">
        <f>ABS(Ct_Na+10^-pH-Kw*10^pH-Ct_Cl-Ct_OAc*Ka*10^pH/(1+Ka*10^pH))</f>
        <v>0.12734442033463739</v>
      </c>
      <c r="F514" s="19">
        <f>ABS(Ct_Na+10^-pH-Kw*10^pH-Ct_Cl-Ct_OAc*Ka*10^pH/(1+Ka*10^pH))</f>
        <v>0.11787114762621498</v>
      </c>
      <c r="G514" s="19">
        <f>ABS(Ct_Na+10^-pH-Kw*10^pH-Ct_Cl-Ct_OAc*Ka*10^pH/(1+Ka*10^pH))</f>
        <v>0.10915573673446635</v>
      </c>
      <c r="H514" s="19">
        <f>ABS(Ct_Na+10^-pH-Kw*10^pH-Ct_Cl-Ct_OAc*Ka*10^pH/(1+Ka*10^pH))</f>
        <v>0.10111074206515994</v>
      </c>
      <c r="I514" s="19">
        <f>ABS(Ct_Na+10^-pH-Kw*10^pH-Ct_Cl-Ct_OAc*Ka*10^pH/(1+Ka*10^pH))</f>
        <v>9.3661672926913256E-2</v>
      </c>
      <c r="J514" s="19">
        <f>ABS(Ct_Na+10^-pH-Kw*10^pH-Ct_Cl-Ct_OAc*Ka*10^pH/(1+Ka*10^pH))</f>
        <v>8.6744680155684206E-2</v>
      </c>
      <c r="K514" s="19">
        <f>ABS(Ct_Na+10^-pH-Kw*10^pH-Ct_Cl-Ct_OAc*Ka*10^pH/(1+Ka*10^pH))</f>
        <v>8.0304721368677834E-2</v>
      </c>
      <c r="L514" s="19">
        <f>ABS(Ct_Na+10^-pH-Kw*10^pH-Ct_Cl-Ct_OAc*Ka*10^pH/(1+Ka*10^pH))</f>
        <v>7.4294093167471875E-2</v>
      </c>
      <c r="M514" s="19">
        <f>ABS(Ct_Na+10^-pH-Kw*10^pH-Ct_Cl-Ct_OAc*Ka*10^pH/(1+Ka*10^pH))</f>
        <v>6.867124743085988E-2</v>
      </c>
      <c r="N514" s="19">
        <f>ABS(Ct_Na+10^-pH-Kw*10^pH-Ct_Cl-Ct_OAc*Ka*10^pH/(1+Ka*10^pH))</f>
        <v>6.3399829552786113E-2</v>
      </c>
      <c r="O514" s="19">
        <f>ABS(Ct_Na+10^-pH-Kw*10^pH-Ct_Cl-Ct_OAc*Ka*10^pH/(1+Ka*10^pH))</f>
        <v>5.844789154611077E-2</v>
      </c>
      <c r="P514" s="19">
        <f>ABS(Ct_Na+10^-pH-Kw*10^pH-Ct_Cl-Ct_OAc*Ka*10^pH/(1+Ka*10^pH))</f>
        <v>5.3787244010416305E-2</v>
      </c>
      <c r="Q514" s="19">
        <f>ABS(Ct_Na+10^-pH-Kw*10^pH-Ct_Cl-Ct_OAc*Ka*10^pH/(1+Ka*10^pH))</f>
        <v>4.9392919191047283E-2</v>
      </c>
      <c r="R514" s="19">
        <f>ABS(Ct_Na+10^-pH-Kw*10^pH-Ct_Cl-Ct_OAc*Ka*10^pH/(1+Ka*10^pH))</f>
        <v>4.5242723528309839E-2</v>
      </c>
      <c r="S514" s="19">
        <f>ABS(Ct_Na+10^-pH-Kw*10^pH-Ct_Cl-Ct_OAc*Ka*10^pH/(1+Ka*10^pH))</f>
        <v>4.1316862766260898E-2</v>
      </c>
      <c r="T514" s="19">
        <f>ABS(Ct_Na+10^-pH-Kw*10^pH-Ct_Cl-Ct_OAc*Ka*10^pH/(1+Ka*10^pH))</f>
        <v>3.7597626254846139E-2</v>
      </c>
      <c r="U514" s="19">
        <f>ABS(Ct_Na+10^-pH-Kw*10^pH-Ct_Cl-Ct_OAc*Ka*10^pH/(1+Ka*10^pH))</f>
        <v>3.4069119820939811E-2</v>
      </c>
      <c r="V514" s="19">
        <f>ABS(Ct_Na+10^-pH-Kw*10^pH-Ct_Cl-Ct_OAc*Ka*10^pH/(1+Ka*10^pH))</f>
        <v>3.0717038708728807E-2</v>
      </c>
      <c r="W514" s="19">
        <f>ABS(Ct_Na+10^-pH-Kw*10^pH-Ct_Cl-Ct_OAc*Ka*10^pH/(1+Ka*10^pH))</f>
        <v>2.7528473748332963E-2</v>
      </c>
      <c r="X514" s="19">
        <f>ABS(Ct_Na+10^-pH-Kw*10^pH-Ct_Cl-Ct_OAc*Ka*10^pH/(1+Ka*10^pH))</f>
        <v>2.4491745214622652E-2</v>
      </c>
      <c r="Y514" s="19">
        <f>ABS(Ct_Na+10^-pH-Kw*10^pH-Ct_Cl-Ct_OAc*Ka*10^pH/(1+Ka*10^pH))</f>
        <v>2.1596259868526761E-2</v>
      </c>
      <c r="Z514" s="19">
        <f>ABS(Ct_Na+10^-pH-Kw*10^pH-Ct_Cl-Ct_OAc*Ka*10^pH/(1+Ka*10^pH))</f>
        <v>1.8832387492707964E-2</v>
      </c>
      <c r="AA514" s="19">
        <f>ABS(Ct_Na+10^-pH-Kw*10^pH-Ct_Cl-Ct_OAc*Ka*10^pH/(1+Ka*10^pH))</f>
        <v>1.6191353889147775E-2</v>
      </c>
      <c r="AB514" s="19">
        <f>ABS(Ct_Na+10^-pH-Kw*10^pH-Ct_Cl-Ct_OAc*Ka*10^pH/(1+Ka*10^pH))</f>
        <v>1.3665147833568488E-2</v>
      </c>
      <c r="AC514" s="19">
        <f>ABS(Ct_Na+10^-pH-Kw*10^pH-Ct_Cl-Ct_OAc*Ka*10^pH/(1+Ka*10^pH))</f>
        <v>1.1246439908013807E-2</v>
      </c>
      <c r="AD514" s="19">
        <f>ABS(Ct_Na+10^-pH-Kw*10^pH-Ct_Cl-Ct_OAc*Ka*10^pH/(1+Ka*10^pH))</f>
        <v>8.9285114793572554E-3</v>
      </c>
      <c r="AE514" s="19">
        <f>ABS(Ct_Na+10^-pH-Kw*10^pH-Ct_Cl-Ct_OAc*Ka*10^pH/(1+Ka*10^pH))</f>
        <v>6.705192374319352E-3</v>
      </c>
      <c r="AF514" s="19">
        <f>ABS(Ct_Na+10^-pH-Kw*10^pH-Ct_Cl-Ct_OAc*Ka*10^pH/(1+Ka*10^pH))</f>
        <v>4.5708060334829562E-3</v>
      </c>
      <c r="AG514" s="19">
        <f>ABS(Ct_Na+10^-pH-Kw*10^pH-Ct_Cl-Ct_OAc*Ka*10^pH/(1+Ka*10^pH))</f>
        <v>2.5201211177773991E-3</v>
      </c>
      <c r="AH514" s="19">
        <f>ABS(Ct_Na+10^-pH-Kw*10^pH-Ct_Cl-Ct_OAc*Ka*10^pH/(1+Ka*10^pH))</f>
        <v>5.483086988297553E-4</v>
      </c>
      <c r="AI514" s="19">
        <f>ABS(Ct_Na+10^-pH-Kw*10^pH-Ct_Cl-Ct_OAc*Ka*10^pH/(1+Ka*10^pH))</f>
        <v>1.3490957043085575E-3</v>
      </c>
      <c r="AJ514" s="19">
        <f>ABS(Ct_Na+10^-pH-Kw*10^pH-Ct_Cl-Ct_OAc*Ka*10^pH/(1+Ka*10^pH))</f>
        <v>3.1762258702935919E-3</v>
      </c>
      <c r="AK514" s="19">
        <f>ABS(Ct_Na+10^-pH-Kw*10^pH-Ct_Cl-Ct_OAc*Ka*10^pH/(1+Ka*10^pH))</f>
        <v>4.9369149393337294E-3</v>
      </c>
      <c r="AL514" s="19">
        <f>ABS(Ct_Na+10^-pH-Kw*10^pH-Ct_Cl-Ct_OAc*Ka*10^pH/(1+Ka*10^pH))</f>
        <v>6.6347222559081237E-3</v>
      </c>
      <c r="AM514" s="19">
        <f>ABS(Ct_Na+10^-pH-Kw*10^pH-Ct_Cl-Ct_OAc*Ka*10^pH/(1+Ka*10^pH))</f>
        <v>8.2729573859360722E-3</v>
      </c>
      <c r="AN514" s="19">
        <f>ABS(Ct_Na+10^-pH-Kw*10^pH-Ct_Cl-Ct_OAc*Ka*10^pH/(1+Ka*10^pH))</f>
        <v>9.8547016494113168E-3</v>
      </c>
      <c r="AO514" s="19">
        <f>ABS(Ct_Na+10^-pH-Kw*10^pH-Ct_Cl-Ct_OAc*Ka*10^pH/(1+Ka*10^pH))</f>
        <v>1.1382827463277234E-2</v>
      </c>
      <c r="AP514" s="19">
        <f>ABS(Ct_Na+10^-pH-Kw*10^pH-Ct_Cl-Ct_OAc*Ka*10^pH/(1+Ka*10^pH))</f>
        <v>1.2860015750014289E-2</v>
      </c>
      <c r="AQ514" s="19">
        <f>ABS(Ct_Na+10^-pH-Kw*10^pH-Ct_Cl-Ct_OAc*Ka*10^pH/(1+Ka*10^pH))</f>
        <v>1.4288771633907488E-2</v>
      </c>
      <c r="AR514" s="19">
        <f>ABS(Ct_Na+10^-pH-Kw*10^pH-Ct_Cl-Ct_OAc*Ka*10^pH/(1+Ka*10^pH))</f>
        <v>1.5671438618320294E-2</v>
      </c>
      <c r="AS514" s="19">
        <f>ABS(Ct_Na+10^-pH-Kw*10^pH-Ct_Cl-Ct_OAc*Ka*10^pH/(1+Ka*10^pH))</f>
        <v>1.7010211412751719E-2</v>
      </c>
      <c r="AT514" s="19">
        <f>ABS(Ct_Na+10^-pH-Kw*10^pH-Ct_Cl-Ct_OAc*Ka*10^pH/(1+Ka*10^pH))</f>
        <v>1.8307147557357177E-2</v>
      </c>
      <c r="AU514" s="19">
        <f>ABS(Ct_Na+10^-pH-Kw*10^pH-Ct_Cl-Ct_OAc*Ka*10^pH/(1+Ka*10^pH))</f>
        <v>1.9564177974436284E-2</v>
      </c>
      <c r="AV514" s="19">
        <f>ABS(Ct_Na+10^-pH-Kw*10^pH-Ct_Cl-Ct_OAc*Ka*10^pH/(1+Ka*10^pH))</f>
        <v>2.0783116560694863E-2</v>
      </c>
      <c r="AW514" s="19">
        <f>ABS(Ct_Na+10^-pH-Kw*10^pH-Ct_Cl-Ct_OAc*Ka*10^pH/(1+Ka*10^pH))</f>
        <v>2.1965668920497915E-2</v>
      </c>
      <c r="AX514" s="19">
        <f>ABS(Ct_Na+10^-pH-Kw*10^pH-Ct_Cl-Ct_OAc*Ka*10^pH/(1+Ka*10^pH))</f>
        <v>2.3113440328542081E-2</v>
      </c>
      <c r="AY514" s="19">
        <f>ABS(Ct_Na+10^-pH-Kw*10^pH-Ct_Cl-Ct_OAc*Ka*10^pH/(1+Ka*10^pH))</f>
        <v>2.422794300012119E-2</v>
      </c>
      <c r="AZ514" s="19">
        <f>ABS(Ct_Na+10^-pH-Kw*10^pH-Ct_Cl-Ct_OAc*Ka*10^pH/(1+Ka*10^pH))</f>
        <v>2.5310602738226599E-2</v>
      </c>
      <c r="BA514" s="19">
        <f>ABS(Ct_Na+10^-pH-Kw*10^pH-Ct_Cl-Ct_OAc*Ka*10^pH/(1+Ka*10^pH))</f>
        <v>2.6362765018920584E-2</v>
      </c>
      <c r="BB514" s="19">
        <f>ABS(Ct_Na+10^-pH-Kw*10^pH-Ct_Cl-Ct_OAc*Ka*10^pH/(1+Ka*10^pH))</f>
        <v>2.73857005695953E-2</v>
      </c>
      <c r="BC514" s="19">
        <f>ABS(Ct_Na+10^-pH-Kw*10^pH-Ct_Cl-Ct_OAc*Ka*10^pH/(1+Ka*10^pH))</f>
        <v>2.8380610488744719E-2</v>
      </c>
      <c r="BD514" s="19">
        <f>ABS(Ct_Na+10^-pH-Kw*10^pH-Ct_Cl-Ct_OAc*Ka*10^pH/(1+Ka*10^pH))</f>
        <v>2.9348630950619781E-2</v>
      </c>
      <c r="BE514" s="19">
        <f>ABS(Ct_Na+10^-pH-Kw*10^pH-Ct_Cl-Ct_OAc*Ka*10^pH/(1+Ka*10^pH))</f>
        <v>3.0290837533511517E-2</v>
      </c>
      <c r="BF514" s="19">
        <f>ABS(Ct_Na+10^-pH-Kw*10^pH-Ct_Cl-Ct_OAc*Ka*10^pH/(1+Ka*10^pH))</f>
        <v>3.1208249206327168E-2</v>
      </c>
      <c r="BG514" s="19">
        <f>ABS(Ct_Na+10^-pH-Kw*10^pH-Ct_Cl-Ct_OAc*Ka*10^pH/(1+Ka*10^pH))</f>
        <v>3.2101832004524211E-2</v>
      </c>
      <c r="BH514" s="19">
        <f>ABS(Ct_Na+10^-pH-Kw*10^pH-Ct_Cl-Ct_OAc*Ka*10^pH/(1+Ka*10^pH))</f>
        <v>3.2972502423280314E-2</v>
      </c>
      <c r="BI514" s="19">
        <f>ABS(Ct_Na+10^-pH-Kw*10^pH-Ct_Cl-Ct_OAc*Ka*10^pH/(1+Ka*10^pH))</f>
        <v>3.3821130552954007E-2</v>
      </c>
      <c r="BJ514" s="19">
        <f>ABS(Ct_Na+10^-pH-Kw*10^pH-Ct_Cl-Ct_OAc*Ka*10^pH/(1+Ka*10^pH))</f>
        <v>3.4648542979385841E-2</v>
      </c>
      <c r="BK514" s="19">
        <f>ABS(Ct_Na+10^-pH-Kw*10^pH-Ct_Cl-Ct_OAc*Ka*10^pH/(1+Ka*10^pH))</f>
        <v>3.545552546936255E-2</v>
      </c>
      <c r="BL514" s="19">
        <f>ABS(Ct_Na+10^-pH-Kw*10^pH-Ct_Cl-Ct_OAc*Ka*10^pH/(1+Ka*10^pH))</f>
        <v>3.6242825459583738E-2</v>
      </c>
      <c r="BM514" s="19">
        <f>ABS(Ct_Na+10^-pH-Kw*10^pH-Ct_Cl-Ct_OAc*Ka*10^pH/(1+Ka*10^pH))</f>
        <v>3.7011154365703236E-2</v>
      </c>
      <c r="BN514" s="19">
        <f>ABS(Ct_Na+10^-pH-Kw*10^pH-Ct_Cl-Ct_OAc*Ka*10^pH/(1+Ka*10^pH))</f>
        <v>3.776118972643891E-2</v>
      </c>
      <c r="BO514" s="19">
        <f>ABS(Ct_Na+10^-pH-Kw*10^pH-Ct_Cl-Ct_OAc*Ka*10^pH/(1+Ka*10^pH))</f>
        <v>3.8493577196333742E-2</v>
      </c>
      <c r="BP514" s="19">
        <f>ABS(Ct_Na+10^-pH-Kw*10^pH-Ct_Cl-Ct_OAc*Ka*10^pH/(1+Ka*10^pH))</f>
        <v>3.9208932399486848E-2</v>
      </c>
      <c r="BQ514" s="19">
        <f>ABS(Ct_Na+10^-pH-Kw*10^pH-Ct_Cl-Ct_OAc*Ka*10^pH/(1+Ka*10^pH))</f>
        <v>3.9907842655441034E-2</v>
      </c>
      <c r="BR514" s="19">
        <f>ABS(Ct_Na+10^-pH-Kw*10^pH-Ct_Cl-Ct_OAc*Ka*10^pH/(1+Ka*10^pH))</f>
        <v>4.0590868587396238E-2</v>
      </c>
      <c r="BS514" s="19">
        <f>ABS(Ct_Na+10^-pH-Kw*10^pH-Ct_Cl-Ct_OAc*Ka*10^pH/(1+Ka*10^pH))</f>
        <v>4.1258545622004164E-2</v>
      </c>
      <c r="BT514" s="19">
        <f>ABS(Ct_Na+10^-pH-Kw*10^pH-Ct_Cl-Ct_OAc*Ka*10^pH/(1+Ka*10^pH))</f>
        <v>4.1911385389176339E-2</v>
      </c>
      <c r="BU514" s="19">
        <f>ABS(Ct_Na+10^-pH-Kw*10^pH-Ct_Cl-Ct_OAc*Ka*10^pH/(1+Ka*10^pH))</f>
        <v>4.2549877029597484E-2</v>
      </c>
      <c r="BV514" s="19">
        <f>ABS(Ct_Na+10^-pH-Kw*10^pH-Ct_Cl-Ct_OAc*Ka*10^pH/(1+Ka*10^pH))</f>
        <v>4.3174488416965973E-2</v>
      </c>
      <c r="BW514" s="19">
        <f>ABS(Ct_Na+10^-pH-Kw*10^pH-Ct_Cl-Ct_OAc*Ka*10^pH/(1+Ka*10^pH))</f>
        <v>4.3785667301380352E-2</v>
      </c>
      <c r="BX514" s="19">
        <f>ABS(Ct_Na+10^-pH-Kw*10^pH-Ct_Cl-Ct_OAc*Ka*10^pH/(1+Ka*10^pH))</f>
        <v>4.4383842379743327E-2</v>
      </c>
      <c r="BY514" s="19">
        <f>ABS(Ct_Na+10^-pH-Kw*10^pH-Ct_Cl-Ct_OAc*Ka*10^pH/(1+Ka*10^pH))</f>
        <v>4.4969424298561808E-2</v>
      </c>
      <c r="BZ514" s="19">
        <f>ABS(Ct_Na+10^-pH-Kw*10^pH-Ct_Cl-Ct_OAc*Ka*10^pH/(1+Ka*10^pH))</f>
        <v>4.5542806594071603E-2</v>
      </c>
      <c r="CA514" s="19">
        <f>ABS(Ct_Na+10^-pH-Kw*10^pH-Ct_Cl-Ct_OAc*Ka*10^pH/(1+Ka*10^pH))</f>
        <v>4.6104366574210028E-2</v>
      </c>
      <c r="CB514" s="19">
        <f>ABS(Ct_Na+10^-pH-Kw*10^pH-Ct_Cl-Ct_OAc*Ka*10^pH/(1+Ka*10^pH))</f>
        <v>4.6654466146590551E-2</v>
      </c>
      <c r="CC514" s="19">
        <f>ABS(Ct_Na+10^-pH-Kw*10^pH-Ct_Cl-Ct_OAc*Ka*10^pH/(1+Ka*10^pH))</f>
        <v>4.7193452596296731E-2</v>
      </c>
      <c r="CD514" s="19">
        <f>ABS(Ct_Na+10^-pH-Kw*10^pH-Ct_Cl-Ct_OAc*Ka*10^pH/(1+Ka*10^pH))</f>
        <v>4.7721659317008752E-2</v>
      </c>
      <c r="CE514" s="19">
        <f>ABS(Ct_Na+10^-pH-Kw*10^pH-Ct_Cl-Ct_OAc*Ka*10^pH/(1+Ka*10^pH))</f>
        <v>4.8239406498696791E-2</v>
      </c>
      <c r="CF514" s="19">
        <f>ABS(Ct_Na+10^-pH-Kw*10^pH-Ct_Cl-Ct_OAc*Ka*10^pH/(1+Ka*10^pH))</f>
        <v>4.8747001774861527E-2</v>
      </c>
      <c r="CG514" s="19">
        <f>ABS(Ct_Na+10^-pH-Kw*10^pH-Ct_Cl-Ct_OAc*Ka*10^pH/(1+Ka*10^pH))</f>
        <v>4.9244740832071622E-2</v>
      </c>
      <c r="CH514" s="19">
        <f>ABS(Ct_Na+10^-pH-Kw*10^pH-Ct_Cl-Ct_OAc*Ka*10^pH/(1+Ka*10^pH))</f>
        <v>4.9732907984335349E-2</v>
      </c>
      <c r="CI514" s="19">
        <f>ABS(Ct_Na+10^-pH-Kw*10^pH-Ct_Cl-Ct_OAc*Ka*10^pH/(1+Ka*10^pH))</f>
        <v>5.0211776714651206E-2</v>
      </c>
      <c r="CJ514" s="19">
        <f>ABS(Ct_Na+10^-pH-Kw*10^pH-Ct_Cl-Ct_OAc*Ka*10^pH/(1+Ka*10^pH))</f>
        <v>5.0681610185904502E-2</v>
      </c>
      <c r="CK514" s="19">
        <f>ABS(Ct_Na+10^-pH-Kw*10^pH-Ct_Cl-Ct_OAc*Ka*10^pH/(1+Ka*10^pH))</f>
        <v>5.1142661723115698E-2</v>
      </c>
      <c r="CL514" s="19">
        <f>ABS(Ct_Na+10^-pH-Kw*10^pH-Ct_Cl-Ct_OAc*Ka*10^pH/(1+Ka*10^pH))</f>
        <v>5.159517526889703E-2</v>
      </c>
      <c r="CM514" s="19">
        <f>ABS(Ct_Na+10^-pH-Kw*10^pH-Ct_Cl-Ct_OAc*Ka*10^pH/(1+Ka*10^pH))</f>
        <v>5.2039385813838338E-2</v>
      </c>
      <c r="CN514" s="19">
        <f>ABS(Ct_Na+10^-pH-Kw*10^pH-Ct_Cl-Ct_OAc*Ka*10^pH/(1+Ka*10^pH))</f>
        <v>5.2475519803417081E-2</v>
      </c>
      <c r="CO514" s="19">
        <f>ABS(Ct_Na+10^-pH-Kw*10^pH-Ct_Cl-Ct_OAc*Ka*10^pH/(1+Ka*10^pH))</f>
        <v>5.2903795522913341E-2</v>
      </c>
      <c r="CP514" s="19">
        <f>ABS(Ct_Na+10^-pH-Kw*10^pH-Ct_Cl-Ct_OAc*Ka*10^pH/(1+Ka*10^pH))</f>
        <v>5.3324423461704303E-2</v>
      </c>
      <c r="CQ514" s="19">
        <f>ABS(Ct_Na+10^-pH-Kw*10^pH-Ct_Cl-Ct_OAc*Ka*10^pH/(1+Ka*10^pH))</f>
        <v>5.3737606658215781E-2</v>
      </c>
      <c r="CR514" s="19">
        <f>ABS(Ct_Na+10^-pH-Kw*10^pH-Ct_Cl-Ct_OAc*Ka*10^pH/(1+Ka*10^pH))</f>
        <v>5.4143541026718263E-2</v>
      </c>
      <c r="CS514" s="19">
        <f>ABS(Ct_Na+10^-pH-Kw*10^pH-Ct_Cl-Ct_OAc*Ka*10^pH/(1+Ka*10^pH))</f>
        <v>5.4542415667072873E-2</v>
      </c>
      <c r="CT514" s="19">
        <f>ABS(Ct_Na+10^-pH-Kw*10^pH-Ct_Cl-Ct_OAc*Ka*10^pH/(1+Ka*10^pH))</f>
        <v>5.4934413158455889E-2</v>
      </c>
      <c r="CU514" s="19">
        <f>ABS(Ct_Na+10^-pH-Kw*10^pH-Ct_Cl-Ct_OAc*Ka*10^pH/(1+Ka*10^pH))</f>
        <v>5.5319709838020363E-2</v>
      </c>
      <c r="CV514" s="19">
        <f>ABS(Ct_Na+10^-pH-Kw*10^pH-Ct_Cl-Ct_OAc*Ka*10^pH/(1+Ka*10^pH))</f>
        <v>5.5698476065388844E-2</v>
      </c>
      <c r="CW514" s="19">
        <f>ABS(Ct_Na+10^-pH-Kw*10^pH-Ct_Cl-Ct_OAc*Ka*10^pH/(1+Ka*10^pH))</f>
        <v>5.6070876473809955E-2</v>
      </c>
      <c r="CX514" s="19">
        <f>ABS(Ct_Na+10^-pH-Kw*10^pH-Ct_Cl-Ct_OAc*Ka*10^pH/(1+Ka*10^pH))</f>
        <v>5.6437070208757364E-2</v>
      </c>
    </row>
    <row r="515" spans="1:102">
      <c r="A515" s="24">
        <v>4.8600000000000003</v>
      </c>
      <c r="B515" s="19">
        <f>ABS(Ct_Na+10^-pH-Kw*10^pH-Ct_Cl-Ct_OAc*Ka*10^pH/(1+Ka*10^pH))</f>
        <v>0.16258314250250913</v>
      </c>
      <c r="C515" s="19">
        <f>ABS(Ct_Na+10^-pH-Kw*10^pH-Ct_Cl-Ct_OAc*Ka*10^pH/(1+Ka*10^pH))</f>
        <v>0.15007852604437963</v>
      </c>
      <c r="D515" s="19">
        <f>ABS(Ct_Na+10^-pH-Kw*10^pH-Ct_Cl-Ct_OAc*Ka*10^pH/(1+Ka*10^pH))</f>
        <v>0.13871069290062557</v>
      </c>
      <c r="E515" s="19">
        <f>ABS(Ct_Na+10^-pH-Kw*10^pH-Ct_Cl-Ct_OAc*Ka*10^pH/(1+Ka*10^pH))</f>
        <v>0.12833136698676317</v>
      </c>
      <c r="F515" s="19">
        <f>ABS(Ct_Na+10^-pH-Kw*10^pH-Ct_Cl-Ct_OAc*Ka*10^pH/(1+Ka*10^pH))</f>
        <v>0.11881698489905593</v>
      </c>
      <c r="G515" s="19">
        <f>ABS(Ct_Na+10^-pH-Kw*10^pH-Ct_Cl-Ct_OAc*Ka*10^pH/(1+Ka*10^pH))</f>
        <v>0.11006375337836528</v>
      </c>
      <c r="H515" s="19">
        <f>ABS(Ct_Na+10^-pH-Kw*10^pH-Ct_Cl-Ct_OAc*Ka*10^pH/(1+Ka*10^pH))</f>
        <v>0.10198384735926624</v>
      </c>
      <c r="I515" s="19">
        <f>ABS(Ct_Na+10^-pH-Kw*10^pH-Ct_Cl-Ct_OAc*Ka*10^pH/(1+Ka*10^pH))</f>
        <v>9.4502452897137476E-2</v>
      </c>
      <c r="J515" s="19">
        <f>ABS(Ct_Na+10^-pH-Kw*10^pH-Ct_Cl-Ct_OAc*Ka*10^pH/(1+Ka*10^pH))</f>
        <v>8.7555443753732226E-2</v>
      </c>
      <c r="K515" s="19">
        <f>ABS(Ct_Na+10^-pH-Kw*10^pH-Ct_Cl-Ct_OAc*Ka*10^pH/(1+Ka*10^pH))</f>
        <v>8.1087538689182476E-2</v>
      </c>
      <c r="L515" s="19">
        <f>ABS(Ct_Na+10^-pH-Kw*10^pH-Ct_Cl-Ct_OAc*Ka*10^pH/(1+Ka*10^pH))</f>
        <v>7.5050827295602723E-2</v>
      </c>
      <c r="M515" s="19">
        <f>ABS(Ct_Na+10^-pH-Kw*10^pH-Ct_Cl-Ct_OAc*Ka*10^pH/(1+Ka*10^pH))</f>
        <v>6.9403581153221663E-2</v>
      </c>
      <c r="N515" s="19">
        <f>ABS(Ct_Na+10^-pH-Kw*10^pH-Ct_Cl-Ct_OAc*Ka*10^pH/(1+Ka*10^pH))</f>
        <v>6.4109287894739408E-2</v>
      </c>
      <c r="O515" s="19">
        <f>ABS(Ct_Na+10^-pH-Kw*10^pH-Ct_Cl-Ct_OAc*Ka*10^pH/(1+Ka*10^pH))</f>
        <v>5.9135860894347025E-2</v>
      </c>
      <c r="P515" s="19">
        <f>ABS(Ct_Na+10^-pH-Kw*10^pH-Ct_Cl-Ct_OAc*Ka*10^pH/(1+Ka*10^pH))</f>
        <v>5.4454988423389444E-2</v>
      </c>
      <c r="Q515" s="19">
        <f>ABS(Ct_Na+10^-pH-Kw*10^pH-Ct_Cl-Ct_OAc*Ka*10^pH/(1+Ka*10^pH))</f>
        <v>5.004159437934376E-2</v>
      </c>
      <c r="R515" s="19">
        <f>ABS(Ct_Na+10^-pH-Kw*10^pH-Ct_Cl-Ct_OAc*Ka*10^pH/(1+Ka*10^pH))</f>
        <v>4.5873388893300601E-2</v>
      </c>
      <c r="S515" s="19">
        <f>ABS(Ct_Na+10^-pH-Kw*10^pH-Ct_Cl-Ct_OAc*Ka*10^pH/(1+Ka*10^pH))</f>
        <v>4.1930491811908402E-2</v>
      </c>
      <c r="T515" s="19">
        <f>ABS(Ct_Na+10^-pH-Kw*10^pH-Ct_Cl-Ct_OAc*Ka*10^pH/(1+Ka*10^pH))</f>
        <v>3.8195115629536883E-2</v>
      </c>
      <c r="U515" s="19">
        <f>ABS(Ct_Na+10^-pH-Kw*10^pH-Ct_Cl-Ct_OAc*Ka*10^pH/(1+Ka*10^pH))</f>
        <v>3.4651297200107456E-2</v>
      </c>
      <c r="V515" s="19">
        <f>ABS(Ct_Na+10^-pH-Kw*10^pH-Ct_Cl-Ct_OAc*Ka*10^pH/(1+Ka*10^pH))</f>
        <v>3.1284669692149526E-2</v>
      </c>
      <c r="W515" s="19">
        <f>ABS(Ct_Na+10^-pH-Kw*10^pH-Ct_Cl-Ct_OAc*Ka*10^pH/(1+Ka*10^pH))</f>
        <v>2.8082267916287089E-2</v>
      </c>
      <c r="X515" s="19">
        <f>ABS(Ct_Na+10^-pH-Kw*10^pH-Ct_Cl-Ct_OAc*Ka*10^pH/(1+Ka*10^pH))</f>
        <v>2.5032361463084785E-2</v>
      </c>
      <c r="Y515" s="19">
        <f>ABS(Ct_Na+10^-pH-Kw*10^pH-Ct_Cl-Ct_OAc*Ka*10^pH/(1+Ka*10^pH))</f>
        <v>2.2124311123984903E-2</v>
      </c>
      <c r="Z515" s="19">
        <f>ABS(Ct_Na+10^-pH-Kw*10^pH-Ct_Cl-Ct_OAc*Ka*10^pH/(1+Ka*10^pH))</f>
        <v>1.9348444891207753E-2</v>
      </c>
      <c r="AA515" s="19">
        <f>ABS(Ct_Na+10^-pH-Kw*10^pH-Ct_Cl-Ct_OAc*Ka*10^pH/(1+Ka*10^pH))</f>
        <v>1.6695950490998465E-2</v>
      </c>
      <c r="AB515" s="19">
        <f>ABS(Ct_Na+10^-pH-Kw*10^pH-Ct_Cl-Ct_OAc*Ka*10^pH/(1+Ka*10^pH))</f>
        <v>1.4158781934276561E-2</v>
      </c>
      <c r="AC515" s="19">
        <f>ABS(Ct_Na+10^-pH-Kw*10^pH-Ct_Cl-Ct_OAc*Ka*10^pH/(1+Ka*10^pH))</f>
        <v>1.1729577996989586E-2</v>
      </c>
      <c r="AD515" s="19">
        <f>ABS(Ct_Na+10^-pH-Kw*10^pH-Ct_Cl-Ct_OAc*Ka*10^pH/(1+Ka*10^pH))</f>
        <v>9.4015908904229173E-3</v>
      </c>
      <c r="AE515" s="19">
        <f>ABS(Ct_Na+10^-pH-Kw*10^pH-Ct_Cl-Ct_OAc*Ka*10^pH/(1+Ka*10^pH))</f>
        <v>7.1686236657569485E-3</v>
      </c>
      <c r="AF515" s="19">
        <f>ABS(Ct_Na+10^-pH-Kw*10^pH-Ct_Cl-Ct_OAc*Ka*10^pH/(1+Ka*10^pH))</f>
        <v>5.0249751300776094E-3</v>
      </c>
      <c r="AG515" s="19">
        <f>ABS(Ct_Na+10^-pH-Kw*10^pH-Ct_Cl-Ct_OAc*Ka*10^pH/(1+Ka*10^pH))</f>
        <v>2.9653912428562815E-3</v>
      </c>
      <c r="AH515" s="19">
        <f>ABS(Ct_Na+10^-pH-Kw*10^pH-Ct_Cl-Ct_OAc*Ka*10^pH/(1+Ka*10^pH))</f>
        <v>9.8502212052809651E-4</v>
      </c>
      <c r="AI515" s="19">
        <f>ABS(Ct_Na+10^-pH-Kw*10^pH-Ct_Cl-Ct_OAc*Ka*10^pH/(1+Ka*10^pH))</f>
        <v>9.2061609152357948E-4</v>
      </c>
      <c r="AJ515" s="19">
        <f>ABS(Ct_Na+10^-pH-Kw*10^pH-Ct_Cl-Ct_OAc*Ka*10^pH/(1+Ka*10^pH))</f>
        <v>2.7556751105362945E-3</v>
      </c>
      <c r="AK515" s="19">
        <f>ABS(Ct_Na+10^-pH-Kw*10^pH-Ct_Cl-Ct_OAc*Ka*10^pH/(1+Ka*10^pH))</f>
        <v>4.5240047106758358E-3</v>
      </c>
      <c r="AL515" s="19">
        <f>ABS(Ct_Na+10^-pH-Kw*10^pH-Ct_Cl-Ct_OAc*Ka*10^pH/(1+Ka*10^pH))</f>
        <v>6.2291796822389264E-3</v>
      </c>
      <c r="AM515" s="19">
        <f>ABS(Ct_Na+10^-pH-Kw*10^pH-Ct_Cl-Ct_OAc*Ka*10^pH/(1+Ka*10^pH))</f>
        <v>7.8745239530454564E-3</v>
      </c>
      <c r="AN515" s="19">
        <f>ABS(Ct_Na+10^-pH-Kw*10^pH-Ct_Cl-Ct_OAc*Ka*10^pH/(1+Ka*10^pH))</f>
        <v>9.4631322145138086E-3</v>
      </c>
      <c r="AO515" s="19">
        <f>ABS(Ct_Na+10^-pH-Kw*10^pH-Ct_Cl-Ct_OAc*Ka*10^pH/(1+Ka*10^pH))</f>
        <v>1.099788934847476E-2</v>
      </c>
      <c r="AP515" s="19">
        <f>ABS(Ct_Na+10^-pH-Kw*10^pH-Ct_Cl-Ct_OAc*Ka*10^pH/(1+Ka*10^pH))</f>
        <v>1.2481487911303685E-2</v>
      </c>
      <c r="AQ515" s="19">
        <f>ABS(Ct_Na+10^-pH-Kw*10^pH-Ct_Cl-Ct_OAc*Ka*10^pH/(1+Ka*10^pH))</f>
        <v>1.3916443898302135E-2</v>
      </c>
      <c r="AR515" s="19">
        <f>ABS(Ct_Na+10^-pH-Kw*10^pH-Ct_Cl-Ct_OAc*Ka*10^pH/(1+Ka*10^pH))</f>
        <v>1.5305110982494215E-2</v>
      </c>
      <c r="AS515" s="19">
        <f>ABS(Ct_Na+10^-pH-Kw*10^pH-Ct_Cl-Ct_OAc*Ka*10^pH/(1+Ka*10^pH))</f>
        <v>1.6649693397346836E-2</v>
      </c>
      <c r="AT515" s="19">
        <f>ABS(Ct_Na+10^-pH-Kw*10^pH-Ct_Cl-Ct_OAc*Ka*10^pH/(1+Ka*10^pH))</f>
        <v>1.7952257611735335E-2</v>
      </c>
      <c r="AU515" s="19">
        <f>ABS(Ct_Na+10^-pH-Kw*10^pH-Ct_Cl-Ct_OAc*Ka*10^pH/(1+Ka*10^pH))</f>
        <v>1.9214742927219544E-2</v>
      </c>
      <c r="AV515" s="19">
        <f>ABS(Ct_Na+10^-pH-Kw*10^pH-Ct_Cl-Ct_OAc*Ka*10^pH/(1+Ka*10^pH))</f>
        <v>2.0438971111931548E-2</v>
      </c>
      <c r="AW515" s="19">
        <f>ABS(Ct_Na+10^-pH-Kw*10^pH-Ct_Cl-Ct_OAc*Ka*10^pH/(1+Ka*10^pH))</f>
        <v>2.1626655171726739E-2</v>
      </c>
      <c r="AX515" s="19">
        <f>ABS(Ct_Na+10^-pH-Kw*10^pH-Ct_Cl-Ct_OAc*Ka*10^pH/(1+Ka*10^pH))</f>
        <v>2.2779407347410324E-2</v>
      </c>
      <c r="AY515" s="19">
        <f>ABS(Ct_Na+10^-pH-Kw*10^pH-Ct_Cl-Ct_OAc*Ka*10^pH/(1+Ka*10^pH))</f>
        <v>2.3898746416552347E-2</v>
      </c>
      <c r="AZ515" s="19">
        <f>ABS(Ct_Na+10^-pH-Kw*10^pH-Ct_Cl-Ct_OAc*Ka*10^pH/(1+Ka*10^pH))</f>
        <v>2.4986104369433174E-2</v>
      </c>
      <c r="BA515" s="19">
        <f>ABS(Ct_Na+10^-pH-Kw*10^pH-Ct_Cl-Ct_OAc*Ka*10^pH/(1+Ka*10^pH))</f>
        <v>2.6042832520824385E-2</v>
      </c>
      <c r="BB515" s="19">
        <f>ABS(Ct_Na+10^-pH-Kw*10^pH-Ct_Cl-Ct_OAc*Ka*10^pH/(1+Ka*10^pH))</f>
        <v>2.7070207112454732E-2</v>
      </c>
      <c r="BC515" s="19">
        <f>ABS(Ct_Na+10^-pH-Kw*10^pH-Ct_Cl-Ct_OAc*Ka*10^pH/(1+Ka*10^pH))</f>
        <v>2.8069434454999358E-2</v>
      </c>
      <c r="BD515" s="19">
        <f>ABS(Ct_Na+10^-pH-Kw*10^pH-Ct_Cl-Ct_OAc*Ka*10^pH/(1+Ka*10^pH))</f>
        <v>2.9041655653150842E-2</v>
      </c>
      <c r="BE515" s="19">
        <f>ABS(Ct_Na+10^-pH-Kw*10^pH-Ct_Cl-Ct_OAc*Ka*10^pH/(1+Ka*10^pH))</f>
        <v>2.9987950952684955E-2</v>
      </c>
      <c r="BF515" s="19">
        <f>ABS(Ct_Na+10^-pH-Kw*10^pH-Ct_Cl-Ct_OAc*Ka*10^pH/(1+Ka*10^pH))</f>
        <v>3.0909343744336609E-2</v>
      </c>
      <c r="BG515" s="19">
        <f>ABS(Ct_Na+10^-pH-Kw*10^pH-Ct_Cl-Ct_OAc*Ka*10^pH/(1+Ka*10^pH))</f>
        <v>3.1806804255685592E-2</v>
      </c>
      <c r="BH515" s="19">
        <f>ABS(Ct_Na+10^-pH-Kw*10^pH-Ct_Cl-Ct_OAc*Ka*10^pH/(1+Ka*10^pH))</f>
        <v>3.2681252959051305E-2</v>
      </c>
      <c r="BI515" s="19">
        <f>ABS(Ct_Na+10^-pH-Kw*10^pH-Ct_Cl-Ct_OAc*Ka*10^pH/(1+Ka*10^pH))</f>
        <v>3.3533563720559656E-2</v>
      </c>
      <c r="BJ515" s="19">
        <f>ABS(Ct_Na+10^-pH-Kw*10^pH-Ct_Cl-Ct_OAc*Ka*10^pH/(1+Ka*10^pH))</f>
        <v>3.4364566713030287E-2</v>
      </c>
      <c r="BK515" s="19">
        <f>ABS(Ct_Na+10^-pH-Kw*10^pH-Ct_Cl-Ct_OAc*Ka*10^pH/(1+Ka*10^pH))</f>
        <v>3.5175051113094227E-2</v>
      </c>
      <c r="BL515" s="19">
        <f>ABS(Ct_Na+10^-pH-Kw*10^pH-Ct_Cl-Ct_OAc*Ka*10^pH/(1+Ka*10^pH))</f>
        <v>3.5965767600961492E-2</v>
      </c>
      <c r="BM515" s="19">
        <f>ABS(Ct_Na+10^-pH-Kw*10^pH-Ct_Cl-Ct_OAc*Ka*10^pH/(1+Ka*10^pH))</f>
        <v>3.6737430679482576E-2</v>
      </c>
      <c r="BN515" s="19">
        <f>ABS(Ct_Na+10^-pH-Kw*10^pH-Ct_Cl-Ct_OAc*Ka*10^pH/(1+Ka*10^pH))</f>
        <v>3.7490720827562656E-2</v>
      </c>
      <c r="BO515" s="19">
        <f>ABS(Ct_Na+10^-pH-Kw*10^pH-Ct_Cl-Ct_OAc*Ka*10^pH/(1+Ka*10^pH))</f>
        <v>3.8226286501570256E-2</v>
      </c>
      <c r="BP515" s="19">
        <f>ABS(Ct_Na+10^-pH-Kw*10^pH-Ct_Cl-Ct_OAc*Ka*10^pH/(1+Ka*10^pH))</f>
        <v>3.894474599711259E-2</v>
      </c>
      <c r="BQ515" s="19">
        <f>ABS(Ct_Na+10^-pH-Kw*10^pH-Ct_Cl-Ct_OAc*Ka*10^pH/(1+Ka*10^pH))</f>
        <v>3.9646689182412563E-2</v>
      </c>
      <c r="BR515" s="19">
        <f>ABS(Ct_Na+10^-pH-Kw*10^pH-Ct_Cl-Ct_OAc*Ka*10^pH/(1+Ka*10^pH))</f>
        <v>4.0332679113501156E-2</v>
      </c>
      <c r="BS515" s="19">
        <f>ABS(Ct_Na+10^-pH-Kw*10^pH-Ct_Cl-Ct_OAc*Ka*10^pH/(1+Ka*10^pH))</f>
        <v>4.1003253540520368E-2</v>
      </c>
      <c r="BT515" s="19">
        <f>ABS(Ct_Na+10^-pH-Kw*10^pH-Ct_Cl-Ct_OAc*Ka*10^pH/(1+Ka*10^pH))</f>
        <v>4.1658926313605807E-2</v>
      </c>
      <c r="BU515" s="19">
        <f>ABS(Ct_Na+10^-pH-Kw*10^pH-Ct_Cl-Ct_OAc*Ka*10^pH/(1+Ka*10^pH))</f>
        <v>4.2300188696073993E-2</v>
      </c>
      <c r="BV515" s="19">
        <f>ABS(Ct_Na+10^-pH-Kw*10^pH-Ct_Cl-Ct_OAc*Ka*10^pH/(1+Ka*10^pH))</f>
        <v>4.2927510591966755E-2</v>
      </c>
      <c r="BW515" s="19">
        <f>ABS(Ct_Na+10^-pH-Kw*10^pH-Ct_Cl-Ct_OAc*Ka*10^pH/(1+Ka*10^pH))</f>
        <v>4.35413416943995E-2</v>
      </c>
      <c r="BX515" s="19">
        <f>ABS(Ct_Na+10^-pH-Kw*10^pH-Ct_Cl-Ct_OAc*Ka*10^pH/(1+Ka*10^pH))</f>
        <v>4.414211256061025E-2</v>
      </c>
      <c r="BY515" s="19">
        <f>ABS(Ct_Na+10^-pH-Kw*10^pH-Ct_Cl-Ct_OAc*Ka*10^pH/(1+Ka*10^pH))</f>
        <v>4.4730235619111283E-2</v>
      </c>
      <c r="BZ515" s="19">
        <f>ABS(Ct_Na+10^-pH-Kw*10^pH-Ct_Cl-Ct_OAc*Ka*10^pH/(1+Ka*10^pH))</f>
        <v>4.5306106113893581E-2</v>
      </c>
      <c r="CA515" s="19">
        <f>ABS(Ct_Na+10^-pH-Kw*10^pH-Ct_Cl-Ct_OAc*Ka*10^pH/(1+Ka*10^pH))</f>
        <v>4.587010299022673E-2</v>
      </c>
      <c r="CB515" s="19">
        <f>ABS(Ct_Na+10^-pH-Kw*10^pH-Ct_Cl-Ct_OAc*Ka*10^pH/(1+Ka*10^pH))</f>
        <v>4.6422589726226565E-2</v>
      </c>
      <c r="CC515" s="19">
        <f>ABS(Ct_Na+10^-pH-Kw*10^pH-Ct_Cl-Ct_OAc*Ka*10^pH/(1+Ka*10^pH))</f>
        <v>4.6963915114024396E-2</v>
      </c>
      <c r="CD515" s="19">
        <f>ABS(Ct_Na+10^-pH-Kw*10^pH-Ct_Cl-Ct_OAc*Ka*10^pH/(1+Ka*10^pH))</f>
        <v>4.7494413994066245E-2</v>
      </c>
      <c r="CE515" s="19">
        <f>ABS(Ct_Na+10^-pH-Kw*10^pH-Ct_Cl-Ct_OAc*Ka*10^pH/(1+Ka*10^pH))</f>
        <v>4.8014407945790441E-2</v>
      </c>
      <c r="CF515" s="19">
        <f>ABS(Ct_Na+10^-pH-Kw*10^pH-Ct_Cl-Ct_OAc*Ka*10^pH/(1+Ka*10^pH))</f>
        <v>4.8524205937676909E-2</v>
      </c>
      <c r="CG515" s="19">
        <f>ABS(Ct_Na+10^-pH-Kw*10^pH-Ct_Cl-Ct_OAc*Ka*10^pH/(1+Ka*10^pH))</f>
        <v>4.9024104939429658E-2</v>
      </c>
      <c r="CH515" s="19">
        <f>ABS(Ct_Na+10^-pH-Kw*10^pH-Ct_Cl-Ct_OAc*Ka*10^pH/(1+Ka*10^pH))</f>
        <v>4.9514390498841002E-2</v>
      </c>
      <c r="CI515" s="19">
        <f>ABS(Ct_Na+10^-pH-Kw*10^pH-Ct_Cl-Ct_OAc*Ka*10^pH/(1+Ka*10^pH))</f>
        <v>4.9995337285692137E-2</v>
      </c>
      <c r="CJ515" s="19">
        <f>ABS(Ct_Na+10^-pH-Kw*10^pH-Ct_Cl-Ct_OAc*Ka*10^pH/(1+Ka*10^pH))</f>
        <v>5.0467209604866822E-2</v>
      </c>
      <c r="CK515" s="19">
        <f>ABS(Ct_Na+10^-pH-Kw*10^pH-Ct_Cl-Ct_OAc*Ka*10^pH/(1+Ka*10^pH))</f>
        <v>5.0930261880692482E-2</v>
      </c>
      <c r="CL515" s="19">
        <f>ABS(Ct_Na+10^-pH-Kw*10^pH-Ct_Cl-Ct_OAc*Ka*10^pH/(1+Ka*10^pH))</f>
        <v>5.138473911437319E-2</v>
      </c>
      <c r="CM515" s="19">
        <f>ABS(Ct_Na+10^-pH-Kw*10^pH-Ct_Cl-Ct_OAc*Ka*10^pH/(1+Ka*10^pH))</f>
        <v>5.1830877316243251E-2</v>
      </c>
      <c r="CN515" s="19">
        <f>ABS(Ct_Na+10^-pH-Kw*10^pH-Ct_Cl-Ct_OAc*Ka*10^pH/(1+Ka*10^pH))</f>
        <v>5.2268903914442943E-2</v>
      </c>
      <c r="CO515" s="19">
        <f>ABS(Ct_Na+10^-pH-Kw*10^pH-Ct_Cl-Ct_OAc*Ka*10^pH/(1+Ka*10^pH))</f>
        <v>5.2699038141503923E-2</v>
      </c>
      <c r="CP515" s="19">
        <f>ABS(Ct_Na+10^-pH-Kw*10^pH-Ct_Cl-Ct_OAc*Ka*10^pH/(1+Ka*10^pH))</f>
        <v>5.3121491400224513E-2</v>
      </c>
      <c r="CQ515" s="19">
        <f>ABS(Ct_Na+10^-pH-Kw*10^pH-Ct_Cl-Ct_OAc*Ka*10^pH/(1+Ka*10^pH))</f>
        <v>5.3536467610118203E-2</v>
      </c>
      <c r="CR515" s="19">
        <f>ABS(Ct_Na+10^-pH-Kw*10^pH-Ct_Cl-Ct_OAc*Ka*10^pH/(1+Ka*10^pH))</f>
        <v>5.3944163535627768E-2</v>
      </c>
      <c r="CS515" s="19">
        <f>ABS(Ct_Na+10^-pH-Kw*10^pH-Ct_Cl-Ct_OAc*Ka*10^pH/(1+Ka*10^pH))</f>
        <v>5.4344769097215417E-2</v>
      </c>
      <c r="CT515" s="19">
        <f>ABS(Ct_Na+10^-pH-Kw*10^pH-Ct_Cl-Ct_OAc*Ka*10^pH/(1+Ka*10^pH))</f>
        <v>5.4738467666361951E-2</v>
      </c>
      <c r="CU515" s="19">
        <f>ABS(Ct_Na+10^-pH-Kw*10^pH-Ct_Cl-Ct_OAc*Ka*10^pH/(1+Ka*10^pH))</f>
        <v>5.512543634543756E-2</v>
      </c>
      <c r="CV515" s="19">
        <f>ABS(Ct_Na+10^-pH-Kw*10^pH-Ct_Cl-Ct_OAc*Ka*10^pH/(1+Ka*10^pH))</f>
        <v>5.5505846233342419E-2</v>
      </c>
      <c r="CW515" s="19">
        <f>ABS(Ct_Na+10^-pH-Kw*10^pH-Ct_Cl-Ct_OAc*Ka*10^pH/(1+Ka*10^pH))</f>
        <v>5.5879862677753078E-2</v>
      </c>
      <c r="CX515" s="19">
        <f>ABS(Ct_Na+10^-pH-Kw*10^pH-Ct_Cl-Ct_OAc*Ka*10^pH/(1+Ka*10^pH))</f>
        <v>5.6247645514756875E-2</v>
      </c>
    </row>
    <row r="516" spans="1:102">
      <c r="A516" s="23">
        <v>4.87</v>
      </c>
      <c r="B516" s="19">
        <f>ABS(Ct_Na+10^-pH-Kw*10^pH-Ct_Cl-Ct_OAc*Ka*10^pH/(1+Ka*10^pH))</f>
        <v>0.16371478948921792</v>
      </c>
      <c r="C516" s="19">
        <f>ABS(Ct_Na+10^-pH-Kw*10^pH-Ct_Cl-Ct_OAc*Ka*10^pH/(1+Ka*10^pH))</f>
        <v>0.15115630004270678</v>
      </c>
      <c r="D516" s="19">
        <f>ABS(Ct_Na+10^-pH-Kw*10^pH-Ct_Cl-Ct_OAc*Ka*10^pH/(1+Ka*10^pH))</f>
        <v>0.13973949145496939</v>
      </c>
      <c r="E516" s="19">
        <f>ABS(Ct_Na+10^-pH-Kw*10^pH-Ct_Cl-Ct_OAc*Ka*10^pH/(1+Ka*10^pH))</f>
        <v>0.1293154488313831</v>
      </c>
      <c r="F516" s="19">
        <f>ABS(Ct_Na+10^-pH-Kw*10^pH-Ct_Cl-Ct_OAc*Ka*10^pH/(1+Ka*10^pH))</f>
        <v>0.11976007642642897</v>
      </c>
      <c r="G516" s="19">
        <f>ABS(Ct_Na+10^-pH-Kw*10^pH-Ct_Cl-Ct_OAc*Ka*10^pH/(1+Ka*10^pH))</f>
        <v>0.11096913381387119</v>
      </c>
      <c r="H516" s="19">
        <f>ABS(Ct_Na+10^-pH-Kw*10^pH-Ct_Cl-Ct_OAc*Ka*10^pH/(1+Ka*10^pH))</f>
        <v>0.10285441755612554</v>
      </c>
      <c r="I516" s="19">
        <f>ABS(Ct_Na+10^-pH-Kw*10^pH-Ct_Cl-Ct_OAc*Ka*10^pH/(1+Ka*10^pH))</f>
        <v>9.5340791391546234E-2</v>
      </c>
      <c r="J516" s="19">
        <f>ABS(Ct_Na+10^-pH-Kw*10^pH-Ct_Cl-Ct_OAc*Ka*10^pH/(1+Ka*10^pH))</f>
        <v>8.8363852810151175E-2</v>
      </c>
      <c r="K516" s="19">
        <f>ABS(Ct_Na+10^-pH-Kw*10^pH-Ct_Cl-Ct_OAc*Ka*10^pH/(1+Ka*10^pH))</f>
        <v>8.1868082406783338E-2</v>
      </c>
      <c r="L516" s="19">
        <f>ABS(Ct_Na+10^-pH-Kw*10^pH-Ct_Cl-Ct_OAc*Ka*10^pH/(1+Ka*10^pH))</f>
        <v>7.5805363363640049E-2</v>
      </c>
      <c r="M516" s="19">
        <f>ABS(Ct_Na+10^-pH-Kw*10^pH-Ct_Cl-Ct_OAc*Ka*10^pH/(1+Ka*10^pH))</f>
        <v>7.0133787484570498E-2</v>
      </c>
      <c r="N516" s="19">
        <f>ABS(Ct_Na+10^-pH-Kw*10^pH-Ct_Cl-Ct_OAc*Ka*10^pH/(1+Ka*10^pH))</f>
        <v>6.4816685097942806E-2</v>
      </c>
      <c r="O516" s="19">
        <f>ABS(Ct_Na+10^-pH-Kw*10^pH-Ct_Cl-Ct_OAc*Ka*10^pH/(1+Ka*10^pH))</f>
        <v>5.9821831340807707E-2</v>
      </c>
      <c r="P516" s="19">
        <f>ABS(Ct_Na+10^-pH-Kw*10^pH-Ct_Cl-Ct_OAc*Ka*10^pH/(1+Ka*10^pH))</f>
        <v>5.5120792510562885E-2</v>
      </c>
      <c r="Q516" s="19">
        <f>ABS(Ct_Na+10^-pH-Kw*10^pH-Ct_Cl-Ct_OAc*Ka*10^pH/(1+Ka*10^pH))</f>
        <v>5.0688384470617798E-2</v>
      </c>
      <c r="R516" s="19">
        <f>ABS(Ct_Na+10^-pH-Kw*10^pH-Ct_Cl-Ct_OAc*Ka*10^pH/(1+Ka*10^pH))</f>
        <v>4.6502221321780751E-2</v>
      </c>
      <c r="S516" s="19">
        <f>ABS(Ct_Na+10^-pH-Kw*10^pH-Ct_Cl-Ct_OAc*Ka*10^pH/(1+Ka*10^pH))</f>
        <v>4.2542337262070018E-2</v>
      </c>
      <c r="T516" s="19">
        <f>ABS(Ct_Na+10^-pH-Kw*10^pH-Ct_Cl-Ct_OAc*Ka*10^pH/(1+Ka*10^pH))</f>
        <v>3.8790868152870431E-2</v>
      </c>
      <c r="U516" s="19">
        <f>ABS(Ct_Na+10^-pH-Kw*10^pH-Ct_Cl-Ct_OAc*Ka*10^pH/(1+Ka*10^pH))</f>
        <v>3.5231782074911802E-2</v>
      </c>
      <c r="V516" s="19">
        <f>ABS(Ct_Na+10^-pH-Kw*10^pH-Ct_Cl-Ct_OAc*Ka*10^pH/(1+Ka*10^pH))</f>
        <v>3.1850650300851116E-2</v>
      </c>
      <c r="W516" s="19">
        <f>ABS(Ct_Na+10^-pH-Kw*10^pH-Ct_Cl-Ct_OAc*Ka*10^pH/(1+Ka*10^pH))</f>
        <v>2.8634451784061668E-2</v>
      </c>
      <c r="X516" s="19">
        <f>ABS(Ct_Na+10^-pH-Kw*10^pH-Ct_Cl-Ct_OAc*Ka*10^pH/(1+Ka*10^pH))</f>
        <v>2.5571405577595557E-2</v>
      </c>
      <c r="Y516" s="19">
        <f>ABS(Ct_Na+10^-pH-Kw*10^pH-Ct_Cl-Ct_OAc*Ka*10^pH/(1+Ka*10^pH))</f>
        <v>2.2650826636546457E-2</v>
      </c>
      <c r="Z516" s="19">
        <f>ABS(Ct_Na+10^-pH-Kw*10^pH-Ct_Cl-Ct_OAc*Ka*10^pH/(1+Ka*10^pH))</f>
        <v>1.986300128372686E-2</v>
      </c>
      <c r="AA516" s="19">
        <f>ABS(Ct_Na+10^-pH-Kw*10^pH-Ct_Cl-Ct_OAc*Ka*10^pH/(1+Ka*10^pH))</f>
        <v>1.7199079279921474E-2</v>
      </c>
      <c r="AB516" s="19">
        <f>ABS(Ct_Na+10^-pH-Kw*10^pH-Ct_Cl-Ct_OAc*Ka*10^pH/(1+Ka*10^pH))</f>
        <v>1.4650979971933729E-2</v>
      </c>
      <c r="AC516" s="19">
        <f>ABS(Ct_Na+10^-pH-Kw*10^pH-Ct_Cl-Ct_OAc*Ka*10^pH/(1+Ka*10^pH))</f>
        <v>1.2211310421732652E-2</v>
      </c>
      <c r="AD516" s="19">
        <f>ABS(Ct_Na+10^-pH-Kw*10^pH-Ct_Cl-Ct_OAc*Ka*10^pH/(1+Ka*10^pH))</f>
        <v>9.8732937694566356E-3</v>
      </c>
      <c r="AE516" s="19">
        <f>ABS(Ct_Na+10^-pH-Kw*10^pH-Ct_Cl-Ct_OAc*Ka*10^pH/(1+Ka*10^pH))</f>
        <v>7.6307063682939449E-3</v>
      </c>
      <c r="AF516" s="19">
        <f>ABS(Ct_Na+10^-pH-Kw*10^pH-Ct_Cl-Ct_OAc*Ka*10^pH/(1+Ka*10^pH))</f>
        <v>5.4778224631777603E-3</v>
      </c>
      <c r="AG516" s="19">
        <f>ABS(Ct_Na+10^-pH-Kw*10^pH-Ct_Cl-Ct_OAc*Ka*10^pH/(1+Ka*10^pH))</f>
        <v>3.4093653778700383E-3</v>
      </c>
      <c r="AH516" s="19">
        <f>ABS(Ct_Na+10^-pH-Kw*10^pH-Ct_Cl-Ct_OAc*Ka*10^pH/(1+Ka*10^pH))</f>
        <v>1.4204643343049411E-3</v>
      </c>
      <c r="AI516" s="19">
        <f>ABS(Ct_Na+10^-pH-Kw*10^pH-Ct_Cl-Ct_OAc*Ka*10^pH/(1+Ka*10^pH))</f>
        <v>4.9338383969168426E-4</v>
      </c>
      <c r="AJ516" s="19">
        <f>ABS(Ct_Na+10^-pH-Kw*10^pH-Ct_Cl-Ct_OAc*Ka*10^pH/(1+Ka*10^pH))</f>
        <v>2.3363487479847178E-3</v>
      </c>
      <c r="AK516" s="19">
        <f>ABS(Ct_Na+10^-pH-Kw*10^pH-Ct_Cl-Ct_OAc*Ka*10^pH/(1+Ka*10^pH))</f>
        <v>4.1122967505216601E-3</v>
      </c>
      <c r="AL516" s="19">
        <f>ABS(Ct_Na+10^-pH-Kw*10^pH-Ct_Cl-Ct_OAc*Ka*10^pH/(1+Ka*10^pH))</f>
        <v>5.8248180386822543E-3</v>
      </c>
      <c r="AM516" s="19">
        <f>ABS(Ct_Na+10^-pH-Kw*10^pH-Ct_Cl-Ct_OAc*Ka*10^pH/(1+Ka*10^pH))</f>
        <v>7.4772508605916305E-3</v>
      </c>
      <c r="AN516" s="19">
        <f>ABS(Ct_Na+10^-pH-Kw*10^pH-Ct_Cl-Ct_OAc*Ka*10^pH/(1+Ka*10^pH))</f>
        <v>9.0727032403661798E-3</v>
      </c>
      <c r="AO516" s="19">
        <f>ABS(Ct_Na+10^-pH-Kw*10^pH-Ct_Cl-Ct_OAc*Ka*10^pH/(1+Ka*10^pH))</f>
        <v>1.0614072488622943E-2</v>
      </c>
      <c r="AP516" s="19">
        <f>ABS(Ct_Na+10^-pH-Kw*10^pH-Ct_Cl-Ct_OAc*Ka*10^pH/(1+Ka*10^pH))</f>
        <v>1.2104062761937824E-2</v>
      </c>
      <c r="AQ516" s="19">
        <f>ABS(Ct_Na+10^-pH-Kw*10^pH-Ct_Cl-Ct_OAc*Ka*10^pH/(1+Ka*10^pH))</f>
        <v>1.3545200895144008E-2</v>
      </c>
      <c r="AR516" s="19">
        <f>ABS(Ct_Na+10^-pH-Kw*10^pH-Ct_Cl-Ct_OAc*Ka*10^pH/(1+Ka*10^pH))</f>
        <v>1.49398507014726E-2</v>
      </c>
      <c r="AS516" s="19">
        <f>ABS(Ct_Na+10^-pH-Kw*10^pH-Ct_Cl-Ct_OAc*Ka*10^pH/(1+Ka*10^pH))</f>
        <v>1.6290225910774857E-2</v>
      </c>
      <c r="AT516" s="19">
        <f>ABS(Ct_Na+10^-pH-Kw*10^pH-Ct_Cl-Ct_OAc*Ka*10^pH/(1+Ka*10^pH))</f>
        <v>1.7598401894786439E-2</v>
      </c>
      <c r="AU516" s="19">
        <f>ABS(Ct_Na+10^-pH-Kw*10^pH-Ct_Cl-Ct_OAc*Ka*10^pH/(1+Ka*10^pH))</f>
        <v>1.8866326310059182E-2</v>
      </c>
      <c r="AV516" s="19">
        <f>ABS(Ct_Na+10^-pH-Kw*10^pH-Ct_Cl-Ct_OAc*Ka*10^pH/(1+Ka*10^pH))</f>
        <v>2.0095828773354009E-2</v>
      </c>
      <c r="AW516" s="19">
        <f>ABS(Ct_Na+10^-pH-Kw*10^pH-Ct_Cl-Ct_OAc*Ka*10^pH/(1+Ka*10^pH))</f>
        <v>2.1288629670580282E-2</v>
      </c>
      <c r="AX516" s="19">
        <f>ABS(Ct_Na+10^-pH-Kw*10^pH-Ct_Cl-Ct_OAc*Ka*10^pH/(1+Ka*10^pH))</f>
        <v>2.2446348188476406E-2</v>
      </c>
      <c r="AY516" s="19">
        <f>ABS(Ct_Na+10^-pH-Kw*10^pH-Ct_Cl-Ct_OAc*Ka*10^pH/(1+Ka*10^pH))</f>
        <v>2.3570509647882772E-2</v>
      </c>
      <c r="AZ516" s="19">
        <f>ABS(Ct_Na+10^-pH-Kw*10^pH-Ct_Cl-Ct_OAc*Ka*10^pH/(1+Ka*10^pH))</f>
        <v>2.4662552208448957E-2</v>
      </c>
      <c r="BA516" s="19">
        <f>ABS(Ct_Na+10^-pH-Kw*10^pH-Ct_Cl-Ct_OAc*Ka*10^pH/(1+Ka*10^pH))</f>
        <v>2.5723833006745654E-2</v>
      </c>
      <c r="BB516" s="19">
        <f>ABS(Ct_Na+10^-pH-Kw*10^pH-Ct_Cl-Ct_OAc*Ka*10^pH/(1+Ka*10^pH))</f>
        <v>2.6755633782867459E-2</v>
      </c>
      <c r="BC516" s="19">
        <f>ABS(Ct_Na+10^-pH-Kw*10^pH-Ct_Cl-Ct_OAc*Ka*10^pH/(1+Ka*10^pH))</f>
        <v>2.7759166044574995E-2</v>
      </c>
      <c r="BD516" s="19">
        <f>ABS(Ct_Na+10^-pH-Kw*10^pH-Ct_Cl-Ct_OAc*Ka*10^pH/(1+Ka*10^pH))</f>
        <v>2.8735575812722833E-2</v>
      </c>
      <c r="BE516" s="19">
        <f>ABS(Ct_Na+10^-pH-Kw*10^pH-Ct_Cl-Ct_OAc*Ka*10^pH/(1+Ka*10^pH))</f>
        <v>2.9685947987053391E-2</v>
      </c>
      <c r="BF516" s="19">
        <f>ABS(Ct_Na+10^-pH-Kw*10^pH-Ct_Cl-Ct_OAc*Ka*10^pH/(1+Ka*10^pH))</f>
        <v>3.0611310367322637E-2</v>
      </c>
      <c r="BG516" s="19">
        <f>ABS(Ct_Na+10^-pH-Kw*10^pH-Ct_Cl-Ct_OAc*Ka*10^pH/(1+Ka*10^pH))</f>
        <v>3.1512637361091361E-2</v>
      </c>
      <c r="BH516" s="19">
        <f>ABS(Ct_Na+10^-pH-Kw*10^pH-Ct_Cl-Ct_OAc*Ka*10^pH/(1+Ka*10^pH))</f>
        <v>3.2390853406301934E-2</v>
      </c>
      <c r="BI516" s="19">
        <f>ABS(Ct_Na+10^-pH-Kw*10^pH-Ct_Cl-Ct_OAc*Ka*10^pH/(1+Ka*10^pH))</f>
        <v>3.3246836133912258E-2</v>
      </c>
      <c r="BJ516" s="19">
        <f>ABS(Ct_Na+10^-pH-Kw*10^pH-Ct_Cl-Ct_OAc*Ka*10^pH/(1+Ka*10^pH))</f>
        <v>3.4081419293332298E-2</v>
      </c>
      <c r="BK516" s="19">
        <f>ABS(Ct_Na+10^-pH-Kw*10^pH-Ct_Cl-Ct_OAc*Ka*10^pH/(1+Ka*10^pH))</f>
        <v>3.4895395461161716E-2</v>
      </c>
      <c r="BL516" s="19">
        <f>ABS(Ct_Na+10^-pH-Kw*10^pH-Ct_Cl-Ct_OAc*Ka*10^pH/(1+Ka*10^pH))</f>
        <v>3.5689518551727001E-2</v>
      </c>
      <c r="BM516" s="19">
        <f>ABS(Ct_Na+10^-pH-Kw*10^pH-Ct_Cl-Ct_OAc*Ka*10^pH/(1+Ka*10^pH))</f>
        <v>3.6464506146134112E-2</v>
      </c>
      <c r="BN516" s="19">
        <f>ABS(Ct_Na+10^-pH-Kw*10^pH-Ct_Cl-Ct_OAc*Ka*10^pH/(1+Ka*10^pH))</f>
        <v>3.7221041654960069E-2</v>
      </c>
      <c r="BO516" s="19">
        <f>ABS(Ct_Na+10^-pH-Kw*10^pH-Ct_Cl-Ct_OAc*Ka*10^pH/(1+Ka*10^pH))</f>
        <v>3.7959776328284248E-2</v>
      </c>
      <c r="BP516" s="19">
        <f>ABS(Ct_Na+10^-pH-Kw*10^pH-Ct_Cl-Ct_OAc*Ka*10^pH/(1+Ka*10^pH))</f>
        <v>3.8681331125484608E-2</v>
      </c>
      <c r="BQ516" s="19">
        <f>ABS(Ct_Na+10^-pH-Kw*10^pH-Ct_Cl-Ct_OAc*Ka*10^pH/(1+Ka*10^pH))</f>
        <v>3.9386298456082679E-2</v>
      </c>
      <c r="BR516" s="19">
        <f>ABS(Ct_Na+10^-pH-Kw*10^pH-Ct_Cl-Ct_OAc*Ka*10^pH/(1+Ka*10^pH))</f>
        <v>4.0075243801894408E-2</v>
      </c>
      <c r="BS516" s="19">
        <f>ABS(Ct_Na+10^-pH-Kw*10^pH-Ct_Cl-Ct_OAc*Ka*10^pH/(1+Ka*10^pH))</f>
        <v>4.0748707229822739E-2</v>
      </c>
      <c r="BT516" s="19">
        <f>ABS(Ct_Na+10^-pH-Kw*10^pH-Ct_Cl-Ct_OAc*Ka*10^pH/(1+Ka*10^pH))</f>
        <v>4.1407204803797101E-2</v>
      </c>
      <c r="BU516" s="19">
        <f>ABS(Ct_Na+10^-pH-Kw*10^pH-Ct_Cl-Ct_OAc*Ka*10^pH/(1+Ka*10^pH))</f>
        <v>4.205122990361819E-2</v>
      </c>
      <c r="BV516" s="19">
        <f>ABS(Ct_Na+10^-pH-Kw*10^pH-Ct_Cl-Ct_OAc*Ka*10^pH/(1+Ka*10^pH))</f>
        <v>4.2681254457790974E-2</v>
      </c>
      <c r="BW516" s="19">
        <f>ABS(Ct_Na+10^-pH-Kw*10^pH-Ct_Cl-Ct_OAc*Ka*10^pH/(1+Ka*10^pH))</f>
        <v>4.3297730096820294E-2</v>
      </c>
      <c r="BX516" s="19">
        <f>ABS(Ct_Na+10^-pH-Kw*10^pH-Ct_Cl-Ct_OAc*Ka*10^pH/(1+Ka*10^pH))</f>
        <v>4.3901089232891516E-2</v>
      </c>
      <c r="BY516" s="19">
        <f>ABS(Ct_Na+10^-pH-Kw*10^pH-Ct_Cl-Ct_OAc*Ka*10^pH/(1+Ka*10^pH))</f>
        <v>4.4491746071361235E-2</v>
      </c>
      <c r="BZ516" s="19">
        <f>ABS(Ct_Na+10^-pH-Kw*10^pH-Ct_Cl-Ct_OAc*Ka*10^pH/(1+Ka*10^pH))</f>
        <v>4.5070097559029521E-2</v>
      </c>
      <c r="CA516" s="19">
        <f>ABS(Ct_Na+10^-pH-Kw*10^pH-Ct_Cl-Ct_OAc*Ka*10^pH/(1+Ka*10^pH))</f>
        <v>4.5636524273756168E-2</v>
      </c>
      <c r="CB516" s="19">
        <f>ABS(Ct_Na+10^-pH-Kw*10^pH-Ct_Cl-Ct_OAc*Ka*10^pH/(1+Ka*10^pH))</f>
        <v>4.6191391259610873E-2</v>
      </c>
      <c r="CC516" s="19">
        <f>ABS(Ct_Na+10^-pH-Kw*10^pH-Ct_Cl-Ct_OAc*Ka*10^pH/(1+Ka*10^pH))</f>
        <v>4.67350488114079E-2</v>
      </c>
      <c r="CD516" s="19">
        <f>ABS(Ct_Na+10^-pH-Kw*10^pH-Ct_Cl-Ct_OAc*Ka*10^pH/(1+Ka*10^pH))</f>
        <v>4.7267833212168972E-2</v>
      </c>
      <c r="CE516" s="19">
        <f>ABS(Ct_Na+10^-pH-Kw*10^pH-Ct_Cl-Ct_OAc*Ka*10^pH/(1+Ka*10^pH))</f>
        <v>4.7790067426776363E-2</v>
      </c>
      <c r="CF516" s="19">
        <f>ABS(Ct_Na+10^-pH-Kw*10^pH-Ct_Cl-Ct_OAc*Ka*10^pH/(1+Ka*10^pH))</f>
        <v>4.8302061754822823E-2</v>
      </c>
      <c r="CG516" s="19">
        <f>ABS(Ct_Na+10^-pH-Kw*10^pH-Ct_Cl-Ct_OAc*Ka*10^pH/(1+Ka*10^pH))</f>
        <v>4.8804114445431493E-2</v>
      </c>
      <c r="CH516" s="19">
        <f>ABS(Ct_Na+10^-pH-Kw*10^pH-Ct_Cl-Ct_OAc*Ka*10^pH/(1+Ka*10^pH))</f>
        <v>4.9296512276605371E-2</v>
      </c>
      <c r="CI516" s="19">
        <f>ABS(Ct_Na+10^-pH-Kw*10^pH-Ct_Cl-Ct_OAc*Ka*10^pH/(1+Ka*10^pH))</f>
        <v>4.9779531101471181E-2</v>
      </c>
      <c r="CJ516" s="19">
        <f>ABS(Ct_Na+10^-pH-Kw*10^pH-Ct_Cl-Ct_OAc*Ka*10^pH/(1+Ka*10^pH))</f>
        <v>5.025343636360368E-2</v>
      </c>
      <c r="CK516" s="19">
        <f>ABS(Ct_Na+10^-pH-Kw*10^pH-Ct_Cl-Ct_OAc*Ka*10^pH/(1+Ka*10^pH))</f>
        <v>5.0718483583453343E-2</v>
      </c>
      <c r="CL516" s="19">
        <f>ABS(Ct_Na+10^-pH-Kw*10^pH-Ct_Cl-Ct_OAc*Ka*10^pH/(1+Ka*10^pH))</f>
        <v>5.1174918817750208E-2</v>
      </c>
      <c r="CM516" s="19">
        <f>ABS(Ct_Na+10^-pH-Kw*10^pH-Ct_Cl-Ct_OAc*Ka*10^pH/(1+Ka*10^pH))</f>
        <v>5.1622979093619611E-2</v>
      </c>
      <c r="CN516" s="19">
        <f>ABS(Ct_Na+10^-pH-Kw*10^pH-Ct_Cl-Ct_OAc*Ka*10^pH/(1+Ka*10^pH))</f>
        <v>5.2062892819018658E-2</v>
      </c>
      <c r="CO516" s="19">
        <f>ABS(Ct_Na+10^-pH-Kw*10^pH-Ct_Cl-Ct_OAc*Ka*10^pH/(1+Ka*10^pH))</f>
        <v>5.2494880170987107E-2</v>
      </c>
      <c r="CP516" s="19">
        <f>ABS(Ct_Na+10^-pH-Kw*10^pH-Ct_Cl-Ct_OAc*Ka*10^pH/(1+Ka*10^pH))</f>
        <v>5.2919153463098986E-2</v>
      </c>
      <c r="CQ516" s="19">
        <f>ABS(Ct_Na+10^-pH-Kw*10^pH-Ct_Cl-Ct_OAc*Ka*10^pH/(1+Ka*10^pH))</f>
        <v>5.3335917493403565E-2</v>
      </c>
      <c r="CR516" s="19">
        <f>ABS(Ct_Na+10^-pH-Kw*10^pH-Ct_Cl-Ct_OAc*Ka*10^pH/(1+Ka*10^pH))</f>
        <v>5.3745369874053657E-2</v>
      </c>
      <c r="CS516" s="19">
        <f>ABS(Ct_Na+10^-pH-Kw*10^pH-Ct_Cl-Ct_OAc*Ka*10^pH/(1+Ka*10^pH))</f>
        <v>5.4147701343735921E-2</v>
      </c>
      <c r="CT516" s="19">
        <f>ABS(Ct_Na+10^-pH-Kw*10^pH-Ct_Cl-Ct_OAc*Ka*10^pH/(1+Ka*10^pH))</f>
        <v>5.4543096063940935E-2</v>
      </c>
      <c r="CU516" s="19">
        <f>ABS(Ct_Na+10^-pH-Kw*10^pH-Ct_Cl-Ct_OAc*Ka*10^pH/(1+Ka*10^pH))</f>
        <v>5.4931731900039853E-2</v>
      </c>
      <c r="CV516" s="19">
        <f>ABS(Ct_Na+10^-pH-Kw*10^pH-Ct_Cl-Ct_OAc*Ka*10^pH/(1+Ka*10^pH))</f>
        <v>5.5313780688069317E-2</v>
      </c>
      <c r="CW516" s="19">
        <f>ABS(Ct_Na+10^-pH-Kw*10^pH-Ct_Cl-Ct_OAc*Ka*10^pH/(1+Ka*10^pH))</f>
        <v>5.5689408488064668E-2</v>
      </c>
      <c r="CX516" s="19">
        <f>ABS(Ct_Na+10^-pH-Kw*10^pH-Ct_Cl-Ct_OAc*Ka*10^pH/(1+Ka*10^pH))</f>
        <v>5.605877582472675E-2</v>
      </c>
    </row>
    <row r="517" spans="1:102">
      <c r="A517" s="24">
        <v>4.88</v>
      </c>
      <c r="B517" s="19">
        <f>ABS(Ct_Na+10^-pH-Kw*10^pH-Ct_Cl-Ct_OAc*Ka*10^pH/(1+Ka*10^pH))</f>
        <v>0.16484285892209696</v>
      </c>
      <c r="C517" s="19">
        <f>ABS(Ct_Na+10^-pH-Kw*10^pH-Ct_Cl-Ct_OAc*Ka*10^pH/(1+Ka*10^pH))</f>
        <v>0.15223066650633957</v>
      </c>
      <c r="D517" s="19">
        <f>ABS(Ct_Na+10^-pH-Kw*10^pH-Ct_Cl-Ct_OAc*Ka*10^pH/(1+Ka*10^pH))</f>
        <v>0.14076503703746923</v>
      </c>
      <c r="E517" s="19">
        <f>ABS(Ct_Na+10^-pH-Kw*10^pH-Ct_Cl-Ct_OAc*Ka*10^pH/(1+Ka*10^pH))</f>
        <v>0.13029641882676155</v>
      </c>
      <c r="F517" s="19">
        <f>ABS(Ct_Na+10^-pH-Kw*10^pH-Ct_Cl-Ct_OAc*Ka*10^pH/(1+Ka*10^pH))</f>
        <v>0.12070018546694614</v>
      </c>
      <c r="G517" s="19">
        <f>ABS(Ct_Na+10^-pH-Kw*10^pH-Ct_Cl-Ct_OAc*Ka*10^pH/(1+Ka*10^pH))</f>
        <v>0.11187165077591596</v>
      </c>
      <c r="H517" s="19">
        <f>ABS(Ct_Na+10^-pH-Kw*10^pH-Ct_Cl-Ct_OAc*Ka*10^pH/(1+Ka*10^pH))</f>
        <v>0.10372223413804196</v>
      </c>
      <c r="I517" s="19">
        <f>ABS(Ct_Na+10^-pH-Kw*10^pH-Ct_Cl-Ct_OAc*Ka*10^pH/(1+Ka*10^pH))</f>
        <v>9.6176477991862325E-2</v>
      </c>
      <c r="J517" s="19">
        <f>ABS(Ct_Na+10^-pH-Kw*10^pH-Ct_Cl-Ct_OAc*Ka*10^pH/(1+Ka*10^pH))</f>
        <v>8.9169704427552704E-2</v>
      </c>
      <c r="K517" s="19">
        <f>ABS(Ct_Na+10^-pH-Kw*10^pH-Ct_Cl-Ct_OAc*Ka*10^pH/(1+Ka*10^pH))</f>
        <v>8.2646156626298872E-2</v>
      </c>
      <c r="L517" s="19">
        <f>ABS(Ct_Na+10^-pH-Kw*10^pH-Ct_Cl-Ct_OAc*Ka*10^pH/(1+Ka*10^pH))</f>
        <v>7.6557512011795309E-2</v>
      </c>
      <c r="M517" s="19">
        <f>ABS(Ct_Na+10^-pH-Kw*10^pH-Ct_Cl-Ct_OAc*Ka*10^pH/(1+Ka*10^pH))</f>
        <v>7.086168317887262E-2</v>
      </c>
      <c r="N517" s="19">
        <f>ABS(Ct_Na+10^-pH-Kw*10^pH-Ct_Cl-Ct_OAc*Ka*10^pH/(1+Ka*10^pH))</f>
        <v>6.5521843648007588E-2</v>
      </c>
      <c r="O517" s="19">
        <f>ABS(Ct_Na+10^-pH-Kw*10^pH-Ct_Cl-Ct_OAc*Ka*10^pH/(1+Ka*10^pH))</f>
        <v>6.0505630755376821E-2</v>
      </c>
      <c r="P517" s="19">
        <f>ABS(Ct_Na+10^-pH-Kw*10^pH-Ct_Cl-Ct_OAc*Ka*10^pH/(1+Ka*10^pH))</f>
        <v>5.5784489209371374E-2</v>
      </c>
      <c r="Q517" s="19">
        <f>ABS(Ct_Na+10^-pH-Kw*10^pH-Ct_Cl-Ct_OAc*Ka*10^pH/(1+Ka*10^pH))</f>
        <v>5.1333127180280547E-2</v>
      </c>
      <c r="R517" s="19">
        <f>ABS(Ct_Na+10^-pH-Kw*10^pH-Ct_Cl-Ct_OAc*Ka*10^pH/(1+Ka*10^pH))</f>
        <v>4.7129063041694758E-2</v>
      </c>
      <c r="S517" s="19">
        <f>ABS(Ct_Na+10^-pH-Kw*10^pH-Ct_Cl-Ct_OAc*Ka*10^pH/(1+Ka*10^pH))</f>
        <v>4.3152245613302775E-2</v>
      </c>
      <c r="T517" s="19">
        <f>ABS(Ct_Na+10^-pH-Kw*10^pH-Ct_Cl-Ct_OAc*Ka*10^pH/(1+Ka*10^pH))</f>
        <v>3.9384734365352517E-2</v>
      </c>
      <c r="U517" s="19">
        <f>ABS(Ct_Na+10^-pH-Kw*10^pH-Ct_Cl-Ct_OAc*Ka*10^pH/(1+Ka*10^pH))</f>
        <v>3.5810428822425314E-2</v>
      </c>
      <c r="V517" s="19">
        <f>ABS(Ct_Na+10^-pH-Kw*10^pH-Ct_Cl-Ct_OAc*Ka*10^pH/(1+Ka*10^pH))</f>
        <v>3.2414838556644489E-2</v>
      </c>
      <c r="W517" s="19">
        <f>ABS(Ct_Na+10^-pH-Kw*10^pH-Ct_Cl-Ct_OAc*Ka*10^pH/(1+Ka*10^pH))</f>
        <v>2.9184886840413926E-2</v>
      </c>
      <c r="X517" s="19">
        <f>ABS(Ct_Na+10^-pH-Kw*10^pH-Ct_Cl-Ct_OAc*Ka*10^pH/(1+Ka*10^pH))</f>
        <v>2.6108742348765795E-2</v>
      </c>
      <c r="Y517" s="19">
        <f>ABS(Ct_Na+10^-pH-Kw*10^pH-Ct_Cl-Ct_OAc*Ka*10^pH/(1+Ka*10^pH))</f>
        <v>2.3175674345101285E-2</v>
      </c>
      <c r="Z517" s="19">
        <f>ABS(Ct_Na+10^-pH-Kw*10^pH-Ct_Cl-Ct_OAc*Ka*10^pH/(1+Ka*10^pH))</f>
        <v>2.0375927614330616E-2</v>
      </c>
      <c r="AA517" s="19">
        <f>ABS(Ct_Na+10^-pH-Kw*10^pH-Ct_Cl-Ct_OAc*Ka*10^pH/(1+Ka*10^pH))</f>
        <v>1.7700614071594206E-2</v>
      </c>
      <c r="AB517" s="19">
        <f>ABS(Ct_Na+10^-pH-Kw*10^pH-Ct_Cl-Ct_OAc*Ka*10^pH/(1+Ka*10^pH))</f>
        <v>1.5141618508976787E-2</v>
      </c>
      <c r="AC517" s="19">
        <f>ABS(Ct_Na+10^-pH-Kw*10^pH-Ct_Cl-Ct_OAc*Ka*10^pH/(1+Ka*10^pH))</f>
        <v>1.269151637455581E-2</v>
      </c>
      <c r="AD517" s="19">
        <f>ABS(Ct_Na+10^-pH-Kw*10^pH-Ct_Cl-Ct_OAc*Ka*10^pH/(1+Ka*10^pH))</f>
        <v>1.0343501829069061E-2</v>
      </c>
      <c r="AE517" s="19">
        <f>ABS(Ct_Na+10^-pH-Kw*10^pH-Ct_Cl-Ct_OAc*Ka*10^pH/(1+Ka*10^pH))</f>
        <v>8.0913246119695345E-3</v>
      </c>
      <c r="AF517" s="19">
        <f>ABS(Ct_Na+10^-pH-Kw*10^pH-Ct_Cl-Ct_OAc*Ka*10^pH/(1+Ka*10^pH))</f>
        <v>5.929234483553987E-3</v>
      </c>
      <c r="AG517" s="19">
        <f>ABS(Ct_Na+10^-pH-Kw*10^pH-Ct_Cl-Ct_OAc*Ka*10^pH/(1+Ka*10^pH))</f>
        <v>3.8519322033115921E-3</v>
      </c>
      <c r="AH517" s="19">
        <f>ABS(Ct_Na+10^-pH-Kw*10^pH-Ct_Cl-Ct_OAc*Ka*10^pH/(1+Ka*10^pH))</f>
        <v>1.8545261646169958E-3</v>
      </c>
      <c r="AI517" s="19">
        <f>ABS(Ct_Na+10^-pH-Kw*10^pH-Ct_Cl-Ct_OAc*Ka*10^pH/(1+Ka*10^pH))</f>
        <v>6.7506061296691844E-5</v>
      </c>
      <c r="AJ517" s="19">
        <f>ABS(Ct_Na+10^-pH-Kw*10^pH-Ct_Cl-Ct_OAc*Ka*10^pH/(1+Ka*10^pH))</f>
        <v>1.9183519084728304E-3</v>
      </c>
      <c r="AK517" s="19">
        <f>ABS(Ct_Na+10^-pH-Kw*10^pH-Ct_Cl-Ct_OAc*Ka*10^pH/(1+Ka*10^pH))</f>
        <v>3.7018942702971153E-3</v>
      </c>
      <c r="AL517" s="19">
        <f>ABS(Ct_Na+10^-pH-Kw*10^pH-Ct_Cl-Ct_OAc*Ka*10^pH/(1+Ka*10^pH))</f>
        <v>5.4217386906276546E-3</v>
      </c>
      <c r="AM517" s="19">
        <f>ABS(Ct_Na+10^-pH-Kw*10^pH-Ct_Cl-Ct_OAc*Ka*10^pH/(1+Ka*10^pH))</f>
        <v>7.0812376927010048E-3</v>
      </c>
      <c r="AN517" s="19">
        <f>ABS(Ct_Na+10^-pH-Kw*10^pH-Ct_Cl-Ct_OAc*Ka*10^pH/(1+Ka*10^pH))</f>
        <v>8.6835125912545705E-3</v>
      </c>
      <c r="AO517" s="19">
        <f>ABS(Ct_Na+10^-pH-Kw*10^pH-Ct_Cl-Ct_OAc*Ka*10^pH/(1+Ka*10^pH))</f>
        <v>1.0231473086467338E-2</v>
      </c>
      <c r="AP517" s="19">
        <f>ABS(Ct_Na+10^-pH-Kw*10^pH-Ct_Cl-Ct_OAc*Ka*10^pH/(1+Ka*10^pH))</f>
        <v>1.1727834898506352E-2</v>
      </c>
      <c r="AQ517" s="19">
        <f>ABS(Ct_Na+10^-pH-Kw*10^pH-Ct_Cl-Ct_OAc*Ka*10^pH/(1+Ka*10^pH))</f>
        <v>1.3175135667527683E-2</v>
      </c>
      <c r="AR517" s="19">
        <f>ABS(Ct_Na+10^-pH-Kw*10^pH-Ct_Cl-Ct_OAc*Ka*10^pH/(1+Ka*10^pH))</f>
        <v>1.4575749314967697E-2</v>
      </c>
      <c r="AS517" s="19">
        <f>ABS(Ct_Na+10^-pH-Kw*10^pH-Ct_Cl-Ct_OAc*Ka*10^pH/(1+Ka*10^pH))</f>
        <v>1.5931899037092134E-2</v>
      </c>
      <c r="AT517" s="19">
        <f>ABS(Ct_Na+10^-pH-Kw*10^pH-Ct_Cl-Ct_OAc*Ka*10^pH/(1+Ka*10^pH))</f>
        <v>1.7245669080400212E-2</v>
      </c>
      <c r="AU517" s="19">
        <f>ABS(Ct_Na+10^-pH-Kw*10^pH-Ct_Cl-Ct_OAc*Ka*10^pH/(1+Ka*10^pH))</f>
        <v>1.8519015430068009E-2</v>
      </c>
      <c r="AV517" s="19">
        <f>ABS(Ct_Na+10^-pH-Kw*10^pH-Ct_Cl-Ct_OAc*Ka*10^pH/(1+Ka*10^pH))</f>
        <v>1.975377552671561E-2</v>
      </c>
      <c r="AW517" s="19">
        <f>ABS(Ct_Na+10^-pH-Kw*10^pH-Ct_Cl-Ct_OAc*Ka*10^pH/(1+Ka*10^pH))</f>
        <v>2.0951677113015474E-2</v>
      </c>
      <c r="AX517" s="19">
        <f>ABS(Ct_Na+10^-pH-Kw*10^pH-Ct_Cl-Ct_OAc*Ka*10^pH/(1+Ka*10^pH))</f>
        <v>2.211434629971832E-2</v>
      </c>
      <c r="AY517" s="19">
        <f>ABS(Ct_Na+10^-pH-Kw*10^pH-Ct_Cl-Ct_OAc*Ka*10^pH/(1+Ka*10^pH))</f>
        <v>2.3243314930284836E-2</v>
      </c>
      <c r="AZ517" s="19">
        <f>ABS(Ct_Na+10^-pH-Kw*10^pH-Ct_Cl-Ct_OAc*Ka*10^pH/(1+Ka*10^pH))</f>
        <v>2.434002731426374E-2</v>
      </c>
      <c r="BA517" s="19">
        <f>ABS(Ct_Na+10^-pH-Kw*10^pH-Ct_Cl-Ct_OAc*Ka*10^pH/(1+Ka*10^pH))</f>
        <v>2.5405846391651672E-2</v>
      </c>
      <c r="BB517" s="19">
        <f>ABS(Ct_Na+10^-pH-Kw*10^pH-Ct_Cl-Ct_OAc*Ka*10^pH/(1+Ka*10^pH))</f>
        <v>2.6442059383556614E-2</v>
      </c>
      <c r="BC517" s="19">
        <f>ABS(Ct_Na+10^-pH-Kw*10^pH-Ct_Cl-Ct_OAc*Ka*10^pH/(1+Ka*10^pH))</f>
        <v>2.7449882978423101E-2</v>
      </c>
      <c r="BD517" s="19">
        <f>ABS(Ct_Na+10^-pH-Kw*10^pH-Ct_Cl-Ct_OAc*Ka*10^pH/(1+Ka*10^pH))</f>
        <v>2.8430468097752615E-2</v>
      </c>
      <c r="BE517" s="19">
        <f>ABS(Ct_Na+10^-pH-Kw*10^pH-Ct_Cl-Ct_OAc*Ka*10^pH/(1+Ka*10^pH))</f>
        <v>2.9384904280566674E-2</v>
      </c>
      <c r="BF517" s="19">
        <f>ABS(Ct_Na+10^-pH-Kw*10^pH-Ct_Cl-Ct_OAc*Ka*10^pH/(1+Ka*10^pH))</f>
        <v>3.0314223721727752E-2</v>
      </c>
      <c r="BG517" s="19">
        <f>ABS(Ct_Na+10^-pH-Kw*10^pH-Ct_Cl-Ct_OAc*Ka*10^pH/(1+Ka*10^pH))</f>
        <v>3.1219404995585922E-2</v>
      </c>
      <c r="BH517" s="19">
        <f>ABS(Ct_Na+10^-pH-Kw*10^pH-Ct_Cl-Ct_OAc*Ka*10^pH/(1+Ka*10^pH))</f>
        <v>3.2101376493191336E-2</v>
      </c>
      <c r="BI517" s="19">
        <f>ABS(Ct_Na+10^-pH-Kw*10^pH-Ct_Cl-Ct_OAc*Ka*10^pH/(1+Ka*10^pH))</f>
        <v>3.2961019598452324E-2</v>
      </c>
      <c r="BJ517" s="19">
        <f>ABS(Ct_Na+10^-pH-Kw*10^pH-Ct_Cl-Ct_OAc*Ka*10^pH/(1+Ka*10^pH))</f>
        <v>3.3799171626081773E-2</v>
      </c>
      <c r="BK517" s="19">
        <f>ABS(Ct_Na+10^-pH-Kw*10^pH-Ct_Cl-Ct_OAc*Ka*10^pH/(1+Ka*10^pH))</f>
        <v>3.4616628541917889E-2</v>
      </c>
      <c r="BL517" s="19">
        <f>ABS(Ct_Na+10^-pH-Kw*10^pH-Ct_Cl-Ct_OAc*Ka*10^pH/(1+Ka*10^pH))</f>
        <v>3.5414147484197037E-2</v>
      </c>
      <c r="BM517" s="19">
        <f>ABS(Ct_Na+10^-pH-Kw*10^pH-Ct_Cl-Ct_OAc*Ka*10^pH/(1+Ka*10^pH))</f>
        <v>3.619244910256586E-2</v>
      </c>
      <c r="BN517" s="19">
        <f>ABS(Ct_Na+10^-pH-Kw*10^pH-Ct_Cl-Ct_OAc*Ka*10^pH/(1+Ka*10^pH))</f>
        <v>3.6952219730021107E-2</v>
      </c>
      <c r="BO517" s="19">
        <f>ABS(Ct_Na+10^-pH-Kw*10^pH-Ct_Cl-Ct_OAc*Ka*10^pH/(1+Ka*10^pH))</f>
        <v>3.7694113401536243E-2</v>
      </c>
      <c r="BP517" s="19">
        <f>ABS(Ct_Na+10^-pH-Kw*10^pH-Ct_Cl-Ct_OAc*Ka*10^pH/(1+Ka*10^pH))</f>
        <v>3.8418753731853356E-2</v>
      </c>
      <c r="BQ517" s="19">
        <f>ABS(Ct_Na+10^-pH-Kw*10^pH-Ct_Cl-Ct_OAc*Ka*10^pH/(1+Ka*10^pH))</f>
        <v>3.912673566377238E-2</v>
      </c>
      <c r="BR517" s="19">
        <f>ABS(Ct_Na+10^-pH-Kw*10^pH-Ct_Cl-Ct_OAc*Ka*10^pH/(1+Ka*10^pH))</f>
        <v>3.9818627097238685E-2</v>
      </c>
      <c r="BS517" s="19">
        <f>ABS(Ct_Na+10^-pH-Kw*10^pH-Ct_Cl-Ct_OAc*Ka*10^pH/(1+Ka*10^pH))</f>
        <v>4.0494970408604641E-2</v>
      </c>
      <c r="BT517" s="19">
        <f>ABS(Ct_Na+10^-pH-Kw*10^pH-Ct_Cl-Ct_OAc*Ka*10^pH/(1+Ka*10^pH))</f>
        <v>4.1156283868606897E-2</v>
      </c>
      <c r="BU517" s="19">
        <f>ABS(Ct_Na+10^-pH-Kw*10^pH-Ct_Cl-Ct_OAc*Ka*10^pH/(1+Ka*10^pH))</f>
        <v>4.1803062966850865E-2</v>
      </c>
      <c r="BV517" s="19">
        <f>ABS(Ct_Na+10^-pH-Kw*10^pH-Ct_Cl-Ct_OAc*Ka*10^pH/(1+Ka*10^pH))</f>
        <v>4.2435781649915599E-2</v>
      </c>
      <c r="BW517" s="19">
        <f>ABS(Ct_Na+10^-pH-Kw*10^pH-Ct_Cl-Ct_OAc*Ka*10^pH/(1+Ka*10^pH))</f>
        <v>4.3054893479581129E-2</v>
      </c>
      <c r="BX517" s="19">
        <f>ABS(Ct_Na+10^-pH-Kw*10^pH-Ct_Cl-Ct_OAc*Ka*10^pH/(1+Ka*10^pH))</f>
        <v>4.3660832717126091E-2</v>
      </c>
      <c r="BY517" s="19">
        <f>ABS(Ct_Na+10^-pH-Kw*10^pH-Ct_Cl-Ct_OAc*Ka*10^pH/(1+Ka*10^pH))</f>
        <v>4.425401533914379E-2</v>
      </c>
      <c r="BZ517" s="19">
        <f>ABS(Ct_Na+10^-pH-Kw*10^pH-Ct_Cl-Ct_OAc*Ka*10^pH/(1+Ka*10^pH))</f>
        <v>4.4834839989869466E-2</v>
      </c>
      <c r="CA517" s="19">
        <f>ABS(Ct_Na+10^-pH-Kw*10^pH-Ct_Cl-Ct_OAc*Ka*10^pH/(1+Ka*10^pH))</f>
        <v>4.5403688874600778E-2</v>
      </c>
      <c r="CB517" s="19">
        <f>ABS(Ct_Na+10^-pH-Kw*10^pH-Ct_Cl-Ct_OAc*Ka*10^pH/(1+Ka*10^pH))</f>
        <v>4.5960928598419229E-2</v>
      </c>
      <c r="CC517" s="19">
        <f>ABS(Ct_Na+10^-pH-Kw*10^pH-Ct_Cl-Ct_OAc*Ka*10^pH/(1+Ka*10^pH))</f>
        <v>4.6506910954079744E-2</v>
      </c>
      <c r="CD517" s="19">
        <f>ABS(Ct_Na+10^-pH-Kw*10^pH-Ct_Cl-Ct_OAc*Ka*10^pH/(1+Ka*10^pH))</f>
        <v>4.704197366262701E-2</v>
      </c>
      <c r="CE517" s="19">
        <f>ABS(Ct_Na+10^-pH-Kw*10^pH-Ct_Cl-Ct_OAc*Ka*10^pH/(1+Ka*10^pH))</f>
        <v>4.7566441070014939E-2</v>
      </c>
      <c r="CF517" s="19">
        <f>ABS(Ct_Na+10^-pH-Kw*10^pH-Ct_Cl-Ct_OAc*Ka*10^pH/(1+Ka*10^pH))</f>
        <v>4.8080624802748204E-2</v>
      </c>
      <c r="CG517" s="19">
        <f>ABS(Ct_Na+10^-pH-Kw*10^pH-Ct_Cl-Ct_OAc*Ka*10^pH/(1+Ka*10^pH))</f>
        <v>4.8584824385331314E-2</v>
      </c>
      <c r="CH517" s="19">
        <f>ABS(Ct_Na+10^-pH-Kw*10^pH-Ct_Cl-Ct_OAc*Ka*10^pH/(1+Ka*10^pH))</f>
        <v>4.9079327822095502E-2</v>
      </c>
      <c r="CI517" s="19">
        <f>ABS(Ct_Na+10^-pH-Kw*10^pH-Ct_Cl-Ct_OAc*Ka*10^pH/(1+Ka*10^pH))</f>
        <v>4.9564412145778475E-2</v>
      </c>
      <c r="CJ517" s="19">
        <f>ABS(Ct_Na+10^-pH-Kw*10^pH-Ct_Cl-Ct_OAc*Ka*10^pH/(1+Ka*10^pH))</f>
        <v>5.0040343935052342E-2</v>
      </c>
      <c r="CK517" s="19">
        <f>ABS(Ct_Na+10^-pH-Kw*10^pH-Ct_Cl-Ct_OAc*Ka*10^pH/(1+Ka*10^pH))</f>
        <v>5.0507379803031383E-2</v>
      </c>
      <c r="CL517" s="19">
        <f>ABS(Ct_Na+10^-pH-Kw*10^pH-Ct_Cl-Ct_OAc*Ka*10^pH/(1+Ka*10^pH))</f>
        <v>5.0965766858640418E-2</v>
      </c>
      <c r="CM517" s="19">
        <f>ABS(Ct_Na+10^-pH-Kw*10^pH-Ct_Cl-Ct_OAc*Ka*10^pH/(1+Ka*10^pH))</f>
        <v>5.1415743142586907E-2</v>
      </c>
      <c r="CN517" s="19">
        <f>ABS(Ct_Na+10^-pH-Kw*10^pH-Ct_Cl-Ct_OAc*Ka*10^pH/(1+Ka*10^pH))</f>
        <v>5.185753803955255E-2</v>
      </c>
      <c r="CO517" s="19">
        <f>ABS(Ct_Na+10^-pH-Kw*10^pH-Ct_Cl-Ct_OAc*Ka*10^pH/(1+Ka*10^pH))</f>
        <v>5.2291372668104408E-2</v>
      </c>
      <c r="CP517" s="19">
        <f>ABS(Ct_Na+10^-pH-Kw*10^pH-Ct_Cl-Ct_OAc*Ka*10^pH/(1+Ka*10^pH))</f>
        <v>5.2717460249717837E-2</v>
      </c>
      <c r="CQ517" s="19">
        <f>ABS(Ct_Na+10^-pH-Kw*10^pH-Ct_Cl-Ct_OAc*Ka*10^pH/(1+Ka*10^pH))</f>
        <v>5.3136006458205376E-2</v>
      </c>
      <c r="CR517" s="19">
        <f>ABS(Ct_Na+10^-pH-Kw*10^pH-Ct_Cl-Ct_OAc*Ka*10^pH/(1+Ka*10^pH))</f>
        <v>5.3547209750754499E-2</v>
      </c>
      <c r="CS517" s="19">
        <f>ABS(Ct_Na+10^-pH-Kw*10^pH-Ct_Cl-Ct_OAc*Ka*10^pH/(1+Ka*10^pH))</f>
        <v>5.3951261681694077E-2</v>
      </c>
      <c r="CT517" s="19">
        <f>ABS(Ct_Na+10^-pH-Kw*10^pH-Ct_Cl-Ct_OAc*Ka*10^pH/(1+Ka*10^pH))</f>
        <v>5.4348347200031288E-2</v>
      </c>
      <c r="CU517" s="19">
        <f>ABS(Ct_Na+10^-pH-Kw*10^pH-Ct_Cl-Ct_OAc*Ka*10^pH/(1+Ka*10^pH))</f>
        <v>5.4738644931730224E-2</v>
      </c>
      <c r="CV517" s="19">
        <f>ABS(Ct_Na+10^-pH-Kw*10^pH-Ct_Cl-Ct_OAc*Ka*10^pH/(1+Ka*10^pH))</f>
        <v>5.5122327447637669E-2</v>
      </c>
      <c r="CW517" s="19">
        <f>ABS(Ct_Na+10^-pH-Kw*10^pH-Ct_Cl-Ct_OAc*Ka*10^pH/(1+Ka*10^pH))</f>
        <v>5.5499561517899615E-2</v>
      </c>
      <c r="CX517" s="19">
        <f>ABS(Ct_Na+10^-pH-Kw*10^pH-Ct_Cl-Ct_OAc*Ka*10^pH/(1+Ka*10^pH))</f>
        <v>5.5870508353657172E-2</v>
      </c>
    </row>
    <row r="518" spans="1:102">
      <c r="A518" s="23">
        <v>4.8899999999999997</v>
      </c>
      <c r="B518" s="19">
        <f>ABS(Ct_Na+10^-pH-Kw*10^pH-Ct_Cl-Ct_OAc*Ka*10^pH/(1+Ka*10^pH))</f>
        <v>0.16596707035230646</v>
      </c>
      <c r="C518" s="19">
        <f>ABS(Ct_Na+10^-pH-Kw*10^pH-Ct_Cl-Ct_OAc*Ka*10^pH/(1+Ka*10^pH))</f>
        <v>0.15330135834889805</v>
      </c>
      <c r="D518" s="19">
        <f>ABS(Ct_Na+10^-pH-Kw*10^pH-Ct_Cl-Ct_OAc*Ka*10^pH/(1+Ka*10^pH))</f>
        <v>0.14178707470943586</v>
      </c>
      <c r="E518" s="19">
        <f>ABS(Ct_Na+10^-pH-Kw*10^pH-Ct_Cl-Ct_OAc*Ka*10^pH/(1+Ka*10^pH))</f>
        <v>0.13127403312557911</v>
      </c>
      <c r="F518" s="19">
        <f>ABS(Ct_Na+10^-pH-Kw*10^pH-Ct_Cl-Ct_OAc*Ka*10^pH/(1+Ka*10^pH))</f>
        <v>0.12163707834037704</v>
      </c>
      <c r="G518" s="19">
        <f>ABS(Ct_Na+10^-pH-Kw*10^pH-Ct_Cl-Ct_OAc*Ka*10^pH/(1+Ka*10^pH))</f>
        <v>0.11277107993799118</v>
      </c>
      <c r="H518" s="19">
        <f>ABS(Ct_Na+10^-pH-Kw*10^pH-Ct_Cl-Ct_OAc*Ka*10^pH/(1+Ka*10^pH))</f>
        <v>0.10458708141271192</v>
      </c>
      <c r="I518" s="19">
        <f>ABS(Ct_Na+10^-pH-Kw*10^pH-Ct_Cl-Ct_OAc*Ka*10^pH/(1+Ka*10^pH))</f>
        <v>9.7009305000416296E-2</v>
      </c>
      <c r="J518" s="19">
        <f>ABS(Ct_Na+10^-pH-Kw*10^pH-Ct_Cl-Ct_OAc*Ka*10^pH/(1+Ka*10^pH))</f>
        <v>8.9972798331856091E-2</v>
      </c>
      <c r="K518" s="19">
        <f>ABS(Ct_Na+10^-pH-Kw*10^pH-Ct_Cl-Ct_OAc*Ka*10^pH/(1+Ka*10^pH))</f>
        <v>8.342156798526551E-2</v>
      </c>
      <c r="L518" s="19">
        <f>ABS(Ct_Na+10^-pH-Kw*10^pH-Ct_Cl-Ct_OAc*Ka*10^pH/(1+Ka*10^pH))</f>
        <v>7.7307086328447669E-2</v>
      </c>
      <c r="M518" s="19">
        <f>ABS(Ct_Na+10^-pH-Kw*10^pH-Ct_Cl-Ct_OAc*Ka*10^pH/(1+Ka*10^pH))</f>
        <v>7.1587087359166468E-2</v>
      </c>
      <c r="N518" s="19">
        <f>ABS(Ct_Na+10^-pH-Kw*10^pH-Ct_Cl-Ct_OAc*Ka*10^pH/(1+Ka*10^pH))</f>
        <v>6.6224588325465322E-2</v>
      </c>
      <c r="O518" s="19">
        <f>ABS(Ct_Na+10^-pH-Kw*10^pH-Ct_Cl-Ct_OAc*Ka*10^pH/(1+Ka*10^pH))</f>
        <v>6.1187089233200646E-2</v>
      </c>
      <c r="P518" s="19">
        <f>ABS(Ct_Na+10^-pH-Kw*10^pH-Ct_Cl-Ct_OAc*Ka*10^pH/(1+Ka*10^pH))</f>
        <v>5.6445913616951497E-2</v>
      </c>
      <c r="Q518" s="19">
        <f>ABS(Ct_Na+10^-pH-Kw*10^pH-Ct_Cl-Ct_OAc*Ka*10^pH/(1+Ka*10^pH))</f>
        <v>5.1975662321630881E-2</v>
      </c>
      <c r="R518" s="19">
        <f>ABS(Ct_Na+10^-pH-Kw*10^pH-Ct_Cl-Ct_OAc*Ka*10^pH/(1+Ka*10^pH))</f>
        <v>4.7753758320494763E-2</v>
      </c>
      <c r="S518" s="19">
        <f>ABS(Ct_Na+10^-pH-Kw*10^pH-Ct_Cl-Ct_OAc*Ka*10^pH/(1+Ka*10^pH))</f>
        <v>4.3760065346447052E-2</v>
      </c>
      <c r="T518" s="19">
        <f>ABS(Ct_Na+10^-pH-Kw*10^pH-Ct_Cl-Ct_OAc*Ka*10^pH/(1+Ka*10^pH))</f>
        <v>3.9976566739454517E-2</v>
      </c>
      <c r="U518" s="19">
        <f>ABS(Ct_Na+10^-pH-Kw*10^pH-Ct_Cl-Ct_OAc*Ka*10^pH/(1+Ka*10^pH))</f>
        <v>3.6387093702051329E-2</v>
      </c>
      <c r="V518" s="19">
        <f>ABS(Ct_Na+10^-pH-Kw*10^pH-Ct_Cl-Ct_OAc*Ka*10^pH/(1+Ka*10^pH))</f>
        <v>3.297709431651831E-2</v>
      </c>
      <c r="W518" s="19">
        <f>ABS(Ct_Na+10^-pH-Kw*10^pH-Ct_Cl-Ct_OAc*Ka*10^pH/(1+Ka*10^pH))</f>
        <v>2.9733436364425894E-2</v>
      </c>
      <c r="X518" s="19">
        <f>ABS(Ct_Na+10^-pH-Kw*10^pH-Ct_Cl-Ct_OAc*Ka*10^pH/(1+Ka*10^pH))</f>
        <v>2.6644238314814116E-2</v>
      </c>
      <c r="Y518" s="19">
        <f>ABS(Ct_Na+10^-pH-Kw*10^pH-Ct_Cl-Ct_OAc*Ka*10^pH/(1+Ka*10^pH))</f>
        <v>2.3698723895416812E-2</v>
      </c>
      <c r="Z518" s="19">
        <f>ABS(Ct_Na+10^-pH-Kw*10^pH-Ct_Cl-Ct_OAc*Ka*10^pH/(1+Ka*10^pH))</f>
        <v>2.0887096495083017E-2</v>
      </c>
      <c r="AA518" s="19">
        <f>ABS(Ct_Na+10^-pH-Kw*10^pH-Ct_Cl-Ct_OAc*Ka*10^pH/(1+Ka*10^pH))</f>
        <v>1.8200430312541836E-2</v>
      </c>
      <c r="AB518" s="19">
        <f>ABS(Ct_Na+10^-pH-Kw*10^pH-Ct_Cl-Ct_OAc*Ka*10^pH/(1+Ka*10^pH))</f>
        <v>1.5630575703154646E-2</v>
      </c>
      <c r="AC518" s="19">
        <f>ABS(Ct_Na+10^-pH-Kw*10^pH-Ct_Cl-Ct_OAc*Ka*10^pH/(1+Ka*10^pH))</f>
        <v>1.3170076609060499E-2</v>
      </c>
      <c r="AD518" s="19">
        <f>ABS(Ct_Na+10^-pH-Kw*10^pH-Ct_Cl-Ct_OAc*Ka*10^pH/(1+Ka*10^pH))</f>
        <v>1.081209831055361E-2</v>
      </c>
      <c r="AE518" s="19">
        <f>ABS(Ct_Na+10^-pH-Kw*10^pH-Ct_Cl-Ct_OAc*Ka*10^pH/(1+Ka*10^pH))</f>
        <v>8.5503640242306778E-3</v>
      </c>
      <c r="AF518" s="19">
        <f>ABS(Ct_Na+10^-pH-Kw*10^pH-Ct_Cl-Ct_OAc*Ka*10^pH/(1+Ka*10^pH))</f>
        <v>6.3790991093606725E-3</v>
      </c>
      <c r="AG518" s="19">
        <f>ABS(Ct_Na+10^-pH-Kw*10^pH-Ct_Cl-Ct_OAc*Ka*10^pH/(1+Ka*10^pH))</f>
        <v>4.2929818382110574E-3</v>
      </c>
      <c r="AH518" s="19">
        <f>ABS(Ct_Na+10^-pH-Kw*10^pH-Ct_Cl-Ct_OAc*Ka*10^pH/(1+Ka*10^pH))</f>
        <v>2.2870998467210552E-3</v>
      </c>
      <c r="AI518" s="19">
        <f>ABS(Ct_Na+10^-pH-Kw*10^pH-Ct_Cl-Ct_OAc*Ka*10^pH/(1+Ka*10^pH))</f>
        <v>3.5691151528725873E-4</v>
      </c>
      <c r="AJ518" s="19">
        <f>ABS(Ct_Na+10^-pH-Kw*10^pH-Ct_Cl-Ct_OAc*Ka*10^pH/(1+Ka*10^pH))</f>
        <v>1.5017883594267423E-3</v>
      </c>
      <c r="AK518" s="19">
        <f>ABS(Ct_Na+10^-pH-Kw*10^pH-Ct_Cl-Ct_OAc*Ka*10^pH/(1+Ka*10^pH))</f>
        <v>3.2928991477875411E-3</v>
      </c>
      <c r="AL518" s="19">
        <f>ABS(Ct_Na+10^-pH-Kw*10^pH-Ct_Cl-Ct_OAc*Ka*10^pH/(1+Ka*10^pH))</f>
        <v>5.0200416937068518E-3</v>
      </c>
      <c r="AM518" s="19">
        <f>ABS(Ct_Na+10^-pH-Kw*10^pH-Ct_Cl-Ct_OAc*Ka*10^pH/(1+Ka*10^pH))</f>
        <v>6.6865827467869274E-3</v>
      </c>
      <c r="AN518" s="19">
        <f>ABS(Ct_Na+10^-pH-Kw*10^pH-Ct_Cl-Ct_OAc*Ka*10^pH/(1+Ka*10^pH))</f>
        <v>8.2956568670021422E-3</v>
      </c>
      <c r="AO518" s="19">
        <f>ABS(Ct_Na+10^-pH-Kw*10^pH-Ct_Cl-Ct_OAc*Ka*10^pH/(1+Ka*10^pH))</f>
        <v>9.8501861017863332E-3</v>
      </c>
      <c r="AP518" s="19">
        <f>ABS(Ct_Na+10^-pH-Kw*10^pH-Ct_Cl-Ct_OAc*Ka*10^pH/(1+Ka*10^pH))</f>
        <v>1.1352897695411063E-2</v>
      </c>
      <c r="AQ518" s="19">
        <f>ABS(Ct_Na+10^-pH-Kw*10^pH-Ct_Cl-Ct_OAc*Ka*10^pH/(1+Ka*10^pH))</f>
        <v>1.2806340056457914E-2</v>
      </c>
      <c r="AR518" s="19">
        <f>ABS(Ct_Na+10^-pH-Kw*10^pH-Ct_Cl-Ct_OAc*Ka*10^pH/(1+Ka*10^pH))</f>
        <v>1.421289718005167E-2</v>
      </c>
      <c r="AS518" s="19">
        <f>ABS(Ct_Na+10^-pH-Kw*10^pH-Ct_Cl-Ct_OAc*Ka*10^pH/(1+Ka*10^pH))</f>
        <v>1.5574801696547187E-2</v>
      </c>
      <c r="AT518" s="19">
        <f>ABS(Ct_Na+10^-pH-Kw*10^pH-Ct_Cl-Ct_OAc*Ka*10^pH/(1+Ka*10^pH))</f>
        <v>1.6894146696902236E-2</v>
      </c>
      <c r="AU518" s="19">
        <f>ABS(Ct_Na+10^-pH-Kw*10^pH-Ct_Cl-Ct_OAc*Ka*10^pH/(1+Ka*10^pH))</f>
        <v>1.8172896466477101E-2</v>
      </c>
      <c r="AV518" s="19">
        <f>ABS(Ct_Na+10^-pH-Kw*10^pH-Ct_Cl-Ct_OAc*Ka*10^pH/(1+Ka*10^pH))</f>
        <v>1.9412896243034591E-2</v>
      </c>
      <c r="AW518" s="19">
        <f>ABS(Ct_Na+10^-pH-Kw*10^pH-Ct_Cl-Ct_OAc*Ka*10^pH/(1+Ka*10^pH))</f>
        <v>2.0615881100888842E-2</v>
      </c>
      <c r="AX518" s="19">
        <f>ABS(Ct_Na+10^-pH-Kw*10^pH-Ct_Cl-Ct_OAc*Ka*10^pH/(1+Ka*10^pH))</f>
        <v>2.1783484051159152E-2</v>
      </c>
      <c r="AY518" s="19">
        <f>ABS(Ct_Na+10^-pH-Kw*10^pH-Ct_Cl-Ct_OAc*Ka*10^pH/(1+Ka*10^pH))</f>
        <v>2.2917243437653514E-2</v>
      </c>
      <c r="AZ518" s="19">
        <f>ABS(Ct_Na+10^-pH-Kw*10^pH-Ct_Cl-Ct_OAc*Ka*10^pH/(1+Ka*10^pH))</f>
        <v>2.4018609698819464E-2</v>
      </c>
      <c r="BA518" s="19">
        <f>ABS(Ct_Na+10^-pH-Kw*10^pH-Ct_Cl-Ct_OAc*Ka*10^pH/(1+Ka*10^pH))</f>
        <v>2.5088951558262407E-2</v>
      </c>
      <c r="BB518" s="19">
        <f>ABS(Ct_Na+10^-pH-Kw*10^pH-Ct_Cl-Ct_OAc*Ka*10^pH/(1+Ka*10^pH))</f>
        <v>2.6129561699387509E-2</v>
      </c>
      <c r="BC518" s="19">
        <f>ABS(Ct_Na+10^-pH-Kw*10^pH-Ct_Cl-Ct_OAc*Ka*10^pH/(1+Ka*10^pH))</f>
        <v>2.7141661973632498E-2</v>
      </c>
      <c r="BD518" s="19">
        <f>ABS(Ct_Na+10^-pH-Kw*10^pH-Ct_Cl-Ct_OAc*Ka*10^pH/(1+Ka*10^pH))</f>
        <v>2.8126408186411371E-2</v>
      </c>
      <c r="BE518" s="19">
        <f>ABS(Ct_Na+10^-pH-Kw*10^pH-Ct_Cl-Ct_OAc*Ka*10^pH/(1+Ka*10^pH))</f>
        <v>2.9084894500182801E-2</v>
      </c>
      <c r="BF518" s="19">
        <f>ABS(Ct_Na+10^-pH-Kw*10^pH-Ct_Cl-Ct_OAc*Ka*10^pH/(1+Ka*10^pH))</f>
        <v>3.0018157489907642E-2</v>
      </c>
      <c r="BG518" s="19">
        <f>ABS(Ct_Na+10^-pH-Kw*10^pH-Ct_Cl-Ct_OAc*Ka*10^pH/(1+Ka*10^pH))</f>
        <v>3.0927179882496745E-2</v>
      </c>
      <c r="BH518" s="19">
        <f>ABS(Ct_Na+10^-pH-Kw*10^pH-Ct_Cl-Ct_OAc*Ka*10^pH/(1+Ka*10^pH))</f>
        <v>3.1812894008609219E-2</v>
      </c>
      <c r="BI518" s="19">
        <f>ABS(Ct_Na+10^-pH-Kw*10^pH-Ct_Cl-Ct_OAc*Ka*10^pH/(1+Ka*10^pH))</f>
        <v>3.2676184992288484E-2</v>
      </c>
      <c r="BJ518" s="19">
        <f>ABS(Ct_Na+10^-pH-Kw*10^pH-Ct_Cl-Ct_OAc*Ka*10^pH/(1+Ka*10^pH))</f>
        <v>3.3517893701375756E-2</v>
      </c>
      <c r="BK518" s="19">
        <f>ABS(Ct_Na+10^-pH-Kw*10^pH-Ct_Cl-Ct_OAc*Ka*10^pH/(1+Ka*10^pH))</f>
        <v>3.4338819479374436E-2</v>
      </c>
      <c r="BL518" s="19">
        <f>ABS(Ct_Na+10^-pH-Kw*10^pH-Ct_Cl-Ct_OAc*Ka*10^pH/(1+Ka*10^pH))</f>
        <v>3.5139722677421943E-2</v>
      </c>
      <c r="BM518" s="19">
        <f>ABS(Ct_Na+10^-pH-Kw*10^pH-Ct_Cl-Ct_OAc*Ka*10^pH/(1+Ka*10^pH))</f>
        <v>3.5921327003227352E-2</v>
      </c>
      <c r="BN518" s="19">
        <f>ABS(Ct_Na+10^-pH-Kw*10^pH-Ct_Cl-Ct_OAc*Ka*10^pH/(1+Ka*10^pH))</f>
        <v>3.6684321702227844E-2</v>
      </c>
      <c r="BO518" s="19">
        <f>ABS(Ct_Na+10^-pH-Kw*10^pH-Ct_Cl-Ct_OAc*Ka*10^pH/(1+Ka*10^pH))</f>
        <v>3.7429363584781272E-2</v>
      </c>
      <c r="BP518" s="19">
        <f>ABS(Ct_Na+10^-pH-Kw*10^pH-Ct_Cl-Ct_OAc*Ka*10^pH/(1+Ka*10^pH))</f>
        <v>3.815707891192649E-2</v>
      </c>
      <c r="BQ518" s="19">
        <f>ABS(Ct_Na+10^-pH-Kw*10^pH-Ct_Cl-Ct_OAc*Ka*10^pH/(1+Ka*10^pH))</f>
        <v>3.8868065151091362E-2</v>
      </c>
      <c r="BR518" s="19">
        <f>ABS(Ct_Na+10^-pH-Kw*10^pH-Ct_Cl-Ct_OAc*Ka*10^pH/(1+Ka*10^pH))</f>
        <v>3.9562892612093378E-2</v>
      </c>
      <c r="BS518" s="19">
        <f>ABS(Ct_Na+10^-pH-Kw*10^pH-Ct_Cl-Ct_OAc*Ka*10^pH/(1+Ka*10^pH))</f>
        <v>4.0242105972848177E-2</v>
      </c>
      <c r="BT518" s="19">
        <f>ABS(Ct_Na+10^-pH-Kw*10^pH-Ct_Cl-Ct_OAc*Ka*10^pH/(1+Ka*10^pH))</f>
        <v>4.0906225703363969E-2</v>
      </c>
      <c r="BU518" s="19">
        <f>ABS(Ct_Na+10^-pH-Kw*10^pH-Ct_Cl-Ct_OAc*Ka*10^pH/(1+Ka*10^pH))</f>
        <v>4.1555749395846456E-2</v>
      </c>
      <c r="BV518" s="19">
        <f>ABS(Ct_Na+10^-pH-Kw*10^pH-Ct_Cl-Ct_OAc*Ka*10^pH/(1+Ka*10^pH))</f>
        <v>4.2191153008057564E-2</v>
      </c>
      <c r="BW518" s="19">
        <f>ABS(Ct_Na+10^-pH-Kw*10^pH-Ct_Cl-Ct_OAc*Ka*10^pH/(1+Ka*10^pH))</f>
        <v>4.2812892026457716E-2</v>
      </c>
      <c r="BX518" s="19">
        <f>ABS(Ct_Na+10^-pH-Kw*10^pH-Ct_Cl-Ct_OAc*Ka*10^pH/(1+Ka*10^pH))</f>
        <v>4.3421402555104648E-2</v>
      </c>
      <c r="BY518" s="19">
        <f>ABS(Ct_Na+10^-pH-Kw*10^pH-Ct_Cl-Ct_OAc*Ka*10^pH/(1+Ka*10^pH))</f>
        <v>4.4017102335780059E-2</v>
      </c>
      <c r="BZ518" s="19">
        <f>ABS(Ct_Na+10^-pH-Kw*10^pH-Ct_Cl-Ct_OAc*Ka*10^pH/(1+Ka*10^pH))</f>
        <v>4.4600391704358089E-2</v>
      </c>
      <c r="CA518" s="19">
        <f>ABS(Ct_Na+10^-pH-Kw*10^pH-Ct_Cl-Ct_OAc*Ka*10^pH/(1+Ka*10^pH))</f>
        <v>4.5171654488016966E-2</v>
      </c>
      <c r="CB518" s="19">
        <f>ABS(Ct_Na+10^-pH-Kw*10^pH-Ct_Cl-Ct_OAc*Ka*10^pH/(1+Ka*10^pH))</f>
        <v>4.5731258847519551E-2</v>
      </c>
      <c r="CC518" s="19">
        <f>ABS(Ct_Na+10^-pH-Kw*10^pH-Ct_Cl-Ct_OAc*Ka*10^pH/(1+Ka*10^pH))</f>
        <v>4.6279558068446337E-2</v>
      </c>
      <c r="CD518" s="19">
        <f>ABS(Ct_Na+10^-pH-Kw*10^pH-Ct_Cl-Ct_OAc*Ka*10^pH/(1+Ka*10^pH))</f>
        <v>4.6816891304954561E-2</v>
      </c>
      <c r="CE518" s="19">
        <f>ABS(Ct_Na+10^-pH-Kw*10^pH-Ct_Cl-Ct_OAc*Ka*10^pH/(1+Ka*10^pH))</f>
        <v>4.7343584279353722E-2</v>
      </c>
      <c r="CF518" s="19">
        <f>ABS(Ct_Na+10^-pH-Kw*10^pH-Ct_Cl-Ct_OAc*Ka*10^pH/(1+Ka*10^pH))</f>
        <v>4.7859949940529362E-2</v>
      </c>
      <c r="CG518" s="19">
        <f>ABS(Ct_Na+10^-pH-Kw*10^pH-Ct_Cl-Ct_OAc*Ka*10^pH/(1+Ka*10^pH))</f>
        <v>4.836628908401229E-2</v>
      </c>
      <c r="CH518" s="19">
        <f>ABS(Ct_Na+10^-pH-Kw*10^pH-Ct_Cl-Ct_OAc*Ka*10^pH/(1+Ka*10^pH))</f>
        <v>4.886289093627437E-2</v>
      </c>
      <c r="CI518" s="19">
        <f>ABS(Ct_Na+10^-pH-Kw*10^pH-Ct_Cl-Ct_OAc*Ka*10^pH/(1+Ka*10^pH))</f>
        <v>4.9350033705636225E-2</v>
      </c>
      <c r="CJ518" s="19">
        <f>ABS(Ct_Na+10^-pH-Kw*10^pH-Ct_Cl-Ct_OAc*Ka*10^pH/(1+Ka*10^pH))</f>
        <v>4.9827985101991261E-2</v>
      </c>
      <c r="CK518" s="19">
        <f>ABS(Ct_Na+10^-pH-Kw*10^pH-Ct_Cl-Ct_OAc*Ka*10^pH/(1+Ka*10^pH))</f>
        <v>5.0297002827386403E-2</v>
      </c>
      <c r="CL518" s="19">
        <f>ABS(Ct_Na+10^-pH-Kw*10^pH-Ct_Cl-Ct_OAc*Ka*10^pH/(1+Ka*10^pH))</f>
        <v>5.0757335039348282E-2</v>
      </c>
      <c r="CM518" s="19">
        <f>ABS(Ct_Na+10^-pH-Kw*10^pH-Ct_Cl-Ct_OAc*Ka*10^pH/(1+Ka*10^pH))</f>
        <v>5.1209220788705358E-2</v>
      </c>
      <c r="CN518" s="19">
        <f>ABS(Ct_Na+10^-pH-Kw*10^pH-Ct_Cl-Ct_OAc*Ka*10^pH/(1+Ka*10^pH))</f>
        <v>5.1652890433528664E-2</v>
      </c>
      <c r="CO518" s="19">
        <f>ABS(Ct_Na+10^-pH-Kw*10^pH-Ct_Cl-Ct_OAc*Ka*10^pH/(1+Ka*10^pH))</f>
        <v>5.2088566030697517E-2</v>
      </c>
      <c r="CP518" s="19">
        <f>ABS(Ct_Na+10^-pH-Kw*10^pH-Ct_Cl-Ct_OAc*Ka*10^pH/(1+Ka*10^pH))</f>
        <v>5.251646170648834E-2</v>
      </c>
      <c r="CQ518" s="19">
        <f>ABS(Ct_Na+10^-pH-Kw*10^pH-Ct_Cl-Ct_OAc*Ka*10^pH/(1+Ka*10^pH))</f>
        <v>5.2936784007486415E-2</v>
      </c>
      <c r="CR518" s="19">
        <f>ABS(Ct_Na+10^-pH-Kw*10^pH-Ct_Cl-Ct_OAc*Ka*10^pH/(1+Ka*10^pH))</f>
        <v>5.3349732233028371E-2</v>
      </c>
      <c r="CS518" s="19">
        <f>ABS(Ct_Na+10^-pH-Kw*10^pH-Ct_Cl-Ct_OAc*Ka*10^pH/(1+Ka*10^pH))</f>
        <v>5.3755498750300015E-2</v>
      </c>
      <c r="CT518" s="19">
        <f>ABS(Ct_Na+10^-pH-Kw*10^pH-Ct_Cl-Ct_OAc*Ka*10^pH/(1+Ka*10^pH))</f>
        <v>5.4154269293135979E-2</v>
      </c>
      <c r="CU518" s="19">
        <f>ABS(Ct_Na+10^-pH-Kw*10^pH-Ct_Cl-Ct_OAc*Ka*10^pH/(1+Ka*10^pH))</f>
        <v>5.4546223245496087E-2</v>
      </c>
      <c r="CV518" s="19">
        <f>ABS(Ct_Na+10^-pH-Kw*10^pH-Ct_Cl-Ct_OAc*Ka*10^pH/(1+Ka*10^pH))</f>
        <v>5.4931533910528074E-2</v>
      </c>
      <c r="CW518" s="19">
        <f>ABS(Ct_Na+10^-pH-Kw*10^pH-Ct_Cl-Ct_OAc*Ka*10^pH/(1+Ka*10^pH))</f>
        <v>5.5310368766063725E-2</v>
      </c>
      <c r="CX518" s="19">
        <f>ABS(Ct_Na+10^-pH-Kw*10^pH-Ct_Cl-Ct_OAc*Ka*10^pH/(1+Ka*10^pH))</f>
        <v>5.5682889707340429E-2</v>
      </c>
    </row>
    <row r="519" spans="1:102">
      <c r="A519" s="24">
        <v>4.9000000000000004</v>
      </c>
      <c r="B519" s="19">
        <f>ABS(Ct_Na+10^-pH-Kw*10^pH-Ct_Cl-Ct_OAc*Ka*10^pH/(1+Ka*10^pH))</f>
        <v>0.16708714727457225</v>
      </c>
      <c r="C519" s="19">
        <f>ABS(Ct_Na+10^-pH-Kw*10^pH-Ct_Cl-Ct_OAc*Ka*10^pH/(1+Ka*10^pH))</f>
        <v>0.15436811223960262</v>
      </c>
      <c r="D519" s="19">
        <f>ABS(Ct_Na+10^-pH-Kw*10^pH-Ct_Cl-Ct_OAc*Ka*10^pH/(1+Ka*10^pH))</f>
        <v>0.14280535311690296</v>
      </c>
      <c r="E519" s="19">
        <f>ABS(Ct_Na+10^-pH-Kw*10^pH-Ct_Cl-Ct_OAc*Ka*10^pH/(1+Ka*10^pH))</f>
        <v>0.13224805130922068</v>
      </c>
      <c r="F519" s="19">
        <f>ABS(Ct_Na+10^-pH-Kw*10^pH-Ct_Cl-Ct_OAc*Ka*10^pH/(1+Ka*10^pH))</f>
        <v>0.12257052465217856</v>
      </c>
      <c r="G519" s="19">
        <f>ABS(Ct_Na+10^-pH-Kw*10^pH-Ct_Cl-Ct_OAc*Ka*10^pH/(1+Ka*10^pH))</f>
        <v>0.11366720012769983</v>
      </c>
      <c r="H519" s="19">
        <f>ABS(Ct_Na+10^-pH-Kw*10^pH-Ct_Cl-Ct_OAc*Ka*10^pH/(1+Ka*10^pH))</f>
        <v>0.10544874672048871</v>
      </c>
      <c r="I519" s="19">
        <f>ABS(Ct_Na+10^-pH-Kw*10^pH-Ct_Cl-Ct_OAc*Ka*10^pH/(1+Ka*10^pH))</f>
        <v>9.783906763973764E-2</v>
      </c>
      <c r="J519" s="19">
        <f>ABS(Ct_Na+10^-pH-Kw*10^pH-Ct_Cl-Ct_OAc*Ka*10^pH/(1+Ka*10^pH))</f>
        <v>9.0772937064754533E-2</v>
      </c>
      <c r="K519" s="19">
        <f>ABS(Ct_Na+10^-pH-Kw*10^pH-Ct_Cl-Ct_OAc*Ka*10^pH/(1+Ka*10^pH))</f>
        <v>8.4194125839770234E-2</v>
      </c>
      <c r="L519" s="19">
        <f>ABS(Ct_Na+10^-pH-Kw*10^pH-Ct_Cl-Ct_OAc*Ka*10^pH/(1+Ka*10^pH))</f>
        <v>7.8053902029784905E-2</v>
      </c>
      <c r="M519" s="19">
        <f>ABS(Ct_Na+10^-pH-Kw*10^pH-Ct_Cl-Ct_OAc*Ka*10^pH/(1+Ka*10^pH))</f>
        <v>7.2309821691411535E-2</v>
      </c>
      <c r="N519" s="19">
        <f>ABS(Ct_Na+10^-pH-Kw*10^pH-Ct_Cl-Ct_OAc*Ka*10^pH/(1+Ka*10^pH))</f>
        <v>6.6924746374186495E-2</v>
      </c>
      <c r="O519" s="19">
        <f>ABS(Ct_Na+10^-pH-Kw*10^pH-Ct_Cl-Ct_OAc*Ka*10^pH/(1+Ka*10^pH))</f>
        <v>6.1866039258005406E-2</v>
      </c>
      <c r="P519" s="19">
        <f>ABS(Ct_Na+10^-pH-Kw*10^pH-Ct_Cl-Ct_OAc*Ka*10^pH/(1+Ka*10^pH))</f>
        <v>5.7104903148658459E-2</v>
      </c>
      <c r="Q519" s="19">
        <f>ABS(Ct_Na+10^-pH-Kw*10^pH-Ct_Cl-Ct_OAc*Ka*10^pH/(1+Ka*10^pH))</f>
        <v>5.2615831959845677E-2</v>
      </c>
      <c r="R519" s="19">
        <f>ABS(Ct_Na+10^-pH-Kw*10^pH-Ct_Cl-Ct_OAc*Ka*10^pH/(1+Ka*10^pH))</f>
        <v>4.837615361485581E-2</v>
      </c>
      <c r="S519" s="19">
        <f>ABS(Ct_Na+10^-pH-Kw*10^pH-Ct_Cl-Ct_OAc*Ka*10^pH/(1+Ka*10^pH))</f>
        <v>4.4365647072297801E-2</v>
      </c>
      <c r="T519" s="19">
        <f>ABS(Ct_Na+10^-pH-Kw*10^pH-Ct_Cl-Ct_OAc*Ka*10^pH/(1+Ka*10^pH))</f>
        <v>4.056621982145342E-2</v>
      </c>
      <c r="U519" s="19">
        <f>ABS(Ct_Na+10^-pH-Kw*10^pH-Ct_Cl-Ct_OAc*Ka*10^pH/(1+Ka*10^pH))</f>
        <v>3.6961634993729231E-2</v>
      </c>
      <c r="V519" s="19">
        <f>ABS(Ct_Na+10^-pH-Kw*10^pH-Ct_Cl-Ct_OAc*Ka*10^pH/(1+Ka*10^pH))</f>
        <v>3.3537279407391263E-2</v>
      </c>
      <c r="W519" s="19">
        <f>ABS(Ct_Na+10^-pH-Kw*10^pH-Ct_Cl-Ct_OAc*Ka*10^pH/(1+Ka*10^pH))</f>
        <v>3.0279965556972196E-2</v>
      </c>
      <c r="X519" s="19">
        <f>ABS(Ct_Na+10^-pH-Kw*10^pH-Ct_Cl-Ct_OAc*Ka*10^pH/(1+Ka*10^pH))</f>
        <v>2.7177761889906452E-2</v>
      </c>
      <c r="Y519" s="19">
        <f>ABS(Ct_Na+10^-pH-Kw*10^pH-Ct_Cl-Ct_OAc*Ka*10^pH/(1+Ka*10^pH))</f>
        <v>2.421984676549491E-2</v>
      </c>
      <c r="Z519" s="19">
        <f>ABS(Ct_Na+10^-pH-Kw*10^pH-Ct_Cl-Ct_OAc*Ka*10^pH/(1+Ka*10^pH))</f>
        <v>2.1396382328556618E-2</v>
      </c>
      <c r="AA519" s="19">
        <f>ABS(Ct_Na+10^-pH-Kw*10^pH-Ct_Cl-Ct_OAc*Ka*10^pH/(1+Ka*10^pH))</f>
        <v>1.8698405199926701E-2</v>
      </c>
      <c r="AB519" s="19">
        <f>ABS(Ct_Na+10^-pH-Kw*10^pH-Ct_Cl-Ct_OAc*Ka*10^pH/(1+Ka*10^pH))</f>
        <v>1.6117731424715495E-2</v>
      </c>
      <c r="AC519" s="19">
        <f>ABS(Ct_Na+10^-pH-Kw*10^pH-Ct_Cl-Ct_OAc*Ka*10^pH/(1+Ka*10^pH))</f>
        <v>1.3646873554832385E-2</v>
      </c>
      <c r="AD519" s="19">
        <f>ABS(Ct_Na+10^-pH-Kw*10^pH-Ct_Cl-Ct_OAc*Ka*10^pH/(1+Ka*10^pH))</f>
        <v>1.1278968096194414E-2</v>
      </c>
      <c r="AE519" s="19">
        <f>ABS(Ct_Na+10^-pH-Kw*10^pH-Ct_Cl-Ct_OAc*Ka*10^pH/(1+Ka*10^pH))</f>
        <v>9.0077118399498474E-3</v>
      </c>
      <c r="AF519" s="19">
        <f>ABS(Ct_Na+10^-pH-Kw*10^pH-Ct_Cl-Ct_OAc*Ka*10^pH/(1+Ka*10^pH))</f>
        <v>6.8273058339550635E-3</v>
      </c>
      <c r="AG519" s="19">
        <f>ABS(Ct_Na+10^-pH-Kw*10^pH-Ct_Cl-Ct_OAc*Ka*10^pH/(1+Ka*10^pH))</f>
        <v>4.7324059458424134E-3</v>
      </c>
      <c r="AH519" s="19">
        <f>ABS(Ct_Na+10^-pH-Kw*10^pH-Ct_Cl-Ct_OAc*Ka*10^pH/(1+Ka*10^pH))</f>
        <v>2.7180791303495003E-3</v>
      </c>
      <c r="AI519" s="19">
        <f>ABS(Ct_Na+10^-pH-Kw*10^pH-Ct_Cl-Ct_OAc*Ka*10^pH/(1+Ka*10^pH))</f>
        <v>7.797646475166814E-4</v>
      </c>
      <c r="AJ519" s="19">
        <f>ABS(Ct_Na+10^-pH-Kw*10^pH-Ct_Cl-Ct_OAc*Ka*10^pH/(1+Ka*10^pH))</f>
        <v>1.0867604100260331E-3</v>
      </c>
      <c r="AK519" s="19">
        <f>ABS(Ct_Na+10^-pH-Kw*10^pH-Ct_Cl-Ct_OAc*Ka*10^pH/(1+Ka*10^pH))</f>
        <v>2.8854118291126579E-3</v>
      </c>
      <c r="AL519" s="19">
        <f>ABS(Ct_Na+10^-pH-Kw*10^pH-Ct_Cl-Ct_OAc*Ka*10^pH/(1+Ka*10^pH))</f>
        <v>4.6198256975175933E-3</v>
      </c>
      <c r="AM519" s="19">
        <f>ABS(Ct_Na+10^-pH-Kw*10^pH-Ct_Cl-Ct_OAc*Ka*10^pH/(1+Ka*10^pH))</f>
        <v>6.2933829389609786E-3</v>
      </c>
      <c r="AN519" s="19">
        <f>ABS(Ct_Na+10^-pH-Kw*10^pH-Ct_Cl-Ct_OAc*Ka*10^pH/(1+Ka*10^pH))</f>
        <v>7.9092313100097497E-3</v>
      </c>
      <c r="AO519" s="19">
        <f>ABS(Ct_Na+10^-pH-Kw*10^pH-Ct_Cl-Ct_OAc*Ka*10^pH/(1+Ka*10^pH))</f>
        <v>9.4703051600060137E-3</v>
      </c>
      <c r="AP519" s="19">
        <f>ABS(Ct_Na+10^-pH-Kw*10^pH-Ct_Cl-Ct_OAc*Ka*10^pH/(1+Ka*10^pH))</f>
        <v>1.0979343215002407E-2</v>
      </c>
      <c r="AQ519" s="19">
        <f>ABS(Ct_Na+10^-pH-Kw*10^pH-Ct_Cl-Ct_OAc*Ka*10^pH/(1+Ka*10^pH))</f>
        <v>1.2438904612457925E-2</v>
      </c>
      <c r="AR519" s="19">
        <f>ABS(Ct_Na+10^-pH-Kw*10^pH-Ct_Cl-Ct_OAc*Ka*10^pH/(1+Ka*10^pH))</f>
        <v>1.3851383384189099E-2</v>
      </c>
      <c r="AS519" s="19">
        <f>ABS(Ct_Na+10^-pH-Kw*10^pH-Ct_Cl-Ct_OAc*Ka*10^pH/(1+Ka*10^pH))</f>
        <v>1.5219021559992274E-2</v>
      </c>
      <c r="AT519" s="19">
        <f>ABS(Ct_Na+10^-pH-Kw*10^pH-Ct_Cl-Ct_OAc*Ka*10^pH/(1+Ka*10^pH))</f>
        <v>1.654392104280162E-2</v>
      </c>
      <c r="AU519" s="19">
        <f>ABS(Ct_Na+10^-pH-Kw*10^pH-Ct_Cl-Ct_OAc*Ka*10^pH/(1+Ka*10^pH))</f>
        <v>1.7828054387678344E-2</v>
      </c>
      <c r="AV519" s="19">
        <f>ABS(Ct_Na+10^-pH-Kw*10^pH-Ct_Cl-Ct_OAc*Ka*10^pH/(1+Ka*10^pH))</f>
        <v>1.9073274600892177E-2</v>
      </c>
      <c r="AW519" s="19">
        <f>ABS(Ct_Na+10^-pH-Kw*10^pH-Ct_Cl-Ct_OAc*Ka*10^pH/(1+Ka*10^pH))</f>
        <v>2.0281324061472726E-2</v>
      </c>
      <c r="AX519" s="19">
        <f>ABS(Ct_Na+10^-pH-Kw*10^pH-Ct_Cl-Ct_OAc*Ka*10^pH/(1+Ka*10^pH))</f>
        <v>2.1453842655565637E-2</v>
      </c>
      <c r="AY519" s="19">
        <f>ABS(Ct_Na+10^-pH-Kw*10^pH-Ct_Cl-Ct_OAc*Ka*10^pH/(1+Ka*10^pH))</f>
        <v>2.2592375203452933E-2</v>
      </c>
      <c r="AZ519" s="19">
        <f>ABS(Ct_Na+10^-pH-Kw*10^pH-Ct_Cl-Ct_OAc*Ka*10^pH/(1+Ka*10^pH))</f>
        <v>2.3698378249972035E-2</v>
      </c>
      <c r="BA519" s="19">
        <f>ABS(Ct_Na+10^-pH-Kw*10^pH-Ct_Cl-Ct_OAc*Ka*10^pH/(1+Ka*10^pH))</f>
        <v>2.4773226281096211E-2</v>
      </c>
      <c r="BB519" s="19">
        <f>ABS(Ct_Na+10^-pH-Kw*10^pH-Ct_Cl-Ct_OAc*Ka*10^pH/(1+Ka*10^pH))</f>
        <v>2.5818217422466948E-2</v>
      </c>
      <c r="BC519" s="19">
        <f>ABS(Ct_Na+10^-pH-Kw*10^pH-Ct_Cl-Ct_OAc*Ka*10^pH/(1+Ka*10^pH))</f>
        <v>2.6834578669553591E-2</v>
      </c>
      <c r="BD519" s="19">
        <f>ABS(Ct_Na+10^-pH-Kw*10^pH-Ct_Cl-Ct_OAc*Ka*10^pH/(1+Ka*10^pH))</f>
        <v>2.7823470693745959E-2</v>
      </c>
      <c r="BE519" s="19">
        <f>ABS(Ct_Na+10^-pH-Kw*10^pH-Ct_Cl-Ct_OAc*Ka*10^pH/(1+Ka*10^pH))</f>
        <v>2.8785992263959868E-2</v>
      </c>
      <c r="BF519" s="19">
        <f>ABS(Ct_Na+10^-pH-Kw*10^pH-Ct_Cl-Ct_OAc*Ka*10^pH/(1+Ka*10^pH))</f>
        <v>2.972318431916816E-2</v>
      </c>
      <c r="BG519" s="19">
        <f>ABS(Ct_Na+10^-pH-Kw*10^pH-Ct_Cl-Ct_OAc*Ka*10^pH/(1+Ka*10^pH))</f>
        <v>3.0636033723591798E-2</v>
      </c>
      <c r="BH519" s="19">
        <f>ABS(Ct_Na+10^-pH-Kw*10^pH-Ct_Cl-Ct_OAc*Ka*10^pH/(1+Ka*10^pH))</f>
        <v>3.1525476733030244E-2</v>
      </c>
      <c r="BI519" s="19">
        <f>ABS(Ct_Na+10^-pH-Kw*10^pH-Ct_Cl-Ct_OAc*Ka*10^pH/(1+Ka*10^pH))</f>
        <v>3.239240219792594E-2</v>
      </c>
      <c r="BJ519" s="19">
        <f>ABS(Ct_Na+10^-pH-Kw*10^pH-Ct_Cl-Ct_OAc*Ka*10^pH/(1+Ka*10^pH))</f>
        <v>3.3237654526199242E-2</v>
      </c>
      <c r="BK519" s="19">
        <f>ABS(Ct_Na+10^-pH-Kw*10^pH-Ct_Cl-Ct_OAc*Ka*10^pH/(1+Ka*10^pH))</f>
        <v>3.4062036426613929E-2</v>
      </c>
      <c r="BL519" s="19">
        <f>ABS(Ct_Na+10^-pH-Kw*10^pH-Ct_Cl-Ct_OAc*Ka*10^pH/(1+Ka*10^pH))</f>
        <v>3.4866311451408755E-2</v>
      </c>
      <c r="BM519" s="19">
        <f>ABS(Ct_Na+10^-pH-Kw*10^pH-Ct_Cl-Ct_OAc*Ka*10^pH/(1+Ka*10^pH))</f>
        <v>3.5651206355124213E-2</v>
      </c>
      <c r="BN519" s="19">
        <f>ABS(Ct_Na+10^-pH-Kw*10^pH-Ct_Cl-Ct_OAc*Ka*10^pH/(1+Ka*10^pH))</f>
        <v>3.6417413284941642E-2</v>
      </c>
      <c r="BO519" s="19">
        <f>ABS(Ct_Na+10^-pH-Kw*10^pH-Ct_Cl-Ct_OAc*Ka*10^pH/(1+Ka*10^pH))</f>
        <v>3.7165591816410437E-2</v>
      </c>
      <c r="BP519" s="19">
        <f>ABS(Ct_Na+10^-pH-Kw*10^pH-Ct_Cl-Ct_OAc*Ka*10^pH/(1+Ka*10^pH))</f>
        <v>3.7896370847147406E-2</v>
      </c>
      <c r="BQ519" s="19">
        <f>ABS(Ct_Na+10^-pH-Kw*10^pH-Ct_Cl-Ct_OAc*Ka*10^pH/(1+Ka*10^pH))</f>
        <v>3.8610350359936402E-2</v>
      </c>
      <c r="BR519" s="19">
        <f>ABS(Ct_Na+10^-pH-Kw*10^pH-Ct_Cl-Ct_OAc*Ka*10^pH/(1+Ka*10^pH))</f>
        <v>3.9308103065616544E-2</v>
      </c>
      <c r="BS519" s="19">
        <f>ABS(Ct_Na+10^-pH-Kw*10^pH-Ct_Cl-Ct_OAc*Ka*10^pH/(1+Ka*10^pH))</f>
        <v>3.9990175935214006E-2</v>
      </c>
      <c r="BT519" s="19">
        <f>ABS(Ct_Na+10^-pH-Kw*10^pH-Ct_Cl-Ct_OAc*Ka*10^pH/(1+Ka*10^pH))</f>
        <v>4.0657091629931509E-2</v>
      </c>
      <c r="BU519" s="19">
        <f>ABS(Ct_Na+10^-pH-Kw*10^pH-Ct_Cl-Ct_OAc*Ka*10^pH/(1+Ka*10^pH))</f>
        <v>4.1309349836853027E-2</v>
      </c>
      <c r="BV519" s="19">
        <f>ABS(Ct_Na+10^-pH-Kw*10^pH-Ct_Cl-Ct_OAc*Ka*10^pH/(1+Ka*10^pH))</f>
        <v>4.1947428517537105E-2</v>
      </c>
      <c r="BW519" s="19">
        <f>ABS(Ct_Na+10^-pH-Kw*10^pH-Ct_Cl-Ct_OAc*Ka*10^pH/(1+Ka*10^pH))</f>
        <v>4.2571785076055968E-2</v>
      </c>
      <c r="BX519" s="19">
        <f>ABS(Ct_Na+10^-pH-Kw*10^pH-Ct_Cl-Ct_OAc*Ka*10^pH/(1+Ka*10^pH))</f>
        <v>4.3182857452478671E-2</v>
      </c>
      <c r="BY519" s="19">
        <f>ABS(Ct_Na+10^-pH-Kw*10^pH-Ct_Cl-Ct_OAc*Ka*10^pH/(1+Ka*10^pH))</f>
        <v>4.3781065147292457E-2</v>
      </c>
      <c r="BZ519" s="19">
        <f>ABS(Ct_Na+10^-pH-Kw*10^pH-Ct_Cl-Ct_OAc*Ka*10^pH/(1+Ka*10^pH))</f>
        <v>4.4366810181797653E-2</v>
      </c>
      <c r="CA519" s="19">
        <f>ABS(Ct_Na+10^-pH-Kw*10^pH-Ct_Cl-Ct_OAc*Ka*10^pH/(1+Ka*10^pH))</f>
        <v>4.4940477999096527E-2</v>
      </c>
      <c r="CB519" s="19">
        <f>ABS(Ct_Na+10^-pH-Kw*10^pH-Ct_Cl-Ct_OAc*Ka*10^pH/(1+Ka*10^pH))</f>
        <v>4.5502438309919936E-2</v>
      </c>
      <c r="CC519" s="19">
        <f>ABS(Ct_Na+10^-pH-Kw*10^pH-Ct_Cl-Ct_OAc*Ka*10^pH/(1+Ka*10^pH))</f>
        <v>4.6053045887191363E-2</v>
      </c>
      <c r="CD519" s="19">
        <f>ABS(Ct_Na+10^-pH-Kw*10^pH-Ct_Cl-Ct_OAc*Ka*10^pH/(1+Ka*10^pH))</f>
        <v>4.6592641312917335E-2</v>
      </c>
      <c r="CE519" s="19">
        <f>ABS(Ct_Na+10^-pH-Kw*10^pH-Ct_Cl-Ct_OAc*Ka*10^pH/(1+Ka*10^pH))</f>
        <v>4.7121551680708154E-2</v>
      </c>
      <c r="CF519" s="19">
        <f>ABS(Ct_Na+10^-pH-Kw*10^pH-Ct_Cl-Ct_OAc*Ka*10^pH/(1+Ka*10^pH))</f>
        <v>4.7640091256973653E-2</v>
      </c>
      <c r="CG519" s="19">
        <f>ABS(Ct_Na+10^-pH-Kw*10^pH-Ct_Cl-Ct_OAc*Ka*10^pH/(1+Ka*10^pH))</f>
        <v>4.8148562103602938E-2</v>
      </c>
      <c r="CH519" s="19">
        <f>ABS(Ct_Na+10^-pH-Kw*10^pH-Ct_Cl-Ct_OAc*Ka*10^pH/(1+Ka*10^pH))</f>
        <v>4.8647254664720113E-2</v>
      </c>
      <c r="CI519" s="19">
        <f>ABS(Ct_Na+10^-pH-Kw*10^pH-Ct_Cl-Ct_OAc*Ka*10^pH/(1+Ka*10^pH))</f>
        <v>4.913644831991125E-2</v>
      </c>
      <c r="CJ519" s="19">
        <f>ABS(Ct_Na+10^-pH-Kw*10^pH-Ct_Cl-Ct_OAc*Ka*10^pH/(1+Ka*10^pH))</f>
        <v>4.9616411906136512E-2</v>
      </c>
      <c r="CK519" s="19">
        <f>ABS(Ct_Na+10^-pH-Kw*10^pH-Ct_Cl-Ct_OAc*Ka*10^pH/(1+Ka*10^pH))</f>
        <v>5.0087404210376288E-2</v>
      </c>
      <c r="CL519" s="19">
        <f>ABS(Ct_Na+10^-pH-Kw*10^pH-Ct_Cl-Ct_OAc*Ka*10^pH/(1+Ka*10^pH))</f>
        <v>5.0549674434907883E-2</v>
      </c>
      <c r="CM519" s="19">
        <f>ABS(Ct_Na+10^-pH-Kw*10^pH-Ct_Cl-Ct_OAc*Ka*10^pH/(1+Ka*10^pH))</f>
        <v>5.1003462636971017E-2</v>
      </c>
      <c r="CN519" s="19">
        <f>ABS(Ct_Na+10^-pH-Kw*10^pH-Ct_Cl-Ct_OAc*Ka*10^pH/(1+Ka*10^pH))</f>
        <v>5.1449000144451182E-2</v>
      </c>
      <c r="CO519" s="19">
        <f>ABS(Ct_Na+10^-pH-Kw*10^pH-Ct_Cl-Ct_OAc*Ka*10^pH/(1+Ka*10^pH))</f>
        <v>5.1886509949093877E-2</v>
      </c>
      <c r="CP519" s="19">
        <f>ABS(Ct_Na+10^-pH-Kw*10^pH-Ct_Cl-Ct_OAc*Ka*10^pH/(1+Ka*10^pH))</f>
        <v>5.231620707865367E-2</v>
      </c>
      <c r="CQ519" s="19">
        <f>ABS(Ct_Na+10^-pH-Kw*10^pH-Ct_Cl-Ct_OAc*Ka*10^pH/(1+Ka*10^pH))</f>
        <v>5.2738298949283197E-2</v>
      </c>
      <c r="CR519" s="19">
        <f>ABS(Ct_Na+10^-pH-Kw*10^pH-Ct_Cl-Ct_OAc*Ka*10^pH/(1+Ka*10^pH))</f>
        <v>5.3152985699375349E-2</v>
      </c>
      <c r="CS519" s="19">
        <f>ABS(Ct_Na+10^-pH-Kw*10^pH-Ct_Cl-Ct_OAc*Ka*10^pH/(1+Ka*10^pH))</f>
        <v>5.3560460505987631E-2</v>
      </c>
      <c r="CT519" s="19">
        <f>ABS(Ct_Na+10^-pH-Kw*10^pH-Ct_Cl-Ct_OAc*Ka*10^pH/(1+Ka*10^pH))</f>
        <v>5.3960909884899738E-2</v>
      </c>
      <c r="CU519" s="19">
        <f>ABS(Ct_Na+10^-pH-Kw*10^pH-Ct_Cl-Ct_OAc*Ka*10^pH/(1+Ka*10^pH))</f>
        <v>5.4354513975283403E-2</v>
      </c>
      <c r="CV519" s="19">
        <f>ABS(Ct_Na+10^-pH-Kw*10^pH-Ct_Cl-Ct_OAc*Ka*10^pH/(1+Ka*10^pH))</f>
        <v>5.474144680989787E-2</v>
      </c>
      <c r="CW519" s="19">
        <f>ABS(Ct_Na+10^-pH-Kw*10^pH-Ct_Cl-Ct_OAc*Ka*10^pH/(1+Ka*10^pH))</f>
        <v>5.5121876571661677E-2</v>
      </c>
      <c r="CX519" s="19">
        <f>ABS(Ct_Na+10^-pH-Kw*10^pH-Ct_Cl-Ct_OAc*Ka*10^pH/(1+Ka*10^pH))</f>
        <v>5.5495965837396057E-2</v>
      </c>
    </row>
    <row r="520" spans="1:102">
      <c r="A520" s="23">
        <v>4.91</v>
      </c>
      <c r="B520" s="19">
        <f>ABS(Ct_Na+10^-pH-Kw*10^pH-Ct_Cl-Ct_OAc*Ka*10^pH/(1+Ka*10^pH))</f>
        <v>0.1682028173881111</v>
      </c>
      <c r="C520" s="19">
        <f>ABS(Ct_Na+10^-pH-Kw*10^pH-Ct_Cl-Ct_OAc*Ka*10^pH/(1+Ka*10^pH))</f>
        <v>0.15543066885177831</v>
      </c>
      <c r="D520" s="19">
        <f>ABS(Ct_Na+10^-pH-Kw*10^pH-Ct_Cl-Ct_OAc*Ka*10^pH/(1+Ka*10^pH))</f>
        <v>0.14381962472783938</v>
      </c>
      <c r="E520" s="19">
        <f>ABS(Ct_Na+10^-pH-Kw*10^pH-Ct_Cl-Ct_OAc*Ka*10^pH/(1+Ka*10^pH))</f>
        <v>0.1332182366146778</v>
      </c>
      <c r="F520" s="19">
        <f>ABS(Ct_Na+10^-pH-Kw*10^pH-Ct_Cl-Ct_OAc*Ka*10^pH/(1+Ka*10^pH))</f>
        <v>0.12350029751094631</v>
      </c>
      <c r="G520" s="19">
        <f>ABS(Ct_Na+10^-pH-Kw*10^pH-Ct_Cl-Ct_OAc*Ka*10^pH/(1+Ka*10^pH))</f>
        <v>0.11455979353551335</v>
      </c>
      <c r="H520" s="19">
        <f>ABS(Ct_Na+10^-pH-Kw*10^pH-Ct_Cl-Ct_OAc*Ka*10^pH/(1+Ka*10^pH))</f>
        <v>0.10630702063511371</v>
      </c>
      <c r="I520" s="19">
        <f>ABS(Ct_Na+10^-pH-Kw*10^pH-Ct_Cl-Ct_OAc*Ka*10^pH/(1+Ka*10^pH))</f>
        <v>9.866556424585475E-2</v>
      </c>
      <c r="J520" s="19">
        <f>ABS(Ct_Na+10^-pH-Kw*10^pH-Ct_Cl-Ct_OAc*Ka*10^pH/(1+Ka*10^pH))</f>
        <v>9.1569926170114349E-2</v>
      </c>
      <c r="K520" s="19">
        <f>ABS(Ct_Na+10^-pH-Kw*10^pH-Ct_Cl-Ct_OAc*Ka*10^pH/(1+Ka*10^pH))</f>
        <v>8.4963642444424947E-2</v>
      </c>
      <c r="L520" s="19">
        <f>ABS(Ct_Na+10^-pH-Kw*10^pH-Ct_Cl-Ct_OAc*Ka*10^pH/(1+Ka*10^pH))</f>
        <v>7.8797777633781527E-2</v>
      </c>
      <c r="M520" s="19">
        <f>ABS(Ct_Na+10^-pH-Kw*10^pH-Ct_Cl-Ct_OAc*Ka*10^pH/(1+Ka*10^pH))</f>
        <v>7.3029710552857036E-2</v>
      </c>
      <c r="N520" s="19">
        <f>ABS(Ct_Na+10^-pH-Kw*10^pH-Ct_Cl-Ct_OAc*Ka*10^pH/(1+Ka*10^pH))</f>
        <v>6.7622147664490331E-2</v>
      </c>
      <c r="O520" s="19">
        <f>ABS(Ct_Na+10^-pH-Kw*10^pH-Ct_Cl-Ct_OAc*Ka*10^pH/(1+Ka*10^pH))</f>
        <v>6.2542315860267067E-2</v>
      </c>
      <c r="P520" s="19">
        <f>ABS(Ct_Na+10^-pH-Kw*10^pH-Ct_Cl-Ct_OAc*Ka*10^pH/(1+Ka*10^pH))</f>
        <v>5.7761297691586326E-2</v>
      </c>
      <c r="Q520" s="19">
        <f>ABS(Ct_Na+10^-pH-Kw*10^pH-Ct_Cl-Ct_OAc*Ka*10^pH/(1+Ka*10^pH))</f>
        <v>5.3253480561115937E-2</v>
      </c>
      <c r="R520" s="19">
        <f>ABS(Ct_Na+10^-pH-Kw*10^pH-Ct_Cl-Ct_OAc*Ka*10^pH/(1+Ka*10^pH))</f>
        <v>4.8996097715671677E-2</v>
      </c>
      <c r="S520" s="19">
        <f>ABS(Ct_Na+10^-pH-Kw*10^pH-Ct_Cl-Ct_OAc*Ka*10^pH/(1+Ka*10^pH))</f>
        <v>4.4968843672683848E-2</v>
      </c>
      <c r="T520" s="19">
        <f>ABS(Ct_Na+10^-pH-Kw*10^pH-Ct_Cl-Ct_OAc*Ka*10^pH/(1+Ka*10^pH))</f>
        <v>4.1153550368800654E-2</v>
      </c>
      <c r="U520" s="19">
        <f>ABS(Ct_Na+10^-pH-Kw*10^pH-Ct_Cl-Ct_OAc*Ka*10^pH/(1+Ka*10^pH))</f>
        <v>3.7533913131783267E-2</v>
      </c>
      <c r="V520" s="19">
        <f>ABS(Ct_Na+10^-pH-Kw*10^pH-Ct_Cl-Ct_OAc*Ka*10^pH/(1+Ka*10^pH))</f>
        <v>3.4095257756616745E-2</v>
      </c>
      <c r="W520" s="19">
        <f>ABS(Ct_Na+10^-pH-Kw*10^pH-Ct_Cl-Ct_OAc*Ka*10^pH/(1+Ka*10^pH))</f>
        <v>3.0824341668043702E-2</v>
      </c>
      <c r="X520" s="19">
        <f>ABS(Ct_Na+10^-pH-Kw*10^pH-Ct_Cl-Ct_OAc*Ka*10^pH/(1+Ka*10^pH))</f>
        <v>2.7709183488450344E-2</v>
      </c>
      <c r="Y520" s="19">
        <f>ABS(Ct_Na+10^-pH-Kw*10^pH-Ct_Cl-Ct_OAc*Ka*10^pH/(1+Ka*10^pH))</f>
        <v>2.4738916386977599E-2</v>
      </c>
      <c r="Z520" s="19">
        <f>ABS(Ct_Na+10^-pH-Kw*10^pH-Ct_Cl-Ct_OAc*Ka*10^pH/(1+Ka*10^pH))</f>
        <v>2.190366142648089E-2</v>
      </c>
      <c r="AA520" s="19">
        <f>ABS(Ct_Na+10^-pH-Kw*10^pH-Ct_Cl-Ct_OAc*Ka*10^pH/(1+Ka*10^pH))</f>
        <v>1.9194417797561814E-2</v>
      </c>
      <c r="AB520" s="19">
        <f>ABS(Ct_Na+10^-pH-Kw*10^pH-Ct_Cl-Ct_OAc*Ka*10^pH/(1+Ka*10^pH))</f>
        <v>1.6602967369900107E-2</v>
      </c>
      <c r="AC520" s="19">
        <f>ABS(Ct_Na+10^-pH-Kw*10^pH-Ct_Cl-Ct_OAc*Ka*10^pH/(1+Ka*10^pH))</f>
        <v>1.4121791428521845E-2</v>
      </c>
      <c r="AD520" s="19">
        <f>ABS(Ct_Na+10^-pH-Kw*10^pH-Ct_Cl-Ct_OAc*Ka*10^pH/(1+Ka*10^pH))</f>
        <v>1.1743997818034348E-2</v>
      </c>
      <c r="AE520" s="19">
        <f>ABS(Ct_Na+10^-pH-Kw*10^pH-Ct_Cl-Ct_OAc*Ka*10^pH/(1+Ka*10^pH))</f>
        <v>9.4632570079749151E-3</v>
      </c>
      <c r="AF520" s="19">
        <f>ABS(Ct_Na+10^-pH-Kw*10^pH-Ct_Cl-Ct_OAc*Ka*10^pH/(1+Ka*10^pH))</f>
        <v>7.2737458303178681E-3</v>
      </c>
      <c r="AG520" s="19">
        <f>ABS(Ct_Na+10^-pH-Kw*10^pH-Ct_Cl-Ct_OAc*Ka*10^pH/(1+Ka*10^pH))</f>
        <v>5.1700978360983488E-3</v>
      </c>
      <c r="AH520" s="19">
        <f>ABS(Ct_Na+10^-pH-Kw*10^pH-Ct_Cl-Ct_OAc*Ka*10^pH/(1+Ka*10^pH))</f>
        <v>3.1473593801180574E-3</v>
      </c>
      <c r="AI520" s="19">
        <f>ABS(Ct_Na+10^-pH-Kw*10^pH-Ct_Cl-Ct_OAc*Ka*10^pH/(1+Ka*10^pH))</f>
        <v>1.200950677193599E-3</v>
      </c>
      <c r="AJ520" s="19">
        <f>ABS(Ct_Na+10^-pH-Kw*10^pH-Ct_Cl-Ct_OAc*Ka*10^pH/(1+Ka*10^pH))</f>
        <v>6.7336881451141722E-4</v>
      </c>
      <c r="AK520" s="19">
        <f>ABS(Ct_Na+10^-pH-Kw*10^pH-Ct_Cl-Ct_OAc*Ka*10^pH/(1+Ka*10^pH))</f>
        <v>2.4795312337908201E-3</v>
      </c>
      <c r="AL520" s="19">
        <f>ABS(Ct_Na+10^-pH-Kw*10^pH-Ct_Cl-Ct_OAc*Ka*10^pH/(1+Ka*10^pH))</f>
        <v>4.2211878523816318E-3</v>
      </c>
      <c r="AM520" s="19">
        <f>ABS(Ct_Na+10^-pH-Kw*10^pH-Ct_Cl-Ct_OAc*Ka*10^pH/(1+Ka*10^pH))</f>
        <v>5.9017337124254443E-3</v>
      </c>
      <c r="AN520" s="19">
        <f>ABS(Ct_Na+10^-pH-Kw*10^pH-Ct_Cl-Ct_OAc*Ka*10^pH/(1+Ka*10^pH))</f>
        <v>7.5243297152263328E-3</v>
      </c>
      <c r="AO520" s="19">
        <f>ABS(Ct_Na+10^-pH-Kw*10^pH-Ct_Cl-Ct_OAc*Ka*10^pH/(1+Ka*10^pH))</f>
        <v>9.0919224636950013E-3</v>
      </c>
      <c r="AP520" s="19">
        <f>ABS(Ct_Na+10^-pH-Kw*10^pH-Ct_Cl-Ct_OAc*Ka*10^pH/(1+Ka*10^pH))</f>
        <v>1.0607262120548043E-2</v>
      </c>
      <c r="AQ520" s="19">
        <f>ABS(Ct_Na+10^-pH-Kw*10^pH-Ct_Cl-Ct_OAc*Ka*10^pH/(1+Ka*10^pH))</f>
        <v>1.2072918509963268E-2</v>
      </c>
      <c r="AR520" s="19">
        <f>ABS(Ct_Na+10^-pH-Kw*10^pH-Ct_Cl-Ct_OAc*Ka*10^pH/(1+Ka*10^pH))</f>
        <v>1.3491295661010289E-2</v>
      </c>
      <c r="AS520" s="19">
        <f>ABS(Ct_Na+10^-pH-Kw*10^pH-Ct_Cl-Ct_OAc*Ka*10^pH/(1+Ka*10^pH))</f>
        <v>1.4864644965992296E-2</v>
      </c>
      <c r="AT520" s="19">
        <f>ABS(Ct_Na+10^-pH-Kw*10^pH-Ct_Cl-Ct_OAc*Ka*10^pH/(1+Ka*10^pH))</f>
        <v>1.6195077105193641E-2</v>
      </c>
      <c r="AU520" s="19">
        <f>ABS(Ct_Na+10^-pH-Kw*10^pH-Ct_Cl-Ct_OAc*Ka*10^pH/(1+Ka*10^pH))</f>
        <v>1.7484572870881079E-2</v>
      </c>
      <c r="AV520" s="19">
        <f>ABS(Ct_Na+10^-pH-Kw*10^pH-Ct_Cl-Ct_OAc*Ka*10^pH/(1+Ka*10^pH))</f>
        <v>1.8734993007305287E-2</v>
      </c>
      <c r="AW520" s="19">
        <f>ABS(Ct_Na+10^-pH-Kw*10^pH-Ct_Cl-Ct_OAc*Ka*10^pH/(1+Ka*10^pH))</f>
        <v>1.9948087169507842E-2</v>
      </c>
      <c r="AX520" s="19">
        <f>ABS(Ct_Na+10^-pH-Kw*10^pH-Ct_Cl-Ct_OAc*Ka*10^pH/(1+Ka*10^pH))</f>
        <v>2.1125502091645647E-2</v>
      </c>
      <c r="AY520" s="19">
        <f>ABS(Ct_Na+10^-pH-Kw*10^pH-Ct_Cl-Ct_OAc*Ka*10^pH/(1+Ka*10^pH))</f>
        <v>2.2268789045025821E-2</v>
      </c>
      <c r="AZ520" s="19">
        <f>ABS(Ct_Na+10^-pH-Kw*10^pH-Ct_Cl-Ct_OAc*Ka*10^pH/(1+Ka*10^pH))</f>
        <v>2.3379410656880845E-2</v>
      </c>
      <c r="BA520" s="19">
        <f>ABS(Ct_Na+10^-pH-Kw*10^pH-Ct_Cl-Ct_OAc*Ka*10^pH/(1+Ka*10^pH))</f>
        <v>2.4458747152908952E-2</v>
      </c>
      <c r="BB520" s="19">
        <f>ABS(Ct_Na+10^-pH-Kw*10^pH-Ct_Cl-Ct_OAc*Ka*10^pH/(1+Ka*10^pH))</f>
        <v>2.5508102079602961E-2</v>
      </c>
      <c r="BC520" s="19">
        <f>ABS(Ct_Na+10^-pH-Kw*10^pH-Ct_Cl-Ct_OAc*Ka*10^pH/(1+Ka*10^pH))</f>
        <v>2.6528707556250586E-2</v>
      </c>
      <c r="BD520" s="19">
        <f>ABS(Ct_Na+10^-pH-Kw*10^pH-Ct_Cl-Ct_OAc*Ka*10^pH/(1+Ka*10^pH))</f>
        <v>2.7521729101096883E-2</v>
      </c>
      <c r="BE520" s="19">
        <f>ABS(Ct_Na+10^-pH-Kw*10^pH-Ct_Cl-Ct_OAc*Ka*10^pH/(1+Ka*10^pH))</f>
        <v>2.8488270071413947E-2</v>
      </c>
      <c r="BF520" s="19">
        <f>ABS(Ct_Na+10^-pH-Kw*10^pH-Ct_Cl-Ct_OAc*Ka*10^pH/(1+Ka*10^pH))</f>
        <v>2.9429375753038483E-2</v>
      </c>
      <c r="BG520" s="19">
        <f>ABS(Ct_Na+10^-pH-Kw*10^pH-Ct_Cl-Ct_OAc*Ka*10^pH/(1+Ka*10^pH))</f>
        <v>3.0346037131244168E-2</v>
      </c>
      <c r="BH520" s="19">
        <f>ABS(Ct_Na+10^-pH-Kw*10^pH-Ct_Cl-Ct_OAc*Ka*10^pH/(1+Ka*10^pH))</f>
        <v>3.1239194371547166E-2</v>
      </c>
      <c r="BI520" s="19">
        <f>ABS(Ct_Na+10^-pH-Kw*10^pH-Ct_Cl-Ct_OAc*Ka*10^pH/(1+Ka*10^pH))</f>
        <v>3.2109740036146292E-2</v>
      </c>
      <c r="BJ520" s="19">
        <f>ABS(Ct_Na+10^-pH-Kw*10^pH-Ct_Cl-Ct_OAc*Ka*10^pH/(1+Ka*10^pH))</f>
        <v>3.2958522059130441E-2</v>
      </c>
      <c r="BK520" s="19">
        <f>ABS(Ct_Na+10^-pH-Kw*10^pH-Ct_Cl-Ct_OAc*Ka*10^pH/(1+Ka*10^pH))</f>
        <v>3.3786346501300149E-2</v>
      </c>
      <c r="BL520" s="19">
        <f>ABS(Ct_Na+10^-pH-Kw*10^pH-Ct_Cl-Ct_OAc*Ka*10^pH/(1+Ka*10^pH))</f>
        <v>3.4593980103416952E-2</v>
      </c>
      <c r="BM520" s="19">
        <f>ABS(Ct_Na+10^-pH-Kw*10^pH-Ct_Cl-Ct_OAc*Ka*10^pH/(1+Ka*10^pH))</f>
        <v>3.5382152654880344E-2</v>
      </c>
      <c r="BN520" s="19">
        <f>ABS(Ct_Na+10^-pH-Kw*10^pH-Ct_Cl-Ct_OAc*Ka*10^pH/(1+Ka*10^pH))</f>
        <v>3.6151559193213639E-2</v>
      </c>
      <c r="BO520" s="19">
        <f>ABS(Ct_Na+10^-pH-Kw*10^pH-Ct_Cl-Ct_OAc*Ka*10^pH/(1+Ka*10^pH))</f>
        <v>3.6902862048292018E-2</v>
      </c>
      <c r="BP520" s="19">
        <f>ABS(Ct_Na+10^-pH-Kw*10^pH-Ct_Cl-Ct_OAc*Ka*10^pH/(1+Ka*10^pH))</f>
        <v>3.7636692743949998E-2</v>
      </c>
      <c r="BQ520" s="19">
        <f>ABS(Ct_Na+10^-pH-Kw*10^pH-Ct_Cl-Ct_OAc*Ka*10^pH/(1+Ka*10^pH))</f>
        <v>3.8353653768443428E-2</v>
      </c>
      <c r="BR520" s="19">
        <f>ABS(Ct_Na+10^-pH-Kw*10^pH-Ct_Cl-Ct_OAc*Ka*10^pH/(1+Ka*10^pH))</f>
        <v>3.9054320224198351E-2</v>
      </c>
      <c r="BS520" s="19">
        <f>ABS(Ct_Na+10^-pH-Kw*10^pH-Ct_Cl-Ct_OAc*Ka*10^pH/(1+Ka*10^pH))</f>
        <v>3.9739241366340827E-2</v>
      </c>
      <c r="BT520" s="19">
        <f>ABS(Ct_Na+10^-pH-Kw*10^pH-Ct_Cl-Ct_OAc*Ka*10^pH/(1+Ka*10^pH))</f>
        <v>4.0408942038657893E-2</v>
      </c>
      <c r="BU520" s="19">
        <f>ABS(Ct_Na+10^-pH-Kw*10^pH-Ct_Cl-Ct_OAc*Ka*10^pH/(1+Ka*10^pH))</f>
        <v>4.1063924014880085E-2</v>
      </c>
      <c r="BV520" s="19">
        <f>ABS(Ct_Na+10^-pH-Kw*10^pH-Ct_Cl-Ct_OAc*Ka*10^pH/(1+Ka*10^pH))</f>
        <v>4.1704667252488739E-2</v>
      </c>
      <c r="BW520" s="19">
        <f>ABS(Ct_Na+10^-pH-Kw*10^pH-Ct_Cl-Ct_OAc*Ka*10^pH/(1+Ka*10^pH))</f>
        <v>4.233163106563273E-2</v>
      </c>
      <c r="BX520" s="19">
        <f>ABS(Ct_Na+10^-pH-Kw*10^pH-Ct_Cl-Ct_OAc*Ka*10^pH/(1+Ka*10^pH))</f>
        <v>4.2945255223177881E-2</v>
      </c>
      <c r="BY520" s="19">
        <f>ABS(Ct_Na+10^-pH-Kw*10^pH-Ct_Cl-Ct_OAc*Ka*10^pH/(1+Ka*10^pH))</f>
        <v>4.3545960977406289E-2</v>
      </c>
      <c r="BZ520" s="19">
        <f>ABS(Ct_Na+10^-pH-Kw*10^pH-Ct_Cl-Ct_OAc*Ka*10^pH/(1+Ka*10^pH))</f>
        <v>4.4134152028421636E-2</v>
      </c>
      <c r="CA520" s="19">
        <f>ABS(Ct_Na+10^-pH-Kw*10^pH-Ct_Cl-Ct_OAc*Ka*10^pH/(1+Ka*10^pH))</f>
        <v>4.4710215428900552E-2</v>
      </c>
      <c r="CB520" s="19">
        <f>ABS(Ct_Na+10^-pH-Kw*10^pH-Ct_Cl-Ct_OAc*Ka*10^pH/(1+Ka*10^pH))</f>
        <v>4.5274522433451342E-2</v>
      </c>
      <c r="CC520" s="19">
        <f>ABS(Ct_Na+10^-pH-Kw*10^pH-Ct_Cl-Ct_OAc*Ka*10^pH/(1+Ka*10^pH))</f>
        <v>4.5827429296496067E-2</v>
      </c>
      <c r="CD520" s="19">
        <f>ABS(Ct_Na+10^-pH-Kw*10^pH-Ct_Cl-Ct_OAc*Ka*10^pH/(1+Ka*10^pH))</f>
        <v>4.6369278022279872E-2</v>
      </c>
      <c r="CE520" s="19">
        <f>ABS(Ct_Na+10^-pH-Kw*10^pH-Ct_Cl-Ct_OAc*Ka*10^pH/(1+Ka*10^pH))</f>
        <v>4.6900397070325395E-2</v>
      </c>
      <c r="CF520" s="19">
        <f>ABS(Ct_Na+10^-pH-Kw*10^pH-Ct_Cl-Ct_OAc*Ka*10^pH/(1+Ka*10^pH))</f>
        <v>4.7421102019389628E-2</v>
      </c>
      <c r="CG520" s="19">
        <f>ABS(Ct_Na+10^-pH-Kw*10^pH-Ct_Cl-Ct_OAc*Ka*10^pH/(1+Ka*10^pH))</f>
        <v>4.7931696192743886E-2</v>
      </c>
      <c r="CH520" s="19">
        <f>ABS(Ct_Na+10^-pH-Kw*10^pH-Ct_Cl-Ct_OAc*Ka*10^pH/(1+Ka*10^pH))</f>
        <v>4.8432471247379774E-2</v>
      </c>
      <c r="CI520" s="19">
        <f>ABS(Ct_Na+10^-pH-Kw*10^pH-Ct_Cl-Ct_OAc*Ka*10^pH/(1+Ka*10^pH))</f>
        <v>4.892370772954642E-2</v>
      </c>
      <c r="CJ520" s="19">
        <f>ABS(Ct_Na+10^-pH-Kw*10^pH-Ct_Cl-Ct_OAc*Ka*10^pH/(1+Ka*10^pH))</f>
        <v>4.9405675598842E-2</v>
      </c>
      <c r="CK520" s="19">
        <f>ABS(Ct_Na+10^-pH-Kw*10^pH-Ct_Cl-Ct_OAc*Ka*10^pH/(1+Ka*10^pH))</f>
        <v>4.987863472291712E-2</v>
      </c>
      <c r="CL520" s="19">
        <f>ABS(Ct_Na+10^-pH-Kw*10^pH-Ct_Cl-Ct_OAc*Ka*10^pH/(1+Ka*10^pH))</f>
        <v>5.0342835344694525E-2</v>
      </c>
      <c r="CM520" s="19">
        <f>ABS(Ct_Na+10^-pH-Kw*10^pH-Ct_Cl-Ct_OAc*Ka*10^pH/(1+Ka*10^pH))</f>
        <v>5.079851852387051E-2</v>
      </c>
      <c r="CN520" s="19">
        <f>ABS(Ct_Na+10^-pH-Kw*10^pH-Ct_Cl-Ct_OAc*Ka*10^pH/(1+Ka*10^pH))</f>
        <v>5.1245916554334206E-2</v>
      </c>
      <c r="CO520" s="19">
        <f>ABS(Ct_Na+10^-pH-Kw*10^pH-Ct_Cl-Ct_OAc*Ka*10^pH/(1+Ka*10^pH))</f>
        <v>5.1685253359023797E-2</v>
      </c>
      <c r="CP520" s="19">
        <f>ABS(Ct_Na+10^-pH-Kw*10^pH-Ct_Cl-Ct_OAc*Ka*10^pH/(1+Ka*10^pH))</f>
        <v>5.2116744863629633E-2</v>
      </c>
      <c r="CQ520" s="19">
        <f>ABS(Ct_Na+10^-pH-Kw*10^pH-Ct_Cl-Ct_OAc*Ka*10^pH/(1+Ka*10^pH))</f>
        <v>5.2540599350454853E-2</v>
      </c>
      <c r="CR520" s="19">
        <f>ABS(Ct_Na+10^-pH-Kw*10^pH-Ct_Cl-Ct_OAc*Ka*10^pH/(1+Ka*10^pH))</f>
        <v>5.2957017793651529E-2</v>
      </c>
      <c r="CS520" s="19">
        <f>ABS(Ct_Na+10^-pH-Kw*10^pH-Ct_Cl-Ct_OAc*Ka*10^pH/(1+Ka*10^pH))</f>
        <v>5.3366194176966517E-2</v>
      </c>
      <c r="CT520" s="19">
        <f>ABS(Ct_Na+10^-pH-Kw*10^pH-Ct_Cl-Ct_OAc*Ka*10^pH/(1+Ka*10^pH))</f>
        <v>5.376831579505198E-2</v>
      </c>
      <c r="CU520" s="19">
        <f>ABS(Ct_Na+10^-pH-Kw*10^pH-Ct_Cl-Ct_OAc*Ka*10^pH/(1+Ka*10^pH))</f>
        <v>5.4163563539323986E-2</v>
      </c>
      <c r="CV520" s="19">
        <f>ABS(Ct_Na+10^-pH-Kw*10^pH-Ct_Cl-Ct_OAc*Ka*10^pH/(1+Ka*10^pH))</f>
        <v>5.4552112169286307E-2</v>
      </c>
      <c r="CW520" s="19">
        <f>ABS(Ct_Na+10^-pH-Kw*10^pH-Ct_Cl-Ct_OAc*Ka*10^pH/(1+Ka*10^pH))</f>
        <v>5.4934130570173635E-2</v>
      </c>
      <c r="CX520" s="19">
        <f>ABS(Ct_Na+10^-pH-Kw*10^pH-Ct_Cl-Ct_OAc*Ka*10^pH/(1+Ka*10^pH))</f>
        <v>5.5309781997712817E-2</v>
      </c>
    </row>
    <row r="521" spans="1:102">
      <c r="A521" s="24">
        <v>4.92</v>
      </c>
      <c r="B521" s="19">
        <f>ABS(Ct_Na+10^-pH-Kw*10^pH-Ct_Cl-Ct_OAc*Ka*10^pH/(1+Ka*10^pH))</f>
        <v>0.16931381284857239</v>
      </c>
      <c r="C521" s="19">
        <f>ABS(Ct_Na+10^-pH-Kw*10^pH-Ct_Cl-Ct_OAc*Ka*10^pH/(1+Ka*10^pH))</f>
        <v>0.15648877310280312</v>
      </c>
      <c r="D521" s="19">
        <f>ABS(Ct_Na+10^-pH-Kw*10^pH-Ct_Cl-Ct_OAc*Ka*10^pH/(1+Ka*10^pH))</f>
        <v>0.14482964606119469</v>
      </c>
      <c r="E521" s="19">
        <f>ABS(Ct_Na+10^-pH-Kw*10^pH-Ct_Cl-Ct_OAc*Ka*10^pH/(1+Ka*10^pH))</f>
        <v>0.13418435615363916</v>
      </c>
      <c r="F521" s="19">
        <f>ABS(Ct_Na+10^-pH-Kw*10^pH-Ct_Cl-Ct_OAc*Ka*10^pH/(1+Ka*10^pH))</f>
        <v>0.12442617373837991</v>
      </c>
      <c r="G521" s="19">
        <f>ABS(Ct_Na+10^-pH-Kw*10^pH-Ct_Cl-Ct_OAc*Ka*10^pH/(1+Ka*10^pH))</f>
        <v>0.11544864591634144</v>
      </c>
      <c r="H521" s="19">
        <f>ABS(Ct_Na+10^-pH-Kw*10^pH-Ct_Cl-Ct_OAc*Ka*10^pH/(1+Ka*10^pH))</f>
        <v>0.10716169715753668</v>
      </c>
      <c r="I521" s="19">
        <f>ABS(Ct_Na+10^-pH-Kw*10^pH-Ct_Cl-Ct_OAc*Ka*10^pH/(1+Ka*10^pH))</f>
        <v>9.9488596454939668E-2</v>
      </c>
      <c r="J521" s="19">
        <f>ABS(Ct_Na+10^-pH-Kw*10^pH-Ct_Cl-Ct_OAc*Ka*10^pH/(1+Ka*10^pH))</f>
        <v>9.2363574373956758E-2</v>
      </c>
      <c r="K521" s="19">
        <f>ABS(Ct_Na+10^-pH-Kw*10^pH-Ct_Cl-Ct_OAc*Ka*10^pH/(1+Ka*10^pH))</f>
        <v>8.5729933126145047E-2</v>
      </c>
      <c r="L521" s="19">
        <f>ABS(Ct_Na+10^-pH-Kw*10^pH-Ct_Cl-Ct_OAc*Ka*10^pH/(1+Ka*10^pH))</f>
        <v>7.9538534628187454E-2</v>
      </c>
      <c r="M521" s="19">
        <f>ABS(Ct_Na+10^-pH-Kw*10^pH-Ct_Cl-Ct_OAc*Ka*10^pH/(1+Ka*10^pH))</f>
        <v>7.3746581194614247E-2</v>
      </c>
      <c r="N521" s="19">
        <f>ABS(Ct_Na+10^-pH-Kw*10^pH-Ct_Cl-Ct_OAc*Ka*10^pH/(1+Ka*10^pH))</f>
        <v>6.8316624850639329E-2</v>
      </c>
      <c r="O521" s="19">
        <f>ABS(Ct_Na+10^-pH-Kw*10^pH-Ct_Cl-Ct_OAc*Ka*10^pH/(1+Ka*10^pH))</f>
        <v>6.3215756769935655E-2</v>
      </c>
      <c r="P521" s="19">
        <f>ABS(Ct_Na+10^-pH-Kw*10^pH-Ct_Cl-Ct_OAc*Ka*10^pH/(1+Ka*10^pH))</f>
        <v>5.8414939752802757E-2</v>
      </c>
      <c r="Q521" s="19">
        <f>ABS(Ct_Na+10^-pH-Kw*10^pH-Ct_Cl-Ct_OAc*Ka*10^pH/(1+Ka*10^pH))</f>
        <v>5.3888455136648902E-2</v>
      </c>
      <c r="R521" s="19">
        <f>ABS(Ct_Na+10^-pH-Kw*10^pH-Ct_Cl-Ct_OAc*Ka*10^pH/(1+Ka*10^pH))</f>
        <v>4.9613441888059162E-2</v>
      </c>
      <c r="S521" s="19">
        <f>ABS(Ct_Na+10^-pH-Kw*10^pH-Ct_Cl-Ct_OAc*Ka*10^pH/(1+Ka*10^pH))</f>
        <v>4.5569510436690441E-2</v>
      </c>
      <c r="T521" s="19">
        <f>ABS(Ct_Na+10^-pH-Kw*10^pH-Ct_Cl-Ct_OAc*Ka*10^pH/(1+Ka*10^pH))</f>
        <v>4.1738417482762233E-2</v>
      </c>
      <c r="U521" s="19">
        <f>ABS(Ct_Na+10^-pH-Kw*10^pH-Ct_Cl-Ct_OAc*Ka*10^pH/(1+Ka*10^pH))</f>
        <v>3.8103790834163639E-2</v>
      </c>
      <c r="V521" s="19">
        <f>ABS(Ct_Na+10^-pH-Kw*10^pH-Ct_Cl-Ct_OAc*Ka*10^pH/(1+Ka*10^pH))</f>
        <v>3.4650895517994988E-2</v>
      </c>
      <c r="W521" s="19">
        <f>ABS(Ct_Na+10^-pH-Kw*10^pH-Ct_Cl-Ct_OAc*Ka*10^pH/(1+Ka*10^pH))</f>
        <v>3.1366434119688216E-2</v>
      </c>
      <c r="X521" s="19">
        <f>ABS(Ct_Na+10^-pH-Kw*10^pH-Ct_Cl-Ct_OAc*Ka*10^pH/(1+Ka*10^pH))</f>
        <v>2.8238375645110361E-2</v>
      </c>
      <c r="Y521" s="19">
        <f>ABS(Ct_Na+10^-pH-Kw*10^pH-Ct_Cl-Ct_OAc*Ka*10^pH/(1+Ka*10^pH))</f>
        <v>2.5255808262373319E-2</v>
      </c>
      <c r="Z521" s="19">
        <f>ABS(Ct_Na+10^-pH-Kw*10^pH-Ct_Cl-Ct_OAc*Ka*10^pH/(1+Ka*10^pH))</f>
        <v>2.2408812124306142E-2</v>
      </c>
      <c r="AA521" s="19">
        <f>ABS(Ct_Na+10^-pH-Kw*10^pH-Ct_Cl-Ct_OAc*Ka*10^pH/(1+Ka*10^pH))</f>
        <v>1.9688349147930828E-2</v>
      </c>
      <c r="AB521" s="19">
        <f>ABS(Ct_Na+10^-pH-Kw*10^pH-Ct_Cl-Ct_OAc*Ka*10^pH/(1+Ka*10^pH))</f>
        <v>1.7086167170528389E-2</v>
      </c>
      <c r="AC521" s="19">
        <f>ABS(Ct_Na+10^-pH-Kw*10^pH-Ct_Cl-Ct_OAc*Ka*10^pH/(1+Ka*10^pH))</f>
        <v>1.4594716341100482E-2</v>
      </c>
      <c r="AD521" s="19">
        <f>ABS(Ct_Na+10^-pH-Kw*10^pH-Ct_Cl-Ct_OAc*Ka*10^pH/(1+Ka*10^pH))</f>
        <v>1.2207075962898752E-2</v>
      </c>
      <c r="AE521" s="19">
        <f>ABS(Ct_Na+10^-pH-Kw*10^pH-Ct_Cl-Ct_OAc*Ka*10^pH/(1+Ka*10^pH))</f>
        <v>9.9168902940113754E-3</v>
      </c>
      <c r="AF521" s="19">
        <f>ABS(Ct_Na+10^-pH-Kw*10^pH-Ct_Cl-Ct_OAc*Ka*10^pH/(1+Ka*10^pH))</f>
        <v>7.7183120518795056E-3</v>
      </c>
      <c r="AG521" s="19">
        <f>ABS(Ct_Na+10^-pH-Kw*10^pH-Ct_Cl-Ct_OAc*Ka*10^pH/(1+Ka*10^pH))</f>
        <v>5.6059525643410435E-3</v>
      </c>
      <c r="AH521" s="19">
        <f>ABS(Ct_Na+10^-pH-Kw*10^pH-Ct_Cl-Ct_OAc*Ka*10^pH/(1+Ka*10^pH))</f>
        <v>3.5748376724771408E-3</v>
      </c>
      <c r="AI521" s="19">
        <f>ABS(Ct_Na+10^-pH-Kw*10^pH-Ct_Cl-Ct_OAc*Ka*10^pH/(1+Ka*10^pH))</f>
        <v>1.6203686255892163E-3</v>
      </c>
      <c r="AJ521" s="19">
        <f>ABS(Ct_Na+10^-pH-Kw*10^pH-Ct_Cl-Ct_OAc*Ka*10^pH/(1+Ka*10^pH))</f>
        <v>2.6171267882136445E-4</v>
      </c>
      <c r="AK521" s="19">
        <f>ABS(Ct_Na+10^-pH-Kw*10^pH-Ct_Cl-Ct_OAc*Ka*10^pH/(1+Ka*10^pH))</f>
        <v>2.0753546630715783E-3</v>
      </c>
      <c r="AL521" s="19">
        <f>ABS(Ct_Na+10^-pH-Kw*10^pH-Ct_Cl-Ct_OAc*Ka*10^pH/(1+Ka*10^pH))</f>
        <v>3.8242237193128262E-3</v>
      </c>
      <c r="AM521" s="19">
        <f>ABS(Ct_Na+10^-pH-Kw*10^pH-Ct_Cl-Ct_OAc*Ka*10^pH/(1+Ka*10^pH))</f>
        <v>5.5117289490193289E-3</v>
      </c>
      <c r="AN521" s="19">
        <f>ABS(Ct_Na+10^-pH-Kw*10^pH-Ct_Cl-Ct_OAc*Ka*10^pH/(1+Ka*10^pH))</f>
        <v>7.1410443432186888E-3</v>
      </c>
      <c r="AO521" s="19">
        <f>ABS(Ct_Na+10^-pH-Kw*10^pH-Ct_Cl-Ct_OAc*Ka*10^pH/(1+Ka*10^pH))</f>
        <v>8.7151287071062095E-3</v>
      </c>
      <c r="AP521" s="19">
        <f>ABS(Ct_Na+10^-pH-Kw*10^pH-Ct_Cl-Ct_OAc*Ka*10^pH/(1+Ka*10^pH))</f>
        <v>1.0236743592197478E-2</v>
      </c>
      <c r="AQ521" s="19">
        <f>ABS(Ct_Na+10^-pH-Kw*10^pH-Ct_Cl-Ct_OAc*Ka*10^pH/(1+Ka*10^pH))</f>
        <v>1.1708469464662793E-2</v>
      </c>
      <c r="AR521" s="19">
        <f>ABS(Ct_Na+10^-pH-Kw*10^pH-Ct_Cl-Ct_OAc*Ka*10^pH/(1+Ka*10^pH))</f>
        <v>1.3132720308984089E-2</v>
      </c>
      <c r="AS521" s="19">
        <f>ABS(Ct_Na+10^-pH-Kw*10^pH-Ct_Cl-Ct_OAc*Ka*10^pH/(1+Ka*10^pH))</f>
        <v>1.4511756840787232E-2</v>
      </c>
      <c r="AT521" s="19">
        <f>ABS(Ct_Na+10^-pH-Kw*10^pH-Ct_Cl-Ct_OAc*Ka*10^pH/(1+Ka*10^pH))</f>
        <v>1.5847698480971541E-2</v>
      </c>
      <c r="AU521" s="19">
        <f>ABS(Ct_Na+10^-pH-Kw*10^pH-Ct_Cl-Ct_OAc*Ka*10^pH/(1+Ka*10^pH))</f>
        <v>1.7142534224534767E-2</v>
      </c>
      <c r="AV521" s="19">
        <f>ABS(Ct_Na+10^-pH-Kw*10^pH-Ct_Cl-Ct_OAc*Ka*10^pH/(1+Ka*10^pH))</f>
        <v>1.8398132521323392E-2</v>
      </c>
      <c r="AW521" s="19">
        <f>ABS(Ct_Na+10^-pH-Kw*10^pH-Ct_Cl-Ct_OAc*Ka*10^pH/(1+Ka*10^pH))</f>
        <v>1.9616250271939188E-2</v>
      </c>
      <c r="AX521" s="19">
        <f>ABS(Ct_Na+10^-pH-Kw*10^pH-Ct_Cl-Ct_OAc*Ka*10^pH/(1+Ka*10^pH))</f>
        <v>2.079854102988983E-2</v>
      </c>
      <c r="AY521" s="19">
        <f>ABS(Ct_Na+10^-pH-Kw*10^pH-Ct_Cl-Ct_OAc*Ka*10^pH/(1+Ka*10^pH))</f>
        <v>2.194656249050856E-2</v>
      </c>
      <c r="AZ521" s="19">
        <f>ABS(Ct_Na+10^-pH-Kw*10^pH-Ct_Cl-Ct_OAc*Ka*10^pH/(1+Ka*10^pH))</f>
        <v>2.3061783337966761E-2</v>
      </c>
      <c r="BA521" s="19">
        <f>ABS(Ct_Na+10^-pH-Kw*10^pH-Ct_Cl-Ct_OAc*Ka*10^pH/(1+Ka*10^pH))</f>
        <v>2.4145589513665557E-2</v>
      </c>
      <c r="BB521" s="19">
        <f>ABS(Ct_Na+10^-pH-Kw*10^pH-Ct_Cl-Ct_OAc*Ka*10^pH/(1+Ka*10^pH))</f>
        <v>2.5199289962261617E-2</v>
      </c>
      <c r="BC521" s="19">
        <f>ABS(Ct_Na+10^-pH-Kw*10^pH-Ct_Cl-Ct_OAc*Ka*10^pH/(1+Ka*10^pH))</f>
        <v>2.6224121905416724E-2</v>
      </c>
      <c r="BD521" s="19">
        <f>ABS(Ct_Na+10^-pH-Kw*10^pH-Ct_Cl-Ct_OAc*Ka*10^pH/(1+Ka*10^pH))</f>
        <v>2.7221255687945985E-2</v>
      </c>
      <c r="BE521" s="19">
        <f>ABS(Ct_Na+10^-pH-Kw*10^pH-Ct_Cl-Ct_OAc*Ka*10^pH/(1+Ka*10^pH))</f>
        <v>2.8191799236274455E-2</v>
      </c>
      <c r="BF521" s="19">
        <f>ABS(Ct_Na+10^-pH-Kw*10^pH-Ct_Cl-Ct_OAc*Ka*10^pH/(1+Ka*10^pH))</f>
        <v>2.9136802164910096E-2</v>
      </c>
      <c r="BG521" s="19">
        <f>ABS(Ct_Na+10^-pH-Kw*10^pH-Ct_Cl-Ct_OAc*Ka*10^pH/(1+Ka*10^pH))</f>
        <v>3.0057259562931798E-2</v>
      </c>
      <c r="BH521" s="19">
        <f>ABS(Ct_Na+10^-pH-Kw*10^pH-Ct_Cl-Ct_OAc*Ka*10^pH/(1+Ka*10^pH))</f>
        <v>3.0954115489209379E-2</v>
      </c>
      <c r="BI521" s="19">
        <f>ABS(Ct_Na+10^-pH-Kw*10^pH-Ct_Cl-Ct_OAc*Ka*10^pH/(1+Ka*10^pH))</f>
        <v>3.1828266202163474E-2</v>
      </c>
      <c r="BJ521" s="19">
        <f>ABS(Ct_Na+10^-pH-Kw*10^pH-Ct_Cl-Ct_OAc*Ka*10^pH/(1+Ka*10^pH))</f>
        <v>3.2680563147293722E-2</v>
      </c>
      <c r="BK521" s="19">
        <f>ABS(Ct_Na+10^-pH-Kw*10^pH-Ct_Cl-Ct_OAc*Ka*10^pH/(1+Ka*10^pH))</f>
        <v>3.3511815723408389E-2</v>
      </c>
      <c r="BL521" s="19">
        <f>ABS(Ct_Na+10^-pH-Kw*10^pH-Ct_Cl-Ct_OAc*Ka*10^pH/(1+Ka*10^pH))</f>
        <v>3.432279384644709E-2</v>
      </c>
      <c r="BM521" s="19">
        <f>ABS(Ct_Na+10^-pH-Kw*10^pH-Ct_Cl-Ct_OAc*Ka*10^pH/(1+Ka*10^pH))</f>
        <v>3.5114230327966803E-2</v>
      </c>
      <c r="BN521" s="19">
        <f>ABS(Ct_Na+10^-pH-Kw*10^pH-Ct_Cl-Ct_OAc*Ka*10^pH/(1+Ka*10^pH))</f>
        <v>3.588682308373603E-2</v>
      </c>
      <c r="BO521" s="19">
        <f>ABS(Ct_Na+10^-pH-Kw*10^pH-Ct_Cl-Ct_OAc*Ka*10^pH/(1+Ka*10^pH))</f>
        <v>3.6641237186428331E-2</v>
      </c>
      <c r="BP521" s="19">
        <f>ABS(Ct_Na+10^-pH-Kw*10^pH-Ct_Cl-Ct_OAc*Ka*10^pH/(1+Ka*10^pH))</f>
        <v>3.7378106775104544E-2</v>
      </c>
      <c r="BQ521" s="19">
        <f>ABS(Ct_Na+10^-pH-Kw*10^pH-Ct_Cl-Ct_OAc*Ka*10^pH/(1+Ka*10^pH))</f>
        <v>3.8098036833006596E-2</v>
      </c>
      <c r="BR521" s="19">
        <f>ABS(Ct_Na+10^-pH-Kw*10^pH-Ct_Cl-Ct_OAc*Ka*10^pH/(1+Ka*10^pH))</f>
        <v>3.8801604844138124E-2</v>
      </c>
      <c r="BS521" s="19">
        <f>ABS(Ct_Na+10^-pH-Kw*10^pH-Ct_Cl-Ct_OAc*Ka*10^pH/(1+Ka*10^pH))</f>
        <v>3.94893623381656E-2</v>
      </c>
      <c r="BT521" s="19">
        <f>ABS(Ct_Na+10^-pH-Kw*10^pH-Ct_Cl-Ct_OAc*Ka*10^pH/(1+Ka*10^pH))</f>
        <v>4.0161836332325784E-2</v>
      </c>
      <c r="BU521" s="19">
        <f>ABS(Ct_Na+10^-pH-Kw*10^pH-Ct_Cl-Ct_OAc*Ka*10^pH/(1+Ka*10^pH))</f>
        <v>4.0819530678262675E-2</v>
      </c>
      <c r="BV521" s="19">
        <f>ABS(Ct_Na+10^-pH-Kw*10^pH-Ct_Cl-Ct_OAc*Ka*10^pH/(1+Ka*10^pH))</f>
        <v>4.1462927321026993E-2</v>
      </c>
      <c r="BW521" s="19">
        <f>ABS(Ct_Na+10^-pH-Kw*10^pH-Ct_Cl-Ct_OAc*Ka*10^pH/(1+Ka*10^pH))</f>
        <v>4.2092487476850196E-2</v>
      </c>
      <c r="BX521" s="19">
        <f>ABS(Ct_Na+10^-pH-Kw*10^pH-Ct_Cl-Ct_OAc*Ka*10^pH/(1+Ka*10^pH))</f>
        <v>4.2708652735740968E-2</v>
      </c>
      <c r="BY521" s="19">
        <f>ABS(Ct_Na+10^-pH-Kw*10^pH-Ct_Cl-Ct_OAc*Ka*10^pH/(1+Ka*10^pH))</f>
        <v>4.3311846094444544E-2</v>
      </c>
      <c r="BZ521" s="19">
        <f>ABS(Ct_Na+10^-pH-Kw*10^pH-Ct_Cl-Ct_OAc*Ka*10^pH/(1+Ka*10^pH))</f>
        <v>4.3902472924841826E-2</v>
      </c>
      <c r="CA521" s="19">
        <f>ABS(Ct_Na+10^-pH-Kw*10^pH-Ct_Cl-Ct_OAc*Ka*10^pH/(1+Ka*10^pH))</f>
        <v>4.4480921882447386E-2</v>
      </c>
      <c r="CB521" s="19">
        <f>ABS(Ct_Na+10^-pH-Kw*10^pH-Ct_Cl-Ct_OAc*Ka*10^pH/(1+Ka*10^pH))</f>
        <v>4.5047565759285507E-2</v>
      </c>
      <c r="CC521" s="19">
        <f>ABS(Ct_Na+10^-pH-Kw*10^pH-Ct_Cl-Ct_OAc*Ka*10^pH/(1+Ka*10^pH))</f>
        <v>4.5602762285076405E-2</v>
      </c>
      <c r="CD521" s="19">
        <f>ABS(Ct_Na+10^-pH-Kw*10^pH-Ct_Cl-Ct_OAc*Ka*10^pH/(1+Ka*10^pH))</f>
        <v>4.6146854880351452E-2</v>
      </c>
      <c r="CE521" s="19">
        <f>ABS(Ct_Na+10^-pH-Kw*10^pH-Ct_Cl-Ct_OAc*Ka*10^pH/(1+Ka*10^pH))</f>
        <v>4.6680173364828992E-2</v>
      </c>
      <c r="CF521" s="19">
        <f>ABS(Ct_Na+10^-pH-Kw*10^pH-Ct_Cl-Ct_OAc*Ka*10^pH/(1+Ka*10^pH))</f>
        <v>4.7203034624120691E-2</v>
      </c>
      <c r="CG521" s="19">
        <f>ABS(Ct_Na+10^-pH-Kw*10^pH-Ct_Cl-Ct_OAc*Ka*10^pH/(1+Ka*10^pH))</f>
        <v>4.7715743237600902E-2</v>
      </c>
      <c r="CH521" s="19">
        <f>ABS(Ct_Na+10^-pH-Kw*10^pH-Ct_Cl-Ct_OAc*Ka*10^pH/(1+Ka*10^pH))</f>
        <v>4.8218592070052649E-2</v>
      </c>
      <c r="CI521" s="19">
        <f>ABS(Ct_Na+10^-pH-Kw*10^pH-Ct_Cl-Ct_OAc*Ka*10^pH/(1+Ka*10^pH))</f>
        <v>4.8711862829505306E-2</v>
      </c>
      <c r="CJ521" s="19">
        <f>ABS(Ct_Na+10^-pH-Kw*10^pH-Ct_Cl-Ct_OAc*Ka*10^pH/(1+Ka*10^pH))</f>
        <v>4.919582659349659E-2</v>
      </c>
      <c r="CK521" s="19">
        <f>ABS(Ct_Na+10^-pH-Kw*10^pH-Ct_Cl-Ct_OAc*Ka*10^pH/(1+Ka*10^pH))</f>
        <v>4.9670744305824514E-2</v>
      </c>
      <c r="CL521" s="19">
        <f>ABS(Ct_Na+10^-pH-Kw*10^pH-Ct_Cl-Ct_OAc*Ka*10^pH/(1+Ka*10^pH))</f>
        <v>5.0136867245701891E-2</v>
      </c>
      <c r="CM521" s="19">
        <f>ABS(Ct_Na+10^-pH-Kw*10^pH-Ct_Cl-Ct_OAc*Ka*10^pH/(1+Ka*10^pH))</f>
        <v>5.0594437471086114E-2</v>
      </c>
      <c r="CN521" s="19">
        <f>ABS(Ct_Na+10^-pH-Kw*10^pH-Ct_Cl-Ct_OAc*Ka*10^pH/(1+Ka*10^pH))</f>
        <v>5.1043688237826984E-2</v>
      </c>
      <c r="CO521" s="19">
        <f>ABS(Ct_Na+10^-pH-Kw*10^pH-Ct_Cl-Ct_OAc*Ka*10^pH/(1+Ka*10^pH))</f>
        <v>5.1484844396158122E-2</v>
      </c>
      <c r="CP521" s="19">
        <f>ABS(Ct_Na+10^-pH-Kw*10^pH-Ct_Cl-Ct_OAc*Ka*10^pH/(1+Ka*10^pH))</f>
        <v>5.1918122765947636E-2</v>
      </c>
      <c r="CQ521" s="19">
        <f>ABS(Ct_Na+10^-pH-Kw*10^pH-Ct_Cl-Ct_OAc*Ka*10^pH/(1+Ka*10^pH))</f>
        <v>5.2343732492024057E-2</v>
      </c>
      <c r="CR521" s="19">
        <f>ABS(Ct_Na+10^-pH-Kw*10^pH-Ct_Cl-Ct_OAc*Ka*10^pH/(1+Ka*10^pH))</f>
        <v>5.276187538080087E-2</v>
      </c>
      <c r="CS521" s="19">
        <f>ABS(Ct_Na+10^-pH-Kw*10^pH-Ct_Cl-Ct_OAc*Ka*10^pH/(1+Ka*10^pH))</f>
        <v>5.3172746219338082E-2</v>
      </c>
      <c r="CT521" s="19">
        <f>ABS(Ct_Na+10^-pH-Kw*10^pH-Ct_Cl-Ct_OAc*Ka*10^pH/(1+Ka*10^pH))</f>
        <v>5.3576533077900557E-2</v>
      </c>
      <c r="CU521" s="19">
        <f>ABS(Ct_Na+10^-pH-Kw*10^pH-Ct_Cl-Ct_OAc*Ka*10^pH/(1+Ka*10^pH))</f>
        <v>5.3973417597000389E-2</v>
      </c>
      <c r="CV521" s="19">
        <f>ABS(Ct_Na+10^-pH-Kw*10^pH-Ct_Cl-Ct_OAc*Ka*10^pH/(1+Ka*10^pH))</f>
        <v>5.436357525984431E-2</v>
      </c>
      <c r="CW521" s="19">
        <f>ABS(Ct_Na+10^-pH-Kw*10^pH-Ct_Cl-Ct_OAc*Ka*10^pH/(1+Ka*10^pH))</f>
        <v>5.4747175651043797E-2</v>
      </c>
      <c r="CX521" s="19">
        <f>ABS(Ct_Na+10^-pH-Kw*10^pH-Ct_Cl-Ct_OAc*Ka*10^pH/(1+Ka*10^pH))</f>
        <v>5.5124382702389937E-2</v>
      </c>
    </row>
    <row r="522" spans="1:102">
      <c r="A522" s="23">
        <v>4.93</v>
      </c>
      <c r="B522" s="19">
        <f>ABS(Ct_Na+10^-pH-Kw*10^pH-Ct_Cl-Ct_OAc*Ka*10^pH/(1+Ka*10^pH))</f>
        <v>0.17041987051053203</v>
      </c>
      <c r="C522" s="19">
        <f>ABS(Ct_Na+10^-pH-Kw*10^pH-Ct_Cl-Ct_OAc*Ka*10^pH/(1+Ka*10^pH))</f>
        <v>0.15754217438505855</v>
      </c>
      <c r="D522" s="19">
        <f>ABS(Ct_Na+10^-pH-Kw*10^pH-Ct_Cl-Ct_OAc*Ka*10^pH/(1+Ka*10^pH))</f>
        <v>0.14583517790735537</v>
      </c>
      <c r="E522" s="19">
        <f>ABS(Ct_Na+10^-pH-Kw*10^pH-Ct_Cl-Ct_OAc*Ka*10^pH/(1+Ka*10^pH))</f>
        <v>0.13514618112336554</v>
      </c>
      <c r="F522" s="19">
        <f>ABS(Ct_Na+10^-pH-Kw*10^pH-Ct_Cl-Ct_OAc*Ka*10^pH/(1+Ka*10^pH))</f>
        <v>0.12534793407137479</v>
      </c>
      <c r="G522" s="19">
        <f>ABS(Ct_Na+10^-pH-Kw*10^pH-Ct_Cl-Ct_OAc*Ka*10^pH/(1+Ka*10^pH))</f>
        <v>0.11633354678354337</v>
      </c>
      <c r="H522" s="19">
        <f>ABS(Ct_Na+10^-pH-Kw*10^pH-Ct_Cl-Ct_OAc*Ka*10^pH/(1+Ka*10^pH))</f>
        <v>0.10801257390246818</v>
      </c>
      <c r="I522" s="19">
        <f>ABS(Ct_Na+10^-pH-Kw*10^pH-Ct_Cl-Ct_OAc*Ka*10^pH/(1+Ka*10^pH))</f>
        <v>0.10030796938295411</v>
      </c>
      <c r="J522" s="19">
        <f>ABS(Ct_Na+10^-pH-Kw*10^pH-Ct_Cl-Ct_OAc*Ka*10^pH/(1+Ka*10^pH))</f>
        <v>9.3153693757691086E-2</v>
      </c>
      <c r="K522" s="19">
        <f>ABS(Ct_Na+10^-pH-Kw*10^pH-Ct_Cl-Ct_OAc*Ka*10^pH/(1+Ka*10^pH))</f>
        <v>8.6492816451411672E-2</v>
      </c>
      <c r="L522" s="19">
        <f>ABS(Ct_Na+10^-pH-Kw*10^pH-Ct_Cl-Ct_OAc*Ka*10^pH/(1+Ka*10^pH))</f>
        <v>8.0275997632217558E-2</v>
      </c>
      <c r="M522" s="19">
        <f>ABS(Ct_Na+10^-pH-Kw*10^pH-Ct_Cl-Ct_OAc*Ka*10^pH/(1+Ka*10^pH))</f>
        <v>7.4460263898132761E-2</v>
      </c>
      <c r="N522" s="19">
        <f>ABS(Ct_Na+10^-pH-Kw*10^pH-Ct_Cl-Ct_OAc*Ka*10^pH/(1+Ka*10^pH))</f>
        <v>6.9008013522428246E-2</v>
      </c>
      <c r="O522" s="19">
        <f>ABS(Ct_Na+10^-pH-Kw*10^pH-Ct_Cl-Ct_OAc*Ka*10^pH/(1+Ka*10^pH))</f>
        <v>6.3886202563433137E-2</v>
      </c>
      <c r="P522" s="19">
        <f>ABS(Ct_Na+10^-pH-Kw*10^pH-Ct_Cl-Ct_OAc*Ka*10^pH/(1+Ka*10^pH))</f>
        <v>5.9065674602025921E-2</v>
      </c>
      <c r="Q522" s="19">
        <f>ABS(Ct_Na+10^-pH-Kw*10^pH-Ct_Cl-Ct_OAc*Ka*10^pH/(1+Ka*10^pH))</f>
        <v>5.4520605381270584E-2</v>
      </c>
      <c r="R522" s="19">
        <f>ABS(Ct_Na+10^-pH-Kw*10^pH-Ct_Cl-Ct_OAc*Ka*10^pH/(1+Ka*10^pH))</f>
        <v>5.0228040006112751E-2</v>
      </c>
      <c r="S522" s="19">
        <f>ABS(Ct_Na+10^-pH-Kw*10^pH-Ct_Cl-Ct_OAc*Ka*10^pH/(1+Ka*10^pH))</f>
        <v>4.6167505191774247E-2</v>
      </c>
      <c r="T522" s="19">
        <f>ABS(Ct_Na+10^-pH-Kw*10^pH-Ct_Cl-Ct_OAc*Ka*10^pH/(1+Ka*10^pH))</f>
        <v>4.2320682736085177E-2</v>
      </c>
      <c r="U522" s="19">
        <f>ABS(Ct_Na+10^-pH-Kw*10^pH-Ct_Cl-Ct_OAc*Ka*10^pH/(1+Ka*10^pH))</f>
        <v>3.8671133226841667E-2</v>
      </c>
      <c r="V522" s="19">
        <f>ABS(Ct_Na+10^-pH-Kw*10^pH-Ct_Cl-Ct_OAc*Ka*10^pH/(1+Ka*10^pH))</f>
        <v>3.5204061193060333E-2</v>
      </c>
      <c r="W522" s="19">
        <f>ABS(Ct_Na+10^-pH-Kw*10^pH-Ct_Cl-Ct_OAc*Ka*10^pH/(1+Ka*10^pH))</f>
        <v>3.1906114624341508E-2</v>
      </c>
      <c r="X522" s="19">
        <f>ABS(Ct_Na+10^-pH-Kw*10^pH-Ct_Cl-Ct_OAc*Ka*10^pH/(1+Ka*10^pH))</f>
        <v>2.8765213130323593E-2</v>
      </c>
      <c r="Y522" s="19">
        <f>ABS(Ct_Na+10^-pH-Kw*10^pH-Ct_Cl-Ct_OAc*Ka*10^pH/(1+Ka*10^pH))</f>
        <v>2.5770400077887886E-2</v>
      </c>
      <c r="Z522" s="19">
        <f>ABS(Ct_Na+10^-pH-Kw*10^pH-Ct_Cl-Ct_OAc*Ka*10^pH/(1+Ka*10^pH))</f>
        <v>2.2911714891472E-2</v>
      </c>
      <c r="AA522" s="19">
        <f>ABS(Ct_Na+10^-pH-Kw*10^pH-Ct_Cl-Ct_OAc*Ka*10^pH/(1+Ka*10^pH))</f>
        <v>2.0180082380007916E-2</v>
      </c>
      <c r="AB522" s="19">
        <f>ABS(Ct_Na+10^-pH-Kw*10^pH-Ct_Cl-Ct_OAc*Ka*10^pH/(1+Ka*10^pH))</f>
        <v>1.7567216499477088E-2</v>
      </c>
      <c r="AC522" s="19">
        <f>ABS(Ct_Na+10^-pH-Kw*10^pH-Ct_Cl-Ct_OAc*Ka*10^pH/(1+Ka*10^pH))</f>
        <v>1.5065536401096466E-2</v>
      </c>
      <c r="AD522" s="19">
        <f>ABS(Ct_Na+10^-pH-Kw*10^pH-Ct_Cl-Ct_OAc*Ka*10^pH/(1+Ka*10^pH))</f>
        <v>1.2668092973481711E-2</v>
      </c>
      <c r="AE522" s="19">
        <f>ABS(Ct_Na+10^-pH-Kw*10^pH-Ct_Cl-Ct_OAc*Ka*10^pH/(1+Ka*10^pH))</f>
        <v>1.0368504379647155E-2</v>
      </c>
      <c r="AF522" s="19">
        <f>ABS(Ct_Na+10^-pH-Kw*10^pH-Ct_Cl-Ct_OAc*Ka*10^pH/(1+Ka*10^pH))</f>
        <v>8.1608993295659918E-3</v>
      </c>
      <c r="AG522" s="19">
        <f>ABS(Ct_Na+10^-pH-Kw*10^pH-Ct_Cl-Ct_OAc*Ka*10^pH/(1+Ka*10^pH))</f>
        <v>6.0398670265468316E-3</v>
      </c>
      <c r="AH522" s="19">
        <f>ABS(Ct_Na+10^-pH-Kw*10^pH-Ct_Cl-Ct_OAc*Ka*10^pH/(1+Ka*10^pH))</f>
        <v>4.0004128890284152E-3</v>
      </c>
      <c r="AI522" s="19">
        <f>ABS(Ct_Na+10^-pH-Kw*10^pH-Ct_Cl-Ct_OAc*Ka*10^pH/(1+Ka*10^pH))</f>
        <v>2.037919285001237E-3</v>
      </c>
      <c r="AJ522" s="19">
        <f>ABS(Ct_Na+10^-pH-Kw*10^pH-Ct_Cl-Ct_OAc*Ka*10^pH/(1+Ka*10^pH))</f>
        <v>1.4811062927137797E-4</v>
      </c>
      <c r="AK522" s="19">
        <f>ABS(Ct_Na+10^-pH-Kw*10^pH-Ct_Cl-Ct_OAc*Ka*10^pH/(1+Ka*10^pH))</f>
        <v>1.6729777117046804E-3</v>
      </c>
      <c r="AL522" s="19">
        <f>ABS(Ct_Na+10^-pH-Kw*10^pH-Ct_Cl-Ct_OAc*Ka*10^pH/(1+Ka*10^pH))</f>
        <v>3.4290271833601477E-3</v>
      </c>
      <c r="AM522" s="19">
        <f>ABS(Ct_Na+10^-pH-Kw*10^pH-Ct_Cl-Ct_OAc*Ka*10^pH/(1+Ka*10^pH))</f>
        <v>5.1234608840803608E-3</v>
      </c>
      <c r="AN522" s="19">
        <f>ABS(Ct_Na+10^-pH-Kw*10^pH-Ct_Cl-Ct_OAc*Ka*10^pH/(1+Ka*10^pH))</f>
        <v>6.7594658364998547E-3</v>
      </c>
      <c r="AO522" s="19">
        <f>ABS(Ct_Na+10^-pH-Kw*10^pH-Ct_Cl-Ct_OAc*Ka*10^pH/(1+Ka*10^pH))</f>
        <v>8.3400129939220774E-3</v>
      </c>
      <c r="AP522" s="19">
        <f>ABS(Ct_Na+10^-pH-Kw*10^pH-Ct_Cl-Ct_OAc*Ka*10^pH/(1+Ka*10^pH))</f>
        <v>9.8678752460969049E-3</v>
      </c>
      <c r="AQ522" s="19">
        <f>ABS(Ct_Na+10^-pH-Kw*10^pH-Ct_Cl-Ct_OAc*Ka*10^pH/(1+Ka*10^pH))</f>
        <v>1.1345643653938108E-2</v>
      </c>
      <c r="AR522" s="19">
        <f>ABS(Ct_Na+10^-pH-Kw*10^pH-Ct_Cl-Ct_OAc*Ka*10^pH/(1+Ka*10^pH))</f>
        <v>1.277574211313931E-2</v>
      </c>
      <c r="AS522" s="19">
        <f>ABS(Ct_Na+10^-pH-Kw*10^pH-Ct_Cl-Ct_OAc*Ka*10^pH/(1+Ka*10^pH))</f>
        <v>1.4160440621254725E-2</v>
      </c>
      <c r="AT522" s="19">
        <f>ABS(Ct_Na+10^-pH-Kw*10^pH-Ct_Cl-Ct_OAc*Ka*10^pH/(1+Ka*10^pH))</f>
        <v>1.5501867300991561E-2</v>
      </c>
      <c r="AU522" s="19">
        <f>ABS(Ct_Na+10^-pH-Kw*10^pH-Ct_Cl-Ct_OAc*Ka*10^pH/(1+Ka*10^pH))</f>
        <v>1.6802019313659544E-2</v>
      </c>
      <c r="AV522" s="19">
        <f>ABS(Ct_Na+10^-pH-Kw*10^pH-Ct_Cl-Ct_OAc*Ka*10^pH/(1+Ka*10^pH))</f>
        <v>1.8062772780489136E-2</v>
      </c>
      <c r="AW522" s="19">
        <f>ABS(Ct_Na+10^-pH-Kw*10^pH-Ct_Cl-Ct_OAc*Ka*10^pH/(1+Ka*10^pH))</f>
        <v>1.9285891815473036E-2</v>
      </c>
      <c r="AX522" s="19">
        <f>ABS(Ct_Na+10^-pH-Kw*10^pH-Ct_Cl-Ct_OAc*Ka*10^pH/(1+Ka*10^pH))</f>
        <v>2.0473036761192727E-2</v>
      </c>
      <c r="AY522" s="19">
        <f>ABS(Ct_Na+10^-pH-Kw*10^pH-Ct_Cl-Ct_OAc*Ka*10^pH/(1+Ka*10^pH))</f>
        <v>2.1625771708485751E-2</v>
      </c>
      <c r="AZ522" s="19">
        <f>ABS(Ct_Na+10^-pH-Kw*10^pH-Ct_Cl-Ct_OAc*Ka*10^pH/(1+Ka*10^pH))</f>
        <v>2.2745571371570399E-2</v>
      </c>
      <c r="BA522" s="19">
        <f>ABS(Ct_Na+10^-pH-Kw*10^pH-Ct_Cl-Ct_OAc*Ka*10^pH/(1+Ka*10^pH))</f>
        <v>2.3833827382173781E-2</v>
      </c>
      <c r="BB522" s="19">
        <f>ABS(Ct_Na+10^-pH-Kw*10^pH-Ct_Cl-Ct_OAc*Ka*10^pH/(1+Ka*10^pH))</f>
        <v>2.4891854059149301E-2</v>
      </c>
      <c r="BC522" s="19">
        <f>ABS(Ct_Na+10^-pH-Kw*10^pH-Ct_Cl-Ct_OAc*Ka*10^pH/(1+Ka*10^pH))</f>
        <v>2.5920893703878942E-2</v>
      </c>
      <c r="BD522" s="19">
        <f>ABS(Ct_Na+10^-pH-Kw*10^pH-Ct_Cl-Ct_OAc*Ka*10^pH/(1+Ka*10^pH))</f>
        <v>2.692212146631856E-2</v>
      </c>
      <c r="BE522" s="19">
        <f>ABS(Ct_Na+10^-pH-Kw*10^pH-Ct_Cl-Ct_OAc*Ka*10^pH/(1+Ka*10^pH))</f>
        <v>2.7896649821759788E-2</v>
      </c>
      <c r="BF522" s="19">
        <f>ABS(Ct_Na+10^-pH-Kw*10^pH-Ct_Cl-Ct_OAc*Ka*10^pH/(1+Ka*10^pH))</f>
        <v>2.8845532694163102E-2</v>
      </c>
      <c r="BG522" s="19">
        <f>ABS(Ct_Na+10^-pH-Kw*10^pH-Ct_Cl-Ct_OAc*Ka*10^pH/(1+Ka*10^pH))</f>
        <v>2.9769769258192288E-2</v>
      </c>
      <c r="BH522" s="19">
        <f>ABS(Ct_Na+10^-pH-Kw*10^pH-Ct_Cl-Ct_OAc*Ka*10^pH/(1+Ka*10^pH))</f>
        <v>3.0670307448784843E-2</v>
      </c>
      <c r="BI522" s="19">
        <f>ABS(Ct_Na+10^-pH-Kw*10^pH-Ct_Cl-Ct_OAc*Ka*10^pH/(1+Ka*10^pH))</f>
        <v>3.1548047204172536E-2</v>
      </c>
      <c r="BJ522" s="19">
        <f>ABS(Ct_Na+10^-pH-Kw*10^pH-Ct_Cl-Ct_OAc*Ka*10^pH/(1+Ka*10^pH))</f>
        <v>3.2403843465675528E-2</v>
      </c>
      <c r="BK522" s="19">
        <f>ABS(Ct_Na+10^-pH-Kw*10^pH-Ct_Cl-Ct_OAc*Ka*10^pH/(1+Ka*10^pH))</f>
        <v>3.3238508955289542E-2</v>
      </c>
      <c r="BL522" s="19">
        <f>ABS(Ct_Na+10^-pH-Kw*10^pH-Ct_Cl-Ct_OAc*Ka*10^pH/(1+Ka*10^pH))</f>
        <v>3.4052816750034923E-2</v>
      </c>
      <c r="BM522" s="19">
        <f>ABS(Ct_Na+10^-pH-Kw*10^pH-Ct_Cl-Ct_OAc*Ka*10^pH/(1+Ka*10^pH))</f>
        <v>3.4847502670208155E-2</v>
      </c>
      <c r="BN522" s="19">
        <f>ABS(Ct_Na+10^-pH-Kw*10^pH-Ct_Cl-Ct_OAc*Ka*10^pH/(1+Ka*10^pH))</f>
        <v>3.5623267497043892E-2</v>
      </c>
      <c r="BO522" s="19">
        <f>ABS(Ct_Na+10^-pH-Kw*10^pH-Ct_Cl-Ct_OAc*Ka*10^pH/(1+Ka*10^pH))</f>
        <v>3.6380779033836443E-2</v>
      </c>
      <c r="BP522" s="19">
        <f>ABS(Ct_Na+10^-pH-Kw*10^pH-Ct_Cl-Ct_OAc*Ka*10^pH/(1+Ka*10^pH))</f>
        <v>3.7120674023261732E-2</v>
      </c>
      <c r="BQ522" s="19">
        <f>ABS(Ct_Na+10^-pH-Kw*10^pH-Ct_Cl-Ct_OAc*Ka*10^pH/(1+Ka*10^pH))</f>
        <v>3.7843559932470357E-2</v>
      </c>
      <c r="BR522" s="19">
        <f>ABS(Ct_Na+10^-pH-Kw*10^pH-Ct_Cl-Ct_OAc*Ka*10^pH/(1+Ka*10^pH))</f>
        <v>3.8550016616469673E-2</v>
      </c>
      <c r="BS522" s="19">
        <f>ABS(Ct_Na+10^-pH-Kw*10^pH-Ct_Cl-Ct_OAc*Ka*10^pH/(1+Ka*10^pH))</f>
        <v>3.9240597869367899E-2</v>
      </c>
      <c r="BT522" s="19">
        <f>ABS(Ct_Na+10^-pH-Kw*10^pH-Ct_Cl-Ct_OAc*Ka*10^pH/(1+Ka*10^pH))</f>
        <v>3.9915832872201719E-2</v>
      </c>
      <c r="BU522" s="19">
        <f>ABS(Ct_Na+10^-pH-Kw*10^pH-Ct_Cl-Ct_OAc*Ka*10^pH/(1+Ka*10^pH))</f>
        <v>4.0576227545302927E-2</v>
      </c>
      <c r="BV522" s="19">
        <f>ABS(Ct_Na+10^-pH-Kw*10^pH-Ct_Cl-Ct_OAc*Ka*10^pH/(1+Ka*10^pH))</f>
        <v>4.1222265812467129E-2</v>
      </c>
      <c r="BW522" s="19">
        <f>ABS(Ct_Na+10^-pH-Kw*10^pH-Ct_Cl-Ct_OAc*Ka*10^pH/(1+Ka*10^pH))</f>
        <v>4.1854410783563327E-2</v>
      </c>
      <c r="BX522" s="19">
        <f>ABS(Ct_Na+10^-pH-Kw*10^pH-Ct_Cl-Ct_OAc*Ka*10^pH/(1+Ka*10^pH))</f>
        <v>4.2473105861657451E-2</v>
      </c>
      <c r="BY522" s="19">
        <f>ABS(Ct_Na+10^-pH-Kw*10^pH-Ct_Cl-Ct_OAc*Ka*10^pH/(1+Ka*10^pH))</f>
        <v>4.3078775780212741E-2</v>
      </c>
      <c r="BZ522" s="19">
        <f>ABS(Ct_Na+10^-pH-Kw*10^pH-Ct_Cl-Ct_OAc*Ka*10^pH/(1+Ka*10^pH))</f>
        <v>4.3671827575464825E-2</v>
      </c>
      <c r="CA522" s="19">
        <f>ABS(Ct_Na+10^-pH-Kw*10^pH-Ct_Cl-Ct_OAc*Ka*10^pH/(1+Ka*10^pH))</f>
        <v>4.4252651498649827E-2</v>
      </c>
      <c r="CB522" s="19">
        <f>ABS(Ct_Na+10^-pH-Kw*10^pH-Ct_Cl-Ct_OAc*Ka*10^pH/(1+Ka*10^pH))</f>
        <v>4.4821621872382103E-2</v>
      </c>
      <c r="CC522" s="19">
        <f>ABS(Ct_Na+10^-pH-Kw*10^pH-Ct_Cl-Ct_OAc*Ka*10^pH/(1+Ka*10^pH))</f>
        <v>4.5379097895129887E-2</v>
      </c>
      <c r="CD522" s="19">
        <f>ABS(Ct_Na+10^-pH-Kw*10^pH-Ct_Cl-Ct_OAc*Ka*10^pH/(1+Ka*10^pH))</f>
        <v>4.5925424397422684E-2</v>
      </c>
      <c r="CE522" s="19">
        <f>ABS(Ct_Na+10^-pH-Kw*10^pH-Ct_Cl-Ct_OAc*Ka*10^pH/(1+Ka*10^pH))</f>
        <v>4.6460932553135451E-2</v>
      </c>
      <c r="CF522" s="19">
        <f>ABS(Ct_Na+10^-pH-Kw*10^pH-Ct_Cl-Ct_OAc*Ka*10^pH/(1+Ka*10^pH))</f>
        <v>4.6985940548932278E-2</v>
      </c>
      <c r="CG522" s="19">
        <f>ABS(Ct_Na+10^-pH-Kw*10^pH-Ct_Cl-Ct_OAc*Ka*10^pH/(1+Ka*10^pH))</f>
        <v>4.7500754214713621E-2</v>
      </c>
      <c r="CH522" s="19">
        <f>ABS(Ct_Na+10^-pH-Kw*10^pH-Ct_Cl-Ct_OAc*Ka*10^pH/(1+Ka*10^pH))</f>
        <v>4.8005667617691483E-2</v>
      </c>
      <c r="CI522" s="19">
        <f>ABS(Ct_Na+10^-pH-Kw*10^pH-Ct_Cl-Ct_OAc*Ka*10^pH/(1+Ka*10^pH))</f>
        <v>4.8500963622517393E-2</v>
      </c>
      <c r="CJ522" s="19">
        <f>ABS(Ct_Na+10^-pH-Kw*10^pH-Ct_Cl-Ct_OAc*Ka*10^pH/(1+Ka*10^pH))</f>
        <v>4.8986914419705055E-2</v>
      </c>
      <c r="CK522" s="19">
        <f>ABS(Ct_Na+10^-pH-Kw*10^pH-Ct_Cl-Ct_OAc*Ka*10^pH/(1+Ka*10^pH))</f>
        <v>4.9463782024421955E-2</v>
      </c>
      <c r="CL522" s="19">
        <f>ABS(Ct_Na+10^-pH-Kw*10^pH-Ct_Cl-Ct_OAc*Ka*10^pH/(1+Ka*10^pH))</f>
        <v>4.9931818747570002E-2</v>
      </c>
      <c r="CM522" s="19">
        <f>ABS(Ct_Na+10^-pH-Kw*10^pH-Ct_Cl-Ct_OAc*Ka*10^pH/(1+Ka*10^pH))</f>
        <v>5.0391267640935516E-2</v>
      </c>
      <c r="CN522" s="19">
        <f>ABS(Ct_Na+10^-pH-Kw*10^pH-Ct_Cl-Ct_OAc*Ka*10^pH/(1+Ka*10^pH))</f>
        <v>5.0842362918058014E-2</v>
      </c>
      <c r="CO522" s="19">
        <f>ABS(Ct_Na+10^-pH-Kw*10^pH-Ct_Cl-Ct_OAc*Ka*10^pH/(1+Ka*10^pH))</f>
        <v>5.1285330352349494E-2</v>
      </c>
      <c r="CP522" s="19">
        <f>ABS(Ct_Na+10^-pH-Kw*10^pH-Ct_Cl-Ct_OAc*Ka*10^pH/(1+Ka*10^pH))</f>
        <v>5.1720387653885772E-2</v>
      </c>
      <c r="CQ522" s="19">
        <f>ABS(Ct_Na+10^-pH-Kw*10^pH-Ct_Cl-Ct_OAc*Ka*10^pH/(1+Ka*10^pH))</f>
        <v>5.2147744826191313E-2</v>
      </c>
      <c r="CR522" s="19">
        <f>ABS(Ct_Na+10^-pH-Kw*10^pH-Ct_Cl-Ct_OAc*Ka*10^pH/(1+Ka*10^pH))</f>
        <v>5.2567604504245864E-2</v>
      </c>
      <c r="CS522" s="19">
        <f>ABS(Ct_Na+10^-pH-Kw*10^pH-Ct_Cl-Ct_OAc*Ka*10^pH/(1+Ka*10^pH))</f>
        <v>5.2980162274855983E-2</v>
      </c>
      <c r="CT522" s="19">
        <f>ABS(Ct_Na+10^-pH-Kw*10^pH-Ct_Cl-Ct_OAc*Ka*10^pH/(1+Ka*10^pH))</f>
        <v>5.3385606980455615E-2</v>
      </c>
      <c r="CU522" s="19">
        <f>ABS(Ct_Na+10^-pH-Kw*10^pH-Ct_Cl-Ct_OAc*Ka*10^pH/(1+Ka*10^pH))</f>
        <v>5.3784121007327018E-2</v>
      </c>
      <c r="CV522" s="19">
        <f>ABS(Ct_Na+10^-pH-Kw*10^pH-Ct_Cl-Ct_OAc*Ka*10^pH/(1+Ka*10^pH))</f>
        <v>5.4175880559166723E-2</v>
      </c>
      <c r="CW522" s="19">
        <f>ABS(Ct_Na+10^-pH-Kw*10^pH-Ct_Cl-Ct_OAc*Ka*10^pH/(1+Ka*10^pH))</f>
        <v>5.4561055916857865E-2</v>
      </c>
      <c r="CX522" s="19">
        <f>ABS(Ct_Na+10^-pH-Kw*10^pH-Ct_Cl-Ct_OAc*Ka*10^pH/(1+Ka*10^pH))</f>
        <v>5.4939811685254129E-2</v>
      </c>
    </row>
    <row r="523" spans="1:102">
      <c r="A523" s="24">
        <v>4.9400000000000004</v>
      </c>
      <c r="B523" s="19">
        <f>ABS(Ct_Na+10^-pH-Kw*10^pH-Ct_Cl-Ct_OAc*Ka*10^pH/(1+Ka*10^pH))</f>
        <v>0.17152073216011268</v>
      </c>
      <c r="C523" s="19">
        <f>ABS(Ct_Na+10^-pH-Kw*10^pH-Ct_Cl-Ct_OAc*Ka*10^pH/(1+Ka*10^pH))</f>
        <v>0.15859062678747629</v>
      </c>
      <c r="D523" s="19">
        <f>ABS(Ct_Na+10^-pH-Kw*10^pH-Ct_Cl-Ct_OAc*Ka*10^pH/(1+Ka*10^pH))</f>
        <v>0.14683598553962501</v>
      </c>
      <c r="E523" s="19">
        <f>ABS(Ct_Na+10^-pH-Kw*10^pH-Ct_Cl-Ct_OAc*Ka*10^pH/(1+Ka*10^pH))</f>
        <v>0.13610348700897826</v>
      </c>
      <c r="F523" s="19">
        <f>ABS(Ct_Na+10^-pH-Kw*10^pH-Ct_Cl-Ct_OAc*Ka*10^pH/(1+Ka*10^pH))</f>
        <v>0.12626536335588531</v>
      </c>
      <c r="G523" s="19">
        <f>ABS(Ct_Na+10^-pH-Kw*10^pH-Ct_Cl-Ct_OAc*Ka*10^pH/(1+Ka*10^pH))</f>
        <v>0.11721428959503985</v>
      </c>
      <c r="H523" s="19">
        <f>ABS(Ct_Na+10^-pH-Kw*10^pH-Ct_Cl-Ct_OAc*Ka*10^pH/(1+Ka*10^pH))</f>
        <v>0.10885945227733636</v>
      </c>
      <c r="I523" s="19">
        <f>ABS(Ct_Na+10^-pH-Kw*10^pH-Ct_Cl-Ct_OAc*Ka*10^pH/(1+Ka*10^pH))</f>
        <v>0.10112349179798123</v>
      </c>
      <c r="J523" s="19">
        <f>ABS(Ct_Na+10^-pH-Kw*10^pH-Ct_Cl-Ct_OAc*Ka*10^pH/(1+Ka*10^pH))</f>
        <v>9.394009992429439E-2</v>
      </c>
      <c r="K523" s="19">
        <f>ABS(Ct_Na+10^-pH-Kw*10^pH-Ct_Cl-Ct_OAc*Ka*10^pH/(1+Ka*10^pH))</f>
        <v>8.7252114386723825E-2</v>
      </c>
      <c r="L523" s="19">
        <f>ABS(Ct_Na+10^-pH-Kw*10^pH-Ct_Cl-Ct_OAc*Ka*10^pH/(1+Ka*10^pH))</f>
        <v>8.1009994551657985E-2</v>
      </c>
      <c r="M523" s="19">
        <f>ABS(Ct_Na+10^-pH-Kw*10^pH-Ct_Cl-Ct_OAc*Ka*10^pH/(1+Ka*10^pH))</f>
        <v>7.5170592125306079E-2</v>
      </c>
      <c r="N523" s="19">
        <f>ABS(Ct_Na+10^-pH-Kw*10^pH-Ct_Cl-Ct_OAc*Ka*10^pH/(1+Ka*10^pH))</f>
        <v>6.9696152350601143E-2</v>
      </c>
      <c r="O523" s="19">
        <f>ABS(Ct_Na+10^-pH-Kw*10^pH-Ct_Cl-Ct_OAc*Ka*10^pH/(1+Ka*10^pH))</f>
        <v>6.4553496804666238E-2</v>
      </c>
      <c r="P523" s="19">
        <f>ABS(Ct_Na+10^-pH-Kw*10^pH-Ct_Cl-Ct_OAc*Ka*10^pH/(1+Ka*10^pH))</f>
        <v>5.9713350408492162E-2</v>
      </c>
      <c r="Q523" s="19">
        <f>ABS(Ct_Na+10^-pH-Kw*10^pH-Ct_Cl-Ct_OAc*Ka*10^pH/(1+Ka*10^pH))</f>
        <v>5.5149783806385216E-2</v>
      </c>
      <c r="R523" s="19">
        <f>ABS(Ct_Na+10^-pH-Kw*10^pH-Ct_Cl-Ct_OAc*Ka*10^pH/(1+Ka*10^pH))</f>
        <v>5.08397486821731E-2</v>
      </c>
      <c r="S523" s="19">
        <f>ABS(Ct_Na+10^-pH-Kw*10^pH-Ct_Cl-Ct_OAc*Ka*10^pH/(1+Ka*10^pH))</f>
        <v>4.6762688429539984E-2</v>
      </c>
      <c r="T523" s="19">
        <f>ABS(Ct_Na+10^-pH-Kw*10^pH-Ct_Cl-Ct_OAc*Ka*10^pH/(1+Ka*10^pH))</f>
        <v>4.2900210295466548E-2</v>
      </c>
      <c r="U523" s="19">
        <f>ABS(Ct_Na+10^-pH-Kw*10^pH-Ct_Cl-Ct_OAc*Ka*10^pH/(1+Ka*10^pH))</f>
        <v>3.923580796314044E-2</v>
      </c>
      <c r="V523" s="19">
        <f>ABS(Ct_Na+10^-pH-Kw*10^pH-Ct_Cl-Ct_OAc*Ka*10^pH/(1+Ka*10^pH))</f>
        <v>3.575462574743065E-2</v>
      </c>
      <c r="W523" s="19">
        <f>ABS(Ct_Na+10^-pH-Kw*10^pH-Ct_Cl-Ct_OAc*Ka*10^pH/(1+Ka*10^pH))</f>
        <v>3.244325729834082E-2</v>
      </c>
      <c r="X523" s="19">
        <f>ABS(Ct_Na+10^-pH-Kw*10^pH-Ct_Cl-Ct_OAc*Ka*10^pH/(1+Ka*10^pH))</f>
        <v>2.9289573061112458E-2</v>
      </c>
      <c r="Y523" s="19">
        <f>ABS(Ct_Na+10^-pH-Kw*10^pH-Ct_Cl-Ct_OAc*Ka*10^pH/(1+Ka*10^pH))</f>
        <v>2.6282571811662134E-2</v>
      </c>
      <c r="Z523" s="19">
        <f>ABS(Ct_Na+10^-pH-Kw*10^pH-Ct_Cl-Ct_OAc*Ka*10^pH/(1+Ka*10^pH))</f>
        <v>2.3412252437186823E-2</v>
      </c>
      <c r="AA523" s="19">
        <f>ABS(Ct_Na+10^-pH-Kw*10^pH-Ct_Cl-Ct_OAc*Ka*10^pH/(1+Ka*10^pH))</f>
        <v>2.0669502812688194E-2</v>
      </c>
      <c r="AB523" s="19">
        <f>ABS(Ct_Na+10^-pH-Kw*10^pH-Ct_Cl-Ct_OAc*Ka*10^pH/(1+Ka*10^pH))</f>
        <v>1.8046003171863445E-2</v>
      </c>
      <c r="AC523" s="19">
        <f>ABS(Ct_Na+10^-pH-Kw*10^pH-Ct_Cl-Ct_OAc*Ka*10^pH/(1+Ka*10^pH))</f>
        <v>1.5534141813626938E-2</v>
      </c>
      <c r="AD523" s="19">
        <f>ABS(Ct_Na+10^-pH-Kw*10^pH-Ct_Cl-Ct_OAc*Ka*10^pH/(1+Ka*10^pH))</f>
        <v>1.3126941345316966E-2</v>
      </c>
      <c r="AE523" s="19">
        <f>ABS(Ct_Na+10^-pH-Kw*10^pH-Ct_Cl-Ct_OAc*Ka*10^pH/(1+Ka*10^pH))</f>
        <v>1.0817993957346179E-2</v>
      </c>
      <c r="AF523" s="19">
        <f>ABS(Ct_Na+10^-pH-Kw*10^pH-Ct_Cl-Ct_OAc*Ka*10^pH/(1+Ka*10^pH))</f>
        <v>8.6014044648942342E-3</v>
      </c>
      <c r="AG523" s="19">
        <f>ABS(Ct_Na+10^-pH-Kw*10^pH-Ct_Cl-Ct_OAc*Ka*10^pH/(1+Ka*10^pH))</f>
        <v>6.4717400505776568E-3</v>
      </c>
      <c r="AH523" s="19">
        <f>ABS(Ct_Na+10^-pH-Kw*10^pH-Ct_Cl-Ct_OAc*Ka*10^pH/(1+Ka*10^pH))</f>
        <v>4.423985806042495E-3</v>
      </c>
      <c r="AI523" s="19">
        <f>ABS(Ct_Na+10^-pH-Kw*10^pH-Ct_Cl-Ct_OAc*Ka*10^pH/(1+Ka*10^pH))</f>
        <v>2.4535053065841139E-3</v>
      </c>
      <c r="AJ523" s="19">
        <f>ABS(Ct_Na+10^-pH-Kw*10^pH-Ct_Cl-Ct_OAc*Ka*10^pH/(1+Ka*10^pH))</f>
        <v>5.5600556636493936E-4</v>
      </c>
      <c r="AK523" s="19">
        <f>ABS(Ct_Na+10^-pH-Kw*10^pH-Ct_Cl-Ct_OAc*Ka*10^pH/(1+Ka*10^pH))</f>
        <v>1.2724941833008249E-3</v>
      </c>
      <c r="AL523" s="19">
        <f>ABS(Ct_Na+10^-pH-Kw*10^pH-Ct_Cl-Ct_OAc*Ka*10^pH/(1+Ka*10^pH))</f>
        <v>3.0356903704784957E-3</v>
      </c>
      <c r="AM523" s="19">
        <f>ABS(Ct_Na+10^-pH-Kw*10^pH-Ct_Cl-Ct_OAc*Ka*10^pH/(1+Ka*10^pH))</f>
        <v>4.7370200247727756E-3</v>
      </c>
      <c r="AN523" s="19">
        <f>ABS(Ct_Na+10^-pH-Kw*10^pH-Ct_Cl-Ct_OAc*Ka*10^pH/(1+Ka*10^pH))</f>
        <v>6.3796831392637782E-3</v>
      </c>
      <c r="AO523" s="19">
        <f>ABS(Ct_Na+10^-pH-Kw*10^pH-Ct_Cl-Ct_OAc*Ka*10^pH/(1+Ka*10^pH))</f>
        <v>7.9666627583483141E-3</v>
      </c>
      <c r="AP523" s="19">
        <f>ABS(Ct_Na+10^-pH-Kw*10^pH-Ct_Cl-Ct_OAc*Ka*10^pH/(1+Ka*10^pH))</f>
        <v>9.5007430567966983E-3</v>
      </c>
      <c r="AQ523" s="19">
        <f>ABS(Ct_Na+10^-pH-Kw*10^pH-Ct_Cl-Ct_OAc*Ka*10^pH/(1+Ka*10^pH))</f>
        <v>1.0984525640541844E-2</v>
      </c>
      <c r="AR523" s="19">
        <f>ABS(Ct_Na+10^-pH-Kw*10^pH-Ct_Cl-Ct_OAc*Ka*10^pH/(1+Ka*10^pH))</f>
        <v>1.2420444269972658E-2</v>
      </c>
      <c r="AS523" s="19">
        <f>ABS(Ct_Na+10^-pH-Kw*10^pH-Ct_Cl-Ct_OAc*Ka*10^pH/(1+Ka*10^pH))</f>
        <v>1.3810778181008815E-2</v>
      </c>
      <c r="AT523" s="19">
        <f>ABS(Ct_Na+10^-pH-Kw*10^pH-Ct_Cl-Ct_OAc*Ka*10^pH/(1+Ka*10^pH))</f>
        <v>1.5157664157325119E-2</v>
      </c>
      <c r="AU523" s="19">
        <f>ABS(Ct_Na+10^-pH-Kw*10^pH-Ct_Cl-Ct_OAc*Ka*10^pH/(1+Ka*10^pH))</f>
        <v>1.6463107488216278E-2</v>
      </c>
      <c r="AV523" s="19">
        <f>ABS(Ct_Na+10^-pH-Kw*10^pH-Ct_Cl-Ct_OAc*Ka*10^pH/(1+Ka*10^pH))</f>
        <v>1.7728991930292592E-2</v>
      </c>
      <c r="AW523" s="19">
        <f>ABS(Ct_Na+10^-pH-Kw*10^pH-Ct_Cl-Ct_OAc*Ka*10^pH/(1+Ka*10^pH))</f>
        <v>1.8957088777083006E-2</v>
      </c>
      <c r="AX523" s="19">
        <f>ABS(Ct_Na+10^-pH-Kw*10^pH-Ct_Cl-Ct_OAc*Ka*10^pH/(1+Ka*10^pH))</f>
        <v>2.0149065128379613E-2</v>
      </c>
      <c r="AY523" s="19">
        <f>ABS(Ct_Na+10^-pH-Kw*10^pH-Ct_Cl-Ct_OAc*Ka*10^pH/(1+Ka*10^pH))</f>
        <v>2.1306491440508182E-2</v>
      </c>
      <c r="AZ523" s="19">
        <f>ABS(Ct_Na+10^-pH-Kw*10^pH-Ct_Cl-Ct_OAc*Ka*10^pH/(1+Ka*10^pH))</f>
        <v>2.243084842943309E-2</v>
      </c>
      <c r="BA523" s="19">
        <f>ABS(Ct_Na+10^-pH-Kw*10^pH-Ct_Cl-Ct_OAc*Ka*10^pH/(1+Ka*10^pH))</f>
        <v>2.3523533390500943E-2</v>
      </c>
      <c r="BB523" s="19">
        <f>ABS(Ct_Na+10^-pH-Kw*10^pH-Ct_Cl-Ct_OAc*Ka*10^pH/(1+Ka*10^pH))</f>
        <v>2.4585865991539134E-2</v>
      </c>
      <c r="BC523" s="19">
        <f>ABS(Ct_Na+10^-pH-Kw*10^pH-Ct_Cl-Ct_OAc*Ka*10^pH/(1+Ka*10^pH))</f>
        <v>2.561909358980919E-2</v>
      </c>
      <c r="BD523" s="19">
        <f>ABS(Ct_Na+10^-pH-Kw*10^pH-Ct_Cl-Ct_OAc*Ka*10^pH/(1+Ka*10^pH))</f>
        <v>2.6624396117855699E-2</v>
      </c>
      <c r="BE523" s="19">
        <f>ABS(Ct_Na+10^-pH-Kw*10^pH-Ct_Cl-Ct_OAc*Ka*10^pH/(1+Ka*10^pH))</f>
        <v>2.7602890578487631E-2</v>
      </c>
      <c r="BF523" s="19">
        <f>ABS(Ct_Na+10^-pH-Kw*10^pH-Ct_Cl-Ct_OAc*Ka*10^pH/(1+Ka*10^pH))</f>
        <v>2.8555635184892424E-2</v>
      </c>
      <c r="BG523" s="19">
        <f>ABS(Ct_Na+10^-pH-Kw*10^pH-Ct_Cl-Ct_OAc*Ka*10^pH/(1+Ka*10^pH))</f>
        <v>2.9483633178143821E-2</v>
      </c>
      <c r="BH523" s="19">
        <f>ABS(Ct_Na+10^-pH-Kw*10^pH-Ct_Cl-Ct_OAc*Ka*10^pH/(1+Ka*10^pH))</f>
        <v>3.0387836351055464E-2</v>
      </c>
      <c r="BI523" s="19">
        <f>ABS(Ct_Na+10^-pH-Kw*10^pH-Ct_Cl-Ct_OAc*Ka*10^pH/(1+Ka*10^pH))</f>
        <v>3.1269148304399724E-2</v>
      </c>
      <c r="BJ523" s="19">
        <f>ABS(Ct_Na+10^-pH-Kw*10^pH-Ct_Cl-Ct_OAc*Ka*10^pH/(1+Ka*10^pH))</f>
        <v>3.2128427458910376E-2</v>
      </c>
      <c r="BK523" s="19">
        <f>ABS(Ct_Na+10^-pH-Kw*10^pH-Ct_Cl-Ct_OAc*Ka*10^pH/(1+Ka*10^pH))</f>
        <v>3.2966489844173844E-2</v>
      </c>
      <c r="BL523" s="19">
        <f>ABS(Ct_Na+10^-pH-Kw*10^pH-Ct_Cl-Ct_OAc*Ka*10^pH/(1+Ka*10^pH))</f>
        <v>3.378411168345527E-2</v>
      </c>
      <c r="BM523" s="19">
        <f>ABS(Ct_Na+10^-pH-Kw*10^pH-Ct_Cl-Ct_OAc*Ka*10^pH/(1+Ka*10^pH))</f>
        <v>3.4582031791669694E-2</v>
      </c>
      <c r="BN523" s="19">
        <f>ABS(Ct_Na+10^-pH-Kw*10^pH-Ct_Cl-Ct_OAc*Ka*10^pH/(1+Ka*10^pH))</f>
        <v>3.5360953802069467E-2</v>
      </c>
      <c r="BO523" s="19">
        <f>ABS(Ct_Na+10^-pH-Kw*10^pH-Ct_Cl-Ct_OAc*Ka*10^pH/(1+Ka*10^pH))</f>
        <v>3.6121548235753947E-2</v>
      </c>
      <c r="BP523" s="19">
        <f>ABS(Ct_Na+10^-pH-Kw*10^pH-Ct_Cl-Ct_OAc*Ka*10^pH/(1+Ka*10^pH))</f>
        <v>3.6864454426794618E-2</v>
      </c>
      <c r="BQ523" s="19">
        <f>ABS(Ct_Na+10^-pH-Kw*10^pH-Ct_Cl-Ct_OAc*Ka*10^pH/(1+Ka*10^pH))</f>
        <v>3.7590282314592979E-2</v>
      </c>
      <c r="BR523" s="19">
        <f>ABS(Ct_Na+10^-pH-Kw*10^pH-Ct_Cl-Ct_OAc*Ka*10^pH/(1+Ka*10^pH))</f>
        <v>3.8299614114032265E-2</v>
      </c>
      <c r="BS523" s="19">
        <f>ABS(Ct_Na+10^-pH-Kw*10^pH-Ct_Cl-Ct_OAc*Ka*10^pH/(1+Ka*10^pH))</f>
        <v>3.8993005873034739E-2</v>
      </c>
      <c r="BT523" s="19">
        <f>ABS(Ct_Na+10^-pH-Kw*10^pH-Ct_Cl-Ct_OAc*Ka*10^pH/(1+Ka*10^pH))</f>
        <v>3.9670988926281583E-2</v>
      </c>
      <c r="BU523" s="19">
        <f>ABS(Ct_Na+10^-pH-Kw*10^pH-Ct_Cl-Ct_OAc*Ka*10^pH/(1+Ka*10^pH))</f>
        <v>4.0334071253083456E-2</v>
      </c>
      <c r="BV523" s="19">
        <f>ABS(Ct_Na+10^-pH-Kw*10^pH-Ct_Cl-Ct_OAc*Ka*10^pH/(1+Ka*10^pH))</f>
        <v>4.0982738746693954E-2</v>
      </c>
      <c r="BW523" s="19">
        <f>ABS(Ct_Na+10^-pH-Kw*10^pH-Ct_Cl-Ct_OAc*Ka*10^pH/(1+Ka*10^pH))</f>
        <v>4.1617456401732228E-2</v>
      </c>
      <c r="BX523" s="19">
        <f>ABS(Ct_Na+10^-pH-Kw*10^pH-Ct_Cl-Ct_OAc*Ka*10^pH/(1+Ka*10^pH))</f>
        <v>4.2238669425812225E-2</v>
      </c>
      <c r="BY523" s="19">
        <f>ABS(Ct_Na+10^-pH-Kw*10^pH-Ct_Cl-Ct_OAc*Ka*10^pH/(1+Ka*10^pH))</f>
        <v>4.2846804280964199E-2</v>
      </c>
      <c r="BZ523" s="19">
        <f>ABS(Ct_Na+10^-pH-Kw*10^pH-Ct_Cl-Ct_OAc*Ka*10^pH/(1+Ka*10^pH))</f>
        <v>4.3442269659967211E-2</v>
      </c>
      <c r="CA523" s="19">
        <f>ABS(Ct_Na+10^-pH-Kw*10^pH-Ct_Cl-Ct_OAc*Ka*10^pH/(1+Ka*10^pH))</f>
        <v>4.4025457402289705E-2</v>
      </c>
      <c r="CB523" s="19">
        <f>ABS(Ct_Na+10^-pH-Kw*10^pH-Ct_Cl-Ct_OAc*Ka*10^pH/(1+Ka*10^pH))</f>
        <v>4.4596743353952598E-2</v>
      </c>
      <c r="CC523" s="19">
        <f>ABS(Ct_Na+10^-pH-Kw*10^pH-Ct_Cl-Ct_OAc*Ka*10^pH/(1+Ka*10^pH))</f>
        <v>4.5156488175278856E-2</v>
      </c>
      <c r="CD523" s="19">
        <f>ABS(Ct_Na+10^-pH-Kw*10^pH-Ct_Cl-Ct_OAc*Ka*10^pH/(1+Ka*10^pH))</f>
        <v>4.5705038100178577E-2</v>
      </c>
      <c r="CE523" s="19">
        <f>ABS(Ct_Na+10^-pH-Kw*10^pH-Ct_Cl-Ct_OAc*Ka*10^pH/(1+Ka*10^pH))</f>
        <v>4.6242725650327811E-2</v>
      </c>
      <c r="CF523" s="19">
        <f>ABS(Ct_Na+10^-pH-Kw*10^pH-Ct_Cl-Ct_OAc*Ka*10^pH/(1+Ka*10^pH))</f>
        <v>4.6769870307336869E-2</v>
      </c>
      <c r="CG523" s="19">
        <f>ABS(Ct_Na+10^-pH-Kw*10^pH-Ct_Cl-Ct_OAc*Ka*10^pH/(1+Ka*10^pH))</f>
        <v>4.7286779145763222E-2</v>
      </c>
      <c r="CH523" s="19">
        <f>ABS(Ct_Na+10^-pH-Kw*10^pH-Ct_Cl-Ct_OAc*Ka*10^pH/(1+Ka*10^pH))</f>
        <v>4.7793747429604454E-2</v>
      </c>
      <c r="CI523" s="19">
        <f>ABS(Ct_Na+10^-pH-Kw*10^pH-Ct_Cl-Ct_OAc*Ka*10^pH/(1+Ka*10^pH))</f>
        <v>4.8291059174705851E-2</v>
      </c>
      <c r="CJ523" s="19">
        <f>ABS(Ct_Na+10^-pH-Kw*10^pH-Ct_Cl-Ct_OAc*Ka*10^pH/(1+Ka*10^pH))</f>
        <v>4.8778987679333627E-2</v>
      </c>
      <c r="CK523" s="19">
        <f>ABS(Ct_Na+10^-pH-Kw*10^pH-Ct_Cl-Ct_OAc*Ka*10^pH/(1+Ka*10^pH))</f>
        <v>4.9257796024996428E-2</v>
      </c>
      <c r="CL523" s="19">
        <f>ABS(Ct_Na+10^-pH-Kw*10^pH-Ct_Cl-Ct_OAc*Ka*10^pH/(1+Ka*10^pH))</f>
        <v>4.9727737549443228E-2</v>
      </c>
      <c r="CM523" s="19">
        <f>ABS(Ct_Na+10^-pH-Kw*10^pH-Ct_Cl-Ct_OAc*Ka*10^pH/(1+Ka*10^pH))</f>
        <v>5.0189056293624947E-2</v>
      </c>
      <c r="CN523" s="19">
        <f>ABS(Ct_Na+10^-pH-Kw*10^pH-Ct_Cl-Ct_OAc*Ka*10^pH/(1+Ka*10^pH))</f>
        <v>5.0641987424276093E-2</v>
      </c>
      <c r="CO523" s="19">
        <f>ABS(Ct_Na+10^-pH-Kw*10^pH-Ct_Cl-Ct_OAc*Ka*10^pH/(1+Ka*10^pH))</f>
        <v>5.1086757633654251E-2</v>
      </c>
      <c r="CP523" s="19">
        <f>ABS(Ct_Na+10^-pH-Kw*10^pH-Ct_Cl-Ct_OAc*Ka*10^pH/(1+Ka*10^pH))</f>
        <v>5.1523585517864956E-2</v>
      </c>
      <c r="CQ523" s="19">
        <f>ABS(Ct_Na+10^-pH-Kw*10^pH-Ct_Cl-Ct_OAc*Ka*10^pH/(1+Ka*10^pH))</f>
        <v>5.1952681935098471E-2</v>
      </c>
      <c r="CR523" s="19">
        <f>ABS(Ct_Na+10^-pH-Kw*10^pH-Ct_Cl-Ct_OAc*Ka*10^pH/(1+Ka*10^pH))</f>
        <v>5.2374250345012079E-2</v>
      </c>
      <c r="CS523" s="19">
        <f>ABS(Ct_Na+10^-pH-Kw*10^pH-Ct_Cl-Ct_OAc*Ka*10^pH/(1+Ka*10^pH))</f>
        <v>5.2788487130405445E-2</v>
      </c>
      <c r="CT523" s="19">
        <f>ABS(Ct_Na+10^-pH-Kw*10^pH-Ct_Cl-Ct_OAc*Ka*10^pH/(1+Ka*10^pH))</f>
        <v>5.319558190225758E-2</v>
      </c>
      <c r="CU523" s="19">
        <f>ABS(Ct_Na+10^-pH-Kw*10^pH-Ct_Cl-Ct_OAc*Ka*10^pH/(1+Ka*10^pH))</f>
        <v>5.359571778912077E-2</v>
      </c>
      <c r="CV523" s="19">
        <f>ABS(Ct_Na+10^-pH-Kw*10^pH-Ct_Cl-Ct_OAc*Ka*10^pH/(1+Ka*10^pH))</f>
        <v>5.3989071711799848E-2</v>
      </c>
      <c r="CW523" s="19">
        <f>ABS(Ct_Na+10^-pH-Kw*10^pH-Ct_Cl-Ct_OAc*Ka*10^pH/(1+Ka*10^pH))</f>
        <v>5.43758146441818E-2</v>
      </c>
      <c r="CX523" s="19">
        <f>ABS(Ct_Na+10^-pH-Kw*10^pH-Ct_Cl-Ct_OAc*Ka*10^pH/(1+Ka*10^pH))</f>
        <v>5.4756111861024033E-2</v>
      </c>
    </row>
    <row r="524" spans="1:102">
      <c r="A524" s="23">
        <v>4.95</v>
      </c>
      <c r="B524" s="19">
        <f>ABS(Ct_Na+10^-pH-Kw*10^pH-Ct_Cl-Ct_OAc*Ka*10^pH/(1+Ka*10^pH))</f>
        <v>0.17261614473733652</v>
      </c>
      <c r="C524" s="19">
        <f>ABS(Ct_Na+10^-pH-Kw*10^pH-Ct_Cl-Ct_OAc*Ka*10^pH/(1+Ka*10^pH))</f>
        <v>0.1596338893073066</v>
      </c>
      <c r="D524" s="19">
        <f>ABS(Ct_Na+10^-pH-Kw*10^pH-Ct_Cl-Ct_OAc*Ka*10^pH/(1+Ka*10^pH))</f>
        <v>0.14783183891637031</v>
      </c>
      <c r="E524" s="19">
        <f>ABS(Ct_Na+10^-pH-Kw*10^pH-Ct_Cl-Ct_OAc*Ka*10^pH/(1+Ka*10^pH))</f>
        <v>0.13705605377681976</v>
      </c>
      <c r="F524" s="19">
        <f>ABS(Ct_Na+10^-pH-Kw*10^pH-Ct_Cl-Ct_OAc*Ka*10^pH/(1+Ka*10^pH))</f>
        <v>0.12717825073223177</v>
      </c>
      <c r="G524" s="19">
        <f>ABS(Ct_Na+10^-pH-Kw*10^pH-Ct_Cl-Ct_OAc*Ka*10^pH/(1+Ka*10^pH))</f>
        <v>0.11809067193121081</v>
      </c>
      <c r="H524" s="19">
        <f>ABS(Ct_Na+10^-pH-Kw*10^pH-Ct_Cl-Ct_OAc*Ka*10^pH/(1+Ka*10^pH))</f>
        <v>0.10970213765334531</v>
      </c>
      <c r="I524" s="19">
        <f>ABS(Ct_Na+10^-pH-Kw*10^pH-Ct_Cl-Ct_OAc*Ka*10^pH/(1+Ka*10^pH))</f>
        <v>0.10193497628495132</v>
      </c>
      <c r="J524" s="19">
        <f>ABS(Ct_Na+10^-pH-Kw*10^pH-Ct_Cl-Ct_OAc*Ka*10^pH/(1+Ka*10^pH))</f>
        <v>9.4722612157156952E-2</v>
      </c>
      <c r="K524" s="19">
        <f>ABS(Ct_Na+10^-pH-Kw*10^pH-Ct_Cl-Ct_OAc*Ka*10^pH/(1+Ka*10^pH))</f>
        <v>8.8007652451969023E-2</v>
      </c>
      <c r="L524" s="19">
        <f>ABS(Ct_Na+10^-pH-Kw*10^pH-Ct_Cl-Ct_OAc*Ka*10^pH/(1+Ka*10^pH))</f>
        <v>8.1740356727126984E-2</v>
      </c>
      <c r="M524" s="19">
        <f>ABS(Ct_Na+10^-pH-Kw*10^pH-Ct_Cl-Ct_OAc*Ka*10^pH/(1+Ka*10^pH))</f>
        <v>7.587740266195217E-2</v>
      </c>
      <c r="N524" s="19">
        <f>ABS(Ct_Na+10^-pH-Kw*10^pH-Ct_Cl-Ct_OAc*Ka*10^pH/(1+Ka*10^pH))</f>
        <v>7.0380883225850788E-2</v>
      </c>
      <c r="O524" s="19">
        <f>ABS(Ct_Na+10^-pH-Kw*10^pH-Ct_Cl-Ct_OAc*Ka*10^pH/(1+Ka*10^pH))</f>
        <v>6.5217486179816181E-2</v>
      </c>
      <c r="P524" s="19">
        <f>ABS(Ct_Na+10^-pH-Kw*10^pH-Ct_Cl-Ct_OAc*Ka*10^pH/(1+Ka*10^pH))</f>
        <v>6.0357818371783549E-2</v>
      </c>
      <c r="Q524" s="19">
        <f>ABS(Ct_Na+10^-pH-Kw*10^pH-Ct_Cl-Ct_OAc*Ka*10^pH/(1+Ka*10^pH))</f>
        <v>5.5775845867067117E-2</v>
      </c>
      <c r="R524" s="19">
        <f>ABS(Ct_Na+10^-pH-Kw*10^pH-Ct_Cl-Ct_OAc*Ka*10^pH/(1+Ka*10^pH))</f>
        <v>5.1448427390390489E-2</v>
      </c>
      <c r="S524" s="19">
        <f>ABS(Ct_Na+10^-pH-Kw*10^pH-Ct_Cl-Ct_OAc*Ka*10^pH/(1+Ka*10^pH))</f>
        <v>4.7354923425966616E-2</v>
      </c>
      <c r="T524" s="19">
        <f>ABS(Ct_Na+10^-pH-Kw*10^pH-Ct_Cl-Ct_OAc*Ka*10^pH/(1+Ka*10^pH))</f>
        <v>4.3476867038617723E-2</v>
      </c>
      <c r="U524" s="19">
        <f>ABS(Ct_Na+10^-pH-Kw*10^pH-Ct_Cl-Ct_OAc*Ka*10^pH/(1+Ka*10^pH))</f>
        <v>3.979768533779951E-2</v>
      </c>
      <c r="V524" s="19">
        <f>ABS(Ct_Na+10^-pH-Kw*10^pH-Ct_Cl-Ct_OAc*Ka*10^pH/(1+Ka*10^pH))</f>
        <v>3.6302462722022227E-2</v>
      </c>
      <c r="W524" s="19">
        <f>ABS(Ct_Na+10^-pH-Kw*10^pH-Ct_Cl-Ct_OAc*Ka*10^pH/(1+Ka*10^pH))</f>
        <v>3.2977738770429178E-2</v>
      </c>
      <c r="X524" s="19">
        <f>ABS(Ct_Na+10^-pH-Kw*10^pH-Ct_Cl-Ct_OAc*Ka*10^pH/(1+Ka*10^pH))</f>
        <v>2.9811335007007261E-2</v>
      </c>
      <c r="Y524" s="19">
        <f>ABS(Ct_Na+10^-pH-Kw*10^pH-Ct_Cl-Ct_OAc*Ka*10^pH/(1+Ka*10^pH))</f>
        <v>2.6792205837232862E-2</v>
      </c>
      <c r="Z524" s="19">
        <f>ABS(Ct_Na+10^-pH-Kw*10^pH-Ct_Cl-Ct_OAc*Ka*10^pH/(1+Ka*10^pH))</f>
        <v>2.3910309811539111E-2</v>
      </c>
      <c r="AA524" s="19">
        <f>ABS(Ct_Na+10^-pH-Kw*10^pH-Ct_Cl-Ct_OAc*Ka*10^pH/(1+Ka*10^pH))</f>
        <v>2.1156498053653959E-2</v>
      </c>
      <c r="AB524" s="19">
        <f>ABS(Ct_Na+10^-pH-Kw*10^pH-Ct_Cl-Ct_OAc*Ka*10^pH/(1+Ka*10^pH))</f>
        <v>1.8522417241763851E-2</v>
      </c>
      <c r="AC524" s="19">
        <f>ABS(Ct_Na+10^-pH-Kw*10^pH-Ct_Cl-Ct_OAc*Ka*10^pH/(1+Ka*10^pH))</f>
        <v>1.6000424975060518E-2</v>
      </c>
      <c r="AD524" s="19">
        <f>ABS(Ct_Na+10^-pH-Kw*10^pH-Ct_Cl-Ct_OAc*Ka*10^pH/(1+Ka*10^pH))</f>
        <v>1.3583515719469835E-2</v>
      </c>
      <c r="AE524" s="19">
        <f>ABS(Ct_Na+10^-pH-Kw*10^pH-Ct_Cl-Ct_OAc*Ka*10^pH/(1+Ka*10^pH))</f>
        <v>1.1265255821250202E-2</v>
      </c>
      <c r="AF524" s="19">
        <f>ABS(Ct_Na+10^-pH-Kw*10^pH-Ct_Cl-Ct_OAc*Ka*10^pH/(1+Ka*10^pH))</f>
        <v>9.0397263189593569E-3</v>
      </c>
      <c r="AG524" s="19">
        <f>ABS(Ct_Na+10^-pH-Kw*10^pH-Ct_Cl-Ct_OAc*Ka*10^pH/(1+Ka*10^pH))</f>
        <v>6.901472483425021E-3</v>
      </c>
      <c r="AH524" s="19">
        <f>ABS(Ct_Na+10^-pH-Kw*10^pH-Ct_Cl-Ct_OAc*Ka*10^pH/(1+Ka*10^pH))</f>
        <v>4.845459180026622E-3</v>
      </c>
      <c r="AI524" s="19">
        <f>ABS(Ct_Na+10^-pH-Kw*10^pH-Ct_Cl-Ct_OAc*Ka*10^pH/(1+Ka*10^pH))</f>
        <v>2.8670312843036214E-3</v>
      </c>
      <c r="AJ524" s="19">
        <f>ABS(Ct_Na+10^-pH-Kw*10^pH-Ct_Cl-Ct_OAc*Ka*10^pH/(1+Ka*10^pH))</f>
        <v>9.6187849582961976E-4</v>
      </c>
      <c r="AK524" s="19">
        <f>ABS(Ct_Na+10^-pH-Kw*10^pH-Ct_Cl-Ct_OAc*Ka*10^pH/(1+Ka*10^pH))</f>
        <v>8.7399600942715538E-4</v>
      </c>
      <c r="AL524" s="19">
        <f>ABS(Ct_Na+10^-pH-Kw*10^pH-Ct_Cl-Ct_OAc*Ka*10^pH/(1+Ka*10^pH))</f>
        <v>2.6443035680675797E-3</v>
      </c>
      <c r="AM524" s="19">
        <f>ABS(Ct_Na+10^-pH-Kw*10^pH-Ct_Cl-Ct_OAc*Ka*10^pH/(1+Ka*10^pH))</f>
        <v>4.3524950720189096E-3</v>
      </c>
      <c r="AN524" s="19">
        <f>ABS(Ct_Na+10^-pH-Kw*10^pH-Ct_Cl-Ct_OAc*Ka*10^pH/(1+Ka*10^pH))</f>
        <v>6.0017834206615439E-3</v>
      </c>
      <c r="AO524" s="19">
        <f>ABS(Ct_Na+10^-pH-Kw*10^pH-Ct_Cl-Ct_OAc*Ka*10^pH/(1+Ka*10^pH))</f>
        <v>7.5951636896891758E-3</v>
      </c>
      <c r="AP524" s="19">
        <f>ABS(Ct_Na+10^-pH-Kw*10^pH-Ct_Cl-Ct_OAc*Ka*10^pH/(1+Ka*10^pH))</f>
        <v>9.1354312830825637E-3</v>
      </c>
      <c r="AQ524" s="19">
        <f>ABS(Ct_Na+10^-pH-Kw*10^pH-Ct_Cl-Ct_OAc*Ka*10^pH/(1+Ka*10^pH))</f>
        <v>1.0625198299643361E-2</v>
      </c>
      <c r="AR524" s="19">
        <f>ABS(Ct_Na+10^-pH-Kw*10^pH-Ct_Cl-Ct_OAc*Ka*10^pH/(1+Ka*10^pH))</f>
        <v>1.2066908315669971E-2</v>
      </c>
      <c r="AS524" s="19">
        <f>ABS(Ct_Na+10^-pH-Kw*10^pH-Ct_Cl-Ct_OAc*Ka*10^pH/(1+Ka*10^pH))</f>
        <v>1.3462849759759199E-2</v>
      </c>
      <c r="AT524" s="19">
        <f>ABS(Ct_Na+10^-pH-Kw*10^pH-Ct_Cl-Ct_OAc*Ka*10^pH/(1+Ka*10^pH))</f>
        <v>1.4815168033720662E-2</v>
      </c>
      <c r="AU524" s="19">
        <f>ABS(Ct_Na+10^-pH-Kw*10^pH-Ct_Cl-Ct_OAc*Ka*10^pH/(1+Ka*10^pH))</f>
        <v>1.6125876514637129E-2</v>
      </c>
      <c r="AV524" s="19">
        <f>ABS(Ct_Na+10^-pH-Kw*10^pH-Ct_Cl-Ct_OAc*Ka*10^pH/(1+Ka*10^pH))</f>
        <v>1.7396866556737986E-2</v>
      </c>
      <c r="AW524" s="19">
        <f>ABS(Ct_Na+10^-pH-Kw*10^pH-Ct_Cl-Ct_OAc*Ka*10^pH/(1+Ka*10^pH))</f>
        <v>1.8629916597582064E-2</v>
      </c>
      <c r="AX524" s="19">
        <f>ABS(Ct_Na+10^-pH-Kw*10^pH-Ct_Cl-Ct_OAc*Ka*10^pH/(1+Ka*10^pH))</f>
        <v>1.9826700460754285E-2</v>
      </c>
      <c r="AY524" s="19">
        <f>ABS(Ct_Na+10^-pH-Kw*10^pH-Ct_Cl-Ct_OAc*Ka*10^pH/(1+Ka*10^pH))</f>
        <v>2.0988794936588159E-2</v>
      </c>
      <c r="AZ524" s="19">
        <f>ABS(Ct_Na+10^-pH-Kw*10^pH-Ct_Cl-Ct_OAc*Ka*10^pH/(1+Ka*10^pH))</f>
        <v>2.2117686713112504E-2</v>
      </c>
      <c r="BA524" s="19">
        <f>ABS(Ct_Na+10^-pH-Kw*10^pH-Ct_Cl-Ct_OAc*Ka*10^pH/(1+Ka*10^pH))</f>
        <v>2.3214778721284031E-2</v>
      </c>
      <c r="BB524" s="19">
        <f>ABS(Ct_Na+10^-pH-Kw*10^pH-Ct_Cl-Ct_OAc*Ka*10^pH/(1+Ka*10^pH))</f>
        <v>2.4281395951450804E-2</v>
      </c>
      <c r="BC524" s="19">
        <f>ABS(Ct_Na+10^-pH-Kw*10^pH-Ct_Cl-Ct_OAc*Ka*10^pH/(1+Ka*10^pH))</f>
        <v>2.5318790791750027E-2</v>
      </c>
      <c r="BD524" s="19">
        <f>ABS(Ct_Na+10^-pH-Kw*10^pH-Ct_Cl-Ct_OAc*Ka*10^pH/(1+Ka*10^pH))</f>
        <v>2.6328147933662747E-2</v>
      </c>
      <c r="BE524" s="19">
        <f>ABS(Ct_Na+10^-pH-Kw*10^pH-Ct_Cl-Ct_OAc*Ka*10^pH/(1+Ka*10^pH))</f>
        <v>2.7310588885124464E-2</v>
      </c>
      <c r="BF524" s="19">
        <f>ABS(Ct_Na+10^-pH-Kw*10^pH-Ct_Cl-Ct_OAc*Ka*10^pH/(1+Ka*10^pH))</f>
        <v>2.8267176127337201E-2</v>
      </c>
      <c r="BG524" s="19">
        <f>ABS(Ct_Na+10^-pH-Kw*10^pH-Ct_Cl-Ct_OAc*Ka*10^pH/(1+Ka*10^pH))</f>
        <v>2.9198916947674264E-2</v>
      </c>
      <c r="BH524" s="19">
        <f>ABS(Ct_Na+10^-pH-Kw*10^pH-Ct_Cl-Ct_OAc*Ka*10^pH/(1+Ka*10^pH))</f>
        <v>3.0106766977746294E-2</v>
      </c>
      <c r="BI524" s="19">
        <f>ABS(Ct_Na+10^-pH-Kw*10^pH-Ct_Cl-Ct_OAc*Ka*10^pH/(1+Ka*10^pH))</f>
        <v>3.0991633462753215E-2</v>
      </c>
      <c r="BJ524" s="19">
        <f>ABS(Ct_Na+10^-pH-Kw*10^pH-Ct_Cl-Ct_OAc*Ka*10^pH/(1+Ka*10^pH))</f>
        <v>3.1854378285634949E-2</v>
      </c>
      <c r="BK524" s="19">
        <f>ABS(Ct_Na+10^-pH-Kw*10^pH-Ct_Cl-Ct_OAc*Ka*10^pH/(1+Ka*10^pH))</f>
        <v>3.2695820767210962E-2</v>
      </c>
      <c r="BL524" s="19">
        <f>ABS(Ct_Na+10^-pH-Kw*10^pH-Ct_Cl-Ct_OAc*Ka*10^pH/(1+Ka*10^pH))</f>
        <v>3.3516740261431463E-2</v>
      </c>
      <c r="BM524" s="19">
        <f>ABS(Ct_Na+10^-pH-Kw*10^pH-Ct_Cl-Ct_OAc*Ka*10^pH/(1+Ka*10^pH))</f>
        <v>3.4317878563020154E-2</v>
      </c>
      <c r="BN524" s="19">
        <f>ABS(Ct_Na+10^-pH-Kw*10^pH-Ct_Cl-Ct_OAc*Ka*10^pH/(1+Ka*10^pH))</f>
        <v>3.509994214314243E-2</v>
      </c>
      <c r="BO524" s="19">
        <f>ABS(Ct_Na+10^-pH-Kw*10^pH-Ct_Cl-Ct_OAc*Ka*10^pH/(1+Ka*10^pH))</f>
        <v>3.5863604227261828E-2</v>
      </c>
      <c r="BP524" s="19">
        <f>ABS(Ct_Na+10^-pH-Kw*10^pH-Ct_Cl-Ct_OAc*Ka*10^pH/(1+Ka*10^pH))</f>
        <v>3.6609506728029623E-2</v>
      </c>
      <c r="BQ524" s="19">
        <f>ABS(Ct_Na+10^-pH-Kw*10^pH-Ct_Cl-Ct_OAc*Ka*10^pH/(1+Ka*10^pH))</f>
        <v>3.7338262044871728E-2</v>
      </c>
      <c r="BR524" s="19">
        <f>ABS(Ct_Na+10^-pH-Kw*10^pH-Ct_Cl-Ct_OAc*Ka*10^pH/(1+Ka*10^pH))</f>
        <v>3.805045474087649E-2</v>
      </c>
      <c r="BS524" s="19">
        <f>ABS(Ct_Na+10^-pH-Kw*10^pH-Ct_Cl-Ct_OAc*Ka*10^pH/(1+Ka*10^pH))</f>
        <v>3.8746643106633984E-2</v>
      </c>
      <c r="BT524" s="19">
        <f>ABS(Ct_Na+10^-pH-Kw*10^pH-Ct_Cl-Ct_OAc*Ka*10^pH/(1+Ka*10^pH))</f>
        <v>3.9427360619819066E-2</v>
      </c>
      <c r="BU524" s="19">
        <f>ABS(Ct_Na+10^-pH-Kw*10^pH-Ct_Cl-Ct_OAc*Ka*10^pH/(1+Ka*10^pH))</f>
        <v>4.0093117308538553E-2</v>
      </c>
      <c r="BV524" s="19">
        <f>ABS(Ct_Na+10^-pH-Kw*10^pH-Ct_Cl-Ct_OAc*Ka*10^pH/(1+Ka*10^pH))</f>
        <v>4.0744401025764113E-2</v>
      </c>
      <c r="BW524" s="19">
        <f>ABS(Ct_Na+10^-pH-Kw*10^pH-Ct_Cl-Ct_OAc*Ka*10^pH/(1+Ka*10^pH))</f>
        <v>4.1381678641544004E-2</v>
      </c>
      <c r="BX524" s="19">
        <f>ABS(Ct_Na+10^-pH-Kw*10^pH-Ct_Cl-Ct_OAc*Ka*10^pH/(1+Ka*10^pH))</f>
        <v>4.2005397159115797E-2</v>
      </c>
      <c r="BY524" s="19">
        <f>ABS(Ct_Na+10^-pH-Kw*10^pH-Ct_Cl-Ct_OAc*Ka*10^pH/(1+Ka*10^pH))</f>
        <v>4.2615984760528164E-2</v>
      </c>
      <c r="BZ524" s="19">
        <f>ABS(Ct_Na+10^-pH-Kw*10^pH-Ct_Cl-Ct_OAc*Ka*10^pH/(1+Ka*10^pH))</f>
        <v>4.3213851786911138E-2</v>
      </c>
      <c r="CA524" s="19">
        <f>ABS(Ct_Na+10^-pH-Kw*10^pH-Ct_Cl-Ct_OAc*Ka*10^pH/(1+Ka*10^pH))</f>
        <v>4.3799391658110934E-2</v>
      </c>
      <c r="CB524" s="19">
        <f>ABS(Ct_Na+10^-pH-Kw*10^pH-Ct_Cl-Ct_OAc*Ka*10^pH/(1+Ka*10^pH))</f>
        <v>4.4372981736020944E-2</v>
      </c>
      <c r="CC524" s="19">
        <f>ABS(Ct_Na+10^-pH-Kw*10^pH-Ct_Cl-Ct_OAc*Ka*10^pH/(1+Ka*10^pH))</f>
        <v>4.4934984135589356E-2</v>
      </c>
      <c r="CD524" s="19">
        <f>ABS(Ct_Na+10^-pH-Kw*10^pH-Ct_Cl-Ct_OAc*Ka*10^pH/(1+Ka*10^pH))</f>
        <v>4.5485746487166377E-2</v>
      </c>
      <c r="CE524" s="19">
        <f>ABS(Ct_Na+10^-pH-Kw*10^pH-Ct_Cl-Ct_OAc*Ka*10^pH/(1+Ka*10^pH))</f>
        <v>4.602560265356366E-2</v>
      </c>
      <c r="CF524" s="19">
        <f>ABS(Ct_Na+10^-pH-Kw*10^pH-Ct_Cl-Ct_OAc*Ka*10^pH/(1+Ka*10^pH))</f>
        <v>4.6554873404933542E-2</v>
      </c>
      <c r="CG524" s="19">
        <f>ABS(Ct_Na+10^-pH-Kw*10^pH-Ct_Cl-Ct_OAc*Ka*10^pH/(1+Ka*10^pH))</f>
        <v>4.7073867054335083E-2</v>
      </c>
      <c r="CH524" s="19">
        <f>ABS(Ct_Na+10^-pH-Kw*10^pH-Ct_Cl-Ct_OAc*Ka*10^pH/(1+Ka*10^pH))</f>
        <v>4.7582880056632741E-2</v>
      </c>
      <c r="CI524" s="19">
        <f>ABS(Ct_Na+10^-pH-Kw*10^pH-Ct_Cl-Ct_OAc*Ka*10^pH/(1+Ka*10^pH))</f>
        <v>4.808219757317235E-2</v>
      </c>
      <c r="CJ524" s="19">
        <f>ABS(Ct_Na+10^-pH-Kw*10^pH-Ct_Cl-Ct_OAc*Ka*10^pH/(1+Ka*10^pH))</f>
        <v>4.8572094004494235E-2</v>
      </c>
      <c r="CK524" s="19">
        <f>ABS(Ct_Na+10^-pH-Kw*10^pH-Ct_Cl-Ct_OAc*Ka*10^pH/(1+Ka*10^pH))</f>
        <v>4.9052833493174616E-2</v>
      </c>
      <c r="CL524" s="19">
        <f>ABS(Ct_Na+10^-pH-Kw*10^pH-Ct_Cl-Ct_OAc*Ka*10^pH/(1+Ka*10^pH))</f>
        <v>4.9524670398731249E-2</v>
      </c>
      <c r="CM524" s="19">
        <f>ABS(Ct_Na+10^-pH-Kw*10^pH-Ct_Cl-Ct_OAc*Ka*10^pH/(1+Ka*10^pH))</f>
        <v>4.9987849746387765E-2</v>
      </c>
      <c r="CN524" s="19">
        <f>ABS(Ct_Na+10^-pH-Kw*10^pH-Ct_Cl-Ct_OAc*Ka*10^pH/(1+Ka*10^pH))</f>
        <v>5.0442607651359619E-2</v>
      </c>
      <c r="CO524" s="19">
        <f>ABS(Ct_Na+10^-pH-Kw*10^pH-Ct_Cl-Ct_OAc*Ka*10^pH/(1+Ka*10^pH))</f>
        <v>5.0889171720205864E-2</v>
      </c>
      <c r="CP524" s="19">
        <f>ABS(Ct_Na+10^-pH-Kw*10^pH-Ct_Cl-Ct_OAc*Ka*10^pH/(1+Ka*10^pH))</f>
        <v>5.1327761430679852E-2</v>
      </c>
      <c r="CQ524" s="19">
        <f>ABS(Ct_Na+10^-pH-Kw*10^pH-Ct_Cl-Ct_OAc*Ka*10^pH/(1+Ka*10^pH))</f>
        <v>5.1758588491410948E-2</v>
      </c>
      <c r="CR524" s="19">
        <f>ABS(Ct_Na+10^-pH-Kw*10^pH-Ct_Cl-Ct_OAc*Ka*10^pH/(1+Ka*10^pH))</f>
        <v>5.21818571826555E-2</v>
      </c>
      <c r="CS524" s="19">
        <f>ABS(Ct_Na+10^-pH-Kw*10^pH-Ct_Cl-Ct_OAc*Ka*10^pH/(1+Ka*10^pH))</f>
        <v>5.2597764679269715E-2</v>
      </c>
      <c r="CT524" s="19">
        <f>ABS(Ct_Na+10^-pH-Kw*10^pH-Ct_Cl-Ct_OAc*Ka*10^pH/(1+Ka*10^pH))</f>
        <v>5.3006501356976821E-2</v>
      </c>
      <c r="CU524" s="19">
        <f>ABS(Ct_Na+10^-pH-Kw*10^pH-Ct_Cl-Ct_OAc*Ka*10^pH/(1+Ka*10^pH))</f>
        <v>5.3408251082928224E-2</v>
      </c>
      <c r="CV524" s="19">
        <f>ABS(Ct_Na+10^-pH-Kw*10^pH-Ct_Cl-Ct_OAc*Ka*10^pH/(1+Ka*10^pH))</f>
        <v>5.380319149149064E-2</v>
      </c>
      <c r="CW524" s="19">
        <f>ABS(Ct_Na+10^-pH-Kw*10^pH-Ct_Cl-Ct_OAc*Ka*10^pH/(1+Ka*10^pH))</f>
        <v>5.4191494246127639E-2</v>
      </c>
      <c r="CX524" s="19">
        <f>ABS(Ct_Na+10^-pH-Kw*10^pH-Ct_Cl-Ct_OAc*Ka*10^pH/(1+Ka*10^pH))</f>
        <v>5.4573325288187327E-2</v>
      </c>
    </row>
    <row r="525" spans="1:102">
      <c r="A525" s="24">
        <v>4.96</v>
      </c>
      <c r="B525" s="19">
        <f>ABS(Ct_Na+10^-pH-Kw*10^pH-Ct_Cl-Ct_OAc*Ka*10^pH/(1+Ka*10^pH))</f>
        <v>0.17370586054785558</v>
      </c>
      <c r="C525" s="19">
        <f>ABS(Ct_Na+10^-pH-Kw*10^pH-Ct_Cl-Ct_OAc*Ka*10^pH/(1+Ka*10^pH))</f>
        <v>0.16067172605176955</v>
      </c>
      <c r="D525" s="19">
        <f>ABS(Ct_Na+10^-pH-Kw*10^pH-Ct_Cl-Ct_OAc*Ka*10^pH/(1+Ka*10^pH))</f>
        <v>0.14882251287350956</v>
      </c>
      <c r="E525" s="19">
        <f>ABS(Ct_Na+10^-pH-Kw*10^pH-Ct_Cl-Ct_OAc*Ka*10^pH/(1+Ka*10^pH))</f>
        <v>0.1380036660585765</v>
      </c>
      <c r="F525" s="19">
        <f>ABS(Ct_Na+10^-pH-Kw*10^pH-Ct_Cl-Ct_OAc*Ka*10^pH/(1+Ka*10^pH))</f>
        <v>0.12808638981155454</v>
      </c>
      <c r="G525" s="19">
        <f>ABS(Ct_Na+10^-pH-Kw*10^pH-Ct_Cl-Ct_OAc*Ka*10^pH/(1+Ka*10^pH))</f>
        <v>0.11896249566429433</v>
      </c>
      <c r="H525" s="19">
        <f>ABS(Ct_Na+10^-pH-Kw*10^pH-Ct_Cl-Ct_OAc*Ka*10^pH/(1+Ka*10^pH))</f>
        <v>0.11054043952836184</v>
      </c>
      <c r="I525" s="19">
        <f>ABS(Ct_Na+10^-pH-Kw*10^pH-Ct_Cl-Ct_OAc*Ka*10^pH/(1+Ka*10^pH))</f>
        <v>0.10274223940249841</v>
      </c>
      <c r="J525" s="19">
        <f>ABS(Ct_Na+10^-pH-Kw*10^pH-Ct_Cl-Ct_OAc*Ka*10^pH/(1+Ka*10^pH))</f>
        <v>9.5501053571339534E-2</v>
      </c>
      <c r="K525" s="19">
        <f>ABS(Ct_Na+10^-pH-Kw*10^pH-Ct_Cl-Ct_OAc*Ka*10^pH/(1+Ka*10^pH))</f>
        <v>8.8759259866467433E-2</v>
      </c>
      <c r="L525" s="19">
        <f>ABS(Ct_Na+10^-pH-Kw*10^pH-Ct_Cl-Ct_OAc*Ka*10^pH/(1+Ka*10^pH))</f>
        <v>8.2466919075253498E-2</v>
      </c>
      <c r="M525" s="19">
        <f>ABS(Ct_Na+10^-pH-Kw*10^pH-Ct_Cl-Ct_OAc*Ka*10^pH/(1+Ka*10^pH))</f>
        <v>7.6580535754440474E-2</v>
      </c>
      <c r="N525" s="19">
        <f>ABS(Ct_Na+10^-pH-Kw*10^pH-Ct_Cl-Ct_OAc*Ka*10^pH/(1+Ka*10^pH))</f>
        <v>7.1062051391178244E-2</v>
      </c>
      <c r="O525" s="19">
        <f>ABS(Ct_Na+10^-pH-Kw*10^pH-Ct_Cl-Ct_OAc*Ka*10^pH/(1+Ka*10^pH))</f>
        <v>6.5878020625689496E-2</v>
      </c>
      <c r="P525" s="19">
        <f>ABS(Ct_Na+10^-pH-Kw*10^pH-Ct_Cl-Ct_OAc*Ka*10^pH/(1+Ka*10^pH))</f>
        <v>6.0998932846405951E-2</v>
      </c>
      <c r="Q525" s="19">
        <f>ABS(Ct_Na+10^-pH-Kw*10^pH-Ct_Cl-Ct_OAc*Ka*10^pH/(1+Ka*10^pH))</f>
        <v>5.6398650083081495E-2</v>
      </c>
      <c r="R525" s="19">
        <f>ABS(Ct_Na+10^-pH-Kw*10^pH-Ct_Cl-Ct_OAc*Ka*10^pH/(1+Ka*10^pH))</f>
        <v>5.2053938584386159E-2</v>
      </c>
      <c r="S525" s="19">
        <f>ABS(Ct_Na+10^-pH-Kw*10^pH-Ct_Cl-Ct_OAc*Ka*10^pH/(1+Ka*10^pH))</f>
        <v>4.7944076355890541E-2</v>
      </c>
      <c r="T525" s="19">
        <f>ABS(Ct_Na+10^-pH-Kw*10^pH-Ct_Cl-Ct_OAc*Ka*10^pH/(1+Ka*10^pH))</f>
        <v>4.4050522665736849E-2</v>
      </c>
      <c r="U525" s="19">
        <f>ABS(Ct_Na+10^-pH-Kw*10^pH-Ct_Cl-Ct_OAc*Ka*10^pH/(1+Ka*10^pH))</f>
        <v>4.0356638395591019E-2</v>
      </c>
      <c r="V525" s="19">
        <f>ABS(Ct_Na+10^-pH-Kw*10^pH-Ct_Cl-Ct_OAc*Ka*10^pH/(1+Ka*10^pH))</f>
        <v>3.6847448338952489E-2</v>
      </c>
      <c r="W525" s="19">
        <f>ABS(Ct_Na+10^-pH-Kw*10^pH-Ct_Cl-Ct_OAc*Ka*10^pH/(1+Ka*10^pH))</f>
        <v>3.3509438285076791E-2</v>
      </c>
      <c r="X525" s="19">
        <f>ABS(Ct_Na+10^-pH-Kw*10^pH-Ct_Cl-Ct_OAc*Ka*10^pH/(1+Ka*10^pH))</f>
        <v>3.0330381090909481E-2</v>
      </c>
      <c r="Y525" s="19">
        <f>ABS(Ct_Na+10^-pH-Kw*10^pH-Ct_Cl-Ct_OAc*Ka*10^pH/(1+Ka*10^pH))</f>
        <v>2.7299187022052276E-2</v>
      </c>
      <c r="Z525" s="19">
        <f>ABS(Ct_Na+10^-pH-Kw*10^pH-Ct_Cl-Ct_OAc*Ka*10^pH/(1+Ka*10^pH))</f>
        <v>2.440577450177947E-2</v>
      </c>
      <c r="AA525" s="19">
        <f>ABS(Ct_Na+10^-pH-Kw*10^pH-Ct_Cl-Ct_OAc*Ka*10^pH/(1+Ka*10^pH))</f>
        <v>2.1640958093518806E-2</v>
      </c>
      <c r="AB525" s="19">
        <f>ABS(Ct_Na+10^-pH-Kw*10^pH-Ct_Cl-Ct_OAc*Ka*10^pH/(1+Ka*10^pH))</f>
        <v>1.8996351094312969E-2</v>
      </c>
      <c r="AC525" s="19">
        <f>ABS(Ct_Na+10^-pH-Kw*10^pH-Ct_Cl-Ct_OAc*Ka*10^pH/(1+Ka*10^pH))</f>
        <v>1.64642805631584E-2</v>
      </c>
      <c r="AD525" s="19">
        <f>ABS(Ct_Na+10^-pH-Kw*10^pH-Ct_Cl-Ct_OAc*Ka*10^pH/(1+Ka*10^pH))</f>
        <v>1.403771297080196E-2</v>
      </c>
      <c r="AE525" s="19">
        <f>ABS(Ct_Na+10^-pH-Kw*10^pH-Ct_Cl-Ct_OAc*Ka*10^pH/(1+Ka*10^pH))</f>
        <v>1.1710188953643751E-2</v>
      </c>
      <c r="AF525" s="19">
        <f>ABS(Ct_Na+10^-pH-Kw*10^pH-Ct_Cl-Ct_OAc*Ka*10^pH/(1+Ka*10^pH))</f>
        <v>9.4757658971718686E-3</v>
      </c>
      <c r="AG525" s="19">
        <f>ABS(Ct_Na+10^-pH-Kw*10^pH-Ct_Cl-Ct_OAc*Ka*10^pH/(1+Ka*10^pH))</f>
        <v>7.3289672742871126E-3</v>
      </c>
      <c r="AH525" s="19">
        <f>ABS(Ct_Na+10^-pH-Kw*10^pH-Ct_Cl-Ct_OAc*Ka*10^pH/(1+Ka*10^pH))</f>
        <v>5.2647378292056263E-3</v>
      </c>
      <c r="AI525" s="19">
        <f>ABS(Ct_Na+10^-pH-Kw*10^pH-Ct_Cl-Ct_OAc*Ka*10^pH/(1+Ka*10^pH))</f>
        <v>3.2784038348819197E-3</v>
      </c>
      <c r="AJ525" s="19">
        <f>ABS(Ct_Na+10^-pH-Kw*10^pH-Ct_Cl-Ct_OAc*Ka*10^pH/(1+Ka*10^pH))</f>
        <v>1.3656377662739222E-3</v>
      </c>
      <c r="AK525" s="19">
        <f>ABS(Ct_Na+10^-pH-Kw*10^pH-Ct_Cl-Ct_OAc*Ka*10^pH/(1+Ka*10^pH))</f>
        <v>4.7757317256654636E-4</v>
      </c>
      <c r="AL525" s="19">
        <f>ABS(Ct_Na+10^-pH-Kw*10^pH-Ct_Cl-Ct_OAc*Ka*10^pH/(1+Ka*10^pH))</f>
        <v>2.2549551493055223E-3</v>
      </c>
      <c r="AM525" s="19">
        <f>ABS(Ct_Na+10^-pH-Kw*10^pH-Ct_Cl-Ct_OAc*Ka*10^pH/(1+Ka*10^pH))</f>
        <v>3.9699728461589645E-3</v>
      </c>
      <c r="AN525" s="19">
        <f>ABS(Ct_Na+10^-pH-Kw*10^pH-Ct_Cl-Ct_OAc*Ka*10^pH/(1+Ka*10^pH))</f>
        <v>5.6258520017415797E-3</v>
      </c>
      <c r="AO525" s="19">
        <f>ABS(Ct_Na+10^-pH-Kw*10^pH-Ct_Cl-Ct_OAc*Ka*10^pH/(1+Ka*10^pH))</f>
        <v>7.225599660524773E-3</v>
      </c>
      <c r="AP525" s="19">
        <f>ABS(Ct_Na+10^-pH-Kw*10^pH-Ct_Cl-Ct_OAc*Ka*10^pH/(1+Ka*10^pH))</f>
        <v>8.7720223973485403E-3</v>
      </c>
      <c r="AQ525" s="19">
        <f>ABS(Ct_Na+10^-pH-Kw*10^pH-Ct_Cl-Ct_OAc*Ka*10^pH/(1+Ka*10^pH))</f>
        <v>1.0267742749358398E-2</v>
      </c>
      <c r="AR525" s="19">
        <f>ABS(Ct_Na+10^-pH-Kw*10^pH-Ct_Cl-Ct_OAc*Ka*10^pH/(1+Ka*10^pH))</f>
        <v>1.1715214057755059E-2</v>
      </c>
      <c r="AS525" s="19">
        <f>ABS(Ct_Na+10^-pH-Kw*10^pH-Ct_Cl-Ct_OAc*Ka*10^pH/(1+Ka*10^pH))</f>
        <v>1.311673389604387E-2</v>
      </c>
      <c r="AT525" s="19">
        <f>ABS(Ct_Na+10^-pH-Kw*10^pH-Ct_Cl-Ct_OAc*Ka*10^pH/(1+Ka*10^pH))</f>
        <v>1.4474456239386174E-2</v>
      </c>
      <c r="AU525" s="19">
        <f>ABS(Ct_Na+10^-pH-Kw*10^pH-Ct_Cl-Ct_OAc*Ka*10^pH/(1+Ka*10^pH))</f>
        <v>1.5790402510625606E-2</v>
      </c>
      <c r="AV525" s="19">
        <f>ABS(Ct_Na+10^-pH-Kw*10^pH-Ct_Cl-Ct_OAc*Ka*10^pH/(1+Ka*10^pH))</f>
        <v>1.7066471622130562E-2</v>
      </c>
      <c r="AW525" s="19">
        <f>ABS(Ct_Na+10^-pH-Kw*10^pH-Ct_Cl-Ct_OAc*Ka*10^pH/(1+Ka*10^pH))</f>
        <v>1.8304449118366664E-2</v>
      </c>
      <c r="AX525" s="19">
        <f>ABS(Ct_Na+10^-pH-Kw*10^pH-Ct_Cl-Ct_OAc*Ka*10^pH/(1+Ka*10^pH))</f>
        <v>1.9506015511772321E-2</v>
      </c>
      <c r="AY525" s="19">
        <f>ABS(Ct_Na+10^-pH-Kw*10^pH-Ct_Cl-Ct_OAc*Ka*10^pH/(1+Ka*10^pH))</f>
        <v>2.0672753893774903E-2</v>
      </c>
      <c r="AZ525" s="19">
        <f>ABS(Ct_Na+10^-pH-Kw*10^pH-Ct_Cl-Ct_OAc*Ka*10^pH/(1+Ka*10^pH))</f>
        <v>2.1806156893434556E-2</v>
      </c>
      <c r="BA525" s="19">
        <f>ABS(Ct_Na+10^-pH-Kw*10^pH-Ct_Cl-Ct_OAc*Ka*10^pH/(1+Ka*10^pH))</f>
        <v>2.2907633048033359E-2</v>
      </c>
      <c r="BB525" s="19">
        <f>ABS(Ct_Na+10^-pH-Kw*10^pH-Ct_Cl-Ct_OAc*Ka*10^pH/(1+Ka*10^pH))</f>
        <v>2.3978512642782203E-2</v>
      </c>
      <c r="BC525" s="19">
        <f>ABS(Ct_Na+10^-pH-Kw*10^pH-Ct_Cl-Ct_OAc*Ka*10^pH/(1+Ka*10^pH))</f>
        <v>2.5020053070551662E-2</v>
      </c>
      <c r="BD525" s="19">
        <f>ABS(Ct_Na+10^-pH-Kw*10^pH-Ct_Cl-Ct_OAc*Ka*10^pH/(1+Ka*10^pH))</f>
        <v>2.6033443757030018E-2</v>
      </c>
      <c r="BE525" s="19">
        <f>ABS(Ct_Na+10^-pH-Kw*10^pH-Ct_Cl-Ct_OAc*Ka*10^pH/(1+Ka*10^pH))</f>
        <v>2.7019810691868942E-2</v>
      </c>
      <c r="BF525" s="19">
        <f>ABS(Ct_Na+10^-pH-Kw*10^pH-Ct_Cl-Ct_OAc*Ka*10^pH/(1+Ka*10^pH))</f>
        <v>2.7980220602106871E-2</v>
      </c>
      <c r="BG525" s="19">
        <f>ABS(Ct_Na+10^-pH-Kw*10^pH-Ct_Cl-Ct_OAc*Ka*10^pH/(1+Ka*10^pH))</f>
        <v>2.8915684800390536E-2</v>
      </c>
      <c r="BH525" s="19">
        <f>ABS(Ct_Na+10^-pH-Kw*10^pH-Ct_Cl-Ct_OAc*Ka*10^pH/(1+Ka*10^pH))</f>
        <v>2.9827162737179773E-2</v>
      </c>
      <c r="BI525" s="19">
        <f>ABS(Ct_Na+10^-pH-Kw*10^pH-Ct_Cl-Ct_OAc*Ka*10^pH/(1+Ka*10^pH))</f>
        <v>3.0715565283164228E-2</v>
      </c>
      <c r="BJ525" s="19">
        <f>ABS(Ct_Na+10^-pH-Kw*10^pH-Ct_Cl-Ct_OAc*Ka*10^pH/(1+Ka*10^pH))</f>
        <v>3.1581757765499055E-2</v>
      </c>
      <c r="BK525" s="19">
        <f>ABS(Ct_Na+10^-pH-Kw*10^pH-Ct_Cl-Ct_OAc*Ka*10^pH/(1+Ka*10^pH))</f>
        <v>3.2426562779134256E-2</v>
      </c>
      <c r="BL525" s="19">
        <f>ABS(Ct_Na+10^-pH-Kw*10^pH-Ct_Cl-Ct_OAc*Ka*10^pH/(1+Ka*10^pH))</f>
        <v>3.325076279243689E-2</v>
      </c>
      <c r="BM525" s="19">
        <f>ABS(Ct_Na+10^-pH-Kw*10^pH-Ct_Cl-Ct_OAc*Ka*10^pH/(1+Ka*10^pH))</f>
        <v>3.4055102564455146E-2</v>
      </c>
      <c r="BN525" s="19">
        <f>ABS(Ct_Na+10^-pH-Kw*10^pH-Ct_Cl-Ct_OAc*Ka*10^pH/(1+Ka*10^pH))</f>
        <v>3.4840291389520557E-2</v>
      </c>
      <c r="BO525" s="19">
        <f>ABS(Ct_Na+10^-pH-Kw*10^pH-Ct_Cl-Ct_OAc*Ka*10^pH/(1+Ka*10^pH))</f>
        <v>3.560700518340796E-2</v>
      </c>
      <c r="BP525" s="19">
        <f>ABS(Ct_Na+10^-pH-Kw*10^pH-Ct_Cl-Ct_OAc*Ka*10^pH/(1+Ka*10^pH))</f>
        <v>3.6355888423949149E-2</v>
      </c>
      <c r="BQ525" s="19">
        <f>ABS(Ct_Na+10^-pH-Kw*10^pH-Ct_Cl-Ct_OAc*Ka*10^pH/(1+Ka*10^pH))</f>
        <v>3.7087555957811248E-2</v>
      </c>
      <c r="BR525" s="19">
        <f>ABS(Ct_Na+10^-pH-Kw*10^pH-Ct_Cl-Ct_OAc*Ka*10^pH/(1+Ka*10^pH))</f>
        <v>3.7802594684085547E-2</v>
      </c>
      <c r="BS525" s="19">
        <f>ABS(Ct_Na+10^-pH-Kw*10^pH-Ct_Cl-Ct_OAc*Ka*10^pH/(1+Ka*10^pH))</f>
        <v>3.8501565124376178E-2</v>
      </c>
      <c r="BT525" s="19">
        <f>ABS(Ct_Na+10^-pH-Kw*10^pH-Ct_Cl-Ct_OAc*Ka*10^pH/(1+Ka*10^pH))</f>
        <v>3.9185002888215886E-2</v>
      </c>
      <c r="BU525" s="19">
        <f>ABS(Ct_Na+10^-pH-Kw*10^pH-Ct_Cl-Ct_OAc*Ka*10^pH/(1+Ka*10^pH))</f>
        <v>3.9853420041861327E-2</v>
      </c>
      <c r="BV525" s="19">
        <f>ABS(Ct_Na+10^-pH-Kw*10^pH-Ct_Cl-Ct_OAc*Ka*10^pH/(1+Ka*10^pH))</f>
        <v>4.0507306387818798E-2</v>
      </c>
      <c r="BW525" s="19">
        <f>ABS(Ct_Na+10^-pH-Kw*10^pH-Ct_Cl-Ct_OAc*Ka*10^pH/(1+Ka*10^pH))</f>
        <v>4.1147130661820235E-2</v>
      </c>
      <c r="BX525" s="19">
        <f>ABS(Ct_Na+10^-pH-Kw*10^pH-Ct_Cl-Ct_OAc*Ka*10^pH/(1+Ka*10^pH))</f>
        <v>4.1773341653396093E-2</v>
      </c>
      <c r="BY525" s="19">
        <f>ABS(Ct_Na+10^-pH-Kw*10^pH-Ct_Cl-Ct_OAc*Ka*10^pH/(1+Ka*10^pH))</f>
        <v>4.2386369255675599E-2</v>
      </c>
      <c r="BZ525" s="19">
        <f>ABS(Ct_Na+10^-pH-Kw*10^pH-Ct_Cl-Ct_OAc*Ka*10^pH/(1+Ka*10^pH))</f>
        <v>4.2986625449574309E-2</v>
      </c>
      <c r="CA525" s="19">
        <f>ABS(Ct_Na+10^-pH-Kw*10^pH-Ct_Cl-Ct_OAc*Ka*10^pH/(1+Ka*10^pH))</f>
        <v>4.3574505227103946E-2</v>
      </c>
      <c r="CB525" s="19">
        <f>ABS(Ct_Na+10^-pH-Kw*10^pH-Ct_Cl-Ct_OAc*Ka*10^pH/(1+Ka*10^pH))</f>
        <v>4.4150387458153417E-2</v>
      </c>
      <c r="CC525" s="19">
        <f>ABS(Ct_Na+10^-pH-Kw*10^pH-Ct_Cl-Ct_OAc*Ka*10^pH/(1+Ka*10^pH))</f>
        <v>4.4714635704737236E-2</v>
      </c>
      <c r="CD525" s="19">
        <f>ABS(Ct_Na+10^-pH-Kw*10^pH-Ct_Cl-Ct_OAc*Ka*10^pH/(1+Ka*10^pH))</f>
        <v>4.5267598986389365E-2</v>
      </c>
      <c r="CE525" s="19">
        <f>ABS(Ct_Na+10^-pH-Kw*10^pH-Ct_Cl-Ct_OAc*Ka*10^pH/(1+Ka*10^pH))</f>
        <v>4.5809612500087991E-2</v>
      </c>
      <c r="CF525" s="19">
        <f>ABS(Ct_Na+10^-pH-Kw*10^pH-Ct_Cl-Ct_OAc*Ka*10^pH/(1+Ka*10^pH))</f>
        <v>4.6340998297831733E-2</v>
      </c>
      <c r="CG525" s="19">
        <f>ABS(Ct_Na+10^-pH-Kw*10^pH-Ct_Cl-Ct_OAc*Ka*10^pH/(1+Ka*10^pH))</f>
        <v>4.6862065924745511E-2</v>
      </c>
      <c r="CH525" s="19">
        <f>ABS(Ct_Na+10^-pH-Kw*10^pH-Ct_Cl-Ct_OAc*Ka*10^pH/(1+Ka*10^pH))</f>
        <v>4.7373113020372476E-2</v>
      </c>
      <c r="CI525" s="19">
        <f>ABS(Ct_Na+10^-pH-Kw*10^pH-Ct_Cl-Ct_OAc*Ka*10^pH/(1+Ka*10^pH))</f>
        <v>4.7874425885606552E-2</v>
      </c>
      <c r="CJ525" s="19">
        <f>ABS(Ct_Na+10^-pH-Kw*10^pH-Ct_Cl-Ct_OAc*Ka*10^pH/(1+Ka*10^pH))</f>
        <v>4.8366280017534326E-2</v>
      </c>
      <c r="CK525" s="19">
        <f>ABS(Ct_Na+10^-pH-Kw*10^pH-Ct_Cl-Ct_OAc*Ka*10^pH/(1+Ka*10^pH))</f>
        <v>4.88489406142859E-2</v>
      </c>
      <c r="CL525" s="19">
        <f>ABS(Ct_Na+10^-pH-Kw*10^pH-Ct_Cl-Ct_OAc*Ka*10^pH/(1+Ka*10^pH))</f>
        <v>4.9322663051838342E-2</v>
      </c>
      <c r="CM525" s="19">
        <f>ABS(Ct_Na+10^-pH-Kw*10^pH-Ct_Cl-Ct_OAc*Ka*10^pH/(1+Ka*10^pH))</f>
        <v>4.9787693334573314E-2</v>
      </c>
      <c r="CN525" s="19">
        <f>ABS(Ct_Na+10^-pH-Kw*10^pH-Ct_Cl-Ct_OAc*Ka*10^pH/(1+Ka*10^pH))</f>
        <v>5.0244268521258559E-2</v>
      </c>
      <c r="CO525" s="19">
        <f>ABS(Ct_Na+10^-pH-Kw*10^pH-Ct_Cl-Ct_OAc*Ka*10^pH/(1+Ka*10^pH))</f>
        <v>5.0692617128003534E-2</v>
      </c>
      <c r="CP525" s="19">
        <f>ABS(Ct_Na+10^-pH-Kw*10^pH-Ct_Cl-Ct_OAc*Ka*10^pH/(1+Ka*10^pH))</f>
        <v>5.1132959509628068E-2</v>
      </c>
      <c r="CQ525" s="19">
        <f>ABS(Ct_Na+10^-pH-Kw*10^pH-Ct_Cl-Ct_OAc*Ka*10^pH/(1+Ka*10^pH))</f>
        <v>5.1565508220781375E-2</v>
      </c>
      <c r="CR525" s="19">
        <f>ABS(Ct_Na+10^-pH-Kw*10^pH-Ct_Cl-Ct_OAc*Ka*10^pH/(1+Ka*10^pH))</f>
        <v>5.1990468358054778E-2</v>
      </c>
      <c r="CS525" s="19">
        <f>ABS(Ct_Na+10^-pH-Kw*10^pH-Ct_Cl-Ct_OAc*Ka*10^pH/(1+Ka*10^pH))</f>
        <v>5.2408037884245161E-2</v>
      </c>
      <c r="CT525" s="19">
        <f>ABS(Ct_Na+10^-pH-Kw*10^pH-Ct_Cl-Ct_OAc*Ka*10^pH/(1+Ka*10^pH))</f>
        <v>5.2818407935846093E-2</v>
      </c>
      <c r="CU525" s="19">
        <f>ABS(Ct_Na+10^-pH-Kw*10^pH-Ct_Cl-Ct_OAc*Ka*10^pH/(1+Ka*10^pH))</f>
        <v>5.3221763114770046E-2</v>
      </c>
      <c r="CV525" s="19">
        <f>ABS(Ct_Na+10^-pH-Kw*10^pH-Ct_Cl-Ct_OAc*Ka*10^pH/(1+Ka*10^pH))</f>
        <v>5.3618281765237683E-2</v>
      </c>
      <c r="CW525" s="19">
        <f>ABS(Ct_Na+10^-pH-Kw*10^pH-Ct_Cl-Ct_OAc*Ka*10^pH/(1+Ka*10^pH))</f>
        <v>5.4008136236705868E-2</v>
      </c>
      <c r="CX525" s="19">
        <f>ABS(Ct_Na+10^-pH-Kw*10^pH-Ct_Cl-Ct_OAc*Ka*10^pH/(1+Ka*10^pH))</f>
        <v>5.4391493133649563E-2</v>
      </c>
    </row>
    <row r="526" spans="1:102">
      <c r="A526" s="23">
        <v>4.97</v>
      </c>
      <c r="B526" s="19">
        <f>ABS(Ct_Na+10^-pH-Kw*10^pH-Ct_Cl-Ct_OAc*Ka*10^pH/(1+Ka*10^pH))</f>
        <v>0.17478963746373535</v>
      </c>
      <c r="C526" s="19">
        <f>ABS(Ct_Na+10^-pH-Kw*10^pH-Ct_Cl-Ct_OAc*Ka*10^pH/(1+Ka*10^pH))</f>
        <v>0.1617039064292814</v>
      </c>
      <c r="D526" s="19">
        <f>ABS(Ct_Na+10^-pH-Kw*10^pH-Ct_Cl-Ct_OAc*Ka*10^pH/(1+Ka*10^pH))</f>
        <v>0.14980778730705049</v>
      </c>
      <c r="E526" s="19">
        <f>ABS(Ct_Na+10^-pH-Kw*10^pH-Ct_Cl-Ct_OAc*Ka*10^pH/(1+Ka*10^pH))</f>
        <v>0.13894611332588319</v>
      </c>
      <c r="F526" s="19">
        <f>ABS(Ct_Na+10^-pH-Kw*10^pH-Ct_Cl-Ct_OAc*Ka*10^pH/(1+Ka*10^pH))</f>
        <v>0.12898957884314644</v>
      </c>
      <c r="G526" s="19">
        <f>ABS(Ct_Na+10^-pH-Kw*10^pH-Ct_Cl-Ct_OAc*Ka*10^pH/(1+Ka*10^pH))</f>
        <v>0.11982956711902866</v>
      </c>
      <c r="H526" s="19">
        <f>ABS(Ct_Na+10^-pH-Kw*10^pH-Ct_Cl-Ct_OAc*Ka*10^pH/(1+Ka*10^pH))</f>
        <v>0.11137417168138149</v>
      </c>
      <c r="I526" s="19">
        <f>ABS(Ct_Na+10^-pH-Kw*10^pH-Ct_Cl-Ct_OAc*Ka*10^pH/(1+Ka*10^pH))</f>
        <v>0.10354510183170816</v>
      </c>
      <c r="J526" s="19">
        <f>ABS(Ct_Na+10^-pH-Kw*10^pH-Ct_Cl-Ct_OAc*Ka*10^pH/(1+Ka*10^pH))</f>
        <v>9.6275251257011529E-2</v>
      </c>
      <c r="K526" s="19">
        <f>ABS(Ct_Na+10^-pH-Kw*10^pH-Ct_Cl-Ct_OAc*Ka*10^pH/(1+Ka*10^pH))</f>
        <v>8.9506769687466348E-2</v>
      </c>
      <c r="L526" s="19">
        <f>ABS(Ct_Na+10^-pH-Kw*10^pH-Ct_Cl-Ct_OAc*Ka*10^pH/(1+Ka*10^pH))</f>
        <v>8.3189520222557517E-2</v>
      </c>
      <c r="M526" s="19">
        <f>ABS(Ct_Na+10^-pH-Kw*10^pH-Ct_Cl-Ct_OAc*Ka*10^pH/(1+Ka*10^pH))</f>
        <v>7.7279835239255745E-2</v>
      </c>
      <c r="N526" s="19">
        <f>ABS(Ct_Na+10^-pH-Kw*10^pH-Ct_Cl-Ct_OAc*Ka*10^pH/(1+Ka*10^pH))</f>
        <v>7.1739505567410322E-2</v>
      </c>
      <c r="O526" s="19">
        <f>ABS(Ct_Na+10^-pH-Kw*10^pH-Ct_Cl-Ct_OAc*Ka*10^pH/(1+Ka*10^pH))</f>
        <v>6.6534953451434314E-2</v>
      </c>
      <c r="P526" s="19">
        <f>ABS(Ct_Na+10^-pH-Kw*10^pH-Ct_Cl-Ct_OAc*Ka*10^pH/(1+Ka*10^pH))</f>
        <v>6.1636551459927455E-2</v>
      </c>
      <c r="Q526" s="19">
        <f>ABS(Ct_Na+10^-pH-Kw*10^pH-Ct_Cl-Ct_OAc*Ka*10^pH/(1+Ka*10^pH))</f>
        <v>5.7018058153649603E-2</v>
      </c>
      <c r="R526" s="19">
        <f>ABS(Ct_Na+10^-pH-Kw*10^pH-Ct_Cl-Ct_OAc*Ka*10^pH/(1+Ka*10^pH))</f>
        <v>5.2656147808831613E-2</v>
      </c>
      <c r="S526" s="19">
        <f>ABS(Ct_Na+10^-pH-Kw*10^pH-Ct_Cl-Ct_OAc*Ka*10^pH/(1+Ka*10^pH))</f>
        <v>4.8530016401571327E-2</v>
      </c>
      <c r="T526" s="19">
        <f>ABS(Ct_Na+10^-pH-Kw*10^pH-Ct_Cl-Ct_OAc*Ka*10^pH/(1+Ka*10^pH))</f>
        <v>4.4621049805219526E-2</v>
      </c>
      <c r="U526" s="19">
        <f>ABS(Ct_Na+10^-pH-Kw*10^pH-Ct_Cl-Ct_OAc*Ka*10^pH/(1+Ka*10^pH))</f>
        <v>4.0912543034321625E-2</v>
      </c>
      <c r="V526" s="19">
        <f>ABS(Ct_Na+10^-pH-Kw*10^pH-Ct_Cl-Ct_OAc*Ka*10^pH/(1+Ka*10^pH))</f>
        <v>3.7389461601968633E-2</v>
      </c>
      <c r="W526" s="19">
        <f>ABS(Ct_Na+10^-pH-Kw*10^pH-Ct_Cl-Ct_OAc*Ka*10^pH/(1+Ka*10^pH))</f>
        <v>3.4038237800462119E-2</v>
      </c>
      <c r="X526" s="19">
        <f>ABS(Ct_Na+10^-pH-Kw*10^pH-Ct_Cl-Ct_OAc*Ka*10^pH/(1+Ka*10^pH))</f>
        <v>3.0846596084741659E-2</v>
      </c>
      <c r="Y526" s="19">
        <f>ABS(Ct_Na+10^-pH-Kw*10^pH-Ct_Cl-Ct_OAc*Ka*10^pH/(1+Ka*10^pH))</f>
        <v>2.7803402820915143E-2</v>
      </c>
      <c r="Z526" s="19">
        <f>ABS(Ct_Na+10^-pH-Kw*10^pH-Ct_Cl-Ct_OAc*Ka*10^pH/(1+Ka*10^pH))</f>
        <v>2.4898536523626211E-2</v>
      </c>
      <c r="AA526" s="19">
        <f>ABS(Ct_Na+10^-pH-Kw*10^pH-Ct_Cl-Ct_OAc*Ka*10^pH/(1+Ka*10^pH))</f>
        <v>2.2122775395105675E-2</v>
      </c>
      <c r="AB526" s="19">
        <f>ABS(Ct_Na+10^-pH-Kw*10^pH-Ct_Cl-Ct_OAc*Ka*10^pH/(1+Ka*10^pH))</f>
        <v>1.9467699533042566E-2</v>
      </c>
      <c r="AC526" s="19">
        <f>ABS(Ct_Na+10^-pH-Kw*10^pH-Ct_Cl-Ct_OAc*Ka*10^pH/(1+Ka*10^pH))</f>
        <v>1.6925605622556565E-2</v>
      </c>
      <c r="AD526" s="19">
        <f>ABS(Ct_Na+10^-pH-Kw*10^pH-Ct_Cl-Ct_OAc*Ka*10^pH/(1+Ka*10^pH))</f>
        <v>1.4489432291674174E-2</v>
      </c>
      <c r="AE526" s="19">
        <f>ABS(Ct_Na+10^-pH-Kw*10^pH-Ct_Cl-Ct_OAc*Ka*10^pH/(1+Ka*10^pH))</f>
        <v>1.2152694606950259E-2</v>
      </c>
      <c r="AF526" s="19">
        <f>ABS(Ct_Na+10^-pH-Kw*10^pH-Ct_Cl-Ct_OAc*Ka*10^pH/(1+Ka*10^pH))</f>
        <v>9.9094264296152937E-3</v>
      </c>
      <c r="AG526" s="19">
        <f>ABS(Ct_Na+10^-pH-Kw*10^pH-Ct_Cl-Ct_OAc*Ka*10^pH/(1+Ka*10^pH))</f>
        <v>7.7541295533522861E-3</v>
      </c>
      <c r="AH526" s="19">
        <f>ABS(Ct_Na+10^-pH-Kw*10^pH-Ct_Cl-Ct_OAc*Ka*10^pH/(1+Ka*10^pH))</f>
        <v>5.6817287107917142E-3</v>
      </c>
      <c r="AI526" s="19">
        <f>ABS(Ct_Na+10^-pH-Kw*10^pH-Ct_Cl-Ct_OAc*Ka*10^pH/(1+Ka*10^pH))</f>
        <v>3.6875316736107722E-3</v>
      </c>
      <c r="AJ526" s="19">
        <f>ABS(Ct_Na+10^-pH-Kw*10^pH-Ct_Cl-Ct_OAc*Ka*10^pH/(1+Ka*10^pH))</f>
        <v>1.7671937859550582E-3</v>
      </c>
      <c r="AK526" s="19">
        <f>ABS(Ct_Na+10^-pH-Kw*10^pH-Ct_Cl-Ct_OAc*Ka*10^pH/(1+Ka*10^pH))</f>
        <v>8.3313633058648695E-5</v>
      </c>
      <c r="AL526" s="19">
        <f>ABS(Ct_Na+10^-pH-Kw*10^pH-Ct_Cl-Ct_OAc*Ka*10^pH/(1+Ka*10^pH))</f>
        <v>1.8677315013932647E-3</v>
      </c>
      <c r="AM526" s="19">
        <f>ABS(Ct_Na+10^-pH-Kw*10^pH-Ct_Cl-Ct_OAc*Ka*10^pH/(1+Ka*10^pH))</f>
        <v>3.5895382164530185E-3</v>
      </c>
      <c r="AN526" s="19">
        <f>ABS(Ct_Na+10^-pH-Kw*10^pH-Ct_Cl-Ct_OAc*Ka*10^pH/(1+Ka*10^pH))</f>
        <v>5.2519722861658555E-3</v>
      </c>
      <c r="AO526" s="19">
        <f>ABS(Ct_Na+10^-pH-Kw*10^pH-Ct_Cl-Ct_OAc*Ka*10^pH/(1+Ka*10^pH))</f>
        <v>6.8580526586002957E-3</v>
      </c>
      <c r="AP526" s="19">
        <f>ABS(Ct_Na+10^-pH-Kw*10^pH-Ct_Cl-Ct_OAc*Ka*10^pH/(1+Ka*10^pH))</f>
        <v>8.4105970186202708E-3</v>
      </c>
      <c r="AQ526" s="19">
        <f>ABS(Ct_Na+10^-pH-Kw*10^pH-Ct_Cl-Ct_OAc*Ka*10^pH/(1+Ka*10^pH))</f>
        <v>9.9122382848690696E-3</v>
      </c>
      <c r="AR526" s="19">
        <f>ABS(Ct_Na+10^-pH-Kw*10^pH-Ct_Cl-Ct_OAc*Ka*10^pH/(1+Ka*10^pH))</f>
        <v>1.1365439510271164E-2</v>
      </c>
      <c r="AS526" s="19">
        <f>ABS(Ct_Na+10^-pH-Kw*10^pH-Ct_Cl-Ct_OAc*Ka*10^pH/(1+Ka*10^pH))</f>
        <v>1.2772507363438247E-2</v>
      </c>
      <c r="AT526" s="19">
        <f>ABS(Ct_Na+10^-pH-Kw*10^pH-Ct_Cl-Ct_OAc*Ka*10^pH/(1+Ka*10^pH))</f>
        <v>1.4135604346193875E-2</v>
      </c>
      <c r="AU526" s="19">
        <f>ABS(Ct_Na+10^-pH-Kw*10^pH-Ct_Cl-Ct_OAc*Ka*10^pH/(1+Ka*10^pH))</f>
        <v>1.5456759883326239E-2</v>
      </c>
      <c r="AV526" s="19">
        <f>ABS(Ct_Na+10^-pH-Kw*10^pH-Ct_Cl-Ct_OAc*Ka*10^pH/(1+Ka*10^pH))</f>
        <v>1.6737880404181893E-2</v>
      </c>
      <c r="AW526" s="19">
        <f>ABS(Ct_Na+10^-pH-Kw*10^pH-Ct_Cl-Ct_OAc*Ka*10^pH/(1+Ka*10^pH))</f>
        <v>1.7980758521429885E-2</v>
      </c>
      <c r="AX526" s="19">
        <f>ABS(Ct_Na+10^-pH-Kw*10^pH-Ct_Cl-Ct_OAc*Ka*10^pH/(1+Ka*10^pH))</f>
        <v>1.9187081399935309E-2</v>
      </c>
      <c r="AY526" s="19">
        <f>ABS(Ct_Na+10^-pH-Kw*10^pH-Ct_Cl-Ct_OAc*Ka*10^pH/(1+Ka*10^pH))</f>
        <v>2.0358438397904334E-2</v>
      </c>
      <c r="AZ526" s="19">
        <f>ABS(Ct_Na+10^-pH-Kw*10^pH-Ct_Cl-Ct_OAc*Ka*10^pH/(1+Ka*10^pH))</f>
        <v>2.1496328053074241E-2</v>
      </c>
      <c r="BA526" s="19">
        <f>ABS(Ct_Na+10^-pH-Kw*10^pH-Ct_Cl-Ct_OAc*Ka*10^pH/(1+Ka*10^pH))</f>
        <v>2.2602164478521043E-2</v>
      </c>
      <c r="BB526" s="19">
        <f>ABS(Ct_Na+10^-pH-Kw*10^pH-Ct_Cl-Ct_OAc*Ka*10^pH/(1+Ka*10^pH))</f>
        <v>2.3677283225483216E-2</v>
      </c>
      <c r="BC526" s="19">
        <f>ABS(Ct_Na+10^-pH-Kw*10^pH-Ct_Cl-Ct_OAc*Ka*10^pH/(1+Ka*10^pH))</f>
        <v>2.4722946664309478E-2</v>
      </c>
      <c r="BD526" s="19">
        <f>ABS(Ct_Na+10^-pH-Kw*10^pH-Ct_Cl-Ct_OAc*Ka*10^pH/(1+Ka*10^pH))</f>
        <v>2.5740348929113366E-2</v>
      </c>
      <c r="BE526" s="19">
        <f>ABS(Ct_Na+10^-pH-Kw*10^pH-Ct_Cl-Ct_OAc*Ka*10^pH/(1+Ka*10^pH))</f>
        <v>2.6730620466855821E-2</v>
      </c>
      <c r="BF526" s="19">
        <f>ABS(Ct_Na+10^-pH-Kw*10^pH-Ct_Cl-Ct_OAc*Ka*10^pH/(1+Ka*10^pH))</f>
        <v>2.7694832227289273E-2</v>
      </c>
      <c r="BG526" s="19">
        <f>ABS(Ct_Na+10^-pH-Kw*10^pH-Ct_Cl-Ct_OAc*Ka*10^pH/(1+Ka*10^pH))</f>
        <v>2.8633999526412754E-2</v>
      </c>
      <c r="BH526" s="19">
        <f>ABS(Ct_Na+10^-pH-Kw*10^pH-Ct_Cl-Ct_OAc*Ka*10^pH/(1+Ka*10^pH))</f>
        <v>2.954908561273821E-2</v>
      </c>
      <c r="BI526" s="19">
        <f>ABS(Ct_Na+10^-pH-Kw*10^pH-Ct_Cl-Ct_OAc*Ka*10^pH/(1+Ka*10^pH))</f>
        <v>3.0441004962701003E-2</v>
      </c>
      <c r="BJ526" s="19">
        <f>ABS(Ct_Na+10^-pH-Kw*10^pH-Ct_Cl-Ct_OAc*Ka*10^pH/(1+Ka*10^pH))</f>
        <v>3.1310626328914723E-2</v>
      </c>
      <c r="BK526" s="19">
        <f>ABS(Ct_Na+10^-pH-Kw*10^pH-Ct_Cl-Ct_OAc*Ka*10^pH/(1+Ka*10^pH))</f>
        <v>3.2158775562629326E-2</v>
      </c>
      <c r="BL526" s="19">
        <f>ABS(Ct_Na+10^-pH-Kw*10^pH-Ct_Cl-Ct_OAc*Ka*10^pH/(1+Ka*10^pH))</f>
        <v>3.2986238229667966E-2</v>
      </c>
      <c r="BM526" s="19">
        <f>ABS(Ct_Na+10^-pH-Kw*10^pH-Ct_Cl-Ct_OAc*Ka*10^pH/(1+Ka*10^pH))</f>
        <v>3.3793762037259908E-2</v>
      </c>
      <c r="BN526" s="19">
        <f>ABS(Ct_Na+10^-pH-Kw*10^pH-Ct_Cl-Ct_OAc*Ka*10^pH/(1+Ka*10^pH))</f>
        <v>3.4582059087528205E-2</v>
      </c>
      <c r="BO526" s="19">
        <f>ABS(Ct_Na+10^-pH-Kw*10^pH-Ct_Cl-Ct_OAc*Ka*10^pH/(1+Ka*10^pH))</f>
        <v>3.5351807971907845E-2</v>
      </c>
      <c r="BP526" s="19">
        <f>ABS(Ct_Na+10^-pH-Kw*10^pH-Ct_Cl-Ct_OAc*Ka*10^pH/(1+Ka*10^pH))</f>
        <v>3.6103655719441456E-2</v>
      </c>
      <c r="BQ526" s="19">
        <f>ABS(Ct_Na+10^-pH-Kw*10^pH-Ct_Cl-Ct_OAc*Ka*10^pH/(1+Ka*10^pH))</f>
        <v>3.6838219610709932E-2</v>
      </c>
      <c r="BR526" s="19">
        <f>ABS(Ct_Na+10^-pH-Kw*10^pH-Ct_Cl-Ct_OAc*Ka*10^pH/(1+Ka*10^pH))</f>
        <v>3.7556088868085917E-2</v>
      </c>
      <c r="BS526" s="19">
        <f>ABS(Ct_Na+10^-pH-Kw*10^pH-Ct_Cl-Ct_OAc*Ka*10^pH/(1+Ka*10^pH))</f>
        <v>3.8257826232037752E-2</v>
      </c>
      <c r="BT526" s="19">
        <f>ABS(Ct_Na+10^-pH-Kw*10^pH-Ct_Cl-Ct_OAc*Ka*10^pH/(1+Ka*10^pH))</f>
        <v>3.8943969432346195E-2</v>
      </c>
      <c r="BU526" s="19">
        <f>ABS(Ct_Na+10^-pH-Kw*10^pH-Ct_Cl-Ct_OAc*Ka*10^pH/(1+Ka*10^pH))</f>
        <v>3.96150325623182E-2</v>
      </c>
      <c r="BV526" s="19">
        <f>ABS(Ct_Na+10^-pH-Kw*10^pH-Ct_Cl-Ct_OAc*Ka*10^pH/(1+Ka*10^pH))</f>
        <v>4.0271507363377743E-2</v>
      </c>
      <c r="BW526" s="19">
        <f>ABS(Ct_Na+10^-pH-Kw*10^pH-Ct_Cl-Ct_OAc*Ka*10^pH/(1+Ka*10^pH))</f>
        <v>4.0913864426780133E-2</v>
      </c>
      <c r="BX526" s="19">
        <f>ABS(Ct_Na+10^-pH-Kw*10^pH-Ct_Cl-Ct_OAc*Ka*10^pH/(1+Ka*10^pH))</f>
        <v>4.154255431862075E-2</v>
      </c>
      <c r="BY526" s="19">
        <f>ABS(Ct_Na+10^-pH-Kw*10^pH-Ct_Cl-Ct_OAc*Ka*10^pH/(1+Ka*10^pH))</f>
        <v>4.2158008633791023E-2</v>
      </c>
      <c r="BZ526" s="19">
        <f>ABS(Ct_Na+10^-pH-Kw*10^pH-Ct_Cl-Ct_OAc*Ka*10^pH/(1+Ka*10^pH))</f>
        <v>4.2760640984061946E-2</v>
      </c>
      <c r="CA526" s="19">
        <f>ABS(Ct_Na+10^-pH-Kw*10^pH-Ct_Cl-Ct_OAc*Ka*10^pH/(1+Ka*10^pH))</f>
        <v>4.3350847925048897E-2</v>
      </c>
      <c r="CB526" s="19">
        <f>ABS(Ct_Na+10^-pH-Kw*10^pH-Ct_Cl-Ct_OAc*Ka*10^pH/(1+Ka*10^pH))</f>
        <v>4.39290098264239E-2</v>
      </c>
      <c r="CC526" s="19">
        <f>ABS(Ct_Na+10^-pH-Kw*10^pH-Ct_Cl-Ct_OAc*Ka*10^pH/(1+Ka*10^pH))</f>
        <v>4.4495491689387288E-2</v>
      </c>
      <c r="CD526" s="19">
        <f>ABS(Ct_Na+10^-pH-Kw*10^pH-Ct_Cl-Ct_OAc*Ka*10^pH/(1+Ka*10^pH))</f>
        <v>4.5050643915091393E-2</v>
      </c>
      <c r="CE526" s="19">
        <f>ABS(Ct_Na+10^-pH-Kw*10^pH-Ct_Cl-Ct_OAc*Ka*10^pH/(1+Ka*10^pH))</f>
        <v>4.5594803027415219E-2</v>
      </c>
      <c r="CF526" s="19">
        <f>ABS(Ct_Na+10^-pH-Kw*10^pH-Ct_Cl-Ct_OAc*Ka*10^pH/(1+Ka*10^pH))</f>
        <v>4.6128292353222883E-2</v>
      </c>
      <c r="CG526" s="19">
        <f>ABS(Ct_Na+10^-pH-Kw*10^pH-Ct_Cl-Ct_OAc*Ka*10^pH/(1+Ka*10^pH))</f>
        <v>4.6651422662995469E-2</v>
      </c>
      <c r="CH526" s="19">
        <f>ABS(Ct_Na+10^-pH-Kw*10^pH-Ct_Cl-Ct_OAc*Ka*10^pH/(1+Ka*10^pH))</f>
        <v>4.7164492774503172E-2</v>
      </c>
      <c r="CI526" s="19">
        <f>ABS(Ct_Na+10^-pH-Kw*10^pH-Ct_Cl-Ct_OAc*Ka*10^pH/(1+Ka*10^pH))</f>
        <v>4.7667790121982169E-2</v>
      </c>
      <c r="CJ526" s="19">
        <f>ABS(Ct_Na+10^-pH-Kw*10^pH-Ct_Cl-Ct_OAc*Ka*10^pH/(1+Ka*10^pH))</f>
        <v>4.8161591293093636E-2</v>
      </c>
      <c r="CK526" s="19">
        <f>ABS(Ct_Na+10^-pH-Kw*10^pH-Ct_Cl-Ct_OAc*Ka*10^pH/(1+Ka*10^pH))</f>
        <v>4.8646162535773141E-2</v>
      </c>
      <c r="CL526" s="19">
        <f>ABS(Ct_Na+10^-pH-Kw*10^pH-Ct_Cl-Ct_OAc*Ka*10^pH/(1+Ka*10^pH))</f>
        <v>4.9121760236921511E-2</v>
      </c>
      <c r="CM526" s="19">
        <f>ABS(Ct_Na+10^-pH-Kw*10^pH-Ct_Cl-Ct_OAc*Ka*10^pH/(1+Ka*10^pH))</f>
        <v>4.9588631374746062E-2</v>
      </c>
      <c r="CN526" s="19">
        <f>ABS(Ct_Na+10^-pH-Kw*10^pH-Ct_Cl-Ct_OAc*Ka*10^pH/(1+Ka*10^pH))</f>
        <v>5.0047013946428354E-2</v>
      </c>
      <c r="CO526" s="19">
        <f>ABS(Ct_Na+10^-pH-Kw*10^pH-Ct_Cl-Ct_OAc*Ka*10^pH/(1+Ka*10^pH))</f>
        <v>5.049713737267493E-2</v>
      </c>
      <c r="CP526" s="19">
        <f>ABS(Ct_Na+10^-pH-Kw*10^pH-Ct_Cl-Ct_OAc*Ka*10^pH/(1+Ka*10^pH))</f>
        <v>5.0939222880595686E-2</v>
      </c>
      <c r="CQ526" s="19">
        <f>ABS(Ct_Na+10^-pH-Kw*10^pH-Ct_Cl-Ct_OAc*Ka*10^pH/(1+Ka*10^pH))</f>
        <v>5.1373483866252345E-2</v>
      </c>
      <c r="CR526" s="19">
        <f>ABS(Ct_Na+10^-pH-Kw*10^pH-Ct_Cl-Ct_OAc*Ka*10^pH/(1+Ka*10^pH))</f>
        <v>5.1800126238125549E-2</v>
      </c>
      <c r="CS526" s="19">
        <f>ABS(Ct_Na+10^-pH-Kw*10^pH-Ct_Cl-Ct_OAc*Ka*10^pH/(1+Ka*10^pH))</f>
        <v>5.2219348742661806E-2</v>
      </c>
      <c r="CT526" s="19">
        <f>ABS(Ct_Na+10^-pH-Kw*10^pH-Ct_Cl-Ct_OAc*Ka*10^pH/(1+Ka*10^pH))</f>
        <v>5.2631343272981967E-2</v>
      </c>
      <c r="CU526" s="19">
        <f>ABS(Ct_Na+10^-pH-Kw*10^pH-Ct_Cl-Ct_OAc*Ka*10^pH/(1+Ka*10^pH))</f>
        <v>5.303629516175816E-2</v>
      </c>
      <c r="CV526" s="19">
        <f>ABS(Ct_Na+10^-pH-Kw*10^pH-Ct_Cl-Ct_OAc*Ka*10^pH/(1+Ka*10^pH))</f>
        <v>5.3434383459199181E-2</v>
      </c>
      <c r="CW526" s="19">
        <f>ABS(Ct_Na+10^-pH-Kw*10^pH-Ct_Cl-Ct_OAc*Ka*10^pH/(1+Ka*10^pH))</f>
        <v>5.3825781197019355E-2</v>
      </c>
      <c r="CX526" s="19">
        <f>ABS(Ct_Na+10^-pH-Kw*10^pH-Ct_Cl-Ct_OAc*Ka*10^pH/(1+Ka*10^pH))</f>
        <v>5.4210655639209168E-2</v>
      </c>
    </row>
    <row r="527" spans="1:102">
      <c r="A527" s="24">
        <v>4.9800000000000004</v>
      </c>
      <c r="B527" s="19">
        <f>ABS(Ct_Na+10^-pH-Kw*10^pH-Ct_Cl-Ct_OAc*Ka*10^pH/(1+Ka*10^pH))</f>
        <v>0.17586723911301264</v>
      </c>
      <c r="C527" s="19">
        <f>ABS(Ct_Na+10^-pH-Kw*10^pH-Ct_Cl-Ct_OAc*Ka*10^pH/(1+Ka*10^pH))</f>
        <v>0.1627302053299888</v>
      </c>
      <c r="D527" s="19">
        <f>ABS(Ct_Na+10^-pH-Kw*10^pH-Ct_Cl-Ct_OAc*Ka*10^pH/(1+Ka*10^pH))</f>
        <v>0.15078744734542165</v>
      </c>
      <c r="E527" s="19">
        <f>ABS(Ct_Na+10^-pH-Kw*10^pH-Ct_Cl-Ct_OAc*Ka*10^pH/(1+Ka*10^pH))</f>
        <v>0.13988319005516475</v>
      </c>
      <c r="F527" s="19">
        <f>ABS(Ct_Na+10^-pH-Kw*10^pH-Ct_Cl-Ct_OAc*Ka*10^pH/(1+Ka*10^pH))</f>
        <v>0.12988762087242919</v>
      </c>
      <c r="G527" s="19">
        <f>ABS(Ct_Na+10^-pH-Kw*10^pH-Ct_Cl-Ct_OAc*Ka*10^pH/(1+Ka*10^pH))</f>
        <v>0.12069169722431251</v>
      </c>
      <c r="H527" s="19">
        <f>ABS(Ct_Na+10^-pH-Kw*10^pH-Ct_Cl-Ct_OAc*Ka*10^pH/(1+Ka*10^pH))</f>
        <v>0.11220315231835865</v>
      </c>
      <c r="I527" s="19">
        <f>ABS(Ct_Na+10^-pH-Kw*10^pH-Ct_Cl-Ct_OAc*Ka*10^pH/(1+Ka*10^pH))</f>
        <v>0.10434338851654952</v>
      </c>
      <c r="J527" s="19">
        <f>ABS(Ct_Na+10^-pH-Kw*10^pH-Ct_Cl-Ct_OAc*Ka*10^pH/(1+Ka*10^pH))</f>
        <v>9.7045036414869626E-2</v>
      </c>
      <c r="K527" s="19">
        <f>ABS(Ct_Na+10^-pH-Kw*10^pH-Ct_Cl-Ct_OAc*Ka*10^pH/(1+Ka*10^pH))</f>
        <v>9.0250018940891741E-2</v>
      </c>
      <c r="L527" s="19">
        <f>ABS(Ct_Na+10^-pH-Kw*10^pH-Ct_Cl-Ct_OAc*Ka*10^pH/(1+Ka*10^pH))</f>
        <v>8.3908002631845752E-2</v>
      </c>
      <c r="M527" s="19">
        <f>ABS(Ct_Na+10^-pH-Kw*10^pH-Ct_Cl-Ct_OAc*Ka*10^pH/(1+Ka*10^pH))</f>
        <v>7.7975148665318877E-2</v>
      </c>
      <c r="N527" s="19">
        <f>ABS(Ct_Na+10^-pH-Kw*10^pH-Ct_Cl-Ct_OAc*Ka*10^pH/(1+Ka*10^pH))</f>
        <v>7.2413098071699905E-2</v>
      </c>
      <c r="O527" s="19">
        <f>ABS(Ct_Na+10^-pH-Kw*10^pH-Ct_Cl-Ct_OAc*Ka*10^pH/(1+Ka*10^pH))</f>
        <v>6.7188141453451811E-2</v>
      </c>
      <c r="P527" s="19">
        <f>ABS(Ct_Na+10^-pH-Kw*10^pH-Ct_Cl-Ct_OAc*Ka*10^pH/(1+Ka*10^pH))</f>
        <v>6.2270535224512376E-2</v>
      </c>
      <c r="Q527" s="19">
        <f>ABS(Ct_Na+10^-pH-Kw*10^pH-Ct_Cl-Ct_OAc*Ka*10^pH/(1+Ka*10^pH))</f>
        <v>5.76339350657981E-2</v>
      </c>
      <c r="R527" s="19">
        <f>ABS(Ct_Na+10^-pH-Kw*10^pH-Ct_Cl-Ct_OAc*Ka*10^pH/(1+Ka*10^pH))</f>
        <v>5.3254923804790161E-2</v>
      </c>
      <c r="S527" s="19">
        <f>ABS(Ct_Na+10^-pH-Kw*10^pH-Ct_Cl-Ct_OAc*Ka*10^pH/(1+Ka*10^pH))</f>
        <v>4.911261585518803E-2</v>
      </c>
      <c r="T527" s="19">
        <f>ABS(Ct_Na+10^-pH-Kw*10^pH-Ct_Cl-Ct_OAc*Ka*10^pH/(1+Ka*10^pH))</f>
        <v>4.518832411345973E-2</v>
      </c>
      <c r="U527" s="19">
        <f>ABS(Ct_Na+10^-pH-Kw*10^pH-Ct_Cl-Ct_OAc*Ka*10^pH/(1+Ka*10^pH))</f>
        <v>4.1465278102076453E-2</v>
      </c>
      <c r="V527" s="19">
        <f>ABS(Ct_Na+10^-pH-Kw*10^pH-Ct_Cl-Ct_OAc*Ka*10^pH/(1+Ka*10^pH))</f>
        <v>3.7928384391262344E-2</v>
      </c>
      <c r="W527" s="19">
        <f>ABS(Ct_Na+10^-pH-Kw*10^pH-Ct_Cl-Ct_OAc*Ka*10^pH/(1+Ka*10^pH))</f>
        <v>3.4564022080975733E-2</v>
      </c>
      <c r="X527" s="19">
        <f>ABS(Ct_Na+10^-pH-Kw*10^pH-Ct_Cl-Ct_OAc*Ka*10^pH/(1+Ka*10^pH))</f>
        <v>3.1359867499750435E-2</v>
      </c>
      <c r="Y527" s="19">
        <f>ABS(Ct_Na+10^-pH-Kw*10^pH-Ct_Cl-Ct_OAc*Ka*10^pH/(1+Ka*10^pH))</f>
        <v>2.8304743364163481E-2</v>
      </c>
      <c r="Z527" s="19">
        <f>ABS(Ct_Na+10^-pH-Kw*10^pH-Ct_Cl-Ct_OAc*Ka*10^pH/(1+Ka*10^pH))</f>
        <v>2.5388488507466861E-2</v>
      </c>
      <c r="AA527" s="19">
        <f>ABS(Ct_Na+10^-pH-Kw*10^pH-Ct_Cl-Ct_OAc*Ka*10^pH/(1+Ka*10^pH))</f>
        <v>2.2601844977734528E-2</v>
      </c>
      <c r="AB527" s="19">
        <f>ABS(Ct_Na+10^-pH-Kw*10^pH-Ct_Cl-Ct_OAc*Ka*10^pH/(1+Ka*10^pH))</f>
        <v>1.993635986233841E-2</v>
      </c>
      <c r="AC527" s="19">
        <f>ABS(Ct_Na+10^-pH-Kw*10^pH-Ct_Cl-Ct_OAc*Ka*10^pH/(1+Ka*10^pH))</f>
        <v>1.7384299645469746E-2</v>
      </c>
      <c r="AD527" s="19">
        <f>ABS(Ct_Na+10^-pH-Kw*10^pH-Ct_Cl-Ct_OAc*Ka*10^pH/(1+Ka*10^pH))</f>
        <v>1.4938575270970623E-2</v>
      </c>
      <c r="AE527" s="19">
        <f>ABS(Ct_Na+10^-pH-Kw*10^pH-Ct_Cl-Ct_OAc*Ka*10^pH/(1+Ka*10^pH))</f>
        <v>1.2592676381144932E-2</v>
      </c>
      <c r="AF527" s="19">
        <f>ABS(Ct_Na+10^-pH-Kw*10^pH-Ct_Cl-Ct_OAc*Ka*10^pH/(1+Ka*10^pH))</f>
        <v>1.0340613446912283E-2</v>
      </c>
      <c r="AG527" s="19">
        <f>ABS(Ct_Na+10^-pH-Kw*10^pH-Ct_Cl-Ct_OAc*Ka*10^pH/(1+Ka*10^pH))</f>
        <v>8.1768667061789466E-3</v>
      </c>
      <c r="AH527" s="19">
        <f>ABS(Ct_Na+10^-pH-Kw*10^pH-Ct_Cl-Ct_OAc*Ka*10^pH/(1+Ka*10^pH))</f>
        <v>6.0963409939353633E-3</v>
      </c>
      <c r="AI527" s="19">
        <f>ABS(Ct_Na+10^-pH-Kw*10^pH-Ct_Cl-Ct_OAc*Ka*10^pH/(1+Ka*10^pH))</f>
        <v>4.0943256859273663E-3</v>
      </c>
      <c r="AJ527" s="19">
        <f>ABS(Ct_Na+10^-pH-Kw*10^pH-Ct_Cl-Ct_OAc*Ka*10^pH/(1+Ka*10^pH))</f>
        <v>2.1664590930308009E-3</v>
      </c>
      <c r="AK527" s="19">
        <f>ABS(Ct_Na+10^-pH-Kw*10^pH-Ct_Cl-Ct_OAc*Ka*10^pH/(1+Ka*10^pH))</f>
        <v>3.0869673987589386E-4</v>
      </c>
      <c r="AL527" s="19">
        <f>ABS(Ct_Na+10^-pH-Kw*10^pH-Ct_Cl-Ct_OAc*Ka*10^pH/(1+Ka*10^pH))</f>
        <v>1.4827169578091534E-3</v>
      </c>
      <c r="AM527" s="19">
        <f>ABS(Ct_Na+10^-pH-Kw*10^pH-Ct_Cl-Ct_OAc*Ka*10^pH/(1+Ka*10^pH))</f>
        <v>3.211274034522843E-3</v>
      </c>
      <c r="AN527" s="19">
        <f>ABS(Ct_Na+10^-pH-Kw*10^pH-Ct_Cl-Ct_OAc*Ka*10^pH/(1+Ka*10^pH))</f>
        <v>4.880225694798096E-3</v>
      </c>
      <c r="AO527" s="19">
        <f>ABS(Ct_Na+10^-pH-Kw*10^pH-Ct_Cl-Ct_OAc*Ka*10^pH/(1+Ka*10^pH))</f>
        <v>6.4926027225216468E-3</v>
      </c>
      <c r="AP527" s="19">
        <f>ABS(Ct_Na+10^-pH-Kw*10^pH-Ct_Cl-Ct_OAc*Ka*10^pH/(1+Ka*10^pH))</f>
        <v>8.0512338493210905E-3</v>
      </c>
      <c r="AQ527" s="19">
        <f>ABS(Ct_Na+10^-pH-Kw*10^pH-Ct_Cl-Ct_OAc*Ka*10^pH/(1+Ka*10^pH))</f>
        <v>9.558762316225447E-3</v>
      </c>
      <c r="AR527" s="19">
        <f>ABS(Ct_Na+10^-pH-Kw*10^pH-Ct_Cl-Ct_OAc*Ka*10^pH/(1+Ka*10^pH))</f>
        <v>1.1017660832584535E-2</v>
      </c>
      <c r="AS527" s="19">
        <f>ABS(Ct_Na+10^-pH-Kw*10^pH-Ct_Cl-Ct_OAc*Ka*10^pH/(1+Ka*10^pH))</f>
        <v>1.2430245110329023E-2</v>
      </c>
      <c r="AT527" s="19">
        <f>ABS(Ct_Na+10^-pH-Kw*10^pH-Ct_Cl-Ct_OAc*Ka*10^pH/(1+Ka*10^pH))</f>
        <v>1.3798686129394014E-2</v>
      </c>
      <c r="AU527" s="19">
        <f>ABS(Ct_Na+10^-pH-Kw*10^pH-Ct_Cl-Ct_OAc*Ka*10^pH/(1+Ka*10^pH))</f>
        <v>1.5125021270949293E-2</v>
      </c>
      <c r="AV527" s="19">
        <f>ABS(Ct_Na+10^-pH-Kw*10^pH-Ct_Cl-Ct_OAc*Ka*10^pH/(1+Ka*10^pH))</f>
        <v>1.6411164438518082E-2</v>
      </c>
      <c r="AW527" s="19">
        <f>ABS(Ct_Na+10^-pH-Kw*10^pH-Ct_Cl-Ct_OAc*Ka*10^pH/(1+Ka*10^pH))</f>
        <v>1.7658915272726575E-2</v>
      </c>
      <c r="AX527" s="19">
        <f>ABS(Ct_Na+10^-pH-Kw*10^pH-Ct_Cl-Ct_OAc*Ka*10^pH/(1+Ka*10^pH))</f>
        <v>1.8869967552987782E-2</v>
      </c>
      <c r="AY527" s="19">
        <f>ABS(Ct_Na+10^-pH-Kw*10^pH-Ct_Cl-Ct_OAc*Ka*10^pH/(1+Ka*10^pH))</f>
        <v>2.0045916868603728E-2</v>
      </c>
      <c r="AZ527" s="19">
        <f>ABS(Ct_Na+10^-pH-Kw*10^pH-Ct_Cl-Ct_OAc*Ka*10^pH/(1+Ka*10^pH))</f>
        <v>2.1188267632344923E-2</v>
      </c>
      <c r="BA527" s="19">
        <f>ABS(Ct_Na+10^-pH-Kw*10^pH-Ct_Cl-Ct_OAc*Ka*10^pH/(1+Ka*10^pH))</f>
        <v>2.2298439501332847E-2</v>
      </c>
      <c r="BB527" s="19">
        <f>ABS(Ct_Na+10^-pH-Kw*10^pH-Ct_Cl-Ct_OAc*Ka*10^pH/(1+Ka*10^pH))</f>
        <v>2.3377773262848879E-2</v>
      </c>
      <c r="BC527" s="19">
        <f>ABS(Ct_Na+10^-pH-Kw*10^pH-Ct_Cl-Ct_OAc*Ka*10^pH/(1+Ka*10^pH))</f>
        <v>2.4427536236378208E-2</v>
      </c>
      <c r="BD527" s="19">
        <f>ABS(Ct_Na+10^-pH-Kw*10^pH-Ct_Cl-Ct_OAc*Ka*10^pH/(1+Ka*10^pH))</f>
        <v>2.5448927237649951E-2</v>
      </c>
      <c r="BE527" s="19">
        <f>ABS(Ct_Na+10^-pH-Kw*10^pH-Ct_Cl-Ct_OAc*Ka*10^pH/(1+Ka*10^pH))</f>
        <v>2.6443081145554451E-2</v>
      </c>
      <c r="BF527" s="19">
        <f>ABS(Ct_Na+10^-pH-Kw*10^pH-Ct_Cl-Ct_OAc*Ka*10^pH/(1+Ka*10^pH))</f>
        <v>2.7411073108514108E-2</v>
      </c>
      <c r="BG527" s="19">
        <f>ABS(Ct_Na+10^-pH-Kw*10^pH-Ct_Cl-Ct_OAc*Ka*10^pH/(1+Ka*10^pH))</f>
        <v>2.8353922423085182E-2</v>
      </c>
      <c r="BH527" s="19">
        <f>ABS(Ct_Na+10^-pH-Kw*10^pH-Ct_Cl-Ct_OAc*Ka*10^pH/(1+Ka*10^pH))</f>
        <v>2.9272596114205733E-2</v>
      </c>
      <c r="BI527" s="19">
        <f>ABS(Ct_Na+10^-pH-Kw*10^pH-Ct_Cl-Ct_OAc*Ka*10^pH/(1+Ka*10^pH))</f>
        <v>3.0168012243525777E-2</v>
      </c>
      <c r="BJ527" s="19">
        <f>ABS(Ct_Na+10^-pH-Kw*10^pH-Ct_Cl-Ct_OAc*Ka*10^pH/(1+Ka*10^pH))</f>
        <v>3.1041042969612805E-2</v>
      </c>
      <c r="BK527" s="19">
        <f>ABS(Ct_Na+10^-pH-Kw*10^pH-Ct_Cl-Ct_OAc*Ka*10^pH/(1+Ka*10^pH))</f>
        <v>3.1892517381475458E-2</v>
      </c>
      <c r="BL527" s="19">
        <f>ABS(Ct_Na+10^-pH-Kw*10^pH-Ct_Cl-Ct_OAc*Ka*10^pH/(1+Ka*10^pH))</f>
        <v>3.272322412475609E-2</v>
      </c>
      <c r="BM527" s="19">
        <f>ABS(Ct_Na+10^-pH-Kw*10^pH-Ct_Cl-Ct_OAc*Ka*10^pH/(1+Ka*10^pH))</f>
        <v>3.3533913838078175E-2</v>
      </c>
      <c r="BN527" s="19">
        <f>ABS(Ct_Na+10^-pH-Kw*10^pH-Ct_Cl-Ct_OAc*Ka*10^pH/(1+Ka*10^pH))</f>
        <v>3.4325301415368756E-2</v>
      </c>
      <c r="BO527" s="19">
        <f>ABS(Ct_Na+10^-pH-Kw*10^pH-Ct_Cl-Ct_OAc*Ka*10^pH/(1+Ka*10^pH))</f>
        <v>3.5098068108487798E-2</v>
      </c>
      <c r="BP527" s="19">
        <f>ABS(Ct_Na+10^-pH-Kw*10^pH-Ct_Cl-Ct_OAc*Ka*10^pH/(1+Ka*10^pH))</f>
        <v>3.5852863483162217E-2</v>
      </c>
      <c r="BQ527" s="19">
        <f>ABS(Ct_Na+10^-pH-Kw*10^pH-Ct_Cl-Ct_OAc*Ka*10^pH/(1+Ka*10^pH))</f>
        <v>3.6590307240028042E-2</v>
      </c>
      <c r="BR527" s="19">
        <f>ABS(Ct_Na+10^-pH-Kw*10^pH-Ct_Cl-Ct_OAc*Ka*10^pH/(1+Ka*10^pH))</f>
        <v>3.7310990911510522E-2</v>
      </c>
      <c r="BS527" s="19">
        <f>ABS(Ct_Na+10^-pH-Kw*10^pH-Ct_Cl-Ct_OAc*Ka*10^pH/(1+Ka*10^pH))</f>
        <v>3.8015479444308033E-2</v>
      </c>
      <c r="BT527" s="19">
        <f>ABS(Ct_Na+10^-pH-Kw*10^pH-Ct_Cl-Ct_OAc*Ka*10^pH/(1+Ka*10^pH))</f>
        <v>3.8704312676376695E-2</v>
      </c>
      <c r="BU527" s="19">
        <f>ABS(Ct_Na+10^-pH-Kw*10^pH-Ct_Cl-Ct_OAc*Ka*10^pH/(1+Ka*10^pH))</f>
        <v>3.9378006716531772E-2</v>
      </c>
      <c r="BV527" s="19">
        <f>ABS(Ct_Na+10^-pH-Kw*10^pH-Ct_Cl-Ct_OAc*Ka*10^pH/(1+Ka*10^pH))</f>
        <v>4.0037055234074748E-2</v>
      </c>
      <c r="BW527" s="19">
        <f>ABS(Ct_Na+10^-pH-Kw*10^pH-Ct_Cl-Ct_OAc*Ka*10^pH/(1+Ka*10^pH))</f>
        <v>4.0681930665218996E-2</v>
      </c>
      <c r="BX527" s="19">
        <f>ABS(Ct_Na+10^-pH-Kw*10^pH-Ct_Cl-Ct_OAc*Ka*10^pH/(1+Ka*10^pH))</f>
        <v>4.131308534250909E-2</v>
      </c>
      <c r="BY527" s="19">
        <f>ABS(Ct_Na+10^-pH-Kw*10^pH-Ct_Cl-Ct_OAc*Ka*10^pH/(1+Ka*10^pH))</f>
        <v>4.1930952552908858E-2</v>
      </c>
      <c r="BZ527" s="19">
        <f>ABS(Ct_Na+10^-pH-Kw*10^pH-Ct_Cl-Ct_OAc*Ka*10^pH/(1+Ka*10^pH))</f>
        <v>4.2535947529758658E-2</v>
      </c>
      <c r="CA527" s="19">
        <f>ABS(Ct_Na+10^-pH-Kw*10^pH-Ct_Cl-Ct_OAc*Ka*10^pH/(1+Ka*10^pH))</f>
        <v>4.3128468383374405E-2</v>
      </c>
      <c r="CB527" s="19">
        <f>ABS(Ct_Na+10^-pH-Kw*10^pH-Ct_Cl-Ct_OAc*Ka*10^pH/(1+Ka*10^pH))</f>
        <v>4.3708896974671493E-2</v>
      </c>
      <c r="CC527" s="19">
        <f>ABS(Ct_Na+10^-pH-Kw*10^pH-Ct_Cl-Ct_OAc*Ka*10^pH/(1+Ka*10^pH))</f>
        <v>4.4277599735841375E-2</v>
      </c>
      <c r="CD527" s="19">
        <f>ABS(Ct_Na+10^-pH-Kw*10^pH-Ct_Cl-Ct_OAc*Ka*10^pH/(1+Ka*10^pH))</f>
        <v>4.4834928441787825E-2</v>
      </c>
      <c r="CE527" s="19">
        <f>ABS(Ct_Na+10^-pH-Kw*10^pH-Ct_Cl-Ct_OAc*Ka*10^pH/(1+Ka*10^pH))</f>
        <v>4.538122093573535E-2</v>
      </c>
      <c r="CF527" s="19">
        <f>ABS(Ct_Na+10^-pH-Kw*10^pH-Ct_Cl-Ct_OAc*Ka*10^pH/(1+Ka*10^pH))</f>
        <v>4.591680181215449E-2</v>
      </c>
      <c r="CG527" s="19">
        <f>ABS(Ct_Na+10^-pH-Kw*10^pH-Ct_Cl-Ct_OAc*Ka*10^pH/(1+Ka*10^pH))</f>
        <v>4.6441983059905309E-2</v>
      </c>
      <c r="CH527" s="19">
        <f>ABS(Ct_Na+10^-pH-Kw*10^pH-Ct_Cl-Ct_OAc*Ka*10^pH/(1+Ka*10^pH))</f>
        <v>4.6957064668276281E-2</v>
      </c>
      <c r="CI527" s="19">
        <f>ABS(Ct_Na+10^-pH-Kw*10^pH-Ct_Cl-Ct_OAc*Ka*10^pH/(1+Ka*10^pH))</f>
        <v>4.7462335198392575E-2</v>
      </c>
      <c r="CJ527" s="19">
        <f>ABS(Ct_Na+10^-pH-Kw*10^pH-Ct_Cl-Ct_OAc*Ka*10^pH/(1+Ka*10^pH))</f>
        <v>4.7958072322280276E-2</v>
      </c>
      <c r="CK527" s="19">
        <f>ABS(Ct_Na+10^-pH-Kw*10^pH-Ct_Cl-Ct_OAc*Ka*10^pH/(1+Ka*10^pH))</f>
        <v>4.8444543331702797E-2</v>
      </c>
      <c r="CL527" s="19">
        <f>ABS(Ct_Na+10^-pH-Kw*10^pH-Ct_Cl-Ct_OAc*Ka*10^pH/(1+Ka*10^pH))</f>
        <v>4.8922005618728573E-2</v>
      </c>
      <c r="CM527" s="19">
        <f>ABS(Ct_Na+10^-pH-Kw*10^pH-Ct_Cl-Ct_OAc*Ka*10^pH/(1+Ka*10^pH))</f>
        <v>4.9390707129845626E-2</v>
      </c>
      <c r="CN527" s="19">
        <f>ABS(Ct_Na+10^-pH-Kw*10^pH-Ct_Cl-Ct_OAc*Ka*10^pH/(1+Ka*10^pH))</f>
        <v>4.9850886795306013E-2</v>
      </c>
      <c r="CO527" s="19">
        <f>ABS(Ct_Na+10^-pH-Kw*10^pH-Ct_Cl-Ct_OAc*Ka*10^pH/(1+Ka*10^pH))</f>
        <v>5.0302774935262612E-2</v>
      </c>
      <c r="CP527" s="19">
        <f>ABS(Ct_Na+10^-pH-Kw*10^pH-Ct_Cl-Ct_OAc*Ka*10^pH/(1+Ka*10^pH))</f>
        <v>5.074659364414856E-2</v>
      </c>
      <c r="CQ527" s="19">
        <f>ABS(Ct_Na+10^-pH-Kw*10^pH-Ct_Cl-Ct_OAc*Ka*10^pH/(1+Ka*10^pH))</f>
        <v>5.1182557154647146E-2</v>
      </c>
      <c r="CR527" s="19">
        <f>ABS(Ct_Na+10^-pH-Kw*10^pH-Ct_Cl-Ct_OAc*Ka*10^pH/(1+Ka*10^pH))</f>
        <v>5.1610872182505388E-2</v>
      </c>
      <c r="CS527" s="19">
        <f>ABS(Ct_Na+10^-pH-Kw*10^pH-Ct_Cl-Ct_OAc*Ka*10^pH/(1+Ka*10^pH))</f>
        <v>5.2031738253357392E-2</v>
      </c>
      <c r="CT527" s="19">
        <f>ABS(Ct_Na+10^-pH-Kw*10^pH-Ct_Cl-Ct_OAc*Ka*10^pH/(1+Ka*10^pH))</f>
        <v>5.2445348012643014E-2</v>
      </c>
      <c r="CU527" s="19">
        <f>ABS(Ct_Na+10^-pH-Kw*10^pH-Ct_Cl-Ct_OAc*Ka*10^pH/(1+Ka*10^pH))</f>
        <v>5.2851887519633128E-2</v>
      </c>
      <c r="CV527" s="19">
        <f>ABS(Ct_Na+10^-pH-Kw*10^pH-Ct_Cl-Ct_OAc*Ka*10^pH/(1+Ka*10^pH))</f>
        <v>5.3251536526504786E-2</v>
      </c>
      <c r="CW527" s="19">
        <f>ABS(Ct_Na+10^-pH-Kw*10^pH-Ct_Cl-Ct_OAc*Ka*10^pH/(1+Ka*10^pH))</f>
        <v>5.3644468743344997E-2</v>
      </c>
      <c r="CX527" s="19">
        <f>ABS(Ct_Na+10^-pH-Kw*10^pH-Ct_Cl-Ct_OAc*Ka*10^pH/(1+Ka*10^pH))</f>
        <v>5.4030852089904505E-2</v>
      </c>
    </row>
    <row r="528" spans="1:102">
      <c r="A528" s="23">
        <v>4.99</v>
      </c>
      <c r="B528" s="19">
        <f>ABS(Ct_Na+10^-pH-Kw*10^pH-Ct_Cl-Ct_OAc*Ka*10^pH/(1+Ka*10^pH))</f>
        <v>0.17693843505777787</v>
      </c>
      <c r="C528" s="19">
        <f>ABS(Ct_Na+10^-pH-Kw*10^pH-Ct_Cl-Ct_OAc*Ka*10^pH/(1+Ka*10^pH))</f>
        <v>0.16375040329537482</v>
      </c>
      <c r="D528" s="19">
        <f>ABS(Ct_Na+10^-pH-Kw*10^pH-Ct_Cl-Ct_OAc*Ka*10^pH/(1+Ka*10^pH))</f>
        <v>0.15176128351137208</v>
      </c>
      <c r="E528" s="19">
        <f>ABS(Ct_Na+10^-pH-Kw*10^pH-Ct_Cl-Ct_OAc*Ka*10^pH/(1+Ka*10^pH))</f>
        <v>0.14081469588250003</v>
      </c>
      <c r="F528" s="19">
        <f>ABS(Ct_Na+10^-pH-Kw*10^pH-Ct_Cl-Ct_OAc*Ka*10^pH/(1+Ka*10^pH))</f>
        <v>0.13078032388936728</v>
      </c>
      <c r="G528" s="19">
        <f>ABS(Ct_Na+10^-pH-Kw*10^pH-Ct_Cl-Ct_OAc*Ka*10^pH/(1+Ka*10^pH))</f>
        <v>0.12154870165568518</v>
      </c>
      <c r="H528" s="19">
        <f>ABS(Ct_Na+10^-pH-Kw*10^pH-Ct_Cl-Ct_OAc*Ka*10^pH/(1+Ka*10^pH))</f>
        <v>0.11302720420920938</v>
      </c>
      <c r="I528" s="19">
        <f>ABS(Ct_Na+10^-pH-Kw*10^pH-Ct_Cl-Ct_OAc*Ka*10^pH/(1+Ka*10^pH))</f>
        <v>0.10513692879580584</v>
      </c>
      <c r="J528" s="19">
        <f>ABS(Ct_Na+10^-pH-Kw*10^pH-Ct_Cl-Ct_OAc*Ka*10^pH/(1+Ka*10^pH))</f>
        <v>9.7810244483359746E-2</v>
      </c>
      <c r="K528" s="19">
        <f>ABS(Ct_Na+10^-pH-Kw*10^pH-Ct_Cl-Ct_OAc*Ka*10^pH/(1+Ka*10^pH))</f>
        <v>9.0988848744185738E-2</v>
      </c>
      <c r="L528" s="19">
        <f>ABS(Ct_Na+10^-pH-Kw*10^pH-Ct_Cl-Ct_OAc*Ka*10^pH/(1+Ka*10^pH))</f>
        <v>8.4622212720956699E-2</v>
      </c>
      <c r="M528" s="19">
        <f>ABS(Ct_Na+10^-pH-Kw*10^pH-Ct_Cl-Ct_OAc*Ka*10^pH/(1+Ka*10^pH))</f>
        <v>7.8666327408903725E-2</v>
      </c>
      <c r="N528" s="19">
        <f>ABS(Ct_Na+10^-pH-Kw*10^pH-Ct_Cl-Ct_OAc*Ka*10^pH/(1+Ka*10^pH))</f>
        <v>7.3082684928854058E-2</v>
      </c>
      <c r="O528" s="19">
        <f>ABS(Ct_Na+10^-pH-Kw*10^pH-Ct_Cl-Ct_OAc*Ka*10^pH/(1+Ka*10^pH))</f>
        <v>6.7837445023352871E-2</v>
      </c>
      <c r="P528" s="19">
        <f>ABS(Ct_Na+10^-pH-Kw*10^pH-Ct_Cl-Ct_OAc*Ka*10^pH/(1+Ka*10^pH))</f>
        <v>6.2900748641704668E-2</v>
      </c>
      <c r="Q528" s="19">
        <f>ABS(Ct_Na+10^-pH-Kw*10^pH-Ct_Cl-Ct_OAc*Ka*10^pH/(1+Ka*10^pH))</f>
        <v>5.8246149196150662E-2</v>
      </c>
      <c r="R528" s="19">
        <f>ABS(Ct_Na+10^-pH-Kw*10^pH-Ct_Cl-Ct_OAc*Ka*10^pH/(1+Ka*10^pH))</f>
        <v>5.3850138608682999E-2</v>
      </c>
      <c r="S528" s="19">
        <f>ABS(Ct_Na+10^-pH-Kw*10^pH-Ct_Cl-Ct_OAc*Ka*10^pH/(1+Ka*10^pH))</f>
        <v>4.9691750215132474E-2</v>
      </c>
      <c r="T528" s="19">
        <f>ABS(Ct_Na+10^-pH-Kw*10^pH-Ct_Cl-Ct_OAc*Ka*10^pH/(1+Ka*10^pH))</f>
        <v>4.5752224368610969E-2</v>
      </c>
      <c r="U528" s="19">
        <f>ABS(Ct_Na+10^-pH-Kw*10^pH-Ct_Cl-Ct_OAc*Ka*10^pH/(1+Ka*10^pH))</f>
        <v>4.2014725488577723E-2</v>
      </c>
      <c r="V528" s="19">
        <f>ABS(Ct_Na+10^-pH-Kw*10^pH-Ct_Cl-Ct_OAc*Ka*10^pH/(1+Ka*10^pH))</f>
        <v>3.8464101552546141E-2</v>
      </c>
      <c r="W528" s="19">
        <f>ABS(Ct_Na+10^-pH-Kw*10^pH-Ct_Cl-Ct_OAc*Ka*10^pH/(1+Ka*10^pH))</f>
        <v>3.5086678784125837E-2</v>
      </c>
      <c r="X528" s="19">
        <f>ABS(Ct_Na+10^-pH-Kw*10^pH-Ct_Cl-Ct_OAc*Ka*10^pH/(1+Ka*10^pH))</f>
        <v>3.1870085671344625E-2</v>
      </c>
      <c r="Y528" s="19">
        <f>ABS(Ct_Na+10^-pH-Kw*10^pH-Ct_Cl-Ct_OAc*Ka*10^pH/(1+Ka*10^pH))</f>
        <v>2.8803101540553221E-2</v>
      </c>
      <c r="Z528" s="19">
        <f>ABS(Ct_Na+10^-pH-Kw*10^pH-Ct_Cl-Ct_OAc*Ka*10^pH/(1+Ka*10^pH))</f>
        <v>2.5875525779343253E-2</v>
      </c>
      <c r="AA528" s="19">
        <f>ABS(Ct_Na+10^-pH-Kw*10^pH-Ct_Cl-Ct_OAc*Ka*10^pH/(1+Ka*10^pH))</f>
        <v>2.3078064496409277E-2</v>
      </c>
      <c r="AB528" s="19">
        <f>ABS(Ct_Na+10^-pH-Kw*10^pH-Ct_Cl-Ct_OAc*Ka*10^pH/(1+Ka*10^pH))</f>
        <v>2.040223196490723E-2</v>
      </c>
      <c r="AC528" s="19">
        <f>ABS(Ct_Na+10^-pH-Kw*10^pH-Ct_Cl-Ct_OAc*Ka*10^pH/(1+Ka*10^pH))</f>
        <v>1.7840264647511622E-2</v>
      </c>
      <c r="AD528" s="19">
        <f>ABS(Ct_Na+10^-pH-Kw*10^pH-Ct_Cl-Ct_OAc*Ka*10^pH/(1+Ka*10^pH))</f>
        <v>1.5385045968340845E-2</v>
      </c>
      <c r="AE528" s="19">
        <f>ABS(Ct_Na+10^-pH-Kw*10^pH-Ct_Cl-Ct_OAc*Ka*10^pH/(1+Ka*10^pH))</f>
        <v>1.3030040296483157E-2</v>
      </c>
      <c r="AF528" s="19">
        <f>ABS(Ct_Na+10^-pH-Kw*10^pH-Ct_Cl-Ct_OAc*Ka*10^pH/(1+Ka*10^pH))</f>
        <v>1.076923485149979E-2</v>
      </c>
      <c r="AG528" s="19">
        <f>ABS(Ct_Na+10^-pH-Kw*10^pH-Ct_Cl-Ct_OAc*Ka*10^pH/(1+Ka*10^pH))</f>
        <v>8.5970884435745826E-3</v>
      </c>
      <c r="AH528" s="19">
        <f>ABS(Ct_Na+10^-pH-Kw*10^pH-Ct_Cl-Ct_OAc*Ka*10^pH/(1+Ka*10^pH))</f>
        <v>6.5084861282619019E-3</v>
      </c>
      <c r="AI528" s="19">
        <f>ABS(Ct_Na+10^-pH-Kw*10^pH-Ct_Cl-Ct_OAc*Ka*10^pH/(1+Ka*10^pH))</f>
        <v>4.4986989946591074E-3</v>
      </c>
      <c r="AJ528" s="19">
        <f>ABS(Ct_Na+10^-pH-Kw*10^pH-Ct_Cl-Ct_OAc*Ka*10^pH/(1+Ka*10^pH))</f>
        <v>2.563348421560141E-3</v>
      </c>
      <c r="AK528" s="19">
        <f>ABS(Ct_Na+10^-pH-Kw*10^pH-Ct_Cl-Ct_OAc*Ka*10^pH/(1+Ka*10^pH))</f>
        <v>6.9837423293747647E-4</v>
      </c>
      <c r="AL528" s="19">
        <f>ABS(Ct_Na+10^-pH-Kw*10^pH-Ct_Cl-Ct_OAc*Ka*10^pH/(1+Ka*10^pH))</f>
        <v>1.0999937346629213E-3</v>
      </c>
      <c r="AM528" s="19">
        <f>ABS(Ct_Na+10^-pH-Kw*10^pH-Ct_Cl-Ct_OAc*Ka*10^pH/(1+Ka*10^pH))</f>
        <v>2.8352610718212351E-3</v>
      </c>
      <c r="AN528" s="19">
        <f>ABS(Ct_Na+10^-pH-Kw*10^pH-Ct_Cl-Ct_OAc*Ka*10^pH/(1+Ka*10^pH))</f>
        <v>4.5106916042499251E-3</v>
      </c>
      <c r="AO528" s="19">
        <f>ABS(Ct_Na+10^-pH-Kw*10^pH-Ct_Cl-Ct_OAc*Ka*10^pH/(1+Ka*10^pH))</f>
        <v>6.1293278813420518E-3</v>
      </c>
      <c r="AP528" s="19">
        <f>ABS(Ct_Na+10^-pH-Kw*10^pH-Ct_Cl-Ct_OAc*Ka*10^pH/(1+Ka*10^pH))</f>
        <v>7.6940096158644444E-3</v>
      </c>
      <c r="AQ528" s="19">
        <f>ABS(Ct_Na+10^-pH-Kw*10^pH-Ct_Cl-Ct_OAc*Ka*10^pH/(1+Ka*10^pH))</f>
        <v>9.2073903099106832E-3</v>
      </c>
      <c r="AR528" s="19">
        <f>ABS(Ct_Na+10^-pH-Kw*10^pH-Ct_Cl-Ct_OAc*Ka*10^pH/(1+Ka*10^pH))</f>
        <v>1.0671952271890932E-2</v>
      </c>
      <c r="AS528" s="19">
        <f>ABS(Ct_Na+10^-pH-Kw*10^pH-Ct_Cl-Ct_OAc*Ka*10^pH/(1+Ka*10^pH))</f>
        <v>1.2090020203332108E-2</v>
      </c>
      <c r="AT528" s="19">
        <f>ABS(Ct_Na+10^-pH-Kw*10^pH-Ct_Cl-Ct_OAc*Ka*10^pH/(1+Ka*10^pH))</f>
        <v>1.3463773511915765E-2</v>
      </c>
      <c r="AU528" s="19">
        <f>ABS(Ct_Na+10^-pH-Kw*10^pH-Ct_Cl-Ct_OAc*Ka*10^pH/(1+Ka*10^pH))</f>
        <v>1.4795257487927593E-2</v>
      </c>
      <c r="AV528" s="19">
        <f>ABS(Ct_Na+10^-pH-Kw*10^pH-Ct_Cl-Ct_OAc*Ka*10^pH/(1+Ka*10^pH))</f>
        <v>1.6086393464666379E-2</v>
      </c>
      <c r="AW528" s="19">
        <f>ABS(Ct_Na+10^-pH-Kw*10^pH-Ct_Cl-Ct_OAc*Ka*10^pH/(1+Ka*10^pH))</f>
        <v>1.7338988068965153E-2</v>
      </c>
      <c r="AX528" s="19">
        <f>ABS(Ct_Na+10^-pH-Kw*10^pH-Ct_Cl-Ct_OAc*Ka*10^pH/(1+Ka*10^pH))</f>
        <v>1.8554741655490467E-2</v>
      </c>
      <c r="AY528" s="19">
        <f>ABS(Ct_Na+10^-pH-Kw*10^pH-Ct_Cl-Ct_OAc*Ka*10^pH/(1+Ka*10^pH))</f>
        <v>1.9735256007623728E-2</v>
      </c>
      <c r="AZ528" s="19">
        <f>ABS(Ct_Na+10^-pH-Kw*10^pH-Ct_Cl-Ct_OAc*Ka*10^pH/(1+Ka*10^pH))</f>
        <v>2.088204137826747E-2</v>
      </c>
      <c r="BA528" s="19">
        <f>ABS(Ct_Na+10^-pH-Kw*10^pH-Ct_Cl-Ct_OAc*Ka*10^pH/(1+Ka*10^pH))</f>
        <v>2.1996522935653628E-2</v>
      </c>
      <c r="BB528" s="19">
        <f>ABS(Ct_Na+10^-pH-Kw*10^pH-Ct_Cl-Ct_OAc*Ka*10^pH/(1+Ka*10^pH))</f>
        <v>2.3080046672001288E-2</v>
      </c>
      <c r="BC528" s="19">
        <f>ABS(Ct_Na+10^-pH-Kw*10^pH-Ct_Cl-Ct_OAc*Ka*10^pH/(1+Ka*10^pH))</f>
        <v>2.4133884826531241E-2</v>
      </c>
      <c r="BD528" s="19">
        <f>ABS(Ct_Na+10^-pH-Kw*10^pH-Ct_Cl-Ct_OAc*Ka*10^pH/(1+Ka*10^pH))</f>
        <v>2.5159240868776557E-2</v>
      </c>
      <c r="BE528" s="19">
        <f>ABS(Ct_Na+10^-pH-Kw*10^pH-Ct_Cl-Ct_OAc*Ka*10^pH/(1+Ka*10^pH))</f>
        <v>2.6157254083228665E-2</v>
      </c>
      <c r="BF528" s="19">
        <f>ABS(Ct_Na+10^-pH-Kw*10^pH-Ct_Cl-Ct_OAc*Ka*10^pH/(1+Ka*10^pH))</f>
        <v>2.7129003792037316E-2</v>
      </c>
      <c r="BG528" s="19">
        <f>ABS(Ct_Na+10^-pH-Kw*10^pH-Ct_Cl-Ct_OAc*Ka*10^pH/(1+Ka*10^pH))</f>
        <v>2.8075513248669096E-2</v>
      </c>
      <c r="BH528" s="19">
        <f>ABS(Ct_Na+10^-pH-Kw*10^pH-Ct_Cl-Ct_OAc*Ka*10^pH/(1+Ka*10^pH))</f>
        <v>2.8997753232053926E-2</v>
      </c>
      <c r="BI528" s="19">
        <f>ABS(Ct_Na+10^-pH-Kw*10^pH-Ct_Cl-Ct_OAc*Ka*10^pH/(1+Ka*10^pH))</f>
        <v>2.9896645367758136E-2</v>
      </c>
      <c r="BJ528" s="19">
        <f>ABS(Ct_Na+10^-pH-Kw*10^pH-Ct_Cl-Ct_OAc*Ka*10^pH/(1+Ka*10^pH))</f>
        <v>3.0773065200069734E-2</v>
      </c>
      <c r="BK528" s="19">
        <f>ABS(Ct_Na+10^-pH-Kw*10^pH-Ct_Cl-Ct_OAc*Ka*10^pH/(1+Ka*10^pH))</f>
        <v>3.162784503652178E-2</v>
      </c>
      <c r="BL528" s="19">
        <f>ABS(Ct_Na+10^-pH-Kw*10^pH-Ct_Cl-Ct_OAc*Ka*10^pH/(1+Ka*10^pH))</f>
        <v>3.2461776584279872E-2</v>
      </c>
      <c r="BM528" s="19">
        <f>ABS(Ct_Na+10^-pH-Kw*10^pH-Ct_Cl-Ct_OAc*Ka*10^pH/(1+Ka*10^pH))</f>
        <v>3.3275613395947423E-2</v>
      </c>
      <c r="BN528" s="19">
        <f>ABS(Ct_Na+10^-pH-Kw*10^pH-Ct_Cl-Ct_OAc*Ka*10^pH/(1+Ka*10^pH))</f>
        <v>3.4070073140670488E-2</v>
      </c>
      <c r="BO528" s="19">
        <f>ABS(Ct_Na+10^-pH-Kw*10^pH-Ct_Cl-Ct_OAc*Ka*10^pH/(1+Ka*10^pH))</f>
        <v>3.484583971492948E-2</v>
      </c>
      <c r="BP528" s="19">
        <f>ABS(Ct_Na+10^-pH-Kw*10^pH-Ct_Cl-Ct_OAc*Ka*10^pH/(1+Ka*10^pH))</f>
        <v>3.5603565206066182E-2</v>
      </c>
      <c r="BQ528" s="19">
        <f>ABS(Ct_Na+10^-pH-Kw*10^pH-Ct_Cl-Ct_OAc*Ka*10^pH/(1+Ka*10^pH))</f>
        <v>3.6343871720395146E-2</v>
      </c>
      <c r="BR528" s="19">
        <f>ABS(Ct_Na+10^-pH-Kw*10^pH-Ct_Cl-Ct_OAc*Ka*10^pH/(1+Ka*10^pH))</f>
        <v>3.7067353086671154E-2</v>
      </c>
      <c r="BS528" s="19">
        <f>ABS(Ct_Na+10^-pH-Kw*10^pH-Ct_Cl-Ct_OAc*Ka*10^pH/(1+Ka*10^pH))</f>
        <v>3.7774576444716268E-2</v>
      </c>
      <c r="BT528" s="19">
        <f>ABS(Ct_Na+10^-pH-Kw*10^pH-Ct_Cl-Ct_OAc*Ka*10^pH/(1+Ka*10^pH))</f>
        <v>3.8466083728138145E-2</v>
      </c>
      <c r="BU528" s="19">
        <f>ABS(Ct_Na+10^-pH-Kw*10^pH-Ct_Cl-Ct_OAc*Ka*10^pH/(1+Ka*10^pH))</f>
        <v>3.914239304928703E-2</v>
      </c>
      <c r="BV528" s="19">
        <f>ABS(Ct_Na+10^-pH-Kw*10^pH-Ct_Cl-Ct_OAc*Ka*10^pH/(1+Ka*10^pH))</f>
        <v>3.9803999993889165E-2</v>
      </c>
      <c r="BW528" s="19">
        <f>ABS(Ct_Na+10^-pH-Kw*10^pH-Ct_Cl-Ct_OAc*Ka*10^pH/(1+Ka*10^pH))</f>
        <v>4.0451378832155813E-2</v>
      </c>
      <c r="BX528" s="19">
        <f>ABS(Ct_Na+10^-pH-Kw*10^pH-Ct_Cl-Ct_OAc*Ka*10^pH/(1+Ka*10^pH))</f>
        <v>4.1084983652586983E-2</v>
      </c>
      <c r="BY528" s="19">
        <f>ABS(Ct_Na+10^-pH-Kw*10^pH-Ct_Cl-Ct_OAc*Ka*10^pH/(1+Ka*10^pH))</f>
        <v>4.1705249424166958E-2</v>
      </c>
      <c r="BZ528" s="19">
        <f>ABS(Ct_Na+10^-pH-Kw*10^pH-Ct_Cl-Ct_OAc*Ka*10^pH/(1+Ka*10^pH))</f>
        <v>4.2312592992172368E-2</v>
      </c>
      <c r="CA528" s="19">
        <f>ABS(Ct_Na+10^-pH-Kw*10^pH-Ct_Cl-Ct_OAc*Ka*10^pH/(1+Ka*10^pH))</f>
        <v>4.2907414012383835E-2</v>
      </c>
      <c r="CB528" s="19">
        <f>ABS(Ct_Na+10^-pH-Kw*10^pH-Ct_Cl-Ct_OAc*Ka*10^pH/(1+Ka*10^pH))</f>
        <v>4.3490095828101205E-2</v>
      </c>
      <c r="CC528" s="19">
        <f>ABS(Ct_Na+10^-pH-Kw*10^pH-Ct_Cl-Ct_OAc*Ka*10^pH/(1+Ka*10^pH))</f>
        <v>4.4061006294006118E-2</v>
      </c>
      <c r="CD528" s="19">
        <f>ABS(Ct_Na+10^-pH-Kw*10^pH-Ct_Cl-Ct_OAc*Ka*10^pH/(1+Ka*10^pH))</f>
        <v>4.4620498550592899E-2</v>
      </c>
      <c r="CE528" s="19">
        <f>ABS(Ct_Na+10^-pH-Kw*10^pH-Ct_Cl-Ct_OAc*Ka*10^pH/(1+Ka*10^pH))</f>
        <v>4.5168911752593827E-2</v>
      </c>
      <c r="CF528" s="19">
        <f>ABS(Ct_Na+10^-pH-Kw*10^pH-Ct_Cl-Ct_OAc*Ka*10^pH/(1+Ka*10^pH))</f>
        <v>4.5706571754555517E-2</v>
      </c>
      <c r="CG528" s="19">
        <f>ABS(Ct_Na+10^-pH-Kw*10^pH-Ct_Cl-Ct_OAc*Ka*10^pH/(1+Ka*10^pH))</f>
        <v>4.6233791756479098E-2</v>
      </c>
      <c r="CH528" s="19">
        <f>ABS(Ct_Na+10^-pH-Kw*10^pH-Ct_Cl-Ct_OAc*Ka*10^pH/(1+Ka*10^pH))</f>
        <v>4.6750872912211854E-2</v>
      </c>
      <c r="CI528" s="19">
        <f>ABS(Ct_Na+10^-pH-Kw*10^pH-Ct_Cl-Ct_OAc*Ka*10^pH/(1+Ka*10^pH))</f>
        <v>4.7258104903073514E-2</v>
      </c>
      <c r="CJ528" s="19">
        <f>ABS(Ct_Na+10^-pH-Kw*10^pH-Ct_Cl-Ct_OAc*Ka*10^pH/(1+Ka*10^pH))</f>
        <v>4.7755766479013237E-2</v>
      </c>
      <c r="CK528" s="19">
        <f>ABS(Ct_Na+10^-pH-Kw*10^pH-Ct_Cl-Ct_OAc*Ka*10^pH/(1+Ka*10^pH))</f>
        <v>4.8244125969421403E-2</v>
      </c>
      <c r="CL528" s="19">
        <f>ABS(Ct_Na+10^-pH-Kw*10^pH-Ct_Cl-Ct_OAc*Ka*10^pH/(1+Ka*10^pH))</f>
        <v>4.8723441765562731E-2</v>
      </c>
      <c r="CM528" s="19">
        <f>ABS(Ct_Na+10^-pH-Kw*10^pH-Ct_Cl-Ct_OAc*Ka*10^pH/(1+Ka*10^pH))</f>
        <v>4.9193962776453756E-2</v>
      </c>
      <c r="CN528" s="19">
        <f>ABS(Ct_Na+10^-pH-Kw*10^pH-Ct_Cl-Ct_OAc*Ka*10^pH/(1+Ka*10^pH))</f>
        <v>4.9655928859874049E-2</v>
      </c>
      <c r="CO528" s="19">
        <f>ABS(Ct_Na+10^-pH-Kw*10^pH-Ct_Cl-Ct_OAc*Ka*10^pH/(1+Ka*10^pH))</f>
        <v>5.0109571230079558E-2</v>
      </c>
      <c r="CP528" s="19">
        <f>ABS(Ct_Na+10^-pH-Kw*10^pH-Ct_Cl-Ct_OAc*Ka*10^pH/(1+Ka*10^pH))</f>
        <v>5.0555112843674269E-2</v>
      </c>
      <c r="CQ528" s="19">
        <f>ABS(Ct_Na+10^-pH-Kw*10^pH-Ct_Cl-Ct_OAc*Ka*10^pH/(1+Ka*10^pH))</f>
        <v>5.0992768764992966E-2</v>
      </c>
      <c r="CR528" s="19">
        <f>ABS(Ct_Na+10^-pH-Kw*10^pH-Ct_Cl-Ct_OAc*Ka*10^pH/(1+Ka*10^pH))</f>
        <v>5.1422746512253412E-2</v>
      </c>
      <c r="CS528" s="19">
        <f>ABS(Ct_Na+10^-pH-Kw*10^pH-Ct_Cl-Ct_OAc*Ka*10^pH/(1+Ka*10^pH))</f>
        <v>5.1845246385648455E-2</v>
      </c>
      <c r="CT528" s="19">
        <f>ABS(Ct_Na+10^-pH-Kw*10^pH-Ct_Cl-Ct_OAc*Ka*10^pH/(1+Ka*10^pH))</f>
        <v>5.2260461778467757E-2</v>
      </c>
      <c r="CU528" s="19">
        <f>ABS(Ct_Na+10^-pH-Kw*10^pH-Ct_Cl-Ct_OAc*Ka*10^pH/(1+Ka*10^pH))</f>
        <v>5.2668579472264485E-2</v>
      </c>
      <c r="CV528" s="19">
        <f>ABS(Ct_Na+10^-pH-Kw*10^pH-Ct_Cl-Ct_OAc*Ka*10^pH/(1+Ka*10^pH))</f>
        <v>5.3069779917013823E-2</v>
      </c>
      <c r="CW528" s="19">
        <f>ABS(Ct_Na+10^-pH-Kw*10^pH-Ct_Cl-Ct_OAc*Ka*10^pH/(1+Ka*10^pH))</f>
        <v>5.3464237497145524E-2</v>
      </c>
      <c r="CX528" s="19">
        <f>ABS(Ct_Na+10^-pH-Kw*10^pH-Ct_Cl-Ct_OAc*Ka*10^pH/(1+Ka*10^pH))</f>
        <v>5.3852120784275009E-2</v>
      </c>
    </row>
    <row r="529" spans="1:102">
      <c r="A529" s="24">
        <v>5</v>
      </c>
      <c r="B529" s="19">
        <f>ABS(Ct_Na+10^-pH-Kw*10^pH-Ct_Cl-Ct_OAc*Ka*10^pH/(1+Ka*10^pH))</f>
        <v>0.178003000960577</v>
      </c>
      <c r="C529" s="19">
        <f>ABS(Ct_Na+10^-pH-Kw*10^pH-Ct_Cl-Ct_OAc*Ka*10^pH/(1+Ka*10^pH))</f>
        <v>0.16476428667674001</v>
      </c>
      <c r="D529" s="19">
        <f>ABS(Ct_Na+10^-pH-Kw*10^pH-Ct_Cl-Ct_OAc*Ka*10^pH/(1+Ka*10^pH))</f>
        <v>0.15272909187325184</v>
      </c>
      <c r="E529" s="19">
        <f>ABS(Ct_Na+10^-pH-Kw*10^pH-Ct_Cl-Ct_OAc*Ka*10^pH/(1+Ka*10^pH))</f>
        <v>0.14174043574832784</v>
      </c>
      <c r="F529" s="19">
        <f>ABS(Ct_Na+10^-pH-Kw*10^pH-Ct_Cl-Ct_OAc*Ka*10^pH/(1+Ka*10^pH))</f>
        <v>0.13166750096714749</v>
      </c>
      <c r="G529" s="19">
        <f>ABS(Ct_Na+10^-pH-Kw*10^pH-Ct_Cl-Ct_OAc*Ka*10^pH/(1+Ka*10^pH))</f>
        <v>0.12240040096846158</v>
      </c>
      <c r="H529" s="19">
        <f>ABS(Ct_Na+10^-pH-Kw*10^pH-Ct_Cl-Ct_OAc*Ka*10^pH/(1+Ka*10^pH))</f>
        <v>0.11384615481582845</v>
      </c>
      <c r="I529" s="19">
        <f>ABS(Ct_Na+10^-pH-Kw*10^pH-Ct_Cl-Ct_OAc*Ka*10^pH/(1+Ka*10^pH))</f>
        <v>0.10592555652635331</v>
      </c>
      <c r="J529" s="19">
        <f>ABS(Ct_Na+10^-pH-Kw*10^pH-Ct_Cl-Ct_OAc*Ka*10^pH/(1+Ka*10^pH))</f>
        <v>9.8570715257555008E-2</v>
      </c>
      <c r="K529" s="19">
        <f>ABS(Ct_Na+10^-pH-Kw*10^pH-Ct_Cl-Ct_OAc*Ka*10^pH/(1+Ka*10^pH))</f>
        <v>9.1723104421087567E-2</v>
      </c>
      <c r="L529" s="19">
        <f>ABS(Ct_Na+10^-pH-Kw*10^pH-Ct_Cl-Ct_OAc*Ka*10^pH/(1+Ka*10^pH))</f>
        <v>8.5332000973717986E-2</v>
      </c>
      <c r="M529" s="19">
        <f>ABS(Ct_Na+10^-pH-Kw*10^pH-Ct_Cl-Ct_OAc*Ka*10^pH/(1+Ka*10^pH))</f>
        <v>7.9353226781017402E-2</v>
      </c>
      <c r="N529" s="19">
        <f>ABS(Ct_Na+10^-pH-Kw*10^pH-Ct_Cl-Ct_OAc*Ka*10^pH/(1+Ka*10^pH))</f>
        <v>7.3748125975360623E-2</v>
      </c>
      <c r="O529" s="19">
        <f>ABS(Ct_Na+10^-pH-Kw*10^pH-Ct_Cl-Ct_OAc*Ka*10^pH/(1+Ka*10^pH))</f>
        <v>6.8482728248834543E-2</v>
      </c>
      <c r="P529" s="19">
        <f>ABS(Ct_Na+10^-pH-Kw*10^pH-Ct_Cl-Ct_OAc*Ka*10^pH/(1+Ka*10^pH))</f>
        <v>6.3527059800339389E-2</v>
      </c>
      <c r="Q529" s="19">
        <f>ABS(Ct_Na+10^-pH-Kw*10^pH-Ct_Cl-Ct_OAc*Ka*10^pH/(1+Ka*10^pH))</f>
        <v>5.8854572406043998E-2</v>
      </c>
      <c r="R529" s="19">
        <f>ABS(Ct_Na+10^-pH-Kw*10^pH-Ct_Cl-Ct_OAc*Ka*10^pH/(1+Ka*10^pH))</f>
        <v>5.4441667644764991E-2</v>
      </c>
      <c r="S529" s="19">
        <f>ABS(Ct_Na+10^-pH-Kw*10^pH-Ct_Cl-Ct_OAc*Ka*10^pH/(1+Ka*10^pH))</f>
        <v>5.026729827598754E-2</v>
      </c>
      <c r="T529" s="19">
        <f>ABS(Ct_Na+10^-pH-Kw*10^pH-Ct_Cl-Ct_OAc*Ka*10^pH/(1+Ka*10^pH))</f>
        <v>4.6312632558198424E-2</v>
      </c>
      <c r="U529" s="19">
        <f>ABS(Ct_Na+10^-pH-Kw*10^pH-Ct_Cl-Ct_OAc*Ka*10^pH/(1+Ka*10^pH))</f>
        <v>4.2560770210552296E-2</v>
      </c>
      <c r="V529" s="19">
        <f>ABS(Ct_Na+10^-pH-Kw*10^pH-Ct_Cl-Ct_OAc*Ka*10^pH/(1+Ka*10^pH))</f>
        <v>3.8996500980288493E-2</v>
      </c>
      <c r="W529" s="19">
        <f>ABS(Ct_Na+10^-pH-Kw*10^pH-Ct_Cl-Ct_OAc*Ka*10^pH/(1+Ka*10^pH))</f>
        <v>3.560609854174486E-2</v>
      </c>
      <c r="X529" s="19">
        <f>ABS(Ct_Na+10^-pH-Kw*10^pH-Ct_Cl-Ct_OAc*Ka*10^pH/(1+Ka*10^pH))</f>
        <v>3.2377143838369996E-2</v>
      </c>
      <c r="Y529" s="19">
        <f>ABS(Ct_Na+10^-pH-Kw*10^pH-Ct_Cl-Ct_OAc*Ka*10^pH/(1+Ka*10^pH))</f>
        <v>2.9298373074686971E-2</v>
      </c>
      <c r="Z529" s="19">
        <f>ABS(Ct_Na+10^-pH-Kw*10^pH-Ct_Cl-Ct_OAc*Ka*10^pH/(1+Ka*10^pH))</f>
        <v>2.6359546436625907E-2</v>
      </c>
      <c r="AA529" s="19">
        <f>ABS(Ct_Na+10^-pH-Kw*10^pH-Ct_Cl-Ct_OAc*Ka*10^pH/(1+Ka*10^pH))</f>
        <v>2.3551334315811995E-2</v>
      </c>
      <c r="AB529" s="19">
        <f>ABS(Ct_Na+10^-pH-Kw*10^pH-Ct_Cl-Ct_OAc*Ka*10^pH/(1+Ka*10^pH))</f>
        <v>2.0865218374163934E-2</v>
      </c>
      <c r="AC529" s="19">
        <f>ABS(Ct_Na+10^-pH-Kw*10^pH-Ct_Cl-Ct_OAc*Ka*10^pH/(1+Ka*10^pH))</f>
        <v>1.8293405238543385E-2</v>
      </c>
      <c r="AD529" s="19">
        <f>ABS(Ct_Na+10^-pH-Kw*10^pH-Ct_Cl-Ct_OAc*Ka*10^pH/(1+Ka*10^pH))</f>
        <v>1.5828750983573732E-2</v>
      </c>
      <c r="AE529" s="19">
        <f>ABS(Ct_Na+10^-pH-Kw*10^pH-Ct_Cl-Ct_OAc*Ka*10^pH/(1+Ka*10^pH))</f>
        <v>1.3464694861459986E-2</v>
      </c>
      <c r="AF529" s="19">
        <f>ABS(Ct_Na+10^-pH-Kw*10^pH-Ct_Cl-Ct_OAc*Ka*10^pH/(1+Ka*10^pH))</f>
        <v>1.119520098423079E-2</v>
      </c>
      <c r="AG529" s="19">
        <f>ABS(Ct_Na+10^-pH-Kw*10^pH-Ct_Cl-Ct_OAc*Ka*10^pH/(1+Ka*10^pH))</f>
        <v>9.0147068668929298E-3</v>
      </c>
      <c r="AH529" s="19">
        <f>ABS(Ct_Na+10^-pH-Kw*10^pH-Ct_Cl-Ct_OAc*Ka*10^pH/(1+Ka*10^pH))</f>
        <v>6.9180779079142246E-3</v>
      </c>
      <c r="AI529" s="19">
        <f>ABS(Ct_Na+10^-pH-Kw*10^pH-Ct_Cl-Ct_OAc*Ka*10^pH/(1+Ka*10^pH))</f>
        <v>4.9005670228592368E-3</v>
      </c>
      <c r="AJ529" s="19">
        <f>ABS(Ct_Na+10^-pH-Kw*10^pH-Ct_Cl-Ct_OAc*Ka*10^pH/(1+Ka*10^pH))</f>
        <v>2.9577787631766689E-3</v>
      </c>
      <c r="AK529" s="19">
        <f>ABS(Ct_Na+10^-pH-Kw*10^pH-Ct_Cl-Ct_OAc*Ka*10^pH/(1+Ka*10^pH))</f>
        <v>1.0856373493007138E-3</v>
      </c>
      <c r="AL529" s="19">
        <f>ABS(Ct_Na+10^-pH-Kw*10^pH-Ct_Cl-Ct_OAc*Ka*10^pH/(1+Ka*10^pH))</f>
        <v>7.1964187122249695E-4</v>
      </c>
      <c r="AM529" s="19">
        <f>ABS(Ct_Na+10^-pH-Kw*10^pH-Ct_Cl-Ct_OAc*Ka*10^pH/(1+Ka*10^pH))</f>
        <v>2.4615779612010627E-3</v>
      </c>
      <c r="AN529" s="19">
        <f>ABS(Ct_Na+10^-pH-Kw*10^pH-Ct_Cl-Ct_OAc*Ka*10^pH/(1+Ka*10^pH))</f>
        <v>4.1434472894562174E-3</v>
      </c>
      <c r="AO529" s="19">
        <f>ABS(Ct_Na+10^-pH-Kw*10^pH-Ct_Cl-Ct_OAc*Ka*10^pH/(1+Ka*10^pH))</f>
        <v>5.7683040981094946E-3</v>
      </c>
      <c r="AP529" s="19">
        <f>ABS(Ct_Na+10^-pH-Kw*10^pH-Ct_Cl-Ct_OAc*Ka*10^pH/(1+Ka*10^pH))</f>
        <v>7.3389990131410079E-3</v>
      </c>
      <c r="AQ529" s="19">
        <f>ABS(Ct_Na+10^-pH-Kw*10^pH-Ct_Cl-Ct_OAc*Ka*10^pH/(1+Ka*10^pH))</f>
        <v>8.8581957342370385E-3</v>
      </c>
      <c r="AR529" s="19">
        <f>ABS(Ct_Na+10^-pH-Kw*10^pH-Ct_Cl-Ct_OAc*Ka*10^pH/(1+Ka*10^pH))</f>
        <v>1.03283861094913E-2</v>
      </c>
      <c r="AS529" s="19">
        <f>ABS(Ct_Na+10^-pH-Kw*10^pH-Ct_Cl-Ct_OAc*Ka*10^pH/(1+Ka*10^pH))</f>
        <v>1.1751903774419994E-2</v>
      </c>
      <c r="AT529" s="19">
        <f>ABS(Ct_Na+10^-pH-Kw*10^pH-Ct_Cl-Ct_OAc*Ka*10^pH/(1+Ka*10^pH))</f>
        <v>1.3130936512319689E-2</v>
      </c>
      <c r="AU529" s="19">
        <f>ABS(Ct_Na+10^-pH-Kw*10^pH-Ct_Cl-Ct_OAc*Ka*10^pH/(1+Ka*10^pH))</f>
        <v>1.4467537473668607E-2</v>
      </c>
      <c r="AV529" s="19">
        <f>ABS(Ct_Na+10^-pH-Kw*10^pH-Ct_Cl-Ct_OAc*Ka*10^pH/(1+Ka*10^pH))</f>
        <v>1.5763635375582744E-2</v>
      </c>
      <c r="AW529" s="19">
        <f>ABS(Ct_Na+10^-pH-Kw*10^pH-Ct_Cl-Ct_OAc*Ka*10^pH/(1+Ka*10^pH))</f>
        <v>1.7021043787887463E-2</v>
      </c>
      <c r="AX529" s="19">
        <f>ABS(Ct_Na+10^-pH-Kw*10^pH-Ct_Cl-Ct_OAc*Ka*10^pH/(1+Ka*10^pH))</f>
        <v>1.8241469599830307E-2</v>
      </c>
      <c r="AY529" s="19">
        <f>ABS(Ct_Na+10^-pH-Kw*10^pH-Ct_Cl-Ct_OAc*Ka*10^pH/(1+Ka*10^pH))</f>
        <v>1.9426520750557397E-2</v>
      </c>
      <c r="AZ529" s="19">
        <f>ABS(Ct_Na+10^-pH-Kw*10^pH-Ct_Cl-Ct_OAc*Ka*10^pH/(1+Ka*10^pH))</f>
        <v>2.0577713296978009E-2</v>
      </c>
      <c r="BA529" s="19">
        <f>ABS(Ct_Na+10^-pH-Kw*10^pH-Ct_Cl-Ct_OAc*Ka*10^pH/(1+Ka*10^pH))</f>
        <v>2.1696477884344506E-2</v>
      </c>
      <c r="BB529" s="19">
        <f>ABS(Ct_Na+10^-pH-Kw*10^pH-Ct_Cl-Ct_OAc*Ka*10^pH/(1+Ka*10^pH))</f>
        <v>2.2784165677617492E-2</v>
      </c>
      <c r="BC529" s="19">
        <f>ABS(Ct_Na+10^-pH-Kw*10^pH-Ct_Cl-Ct_OAc*Ka*10^pH/(1+Ka*10^pH))</f>
        <v>2.3842053805321388E-2</v>
      </c>
      <c r="BD529" s="19">
        <f>ABS(Ct_Na+10^-pH-Kw*10^pH-Ct_Cl-Ct_OAc*Ka*10^pH/(1+Ka*10^pH))</f>
        <v>2.4871350362006224E-2</v>
      </c>
      <c r="BE529" s="19">
        <f>ABS(Ct_Na+10^-pH-Kw*10^pH-Ct_Cl-Ct_OAc*Ka*10^pH/(1+Ka*10^pH))</f>
        <v>2.5873199010512798E-2</v>
      </c>
      <c r="BF529" s="19">
        <f>ABS(Ct_Na+10^-pH-Kw*10^pH-Ct_Cl-Ct_OAc*Ka*10^pH/(1+Ka*10^pH))</f>
        <v>2.6848683220900789E-2</v>
      </c>
      <c r="BG529" s="19">
        <f>ABS(Ct_Na+10^-pH-Kw*10^pH-Ct_Cl-Ct_OAc*Ka*10^pH/(1+Ka*10^pH))</f>
        <v>2.7798830179070901E-2</v>
      </c>
      <c r="BH529" s="19">
        <f>ABS(Ct_Na+10^-pH-Kw*10^pH-Ct_Cl-Ct_OAc*Ka*10^pH/(1+Ka*10^pH))</f>
        <v>2.8724614394723839E-2</v>
      </c>
      <c r="BI529" s="19">
        <f>ABS(Ct_Na+10^-pH-Kw*10^pH-Ct_Cl-Ct_OAc*Ka*10^pH/(1+Ka*10^pH))</f>
        <v>2.9626961035296974E-2</v>
      </c>
      <c r="BJ529" s="19">
        <f>ABS(Ct_Na+10^-pH-Kw*10^pH-Ct_Cl-Ct_OAc*Ka*10^pH/(1+Ka*10^pH))</f>
        <v>3.0506749009855762E-2</v>
      </c>
      <c r="BK529" s="19">
        <f>ABS(Ct_Na+10^-pH-Kw*10^pH-Ct_Cl-Ct_OAc*Ka*10^pH/(1+Ka*10^pH))</f>
        <v>3.1364813824548893E-2</v>
      </c>
      <c r="BL529" s="19">
        <f>ABS(Ct_Na+10^-pH-Kw*10^pH-Ct_Cl-Ct_OAc*Ka*10^pH/(1+Ka*10^pH))</f>
        <v>3.2201950229127557E-2</v>
      </c>
      <c r="BM529" s="19">
        <f>ABS(Ct_Na+10^-pH-Kw*10^pH-Ct_Cl-Ct_OAc*Ka*10^pH/(1+Ka*10^pH))</f>
        <v>3.3018914672150138E-2</v>
      </c>
      <c r="BN529" s="19">
        <f>ABS(Ct_Na+10^-pH-Kw*10^pH-Ct_Cl-Ct_OAc*Ka*10^pH/(1+Ka*10^pH))</f>
        <v>3.3816427580815003E-2</v>
      </c>
      <c r="BO529" s="19">
        <f>ABS(Ct_Na+10^-pH-Kw*10^pH-Ct_Cl-Ct_OAc*Ka*10^pH/(1+Ka*10^pH))</f>
        <v>3.4595175479864224E-2</v>
      </c>
      <c r="BP529" s="19">
        <f>ABS(Ct_Na+10^-pH-Kw*10^pH-Ct_Cl-Ct_OAc*Ka*10^pH/(1+Ka*10^pH))</f>
        <v>3.535581296265651E-2</v>
      </c>
      <c r="BQ529" s="19">
        <f>ABS(Ct_Na+10^-pH-Kw*10^pH-Ct_Cl-Ct_OAc*Ka*10^pH/(1+Ka*10^pH))</f>
        <v>3.6098964526304136E-2</v>
      </c>
      <c r="BR529" s="19">
        <f>ABS(Ct_Na+10^-pH-Kw*10^pH-Ct_Cl-Ct_OAc*Ka*10^pH/(1+Ka*10^pH))</f>
        <v>3.6825226281687037E-2</v>
      </c>
      <c r="BS529" s="19">
        <f>ABS(Ct_Na+10^-pH-Kw*10^pH-Ct_Cl-Ct_OAc*Ka*10^pH/(1+Ka*10^pH))</f>
        <v>3.7535167548184943E-2</v>
      </c>
      <c r="BT529" s="19">
        <f>ABS(Ct_Na+10^-pH-Kw*10^pH-Ct_Cl-Ct_OAc*Ka*10^pH/(1+Ka*10^pH))</f>
        <v>3.8229332342093997E-2</v>
      </c>
      <c r="BU529" s="19">
        <f>ABS(Ct_Na+10^-pH-Kw*10^pH-Ct_Cl-Ct_OAc*Ka*10^pH/(1+Ka*10^pH))</f>
        <v>3.890824076690616E-2</v>
      </c>
      <c r="BV529" s="19">
        <f>ABS(Ct_Na+10^-pH-Kw*10^pH-Ct_Cl-Ct_OAc*Ka*10^pH/(1+Ka*10^pH))</f>
        <v>3.9572390312918024E-2</v>
      </c>
      <c r="BW529" s="19">
        <f>ABS(Ct_Na+10^-pH-Kw*10^pH-Ct_Cl-Ct_OAc*Ka*10^pH/(1+Ka*10^pH))</f>
        <v>4.0222257072994191E-2</v>
      </c>
      <c r="BX529" s="19">
        <f>ABS(Ct_Na+10^-pH-Kw*10^pH-Ct_Cl-Ct_OAc*Ka*10^pH/(1+Ka*10^pH))</f>
        <v>4.0858296880728298E-2</v>
      </c>
      <c r="BY529" s="19">
        <f>ABS(Ct_Na+10^-pH-Kw*10^pH-Ct_Cl-Ct_OAc*Ka*10^pH/(1+Ka*10^pH))</f>
        <v>4.1480946376720618E-2</v>
      </c>
      <c r="BZ529" s="19">
        <f>ABS(Ct_Na+10^-pH-Kw*10^pH-Ct_Cl-Ct_OAc*Ka*10^pH/(1+Ka*10^pH))</f>
        <v>4.2090624008213132E-2</v>
      </c>
      <c r="CA529" s="19">
        <f>ABS(Ct_Na+10^-pH-Kw*10^pH-Ct_Cl-Ct_OAc*Ka*10^pH/(1+Ka*10^pH))</f>
        <v>4.2687730966891331E-2</v>
      </c>
      <c r="CB529" s="19">
        <f>ABS(Ct_Na+10^-pH-Kw*10^pH-Ct_Cl-Ct_OAc*Ka*10^pH/(1+Ka*10^pH))</f>
        <v>4.3272652069270001E-2</v>
      </c>
      <c r="CC529" s="19">
        <f>ABS(Ct_Na+10^-pH-Kw*10^pH-Ct_Cl-Ct_OAc*Ka*10^pH/(1+Ka*10^pH))</f>
        <v>4.3845756583721834E-2</v>
      </c>
      <c r="CD529" s="19">
        <f>ABS(Ct_Na+10^-pH-Kw*10^pH-Ct_Cl-Ct_OAc*Ka*10^pH/(1+Ka*10^pH))</f>
        <v>4.440739900788461E-2</v>
      </c>
      <c r="CE529" s="19">
        <f>ABS(Ct_Na+10^-pH-Kw*10^pH-Ct_Cl-Ct_OAc*Ka*10^pH/(1+Ka*10^pH))</f>
        <v>4.4957919799885747E-2</v>
      </c>
      <c r="CF529" s="19">
        <f>ABS(Ct_Na+10^-pH-Kw*10^pH-Ct_Cl-Ct_OAc*Ka*10^pH/(1+Ka*10^pH))</f>
        <v>4.5497646066553543E-2</v>
      </c>
      <c r="CG529" s="19">
        <f>ABS(Ct_Na+10^-pH-Kw*10^pH-Ct_Cl-Ct_OAc*Ka*10^pH/(1+Ka*10^pH))</f>
        <v>4.6026892211538453E-2</v>
      </c>
      <c r="CH529" s="19">
        <f>ABS(Ct_Na+10^-pH-Kw*10^pH-Ct_Cl-Ct_OAc*Ka*10^pH/(1+Ka*10^pH))</f>
        <v>4.6545960546042896E-2</v>
      </c>
      <c r="CI529" s="19">
        <f>ABS(Ct_Na+10^-pH-Kw*10^pH-Ct_Cl-Ct_OAc*Ka*10^pH/(1+Ka*10^pH))</f>
        <v>4.7055141864652004E-2</v>
      </c>
      <c r="CJ529" s="19">
        <f>ABS(Ct_Na+10^-pH-Kw*10^pH-Ct_Cl-Ct_OAc*Ka*10^pH/(1+Ka*10^pH))</f>
        <v>4.7554715988570376E-2</v>
      </c>
      <c r="CK529" s="19">
        <f>ABS(Ct_Na+10^-pH-Kw*10^pH-Ct_Cl-Ct_OAc*Ka*10^pH/(1+Ka*10^pH))</f>
        <v>4.8044952278396835E-2</v>
      </c>
      <c r="CL529" s="19">
        <f>ABS(Ct_Na+10^-pH-Kw*10^pH-Ct_Cl-Ct_OAc*Ka*10^pH/(1+Ka*10^pH))</f>
        <v>4.8526110118411674E-2</v>
      </c>
      <c r="CM529" s="19">
        <f>ABS(Ct_Na+10^-pH-Kw*10^pH-Ct_Cl-Ct_OAc*Ka*10^pH/(1+Ka*10^pH))</f>
        <v>4.899843937420606E-2</v>
      </c>
      <c r="CN529" s="19">
        <f>ABS(Ct_Na+10^-pH-Kw*10^pH-Ct_Cl-Ct_OAc*Ka*10^pH/(1+Ka*10^pH))</f>
        <v>4.946218082534963E-2</v>
      </c>
      <c r="CO529" s="19">
        <f>ABS(Ct_Na+10^-pH-Kw*10^pH-Ct_Cl-Ct_OAc*Ka*10^pH/(1+Ka*10^pH))</f>
        <v>4.9917566574670814E-2</v>
      </c>
      <c r="CP529" s="19">
        <f>ABS(Ct_Na+10^-pH-Kw*10^pH-Ct_Cl-Ct_OAc*Ka*10^pH/(1+Ka*10^pH))</f>
        <v>5.036482043561126E-2</v>
      </c>
      <c r="CQ529" s="19">
        <f>ABS(Ct_Na+10^-pH-Kw*10^pH-Ct_Cl-Ct_OAc*Ka*10^pH/(1+Ka*10^pH))</f>
        <v>5.0804158299012941E-2</v>
      </c>
      <c r="CR529" s="19">
        <f>ABS(Ct_Na+10^-pH-Kw*10^pH-Ct_Cl-Ct_OAc*Ka*10^pH/(1+Ka*10^pH))</f>
        <v>5.1235788480600536E-2</v>
      </c>
      <c r="CS529" s="19">
        <f>ABS(Ct_Na+10^-pH-Kw*10^pH-Ct_Cl-Ct_OAc*Ka*10^pH/(1+Ka*10^pH))</f>
        <v>5.1659912050334419E-2</v>
      </c>
      <c r="CT529" s="19">
        <f>ABS(Ct_Na+10^-pH-Kw*10^pH-Ct_Cl-Ct_OAc*Ka*10^pH/(1+Ka*10^pH))</f>
        <v>5.207672314472811E-2</v>
      </c>
      <c r="CU529" s="19">
        <f>ABS(Ct_Na+10^-pH-Kw*10^pH-Ct_Cl-Ct_OAc*Ka*10^pH/(1+Ka*10^pH))</f>
        <v>5.2486409263149222E-2</v>
      </c>
      <c r="CV529" s="19">
        <f>ABS(Ct_Na+10^-pH-Kw*10^pH-Ct_Cl-Ct_OAc*Ka*10^pH/(1+Ka*10^pH))</f>
        <v>5.2889151549054748E-2</v>
      </c>
      <c r="CW529" s="19">
        <f>ABS(Ct_Na+10^-pH-Kw*10^pH-Ct_Cl-Ct_OAc*Ka*10^pH/(1+Ka*10^pH))</f>
        <v>5.3285125057045898E-2</v>
      </c>
      <c r="CX529" s="19">
        <f>ABS(Ct_Na+10^-pH-Kw*10^pH-Ct_Cl-Ct_OAc*Ka*10^pH/(1+Ka*10^pH))</f>
        <v>5.3674499006570495E-2</v>
      </c>
    </row>
    <row r="530" spans="1:102">
      <c r="A530" s="23">
        <v>5.01</v>
      </c>
      <c r="B530" s="19">
        <f>ABS(Ct_Na+10^-pH-Kw*10^pH-Ct_Cl-Ct_OAc*Ka*10^pH/(1+Ka*10^pH))</f>
        <v>0.1790607187389599</v>
      </c>
      <c r="C530" s="19">
        <f>ABS(Ct_Na+10^-pH-Kw*10^pH-Ct_Cl-Ct_OAc*Ka*10^pH/(1+Ka*10^pH))</f>
        <v>0.16577164778239437</v>
      </c>
      <c r="D530" s="19">
        <f>ABS(Ct_Na+10^-pH-Kw*10^pH-Ct_Cl-Ct_OAc*Ka*10^pH/(1+Ka*10^pH))</f>
        <v>0.1536906741855166</v>
      </c>
      <c r="E530" s="19">
        <f>ABS(Ct_Na+10^-pH-Kw*10^pH-Ct_Cl-Ct_OAc*Ka*10^pH/(1+Ka*10^pH))</f>
        <v>0.14266022003184559</v>
      </c>
      <c r="F530" s="19">
        <f>ABS(Ct_Na+10^-pH-Kw*10^pH-Ct_Cl-Ct_OAc*Ka*10^pH/(1+Ka*10^pH))</f>
        <v>0.13254897039098049</v>
      </c>
      <c r="G530" s="19">
        <f>ABS(Ct_Na+10^-pH-Kw*10^pH-Ct_Cl-Ct_OAc*Ka*10^pH/(1+Ka*10^pH))</f>
        <v>0.12324662072138462</v>
      </c>
      <c r="H530" s="19">
        <f>ABS(Ct_Na+10^-pH-Kw*10^pH-Ct_Cl-Ct_OAc*Ka*10^pH/(1+Ka*10^pH))</f>
        <v>0.11465983641098842</v>
      </c>
      <c r="I530" s="19">
        <f>ABS(Ct_Na+10^-pH-Kw*10^pH-Ct_Cl-Ct_OAc*Ka*10^pH/(1+Ka*10^pH))</f>
        <v>0.10670911019765859</v>
      </c>
      <c r="J530" s="19">
        <f>ABS(Ct_Na+10^-pH-Kw*10^pH-Ct_Cl-Ct_OAc*Ka*10^pH/(1+Ka*10^pH))</f>
        <v>9.9326292999566634E-2</v>
      </c>
      <c r="K530" s="19">
        <f>ABS(Ct_Na+10^-pH-Kw*10^pH-Ct_Cl-Ct_OAc*Ka*10^pH/(1+Ka*10^pH))</f>
        <v>9.2452635608239603E-2</v>
      </c>
      <c r="L530" s="19">
        <f>ABS(Ct_Na+10^-pH-Kw*10^pH-Ct_Cl-Ct_OAc*Ka*10^pH/(1+Ka*10^pH))</f>
        <v>8.6037222043001071E-2</v>
      </c>
      <c r="M530" s="19">
        <f>ABS(Ct_Na+10^-pH-Kw*10^pH-Ct_Cl-Ct_OAc*Ka*10^pH/(1+Ka*10^pH))</f>
        <v>8.0035706127132761E-2</v>
      </c>
      <c r="N530" s="19">
        <f>ABS(Ct_Na+10^-pH-Kw*10^pH-Ct_Cl-Ct_OAc*Ka*10^pH/(1+Ka*10^pH))</f>
        <v>7.4409284956006211E-2</v>
      </c>
      <c r="O530" s="19">
        <f>ABS(Ct_Na+10^-pH-Kw*10^pH-Ct_Cl-Ct_OAc*Ka*10^pH/(1+Ka*10^pH))</f>
        <v>6.9123859007372196E-2</v>
      </c>
      <c r="P530" s="19">
        <f>ABS(Ct_Na+10^-pH-Kw*10^pH-Ct_Cl-Ct_OAc*Ka*10^pH/(1+Ka*10^pH))</f>
        <v>6.4149340467481331E-2</v>
      </c>
      <c r="Q530" s="19">
        <f>ABS(Ct_Na+10^-pH-Kw*10^pH-Ct_Cl-Ct_OAc*Ka*10^pH/(1+Ka*10^pH))</f>
        <v>5.9459080129869987E-2</v>
      </c>
      <c r="R530" s="19">
        <f>ABS(Ct_Na+10^-pH-Kw*10^pH-Ct_Cl-Ct_OAc*Ka*10^pH/(1+Ka*10^pH))</f>
        <v>5.5029389811014809E-2</v>
      </c>
      <c r="S530" s="19">
        <f>ABS(Ct_Na+10^-pH-Kw*10^pH-Ct_Cl-Ct_OAc*Ka*10^pH/(1+Ka*10^pH))</f>
        <v>5.0839142212097732E-2</v>
      </c>
      <c r="T530" s="19">
        <f>ABS(Ct_Na+10^-pH-Kw*10^pH-Ct_Cl-Ct_OAc*Ka*10^pH/(1+Ka*10^pH))</f>
        <v>4.6869433960492105E-2</v>
      </c>
      <c r="U530" s="19">
        <f>ABS(Ct_Na+10^-pH-Kw*10^pH-Ct_Cl-Ct_OAc*Ka*10^pH/(1+Ka*10^pH))</f>
        <v>4.3103300491020083E-2</v>
      </c>
      <c r="V530" s="19">
        <f>ABS(Ct_Na+10^-pH-Kw*10^pH-Ct_Cl-Ct_OAc*Ka*10^pH/(1+Ka*10^pH))</f>
        <v>3.9525473695021664E-2</v>
      </c>
      <c r="W530" s="19">
        <f>ABS(Ct_Na+10^-pH-Kw*10^pH-Ct_Cl-Ct_OAc*Ka*10^pH/(1+Ka*10^pH))</f>
        <v>3.6122175035413401E-2</v>
      </c>
      <c r="X530" s="19">
        <f>ABS(Ct_Na+10^-pH-Kw*10^pH-Ct_Cl-Ct_OAc*Ka*10^pH/(1+Ka*10^pH))</f>
        <v>3.2880938216738889E-2</v>
      </c>
      <c r="Y530" s="19">
        <f>ABS(Ct_Na+10^-pH-Kw*10^pH-Ct_Cl-Ct_OAc*Ka*10^pH/(1+Ka*10^pH))</f>
        <v>2.9790456598932948E-2</v>
      </c>
      <c r="Z530" s="19">
        <f>ABS(Ct_Na+10^-pH-Kw*10^pH-Ct_Cl-Ct_OAc*Ka*10^pH/(1+Ka*10^pH))</f>
        <v>2.6840451418300007E-2</v>
      </c>
      <c r="AA530" s="19">
        <f>ABS(Ct_Na+10^-pH-Kw*10^pH-Ct_Cl-Ct_OAc*Ka*10^pH/(1+Ka*10^pH))</f>
        <v>2.4021557579028519E-2</v>
      </c>
      <c r="AB530" s="19">
        <f>ABS(Ct_Na+10^-pH-Kw*10^pH-Ct_Cl-Ct_OAc*Ka*10^pH/(1+Ka*10^pH))</f>
        <v>2.1325224341464513E-2</v>
      </c>
      <c r="AC530" s="19">
        <f>ABS(Ct_Na+10^-pH-Kw*10^pH-Ct_Cl-Ct_OAc*Ka*10^pH/(1+Ka*10^pH))</f>
        <v>1.8743628688477676E-2</v>
      </c>
      <c r="AD530" s="19">
        <f>ABS(Ct_Na+10^-pH-Kw*10^pH-Ct_Cl-Ct_OAc*Ka*10^pH/(1+Ka*10^pH))</f>
        <v>1.6269599521031956E-2</v>
      </c>
      <c r="AE530" s="19">
        <f>ABS(Ct_Na+10^-pH-Kw*10^pH-Ct_Cl-Ct_OAc*Ka*10^pH/(1+Ka*10^pH))</f>
        <v>1.3896551135930961E-2</v>
      </c>
      <c r="AF530" s="19">
        <f>ABS(Ct_Na+10^-pH-Kw*10^pH-Ct_Cl-Ct_OAc*Ka*10^pH/(1+Ka*10^pH))</f>
        <v>1.1618424686234016E-2</v>
      </c>
      <c r="AG530" s="19">
        <f>ABS(Ct_Na+10^-pH-Kw*10^pH-Ct_Cl-Ct_OAc*Ka*10^pH/(1+Ka*10^pH))</f>
        <v>9.4296365286820408E-3</v>
      </c>
      <c r="AH530" s="19">
        <f>ABS(Ct_Na+10^-pH-Kw*10^pH-Ct_Cl-Ct_OAc*Ka*10^pH/(1+Ka*10^pH))</f>
        <v>7.3250325310359327E-3</v>
      </c>
      <c r="AI530" s="19">
        <f>ABS(Ct_Na+10^-pH-Kw*10^pH-Ct_Cl-Ct_OAc*Ka*10^pH/(1+Ka*10^pH))</f>
        <v>5.2998475521688973E-3</v>
      </c>
      <c r="AJ530" s="19">
        <f>ABS(Ct_Na+10^-pH-Kw*10^pH-Ct_Cl-Ct_OAc*Ka*10^pH/(1+Ka*10^pH))</f>
        <v>3.3496694243710171E-3</v>
      </c>
      <c r="AK530" s="19">
        <f>ABS(Ct_Na+10^-pH-Kw*10^pH-Ct_Cl-Ct_OAc*Ka*10^pH/(1+Ka*10^pH))</f>
        <v>1.4704068648566868E-3</v>
      </c>
      <c r="AL530" s="19">
        <f>ABS(Ct_Na+10^-pH-Kw*10^pH-Ct_Cl-Ct_OAc*Ka*10^pH/(1+Ka*10^pH))</f>
        <v>3.4173917467496956E-4</v>
      </c>
      <c r="AM530" s="19">
        <f>ABS(Ct_Na+10^-pH-Kw*10^pH-Ct_Cl-Ct_OAc*Ka*10^pH/(1+Ka*10^pH))</f>
        <v>2.0903011426441423E-3</v>
      </c>
      <c r="AN530" s="19">
        <f>ABS(Ct_Na+10^-pH-Kw*10^pH-Ct_Cl-Ct_OAc*Ka*10^pH/(1+Ka*10^pH))</f>
        <v>3.7785678703384853E-3</v>
      </c>
      <c r="AO530" s="19">
        <f>ABS(Ct_Na+10^-pH-Kw*10^pH-Ct_Cl-Ct_OAc*Ka*10^pH/(1+Ka*10^pH))</f>
        <v>5.4096052174330209E-3</v>
      </c>
      <c r="AP530" s="19">
        <f>ABS(Ct_Na+10^-pH-Kw*10^pH-Ct_Cl-Ct_OAc*Ka*10^pH/(1+Ka*10^pH))</f>
        <v>6.986274652957751E-3</v>
      </c>
      <c r="AQ530" s="19">
        <f>ABS(Ct_Na+10^-pH-Kw*10^pH-Ct_Cl-Ct_OAc*Ka*10^pH/(1+Ka*10^pH))</f>
        <v>8.5112500086291926E-3</v>
      </c>
      <c r="AR530" s="19">
        <f>ABS(Ct_Na+10^-pH-Kw*10^pH-Ct_Cl-Ct_OAc*Ka*10^pH/(1+Ka*10^pH))</f>
        <v>9.9870326108919064E-3</v>
      </c>
      <c r="AS530" s="19">
        <f>ABS(Ct_Na+10^-pH-Kw*10^pH-Ct_Cl-Ct_OAc*Ka*10^pH/(1+Ka*10^pH))</f>
        <v>1.1415964971812922E-2</v>
      </c>
      <c r="AT530" s="19">
        <f>ABS(Ct_Na+10^-pH-Kw*10^pH-Ct_Cl-Ct_OAc*Ka*10^pH/(1+Ka*10^pH))</f>
        <v>1.2800243196455181E-2</v>
      </c>
      <c r="AU530" s="19">
        <f>ABS(Ct_Na+10^-pH-Kw*10^pH-Ct_Cl-Ct_OAc*Ka*10^pH/(1+Ka*10^pH))</f>
        <v>1.4141928244954576E-2</v>
      </c>
      <c r="AV530" s="19">
        <f>ABS(Ct_Na+10^-pH-Kw*10^pH-Ct_Cl-Ct_OAc*Ka*10^pH/(1+Ka*10^pH))</f>
        <v>1.5442956170772203E-2</v>
      </c>
      <c r="AW530" s="19">
        <f>ABS(Ct_Na+10^-pH-Kw*10^pH-Ct_Cl-Ct_OAc*Ka*10^pH/(1+Ka*10^pH))</f>
        <v>1.6705147442087773E-2</v>
      </c>
      <c r="AX530" s="19">
        <f>ABS(Ct_Na+10^-pH-Kw*10^pH-Ct_Cl-Ct_OAc*Ka*10^pH/(1+Ka*10^pH))</f>
        <v>1.7930215440717621E-2</v>
      </c>
      <c r="AY530" s="19">
        <f>ABS(Ct_Na+10^-pH-Kw*10^pH-Ct_Cl-Ct_OAc*Ka*10^pH/(1+Ka*10^pH))</f>
        <v>1.9119774221995865E-2</v>
      </c>
      <c r="AZ530" s="19">
        <f>ABS(Ct_Na+10^-pH-Kw*10^pH-Ct_Cl-Ct_OAc*Ka*10^pH/(1+Ka*10^pH))</f>
        <v>2.02753456095233E-2</v>
      </c>
      <c r="BA530" s="19">
        <f>ABS(Ct_Na+10^-pH-Kw*10^pH-Ct_Cl-Ct_OAc*Ka*10^pH/(1+Ka*10^pH))</f>
        <v>2.1398365690359814E-2</v>
      </c>
      <c r="BB530" s="19">
        <f>ABS(Ct_Na+10^-pH-Kw*10^pH-Ct_Cl-Ct_OAc*Ka*10^pH/(1+Ka*10^pH))</f>
        <v>2.2490190768950875E-2</v>
      </c>
      <c r="BC530" s="19">
        <f>ABS(Ct_Na+10^-pH-Kw*10^pH-Ct_Cl-Ct_OAc*Ka*10^pH/(1+Ka*10^pH))</f>
        <v>2.355210283169016E-2</v>
      </c>
      <c r="BD530" s="19">
        <f>ABS(Ct_Na+10^-pH-Kw*10^pH-Ct_Cl-Ct_OAc*Ka*10^pH/(1+Ka*10^pH))</f>
        <v>2.4585314568409421E-2</v>
      </c>
      <c r="BE530" s="19">
        <f>ABS(Ct_Na+10^-pH-Kw*10^pH-Ct_Cl-Ct_OAc*Ka*10^pH/(1+Ka*10^pH))</f>
        <v>2.5590973992149511E-2</v>
      </c>
      <c r="BF530" s="19">
        <f>ABS(Ct_Na+10^-pH-Kw*10^pH-Ct_Cl-Ct_OAc*Ka*10^pH/(1+Ka*10^pH))</f>
        <v>2.6570168694212241E-2</v>
      </c>
      <c r="BG530" s="19">
        <f>ABS(Ct_Na+10^-pH-Kw*10^pH-Ct_Cl-Ct_OAc*Ka*10^pH/(1+Ka*10^pH))</f>
        <v>2.7523929767649939E-2</v>
      </c>
      <c r="BH530" s="19">
        <f>ABS(Ct_Na+10^-pH-Kw*10^pH-Ct_Cl-Ct_OAc*Ka*10^pH/(1+Ka*10^pH))</f>
        <v>2.8453235428948238E-2</v>
      </c>
      <c r="BI530" s="19">
        <f>ABS(Ct_Na+10^-pH-Kw*10^pH-Ct_Cl-Ct_OAc*Ka*10^pH/(1+Ka*10^pH))</f>
        <v>2.9359014364644054E-2</v>
      </c>
      <c r="BJ530" s="19">
        <f>ABS(Ct_Na+10^-pH-Kw*10^pH-Ct_Cl-Ct_OAc*Ka*10^pH/(1+Ka*10^pH))</f>
        <v>3.0242148826947465E-2</v>
      </c>
      <c r="BK530" s="19">
        <f>ABS(Ct_Na+10^-pH-Kw*10^pH-Ct_Cl-Ct_OAc*Ka*10^pH/(1+Ka*10^pH))</f>
        <v>3.1103477500058187E-2</v>
      </c>
      <c r="BL530" s="19">
        <f>ABS(Ct_Na+10^-pH-Kw*10^pH-Ct_Cl-Ct_OAc*Ka*10^pH/(1+Ka*10^pH))</f>
        <v>3.1943798156751579E-2</v>
      </c>
      <c r="BM530" s="19">
        <f>ABS(Ct_Na+10^-pH-Kw*10^pH-Ct_Cl-Ct_OAc*Ka*10^pH/(1+Ka*10^pH))</f>
        <v>3.2763870122922256E-2</v>
      </c>
      <c r="BN530" s="19">
        <f>ABS(Ct_Na+10^-pH-Kw*10^pH-Ct_Cl-Ct_OAc*Ka*10^pH/(1+Ka*10^pH))</f>
        <v>3.3564416566088842E-2</v>
      </c>
      <c r="BO530" s="19">
        <f>ABS(Ct_Na+10^-pH-Kw*10^pH-Ct_Cl-Ct_OAc*Ka*10^pH/(1+Ka*10^pH))</f>
        <v>3.4346126622357392E-2</v>
      </c>
      <c r="BP530" s="19">
        <f>ABS(Ct_Na+10^-pH-Kw*10^pH-Ct_Cl-Ct_OAc*Ka*10^pH/(1+Ka*10^pH))</f>
        <v>3.5109657374991804E-2</v>
      </c>
      <c r="BQ530" s="19">
        <f>ABS(Ct_Na+10^-pH-Kw*10^pH-Ct_Cl-Ct_OAc*Ka*10^pH/(1+Ka*10^pH))</f>
        <v>3.5855635696531177E-2</v>
      </c>
      <c r="BR530" s="19">
        <f>ABS(Ct_Na+10^-pH-Kw*10^pH-Ct_Cl-Ct_OAc*Ka*10^pH/(1+Ka*10^pH))</f>
        <v>3.6584659965308269E-2</v>
      </c>
      <c r="BS530" s="19">
        <f>ABS(Ct_Na+10^-pH-Kw*10^pH-Ct_Cl-Ct_OAc*Ka*10^pH/(1+Ka*10^pH))</f>
        <v>3.7297301666247701E-2</v>
      </c>
      <c r="BT530" s="19">
        <f>ABS(Ct_Na+10^-pH-Kw*10^pH-Ct_Cl-Ct_OAc*Ka*10^pH/(1+Ka*10^pH))</f>
        <v>3.7994106884944021E-2</v>
      </c>
      <c r="BU530" s="19">
        <f>ABS(Ct_Na+10^-pH-Kw*10^pH-Ct_Cl-Ct_OAc*Ka*10^pH/(1+Ka*10^pH))</f>
        <v>3.8675597703229439E-2</v>
      </c>
      <c r="BV530" s="19">
        <f>ABS(Ct_Na+10^-pH-Kw*10^pH-Ct_Cl-Ct_OAc*Ka*10^pH/(1+Ka*10^pH))</f>
        <v>3.9342273503726016E-2</v>
      </c>
      <c r="BW530" s="19">
        <f>ABS(Ct_Na+10^-pH-Kw*10^pH-Ct_Cl-Ct_OAc*Ka*10^pH/(1+Ka*10^pH))</f>
        <v>3.9994612190233467E-2</v>
      </c>
      <c r="BX530" s="19">
        <f>ABS(Ct_Na+10^-pH-Kw*10^pH-Ct_Cl-Ct_OAc*Ka*10^pH/(1+Ka*10^pH))</f>
        <v>4.0633071330219449E-2</v>
      </c>
      <c r="BY530" s="19">
        <f>ABS(Ct_Na+10^-pH-Kw*10^pH-Ct_Cl-Ct_OAc*Ka*10^pH/(1+Ka*10^pH))</f>
        <v>4.1258089225153088E-2</v>
      </c>
      <c r="BZ530" s="19">
        <f>ABS(Ct_Na+10^-pH-Kw*10^pH-Ct_Cl-Ct_OAc*Ka*10^pH/(1+Ka*10^pH))</f>
        <v>4.1870085913942312E-2</v>
      </c>
      <c r="CA530" s="19">
        <f>ABS(Ct_Na+10^-pH-Kw*10^pH-Ct_Cl-Ct_OAc*Ka*10^pH/(1+Ka*10^pH))</f>
        <v>4.2469464114302857E-2</v>
      </c>
      <c r="CB530" s="19">
        <f>ABS(Ct_Na+10^-pH-Kw*10^pH-Ct_Cl-Ct_OAc*Ka*10^pH/(1+Ka*10^pH))</f>
        <v>4.3056610106492796E-2</v>
      </c>
      <c r="CC530" s="19">
        <f>ABS(Ct_Na+10^-pH-Kw*10^pH-Ct_Cl-Ct_OAc*Ka*10^pH/(1+Ka*10^pH))</f>
        <v>4.3631894563486998E-2</v>
      </c>
      <c r="CD530" s="19">
        <f>ABS(Ct_Na+10^-pH-Kw*10^pH-Ct_Cl-Ct_OAc*Ka*10^pH/(1+Ka*10^pH))</f>
        <v>4.4195673331341279E-2</v>
      </c>
      <c r="CE530" s="19">
        <f>ABS(Ct_Na+10^-pH-Kw*10^pH-Ct_Cl-Ct_OAc*Ka*10^pH/(1+Ka*10^pH))</f>
        <v>4.4748288163198466E-2</v>
      </c>
      <c r="CF530" s="19">
        <f>ABS(Ct_Na+10^-pH-Kw*10^pH-Ct_Cl-Ct_OAc*Ka*10^pH/(1+Ka*10^pH))</f>
        <v>4.5290067410117277E-2</v>
      </c>
      <c r="CG530" s="19">
        <f>ABS(Ct_Na+10^-pH-Kw*10^pH-Ct_Cl-Ct_OAc*Ka*10^pH/(1+Ka*10^pH))</f>
        <v>4.5821326671659002E-2</v>
      </c>
      <c r="CH530" s="19">
        <f>ABS(Ct_Na+10^-pH-Kw*10^pH-Ct_Cl-Ct_OAc*Ka*10^pH/(1+Ka*10^pH))</f>
        <v>4.6342369408940334E-2</v>
      </c>
      <c r="CI530" s="19">
        <f>ABS(Ct_Na+10^-pH-Kw*10^pH-Ct_Cl-Ct_OAc*Ka*10^pH/(1+Ka*10^pH))</f>
        <v>4.6853487522654391E-2</v>
      </c>
      <c r="CJ530" s="19">
        <f>ABS(Ct_Na+10^-pH-Kw*10^pH-Ct_Cl-Ct_OAc*Ka*10^pH/(1+Ka*10^pH))</f>
        <v>4.7354961898373835E-2</v>
      </c>
      <c r="CK530" s="19">
        <f>ABS(Ct_Na+10^-pH-Kw*10^pH-Ct_Cl-Ct_OAc*Ka*10^pH/(1+Ka*10^pH))</f>
        <v>4.7847062921276121E-2</v>
      </c>
      <c r="CL530" s="19">
        <f>ABS(Ct_Na+10^-pH-Kw*10^pH-Ct_Cl-Ct_OAc*Ka*10^pH/(1+Ka*10^pH))</f>
        <v>4.8330050962272789E-2</v>
      </c>
      <c r="CM530" s="19">
        <f>ABS(Ct_Na+10^-pH-Kw*10^pH-Ct_Cl-Ct_OAc*Ka*10^pH/(1+Ka*10^pH))</f>
        <v>4.8804176837379601E-2</v>
      </c>
      <c r="CN530" s="19">
        <f>ABS(Ct_Na+10^-pH-Kw*10^pH-Ct_Cl-Ct_OAc*Ka*10^pH/(1+Ka*10^pH))</f>
        <v>4.9269682242029933E-2</v>
      </c>
      <c r="CO530" s="19">
        <f>ABS(Ct_Na+10^-pH-Kw*10^pH-Ct_Cl-Ct_OAc*Ka*10^pH/(1+Ka*10^pH))</f>
        <v>4.9726800161911805E-2</v>
      </c>
      <c r="CP530" s="19">
        <f>ABS(Ct_Na+10^-pH-Kw*10^pH-Ct_Cl-Ct_OAc*Ka*10^pH/(1+Ka*10^pH))</f>
        <v>5.0175755261795782E-2</v>
      </c>
      <c r="CQ530" s="19">
        <f>ABS(Ct_Na+10^-pH-Kw*10^pH-Ct_Cl-Ct_OAc*Ka*10^pH/(1+Ka*10^pH))</f>
        <v>5.0616764253717209E-2</v>
      </c>
      <c r="CR530" s="19">
        <f>ABS(Ct_Na+10^-pH-Kw*10^pH-Ct_Cl-Ct_OAc*Ka*10^pH/(1+Ka*10^pH))</f>
        <v>5.1050036245780361E-2</v>
      </c>
      <c r="CS530" s="19">
        <f>ABS(Ct_Na+10^-pH-Kw*10^pH-Ct_Cl-Ct_OAc*Ka*10^pH/(1+Ka*10^pH))</f>
        <v>5.1475773072764131E-2</v>
      </c>
      <c r="CT530" s="19">
        <f>ABS(Ct_Na+10^-pH-Kw*10^pH-Ct_Cl-Ct_OAc*Ka*10^pH/(1+Ka*10^pH))</f>
        <v>5.1894169609627533E-2</v>
      </c>
      <c r="CU530" s="19">
        <f>ABS(Ct_Na+10^-pH-Kw*10^pH-Ct_Cl-Ct_OAc*Ka*10^pH/(1+Ka*10^pH))</f>
        <v>5.2305414068937683E-2</v>
      </c>
      <c r="CV530" s="19">
        <f>ABS(Ct_Na+10^-pH-Kw*10^pH-Ct_Cl-Ct_OAc*Ka*10^pH/(1+Ka*10^pH))</f>
        <v>5.2709688283174794E-2</v>
      </c>
      <c r="CW530" s="19">
        <f>ABS(Ct_Na+10^-pH-Kw*10^pH-Ct_Cl-Ct_OAc*Ka*10^pH/(1+Ka*10^pH))</f>
        <v>5.3107167972802891E-2</v>
      </c>
      <c r="CX530" s="19">
        <f>ABS(Ct_Na+10^-pH-Kw*10^pH-Ct_Cl-Ct_OAc*Ka*10^pH/(1+Ka*10^pH))</f>
        <v>5.3498023000937159E-2</v>
      </c>
    </row>
    <row r="531" spans="1:102">
      <c r="A531" s="24">
        <v>5.0199999999999996</v>
      </c>
      <c r="B531" s="19">
        <f>ABS(Ct_Na+10^-pH-Kw*10^pH-Ct_Cl-Ct_OAc*Ka*10^pH/(1+Ka*10^pH))</f>
        <v>0.18011137670804284</v>
      </c>
      <c r="C531" s="19">
        <f>ABS(Ct_Na+10^-pH-Kw*10^pH-Ct_Cl-Ct_OAc*Ka*10^pH/(1+Ka*10^pH))</f>
        <v>0.16677228501343452</v>
      </c>
      <c r="D531" s="19">
        <f>ABS(Ct_Na+10^-pH-Kw*10^pH-Ct_Cl-Ct_OAc*Ka*10^pH/(1+Ka*10^pH))</f>
        <v>0.15464583801833603</v>
      </c>
      <c r="E531" s="19">
        <f>ABS(Ct_Na+10^-pH-Kw*10^pH-Ct_Cl-Ct_OAc*Ka*10^pH/(1+Ka*10^pH))</f>
        <v>0.14357386467498529</v>
      </c>
      <c r="F531" s="19">
        <f>ABS(Ct_Na+10^-pH-Kw*10^pH-Ct_Cl-Ct_OAc*Ka*10^pH/(1+Ka*10^pH))</f>
        <v>0.13342455577691373</v>
      </c>
      <c r="G531" s="19">
        <f>ABS(Ct_Na+10^-pH-Kw*10^pH-Ct_Cl-Ct_OAc*Ka*10^pH/(1+Ka*10^pH))</f>
        <v>0.12408719159068791</v>
      </c>
      <c r="H531" s="19">
        <f>ABS(Ct_Na+10^-pH-Kw*10^pH-Ct_Cl-Ct_OAc*Ka*10^pH/(1+Ka*10^pH))</f>
        <v>0.11546808618801793</v>
      </c>
      <c r="I531" s="19">
        <f>ABS(Ct_Na+10^-pH-Kw*10^pH-Ct_Cl-Ct_OAc*Ka*10^pH/(1+Ka*10^pH))</f>
        <v>0.10748743303739758</v>
      </c>
      <c r="J531" s="19">
        <f>ABS(Ct_Na+10^-pH-Kw*10^pH-Ct_Cl-Ct_OAc*Ka*10^pH/(1+Ka*10^pH))</f>
        <v>0.10007682654039297</v>
      </c>
      <c r="K531" s="19">
        <f>ABS(Ct_Na+10^-pH-Kw*10^pH-Ct_Cl-Ct_OAc*Ka*10^pH/(1+Ka*10^pH))</f>
        <v>9.317729635352659E-2</v>
      </c>
      <c r="L531" s="19">
        <f>ABS(Ct_Na+10^-pH-Kw*10^pH-Ct_Cl-Ct_OAc*Ka*10^pH/(1+Ka*10^pH))</f>
        <v>8.6737734845784648E-2</v>
      </c>
      <c r="M531" s="19">
        <f>ABS(Ct_Na+10^-pH-Kw*10^pH-Ct_Cl-Ct_OAc*Ka*10^pH/(1+Ka*10^pH))</f>
        <v>8.0713628919187361E-2</v>
      </c>
      <c r="N531" s="19">
        <f>ABS(Ct_Na+10^-pH-Kw*10^pH-Ct_Cl-Ct_OAc*Ka*10^pH/(1+Ka*10^pH))</f>
        <v>7.5066029613002377E-2</v>
      </c>
      <c r="O531" s="19">
        <f>ABS(Ct_Na+10^-pH-Kw*10^pH-Ct_Cl-Ct_OAc*Ka*10^pH/(1+Ka*10^pH))</f>
        <v>6.9760709052646822E-2</v>
      </c>
      <c r="P531" s="19">
        <f>ABS(Ct_Na+10^-pH-Kw*10^pH-Ct_Cl-Ct_OAc*Ka*10^pH/(1+Ka*10^pH))</f>
        <v>6.4767466172312133E-2</v>
      </c>
      <c r="Q531" s="19">
        <f>ABS(Ct_Na+10^-pH-Kw*10^pH-Ct_Cl-Ct_OAc*Ka*10^pH/(1+Ka*10^pH))</f>
        <v>6.005955145656805E-2</v>
      </c>
      <c r="R531" s="19">
        <f>ABS(Ct_Na+10^-pH-Kw*10^pH-Ct_Cl-Ct_OAc*Ka*10^pH/(1+Ka*10^pH))</f>
        <v>5.5613187558365265E-2</v>
      </c>
      <c r="S531" s="19">
        <f>ABS(Ct_Na+10^-pH-Kw*10^pH-Ct_Cl-Ct_OAc*Ka*10^pH/(1+Ka*10^pH))</f>
        <v>5.1407167654659927E-2</v>
      </c>
      <c r="T531" s="19">
        <f>ABS(Ct_Na+10^-pH-Kw*10^pH-Ct_Cl-Ct_OAc*Ka*10^pH/(1+Ka*10^pH))</f>
        <v>4.7422517219570692E-2</v>
      </c>
      <c r="U531" s="19">
        <f>ABS(Ct_Na+10^-pH-Kw*10^pH-Ct_Cl-Ct_OAc*Ka*10^pH/(1+Ka*10^pH))</f>
        <v>4.3642207832434735E-2</v>
      </c>
      <c r="V531" s="19">
        <f>ABS(Ct_Na+10^-pH-Kw*10^pH-Ct_Cl-Ct_OAc*Ka*10^pH/(1+Ka*10^pH))</f>
        <v>4.0050913914655581E-2</v>
      </c>
      <c r="W531" s="19">
        <f>ABS(Ct_Na+10^-pH-Kw*10^pH-Ct_Cl-Ct_OAc*Ka*10^pH/(1+Ka*10^pH))</f>
        <v>3.6634805066036356E-2</v>
      </c>
      <c r="X531" s="19">
        <f>ABS(Ct_Na+10^-pH-Kw*10^pH-Ct_Cl-Ct_OAc*Ka*10^pH/(1+Ka*10^pH))</f>
        <v>3.3381368067351425E-2</v>
      </c>
      <c r="Y531" s="19">
        <f>ABS(Ct_Na+10^-pH-Kw*10^pH-Ct_Cl-Ct_OAc*Ka*10^pH/(1+Ka*10^pH))</f>
        <v>3.0279253719768102E-2</v>
      </c>
      <c r="Z531" s="19">
        <f>ABS(Ct_Na+10^-pH-Kw*10^pH-Ct_Cl-Ct_OAc*Ka*10^pH/(1+Ka*10^pH))</f>
        <v>2.7318144569802187E-2</v>
      </c>
      <c r="AA531" s="19">
        <f>ABS(Ct_Na+10^-pH-Kw*10^pH-Ct_Cl-Ct_OAc*Ka*10^pH/(1+Ka*10^pH))</f>
        <v>2.4488640270945883E-2</v>
      </c>
      <c r="AB531" s="19">
        <f>ABS(Ct_Na+10^-pH-Kw*10^pH-Ct_Cl-Ct_OAc*Ka*10^pH/(1+Ka*10^pH))</f>
        <v>2.1782157898126826E-2</v>
      </c>
      <c r="AC531" s="19">
        <f>ABS(Ct_Na+10^-pH-Kw*10^pH-Ct_Cl-Ct_OAc*Ka*10^pH/(1+Ka*10^pH))</f>
        <v>1.9190844987980869E-2</v>
      </c>
      <c r="AD531" s="19">
        <f>ABS(Ct_Na+10^-pH-Kw*10^pH-Ct_Cl-Ct_OAc*Ka*10^pH/(1+Ka*10^pH))</f>
        <v>1.6707503449091027E-2</v>
      </c>
      <c r="AE531" s="19">
        <f>ABS(Ct_Na+10^-pH-Kw*10^pH-Ct_Cl-Ct_OAc*Ka*10^pH/(1+Ka*10^pH))</f>
        <v>1.4325522789339552E-2</v>
      </c>
      <c r="AF531" s="19">
        <f>ABS(Ct_Na+10^-pH-Kw*10^pH-Ct_Cl-Ct_OAc*Ka*10^pH/(1+Ka*10^pH))</f>
        <v>1.2038821355978127E-2</v>
      </c>
      <c r="AG531" s="19">
        <f>ABS(Ct_Na+10^-pH-Kw*10^pH-Ct_Cl-Ct_OAc*Ka*10^pH/(1+Ka*10^pH))</f>
        <v>9.8417944886308797E-3</v>
      </c>
      <c r="AH531" s="19">
        <f>ABS(Ct_Na+10^-pH-Kw*10^pH-Ct_Cl-Ct_OAc*Ka*10^pH/(1+Ka*10^pH))</f>
        <v>7.7292686546431427E-3</v>
      </c>
      <c r="AI531" s="19">
        <f>ABS(Ct_Na+10^-pH-Kw*10^pH-Ct_Cl-Ct_OAc*Ka*10^pH/(1+Ka*10^pH))</f>
        <v>5.6964607766549283E-3</v>
      </c>
      <c r="AJ531" s="19">
        <f>ABS(Ct_Na+10^-pH-Kw*10^pH-Ct_Cl-Ct_OAc*Ka*10^pH/(1+Ka*10^pH))</f>
        <v>3.7389420793329589E-3</v>
      </c>
      <c r="AK531" s="19">
        <f>ABS(Ct_Na+10^-pH-Kw*10^pH-Ct_Cl-Ct_OAc*Ka*10^pH/(1+Ka*10^pH))</f>
        <v>1.8526058800953996E-3</v>
      </c>
      <c r="AL531" s="19">
        <f>ABS(Ct_Na+10^-pH-Kw*10^pH-Ct_Cl-Ct_OAc*Ka*10^pH/(1+Ka*10^pH))</f>
        <v>3.3638830830649835E-5</v>
      </c>
      <c r="AM531" s="19">
        <f>ABS(Ct_Na+10^-pH-Kw*10^pH-Ct_Cl-Ct_OAc*Ka*10^pH/(1+Ka*10^pH))</f>
        <v>1.7215048131967794E-3</v>
      </c>
      <c r="AN531" s="19">
        <f>ABS(Ct_Na+10^-pH-Kw*10^pH-Ct_Cl-Ct_OAc*Ka*10^pH/(1+Ka*10^pH))</f>
        <v>3.4161262626025424E-3</v>
      </c>
      <c r="AO531" s="19">
        <f>ABS(Ct_Na+10^-pH-Kw*10^pH-Ct_Cl-Ct_OAc*Ka*10^pH/(1+Ka*10^pH))</f>
        <v>5.0533029171132005E-3</v>
      </c>
      <c r="AP531" s="19">
        <f>ABS(Ct_Na+10^-pH-Kw*10^pH-Ct_Cl-Ct_OAc*Ka*10^pH/(1+Ka*10^pH))</f>
        <v>6.6359070164735204E-3</v>
      </c>
      <c r="AQ531" s="19">
        <f>ABS(Ct_Na+10^-pH-Kw*10^pH-Ct_Cl-Ct_OAc*Ka*10^pH/(1+Ka*10^pH))</f>
        <v>8.1666224568383919E-3</v>
      </c>
      <c r="AR531" s="19">
        <f>ABS(Ct_Na+10^-pH-Kw*10^pH-Ct_Cl-Ct_OAc*Ka*10^pH/(1+Ka*10^pH))</f>
        <v>9.6479599797721638E-3</v>
      </c>
      <c r="AS531" s="19">
        <f>ABS(Ct_Na+10^-pH-Kw*10^pH-Ct_Cl-Ct_OAc*Ka*10^pH/(1+Ka*10^pH))</f>
        <v>1.1082270914676277E-2</v>
      </c>
      <c r="AT531" s="19">
        <f>ABS(Ct_Na+10^-pH-Kw*10^pH-Ct_Cl-Ct_OAc*Ka*10^pH/(1+Ka*10^pH))</f>
        <v>1.2471759632864649E-2</v>
      </c>
      <c r="AU531" s="19">
        <f>ABS(Ct_Na+10^-pH-Kw*10^pH-Ct_Cl-Ct_OAc*Ka*10^pH/(1+Ka*10^pH))</f>
        <v>1.3818494852031821E-2</v>
      </c>
      <c r="AV531" s="19">
        <f>ABS(Ct_Na+10^-pH-Kw*10^pH-Ct_Cl-Ct_OAc*Ka*10^pH/(1+Ka*10^pH))</f>
        <v>1.5124419913042447E-2</v>
      </c>
      <c r="AW531" s="19">
        <f>ABS(Ct_Na+10^-pH-Kw*10^pH-Ct_Cl-Ct_OAc*Ka*10^pH/(1+Ka*10^pH))</f>
        <v>1.6391362136410931E-2</v>
      </c>
      <c r="AX531" s="19">
        <f>ABS(Ct_Na+10^-pH-Kw*10^pH-Ct_Cl-Ct_OAc*Ka*10^pH/(1+Ka*10^pH))</f>
        <v>1.7621041353209778E-2</v>
      </c>
      <c r="AY531" s="19">
        <f>ABS(Ct_Na+10^-pH-Kw*10^pH-Ct_Cl-Ct_OAc*Ka*10^pH/(1+Ka*10^pH))</f>
        <v>1.8815077694159368E-2</v>
      </c>
      <c r="AZ531" s="19">
        <f>ABS(Ct_Na+10^-pH-Kw*10^pH-Ct_Cl-Ct_OAc*Ka*10^pH/(1+Ka*10^pH))</f>
        <v>1.9974998711081826E-2</v>
      </c>
      <c r="BA531" s="19">
        <f>ABS(Ct_Na+10^-pH-Kw*10^pH-Ct_Cl-Ct_OAc*Ka*10^pH/(1+Ka*10^pH))</f>
        <v>2.1102245896541673E-2</v>
      </c>
      <c r="BB531" s="19">
        <f>ABS(Ct_Na+10^-pH-Kw*10^pH-Ct_Cl-Ct_OAc*Ka*10^pH/(1+Ka*10^pH))</f>
        <v>2.2198180660183198E-2</v>
      </c>
      <c r="BC531" s="19">
        <f>ABS(Ct_Na+10^-pH-Kw*10^pH-Ct_Cl-Ct_OAc*Ka*10^pH/(1+Ka*10^pH))</f>
        <v>2.3264089813861973E-2</v>
      </c>
      <c r="BD531" s="19">
        <f>ABS(Ct_Na+10^-pH-Kw*10^pH-Ct_Cl-Ct_OAc*Ka*10^pH/(1+Ka*10^pH))</f>
        <v>2.4301190612035874E-2</v>
      </c>
      <c r="BE531" s="19">
        <f>ABS(Ct_Na+10^-pH-Kw*10^pH-Ct_Cl-Ct_OAc*Ka*10^pH/(1+Ka*10^pH))</f>
        <v>2.531063538892514E-2</v>
      </c>
      <c r="BF531" s="19">
        <f>ABS(Ct_Na+10^-pH-Kw*10^pH-Ct_Cl-Ct_OAc*Ka*10^pH/(1+Ka*10^pH))</f>
        <v>2.6293515829580498E-2</v>
      </c>
      <c r="BG531" s="19">
        <f>ABS(Ct_Na+10^-pH-Kw*10^pH-Ct_Cl-Ct_OAc*Ka*10^pH/(1+Ka*10^pH))</f>
        <v>2.7250866908140887E-2</v>
      </c>
      <c r="BH531" s="19">
        <f>ABS(Ct_Na+10^-pH-Kw*10^pH-Ct_Cl-Ct_OAc*Ka*10^pH/(1+Ka*10^pH))</f>
        <v>2.8183670523148463E-2</v>
      </c>
      <c r="BI531" s="19">
        <f>ABS(Ct_Na+10^-pH-Kw*10^pH-Ct_Cl-Ct_OAc*Ka*10^pH/(1+Ka*10^pH))</f>
        <v>2.9092858856763451E-2</v>
      </c>
      <c r="BJ531" s="19">
        <f>ABS(Ct_Na+10^-pH-Kw*10^pH-Ct_Cl-Ct_OAc*Ka*10^pH/(1+Ka*10^pH))</f>
        <v>2.9979317482038061E-2</v>
      </c>
      <c r="BK531" s="19">
        <f>ABS(Ct_Na+10^-pH-Kw*10^pH-Ct_Cl-Ct_OAc*Ka*10^pH/(1+Ka*10^pH))</f>
        <v>3.0843888240021926E-2</v>
      </c>
      <c r="BL531" s="19">
        <f>ABS(Ct_Na+10^-pH-Kw*10^pH-Ct_Cl-Ct_OAc*Ka*10^pH/(1+Ka*10^pH))</f>
        <v>3.1687371906347656E-2</v>
      </c>
      <c r="BM531" s="19">
        <f>ABS(Ct_Na+10^-pH-Kw*10^pH-Ct_Cl-Ct_OAc*Ka*10^pH/(1+Ka*10^pH))</f>
        <v>3.2510530665051086E-2</v>
      </c>
      <c r="BN531" s="19">
        <f>ABS(Ct_Na+10^-pH-Kw*10^pH-Ct_Cl-Ct_OAc*Ka*10^pH/(1+Ka*10^pH))</f>
        <v>3.3314090405690132E-2</v>
      </c>
      <c r="BO531" s="19">
        <f>ABS(Ct_Na+10^-pH-Kw*10^pH-Ct_Cl-Ct_OAc*Ka*10^pH/(1+Ka*10^pH))</f>
        <v>3.4098742858314143E-2</v>
      </c>
      <c r="BP531" s="19">
        <f>ABS(Ct_Na+10^-pH-Kw*10^pH-Ct_Cl-Ct_OAc*Ka*10^pH/(1+Ka*10^pH))</f>
        <v>3.4865147579481781E-2</v>
      </c>
      <c r="BQ531" s="19">
        <f>ABS(Ct_Na+10^-pH-Kw*10^pH-Ct_Cl-Ct_OAc*Ka*10^pH/(1+Ka*10^pH))</f>
        <v>3.5613933801312253E-2</v>
      </c>
      <c r="BR531" s="19">
        <f>ABS(Ct_Na+10^-pH-Kw*10^pH-Ct_Cl-Ct_OAc*Ka*10^pH/(1+Ka*10^pH))</f>
        <v>3.634570215446474E-2</v>
      </c>
      <c r="BS531" s="19">
        <f>ABS(Ct_Na+10^-pH-Kw*10^pH-Ct_Cl-Ct_OAc*Ka*10^pH/(1+Ka*10^pH))</f>
        <v>3.7061026274962126E-2</v>
      </c>
      <c r="BT531" s="19">
        <f>ABS(Ct_Na+10^-pH-Kw*10^pH-Ct_Cl-Ct_OAc*Ka*10^pH/(1+Ka*10^pH))</f>
        <v>3.7760454303892896E-2</v>
      </c>
      <c r="BU531" s="19">
        <f>ABS(Ct_Na+10^-pH-Kw*10^pH-Ct_Cl-Ct_OAc*Ka*10^pH/(1+Ka*10^pH))</f>
        <v>3.8444510288231787E-2</v>
      </c>
      <c r="BV531" s="19">
        <f>ABS(Ct_Na+10^-pH-Kw*10^pH-Ct_Cl-Ct_OAc*Ka*10^pH/(1+Ka*10^pH))</f>
        <v>3.9113695490302414E-2</v>
      </c>
      <c r="BW531" s="19">
        <f>ABS(Ct_Na+10^-pH-Kw*10^pH-Ct_Cl-Ct_OAc*Ka*10^pH/(1+Ka*10^pH))</f>
        <v>3.9768489612758667E-2</v>
      </c>
      <c r="BX531" s="19">
        <f>ABS(Ct_Na+10^-pH-Kw*10^pH-Ct_Cl-Ct_OAc*Ka*10^pH/(1+Ka*10^pH))</f>
        <v>4.0409351945375399E-2</v>
      </c>
      <c r="BY531" s="19">
        <f>ABS(Ct_Na+10^-pH-Kw*10^pH-Ct_Cl-Ct_OAc*Ka*10^pH/(1+Ka*10^pH))</f>
        <v>4.1036722439410714E-2</v>
      </c>
      <c r="BZ531" s="19">
        <f>ABS(Ct_Na+10^-pH-Kw*10^pH-Ct_Cl-Ct_OAc*Ka*10^pH/(1+Ka*10^pH))</f>
        <v>4.1651022714820324E-2</v>
      </c>
      <c r="CA531" s="19">
        <f>ABS(Ct_Na+10^-pH-Kw*10^pH-Ct_Cl-Ct_OAc*Ka*10^pH/(1+Ka*10^pH))</f>
        <v>4.2252657005169912E-2</v>
      </c>
      <c r="CB531" s="19">
        <f>ABS(Ct_Na+10^-pH-Kw*10^pH-Ct_Cl-Ct_OAc*Ka*10^pH/(1+Ka*10^pH))</f>
        <v>4.2842013044696065E-2</v>
      </c>
      <c r="CC531" s="19">
        <f>ABS(Ct_Na+10^-pH-Kw*10^pH-Ct_Cl-Ct_OAc*Ka*10^pH/(1+Ka*10^pH))</f>
        <v>4.3419462901605532E-2</v>
      </c>
      <c r="CD531" s="19">
        <f>ABS(Ct_Na+10^-pH-Kw*10^pH-Ct_Cl-Ct_OAc*Ka*10^pH/(1+Ka*10^pH))</f>
        <v>4.3985363761376781E-2</v>
      </c>
      <c r="CE531" s="19">
        <f>ABS(Ct_Na+10^-pH-Kw*10^pH-Ct_Cl-Ct_OAc*Ka*10^pH/(1+Ka*10^pH))</f>
        <v>4.4540058663528809E-2</v>
      </c>
      <c r="CF531" s="19">
        <f>ABS(Ct_Na+10^-pH-Kw*10^pH-Ct_Cl-Ct_OAc*Ka*10^pH/(1+Ka*10^pH))</f>
        <v>4.5083877195050401E-2</v>
      </c>
      <c r="CG531" s="19">
        <f>ABS(Ct_Na+10^-pH-Kw*10^pH-Ct_Cl-Ct_OAc*Ka*10^pH/(1+Ka*10^pH))</f>
        <v>4.5617136143435662E-2</v>
      </c>
      <c r="CH531" s="19">
        <f>ABS(Ct_Na+10^-pH-Kw*10^pH-Ct_Cl-Ct_OAc*Ka*10^pH/(1+Ka*10^pH))</f>
        <v>4.6140140112044266E-2</v>
      </c>
      <c r="CI531" s="19">
        <f>ABS(Ct_Na+10^-pH-Kw*10^pH-Ct_Cl-Ct_OAc*Ka*10^pH/(1+Ka*10^pH))</f>
        <v>4.6653182100298431E-2</v>
      </c>
      <c r="CJ531" s="19">
        <f>ABS(Ct_Na+10^-pH-Kw*10^pH-Ct_Cl-Ct_OAc*Ka*10^pH/(1+Ka*10^pH))</f>
        <v>4.715654405103837E-2</v>
      </c>
      <c r="CK531" s="19">
        <f>ABS(Ct_Na+10^-pH-Kw*10^pH-Ct_Cl-Ct_OAc*Ka*10^pH/(1+Ka*10^pH))</f>
        <v>4.7650497367185053E-2</v>
      </c>
      <c r="CL531" s="19">
        <f>ABS(Ct_Na+10^-pH-Kw*10^pH-Ct_Cl-Ct_OAc*Ka*10^pH/(1+Ka*10^pH))</f>
        <v>4.8135303399699361E-2</v>
      </c>
      <c r="CM531" s="19">
        <f>ABS(Ct_Na+10^-pH-Kw*10^pH-Ct_Cl-Ct_OAc*Ka*10^pH/(1+Ka*10^pH))</f>
        <v>4.8611213908681311E-2</v>
      </c>
      <c r="CN531" s="19">
        <f>ABS(Ct_Na+10^-pH-Kw*10^pH-Ct_Cl-Ct_OAc*Ka*10^pH/(1+Ka*10^pH))</f>
        <v>4.9078471499318127E-2</v>
      </c>
      <c r="CO531" s="19">
        <f>ABS(Ct_Na+10^-pH-Kw*10^pH-Ct_Cl-Ct_OAc*Ka*10^pH/(1+Ka*10^pH))</f>
        <v>4.9537310034267798E-2</v>
      </c>
      <c r="CP531" s="19">
        <f>ABS(Ct_Na+10^-pH-Kw*10^pH-Ct_Cl-Ct_OAc*Ka*10^pH/(1+Ka*10^pH))</f>
        <v>4.9987955023950523E-2</v>
      </c>
      <c r="CQ531" s="19">
        <f>ABS(Ct_Na+10^-pH-Kw*10^pH-Ct_Cl-Ct_OAc*Ka*10^pH/(1+Ka*10^pH))</f>
        <v>5.0430623996116739E-2</v>
      </c>
      <c r="CR531" s="19">
        <f>ABS(Ct_Na+10^-pH-Kw*10^pH-Ct_Cl-Ct_OAc*Ka*10^pH/(1+Ka*10^pH))</f>
        <v>5.0865526845964223E-2</v>
      </c>
      <c r="CS531" s="19">
        <f>ABS(Ct_Na+10^-pH-Kw*10^pH-Ct_Cl-Ct_OAc*Ka*10^pH/(1+Ka*10^pH))</f>
        <v>5.1292866167988269E-2</v>
      </c>
      <c r="CT531" s="19">
        <f>ABS(Ct_Na+10^-pH-Kw*10^pH-Ct_Cl-Ct_OAc*Ka*10^pH/(1+Ka*10^pH))</f>
        <v>5.1712837570667108E-2</v>
      </c>
      <c r="CU531" s="19">
        <f>ABS(Ct_Na+10^-pH-Kw*10^pH-Ct_Cl-Ct_OAc*Ka*10^pH/(1+Ka*10^pH))</f>
        <v>5.2125629975009538E-2</v>
      </c>
      <c r="CV531" s="19">
        <f>ABS(Ct_Na+10^-pH-Kw*10^pH-Ct_Cl-Ct_OAc*Ka*10^pH/(1+Ka*10^pH))</f>
        <v>5.2531425897922437E-2</v>
      </c>
      <c r="CW531" s="19">
        <f>ABS(Ct_Na+10^-pH-Kw*10^pH-Ct_Cl-Ct_OAc*Ka*10^pH/(1+Ka*10^pH))</f>
        <v>5.2930401721290599E-2</v>
      </c>
      <c r="CX531" s="19">
        <f>ABS(Ct_Na+10^-pH-Kw*10^pH-Ct_Cl-Ct_OAc*Ka*10^pH/(1+Ka*10^pH))</f>
        <v>5.3322727947602594E-2</v>
      </c>
    </row>
    <row r="532" spans="1:102">
      <c r="A532" s="23">
        <v>5.03</v>
      </c>
      <c r="B532" s="19">
        <f>ABS(Ct_Na+10^-pH-Kw*10^pH-Ct_Cl-Ct_OAc*Ka*10^pH/(1+Ka*10^pH))</f>
        <v>0.18115476971099037</v>
      </c>
      <c r="C532" s="19">
        <f>ABS(Ct_Na+10^-pH-Kw*10^pH-Ct_Cl-Ct_OAc*Ka*10^pH/(1+Ka*10^pH))</f>
        <v>0.16776600298801519</v>
      </c>
      <c r="D532" s="19">
        <f>ABS(Ct_Na+10^-pH-Kw*10^pH-Ct_Cl-Ct_OAc*Ka*10^pH/(1+Ka*10^pH))</f>
        <v>0.15559439687621957</v>
      </c>
      <c r="E532" s="19">
        <f>ABS(Ct_Na+10^-pH-Kw*10^pH-Ct_Cl-Ct_OAc*Ka*10^pH/(1+Ka*10^pH))</f>
        <v>0.14448119129588444</v>
      </c>
      <c r="F532" s="19">
        <f>ABS(Ct_Na+10^-pH-Kw*10^pH-Ct_Cl-Ct_OAc*Ka*10^pH/(1+Ka*10^pH))</f>
        <v>0.1342940861805772</v>
      </c>
      <c r="G532" s="19">
        <f>ABS(Ct_Na+10^-pH-Kw*10^pH-Ct_Cl-Ct_OAc*Ka*10^pH/(1+Ka*10^pH))</f>
        <v>0.12492194947449457</v>
      </c>
      <c r="H532" s="19">
        <f>ABS(Ct_Na+10^-pH-Kw*10^pH-Ct_Cl-Ct_OAc*Ka*10^pH/(1+Ka*10^pH))</f>
        <v>0.11627074636118752</v>
      </c>
      <c r="I532" s="19">
        <f>ABS(Ct_Na+10^-pH-Kw*10^pH-Ct_Cl-Ct_OAc*Ka*10^pH/(1+Ka*10^pH))</f>
        <v>0.10826037310812545</v>
      </c>
      <c r="J532" s="19">
        <f>ABS(Ct_Na+10^-pH-Kw*10^pH-Ct_Cl-Ct_OAc*Ka*10^pH/(1+Ka*10^pH))</f>
        <v>0.10082216937313924</v>
      </c>
      <c r="K532" s="19">
        <f>ABS(Ct_Na+10^-pH-Kw*10^pH-Ct_Cl-Ct_OAc*Ka*10^pH/(1+Ka*10^pH))</f>
        <v>9.3896945206083077E-2</v>
      </c>
      <c r="L532" s="19">
        <f>ABS(Ct_Na+10^-pH-Kw*10^pH-Ct_Cl-Ct_OAc*Ka*10^pH/(1+Ka*10^pH))</f>
        <v>8.7433402650164027E-2</v>
      </c>
      <c r="M532" s="19">
        <f>ABS(Ct_Na+10^-pH-Kw*10^pH-Ct_Cl-Ct_OAc*Ka*10^pH/(1+Ka*10^pH))</f>
        <v>8.1386862839788132E-2</v>
      </c>
      <c r="N532" s="19">
        <f>ABS(Ct_Na+10^-pH-Kw*10^pH-Ct_Cl-Ct_OAc*Ka*10^pH/(1+Ka*10^pH))</f>
        <v>7.5718231767560734E-2</v>
      </c>
      <c r="O532" s="19">
        <f>ABS(Ct_Na+10^-pH-Kw*10^pH-Ct_Cl-Ct_OAc*Ka*10^pH/(1+Ka*10^pH))</f>
        <v>7.0393154093650157E-2</v>
      </c>
      <c r="P532" s="19">
        <f>ABS(Ct_Na+10^-pH-Kw*10^pH-Ct_Cl-Ct_OAc*Ka*10^pH/(1+Ka*10^pH))</f>
        <v>6.5381316282910745E-2</v>
      </c>
      <c r="Q532" s="19">
        <f>ABS(Ct_Na+10^-pH-Kw*10^pH-Ct_Cl-Ct_OAc*Ka*10^pH/(1+Ka*10^pH))</f>
        <v>6.0655869204213647E-2</v>
      </c>
      <c r="R532" s="19">
        <f>ABS(Ct_Na+10^-pH-Kw*10^pH-Ct_Cl-Ct_OAc*Ka*10^pH/(1+Ka*10^pH))</f>
        <v>5.6192946963221926E-2</v>
      </c>
      <c r="S532" s="19">
        <f>ABS(Ct_Na+10^-pH-Kw*10^pH-Ct_Cl-Ct_OAc*Ka*10^pH/(1+Ka*10^pH))</f>
        <v>5.1971263762283768E-2</v>
      </c>
      <c r="T532" s="19">
        <f>ABS(Ct_Na+10^-pH-Kw*10^pH-Ct_Cl-Ct_OAc*Ka*10^pH/(1+Ka*10^pH))</f>
        <v>4.7971774414026627E-2</v>
      </c>
      <c r="U532" s="19">
        <f>ABS(Ct_Na+10^-pH-Kw*10^pH-Ct_Cl-Ct_OAc*Ka*10^pH/(1+Ka*10^pH))</f>
        <v>4.4177387083628797E-2</v>
      </c>
      <c r="V532" s="19">
        <f>ABS(Ct_Na+10^-pH-Kw*10^pH-Ct_Cl-Ct_OAc*Ka*10^pH/(1+Ka*10^pH))</f>
        <v>4.0572719119750848E-2</v>
      </c>
      <c r="W532" s="19">
        <f>ABS(Ct_Na+10^-pH-Kw*10^pH-Ct_Cl-Ct_OAc*Ka*10^pH/(1+Ka*10^pH))</f>
        <v>3.7143888617525489E-2</v>
      </c>
      <c r="X532" s="19">
        <f>ABS(Ct_Na+10^-pH-Kw*10^pH-Ct_Cl-Ct_OAc*Ka*10^pH/(1+Ka*10^pH))</f>
        <v>3.3878335758263267E-2</v>
      </c>
      <c r="Y532" s="19">
        <f>ABS(Ct_Na+10^-pH-Kw*10^pH-Ct_Cl-Ct_OAc*Ka*10^pH/(1+Ka*10^pH))</f>
        <v>3.0764669078501585E-2</v>
      </c>
      <c r="Z532" s="19">
        <f>ABS(Ct_Na+10^-pH-Kw*10^pH-Ct_Cl-Ct_OAc*Ka*10^pH/(1+Ka*10^pH))</f>
        <v>2.7792532702365438E-2</v>
      </c>
      <c r="AA532" s="19">
        <f>ABS(Ct_Na+10^-pH-Kw*10^pH-Ct_Cl-Ct_OAc*Ka*10^pH/(1+Ka*10^pH))</f>
        <v>2.4952491276279784E-2</v>
      </c>
      <c r="AB532" s="19">
        <f>ABS(Ct_Na+10^-pH-Kw*10^pH-Ct_Cl-Ct_OAc*Ka*10^pH/(1+Ka*10^pH))</f>
        <v>2.2235929912197888E-2</v>
      </c>
      <c r="AC532" s="19">
        <f>ABS(Ct_Na+10^-pH-Kw*10^pH-Ct_Cl-Ct_OAc*Ka*10^pH/(1+Ka*10^pH))</f>
        <v>1.9634966904034337E-2</v>
      </c>
      <c r="AD532" s="19">
        <f>ABS(Ct_Na+10^-pH-Kw*10^pH-Ct_Cl-Ct_OAc*Ka*10^pH/(1+Ka*10^pH))</f>
        <v>1.7142377354544255E-2</v>
      </c>
      <c r="AE532" s="19">
        <f>ABS(Ct_Na+10^-pH-Kw*10^pH-Ct_Cl-Ct_OAc*Ka*10^pH/(1+Ka*10^pH))</f>
        <v>1.475152615401297E-2</v>
      </c>
      <c r="AF532" s="19">
        <f>ABS(Ct_Na+10^-pH-Kw*10^pH-Ct_Cl-Ct_OAc*Ka*10^pH/(1+Ka*10^pH))</f>
        <v>1.2456309001502942E-2</v>
      </c>
      <c r="AG532" s="19">
        <f>ABS(Ct_Na+10^-pH-Kw*10^pH-Ct_Cl-Ct_OAc*Ka*10^pH/(1+Ka*10^pH))</f>
        <v>1.0251100364777617E-2</v>
      </c>
      <c r="AH532" s="19">
        <f>ABS(Ct_Na+10^-pH-Kw*10^pH-Ct_Cl-Ct_OAc*Ka*10^pH/(1+Ka*10^pH))</f>
        <v>8.130707444849429E-3</v>
      </c>
      <c r="AI532" s="19">
        <f>ABS(Ct_Na+10^-pH-Kw*10^pH-Ct_Cl-Ct_OAc*Ka*10^pH/(1+Ka*10^pH))</f>
        <v>6.0903293520883361E-3</v>
      </c>
      <c r="AJ532" s="19">
        <f>ABS(Ct_Na+10^-pH-Kw*10^pH-Ct_Cl-Ct_OAc*Ka*10^pH/(1+Ka*10^pH))</f>
        <v>4.1255208183183928E-3</v>
      </c>
      <c r="AK532" s="19">
        <f>ABS(Ct_Na+10^-pH-Kw*10^pH-Ct_Cl-Ct_OAc*Ka*10^pH/(1+Ka*10^pH))</f>
        <v>2.2321598675946117E-3</v>
      </c>
      <c r="AL532" s="19">
        <f>ABS(Ct_Na+10^-pH-Kw*10^pH-Ct_Cl-Ct_OAc*Ka*10^pH/(1+Ka*10^pH))</f>
        <v>4.0641895082528523E-4</v>
      </c>
      <c r="AM532" s="19">
        <f>ABS(Ct_Na+10^-pH-Kw*10^pH-Ct_Cl-Ct_OAc*Ka*10^pH/(1+Ka*10^pH))</f>
        <v>1.3552608811451608E-3</v>
      </c>
      <c r="AN532" s="19">
        <f>ABS(Ct_Na+10^-pH-Kw*10^pH-Ct_Cl-Ct_OAc*Ka*10^pH/(1+Ka*10^pH))</f>
        <v>3.0561931327027989E-3</v>
      </c>
      <c r="AO532" s="19">
        <f>ABS(Ct_Na+10^-pH-Kw*10^pH-Ct_Cl-Ct_OAc*Ka*10^pH/(1+Ka*10^pH))</f>
        <v>4.6994666638686539E-3</v>
      </c>
      <c r="AP532" s="19">
        <f>ABS(Ct_Na+10^-pH-Kw*10^pH-Ct_Cl-Ct_OAc*Ka*10^pH/(1+Ka*10^pH))</f>
        <v>6.2879644106623236E-3</v>
      </c>
      <c r="AQ532" s="19">
        <f>ABS(Ct_Na+10^-pH-Kw*10^pH-Ct_Cl-Ct_OAc*Ka*10^pH/(1+Ka*10^pH))</f>
        <v>7.8243802641184829E-3</v>
      </c>
      <c r="AR532" s="19">
        <f>ABS(Ct_Na+10^-pH-Kw*10^pH-Ct_Cl-Ct_OAc*Ka*10^pH/(1+Ka*10^pH))</f>
        <v>9.3112343158502711E-3</v>
      </c>
      <c r="AS532" s="19">
        <f>ABS(Ct_Na+10^-pH-Kw*10^pH-Ct_Cl-Ct_OAc*Ka*10^pH/(1+Ka*10^pH))</f>
        <v>1.0750886651654044E-2</v>
      </c>
      <c r="AT532" s="19">
        <f>ABS(Ct_Na+10^-pH-Kw*10^pH-Ct_Cl-Ct_OAc*Ka*10^pH/(1+Ka*10^pH))</f>
        <v>1.214554985196397E-2</v>
      </c>
      <c r="AU532" s="19">
        <f>ABS(Ct_Na+10^-pH-Kw*10^pH-Ct_Cl-Ct_OAc*Ka*10^pH/(1+Ka*10^pH))</f>
        <v>1.3497300338418186E-2</v>
      </c>
      <c r="AV532" s="19">
        <f>ABS(Ct_Na+10^-pH-Kw*10^pH-Ct_Cl-Ct_OAc*Ka*10^pH/(1+Ka*10^pH))</f>
        <v>1.480808868891928E-2</v>
      </c>
      <c r="AW532" s="19">
        <f>ABS(Ct_Na+10^-pH-Kw*10^pH-Ct_Cl-Ct_OAc*Ka*10^pH/(1+Ka*10^pH))</f>
        <v>1.6079749028957611E-2</v>
      </c>
      <c r="AX532" s="19">
        <f>ABS(Ct_Na+10^-pH-Kw*10^pH-Ct_Cl-Ct_OAc*Ka*10^pH/(1+Ka*10^pH))</f>
        <v>1.7314007594288965E-2</v>
      </c>
      <c r="AY532" s="19">
        <f>ABS(Ct_Na+10^-pH-Kw*10^pH-Ct_Cl-Ct_OAc*Ka*10^pH/(1+Ka*10^pH))</f>
        <v>1.8512490549030987E-2</v>
      </c>
      <c r="AZ532" s="19">
        <f>ABS(Ct_Na+10^-pH-Kw*10^pH-Ct_Cl-Ct_OAc*Ka*10^pH/(1+Ka*10^pH))</f>
        <v>1.9676731133637521E-2</v>
      </c>
      <c r="BA532" s="19">
        <f>ABS(Ct_Na+10^-pH-Kw*10^pH-Ct_Cl-Ct_OAc*Ka*10^pH/(1+Ka*10^pH))</f>
        <v>2.0808176208818509E-2</v>
      </c>
      <c r="BB532" s="19">
        <f>ABS(Ct_Na+10^-pH-Kw*10^pH-Ct_Cl-Ct_OAc*Ka*10^pH/(1+Ka*10^pH))</f>
        <v>2.1908192254133367E-2</v>
      </c>
      <c r="BC532" s="19">
        <f>ABS(Ct_Na+10^-pH-Kw*10^pH-Ct_Cl-Ct_OAc*Ka*10^pH/(1+Ka*10^pH))</f>
        <v>2.2978070873549222E-2</v>
      </c>
      <c r="BD532" s="19">
        <f>ABS(Ct_Na+10^-pH-Kw*10^pH-Ct_Cl-Ct_OAc*Ka*10^pH/(1+Ka*10^pH))</f>
        <v>2.4019033854602453E-2</v>
      </c>
      <c r="BE532" s="19">
        <f>ABS(Ct_Na+10^-pH-Kw*10^pH-Ct_Cl-Ct_OAc*Ka*10^pH/(1+Ka*10^pH))</f>
        <v>2.503223782282759E-2</v>
      </c>
      <c r="BF532" s="19">
        <f>ABS(Ct_Na+10^-pH-Kw*10^pH-Ct_Cl-Ct_OAc*Ka*10^pH/(1+Ka*10^pH))</f>
        <v>2.6018778528731031E-2</v>
      </c>
      <c r="BG532" s="19">
        <f>ABS(Ct_Na+10^-pH-Kw*10^pH-Ct_Cl-Ct_OAc*Ka*10^pH/(1+Ka*10^pH))</f>
        <v>2.6979694800714882E-2</v>
      </c>
      <c r="BH532" s="19">
        <f>ABS(Ct_Na+10^-pH-Kw*10^pH-Ct_Cl-Ct_OAc*Ka*10^pH/(1+Ka*10^pH))</f>
        <v>2.7915972193929932E-2</v>
      </c>
      <c r="BI532" s="19">
        <f>ABS(Ct_Na+10^-pH-Kw*10^pH-Ct_Cl-Ct_OAc*Ka*10^pH/(1+Ka*10^pH))</f>
        <v>2.8828546362000308E-2</v>
      </c>
      <c r="BJ532" s="19">
        <f>ABS(Ct_Na+10^-pH-Kw*10^pH-Ct_Cl-Ct_OAc*Ka*10^pH/(1+Ka*10^pH))</f>
        <v>2.9718306175868923E-2</v>
      </c>
      <c r="BK532" s="19">
        <f>ABS(Ct_Na+10^-pH-Kw*10^pH-Ct_Cl-Ct_OAc*Ka*10^pH/(1+Ka*10^pH))</f>
        <v>3.0586096611617306E-2</v>
      </c>
      <c r="BL532" s="19">
        <f>ABS(Ct_Na+10^-pH-Kw*10^pH-Ct_Cl-Ct_OAc*Ka*10^pH/(1+Ka*10^pH))</f>
        <v>3.1432721426981586E-2</v>
      </c>
      <c r="BM532" s="19">
        <f>ABS(Ct_Na+10^-pH-Kw*10^pH-Ct_Cl-Ct_OAc*Ka*10^pH/(1+Ka*10^pH))</f>
        <v>3.2258945644385306E-2</v>
      </c>
      <c r="BN532" s="19">
        <f>ABS(Ct_Na+10^-pH-Kw*10^pH-Ct_Cl-Ct_OAc*Ka*10^pH/(1+Ka*10^pH))</f>
        <v>3.3065497856612711E-2</v>
      </c>
      <c r="BO532" s="19">
        <f>ABS(Ct_Na+10^-pH-Kw*10^pH-Ct_Cl-Ct_OAc*Ka*10^pH/(1+Ka*10^pH))</f>
        <v>3.3853072369728884E-2</v>
      </c>
      <c r="BP532" s="19">
        <f>ABS(Ct_Na+10^-pH-Kw*10^pH-Ct_Cl-Ct_OAc*Ka*10^pH/(1+Ka*10^pH))</f>
        <v>3.4622331196493536E-2</v>
      </c>
      <c r="BQ532" s="19">
        <f>ABS(Ct_Na+10^-pH-Kw*10^pH-Ct_Cl-Ct_OAc*Ka*10^pH/(1+Ka*10^pH))</f>
        <v>3.5373905912298088E-2</v>
      </c>
      <c r="BR532" s="19">
        <f>ABS(Ct_Na+10^-pH-Kw*10^pH-Ct_Cl-Ct_OAc*Ka*10^pH/(1+Ka*10^pH))</f>
        <v>3.6108399384561604E-2</v>
      </c>
      <c r="BS532" s="19">
        <f>ABS(Ct_Na+10^-pH-Kw*10^pH-Ct_Cl-Ct_OAc*Ka*10^pH/(1+Ka*10^pH))</f>
        <v>3.6826387385538326E-2</v>
      </c>
      <c r="BT532" s="19">
        <f>ABS(Ct_Na+10^-pH-Kw*10^pH-Ct_Cl-Ct_OAc*Ka*10^pH/(1+Ka*10^pH))</f>
        <v>3.7528420097604438E-2</v>
      </c>
      <c r="BU532" s="19">
        <f>ABS(Ct_Na+10^-pH-Kw*10^pH-Ct_Cl-Ct_OAc*Ka*10^pH/(1+Ka*10^pH))</f>
        <v>3.8215023519295468E-2</v>
      </c>
      <c r="BV532" s="19">
        <f>ABS(Ct_Na+10^-pH-Kw*10^pH-Ct_Cl-Ct_OAc*Ka*10^pH/(1+Ka*10^pH))</f>
        <v>3.8886700779645379E-2</v>
      </c>
      <c r="BW532" s="19">
        <f>ABS(Ct_Na+10^-pH-Kw*10^pH-Ct_Cl-Ct_OAc*Ka*10^pH/(1+Ka*10^pH))</f>
        <v>3.9543933367729739E-2</v>
      </c>
      <c r="BX532" s="19">
        <f>ABS(Ct_Na+10^-pH-Kw*10^pH-Ct_Cl-Ct_OAc*Ka*10^pH/(1+Ka*10^pH))</f>
        <v>4.0187182283727169E-2</v>
      </c>
      <c r="BY532" s="19">
        <f>ABS(Ct_Na+10^-pH-Kw*10^pH-Ct_Cl-Ct_OAc*Ka*10^pH/(1+Ka*10^pH))</f>
        <v>4.081688911728254E-2</v>
      </c>
      <c r="BZ532" s="19">
        <f>ABS(Ct_Na+10^-pH-Kw*10^pH-Ct_Cl-Ct_OAc*Ka*10^pH/(1+Ka*10^pH))</f>
        <v>4.143347705847221E-2</v>
      </c>
      <c r="CA532" s="19">
        <f>ABS(Ct_Na+10^-pH-Kw*10^pH-Ct_Cl-Ct_OAc*Ka*10^pH/(1+Ka*10^pH))</f>
        <v>4.2037351846235249E-2</v>
      </c>
      <c r="CB532" s="19">
        <f>ABS(Ct_Na+10^-pH-Kw*10^pH-Ct_Cl-Ct_OAc*Ka*10^pH/(1+Ka*10^pH))</f>
        <v>4.2628902658737845E-2</v>
      </c>
      <c r="CC532" s="19">
        <f>ABS(Ct_Na+10^-pH-Kw*10^pH-Ct_Cl-Ct_OAc*Ka*10^pH/(1+Ka*10^pH))</f>
        <v>4.3208502949775747E-2</v>
      </c>
      <c r="CD532" s="19">
        <f>ABS(Ct_Na+10^-pH-Kw*10^pH-Ct_Cl-Ct_OAc*Ka*10^pH/(1+Ka*10^pH))</f>
        <v>4.3776511234992863E-2</v>
      </c>
      <c r="CE532" s="19">
        <f>ABS(Ct_Na+10^-pH-Kw*10^pH-Ct_Cl-Ct_OAc*Ka*10^pH/(1+Ka*10^pH))</f>
        <v>4.4333271831393815E-2</v>
      </c>
      <c r="CF532" s="19">
        <f>ABS(Ct_Na+10^-pH-Kw*10^pH-Ct_Cl-Ct_OAc*Ka*10^pH/(1+Ka*10^pH))</f>
        <v>4.4879115553355539E-2</v>
      </c>
      <c r="CG532" s="19">
        <f>ABS(Ct_Na+10^-pH-Kw*10^pH-Ct_Cl-Ct_OAc*Ka*10^pH/(1+Ka*10^pH))</f>
        <v>4.5414360368094688E-2</v>
      </c>
      <c r="CH532" s="19">
        <f>ABS(Ct_Na+10^-pH-Kw*10^pH-Ct_Cl-Ct_OAc*Ka*10^pH/(1+Ka*10^pH))</f>
        <v>4.5939312013319633E-2</v>
      </c>
      <c r="CI532" s="19">
        <f>ABS(Ct_Na+10^-pH-Kw*10^pH-Ct_Cl-Ct_OAc*Ka*10^pH/(1+Ka*10^pH))</f>
        <v>4.6454264579587901E-2</v>
      </c>
      <c r="CJ532" s="19">
        <f>ABS(Ct_Na+10^-pH-Kw*10^pH-Ct_Cl-Ct_OAc*Ka*10^pH/(1+Ka*10^pH))</f>
        <v>4.6959501059700162E-2</v>
      </c>
      <c r="CK532" s="19">
        <f>ABS(Ct_Na+10^-pH-Kw*10^pH-Ct_Cl-Ct_OAc*Ka*10^pH/(1+Ka*10^pH))</f>
        <v>4.7455293867286995E-2</v>
      </c>
      <c r="CL532" s="19">
        <f>ABS(Ct_Na+10^-pH-Kw*10^pH-Ct_Cl-Ct_OAc*Ka*10^pH/(1+Ka*10^pH))</f>
        <v>4.7941905326585148E-2</v>
      </c>
      <c r="CM532" s="19">
        <f>ABS(Ct_Na+10^-pH-Kw*10^pH-Ct_Cl-Ct_OAc*Ka*10^pH/(1+Ka*10^pH))</f>
        <v>4.8419588135253988E-2</v>
      </c>
      <c r="CN532" s="19">
        <f>ABS(Ct_Na+10^-pH-Kw*10^pH-Ct_Cl-Ct_OAc*Ka*10^pH/(1+Ka*10^pH))</f>
        <v>4.8888585801947021E-2</v>
      </c>
      <c r="CO532" s="19">
        <f>ABS(Ct_Na+10^-pH-Kw*10^pH-Ct_Cl-Ct_OAc*Ka*10^pH/(1+Ka*10^pH))</f>
        <v>4.9349133060231191E-2</v>
      </c>
      <c r="CP532" s="19">
        <f>ABS(Ct_Na+10^-pH-Kw*10^pH-Ct_Cl-Ct_OAc*Ka*10^pH/(1+Ka*10^pH))</f>
        <v>4.9801456260331708E-2</v>
      </c>
      <c r="CQ532" s="19">
        <f>ABS(Ct_Na+10^-pH-Kw*10^pH-Ct_Cl-Ct_OAc*Ka*10^pH/(1+Ka*10^pH))</f>
        <v>5.0245773740076466E-2</v>
      </c>
      <c r="CR532" s="19">
        <f>ABS(Ct_Na+10^-pH-Kw*10^pH-Ct_Cl-Ct_OAc*Ka*10^pH/(1+Ka*10^pH))</f>
        <v>5.0682296176316921E-2</v>
      </c>
      <c r="CS532" s="19">
        <f>ABS(Ct_Na+10^-pH-Kw*10^pH-Ct_Cl-Ct_OAc*Ka*10^pH/(1+Ka*10^pH))</f>
        <v>5.1111226918014042E-2</v>
      </c>
      <c r="CT532" s="19">
        <f>ABS(Ct_Na+10^-pH-Kw*10^pH-Ct_Cl-Ct_OAc*Ka*10^pH/(1+Ka*10^pH))</f>
        <v>5.153276230209574E-2</v>
      </c>
      <c r="CU532" s="19">
        <f>ABS(Ct_Na+10^-pH-Kw*10^pH-Ct_Cl-Ct_OAc*Ka*10^pH/(1+Ka*10^pH))</f>
        <v>5.1947091953116184E-2</v>
      </c>
      <c r="CV532" s="19">
        <f>ABS(Ct_Na+10^-pH-Kw*10^pH-Ct_Cl-Ct_OAc*Ka*10^pH/(1+Ka*10^pH))</f>
        <v>5.2354399067678664E-2</v>
      </c>
      <c r="CW532" s="19">
        <f>ABS(Ct_Na+10^-pH-Kw*10^pH-Ct_Cl-Ct_OAc*Ka*10^pH/(1+Ka*10^pH))</f>
        <v>5.2754860684517416E-2</v>
      </c>
      <c r="CX532" s="19">
        <f>ABS(Ct_Na+10^-pH-Kw*10^pH-Ct_Cl-Ct_OAc*Ka*10^pH/(1+Ka*10^pH))</f>
        <v>5.3148647941075489E-2</v>
      </c>
    </row>
    <row r="533" spans="1:102">
      <c r="A533" s="24">
        <v>5.04</v>
      </c>
      <c r="B533" s="19">
        <f>ABS(Ct_Na+10^-pH-Kw*10^pH-Ct_Cl-Ct_OAc*Ka*10^pH/(1+Ka*10^pH))</f>
        <v>0.18219069923735631</v>
      </c>
      <c r="C533" s="19">
        <f>ABS(Ct_Na+10^-pH-Kw*10^pH-Ct_Cl-Ct_OAc*Ka*10^pH/(1+Ka*10^pH))</f>
        <v>0.16875261265405767</v>
      </c>
      <c r="D533" s="19">
        <f>ABS(Ct_Na+10^-pH-Kw*10^pH-Ct_Cl-Ct_OAc*Ka*10^pH/(1+Ka*10^pH))</f>
        <v>0.15653617030560435</v>
      </c>
      <c r="E533" s="19">
        <f>ABS(Ct_Na+10^-pH-Kw*10^pH-Ct_Cl-Ct_OAc*Ka*10^pH/(1+Ka*10^pH))</f>
        <v>0.14538202729179917</v>
      </c>
      <c r="F533" s="19">
        <f>ABS(Ct_Na+10^-pH-Kw*10^pH-Ct_Cl-Ct_OAc*Ka*10^pH/(1+Ka*10^pH))</f>
        <v>0.13515739619581102</v>
      </c>
      <c r="G533" s="19">
        <f>ABS(Ct_Na+10^-pH-Kw*10^pH-Ct_Cl-Ct_OAc*Ka*10^pH/(1+Ka*10^pH))</f>
        <v>0.12575073558750199</v>
      </c>
      <c r="H533" s="19">
        <f>ABS(Ct_Na+10^-pH-Kw*10^pH-Ct_Cl-Ct_OAc*Ka*10^pH/(1+Ka*10^pH))</f>
        <v>0.11706766425675516</v>
      </c>
      <c r="I533" s="19">
        <f>ABS(Ct_Na+10^-pH-Kw*10^pH-Ct_Cl-Ct_OAc*Ka*10^pH/(1+Ka*10^pH))</f>
        <v>0.10902778339495255</v>
      </c>
      <c r="J533" s="19">
        <f>ABS(Ct_Na+10^-pH-Kw*10^pH-Ct_Cl-Ct_OAc*Ka*10^pH/(1+Ka*10^pH))</f>
        <v>0.10156217973756443</v>
      </c>
      <c r="K533" s="19">
        <f>ABS(Ct_Na+10^-pH-Kw*10^pH-Ct_Cl-Ct_OAc*Ka*10^pH/(1+Ka*10^pH))</f>
        <v>9.4611445297927171E-2</v>
      </c>
      <c r="L533" s="19">
        <f>ABS(Ct_Na+10^-pH-Kw*10^pH-Ct_Cl-Ct_OAc*Ka*10^pH/(1+Ka*10^pH))</f>
        <v>8.8124093154265754E-2</v>
      </c>
      <c r="M533" s="19">
        <f>ABS(Ct_Na+10^-pH-Kw*10^pH-Ct_Cl-Ct_OAc*Ka*10^pH/(1+Ka*10^pH))</f>
        <v>8.2055279858582492E-2</v>
      </c>
      <c r="N533" s="19">
        <f>ABS(Ct_Na+10^-pH-Kw*10^pH-Ct_Cl-Ct_OAc*Ka*10^pH/(1+Ka*10^pH))</f>
        <v>7.636576739387943E-2</v>
      </c>
      <c r="O533" s="19">
        <f>ABS(Ct_Na+10^-pH-Kw*10^pH-Ct_Cl-Ct_OAc*Ka*10^pH/(1+Ka*10^pH))</f>
        <v>7.1021073866431111E-2</v>
      </c>
      <c r="P533" s="19">
        <f>ABS(Ct_Na+10^-pH-Kw*10^pH-Ct_Cl-Ct_OAc*Ka*10^pH/(1+Ka*10^pH))</f>
        <v>6.599077407589149E-2</v>
      </c>
      <c r="Q533" s="19">
        <f>ABS(Ct_Na+10^-pH-Kw*10^pH-Ct_Cl-Ct_OAc*Ka*10^pH/(1+Ka*10^pH))</f>
        <v>6.1247919987668459E-2</v>
      </c>
      <c r="R533" s="19">
        <f>ABS(Ct_Na+10^-pH-Kw*10^pH-Ct_Cl-Ct_OAc*Ka*10^pH/(1+Ka*10^pH))</f>
        <v>5.6768557793235572E-2</v>
      </c>
      <c r="S533" s="19">
        <f>ABS(Ct_Na+10^-pH-Kw*10^pH-Ct_Cl-Ct_OAc*Ka*10^pH/(1+Ka*10^pH))</f>
        <v>5.2531323284988218E-2</v>
      </c>
      <c r="T533" s="19">
        <f>ABS(Ct_Na+10^-pH-Kw*10^pH-Ct_Cl-Ct_OAc*Ka*10^pH/(1+Ka*10^pH))</f>
        <v>4.8517101119280259E-2</v>
      </c>
      <c r="U533" s="19">
        <f>ABS(Ct_Na+10^-pH-Kw*10^pH-Ct_Cl-Ct_OAc*Ka*10^pH/(1+Ka*10^pH))</f>
        <v>4.4708736500531643E-2</v>
      </c>
      <c r="V533" s="19">
        <f>ABS(Ct_Na+10^-pH-Kw*10^pH-Ct_Cl-Ct_OAc*Ka*10^pH/(1+Ka*10^pH))</f>
        <v>4.1090790112720474E-2</v>
      </c>
      <c r="W533" s="19">
        <f>ABS(Ct_Na+10^-pH-Kw*10^pH-Ct_Cl-Ct_OAc*Ka*10^pH/(1+Ka*10^pH))</f>
        <v>3.7649328914558612E-2</v>
      </c>
      <c r="X533" s="19">
        <f>ABS(Ct_Na+10^-pH-Kw*10^pH-Ct_Cl-Ct_OAc*Ka*10^pH/(1+Ka*10^pH))</f>
        <v>3.437174682107115E-2</v>
      </c>
      <c r="Y533" s="19">
        <f>ABS(Ct_Na+10^-pH-Kw*10^pH-Ct_Cl-Ct_OAc*Ka*10^pH/(1+Ka*10^pH))</f>
        <v>3.1246610406350534E-2</v>
      </c>
      <c r="Z533" s="19">
        <f>ABS(Ct_Na+10^-pH-Kw*10^pH-Ct_Cl-Ct_OAc*Ka*10^pH/(1+Ka*10^pH))</f>
        <v>2.8263525646844492E-2</v>
      </c>
      <c r="AA533" s="19">
        <f>ABS(Ct_Na+10^-pH-Kw*10^pH-Ct_Cl-Ct_OAc*Ka*10^pH/(1+Ka*10^pH))</f>
        <v>2.5413022432205376E-2</v>
      </c>
      <c r="AB533" s="19">
        <f>ABS(Ct_Na+10^-pH-Kw*10^pH-Ct_Cl-Ct_OAc*Ka*10^pH/(1+Ka*10^pH))</f>
        <v>2.2686454139941907E-2</v>
      </c>
      <c r="AC533" s="19">
        <f>ABS(Ct_Na+10^-pH-Kw*10^pH-Ct_Cl-Ct_OAc*Ka*10^pH/(1+Ka*10^pH))</f>
        <v>2.0075910030327895E-2</v>
      </c>
      <c r="AD533" s="19">
        <f>ABS(Ct_Na+10^-pH-Kw*10^pH-Ct_Cl-Ct_OAc*Ka*10^pH/(1+Ka*10^pH))</f>
        <v>1.757413859194782E-2</v>
      </c>
      <c r="AE533" s="19">
        <f>ABS(Ct_Na+10^-pH-Kw*10^pH-Ct_Cl-Ct_OAc*Ka*10^pH/(1+Ka*10^pH))</f>
        <v>1.5174480273501642E-2</v>
      </c>
      <c r="AF533" s="19">
        <f>ABS(Ct_Na+10^-pH-Kw*10^pH-Ct_Cl-Ct_OAc*Ka*10^pH/(1+Ka*10^pH))</f>
        <v>1.2870808287793307E-2</v>
      </c>
      <c r="AG533" s="19">
        <f>ABS(Ct_Na+10^-pH-Kw*10^pH-Ct_Cl-Ct_OAc*Ka*10^pH/(1+Ka*10^pH))</f>
        <v>1.0657476379955871E-2</v>
      </c>
      <c r="AH533" s="19">
        <f>ABS(Ct_Na+10^-pH-Kw*10^pH-Ct_Cl-Ct_OAc*Ka*10^pH/(1+Ka*10^pH))</f>
        <v>8.5292726224198978E-3</v>
      </c>
      <c r="AI533" s="19">
        <f>ABS(Ct_Na+10^-pH-Kw*10^pH-Ct_Cl-Ct_OAc*Ka*10^pH/(1+Ka*10^pH))</f>
        <v>6.4813784406399857E-3</v>
      </c>
      <c r="AJ533" s="19">
        <f>ABS(Ct_Na+10^-pH-Kw*10^pH-Ct_Cl-Ct_OAc*Ka*10^pH/(1+Ka*10^pH))</f>
        <v>4.5093321915186044E-3</v>
      </c>
      <c r="AK533" s="19">
        <f>ABS(Ct_Na+10^-pH-Kw*10^pH-Ct_Cl-Ct_OAc*Ka*10^pH/(1+Ka*10^pH))</f>
        <v>2.6089967150925153E-3</v>
      </c>
      <c r="AL533" s="19">
        <f>ABS(Ct_Na+10^-pH-Kw*10^pH-Ct_Cl-Ct_OAc*Ka*10^pH/(1+Ka*10^pH))</f>
        <v>7.7653036282453181E-4</v>
      </c>
      <c r="AM533" s="19">
        <f>ABS(Ct_Na+10^-pH-Kw*10^pH-Ct_Cl-Ct_OAc*Ka*10^pH/(1+Ka*10^pH))</f>
        <v>9.9163892445162244E-4</v>
      </c>
      <c r="AN533" s="19">
        <f>ABS(Ct_Na+10^-pH-Kw*10^pH-Ct_Cl-Ct_OAc*Ka*10^pH/(1+Ka*10^pH))</f>
        <v>2.6988368569940968E-3</v>
      </c>
      <c r="AO533" s="19">
        <f>ABS(Ct_Na+10^-pH-Kw*10^pH-Ct_Cl-Ct_OAc*Ka*10^pH/(1+Ka*10^pH))</f>
        <v>4.3481636731791951E-3</v>
      </c>
      <c r="AP533" s="19">
        <f>ABS(Ct_Na+10^-pH-Kw*10^pH-Ct_Cl-Ct_OAc*Ka*10^pH/(1+Ka*10^pH))</f>
        <v>5.9425129288247988E-3</v>
      </c>
      <c r="AQ533" s="19">
        <f>ABS(Ct_Na+10^-pH-Kw*10^pH-Ct_Cl-Ct_OAc*Ka*10^pH/(1+Ka*10^pH))</f>
        <v>7.4845884383836492E-3</v>
      </c>
      <c r="AR533" s="19">
        <f>ABS(Ct_Na+10^-pH-Kw*10^pH-Ct_Cl-Ct_OAc*Ka*10^pH/(1+Ka*10^pH))</f>
        <v>8.9769195766664367E-3</v>
      </c>
      <c r="AS533" s="19">
        <f>ABS(Ct_Na+10^-pH-Kw*10^pH-Ct_Cl-Ct_OAc*Ka*10^pH/(1+Ka*10^pH))</f>
        <v>1.0421875123257679E-2</v>
      </c>
      <c r="AT533" s="19">
        <f>ABS(Ct_Na+10^-pH-Kw*10^pH-Ct_Cl-Ct_OAc*Ka*10^pH/(1+Ka*10^pH))</f>
        <v>1.1821675809017967E-2</v>
      </c>
      <c r="AU533" s="19">
        <f>ABS(Ct_Na+10^-pH-Kw*10^pH-Ct_Cl-Ct_OAc*Ka*10^pH/(1+Ka*10^pH))</f>
        <v>1.3178405704447144E-2</v>
      </c>
      <c r="AV533" s="19">
        <f>ABS(Ct_Na+10^-pH-Kw*10^pH-Ct_Cl-Ct_OAc*Ka*10^pH/(1+Ka*10^pH))</f>
        <v>1.4494022572742141E-2</v>
      </c>
      <c r="AW533" s="19">
        <f>ABS(Ct_Na+10^-pH-Kw*10^pH-Ct_Cl-Ct_OAc*Ka*10^pH/(1+Ka*10^pH))</f>
        <v>1.5770367295714856E-2</v>
      </c>
      <c r="AX533" s="19">
        <f>ABS(Ct_Na+10^-pH-Kw*10^pH-Ct_Cl-Ct_OAc*Ka*10^pH/(1+Ka*10^pH))</f>
        <v>1.7009172468011938E-2</v>
      </c>
      <c r="AY533" s="19">
        <f>ABS(Ct_Na+10^-pH-Kw*10^pH-Ct_Cl-Ct_OAc*Ka*10^pH/(1+Ka*10^pH))</f>
        <v>1.8212070244010538E-2</v>
      </c>
      <c r="AZ533" s="19">
        <f>ABS(Ct_Na+10^-pH-Kw*10^pH-Ct_Cl-Ct_OAc*Ka*10^pH/(1+Ka*10^pH))</f>
        <v>1.938059951212346E-2</v>
      </c>
      <c r="BA533" s="19">
        <f>ABS(Ct_Na+10^-pH-Kw*10^pH-Ct_Cl-Ct_OAc*Ka*10^pH/(1+Ka*10^pH))</f>
        <v>2.0516212462824743E-2</v>
      </c>
      <c r="BB533" s="19">
        <f>ABS(Ct_Na+10^-pH-Kw*10^pH-Ct_Cl-Ct_OAc*Ka*10^pH/(1+Ka*10^pH))</f>
        <v>2.1620280609339883E-2</v>
      </c>
      <c r="BC533" s="19">
        <f>ABS(Ct_Na+10^-pH-Kw*10^pH-Ct_Cl-Ct_OAc*Ka*10^pH/(1+Ka*10^pH))</f>
        <v>2.2694100313484782E-2</v>
      </c>
      <c r="BD533" s="19">
        <f>ABS(Ct_Na+10^-pH-Kw*10^pH-Ct_Cl-Ct_OAc*Ka*10^pH/(1+Ka*10^pH))</f>
        <v>2.3738897863463566E-2</v>
      </c>
      <c r="BE533" s="19">
        <f>ABS(Ct_Na+10^-pH-Kw*10^pH-Ct_Cl-Ct_OAc*Ka*10^pH/(1+Ka*10^pH))</f>
        <v>2.4755834145442905E-2</v>
      </c>
      <c r="BF533" s="19">
        <f>ABS(Ct_Na+10^-pH-Kw*10^pH-Ct_Cl-Ct_OAc*Ka*10^pH/(1+Ka*10^pH))</f>
        <v>2.5746008946317553E-2</v>
      </c>
      <c r="BG533" s="19">
        <f>ABS(Ct_Na+10^-pH-Kw*10^pH-Ct_Cl-Ct_OAc*Ka*10^pH/(1+Ka*10^pH))</f>
        <v>2.6710464921195429E-2</v>
      </c>
      <c r="BH533" s="19">
        <f>ABS(Ct_Na+10^-pH-Kw*10^pH-Ct_Cl-Ct_OAc*Ka*10^pH/(1+Ka*10^pH))</f>
        <v>2.7650191255691847E-2</v>
      </c>
      <c r="BI533" s="19">
        <f>ABS(Ct_Na+10^-pH-Kw*10^pH-Ct_Cl-Ct_OAc*Ka*10^pH/(1+Ka*10^pH))</f>
        <v>2.8566127050074434E-2</v>
      </c>
      <c r="BJ533" s="19">
        <f>ABS(Ct_Na+10^-pH-Kw*10^pH-Ct_Cl-Ct_OAc*Ka*10^pH/(1+Ka*10^pH))</f>
        <v>2.9459164449597453E-2</v>
      </c>
      <c r="BK533" s="19">
        <f>ABS(Ct_Na+10^-pH-Kw*10^pH-Ct_Cl-Ct_OAc*Ka*10^pH/(1+Ka*10^pH))</f>
        <v>3.0330151542959392E-2</v>
      </c>
      <c r="BL533" s="19">
        <f>ABS(Ct_Na+10^-pH-Kw*10^pH-Ct_Cl-Ct_OAc*Ka*10^pH/(1+Ka*10^pH))</f>
        <v>3.1179895048678366E-2</v>
      </c>
      <c r="BM533" s="19">
        <f>ABS(Ct_Na+10^-pH-Kw*10^pH-Ct_Cl-Ct_OAc*Ka*10^pH/(1+Ka*10^pH))</f>
        <v>3.2009162807271598E-2</v>
      </c>
      <c r="BN533" s="19">
        <f>ABS(Ct_Na+10^-pH-Kw*10^pH-Ct_Cl-Ct_OAc*Ka*10^pH/(1+Ka*10^pH))</f>
        <v>3.2818686095422107E-2</v>
      </c>
      <c r="BO533" s="19">
        <f>ABS(Ct_Na+10^-pH-Kw*10^pH-Ct_Cl-Ct_OAc*Ka*10^pH/(1+Ka*10^pH))</f>
        <v>3.3609161776792601E-2</v>
      </c>
      <c r="BP533" s="19">
        <f>ABS(Ct_Na+10^-pH-Kw*10^pH-Ct_Cl-Ct_OAc*Ka*10^pH/(1+Ka*10^pH))</f>
        <v>3.438125430278241E-2</v>
      </c>
      <c r="BQ533" s="19">
        <f>ABS(Ct_Na+10^-pH-Kw*10^pH-Ct_Cl-Ct_OAc*Ka*10^pH/(1+Ka*10^pH))</f>
        <v>3.5135597575301186E-2</v>
      </c>
      <c r="BR533" s="19">
        <f>ABS(Ct_Na+10^-pH-Kw*10^pH-Ct_Cl-Ct_OAc*Ka*10^pH/(1+Ka*10^pH))</f>
        <v>3.5872796682535422E-2</v>
      </c>
      <c r="BS533" s="19">
        <f>ABS(Ct_Na+10^-pH-Kw*10^pH-Ct_Cl-Ct_OAc*Ka*10^pH/(1+Ka*10^pH))</f>
        <v>3.6593429517697007E-2</v>
      </c>
      <c r="BT533" s="19">
        <f>ABS(Ct_Na+10^-pH-Kw*10^pH-Ct_Cl-Ct_OAc*Ka*10^pH/(1+Ka*10^pH))</f>
        <v>3.7298048289854988E-2</v>
      </c>
      <c r="BU533" s="19">
        <f>ABS(Ct_Na+10^-pH-Kw*10^pH-Ct_Cl-Ct_OAc*Ka*10^pH/(1+Ka*10^pH))</f>
        <v>3.7987180935152354E-2</v>
      </c>
      <c r="BV533" s="19">
        <f>ABS(Ct_Na+10^-pH-Kw*10^pH-Ct_Cl-Ct_OAc*Ka*10^pH/(1+Ka*10^pH))</f>
        <v>3.8661332435986712E-2</v>
      </c>
      <c r="BW533" s="19">
        <f>ABS(Ct_Na+10^-pH-Kw*10^pH-Ct_Cl-Ct_OAc*Ka*10^pH/(1+Ka*10^pH))</f>
        <v>3.9320986055082746E-2</v>
      </c>
      <c r="BX533" s="19">
        <f>ABS(Ct_Na+10^-pH-Kw*10^pH-Ct_Cl-Ct_OAc*Ka*10^pH/(1+Ka*10^pH))</f>
        <v>3.9966604490793728E-2</v>
      </c>
      <c r="BY533" s="19">
        <f>ABS(Ct_Na+10^-pH-Kw*10^pH-Ct_Cl-Ct_OAc*Ka*10^pH/(1+Ka*10^pH))</f>
        <v>4.0598630959437103E-2</v>
      </c>
      <c r="BZ533" s="19">
        <f>ABS(Ct_Na+10^-pH-Kw*10^pH-Ct_Cl-Ct_OAc*Ka*10^pH/(1+Ka*10^pH))</f>
        <v>4.1217490209983762E-2</v>
      </c>
      <c r="CA533" s="19">
        <f>ABS(Ct_Na+10^-pH-Kw*10^pH-Ct_Cl-Ct_OAc*Ka*10^pH/(1+Ka*10^pH))</f>
        <v>4.1823589475983046E-2</v>
      </c>
      <c r="CB533" s="19">
        <f>ABS(Ct_Na+10^-pH-Kw*10^pH-Ct_Cl-Ct_OAc*Ka*10^pH/(1+Ka*10^pH))</f>
        <v>4.2417319369206855E-2</v>
      </c>
      <c r="CC533" s="19">
        <f>ABS(Ct_Na+10^-pH-Kw*10^pH-Ct_Cl-Ct_OAc*Ka*10^pH/(1+Ka*10^pH))</f>
        <v>4.299905471913322E-2</v>
      </c>
      <c r="CD533" s="19">
        <f>ABS(Ct_Na+10^-pH-Kw*10^pH-Ct_Cl-Ct_OAc*Ka*10^pH/(1+Ka*10^pH))</f>
        <v>4.3569155362061032E-2</v>
      </c>
      <c r="CE533" s="19">
        <f>ABS(Ct_Na+10^-pH-Kw*10^pH-Ct_Cl-Ct_OAc*Ka*10^pH/(1+Ka*10^pH))</f>
        <v>4.412796688334672E-2</v>
      </c>
      <c r="CF533" s="19">
        <f>ABS(Ct_Na+10^-pH-Kw*10^pH-Ct_Cl-Ct_OAc*Ka*10^pH/(1+Ka*10^pH))</f>
        <v>4.467582131597974E-2</v>
      </c>
      <c r="CG533" s="19">
        <f>ABS(Ct_Na+10^-pH-Kw*10^pH-Ct_Cl-Ct_OAc*Ka*10^pH/(1+Ka*10^pH))</f>
        <v>4.5213037798464556E-2</v>
      </c>
      <c r="CH533" s="19">
        <f>ABS(Ct_Na+10^-pH-Kw*10^pH-Ct_Cl-Ct_OAc*Ka*10^pH/(1+Ka*10^pH))</f>
        <v>4.5739923194747727E-2</v>
      </c>
      <c r="CI533" s="19">
        <f>ABS(Ct_Na+10^-pH-Kw*10^pH-Ct_Cl-Ct_OAc*Ka*10^pH/(1+Ka*10^pH))</f>
        <v>4.6256772678720748E-2</v>
      </c>
      <c r="CJ533" s="19">
        <f>ABS(Ct_Na+10^-pH-Kw*10^pH-Ct_Cl-Ct_OAc*Ka*10^pH/(1+Ka*10^pH))</f>
        <v>4.6763870285637679E-2</v>
      </c>
      <c r="CK533" s="19">
        <f>ABS(Ct_Na+10^-pH-Kw*10^pH-Ct_Cl-Ct_OAc*Ka*10^pH/(1+Ka*10^pH))</f>
        <v>4.7261489432612255E-2</v>
      </c>
      <c r="CL533" s="19">
        <f>ABS(Ct_Na+10^-pH-Kw*10^pH-Ct_Cl-Ct_OAc*Ka*10^pH/(1+Ka*10^pH))</f>
        <v>4.7749893410198391E-2</v>
      </c>
      <c r="CM533" s="19">
        <f>ABS(Ct_Na+10^-pH-Kw*10^pH-Ct_Cl-Ct_OAc*Ka*10^pH/(1+Ka*10^pH))</f>
        <v>4.8229335846911386E-2</v>
      </c>
      <c r="CN533" s="19">
        <f>ABS(Ct_Na+10^-pH-Kw*10^pH-Ct_Cl-Ct_OAc*Ka*10^pH/(1+Ka*10^pH))</f>
        <v>4.8700061148411411E-2</v>
      </c>
      <c r="CO533" s="19">
        <f>ABS(Ct_Na+10^-pH-Kw*10^pH-Ct_Cl-Ct_OAc*Ka*10^pH/(1+Ka*10^pH))</f>
        <v>4.9162304912947499E-2</v>
      </c>
      <c r="CP533" s="19">
        <f>ABS(Ct_Na+10^-pH-Kw*10^pH-Ct_Cl-Ct_OAc*Ka*10^pH/(1+Ka*10^pH))</f>
        <v>4.961629432454543E-2</v>
      </c>
      <c r="CQ533" s="19">
        <f>ABS(Ct_Na+10^-pH-Kw*10^pH-Ct_Cl-Ct_OAc*Ka*10^pH/(1+Ka*10^pH))</f>
        <v>5.0062248525318626E-2</v>
      </c>
      <c r="CR533" s="19">
        <f>ABS(Ct_Na+10^-pH-Kw*10^pH-Ct_Cl-Ct_OAc*Ka*10^pH/(1+Ka*10^pH))</f>
        <v>5.050037896818349E-2</v>
      </c>
      <c r="CS533" s="19">
        <f>ABS(Ct_Na+10^-pH-Kw*10^pH-Ct_Cl-Ct_OAc*Ka*10^pH/(1+Ka*10^pH))</f>
        <v>5.0930889751172451E-2</v>
      </c>
      <c r="CT533" s="19">
        <f>ABS(Ct_Na+10^-pH-Kw*10^pH-Ct_Cl-Ct_OAc*Ka*10^pH/(1+Ka*10^pH))</f>
        <v>5.1353977934454731E-2</v>
      </c>
      <c r="CU533" s="19">
        <f>ABS(Ct_Na+10^-pH-Kw*10^pH-Ct_Cl-Ct_OAc*Ka*10^pH/(1+Ka*10^pH))</f>
        <v>5.1769833841099691E-2</v>
      </c>
      <c r="CV533" s="19">
        <f>ABS(Ct_Na+10^-pH-Kw*10^pH-Ct_Cl-Ct_OAc*Ka*10^pH/(1+Ka*10^pH))</f>
        <v>5.217864134254728E-2</v>
      </c>
      <c r="CW533" s="19">
        <f>ABS(Ct_Na+10^-pH-Kw*10^pH-Ct_Cl-Ct_OAc*Ka*10^pH/(1+Ka*10^pH))</f>
        <v>5.2580578129684835E-2</v>
      </c>
      <c r="CX533" s="19">
        <f>ABS(Ct_Na+10^-pH-Kw*10^pH-Ct_Cl-Ct_OAc*Ka*10^pH/(1+Ka*10^pH))</f>
        <v>5.2975815970370072E-2</v>
      </c>
    </row>
    <row r="534" spans="1:102">
      <c r="A534" s="23">
        <v>5.05</v>
      </c>
      <c r="B534" s="19">
        <f>ABS(Ct_Na+10^-pH-Kw*10^pH-Ct_Cl-Ct_OAc*Ka*10^pH/(1+Ka*10^pH))</f>
        <v>0.18321897352926159</v>
      </c>
      <c r="C534" s="19">
        <f>ABS(Ct_Na+10^-pH-Kw*10^pH-Ct_Cl-Ct_OAc*Ka*10^pH/(1+Ka*10^pH))</f>
        <v>0.16973193139037471</v>
      </c>
      <c r="D534" s="19">
        <f>ABS(Ct_Na+10^-pH-Kw*10^pH-Ct_Cl-Ct_OAc*Ka*10^pH/(1+Ka*10^pH))</f>
        <v>0.15747098399138662</v>
      </c>
      <c r="E534" s="19">
        <f>ABS(Ct_Na+10^-pH-Kw*10^pH-Ct_Cl-Ct_OAc*Ka*10^pH/(1+Ka*10^pH))</f>
        <v>0.146276205931441</v>
      </c>
      <c r="F534" s="19">
        <f>ABS(Ct_Na+10^-pH-Kw*10^pH-Ct_Cl-Ct_OAc*Ka*10^pH/(1+Ka*10^pH))</f>
        <v>0.13601432604315747</v>
      </c>
      <c r="G534" s="19">
        <f>ABS(Ct_Na+10^-pH-Kw*10^pH-Ct_Cl-Ct_OAc*Ka*10^pH/(1+Ka*10^pH))</f>
        <v>0.12657339654593669</v>
      </c>
      <c r="H534" s="19">
        <f>ABS(Ct_Na+10^-pH-Kw*10^pH-Ct_Cl-Ct_OAc*Ka*10^pH/(1+Ka*10^pH))</f>
        <v>0.11785869239465593</v>
      </c>
      <c r="I534" s="19">
        <f>ABS(Ct_Na+10^-pH-Kw*10^pH-Ct_Cl-Ct_OAc*Ka*10^pH/(1+Ka*10^pH))</f>
        <v>0.10978952188421078</v>
      </c>
      <c r="J534" s="19">
        <f>ABS(Ct_Na+10^-pH-Kw*10^pH-Ct_Cl-Ct_OAc*Ka*10^pH/(1+Ka*10^pH))</f>
        <v>0.10229672069594031</v>
      </c>
      <c r="K534" s="19">
        <f>ABS(Ct_Na+10^-pH-Kw*10^pH-Ct_Cl-Ct_OAc*Ka*10^pH/(1+Ka*10^pH))</f>
        <v>9.53206644172057E-2</v>
      </c>
      <c r="L534" s="19">
        <f>ABS(Ct_Na+10^-pH-Kw*10^pH-Ct_Cl-Ct_OAc*Ka*10^pH/(1+Ka*10^pH))</f>
        <v>8.880967855705342E-2</v>
      </c>
      <c r="M534" s="19">
        <f>ABS(Ct_Na+10^-pH-Kw*10^pH-Ct_Cl-Ct_OAc*Ka*10^pH/(1+Ka*10^pH))</f>
        <v>8.2718756300781932E-2</v>
      </c>
      <c r="N534" s="19">
        <f>ABS(Ct_Na+10^-pH-Kw*10^pH-Ct_Cl-Ct_OAc*Ka*10^pH/(1+Ka*10^pH))</f>
        <v>7.7008516685527398E-2</v>
      </c>
      <c r="O534" s="19">
        <f>ABS(Ct_Na+10^-pH-Kw*10^pH-Ct_Cl-Ct_OAc*Ka*10^pH/(1+Ka*10^pH))</f>
        <v>7.1644352198470124E-2</v>
      </c>
      <c r="P534" s="19">
        <f>ABS(Ct_Na+10^-pH-Kw*10^pH-Ct_Cl-Ct_OAc*Ka*10^pH/(1+Ka*10^pH))</f>
        <v>6.6595726798886784E-2</v>
      </c>
      <c r="Q534" s="19">
        <f>ABS(Ct_Na+10^-pH-Kw*10^pH-Ct_Cl-Ct_OAc*Ka*10^pH/(1+Ka*10^pH))</f>
        <v>6.1835594279279663E-2</v>
      </c>
      <c r="R534" s="19">
        <f>ABS(Ct_Na+10^-pH-Kw*10^pH-Ct_Cl-Ct_OAc*Ka*10^pH/(1+Ka*10^pH))</f>
        <v>5.7339913566317388E-2</v>
      </c>
      <c r="S534" s="19">
        <f>ABS(Ct_Na+10^-pH-Kw*10^pH-Ct_Cl-Ct_OAc*Ka*10^pH/(1+Ka*10^pH))</f>
        <v>5.3087242621623301E-2</v>
      </c>
      <c r="T534" s="19">
        <f>ABS(Ct_Na+10^-pH-Kw*10^pH-Ct_Cl-Ct_OAc*Ka*10^pH/(1+Ka*10^pH))</f>
        <v>4.905839646349211E-2</v>
      </c>
      <c r="U534" s="19">
        <f>ABS(Ct_Na+10^-pH-Kw*10^pH-Ct_Cl-Ct_OAc*Ka*10^pH/(1+Ka*10^pH))</f>
        <v>4.5236157800649671E-2</v>
      </c>
      <c r="V534" s="19">
        <f>ABS(Ct_Na+10^-pH-Kw*10^pH-Ct_Cl-Ct_OAc*Ka*10^pH/(1+Ka*10^pH))</f>
        <v>4.1605031070949351E-2</v>
      </c>
      <c r="W534" s="19">
        <f>ABS(Ct_Na+10^-pH-Kw*10^pH-Ct_Cl-Ct_OAc*Ka*10^pH/(1+Ka*10^pH))</f>
        <v>3.8151032474405128E-2</v>
      </c>
      <c r="X534" s="19">
        <f>ABS(Ct_Na+10^-pH-Kw*10^pH-Ct_Cl-Ct_OAc*Ka*10^pH/(1+Ka*10^pH))</f>
        <v>3.4861510001505919E-2</v>
      </c>
      <c r="Y534" s="19">
        <f>ABS(Ct_Na+10^-pH-Kw*10^pH-Ct_Cl-Ct_OAc*Ka*10^pH/(1+Ka*10^pH))</f>
        <v>3.1724988573857804E-2</v>
      </c>
      <c r="Z534" s="19">
        <f>ABS(Ct_Na+10^-pH-Kw*10^pH-Ct_Cl-Ct_OAc*Ka*10^pH/(1+Ka*10^pH))</f>
        <v>2.8731036302011868E-2</v>
      </c>
      <c r="AA534" s="19">
        <f>ABS(Ct_Na+10^-pH-Kw*10^pH-Ct_Cl-Ct_OAc*Ka*10^pH/(1+Ka*10^pH))</f>
        <v>2.5870148575581314E-2</v>
      </c>
      <c r="AB534" s="19">
        <f>ABS(Ct_Na+10^-pH-Kw*10^pH-Ct_Cl-Ct_OAc*Ka*10^pH/(1+Ka*10^pH))</f>
        <v>2.3133647272039072E-2</v>
      </c>
      <c r="AC534" s="19">
        <f>ABS(Ct_Na+10^-pH-Kw*10^pH-Ct_Cl-Ct_OAc*Ka*10^pH/(1+Ka*10^pH))</f>
        <v>2.051359283247732E-2</v>
      </c>
      <c r="AD534" s="19">
        <f>ABS(Ct_Na+10^-pH-Kw*10^pH-Ct_Cl-Ct_OAc*Ka*10^pH/(1+Ka*10^pH))</f>
        <v>1.8002707327897299E-2</v>
      </c>
      <c r="AE534" s="19">
        <f>ABS(Ct_Na+10^-pH-Kw*10^pH-Ct_Cl-Ct_OAc*Ka*10^pH/(1+Ka*10^pH))</f>
        <v>1.5594306945953214E-2</v>
      </c>
      <c r="AF534" s="19">
        <f>ABS(Ct_Na+10^-pH-Kw*10^pH-Ct_Cl-Ct_OAc*Ka*10^pH/(1+Ka*10^pH))</f>
        <v>1.3282242579286896E-2</v>
      </c>
      <c r="AG534" s="19">
        <f>ABS(Ct_Na+10^-pH-Kw*10^pH-Ct_Cl-Ct_OAc*Ka*10^pH/(1+Ka*10^pH))</f>
        <v>1.1060847403470242E-2</v>
      </c>
      <c r="AH534" s="19">
        <f>ABS(Ct_Na+10^-pH-Kw*10^pH-Ct_Cl-Ct_OAc*Ka*10^pH/(1+Ka*10^pH))</f>
        <v>8.924890503646532E-3</v>
      </c>
      <c r="AI534" s="19">
        <f>ABS(Ct_Na+10^-pH-Kw*10^pH-Ct_Cl-Ct_OAc*Ka*10^pH/(1+Ka*10^pH))</f>
        <v>6.8695357509859778E-3</v>
      </c>
      <c r="AJ534" s="19">
        <f>ABS(Ct_Na+10^-pH-Kw*10^pH-Ct_Cl-Ct_OAc*Ka*10^pH/(1+Ka*10^pH))</f>
        <v>4.8903052484239456E-3</v>
      </c>
      <c r="AK534" s="19">
        <f>ABS(Ct_Na+10^-pH-Kw*10^pH-Ct_Cl-Ct_OAc*Ka*10^pH/(1+Ka*10^pH))</f>
        <v>2.9830467641368957E-3</v>
      </c>
      <c r="AL534" s="19">
        <f>ABS(Ct_Na+10^-pH-Kw*10^pH-Ct_Cl-Ct_OAc*Ka*10^pH/(1+Ka*10^pH))</f>
        <v>1.1439046542887008E-3</v>
      </c>
      <c r="AM534" s="19">
        <f>ABS(Ct_Na+10^-pH-Kw*10^pH-Ct_Cl-Ct_OAc*Ka*10^pH/(1+Ka*10^pH))</f>
        <v>6.3070615345958703E-4</v>
      </c>
      <c r="AN534" s="19">
        <f>ABS(Ct_Na+10^-pH-Kw*10^pH-Ct_Cl-Ct_OAc*Ka*10^pH/(1+Ka*10^pH))</f>
        <v>2.3441234850786058E-3</v>
      </c>
      <c r="AO534" s="19">
        <f>ABS(Ct_Na+10^-pH-Kw*10^pH-Ct_Cl-Ct_OAc*Ka*10^pH/(1+Ka*10^pH))</f>
        <v>3.9994588732529049E-3</v>
      </c>
      <c r="AP534" s="19">
        <f>ABS(Ct_Na+10^-pH-Kw*10^pH-Ct_Cl-Ct_OAc*Ka*10^pH/(1+Ka*10^pH))</f>
        <v>5.5996164151547456E-3</v>
      </c>
      <c r="AQ534" s="19">
        <f>ABS(Ct_Na+10^-pH-Kw*10^pH-Ct_Cl-Ct_OAc*Ka*10^pH/(1+Ka*10^pH))</f>
        <v>7.1473097753548681E-3</v>
      </c>
      <c r="AR534" s="19">
        <f>ABS(Ct_Na+10^-pH-Kw*10^pH-Ct_Cl-Ct_OAc*Ka*10^pH/(1+Ka*10^pH))</f>
        <v>8.6450775432904969E-3</v>
      </c>
      <c r="AS534" s="19">
        <f>ABS(Ct_Na+10^-pH-Kw*10^pH-Ct_Cl-Ct_OAc*Ka*10^pH/(1+Ka*10^pH))</f>
        <v>1.0095297128117034E-2</v>
      </c>
      <c r="AT534" s="19">
        <f>ABS(Ct_Na+10^-pH-Kw*10^pH-Ct_Cl-Ct_OAc*Ka*10^pH/(1+Ka*10^pH))</f>
        <v>1.1500197350917757E-2</v>
      </c>
      <c r="AU534" s="19">
        <f>ABS(Ct_Na+10^-pH-Kw*10^pH-Ct_Cl-Ct_OAc*Ka*10^pH/(1+Ka*10^pH))</f>
        <v>1.2861869874555357E-2</v>
      </c>
      <c r="AV534" s="19">
        <f>ABS(Ct_Na+10^-pH-Kw*10^pH-Ct_Cl-Ct_OAc*Ka*10^pH/(1+Ka*10^pH))</f>
        <v>1.4182279594446408E-2</v>
      </c>
      <c r="AW534" s="19">
        <f>ABS(Ct_Na+10^-pH-Kw*10^pH-Ct_Cl-Ct_OAc*Ka*10^pH/(1+Ka*10^pH))</f>
        <v>1.5463274098818279E-2</v>
      </c>
      <c r="AX534" s="19">
        <f>ABS(Ct_Na+10^-pH-Kw*10^pH-Ct_Cl-Ct_OAc*Ka*10^pH/(1+Ka*10^pH))</f>
        <v>1.6706592294238064E-2</v>
      </c>
      <c r="AY534" s="19">
        <f>ABS(Ct_Na+10^-pH-Kw*10^pH-Ct_Cl-Ct_OAc*Ka*10^pH/(1+Ka*10^pH))</f>
        <v>1.7913872281094943E-2</v>
      </c>
      <c r="AZ534" s="19">
        <f>ABS(Ct_Na+10^-pH-Kw*10^pH-Ct_Cl-Ct_OAc*Ka*10^pH/(1+Ka*10^pH))</f>
        <v>1.9086658554041631E-2</v>
      </c>
      <c r="BA534" s="19">
        <f>ABS(Ct_Na+10^-pH-Kw*10^pH-Ct_Cl-Ct_OAc*Ka*10^pH/(1+Ka*10^pH))</f>
        <v>2.0226408593947552E-2</v>
      </c>
      <c r="BB534" s="19">
        <f>ABS(Ct_Na+10^-pH-Kw*10^pH-Ct_Cl-Ct_OAc*Ka*10^pH/(1+Ka*10^pH))</f>
        <v>2.1334498910522755E-2</v>
      </c>
      <c r="BC534" s="19">
        <f>ABS(Ct_Na+10^-pH-Kw*10^pH-Ct_Cl-Ct_OAc*Ka*10^pH/(1+Ka*10^pH))</f>
        <v>2.2412230588287722E-2</v>
      </c>
      <c r="BD534" s="19">
        <f>ABS(Ct_Na+10^-pH-Kw*10^pH-Ct_Cl-Ct_OAc*Ka*10^pH/(1+Ka*10^pH))</f>
        <v>2.3460834382869805E-2</v>
      </c>
      <c r="BE534" s="19">
        <f>ABS(Ct_Na+10^-pH-Kw*10^pH-Ct_Cl-Ct_OAc*Ka*10^pH/(1+Ka*10^pH))</f>
        <v>2.4481475409596373E-2</v>
      </c>
      <c r="BF534" s="19">
        <f>ABS(Ct_Na+10^-pH-Kw*10^pH-Ct_Cl-Ct_OAc*Ka*10^pH/(1+Ka*10^pH))</f>
        <v>2.5475257461935408E-2</v>
      </c>
      <c r="BG534" s="19">
        <f>ABS(Ct_Na+10^-pH-Kw*10^pH-Ct_Cl-Ct_OAc*Ka*10^pH/(1+Ka*10^pH))</f>
        <v>2.6443226993434453E-2</v>
      </c>
      <c r="BH534" s="19">
        <f>ABS(Ct_Na+10^-pH-Kw*10^pH-Ct_Cl-Ct_OAc*Ka*10^pH/(1+Ka*10^pH))</f>
        <v>2.7386376793356614E-2</v>
      </c>
      <c r="BI534" s="19">
        <f>ABS(Ct_Na+10^-pH-Kw*10^pH-Ct_Cl-Ct_OAc*Ka*10^pH/(1+Ka*10^pH))</f>
        <v>2.8305649383154177E-2</v>
      </c>
      <c r="BJ534" s="19">
        <f>ABS(Ct_Na+10^-pH-Kw*10^pH-Ct_Cl-Ct_OAc*Ka*10^pH/(1+Ka*10^pH))</f>
        <v>2.9201940158206791E-2</v>
      </c>
      <c r="BK534" s="19">
        <f>ABS(Ct_Na+10^-pH-Kw*10^pH-Ct_Cl-Ct_OAc*Ka*10^pH/(1+Ka*10^pH))</f>
        <v>3.007610029683834E-2</v>
      </c>
      <c r="BL534" s="19">
        <f>ABS(Ct_Na+10^-pH-Kw*10^pH-Ct_Cl-Ct_OAc*Ka*10^pH/(1+Ka*10^pH))</f>
        <v>3.0928939456478885E-2</v>
      </c>
      <c r="BM534" s="19">
        <f>ABS(Ct_Na+10^-pH-Kw*10^pH-Ct_Cl-Ct_OAc*Ka*10^pH/(1+Ka*10^pH))</f>
        <v>3.1761228274923281E-2</v>
      </c>
      <c r="BN534" s="19">
        <f>ABS(Ct_Na+10^-pH-Kw*10^pH-Ct_Cl-Ct_OAc*Ka*10^pH/(1+Ka*10^pH))</f>
        <v>3.2573700692928503E-2</v>
      </c>
      <c r="BO534" s="19">
        <f>ABS(Ct_Na+10^-pH-Kw*10^pH-Ct_Cl-Ct_OAc*Ka*10^pH/(1+Ka*10^pH))</f>
        <v>3.3367056112863017E-2</v>
      </c>
      <c r="BP534" s="19">
        <f>ABS(Ct_Na+10^-pH-Kw*10^pH-Ct_Cl-Ct_OAc*Ka*10^pH/(1+Ka*10^pH))</f>
        <v>3.4141961406752547E-2</v>
      </c>
      <c r="BQ534" s="19">
        <f>ABS(Ct_Na+10^-pH-Kw*10^pH-Ct_Cl-Ct_OAc*Ka*10^pH/(1+Ka*10^pH))</f>
        <v>3.4899052785840032E-2</v>
      </c>
      <c r="BR534" s="19">
        <f>ABS(Ct_Na+10^-pH-Kw*10^pH-Ct_Cl-Ct_OAc*Ka*10^pH/(1+Ka*10^pH))</f>
        <v>3.5638937542675511E-2</v>
      </c>
      <c r="BS534" s="19">
        <f>ABS(Ct_Na+10^-pH-Kw*10^pH-Ct_Cl-Ct_OAc*Ka*10^pH/(1+Ka*10^pH))</f>
        <v>3.6362195675761891E-2</v>
      </c>
      <c r="BT534" s="19">
        <f>ABS(Ct_Na+10^-pH-Kw*10^pH-Ct_Cl-Ct_OAc*Ka*10^pH/(1+Ka*10^pH))</f>
        <v>3.7069381405890792E-2</v>
      </c>
      <c r="BU534" s="19">
        <f>ABS(Ct_Na+10^-pH-Kw*10^pH-Ct_Cl-Ct_OAc*Ka*10^pH/(1+Ka*10^pH))</f>
        <v>3.7761024592500379E-2</v>
      </c>
      <c r="BV534" s="19">
        <f>ABS(Ct_Na+10^-pH-Kw*10^pH-Ct_Cl-Ct_OAc*Ka*10^pH/(1+Ka*10^pH))</f>
        <v>3.8437632057661902E-2</v>
      </c>
      <c r="BW534" s="19">
        <f>ABS(Ct_Na+10^-pH-Kw*10^pH-Ct_Cl-Ct_OAc*Ka*10^pH/(1+Ka*10^pH))</f>
        <v>3.9099688824647962E-2</v>
      </c>
      <c r="BX534" s="19">
        <f>ABS(Ct_Na+10^-pH-Kw*10^pH-Ct_Cl-Ct_OAc*Ka*10^pH/(1+Ka*10^pH))</f>
        <v>3.9747659277442796E-2</v>
      </c>
      <c r="BY534" s="19">
        <f>ABS(Ct_Na+10^-pH-Kw*10^pH-Ct_Cl-Ct_OAc*Ka*10^pH/(1+Ka*10^pH))</f>
        <v>4.0381988247020897E-2</v>
      </c>
      <c r="BZ534" s="19">
        <f>ABS(Ct_Na+10^-pH-Kw*10^pH-Ct_Cl-Ct_OAc*Ka*10^pH/(1+Ka*10^pH))</f>
        <v>4.1003102029732806E-2</v>
      </c>
      <c r="CA534" s="19">
        <f>ABS(Ct_Na+10^-pH-Kw*10^pH-Ct_Cl-Ct_OAc*Ka*10^pH/(1+Ka*10^pH))</f>
        <v>4.1611409342698052E-2</v>
      </c>
      <c r="CB534" s="19">
        <f>ABS(Ct_Na+10^-pH-Kw*10^pH-Ct_Cl-Ct_OAc*Ka*10^pH/(1+Ka*10^pH))</f>
        <v>4.2207302220704845E-2</v>
      </c>
      <c r="CC534" s="19">
        <f>ABS(Ct_Na+10^-pH-Kw*10^pH-Ct_Cl-Ct_OAc*Ka*10^pH/(1+Ka*10^pH))</f>
        <v>4.2791156858751914E-2</v>
      </c>
      <c r="CD534" s="19">
        <f>ABS(Ct_Na+10^-pH-Kw*10^pH-Ct_Cl-Ct_OAc*Ka*10^pH/(1+Ka*10^pH))</f>
        <v>4.3363334404038008E-2</v>
      </c>
      <c r="CE534" s="19">
        <f>ABS(Ct_Na+10^-pH-Kw*10^pH-Ct_Cl-Ct_OAc*Ka*10^pH/(1+Ka*10^pH))</f>
        <v>4.3924181700902606E-2</v>
      </c>
      <c r="CF534" s="19">
        <f>ABS(Ct_Na+10^-pH-Kw*10^pH-Ct_Cl-Ct_OAc*Ka*10^pH/(1+Ka*10^pH))</f>
        <v>4.4474031991946328E-2</v>
      </c>
      <c r="CG534" s="19">
        <f>ABS(Ct_Na+10^-pH-Kw*10^pH-Ct_Cl-Ct_OAc*Ka*10^pH/(1+Ka*10^pH))</f>
        <v>4.5013205578309609E-2</v>
      </c>
      <c r="CH534" s="19">
        <f>ABS(Ct_Na+10^-pH-Kw*10^pH-Ct_Cl-Ct_OAc*Ka*10^pH/(1+Ka*10^pH))</f>
        <v>4.5542010441858183E-2</v>
      </c>
      <c r="CI534" s="19">
        <f>ABS(Ct_Na+10^-pH-Kw*10^pH-Ct_Cl-Ct_OAc*Ka*10^pH/(1+Ka*10^pH))</f>
        <v>4.6060742831815368E-2</v>
      </c>
      <c r="CJ534" s="19">
        <f>ABS(Ct_Na+10^-pH-Kw*10^pH-Ct_Cl-Ct_OAc*Ka*10^pH/(1+Ka*10^pH))</f>
        <v>4.656968781818846E-2</v>
      </c>
      <c r="CK534" s="19">
        <f>ABS(Ct_Na+10^-pH-Kw*10^pH-Ct_Cl-Ct_OAc*Ka*10^pH/(1+Ka*10^pH))</f>
        <v>4.7069119814162078E-2</v>
      </c>
      <c r="CL534" s="19">
        <f>ABS(Ct_Na+10^-pH-Kw*10^pH-Ct_Cl-Ct_OAc*Ka*10^pH/(1+Ka*10^pH))</f>
        <v>4.7559303069469483E-2</v>
      </c>
      <c r="CM534" s="19">
        <f>ABS(Ct_Na+10^-pH-Kw*10^pH-Ct_Cl-Ct_OAc*Ka*10^pH/(1+Ka*10^pH))</f>
        <v>4.8040492136606112E-2</v>
      </c>
      <c r="CN534" s="19">
        <f>ABS(Ct_Na+10^-pH-Kw*10^pH-Ct_Cl-Ct_OAc*Ka*10^pH/(1+Ka*10^pH))</f>
        <v>4.8512932311612994E-2</v>
      </c>
      <c r="CO534" s="19">
        <f>ABS(Ct_Na+10^-pH-Kw*10^pH-Ct_Cl-Ct_OAc*Ka*10^pH/(1+Ka*10^pH))</f>
        <v>4.8976860051034167E-2</v>
      </c>
      <c r="CP534" s="19">
        <f>ABS(Ct_Na+10^-pH-Kw*10^pH-Ct_Cl-Ct_OAc*Ka*10^pH/(1+Ka*10^pH))</f>
        <v>4.9432503366537109E-2</v>
      </c>
      <c r="CQ534" s="19">
        <f>ABS(Ct_Na+10^-pH-Kw*10^pH-Ct_Cl-Ct_OAc*Ka*10^pH/(1+Ka*10^pH))</f>
        <v>4.9880082198579825E-2</v>
      </c>
      <c r="CR534" s="19">
        <f>ABS(Ct_Na+10^-pH-Kw*10^pH-Ct_Cl-Ct_OAc*Ka*10^pH/(1+Ka*10^pH))</f>
        <v>5.0319808770411242E-2</v>
      </c>
      <c r="CS534" s="19">
        <f>ABS(Ct_Na+10^-pH-Kw*10^pH-Ct_Cl-Ct_OAc*Ka*10^pH/(1+Ka*10^pH))</f>
        <v>5.0751887923602107E-2</v>
      </c>
      <c r="CT534" s="19">
        <f>ABS(Ct_Na+10^-pH-Kw*10^pH-Ct_Cl-Ct_OAc*Ka*10^pH/(1+Ka*10^pH))</f>
        <v>5.1176517436220759E-2</v>
      </c>
      <c r="CU534" s="19">
        <f>ABS(Ct_Na+10^-pH-Kw*10^pH-Ct_Cl-Ct_OAc*Ka*10^pH/(1+Ka*10^pH))</f>
        <v>5.1593888324692042E-2</v>
      </c>
      <c r="CV534" s="19">
        <f>ABS(Ct_Na+10^-pH-Kw*10^pH-Ct_Cl-Ct_OAc*Ka*10^pH/(1+Ka*10^pH))</f>
        <v>5.2004185130307898E-2</v>
      </c>
      <c r="CW534" s="19">
        <f>ABS(Ct_Na+10^-pH-Kw*10^pH-Ct_Cl-Ct_OAc*Ka*10^pH/(1+Ka*10^pH))</f>
        <v>5.2407586191291572E-2</v>
      </c>
      <c r="CX534" s="19">
        <f>ABS(Ct_Na+10^-pH-Kw*10^pH-Ct_Cl-Ct_OAc*Ka*10^pH/(1+Ka*10^pH))</f>
        <v>5.2804263901258815E-2</v>
      </c>
    </row>
    <row r="535" spans="1:102">
      <c r="A535" s="24">
        <v>5.0599999999999996</v>
      </c>
      <c r="B535" s="19">
        <f>ABS(Ct_Na+10^-pH-Kw*10^pH-Ct_Cl-Ct_OAc*Ka*10^pH/(1+Ka*10^pH))</f>
        <v>0.18423940767542038</v>
      </c>
      <c r="C535" s="19">
        <f>ABS(Ct_Na+10^-pH-Kw*10^pH-Ct_Cl-Ct_OAc*Ka*10^pH/(1+Ka*10^pH))</f>
        <v>0.170703783096222</v>
      </c>
      <c r="D535" s="19">
        <f>ABS(Ct_Na+10^-pH-Kw*10^pH-Ct_Cl-Ct_OAc*Ka*10^pH/(1+Ka*10^pH))</f>
        <v>0.15839866984240528</v>
      </c>
      <c r="E535" s="19">
        <f>ABS(Ct_Na+10^-pH-Kw*10^pH-Ct_Cl-Ct_OAc*Ka*10^pH/(1+Ka*10^pH))</f>
        <v>0.14716356643674652</v>
      </c>
      <c r="F535" s="19">
        <f>ABS(Ct_Na+10^-pH-Kw*10^pH-Ct_Cl-Ct_OAc*Ka*10^pH/(1+Ka*10^pH))</f>
        <v>0.136864721648226</v>
      </c>
      <c r="G535" s="19">
        <f>ABS(Ct_Na+10^-pH-Kw*10^pH-Ct_Cl-Ct_OAc*Ka*10^pH/(1+Ka*10^pH))</f>
        <v>0.12738978444278712</v>
      </c>
      <c r="H535" s="19">
        <f>ABS(Ct_Na+10^-pH-Kw*10^pH-Ct_Cl-Ct_OAc*Ka*10^pH/(1+Ka*10^pH))</f>
        <v>0.11864368856084355</v>
      </c>
      <c r="I535" s="19">
        <f>ABS(Ct_Na+10^-pH-Kw*10^pH-Ct_Cl-Ct_OAc*Ka*10^pH/(1+Ka*10^pH))</f>
        <v>0.11054545163311799</v>
      </c>
      <c r="J535" s="19">
        <f>ABS(Ct_Na+10^-pH-Kw*10^pH-Ct_Cl-Ct_OAc*Ka*10^pH/(1+Ka*10^pH))</f>
        <v>0.10302566020023002</v>
      </c>
      <c r="K535" s="19">
        <f>ABS(Ct_Na+10^-pH-Kw*10^pH-Ct_Cl-Ct_OAc*Ka*10^pH/(1+Ka*10^pH))</f>
        <v>9.6024475073058405E-2</v>
      </c>
      <c r="L535" s="19">
        <f>ABS(Ct_Na+10^-pH-Kw*10^pH-Ct_Cl-Ct_OAc*Ka*10^pH/(1+Ka*10^pH))</f>
        <v>8.9490035621031597E-2</v>
      </c>
      <c r="M535" s="19">
        <f>ABS(Ct_Na+10^-pH-Kw*10^pH-Ct_Cl-Ct_OAc*Ka*10^pH/(1+Ka*10^pH))</f>
        <v>8.3377172907845243E-2</v>
      </c>
      <c r="N535" s="19">
        <f>ABS(Ct_Na+10^-pH-Kw*10^pH-Ct_Cl-Ct_OAc*Ka*10^pH/(1+Ka*10^pH))</f>
        <v>7.7646364114233007E-2</v>
      </c>
      <c r="O535" s="19">
        <f>ABS(Ct_Na+10^-pH-Kw*10^pH-Ct_Cl-Ct_OAc*Ka*10^pH/(1+Ka*10^pH))</f>
        <v>7.2262877065688208E-2</v>
      </c>
      <c r="P535" s="19">
        <f>ABS(Ct_Na+10^-pH-Kw*10^pH-Ct_Cl-Ct_OAc*Ka*10^pH/(1+Ka*10^pH))</f>
        <v>6.7196065725881299E-2</v>
      </c>
      <c r="Q535" s="19">
        <f>ABS(Ct_Na+10^-pH-Kw*10^pH-Ct_Cl-Ct_OAc*Ka*10^pH/(1+Ka*10^pH))</f>
        <v>6.2418786462634809E-2</v>
      </c>
      <c r="R535" s="19">
        <f>ABS(Ct_Na+10^-pH-Kw*10^pH-Ct_Cl-Ct_OAc*Ka*10^pH/(1+Ka*10^pH))</f>
        <v>5.7906911602902025E-2</v>
      </c>
      <c r="S535" s="19">
        <f>ABS(Ct_Na+10^-pH-Kw*10^pH-Ct_Cl-Ct_OAc*Ka*10^pH/(1+Ka*10^pH))</f>
        <v>5.3638921870722334E-2</v>
      </c>
      <c r="T535" s="19">
        <f>ABS(Ct_Na+10^-pH-Kw*10^pH-Ct_Cl-Ct_OAc*Ka*10^pH/(1+Ka*10^pH))</f>
        <v>4.9595563177078444E-2</v>
      </c>
      <c r="U535" s="19">
        <f>ABS(Ct_Na+10^-pH-Kw*10^pH-Ct_Cl-Ct_OAc*Ka*10^pH/(1+Ka*10^pH))</f>
        <v>4.5759556211313709E-2</v>
      </c>
      <c r="V535" s="19">
        <f>ABS(Ct_Na+10^-pH-Kw*10^pH-Ct_Cl-Ct_OAc*Ka*10^pH/(1+Ka*10^pH))</f>
        <v>4.2115349593837219E-2</v>
      </c>
      <c r="W535" s="19">
        <f>ABS(Ct_Na+10^-pH-Kw*10^pH-Ct_Cl-Ct_OAc*Ka*10^pH/(1+Ka*10^pH))</f>
        <v>3.8648909152822986E-2</v>
      </c>
      <c r="X535" s="19">
        <f>ABS(Ct_Na+10^-pH-Kw*10^pH-Ct_Cl-Ct_OAc*Ka*10^pH/(1+Ka*10^pH))</f>
        <v>3.5347537304238036E-2</v>
      </c>
      <c r="Y535" s="19">
        <f>ABS(Ct_Na+10^-pH-Kw*10^pH-Ct_Cl-Ct_OAc*Ka*10^pH/(1+Ka*10^pH))</f>
        <v>3.219971763465701E-2</v>
      </c>
      <c r="Z535" s="19">
        <f>ABS(Ct_Na+10^-pH-Kw*10^pH-Ct_Cl-Ct_OAc*Ka*10^pH/(1+Ka*10^pH))</f>
        <v>2.9194980677329667E-2</v>
      </c>
      <c r="AA535" s="19">
        <f>ABS(Ct_Na+10^-pH-Kw*10^pH-Ct_Cl-Ct_OAc*Ka*10^pH/(1+Ka*10^pH))</f>
        <v>2.6323787584772419E-2</v>
      </c>
      <c r="AB535" s="19">
        <f>ABS(Ct_Na+10^-pH-Kw*10^pH-Ct_Cl-Ct_OAc*Ka*10^pH/(1+Ka*10^pH))</f>
        <v>2.3577428974500297E-2</v>
      </c>
      <c r="AC535" s="19">
        <f>ABS(Ct_Na+10^-pH-Kw*10^pH-Ct_Cl-Ct_OAc*Ka*10^pH/(1+Ka*10^pH))</f>
        <v>2.0947936688069518E-2</v>
      </c>
      <c r="AD535" s="19">
        <f>ABS(Ct_Na+10^-pH-Kw*10^pH-Ct_Cl-Ct_OAc*Ka*10^pH/(1+Ka*10^pH))</f>
        <v>1.8428006580240019E-2</v>
      </c>
      <c r="AE535" s="19">
        <f>ABS(Ct_Na+10^-pH-Kw*10^pH-Ct_Cl-Ct_OAc*Ka*10^pH/(1+Ka*10^pH))</f>
        <v>1.6010930762526014E-2</v>
      </c>
      <c r="AF535" s="19">
        <f>ABS(Ct_Na+10^-pH-Kw*10^pH-Ct_Cl-Ct_OAc*Ka*10^pH/(1+Ka*10^pH))</f>
        <v>1.3690537977520581E-2</v>
      </c>
      <c r="AG535" s="19">
        <f>ABS(Ct_Na+10^-pH-Kw*10^pH-Ct_Cl-Ct_OAc*Ka*10^pH/(1+Ka*10^pH))</f>
        <v>1.1461140988005554E-2</v>
      </c>
      <c r="AH535" s="19">
        <f>ABS(Ct_Na+10^-pH-Kw*10^pH-Ct_Cl-Ct_OAc*Ka*10^pH/(1+Ka*10^pH))</f>
        <v>9.3174900365488103E-3</v>
      </c>
      <c r="AI535" s="19">
        <f>ABS(Ct_Na+10^-pH-Kw*10^pH-Ct_Cl-Ct_OAc*Ka*10^pH/(1+Ka*10^pH))</f>
        <v>7.2547315738262577E-3</v>
      </c>
      <c r="AJ535" s="19">
        <f>ABS(Ct_Na+10^-pH-Kw*10^pH-Ct_Cl-Ct_OAc*Ka*10^pH/(1+Ka*10^pH))</f>
        <v>5.2683715726860383E-3</v>
      </c>
      <c r="AK535" s="19">
        <f>ABS(Ct_Na+10^-pH-Kw*10^pH-Ct_Cl-Ct_OAc*Ka*10^pH/(1+Ka*10^pH))</f>
        <v>3.3542428443145283E-3</v>
      </c>
      <c r="AL535" s="19">
        <f>ABS(Ct_Na+10^-pH-Kw*10^pH-Ct_Cl-Ct_OAc*Ka*10^pH/(1+Ka*10^pH))</f>
        <v>1.5084758562420378E-3</v>
      </c>
      <c r="AM535" s="19">
        <f>ABS(Ct_Na+10^-pH-Kw*10^pH-Ct_Cl-Ct_OAc*Ka*10^pH/(1+Ka*10^pH))</f>
        <v>2.725273778630341E-4</v>
      </c>
      <c r="AN535" s="19">
        <f>ABS(Ct_Na+10^-pH-Kw*10^pH-Ct_Cl-Ct_OAc*Ka*10^pH/(1+Ka*10^pH))</f>
        <v>1.992116707343769E-3</v>
      </c>
      <c r="AO535" s="19">
        <f>ABS(Ct_Na+10^-pH-Kw*10^pH-Ct_Cl-Ct_OAc*Ka*10^pH/(1+Ka*10^pH))</f>
        <v>3.6534148731132907E-3</v>
      </c>
      <c r="AP535" s="19">
        <f>ABS(Ct_Na+10^-pH-Kw*10^pH-Ct_Cl-Ct_OAc*Ka*10^pH/(1+Ka*10^pH))</f>
        <v>5.2593364333571729E-3</v>
      </c>
      <c r="AQ535" s="19">
        <f>ABS(Ct_Na+10^-pH-Kw*10^pH-Ct_Cl-Ct_OAc*Ka*10^pH/(1+Ka*10^pH))</f>
        <v>6.8126048276914014E-3</v>
      </c>
      <c r="AR535" s="19">
        <f>ABS(Ct_Na+10^-pH-Kw*10^pH-Ct_Cl-Ct_OAc*Ka*10^pH/(1+Ka*10^pH))</f>
        <v>8.3157677899503568E-3</v>
      </c>
      <c r="AS535" s="19">
        <f>ABS(Ct_Na+10^-pH-Kw*10^pH-Ct_Cl-Ct_OAc*Ka*10^pH/(1+Ka*10^pH))</f>
        <v>9.771211293089957E-3</v>
      </c>
      <c r="AT535" s="19">
        <f>ABS(Ct_Na+10^-pH-Kw*10^pH-Ct_Cl-Ct_OAc*Ka*10^pH/(1+Ka*10^pH))</f>
        <v>1.1181172186756468E-2</v>
      </c>
      <c r="AU535" s="19">
        <f>ABS(Ct_Na+10^-pH-Kw*10^pH-Ct_Cl-Ct_OAc*Ka*10^pH/(1+Ka*10^pH))</f>
        <v>1.254774966831014E-2</v>
      </c>
      <c r="AV535" s="19">
        <f>ABS(Ct_Na+10^-pH-Kw*10^pH-Ct_Cl-Ct_OAc*Ka*10^pH/(1+Ka*10^pH))</f>
        <v>1.3872915711028888E-2</v>
      </c>
      <c r="AW535" s="19">
        <f>ABS(Ct_Na+10^-pH-Kw*10^pH-Ct_Cl-Ct_OAc*Ka*10^pH/(1+Ka*10^pH))</f>
        <v>1.5158524558442563E-2</v>
      </c>
      <c r="AX535" s="19">
        <f>ABS(Ct_Na+10^-pH-Kw*10^pH-Ct_Cl-Ct_OAc*Ka*10^pH/(1+Ka*10^pH))</f>
        <v>1.6406321380932329E-2</v>
      </c>
      <c r="AY535" s="19">
        <f>ABS(Ct_Na+10^-pH-Kw*10^pH-Ct_Cl-Ct_OAc*Ka*10^pH/(1+Ka*10^pH))</f>
        <v>1.7617950179581801E-2</v>
      </c>
      <c r="AZ535" s="19">
        <f>ABS(Ct_Na+10^-pH-Kw*10^pH-Ct_Cl-Ct_OAc*Ka*10^pH/(1+Ka*10^pH))</f>
        <v>1.8794961012555574E-2</v>
      </c>
      <c r="BA535" s="19">
        <f>ABS(Ct_Na+10^-pH-Kw*10^pH-Ct_Cl-Ct_OAc*Ka*10^pH/(1+Ka*10^pH))</f>
        <v>1.9938816610797681E-2</v>
      </c>
      <c r="BB535" s="19">
        <f>ABS(Ct_Na+10^-pH-Kw*10^pH-Ct_Cl-Ct_OAc*Ka*10^pH/(1+Ka*10^pH))</f>
        <v>2.1050898442421952E-2</v>
      </c>
      <c r="BC535" s="19">
        <f>ABS(Ct_Na+10^-pH-Kw*10^pH-Ct_Cl-Ct_OAc*Ka*10^pH/(1+Ka*10^pH))</f>
        <v>2.2132512278659297E-2</v>
      </c>
      <c r="BD535" s="19">
        <f>ABS(Ct_Na+10^-pH-Kw*10^pH-Ct_Cl-Ct_OAc*Ka*10^pH/(1+Ka*10^pH))</f>
        <v>2.3184893308511804E-2</v>
      </c>
      <c r="BE535" s="19">
        <f>ABS(Ct_Na+10^-pH-Kw*10^pH-Ct_Cl-Ct_OAc*Ka*10^pH/(1+Ka*10^pH))</f>
        <v>2.420921084423492E-2</v>
      </c>
      <c r="BF535" s="19">
        <f>ABS(Ct_Na+10^-pH-Kw*10^pH-Ct_Cl-Ct_OAc*Ka*10^pH/(1+Ka*10^pH))</f>
        <v>2.5206572655333756E-2</v>
      </c>
      <c r="BG535" s="19">
        <f>ABS(Ct_Na+10^-pH-Kw*10^pH-Ct_Cl-Ct_OAc*Ka*10^pH/(1+Ka*10^pH))</f>
        <v>2.6178028964845584E-2</v>
      </c>
      <c r="BH535" s="19">
        <f>ABS(Ct_Na+10^-pH-Kw*10^pH-Ct_Cl-Ct_OAc*Ka*10^pH/(1+Ka*10^pH))</f>
        <v>2.712457613821611E-2</v>
      </c>
      <c r="BI535" s="19">
        <f>ABS(Ct_Na+10^-pH-Kw*10^pH-Ct_Cl-Ct_OAc*Ka*10^pH/(1+Ka*10^pH))</f>
        <v>2.8047160092007639E-2</v>
      </c>
      <c r="BJ535" s="19">
        <f>ABS(Ct_Na+10^-pH-Kw*10^pH-Ct_Cl-Ct_OAc*Ka*10^pH/(1+Ka*10^pH))</f>
        <v>2.8946679446954372E-2</v>
      </c>
      <c r="BK535" s="19">
        <f>ABS(Ct_Na+10^-pH-Kw*10^pH-Ct_Cl-Ct_OAc*Ka*10^pH/(1+Ka*10^pH))</f>
        <v>2.9823988447457962E-2</v>
      </c>
      <c r="BL535" s="19">
        <f>ABS(Ct_Na+10^-pH-Kw*10^pH-Ct_Cl-Ct_OAc*Ka*10^pH/(1+Ka*10^pH))</f>
        <v>3.0679899667461472E-2</v>
      </c>
      <c r="BM535" s="19">
        <f>ABS(Ct_Na+10^-pH-Kw*10^pH-Ct_Cl-Ct_OAc*Ka*10^pH/(1+Ka*10^pH))</f>
        <v>3.1515186520717928E-2</v>
      </c>
      <c r="BN535" s="19">
        <f>ABS(Ct_Na+10^-pH-Kw*10^pH-Ct_Cl-Ct_OAc*Ka*10^pH/(1+Ka*10^pH))</f>
        <v>3.233058559175396E-2</v>
      </c>
      <c r="BO535" s="19">
        <f>ABS(Ct_Na+10^-pH-Kw*10^pH-Ct_Cl-Ct_OAc*Ka*10^pH/(1+Ka*10^pH))</f>
        <v>3.3126798802295035E-2</v>
      </c>
      <c r="BP535" s="19">
        <f>ABS(Ct_Na+10^-pH-Kw*10^pH-Ct_Cl-Ct_OAc*Ka*10^pH/(1+Ka*10^pH))</f>
        <v>3.3904495426544459E-2</v>
      </c>
      <c r="BQ535" s="19">
        <f>ABS(Ct_Na+10^-pH-Kw*10^pH-Ct_Cl-Ct_OAc*Ka*10^pH/(1+Ka*10^pH))</f>
        <v>3.4664313967477822E-2</v>
      </c>
      <c r="BR535" s="19">
        <f>ABS(Ct_Na+10^-pH-Kw*10^pH-Ct_Cl-Ct_OAc*Ka*10^pH/(1+Ka*10^pH))</f>
        <v>3.5406863905208127E-2</v>
      </c>
      <c r="BS535" s="19">
        <f>ABS(Ct_Na+10^-pH-Kw*10^pH-Ct_Cl-Ct_OAc*Ka*10^pH/(1+Ka*10^pH))</f>
        <v>3.6132727327483849E-2</v>
      </c>
      <c r="BT535" s="19">
        <f>ABS(Ct_Na+10^-pH-Kw*10^pH-Ct_Cl-Ct_OAc*Ka*10^pH/(1+Ka*10^pH))</f>
        <v>3.6842460451486758E-2</v>
      </c>
      <c r="BU535" s="19">
        <f>ABS(Ct_Na+10^-pH-Kw*10^pH-Ct_Cl-Ct_OAc*Ka*10^pH/(1+Ka*10^pH))</f>
        <v>3.7536595045291804E-2</v>
      </c>
      <c r="BV535" s="19">
        <f>ABS(Ct_Na+10^-pH-Kw*10^pH-Ct_Cl-Ct_OAc*Ka*10^pH/(1+Ka*10^pH))</f>
        <v>3.8215639756622809E-2</v>
      </c>
      <c r="BW535" s="19">
        <f>ABS(Ct_Na+10^-pH-Kw*10^pH-Ct_Cl-Ct_OAc*Ka*10^pH/(1+Ka*10^pH))</f>
        <v>3.8880081355882223E-2</v>
      </c>
      <c r="BX535" s="19">
        <f>ABS(Ct_Na+10^-pH-Kw*10^pH-Ct_Cl-Ct_OAc*Ka*10^pH/(1+Ka*10^pH))</f>
        <v>3.9530385899838212E-2</v>
      </c>
      <c r="BY535" s="19">
        <f>ABS(Ct_Na+10^-pH-Kw*10^pH-Ct_Cl-Ct_OAc*Ka*10^pH/(1+Ka*10^pH))</f>
        <v>4.0166999821816179E-2</v>
      </c>
      <c r="BZ535" s="19">
        <f>ABS(Ct_Na+10^-pH-Kw*10^pH-Ct_Cl-Ct_OAc*Ka*10^pH/(1+Ka*10^pH))</f>
        <v>4.0790350953752962E-2</v>
      </c>
      <c r="CA535" s="19">
        <f>ABS(Ct_Na+10^-pH-Kw*10^pH-Ct_Cl-Ct_OAc*Ka*10^pH/(1+Ka*10^pH))</f>
        <v>4.1400849485031227E-2</v>
      </c>
      <c r="CB535" s="19">
        <f>ABS(Ct_Na+10^-pH-Kw*10^pH-Ct_Cl-Ct_OAc*Ka*10^pH/(1+Ka*10^pH))</f>
        <v>4.1998888862609954E-2</v>
      </c>
      <c r="CC535" s="19">
        <f>ABS(Ct_Na+10^-pH-Kw*10^pH-Ct_Cl-Ct_OAc*Ka*10^pH/(1+Ka*10^pH))</f>
        <v>4.258484663660124E-2</v>
      </c>
      <c r="CD535" s="19">
        <f>ABS(Ct_Na+10^-pH-Kw*10^pH-Ct_Cl-Ct_OAc*Ka*10^pH/(1+Ka*10^pH))</f>
        <v>4.3159085255112681E-2</v>
      </c>
      <c r="CE535" s="19">
        <f>ABS(Ct_Na+10^-pH-Kw*10^pH-Ct_Cl-Ct_OAc*Ka*10^pH/(1+Ka*10^pH))</f>
        <v>4.3721952811871426E-2</v>
      </c>
      <c r="CF535" s="19">
        <f>ABS(Ct_Na+10^-pH-Kw*10^pH-Ct_Cl-Ct_OAc*Ka*10^pH/(1+Ka*10^pH))</f>
        <v>4.4273783749870205E-2</v>
      </c>
      <c r="CG535" s="19">
        <f>ABS(Ct_Na+10^-pH-Kw*10^pH-Ct_Cl-Ct_OAc*Ka*10^pH/(1+Ka*10^pH))</f>
        <v>4.4814899524024329E-2</v>
      </c>
      <c r="CH535" s="19">
        <f>ABS(Ct_Na+10^-pH-Kw*10^pH-Ct_Cl-Ct_OAc*Ka*10^pH/(1+Ka*10^pH))</f>
        <v>4.5345609225598577E-2</v>
      </c>
      <c r="CI535" s="19">
        <f>ABS(Ct_Na+10^-pH-Kw*10^pH-Ct_Cl-Ct_OAc*Ka*10^pH/(1+Ka*10^pH))</f>
        <v>4.5866210170952361E-2</v>
      </c>
      <c r="CJ535" s="19">
        <f>ABS(Ct_Na+10^-pH-Kw*10^pH-Ct_Cl-Ct_OAc*Ka*10^pH/(1+Ka*10^pH))</f>
        <v>4.6376988456959839E-2</v>
      </c>
      <c r="CK535" s="19">
        <f>ABS(Ct_Na+10^-pH-Kw*10^pH-Ct_Cl-Ct_OAc*Ka*10^pH/(1+Ka*10^pH))</f>
        <v>4.6878219485284964E-2</v>
      </c>
      <c r="CL535" s="19">
        <f>ABS(Ct_Na+10^-pH-Kw*10^pH-Ct_Cl-Ct_OAc*Ka*10^pH/(1+Ka*10^pH))</f>
        <v>4.7370168457529963E-2</v>
      </c>
      <c r="CM535" s="19">
        <f>ABS(Ct_Na+10^-pH-Kw*10^pH-Ct_Cl-Ct_OAc*Ka*10^pH/(1+Ka*10^pH))</f>
        <v>4.7853090843128263E-2</v>
      </c>
      <c r="CN535" s="19">
        <f>ABS(Ct_Na+10^-pH-Kw*10^pH-Ct_Cl-Ct_OAc*Ka*10^pH/(1+Ka*10^pH))</f>
        <v>4.8327232821715693E-2</v>
      </c>
      <c r="CO535" s="19">
        <f>ABS(Ct_Na+10^-pH-Kw*10^pH-Ct_Cl-Ct_OAc*Ka*10^pH/(1+Ka*10^pH))</f>
        <v>4.8792831701589851E-2</v>
      </c>
      <c r="CP535" s="19">
        <f>ABS(Ct_Na+10^-pH-Kw*10^pH-Ct_Cl-Ct_OAc*Ka*10^pH/(1+Ka*10^pH))</f>
        <v>4.9250116315751963E-2</v>
      </c>
      <c r="CQ535" s="19">
        <f>ABS(Ct_Na+10^-pH-Kw*10^pH-Ct_Cl-Ct_OAc*Ka*10^pH/(1+Ka*10^pH))</f>
        <v>4.9699307396920064E-2</v>
      </c>
      <c r="CR535" s="19">
        <f>ABS(Ct_Na+10^-pH-Kw*10^pH-Ct_Cl-Ct_OAc*Ka*10^pH/(1+Ka*10^pH))</f>
        <v>5.0140617932804485E-2</v>
      </c>
      <c r="CS535" s="19">
        <f>ABS(Ct_Na+10^-pH-Kw*10^pH-Ct_Cl-Ct_OAc*Ka*10^pH/(1+Ka*10^pH))</f>
        <v>5.0574253502847437E-2</v>
      </c>
      <c r="CT535" s="19">
        <f>ABS(Ct_Na+10^-pH-Kw*10^pH-Ct_Cl-Ct_OAc*Ka*10^pH/(1+Ka*10^pH))</f>
        <v>5.1000412597544856E-2</v>
      </c>
      <c r="CU535" s="19">
        <f>ABS(Ct_Na+10^-pH-Kw*10^pH-Ct_Cl-Ct_OAc*Ka*10^pH/(1+Ka*10^pH))</f>
        <v>5.1419286921392721E-2</v>
      </c>
      <c r="CV535" s="19">
        <f>ABS(Ct_Na+10^-pH-Kw*10^pH-Ct_Cl-Ct_OAc*Ka*10^pH/(1+Ka*10^pH))</f>
        <v>5.1831061680429613E-2</v>
      </c>
      <c r="CW535" s="19">
        <f>ABS(Ct_Na+10^-pH-Kw*10^pH-Ct_Cl-Ct_OAc*Ka*10^pH/(1+Ka*10^pH))</f>
        <v>5.223591585528102E-2</v>
      </c>
      <c r="CX535" s="19">
        <f>ABS(Ct_Na+10^-pH-Kw*10^pH-Ct_Cl-Ct_OAc*Ka*10^pH/(1+Ka*10^pH))</f>
        <v>5.2634022460551551E-2</v>
      </c>
    </row>
    <row r="536" spans="1:102">
      <c r="A536" s="23">
        <v>5.07</v>
      </c>
      <c r="B536" s="19">
        <f>ABS(Ct_Na+10^-pH-Kw*10^pH-Ct_Cl-Ct_OAc*Ka*10^pH/(1+Ka*10^pH))</f>
        <v>0.18525182369306295</v>
      </c>
      <c r="C536" s="19">
        <f>ABS(Ct_Na+10^-pH-Kw*10^pH-Ct_Cl-Ct_OAc*Ka*10^pH/(1+Ka*10^pH))</f>
        <v>0.17166799826932258</v>
      </c>
      <c r="D536" s="19">
        <f>ABS(Ct_Na+10^-pH-Kw*10^pH-Ct_Cl-Ct_OAc*Ka*10^pH/(1+Ka*10^pH))</f>
        <v>0.15931906606592228</v>
      </c>
      <c r="E536" s="19">
        <f>ABS(Ct_Na+10^-pH-Kw*10^pH-Ct_Cl-Ct_OAc*Ka*10^pH/(1+Ka*10^pH))</f>
        <v>0.14804395405412199</v>
      </c>
      <c r="F536" s="19">
        <f>ABS(Ct_Na+10^-pH-Kw*10^pH-Ct_Cl-Ct_OAc*Ka*10^pH/(1+Ka*10^pH))</f>
        <v>0.13770843470997168</v>
      </c>
      <c r="G536" s="19">
        <f>ABS(Ct_Na+10^-pH-Kw*10^pH-Ct_Cl-Ct_OAc*Ka*10^pH/(1+Ka*10^pH))</f>
        <v>0.12819975691335347</v>
      </c>
      <c r="H536" s="19">
        <f>ABS(Ct_Na+10^-pH-Kw*10^pH-Ct_Cl-Ct_OAc*Ka*10^pH/(1+Ka*10^pH))</f>
        <v>0.11942251587032122</v>
      </c>
      <c r="I536" s="19">
        <f>ABS(Ct_Na+10^-pH-Kw*10^pH-Ct_Cl-Ct_OAc*Ka*10^pH/(1+Ka*10^pH))</f>
        <v>0.11129544083047657</v>
      </c>
      <c r="J536" s="19">
        <f>ABS(Ct_Na+10^-pH-Kw*10^pH-Ct_Cl-Ct_OAc*Ka*10^pH/(1+Ka*10^pH))</f>
        <v>0.10374887115062084</v>
      </c>
      <c r="K536" s="19">
        <f>ABS(Ct_Na+10^-pH-Kw*10^pH-Ct_Cl-Ct_OAc*Ka*10^pH/(1+Ka*10^pH))</f>
        <v>9.6722754552134416E-2</v>
      </c>
      <c r="L536" s="19">
        <f>ABS(Ct_Na+10^-pH-Kw*10^pH-Ct_Cl-Ct_OAc*Ka*10^pH/(1+Ka*10^pH))</f>
        <v>9.0165045726880444E-2</v>
      </c>
      <c r="M536" s="19">
        <f>ABS(Ct_Na+10^-pH-Kw*10^pH-Ct_Cl-Ct_OAc*Ka*10^pH/(1+Ka*10^pH))</f>
        <v>8.4030414890352567E-2</v>
      </c>
      <c r="N536" s="19">
        <f>ABS(Ct_Na+10^-pH-Kw*10^pH-Ct_Cl-Ct_OAc*Ka*10^pH/(1+Ka*10^pH))</f>
        <v>7.8279198481107648E-2</v>
      </c>
      <c r="O536" s="19">
        <f>ABS(Ct_Na+10^-pH-Kw*10^pH-Ct_Cl-Ct_OAc*Ka*10^pH/(1+Ka*10^pH))</f>
        <v>7.2876540642120013E-2</v>
      </c>
      <c r="P536" s="19">
        <f>ABS(Ct_Na+10^-pH-Kw*10^pH-Ct_Cl-Ct_OAc*Ka*10^pH/(1+Ka*10^pH))</f>
        <v>6.779168620542575E-2</v>
      </c>
      <c r="Q536" s="19">
        <f>ABS(Ct_Na+10^-pH-Kw*10^pH-Ct_Cl-Ct_OAc*Ka*10^pH/(1+Ka*10^pH))</f>
        <v>6.299739487939976E-2</v>
      </c>
      <c r="R536" s="19">
        <f>ABS(Ct_Na+10^-pH-Kw*10^pH-Ct_Cl-Ct_OAc*Ka*10^pH/(1+Ka*10^pH))</f>
        <v>5.8469453071486308E-2</v>
      </c>
      <c r="S536" s="19">
        <f>ABS(Ct_Na+10^-pH-Kw*10^pH-Ct_Cl-Ct_OAc*Ka*10^pH/(1+Ka*10^pH))</f>
        <v>5.4186264874811402E-2</v>
      </c>
      <c r="T536" s="19">
        <f>ABS(Ct_Na+10^-pH-Kw*10^pH-Ct_Cl-Ct_OAc*Ka*10^pH/(1+Ka*10^pH))</f>
        <v>5.0128507635856259E-2</v>
      </c>
      <c r="U536" s="19">
        <f>ABS(Ct_Na+10^-pH-Kw*10^pH-Ct_Cl-Ct_OAc*Ka*10^pH/(1+Ka*10^pH))</f>
        <v>4.6278840511719321E-2</v>
      </c>
      <c r="V536" s="19">
        <f>ABS(Ct_Na+10^-pH-Kw*10^pH-Ct_Cl-Ct_OAc*Ka*10^pH/(1+Ka*10^pH))</f>
        <v>4.2621656743789232E-2</v>
      </c>
      <c r="W536" s="19">
        <f>ABS(Ct_Na+10^-pH-Kw*10^pH-Ct_Cl-Ct_OAc*Ka*10^pH/(1+Ka*10^pH))</f>
        <v>3.9142872184050832E-2</v>
      </c>
      <c r="X536" s="19">
        <f>ABS(Ct_Na+10^-pH-Kw*10^pH-Ct_Cl-Ct_OAc*Ka*10^pH/(1+Ka*10^pH))</f>
        <v>3.5829744031919047E-2</v>
      </c>
      <c r="Y536" s="19">
        <f>ABS(Ct_Na+10^-pH-Kw*10^pH-Ct_Cl-Ct_OAc*Ka*10^pH/(1+Ka*10^pH))</f>
        <v>3.2670714863607356E-2</v>
      </c>
      <c r="Z536" s="19">
        <f>ABS(Ct_Na+10^-pH-Kw*10^pH-Ct_Cl-Ct_OAc*Ka*10^pH/(1+Ka*10^pH))</f>
        <v>2.9655277930218889E-2</v>
      </c>
      <c r="AA536" s="19">
        <f>ABS(Ct_Na+10^-pH-Kw*10^pH-Ct_Cl-Ct_OAc*Ka*10^pH/(1+Ka*10^pH))</f>
        <v>2.6773860416092143E-2</v>
      </c>
      <c r="AB536" s="19">
        <f>ABS(Ct_Na+10^-pH-Kw*10^pH-Ct_Cl-Ct_OAc*Ka*10^pH/(1+Ka*10^pH))</f>
        <v>2.4017721924318773E-2</v>
      </c>
      <c r="AC536" s="19">
        <f>ABS(Ct_Na+10^-pH-Kw*10^pH-Ct_Cl-Ct_OAc*Ka*10^pH/(1+Ka*10^pH))</f>
        <v>2.1378865921556967E-2</v>
      </c>
      <c r="AD536" s="19">
        <f>ABS(Ct_Na+10^-pH-Kw*10^pH-Ct_Cl-Ct_OAc*Ka*10^pH/(1+Ka*10^pH))</f>
        <v>1.8849962252243599E-2</v>
      </c>
      <c r="AE536" s="19">
        <f>ABS(Ct_Na+10^-pH-Kw*10^pH-Ct_Cl-Ct_OAc*Ka*10^pH/(1+Ka*10^pH))</f>
        <v>1.6424279140861406E-2</v>
      </c>
      <c r="AF536" s="19">
        <f>ABS(Ct_Na+10^-pH-Kw*10^pH-Ct_Cl-Ct_OAc*Ka*10^pH/(1+Ka*10^pH))</f>
        <v>1.4095623353934494E-2</v>
      </c>
      <c r="AG536" s="19">
        <f>ABS(Ct_Na+10^-pH-Kw*10^pH-Ct_Cl-Ct_OAc*Ka*10^pH/(1+Ka*10^pH))</f>
        <v>1.1858287401789014E-2</v>
      </c>
      <c r="AH536" s="19">
        <f>ABS(Ct_Na+10^-pH-Kw*10^pH-Ct_Cl-Ct_OAc*Ka*10^pH/(1+Ka*10^pH))</f>
        <v>9.7070028324183766E-3</v>
      </c>
      <c r="AI536" s="19">
        <f>ABS(Ct_Na+10^-pH-Kw*10^pH-Ct_Cl-Ct_OAc*Ka*10^pH/(1+Ka*10^pH))</f>
        <v>7.6368988128353021E-3</v>
      </c>
      <c r="AJ536" s="19">
        <f>ABS(Ct_Na+10^-pH-Kw*10^pH-Ct_Cl-Ct_OAc*Ka*10^pH/(1+Ka*10^pH))</f>
        <v>5.643465312496064E-3</v>
      </c>
      <c r="AK536" s="19">
        <f>ABS(Ct_Na+10^-pH-Kw*10^pH-Ct_Cl-Ct_OAc*Ka*10^pH/(1+Ka*10^pH))</f>
        <v>3.7225203030782153E-3</v>
      </c>
      <c r="AL536" s="19">
        <f>ABS(Ct_Na+10^-pH-Kw*10^pH-Ct_Cl-Ct_OAc*Ka*10^pH/(1+Ka*10^pH))</f>
        <v>1.870180472568185E-3</v>
      </c>
      <c r="AM536" s="19">
        <f>ABS(Ct_Na+10^-pH-Kw*10^pH-Ct_Cl-Ct_OAc*Ka*10^pH/(1+Ka*10^pH))</f>
        <v>8.2835022076011011E-5</v>
      </c>
      <c r="AN536" s="19">
        <f>ABS(Ct_Na+10^-pH-Kw*10^pH-Ct_Cl-Ct_OAc*Ka*10^pH/(1+Ka*10^pH))</f>
        <v>1.642877826675028E-3</v>
      </c>
      <c r="AO536" s="19">
        <f>ABS(Ct_Na+10^-pH-Kw*10^pH-Ct_Cl-Ct_OAc*Ka*10^pH/(1+Ka*10^pH))</f>
        <v>3.3100919347904267E-3</v>
      </c>
      <c r="AP536" s="19">
        <f>ABS(Ct_Na+10^-pH-Kw*10^pH-Ct_Cl-Ct_OAc*Ka*10^pH/(1+Ka*10^pH))</f>
        <v>4.9217322393020069E-3</v>
      </c>
      <c r="AQ536" s="19">
        <f>ABS(Ct_Na+10^-pH-Kw*10^pH-Ct_Cl-Ct_OAc*Ka*10^pH/(1+Ka*10^pH))</f>
        <v>6.4805318780918678E-3</v>
      </c>
      <c r="AR536" s="19">
        <f>ABS(Ct_Na+10^-pH-Kw*10^pH-Ct_Cl-Ct_OAc*Ka*10^pH/(1+Ka*10^pH))</f>
        <v>7.9890476575659522E-3</v>
      </c>
      <c r="AS536" s="19">
        <f>ABS(Ct_Na+10^-pH-Kw*10^pH-Ct_Cl-Ct_OAc*Ka*10^pH/(1+Ka*10^pH))</f>
        <v>9.449674047215445E-3</v>
      </c>
      <c r="AT536" s="19">
        <f>ABS(Ct_Na+10^-pH-Kw*10^pH-Ct_Cl-Ct_OAc*Ka*10^pH/(1+Ka*10^pH))</f>
        <v>1.0864655862188405E-2</v>
      </c>
      <c r="AU536" s="19">
        <f>ABS(Ct_Na+10^-pH-Kw*10^pH-Ct_Cl-Ct_OAc*Ka*10^pH/(1+Ka*10^pH))</f>
        <v>1.2236099775162185E-2</v>
      </c>
      <c r="AV536" s="19">
        <f>ABS(Ct_Na+10^-pH-Kw*10^pH-Ct_Cl-Ct_OAc*Ka*10^pH/(1+Ka*10^pH))</f>
        <v>1.3565984781682243E-2</v>
      </c>
      <c r="AW536" s="19">
        <f>ABS(Ct_Na+10^-pH-Kw*10^pH-Ct_Cl-Ct_OAc*Ka*10^pH/(1+Ka*10^pH))</f>
        <v>1.4856171728306139E-2</v>
      </c>
      <c r="AX536" s="19">
        <f>ABS(Ct_Na+10^-pH-Kw*10^pH-Ct_Cl-Ct_OAc*Ka*10^pH/(1+Ka*10^pH))</f>
        <v>1.6108412000029361E-2</v>
      </c>
      <c r="AY536" s="19">
        <f>ABS(Ct_Na+10^-pH-Kw*10^pH-Ct_Cl-Ct_OAc*Ka*10^pH/(1+Ka*10^pH))</f>
        <v>1.7324355452282329E-2</v>
      </c>
      <c r="AZ536" s="19">
        <f>ABS(Ct_Na+10^-pH-Kw*10^pH-Ct_Cl-Ct_OAc*Ka*10^pH/(1+Ka*10^pH))</f>
        <v>1.8505557663042363E-2</v>
      </c>
      <c r="BA536" s="19">
        <f>ABS(Ct_Na+10^-pH-Kw*10^pH-Ct_Cl-Ct_OAc*Ka*10^pH/(1+Ka*10^pH))</f>
        <v>1.9653486572090831E-2</v>
      </c>
      <c r="BB536" s="19">
        <f>ABS(Ct_Na+10^-pH-Kw*10^pH-Ct_Cl-Ct_OAc*Ka*10^pH/(1+Ka*10^pH))</f>
        <v>2.0769528566999068E-2</v>
      </c>
      <c r="BC536" s="19">
        <f>ABS(Ct_Na+10^-pH-Kw*10^pH-Ct_Cl-Ct_OAc*Ka*10^pH/(1+Ka*10^pH))</f>
        <v>2.1854994068896155E-2</v>
      </c>
      <c r="BD536" s="19">
        <f>ABS(Ct_Na+10^-pH-Kw*10^pH-Ct_Cl-Ct_OAc*Ka*10^pH/(1+Ka*10^pH))</f>
        <v>2.2911122665336528E-2</v>
      </c>
      <c r="BE536" s="19">
        <f>ABS(Ct_Na+10^-pH-Kw*10^pH-Ct_Cl-Ct_OAc*Ka*10^pH/(1+Ka*10^pH))</f>
        <v>2.3939087832538494E-2</v>
      </c>
      <c r="BF536" s="19">
        <f>ABS(Ct_Na+10^-pH-Kw*10^pH-Ct_Cl-Ct_OAc*Ka*10^pH/(1+Ka*10^pH))</f>
        <v>2.4940001284814106E-2</v>
      </c>
      <c r="BG536" s="19">
        <f>ABS(Ct_Na+10^-pH-Kw*10^pH-Ct_Cl-Ct_OAc*Ka*10^pH/(1+Ka*10^pH))</f>
        <v>2.5914916985082533E-2</v>
      </c>
      <c r="BH536" s="19">
        <f>ABS(Ct_Na+10^-pH-Kw*10^pH-Ct_Cl-Ct_OAc*Ka*10^pH/(1+Ka*10^pH))</f>
        <v>2.6864834846882561E-2</v>
      </c>
      <c r="BI536" s="19">
        <f>ABS(Ct_Na+10^-pH-Kw*10^pH-Ct_Cl-Ct_OAc*Ka*10^pH/(1+Ka*10^pH))</f>
        <v>2.7790704155219309E-2</v>
      </c>
      <c r="BJ536" s="19">
        <f>ABS(Ct_Na+10^-pH-Kw*10^pH-Ct_Cl-Ct_OAc*Ka*10^pH/(1+Ka*10^pH))</f>
        <v>2.8693426730847627E-2</v>
      </c>
      <c r="BK536" s="19">
        <f>ABS(Ct_Na+10^-pH-Kw*10^pH-Ct_Cl-Ct_OAc*Ka*10^pH/(1+Ka*10^pH))</f>
        <v>2.9573859860164121E-2</v>
      </c>
      <c r="BL536" s="19">
        <f>ABS(Ct_Na+10^-pH-Kw*10^pH-Ct_Cl-Ct_OAc*Ka*10^pH/(1+Ka*10^pH))</f>
        <v>3.0432819010716809E-2</v>
      </c>
      <c r="BM536" s="19">
        <f>ABS(Ct_Na+10^-pH-Kw*10^pH-Ct_Cl-Ct_OAc*Ka*10^pH/(1+Ka*10^pH))</f>
        <v>3.1271080350412823E-2</v>
      </c>
      <c r="BN536" s="19">
        <f>ABS(Ct_Na+10^-pH-Kw*10^pH-Ct_Cl-Ct_OAc*Ka*10^pH/(1+Ka*10^pH))</f>
        <v>3.2089383086782712E-2</v>
      </c>
      <c r="BO536" s="19">
        <f>ABS(Ct_Na+10^-pH-Kw*10^pH-Ct_Cl-Ct_OAc*Ka*10^pH/(1+Ka*10^pH))</f>
        <v>3.2888431641120368E-2</v>
      </c>
      <c r="BP536" s="19">
        <f>ABS(Ct_Na+10^-pH-Kw*10^pH-Ct_Cl-Ct_OAc*Ka*10^pH/(1+Ka*10^pH))</f>
        <v>3.3668897670938551E-2</v>
      </c>
      <c r="BQ536" s="19">
        <f>ABS(Ct_Na+10^-pH-Kw*10^pH-Ct_Cl-Ct_OAc*Ka*10^pH/(1+Ka*10^pH))</f>
        <v>3.4431421952944838E-2</v>
      </c>
      <c r="BR536" s="19">
        <f>ABS(Ct_Na+10^-pH-Kw*10^pH-Ct_Cl-Ct_OAc*Ka*10^pH/(1+Ka*10^pH))</f>
        <v>3.5176616137632774E-2</v>
      </c>
      <c r="BS536" s="19">
        <f>ABS(Ct_Na+10^-pH-Kw*10^pH-Ct_Cl-Ct_OAc*Ka*10^pH/(1+Ka*10^pH))</f>
        <v>3.5905064385586175E-2</v>
      </c>
      <c r="BT536" s="19">
        <f>ABS(Ct_Na+10^-pH-Kw*10^pH-Ct_Cl-Ct_OAc*Ka*10^pH/(1+Ka*10^pH))</f>
        <v>3.6617324894696157E-2</v>
      </c>
      <c r="BU536" s="19">
        <f>ABS(Ct_Na+10^-pH-Kw*10^pH-Ct_Cl-Ct_OAc*Ka*10^pH/(1+Ka*10^pH))</f>
        <v>3.7313931326682842E-2</v>
      </c>
      <c r="BV536" s="19">
        <f>ABS(Ct_Na+10^-pH-Kw*10^pH-Ct_Cl-Ct_OAc*Ka*10^pH/(1+Ka*10^pH))</f>
        <v>3.7995394140582839E-2</v>
      </c>
      <c r="BW536" s="19">
        <f>ABS(Ct_Na+10^-pH-Kw*10^pH-Ct_Cl-Ct_OAc*Ka*10^pH/(1+Ka*10^pH))</f>
        <v>3.8662201840205461E-2</v>
      </c>
      <c r="BX536" s="19">
        <f>ABS(Ct_Na+10^-pH-Kw*10^pH-Ct_Cl-Ct_OAc*Ka*10^pH/(1+Ka*10^pH))</f>
        <v>3.9314822141963746E-2</v>
      </c>
      <c r="BY536" s="19">
        <f>ABS(Ct_Na+10^-pH-Kw*10^pH-Ct_Cl-Ct_OAc*Ka*10^pH/(1+Ka*10^pH))</f>
        <v>3.995370306894816E-2</v>
      </c>
      <c r="BZ536" s="19">
        <f>ABS(Ct_Na+10^-pH-Kw*10^pH-Ct_Cl-Ct_OAc*Ka*10^pH/(1+Ka*10^pH))</f>
        <v>4.0579273976620429E-2</v>
      </c>
      <c r="CA536" s="19">
        <f>ABS(Ct_Na+10^-pH-Kw*10^pH-Ct_Cl-Ct_OAc*Ka*10^pH/(1+Ka*10^pH))</f>
        <v>4.1191946515062312E-2</v>
      </c>
      <c r="CB536" s="19">
        <f>ABS(Ct_Na+10^-pH-Kw*10^pH-Ct_Cl-Ct_OAc*Ka*10^pH/(1+Ka*10^pH))</f>
        <v>4.1792115532311526E-2</v>
      </c>
      <c r="CC536" s="19">
        <f>ABS(Ct_Na+10^-pH-Kw*10^pH-Ct_Cl-Ct_OAc*Ka*10^pH/(1+Ka*10^pH))</f>
        <v>4.2380159922949655E-2</v>
      </c>
      <c r="CD536" s="19">
        <f>ABS(Ct_Na+10^-pH-Kw*10^pH-Ct_Cl-Ct_OAc*Ka*10^pH/(1+Ka*10^pH))</f>
        <v>4.2956443425774989E-2</v>
      </c>
      <c r="CE536" s="19">
        <f>ABS(Ct_Na+10^-pH-Kw*10^pH-Ct_Cl-Ct_OAc*Ka*10^pH/(1+Ka*10^pH))</f>
        <v>4.3521315374088945E-2</v>
      </c>
      <c r="CF536" s="19">
        <f>ABS(Ct_Na+10^-pH-Kw*10^pH-Ct_Cl-Ct_OAc*Ka*10^pH/(1+Ka*10^pH))</f>
        <v>4.4075111401847736E-2</v>
      </c>
      <c r="CG536" s="19">
        <f>ABS(Ct_Na+10^-pH-Kw*10^pH-Ct_Cl-Ct_OAc*Ka*10^pH/(1+Ka*10^pH))</f>
        <v>4.4618154108679156E-2</v>
      </c>
      <c r="CH536" s="19">
        <f>ABS(Ct_Na+10^-pH-Kw*10^pH-Ct_Cl-Ct_OAc*Ka*10^pH/(1+Ka*10^pH))</f>
        <v>4.5150753686533054E-2</v>
      </c>
      <c r="CI536" s="19">
        <f>ABS(Ct_Na+10^-pH-Kw*10^pH-Ct_Cl-Ct_OAc*Ka*10^pH/(1+Ka*10^pH))</f>
        <v>4.5673208510523061E-2</v>
      </c>
      <c r="CJ536" s="19">
        <f>ABS(Ct_Na+10^-pH-Kw*10^pH-Ct_Cl-Ct_OAc*Ka*10^pH/(1+Ka*10^pH))</f>
        <v>4.6185805696324578E-2</v>
      </c>
      <c r="CK536" s="19">
        <f>ABS(Ct_Na+10^-pH-Kw*10^pH-Ct_Cl-Ct_OAc*Ka*10^pH/(1+Ka*10^pH))</f>
        <v>4.668882162631674E-2</v>
      </c>
      <c r="CL536" s="19">
        <f>ABS(Ct_Na+10^-pH-Kw*10^pH-Ct_Cl-Ct_OAc*Ka*10^pH/(1+Ka*10^pH))</f>
        <v>4.7182522446494207E-2</v>
      </c>
      <c r="CM536" s="19">
        <f>ABS(Ct_Na+10^-pH-Kw*10^pH-Ct_Cl-Ct_OAc*Ka*10^pH/(1+Ka*10^pH))</f>
        <v>4.7667164536026228E-2</v>
      </c>
      <c r="CN536" s="19">
        <f>ABS(Ct_Na+10^-pH-Kw*10^pH-Ct_Cl-Ct_OAc*Ka*10^pH/(1+Ka*10^pH))</f>
        <v>4.8142994951203118E-2</v>
      </c>
      <c r="CO536" s="19">
        <f>ABS(Ct_Na+10^-pH-Kw*10^pH-Ct_Cl-Ct_OAc*Ka*10^pH/(1+Ka*10^pH))</f>
        <v>4.8610251845385838E-2</v>
      </c>
      <c r="CP536" s="19">
        <f>ABS(Ct_Na+10^-pH-Kw*10^pH-Ct_Cl-Ct_OAc*Ka*10^pH/(1+Ka*10^pH))</f>
        <v>4.9069164866458154E-2</v>
      </c>
      <c r="CQ536" s="19">
        <f>ABS(Ct_Na+10^-pH-Kw*10^pH-Ct_Cl-Ct_OAc*Ka*10^pH/(1+Ka*10^pH))</f>
        <v>4.9519955533175217E-2</v>
      </c>
      <c r="CR536" s="19">
        <f>ABS(Ct_Na+10^-pH-Kw*10^pH-Ct_Cl-Ct_OAc*Ka*10^pH/(1+Ka*10^pH))</f>
        <v>4.996283759170423E-2</v>
      </c>
      <c r="CS536" s="19">
        <f>ABS(Ct_Na+10^-pH-Kw*10^pH-Ct_Cl-Ct_OAc*Ka*10^pH/(1+Ka*10^pH))</f>
        <v>5.0398017353563168E-2</v>
      </c>
      <c r="CT536" s="19">
        <f>ABS(Ct_Na+10^-pH-Kw*10^pH-Ct_Cl-Ct_OAc*Ka*10^pH/(1+Ka*10^pH))</f>
        <v>5.0825694016079753E-2</v>
      </c>
      <c r="CU536" s="19">
        <f>ABS(Ct_Na+10^-pH-Kw*10^pH-Ct_Cl-Ct_OAc*Ka*10^pH/(1+Ka*10^pH))</f>
        <v>5.1246059966416534E-2</v>
      </c>
      <c r="CV536" s="19">
        <f>ABS(Ct_Na+10^-pH-Kw*10^pH-Ct_Cl-Ct_OAc*Ka*10^pH/(1+Ka*10^pH))</f>
        <v>5.1659301070137449E-2</v>
      </c>
      <c r="CW536" s="19">
        <f>ABS(Ct_Na+10^-pH-Kw*10^pH-Ct_Cl-Ct_OAc*Ka*10^pH/(1+Ka*10^pH))</f>
        <v>5.2065596945224411E-2</v>
      </c>
      <c r="CX536" s="19">
        <f>ABS(Ct_Na+10^-pH-Kw*10^pH-Ct_Cl-Ct_OAc*Ka*10^pH/(1+Ka*10^pH))</f>
        <v>5.2465121222393232E-2</v>
      </c>
    </row>
    <row r="537" spans="1:102">
      <c r="A537" s="24">
        <v>5.08</v>
      </c>
      <c r="B537" s="19">
        <f>ABS(Ct_Na+10^-pH-Kw*10^pH-Ct_Cl-Ct_OAc*Ka*10^pH/(1+Ka*10^pH))</f>
        <v>0.18625605059783218</v>
      </c>
      <c r="C537" s="19">
        <f>ABS(Ct_Na+10^-pH-Kw*10^pH-Ct_Cl-Ct_OAc*Ka*10^pH/(1+Ka*10^pH))</f>
        <v>0.17262441407243795</v>
      </c>
      <c r="D537" s="19">
        <f>ABS(Ct_Na+10^-pH-Kw*10^pH-Ct_Cl-Ct_OAc*Ka*10^pH/(1+Ka*10^pH))</f>
        <v>0.16023201723117048</v>
      </c>
      <c r="E537" s="19">
        <f>ABS(Ct_Na+10^-pH-Kw*10^pH-Ct_Cl-Ct_OAc*Ka*10^pH/(1+Ka*10^pH))</f>
        <v>0.14891722011523062</v>
      </c>
      <c r="F537" s="19">
        <f>ABS(Ct_Na+10^-pH-Kw*10^pH-Ct_Cl-Ct_OAc*Ka*10^pH/(1+Ka*10^pH))</f>
        <v>0.13854532275895237</v>
      </c>
      <c r="G537" s="19">
        <f>ABS(Ct_Na+10^-pH-Kw*10^pH-Ct_Cl-Ct_OAc*Ka*10^pH/(1+Ka*10^pH))</f>
        <v>0.12900317719117643</v>
      </c>
      <c r="H537" s="19">
        <f>ABS(Ct_Na+10^-pH-Kw*10^pH-Ct_Cl-Ct_OAc*Ka*10^pH/(1+Ka*10^pH))</f>
        <v>0.12019504282092169</v>
      </c>
      <c r="I537" s="19">
        <f>ABS(Ct_Na+10^-pH-Kw*10^pH-Ct_Cl-Ct_OAc*Ka*10^pH/(1+Ka*10^pH))</f>
        <v>0.11203936284846359</v>
      </c>
      <c r="J537" s="19">
        <f>ABS(Ct_Na+10^-pH-Kw*10^pH-Ct_Cl-Ct_OAc*Ka*10^pH/(1+Ka*10^pH))</f>
        <v>0.10446623144546684</v>
      </c>
      <c r="K537" s="19">
        <f>ABS(Ct_Na+10^-pH-Kw*10^pH-Ct_Cl-Ct_OAc*Ka*10^pH/(1+Ka*10^pH))</f>
        <v>9.7415384966814622E-2</v>
      </c>
      <c r="L537" s="19">
        <f>ABS(Ct_Na+10^-pH-Kw*10^pH-Ct_Cl-Ct_OAc*Ka*10^pH/(1+Ka*10^pH))</f>
        <v>9.0834594920072578E-2</v>
      </c>
      <c r="M537" s="19">
        <f>ABS(Ct_Na+10^-pH-Kw*10^pH-Ct_Cl-Ct_OAc*Ka*10^pH/(1+Ka*10^pH))</f>
        <v>8.4678371973120364E-2</v>
      </c>
      <c r="N537" s="19">
        <f>ABS(Ct_Na+10^-pH-Kw*10^pH-Ct_Cl-Ct_OAc*Ka*10^pH/(1+Ka*10^pH))</f>
        <v>7.8906912960352626E-2</v>
      </c>
      <c r="O537" s="19">
        <f>ABS(Ct_Na+10^-pH-Kw*10^pH-Ct_Cl-Ct_OAc*Ka*10^pH/(1+Ka*10^pH))</f>
        <v>7.3485239342298114E-2</v>
      </c>
      <c r="P537" s="19">
        <f>ABS(Ct_Na+10^-pH-Kw*10^pH-Ct_Cl-Ct_OAc*Ka*10^pH/(1+Ka*10^pH))</f>
        <v>6.8382487701776212E-2</v>
      </c>
      <c r="Q537" s="19">
        <f>ABS(Ct_Na+10^-pH-Kw*10^pH-Ct_Cl-Ct_OAc*Ka*10^pH/(1+Ka*10^pH))</f>
        <v>6.3571321869284131E-2</v>
      </c>
      <c r="R537" s="19">
        <f>ABS(Ct_Na+10^-pH-Kw*10^pH-Ct_Cl-Ct_OAc*Ka*10^pH/(1+Ka*10^pH))</f>
        <v>5.9027443027486068E-2</v>
      </c>
      <c r="S537" s="19">
        <f>ABS(Ct_Na+10^-pH-Kw*10^pH-Ct_Cl-Ct_OAc*Ka*10^pH/(1+Ka*10^pH))</f>
        <v>5.4729179258217603E-2</v>
      </c>
      <c r="T537" s="19">
        <f>ABS(Ct_Na+10^-pH-Kw*10^pH-Ct_Cl-Ct_OAc*Ka*10^pH/(1+Ka*10^pH))</f>
        <v>5.0657139897858028E-2</v>
      </c>
      <c r="U537" s="19">
        <f>ABS(Ct_Na+10^-pH-Kw*10^pH-Ct_Cl-Ct_OAc*Ka*10^pH/(1+Ka*10^pH))</f>
        <v>4.6793923068798926E-2</v>
      </c>
      <c r="V537" s="19">
        <f>ABS(Ct_Na+10^-pH-Kw*10^pH-Ct_Cl-Ct_OAc*Ka*10^pH/(1+Ka*10^pH))</f>
        <v>4.3123867081192792E-2</v>
      </c>
      <c r="W537" s="19">
        <f>ABS(Ct_Na+10^-pH-Kw*10^pH-Ct_Cl-Ct_OAc*Ka*10^pH/(1+Ka*10^pH))</f>
        <v>3.9632838214933283E-2</v>
      </c>
      <c r="X537" s="19">
        <f>ABS(Ct_Na+10^-pH-Kw*10^pH-Ct_Cl-Ct_OAc*Ka*10^pH/(1+Ka*10^pH))</f>
        <v>3.6308048818495683E-2</v>
      </c>
      <c r="Y537" s="19">
        <f>ABS(Ct_Na+10^-pH-Kw*10^pH-Ct_Cl-Ct_OAc*Ka*10^pH/(1+Ka*10^pH))</f>
        <v>3.3137900789334235E-2</v>
      </c>
      <c r="Z537" s="19">
        <f>ABS(Ct_Na+10^-pH-Kw*10^pH-Ct_Cl-Ct_OAc*Ka*10^pH/(1+Ka*10^pH))</f>
        <v>3.011185039786194E-2</v>
      </c>
      <c r="AA537" s="19">
        <f>ABS(Ct_Na+10^-pH-Kw*10^pH-Ct_Cl-Ct_OAc*Ka*10^pH/(1+Ka*10^pH))</f>
        <v>2.7220291134899523E-2</v>
      </c>
      <c r="AB537" s="19">
        <f>ABS(Ct_Na+10^-pH-Kw*10^pH-Ct_Cl-Ct_OAc*Ka*10^pH/(1+Ka*10^pH))</f>
        <v>2.4454451839892019E-2</v>
      </c>
      <c r="AC537" s="19">
        <f>ABS(Ct_Na+10^-pH-Kw*10^pH-Ct_Cl-Ct_OAc*Ka*10^pH/(1+Ka*10^pH))</f>
        <v>2.1806307834033735E-2</v>
      </c>
      <c r="AD537" s="19">
        <f>ABS(Ct_Na+10^-pH-Kw*10^pH-Ct_Cl-Ct_OAc*Ka*10^pH/(1+Ka*10^pH))</f>
        <v>1.9268503161752895E-2</v>
      </c>
      <c r="AE537" s="19">
        <f>ABS(Ct_Na+10^-pH-Kw*10^pH-Ct_Cl-Ct_OAc*Ka*10^pH/(1+Ka*10^pH))</f>
        <v>1.6834282353646771E-2</v>
      </c>
      <c r="AF537" s="19">
        <f>ABS(Ct_Na+10^-pH-Kw*10^pH-Ct_Cl-Ct_OAc*Ka*10^pH/(1+Ka*10^pH))</f>
        <v>1.4497430377864912E-2</v>
      </c>
      <c r="AG537" s="19">
        <f>ABS(Ct_Na+10^-pH-Kw*10^pH-Ct_Cl-Ct_OAc*Ka*10^pH/(1+Ka*10^pH))</f>
        <v>1.2252219656035276E-2</v>
      </c>
      <c r="AH537" s="19">
        <f>ABS(Ct_Na+10^-pH-Kw*10^pH-Ct_Cl-Ct_OAc*Ka*10^pH/(1+Ka*10^pH))</f>
        <v>1.0093363192737556E-2</v>
      </c>
      <c r="AI537" s="19">
        <f>ABS(Ct_Na+10^-pH-Kw*10^pH-Ct_Cl-Ct_OAc*Ka*10^pH/(1+Ka*10^pH))</f>
        <v>8.0159730110737001E-3</v>
      </c>
      <c r="AJ537" s="19">
        <f>ABS(Ct_Na+10^-pH-Kw*10^pH-Ct_Cl-Ct_OAc*Ka*10^pH/(1+Ka*10^pH))</f>
        <v>6.0155232065085135E-3</v>
      </c>
      <c r="AK537" s="19">
        <f>ABS(Ct_Na+10^-pH-Kw*10^pH-Ct_Cl-Ct_OAc*Ka*10^pH/(1+Ka*10^pH))</f>
        <v>4.0878170312002235E-3</v>
      </c>
      <c r="AL537" s="19">
        <f>ABS(Ct_Na+10^-pH-Kw*10^pH-Ct_Cl-Ct_OAc*Ka*10^pH/(1+Ka*10^pH))</f>
        <v>2.2289575050101207E-3</v>
      </c>
      <c r="AM537" s="19">
        <f>ABS(Ct_Na+10^-pH-Kw*10^pH-Ct_Cl-Ct_OAc*Ka*10^pH/(1+Ka*10^pH))</f>
        <v>4.3532112008980856E-4</v>
      </c>
      <c r="AN537" s="19">
        <f>ABS(Ct_Na+10^-pH-Kw*10^pH-Ct_Cl-Ct_OAc*Ka*10^pH/(1+Ka*10^pH))</f>
        <v>1.2964657343159866E-3</v>
      </c>
      <c r="AO537" s="19">
        <f>ABS(Ct_Na+10^-pH-Kw*10^pH-Ct_Cl-Ct_OAc*Ka*10^pH/(1+Ka*10^pH))</f>
        <v>2.9695479495893823E-3</v>
      </c>
      <c r="AP537" s="19">
        <f>ABS(Ct_Na+10^-pH-Kw*10^pH-Ct_Cl-Ct_OAc*Ka*10^pH/(1+Ka*10^pH))</f>
        <v>4.5868607576870085E-3</v>
      </c>
      <c r="AQ537" s="19">
        <f>ABS(Ct_Na+10^-pH-Kw*10^pH-Ct_Cl-Ct_OAc*Ka*10^pH/(1+Ka*10^pH))</f>
        <v>6.1511469163387858E-3</v>
      </c>
      <c r="AR537" s="19">
        <f>ABS(Ct_Na+10^-pH-Kw*10^pH-Ct_Cl-Ct_OAc*Ka*10^pH/(1+Ka*10^pH))</f>
        <v>7.6649722311631224E-3</v>
      </c>
      <c r="AS537" s="19">
        <f>ABS(Ct_Na+10^-pH-Kw*10^pH-Ct_Cl-Ct_OAc*Ka*10^pH/(1+Ka*10^pH))</f>
        <v>9.1307395994850715E-3</v>
      </c>
      <c r="AT537" s="19">
        <f>ABS(Ct_Na+10^-pH-Kw*10^pH-Ct_Cl-Ct_OAc*Ka*10^pH/(1+Ka*10^pH))</f>
        <v>1.0550701737546984E-2</v>
      </c>
      <c r="AU537" s="19">
        <f>ABS(Ct_Na+10^-pH-Kw*10^pH-Ct_Cl-Ct_OAc*Ka*10^pH/(1+Ka*10^pH))</f>
        <v>1.192697273289927E-2</v>
      </c>
      <c r="AV537" s="19">
        <f>ABS(Ct_Na+10^-pH-Kw*10^pH-Ct_Cl-Ct_OAc*Ka*10^pH/(1+Ka*10^pH))</f>
        <v>1.3261538546574254E-2</v>
      </c>
      <c r="AW537" s="19">
        <f>ABS(Ct_Na+10^-pH-Kw*10^pH-Ct_Cl-Ct_OAc*Ka*10^pH/(1+Ka*10^pH))</f>
        <v>1.4556266574766365E-2</v>
      </c>
      <c r="AX537" s="19">
        <f>ABS(Ct_Na+10^-pH-Kw*10^pH-Ct_Cl-Ct_OAc*Ka*10^pH/(1+Ka*10^pH))</f>
        <v>1.5812914366835198E-2</v>
      </c>
      <c r="AY537" s="19">
        <f>ABS(Ct_Na+10^-pH-Kw*10^pH-Ct_Cl-Ct_OAc*Ka*10^pH/(1+Ka*10^pH))</f>
        <v>1.7033137585220869E-2</v>
      </c>
      <c r="AZ537" s="19">
        <f>ABS(Ct_Na+10^-pH-Kw*10^pH-Ct_Cl-Ct_OAc*Ka*10^pH/(1+Ka*10^pH))</f>
        <v>1.8218497283081239E-2</v>
      </c>
      <c r="BA537" s="19">
        <f>ABS(Ct_Na+10^-pH-Kw*10^pH-Ct_Cl-Ct_OAc*Ka*10^pH/(1+Ka*10^pH))</f>
        <v>1.9370466566917356E-2</v>
      </c>
      <c r="BB537" s="19">
        <f>ABS(Ct_Na+10^-pH-Kw*10^pH-Ct_Cl-Ct_OAc*Ka*10^pH/(1+Ka*10^pH))</f>
        <v>2.0490436703980257E-2</v>
      </c>
      <c r="BC537" s="19">
        <f>ABS(Ct_Na+10^-pH-Kw*10^pH-Ct_Cl-Ct_OAc*Ka*10^pH/(1+Ka*10^pH))</f>
        <v>2.1579722727699001E-2</v>
      </c>
      <c r="BD537" s="19">
        <f>ABS(Ct_Na+10^-pH-Kw*10^pH-Ct_Cl-Ct_OAc*Ka*10^pH/(1+Ka*10^pH))</f>
        <v>2.2639568588614496E-2</v>
      </c>
      <c r="BE537" s="19">
        <f>ABS(Ct_Na+10^-pH-Kw*10^pH-Ct_Cl-Ct_OAc*Ka*10^pH/(1+Ka*10^pH))</f>
        <v>2.3671151893238915E-2</v>
      </c>
      <c r="BF537" s="19">
        <f>ABS(Ct_Na+10^-pH-Kw*10^pH-Ct_Cl-Ct_OAc*Ka*10^pH/(1+Ka*10^pH))</f>
        <v>2.4675588268794291E-2</v>
      </c>
      <c r="BG537" s="19">
        <f>ABS(Ct_Na+10^-pH-Kw*10^pH-Ct_Cl-Ct_OAc*Ka*10^pH/(1+Ka*10^pH))</f>
        <v>2.5653935387841706E-2</v>
      </c>
      <c r="BH537" s="19">
        <f>ABS(Ct_Na+10^-pH-Kw*10^pH-Ct_Cl-Ct_OAc*Ka*10^pH/(1+Ka*10^pH))</f>
        <v>2.6607196683323828E-2</v>
      </c>
      <c r="BI537" s="19">
        <f>ABS(Ct_Na+10^-pH-Kw*10^pH-Ct_Cl-Ct_OAc*Ka*10^pH/(1+Ka*10^pH))</f>
        <v>2.7536324781451973E-2</v>
      </c>
      <c r="BJ537" s="19">
        <f>ABS(Ct_Na+10^-pH-Kw*10^pH-Ct_Cl-Ct_OAc*Ka*10^pH/(1+Ka*10^pH))</f>
        <v>2.8442224677126912E-2</v>
      </c>
      <c r="BK537" s="19">
        <f>ABS(Ct_Na+10^-pH-Kw*10^pH-Ct_Cl-Ct_OAc*Ka*10^pH/(1+Ka*10^pH))</f>
        <v>2.9325756674143194E-2</v>
      </c>
      <c r="BL537" s="19">
        <f>ABS(Ct_Na+10^-pH-Kw*10^pH-Ct_Cl-Ct_OAc*Ka*10^pH/(1+Ka*10^pH))</f>
        <v>3.0187739110256649E-2</v>
      </c>
      <c r="BM537" s="19">
        <f>ABS(Ct_Na+10^-pH-Kw*10^pH-Ct_Cl-Ct_OAc*Ka*10^pH/(1+Ka*10^pH))</f>
        <v>3.1028950885258956E-2</v>
      </c>
      <c r="BN537" s="19">
        <f>ABS(Ct_Na+10^-pH-Kw*10^pH-Ct_Cl-Ct_OAc*Ka*10^pH/(1+Ka*10^pH))</f>
        <v>3.1850133808475463E-2</v>
      </c>
      <c r="BO537" s="19">
        <f>ABS(Ct_Na+10^-pH-Kw*10^pH-Ct_Cl-Ct_OAc*Ka*10^pH/(1+Ka*10^pH))</f>
        <v>3.2651994780557463E-2</v>
      </c>
      <c r="BP537" s="19">
        <f>ABS(Ct_Na+10^-pH-Kw*10^pH-Ct_Cl-Ct_OAc*Ka*10^pH/(1+Ka*10^pH))</f>
        <v>3.3435207823056173E-2</v>
      </c>
      <c r="BQ537" s="19">
        <f>ABS(Ct_Na+10^-pH-Kw*10^pH-Ct_Cl-Ct_OAc*Ka*10^pH/(1+Ka*10^pH))</f>
        <v>3.4200415968026192E-2</v>
      </c>
      <c r="BR537" s="19">
        <f>ABS(Ct_Na+10^-pH-Kw*10^pH-Ct_Cl-Ct_OAc*Ka*10^pH/(1+Ka*10^pH))</f>
        <v>3.4948233018792317E-2</v>
      </c>
      <c r="BS537" s="19">
        <f>ABS(Ct_Na+10^-pH-Kw*10^pH-Ct_Cl-Ct_OAc*Ka*10^pH/(1+Ka*10^pH))</f>
        <v>3.5679245192013161E-2</v>
      </c>
      <c r="BT537" s="19">
        <f>ABS(Ct_Na+10^-pH-Kw*10^pH-Ct_Cl-Ct_OAc*Ka*10^pH/(1+Ka*10^pH))</f>
        <v>3.6394012650273533E-2</v>
      </c>
      <c r="BU537" s="19">
        <f>ABS(Ct_Na+10^-pH-Kw*10^pH-Ct_Cl-Ct_OAc*Ka*10^pH/(1+Ka*10^pH))</f>
        <v>3.7093070933627084E-2</v>
      </c>
      <c r="BV537" s="19">
        <f>ABS(Ct_Na+10^-pH-Kw*10^pH-Ct_Cl-Ct_OAc*Ka*10^pH/(1+Ka*10^pH))</f>
        <v>3.7776932297777274E-2</v>
      </c>
      <c r="BW537" s="19">
        <f>ABS(Ct_Na+10^-pH-Kw*10^pH-Ct_Cl-Ct_OAc*Ka*10^pH/(1+Ka*10^pH))</f>
        <v>3.8446086965924275E-2</v>
      </c>
      <c r="BX537" s="19">
        <f>ABS(Ct_Na+10^-pH-Kw*10^pH-Ct_Cl-Ct_OAc*Ka*10^pH/(1+Ka*10^pH))</f>
        <v>3.9101004300706427E-2</v>
      </c>
      <c r="BY537" s="19">
        <f>ABS(Ct_Na+10^-pH-Kw*10^pH-Ct_Cl-Ct_OAc*Ka*10^pH/(1+Ka*10^pH))</f>
        <v>3.9742133902124735E-2</v>
      </c>
      <c r="BZ537" s="19">
        <f>ABS(Ct_Na+10^-pH-Kw*10^pH-Ct_Cl-Ct_OAc*Ka*10^pH/(1+Ka*10^pH))</f>
        <v>4.036990663684685E-2</v>
      </c>
      <c r="CA537" s="19">
        <f>ABS(Ct_Na+10^-pH-Kw*10^pH-Ct_Cl-Ct_OAc*Ka*10^pH/(1+Ka*10^pH))</f>
        <v>4.0984735603842713E-2</v>
      </c>
      <c r="CB537" s="19">
        <f>ABS(Ct_Na+10^-pH-Kw*10^pH-Ct_Cl-Ct_OAc*Ka*10^pH/(1+Ka*10^pH))</f>
        <v>4.1587017040899905E-2</v>
      </c>
      <c r="CC537" s="19">
        <f>ABS(Ct_Na+10^-pH-Kw*10^pH-Ct_Cl-Ct_OAc*Ka*10^pH/(1+Ka*10^pH))</f>
        <v>4.2177131176198368E-2</v>
      </c>
      <c r="CD537" s="19">
        <f>ABS(Ct_Na+10^-pH-Kw*10^pH-Ct_Cl-Ct_OAc*Ka*10^pH/(1+Ka*10^pH))</f>
        <v>4.2755443028790842E-2</v>
      </c>
      <c r="CE537" s="19">
        <f>ABS(Ct_Na+10^-pH-Kw*10^pH-Ct_Cl-Ct_OAc*Ka*10^pH/(1+Ka*10^pH))</f>
        <v>4.3322303161530011E-2</v>
      </c>
      <c r="CF537" s="19">
        <f>ABS(Ct_Na+10^-pH-Kw*10^pH-Ct_Cl-Ct_OAc*Ka*10^pH/(1+Ka*10^pH))</f>
        <v>4.3878048389705673E-2</v>
      </c>
      <c r="CG537" s="19">
        <f>ABS(Ct_Na+10^-pH-Kw*10^pH-Ct_Cl-Ct_OAc*Ka*10^pH/(1+Ka*10^pH))</f>
        <v>4.442300244840218E-2</v>
      </c>
      <c r="CH537" s="19">
        <f>ABS(Ct_Na+10^-pH-Kw*10^pH-Ct_Cl-Ct_OAc*Ka*10^pH/(1+Ka*10^pH))</f>
        <v>4.4957476621354533E-2</v>
      </c>
      <c r="CI537" s="19">
        <f>ABS(Ct_Na+10^-pH-Kw*10^pH-Ct_Cl-Ct_OAc*Ka*10^pH/(1+Ka*10^pH))</f>
        <v>4.5481770333869687E-2</v>
      </c>
      <c r="CJ537" s="19">
        <f>ABS(Ct_Na+10^-pH-Kw*10^pH-Ct_Cl-Ct_OAc*Ka*10^pH/(1+Ka*10^pH))</f>
        <v>4.5996171712186437E-2</v>
      </c>
      <c r="CK537" s="19">
        <f>ABS(Ct_Na+10^-pH-Kw*10^pH-Ct_Cl-Ct_OAc*Ka*10^pH/(1+Ka*10^pH))</f>
        <v>4.6500958111469259E-2</v>
      </c>
      <c r="CL537" s="19">
        <f>ABS(Ct_Na+10^-pH-Kw*10^pH-Ct_Cl-Ct_OAc*Ka*10^pH/(1+Ka*10^pH))</f>
        <v>4.6996396614469048E-2</v>
      </c>
      <c r="CM537" s="19">
        <f>ABS(Ct_Na+10^-pH-Kw*10^pH-Ct_Cl-Ct_OAc*Ka*10^pH/(1+Ka*10^pH))</f>
        <v>4.7482744502734889E-2</v>
      </c>
      <c r="CN537" s="19">
        <f>ABS(Ct_Na+10^-pH-Kw*10^pH-Ct_Cl-Ct_OAc*Ka*10^pH/(1+Ka*10^pH))</f>
        <v>4.7960249702123176E-2</v>
      </c>
      <c r="CO537" s="19">
        <f>ABS(Ct_Na+10^-pH-Kw*10^pH-Ct_Cl-Ct_OAc*Ka*10^pH/(1+Ka*10^pH))</f>
        <v>4.8429151204225196E-2</v>
      </c>
      <c r="CP537" s="19">
        <f>ABS(Ct_Na+10^-pH-Kw*10^pH-Ct_Cl-Ct_OAc*Ka*10^pH/(1+Ka*10^pH))</f>
        <v>4.8889679465218251E-2</v>
      </c>
      <c r="CQ537" s="19">
        <f>ABS(Ct_Na+10^-pH-Kw*10^pH-Ct_Cl-Ct_OAc*Ka*10^pH/(1+Ka*10^pH))</f>
        <v>4.9342056783538868E-2</v>
      </c>
      <c r="CR537" s="19">
        <f>ABS(Ct_Na+10^-pH-Kw*10^pH-Ct_Cl-Ct_OAc*Ka*10^pH/(1+Ka*10^pH))</f>
        <v>4.9786497657678397E-2</v>
      </c>
      <c r="CS537" s="19">
        <f>ABS(Ct_Na+10^-pH-Kw*10^pH-Ct_Cl-Ct_OAc*Ka*10^pH/(1+Ka*10^pH))</f>
        <v>5.0223209125311141E-2</v>
      </c>
      <c r="CT537" s="19">
        <f>ABS(Ct_Na+10^-pH-Kw*10^pH-Ct_Cl-Ct_OAc*Ka*10^pH/(1+Ka*10^pH))</f>
        <v>5.0652391084881294E-2</v>
      </c>
      <c r="CU537" s="19">
        <f>ABS(Ct_Na+10^-pH-Kw*10^pH-Ct_Cl-Ct_OAc*Ka*10^pH/(1+Ka*10^pH))</f>
        <v>5.1074236600698084E-2</v>
      </c>
      <c r="CV537" s="19">
        <f>ABS(Ct_Na+10^-pH-Kw*10^pH-Ct_Cl-Ct_OAc*Ka*10^pH/(1+Ka*10^pH))</f>
        <v>5.1488932192517989E-2</v>
      </c>
      <c r="CW537" s="19">
        <f>ABS(Ct_Na+10^-pH-Kw*10^pH-Ct_Cl-Ct_OAc*Ka*10^pH/(1+Ka*10^pH))</f>
        <v>5.1896658110525802E-2</v>
      </c>
      <c r="CX537" s="19">
        <f>ABS(Ct_Na+10^-pH-Kw*10^pH-Ct_Cl-Ct_OAc*Ka*10^pH/(1+Ka*10^pH))</f>
        <v>5.2297588596566795E-2</v>
      </c>
    </row>
    <row r="538" spans="1:102">
      <c r="A538" s="23">
        <v>5.09</v>
      </c>
      <c r="B538" s="19">
        <f>ABS(Ct_Na+10^-pH-Kw*10^pH-Ct_Cl-Ct_OAc*Ka*10^pH/(1+Ka*10^pH))</f>
        <v>0.18725192446176964</v>
      </c>
      <c r="C538" s="19">
        <f>ABS(Ct_Na+10^-pH-Kw*10^pH-Ct_Cl-Ct_OAc*Ka*10^pH/(1+Ka*10^pH))</f>
        <v>0.17357287438859526</v>
      </c>
      <c r="D538" s="19">
        <f>ABS(Ct_Na+10^-pH-Kw*10^pH-Ct_Cl-Ct_OAc*Ka*10^pH/(1+Ka*10^pH))</f>
        <v>0.16113737432207306</v>
      </c>
      <c r="E538" s="19">
        <f>ABS(Ct_Na+10^-pH-Kw*10^pH-Ct_Cl-Ct_OAc*Ka*10^pH/(1+Ka*10^pH))</f>
        <v>0.14978322208742237</v>
      </c>
      <c r="F538" s="19">
        <f>ABS(Ct_Na+10^-pH-Kw*10^pH-Ct_Cl-Ct_OAc*Ka*10^pH/(1+Ka*10^pH))</f>
        <v>0.13937524920565922</v>
      </c>
      <c r="G538" s="19">
        <f>ABS(Ct_Na+10^-pH-Kw*10^pH-Ct_Cl-Ct_OAc*Ka*10^pH/(1+Ka*10^pH))</f>
        <v>0.12979991415443715</v>
      </c>
      <c r="H538" s="19">
        <f>ABS(Ct_Na+10^-pH-Kw*10^pH-Ct_Cl-Ct_OAc*Ka*10^pH/(1+Ka*10^pH))</f>
        <v>0.12096114333792446</v>
      </c>
      <c r="I538" s="19">
        <f>ABS(Ct_Na+10^-pH-Kw*10^pH-Ct_Cl-Ct_OAc*Ka*10^pH/(1+Ka*10^pH))</f>
        <v>0.11277709628559787</v>
      </c>
      <c r="J538" s="19">
        <f>ABS(Ct_Na+10^-pH-Kw*10^pH-Ct_Cl-Ct_OAc*Ka*10^pH/(1+Ka*10^pH))</f>
        <v>0.10517762402272324</v>
      </c>
      <c r="K538" s="19">
        <f>ABS(Ct_Na+10^-pH-Kw*10^pH-Ct_Cl-Ct_OAc*Ka*10^pH/(1+Ka*10^pH))</f>
        <v>9.8102253295219211E-2</v>
      </c>
      <c r="L538" s="19">
        <f>ABS(Ct_Na+10^-pH-Kw*10^pH-Ct_Cl-Ct_OAc*Ka*10^pH/(1+Ka*10^pH))</f>
        <v>9.14985739495488E-2</v>
      </c>
      <c r="M538" s="19">
        <f>ABS(Ct_Na+10^-pH-Kw*10^pH-Ct_Cl-Ct_OAc*Ka*10^pH/(1+Ka*10^pH))</f>
        <v>8.5320938432631319E-2</v>
      </c>
      <c r="N538" s="19">
        <f>ABS(Ct_Na+10^-pH-Kw*10^pH-Ct_Cl-Ct_OAc*Ka*10^pH/(1+Ka*10^pH))</f>
        <v>7.9529405135521203E-2</v>
      </c>
      <c r="O538" s="19">
        <f>ABS(Ct_Na+10^-pH-Kw*10^pH-Ct_Cl-Ct_OAc*Ka*10^pH/(1+Ka*10^pH))</f>
        <v>7.4088873856417756E-2</v>
      </c>
      <c r="P538" s="19">
        <f>ABS(Ct_Na+10^-pH-Kw*10^pH-Ct_Cl-Ct_OAc*Ka*10^pH/(1+Ka*10^pH))</f>
        <v>6.8968373829026236E-2</v>
      </c>
      <c r="Q538" s="19">
        <f>ABS(Ct_Na+10^-pH-Kw*10^pH-Ct_Cl-Ct_OAc*Ka*10^pH/(1+Ka*10^pH))</f>
        <v>6.4140473803199982E-2</v>
      </c>
      <c r="R538" s="19">
        <f>ABS(Ct_Na+10^-pH-Kw*10^pH-Ct_Cl-Ct_OAc*Ka*10^pH/(1+Ka*10^pH))</f>
        <v>5.9580790445475193E-2</v>
      </c>
      <c r="S538" s="19">
        <f>ABS(Ct_Na+10^-pH-Kw*10^pH-Ct_Cl-Ct_OAc*Ka*10^pH/(1+Ka*10^pH))</f>
        <v>5.5267576458438189E-2</v>
      </c>
      <c r="T538" s="19">
        <f>ABS(Ct_Na+10^-pH-Kw*10^pH-Ct_Cl-Ct_OAc*Ka*10^pH/(1+Ka*10^pH))</f>
        <v>5.1181373733876864E-2</v>
      </c>
      <c r="U538" s="19">
        <f>ABS(Ct_Na+10^-pH-Kw*10^pH-Ct_Cl-Ct_OAc*Ka*10^pH/(1+Ka*10^pH))</f>
        <v>4.7304719866985326E-2</v>
      </c>
      <c r="V538" s="19">
        <f>ABS(Ct_Na+10^-pH-Kw*10^pH-Ct_Cl-Ct_OAc*Ka*10^pH/(1+Ka*10^pH))</f>
        <v>4.3621898693438382E-2</v>
      </c>
      <c r="W538" s="19">
        <f>ABS(Ct_Na+10^-pH-Kw*10^pH-Ct_Cl-Ct_OAc*Ka*10^pH/(1+Ka*10^pH))</f>
        <v>4.0118727333235175E-2</v>
      </c>
      <c r="X538" s="19">
        <f>ABS(Ct_Na+10^-pH-Kw*10^pH-Ct_Cl-Ct_OAc*Ka*10^pH/(1+Ka*10^pH))</f>
        <v>3.6782373656851192E-2</v>
      </c>
      <c r="Y538" s="19">
        <f>ABS(Ct_Na+10^-pH-Kw*10^pH-Ct_Cl-Ct_OAc*Ka*10^pH/(1+Ka*10^pH))</f>
        <v>3.3601199221229228E-2</v>
      </c>
      <c r="Z538" s="19">
        <f>ABS(Ct_Na+10^-pH-Kw*10^pH-Ct_Cl-Ct_OAc*Ka*10^pH/(1+Ka*10^pH))</f>
        <v>3.0564623623590088E-2</v>
      </c>
      <c r="AA538" s="19">
        <f>ABS(Ct_Na+10^-pH-Kw*10^pH-Ct_Cl-Ct_OAc*Ka*10^pH/(1+Ka*10^pH))</f>
        <v>2.7663006941401572E-2</v>
      </c>
      <c r="AB538" s="19">
        <f>ABS(Ct_Na+10^-pH-Kw*10^pH-Ct_Cl-Ct_OAc*Ka*10^pH/(1+Ka*10^pH))</f>
        <v>2.4887547506264762E-2</v>
      </c>
      <c r="AC538" s="19">
        <f>ABS(Ct_Na+10^-pH-Kw*10^pH-Ct_Cl-Ct_OAc*Ka*10^pH/(1+Ka*10^pH))</f>
        <v>2.223019272794223E-2</v>
      </c>
      <c r="AD538" s="19">
        <f>ABS(Ct_Na+10^-pH-Kw*10^pH-Ct_Cl-Ct_OAc*Ka*10^pH/(1+Ka*10^pH))</f>
        <v>1.9683561065383159E-2</v>
      </c>
      <c r="AE538" s="19">
        <f>ABS(Ct_Na+10^-pH-Kw*10^pH-Ct_Cl-Ct_OAc*Ka*10^pH/(1+Ka*10^pH))</f>
        <v>1.7240873552316308E-2</v>
      </c>
      <c r="AF538" s="19">
        <f>ABS(Ct_Na+10^-pH-Kw*10^pH-Ct_Cl-Ct_OAc*Ka*10^pH/(1+Ka*10^pH))</f>
        <v>1.489589353977213E-2</v>
      </c>
      <c r="AG538" s="19">
        <f>ABS(Ct_Na+10^-pH-Kw*10^pH-Ct_Cl-Ct_OAc*Ka*10^pH/(1+Ka*10^pH))</f>
        <v>1.2642873527719874E-2</v>
      </c>
      <c r="AH538" s="19">
        <f>ABS(Ct_Na+10^-pH-Kw*10^pH-Ct_Cl-Ct_OAc*Ka*10^pH/(1+Ka*10^pH))</f>
        <v>1.0476508131515794E-2</v>
      </c>
      <c r="AI538" s="19">
        <f>ABS(Ct_Na+10^-pH-Kw*10^pH-Ct_Cl-Ct_OAc*Ka*10^pH/(1+Ka*10^pH))</f>
        <v>8.3918923729043027E-3</v>
      </c>
      <c r="AJ538" s="19">
        <f>ABS(Ct_Na+10^-pH-Kw*10^pH-Ct_Cl-Ct_OAc*Ka*10^pH/(1+Ka*10^pH))</f>
        <v>6.3844846053525139E-3</v>
      </c>
      <c r="AK538" s="19">
        <f>ABS(Ct_Na+10^-pH-Kw*10^pH-Ct_Cl-Ct_OAc*Ka*10^pH/(1+Ka*10^pH))</f>
        <v>4.4500734838934936E-3</v>
      </c>
      <c r="AL538" s="19">
        <f>ABS(Ct_Na+10^-pH-Kw*10^pH-Ct_Cl-Ct_OAc*Ka*10^pH/(1+Ka*10^pH))</f>
        <v>2.5847484739151827E-3</v>
      </c>
      <c r="AM538" s="19">
        <f>ABS(Ct_Na+10^-pH-Kw*10^pH-Ct_Cl-Ct_OAc*Ka*10^pH/(1+Ka*10^pH))</f>
        <v>7.8487346428695454E-4</v>
      </c>
      <c r="AN538" s="19">
        <f>ABS(Ct_Na+10^-pH-Kw*10^pH-Ct_Cl-Ct_OAc*Ka*10^pH/(1+Ka*10^pH))</f>
        <v>9.5293688983683067E-4</v>
      </c>
      <c r="AO538" s="19">
        <f>ABS(Ct_Na+10^-pH-Kw*10^pH-Ct_Cl-Ct_OAc*Ka*10^pH/(1+Ka*10^pH))</f>
        <v>2.6318384183970991E-3</v>
      </c>
      <c r="AP538" s="19">
        <f>ABS(Ct_Na+10^-pH-Kw*10^pH-Ct_Cl-Ct_OAc*Ka*10^pH/(1+Ka*10^pH))</f>
        <v>4.2547765626720288E-3</v>
      </c>
      <c r="AQ538" s="19">
        <f>ABS(Ct_Na+10^-pH-Kw*10^pH-Ct_Cl-Ct_OAc*Ka*10^pH/(1+Ka*10^pH))</f>
        <v>5.8245036202494091E-3</v>
      </c>
      <c r="AR538" s="19">
        <f>ABS(Ct_Na+10^-pH-Kw*10^pH-Ct_Cl-Ct_OAc*Ka*10^pH/(1+Ka*10^pH))</f>
        <v>7.3435943211307766E-3</v>
      </c>
      <c r="AS538" s="19">
        <f>ABS(Ct_Na+10^-pH-Kw*10^pH-Ct_Cl-Ct_OAc*Ka*10^pH/(1+Ka*10^pH))</f>
        <v>8.8144599203968249E-3</v>
      </c>
      <c r="AT538" s="19">
        <f>ABS(Ct_Na+10^-pH-Kw*10^pH-Ct_Cl-Ct_OAc*Ka*10^pH/(1+Ka*10^pH))</f>
        <v>1.0239360969685835E-2</v>
      </c>
      <c r="AU538" s="19">
        <f>ABS(Ct_Na+10^-pH-Kw*10^pH-Ct_Cl-Ct_OAc*Ka*10^pH/(1+Ka*10^pH))</f>
        <v>1.1620418909765937E-2</v>
      </c>
      <c r="AV538" s="19">
        <f>ABS(Ct_Na+10^-pH-Kw*10^pH-Ct_Cl-Ct_OAc*Ka*10^pH/(1+Ka*10^pH))</f>
        <v>1.2959626609237572E-2</v>
      </c>
      <c r="AW538" s="19">
        <f>ABS(Ct_Na+10^-pH-Kw*10^pH-Ct_Cl-Ct_OAc*Ka*10^pH/(1+Ka*10^pH))</f>
        <v>1.4258857959471224E-2</v>
      </c>
      <c r="AX538" s="19">
        <f>ABS(Ct_Na+10^-pH-Kw*10^pH-Ct_Cl-Ct_OAc*Ka*10^pH/(1+Ka*10^pH))</f>
        <v>1.5519876622933318E-2</v>
      </c>
      <c r="AY538" s="19">
        <f>ABS(Ct_Na+10^-pH-Kw*10^pH-Ct_Cl-Ct_OAc*Ka*10^pH/(1+Ka*10^pH))</f>
        <v>1.6744344020787796E-2</v>
      </c>
      <c r="AZ538" s="19">
        <f>ABS(Ct_Na+10^-pH-Kw*10^pH-Ct_Cl-Ct_OAc*Ka*10^pH/(1+Ka*10^pH))</f>
        <v>1.7933826635846452E-2</v>
      </c>
      <c r="BA538" s="19">
        <f>ABS(Ct_Na+10^-pH-Kw*10^pH-Ct_Cl-Ct_OAc*Ka*10^pH/(1+Ka*10^pH))</f>
        <v>1.9089802698368213E-2</v>
      </c>
      <c r="BB538" s="19">
        <f>ABS(Ct_Na+10^-pH-Kw*10^pH-Ct_Cl-Ct_OAc*Ka*10^pH/(1+Ka*10^pH))</f>
        <v>2.0213668314708826E-2</v>
      </c>
      <c r="BC538" s="19">
        <f>ABS(Ct_Na+10^-pH-Kw*10^pH-Ct_Cl-Ct_OAc*Ka*10^pH/(1+Ka*10^pH))</f>
        <v>2.1306743092245624E-2</v>
      </c>
      <c r="BD538" s="19">
        <f>ABS(Ct_Na+10^-pH-Kw*10^pH-Ct_Cl-Ct_OAc*Ka*10^pH/(1+Ka*10^pH))</f>
        <v>2.2370275308227335E-2</v>
      </c>
      <c r="BE538" s="19">
        <f>ABS(Ct_Na+10^-pH-Kw*10^pH-Ct_Cl-Ct_OAc*Ka*10^pH/(1+Ka*10^pH))</f>
        <v>2.3405446665116195E-2</v>
      </c>
      <c r="BF538" s="19">
        <f>ABS(Ct_Na+10^-pH-Kw*10^pH-Ct_Cl-Ct_OAc*Ka*10^pH/(1+Ka*10^pH))</f>
        <v>2.4413376670508004E-2</v>
      </c>
      <c r="BG538" s="19">
        <f>ABS(Ct_Na+10^-pH-Kw*10^pH-Ct_Cl-Ct_OAc*Ka*10^pH/(1+Ka*10^pH))</f>
        <v>2.5395126675759737E-2</v>
      </c>
      <c r="BH538" s="19">
        <f>ABS(Ct_Na+10^-pH-Kw*10^pH-Ct_Cl-Ct_OAc*Ka*10^pH/(1+Ka*10^pH))</f>
        <v>2.6351703603953759E-2</v>
      </c>
      <c r="BI538" s="19">
        <f>ABS(Ct_Na+10^-pH-Kw*10^pH-Ct_Cl-Ct_OAc*Ka*10^pH/(1+Ka*10^pH))</f>
        <v>2.7284063394725153E-2</v>
      </c>
      <c r="BJ538" s="19">
        <f>ABS(Ct_Na+10^-pH-Kw*10^pH-Ct_Cl-Ct_OAc*Ka*10^pH/(1+Ka*10^pH))</f>
        <v>2.8193114190727252E-2</v>
      </c>
      <c r="BK538" s="19">
        <f>ABS(Ct_Na+10^-pH-Kw*10^pH-Ct_Cl-Ct_OAc*Ka*10^pH/(1+Ka*10^pH))</f>
        <v>2.9079719288062619E-2</v>
      </c>
      <c r="BL538" s="19">
        <f>ABS(Ct_Na+10^-pH-Kw*10^pH-Ct_Cl-Ct_OAc*Ka*10^pH/(1+Ka*10^pH))</f>
        <v>2.9944699870828838E-2</v>
      </c>
      <c r="BM538" s="19">
        <f>ABS(Ct_Na+10^-pH-Kw*10^pH-Ct_Cl-Ct_OAc*Ka*10^pH/(1+Ka*10^pH))</f>
        <v>3.0788837547986253E-2</v>
      </c>
      <c r="BN538" s="19">
        <f>ABS(Ct_Na+10^-pH-Kw*10^pH-Ct_Cl-Ct_OAc*Ka*10^pH/(1+Ka*10^pH))</f>
        <v>3.161287670902084E-2</v>
      </c>
      <c r="BO538" s="19">
        <f>ABS(Ct_Na+10^-pH-Kw*10^pH-Ct_Cl-Ct_OAc*Ka*10^pH/(1+Ka*10^pH))</f>
        <v>3.2417526713325213E-2</v>
      </c>
      <c r="BP538" s="19">
        <f>ABS(Ct_Na+10^-pH-Kw*10^pH-Ct_Cl-Ct_OAc*Ka*10^pH/(1+Ka*10^pH))</f>
        <v>3.3203463926831815E-2</v>
      </c>
      <c r="BQ538" s="19">
        <f>ABS(Ct_Na+10^-pH-Kw*10^pH-Ct_Cl-Ct_OAc*Ka*10^pH/(1+Ka*10^pH))</f>
        <v>3.3971333618188847E-2</v>
      </c>
      <c r="BR538" s="19">
        <f>ABS(Ct_Na+10^-pH-Kw*10^pH-Ct_Cl-Ct_OAc*Ka*10^pH/(1+Ka*10^pH))</f>
        <v>3.4721751725651381E-2</v>
      </c>
      <c r="BS538" s="19">
        <f>ABS(Ct_Na+10^-pH-Kw*10^pH-Ct_Cl-Ct_OAc*Ka*10^pH/(1+Ka*10^pH))</f>
        <v>3.545530650485635E-2</v>
      </c>
      <c r="BT538" s="19">
        <f>ABS(Ct_Na+10^-pH-Kw*10^pH-Ct_Cl-Ct_OAc*Ka*10^pH/(1+Ka*10^pH))</f>
        <v>3.6172560066745643E-2</v>
      </c>
      <c r="BU538" s="19">
        <f>ABS(Ct_Na+10^-pH-Kw*10^pH-Ct_Cl-Ct_OAc*Ka*10^pH/(1+Ka*10^pH))</f>
        <v>3.6874049814087921E-2</v>
      </c>
      <c r="BV538" s="19">
        <f>ABS(Ct_Na+10^-pH-Kw*10^pH-Ct_Cl-Ct_OAc*Ka*10^pH/(1+Ka*10^pH))</f>
        <v>3.7560289784314041E-2</v>
      </c>
      <c r="BW538" s="19">
        <f>ABS(Ct_Na+10^-pH-Kw*10^pH-Ct_Cl-Ct_OAc*Ka*10^pH/(1+Ka*10^pH))</f>
        <v>3.8231771905718137E-2</v>
      </c>
      <c r="BX538" s="19">
        <f>ABS(Ct_Na+10^-pH-Kw*10^pH-Ct_Cl-Ct_OAc*Ka*10^pH/(1+Ka*10^pH))</f>
        <v>3.8888967173475314E-2</v>
      </c>
      <c r="BY538" s="19">
        <f>ABS(Ct_Na+10^-pH-Kw*10^pH-Ct_Cl-Ct_OAc*Ka*10^pH/(1+Ka*10^pH))</f>
        <v>3.9532326751384961E-2</v>
      </c>
      <c r="BZ538" s="19">
        <f>ABS(Ct_Na+10^-pH-Kw*10^pH-Ct_Cl-Ct_OAc*Ka*10^pH/(1+Ka*10^pH))</f>
        <v>4.0162283004754849E-2</v>
      </c>
      <c r="CA538" s="19">
        <f>ABS(Ct_Na+10^-pH-Kw*10^pH-Ct_Cl-Ct_OAc*Ka*10^pH/(1+Ka*10^pH))</f>
        <v>4.0779250469395435E-2</v>
      </c>
      <c r="CB538" s="19">
        <f>ABS(Ct_Na+10^-pH-Kw*10^pH-Ct_Cl-Ct_OAc*Ka*10^pH/(1+Ka*10^pH))</f>
        <v>4.1383626761288275E-2</v>
      </c>
      <c r="CC538" s="19">
        <f>ABS(Ct_Na+10^-pH-Kw*10^pH-Ct_Cl-Ct_OAc*Ka*10^pH/(1+Ka*10^pH))</f>
        <v>4.1975793431122677E-2</v>
      </c>
      <c r="CD538" s="19">
        <f>ABS(Ct_Na+10^-pH-Kw*10^pH-Ct_Cl-Ct_OAc*Ka*10^pH/(1+Ka*10^pH))</f>
        <v>4.2556116767560367E-2</v>
      </c>
      <c r="CE538" s="19">
        <f>ABS(Ct_Na+10^-pH-Kw*10^pH-Ct_Cl-Ct_OAc*Ka*10^pH/(1+Ka*10^pH))</f>
        <v>4.3124948552781484E-2</v>
      </c>
      <c r="CF538" s="19">
        <f>ABS(Ct_Na+10^-pH-Kw*10^pH-Ct_Cl-Ct_OAc*Ka*10^pH/(1+Ka*10^pH))</f>
        <v>4.3682626773586489E-2</v>
      </c>
      <c r="CG538" s="19">
        <f>ABS(Ct_Na+10^-pH-Kw*10^pH-Ct_Cl-Ct_OAc*Ka*10^pH/(1+Ka*10^pH))</f>
        <v>4.4229476291074911E-2</v>
      </c>
      <c r="CH538" s="19">
        <f>ABS(Ct_Na+10^-pH-Kw*10^pH-Ct_Cl-Ct_OAc*Ka*10^pH/(1+Ka*10^pH))</f>
        <v>4.4765809471688532E-2</v>
      </c>
      <c r="CI538" s="19">
        <f>ABS(Ct_Na+10^-pH-Kw*10^pH-Ct_Cl-Ct_OAc*Ka*10^pH/(1+Ka*10^pH))</f>
        <v>4.5291926782195235E-2</v>
      </c>
      <c r="CJ538" s="19">
        <f>ABS(Ct_Na+10^-pH-Kw*10^pH-Ct_Cl-Ct_OAc*Ka*10^pH/(1+Ka*10^pH))</f>
        <v>4.5808117350994271E-2</v>
      </c>
      <c r="CK538" s="19">
        <f>ABS(Ct_Na+10^-pH-Kw*10^pH-Ct_Cl-Ct_OAc*Ka*10^pH/(1+Ka*10^pH))</f>
        <v>4.6314659497946623E-2</v>
      </c>
      <c r="CL538" s="19">
        <f>ABS(Ct_Na+10^-pH-Kw*10^pH-Ct_Cl-Ct_OAc*Ka*10^pH/(1+Ka*10^pH))</f>
        <v>4.6811821234770186E-2</v>
      </c>
      <c r="CM538" s="19">
        <f>ABS(Ct_Na+10^-pH-Kw*10^pH-Ct_Cl-Ct_OAc*Ka*10^pH/(1+Ka*10^pH))</f>
        <v>4.7299860737890567E-2</v>
      </c>
      <c r="CN538" s="19">
        <f>ABS(Ct_Na+10^-pH-Kw*10^pH-Ct_Cl-Ct_OAc*Ka*10^pH/(1+Ka*10^pH))</f>
        <v>4.7779026795499682E-2</v>
      </c>
      <c r="CO538" s="19">
        <f>ABS(Ct_Na+10^-pH-Kw*10^pH-Ct_Cl-Ct_OAc*Ka*10^pH/(1+Ka*10^pH))</f>
        <v>4.8249559230449171E-2</v>
      </c>
      <c r="CP538" s="19">
        <f>ABS(Ct_Na+10^-pH-Kw*10^pH-Ct_Cl-Ct_OAc*Ka*10^pH/(1+Ka*10^pH))</f>
        <v>4.8711689300488858E-2</v>
      </c>
      <c r="CQ538" s="19">
        <f>ABS(Ct_Na+10^-pH-Kw*10^pH-Ct_Cl-Ct_OAc*Ka*10^pH/(1+Ka*10^pH))</f>
        <v>4.9165640077253506E-2</v>
      </c>
      <c r="CR538" s="19">
        <f>ABS(Ct_Na+10^-pH-Kw*10^pH-Ct_Cl-Ct_OAc*Ka*10^pH/(1+Ka*10^pH))</f>
        <v>4.9611626805302955E-2</v>
      </c>
      <c r="CS538" s="19">
        <f>ABS(Ct_Na+10^-pH-Kw*10^pH-Ct_Cl-Ct_OAc*Ka*10^pH/(1+Ka*10^pH))</f>
        <v>5.0049857242429809E-2</v>
      </c>
      <c r="CT538" s="19">
        <f>ABS(Ct_Na+10^-pH-Kw*10^pH-Ct_Cl-Ct_OAc*Ka*10^pH/(1+Ka*10^pH))</f>
        <v>5.0480531982364851E-2</v>
      </c>
      <c r="CU538" s="19">
        <f>ABS(Ct_Na+10^-pH-Kw*10^pH-Ct_Cl-Ct_OAc*Ka*10^pH/(1+Ka*10^pH))</f>
        <v>5.0903844760933459E-2</v>
      </c>
      <c r="CV538" s="19">
        <f>ABS(Ct_Na+10^-pH-Kw*10^pH-Ct_Cl-Ct_OAc*Ka*10^pH/(1+Ka*10^pH))</f>
        <v>5.1319982746644982E-2</v>
      </c>
      <c r="CW538" s="19">
        <f>ABS(Ct_Na+10^-pH-Kw*10^pH-Ct_Cl-Ct_OAc*Ka*10^pH/(1+Ka*10^pH))</f>
        <v>5.1729126816630278E-2</v>
      </c>
      <c r="CX538" s="19">
        <f>ABS(Ct_Na+10^-pH-Kw*10^pH-Ct_Cl-Ct_OAc*Ka*10^pH/(1+Ka*10^pH))</f>
        <v>5.213145181878244E-2</v>
      </c>
    </row>
    <row r="539" spans="1:102">
      <c r="A539" s="24">
        <v>5.0999999999999996</v>
      </c>
      <c r="B539" s="19">
        <f>ABS(Ct_Na+10^-pH-Kw*10^pH-Ct_Cl-Ct_OAc*Ka*10^pH/(1+Ka*10^pH))</f>
        <v>0.18823928845953081</v>
      </c>
      <c r="C539" s="19">
        <f>ABS(Ct_Na+10^-pH-Kw*10^pH-Ct_Cl-Ct_OAc*Ka*10^pH/(1+Ka*10^pH))</f>
        <v>0.17451322986510448</v>
      </c>
      <c r="D539" s="19">
        <f>ABS(Ct_Na+10^-pH-Kw*10^pH-Ct_Cl-Ct_OAc*Ka*10^pH/(1+Ka*10^pH))</f>
        <v>0.16203499477926236</v>
      </c>
      <c r="E539" s="19">
        <f>ABS(Ct_Na+10^-pH-Kw*10^pH-Ct_Cl-Ct_OAc*Ka*10^pH/(1+Ka*10^pH))</f>
        <v>0.15064182361392831</v>
      </c>
      <c r="F539" s="19">
        <f>ABS(Ct_Na+10^-pH-Kw*10^pH-Ct_Cl-Ct_OAc*Ka*10^pH/(1+Ka*10^pH))</f>
        <v>0.14019808337903869</v>
      </c>
      <c r="G539" s="19">
        <f>ABS(Ct_Na+10^-pH-Kw*10^pH-Ct_Cl-Ct_OAc*Ka*10^pH/(1+Ka*10^pH))</f>
        <v>0.13058984236294024</v>
      </c>
      <c r="H539" s="19">
        <f>ABS(Ct_Na+10^-pH-Kw*10^pH-Ct_Cl-Ct_OAc*Ka*10^pH/(1+Ka*10^pH))</f>
        <v>0.12172069680961865</v>
      </c>
      <c r="I539" s="19">
        <f>ABS(Ct_Na+10^-pH-Kw*10^pH-Ct_Cl-Ct_OAc*Ka*10^pH/(1+Ka*10^pH))</f>
        <v>0.11350852500098751</v>
      </c>
      <c r="J539" s="19">
        <f>ABS(Ct_Na+10^-pH-Kw*10^pH-Ct_Cl-Ct_OAc*Ka*10^pH/(1+Ka*10^pH))</f>
        <v>0.10588293689297291</v>
      </c>
      <c r="K539" s="19">
        <f>ABS(Ct_Na+10^-pH-Kw*10^pH-Ct_Cl-Ct_OAc*Ka*10^pH/(1+Ka*10^pH))</f>
        <v>9.8783251413097198E-2</v>
      </c>
      <c r="L539" s="19">
        <f>ABS(Ct_Na+10^-pH-Kw*10^pH-Ct_Cl-Ct_OAc*Ka*10^pH/(1+Ka*10^pH))</f>
        <v>9.2156878298546546E-2</v>
      </c>
      <c r="M539" s="19">
        <f>ABS(Ct_Na+10^-pH-Kw*10^pH-Ct_Cl-Ct_OAc*Ka*10^pH/(1+Ka*10^pH))</f>
        <v>8.5958013126870167E-2</v>
      </c>
      <c r="N539" s="19">
        <f>ABS(Ct_Na+10^-pH-Kw*10^pH-Ct_Cl-Ct_OAc*Ka*10^pH/(1+Ka*10^pH))</f>
        <v>8.0146577028423538E-2</v>
      </c>
      <c r="O539" s="19">
        <f>ABS(Ct_Na+10^-pH-Kw*10^pH-Ct_Cl-Ct_OAc*Ka*10^pH/(1+Ka*10^pH))</f>
        <v>7.4687349178367626E-2</v>
      </c>
      <c r="P539" s="19">
        <f>ABS(Ct_Na+10^-pH-Kw*10^pH-Ct_Cl-Ct_OAc*Ka*10^pH/(1+Ka*10^pH))</f>
        <v>6.9549252378314982E-2</v>
      </c>
      <c r="Q539" s="19">
        <f>ABS(Ct_Na+10^-pH-Kw*10^pH-Ct_Cl-Ct_OAc*Ka*10^pH/(1+Ka*10^pH))</f>
        <v>6.4704761109693948E-2</v>
      </c>
      <c r="R539" s="19">
        <f>ABS(Ct_Na+10^-pH-Kw*10^pH-Ct_Cl-Ct_OAc*Ka*10^pH/(1+Ka*10^pH))</f>
        <v>6.0129408244885177E-2</v>
      </c>
      <c r="S539" s="19">
        <f>ABS(Ct_Na+10^-pH-Kw*10^pH-Ct_Cl-Ct_OAc*Ka*10^pH/(1+Ka*10^pH))</f>
        <v>5.5801371751147133E-2</v>
      </c>
      <c r="T539" s="19">
        <f>ABS(Ct_Na+10^-pH-Kw*10^pH-Ct_Cl-Ct_OAc*Ka*10^pH/(1+Ka*10^pH))</f>
        <v>5.1701126651816379E-2</v>
      </c>
      <c r="U539" s="19">
        <f>ABS(Ct_Na+10^-pH-Kw*10^pH-Ct_Cl-Ct_OAc*Ka*10^pH/(1+Ka*10^pH))</f>
        <v>4.7811150531938476E-2</v>
      </c>
      <c r="V539" s="19">
        <f>ABS(Ct_Na+10^-pH-Kw*10^pH-Ct_Cl-Ct_OAc*Ka*10^pH/(1+Ka*10^pH))</f>
        <v>4.4115673218054471E-2</v>
      </c>
      <c r="W539" s="19">
        <f>ABS(Ct_Na+10^-pH-Kw*10^pH-Ct_Cl-Ct_OAc*Ka*10^pH/(1+Ka*10^pH))</f>
        <v>4.0600463090213569E-2</v>
      </c>
      <c r="X539" s="19">
        <f>ABS(Ct_Na+10^-pH-Kw*10^pH-Ct_Cl-Ct_OAc*Ka*10^pH/(1+Ka*10^pH))</f>
        <v>3.7252643920841308E-2</v>
      </c>
      <c r="Y539" s="19">
        <f>ABS(Ct_Na+10^-pH-Kw*10^pH-Ct_Cl-Ct_OAc*Ka*10^pH/(1+Ka*10^pH))</f>
        <v>3.4060537270974731E-2</v>
      </c>
      <c r="Z539" s="19">
        <f>ABS(Ct_Na+10^-pH-Kw*10^pH-Ct_Cl-Ct_OAc*Ka*10^pH/(1+Ka*10^pH))</f>
        <v>3.1013526377920264E-2</v>
      </c>
      <c r="AA539" s="19">
        <f>ABS(Ct_Na+10^-pH-Kw*10^pH-Ct_Cl-Ct_OAc*Ka*10^pH/(1+Ka*10^pH))</f>
        <v>2.8101938191223766E-2</v>
      </c>
      <c r="AB539" s="19">
        <f>ABS(Ct_Na+10^-pH-Kw*10^pH-Ct_Cl-Ct_OAc*Ka*10^pH/(1+Ka*10^pH))</f>
        <v>2.5316940795253234E-2</v>
      </c>
      <c r="AC539" s="19">
        <f>ABS(Ct_Na+10^-pH-Kw*10^pH-Ct_Cl-Ct_OAc*Ka*10^pH/(1+Ka*10^pH))</f>
        <v>2.2650453926770758E-2</v>
      </c>
      <c r="AD539" s="19">
        <f>ABS(Ct_Na+10^-pH-Kw*10^pH-Ct_Cl-Ct_OAc*Ka*10^pH/(1+Ka*10^pH))</f>
        <v>2.0095070677808406E-2</v>
      </c>
      <c r="AE539" s="19">
        <f>ABS(Ct_Na+10^-pH-Kw*10^pH-Ct_Cl-Ct_OAc*Ka*10^pH/(1+Ka*10^pH))</f>
        <v>1.7643988785946571E-2</v>
      </c>
      <c r="AF539" s="19">
        <f>ABS(Ct_Na+10^-pH-Kw*10^pH-Ct_Cl-Ct_OAc*Ka*10^pH/(1+Ka*10^pH))</f>
        <v>1.5290950169759204E-2</v>
      </c>
      <c r="AG539" s="19">
        <f>ABS(Ct_Na+10^-pH-Kw*10^pH-Ct_Cl-Ct_OAc*Ka*10^pH/(1+Ka*10^pH))</f>
        <v>1.3030187577736045E-2</v>
      </c>
      <c r="AH539" s="19">
        <f>ABS(Ct_Na+10^-pH-Kw*10^pH-Ct_Cl-Ct_OAc*Ka*10^pH/(1+Ka*10^pH))</f>
        <v>1.0856377393098408E-2</v>
      </c>
      <c r="AI539" s="19">
        <f>ABS(Ct_Na+10^-pH-Kw*10^pH-Ct_Cl-Ct_OAc*Ka*10^pH/(1+Ka*10^pH))</f>
        <v>8.7645977814659465E-3</v>
      </c>
      <c r="AJ539" s="19">
        <f>ABS(Ct_Na+10^-pH-Kw*10^pH-Ct_Cl-Ct_OAc*Ka*10^pH/(1+Ka*10^pH))</f>
        <v>6.7502914887828461E-3</v>
      </c>
      <c r="AK539" s="19">
        <f>ABS(Ct_Na+10^-pH-Kw*10^pH-Ct_Cl-Ct_OAc*Ka*10^pH/(1+Ka*10^pH))</f>
        <v>4.8092326976518357E-3</v>
      </c>
      <c r="AL539" s="19">
        <f>ABS(Ct_Na+10^-pH-Kw*10^pH-Ct_Cl-Ct_OAc*Ka*10^pH/(1+Ka*10^pH))</f>
        <v>2.9374974347755392E-3</v>
      </c>
      <c r="AM539" s="19">
        <f>ABS(Ct_Na+10^-pH-Kw*10^pH-Ct_Cl-Ct_OAc*Ka*10^pH/(1+Ka*10^pH))</f>
        <v>1.131437093403638E-3</v>
      </c>
      <c r="AN539" s="19">
        <f>ABS(Ct_Na+10^-pH-Kw*10^pH-Ct_Cl-Ct_OAc*Ka*10^pH/(1+Ka*10^pH))</f>
        <v>6.1234530516231928E-4</v>
      </c>
      <c r="AO539" s="19">
        <f>ABS(Ct_Na+10^-pH-Kw*10^pH-Ct_Cl-Ct_OAc*Ka*10^pH/(1+Ka*10^pH))</f>
        <v>2.2970164359802717E-3</v>
      </c>
      <c r="AP539" s="19">
        <f>ABS(Ct_Na+10^-pH-Kw*10^pH-Ct_Cl-Ct_OAc*Ka*10^pH/(1+Ka*10^pH))</f>
        <v>3.9255318624376381E-3</v>
      </c>
      <c r="AQ539" s="19">
        <f>ABS(Ct_Na+10^-pH-Kw*10^pH-Ct_Cl-Ct_OAc*Ka*10^pH/(1+Ka*10^pH))</f>
        <v>5.500653340486536E-3</v>
      </c>
      <c r="AR539" s="19">
        <f>ABS(Ct_Na+10^-pH-Kw*10^pH-Ct_Cl-Ct_OAc*Ka*10^pH/(1+Ka*10^pH))</f>
        <v>7.0249644482758347E-3</v>
      </c>
      <c r="AS539" s="19">
        <f>ABS(Ct_Na+10^-pH-Kw*10^pH-Ct_Cl-Ct_OAc*Ka*10^pH/(1+Ka*10^pH))</f>
        <v>8.5008847272463953E-3</v>
      </c>
      <c r="AT539" s="19">
        <f>ABS(Ct_Na+10^-pH-Kw*10^pH-Ct_Cl-Ct_OAc*Ka*10^pH/(1+Ka*10^pH))</f>
        <v>9.9306824974991423E-3</v>
      </c>
      <c r="AU539" s="19">
        <f>ABS(Ct_Na+10^-pH-Kw*10^pH-Ct_Cl-Ct_OAc*Ka*10^pH/(1+Ka*10^pH))</f>
        <v>1.1316486490205641E-2</v>
      </c>
      <c r="AV539" s="19">
        <f>ABS(Ct_Na+10^-pH-Kw*10^pH-Ct_Cl-Ct_OAc*Ka*10^pH/(1+Ka*10^pH))</f>
        <v>1.2660296422527119E-2</v>
      </c>
      <c r="AW539" s="19">
        <f>ABS(Ct_Na+10^-pH-Kw*10^pH-Ct_Cl-Ct_OAc*Ka*10^pH/(1+Ka*10^pH))</f>
        <v>1.3963992625525529E-2</v>
      </c>
      <c r="AX539" s="19">
        <f>ABS(Ct_Na+10^-pH-Kw*10^pH-Ct_Cl-Ct_OAc*Ka*10^pH/(1+Ka*10^pH))</f>
        <v>1.5229344822553427E-2</v>
      </c>
      <c r="AY539" s="19">
        <f>ABS(Ct_Na+10^-pH-Kw*10^pH-Ct_Cl-Ct_OAc*Ka*10^pH/(1+Ka*10^pH))</f>
        <v>1.6458020144305141E-2</v>
      </c>
      <c r="AZ539" s="19">
        <f>ABS(Ct_Na+10^-pH-Kw*10^pH-Ct_Cl-Ct_OAc*Ka*10^pH/(1+Ka*10^pH))</f>
        <v>1.7651590456863951E-2</v>
      </c>
      <c r="BA539" s="19">
        <f>ABS(Ct_Na+10^-pH-Kw*10^pH-Ct_Cl-Ct_OAc*Ka*10^pH/(1+Ka*10^pH))</f>
        <v>1.8811539070477425E-2</v>
      </c>
      <c r="BB539" s="19">
        <f>ABS(Ct_Na+10^-pH-Kw*10^pH-Ct_Cl-Ct_OAc*Ka*10^pH/(1+Ka*10^pH))</f>
        <v>1.9939266889268316E-2</v>
      </c>
      <c r="BC539" s="19">
        <f>ABS(Ct_Na+10^-pH-Kw*10^pH-Ct_Cl-Ct_OAc*Ka*10^pH/(1+Ka*10^pH))</f>
        <v>2.1036098055489623E-2</v>
      </c>
      <c r="BD539" s="19">
        <f>ABS(Ct_Na+10^-pH-Kw*10^pH-Ct_Cl-Ct_OAc*Ka*10^pH/(1+Ka*10^pH))</f>
        <v>2.2103285136137345E-2</v>
      </c>
      <c r="BE539" s="19">
        <f>ABS(Ct_Na+10^-pH-Kw*10^pH-Ct_Cl-Ct_OAc*Ka*10^pH/(1+Ka*10^pH))</f>
        <v>2.3142013894634467E-2</v>
      </c>
      <c r="BF539" s="19">
        <f>ABS(Ct_Na+10^-pH-Kw*10^pH-Ct_Cl-Ct_OAc*Ka*10^pH/(1+Ka*10^pH))</f>
        <v>2.4153407685802729E-2</v>
      </c>
      <c r="BG539" s="19">
        <f>ABS(Ct_Na+10^-pH-Kw*10^pH-Ct_Cl-Ct_OAc*Ka*10^pH/(1+Ka*10^pH))</f>
        <v>2.5138531508369193E-2</v>
      </c>
      <c r="BH539" s="19">
        <f>ABS(Ct_Na+10^-pH-Kw*10^pH-Ct_Cl-Ct_OAc*Ka*10^pH/(1+Ka*10^pH))</f>
        <v>2.6098395745741666E-2</v>
      </c>
      <c r="BI539" s="19">
        <f>ABS(Ct_Na+10^-pH-Kw*10^pH-Ct_Cl-Ct_OAc*Ka*10^pH/(1+Ka*10^pH))</f>
        <v>2.7033959622674339E-2</v>
      </c>
      <c r="BJ539" s="19">
        <f>ABS(Ct_Na+10^-pH-Kw*10^pH-Ct_Cl-Ct_OAc*Ka*10^pH/(1+Ka*10^pH))</f>
        <v>2.7946134402683689E-2</v>
      </c>
      <c r="BK539" s="19">
        <f>ABS(Ct_Na+10^-pH-Kw*10^pH-Ct_Cl-Ct_OAc*Ka*10^pH/(1+Ka*10^pH))</f>
        <v>2.8835786348618719E-2</v>
      </c>
      <c r="BL539" s="19">
        <f>ABS(Ct_Na+10^-pH-Kw*10^pH-Ct_Cl-Ct_OAc*Ka*10^pH/(1+Ka*10^pH))</f>
        <v>2.9703739466604123E-2</v>
      </c>
      <c r="BM539" s="19">
        <f>ABS(Ct_Na+10^-pH-Kw*10^pH-Ct_Cl-Ct_OAc*Ka*10^pH/(1+Ka*10^pH))</f>
        <v>3.0550778051626037E-2</v>
      </c>
      <c r="BN539" s="19">
        <f>ABS(Ct_Na+10^-pH-Kw*10^pH-Ct_Cl-Ct_OAc*Ka*10^pH/(1+Ka*10^pH))</f>
        <v>3.1377649051290264E-2</v>
      </c>
      <c r="BO539" s="19">
        <f>ABS(Ct_Na+10^-pH-Kw*10^pH-Ct_Cl-Ct_OAc*Ka*10^pH/(1+Ka*10^pH))</f>
        <v>3.2185064262727096E-2</v>
      </c>
      <c r="BP539" s="19">
        <f>ABS(Ct_Na+10^-pH-Kw*10^pH-Ct_Cl-Ct_OAc*Ka*10^pH/(1+Ka*10^pH))</f>
        <v>3.2973702376223546E-2</v>
      </c>
      <c r="BQ539" s="19">
        <f>ABS(Ct_Na+10^-pH-Kw*10^pH-Ct_Cl-Ct_OAc*Ka*10^pH/(1+Ka*10^pH))</f>
        <v>3.3744210877915487E-2</v>
      </c>
      <c r="BR539" s="19">
        <f>ABS(Ct_Na+10^-pH-Kw*10^pH-Ct_Cl-Ct_OAc*Ka*10^pH/(1+Ka*10^pH))</f>
        <v>3.4497207822750772E-2</v>
      </c>
      <c r="BS539" s="19">
        <f>ABS(Ct_Na+10^-pH-Kw*10^pH-Ct_Cl-Ct_OAc*Ka*10^pH/(1+Ka*10^pH))</f>
        <v>3.5233283487926863E-2</v>
      </c>
      <c r="BT539" s="19">
        <f>ABS(Ct_Na+10^-pH-Kw*10^pH-Ct_Cl-Ct_OAc*Ka*10^pH/(1+Ka*10^pH))</f>
        <v>3.5953001916099028E-2</v>
      </c>
      <c r="BU539" s="19">
        <f>ABS(Ct_Na+10^-pH-Kw*10^pH-Ct_Cl-Ct_OAc*Ka*10^pH/(1+Ka*10^pH))</f>
        <v>3.6656902356838841E-2</v>
      </c>
      <c r="BV539" s="19">
        <f>ABS(Ct_Na+10^-pH-Kw*10^pH-Ct_Cl-Ct_OAc*Ka*10^pH/(1+Ka*10^pH))</f>
        <v>3.7345500614084287E-2</v>
      </c>
      <c r="BW539" s="19">
        <f>ABS(Ct_Na+10^-pH-Kw*10^pH-Ct_Cl-Ct_OAc*Ka*10^pH/(1+Ka*10^pH))</f>
        <v>3.8019290306657835E-2</v>
      </c>
      <c r="BX539" s="19">
        <f>ABS(Ct_Na+10^-pH-Kw*10^pH-Ct_Cl-Ct_OAc*Ka*10^pH/(1+Ka*10^pH))</f>
        <v>3.8678744048325532E-2</v>
      </c>
      <c r="BY539" s="19">
        <f>ABS(Ct_Na+10^-pH-Kw*10^pH-Ct_Cl-Ct_OAc*Ka*10^pH/(1+Ka*10^pH))</f>
        <v>3.9324314553326536E-2</v>
      </c>
      <c r="BZ539" s="19">
        <f>ABS(Ct_Na+10^-pH-Kw*10^pH-Ct_Cl-Ct_OAc*Ka*10^pH/(1+Ka*10^pH))</f>
        <v>3.9956435672806712E-2</v>
      </c>
      <c r="CA539" s="19">
        <f>ABS(Ct_Na+10^-pH-Kw*10^pH-Ct_Cl-Ct_OAc*Ka*10^pH/(1+Ka*10^pH))</f>
        <v>4.0575523367142929E-2</v>
      </c>
      <c r="CB539" s="19">
        <f>ABS(Ct_Na+10^-pH-Kw*10^pH-Ct_Cl-Ct_OAc*Ka*10^pH/(1+Ka*10^pH))</f>
        <v>4.1181976618737626E-2</v>
      </c>
      <c r="CC539" s="19">
        <f>ABS(Ct_Na+10^-pH-Kw*10^pH-Ct_Cl-Ct_OAc*Ka*10^pH/(1+Ka*10^pH))</f>
        <v>4.1776178289492025E-2</v>
      </c>
      <c r="CD539" s="19">
        <f>ABS(Ct_Na+10^-pH-Kw*10^pH-Ct_Cl-Ct_OAc*Ka*10^pH/(1+Ka*10^pH))</f>
        <v>4.2358495926831316E-2</v>
      </c>
      <c r="CE539" s="19">
        <f>ABS(Ct_Na+10^-pH-Kw*10^pH-Ct_Cl-Ct_OAc*Ka*10^pH/(1+Ka*10^pH))</f>
        <v>4.2929282521847065E-2</v>
      </c>
      <c r="CF539" s="19">
        <f>ABS(Ct_Na+10^-pH-Kw*10^pH-Ct_Cl-Ct_OAc*Ka*10^pH/(1+Ka*10^pH))</f>
        <v>4.3488877222842892E-2</v>
      </c>
      <c r="CG539" s="19">
        <f>ABS(Ct_Na+10^-pH-Kw*10^pH-Ct_Cl-Ct_OAc*Ka*10^pH/(1+Ka*10^pH))</f>
        <v>4.4037606007314531E-2</v>
      </c>
      <c r="CH539" s="19">
        <f>ABS(Ct_Na+10^-pH-Kw*10^pH-Ct_Cl-Ct_OAc*Ka*10^pH/(1+Ka*10^pH))</f>
        <v>4.4575782315161711E-2</v>
      </c>
      <c r="CI539" s="19">
        <f>ABS(Ct_Na+10^-pH-Kw*10^pH-Ct_Cl-Ct_OAc*Ka*10^pH/(1+Ka*10^pH))</f>
        <v>4.5103707645716563E-2</v>
      </c>
      <c r="CJ539" s="19">
        <f>ABS(Ct_Na+10^-pH-Kw*10^pH-Ct_Cl-Ct_OAc*Ka*10^pH/(1+Ka*10^pH))</f>
        <v>4.5621672120977938E-2</v>
      </c>
      <c r="CK539" s="19">
        <f>ABS(Ct_Na+10^-pH-Kw*10^pH-Ct_Cl-Ct_OAc*Ka*10^pH/(1+Ka*10^pH))</f>
        <v>4.6129955017262483E-2</v>
      </c>
      <c r="CL539" s="19">
        <f>ABS(Ct_Na+10^-pH-Kw*10^pH-Ct_Cl-Ct_OAc*Ka*10^pH/(1+Ka*10^pH))</f>
        <v>4.6628825267319499E-2</v>
      </c>
      <c r="CM539" s="19">
        <f>ABS(Ct_Na+10^-pH-Kw*10^pH-Ct_Cl-Ct_OAc*Ka*10^pH/(1+Ka*10^pH))</f>
        <v>4.7118541934806676E-2</v>
      </c>
      <c r="CN539" s="19">
        <f>ABS(Ct_Na+10^-pH-Kw*10^pH-Ct_Cl-Ct_OAc*Ka*10^pH/(1+Ka*10^pH))</f>
        <v>4.7599354662884993E-2</v>
      </c>
      <c r="CO539" s="19">
        <f>ABS(Ct_Na+10^-pH-Kw*10^pH-Ct_Cl-Ct_OAc*Ka*10^pH/(1+Ka*10^pH))</f>
        <v>4.8071504098565504E-2</v>
      </c>
      <c r="CP539" s="19">
        <f>ABS(Ct_Na+10^-pH-Kw*10^pH-Ct_Cl-Ct_OAc*Ka*10^pH/(1+Ka*10^pH))</f>
        <v>4.8535222294323166E-2</v>
      </c>
      <c r="CQ539" s="19">
        <f>ABS(Ct_Na+10^-pH-Kw*10^pH-Ct_Cl-Ct_OAc*Ka*10^pH/(1+Ka*10^pH))</f>
        <v>4.8990733088385988E-2</v>
      </c>
      <c r="CR539" s="19">
        <f>ABS(Ct_Na+10^-pH-Kw*10^pH-Ct_Cl-Ct_OAc*Ka*10^pH/(1+Ka*10^pH))</f>
        <v>4.9438252465009103E-2</v>
      </c>
      <c r="CS539" s="19">
        <f>ABS(Ct_Na+10^-pH-Kw*10^pH-Ct_Cl-Ct_OAc*Ka*10^pH/(1+Ka*10^pH))</f>
        <v>4.9877988895951797E-2</v>
      </c>
      <c r="CT539" s="19">
        <f>ABS(Ct_Na+10^-pH-Kw*10^pH-Ct_Cl-Ct_OAc*Ka*10^pH/(1+Ka*10^pH))</f>
        <v>5.0310143664292081E-2</v>
      </c>
      <c r="CU539" s="19">
        <f>ABS(Ct_Na+10^-pH-Kw*10^pH-Ct_Cl-Ct_OAc*Ka*10^pH/(1+Ka*10^pH))</f>
        <v>5.0734911171635061E-2</v>
      </c>
      <c r="CV539" s="19">
        <f>ABS(Ct_Na+10^-pH-Kw*10^pH-Ct_Cl-Ct_OAc*Ka*10^pH/(1+Ka*10^pH))</f>
        <v>5.1152479229701051E-2</v>
      </c>
      <c r="CW539" s="19">
        <f>ABS(Ct_Na+10^-pH-Kw*10^pH-Ct_Cl-Ct_OAc*Ka*10^pH/(1+Ka*10^pH))</f>
        <v>5.1563029337211325E-2</v>
      </c>
      <c r="CX539" s="19">
        <f>ABS(Ct_Na+10^-pH-Kw*10^pH-Ct_Cl-Ct_OAc*Ka*10^pH/(1+Ka*10^pH))</f>
        <v>5.1966736942929734E-2</v>
      </c>
    </row>
    <row r="540" spans="1:102">
      <c r="A540" s="23">
        <v>5.1100000000000003</v>
      </c>
      <c r="B540" s="19">
        <f>ABS(Ct_Na+10^-pH-Kw*10^pH-Ct_Cl-Ct_OAc*Ka*10^pH/(1+Ka*10^pH))</f>
        <v>0.18921799290300334</v>
      </c>
      <c r="C540" s="19">
        <f>ABS(Ct_Na+10^-pH-Kw*10^pH-Ct_Cl-Ct_OAc*Ka*10^pH/(1+Ka*10^pH))</f>
        <v>0.17544533794653094</v>
      </c>
      <c r="D540" s="19">
        <f>ABS(Ct_Na+10^-pH-Kw*10^pH-Ct_Cl-Ct_OAc*Ka*10^pH/(1+Ka*10^pH))</f>
        <v>0.16292474253155603</v>
      </c>
      <c r="E540" s="19">
        <f>ABS(Ct_Na+10^-pH-Kw*10^pH-Ct_Cl-Ct_OAc*Ka*10^pH/(1+Ka*10^pH))</f>
        <v>0.1514928945439703</v>
      </c>
      <c r="F540" s="19">
        <f>ABS(Ct_Na+10^-pH-Kw*10^pH-Ct_Cl-Ct_OAc*Ka*10^pH/(1+Ka*10^pH))</f>
        <v>0.14101370055534995</v>
      </c>
      <c r="G540" s="19">
        <f>ABS(Ct_Na+10^-pH-Kw*10^pH-Ct_Cl-Ct_OAc*Ka*10^pH/(1+Ka*10^pH))</f>
        <v>0.13137284208581931</v>
      </c>
      <c r="H540" s="19">
        <f>ABS(Ct_Na+10^-pH-Kw*10^pH-Ct_Cl-Ct_OAc*Ka*10^pH/(1+Ka*10^pH))</f>
        <v>0.12247358811394486</v>
      </c>
      <c r="I540" s="19">
        <f>ABS(Ct_Na+10^-pH-Kw*10^pH-Ct_Cl-Ct_OAc*Ka*10^pH/(1+Ka*10^pH))</f>
        <v>0.11423353813998699</v>
      </c>
      <c r="J540" s="19">
        <f>ABS(Ct_Na+10^-pH-Kw*10^pH-Ct_Cl-Ct_OAc*Ka*10^pH/(1+Ka*10^pH))</f>
        <v>0.10658206316416904</v>
      </c>
      <c r="K540" s="19">
        <f>ABS(Ct_Na+10^-pH-Kw*10^pH-Ct_Cl-Ct_OAc*Ka*10^pH/(1+Ka*10^pH))</f>
        <v>9.9458276117717778E-2</v>
      </c>
      <c r="L540" s="19">
        <f>ABS(Ct_Na+10^-pH-Kw*10^pH-Ct_Cl-Ct_OAc*Ka*10^pH/(1+Ka*10^pH))</f>
        <v>9.280940820769662E-2</v>
      </c>
      <c r="M540" s="19">
        <f>ABS(Ct_Na+10^-pH-Kw*10^pH-Ct_Cl-Ct_OAc*Ka*10^pH/(1+Ka*10^pH))</f>
        <v>8.6589499517676832E-2</v>
      </c>
      <c r="N540" s="19">
        <f>ABS(Ct_Na+10^-pH-Kw*10^pH-Ct_Cl-Ct_OAc*Ka*10^pH/(1+Ka*10^pH))</f>
        <v>8.0758335120783287E-2</v>
      </c>
      <c r="O540" s="19">
        <f>ABS(Ct_Na+10^-pH-Kw*10^pH-Ct_Cl-Ct_OAc*Ka*10^pH/(1+Ka*10^pH))</f>
        <v>7.528057462673178E-2</v>
      </c>
      <c r="P540" s="19">
        <f>ABS(Ct_Na+10^-pH-Kw*10^pH-Ct_Cl-Ct_OAc*Ka*10^pH/(1+Ka*10^pH))</f>
        <v>7.0125035338212682E-2</v>
      </c>
      <c r="Q540" s="19">
        <f>ABS(Ct_Na+10^-pH-Kw*10^pH-Ct_Cl-Ct_OAc*Ka*10^pH/(1+Ka*10^pH))</f>
        <v>6.5264098294751868E-2</v>
      </c>
      <c r="R540" s="19">
        <f>ABS(Ct_Na+10^-pH-Kw*10^pH-Ct_Cl-Ct_OAc*Ka*10^pH/(1+Ka*10^pH))</f>
        <v>6.0673213309261065E-2</v>
      </c>
      <c r="S540" s="19">
        <f>ABS(Ct_Na+10^-pH-Kw*10^pH-Ct_Cl-Ct_OAc*Ka*10^pH/(1+Ka*10^pH))</f>
        <v>5.6330484268931919E-2</v>
      </c>
      <c r="T540" s="19">
        <f>ABS(Ct_Na+10^-pH-Kw*10^pH-Ct_Cl-Ct_OAc*Ka*10^pH/(1+Ka*10^pH))</f>
        <v>5.2216319914935916E-2</v>
      </c>
      <c r="U540" s="19">
        <f>ABS(Ct_Na+10^-pH-Kw*10^pH-Ct_Cl-Ct_OAc*Ka*10^pH/(1+Ka*10^pH))</f>
        <v>4.8313138348324305E-2</v>
      </c>
      <c r="V540" s="19">
        <f>ABS(Ct_Na+10^-pH-Kw*10^pH-Ct_Cl-Ct_OAc*Ka*10^pH/(1+Ka*10^pH))</f>
        <v>4.4605115860043287E-2</v>
      </c>
      <c r="W540" s="19">
        <f>ABS(Ct_Na+10^-pH-Kw*10^pH-Ct_Cl-Ct_OAc*Ka*10^pH/(1+Ka*10^pH))</f>
        <v>4.1077972517532056E-2</v>
      </c>
      <c r="X540" s="19">
        <f>ABS(Ct_Na+10^-pH-Kw*10^pH-Ct_Cl-Ct_OAc*Ka*10^pH/(1+Ka*10^pH))</f>
        <v>3.7718788381807089E-2</v>
      </c>
      <c r="Y540" s="19">
        <f>ABS(Ct_Na+10^-pH-Kw*10^pH-Ct_Cl-Ct_OAc*Ka*10^pH/(1+Ka*10^pH))</f>
        <v>3.4515845368673984E-2</v>
      </c>
      <c r="Z540" s="19">
        <f>ABS(Ct_Na+10^-pH-Kw*10^pH-Ct_Cl-Ct_OAc*Ka*10^pH/(1+Ka*10^pH))</f>
        <v>3.1458490674319647E-2</v>
      </c>
      <c r="AA540" s="19">
        <f>ABS(Ct_Na+10^-pH-Kw*10^pH-Ct_Cl-Ct_OAc*Ka*10^pH/(1+Ka*10^pH))</f>
        <v>2.8537018410825503E-2</v>
      </c>
      <c r="AB540" s="19">
        <f>ABS(Ct_Na+10^-pH-Kw*10^pH-Ct_Cl-Ct_OAc*Ka*10^pH/(1+Ka*10^pH))</f>
        <v>2.5742566680526789E-2</v>
      </c>
      <c r="AC540" s="19">
        <f>ABS(Ct_Na+10^-pH-Kw*10^pH-Ct_Cl-Ct_OAc*Ka*10^pH/(1+Ka*10^pH))</f>
        <v>2.3067027789815189E-2</v>
      </c>
      <c r="AD540" s="19">
        <f>ABS(Ct_Na+10^-pH-Kw*10^pH-Ct_Cl-Ct_OAc*Ka*10^pH/(1+Ka*10^pH))</f>
        <v>2.05029696862166E-2</v>
      </c>
      <c r="AE540" s="19">
        <f>ABS(Ct_Na+10^-pH-Kw*10^pH-Ct_Cl-Ct_OAc*Ka*10^pH/(1+Ka*10^pH))</f>
        <v>1.8043567015417976E-2</v>
      </c>
      <c r="AF540" s="19">
        <f>ABS(Ct_Na+10^-pH-Kw*10^pH-Ct_Cl-Ct_OAc*Ka*10^pH/(1+Ka*10^pH))</f>
        <v>1.5682540451451288E-2</v>
      </c>
      <c r="AG540" s="19">
        <f>ABS(Ct_Na+10^-pH-Kw*10^pH-Ct_Cl-Ct_OAc*Ka*10^pH/(1+Ka*10^pH))</f>
        <v>1.341410316450288E-2</v>
      </c>
      <c r="AH540" s="19">
        <f>ABS(Ct_Na+10^-pH-Kw*10^pH-Ct_Cl-Ct_OAc*Ka*10^pH/(1+Ka*10^pH))</f>
        <v>1.1232913465514062E-2</v>
      </c>
      <c r="AI540" s="19">
        <f>ABS(Ct_Na+10^-pH-Kw*10^pH-Ct_Cl-Ct_OAc*Ka*10^pH/(1+Ka*10^pH))</f>
        <v>9.134032811770075E-3</v>
      </c>
      <c r="AJ540" s="19">
        <f>ABS(Ct_Na+10^-pH-Kw*10^pH-Ct_Cl-Ct_OAc*Ka*10^pH/(1+Ka*10^pH))</f>
        <v>7.1128884785351398E-3</v>
      </c>
      <c r="AK540" s="19">
        <f>ABS(Ct_Na+10^-pH-Kw*10^pH-Ct_Cl-Ct_OAc*Ka*10^pH/(1+Ka*10^pH))</f>
        <v>5.1652403028723676E-3</v>
      </c>
      <c r="AL540" s="19">
        <f>ABS(Ct_Na+10^-pH-Kw*10^pH-Ct_Cl-Ct_OAc*Ka*10^pH/(1+Ka*10^pH))</f>
        <v>3.2871509906261531E-3</v>
      </c>
      <c r="AM540" s="19">
        <f>ABS(Ct_Na+10^-pH-Kw*10^pH-Ct_Cl-Ct_OAc*Ka*10^pH/(1+Ka*10^pH))</f>
        <v>1.474959548985029E-3</v>
      </c>
      <c r="AN540" s="19">
        <f>ABS(Ct_Na+10^-pH-Kw*10^pH-Ct_Cl-Ct_OAc*Ka*10^pH/(1+Ka*10^pH))</f>
        <v>2.7474253259947984E-4</v>
      </c>
      <c r="AO540" s="19">
        <f>ABS(Ct_Na+10^-pH-Kw*10^pH-Ct_Cl-Ct_OAc*Ka*10^pH/(1+Ka*10^pH))</f>
        <v>1.9651326792150259E-3</v>
      </c>
      <c r="AP540" s="19">
        <f>ABS(Ct_Na+10^-pH-Kw*10^pH-Ct_Cl-Ct_OAc*Ka*10^pH/(1+Ka*10^pH))</f>
        <v>3.599176487610059E-3</v>
      </c>
      <c r="AQ540" s="19">
        <f>ABS(Ct_Na+10^-pH-Kw*10^pH-Ct_Cl-Ct_OAc*Ka*10^pH/(1+Ka*10^pH))</f>
        <v>5.1796450891724508E-3</v>
      </c>
      <c r="AR540" s="19">
        <f>ABS(Ct_Na+10^-pH-Kw*10^pH-Ct_Cl-Ct_OAc*Ka*10^pH/(1+Ka*10^pH))</f>
        <v>6.7091308326199528E-3</v>
      </c>
      <c r="AS540" s="19">
        <f>ABS(Ct_Na+10^-pH-Kw*10^pH-Ct_Cl-Ct_OAc*Ka*10^pH/(1+Ka*10^pH))</f>
        <v>8.1900614731008348E-3</v>
      </c>
      <c r="AT540" s="19">
        <f>ABS(Ct_Na+10^-pH-Kw*10^pH-Ct_Cl-Ct_OAc*Ka*10^pH/(1+Ka*10^pH))</f>
        <v>9.6247130310667256E-3</v>
      </c>
      <c r="AU540" s="19">
        <f>ABS(Ct_Na+10^-pH-Kw*10^pH-Ct_Cl-Ct_OAc*Ka*10^pH/(1+Ka*10^pH))</f>
        <v>1.1015221464172095E-2</v>
      </c>
      <c r="AV540" s="19">
        <f>ABS(Ct_Na+10^-pH-Kw*10^pH-Ct_Cl-Ct_OAc*Ka*10^pH/(1+Ka*10^pH))</f>
        <v>1.2363593278092493E-2</v>
      </c>
      <c r="AW540" s="19">
        <f>ABS(Ct_Na+10^-pH-Kw*10^pH-Ct_Cl-Ct_OAc*Ka*10^pH/(1+Ka*10^pH))</f>
        <v>1.3671715187119703E-2</v>
      </c>
      <c r="AX540" s="19">
        <f>ABS(Ct_Na+10^-pH-Kw*10^pH-Ct_Cl-Ct_OAc*Ka*10^pH/(1+Ka*10^pH))</f>
        <v>1.4941362922352028E-2</v>
      </c>
      <c r="AY540" s="19">
        <f>ABS(Ct_Na+10^-pH-Kw*10^pH-Ct_Cl-Ct_OAc*Ka*10^pH/(1+Ka*10^pH))</f>
        <v>1.617420927395441E-2</v>
      </c>
      <c r="AZ540" s="19">
        <f>ABS(Ct_Na+10^-pH-Kw*10^pH-Ct_Cl-Ct_OAc*Ka*10^pH/(1+Ka*10^pH))</f>
        <v>1.7371831444082442E-2</v>
      </c>
      <c r="BA540" s="19">
        <f>ABS(Ct_Na+10^-pH-Kw*10^pH-Ct_Cl-Ct_OAc*Ka*10^pH/(1+Ka*10^pH))</f>
        <v>1.8535717778432208E-2</v>
      </c>
      <c r="BB540" s="19">
        <f>ABS(Ct_Na+10^-pH-Kw*10^pH-Ct_Cl-Ct_OAc*Ka*10^pH/(1+Ka*10^pH))</f>
        <v>1.9667273936827823E-2</v>
      </c>
      <c r="BC540" s="19">
        <f>ABS(Ct_Na+10^-pH-Kw*10^pH-Ct_Cl-Ct_OAc*Ka*10^pH/(1+Ka*10^pH))</f>
        <v>2.076782855663728E-2</v>
      </c>
      <c r="BD540" s="19">
        <f>ABS(Ct_Na+10^-pH-Kw*10^pH-Ct_Cl-Ct_OAc*Ka*10^pH/(1+Ka*10^pH))</f>
        <v>2.1838638456992403E-2</v>
      </c>
      <c r="BE540" s="19">
        <f>ABS(Ct_Na+10^-pH-Kw*10^pH-Ct_Cl-Ct_OAc*Ka*10^pH/(1+Ka*10^pH))</f>
        <v>2.2880893426671385E-2</v>
      </c>
      <c r="BF540" s="19">
        <f>ABS(Ct_Na+10^-pH-Kw*10^pH-Ct_Cl-Ct_OAc*Ka*10^pH/(1+Ka*10^pH))</f>
        <v>2.3895720633990411E-2</v>
      </c>
      <c r="BG540" s="19">
        <f>ABS(Ct_Na+10^-pH-Kw*10^pH-Ct_Cl-Ct_OAc*Ka*10^pH/(1+Ka*10^pH))</f>
        <v>2.4884188693067355E-2</v>
      </c>
      <c r="BH540" s="19">
        <f>ABS(Ct_Na+10^-pH-Kw*10^pH-Ct_Cl-Ct_OAc*Ka*10^pH/(1+Ka*10^pH))</f>
        <v>2.5847311417296202E-2</v>
      </c>
      <c r="BI540" s="19">
        <f>ABS(Ct_Na+10^-pH-Kw*10^pH-Ct_Cl-Ct_OAc*Ka*10^pH/(1+Ka*10^pH))</f>
        <v>2.6786051287747109E-2</v>
      </c>
      <c r="BJ540" s="19">
        <f>ABS(Ct_Na+10^-pH-Kw*10^pH-Ct_Cl-Ct_OAc*Ka*10^pH/(1+Ka*10^pH))</f>
        <v>2.7701322661436732E-2</v>
      </c>
      <c r="BK540" s="19">
        <f>ABS(Ct_Na+10^-pH-Kw*10^pH-Ct_Cl-Ct_OAc*Ka*10^pH/(1+Ka*10^pH))</f>
        <v>2.8593994741948819E-2</v>
      </c>
      <c r="BL540" s="19">
        <f>ABS(Ct_Na+10^-pH-Kw*10^pH-Ct_Cl-Ct_OAc*Ka*10^pH/(1+Ka*10^pH))</f>
        <v>2.946489433269233E-2</v>
      </c>
      <c r="BM540" s="19">
        <f>ABS(Ct_Na+10^-pH-Kw*10^pH-Ct_Cl-Ct_OAc*Ka*10^pH/(1+Ka*10^pH))</f>
        <v>3.0314808391128788E-2</v>
      </c>
      <c r="BN540" s="19">
        <f>ABS(Ct_Na+10^-pH-Kw*10^pH-Ct_Cl-Ct_OAc*Ka*10^pH/(1+Ka*10^pH))</f>
        <v>3.1144486400554824E-2</v>
      </c>
      <c r="BO540" s="19">
        <f>ABS(Ct_Na+10^-pH-Kw*10^pH-Ct_Cl-Ct_OAc*Ka*10^pH/(1+Ka*10^pH))</f>
        <v>3.1954642574464953E-2</v>
      </c>
      <c r="BP540" s="19">
        <f>ABS(Ct_Na+10^-pH-Kw*10^pH-Ct_Cl-Ct_OAc*Ka*10^pH/(1+Ka*10^pH))</f>
        <v>3.274595790712137E-2</v>
      </c>
      <c r="BQ540" s="19">
        <f>ABS(Ct_Na+10^-pH-Kw*10^pH-Ct_Cl-Ct_OAc*Ka*10^pH/(1+Ka*10^pH))</f>
        <v>3.351908208270523E-2</v>
      </c>
      <c r="BR540" s="19">
        <f>ABS(Ct_Na+10^-pH-Kw*10^pH-Ct_Cl-Ct_OAc*Ka*10^pH/(1+Ka*10^pH))</f>
        <v>3.4274635254298531E-2</v>
      </c>
      <c r="BS540" s="19">
        <f>ABS(Ct_Na+10^-pH-Kw*10^pH-Ct_Cl-Ct_OAc*Ka*10^pH/(1+Ka*10^pH))</f>
        <v>3.50132097029347E-2</v>
      </c>
      <c r="BT540" s="19">
        <f>ABS(Ct_Na+10^-pH-Kw*10^pH-Ct_Cl-Ct_OAc*Ka*10^pH/(1+Ka*10^pH))</f>
        <v>3.5735371386045614E-2</v>
      </c>
      <c r="BU540" s="19">
        <f>ABS(Ct_Na+10^-pH-Kw*10^pH-Ct_Cl-Ct_OAc*Ka*10^pH/(1+Ka*10^pH))</f>
        <v>3.6441661383813426E-2</v>
      </c>
      <c r="BV540" s="19">
        <f>ABS(Ct_Na+10^-pH-Kw*10^pH-Ct_Cl-Ct_OAc*Ka*10^pH/(1+Ka*10^pH))</f>
        <v>3.7132597251194957E-2</v>
      </c>
      <c r="BW540" s="19">
        <f>ABS(Ct_Na+10^-pH-Kw*10^pH-Ct_Cl-Ct_OAc*Ka*10^pH/(1+Ka*10^pH))</f>
        <v>3.7808674282718877E-2</v>
      </c>
      <c r="BX540" s="19">
        <f>ABS(Ct_Na+10^-pH-Kw*10^pH-Ct_Cl-Ct_OAc*Ka*10^pH/(1+Ka*10^pH))</f>
        <v>3.8470366696550767E-2</v>
      </c>
      <c r="BY540" s="19">
        <f>ABS(Ct_Na+10^-pH-Kw*10^pH-Ct_Cl-Ct_OAc*Ka*10^pH/(1+Ka*10^pH))</f>
        <v>3.9118128743775661E-2</v>
      </c>
      <c r="BZ540" s="19">
        <f>ABS(Ct_Na+10^-pH-Kw*10^pH-Ct_Cl-Ct_OAc*Ka*10^pH/(1+Ka*10^pH))</f>
        <v>3.9752395748350058E-2</v>
      </c>
      <c r="CA540" s="19">
        <f>ABS(Ct_Na+10^-pH-Kw*10^pH-Ct_Cl-Ct_OAc*Ka*10^pH/(1+Ka*10^pH))</f>
        <v>4.0373585082727023E-2</v>
      </c>
      <c r="CB540" s="19">
        <f>ABS(Ct_Na+10^-pH-Kw*10^pH-Ct_Cl-Ct_OAc*Ka*10^pH/(1+Ka*10^pH))</f>
        <v>4.0982097083749378E-2</v>
      </c>
      <c r="CC540" s="19">
        <f>ABS(Ct_Na+10^-pH-Kw*10^pH-Ct_Cl-Ct_OAc*Ka*10^pH/(1+Ka*10^pH))</f>
        <v>4.157831591303391E-2</v>
      </c>
      <c r="CD540" s="19">
        <f>ABS(Ct_Na+10^-pH-Kw*10^pH-Ct_Cl-Ct_OAc*Ka*10^pH/(1+Ka*10^pH))</f>
        <v>4.2162610365732725E-2</v>
      </c>
      <c r="CE540" s="19">
        <f>ABS(Ct_Na+10^-pH-Kw*10^pH-Ct_Cl-Ct_OAc*Ka*10^pH/(1+Ka*10^pH))</f>
        <v>4.27353346312494E-2</v>
      </c>
      <c r="CF540" s="19">
        <f>ABS(Ct_Na+10^-pH-Kw*10^pH-Ct_Cl-Ct_OAc*Ka*10^pH/(1+Ka*10^pH))</f>
        <v>4.3296829009206922E-2</v>
      </c>
      <c r="CG540" s="19">
        <f>ABS(Ct_Na+10^-pH-Kw*10^pH-Ct_Cl-Ct_OAc*Ka*10^pH/(1+Ka*10^pH))</f>
        <v>4.3847420583708961E-2</v>
      </c>
      <c r="CH540" s="19">
        <f>ABS(Ct_Na+10^-pH-Kw*10^pH-Ct_Cl-Ct_OAc*Ka*10^pH/(1+Ka*10^pH))</f>
        <v>4.4387423858701328E-2</v>
      </c>
      <c r="CI540" s="19">
        <f>ABS(Ct_Na+10^-pH-Kw*10^pH-Ct_Cl-Ct_OAc*Ka*10^pH/(1+Ka*10^pH))</f>
        <v>4.4917141357027193E-2</v>
      </c>
      <c r="CJ540" s="19">
        <f>ABS(Ct_Na+10^-pH-Kw*10^pH-Ct_Cl-Ct_OAc*Ka*10^pH/(1+Ka*10^pH))</f>
        <v>4.5436864185573321E-2</v>
      </c>
      <c r="CK540" s="19">
        <f>ABS(Ct_Na+10^-pH-Kw*10^pH-Ct_Cl-Ct_OAc*Ka*10^pH/(1+Ka*10^pH))</f>
        <v>4.594687256872608E-2</v>
      </c>
      <c r="CL540" s="19">
        <f>ABS(Ct_Na+10^-pH-Kw*10^pH-Ct_Cl-Ct_OAc*Ka*10^pH/(1+Ka*10^pH))</f>
        <v>4.6447436352190806E-2</v>
      </c>
      <c r="CM540" s="19">
        <f>ABS(Ct_Na+10^-pH-Kw*10^pH-Ct_Cl-Ct_OAc*Ka*10^pH/(1+Ka*10^pH))</f>
        <v>4.6938815479078196E-2</v>
      </c>
      <c r="CN540" s="19">
        <f>ABS(Ct_Na+10^-pH-Kw*10^pH-Ct_Cl-Ct_OAc*Ka*10^pH/(1+Ka*10^pH))</f>
        <v>4.7421260440022178E-2</v>
      </c>
      <c r="CO540" s="19">
        <f>ABS(Ct_Na+10^-pH-Kw*10^pH-Ct_Cl-Ct_OAc*Ka*10^pH/(1+Ka*10^pH))</f>
        <v>4.7895012698967177E-2</v>
      </c>
      <c r="CP540" s="19">
        <f>ABS(Ct_Na+10^-pH-Kw*10^pH-Ct_Cl-Ct_OAc*Ka*10^pH/(1+Ka*10^pH))</f>
        <v>4.8360305096145306E-2</v>
      </c>
      <c r="CQ540" s="19">
        <f>ABS(Ct_Na+10^-pH-Kw*10^pH-Ct_Cl-Ct_OAc*Ka*10^pH/(1+Ka*10^pH))</f>
        <v>4.8817362229656568E-2</v>
      </c>
      <c r="CR540" s="19">
        <f>ABS(Ct_Na+10^-pH-Kw*10^pH-Ct_Cl-Ct_OAc*Ka*10^pH/(1+Ka*10^pH))</f>
        <v>4.9266400816965858E-2</v>
      </c>
      <c r="CS540" s="19">
        <f>ABS(Ct_Na+10^-pH-Kw*10^pH-Ct_Cl-Ct_OAc*Ka*10^pH/(1+Ka*10^pH))</f>
        <v>4.9707630037539322E-2</v>
      </c>
      <c r="CT540" s="19">
        <f>ABS(Ct_Na+10^-pH-Kw*10^pH-Ct_Cl-Ct_OAc*Ka*10^pH/(1+Ka*10^pH))</f>
        <v>5.0141251857758112E-2</v>
      </c>
      <c r="CU540" s="19">
        <f>ABS(Ct_Na+10^-pH-Kw*10^pH-Ct_Cl-Ct_OAc*Ka*10^pH/(1+Ka*10^pH))</f>
        <v>5.0567461339169714E-2</v>
      </c>
      <c r="CV540" s="19">
        <f>ABS(Ct_Na+10^-pH-Kw*10^pH-Ct_Cl-Ct_OAc*Ka*10^pH/(1+Ka*10^pH))</f>
        <v>5.0986446931065882E-2</v>
      </c>
      <c r="CW540" s="19">
        <f>ABS(Ct_Na+10^-pH-Kw*10^pH-Ct_Cl-Ct_OAc*Ka*10^pH/(1+Ka*10^pH))</f>
        <v>5.1398390748308334E-2</v>
      </c>
      <c r="CX540" s="19">
        <f>ABS(Ct_Na+10^-pH-Kw*10^pH-Ct_Cl-Ct_OAc*Ka*10^pH/(1+Ka*10^pH))</f>
        <v>5.1803468835263392E-2</v>
      </c>
    </row>
    <row r="541" spans="1:102">
      <c r="A541" s="24">
        <v>5.12</v>
      </c>
      <c r="B541" s="19">
        <f>ABS(Ct_Na+10^-pH-Kw*10^pH-Ct_Cl-Ct_OAc*Ka*10^pH/(1+Ka*10^pH))</f>
        <v>0.19018789526452803</v>
      </c>
      <c r="C541" s="19">
        <f>ABS(Ct_Na+10^-pH-Kw*10^pH-Ct_Cl-Ct_OAc*Ka*10^pH/(1+Ka*10^pH))</f>
        <v>0.17636906289681276</v>
      </c>
      <c r="D541" s="19">
        <f>ABS(Ct_Na+10^-pH-Kw*10^pH-Ct_Cl-Ct_OAc*Ka*10^pH/(1+Ka*10^pH))</f>
        <v>0.16380648801707154</v>
      </c>
      <c r="E541" s="19">
        <f>ABS(Ct_Na+10^-pH-Kw*10^pH-Ct_Cl-Ct_OAc*Ka*10^pH/(1+Ka*10^pH))</f>
        <v>0.15233631095296005</v>
      </c>
      <c r="F541" s="19">
        <f>ABS(Ct_Na+10^-pH-Kw*10^pH-Ct_Cl-Ct_OAc*Ka*10^pH/(1+Ka*10^pH))</f>
        <v>0.14182198197752444</v>
      </c>
      <c r="G541" s="19">
        <f>ABS(Ct_Na+10^-pH-Kw*10^pH-Ct_Cl-Ct_OAc*Ka*10^pH/(1+Ka*10^pH))</f>
        <v>0.13214879932012374</v>
      </c>
      <c r="H541" s="19">
        <f>ABS(Ct_Na+10^-pH-Kw*10^pH-Ct_Cl-Ct_OAc*Ka*10^pH/(1+Ka*10^pH))</f>
        <v>0.12321970763636923</v>
      </c>
      <c r="I541" s="19">
        <f>ABS(Ct_Na+10^-pH-Kw*10^pH-Ct_Cl-Ct_OAc*Ka*10^pH/(1+Ka*10^pH))</f>
        <v>0.11495203015141134</v>
      </c>
      <c r="J541" s="19">
        <f>ABS(Ct_Na+10^-pH-Kw*10^pH-Ct_Cl-Ct_OAc*Ka*10^pH/(1+Ka*10^pH))</f>
        <v>0.10727490105823619</v>
      </c>
      <c r="K541" s="19">
        <f>ABS(Ct_Na+10^-pH-Kw*10^pH-Ct_Cl-Ct_OAc*Ka*10^pH/(1+Ka*10^pH))</f>
        <v>0.10012722914390065</v>
      </c>
      <c r="L541" s="19">
        <f>ABS(Ct_Na+10^-pH-Kw*10^pH-Ct_Cl-Ct_OAc*Ka*10^pH/(1+Ka*10^pH))</f>
        <v>9.3456068690520838E-2</v>
      </c>
      <c r="M541" s="19">
        <f>ABS(Ct_Na+10^-pH-Kw*10^pH-Ct_Cl-Ct_OAc*Ka*10^pH/(1+Ka*10^pH))</f>
        <v>8.7215305685746189E-2</v>
      </c>
      <c r="N541" s="19">
        <f>ABS(Ct_Na+10^-pH-Kw*10^pH-Ct_Cl-Ct_OAc*Ka*10^pH/(1+Ka*10^pH))</f>
        <v>8.1364590368769918E-2</v>
      </c>
      <c r="O541" s="19">
        <f>ABS(Ct_Na+10^-pH-Kw*10^pH-Ct_Cl-Ct_OAc*Ka*10^pH/(1+Ka*10^pH))</f>
        <v>7.5868463858883184E-2</v>
      </c>
      <c r="P541" s="19">
        <f>ABS(Ct_Na+10^-pH-Kw*10^pH-Ct_Cl-Ct_OAc*Ka*10^pH/(1+Ka*10^pH))</f>
        <v>7.0695638908401498E-2</v>
      </c>
      <c r="Q541" s="19">
        <f>ABS(Ct_Na+10^-pH-Kw*10^pH-Ct_Cl-Ct_OAc*Ka*10^pH/(1+Ka*10^pH))</f>
        <v>6.5818403955090213E-2</v>
      </c>
      <c r="R541" s="19">
        <f>ABS(Ct_Na+10^-pH-Kw*10^pH-Ct_Cl-Ct_OAc*Ka*10^pH/(1+Ka*10^pH))</f>
        <v>6.1212126499185116E-2</v>
      </c>
      <c r="S541" s="19">
        <f>ABS(Ct_Na+10^-pH-Kw*10^pH-Ct_Cl-Ct_OAc*Ka*10^pH/(1+Ka*10^pH))</f>
        <v>5.6854837013869453E-2</v>
      </c>
      <c r="T541" s="19">
        <f>ABS(Ct_Na+10^-pH-Kw*10^pH-Ct_Cl-Ct_OAc*Ka*10^pH/(1+Ka*10^pH))</f>
        <v>5.2726878554096773E-2</v>
      </c>
      <c r="U541" s="19">
        <f>ABS(Ct_Na+10^-pH-Kw*10^pH-Ct_Cl-Ct_OAc*Ka*10^pH/(1+Ka*10^pH))</f>
        <v>4.8810610271748281E-2</v>
      </c>
      <c r="V541" s="19">
        <f>ABS(Ct_Na+10^-pH-Kw*10^pH-Ct_Cl-Ct_OAc*Ka*10^pH/(1+Ka*10^pH))</f>
        <v>4.509015540351724E-2</v>
      </c>
      <c r="W541" s="19">
        <f>ABS(Ct_Na+10^-pH-Kw*10^pH-Ct_Cl-Ct_OAc*Ka*10^pH/(1+Ka*10^pH))</f>
        <v>4.1551186138614533E-2</v>
      </c>
      <c r="X541" s="19">
        <f>ABS(Ct_Na+10^-pH-Kw*10^pH-Ct_Cl-Ct_OAc*Ka*10^pH/(1+Ka*10^pH))</f>
        <v>3.8180739219659587E-2</v>
      </c>
      <c r="Y541" s="19">
        <f>ABS(Ct_Na+10^-pH-Kw*10^pH-Ct_Cl-Ct_OAc*Ka*10^pH/(1+Ka*10^pH))</f>
        <v>3.4967057273679283E-2</v>
      </c>
      <c r="Z541" s="19">
        <f>ABS(Ct_Na+10^-pH-Kw*10^pH-Ct_Cl-Ct_OAc*Ka*10^pH/(1+Ka*10^pH))</f>
        <v>3.1899451779788993E-2</v>
      </c>
      <c r="AA541" s="19">
        <f>ABS(Ct_Na+10^-pH-Kw*10^pH-Ct_Cl-Ct_OAc*Ka*10^pH/(1+Ka*10^pH))</f>
        <v>2.8968184307849379E-2</v>
      </c>
      <c r="AB541" s="19">
        <f>ABS(Ct_Na+10^-pH-Kw*10^pH-Ct_Cl-Ct_OAc*Ka*10^pH/(1+Ka*10^pH))</f>
        <v>2.6164363247733254E-2</v>
      </c>
      <c r="AC541" s="19">
        <f>ABS(Ct_Na+10^-pH-Kw*10^pH-Ct_Cl-Ct_OAc*Ka*10^pH/(1+Ka*10^pH))</f>
        <v>2.3479853722090098E-2</v>
      </c>
      <c r="AD541" s="19">
        <f>ABS(Ct_Na+10^-pH-Kw*10^pH-Ct_Cl-Ct_OAc*Ka*10^pH/(1+Ka*10^pH))</f>
        <v>2.0907198760015427E-2</v>
      </c>
      <c r="AE541" s="19">
        <f>ABS(Ct_Na+10^-pH-Kw*10^pH-Ct_Cl-Ct_OAc*Ka*10^pH/(1+Ka*10^pH))</f>
        <v>1.843955012292342E-2</v>
      </c>
      <c r="AF541" s="19">
        <f>ABS(Ct_Na+10^-pH-Kw*10^pH-Ct_Cl-Ct_OAc*Ka*10^pH/(1+Ka*10^pH))</f>
        <v>1.6070607431315088E-2</v>
      </c>
      <c r="AG541" s="19">
        <f>ABS(Ct_Na+10^-pH-Kw*10^pH-Ct_Cl-Ct_OAc*Ka*10^pH/(1+Ka*10^pH))</f>
        <v>1.3794564453103154E-2</v>
      </c>
      <c r="AH541" s="19">
        <f>ABS(Ct_Na+10^-pH-Kw*10^pH-Ct_Cl-Ct_OAc*Ka*10^pH/(1+Ka*10^pH))</f>
        <v>1.160606158943784E-2</v>
      </c>
      <c r="AI541" s="19">
        <f>ABS(Ct_Na+10^-pH-Kw*10^pH-Ct_Cl-Ct_OAc*Ka*10^pH/(1+Ka*10^pH))</f>
        <v>9.5001437394957311E-3</v>
      </c>
      <c r="AJ541" s="19">
        <f>ABS(Ct_Na+10^-pH-Kw*10^pH-Ct_Cl-Ct_OAc*Ka*10^pH/(1+Ka*10^pH))</f>
        <v>7.4722228469589064E-3</v>
      </c>
      <c r="AK541" s="19">
        <f>ABS(Ct_Na+10^-pH-Kw*10^pH-Ct_Cl-Ct_OAc*Ka*10^pH/(1+Ka*10^pH))</f>
        <v>5.5180445323324764E-3</v>
      </c>
      <c r="AL541" s="19">
        <f>ABS(Ct_Na+10^-pH-Kw*10^pH-Ct_Cl-Ct_OAc*Ka*10^pH/(1+Ka*10^pH))</f>
        <v>3.633658300371316E-3</v>
      </c>
      <c r="AM541" s="19">
        <f>ABS(Ct_Na+10^-pH-Kw*10^pH-Ct_Cl-Ct_OAc*Ka*10^pH/(1+Ka*10^pH))</f>
        <v>1.8153908835666505E-3</v>
      </c>
      <c r="AN541" s="19">
        <f>ABS(Ct_Na+10^-pH-Kw*10^pH-Ct_Cl-Ct_OAc*Ka*10^pH/(1+Ka*10^pH))</f>
        <v>5.9822343203549955E-5</v>
      </c>
      <c r="AO541" s="19">
        <f>ABS(Ct_Na+10^-pH-Kw*10^pH-Ct_Cl-Ct_OAc*Ka*10^pH/(1+Ka*10^pH))</f>
        <v>1.6362353991811393E-3</v>
      </c>
      <c r="AP541" s="19">
        <f>ABS(Ct_Na+10^-pH-Kw*10^pH-Ct_Cl-Ct_OAc*Ka*10^pH/(1+Ka*10^pH))</f>
        <v>3.2757578834863577E-3</v>
      </c>
      <c r="AQ541" s="19">
        <f>ABS(Ct_Na+10^-pH-Kw*10^pH-Ct_Cl-Ct_OAc*Ka*10^pH/(1+Ka*10^pH))</f>
        <v>4.8615255322405487E-3</v>
      </c>
      <c r="AR541" s="19">
        <f>ABS(Ct_Na+10^-pH-Kw*10^pH-Ct_Cl-Ct_OAc*Ka*10^pH/(1+Ka*10^pH))</f>
        <v>6.3961393858736823E-3</v>
      </c>
      <c r="AS541" s="19">
        <f>ABS(Ct_Na+10^-pH-Kw*10^pH-Ct_Cl-Ct_OAc*Ka*10^pH/(1+Ka*10^pH))</f>
        <v>7.882035339391448E-3</v>
      </c>
      <c r="AT541" s="19">
        <f>ABS(Ct_Na+10^-pH-Kw*10^pH-Ct_Cl-Ct_OAc*Ka*10^pH/(1+Ka*10^pH))</f>
        <v>9.3214970443618109E-3</v>
      </c>
      <c r="AU541" s="19">
        <f>ABS(Ct_Na+10^-pH-Kw*10^pH-Ct_Cl-Ct_OAc*Ka*10^pH/(1+Ka*10^pH))</f>
        <v>1.0716667619948432E-2</v>
      </c>
      <c r="AV541" s="19">
        <f>ABS(Ct_Na+10^-pH-Kw*10^pH-Ct_Cl-Ct_OAc*Ka*10^pH/(1+Ka*10^pH))</f>
        <v>1.2069560299305199E-2</v>
      </c>
      <c r="AW541" s="19">
        <f>ABS(Ct_Na+10^-pH-Kw*10^pH-Ct_Cl-Ct_OAc*Ka*10^pH/(1+Ka*10^pH))</f>
        <v>1.3382068122561729E-2</v>
      </c>
      <c r="AX541" s="19">
        <f>ABS(Ct_Na+10^-pH-Kw*10^pH-Ct_Cl-Ct_OAc*Ka*10^pH/(1+Ka*10^pH))</f>
        <v>1.4655972774546028E-2</v>
      </c>
      <c r="AY541" s="19">
        <f>ABS(Ct_Na+10^-pH-Kw*10^pH-Ct_Cl-Ct_OAc*Ka*10^pH/(1+Ka*10^pH))</f>
        <v>1.5892952654009036E-2</v>
      </c>
      <c r="AZ541" s="19">
        <f>ABS(Ct_Na+10^-pH-Kw*10^pH-Ct_Cl-Ct_OAc*Ka*10^pH/(1+Ka*10^pH))</f>
        <v>1.7094590251201677E-2</v>
      </c>
      <c r="BA541" s="19">
        <f>ABS(Ct_Na+10^-pH-Kw*10^pH-Ct_Cl-Ct_OAc*Ka*10^pH/(1+Ka*10^pH))</f>
        <v>1.8262378901994503E-2</v>
      </c>
      <c r="BB541" s="19">
        <f>ABS(Ct_Na+10^-pH-Kw*10^pH-Ct_Cl-Ct_OAc*Ka*10^pH/(1+Ka*10^pH))</f>
        <v>1.9397728979154205E-2</v>
      </c>
      <c r="BC541" s="19">
        <f>ABS(Ct_Na+10^-pH-Kw*10^pH-Ct_Cl-Ct_OAc*Ka*10^pH/(1+Ka*10^pH))</f>
        <v>2.0501973574747923E-2</v>
      </c>
      <c r="BD541" s="19">
        <f>ABS(Ct_Na+10^-pH-Kw*10^pH-Ct_Cl-Ct_OAc*Ka*10^pH/(1+Ka*10^pH))</f>
        <v>2.1576373721812044E-2</v>
      </c>
      <c r="BE541" s="19">
        <f>ABS(Ct_Na+10^-pH-Kw*10^pH-Ct_Cl-Ct_OAc*Ka*10^pH/(1+Ka*10^pH))</f>
        <v>2.2622123198287783E-2</v>
      </c>
      <c r="BF541" s="19">
        <f>ABS(Ct_Na+10^-pH-Kw*10^pH-Ct_Cl-Ct_OAc*Ka*10^pH/(1+Ka*10^pH))</f>
        <v>2.364035295169839E-2</v>
      </c>
      <c r="BG541" s="19">
        <f>ABS(Ct_Na+10^-pH-Kw*10^pH-Ct_Cl-Ct_OAc*Ka*10^pH/(1+Ka*10^pH))</f>
        <v>2.4632135179046367E-2</v>
      </c>
      <c r="BH541" s="19">
        <f>ABS(Ct_Na+10^-pH-Kw*10^pH-Ct_Cl-Ct_OAc*Ka*10^pH/(1+Ka*10^pH))</f>
        <v>2.5598487092872622E-2</v>
      </c>
      <c r="BI541" s="19">
        <f>ABS(Ct_Na+10^-pH-Kw*10^pH-Ct_Cl-Ct_OAc*Ka*10^pH/(1+Ka*10^pH))</f>
        <v>2.6540374401285559E-2</v>
      </c>
      <c r="BJ541" s="19">
        <f>ABS(Ct_Na+10^-pH-Kw*10^pH-Ct_Cl-Ct_OAc*Ka*10^pH/(1+Ka*10^pH))</f>
        <v>2.7458714526988164E-2</v>
      </c>
      <c r="BK541" s="19">
        <f>ABS(Ct_Na+10^-pH-Kw*10^pH-Ct_Cl-Ct_OAc*Ka*10^pH/(1+Ka*10^pH))</f>
        <v>2.8354379587858587E-2</v>
      </c>
      <c r="BL541" s="19">
        <f>ABS(Ct_Na+10^-pH-Kw*10^pH-Ct_Cl-Ct_OAc*Ka*10^pH/(1+Ka*10^pH))</f>
        <v>2.92281991594395E-2</v>
      </c>
      <c r="BM541" s="19">
        <f>ABS(Ct_Na+10^-pH-Kw*10^pH-Ct_Cl-Ct_OAc*Ka*10^pH/(1+Ka*10^pH))</f>
        <v>3.0080962837729326E-2</v>
      </c>
      <c r="BN541" s="19">
        <f>ABS(Ct_Na+10^-pH-Kw*10^pH-Ct_Cl-Ct_OAc*Ka*10^pH/(1+Ka*10^pH))</f>
        <v>3.0913422618916983E-2</v>
      </c>
      <c r="BO541" s="19">
        <f>ABS(Ct_Na+10^-pH-Kw*10^pH-Ct_Cl-Ct_OAc*Ka*10^pH/(1+Ka*10^pH))</f>
        <v>3.1726295111135519E-2</v>
      </c>
      <c r="BP541" s="19">
        <f>ABS(Ct_Na+10^-pH-Kw*10^pH-Ct_Cl-Ct_OAc*Ka*10^pH/(1+Ka*10^pH))</f>
        <v>3.2520263591907128E-2</v>
      </c>
      <c r="BQ541" s="19">
        <f>ABS(Ct_Na+10^-pH-Kw*10^pH-Ct_Cl-Ct_OAc*Ka*10^pH/(1+Ka*10^pH))</f>
        <v>3.3295979923695485E-2</v>
      </c>
      <c r="BR541" s="19">
        <f>ABS(Ct_Na+10^-pH-Kw*10^pH-Ct_Cl-Ct_OAc*Ka*10^pH/(1+Ka*10^pH))</f>
        <v>3.4054066338852267E-2</v>
      </c>
      <c r="BS541" s="19">
        <f>ABS(Ct_Na+10^-pH-Kw*10^pH-Ct_Cl-Ct_OAc*Ka*10^pH/(1+Ka*10^pH))</f>
        <v>3.4795117104230271E-2</v>
      </c>
      <c r="BT541" s="19">
        <f>ABS(Ct_Na+10^-pH-Kw*10^pH-Ct_Cl-Ct_OAc*Ka*10^pH/(1+Ka*10^pH))</f>
        <v>3.551970007482208E-2</v>
      </c>
      <c r="BU541" s="19">
        <f>ABS(Ct_Na+10^-pH-Kw*10^pH-Ct_Cl-Ct_OAc*Ka*10^pH/(1+Ka*10^pH))</f>
        <v>3.622835814496133E-2</v>
      </c>
      <c r="BV541" s="19">
        <f>ABS(Ct_Na+10^-pH-Kw*10^pH-Ct_Cl-Ct_OAc*Ka*10^pH/(1+Ka*10^pH))</f>
        <v>3.692161060488014E-2</v>
      </c>
      <c r="BW541" s="19">
        <f>ABS(Ct_Na+10^-pH-Kw*10^pH-Ct_Cl-Ct_OAc*Ka*10^pH/(1+Ka*10^pH))</f>
        <v>3.759995440974697E-2</v>
      </c>
      <c r="BX541" s="19">
        <f>ABS(Ct_Na+10^-pH-Kw*10^pH-Ct_Cl-Ct_OAc*Ka*10^pH/(1+Ka*10^pH))</f>
        <v>3.8263865367701724E-2</v>
      </c>
      <c r="BY541" s="19">
        <f>ABS(Ct_Na+10^-pH-Kw*10^pH-Ct_Cl-Ct_OAc*Ka*10^pH/(1+Ka*10^pH))</f>
        <v>3.8913799252857414E-2</v>
      </c>
      <c r="BZ541" s="19">
        <f>ABS(Ct_Na+10^-pH-Kw*10^pH-Ct_Cl-Ct_OAc*Ka*10^pH/(1+Ka*10^pH))</f>
        <v>3.9550192848739056E-2</v>
      </c>
      <c r="CA541" s="19">
        <f>ABS(Ct_Na+10^-pH-Kw*10^pH-Ct_Cl-Ct_OAc*Ka*10^pH/(1+Ka*10^pH))</f>
        <v>4.0173464927179811E-2</v>
      </c>
      <c r="CB541" s="19">
        <f>ABS(Ct_Na+10^-pH-Kw*10^pH-Ct_Cl-Ct_OAc*Ka*10^pH/(1+Ka*10^pH))</f>
        <v>4.078401716728506E-2</v>
      </c>
      <c r="CC541" s="19">
        <f>ABS(Ct_Na+10^-pH-Kw*10^pH-Ct_Cl-Ct_OAc*Ka*10^pH/(1+Ka*10^pH))</f>
        <v>4.1382235018701322E-2</v>
      </c>
      <c r="CD541" s="19">
        <f>ABS(Ct_Na+10^-pH-Kw*10^pH-Ct_Cl-Ct_OAc*Ka*10^pH/(1+Ka*10^pH))</f>
        <v>4.1968488513089236E-2</v>
      </c>
      <c r="CE541" s="19">
        <f>ABS(Ct_Na+10^-pH-Kw*10^pH-Ct_Cl-Ct_OAc*Ka*10^pH/(1+Ka*10^pH))</f>
        <v>4.2543133027390267E-2</v>
      </c>
      <c r="CF541" s="19">
        <f>ABS(Ct_Na+10^-pH-Kw*10^pH-Ct_Cl-Ct_OAc*Ka*10^pH/(1+Ka*10^pH))</f>
        <v>4.3106510002195189E-2</v>
      </c>
      <c r="CG541" s="19">
        <f>ABS(Ct_Na+10^-pH-Kw*10^pH-Ct_Cl-Ct_OAc*Ka*10^pH/(1+Ka*10^pH))</f>
        <v>4.365894761826606E-2</v>
      </c>
      <c r="CH541" s="19">
        <f>ABS(Ct_Na+10^-pH-Kw*10^pH-Ct_Cl-Ct_OAc*Ka*10^pH/(1+Ka*10^pH))</f>
        <v>4.4200761434027847E-2</v>
      </c>
      <c r="CI541" s="19">
        <f>ABS(Ct_Na+10^-pH-Kw*10^pH-Ct_Cl-Ct_OAc*Ka*10^pH/(1+Ka*10^pH))</f>
        <v>4.4732254986632282E-2</v>
      </c>
      <c r="CJ541" s="19">
        <f>ABS(Ct_Na+10^-pH-Kw*10^pH-Ct_Cl-Ct_OAc*Ka*10^pH/(1+Ka*10^pH))</f>
        <v>4.5253720358998897E-2</v>
      </c>
      <c r="CK541" s="19">
        <f>ABS(Ct_Na+10^-pH-Kw*10^pH-Ct_Cl-Ct_OAc*Ka*10^pH/(1+Ka*10^pH))</f>
        <v>4.5765438715059614E-2</v>
      </c>
      <c r="CL541" s="19">
        <f>ABS(Ct_Na+10^-pH-Kw*10^pH-Ct_Cl-Ct_OAc*Ka*10^pH/(1+Ka*10^pH))</f>
        <v>4.6267680805267331E-2</v>
      </c>
      <c r="CM541" s="19">
        <f>ABS(Ct_Na+10^-pH-Kw*10^pH-Ct_Cl-Ct_OAc*Ka*10^pH/(1+Ka*10^pH))</f>
        <v>4.6760707444278578E-2</v>
      </c>
      <c r="CN541" s="19">
        <f>ABS(Ct_Na+10^-pH-Kw*10^pH-Ct_Cl-Ct_OAc*Ka*10^pH/(1+Ka*10^pH))</f>
        <v>4.7244769962580528E-2</v>
      </c>
      <c r="CO541" s="19">
        <f>ABS(Ct_Na+10^-pH-Kw*10^pH-Ct_Cl-Ct_OAc*Ka*10^pH/(1+Ka*10^pH))</f>
        <v>4.7720110633705876E-2</v>
      </c>
      <c r="CP541" s="19">
        <f>ABS(Ct_Na+10^-pH-Kw*10^pH-Ct_Cl-Ct_OAc*Ka*10^pH/(1+Ka*10^pH))</f>
        <v>4.8186963078561129E-2</v>
      </c>
      <c r="CQ541" s="19">
        <f>ABS(Ct_Na+10^-pH-Kw*10^pH-Ct_Cl-Ct_OAc*Ka*10^pH/(1+Ka*10^pH))</f>
        <v>4.8645552648286211E-2</v>
      </c>
      <c r="CR541" s="19">
        <f>ABS(Ct_Na+10^-pH-Kw*10^pH-Ct_Cl-Ct_OAc*Ka*10^pH/(1+Ka*10^pH))</f>
        <v>4.9096096786963452E-2</v>
      </c>
      <c r="CS541" s="19">
        <f>ABS(Ct_Na+10^-pH-Kw*10^pH-Ct_Cl-Ct_OAc*Ka*10^pH/(1+Ka*10^pH))</f>
        <v>4.9538805375402825E-2</v>
      </c>
      <c r="CT541" s="19">
        <f>ABS(Ct_Na+10^-pH-Kw*10^pH-Ct_Cl-Ct_OAc*Ka*10^pH/(1+Ka*10^pH))</f>
        <v>4.9973881057145009E-2</v>
      </c>
      <c r="CU541" s="19">
        <f>ABS(Ct_Na+10^-pH-Kw*10^pH-Ct_Cl-Ct_OAc*Ka*10^pH/(1+Ka*10^pH))</f>
        <v>5.0401519547746264E-2</v>
      </c>
      <c r="CV541" s="19">
        <f>ABS(Ct_Na+10^-pH-Kw*10^pH-Ct_Cl-Ct_OAc*Ka*10^pH/(1+Ka*10^pH))</f>
        <v>5.082190992833735E-2</v>
      </c>
      <c r="CW541" s="19">
        <f>ABS(Ct_Na+10^-pH-Kw*10^pH-Ct_Cl-Ct_OAc*Ka*10^pH/(1+Ka*10^pH))</f>
        <v>5.1235234924380688E-2</v>
      </c>
      <c r="CX541" s="19">
        <f>ABS(Ct_Na+10^-pH-Kw*10^pH-Ct_Cl-Ct_OAc*Ka*10^pH/(1+Ka*10^pH))</f>
        <v>5.1641671170489949E-2</v>
      </c>
    </row>
    <row r="542" spans="1:102">
      <c r="A542" s="23">
        <v>5.13</v>
      </c>
      <c r="B542" s="19">
        <f>ABS(Ct_Na+10^-pH-Kw*10^pH-Ct_Cl-Ct_OAc*Ka*10^pH/(1+Ka*10^pH))</f>
        <v>0.19114886018895036</v>
      </c>
      <c r="C542" s="19">
        <f>ABS(Ct_Na+10^-pH-Kw*10^pH-Ct_Cl-Ct_OAc*Ka*10^pH/(1+Ka*10^pH))</f>
        <v>0.17728427581074085</v>
      </c>
      <c r="D542" s="19">
        <f>ABS(Ct_Na+10^-pH-Kw*10^pH-Ct_Cl-Ct_OAc*Ka*10^pH/(1+Ka*10^pH))</f>
        <v>0.16468010819418671</v>
      </c>
      <c r="E542" s="19">
        <f>ABS(Ct_Na+10^-pH-Kw*10^pH-Ct_Cl-Ct_OAc*Ka*10^pH/(1+Ka*10^pH))</f>
        <v>0.15317195515298512</v>
      </c>
      <c r="F542" s="19">
        <f>ABS(Ct_Na+10^-pH-Kw*10^pH-Ct_Cl-Ct_OAc*Ka*10^pH/(1+Ka*10^pH))</f>
        <v>0.14262281486521694</v>
      </c>
      <c r="G542" s="19">
        <f>ABS(Ct_Na+10^-pH-Kw*10^pH-Ct_Cl-Ct_OAc*Ka*10^pH/(1+Ka*10^pH))</f>
        <v>0.13291760580047027</v>
      </c>
      <c r="H542" s="19">
        <f>ABS(Ct_Na+10^-pH-Kw*10^pH-Ct_Cl-Ct_OAc*Ka*10^pH/(1+Ka*10^pH))</f>
        <v>0.12395895127916565</v>
      </c>
      <c r="I542" s="19">
        <f>ABS(Ct_Na+10^-pH-Kw*10^pH-Ct_Cl-Ct_OAc*Ka*10^pH/(1+Ka*10^pH))</f>
        <v>0.11566390079647618</v>
      </c>
      <c r="J542" s="19">
        <f>ABS(Ct_Na+10^-pH-Kw*10^pH-Ct_Cl-Ct_OAc*Ka*10^pH/(1+Ka*10^pH))</f>
        <v>0.10796135391969311</v>
      </c>
      <c r="K542" s="19">
        <f>ABS(Ct_Na+10^-pH-Kw*10^pH-Ct_Cl-Ct_OAc*Ka*10^pH/(1+Ka*10^pH))</f>
        <v>0.10079001717234332</v>
      </c>
      <c r="L542" s="19">
        <f>ABS(Ct_Na+10^-pH-Kw*10^pH-Ct_Cl-Ct_OAc*Ka*10^pH/(1+Ka*10^pH))</f>
        <v>9.4096769541483535E-2</v>
      </c>
      <c r="M542" s="19">
        <f>ABS(Ct_Na+10^-pH-Kw*10^pH-Ct_Cl-Ct_OAc*Ka*10^pH/(1+Ka*10^pH))</f>
        <v>8.7835344338421162E-2</v>
      </c>
      <c r="N542" s="19">
        <f>ABS(Ct_Na+10^-pH-Kw*10^pH-Ct_Cl-Ct_OAc*Ka*10^pH/(1+Ka*10^pH))</f>
        <v>8.1965258210550188E-2</v>
      </c>
      <c r="O542" s="19">
        <f>ABS(Ct_Na+10^-pH-Kw*10^pH-Ct_Cl-Ct_OAc*Ka*10^pH/(1+Ka*10^pH))</f>
        <v>7.6450934878307758E-2</v>
      </c>
      <c r="P542" s="19">
        <f>ABS(Ct_Na+10^-pH-Kw*10^pH-Ct_Cl-Ct_OAc*Ka*10^pH/(1+Ka*10^pH))</f>
        <v>7.1260983506785447E-2</v>
      </c>
      <c r="Q542" s="19">
        <f>ABS(Ct_Na+10^-pH-Kw*10^pH-Ct_Cl-Ct_OAc*Ka*10^pH/(1+Ka*10^pH))</f>
        <v>6.6367600785064443E-2</v>
      </c>
      <c r="R542" s="19">
        <f>ABS(Ct_Na+10^-pH-Kw*10^pH-Ct_Cl-Ct_OAc*Ka*10^pH/(1+Ka*10^pH))</f>
        <v>6.1746072658994608E-2</v>
      </c>
      <c r="S542" s="19">
        <f>ABS(Ct_Na+10^-pH-Kw*10^pH-Ct_Cl-Ct_OAc*Ka*10^pH/(1+Ka*10^pH))</f>
        <v>5.7374356864063655E-2</v>
      </c>
      <c r="T542" s="19">
        <f>ABS(Ct_Na+10^-pH-Kw*10^pH-Ct_Cl-Ct_OAc*Ka*10^pH/(1+Ka*10^pH))</f>
        <v>5.3232731374129094E-2</v>
      </c>
      <c r="U542" s="19">
        <f>ABS(Ct_Na+10^-pH-Kw*10^pH-Ct_Cl-Ct_OAc*Ka*10^pH/(1+Ka*10^pH))</f>
        <v>4.9303496934960389E-2</v>
      </c>
      <c r="V542" s="19">
        <f>ABS(Ct_Na+10^-pH-Kw*10^pH-Ct_Cl-Ct_OAc*Ka*10^pH/(1+Ka*10^pH))</f>
        <v>4.5570724217750123E-2</v>
      </c>
      <c r="W542" s="19">
        <f>ABS(Ct_Na+10^-pH-Kw*10^pH-Ct_Cl-Ct_OAc*Ka*10^pH/(1+Ka*10^pH))</f>
        <v>4.2020037974550103E-2</v>
      </c>
      <c r="X542" s="19">
        <f>ABS(Ct_Na+10^-pH-Kw*10^pH-Ct_Cl-Ct_OAc*Ka*10^pH/(1+Ka*10^pH))</f>
        <v>3.8638432028645364E-2</v>
      </c>
      <c r="Y542" s="19">
        <f>ABS(Ct_Na+10^-pH-Kw*10^pH-Ct_Cl-Ct_OAc*Ka*10^pH/(1+Ka*10^pH))</f>
        <v>3.5414110080224534E-2</v>
      </c>
      <c r="Z542" s="19">
        <f>ABS(Ct_Na+10^-pH-Kw*10^pH-Ct_Cl-Ct_OAc*Ka*10^pH/(1+Ka*10^pH))</f>
        <v>3.2336348220368287E-2</v>
      </c>
      <c r="AA542" s="19">
        <f>ABS(Ct_Na+10^-pH-Kw*10^pH-Ct_Cl-Ct_OAc*Ka*10^pH/(1+Ka*10^pH))</f>
        <v>2.9395375776505653E-2</v>
      </c>
      <c r="AB542" s="19">
        <f>ABS(Ct_Na+10^-pH-Kw*10^pH-Ct_Cl-Ct_OAc*Ka*10^pH/(1+Ka*10^pH))</f>
        <v>2.6582271699767505E-2</v>
      </c>
      <c r="AC542" s="19">
        <f>ABS(Ct_Na+10^-pH-Kw*10^pH-Ct_Cl-Ct_OAc*Ka*10^pH/(1+Ka*10^pH))</f>
        <v>2.3888874179486264E-2</v>
      </c>
      <c r="AD542" s="19">
        <f>ABS(Ct_Na+10^-pH-Kw*10^pH-Ct_Cl-Ct_OAc*Ka*10^pH/(1+Ka*10^pH))</f>
        <v>2.1307701555883414E-2</v>
      </c>
      <c r="AE542" s="19">
        <f>ABS(Ct_Na+10^-pH-Kw*10^pH-Ct_Cl-Ct_OAc*Ka*10^pH/(1+Ka*10^pH))</f>
        <v>1.8831882916917418E-2</v>
      </c>
      <c r="AF542" s="19">
        <f>ABS(Ct_Na+10^-pH-Kw*10^pH-Ct_Cl-Ct_OAc*Ka*10^pH/(1+Ka*10^pH))</f>
        <v>1.6455097023510071E-2</v>
      </c>
      <c r="AG542" s="19">
        <f>ABS(Ct_Na+10^-pH-Kw*10^pH-Ct_Cl-Ct_OAc*Ka*10^pH/(1+Ka*10^pH))</f>
        <v>1.4171518420040267E-2</v>
      </c>
      <c r="AH542" s="19">
        <f>ABS(Ct_Na+10^-pH-Kw*10^pH-Ct_Cl-Ct_OAc*Ka*10^pH/(1+Ka*10^pH))</f>
        <v>1.1975769762857774E-2</v>
      </c>
      <c r="AI542" s="19">
        <f>ABS(Ct_Na+10^-pH-Kw*10^pH-Ct_Cl-Ct_OAc*Ka*10^pH/(1+Ka*10^pH))</f>
        <v>9.8628795455689353E-3</v>
      </c>
      <c r="AJ542" s="19">
        <f>ABS(Ct_Na+10^-pH-Kw*10^pH-Ct_Cl-Ct_OAc*Ka*10^pH/(1+Ka*10^pH))</f>
        <v>7.8282445215130392E-3</v>
      </c>
      <c r="AK542" s="19">
        <f>ABS(Ct_Na+10^-pH-Kw*10^pH-Ct_Cl-Ct_OAc*Ka*10^pH/(1+Ka*10^pH))</f>
        <v>5.8675962256046002E-3</v>
      </c>
      <c r="AL542" s="19">
        <f>ABS(Ct_Na+10^-pH-Kw*10^pH-Ct_Cl-Ct_OAc*Ka*10^pH/(1+Ka*10^pH))</f>
        <v>3.9769710831214916E-3</v>
      </c>
      <c r="AM542" s="19">
        <f>ABS(Ct_Na+10^-pH-Kw*10^pH-Ct_Cl-Ct_OAc*Ka*10^pH/(1+Ka*10^pH))</f>
        <v>2.1526836649360045E-3</v>
      </c>
      <c r="AN542" s="19">
        <f>ABS(Ct_Na+10^-pH-Kw*10^pH-Ct_Cl-Ct_OAc*Ka*10^pH/(1+Ka*10^pH))</f>
        <v>3.9130270944659484E-4</v>
      </c>
      <c r="AO542" s="19">
        <f>ABS(Ct_Na+10^-pH-Kw*10^pH-Ct_Cl-Ct_OAc*Ka*10^pH/(1+Ka*10^pH))</f>
        <v>1.310370417043176E-3</v>
      </c>
      <c r="AP542" s="19">
        <f>ABS(Ct_Na+10^-pH-Kw*10^pH-Ct_Cl-Ct_OAc*Ka*10^pH/(1+Ka*10^pH))</f>
        <v>2.9553211059832954E-3</v>
      </c>
      <c r="AQ542" s="19">
        <f>ABS(Ct_Na+10^-pH-Kw*10^pH-Ct_Cl-Ct_OAc*Ka*10^pH/(1+Ka*10^pH))</f>
        <v>4.5463389854499478E-3</v>
      </c>
      <c r="AR542" s="19">
        <f>ABS(Ct_Na+10^-pH-Kw*10^pH-Ct_Cl-Ct_OAc*Ka*10^pH/(1+Ka*10^pH))</f>
        <v>6.0860337075144821E-3</v>
      </c>
      <c r="AS542" s="19">
        <f>ABS(Ct_Na+10^-pH-Kw*10^pH-Ct_Cl-Ct_OAc*Ka*10^pH/(1+Ka*10^pH))</f>
        <v>7.5768492320531372E-3</v>
      </c>
      <c r="AT542" s="19">
        <f>ABS(Ct_Na+10^-pH-Kw*10^pH-Ct_Cl-Ct_OAc*Ka*10^pH/(1+Ka*10^pH))</f>
        <v>9.0210767714499693E-3</v>
      </c>
      <c r="AU542" s="19">
        <f>ABS(Ct_Na+10^-pH-Kw*10^pH-Ct_Cl-Ct_OAc*Ka*10^pH/(1+Ka*10^pH))</f>
        <v>1.0420866540403806E-2</v>
      </c>
      <c r="AV542" s="19">
        <f>ABS(Ct_Na+10^-pH-Kw*10^pH-Ct_Cl-Ct_OAc*Ka*10^pH/(1+Ka*10^pH))</f>
        <v>1.1778238437571198E-2</v>
      </c>
      <c r="AW542" s="19">
        <f>ABS(Ct_Na+10^-pH-Kw*10^pH-Ct_Cl-Ct_OAc*Ka*10^pH/(1+Ka*10^pH))</f>
        <v>1.3095091770644003E-2</v>
      </c>
      <c r="AX542" s="19">
        <f>ABS(Ct_Na+10^-pH-Kw*10^pH-Ct_Cl-Ct_OAc*Ka*10^pH/(1+Ka*10^pH))</f>
        <v>1.4373214123332347E-2</v>
      </c>
      <c r="AY542" s="19">
        <f>ABS(Ct_Na+10^-pH-Kw*10^pH-Ct_Cl-Ct_OAc*Ka*10^pH/(1+Ka*10^pH))</f>
        <v>1.5614289451305059E-2</v>
      </c>
      <c r="AZ542" s="19">
        <f>ABS(Ct_Na+10^-pH-Kw*10^pH-Ct_Cl-Ct_OAc*Ka*10^pH/(1+Ka*10^pH))</f>
        <v>1.6819905484192849E-2</v>
      </c>
      <c r="BA542" s="19">
        <f>ABS(Ct_Na+10^-pH-Kw*10^pH-Ct_Cl-Ct_OAc*Ka*10^pH/(1+Ka*10^pH))</f>
        <v>1.7991560502069695E-2</v>
      </c>
      <c r="BB542" s="19">
        <f>ABS(Ct_Na+10^-pH-Kw*10^pH-Ct_Cl-Ct_OAc*Ka*10^pH/(1+Ka*10^pH))</f>
        <v>1.9130669547227752E-2</v>
      </c>
      <c r="BC542" s="19">
        <f>ABS(Ct_Na+10^-pH-Kw*10^pH-Ct_Cl-Ct_OAc*Ka*10^pH/(1+Ka*10^pH))</f>
        <v>2.0238570125395206E-2</v>
      </c>
      <c r="BD542" s="19">
        <f>ABS(Ct_Na+10^-pH-Kw*10^pH-Ct_Cl-Ct_OAc*Ka*10^pH/(1+Ka*10^pH))</f>
        <v>2.1316527444693235E-2</v>
      </c>
      <c r="BE542" s="19">
        <f>ABS(Ct_Na+10^-pH-Kw*10^pH-Ct_Cl-Ct_OAc*Ka*10^pH/(1+Ka*10^pH))</f>
        <v>2.2365739235476655E-2</v>
      </c>
      <c r="BF542" s="19">
        <f>ABS(Ct_Na+10^-pH-Kw*10^pH-Ct_Cl-Ct_OAc*Ka*10^pH/(1+Ka*10^pH))</f>
        <v>2.3387340189660523E-2</v>
      </c>
      <c r="BG542" s="19">
        <f>ABS(Ct_Na+10^-pH-Kw*10^pH-Ct_Cl-Ct_OAc*Ka*10^pH/(1+Ka*10^pH))</f>
        <v>2.4382406054125304E-2</v>
      </c>
      <c r="BH542" s="19">
        <f>ABS(Ct_Na+10^-pH-Kw*10^pH-Ct_Cl-Ct_OAc*Ka*10^pH/(1+Ka*10^pH))</f>
        <v>2.5351957409244862E-2</v>
      </c>
      <c r="BI542" s="19">
        <f>ABS(Ct_Na+10^-pH-Kw*10^pH-Ct_Cl-Ct_OAc*Ka*10^pH/(1+Ka*10^pH))</f>
        <v>2.6296963160437344E-2</v>
      </c>
      <c r="BJ542" s="19">
        <f>ABS(Ct_Na+10^-pH-Kw*10^pH-Ct_Cl-Ct_OAc*Ka*10^pH/(1+Ka*10^pH))</f>
        <v>2.7218343767850012E-2</v>
      </c>
      <c r="BK542" s="19">
        <f>ABS(Ct_Na+10^-pH-Kw*10^pH-Ct_Cl-Ct_OAc*Ka*10^pH/(1+Ka*10^pH))</f>
        <v>2.8116974236808027E-2</v>
      </c>
      <c r="BL542" s="19">
        <f>ABS(Ct_Na+10^-pH-Kw*10^pH-Ct_Cl-Ct_OAc*Ka*10^pH/(1+Ka*10^pH))</f>
        <v>2.8993686889450004E-2</v>
      </c>
      <c r="BM542" s="19">
        <f>ABS(Ct_Na+10^-pH-Kw*10^pH-Ct_Cl-Ct_OAc*Ka*10^pH/(1+Ka*10^pH))</f>
        <v>2.9849273936004235E-2</v>
      </c>
      <c r="BN542" s="19">
        <f>ABS(Ct_Na+10^-pH-Kw*10^pH-Ct_Cl-Ct_OAc*Ka*10^pH/(1+Ka*10^pH))</f>
        <v>3.0684489862402388E-2</v>
      </c>
      <c r="BO542" s="19">
        <f>ABS(Ct_Na+10^-pH-Kw*10^pH-Ct_Cl-Ct_OAc*Ka*10^pH/(1+Ka*10^pH))</f>
        <v>3.1500053649355882E-2</v>
      </c>
      <c r="BP542" s="19">
        <f>ABS(Ct_Na+10^-pH-Kw*10^pH-Ct_Cl-Ct_OAc*Ka*10^pH/(1+Ka*10^pH))</f>
        <v>3.2296650836612789E-2</v>
      </c>
      <c r="BQ542" s="19">
        <f>ABS(Ct_Na+10^-pH-Kw*10^pH-Ct_Cl-Ct_OAc*Ka*10^pH/(1+Ka*10^pH))</f>
        <v>3.3074935444852314E-2</v>
      </c>
      <c r="BR542" s="19">
        <f>ABS(Ct_Na+10^-pH-Kw*10^pH-Ct_Cl-Ct_OAc*Ka*10^pH/(1+Ka*10^pH))</f>
        <v>3.3835531766540909E-2</v>
      </c>
      <c r="BS542" s="19">
        <f>ABS(Ct_Na+10^-pH-Kw*10^pH-Ct_Cl-Ct_OAc*Ka*10^pH/(1+Ka*10^pH))</f>
        <v>3.4579036036056748E-2</v>
      </c>
      <c r="BT542" s="19">
        <f>ABS(Ct_Na+10^-pH-Kw*10^pH-Ct_Cl-Ct_OAc*Ka*10^pH/(1+Ka*10^pH))</f>
        <v>3.530601798847223E-2</v>
      </c>
      <c r="BU542" s="19">
        <f>ABS(Ct_Na+10^-pH-Kw*10^pH-Ct_Cl-Ct_OAc*Ka*10^pH/(1+Ka*10^pH))</f>
        <v>3.6017022315559907E-2</v>
      </c>
      <c r="BV542" s="19">
        <f>ABS(Ct_Na+10^-pH-Kw*10^pH-Ct_Cl-Ct_OAc*Ka*10^pH/(1+Ka*10^pH))</f>
        <v>3.6712570026841293E-2</v>
      </c>
      <c r="BW542" s="19">
        <f>ABS(Ct_Na+10^-pH-Kw*10^pH-Ct_Cl-Ct_OAc*Ka*10^pH/(1+Ka*10^pH))</f>
        <v>3.7393159722826363E-2</v>
      </c>
      <c r="BX542" s="19">
        <f>ABS(Ct_Na+10^-pH-Kw*10^pH-Ct_Cl-Ct_OAc*Ka*10^pH/(1+Ka*10^pH))</f>
        <v>3.8059268786981931E-2</v>
      </c>
      <c r="BY542" s="19">
        <f>ABS(Ct_Na+10^-pH-Kw*10^pH-Ct_Cl-Ct_OAc*Ka*10^pH/(1+Ka*10^pH))</f>
        <v>3.871135450241843E-2</v>
      </c>
      <c r="BZ542" s="19">
        <f>ABS(Ct_Na+10^-pH-Kw*10^pH-Ct_Cl-Ct_OAc*Ka*10^pH/(1+Ka*10^pH))</f>
        <v>3.934985509878336E-2</v>
      </c>
      <c r="CA542" s="19">
        <f>ABS(Ct_Na+10^-pH-Kw*10^pH-Ct_Cl-Ct_OAc*Ka*10^pH/(1+Ka*10^pH))</f>
        <v>3.9975190734398466E-2</v>
      </c>
      <c r="CB542" s="19">
        <f>ABS(Ct_Na+10^-pH-Kw*10^pH-Ct_Cl-Ct_OAc*Ka*10^pH/(1+Ka*10^pH))</f>
        <v>4.0587764418266351E-2</v>
      </c>
      <c r="CC542" s="19">
        <f>ABS(Ct_Na+10^-pH-Kw*10^pH-Ct_Cl-Ct_OAc*Ka*10^pH/(1+Ka*10^pH))</f>
        <v>4.1187962876197512E-2</v>
      </c>
      <c r="CD542" s="19">
        <f>ABS(Ct_Na+10^-pH-Kw*10^pH-Ct_Cl-Ct_OAc*Ka*10^pH/(1+Ka*10^pH))</f>
        <v>4.1776157364970028E-2</v>
      </c>
      <c r="CE542" s="19">
        <f>ABS(Ct_Na+10^-pH-Kw*10^pH-Ct_Cl-Ct_OAc*Ka*10^pH/(1+Ka*10^pH))</f>
        <v>4.2352704438123293E-2</v>
      </c>
      <c r="CF542" s="19">
        <f>ABS(Ct_Na+10^-pH-Kw*10^pH-Ct_Cl-Ct_OAc*Ka*10^pH/(1+Ka*10^pH))</f>
        <v>4.2917946666704926E-2</v>
      </c>
      <c r="CG542" s="19">
        <f>ABS(Ct_Na+10^-pH-Kw*10^pH-Ct_Cl-Ct_OAc*Ka*10^pH/(1+Ka*10^pH))</f>
        <v>4.3472213318032554E-2</v>
      </c>
      <c r="CH542" s="19">
        <f>ABS(Ct_Na+10^-pH-Kw*10^pH-Ct_Cl-Ct_OAc*Ka*10^pH/(1+Ka*10^pH))</f>
        <v>4.4015820995296176E-2</v>
      </c>
      <c r="CI542" s="19">
        <f>ABS(Ct_Na+10^-pH-Kw*10^pH-Ct_Cl-Ct_OAc*Ka*10^pH/(1+Ka*10^pH))</f>
        <v>4.4549074240611927E-2</v>
      </c>
      <c r="CJ542" s="19">
        <f>ABS(Ct_Na+10^-pH-Kw*10^pH-Ct_Cl-Ct_OAc*Ka*10^pH/(1+Ka*10^pH))</f>
        <v>4.5072266103940592E-2</v>
      </c>
      <c r="CK542" s="19">
        <f>ABS(Ct_Na+10^-pH-Kw*10^pH-Ct_Cl-Ct_OAc*Ka*10^pH/(1+Ka*10^pH))</f>
        <v>4.5585678680104248E-2</v>
      </c>
      <c r="CL542" s="19">
        <f>ABS(Ct_Na+10^-pH-Kw*10^pH-Ct_Cl-Ct_OAc*Ka*10^pH/(1+Ka*10^pH))</f>
        <v>4.608958361596855E-2</v>
      </c>
      <c r="CM542" s="19">
        <f>ABS(Ct_Na+10^-pH-Kw*10^pH-Ct_Cl-Ct_OAc*Ka*10^pH/(1+Ka*10^pH))</f>
        <v>4.6584242589706906E-2</v>
      </c>
      <c r="CN542" s="19">
        <f>ABS(Ct_Na+10^-pH-Kw*10^pH-Ct_Cl-Ct_OAc*Ka*10^pH/(1+Ka*10^pH))</f>
        <v>4.7069907763922753E-2</v>
      </c>
      <c r="CO542" s="19">
        <f>ABS(Ct_Na+10^-pH-Kw*10^pH-Ct_Cl-Ct_OAc*Ka*10^pH/(1+Ka*10^pH))</f>
        <v>4.7546822214278861E-2</v>
      </c>
      <c r="CP542" s="19">
        <f>ABS(Ct_Na+10^-pH-Kw*10^pH-Ct_Cl-Ct_OAc*Ka*10^pH/(1+Ka*10^pH))</f>
        <v>4.8015220335164331E-2</v>
      </c>
      <c r="CQ542" s="19">
        <f>ABS(Ct_Na+10^-pH-Kw*10^pH-Ct_Cl-Ct_OAc*Ka*10^pH/(1+Ka*10^pH))</f>
        <v>4.8475328223821737E-2</v>
      </c>
      <c r="CR542" s="19">
        <f>ABS(Ct_Na+10^-pH-Kw*10^pH-Ct_Cl-Ct_OAc*Ka*10^pH/(1+Ka*10^pH))</f>
        <v>4.8927364044257057E-2</v>
      </c>
      <c r="CS542" s="19">
        <f>ABS(Ct_Na+10^-pH-Kw*10^pH-Ct_Cl-Ct_OAc*Ka*10^pH/(1+Ka*10^pH))</f>
        <v>4.9371538372163071E-2</v>
      </c>
      <c r="CT542" s="19">
        <f>ABS(Ct_Na+10^-pH-Kw*10^pH-Ct_Cl-Ct_OAc*Ka*10^pH/(1+Ka*10^pH))</f>
        <v>4.9808054522001766E-2</v>
      </c>
      <c r="CU542" s="19">
        <f>ABS(Ct_Na+10^-pH-Kw*10^pH-Ct_Cl-Ct_OAc*Ka*10^pH/(1+Ka*10^pH))</f>
        <v>5.0237108857313278E-2</v>
      </c>
      <c r="CV542" s="19">
        <f>ABS(Ct_Na+10^-pH-Kw*10^pH-Ct_Cl-Ct_OAc*Ka*10^pH/(1+Ka*10^pH))</f>
        <v>5.0658891085246655E-2</v>
      </c>
      <c r="CW542" s="19">
        <f>ABS(Ct_Na+10^-pH-Kw*10^pH-Ct_Cl-Ct_OAc*Ka*10^pH/(1+Ka*10^pH))</f>
        <v>5.1073584536239967E-2</v>
      </c>
      <c r="CX542" s="19">
        <f>ABS(Ct_Na+10^-pH-Kw*10^pH-Ct_Cl-Ct_OAc*Ka*10^pH/(1+Ka*10^pH))</f>
        <v>5.1481366429716707E-2</v>
      </c>
    </row>
    <row r="543" spans="1:102">
      <c r="A543" s="24">
        <v>5.14</v>
      </c>
      <c r="B543" s="19">
        <f>ABS(Ct_Na+10^-pH-Kw*10^pH-Ct_Cl-Ct_OAc*Ka*10^pH/(1+Ka*10^pH))</f>
        <v>0.19210075949475106</v>
      </c>
      <c r="C543" s="19">
        <f>ABS(Ct_Na+10^-pH-Kw*10^pH-Ct_Cl-Ct_OAc*Ka*10^pH/(1+Ka*10^pH))</f>
        <v>0.17819085461503834</v>
      </c>
      <c r="D543" s="19">
        <f>ABS(Ct_Na+10^-pH-Kw*10^pH-Ct_Cl-Ct_OAc*Ka*10^pH/(1+Ka*10^pH))</f>
        <v>0.1655454865425722</v>
      </c>
      <c r="E543" s="19">
        <f>ABS(Ct_Na+10^-pH-Kw*10^pH-Ct_Cl-Ct_OAc*Ka*10^pH/(1+Ka*10^pH))</f>
        <v>0.15399971569379881</v>
      </c>
      <c r="F543" s="19">
        <f>ABS(Ct_Na+10^-pH-Kw*10^pH-Ct_Cl-Ct_OAc*Ka*10^pH/(1+Ka*10^pH))</f>
        <v>0.14341609241575648</v>
      </c>
      <c r="G543" s="19">
        <f>ABS(Ct_Na+10^-pH-Kw*10^pH-Ct_Cl-Ct_OAc*Ka*10^pH/(1+Ka*10^pH))</f>
        <v>0.13367915899995755</v>
      </c>
      <c r="H543" s="19">
        <f>ABS(Ct_Na+10^-pH-Kw*10^pH-Ct_Cl-Ct_OAc*Ka*10^pH/(1+Ka*10^pH))</f>
        <v>0.12469122046229703</v>
      </c>
      <c r="I543" s="19">
        <f>ABS(Ct_Na+10^-pH-Kw*10^pH-Ct_Cl-Ct_OAc*Ka*10^pH/(1+Ka*10^pH))</f>
        <v>0.11636905514964836</v>
      </c>
      <c r="J543" s="19">
        <f>ABS(Ct_Na+10^-pH-Kw*10^pH-Ct_Cl-Ct_OAc*Ka*10^pH/(1+Ka*10^pH))</f>
        <v>0.10864133021647465</v>
      </c>
      <c r="K543" s="19">
        <f>ABS(Ct_Na+10^-pH-Kw*10^pH-Ct_Cl-Ct_OAc*Ka*10^pH/(1+Ka*10^pH))</f>
        <v>0.10144655183041631</v>
      </c>
      <c r="L543" s="19">
        <f>ABS(Ct_Na+10^-pH-Kw*10^pH-Ct_Cl-Ct_OAc*Ka*10^pH/(1+Ka*10^pH))</f>
        <v>9.4731425336761876E-2</v>
      </c>
      <c r="M543" s="19">
        <f>ABS(Ct_Na+10^-pH-Kw*10^pH-Ct_Cl-Ct_OAc*Ka*10^pH/(1+Ka*10^pH))</f>
        <v>8.844953281043999E-2</v>
      </c>
      <c r="N543" s="19">
        <f>ABS(Ct_Na+10^-pH-Kw*10^pH-Ct_Cl-Ct_OAc*Ka*10^pH/(1+Ka*10^pH))</f>
        <v>8.2560258567013239E-2</v>
      </c>
      <c r="O543" s="19">
        <f>ABS(Ct_Na+10^-pH-Kw*10^pH-Ct_Cl-Ct_OAc*Ka*10^pH/(1+Ka*10^pH))</f>
        <v>7.7027910035309316E-2</v>
      </c>
      <c r="P543" s="19">
        <f>ABS(Ct_Na+10^-pH-Kw*10^pH-Ct_Cl-Ct_OAc*Ka*10^pH/(1+Ka*10^pH))</f>
        <v>7.1820993770176186E-2</v>
      </c>
      <c r="Q543" s="19">
        <f>ABS(Ct_Na+10^-pH-Kw*10^pH-Ct_Cl-Ct_OAc*Ka*10^pH/(1+Ka*10^pH))</f>
        <v>6.6911615577336409E-2</v>
      </c>
      <c r="R543" s="19">
        <f>ABS(Ct_Na+10^-pH-Kw*10^pH-Ct_Cl-Ct_OAc*Ka*10^pH/(1+Ka*10^pH))</f>
        <v>6.2274980617432155E-2</v>
      </c>
      <c r="S543" s="19">
        <f>ABS(Ct_Na+10^-pH-Kw*10^pH-Ct_Cl-Ct_OAc*Ka*10^pH/(1+Ka*10^pH))</f>
        <v>5.7888974574279467E-2</v>
      </c>
      <c r="T543" s="19">
        <f>ABS(Ct_Na+10^-pH-Kw*10^pH-Ct_Cl-Ct_OAc*Ka*10^pH/(1+Ka*10^pH))</f>
        <v>5.373381095445065E-2</v>
      </c>
      <c r="U543" s="19">
        <f>ABS(Ct_Na+10^-pH-Kw*10^pH-Ct_Cl-Ct_OAc*Ka*10^pH/(1+Ka*10^pH))</f>
        <v>4.979173264845918E-2</v>
      </c>
      <c r="V543" s="19">
        <f>ABS(Ct_Na+10^-pH-Kw*10^pH-Ct_Cl-Ct_OAc*Ka*10^pH/(1+Ka*10^pH))</f>
        <v>4.6046758257767287E-2</v>
      </c>
      <c r="W543" s="19">
        <f>ABS(Ct_Na+10^-pH-Kw*10^pH-Ct_Cl-Ct_OAc*Ka*10^pH/(1+Ka*10^pH))</f>
        <v>4.2484465544670107E-2</v>
      </c>
      <c r="X543" s="19">
        <f>ABS(Ct_Na+10^-pH-Kw*10^pH-Ct_Cl-Ct_OAc*Ka*10^pH/(1+Ka*10^pH))</f>
        <v>3.9091805817910927E-2</v>
      </c>
      <c r="Y543" s="19">
        <f>ABS(Ct_Na+10^-pH-Kw*10^pH-Ct_Cl-Ct_OAc*Ka*10^pH/(1+Ka*10^pH))</f>
        <v>3.5856944217977735E-2</v>
      </c>
      <c r="Z543" s="19">
        <f>ABS(Ct_Na+10^-pH-Kw*10^pH-Ct_Cl-Ct_OAc*Ka*10^pH/(1+Ka*10^pH))</f>
        <v>3.276912178167786E-2</v>
      </c>
      <c r="AA543" s="19">
        <f>ABS(Ct_Na+10^-pH-Kw*10^pH-Ct_Cl-Ct_OAc*Ka*10^pH/(1+Ka*10^pH))</f>
        <v>2.9818535898102419E-2</v>
      </c>
      <c r="AB543" s="19">
        <f>ABS(Ct_Na+10^-pH-Kw*10^pH-Ct_Cl-Ct_OAc*Ka*10^pH/(1+Ka*10^pH))</f>
        <v>2.6996236357291176E-2</v>
      </c>
      <c r="AC543" s="19">
        <f>ABS(Ct_Na+10^-pH-Kw*10^pH-Ct_Cl-Ct_OAc*Ka*10^pH/(1+Ka*10^pH))</f>
        <v>2.4294034669280339E-2</v>
      </c>
      <c r="AD543" s="19">
        <f>ABS(Ct_Na+10^-pH-Kw*10^pH-Ct_Cl-Ct_OAc*Ka*10^pH/(1+Ka*10^pH))</f>
        <v>2.1704424718269985E-2</v>
      </c>
      <c r="AE543" s="19">
        <f>ABS(Ct_Na+10^-pH-Kw*10^pH-Ct_Cl-Ct_OAc*Ka*10^pH/(1+Ka*10^pH))</f>
        <v>1.9220513132607003E-2</v>
      </c>
      <c r="AF543" s="19">
        <f>ABS(Ct_Na+10^-pH-Kw*10^pH-Ct_Cl-Ct_OAc*Ka*10^pH/(1+Ka*10^pH))</f>
        <v>1.6835958010370536E-2</v>
      </c>
      <c r="AG543" s="19">
        <f>ABS(Ct_Na+10^-pH-Kw*10^pH-Ct_Cl-Ct_OAc*Ka*10^pH/(1+Ka*10^pH))</f>
        <v>1.4544914853711968E-2</v>
      </c>
      <c r="AH543" s="19">
        <f>ABS(Ct_Na+10^-pH-Kw*10^pH-Ct_Cl-Ct_OAc*Ka*10^pH/(1+Ka*10^pH))</f>
        <v>1.2341988741540272E-2</v>
      </c>
      <c r="AI543" s="19">
        <f>ABS(Ct_Na+10^-pH-Kw*10^pH-Ct_Cl-Ct_OAc*Ka*10^pH/(1+Ka*10^pH))</f>
        <v>1.0222191916620327E-2</v>
      </c>
      <c r="AJ543" s="19">
        <f>ABS(Ct_Na+10^-pH-Kw*10^pH-Ct_Cl-Ct_OAc*Ka*10^pH/(1+Ka*10^pH))</f>
        <v>8.1809060852159401E-3</v>
      </c>
      <c r="AK543" s="19">
        <f>ABS(Ct_Na+10^-pH-Kw*10^pH-Ct_Cl-Ct_OAc*Ka*10^pH/(1+Ka*10^pH))</f>
        <v>6.2138488294989705E-3</v>
      </c>
      <c r="AL543" s="19">
        <f>ABS(Ct_Na+10^-pH-Kw*10^pH-Ct_Cl-Ct_OAc*Ka*10^pH/(1+Ka*10^pH))</f>
        <v>4.3170436186290781E-3</v>
      </c>
      <c r="AM543" s="19">
        <f>ABS(Ct_Na+10^-pH-Kw*10^pH-Ct_Cl-Ct_OAc*Ka*10^pH/(1+Ka*10^pH))</f>
        <v>2.4867929765615832E-3</v>
      </c>
      <c r="AN543" s="19">
        <f>ABS(Ct_Na+10^-pH-Kw*10^pH-Ct_Cl-Ct_OAc*Ka*10^pH/(1+Ka*10^pH))</f>
        <v>7.1965442559990267E-4</v>
      </c>
      <c r="AO543" s="19">
        <f>ABS(Ct_Na+10^-pH-Kw*10^pH-Ct_Cl-Ct_OAc*Ka*10^pH/(1+Ka*10^pH))</f>
        <v>9.8758112363427075E-4</v>
      </c>
      <c r="AP543" s="19">
        <f>ABS(Ct_Na+10^-pH-Kw*10^pH-Ct_Cl-Ct_OAc*Ka*10^pH/(1+Ka*10^pH))</f>
        <v>2.6379088212273166E-3</v>
      </c>
      <c r="AQ543" s="19">
        <f>ABS(Ct_Na+10^-pH-Kw*10^pH-Ct_Cl-Ct_OAc*Ka*10^pH/(1+Ka*10^pH))</f>
        <v>4.2341274139812146E-3</v>
      </c>
      <c r="AR543" s="19">
        <f>ABS(Ct_Na+10^-pH-Kw*10^pH-Ct_Cl-Ct_OAc*Ka*10^pH/(1+Ka*10^pH))</f>
        <v>5.7788550843882597E-3</v>
      </c>
      <c r="AS543" s="19">
        <f>ABS(Ct_Na+10^-pH-Kw*10^pH-Ct_Cl-Ct_OAc*Ka*10^pH/(1+Ka*10^pH))</f>
        <v>7.2745437811315497E-3</v>
      </c>
      <c r="AT543" s="19">
        <f>ABS(Ct_Na+10^-pH-Kw*10^pH-Ct_Cl-Ct_OAc*Ka*10^pH/(1+Ka*10^pH))</f>
        <v>8.7234922061016351E-3</v>
      </c>
      <c r="AU543" s="19">
        <f>ABS(Ct_Na+10^-pH-Kw*10^pH-Ct_Cl-Ct_OAc*Ka*10^pH/(1+Ka*10^pH))</f>
        <v>1.0127857602611083E-2</v>
      </c>
      <c r="AV543" s="19">
        <f>ABS(Ct_Na+10^-pH-Kw*10^pH-Ct_Cl-Ct_OAc*Ka*10^pH/(1+Ka*10^pH))</f>
        <v>1.1489666471953611E-2</v>
      </c>
      <c r="AW543" s="19">
        <f>ABS(Ct_Na+10^-pH-Kw*10^pH-Ct_Cl-Ct_OAc*Ka*10^pH/(1+Ka*10^pH))</f>
        <v>1.2810824330270955E-2</v>
      </c>
      <c r="AX543" s="19">
        <f>ABS(Ct_Na+10^-pH-Kw*10^pH-Ct_Cl-Ct_OAc*Ka*10^pH/(1+Ka*10^pH))</f>
        <v>1.4093124604520162E-2</v>
      </c>
      <c r="AY543" s="19">
        <f>ABS(Ct_Na+10^-pH-Kw*10^pH-Ct_Cl-Ct_OAc*Ka*10^pH/(1+Ka*10^pH))</f>
        <v>1.5338256754878085E-2</v>
      </c>
      <c r="AZ543" s="19">
        <f>ABS(Ct_Na+10^-pH-Kw*10^pH-Ct_Cl-Ct_OAc*Ka*10^pH/(1+Ka*10^pH))</f>
        <v>1.6547813700940057E-2</v>
      </c>
      <c r="BA543" s="19">
        <f>ABS(Ct_Na+10^-pH-Kw*10^pH-Ct_Cl-Ct_OAc*Ka*10^pH/(1+Ka*10^pH))</f>
        <v>1.7723298620352386E-2</v>
      </c>
      <c r="BB543" s="19">
        <f>ABS(Ct_Na+10^-pH-Kw*10^pH-Ct_Cl-Ct_OAc*Ka*10^pH/(1+Ka*10^pH))</f>
        <v>1.8866131180892164E-2</v>
      </c>
      <c r="BC543" s="19">
        <f>ABS(Ct_Na+10^-pH-Kw*10^pH-Ct_Cl-Ct_OAc*Ka*10^pH/(1+Ka*10^pH))</f>
        <v>1.997765326032129E-2</v>
      </c>
      <c r="BD543" s="19">
        <f>ABS(Ct_Na+10^-pH-Kw*10^pH-Ct_Cl-Ct_OAc*Ka*10^pH/(1+Ka*10^pH))</f>
        <v>2.1059134202468514E-2</v>
      </c>
      <c r="BE543" s="19">
        <f>ABS(Ct_Na+10^-pH-Kw*10^pH-Ct_Cl-Ct_OAc*Ka*10^pH/(1+Ka*10^pH))</f>
        <v>2.2111775652825141E-2</v>
      </c>
      <c r="BF543" s="19">
        <f>ABS(Ct_Na+10^-pH-Kw*10^pH-Ct_Cl-Ct_OAc*Ka*10^pH/(1+Ka*10^pH))</f>
        <v>2.313671601238293E-2</v>
      </c>
      <c r="BG543" s="19">
        <f>ABS(Ct_Na+10^-pH-Kw*10^pH-Ct_Cl-Ct_OAc*Ka*10^pH/(1+Ka*10^pH))</f>
        <v>2.413503454441971E-2</v>
      </c>
      <c r="BH543" s="19">
        <f>ABS(Ct_Na+10^-pH-Kw*10^pH-Ct_Cl-Ct_OAc*Ka*10^pH/(1+Ka*10^pH))</f>
        <v>2.5107755165378651E-2</v>
      </c>
      <c r="BI543" s="19">
        <f>ABS(Ct_Na+10^-pH-Kw*10^pH-Ct_Cl-Ct_OAc*Ka*10^pH/(1+Ka*10^pH))</f>
        <v>2.6055849947832305E-2</v>
      </c>
      <c r="BJ543" s="19">
        <f>ABS(Ct_Na+10^-pH-Kw*10^pH-Ct_Cl-Ct_OAc*Ka*10^pH/(1+Ka*10^pH))</f>
        <v>2.6980242360724618E-2</v>
      </c>
      <c r="BK543" s="19">
        <f>ABS(Ct_Na+10^-pH-Kw*10^pH-Ct_Cl-Ct_OAc*Ka*10^pH/(1+Ka*10^pH))</f>
        <v>2.7881810269594874E-2</v>
      </c>
      <c r="BL543" s="19">
        <f>ABS(Ct_Na+10^-pH-Kw*10^pH-Ct_Cl-Ct_OAc*Ka*10^pH/(1+Ka*10^pH))</f>
        <v>2.8761388717273191E-2</v>
      </c>
      <c r="BM543" s="19">
        <f>ABS(Ct_Na+10^-pH-Kw*10^pH-Ct_Cl-Ct_OAc*Ka*10^pH/(1+Ka*10^pH))</f>
        <v>2.9619772503561674E-2</v>
      </c>
      <c r="BN543" s="19">
        <f>ABS(Ct_Na+10^-pH-Kw*10^pH-Ct_Cl-Ct_OAc*Ka*10^pH/(1+Ka*10^pH))</f>
        <v>3.0457718580652791E-2</v>
      </c>
      <c r="BO543" s="19">
        <f>ABS(Ct_Na+10^-pH-Kw*10^pH-Ct_Cl-Ct_OAc*Ka*10^pH/(1+Ka*10^pH))</f>
        <v>3.1275948279459412E-2</v>
      </c>
      <c r="BP543" s="19">
        <f>ABS(Ct_Na+10^-pH-Kw*10^pH-Ct_Cl-Ct_OAc*Ka*10^pH/(1+Ka*10^pH))</f>
        <v>3.207514938061938E-2</v>
      </c>
      <c r="BQ543" s="19">
        <f>ABS(Ct_Na+10^-pH-Kw*10^pH-Ct_Cl-Ct_OAc*Ka*10^pH/(1+Ka*10^pH))</f>
        <v>3.2855978042672235E-2</v>
      </c>
      <c r="BR543" s="19">
        <f>ABS(Ct_Na+10^-pH-Kw*10^pH-Ct_Cl-Ct_OAc*Ka*10^pH/(1+Ka*10^pH))</f>
        <v>3.3619060598769311E-2</v>
      </c>
      <c r="BS543" s="19">
        <f>ABS(Ct_Na+10^-pH-Kw*10^pH-Ct_Cl-Ct_OAc*Ka*10^pH/(1+Ka*10^pH))</f>
        <v>3.4364995232257493E-2</v>
      </c>
      <c r="BT543" s="19">
        <f>ABS(Ct_Na+10^-pH-Kw*10^pH-Ct_Cl-Ct_OAc*Ka*10^pH/(1+Ka*10^pH))</f>
        <v>3.5094353540557038E-2</v>
      </c>
      <c r="BU543" s="19">
        <f>ABS(Ct_Na+10^-pH-Kw*10^pH-Ct_Cl-Ct_OAc*Ka*10^pH/(1+Ka*10^pH))</f>
        <v>3.5807681995926918E-2</v>
      </c>
      <c r="BV543" s="19">
        <f>ABS(Ct_Na+10^-pH-Kw*10^pH-Ct_Cl-Ct_OAc*Ka*10^pH/(1+Ka*10^pH))</f>
        <v>3.6505503310962653E-2</v>
      </c>
      <c r="BW543" s="19">
        <f>ABS(Ct_Na+10^-pH-Kw*10^pH-Ct_Cl-Ct_OAc*Ka*10^pH/(1+Ka*10^pH))</f>
        <v>3.7188317715997662E-2</v>
      </c>
      <c r="BX543" s="19">
        <f>ABS(Ct_Na+10^-pH-Kw*10^pH-Ct_Cl-Ct_OAc*Ka*10^pH/(1+Ka*10^pH))</f>
        <v>3.7856604154968082E-2</v>
      </c>
      <c r="BY543" s="19">
        <f>ABS(Ct_Na+10^-pH-Kw*10^pH-Ct_Cl-Ct_OAc*Ka*10^pH/(1+Ka*10^pH))</f>
        <v>3.8510821405749629E-2</v>
      </c>
      <c r="BZ543" s="19">
        <f>ABS(Ct_Na+10^-pH-Kw*10^pH-Ct_Cl-Ct_OAc*Ka*10^pH/(1+Ka*10^pH))</f>
        <v>3.9151409130473255E-2</v>
      </c>
      <c r="CA543" s="19">
        <f>ABS(Ct_Na+10^-pH-Kw*10^pH-Ct_Cl-Ct_OAc*Ka*10^pH/(1+Ka*10^pH))</f>
        <v>3.977878886087266E-2</v>
      </c>
      <c r="CB543" s="19">
        <f>ABS(Ct_Na+10^-pH-Kw*10^pH-Ct_Cl-Ct_OAc*Ka*10^pH/(1+Ka*10^pH))</f>
        <v>4.0393364923304746E-2</v>
      </c>
      <c r="CC543" s="19">
        <f>ABS(Ct_Na+10^-pH-Kw*10^pH-Ct_Cl-Ct_OAc*Ka*10^pH/(1+Ka*10^pH))</f>
        <v>4.0995525307707906E-2</v>
      </c>
      <c r="CD543" s="19">
        <f>ABS(Ct_Na+10^-pH-Kw*10^pH-Ct_Cl-Ct_OAc*Ka*10^pH/(1+Ka*10^pH))</f>
        <v>4.1585642484422987E-2</v>
      </c>
      <c r="CE543" s="19">
        <f>ABS(Ct_Na+10^-pH-Kw*10^pH-Ct_Cl-Ct_OAc*Ka*10^pH/(1+Ka*10^pH))</f>
        <v>4.2164074172490247E-2</v>
      </c>
      <c r="CF543" s="19">
        <f>ABS(Ct_Na+10^-pH-Kw*10^pH-Ct_Cl-Ct_OAc*Ka*10^pH/(1+Ka*10^pH))</f>
        <v>4.2731164062752278E-2</v>
      </c>
      <c r="CG543" s="19">
        <f>ABS(Ct_Na+10^-pH-Kw*10^pH-Ct_Cl-Ct_OAc*Ka*10^pH/(1+Ka*10^pH))</f>
        <v>4.328724249883445E-2</v>
      </c>
      <c r="CH543" s="19">
        <f>ABS(Ct_Na+10^-pH-Kw*10^pH-Ct_Cl-Ct_OAc*Ka*10^pH/(1+Ka*10^pH))</f>
        <v>4.3832627118838126E-2</v>
      </c>
      <c r="CI543" s="19">
        <f>ABS(Ct_Na+10^-pH-Kw*10^pH-Ct_Cl-Ct_OAc*Ka*10^pH/(1+Ka*10^pH))</f>
        <v>4.4367623460365532E-2</v>
      </c>
      <c r="CJ543" s="19">
        <f>ABS(Ct_Na+10^-pH-Kw*10^pH-Ct_Cl-Ct_OAc*Ka*10^pH/(1+Ka*10^pH))</f>
        <v>4.4892525531298078E-2</v>
      </c>
      <c r="CK543" s="19">
        <f>ABS(Ct_Na+10^-pH-Kw*10^pH-Ct_Cl-Ct_OAc*Ka*10^pH/(1+Ka*10^pH))</f>
        <v>4.5407616348568366E-2</v>
      </c>
      <c r="CL543" s="19">
        <f>ABS(Ct_Na+10^-pH-Kw*10^pH-Ct_Cl-Ct_OAc*Ka*10^pH/(1+Ka*10^pH))</f>
        <v>4.5913168447000288E-2</v>
      </c>
      <c r="CM543" s="19">
        <f>ABS(Ct_Na+10^-pH-Kw*10^pH-Ct_Cl-Ct_OAc*Ka*10^pH/(1+Ka*10^pH))</f>
        <v>4.6409444360139877E-2</v>
      </c>
      <c r="CN543" s="19">
        <f>ABS(Ct_Na+10^-pH-Kw*10^pH-Ct_Cl-Ct_OAc*Ka*10^pH/(1+Ka*10^pH))</f>
        <v>4.6896697074858752E-2</v>
      </c>
      <c r="CO543" s="19">
        <f>ABS(Ct_Na+10^-pH-Kw*10^pH-Ct_Cl-Ct_OAc*Ka*10^pH/(1+Ka*10^pH))</f>
        <v>4.7375170461384508E-2</v>
      </c>
      <c r="CP543" s="19">
        <f>ABS(Ct_Na+10^-pH-Kw*10^pH-Ct_Cl-Ct_OAc*Ka*10^pH/(1+Ka*10^pH))</f>
        <v>4.7845099680293726E-2</v>
      </c>
      <c r="CQ543" s="19">
        <f>ABS(Ct_Na+10^-pH-Kw*10^pH-Ct_Cl-Ct_OAc*Ka*10^pH/(1+Ka*10^pH))</f>
        <v>4.8306711567894824E-2</v>
      </c>
      <c r="CR543" s="19">
        <f>ABS(Ct_Na+10^-pH-Kw*10^pH-Ct_Cl-Ct_OAc*Ka*10^pH/(1+Ka*10^pH))</f>
        <v>4.8760225001327456E-2</v>
      </c>
      <c r="CS543" s="19">
        <f>ABS(Ct_Na+10^-pH-Kw*10^pH-Ct_Cl-Ct_OAc*Ka*10^pH/(1+Ka*10^pH))</f>
        <v>4.9205851244613422E-2</v>
      </c>
      <c r="CT543" s="19">
        <f>ABS(Ct_Na+10^-pH-Kw*10^pH-Ct_Cl-Ct_OAc*Ka*10^pH/(1+Ka*10^pH))</f>
        <v>4.9643794276808303E-2</v>
      </c>
      <c r="CU543" s="19">
        <f>ABS(Ct_Na+10^-pH-Kw*10^pH-Ct_Cl-Ct_OAc*Ka*10^pH/(1+Ka*10^pH))</f>
        <v>5.0074251103324599E-2</v>
      </c>
      <c r="CV543" s="19">
        <f>ABS(Ct_Na+10^-pH-Kw*10^pH-Ct_Cl-Ct_OAc*Ka*10^pH/(1+Ka*10^pH))</f>
        <v>5.0497412051425383E-2</v>
      </c>
      <c r="CW543" s="19">
        <f>ABS(Ct_Na+10^-pH-Kw*10^pH-Ct_Cl-Ct_OAc*Ka*10^pH/(1+Ka*10^pH))</f>
        <v>5.0913461050818593E-2</v>
      </c>
      <c r="CX543" s="19">
        <f>ABS(Ct_Na+10^-pH-Kw*10^pH-Ct_Cl-Ct_OAc*Ka*10^pH/(1+Ka*10^pH))</f>
        <v>5.1322575900221899E-2</v>
      </c>
    </row>
    <row r="544" spans="1:102">
      <c r="A544" s="23">
        <v>5.15</v>
      </c>
      <c r="B544" s="19">
        <f>ABS(Ct_Na+10^-pH-Kw*10^pH-Ct_Cl-Ct_OAc*Ka*10^pH/(1+Ka*10^pH))</f>
        <v>0.19304347216453349</v>
      </c>
      <c r="C544" s="19">
        <f>ABS(Ct_Na+10^-pH-Kw*10^pH-Ct_Cl-Ct_OAc*Ka*10^pH/(1+Ka*10^pH))</f>
        <v>0.17908868405930303</v>
      </c>
      <c r="D544" s="19">
        <f>ABS(Ct_Na+10^-pH-Kw*10^pH-Ct_Cl-Ct_OAc*Ka*10^pH/(1+Ka*10^pH))</f>
        <v>0.16640251305454806</v>
      </c>
      <c r="E544" s="19">
        <f>ABS(Ct_Na+10^-pH-Kw*10^pH-Ct_Cl-Ct_OAc*Ka*10^pH/(1+Ka*10^pH))</f>
        <v>0.15481948735455442</v>
      </c>
      <c r="F544" s="19">
        <f>ABS(Ct_Na+10^-pH-Kw*10^pH-Ct_Cl-Ct_OAc*Ka*10^pH/(1+Ka*10^pH))</f>
        <v>0.14420171379622684</v>
      </c>
      <c r="G544" s="19">
        <f>ABS(Ct_Na+10^-pH-Kw*10^pH-Ct_Cl-Ct_OAc*Ka*10^pH/(1+Ka*10^pH))</f>
        <v>0.13443336212256554</v>
      </c>
      <c r="H544" s="19">
        <f>ABS(Ct_Na+10^-pH-Kw*10^pH-Ct_Cl-Ct_OAc*Ka*10^pH/(1+Ka*10^pH))</f>
        <v>0.12541642211610893</v>
      </c>
      <c r="I544" s="19">
        <f>ABS(Ct_Na+10^-pH-Kw*10^pH-Ct_Cl-Ct_OAc*Ka*10^pH/(1+Ka*10^pH))</f>
        <v>0.11706740359161205</v>
      </c>
      <c r="J544" s="19">
        <f>ABS(Ct_Na+10^-pH-Kw*10^pH-Ct_Cl-Ct_OAc*Ka*10^pH/(1+Ka*10^pH))</f>
        <v>0.10931474353315072</v>
      </c>
      <c r="K544" s="19">
        <f>ABS(Ct_Na+10^-pH-Kw*10^pH-Ct_Cl-Ct_OAc*Ka*10^pH/(1+Ka*10^pH))</f>
        <v>0.10209674968561769</v>
      </c>
      <c r="L544" s="19">
        <f>ABS(Ct_Na+10^-pH-Kw*10^pH-Ct_Cl-Ct_OAc*Ka*10^pH/(1+Ka*10^pH))</f>
        <v>9.5359955427920223E-2</v>
      </c>
      <c r="M544" s="19">
        <f>ABS(Ct_Na+10^-pH-Kw*10^pH-Ct_Cl-Ct_OAc*Ka*10^pH/(1+Ka*10^pH))</f>
        <v>8.9057793057816137E-2</v>
      </c>
      <c r="N544" s="19">
        <f>ABS(Ct_Na+10^-pH-Kw*10^pH-Ct_Cl-Ct_OAc*Ka*10^pH/(1+Ka*10^pH))</f>
        <v>8.3149515835843568E-2</v>
      </c>
      <c r="O544" s="19">
        <f>ABS(Ct_Na+10^-pH-Kw*10^pH-Ct_Cl-Ct_OAc*Ka*10^pH/(1+Ka*10^pH))</f>
        <v>7.759931602126327E-2</v>
      </c>
      <c r="P544" s="19">
        <f>ABS(Ct_Na+10^-pH-Kw*10^pH-Ct_Cl-Ct_OAc*Ka*10^pH/(1+Ka*10^pH))</f>
        <v>7.2375598548717085E-2</v>
      </c>
      <c r="Q544" s="19">
        <f>ABS(Ct_Na+10^-pH-Kw*10^pH-Ct_Cl-Ct_OAc*Ka*10^pH/(1+Ka*10^pH))</f>
        <v>6.7450379217459291E-2</v>
      </c>
      <c r="R544" s="19">
        <f>ABS(Ct_Na+10^-pH-Kw*10^pH-Ct_Cl-Ct_OAc*Ka*10^pH/(1+Ka*10^pH))</f>
        <v>6.2798783182382481E-2</v>
      </c>
      <c r="S544" s="19">
        <f>ABS(Ct_Na+10^-pH-Kw*10^pH-Ct_Cl-Ct_OAc*Ka*10^pH/(1+Ka*10^pH))</f>
        <v>5.8398624770823304E-2</v>
      </c>
      <c r="T544" s="19">
        <f>ABS(Ct_Na+10^-pH-Kw*10^pH-Ct_Cl-Ct_OAc*Ka*10^pH/(1+Ka*10^pH))</f>
        <v>5.4230053644083079E-2</v>
      </c>
      <c r="U544" s="19">
        <f>ABS(Ct_Na+10^-pH-Kw*10^pH-Ct_Cl-Ct_OAc*Ka*10^pH/(1+Ka*10^pH))</f>
        <v>5.0275255395637194E-2</v>
      </c>
      <c r="V544" s="19">
        <f>ABS(Ct_Na+10^-pH-Kw*10^pH-Ct_Cl-Ct_OAc*Ka*10^pH/(1+Ka*10^pH))</f>
        <v>4.6518197059613596E-2</v>
      </c>
      <c r="W544" s="19">
        <f>ABS(Ct_Na+10^-pH-Kw*10^pH-Ct_Cl-Ct_OAc*Ka*10^pH/(1+Ka*10^pH))</f>
        <v>4.2944409861932611E-2</v>
      </c>
      <c r="X544" s="19">
        <f>ABS(Ct_Na+10^-pH-Kw*10^pH-Ct_Cl-Ct_OAc*Ka*10^pH/(1+Ka*10^pH))</f>
        <v>3.9540803006998373E-2</v>
      </c>
      <c r="Y544" s="19">
        <f>ABS(Ct_Na+10^-pH-Kw*10^pH-Ct_Cl-Ct_OAc*Ka*10^pH/(1+Ka*10^pH))</f>
        <v>3.6295503447642444E-2</v>
      </c>
      <c r="Z544" s="19">
        <f>ABS(Ct_Na+10^-pH-Kw*10^pH-Ct_Cl-Ct_OAc*Ka*10^pH/(1+Ka*10^pH))</f>
        <v>3.3197717504620881E-2</v>
      </c>
      <c r="AA544" s="19">
        <f>ABS(Ct_Na+10^-pH-Kw*10^pH-Ct_Cl-Ct_OAc*Ka*10^pH/(1+Ka*10^pH))</f>
        <v>3.0237610936844711E-2</v>
      </c>
      <c r="AB544" s="19">
        <f>ABS(Ct_Na+10^-pH-Kw*10^pH-Ct_Cl-Ct_OAc*Ka*10^pH/(1+Ka*10^pH))</f>
        <v>2.740620465462406E-2</v>
      </c>
      <c r="AC544" s="19">
        <f>ABS(Ct_Na+10^-pH-Kw*10^pH-Ct_Cl-Ct_OAc*Ka*10^pH/(1+Ka*10^pH))</f>
        <v>2.4695283746114884E-2</v>
      </c>
      <c r="AD544" s="19">
        <f>ABS(Ct_Na+10^-pH-Kw*10^pH-Ct_Cl-Ct_OAc*Ka*10^pH/(1+Ka*10^pH))</f>
        <v>2.2097317875460272E-2</v>
      </c>
      <c r="AE544" s="19">
        <f>ABS(Ct_Na+10^-pH-Kw*10^pH-Ct_Cl-Ct_OAc*Ka*10^pH/(1+Ka*10^pH))</f>
        <v>1.9605391428097689E-2</v>
      </c>
      <c r="AF544" s="19">
        <f>ABS(Ct_Na+10^-pH-Kw*10^pH-Ct_Cl-Ct_OAc*Ka*10^pH/(1+Ka*10^pH))</f>
        <v>1.7213142038629614E-2</v>
      </c>
      <c r="AG544" s="19">
        <f>ABS(Ct_Na+10^-pH-Kw*10^pH-Ct_Cl-Ct_OAc*Ka*10^pH/(1+Ka*10^pH))</f>
        <v>1.4914706350709309E-2</v>
      </c>
      <c r="AH544" s="19">
        <f>ABS(Ct_Na+10^-pH-Kw*10^pH-Ct_Cl-Ct_OAc*Ka*10^pH/(1+Ka*10^pH))</f>
        <v>1.2704672035401321E-2</v>
      </c>
      <c r="AI544" s="19">
        <f>ABS(Ct_Na+10^-pH-Kw*10^pH-Ct_Cl-Ct_OAc*Ka*10^pH/(1+Ka*10^pH))</f>
        <v>1.0578035241425705E-2</v>
      </c>
      <c r="AJ544" s="19">
        <f>ABS(Ct_Na+10^-pH-Kw*10^pH-Ct_Cl-Ct_OAc*Ka*10^pH/(1+Ka*10^pH))</f>
        <v>8.5301627731528898E-3</v>
      </c>
      <c r="AK544" s="19">
        <f>ABS(Ct_Na+10^-pH-Kw*10^pH-Ct_Cl-Ct_OAc*Ka*10^pH/(1+Ka*10^pH))</f>
        <v>6.5567583946354382E-3</v>
      </c>
      <c r="AL544" s="19">
        <f>ABS(Ct_Na+10^-pH-Kw*10^pH-Ct_Cl-Ct_OAc*Ka*10^pH/(1+Ka*10^pH))</f>
        <v>4.6538327439222121E-3</v>
      </c>
      <c r="AM544" s="19">
        <f>ABS(Ct_Na+10^-pH-Kw*10^pH-Ct_Cl-Ct_OAc*Ka*10^pH/(1+Ka*10^pH))</f>
        <v>2.8176764142866031E-3</v>
      </c>
      <c r="AN544" s="19">
        <f>ABS(Ct_Na+10^-pH-Kw*10^pH-Ct_Cl-Ct_OAc*Ka*10^pH/(1+Ka*10^pH))</f>
        <v>1.0448358201556943E-3</v>
      </c>
      <c r="AO544" s="19">
        <f>ABS(Ct_Na+10^-pH-Kw*10^pH-Ct_Cl-Ct_OAc*Ka*10^pH/(1+Ka*10^pH))</f>
        <v>6.679084826487422E-4</v>
      </c>
      <c r="AP544" s="19">
        <f>ABS(Ct_Na+10^-pH-Kw*10^pH-Ct_Cl-Ct_OAc*Ka*10^pH/(1+Ka*10^pH))</f>
        <v>2.3235613086930382E-3</v>
      </c>
      <c r="AQ544" s="19">
        <f>ABS(Ct_Na+10^-pH-Kw*10^pH-Ct_Cl-Ct_OAc*Ka*10^pH/(1+Ka*10^pH))</f>
        <v>3.9249304355227499E-3</v>
      </c>
      <c r="AR544" s="19">
        <f>ABS(Ct_Na+10^-pH-Kw*10^pH-Ct_Cl-Ct_OAc*Ka*10^pH/(1+Ka*10^pH))</f>
        <v>5.4746424937450813E-3</v>
      </c>
      <c r="AS544" s="19">
        <f>ABS(Ct_Na+10^-pH-Kw*10^pH-Ct_Cl-Ct_OAc*Ka*10^pH/(1+Ka*10^pH))</f>
        <v>6.9751573437698555E-3</v>
      </c>
      <c r="AT544" s="19">
        <f>ABS(Ct_Na+10^-pH-Kw*10^pH-Ct_Cl-Ct_OAc*Ka*10^pH/(1+Ka*10^pH))</f>
        <v>8.4287811047313657E-3</v>
      </c>
      <c r="AU544" s="19">
        <f>ABS(Ct_Na+10^-pH-Kw*10^pH-Ct_Cl-Ct_OAc*Ka*10^pH/(1+Ka*10^pH))</f>
        <v>9.8376779807401935E-3</v>
      </c>
      <c r="AV544" s="19">
        <f>ABS(Ct_Na+10^-pH-Kw*10^pH-Ct_Cl-Ct_OAc*Ka*10^pH/(1+Ka*10^pH))</f>
        <v>1.1203881012021528E-2</v>
      </c>
      <c r="AW544" s="19">
        <f>ABS(Ct_Na+10^-pH-Kw*10^pH-Ct_Cl-Ct_OAc*Ka*10^pH/(1+Ka*10^pH))</f>
        <v>1.2529301863264571E-2</v>
      </c>
      <c r="AX544" s="19">
        <f>ABS(Ct_Na+10^-pH-Kw*10^pH-Ct_Cl-Ct_OAc*Ka*10^pH/(1+Ka*10^pH))</f>
        <v>1.3815739748294607E-2</v>
      </c>
      <c r="AY544" s="19">
        <f>ABS(Ct_Na+10^-pH-Kw*10^pH-Ct_Cl-Ct_OAc*Ka*10^pH/(1+Ka*10^pH))</f>
        <v>1.5064889578686083E-2</v>
      </c>
      <c r="AZ544" s="19">
        <f>ABS(Ct_Na+10^-pH-Kw*10^pH-Ct_Cl-Ct_OAc*Ka*10^pH/(1+Ka*10^pH))</f>
        <v>1.6278349413923511E-2</v>
      </c>
      <c r="BA544" s="19">
        <f>ABS(Ct_Na+10^-pH-Kw*10^pH-Ct_Cl-Ct_OAc*Ka*10^pH/(1+Ka*10^pH))</f>
        <v>1.7457627281971144E-2</v>
      </c>
      <c r="BB544" s="19">
        <f>ABS(Ct_Na+10^-pH-Kw*10^pH-Ct_Cl-Ct_OAc*Ka*10^pH/(1+Ka*10^pH))</f>
        <v>1.8604147431461902E-2</v>
      </c>
      <c r="BC544" s="19">
        <f>ABS(Ct_Na+10^-pH-Kw*10^pH-Ct_Cl-Ct_OAc*Ka*10^pH/(1+Ka*10^pH))</f>
        <v>1.9719256070007747E-2</v>
      </c>
      <c r="BD544" s="19">
        <f>ABS(Ct_Na+10^-pH-Kw*10^pH-Ct_Cl-Ct_OAc*Ka*10^pH/(1+Ka*10^pH))</f>
        <v>2.0804226637241498E-2</v>
      </c>
      <c r="BE544" s="19">
        <f>ABS(Ct_Na+10^-pH-Kw*10^pH-Ct_Cl-Ct_OAc*Ka*10^pH/(1+Ka*10^pH))</f>
        <v>2.1860264656015684E-2</v>
      </c>
      <c r="BF544" s="19">
        <f>ABS(Ct_Na+10^-pH-Kw*10^pH-Ct_Cl-Ct_OAc*Ka*10^pH/(1+Ka*10^pH))</f>
        <v>2.2888512200611617E-2</v>
      </c>
      <c r="BG544" s="19">
        <f>ABS(Ct_Na+10^-pH-Kw*10^pH-Ct_Cl-Ct_OAc*Ka*10^pH/(1+Ka*10^pH))</f>
        <v>2.3890052016776471E-2</v>
      </c>
      <c r="BH544" s="19">
        <f>ABS(Ct_Na+10^-pH-Kw*10^pH-Ct_Cl-Ct_OAc*Ka*10^pH/(1+Ka*10^pH))</f>
        <v>2.4865911324834546E-2</v>
      </c>
      <c r="BI544" s="19">
        <f>ABS(Ct_Na+10^-pH-Kw*10^pH-Ct_Cl-Ct_OAc*Ka*10^pH/(1+Ka*10^pH))</f>
        <v>2.5817065333954455E-2</v>
      </c>
      <c r="BJ544" s="19">
        <f>ABS(Ct_Na+10^-pH-Kw*10^pH-Ct_Cl-Ct_OAc*Ka*10^pH/(1+Ka*10^pH))</f>
        <v>2.6744440492846362E-2</v>
      </c>
      <c r="BK544" s="19">
        <f>ABS(Ct_Na+10^-pH-Kw*10^pH-Ct_Cl-Ct_OAc*Ka*10^pH/(1+Ka*10^pH))</f>
        <v>2.7648917499666845E-2</v>
      </c>
      <c r="BL544" s="19">
        <f>ABS(Ct_Na+10^-pH-Kw*10^pH-Ct_Cl-Ct_OAc*Ka*10^pH/(1+Ka*10^pH))</f>
        <v>2.8531334091686837E-2</v>
      </c>
      <c r="BM544" s="19">
        <f>ABS(Ct_Na+10^-pH-Kw*10^pH-Ct_Cl-Ct_OAc*Ka*10^pH/(1+Ka*10^pH))</f>
        <v>2.9392487633296722E-2</v>
      </c>
      <c r="BN544" s="19">
        <f>ABS(Ct_Na+10^-pH-Kw*10^pH-Ct_Cl-Ct_OAc*Ka*10^pH/(1+Ka*10^pH))</f>
        <v>3.023313751915397E-2</v>
      </c>
      <c r="BO544" s="19">
        <f>ABS(Ct_Na+10^-pH-Kw*10^pH-Ct_Cl-Ct_OAc*Ka*10^pH/(1+Ka*10^pH))</f>
        <v>3.1054007407696933E-2</v>
      </c>
      <c r="BP544" s="19">
        <f>ABS(Ct_Na+10^-pH-Kw*10^pH-Ct_Cl-Ct_OAc*Ka*10^pH/(1+Ka*10^pH))</f>
        <v>3.1855787298831921E-2</v>
      </c>
      <c r="BQ544" s="19">
        <f>ABS(Ct_Na+10^-pH-Kw*10^pH-Ct_Cl-Ct_OAc*Ka*10^pH/(1+Ka*10^pH))</f>
        <v>3.2639135468331637E-2</v>
      </c>
      <c r="BR544" s="19">
        <f>ABS(Ct_Na+10^-pH-Kw*10^pH-Ct_Cl-Ct_OAc*Ka*10^pH/(1+Ka*10^pH))</f>
        <v>3.3404680270342699E-2</v>
      </c>
      <c r="BS544" s="19">
        <f>ABS(Ct_Na+10^-pH-Kw*10^pH-Ct_Cl-Ct_OAc*Ka*10^pH/(1+Ka*10^pH))</f>
        <v>3.4153021818376005E-2</v>
      </c>
      <c r="BT544" s="19">
        <f>ABS(Ct_Na+10^-pH-Kw*10^pH-Ct_Cl-Ct_OAc*Ka*10^pH/(1+Ka*10^pH))</f>
        <v>3.4884733554230787E-2</v>
      </c>
      <c r="BU544" s="19">
        <f>ABS(Ct_Na+10^-pH-Kw*10^pH-Ct_Cl-Ct_OAc*Ka*10^pH/(1+Ka*10^pH))</f>
        <v>3.5600363713473374E-2</v>
      </c>
      <c r="BV544" s="19">
        <f>ABS(Ct_Na+10^-pH-Kw*10^pH-Ct_Cl-Ct_OAc*Ka*10^pH/(1+Ka*10^pH))</f>
        <v>3.630043669534111E-2</v>
      </c>
      <c r="BW544" s="19">
        <f>ABS(Ct_Na+10^-pH-Kw*10^pH-Ct_Cl-Ct_OAc*Ka*10^pH/(1+Ka*10^pH))</f>
        <v>3.6985454344265485E-2</v>
      </c>
      <c r="BX544" s="19">
        <f>ABS(Ct_Na+10^-pH-Kw*10^pH-Ct_Cl-Ct_OAc*Ka*10^pH/(1+Ka*10^pH))</f>
        <v>3.7655897149595705E-2</v>
      </c>
      <c r="BY544" s="19">
        <f>ABS(Ct_Na+10^-pH-Kw*10^pH-Ct_Cl-Ct_OAc*Ka*10^pH/(1+Ka*10^pH))</f>
        <v>3.8312225369550534E-2</v>
      </c>
      <c r="BZ544" s="19">
        <f>ABS(Ct_Na+10^-pH-Kw*10^pH-Ct_Cl-Ct_OAc*Ka*10^pH/(1+Ka*10^pH))</f>
        <v>3.895488008492301E-2</v>
      </c>
      <c r="CA544" s="19">
        <f>ABS(Ct_Na+10^-pH-Kw*10^pH-Ct_Cl-Ct_OAc*Ka*10^pH/(1+Ka*10^pH))</f>
        <v>3.9584284187607358E-2</v>
      </c>
      <c r="CB544" s="19">
        <f>ABS(Ct_Na+10^-pH-Kw*10^pH-Ct_Cl-Ct_OAc*Ka*10^pH/(1+Ka*10^pH))</f>
        <v>4.0200843308604295E-2</v>
      </c>
      <c r="CC544" s="19">
        <f>ABS(Ct_Na+10^-pH-Kw*10^pH-Ct_Cl-Ct_OAc*Ka*10^pH/(1+Ka*10^pH))</f>
        <v>4.0804946689783128E-2</v>
      </c>
      <c r="CD544" s="19">
        <f>ABS(Ct_Na+10^-pH-Kw*10^pH-Ct_Cl-Ct_OAc*Ka*10^pH/(1+Ka*10^pH))</f>
        <v>4.1396968003338343E-2</v>
      </c>
      <c r="CE544" s="19">
        <f>ABS(Ct_Na+10^-pH-Kw*10^pH-Ct_Cl-Ct_OAc*Ka*10^pH/(1+Ka*10^pH))</f>
        <v>4.1977266122565748E-2</v>
      </c>
      <c r="CF544" s="19">
        <f>ABS(Ct_Na+10^-pH-Kw*10^pH-Ct_Cl-Ct_OAc*Ka*10^pH/(1+Ka*10^pH))</f>
        <v>4.2546185847298509E-2</v>
      </c>
      <c r="CG544" s="19">
        <f>ABS(Ct_Na+10^-pH-Kw*10^pH-Ct_Cl-Ct_OAc*Ka*10^pH/(1+Ka*10^pH))</f>
        <v>4.3104058587084979E-2</v>
      </c>
      <c r="CH544" s="19">
        <f>ABS(Ct_Na+10^-pH-Kw*10^pH-Ct_Cl-Ct_OAc*Ka*10^pH/(1+Ka*10^pH))</f>
        <v>4.3651203004952496E-2</v>
      </c>
      <c r="CI544" s="19">
        <f>ABS(Ct_Na+10^-pH-Kw*10^pH-Ct_Cl-Ct_OAc*Ka*10^pH/(1+Ka*10^pH))</f>
        <v>4.4187925624384436E-2</v>
      </c>
      <c r="CJ544" s="19">
        <f>ABS(Ct_Na+10^-pH-Kw*10^pH-Ct_Cl-Ct_OAc*Ka*10^pH/(1+Ka*10^pH))</f>
        <v>4.4714521401940294E-2</v>
      </c>
      <c r="CK544" s="19">
        <f>ABS(Ct_Na+10^-pH-Kw*10^pH-Ct_Cl-Ct_OAc*Ka*10^pH/(1+Ka*10^pH))</f>
        <v>4.5231274267766165E-2</v>
      </c>
      <c r="CL544" s="19">
        <f>ABS(Ct_Na+10^-pH-Kw*10^pH-Ct_Cl-Ct_OAc*Ka*10^pH/(1+Ka*10^pH))</f>
        <v>4.5738457636076715E-2</v>
      </c>
      <c r="CM544" s="19">
        <f>ABS(Ct_Na+10^-pH-Kw*10^pH-Ct_Cl-Ct_OAc*Ka*10^pH/(1+Ka*10^pH))</f>
        <v>4.6236334887537534E-2</v>
      </c>
      <c r="CN544" s="19">
        <f>ABS(Ct_Na+10^-pH-Kw*10^pH-Ct_Cl-Ct_OAc*Ka*10^pH/(1+Ka*10^pH))</f>
        <v>4.672515982533542E-2</v>
      </c>
      <c r="CO544" s="19">
        <f>ABS(Ct_Na+10^-pH-Kw*10^pH-Ct_Cl-Ct_OAc*Ka*10^pH/(1+Ka*10^pH))</f>
        <v>4.7205177106596427E-2</v>
      </c>
      <c r="CP544" s="19">
        <f>ABS(Ct_Na+10^-pH-Kw*10^pH-Ct_Cl-Ct_OAc*Ka*10^pH/(1+Ka*10^pH))</f>
        <v>4.7676622650692058E-2</v>
      </c>
      <c r="CQ544" s="19">
        <f>ABS(Ct_Na+10^-pH-Kw*10^pH-Ct_Cl-Ct_OAc*Ka*10^pH/(1+Ka*10^pH))</f>
        <v>4.8139724025865652E-2</v>
      </c>
      <c r="CR544" s="19">
        <f>ABS(Ct_Na+10^-pH-Kw*10^pH-Ct_Cl-Ct_OAc*Ka*10^pH/(1+Ka*10^pH))</f>
        <v>4.8594700815509845E-2</v>
      </c>
      <c r="CS544" s="19">
        <f>ABS(Ct_Na+10^-pH-Kw*10^pH-Ct_Cl-Ct_OAc*Ka*10^pH/(1+Ka*10^pH))</f>
        <v>4.9041764965334148E-2</v>
      </c>
      <c r="CT544" s="19">
        <f>ABS(Ct_Na+10^-pH-Kw*10^pH-Ct_Cl-Ct_OAc*Ka*10^pH/(1+Ka*10^pH))</f>
        <v>4.9481121112575306E-2</v>
      </c>
      <c r="CU544" s="19">
        <f>ABS(Ct_Na+10^-pH-Kw*10^pH-Ct_Cl-Ct_OAc*Ka*10^pH/(1+Ka*10^pH))</f>
        <v>4.991296689832514E-2</v>
      </c>
      <c r="CV544" s="19">
        <f>ABS(Ct_Na+10^-pH-Kw*10^pH-Ct_Cl-Ct_OAc*Ka*10^pH/(1+Ka*10^pH))</f>
        <v>5.0337493263977517E-2</v>
      </c>
      <c r="CW544" s="19">
        <f>ABS(Ct_Na+10^-pH-Kw*10^pH-Ct_Cl-Ct_OAc*Ka*10^pH/(1+Ka*10^pH))</f>
        <v>5.0754884732728198E-2</v>
      </c>
      <c r="CX544" s="19">
        <f>ABS(Ct_Na+10^-pH-Kw*10^pH-Ct_Cl-Ct_OAc*Ka*10^pH/(1+Ka*10^pH))</f>
        <v>5.1165319676999665E-2</v>
      </c>
    </row>
    <row r="545" spans="1:102">
      <c r="A545" s="24">
        <v>5.16</v>
      </c>
      <c r="B545" s="19">
        <f>ABS(Ct_Na+10^-pH-Kw*10^pH-Ct_Cl-Ct_OAc*Ka*10^pH/(1+Ka*10^pH))</f>
        <v>0.19397688432516105</v>
      </c>
      <c r="C545" s="19">
        <f>ABS(Ct_Na+10^-pH-Kw*10^pH-Ct_Cl-Ct_OAc*Ka*10^pH/(1+Ka*10^pH))</f>
        <v>0.17997765569709293</v>
      </c>
      <c r="D545" s="19">
        <f>ABS(Ct_Na+10^-pH-Kw*10^pH-Ct_Cl-Ct_OAc*Ka*10^pH/(1+Ka*10^pH))</f>
        <v>0.167251084217031</v>
      </c>
      <c r="E545" s="19">
        <f>ABS(Ct_Na+10^-pH-Kw*10^pH-Ct_Cl-Ct_OAc*Ka*10^pH/(1+Ka*10^pH))</f>
        <v>0.15563117112653971</v>
      </c>
      <c r="F545" s="19">
        <f>ABS(Ct_Na+10^-pH-Kw*10^pH-Ct_Cl-Ct_OAc*Ka*10^pH/(1+Ka*10^pH))</f>
        <v>0.14497958412692263</v>
      </c>
      <c r="G545" s="19">
        <f>ABS(Ct_Na+10^-pH-Kw*10^pH-Ct_Cl-Ct_OAc*Ka*10^pH/(1+Ka*10^pH))</f>
        <v>0.13518012408727495</v>
      </c>
      <c r="H545" s="19">
        <f>ABS(Ct_Na+10^-pH-Kw*10^pH-Ct_Cl-Ct_OAc*Ka*10^pH/(1+Ka*10^pH))</f>
        <v>0.12613446866606171</v>
      </c>
      <c r="I545" s="19">
        <f>ABS(Ct_Na+10^-pH-Kw*10^pH-Ct_Cl-Ct_OAc*Ka*10^pH/(1+Ka*10^pH))</f>
        <v>0.11775886179456795</v>
      </c>
      <c r="J545" s="19">
        <f>ABS(Ct_Na+10^-pH-Kw*10^pH-Ct_Cl-Ct_OAc*Ka*10^pH/(1+Ka*10^pH))</f>
        <v>0.10998151255675236</v>
      </c>
      <c r="K545" s="19">
        <f>ABS(Ct_Na+10^-pH-Kw*10^pH-Ct_Cl-Ct_OAc*Ka*10^pH/(1+Ka*10^pH))</f>
        <v>0.10274053223188952</v>
      </c>
      <c r="L545" s="19">
        <f>ABS(Ct_Na+10^-pH-Kw*10^pH-Ct_Cl-Ct_OAc*Ka*10^pH/(1+Ka*10^pH))</f>
        <v>9.5982283928684214E-2</v>
      </c>
      <c r="M545" s="19">
        <f>ABS(Ct_Na+10^-pH-Kw*10^pH-Ct_Cl-Ct_OAc*Ka*10^pH/(1+Ka*10^pH))</f>
        <v>8.9660051645040553E-2</v>
      </c>
      <c r="N545" s="19">
        <f>ABS(Ct_Na+10^-pH-Kw*10^pH-Ct_Cl-Ct_OAc*Ka*10^pH/(1+Ka*10^pH))</f>
        <v>8.3732958879124603E-2</v>
      </c>
      <c r="O545" s="19">
        <f>ABS(Ct_Na+10^-pH-Kw*10^pH-Ct_Cl-Ct_OAc*Ka*10^pH/(1+Ka*10^pH))</f>
        <v>7.8165083856597525E-2</v>
      </c>
      <c r="P545" s="19">
        <f>ABS(Ct_Na+10^-pH-Kw*10^pH-Ct_Cl-Ct_OAc*Ka*10^pH/(1+Ka*10^pH))</f>
        <v>7.2924730894219067E-2</v>
      </c>
      <c r="Q545" s="19">
        <f>ABS(Ct_Na+10^-pH-Kw*10^pH-Ct_Cl-Ct_OAc*Ka*10^pH/(1+Ka*10^pH))</f>
        <v>6.7983826672547987E-2</v>
      </c>
      <c r="R545" s="19">
        <f>ABS(Ct_Na+10^-pH-Kw*10^pH-Ct_Cl-Ct_OAc*Ka*10^pH/(1+Ka*10^pH))</f>
        <v>6.3317417129858611E-2</v>
      </c>
      <c r="S545" s="19">
        <f>ABS(Ct_Na+10^-pH-Kw*10^pH-Ct_Cl-Ct_OAc*Ka*10^pH/(1+Ka*10^pH))</f>
        <v>5.8903245940828103E-2</v>
      </c>
      <c r="T545" s="19">
        <f>ABS(Ct_Na+10^-pH-Kw*10^pH-Ct_Cl-Ct_OAc*Ka*10^pH/(1+Ka*10^pH))</f>
        <v>5.4721399551220296E-2</v>
      </c>
      <c r="U545" s="19">
        <f>ABS(Ct_Na+10^-pH-Kw*10^pH-Ct_Cl-Ct_OAc*Ka*10^pH/(1+Ka*10^pH))</f>
        <v>5.0754006822617978E-2</v>
      </c>
      <c r="V545" s="19">
        <f>ABS(Ct_Na+10^-pH-Kw*10^pH-Ct_Cl-Ct_OAc*Ka*10^pH/(1+Ka*10^pH))</f>
        <v>4.6984983730445809E-2</v>
      </c>
      <c r="W545" s="19">
        <f>ABS(Ct_Na+10^-pH-Kw*10^pH-Ct_Cl-Ct_OAc*Ka*10^pH/(1+Ka*10^pH))</f>
        <v>4.3399815423257611E-2</v>
      </c>
      <c r="X545" s="19">
        <f>ABS(Ct_Na+10^-pH-Kw*10^pH-Ct_Cl-Ct_OAc*Ka*10^pH/(1+Ka*10^pH))</f>
        <v>3.9985369416411745E-2</v>
      </c>
      <c r="Y545" s="19">
        <f>ABS(Ct_Na+10^-pH-Kw*10^pH-Ct_Cl-Ct_OAc*Ka*10^pH/(1+Ka*10^pH))</f>
        <v>3.6729734851744744E-2</v>
      </c>
      <c r="Z545" s="19">
        <f>ABS(Ct_Na+10^-pH-Kw*10^pH-Ct_Cl-Ct_OAc*Ka*10^pH/(1+Ka*10^pH))</f>
        <v>3.3622083676380782E-2</v>
      </c>
      <c r="AA545" s="19">
        <f>ABS(Ct_Na+10^-pH-Kw*10^pH-Ct_Cl-Ct_OAc*Ka*10^pH/(1+Ka*10^pH))</f>
        <v>3.0652550331033007E-2</v>
      </c>
      <c r="AB545" s="19">
        <f>ABS(Ct_Na+10^-pH-Kw*10^pH-Ct_Cl-Ct_OAc*Ka*10^pH/(1+Ka*10^pH))</f>
        <v>2.781212713113515E-2</v>
      </c>
      <c r="AC545" s="19">
        <f>ABS(Ct_Na+10^-pH-Kw*10^pH-Ct_Cl-Ct_OAc*Ka*10^pH/(1+Ka*10^pH))</f>
        <v>2.5092573003573315E-2</v>
      </c>
      <c r="AD545" s="19">
        <f>ABS(Ct_Na+10^-pH-Kw*10^pH-Ct_Cl-Ct_OAc*Ka*10^pH/(1+Ka*10^pH))</f>
        <v>2.2486333631326585E-2</v>
      </c>
      <c r="AE545" s="19">
        <f>ABS(Ct_Na+10^-pH-Kw*10^pH-Ct_Cl-Ct_OAc*Ka*10^pH/(1+Ka*10^pH))</f>
        <v>1.998647137631443E-2</v>
      </c>
      <c r="AF545" s="19">
        <f>ABS(Ct_Na+10^-pH-Kw*10^pH-Ct_Cl-Ct_OAc*Ka*10^pH/(1+Ka*10^pH))</f>
        <v>1.7586603611502757E-2</v>
      </c>
      <c r="AG545" s="19">
        <f>ABS(Ct_Na+10^-pH-Kw*10^pH-Ct_Cl-Ct_OAc*Ka*10^pH/(1+Ka*10^pH))</f>
        <v>1.528084830805624E-2</v>
      </c>
      <c r="AH545" s="19">
        <f>ABS(Ct_Na+10^-pH-Kw*10^pH-Ct_Cl-Ct_OAc*Ka*10^pH/(1+Ka*10^pH))</f>
        <v>1.3063775900896142E-2</v>
      </c>
      <c r="AI545" s="19">
        <f>ABS(Ct_Na+10^-pH-Kw*10^pH-Ct_Cl-Ct_OAc*Ka*10^pH/(1+Ka*10^pH))</f>
        <v>1.0930366603440191E-2</v>
      </c>
      <c r="AJ545" s="19">
        <f>ABS(Ct_Na+10^-pH-Kw*10^pH-Ct_Cl-Ct_OAc*Ka*10^pH/(1+Ka*10^pH))</f>
        <v>8.8759724651492761E-3</v>
      </c>
      <c r="AK545" s="19">
        <f>ABS(Ct_Na+10^-pH-Kw*10^pH-Ct_Cl-Ct_OAc*Ka*10^pH/(1+Ka*10^pH))</f>
        <v>6.8962835682507412E-3</v>
      </c>
      <c r="AL545" s="19">
        <f>ABS(Ct_Na+10^-pH-Kw*10^pH-Ct_Cl-Ct_OAc*Ka*10^pH/(1+Ka*10^pH))</f>
        <v>4.9872978462414674E-3</v>
      </c>
      <c r="AM545" s="19">
        <f>ABS(Ct_Na+10^-pH-Kw*10^pH-Ct_Cl-Ct_OAc*Ka*10^pH/(1+Ka*10^pH))</f>
        <v>3.1452940793903761E-3</v>
      </c>
      <c r="AN545" s="19">
        <f>ABS(Ct_Na+10^-pH-Kw*10^pH-Ct_Cl-Ct_OAc*Ka*10^pH/(1+Ka*10^pH))</f>
        <v>1.3668076838100479E-3</v>
      </c>
      <c r="AO545" s="19">
        <f>ABS(Ct_Na+10^-pH-Kw*10^pH-Ct_Cl-Ct_OAc*Ka*10^pH/(1+Ka*10^pH))</f>
        <v>3.5139103734383587E-4</v>
      </c>
      <c r="AP545" s="19">
        <f>ABS(Ct_Na+10^-pH-Kw*10^pH-Ct_Cl-Ct_OAc*Ka*10^pH/(1+Ka*10^pH))</f>
        <v>2.0123164677926034E-3</v>
      </c>
      <c r="AQ545" s="19">
        <f>ABS(Ct_Na+10^-pH-Kw*10^pH-Ct_Cl-Ct_OAc*Ka*10^pH/(1+Ka*10^pH))</f>
        <v>3.6187853267512296E-3</v>
      </c>
      <c r="AR545" s="19">
        <f>ABS(Ct_Na+10^-pH-Kw*10^pH-Ct_Cl-Ct_OAc*Ka*10^pH/(1+Ka*10^pH))</f>
        <v>5.173432609614434E-3</v>
      </c>
      <c r="AS545" s="19">
        <f>ABS(Ct_Na+10^-pH-Kw*10^pH-Ct_Cl-Ct_OAc*Ka*10^pH/(1+Ka*10^pH))</f>
        <v>6.6787260104819654E-3</v>
      </c>
      <c r="AT545" s="19">
        <f>ABS(Ct_Na+10^-pH-Kw*10^pH-Ct_Cl-Ct_OAc*Ka*10^pH/(1+Ka*10^pH))</f>
        <v>8.1369789925724093E-3</v>
      </c>
      <c r="AU545" s="19">
        <f>ABS(Ct_Na+10^-pH-Kw*10^pH-Ct_Cl-Ct_OAc*Ka*10^pH/(1+Ka*10^pH))</f>
        <v>9.5503626521369622E-3</v>
      </c>
      <c r="AV545" s="19">
        <f>ABS(Ct_Na+10^-pH-Kw*10^pH-Ct_Cl-Ct_OAc*Ka*10^pH/(1+Ka*10^pH))</f>
        <v>1.0920916503835962E-2</v>
      </c>
      <c r="AW545" s="19">
        <f>ABS(Ct_Na+10^-pH-Kw*10^pH-Ct_Cl-Ct_OAc*Ka*10^pH/(1+Ka*10^pH))</f>
        <v>1.2250558300260325E-2</v>
      </c>
      <c r="AX545" s="19">
        <f>ABS(Ct_Na+10^-pH-Kw*10^pH-Ct_Cl-Ct_OAc*Ka*10^pH/(1+Ka*10^pH))</f>
        <v>1.3541092985025177E-2</v>
      </c>
      <c r="AY545" s="19">
        <f>ABS(Ct_Na+10^-pH-Kw*10^pH-Ct_Cl-Ct_OAc*Ka*10^pH/(1+Ka*10^pH))</f>
        <v>1.4794220867333063E-2</v>
      </c>
      <c r="AZ545" s="19">
        <f>ABS(Ct_Na+10^-pH-Kw*10^pH-Ct_Cl-Ct_OAc*Ka*10^pH/(1+Ka*10^pH))</f>
        <v>1.6011545095860724E-2</v>
      </c>
      <c r="BA545" s="19">
        <f>ABS(Ct_Na+10^-pH-Kw*10^pH-Ct_Cl-Ct_OAc*Ka*10^pH/(1+Ka*10^pH))</f>
        <v>1.7194578501049572E-2</v>
      </c>
      <c r="BB545" s="19">
        <f>ABS(Ct_Na+10^-pH-Kw*10^pH-Ct_Cl-Ct_OAc*Ka*10^pH/(1+Ka*10^pH))</f>
        <v>1.8344749867205391E-2</v>
      </c>
      <c r="BC545" s="19">
        <f>ABS(Ct_Na+10^-pH-Kw*10^pH-Ct_Cl-Ct_OAc*Ka*10^pH/(1+Ka*10^pH))</f>
        <v>1.9463409689083007E-2</v>
      </c>
      <c r="BD545" s="19">
        <f>ABS(Ct_Na+10^-pH-Kw*10^pH-Ct_Cl-Ct_OAc*Ka*10^pH/(1+Ka*10^pH))</f>
        <v>2.0551835461720652E-2</v>
      </c>
      <c r="BE545" s="19">
        <f>ABS(Ct_Na+10^-pH-Kw*10^pH-Ct_Cl-Ct_OAc*Ka*10^pH/(1+Ka*10^pH))</f>
        <v>2.1611236547087957E-2</v>
      </c>
      <c r="BF545" s="19">
        <f>ABS(Ct_Na+10^-pH-Kw*10^pH-Ct_Cl-Ct_OAc*Ka*10^pH/(1+Ka*10^pH))</f>
        <v>2.2642758656524563E-2</v>
      </c>
      <c r="BG545" s="19">
        <f>ABS(Ct_Na+10^-pH-Kw*10^pH-Ct_Cl-Ct_OAc*Ka*10^pH/(1+Ka*10^pH))</f>
        <v>2.3647487983897861E-2</v>
      </c>
      <c r="BH545" s="19">
        <f>ABS(Ct_Na+10^-pH-Kw*10^pH-Ct_Cl-Ct_OAc*Ka*10^pH/(1+Ka*10^pH))</f>
        <v>2.4626455020825708E-2</v>
      </c>
      <c r="BI545" s="19">
        <f>ABS(Ct_Na+10^-pH-Kw*10^pH-Ct_Cl-Ct_OAc*Ka*10^pH/(1+Ka*10^pH))</f>
        <v>2.5580638082135135E-2</v>
      </c>
      <c r="BJ545" s="19">
        <f>ABS(Ct_Na+10^-pH-Kw*10^pH-Ct_Cl-Ct_OAc*Ka*10^pH/(1+Ka*10^pH))</f>
        <v>2.6510966566911813E-2</v>
      </c>
      <c r="BK545" s="19">
        <f>ABS(Ct_Na+10^-pH-Kw*10^pH-Ct_Cl-Ct_OAc*Ka*10^pH/(1+Ka*10^pH))</f>
        <v>2.7418323977990287E-2</v>
      </c>
      <c r="BL545" s="19">
        <f>ABS(Ct_Na+10^-pH-Kw*10^pH-Ct_Cl-Ct_OAc*Ka*10^pH/(1+Ka*10^pH))</f>
        <v>2.8303550720505895E-2</v>
      </c>
      <c r="BM545" s="19">
        <f>ABS(Ct_Na+10^-pH-Kw*10^pH-Ct_Cl-Ct_OAc*Ka*10^pH/(1+Ka*10^pH))</f>
        <v>2.9167446698141614E-2</v>
      </c>
      <c r="BN545" s="19">
        <f>ABS(Ct_Na+10^-pH-Kw*10^pH-Ct_Cl-Ct_OAc*Ka*10^pH/(1+Ka*10^pH))</f>
        <v>3.0010773723928838E-2</v>
      </c>
      <c r="BO545" s="19">
        <f>ABS(Ct_Na+10^-pH-Kw*10^pH-Ct_Cl-Ct_OAc*Ka*10^pH/(1+Ka*10^pH))</f>
        <v>3.0834257760874006E-2</v>
      </c>
      <c r="BP545" s="19">
        <f>ABS(Ct_Na+10^-pH-Kw*10^pH-Ct_Cl-Ct_OAc*Ka*10^pH/(1+Ka*10^pH))</f>
        <v>3.1638591006262332E-2</v>
      </c>
      <c r="BQ545" s="19">
        <f>ABS(Ct_Na+10^-pH-Kw*10^pH-Ct_Cl-Ct_OAc*Ka*10^pH/(1+Ka*10^pH))</f>
        <v>3.2424433832216444E-2</v>
      </c>
      <c r="BR545" s="19">
        <f>ABS(Ct_Na+10^-pH-Kw*10^pH-Ct_Cl-Ct_OAc*Ka*10^pH/(1+Ka*10^pH))</f>
        <v>3.3192416593944306E-2</v>
      </c>
      <c r="BS545" s="19">
        <f>ABS(Ct_Na+10^-pH-Kw*10^pH-Ct_Cl-Ct_OAc*Ka*10^pH/(1+Ka*10^pH))</f>
        <v>3.3943141316082795E-2</v>
      </c>
      <c r="BT545" s="19">
        <f>ABS(Ct_Na+10^-pH-Kw*10^pH-Ct_Cl-Ct_OAc*Ka*10^pH/(1+Ka*10^pH))</f>
        <v>3.46771832666182E-2</v>
      </c>
      <c r="BU545" s="19">
        <f>ABS(Ct_Na+10^-pH-Kw*10^pH-Ct_Cl-Ct_OAc*Ka*10^pH/(1+Ka*10^pH))</f>
        <v>3.5395092427031954E-2</v>
      </c>
      <c r="BV545" s="19">
        <f>ABS(Ct_Na+10^-pH-Kw*10^pH-Ct_Cl-Ct_OAc*Ka*10^pH/(1+Ka*10^pH))</f>
        <v>3.6097394866567122E-2</v>
      </c>
      <c r="BW545" s="19">
        <f>ABS(Ct_Na+10^-pH-Kw*10^pH-Ct_Cl-Ct_OAc*Ka*10^pH/(1+Ka*10^pH))</f>
        <v>3.6784594027832761E-2</v>
      </c>
      <c r="BX545" s="19">
        <f>ABS(Ct_Na+10^-pH-Kw*10^pH-Ct_Cl-Ct_OAc*Ka*10^pH/(1+Ka*10^pH))</f>
        <v>3.7457171930348046E-2</v>
      </c>
      <c r="BY545" s="19">
        <f>ABS(Ct_Na+10^-pH-Kw*10^pH-Ct_Cl-Ct_OAc*Ka*10^pH/(1+Ka*10^pH))</f>
        <v>3.8115590298073522E-2</v>
      </c>
      <c r="BZ545" s="19">
        <f>ABS(Ct_Na+10^-pH-Kw*10^pH-Ct_Cl-Ct_OAc*Ka*10^pH/(1+Ka*10^pH))</f>
        <v>3.8760291616471411E-2</v>
      </c>
      <c r="CA545" s="19">
        <f>ABS(Ct_Na+10^-pH-Kw*10^pH-Ct_Cl-Ct_OAc*Ka*10^pH/(1+Ka*10^pH))</f>
        <v>3.9391700124180654E-2</v>
      </c>
      <c r="CB545" s="19">
        <f>ABS(Ct_Na+10^-pH-Kw*10^pH-Ct_Cl-Ct_OAc*Ka*10^pH/(1+Ka*10^pH))</f>
        <v>4.0010222743977489E-2</v>
      </c>
      <c r="CC545" s="19">
        <f>ABS(Ct_Na+10^-pH-Kw*10^pH-Ct_Cl-Ct_OAc*Ka*10^pH/(1+Ka*10^pH))</f>
        <v>4.0616249957313791E-2</v>
      </c>
      <c r="CD545" s="19">
        <f>ABS(Ct_Na+10^-pH-Kw*10^pH-Ct_Cl-Ct_OAc*Ka*10^pH/(1+Ka*10^pH))</f>
        <v>4.1210156626383332E-2</v>
      </c>
      <c r="CE545" s="19">
        <f>ABS(Ct_Na+10^-pH-Kw*10^pH-Ct_Cl-Ct_OAc*Ka*10^pH/(1+Ka*10^pH))</f>
        <v>4.1792302767352504E-2</v>
      </c>
      <c r="CF545" s="19">
        <f>ABS(Ct_Na+10^-pH-Kw*10^pH-Ct_Cl-Ct_OAc*Ka*10^pH/(1+Ka*10^pH))</f>
        <v>4.2363034278106601E-2</v>
      </c>
      <c r="CG545" s="19">
        <f>ABS(Ct_Na+10^-pH-Kw*10^pH-Ct_Cl-Ct_OAc*Ka*10^pH/(1+Ka*10^pH))</f>
        <v>4.2922683623603311E-2</v>
      </c>
      <c r="CH545" s="19">
        <f>ABS(Ct_Na+10^-pH-Kw*10^pH-Ct_Cl-Ct_OAc*Ka*10^pH/(1+Ka*10^pH))</f>
        <v>4.347157048168665E-2</v>
      </c>
      <c r="CI545" s="19">
        <f>ABS(Ct_Na+10^-pH-Kw*10^pH-Ct_Cl-Ct_OAc*Ka*10^pH/(1+Ka*10^pH))</f>
        <v>4.4010002351996952E-2</v>
      </c>
      <c r="CJ545" s="19">
        <f>ABS(Ct_Na+10^-pH-Kw*10^pH-Ct_Cl-Ct_OAc*Ka*10^pH/(1+Ka*10^pH))</f>
        <v>4.4538275130414605E-2</v>
      </c>
      <c r="CK545" s="19">
        <f>ABS(Ct_Na+10^-pH-Kw*10^pH-Ct_Cl-Ct_OAc*Ka*10^pH/(1+Ka*10^pH))</f>
        <v>4.5056673651291776E-2</v>
      </c>
      <c r="CL545" s="19">
        <f>ABS(Ct_Na+10^-pH-Kw*10^pH-Ct_Cl-Ct_OAc*Ka*10^pH/(1+Ka*10^pH))</f>
        <v>4.5565472199560079E-2</v>
      </c>
      <c r="CM545" s="19">
        <f>ABS(Ct_Na+10^-pH-Kw*10^pH-Ct_Cl-Ct_OAc*Ka*10^pH/(1+Ka*10^pH))</f>
        <v>4.606493499464915E-2</v>
      </c>
      <c r="CN545" s="19">
        <f>ABS(Ct_Na+10^-pH-Kw*10^pH-Ct_Cl-Ct_OAc*Ka*10^pH/(1+Ka*10^pH))</f>
        <v>4.6555316648009326E-2</v>
      </c>
      <c r="CO545" s="19">
        <f>ABS(Ct_Na+10^-pH-Kw*10^pH-Ct_Cl-Ct_OAc*Ka*10^pH/(1+Ka*10^pH))</f>
        <v>4.7036862595903575E-2</v>
      </c>
      <c r="CP545" s="19">
        <f>ABS(Ct_Na+10^-pH-Kw*10^pH-Ct_Cl-Ct_OAc*Ka*10^pH/(1+Ka*10^pH))</f>
        <v>4.7509809509013991E-2</v>
      </c>
      <c r="CQ545" s="19">
        <f>ABS(Ct_Na+10^-pH-Kw*10^pH-Ct_Cl-Ct_OAc*Ka*10^pH/(1+Ka*10^pH))</f>
        <v>4.797438568029945E-2</v>
      </c>
      <c r="CR545" s="19">
        <f>ABS(Ct_Na+10^-pH-Kw*10^pH-Ct_Cl-Ct_OAc*Ka*10^pH/(1+Ka*10^pH))</f>
        <v>4.8430811392439523E-2</v>
      </c>
      <c r="CS545" s="19">
        <f>ABS(Ct_Na+10^-pH-Kw*10^pH-Ct_Cl-Ct_OAc*Ka*10^pH/(1+Ka*10^pH))</f>
        <v>4.8879299266107581E-2</v>
      </c>
      <c r="CT545" s="19">
        <f>ABS(Ct_Na+10^-pH-Kw*10^pH-Ct_Cl-Ct_OAc*Ka*10^pH/(1+Ka*10^pH))</f>
        <v>4.9320054590229687E-2</v>
      </c>
      <c r="CU545" s="19">
        <f>ABS(Ct_Na+10^-pH-Kw*10^pH-Ct_Cl-Ct_OAc*Ka*10^pH/(1+Ka*10^pH))</f>
        <v>4.9753275635306946E-2</v>
      </c>
      <c r="CV545" s="19">
        <f>ABS(Ct_Na+10^-pH-Kw*10^pH-Ct_Cl-Ct_OAc*Ka*10^pH/(1+Ka*10^pH))</f>
        <v>5.0179153950806632E-2</v>
      </c>
      <c r="CW545" s="19">
        <f>ABS(Ct_Na+10^-pH-Kw*10^pH-Ct_Cl-Ct_OAc*Ka*10^pH/(1+Ka*10^pH))</f>
        <v>5.0597874647558425E-2</v>
      </c>
      <c r="CX545" s="19">
        <f>ABS(Ct_Na+10^-pH-Kw*10^pH-Ct_Cl-Ct_OAc*Ka*10^pH/(1+Ka*10^pH))</f>
        <v>5.1009616666031002E-2</v>
      </c>
    </row>
    <row r="546" spans="1:102">
      <c r="A546" s="23">
        <v>5.17</v>
      </c>
      <c r="B546" s="19">
        <f>ABS(Ct_Na+10^-pH-Kw*10^pH-Ct_Cl-Ct_OAc*Ka*10^pH/(1+Ka*10^pH))</f>
        <v>0.19490088921786167</v>
      </c>
      <c r="C546" s="19">
        <f>ABS(Ct_Na+10^-pH-Kw*10^pH-Ct_Cl-Ct_OAc*Ka*10^pH/(1+Ka*10^pH))</f>
        <v>0.18085766785745658</v>
      </c>
      <c r="D546" s="19">
        <f>ABS(Ct_Na+10^-pH-Kw*10^pH-Ct_Cl-Ct_OAc*Ka*10^pH/(1+Ka*10^pH))</f>
        <v>0.16809110298436103</v>
      </c>
      <c r="E546" s="19">
        <f>ABS(Ct_Na+10^-pH-Kw*10^pH-Ct_Cl-Ct_OAc*Ka*10^pH/(1+Ka*10^pH))</f>
        <v>0.15643467418718685</v>
      </c>
      <c r="F546" s="19">
        <f>ABS(Ct_Na+10^-pH-Kw*10^pH-Ct_Cl-Ct_OAc*Ka*10^pH/(1+Ka*10^pH))</f>
        <v>0.1457496144564438</v>
      </c>
      <c r="G546" s="19">
        <f>ABS(Ct_Na+10^-pH-Kw*10^pH-Ct_Cl-Ct_OAc*Ka*10^pH/(1+Ka*10^pH))</f>
        <v>0.13591935950416023</v>
      </c>
      <c r="H546" s="19">
        <f>ABS(Ct_Na+10^-pH-Kw*10^pH-Ct_Cl-Ct_OAc*Ka*10^pH/(1+Ka*10^pH))</f>
        <v>0.12684527800974463</v>
      </c>
      <c r="I546" s="19">
        <f>ABS(Ct_Na+10^-pH-Kw*10^pH-Ct_Cl-Ct_OAc*Ka*10^pH/(1+Ka*10^pH))</f>
        <v>0.11844335070010054</v>
      </c>
      <c r="J546" s="19">
        <f>ABS(Ct_Na+10^-pH-Kw*10^pH-Ct_Cl-Ct_OAc*Ka*10^pH/(1+Ka*10^pH))</f>
        <v>0.11064156105543106</v>
      </c>
      <c r="K546" s="19">
        <f>ABS(Ct_Na+10^-pH-Kw*10^pH-Ct_Cl-Ct_OAc*Ka*10^pH/(1+Ka*10^pH))</f>
        <v>0.10337782586901459</v>
      </c>
      <c r="L546" s="19">
        <f>ABS(Ct_Na+10^-pH-Kw*10^pH-Ct_Cl-Ct_OAc*Ka*10^pH/(1+Ka*10^pH))</f>
        <v>9.6598339695025931E-2</v>
      </c>
      <c r="M546" s="19">
        <f>ABS(Ct_Na+10^-pH-Kw*10^pH-Ct_Cl-Ct_OAc*Ka*10^pH/(1+Ka*10^pH))</f>
        <v>9.0256239725810733E-2</v>
      </c>
      <c r="N546" s="19">
        <f>ABS(Ct_Na+10^-pH-Kw*10^pH-Ct_Cl-Ct_OAc*Ka*10^pH/(1+Ka*10^pH))</f>
        <v>8.4310521004671457E-2</v>
      </c>
      <c r="O546" s="19">
        <f>ABS(Ct_Na+10^-pH-Kw*10^pH-Ct_Cl-Ct_OAc*Ka*10^pH/(1+Ka*10^pH))</f>
        <v>7.8725148872692177E-2</v>
      </c>
      <c r="P546" s="19">
        <f>ABS(Ct_Na+10^-pH-Kw*10^pH-Ct_Cl-Ct_OAc*Ka*10^pH/(1+Ka*10^pH))</f>
        <v>7.3468328042593983E-2</v>
      </c>
      <c r="Q546" s="19">
        <f>ABS(Ct_Na+10^-pH-Kw*10^pH-Ct_Cl-Ct_OAc*Ka*10^pH/(1+Ka*10^pH))</f>
        <v>6.8511896974215725E-2</v>
      </c>
      <c r="R546" s="19">
        <f>ABS(Ct_Na+10^-pH-Kw*10^pH-Ct_Cl-Ct_OAc*Ka*10^pH/(1+Ka*10^pH))</f>
        <v>6.3830823187414024E-2</v>
      </c>
      <c r="S546" s="19">
        <f>ABS(Ct_Na+10^-pH-Kw*10^pH-Ct_Cl-Ct_OAc*Ka*10^pH/(1+Ka*10^pH))</f>
        <v>5.9402780416115103E-2</v>
      </c>
      <c r="T546" s="19">
        <f>ABS(Ct_Na+10^-pH-Kw*10^pH-Ct_Cl-Ct_OAc*Ka*10^pH/(1+Ka*10^pH))</f>
        <v>5.5207792527516147E-2</v>
      </c>
      <c r="U546" s="19">
        <f>ABS(Ct_Na+10^-pH-Kw*10^pH-Ct_Cl-Ct_OAc*Ka*10^pH/(1+Ka*10^pH))</f>
        <v>5.12279322229479E-2</v>
      </c>
      <c r="V546" s="19">
        <f>ABS(Ct_Na+10^-pH-Kw*10^pH-Ct_Cl-Ct_OAc*Ka*10^pH/(1+Ka*10^pH))</f>
        <v>4.7447064933608063E-2</v>
      </c>
      <c r="W546" s="19">
        <f>ABS(Ct_Na+10^-pH-Kw*10^pH-Ct_Cl-Ct_OAc*Ka*10^pH/(1+Ka*10^pH))</f>
        <v>4.3850630194967731E-2</v>
      </c>
      <c r="X546" s="19">
        <f>ABS(Ct_Na+10^-pH-Kw*10^pH-Ct_Cl-Ct_OAc*Ka*10^pH/(1+Ka*10^pH))</f>
        <v>4.0425454253405518E-2</v>
      </c>
      <c r="Y546" s="19">
        <f>ABS(Ct_Na+10^-pH-Kw*10^pH-Ct_Cl-Ct_OAc*Ka*10^pH/(1+Ka*10^pH))</f>
        <v>3.7159588820753181E-2</v>
      </c>
      <c r="Z546" s="19">
        <f>ABS(Ct_Na+10^-pH-Kw*10^pH-Ct_Cl-Ct_OAc*Ka*10^pH/(1+Ka*10^pH))</f>
        <v>3.4042171816857744E-2</v>
      </c>
      <c r="AA546" s="19">
        <f>ABS(Ct_Na+10^-pH-Kw*10^pH-Ct_Cl-Ct_OAc*Ka*10^pH/(1+Ka*10^pH))</f>
        <v>3.1063306679802116E-2</v>
      </c>
      <c r="AB546" s="19">
        <f>ABS(Ct_Na+10^-pH-Kw*10^pH-Ct_Cl-Ct_OAc*Ka*10^pH/(1+Ka*10^pH))</f>
        <v>2.8213957418270666E-2</v>
      </c>
      <c r="AC546" s="19">
        <f>ABS(Ct_Na+10^-pH-Kw*10^pH-Ct_Cl-Ct_OAc*Ka*10^pH/(1+Ka*10^pH))</f>
        <v>2.5485857061485186E-2</v>
      </c>
      <c r="AD546" s="19">
        <f>ABS(Ct_Na+10^-pH-Kw*10^pH-Ct_Cl-Ct_OAc*Ka*10^pH/(1+Ka*10^pH))</f>
        <v>2.2871427552899129E-2</v>
      </c>
      <c r="AE546" s="19">
        <f>ABS(Ct_Na+10^-pH-Kw*10^pH-Ct_Cl-Ct_OAc*Ka*10^pH/(1+Ka*10^pH))</f>
        <v>2.0363709452826798E-2</v>
      </c>
      <c r="AF546" s="19">
        <f>ABS(Ct_Na+10^-pH-Kw*10^pH-Ct_Cl-Ct_OAc*Ka*10^pH/(1+Ka*10^pH))</f>
        <v>1.7956300076757352E-2</v>
      </c>
      <c r="AG546" s="19">
        <f>ABS(Ct_Na+10^-pH-Kw*10^pH-Ct_Cl-Ct_OAc*Ka*10^pH/(1+Ka*10^pH))</f>
        <v>1.5643298911514156E-2</v>
      </c>
      <c r="AH546" s="19">
        <f>ABS(Ct_Na+10^-pH-Kw*10^pH-Ct_Cl-Ct_OAc*Ka*10^pH/(1+Ka*10^pH))</f>
        <v>1.3419259329549557E-2</v>
      </c>
      <c r="AI546" s="19">
        <f>ABS(Ct_Na+10^-pH-Kw*10^pH-Ct_Cl-Ct_OAc*Ka*10^pH/(1+Ka*10^pH))</f>
        <v>1.1279145769545869E-2</v>
      </c>
      <c r="AJ546" s="19">
        <f>ABS(Ct_Na+10^-pH-Kw*10^pH-Ct_Cl-Ct_OAc*Ka*10^pH/(1+Ka*10^pH))</f>
        <v>9.2182956747275183E-3</v>
      </c>
      <c r="AK546" s="19">
        <f>ABS(Ct_Na+10^-pH-Kw*10^pH-Ct_Cl-Ct_OAc*Ka*10^pH/(1+Ka*10^pH))</f>
        <v>7.2323855833570858E-3</v>
      </c>
      <c r="AL546" s="19">
        <f>ABS(Ct_Na+10^-pH-Kw*10^pH-Ct_Cl-Ct_OAc*Ka*10^pH/(1+Ka*10^pH))</f>
        <v>5.3174008523927743E-3</v>
      </c>
      <c r="AM546" s="19">
        <f>ABS(Ct_Na+10^-pH-Kw*10^pH-Ct_Cl-Ct_OAc*Ka*10^pH/(1+Ka*10^pH))</f>
        <v>3.4696085681289179E-3</v>
      </c>
      <c r="AN546" s="19">
        <f>ABS(Ct_Na+10^-pH-Kw*10^pH-Ct_Cl-Ct_OAc*Ka*10^pH/(1+Ka*10^pH))</f>
        <v>1.6855332591845379E-3</v>
      </c>
      <c r="AO546" s="19">
        <f>ABS(Ct_Na+10^-pH-Kw*10^pH-Ct_Cl-Ct_OAc*Ka*10^pH/(1+Ka*10^pH))</f>
        <v>3.806492064307998E-5</v>
      </c>
      <c r="AP546" s="19">
        <f>ABS(Ct_Na+10^-pH-Kw*10^pH-Ct_Cl-Ct_OAc*Ka*10^pH/(1+Ka*10^pH))</f>
        <v>1.7042098278097981E-3</v>
      </c>
      <c r="AQ546" s="19">
        <f>ABS(Ct_Na+10^-pH-Kw*10^pH-Ct_Cl-Ct_OAc*Ka*10^pH/(1+Ka*10^pH))</f>
        <v>3.3157270331021713E-3</v>
      </c>
      <c r="AR546" s="19">
        <f>ABS(Ct_Na+10^-pH-Kw*10^pH-Ct_Cl-Ct_OAc*Ka*10^pH/(1+Ka*10^pH))</f>
        <v>4.8752598124173971E-3</v>
      </c>
      <c r="AS546" s="19">
        <f>ABS(Ct_Na+10^-pH-Kw*10^pH-Ct_Cl-Ct_OAc*Ka*10^pH/(1+Ka*10^pH))</f>
        <v>6.3852836146114852E-3</v>
      </c>
      <c r="AT546" s="19">
        <f>ABS(Ct_Na+10^-pH-Kw*10^pH-Ct_Cl-Ct_OAc*Ka*10^pH/(1+Ka*10^pH))</f>
        <v>7.8481191729870281E-3</v>
      </c>
      <c r="AU546" s="19">
        <f>ABS(Ct_Na+10^-pH-Kw*10^pH-Ct_Cl-Ct_OAc*Ka*10^pH/(1+Ka*10^pH))</f>
        <v>9.2659444064894514E-3</v>
      </c>
      <c r="AV546" s="19">
        <f>ABS(Ct_Na+10^-pH-Kw*10^pH-Ct_Cl-Ct_OAc*Ka*10^pH/(1+Ka*10^pH))</f>
        <v>1.0640805238976689E-2</v>
      </c>
      <c r="AW546" s="19">
        <f>ABS(Ct_Na+10^-pH-Kw*10^pH-Ct_Cl-Ct_OAc*Ka*10^pH/(1+Ka*10^pH))</f>
        <v>1.1974625449598597E-2</v>
      </c>
      <c r="AX546" s="19">
        <f>ABS(Ct_Na+10^-pH-Kw*10^pH-Ct_Cl-Ct_OAc*Ka*10^pH/(1+Ka*10^pH))</f>
        <v>1.3269215654025772E-2</v>
      </c>
      <c r="AY546" s="19">
        <f>ABS(Ct_Na+10^-pH-Kw*10^pH-Ct_Cl-Ct_OAc*Ka*10^pH/(1+Ka*10^pH))</f>
        <v>1.4526281504701415E-2</v>
      </c>
      <c r="AZ546" s="19">
        <f>ABS(Ct_Na+10^-pH-Kw*10^pH-Ct_Cl-Ct_OAc*Ka*10^pH/(1+Ka*10^pH))</f>
        <v>1.5747431188214908E-2</v>
      </c>
      <c r="BA546" s="19">
        <f>ABS(Ct_Na+10^-pH-Kw*10^pH-Ct_Cl-Ct_OAc*Ka*10^pH/(1+Ka*10^pH))</f>
        <v>1.6934182289094192E-2</v>
      </c>
      <c r="BB546" s="19">
        <f>ABS(Ct_Na+10^-pH-Kw*10^pH-Ct_Cl-Ct_OAc*Ka*10^pH/(1+Ka*10^pH))</f>
        <v>1.8087968081615738E-2</v>
      </c>
      <c r="BC546" s="19">
        <f>ABS(Ct_Na+10^-pH-Kw*10^pH-Ct_Cl-Ct_OAc*Ka*10^pH/(1+Ka*10^pH))</f>
        <v>1.9210143304479184E-2</v>
      </c>
      <c r="BD546" s="19">
        <f>ABS(Ct_Na+10^-pH-Kw*10^pH-Ct_Cl-Ct_OAc*Ka*10^pH/(1+Ka*10^pH))</f>
        <v>2.0301989467265205E-2</v>
      </c>
      <c r="BE546" s="19">
        <f>ABS(Ct_Na+10^-pH-Kw*10^pH-Ct_Cl-Ct_OAc*Ka*10^pH/(1+Ka*10^pH))</f>
        <v>2.1364719732376941E-2</v>
      </c>
      <c r="BF546" s="19">
        <f>ABS(Ct_Na+10^-pH-Kw*10^pH-Ct_Cl-Ct_OAc*Ka*10^pH/(1+Ka*10^pH))</f>
        <v>2.239948341156469E-2</v>
      </c>
      <c r="BG546" s="19">
        <f>ABS(Ct_Na+10^-pH-Kw*10^pH-Ct_Cl-Ct_OAc*Ka*10^pH/(1+Ka*10^pH))</f>
        <v>2.3407370112072209E-2</v>
      </c>
      <c r="BH546" s="19">
        <f>ABS(Ct_Na+10^-pH-Kw*10^pH-Ct_Cl-Ct_OAc*Ka*10^pH/(1+Ka*10^pH))</f>
        <v>2.43894135638488E-2</v>
      </c>
      <c r="BI546" s="19">
        <f>ABS(Ct_Na+10^-pH-Kw*10^pH-Ct_Cl-Ct_OAc*Ka*10^pH/(1+Ka*10^pH))</f>
        <v>2.534659515608674E-2</v>
      </c>
      <c r="BJ546" s="19">
        <f>ABS(Ct_Na+10^-pH-Kw*10^pH-Ct_Cl-Ct_OAc*Ka*10^pH/(1+Ka*10^pH))</f>
        <v>2.6279847208518739E-2</v>
      </c>
      <c r="BK546" s="19">
        <f>ABS(Ct_Na+10^-pH-Kw*10^pH-Ct_Cl-Ct_OAc*Ka*10^pH/(1+Ka*10^pH))</f>
        <v>2.7190056000396833E-2</v>
      </c>
      <c r="BL546" s="19">
        <f>ABS(Ct_Na+10^-pH-Kw*10^pH-Ct_Cl-Ct_OAc*Ka*10^pH/(1+Ka*10^pH))</f>
        <v>2.8078064577838888E-2</v>
      </c>
      <c r="BM546" s="19">
        <f>ABS(Ct_Na+10^-pH-Kw*10^pH-Ct_Cl-Ct_OAc*Ka*10^pH/(1+Ka*10^pH))</f>
        <v>2.8944675358234168E-2</v>
      </c>
      <c r="BN546" s="19">
        <f>ABS(Ct_Na+10^-pH-Kw*10^pH-Ct_Cl-Ct_OAc*Ka*10^pH/(1+Ka*10^pH))</f>
        <v>2.9790652548620004E-2</v>
      </c>
      <c r="BO546" s="19">
        <f>ABS(Ct_Na+10^-pH-Kw*10^pH-Ct_Cl-Ct_OAc*Ka*10^pH/(1+Ka*10^pH))</f>
        <v>3.0616724393349705E-2</v>
      </c>
      <c r="BP546" s="19">
        <f>ABS(Ct_Na+10^-pH-Kw*10^pH-Ct_Cl-Ct_OAc*Ka*10^pH/(1+Ka*10^pH))</f>
        <v>3.1423585264946166E-2</v>
      </c>
      <c r="BQ546" s="19">
        <f>ABS(Ct_Na+10^-pH-Kw*10^pH-Ct_Cl-Ct_OAc*Ka*10^pH/(1+Ka*10^pH))</f>
        <v>3.2211897610758815E-2</v>
      </c>
      <c r="BR546" s="19">
        <f>ABS(Ct_Na+10^-pH-Kw*10^pH-Ct_Cl-Ct_OAc*Ka*10^pH/(1+Ka*10^pH))</f>
        <v>3.2982293766893878E-2</v>
      </c>
      <c r="BS546" s="19">
        <f>ABS(Ct_Na+10^-pH-Kw*10^pH-Ct_Cl-Ct_OAc*Ka*10^pH/(1+Ka*10^pH))</f>
        <v>3.3735377649857387E-2</v>
      </c>
      <c r="BT546" s="19">
        <f>ABS(Ct_Na+10^-pH-Kw*10^pH-Ct_Cl-Ct_OAc*Ka*10^pH/(1+Ka*10^pH))</f>
        <v>3.4471726335421699E-2</v>
      </c>
      <c r="BU546" s="19">
        <f>ABS(Ct_Na+10^-pH-Kw*10^pH-Ct_Cl-Ct_OAc*Ka*10^pH/(1+Ka*10^pH))</f>
        <v>3.5191891533391195E-2</v>
      </c>
      <c r="BV546" s="19">
        <f>ABS(Ct_Na+10^-pH-Kw*10^pH-Ct_Cl-Ct_OAc*Ka*10^pH/(1+Ka*10^pH))</f>
        <v>3.5896400966187417E-2</v>
      </c>
      <c r="BW546" s="19">
        <f>ABS(Ct_Na+10^-pH-Kw*10^pH-Ct_Cl-Ct_OAc*Ka*10^pH/(1+Ka*10^pH))</f>
        <v>3.6585759658493443E-2</v>
      </c>
      <c r="BX546" s="19">
        <f>ABS(Ct_Na+10^-pH-Kw*10^pH-Ct_Cl-Ct_OAc*Ka*10^pH/(1+Ka*10^pH))</f>
        <v>3.7260451144580167E-2</v>
      </c>
      <c r="BY546" s="19">
        <f>ABS(Ct_Na+10^-pH-Kw*10^pH-Ct_Cl-Ct_OAc*Ka*10^pH/(1+Ka*10^pH))</f>
        <v>3.7920938599380838E-2</v>
      </c>
      <c r="BZ546" s="19">
        <f>ABS(Ct_Na+10^-pH-Kw*10^pH-Ct_Cl-Ct_OAc*Ka*10^pH/(1+Ka*10^pH))</f>
        <v>3.8567665898873192E-2</v>
      </c>
      <c r="CA546" s="19">
        <f>ABS(Ct_Na+10^-pH-Kw*10^pH-Ct_Cl-Ct_OAc*Ka*10^pH/(1+Ka*10^pH))</f>
        <v>3.9201058614870832E-2</v>
      </c>
      <c r="CB546" s="19">
        <f>ABS(Ct_Na+10^-pH-Kw*10^pH-Ct_Cl-Ct_OAc*Ka*10^pH/(1+Ka*10^pH))</f>
        <v>3.9821524948909358E-2</v>
      </c>
      <c r="CC546" s="19">
        <f>ABS(Ct_Na+10^-pH-Kw*10^pH-Ct_Cl-Ct_OAc*Ka*10^pH/(1+Ka*10^pH))</f>
        <v>4.0429456609532968E-2</v>
      </c>
      <c r="CD546" s="19">
        <f>ABS(Ct_Na+10^-pH-Kw*10^pH-Ct_Cl-Ct_OAc*Ka*10^pH/(1+Ka*10^pH))</f>
        <v>4.1025229636944091E-2</v>
      </c>
      <c r="CE546" s="19">
        <f>ABS(Ct_Na+10^-pH-Kw*10^pH-Ct_Cl-Ct_OAc*Ka*10^pH/(1+Ka*10^pH))</f>
        <v>4.1609205178663906E-2</v>
      </c>
      <c r="CF546" s="19">
        <f>ABS(Ct_Na+10^-pH-Kw*10^pH-Ct_Cl-Ct_OAc*Ka*10^pH/(1+Ka*10^pH))</f>
        <v>4.2181730219565693E-2</v>
      </c>
      <c r="CG546" s="19">
        <f>ABS(Ct_Na+10^-pH-Kw*10^pH-Ct_Cl-Ct_OAc*Ka*10^pH/(1+Ka*10^pH))</f>
        <v>4.2743138269381996E-2</v>
      </c>
      <c r="CH546" s="19">
        <f>ABS(Ct_Na+10^-pH-Kw*10^pH-Ct_Cl-Ct_OAc*Ka*10^pH/(1+Ka*10^pH))</f>
        <v>4.3293750010547992E-2</v>
      </c>
      <c r="CI546" s="19">
        <f>ABS(Ct_Na+10^-pH-Kw*10^pH-Ct_Cl-Ct_OAc*Ka*10^pH/(1+Ka*10^pH))</f>
        <v>4.3833873909025108E-2</v>
      </c>
      <c r="CJ546" s="19">
        <f>ABS(Ct_Na+10^-pH-Kw*10^pH-Ct_Cl-Ct_OAc*Ka*10^pH/(1+Ka*10^pH))</f>
        <v>4.4363806790549819E-2</v>
      </c>
      <c r="CK546" s="19">
        <f>ABS(Ct_Na+10^-pH-Kw*10^pH-Ct_Cl-Ct_OAc*Ka*10^pH/(1+Ka*10^pH))</f>
        <v>4.4883834384569429E-2</v>
      </c>
      <c r="CL546" s="19">
        <f>ABS(Ct_Na+10^-pH-Kw*10^pH-Ct_Cl-Ct_OAc*Ka*10^pH/(1+Ka*10^pH))</f>
        <v>4.5394231837959015E-2</v>
      </c>
      <c r="CM546" s="19">
        <f>ABS(Ct_Na+10^-pH-Kw*10^pH-Ct_Cl-Ct_OAc*Ka*10^pH/(1+Ka*10^pH))</f>
        <v>4.5895264200460716E-2</v>
      </c>
      <c r="CN546" s="19">
        <f>ABS(Ct_Na+10^-pH-Kw*10^pH-Ct_Cl-Ct_OAc*Ka*10^pH/(1+Ka*10^pH))</f>
        <v>4.638718688364421E-2</v>
      </c>
      <c r="CO546" s="19">
        <f>ABS(Ct_Na+10^-pH-Kw*10^pH-Ct_Cl-Ct_OAc*Ka*10^pH/(1+Ka*10^pH))</f>
        <v>4.6870246095058646E-2</v>
      </c>
      <c r="CP546" s="19">
        <f>ABS(Ct_Na+10^-pH-Kw*10^pH-Ct_Cl-Ct_OAc*Ka*10^pH/(1+Ka*10^pH))</f>
        <v>4.7344679249126387E-2</v>
      </c>
      <c r="CQ546" s="19">
        <f>ABS(Ct_Na+10^-pH-Kw*10^pH-Ct_Cl-Ct_OAc*Ka*10^pH/(1+Ka*10^pH))</f>
        <v>4.7810715356219488E-2</v>
      </c>
      <c r="CR546" s="19">
        <f>ABS(Ct_Na+10^-pH-Kw*10^pH-Ct_Cl-Ct_OAc*Ka*10^pH/(1+Ka*10^pH))</f>
        <v>4.8268575391258305E-2</v>
      </c>
      <c r="CS546" s="19">
        <f>ABS(Ct_Na+10^-pH-Kw*10^pH-Ct_Cl-Ct_OAc*Ka*10^pH/(1+Ka*10^pH))</f>
        <v>4.8718472643079047E-2</v>
      </c>
      <c r="CT546" s="19">
        <f>ABS(Ct_Na+10^-pH-Kw*10^pH-Ct_Cl-Ct_OAc*Ka*10^pH/(1+Ka*10^pH))</f>
        <v>4.9160613045730495E-2</v>
      </c>
      <c r="CU546" s="19">
        <f>ABS(Ct_Na+10^-pH-Kw*10^pH-Ct_Cl-Ct_OAc*Ka*10^pH/(1+Ka*10^pH))</f>
        <v>4.959519549278104E-2</v>
      </c>
      <c r="CV546" s="19">
        <f>ABS(Ct_Na+10^-pH-Kw*10^pH-Ct_Cl-Ct_OAc*Ka*10^pH/(1+Ka*10^pH))</f>
        <v>5.0022412135644304E-2</v>
      </c>
      <c r="CW546" s="19">
        <f>ABS(Ct_Na+10^-pH-Kw*10^pH-Ct_Cl-Ct_OAc*Ka*10^pH/(1+Ka*10^pH))</f>
        <v>5.0442448666862816E-2</v>
      </c>
      <c r="CX546" s="19">
        <f>ABS(Ct_Na+10^-pH-Kw*10^pH-Ct_Cl-Ct_OAc*Ka*10^pH/(1+Ka*10^pH))</f>
        <v>5.0855484589227659E-2</v>
      </c>
    </row>
    <row r="547" spans="1:102">
      <c r="A547" s="24">
        <v>5.18</v>
      </c>
      <c r="B547" s="19">
        <f>ABS(Ct_Na+10^-pH-Kw*10^pH-Ct_Cl-Ct_OAc*Ka*10^pH/(1+Ka*10^pH))</f>
        <v>0.19581538715863167</v>
      </c>
      <c r="C547" s="19">
        <f>ABS(Ct_Na+10^-pH-Kw*10^pH-Ct_Cl-Ct_OAc*Ka*10^pH/(1+Ka*10^pH))</f>
        <v>0.18172862560722453</v>
      </c>
      <c r="D547" s="19">
        <f>ABS(Ct_Na+10^-pH-Kw*10^pH-Ct_Cl-Ct_OAc*Ka*10^pH/(1+Ka*10^pH))</f>
        <v>0.16892247874230892</v>
      </c>
      <c r="E547" s="19">
        <f>ABS(Ct_Na+10^-pH-Kw*10^pH-Ct_Cl-Ct_OAc*Ka*10^pH/(1+Ka*10^pH))</f>
        <v>0.15722990986564683</v>
      </c>
      <c r="F547" s="19">
        <f>ABS(Ct_Na+10^-pH-Kw*10^pH-Ct_Cl-Ct_OAc*Ka*10^pH/(1+Ka*10^pH))</f>
        <v>0.14651172172870658</v>
      </c>
      <c r="G547" s="19">
        <f>ABS(Ct_Na+10^-pH-Kw*10^pH-Ct_Cl-Ct_OAc*Ka*10^pH/(1+Ka*10^pH))</f>
        <v>0.13665098864272157</v>
      </c>
      <c r="H547" s="19">
        <f>ABS(Ct_Na+10^-pH-Kw*10^pH-Ct_Cl-Ct_OAc*Ka*10^pH/(1+Ka*10^pH))</f>
        <v>0.12754877348642771</v>
      </c>
      <c r="I547" s="19">
        <f>ABS(Ct_Na+10^-pH-Kw*10^pH-Ct_Cl-Ct_OAc*Ka*10^pH/(1+Ka*10^pH))</f>
        <v>0.11912079648985931</v>
      </c>
      <c r="J547" s="19">
        <f>ABS(Ct_Na+10^-pH-Kw*10^pH-Ct_Cl-Ct_OAc*Ka*10^pH/(1+Ka*10^pH))</f>
        <v>0.11129481785018869</v>
      </c>
      <c r="K547" s="19">
        <f>ABS(Ct_Na+10^-pH-Kw*10^pH-Ct_Cl-Ct_OAc*Ka*10^pH/(1+Ka*10^pH))</f>
        <v>0.10400856187532288</v>
      </c>
      <c r="L547" s="19">
        <f>ABS(Ct_Na+10^-pH-Kw*10^pH-Ct_Cl-Ct_OAc*Ka*10^pH/(1+Ka*10^pH))</f>
        <v>9.7208056298781487E-2</v>
      </c>
      <c r="M547" s="19">
        <f>ABS(Ct_Na+10^-pH-Kw*10^pH-Ct_Cl-Ct_OAc*Ka*10^pH/(1+Ka*10^pH))</f>
        <v>9.0846293017500843E-2</v>
      </c>
      <c r="N547" s="19">
        <f>ABS(Ct_Na+10^-pH-Kw*10^pH-Ct_Cl-Ct_OAc*Ka*10^pH/(1+Ka*10^pH))</f>
        <v>8.4882139941300228E-2</v>
      </c>
      <c r="O547" s="19">
        <f>ABS(Ct_Na+10^-pH-Kw*10^pH-Ct_Cl-Ct_OAc*Ka*10^pH/(1+Ka*10^pH))</f>
        <v>7.9279450687899655E-2</v>
      </c>
      <c r="P547" s="19">
        <f>ABS(Ct_Na+10^-pH-Kw*10^pH-Ct_Cl-Ct_OAc*Ka*10^pH/(1+Ka*10^pH))</f>
        <v>7.4006331390581451E-2</v>
      </c>
      <c r="Q547" s="19">
        <f>ABS(Ct_Na+10^-pH-Kw*10^pH-Ct_Cl-Ct_OAc*Ka*10^pH/(1+Ka*10^pH))</f>
        <v>6.9034533195967168E-2</v>
      </c>
      <c r="R547" s="19">
        <f>ABS(Ct_Na+10^-pH-Kw*10^pH-Ct_Cl-Ct_OAc*Ka*10^pH/(1+Ka*10^pH))</f>
        <v>6.4338946012164791E-2</v>
      </c>
      <c r="S547" s="19">
        <f>ABS(Ct_Na+10^-pH-Kw*10^pH-Ct_Cl-Ct_OAc*Ka*10^pH/(1+Ka*10^pH))</f>
        <v>5.9897174351811147E-2</v>
      </c>
      <c r="T547" s="19">
        <f>ABS(Ct_Na+10^-pH-Kw*10^pH-Ct_Cl-Ct_OAc*Ka*10^pH/(1+Ka*10^pH))</f>
        <v>5.5689180147265649E-2</v>
      </c>
      <c r="U547" s="19">
        <f>ABS(Ct_Na+10^-pH-Kw*10^pH-Ct_Cl-Ct_OAc*Ka*10^pH/(1+Ka*10^pH))</f>
        <v>5.1696980517312197E-2</v>
      </c>
      <c r="V547" s="19">
        <f>ABS(Ct_Na+10^-pH-Kw*10^pH-Ct_Cl-Ct_OAc*Ka*10^pH/(1+Ka*10^pH))</f>
        <v>4.7904390868856422E-2</v>
      </c>
      <c r="W547" s="19">
        <f>ABS(Ct_Na+10^-pH-Kw*10^pH-Ct_Cl-Ct_OAc*Ka*10^pH/(1+Ka*10^pH))</f>
        <v>4.4296805593496032E-2</v>
      </c>
      <c r="X547" s="19">
        <f>ABS(Ct_Na+10^-pH-Kw*10^pH-Ct_Cl-Ct_OAc*Ka*10^pH/(1+Ka*10^pH))</f>
        <v>4.0861010093152836E-2</v>
      </c>
      <c r="Y547" s="19">
        <f>ABS(Ct_Na+10^-pH-Kw*10^pH-Ct_Cl-Ct_OAc*Ka*10^pH/(1+Ka*10^pH))</f>
        <v>3.7585019034686057E-2</v>
      </c>
      <c r="Z547" s="19">
        <f>ABS(Ct_Na+10^-pH-Kw*10^pH-Ct_Cl-Ct_OAc*Ka*10^pH/(1+Ka*10^pH))</f>
        <v>3.4457936660695035E-2</v>
      </c>
      <c r="AA547" s="19">
        <f>ABS(Ct_Na+10^-pH-Kw*10^pH-Ct_Cl-Ct_OAc*Ka*10^pH/(1+Ka*10^pH))</f>
        <v>3.1469835725548054E-2</v>
      </c>
      <c r="AB547" s="19">
        <f>ABS(Ct_Na+10^-pH-Kw*10^pH-Ct_Cl-Ct_OAc*Ka*10^pH/(1+Ka*10^pH))</f>
        <v>2.8611652222364017E-2</v>
      </c>
      <c r="AC547" s="19">
        <f>ABS(Ct_Na+10^-pH-Kw*10^pH-Ct_Cl-Ct_OAc*Ka*10^pH/(1+Ka*10^pH))</f>
        <v>2.5875093549102647E-2</v>
      </c>
      <c r="AD547" s="19">
        <f>ABS(Ct_Na+10^-pH-Kw*10^pH-Ct_Cl-Ct_OAc*Ka*10^pH/(1+Ka*10^pH))</f>
        <v>2.3252558153893862E-2</v>
      </c>
      <c r="AE547" s="19">
        <f>ABS(Ct_Na+10^-pH-Kw*10^pH-Ct_Cl-Ct_OAc*Ka*10^pH/(1+Ka*10^pH))</f>
        <v>2.0737065019714021E-2</v>
      </c>
      <c r="AF547" s="19">
        <f>ABS(Ct_Na+10^-pH-Kw*10^pH-Ct_Cl-Ct_OAc*Ka*10^pH/(1+Ka*10^pH))</f>
        <v>1.8322191610901366E-2</v>
      </c>
      <c r="AG547" s="19">
        <f>ABS(Ct_Na+10^-pH-Kw*10^pH-Ct_Cl-Ct_OAc*Ka*10^pH/(1+Ka*10^pH))</f>
        <v>1.6002019120081361E-2</v>
      </c>
      <c r="AH547" s="19">
        <f>ABS(Ct_Na+10^-pH-Kw*10^pH-Ct_Cl-Ct_OAc*Ka*10^pH/(1+Ka*10^pH))</f>
        <v>1.3771084032754448E-2</v>
      </c>
      <c r="AI547" s="19">
        <f>ABS(Ct_Na+10^-pH-Kw*10^pH-Ct_Cl-Ct_OAc*Ka*10^pH/(1+Ka*10^pH))</f>
        <v>1.1624335175137966E-2</v>
      </c>
      <c r="AJ547" s="19">
        <f>ABS(Ct_Na+10^-pH-Kw*10^pH-Ct_Cl-Ct_OAc*Ka*10^pH/(1+Ka*10^pH))</f>
        <v>9.5570955344702405E-3</v>
      </c>
      <c r="AK547" s="19">
        <f>ABS(Ct_Na+10^-pH-Kw*10^pH-Ct_Cl-Ct_OAc*Ka*10^pH/(1+Ka*10^pH))</f>
        <v>7.5650282443722391E-3</v>
      </c>
      <c r="AL547" s="19">
        <f>ABS(Ct_Na+10^-pH-Kw*10^pH-Ct_Cl-Ct_OAc*Ka*10^pH/(1+Ka*10^pH))</f>
        <v>5.6441062146349169E-3</v>
      </c>
      <c r="AM547" s="19">
        <f>ABS(Ct_Na+10^-pH-Kw*10^pH-Ct_Cl-Ct_OAc*Ka*10^pH/(1+Ka*10^pH))</f>
        <v>3.7905849578707962E-3</v>
      </c>
      <c r="AN547" s="19">
        <f>ABS(Ct_Na+10^-pH-Kw*10^pH-Ct_Cl-Ct_OAc*Ka*10^pH/(1+Ka*10^pH))</f>
        <v>2.0009782272020146E-3</v>
      </c>
      <c r="AO547" s="19">
        <f>ABS(Ct_Na+10^-pH-Kw*10^pH-Ct_Cl-Ct_OAc*Ka*10^pH/(1+Ka*10^pH))</f>
        <v>2.7203613147116362E-4</v>
      </c>
      <c r="AP547" s="19">
        <f>ABS(Ct_Na+10^-pH-Kw*10^pH-Ct_Cl-Ct_OAc*Ka*10^pH/(1+Ka*10^pH))</f>
        <v>1.3992745610686766E-3</v>
      </c>
      <c r="AQ547" s="19">
        <f>ABS(Ct_Na+10^-pH-Kw*10^pH-Ct_Cl-Ct_OAc*Ka*10^pH/(1+Ka*10^pH))</f>
        <v>3.0157881817219415E-3</v>
      </c>
      <c r="AR547" s="19">
        <f>ABS(Ct_Na+10^-pH-Kw*10^pH-Ct_Cl-Ct_OAc*Ka*10^pH/(1+Ka*10^pH))</f>
        <v>4.5801562017090056E-3</v>
      </c>
      <c r="AS547" s="19">
        <f>ABS(Ct_Na+10^-pH-Kw*10^pH-Ct_Cl-Ct_OAc*Ka*10^pH/(1+Ka*10^pH))</f>
        <v>6.0948617448710607E-3</v>
      </c>
      <c r="AT547" s="19">
        <f>ABS(Ct_Na+10^-pH-Kw*10^pH-Ct_Cl-Ct_OAc*Ka*10^pH/(1+Ka*10^pH))</f>
        <v>7.5622327398093131E-3</v>
      </c>
      <c r="AU547" s="19">
        <f>ABS(Ct_Na+10^-pH-Kw*10^pH-Ct_Cl-Ct_OAc*Ka*10^pH/(1+Ka*10^pH))</f>
        <v>8.984453857980218E-3</v>
      </c>
      <c r="AV547" s="19">
        <f>ABS(Ct_Na+10^-pH-Kw*10^pH-Ct_Cl-Ct_OAc*Ka*10^pH/(1+Ka*10^pH))</f>
        <v>1.0363577366509613E-2</v>
      </c>
      <c r="AW547" s="19">
        <f>ABS(Ct_Na+10^-pH-Kw*10^pH-Ct_Cl-Ct_OAc*Ka*10^pH/(1+Ka*10^pH))</f>
        <v>1.1701533009112718E-2</v>
      </c>
      <c r="AX547" s="19">
        <f>ABS(Ct_Na+10^-pH-Kw*10^pH-Ct_Cl-Ct_OAc*Ka*10^pH/(1+Ka*10^pH))</f>
        <v>1.3000137015168702E-2</v>
      </c>
      <c r="AY547" s="19">
        <f>ABS(Ct_Na+10^-pH-Kw*10^pH-Ct_Cl-Ct_OAc*Ka*10^pH/(1+Ka*10^pH))</f>
        <v>1.4261100325396965E-2</v>
      </c>
      <c r="AZ547" s="19">
        <f>ABS(Ct_Na+10^-pH-Kw*10^pH-Ct_Cl-Ct_OAc*Ka*10^pH/(1+Ka*10^pH))</f>
        <v>1.548603611247585E-2</v>
      </c>
      <c r="BA547" s="19">
        <f>ABS(Ct_Na+10^-pH-Kw*10^pH-Ct_Cl-Ct_OAc*Ka*10^pH/(1+Ka*10^pH))</f>
        <v>1.6676466666115872E-2</v>
      </c>
      <c r="BB547" s="19">
        <f>ABS(Ct_Na+10^-pH-Kw*10^pH-Ct_Cl-Ct_OAc*Ka*10^pH/(1+Ka*10^pH))</f>
        <v>1.7833829704377017E-2</v>
      </c>
      <c r="BC547" s="19">
        <f>ABS(Ct_Na+10^-pH-Kw*10^pH-Ct_Cl-Ct_OAc*Ka*10^pH/(1+Ka*10^pH))</f>
        <v>1.8959484166247487E-2</v>
      </c>
      <c r="BD547" s="19">
        <f>ABS(Ct_Na+10^-pH-Kw*10^pH-Ct_Cl-Ct_OAc*Ka*10^pH/(1+Ka*10^pH))</f>
        <v>2.0054715534553846E-2</v>
      </c>
      <c r="BE547" s="19">
        <f>ABS(Ct_Na+10^-pH-Kw*10^pH-Ct_Cl-Ct_OAc*Ka*10^pH/(1+Ka*10^pH))</f>
        <v>2.1120740733038705E-2</v>
      </c>
      <c r="BF547" s="19">
        <f>ABS(Ct_Na+10^-pH-Kw*10^pH-Ct_Cl-Ct_OAc*Ka*10^pH/(1+Ka*10^pH))</f>
        <v>2.2158712636826602E-2</v>
      </c>
      <c r="BG547" s="19">
        <f>ABS(Ct_Na+10^-pH-Kw*10^pH-Ct_Cl-Ct_OAc*Ka*10^pH/(1+Ka*10^pH))</f>
        <v>2.3169724231425187E-2</v>
      </c>
      <c r="BH547" s="19">
        <f>ABS(Ct_Na+10^-pH-Kw*10^pH-Ct_Cl-Ct_OAc*Ka*10^pH/(1+Ka*10^pH))</f>
        <v>2.4154812451803315E-2</v>
      </c>
      <c r="BI547" s="19">
        <f>ABS(Ct_Na+10^-pH-Kw*10^pH-Ct_Cl-Ct_OAc*Ka*10^pH/(1+Ka*10^pH))</f>
        <v>2.5114961729893401E-2</v>
      </c>
      <c r="BJ547" s="19">
        <f>ABS(Ct_Na+10^-pH-Kw*10^pH-Ct_Cl-Ct_OAc*Ka*10^pH/(1+Ka*10^pH))</f>
        <v>2.6051107276031223E-2</v>
      </c>
      <c r="BK547" s="19">
        <f>ABS(Ct_Na+10^-pH-Kw*10^pH-Ct_Cl-Ct_OAc*Ka*10^pH/(1+Ka*10^pH))</f>
        <v>2.6964138117326127E-2</v>
      </c>
      <c r="BL547" s="19">
        <f>ABS(Ct_Na+10^-pH-Kw*10^pH-Ct_Cl-Ct_OAc*Ka*10^pH/(1+Ka*10^pH))</f>
        <v>2.7854899913711401E-2</v>
      </c>
      <c r="BM547" s="19">
        <f>ABS(Ct_Na+10^-pH-Kw*10^pH-Ct_Cl-Ct_OAc*Ka*10^pH/(1+Ka*10^pH))</f>
        <v>2.8724197570424756E-2</v>
      </c>
      <c r="BN547" s="19">
        <f>ABS(Ct_Na+10^-pH-Kw*10^pH-Ct_Cl-Ct_OAc*Ka*10^pH/(1+Ka*10^pH))</f>
        <v>2.9572797663883009E-2</v>
      </c>
      <c r="BO547" s="19">
        <f>ABS(Ct_Na+10^-pH-Kw*10^pH-Ct_Cl-Ct_OAc*Ka*10^pH/(1+Ka*10^pH))</f>
        <v>3.0401430696318711E-2</v>
      </c>
      <c r="BP547" s="19">
        <f>ABS(Ct_Na+10^-pH-Kw*10^pH-Ct_Cl-Ct_OAc*Ka*10^pH/(1+Ka*10^pH))</f>
        <v>3.1210793193116391E-2</v>
      </c>
      <c r="BQ547" s="19">
        <f>ABS(Ct_Na+10^-pH-Kw*10^pH-Ct_Cl-Ct_OAc*Ka*10^pH/(1+Ka*10^pH))</f>
        <v>3.2001549655504932E-2</v>
      </c>
      <c r="BR547" s="19">
        <f>ABS(Ct_Na+10^-pH-Kw*10^pH-Ct_Cl-Ct_OAc*Ka*10^pH/(1+Ka*10^pH))</f>
        <v>3.2774334380111896E-2</v>
      </c>
      <c r="BS547" s="19">
        <f>ABS(Ct_Na+10^-pH-Kw*10^pH-Ct_Cl-Ct_OAc*Ka*10^pH/(1+Ka*10^pH))</f>
        <v>3.3529753155851307E-2</v>
      </c>
      <c r="BT547" s="19">
        <f>ABS(Ct_Na+10^-pH-Kw*10^pH-Ct_Cl-Ct_OAc*Ka*10^pH/(1+Ka*10^pH))</f>
        <v>3.4268384847685393E-2</v>
      </c>
      <c r="BU547" s="19">
        <f>ABS(Ct_Na+10^-pH-Kw*10^pH-Ct_Cl-Ct_OAc*Ka*10^pH/(1+Ka*10^pH))</f>
        <v>3.4990782875962682E-2</v>
      </c>
      <c r="BV547" s="19">
        <f>ABS(Ct_Na+10^-pH-Kw*10^pH-Ct_Cl-Ct_OAc*Ka*10^pH/(1+Ka*10^pH))</f>
        <v>3.5697476599277404E-2</v>
      </c>
      <c r="BW547" s="19">
        <f>ABS(Ct_Na+10^-pH-Kw*10^pH-Ct_Cl-Ct_OAc*Ka*10^pH/(1+Ka*10^pH))</f>
        <v>3.6388972608112281E-2</v>
      </c>
      <c r="BX547" s="19">
        <f>ABS(Ct_Na+10^-pH-Kw*10^pH-Ct_Cl-Ct_OAc*Ka*10^pH/(1+Ka*10^pH))</f>
        <v>3.7065755935908093E-2</v>
      </c>
      <c r="BY547" s="19">
        <f>ABS(Ct_Na+10^-pH-Kw*10^pH-Ct_Cl-Ct_OAc*Ka*10^pH/(1+Ka*10^pH))</f>
        <v>3.7728291193645042E-2</v>
      </c>
      <c r="BZ547" s="19">
        <f>ABS(Ct_Na+10^-pH-Kw*10^pH-Ct_Cl-Ct_OAc*Ka*10^pH/(1+Ka*10^pH))</f>
        <v>3.8377023633512489E-2</v>
      </c>
      <c r="CA547" s="19">
        <f>ABS(Ct_Na+10^-pH-Kw*10^pH-Ct_Cl-Ct_OAc*Ka*10^pH/(1+Ka*10^pH))</f>
        <v>3.9012380146784709E-2</v>
      </c>
      <c r="CB547" s="19">
        <f>ABS(Ct_Na+10^-pH-Kw*10^pH-Ct_Cl-Ct_OAc*Ka*10^pH/(1+Ka*10^pH))</f>
        <v>3.9634770200602409E-2</v>
      </c>
      <c r="CC547" s="19">
        <f>ABS(Ct_Na+10^-pH-Kw*10^pH-Ct_Cl-Ct_OAc*Ka*10^pH/(1+Ka*10^pH))</f>
        <v>4.0244586717979355E-2</v>
      </c>
      <c r="CD547" s="19">
        <f>ABS(Ct_Na+10^-pH-Kw*10^pH-Ct_Cl-Ct_OAc*Ka*10^pH/(1+Ka*10^pH))</f>
        <v>4.0842206905008741E-2</v>
      </c>
      <c r="CE547" s="19">
        <f>ABS(Ct_Na+10^-pH-Kw*10^pH-Ct_Cl-Ct_OAc*Ka*10^pH/(1+Ka*10^pH))</f>
        <v>4.1427993028928647E-2</v>
      </c>
      <c r="CF547" s="19">
        <f>ABS(Ct_Na+10^-pH-Kw*10^pH-Ct_Cl-Ct_OAc*Ka*10^pH/(1+Ka*10^pH))</f>
        <v>4.2002293150418757E-2</v>
      </c>
      <c r="CG547" s="19">
        <f>ABS(Ct_Na+10^-pH-Kw*10^pH-Ct_Cl-Ct_OAc*Ka*10^pH/(1+Ka*10^pH))</f>
        <v>4.2565441813239138E-2</v>
      </c>
      <c r="CH547" s="19">
        <f>ABS(Ct_Na+10^-pH-Kw*10^pH-Ct_Cl-Ct_OAc*Ka*10^pH/(1+Ka*10^pH))</f>
        <v>4.3117760694082213E-2</v>
      </c>
      <c r="CI547" s="19">
        <f>ABS(Ct_Na+10^-pH-Kw*10^pH-Ct_Cl-Ct_OAc*Ka*10^pH/(1+Ka*10^pH))</f>
        <v>4.3659559215290175E-2</v>
      </c>
      <c r="CJ547" s="19">
        <f>ABS(Ct_Na+10^-pH-Kw*10^pH-Ct_Cl-Ct_OAc*Ka*10^pH/(1+Ka*10^pH))</f>
        <v>4.4191135122890433E-2</v>
      </c>
      <c r="CK547" s="19">
        <f>ABS(Ct_Na+10^-pH-Kw*10^pH-Ct_Cl-Ct_OAc*Ka*10^pH/(1+Ka*10^pH))</f>
        <v>4.4712775032217822E-2</v>
      </c>
      <c r="CL547" s="19">
        <f>ABS(Ct_Na+10^-pH-Kw*10^pH-Ct_Cl-Ct_OAc*Ka*10^pH/(1+Ka*10^pH))</f>
        <v>4.522475494322431E-2</v>
      </c>
      <c r="CM547" s="19">
        <f>ABS(Ct_Na+10^-pH-Kw*10^pH-Ct_Cl-Ct_OAc*Ka*10^pH/(1+Ka*10^pH))</f>
        <v>4.5727340727423335E-2</v>
      </c>
      <c r="CN547" s="19">
        <f>ABS(Ct_Na+10^-pH-Kw*10^pH-Ct_Cl-Ct_OAc*Ka*10^pH/(1+Ka*10^pH))</f>
        <v>4.622078858827329E-2</v>
      </c>
      <c r="CO547" s="19">
        <f>ABS(Ct_Na+10^-pH-Kw*10^pH-Ct_Cl-Ct_OAc*Ka*10^pH/(1+Ka*10^pH))</f>
        <v>4.6705345496675509E-2</v>
      </c>
      <c r="CP547" s="19">
        <f>ABS(Ct_Na+10^-pH-Kw*10^pH-Ct_Cl-Ct_OAc*Ka*10^pH/(1+Ka*10^pH))</f>
        <v>4.7181249603141975E-2</v>
      </c>
      <c r="CQ547" s="19">
        <f>ABS(Ct_Na+10^-pH-Kw*10^pH-Ct_Cl-Ct_OAc*Ka*10^pH/(1+Ka*10^pH))</f>
        <v>4.7648730628078062E-2</v>
      </c>
      <c r="CR547" s="19">
        <f>ABS(Ct_Na+10^-pH-Kw*10^pH-Ct_Cl-Ct_OAc*Ka*10^pH/(1+Ka*10^pH))</f>
        <v>4.8108010231524022E-2</v>
      </c>
      <c r="CS547" s="19">
        <f>ABS(Ct_Na+10^-pH-Kw*10^pH-Ct_Cl-Ct_OAc*Ka*10^pH/(1+Ka*10^pH))</f>
        <v>4.85593023636057E-2</v>
      </c>
      <c r="CT547" s="19">
        <f>ABS(Ct_Na+10^-pH-Kw*10^pH-Ct_Cl-Ct_OAc*Ka*10^pH/(1+Ka*10^pH))</f>
        <v>4.9002813596858416E-2</v>
      </c>
      <c r="CU547" s="19">
        <f>ABS(Ct_Na+10^-pH-Kw*10^pH-Ct_Cl-Ct_OAc*Ka*10^pH/(1+Ka*10^pH))</f>
        <v>4.943874344150849E-2</v>
      </c>
      <c r="CV547" s="19">
        <f>ABS(Ct_Na+10^-pH-Kw*10^pH-Ct_Cl-Ct_OAc*Ka*10^pH/(1+Ka*10^pH))</f>
        <v>4.9867284644723842E-2</v>
      </c>
      <c r="CW547" s="19">
        <f>ABS(Ct_Na+10^-pH-Kw*10^pH-Ct_Cl-Ct_OAc*Ka*10^pH/(1+Ka*10^pH))</f>
        <v>5.0288623474775911E-2</v>
      </c>
      <c r="CX547" s="19">
        <f>ABS(Ct_Na+10^-pH-Kw*10^pH-Ct_Cl-Ct_OAc*Ka*10^pH/(1+Ka*10^pH))</f>
        <v>5.0702939990993748E-2</v>
      </c>
    </row>
    <row r="548" spans="1:102">
      <c r="A548" s="23">
        <v>5.19</v>
      </c>
      <c r="B548" s="19">
        <f>ABS(Ct_Na+10^-pH-Kw*10^pH-Ct_Cl-Ct_OAc*Ka*10^pH/(1+Ka*10^pH))</f>
        <v>0.1967202854892878</v>
      </c>
      <c r="C548" s="19">
        <f>ABS(Ct_Na+10^-pH-Kw*10^pH-Ct_Cl-Ct_OAc*Ka*10^pH/(1+Ka*10^pH))</f>
        <v>0.1825904407043944</v>
      </c>
      <c r="D548" s="19">
        <f>ABS(Ct_Na+10^-pH-Kw*10^pH-Ct_Cl-Ct_OAc*Ka*10^pH/(1+Ka*10^pH))</f>
        <v>0.16974512726358224</v>
      </c>
      <c r="E548" s="19">
        <f>ABS(Ct_Na+10^-pH-Kw*10^pH-Ct_Cl-Ct_OAc*Ka*10^pH/(1+Ka*10^pH))</f>
        <v>0.15801679760023199</v>
      </c>
      <c r="F548" s="19">
        <f>ABS(Ct_Na+10^-pH-Kw*10^pH-Ct_Cl-Ct_OAc*Ka*10^pH/(1+Ka*10^pH))</f>
        <v>0.14726582874216088</v>
      </c>
      <c r="G548" s="19">
        <f>ABS(Ct_Na+10^-pH-Kw*10^pH-Ct_Cl-Ct_OAc*Ka*10^pH/(1+Ka*10^pH))</f>
        <v>0.13737493739273551</v>
      </c>
      <c r="H548" s="19">
        <f>ABS(Ct_Na+10^-pH-Kw*10^pH-Ct_Cl-Ct_OAc*Ka*10^pH/(1+Ka*10^pH))</f>
        <v>0.12824488383941976</v>
      </c>
      <c r="I548" s="19">
        <f>ABS(Ct_Na+10^-pH-Kw*10^pH-Ct_Cl-Ct_OAc*Ka*10^pH/(1+Ka*10^pH))</f>
        <v>0.11979113054931258</v>
      </c>
      <c r="J548" s="19">
        <f>ABS(Ct_Na+10^-pH-Kw*10^pH-Ct_Cl-Ct_OAc*Ka*10^pH/(1+Ka*10^pH))</f>
        <v>0.11194121677992738</v>
      </c>
      <c r="K548" s="19">
        <f>ABS(Ct_Na+10^-pH-Kw*10^pH-Ct_Cl-Ct_OAc*Ka*10^pH/(1+Ka*10^pH))</f>
        <v>0.10463267637394802</v>
      </c>
      <c r="L548" s="19">
        <f>ABS(Ct_Na+10^-pH-Kw*10^pH-Ct_Cl-Ct_OAc*Ka*10^pH/(1+Ka*10^pH))</f>
        <v>9.7811371995033952E-2</v>
      </c>
      <c r="M548" s="19">
        <f>ABS(Ct_Na+10^-pH-Kw*10^pH-Ct_Cl-Ct_OAc*Ka*10^pH/(1+Ka*10^pH))</f>
        <v>9.143015176959822E-2</v>
      </c>
      <c r="N548" s="19">
        <f>ABS(Ct_Na+10^-pH-Kw*10^pH-Ct_Cl-Ct_OAc*Ka*10^pH/(1+Ka*10^pH))</f>
        <v>8.5447757808252228E-2</v>
      </c>
      <c r="O548" s="19">
        <f>ABS(Ct_Na+10^-pH-Kw*10^pH-Ct_Cl-Ct_OAc*Ka*10^pH/(1+Ka*10^pH))</f>
        <v>7.9827933177896909E-2</v>
      </c>
      <c r="P548" s="19">
        <f>ABS(Ct_Na+10^-pH-Kw*10^pH-Ct_Cl-Ct_OAc*Ka*10^pH/(1+Ka*10^pH))</f>
        <v>7.4538686466974202E-2</v>
      </c>
      <c r="Q548" s="19">
        <f>ABS(Ct_Na+10^-pH-Kw*10^pH-Ct_Cl-Ct_OAc*Ka*10^pH/(1+Ka*10^pH))</f>
        <v>6.9551682425247147E-2</v>
      </c>
      <c r="R548" s="19">
        <f>ABS(Ct_Na+10^-pH-Kw*10^pH-Ct_Cl-Ct_OAc*Ka*10^pH/(1+Ka*10^pH))</f>
        <v>6.4841734163616008E-2</v>
      </c>
      <c r="S548" s="19">
        <f>ABS(Ct_Na+10^-pH-Kw*10^pH-Ct_Cl-Ct_OAc*Ka*10^pH/(1+Ka*10^pH))</f>
        <v>6.0386377699910856E-2</v>
      </c>
      <c r="T548" s="19">
        <f>ABS(Ct_Na+10^-pH-Kw*10^pH-Ct_Cl-Ct_OAc*Ka*10^pH/(1+Ka*10^pH))</f>
        <v>5.616551368166392E-2</v>
      </c>
      <c r="U548" s="19">
        <f>ABS(Ct_Na+10^-pH-Kw*10^pH-Ct_Cl-Ct_OAc*Ka*10^pH/(1+Ka*10^pH))</f>
        <v>5.2161104228455255E-2</v>
      </c>
      <c r="V548" s="19">
        <f>ABS(Ct_Na+10^-pH-Kw*10^pH-Ct_Cl-Ct_OAc*Ka*10^pH/(1+Ka*10^pH))</f>
        <v>4.8356915247907029E-2</v>
      </c>
      <c r="W548" s="19">
        <f>ABS(Ct_Na+10^-pH-Kw*10^pH-Ct_Cl-Ct_OAc*Ka*10^pH/(1+Ka*10^pH))</f>
        <v>4.4738296461531886E-2</v>
      </c>
      <c r="X548" s="19">
        <f>ABS(Ct_Na+10^-pH-Kw*10^pH-Ct_Cl-Ct_OAc*Ka*10^pH/(1+Ka*10^pH))</f>
        <v>4.1291992855460327E-2</v>
      </c>
      <c r="Y548" s="19">
        <f>ABS(Ct_Na+10^-pH-Kw*10^pH-Ct_Cl-Ct_OAc*Ka*10^pH/(1+Ka*10^pH))</f>
        <v>3.8005982440368846E-2</v>
      </c>
      <c r="Z548" s="19">
        <f>ABS(Ct_Na+10^-pH-Kw*10^pH-Ct_Cl-Ct_OAc*Ka*10^pH/(1+Ka*10^pH))</f>
        <v>3.4869336135054246E-2</v>
      </c>
      <c r="AA548" s="19">
        <f>ABS(Ct_Na+10^-pH-Kw*10^pH-Ct_Cl-Ct_OAc*Ka*10^pH/(1+Ka*10^pH))</f>
        <v>3.1872096332198063E-2</v>
      </c>
      <c r="AB548" s="19">
        <f>ABS(Ct_Na+10^-pH-Kw*10^pH-Ct_Cl-Ct_OAc*Ka*10^pH/(1+Ka*10^pH))</f>
        <v>2.9005171303379138E-2</v>
      </c>
      <c r="AC548" s="19">
        <f>ABS(Ct_Na+10^-pH-Kw*10^pH-Ct_Cl-Ct_OAc*Ka*10^pH/(1+Ka*10^pH))</f>
        <v>2.6260243084297127E-2</v>
      </c>
      <c r="AD548" s="19">
        <f>ABS(Ct_Na+10^-pH-Kw*10^pH-Ct_Cl-Ct_OAc*Ka*10^pH/(1+Ka*10^pH))</f>
        <v>2.362968687434356E-2</v>
      </c>
      <c r="AE548" s="19">
        <f>ABS(Ct_Na+10^-pH-Kw*10^pH-Ct_Cl-Ct_OAc*Ka*10^pH/(1+Ka*10^pH))</f>
        <v>2.1106500305612605E-2</v>
      </c>
      <c r="AF548" s="19">
        <f>ABS(Ct_Na+10^-pH-Kw*10^pH-Ct_Cl-Ct_OAc*Ka*10^pH/(1+Ka*10^pH))</f>
        <v>1.8684241199630885E-2</v>
      </c>
      <c r="AG548" s="19">
        <f>ABS(Ct_Na+10^-pH-Kw*10^pH-Ct_Cl-Ct_OAc*Ka*10^pH/(1+Ka*10^pH))</f>
        <v>1.6356972646824904E-2</v>
      </c>
      <c r="AH548" s="19">
        <f>ABS(Ct_Na+10^-pH-Kw*10^pH-Ct_Cl-Ct_OAc*Ka*10^pH/(1+Ka*10^pH))</f>
        <v>1.4119214422973023E-2</v>
      </c>
      <c r="AI548" s="19">
        <f>ABS(Ct_Na+10^-pH-Kw*10^pH-Ct_Cl-Ct_OAc*Ka*10^pH/(1+Ka*10^pH))</f>
        <v>1.1965899905681567E-2</v>
      </c>
      <c r="AJ548" s="19">
        <f>ABS(Ct_Na+10^-pH-Kw*10^pH-Ct_Cl-Ct_OAc*Ka*10^pH/(1+Ka*10^pH))</f>
        <v>9.8923377779194244E-3</v>
      </c>
      <c r="AK548" s="19">
        <f>ABS(Ct_Na+10^-pH-Kw*10^pH-Ct_Cl-Ct_OAc*Ka*10^pH/(1+Ka*10^pH))</f>
        <v>7.8941779093486264E-3</v>
      </c>
      <c r="AL548" s="19">
        <f>ABS(Ct_Na+10^-pH-Kw*10^pH-Ct_Cl-Ct_OAc*Ka*10^pH/(1+Ka*10^pH))</f>
        <v>5.9673808932268133E-3</v>
      </c>
      <c r="AM548" s="19">
        <f>ABS(Ct_Na+10^-pH-Kw*10^pH-Ct_Cl-Ct_OAc*Ka*10^pH/(1+Ka*10^pH))</f>
        <v>4.1081907899513451E-3</v>
      </c>
      <c r="AN548" s="19">
        <f>ABS(Ct_Na+10^-pH-Kw*10^pH-Ct_Cl-Ct_OAc*Ka*10^pH/(1+Ka*10^pH))</f>
        <v>2.3131106902371315E-3</v>
      </c>
      <c r="AO548" s="19">
        <f>ABS(Ct_Na+10^-pH-Kw*10^pH-Ct_Cl-Ct_OAc*Ka*10^pH/(1+Ka*10^pH))</f>
        <v>5.7888076339457362E-4</v>
      </c>
      <c r="AP548" s="19">
        <f>ABS(Ct_Na+10^-pH-Kw*10^pH-Ct_Cl-Ct_OAc*Ka*10^pH/(1+Ka*10^pH))</f>
        <v>1.097541499219902E-3</v>
      </c>
      <c r="AQ548" s="19">
        <f>ABS(Ct_Na+10^-pH-Kw*10^pH-Ct_Cl-Ct_OAc*Ka*10^pH/(1+Ka*10^pH))</f>
        <v>2.7189990974863451E-3</v>
      </c>
      <c r="AR548" s="19">
        <f>ABS(Ct_Na+10^-pH-Kw*10^pH-Ct_Cl-Ct_OAc*Ka*10^pH/(1+Ka*10^pH))</f>
        <v>4.2881516119377683E-3</v>
      </c>
      <c r="AS548" s="19">
        <f>ABS(Ct_Na+10^-pH-Kw*10^pH-Ct_Cl-Ct_OAc*Ka*10^pH/(1+Ka*10^pH))</f>
        <v>5.807489760851027E-3</v>
      </c>
      <c r="AT548" s="19">
        <f>ABS(Ct_Na+10^-pH-Kw*10^pH-Ct_Cl-Ct_OAc*Ka*10^pH/(1+Ka*10^pH))</f>
        <v>7.279348592610764E-3</v>
      </c>
      <c r="AU548" s="19">
        <f>ABS(Ct_Na+10^-pH-Kw*10^pH-Ct_Cl-Ct_OAc*Ka*10^pH/(1+Ka*10^pH))</f>
        <v>8.7059194603163401E-3</v>
      </c>
      <c r="AV548" s="19">
        <f>ABS(Ct_Na+10^-pH-Kw*10^pH-Ct_Cl-Ct_OAc*Ka*10^pH/(1+Ka*10^pH))</f>
        <v>1.0089260907788437E-2</v>
      </c>
      <c r="AW548" s="19">
        <f>ABS(Ct_Na+10^-pH-Kw*10^pH-Ct_Cl-Ct_OAc*Ka*10^pH/(1+Ka*10^pH))</f>
        <v>1.14313085807091E-2</v>
      </c>
      <c r="AX548" s="19">
        <f>ABS(Ct_Na+10^-pH-Kw*10^pH-Ct_Cl-Ct_OAc*Ka*10^pH/(1+Ka*10^pH))</f>
        <v>1.2733884263249777E-2</v>
      </c>
      <c r="AY548" s="19">
        <f>ABS(Ct_Na+10^-pH-Kw*10^pH-Ct_Cl-Ct_OAc*Ka*10^pH/(1+Ka*10^pH))</f>
        <v>1.3998704128905186E-2</v>
      </c>
      <c r="AZ548" s="19">
        <f>ABS(Ct_Na+10^-pH-Kw*10^pH-Ct_Cl-Ct_OAc*Ka*10^pH/(1+Ka*10^pH))</f>
        <v>1.5227386284113312E-2</v>
      </c>
      <c r="BA548" s="19">
        <f>ABS(Ct_Na+10^-pH-Kw*10^pH-Ct_Cl-Ct_OAc*Ka*10^pH/(1+Ka*10^pH))</f>
        <v>1.6421457674385978E-2</v>
      </c>
      <c r="BB548" s="19">
        <f>ABS(Ct_Na+10^-pH-Kw*10^pH-Ct_Cl-Ct_OAc*Ka*10^pH/(1+Ka*10^pH))</f>
        <v>1.758236041492886E-2</v>
      </c>
      <c r="BC548" s="19">
        <f>ABS(Ct_Na+10^-pH-Kw*10^pH-Ct_Cl-Ct_OAc*Ka*10^pH/(1+Ka*10^pH))</f>
        <v>1.871145760093635E-2</v>
      </c>
      <c r="BD548" s="19">
        <f>ABS(Ct_Na+10^-pH-Kw*10^pH-Ct_Cl-Ct_OAc*Ka*10^pH/(1+Ka*10^pH))</f>
        <v>1.9810038646781443E-2</v>
      </c>
      <c r="BE548" s="19">
        <f>ABS(Ct_Na+10^-pH-Kw*10^pH-Ct_Cl-Ct_OAc*Ka*10^pH/(1+Ka*10^pH))</f>
        <v>2.0879324198070662E-2</v>
      </c>
      <c r="BF548" s="19">
        <f>ABS(Ct_Na+10^-pH-Kw*10^pH-Ct_Cl-Ct_OAc*Ka*10^pH/(1+Ka*10^pH))</f>
        <v>2.1920470655904918E-2</v>
      </c>
      <c r="BG548" s="19">
        <f>ABS(Ct_Na+10^-pH-Kw*10^pH-Ct_Cl-Ct_OAc*Ka*10^pH/(1+Ka*10^pH))</f>
        <v>2.2934574348600599E-2</v>
      </c>
      <c r="BH548" s="19">
        <f>ABS(Ct_Na+10^-pH-Kw*10^pH-Ct_Cl-Ct_OAc*Ka*10^pH/(1+Ka*10^pH))</f>
        <v>2.3922675382509237E-2</v>
      </c>
      <c r="BI548" s="19">
        <f>ABS(Ct_Na+10^-pH-Kw*10^pH-Ct_Cl-Ct_OAc*Ka*10^pH/(1+Ka*10^pH))</f>
        <v>2.4885761200369561E-2</v>
      </c>
      <c r="BJ548" s="19">
        <f>ABS(Ct_Na+10^-pH-Kw*10^pH-Ct_Cl-Ct_OAc*Ka*10^pH/(1+Ka*10^pH))</f>
        <v>2.5824769872783371E-2</v>
      </c>
      <c r="BK548" s="19">
        <f>ABS(Ct_Na+10^-pH-Kw*10^pH-Ct_Cl-Ct_OAc*Ka*10^pH/(1+Ka*10^pH))</f>
        <v>2.6740593145878302E-2</v>
      </c>
      <c r="BL548" s="19">
        <f>ABS(Ct_Na+10^-pH-Kw*10^pH-Ct_Cl-Ct_OAc*Ka*10^pH/(1+Ka*10^pH))</f>
        <v>2.7634079265970925E-2</v>
      </c>
      <c r="BM548" s="19">
        <f>ABS(Ct_Na+10^-pH-Kw*10^pH-Ct_Cl-Ct_OAc*Ka*10^pH/(1+Ka*10^pH))</f>
        <v>2.8506035600037241E-2</v>
      </c>
      <c r="BN548" s="19">
        <f>ABS(Ct_Na+10^-pH-Kw*10^pH-Ct_Cl-Ct_OAc*Ka*10^pH/(1+Ka*10^pH))</f>
        <v>2.9357231069006715E-2</v>
      </c>
      <c r="BO548" s="19">
        <f>ABS(Ct_Na+10^-pH-Kw*10^pH-Ct_Cl-Ct_OAc*Ka*10^pH/(1+Ka*10^pH))</f>
        <v>3.0188398409294548E-2</v>
      </c>
      <c r="BP548" s="19">
        <f>ABS(Ct_Na+10^-pH-Kw*10^pH-Ct_Cl-Ct_OAc*Ka*10^pH/(1+Ka*10^pH))</f>
        <v>3.1000236276552448E-2</v>
      </c>
      <c r="BQ548" s="19">
        <f>ABS(Ct_Na+10^-pH-Kw*10^pH-Ct_Cl-Ct_OAc*Ka*10^pH/(1+Ka*10^pH))</f>
        <v>3.1793411204333162E-2</v>
      </c>
      <c r="BR548" s="19">
        <f>ABS(Ct_Na+10^-pH-Kw*10^pH-Ct_Cl-Ct_OAc*Ka*10^pH/(1+Ka*10^pH))</f>
        <v>3.2568559429209741E-2</v>
      </c>
      <c r="BS548" s="19">
        <f>ABS(Ct_Na+10^-pH-Kw*10^pH-Ct_Cl-Ct_OAc*Ka*10^pH/(1+Ka*10^pH))</f>
        <v>3.3326288592853172E-2</v>
      </c>
      <c r="BT548" s="19">
        <f>ABS(Ct_Na+10^-pH-Kw*10^pH-Ct_Cl-Ct_OAc*Ka*10^pH/(1+Ka*10^pH))</f>
        <v>3.406717933063784E-2</v>
      </c>
      <c r="BU548" s="19">
        <f>ABS(Ct_Na+10^-pH-Kw*10^pH-Ct_Cl-Ct_OAc*Ka*10^pH/(1+Ka*10^pH))</f>
        <v>3.4791786755504171E-2</v>
      </c>
      <c r="BV548" s="19">
        <f>ABS(Ct_Na+10^-pH-Kw*10^pH-Ct_Cl-Ct_OAc*Ka*10^pH/(1+Ka*10^pH))</f>
        <v>3.5500641845047295E-2</v>
      </c>
      <c r="BW548" s="19">
        <f>ABS(Ct_Na+10^-pH-Kw*10^pH-Ct_Cl-Ct_OAc*Ka*10^pH/(1+Ka*10^pH))</f>
        <v>3.6194252739116424E-2</v>
      </c>
      <c r="BX548" s="19">
        <f>ABS(Ct_Na+10^-pH-Kw*10^pH-Ct_Cl-Ct_OAc*Ka*10^pH/(1+Ka*10^pH))</f>
        <v>3.6873105954588307E-2</v>
      </c>
      <c r="BY548" s="19">
        <f>ABS(Ct_Na+10^-pH-Kw*10^pH-Ct_Cl-Ct_OAc*Ka*10^pH/(1+Ka*10^pH))</f>
        <v>3.7537667523418666E-2</v>
      </c>
      <c r="BZ548" s="19">
        <f>ABS(Ct_Na+10^-pH-Kw*10^pH-Ct_Cl-Ct_OAc*Ka*10^pH/(1+Ka*10^pH))</f>
        <v>3.8188384059565095E-2</v>
      </c>
      <c r="CA548" s="19">
        <f>ABS(Ct_Na+10^-pH-Kw*10^pH-Ct_Cl-Ct_OAc*Ka*10^pH/(1+Ka*10^pH))</f>
        <v>3.8825683759914652E-2</v>
      </c>
      <c r="CB548" s="19">
        <f>ABS(Ct_Na+10^-pH-Kw*10^pH-Ct_Cl-Ct_OAc*Ka*10^pH/(1+Ka*10^pH))</f>
        <v>3.9449977343930569E-2</v>
      </c>
      <c r="CC548" s="19">
        <f>ABS(Ct_Na+10^-pH-Kw*10^pH-Ct_Cl-Ct_OAc*Ka*10^pH/(1+Ka*10^pH))</f>
        <v>4.0061658936350213E-2</v>
      </c>
      <c r="CD548" s="19">
        <f>ABS(Ct_Na+10^-pH-Kw*10^pH-Ct_Cl-Ct_OAc*Ka*10^pH/(1+Ka*10^pH))</f>
        <v>4.0661106896921435E-2</v>
      </c>
      <c r="CE548" s="19">
        <f>ABS(Ct_Na+10^-pH-Kw*10^pH-Ct_Cl-Ct_OAc*Ka*10^pH/(1+Ka*10^pH))</f>
        <v>4.1248684600847699E-2</v>
      </c>
      <c r="CF548" s="19">
        <f>ABS(Ct_Na+10^-pH-Kw*10^pH-Ct_Cl-Ct_OAc*Ka*10^pH/(1+Ka*10^pH))</f>
        <v>4.1824741173324423E-2</v>
      </c>
      <c r="CG548" s="19">
        <f>ABS(Ct_Na+10^-pH-Kw*10^pH-Ct_Cl-Ct_OAc*Ka*10^pH/(1+Ka*10^pH))</f>
        <v>4.2389612181287041E-2</v>
      </c>
      <c r="CH548" s="19">
        <f>ABS(Ct_Na+10^-pH-Kw*10^pH-Ct_Cl-Ct_OAc*Ka*10^pH/(1+Ka*10^pH))</f>
        <v>4.294362028525036E-2</v>
      </c>
      <c r="CI548" s="19">
        <f>ABS(Ct_Na+10^-pH-Kw*10^pH-Ct_Cl-Ct_OAc*Ka*10^pH/(1+Ka*10^pH))</f>
        <v>4.3487075853900103E-2</v>
      </c>
      <c r="CJ548" s="19">
        <f>ABS(Ct_Na+10^-pH-Kw*10^pH-Ct_Cl-Ct_OAc*Ka*10^pH/(1+Ka*10^pH))</f>
        <v>4.4020277543896084E-2</v>
      </c>
      <c r="CK548" s="19">
        <f>ABS(Ct_Na+10^-pH-Kw*10^pH-Ct_Cl-Ct_OAc*Ka*10^pH/(1+Ka*10^pH))</f>
        <v>4.454351284716318E-2</v>
      </c>
      <c r="CL548" s="19">
        <f>ABS(Ct_Na+10^-pH-Kw*10^pH-Ct_Cl-Ct_OAc*Ka*10^pH/(1+Ka*10^pH))</f>
        <v>4.5057058607777166E-2</v>
      </c>
      <c r="CM548" s="19">
        <f>ABS(Ct_Na+10^-pH-Kw*10^pH-Ct_Cl-Ct_OAc*Ka*10^pH/(1+Ka*10^pH))</f>
        <v>4.556118151039823E-2</v>
      </c>
      <c r="CN548" s="19">
        <f>ABS(Ct_Na+10^-pH-Kw*10^pH-Ct_Cl-Ct_OAc*Ka*10^pH/(1+Ka*10^pH))</f>
        <v>4.6056138542062544E-2</v>
      </c>
      <c r="CO548" s="19">
        <f>ABS(Ct_Na+10^-pH-Kw*10^pH-Ct_Cl-Ct_OAc*Ka*10^pH/(1+Ka*10^pH))</f>
        <v>4.6542177429012205E-2</v>
      </c>
      <c r="CP548" s="19">
        <f>ABS(Ct_Na+10^-pH-Kw*10^pH-Ct_Cl-Ct_OAc*Ka*10^pH/(1+Ka*10^pH))</f>
        <v>4.7019537050123475E-2</v>
      </c>
      <c r="CQ548" s="19">
        <f>ABS(Ct_Na+10^-pH-Kw*10^pH-Ct_Cl-Ct_OAc*Ka*10^pH/(1+Ka*10^pH))</f>
        <v>4.7488447828383226E-2</v>
      </c>
      <c r="CR548" s="19">
        <f>ABS(Ct_Na+10^-pH-Kw*10^pH-Ct_Cl-Ct_OAc*Ka*10^pH/(1+Ka*10^pH))</f>
        <v>4.7949132101761202E-2</v>
      </c>
      <c r="CS548" s="19">
        <f>ABS(Ct_Na+10^-pH-Kw*10^pH-Ct_Cl-Ct_OAc*Ka*10^pH/(1+Ka*10^pH))</f>
        <v>4.8401804474732593E-2</v>
      </c>
      <c r="CT548" s="19">
        <f>ABS(Ct_Na+10^-pH-Kw*10^pH-Ct_Cl-Ct_OAc*Ka*10^pH/(1+Ka*10^pH))</f>
        <v>4.8846672151618309E-2</v>
      </c>
      <c r="CU548" s="19">
        <f>ABS(Ct_Na+10^-pH-Kw*10^pH-Ct_Cl-Ct_OAc*Ka*10^pH/(1+Ka*10^pH))</f>
        <v>4.9283935252830743E-2</v>
      </c>
      <c r="CV548" s="19">
        <f>ABS(Ct_Na+10^-pH-Kw*10^pH-Ct_Cl-Ct_OAc*Ka*10^pH/(1+Ka*10^pH))</f>
        <v>4.9713787115039584E-2</v>
      </c>
      <c r="CW548" s="19">
        <f>ABS(Ct_Na+10^-pH-Kw*10^pH-Ct_Cl-Ct_OAc*Ka*10^pH/(1+Ka*10^pH))</f>
        <v>5.0136414576202909E-2</v>
      </c>
      <c r="CX548" s="19">
        <f>ABS(Ct_Na+10^-pH-Kw*10^pH-Ct_Cl-Ct_OAc*Ka*10^pH/(1+Ka*10^pH))</f>
        <v>5.0551998246346819E-2</v>
      </c>
    </row>
    <row r="549" spans="1:102">
      <c r="A549" s="24">
        <v>5.2</v>
      </c>
      <c r="B549" s="19">
        <f>ABS(Ct_Na+10^-pH-Kw*10^pH-Ct_Cl-Ct_OAc*Ka*10^pH/(1+Ka*10^pH))</f>
        <v>0.1976154985195322</v>
      </c>
      <c r="C549" s="19">
        <f>ABS(Ct_Na+10^-pH-Kw*10^pH-Ct_Cl-Ct_OAc*Ka*10^pH/(1+Ka*10^pH))</f>
        <v>0.1834430315429568</v>
      </c>
      <c r="D549" s="19">
        <f>ABS(Ct_Na+10^-pH-Kw*10^pH-Ct_Cl-Ct_OAc*Ka*10^pH/(1+Ka*10^pH))</f>
        <v>0.17055897065516093</v>
      </c>
      <c r="E549" s="19">
        <f>ABS(Ct_Na+10^-pH-Kw*10^pH-Ct_Cl-Ct_OAc*Ka*10^pH/(1+Ka*10^pH))</f>
        <v>0.15879526288804302</v>
      </c>
      <c r="F549" s="19">
        <f>ABS(Ct_Na+10^-pH-Kw*10^pH-Ct_Cl-Ct_OAc*Ka*10^pH/(1+Ka*10^pH))</f>
        <v>0.1480118641015182</v>
      </c>
      <c r="G549" s="19">
        <f>ABS(Ct_Na+10^-pH-Kw*10^pH-Ct_Cl-Ct_OAc*Ka*10^pH/(1+Ka*10^pH))</f>
        <v>0.13809113721791541</v>
      </c>
      <c r="H549" s="19">
        <f>ABS(Ct_Na+10^-pH-Kw*10^pH-Ct_Cl-Ct_OAc*Ka*10^pH/(1+Ka*10^pH))</f>
        <v>0.12893354317151284</v>
      </c>
      <c r="I549" s="19">
        <f>ABS(Ct_Na+10^-pH-Kw*10^pH-Ct_Cl-Ct_OAc*Ka*10^pH/(1+Ka*10^pH))</f>
        <v>0.12045428942484379</v>
      </c>
      <c r="J549" s="19">
        <f>ABS(Ct_Na+10^-pH-Kw*10^pH-Ct_Cl-Ct_OAc*Ka*10^pH/(1+Ka*10^pH))</f>
        <v>0.11258069666007968</v>
      </c>
      <c r="K549" s="19">
        <f>ABS(Ct_Na+10^-pH-Kw*10^pH-Ct_Cl-Ct_OAc*Ka*10^pH/(1+Ka*10^pH))</f>
        <v>0.10525011029288547</v>
      </c>
      <c r="L549" s="19">
        <f>ABS(Ct_Na+10^-pH-Kw*10^pH-Ct_Cl-Ct_OAc*Ka*10^pH/(1+Ka*10^pH))</f>
        <v>9.8408229683504239E-2</v>
      </c>
      <c r="M549" s="19">
        <f>ABS(Ct_Na+10^-pH-Kw*10^pH-Ct_Cl-Ct_OAc*Ka*10^pH/(1+Ka*10^pH))</f>
        <v>9.2007760726341148E-2</v>
      </c>
      <c r="N549" s="19">
        <f>ABS(Ct_Na+10^-pH-Kw*10^pH-Ct_Cl-Ct_OAc*Ka*10^pH/(1+Ka*10^pH))</f>
        <v>8.6007321079000748E-2</v>
      </c>
      <c r="O549" s="19">
        <f>ABS(Ct_Na+10^-pH-Kw*10^pH-Ct_Cl-Ct_OAc*Ka*10^pH/(1+Ka*10^pH))</f>
        <v>8.0370544440590094E-2</v>
      </c>
      <c r="P549" s="19">
        <f>ABS(Ct_Na+10^-pH-Kw*10^pH-Ct_Cl-Ct_OAc*Ka*10^pH/(1+Ka*10^pH))</f>
        <v>7.5065342898556486E-2</v>
      </c>
      <c r="Q549" s="19">
        <f>ABS(Ct_Na+10^-pH-Kw*10^pH-Ct_Cl-Ct_OAc*Ka*10^pH/(1+Ka*10^pH))</f>
        <v>7.0063295730353414E-2</v>
      </c>
      <c r="R549" s="19">
        <f>ABS(Ct_Na+10^-pH-Kw*10^pH-Ct_Cl-Ct_OAc*Ka*10^pH/(1+Ka*10^pH))</f>
        <v>6.5339140071494939E-2</v>
      </c>
      <c r="S549" s="19">
        <f>ABS(Ct_Na+10^-pH-Kw*10^pH-Ct_Cl-Ct_OAc*Ka*10^pH/(1+Ka*10^pH))</f>
        <v>6.0870344177980151E-2</v>
      </c>
      <c r="T549" s="19">
        <f>ABS(Ct_Na+10^-pH-Kw*10^pH-Ct_Cl-Ct_OAc*Ka*10^pH/(1+Ka*10^pH))</f>
        <v>5.6636748068334603E-2</v>
      </c>
      <c r="U549" s="19">
        <f>ABS(Ct_Na+10^-pH-Kw*10^pH-Ct_Cl-Ct_OAc*Ka*10^pH/(1+Ka*10^pH))</f>
        <v>5.2620259451491347E-2</v>
      </c>
      <c r="V549" s="19">
        <f>ABS(Ct_Na+10^-pH-Kw*10^pH-Ct_Cl-Ct_OAc*Ka*10^pH/(1+Ka*10^pH))</f>
        <v>4.8804595265490289E-2</v>
      </c>
      <c r="W549" s="19">
        <f>ABS(Ct_Na+10^-pH-Kw*10^pH-Ct_Cl-Ct_OAc*Ka*10^pH/(1+Ka*10^pH))</f>
        <v>4.5175061039781937E-2</v>
      </c>
      <c r="X549" s="19">
        <f>ABS(Ct_Na+10^-pH-Kw*10^pH-Ct_Cl-Ct_OAc*Ka*10^pH/(1+Ka*10^pH))</f>
        <v>4.1718361777202589E-2</v>
      </c>
      <c r="Y549" s="19">
        <f>ABS(Ct_Na+10^-pH-Kw*10^pH-Ct_Cl-Ct_OAc*Ka*10^pH/(1+Ka*10^pH))</f>
        <v>3.8422439224510621E-2</v>
      </c>
      <c r="Z549" s="19">
        <f>ABS(Ct_Na+10^-pH-Kw*10^pH-Ct_Cl-Ct_OAc*Ka*10^pH/(1+Ka*10^pH))</f>
        <v>3.5276331333304656E-2</v>
      </c>
      <c r="AA549" s="19">
        <f>ABS(Ct_Na+10^-pH-Kw*10^pH-Ct_Cl-Ct_OAc*Ka*10^pH/(1+Ka*10^pH))</f>
        <v>3.2270050459485625E-2</v>
      </c>
      <c r="AB549" s="19">
        <f>ABS(Ct_Na+10^-pH-Kw*10^pH-Ct_Cl-Ct_OAc*Ka*10^pH/(1+Ka*10^pH))</f>
        <v>2.9394477449745715E-2</v>
      </c>
      <c r="AC549" s="19">
        <f>ABS(Ct_Na+10^-pH-Kw*10^pH-Ct_Cl-Ct_OAc*Ka*10^pH/(1+Ka*10^pH))</f>
        <v>2.6641269248930843E-2</v>
      </c>
      <c r="AD549" s="19">
        <f>ABS(Ct_Na+10^-pH-Kw*10^pH-Ct_Cl-Ct_OAc*Ka*10^pH/(1+Ka*10^pH))</f>
        <v>2.4002778056483293E-2</v>
      </c>
      <c r="AE549" s="19">
        <f>ABS(Ct_Na+10^-pH-Kw*10^pH-Ct_Cl-Ct_OAc*Ka*10^pH/(1+Ka*10^pH))</f>
        <v>2.1471980382094837E-2</v>
      </c>
      <c r="AF549" s="19">
        <f>ABS(Ct_Na+10^-pH-Kw*10^pH-Ct_Cl-Ct_OAc*Ka*10^pH/(1+Ka*10^pH))</f>
        <v>1.9042414614681903E-2</v>
      </c>
      <c r="AG549" s="19">
        <f>ABS(Ct_Na+10^-pH-Kw*10^pH-Ct_Cl-Ct_OAc*Ka*10^pH/(1+Ka*10^pH))</f>
        <v>1.6708125936187125E-2</v>
      </c>
      <c r="AH549" s="19">
        <f>ABS(Ct_Na+10^-pH-Kw*10^pH-Ct_Cl-Ct_OAc*Ka*10^pH/(1+Ka*10^pH))</f>
        <v>1.4463617591480626E-2</v>
      </c>
      <c r="AI549" s="19">
        <f>ABS(Ct_Na+10^-pH-Kw*10^pH-Ct_Cl-Ct_OAc*Ka*10^pH/(1+Ka*10^pH))</f>
        <v>1.2303807674876238E-2</v>
      </c>
      <c r="AJ549" s="19">
        <f>ABS(Ct_Na+10^-pH-Kw*10^pH-Ct_Cl-Ct_OAc*Ka*10^pH/(1+Ka*10^pH))</f>
        <v>1.0223990718146093E-2</v>
      </c>
      <c r="AK549" s="19">
        <f>ABS(Ct_Na+10^-pH-Kw*10^pH-Ct_Cl-Ct_OAc*Ka*10^pH/(1+Ka*10^pH))</f>
        <v>8.2198034689333899E-3</v>
      </c>
      <c r="AL549" s="19">
        <f>ABS(Ct_Na+10^-pH-Kw*10^pH-Ct_Cl-Ct_OAc*Ka*10^pH/(1+Ka*10^pH))</f>
        <v>6.2871943357640306E-3</v>
      </c>
      <c r="AM549" s="19">
        <f>ABS(Ct_Na+10^-pH-Kw*10^pH-Ct_Cl-Ct_OAc*Ka*10^pH/(1+Ka*10^pH))</f>
        <v>4.4223960493725081E-3</v>
      </c>
      <c r="AN549" s="19">
        <f>ABS(Ct_Na+10^-pH-Kw*10^pH-Ct_Cl-Ct_OAc*Ka*10^pH/(1+Ka*10^pH))</f>
        <v>2.6219011521669278E-3</v>
      </c>
      <c r="AO549" s="19">
        <f>ABS(Ct_Na+10^-pH-Kw*10^pH-Ct_Cl-Ct_OAc*Ka*10^pH/(1+Ka*10^pH))</f>
        <v>8.8243998029034071E-4</v>
      </c>
      <c r="AP549" s="19">
        <f>ABS(Ct_Na+10^-pH-Kw*10^pH-Ct_Cl-Ct_OAc*Ka*10^pH/(1+Ka*10^pH))</f>
        <v>7.9903915252369645E-4</v>
      </c>
      <c r="AQ549" s="19">
        <f>ABS(Ct_Na+10^-pH-Kw*10^pH-Ct_Cl-Ct_OAc*Ka*10^pH/(1+Ka*10^pH))</f>
        <v>2.4253878219667596E-3</v>
      </c>
      <c r="AR549" s="19">
        <f>ABS(Ct_Na+10^-pH-Kw*10^pH-Ct_Cl-Ct_OAc*Ka*10^pH/(1+Ka*10^pH))</f>
        <v>3.9992736311052421E-3</v>
      </c>
      <c r="AS549" s="19">
        <f>ABS(Ct_Na+10^-pH-Kw*10^pH-Ct_Cl-Ct_OAc*Ka*10^pH/(1+Ka*10^pH))</f>
        <v>5.5231948113821511E-3</v>
      </c>
      <c r="AT549" s="19">
        <f>ABS(Ct_Na+10^-pH-Kw*10^pH-Ct_Cl-Ct_OAc*Ka*10^pH/(1+Ka*10^pH))</f>
        <v>6.999493454775442E-3</v>
      </c>
      <c r="AU549" s="19">
        <f>ABS(Ct_Na+10^-pH-Kw*10^pH-Ct_Cl-Ct_OAc*Ka*10^pH/(1+Ka*10^pH))</f>
        <v>8.4303675245258267E-3</v>
      </c>
      <c r="AV549" s="19">
        <f>ABS(Ct_Na+10^-pH-Kw*10^pH-Ct_Cl-Ct_OAc*Ka*10^pH/(1+Ka*10^pH))</f>
        <v>9.8178817739807828E-3</v>
      </c>
      <c r="AW549" s="19">
        <f>ABS(Ct_Na+10^-pH-Kw*10^pH-Ct_Cl-Ct_OAc*Ka*10^pH/(1+Ka*10^pH))</f>
        <v>1.1163977687631083E-2</v>
      </c>
      <c r="AX549" s="19">
        <f>ABS(Ct_Na+10^-pH-Kw*10^pH-Ct_Cl-Ct_OAc*Ka*10^pH/(1+Ka*10^pH))</f>
        <v>1.2470482544997573E-2</v>
      </c>
      <c r="AY549" s="19">
        <f>ABS(Ct_Na+10^-pH-Kw*10^pH-Ct_Cl-Ct_OAc*Ka*10^pH/(1+Ka*10^pH))</f>
        <v>1.3739117696353421E-2</v>
      </c>
      <c r="AZ549" s="19">
        <f>ABS(Ct_Na+10^-pH-Kw*10^pH-Ct_Cl-Ct_OAc*Ka*10^pH/(1+Ka*10^pH))</f>
        <v>1.4971506129099116E-2</v>
      </c>
      <c r="BA549" s="19">
        <f>ABS(Ct_Na+10^-pH-Kw*10^pH-Ct_Cl-Ct_OAc*Ka*10^pH/(1+Ka*10^pH))</f>
        <v>1.6169179394725189E-2</v>
      </c>
      <c r="BB549" s="19">
        <f>ABS(Ct_Na+10^-pH-Kw*10^pH-Ct_Cl-Ct_OAc*Ka*10^pH/(1+Ka*10^pH))</f>
        <v>1.7333583958528333E-2</v>
      </c>
      <c r="BC549" s="19">
        <f>ABS(Ct_Na+10^-pH-Kw*10^pH-Ct_Cl-Ct_OAc*Ka*10^pH/(1+Ka*10^pH))</f>
        <v>1.8466087027432784E-2</v>
      </c>
      <c r="BD549" s="19">
        <f>ABS(Ct_Na+10^-pH-Kw*10^pH-Ct_Cl-Ct_OAc*Ka*10^pH/(1+Ka*10^pH))</f>
        <v>1.9567981905285733E-2</v>
      </c>
      <c r="BE549" s="19">
        <f>ABS(Ct_Na+10^-pH-Kw*10^pH-Ct_Cl-Ct_OAc*Ka*10^pH/(1+Ka*10^pH))</f>
        <v>2.0640492919729268E-2</v>
      </c>
      <c r="BF549" s="19">
        <f>ABS(Ct_Na+10^-pH-Kw*10^pH-Ct_Cl-Ct_OAc*Ka*10^pH/(1+Ka*10^pH))</f>
        <v>2.1684779960108515E-2</v>
      </c>
      <c r="BG549" s="19">
        <f>ABS(Ct_Na+10^-pH-Kw*10^pH-Ct_Cl-Ct_OAc*Ka*10^pH/(1+Ka*10^pH))</f>
        <v>2.2701942661776595E-2</v>
      </c>
      <c r="BH549" s="19">
        <f>ABS(Ct_Na+10^-pH-Kw*10^pH-Ct_Cl-Ct_OAc*Ka*10^pH/(1+Ka*10^pH))</f>
        <v>2.3693024268530129E-2</v>
      </c>
      <c r="BI549" s="19">
        <f>ABS(Ct_Na+10^-pH-Kw*10^pH-Ct_Cl-Ct_OAc*Ka*10^pH/(1+Ka*10^pH))</f>
        <v>2.4659015201694966E-2</v>
      </c>
      <c r="BJ549" s="19">
        <f>ABS(Ct_Na+10^-pH-Kw*10^pH-Ct_Cl-Ct_OAc*Ka*10^pH/(1+Ka*10^pH))</f>
        <v>2.5600856361530679E-2</v>
      </c>
      <c r="BK549" s="19">
        <f>ABS(Ct_Na+10^-pH-Kw*10^pH-Ct_Cl-Ct_OAc*Ka*10^pH/(1+Ka*10^pH))</f>
        <v>2.6519442184086486E-2</v>
      </c>
      <c r="BL549" s="19">
        <f>ABS(Ct_Na+10^-pH-Kw*10^pH-Ct_Cl-Ct_OAc*Ka*10^pH/(1+Ka*10^pH))</f>
        <v>2.7415623474384837E-2</v>
      </c>
      <c r="BM549" s="19">
        <f>ABS(Ct_Na+10^-pH-Kw*10^pH-Ct_Cl-Ct_OAc*Ka*10^pH/(1+Ka*10^pH))</f>
        <v>2.8290210034796502E-2</v>
      </c>
      <c r="BN549" s="19">
        <f>ABS(Ct_Na+10^-pH-Kw*10^pH-Ct_Cl-Ct_OAc*Ka*10^pH/(1+Ka*10^pH))</f>
        <v>2.9143973105674521E-2</v>
      </c>
      <c r="BO549" s="19">
        <f>ABS(Ct_Na+10^-pH-Kw*10^pH-Ct_Cl-Ct_OAc*Ka*10^pH/(1+Ka*10^pH))</f>
        <v>2.9977647633708367E-2</v>
      </c>
      <c r="BP549" s="19">
        <f>ABS(Ct_Na+10^-pH-Kw*10^pH-Ct_Cl-Ct_OAc*Ka*10^pH/(1+Ka*10^pH))</f>
        <v>3.0791934382020499E-2</v>
      </c>
      <c r="BQ549" s="19">
        <f>ABS(Ct_Na+10^-pH-Kw*10^pH-Ct_Cl-Ct_OAc*Ka*10^pH/(1+Ka*10^pH))</f>
        <v>3.1587501894739252E-2</v>
      </c>
      <c r="BR549" s="19">
        <f>ABS(Ct_Na+10^-pH-Kw*10^pH-Ct_Cl-Ct_OAc*Ka*10^pH/(1+Ka*10^pH))</f>
        <v>3.2364988327623474E-2</v>
      </c>
      <c r="BS549" s="19">
        <f>ABS(Ct_Na+10^-pH-Kw*10^pH-Ct_Cl-Ct_OAc*Ka*10^pH/(1+Ka*10^pH))</f>
        <v>3.3125003155274356E-2</v>
      </c>
      <c r="BT549" s="19">
        <f>ABS(Ct_Na+10^-pH-Kw*10^pH-Ct_Cl-Ct_OAc*Ka*10^pH/(1+Ka*10^pH))</f>
        <v>3.3868128764532997E-2</v>
      </c>
      <c r="BU549" s="19">
        <f>ABS(Ct_Na+10^-pH-Kw*10^pH-Ct_Cl-Ct_OAc*Ka*10^pH/(1+Ka*10^pH))</f>
        <v>3.4594921942818914E-2</v>
      </c>
      <c r="BV549" s="19">
        <f>ABS(Ct_Na+10^-pH-Kw*10^pH-Ct_Cl-Ct_OAc*Ka*10^pH/(1+Ka*10^pH))</f>
        <v>3.5305915269402945E-2</v>
      </c>
      <c r="BW549" s="19">
        <f>ABS(Ct_Na+10^-pH-Kw*10^pH-Ct_Cl-Ct_OAc*Ka*10^pH/(1+Ka*10^pH))</f>
        <v>3.6001618416920698E-2</v>
      </c>
      <c r="BX549" s="19">
        <f>ABS(Ct_Na+10^-pH-Kw*10^pH-Ct_Cl-Ct_OAc*Ka*10^pH/(1+Ka*10^pH))</f>
        <v>3.6682519369810387E-2</v>
      </c>
      <c r="BY549" s="19">
        <f>ABS(Ct_Na+10^-pH-Kw*10^pH-Ct_Cl-Ct_OAc*Ka*10^pH/(1+Ka*10^pH))</f>
        <v>3.7349085565797122E-2</v>
      </c>
      <c r="BZ549" s="19">
        <f>ABS(Ct_Na+10^-pH-Kw*10^pH-Ct_Cl-Ct_OAc*Ka*10^pH/(1+Ka*10^pH))</f>
        <v>3.8001764966034163E-2</v>
      </c>
      <c r="CA549" s="19">
        <f>ABS(Ct_Na+10^-pH-Kw*10^pH-Ct_Cl-Ct_OAc*Ka*10^pH/(1+Ka*10^pH))</f>
        <v>3.8640987059049794E-2</v>
      </c>
      <c r="CB549" s="19">
        <f>ABS(Ct_Na+10^-pH-Kw*10^pH-Ct_Cl-Ct_OAc*Ka*10^pH/(1+Ka*10^pH))</f>
        <v>3.9267163803228394E-2</v>
      </c>
      <c r="CC549" s="19">
        <f>ABS(Ct_Na+10^-pH-Kw*10^pH-Ct_Cl-Ct_OAc*Ka*10^pH/(1+Ka*10^pH))</f>
        <v>3.9880690512171066E-2</v>
      </c>
      <c r="CD549" s="19">
        <f>ABS(Ct_Na+10^-pH-Kw*10^pH-Ct_Cl-Ct_OAc*Ka*10^pH/(1+Ka*10^pH))</f>
        <v>4.0481946686934861E-2</v>
      </c>
      <c r="CE549" s="19">
        <f>ABS(Ct_Na+10^-pH-Kw*10^pH-Ct_Cl-Ct_OAc*Ka*10^pH/(1+Ka*10^pH))</f>
        <v>4.1071296798832056E-2</v>
      </c>
      <c r="CF549" s="19">
        <f>ABS(Ct_Na+10^-pH-Kw*10^pH-Ct_Cl-Ct_OAc*Ka*10^pH/(1+Ka*10^pH))</f>
        <v>4.164909102618225E-2</v>
      </c>
      <c r="CG549" s="19">
        <f>ABS(Ct_Na+10^-pH-Kw*10^pH-Ct_Cl-Ct_OAc*Ka*10^pH/(1+Ka*10^pH))</f>
        <v>4.2215665948147005E-2</v>
      </c>
      <c r="CH549" s="19">
        <f>ABS(Ct_Na+10^-pH-Kw*10^pH-Ct_Cl-Ct_OAc*Ka*10^pH/(1+Ka*10^pH))</f>
        <v>4.2771345198535496E-2</v>
      </c>
      <c r="CI549" s="19">
        <f>ABS(Ct_Na+10^-pH-Kw*10^pH-Ct_Cl-Ct_OAc*Ka*10^pH/(1+Ka*10^pH))</f>
        <v>4.3316440082249934E-2</v>
      </c>
      <c r="CJ549" s="19">
        <f>ABS(Ct_Na+10^-pH-Kw*10^pH-Ct_Cl-Ct_OAc*Ka*10^pH/(1+Ka*10^pH))</f>
        <v>4.385125015683769E-2</v>
      </c>
      <c r="CK549" s="19">
        <f>ABS(Ct_Na+10^-pH-Kw*10^pH-Ct_Cl-Ct_OAc*Ka*10^pH/(1+Ka*10^pH))</f>
        <v>4.4376063781433162E-2</v>
      </c>
      <c r="CL549" s="19">
        <f>ABS(Ct_Na+10^-pH-Kw*10^pH-Ct_Cl-Ct_OAc*Ka*10^pH/(1+Ka*10^pH))</f>
        <v>4.4891158635202766E-2</v>
      </c>
      <c r="CM549" s="19">
        <f>ABS(Ct_Na+10^-pH-Kw*10^pH-Ct_Cl-Ct_OAc*Ka*10^pH/(1+Ka*10^pH))</f>
        <v>4.5396802207251841E-2</v>
      </c>
      <c r="CN549" s="19">
        <f>ABS(Ct_Na+10^-pH-Kw*10^pH-Ct_Cl-Ct_OAc*Ka*10^pH/(1+Ka*10^pH))</f>
        <v>4.58932522598091E-2</v>
      </c>
      <c r="CO549" s="19">
        <f>ABS(Ct_Na+10^-pH-Kw*10^pH-Ct_Cl-Ct_OAc*Ka*10^pH/(1+Ka*10^pH))</f>
        <v>4.6380757266374362E-2</v>
      </c>
      <c r="CP549" s="19">
        <f>ABS(Ct_Na+10^-pH-Kw*10^pH-Ct_Cl-Ct_OAc*Ka*10^pH/(1+Ka*10^pH))</f>
        <v>4.6859556826393811E-2</v>
      </c>
      <c r="CQ549" s="19">
        <f>ABS(Ct_Na+10^-pH-Kw*10^pH-Ct_Cl-Ct_OAc*Ka*10^pH/(1+Ka*10^pH))</f>
        <v>4.7329882057917341E-2</v>
      </c>
      <c r="CR549" s="19">
        <f>ABS(Ct_Na+10^-pH-Kw*10^pH-Ct_Cl-Ct_OAc*Ka*10^pH/(1+Ka*10^pH))</f>
        <v>4.7791955969589558E-2</v>
      </c>
      <c r="CS549" s="19">
        <f>ABS(Ct_Na+10^-pH-Kw*10^pH-Ct_Cl-Ct_OAc*Ka*10^pH/(1+Ka*10^pH))</f>
        <v>4.8245993813232683E-2</v>
      </c>
      <c r="CT549" s="19">
        <f>ABS(Ct_Na+10^-pH-Kw*10^pH-Ct_Cl-Ct_OAc*Ka*10^pH/(1+Ka*10^pH))</f>
        <v>4.8692203418192345E-2</v>
      </c>
      <c r="CU549" s="19">
        <f>ABS(Ct_Na+10^-pH-Kw*10^pH-Ct_Cl-Ct_OAc*Ka*10^pH/(1+Ka*10^pH))</f>
        <v>4.9130785508537292E-2</v>
      </c>
      <c r="CV549" s="19">
        <f>ABS(Ct_Na+10^-pH-Kw*10^pH-Ct_Cl-Ct_OAc*Ka*10^pH/(1+Ka*10^pH))</f>
        <v>4.9561934004130642E-2</v>
      </c>
      <c r="CW549" s="19">
        <f>ABS(Ct_Na+10^-pH-Kw*10^pH-Ct_Cl-Ct_OAc*Ka*10^pH/(1+Ka*10^pH))</f>
        <v>4.9985836306520745E-2</v>
      </c>
      <c r="CX549" s="19">
        <f>ABS(Ct_Na+10^-pH-Kw*10^pH-Ct_Cl-Ct_OAc*Ka*10^pH/(1+Ka*10^pH))</f>
        <v>5.0402673570537654E-2</v>
      </c>
    </row>
    <row r="550" spans="1:102">
      <c r="A550" s="23">
        <v>5.21</v>
      </c>
      <c r="B550" s="19">
        <f>ABS(Ct_Na+10^-pH-Kw*10^pH-Ct_Cl-Ct_OAc*Ka*10^pH/(1+Ka*10^pH))</f>
        <v>0.19850094746040547</v>
      </c>
      <c r="C550" s="19">
        <f>ABS(Ct_Na+10^-pH-Kw*10^pH-Ct_Cl-Ct_OAc*Ka*10^pH/(1+Ka*10^pH))</f>
        <v>0.18428632308951912</v>
      </c>
      <c r="D550" s="19">
        <f>ABS(Ct_Na+10^-pH-Kw*10^pH-Ct_Cl-Ct_OAc*Ka*10^pH/(1+Ka*10^pH))</f>
        <v>0.17136393729780422</v>
      </c>
      <c r="E550" s="19">
        <f>ABS(Ct_Na+10^-pH-Kw*10^pH-Ct_Cl-Ct_OAc*Ka*10^pH/(1+Ka*10^pH))</f>
        <v>0.15956523722710803</v>
      </c>
      <c r="F550" s="19">
        <f>ABS(Ct_Na+10^-pH-Kw*10^pH-Ct_Cl-Ct_OAc*Ka*10^pH/(1+Ka*10^pH))</f>
        <v>0.14874976216230315</v>
      </c>
      <c r="G550" s="19">
        <f>ABS(Ct_Na+10^-pH-Kw*10^pH-Ct_Cl-Ct_OAc*Ka*10^pH/(1+Ka*10^pH))</f>
        <v>0.13879952510268267</v>
      </c>
      <c r="H550" s="19">
        <f>ABS(Ct_Na+10^-pH-Kw*10^pH-Ct_Cl-Ct_OAc*Ka*10^pH/(1+Ka*10^pH))</f>
        <v>0.12961469089380226</v>
      </c>
      <c r="I550" s="19">
        <f>ABS(Ct_Na+10^-pH-Kw*10^pH-Ct_Cl-Ct_OAc*Ka*10^pH/(1+Ka*10^pH))</f>
        <v>0.12111021477446851</v>
      </c>
      <c r="J550" s="19">
        <f>ABS(Ct_Na+10^-pH-Kw*10^pH-Ct_Cl-Ct_OAc*Ka*10^pH/(1+Ka*10^pH))</f>
        <v>0.11321320123508723</v>
      </c>
      <c r="K550" s="19">
        <f>ABS(Ct_Na+10^-pH-Kw*10^pH-Ct_Cl-Ct_OAc*Ka*10^pH/(1+Ka*10^pH))</f>
        <v>0.10586080931911147</v>
      </c>
      <c r="L550" s="19">
        <f>ABS(Ct_Na+10^-pH-Kw*10^pH-Ct_Cl-Ct_OAc*Ka*10^pH/(1+Ka*10^pH))</f>
        <v>9.8998576864200799E-2</v>
      </c>
      <c r="M550" s="19">
        <f>ABS(Ct_Na+10^-pH-Kw*10^pH-Ct_Cl-Ct_OAc*Ka*10^pH/(1+Ka*10^pH))</f>
        <v>9.2579069083800508E-2</v>
      </c>
      <c r="N550" s="19">
        <f>ABS(Ct_Na+10^-pH-Kw*10^pH-Ct_Cl-Ct_OAc*Ka*10^pH/(1+Ka*10^pH))</f>
        <v>8.6560780539675225E-2</v>
      </c>
      <c r="O550" s="19">
        <f>ABS(Ct_Na+10^-pH-Kw*10^pH-Ct_Cl-Ct_OAc*Ka*10^pH/(1+Ka*10^pH))</f>
        <v>8.0907236755799972E-2</v>
      </c>
      <c r="P550" s="19">
        <f>ABS(Ct_Na+10^-pH-Kw*10^pH-Ct_Cl-Ct_OAc*Ka*10^pH/(1+Ka*10^pH))</f>
        <v>7.5586254370976186E-2</v>
      </c>
      <c r="Q550" s="19">
        <f>ABS(Ct_Na+10^-pH-Kw*10^pH-Ct_Cl-Ct_OAc*Ka*10^pH/(1+Ka*10^pH))</f>
        <v>7.0569328122428054E-2</v>
      </c>
      <c r="R550" s="19">
        <f>ABS(Ct_Na+10^-pH-Kw*10^pH-Ct_Cl-Ct_OAc*Ka*10^pH/(1+Ka*10^pH))</f>
        <v>6.5831119998799273E-2</v>
      </c>
      <c r="S550" s="19">
        <f>ABS(Ct_Na+10^-pH-Kw*10^pH-Ct_Cl-Ct_OAc*Ka*10^pH/(1+Ka*10^pH))</f>
        <v>6.134903123320444E-2</v>
      </c>
      <c r="T550" s="19">
        <f>ABS(Ct_Na+10^-pH-Kw*10^pH-Ct_Cl-Ct_OAc*Ka*10^pH/(1+Ka*10^pH))</f>
        <v>5.710284187632518E-2</v>
      </c>
      <c r="U550" s="19">
        <f>ABS(Ct_Na+10^-pH-Kw*10^pH-Ct_Cl-Ct_OAc*Ka*10^pH/(1+Ka*10^pH))</f>
        <v>5.3074405819798665E-2</v>
      </c>
      <c r="V550" s="19">
        <f>ABS(Ct_Na+10^-pH-Kw*10^pH-Ct_Cl-Ct_OAc*Ka*10^pH/(1+Ka*10^pH))</f>
        <v>4.9247391566098482E-2</v>
      </c>
      <c r="W550" s="19">
        <f>ABS(Ct_Na+10^-pH-Kw*10^pH-Ct_Cl-Ct_OAc*Ka*10^pH/(1+Ka*10^pH))</f>
        <v>4.5607060934530014E-2</v>
      </c>
      <c r="X550" s="19">
        <f>ABS(Ct_Na+10^-pH-Kw*10^pH-Ct_Cl-Ct_OAc*Ka*10^pH/(1+Ka*10^pH))</f>
        <v>4.2140079380655296E-2</v>
      </c>
      <c r="Y550" s="19">
        <f>ABS(Ct_Na+10^-pH-Kw*10^pH-Ct_Cl-Ct_OAc*Ka*10^pH/(1+Ka*10^pH))</f>
        <v>3.8834352782774736E-2</v>
      </c>
      <c r="Z550" s="19">
        <f>ABS(Ct_Na+10^-pH-Kw*10^pH-Ct_Cl-Ct_OAc*Ka*10^pH/(1+Ka*10^pH))</f>
        <v>3.5678886484797841E-2</v>
      </c>
      <c r="AA550" s="19">
        <f>ABS(Ct_Na+10^-pH-Kw*10^pH-Ct_Cl-Ct_OAc*Ka*10^pH/(1+Ka*10^pH))</f>
        <v>3.2663663133397705E-2</v>
      </c>
      <c r="AB550" s="19">
        <f>ABS(Ct_Na+10^-pH-Kw*10^pH-Ct_Cl-Ct_OAc*Ka*10^pH/(1+Ka*10^pH))</f>
        <v>2.9779536449449764E-2</v>
      </c>
      <c r="AC550" s="19">
        <f>ABS(Ct_Na+10^-pH-Kw*10^pH-Ct_Cl-Ct_OAc*Ka*10^pH/(1+Ka*10^pH))</f>
        <v>2.7018138560563398E-2</v>
      </c>
      <c r="AD550" s="19">
        <f>ABS(Ct_Na+10^-pH-Kw*10^pH-Ct_Cl-Ct_OAc*Ka*10^pH/(1+Ka*10^pH))</f>
        <v>2.4371798917047306E-2</v>
      </c>
      <c r="AE550" s="19">
        <f>ABS(Ct_Na+10^-pH-Kw*10^pH-Ct_Cl-Ct_OAc*Ka*10^pH/(1+Ka*10^pH))</f>
        <v>2.1833473136531875E-2</v>
      </c>
      <c r="AF550" s="19">
        <f>ABS(Ct_Na+10^-pH-Kw*10^pH-Ct_Cl-Ct_OAc*Ka*10^pH/(1+Ka*10^pH))</f>
        <v>1.9396680387237075E-2</v>
      </c>
      <c r="AG550" s="19">
        <f>ABS(Ct_Na+10^-pH-Kw*10^pH-Ct_Cl-Ct_OAc*Ka*10^pH/(1+Ka*10^pH))</f>
        <v>1.7055448137914618E-2</v>
      </c>
      <c r="AH550" s="19">
        <f>ABS(Ct_Na+10^-pH-Kw*10^pH-Ct_Cl-Ct_OAc*Ka*10^pH/(1+Ka*10^pH))</f>
        <v>1.4804263282796874E-2</v>
      </c>
      <c r="AI550" s="19">
        <f>ABS(Ct_Na+10^-pH-Kw*10^pH-Ct_Cl-Ct_OAc*Ka*10^pH/(1+Ka*10^pH))</f>
        <v>1.263802879957035E-2</v>
      </c>
      <c r="AJ550" s="19">
        <f>ABS(Ct_Na+10^-pH-Kw*10^pH-Ct_Cl-Ct_OAc*Ka*10^pH/(1+Ka*10^pH))</f>
        <v>1.0552025223130014E-2</v>
      </c>
      <c r="AK550" s="19">
        <f>ABS(Ct_Na+10^-pH-Kw*10^pH-Ct_Cl-Ct_OAc*Ka*10^pH/(1+Ka*10^pH))</f>
        <v>8.5418763221965718E-3</v>
      </c>
      <c r="AL550" s="19">
        <f>ABS(Ct_Na+10^-pH-Kw*10^pH-Ct_Cl-Ct_OAc*Ka*10^pH/(1+Ka*10^pH))</f>
        <v>6.6035184534393651E-3</v>
      </c>
      <c r="AM550" s="19">
        <f>ABS(Ct_Na+10^-pH-Kw*10^pH-Ct_Cl-Ct_OAc*Ka*10^pH/(1+Ka*10^pH))</f>
        <v>4.7331731414805914E-3</v>
      </c>
      <c r="AN550" s="19">
        <f>ABS(Ct_Na+10^-pH-Kw*10^pH-Ct_Cl-Ct_OAc*Ka*10^pH/(1+Ka*10^pH))</f>
        <v>2.9273224954514884E-3</v>
      </c>
      <c r="AO550" s="19">
        <f>ABS(Ct_Na+10^-pH-Kw*10^pH-Ct_Cl-Ct_OAc*Ka*10^pH/(1+Ka*10^pH))</f>
        <v>1.1826871255589469E-3</v>
      </c>
      <c r="AP550" s="19">
        <f>ABS(Ct_Na+10^-pH-Kw*10^pH-Ct_Cl-Ct_OAc*Ka*10^pH/(1+Ka*10^pH))</f>
        <v>5.037937320038488E-4</v>
      </c>
      <c r="AQ550" s="19">
        <f>ABS(Ct_Na+10^-pH-Kw*10^pH-Ct_Cl-Ct_OAc*Ka*10^pH/(1+Ka*10^pH))</f>
        <v>2.1349801352203088E-3</v>
      </c>
      <c r="AR550" s="19">
        <f>ABS(Ct_Na+10^-pH-Kw*10^pH-Ct_Cl-Ct_OAc*Ka*10^pH/(1+Ka*10^pH))</f>
        <v>3.7135476222040081E-3</v>
      </c>
      <c r="AS550" s="19">
        <f>ABS(Ct_Na+10^-pH-Kw*10^pH-Ct_Cl-Ct_OAc*Ka*10^pH/(1+Ka*10^pH))</f>
        <v>5.2420018556326303E-3</v>
      </c>
      <c r="AT550" s="19">
        <f>ABS(Ct_Na+10^-pH-Kw*10^pH-Ct_Cl-Ct_OAc*Ka*10^pH/(1+Ka*10^pH))</f>
        <v>6.7226918942666497E-3</v>
      </c>
      <c r="AU550" s="19">
        <f>ABS(Ct_Na+10^-pH-Kw*10^pH-Ct_Cl-Ct_OAc*Ka*10^pH/(1+Ka*10^pH))</f>
        <v>8.157822239404186E-3</v>
      </c>
      <c r="AV550" s="19">
        <f>ABS(Ct_Na+10^-pH-Kw*10^pH-Ct_Cl-Ct_OAc*Ka*10^pH/(1+Ka*10^pH))</f>
        <v>9.5494637862042764E-3</v>
      </c>
      <c r="AW550" s="19">
        <f>ABS(Ct_Na+10^-pH-Kw*10^pH-Ct_Cl-Ct_OAc*Ka*10^pH/(1+Ka*10^pH))</f>
        <v>1.0899563794293896E-2</v>
      </c>
      <c r="AX550" s="19">
        <f>ABS(Ct_Na+10^-pH-Kw*10^pH-Ct_Cl-Ct_OAc*Ka*10^pH/(1+Ka*10^pH))</f>
        <v>1.2209954978616162E-2</v>
      </c>
      <c r="AY550" s="19">
        <f>ABS(Ct_Na+10^-pH-Kw*10^pH-Ct_Cl-Ct_OAc*Ka*10^pH/(1+Ka*10^pH))</f>
        <v>1.3482363809769686E-2</v>
      </c>
      <c r="AZ550" s="19">
        <f>ABS(Ct_Na+10^-pH-Kw*10^pH-Ct_Cl-Ct_OAc*Ka*10^pH/(1+Ka*10^pH))</f>
        <v>1.4718418102890228E-2</v>
      </c>
      <c r="BA550" s="19">
        <f>ABS(Ct_Na+10^-pH-Kw*10^pH-Ct_Cl-Ct_OAc*Ka*10^pH/(1+Ka*10^pH))</f>
        <v>1.5919653965218647E-2</v>
      </c>
      <c r="BB550" s="19">
        <f>ABS(Ct_Na+10^-pH-Kw*10^pH-Ct_Cl-Ct_OAc*Ka*10^pH/(1+Ka*10^pH))</f>
        <v>1.7087522164704619E-2</v>
      </c>
      <c r="BC550" s="19">
        <f>ABS(Ct_Na+10^-pH-Kw*10^pH-Ct_Cl-Ct_OAc*Ka*10^pH/(1+Ka*10^pH))</f>
        <v>1.8223393975163593E-2</v>
      </c>
      <c r="BD550" s="19">
        <f>ABS(Ct_Na+10^-pH-Kw*10^pH-Ct_Cl-Ct_OAc*Ka*10^pH/(1+Ka*10^pH))</f>
        <v>1.9328566547502042E-2</v>
      </c>
      <c r="BE550" s="19">
        <f>ABS(Ct_Na+10^-pH-Kw*10^pH-Ct_Cl-Ct_OAc*Ka*10^pH/(1+Ka*10^pH))</f>
        <v>2.0404267851244787E-2</v>
      </c>
      <c r="BF550" s="19">
        <f>ABS(Ct_Na+10^-pH-Kw*10^pH-Ct_Cl-Ct_OAc*Ka*10^pH/(1+Ka*10^pH))</f>
        <v>2.1451661225941679E-2</v>
      </c>
      <c r="BG550" s="19">
        <f>ABS(Ct_Na+10^-pH-Kw*10^pH-Ct_Cl-Ct_OAc*Ka*10^pH/(1+Ka*10^pH))</f>
        <v>2.2471849577919159E-2</v>
      </c>
      <c r="BH550" s="19">
        <f>ABS(Ct_Na+10^-pH-Kw*10^pH-Ct_Cl-Ct_OAc*Ka*10^pH/(1+Ka*10^pH))</f>
        <v>2.3465879254204909E-2</v>
      </c>
      <c r="BI550" s="19">
        <f>ABS(Ct_Na+10^-pH-Kw*10^pH-Ct_Cl-Ct_OAc*Ka*10^pH/(1+Ka*10^pH))</f>
        <v>2.4434743622230297E-2</v>
      </c>
      <c r="BJ550" s="19">
        <f>ABS(Ct_Na+10^-pH-Kw*10^pH-Ct_Cl-Ct_OAc*Ka*10^pH/(1+Ka*10^pH))</f>
        <v>2.5379386381055032E-2</v>
      </c>
      <c r="BK550" s="19">
        <f>ABS(Ct_Na+10^-pH-Kw*10^pH-Ct_Cl-Ct_OAc*Ka*10^pH/(1+Ka*10^pH))</f>
        <v>2.6300704627316179E-2</v>
      </c>
      <c r="BL550" s="19">
        <f>ABS(Ct_Na+10^-pH-Kw*10^pH-Ct_Cl-Ct_OAc*Ka*10^pH/(1+Ka*10^pH))</f>
        <v>2.7199551696839235E-2</v>
      </c>
      <c r="BM550" s="19">
        <f>ABS(Ct_Na+10^-pH-Kw*10^pH-Ct_Cl-Ct_OAc*Ka*10^pH/(1+Ka*10^pH))</f>
        <v>2.8076739800831668E-2</v>
      </c>
      <c r="BN550" s="19">
        <f>ABS(Ct_Na+10^-pH-Kw*10^pH-Ct_Cl-Ct_OAc*Ka*10^pH/(1+Ka*10^pH))</f>
        <v>2.8933042473776621E-2</v>
      </c>
      <c r="BO550" s="19">
        <f>ABS(Ct_Na+10^-pH-Kw*10^pH-Ct_Cl-Ct_OAc*Ka*10^pH/(1+Ka*10^pH))</f>
        <v>2.9769196848534622E-2</v>
      </c>
      <c r="BP550" s="19">
        <f>ABS(Ct_Na+10^-pH-Kw*10^pH-Ct_Cl-Ct_OAc*Ka*10^pH/(1+Ka*10^pH))</f>
        <v>3.0585905772716873E-2</v>
      </c>
      <c r="BQ550" s="19">
        <f>ABS(Ct_Na+10^-pH-Kw*10^pH-Ct_Cl-Ct_OAc*Ka*10^pH/(1+Ka*10^pH))</f>
        <v>3.1383839779101856E-2</v>
      </c>
      <c r="BR550" s="19">
        <f>ABS(Ct_Na+10^-pH-Kw*10^pH-Ct_Cl-Ct_OAc*Ka*10^pH/(1+Ka*10^pH))</f>
        <v>3.2163638921705331E-2</v>
      </c>
      <c r="BS550" s="19">
        <f>ABS(Ct_Na+10^-pH-Kw*10^pH-Ct_Cl-Ct_OAc*Ka*10^pH/(1+Ka*10^pH))</f>
        <v>3.2925914488070543E-2</v>
      </c>
      <c r="BT550" s="19">
        <f>ABS(Ct_Na+10^-pH-Kw*10^pH-Ct_Cl-Ct_OAc*Ka*10^pH/(1+Ka*10^pH))</f>
        <v>3.3671250597405403E-2</v>
      </c>
      <c r="BU550" s="19">
        <f>ABS(Ct_Na+10^-pH-Kw*10^pH-Ct_Cl-Ct_OAc*Ka*10^pH/(1+Ka*10^pH))</f>
        <v>3.4400205693348299E-2</v>
      </c>
      <c r="BV550" s="19">
        <f>ABS(Ct_Na+10^-pH-Kw*10^pH-Ct_Cl-Ct_OAc*Ka*10^pH/(1+Ka*10^pH))</f>
        <v>3.5113313939379366E-2</v>
      </c>
      <c r="BW550" s="19">
        <f>ABS(Ct_Na+10^-pH-Kw*10^pH-Ct_Cl-Ct_OAc*Ka*10^pH/(1+Ka*10^pH))</f>
        <v>3.5811086524205497E-2</v>
      </c>
      <c r="BX550" s="19">
        <f>ABS(Ct_Na+10^-pH-Kw*10^pH-Ct_Cl-Ct_OAc*Ka*10^pH/(1+Ka*10^pH))</f>
        <v>3.6494012883822563E-2</v>
      </c>
      <c r="BY550" s="19">
        <f>ABS(Ct_Na+10^-pH-Kw*10^pH-Ct_Cl-Ct_OAc*Ka*10^pH/(1+Ka*10^pH))</f>
        <v>3.7162561846395034E-2</v>
      </c>
      <c r="BZ550" s="19">
        <f>ABS(Ct_Na+10^-pH-Kw*10^pH-Ct_Cl-Ct_OAc*Ka*10^pH/(1+Ka*10^pH))</f>
        <v>3.7817182705580599E-2</v>
      </c>
      <c r="CA550" s="19">
        <f>ABS(Ct_Na+10^-pH-Kw*10^pH-Ct_Cl-Ct_OAc*Ka*10^pH/(1+Ka*10^pH))</f>
        <v>3.8458306227463358E-2</v>
      </c>
      <c r="CB550" s="19">
        <f>ABS(Ct_Na+10^-pH-Kw*10^pH-Ct_Cl-Ct_OAc*Ka*10^pH/(1+Ka*10^pH))</f>
        <v>3.9086345595838304E-2</v>
      </c>
      <c r="CC550" s="19">
        <f>ABS(Ct_Na+10^-pH-Kw*10^pH-Ct_Cl-Ct_OAc*Ka*10^pH/(1+Ka*10^pH))</f>
        <v>3.9701697300205702E-2</v>
      </c>
      <c r="CD550" s="19">
        <f>ABS(Ct_Na+10^-pH-Kw*10^pH-Ct_Cl-Ct_OAc*Ka*10^pH/(1+Ka*10^pH))</f>
        <v>4.0304741970485711E-2</v>
      </c>
      <c r="CE550" s="19">
        <f>ABS(Ct_Na+10^-pH-Kw*10^pH-Ct_Cl-Ct_OAc*Ka*10^pH/(1+Ka*10^pH))</f>
        <v>4.0895845162146331E-2</v>
      </c>
      <c r="CF550" s="19">
        <f>ABS(Ct_Na+10^-pH-Kw*10^pH-Ct_Cl-Ct_OAc*Ka*10^pH/(1+Ka*10^pH))</f>
        <v>4.147535809514695E-2</v>
      </c>
      <c r="CG550" s="19">
        <f>ABS(Ct_Na+10^-pH-Kw*10^pH-Ct_Cl-Ct_OAc*Ka*10^pH/(1+Ka*10^pH))</f>
        <v>4.2043618349836859E-2</v>
      </c>
      <c r="CH550" s="19">
        <f>ABS(Ct_Na+10^-pH-Kw*10^pH-Ct_Cl-Ct_OAc*Ka*10^pH/(1+Ka*10^pH))</f>
        <v>4.2600950522705822E-2</v>
      </c>
      <c r="CI550" s="19">
        <f>ABS(Ct_Na+10^-pH-Kw*10^pH-Ct_Cl-Ct_OAc*Ka*10^pH/(1+Ka*10^pH))</f>
        <v>4.3147666844662987E-2</v>
      </c>
      <c r="CJ550" s="19">
        <f>ABS(Ct_Na+10^-pH-Kw*10^pH-Ct_Cl-Ct_OAc*Ka*10^pH/(1+Ka*10^pH))</f>
        <v>4.3684067764319066E-2</v>
      </c>
      <c r="CK550" s="19">
        <f>ABS(Ct_Na+10^-pH-Kw*10^pH-Ct_Cl-Ct_OAc*Ka*10^pH/(1+Ka*10^pH))</f>
        <v>4.4210442498561042E-2</v>
      </c>
      <c r="CL550" s="19">
        <f>ABS(Ct_Na+10^-pH-Kw*10^pH-Ct_Cl-Ct_OAc*Ka*10^pH/(1+Ka*10^pH))</f>
        <v>4.4727069552539273E-2</v>
      </c>
      <c r="CM550" s="19">
        <f>ABS(Ct_Na+10^-pH-Kw*10^pH-Ct_Cl-Ct_OAc*Ka*10^pH/(1+Ka*10^pH))</f>
        <v>4.5234217211031644E-2</v>
      </c>
      <c r="CN550" s="19">
        <f>ABS(Ct_Na+10^-pH-Kw*10^pH-Ct_Cl-Ct_OAc*Ka*10^pH/(1+Ka*10^pH))</f>
        <v>4.5732144003005973E-2</v>
      </c>
      <c r="CO550" s="19">
        <f>ABS(Ct_Na+10^-pH-Kw*10^pH-Ct_Cl-Ct_OAc*Ka*10^pH/(1+Ka*10^pH))</f>
        <v>4.6221099141070851E-2</v>
      </c>
      <c r="CP550" s="19">
        <f>ABS(Ct_Na+10^-pH-Kw*10^pH-Ct_Cl-Ct_OAc*Ka*10^pH/(1+Ka*10^pH))</f>
        <v>4.6701322937384604E-2</v>
      </c>
      <c r="CQ550" s="19">
        <f>ABS(Ct_Na+10^-pH-Kw*10^pH-Ct_Cl-Ct_OAc*Ka*10^pH/(1+Ka*10^pH))</f>
        <v>4.7173047197480389E-2</v>
      </c>
      <c r="CR550" s="19">
        <f>ABS(Ct_Na+10^-pH-Kw*10^pH-Ct_Cl-Ct_OAc*Ka*10^pH/(1+Ka*10^pH))</f>
        <v>4.763649559336397E-2</v>
      </c>
      <c r="CS550" s="19">
        <f>ABS(Ct_Na+10^-pH-Kw*10^pH-Ct_Cl-Ct_OAc*Ka*10^pH/(1+Ka*10^pH))</f>
        <v>4.8091884017145203E-2</v>
      </c>
      <c r="CT550" s="19">
        <f>ABS(Ct_Na+10^-pH-Kw*10^pH-Ct_Cl-Ct_OAc*Ka*10^pH/(1+Ka*10^pH))</f>
        <v>4.8539420916378515E-2</v>
      </c>
      <c r="CU550" s="19">
        <f>ABS(Ct_Na+10^-pH-Kw*10^pH-Ct_Cl-Ct_OAc*Ka*10^pH/(1+Ka*10^pH))</f>
        <v>4.8979307612206105E-2</v>
      </c>
      <c r="CV550" s="19">
        <f>ABS(Ct_Na+10^-pH-Kw*10^pH-Ct_Cl-Ct_OAc*Ka*10^pH/(1+Ka*10^pH))</f>
        <v>4.9411738601324778E-2</v>
      </c>
      <c r="CW550" s="19">
        <f>ABS(Ct_Na+10^-pH-Kw*10^pH-Ct_Cl-Ct_OAc*Ka*10^pH/(1+Ka*10^pH))</f>
        <v>4.9836901842727183E-2</v>
      </c>
      <c r="CX550" s="19">
        <f>ABS(Ct_Na+10^-pH-Kw*10^pH-Ct_Cl-Ct_OAc*Ka*10^pH/(1+Ka*10^pH))</f>
        <v>5.0254979030106173E-2</v>
      </c>
    </row>
    <row r="551" spans="1:102">
      <c r="A551" s="24">
        <v>5.22</v>
      </c>
      <c r="B551" s="19">
        <f>ABS(Ct_Na+10^-pH-Kw*10^pH-Ct_Cl-Ct_OAc*Ka*10^pH/(1+Ka*10^pH))</f>
        <v>0.19937656034951479</v>
      </c>
      <c r="C551" s="19">
        <f>ABS(Ct_Na+10^-pH-Kw*10^pH-Ct_Cl-Ct_OAc*Ka*10^pH/(1+Ka*10^pH))</f>
        <v>0.18512024681209632</v>
      </c>
      <c r="D551" s="19">
        <f>ABS(Ct_Na+10^-pH-Kw*10^pH-Ct_Cl-Ct_OAc*Ka*10^pH/(1+Ka*10^pH))</f>
        <v>0.17215996177807946</v>
      </c>
      <c r="E551" s="19">
        <f>ABS(Ct_Na+10^-pH-Kw*10^pH-Ct_Cl-Ct_OAc*Ka*10^pH/(1+Ka*10^pH))</f>
        <v>0.16032665805136845</v>
      </c>
      <c r="F551" s="19">
        <f>ABS(Ct_Na+10^-pH-Kw*10^pH-Ct_Cl-Ct_OAc*Ka*10^pH/(1+Ka*10^pH))</f>
        <v>0.14947946296855003</v>
      </c>
      <c r="G551" s="19">
        <f>ABS(Ct_Na+10^-pH-Kw*10^pH-Ct_Cl-Ct_OAc*Ka*10^pH/(1+Ka*10^pH))</f>
        <v>0.13950004349235706</v>
      </c>
      <c r="H551" s="19">
        <f>ABS(Ct_Na+10^-pH-Kw*10^pH-Ct_Cl-Ct_OAc*Ka*10^pH/(1+Ka*10^pH))</f>
        <v>0.13028827166817897</v>
      </c>
      <c r="I551" s="19">
        <f>ABS(Ct_Na+10^-pH-Kw*10^pH-Ct_Cl-Ct_OAc*Ka*10^pH/(1+Ka*10^pH))</f>
        <v>0.12175885331245846</v>
      </c>
      <c r="J551" s="19">
        <f>ABS(Ct_Na+10^-pH-Kw*10^pH-Ct_Cl-Ct_OAc*Ka*10^pH/(1+Ka*10^pH))</f>
        <v>0.11383867912500377</v>
      </c>
      <c r="K551" s="19">
        <f>ABS(Ct_Na+10^-pH-Kw*10^pH-Ct_Cl-Ct_OAc*Ka*10^pH/(1+Ka*10^pH))</f>
        <v>0.10646472384702865</v>
      </c>
      <c r="L551" s="19">
        <f>ABS(Ct_Na+10^-pH-Kw*10^pH-Ct_Cl-Ct_OAc*Ka*10^pH/(1+Ka*10^pH))</f>
        <v>9.9582365587585236E-2</v>
      </c>
      <c r="M551" s="19">
        <f>ABS(Ct_Na+10^-pH-Kw*10^pH-Ct_Cl-Ct_OAc*Ka*10^pH/(1+Ka*10^pH))</f>
        <v>9.3144030441654299E-2</v>
      </c>
      <c r="N551" s="19">
        <f>ABS(Ct_Na+10^-pH-Kw*10^pH-Ct_Cl-Ct_OAc*Ka*10^pH/(1+Ka*10^pH))</f>
        <v>8.7108091242344032E-2</v>
      </c>
      <c r="O551" s="19">
        <f>ABS(Ct_Na+10^-pH-Kw*10^pH-Ct_Cl-Ct_OAc*Ka*10^pH/(1+Ka*10^pH))</f>
        <v>8.1437966539961687E-2</v>
      </c>
      <c r="P551" s="19">
        <f>ABS(Ct_Na+10^-pH-Kw*10^pH-Ct_Cl-Ct_OAc*Ka*10^pH/(1+Ka*10^pH))</f>
        <v>7.6101378584778279E-2</v>
      </c>
      <c r="Q551" s="19">
        <f>ABS(Ct_Na+10^-pH-Kw*10^pH-Ct_Cl-Ct_OAc*Ka*10^pH/(1+Ka*10^pH))</f>
        <v>7.1069738512748226E-2</v>
      </c>
      <c r="R551" s="19">
        <f>ABS(Ct_Na+10^-pH-Kw*10^pH-Ct_Cl-Ct_OAc*Ka*10^pH/(1+Ka*10^pH))</f>
        <v>6.6317634000275391E-2</v>
      </c>
      <c r="S551" s="19">
        <f>ABS(Ct_Na+10^-pH-Kw*10^pH-Ct_Cl-Ct_OAc*Ka*10^pH/(1+Ka*10^pH))</f>
        <v>6.1822400001990255E-2</v>
      </c>
      <c r="T551" s="19">
        <f>ABS(Ct_Na+10^-pH-Kw*10^pH-Ct_Cl-Ct_OAc*Ka*10^pH/(1+Ka*10^pH))</f>
        <v>5.7563757266772805E-2</v>
      </c>
      <c r="U551" s="19">
        <f>ABS(Ct_Na+10^-pH-Kw*10^pH-Ct_Cl-Ct_OAc*Ka*10^pH/(1+Ka*10^pH))</f>
        <v>5.3523506466694681E-2</v>
      </c>
      <c r="V551" s="19">
        <f>ABS(Ct_Na+10^-pH-Kw*10^pH-Ct_Cl-Ct_OAc*Ka*10^pH/(1+Ka*10^pH))</f>
        <v>4.9685268206620475E-2</v>
      </c>
      <c r="W551" s="19">
        <f>ABS(Ct_Na+10^-pH-Kw*10^pH-Ct_Cl-Ct_OAc*Ka*10^pH/(1+Ka*10^pH))</f>
        <v>4.6034261081184018E-2</v>
      </c>
      <c r="X551" s="19">
        <f>ABS(Ct_Na+10^-pH-Kw*10^pH-Ct_Cl-Ct_OAc*Ka*10^pH/(1+Ka*10^pH))</f>
        <v>4.255711143791123E-2</v>
      </c>
      <c r="Y551" s="19">
        <f>ABS(Ct_Na+10^-pH-Kw*10^pH-Ct_Cl-Ct_OAc*Ka*10^pH/(1+Ka*10^pH))</f>
        <v>3.9241689685023201E-2</v>
      </c>
      <c r="Z551" s="19">
        <f>ABS(Ct_Na+10^-pH-Kw*10^pH-Ct_Cl-Ct_OAc*Ka*10^pH/(1+Ka*10^pH))</f>
        <v>3.6076968920902813E-2</v>
      </c>
      <c r="AA551" s="19">
        <f>ABS(Ct_Na+10^-pH-Kw*10^pH-Ct_Cl-Ct_OAc*Ka*10^pH/(1+Ka*10^pH))</f>
        <v>3.3052902412965546E-2</v>
      </c>
      <c r="AB551" s="19">
        <f>ABS(Ct_Na+10^-pH-Kw*10^pH-Ct_Cl-Ct_OAc*Ka*10^pH/(1+Ka*10^pH))</f>
        <v>3.016031705754732E-2</v>
      </c>
      <c r="AC551" s="19">
        <f>ABS(Ct_Na+10^-pH-Kw*10^pH-Ct_Cl-Ct_OAc*Ka*10^pH/(1+Ka*10^pH))</f>
        <v>2.7390820440657479E-2</v>
      </c>
      <c r="AD551" s="19">
        <f>ABS(Ct_Na+10^-pH-Kw*10^pH-Ct_Cl-Ct_OAc*Ka*10^pH/(1+Ka*10^pH))</f>
        <v>2.4736719516138074E-2</v>
      </c>
      <c r="AE551" s="19">
        <f>ABS(Ct_Na+10^-pH-Kw*10^pH-Ct_Cl-Ct_OAc*Ka*10^pH/(1+Ka*10^pH))</f>
        <v>2.2190949241599062E-2</v>
      </c>
      <c r="AF551" s="19">
        <f>ABS(Ct_Na+10^-pH-Kw*10^pH-Ct_Cl-Ct_OAc*Ka*10^pH/(1+Ka*10^pH))</f>
        <v>1.9747009778041606E-2</v>
      </c>
      <c r="AG551" s="19">
        <f>ABS(Ct_Na+10^-pH-Kw*10^pH-Ct_Cl-Ct_OAc*Ka*10^pH/(1+Ka*10^pH))</f>
        <v>1.7398911077760905E-2</v>
      </c>
      <c r="AH551" s="19">
        <f>ABS(Ct_Na+10^-pH-Kw*10^pH-Ct_Cl-Ct_OAc*Ka*10^pH/(1+Ka*10^pH))</f>
        <v>1.5141123865952566E-2</v>
      </c>
      <c r="AI551" s="19">
        <f>ABS(Ct_Na+10^-pH-Kw*10^pH-Ct_Cl-Ct_OAc*Ka*10^pH/(1+Ka*10^pH))</f>
        <v>1.2968536171570927E-2</v>
      </c>
      <c r="AJ551" s="19">
        <f>ABS(Ct_Na+10^-pH-Kw*10^pH-Ct_Cl-Ct_OAc*Ka*10^pH/(1+Ka*10^pH))</f>
        <v>1.0876414688092327E-2</v>
      </c>
      <c r="AK551" s="19">
        <f>ABS(Ct_Na+10^-pH-Kw*10^pH-Ct_Cl-Ct_OAc*Ka*10^pH/(1+Ka*10^pH))</f>
        <v>8.8603703494674682E-3</v>
      </c>
      <c r="AL551" s="19">
        <f>ABS(Ct_Na+10^-pH-Kw*10^pH-Ct_Cl-Ct_OAc*Ka*10^pH/(1+Ka*10^pH))</f>
        <v>6.9163275943649669E-3</v>
      </c>
      <c r="AM551" s="19">
        <f>ABS(Ct_Na+10^-pH-Kw*10^pH-Ct_Cl-Ct_OAc*Ka*10^pH/(1+Ka*10^pH))</f>
        <v>5.0404968657572491E-3</v>
      </c>
      <c r="AN551" s="19">
        <f>ABS(Ct_Na+10^-pH-Kw*10^pH-Ct_Cl-Ct_OAc*Ka*10^pH/(1+Ka*10^pH))</f>
        <v>3.2293499553774085E-3</v>
      </c>
      <c r="AO551" s="19">
        <f>ABS(Ct_Na+10^-pH-Kw*10^pH-Ct_Cl-Ct_OAc*Ka*10^pH/(1+Ka*10^pH))</f>
        <v>1.4795978555189188E-3</v>
      </c>
      <c r="AP551" s="19">
        <f>ABS(Ct_Na+10^-pH-Kw*10^pH-Ct_Cl-Ct_OAc*Ka*10^pH/(1+Ka*10^pH))</f>
        <v>2.118291743442996E-4</v>
      </c>
      <c r="AQ551" s="19">
        <f>ABS(Ct_Na+10^-pH-Kw*10^pH-Ct_Cl-Ct_OAc*Ka*10^pH/(1+Ka*10^pH))</f>
        <v>1.8477995802775524E-3</v>
      </c>
      <c r="AR551" s="19">
        <f>ABS(Ct_Na+10^-pH-Kw*10^pH-Ct_Cl-Ct_OAc*Ka*10^pH/(1+Ka*10^pH))</f>
        <v>3.4309967473097683E-3</v>
      </c>
      <c r="AS551" s="19">
        <f>ABS(Ct_Na+10^-pH-Kw*10^pH-Ct_Cl-Ct_OAc*Ka*10^pH/(1+Ka*10^pH))</f>
        <v>4.9639336868171208E-3</v>
      </c>
      <c r="AT551" s="19">
        <f>ABS(Ct_Na+10^-pH-Kw*10^pH-Ct_Cl-Ct_OAc*Ka*10^pH/(1+Ka*10^pH))</f>
        <v>6.4489663469648947E-3</v>
      </c>
      <c r="AU551" s="19">
        <f>ABS(Ct_Na+10^-pH-Kw*10^pH-Ct_Cl-Ct_OAc*Ka*10^pH/(1+Ka*10^pH))</f>
        <v>7.8883056944927116E-3</v>
      </c>
      <c r="AV551" s="19">
        <f>ABS(Ct_Na+10^-pH-Kw*10^pH-Ct_Cl-Ct_OAc*Ka*10^pH/(1+Ka*10^pH))</f>
        <v>9.2840286981560882E-3</v>
      </c>
      <c r="AW551" s="19">
        <f>ABS(Ct_Na+10^-pH-Kw*10^pH-Ct_Cl-Ct_OAc*Ka*10^pH/(1+Ka*10^pH))</f>
        <v>1.0638088328575733E-2</v>
      </c>
      <c r="AX551" s="19">
        <f>ABS(Ct_Na+10^-pH-Kw*10^pH-Ct_Cl-Ct_OAc*Ka*10^pH/(1+Ka*10^pH))</f>
        <v>1.1952322675747779E-2</v>
      </c>
      <c r="AY551" s="19">
        <f>ABS(Ct_Na+10^-pH-Kw*10^pH-Ct_Cl-Ct_OAc*Ka*10^pH/(1+Ka*10^pH))</f>
        <v>1.3228463273726412E-2</v>
      </c>
      <c r="AZ551" s="19">
        <f>ABS(Ct_Na+10^-pH-Kw*10^pH-Ct_Cl-Ct_OAc*Ka*10^pH/(1+Ka*10^pH))</f>
        <v>1.4468142711762812E-2</v>
      </c>
      <c r="BA551" s="19">
        <f>ABS(Ct_Na+10^-pH-Kw*10^pH-Ct_Cl-Ct_OAc*Ka*10^pH/(1+Ka*10^pH))</f>
        <v>1.5672901602248865E-2</v>
      </c>
      <c r="BB551" s="19">
        <f>ABS(Ct_Na+10^-pH-Kw*10^pH-Ct_Cl-Ct_OAc*Ka*10^pH/(1+Ka*10^pH))</f>
        <v>1.6844194967999208E-2</v>
      </c>
      <c r="BC551" s="19">
        <f>ABS(Ct_Na+10^-pH-Kw*10^pH-Ct_Cl-Ct_OAc*Ka*10^pH/(1+Ka*10^pH))</f>
        <v>1.7983398104550942E-2</v>
      </c>
      <c r="BD551" s="19">
        <f>ABS(Ct_Na+10^-pH-Kw*10^pH-Ct_Cl-Ct_OAc*Ka*10^pH/(1+Ka*10^pH))</f>
        <v>1.9091811967141784E-2</v>
      </c>
      <c r="BE551" s="19">
        <f>ABS(Ct_Na+10^-pH-Kw*10^pH-Ct_Cl-Ct_OAc*Ka*10^pH/(1+Ka*10^pH))</f>
        <v>2.0170668126730205E-2</v>
      </c>
      <c r="BF551" s="19">
        <f>ABS(Ct_Na+10^-pH-Kw*10^pH-Ct_Cl-Ct_OAc*Ka*10^pH/(1+Ka*10^pH))</f>
        <v>2.1221133334750515E-2</v>
      </c>
      <c r="BG551" s="19">
        <f>ABS(Ct_Na+10^-pH-Kw*10^pH-Ct_Cl-Ct_OAc*Ka*10^pH/(1+Ka*10^pH))</f>
        <v>2.224431373217288E-2</v>
      </c>
      <c r="BH551" s="19">
        <f>ABS(Ct_Na+10^-pH-Kw*10^pH-Ct_Cl-Ct_OAc*Ka*10^pH/(1+Ka*10^pH))</f>
        <v>2.3241258734789563E-2</v>
      </c>
      <c r="BI551" s="19">
        <f>ABS(Ct_Na+10^-pH-Kw*10^pH-Ct_Cl-Ct_OAc*Ka*10^pH/(1+Ka*10^pH))</f>
        <v>2.4212964623415961E-2</v>
      </c>
      <c r="BJ551" s="19">
        <f>ABS(Ct_Na+10^-pH-Kw*10^pH-Ct_Cl-Ct_OAc*Ka*10^pH/(1+Ka*10^pH))</f>
        <v>2.5160377864826687E-2</v>
      </c>
      <c r="BK551" s="19">
        <f>ABS(Ct_Na+10^-pH-Kw*10^pH-Ct_Cl-Ct_OAc*Ka*10^pH/(1+Ka*10^pH))</f>
        <v>2.6084398186696396E-2</v>
      </c>
      <c r="BL551" s="19">
        <f>ABS(Ct_Na+10^-pH-Kw*10^pH-Ct_Cl-Ct_OAc*Ka*10^pH/(1+Ka*10^pH))</f>
        <v>2.6985881427544899E-2</v>
      </c>
      <c r="BM551" s="19">
        <f>ABS(Ct_Na+10^-pH-Kw*10^pH-Ct_Cl-Ct_OAc*Ka*10^pH/(1+Ka*10^pH))</f>
        <v>2.7865642180662134E-2</v>
      </c>
      <c r="BN551" s="19">
        <f>ABS(Ct_Na+10^-pH-Kw*10^pH-Ct_Cl-Ct_OAc*Ka*10^pH/(1+Ka*10^pH))</f>
        <v>2.8724456249181303E-2</v>
      </c>
      <c r="BO551" s="19">
        <f>ABS(Ct_Na+10^-pH-Kw*10^pH-Ct_Cl-Ct_OAc*Ka*10^pH/(1+Ka*10^pH))</f>
        <v>2.9563062927852976E-2</v>
      </c>
      <c r="BP551" s="19">
        <f>ABS(Ct_Na+10^-pH-Kw*10^pH-Ct_Cl-Ct_OAc*Ka*10^pH/(1+Ka*10^pH))</f>
        <v>3.038216712562531E-2</v>
      </c>
      <c r="BQ551" s="19">
        <f>ABS(Ct_Na+10^-pH-Kw*10^pH-Ct_Cl-Ct_OAc*Ka*10^pH/(1+Ka*10^pH))</f>
        <v>3.1182441341839673E-2</v>
      </c>
      <c r="BR551" s="19">
        <f>ABS(Ct_Na+10^-pH-Kw*10^pH-Ct_Cl-Ct_OAc*Ka*10^pH/(1+Ka*10^pH))</f>
        <v>3.1964527507685497E-2</v>
      </c>
      <c r="BS551" s="19">
        <f>ABS(Ct_Na+10^-pH-Kw*10^pH-Ct_Cl-Ct_OAc*Ka*10^pH/(1+Ka*10^pH))</f>
        <v>3.2729038703512348E-2</v>
      </c>
      <c r="BT551" s="19">
        <f>ABS(Ct_Na+10^-pH-Kw*10^pH-Ct_Cl-Ct_OAc*Ka*10^pH/(1+Ka*10^pH))</f>
        <v>3.3476560761654138E-2</v>
      </c>
      <c r="BU551" s="19">
        <f>ABS(Ct_Na+10^-pH-Kw*10^pH-Ct_Cl-Ct_OAc*Ka*10^pH/(1+Ka*10^pH))</f>
        <v>3.4207653763573036E-2</v>
      </c>
      <c r="BV551" s="19">
        <f>ABS(Ct_Na+10^-pH-Kw*10^pH-Ct_Cl-Ct_OAc*Ka*10^pH/(1+Ka*10^pH))</f>
        <v>3.4922853439363244E-2</v>
      </c>
      <c r="BW551" s="19">
        <f>ABS(Ct_Na+10^-pH-Kw*10^pH-Ct_Cl-Ct_OAc*Ka*10^pH/(1+Ka*10^pH))</f>
        <v>3.5622672476964455E-2</v>
      </c>
      <c r="BX551" s="19">
        <f>ABS(Ct_Na+10^-pH-Kw*10^pH-Ct_Cl-Ct_OAc*Ka*10^pH/(1+Ka*10^pH))</f>
        <v>3.6307601747808171E-2</v>
      </c>
      <c r="BY551" s="19">
        <f>ABS(Ct_Na+10^-pH-Kw*10^pH-Ct_Cl-Ct_OAc*Ka*10^pH/(1+Ka*10^pH))</f>
        <v>3.6978111455055161E-2</v>
      </c>
      <c r="BZ551" s="19">
        <f>ABS(Ct_Na+10^-pH-Kw*10^pH-Ct_Cl-Ct_OAc*Ka*10^pH/(1+Ka*10^pH))</f>
        <v>3.763465221006787E-2</v>
      </c>
      <c r="CA551" s="19">
        <f>ABS(Ct_Na+10^-pH-Kw*10^pH-Ct_Cl-Ct_OAc*Ka*10^pH/(1+Ka*10^pH))</f>
        <v>3.8277656042296784E-2</v>
      </c>
      <c r="CB551" s="19">
        <f>ABS(Ct_Na+10^-pH-Kw*10^pH-Ct_Cl-Ct_OAc*Ka*10^pH/(1+Ka*10^pH))</f>
        <v>3.890753734733738E-2</v>
      </c>
      <c r="CC551" s="19">
        <f>ABS(Ct_Na+10^-pH-Kw*10^pH-Ct_Cl-Ct_OAc*Ka*10^pH/(1+Ka*10^pH))</f>
        <v>3.9524693777528673E-2</v>
      </c>
      <c r="CD551" s="19">
        <f>ABS(Ct_Na+10^-pH-Kw*10^pH-Ct_Cl-Ct_OAc*Ka*10^pH/(1+Ka*10^pH))</f>
        <v>4.0129507079116111E-2</v>
      </c>
      <c r="CE551" s="19">
        <f>ABS(Ct_Na+10^-pH-Kw*10^pH-Ct_Cl-Ct_OAc*Ka*10^pH/(1+Ka*10^pH))</f>
        <v>4.072234387968203E-2</v>
      </c>
      <c r="CF551" s="19">
        <f>ABS(Ct_Na+10^-pH-Kw*10^pH-Ct_Cl-Ct_OAc*Ka*10^pH/(1+Ka*10^pH))</f>
        <v>4.1303556429256455E-2</v>
      </c>
      <c r="CG551" s="19">
        <f>ABS(Ct_Na+10^-pH-Kw*10^pH-Ct_Cl-Ct_OAc*Ka*10^pH/(1+Ka*10^pH))</f>
        <v>4.1873483298256631E-2</v>
      </c>
      <c r="CH551" s="19">
        <f>ABS(Ct_Na+10^-pH-Kw*10^pH-Ct_Cl-Ct_OAc*Ka*10^pH/(1+Ka*10^pH))</f>
        <v>4.2432450035160628E-2</v>
      </c>
      <c r="CI551" s="19">
        <f>ABS(Ct_Na+10^-pH-Kw*10^pH-Ct_Cl-Ct_OAc*Ka*10^pH/(1+Ka*10^pH))</f>
        <v>4.2980769786599801E-2</v>
      </c>
      <c r="CJ551" s="19">
        <f>ABS(Ct_Na+10^-pH-Kw*10^pH-Ct_Cl-Ct_OAc*Ka*10^pH/(1+Ka*10^pH))</f>
        <v>4.3518743882351441E-2</v>
      </c>
      <c r="CK551" s="19">
        <f>ABS(Ct_Na+10^-pH-Kw*10^pH-Ct_Cl-Ct_OAc*Ka*10^pH/(1+Ka*10^pH))</f>
        <v>4.4046662387528315E-2</v>
      </c>
      <c r="CL551" s="19">
        <f>ABS(Ct_Na+10^-pH-Kw*10^pH-Ct_Cl-Ct_OAc*Ka*10^pH/(1+Ka*10^pH))</f>
        <v>4.4564804624090765E-2</v>
      </c>
      <c r="CM551" s="19">
        <f>ABS(Ct_Na+10^-pH-Kw*10^pH-Ct_Cl-Ct_OAc*Ka*10^pH/(1+Ka*10^pH))</f>
        <v>4.5073439663652071E-2</v>
      </c>
      <c r="CN551" s="19">
        <f>ABS(Ct_Na+10^-pH-Kw*10^pH-Ct_Cl-Ct_OAc*Ka*10^pH/(1+Ka*10^pH))</f>
        <v>4.5572826793403173E-2</v>
      </c>
      <c r="CO551" s="19">
        <f>ABS(Ct_Na+10^-pH-Kw*10^pH-Ct_Cl-Ct_OAc*Ka*10^pH/(1+Ka*10^pH))</f>
        <v>4.6063215956852463E-2</v>
      </c>
      <c r="CP551" s="19">
        <f>ABS(Ct_Na+10^-pH-Kw*10^pH-Ct_Cl-Ct_OAc*Ka*10^pH/(1+Ka*10^pH))</f>
        <v>4.6544848170954445E-2</v>
      </c>
      <c r="CQ551" s="19">
        <f>ABS(Ct_Na+10^-pH-Kw*10^pH-Ct_Cl-Ct_OAc*Ka*10^pH/(1+Ka*10^pH))</f>
        <v>4.7017955921090024E-2</v>
      </c>
      <c r="CR551" s="19">
        <f>ABS(Ct_Na+10^-pH-Kw*10^pH-Ct_Cl-Ct_OAc*Ka*10^pH/(1+Ka*10^pH))</f>
        <v>4.7482763535258293E-2</v>
      </c>
      <c r="CS551" s="19">
        <f>ABS(Ct_Na+10^-pH-Kw*10^pH-Ct_Cl-Ct_OAc*Ka*10^pH/(1+Ka*10^pH))</f>
        <v>4.7939487538745364E-2</v>
      </c>
      <c r="CT551" s="19">
        <f>ABS(Ct_Na+10^-pH-Kw*10^pH-Ct_Cl-Ct_OAc*Ka*10^pH/(1+Ka*10^pH))</f>
        <v>4.8388336990448214E-2</v>
      </c>
      <c r="CU551" s="19">
        <f>ABS(Ct_Na+10^-pH-Kw*10^pH-Ct_Cl-Ct_OAc*Ka*10^pH/(1+Ka*10^pH))</f>
        <v>4.882951380195099E-2</v>
      </c>
      <c r="CV551" s="19">
        <f>ABS(Ct_Na+10^-pH-Kw*10^pH-Ct_Cl-Ct_OAc*Ka*10^pH/(1+Ka*10^pH))</f>
        <v>4.9263213040377458E-2</v>
      </c>
      <c r="CW551" s="19">
        <f>ABS(Ct_Na+10^-pH-Kw*10^pH-Ct_Cl-Ct_OAc*Ka*10^pH/(1+Ka*10^pH))</f>
        <v>4.9689623215973241E-2</v>
      </c>
      <c r="CX551" s="19">
        <f>ABS(Ct_Na+10^-pH-Kw*10^pH-Ct_Cl-Ct_OAc*Ka*10^pH/(1+Ka*10^pH))</f>
        <v>5.0108926555309061E-2</v>
      </c>
    </row>
    <row r="552" spans="1:102">
      <c r="A552" s="23">
        <v>5.23</v>
      </c>
      <c r="B552" s="19">
        <f>ABS(Ct_Na+10^-pH-Kw*10^pH-Ct_Cl-Ct_OAc*Ka*10^pH/(1+Ka*10^pH))</f>
        <v>0.20024227196843231</v>
      </c>
      <c r="C552" s="19">
        <f>ABS(Ct_Na+10^-pH-Kw*10^pH-Ct_Cl-Ct_OAc*Ka*10^pH/(1+Ka*10^pH))</f>
        <v>0.18594474060144456</v>
      </c>
      <c r="D552" s="19">
        <f>ABS(Ct_Na+10^-pH-Kw*10^pH-Ct_Cl-Ct_OAc*Ka*10^pH/(1+Ka*10^pH))</f>
        <v>0.17294698481327389</v>
      </c>
      <c r="E552" s="19">
        <f>ABS(Ct_Na+10^-pH-Kw*10^pH-Ct_Cl-Ct_OAc*Ka*10^pH/(1+Ka*10^pH))</f>
        <v>0.16107946865885725</v>
      </c>
      <c r="F552" s="19">
        <f>ABS(Ct_Na+10^-pH-Kw*10^pH-Ct_Cl-Ct_OAc*Ka*10^pH/(1+Ka*10^pH))</f>
        <v>0.15020091218397524</v>
      </c>
      <c r="G552" s="19">
        <f>ABS(Ct_Na+10^-pH-Kw*10^pH-Ct_Cl-Ct_OAc*Ka*10^pH/(1+Ka*10^pH))</f>
        <v>0.14019264022708386</v>
      </c>
      <c r="H552" s="19">
        <f>ABS(Ct_Na+10^-pH-Kw*10^pH-Ct_Cl-Ct_OAc*Ka*10^pH/(1+Ka*10^pH))</f>
        <v>0.13095423534379946</v>
      </c>
      <c r="I552" s="19">
        <f>ABS(Ct_Na+10^-pH-Kw*10^pH-Ct_Cl-Ct_OAc*Ka*10^pH/(1+Ka*10^pH))</f>
        <v>0.12240015674816579</v>
      </c>
      <c r="J552" s="19">
        <f>ABS(Ct_Na+10^-pH-Kw*10^pH-Ct_Cl-Ct_OAc*Ka*10^pH/(1+Ka*10^pH))</f>
        <v>0.11445708376650596</v>
      </c>
      <c r="K552" s="19">
        <f>ABS(Ct_Na+10^-pH-Kw*10^pH-Ct_Cl-Ct_OAc*Ka*10^pH/(1+Ka*10^pH))</f>
        <v>0.10706180892151229</v>
      </c>
      <c r="L552" s="19">
        <f>ABS(Ct_Na+10^-pH-Kw*10^pH-Ct_Cl-Ct_OAc*Ka*10^pH/(1+Ka*10^pH))</f>
        <v>0.10015955239951821</v>
      </c>
      <c r="M552" s="19">
        <f>ABS(Ct_Na+10^-pH-Kw*10^pH-Ct_Cl-Ct_OAc*Ka*10^pH/(1+Ka*10^pH))</f>
        <v>9.3702602749910852E-2</v>
      </c>
      <c r="N552" s="19">
        <f>ABS(Ct_Na+10^-pH-Kw*10^pH-Ct_Cl-Ct_OAc*Ka*10^pH/(1+Ka*10^pH))</f>
        <v>8.7649212453403957E-2</v>
      </c>
      <c r="O552" s="19">
        <f>ABS(Ct_Na+10^-pH-Kw*10^pH-Ct_Cl-Ct_OAc*Ka*10^pH/(1+Ka*10^pH))</f>
        <v>8.1962694296079316E-2</v>
      </c>
      <c r="P552" s="19">
        <f>ABS(Ct_Na+10^-pH-Kw*10^pH-Ct_Cl-Ct_OAc*Ka*10^pH/(1+Ka*10^pH))</f>
        <v>7.6610677206832539E-2</v>
      </c>
      <c r="Q552" s="19">
        <f>ABS(Ct_Na+10^-pH-Kw*10^pH-Ct_Cl-Ct_OAc*Ka*10^pH/(1+Ka*10^pH))</f>
        <v>7.1564489665542783E-2</v>
      </c>
      <c r="R552" s="19">
        <f>ABS(Ct_Na+10^-pH-Kw*10^pH-Ct_Cl-Ct_OAc*Ka*10^pH/(1+Ka*10^pH))</f>
        <v>6.6798645876546867E-2</v>
      </c>
      <c r="S552" s="19">
        <f>ABS(Ct_Na+10^-pH-Kw*10^pH-Ct_Cl-Ct_OAc*Ka*10^pH/(1+Ka*10^pH))</f>
        <v>6.2290415265334492E-2</v>
      </c>
      <c r="T552" s="19">
        <f>ABS(Ct_Na+10^-pH-Kw*10^pH-Ct_Cl-Ct_OAc*Ka*10^pH/(1+Ka*10^pH))</f>
        <v>5.801945994944914E-2</v>
      </c>
      <c r="U552" s="19">
        <f>ABS(Ct_Na+10^-pH-Kw*10^pH-Ct_Cl-Ct_OAc*Ka*10^pH/(1+Ka*10^pH))</f>
        <v>5.3967527983096342E-2</v>
      </c>
      <c r="V552" s="19">
        <f>ABS(Ct_Na+10^-pH-Kw*10^pH-Ct_Cl-Ct_OAc*Ka*10^pH/(1+Ka*10^pH))</f>
        <v>5.0118192615061202E-2</v>
      </c>
      <c r="W552" s="19">
        <f>ABS(Ct_Na+10^-pH-Kw*10^pH-Ct_Cl-Ct_OAc*Ka*10^pH/(1+Ka*10^pH))</f>
        <v>4.6456629704003348E-2</v>
      </c>
      <c r="X552" s="19">
        <f>ABS(Ct_Na+10^-pH-Kw*10^pH-Ct_Cl-Ct_OAc*Ka*10^pH/(1+Ka*10^pH))</f>
        <v>4.2969426931567328E-2</v>
      </c>
      <c r="Y552" s="19">
        <f>ABS(Ct_Na+10^-pH-Kw*10^pH-Ct_Cl-Ct_OAc*Ka*10^pH/(1+Ka*10^pH))</f>
        <v>3.9644419636919018E-2</v>
      </c>
      <c r="Z552" s="19">
        <f>ABS(Ct_Na+10^-pH-Kw*10^pH-Ct_Cl-Ct_OAc*Ka*10^pH/(1+Ka*10^pH))</f>
        <v>3.6470549037481995E-2</v>
      </c>
      <c r="AA552" s="19">
        <f>ABS(Ct_Na+10^-pH-Kw*10^pH-Ct_Cl-Ct_OAc*Ka*10^pH/(1+Ka*10^pH))</f>
        <v>3.343773935357551E-2</v>
      </c>
      <c r="AB552" s="19">
        <f>ABS(Ct_Na+10^-pH-Kw*10^pH-Ct_Cl-Ct_OAc*Ka*10^pH/(1+Ka*10^pH))</f>
        <v>3.0536790960273688E-2</v>
      </c>
      <c r="AC552" s="19">
        <f>ABS(Ct_Na+10^-pH-Kw*10^pH-Ct_Cl-Ct_OAc*Ka*10^pH/(1+Ka*10^pH))</f>
        <v>2.7759287179452724E-2</v>
      </c>
      <c r="AD552" s="19">
        <f>ABS(Ct_Na+10^-pH-Kw*10^pH-Ct_Cl-Ct_OAc*Ka*10^pH/(1+Ka*10^pH))</f>
        <v>2.5097512722832657E-2</v>
      </c>
      <c r="AE552" s="19">
        <f>ABS(Ct_Na+10^-pH-Kw*10^pH-Ct_Cl-Ct_OAc*Ka*10^pH/(1+Ka*10^pH))</f>
        <v>2.2544382121584869E-2</v>
      </c>
      <c r="AF552" s="19">
        <f>ABS(Ct_Na+10^-pH-Kw*10^pH-Ct_Cl-Ct_OAc*Ka*10^pH/(1+Ka*10^pH))</f>
        <v>2.0093376744386972E-2</v>
      </c>
      <c r="AG552" s="19">
        <f>ABS(Ct_Na+10^-pH-Kw*10^pH-Ct_Cl-Ct_OAc*Ka*10^pH/(1+Ka*10^pH))</f>
        <v>1.7738489225118399E-2</v>
      </c>
      <c r="AH552" s="19">
        <f>ABS(Ct_Na+10^-pH-Kw*10^pH-Ct_Cl-Ct_OAc*Ka*10^pH/(1+Ka*10^pH))</f>
        <v>1.5474174302744788E-2</v>
      </c>
      <c r="AI552" s="19">
        <f>ABS(Ct_Na+10^-pH-Kw*10^pH-Ct_Cl-Ct_OAc*Ka*10^pH/(1+Ka*10^pH))</f>
        <v>1.3295305226498473E-2</v>
      </c>
      <c r="AJ552" s="19">
        <f>ABS(Ct_Na+10^-pH-Kw*10^pH-Ct_Cl-Ct_OAc*Ka*10^pH/(1+Ka*10^pH))</f>
        <v>1.1197135004927958E-2</v>
      </c>
      <c r="AK552" s="19">
        <f>ABS(Ct_Na+10^-pH-Kw*10^pH-Ct_Cl-Ct_OAc*Ka*10^pH/(1+Ka*10^pH))</f>
        <v>9.1752618823236209E-3</v>
      </c>
      <c r="AL552" s="19">
        <f>ABS(Ct_Na+10^-pH-Kw*10^pH-Ct_Cl-Ct_OAc*Ka*10^pH/(1+Ka*10^pH))</f>
        <v>7.2255985140980347E-3</v>
      </c>
      <c r="AM552" s="19">
        <f>ABS(Ct_Na+10^-pH-Kw*10^pH-Ct_Cl-Ct_OAc*Ka*10^pH/(1+Ka*10^pH))</f>
        <v>5.3443443868627857E-3</v>
      </c>
      <c r="AN552" s="19">
        <f>ABS(Ct_Na+10^-pH-Kw*10^pH-Ct_Cl-Ct_OAc*Ka*10^pH/(1+Ka*10^pH))</f>
        <v>3.527961091601195E-3</v>
      </c>
      <c r="AO552" s="19">
        <f>ABS(Ct_Na+10^-pH-Kw*10^pH-Ct_Cl-Ct_OAc*Ka*10^pH/(1+Ka*10^pH))</f>
        <v>1.7731501114332179E-3</v>
      </c>
      <c r="AP552" s="19">
        <f>ABS(Ct_Na+10^-pH-Kw*10^pH-Ct_Cl-Ct_OAc*Ka*10^pH/(1+Ka*10^pH))</f>
        <v>7.683283060416074E-5</v>
      </c>
      <c r="AQ552" s="19">
        <f>ABS(Ct_Na+10^-pH-Kw*10^pH-Ct_Cl-Ct_OAc*Ka*10^pH/(1+Ka*10^pH))</f>
        <v>1.5638674901976984E-3</v>
      </c>
      <c r="AR552" s="19">
        <f>ABS(Ct_Na+10^-pH-Kw*10^pH-Ct_Cl-Ct_OAc*Ka*10^pH/(1+Ka*10^pH))</f>
        <v>3.151641994199525E-3</v>
      </c>
      <c r="AS552" s="19">
        <f>ABS(Ct_Na+10^-pH-Kw*10^pH-Ct_Cl-Ct_OAc*Ka*10^pH/(1+Ka*10^pH))</f>
        <v>4.6890109583917414E-3</v>
      </c>
      <c r="AT552" s="19">
        <f>ABS(Ct_Na+10^-pH-Kw*10^pH-Ct_Cl-Ct_OAc*Ka*10^pH/(1+Ka*10^pH))</f>
        <v>6.1783371424529721E-3</v>
      </c>
      <c r="AU552" s="19">
        <f>ABS(Ct_Na+10^-pH-Kw*10^pH-Ct_Cl-Ct_OAc*Ka*10^pH/(1+Ka*10^pH))</f>
        <v>7.6218379054661389E-3</v>
      </c>
      <c r="AV552" s="19">
        <f>ABS(Ct_Na+10^-pH-Kw*10^pH-Ct_Cl-Ct_OAc*Ka*10^pH/(1+Ka*10^pH))</f>
        <v>9.0215962211153064E-3</v>
      </c>
      <c r="AW552" s="19">
        <f>ABS(Ct_Na+10^-pH-Kw*10^pH-Ct_Cl-Ct_OAc*Ka*10^pH/(1+Ka*10^pH))</f>
        <v>1.0379570706446559E-2</v>
      </c>
      <c r="AX552" s="19">
        <f>ABS(Ct_Na+10^-pH-Kw*10^pH-Ct_Cl-Ct_OAc*Ka*10^pH/(1+Ka*10^pH))</f>
        <v>1.1697604765738681E-2</v>
      </c>
      <c r="AY552" s="19">
        <f>ABS(Ct_Na+10^-pH-Kw*10^pH-Ct_Cl-Ct_OAc*Ka*10^pH/(1+Ka*10^pH))</f>
        <v>1.2977434939254198E-2</v>
      </c>
      <c r="AZ552" s="19">
        <f>ABS(Ct_Na+10^-pH-Kw*10^pH-Ct_Cl-Ct_OAc*Ka*10^pH/(1+Ka*10^pH))</f>
        <v>1.4220698536383566E-2</v>
      </c>
      <c r="BA552" s="19">
        <f>ABS(Ct_Na+10^-pH-Kw*10^pH-Ct_Cl-Ct_OAc*Ka*10^pH/(1+Ka*10^pH))</f>
        <v>1.5428940623734629E-2</v>
      </c>
      <c r="BB552" s="19">
        <f>ABS(Ct_Na+10^-pH-Kw*10^pH-Ct_Cl-Ct_OAc*Ka*10^pH/(1+Ka*10^pH))</f>
        <v>1.6603620430881504E-2</v>
      </c>
      <c r="BC552" s="19">
        <f>ABS(Ct_Na+10^-pH-Kw*10^pH-Ct_Cl-Ct_OAc*Ka*10^pH/(1+Ka*10^pH))</f>
        <v>1.7746117229613431E-2</v>
      </c>
      <c r="BD552" s="19">
        <f>ABS(Ct_Na+10^-pH-Kw*10^pH-Ct_Cl-Ct_OAc*Ka*10^pH/(1+Ka*10^pH))</f>
        <v>1.8857735736487698E-2</v>
      </c>
      <c r="BE552" s="19">
        <f>ABS(Ct_Na+10^-pH-Kw*10^pH-Ct_Cl-Ct_OAc*Ka*10^pH/(1+Ka*10^pH))</f>
        <v>1.9939711083178643E-2</v>
      </c>
      <c r="BF552" s="19">
        <f>ABS(Ct_Na+10^-pH-Kw*10^pH-Ct_Cl-Ct_OAc*Ka*10^pH/(1+Ka*10^pH))</f>
        <v>2.0993213394430381E-2</v>
      </c>
      <c r="BG552" s="19">
        <f>ABS(Ct_Na+10^-pH-Kw*10^pH-Ct_Cl-Ct_OAc*Ka*10^pH/(1+Ka*10^pH))</f>
        <v>2.2019352009285939E-2</v>
      </c>
      <c r="BH552" s="19">
        <f>ABS(Ct_Na+10^-pH-Kw*10^pH-Ct_Cl-Ct_OAc*Ka*10^pH/(1+Ka*10^pH))</f>
        <v>2.3019179377606766E-2</v>
      </c>
      <c r="BI552" s="19">
        <f>ABS(Ct_Na+10^-pH-Kw*10^pH-Ct_Cl-Ct_OAc*Ka*10^pH/(1+Ka*10^pH))</f>
        <v>2.3993694660653653E-2</v>
      </c>
      <c r="BJ552" s="19">
        <f>ABS(Ct_Na+10^-pH-Kw*10^pH-Ct_Cl-Ct_OAc*Ka*10^pH/(1+Ka*10^pH))</f>
        <v>2.4943847061624357E-2</v>
      </c>
      <c r="BK552" s="19">
        <f>ABS(Ct_Na+10^-pH-Kw*10^pH-Ct_Cl-Ct_OAc*Ka*10^pH/(1+Ka*10^pH))</f>
        <v>2.5870538909484674E-2</v>
      </c>
      <c r="BL552" s="19">
        <f>ABS(Ct_Na+10^-pH-Kw*10^pH-Ct_Cl-Ct_OAc*Ka*10^pH/(1+Ka*10^pH))</f>
        <v>2.6774628517153266E-2</v>
      </c>
      <c r="BM552" s="19">
        <f>ABS(Ct_Na+10^-pH-Kw*10^pH-Ct_Cl-Ct_OAc*Ka*10^pH/(1+Ka*10^pH))</f>
        <v>2.765693283307083E-2</v>
      </c>
      <c r="BN552" s="19">
        <f>ABS(Ct_Na+10^-pH-Kw*10^pH-Ct_Cl-Ct_OAc*Ka*10^pH/(1+Ka*10^pH))</f>
        <v>2.8518229903371287E-2</v>
      </c>
      <c r="BO552" s="19">
        <f>ABS(Ct_Na+10^-pH-Kw*10^pH-Ct_Cl-Ct_OAc*Ka*10^pH/(1+Ka*10^pH))</f>
        <v>2.9359261160252906E-2</v>
      </c>
      <c r="BP552" s="19">
        <f>ABS(Ct_Na+10^-pH-Kw*10^pH-Ct_Cl-Ct_OAc*Ka*10^pH/(1+Ka*10^pH))</f>
        <v>3.0180733550695435E-2</v>
      </c>
      <c r="BQ552" s="19">
        <f>ABS(Ct_Na+10^-pH-Kw*10^pH-Ct_Cl-Ct_OAc*Ka*10^pH/(1+Ka*10^pH))</f>
        <v>3.0983321518369175E-2</v>
      </c>
      <c r="BR552" s="19">
        <f>ABS(Ct_Na+10^-pH-Kw*10^pH-Ct_Cl-Ct_OAc*Ka*10^pH/(1+Ka*10^pH))</f>
        <v>3.176766885041394E-2</v>
      </c>
      <c r="BS552" s="19">
        <f>ABS(Ct_Na+10^-pH-Kw*10^pH-Ct_Cl-Ct_OAc*Ka*10^pH/(1+Ka*10^pH))</f>
        <v>3.2534390399716152E-2</v>
      </c>
      <c r="BT552" s="19">
        <f>ABS(Ct_Na+10^-pH-Kw*10^pH-Ct_Cl-Ct_OAc*Ka*10^pH/(1+Ka*10^pH))</f>
        <v>3.3284073692367189E-2</v>
      </c>
      <c r="BU552" s="19">
        <f>ABS(Ct_Na+10^-pH-Kw*10^pH-Ct_Cl-Ct_OAc*Ka*10^pH/(1+Ka*10^pH))</f>
        <v>3.4017280429135793E-2</v>
      </c>
      <c r="BV552" s="19">
        <f>ABS(Ct_Na+10^-pH-Kw*10^pH-Ct_Cl-Ct_OAc*Ka*10^pH/(1+Ka*10^pH))</f>
        <v>3.4734547889018093E-2</v>
      </c>
      <c r="BW552" s="19">
        <f>ABS(Ct_Na+10^-pH-Kw*10^pH-Ct_Cl-Ct_OAc*Ka*10^pH/(1+Ka*10^pH))</f>
        <v>3.5436390242236306E-2</v>
      </c>
      <c r="BX552" s="19">
        <f>ABS(Ct_Na+10^-pH-Kw*10^pH-Ct_Cl-Ct_OAc*Ka*10^pH/(1+Ka*10^pH))</f>
        <v>3.6123299779428582E-2</v>
      </c>
      <c r="BY552" s="19">
        <f>ABS(Ct_Na+10^-pH-Kw*10^pH-Ct_Cl-Ct_OAc*Ka*10^pH/(1+Ka*10^pH))</f>
        <v>3.679574806320627E-2</v>
      </c>
      <c r="BZ552" s="19">
        <f>ABS(Ct_Na+10^-pH-Kw*10^pH-Ct_Cl-Ct_OAc*Ka*10^pH/(1+Ka*10^pH))</f>
        <v>3.7454187007738615E-2</v>
      </c>
      <c r="CA552" s="19">
        <f>ABS(Ct_Na+10^-pH-Kw*10^pH-Ct_Cl-Ct_OAc*Ka*10^pH/(1+Ka*10^pH))</f>
        <v>3.809904989155892E-2</v>
      </c>
      <c r="CB552" s="19">
        <f>ABS(Ct_Na+10^-pH-Kw*10^pH-Ct_Cl-Ct_OAc*Ka*10^pH/(1+Ka*10^pH))</f>
        <v>3.8730752308362509E-2</v>
      </c>
      <c r="CC552" s="19">
        <f>ABS(Ct_Na+10^-pH-Kw*10^pH-Ct_Cl-Ct_OAc*Ka*10^pH/(1+Ka*10^pH))</f>
        <v>3.9349693060180178E-2</v>
      </c>
      <c r="CD552" s="19">
        <f>ABS(Ct_Na+10^-pH-Kw*10^pH-Ct_Cl-Ct_OAc*Ka*10^pH/(1+Ka*10^pH))</f>
        <v>3.9956254996961468E-2</v>
      </c>
      <c r="CE552" s="19">
        <f>ABS(Ct_Na+10^-pH-Kw*10^pH-Ct_Cl-Ct_OAc*Ka*10^pH/(1+Ka*10^pH))</f>
        <v>4.0550805806281745E-2</v>
      </c>
      <c r="CF552" s="19">
        <f>ABS(Ct_Na+10^-pH-Kw*10^pH-Ct_Cl-Ct_OAc*Ka*10^pH/(1+Ka*10^pH))</f>
        <v>4.1133698756595741E-2</v>
      </c>
      <c r="CG552" s="19">
        <f>ABS(Ct_Na+10^-pH-Kw*10^pH-Ct_Cl-Ct_OAc*Ka*10^pH/(1+Ka*10^pH))</f>
        <v>4.1705273397194917E-2</v>
      </c>
      <c r="CH552" s="19">
        <f>ABS(Ct_Na+10^-pH-Kw*10^pH-Ct_Cl-Ct_OAc*Ka*10^pH/(1+Ka*10^pH))</f>
        <v>4.2265856217782546E-2</v>
      </c>
      <c r="CI552" s="19">
        <f>ABS(Ct_Na+10^-pH-Kw*10^pH-Ct_Cl-Ct_OAc*Ka*10^pH/(1+Ka*10^pH))</f>
        <v>4.2815761270358993E-2</v>
      </c>
      <c r="CJ552" s="19">
        <f>ABS(Ct_Na+10^-pH-Kw*10^pH-Ct_Cl-Ct_OAc*Ka*10^pH/(1+Ka*10^pH))</f>
        <v>4.3355290755905704E-2</v>
      </c>
      <c r="CK552" s="19">
        <f>ABS(Ct_Na+10^-pH-Kw*10^pH-Ct_Cl-Ct_OAc*Ka*10^pH/(1+Ka*10^pH))</f>
        <v>4.3884735578171186E-2</v>
      </c>
      <c r="CL552" s="19">
        <f>ABS(Ct_Na+10^-pH-Kw*10^pH-Ct_Cl-Ct_OAc*Ka*10^pH/(1+Ka*10^pH))</f>
        <v>4.4404375866690979E-2</v>
      </c>
      <c r="CM552" s="19">
        <f>ABS(Ct_Na+10^-pH-Kw*10^pH-Ct_Cl-Ct_OAc*Ka*10^pH/(1+Ka*10^pH))</f>
        <v>4.4914481471017752E-2</v>
      </c>
      <c r="CN552" s="19">
        <f>ABS(Ct_Na+10^-pH-Kw*10^pH-Ct_Cl-Ct_OAc*Ka*10^pH/(1+Ka*10^pH))</f>
        <v>4.5415312427993126E-2</v>
      </c>
      <c r="CO552" s="19">
        <f>ABS(Ct_Na+10^-pH-Kw*10^pH-Ct_Cl-Ct_OAc*Ka*10^pH/(1+Ka*10^pH))</f>
        <v>4.5907119403761756E-2</v>
      </c>
      <c r="CP552" s="19">
        <f>ABS(Ct_Na+10^-pH-Kw*10^pH-Ct_Cl-Ct_OAc*Ka*10^pH/(1+Ka*10^pH))</f>
        <v>4.6390144112105944E-2</v>
      </c>
      <c r="CQ552" s="19">
        <f>ABS(Ct_Na+10^-pH-Kw*10^pH-Ct_Cl-Ct_OAc*Ka*10^pH/(1+Ka*10^pH))</f>
        <v>4.6864619710567934E-2</v>
      </c>
      <c r="CR552" s="19">
        <f>ABS(Ct_Na+10^-pH-Kw*10^pH-Ct_Cl-Ct_OAc*Ka*10^pH/(1+Ka*10^pH))</f>
        <v>4.7330771175723554E-2</v>
      </c>
      <c r="CS552" s="19">
        <f>ABS(Ct_Na+10^-pH-Kw*10^pH-Ct_Cl-Ct_OAc*Ka*10^pH/(1+Ka*10^pH))</f>
        <v>4.7788815658876466E-2</v>
      </c>
      <c r="CT552" s="19">
        <f>ABS(Ct_Na+10^-pH-Kw*10^pH-Ct_Cl-Ct_OAc*Ka*10^pH/(1+Ka*10^pH))</f>
        <v>4.8238962823354353E-2</v>
      </c>
      <c r="CU552" s="19">
        <f>ABS(Ct_Na+10^-pH-Kw*10^pH-Ct_Cl-Ct_OAc*Ka*10^pH/(1+Ka*10^pH))</f>
        <v>4.8681415164507816E-2</v>
      </c>
      <c r="CV552" s="19">
        <f>ABS(Ct_Na+10^-pH-Kw*10^pH-Ct_Cl-Ct_OAc*Ka*10^pH/(1+Ka*10^pH))</f>
        <v>4.9116368313438338E-2</v>
      </c>
      <c r="CW552" s="19">
        <f>ABS(Ct_Na+10^-pH-Kw*10^pH-Ct_Cl-Ct_OAc*Ka*10^pH/(1+Ka*10^pH))</f>
        <v>4.9544011325412064E-2</v>
      </c>
      <c r="CX552" s="19">
        <f>ABS(Ct_Na+10^-pH-Kw*10^pH-Ct_Cl-Ct_OAc*Ka*10^pH/(1+Ka*10^pH))</f>
        <v>4.9964526953852867E-2</v>
      </c>
    </row>
    <row r="553" spans="1:102">
      <c r="A553" s="24">
        <v>5.24</v>
      </c>
      <c r="B553" s="19">
        <f>ABS(Ct_Na+10^-pH-Kw*10^pH-Ct_Cl-Ct_OAc*Ka*10^pH/(1+Ka*10^pH))</f>
        <v>0.20109802375266689</v>
      </c>
      <c r="C553" s="19">
        <f>ABS(Ct_Na+10^-pH-Kw*10^pH-Ct_Cl-Ct_OAc*Ka*10^pH/(1+Ka*10^pH))</f>
        <v>0.18675974868532216</v>
      </c>
      <c r="D553" s="19">
        <f>ABS(Ct_Na+10^-pH-Kw*10^pH-Ct_Cl-Ct_OAc*Ka*10^pH/(1+Ka*10^pH))</f>
        <v>0.17372495316955422</v>
      </c>
      <c r="E553" s="19">
        <f>ABS(Ct_Na+10^-pH-Kw*10^pH-Ct_Cl-Ct_OAc*Ka*10^pH/(1+Ka*10^pH))</f>
        <v>0.16182361813341828</v>
      </c>
      <c r="F553" s="19">
        <f>ABS(Ct_Na+10^-pH-Kw*10^pH-Ct_Cl-Ct_OAc*Ka*10^pH/(1+Ka*10^pH))</f>
        <v>0.15091406101696031</v>
      </c>
      <c r="G553" s="19">
        <f>ABS(Ct_Na+10^-pH-Kw*10^pH-Ct_Cl-Ct_OAc*Ka*10^pH/(1+Ka*10^pH))</f>
        <v>0.14087726846981899</v>
      </c>
      <c r="H553" s="19">
        <f>ABS(Ct_Na+10^-pH-Kw*10^pH-Ct_Cl-Ct_OAc*Ka*10^pH/(1+Ka*10^pH))</f>
        <v>0.13161253688784241</v>
      </c>
      <c r="I553" s="19">
        <f>ABS(Ct_Na+10^-pH-Kw*10^pH-Ct_Cl-Ct_OAc*Ka*10^pH/(1+Ka*10^pH))</f>
        <v>0.12303408171934554</v>
      </c>
      <c r="J553" s="19">
        <f>ABS(Ct_Na+10^-pH-Kw*10^pH-Ct_Cl-Ct_OAc*Ka*10^pH/(1+Ka*10^pH))</f>
        <v>0.11506837334859848</v>
      </c>
      <c r="K553" s="19">
        <f>ABS(Ct_Na+10^-pH-Kw*10^pH-Ct_Cl-Ct_OAc*Ka*10^pH/(1+Ka*10^pH))</f>
        <v>0.10765202417583397</v>
      </c>
      <c r="L553" s="19">
        <f>ABS(Ct_Na+10^-pH-Kw*10^pH-Ct_Cl-Ct_OAc*Ka*10^pH/(1+Ka*10^pH))</f>
        <v>0.10073009828125373</v>
      </c>
      <c r="M553" s="19">
        <f>ABS(Ct_Na+10^-pH-Kw*10^pH-Ct_Cl-Ct_OAc*Ka*10^pH/(1+Ka*10^pH))</f>
        <v>9.4254748250839987E-2</v>
      </c>
      <c r="N553" s="19">
        <f>ABS(Ct_Na+10^-pH-Kw*10^pH-Ct_Cl-Ct_OAc*Ka*10^pH/(1+Ka*10^pH))</f>
        <v>8.8184107597327088E-2</v>
      </c>
      <c r="O553" s="19">
        <f>ABS(Ct_Na+10^-pH-Kw*10^pH-Ct_Cl-Ct_OAc*Ka*10^pH/(1+Ka*10^pH))</f>
        <v>8.2481384559178611E-2</v>
      </c>
      <c r="P553" s="19">
        <f>ABS(Ct_Na+10^-pH-Kw*10^pH-Ct_Cl-Ct_OAc*Ka*10^pH/(1+Ka*10^pH))</f>
        <v>7.7114115817391804E-2</v>
      </c>
      <c r="Q553" s="19">
        <f>ABS(Ct_Na+10^-pH-Kw*10^pH-Ct_Cl-Ct_OAc*Ka*10^pH/(1+Ka*10^pH))</f>
        <v>7.205354814656427E-2</v>
      </c>
      <c r="R553" s="19">
        <f>ABS(Ct_Na+10^-pH-Kw*10^pH-Ct_Cl-Ct_OAc*Ka*10^pH/(1+Ka*10^pH))</f>
        <v>6.7274123124116028E-2</v>
      </c>
      <c r="S553" s="19">
        <f>ABS(Ct_Na+10^-pH-Kw*10^pH-Ct_Cl-Ct_OAc*Ka*10^pH/(1+Ka*10^pH))</f>
        <v>6.2753045400178481E-2</v>
      </c>
      <c r="T553" s="19">
        <f>ABS(Ct_Na+10^-pH-Kw*10^pH-Ct_Cl-Ct_OAc*Ka*10^pH/(1+Ka*10^pH))</f>
        <v>5.8469919135395579E-2</v>
      </c>
      <c r="U553" s="19">
        <f>ABS(Ct_Na+10^-pH-Kw*10^pH-Ct_Cl-Ct_OAc*Ka*10^pH/(1+Ka*10^pH))</f>
        <v>5.4406440371370754E-2</v>
      </c>
      <c r="V553" s="19">
        <f>ABS(Ct_Na+10^-pH-Kw*10^pH-Ct_Cl-Ct_OAc*Ka*10^pH/(1+Ka*10^pH))</f>
        <v>5.0546135545547162E-2</v>
      </c>
      <c r="W553" s="19">
        <f>ABS(Ct_Na+10^-pH-Kw*10^pH-Ct_Cl-Ct_OAc*Ka*10^pH/(1+Ka*10^pH))</f>
        <v>4.687413827220277E-2</v>
      </c>
      <c r="X553" s="19">
        <f>ABS(Ct_Na+10^-pH-Kw*10^pH-Ct_Cl-Ct_OAc*Ka*10^pH/(1+Ka*10^pH))</f>
        <v>4.3376998011874807E-2</v>
      </c>
      <c r="Y553" s="19">
        <f>ABS(Ct_Na+10^-pH-Kw*10^pH-Ct_Cl-Ct_OAc*Ka*10^pH/(1+Ka*10^pH))</f>
        <v>4.0042515438073689E-2</v>
      </c>
      <c r="Z553" s="19">
        <f>ABS(Ct_Na+10^-pH-Kw*10^pH-Ct_Cl-Ct_OAc*Ka*10^pH/(1+Ka*10^pH))</f>
        <v>3.6859600253990828E-2</v>
      </c>
      <c r="AA553" s="19">
        <f>ABS(Ct_Na+10^-pH-Kw*10^pH-Ct_Cl-Ct_OAc*Ka*10^pH/(1+Ka*10^pH))</f>
        <v>3.381814796697831E-2</v>
      </c>
      <c r="AB553" s="19">
        <f>ABS(Ct_Na+10^-pH-Kw*10^pH-Ct_Cl-Ct_OAc*Ka*10^pH/(1+Ka*10^pH))</f>
        <v>3.0908932735922864E-2</v>
      </c>
      <c r="AC553" s="19">
        <f>ABS(Ct_Na+10^-pH-Kw*10^pH-Ct_Cl-Ct_OAc*Ka*10^pH/(1+Ka*10^pH))</f>
        <v>2.8123513897678268E-2</v>
      </c>
      <c r="AD553" s="19">
        <f>ABS(Ct_Na+10^-pH-Kw*10^pH-Ct_Cl-Ct_OAc*Ka*10^pH/(1+Ka*10^pH))</f>
        <v>2.545415417769388E-2</v>
      </c>
      <c r="AE553" s="19">
        <f>ABS(Ct_Na+10^-pH-Kw*10^pH-Ct_Cl-Ct_OAc*Ka*10^pH/(1+Ka*10^pH))</f>
        <v>2.289374791566802E-2</v>
      </c>
      <c r="AF553" s="19">
        <f>ABS(Ct_Na+10^-pH-Kw*10^pH-Ct_Cl-Ct_OAc*Ka*10^pH/(1+Ka*10^pH))</f>
        <v>2.0435757904123213E-2</v>
      </c>
      <c r="AG553" s="19">
        <f>ABS(Ct_Na+10^-pH-Kw*10^pH-Ct_Cl-Ct_OAc*Ka*10^pH/(1+Ka*10^pH))</f>
        <v>1.8074159657737031E-2</v>
      </c>
      <c r="AH553" s="19">
        <f>ABS(Ct_Na+10^-pH-Kw*10^pH-Ct_Cl-Ct_OAc*Ka*10^pH/(1+Ka*10^pH))</f>
        <v>1.5803392113134931E-2</v>
      </c>
      <c r="AI553" s="19">
        <f>ABS(Ct_Na+10^-pH-Kw*10^pH-Ct_Cl-Ct_OAc*Ka*10^pH/(1+Ka*10^pH))</f>
        <v>1.3618313909838559E-2</v>
      </c>
      <c r="AJ553" s="19">
        <f>ABS(Ct_Na+10^-pH-Kw*10^pH-Ct_Cl-Ct_OAc*Ka*10^pH/(1+Ka*10^pH))</f>
        <v>1.1514164528886504E-2</v>
      </c>
      <c r="AK553" s="19">
        <f>ABS(Ct_Na+10^-pH-Kw*10^pH-Ct_Cl-Ct_OAc*Ka*10^pH/(1+Ka*10^pH))</f>
        <v>9.4865296708781383E-3</v>
      </c>
      <c r="AL553" s="19">
        <f>ABS(Ct_Na+10^-pH-Kw*10^pH-Ct_Cl-Ct_OAc*Ka*10^pH/(1+Ka*10^pH))</f>
        <v>7.5313103435129675E-3</v>
      </c>
      <c r="AM553" s="19">
        <f>ABS(Ct_Na+10^-pH-Kw*10^pH-Ct_Cl-Ct_OAc*Ka*10^pH/(1+Ka*10^pH))</f>
        <v>5.6446952030728553E-3</v>
      </c>
      <c r="AN553" s="19">
        <f>ABS(Ct_Na+10^-pH-Kw*10^pH-Ct_Cl-Ct_OAc*Ka*10^pH/(1+Ka*10^pH))</f>
        <v>3.8231357571307037E-3</v>
      </c>
      <c r="AO553" s="19">
        <f>ABS(Ct_Na+10^-pH-Kw*10^pH-Ct_Cl-Ct_OAc*Ka*10^pH/(1+Ka*10^pH))</f>
        <v>2.0633240890170837E-3</v>
      </c>
      <c r="AP553" s="19">
        <f>ABS(Ct_Na+10^-pH-Kw*10^pH-Ct_Cl-Ct_OAc*Ka*10^pH/(1+Ka*10^pH))</f>
        <v>3.621728098405913E-4</v>
      </c>
      <c r="AQ553" s="19">
        <f>ABS(Ct_Na+10^-pH-Kw*10^pH-Ct_Cl-Ct_OAc*Ka*10^pH/(1+Ka*10^pH))</f>
        <v>1.2832030175596101E-3</v>
      </c>
      <c r="AR553" s="19">
        <f>ABS(Ct_Na+10^-pH-Kw*10^pH-Ct_Cl-Ct_OAc*Ka*10^pH/(1+Ka*10^pH))</f>
        <v>2.8755022053662885E-3</v>
      </c>
      <c r="AS553" s="19">
        <f>ABS(Ct_Na+10^-pH-Kw*10^pH-Ct_Cl-Ct_OAc*Ka*10^pH/(1+Ka*10^pH))</f>
        <v>4.4172522126076502E-3</v>
      </c>
      <c r="AT553" s="19">
        <f>ABS(Ct_Na+10^-pH-Kw*10^pH-Ct_Cl-Ct_OAc*Ka*10^pH/(1+Ka*10^pH))</f>
        <v>5.9108225321227309E-3</v>
      </c>
      <c r="AU553" s="19">
        <f>ABS(Ct_Na+10^-pH-Kw*10^pH-Ct_Cl-Ct_OAc*Ka*10^pH/(1+Ka*10^pH))</f>
        <v>7.3584368418065579E-3</v>
      </c>
      <c r="AV553" s="19">
        <f>ABS(Ct_Na+10^-pH-Kw*10^pH-Ct_Cl-Ct_OAc*Ka*10^pH/(1+Ka*10^pH))</f>
        <v>8.7621840511969834E-3</v>
      </c>
      <c r="AW553" s="19">
        <f>ABS(Ct_Na+10^-pH-Kw*10^pH-Ct_Cl-Ct_OAc*Ka*10^pH/(1+Ka*10^pH))</f>
        <v>1.0124028358814513E-2</v>
      </c>
      <c r="AX553" s="19">
        <f>ABS(Ct_Na+10^-pH-Kw*10^pH-Ct_Cl-Ct_OAc*Ka*10^pH/(1+Ka*10^pH))</f>
        <v>1.144581842209038E-2</v>
      </c>
      <c r="AY553" s="19">
        <f>ABS(Ct_Na+10^-pH-Kw*10^pH-Ct_Cl-Ct_OAc*Ka*10^pH/(1+Ka*10^pH))</f>
        <v>1.2729295729908954E-2</v>
      </c>
      <c r="AZ553" s="19">
        <f>ABS(Ct_Na+10^-pH-Kw*10^pH-Ct_Cl-Ct_OAc*Ka*10^pH/(1+Ka*10^pH))</f>
        <v>1.3976102257504147E-2</v>
      </c>
      <c r="BA553" s="19">
        <f>ABS(Ct_Na+10^-pH-Kw*10^pH-Ct_Cl-Ct_OAc*Ka*10^pH/(1+Ka*10^pH))</f>
        <v>1.5187787474462845E-2</v>
      </c>
      <c r="BB553" s="19">
        <f>ABS(Ct_Na+10^-pH-Kw*10^pH-Ct_Cl-Ct_OAc*Ka*10^pH/(1+Ka*10^pH))</f>
        <v>1.6365814768728254E-2</v>
      </c>
      <c r="BC553" s="19">
        <f>ABS(Ct_Na+10^-pH-Kw*10^pH-Ct_Cl-Ct_OAc*Ka*10^pH/(1+Ka*10^pH))</f>
        <v>1.7511567342602855E-2</v>
      </c>
      <c r="BD553" s="19">
        <f>ABS(Ct_Na+10^-pH-Kw*10^pH-Ct_Cl-Ct_OAc*Ka*10^pH/(1+Ka*10^pH))</f>
        <v>1.8626353630697035E-2</v>
      </c>
      <c r="BE553" s="19">
        <f>ABS(Ct_Na+10^-pH-Kw*10^pH-Ct_Cl-Ct_OAc*Ka*10^pH/(1+Ka*10^pH))</f>
        <v>1.9711412284442037E-2</v>
      </c>
      <c r="BF553" s="19">
        <f>ABS(Ct_Na+10^-pH-Kw*10^pH-Ct_Cl-Ct_OAc*Ka*10^pH/(1+Ka*10^pH))</f>
        <v>2.0767916763088493E-2</v>
      </c>
      <c r="BG553" s="19">
        <f>ABS(Ct_Na+10^-pH-Kw*10^pH-Ct_Cl-Ct_OAc*Ka*10^pH/(1+Ka*10^pH))</f>
        <v>2.1796979566964893E-2</v>
      </c>
      <c r="BH553" s="19">
        <f>ABS(Ct_Na+10^-pH-Kw*10^pH-Ct_Cl-Ct_OAc*Ka*10^pH/(1+Ka*10^pH))</f>
        <v>2.2799656145100891E-2</v>
      </c>
      <c r="BI553" s="19">
        <f>ABS(Ct_Na+10^-pH-Kw*10^pH-Ct_Cl-Ct_OAc*Ka*10^pH/(1+Ka*10^pH))</f>
        <v>2.3776948506068901E-2</v>
      </c>
      <c r="BJ553" s="19">
        <f>ABS(Ct_Na+10^-pH-Kw*10^pH-Ct_Cl-Ct_OAc*Ka*10^pH/(1+Ka*10^pH))</f>
        <v>2.4729808558012704E-2</v>
      </c>
      <c r="BK553" s="19">
        <f>ABS(Ct_Na+10^-pH-Kw*10^pH-Ct_Cl-Ct_OAc*Ka*10^pH/(1+Ka*10^pH))</f>
        <v>2.5659141201266521E-2</v>
      </c>
      <c r="BL553" s="19">
        <f>ABS(Ct_Na+10^-pH-Kw*10^pH-Ct_Cl-Ct_OAc*Ka*10^pH/(1+Ka*10^pH))</f>
        <v>2.6565807194684883E-2</v>
      </c>
      <c r="BM553" s="19">
        <f>ABS(Ct_Na+10^-pH-Kw*10^pH-Ct_Cl-Ct_OAc*Ka*10^pH/(1+Ka*10^pH))</f>
        <v>2.7450625814767884E-2</v>
      </c>
      <c r="BN553" s="19">
        <f>ABS(Ct_Na+10^-pH-Kw*10^pH-Ct_Cl-Ct_OAc*Ka*10^pH/(1+Ka*10^pH))</f>
        <v>2.8314377324848879E-2</v>
      </c>
      <c r="BO553" s="19">
        <f>ABS(Ct_Na+10^-pH-Kw*10^pH-Ct_Cl-Ct_OAc*Ka*10^pH/(1+Ka*10^pH))</f>
        <v>2.9157805269986792E-2</v>
      </c>
      <c r="BP553" s="19">
        <f>ABS(Ct_Na+10^-pH-Kw*10^pH-Ct_Cl-Ct_OAc*Ka*10^pH/(1+Ka*10^pH))</f>
        <v>2.9981618611749423E-2</v>
      </c>
      <c r="BQ553" s="19">
        <f>ABS(Ct_Na+10^-pH-Kw*10^pH-Ct_Cl-Ct_OAc*Ka*10^pH/(1+Ka*10^pH))</f>
        <v>3.0786493715770386E-2</v>
      </c>
      <c r="BR553" s="19">
        <f>ABS(Ct_Na+10^-pH-Kw*10^pH-Ct_Cl-Ct_OAc*Ka*10^pH/(1+Ka*10^pH))</f>
        <v>3.1573076203790851E-2</v>
      </c>
      <c r="BS553" s="19">
        <f>ABS(Ct_Na+10^-pH-Kw*10^pH-Ct_Cl-Ct_OAc*Ka*10^pH/(1+Ka*10^pH))</f>
        <v>3.2341982680844587E-2</v>
      </c>
      <c r="BT553" s="19">
        <f>ABS(Ct_Na+10^-pH-Kw*10^pH-Ct_Cl-Ct_OAc*Ka*10^pH/(1+Ka*10^pH))</f>
        <v>3.3093802347297113E-2</v>
      </c>
      <c r="BU553" s="19">
        <f>ABS(Ct_Na+10^-pH-Kw*10^pH-Ct_Cl-Ct_OAc*Ka*10^pH/(1+Ka*10^pH))</f>
        <v>3.3829098504596845E-2</v>
      </c>
      <c r="BV553" s="19">
        <f>ABS(Ct_Na+10^-pH-Kw*10^pH-Ct_Cl-Ct_OAc*Ka*10^pH/(1+Ka*10^pH))</f>
        <v>3.4548409962824829E-2</v>
      </c>
      <c r="BW553" s="19">
        <f>ABS(Ct_Na+10^-pH-Kw*10^pH-Ct_Cl-Ct_OAc*Ka*10^pH/(1+Ka*10^pH))</f>
        <v>3.5252252357435045E-2</v>
      </c>
      <c r="BX553" s="19">
        <f>ABS(Ct_Na+10^-pH-Kw*10^pH-Ct_Cl-Ct_OAc*Ka*10^pH/(1+Ka*10^pH))</f>
        <v>3.5941119381947141E-2</v>
      </c>
      <c r="BY553" s="19">
        <f>ABS(Ct_Na+10^-pH-Kw*10^pH-Ct_Cl-Ct_OAc*Ka*10^pH/(1+Ka*10^pH))</f>
        <v>3.6615483942785292E-2</v>
      </c>
      <c r="BZ553" s="19">
        <f>ABS(Ct_Na+10^-pH-Kw*10^pH-Ct_Cl-Ct_OAc*Ka*10^pH/(1+Ka*10^pH))</f>
        <v>3.7275799241939335E-2</v>
      </c>
      <c r="CA553" s="19">
        <f>ABS(Ct_Na+10^-pH-Kw*10^pH-Ct_Cl-Ct_OAc*Ka*10^pH/(1+Ka*10^pH))</f>
        <v>3.7922499792657188E-2</v>
      </c>
      <c r="CB553" s="19">
        <f>ABS(Ct_Na+10^-pH-Kw*10^pH-Ct_Cl-Ct_OAc*Ka*10^pH/(1+Ka*10^pH))</f>
        <v>3.8556002372952258E-2</v>
      </c>
      <c r="CC553" s="19">
        <f>ABS(Ct_Na+10^-pH-Kw*10^pH-Ct_Cl-Ct_OAc*Ka*10^pH/(1+Ka*10^pH))</f>
        <v>3.9176706921322177E-2</v>
      </c>
      <c r="CD553" s="19">
        <f>ABS(Ct_Na+10^-pH-Kw*10^pH-Ct_Cl-Ct_OAc*Ka*10^pH/(1+Ka*10^pH))</f>
        <v>3.9784997378724665E-2</v>
      </c>
      <c r="CE553" s="19">
        <f>ABS(Ct_Na+10^-pH-Kw*10^pH-Ct_Cl-Ct_OAc*Ka*10^pH/(1+Ka*10^pH))</f>
        <v>4.038124248053504E-2</v>
      </c>
      <c r="CF553" s="19">
        <f>ABS(Ct_Na+10^-pH-Kw*10^pH-Ct_Cl-Ct_OAc*Ka*10^pH/(1+Ka*10^pH))</f>
        <v>4.0965796501917756E-2</v>
      </c>
      <c r="CG553" s="19">
        <f>ABS(Ct_Na+10^-pH-Kw*10^pH-Ct_Cl-Ct_OAc*Ka*10^pH/(1+Ka*10^pH))</f>
        <v>4.1538999959778486E-2</v>
      </c>
      <c r="CH553" s="19">
        <f>ABS(Ct_Na+10^-pH-Kw*10^pH-Ct_Cl-Ct_OAc*Ka*10^pH/(1+Ka*10^pH))</f>
        <v>4.2101180274218802E-2</v>
      </c>
      <c r="CI553" s="19">
        <f>ABS(Ct_Na+10^-pH-Kw*10^pH-Ct_Cl-Ct_OAc*Ka*10^pH/(1+Ka*10^pH))</f>
        <v>4.2652652392193596E-2</v>
      </c>
      <c r="CJ553" s="19">
        <f>ABS(Ct_Na+10^-pH-Kw*10^pH-Ct_Cl-Ct_OAc*Ka*10^pH/(1+Ka*10^pH))</f>
        <v>4.3193719375866989E-2</v>
      </c>
      <c r="CK553" s="19">
        <f>ABS(Ct_Na+10^-pH-Kw*10^pH-Ct_Cl-Ct_OAc*Ka*10^pH/(1+Ka*10^pH))</f>
        <v>4.3724672957976406E-2</v>
      </c>
      <c r="CL553" s="19">
        <f>ABS(Ct_Na+10^-pH-Kw*10^pH-Ct_Cl-Ct_OAc*Ka*10^pH/(1+Ka*10^pH))</f>
        <v>4.4245794066343033E-2</v>
      </c>
      <c r="CM553" s="19">
        <f>ABS(Ct_Na+10^-pH-Kw*10^pH-Ct_Cl-Ct_OAc*Ka*10^pH/(1+Ka*10^pH))</f>
        <v>4.4757353319510265E-2</v>
      </c>
      <c r="CN553" s="19">
        <f>ABS(Ct_Na+10^-pH-Kw*10^pH-Ct_Cl-Ct_OAc*Ka*10^pH/(1+Ka*10^pH))</f>
        <v>4.5259611495347199E-2</v>
      </c>
      <c r="CO553" s="19">
        <f>ABS(Ct_Na+10^-pH-Kw*10^pH-Ct_Cl-Ct_OAc*Ka*10^pH/(1+Ka*10^pH))</f>
        <v>4.5752819974322206E-2</v>
      </c>
      <c r="CP553" s="19">
        <f>ABS(Ct_Na+10^-pH-Kw*10^pH-Ct_Cl-Ct_OAc*Ka*10^pH/(1+Ka*10^pH))</f>
        <v>4.6237221159029805E-2</v>
      </c>
      <c r="CQ553" s="19">
        <f>ABS(Ct_Na+10^-pH-Kw*10^pH-Ct_Cl-Ct_OAc*Ka*10^pH/(1+Ka*10^pH))</f>
        <v>4.6713048871441697E-2</v>
      </c>
      <c r="CR553" s="19">
        <f>ABS(Ct_Na+10^-pH-Kw*10^pH-Ct_Cl-Ct_OAc*Ka*10^pH/(1+Ka*10^pH))</f>
        <v>4.7180528729249847E-2</v>
      </c>
      <c r="CS553" s="19">
        <f>ABS(Ct_Na+10^-pH-Kw*10^pH-Ct_Cl-Ct_OAc*Ka*10^pH/(1+Ka*10^pH))</f>
        <v>4.7639878502574375E-2</v>
      </c>
      <c r="CT553" s="19">
        <f>ABS(Ct_Na+10^-pH-Kw*10^pH-Ct_Cl-Ct_OAc*Ka*10^pH/(1+Ka*10^pH))</f>
        <v>4.8091308452220927E-2</v>
      </c>
      <c r="CU553" s="19">
        <f>ABS(Ct_Na+10^-pH-Kw*10^pH-Ct_Cl-Ct_OAc*Ka*10^pH/(1+Ka*10^pH))</f>
        <v>4.8535021650591446E-2</v>
      </c>
      <c r="CV553" s="19">
        <f>ABS(Ct_Na+10^-pH-Kw*10^pH-Ct_Cl-Ct_OAc*Ka*10^pH/(1+Ka*10^pH))</f>
        <v>4.8971214286277737E-2</v>
      </c>
      <c r="CW553" s="19">
        <f>ABS(Ct_Na+10^-pH-Kw*10^pH-Ct_Cl-Ct_OAc*Ka*10^pH/(1+Ka*10^pH))</f>
        <v>4.9400075953297026E-2</v>
      </c>
      <c r="CX553" s="19">
        <f>ABS(Ct_Na+10^-pH-Kw*10^pH-Ct_Cl-Ct_OAc*Ka*10^pH/(1+Ka*10^pH))</f>
        <v>4.9821789925865972E-2</v>
      </c>
    </row>
    <row r="554" spans="1:102">
      <c r="A554" s="23">
        <v>5.25</v>
      </c>
      <c r="B554" s="19">
        <f>ABS(Ct_Na+10^-pH-Kw*10^pH-Ct_Cl-Ct_OAc*Ka*10^pH/(1+Ka*10^pH))</f>
        <v>0.20194376369461911</v>
      </c>
      <c r="C554" s="19">
        <f>ABS(Ct_Na+10^-pH-Kw*10^pH-Ct_Cl-Ct_OAc*Ka*10^pH/(1+Ka*10^pH))</f>
        <v>0.18756522153606711</v>
      </c>
      <c r="D554" s="19">
        <f>ABS(Ct_Na+10^-pH-Kw*10^pH-Ct_Cl-Ct_OAc*Ka*10^pH/(1+Ka*10^pH))</f>
        <v>0.17449381957374713</v>
      </c>
      <c r="E554" s="19">
        <f>ABS(Ct_Na+10^-pH-Kw*10^pH-Ct_Cl-Ct_OAc*Ka*10^pH/(1+Ka*10^pH))</f>
        <v>0.16255906126032457</v>
      </c>
      <c r="F554" s="19">
        <f>ABS(Ct_Na+10^-pH-Kw*10^pH-Ct_Cl-Ct_OAc*Ka*10^pH/(1+Ka*10^pH))</f>
        <v>0.15161886613968714</v>
      </c>
      <c r="G554" s="19">
        <f>ABS(Ct_Na+10^-pH-Kw*10^pH-Ct_Cl-Ct_OAc*Ka*10^pH/(1+Ka*10^pH))</f>
        <v>0.14155388662870078</v>
      </c>
      <c r="H554" s="19">
        <f>ABS(Ct_Na+10^-pH-Kw*10^pH-Ct_Cl-Ct_OAc*Ka*10^pH/(1+Ka*10^pH))</f>
        <v>0.1322631363108672</v>
      </c>
      <c r="I554" s="19">
        <f>ABS(Ct_Na+10^-pH-Kw*10^pH-Ct_Cl-Ct_OAc*Ka*10^pH/(1+Ka*10^pH))</f>
        <v>0.12366058972028052</v>
      </c>
      <c r="J554" s="19">
        <f>ABS(Ct_Na+10^-pH-Kw*10^pH-Ct_Cl-Ct_OAc*Ka*10^pH/(1+Ka*10^pH))</f>
        <v>0.11567251074330723</v>
      </c>
      <c r="K554" s="19">
        <f>ABS(Ct_Na+10^-pH-Kw*10^pH-Ct_Cl-Ct_OAc*Ka*10^pH/(1+Ka*10^pH))</f>
        <v>0.10823533376474584</v>
      </c>
      <c r="L554" s="19">
        <f>ABS(Ct_Na+10^-pH-Kw*10^pH-Ct_Cl-Ct_OAc*Ka*10^pH/(1+Ka*10^pH))</f>
        <v>0.10129396858475521</v>
      </c>
      <c r="M554" s="19">
        <f>ABS(Ct_Na+10^-pH-Kw*10^pH-Ct_Cl-Ct_OAc*Ka*10^pH/(1+Ka*10^pH))</f>
        <v>9.4800433416376895E-2</v>
      </c>
      <c r="N554" s="19">
        <f>ABS(Ct_Na+10^-pH-Kw*10^pH-Ct_Cl-Ct_OAc*Ka*10^pH/(1+Ka*10^pH))</f>
        <v>8.8712744196022236E-2</v>
      </c>
      <c r="O554" s="19">
        <f>ABS(Ct_Na+10^-pH-Kw*10^pH-Ct_Cl-Ct_OAc*Ka*10^pH/(1+Ka*10^pH))</f>
        <v>8.2994005837507268E-2</v>
      </c>
      <c r="P554" s="19">
        <f>ABS(Ct_Na+10^-pH-Kw*10^pH-Ct_Cl-Ct_OAc*Ka*10^pH/(1+Ka*10^pH))</f>
        <v>7.7611663853022539E-2</v>
      </c>
      <c r="Q554" s="19">
        <f>ABS(Ct_Na+10^-pH-Kw*10^pH-Ct_Cl-Ct_OAc*Ka*10^pH/(1+Ka*10^pH))</f>
        <v>7.2536884267651272E-2</v>
      </c>
      <c r="R554" s="19">
        <f>ABS(Ct_Na+10^-pH-Kw*10^pH-Ct_Cl-Ct_OAc*Ka*10^pH/(1+Ka*10^pH))</f>
        <v>6.7744036881467282E-2</v>
      </c>
      <c r="S554" s="19">
        <f>ABS(Ct_Na+10^-pH-Kw*10^pH-Ct_Cl-Ct_OAc*Ka*10^pH/(1+Ka*10^pH))</f>
        <v>6.3210262326968886E-2</v>
      </c>
      <c r="T554" s="19">
        <f>ABS(Ct_Na+10^-pH-Kw*10^pH-Ct_Cl-Ct_OAc*Ka*10^pH/(1+Ka*10^pH))</f>
        <v>5.891510748586519E-2</v>
      </c>
      <c r="U554" s="19">
        <f>ABS(Ct_Na+10^-pH-Kw*10^pH-Ct_Cl-Ct_OAc*Ka*10^pH/(1+Ka*10^pH))</f>
        <v>5.484021699558729E-2</v>
      </c>
      <c r="V554" s="19">
        <f>ABS(Ct_Na+10^-pH-Kw*10^pH-Ct_Cl-Ct_OAc*Ka*10^pH/(1+Ka*10^pH))</f>
        <v>5.0969071029823308E-2</v>
      </c>
      <c r="W554" s="19">
        <f>ABS(Ct_Na+10^-pH-Kw*10^pH-Ct_Cl-Ct_OAc*Ka*10^pH/(1+Ka*10^pH))</f>
        <v>4.728676145263315E-2</v>
      </c>
      <c r="X554" s="19">
        <f>ABS(Ct_Na+10^-pH-Kw*10^pH-Ct_Cl-Ct_OAc*Ka*10^pH/(1+Ka*10^pH))</f>
        <v>4.3779799950547316E-2</v>
      </c>
      <c r="Y554" s="19">
        <f>ABS(Ct_Na+10^-pH-Kw*10^pH-Ct_Cl-Ct_OAc*Ka*10^pH/(1+Ka*10^pH))</f>
        <v>4.0435952936930572E-2</v>
      </c>
      <c r="Z554" s="19">
        <f>ABS(Ct_Na+10^-pH-Kw*10^pH-Ct_Cl-Ct_OAc*Ka*10^pH/(1+Ka*10^pH))</f>
        <v>3.7244098969387317E-2</v>
      </c>
      <c r="AA554" s="19">
        <f>ABS(Ct_Na+10^-pH-Kw*10^pH-Ct_Cl-Ct_OAc*Ka*10^pH/(1+Ka*10^pH))</f>
        <v>3.4194105178179321E-2</v>
      </c>
      <c r="AB554" s="19">
        <f>ABS(Ct_Na+10^-pH-Kw*10^pH-Ct_Cl-Ct_OAc*Ka*10^pH/(1+Ka*10^pH))</f>
        <v>3.1276719812676046E-2</v>
      </c>
      <c r="AC554" s="19">
        <f>ABS(Ct_Na+10^-pH-Kw*10^pH-Ct_Cl-Ct_OAc*Ka*10^pH/(1+Ka*10^pH))</f>
        <v>2.8483478505279242E-2</v>
      </c>
      <c r="AD554" s="19">
        <f>ABS(Ct_Na+10^-pH-Kw*10^pH-Ct_Cl-Ct_OAc*Ka*10^pH/(1+Ka*10^pH))</f>
        <v>2.5806622252357331E-2</v>
      </c>
      <c r="AE554" s="19">
        <f>ABS(Ct_Na+10^-pH-Kw*10^pH-Ct_Cl-Ct_OAc*Ka*10^pH/(1+Ka*10^pH))</f>
        <v>2.3239025438330181E-2</v>
      </c>
      <c r="AF554" s="19">
        <f>ABS(Ct_Na+10^-pH-Kw*10^pH-Ct_Cl-Ct_OAc*Ka*10^pH/(1+Ka*10^pH))</f>
        <v>2.0774132496864134E-2</v>
      </c>
      <c r="AG554" s="19">
        <f>ABS(Ct_Na+10^-pH-Kw*10^pH-Ct_Cl-Ct_OAc*Ka*10^pH/(1+Ka*10^pH))</f>
        <v>1.840590202369087E-2</v>
      </c>
      <c r="AH554" s="19">
        <f>ABS(Ct_Na+10^-pH-Kw*10^pH-Ct_Cl-Ct_OAc*Ka*10^pH/(1+Ka*10^pH))</f>
        <v>1.6128757337947358E-2</v>
      </c>
      <c r="AI554" s="19">
        <f>ABS(Ct_Na+10^-pH-Kw*10^pH-Ct_Cl-Ct_OAc*Ka*10^pH/(1+Ka*10^pH))</f>
        <v>1.3937542640345087E-2</v>
      </c>
      <c r="AJ554" s="19">
        <f>ABS(Ct_Na+10^-pH-Kw*10^pH-Ct_Cl-Ct_OAc*Ka*10^pH/(1+Ka*10^pH))</f>
        <v>1.1827484042654025E-2</v>
      </c>
      <c r="AK554" s="19">
        <f>ABS(Ct_Na+10^-pH-Kw*10^pH-Ct_Cl-Ct_OAc*Ka*10^pH/(1+Ka*10^pH))</f>
        <v>9.7941548485153476E-3</v>
      </c>
      <c r="AL554" s="19">
        <f>ABS(Ct_Na+10^-pH-Kw*10^pH-Ct_Cl-Ct_OAc*Ka*10^pH/(1+Ka*10^pH))</f>
        <v>7.8334445541673667E-3</v>
      </c>
      <c r="AM554" s="19">
        <f>ABS(Ct_Na+10^-pH-Kw*10^pH-Ct_Cl-Ct_OAc*Ka*10^pH/(1+Ka*10^pH))</f>
        <v>5.9415311122526168E-3</v>
      </c>
      <c r="AN554" s="19">
        <f>ABS(Ct_Na+10^-pH-Kw*10^pH-Ct_Cl-Ct_OAc*Ka*10^pH/(1+Ka*10^pH))</f>
        <v>4.1148560648866725E-3</v>
      </c>
      <c r="AO554" s="19">
        <f>ABS(Ct_Na+10^-pH-Kw*10^pH-Ct_Cl-Ct_OAc*Ka*10^pH/(1+Ka*10^pH))</f>
        <v>2.3501022055670284E-3</v>
      </c>
      <c r="AP554" s="19">
        <f>ABS(Ct_Na+10^-pH-Kw*10^pH-Ct_Cl-Ct_OAc*Ka*10^pH/(1+Ka*10^pH))</f>
        <v>6.4417347489136023E-4</v>
      </c>
      <c r="AQ554" s="19">
        <f>ABS(Ct_Na+10^-pH-Kw*10^pH-Ct_Cl-Ct_OAc*Ka*10^pH/(1+Ka*10^pH))</f>
        <v>1.0058231662539302E-3</v>
      </c>
      <c r="AR554" s="19">
        <f>ABS(Ct_Na+10^-pH-Kw*10^pH-Ct_Cl-Ct_OAc*Ka*10^pH/(1+Ka*10^pH))</f>
        <v>2.6025941092977997E-3</v>
      </c>
      <c r="AS554" s="19">
        <f>ABS(Ct_Na+10^-pH-Kw*10^pH-Ct_Cl-Ct_OAc*Ka*10^pH/(1+Ka*10^pH))</f>
        <v>4.1486739112926233E-3</v>
      </c>
      <c r="AT554" s="19">
        <f>ABS(Ct_Na+10^-pH-Kw*10^pH-Ct_Cl-Ct_OAc*Ka*10^pH/(1+Ka*10^pH))</f>
        <v>5.6464387194751289E-3</v>
      </c>
      <c r="AU554" s="19">
        <f>ABS(Ct_Na+10^-pH-Kw*10^pH-Ct_Cl-Ct_OAc*Ka*10^pH/(1+Ka*10^pH))</f>
        <v>7.0981184566366179E-3</v>
      </c>
      <c r="AV554" s="19">
        <f>ABS(Ct_Na+10^-pH-Kw*10^pH-Ct_Cl-Ct_OAc*Ka*10^pH/(1+Ka*10^pH))</f>
        <v>8.5058078987326341E-3</v>
      </c>
      <c r="AW554" s="19">
        <f>ABS(Ct_Na+10^-pH-Kw*10^pH-Ct_Cl-Ct_OAc*Ka*10^pH/(1+Ka*10^pH))</f>
        <v>9.8714767604675402E-3</v>
      </c>
      <c r="AX554" s="19">
        <f>ABS(Ct_Na+10^-pH-Kw*10^pH-Ct_Cl-Ct_OAc*Ka*10^pH/(1+Ka*10^pH))</f>
        <v>1.1196978890974978E-2</v>
      </c>
      <c r="AY554" s="19">
        <f>ABS(Ct_Na+10^-pH-Kw*10^pH-Ct_Cl-Ct_OAc*Ka*10^pH/(1+Ka*10^pH))</f>
        <v>1.2484060669873488E-2</v>
      </c>
      <c r="AZ554" s="19">
        <f>ABS(Ct_Na+10^-pH-Kw*10^pH-Ct_Cl-Ct_OAc*Ka*10^pH/(1+Ka*10^pH))</f>
        <v>1.3734368683660618E-2</v>
      </c>
      <c r="BA554" s="19">
        <f>ABS(Ct_Na+10^-pH-Kw*10^pH-Ct_Cl-Ct_OAc*Ka*10^pH/(1+Ka*10^pH))</f>
        <v>1.49494567533974E-2</v>
      </c>
      <c r="BB554" s="19">
        <f>ABS(Ct_Na+10^-pH-Kw*10^pH-Ct_Cl-Ct_OAc*Ka*10^pH/(1+Ka*10^pH))</f>
        <v>1.6130792376752599E-2</v>
      </c>
      <c r="BC554" s="19">
        <f>ABS(Ct_Na+10^-pH-Kw*10^pH-Ct_Cl-Ct_OAc*Ka*10^pH/(1+Ka*10^pH))</f>
        <v>1.7279762640563856E-2</v>
      </c>
      <c r="BD554" s="19">
        <f>ABS(Ct_Na+10^-pH-Kw*10^pH-Ct_Cl-Ct_OAc*Ka*10^pH/(1+Ka*10^pH))</f>
        <v>1.8397679654001804E-2</v>
      </c>
      <c r="BE554" s="19">
        <f>ABS(Ct_Na+10^-pH-Kw*10^pH-Ct_Cl-Ct_OAc*Ka*10^pH/(1+Ka*10^pH))</f>
        <v>1.94857855470814E-2</v>
      </c>
      <c r="BF554" s="19">
        <f>ABS(Ct_Na+10^-pH-Kw*10^pH-Ct_Cl-Ct_OAc*Ka*10^pH/(1+Ka*10^pH))</f>
        <v>2.0545257074553659E-2</v>
      </c>
      <c r="BG554" s="19">
        <f>ABS(Ct_Na+10^-pH-Kw*10^pH-Ct_Cl-Ct_OAc*Ka*10^pH/(1+Ka*10^pH))</f>
        <v>2.1577209861052583E-2</v>
      </c>
      <c r="BH554" s="19">
        <f>ABS(Ct_Na+10^-pH-Kw*10^pH-Ct_Cl-Ct_OAc*Ka*10^pH/(1+Ka*10^pH))</f>
        <v>2.2582702319692595E-2</v>
      </c>
      <c r="BI554" s="19">
        <f>ABS(Ct_Na+10^-pH-Kw*10^pH-Ct_Cl-Ct_OAc*Ka*10^pH/(1+Ka*10^pH))</f>
        <v>2.3562739273050574E-2</v>
      </c>
      <c r="BJ554" s="19">
        <f>ABS(Ct_Na+10^-pH-Kw*10^pH-Ct_Cl-Ct_OAc*Ka*10^pH/(1+Ka*10^pH))</f>
        <v>2.4518275302574603E-2</v>
      </c>
      <c r="BK554" s="19">
        <f>ABS(Ct_Na+10^-pH-Kw*10^pH-Ct_Cl-Ct_OAc*Ka*10^pH/(1+Ka*10^pH))</f>
        <v>2.545021784988815E-2</v>
      </c>
      <c r="BL554" s="19">
        <f>ABS(Ct_Na+10^-pH-Kw*10^pH-Ct_Cl-Ct_OAc*Ka*10^pH/(1+Ka*10^pH))</f>
        <v>2.6359430091169665E-2</v>
      </c>
      <c r="BM554" s="19">
        <f>ABS(Ct_Na+10^-pH-Kw*10^pH-Ct_Cl-Ct_OAc*Ka*10^pH/(1+Ka*10^pH))</f>
        <v>2.7246733603745618E-2</v>
      </c>
      <c r="BN554" s="19">
        <f>ABS(Ct_Na+10^-pH-Kw*10^pH-Ct_Cl-Ct_OAc*Ka*10^pH/(1+Ka*10^pH))</f>
        <v>2.8112910842212596E-2</v>
      </c>
      <c r="BO554" s="19">
        <f>ABS(Ct_Na+10^-pH-Kw*10^pH-Ct_Cl-Ct_OAc*Ka*10^pH/(1+Ka*10^pH))</f>
        <v>2.8958707439774467E-2</v>
      </c>
      <c r="BP554" s="19">
        <f>ABS(Ct_Na+10^-pH-Kw*10^pH-Ct_Cl-Ct_OAc*Ka*10^pH/(1+Ka*10^pH))</f>
        <v>2.9784834349020954E-2</v>
      </c>
      <c r="BQ554" s="19">
        <f>ABS(Ct_Na+10^-pH-Kw*10^pH-Ct_Cl-Ct_OAc*Ka*10^pH/(1+Ka*10^pH))</f>
        <v>3.0591969835066381E-2</v>
      </c>
      <c r="BR554" s="19">
        <f>ABS(Ct_Na+10^-pH-Kw*10^pH-Ct_Cl-Ct_OAc*Ka*10^pH/(1+Ka*10^pH))</f>
        <v>3.1380761332792578E-2</v>
      </c>
      <c r="BS554" s="19">
        <f>ABS(Ct_Na+10^-pH-Kw*10^pH-Ct_Cl-Ct_OAc*Ka*10^pH/(1+Ka*10^pH))</f>
        <v>3.2151827178884498E-2</v>
      </c>
      <c r="BT554" s="19">
        <f>ABS(Ct_Na+10^-pH-Kw*10^pH-Ct_Cl-Ct_OAc*Ka*10^pH/(1+Ka*10^pH))</f>
        <v>3.290575822839658E-2</v>
      </c>
      <c r="BU554" s="19">
        <f>ABS(Ct_Na+10^-pH-Kw*10^pH-Ct_Cl-Ct_OAc*Ka*10^pH/(1+Ka*10^pH))</f>
        <v>3.3643119364732584E-2</v>
      </c>
      <c r="BV554" s="19">
        <f>ABS(Ct_Na+10^-pH-Kw*10^pH-Ct_Cl-Ct_OAc*Ka*10^pH/(1+Ka*10^pH))</f>
        <v>3.436445091114821E-2</v>
      </c>
      <c r="BW554" s="19">
        <f>ABS(Ct_Na+10^-pH-Kw*10^pH-Ct_Cl-Ct_OAc*Ka*10^pH/(1+Ka*10^pH))</f>
        <v>3.5070269951189358E-2</v>
      </c>
      <c r="BX554" s="19">
        <f>ABS(Ct_Na+10^-pH-Kw*10^pH-Ct_Cl-Ct_OAc*Ka*10^pH/(1+Ka*10^pH))</f>
        <v>3.5761071564846626E-2</v>
      </c>
      <c r="BY554" s="19">
        <f>ABS(Ct_Na+10^-pH-Kw*10^pH-Ct_Cl-Ct_OAc*Ka*10^pH/(1+Ka*10^pH))</f>
        <v>3.6437329986637408E-2</v>
      </c>
      <c r="BZ554" s="19">
        <f>ABS(Ct_Na+10^-pH-Kw*10^pH-Ct_Cl-Ct_OAc*Ka*10^pH/(1+Ka*10^pH))</f>
        <v>3.7099499691307582E-2</v>
      </c>
      <c r="CA554" s="19">
        <f>ABS(Ct_Na+10^-pH-Kw*10^pH-Ct_Cl-Ct_OAc*Ka*10^pH/(1+Ka*10^pH))</f>
        <v>3.7748016412376281E-2</v>
      </c>
      <c r="CB554" s="19">
        <f>ABS(Ct_Na+10^-pH-Kw*10^pH-Ct_Cl-Ct_OAc*Ka*10^pH/(1+Ka*10^pH))</f>
        <v>3.8383298098321153E-2</v>
      </c>
      <c r="CC554" s="19">
        <f>ABS(Ct_Na+10^-pH-Kw*10^pH-Ct_Cl-Ct_OAc*Ka*10^pH/(1+Ka*10^pH))</f>
        <v>3.9005745810812592E-2</v>
      </c>
      <c r="CD554" s="19">
        <f>ABS(Ct_Na+10^-pH-Kw*10^pH-Ct_Cl-Ct_OAc*Ka*10^pH/(1+Ka*10^pH))</f>
        <v>3.961574456905418E-2</v>
      </c>
      <c r="CE554" s="19">
        <f>ABS(Ct_Na+10^-pH-Kw*10^pH-Ct_Cl-Ct_OAc*Ka*10^pH/(1+Ka*10^pH))</f>
        <v>4.0213664143964267E-2</v>
      </c>
      <c r="CF554" s="19">
        <f>ABS(Ct_Na+10^-pH-Kw*10^pH-Ct_Cl-Ct_OAc*Ka*10^pH/(1+Ka*10^pH))</f>
        <v>4.0799859805640826E-2</v>
      </c>
      <c r="CG554" s="19">
        <f>ABS(Ct_Na+10^-pH-Kw*10^pH-Ct_Cl-Ct_OAc*Ka*10^pH/(1+Ka*10^pH))</f>
        <v>4.1374673027284814E-2</v>
      </c>
      <c r="CH554" s="19">
        <f>ABS(Ct_Na+10^-pH-Kw*10^pH-Ct_Cl-Ct_OAc*Ka*10^pH/(1+Ka*10^pH))</f>
        <v>4.1938432148512575E-2</v>
      </c>
      <c r="CI554" s="19">
        <f>ABS(Ct_Na+10^-pH-Kw*10^pH-Ct_Cl-Ct_OAc*Ka*10^pH/(1+Ka*10^pH))</f>
        <v>4.2491453000764581E-2</v>
      </c>
      <c r="CJ554" s="19">
        <f>ABS(Ct_Na+10^-pH-Kw*10^pH-Ct_Cl-Ct_OAc*Ka*10^pH/(1+Ka*10^pH))</f>
        <v>4.30340394973137E-2</v>
      </c>
      <c r="CK554" s="19">
        <f>ABS(Ct_Na+10^-pH-Kw*10^pH-Ct_Cl-Ct_OAc*Ka*10^pH/(1+Ka*10^pH))</f>
        <v>4.3566484190189034E-2</v>
      </c>
      <c r="CL554" s="19">
        <f>ABS(Ct_Na+10^-pH-Kw*10^pH-Ct_Cl-Ct_OAc*Ka*10^pH/(1+Ka*10^pH))</f>
        <v>4.4089068796159245E-2</v>
      </c>
      <c r="CM554" s="19">
        <f>ABS(Ct_Na+10^-pH-Kw*10^pH-Ct_Cl-Ct_OAc*Ka*10^pH/(1+Ka*10^pH))</f>
        <v>4.460206469376303E-2</v>
      </c>
      <c r="CN554" s="19">
        <f>ABS(Ct_Na+10^-pH-Kw*10^pH-Ct_Cl-Ct_OAc*Ka*10^pH/(1+Ka*10^pH))</f>
        <v>4.5105733393228563E-2</v>
      </c>
      <c r="CO554" s="19">
        <f>ABS(Ct_Na+10^-pH-Kw*10^pH-Ct_Cl-Ct_OAc*Ka*10^pH/(1+Ka*10^pH))</f>
        <v>4.5600326980992034E-2</v>
      </c>
      <c r="CP554" s="19">
        <f>ABS(Ct_Na+10^-pH-Kw*10^pH-Ct_Cl-Ct_OAc*Ka*10^pH/(1+Ka*10^pH))</f>
        <v>4.6086088540402581E-2</v>
      </c>
      <c r="CQ554" s="19">
        <f>ABS(Ct_Na+10^-pH-Kw*10^pH-Ct_Cl-Ct_OAc*Ka*10^pH/(1+Ka*10^pH))</f>
        <v>4.6563252550089043E-2</v>
      </c>
      <c r="CR554" s="19">
        <f>ABS(Ct_Na+10^-pH-Kw*10^pH-Ct_Cl-Ct_OAc*Ka*10^pH/(1+Ka*10^pH))</f>
        <v>4.7032045261359942E-2</v>
      </c>
      <c r="CS554" s="19">
        <f>ABS(Ct_Na+10^-pH-Kw*10^pH-Ct_Cl-Ct_OAc*Ka*10^pH/(1+Ka*10^pH))</f>
        <v>4.7492685055913073E-2</v>
      </c>
      <c r="CT554" s="19">
        <f>ABS(Ct_Na+10^-pH-Kw*10^pH-Ct_Cl-Ct_OAc*Ka*10^pH/(1+Ka*10^pH))</f>
        <v>4.7945382785042914E-2</v>
      </c>
      <c r="CU554" s="19">
        <f>ABS(Ct_Na+10^-pH-Kw*10^pH-Ct_Cl-Ct_OAc*Ka*10^pH/(1+Ka*10^pH))</f>
        <v>4.8390342091452557E-2</v>
      </c>
      <c r="CV554" s="19">
        <f>ABS(Ct_Na+10^-pH-Kw*10^pH-Ct_Cl-Ct_OAc*Ka*10^pH/(1+Ka*10^pH))</f>
        <v>4.8827759714702733E-2</v>
      </c>
      <c r="CW554" s="19">
        <f>ABS(Ct_Na+10^-pH-Kw*10^pH-Ct_Cl-Ct_OAc*Ka*10^pH/(1+Ka*10^pH))</f>
        <v>4.9257825781259632E-2</v>
      </c>
      <c r="CX554" s="19">
        <f>ABS(Ct_Na+10^-pH-Kw*10^pH-Ct_Cl-Ct_OAc*Ka*10^pH/(1+Ka*10^pH))</f>
        <v>4.968072408004056E-2</v>
      </c>
    </row>
    <row r="555" spans="1:102">
      <c r="A555" s="24">
        <v>5.26</v>
      </c>
      <c r="B555" s="19">
        <f>ABS(Ct_Na+10^-pH-Kw*10^pH-Ct_Cl-Ct_OAc*Ka*10^pH/(1+Ka*10^pH))</f>
        <v>0.20277944623993002</v>
      </c>
      <c r="C555" s="19">
        <f>ABS(Ct_Na+10^-pH-Kw*10^pH-Ct_Cl-Ct_OAc*Ka*10^pH/(1+Ka*10^pH))</f>
        <v>0.18836111577188397</v>
      </c>
      <c r="D555" s="19">
        <f>ABS(Ct_Na+10^-pH-Kw*10^pH-Ct_Cl-Ct_OAc*Ka*10^pH/(1+Ka*10^pH))</f>
        <v>0.17525354261911477</v>
      </c>
      <c r="E555" s="19">
        <f>ABS(Ct_Na+10^-pH-Kw*10^pH-Ct_Cl-Ct_OAc*Ka*10^pH/(1+Ka*10^pH))</f>
        <v>0.16328575843615165</v>
      </c>
      <c r="F555" s="19">
        <f>ABS(Ct_Na+10^-pH-Kw*10^pH-Ct_Cl-Ct_OAc*Ka*10^pH/(1+Ka*10^pH))</f>
        <v>0.15231528960176874</v>
      </c>
      <c r="G555" s="19">
        <f>ABS(Ct_Na+10^-pH-Kw*10^pH-Ct_Cl-Ct_OAc*Ka*10^pH/(1+Ka*10^pH))</f>
        <v>0.14222245827413649</v>
      </c>
      <c r="H555" s="19">
        <f>ABS(Ct_Na+10^-pH-Kw*10^pH-Ct_Cl-Ct_OAc*Ka*10^pH/(1+Ka*10^pH))</f>
        <v>0.13290599858709135</v>
      </c>
      <c r="I555" s="19">
        <f>ABS(Ct_Na+10^-pH-Kw*10^pH-Ct_Cl-Ct_OAc*Ka*10^pH/(1+Ka*10^pH))</f>
        <v>0.12427964702501246</v>
      </c>
      <c r="J555" s="19">
        <f>ABS(Ct_Na+10^-pH-Kw*10^pH-Ct_Cl-Ct_OAc*Ka*10^pH/(1+Ka*10^pH))</f>
        <v>0.11626946343165356</v>
      </c>
      <c r="K555" s="19">
        <f>ABS(Ct_Na+10^-pH-Kw*10^pH-Ct_Cl-Ct_OAc*Ka*10^pH/(1+Ka*10^pH))</f>
        <v>0.108811706293009</v>
      </c>
      <c r="L555" s="19">
        <f>ABS(Ct_Na+10^-pH-Kw*10^pH-Ct_Cl-Ct_OAc*Ka*10^pH/(1+Ka*10^pH))</f>
        <v>0.10185113296360743</v>
      </c>
      <c r="M555" s="19">
        <f>ABS(Ct_Na+10^-pH-Kw*10^pH-Ct_Cl-Ct_OAc*Ka*10^pH/(1+Ka*10^pH))</f>
        <v>9.5339628881264044E-2</v>
      </c>
      <c r="N555" s="19">
        <f>ABS(Ct_Na+10^-pH-Kw*10^pH-Ct_Cl-Ct_OAc*Ka*10^pH/(1+Ka*10^pH))</f>
        <v>8.9235093804067106E-2</v>
      </c>
      <c r="O555" s="19">
        <f>ABS(Ct_Na+10^-pH-Kw*10^pH-Ct_Cl-Ct_OAc*Ka*10^pH/(1+Ka*10^pH))</f>
        <v>8.3500530549730612E-2</v>
      </c>
      <c r="P555" s="19">
        <f>ABS(Ct_Na+10^-pH-Kw*10^pH-Ct_Cl-Ct_OAc*Ka*10^pH/(1+Ka*10^pH))</f>
        <v>7.8103294545649182E-2</v>
      </c>
      <c r="Q555" s="19">
        <f>ABS(Ct_Na+10^-pH-Kw*10^pH-Ct_Cl-Ct_OAc*Ka*10^pH/(1+Ka*10^pH))</f>
        <v>7.3014472027515279E-2</v>
      </c>
      <c r="R555" s="19">
        <f>ABS(Ct_Na+10^-pH-Kw*10^pH-Ct_Cl-Ct_OAc*Ka*10^pH/(1+Ka*10^pH))</f>
        <v>6.8208361871499909E-2</v>
      </c>
      <c r="S555" s="19">
        <f>ABS(Ct_Na+10^-pH-Kw*10^pH-Ct_Cl-Ct_OAc*Ka*10^pH/(1+Ka*10^pH))</f>
        <v>6.3662041453647525E-2</v>
      </c>
      <c r="T555" s="19">
        <f>ABS(Ct_Na+10^-pH-Kw*10^pH-Ct_Cl-Ct_OAc*Ka*10^pH/(1+Ka*10^pH))</f>
        <v>5.9355001057787404E-2</v>
      </c>
      <c r="U555" s="19">
        <f>ABS(Ct_Na+10^-pH-Kw*10^pH-Ct_Cl-Ct_OAc*Ka*10^pH/(1+Ka*10^pH))</f>
        <v>5.5268834528381633E-2</v>
      </c>
      <c r="V555" s="19">
        <f>ABS(Ct_Na+10^-pH-Kw*10^pH-Ct_Cl-Ct_OAc*Ka*10^pH/(1+Ka*10^pH))</f>
        <v>5.1386976325446143E-2</v>
      </c>
      <c r="W555" s="19">
        <f>ABS(Ct_Na+10^-pH-Kw*10^pH-Ct_Cl-Ct_OAc*Ka*10^pH/(1+Ka*10^pH))</f>
        <v>4.7694477059239217E-2</v>
      </c>
      <c r="X555" s="19">
        <f>ABS(Ct_Na+10^-pH-Kw*10^pH-Ct_Cl-Ct_OAc*Ka*10^pH/(1+Ka*10^pH))</f>
        <v>4.4177811091423116E-2</v>
      </c>
      <c r="Y555" s="19">
        <f>ABS(Ct_Na+10^-pH-Kw*10^pH-Ct_Cl-Ct_OAc*Ka*10^pH/(1+Ka*10^pH))</f>
        <v>4.0824710982575188E-2</v>
      </c>
      <c r="Z555" s="19">
        <f>ABS(Ct_Na+10^-pH-Kw*10^pH-Ct_Cl-Ct_OAc*Ka*10^pH/(1+Ka*10^pH))</f>
        <v>3.7624024515038518E-2</v>
      </c>
      <c r="AA555" s="19">
        <f>ABS(Ct_Na+10^-pH-Kw*10^pH-Ct_Cl-Ct_OAc*Ka*10^pH/(1+Ka*10^pH))</f>
        <v>3.4565590779392391E-2</v>
      </c>
      <c r="AB555" s="19">
        <f>ABS(Ct_Na+10^-pH-Kw*10^pH-Ct_Cl-Ct_OAc*Ka*10^pH/(1+Ka*10^pH))</f>
        <v>3.1640132423556969E-2</v>
      </c>
      <c r="AC555" s="19">
        <f>ABS(Ct_Na+10^-pH-Kw*10^pH-Ct_Cl-Ct_OAc*Ka*10^pH/(1+Ka*10^pH))</f>
        <v>2.8839161657331525E-2</v>
      </c>
      <c r="AD555" s="19">
        <f>ABS(Ct_Na+10^-pH-Kw*10^pH-Ct_Cl-Ct_OAc*Ka*10^pH/(1+Ka*10^pH))</f>
        <v>2.6154898006365487E-2</v>
      </c>
      <c r="AE555" s="19">
        <f>ABS(Ct_Na+10^-pH-Kw*10^pH-Ct_Cl-Ct_OAc*Ka*10^pH/(1+Ka*10^pH))</f>
        <v>2.3580196137071553E-2</v>
      </c>
      <c r="AF555" s="19">
        <f>ABS(Ct_Na+10^-pH-Kw*10^pH-Ct_Cl-Ct_OAc*Ka*10^pH/(1+Ka*10^pH))</f>
        <v>2.1108482342549383E-2</v>
      </c>
      <c r="AG555" s="19">
        <f>ABS(Ct_Na+10^-pH-Kw*10^pH-Ct_Cl-Ct_OAc*Ka*10^pH/(1+Ka*10^pH))</f>
        <v>1.873369850075355E-2</v>
      </c>
      <c r="AH555" s="19">
        <f>ABS(Ct_Na+10^-pH-Kw*10^pH-Ct_Cl-Ct_OAc*Ka*10^pH/(1+Ka*10^pH))</f>
        <v>1.6450252499026805E-2</v>
      </c>
      <c r="AI555" s="19">
        <f>ABS(Ct_Na+10^-pH-Kw*10^pH-Ct_Cl-Ct_OAc*Ka*10^pH/(1+Ka*10^pH))</f>
        <v>1.4252974270950111E-2</v>
      </c>
      <c r="AJ555" s="19">
        <f>ABS(Ct_Na+10^-pH-Kw*10^pH-Ct_Cl-Ct_OAc*Ka*10^pH/(1+Ka*10^pH))</f>
        <v>1.2137076717987381E-2</v>
      </c>
      <c r="AK555" s="19">
        <f>ABS(Ct_Na+10^-pH-Kw*10^pH-Ct_Cl-Ct_OAc*Ka*10^pH/(1+Ka*10^pH))</f>
        <v>1.0098120894223274E-2</v>
      </c>
      <c r="AL555" s="19">
        <f>ABS(Ct_Na+10^-pH-Kw*10^pH-Ct_Cl-Ct_OAc*Ka*10^pH/(1+Ka*10^pH))</f>
        <v>8.1319849213079207E-3</v>
      </c>
      <c r="AM555" s="19">
        <f>ABS(Ct_Na+10^-pH-Kw*10^pH-Ct_Cl-Ct_OAc*Ka*10^pH/(1+Ka*10^pH))</f>
        <v>6.2348361755123552E-3</v>
      </c>
      <c r="AN555" s="19">
        <f>ABS(Ct_Na+10^-pH-Kw*10^pH-Ct_Cl-Ct_OAc*Ka*10^pH/(1+Ka*10^pH))</f>
        <v>4.4031063519856389E-3</v>
      </c>
      <c r="AO555" s="19">
        <f>ABS(Ct_Na+10^-pH-Kw*10^pH-Ct_Cl-Ct_OAc*Ka*10^pH/(1+Ka*10^pH))</f>
        <v>2.6334690648496528E-3</v>
      </c>
      <c r="AP555" s="19">
        <f>ABS(Ct_Na+10^-pH-Kw*10^pH-Ct_Cl-Ct_OAc*Ka*10^pH/(1+Ka*10^pH))</f>
        <v>9.228196872848593E-4</v>
      </c>
      <c r="AQ555" s="19">
        <f>ABS(Ct_Na+10^-pH-Kw*10^pH-Ct_Cl-Ct_OAc*Ka*10^pH/(1+Ka*10^pH))</f>
        <v>7.3174282544172936E-4</v>
      </c>
      <c r="AR555" s="19">
        <f>ABS(Ct_Na+10^-pH-Kw*10^pH-Ct_Cl-Ct_OAc*Ka*10^pH/(1+Ka*10^pH))</f>
        <v>2.3329323538868393E-3</v>
      </c>
      <c r="AS555" s="19">
        <f>ABS(Ct_Na+10^-pH-Kw*10^pH-Ct_Cl-Ct_OAc*Ka*10^pH/(1+Ka*10^pH))</f>
        <v>3.8832904687304895E-3</v>
      </c>
      <c r="AT555" s="19">
        <f>ABS(Ct_Na+10^-pH-Kw*10^pH-Ct_Cl-Ct_OAc*Ka*10^pH/(1+Ka*10^pH))</f>
        <v>5.3851998924853012E-3</v>
      </c>
      <c r="AU555" s="19">
        <f>ABS(Ct_Na+10^-pH-Kw*10^pH-Ct_Cl-Ct_OAc*Ka*10^pH/(1+Ka*10^pH))</f>
        <v>6.8408967185860925E-3</v>
      </c>
      <c r="AV555" s="19">
        <f>ABS(Ct_Na+10^-pH-Kw*10^pH-Ct_Cl-Ct_OAc*Ka*10^pH/(1+Ka*10^pH))</f>
        <v>8.2524815196535692E-3</v>
      </c>
      <c r="AW555" s="19">
        <f>ABS(Ct_Na+10^-pH-Kw*10^pH-Ct_Cl-Ct_OAc*Ka*10^pH/(1+Ka*10^pH))</f>
        <v>9.6219294609876452E-3</v>
      </c>
      <c r="AX555" s="19">
        <f>ABS(Ct_Na+10^-pH-Kw*10^pH-Ct_Cl-Ct_OAc*Ka*10^pH/(1+Ka*10^pH))</f>
        <v>1.095109952169427E-2</v>
      </c>
      <c r="AY555" s="19">
        <f>ABS(Ct_Na+10^-pH-Kw*10^pH-Ct_Cl-Ct_OAc*Ka*10^pH/(1+Ka*10^pH))</f>
        <v>1.2241742913974611E-2</v>
      </c>
      <c r="AZ555" s="19">
        <f>ABS(Ct_Na+10^-pH-Kw*10^pH-Ct_Cl-Ct_OAc*Ka*10^pH/(1+Ka*10^pH))</f>
        <v>1.3495510780761229E-2</v>
      </c>
      <c r="BA555" s="19">
        <f>ABS(Ct_Na+10^-pH-Kw*10^pH-Ct_Cl-Ct_OAc*Ka*10^pH/(1+Ka*10^pH))</f>
        <v>1.471396124284962E-2</v>
      </c>
      <c r="BB555" s="19">
        <f>ABS(Ct_Na+10^-pH-Kw*10^pH-Ct_Cl-Ct_OAc*Ka*10^pH/(1+Ka*10^pH))</f>
        <v>1.5898565858768893E-2</v>
      </c>
      <c r="BC555" s="19">
        <f>ABS(Ct_Na+10^-pH-Kw*10^pH-Ct_Cl-Ct_OAc*Ka*10^pH/(1+Ka*10^pH))</f>
        <v>1.7050715553704104E-2</v>
      </c>
      <c r="BD555" s="19">
        <f>ABS(Ct_Na+10^-pH-Kw*10^pH-Ct_Cl-Ct_OAc*Ka*10^pH/(1+Ka*10^pH))</f>
        <v>1.8171726067695092E-2</v>
      </c>
      <c r="BE555" s="19">
        <f>ABS(Ct_Na+10^-pH-Kw*10^pH-Ct_Cl-Ct_OAc*Ka*10^pH/(1+Ka*10^pH))</f>
        <v>1.926284296797965E-2</v>
      </c>
      <c r="BF555" s="19">
        <f>ABS(Ct_Na+10^-pH-Kw*10^pH-Ct_Cl-Ct_OAc*Ka*10^pH/(1+Ka*10^pH))</f>
        <v>2.0325246265625159E-2</v>
      </c>
      <c r="BG555" s="19">
        <f>ABS(Ct_Na+10^-pH-Kw*10^pH-Ct_Cl-Ct_OAc*Ka*10^pH/(1+Ka*10^pH))</f>
        <v>2.1360054672422704E-2</v>
      </c>
      <c r="BH555" s="19">
        <f>ABS(Ct_Na+10^-pH-Kw*10^pH-Ct_Cl-Ct_OAc*Ka*10^pH/(1+Ka*10^pH))</f>
        <v>2.2368329530328031E-2</v>
      </c>
      <c r="BI555" s="19">
        <f>ABS(Ct_Na+10^-pH-Kw*10^pH-Ct_Cl-Ct_OAc*Ka*10^pH/(1+Ka*10^pH))</f>
        <v>2.3351078442463612E-2</v>
      </c>
      <c r="BJ555" s="19">
        <f>ABS(Ct_Na+10^-pH-Kw*10^pH-Ct_Cl-Ct_OAc*Ka*10^pH/(1+Ka*10^pH))</f>
        <v>2.4309258631795796E-2</v>
      </c>
      <c r="BK555" s="19">
        <f>ABS(Ct_Na+10^-pH-Kw*10^pH-Ct_Cl-Ct_OAc*Ka*10^pH/(1+Ka*10^pH))</f>
        <v>2.5243780051020993E-2</v>
      </c>
      <c r="BL555" s="19">
        <f>ABS(Ct_Na+10^-pH-Kw*10^pH-Ct_Cl-Ct_OAc*Ka*10^pH/(1+Ka*10^pH))</f>
        <v>2.6155508264899242E-2</v>
      </c>
      <c r="BM555" s="19">
        <f>ABS(Ct_Na+10^-pH-Kw*10^pH-Ct_Cl-Ct_OAc*Ka*10^pH/(1+Ka*10^pH))</f>
        <v>2.7045267124226224E-2</v>
      </c>
      <c r="BN555" s="19">
        <f>ABS(Ct_Na+10^-pH-Kw*10^pH-Ct_Cl-Ct_OAc*Ka*10^pH/(1+Ka*10^pH))</f>
        <v>2.7913841248807303E-2</v>
      </c>
      <c r="BO555" s="19">
        <f>ABS(Ct_Na+10^-pH-Kw*10^pH-Ct_Cl-Ct_OAc*Ka*10^pH/(1+Ka*10^pH))</f>
        <v>2.8761978335162947E-2</v>
      </c>
      <c r="BP555" s="19">
        <f>ABS(Ct_Na+10^-pH-Kw*10^pH-Ct_Cl-Ct_OAc*Ka*10^pH/(1+Ka*10^pH))</f>
        <v>2.959039130323126E-2</v>
      </c>
      <c r="BQ555" s="19">
        <f>ABS(Ct_Na+10^-pH-Kw*10^pH-Ct_Cl-Ct_OAc*Ka*10^pH/(1+Ka*10^pH))</f>
        <v>3.039976029502215E-2</v>
      </c>
      <c r="BR555" s="19">
        <f>ABS(Ct_Na+10^-pH-Kw*10^pH-Ct_Cl-Ct_OAc*Ka*10^pH/(1+Ka*10^pH))</f>
        <v>3.1190734536999588E-2</v>
      </c>
      <c r="BS555" s="19">
        <f>ABS(Ct_Na+10^-pH-Kw*10^pH-Ct_Cl-Ct_OAc*Ka*10^pH/(1+Ka*10^pH))</f>
        <v>3.1963934076910137E-2</v>
      </c>
      <c r="BT555" s="19">
        <f>ABS(Ct_Na+10^-pH-Kw*10^pH-Ct_Cl-Ct_OAc*Ka*10^pH/(1+Ka*10^pH))</f>
        <v>3.2719951404822659E-2</v>
      </c>
      <c r="BU555" s="19">
        <f>ABS(Ct_Na+10^-pH-Kw*10^pH-Ct_Cl-Ct_OAc*Ka*10^pH/(1+Ka*10^pH))</f>
        <v>3.3459352967286568E-2</v>
      </c>
      <c r="BV555" s="19">
        <f>ABS(Ct_Na+10^-pH-Kw*10^pH-Ct_Cl-Ct_OAc*Ka*10^pH/(1+Ka*10^pH))</f>
        <v>3.4182680582740363E-2</v>
      </c>
      <c r="BW555" s="19">
        <f>ABS(Ct_Na+10^-pH-Kw*10^pH-Ct_Cl-Ct_OAc*Ka*10^pH/(1+Ka*10^pH))</f>
        <v>3.4890452765603791E-2</v>
      </c>
      <c r="BX555" s="19">
        <f>ABS(Ct_Na+10^-pH-Kw*10^pH-Ct_Cl-Ct_OAc*Ka*10^pH/(1+Ka*10^pH))</f>
        <v>3.5583165965853092E-2</v>
      </c>
      <c r="BY555" s="19">
        <f>ABS(Ct_Na+10^-pH-Kw*10^pH-Ct_Cl-Ct_OAc*Ka*10^pH/(1+Ka*10^pH))</f>
        <v>3.6261295730307654E-2</v>
      </c>
      <c r="BZ555" s="19">
        <f>ABS(Ct_Na+10^-pH-Kw*10^pH-Ct_Cl-Ct_OAc*Ka*10^pH/(1+Ka*10^pH))</f>
        <v>3.6925297791336111E-2</v>
      </c>
      <c r="CA555" s="19">
        <f>ABS(Ct_Na+10^-pH-Kw*10^pH-Ct_Cl-Ct_OAc*Ka*10^pH/(1+Ka*10^pH))</f>
        <v>3.7575609088219615E-2</v>
      </c>
      <c r="CB555" s="19">
        <f>ABS(Ct_Na+10^-pH-Kw*10^pH-Ct_Cl-Ct_OAc*Ka*10^pH/(1+Ka*10^pH))</f>
        <v>3.8212648725983081E-2</v>
      </c>
      <c r="CC555" s="19">
        <f>ABS(Ct_Na+10^-pH-Kw*10^pH-Ct_Cl-Ct_OAc*Ka*10^pH/(1+Ka*10^pH))</f>
        <v>3.8836818876114954E-2</v>
      </c>
      <c r="CD555" s="19">
        <f>ABS(Ct_Na+10^-pH-Kw*10^pH-Ct_Cl-Ct_OAc*Ka*10^pH/(1+Ka*10^pH))</f>
        <v>3.9448505623244173E-2</v>
      </c>
      <c r="CE555" s="19">
        <f>ABS(Ct_Na+10^-pH-Kw*10^pH-Ct_Cl-Ct_OAc*Ka*10^pH/(1+Ka*10^pH))</f>
        <v>4.0048079761519362E-2</v>
      </c>
      <c r="CF555" s="19">
        <f>ABS(Ct_Na+10^-pH-Kw*10^pH-Ct_Cl-Ct_OAc*Ka*10^pH/(1+Ka*10^pH))</f>
        <v>4.0635897544142097E-2</v>
      </c>
      <c r="CG555" s="19">
        <f>ABS(Ct_Na+10^-pH-Kw*10^pH-Ct_Cl-Ct_OAc*Ka*10^pH/(1+Ka*10^pH))</f>
        <v>4.1212301389238162E-2</v>
      </c>
      <c r="CH555" s="19">
        <f>ABS(Ct_Na+10^-pH-Kw*10^pH-Ct_Cl-Ct_OAc*Ka*10^pH/(1+Ka*10^pH))</f>
        <v>4.1777620545005466E-2</v>
      </c>
      <c r="CI555" s="19">
        <f>ABS(Ct_Na+10^-pH-Kw*10^pH-Ct_Cl-Ct_OAc*Ka*10^pH/(1+Ka*10^pH))</f>
        <v>4.2332171716853391E-2</v>
      </c>
      <c r="CJ555" s="19">
        <f>ABS(Ct_Na+10^-pH-Kw*10^pH-Ct_Cl-Ct_OAc*Ka*10^pH/(1+Ka*10^pH))</f>
        <v>4.2876259659043792E-2</v>
      </c>
      <c r="CK555" s="19">
        <f>ABS(Ct_Na+10^-pH-Kw*10^pH-Ct_Cl-Ct_OAc*Ka*10^pH/(1+Ka*10^pH))</f>
        <v>4.3410177733155905E-2</v>
      </c>
      <c r="CL555" s="19">
        <f>ABS(Ct_Na+10^-pH-Kw*10^pH-Ct_Cl-Ct_OAc*Ka*10^pH/(1+Ka*10^pH))</f>
        <v>4.3934208435525174E-2</v>
      </c>
      <c r="CM555" s="19">
        <f>ABS(Ct_Na+10^-pH-Kw*10^pH-Ct_Cl-Ct_OAc*Ka*10^pH/(1+Ka*10^pH))</f>
        <v>4.4448623895649145E-2</v>
      </c>
      <c r="CN555" s="19">
        <f>ABS(Ct_Na+10^-pH-Kw*10^pH-Ct_Cl-Ct_OAc*Ka*10^pH/(1+Ka*10^pH))</f>
        <v>4.4953686347407214E-2</v>
      </c>
      <c r="CO555" s="19">
        <f>ABS(Ct_Na+10^-pH-Kw*10^pH-Ct_Cl-Ct_OAc*Ka*10^pH/(1+Ka*10^pH))</f>
        <v>4.54496485748093E-2</v>
      </c>
      <c r="CP555" s="19">
        <f>ABS(Ct_Na+10^-pH-Kw*10^pH-Ct_Cl-Ct_OAc*Ka*10^pH/(1+Ka*10^pH))</f>
        <v>4.5936754333864918E-2</v>
      </c>
      <c r="CQ555" s="19">
        <f>ABS(Ct_Na+10^-pH-Kw*10^pH-Ct_Cl-Ct_OAc*Ka*10^pH/(1+Ka*10^pH))</f>
        <v>4.6415238752052293E-2</v>
      </c>
      <c r="CR555" s="19">
        <f>ABS(Ct_Na+10^-pH-Kw*10^pH-Ct_Cl-Ct_OAc*Ka*10^pH/(1+Ka*10^pH))</f>
        <v>4.688532870676268E-2</v>
      </c>
      <c r="CS555" s="19">
        <f>ABS(Ct_Na+10^-pH-Kw*10^pH-Ct_Cl-Ct_OAc*Ka*10^pH/(1+Ka*10^pH))</f>
        <v>4.734724318399984E-2</v>
      </c>
      <c r="CT555" s="19">
        <f>ABS(Ct_Na+10^-pH-Kw*10^pH-Ct_Cl-Ct_OAc*Ka*10^pH/(1+Ka*10^pH))</f>
        <v>4.7801193618526042E-2</v>
      </c>
      <c r="CU555" s="19">
        <f>ABS(Ct_Na+10^-pH-Kw*10^pH-Ct_Cl-Ct_OAc*Ka*10^pH/(1+Ka*10^pH))</f>
        <v>4.8247384216564597E-2</v>
      </c>
      <c r="CV555" s="19">
        <f>ABS(Ct_Na+10^-pH-Kw*10^pH-Ct_Cl-Ct_OAc*Ka*10^pH/(1+Ka*10^pH))</f>
        <v>4.8686012262094035E-2</v>
      </c>
      <c r="CW555" s="19">
        <f>ABS(Ct_Na+10^-pH-Kw*10^pH-Ct_Cl-Ct_OAc*Ka*10^pH/(1+Ka*10^pH))</f>
        <v>4.9117268407698617E-2</v>
      </c>
      <c r="CX555" s="19">
        <f>ABS(Ct_Na+10^-pH-Kw*10^pH-Ct_Cl-Ct_OAc*Ka*10^pH/(1+Ka*10^pH))</f>
        <v>4.9541336950876425E-2</v>
      </c>
    </row>
    <row r="556" spans="1:102">
      <c r="A556" s="23">
        <v>5.27</v>
      </c>
      <c r="B556" s="19">
        <f>ABS(Ct_Na+10^-pH-Kw*10^pH-Ct_Cl-Ct_OAc*Ka*10^pH/(1+Ka*10^pH))</f>
        <v>0.2036050321776402</v>
      </c>
      <c r="C556" s="19">
        <f>ABS(Ct_Na+10^-pH-Kw*10^pH-Ct_Cl-Ct_OAc*Ka*10^pH/(1+Ka*10^pH))</f>
        <v>0.18914739405223469</v>
      </c>
      <c r="D556" s="19">
        <f>ABS(Ct_Na+10^-pH-Kw*10^pH-Ct_Cl-Ct_OAc*Ka*10^pH/(1+Ka*10^pH))</f>
        <v>0.17600408666550232</v>
      </c>
      <c r="E556" s="19">
        <f>ABS(Ct_Na+10^-pH-Kw*10^pH-Ct_Cl-Ct_OAc*Ka*10^pH/(1+Ka*10^pH))</f>
        <v>0.1640036755732685</v>
      </c>
      <c r="F556" s="19">
        <f>ABS(Ct_Na+10^-pH-Kw*10^pH-Ct_Cl-Ct_OAc*Ka*10^pH/(1+Ka*10^pH))</f>
        <v>0.15300329873872073</v>
      </c>
      <c r="G556" s="19">
        <f>ABS(Ct_Na+10^-pH-Kw*10^pH-Ct_Cl-Ct_OAc*Ka*10^pH/(1+Ka*10^pH))</f>
        <v>0.14288295205093687</v>
      </c>
      <c r="H556" s="19">
        <f>ABS(Ct_Na+10^-pH-Kw*10^pH-Ct_Cl-Ct_OAc*Ka*10^pH/(1+Ka*10^pH))</f>
        <v>0.13354109356990557</v>
      </c>
      <c r="I556" s="19">
        <f>ABS(Ct_Na+10^-pH-Kw*10^pH-Ct_Cl-Ct_OAc*Ka*10^pH/(1+Ka*10^pH))</f>
        <v>0.1248912246059877</v>
      </c>
      <c r="J556" s="19">
        <f>ABS(Ct_Na+10^-pH-Kw*10^pH-Ct_Cl-Ct_OAc*Ka*10^pH/(1+Ka*10^pH))</f>
        <v>0.11685920342520686</v>
      </c>
      <c r="K556" s="19">
        <f>ABS(Ct_Na+10^-pH-Kw*10^pH-Ct_Cl-Ct_OAc*Ka*10^pH/(1+Ka*10^pH))</f>
        <v>0.10938111473965223</v>
      </c>
      <c r="L556" s="19">
        <f>ABS(Ct_Na+10^-pH-Kw*10^pH-Ct_Cl-Ct_OAc*Ka*10^pH/(1+Ka*10^pH))</f>
        <v>0.10240156529980128</v>
      </c>
      <c r="M556" s="19">
        <f>ABS(Ct_Na+10^-pH-Kw*10^pH-Ct_Cl-Ct_OAc*Ka*10^pH/(1+Ka*10^pH))</f>
        <v>9.5872309372198761E-2</v>
      </c>
      <c r="N556" s="19">
        <f>ABS(Ct_Na+10^-pH-Kw*10^pH-Ct_Cl-Ct_OAc*Ka*10^pH/(1+Ka*10^pH))</f>
        <v>8.9751131940071407E-2</v>
      </c>
      <c r="O556" s="19">
        <f>ABS(Ct_Na+10^-pH-Kw*10^pH-Ct_Cl-Ct_OAc*Ka*10^pH/(1+Ka*10^pH))</f>
        <v>8.4000934958376045E-2</v>
      </c>
      <c r="P556" s="19">
        <f>ABS(Ct_Na+10^-pH-Kw*10^pH-Ct_Cl-Ct_OAc*Ka*10^pH/(1+Ka*10^pH))</f>
        <v>7.8588984857956817E-2</v>
      </c>
      <c r="Q556" s="19">
        <f>ABS(Ct_Na+10^-pH-Kw*10^pH-Ct_Cl-Ct_OAc*Ka*10^pH/(1+Ka*10^pH))</f>
        <v>7.3486289048990155E-2</v>
      </c>
      <c r="R556" s="19">
        <f>ABS(Ct_Na+10^-pH-Kw*10^pH-Ct_Cl-Ct_OAc*Ka*10^pH/(1+Ka*10^pH))</f>
        <v>6.8667076340521646E-2</v>
      </c>
      <c r="S556" s="19">
        <f>ABS(Ct_Na+10^-pH-Kw*10^pH-Ct_Cl-Ct_OAc*Ka*10^pH/(1+Ka*10^pH))</f>
        <v>6.4108361616294657E-2</v>
      </c>
      <c r="T556" s="19">
        <f>ABS(Ct_Na+10^-pH-Kw*10^pH-Ct_Cl-Ct_OAc*Ka*10^pH/(1+Ka*10^pH))</f>
        <v>5.9789579245974375E-2</v>
      </c>
      <c r="U556" s="19">
        <f>ABS(Ct_Na+10^-pH-Kw*10^pH-Ct_Cl-Ct_OAc*Ka*10^pH/(1+Ka*10^pH))</f>
        <v>5.5692272894644859E-2</v>
      </c>
      <c r="V556" s="19">
        <f>ABS(Ct_Na+10^-pH-Kw*10^pH-Ct_Cl-Ct_OAc*Ka*10^pH/(1+Ka*10^pH))</f>
        <v>5.1799831860881822E-2</v>
      </c>
      <c r="W556" s="19">
        <f>ABS(Ct_Na+10^-pH-Kw*10^pH-Ct_Cl-Ct_OAc*Ka*10^pH/(1+Ka*10^pH))</f>
        <v>4.8097265999497457E-2</v>
      </c>
      <c r="X556" s="19">
        <f>ABS(Ct_Na+10^-pH-Kw*10^pH-Ct_Cl-Ct_OAc*Ka*10^pH/(1+Ka*10^pH))</f>
        <v>4.4571012798179058E-2</v>
      </c>
      <c r="Y556" s="19">
        <f>ABS(Ct_Na+10^-pH-Kw*10^pH-Ct_Cl-Ct_OAc*Ka*10^pH/(1+Ka*10^pH))</f>
        <v>4.1208771373666117E-2</v>
      </c>
      <c r="Z556" s="19">
        <f>ABS(Ct_Na+10^-pH-Kw*10^pH-Ct_Cl-Ct_OAc*Ka*10^pH/(1+Ka*10^pH))</f>
        <v>3.7999359104812884E-2</v>
      </c>
      <c r="AA556" s="19">
        <f>ABS(Ct_Na+10^-pH-Kw*10^pH-Ct_Cl-Ct_OAc*Ka*10^pH/(1+Ka*10^pH))</f>
        <v>3.4932587381241997E-2</v>
      </c>
      <c r="AB556" s="19">
        <f>ABS(Ct_Na+10^-pH-Kw*10^pH-Ct_Cl-Ct_OAc*Ka*10^pH/(1+Ka*10^pH))</f>
        <v>3.1999153558695967E-2</v>
      </c>
      <c r="AC556" s="19">
        <f>ABS(Ct_Na+10^-pH-Kw*10^pH-Ct_Cl-Ct_OAc*Ka*10^pH/(1+Ka*10^pH))</f>
        <v>2.919054670732206E-2</v>
      </c>
      <c r="AD556" s="19">
        <f>ABS(Ct_Na+10^-pH-Kw*10^pH-Ct_Cl-Ct_OAc*Ka*10^pH/(1+Ka*10^pH))</f>
        <v>2.6498965141422082E-2</v>
      </c>
      <c r="AE556" s="19">
        <f>ABS(Ct_Na+10^-pH-Kw*10^pH-Ct_Cl-Ct_OAc*Ka*10^pH/(1+Ka*10^pH))</f>
        <v>2.3917244047599664E-2</v>
      </c>
      <c r="AF556" s="19">
        <f>ABS(Ct_Na+10^-pH-Kw*10^pH-Ct_Cl-Ct_OAc*Ka*10^pH/(1+Ka*10^pH))</f>
        <v>2.1438791797530145E-2</v>
      </c>
      <c r="AG556" s="19">
        <f>ABS(Ct_Na+10^-pH-Kw*10^pH-Ct_Cl-Ct_OAc*Ka*10^pH/(1+Ka*10^pH))</f>
        <v>1.9057533753345693E-2</v>
      </c>
      <c r="AH556" s="19">
        <f>ABS(Ct_Na+10^-pH-Kw*10^pH-Ct_Cl-Ct_OAc*Ka*10^pH/(1+Ka*10^pH))</f>
        <v>1.6767862557014512E-2</v>
      </c>
      <c r="AI556" s="19">
        <f>ABS(Ct_Na+10^-pH-Kw*10^pH-Ct_Cl-Ct_OAc*Ka*10^pH/(1+Ka*10^pH))</f>
        <v>1.4564594047337315E-2</v>
      </c>
      <c r="AJ556" s="19">
        <f>ABS(Ct_Na+10^-pH-Kw*10^pH-Ct_Cl-Ct_OAc*Ka*10^pH/(1+Ka*10^pH))</f>
        <v>1.2442928075055579E-2</v>
      </c>
      <c r="AK556" s="19">
        <f>ABS(Ct_Na+10^-pH-Kw*10^pH-Ct_Cl-Ct_OAc*Ka*10^pH/(1+Ka*10^pH))</f>
        <v>1.0398413592674981E-2</v>
      </c>
      <c r="AL556" s="19">
        <f>ABS(Ct_Na+10^-pH-Kw*10^pH-Ct_Cl-Ct_OAc*Ka*10^pH/(1+Ka*10^pH))</f>
        <v>8.4269174846651473E-3</v>
      </c>
      <c r="AM556" s="19">
        <f>ABS(Ct_Na+10^-pH-Kw*10^pH-Ct_Cl-Ct_OAc*Ka*10^pH/(1+Ka*10^pH))</f>
        <v>6.5245966786907084E-3</v>
      </c>
      <c r="AN556" s="19">
        <f>ABS(Ct_Na+10^-pH-Kw*10^pH-Ct_Cl-Ct_OAc*Ka*10^pH/(1+Ka*10^pH))</f>
        <v>4.68787314188783E-3</v>
      </c>
      <c r="AO556" s="19">
        <f>ABS(Ct_Na+10^-pH-Kw*10^pH-Ct_Cl-Ct_OAc*Ka*10^pH/(1+Ka*10^pH))</f>
        <v>2.9134114198918343E-3</v>
      </c>
      <c r="AP556" s="19">
        <f>ABS(Ct_Na+10^-pH-Kw*10^pH-Ct_Cl-Ct_OAc*Ka*10^pH/(1+Ka*10^pH))</f>
        <v>1.1980984219623556E-3</v>
      </c>
      <c r="AQ556" s="19">
        <f>ABS(Ct_Na+10^-pH-Kw*10^pH-Ct_Cl-Ct_OAc*Ka*10^pH/(1+Ka*10^pH))</f>
        <v>4.6097480554319059E-4</v>
      </c>
      <c r="AR556" s="19">
        <f>ABS(Ct_Na+10^-pH-Kw*10^pH-Ct_Cl-Ct_OAc*Ka*10^pH/(1+Ka*10^pH))</f>
        <v>2.0665295418389046E-3</v>
      </c>
      <c r="AS556" s="19">
        <f>ABS(Ct_Na+10^-pH-Kw*10^pH-Ct_Cl-Ct_OAc*Ka*10^pH/(1+Ka*10^pH))</f>
        <v>3.6211142865061607E-3</v>
      </c>
      <c r="AT556" s="19">
        <f>ABS(Ct_Na+10^-pH-Kw*10^pH-Ct_Cl-Ct_OAc*Ka*10^pH/(1+Ka*10^pH))</f>
        <v>5.1271182579025812E-3</v>
      </c>
      <c r="AU556" s="19">
        <f>ABS(Ct_Na+10^-pH-Kw*10^pH-Ct_Cl-Ct_OAc*Ka*10^pH/(1+Ka*10^pH))</f>
        <v>6.5867836455637055E-3</v>
      </c>
      <c r="AV556" s="19">
        <f>ABS(Ct_Na+10^-pH-Kw*10^pH-Ct_Cl-Ct_OAc*Ka*10^pH/(1+Ka*10^pH))</f>
        <v>8.0022167487502835E-3</v>
      </c>
      <c r="AW556" s="19">
        <f>ABS(Ct_Na+10^-pH-Kw*10^pH-Ct_Cl-Ct_OAc*Ka*10^pH/(1+Ka*10^pH))</f>
        <v>9.3753981175133463E-3</v>
      </c>
      <c r="AX556" s="19">
        <f>ABS(Ct_Na+10^-pH-Kw*10^pH-Ct_Cl-Ct_OAc*Ka*10^pH/(1+Ka*10^pH))</f>
        <v>1.0708191798959883E-2</v>
      </c>
      <c r="AY556" s="19">
        <f>ABS(Ct_Na+10^-pH-Kw*10^pH-Ct_Cl-Ct_OAc*Ka*10^pH/(1+Ka*10^pH))</f>
        <v>1.20023537794949E-2</v>
      </c>
      <c r="AZ556" s="19">
        <f>ABS(Ct_Na+10^-pH-Kw*10^pH-Ct_Cl-Ct_OAc*Ka*10^pH/(1+Ka*10^pH))</f>
        <v>1.3259539703443214E-2</v>
      </c>
      <c r="BA556" s="19">
        <f>ABS(Ct_Na+10^-pH-Kw*10^pH-Ct_Cl-Ct_OAc*Ka*10^pH/(1+Ka*10^pH))</f>
        <v>1.4481311939392963E-2</v>
      </c>
      <c r="BB556" s="19">
        <f>ABS(Ct_Na+10^-pH-Kw*10^pH-Ct_Cl-Ct_OAc*Ka*10^pH/(1+Ka*10^pH))</f>
        <v>1.5669146057677455E-2</v>
      </c>
      <c r="BC556" s="19">
        <f>ABS(Ct_Na+10^-pH-Kw*10^pH-Ct_Cl-Ct_OAc*Ka*10^pH/(1+Ka*10^pH))</f>
        <v>1.6824436775461027E-2</v>
      </c>
      <c r="BD556" s="19">
        <f>ABS(Ct_Na+10^-pH-Kw*10^pH-Ct_Cl-Ct_OAc*Ka*10^pH/(1+Ka*10^pH))</f>
        <v>1.7948503419790957E-2</v>
      </c>
      <c r="BE556" s="19">
        <f>ABS(Ct_Na+10^-pH-Kw*10^pH-Ct_Cl-Ct_OAc*Ka*10^pH/(1+Ka*10^pH))</f>
        <v>1.904259495360542E-2</v>
      </c>
      <c r="BF556" s="19">
        <f>ABS(Ct_Na+10^-pH-Kw*10^pH-Ct_Cl-Ct_OAc*Ka*10^pH/(1+Ka*10^pH))</f>
        <v>2.0107894604951104E-2</v>
      </c>
      <c r="BG556" s="19">
        <f>ABS(Ct_Na+10^-pH-Kw*10^pH-Ct_Cl-Ct_OAc*Ka*10^pH/(1+Ka*10^pH))</f>
        <v>2.1145524135482582E-2</v>
      </c>
      <c r="BH556" s="19">
        <f>ABS(Ct_Na+10^-pH-Kw*10^pH-Ct_Cl-Ct_OAc*Ka*10^pH/(1+Ka*10^pH))</f>
        <v>2.2156547780615848E-2</v>
      </c>
      <c r="BI556" s="19">
        <f>ABS(Ct_Na+10^-pH-Kw*10^pH-Ct_Cl-Ct_OAc*Ka*10^pH/(1+Ka*10^pH))</f>
        <v>2.3141975890429288E-2</v>
      </c>
      <c r="BJ556" s="19">
        <f>ABS(Ct_Na+10^-pH-Kw*10^pH-Ct_Cl-Ct_OAc*Ka*10^pH/(1+Ka*10^pH))</f>
        <v>2.4102768297497384E-2</v>
      </c>
      <c r="BK556" s="19">
        <f>ABS(Ct_Na+10^-pH-Kw*10^pH-Ct_Cl-Ct_OAc*Ka*10^pH/(1+Ka*10^pH))</f>
        <v>2.503983743525514E-2</v>
      </c>
      <c r="BL556" s="19">
        <f>ABS(Ct_Na+10^-pH-Kw*10^pH-Ct_Cl-Ct_OAc*Ka*10^pH/(1+Ka*10^pH))</f>
        <v>2.5954051228189549E-2</v>
      </c>
      <c r="BM556" s="19">
        <f>ABS(Ct_Na+10^-pH-Kw*10^pH-Ct_Cl-Ct_OAc*Ka*10^pH/(1+Ka*10^pH))</f>
        <v>2.6846235773101461E-2</v>
      </c>
      <c r="BN556" s="19">
        <f>ABS(Ct_Na+10^-pH-Kw*10^pH-Ct_Cl-Ct_OAc*Ka*10^pH/(1+Ka*10^pH))</f>
        <v>2.7717177828848763E-2</v>
      </c>
      <c r="BO556" s="19">
        <f>ABS(Ct_Na+10^-pH-Kw*10^pH-Ct_Cl-Ct_OAc*Ka*10^pH/(1+Ka*10^pH))</f>
        <v>2.8567627130343207E-2</v>
      </c>
      <c r="BP556" s="19">
        <f>ABS(Ct_Na+10^-pH-Kw*10^pH-Ct_Cl-Ct_OAc*Ka*10^pH/(1+Ka*10^pH))</f>
        <v>2.9398298541105219E-2</v>
      </c>
      <c r="BQ556" s="19">
        <f>ABS(Ct_Na+10^-pH-Kw*10^pH-Ct_Cl-Ct_OAc*Ka*10^pH/(1+Ka*10^pH))</f>
        <v>3.020987405736697E-2</v>
      </c>
      <c r="BR556" s="19">
        <f>ABS(Ct_Na+10^-pH-Kw*10^pH-Ct_Cl-Ct_OAc*Ka*10^pH/(1+Ka*10^pH))</f>
        <v>3.1003004675531833E-2</v>
      </c>
      <c r="BS556" s="19">
        <f>ABS(Ct_Na+10^-pH-Kw*10^pH-Ct_Cl-Ct_OAc*Ka*10^pH/(1+Ka*10^pH))</f>
        <v>3.1778312133737968E-2</v>
      </c>
      <c r="BT556" s="19">
        <f>ABS(Ct_Na+10^-pH-Kw*10^pH-Ct_Cl-Ct_OAc*Ka*10^pH/(1+Ka*10^pH))</f>
        <v>3.2536390537317279E-2</v>
      </c>
      <c r="BU556" s="19">
        <f>ABS(Ct_Na+10^-pH-Kw*10^pH-Ct_Cl-Ct_OAc*Ka*10^pH/(1+Ka*10^pH))</f>
        <v>3.3277807877081678E-2</v>
      </c>
      <c r="BV556" s="19">
        <f>ABS(Ct_Na+10^-pH-Kw*10^pH-Ct_Cl-Ct_OAc*Ka*10^pH/(1+Ka*10^pH))</f>
        <v>3.4003107448590288E-2</v>
      </c>
      <c r="BW556" s="19">
        <f>ABS(Ct_Na+10^-pH-Kw*10^pH-Ct_Cl-Ct_OAc*Ka*10^pH/(1+Ka*10^pH))</f>
        <v>3.4712809179851457E-2</v>
      </c>
      <c r="BX556" s="19">
        <f>ABS(Ct_Na+10^-pH-Kw*10^pH-Ct_Cl-Ct_OAc*Ka*10^pH/(1+Ka*10^pH))</f>
        <v>3.5407410874277255E-2</v>
      </c>
      <c r="BY556" s="19">
        <f>ABS(Ct_Na+10^-pH-Kw*10^pH-Ct_Cl-Ct_OAc*Ka*10^pH/(1+Ka*10^pH))</f>
        <v>3.6087389375136177E-2</v>
      </c>
      <c r="BZ556" s="19">
        <f>ABS(Ct_Na+10^-pH-Kw*10^pH-Ct_Cl-Ct_OAc*Ka*10^pH/(1+Ka*10^pH))</f>
        <v>3.6753201657227244E-2</v>
      </c>
      <c r="CA556" s="19">
        <f>ABS(Ct_Na+10^-pH-Kw*10^pH-Ct_Cl-Ct_OAc*Ka*10^pH/(1+Ka*10^pH))</f>
        <v>3.7405285851027738E-2</v>
      </c>
      <c r="CB556" s="19">
        <f>ABS(Ct_Na+10^-pH-Kw*10^pH-Ct_Cl-Ct_OAc*Ka*10^pH/(1+Ka*10^pH))</f>
        <v>3.8044062204138446E-2</v>
      </c>
      <c r="CC556" s="19">
        <f>ABS(Ct_Na+10^-pH-Kw*10^pH-Ct_Cl-Ct_OAc*Ka*10^pH/(1+Ka*10^pH))</f>
        <v>3.8669933984459053E-2</v>
      </c>
      <c r="CD556" s="19">
        <f>ABS(Ct_Na+10^-pH-Kw*10^pH-Ct_Cl-Ct_OAc*Ka*10^pH/(1+Ka*10^pH))</f>
        <v>3.9283288329173216E-2</v>
      </c>
      <c r="CE556" s="19">
        <f>ABS(Ct_Na+10^-pH-Kw*10^pH-Ct_Cl-Ct_OAc*Ka*10^pH/(1+Ka*10^pH))</f>
        <v>3.9884497043298994E-2</v>
      </c>
      <c r="CF556" s="19">
        <f>ABS(Ct_Na+10^-pH-Kw*10^pH-Ct_Cl-Ct_OAc*Ka*10^pH/(1+Ka*10^pH))</f>
        <v>4.0473917351265432E-2</v>
      </c>
      <c r="CG556" s="19">
        <f>ABS(Ct_Na+10^-pH-Kw*10^pH-Ct_Cl-Ct_OAc*Ka*10^pH/(1+Ka*10^pH))</f>
        <v>4.1051892604708262E-2</v>
      </c>
      <c r="CH556" s="19">
        <f>ABS(Ct_Na+10^-pH-Kw*10^pH-Ct_Cl-Ct_OAc*Ka*10^pH/(1+Ka*10^pH))</f>
        <v>4.1618752949431029E-2</v>
      </c>
      <c r="CI556" s="19">
        <f>ABS(Ct_Na+10^-pH-Kw*10^pH-Ct_Cl-Ct_OAc*Ka*10^pH/(1+Ka*10^pH))</f>
        <v>4.2174815954254312E-2</v>
      </c>
      <c r="CJ556" s="19">
        <f>ABS(Ct_Na+10^-pH-Kw*10^pH-Ct_Cl-Ct_OAc*Ka*10^pH/(1+Ka*10^pH))</f>
        <v>4.2720387204269621E-2</v>
      </c>
      <c r="CK556" s="19">
        <f>ABS(Ct_Na+10^-pH-Kw*10^pH-Ct_Cl-Ct_OAc*Ka*10^pH/(1+Ka*10^pH))</f>
        <v>4.325576086082672E-2</v>
      </c>
      <c r="CL556" s="19">
        <f>ABS(Ct_Na+10^-pH-Kw*10^pH-Ct_Cl-Ct_OAc*Ka*10^pH/(1+Ka*10^pH))</f>
        <v>4.3781220190410503E-2</v>
      </c>
      <c r="CM556" s="19">
        <f>ABS(Ct_Na+10^-pH-Kw*10^pH-Ct_Cl-Ct_OAc*Ka*10^pH/(1+Ka*10^pH))</f>
        <v>4.4297038064405596E-2</v>
      </c>
      <c r="CN556" s="19">
        <f>ABS(Ct_Na+10^-pH-Kw*10^pH-Ct_Cl-Ct_OAc*Ka*10^pH/(1+Ka*10^pH))</f>
        <v>4.4803477431600784E-2</v>
      </c>
      <c r="CO556" s="19">
        <f>ABS(Ct_Na+10^-pH-Kw*10^pH-Ct_Cl-Ct_OAc*Ka*10^pH/(1+Ka*10^pH))</f>
        <v>4.530079176515283E-2</v>
      </c>
      <c r="CP556" s="19">
        <f>ABS(Ct_Na+10^-pH-Kw*10^pH-Ct_Cl-Ct_OAc*Ka*10^pH/(1+Ka*10^pH))</f>
        <v>4.5789225485605725E-2</v>
      </c>
      <c r="CQ556" s="19">
        <f>ABS(Ct_Na+10^-pH-Kw*10^pH-Ct_Cl-Ct_OAc*Ka*10^pH/(1+Ka*10^pH))</f>
        <v>4.626901436144884E-2</v>
      </c>
      <c r="CR556" s="19">
        <f>ABS(Ct_Na+10^-pH-Kw*10^pH-Ct_Cl-Ct_OAc*Ka*10^pH/(1+Ka*10^pH))</f>
        <v>4.6740385888592931E-2</v>
      </c>
      <c r="CS556" s="19">
        <f>ABS(Ct_Na+10^-pH-Kw*10^pH-Ct_Cl-Ct_OAc*Ka*10^pH/(1+Ka*10^pH))</f>
        <v>4.720355965004755E-2</v>
      </c>
      <c r="CT556" s="19">
        <f>ABS(Ct_Na+10^-pH-Kw*10^pH-Ct_Cl-Ct_OAc*Ka*10^pH/(1+Ka*10^pH))</f>
        <v>4.7658747656994377E-2</v>
      </c>
      <c r="CU556" s="19">
        <f>ABS(Ct_Na+10^-pH-Kw*10^pH-Ct_Cl-Ct_OAc*Ka*10^pH/(1+Ka*10^pH))</f>
        <v>4.8106154672369422E-2</v>
      </c>
      <c r="CV556" s="19">
        <f>ABS(Ct_Na+10^-pH-Kw*10^pH-Ct_Cl-Ct_OAc*Ka*10^pH/(1+Ka*10^pH))</f>
        <v>4.8545978517992368E-2</v>
      </c>
      <c r="CW556" s="19">
        <f>ABS(Ct_Na+10^-pH-Kw*10^pH-Ct_Cl-Ct_OAc*Ka*10^pH/(1+Ka*10^pH))</f>
        <v>4.8978410366209896E-2</v>
      </c>
      <c r="CX556" s="19">
        <f>ABS(Ct_Na+10^-pH-Kw*10^pH-Ct_Cl-Ct_OAc*Ka*10^pH/(1+Ka*10^pH))</f>
        <v>4.9403635016957104E-2</v>
      </c>
    </row>
    <row r="557" spans="1:102">
      <c r="A557" s="24">
        <v>5.28</v>
      </c>
      <c r="B557" s="19">
        <f>ABS(Ct_Na+10^-pH-Kw*10^pH-Ct_Cl-Ct_OAc*Ka*10^pH/(1+Ka*10^pH))</f>
        <v>0.20442048852457501</v>
      </c>
      <c r="C557" s="19">
        <f>ABS(Ct_Na+10^-pH-Kw*10^pH-Ct_Cl-Ct_OAc*Ka*10^pH/(1+Ka*10^pH))</f>
        <v>0.18992402496773136</v>
      </c>
      <c r="D557" s="19">
        <f>ABS(Ct_Na+10^-pH-Kw*10^pH-Ct_Cl-Ct_OAc*Ka*10^pH/(1+Ka*10^pH))</f>
        <v>0.17674542173423713</v>
      </c>
      <c r="E557" s="19">
        <f>ABS(Ct_Na+10^-pH-Kw*10^pH-Ct_Cl-Ct_OAc*Ka*10^pH/(1+Ka*10^pH))</f>
        <v>0.16471278399930761</v>
      </c>
      <c r="F557" s="19">
        <f>ABS(Ct_Na+10^-pH-Kw*10^pH-Ct_Cl-Ct_OAc*Ka*10^pH/(1+Ka*10^pH))</f>
        <v>0.1536828660756222</v>
      </c>
      <c r="G557" s="19">
        <f>ABS(Ct_Na+10^-pH-Kw*10^pH-Ct_Cl-Ct_OAc*Ka*10^pH/(1+Ka*10^pH))</f>
        <v>0.14353534158583164</v>
      </c>
      <c r="H557" s="19">
        <f>ABS(Ct_Na+10^-pH-Kw*10^pH-Ct_Cl-Ct_OAc*Ka*10^pH/(1+Ka*10^pH))</f>
        <v>0.13416839590294807</v>
      </c>
      <c r="I557" s="19">
        <f>ABS(Ct_Na+10^-pH-Kw*10^pH-Ct_Cl-Ct_OAc*Ka*10^pH/(1+Ka*10^pH))</f>
        <v>0.12549529804842621</v>
      </c>
      <c r="J557" s="19">
        <f>ABS(Ct_Na+10^-pH-Kw*10^pH-Ct_Cl-Ct_OAc*Ka*10^pH/(1+Ka*10^pH))</f>
        <v>0.1174417071835131</v>
      </c>
      <c r="K557" s="19">
        <f>ABS(Ct_Na+10^-pH-Kw*10^pH-Ct_Cl-Ct_OAc*Ka*10^pH/(1+Ka*10^pH))</f>
        <v>0.10994353637824911</v>
      </c>
      <c r="L557" s="19">
        <f>ABS(Ct_Na+10^-pH-Kw*10^pH-Ct_Cl-Ct_OAc*Ka*10^pH/(1+Ka*10^pH))</f>
        <v>0.1029452436266694</v>
      </c>
      <c r="M557" s="19">
        <f>ABS(Ct_Na+10^-pH-Kw*10^pH-Ct_Cl-Ct_OAc*Ka*10^pH/(1+Ka*10^pH))</f>
        <v>9.6398453633256151E-2</v>
      </c>
      <c r="N557" s="19">
        <f>ABS(Ct_Na+10^-pH-Kw*10^pH-Ct_Cl-Ct_OAc*Ka*10^pH/(1+Ka*10^pH))</f>
        <v>9.0260838014431216E-2</v>
      </c>
      <c r="O557" s="19">
        <f>ABS(Ct_Na+10^-pH-Kw*10^pH-Ct_Cl-Ct_OAc*Ka*10^pH/(1+Ka*10^pH))</f>
        <v>8.4495199099777499E-2</v>
      </c>
      <c r="P557" s="19">
        <f>ABS(Ct_Na+10^-pH-Kw*10^pH-Ct_Cl-Ct_OAc*Ka*10^pH/(1+Ka*10^pH))</f>
        <v>7.9068715415397492E-2</v>
      </c>
      <c r="Q557" s="19">
        <f>ABS(Ct_Na+10^-pH-Kw*10^pH-Ct_Cl-Ct_OAc*Ka*10^pH/(1+Ka*10^pH))</f>
        <v>7.3952316512982105E-2</v>
      </c>
      <c r="R557" s="19">
        <f>ABS(Ct_Na+10^-pH-Kw*10^pH-Ct_Cl-Ct_OAc*Ka*10^pH/(1+Ka*10^pH))</f>
        <v>6.9120161994034215E-2</v>
      </c>
      <c r="S557" s="19">
        <f>ABS(Ct_Na+10^-pH-Kw*10^pH-Ct_Cl-Ct_OAc*Ka*10^pH/(1+Ka*10^pH))</f>
        <v>6.4549205016651054E-2</v>
      </c>
      <c r="T557" s="19">
        <f>ABS(Ct_Na+10^-pH-Kw*10^pH-Ct_Cl-Ct_OAc*Ka*10^pH/(1+Ka*10^pH))</f>
        <v>6.0218824722288108E-2</v>
      </c>
      <c r="U557" s="19">
        <f>ABS(Ct_Na+10^-pH-Kw*10^pH-Ct_Cl-Ct_OAc*Ka*10^pH/(1+Ka*10^pH))</f>
        <v>5.6110515212251438E-2</v>
      </c>
      <c r="V557" s="19">
        <f>ABS(Ct_Na+10^-pH-Kw*10^pH-Ct_Cl-Ct_OAc*Ka*10^pH/(1+Ka*10^pH))</f>
        <v>5.2207621177716615E-2</v>
      </c>
      <c r="W557" s="19">
        <f>ABS(Ct_Na+10^-pH-Kw*10^pH-Ct_Cl-Ct_OAc*Ka*10^pH/(1+Ka*10^pH))</f>
        <v>4.849511221803713E-2</v>
      </c>
      <c r="X557" s="19">
        <f>ABS(Ct_Na+10^-pH-Kw*10^pH-Ct_Cl-Ct_OAc*Ka*10^pH/(1+Ka*10^pH))</f>
        <v>4.4959389399294794E-2</v>
      </c>
      <c r="Y557" s="19">
        <f>ABS(Ct_Na+10^-pH-Kw*10^pH-Ct_Cl-Ct_OAc*Ka*10^pH/(1+Ka*10^pH))</f>
        <v>4.1588118804679983E-2</v>
      </c>
      <c r="Z557" s="19">
        <f>ABS(Ct_Na+10^-pH-Kw*10^pH-Ct_Cl-Ct_OAc*Ka*10^pH/(1+Ka*10^pH))</f>
        <v>3.8370087782547677E-2</v>
      </c>
      <c r="AA557" s="19">
        <f>ABS(Ct_Na+10^-pH-Kw*10^pH-Ct_Cl-Ct_OAc*Ka*10^pH/(1+Ka*10^pH))</f>
        <v>3.5295080361399028E-2</v>
      </c>
      <c r="AB557" s="19">
        <f>ABS(Ct_Na+10^-pH-Kw*10^pH-Ct_Cl-Ct_OAc*Ka*10^pH/(1+Ka*10^pH))</f>
        <v>3.2353768915082931E-2</v>
      </c>
      <c r="AC557" s="19">
        <f>ABS(Ct_Na+10^-pH-Kw*10^pH-Ct_Cl-Ct_OAc*Ka*10^pH/(1+Ka*10^pH))</f>
        <v>2.9537619657971734E-2</v>
      </c>
      <c r="AD557" s="19">
        <f>ABS(Ct_Na+10^-pH-Kw*10^pH-Ct_Cl-Ct_OAc*Ka*10^pH/(1+Ka*10^pH))</f>
        <v>2.68388099532402E-2</v>
      </c>
      <c r="AE557" s="19">
        <f>ABS(Ct_Na+10^-pH-Kw*10^pH-Ct_Cl-Ct_OAc*Ka*10^pH/(1+Ka*10^pH))</f>
        <v>2.4250155746660992E-2</v>
      </c>
      <c r="AF557" s="19">
        <f>ABS(Ct_Na+10^-pH-Kw*10^pH-Ct_Cl-Ct_OAc*Ka*10^pH/(1+Ka*10^pH))</f>
        <v>2.1765047708344941E-2</v>
      </c>
      <c r="AG557" s="19">
        <f>ABS(Ct_Na+10^-pH-Kw*10^pH-Ct_Cl-Ct_OAc*Ka*10^pH/(1+Ka*10^pH))</f>
        <v>1.9377394887217743E-2</v>
      </c>
      <c r="AH557" s="19">
        <f>ABS(Ct_Na+10^-pH-Kw*10^pH-Ct_Cl-Ct_OAc*Ka*10^pH/(1+Ka*10^pH))</f>
        <v>1.7081574866903149E-2</v>
      </c>
      <c r="AI557" s="19">
        <f>ABS(Ct_Na+10^-pH-Kw*10^pH-Ct_Cl-Ct_OAc*Ka*10^pH/(1+Ka*10^pH))</f>
        <v>1.4872389564336258E-2</v>
      </c>
      <c r="AJ557" s="19">
        <f>ABS(Ct_Na+10^-pH-Kw*10^pH-Ct_Cl-Ct_OAc*Ka*10^pH/(1+Ka*10^pH))</f>
        <v>1.2745025939642225E-2</v>
      </c>
      <c r="AK557" s="19">
        <f>ABS(Ct_Na+10^-pH-Kw*10^pH-Ct_Cl-Ct_OAc*Ka*10^pH/(1+Ka*10^pH))</f>
        <v>1.0695020992209765E-2</v>
      </c>
      <c r="AL557" s="19">
        <f>ABS(Ct_Na+10^-pH-Kw*10^pH-Ct_Cl-Ct_OAc*Ka*10^pH/(1+Ka*10^pH))</f>
        <v>8.718230507185655E-3</v>
      </c>
      <c r="AM557" s="19">
        <f>ABS(Ct_Na+10^-pH-Kw*10^pH-Ct_Cl-Ct_OAc*Ka*10^pH/(1+Ka*10^pH))</f>
        <v>6.8108010918114595E-3</v>
      </c>
      <c r="AN557" s="19">
        <f>ABS(Ct_Na+10^-pH-Kw*10^pH-Ct_Cl-Ct_OAc*Ka*10^pH/(1+Ka*10^pH))</f>
        <v>4.9691451045536517E-3</v>
      </c>
      <c r="AO557" s="19">
        <f>ABS(Ct_Na+10^-pH-Kw*10^pH-Ct_Cl-Ct_OAc*Ka*10^pH/(1+Ka*10^pH))</f>
        <v>3.1899181338130578E-3</v>
      </c>
      <c r="AP557" s="19">
        <f>ABS(Ct_Na+10^-pH-Kw*10^pH-Ct_Cl-Ct_OAc*Ka*10^pH/(1+Ka*10^pH))</f>
        <v>1.4699987287638064E-3</v>
      </c>
      <c r="AQ557" s="19">
        <f>ABS(Ct_Na+10^-pH-Kw*10^pH-Ct_Cl-Ct_OAc*Ka*10^pH/(1+Ka*10^pH))</f>
        <v>1.9352987611987588E-4</v>
      </c>
      <c r="AR557" s="19">
        <f>ABS(Ct_Na+10^-pH-Kw*10^pH-Ct_Cl-Ct_OAc*Ka*10^pH/(1+Ka*10^pH))</f>
        <v>1.8033962679428264E-3</v>
      </c>
      <c r="AS557" s="19">
        <f>ABS(Ct_Na+10^-pH-Kw*10^pH-Ct_Cl-Ct_OAc*Ka*10^pH/(1+Ka*10^pH))</f>
        <v>3.3621557901840696E-3</v>
      </c>
      <c r="AT557" s="19">
        <f>ABS(Ct_Na+10^-pH-Kw*10^pH-Ct_Cl-Ct_OAc*Ka*10^pH/(1+Ka*10^pH))</f>
        <v>4.8722040773552938E-3</v>
      </c>
      <c r="AU557" s="19">
        <f>ABS(Ct_Na+10^-pH-Kw*10^pH-Ct_Cl-Ct_OAc*Ka*10^pH/(1+Ka*10^pH))</f>
        <v>6.3357893403058405E-3</v>
      </c>
      <c r="AV557" s="19">
        <f>ABS(Ct_Na+10^-pH-Kw*10^pH-Ct_Cl-Ct_OAc*Ka*10^pH/(1+Ka*10^pH))</f>
        <v>7.7550235346821664E-3</v>
      </c>
      <c r="AW557" s="19">
        <f>ABS(Ct_Na+10^-pH-Kw*10^pH-Ct_Cl-Ct_OAc*Ka*10^pH/(1+Ka*10^pH))</f>
        <v>9.1318925292263251E-3</v>
      </c>
      <c r="AX557" s="19">
        <f>ABS(Ct_Na+10^-pH-Kw*10^pH-Ct_Cl-Ct_OAc*Ka*10^pH/(1+Ka*10^pH))</f>
        <v>1.0468265376872156E-2</v>
      </c>
      <c r="AY557" s="19">
        <f>ABS(Ct_Na+10^-pH-Kw*10^pH-Ct_Cl-Ct_OAc*Ka*10^pH/(1+Ka*10^pH))</f>
        <v>1.1765902779658666E-2</v>
      </c>
      <c r="AZ557" s="19">
        <f>ABS(Ct_Na+10^-pH-Kw*10^pH-Ct_Cl-Ct_OAc*Ka*10^pH/(1+Ka*10^pH))</f>
        <v>1.3026464828079856E-2</v>
      </c>
      <c r="BA557" s="19">
        <f>ABS(Ct_Na+10^-pH-Kw*10^pH-Ct_Cl-Ct_OAc*Ka*10^pH/(1+Ka*10^pH))</f>
        <v>1.4251518086404659E-2</v>
      </c>
      <c r="BB557" s="19">
        <f>ABS(Ct_Na+10^-pH-Kw*10^pH-Ct_Cl-Ct_OAc*Ka*10^pH/(1+Ka*10^pH))</f>
        <v>1.544254208755378E-2</v>
      </c>
      <c r="BC557" s="19">
        <f>ABS(Ct_Na+10^-pH-Kw*10^pH-Ct_Cl-Ct_OAc*Ka*10^pH/(1+Ka*10^pH))</f>
        <v>1.6600935294150902E-2</v>
      </c>
      <c r="BD557" s="19">
        <f>ABS(Ct_Na+10^-pH-Kw*10^pH-Ct_Cl-Ct_OAc*Ka*10^pH/(1+Ka*10^pH))</f>
        <v>1.7728020576245368E-2</v>
      </c>
      <c r="BE557" s="19">
        <f>ABS(Ct_Na+10^-pH-Kw*10^pH-Ct_Cl-Ct_OAc*Ka*10^pH/(1+Ka*10^pH))</f>
        <v>1.88250502508173E-2</v>
      </c>
      <c r="BF557" s="19">
        <f>ABS(Ct_Na+10^-pH-Kw*10^pH-Ct_Cl-Ct_OAc*Ka*10^pH/(1+Ka*10^pH))</f>
        <v>1.9893210723426848E-2</v>
      </c>
      <c r="BG557" s="19">
        <f>ABS(Ct_Na+10^-pH-Kw*10^pH-Ct_Cl-Ct_OAc*Ka*10^pH/(1+Ka*10^pH))</f>
        <v>2.0933626768176367E-2</v>
      </c>
      <c r="BH557" s="19">
        <f>ABS(Ct_Na+10^-pH-Kw*10^pH-Ct_Cl-Ct_OAc*Ka*10^pH/(1+Ka*10^pH))</f>
        <v>2.1947365478445169E-2</v>
      </c>
      <c r="BI557" s="19">
        <f>ABS(Ct_Na+10^-pH-Kw*10^pH-Ct_Cl-Ct_OAc*Ka*10^pH/(1+Ka*10^pH))</f>
        <v>2.2935439917567919E-2</v>
      </c>
      <c r="BJ557" s="19">
        <f>ABS(Ct_Na+10^-pH-Kw*10^pH-Ct_Cl-Ct_OAc*Ka*10^pH/(1+Ka*10^pH))</f>
        <v>2.3898812495712601E-2</v>
      </c>
      <c r="BK557" s="19">
        <f>ABS(Ct_Na+10^-pH-Kw*10^pH-Ct_Cl-Ct_OAc*Ka*10^pH/(1+Ka*10^pH))</f>
        <v>2.4838398096619127E-2</v>
      </c>
      <c r="BL557" s="19">
        <f>ABS(Ct_Na+10^-pH-Kw*10^pH-Ct_Cl-Ct_OAc*Ka*10^pH/(1+Ka*10^pH))</f>
        <v>2.5755066975552326E-2</v>
      </c>
      <c r="BM557" s="19">
        <f>ABS(Ct_Na+10^-pH-Kw*10^pH-Ct_Cl-Ct_OAc*Ka*10^pH/(1+Ka*10^pH))</f>
        <v>2.6649647447764262E-2</v>
      </c>
      <c r="BN557" s="19">
        <f>ABS(Ct_Na+10^-pH-Kw*10^pH-Ct_Cl-Ct_OAc*Ka*10^pH/(1+Ka*10^pH))</f>
        <v>2.7522928384923505E-2</v>
      </c>
      <c r="BO557" s="19">
        <f>ABS(Ct_Na+10^-pH-Kw*10^pH-Ct_Cl-Ct_OAc*Ka*10^pH/(1+Ka*10^pH))</f>
        <v>2.8375661535326065E-2</v>
      </c>
      <c r="BP557" s="19">
        <f>ABS(Ct_Na+10^-pH-Kw*10^pH-Ct_Cl-Ct_OAc*Ka*10^pH/(1+Ka*10^pH))</f>
        <v>2.9208563682230904E-2</v>
      </c>
      <c r="BQ557" s="19">
        <f>ABS(Ct_Na+10^-pH-Kw*10^pH-Ct_Cl-Ct_OAc*Ka*10^pH/(1+Ka*10^pH))</f>
        <v>3.0022318653344822E-2</v>
      </c>
      <c r="BR557" s="19">
        <f>ABS(Ct_Na+10^-pH-Kw*10^pH-Ct_Cl-Ct_OAc*Ka*10^pH/(1+Ka*10^pH))</f>
        <v>3.081757919329705E-2</v>
      </c>
      <c r="BS557" s="19">
        <f>ABS(Ct_Na+10^-pH-Kw*10^pH-Ct_Cl-Ct_OAc*Ka*10^pH/(1+Ka*10^pH))</f>
        <v>3.1594968709879587E-2</v>
      </c>
      <c r="BT557" s="19">
        <f>ABS(Ct_Na+10^-pH-Kw*10^pH-Ct_Cl-Ct_OAc*Ka*10^pH/(1+Ka*10^pH))</f>
        <v>3.2355082903871381E-2</v>
      </c>
      <c r="BU557" s="19">
        <f>ABS(Ct_Na+10^-pH-Kw*10^pH-Ct_Cl-Ct_OAc*Ka*10^pH/(1+Ka*10^pH))</f>
        <v>3.3098491291401834E-2</v>
      </c>
      <c r="BV557" s="19">
        <f>ABS(Ct_Na+10^-pH-Kw*10^pH-Ct_Cl-Ct_OAc*Ka*10^pH/(1+Ka*10^pH))</f>
        <v>3.3825738627029422E-2</v>
      </c>
      <c r="BW557" s="19">
        <f>ABS(Ct_Na+10^-pH-Kw*10^pH-Ct_Cl-Ct_OAc*Ka*10^pH/(1+Ka*10^pH))</f>
        <v>3.4537346235009148E-2</v>
      </c>
      <c r="BX557" s="19">
        <f>ABS(Ct_Na+10^-pH-Kw*10^pH-Ct_Cl-Ct_OAc*Ka*10^pH/(1+Ka*10^pH))</f>
        <v>3.5233813255585028E-2</v>
      </c>
      <c r="BY557" s="19">
        <f>ABS(Ct_Na+10^-pH-Kw*10^pH-Ct_Cl-Ct_OAc*Ka*10^pH/(1+Ka*10^pH))</f>
        <v>3.5915617812569821E-2</v>
      </c>
      <c r="BZ557" s="19">
        <f>ABS(Ct_Na+10^-pH-Kw*10^pH-Ct_Cl-Ct_OAc*Ka*10^pH/(1+Ka*10^pH))</f>
        <v>3.6583218107950795E-2</v>
      </c>
      <c r="CA557" s="19">
        <f>ABS(Ct_Na+10^-pH-Kw*10^pH-Ct_Cl-Ct_OAc*Ka*10^pH/(1+Ka*10^pH))</f>
        <v>3.7237053448787798E-2</v>
      </c>
      <c r="CB557" s="19">
        <f>ABS(Ct_Na+10^-pH-Kw*10^pH-Ct_Cl-Ct_OAc*Ka*10^pH/(1+Ka*10^pH))</f>
        <v>3.7877545211240399E-2</v>
      </c>
      <c r="CC557" s="19">
        <f>ABS(Ct_Na+10^-pH-Kw*10^pH-Ct_Cl-Ct_OAc*Ka*10^pH/(1+Ka*10^pH))</f>
        <v>3.8505097746168712E-2</v>
      </c>
      <c r="CD557" s="19">
        <f>ABS(Ct_Na+10^-pH-Kw*10^pH-Ct_Cl-Ct_OAc*Ka*10^pH/(1+Ka*10^pH))</f>
        <v>3.9120099230398428E-2</v>
      </c>
      <c r="CE557" s="19">
        <f>ABS(Ct_Na+10^-pH-Kw*10^pH-Ct_Cl-Ct_OAc*Ka*10^pH/(1+Ka*10^pH))</f>
        <v>3.9722922467415697E-2</v>
      </c>
      <c r="CF557" s="19">
        <f>ABS(Ct_Na+10^-pH-Kw*10^pH-Ct_Cl-Ct_OAc*Ka*10^pH/(1+Ka*10^pH))</f>
        <v>4.0313925640962034E-2</v>
      </c>
      <c r="CG557" s="19">
        <f>ABS(Ct_Na+10^-pH-Kw*10^pH-Ct_Cl-Ct_OAc*Ka*10^pH/(1+Ka*10^pH))</f>
        <v>4.0893453024730769E-2</v>
      </c>
      <c r="CH557" s="19">
        <f>ABS(Ct_Na+10^-pH-Kw*10^pH-Ct_Cl-Ct_OAc*Ka*10^pH/(1+Ka*10^pH))</f>
        <v>4.1461835651119335E-2</v>
      </c>
      <c r="CI557" s="19">
        <f>ABS(Ct_Na+10^-pH-Kw*10^pH-Ct_Cl-Ct_OAc*Ka*10^pH/(1+Ka*10^pH))</f>
        <v>4.2019391941767167E-2</v>
      </c>
      <c r="CJ557" s="19">
        <f>ABS(Ct_Na+10^-pH-Kw*10^pH-Ct_Cl-Ct_OAc*Ka*10^pH/(1+Ka*10^pH))</f>
        <v>4.2566428302402759E-2</v>
      </c>
      <c r="CK557" s="19">
        <f>ABS(Ct_Na+10^-pH-Kw*10^pH-Ct_Cl-Ct_OAc*Ka*10^pH/(1+Ka*10^pH))</f>
        <v>4.3103239684334924E-2</v>
      </c>
      <c r="CL557" s="19">
        <f>ABS(Ct_Na+10^-pH-Kw*10^pH-Ct_Cl-Ct_OAc*Ka*10^pH/(1+Ka*10^pH))</f>
        <v>4.3630110114749793E-2</v>
      </c>
      <c r="CM557" s="19">
        <f>ABS(Ct_Na+10^-pH-Kw*10^pH-Ct_Cl-Ct_OAc*Ka*10^pH/(1+Ka*10^pH))</f>
        <v>4.4147313197817603E-2</v>
      </c>
      <c r="CN557" s="19">
        <f>ABS(Ct_Na+10^-pH-Kw*10^pH-Ct_Cl-Ct_OAc*Ka*10^pH/(1+Ka*10^pH))</f>
        <v>4.4655112588466002E-2</v>
      </c>
      <c r="CO557" s="19">
        <f>ABS(Ct_Na+10^-pH-Kw*10^pH-Ct_Cl-Ct_OAc*Ka*10^pH/(1+Ka*10^pH))</f>
        <v>4.5153762440544171E-2</v>
      </c>
      <c r="CP557" s="19">
        <f>ABS(Ct_Na+10^-pH-Kw*10^pH-Ct_Cl-Ct_OAc*Ka*10^pH/(1+Ka*10^pH))</f>
        <v>4.5643507830978078E-2</v>
      </c>
      <c r="CQ557" s="19">
        <f>ABS(Ct_Na+10^-pH-Kw*10^pH-Ct_Cl-Ct_OAc*Ka*10^pH/(1+Ka*10^pH))</f>
        <v>4.6124585161404316E-2</v>
      </c>
      <c r="CR557" s="19">
        <f>ABS(Ct_Na+10^-pH-Kw*10^pH-Ct_Cl-Ct_OAc*Ka*10^pH/(1+Ka*10^pH))</f>
        <v>4.6597222538665162E-2</v>
      </c>
      <c r="CS557" s="19">
        <f>ABS(Ct_Na+10^-pH-Kw*10^pH-Ct_Cl-Ct_OAc*Ka*10^pH/(1+Ka*10^pH))</f>
        <v>4.7061640135451902E-2</v>
      </c>
      <c r="CT557" s="19">
        <f>ABS(Ct_Na+10^-pH-Kw*10^pH-Ct_Cl-Ct_OAc*Ka*10^pH/(1+Ka*10^pH))</f>
        <v>4.7518050532294076E-2</v>
      </c>
      <c r="CU557" s="19">
        <f>ABS(Ct_Na+10^-pH-Kw*10^pH-Ct_Cl-Ct_OAc*Ka*10^pH/(1+Ka*10^pH))</f>
        <v>4.7966659042010709E-2</v>
      </c>
      <c r="CV557" s="19">
        <f>ABS(Ct_Na+10^-pH-Kw*10^pH-Ct_Cl-Ct_OAc*Ka*10^pH/(1+Ka*10^pH))</f>
        <v>4.8407664017664366E-2</v>
      </c>
      <c r="CW557" s="19">
        <f>ABS(Ct_Na+10^-pH-Kw*10^pH-Ct_Cl-Ct_OAc*Ka*10^pH/(1+Ka*10^pH))</f>
        <v>4.8841257144987715E-2</v>
      </c>
      <c r="CX557" s="19">
        <f>ABS(Ct_Na+10^-pH-Kw*10^pH-Ct_Cl-Ct_OAc*Ka*10^pH/(1+Ka*10^pH))</f>
        <v>4.9267623720188988E-2</v>
      </c>
    </row>
    <row r="558" spans="1:102">
      <c r="A558" s="23">
        <v>5.29</v>
      </c>
      <c r="B558" s="19">
        <f>ABS(Ct_Na+10^-pH-Kw*10^pH-Ct_Cl-Ct_OAc*Ka*10^pH/(1+Ka*10^pH))</f>
        <v>0.20522578840437083</v>
      </c>
      <c r="C558" s="19">
        <f>ABS(Ct_Na+10^-pH-Kw*10^pH-Ct_Cl-Ct_OAc*Ka*10^pH/(1+Ka*10^pH))</f>
        <v>0.19069098292492484</v>
      </c>
      <c r="D558" s="19">
        <f>ABS(Ct_Na+10^-pH-Kw*10^pH-Ct_Cl-Ct_OAc*Ka*10^pH/(1+Ka*10^pH))</f>
        <v>0.17747752339815573</v>
      </c>
      <c r="E558" s="19">
        <f>ABS(Ct_Na+10^-pH-Kw*10^pH-Ct_Cl-Ct_OAc*Ka*10^pH/(1+Ka*10^pH))</f>
        <v>0.16541306035197528</v>
      </c>
      <c r="F558" s="19">
        <f>ABS(Ct_Na+10^-pH-Kw*10^pH-Ct_Cl-Ct_OAc*Ka*10^pH/(1+Ka*10^pH))</f>
        <v>0.15435396922630978</v>
      </c>
      <c r="G558" s="19">
        <f>ABS(Ct_Na+10^-pH-Kw*10^pH-Ct_Cl-Ct_OAc*Ka*10^pH/(1+Ka*10^pH))</f>
        <v>0.1441796053906976</v>
      </c>
      <c r="H558" s="19">
        <f>ABS(Ct_Na+10^-pH-Kw*10^pH-Ct_Cl-Ct_OAc*Ka*10^pH/(1+Ka*10^pH))</f>
        <v>0.13478788492705557</v>
      </c>
      <c r="I558" s="19">
        <f>ABS(Ct_Na+10^-pH-Kw*10^pH-Ct_Cl-Ct_OAc*Ka*10^pH/(1+Ka*10^pH))</f>
        <v>0.12609184746072033</v>
      </c>
      <c r="J558" s="19">
        <f>ABS(Ct_Na+10^-pH-Kw*10^pH-Ct_Cl-Ct_OAc*Ka*10^pH/(1+Ka*10^pH))</f>
        <v>0.11801695552769481</v>
      </c>
      <c r="K558" s="19">
        <f>ABS(Ct_Na+10^-pH-Kw*10^pH-Ct_Cl-Ct_OAc*Ka*10^pH/(1+Ka*10^pH))</f>
        <v>0.11049895269349858</v>
      </c>
      <c r="L558" s="19">
        <f>ABS(Ct_Na+10^-pH-Kw*10^pH-Ct_Cl-Ct_OAc*Ka*10^pH/(1+Ka*10^pH))</f>
        <v>0.10348215004824876</v>
      </c>
      <c r="M558" s="19">
        <f>ABS(Ct_Na+10^-pH-Kw*10^pH-Ct_Cl-Ct_OAc*Ka*10^pH/(1+Ka*10^pH))</f>
        <v>9.691804434785381E-2</v>
      </c>
      <c r="N558" s="19">
        <f>ABS(Ct_Na+10^-pH-Kw*10^pH-Ct_Cl-Ct_OAc*Ka*10^pH/(1+Ka*10^pH))</f>
        <v>9.0764195253733526E-2</v>
      </c>
      <c r="O558" s="19">
        <f>ABS(Ct_Na+10^-pH-Kw*10^pH-Ct_Cl-Ct_OAc*Ka*10^pH/(1+Ka*10^pH))</f>
        <v>8.4983306710772047E-2</v>
      </c>
      <c r="P558" s="19">
        <f>ABS(Ct_Na+10^-pH-Kw*10^pH-Ct_Cl-Ct_OAc*Ka*10^pH/(1+Ka*10^pH))</f>
        <v>7.9542470435043575E-2</v>
      </c>
      <c r="Q558" s="19">
        <f>ABS(Ct_Na+10^-pH-Kw*10^pH-Ct_Cl-Ct_OAc*Ka*10^pH/(1+Ka*10^pH))</f>
        <v>7.4412539089356772E-2</v>
      </c>
      <c r="R558" s="19">
        <f>ABS(Ct_Na+10^-pH-Kw*10^pH-Ct_Cl-Ct_OAc*Ka*10^pH/(1+Ka*10^pH))</f>
        <v>6.9567603929541422E-2</v>
      </c>
      <c r="S558" s="19">
        <f>ABS(Ct_Na+10^-pH-Kw*10^pH-Ct_Cl-Ct_OAc*Ka*10^pH/(1+Ka*10^pH))</f>
        <v>6.4984557156743117E-2</v>
      </c>
      <c r="T558" s="19">
        <f>ABS(Ct_Na+10^-pH-Kw*10^pH-Ct_Cl-Ct_OAc*Ka*10^pH/(1+Ka*10^pH))</f>
        <v>6.0642723371986854E-2</v>
      </c>
      <c r="U558" s="19">
        <f>ABS(Ct_Na+10^-pH-Kw*10^pH-Ct_Cl-Ct_OAc*Ka*10^pH/(1+Ka*10^pH))</f>
        <v>5.6523547730038592E-2</v>
      </c>
      <c r="V558" s="19">
        <f>ABS(Ct_Na+10^-pH-Kw*10^pH-Ct_Cl-Ct_OAc*Ka*10^pH/(1+Ka*10^pH))</f>
        <v>5.2610330870187752E-2</v>
      </c>
      <c r="W558" s="19">
        <f>ABS(Ct_Na+10^-pH-Kw*10^pH-Ct_Cl-Ct_OAc*Ka*10^pH/(1+Ka*10^pH))</f>
        <v>4.8888002637646692E-2</v>
      </c>
      <c r="X558" s="19">
        <f>ABS(Ct_Na+10^-pH-Kw*10^pH-Ct_Cl-Ct_OAc*Ka*10^pH/(1+Ka*10^pH))</f>
        <v>4.5342928130464755E-2</v>
      </c>
      <c r="Y558" s="19">
        <f>ABS(Ct_Na+10^-pH-Kw*10^pH-Ct_Cl-Ct_OAc*Ka*10^pH/(1+Ka*10^pH))</f>
        <v>4.1962740809663363E-2</v>
      </c>
      <c r="Z558" s="19">
        <f>ABS(Ct_Na+10^-pH-Kw*10^pH-Ct_Cl-Ct_OAc*Ka*10^pH/(1+Ka*10^pH))</f>
        <v>3.8736198367080199E-2</v>
      </c>
      <c r="AA558" s="19">
        <f>ABS(Ct_Na+10^-pH-Kw*10^pH-Ct_Cl-Ct_OAc*Ka*10^pH/(1+Ka*10^pH))</f>
        <v>3.5653057810834082E-2</v>
      </c>
      <c r="AB558" s="19">
        <f>ABS(Ct_Na+10^-pH-Kw*10^pH-Ct_Cl-Ct_OAc*Ka*10^pH/(1+Ka*10^pH))</f>
        <v>3.270396684398999E-2</v>
      </c>
      <c r="AC558" s="19">
        <f>ABS(Ct_Na+10^-pH-Kw*10^pH-Ct_Cl-Ct_OAc*Ka*10^pH/(1+Ka*10^pH))</f>
        <v>2.9880369109777496E-2</v>
      </c>
      <c r="AD558" s="19">
        <f>ABS(Ct_Na+10^-pH-Kw*10^pH-Ct_Cl-Ct_OAc*Ka*10^pH/(1+Ka*10^pH))</f>
        <v>2.7174421281157227E-2</v>
      </c>
      <c r="AE558" s="19">
        <f>ABS(Ct_Na+10^-pH-Kw*10^pH-Ct_Cl-Ct_OAc*Ka*10^pH/(1+Ka*10^pH))</f>
        <v>2.4578920302684729E-2</v>
      </c>
      <c r="AF558" s="19">
        <f>ABS(Ct_Na+10^-pH-Kw*10^pH-Ct_Cl-Ct_OAc*Ka*10^pH/(1+Ka*10^pH))</f>
        <v>2.2087239363351142E-2</v>
      </c>
      <c r="AG558" s="19">
        <f>ABS(Ct_Na+10^-pH-Kw*10^pH-Ct_Cl-Ct_OAc*Ka*10^pH/(1+Ka*10^pH))</f>
        <v>1.9693271402030608E-2</v>
      </c>
      <c r="AH558" s="19">
        <f>ABS(Ct_Na+10^-pH-Kw*10^pH-Ct_Cl-Ct_OAc*Ka*10^pH/(1+Ka*10^pH))</f>
        <v>1.7391379131530132E-2</v>
      </c>
      <c r="AI558" s="19">
        <f>ABS(Ct_Na+10^-pH-Kw*10^pH-Ct_Cl-Ct_OAc*Ka*10^pH/(1+Ka*10^pH))</f>
        <v>1.5176350720293802E-2</v>
      </c>
      <c r="AJ558" s="19">
        <f>ABS(Ct_Na+10^-pH-Kw*10^pH-Ct_Cl-Ct_OAc*Ka*10^pH/(1+Ka*10^pH))</f>
        <v>1.304336039836252E-2</v>
      </c>
      <c r="AK558" s="19">
        <f>ABS(Ct_Na+10^-pH-Kw*10^pH-Ct_Cl-Ct_OAc*Ka*10^pH/(1+Ka*10^pH))</f>
        <v>1.0987933360865086E-2</v>
      </c>
      <c r="AL558" s="19">
        <f>ABS(Ct_Na+10^-pH-Kw*10^pH-Ct_Cl-Ct_OAc*Ka*10^pH/(1+Ka*10^pH))</f>
        <v>9.0059144318497472E-3</v>
      </c>
      <c r="AM558" s="19">
        <f>ABS(Ct_Na+10^-pH-Kw*10^pH-Ct_Cl-Ct_OAc*Ka*10^pH/(1+Ka*10^pH))</f>
        <v>7.0934400266594588E-3</v>
      </c>
      <c r="AN558" s="19">
        <f>ABS(Ct_Na+10^-pH-Kw*10^pH-Ct_Cl-Ct_OAc*Ka*10^pH/(1+Ka*10^pH))</f>
        <v>5.2469130147516294E-3</v>
      </c>
      <c r="AO558" s="19">
        <f>ABS(Ct_Na+10^-pH-Kw*10^pH-Ct_Cl-Ct_OAc*Ka*10^pH/(1+Ka*10^pH))</f>
        <v>3.4629801388406656E-3</v>
      </c>
      <c r="AP558" s="19">
        <f>ABS(Ct_Na+10^-pH-Kw*10^pH-Ct_Cl-Ct_OAc*Ka*10^pH/(1+Ka*10^pH))</f>
        <v>1.7385116921267291E-3</v>
      </c>
      <c r="AQ558" s="19">
        <f>ABS(Ct_Na+10^-pH-Kw*10^pH-Ct_Cl-Ct_OAc*Ka*10^pH/(1+Ka*10^pH))</f>
        <v>7.058319448539907E-5</v>
      </c>
      <c r="AR558" s="19">
        <f>ABS(Ct_Na+10^-pH-Kw*10^pH-Ct_Cl-Ct_OAc*Ka*10^pH/(1+Ka*10^pH))</f>
        <v>1.5435411580707534E-3</v>
      </c>
      <c r="AS558" s="19">
        <f>ABS(Ct_Na+10^-pH-Kw*10^pH-Ct_Cl-Ct_OAc*Ka*10^pH/(1+Ka*10^pH))</f>
        <v>3.1064234676886002E-3</v>
      </c>
      <c r="AT558" s="19">
        <f>ABS(Ct_Na+10^-pH-Kw*10^pH-Ct_Cl-Ct_OAc*Ka*10^pH/(1+Ka*10^pH))</f>
        <v>4.6204657051308953E-3</v>
      </c>
      <c r="AU558" s="19">
        <f>ABS(Ct_Na+10^-pH-Kw*10^pH-Ct_Cl-Ct_OAc*Ka*10^pH/(1+Ka*10^pH))</f>
        <v>6.0879220275749518E-3</v>
      </c>
      <c r="AV558" s="19">
        <f>ABS(Ct_Na+10^-pH-Kw*10^pH-Ct_Cl-Ct_OAc*Ka*10^pH/(1+Ka*10^pH))</f>
        <v>7.5109099766116488E-3</v>
      </c>
      <c r="AW558" s="19">
        <f>ABS(Ct_Na+10^-pH-Kw*10^pH-Ct_Cl-Ct_OAc*Ka*10^pH/(1+Ka*10^pH))</f>
        <v>8.8914206734382537E-3</v>
      </c>
      <c r="AX558" s="19">
        <f>ABS(Ct_Na+10^-pH-Kw*10^pH-Ct_Cl-Ct_OAc*Ka*10^pH/(1+Ka*10^pH))</f>
        <v>1.0231328114475871E-2</v>
      </c>
      <c r="AY558" s="19">
        <f>ABS(Ct_Na+10^-pH-Kw*10^pH-Ct_Cl-Ct_OAc*Ka*10^pH/(1+Ka*10^pH))</f>
        <v>1.1532397658671804E-2</v>
      </c>
      <c r="AZ558" s="19">
        <f>ABS(Ct_Na+10^-pH-Kw*10^pH-Ct_Cl-Ct_OAc*Ka*10^pH/(1+Ka*10^pH))</f>
        <v>1.2796293787319279E-2</v>
      </c>
      <c r="BA558" s="19">
        <f>ABS(Ct_Na+10^-pH-Kw*10^pH-Ct_Cl-Ct_OAc*Ka*10^pH/(1+Ka*10^pH))</f>
        <v>1.4024587208117521E-2</v>
      </c>
      <c r="BB558" s="19">
        <f>ABS(Ct_Na+10^-pH-Kw*10^pH-Ct_Cl-Ct_OAc*Ka*10^pH/(1+Ka*10^pH))</f>
        <v>1.5218761367226934E-2</v>
      </c>
      <c r="BC558" s="19">
        <f>ABS(Ct_Na+10^-pH-Kw*10^pH-Ct_Cl-Ct_OAc*Ka*10^pH/(1+Ka*10^pH))</f>
        <v>1.63802184260868E-2</v>
      </c>
      <c r="BD558" s="19">
        <f>ABS(Ct_Na+10^-pH-Kw*10^pH-Ct_Cl-Ct_OAc*Ka*10^pH/(1+Ka*10^pH))</f>
        <v>1.7510284753626093E-2</v>
      </c>
      <c r="BE558" s="19">
        <f>ABS(Ct_Na+10^-pH-Kw*10^pH-Ct_Cl-Ct_OAc*Ka*10^pH/(1+Ka*10^pH))</f>
        <v>1.8610215979097677E-2</v>
      </c>
      <c r="BF558" s="19">
        <f>ABS(Ct_Na+10^-pH-Kw*10^pH-Ct_Cl-Ct_OAc*Ka*10^pH/(1+Ka*10^pH))</f>
        <v>1.9681201646004232E-2</v>
      </c>
      <c r="BG558" s="19">
        <f>ABS(Ct_Na+10^-pH-Kw*10^pH-Ct_Cl-Ct_OAc*Ka*10^pH/(1+Ka*10^pH))</f>
        <v>2.0724369503380718E-2</v>
      </c>
      <c r="BH558" s="19">
        <f>ABS(Ct_Na+10^-pH-Kw*10^pH-Ct_Cl-Ct_OAc*Ka*10^pH/(1+Ka*10^pH))</f>
        <v>2.1740789466978348E-2</v>
      </c>
      <c r="BI558" s="19">
        <f>ABS(Ct_Na+10^-pH-Kw*10^pH-Ct_Cl-Ct_OAc*Ka*10^pH/(1+Ka*10^pH))</f>
        <v>2.2731477279598823E-2</v>
      </c>
      <c r="BJ558" s="19">
        <f>ABS(Ct_Na+10^-pH-Kw*10^pH-Ct_Cl-Ct_OAc*Ka*10^pH/(1+Ka*10^pH))</f>
        <v>2.3697397896903789E-2</v>
      </c>
      <c r="BK558" s="19">
        <f>ABS(Ct_Na+10^-pH-Kw*10^pH-Ct_Cl-Ct_OAc*Ka*10^pH/(1+Ka*10^pH))</f>
        <v>2.463946862242343E-2</v>
      </c>
      <c r="BL558" s="19">
        <f>ABS(Ct_Na+10^-pH-Kw*10^pH-Ct_Cl-Ct_OAc*Ka*10^pH/(1+Ka*10^pH))</f>
        <v>2.5558562013174302E-2</v>
      </c>
      <c r="BM558" s="19">
        <f>ABS(Ct_Na+10^-pH-Kw*10^pH-Ct_Cl-Ct_OAc*Ka*10^pH/(1+Ka*10^pH))</f>
        <v>2.6455508575232406E-2</v>
      </c>
      <c r="BN558" s="19">
        <f>ABS(Ct_Na+10^-pH-Kw*10^pH-Ct_Cl-Ct_OAc*Ka*10^pH/(1+Ka*10^pH))</f>
        <v>2.7331099266765281E-2</v>
      </c>
      <c r="BO558" s="19">
        <f>ABS(Ct_Na+10^-pH-Kw*10^pH-Ct_Cl-Ct_OAc*Ka*10^pH/(1+Ka*10^pH))</f>
        <v>2.8186087824379744E-2</v>
      </c>
      <c r="BP558" s="19">
        <f>ABS(Ct_Na+10^-pH-Kw*10^pH-Ct_Cl-Ct_OAc*Ka*10^pH/(1+Ka*10^pH))</f>
        <v>2.902119292716597E-2</v>
      </c>
      <c r="BQ558" s="19">
        <f>ABS(Ct_Na+10^-pH-Kw*10^pH-Ct_Cl-Ct_OAc*Ka*10^pH/(1+Ka*10^pH))</f>
        <v>2.9837100211497353E-2</v>
      </c>
      <c r="BR558" s="19">
        <f>ABS(Ct_Na+10^-pH-Kw*10^pH-Ct_Cl-Ct_OAc*Ka*10^pH/(1+Ka*10^pH))</f>
        <v>3.0634464148457545E-2</v>
      </c>
      <c r="BS558" s="19">
        <f>ABS(Ct_Na+10^-pH-Kw*10^pH-Ct_Cl-Ct_OAc*Ka*10^pH/(1+Ka*10^pH))</f>
        <v>3.1413909794699553E-2</v>
      </c>
      <c r="BT558" s="19">
        <f>ABS(Ct_Na+10^-pH-Kw*10^pH-Ct_Cl-Ct_OAc*Ka*10^pH/(1+Ka*10^pH))</f>
        <v>3.217603442658061E-2</v>
      </c>
      <c r="BU558" s="19">
        <f>ABS(Ct_Na+10^-pH-Kw*10^pH-Ct_Cl-Ct_OAc*Ka*10^pH/(1+Ka*10^pH))</f>
        <v>3.2921409066552207E-2</v>
      </c>
      <c r="BV558" s="19">
        <f>ABS(Ct_Na+10^-pH-Kw*10^pH-Ct_Cl-Ct_OAc*Ka*10^pH/(1+Ka*10^pH))</f>
        <v>3.365057991000265E-2</v>
      </c>
      <c r="BW558" s="19">
        <f>ABS(Ct_Na+10^-pH-Kw*10^pH-Ct_Cl-Ct_OAc*Ka*10^pH/(1+Ka*10^pH))</f>
        <v>3.4364069660045606E-2</v>
      </c>
      <c r="BX558" s="19">
        <f>ABS(Ct_Na+10^-pH-Kw*10^pH-Ct_Cl-Ct_OAc*Ka*10^pH/(1+Ka*10^pH))</f>
        <v>3.5062378777108903E-2</v>
      </c>
      <c r="BY558" s="19">
        <f>ABS(Ct_Na+10^-pH-Kw*10^pH-Ct_Cl-Ct_OAc*Ka*10^pH/(1+Ka*10^pH))</f>
        <v>3.5745986649602435E-2</v>
      </c>
      <c r="BZ558" s="19">
        <f>ABS(Ct_Na+10^-pH-Kw*10^pH-Ct_Cl-Ct_OAc*Ka*10^pH/(1+Ka*10^pH))</f>
        <v>3.6415352691419038E-2</v>
      </c>
      <c r="CA558" s="19">
        <f>ABS(Ct_Na+10^-pH-Kw*10^pH-Ct_Cl-Ct_OAc*Ka*10^pH/(1+Ka*10^pH))</f>
        <v>3.7070917371548676E-2</v>
      </c>
      <c r="CB558" s="19">
        <f>ABS(Ct_Na+10^-pH-Kw*10^pH-Ct_Cl-Ct_OAc*Ka*10^pH/(1+Ka*10^pH))</f>
        <v>3.7713103180655287E-2</v>
      </c>
      <c r="CC558" s="19">
        <f>ABS(Ct_Na+10^-pH-Kw*10^pH-Ct_Cl-Ct_OAc*Ka*10^pH/(1+Ka*10^pH))</f>
        <v>3.8342315539072878E-2</v>
      </c>
      <c r="CD558" s="19">
        <f>ABS(Ct_Na+10^-pH-Kw*10^pH-Ct_Cl-Ct_OAc*Ka*10^pH/(1+Ka*10^pH))</f>
        <v>3.8958943650322084E-2</v>
      </c>
      <c r="CE558" s="19">
        <f>ABS(Ct_Na+10^-pH-Kw*10^pH-Ct_Cl-Ct_OAc*Ka*10^pH/(1+Ka*10^pH))</f>
        <v>3.9563361303922809E-2</v>
      </c>
      <c r="CF558" s="19">
        <f>ABS(Ct_Na+10^-pH-Kw*10^pH-Ct_Cl-Ct_OAc*Ka*10^pH/(1+Ka*10^pH))</f>
        <v>4.0155927630982358E-2</v>
      </c>
      <c r="CG558" s="19">
        <f>ABS(Ct_Na+10^-pH-Kw*10^pH-Ct_Cl-Ct_OAc*Ka*10^pH/(1+Ka*10^pH))</f>
        <v>4.0736987815768885E-2</v>
      </c>
      <c r="CH558" s="19">
        <f>ABS(Ct_Na+10^-pH-Kw*10^pH-Ct_Cl-Ct_OAc*Ka*10^pH/(1+Ka*10^pH))</f>
        <v>4.1306873766232599E-2</v>
      </c>
      <c r="CI558" s="19">
        <f>ABS(Ct_Na+10^-pH-Kw*10^pH-Ct_Cl-Ct_OAc*Ka*10^pH/(1+Ka*10^pH))</f>
        <v>4.1865904746211283E-2</v>
      </c>
      <c r="CJ558" s="19">
        <f>ABS(Ct_Na+10^-pH-Kw*10^pH-Ct_Cl-Ct_OAc*Ka*10^pH/(1+Ka*10^pH))</f>
        <v>4.241438797185075E-2</v>
      </c>
      <c r="CK558" s="19">
        <f>ABS(Ct_Na+10^-pH-Kw*10^pH-Ct_Cl-Ct_OAc*Ka*10^pH/(1+Ka*10^pH))</f>
        <v>4.2952619174581097E-2</v>
      </c>
      <c r="CL558" s="19">
        <f>ABS(Ct_Na+10^-pH-Kw*10^pH-Ct_Cl-Ct_OAc*Ka*10^pH/(1+Ka*10^pH))</f>
        <v>4.3480883132816409E-2</v>
      </c>
      <c r="CM558" s="19">
        <f>ABS(Ct_Na+10^-pH-Kw*10^pH-Ct_Cl-Ct_OAc*Ka*10^pH/(1+Ka*10^pH))</f>
        <v>4.3999454174386846E-2</v>
      </c>
      <c r="CN558" s="19">
        <f>ABS(Ct_Na+10^-pH-Kw*10^pH-Ct_Cl-Ct_OAc*Ka*10^pH/(1+Ka*10^pH))</f>
        <v>4.4508596651565105E-2</v>
      </c>
      <c r="CO558" s="19">
        <f>ABS(Ct_Na+10^-pH-Kw*10^pH-Ct_Cl-Ct_OAc*Ka*10^pH/(1+Ka*10^pH))</f>
        <v>4.5008565390415832E-2</v>
      </c>
      <c r="CP558" s="19">
        <f>ABS(Ct_Na+10^-pH-Kw*10^pH-Ct_Cl-Ct_OAc*Ka*10^pH/(1+Ka*10^pH))</f>
        <v>4.5499606116072802E-2</v>
      </c>
      <c r="CQ558" s="19">
        <f>ABS(Ct_Na+10^-pH-Kw*10^pH-Ct_Cl-Ct_OAc*Ka*10^pH/(1+Ka*10^pH))</f>
        <v>4.598195585543495E-2</v>
      </c>
      <c r="CR558" s="19">
        <f>ABS(Ct_Na+10^-pH-Kw*10^pH-Ct_Cl-Ct_OAc*Ka*10^pH/(1+Ka*10^pH))</f>
        <v>4.6455843318667929E-2</v>
      </c>
      <c r="CS558" s="19">
        <f>ABS(Ct_Na+10^-pH-Kw*10^pH-Ct_Cl-Ct_OAc*Ka*10^pH/(1+Ka*10^pH))</f>
        <v>4.692148926080119E-2</v>
      </c>
      <c r="CT558" s="19">
        <f>ABS(Ct_Na+10^-pH-Kw*10^pH-Ct_Cl-Ct_OAc*Ka*10^pH/(1+Ka*10^pH))</f>
        <v>4.7379106824621847E-2</v>
      </c>
      <c r="CU558" s="19">
        <f>ABS(Ct_Na+10^-pH-Kw*10^pH-Ct_Cl-Ct_OAc*Ka*10^pH/(1+Ka*10^pH))</f>
        <v>4.7828901865984E-2</v>
      </c>
      <c r="CV558" s="19">
        <f>ABS(Ct_Na+10^-pH-Kw*10^pH-Ct_Cl-Ct_OAc*Ka*10^pH/(1+Ka*10^pH))</f>
        <v>4.8271073262577326E-2</v>
      </c>
      <c r="CW558" s="19">
        <f>ABS(Ct_Na+10^-pH-Kw*10^pH-Ct_Cl-Ct_OAc*Ka*10^pH/(1+Ka*10^pH))</f>
        <v>4.8705813207127066E-2</v>
      </c>
      <c r="CX558" s="19">
        <f>ABS(Ct_Na+10^-pH-Kw*10^pH-Ct_Cl-Ct_OAc*Ka*10^pH/(1+Ka*10^pH))</f>
        <v>4.9133307485934287E-2</v>
      </c>
    </row>
    <row r="559" spans="1:102">
      <c r="A559" s="24">
        <v>5.3</v>
      </c>
      <c r="B559" s="19">
        <f>ABS(Ct_Na+10^-pH-Kw*10^pH-Ct_Cl-Ct_OAc*Ka*10^pH/(1+Ka*10^pH))</f>
        <v>0.20602091092155775</v>
      </c>
      <c r="C559" s="19">
        <f>ABS(Ct_Na+10^-pH-Kw*10^pH-Ct_Cl-Ct_OAc*Ka*10^pH/(1+Ka*10^pH))</f>
        <v>0.1914482480263848</v>
      </c>
      <c r="D559" s="19">
        <f>ABS(Ct_Na+10^-pH-Kw*10^pH-Ct_Cl-Ct_OAc*Ka*10^pH/(1+Ka*10^pH))</f>
        <v>0.17820037266713668</v>
      </c>
      <c r="E559" s="19">
        <f>ABS(Ct_Na+10^-pH-Kw*10^pH-Ct_Cl-Ct_OAc*Ka*10^pH/(1+Ka*10^pH))</f>
        <v>0.1661044864695623</v>
      </c>
      <c r="F559" s="19">
        <f>ABS(Ct_Na+10^-pH-Kw*10^pH-Ct_Cl-Ct_OAc*Ka*10^pH/(1+Ka*10^pH))</f>
        <v>0.15501659078845245</v>
      </c>
      <c r="G559" s="19">
        <f>ABS(Ct_Na+10^-pH-Kw*10^pH-Ct_Cl-Ct_OAc*Ka*10^pH/(1+Ka*10^pH))</f>
        <v>0.14481572676183138</v>
      </c>
      <c r="H559" s="19">
        <f>ABS(Ct_Na+10^-pH-Kw*10^pH-Ct_Cl-Ct_OAc*Ka*10^pH/(1+Ka*10^pH))</f>
        <v>0.13539954458341197</v>
      </c>
      <c r="I559" s="19">
        <f>ABS(Ct_Na+10^-pH-Kw*10^pH-Ct_Cl-Ct_OAc*Ka*10^pH/(1+Ka*10^pH))</f>
        <v>0.12668085738117171</v>
      </c>
      <c r="J559" s="19">
        <f>ABS(Ct_Na+10^-pH-Kw*10^pH-Ct_Cl-Ct_OAc*Ka*10^pH/(1+Ka*10^pH))</f>
        <v>0.11858493355052013</v>
      </c>
      <c r="K559" s="19">
        <f>ABS(Ct_Na+10^-pH-Kw*10^pH-Ct_Cl-Ct_OAc*Ka*10^pH/(1+Ka*10^pH))</f>
        <v>0.11104734929439616</v>
      </c>
      <c r="L559" s="19">
        <f>ABS(Ct_Na+10^-pH-Kw*10^pH-Ct_Cl-Ct_OAc*Ka*10^pH/(1+Ka*10^pH))</f>
        <v>0.10401227065534716</v>
      </c>
      <c r="M559" s="19">
        <f>ABS(Ct_Na+10^-pH-Kw*10^pH-Ct_Cl-Ct_OAc*Ka*10^pH/(1+Ka*10^pH))</f>
        <v>9.7431068057527132E-2</v>
      </c>
      <c r="N559" s="19">
        <f>ABS(Ct_Na+10^-pH-Kw*10^pH-Ct_Cl-Ct_OAc*Ka*10^pH/(1+Ka*10^pH))</f>
        <v>9.1261190622070845E-2</v>
      </c>
      <c r="O559" s="19">
        <f>ABS(Ct_Na+10^-pH-Kw*10^pH-Ct_Cl-Ct_OAc*Ka*10^pH/(1+Ka*10^pH))</f>
        <v>8.5465245152399782E-2</v>
      </c>
      <c r="P559" s="19">
        <f>ABS(Ct_Na+10^-pH-Kw*10^pH-Ct_Cl-Ct_OAc*Ka*10^pH/(1+Ka*10^pH))</f>
        <v>8.0010237651532895E-2</v>
      </c>
      <c r="Q559" s="19">
        <f>ABS(Ct_Na+10^-pH-Kw*10^pH-Ct_Cl-Ct_OAc*Ka*10^pH/(1+Ka*10^pH))</f>
        <v>7.4866944865001298E-2</v>
      </c>
      <c r="R559" s="19">
        <f>ABS(Ct_Na+10^-pH-Kw*10^pH-Ct_Cl-Ct_OAc*Ka*10^pH/(1+Ka*10^pH))</f>
        <v>7.0009390566610319E-2</v>
      </c>
      <c r="S559" s="19">
        <f>ABS(Ct_Na+10^-pH-Kw*10^pH-Ct_Cl-Ct_OAc*Ka*10^pH/(1+Ka*10^pH))</f>
        <v>6.5414406770835043E-2</v>
      </c>
      <c r="T559" s="19">
        <f>ABS(Ct_Na+10^-pH-Kw*10^pH-Ct_Cl-Ct_OAc*Ka*10^pH/(1+Ka*10^pH))</f>
        <v>6.1061264227469034E-2</v>
      </c>
      <c r="U559" s="19">
        <f>ABS(Ct_Na+10^-pH-Kw*10^pH-Ct_Cl-Ct_OAc*Ka*10^pH/(1+Ka*10^pH))</f>
        <v>5.6931359763249992E-2</v>
      </c>
      <c r="V559" s="19">
        <f>ABS(Ct_Na+10^-pH-Kw*10^pH-Ct_Cl-Ct_OAc*Ka*10^pH/(1+Ka*10^pH))</f>
        <v>5.3007950522241894E-2</v>
      </c>
      <c r="W559" s="19">
        <f>ABS(Ct_Na+10^-pH-Kw*10^pH-Ct_Cl-Ct_OAc*Ka*10^pH/(1+Ka*10^pH))</f>
        <v>4.9275927097868308E-2</v>
      </c>
      <c r="X559" s="19">
        <f>ABS(Ct_Na+10^-pH-Kw*10^pH-Ct_Cl-Ct_OAc*Ka*10^pH/(1+Ka*10^pH))</f>
        <v>4.5721619074655426E-2</v>
      </c>
      <c r="Y559" s="19">
        <f>ABS(Ct_Na+10^-pH-Kw*10^pH-Ct_Cl-Ct_OAc*Ka*10^pH/(1+Ka*10^pH))</f>
        <v>4.2332627703684969E-2</v>
      </c>
      <c r="Z559" s="19">
        <f>ABS(Ct_Na+10^-pH-Kw*10^pH-Ct_Cl-Ct_OAc*Ka*10^pH/(1+Ka*10^pH))</f>
        <v>3.9097681395031357E-2</v>
      </c>
      <c r="AA559" s="19">
        <f>ABS(Ct_Na+10^-pH-Kw*10^pH-Ct_Cl-Ct_OAc*Ka*10^pH/(1+Ka*10^pH))</f>
        <v>3.6006510477873455E-2</v>
      </c>
      <c r="AB559" s="19">
        <f>ABS(Ct_Na+10^-pH-Kw*10^pH-Ct_Cl-Ct_OAc*Ka*10^pH/(1+Ka*10^pH))</f>
        <v>3.3049738296244177E-2</v>
      </c>
      <c r="AC559" s="19">
        <f>ABS(Ct_Na+10^-pH-Kw*10^pH-Ct_Cl-Ct_OAc*Ka*10^pH/(1+Ka*10^pH))</f>
        <v>3.0218786207450166E-2</v>
      </c>
      <c r="AD559" s="19">
        <f>ABS(Ct_Na+10^-pH-Kw*10^pH-Ct_Cl-Ct_OAc*Ka*10^pH/(1+Ka*10^pH))</f>
        <v>2.7505790455689239E-2</v>
      </c>
      <c r="AE559" s="19">
        <f>ABS(Ct_Na+10^-pH-Kw*10^pH-Ct_Cl-Ct_OAc*Ka*10^pH/(1+Ka*10^pH))</f>
        <v>2.4903529224408361E-2</v>
      </c>
      <c r="AF559" s="19">
        <f>ABS(Ct_Na+10^-pH-Kw*10^pH-Ct_Cl-Ct_OAc*Ka*10^pH/(1+Ka*10^pH))</f>
        <v>2.240535844237871E-2</v>
      </c>
      <c r="AG559" s="19">
        <f>ABS(Ct_Na+10^-pH-Kw*10^pH-Ct_Cl-Ct_OAc*Ka*10^pH/(1+Ka*10^pH))</f>
        <v>2.0005155141997286E-2</v>
      </c>
      <c r="AH559" s="19">
        <f>ABS(Ct_Na+10^-pH-Kw*10^pH-Ct_Cl-Ct_OAc*Ka*10^pH/(1+Ka*10^pH))</f>
        <v>1.7697267353169011E-2</v>
      </c>
      <c r="AI559" s="19">
        <f>ABS(Ct_Na+10^-pH-Kw*10^pH-Ct_Cl-Ct_OAc*Ka*10^pH/(1+Ka*10^pH))</f>
        <v>1.5476469669579516E-2</v>
      </c>
      <c r="AJ559" s="19">
        <f>ABS(Ct_Na+10^-pH-Kw*10^pH-Ct_Cl-Ct_OAc*Ka*10^pH/(1+Ka*10^pH))</f>
        <v>1.333792375204889E-2</v>
      </c>
      <c r="AK559" s="19">
        <f>ABS(Ct_Na+10^-pH-Kw*10^pH-Ct_Cl-Ct_OAc*Ka*10^pH/(1+Ka*10^pH))</f>
        <v>1.1277143140610284E-2</v>
      </c>
      <c r="AL559" s="19">
        <f>ABS(Ct_Na+10^-pH-Kw*10^pH-Ct_Cl-Ct_OAc*Ka*10^pH/(1+Ka*10^pH))</f>
        <v>9.289961836723086E-3</v>
      </c>
      <c r="AM559" s="19">
        <f>ABS(Ct_Na+10^-pH-Kw*10^pH-Ct_Cl-Ct_OAc*Ka*10^pH/(1+Ka*10^pH))</f>
        <v>7.3725061926213573E-3</v>
      </c>
      <c r="AN559" s="19">
        <f>ABS(Ct_Na+10^-pH-Kw*10^pH-Ct_Cl-Ct_OAc*Ka*10^pH/(1+Ka*10^pH))</f>
        <v>5.5211697086611014E-3</v>
      </c>
      <c r="AO559" s="19">
        <f>ABS(Ct_Na+10^-pH-Kw*10^pH-Ct_Cl-Ct_OAc*Ka*10^pH/(1+Ka*10^pH))</f>
        <v>3.7325903936486493E-3</v>
      </c>
      <c r="AP559" s="19">
        <f>ABS(Ct_Na+10^-pH-Kw*10^pH-Ct_Cl-Ct_OAc*Ka*10^pH/(1+Ka*10^pH))</f>
        <v>2.0036303891365972E-3</v>
      </c>
      <c r="AQ559" s="19">
        <f>ABS(Ct_Na+10^-pH-Kw*10^pH-Ct_Cl-Ct_OAc*Ka*10^pH/(1+Ka*10^pH))</f>
        <v>3.3135759788725794E-4</v>
      </c>
      <c r="AR559" s="19">
        <f>ABS(Ct_Na+10^-pH-Kw*10^pH-Ct_Cl-Ct_OAc*Ka*10^pH/(1+Ka*10^pH))</f>
        <v>1.2869709097734217E-3</v>
      </c>
      <c r="AS559" s="19">
        <f>ABS(Ct_Na+10^-pH-Kw*10^pH-Ct_Cl-Ct_OAc*Ka*10^pH/(1+Ka*10^pH))</f>
        <v>2.8539239092543675E-3</v>
      </c>
      <c r="AT559" s="19">
        <f>ABS(Ct_Na+10^-pH-Kw*10^pH-Ct_Cl-Ct_OAc*Ka*10^pH/(1+Ka*10^pH))</f>
        <v>4.3719096275015579E-3</v>
      </c>
      <c r="AU559" s="19">
        <f>ABS(Ct_Na+10^-pH-Kw*10^pH-Ct_Cl-Ct_OAc*Ka*10^pH/(1+Ka*10^pH))</f>
        <v>5.8431880928795851E-3</v>
      </c>
      <c r="AV559" s="19">
        <f>ABS(Ct_Na+10^-pH-Kw*10^pH-Ct_Cl-Ct_OAc*Ka*10^pH/(1+Ka*10^pH))</f>
        <v>7.2698823623371031E-3</v>
      </c>
      <c r="AW559" s="19">
        <f>ABS(Ct_Na+10^-pH-Kw*10^pH-Ct_Cl-Ct_OAc*Ka*10^pH/(1+Ka*10^pH))</f>
        <v>8.6539887431540535E-3</v>
      </c>
      <c r="AX559" s="19">
        <f>ABS(Ct_Na+10^-pH-Kw*10^pH-Ct_Cl-Ct_OAc*Ka*10^pH/(1+Ka*10^pH))</f>
        <v>9.997386112770533E-3</v>
      </c>
      <c r="AY559" s="19">
        <f>ABS(Ct_Na+10^-pH-Kw*10^pH-Ct_Cl-Ct_OAc*Ka*10^pH/(1+Ka*10^pH))</f>
        <v>1.1301844428195214E-2</v>
      </c>
      <c r="AZ559" s="19">
        <f>ABS(Ct_Na+10^-pH-Kw*10^pH-Ct_Cl-Ct_OAc*Ka*10^pH/(1+Ka*10^pH))</f>
        <v>1.2569032506036339E-2</v>
      </c>
      <c r="BA559" s="19">
        <f>ABS(Ct_Na+10^-pH-Kw*10^pH-Ct_Cl-Ct_OAc*Ka*10^pH/(1+Ka*10^pH))</f>
        <v>1.380052514506503E-2</v>
      </c>
      <c r="BB559" s="19">
        <f>ABS(Ct_Na+10^-pH-Kw*10^pH-Ct_Cl-Ct_OAc*Ka*10^pH/(1+Ka*10^pH))</f>
        <v>1.4997809655231814E-2</v>
      </c>
      <c r="BC559" s="19">
        <f>ABS(Ct_Na+10^-pH-Kw*10^pH-Ct_Cl-Ct_OAc*Ka*10^pH/(1+Ka*10^pH))</f>
        <v>1.6162291850051601E-2</v>
      </c>
      <c r="BD559" s="19">
        <f>ABS(Ct_Na+10^-pH-Kw*10^pH-Ct_Cl-Ct_OAc*Ka*10^pH/(1+Ka*10^pH))</f>
        <v>1.7295301553119459E-2</v>
      </c>
      <c r="BE559" s="19">
        <f>ABS(Ct_Na+10^-pH-Kw*10^pH-Ct_Cl-Ct_OAc*Ka*10^pH/(1+Ka*10^pH))</f>
        <v>1.8398097664105509E-2</v>
      </c>
      <c r="BF559" s="19">
        <f>ABS(Ct_Na+10^-pH-Kw*10^pH-Ct_Cl-Ct_OAc*Ka*10^pH/(1+Ka*10^pH))</f>
        <v>1.9471872824802471E-2</v>
      </c>
      <c r="BG559" s="19">
        <f>ABS(Ct_Na+10^-pH-Kw*10^pH-Ct_Cl-Ct_OAc*Ka*10^pH/(1+Ka*10^pH))</f>
        <v>2.0517757721585199E-2</v>
      </c>
      <c r="BH559" s="19">
        <f>ABS(Ct_Na+10^-pH-Kw*10^pH-Ct_Cl-Ct_OAc*Ka*10^pH/(1+Ka*10^pH))</f>
        <v>2.1536825056911978E-2</v>
      </c>
      <c r="BI559" s="19">
        <f>ABS(Ct_Na+10^-pH-Kw*10^pH-Ct_Cl-Ct_OAc*Ka*10^pH/(1+Ka*10^pH))</f>
        <v>2.2530093219192519E-2</v>
      </c>
      <c r="BJ559" s="19">
        <f>ABS(Ct_Na+10^-pH-Kw*10^pH-Ct_Cl-Ct_OAc*Ka*10^pH/(1+Ka*10^pH))</f>
        <v>2.3498529677416044E-2</v>
      </c>
      <c r="BK559" s="19">
        <f>ABS(Ct_Na+10^-pH-Kw*10^pH-Ct_Cl-Ct_OAc*Ka*10^pH/(1+Ka*10^pH))</f>
        <v>2.4443054124325389E-2</v>
      </c>
      <c r="BL559" s="19">
        <f>ABS(Ct_Na+10^-pH-Kw*10^pH-Ct_Cl-Ct_OAc*Ka*10^pH/(1+Ka*10^pH))</f>
        <v>2.536454138960282E-2</v>
      </c>
      <c r="BM559" s="19">
        <f>ABS(Ct_Na+10^-pH-Kw*10^pH-Ct_Cl-Ct_OAc*Ka*10^pH/(1+Ka*10^pH))</f>
        <v>2.6263824142463928E-2</v>
      </c>
      <c r="BN559" s="19">
        <f>ABS(Ct_Na+10^-pH-Kw*10^pH-Ct_Cl-Ct_OAc*Ka*10^pH/(1+Ka*10^pH))</f>
        <v>2.7141695401209275E-2</v>
      </c>
      <c r="BO559" s="19">
        <f>ABS(Ct_Na+10^-pH-Kw*10^pH-Ct_Cl-Ct_OAc*Ka*10^pH/(1+Ka*10^pH))</f>
        <v>2.7998910865631201E-2</v>
      </c>
      <c r="BP559" s="19">
        <f>ABS(Ct_Na+10^-pH-Kw*10^pH-Ct_Cl-Ct_OAc*Ka*10^pH/(1+Ka*10^pH))</f>
        <v>2.8836191086694489E-2</v>
      </c>
      <c r="BQ559" s="19">
        <f>ABS(Ct_Na+10^-pH-Kw*10^pH-Ct_Cl-Ct_OAc*Ka*10^pH/(1+Ka*10^pH))</f>
        <v>2.9654223486583919E-2</v>
      </c>
      <c r="BR559" s="19">
        <f>ABS(Ct_Na+10^-pH-Kw*10^pH-Ct_Cl-Ct_OAc*Ka*10^pH/(1+Ka*10^pH))</f>
        <v>3.0453664241021292E-2</v>
      </c>
      <c r="BS559" s="19">
        <f>ABS(Ct_Na+10^-pH-Kw*10^pH-Ct_Cl-Ct_OAc*Ka*10^pH/(1+Ka*10^pH))</f>
        <v>3.1235140034684812E-2</v>
      </c>
      <c r="BT559" s="19">
        <f>ABS(Ct_Na+10^-pH-Kw*10^pH-Ct_Cl-Ct_OAc*Ka*10^pH/(1+Ka*10^pH))</f>
        <v>3.1999249699600246E-2</v>
      </c>
      <c r="BU559" s="19">
        <f>ABS(Ct_Na+10^-pH-Kw*10^pH-Ct_Cl-Ct_OAc*Ka*10^pH/(1+Ka*10^pH))</f>
        <v>3.2746565745506558E-2</v>
      </c>
      <c r="BV559" s="19">
        <f>ABS(Ct_Na+10^-pH-Kw*10^pH-Ct_Cl-Ct_OAc*Ka*10^pH/(1+Ka*10^pH))</f>
        <v>3.3477635790414878E-2</v>
      </c>
      <c r="BW559" s="19">
        <f>ABS(Ct_Na+10^-pH-Kw*10^pH-Ct_Cl-Ct_OAc*Ka*10^pH/(1+Ka*10^pH))</f>
        <v>3.4192983898873597E-2</v>
      </c>
      <c r="BX559" s="19">
        <f>ABS(Ct_Na+10^-pH-Kw*10^pH-Ct_Cl-Ct_OAc*Ka*10^pH/(1+Ka*10^pH))</f>
        <v>3.4893111834811898E-2</v>
      </c>
      <c r="BY559" s="19">
        <f>ABS(Ct_Na+10^-pH-Kw*10^pH-Ct_Cl-Ct_OAc*Ka*10^pH/(1+Ka*10^pH))</f>
        <v>3.5578500235256751E-2</v>
      </c>
      <c r="BZ559" s="19">
        <f>ABS(Ct_Na+10^-pH-Kw*10^pH-Ct_Cl-Ct_OAc*Ka*10^pH/(1+Ka*10^pH))</f>
        <v>3.6249609710692361E-2</v>
      </c>
      <c r="CA559" s="19">
        <f>ABS(Ct_Na+10^-pH-Kw*10^pH-Ct_Cl-Ct_OAc*Ka*10^pH/(1+Ka*10^pH))</f>
        <v>3.6906881877356072E-2</v>
      </c>
      <c r="CB559" s="19">
        <f>ABS(Ct_Na+10^-pH-Kw*10^pH-Ct_Cl-Ct_OAc*Ka*10^pH/(1+Ka*10^pH))</f>
        <v>3.7550740326332793E-2</v>
      </c>
      <c r="CC559" s="19">
        <f>ABS(Ct_Na+10^-pH-Kw*10^pH-Ct_Cl-Ct_OAc*Ka*10^pH/(1+Ka*10^pH))</f>
        <v>3.8181591533916051E-2</v>
      </c>
      <c r="CD559" s="19">
        <f>ABS(Ct_Na+10^-pH-Kw*10^pH-Ct_Cl-Ct_OAc*Ka*10^pH/(1+Ka*10^pH))</f>
        <v>3.8799825717347622E-2</v>
      </c>
      <c r="CE559" s="19">
        <f>ABS(Ct_Na+10^-pH-Kw*10^pH-Ct_Cl-Ct_OAc*Ka*10^pH/(1+Ka*10^pH))</f>
        <v>3.9405817639721147E-2</v>
      </c>
      <c r="CF559" s="19">
        <f>ABS(Ct_Na+10^-pH-Kw*10^pH-Ct_Cl-Ct_OAc*Ka*10^pH/(1+Ka*10^pH))</f>
        <v>3.9999927367538352E-2</v>
      </c>
      <c r="CG559" s="19">
        <f>ABS(Ct_Na+10^-pH-Kw*10^pH-Ct_Cl-Ct_OAc*Ka*10^pH/(1+Ka*10^pH))</f>
        <v>4.0582500984135766E-2</v>
      </c>
      <c r="CH559" s="19">
        <f>ABS(Ct_Na+10^-pH-Kw*10^pH-Ct_Cl-Ct_OAc*Ka*10^pH/(1+Ka*10^pH))</f>
        <v>4.1153871261952482E-2</v>
      </c>
      <c r="CI559" s="19">
        <f>ABS(Ct_Na+10^-pH-Kw*10^pH-Ct_Cl-Ct_OAc*Ka*10^pH/(1+Ka*10^pH))</f>
        <v>4.1714358296382217E-2</v>
      </c>
      <c r="CJ559" s="19">
        <f>ABS(Ct_Na+10^-pH-Kw*10^pH-Ct_Cl-Ct_OAc*Ka*10^pH/(1+Ka*10^pH))</f>
        <v>4.2264270103747212E-2</v>
      </c>
      <c r="CK559" s="19">
        <f>ABS(Ct_Na+10^-pH-Kw*10^pH-Ct_Cl-Ct_OAc*Ka*10^pH/(1+Ka*10^pH))</f>
        <v>4.2803903185740948E-2</v>
      </c>
      <c r="CL559" s="19">
        <f>ABS(Ct_Na+10^-pH-Kw*10^pH-Ct_Cl-Ct_OAc*Ka*10^pH/(1+Ka*10^pH))</f>
        <v>4.3333543062512539E-2</v>
      </c>
      <c r="CM559" s="19">
        <f>ABS(Ct_Na+10^-pH-Kw*10^pH-Ct_Cl-Ct_OAc*Ka*10^pH/(1+Ka*10^pH))</f>
        <v>4.38534647764076E-2</v>
      </c>
      <c r="CN559" s="19">
        <f>ABS(Ct_Na+10^-pH-Kw*10^pH-Ct_Cl-Ct_OAc*Ka*10^pH/(1+Ka*10^pH))</f>
        <v>4.4363933368231828E-2</v>
      </c>
      <c r="CO559" s="19">
        <f>ABS(Ct_Na+10^-pH-Kw*10^pH-Ct_Cl-Ct_OAc*Ka*10^pH/(1+Ka*10^pH))</f>
        <v>4.4865204327770955E-2</v>
      </c>
      <c r="CP559" s="19">
        <f>ABS(Ct_Na+10^-pH-Kw*10^pH-Ct_Cl-Ct_OAc*Ka*10^pH/(1+Ka*10^pH))</f>
        <v>4.5357524020175455E-2</v>
      </c>
      <c r="CQ559" s="19">
        <f>ABS(Ct_Na+10^-pH-Kw*10^pH-Ct_Cl-Ct_OAc*Ka*10^pH/(1+Ka*10^pH))</f>
        <v>4.5841130089705542E-2</v>
      </c>
      <c r="CR559" s="19">
        <f>ABS(Ct_Na+10^-pH-Kw*10^pH-Ct_Cl-Ct_OAc*Ka*10^pH/(1+Ka*10^pH))</f>
        <v>4.6316251842226305E-2</v>
      </c>
      <c r="CS559" s="19">
        <f>ABS(Ct_Na+10^-pH-Kw*10^pH-Ct_Cl-Ct_OAc*Ka*10^pH/(1+Ka*10^pH))</f>
        <v>4.6783110607746696E-2</v>
      </c>
      <c r="CT559" s="19">
        <f>ABS(Ct_Na+10^-pH-Kw*10^pH-Ct_Cl-Ct_OAc*Ka*10^pH/(1+Ka*10^pH))</f>
        <v>4.7241920084206433E-2</v>
      </c>
      <c r="CU559" s="19">
        <f>ABS(Ct_Na+10^-pH-Kw*10^pH-Ct_Cl-Ct_OAc*Ka*10^pH/(1+Ka*10^pH))</f>
        <v>4.7692886663632639E-2</v>
      </c>
      <c r="CV559" s="19">
        <f>ABS(Ct_Na+10^-pH-Kw*10^pH-Ct_Cl-Ct_OAc*Ka*10^pH/(1+Ka*10^pH))</f>
        <v>4.8136209741712656E-2</v>
      </c>
      <c r="CW559" s="19">
        <f>ABS(Ct_Na+10^-pH-Kw*10^pH-Ct_Cl-Ct_OAc*Ka*10^pH/(1+Ka*10^pH))</f>
        <v>4.8572082011757722E-2</v>
      </c>
      <c r="CX559" s="19">
        <f>ABS(Ct_Na+10^-pH-Kw*10^pH-Ct_Cl-Ct_OAc*Ka*10^pH/(1+Ka*10^pH))</f>
        <v>4.9000689743968678E-2</v>
      </c>
    </row>
    <row r="560" spans="1:102">
      <c r="A560" s="23">
        <v>5.31</v>
      </c>
      <c r="B560" s="19">
        <f>ABS(Ct_Na+10^-pH-Kw*10^pH-Ct_Cl-Ct_OAc*Ka*10^pH/(1+Ka*10^pH))</f>
        <v>0.20680584103110727</v>
      </c>
      <c r="C560" s="19">
        <f>ABS(Ct_Na+10^-pH-Kw*10^pH-Ct_Cl-Ct_OAc*Ka*10^pH/(1+Ka*10^pH))</f>
        <v>0.19219580594646146</v>
      </c>
      <c r="D560" s="19">
        <f>ABS(Ct_Na+10^-pH-Kw*10^pH-Ct_Cl-Ct_OAc*Ka*10^pH/(1+Ka*10^pH))</f>
        <v>0.17891395586951064</v>
      </c>
      <c r="E560" s="19">
        <f>ABS(Ct_Na+10^-pH-Kw*10^pH-Ct_Cl-Ct_OAc*Ka*10^pH/(1+Ka*10^pH))</f>
        <v>0.16678704927751214</v>
      </c>
      <c r="F560" s="19">
        <f>ABS(Ct_Na+10^-pH-Kw*10^pH-Ct_Cl-Ct_OAc*Ka*10^pH/(1+Ka*10^pH))</f>
        <v>0.15567071823484679</v>
      </c>
      <c r="G560" s="19">
        <f>ABS(Ct_Na+10^-pH-Kw*10^pH-Ct_Cl-Ct_OAc*Ka*10^pH/(1+Ka*10^pH))</f>
        <v>0.14544369367559468</v>
      </c>
      <c r="H560" s="19">
        <f>ABS(Ct_Na+10^-pH-Kw*10^pH-Ct_Cl-Ct_OAc*Ka*10^pH/(1+Ka*10^pH))</f>
        <v>0.13600336331320811</v>
      </c>
      <c r="I560" s="19">
        <f>ABS(Ct_Na+10^-pH-Kw*10^pH-Ct_Cl-Ct_OAc*Ka*10^pH/(1+Ka*10^pH))</f>
        <v>0.12726231668136873</v>
      </c>
      <c r="J560" s="19">
        <f>ABS(Ct_Na+10^-pH-Kw*10^pH-Ct_Cl-Ct_OAc*Ka*10^pH/(1+Ka*10^pH))</f>
        <v>0.11914563052323217</v>
      </c>
      <c r="K560" s="19">
        <f>ABS(Ct_Na+10^-pH-Kw*10^pH-Ct_Cl-Ct_OAc*Ka*10^pH/(1+Ka*10^pH))</f>
        <v>0.11158871582427739</v>
      </c>
      <c r="L560" s="19">
        <f>ABS(Ct_Na+10^-pH-Kw*10^pH-Ct_Cl-Ct_OAc*Ka*10^pH/(1+Ka*10^pH))</f>
        <v>0.10453559543858626</v>
      </c>
      <c r="M560" s="19">
        <f>ABS(Ct_Na+10^-pH-Kw*10^pH-Ct_Cl-Ct_OAc*Ka*10^pH/(1+Ka*10^pH))</f>
        <v>9.7937515077778467E-2</v>
      </c>
      <c r="N560" s="19">
        <f>ABS(Ct_Na+10^-pH-Kw*10^pH-Ct_Cl-Ct_OAc*Ka*10^pH/(1+Ka*10^pH))</f>
        <v>9.1751814739521154E-2</v>
      </c>
      <c r="O560" s="19">
        <f>ABS(Ct_Na+10^-pH-Kw*10^pH-Ct_Cl-Ct_OAc*Ka*10^pH/(1+Ka*10^pH))</f>
        <v>8.5941005330855191E-2</v>
      </c>
      <c r="P560" s="19">
        <f>ABS(Ct_Na+10^-pH-Kw*10^pH-Ct_Cl-Ct_OAc*Ka*10^pH/(1+Ka*10^pH))</f>
        <v>8.0472008240346032E-2</v>
      </c>
      <c r="Q560" s="19">
        <f>ABS(Ct_Na+10^-pH-Kw*10^pH-Ct_Cl-Ct_OAc*Ka*10^pH/(1+Ka*10^pH))</f>
        <v>7.5315525269294567E-2</v>
      </c>
      <c r="R560" s="19">
        <f>ABS(Ct_Na+10^-pH-Kw*10^pH-Ct_Cl-Ct_OAc*Ka*10^pH/(1+Ka*10^pH))</f>
        <v>7.0445513574412616E-2</v>
      </c>
      <c r="S560" s="19">
        <f>ABS(Ct_Na+10^-pH-Kw*10^pH-Ct_Cl-Ct_OAc*Ka*10^pH/(1+Ka*10^pH))</f>
        <v>6.5838745754929651E-2</v>
      </c>
      <c r="T560" s="19">
        <f>ABS(Ct_Na+10^-pH-Kw*10^pH-Ct_Cl-Ct_OAc*Ka*10^pH/(1+Ka*10^pH))</f>
        <v>6.1474439399630057E-2</v>
      </c>
      <c r="U560" s="19">
        <f>ABS(Ct_Na+10^-pH-Kw*10^pH-Ct_Cl-Ct_OAc*Ka*10^pH/(1+Ka*10^pH))</f>
        <v>5.7333943626653505E-2</v>
      </c>
      <c r="V560" s="19">
        <f>ABS(Ct_Na+10^-pH-Kw*10^pH-Ct_Cl-Ct_OAc*Ka*10^pH/(1+Ka*10^pH))</f>
        <v>5.3400472642325766E-2</v>
      </c>
      <c r="W560" s="19">
        <f>ABS(Ct_Na+10^-pH-Kw*10^pH-Ct_Cl-Ct_OAc*Ka*10^pH/(1+Ka*10^pH))</f>
        <v>4.9658878291379875E-2</v>
      </c>
      <c r="X560" s="19">
        <f>ABS(Ct_Na+10^-pH-Kw*10^pH-Ct_Cl-Ct_OAc*Ka*10^pH/(1+Ka*10^pH))</f>
        <v>4.6095455100002847E-2</v>
      </c>
      <c r="Y560" s="19">
        <f>ABS(Ct_Na+10^-pH-Kw*10^pH-Ct_Cl-Ct_OAc*Ka*10^pH/(1+Ka*10^pH))</f>
        <v>4.269777252217824E-2</v>
      </c>
      <c r="Z560" s="19">
        <f>ABS(Ct_Na+10^-pH-Kw*10^pH-Ct_Cl-Ct_OAc*Ka*10^pH/(1+Ka*10^pH))</f>
        <v>3.9454530061527451E-2</v>
      </c>
      <c r="AA560" s="19">
        <f>ABS(Ct_Na+10^-pH-Kw*10^pH-Ct_Cl-Ct_OAc*Ka*10^pH/(1+Ka*10^pH))</f>
        <v>3.6355431710238931E-2</v>
      </c>
      <c r="AB560" s="19">
        <f>ABS(Ct_Na+10^-pH-Kw*10^pH-Ct_Cl-Ct_OAc*Ka*10^pH/(1+Ka*10^pH))</f>
        <v>3.3391076765528216E-2</v>
      </c>
      <c r="AC560" s="19">
        <f>ABS(Ct_Na+10^-pH-Kw*10^pH-Ct_Cl-Ct_OAc*Ka*10^pH/(1+Ka*10^pH))</f>
        <v>3.0552864584422135E-2</v>
      </c>
      <c r="AD560" s="19">
        <f>ABS(Ct_Na+10^-pH-Kw*10^pH-Ct_Cl-Ct_OAc*Ka*10^pH/(1+Ka*10^pH))</f>
        <v>2.7832911244195513E-2</v>
      </c>
      <c r="AE560" s="19">
        <f>ABS(Ct_Na+10^-pH-Kw*10^pH-Ct_Cl-Ct_OAc*Ka*10^pH/(1+Ka*10^pH))</f>
        <v>2.5223976407651602E-2</v>
      </c>
      <c r="AF560" s="19">
        <f>ABS(Ct_Na+10^-pH-Kw*10^pH-Ct_Cl-Ct_OAc*Ka*10^pH/(1+Ka*10^pH))</f>
        <v>2.2719398964569468E-2</v>
      </c>
      <c r="AG560" s="19">
        <f>ABS(Ct_Na+10^-pH-Kw*10^pH-Ct_Cl-Ct_OAc*Ka*10^pH/(1+Ka*10^pH))</f>
        <v>2.0313040244745444E-2</v>
      </c>
      <c r="AH560" s="19">
        <f>ABS(Ct_Na+10^-pH-Kw*10^pH-Ct_Cl-Ct_OAc*Ka*10^pH/(1+Ka*10^pH))</f>
        <v>1.7999233783376194E-2</v>
      </c>
      <c r="AI560" s="19">
        <f>ABS(Ct_Na+10^-pH-Kw*10^pH-Ct_Cl-Ct_OAc*Ka*10^pH/(1+Ka*10^pH))</f>
        <v>1.5772740773379375E-2</v>
      </c>
      <c r="AJ560" s="19">
        <f>ABS(Ct_Na+10^-pH-Kw*10^pH-Ct_Cl-Ct_OAc*Ka*10^pH/(1+Ka*10^pH))</f>
        <v>1.3628710467456499E-2</v>
      </c>
      <c r="AK560" s="19">
        <f>ABS(Ct_Na+10^-pH-Kw*10^pH-Ct_Cl-Ct_OAc*Ka*10^pH/(1+Ka*10^pH))</f>
        <v>1.1562644899930814E-2</v>
      </c>
      <c r="AL560" s="19">
        <f>ABS(Ct_Na+10^-pH-Kw*10^pH-Ct_Cl-Ct_OAc*Ka*10^pH/(1+Ka*10^pH))</f>
        <v>9.5703673883882137E-3</v>
      </c>
      <c r="AM560" s="19">
        <f>ABS(Ct_Na+10^-pH-Kw*10^pH-Ct_Cl-Ct_OAc*Ka*10^pH/(1+Ka*10^pH))</f>
        <v>7.6479943509347864E-3</v>
      </c>
      <c r="AN560" s="19">
        <f>ABS(Ct_Na+10^-pH-Kw*10^pH-Ct_Cl-Ct_OAc*Ka*10^pH/(1+Ka*10^pH))</f>
        <v>5.7919100389108233E-3</v>
      </c>
      <c r="AO560" s="19">
        <f>ABS(Ct_Na+10^-pH-Kw*10^pH-Ct_Cl-Ct_OAc*Ka*10^pH/(1+Ka*10^pH))</f>
        <v>3.9987438391588526E-3</v>
      </c>
      <c r="AP560" s="19">
        <f>ABS(Ct_Na+10^-pH-Kw*10^pH-Ct_Cl-Ct_OAc*Ka*10^pH/(1+Ka*10^pH))</f>
        <v>2.2653498460652663E-3</v>
      </c>
      <c r="AQ560" s="19">
        <f>ABS(Ct_Na+10^-pH-Kw*10^pH-Ct_Cl-Ct_OAc*Ka*10^pH/(1+Ka*10^pH))</f>
        <v>5.8878844290920218E-4</v>
      </c>
      <c r="AR560" s="19">
        <f>ABS(Ct_Na+10^-pH-Kw*10^pH-Ct_Cl-Ct_OAc*Ka*10^pH/(1+Ka*10^pH))</f>
        <v>1.0336903343386369E-3</v>
      </c>
      <c r="AS560" s="19">
        <f>ABS(Ct_Na+10^-pH-Kw*10^pH-Ct_Cl-Ct_OAc*Ka*10^pH/(1+Ka*10^pH))</f>
        <v>2.6046618488166709E-3</v>
      </c>
      <c r="AT560" s="19">
        <f>ABS(Ct_Na+10^-pH-Kw*10^pH-Ct_Cl-Ct_OAc*Ka*10^pH/(1+Ka*10^pH))</f>
        <v>4.1265405034672936E-3</v>
      </c>
      <c r="AU560" s="19">
        <f>ABS(Ct_Na+10^-pH-Kw*10^pH-Ct_Cl-Ct_OAc*Ka*10^pH/(1+Ka*10^pH))</f>
        <v>5.6015921225901766E-3</v>
      </c>
      <c r="AV560" s="19">
        <f>ABS(Ct_Na+10^-pH-Kw*10^pH-Ct_Cl-Ct_OAc*Ka*10^pH/(1+Ka*10^pH))</f>
        <v>7.0319452078002886E-3</v>
      </c>
      <c r="AW560" s="19">
        <f>ABS(Ct_Na+10^-pH-Kw*10^pH-Ct_Cl-Ct_OAc*Ka*10^pH/(1+Ka*10^pH))</f>
        <v>8.4196011859891604E-3</v>
      </c>
      <c r="AX560" s="19">
        <f>ABS(Ct_Na+10^-pH-Kw*10^pH-Ct_Cl-Ct_OAc*Ka*10^pH/(1+Ka*10^pH))</f>
        <v>9.7664437530548542E-3</v>
      </c>
      <c r="AY560" s="19">
        <f>ABS(Ct_Na+10^-pH-Kw*10^pH-Ct_Cl-Ct_OAc*Ka*10^pH/(1+Ka*10^pH))</f>
        <v>1.1074247405133124E-2</v>
      </c>
      <c r="AZ560" s="19">
        <f>ABS(Ct_Na+10^-pH-Kw*10^pH-Ct_Cl-Ct_OAc*Ka*10^pH/(1+Ka*10^pH))</f>
        <v>1.2344685238580594E-2</v>
      </c>
      <c r="BA560" s="19">
        <f>ABS(Ct_Na+10^-pH-Kw*10^pH-Ct_Cl-Ct_OAc*Ka*10^pH/(1+Ka*10^pH))</f>
        <v>1.3579336090804174E-2</v>
      </c>
      <c r="BB560" s="19">
        <f>ABS(Ct_Na+10^-pH-Kw*10^pH-Ct_Cl-Ct_OAc*Ka*10^pH/(1+Ka*10^pH))</f>
        <v>1.4779691086021549E-2</v>
      </c>
      <c r="BC560" s="19">
        <f>ABS(Ct_Na+10^-pH-Kw*10^pH-Ct_Cl-Ct_OAc*Ka*10^pH/(1+Ka*10^pH))</f>
        <v>1.5947159643013825E-2</v>
      </c>
      <c r="BD560" s="19">
        <f>ABS(Ct_Na+10^-pH-Kw*10^pH-Ct_Cl-Ct_OAc*Ka*10^pH/(1+Ka*10^pH))</f>
        <v>1.7083074995763038E-2</v>
      </c>
      <c r="BE560" s="19">
        <f>ABS(Ct_Na+10^-pH-Kw*10^pH-Ct_Cl-Ct_OAc*Ka*10^pH/(1+Ka*10^pH))</f>
        <v>1.8188699272438928E-2</v>
      </c>
      <c r="BF560" s="19">
        <f>ABS(Ct_Na+10^-pH-Kw*10^pH-Ct_Cl-Ct_OAc*Ka*10^pH/(1+Ka*10^pH))</f>
        <v>1.9265228173412842E-2</v>
      </c>
      <c r="BG560" s="19">
        <f>ABS(Ct_Na+10^-pH-Kw*10^pH-Ct_Cl-Ct_OAc*Ka*10^pH/(1+Ka*10^pH))</f>
        <v>2.0313795284751038E-2</v>
      </c>
      <c r="BH560" s="19">
        <f>ABS(Ct_Na+10^-pH-Kw*10^pH-Ct_Cl-Ct_OAc*Ka*10^pH/(1+Ka*10^pH))</f>
        <v>2.1335476059901104E-2</v>
      </c>
      <c r="BI560" s="19">
        <f>ABS(Ct_Na+10^-pH-Kw*10^pH-Ct_Cl-Ct_OAc*Ka*10^pH/(1+Ka*10^pH))</f>
        <v>2.233129149897143E-2</v>
      </c>
      <c r="BJ560" s="19">
        <f>ABS(Ct_Na+10^-pH-Kw*10^pH-Ct_Cl-Ct_OAc*Ka*10^pH/(1+Ka*10^pH))</f>
        <v>2.3302211552064994E-2</v>
      </c>
      <c r="BK560" s="19">
        <f>ABS(Ct_Na+10^-pH-Kw*10^pH-Ct_Cl-Ct_OAc*Ka*10^pH/(1+Ka*10^pH))</f>
        <v>2.424915827051425E-2</v>
      </c>
      <c r="BL560" s="19">
        <f>ABS(Ct_Na+10^-pH-Kw*10^pH-Ct_Cl-Ct_OAc*Ka*10^pH/(1+Ka*10^pH))</f>
        <v>2.5173008727537922E-2</v>
      </c>
      <c r="BM560" s="19">
        <f>ABS(Ct_Na+10^-pH-Kw*10^pH-Ct_Cl-Ct_OAc*Ka*10^pH/(1+Ka*10^pH))</f>
        <v>2.6074597727765866E-2</v>
      </c>
      <c r="BN560" s="19">
        <f>ABS(Ct_Na+10^-pH-Kw*10^pH-Ct_Cl-Ct_OAc*Ka*10^pH/(1+Ka*10^pH))</f>
        <v>2.6954720323226447E-2</v>
      </c>
      <c r="BO560" s="19">
        <f>ABS(Ct_Na+10^-pH-Kw*10^pH-Ct_Cl-Ct_OAc*Ka*10^pH/(1+Ka*10^pH))</f>
        <v>2.7814134151735018E-2</v>
      </c>
      <c r="BP560" s="19">
        <f>ABS(Ct_Na+10^-pH-Kw*10^pH-Ct_Cl-Ct_OAc*Ka*10^pH/(1+Ka*10^pH))</f>
        <v>2.8653561612138743E-2</v>
      </c>
      <c r="BQ560" s="19">
        <f>ABS(Ct_Na+10^-pH-Kw*10^pH-Ct_Cl-Ct_OAc*Ka*10^pH/(1+Ka*10^pH))</f>
        <v>2.9473691889544705E-2</v>
      </c>
      <c r="BR560" s="19">
        <f>ABS(Ct_Na+10^-pH-Kw*10^pH-Ct_Cl-Ct_OAc*Ka*10^pH/(1+Ka*10^pH))</f>
        <v>3.0275182842464131E-2</v>
      </c>
      <c r="BS560" s="19">
        <f>ABS(Ct_Na+10^-pH-Kw*10^pH-Ct_Cl-Ct_OAc*Ka*10^pH/(1+Ka*10^pH))</f>
        <v>3.1058662762733703E-2</v>
      </c>
      <c r="BT560" s="19">
        <f>ABS(Ct_Na+10^-pH-Kw*10^pH-Ct_Cl-Ct_OAc*Ka*10^pH/(1+Ka*10^pH))</f>
        <v>3.1824732018108398E-2</v>
      </c>
      <c r="BU560" s="19">
        <f>ABS(Ct_Na+10^-pH-Kw*10^pH-Ct_Cl-Ct_OAc*Ka*10^pH/(1+Ka*10^pH))</f>
        <v>3.2573964586551776E-2</v>
      </c>
      <c r="BV560" s="19">
        <f>ABS(Ct_Na+10^-pH-Kw*10^pH-Ct_Cl-Ct_OAc*Ka*10^pH/(1+Ka*10^pH))</f>
        <v>3.3306909490463749E-2</v>
      </c>
      <c r="BW560" s="19">
        <f>ABS(Ct_Na+10^-pH-Kw*10^pH-Ct_Cl-Ct_OAc*Ka*10^pH/(1+Ka*10^pH))</f>
        <v>3.4024092138377669E-2</v>
      </c>
      <c r="BX560" s="19">
        <f>ABS(Ct_Na+10^-pH-Kw*10^pH-Ct_Cl-Ct_OAc*Ka*10^pH/(1+Ka*10^pH))</f>
        <v>3.4726015581016796E-2</v>
      </c>
      <c r="BY560" s="19">
        <f>ABS(Ct_Na+10^-pH-Kw*10^pH-Ct_Cl-Ct_OAc*Ka*10^pH/(1+Ka*10^pH))</f>
        <v>3.5413161688021402E-2</v>
      </c>
      <c r="BZ560" s="19">
        <f>ABS(Ct_Na+10^-pH-Kw*10^pH-Ct_Cl-Ct_OAc*Ka*10^pH/(1+Ka*10^pH))</f>
        <v>3.6085992251130107E-2</v>
      </c>
      <c r="CA560" s="19">
        <f>ABS(Ct_Na+10^-pH-Kw*10^pH-Ct_Cl-Ct_OAc*Ka*10^pH/(1+Ka*10^pH))</f>
        <v>3.6744950019123146E-2</v>
      </c>
      <c r="CB560" s="19">
        <f>ABS(Ct_Na+10^-pH-Kw*10^pH-Ct_Cl-Ct_OAc*Ka*10^pH/(1+Ka*10^pH))</f>
        <v>3.7390459669402062E-2</v>
      </c>
      <c r="CC560" s="19">
        <f>ABS(Ct_Na+10^-pH-Kw*10^pH-Ct_Cl-Ct_OAc*Ka*10^pH/(1+Ka*10^pH))</f>
        <v>3.8022928720685446E-2</v>
      </c>
      <c r="CD560" s="19">
        <f>ABS(Ct_Na+10^-pH-Kw*10^pH-Ct_Cl-Ct_OAc*Ka*10^pH/(1+Ka*10^pH))</f>
        <v>3.8642748390943137E-2</v>
      </c>
      <c r="CE560" s="19">
        <f>ABS(Ct_Na+10^-pH-Kw*10^pH-Ct_Cl-Ct_OAc*Ka*10^pH/(1+Ka*10^pH))</f>
        <v>3.9250294404364054E-2</v>
      </c>
      <c r="CF560" s="19">
        <f>ABS(Ct_Na+10^-pH-Kw*10^pH-Ct_Cl-Ct_OAc*Ka*10^pH/(1+Ka*10^pH))</f>
        <v>3.9845927750855145E-2</v>
      </c>
      <c r="CG560" s="19">
        <f>ABS(Ct_Na+10^-pH-Kw*10^pH-Ct_Cl-Ct_OAc*Ka*10^pH/(1+Ka*10^pH))</f>
        <v>4.0429995401297866E-2</v>
      </c>
      <c r="CH560" s="19">
        <f>ABS(Ct_Na+10^-pH-Kw*10^pH-Ct_Cl-Ct_OAc*Ka*10^pH/(1+Ka*10^pH))</f>
        <v>4.100283098153977E-2</v>
      </c>
      <c r="CI560" s="19">
        <f>ABS(Ct_Na+10^-pH-Kw*10^pH-Ct_Cl-Ct_OAc*Ka*10^pH/(1+Ka*10^pH))</f>
        <v>4.1564755407872293E-2</v>
      </c>
      <c r="CJ560" s="19">
        <f>ABS(Ct_Na+10^-pH-Kw*10^pH-Ct_Cl-Ct_OAc*Ka*10^pH/(1+Ka*10^pH))</f>
        <v>4.2116077486538173E-2</v>
      </c>
      <c r="CK560" s="19">
        <f>ABS(Ct_Na+10^-pH-Kw*10^pH-Ct_Cl-Ct_OAc*Ka*10^pH/(1+Ka*10^pH))</f>
        <v>4.2657094479621543E-2</v>
      </c>
      <c r="CL560" s="19">
        <f>ABS(Ct_Na+10^-pH-Kw*10^pH-Ct_Cl-Ct_OAc*Ka*10^pH/(1+Ka*10^pH))</f>
        <v>4.3188092639499631E-2</v>
      </c>
      <c r="CM560" s="19">
        <f>ABS(Ct_Na+10^-pH-Kw*10^pH-Ct_Cl-Ct_OAc*Ka*10^pH/(1+Ka*10^pH))</f>
        <v>4.3709347713875364E-2</v>
      </c>
      <c r="CN560" s="19">
        <f>ABS(Ct_Na+10^-pH-Kw*10^pH-Ct_Cl-Ct_OAc*Ka*10^pH/(1+Ka*10^pH))</f>
        <v>4.4221125423262453E-2</v>
      </c>
      <c r="CO560" s="19">
        <f>ABS(Ct_Na+10^-pH-Kw*10^pH-Ct_Cl-Ct_OAc*Ka*10^pH/(1+Ka*10^pH))</f>
        <v>4.4723681912660601E-2</v>
      </c>
      <c r="CP560" s="19">
        <f>ABS(Ct_Na+10^-pH-Kw*10^pH-Ct_Cl-Ct_OAc*Ka*10^pH/(1+Ka*10^pH))</f>
        <v>4.5217264179033781E-2</v>
      </c>
      <c r="CQ560" s="19">
        <f>ABS(Ct_Na+10^-pH-Kw*10^pH-Ct_Cl-Ct_OAc*Ka*10^pH/(1+Ka*10^pH))</f>
        <v>4.5702110476090622E-2</v>
      </c>
      <c r="CR560" s="19">
        <f>ABS(Ct_Na+10^-pH-Kw*10^pH-Ct_Cl-Ct_OAc*Ka*10^pH/(1+Ka*10^pH))</f>
        <v>4.6178450697760477E-2</v>
      </c>
      <c r="CS560" s="19">
        <f>ABS(Ct_Na+10^-pH-Kw*10^pH-Ct_Cl-Ct_OAc*Ka*10^pH/(1+Ka*10^pH))</f>
        <v>4.6646506741662153E-2</v>
      </c>
      <c r="CT560" s="19">
        <f>ABS(Ct_Na+10^-pH-Kw*10^pH-Ct_Cl-Ct_OAc*Ka*10^pH/(1+Ka*10^pH))</f>
        <v>4.7106492853772462E-2</v>
      </c>
      <c r="CU560" s="19">
        <f>ABS(Ct_Na+10^-pH-Kw*10^pH-Ct_Cl-Ct_OAc*Ka*10^pH/(1+Ka*10^pH))</f>
        <v>4.7558615955419319E-2</v>
      </c>
      <c r="CV560" s="19">
        <f>ABS(Ct_Na+10^-pH-Kw*10^pH-Ct_Cl-Ct_OAc*Ka*10^pH/(1+Ka*10^pH))</f>
        <v>4.8003075953648444E-2</v>
      </c>
      <c r="CW560" s="19">
        <f>ABS(Ct_Na+10^-pH-Kw*10^pH-Ct_Cl-Ct_OAc*Ka*10^pH/(1+Ka*10^pH))</f>
        <v>4.8440066035940955E-2</v>
      </c>
      <c r="CX560" s="19">
        <f>ABS(Ct_Na+10^-pH-Kw*10^pH-Ct_Cl-Ct_OAc*Ka*10^pH/(1+Ka*10^pH))</f>
        <v>4.8869772950195234E-2</v>
      </c>
    </row>
    <row r="561" spans="1:102">
      <c r="A561" s="24">
        <v>5.32</v>
      </c>
      <c r="B561" s="19">
        <f>ABS(Ct_Na+10^-pH-Kw*10^pH-Ct_Cl-Ct_OAc*Ka*10^pH/(1+Ka*10^pH))</f>
        <v>0.20758056940385339</v>
      </c>
      <c r="C561" s="19">
        <f>ABS(Ct_Na+10^-pH-Kw*10^pH-Ct_Cl-Ct_OAc*Ka*10^pH/(1+Ka*10^pH))</f>
        <v>0.19293364780311623</v>
      </c>
      <c r="D561" s="19">
        <f>ABS(Ct_Na+10^-pH-Kw*10^pH-Ct_Cl-Ct_OAc*Ka*10^pH/(1+Ka*10^pH))</f>
        <v>0.1796182645297188</v>
      </c>
      <c r="E561" s="19">
        <f>ABS(Ct_Na+10^-pH-Kw*10^pH-Ct_Cl-Ct_OAc*Ka*10^pH/(1+Ka*10^pH))</f>
        <v>0.16746074067139943</v>
      </c>
      <c r="F561" s="19">
        <f>ABS(Ct_Na+10^-pH-Kw*10^pH-Ct_Cl-Ct_OAc*Ka*10^pH/(1+Ka*10^pH))</f>
        <v>0.15631634380127329</v>
      </c>
      <c r="G561" s="19">
        <f>ABS(Ct_Na+10^-pH-Kw*10^pH-Ct_Cl-Ct_OAc*Ka*10^pH/(1+Ka*10^pH))</f>
        <v>0.1460634986807573</v>
      </c>
      <c r="H561" s="19">
        <f>ABS(Ct_Na+10^-pH-Kw*10^pH-Ct_Cl-Ct_OAc*Ka*10^pH/(1+Ka*10^pH))</f>
        <v>0.13659933395412713</v>
      </c>
      <c r="I561" s="19">
        <f>ABS(Ct_Na+10^-pH-Kw*10^pH-Ct_Cl-Ct_OAc*Ka*10^pH/(1+Ka*10^pH))</f>
        <v>0.12783621846650658</v>
      </c>
      <c r="J561" s="19">
        <f>ABS(Ct_Na+10^-pH-Kw*10^pH-Ct_Cl-Ct_OAc*Ka*10^pH/(1+Ka*10^pH))</f>
        <v>0.11969903979943042</v>
      </c>
      <c r="K561" s="19">
        <f>ABS(Ct_Na+10^-pH-Kw*10^pH-Ct_Cl-Ct_OAc*Ka*10^pH/(1+Ka*10^pH))</f>
        <v>0.11212304586801461</v>
      </c>
      <c r="L561" s="19">
        <f>ABS(Ct_Na+10^-pH-Kw*10^pH-Ct_Cl-Ct_OAc*Ka*10^pH/(1+Ka*10^pH))</f>
        <v>0.10505211819869323</v>
      </c>
      <c r="M561" s="19">
        <f>ABS(Ct_Na+10^-pH-Kw*10^pH-Ct_Cl-Ct_OAc*Ka*10^pH/(1+Ka*10^pH))</f>
        <v>9.8437379411263543E-2</v>
      </c>
      <c r="N561" s="19">
        <f>ABS(Ct_Na+10^-pH-Kw*10^pH-Ct_Cl-Ct_OAc*Ka*10^pH/(1+Ka*10^pH))</f>
        <v>9.2236061798048219E-2</v>
      </c>
      <c r="O561" s="19">
        <f>ABS(Ct_Na+10^-pH-Kw*10^pH-Ct_Cl-Ct_OAc*Ka*10^pH/(1+Ka*10^pH))</f>
        <v>8.6410581615936843E-2</v>
      </c>
      <c r="P561" s="19">
        <f>ABS(Ct_Na+10^-pH-Kw*10^pH-Ct_Cl-Ct_OAc*Ka*10^pH/(1+Ka*10^pH))</f>
        <v>8.0927776738655532E-2</v>
      </c>
      <c r="Q561" s="19">
        <f>ABS(Ct_Na+10^-pH-Kw*10^pH-Ct_Cl-Ct_OAc*Ka*10^pH/(1+Ka*10^pH))</f>
        <v>7.5758274997218891E-2</v>
      </c>
      <c r="R561" s="19">
        <f>ABS(Ct_Na+10^-pH-Kw*10^pH-Ct_Cl-Ct_OAc*Ka*10^pH/(1+Ka*10^pH))</f>
        <v>7.087596779697318E-2</v>
      </c>
      <c r="S561" s="19">
        <f>ABS(Ct_Na+10^-pH-Kw*10^pH-Ct_Cl-Ct_OAc*Ka*10^pH/(1+Ka*10^pH))</f>
        <v>6.6257569094038016E-2</v>
      </c>
      <c r="T561" s="19">
        <f>ABS(Ct_Na+10^-pH-Kw*10^pH-Ct_Cl-Ct_OAc*Ka*10^pH/(1+Ka*10^pH))</f>
        <v>6.1882244007046852E-2</v>
      </c>
      <c r="U561" s="19">
        <f>ABS(Ct_Na+10^-pH-Kw*10^pH-Ct_Cl-Ct_OAc*Ka*10^pH/(1+Ka*10^pH))</f>
        <v>5.7731294565542379E-2</v>
      </c>
      <c r="V561" s="19">
        <f>ABS(Ct_Na+10^-pH-Kw*10^pH-Ct_Cl-Ct_OAc*Ka*10^pH/(1+Ka*10^pH))</f>
        <v>5.3787892596113149E-2</v>
      </c>
      <c r="W561" s="19">
        <f>ABS(Ct_Na+10^-pH-Kw*10^pH-Ct_Cl-Ct_OAc*Ka*10^pH/(1+Ka*10^pH))</f>
        <v>5.0036851698363381E-2</v>
      </c>
      <c r="X561" s="19">
        <f>ABS(Ct_Na+10^-pH-Kw*10^pH-Ct_Cl-Ct_OAc*Ka*10^pH/(1+Ka*10^pH))</f>
        <v>4.6464431795744568E-2</v>
      </c>
      <c r="Y561" s="19">
        <f>ABS(Ct_Na+10^-pH-Kw*10^pH-Ct_Cl-Ct_OAc*Ka*10^pH/(1+Ka*10^pH))</f>
        <v>4.3058170958363826E-2</v>
      </c>
      <c r="Z561" s="19">
        <f>ABS(Ct_Na+10^-pH-Kw*10^pH-Ct_Cl-Ct_OAc*Ka*10^pH/(1+Ka*10^pH))</f>
        <v>3.9806740159045853E-2</v>
      </c>
      <c r="AA561" s="19">
        <f>ABS(Ct_Na+10^-pH-Kw*10^pH-Ct_Cl-Ct_OAc*Ka*10^pH/(1+Ka*10^pH))</f>
        <v>3.6699817395253131E-2</v>
      </c>
      <c r="AB561" s="19">
        <f>ABS(Ct_Na+10^-pH-Kw*10^pH-Ct_Cl-Ct_OAc*Ka*10^pH/(1+Ka*10^pH))</f>
        <v>3.3727978229886185E-2</v>
      </c>
      <c r="AC561" s="19">
        <f>ABS(Ct_Na+10^-pH-Kw*10^pH-Ct_Cl-Ct_OAc*Ka*10^pH/(1+Ka*10^pH))</f>
        <v>3.088260030559864E-2</v>
      </c>
      <c r="AD561" s="19">
        <f>ABS(Ct_Na+10^-pH-Kw*10^pH-Ct_Cl-Ct_OAc*Ka*10^pH/(1+Ka*10^pH))</f>
        <v>2.8155779794823088E-2</v>
      </c>
      <c r="AE561" s="19">
        <f>ABS(Ct_Na+10^-pH-Kw*10^pH-Ct_Cl-Ct_OAc*Ka*10^pH/(1+Ka*10^pH))</f>
        <v>2.5540258080405762E-2</v>
      </c>
      <c r="AF561" s="19">
        <f>ABS(Ct_Na+10^-pH-Kw*10^pH-Ct_Cl-Ct_OAc*Ka*10^pH/(1+Ka*10^pH))</f>
        <v>2.3029357234565104E-2</v>
      </c>
      <c r="AG561" s="19">
        <f>ABS(Ct_Na+10^-pH-Kw*10^pH-Ct_Cl-Ct_OAc*Ka*10^pH/(1+Ka*10^pH))</f>
        <v>2.0616923088561327E-2</v>
      </c>
      <c r="AH561" s="19">
        <f>ABS(Ct_Na+10^-pH-Kw*10^pH-Ct_Cl-Ct_OAc*Ka*10^pH/(1+Ka*10^pH))</f>
        <v>1.8297274871250026E-2</v>
      </c>
      <c r="AI561" s="19">
        <f>ABS(Ct_Na+10^-pH-Kw*10^pH-Ct_Cl-Ct_OAc*Ka*10^pH/(1+Ka*10^pH))</f>
        <v>1.6065160548931583E-2</v>
      </c>
      <c r="AJ561" s="19">
        <f>ABS(Ct_Na+10^-pH-Kw*10^pH-Ct_Cl-Ct_OAc*Ka*10^pH/(1+Ka*10^pH))</f>
        <v>1.3915717127439747E-2</v>
      </c>
      <c r="AK561" s="19">
        <f>ABS(Ct_Na+10^-pH-Kw*10^pH-Ct_Cl-Ct_OAc*Ka*10^pH/(1+Ka*10^pH))</f>
        <v>1.1844435284911248E-2</v>
      </c>
      <c r="AL561" s="19">
        <f>ABS(Ct_Na+10^-pH-Kw*10^pH-Ct_Cl-Ct_OAc*Ka*10^pH/(1+Ka*10^pH))</f>
        <v>9.8471277939016569E-3</v>
      </c>
      <c r="AM561" s="19">
        <f>ABS(Ct_Na+10^-pH-Kw*10^pH-Ct_Cl-Ct_OAc*Ka*10^pH/(1+Ka*10^pH))</f>
        <v>7.9199012674888436E-3</v>
      </c>
      <c r="AN561" s="19">
        <f>ABS(Ct_Na+10^-pH-Kw*10^pH-Ct_Cl-Ct_OAc*Ka*10^pH/(1+Ka*10^pH))</f>
        <v>6.0591308281937525E-3</v>
      </c>
      <c r="AO561" s="19">
        <f>ABS(Ct_Na+10^-pH-Kw*10^pH-Ct_Cl-Ct_OAc*Ka*10^pH/(1+Ka*10^pH))</f>
        <v>4.26143735294255E-3</v>
      </c>
      <c r="AP561" s="19">
        <f>ABS(Ct_Na+10^-pH-Kw*10^pH-Ct_Cl-Ct_OAc*Ka*10^pH/(1+Ka*10^pH))</f>
        <v>2.5236669935330552E-3</v>
      </c>
      <c r="AQ561" s="19">
        <f>ABS(Ct_Na+10^-pH-Kw*10^pH-Ct_Cl-Ct_OAc*Ka*10^pH/(1+Ka*10^pH))</f>
        <v>8.4287271148126425E-4</v>
      </c>
      <c r="AR561" s="19">
        <f>ABS(Ct_Na+10^-pH-Kw*10^pH-Ct_Cl-Ct_OAc*Ka*10^pH/(1+Ka*10^pH))</f>
        <v>7.8370240018178772E-4</v>
      </c>
      <c r="AS561" s="19">
        <f>ABS(Ct_Na+10^-pH-Kw*10^pH-Ct_Cl-Ct_OAc*Ka*10^pH/(1+Ka*10^pH))</f>
        <v>2.3586402067126561E-3</v>
      </c>
      <c r="AT561" s="19">
        <f>ABS(Ct_Na+10^-pH-Kw*10^pH-Ct_Cl-Ct_OAc*Ka*10^pH/(1+Ka*10^pH))</f>
        <v>3.8843612067894495E-3</v>
      </c>
      <c r="AU561" s="19">
        <f>ABS(Ct_Na+10^-pH-Kw*10^pH-Ct_Cl-Ct_OAc*Ka*10^pH/(1+Ka*10^pH))</f>
        <v>5.3631369453254057E-3</v>
      </c>
      <c r="AV561" s="19">
        <f>ABS(Ct_Na+10^-pH-Kw*10^pH-Ct_Cl-Ct_OAc*Ka*10^pH/(1+Ka*10^pH))</f>
        <v>6.7971012978451512E-3</v>
      </c>
      <c r="AW561" s="19">
        <f>ABS(Ct_Na+10^-pH-Kw*10^pH-Ct_Cl-Ct_OAc*Ka*10^pH/(1+Ka*10^pH))</f>
        <v>8.1882607443194907E-3</v>
      </c>
      <c r="AX561" s="19">
        <f>ABS(Ct_Na+10^-pH-Kw*10^pH-Ct_Cl-Ct_OAc*Ka*10^pH/(1+Ka*10^pH))</f>
        <v>9.5385037364857927E-3</v>
      </c>
      <c r="AY561" s="19">
        <f>ABS(Ct_Na+10^-pH-Kw*10^pH-Ct_Cl-Ct_OAc*Ka*10^pH/(1+Ka*10^pH))</f>
        <v>1.0849609250618272E-2</v>
      </c>
      <c r="AZ561" s="19">
        <f>ABS(Ct_Na+10^-pH-Kw*10^pH-Ct_Cl-Ct_OAc*Ka*10^pH/(1+Ka*10^pH))</f>
        <v>1.212325460720412E-2</v>
      </c>
      <c r="BA561" s="19">
        <f>ABS(Ct_Na+10^-pH-Kw*10^pH-Ct_Cl-Ct_OAc*Ka*10^pH/(1+Ka*10^pH))</f>
        <v>1.3361022629801607E-2</v>
      </c>
      <c r="BB561" s="19">
        <f>ABS(Ct_Na+10^-pH-Kw*10^pH-Ct_Cl-Ct_OAc*Ka*10^pH/(1+Ka*10^pH))</f>
        <v>1.4564408207326955E-2</v>
      </c>
      <c r="BC561" s="19">
        <f>ABS(Ct_Na+10^-pH-Kw*10^pH-Ct_Cl-Ct_OAc*Ka*10^pH/(1+Ka*10^pH))</f>
        <v>1.5734824316974927E-2</v>
      </c>
      <c r="BD561" s="19">
        <f>ABS(Ct_Na+10^-pH-Kw*10^pH-Ct_Cl-Ct_OAc*Ka*10^pH/(1+Ka*10^pH))</f>
        <v>1.6873607558794544E-2</v>
      </c>
      <c r="BE561" s="19">
        <f>ABS(Ct_Na+10^-pH-Kw*10^pH-Ct_Cl-Ct_OAc*Ka*10^pH/(1+Ka*10^pH))</f>
        <v>1.7982023247498972E-2</v>
      </c>
      <c r="BF561" s="19">
        <f>ABS(Ct_Na+10^-pH-Kw*10^pH-Ct_Cl-Ct_OAc*Ka*10^pH/(1+Ka*10^pH))</f>
        <v>1.9061270102290133E-2</v>
      </c>
      <c r="BG561" s="19">
        <f>ABS(Ct_Na+10^-pH-Kw*10^pH-Ct_Cl-Ct_OAc*Ka*10^pH/(1+Ka*10^pH))</f>
        <v>2.0112484571242546E-2</v>
      </c>
      <c r="BH561" s="19">
        <f>ABS(Ct_Na+10^-pH-Kw*10^pH-Ct_Cl-Ct_OAc*Ka*10^pH/(1+Ka*10^pH))</f>
        <v>2.1136744823042355E-2</v>
      </c>
      <c r="BI561" s="19">
        <f>ABS(Ct_Na+10^-pH-Kw*10^pH-Ct_Cl-Ct_OAc*Ka*10^pH/(1+Ka*10^pH))</f>
        <v>2.2135074435556103E-2</v>
      </c>
      <c r="BJ561" s="19">
        <f>ABS(Ct_Na+10^-pH-Kw*10^pH-Ct_Cl-Ct_OAc*Ka*10^pH/(1+Ka*10^pH))</f>
        <v>2.3108445807756992E-2</v>
      </c>
      <c r="BK561" s="19">
        <f>ABS(Ct_Na+10^-pH-Kw*10^pH-Ct_Cl-Ct_OAc*Ka*10^pH/(1+Ka*10^pH))</f>
        <v>2.4057783318915872E-2</v>
      </c>
      <c r="BL561" s="19">
        <f>ABS(Ct_Na+10^-pH-Kw*10^pH-Ct_Cl-Ct_OAc*Ka*10^pH/(1+Ka*10^pH))</f>
        <v>2.4983966256631858E-2</v>
      </c>
      <c r="BM561" s="19">
        <f>ABS(Ct_Na+10^-pH-Kw*10^pH-Ct_Cl-Ct_OAc*Ka*10^pH/(1+Ka*10^pH))</f>
        <v>2.5887831533198083E-2</v>
      </c>
      <c r="BN561" s="19">
        <f>ABS(Ct_Na+10^-pH-Kw*10^pH-Ct_Cl-Ct_OAc*Ka*10^pH/(1+Ka*10^pH))</f>
        <v>2.6770176207941275E-2</v>
      </c>
      <c r="BO561" s="19">
        <f>ABS(Ct_Na+10^-pH-Kw*10^pH-Ct_Cl-Ct_OAc*Ka*10^pH/(1+Ka*10^pH))</f>
        <v>2.7631759831514037E-2</v>
      </c>
      <c r="BP561" s="19">
        <f>ABS(Ct_Na+10^-pH-Kw*10^pH-Ct_Cl-Ct_OAc*Ka*10^pH/(1+Ka*10^pH))</f>
        <v>2.8473306626631639E-2</v>
      </c>
      <c r="BQ561" s="19">
        <f>ABS(Ct_Na+10^-pH-Kw*10^pH-Ct_Cl-Ct_OAc*Ka*10^pH/(1+Ka*10^pH))</f>
        <v>2.9295507518413207E-2</v>
      </c>
      <c r="BR561" s="19">
        <f>ABS(Ct_Na+10^-pH-Kw*10^pH-Ct_Cl-Ct_OAc*Ka*10^pH/(1+Ka*10^pH))</f>
        <v>3.0099022026290619E-2</v>
      </c>
      <c r="BS561" s="19">
        <f>ABS(Ct_Na+10^-pH-Kw*10^pH-Ct_Cl-Ct_OAc*Ka*10^pH/(1+Ka*10^pH))</f>
        <v>3.088448002837306E-2</v>
      </c>
      <c r="BT561" s="19">
        <f>ABS(Ct_Na+10^-pH-Kw*10^pH-Ct_Cl-Ct_OAc*Ka*10^pH/(1+Ka*10^pH))</f>
        <v>3.1652483408186986E-2</v>
      </c>
      <c r="BU561" s="19">
        <f>ABS(Ct_Na+10^-pH-Kw*10^pH-Ct_Cl-Ct_OAc*Ka*10^pH/(1+Ka*10^pH))</f>
        <v>3.2403607592840188E-2</v>
      </c>
      <c r="BV561" s="19">
        <f>ABS(Ct_Na+10^-pH-Kw*10^pH-Ct_Cl-Ct_OAc*Ka*10^pH/(1+Ka*10^pH))</f>
        <v>3.3138402990870452E-2</v>
      </c>
      <c r="BW561" s="19">
        <f>ABS(Ct_Na+10^-pH-Kw*10^pH-Ct_Cl-Ct_OAc*Ka*10^pH/(1+Ka*10^pH))</f>
        <v>3.3857396337330224E-2</v>
      </c>
      <c r="BX561" s="19">
        <f>ABS(Ct_Na+10^-pH-Kw*10^pH-Ct_Cl-Ct_OAc*Ka*10^pH/(1+Ka*10^pH))</f>
        <v>3.4561091953014232E-2</v>
      </c>
      <c r="BY561" s="19">
        <f>ABS(Ct_Na+10^-pH-Kw*10^pH-Ct_Cl-Ct_OAc*Ka*10^pH/(1+Ka*10^pH))</f>
        <v>3.5249972924157512E-2</v>
      </c>
      <c r="BZ561" s="19">
        <f>ABS(Ct_Na+10^-pH-Kw*10^pH-Ct_Cl-Ct_OAc*Ka*10^pH/(1+Ka*10^pH))</f>
        <v>3.5924502208402008E-2</v>
      </c>
      <c r="CA561" s="19">
        <f>ABS(Ct_Na+10^-pH-Kw*10^pH-Ct_Cl-Ct_OAc*Ka*10^pH/(1+Ka*10^pH))</f>
        <v>3.6585123672352768E-2</v>
      </c>
      <c r="CB561" s="19">
        <f>ABS(Ct_Na+10^-pH-Kw*10^pH-Ct_Cl-Ct_OAc*Ka*10^pH/(1+Ka*10^pH))</f>
        <v>3.7232263065610671E-2</v>
      </c>
      <c r="CC561" s="19">
        <f>ABS(Ct_Na+10^-pH-Kw*10^pH-Ct_Cl-Ct_OAc*Ka*10^pH/(1+Ka*10^pH))</f>
        <v>3.7866328935772471E-2</v>
      </c>
      <c r="CD561" s="19">
        <f>ABS(Ct_Na+10^-pH-Kw*10^pH-Ct_Cl-Ct_OAc*Ka*10^pH/(1+Ka*10^pH))</f>
        <v>3.8487713488531007E-2</v>
      </c>
      <c r="CE561" s="19">
        <f>ABS(Ct_Na+10^-pH-Kw*10^pH-Ct_Cl-Ct_OAc*Ka*10^pH/(1+Ka*10^pH))</f>
        <v>3.9096793396680478E-2</v>
      </c>
      <c r="CF561" s="19">
        <f>ABS(Ct_Na+10^-pH-Kw*10^pH-Ct_Cl-Ct_OAc*Ka*10^pH/(1+Ka*10^pH))</f>
        <v>3.9693930561532906E-2</v>
      </c>
      <c r="CG561" s="19">
        <f>ABS(Ct_Na+10^-pH-Kw*10^pH-Ct_Cl-Ct_OAc*Ka*10^pH/(1+Ka*10^pH))</f>
        <v>4.0279472829980414E-2</v>
      </c>
      <c r="CH561" s="19">
        <f>ABS(Ct_Na+10^-pH-Kw*10^pH-Ct_Cl-Ct_OAc*Ka*10^pH/(1+Ka*10^pH))</f>
        <v>4.085375467018855E-2</v>
      </c>
      <c r="CI561" s="19">
        <f>ABS(Ct_Na+10^-pH-Kw*10^pH-Ct_Cl-Ct_OAc*Ka*10^pH/(1+Ka*10^pH))</f>
        <v>4.1417097808678437E-2</v>
      </c>
      <c r="CJ561" s="19">
        <f>ABS(Ct_Na+10^-pH-Kw*10^pH-Ct_Cl-Ct_OAc*Ka*10^pH/(1+Ka*10^pH))</f>
        <v>4.1969811831347757E-2</v>
      </c>
      <c r="CK561" s="19">
        <f>ABS(Ct_Na+10^-pH-Kw*10^pH-Ct_Cl-Ct_OAc*Ka*10^pH/(1+Ka*10^pH))</f>
        <v>4.2512194750789642E-2</v>
      </c>
      <c r="CL561" s="19">
        <f>ABS(Ct_Na+10^-pH-Kw*10^pH-Ct_Cl-Ct_OAc*Ka*10^pH/(1+Ka*10^pH))</f>
        <v>4.3044533542093685E-2</v>
      </c>
      <c r="CM561" s="19">
        <f>ABS(Ct_Na+10^-pH-Kw*10^pH-Ct_Cl-Ct_OAc*Ka*10^pH/(1+Ka*10^pH))</f>
        <v>4.3567104649153615E-2</v>
      </c>
      <c r="CN561" s="19">
        <f>ABS(Ct_Na+10^-pH-Kw*10^pH-Ct_Cl-Ct_OAc*Ka*10^pH/(1+Ka*10^pH))</f>
        <v>4.4080174463357921E-2</v>
      </c>
      <c r="CO561" s="19">
        <f>ABS(Ct_Na+10^-pH-Kw*10^pH-Ct_Cl-Ct_OAc*Ka*10^pH/(1+Ka*10^pH))</f>
        <v>4.4583999776405397E-2</v>
      </c>
      <c r="CP561" s="19">
        <f>ABS(Ct_Na+10^-pH-Kw*10^pH-Ct_Cl-Ct_OAc*Ka*10^pH/(1+Ka*10^pH))</f>
        <v>4.5078828208862734E-2</v>
      </c>
      <c r="CQ561" s="19">
        <f>ABS(Ct_Na+10^-pH-Kw*10^pH-Ct_Cl-Ct_OAc*Ka*10^pH/(1+Ka*10^pH))</f>
        <v>4.5564898615966853E-2</v>
      </c>
      <c r="CR561" s="19">
        <f>ABS(Ct_Na+10^-pH-Kw*10^pH-Ct_Cl-Ct_OAc*Ka*10^pH/(1+Ka*10^pH))</f>
        <v>4.604244147206913E-2</v>
      </c>
      <c r="CS561" s="19">
        <f>ABS(Ct_Na+10^-pH-Kw*10^pH-Ct_Cl-Ct_OAc*Ka*10^pH/(1+Ka*10^pH))</f>
        <v>4.6511679235021794E-2</v>
      </c>
      <c r="CT561" s="19">
        <f>ABS(Ct_Na+10^-pH-Kw*10^pH-Ct_Cl-Ct_OAc*Ka*10^pH/(1+Ka*10^pH))</f>
        <v>4.6972826691716679E-2</v>
      </c>
      <c r="CU561" s="19">
        <f>ABS(Ct_Na+10^-pH-Kw*10^pH-Ct_Cl-Ct_OAc*Ka*10^pH/(1+Ka*10^pH))</f>
        <v>4.7426091285903943E-2</v>
      </c>
      <c r="CV561" s="19">
        <f>ABS(Ct_Na+10^-pH-Kw*10^pH-Ct_Cl-Ct_OAc*Ka*10^pH/(1+Ka*10^pH))</f>
        <v>4.7871673429342274E-2</v>
      </c>
      <c r="CW561" s="19">
        <f>ABS(Ct_Na+10^-pH-Kw*10^pH-Ct_Cl-Ct_OAc*Ka*10^pH/(1+Ka*10^pH))</f>
        <v>4.8309766797260643E-2</v>
      </c>
      <c r="CX561" s="19">
        <f>ABS(Ct_Na+10^-pH-Kw*10^pH-Ct_Cl-Ct_OAc*Ka*10^pH/(1+Ka*10^pH))</f>
        <v>4.8740558609047017E-2</v>
      </c>
    </row>
    <row r="562" spans="1:102">
      <c r="A562" s="23">
        <v>5.33</v>
      </c>
      <c r="B562" s="19">
        <f>ABS(Ct_Na+10^-pH-Kw*10^pH-Ct_Cl-Ct_OAc*Ka*10^pH/(1+Ka*10^pH))</f>
        <v>0.20834509228818615</v>
      </c>
      <c r="C562" s="19">
        <f>ABS(Ct_Na+10^-pH-Kw*10^pH-Ct_Cl-Ct_OAc*Ka*10^pH/(1+Ka*10^pH))</f>
        <v>0.19366177002620344</v>
      </c>
      <c r="D562" s="19">
        <f>ABS(Ct_Na+10^-pH-Kw*10^pH-Ct_Cl-Ct_OAc*Ka*10^pH/(1+Ka*10^pH))</f>
        <v>0.18031329524258277</v>
      </c>
      <c r="E562" s="19">
        <f>ABS(Ct_Na+10^-pH-Kw*10^pH-Ct_Cl-Ct_OAc*Ka*10^pH/(1+Ka*10^pH))</f>
        <v>0.16812555739666832</v>
      </c>
      <c r="F562" s="19">
        <f>ABS(Ct_Na+10^-pH-Kw*10^pH-Ct_Cl-Ct_OAc*Ka*10^pH/(1+Ka*10^pH))</f>
        <v>0.15695346437124663</v>
      </c>
      <c r="G562" s="19">
        <f>ABS(Ct_Na+10^-pH-Kw*10^pH-Ct_Cl-Ct_OAc*Ka*10^pH/(1+Ka*10^pH))</f>
        <v>0.14667513878785876</v>
      </c>
      <c r="H562" s="19">
        <f>ABS(Ct_Na+10^-pH-Kw*10^pH-Ct_Cl-Ct_OAc*Ka*10^pH/(1+Ka*10^pH))</f>
        <v>0.13718745363396223</v>
      </c>
      <c r="I562" s="19">
        <f>ABS(Ct_Na+10^-pH-Kw*10^pH-Ct_Cl-Ct_OAc*Ka*10^pH/(1+Ka*10^pH))</f>
        <v>0.12840255997294694</v>
      </c>
      <c r="J562" s="19">
        <f>ABS(Ct_Na+10^-pH-Kw*10^pH-Ct_Cl-Ct_OAc*Ka*10^pH/(1+Ka*10^pH))</f>
        <v>0.12024515871628991</v>
      </c>
      <c r="K562" s="19">
        <f>ABS(Ct_Na+10^-pH-Kw*10^pH-Ct_Cl-Ct_OAc*Ka*10^pH/(1+Ka*10^pH))</f>
        <v>0.11265033685664363</v>
      </c>
      <c r="L562" s="19">
        <f>ABS(Ct_Na+10^-pH-Kw*10^pH-Ct_Cl-Ct_OAc*Ka*10^pH/(1+Ka*10^pH))</f>
        <v>0.10556183645430717</v>
      </c>
      <c r="M562" s="19">
        <f>ABS(Ct_Na+10^-pH-Kw*10^pH-Ct_Cl-Ct_OAc*Ka*10^pH/(1+Ka*10^pH))</f>
        <v>9.8930658658573034E-2</v>
      </c>
      <c r="N562" s="19">
        <f>ABS(Ct_Na+10^-pH-Kw*10^pH-Ct_Cl-Ct_OAc*Ka*10^pH/(1+Ka*10^pH))</f>
        <v>9.2713929475072274E-2</v>
      </c>
      <c r="O562" s="19">
        <f>ABS(Ct_Na+10^-pH-Kw*10^pH-Ct_Cl-Ct_OAc*Ka*10^pH/(1+Ka*10^pH))</f>
        <v>8.6873971757238266E-2</v>
      </c>
      <c r="P562" s="19">
        <f>ABS(Ct_Na+10^-pH-Kw*10^pH-Ct_Cl-Ct_OAc*Ka*10^pH/(1+Ka*10^pH))</f>
        <v>8.137754096398267E-2</v>
      </c>
      <c r="Q562" s="19">
        <f>ABS(Ct_Na+10^-pH-Kw*10^pH-Ct_Cl-Ct_OAc*Ka*10^pH/(1+Ka*10^pH))</f>
        <v>7.6195191930341744E-2</v>
      </c>
      <c r="R562" s="19">
        <f>ABS(Ct_Na+10^-pH-Kw*10^pH-Ct_Cl-Ct_OAc*Ka*10^pH/(1+Ka*10^pH))</f>
        <v>7.1300751176347515E-2</v>
      </c>
      <c r="S562" s="19">
        <f>ABS(Ct_Na+10^-pH-Kw*10^pH-Ct_Cl-Ct_OAc*Ka*10^pH/(1+Ka*10^pH))</f>
        <v>6.6670874787434026E-2</v>
      </c>
      <c r="T562" s="19">
        <f>ABS(Ct_Na+10^-pH-Kw*10^pH-Ct_Cl-Ct_OAc*Ka*10^pH/(1+Ka*10^pH))</f>
        <v>6.2284676103200237E-2</v>
      </c>
      <c r="U562" s="19">
        <f>ABS(Ct_Na+10^-pH-Kw*10^pH-Ct_Cl-Ct_OAc*Ka*10^pH/(1+Ka*10^pH))</f>
        <v>5.8123410684824559E-2</v>
      </c>
      <c r="V562" s="19">
        <f>ABS(Ct_Na+10^-pH-Kw*10^pH-Ct_Cl-Ct_OAc*Ka*10^pH/(1+Ka*10^pH))</f>
        <v>5.4170208537367683E-2</v>
      </c>
      <c r="W562" s="19">
        <f>ABS(Ct_Na+10^-pH-Kw*10^pH-Ct_Cl-Ct_OAc*Ka*10^pH/(1+Ka*10^pH))</f>
        <v>5.040984551905503E-2</v>
      </c>
      <c r="X562" s="19">
        <f>ABS(Ct_Na+10^-pH-Kw*10^pH-Ct_Cl-Ct_OAc*Ka*10^pH/(1+Ka*10^pH))</f>
        <v>4.6828547406376334E-2</v>
      </c>
      <c r="Y562" s="19">
        <f>ABS(Ct_Na+10^-pH-Kw*10^pH-Ct_Cl-Ct_OAc*Ka*10^pH/(1+Ka*10^pH))</f>
        <v>4.341382129893849E-2</v>
      </c>
      <c r="Z562" s="19">
        <f>ABS(Ct_Na+10^-pH-Kw*10^pH-Ct_Cl-Ct_OAc*Ka*10^pH/(1+Ka*10^pH))</f>
        <v>4.0154310014565993E-2</v>
      </c>
      <c r="AA562" s="19">
        <f>ABS(Ct_Na+10^-pH-Kw*10^pH-Ct_Cl-Ct_OAc*Ka*10^pH/(1+Ka*10^pH))</f>
        <v>3.703966589838785E-2</v>
      </c>
      <c r="AB562" s="19">
        <f>ABS(Ct_Na+10^-pH-Kw*10^pH-Ct_Cl-Ct_OAc*Ka*10^pH/(1+Ka*10^pH))</f>
        <v>3.4060441091608773E-2</v>
      </c>
      <c r="AC562" s="19">
        <f>ABS(Ct_Na+10^-pH-Kw*10^pH-Ct_Cl-Ct_OAc*Ka*10^pH/(1+Ka*10^pH))</f>
        <v>3.1207991808522365E-2</v>
      </c>
      <c r="AD562" s="19">
        <f>ABS(Ct_Na+10^-pH-Kw*10^pH-Ct_Cl-Ct_OAc*Ka*10^pH/(1+Ka*10^pH))</f>
        <v>2.847439457889793E-2</v>
      </c>
      <c r="AE562" s="19">
        <f>ABS(Ct_Na+10^-pH-Kw*10^pH-Ct_Cl-Ct_OAc*Ka*10^pH/(1+Ka*10^pH))</f>
        <v>2.5852372746401009E-2</v>
      </c>
      <c r="AF562" s="19">
        <f>ABS(Ct_Na+10^-pH-Kw*10^pH-Ct_Cl-Ct_OAc*Ka*10^pH/(1+Ka*10^pH))</f>
        <v>2.3335231787203981E-2</v>
      </c>
      <c r="AG562" s="19">
        <f>ABS(Ct_Na+10^-pH-Kw*10^pH-Ct_Cl-Ct_OAc*Ka*10^pH/(1+Ka*10^pH))</f>
        <v>2.0916802238171536E-2</v>
      </c>
      <c r="AH562" s="19">
        <f>ABS(Ct_Na+10^-pH-Kw*10^pH-Ct_Cl-Ct_OAc*Ka*10^pH/(1+Ka*10^pH))</f>
        <v>1.8591389210255736E-2</v>
      </c>
      <c r="AI562" s="19">
        <f>ABS(Ct_Na+10^-pH-Kw*10^pH-Ct_Cl-Ct_OAc*Ka*10^pH/(1+Ka*10^pH))</f>
        <v>1.6353727617355603E-2</v>
      </c>
      <c r="AJ562" s="19">
        <f>ABS(Ct_Na+10^-pH-Kw*10^pH-Ct_Cl-Ct_OAc*Ka*10^pH/(1+Ka*10^pH))</f>
        <v>1.4198942379748086E-2</v>
      </c>
      <c r="AK562" s="19">
        <f>ABS(Ct_Na+10^-pH-Kw*10^pH-Ct_Cl-Ct_OAc*Ka*10^pH/(1+Ka*10^pH))</f>
        <v>1.2122512968962627E-2</v>
      </c>
      <c r="AL562" s="19">
        <f>ABS(Ct_Na+10^-pH-Kw*10^pH-Ct_Cl-Ct_OAc*Ka*10^pH/(1+Ka*10^pH))</f>
        <v>1.0120241751419561E-2</v>
      </c>
      <c r="AM562" s="19">
        <f>ABS(Ct_Na+10^-pH-Kw*10^pH-Ct_Cl-Ct_OAc*Ka*10^pH/(1+Ka*10^pH))</f>
        <v>8.1882256643165396E-3</v>
      </c>
      <c r="AN562" s="19">
        <f>ABS(Ct_Na+10^-pH-Kw*10^pH-Ct_Cl-Ct_OAc*Ka*10^pH/(1+Ka*10^pH))</f>
        <v>6.3228308215964243E-3</v>
      </c>
      <c r="AO562" s="19">
        <f>ABS(Ct_Na+10^-pH-Kw*10^pH-Ct_Cl-Ct_OAc*Ka*10^pH/(1+Ka*10^pH))</f>
        <v>4.5206697023583431E-3</v>
      </c>
      <c r="AP562" s="19">
        <f>ABS(Ct_Na+10^-pH-Kw*10^pH-Ct_Cl-Ct_OAc*Ka*10^pH/(1+Ka*10^pH))</f>
        <v>2.7785806204281907E-3</v>
      </c>
      <c r="AQ562" s="19">
        <f>ABS(Ct_Na+10^-pH-Kw*10^pH-Ct_Cl-Ct_OAc*Ka*10^pH/(1+Ka*10^pH))</f>
        <v>1.0936092133154302E-3</v>
      </c>
      <c r="AR562" s="19">
        <f>ABS(Ct_Na+10^-pH-Kw*10^pH-Ct_Cl-Ct_OAc*Ka*10^pH/(1+Ka*10^pH))</f>
        <v>5.3700827743887597E-4</v>
      </c>
      <c r="AS562" s="19">
        <f>ABS(Ct_Na+10^-pH-Kw*10^pH-Ct_Cl-Ct_OAc*Ka*10^pH/(1+Ka*10^pH))</f>
        <v>2.1158601335660443E-3</v>
      </c>
      <c r="AT562" s="19">
        <f>ABS(Ct_Na+10^-pH-Kw*10^pH-Ct_Cl-Ct_OAc*Ka*10^pH/(1+Ka*10^pH))</f>
        <v>3.6453728691892562E-3</v>
      </c>
      <c r="AU562" s="19">
        <f>ABS(Ct_Na+10^-pH-Kw*10^pH-Ct_Cl-Ct_OAc*Ka*10^pH/(1+Ka*10^pH))</f>
        <v>5.1278236744855682E-3</v>
      </c>
      <c r="AV562" s="19">
        <f>ABS(Ct_Na+10^-pH-Kw*10^pH-Ct_Cl-Ct_OAc*Ka*10^pH/(1+Ka*10^pH))</f>
        <v>6.5653517281062806E-3</v>
      </c>
      <c r="AW562" s="19">
        <f>ABS(Ct_Na+10^-pH-Kw*10^pH-Ct_Cl-Ct_OAc*Ka*10^pH/(1+Ka*10^pH))</f>
        <v>7.959968496544241E-3</v>
      </c>
      <c r="AX562" s="19">
        <f>ABS(Ct_Na+10^-pH-Kw*10^pH-Ct_Cl-Ct_OAc*Ka*10^pH/(1+Ka*10^pH))</f>
        <v>9.3135671247340582E-3</v>
      </c>
      <c r="AY562" s="19">
        <f>ABS(Ct_Na+10^-pH-Kw*10^pH-Ct_Cl-Ct_OAc*Ka*10^pH/(1+Ka*10^pH))</f>
        <v>1.0627931010077772E-2</v>
      </c>
      <c r="AZ562" s="19">
        <f>ABS(Ct_Na+10^-pH-Kw*10^pH-Ct_Cl-Ct_OAc*Ka*10^pH/(1+Ka*10^pH))</f>
        <v>1.1904741641554528E-2</v>
      </c>
      <c r="BA562" s="19">
        <f>ABS(Ct_Na+10^-pH-Kw*10^pH-Ct_Cl-Ct_OAc*Ka*10^pH/(1+Ka*10^pH))</f>
        <v>1.3145585776369963E-2</v>
      </c>
      <c r="BB562" s="19">
        <f>ABS(Ct_Na+10^-pH-Kw*10^pH-Ct_Cl-Ct_OAc*Ka*10^pH/(1+Ka*10^pH))</f>
        <v>1.4351962018551628E-2</v>
      </c>
      <c r="BC562" s="19">
        <f>ABS(Ct_Na+10^-pH-Kw*10^pH-Ct_Cl-Ct_OAc*Ka*10^pH/(1+Ka*10^pH))</f>
        <v>1.5525286856837947E-2</v>
      </c>
      <c r="BD562" s="19">
        <f>ABS(Ct_Na+10^-pH-Kw*10^pH-Ct_Cl-Ct_OAc*Ka*10^pH/(1+Ka*10^pH))</f>
        <v>1.666690021300838E-2</v>
      </c>
      <c r="BE562" s="19">
        <f>ABS(Ct_Na+10^-pH-Kw*10^pH-Ct_Cl-Ct_OAc*Ka*10^pH/(1+Ka*10^pH))</f>
        <v>1.7778070546347599E-2</v>
      </c>
      <c r="BF562" s="19">
        <f>ABS(Ct_Na+10^-pH-Kw*10^pH-Ct_Cl-Ct_OAc*Ka*10^pH/(1+Ka*10^pH))</f>
        <v>1.8859999555125281E-2</v>
      </c>
      <c r="BG562" s="19">
        <f>ABS(Ct_Na+10^-pH-Kw*10^pH-Ct_Cl-Ct_OAc*Ka*10^pH/(1+Ka*10^pH))</f>
        <v>1.9913826511726899E-2</v>
      </c>
      <c r="BH562" s="19">
        <f>ABS(Ct_Na+10^-pH-Kw*10^pH-Ct_Cl-Ct_OAc*Ka*10^pH/(1+Ka*10^pH))</f>
        <v>2.0940632264313107E-2</v>
      </c>
      <c r="BI562" s="19">
        <f>ABS(Ct_Na+10^-pH-Kw*10^pH-Ct_Cl-Ct_OAc*Ka*10^pH/(1+Ka*10^pH))</f>
        <v>2.1941442934555369E-2</v>
      </c>
      <c r="BJ562" s="19">
        <f>ABS(Ct_Na+10^-pH-Kw*10^pH-Ct_Cl-Ct_OAc*Ka*10^pH/(1+Ka*10^pH))</f>
        <v>2.2917233338041562E-2</v>
      </c>
      <c r="BK562" s="19">
        <f>ABS(Ct_Na+10^-pH-Kw*10^pH-Ct_Cl-Ct_OAc*Ka*10^pH/(1+Ka*10^pH))</f>
        <v>2.3868930151318211E-2</v>
      </c>
      <c r="BL562" s="19">
        <f>ABS(Ct_Na+10^-pH-Kw*10^pH-Ct_Cl-Ct_OAc*Ka*10^pH/(1+Ka*10^pH))</f>
        <v>2.4797414847197871E-2</v>
      </c>
      <c r="BM562" s="19">
        <f>ABS(Ct_Na+10^-pH-Kw*10^pH-Ct_Cl-Ct_OAc*Ka*10^pH/(1+Ka*10^pH))</f>
        <v>2.5703526417875641E-2</v>
      </c>
      <c r="BN562" s="19">
        <f>ABS(Ct_Na+10^-pH-Kw*10^pH-Ct_Cl-Ct_OAc*Ka*10^pH/(1+Ka*10^pH))</f>
        <v>2.6588063903537233E-2</v>
      </c>
      <c r="BO562" s="19">
        <f>ABS(Ct_Na+10^-pH-Kw*10^pH-Ct_Cl-Ct_OAc*Ka*10^pH/(1+Ka*10^pH))</f>
        <v>2.7451788742477383E-2</v>
      </c>
      <c r="BP562" s="19">
        <f>ABS(Ct_Na+10^-pH-Kw*10^pH-Ct_Cl-Ct_OAc*Ka*10^pH/(1+Ka*10^pH))</f>
        <v>2.8295426957256141E-2</v>
      </c>
      <c r="BQ562" s="19">
        <f>ABS(Ct_Na+10^-pH-Kw*10^pH-Ct_Cl-Ct_OAc*Ka*10^pH/(1+Ka*10^pH))</f>
        <v>2.9119671190085981E-2</v>
      </c>
      <c r="BR562" s="19">
        <f>ABS(Ct_Na+10^-pH-Kw*10^pH-Ct_Cl-Ct_OAc*Ka*10^pH/(1+Ka*10^pH))</f>
        <v>2.9925182599442386E-2</v>
      </c>
      <c r="BS562" s="19">
        <f>ABS(Ct_Na+10^-pH-Kw*10^pH-Ct_Cl-Ct_OAc*Ka*10^pH/(1+Ka*10^pH))</f>
        <v>3.0712592628813269E-2</v>
      </c>
      <c r="BT562" s="19">
        <f>ABS(Ct_Na+10^-pH-Kw*10^pH-Ct_Cl-Ct_OAc*Ka*10^pH/(1+Ka*10^pH))</f>
        <v>3.1482504657531461E-2</v>
      </c>
      <c r="BU562" s="19">
        <f>ABS(Ct_Na+10^-pH-Kw*10^pH-Ct_Cl-Ct_OAc*Ka*10^pH/(1+Ka*10^pH))</f>
        <v>3.2235495542761353E-2</v>
      </c>
      <c r="BV562" s="19">
        <f>ABS(Ct_Na+10^-pH-Kw*10^pH-Ct_Cl-Ct_OAc*Ka*10^pH/(1+Ka*10^pH))</f>
        <v>3.2972117060920993E-2</v>
      </c>
      <c r="BW562" s="19">
        <f>ABS(Ct_Na+10^-pH-Kw*10^pH-Ct_Cl-Ct_OAc*Ka*10^pH/(1+Ka*10^pH))</f>
        <v>3.3692897256109515E-2</v>
      </c>
      <c r="BX562" s="19">
        <f>ABS(Ct_Na+10^-pH-Kw*10^pH-Ct_Cl-Ct_OAc*Ka*10^pH/(1+Ka*10^pH))</f>
        <v>3.4398341702464211E-2</v>
      </c>
      <c r="BY562" s="19">
        <f>ABS(Ct_Na+10^-pH-Kw*10^pH-Ct_Cl-Ct_OAc*Ka*10^pH/(1+Ka*10^pH))</f>
        <v>3.5088934686790363E-2</v>
      </c>
      <c r="BZ562" s="19">
        <f>ABS(Ct_Na+10^-pH-Kw*10^pH-Ct_Cl-Ct_OAc*Ka*10^pH/(1+Ka*10^pH))</f>
        <v>3.5765140317276428E-2</v>
      </c>
      <c r="CA562" s="19">
        <f>ABS(Ct_Na+10^-pH-Kw*10^pH-Ct_Cl-Ct_OAc*Ka*10^pH/(1+Ka*10^pH))</f>
        <v>3.6427403563628731E-2</v>
      </c>
      <c r="CB562" s="19">
        <f>ABS(Ct_Na+10^-pH-Kw*10^pH-Ct_Cl-Ct_OAc*Ka*10^pH/(1+Ka*10^pH))</f>
        <v>3.7076151233524882E-2</v>
      </c>
      <c r="CC562" s="19">
        <f>ABS(Ct_Na+10^-pH-Kw*10^pH-Ct_Cl-Ct_OAc*Ka*10^pH/(1+Ka*10^pH))</f>
        <v>3.7711792889887782E-2</v>
      </c>
      <c r="CD562" s="19">
        <f>ABS(Ct_Na+10^-pH-Kw*10^pH-Ct_Cl-Ct_OAc*Ka*10^pH/(1+Ka*10^pH))</f>
        <v>3.8334721713123403E-2</v>
      </c>
      <c r="CE562" s="19">
        <f>ABS(Ct_Na+10^-pH-Kw*10^pH-Ct_Cl-Ct_OAc*Ka*10^pH/(1+Ka*10^pH))</f>
        <v>3.8945315312136547E-2</v>
      </c>
      <c r="CF562" s="19">
        <f>ABS(Ct_Na+10^-pH-Kw*10^pH-Ct_Cl-Ct_OAc*Ka*10^pH/(1+Ka*10^pH))</f>
        <v>3.9543936487639639E-2</v>
      </c>
      <c r="CG562" s="19">
        <f>ABS(Ct_Na+10^-pH-Kw*10^pH-Ct_Cl-Ct_OAc*Ka*10^pH/(1+Ka*10^pH))</f>
        <v>4.0130933950997018E-2</v>
      </c>
      <c r="CH562" s="19">
        <f>ABS(Ct_Na+10^-pH-Kw*10^pH-Ct_Cl-Ct_OAc*Ka*10^pH/(1+Ka*10^pH))</f>
        <v>4.0706643001597535E-2</v>
      </c>
      <c r="CI562" s="19">
        <f>ABS(Ct_Na+10^-pH-Kw*10^pH-Ct_Cl-Ct_OAc*Ka*10^pH/(1+Ka*10^pH))</f>
        <v>4.1271386165519952E-2</v>
      </c>
      <c r="CJ562" s="19">
        <f>ABS(Ct_Na+10^-pH-Kw*10^pH-Ct_Cl-Ct_OAc*Ka*10^pH/(1+Ka*10^pH))</f>
        <v>4.1825473798047588E-2</v>
      </c>
      <c r="CK562" s="19">
        <f>ABS(Ct_Na+10^-pH-Kw*10^pH-Ct_Cl-Ct_OAc*Ka*10^pH/(1+Ka*10^pH))</f>
        <v>4.2369204652397165E-2</v>
      </c>
      <c r="CL562" s="19">
        <f>ABS(Ct_Na+10^-pH-Kw*10^pH-Ct_Cl-Ct_OAc*Ka*10^pH/(1+Ka*10^pH))</f>
        <v>4.2902866416851357E-2</v>
      </c>
      <c r="CM562" s="19">
        <f>ABS(Ct_Na+10^-pH-Kw*10^pH-Ct_Cl-Ct_OAc*Ka*10^pH/(1+Ka*10^pH))</f>
        <v>4.3426736222324742E-2</v>
      </c>
      <c r="CN562" s="19">
        <f>ABS(Ct_Na+10^-pH-Kw*10^pH-Ct_Cl-Ct_OAc*Ka*10^pH/(1+Ka*10^pH))</f>
        <v>4.3941081122244069E-2</v>
      </c>
      <c r="CO562" s="19">
        <f>ABS(Ct_Na+10^-pH-Kw*10^pH-Ct_Cl-Ct_OAc*Ka*10^pH/(1+Ka*10^pH))</f>
        <v>4.4446158546489187E-2</v>
      </c>
      <c r="CP562" s="19">
        <f>ABS(Ct_Na+10^-pH-Kw*10^pH-Ct_Cl-Ct_OAc*Ka*10^pH/(1+Ka*10^pH))</f>
        <v>4.494221673101563E-2</v>
      </c>
      <c r="CQ562" s="19">
        <f>ABS(Ct_Na+10^-pH-Kw*10^pH-Ct_Cl-Ct_OAc*Ka*10^pH/(1+Ka*10^pH))</f>
        <v>4.5429495124665507E-2</v>
      </c>
      <c r="CR562" s="19">
        <f>ABS(Ct_Na+10^-pH-Kw*10^pH-Ct_Cl-Ct_OAc*Ka*10^pH/(1+Ka*10^pH))</f>
        <v>4.5908224774567123E-2</v>
      </c>
      <c r="CS562" s="19">
        <f>ABS(Ct_Na+10^-pH-Kw*10^pH-Ct_Cl-Ct_OAc*Ka*10^pH/(1+Ka*10^pH))</f>
        <v>4.6378628691426962E-2</v>
      </c>
      <c r="CT562" s="19">
        <f>ABS(Ct_Na+10^-pH-Kw*10^pH-Ct_Cl-Ct_OAc*Ka*10^pH/(1+Ka*10^pH))</f>
        <v>4.6840922195927184E-2</v>
      </c>
      <c r="CU562" s="19">
        <f>ABS(Ct_Na+10^-pH-Kw*10^pH-Ct_Cl-Ct_OAc*Ka*10^pH/(1+Ka*10^pH))</f>
        <v>4.7295313247359E-2</v>
      </c>
      <c r="CV562" s="19">
        <f>ABS(Ct_Na+10^-pH-Kw*10^pH-Ct_Cl-Ct_OAc*Ka*10^pH/(1+Ka*10^pH))</f>
        <v>4.7742002755546221E-2</v>
      </c>
      <c r="CW562" s="19">
        <f>ABS(Ct_Na+10^-pH-Kw*10^pH-Ct_Cl-Ct_OAc*Ka*10^pH/(1+Ka*10^pH))</f>
        <v>4.8181184877041226E-2</v>
      </c>
      <c r="CX562" s="19">
        <f>ABS(Ct_Na+10^-pH-Kw*10^pH-Ct_Cl-Ct_OAc*Ka*10^pH/(1+Ka*10^pH))</f>
        <v>4.8613047296511294E-2</v>
      </c>
    </row>
    <row r="563" spans="1:102">
      <c r="A563" s="24">
        <v>5.34</v>
      </c>
      <c r="B563" s="19">
        <f>ABS(Ct_Na+10^-pH-Kw*10^pH-Ct_Cl-Ct_OAc*Ka*10^pH/(1+Ka*10^pH))</f>
        <v>0.2090994113684139</v>
      </c>
      <c r="C563" s="19">
        <f>ABS(Ct_Na+10^-pH-Kw*10^pH-Ct_Cl-Ct_OAc*Ka*10^pH/(1+Ka*10^pH))</f>
        <v>0.19438017422257825</v>
      </c>
      <c r="D563" s="19">
        <f>ABS(Ct_Na+10^-pH-Kw*10^pH-Ct_Cl-Ct_OAc*Ka*10^pH/(1+Ka*10^pH))</f>
        <v>0.18099904954454585</v>
      </c>
      <c r="E563" s="19">
        <f>ABS(Ct_Na+10^-pH-Kw*10^pH-Ct_Cl-Ct_OAc*Ka*10^pH/(1+Ka*10^pH))</f>
        <v>0.16878150092547281</v>
      </c>
      <c r="F563" s="19">
        <f>ABS(Ct_Na+10^-pH-Kw*10^pH-Ct_Cl-Ct_OAc*Ka*10^pH/(1+Ka*10^pH))</f>
        <v>0.15758208135798915</v>
      </c>
      <c r="G563" s="19">
        <f>ABS(Ct_Na+10^-pH-Kw*10^pH-Ct_Cl-Ct_OAc*Ka*10^pH/(1+Ka*10^pH))</f>
        <v>0.14727861535590422</v>
      </c>
      <c r="H563" s="19">
        <f>ABS(Ct_Na+10^-pH-Kw*10^pH-Ct_Cl-Ct_OAc*Ka*10^pH/(1+Ka*10^pH))</f>
        <v>0.13776772366167195</v>
      </c>
      <c r="I563" s="19">
        <f>ABS(Ct_Na+10^-pH-Kw*10^pH-Ct_Cl-Ct_OAc*Ka*10^pH/(1+Ka*10^pH))</f>
        <v>0.12896134246330873</v>
      </c>
      <c r="J563" s="19">
        <f>ABS(Ct_Na+10^-pH-Kw*10^pH-Ct_Cl-Ct_OAc*Ka*10^pH/(1+Ka*10^pH))</f>
        <v>0.12078398849340009</v>
      </c>
      <c r="K563" s="19">
        <f>ABS(Ct_Na+10^-pH-Kw*10^pH-Ct_Cl-Ct_OAc*Ka*10^pH/(1+Ka*10^pH))</f>
        <v>0.11317058996969195</v>
      </c>
      <c r="L563" s="19">
        <f>ABS(Ct_Na+10^-pH-Kw*10^pH-Ct_Cl-Ct_OAc*Ka*10^pH/(1+Ka*10^pH))</f>
        <v>0.10606475134756441</v>
      </c>
      <c r="M563" s="19">
        <f>ABS(Ct_Na+10^-pH-Kw*10^pH-Ct_Cl-Ct_OAc*Ka*10^pH/(1+Ka*10^pH))</f>
        <v>9.941735392686446E-2</v>
      </c>
      <c r="N563" s="19">
        <f>ABS(Ct_Na+10^-pH-Kw*10^pH-Ct_Cl-Ct_OAc*Ka*10^pH/(1+Ka*10^pH))</f>
        <v>9.318541884495822E-2</v>
      </c>
      <c r="O563" s="19">
        <f>ABS(Ct_Na+10^-pH-Kw*10^pH-Ct_Cl-Ct_OAc*Ka*10^pH/(1+Ka*10^pH))</f>
        <v>8.733117679831906E-2</v>
      </c>
      <c r="P563" s="19">
        <f>ABS(Ct_Na+10^-pH-Kw*10^pH-Ct_Cl-Ct_OAc*Ka*10^pH/(1+Ka*10^pH))</f>
        <v>8.182130193089393E-2</v>
      </c>
      <c r="Q563" s="19">
        <f>ABS(Ct_Na+10^-pH-Kw*10^pH-Ct_Cl-Ct_OAc*Ka*10^pH/(1+Ka*10^pH))</f>
        <v>7.6626277055893144E-2</v>
      </c>
      <c r="R563" s="19">
        <f>ABS(Ct_Na+10^-pH-Kw*10^pH-Ct_Cl-Ct_OAc*Ka*10^pH/(1+Ka*10^pH))</f>
        <v>7.1719864673947947E-2</v>
      </c>
      <c r="S563" s="19">
        <f>ABS(Ct_Na+10^-pH-Kw*10^pH-Ct_Cl-Ct_OAc*Ka*10^pH/(1+Ka*10^pH))</f>
        <v>6.7078663772107847E-2</v>
      </c>
      <c r="T563" s="19">
        <f>ABS(Ct_Na+10^-pH-Kw*10^pH-Ct_Cl-Ct_OAc*Ka*10^pH/(1+Ka*10^pH))</f>
        <v>6.2681736601943594E-2</v>
      </c>
      <c r="U563" s="19">
        <f>ABS(Ct_Na+10^-pH-Kw*10^pH-Ct_Cl-Ct_OAc*Ka*10^pH/(1+Ka*10^pH))</f>
        <v>5.8510292876403136E-2</v>
      </c>
      <c r="V563" s="19">
        <f>ABS(Ct_Na+10^-pH-Kw*10^pH-Ct_Cl-Ct_OAc*Ka*10^pH/(1+Ka*10^pH))</f>
        <v>5.4547421337139683E-2</v>
      </c>
      <c r="W563" s="19">
        <f>ABS(Ct_Na+10^-pH-Kw*10^pH-Ct_Cl-Ct_OAc*Ka*10^pH/(1+Ka*10^pH))</f>
        <v>5.0777860604669572E-2</v>
      </c>
      <c r="X563" s="19">
        <f>ABS(Ct_Na+10^-pH-Kw*10^pH-Ct_Cl-Ct_OAc*Ka*10^pH/(1+Ka*10^pH))</f>
        <v>4.7187802764221867E-2</v>
      </c>
      <c r="Y563" s="19">
        <f>ABS(Ct_Na+10^-pH-Kw*10^pH-Ct_Cl-Ct_OAc*Ka*10^pH/(1+Ka*10^pH))</f>
        <v>4.3764724358213575E-2</v>
      </c>
      <c r="Z563" s="19">
        <f>ABS(Ct_Na+10^-pH-Kw*10^pH-Ct_Cl-Ct_OAc*Ka*10^pH/(1+Ka*10^pH))</f>
        <v>4.0497240425205659E-2</v>
      </c>
      <c r="AA563" s="19">
        <f>ABS(Ct_Na+10^-pH-Kw*10^pH-Ct_Cl-Ct_OAc*Ka*10^pH/(1+Ka*10^pH))</f>
        <v>3.7374978000331432E-2</v>
      </c>
      <c r="AB563" s="19">
        <f>ABS(Ct_Na+10^-pH-Kw*10^pH-Ct_Cl-Ct_OAc*Ka*10^pH/(1+Ka*10^pH))</f>
        <v>3.4388466115669147E-2</v>
      </c>
      <c r="AC563" s="19">
        <f>ABS(Ct_Na+10^-pH-Kw*10^pH-Ct_Cl-Ct_OAc*Ka*10^pH/(1+Ka*10^pH))</f>
        <v>3.152903984312011E-2</v>
      </c>
      <c r="AD563" s="19">
        <f>ABS(Ct_Na+10^-pH-Kw*10^pH-Ct_Cl-Ct_OAc*Ka*10^pH/(1+Ka*10^pH))</f>
        <v>2.8788756331927304E-2</v>
      </c>
      <c r="AE563" s="19">
        <f>ABS(Ct_Na+10^-pH-Kw*10^pH-Ct_Cl-Ct_OAc*Ka*10^pH/(1+Ka*10^pH))</f>
        <v>2.6160321127313799E-2</v>
      </c>
      <c r="AF563" s="19">
        <f>ABS(Ct_Na+10^-pH-Kw*10^pH-Ct_Cl-Ct_OAc*Ka*10^pH/(1+Ka*10^pH))</f>
        <v>2.363702333088484E-2</v>
      </c>
      <c r="AG563" s="19">
        <f>ABS(Ct_Na+10^-pH-Kw*10^pH-Ct_Cl-Ct_OAc*Ka*10^pH/(1+Ka*10^pH))</f>
        <v>2.1212678389217789E-2</v>
      </c>
      <c r="AH563" s="19">
        <f>ABS(Ct_Na+10^-pH-Kw*10^pH-Ct_Cl-Ct_OAc*Ka*10^pH/(1+Ka*10^pH))</f>
        <v>1.8881577483768723E-2</v>
      </c>
      <c r="AI563" s="19">
        <f>ABS(Ct_Na+10^-pH-Kw*10^pH-Ct_Cl-Ct_OAc*Ka*10^pH/(1+Ka*10^pH))</f>
        <v>1.6638442650223371E-2</v>
      </c>
      <c r="AJ563" s="19">
        <f>ABS(Ct_Na+10^-pH-Kw*10^pH-Ct_Cl-Ct_OAc*Ka*10^pH/(1+Ka*10^pH))</f>
        <v>1.4478386884587108E-2</v>
      </c>
      <c r="AK563" s="19">
        <f>ABS(Ct_Na+10^-pH-Kw*10^pH-Ct_Cl-Ct_OAc*Ka*10^pH/(1+Ka*10^pH))</f>
        <v>1.2396878601337612E-2</v>
      </c>
      <c r="AL563" s="19">
        <f>ABS(Ct_Na+10^-pH-Kw*10^pH-Ct_Cl-Ct_OAc*Ka*10^pH/(1+Ka*10^pH))</f>
        <v>1.0389709899632782E-2</v>
      </c>
      <c r="AM563" s="19">
        <f>ABS(Ct_Na+10^-pH-Kw*10^pH-Ct_Cl-Ct_OAc*Ka*10^pH/(1+Ka*10^pH))</f>
        <v>8.4529681699175296E-3</v>
      </c>
      <c r="AN563" s="19">
        <f>ABS(Ct_Na+10^-pH-Kw*10^pH-Ct_Cl-Ct_OAc*Ka*10^pH/(1+Ka*10^pH))</f>
        <v>6.583010637778712E-3</v>
      </c>
      <c r="AO563" s="19">
        <f>ABS(Ct_Na+10^-pH-Kw*10^pH-Ct_Cl-Ct_OAc*Ka*10^pH/(1+Ka*10^pH))</f>
        <v>4.7764414965598551E-3</v>
      </c>
      <c r="AP563" s="19">
        <f>ABS(Ct_Na+10^-pH-Kw*10^pH-Ct_Cl-Ct_OAc*Ka*10^pH/(1+Ka*10^pH))</f>
        <v>3.0300913267149385E-3</v>
      </c>
      <c r="AQ563" s="19">
        <f>ABS(Ct_Na+10^-pH-Kw*10^pH-Ct_Cl-Ct_OAc*Ka*10^pH/(1+Ka*10^pH))</f>
        <v>1.3409985394879156E-3</v>
      </c>
      <c r="AR563" s="19">
        <f>ABS(Ct_Na+10^-pH-Kw*10^pH-Ct_Cl-Ct_OAc*Ka*10^pH/(1+Ka*10^pH))</f>
        <v>2.9360738363503475E-4</v>
      </c>
      <c r="AS563" s="19">
        <f>ABS(Ct_Na+10^-pH-Kw*10^pH-Ct_Cl-Ct_OAc*Ka*10^pH/(1+Ka*10^pH))</f>
        <v>1.876321055230265E-3</v>
      </c>
      <c r="AT563" s="19">
        <f>ABS(Ct_Na+10^-pH-Kw*10^pH-Ct_Cl-Ct_OAc*Ka*10^pH/(1+Ka*10^pH))</f>
        <v>3.4095749245881546E-3</v>
      </c>
      <c r="AU563" s="19">
        <f>ABS(Ct_Na+10^-pH-Kw*10^pH-Ct_Cl-Ct_OAc*Ka*10^pH/(1+Ka*10^pH))</f>
        <v>4.8956517518119261E-3</v>
      </c>
      <c r="AV563" s="19">
        <f>ABS(Ct_Na+10^-pH-Kw*10^pH-Ct_Cl-Ct_OAc*Ka*10^pH/(1+Ka*10^pH))</f>
        <v>6.3366959479077486E-3</v>
      </c>
      <c r="AW563" s="19">
        <f>ABS(Ct_Na+10^-pH-Kw*10^pH-Ct_Cl-Ct_OAc*Ka*10^pH/(1+Ka*10^pH))</f>
        <v>7.7347238993439524E-3</v>
      </c>
      <c r="AX563" s="19">
        <f>ABS(Ct_Na+10^-pH-Kw*10^pH-Ct_Cl-Ct_OAc*Ka*10^pH/(1+Ka*10^pH))</f>
        <v>9.0916333816202996E-3</v>
      </c>
      <c r="AY563" s="19">
        <f>ABS(Ct_Na+10^-pH-Kw*10^pH-Ct_Cl-Ct_OAc*Ka*10^pH/(1+Ka*10^pH))</f>
        <v>1.0409212154265428E-2</v>
      </c>
      <c r="AZ563" s="19">
        <f>ABS(Ct_Na+10^-pH-Kw*10^pH-Ct_Cl-Ct_OAc*Ka*10^pH/(1+Ka*10^pH))</f>
        <v>1.16891458191207E-2</v>
      </c>
      <c r="BA563" s="19">
        <f>ABS(Ct_Na+10^-pH-Kw*10^pH-Ct_Cl-Ct_OAc*Ka*10^pH/(1+Ka*10^pH))</f>
        <v>1.2933025014543416E-2</v>
      </c>
      <c r="BB563" s="19">
        <f>ABS(Ct_Na+10^-pH-Kw*10^pH-Ct_Cl-Ct_OAc*Ka*10^pH/(1+Ka*10^pH))</f>
        <v>1.4142352010093284E-2</v>
      </c>
      <c r="BC563" s="19">
        <f>ABS(Ct_Na+10^-pH-Kw*10^pH-Ct_Cl-Ct_OAc*Ka*10^pH/(1+Ka*10^pH))</f>
        <v>1.5318546759189769E-2</v>
      </c>
      <c r="BD563" s="19">
        <f>ABS(Ct_Na+10^-pH-Kw*10^pH-Ct_Cl-Ct_OAc*Ka*10^pH/(1+Ka*10^pH))</f>
        <v>1.6462952461013342E-2</v>
      </c>
      <c r="BE563" s="19">
        <f>ABS(Ct_Na+10^-pH-Kw*10^pH-Ct_Cl-Ct_OAc*Ka*10^pH/(1+Ka*10^pH))</f>
        <v>1.757684067745495E-2</v>
      </c>
      <c r="BF563" s="19">
        <f>ABS(Ct_Na+10^-pH-Kw*10^pH-Ct_Cl-Ct_OAc*Ka*10^pH/(1+Ka*10^pH))</f>
        <v>1.8661416046095475E-2</v>
      </c>
      <c r="BG563" s="19">
        <f>ABS(Ct_Na+10^-pH-Kw*10^pH-Ct_Cl-Ct_OAc*Ka*10^pH/(1+Ka*10^pH))</f>
        <v>1.9717820625940116E-2</v>
      </c>
      <c r="BH563" s="19">
        <f>ABS(Ct_Na+10^-pH-Kw*10^pH-Ct_Cl-Ct_OAc*Ka*10^pH/(1+Ka*10^pH))</f>
        <v>2.074713790886569E-2</v>
      </c>
      <c r="BI563" s="19">
        <f>ABS(Ct_Na+10^-pH-Kw*10^pH-Ct_Cl-Ct_OAc*Ka*10^pH/(1+Ka*10^pH))</f>
        <v>2.1750396526400755E-2</v>
      </c>
      <c r="BJ563" s="19">
        <f>ABS(Ct_Na+10^-pH-Kw*10^pH-Ct_Cl-Ct_OAc*Ka*10^pH/(1+Ka*10^pH))</f>
        <v>2.2728573678497434E-2</v>
      </c>
      <c r="BK563" s="19">
        <f>ABS(Ct_Na+10^-pH-Kw*10^pH-Ct_Cl-Ct_OAc*Ka*10^pH/(1+Ka*10^pH))</f>
        <v>2.3682598308320105E-2</v>
      </c>
      <c r="BL563" s="19">
        <f>ABS(Ct_Na+10^-pH-Kw*10^pH-Ct_Cl-Ct_OAc*Ka*10^pH/(1+Ka*10^pH))</f>
        <v>2.4613354044732472E-2</v>
      </c>
      <c r="BM563" s="19">
        <f>ABS(Ct_Na+10^-pH-Kw*10^pH-Ct_Cl-Ct_OAc*Ka*10^pH/(1+Ka*10^pH))</f>
        <v>2.5521681932074686E-2</v>
      </c>
      <c r="BN563" s="19">
        <f>ABS(Ct_Na+10^-pH-Kw*10^pH-Ct_Cl-Ct_OAc*Ka*10^pH/(1+Ka*10^pH))</f>
        <v>2.6408382964956338E-2</v>
      </c>
      <c r="BO563" s="19">
        <f>ABS(Ct_Na+10^-pH-Kw*10^pH-Ct_Cl-Ct_OAc*Ka*10^pH/(1+Ka*10^pH))</f>
        <v>2.7274220444123129E-2</v>
      </c>
      <c r="BP563" s="19">
        <f>ABS(Ct_Na+10^-pH-Kw*10^pH-Ct_Cl-Ct_OAc*Ka*10^pH/(1+Ka*10^pH))</f>
        <v>2.8119922167960471E-2</v>
      </c>
      <c r="BQ563" s="19">
        <f>ABS(Ct_Na+10^-pH-Kw*10^pH-Ct_Cl-Ct_OAc*Ka*10^pH/(1+Ka*10^pH))</f>
        <v>2.8946182472859031E-2</v>
      </c>
      <c r="BR563" s="19">
        <f>ABS(Ct_Na+10^-pH-Kw*10^pH-Ct_Cl-Ct_OAc*Ka*10^pH/(1+Ka*10^pH))</f>
        <v>2.9753664134464425E-2</v>
      </c>
      <c r="BS563" s="19">
        <f>ABS(Ct_Na+10^-pH-Kw*10^pH-Ct_Cl-Ct_OAc*Ka*10^pH/(1+Ka*10^pH))</f>
        <v>3.0543000140752855E-2</v>
      </c>
      <c r="BT563" s="19">
        <f>ABS(Ct_Na+10^-pH-Kw*10^pH-Ct_Cl-Ct_OAc*Ka*10^pH/(1+Ka*10^pH))</f>
        <v>3.1314795346901542E-2</v>
      </c>
      <c r="BU563" s="19">
        <f>ABS(Ct_Na+10^-pH-Kw*10^pH-Ct_Cl-Ct_OAc*Ka*10^pH/(1+Ka*10^pH))</f>
        <v>3.2069628021046966E-2</v>
      </c>
      <c r="BV563" s="19">
        <f>ABS(Ct_Na+10^-pH-Kw*10^pH-Ct_Cl-Ct_OAc*Ka*10^pH/(1+Ka*10^pH))</f>
        <v>3.2808051289232677E-2</v>
      </c>
      <c r="BW563" s="19">
        <f>ABS(Ct_Na+10^-pH-Kw*10^pH-Ct_Cl-Ct_OAc*Ka*10^pH/(1+Ka*10^pH))</f>
        <v>3.3530594487134871E-2</v>
      </c>
      <c r="BX563" s="19">
        <f>ABS(Ct_Na+10^-pH-Kw*10^pH-Ct_Cl-Ct_OAc*Ka*10^pH/(1+Ka*10^pH))</f>
        <v>3.423776442550721E-2</v>
      </c>
      <c r="BY563" s="19">
        <f>ABS(Ct_Na+10^-pH-Kw*10^pH-Ct_Cl-Ct_OAc*Ka*10^pH/(1+Ka*10^pH))</f>
        <v>3.4930046575703269E-2</v>
      </c>
      <c r="BZ563" s="19">
        <f>ABS(Ct_Na+10^-pH-Kw*10^pH-Ct_Cl-Ct_OAc*Ka*10^pH/(1+Ka*10^pH))</f>
        <v>3.5607906181103613E-2</v>
      </c>
      <c r="CA563" s="19">
        <f>ABS(Ct_Na+10^-pH-Kw*10^pH-Ct_Cl-Ct_OAc*Ka*10^pH/(1+Ka*10^pH))</f>
        <v>3.6271789299794639E-2</v>
      </c>
      <c r="CB563" s="19">
        <f>ABS(Ct_Na+10^-pH-Kw*10^pH-Ct_Cl-Ct_OAc*Ka*10^pH/(1+Ka*10^pH))</f>
        <v>3.6922123783410359E-2</v>
      </c>
      <c r="CC563" s="19">
        <f>ABS(Ct_Na+10^-pH-Kw*10^pH-Ct_Cl-Ct_OAc*Ka*10^pH/(1+Ka*10^pH))</f>
        <v>3.7559320196650009E-2</v>
      </c>
      <c r="CD563" s="19">
        <f>ABS(Ct_Na+10^-pH-Kw*10^pH-Ct_Cl-Ct_OAc*Ka*10^pH/(1+Ka*10^pH))</f>
        <v>3.8183772681624845E-2</v>
      </c>
      <c r="CE563" s="19">
        <f>ABS(Ct_Na+10^-pH-Kw*10^pH-Ct_Cl-Ct_OAc*Ka*10^pH/(1+Ka*10^pH))</f>
        <v>3.8795859770857616E-2</v>
      </c>
      <c r="CF563" s="19">
        <f>ABS(Ct_Na+10^-pH-Kw*10^pH-Ct_Cl-Ct_OAc*Ka*10^pH/(1+Ka*10^pH))</f>
        <v>3.9395945152458381E-2</v>
      </c>
      <c r="CG563" s="19">
        <f>ABS(Ct_Na+10^-pH-Kw*10^pH-Ct_Cl-Ct_OAc*Ka*10^pH/(1+Ka*10^pH))</f>
        <v>3.998437839072707E-2</v>
      </c>
      <c r="CH563" s="19">
        <f>ABS(Ct_Na+10^-pH-Kw*10^pH-Ct_Cl-Ct_OAc*Ka*10^pH/(1+Ka*10^pH))</f>
        <v>4.0561495605182914E-2</v>
      </c>
      <c r="CI563" s="19">
        <f>ABS(Ct_Na+10^-pH-Kw*10^pH-Ct_Cl-Ct_OAc*Ka*10^pH/(1+Ka*10^pH))</f>
        <v>4.1127620110791976E-2</v>
      </c>
      <c r="CJ563" s="19">
        <f>ABS(Ct_Na+10^-pH-Kw*10^pH-Ct_Cl-Ct_OAc*Ka*10^pH/(1+Ka*10^pH))</f>
        <v>4.1683063021955569E-2</v>
      </c>
      <c r="CK563" s="19">
        <f>ABS(Ct_Na+10^-pH-Kw*10^pH-Ct_Cl-Ct_OAc*Ka*10^pH/(1+Ka*10^pH))</f>
        <v>4.2228123822630165E-2</v>
      </c>
      <c r="CL563" s="19">
        <f>ABS(Ct_Na+10^-pH-Kw*10^pH-Ct_Cl-Ct_OAc*Ka*10^pH/(1+Ka*10^pH))</f>
        <v>4.2763090904773718E-2</v>
      </c>
      <c r="CM563" s="19">
        <f>ABS(Ct_Na+10^-pH-Kw*10^pH-Ct_Cl-Ct_OAc*Ka*10^pH/(1+Ka*10^pH))</f>
        <v>4.3288242077153163E-2</v>
      </c>
      <c r="CN563" s="19">
        <f>ABS(Ct_Na+10^-pH-Kw*10^pH-Ct_Cl-Ct_OAc*Ka*10^pH/(1+Ka*10^pH))</f>
        <v>4.3803845046398449E-2</v>
      </c>
      <c r="CO563" s="19">
        <f>ABS(Ct_Na+10^-pH-Kw*10^pH-Ct_Cl-Ct_OAc*Ka*10^pH/(1+Ka*10^pH))</f>
        <v>4.4310157872053738E-2</v>
      </c>
      <c r="CP563" s="19">
        <f>ABS(Ct_Na+10^-pH-Kw*10^pH-Ct_Cl-Ct_OAc*Ka*10^pH/(1+Ka*10^pH))</f>
        <v>4.4807429397250888E-2</v>
      </c>
      <c r="CQ563" s="19">
        <f>ABS(Ct_Na+10^-pH-Kw*10^pH-Ct_Cl-Ct_OAc*Ka*10^pH/(1+Ka*10^pH))</f>
        <v>4.5295899656515357E-2</v>
      </c>
      <c r="CR563" s="19">
        <f>ABS(Ct_Na+10^-pH-Kw*10^pH-Ct_Cl-Ct_OAc*Ka*10^pH/(1+Ka*10^pH))</f>
        <v>4.57758002621085E-2</v>
      </c>
      <c r="CS563" s="19">
        <f>ABS(Ct_Na+10^-pH-Kw*10^pH-Ct_Cl-Ct_OAc*Ka*10^pH/(1+Ka*10^pH))</f>
        <v>4.6247354770213051E-2</v>
      </c>
      <c r="CT563" s="19">
        <f>ABS(Ct_Na+10^-pH-Kw*10^pH-Ct_Cl-Ct_OAc*Ka*10^pH/(1+Ka*10^pH))</f>
        <v>4.6710779028177912E-2</v>
      </c>
      <c r="CU563" s="19">
        <f>ABS(Ct_Na+10^-pH-Kw*10^pH-Ct_Cl-Ct_OAc*Ka*10^pH/(1+Ka*10^pH))</f>
        <v>4.7166281503955305E-2</v>
      </c>
      <c r="CV563" s="19">
        <f>ABS(Ct_Na+10^-pH-Kw*10^pH-Ct_Cl-Ct_OAc*Ka*10^pH/(1+Ka*10^pH))</f>
        <v>4.7614063598787337E-2</v>
      </c>
      <c r="CW563" s="19">
        <f>ABS(Ct_Na+10^-pH-Kw*10^pH-Ct_Cl-Ct_OAc*Ka*10^pH/(1+Ka*10^pH))</f>
        <v>4.80543199441264E-2</v>
      </c>
      <c r="CX563" s="19">
        <f>ABS(Ct_Na+10^-pH-Kw*10^pH-Ct_Cl-Ct_OAc*Ka*10^pH/(1+Ka*10^pH))</f>
        <v>4.8487238683709785E-2</v>
      </c>
    </row>
    <row r="564" spans="1:102">
      <c r="A564" s="23">
        <v>5.35</v>
      </c>
      <c r="B564" s="19">
        <f>ABS(Ct_Na+10^-pH-Kw*10^pH-Ct_Cl-Ct_OAc*Ka*10^pH/(1+Ka*10^pH))</f>
        <v>0.2098435336201793</v>
      </c>
      <c r="C564" s="19">
        <f>ABS(Ct_Na+10^-pH-Kw*10^pH-Ct_Cl-Ct_OAc*Ka*10^pH/(1+Ka*10^pH))</f>
        <v>0.19508886703839931</v>
      </c>
      <c r="D564" s="19">
        <f>ABS(Ct_Na+10^-pH-Kw*10^pH-Ct_Cl-Ct_OAc*Ka*10^pH/(1+Ka*10^pH))</f>
        <v>0.18167553378223569</v>
      </c>
      <c r="E564" s="19">
        <f>ABS(Ct_Na+10^-pH-Kw*10^pH-Ct_Cl-Ct_OAc*Ka*10^pH/(1+Ka*10^pH))</f>
        <v>0.16942857733095587</v>
      </c>
      <c r="F564" s="19">
        <f>ABS(Ct_Na+10^-pH-Kw*10^pH-Ct_Cl-Ct_OAc*Ka*10^pH/(1+Ka*10^pH))</f>
        <v>0.15820220058394935</v>
      </c>
      <c r="G564" s="19">
        <f>ABS(Ct_Na+10^-pH-Kw*10^pH-Ct_Cl-Ct_OAc*Ka*10^pH/(1+Ka*10^pH))</f>
        <v>0.14787393397670337</v>
      </c>
      <c r="H564" s="19">
        <f>ABS(Ct_Na+10^-pH-Kw*10^pH-Ct_Cl-Ct_OAc*Ka*10^pH/(1+Ka*10^pH))</f>
        <v>0.1383401494161686</v>
      </c>
      <c r="I564" s="19">
        <f>ABS(Ct_Na+10^-pH-Kw*10^pH-Ct_Cl-Ct_OAc*Ka*10^pH/(1+Ka*10^pH))</f>
        <v>0.12951257111937714</v>
      </c>
      <c r="J564" s="19">
        <f>ABS(Ct_Na+10^-pH-Kw*10^pH-Ct_Cl-Ct_OAc*Ka*10^pH/(1+Ka*10^pH))</f>
        <v>0.1213155341294994</v>
      </c>
      <c r="K564" s="19">
        <f>ABS(Ct_Na+10^-pH-Kw*10^pH-Ct_Cl-Ct_OAc*Ka*10^pH/(1+Ka*10^pH))</f>
        <v>0.11368381003547524</v>
      </c>
      <c r="L564" s="19">
        <f>ABS(Ct_Na+10^-pH-Kw*10^pH-Ct_Cl-Ct_OAc*Ka*10^pH/(1+Ka*10^pH))</f>
        <v>0.10656086754771939</v>
      </c>
      <c r="M564" s="19">
        <f>ABS(Ct_Na+10^-pH-Kw*10^pH-Ct_Cl-Ct_OAc*Ka*10^pH/(1+Ka*10^pH))</f>
        <v>9.9897469736592942E-2</v>
      </c>
      <c r="N564" s="19">
        <f>ABS(Ct_Na+10^-pH-Kw*10^pH-Ct_Cl-Ct_OAc*Ka*10^pH/(1+Ka*10^pH))</f>
        <v>9.3650534288661894E-2</v>
      </c>
      <c r="O564" s="19">
        <f>ABS(Ct_Na+10^-pH-Kw*10^pH-Ct_Cl-Ct_OAc*Ka*10^pH/(1+Ka*10^pH))</f>
        <v>8.7782200989090342E-2</v>
      </c>
      <c r="P564" s="19">
        <f>ABS(Ct_Na+10^-pH-Kw*10^pH-Ct_Cl-Ct_OAc*Ka*10^pH/(1+Ka*10^pH))</f>
        <v>8.2259063765964119E-2</v>
      </c>
      <c r="Q564" s="19">
        <f>ABS(Ct_Na+10^-pH-Kw*10^pH-Ct_Cl-Ct_OAc*Ka*10^pH/(1+Ka*10^pH))</f>
        <v>7.7051534384159431E-2</v>
      </c>
      <c r="R564" s="19">
        <f>ABS(Ct_Na+10^-pH-Kw*10^pH-Ct_Cl-Ct_OAc*Ka*10^pH/(1+Ka*10^pH))</f>
        <v>7.2133312190232779E-2</v>
      </c>
      <c r="S564" s="19">
        <f>ABS(Ct_Na+10^-pH-Kw*10^pH-Ct_Cl-Ct_OAc*Ka*10^pH/(1+Ka*10^pH))</f>
        <v>6.7480939844626456E-2</v>
      </c>
      <c r="T564" s="19">
        <f>ABS(Ct_Na+10^-pH-Kw*10^pH-Ct_Cl-Ct_OAc*Ka*10^pH/(1+Ka*10^pH))</f>
        <v>6.3073429201420506E-2</v>
      </c>
      <c r="U564" s="19">
        <f>ABS(Ct_Na+10^-pH-Kw*10^pH-Ct_Cl-Ct_OAc*Ka*10^pH/(1+Ka*10^pH))</f>
        <v>5.889194474504561E-2</v>
      </c>
      <c r="V564" s="19">
        <f>ABS(Ct_Na+10^-pH-Kw*10^pH-Ct_Cl-Ct_OAc*Ka*10^pH/(1+Ka*10^pH))</f>
        <v>5.4919534511489461E-2</v>
      </c>
      <c r="W564" s="19">
        <f>ABS(Ct_Na+10^-pH-Kw*10^pH-Ct_Cl-Ct_OAc*Ka*10^pH/(1+Ka*10^pH))</f>
        <v>5.1140900386887261E-2</v>
      </c>
      <c r="X564" s="19">
        <f>ABS(Ct_Na+10^-pH-Kw*10^pH-Ct_Cl-Ct_OAc*Ka*10^pH/(1+Ka*10^pH))</f>
        <v>4.7542201220599475E-2</v>
      </c>
      <c r="Y564" s="19">
        <f>ABS(Ct_Na+10^-pH-Kw*10^pH-Ct_Cl-Ct_OAc*Ka*10^pH/(1+Ka*10^pH))</f>
        <v>4.4110883410883192E-2</v>
      </c>
      <c r="Z564" s="19">
        <f>ABS(Ct_Na+10^-pH-Kw*10^pH-Ct_Cl-Ct_OAc*Ka*10^pH/(1+Ka*10^pH))</f>
        <v>4.083553459251766E-2</v>
      </c>
      <c r="AA564" s="19">
        <f>ABS(Ct_Na+10^-pH-Kw*10^pH-Ct_Cl-Ct_OAc*Ka*10^pH/(1+Ka*10^pH))</f>
        <v>3.7705756832746129E-2</v>
      </c>
      <c r="AB564" s="19">
        <f>ABS(Ct_Na+10^-pH-Kw*10^pH-Ct_Cl-Ct_OAc*Ka*10^pH/(1+Ka*10^pH))</f>
        <v>3.4712056366877755E-2</v>
      </c>
      <c r="AC564" s="19">
        <f>ABS(Ct_Na+10^-pH-Kw*10^pH-Ct_Cl-Ct_OAc*Ka*10^pH/(1+Ka*10^pH))</f>
        <v>3.1845747410195219E-2</v>
      </c>
      <c r="AD564" s="19">
        <f>ABS(Ct_Na+10^-pH-Kw*10^pH-Ct_Cl-Ct_OAc*Ka*10^pH/(1+Ka*10^pH))</f>
        <v>2.909886799337448E-2</v>
      </c>
      <c r="AE564" s="19">
        <f>ABS(Ct_Na+10^-pH-Kw*10^pH-Ct_Cl-Ct_OAc*Ka*10^pH/(1+Ka*10^pH))</f>
        <v>2.646410610377091E-2</v>
      </c>
      <c r="AF564" s="19">
        <f>ABS(Ct_Na+10^-pH-Kw*10^pH-Ct_Cl-Ct_OAc*Ka*10^pH/(1+Ka*10^pH))</f>
        <v>2.3934734689751491E-2</v>
      </c>
      <c r="AG564" s="19">
        <f>ABS(Ct_Na+10^-pH-Kw*10^pH-Ct_Cl-Ct_OAc*Ka*10^pH/(1+Ka*10^pH))</f>
        <v>2.1504554311575948E-2</v>
      </c>
      <c r="AH564" s="19">
        <f>ABS(Ct_Na+10^-pH-Kw*10^pH-Ct_Cl-Ct_OAc*Ka*10^pH/(1+Ka*10^pH))</f>
        <v>1.9167842409484118E-2</v>
      </c>
      <c r="AI564" s="19">
        <f>ABS(Ct_Na+10^-pH-Kw*10^pH-Ct_Cl-Ct_OAc*Ka*10^pH/(1+Ka*10^pH))</f>
        <v>1.6919308315018373E-2</v>
      </c>
      <c r="AJ564" s="19">
        <f>ABS(Ct_Na+10^-pH-Kw*10^pH-Ct_Cl-Ct_OAc*Ka*10^pH/(1+Ka*10^pH))</f>
        <v>1.4754053261088397E-2</v>
      </c>
      <c r="AK564" s="19">
        <f>ABS(Ct_Na+10^-pH-Kw*10^pH-Ct_Cl-Ct_OAc*Ka*10^pH/(1+Ka*10^pH))</f>
        <v>1.2667534754574036E-2</v>
      </c>
      <c r="AL564" s="19">
        <f>ABS(Ct_Na+10^-pH-Kw*10^pH-Ct_Cl-Ct_OAc*Ka*10^pH/(1+Ka*10^pH))</f>
        <v>1.0655534766149513E-2</v>
      </c>
      <c r="AM564" s="19">
        <f>ABS(Ct_Na+10^-pH-Kw*10^pH-Ct_Cl-Ct_OAc*Ka*10^pH/(1+Ka*10^pH))</f>
        <v>8.7141312685468583E-3</v>
      </c>
      <c r="AN564" s="19">
        <f>ABS(Ct_Na+10^-pH-Kw*10^pH-Ct_Cl-Ct_OAc*Ka*10^pH/(1+Ka*10^pH))</f>
        <v>6.8396727191374351E-3</v>
      </c>
      <c r="AO564" s="19">
        <f>ABS(Ct_Na+10^-pH-Kw*10^pH-Ct_Cl-Ct_OAc*Ka*10^pH/(1+Ka*10^pH))</f>
        <v>5.0287551375045939E-3</v>
      </c>
      <c r="AP564" s="19">
        <f>ABS(Ct_Na+10^-pH-Kw*10^pH-Ct_Cl-Ct_OAc*Ka*10^pH/(1+Ka*10^pH))</f>
        <v>3.2782014752595068E-3</v>
      </c>
      <c r="AQ564" s="19">
        <f>ABS(Ct_Na+10^-pH-Kw*10^pH-Ct_Cl-Ct_OAc*Ka*10^pH/(1+Ka*10^pH))</f>
        <v>1.5850430150552569E-3</v>
      </c>
      <c r="AR564" s="19">
        <f>ABS(Ct_Na+10^-pH-Kw*10^pH-Ct_Cl-Ct_OAc*Ka*10^pH/(1+Ka*10^pH))</f>
        <v>5.3497430303715843E-5</v>
      </c>
      <c r="AS564" s="19">
        <f>ABS(Ct_Na+10^-pH-Kw*10^pH-Ct_Cl-Ct_OAc*Ka*10^pH/(1+Ka*10^pH))</f>
        <v>1.6400207186671387E-3</v>
      </c>
      <c r="AT564" s="19">
        <f>ABS(Ct_Na+10^-pH-Kw*10^pH-Ct_Cl-Ct_OAc*Ka*10^pH/(1+Ka*10^pH))</f>
        <v>3.1769651542692401E-3</v>
      </c>
      <c r="AU564" s="19">
        <f>ABS(Ct_Na+10^-pH-Kw*10^pH-Ct_Cl-Ct_OAc*Ka*10^pH/(1+Ka*10^pH))</f>
        <v>4.6666189918527778E-3</v>
      </c>
      <c r="AV564" s="19">
        <f>ABS(Ct_Na+10^-pH-Kw*10^pH-Ct_Cl-Ct_OAc*Ka*10^pH/(1+Ka*10^pH))</f>
        <v>6.1111318040550366E-3</v>
      </c>
      <c r="AW564" s="19">
        <f>ABS(Ct_Na+10^-pH-Kw*10^pH-Ct_Cl-Ct_OAc*Ka*10^pH/(1+Ka*10^pH))</f>
        <v>7.5125248308183859E-3</v>
      </c>
      <c r="AX564" s="19">
        <f>ABS(Ct_Na+10^-pH-Kw*10^pH-Ct_Cl-Ct_OAc*Ka*10^pH/(1+Ka*10^pH))</f>
        <v>8.8727004156181274E-3</v>
      </c>
      <c r="AY564" s="19">
        <f>ABS(Ct_Na+10^-pH-Kw*10^pH-Ct_Cl-Ct_OAc*Ka*10^pH/(1+Ka*10^pH))</f>
        <v>1.0193450621148306E-2</v>
      </c>
      <c r="AZ564" s="19">
        <f>ABS(Ct_Na+10^-pH-Kw*10^pH-Ct_Cl-Ct_OAc*Ka*10^pH/(1+Ka*10^pH))</f>
        <v>1.1476465106520478E-2</v>
      </c>
      <c r="BA564" s="19">
        <f>ABS(Ct_Na+10^-pH-Kw*10^pH-Ct_Cl-Ct_OAc*Ka*10^pH/(1+Ka*10^pH))</f>
        <v>1.2723338338783564E-2</v>
      </c>
      <c r="BB564" s="19">
        <f>ABS(Ct_Na+10^-pH-Kw*10^pH-Ct_Cl-Ct_OAc*Ka*10^pH/(1+Ka*10^pH))</f>
        <v>1.393557620348379E-2</v>
      </c>
      <c r="BC564" s="19">
        <f>ABS(Ct_Na+10^-pH-Kw*10^pH-Ct_Cl-Ct_OAc*Ka*10^pH/(1+Ka*10^pH))</f>
        <v>1.5114602071890894E-2</v>
      </c>
      <c r="BD564" s="19">
        <f>ABS(Ct_Na+10^-pH-Kw*10^pH-Ct_Cl-Ct_OAc*Ka*10^pH/(1+Ka*10^pH))</f>
        <v>1.6261762376286959E-2</v>
      </c>
      <c r="BE564" s="19">
        <f>ABS(Ct_Na+10^-pH-Kw*10^pH-Ct_Cl-Ct_OAc*Ka*10^pH/(1+Ka*10^pH))</f>
        <v>1.7378331739232464E-2</v>
      </c>
      <c r="BF564" s="19">
        <f>ABS(Ct_Na+10^-pH-Kw*10^pH-Ct_Cl-Ct_OAc*Ka*10^pH/(1+Ka*10^pH))</f>
        <v>1.8465517697889941E-2</v>
      </c>
      <c r="BG564" s="19">
        <f>ABS(Ct_Na+10^-pH-Kw*10^pH-Ct_Cl-Ct_OAc*Ka*10^pH/(1+Ka*10^pH))</f>
        <v>1.9524465060218633E-2</v>
      </c>
      <c r="BH564" s="19">
        <f>ABS(Ct_Na+10^-pH-Kw*10^pH-Ct_Cl-Ct_OAc*Ka*10^pH/(1+Ka*10^pH))</f>
        <v>2.0556259926077375E-2</v>
      </c>
      <c r="BI564" s="19">
        <f>ABS(Ct_Na+10^-pH-Kw*10^pH-Ct_Cl-Ct_OAc*Ka*10^pH/(1+Ka*10^pH))</f>
        <v>2.1561933402927051E-2</v>
      </c>
      <c r="BJ564" s="19">
        <f>ABS(Ct_Na+10^-pH-Kw*10^pH-Ct_Cl-Ct_OAc*Ka*10^pH/(1+Ka*10^pH))</f>
        <v>2.2542465042855467E-2</v>
      </c>
      <c r="BK564" s="19">
        <f>ABS(Ct_Na+10^-pH-Kw*10^pH-Ct_Cl-Ct_OAc*Ka*10^pH/(1+Ka*10^pH))</f>
        <v>2.3498786025007865E-2</v>
      </c>
      <c r="BL564" s="19">
        <f>ABS(Ct_Na+10^-pH-Kw*10^pH-Ct_Cl-Ct_OAc*Ka*10^pH/(1+Ka*10^pH))</f>
        <v>2.4431782105156549E-2</v>
      </c>
      <c r="BM564" s="19">
        <f>ABS(Ct_Na+10^-pH-Kw*10^pH-Ct_Cl-Ct_OAc*Ka*10^pH/(1+Ka*10^pH))</f>
        <v>2.5342296352048661E-2</v>
      </c>
      <c r="BN564" s="19">
        <f>ABS(Ct_Na+10^-pH-Kw*10^pH-Ct_Cl-Ct_OAc*Ka*10^pH/(1+Ka*10^pH))</f>
        <v>2.6231131688300456E-2</v>
      </c>
      <c r="BO564" s="19">
        <f>ABS(Ct_Na+10^-pH-Kw*10^pH-Ct_Cl-Ct_OAc*Ka*10^pH/(1+Ka*10^pH))</f>
        <v>2.7099053251934561E-2</v>
      </c>
      <c r="BP564" s="19">
        <f>ABS(Ct_Na+10^-pH-Kw*10^pH-Ct_Cl-Ct_OAc*Ka*10^pH/(1+Ka*10^pH))</f>
        <v>2.7946790593158584E-2</v>
      </c>
      <c r="BQ564" s="19">
        <f>ABS(Ct_Na+10^-pH-Kw*10^pH-Ct_Cl-Ct_OAc*Ka*10^pH/(1+Ka*10^pH))</f>
        <v>2.8775039719641834E-2</v>
      </c>
      <c r="BR564" s="19">
        <f>ABS(Ct_Na+10^-pH-Kw*10^pH-Ct_Cl-Ct_OAc*Ka*10^pH/(1+Ka*10^pH))</f>
        <v>2.9584465002341347E-2</v>
      </c>
      <c r="BS564" s="19">
        <f>ABS(Ct_Na+10^-pH-Kw*10^pH-Ct_Cl-Ct_OAc*Ka*10^pH/(1+Ka*10^pH))</f>
        <v>3.0375700952845391E-2</v>
      </c>
      <c r="BT564" s="19">
        <f>ABS(Ct_Na+10^-pH-Kw*10^pH-Ct_Cl-Ct_OAc*Ka*10^pH/(1+Ka*10^pH))</f>
        <v>3.1149353882227115E-2</v>
      </c>
      <c r="BU564" s="19">
        <f>ABS(Ct_Na+10^-pH-Kw*10^pH-Ct_Cl-Ct_OAc*Ka*10^pH/(1+Ka*10^pH))</f>
        <v>3.1906003450523523E-2</v>
      </c>
      <c r="BV564" s="19">
        <f>ABS(Ct_Na+10^-pH-Kw*10^pH-Ct_Cl-Ct_OAc*Ka*10^pH/(1+Ka*10^pH))</f>
        <v>3.2646204115161295E-2</v>
      </c>
      <c r="BW564" s="19">
        <f>ABS(Ct_Na+10^-pH-Kw*10^pH-Ct_Cl-Ct_OAc*Ka*10^pH/(1+Ka*10^pH))</f>
        <v>3.3370486485935928E-2</v>
      </c>
      <c r="BX564" s="19">
        <f>ABS(Ct_Na+10^-pH-Kw*10^pH-Ct_Cl-Ct_OAc*Ka*10^pH/(1+Ka*10^pH))</f>
        <v>3.4079358593502578E-2</v>
      </c>
      <c r="BY564" s="19">
        <f>ABS(Ct_Na+10^-pH-Kw*10^pH-Ct_Cl-Ct_OAc*Ka*10^pH/(1+Ka*10^pH))</f>
        <v>3.477330707775201E-2</v>
      </c>
      <c r="BZ564" s="19">
        <f>ABS(Ct_Na+10^-pH-Kw*10^pH-Ct_Cl-Ct_OAc*Ka*10^pH/(1+Ka*10^pH))</f>
        <v>3.5452798301912947E-2</v>
      </c>
      <c r="CA564" s="19">
        <f>ABS(Ct_Na+10^-pH-Kw*10^pH-Ct_Cl-Ct_OAc*Ka*10^pH/(1+Ka*10^pH))</f>
        <v>3.6118279397740642E-2</v>
      </c>
      <c r="CB564" s="19">
        <f>ABS(Ct_Na+10^-pH-Kw*10^pH-Ct_Cl-Ct_OAc*Ka*10^pH/(1+Ka*10^pH))</f>
        <v>3.6770179246714725E-2</v>
      </c>
      <c r="CC564" s="19">
        <f>ABS(Ct_Na+10^-pH-Kw*10^pH-Ct_Cl-Ct_OAc*Ka*10^pH/(1+Ka*10^pH))</f>
        <v>3.7408909401770149E-2</v>
      </c>
      <c r="CD564" s="19">
        <f>ABS(Ct_Na+10^-pH-Kw*10^pH-Ct_Cl-Ct_OAc*Ka*10^pH/(1+Ka*10^pH))</f>
        <v>3.8034864953724441E-2</v>
      </c>
      <c r="CE564" s="19">
        <f>ABS(Ct_Na+10^-pH-Kw*10^pH-Ct_Cl-Ct_OAc*Ka*10^pH/(1+Ka*10^pH))</f>
        <v>3.8648425346234104E-2</v>
      </c>
      <c r="CF564" s="19">
        <f>ABS(Ct_Na+10^-pH-Kw*10^pH-Ct_Cl-Ct_OAc*Ka*10^pH/(1+Ka*10^pH))</f>
        <v>3.9249955142812223E-2</v>
      </c>
      <c r="CG564" s="19">
        <f>ABS(Ct_Na+10^-pH-Kw*10^pH-Ct_Cl-Ct_OAc*Ka*10^pH/(1+Ka*10^pH))</f>
        <v>3.9839804749165493E-2</v>
      </c>
      <c r="CH564" s="19">
        <f>ABS(Ct_Na+10^-pH-Kw*10^pH-Ct_Cl-Ct_OAc*Ka*10^pH/(1+Ka*10^pH))</f>
        <v>4.0418311093858142E-2</v>
      </c>
      <c r="CI564" s="19">
        <f>ABS(Ct_Na+10^-pH-Kw*10^pH-Ct_Cl-Ct_OAc*Ka*10^pH/(1+Ka*10^pH))</f>
        <v>4.0985798270080448E-2</v>
      </c>
      <c r="CJ564" s="19">
        <f>ABS(Ct_Na+10^-pH-Kw*10^pH-Ct_Cl-Ct_OAc*Ka*10^pH/(1+Ka*10^pH))</f>
        <v>4.1542578141090997E-2</v>
      </c>
      <c r="CK564" s="19">
        <f>ABS(Ct_Na+10^-pH-Kw*10^pH-Ct_Cl-Ct_OAc*Ka*10^pH/(1+Ka*10^pH))</f>
        <v>4.2088950911708861E-2</v>
      </c>
      <c r="CL564" s="19">
        <f>ABS(Ct_Na+10^-pH-Kw*10^pH-Ct_Cl-Ct_OAc*Ka*10^pH/(1+Ka*10^pH))</f>
        <v>4.2625205668055999E-2</v>
      </c>
      <c r="CM564" s="19">
        <f>ABS(Ct_Na+10^-pH-Kw*10^pH-Ct_Cl-Ct_OAc*Ka*10^pH/(1+Ka*10^pH))</f>
        <v>4.315162088758942E-2</v>
      </c>
      <c r="CN564" s="19">
        <f>ABS(Ct_Na+10^-pH-Kw*10^pH-Ct_Cl-Ct_OAc*Ka*10^pH/(1+Ka*10^pH))</f>
        <v>4.3668464921313155E-2</v>
      </c>
      <c r="CO564" s="19">
        <f>ABS(Ct_Na+10^-pH-Kw*10^pH-Ct_Cl-Ct_OAc*Ka*10^pH/(1+Ka*10^pH))</f>
        <v>4.4175996449924759E-2</v>
      </c>
      <c r="CP564" s="19">
        <f>ABS(Ct_Na+10^-pH-Kw*10^pH-Ct_Cl-Ct_OAc*Ka*10^pH/(1+Ka*10^pH))</f>
        <v>4.4674464915525444E-2</v>
      </c>
      <c r="CQ564" s="19">
        <f>ABS(Ct_Na+10^-pH-Kw*10^pH-Ct_Cl-Ct_OAc*Ka*10^pH/(1+Ka*10^pH))</f>
        <v>4.5164110930407536E-2</v>
      </c>
      <c r="CR564" s="19">
        <f>ABS(Ct_Na+10^-pH-Kw*10^pH-Ct_Cl-Ct_OAc*Ka*10^pH/(1+Ka*10^pH))</f>
        <v>4.5645166664326761E-2</v>
      </c>
      <c r="CS564" s="19">
        <f>ABS(Ct_Na+10^-pH-Kw*10^pH-Ct_Cl-Ct_OAc*Ka*10^pH/(1+Ka*10^pH))</f>
        <v>4.6117856211569122E-2</v>
      </c>
      <c r="CT564" s="19">
        <f>ABS(Ct_Na+10^-pH-Kw*10^pH-Ct_Cl-Ct_OAc*Ka*10^pH/(1+Ka*10^pH))</f>
        <v>4.6582395939031476E-2</v>
      </c>
      <c r="CU564" s="19">
        <f>ABS(Ct_Na+10^-pH-Kw*10^pH-Ct_Cl-Ct_OAc*Ka*10^pH/(1+Ka*10^pH))</f>
        <v>4.7038994816451712E-2</v>
      </c>
      <c r="CV564" s="19">
        <f>ABS(Ct_Na+10^-pH-Kw*10^pH-Ct_Cl-Ct_OAc*Ka*10^pH/(1+Ka*10^pH))</f>
        <v>4.7487854729847886E-2</v>
      </c>
      <c r="CW564" s="19">
        <f>ABS(Ct_Na+10^-pH-Kw*10^pH-Ct_Cl-Ct_OAc*Ka*10^pH/(1+Ka*10^pH))</f>
        <v>4.7929170779153381E-2</v>
      </c>
      <c r="CX564" s="19">
        <f>ABS(Ct_Na+10^-pH-Kw*10^pH-Ct_Cl-Ct_OAc*Ka*10^pH/(1+Ka*10^pH))</f>
        <v>4.8363131560970427E-2</v>
      </c>
    </row>
    <row r="565" spans="1:102">
      <c r="A565" s="24">
        <v>5.36</v>
      </c>
      <c r="B565" s="19">
        <f>ABS(Ct_Na+10^-pH-Kw*10^pH-Ct_Cl-Ct_OAc*Ka*10^pH/(1+Ka*10^pH))</f>
        <v>0.21057747116330849</v>
      </c>
      <c r="C565" s="19">
        <f>ABS(Ct_Na+10^-pH-Kw*10^pH-Ct_Cl-Ct_OAc*Ka*10^pH/(1+Ka*10^pH))</f>
        <v>0.19578786001898643</v>
      </c>
      <c r="D565" s="19">
        <f>ABS(Ct_Na+10^-pH-Kw*10^pH-Ct_Cl-Ct_OAc*Ka*10^pH/(1+Ka*10^pH))</f>
        <v>0.18234275897869365</v>
      </c>
      <c r="E565" s="19">
        <f>ABS(Ct_Na+10^-pH-Kw*10^pH-Ct_Cl-Ct_OAc*Ka*10^pH/(1+Ka*10^pH))</f>
        <v>0.1700667971592959</v>
      </c>
      <c r="F565" s="19">
        <f>ABS(Ct_Na+10^-pH-Kw*10^pH-Ct_Cl-Ct_OAc*Ka*10^pH/(1+Ka*10^pH))</f>
        <v>0.15881383215818123</v>
      </c>
      <c r="G565" s="19">
        <f>ABS(Ct_Na+10^-pH-Kw*10^pH-Ct_Cl-Ct_OAc*Ka*10^pH/(1+Ka*10^pH))</f>
        <v>0.14846110435715582</v>
      </c>
      <c r="H565" s="19">
        <f>ABS(Ct_Na+10^-pH-Kw*10^pH-Ct_Cl-Ct_OAc*Ka*10^pH/(1+Ka*10^pH))</f>
        <v>0.13890474023313235</v>
      </c>
      <c r="I565" s="19">
        <f>ABS(Ct_Na+10^-pH-Kw*10^pH-Ct_Cl-Ct_OAc*Ka*10^pH/(1+Ka*10^pH))</f>
        <v>0.13005625493311057</v>
      </c>
      <c r="J565" s="19">
        <f>ABS(Ct_Na+10^-pH-Kw*10^pH-Ct_Cl-Ct_OAc*Ka*10^pH/(1+Ka*10^pH))</f>
        <v>0.12183980429737613</v>
      </c>
      <c r="K565" s="19">
        <f>ABS(Ct_Na+10^-pH-Kw*10^pH-Ct_Cl-Ct_OAc*Ka*10^pH/(1+Ka*10^pH))</f>
        <v>0.11419000542962332</v>
      </c>
      <c r="L565" s="19">
        <f>ABS(Ct_Na+10^-pH-Kw*10^pH-Ct_Cl-Ct_OAc*Ka*10^pH/(1+Ka*10^pH))</f>
        <v>0.10705019315305406</v>
      </c>
      <c r="M565" s="19">
        <f>ABS(Ct_Na+10^-pH-Kw*10^pH-Ct_Cl-Ct_OAc*Ka*10^pH/(1+Ka*10^pH))</f>
        <v>0.10037101392658603</v>
      </c>
      <c r="N565" s="19">
        <f>ABS(Ct_Na+10^-pH-Kw*10^pH-Ct_Cl-Ct_OAc*Ka*10^pH/(1+Ka*10^pH))</f>
        <v>9.410928340177227E-2</v>
      </c>
      <c r="O565" s="19">
        <f>ABS(Ct_Na+10^-pH-Kw*10^pH-Ct_Cl-Ct_OAc*Ka*10^pH/(1+Ka*10^pH))</f>
        <v>8.8227051696644174E-2</v>
      </c>
      <c r="P565" s="19">
        <f>ABS(Ct_Na+10^-pH-Kw*10^pH-Ct_Cl-Ct_OAc*Ka*10^pH/(1+Ka*10^pH))</f>
        <v>8.269083362122949E-2</v>
      </c>
      <c r="Q565" s="19">
        <f>ABS(Ct_Na+10^-pH-Kw*10^pH-Ct_Cl-Ct_OAc*Ka*10^pH/(1+Ka*10^pH))</f>
        <v>7.7470970864409947E-2</v>
      </c>
      <c r="R565" s="19">
        <f>ABS(Ct_Na+10^-pH-Kw*10^pH-Ct_Cl-Ct_OAc*Ka*10^pH/(1+Ka*10^pH))</f>
        <v>7.2541100482969259E-2</v>
      </c>
      <c r="S565" s="19">
        <f>ABS(Ct_Na+10^-pH-Kw*10^pH-Ct_Cl-Ct_OAc*Ka*10^pH/(1+Ka*10^pH))</f>
        <v>6.7877709581606424E-2</v>
      </c>
      <c r="T565" s="19">
        <f>ABS(Ct_Na+10^-pH-Kw*10^pH-Ct_Cl-Ct_OAc*Ka*10^pH/(1+Ka*10^pH))</f>
        <v>6.3459760306631155E-2</v>
      </c>
      <c r="U565" s="19">
        <f>ABS(Ct_Na+10^-pH-Kw*10^pH-Ct_Cl-Ct_OAc*Ka*10^pH/(1+Ka*10^pH))</f>
        <v>5.9268372532936639E-2</v>
      </c>
      <c r="V565" s="19">
        <f>ABS(Ct_Na+10^-pH-Kw*10^pH-Ct_Cl-Ct_OAc*Ka*10^pH/(1+Ka*10^pH))</f>
        <v>5.5286554147926867E-2</v>
      </c>
      <c r="W565" s="19">
        <f>ABS(Ct_Na+10^-pH-Kw*10^pH-Ct_Cl-Ct_OAc*Ka*10^pH/(1+Ka*10^pH))</f>
        <v>5.1498970806088278E-2</v>
      </c>
      <c r="X565" s="19">
        <f>ABS(Ct_Na+10^-pH-Kw*10^pH-Ct_Cl-Ct_OAc*Ka*10^pH/(1+Ka*10^pH))</f>
        <v>4.7891748575765836E-2</v>
      </c>
      <c r="Y565" s="19">
        <f>ABS(Ct_Na+10^-pH-Kw*10^pH-Ct_Cl-Ct_OAc*Ka*10^pH/(1+Ka*10^pH))</f>
        <v>4.4452304123597922E-2</v>
      </c>
      <c r="Z565" s="19">
        <f>ABS(Ct_Na+10^-pH-Kw*10^pH-Ct_Cl-Ct_OAc*Ka*10^pH/(1+Ka*10^pH))</f>
        <v>4.1169198055619444E-2</v>
      </c>
      <c r="AA565" s="19">
        <f>ABS(Ct_Na+10^-pH-Kw*10^pH-Ct_Cl-Ct_OAc*Ka*10^pH/(1+Ka*10^pH))</f>
        <v>3.8032007812884461E-2</v>
      </c>
      <c r="AB565" s="19">
        <f>ABS(Ct_Na+10^-pH-Kw*10^pH-Ct_Cl-Ct_OAc*Ka*10^pH/(1+Ka*10^pH))</f>
        <v>3.5031217145920585E-2</v>
      </c>
      <c r="AC565" s="19">
        <f>ABS(Ct_Na+10^-pH-Kw*10^pH-Ct_Cl-Ct_OAc*Ka*10^pH/(1+Ka*10^pH))</f>
        <v>3.2158119698827467E-2</v>
      </c>
      <c r="AD565" s="19">
        <f>ABS(Ct_Na+10^-pH-Kw*10^pH-Ct_Cl-Ct_OAc*Ka*10^pH/(1+Ka*10^pH))</f>
        <v>2.9404734645363237E-2</v>
      </c>
      <c r="AE565" s="19">
        <f>ABS(Ct_Na+10^-pH-Kw*10^pH-Ct_Cl-Ct_OAc*Ka*10^pH/(1+Ka*10^pH))</f>
        <v>2.6763732655305739E-2</v>
      </c>
      <c r="AF565" s="19">
        <f>ABS(Ct_Na+10^-pH-Kw*10^pH-Ct_Cl-Ct_OAc*Ka*10^pH/(1+Ka*10^pH))</f>
        <v>2.4228370744850541E-2</v>
      </c>
      <c r="AG565" s="19">
        <f>ABS(Ct_Na+10^-pH-Kw*10^pH-Ct_Cl-Ct_OAc*Ka*10^pH/(1+Ka*10^pH))</f>
        <v>2.1792434791668078E-2</v>
      </c>
      <c r="AH565" s="19">
        <f>ABS(Ct_Na+10^-pH-Kw*10^pH-Ct_Cl-Ct_OAc*Ka*10^pH/(1+Ka*10^pH))</f>
        <v>1.94501886828388E-2</v>
      </c>
      <c r="AI565" s="19">
        <f>ABS(Ct_Na+10^-pH-Kw*10^pH-Ct_Cl-Ct_OAc*Ka*10^pH/(1+Ka*10^pH))</f>
        <v>1.7196329219625717E-2</v>
      </c>
      <c r="AJ565" s="19">
        <f>ABS(Ct_Na+10^-pH-Kw*10^pH-Ct_Cl-Ct_OAc*Ka*10^pH/(1+Ka*10^pH))</f>
        <v>1.5025946032827919E-2</v>
      </c>
      <c r="AK565" s="19">
        <f>ABS(Ct_Na+10^-pH-Kw*10^pH-Ct_Cl-Ct_OAc*Ka*10^pH/(1+Ka*10^pH))</f>
        <v>1.2934485871004583E-2</v>
      </c>
      <c r="AL565" s="19">
        <f>ABS(Ct_Na+10^-pH-Kw*10^pH-Ct_Cl-Ct_OAc*Ka*10^pH/(1+Ka*10^pH))</f>
        <v>1.0917720714960687E-2</v>
      </c>
      <c r="AM565" s="19">
        <f>ABS(Ct_Na+10^-pH-Kw*10^pH-Ct_Cl-Ct_OAc*Ka*10^pH/(1+Ka*10^pH))</f>
        <v>8.9717192486025027E-3</v>
      </c>
      <c r="AN565" s="19">
        <f>ABS(Ct_Na+10^-pH-Kw*10^pH-Ct_Cl-Ct_OAc*Ka*10^pH/(1+Ka*10^pH))</f>
        <v>7.09282128108428E-3</v>
      </c>
      <c r="AO565" s="19">
        <f>ABS(Ct_Na+10^-pH-Kw*10^pH-Ct_Cl-Ct_OAc*Ka*10^pH/(1+Ka*10^pH))</f>
        <v>5.2776147700920942E-3</v>
      </c>
      <c r="AP565" s="19">
        <f>ABS(Ct_Na+10^-pH-Kw*10^pH-Ct_Cl-Ct_OAc*Ka*10^pH/(1+Ka*10^pH))</f>
        <v>3.5229151427996416E-3</v>
      </c>
      <c r="AQ565" s="19">
        <f>ABS(Ct_Na+10^-pH-Kw*10^pH-Ct_Cl-Ct_OAc*Ka*10^pH/(1+Ka*10^pH))</f>
        <v>1.8257466508282763E-3</v>
      </c>
      <c r="AR565" s="19">
        <f>ABS(Ct_Na+10^-pH-Kw*10^pH-Ct_Cl-Ct_OAc*Ka*10^pH/(1+Ka*10^pH))</f>
        <v>1.8332552956562553E-4</v>
      </c>
      <c r="AS565" s="19">
        <f>ABS(Ct_Na+10^-pH-Kw*10^pH-Ct_Cl-Ct_OAc*Ka*10^pH/(1+Ka*10^pH))</f>
        <v>1.4069552386410389E-3</v>
      </c>
      <c r="AT565" s="19">
        <f>ABS(Ct_Na+10^-pH-Kw*10^pH-Ct_Cl-Ct_OAc*Ka*10^pH/(1+Ka*10^pH))</f>
        <v>2.947539732841252E-3</v>
      </c>
      <c r="AU565" s="19">
        <f>ABS(Ct_Na+10^-pH-Kw*10^pH-Ct_Cl-Ct_OAc*Ka*10^pH/(1+Ka*10^pH))</f>
        <v>4.4407216272199096E-3</v>
      </c>
      <c r="AV565" s="19">
        <f>ABS(Ct_Na+10^-pH-Kw*10^pH-Ct_Cl-Ct_OAc*Ka*10^pH/(1+Ka*10^pH))</f>
        <v>5.8886555854053141E-3</v>
      </c>
      <c r="AW565" s="19">
        <f>ABS(Ct_Na+10^-pH-Kw*10^pH-Ct_Cl-Ct_OAc*Ka*10^pH/(1+Ka*10^pH))</f>
        <v>7.2933676343911111E-3</v>
      </c>
      <c r="AX565" s="19">
        <f>ABS(Ct_Na+10^-pH-Kw*10^pH-Ct_Cl-Ct_OAc*Ka*10^pH/(1+Ka*10^pH))</f>
        <v>8.6567646231126422E-3</v>
      </c>
      <c r="AY565" s="19">
        <f>ABS(Ct_Na+10^-pH-Kw*10^pH-Ct_Cl-Ct_OAc*Ka*10^pH/(1+Ka*10^pH))</f>
        <v>9.9806428585378915E-3</v>
      </c>
      <c r="AZ565" s="19">
        <f>ABS(Ct_Na+10^-pH-Kw*10^pH-Ct_Cl-Ct_OAc*Ka*10^pH/(1+Ka*10^pH))</f>
        <v>1.1266696001522421E-2</v>
      </c>
      <c r="BA565" s="19">
        <f>ABS(Ct_Na+10^-pH-Kw*10^pH-Ct_Cl-Ct_OAc*Ka*10^pH/(1+Ka*10^pH))</f>
        <v>1.2516522295408776E-2</v>
      </c>
      <c r="BB565" s="19">
        <f>ABS(Ct_Na+10^-pH-Kw*10^pH-Ct_Cl-Ct_OAc*Ka*10^pH/(1+Ka*10^pH))</f>
        <v>1.3731631192242744E-2</v>
      </c>
      <c r="BC565" s="19">
        <f>ABS(Ct_Na+10^-pH-Kw*10^pH-Ct_Cl-Ct_OAc*Ka*10^pH/(1+Ka*10^pH))</f>
        <v>1.491344943436896E-2</v>
      </c>
      <c r="BD565" s="19">
        <f>ABS(Ct_Na+10^-pH-Kw*10^pH-Ct_Cl-Ct_OAc*Ka*10^pH/(1+Ka*10^pH))</f>
        <v>1.6063326642924168E-2</v>
      </c>
      <c r="BE565" s="19">
        <f>ABS(Ct_Na+10^-pH-Kw*10^pH-Ct_Cl-Ct_OAc*Ka*10^pH/(1+Ka*10^pH))</f>
        <v>1.718254045925123E-2</v>
      </c>
      <c r="BF565" s="19">
        <f>ABS(Ct_Na+10^-pH-Kw*10^pH-Ct_Cl-Ct_OAc*Ka*10^pH/(1+Ka*10^pH))</f>
        <v>1.827230128041181E-2</v>
      </c>
      <c r="BG565" s="19">
        <f>ABS(Ct_Na+10^-pH-Kw*10^pH-Ct_Cl-Ct_OAc*Ka*10^pH/(1+Ka*10^pH))</f>
        <v>1.9333756625698063E-2</v>
      </c>
      <c r="BH565" s="19">
        <f>ABS(Ct_Na+10^-pH-Kw*10^pH-Ct_Cl-Ct_OAc*Ka*10^pH/(1+Ka*10^pH))</f>
        <v>2.0367995167259054E-2</v>
      </c>
      <c r="BI565" s="19">
        <f>ABS(Ct_Na+10^-pH-Kw*10^pH-Ct_Cl-Ct_OAc*Ka*10^pH/(1+Ka*10^pH))</f>
        <v>2.1376050454603314E-2</v>
      </c>
      <c r="BJ565" s="19">
        <f>ABS(Ct_Na+10^-pH-Kw*10^pH-Ct_Cl-Ct_OAc*Ka*10^pH/(1+Ka*10^pH))</f>
        <v>2.2358904359763961E-2</v>
      </c>
      <c r="BK565" s="19">
        <f>ABS(Ct_Na+10^-pH-Kw*10^pH-Ct_Cl-Ct_OAc*Ka*10^pH/(1+Ka*10^pH))</f>
        <v>2.331749026726631E-2</v>
      </c>
      <c r="BL565" s="19">
        <f>ABS(Ct_Na+10^-pH-Kw*10^pH-Ct_Cl-Ct_OAc*Ka*10^pH/(1+Ka*10^pH))</f>
        <v>2.4252696030683238E-2</v>
      </c>
      <c r="BM565" s="19">
        <f>ABS(Ct_Na+10^-pH-Kw*10^pH-Ct_Cl-Ct_OAc*Ka*10^pH/(1+Ka*10^pH))</f>
        <v>2.5165366715463641E-2</v>
      </c>
      <c r="BN565" s="19">
        <f>ABS(Ct_Na+10^-pH-Kw*10^pH-Ct_Cl-Ct_OAc*Ka*10^pH/(1+Ka*10^pH))</f>
        <v>2.6056307145844469E-2</v>
      </c>
      <c r="BO565" s="19">
        <f>ABS(Ct_Na+10^-pH-Kw*10^pH-Ct_Cl-Ct_OAc*Ka*10^pH/(1+Ka*10^pH))</f>
        <v>2.6926284271981051E-2</v>
      </c>
      <c r="BP565" s="19">
        <f>ABS(Ct_Na+10^-pH-Kw*10^pH-Ct_Cl-Ct_OAc*Ka*10^pH/(1+Ka*10^pH))</f>
        <v>2.7776029371928419E-2</v>
      </c>
      <c r="BQ565" s="19">
        <f>ABS(Ct_Na+10^-pH-Kw*10^pH-Ct_Cl-Ct_OAc*Ka*10^pH/(1+Ka*10^pH))</f>
        <v>2.8606240101762062E-2</v>
      </c>
      <c r="BR565" s="19">
        <f>ABS(Ct_Na+10^-pH-Kw*10^pH-Ct_Cl-Ct_OAc*Ka*10^pH/(1+Ka*10^pH))</f>
        <v>2.9417582405917651E-2</v>
      </c>
      <c r="BS565" s="19">
        <f>ABS(Ct_Na+10^-pH-Kw*10^pH-Ct_Cl-Ct_OAc*Ka*10^pH/(1+Ka*10^pH))</f>
        <v>3.0210692298743923E-2</v>
      </c>
      <c r="BT565" s="19">
        <f>ABS(Ct_Na+10^-pH-Kw*10^pH-Ct_Cl-Ct_OAc*Ka*10^pH/(1+Ka*10^pH))</f>
        <v>3.098617752728515E-2</v>
      </c>
      <c r="BU565" s="19">
        <f>ABS(Ct_Na+10^-pH-Kw*10^pH-Ct_Cl-Ct_OAc*Ka*10^pH/(1+Ka*10^pH))</f>
        <v>3.1744619124429871E-2</v>
      </c>
      <c r="BV565" s="19">
        <f>ABS(Ct_Na+10^-pH-Kw*10^pH-Ct_Cl-Ct_OAc*Ka*10^pH/(1+Ka*10^pH))</f>
        <v>3.2486572860767081E-2</v>
      </c>
      <c r="BW565" s="19">
        <f>ABS(Ct_Na+10^-pH-Kw*10^pH-Ct_Cl-Ct_OAc*Ka*10^pH/(1+Ka*10^pH))</f>
        <v>3.3212570602774494E-2</v>
      </c>
      <c r="BX565" s="19">
        <f>ABS(Ct_Na+10^-pH-Kw*10^pH-Ct_Cl-Ct_OAc*Ka*10^pH/(1+Ka*10^pH))</f>
        <v>3.3923121584313647E-2</v>
      </c>
      <c r="BY565" s="19">
        <f>ABS(Ct_Na+10^-pH-Kw*10^pH-Ct_Cl-Ct_OAc*Ka*10^pH/(1+Ka*10^pH))</f>
        <v>3.4618713597820386E-2</v>
      </c>
      <c r="BZ565" s="19">
        <f>ABS(Ct_Na+10^-pH-Kw*10^pH-Ct_Cl-Ct_OAc*Ka*10^pH/(1+Ka*10^pH))</f>
        <v>3.5299814111045762E-2</v>
      </c>
      <c r="CA565" s="19">
        <f>ABS(Ct_Na+10^-pH-Kw*10^pH-Ct_Cl-Ct_OAc*Ka*10^pH/(1+Ka*10^pH))</f>
        <v>3.5966871314720067E-2</v>
      </c>
      <c r="CB565" s="19">
        <f>ABS(Ct_Na+10^-pH-Kw*10^pH-Ct_Cl-Ct_OAc*Ka*10^pH/(1+Ka*10^pH))</f>
        <v>3.6620315106074511E-2</v>
      </c>
      <c r="CC565" s="19">
        <f>ABS(Ct_Na+10^-pH-Kw*10^pH-Ct_Cl-Ct_OAc*Ka*10^pH/(1+Ka*10^pH))</f>
        <v>3.7260558012755129E-2</v>
      </c>
      <c r="CD565" s="19">
        <f>ABS(Ct_Na+10^-pH-Kw*10^pH-Ct_Cl-Ct_OAc*Ka*10^pH/(1+Ka*10^pH))</f>
        <v>3.7887996061302116E-2</v>
      </c>
      <c r="CE565" s="19">
        <f>ABS(Ct_Na+10^-pH-Kw*10^pH-Ct_Cl-Ct_OAc*Ka*10^pH/(1+Ka*10^pH))</f>
        <v>3.8503009594036304E-2</v>
      </c>
      <c r="CF565" s="19">
        <f>ABS(Ct_Na+10^-pH-Kw*10^pH-Ct_Cl-Ct_OAc*Ka*10^pH/(1+Ka*10^pH))</f>
        <v>3.9105964037893341E-2</v>
      </c>
      <c r="CG565" s="19">
        <f>ABS(Ct_Na+10^-pH-Kw*10^pH-Ct_Cl-Ct_OAc*Ka*10^pH/(1+Ka*10^pH))</f>
        <v>3.9697210628471619E-2</v>
      </c>
      <c r="CH565" s="19">
        <f>ABS(Ct_Na+10^-pH-Kw*10^pH-Ct_Cl-Ct_OAc*Ka*10^pH/(1+Ka*10^pH))</f>
        <v>4.0277087092307984E-2</v>
      </c>
      <c r="CI565" s="19">
        <f>ABS(Ct_Na+10^-pH-Kw*10^pH-Ct_Cl-Ct_OAc*Ka*10^pH/(1+Ka*10^pH))</f>
        <v>4.0845918290166518E-2</v>
      </c>
      <c r="CJ565" s="19">
        <f>ABS(Ct_Na+10^-pH-Kw*10^pH-Ct_Cl-Ct_OAc*Ka*10^pH/(1+Ka*10^pH))</f>
        <v>4.1404016823914522E-2</v>
      </c>
      <c r="CK565" s="19">
        <f>ABS(Ct_Na+10^-pH-Kw*10^pH-Ct_Cl-Ct_OAc*Ka*10^pH/(1+Ka*10^pH))</f>
        <v>4.1951683609368184E-2</v>
      </c>
      <c r="CL565" s="19">
        <f>ABS(Ct_Na+10^-pH-Kw*10^pH-Ct_Cl-Ct_OAc*Ka*10^pH/(1+Ka*10^pH))</f>
        <v>4.2489208417313427E-2</v>
      </c>
      <c r="CM565" s="19">
        <f>ABS(Ct_Na+10^-pH-Kw*10^pH-Ct_Cl-Ct_OAc*Ka*10^pH/(1+Ka*10^pH))</f>
        <v>4.3016870384745907E-2</v>
      </c>
      <c r="CN565" s="19">
        <f>ABS(Ct_Na+10^-pH-Kw*10^pH-Ct_Cl-Ct_OAc*Ka*10^pH/(1+Ka*10^pH))</f>
        <v>4.3534938498225081E-2</v>
      </c>
      <c r="CO565" s="19">
        <f>ABS(Ct_Na+10^-pH-Kw*10^pH-Ct_Cl-Ct_OAc*Ka*10^pH/(1+Ka*10^pH))</f>
        <v>4.4043672051101025E-2</v>
      </c>
      <c r="CP565" s="19">
        <f>ABS(Ct_Na+10^-pH-Kw*10^pH-Ct_Cl-Ct_OAc*Ka*10^pH/(1+Ka*10^pH))</f>
        <v>4.4543321076247047E-2</v>
      </c>
      <c r="CQ565" s="19">
        <f>ABS(Ct_Na+10^-pH-Kw*10^pH-Ct_Cl-Ct_OAc*Ka*10^pH/(1+Ka*10^pH))</f>
        <v>4.5034126755815265E-2</v>
      </c>
      <c r="CR565" s="19">
        <f>ABS(Ct_Na+10^-pH-Kw*10^pH-Ct_Cl-Ct_OAc*Ka*10^pH/(1+Ka*10^pH))</f>
        <v>4.5516321809426129E-2</v>
      </c>
      <c r="CS565" s="19">
        <f>ABS(Ct_Na+10^-pH-Kw*10^pH-Ct_Cl-Ct_OAc*Ka*10^pH/(1+Ka*10^pH))</f>
        <v>4.5990130862104628E-2</v>
      </c>
      <c r="CT565" s="19">
        <f>ABS(Ct_Na+10^-pH-Kw*10^pH-Ct_Cl-Ct_OAc*Ka*10^pH/(1+Ka*10^pH))</f>
        <v>4.6455770793185247E-2</v>
      </c>
      <c r="CU565" s="19">
        <f>ABS(Ct_Na+10^-pH-Kw*10^pH-Ct_Cl-Ct_OAc*Ka*10^pH/(1+Ka*10^pH))</f>
        <v>4.6913451067324287E-2</v>
      </c>
      <c r="CV565" s="19">
        <f>ABS(Ct_Na+10^-pH-Kw*10^pH-Ct_Cl-Ct_OAc*Ka*10^pH/(1+Ka*10^pH))</f>
        <v>4.7363374048681336E-2</v>
      </c>
      <c r="CW565" s="19">
        <f>ABS(Ct_Na+10^-pH-Kw*10^pH-Ct_Cl-Ct_OAc*Ka*10^pH/(1+Ka*10^pH))</f>
        <v>4.7805735299259272E-2</v>
      </c>
      <c r="CX565" s="19">
        <f>ABS(Ct_Na+10^-pH-Kw*10^pH-Ct_Cl-Ct_OAc*Ka*10^pH/(1+Ka*10^pH))</f>
        <v>4.8240723862327556E-2</v>
      </c>
    </row>
    <row r="566" spans="1:102">
      <c r="A566" s="23">
        <v>5.37</v>
      </c>
      <c r="B566" s="19">
        <f>ABS(Ct_Na+10^-pH-Kw*10^pH-Ct_Cl-Ct_OAc*Ka*10^pH/(1+Ka*10^pH))</f>
        <v>0.2113012411124624</v>
      </c>
      <c r="C566" s="19">
        <f>ABS(Ct_Na+10^-pH-Kw*10^pH-Ct_Cl-Ct_OAc*Ka*10^pH/(1+Ka*10^pH))</f>
        <v>0.19647716946658519</v>
      </c>
      <c r="D566" s="19">
        <f>ABS(Ct_Na+10^-pH-Kw*10^pH-Ct_Cl-Ct_OAc*Ka*10^pH/(1+Ka*10^pH))</f>
        <v>0.18300074069760591</v>
      </c>
      <c r="E566" s="19">
        <f>ABS(Ct_Na+10^-pH-Kw*10^pH-Ct_Cl-Ct_OAc*Ka*10^pH/(1+Ka*10^pH))</f>
        <v>0.17069617529984224</v>
      </c>
      <c r="F566" s="19">
        <f>ABS(Ct_Na+10^-pH-Kw*10^pH-Ct_Cl-Ct_OAc*Ka*10^pH/(1+Ka*10^pH))</f>
        <v>0.15941699035189216</v>
      </c>
      <c r="G566" s="19">
        <f>ABS(Ct_Na+10^-pH-Kw*10^pH-Ct_Cl-Ct_OAc*Ka*10^pH/(1+Ka*10^pH))</f>
        <v>0.1490401401997781</v>
      </c>
      <c r="H566" s="19">
        <f>ABS(Ct_Na+10^-pH-Kw*10^pH-Ct_Cl-Ct_OAc*Ka*10^pH/(1+Ka*10^pH))</f>
        <v>0.13946150929013434</v>
      </c>
      <c r="I566" s="19">
        <f>ABS(Ct_Na+10^-pH-Kw*10^pH-Ct_Cl-Ct_OAc*Ka*10^pH/(1+Ka*10^pH))</f>
        <v>0.13059240659601976</v>
      </c>
      <c r="J566" s="19">
        <f>ABS(Ct_Na+10^-pH-Kw*10^pH-Ct_Cl-Ct_OAc*Ka*10^pH/(1+Ka*10^pH))</f>
        <v>0.12235681123719912</v>
      </c>
      <c r="K566" s="19">
        <f>ABS(Ct_Na+10^-pH-Kw*10^pH-Ct_Cl-Ct_OAc*Ka*10^pH/(1+Ka*10^pH))</f>
        <v>0.11468918797209018</v>
      </c>
      <c r="L566" s="19">
        <f>ABS(Ct_Na+10^-pH-Kw*10^pH-Ct_Cl-Ct_OAc*Ka*10^pH/(1+Ka*10^pH))</f>
        <v>0.10753273959132187</v>
      </c>
      <c r="M566" s="19">
        <f>ABS(Ct_Na+10^-pH-Kw*10^pH-Ct_Cl-Ct_OAc*Ka*10^pH/(1+Ka*10^pH))</f>
        <v>0.1008379975576999</v>
      </c>
      <c r="N566" s="19">
        <f>ABS(Ct_Na+10^-pH-Kw*10^pH-Ct_Cl-Ct_OAc*Ka*10^pH/(1+Ka*10^pH))</f>
        <v>9.4561676901179309E-2</v>
      </c>
      <c r="O566" s="19">
        <f>ABS(Ct_Na+10^-pH-Kw*10^pH-Ct_Cl-Ct_OAc*Ka*10^pH/(1+Ka*10^pH))</f>
        <v>8.8665739314750872E-2</v>
      </c>
      <c r="P566" s="19">
        <f>ABS(Ct_Na+10^-pH-Kw*10^pH-Ct_Cl-Ct_OAc*Ka*10^pH/(1+Ka*10^pH))</f>
        <v>8.3116621586347625E-2</v>
      </c>
      <c r="Q566" s="19">
        <f>ABS(Ct_Na+10^-pH-Kw*10^pH-Ct_Cl-Ct_OAc*Ka*10^pH/(1+Ka*10^pH))</f>
        <v>7.7884596299567441E-2</v>
      </c>
      <c r="R566" s="19">
        <f>ABS(Ct_Na+10^-pH-Kw*10^pH-Ct_Cl-Ct_OAc*Ka*10^pH/(1+Ka*10^pH))</f>
        <v>7.2943239084275038E-2</v>
      </c>
      <c r="S566" s="19">
        <f>ABS(Ct_Na+10^-pH-Kw*10^pH-Ct_Cl-Ct_OAc*Ka*10^pH/(1+Ka*10^pH))</f>
        <v>6.8268982258998412E-2</v>
      </c>
      <c r="T566" s="19">
        <f>ABS(Ct_Na+10^-pH-Kw*10^pH-Ct_Cl-Ct_OAc*Ka*10^pH/(1+Ka*10^pH))</f>
        <v>6.384073895084165E-2</v>
      </c>
      <c r="U566" s="19">
        <f>ABS(Ct_Na+10^-pH-Kw*10^pH-Ct_Cl-Ct_OAc*Ka*10^pH/(1+Ka*10^pH))</f>
        <v>5.9639585043103155E-2</v>
      </c>
      <c r="V566" s="19">
        <f>ABS(Ct_Na+10^-pH-Kw*10^pH-Ct_Cl-Ct_OAc*Ka*10^pH/(1+Ka*10^pH))</f>
        <v>5.5648488830751602E-2</v>
      </c>
      <c r="W566" s="19">
        <f>ABS(Ct_Na+10^-pH-Kw*10^pH-Ct_Cl-Ct_OAc*Ka*10^pH/(1+Ka*10^pH))</f>
        <v>5.1852080238514751E-2</v>
      </c>
      <c r="X566" s="19">
        <f>ABS(Ct_Na+10^-pH-Kw*10^pH-Ct_Cl-Ct_OAc*Ka*10^pH/(1+Ka*10^pH))</f>
        <v>4.8236453007812999E-2</v>
      </c>
      <c r="Y566" s="19">
        <f>ABS(Ct_Na+10^-pH-Kw*10^pH-Ct_Cl-Ct_OAc*Ka*10^pH/(1+Ka*10^pH))</f>
        <v>4.4788994485515973E-2</v>
      </c>
      <c r="Z566" s="19">
        <f>ABS(Ct_Na+10^-pH-Kw*10^pH-Ct_Cl-Ct_OAc*Ka*10^pH/(1+Ka*10^pH))</f>
        <v>4.1498238623323358E-2</v>
      </c>
      <c r="AA566" s="19">
        <f>ABS(Ct_Na+10^-pH-Kw*10^pH-Ct_Cl-Ct_OAc*Ka*10^pH/(1+Ka*10^pH))</f>
        <v>3.835373857722818E-2</v>
      </c>
      <c r="AB566" s="19">
        <f>ABS(Ct_Na+10^-pH-Kw*10^pH-Ct_Cl-Ct_OAc*Ka*10^pH/(1+Ka*10^pH))</f>
        <v>3.5345955924441536E-2</v>
      </c>
      <c r="AC566" s="19">
        <f>ABS(Ct_Na+10^-pH-Kw*10^pH-Ct_Cl-Ct_OAc*Ka*10^pH/(1+Ka*10^pH))</f>
        <v>3.2466164022837224E-2</v>
      </c>
      <c r="AD566" s="19">
        <f>ABS(Ct_Na+10^-pH-Kw*10^pH-Ct_Cl-Ct_OAc*Ka*10^pH/(1+Ka*10^pH))</f>
        <v>2.9706363450466469E-2</v>
      </c>
      <c r="AE566" s="19">
        <f>ABS(Ct_Na+10^-pH-Kw*10^pH-Ct_Cl-Ct_OAc*Ka*10^pH/(1+Ka*10^pH))</f>
        <v>2.7059207799416965E-2</v>
      </c>
      <c r="AF566" s="19">
        <f>ABS(Ct_Na+10^-pH-Kw*10^pH-Ct_Cl-Ct_OAc*Ka*10^pH/(1+Ka*10^pH))</f>
        <v>2.4517938374409451E-2</v>
      </c>
      <c r="AG566" s="19">
        <f>ABS(Ct_Na+10^-pH-Kw*10^pH-Ct_Cl-Ct_OAc*Ka*10^pH/(1+Ka*10^pH))</f>
        <v>2.2076326573912022E-2</v>
      </c>
      <c r="AH566" s="19">
        <f>ABS(Ct_Na+10^-pH-Kw*10^pH-Ct_Cl-Ct_OAc*Ka*10^pH/(1+Ka*10^pH))</f>
        <v>1.9728622919587581E-2</v>
      </c>
      <c r="AI566" s="19">
        <f>ABS(Ct_Na+10^-pH-Kw*10^pH-Ct_Cl-Ct_OAc*Ka*10^pH/(1+Ka*10^pH))</f>
        <v>1.746951185599236E-2</v>
      </c>
      <c r="AJ566" s="19">
        <f>ABS(Ct_Na+10^-pH-Kw*10^pH-Ct_Cl-Ct_OAc*Ka*10^pH/(1+Ka*10^pH))</f>
        <v>1.5294071572530286E-2</v>
      </c>
      <c r="AK566" s="19">
        <f>ABS(Ct_Na+10^-pH-Kw*10^pH-Ct_Cl-Ct_OAc*Ka*10^pH/(1+Ka*10^pH))</f>
        <v>1.3197738208466821E-2</v>
      </c>
      <c r="AL566" s="19">
        <f>ABS(Ct_Na+10^-pH-Kw*10^pH-Ct_Cl-Ct_OAc*Ka*10^pH/(1+Ka*10^pH))</f>
        <v>1.1176273893119953E-2</v>
      </c>
      <c r="AM566" s="19">
        <f>ABS(Ct_Na+10^-pH-Kw*10^pH-Ct_Cl-Ct_OAc*Ka*10^pH/(1+Ka*10^pH))</f>
        <v>9.2257381502413513E-3</v>
      </c>
      <c r="AN566" s="19">
        <f>ABS(Ct_Na+10^-pH-Kw*10^pH-Ct_Cl-Ct_OAc*Ka*10^pH/(1+Ka*10^pH))</f>
        <v>7.3424622605654868E-3</v>
      </c>
      <c r="AO566" s="19">
        <f>ABS(Ct_Na+10^-pH-Kw*10^pH-Ct_Cl-Ct_OAc*Ka*10^pH/(1+Ka*10^pH))</f>
        <v>5.5230262315565937E-3</v>
      </c>
      <c r="AP566" s="19">
        <f>ABS(Ct_Na+10^-pH-Kw*10^pH-Ct_Cl-Ct_OAc*Ka*10^pH/(1+Ka*10^pH))</f>
        <v>3.7642380701813222E-3</v>
      </c>
      <c r="AQ566" s="19">
        <f>ABS(Ct_Na+10^-pH-Kw*10^pH-Ct_Cl-Ct_OAc*Ka*10^pH/(1+Ka*10^pH))</f>
        <v>2.0631150944249305E-3</v>
      </c>
      <c r="AR566" s="19">
        <f>ABS(Ct_Na+10^-pH-Kw*10^pH-Ct_Cl-Ct_OAc*Ka*10^pH/(1+Ka*10^pH))</f>
        <v>4.1686705337033725E-4</v>
      </c>
      <c r="AS566" s="19">
        <f>ABS(Ct_Na+10^-pH-Kw*10^pH-Ct_Cl-Ct_OAc*Ka*10^pH/(1+Ka*10^pH))</f>
        <v>1.1771191451110732E-3</v>
      </c>
      <c r="AT566" s="19">
        <f>ABS(Ct_Na+10^-pH-Kw*10^pH-Ct_Cl-Ct_OAc*Ka*10^pH/(1+Ka*10^pH))</f>
        <v>2.7212932748899576E-3</v>
      </c>
      <c r="AU566" s="19">
        <f>ABS(Ct_Na+10^-pH-Kw*10^pH-Ct_Cl-Ct_OAc*Ka*10^pH/(1+Ka*10^pH))</f>
        <v>4.2179543545217829E-3</v>
      </c>
      <c r="AV566" s="19">
        <f>ABS(Ct_Na+10^-pH-Kw*10^pH-Ct_Cl-Ct_OAc*Ka*10^pH/(1+Ka*10^pH))</f>
        <v>5.6692620681041903E-3</v>
      </c>
      <c r="AW566" s="19">
        <f>ABS(Ct_Na+10^-pH-Kw*10^pH-Ct_Cl-Ct_OAc*Ka*10^pH/(1+Ka*10^pH))</f>
        <v>7.077247163370666E-3</v>
      </c>
      <c r="AX566" s="19">
        <f>ABS(Ct_Na+10^-pH-Kw*10^pH-Ct_Cl-Ct_OAc*Ka*10^pH/(1+Ka*10^pH))</f>
        <v>8.4438209323057997E-3</v>
      </c>
      <c r="AY566" s="19">
        <f>ABS(Ct_Na+10^-pH-Kw*10^pH-Ct_Cl-Ct_OAc*Ka*10^pH/(1+Ka*10^pH))</f>
        <v>9.7707838673587455E-3</v>
      </c>
      <c r="AZ566" s="19">
        <f>ABS(Ct_Na+10^-pH-Kw*10^pH-Ct_Cl-Ct_OAc*Ka*10^pH/(1+Ka*10^pH))</f>
        <v>1.1059833575695899E-2</v>
      </c>
      <c r="BA566" s="19">
        <f>ABS(Ct_Na+10^-pH-Kw*10^pH-Ct_Cl-Ct_OAc*Ka*10^pH/(1+Ka*10^pH))</f>
        <v>1.2312572024643254E-2</v>
      </c>
      <c r="BB566" s="19">
        <f>ABS(Ct_Na+10^-pH-Kw*10^pH-Ct_Cl-Ct_OAc*Ka*10^pH/(1+Ka*10^pH))</f>
        <v>1.3530512183342079E-2</v>
      </c>
      <c r="BC566" s="19">
        <f>ABS(Ct_Na+10^-pH-Kw*10^pH-Ct_Cl-Ct_OAc*Ka*10^pH/(1+Ka*10^pH))</f>
        <v>1.4715084118514951E-2</v>
      </c>
      <c r="BD566" s="19">
        <f>ABS(Ct_Na+10^-pH-Kw*10^pH-Ct_Cl-Ct_OAc*Ka*10^pH/(1+Ka*10^pH))</f>
        <v>1.5867640595980399E-2</v>
      </c>
      <c r="BE566" s="19">
        <f>ABS(Ct_Na+10^-pH-Kw*10^pH-Ct_Cl-Ct_OAc*Ka*10^pH/(1+Ka*10^pH))</f>
        <v>1.6989462234046772E-2</v>
      </c>
      <c r="BF566" s="19">
        <f>ABS(Ct_Na+10^-pH-Kw*10^pH-Ct_Cl-Ct_OAc*Ka*10^pH/(1+Ka*10^pH))</f>
        <v>1.8081762250058787E-2</v>
      </c>
      <c r="BG566" s="19">
        <f>ABS(Ct_Na+10^-pH-Kw*10^pH-Ct_Cl-Ct_OAc*Ka*10^pH/(1+Ka*10^pH))</f>
        <v>1.9145690837083451E-2</v>
      </c>
      <c r="BH566" s="19">
        <f>ABS(Ct_Na+10^-pH-Kw*10^pH-Ct_Cl-Ct_OAc*Ka*10^pH/(1+Ka*10^pH))</f>
        <v>2.0182339203928021E-2</v>
      </c>
      <c r="BI566" s="19">
        <f>ABS(Ct_Na+10^-pH-Kw*10^pH-Ct_Cl-Ct_OAc*Ka*10^pH/(1+Ka*10^pH))</f>
        <v>2.1192743308320827E-2</v>
      </c>
      <c r="BJ566" s="19">
        <f>ABS(Ct_Na+10^-pH-Kw*10^pH-Ct_Cl-Ct_OAc*Ka*10^pH/(1+Ka*10^pH))</f>
        <v>2.2177887310103818E-2</v>
      </c>
      <c r="BK566" s="19">
        <f>ABS(Ct_Na+10^-pH-Kw*10^pH-Ct_Cl-Ct_OAc*Ka*10^pH/(1+Ka*10^pH))</f>
        <v>2.3138706768632882E-2</v>
      </c>
      <c r="BL566" s="19">
        <f>ABS(Ct_Na+10^-pH-Kw*10^pH-Ct_Cl-Ct_OAc*Ka*10^pH/(1+Ka*10^pH))</f>
        <v>2.4076091606222226E-2</v>
      </c>
      <c r="BM566" s="19">
        <f>ABS(Ct_Na+10^-pH-Kw*10^pH-Ct_Cl-Ct_OAc*Ka*10^pH/(1+Ka*10^pH))</f>
        <v>2.4990888857363655E-2</v>
      </c>
      <c r="BN566" s="19">
        <f>ABS(Ct_Na+10^-pH-Kw*10^pH-Ct_Cl-Ct_OAc*Ka*10^pH/(1+Ka*10^pH))</f>
        <v>2.5883905221573113E-2</v>
      </c>
      <c r="BO566" s="19">
        <f>ABS(Ct_Na+10^-pH-Kw*10^pH-Ct_Cl-Ct_OAc*Ka*10^pH/(1+Ka*10^pH))</f>
        <v>2.6755909436036472E-2</v>
      </c>
      <c r="BP566" s="19">
        <f>ABS(Ct_Na+10^-pH-Kw*10^pH-Ct_Cl-Ct_OAc*Ka*10^pH/(1+Ka*10^pH))</f>
        <v>2.7607634482721619E-2</v>
      </c>
      <c r="BQ566" s="19">
        <f>ABS(Ct_Na+10^-pH-Kw*10^pH-Ct_Cl-Ct_OAc*Ka*10^pH/(1+Ka*10^pH))</f>
        <v>2.8439779643276084E-2</v>
      </c>
      <c r="BR566" s="19">
        <f>ABS(Ct_Na+10^-pH-Kw*10^pH-Ct_Cl-Ct_OAc*Ka*10^pH/(1+Ka*10^pH))</f>
        <v>2.9253012413817919E-2</v>
      </c>
      <c r="BS566" s="19">
        <f>ABS(Ct_Na+10^-pH-Kw*10^pH-Ct_Cl-Ct_OAc*Ka*10^pH/(1+Ka*10^pH))</f>
        <v>3.0047970290639742E-2</v>
      </c>
      <c r="BT566" s="19">
        <f>ABS(Ct_Na+10^-pH-Kw*10^pH-Ct_Cl-Ct_OAc*Ka*10^pH/(1+Ka*10^pH))</f>
        <v>3.0825262436865515E-2</v>
      </c>
      <c r="BU566" s="19">
        <f>ABS(Ct_Na+10^-pH-Kw*10^pH-Ct_Cl-Ct_OAc*Ka*10^pH/(1+Ka*10^pH))</f>
        <v>3.1585471239218191E-2</v>
      </c>
      <c r="BV566" s="19">
        <f>ABS(Ct_Na+10^-pH-Kw*10^pH-Ct_Cl-Ct_OAc*Ka*10^pH/(1+Ka*10^pH))</f>
        <v>3.2329153763258831E-2</v>
      </c>
      <c r="BW566" s="19">
        <f>ABS(Ct_Na+10^-pH-Kw*10^pH-Ct_Cl-Ct_OAc*Ka*10^pH/(1+Ka*10^pH))</f>
        <v>3.3056843114739505E-2</v>
      </c>
      <c r="BX566" s="19">
        <f>ABS(Ct_Na+10^-pH-Kw*10^pH-Ct_Cl-Ct_OAc*Ka*10^pH/(1+Ka*10^pH))</f>
        <v>3.3769049714060993E-2</v>
      </c>
      <c r="BY566" s="19">
        <f>ABS(Ct_Na+10^-pH-Kw*10^pH-Ct_Cl-Ct_OAc*Ka*10^pH/(1+Ka*10^pH))</f>
        <v>3.4466262490238854E-2</v>
      </c>
      <c r="BZ566" s="19">
        <f>ABS(Ct_Na+10^-pH-Kw*10^pH-Ct_Cl-Ct_OAc*Ka*10^pH/(1+Ka*10^pH))</f>
        <v>3.5148950000246371E-2</v>
      </c>
      <c r="CA566" s="19">
        <f>ABS(Ct_Na+10^-pH-Kw*10^pH-Ct_Cl-Ct_OAc*Ka*10^pH/(1+Ka*10^pH))</f>
        <v>3.5817561479119693E-2</v>
      </c>
      <c r="CB566" s="19">
        <f>ABS(Ct_Na+10^-pH-Kw*10^pH-Ct_Cl-Ct_OAc*Ka*10^pH/(1+Ka*10^pH))</f>
        <v>3.6472527825771123E-2</v>
      </c>
      <c r="CC566" s="19">
        <f>ABS(Ct_Na+10^-pH-Kw*10^pH-Ct_Cl-Ct_OAc*Ka*10^pH/(1+Ka*10^pH))</f>
        <v>3.7114262529055864E-2</v>
      </c>
      <c r="CD566" s="19">
        <f>ABS(Ct_Na+10^-pH-Kw*10^pH-Ct_Cl-Ct_OAc*Ka*10^pH/(1+Ka*10^pH))</f>
        <v>3.7743162538274887E-2</v>
      </c>
      <c r="CE566" s="19">
        <f>ABS(Ct_Na+10^-pH-Kw*10^pH-Ct_Cl-Ct_OAc*Ka*10^pH/(1+Ka*10^pH))</f>
        <v>3.8359609081964834E-2</v>
      </c>
      <c r="CF566" s="19">
        <f>ABS(Ct_Na+10^-pH-Kw*10^pH-Ct_Cl-Ct_OAc*Ka*10^pH/(1+Ka*10^pH))</f>
        <v>3.8963968438523608E-2</v>
      </c>
      <c r="CG566" s="19">
        <f>ABS(Ct_Na+10^-pH-Kw*10^pH-Ct_Cl-Ct_OAc*Ka*10^pH/(1+Ka*10^pH))</f>
        <v>3.9556592661945306E-2</v>
      </c>
      <c r="CH566" s="19">
        <f>ABS(Ct_Na+10^-pH-Kw*10^pH-Ct_Cl-Ct_OAc*Ka*10^pH/(1+Ka*10^pH))</f>
        <v>4.0137820265685825E-2</v>
      </c>
      <c r="CI566" s="19">
        <f>ABS(Ct_Na+10^-pH-Kw*10^pH-Ct_Cl-Ct_OAc*Ka*10^pH/(1+Ka*10^pH))</f>
        <v>4.0707976867450327E-2</v>
      </c>
      <c r="CJ566" s="19">
        <f>ABS(Ct_Na+10^-pH-Kw*10^pH-Ct_Cl-Ct_OAc*Ka*10^pH/(1+Ka*10^pH))</f>
        <v>4.1267375797483422E-2</v>
      </c>
      <c r="CK566" s="19">
        <f>ABS(Ct_Na+10^-pH-Kw*10^pH-Ct_Cl-Ct_OAc*Ka*10^pH/(1+Ka*10^pH))</f>
        <v>4.1816318672749576E-2</v>
      </c>
      <c r="CL566" s="19">
        <f>ABS(Ct_Na+10^-pH-Kw*10^pH-Ct_Cl-Ct_OAc*Ka*10^pH/(1+Ka*10^pH))</f>
        <v>4.2355095939214465E-2</v>
      </c>
      <c r="CM566" s="19">
        <f>ABS(Ct_Na+10^-pH-Kw*10^pH-Ct_Cl-Ct_OAc*Ka*10^pH/(1+Ka*10^pH))</f>
        <v>4.2883987384276345E-2</v>
      </c>
      <c r="CN566" s="19">
        <f>ABS(Ct_Na+10^-pH-Kw*10^pH-Ct_Cl-Ct_OAc*Ka*10^pH/(1+Ka*10^pH))</f>
        <v>4.3403262621246184E-2</v>
      </c>
      <c r="CO566" s="19">
        <f>ABS(Ct_Na+10^-pH-Kw*10^pH-Ct_Cl-Ct_OAc*Ka*10^pH/(1+Ka*10^pH))</f>
        <v>4.3913181547640005E-2</v>
      </c>
      <c r="CP566" s="19">
        <f>ABS(Ct_Na+10^-pH-Kw*10^pH-Ct_Cl-Ct_OAc*Ka*10^pH/(1+Ka*10^pH))</f>
        <v>4.4413994778919642E-2</v>
      </c>
      <c r="CQ566" s="19">
        <f>ABS(Ct_Na+10^-pH-Kw*10^pH-Ct_Cl-Ct_OAc*Ka*10^pH/(1+Ka*10^pH))</f>
        <v>4.4905944059203187E-2</v>
      </c>
      <c r="CR566" s="19">
        <f>ABS(Ct_Na+10^-pH-Kw*10^pH-Ct_Cl-Ct_OAc*Ka*10^pH/(1+Ka*10^pH))</f>
        <v>4.5389262650358933E-2</v>
      </c>
      <c r="CS566" s="19">
        <f>ABS(Ct_Na+10^-pH-Kw*10^pH-Ct_Cl-Ct_OAc*Ka*10^pH/(1+Ka*10^pH))</f>
        <v>4.5864175700798912E-2</v>
      </c>
      <c r="CT566" s="19">
        <f>ABS(Ct_Na+10^-pH-Kw*10^pH-Ct_Cl-Ct_OAc*Ka*10^pH/(1+Ka*10^pH))</f>
        <v>4.6330900595196865E-2</v>
      </c>
      <c r="CU566" s="19">
        <f>ABS(Ct_Na+10^-pH-Kw*10^pH-Ct_Cl-Ct_OAc*Ka*10^pH/(1+Ka*10^pH))</f>
        <v>4.6789647286271746E-2</v>
      </c>
      <c r="CV566" s="19">
        <f>ABS(Ct_Na+10^-pH-Kw*10^pH-Ct_Cl-Ct_OAc*Ka*10^pH/(1+Ka*10^pH))</f>
        <v>4.7240618609701308E-2</v>
      </c>
      <c r="CW566" s="19">
        <f>ABS(Ct_Na+10^-pH-Kw*10^pH-Ct_Cl-Ct_OAc*Ka*10^pH/(1+Ka*10^pH))</f>
        <v>4.7684010583157271E-2</v>
      </c>
      <c r="CX566" s="19">
        <f>ABS(Ct_Na+10^-pH-Kw*10^pH-Ct_Cl-Ct_OAc*Ka*10^pH/(1+Ka*10^pH))</f>
        <v>4.8120012690388937E-2</v>
      </c>
    </row>
    <row r="567" spans="1:102">
      <c r="A567" s="24">
        <v>5.38</v>
      </c>
      <c r="B567" s="19">
        <f>ABS(Ct_Na+10^-pH-Kw*10^pH-Ct_Cl-Ct_OAc*Ka*10^pH/(1+Ka*10^pH))</f>
        <v>0.21201486542594955</v>
      </c>
      <c r="C567" s="19">
        <f>ABS(Ct_Na+10^-pH-Kw*10^pH-Ct_Cl-Ct_OAc*Ka*10^pH/(1+Ka*10^pH))</f>
        <v>0.19715681629638043</v>
      </c>
      <c r="D567" s="19">
        <f>ABS(Ct_Na+10^-pH-Kw*10^pH-Ct_Cl-Ct_OAc*Ka*10^pH/(1+Ka*10^pH))</f>
        <v>0.18364949890586305</v>
      </c>
      <c r="E567" s="19">
        <f>ABS(Ct_Na+10^-pH-Kw*10^pH-Ct_Cl-Ct_OAc*Ka*10^pH/(1+Ka*10^pH))</f>
        <v>0.17131673085365157</v>
      </c>
      <c r="F567" s="19">
        <f>ABS(Ct_Na+10^-pH-Kw*10^pH-Ct_Cl-Ct_OAc*Ka*10^pH/(1+Ka*10^pH))</f>
        <v>0.16001169347245767</v>
      </c>
      <c r="G567" s="19">
        <f>ABS(Ct_Na+10^-pH-Kw*10^pH-Ct_Cl-Ct_OAc*Ka*10^pH/(1+Ka*10^pH))</f>
        <v>0.14961105908175928</v>
      </c>
      <c r="H567" s="19">
        <f>ABS(Ct_Na+10^-pH-Kw*10^pH-Ct_Cl-Ct_OAc*Ka*10^pH/(1+Ka*10^pH))</f>
        <v>0.1400104734903454</v>
      </c>
      <c r="I567" s="19">
        <f>ABS(Ct_Na+10^-pH-Kw*10^pH-Ct_Cl-Ct_OAc*Ka*10^pH/(1+Ka*10^pH))</f>
        <v>0.13112104238718439</v>
      </c>
      <c r="J567" s="19">
        <f>ABS(Ct_Na+10^-pH-Kw*10^pH-Ct_Cl-Ct_OAc*Ka*10^pH/(1+Ka*10^pH))</f>
        <v>0.1228665706485349</v>
      </c>
      <c r="K567" s="19">
        <f>ABS(Ct_Na+10^-pH-Kw*10^pH-Ct_Cl-Ct_OAc*Ka*10^pH/(1+Ka*10^pH))</f>
        <v>0.1151813728228957</v>
      </c>
      <c r="L567" s="19">
        <f>ABS(Ct_Na+10^-pH-Kw*10^pH-Ct_Cl-Ct_OAc*Ka*10^pH/(1+Ka*10^pH))</f>
        <v>0.10800852151896577</v>
      </c>
      <c r="M567" s="19">
        <f>ABS(Ct_Na+10^-pH-Kw*10^pH-Ct_Cl-Ct_OAc*Ka*10^pH/(1+Ka*10^pH))</f>
        <v>0.10129843481528941</v>
      </c>
      <c r="N567" s="19">
        <f>ABS(Ct_Na+10^-pH-Kw*10^pH-Ct_Cl-Ct_OAc*Ka*10^pH/(1+Ka*10^pH))</f>
        <v>9.5007728530592778E-2</v>
      </c>
      <c r="O567" s="19">
        <f>ABS(Ct_Na+10^-pH-Kw*10^pH-Ct_Cl-Ct_OAc*Ka*10^pH/(1+Ka*10^pH))</f>
        <v>8.9098277172241447E-2</v>
      </c>
      <c r="P567" s="19">
        <f>ABS(Ct_Na+10^-pH-Kw*10^pH-Ct_Cl-Ct_OAc*Ka*10^pH/(1+Ka*10^pH))</f>
        <v>8.3536440599675466E-2</v>
      </c>
      <c r="Q567" s="19">
        <f>ABS(Ct_Na+10^-pH-Kw*10^pH-Ct_Cl-Ct_OAc*Ka*10^pH/(1+Ka*10^pH))</f>
        <v>7.8292423259827548E-2</v>
      </c>
      <c r="R567" s="19">
        <f>ABS(Ct_Na+10^-pH-Kw*10^pH-Ct_Cl-Ct_OAc*Ka*10^pH/(1+Ka*10^pH))</f>
        <v>7.3339740216637847E-2</v>
      </c>
      <c r="S567" s="19">
        <f>ABS(Ct_Na+10^-pH-Kw*10^pH-Ct_Cl-Ct_OAc*Ka*10^pH/(1+Ka*10^pH))</f>
        <v>6.8654769770377294E-2</v>
      </c>
      <c r="T567" s="19">
        <f>ABS(Ct_Na+10^-pH-Kw*10^pH-Ct_Cl-Ct_OAc*Ka*10^pH/(1+Ka*10^pH))</f>
        <v>6.4216376716025245E-2</v>
      </c>
      <c r="U567" s="19">
        <f>ABS(Ct_Na+10^-pH-Kw*10^pH-Ct_Cl-Ct_OAc*Ka*10^pH/(1+Ka*10^pH))</f>
        <v>6.0005593561896331E-2</v>
      </c>
      <c r="V567" s="19">
        <f>ABS(Ct_Na+10^-pH-Kw*10^pH-Ct_Cl-Ct_OAc*Ka*10^pH/(1+Ka*10^pH))</f>
        <v>5.6005349565473879E-2</v>
      </c>
      <c r="W567" s="19">
        <f>ABS(Ct_Na+10^-pH-Kw*10^pH-Ct_Cl-Ct_OAc*Ka*10^pH/(1+Ka*10^pH))</f>
        <v>5.2200239422535433E-2</v>
      </c>
      <c r="X567" s="19">
        <f>ABS(Ct_Na+10^-pH-Kw*10^pH-Ct_Cl-Ct_OAc*Ka*10^pH/(1+Ka*10^pH))</f>
        <v>4.8576325000689327E-2</v>
      </c>
      <c r="Y567" s="19">
        <f>ABS(Ct_Na+10^-pH-Kw*10^pH-Ct_Cl-Ct_OAc*Ka*10^pH/(1+Ka*10^pH))</f>
        <v>4.5120964737998842E-2</v>
      </c>
      <c r="Z567" s="19">
        <f>ABS(Ct_Na+10^-pH-Kw*10^pH-Ct_Cl-Ct_OAc*Ka*10^pH/(1+Ka*10^pH))</f>
        <v>4.1822666305430627E-2</v>
      </c>
      <c r="AA567" s="19">
        <f>ABS(Ct_Na+10^-pH-Kw*10^pH-Ct_Cl-Ct_OAc*Ka*10^pH/(1+Ka*10^pH))</f>
        <v>3.8670958914309911E-2</v>
      </c>
      <c r="AB567" s="19">
        <f>ABS(Ct_Na+10^-pH-Kw*10^pH-Ct_Cl-Ct_OAc*Ka*10^pH/(1+Ka*10^pH))</f>
        <v>3.5656282279324894E-2</v>
      </c>
      <c r="AC567" s="19">
        <f>ABS(Ct_Na+10^-pH-Kw*10^pH-Ct_Cl-Ct_OAc*Ka*10^pH/(1+Ka*10^pH))</f>
        <v>3.2769889756466872E-2</v>
      </c>
      <c r="AD567" s="19">
        <f>ABS(Ct_Na+10^-pH-Kw*10^pH-Ct_Cl-Ct_OAc*Ka*10^pH/(1+Ka*10^pH))</f>
        <v>3.000376358872793E-2</v>
      </c>
      <c r="AE567" s="19">
        <f>ABS(Ct_Na+10^-pH-Kw*10^pH-Ct_Cl-Ct_OAc*Ka*10^pH/(1+Ka*10^pH))</f>
        <v>2.7350540529876288E-2</v>
      </c>
      <c r="AF567" s="19">
        <f>ABS(Ct_Na+10^-pH-Kw*10^pH-Ct_Cl-Ct_OAc*Ka*10^pH/(1+Ka*10^pH))</f>
        <v>2.4803446393378739E-2</v>
      </c>
      <c r="AG567" s="19">
        <f>ABS(Ct_Na+10^-pH-Kw*10^pH-Ct_Cl-Ct_OAc*Ka*10^pH/(1+Ka*10^pH))</f>
        <v>2.2356238301449706E-2</v>
      </c>
      <c r="AH567" s="19">
        <f>ABS(Ct_Na+10^-pH-Kw*10^pH-Ct_Cl-Ct_OAc*Ka*10^pH/(1+Ka*10^pH))</f>
        <v>2.0003153597671811E-2</v>
      </c>
      <c r="AI567" s="19">
        <f>ABS(Ct_Na+10^-pH-Kw*10^pH-Ct_Cl-Ct_OAc*Ka*10^pH/(1+Ka*10^pH))</f>
        <v>1.7738864543093064E-2</v>
      </c>
      <c r="AJ567" s="19">
        <f>ABS(Ct_Na+10^-pH-Kw*10^pH-Ct_Cl-Ct_OAc*Ka*10^pH/(1+Ka*10^pH))</f>
        <v>1.5558438046091319E-2</v>
      </c>
      <c r="AK567" s="19">
        <f>ABS(Ct_Na+10^-pH-Kw*10^pH-Ct_Cl-Ct_OAc*Ka*10^pH/(1+Ka*10^pH))</f>
        <v>1.3457299785344157E-2</v>
      </c>
      <c r="AL567" s="19">
        <f>ABS(Ct_Na+10^-pH-Kw*10^pH-Ct_Cl-Ct_OAc*Ka*10^pH/(1+Ka*10^pH))</f>
        <v>1.1431202176766568E-2</v>
      </c>
      <c r="AM567" s="19">
        <f>ABS(Ct_Na+10^-pH-Kw*10^pH-Ct_Cl-Ct_OAc*Ka*10^pH/(1+Ka*10^pH))</f>
        <v>9.476195712349561E-3</v>
      </c>
      <c r="AN567" s="19">
        <f>ABS(Ct_Na+10^-pH-Kw*10^pH-Ct_Cl-Ct_OAc*Ka*10^pH/(1+Ka*10^pH))</f>
        <v>7.5886032639469608E-3</v>
      </c>
      <c r="AO567" s="19">
        <f>ABS(Ct_Na+10^-pH-Kw*10^pH-Ct_Cl-Ct_OAc*Ka*10^pH/(1+Ka*10^pH))</f>
        <v>5.764997000235958E-3</v>
      </c>
      <c r="AP567" s="19">
        <f>ABS(Ct_Na+10^-pH-Kw*10^pH-Ct_Cl-Ct_OAc*Ka*10^pH/(1+Ka*10^pH))</f>
        <v>4.0021776119820024E-3</v>
      </c>
      <c r="AQ567" s="19">
        <f>ABS(Ct_Na+10^-pH-Kw*10^pH-Ct_Cl-Ct_OAc*Ka*10^pH/(1+Ka*10^pH))</f>
        <v>2.2971555807199812E-3</v>
      </c>
      <c r="AR567" s="19">
        <f>ABS(Ct_Na+10^-pH-Kw*10^pH-Ct_Cl-Ct_OAc*Ka*10^pH/(1+Ka*10^pH))</f>
        <v>6.4713426014381681E-4</v>
      </c>
      <c r="AS567" s="19">
        <f>ABS(Ct_Na+10^-pH-Kw*10^pH-Ct_Cl-Ct_OAc*Ka*10^pH/(1+Ka*10^pH))</f>
        <v>9.5050543120769881E-4</v>
      </c>
      <c r="AT567" s="19">
        <f>ABS(Ct_Na+10^-pH-Kw*10^pH-Ct_Cl-Ct_OAc*Ka*10^pH/(1+Ka*10^pH))</f>
        <v>2.4982188822044935E-3</v>
      </c>
      <c r="AU567" s="19">
        <f>ABS(Ct_Na+10^-pH-Kw*10^pH-Ct_Cl-Ct_OAc*Ka*10^pH/(1+Ka*10^pH))</f>
        <v>3.9983103808628948E-3</v>
      </c>
      <c r="AV567" s="19">
        <f>ABS(Ct_Na+10^-pH-Kw*10^pH-Ct_Cl-Ct_OAc*Ka*10^pH/(1+Ka*10^pH))</f>
        <v>5.4529445613801727E-3</v>
      </c>
      <c r="AW567" s="19">
        <f>ABS(Ct_Na+10^-pH-Kw*10^pH-Ct_Cl-Ct_OAc*Ka*10^pH/(1+Ka*10^pH))</f>
        <v>6.8641568260610769E-3</v>
      </c>
      <c r="AX567" s="19">
        <f>ABS(Ct_Na+10^-pH-Kw*10^pH-Ct_Cl-Ct_OAc*Ka*10^pH/(1+Ka*10^pH))</f>
        <v>8.2338628476631565E-3</v>
      </c>
      <c r="AY567" s="19">
        <f>ABS(Ct_Na+10^-pH-Kw*10^pH-Ct_Cl-Ct_OAc*Ka*10^pH/(1+Ka*10^pH))</f>
        <v>9.5638672454506704E-3</v>
      </c>
      <c r="AZ567" s="19">
        <f>ABS(Ct_Na+10^-pH-Kw*10^pH-Ct_Cl-Ct_OAc*Ka*10^pH/(1+Ka*10^pH))</f>
        <v>1.0855871517587115E-2</v>
      </c>
      <c r="BA567" s="19">
        <f>ABS(Ct_Na+10^-pH-Kw*10^pH-Ct_Cl-Ct_OAc*Ka*10^pH/(1+Ka*10^pH))</f>
        <v>1.2111481303184499E-2</v>
      </c>
      <c r="BB567" s="19">
        <f>ABS(Ct_Na+10^-pH-Kw*10^pH-Ct_Cl-Ct_OAc*Ka*10^pH/(1+Ka*10^pH))</f>
        <v>1.3332213039181952E-2</v>
      </c>
      <c r="BC567" s="19">
        <f>ABS(Ct_Na+10^-pH-Kw*10^pH-Ct_Cl-Ct_OAc*Ka*10^pH/(1+Ka*10^pH))</f>
        <v>1.4519500070083617E-2</v>
      </c>
      <c r="BD567" s="19">
        <f>ABS(Ct_Na+10^-pH-Kw*10^pH-Ct_Cl-Ct_OAc*Ka*10^pH/(1+Ka*10^pH))</f>
        <v>1.5674698262312235E-2</v>
      </c>
      <c r="BE567" s="19">
        <f>ABS(Ct_Na+10^-pH-Kw*10^pH-Ct_Cl-Ct_OAc*Ka*10^pH/(1+Ka*10^pH))</f>
        <v>1.6799091169414748E-2</v>
      </c>
      <c r="BF567" s="19">
        <f>ABS(Ct_Na+10^-pH-Kw*10^pH-Ct_Cl-Ct_OAc*Ka*10^pH/(1+Ka*10^pH))</f>
        <v>1.7893894789488267E-2</v>
      </c>
      <c r="BG567" s="19">
        <f>ABS(Ct_Na+10^-pH-Kw*10^pH-Ct_Cl-Ct_OAc*Ka*10^pH/(1+Ka*10^pH))</f>
        <v>1.8960261951897518E-2</v>
      </c>
      <c r="BH567" s="19">
        <f>ABS(Ct_Na+10^-pH-Kw*10^pH-Ct_Cl-Ct_OAc*Ka*10^pH/(1+Ka*10^pH))</f>
        <v>1.999928636655271E-2</v>
      </c>
      <c r="BI567" s="19">
        <f>ABS(Ct_Na+10^-pH-Kw*10^pH-Ct_Cl-Ct_OAc*Ka*10^pH/(1+Ka*10^pH))</f>
        <v>2.1012006365647012E-2</v>
      </c>
      <c r="BJ567" s="19">
        <f>ABS(Ct_Na+10^-pH-Kw*10^pH-Ct_Cl-Ct_OAc*Ka*10^pH/(1+Ka*10^pH))</f>
        <v>2.1999408364763953E-2</v>
      </c>
      <c r="BK567" s="19">
        <f>ABS(Ct_Na+10^-pH-Kw*10^pH-Ct_Cl-Ct_OAc*Ka*10^pH/(1+Ka*10^pH))</f>
        <v>2.2962430067606385E-2</v>
      </c>
      <c r="BL567" s="19">
        <f>ABS(Ct_Na+10^-pH-Kw*10^pH-Ct_Cl-Ct_OAc*Ka*10^pH/(1+Ka*10^pH))</f>
        <v>2.3901963436233159E-2</v>
      </c>
      <c r="BM567" s="19">
        <f>ABS(Ct_Na+10^-pH-Kw*10^pH-Ct_Cl-Ct_OAc*Ka*10^pH/(1+Ka*10^pH))</f>
        <v>2.481885744657978E-2</v>
      </c>
      <c r="BN567" s="19">
        <f>ABS(Ct_Na+10^-pH-Kw*10^pH-Ct_Cl-Ct_OAc*Ka*10^pH/(1+Ka*10^pH))</f>
        <v>2.5713920647156226E-2</v>
      </c>
      <c r="BO567" s="19">
        <f>ABS(Ct_Na+10^-pH-Kw*10^pH-Ct_Cl-Ct_OAc*Ka*10^pH/(1+Ka*10^pH))</f>
        <v>2.6587923537130867E-2</v>
      </c>
      <c r="BP567" s="19">
        <f>ABS(Ct_Na+10^-pH-Kw*10^pH-Ct_Cl-Ct_OAc*Ka*10^pH/(1+Ka*10^pH))</f>
        <v>2.7441600778501454E-2</v>
      </c>
      <c r="BQ567" s="19">
        <f>ABS(Ct_Na+10^-pH-Kw*10^pH-Ct_Cl-Ct_OAc*Ka*10^pH/(1+Ka*10^pH))</f>
        <v>2.8275653255702624E-2</v>
      </c>
      <c r="BR567" s="19">
        <f>ABS(Ct_Na+10^-pH-Kw*10^pH-Ct_Cl-Ct_OAc*Ka*10^pH/(1+Ka*10^pH))</f>
        <v>2.9090749994785559E-2</v>
      </c>
      <c r="BS567" s="19">
        <f>ABS(Ct_Na+10^-pH-Kw*10^pH-Ct_Cl-Ct_OAc*Ka*10^pH/(1+Ka*10^pH))</f>
        <v>2.9887529953214961E-2</v>
      </c>
      <c r="BT567" s="19">
        <f>ABS(Ct_Na+10^-pH-Kw*10^pH-Ct_Cl-Ct_OAc*Ka*10^pH/(1+Ka*10^pH))</f>
        <v>3.066660369034592E-2</v>
      </c>
      <c r="BU567" s="19">
        <f>ABS(Ct_Na+10^-pH-Kw*10^pH-Ct_Cl-Ct_OAc*Ka*10^pH/(1+Ka*10^pH))</f>
        <v>3.1428554927759728E-2</v>
      </c>
      <c r="BV567" s="19">
        <f>ABS(Ct_Na+10^-pH-Kw*10^pH-Ct_Cl-Ct_OAc*Ka*10^pH/(1+Ka*10^pH))</f>
        <v>3.2173942007838421E-2</v>
      </c>
      <c r="BW567" s="19">
        <f>ABS(Ct_Na+10^-pH-Kw*10^pH-Ct_Cl-Ct_OAc*Ka*10^pH/(1+Ka*10^pH))</f>
        <v>3.2903299258238053E-2</v>
      </c>
      <c r="BX567" s="19">
        <f>ABS(Ct_Na+10^-pH-Kw*10^pH-Ct_Cl-Ct_OAc*Ka*10^pH/(1+Ka*10^pH))</f>
        <v>3.3617138269267446E-2</v>
      </c>
      <c r="BY567" s="19">
        <f>ABS(Ct_Na+10^-pH-Kw*10^pH-Ct_Cl-Ct_OAc*Ka*10^pH/(1+Ka*10^pH))</f>
        <v>3.4315949090590957E-2</v>
      </c>
      <c r="BZ567" s="19">
        <f>ABS(Ct_Na+10^-pH-Kw*10^pH-Ct_Cl-Ct_OAc*Ka*10^pH/(1+Ka*10^pH))</f>
        <v>3.5000201353136917E-2</v>
      </c>
      <c r="CA567" s="19">
        <f>ABS(Ct_Na+10^-pH-Kw*10^pH-Ct_Cl-Ct_OAc*Ka*10^pH/(1+Ka*10^pH))</f>
        <v>3.5670345321609738E-2</v>
      </c>
      <c r="CB567" s="19">
        <f>ABS(Ct_Na+10^-pH-Kw*10^pH-Ct_Cl-Ct_OAc*Ka*10^pH/(1+Ka*10^pH))</f>
        <v>3.6326812882562731E-2</v>
      </c>
      <c r="CC567" s="19">
        <f>ABS(Ct_Na+10^-pH-Kw*10^pH-Ct_Cl-Ct_OAc*Ka*10^pH/(1+Ka*10^pH))</f>
        <v>3.6970018472587379E-2</v>
      </c>
      <c r="CD567" s="19">
        <f>ABS(Ct_Na+10^-pH-Kw*10^pH-Ct_Cl-Ct_OAc*Ka*10^pH/(1+Ka*10^pH))</f>
        <v>3.7600359950811513E-2</v>
      </c>
      <c r="CE567" s="19">
        <f>ABS(Ct_Na+10^-pH-Kw*10^pH-Ct_Cl-Ct_OAc*Ka*10^pH/(1+Ka*10^pH))</f>
        <v>3.8218219419565873E-2</v>
      </c>
      <c r="CF567" s="19">
        <f>ABS(Ct_Na+10^-pH-Kw*10^pH-Ct_Cl-Ct_OAc*Ka*10^pH/(1+Ka*10^pH))</f>
        <v>3.8823963996776026E-2</v>
      </c>
      <c r="CG567" s="19">
        <f>ABS(Ct_Na+10^-pH-Kw*10^pH-Ct_Cl-Ct_OAc*Ka*10^pH/(1+Ka*10^pH))</f>
        <v>3.9417946543360741E-2</v>
      </c>
      <c r="CH567" s="19">
        <f>ABS(Ct_Na+10^-pH-Kw*10^pH-Ct_Cl-Ct_OAc*Ka*10^pH/(1+Ka*10^pH))</f>
        <v>4.0000506348664977E-2</v>
      </c>
      <c r="CI567" s="19">
        <f>ABS(Ct_Na+10^-pH-Kw*10^pH-Ct_Cl-Ct_OAc*Ka*10^pH/(1+Ka*10^pH))</f>
        <v>4.0571969776725322E-2</v>
      </c>
      <c r="CJ567" s="19">
        <f>ABS(Ct_Na+10^-pH-Kw*10^pH-Ct_Cl-Ct_OAc*Ka*10^pH/(1+Ka*10^pH))</f>
        <v>4.1132650875954344E-2</v>
      </c>
      <c r="CK567" s="19">
        <f>ABS(Ct_Na+10^-pH-Kw*10^pH-Ct_Cl-Ct_OAc*Ka*10^pH/(1+Ka*10^pH))</f>
        <v>4.168285195463705E-2</v>
      </c>
      <c r="CL567" s="19">
        <f>ABS(Ct_Na+10^-pH-Kw*10^pH-Ct_Cl-Ct_OAc*Ka*10^pH/(1+Ka*10^pH))</f>
        <v>4.2222864124455237E-2</v>
      </c>
      <c r="CM567" s="19">
        <f>ABS(Ct_Na+10^-pH-Kw*10^pH-Ct_Cl-Ct_OAc*Ka*10^pH/(1+Ka*10^pH))</f>
        <v>4.2752967814093275E-2</v>
      </c>
      <c r="CN567" s="19">
        <f>ABS(Ct_Na+10^-pH-Kw*10^pH-Ct_Cl-Ct_OAc*Ka*10^pH/(1+Ka*10^pH))</f>
        <v>4.3273433254828797E-2</v>
      </c>
      <c r="CO567" s="19">
        <f>ABS(Ct_Na+10^-pH-Kw*10^pH-Ct_Cl-Ct_OAc*Ka*10^pH/(1+Ka*10^pH))</f>
        <v>4.3784520939875407E-2</v>
      </c>
      <c r="CP567" s="19">
        <f>ABS(Ct_Na+10^-pH-Kw*10^pH-Ct_Cl-Ct_OAc*Ka*10^pH/(1+Ka*10^pH))</f>
        <v>4.4286482059117616E-2</v>
      </c>
      <c r="CQ567" s="19">
        <f>ABS(Ct_Na+10^-pH-Kw*10^pH-Ct_Cl-Ct_OAc*Ka*10^pH/(1+Ka*10^pH))</f>
        <v>4.4779558910762622E-2</v>
      </c>
      <c r="CR567" s="19">
        <f>ABS(Ct_Na+10^-pH-Kw*10^pH-Ct_Cl-Ct_OAc*Ka*10^pH/(1+Ka*10^pH))</f>
        <v>4.5263985291326109E-2</v>
      </c>
      <c r="CS567" s="19">
        <f>ABS(Ct_Na+10^-pH-Kw*10^pH-Ct_Cl-Ct_OAc*Ka*10^pH/(1+Ka*10^pH))</f>
        <v>4.5739986865271101E-2</v>
      </c>
      <c r="CT567" s="19">
        <f>ABS(Ct_Na+10^-pH-Kw*10^pH-Ct_Cl-Ct_OAc*Ka*10^pH/(1+Ka*10^pH))</f>
        <v>4.6207781515527416E-2</v>
      </c>
      <c r="CU567" s="19">
        <f>ABS(Ct_Na+10^-pH-Kw*10^pH-Ct_Cl-Ct_OAc*Ka*10^pH/(1+Ka*10^pH))</f>
        <v>4.6667579676035728E-2</v>
      </c>
      <c r="CV567" s="19">
        <f>ABS(Ct_Na+10^-pH-Kw*10^pH-Ct_Cl-Ct_OAc*Ka*10^pH/(1+Ka*10^pH))</f>
        <v>4.711958464738291E-2</v>
      </c>
      <c r="CW567" s="19">
        <f>ABS(Ct_Na+10^-pH-Kw*10^pH-Ct_Cl-Ct_OAc*Ka*10^pH/(1+Ka*10^pH))</f>
        <v>4.7563992896522571E-2</v>
      </c>
      <c r="CX567" s="19">
        <f>ABS(Ct_Na+10^-pH-Kw*10^pH-Ct_Cl-Ct_OAc*Ka*10^pH/(1+Ka*10^pH))</f>
        <v>4.8000994341509881E-2</v>
      </c>
    </row>
    <row r="568" spans="1:102">
      <c r="A568" s="23">
        <v>5.39</v>
      </c>
      <c r="B568" s="19">
        <f>ABS(Ct_Na+10^-pH-Kw*10^pH-Ct_Cl-Ct_OAc*Ka*10^pH/(1+Ka*10^pH))</f>
        <v>0.21271837075304822</v>
      </c>
      <c r="C568" s="19">
        <f>ABS(Ct_Na+10^-pH-Kw*10^pH-Ct_Cl-Ct_OAc*Ka*10^pH/(1+Ka*10^pH))</f>
        <v>0.19782682589109024</v>
      </c>
      <c r="D568" s="19">
        <f>ABS(Ct_Na+10^-pH-Kw*10^pH-Ct_Cl-Ct_OAc*Ka*10^pH/(1+Ka*10^pH))</f>
        <v>0.18428905783476485</v>
      </c>
      <c r="E568" s="19">
        <f>ABS(Ct_Na+10^-pH-Kw*10^pH-Ct_Cl-Ct_OAc*Ka*10^pH/(1+Ka*10^pH))</f>
        <v>0.1719284870007286</v>
      </c>
      <c r="F568" s="19">
        <f>ABS(Ct_Na+10^-pH-Kw*10^pH-Ct_Cl-Ct_OAc*Ka*10^pH/(1+Ka*10^pH))</f>
        <v>0.16059796373619531</v>
      </c>
      <c r="G568" s="19">
        <f>ABS(Ct_Na+10^-pH-Kw*10^pH-Ct_Cl-Ct_OAc*Ka*10^pH/(1+Ka*10^pH))</f>
        <v>0.15017388233282475</v>
      </c>
      <c r="H568" s="19">
        <f>ABS(Ct_Na+10^-pH-Kw*10^pH-Ct_Cl-Ct_OAc*Ka*10^pH/(1+Ka*10^pH))</f>
        <v>0.14055165334509806</v>
      </c>
      <c r="I568" s="19">
        <f>ABS(Ct_Na+10^-pH-Kw*10^pH-Ct_Cl-Ct_OAc*Ka*10^pH/(1+Ka*10^pH))</f>
        <v>0.13164218206016592</v>
      </c>
      <c r="J568" s="19">
        <f>ABS(Ct_Na+10^-pH-Kw*10^pH-Ct_Cl-Ct_OAc*Ka*10^pH/(1+Ka*10^pH))</f>
        <v>0.12336910158130042</v>
      </c>
      <c r="K568" s="19">
        <f>ABS(Ct_Na+10^-pH-Kw*10^pH-Ct_Cl-Ct_OAc*Ka*10^pH/(1+Ka*10^pH))</f>
        <v>0.11566657837683939</v>
      </c>
      <c r="L568" s="19">
        <f>ABS(Ct_Na+10^-pH-Kw*10^pH-Ct_Cl-Ct_OAc*Ka*10^pH/(1+Ka*10^pH))</f>
        <v>0.10847755671934244</v>
      </c>
      <c r="M568" s="19">
        <f>ABS(Ct_Na+10^-pH-Kw*10^pH-Ct_Cl-Ct_OAc*Ka*10^pH/(1+Ka*10^pH))</f>
        <v>0.10175234291071625</v>
      </c>
      <c r="N568" s="19">
        <f>ABS(Ct_Na+10^-pH-Kw*10^pH-Ct_Cl-Ct_OAc*Ka*10^pH/(1+Ka*10^pH))</f>
        <v>9.54474549651292E-2</v>
      </c>
      <c r="O568" s="19">
        <f>ABS(Ct_Na+10^-pH-Kw*10^pH-Ct_Cl-Ct_OAc*Ka*10^pH/(1+Ka*10^pH))</f>
        <v>8.9524681440486864E-2</v>
      </c>
      <c r="P568" s="19">
        <f>ABS(Ct_Na+10^-pH-Kw*10^pH-Ct_Cl-Ct_OAc*Ka*10^pH/(1+Ka*10^pH))</f>
        <v>8.3950306358470478E-2</v>
      </c>
      <c r="Q568" s="19">
        <f>ABS(Ct_Na+10^-pH-Kw*10^pH-Ct_Cl-Ct_OAc*Ka*10^pH/(1+Ka*10^pH))</f>
        <v>7.8694466995426496E-2</v>
      </c>
      <c r="R568" s="19">
        <f>ABS(Ct_Na+10^-pH-Kw*10^pH-Ct_Cl-Ct_OAc*Ka*10^pH/(1+Ka*10^pH))</f>
        <v>7.3730618708107182E-2</v>
      </c>
      <c r="S568" s="19">
        <f>ABS(Ct_Na+10^-pH-Kw*10^pH-Ct_Cl-Ct_OAc*Ka*10^pH/(1+Ka*10^pH))</f>
        <v>6.9035086544426721E-2</v>
      </c>
      <c r="T568" s="19">
        <f>ABS(Ct_Na+10^-pH-Kw*10^pH-Ct_Cl-Ct_OAc*Ka*10^pH/(1+Ka*10^pH))</f>
        <v>6.4586687652518959E-2</v>
      </c>
      <c r="U568" s="19">
        <f>ABS(Ct_Na+10^-pH-Kw*10^pH-Ct_Cl-Ct_OAc*Ka*10^pH/(1+Ka*10^pH))</f>
        <v>6.0366411780708992E-2</v>
      </c>
      <c r="V568" s="19">
        <f>ABS(Ct_Na+10^-pH-Kw*10^pH-Ct_Cl-Ct_OAc*Ka*10^pH/(1+Ka*10^pH))</f>
        <v>5.6357149702489541E-2</v>
      </c>
      <c r="W568" s="19">
        <f>ABS(Ct_Na+10^-pH-Kw*10^pH-Ct_Cl-Ct_OAc*Ka*10^pH/(1+Ka*10^pH))</f>
        <v>5.2543461384183227E-2</v>
      </c>
      <c r="X568" s="19">
        <f>ABS(Ct_Na+10^-pH-Kw*10^pH-Ct_Cl-Ct_OAc*Ka*10^pH/(1+Ka*10^pH))</f>
        <v>4.891137727151057E-2</v>
      </c>
      <c r="Y568" s="19">
        <f>ABS(Ct_Na+10^-pH-Kw*10^pH-Ct_Cl-Ct_OAc*Ka*10^pH/(1+Ka*10^pH))</f>
        <v>4.5448227303613364E-2</v>
      </c>
      <c r="Z568" s="19">
        <f>ABS(Ct_Na+10^-pH-Kw*10^pH-Ct_Cl-Ct_OAc*Ka*10^pH/(1+Ka*10^pH))</f>
        <v>4.2142493243347852E-2</v>
      </c>
      <c r="AA568" s="19">
        <f>ABS(Ct_Na+10^-pH-Kw*10^pH-Ct_Cl-Ct_OAc*Ka*10^pH/(1+Ka*10^pH))</f>
        <v>3.8983680696871914E-2</v>
      </c>
      <c r="AB568" s="19">
        <f>ABS(Ct_Na+10^-pH-Kw*10^pH-Ct_Cl-Ct_OAc*Ka*10^pH/(1+Ka*10^pH))</f>
        <v>3.5962207826329737E-2</v>
      </c>
      <c r="AC568" s="19">
        <f>ABS(Ct_Na+10^-pH-Kw*10^pH-Ct_Cl-Ct_OAc*Ka*10^pH/(1+Ka*10^pH))</f>
        <v>3.3069308269427625E-2</v>
      </c>
      <c r="AD568" s="19">
        <f>ABS(Ct_Na+10^-pH-Kw*10^pH-Ct_Cl-Ct_OAc*Ka*10^pH/(1+Ka*10^pH))</f>
        <v>3.029694619406309E-2</v>
      </c>
      <c r="AE568" s="19">
        <f>ABS(Ct_Na+10^-pH-Kw*10^pH-Ct_Cl-Ct_OAc*Ka*10^pH/(1+Ka*10^pH))</f>
        <v>2.763774175442775E-2</v>
      </c>
      <c r="AF568" s="19">
        <f>ABS(Ct_Na+10^-pH-Kw*10^pH-Ct_Cl-Ct_OAc*Ka*10^pH/(1+Ka*10^pH))</f>
        <v>2.508490549237781E-2</v>
      </c>
      <c r="AG568" s="19">
        <f>ABS(Ct_Na+10^-pH-Kw*10^pH-Ct_Cl-Ct_OAc*Ka*10^pH/(1+Ka*10^pH))</f>
        <v>2.2632180456290611E-2</v>
      </c>
      <c r="AH568" s="19">
        <f>ABS(Ct_Na+10^-pH-Kw*10^pH-Ct_Cl-Ct_OAc*Ka*10^pH/(1+Ka*10^pH))</f>
        <v>2.0273790998514472E-2</v>
      </c>
      <c r="AI568" s="19">
        <f>ABS(Ct_Na+10^-pH-Kw*10^pH-Ct_Cl-Ct_OAc*Ka*10^pH/(1+Ka*10^pH))</f>
        <v>1.8004397369333645E-2</v>
      </c>
      <c r="AJ568" s="19">
        <f>ABS(Ct_Na+10^-pH-Kw*10^pH-Ct_Cl-Ct_OAc*Ka*10^pH/(1+Ka*10^pH))</f>
        <v>1.5819055356048412E-2</v>
      </c>
      <c r="AK568" s="19">
        <f>ABS(Ct_Na+10^-pH-Kw*10^pH-Ct_Cl-Ct_OAc*Ka*10^pH/(1+Ka*10^pH))</f>
        <v>1.3713180325064446E-2</v>
      </c>
      <c r="AL568" s="19">
        <f>ABS(Ct_Na+10^-pH-Kw*10^pH-Ct_Cl-Ct_OAc*Ka*10^pH/(1+Ka*10^pH))</f>
        <v>1.1682515116615645E-2</v>
      </c>
      <c r="AM568" s="19">
        <f>ABS(Ct_Na+10^-pH-Kw*10^pH-Ct_Cl-Ct_OAc*Ka*10^pH/(1+Ka*10^pH))</f>
        <v>9.7231013189895757E-3</v>
      </c>
      <c r="AN568" s="19">
        <f>ABS(Ct_Na+10^-pH-Kw*10^pH-Ct_Cl-Ct_OAc*Ka*10^pH/(1+Ka*10^pH))</f>
        <v>7.8312535143851281E-3</v>
      </c>
      <c r="AO568" s="19">
        <f>ABS(Ct_Na+10^-pH-Kw*10^pH-Ct_Cl-Ct_OAc*Ka*10^pH/(1+Ka*10^pH))</f>
        <v>6.0035361438350518E-3</v>
      </c>
      <c r="AP568" s="19">
        <f>ABS(Ct_Na+10^-pH-Kw*10^pH-Ct_Cl-Ct_OAc*Ka*10^pH/(1+Ka*10^pH))</f>
        <v>4.2367426856366533E-3</v>
      </c>
      <c r="AQ568" s="19">
        <f>ABS(Ct_Na+10^-pH-Kw*10^pH-Ct_Cl-Ct_OAc*Ka*10^pH/(1+Ka*10^pH))</f>
        <v>2.5278768818054187E-3</v>
      </c>
      <c r="AR568" s="19">
        <f>ABS(Ct_Na+10^-pH-Kw*10^pH-Ct_Cl-Ct_OAc*Ka*10^pH/(1+Ka*10^pH))</f>
        <v>8.7413578132355257E-4</v>
      </c>
      <c r="AS568" s="19">
        <f>ABS(Ct_Na+10^-pH-Kw*10^pH-Ct_Cl-Ct_OAc*Ka*10^pH/(1+Ka*10^pH))</f>
        <v>7.2710560168266075E-4</v>
      </c>
      <c r="AT568" s="19">
        <f>ABS(Ct_Na+10^-pH-Kw*10^pH-Ct_Cl-Ct_OAc*Ka*10^pH/(1+Ka*10^pH))</f>
        <v>2.2783081914699646E-3</v>
      </c>
      <c r="AU568" s="19">
        <f>ABS(Ct_Na+10^-pH-Kw*10^pH-Ct_Cl-Ct_OAc*Ka*10^pH/(1+Ka*10^pH))</f>
        <v>3.7817814708022424E-3</v>
      </c>
      <c r="AV568" s="19">
        <f>ABS(Ct_Na+10^-pH-Kw*10^pH-Ct_Cl-Ct_OAc*Ka*10^pH/(1+Ka*10^pH))</f>
        <v>5.2396949537911533E-3</v>
      </c>
      <c r="AW568" s="19">
        <f>ABS(Ct_Na+10^-pH-Kw*10^pH-Ct_Cl-Ct_OAc*Ka*10^pH/(1+Ka*10^pH))</f>
        <v>6.6540886313176811E-3</v>
      </c>
      <c r="AX568" s="19">
        <f>ABS(Ct_Na+10^-pH-Kw*10^pH-Ct_Cl-Ct_OAc*Ka*10^pH/(1+Ka*10^pH))</f>
        <v>8.0268824947993325E-3</v>
      </c>
      <c r="AY568" s="19">
        <f>ABS(Ct_Na+10^-pH-Kw*10^pH-Ct_Cl-Ct_OAc*Ka*10^pH/(1+Ka*10^pH))</f>
        <v>9.3598852318032347E-3</v>
      </c>
      <c r="AZ568" s="19">
        <f>ABS(Ct_Na+10^-pH-Kw*10^pH-Ct_Cl-Ct_OAc*Ka*10^pH/(1+Ka*10^pH))</f>
        <v>1.0654802176321324E-2</v>
      </c>
      <c r="BA568" s="19">
        <f>ABS(Ct_Na+10^-pH-Kw*10^pH-Ct_Cl-Ct_OAc*Ka*10^pH/(1+Ka*10^pH))</f>
        <v>1.1913242587191002E-2</v>
      </c>
      <c r="BB568" s="19">
        <f>ABS(Ct_Na+10^-pH-Kw*10^pH-Ct_Cl-Ct_OAc*Ka*10^pH/(1+Ka*10^pH))</f>
        <v>1.3136726319980967E-2</v>
      </c>
      <c r="BC568" s="19">
        <f>ABS(Ct_Na+10^-pH-Kw*10^pH-Ct_Cl-Ct_OAc*Ka*10^pH/(1+Ka*10^pH))</f>
        <v>1.432668995050275E-2</v>
      </c>
      <c r="BD568" s="19">
        <f>ABS(Ct_Na+10^-pH-Kw*10^pH-Ct_Cl-Ct_OAc*Ka*10^pH/(1+Ka*10^pH))</f>
        <v>1.5484492401821204E-2</v>
      </c>
      <c r="BE568" s="19">
        <f>ABS(Ct_Na+10^-pH-Kw*10^pH-Ct_Cl-Ct_OAc*Ka*10^pH/(1+Ka*10^pH))</f>
        <v>1.6611420121104503E-2</v>
      </c>
      <c r="BF568" s="19">
        <f>ABS(Ct_Na+10^-pH-Kw*10^pH-Ct_Cl-Ct_OAc*Ka*10^pH/(1+Ka*10^pH))</f>
        <v>1.7708691847775092E-2</v>
      </c>
      <c r="BG568" s="19">
        <f>ABS(Ct_Na+10^-pH-Kw*10^pH-Ct_Cl-Ct_OAc*Ka*10^pH/(1+Ka*10^pH))</f>
        <v>1.8777463010116555E-2</v>
      </c>
      <c r="BH568" s="19">
        <f>ABS(Ct_Na+10^-pH-Kw*10^pH-Ct_Cl-Ct_OAc*Ka*10^pH/(1+Ka*10^pH))</f>
        <v>1.9818829783680061E-2</v>
      </c>
      <c r="BI568" s="19">
        <f>ABS(Ct_Na+10^-pH-Kw*10^pH-Ct_Cl-Ct_OAc*Ka*10^pH/(1+Ka*10^pH))</f>
        <v>2.0833832841457144E-2</v>
      </c>
      <c r="BJ568" s="19">
        <f>ABS(Ct_Na+10^-pH-Kw*10^pH-Ct_Cl-Ct_OAc*Ka*10^pH/(1+Ka*10^pH))</f>
        <v>2.1823460822789804E-2</v>
      </c>
      <c r="BK568" s="19">
        <f>ABS(Ct_Na+10^-pH-Kw*10^pH-Ct_Cl-Ct_OAc*Ka*10^pH/(1+Ka*10^pH))</f>
        <v>2.2788653545324104E-2</v>
      </c>
      <c r="BL568" s="19">
        <f>ABS(Ct_Na+10^-pH-Kw*10^pH-Ct_Cl-Ct_OAc*Ka*10^pH/(1+Ka*10^pH))</f>
        <v>2.3730304981942944E-2</v>
      </c>
      <c r="BM568" s="19">
        <f>ABS(Ct_Na+10^-pH-Kw*10^pH-Ct_Cl-Ct_OAc*Ka*10^pH/(1+Ka*10^pH))</f>
        <v>2.46492660224987E-2</v>
      </c>
      <c r="BN568" s="19">
        <f>ABS(Ct_Na+10^-pH-Kw*10^pH-Ct_Cl-Ct_OAc*Ka*10^pH/(1+Ka*10^pH))</f>
        <v>2.5546347038279286E-2</v>
      </c>
      <c r="BO568" s="19">
        <f>ABS(Ct_Na+10^-pH-Kw*10^pH-Ct_Cl-Ct_OAc*Ka*10^pH/(1+Ka*10^pH))</f>
        <v>2.6422320265453277E-2</v>
      </c>
      <c r="BP568" s="19">
        <f>ABS(Ct_Na+10^-pH-Kw*10^pH-Ct_Cl-Ct_OAc*Ka*10^pH/(1+Ka*10^pH))</f>
        <v>2.7277922022227875E-2</v>
      </c>
      <c r="BQ568" s="19">
        <f>ABS(Ct_Na+10^-pH-Kw*10^pH-Ct_Cl-Ct_OAc*Ka*10^pH/(1+Ka*10^pH))</f>
        <v>2.8113854773099627E-2</v>
      </c>
      <c r="BR568" s="19">
        <f>ABS(Ct_Na+10^-pH-Kw*10^pH-Ct_Cl-Ct_OAc*Ka*10^pH/(1+Ka*10^pH))</f>
        <v>2.8930789052360628E-2</v>
      </c>
      <c r="BS568" s="19">
        <f>ABS(Ct_Na+10^-pH-Kw*10^pH-Ct_Cl-Ct_OAc*Ka*10^pH/(1+Ka*10^pH))</f>
        <v>2.97293652579304E-2</v>
      </c>
      <c r="BT568" s="19">
        <f>ABS(Ct_Na+10^-pH-Kw*10^pH-Ct_Cl-Ct_OAc*Ka*10^pH/(1+Ka*10^pH))</f>
        <v>3.0510195325598601E-2</v>
      </c>
      <c r="BU568" s="19">
        <f>ABS(Ct_Na+10^-pH-Kw*10^pH-Ct_Cl-Ct_OAc*Ka*10^pH/(1+Ka*10^pH))</f>
        <v>3.1273864292878505E-2</v>
      </c>
      <c r="BV568" s="19">
        <f>ABS(Ct_Na+10^-pH-Kw*10^pH-Ct_Cl-Ct_OAc*Ka*10^pH/(1+Ka*10^pH))</f>
        <v>3.2020931760869682E-2</v>
      </c>
      <c r="BW568" s="19">
        <f>ABS(Ct_Na+10^-pH-Kw*10^pH-Ct_Cl-Ct_OAc*Ka*10^pH/(1+Ka*10^pH))</f>
        <v>3.2751933261807337E-2</v>
      </c>
      <c r="BX568" s="19">
        <f>ABS(Ct_Na+10^-pH-Kw*10^pH-Ct_Cl-Ct_OAc*Ka*10^pH/(1+Ka*10^pH))</f>
        <v>3.3467381539320752E-2</v>
      </c>
      <c r="BY568" s="19">
        <f>ABS(Ct_Na+10^-pH-Kw*10^pH-Ct_Cl-Ct_OAc*Ka*10^pH/(1+Ka*10^pH))</f>
        <v>3.416776774783388E-2</v>
      </c>
      <c r="BZ568" s="19">
        <f>ABS(Ct_Na+10^-pH-Kw*10^pH-Ct_Cl-Ct_OAc*Ka*10^pH/(1+Ka*10^pH))</f>
        <v>3.4853562577003019E-2</v>
      </c>
      <c r="CA568" s="19">
        <f>ABS(Ct_Na+10^-pH-Kw*10^pH-Ct_Cl-Ct_OAc*Ka*10^pH/(1+Ka*10^pH))</f>
        <v>3.5525217306601624E-2</v>
      </c>
      <c r="CB568" s="19">
        <f>ABS(Ct_Na+10^-pH-Kw*10^pH-Ct_Cl-Ct_OAc*Ka*10^pH/(1+Ka*10^pH))</f>
        <v>3.6183164796820683E-2</v>
      </c>
      <c r="CC568" s="19">
        <f>ABS(Ct_Na+10^-pH-Kw*10^pH-Ct_Cl-Ct_OAc*Ka*10^pH/(1+Ka*10^pH))</f>
        <v>3.6827820418550483E-2</v>
      </c>
      <c r="CD568" s="19">
        <f>ABS(Ct_Na+10^-pH-Kw*10^pH-Ct_Cl-Ct_OAc*Ka*10^pH/(1+Ka*10^pH))</f>
        <v>3.745958292784566E-2</v>
      </c>
      <c r="CE568" s="19">
        <f>ABS(Ct_Na+10^-pH-Kw*10^pH-Ct_Cl-Ct_OAc*Ka*10^pH/(1+Ka*10^pH))</f>
        <v>3.8078835288441935E-2</v>
      </c>
      <c r="CF568" s="19">
        <f>ABS(Ct_Na+10^-pH-Kw*10^pH-Ct_Cl-Ct_OAc*Ka*10^pH/(1+Ka*10^pH))</f>
        <v>3.8685945445889255E-2</v>
      </c>
      <c r="CG568" s="19">
        <f>ABS(Ct_Na+10^-pH-Kw*10^pH-Ct_Cl-Ct_OAc*Ka*10^pH/(1+Ka*10^pH))</f>
        <v>3.9281267056590033E-2</v>
      </c>
      <c r="CH568" s="19">
        <f>ABS(Ct_Na+10^-pH-Kw*10^pH-Ct_Cl-Ct_OAc*Ka*10^pH/(1+Ka*10^pH))</f>
        <v>3.9865140174777325E-2</v>
      </c>
      <c r="CI568" s="19">
        <f>ABS(Ct_Na+10^-pH-Kw*10^pH-Ct_Cl-Ct_OAc*Ka*10^pH/(1+Ka*10^pH))</f>
        <v>4.0437891900237236E-2</v>
      </c>
      <c r="CJ568" s="19">
        <f>ABS(Ct_Na+10^-pH-Kw*10^pH-Ct_Cl-Ct_OAc*Ka*10^pH/(1+Ka*10^pH))</f>
        <v>4.0999836989367738E-2</v>
      </c>
      <c r="CK568" s="19">
        <f>ABS(Ct_Na+10^-pH-Kw*10^pH-Ct_Cl-Ct_OAc*Ka*10^pH/(1+Ka*10^pH))</f>
        <v>4.1551278431972441E-2</v>
      </c>
      <c r="CL568" s="19">
        <f>ABS(Ct_Na+10^-pH-Kw*10^pH-Ct_Cl-Ct_OAc*Ka*10^pH/(1+Ka*10^pH))</f>
        <v>4.2092507996010366E-2</v>
      </c>
      <c r="CM568" s="19">
        <f>ABS(Ct_Na+10^-pH-Kw*10^pH-Ct_Cl-Ct_OAc*Ka*10^pH/(1+Ka*10^pH))</f>
        <v>4.2623806742359521E-2</v>
      </c>
      <c r="CN568" s="19">
        <f>ABS(Ct_Na+10^-pH-Kw*10^pH-Ct_Cl-Ct_OAc*Ka*10^pH/(1+Ka*10^pH))</f>
        <v>4.3145445511502331E-2</v>
      </c>
      <c r="CO568" s="19">
        <f>ABS(Ct_Na+10^-pH-Kw*10^pH-Ct_Cl-Ct_OAc*Ka*10^pH/(1+Ka*10^pH))</f>
        <v>4.3657685383903841E-2</v>
      </c>
      <c r="CP568" s="19">
        <f>ABS(Ct_Na+10^-pH-Kw*10^pH-Ct_Cl-Ct_OAc*Ka*10^pH/(1+Ka*10^pH))</f>
        <v>4.4160778115726759E-2</v>
      </c>
      <c r="CQ568" s="19">
        <f>ABS(Ct_Na+10^-pH-Kw*10^pH-Ct_Cl-Ct_OAc*Ka*10^pH/(1+Ka*10^pH))</f>
        <v>4.4654966551411213E-2</v>
      </c>
      <c r="CR568" s="19">
        <f>ABS(Ct_Na+10^-pH-Kw*10^pH-Ct_Cl-Ct_OAc*Ka*10^pH/(1+Ka*10^pH))</f>
        <v>4.514048501453978E-2</v>
      </c>
      <c r="CS568" s="19">
        <f>ABS(Ct_Na+10^-pH-Kw*10^pH-Ct_Cl-Ct_OAc*Ka*10^pH/(1+Ka*10^pH))</f>
        <v>4.5617559678309577E-2</v>
      </c>
      <c r="CT568" s="19">
        <f>ABS(Ct_Na+10^-pH-Kw*10^pH-Ct_Cl-Ct_OAc*Ka*10^pH/(1+Ka*10^pH))</f>
        <v>4.6086408916842E-2</v>
      </c>
      <c r="CU568" s="19">
        <f>ABS(Ct_Na+10^-pH-Kw*10^pH-Ct_Cl-Ct_OAc*Ka*10^pH/(1+Ka*10^pH))</f>
        <v>4.6547243638476413E-2</v>
      </c>
      <c r="CV568" s="19">
        <f>ABS(Ct_Na+10^-pH-Kw*10^pH-Ct_Cl-Ct_OAc*Ka*10^pH/(1+Ka*10^pH))</f>
        <v>4.7000267602117035E-2</v>
      </c>
      <c r="CW568" s="19">
        <f>ABS(Ct_Na+10^-pH-Kw*10^pH-Ct_Cl-Ct_OAc*Ka*10^pH/(1+Ka*10^pH))</f>
        <v>4.7445677717629253E-2</v>
      </c>
      <c r="CX568" s="19">
        <f>ABS(Ct_Na+10^-pH-Kw*10^pH-Ct_Cl-Ct_OAc*Ka*10^pH/(1+Ka*10^pH))</f>
        <v>4.7883664331216227E-2</v>
      </c>
    </row>
    <row r="569" spans="1:102">
      <c r="A569" s="24">
        <v>5.4</v>
      </c>
      <c r="B569" s="19">
        <f>ABS(Ct_Na+10^-pH-Kw*10^pH-Ct_Cl-Ct_OAc*Ka*10^pH/(1+Ka*10^pH))</f>
        <v>0.21341178828017579</v>
      </c>
      <c r="C569" s="19">
        <f>ABS(Ct_Na+10^-pH-Kw*10^pH-Ct_Cl-Ct_OAc*Ka*10^pH/(1+Ka*10^pH))</f>
        <v>0.19848722795446175</v>
      </c>
      <c r="D569" s="19">
        <f>ABS(Ct_Na+10^-pH-Kw*10^pH-Ct_Cl-Ct_OAc*Ka*10^pH/(1+Ka*10^pH))</f>
        <v>0.18491944584017625</v>
      </c>
      <c r="E569" s="19">
        <f>ABS(Ct_Na+10^-pH-Kw*10^pH-Ct_Cl-Ct_OAc*Ka*10^pH/(1+Ka*10^pH))</f>
        <v>0.17253147086626341</v>
      </c>
      <c r="F569" s="19">
        <f>ABS(Ct_Na+10^-pH-Kw*10^pH-Ct_Cl-Ct_OAc*Ka*10^pH/(1+Ka*10^pH))</f>
        <v>0.16117582714017664</v>
      </c>
      <c r="G569" s="19">
        <f>ABS(Ct_Na+10^-pH-Kw*10^pH-Ct_Cl-Ct_OAc*Ka*10^pH/(1+Ka*10^pH))</f>
        <v>0.15072863491217681</v>
      </c>
      <c r="H569" s="19">
        <f>ABS(Ct_Na+10^-pH-Kw*10^pH-Ct_Cl-Ct_OAc*Ka*10^pH/(1+Ka*10^pH))</f>
        <v>0.1410850728555616</v>
      </c>
      <c r="I569" s="19">
        <f>ABS(Ct_Na+10^-pH-Kw*10^pH-Ct_Cl-Ct_OAc*Ka*10^pH/(1+Ka*10^pH))</f>
        <v>0.13215584872906599</v>
      </c>
      <c r="J569" s="19">
        <f>ABS(Ct_Na+10^-pH-Kw*10^pH-Ct_Cl-Ct_OAc*Ka*10^pH/(1+Ka*10^pH))</f>
        <v>0.12386442632589156</v>
      </c>
      <c r="K569" s="19">
        <f>ABS(Ct_Na+10^-pH-Kw*10^pH-Ct_Cl-Ct_OAc*Ka*10^pH/(1+Ka*10^pH))</f>
        <v>0.11614482615741875</v>
      </c>
      <c r="L569" s="19">
        <f>ABS(Ct_Na+10^-pH-Kw*10^pH-Ct_Cl-Ct_OAc*Ka*10^pH/(1+Ka*10^pH))</f>
        <v>0.10893986600017749</v>
      </c>
      <c r="M569" s="19">
        <f>ABS(Ct_Na+10^-pH-Kw*10^pH-Ct_Cl-Ct_OAc*Ka*10^pH/(1+Ka*10^pH))</f>
        <v>0.10219974198211307</v>
      </c>
      <c r="N569" s="19">
        <f>ABS(Ct_Na+10^-pH-Kw*10^pH-Ct_Cl-Ct_OAc*Ka*10^pH/(1+Ka*10^pH))</f>
        <v>9.5880875715177699E-2</v>
      </c>
      <c r="O569" s="19">
        <f>ABS(Ct_Na+10^-pH-Kw*10^pH-Ct_Cl-Ct_OAc*Ka*10^pH/(1+Ka*10^pH))</f>
        <v>8.9944971040177804E-2</v>
      </c>
      <c r="P569" s="19">
        <f>ABS(Ct_Na+10^-pH-Kw*10^pH-Ct_Cl-Ct_OAc*Ka*10^pH/(1+Ka*10^pH))</f>
        <v>8.4358237228413166E-2</v>
      </c>
      <c r="Q569" s="19">
        <f>ABS(Ct_Na+10^-pH-Kw*10^pH-Ct_Cl-Ct_OAc*Ka*10^pH/(1+Ka*10^pH))</f>
        <v>7.9090745348749408E-2</v>
      </c>
      <c r="R569" s="19">
        <f>ABS(Ct_Na+10^-pH-Kw*10^pH-Ct_Cl-Ct_OAc*Ka*10^pH/(1+Ka*10^pH))</f>
        <v>7.4115891906844727E-2</v>
      </c>
      <c r="S569" s="19">
        <f>ABS(Ct_Na+10^-pH-Kw*10^pH-Ct_Cl-Ct_OAc*Ka*10^pH/(1+Ka*10^pH))</f>
        <v>6.9409949461799736E-2</v>
      </c>
      <c r="T569" s="19">
        <f>ABS(Ct_Na+10^-pH-Kw*10^pH-Ct_Cl-Ct_OAc*Ka*10^pH/(1+Ka*10^pH))</f>
        <v>6.495168819807294E-2</v>
      </c>
      <c r="U569" s="19">
        <f>ABS(Ct_Na+10^-pH-Kw*10^pH-Ct_Cl-Ct_OAc*Ka*10^pH/(1+Ka*10^pH))</f>
        <v>6.0722055717101348E-2</v>
      </c>
      <c r="V569" s="19">
        <f>ABS(Ct_Na+10^-pH-Kw*10^pH-Ct_Cl-Ct_OAc*Ka*10^pH/(1+Ka*10^pH))</f>
        <v>5.6703904860178345E-2</v>
      </c>
      <c r="W569" s="19">
        <f>ABS(Ct_Na+10^-pH-Kw*10^pH-Ct_Cl-Ct_OAc*Ka*10^pH/(1+Ka*10^pH))</f>
        <v>5.288176136212961E-2</v>
      </c>
      <c r="X569" s="19">
        <f>ABS(Ct_Na+10^-pH-Kw*10^pH-Ct_Cl-Ct_OAc*Ka*10^pH/(1+Ka*10^pH))</f>
        <v>4.9241624697321323E-2</v>
      </c>
      <c r="Y569" s="19">
        <f>ABS(Ct_Na+10^-pH-Kw*10^pH-Ct_Cl-Ct_OAc*Ka*10^pH/(1+Ka*10^pH))</f>
        <v>4.5770796714597134E-2</v>
      </c>
      <c r="Z569" s="19">
        <f>ABS(Ct_Na+10^-pH-Kw*10^pH-Ct_Cl-Ct_OAc*Ka*10^pH/(1+Ka*10^pH))</f>
        <v>4.2457733640178574E-2</v>
      </c>
      <c r="AA569" s="19">
        <f>ABS(Ct_Na+10^-pH-Kw*10^pH-Ct_Cl-Ct_OAc*Ka*10^pH/(1+Ka*10^pH))</f>
        <v>3.9291917813511962E-2</v>
      </c>
      <c r="AB569" s="19">
        <f>ABS(Ct_Na+10^-pH-Kw*10^pH-Ct_Cl-Ct_OAc*Ka*10^pH/(1+Ka*10^pH))</f>
        <v>3.6263746153222171E-2</v>
      </c>
      <c r="AC569" s="19">
        <f>ABS(Ct_Na+10^-pH-Kw*10^pH-Ct_Cl-Ct_OAc*Ka*10^pH/(1+Ka*10^pH))</f>
        <v>3.3364432861455309E-2</v>
      </c>
      <c r="AD569" s="19">
        <f>ABS(Ct_Na+10^-pH-Kw*10^pH-Ct_Cl-Ct_OAc*Ka*10^pH/(1+Ka*10^pH))</f>
        <v>3.0585924290178756E-2</v>
      </c>
      <c r="AE569" s="19">
        <f>ABS(Ct_Na+10^-pH-Kw*10^pH-Ct_Cl-Ct_OAc*Ka*10^pH/(1+Ka*10^pH))</f>
        <v>2.7920824232015543E-2</v>
      </c>
      <c r="AF569" s="19">
        <f>ABS(Ct_Na+10^-pH-Kw*10^pH-Ct_Cl-Ct_OAc*Ka*10^pH/(1+Ka*10^pH))</f>
        <v>2.5362328176178853E-2</v>
      </c>
      <c r="AG569" s="19">
        <f>ABS(Ct_Na+10^-pH-Kw*10^pH-Ct_Cl-Ct_OAc*Ka*10^pH/(1+Ka*10^pH))</f>
        <v>2.2904165299002424E-2</v>
      </c>
      <c r="AH569" s="19">
        <f>ABS(Ct_Na+10^-pH-Kw*10^pH-Ct_Cl-Ct_OAc*Ka*10^pH/(1+Ka*10^pH))</f>
        <v>2.0540547147871249E-2</v>
      </c>
      <c r="AI569" s="19">
        <f>ABS(Ct_Na+10^-pH-Kw*10^pH-Ct_Cl-Ct_OAc*Ka*10^pH/(1+Ka*10^pH))</f>
        <v>1.8266122134518593E-2</v>
      </c>
      <c r="AJ569" s="19">
        <f>ABS(Ct_Na+10^-pH-Kw*10^pH-Ct_Cl-Ct_OAc*Ka*10^pH/(1+Ka*10^pH))</f>
        <v>1.6075935084623454E-2</v>
      </c>
      <c r="AK569" s="19">
        <f>ABS(Ct_Na+10^-pH-Kw*10^pH-Ct_Cl-Ct_OAc*Ka*10^pH/(1+Ka*10^pH))</f>
        <v>1.3965391200179034E-2</v>
      </c>
      <c r="AL569" s="19">
        <f>ABS(Ct_Na+10^-pH-Kw*10^pH-Ct_Cl-Ct_OAc*Ka*10^pH/(1+Ka*10^pH))</f>
        <v>1.1930223883036231E-2</v>
      </c>
      <c r="AM569" s="19">
        <f>ABS(Ct_Na+10^-pH-Kw*10^pH-Ct_Cl-Ct_OAc*Ka*10^pH/(1+Ka*10^pH))</f>
        <v>9.9664659454422599E-3</v>
      </c>
      <c r="AN569" s="19">
        <f>ABS(Ct_Na+10^-pH-Kw*10^pH-Ct_Cl-Ct_OAc*Ka*10^pH/(1+Ka*10^pH))</f>
        <v>8.0704237987998251E-3</v>
      </c>
      <c r="AO569" s="19">
        <f>ABS(Ct_Na+10^-pH-Kw*10^pH-Ct_Cl-Ct_OAc*Ka*10^pH/(1+Ka*10^pH))</f>
        <v>6.2386542672978121E-3</v>
      </c>
      <c r="AP569" s="19">
        <f>ABS(Ct_Na+10^-pH-Kw*10^pH-Ct_Cl-Ct_OAc*Ka*10^pH/(1+Ka*10^pH))</f>
        <v>4.4679437201791961E-3</v>
      </c>
      <c r="AQ569" s="19">
        <f>ABS(Ct_Na+10^-pH-Kw*10^pH-Ct_Cl-Ct_OAc*Ka*10^pH/(1+Ka*10^pH))</f>
        <v>2.7552892565726739E-3</v>
      </c>
      <c r="AR569" s="19">
        <f>ABS(Ct_Na+10^-pH-Kw*10^pH-Ct_Cl-Ct_OAc*Ka*10^pH/(1+Ka*10^pH))</f>
        <v>1.0978817111469835E-3</v>
      </c>
      <c r="AS569" s="19">
        <f>ABS(Ct_Na+10^-pH-Kw*10^pH-Ct_Cl-Ct_OAc*Ka*10^pH/(1+Ka*10^pH))</f>
        <v>5.0690972172547782E-4</v>
      </c>
      <c r="AT569" s="19">
        <f>ABS(Ct_Na+10^-pH-Kw*10^pH-Ct_Cl-Ct_OAc*Ka*10^pH/(1+Ka*10^pH))</f>
        <v>2.061551422320701E-3</v>
      </c>
      <c r="AU569" s="19">
        <f>ABS(Ct_Na+10^-pH-Kw*10^pH-Ct_Cl-Ct_OAc*Ka*10^pH/(1+Ka*10^pH))</f>
        <v>3.5683579936668097E-3</v>
      </c>
      <c r="AV569" s="19">
        <f>ABS(Ct_Na+10^-pH-Kw*10^pH-Ct_Cl-Ct_OAc*Ka*10^pH/(1+Ka*10^pH))</f>
        <v>5.0295037598206624E-3</v>
      </c>
      <c r="AW569" s="19">
        <f>ABS(Ct_Na+10^-pH-Kw*10^pH-Ct_Cl-Ct_OAc*Ka*10^pH/(1+Ka*10^pH))</f>
        <v>6.447033234447494E-3</v>
      </c>
      <c r="AX569" s="19">
        <f>ABS(Ct_Na+10^-pH-Kw*10^pH-Ct_Cl-Ct_OAc*Ka*10^pH/(1+Ka*10^pH))</f>
        <v>7.8228706657029676E-3</v>
      </c>
      <c r="AY569" s="19">
        <f>ABS(Ct_Na+10^-pH-Kw*10^pH-Ct_Cl-Ct_OAc*Ka*10^pH/(1+Ka*10^pH))</f>
        <v>9.1588287511249408E-3</v>
      </c>
      <c r="AZ569" s="19">
        <f>ABS(Ct_Na+10^-pH-Kw*10^pH-Ct_Cl-Ct_OAc*Ka*10^pH/(1+Ka*10^pH))</f>
        <v>1.0456616605534853E-2</v>
      </c>
      <c r="BA569" s="19">
        <f>ABS(Ct_Na+10^-pH-Kw*10^pH-Ct_Cl-Ct_OAc*Ka*10^pH/(1+Ka*10^pH))</f>
        <v>1.1717847055595178E-2</v>
      </c>
      <c r="BB569" s="19">
        <f>ABS(Ct_Na+10^-pH-Kw*10^pH-Ct_Cl-Ct_OAc*Ka*10^pH/(1+Ka*10^pH))</f>
        <v>1.2944043326487173E-2</v>
      </c>
      <c r="BC569" s="19">
        <f>ABS(Ct_Na+10^-pH-Kw*10^pH-Ct_Cl-Ct_OAc*Ka*10^pH/(1+Ka*10^pH))</f>
        <v>1.4136645178998597E-2</v>
      </c>
      <c r="BD569" s="19">
        <f>ABS(Ct_Na+10^-pH-Kw*10^pH-Ct_Cl-Ct_OAc*Ka*10^pH/(1+Ka*10^pH))</f>
        <v>1.5297014549009676E-2</v>
      </c>
      <c r="BE569" s="19">
        <f>ABS(Ct_Na+10^-pH-Kw*10^pH-Ct_Cl-Ct_OAc*Ka*10^pH/(1+Ka*10^pH))</f>
        <v>1.6426440735820461E-2</v>
      </c>
      <c r="BF569" s="19">
        <f>ABS(Ct_Na+10^-pH-Kw*10^pH-Ct_Cl-Ct_OAc*Ka*10^pH/(1+Ka*10^pH))</f>
        <v>1.752614518087308E-2</v>
      </c>
      <c r="BG569" s="19">
        <f>ABS(Ct_Na+10^-pH-Kw*10^pH-Ct_Cl-Ct_OAc*Ka*10^pH/(1+Ka*10^pH))</f>
        <v>1.8597285874106126E-2</v>
      </c>
      <c r="BH569" s="19">
        <f>ABS(Ct_Na+10^-pH-Kw*10^pH-Ct_Cl-Ct_OAc*Ka*10^pH/(1+Ka*10^pH))</f>
        <v>1.9640961421358863E-2</v>
      </c>
      <c r="BI569" s="19">
        <f>ABS(Ct_Na+10^-pH-Kw*10^pH-Ct_Cl-Ct_OAc*Ka*10^pH/(1+Ka*10^pH))</f>
        <v>2.0658214802858378E-2</v>
      </c>
      <c r="BJ569" s="19">
        <f>ABS(Ct_Na+10^-pH-Kw*10^pH-Ct_Cl-Ct_OAc*Ka*10^pH/(1+Ka*10^pH))</f>
        <v>2.1650036849820385E-2</v>
      </c>
      <c r="BK569" s="19">
        <f>ABS(Ct_Na+10^-pH-Kw*10^pH-Ct_Cl-Ct_OAc*Ka*10^pH/(1+Ka*10^pH))</f>
        <v>2.2617369463524065E-2</v>
      </c>
      <c r="BL569" s="19">
        <f>ABS(Ct_Na+10^-pH-Kw*10^pH-Ct_Cl-Ct_OAc*Ka*10^pH/(1+Ka*10^pH))</f>
        <v>2.3561108598844735E-2</v>
      </c>
      <c r="BM569" s="19">
        <f>ABS(Ct_Na+10^-pH-Kw*10^pH-Ct_Cl-Ct_OAc*Ka*10^pH/(1+Ka*10^pH))</f>
        <v>2.4482107032109506E-2</v>
      </c>
      <c r="BN569" s="19">
        <f>ABS(Ct_Na+10^-pH-Kw*10^pH-Ct_Cl-Ct_OAc*Ka*10^pH/(1+Ka*10^pH))</f>
        <v>2.5381176931248889E-2</v>
      </c>
      <c r="BO569" s="19">
        <f>ABS(Ct_Na+10^-pH-Kw*10^pH-Ct_Cl-Ct_OAc*Ka*10^pH/(1+Ka*10^pH))</f>
        <v>2.6259092244526182E-2</v>
      </c>
      <c r="BP569" s="19">
        <f>ABS(Ct_Na+10^-pH-Kw*10^pH-Ct_Cl-Ct_OAc*Ka*10^pH/(1+Ka*10^pH))</f>
        <v>2.7116590922610977E-2</v>
      </c>
      <c r="BQ569" s="19">
        <f>ABS(Ct_Na+10^-pH-Kw*10^pH-Ct_Cl-Ct_OAc*Ka*10^pH/(1+Ka*10^pH))</f>
        <v>2.7954376987406486E-2</v>
      </c>
      <c r="BR569" s="19">
        <f>ABS(Ct_Na+10^-pH-Kw*10^pH-Ct_Cl-Ct_OAc*Ka*10^pH/(1+Ka*10^pH))</f>
        <v>2.877312245982025E-2</v>
      </c>
      <c r="BS569" s="19">
        <f>ABS(Ct_Na+10^-pH-Kw*10^pH-Ct_Cl-Ct_OAc*Ka*10^pH/(1+Ka*10^pH))</f>
        <v>2.9573469157573057E-2</v>
      </c>
      <c r="BT569" s="19">
        <f>ABS(Ct_Na+10^-pH-Kw*10^pH-Ct_Cl-Ct_OAc*Ka*10^pH/(1+Ka*10^pH))</f>
        <v>3.0356030373153563E-2</v>
      </c>
      <c r="BU569" s="19">
        <f>ABS(Ct_Na+10^-pH-Kw*10^pH-Ct_Cl-Ct_OAc*Ka*10^pH/(1+Ka*10^pH))</f>
        <v>3.1121392441138901E-2</v>
      </c>
      <c r="BV569" s="19">
        <f>ABS(Ct_Na+10^-pH-Kw*10^pH-Ct_Cl-Ct_OAc*Ka*10^pH/(1+Ka*10^pH))</f>
        <v>3.1870116203298451E-2</v>
      </c>
      <c r="BW569" s="19">
        <f>ABS(Ct_Na+10^-pH-Kw*10^pH-Ct_Cl-Ct_OAc*Ka*10^pH/(1+Ka*10^pH))</f>
        <v>3.2602738379175038E-2</v>
      </c>
      <c r="BX569" s="19">
        <f>ABS(Ct_Na+10^-pH-Kw*10^pH-Ct_Cl-Ct_OAc*Ka*10^pH/(1+Ka*10^pH))</f>
        <v>3.3319772849181889E-2</v>
      </c>
      <c r="BY569" s="19">
        <f>ABS(Ct_Na+10^-pH-Kw*10^pH-Ct_Cl-Ct_OAc*Ka*10^pH/(1+Ka*10^pH))</f>
        <v>3.4021711856662272E-2</v>
      </c>
      <c r="BZ569" s="19">
        <f>ABS(Ct_Na+10^-pH-Kw*10^pH-Ct_Cl-Ct_OAc*Ka*10^pH/(1+Ka*10^pH))</f>
        <v>3.4709027134820165E-2</v>
      </c>
      <c r="CA569" s="19">
        <f>ABS(Ct_Na+10^-pH-Kw*10^pH-Ct_Cl-Ct_OAc*Ka*10^pH/(1+Ka*10^pH))</f>
        <v>3.5382170963943853E-2</v>
      </c>
      <c r="CB569" s="19">
        <f>ABS(Ct_Na+10^-pH-Kw*10^pH-Ct_Cl-Ct_OAc*Ka*10^pH/(1+Ka*10^pH))</f>
        <v>3.6041577163901772E-2</v>
      </c>
      <c r="CC569" s="19">
        <f>ABS(Ct_Na+10^-pH-Kw*10^pH-Ct_Cl-Ct_OAc*Ka*10^pH/(1+Ka*10^pH))</f>
        <v>3.6687662026486816E-2</v>
      </c>
      <c r="CD569" s="19">
        <f>ABS(Ct_Na+10^-pH-Kw*10^pH-Ct_Cl-Ct_OAc*Ka*10^pH/(1+Ka*10^pH))</f>
        <v>3.7320825191820124E-2</v>
      </c>
      <c r="CE569" s="19">
        <f>ABS(Ct_Na+10^-pH-Kw*10^pH-Ct_Cl-Ct_OAc*Ka*10^pH/(1+Ka*10^pH))</f>
        <v>3.7941450472691401E-2</v>
      </c>
      <c r="CF569" s="19">
        <f>ABS(Ct_Na+10^-pH-Kw*10^pH-Ct_Cl-Ct_OAc*Ka*10^pH/(1+Ka*10^pH))</f>
        <v>3.8549906630408332E-2</v>
      </c>
      <c r="CG569" s="19">
        <f>ABS(Ct_Na+10^-pH-Kw*10^pH-Ct_Cl-Ct_OAc*Ka*10^pH/(1+Ka*10^pH))</f>
        <v>3.9146548105451165E-2</v>
      </c>
      <c r="CH569" s="19">
        <f>ABS(Ct_Na+10^-pH-Kw*10^pH-Ct_Cl-Ct_OAc*Ka*10^pH/(1+Ka*10^pH))</f>
        <v>3.9731715705973919E-2</v>
      </c>
      <c r="CI569" s="19">
        <f>ABS(Ct_Na+10^-pH-Kw*10^pH-Ct_Cl-Ct_OAc*Ka*10^pH/(1+Ka*10^pH))</f>
        <v>4.0305737256962917E-2</v>
      </c>
      <c r="CJ569" s="19">
        <f>ABS(Ct_Na+10^-pH-Kw*10^pH-Ct_Cl-Ct_OAc*Ka*10^pH/(1+Ka*10^pH))</f>
        <v>4.0868928212650243E-2</v>
      </c>
      <c r="CK569" s="19">
        <f>ABS(Ct_Na+10^-pH-Kw*10^pH-Ct_Cl-Ct_OAc*Ka*10^pH/(1+Ka*10^pH))</f>
        <v>4.1421592234586427E-2</v>
      </c>
      <c r="CL569" s="19">
        <f>ABS(Ct_Na+10^-pH-Kw*10^pH-Ct_Cl-Ct_OAc*Ka*10^pH/(1+Ka*10^pH))</f>
        <v>4.1964021737597834E-2</v>
      </c>
      <c r="CM569" s="19">
        <f>ABS(Ct_Na+10^-pH-Kw*10^pH-Ct_Cl-Ct_OAc*Ka*10^pH/(1+Ka*10^pH))</f>
        <v>4.2496498405691599E-2</v>
      </c>
      <c r="CN569" s="19">
        <f>ABS(Ct_Na+10^-pH-Kw*10^pH-Ct_Cl-Ct_OAc*Ka*10^pH/(1+Ka*10^pH))</f>
        <v>4.301929367982002E-2</v>
      </c>
      <c r="CO569" s="19">
        <f>ABS(Ct_Na+10^-pH-Kw*10^pH-Ct_Cl-Ct_OAc*Ka*10^pH/(1+Ka*10^pH))</f>
        <v>4.353266921927948E-2</v>
      </c>
      <c r="CP569" s="19">
        <f>ABS(Ct_Na+10^-pH-Kw*10^pH-Ct_Cl-Ct_OAc*Ka*10^pH/(1+Ka*10^pH))</f>
        <v>4.4036877338391449E-2</v>
      </c>
      <c r="CQ569" s="19">
        <f>ABS(Ct_Na+10^-pH-Kw*10^pH-Ct_Cl-Ct_OAc*Ka*10^pH/(1+Ka*10^pH))</f>
        <v>4.453216141999701E-2</v>
      </c>
      <c r="CR569" s="19">
        <f>ABS(Ct_Na+10^-pH-Kw*10^pH-Ct_Cl-Ct_OAc*Ka*10^pH/(1+Ka*10^pH))</f>
        <v>4.5018756307188421E-2</v>
      </c>
      <c r="CS569" s="19">
        <f>ABS(Ct_Na+10^-pH-Kw*10^pH-Ct_Cl-Ct_OAc*Ka*10^pH/(1+Ka*10^pH))</f>
        <v>4.5496888674602581E-2</v>
      </c>
      <c r="CT569" s="19">
        <f>ABS(Ct_Na+10^-pH-Kw*10^pH-Ct_Cl-Ct_OAc*Ka*10^pH/(1+Ka*10^pH))</f>
        <v>4.5966777380509638E-2</v>
      </c>
      <c r="CU569" s="19">
        <f>ABS(Ct_Na+10^-pH-Kw*10^pH-Ct_Cl-Ct_OAc*Ka*10^pH/(1+Ka*10^pH))</f>
        <v>4.6428633800845609E-2</v>
      </c>
      <c r="CV569" s="19">
        <f>ABS(Ct_Na+10^-pH-Kw*10^pH-Ct_Cl-Ct_OAc*Ka*10^pH/(1+Ka*10^pH))</f>
        <v>4.6882662146260648E-2</v>
      </c>
      <c r="CW569" s="19">
        <f>ABS(Ct_Na+10^-pH-Kw*10^pH-Ct_Cl-Ct_OAc*Ka*10^pH/(1+Ka*10^pH))</f>
        <v>4.7329059763181316E-2</v>
      </c>
      <c r="CX569" s="19">
        <f>ABS(Ct_Na+10^-pH-Kw*10^pH-Ct_Cl-Ct_OAc*Ka*10^pH/(1+Ka*10^pH))</f>
        <v>4.7768017419819946E-2</v>
      </c>
    </row>
    <row r="570" spans="1:102">
      <c r="A570" s="23">
        <v>5.41</v>
      </c>
      <c r="B570" s="19">
        <f>ABS(Ct_Na+10^-pH-Kw*10^pH-Ct_Cl-Ct_OAc*Ka*10^pH/(1+Ka*10^pH))</f>
        <v>0.21409515357623049</v>
      </c>
      <c r="C570" s="19">
        <f>ABS(Ct_Na+10^-pH-Kw*10^pH-Ct_Cl-Ct_OAc*Ka*10^pH/(1+Ka*10^pH))</f>
        <v>0.19913805636397885</v>
      </c>
      <c r="D570" s="19">
        <f>ABS(Ct_Na+10^-pH-Kw*10^pH-Ct_Cl-Ct_OAc*Ka*10^pH/(1+Ka*10^pH))</f>
        <v>0.1855406952619319</v>
      </c>
      <c r="E570" s="19">
        <f>ABS(Ct_Na+10^-pH-Kw*10^pH-Ct_Cl-Ct_OAc*Ka*10^pH/(1+Ka*10^pH))</f>
        <v>0.17312571338614988</v>
      </c>
      <c r="F570" s="19">
        <f>ABS(Ct_Na+10^-pH-Kw*10^pH-Ct_Cl-Ct_OAc*Ka*10^pH/(1+Ka*10^pH))</f>
        <v>0.16174531333334968</v>
      </c>
      <c r="G570" s="19">
        <f>ABS(Ct_Na+10^-pH-Kw*10^pH-Ct_Cl-Ct_OAc*Ka*10^pH/(1+Ka*10^pH))</f>
        <v>0.15127534528477354</v>
      </c>
      <c r="H570" s="19">
        <f>ABS(Ct_Na+10^-pH-Kw*10^pH-Ct_Cl-Ct_OAc*Ka*10^pH/(1+Ka*10^pH))</f>
        <v>0.14161075939378018</v>
      </c>
      <c r="I570" s="19">
        <f>ABS(Ct_Na+10^-pH-Kw*10^pH-Ct_Cl-Ct_OAc*Ka*10^pH/(1+Ka*10^pH))</f>
        <v>0.13266206875397149</v>
      </c>
      <c r="J570" s="19">
        <f>ABS(Ct_Na+10^-pH-Kw*10^pH-Ct_Cl-Ct_OAc*Ka*10^pH/(1+Ka*10^pH))</f>
        <v>0.12435257030272059</v>
      </c>
      <c r="K570" s="19">
        <f>ABS(Ct_Na+10^-pH-Kw*10^pH-Ct_Cl-Ct_OAc*Ka*10^pH/(1+Ka*10^pH))</f>
        <v>0.11661614071017663</v>
      </c>
      <c r="L570" s="19">
        <f>ABS(Ct_Na+10^-pH-Kw*10^pH-Ct_Cl-Ct_OAc*Ka*10^pH/(1+Ka*10^pH))</f>
        <v>0.10939547309046893</v>
      </c>
      <c r="M570" s="19">
        <f>ABS(Ct_Na+10^-pH-Kw*10^pH-Ct_Cl-Ct_OAc*Ka*10^pH/(1+Ka*10^pH))</f>
        <v>0.10264065499461333</v>
      </c>
      <c r="N570" s="19">
        <f>ABS(Ct_Na+10^-pH-Kw*10^pH-Ct_Cl-Ct_OAc*Ka*10^pH/(1+Ka*10^pH))</f>
        <v>9.6308013029748729E-2</v>
      </c>
      <c r="O570" s="19">
        <f>ABS(Ct_Na+10^-pH-Kw*10^pH-Ct_Cl-Ct_OAc*Ka*10^pH/(1+Ka*10^pH))</f>
        <v>9.0359167547603203E-2</v>
      </c>
      <c r="P570" s="19">
        <f>ABS(Ct_Na+10^-pH-Kw*10^pH-Ct_Cl-Ct_OAc*Ka*10^pH/(1+Ka*10^pH))</f>
        <v>8.4760254152642656E-2</v>
      </c>
      <c r="Q570" s="19">
        <f>ABS(Ct_Na+10^-pH-Kw*10^pH-Ct_Cl-Ct_OAc*Ka*10^pH/(1+Ka*10^pH))</f>
        <v>7.9481278665965632E-2</v>
      </c>
      <c r="R570" s="19">
        <f>ABS(Ct_Na+10^-pH-Kw*10^pH-Ct_Cl-Ct_OAc*Ka*10^pH/(1+Ka*10^pH))</f>
        <v>7.4495579595215106E-2</v>
      </c>
      <c r="S570" s="19">
        <f>ABS(Ct_Na+10^-pH-Kw*10^pH-Ct_Cl-Ct_OAc*Ka*10^pH/(1+Ka*10^pH))</f>
        <v>6.977937777153212E-2</v>
      </c>
      <c r="T570" s="19">
        <f>ABS(Ct_Na+10^-pH-Kw*10^pH-Ct_Cl-Ct_OAc*Ka*10^pH/(1+Ka*10^pH))</f>
        <v>6.531139709646408E-2</v>
      </c>
      <c r="U570" s="19">
        <f>ABS(Ct_Na+10^-pH-Kw*10^pH-Ct_Cl-Ct_OAc*Ka*10^pH/(1+Ka*10^pH))</f>
        <v>6.1072543635502061E-2</v>
      </c>
      <c r="V570" s="19">
        <f>ABS(Ct_Na+10^-pH-Kw*10^pH-Ct_Cl-Ct_OAc*Ka*10^pH/(1+Ka*10^pH))</f>
        <v>5.7045632847588172E-2</v>
      </c>
      <c r="W570" s="19">
        <f>ABS(Ct_Na+10^-pH-Kw*10^pH-Ct_Cl-Ct_OAc*Ka*10^pH/(1+Ka*10^pH))</f>
        <v>5.3215156732255409E-2</v>
      </c>
      <c r="X570" s="19">
        <f>ABS(Ct_Na+10^-pH-Kw*10^pH-Ct_Cl-Ct_OAc*Ka*10^pH/(1+Ka*10^pH))</f>
        <v>4.9567084241462347E-2</v>
      </c>
      <c r="Y570" s="19">
        <f>ABS(Ct_Na+10^-pH-Kw*10^pH-Ct_Cl-Ct_OAc*Ka*10^pH/(1+Ka*10^pH))</f>
        <v>4.6088689540938699E-2</v>
      </c>
      <c r="Z570" s="19">
        <f>ABS(Ct_Na+10^-pH-Kw*10^pH-Ct_Cl-Ct_OAc*Ka*10^pH/(1+Ka*10^pH))</f>
        <v>4.2768403690438862E-2</v>
      </c>
      <c r="AA570" s="19">
        <f>ABS(Ct_Na+10^-pH-Kw*10^pH-Ct_Cl-Ct_OAc*Ka*10^pH/(1+Ka*10^pH))</f>
        <v>3.9595686099961239E-2</v>
      </c>
      <c r="AB570" s="19">
        <f>ABS(Ct_Na+10^-pH-Kw*10^pH-Ct_Cl-Ct_OAc*Ka*10^pH/(1+Ka*10^pH))</f>
        <v>3.6560912752547872E-2</v>
      </c>
      <c r="AC570" s="19">
        <f>ABS(Ct_Na+10^-pH-Kw*10^pH-Ct_Cl-Ct_OAc*Ka*10^pH/(1+Ka*10^pH))</f>
        <v>3.3655278696513774E-2</v>
      </c>
      <c r="AD570" s="19">
        <f>ABS(Ct_Na+10^-pH-Kw*10^pH-Ct_Cl-Ct_OAc*Ka*10^pH/(1+Ka*10^pH))</f>
        <v>3.0870712726147762E-2</v>
      </c>
      <c r="AE570" s="19">
        <f>ABS(Ct_Na+10^-pH-Kw*10^pH-Ct_Cl-Ct_OAc*Ka*10^pH/(1+Ka*10^pH))</f>
        <v>2.8199802509674257E-2</v>
      </c>
      <c r="AF570" s="19">
        <f>ABS(Ct_Na+10^-pH-Kw*10^pH-Ct_Cl-Ct_OAc*Ka*10^pH/(1+Ka*10^pH))</f>
        <v>2.5635728701859692E-2</v>
      </c>
      <c r="AG570" s="19">
        <f>ABS(Ct_Na+10^-pH-Kw*10^pH-Ct_Cl-Ct_OAc*Ka*10^pH/(1+Ka*10^pH))</f>
        <v>2.3172206808077071E-2</v>
      </c>
      <c r="AH570" s="19">
        <f>ABS(Ct_Na+10^-pH-Kw*10^pH-Ct_Cl-Ct_OAc*Ka*10^pH/(1+Ka*10^pH))</f>
        <v>2.0803435756363016E-2</v>
      </c>
      <c r="AI570" s="19">
        <f>ABS(Ct_Na+10^-pH-Kw*10^pH-Ct_Cl-Ct_OAc*Ka*10^pH/(1+Ka*10^pH))</f>
        <v>1.8524052291506089E-2</v>
      </c>
      <c r="AJ570" s="19">
        <f>ABS(Ct_Na+10^-pH-Kw*10^pH-Ct_Cl-Ct_OAc*Ka*10^pH/(1+Ka*10^pH))</f>
        <v>1.6329090436458679E-2</v>
      </c>
      <c r="AK570" s="19">
        <f>ABS(Ct_Na+10^-pH-Kw*10^pH-Ct_Cl-Ct_OAc*Ka*10^pH/(1+Ka*10^pH))</f>
        <v>1.4213945376140243E-2</v>
      </c>
      <c r="AL570" s="19">
        <f>ABS(Ct_Na+10^-pH-Kw*10^pH-Ct_Cl-Ct_OAc*Ka*10^pH/(1+Ka*10^pH))</f>
        <v>1.2174341210833217E-2</v>
      </c>
      <c r="AM570" s="19">
        <f>ABS(Ct_Na+10^-pH-Kw*10^pH-Ct_Cl-Ct_OAc*Ka*10^pH/(1+Ka*10^pH))</f>
        <v>1.0206302103957988E-2</v>
      </c>
      <c r="AN570" s="19">
        <f>ABS(Ct_Na+10^-pH-Kw*10^pH-Ct_Cl-Ct_OAc*Ka*10^pH/(1+Ka*10^pH))</f>
        <v>8.3061264145612365E-3</v>
      </c>
      <c r="AO570" s="19">
        <f>ABS(Ct_Na+10^-pH-Kw*10^pH-Ct_Cl-Ct_OAc*Ka*10^pH/(1+Ka*10^pH))</f>
        <v>6.470363460398261E-3</v>
      </c>
      <c r="AP570" s="19">
        <f>ABS(Ct_Na+10^-pH-Kw*10^pH-Ct_Cl-Ct_OAc*Ka*10^pH/(1+Ka*10^pH))</f>
        <v>4.6957926047073856E-3</v>
      </c>
      <c r="AQ570" s="19">
        <f>ABS(Ct_Na+10^-pH-Kw*10^pH-Ct_Cl-Ct_OAc*Ka*10^pH/(1+Ka*10^pH))</f>
        <v>2.9794044000227837E-3</v>
      </c>
      <c r="AR570" s="19">
        <f>ABS(Ct_Na+10^-pH-Kw*10^pH-Ct_Cl-Ct_OAc*Ka*10^pH/(1+Ka*10^pH))</f>
        <v>1.3183835567795871E-3</v>
      </c>
      <c r="AS570" s="19">
        <f>ABS(Ct_Na+10^-pH-Kw*10^pH-Ct_Cl-Ct_OAc*Ka*10^pH/(1+Ka*10^pH))</f>
        <v>2.8990646604315495E-4</v>
      </c>
      <c r="AT570" s="19">
        <f>ABS(Ct_Na+10^-pH-Kw*10^pH-Ct_Cl-Ct_OAc*Ka*10^pH/(1+Ka*10^pH))</f>
        <v>1.8479374256527153E-3</v>
      </c>
      <c r="AU570" s="19">
        <f>ABS(Ct_Na+10^-pH-Kw*10^pH-Ct_Cl-Ct_OAc*Ka*10^pH/(1+Ka*10^pH))</f>
        <v>3.3580289711204123E-3</v>
      </c>
      <c r="AV570" s="19">
        <f>ABS(Ct_Na+10^-pH-Kw*10^pH-Ct_Cl-Ct_OAc*Ka*10^pH/(1+Ka*10^pH))</f>
        <v>4.8223601667254923E-3</v>
      </c>
      <c r="AW570" s="19">
        <f>ABS(Ct_Na+10^-pH-Kw*10^pH-Ct_Cl-Ct_OAc*Ka*10^pH/(1+Ka*10^pH))</f>
        <v>6.2429799833572525E-3</v>
      </c>
      <c r="AX570" s="19">
        <f>ABS(Ct_Na+10^-pH-Kw*10^pH-Ct_Cl-Ct_OAc*Ka*10^pH/(1+Ka*10^pH))</f>
        <v>7.6218168642057521E-3</v>
      </c>
      <c r="AY570" s="19">
        <f>ABS(Ct_Na+10^-pH-Kw*10^pH-Ct_Cl-Ct_OAc*Ka*10^pH/(1+Ka*10^pH))</f>
        <v>8.960687458652826E-3</v>
      </c>
      <c r="AZ570" s="19">
        <f>ABS(Ct_Na+10^-pH-Kw*10^pH-Ct_Cl-Ct_OAc*Ka*10^pH/(1+Ka*10^pH))</f>
        <v>1.0261304607544271E-2</v>
      </c>
      <c r="BA570" s="19">
        <f>ABS(Ct_Na+10^-pH-Kw*10^pH-Ct_Cl-Ct_OAc*Ka*10^pH/(1+Ka*10^pH))</f>
        <v>1.1525284653650027E-2</v>
      </c>
      <c r="BB570" s="19">
        <f>ABS(Ct_Na+10^-pH-Kw*10^pH-Ct_Cl-Ct_OAc*Ka*10^pH/(1+Ka*10^pH))</f>
        <v>1.275415414291952E-2</v>
      </c>
      <c r="BC570" s="19">
        <f>ABS(Ct_Na+10^-pH-Kw*10^pH-Ct_Cl-Ct_OAc*Ka*10^pH/(1+Ka*10^pH))</f>
        <v>1.3949355974948792E-2</v>
      </c>
      <c r="BD570" s="19">
        <f>ABS(Ct_Na+10^-pH-Kw*10^pH-Ct_Cl-Ct_OAc*Ka*10^pH/(1+Ka*10^pH))</f>
        <v>1.511225505476102E-2</v>
      </c>
      <c r="BE570" s="19">
        <f>ABS(Ct_Na+10^-pH-Kw*10^pH-Ct_Cl-Ct_OAc*Ka*10^pH/(1+Ka*10^pH))</f>
        <v>1.6244143492444921E-2</v>
      </c>
      <c r="BF570" s="19">
        <f>ABS(Ct_Na+10^-pH-Kw*10^pH-Ct_Cl-Ct_OAc*Ka*10^pH/(1+Ka*10^pH))</f>
        <v>1.7346245392295047E-2</v>
      </c>
      <c r="BG570" s="19">
        <f>ABS(Ct_Na+10^-pH-Kw*10^pH-Ct_Cl-Ct_OAc*Ka*10^pH/(1+Ka*10^pH))</f>
        <v>1.8419721268772421E-2</v>
      </c>
      <c r="BH570" s="19">
        <f>ABS(Ct_Na+10^-pH-Kw*10^pH-Ct_Cl-Ct_OAc*Ka*10^pH/(1+Ka*10^pH))</f>
        <v>1.9465672122776043E-2</v>
      </c>
      <c r="BI570" s="19">
        <f>ABS(Ct_Na+10^-pH-Kw*10^pH-Ct_Cl-Ct_OAc*Ka*10^pH/(1+Ka*10^pH))</f>
        <v>2.0485143208323876E-2</v>
      </c>
      <c r="BJ570" s="19">
        <f>ABS(Ct_Na+10^-pH-Kw*10^pH-Ct_Cl-Ct_OAc*Ka*10^pH/(1+Ka*10^pH))</f>
        <v>2.1479127516733004E-2</v>
      </c>
      <c r="BK570" s="19">
        <f>ABS(Ct_Na+10^-pH-Kw*10^pH-Ct_Cl-Ct_OAc*Ka*10^pH/(1+Ka*10^pH))</f>
        <v>2.2448569002712269E-2</v>
      </c>
      <c r="BL570" s="19">
        <f>ABS(Ct_Na+10^-pH-Kw*10^pH-Ct_Cl-Ct_OAc*Ka*10^pH/(1+Ka*10^pH))</f>
        <v>2.3394365574399369E-2</v>
      </c>
      <c r="BM570" s="19">
        <f>ABS(Ct_Na+10^-pH-Kw*10^pH-Ct_Cl-Ct_OAc*Ka*10^pH/(1+Ka*10^pH))</f>
        <v>2.4317371867250644E-2</v>
      </c>
      <c r="BN570" s="19">
        <f>ABS(Ct_Na+10^-pH-Kw*10^pH-Ct_Cl-Ct_OAc*Ka*10^pH/(1+Ka*10^pH))</f>
        <v>2.5218401819795913E-2</v>
      </c>
      <c r="BO570" s="19">
        <f>ABS(Ct_Na+10^-pH-Kw*10^pH-Ct_Cl-Ct_OAc*Ka*10^pH/(1+Ka*10^pH))</f>
        <v>2.609823106757541E-2</v>
      </c>
      <c r="BP570" s="19">
        <f>ABS(Ct_Na+10^-pH-Kw*10^pH-Ct_Cl-Ct_OAc*Ka*10^pH/(1+Ka*10^pH))</f>
        <v>2.6957599170057724E-2</v>
      </c>
      <c r="BQ570" s="19">
        <f>ABS(Ct_Na+10^-pH-Kw*10^pH-Ct_Cl-Ct_OAc*Ka*10^pH/(1+Ka*10^pH))</f>
        <v>2.7797211683977231E-2</v>
      </c>
      <c r="BR570" s="19">
        <f>ABS(Ct_Na+10^-pH-Kw*10^pH-Ct_Cl-Ct_OAc*Ka*10^pH/(1+Ka*10^pH))</f>
        <v>2.8617742095307638E-2</v>
      </c>
      <c r="BS570" s="19">
        <f>ABS(Ct_Na+10^-pH-Kw*10^pH-Ct_Cl-Ct_OAc*Ka*10^pH/(1+Ka*10^pH))</f>
        <v>2.9419833620990196E-2</v>
      </c>
      <c r="BT570" s="19">
        <f>ABS(Ct_Na+10^-pH-Kw*10^pH-Ct_Cl-Ct_OAc*Ka*10^pH/(1+Ka*10^pH))</f>
        <v>3.0204100890546454E-2</v>
      </c>
      <c r="BU570" s="19">
        <f>ABS(Ct_Na+10^-pH-Kw*10^pH-Ct_Cl-Ct_OAc*Ka*10^pH/(1+Ka*10^pH))</f>
        <v>3.0971131516815777E-2</v>
      </c>
      <c r="BV570" s="19">
        <f>ABS(Ct_Na+10^-pH-Kw*10^pH-Ct_Cl-Ct_OAc*Ka*10^pH/(1+Ka*10^pH))</f>
        <v>3.172148756425313E-2</v>
      </c>
      <c r="BW570" s="19">
        <f>ABS(Ct_Na+10^-pH-Kw*10^pH-Ct_Cl-Ct_OAc*Ka*10^pH/(1+Ka*10^pH))</f>
        <v>3.2455706922498322E-2</v>
      </c>
      <c r="BX570" s="19">
        <f>ABS(Ct_Na+10^-pH-Kw*10^pH-Ct_Cl-Ct_OAc*Ka*10^pH/(1+Ka*10^pH))</f>
        <v>3.3174304592270193E-2</v>
      </c>
      <c r="BY570" s="19">
        <f>ABS(Ct_Na+10^-pH-Kw*10^pH-Ct_Cl-Ct_OAc*Ka*10^pH/(1+Ka*10^pH))</f>
        <v>3.3877773890046856E-2</v>
      </c>
      <c r="BZ570" s="19">
        <f>ABS(Ct_Na+10^-pH-Kw*10^pH-Ct_Cl-Ct_OAc*Ka*10^pH/(1+Ka*10^pH))</f>
        <v>3.4566587577453199E-2</v>
      </c>
      <c r="CA570" s="19">
        <f>ABS(Ct_Na+10^-pH-Kw*10^pH-Ct_Cl-Ct_OAc*Ka*10^pH/(1+Ka*10^pH))</f>
        <v>3.5241198920789273E-2</v>
      </c>
      <c r="CB570" s="19">
        <f>ABS(Ct_Na+10^-pH-Kw*10^pH-Ct_Cl-Ct_OAc*Ka*10^pH/(1+Ka*10^pH))</f>
        <v>3.5902042685689944E-2</v>
      </c>
      <c r="CC570" s="19">
        <f>ABS(Ct_Na+10^-pH-Kw*10^pH-Ct_Cl-Ct_OAc*Ka*10^pH/(1+Ka*10^pH))</f>
        <v>3.6549536071501722E-2</v>
      </c>
      <c r="CD570" s="19">
        <f>ABS(Ct_Na+10^-pH-Kw*10^pH-Ct_Cl-Ct_OAc*Ka*10^pH/(1+Ka*10^pH))</f>
        <v>3.7184079589597234E-2</v>
      </c>
      <c r="CE570" s="19">
        <f>ABS(Ct_Na+10^-pH-Kw*10^pH-Ct_Cl-Ct_OAc*Ka*10^pH/(1+Ka*10^pH))</f>
        <v>3.7806057889512648E-2</v>
      </c>
      <c r="CF570" s="19">
        <f>ABS(Ct_Na+10^-pH-Kw*10^pH-Ct_Cl-Ct_OAc*Ka*10^pH/(1+Ka*10^pH))</f>
        <v>3.8415840536488541E-2</v>
      </c>
      <c r="CG570" s="19">
        <f>ABS(Ct_Na+10^-pH-Kw*10^pH-Ct_Cl-Ct_OAc*Ka*10^pH/(1+Ka*10^pH))</f>
        <v>3.9013782743717335E-2</v>
      </c>
      <c r="CH570" s="19">
        <f>ABS(Ct_Na+10^-pH-Kw*10^pH-Ct_Cl-Ct_OAc*Ka*10^pH/(1+Ka*10^pH))</f>
        <v>3.9600226062345568E-2</v>
      </c>
      <c r="CI570" s="19">
        <f>ABS(Ct_Na+10^-pH-Kw*10^pH-Ct_Cl-Ct_OAc*Ka*10^pH/(1+Ka*10^pH))</f>
        <v>4.0175499032047549E-2</v>
      </c>
      <c r="CJ570" s="19">
        <f>ABS(Ct_Na+10^-pH-Kw*10^pH-Ct_Cl-Ct_OAc*Ka*10^pH/(1+Ka*10^pH))</f>
        <v>4.0739917794774025E-2</v>
      </c>
      <c r="CK570" s="19">
        <f>ABS(Ct_Na+10^-pH-Kw*10^pH-Ct_Cl-Ct_OAc*Ka*10^pH/(1+Ka*10^pH))</f>
        <v>4.1293786674085078E-2</v>
      </c>
      <c r="CL570" s="19">
        <f>ABS(Ct_Na+10^-pH-Kw*10^pH-Ct_Cl-Ct_OAc*Ka*10^pH/(1+Ka*10^pH))</f>
        <v>4.1837398722297747E-2</v>
      </c>
      <c r="CM570" s="19">
        <f>ABS(Ct_Na+10^-pH-Kw*10^pH-Ct_Cl-Ct_OAc*Ka*10^pH/(1+Ka*10^pH))</f>
        <v>4.2371036237515688E-2</v>
      </c>
      <c r="CN570" s="19">
        <f>ABS(Ct_Na+10^-pH-Kw*10^pH-Ct_Cl-Ct_OAc*Ka*10^pH/(1+Ka*10^pH))</f>
        <v>4.2894971252456948E-2</v>
      </c>
      <c r="CO570" s="19">
        <f>ABS(Ct_Na+10^-pH-Kw*10^pH-Ct_Cl-Ct_OAc*Ka*10^pH/(1+Ka*10^pH))</f>
        <v>4.3409465996858729E-2</v>
      </c>
      <c r="CP570" s="19">
        <f>ABS(Ct_Na+10^-pH-Kw*10^pH-Ct_Cl-Ct_OAc*Ka*10^pH/(1+Ka*10^pH))</f>
        <v>4.3914773335110485E-2</v>
      </c>
      <c r="CQ570" s="19">
        <f>ABS(Ct_Na+10^-pH-Kw*10^pH-Ct_Cl-Ct_OAc*Ka*10^pH/(1+Ka*10^pH))</f>
        <v>4.4411137180649818E-2</v>
      </c>
      <c r="CR570" s="19">
        <f>ABS(Ct_Na+10^-pH-Kw*10^pH-Ct_Cl-Ct_OAc*Ka*10^pH/(1+Ka*10^pH))</f>
        <v>4.4898792888548089E-2</v>
      </c>
      <c r="CS570" s="19">
        <f>ABS(Ct_Na+10^-pH-Kw*10^pH-Ct_Cl-Ct_OAc*Ka*10^pH/(1+Ka*10^pH))</f>
        <v>4.5377967627613341E-2</v>
      </c>
      <c r="CT570" s="19">
        <f>ABS(Ct_Na+10^-pH-Kw*10^pH-Ct_Cl-Ct_OAc*Ka*10^pH/(1+Ka*10^pH))</f>
        <v>4.5848880733246465E-2</v>
      </c>
      <c r="CU570" s="19">
        <f>ABS(Ct_Na+10^-pH-Kw*10^pH-Ct_Cl-Ct_OAc*Ka*10^pH/(1+Ka*10^pH))</f>
        <v>4.6311744042202077E-2</v>
      </c>
      <c r="CV570" s="19">
        <f>ABS(Ct_Na+10^-pH-Kw*10^pH-Ct_Cl-Ct_OAc*Ka*10^pH/(1+Ka*10^pH))</f>
        <v>4.6766762210327953E-2</v>
      </c>
      <c r="CW570" s="19">
        <f>ABS(Ct_Na+10^-pH-Kw*10^pH-Ct_Cl-Ct_OAc*Ka*10^pH/(1+Ka*10^pH))</f>
        <v>4.7214133014283642E-2</v>
      </c>
      <c r="CX570" s="19">
        <f>ABS(Ct_Na+10^-pH-Kw*10^pH-Ct_Cl-Ct_OAc*Ka*10^pH/(1+Ka*10^pH))</f>
        <v>4.765404763817338E-2</v>
      </c>
    </row>
    <row r="571" spans="1:102">
      <c r="A571" s="24">
        <v>5.42</v>
      </c>
      <c r="B571" s="19">
        <f>ABS(Ct_Na+10^-pH-Kw*10^pH-Ct_Cl-Ct_OAc*Ka*10^pH/(1+Ka*10^pH))</f>
        <v>0.21476850643741929</v>
      </c>
      <c r="C571" s="19">
        <f>ABS(Ct_Na+10^-pH-Kw*10^pH-Ct_Cl-Ct_OAc*Ka*10^pH/(1+Ka*10^pH))</f>
        <v>0.19977934902308053</v>
      </c>
      <c r="D571" s="19">
        <f>ABS(Ct_Na+10^-pH-Kw*10^pH-Ct_Cl-Ct_OAc*Ka*10^pH/(1+Ka*10^pH))</f>
        <v>0.18615284228277251</v>
      </c>
      <c r="E571" s="19">
        <f>ABS(Ct_Na+10^-pH-Kw*10^pH-Ct_Cl-Ct_OAc*Ka*10^pH/(1+Ka*10^pH))</f>
        <v>0.17371124917205655</v>
      </c>
      <c r="F571" s="19">
        <f>ABS(Ct_Na+10^-pH-Kw*10^pH-Ct_Cl-Ct_OAc*Ka*10^pH/(1+Ka*10^pH))</f>
        <v>0.16230645548723355</v>
      </c>
      <c r="G571" s="19">
        <f>ABS(Ct_Na+10^-pH-Kw*10^pH-Ct_Cl-Ct_OAc*Ka*10^pH/(1+Ka*10^pH))</f>
        <v>0.15181404529719639</v>
      </c>
      <c r="H571" s="19">
        <f>ABS(Ct_Na+10^-pH-Kw*10^pH-Ct_Cl-Ct_OAc*Ka*10^pH/(1+Ka*10^pH))</f>
        <v>0.14212874358331595</v>
      </c>
      <c r="I571" s="19">
        <f>ABS(Ct_Na+10^-pH-Kw*10^pH-Ct_Cl-Ct_OAc*Ka*10^pH/(1+Ka*10^pH))</f>
        <v>0.13316087162601922</v>
      </c>
      <c r="J571" s="19">
        <f>ABS(Ct_Na+10^-pH-Kw*10^pH-Ct_Cl-Ct_OAc*Ka*10^pH/(1+Ka*10^pH))</f>
        <v>0.12483356195138659</v>
      </c>
      <c r="K571" s="19">
        <f>ABS(Ct_Na+10^-pH-Kw*10^pH-Ct_Cl-Ct_OAc*Ka*10^pH/(1+Ka*10^pH))</f>
        <v>0.1170805494956941</v>
      </c>
      <c r="L571" s="19">
        <f>ABS(Ct_Na+10^-pH-Kw*10^pH-Ct_Cl-Ct_OAc*Ka*10^pH/(1+Ka*10^pH))</f>
        <v>0.10984440453704779</v>
      </c>
      <c r="M571" s="19">
        <f>ABS(Ct_Na+10^-pH-Kw*10^pH-Ct_Cl-Ct_OAc*Ka*10^pH/(1+Ka*10^pH))</f>
        <v>0.1030751076402496</v>
      </c>
      <c r="N571" s="19">
        <f>ABS(Ct_Na+10^-pH-Kw*10^pH-Ct_Cl-Ct_OAc*Ka*10^pH/(1+Ka*10^pH))</f>
        <v>9.6728891799501338E-2</v>
      </c>
      <c r="O571" s="19">
        <f>ABS(Ct_Na+10^-pH-Kw*10^pH-Ct_Cl-Ct_OAc*Ka*10^pH/(1+Ka*10^pH))</f>
        <v>9.0767295100616596E-2</v>
      </c>
      <c r="P571" s="19">
        <f>ABS(Ct_Na+10^-pH-Kw*10^pH-Ct_Cl-Ct_OAc*Ka*10^pH/(1+Ka*10^pH))</f>
        <v>8.5156380560489769E-2</v>
      </c>
      <c r="Q571" s="19">
        <f>ABS(Ct_Na+10^-pH-Kw*10^pH-Ct_Cl-Ct_OAc*Ka*10^pH/(1+Ka*10^pH))</f>
        <v>7.9866089708370211E-2</v>
      </c>
      <c r="R571" s="19">
        <f>ABS(Ct_Na+10^-pH-Kw*10^pH-Ct_Cl-Ct_OAc*Ka*10^pH/(1+Ka*10^pH))</f>
        <v>7.4869703903590629E-2</v>
      </c>
      <c r="S571" s="19">
        <f>ABS(Ct_Na+10^-pH-Kw*10^pH-Ct_Cl-Ct_OAc*Ka*10^pH/(1+Ka*10^pH))</f>
        <v>7.0143393007177479E-2</v>
      </c>
      <c r="T571" s="19">
        <f>ABS(Ct_Na+10^-pH-Kw*10^pH-Ct_Cl-Ct_OAc*Ka*10^pH/(1+Ka*10^pH))</f>
        <v>6.566583531583875E-2</v>
      </c>
      <c r="U571" s="19">
        <f>ABS(Ct_Na+10^-pH-Kw*10^pH-Ct_Cl-Ct_OAc*Ka*10^pH/(1+Ka*10^pH))</f>
        <v>6.1417895967645561E-2</v>
      </c>
      <c r="V571" s="19">
        <f>ABS(Ct_Na+10^-pH-Kw*10^pH-Ct_Cl-Ct_OAc*Ka*10^pH/(1+Ka*10^pH))</f>
        <v>5.7382353586862035E-2</v>
      </c>
      <c r="W571" s="19">
        <f>ABS(Ct_Na+10^-pH-Kw*10^pH-Ct_Cl-Ct_OAc*Ka*10^pH/(1+Ka*10^pH))</f>
        <v>5.3543666931970393E-2</v>
      </c>
      <c r="X571" s="19">
        <f>ABS(Ct_Na+10^-pH-Kw*10^pH-Ct_Cl-Ct_OAc*Ka*10^pH/(1+Ka*10^pH))</f>
        <v>4.9887774879692662E-2</v>
      </c>
      <c r="Y571" s="19">
        <f>ABS(Ct_Na+10^-pH-Kw*10^pH-Ct_Cl-Ct_OAc*Ka*10^pH/(1+Ka*10^pH))</f>
        <v>4.6401924318218504E-2</v>
      </c>
      <c r="Z571" s="19">
        <f>ABS(Ct_Na+10^-pH-Kw*10^pH-Ct_Cl-Ct_OAc*Ka*10^pH/(1+Ka*10^pH))</f>
        <v>4.3074521509538645E-2</v>
      </c>
      <c r="AA571" s="19">
        <f>ABS(Ct_Na+10^-pH-Kw*10^pH-Ct_Cl-Ct_OAc*Ka*10^pH/(1+Ka*10^pH))</f>
        <v>3.9895003270133442E-2</v>
      </c>
      <c r="AB571" s="19">
        <f>ABS(Ct_Na+10^-pH-Kw*10^pH-Ct_Cl-Ct_OAc*Ka*10^pH/(1+Ka*10^pH))</f>
        <v>3.6853724954180669E-2</v>
      </c>
      <c r="AC571" s="19">
        <f>ABS(Ct_Na+10^-pH-Kw*10^pH-Ct_Cl-Ct_OAc*Ka*10^pH/(1+Ka*10^pH))</f>
        <v>3.3941862736779044E-2</v>
      </c>
      <c r="AD571" s="19">
        <f>ABS(Ct_Na+10^-pH-Kw*10^pH-Ct_Cl-Ct_OAc*Ka*10^pH/(1+Ka*10^pH))</f>
        <v>3.1151328111769155E-2</v>
      </c>
      <c r="AE571" s="19">
        <f>ABS(Ct_Na+10^-pH-Kw*10^pH-Ct_Cl-Ct_OAc*Ka*10^pH/(1+Ka*10^pH))</f>
        <v>2.8474692859208645E-2</v>
      </c>
      <c r="AF571" s="19">
        <f>ABS(Ct_Na+10^-pH-Kw*10^pH-Ct_Cl-Ct_OAc*Ka*10^pH/(1+Ka*10^pH))</f>
        <v>2.5905123016750575E-2</v>
      </c>
      <c r="AG571" s="19">
        <f>ABS(Ct_Na+10^-pH-Kw*10^pH-Ct_Cl-Ct_OAc*Ka*10^pH/(1+Ka*10^pH))</f>
        <v>2.3436320619094779E-2</v>
      </c>
      <c r="AH571" s="19">
        <f>ABS(Ct_Na+10^-pH-Kw*10^pH-Ct_Cl-Ct_OAc*Ka*10^pH/(1+Ka*10^pH))</f>
        <v>2.1062472159810365E-2</v>
      </c>
      <c r="AI571" s="19">
        <f>ABS(Ct_Na+10^-pH-Kw*10^pH-Ct_Cl-Ct_OAc*Ka*10^pH/(1+Ka*10^pH))</f>
        <v>1.8778202887668752E-2</v>
      </c>
      <c r="AJ571" s="19">
        <f>ABS(Ct_Na+10^-pH-Kw*10^pH-Ct_Cl-Ct_OAc*Ka*10^pH/(1+Ka*10^pH))</f>
        <v>1.6578536181162014E-2</v>
      </c>
      <c r="AK571" s="19">
        <f>ABS(Ct_Na+10^-pH-Kw*10^pH-Ct_Cl-Ct_OAc*Ka*10^pH/(1+Ka*10^pH))</f>
        <v>1.4458857354891864E-2</v>
      </c>
      <c r="AL571" s="19">
        <f>ABS(Ct_Na+10^-pH-Kw*10^pH-Ct_Cl-Ct_OAc*Ka*10^pH/(1+Ka*10^pH))</f>
        <v>1.2414881343845684E-2</v>
      </c>
      <c r="AM571" s="19">
        <f>ABS(Ct_Na+10^-pH-Kw*10^pH-Ct_Cl-Ct_OAc*Ka*10^pH/(1+Ka*10^pH))</f>
        <v>1.04426237893274E-2</v>
      </c>
      <c r="AN571" s="19">
        <f>ABS(Ct_Na+10^-pH-Kw*10^pH-Ct_Cl-Ct_OAc*Ka*10^pH/(1+Ka*10^pH))</f>
        <v>8.5383751159994331E-3</v>
      </c>
      <c r="AO571" s="19">
        <f>ABS(Ct_Na+10^-pH-Kw*10^pH-Ct_Cl-Ct_OAc*Ka*10^pH/(1+Ka*10^pH))</f>
        <v>6.6986772451571586E-3</v>
      </c>
      <c r="AP571" s="19">
        <f>ABS(Ct_Na+10^-pH-Kw*10^pH-Ct_Cl-Ct_OAc*Ka*10^pH/(1+Ka*10^pH))</f>
        <v>4.9203026366762825E-3</v>
      </c>
      <c r="AQ571" s="19">
        <f>ABS(Ct_Na+10^-pH-Kw*10^pH-Ct_Cl-Ct_OAc*Ka*10^pH/(1+Ka*10^pH))</f>
        <v>3.2002353924079144E-3</v>
      </c>
      <c r="AR571" s="19">
        <f>ABS(Ct_Na+10^-pH-Kw*10^pH-Ct_Cl-Ct_OAc*Ka*10^pH/(1+Ka*10^pH))</f>
        <v>1.5356541882771899E-3</v>
      </c>
      <c r="AS571" s="19">
        <f>ABS(Ct_Na+10^-pH-Kw*10^pH-Ct_Cl-Ct_OAc*Ka*10^pH/(1+Ka*10^pH))</f>
        <v>7.6083168103313614E-5</v>
      </c>
      <c r="AT571" s="19">
        <f>ABS(Ct_Na+10^-pH-Kw*10^pH-Ct_Cl-Ct_OAc*Ka*10^pH/(1+Ka*10^pH))</f>
        <v>1.6374537320969426E-3</v>
      </c>
      <c r="AU571" s="19">
        <f>ABS(Ct_Na+10^-pH-Kw*10^pH-Ct_Cl-Ct_OAc*Ka*10^pH/(1+Ka*10^pH))</f>
        <v>3.1507821248907414E-3</v>
      </c>
      <c r="AV571" s="19">
        <f>ABS(Ct_Na+10^-pH-Kw*10^pH-Ct_Cl-Ct_OAc*Ka*10^pH/(1+Ka*10^pH))</f>
        <v>4.6182520815393271E-3</v>
      </c>
      <c r="AW571" s="19">
        <f>ABS(Ct_Na+10^-pH-Kw*10^pH-Ct_Cl-Ct_OAc*Ka*10^pH/(1+Ka*10^pH))</f>
        <v>6.0419169648550722E-3</v>
      </c>
      <c r="AX571" s="19">
        <f>ABS(Ct_Na+10^-pH-Kw*10^pH-Ct_Cl-Ct_OAc*Ka*10^pH/(1+Ka*10^pH))</f>
        <v>7.4237093516027336E-3</v>
      </c>
      <c r="AY571" s="19">
        <f>ABS(Ct_Na+10^-pH-Kw*10^pH-Ct_Cl-Ct_OAc*Ka*10^pH/(1+Ka*10^pH))</f>
        <v>8.7654497851113108E-3</v>
      </c>
      <c r="AZ571" s="19">
        <f>ABS(Ct_Na+10^-pH-Kw*10^pH-Ct_Cl-Ct_OAc*Ka*10^pH/(1+Ka*10^pH))</f>
        <v>1.0068854777662513E-2</v>
      </c>
      <c r="BA571" s="19">
        <f>ABS(Ct_Na+10^-pH-Kw*10^pH-Ct_Cl-Ct_OAc*Ka*10^pH/(1+Ka*10^pH))</f>
        <v>1.1335544136620704E-2</v>
      </c>
      <c r="BB571" s="19">
        <f>ABS(Ct_Na+10^-pH-Kw*10^pH-Ct_Cl-Ct_OAc*Ka*10^pH/(1+Ka*10^pH))</f>
        <v>1.256704768005229E-2</v>
      </c>
      <c r="BC571" s="19">
        <f>ABS(Ct_Na+10^-pH-Kw*10^pH-Ct_Cl-Ct_OAc*Ka*10^pH/(1+Ka*10^pH))</f>
        <v>1.3764811400376199E-2</v>
      </c>
      <c r="BD571" s="19">
        <f>ABS(Ct_Na+10^-pH-Kw*10^pH-Ct_Cl-Ct_OAc*Ka*10^pH/(1+Ka*10^pH))</f>
        <v>1.4930203128258872E-2</v>
      </c>
      <c r="BE571" s="19">
        <f>ABS(Ct_Na+10^-pH-Kw*10^pH-Ct_Cl-Ct_OAc*Ka*10^pH/(1+Ka*10^pH))</f>
        <v>1.6064517743398017E-2</v>
      </c>
      <c r="BF571" s="19">
        <f>ABS(Ct_Na+10^-pH-Kw*10^pH-Ct_Cl-Ct_OAc*Ka*10^pH/(1+Ka*10^pH))</f>
        <v>1.7168981973928243E-2</v>
      </c>
      <c r="BG571" s="19">
        <f>ABS(Ct_Na+10^-pH-Kw*10^pH-Ct_Cl-Ct_OAc*Ka*10^pH/(1+Ka*10^pH))</f>
        <v>1.8244758821847278E-2</v>
      </c>
      <c r="BH571" s="19">
        <f>ABS(Ct_Na+10^-pH-Kw*10^pH-Ct_Cl-Ct_OAc*Ka*10^pH/(1+Ka*10^pH))</f>
        <v>1.9292951648024824E-2</v>
      </c>
      <c r="BI571" s="19">
        <f>ABS(Ct_Na+10^-pH-Kw*10^pH-Ct_Cl-Ct_OAc*Ka*10^pH/(1+Ka*10^pH))</f>
        <v>2.0314607946957379E-2</v>
      </c>
      <c r="BJ571" s="19">
        <f>ABS(Ct_Na+10^-pH-Kw*10^pH-Ct_Cl-Ct_OAc*Ka*10^pH/(1+Ka*10^pH))</f>
        <v>2.1310722838416604E-2</v>
      </c>
      <c r="BK571" s="19">
        <f>ABS(Ct_Na+10^-pH-Kw*10^pH-Ct_Cl-Ct_OAc*Ka*10^pH/(1+Ka*10^pH))</f>
        <v>2.228224230045707E-2</v>
      </c>
      <c r="BL571" s="19">
        <f>ABS(Ct_Na+10^-pH-Kw*10^pH-Ct_Cl-Ct_OAc*Ka*10^pH/(1+Ka*10^pH))</f>
        <v>2.3230066165862408E-2</v>
      </c>
      <c r="BM571" s="19">
        <f>ABS(Ct_Na+10^-pH-Kw*10^pH-Ct_Cl-Ct_OAc*Ka*10^pH/(1+Ka*10^pH))</f>
        <v>2.4155050901980897E-2</v>
      </c>
      <c r="BN571" s="19">
        <f>ABS(Ct_Na+10^-pH-Kw*10^pH-Ct_Cl-Ct_OAc*Ka*10^pH/(1+Ka*10^pH))</f>
        <v>2.5058012192001287E-2</v>
      </c>
      <c r="BO571" s="19">
        <f>ABS(Ct_Na+10^-pH-Kw*10^pH-Ct_Cl-Ct_OAc*Ka*10^pH/(1+Ka*10^pH))</f>
        <v>2.5939727334021209E-2</v>
      </c>
      <c r="BP571" s="19">
        <f>ABS(Ct_Na+10^-pH-Kw*10^pH-Ct_Cl-Ct_OAc*Ka*10^pH/(1+Ka*10^pH))</f>
        <v>2.6800937472738352E-2</v>
      </c>
      <c r="BQ571" s="19">
        <f>ABS(Ct_Na+10^-pH-Kw*10^pH-Ct_Cl-Ct_OAc*Ka*10^pH/(1+Ka*10^pH))</f>
        <v>2.7642349677232121E-2</v>
      </c>
      <c r="BR571" s="19">
        <f>ABS(Ct_Na+10^-pH-Kw*10^pH-Ct_Cl-Ct_OAc*Ka*10^pH/(1+Ka*10^pH))</f>
        <v>2.8464638877078279E-2</v>
      </c>
      <c r="BS571" s="19">
        <f>ABS(Ct_Na+10^-pH-Kw*10^pH-Ct_Cl-Ct_OAc*Ka*10^pH/(1+Ka*10^pH))</f>
        <v>2.926844966793915E-2</v>
      </c>
      <c r="BT571" s="19">
        <f>ABS(Ct_Na+10^-pH-Kw*10^pH-Ct_Cl-Ct_OAc*Ka*10^pH/(1+Ka*10^pH))</f>
        <v>3.0054397996780884E-2</v>
      </c>
      <c r="BU571" s="19">
        <f>ABS(Ct_Na+10^-pH-Kw*10^pH-Ct_Cl-Ct_OAc*Ka*10^pH/(1+Ka*10^pH))</f>
        <v>3.0823072735977744E-2</v>
      </c>
      <c r="BV571" s="19">
        <f>ABS(Ct_Na+10^-pH-Kw*10^pH-Ct_Cl-Ct_OAc*Ka*10^pH/(1+Ka*10^pH))</f>
        <v>3.1575037154757263E-2</v>
      </c>
      <c r="BW571" s="19">
        <f>ABS(Ct_Na+10^-pH-Kw*10^pH-Ct_Cl-Ct_OAc*Ka*10^pH/(1+Ka*10^pH))</f>
        <v>3.2310830295713605E-2</v>
      </c>
      <c r="BX571" s="19">
        <f>ABS(Ct_Na+10^-pH-Kw*10^pH-Ct_Cl-Ct_OAc*Ka*10^pH/(1+Ka*10^pH))</f>
        <v>3.303096826345809E-2</v>
      </c>
      <c r="BY571" s="19">
        <f>ABS(Ct_Na+10^-pH-Kw*10^pH-Ct_Cl-Ct_OAc*Ka*10^pH/(1+Ka*10^pH))</f>
        <v>3.3735945431881624E-2</v>
      </c>
      <c r="BZ571" s="19">
        <f>ABS(Ct_Na+10^-pH-Kw*10^pH-Ct_Cl-Ct_OAc*Ka*10^pH/(1+Ka*10^pH))</f>
        <v>3.4426235575963034E-2</v>
      </c>
      <c r="CA571" s="19">
        <f>ABS(Ct_Na+10^-pH-Kw*10^pH-Ct_Cl-Ct_OAc*Ka*10^pH/(1+Ka*10^pH))</f>
        <v>3.5102292933568507E-2</v>
      </c>
      <c r="CB571" s="19">
        <f>ABS(Ct_Na+10^-pH-Kw*10^pH-Ct_Cl-Ct_OAc*Ka*10^pH/(1+Ka*10^pH))</f>
        <v>3.5764553202243282E-2</v>
      </c>
      <c r="CC571" s="19">
        <f>ABS(Ct_Na+10^-pH-Kw*10^pH-Ct_Cl-Ct_OAc*Ka*10^pH/(1+Ka*10^pH))</f>
        <v>3.641343447559129E-2</v>
      </c>
      <c r="CD571" s="19">
        <f>ABS(Ct_Na+10^-pH-Kw*10^pH-Ct_Cl-Ct_OAc*Ka*10^pH/(1+Ka*10^pH))</f>
        <v>3.7049338123472324E-2</v>
      </c>
      <c r="CE571" s="19">
        <f>ABS(Ct_Na+10^-pH-Kw*10^pH-Ct_Cl-Ct_OAc*Ka*10^pH/(1+Ka*10^pH))</f>
        <v>3.7672649619910174E-2</v>
      </c>
      <c r="CF571" s="19">
        <f>ABS(Ct_Na+10^-pH-Kw*10^pH-Ct_Cl-Ct_OAc*Ka*10^pH/(1+Ka*10^pH))</f>
        <v>3.8283739322300232E-2</v>
      </c>
      <c r="CG571" s="19">
        <f>ABS(Ct_Na+10^-pH-Kw*10^pH-Ct_Cl-Ct_OAc*Ka*10^pH/(1+Ka*10^pH))</f>
        <v>3.8882963205226391E-2</v>
      </c>
      <c r="CH571" s="19">
        <f>ABS(Ct_Na+10^-pH-Kw*10^pH-Ct_Cl-Ct_OAc*Ka*10^pH/(1+Ka*10^pH))</f>
        <v>3.9470663551942439E-2</v>
      </c>
      <c r="CI571" s="19">
        <f>ABS(Ct_Na+10^-pH-Kw*10^pH-Ct_Cl-Ct_OAc*Ka*10^pH/(1+Ka*10^pH))</f>
        <v>4.0047169606340076E-2</v>
      </c>
      <c r="CJ571" s="19">
        <f>ABS(Ct_Na+10^-pH-Kw*10^pH-Ct_Cl-Ct_OAc*Ka*10^pH/(1+Ka*10^pH))</f>
        <v>4.0612798188013229E-2</v>
      </c>
      <c r="CK571" s="19">
        <f>ABS(Ct_Na+10^-pH-Kw*10^pH-Ct_Cl-Ct_OAc*Ka*10^pH/(1+Ka*10^pH))</f>
        <v>4.1167854272832705E-2</v>
      </c>
      <c r="CL571" s="19">
        <f>ABS(Ct_Na+10^-pH-Kw*10^pH-Ct_Cl-Ct_OAc*Ka*10^pH/(1+Ka*10^pH))</f>
        <v>4.1712631541266615E-2</v>
      </c>
      <c r="CM571" s="19">
        <f>ABS(Ct_Na+10^-pH-Kw*10^pH-Ct_Cl-Ct_OAc*Ka*10^pH/(1+Ka*10^pH))</f>
        <v>4.2247412896518247E-2</v>
      </c>
      <c r="CN571" s="19">
        <f>ABS(Ct_Na+10^-pH-Kw*10^pH-Ct_Cl-Ct_OAc*Ka*10^pH/(1+Ka*10^pH))</f>
        <v>4.2772470954401669E-2</v>
      </c>
      <c r="CO571" s="19">
        <f>ABS(Ct_Na+10^-pH-Kw*10^pH-Ct_Cl-Ct_OAc*Ka*10^pH/(1+Ka*10^pH))</f>
        <v>4.3288068506737651E-2</v>
      </c>
      <c r="CP571" s="19">
        <f>ABS(Ct_Na+10^-pH-Kw*10^pH-Ct_Cl-Ct_OAc*Ka*10^pH/(1+Ka*10^pH))</f>
        <v>4.3794458959924787E-2</v>
      </c>
      <c r="CQ571" s="19">
        <f>ABS(Ct_Na+10^-pH-Kw*10^pH-Ct_Cl-Ct_OAc*Ka*10^pH/(1+Ka*10^pH))</f>
        <v>4.429188675022365E-2</v>
      </c>
      <c r="CR571" s="19">
        <f>ABS(Ct_Na+10^-pH-Kw*10^pH-Ct_Cl-Ct_OAc*Ka*10^pH/(1+Ka*10^pH))</f>
        <v>4.4780587737183908E-2</v>
      </c>
      <c r="CS571" s="19">
        <f>ABS(Ct_Na+10^-pH-Kw*10^pH-Ct_Cl-Ct_OAc*Ka*10^pH/(1+Ka*10^pH))</f>
        <v>4.5260789576544863E-2</v>
      </c>
      <c r="CT571" s="19">
        <f>ABS(Ct_Na+10^-pH-Kw*10^pH-Ct_Cl-Ct_OAc*Ka*10^pH/(1+Ka*10^pH))</f>
        <v>4.5732712073847895E-2</v>
      </c>
      <c r="CU571" s="19">
        <f>ABS(Ct_Na+10^-pH-Kw*10^pH-Ct_Cl-Ct_OAc*Ka*10^pH/(1+Ka*10^pH))</f>
        <v>4.6196567519914966E-2</v>
      </c>
      <c r="CV571" s="19">
        <f>ABS(Ct_Na+10^-pH-Kw*10^pH-Ct_Cl-Ct_OAc*Ka*10^pH/(1+Ka*10^pH))</f>
        <v>4.6652561009269032E-2</v>
      </c>
      <c r="CW571" s="19">
        <f>ABS(Ct_Na+10^-pH-Kw*10^pH-Ct_Cl-Ct_OAc*Ka*10^pH/(1+Ka*10^pH))</f>
        <v>4.7100890742499513E-2</v>
      </c>
      <c r="CX571" s="19">
        <f>ABS(Ct_Na+10^-pH-Kw*10^pH-Ct_Cl-Ct_OAc*Ka*10^pH/(1+Ka*10^pH))</f>
        <v>4.7541748313509463E-2</v>
      </c>
    </row>
    <row r="572" spans="1:102">
      <c r="A572" s="23">
        <v>5.43</v>
      </c>
      <c r="B572" s="19">
        <f>ABS(Ct_Na+10^-pH-Kw*10^pH-Ct_Cl-Ct_OAc*Ka*10^pH/(1+Ka*10^pH))</f>
        <v>0.21543189073187172</v>
      </c>
      <c r="C572" s="19">
        <f>ABS(Ct_Na+10^-pH-Kw*10^pH-Ct_Cl-Ct_OAc*Ka*10^pH/(1+Ka*10^pH))</f>
        <v>0.20041114771317514</v>
      </c>
      <c r="D572" s="19">
        <f>ABS(Ct_Na+10^-pH-Kw*10^pH-Ct_Cl-Ct_OAc*Ka*10^pH/(1+Ka*10^pH))</f>
        <v>0.18675592678708736</v>
      </c>
      <c r="E572" s="19">
        <f>ABS(Ct_Na+10^-pH-Kw*10^pH-Ct_Cl-Ct_OAc*Ka*10^pH/(1+Ka*10^pH))</f>
        <v>0.17428811637631159</v>
      </c>
      <c r="F572" s="19">
        <f>ABS(Ct_Na+10^-pH-Kw*10^pH-Ct_Cl-Ct_OAc*Ka*10^pH/(1+Ka*10^pH))</f>
        <v>0.16285929016643372</v>
      </c>
      <c r="G572" s="19">
        <f>ABS(Ct_Na+10^-pH-Kw*10^pH-Ct_Cl-Ct_OAc*Ka*10^pH/(1+Ka*10^pH))</f>
        <v>0.15234477005334615</v>
      </c>
      <c r="H572" s="19">
        <f>ABS(Ct_Na+10^-pH-Kw*10^pH-Ct_Cl-Ct_OAc*Ka*10^pH/(1+Ka*10^pH))</f>
        <v>0.14263905917972683</v>
      </c>
      <c r="I572" s="19">
        <f>ABS(Ct_Na+10^-pH-Kw*10^pH-Ct_Cl-Ct_OAc*Ka*10^pH/(1+Ka*10^pH))</f>
        <v>0.13365228985230151</v>
      </c>
      <c r="J572" s="19">
        <f>ABS(Ct_Na+10^-pH-Kw*10^pH-Ct_Cl-Ct_OAc*Ka*10^pH/(1+Ka*10^pH))</f>
        <v>0.12530743261969235</v>
      </c>
      <c r="K572" s="19">
        <f>ABS(Ct_Na+10^-pH-Kw*10^pH-Ct_Cl-Ct_OAc*Ka*10^pH/(1+Ka*10^pH))</f>
        <v>0.11753808278243548</v>
      </c>
      <c r="L572" s="19">
        <f>ABS(Ct_Na+10^-pH-Kw*10^pH-Ct_Cl-Ct_OAc*Ka*10^pH/(1+Ka*10^pH))</f>
        <v>0.11028668960099575</v>
      </c>
      <c r="M572" s="19">
        <f>ABS(Ct_Na+10^-pH-Kw*10^pH-Ct_Cl-Ct_OAc*Ka*10^pH/(1+Ka*10^pH))</f>
        <v>0.10350312823771345</v>
      </c>
      <c r="N572" s="19">
        <f>ABS(Ct_Na+10^-pH-Kw*10^pH-Ct_Cl-Ct_OAc*Ka*10^pH/(1+Ka*10^pH))</f>
        <v>9.7143539459636247E-2</v>
      </c>
      <c r="O572" s="19">
        <f>ABS(Ct_Na+10^-pH-Kw*10^pH-Ct_Cl-Ct_OAc*Ka*10^pH/(1+Ka*10^pH))</f>
        <v>9.1169380304472858E-2</v>
      </c>
      <c r="P572" s="19">
        <f>ABS(Ct_Na+10^-pH-Kw*10^pH-Ct_Cl-Ct_OAc*Ka*10^pH/(1+Ka*10^pH))</f>
        <v>8.5546642276083745E-2</v>
      </c>
      <c r="Q572" s="19">
        <f>ABS(Ct_Na+10^-pH-Kw*10^pH-Ct_Cl-Ct_OAc*Ka*10^pH/(1+Ka*10^pH))</f>
        <v>8.0245203563602624E-2</v>
      </c>
      <c r="R572" s="19">
        <f>ABS(Ct_Na+10^-pH-Kw*10^pH-Ct_Cl-Ct_OAc*Ka*10^pH/(1+Ka*10^pH))</f>
        <v>7.5238289224037108E-2</v>
      </c>
      <c r="S572" s="19">
        <f>ABS(Ct_Na+10^-pH-Kw*10^pH-Ct_Cl-Ct_OAc*Ka*10^pH/(1+Ka*10^pH))</f>
        <v>7.0502018902826438E-2</v>
      </c>
      <c r="T572" s="19">
        <f>ABS(Ct_Na+10^-pH-Kw*10^pH-Ct_Cl-Ct_OAc*Ka*10^pH/(1+Ka*10^pH))</f>
        <v>6.6015025966942711E-2</v>
      </c>
      <c r="U572" s="19">
        <f>ABS(Ct_Na+10^-pH-Kw*10^pH-Ct_Cl-Ct_OAc*Ka*10^pH/(1+Ka*10^pH))</f>
        <v>6.175813523289915E-2</v>
      </c>
      <c r="V572" s="19">
        <f>ABS(Ct_Na+10^-pH-Kw*10^pH-Ct_Cl-Ct_OAc*Ka*10^pH/(1+Ka*10^pH))</f>
        <v>5.7714089035557775E-2</v>
      </c>
      <c r="W572" s="19">
        <f>ABS(Ct_Na+10^-pH-Kw*10^pH-Ct_Cl-Ct_OAc*Ka*10^pH/(1+Ka*10^pH))</f>
        <v>5.3867313384428149E-2</v>
      </c>
      <c r="X572" s="19">
        <f>ABS(Ct_Na+10^-pH-Kw*10^pH-Ct_Cl-Ct_OAc*Ka*10^pH/(1+Ka*10^pH))</f>
        <v>5.0203717526209488E-2</v>
      </c>
      <c r="Y572" s="19">
        <f>ABS(Ct_Na+10^-pH-Kw*10^pH-Ct_Cl-Ct_OAc*Ka*10^pH/(1+Ka*10^pH))</f>
        <v>4.6710521475349834E-2</v>
      </c>
      <c r="Z572" s="19">
        <f>ABS(Ct_Na+10^-pH-Kw*10^pH-Ct_Cl-Ct_OAc*Ka*10^pH/(1+Ka*10^pH))</f>
        <v>4.3376107063165595E-2</v>
      </c>
      <c r="AA572" s="19">
        <f>ABS(Ct_Na+10^-pH-Kw*10^pH-Ct_Cl-Ct_OAc*Ka*10^pH/(1+Ka*10^pH))</f>
        <v>4.0189888847078442E-2</v>
      </c>
      <c r="AB572" s="19">
        <f>ABS(Ct_Na+10^-pH-Kw*10^pH-Ct_Cl-Ct_OAc*Ka*10^pH/(1+Ka*10^pH))</f>
        <v>3.7142201857777724E-2</v>
      </c>
      <c r="AC572" s="19">
        <f>ABS(Ct_Na+10^-pH-Kw*10^pH-Ct_Cl-Ct_OAc*Ka*10^pH/(1+Ka*10^pH))</f>
        <v>3.4224203676532283E-2</v>
      </c>
      <c r="AD572" s="19">
        <f>ABS(Ct_Na+10^-pH-Kw*10^pH-Ct_Cl-Ct_OAc*Ka*10^pH/(1+Ka*10^pH))</f>
        <v>3.1427788752838762E-2</v>
      </c>
      <c r="AE572" s="19">
        <f>ABS(Ct_Na+10^-pH-Kw*10^pH-Ct_Cl-Ct_OAc*Ka*10^pH/(1+Ka*10^pH))</f>
        <v>2.8745513213785823E-2</v>
      </c>
      <c r="AF572" s="19">
        <f>ABS(Ct_Na+10^-pH-Kw*10^pH-Ct_Cl-Ct_OAc*Ka*10^pH/(1+Ka*10^pH))</f>
        <v>2.6170528696294992E-2</v>
      </c>
      <c r="AG572" s="19">
        <f>ABS(Ct_Na+10^-pH-Kw*10^pH-Ct_Cl-Ct_OAc*Ka*10^pH/(1+Ka*10^pH))</f>
        <v>2.3696523963803784E-2</v>
      </c>
      <c r="AH572" s="19">
        <f>ABS(Ct_Na+10^-pH-Kw*10^pH-Ct_Cl-Ct_OAc*Ka*10^pH/(1+Ka*10^pH))</f>
        <v>2.1317673259485331E-2</v>
      </c>
      <c r="AI572" s="19">
        <f>ABS(Ct_Na+10^-pH-Kw*10^pH-Ct_Cl-Ct_OAc*Ka*10^pH/(1+Ka*10^pH))</f>
        <v>1.9028590506273223E-2</v>
      </c>
      <c r="AJ572" s="19">
        <f>ABS(Ct_Na+10^-pH-Kw*10^pH-Ct_Cl-Ct_OAc*Ka*10^pH/(1+Ka*10^pH))</f>
        <v>1.6824288595772674E-2</v>
      </c>
      <c r="AK572" s="19">
        <f>ABS(Ct_Na+10^-pH-Kw*10^pH-Ct_Cl-Ct_OAc*Ka*10^pH/(1+Ka*10^pH))</f>
        <v>1.470014311838122E-2</v>
      </c>
      <c r="AL572" s="19">
        <f>ABS(Ct_Na+10^-pH-Kw*10^pH-Ct_Cl-Ct_OAc*Ka*10^pH/(1+Ka*10^pH))</f>
        <v>1.2651859979468077E-2</v>
      </c>
      <c r="AM572" s="19">
        <f>ABS(Ct_Na+10^-pH-Kw*10^pH-Ct_Cl-Ct_OAc*Ka*10^pH/(1+Ka*10^pH))</f>
        <v>1.0675446424376407E-2</v>
      </c>
      <c r="AN572" s="19">
        <f>ABS(Ct_Na+10^-pH-Kw*10^pH-Ct_Cl-Ct_OAc*Ka*10^pH/(1+Ka*10^pH))</f>
        <v>8.7671850608396426E-3</v>
      </c>
      <c r="AO572" s="19">
        <f>ABS(Ct_Na+10^-pH-Kw*10^pH-Ct_Cl-Ct_OAc*Ka*10^pH/(1+Ka*10^pH))</f>
        <v>6.9236105231854778E-3</v>
      </c>
      <c r="AP572" s="19">
        <f>ABS(Ct_Na+10^-pH-Kw*10^pH-Ct_Cl-Ct_OAc*Ka*10^pH/(1+Ka*10^pH))</f>
        <v>5.1414884701197761E-3</v>
      </c>
      <c r="AQ572" s="19">
        <f>ABS(Ct_Na+10^-pH-Kw*10^pH-Ct_Cl-Ct_OAc*Ka*10^pH/(1+Ka*10^pH))</f>
        <v>3.4177966483021557E-3</v>
      </c>
      <c r="AR572" s="19">
        <f>ABS(Ct_Na+10^-pH-Kw*10^pH-Ct_Cl-Ct_OAc*Ka*10^pH/(1+Ka*10^pH))</f>
        <v>1.7497077884786258E-3</v>
      </c>
      <c r="AS572" s="19">
        <f>ABS(Ct_Na+10^-pH-Kw*10^pH-Ct_Cl-Ct_OAc*Ka*10^pH/(1+Ka*10^pH))</f>
        <v>1.3457413055427414E-4</v>
      </c>
      <c r="AT572" s="19">
        <f>ABS(Ct_Na+10^-pH-Kw*10^pH-Ct_Cl-Ct_OAc*Ka*10^pH/(1+Ka*10^pH))</f>
        <v>1.4300866005599669E-3</v>
      </c>
      <c r="AU572" s="19">
        <f>ABS(Ct_Na+10^-pH-Kw*10^pH-Ct_Cl-Ct_OAc*Ka*10^pH/(1+Ka*10^pH))</f>
        <v>2.9466039245629808E-3</v>
      </c>
      <c r="AV572" s="19">
        <f>ABS(Ct_Na+10^-pH-Kw*10^pH-Ct_Cl-Ct_OAc*Ka*10^pH/(1+Ka*10^pH))</f>
        <v>4.4171661781416821E-3</v>
      </c>
      <c r="AW572" s="19">
        <f>ABS(Ct_Na+10^-pH-Kw*10^pH-Ct_Cl-Ct_OAc*Ka*10^pH/(1+Ka*10^pH))</f>
        <v>5.8438310510165112E-3</v>
      </c>
      <c r="AX572" s="19">
        <f>ABS(Ct_Na+10^-pH-Kw*10^pH-Ct_Cl-Ct_OAc*Ka*10^pH/(1+Ka*10^pH))</f>
        <v>7.2285351923362245E-3</v>
      </c>
      <c r="AY572" s="19">
        <f>ABS(Ct_Na+10^-pH-Kw*10^pH-Ct_Cl-Ct_OAc*Ka*10^pH/(1+Ka*10^pH))</f>
        <v>8.5731029817336102E-3</v>
      </c>
      <c r="AZ572" s="19">
        <f>ABS(Ct_Na+10^-pH-Kw*10^pH-Ct_Cl-Ct_OAc*Ka*10^pH/(1+Ka*10^pH))</f>
        <v>9.8792545485767921E-3</v>
      </c>
      <c r="BA572" s="19">
        <f>ABS(Ct_Na+10^-pH-Kw*10^pH-Ct_Cl-Ct_OAc*Ka*10^pH/(1+Ka*10^pH))</f>
        <v>1.1148613113537049E-2</v>
      </c>
      <c r="BB572" s="19">
        <f>ABS(Ct_Na+10^-pH-Kw*10^pH-Ct_Cl-Ct_OAc*Ka*10^pH/(1+Ka*10^pH))</f>
        <v>1.2382711718359529E-2</v>
      </c>
      <c r="BC572" s="19">
        <f>ABS(Ct_Na+10^-pH-Kw*10^pH-Ct_Cl-Ct_OAc*Ka*10^pH/(1+Ka*10^pH))</f>
        <v>1.3582999402501975E-2</v>
      </c>
      <c r="BD572" s="19">
        <f>ABS(Ct_Na+10^-pH-Kw*10^pH-Ct_Cl-Ct_OAc*Ka*10^pH/(1+Ka*10^pH))</f>
        <v>1.4750846878964871E-2</v>
      </c>
      <c r="BE572" s="19">
        <f>ABS(Ct_Na+10^-pH-Kw*10^pH-Ct_Cl-Ct_OAc*Ka*10^pH/(1+Ka*10^pH))</f>
        <v>1.5887551756055406E-2</v>
      </c>
      <c r="BF572" s="19">
        <f>ABS(Ct_Na+10^-pH-Kw*10^pH-Ct_Cl-Ct_OAc*Ka*10^pH/(1+Ka*10^pH))</f>
        <v>1.6994343346906741E-2</v>
      </c>
      <c r="BG572" s="19">
        <f>ABS(Ct_Na+10^-pH-Kw*10^pH-Ct_Cl-Ct_OAc*Ka*10^pH/(1+Ka*10^pH))</f>
        <v>1.807238710422944E-2</v>
      </c>
      <c r="BH572" s="19">
        <f>ABS(Ct_Na+10^-pH-Kw*10^pH-Ct_Cl-Ct_OAc*Ka*10^pH/(1+Ka*10^pH))</f>
        <v>1.9122788713928508E-2</v>
      </c>
      <c r="BI572" s="19">
        <f>ABS(Ct_Na+10^-pH-Kw*10^pH-Ct_Cl-Ct_OAc*Ka*10^pH/(1+Ka*10^pH))</f>
        <v>2.0146597877812415E-2</v>
      </c>
      <c r="BJ572" s="19">
        <f>ABS(Ct_Na+10^-pH-Kw*10^pH-Ct_Cl-Ct_OAc*Ka*10^pH/(1+Ka*10^pH))</f>
        <v>2.1144811812599217E-2</v>
      </c>
      <c r="BK572" s="19">
        <f>ABS(Ct_Na+10^-pH-Kw*10^pH-Ct_Cl-Ct_OAc*Ka*10^pH/(1+Ka*10^pH))</f>
        <v>2.2118378489736946E-2</v>
      </c>
      <c r="BL572" s="19">
        <f>ABS(Ct_Na+10^-pH-Kw*10^pH-Ct_Cl-Ct_OAc*Ka*10^pH/(1+Ka*10^pH))</f>
        <v>2.3068199638164012E-2</v>
      </c>
      <c r="BM572" s="19">
        <f>ABS(Ct_Na+10^-pH-Kw*10^pH-Ct_Cl-Ct_OAc*Ka*10^pH/(1+Ka*10^pH))</f>
        <v>2.3995133530002481E-2</v>
      </c>
      <c r="BN572" s="19">
        <f>ABS(Ct_Na+10^-pH-Kw*10^pH-Ct_Cl-Ct_OAc*Ka*10^pH/(1+Ka*10^pH))</f>
        <v>2.4899997567273353E-2</v>
      </c>
      <c r="BO572" s="19">
        <f>ABS(Ct_Na+10^-pH-Kw*10^pH-Ct_Cl-Ct_OAc*Ka*10^pH/(1+Ka*10^pH))</f>
        <v>2.5783570686020198E-2</v>
      </c>
      <c r="BP572" s="19">
        <f>ABS(Ct_Na+10^-pH-Kw*10^pH-Ct_Cl-Ct_OAc*Ka*10^pH/(1+Ka*10^pH))</f>
        <v>2.6646595592703173E-2</v>
      </c>
      <c r="BQ572" s="19">
        <f>ABS(Ct_Na+10^-pH-Kw*10^pH-Ct_Cl-Ct_OAc*Ka*10^pH/(1+Ka*10^pH))</f>
        <v>2.7489780846358967E-2</v>
      </c>
      <c r="BR572" s="19">
        <f>ABS(Ct_Na+10^-pH-Kw*10^pH-Ct_Cl-Ct_OAc*Ka*10^pH/(1+Ka*10^pH))</f>
        <v>2.8313802798795286E-2</v>
      </c>
      <c r="BS572" s="19">
        <f>ABS(Ct_Na+10^-pH-Kw*10^pH-Ct_Cl-Ct_OAc*Ka*10^pH/(1+Ka*10^pH))</f>
        <v>2.9119307403985863E-2</v>
      </c>
      <c r="BT572" s="19">
        <f>ABS(Ct_Na+10^-pH-Kw*10^pH-Ct_Cl-Ct_OAc*Ka*10^pH/(1+Ka*10^pH))</f>
        <v>2.9906911906838869E-2</v>
      </c>
      <c r="BU572" s="19">
        <f>ABS(Ct_Na+10^-pH-Kw*10^pH-Ct_Cl-Ct_OAc*Ka*10^pH/(1+Ka*10^pH))</f>
        <v>3.0677206420618185E-2</v>
      </c>
      <c r="BV572" s="19">
        <f>ABS(Ct_Na+10^-pH-Kw*10^pH-Ct_Cl-Ct_OAc*Ka*10^pH/(1+Ka*10^pH))</f>
        <v>3.1430755401489222E-2</v>
      </c>
      <c r="BW572" s="19">
        <f>ABS(Ct_Na+10^-pH-Kw*10^pH-Ct_Cl-Ct_OAc*Ka*10^pH/(1+Ka*10^pH))</f>
        <v>3.2168099027932981E-2</v>
      </c>
      <c r="BX572" s="19">
        <f>ABS(Ct_Na+10^-pH-Kw*10^pH-Ct_Cl-Ct_OAc*Ka*10^pH/(1+Ka*10^pH))</f>
        <v>3.2889754492111949E-2</v>
      </c>
      <c r="BY572" s="19">
        <f>ABS(Ct_Na+10^-pH-Kw*10^pH-Ct_Cl-Ct_OAc*Ka*10^pH/(1+Ka*10^pH))</f>
        <v>3.3596217209676614E-2</v>
      </c>
      <c r="BZ572" s="19">
        <f>ABS(Ct_Na+10^-pH-Kw*10^pH-Ct_Cl-Ct_OAc*Ka*10^pH/(1+Ka*10^pH))</f>
        <v>3.4287961953958709E-2</v>
      </c>
      <c r="CA572" s="19">
        <f>ABS(Ct_Na+10^-pH-Kw*10^pH-Ct_Cl-Ct_OAc*Ka*10^pH/(1+Ka*10^pH))</f>
        <v>3.4965443920008152E-2</v>
      </c>
      <c r="CB572" s="19">
        <f>ABS(Ct_Na+10^-pH-Kw*10^pH-Ct_Cl-Ct_OAc*Ka*10^pH/(1+Ka*10^pH))</f>
        <v>3.5629099723485179E-2</v>
      </c>
      <c r="CC572" s="19">
        <f>ABS(Ct_Na+10^-pH-Kw*10^pH-Ct_Cl-Ct_OAc*Ka*10^pH/(1+Ka*10^pH))</f>
        <v>3.6279348339013182E-2</v>
      </c>
      <c r="CD572" s="19">
        <f>ABS(Ct_Na+10^-pH-Kw*10^pH-Ct_Cl-Ct_OAc*Ka*10^pH/(1+Ka*10^pH))</f>
        <v>3.6916591982230601E-2</v>
      </c>
      <c r="CE572" s="19">
        <f>ABS(Ct_Na+10^-pH-Kw*10^pH-Ct_Cl-Ct_OAc*Ka*10^pH/(1+Ka*10^pH))</f>
        <v>3.7541216939443733E-2</v>
      </c>
      <c r="CF572" s="19">
        <f>ABS(Ct_Na+10^-pH-Kw*10^pH-Ct_Cl-Ct_OAc*Ka*10^pH/(1+Ka*10^pH))</f>
        <v>3.8153594348476212E-2</v>
      </c>
      <c r="CG572" s="19">
        <f>ABS(Ct_Na+10^-pH-Kw*10^pH-Ct_Cl-Ct_OAc*Ka*10^pH/(1+Ka*10^pH))</f>
        <v>3.875408093403232E-2</v>
      </c>
      <c r="CH572" s="19">
        <f>ABS(Ct_Na+10^-pH-Kw*10^pH-Ct_Cl-Ct_OAc*Ka*10^pH/(1+Ka*10^pH))</f>
        <v>3.9343019700635438E-2</v>
      </c>
      <c r="CI572" s="19">
        <f>ABS(Ct_Na+10^-pH-Kw*10^pH-Ct_Cl-Ct_OAc*Ka*10^pH/(1+Ka*10^pH))</f>
        <v>3.9920740585969922E-2</v>
      </c>
      <c r="CJ572" s="19">
        <f>ABS(Ct_Na+10^-pH-Kw*10^pH-Ct_Cl-Ct_OAc*Ka*10^pH/(1+Ka*10^pH))</f>
        <v>4.0487561077241475E-2</v>
      </c>
      <c r="CK572" s="19">
        <f>ABS(Ct_Na+10^-pH-Kw*10^pH-Ct_Cl-Ct_OAc*Ka*10^pH/(1+Ka*10^pH))</f>
        <v>4.1043786792975274E-2</v>
      </c>
      <c r="CL572" s="19">
        <f>ABS(Ct_Na+10^-pH-Kw*10^pH-Ct_Cl-Ct_OAc*Ka*10^pH/(1+Ka*10^pH))</f>
        <v>4.158971203249176E-2</v>
      </c>
      <c r="CM572" s="19">
        <f>ABS(Ct_Na+10^-pH-Kw*10^pH-Ct_Cl-Ct_OAc*Ka*10^pH/(1+Ka*10^pH))</f>
        <v>4.2125620295136376E-2</v>
      </c>
      <c r="CN572" s="19">
        <f>ABS(Ct_Na+10^-pH-Kw*10^pH-Ct_Cl-Ct_OAc*Ka*10^pH/(1+Ka*10^pH))</f>
        <v>4.2651784771187473E-2</v>
      </c>
      <c r="CO572" s="19">
        <f>ABS(Ct_Na+10^-pH-Kw*10^pH-Ct_Cl-Ct_OAc*Ka*10^pH/(1+Ka*10^pH))</f>
        <v>4.3168468806228634E-2</v>
      </c>
      <c r="CP572" s="19">
        <f>ABS(Ct_Na+10^-pH-Kw*10^pH-Ct_Cl-Ct_OAc*Ka*10^pH/(1+Ka*10^pH))</f>
        <v>4.3675926340644065E-2</v>
      </c>
      <c r="CQ572" s="19">
        <f>ABS(Ct_Na+10^-pH-Kw*10^pH-Ct_Cl-Ct_OAc*Ka*10^pH/(1+Ka*10^pH))</f>
        <v>4.4174402325777809E-2</v>
      </c>
      <c r="CR572" s="19">
        <f>ABS(Ct_Na+10^-pH-Kw*10^pH-Ct_Cl-Ct_OAc*Ka*10^pH/(1+Ka*10^pH))</f>
        <v>4.4664133118189883E-2</v>
      </c>
      <c r="CS572" s="19">
        <f>ABS(Ct_Na+10^-pH-Kw*10^pH-Ct_Cl-Ct_OAc*Ka*10^pH/(1+Ka*10^pH))</f>
        <v>4.5145346853342622E-2</v>
      </c>
      <c r="CT572" s="19">
        <f>ABS(Ct_Na+10^-pH-Kw*10^pH-Ct_Cl-Ct_OAc*Ka*10^pH/(1+Ka*10^pH))</f>
        <v>4.5618263799958272E-2</v>
      </c>
      <c r="CU572" s="19">
        <f>ABS(Ct_Na+10^-pH-Kw*10^pH-Ct_Cl-Ct_OAc*Ka*10^pH/(1+Ka*10^pH))</f>
        <v>4.6083096696204404E-2</v>
      </c>
      <c r="CV572" s="19">
        <f>ABS(Ct_Na+10^-pH-Kw*10^pH-Ct_Cl-Ct_OAc*Ka*10^pH/(1+Ka*10^pH))</f>
        <v>4.6540051068785351E-2</v>
      </c>
      <c r="CW572" s="19">
        <f>ABS(Ct_Na+10^-pH-Kw*10^pH-Ct_Cl-Ct_OAc*Ka*10^pH/(1+Ka*10^pH))</f>
        <v>4.698932553594478E-2</v>
      </c>
      <c r="CX572" s="19">
        <f>ABS(Ct_Na+10^-pH-Kw*10^pH-Ct_Cl-Ct_OAc*Ka*10^pH/(1+Ka*10^pH))</f>
        <v>4.7431112095318195E-2</v>
      </c>
    </row>
    <row r="573" spans="1:102">
      <c r="A573" s="24">
        <v>5.44</v>
      </c>
      <c r="B573" s="19">
        <f>ABS(Ct_Na+10^-pH-Kw*10^pH-Ct_Cl-Ct_OAc*Ka*10^pH/(1+Ka*10^pH))</f>
        <v>0.21608535424432848</v>
      </c>
      <c r="C573" s="19">
        <f>ABS(Ct_Na+10^-pH-Kw*10^pH-Ct_Cl-Ct_OAc*Ka*10^pH/(1+Ka*10^pH))</f>
        <v>0.20103349794572622</v>
      </c>
      <c r="D573" s="19">
        <f>ABS(Ct_Na+10^-pH-Kw*10^pH-Ct_Cl-Ct_OAc*Ka*10^pH/(1+Ka*10^pH))</f>
        <v>0.18734999221972418</v>
      </c>
      <c r="E573" s="19">
        <f>ABS(Ct_Na+10^-pH-Kw*10^pH-Ct_Cl-Ct_OAc*Ka*10^pH/(1+Ka*10^pH))</f>
        <v>0.17485635655685275</v>
      </c>
      <c r="F573" s="19">
        <f>ABS(Ct_Na+10^-pH-Kw*10^pH-Ct_Cl-Ct_OAc*Ka*10^pH/(1+Ka*10^pH))</f>
        <v>0.16340385719922057</v>
      </c>
      <c r="G573" s="19">
        <f>ABS(Ct_Na+10^-pH-Kw*10^pH-Ct_Cl-Ct_OAc*Ka*10^pH/(1+Ka*10^pH))</f>
        <v>0.152867557790199</v>
      </c>
      <c r="H573" s="19">
        <f>ABS(Ct_Na+10^-pH-Kw*10^pH-Ct_Cl-Ct_OAc*Ka*10^pH/(1+Ka*10^pH))</f>
        <v>0.14314174295110213</v>
      </c>
      <c r="I573" s="19">
        <f>ABS(Ct_Na+10^-pH-Kw*10^pH-Ct_Cl-Ct_OAc*Ka*10^pH/(1+Ka*10^pH))</f>
        <v>0.13413635884082728</v>
      </c>
      <c r="J573" s="19">
        <f>ABS(Ct_Na+10^-pH-Kw*10^pH-Ct_Cl-Ct_OAc*Ka*10^pH/(1+Ka*10^pH))</f>
        <v>0.12577421645271492</v>
      </c>
      <c r="K573" s="19">
        <f>ABS(Ct_Na+10^-pH-Kw*10^pH-Ct_Cl-Ct_OAc*Ka*10^pH/(1+Ka*10^pH))</f>
        <v>0.11798877353964478</v>
      </c>
      <c r="L573" s="19">
        <f>ABS(Ct_Na+10^-pH-Kw*10^pH-Ct_Cl-Ct_OAc*Ka*10^pH/(1+Ka*10^pH))</f>
        <v>0.11072236015411265</v>
      </c>
      <c r="M573" s="19">
        <f>ABS(Ct_Na+10^-pH-Kw*10^pH-Ct_Cl-Ct_OAc*Ka*10^pH/(1+Ka*10^pH))</f>
        <v>0.10392474763216322</v>
      </c>
      <c r="N573" s="19">
        <f>ABS(Ct_Na+10^-pH-Kw*10^pH-Ct_Cl-Ct_OAc*Ka*10^pH/(1+Ka*10^pH))</f>
        <v>9.755198589283566E-2</v>
      </c>
      <c r="O573" s="19">
        <f>ABS(Ct_Na+10^-pH-Kw*10^pH-Ct_Cl-Ct_OAc*Ka*10^pH/(1+Ka*10^pH))</f>
        <v>9.156545213770978E-2</v>
      </c>
      <c r="P573" s="19">
        <f>ABS(Ct_Na+10^-pH-Kw*10^pH-Ct_Cl-Ct_OAc*Ka*10^pH/(1+Ka*10^pH))</f>
        <v>8.5931067427003044E-2</v>
      </c>
      <c r="Q573" s="19">
        <f>ABS(Ct_Na+10^-pH-Kw*10^pH-Ct_Cl-Ct_OAc*Ka*10^pH/(1+Ka*10^pH))</f>
        <v>8.0618647556908132E-2</v>
      </c>
      <c r="R573" s="19">
        <f>ABS(Ct_Na+10^-pH-Kw*10^pH-Ct_Cl-Ct_OAc*Ka*10^pH/(1+Ka*10^pH))</f>
        <v>7.5601362124040727E-2</v>
      </c>
      <c r="S573" s="19">
        <f>ABS(Ct_Na+10^-pH-Kw*10^pH-Ct_Cl-Ct_OAc*Ka*10^pH/(1+Ka*10^pH))</f>
        <v>7.0855281309166115E-2</v>
      </c>
      <c r="T573" s="19">
        <f>ABS(Ct_Na+10^-pH-Kw*10^pH-Ct_Cl-Ct_OAc*Ka*10^pH/(1+Ka*10^pH))</f>
        <v>6.6358994221390216E-2</v>
      </c>
      <c r="U573" s="19">
        <f>ABS(Ct_Na+10^-pH-Kw*10^pH-Ct_Cl-Ct_OAc*Ka*10^pH/(1+Ka*10^pH))</f>
        <v>6.2093285958628425E-2</v>
      </c>
      <c r="V573" s="19">
        <f>ABS(Ct_Na+10^-pH-Kw*10^pH-Ct_Cl-Ct_OAc*Ka*10^pH/(1+Ka*10^pH))</f>
        <v>5.8040863109004741E-2</v>
      </c>
      <c r="W573" s="19">
        <f>ABS(Ct_Na+10^-pH-Kw*10^pH-Ct_Cl-Ct_OAc*Ka*10^pH/(1+Ka*10^pH))</f>
        <v>5.4186119422777318E-2</v>
      </c>
      <c r="X573" s="19">
        <f>ABS(Ct_Na+10^-pH-Kw*10^pH-Ct_Cl-Ct_OAc*Ka*10^pH/(1+Ka*10^pH))</f>
        <v>5.051493495970362E-2</v>
      </c>
      <c r="Y573" s="19">
        <f>ABS(Ct_Na+10^-pH-Kw*10^pH-Ct_Cl-Ct_OAc*Ka*10^pH/(1+Ka*10^pH))</f>
        <v>4.7014503262354249E-2</v>
      </c>
      <c r="Z573" s="19">
        <f>ABS(Ct_Na+10^-pH-Kw*10^pH-Ct_Cl-Ct_OAc*Ka*10^pH/(1+Ka*10^pH))</f>
        <v>4.3673182096702588E-2</v>
      </c>
      <c r="AA573" s="19">
        <f>ABS(Ct_Na+10^-pH-Kw*10^pH-Ct_Cl-Ct_OAc*Ka*10^pH/(1+Ka*10^pH))</f>
        <v>4.0480364093968768E-2</v>
      </c>
      <c r="AB573" s="19">
        <f>ABS(Ct_Na+10^-pH-Kw*10^pH-Ct_Cl-Ct_OAc*Ka*10^pH/(1+Ka*10^pH))</f>
        <v>3.7426364265266882E-2</v>
      </c>
      <c r="AC573" s="19">
        <f>ABS(Ct_Na+10^-pH-Kw*10^pH-Ct_Cl-Ct_OAc*Ka*10^pH/(1+Ka*10^pH))</f>
        <v>3.450232187608418E-2</v>
      </c>
      <c r="AD573" s="19">
        <f>ABS(Ct_Na+10^-pH-Kw*10^pH-Ct_Cl-Ct_OAc*Ka*10^pH/(1+Ka*10^pH))</f>
        <v>3.1700114586450778E-2</v>
      </c>
      <c r="AE573" s="19">
        <f>ABS(Ct_Na+10^-pH-Kw*10^pH-Ct_Cl-Ct_OAc*Ka*10^pH/(1+Ka*10^pH))</f>
        <v>2.9012283104557515E-2</v>
      </c>
      <c r="AF573" s="19">
        <f>ABS(Ct_Na+10^-pH-Kw*10^pH-Ct_Cl-Ct_OAc*Ka*10^pH/(1+Ka*10^pH))</f>
        <v>2.6431964881939995E-2</v>
      </c>
      <c r="AG573" s="19">
        <f>ABS(Ct_Na+10^-pH-Kw*10^pH-Ct_Cl-Ct_OAc*Ka*10^pH/(1+Ka*10^pH))</f>
        <v>2.3952835609229027E-2</v>
      </c>
      <c r="AH573" s="19">
        <f>ABS(Ct_Na+10^-pH-Kw*10^pH-Ct_Cl-Ct_OAc*Ka*10^pH/(1+Ka*10^pH))</f>
        <v>2.1569057462391579E-2</v>
      </c>
      <c r="AI573" s="19">
        <f>ABS(Ct_Na+10^-pH-Kw*10^pH-Ct_Cl-Ct_OAc*Ka*10^pH/(1+Ka*10^pH))</f>
        <v>1.9275233207887599E-2</v>
      </c>
      <c r="AJ573" s="19">
        <f>ABS(Ct_Na+10^-pH-Kw*10^pH-Ct_Cl-Ct_OAc*Ka*10^pH/(1+Ka*10^pH))</f>
        <v>1.7066365407254147E-2</v>
      </c>
      <c r="AK573" s="19">
        <f>ABS(Ct_Na+10^-pH-Kw*10^pH-Ct_Cl-Ct_OAc*Ka*10^pH/(1+Ka*10^pH))</f>
        <v>1.4937820072098262E-2</v>
      </c>
      <c r="AL573" s="19">
        <f>ABS(Ct_Na+10^-pH-Kw*10^pH-Ct_Cl-Ct_OAc*Ka*10^pH/(1+Ka*10^pH))</f>
        <v>1.2885294213197965E-2</v>
      </c>
      <c r="AM573" s="19">
        <f>ABS(Ct_Na+10^-pH-Kw*10^pH-Ct_Cl-Ct_OAc*Ka*10^pH/(1+Ka*10^pH))</f>
        <v>1.0904786805487128E-2</v>
      </c>
      <c r="AN573" s="19">
        <f>ABS(Ct_Na+10^-pH-Kw*10^pH-Ct_Cl-Ct_OAc*Ka*10^pH/(1+Ka*10^pH))</f>
        <v>8.9925727566628894E-3</v>
      </c>
      <c r="AO573" s="19">
        <f>ABS(Ct_Na+10^-pH-Kw*10^pH-Ct_Cl-Ct_OAc*Ka*10^pH/(1+Ka*10^pH))</f>
        <v>7.145179523053026E-3</v>
      </c>
      <c r="AP573" s="19">
        <f>ABS(Ct_Na+10^-pH-Kw*10^pH-Ct_Cl-Ct_OAc*Ka*10^pH/(1+Ka*10^pH))</f>
        <v>5.3593660638968227E-3</v>
      </c>
      <c r="AQ573" s="19">
        <f>ABS(Ct_Na+10^-pH-Kw*10^pH-Ct_Cl-Ct_OAc*Ka*10^pH/(1+Ka*10^pH))</f>
        <v>3.6321038656965815E-3</v>
      </c>
      <c r="AR573" s="19">
        <f>ABS(Ct_Na+10^-pH-Kw*10^pH-Ct_Cl-Ct_OAc*Ka*10^pH/(1+Ka*10^pH))</f>
        <v>1.9605598029221113E-3</v>
      </c>
      <c r="AS573" s="19">
        <f>ABS(Ct_Na+10^-pH-Kw*10^pH-Ct_Cl-Ct_OAc*Ka*10^pH/(1+Ka*10^pH))</f>
        <v>3.4208063102941083E-4</v>
      </c>
      <c r="AT573" s="19">
        <f>ABS(Ct_Na+10^-pH-Kw*10^pH-Ct_Cl-Ct_OAc*Ka*10^pH/(1+Ka*10^pH))</f>
        <v>1.2258210667416697E-3</v>
      </c>
      <c r="AU573" s="19">
        <f>ABS(Ct_Na+10^-pH-Kw*10^pH-Ct_Cl-Ct_OAc*Ka*10^pH/(1+Ka*10^pH))</f>
        <v>2.7454796353505381E-3</v>
      </c>
      <c r="AV573" s="19">
        <f>ABS(Ct_Na+10^-pH-Kw*10^pH-Ct_Cl-Ct_OAc*Ka*10^pH/(1+Ka*10^pH))</f>
        <v>4.2190879443046239E-3</v>
      </c>
      <c r="AW573" s="19">
        <f>ABS(Ct_Na+10^-pH-Kw*10^pH-Ct_Cl-Ct_OAc*Ka*10^pH/(1+Ka*10^pH))</f>
        <v>5.6487079455287137E-3</v>
      </c>
      <c r="AX573" s="19">
        <f>ABS(Ct_Na+10^-pH-Kw*10^pH-Ct_Cl-Ct_OAc*Ka*10^pH/(1+Ka*10^pH))</f>
        <v>7.0362802996579848E-3</v>
      </c>
      <c r="AY573" s="19">
        <f>ABS(Ct_Na+10^-pH-Kw*10^pH-Ct_Cl-Ct_OAc*Ka*10^pH/(1+Ka*10^pH))</f>
        <v>8.383633165261771E-3</v>
      </c>
      <c r="AZ573" s="19">
        <f>ABS(Ct_Na+10^-pH-Kw*10^pH-Ct_Cl-Ct_OAc*Ka*10^pH/(1+Ka*10^pH))</f>
        <v>9.6924902347054406E-3</v>
      </c>
      <c r="BA573" s="19">
        <f>ABS(Ct_Na+10^-pH-Kw*10^pH-Ct_Cl-Ct_OAc*Ka*10^pH/(1+Ka*10^pH))</f>
        <v>1.0964478090925336E-2</v>
      </c>
      <c r="BB573" s="19">
        <f>ABS(Ct_Na+10^-pH-Kw*10^pH-Ct_Cl-Ct_OAc*Ka*10^pH/(1+Ka*10^pH))</f>
        <v>1.2201132951139129E-2</v>
      </c>
      <c r="BC573" s="19">
        <f>ABS(Ct_Na+10^-pH-Kw*10^pH-Ct_Cl-Ct_OAc*Ka*10^pH/(1+Ka*10^pH))</f>
        <v>1.3403906856278611E-2</v>
      </c>
      <c r="BD573" s="19">
        <f>ABS(Ct_Na+10^-pH-Kw*10^pH-Ct_Cl-Ct_OAc*Ka*10^pH/(1+Ka*10^pH))</f>
        <v>1.4574173358576442E-2</v>
      </c>
      <c r="BE573" s="19">
        <f>ABS(Ct_Na+10^-pH-Kw*10^pH-Ct_Cl-Ct_OAc*Ka*10^pH/(1+Ka*10^pH))</f>
        <v>1.5713232754146336E-2</v>
      </c>
      <c r="BF573" s="19">
        <f>ABS(Ct_Na+10^-pH-Kw*10^pH-Ct_Cl-Ct_OAc*Ka*10^pH/(1+Ka*10^pH))</f>
        <v>1.6822316902464399E-2</v>
      </c>
      <c r="BG573" s="19">
        <f>ABS(Ct_Na+10^-pH-Kw*10^pH-Ct_Cl-Ct_OAc*Ka*10^pH/(1+Ka*10^pH))</f>
        <v>1.7902593670306659E-2</v>
      </c>
      <c r="BH573" s="19">
        <f>ABS(Ct_Na+10^-pH-Kw*10^pH-Ct_Cl-Ct_OAc*Ka*10^pH/(1+Ka*10^pH))</f>
        <v>1.8955171033845281E-2</v>
      </c>
      <c r="BI573" s="19">
        <f>ABS(Ct_Na+10^-pH-Kw*10^pH-Ct_Cl-Ct_OAc*Ka*10^pH/(1+Ka*10^pH))</f>
        <v>1.9981100869193059E-2</v>
      </c>
      <c r="BJ573" s="19">
        <f>ABS(Ct_Na+10^-pH-Kw*10^pH-Ct_Cl-Ct_OAc*Ka*10^pH/(1+Ka*10^pH))</f>
        <v>2.098138245865714E-2</v>
      </c>
      <c r="BK573" s="19">
        <f>ABS(Ct_Na+10^-pH-Kw*10^pH-Ct_Cl-Ct_OAc*Ka*10^pH/(1+Ka*10^pH))</f>
        <v>2.195696573727024E-2</v>
      </c>
      <c r="BL573" s="19">
        <f>ABS(Ct_Na+10^-pH-Kw*10^pH-Ct_Cl-Ct_OAc*Ka*10^pH/(1+Ka*10^pH))</f>
        <v>2.2908754301770834E-2</v>
      </c>
      <c r="BM573" s="19">
        <f>ABS(Ct_Na+10^-pH-Kw*10^pH-Ct_Cl-Ct_OAc*Ka*10^pH/(1+Ka*10^pH))</f>
        <v>2.383760820206661E-2</v>
      </c>
      <c r="BN573" s="19">
        <f>ABS(Ct_Na+10^-pH-Kw*10^pH-Ct_Cl-Ct_OAc*Ka*10^pH/(1+Ka*10^pH))</f>
        <v>2.4744346533307697E-2</v>
      </c>
      <c r="BO573" s="19">
        <f>ABS(Ct_Na+10^-pH-Kw*10^pH-Ct_Cl-Ct_OAc*Ka*10^pH/(1+Ka*10^pH))</f>
        <v>2.5629749844990175E-2</v>
      </c>
      <c r="BP573" s="19">
        <f>ABS(Ct_Na+10^-pH-Kw*10^pH-Ct_Cl-Ct_OAc*Ka*10^pH/(1+Ka*10^pH))</f>
        <v>2.6494562381982369E-2</v>
      </c>
      <c r="BQ573" s="19">
        <f>ABS(Ct_Na+10^-pH-Kw*10^pH-Ct_Cl-Ct_OAc*Ka*10^pH/(1+Ka*10^pH))</f>
        <v>2.7339494170997743E-2</v>
      </c>
      <c r="BR573" s="19">
        <f>ABS(Ct_Na+10^-pH-Kw*10^pH-Ct_Cl-Ct_OAc*Ka*10^pH/(1+Ka*10^pH))</f>
        <v>2.8165222964808195E-2</v>
      </c>
      <c r="BS573" s="19">
        <f>ABS(Ct_Na+10^-pH-Kw*10^pH-Ct_Cl-Ct_OAc*Ka*10^pH/(1+Ka*10^pH))</f>
        <v>2.8972396055386977E-2</v>
      </c>
      <c r="BT573" s="19">
        <f>ABS(Ct_Na+10^-pH-Kw*10^pH-Ct_Cl-Ct_OAc*Ka*10^pH/(1+Ka*10^pH))</f>
        <v>2.9761631966175109E-2</v>
      </c>
      <c r="BU573" s="19">
        <f>ABS(Ct_Na+10^-pH-Kw*10^pH-Ct_Cl-Ct_OAc*Ka*10^pH/(1+Ka*10^pH))</f>
        <v>3.0533522032770107E-2</v>
      </c>
      <c r="BV573" s="19">
        <f>ABS(Ct_Na+10^-pH-Kw*10^pH-Ct_Cl-Ct_OAc*Ka*10^pH/(1+Ka*10^pH))</f>
        <v>3.1288631880526045E-2</v>
      </c>
      <c r="BW573" s="19">
        <f>ABS(Ct_Na+10^-pH-Kw*10^pH-Ct_Cl-Ct_OAc*Ka*10^pH/(1+Ka*10^pH))</f>
        <v>3.2027502806824919E-2</v>
      </c>
      <c r="BX573" s="19">
        <f>ABS(Ct_Na+10^-pH-Kw*10^pH-Ct_Cl-Ct_OAc*Ka*10^pH/(1+Ka*10^pH))</f>
        <v>3.275065307511741E-2</v>
      </c>
      <c r="BY573" s="19">
        <f>ABS(Ct_Na+10^-pH-Kw*10^pH-Ct_Cl-Ct_OAc*Ka*10^pH/(1+Ka*10^pH))</f>
        <v>3.3458579127235308E-2</v>
      </c>
      <c r="BZ573" s="19">
        <f>ABS(Ct_Na+10^-pH-Kw*10^pH-Ct_Cl-Ct_OAc*Ka*10^pH/(1+Ka*10^pH))</f>
        <v>3.4151756719934111E-2</v>
      </c>
      <c r="CA573" s="19">
        <f>ABS(Ct_Na+10^-pH-Kw*10^pH-Ct_Cl-Ct_OAc*Ka*10^pH/(1+Ka*10^pH))</f>
        <v>3.4830641991133941E-2</v>
      </c>
      <c r="CB573" s="19">
        <f>ABS(Ct_Na+10^-pH-Kw*10^pH-Ct_Cl-Ct_OAc*Ka*10^pH/(1+Ka*10^pH))</f>
        <v>3.5495672460880735E-2</v>
      </c>
      <c r="CC573" s="19">
        <f>ABS(Ct_Na+10^-pH-Kw*10^pH-Ct_Cl-Ct_OAc*Ka*10^pH/(1+Ka*10^pH))</f>
        <v>3.6147267971642756E-2</v>
      </c>
      <c r="CD573" s="19">
        <f>ABS(Ct_Na+10^-pH-Kw*10^pH-Ct_Cl-Ct_OAc*Ka*10^pH/(1+Ka*10^pH))</f>
        <v>3.6785831572189502E-2</v>
      </c>
      <c r="CE573" s="19">
        <f>ABS(Ct_Na+10^-pH-Kw*10^pH-Ct_Cl-Ct_OAc*Ka*10^pH/(1+Ka*10^pH))</f>
        <v>3.7411750348963067E-2</v>
      </c>
      <c r="CF573" s="19">
        <f>ABS(Ct_Na+10^-pH-Kw*10^pH-Ct_Cl-Ct_OAc*Ka*10^pH/(1+Ka*10^pH))</f>
        <v>3.8025396208544997E-2</v>
      </c>
      <c r="CG573" s="19">
        <f>ABS(Ct_Na+10^-pH-Kw*10^pH-Ct_Cl-Ct_OAc*Ka*10^pH/(1+Ka*10^pH))</f>
        <v>3.8627126614542789E-2</v>
      </c>
      <c r="CH573" s="19">
        <f>ABS(Ct_Na+10^-pH-Kw*10^pH-Ct_Cl-Ct_OAc*Ka*10^pH/(1+Ka*10^pH))</f>
        <v>3.9217285281963721E-2</v>
      </c>
      <c r="CI573" s="19">
        <f>ABS(Ct_Na+10^-pH-Kw*10^pH-Ct_Cl-Ct_OAc*Ka*10^pH/(1+Ka*10^pH))</f>
        <v>3.979620283190996E-2</v>
      </c>
      <c r="CJ573" s="19">
        <f>ABS(Ct_Na+10^-pH-Kw*10^pH-Ct_Cl-Ct_OAc*Ka*10^pH/(1+Ka*10^pH))</f>
        <v>4.0364197409215694E-2</v>
      </c>
      <c r="CK573" s="19">
        <f>ABS(Ct_Na+10^-pH-Kw*10^pH-Ct_Cl-Ct_OAc*Ka*10^pH/(1+Ka*10^pH))</f>
        <v>4.0921575265450323E-2</v>
      </c>
      <c r="CL573" s="19">
        <f>ABS(Ct_Na+10^-pH-Kw*10^pH-Ct_Cl-Ct_OAc*Ka*10^pH/(1+Ka*10^pH))</f>
        <v>4.1468631309532433E-2</v>
      </c>
      <c r="CM573" s="19">
        <f>ABS(Ct_Na+10^-pH-Kw*10^pH-Ct_Cl-Ct_OAc*Ka*10^pH/(1+Ka*10^pH))</f>
        <v>4.2005649628035054E-2</v>
      </c>
      <c r="CN573" s="19">
        <f>ABS(Ct_Na+10^-pH-Kw*10^pH-Ct_Cl-Ct_OAc*Ka*10^pH/(1+Ka*10^pH))</f>
        <v>4.2532903977110362E-2</v>
      </c>
      <c r="CO573" s="19">
        <f>ABS(Ct_Na+10^-pH-Kw*10^pH-Ct_Cl-Ct_OAc*Ka*10^pH/(1+Ka*10^pH))</f>
        <v>4.3050658247823961E-2</v>
      </c>
      <c r="CP573" s="19">
        <f>ABS(Ct_Na+10^-pH-Kw*10^pH-Ct_Cl-Ct_OAc*Ka*10^pH/(1+Ka*10^pH))</f>
        <v>4.3559166906560531E-2</v>
      </c>
      <c r="CQ573" s="19">
        <f>ABS(Ct_Na+10^-pH-Kw*10^pH-Ct_Cl-Ct_OAc*Ka*10^pH/(1+Ka*10^pH))</f>
        <v>4.4058675412045126E-2</v>
      </c>
      <c r="CR573" s="19">
        <f>ABS(Ct_Na+10^-pH-Kw*10^pH-Ct_Cl-Ct_OAc*Ka*10^pH/(1+Ka*10^pH))</f>
        <v>4.4549420610415932E-2</v>
      </c>
      <c r="CS573" s="19">
        <f>ABS(Ct_Na+10^-pH-Kw*10^pH-Ct_Cl-Ct_OAc*Ka*10^pH/(1+Ka*10^pH))</f>
        <v>4.5031631109684639E-2</v>
      </c>
      <c r="CT573" s="19">
        <f>ABS(Ct_Na+10^-pH-Kw*10^pH-Ct_Cl-Ct_OAc*Ka*10^pH/(1+Ka*10^pH))</f>
        <v>4.5505527634828055E-2</v>
      </c>
      <c r="CU573" s="19">
        <f>ABS(Ct_Na+10^-pH-Kw*10^pH-Ct_Cl-Ct_OAc*Ka*10^pH/(1+Ka*10^pH))</f>
        <v>4.5971323364669858E-2</v>
      </c>
      <c r="CV573" s="19">
        <f>ABS(Ct_Na+10^-pH-Kw*10^pH-Ct_Cl-Ct_OAc*Ka*10^pH/(1+Ka*10^pH))</f>
        <v>4.6429224251632983E-2</v>
      </c>
      <c r="CW573" s="19">
        <f>ABS(Ct_Na+10^-pH-Kw*10^pH-Ct_Cl-Ct_OAc*Ka*10^pH/(1+Ka*10^pH))</f>
        <v>4.6879429325369856E-2</v>
      </c>
      <c r="CX573" s="19">
        <f>ABS(Ct_Na+10^-pH-Kw*10^pH-Ct_Cl-Ct_OAc*Ka*10^pH/(1+Ka*10^pH))</f>
        <v>4.7322130981211082E-2</v>
      </c>
    </row>
    <row r="574" spans="1:102">
      <c r="A574" s="23">
        <v>5.45</v>
      </c>
      <c r="B574" s="19">
        <f>ABS(Ct_Na+10^-pH-Kw*10^pH-Ct_Cl-Ct_OAc*Ka*10^pH/(1+Ka*10^pH))</f>
        <v>0.21672894852117824</v>
      </c>
      <c r="C574" s="19">
        <f>ABS(Ct_Na+10^-pH-Kw*10^pH-Ct_Cl-Ct_OAc*Ka*10^pH/(1+Ka*10^pH))</f>
        <v>0.20164644881466931</v>
      </c>
      <c r="D574" s="19">
        <f>ABS(Ct_Na+10^-pH-Kw*10^pH-Ct_Cl-Ct_OAc*Ka*10^pH/(1+Ka*10^pH))</f>
        <v>0.18793508544511572</v>
      </c>
      <c r="E574" s="19">
        <f>ABS(Ct_Na+10^-pH-Kw*10^pH-Ct_Cl-Ct_OAc*Ka*10^pH/(1+Ka*10^pH))</f>
        <v>0.17541601454247988</v>
      </c>
      <c r="F574" s="19">
        <f>ABS(Ct_Na+10^-pH-Kw*10^pH-Ct_Cl-Ct_OAc*Ka*10^pH/(1+Ka*10^pH))</f>
        <v>0.16394019954839695</v>
      </c>
      <c r="G574" s="19">
        <f>ABS(Ct_Na+10^-pH-Kw*10^pH-Ct_Cl-Ct_OAc*Ka*10^pH/(1+Ka*10^pH))</f>
        <v>0.15338244975384072</v>
      </c>
      <c r="H574" s="19">
        <f>ABS(Ct_Na+10^-pH-Kw*10^pH-Ct_Cl-Ct_OAc*Ka*10^pH/(1+Ka*10^pH))</f>
        <v>0.14363683455886569</v>
      </c>
      <c r="I574" s="19">
        <f>ABS(Ct_Na+10^-pH-Kw*10^pH-Ct_Cl-Ct_OAc*Ka*10^pH/(1+Ka*10^pH))</f>
        <v>0.1346131167857407</v>
      </c>
      <c r="J574" s="19">
        <f>ABS(Ct_Na+10^-pH-Kw*10^pH-Ct_Cl-Ct_OAc*Ka*10^pH/(1+Ka*10^pH))</f>
        <v>0.12623395028212464</v>
      </c>
      <c r="K574" s="19">
        <f>ABS(Ct_Na+10^-pH-Kw*10^pH-Ct_Cl-Ct_OAc*Ka*10^pH/(1+Ka*10^pH))</f>
        <v>0.11843265733048206</v>
      </c>
      <c r="L574" s="19">
        <f>ABS(Ct_Na+10^-pH-Kw*10^pH-Ct_Cl-Ct_OAc*Ka*10^pH/(1+Ka*10^pH))</f>
        <v>0.11115145057561568</v>
      </c>
      <c r="M574" s="19">
        <f>ABS(Ct_Na+10^-pH-Kw*10^pH-Ct_Cl-Ct_OAc*Ka*10^pH/(1+Ka*10^pH))</f>
        <v>0.10433999909525679</v>
      </c>
      <c r="N574" s="19">
        <f>ABS(Ct_Na+10^-pH-Kw*10^pH-Ct_Cl-Ct_OAc*Ka*10^pH/(1+Ka*10^pH))</f>
        <v>9.7954263332420369E-2</v>
      </c>
      <c r="O574" s="19">
        <f>ABS(Ct_Na+10^-pH-Kw*10^pH-Ct_Cl-Ct_OAc*Ka*10^pH/(1+Ka*10^pH))</f>
        <v>9.1955541858240702E-2</v>
      </c>
      <c r="P574" s="19">
        <f>ABS(Ct_Na+10^-pH-Kw*10^pH-Ct_Cl-Ct_OAc*Ka*10^pH/(1+Ka*10^pH))</f>
        <v>8.6309686353130383E-2</v>
      </c>
      <c r="Q574" s="19">
        <f>ABS(Ct_Na+10^-pH-Kw*10^pH-Ct_Cl-Ct_OAc*Ka*10^pH/(1+Ka*10^pH))</f>
        <v>8.0986451162597825E-2</v>
      </c>
      <c r="R574" s="19">
        <f>ABS(Ct_Na+10^-pH-Kw*10^pH-Ct_Cl-Ct_OAc*Ka*10^pH/(1+Ka*10^pH))</f>
        <v>7.595895126042819E-2</v>
      </c>
      <c r="S574" s="19">
        <f>ABS(Ct_Na+10^-pH-Kw*10^pH-Ct_Cl-Ct_OAc*Ka*10^pH/(1+Ka*10^pH))</f>
        <v>7.1203208109727134E-2</v>
      </c>
      <c r="T574" s="19">
        <f>ABS(Ct_Na+10^-pH-Kw*10^pH-Ct_Cl-Ct_OAc*Ka*10^pH/(1+Ka*10^pH))</f>
        <v>6.6697767230115682E-2</v>
      </c>
      <c r="U574" s="19">
        <f>ABS(Ct_Na+10^-pH-Kw*10^pH-Ct_Cl-Ct_OAc*Ka*10^pH/(1+Ka*10^pH))</f>
        <v>6.2423374600740669E-2</v>
      </c>
      <c r="V574" s="19">
        <f>ABS(Ct_Na+10^-pH-Kw*10^pH-Ct_Cl-Ct_OAc*Ka*10^pH/(1+Ka*10^pH))</f>
        <v>5.8362701602834417E-2</v>
      </c>
      <c r="W574" s="19">
        <f>ABS(Ct_Na+10^-pH-Kw*10^pH-Ct_Cl-Ct_OAc*Ka*10^pH/(1+Ka*10^pH))</f>
        <v>5.450011021458212E-2</v>
      </c>
      <c r="X574" s="19">
        <f>ABS(Ct_Na+10^-pH-Kw*10^pH-Ct_Cl-Ct_OAc*Ka*10^pH/(1+Ka*10^pH))</f>
        <v>5.0821451749579957E-2</v>
      </c>
      <c r="Y574" s="19">
        <f>ABS(Ct_Na+10^-pH-Kw*10^pH-Ct_Cl-Ct_OAc*Ka*10^pH/(1+Ka*10^pH))</f>
        <v>4.7313893678298802E-2</v>
      </c>
      <c r="Z574" s="19">
        <f>ABS(Ct_Na+10^-pH-Kw*10^pH-Ct_Cl-Ct_OAc*Ka*10^pH/(1+Ka*10^pH))</f>
        <v>4.3965770064803157E-2</v>
      </c>
      <c r="AA574" s="19">
        <f>ABS(Ct_Na+10^-pH-Kw*10^pH-Ct_Cl-Ct_OAc*Ka*10^pH/(1+Ka*10^pH))</f>
        <v>4.0766451945240659E-2</v>
      </c>
      <c r="AB574" s="19">
        <f>ABS(Ct_Na+10^-pH-Kw*10^pH-Ct_Cl-Ct_OAc*Ka*10^pH/(1+Ka*10^pH))</f>
        <v>3.770623461348524E-2</v>
      </c>
      <c r="AC574" s="19">
        <f>ABS(Ct_Na+10^-pH-Kw*10^pH-Ct_Cl-Ct_OAc*Ka*10^pH/(1+Ka*10^pH))</f>
        <v>3.4776239295847028E-2</v>
      </c>
      <c r="AD574" s="19">
        <f>ABS(Ct_Na+10^-pH-Kw*10^pH-Ct_Cl-Ct_OAc*Ka*10^pH/(1+Ka*10^pH))</f>
        <v>3.1968327116443762E-2</v>
      </c>
      <c r="AE574" s="19">
        <f>ABS(Ct_Na+10^-pH-Kw*10^pH-Ct_Cl-Ct_OAc*Ka*10^pH/(1+Ka*10^pH))</f>
        <v>2.9275023597424316E-2</v>
      </c>
      <c r="AF574" s="19">
        <f>ABS(Ct_Na+10^-pH-Kw*10^pH-Ct_Cl-Ct_OAc*Ka*10^pH/(1+Ka*10^pH))</f>
        <v>2.6689452219165646E-2</v>
      </c>
      <c r="AG574" s="19">
        <f>ABS(Ct_Na+10^-pH-Kw*10^pH-Ct_Cl-Ct_OAc*Ka*10^pH/(1+Ka*10^pH))</f>
        <v>2.4205275796917121E-2</v>
      </c>
      <c r="AH574" s="19">
        <f>ABS(Ct_Na+10^-pH-Kw*10^pH-Ct_Cl-Ct_OAc*Ka*10^pH/(1+Ka*10^pH))</f>
        <v>2.1816644621678156E-2</v>
      </c>
      <c r="AI574" s="19">
        <f>ABS(Ct_Na+10^-pH-Kw*10^pH-Ct_Cl-Ct_OAc*Ka*10^pH/(1+Ka*10^pH))</f>
        <v>1.951815047191989E-2</v>
      </c>
      <c r="AJ574" s="19">
        <f>ABS(Ct_Na+10^-pH-Kw*10^pH-Ct_Cl-Ct_OAc*Ka*10^pH/(1+Ka*10^pH))</f>
        <v>1.7304785735115652E-2</v>
      </c>
      <c r="AK574" s="19">
        <f>ABS(Ct_Na+10^-pH-Kw*10^pH-Ct_Cl-Ct_OAc*Ka*10^pH/(1+Ka*10^pH))</f>
        <v>1.517190698874063E-2</v>
      </c>
      <c r="AL574" s="19">
        <f>ABS(Ct_Na+10^-pH-Kw*10^pH-Ct_Cl-Ct_OAc*Ka*10^pH/(1+Ka*10^pH))</f>
        <v>1.3115202483307623E-2</v>
      </c>
      <c r="AM574" s="19">
        <f>ABS(Ct_Na+10^-pH-Kw*10^pH-Ct_Cl-Ct_OAc*Ka*10^pH/(1+Ka*10^pH))</f>
        <v>1.1130663048240626E-2</v>
      </c>
      <c r="AN574" s="19">
        <f>ABS(Ct_Na+10^-pH-Kw*10^pH-Ct_Cl-Ct_OAc*Ka*10^pH/(1+Ka*10^pH))</f>
        <v>9.2145560074863228E-3</v>
      </c>
      <c r="AO574" s="19">
        <f>ABS(Ct_Na+10^-pH-Kw*10^pH-Ct_Cl-Ct_OAc*Ka*10^pH/(1+Ka*10^pH))</f>
        <v>7.3634017477745423E-3</v>
      </c>
      <c r="AP574" s="19">
        <f>ABS(Ct_Na+10^-pH-Kw*10^pH-Ct_Cl-Ct_OAc*Ka*10^pH/(1+Ka*10^pH))</f>
        <v>5.5739526300531347E-3</v>
      </c>
      <c r="AQ574" s="19">
        <f>ABS(Ct_Na+10^-pH-Kw*10^pH-Ct_Cl-Ct_OAc*Ka*10^pH/(1+Ka*10^pH))</f>
        <v>3.8431739752078573E-3</v>
      </c>
      <c r="AR574" s="19">
        <f>ABS(Ct_Na+10^-pH-Kw*10^pH-Ct_Cl-Ct_OAc*Ka*10^pH/(1+Ka*10^pH))</f>
        <v>2.1682268898736909E-3</v>
      </c>
      <c r="AS574" s="19">
        <f>ABS(Ct_Na+10^-pH-Kw*10^pH-Ct_Cl-Ct_OAc*Ka*10^pH/(1+Ka*10^pH))</f>
        <v>5.464527278835063E-4</v>
      </c>
      <c r="AT574" s="19">
        <f>ABS(Ct_Na+10^-pH-Kw*10^pH-Ct_Cl-Ct_OAc*Ka*10^pH/(1+Ka*10^pH))</f>
        <v>1.0246409915445204E-3</v>
      </c>
      <c r="AU574" s="19">
        <f>ABS(Ct_Na+10^-pH-Kw*10^pH-Ct_Cl-Ct_OAc*Ka*10^pH/(1+Ka*10^pH))</f>
        <v>2.5473933657593553E-3</v>
      </c>
      <c r="AV574" s="19">
        <f>ABS(Ct_Na+10^-pH-Kw*10^pH-Ct_Cl-Ct_OAc*Ka*10^pH/(1+Ka*10^pH))</f>
        <v>4.0240017286343743E-3</v>
      </c>
      <c r="AW574" s="19">
        <f>ABS(Ct_Na+10^-pH-Kw*10^pH-Ct_Cl-Ct_OAc*Ka*10^pH/(1+Ka*10^pH))</f>
        <v>5.4565322299310118E-3</v>
      </c>
      <c r="AX574" s="19">
        <f>ABS(Ct_Na+10^-pH-Kw*10^pH-Ct_Cl-Ct_OAc*Ka*10^pH/(1+Ka*10^pH))</f>
        <v>6.8469294811895204E-3</v>
      </c>
      <c r="AY574" s="19">
        <f>ABS(Ct_Na+10^-pH-Kw*10^pH-Ct_Cl-Ct_OAc*Ka*10^pH/(1+Ka*10^pH))</f>
        <v>8.197025362846326E-3</v>
      </c>
      <c r="AZ574" s="19">
        <f>ABS(Ct_Na+10^-pH-Kw*10^pH-Ct_Cl-Ct_OAc*Ka*10^pH/(1+Ka*10^pH))</f>
        <v>9.5085470764557992E-3</v>
      </c>
      <c r="BA574" s="19">
        <f>ABS(Ct_Na+10^-pH-Kw*10^pH-Ct_Cl-Ct_OAc*Ka*10^pH/(1+Ka*10^pH))</f>
        <v>1.0783124516442463E-2</v>
      </c>
      <c r="BB574" s="19">
        <f>ABS(Ct_Na+10^-pH-Kw*10^pH-Ct_Cl-Ct_OAc*Ka*10^pH/(1+Ka*10^pH))</f>
        <v>1.2022297027540603E-2</v>
      </c>
      <c r="BC574" s="19">
        <f>ABS(Ct_Na+10^-pH-Kw*10^pH-Ct_Cl-Ct_OAc*Ka*10^pH/(1+Ka*10^pH))</f>
        <v>1.3227519606827887E-2</v>
      </c>
      <c r="BD574" s="19">
        <f>ABS(Ct_Na+10^-pH-Kw*10^pH-Ct_Cl-Ct_OAc*Ka*10^pH/(1+Ka*10^pH))</f>
        <v>1.4400168602891138E-2</v>
      </c>
      <c r="BE574" s="19">
        <f>ABS(Ct_Na+10^-pH-Kw*10^pH-Ct_Cl-Ct_OAc*Ka*10^pH/(1+Ka*10^pH))</f>
        <v>1.5541546959059363E-2</v>
      </c>
      <c r="BF574" s="19">
        <f>ABS(Ct_Na+10^-pH-Kw*10^pH-Ct_Cl-Ct_OAc*Ka*10^pH/(1+Ka*10^pH))</f>
        <v>1.6652889042696871E-2</v>
      </c>
      <c r="BG574" s="19">
        <f>ABS(Ct_Na+10^-pH-Kw*10^pH-Ct_Cl-Ct_OAc*Ka*10^pH/(1+Ka*10^pH))</f>
        <v>1.7735365098187926E-2</v>
      </c>
      <c r="BH574" s="19">
        <f>ABS(Ct_Na+10^-pH-Kw*10^pH-Ct_Cl-Ct_OAc*Ka*10^pH/(1+Ka*10^pH))</f>
        <v>1.8790085357384363E-2</v>
      </c>
      <c r="BI574" s="19">
        <f>ABS(Ct_Na+10^-pH-Kw*10^pH-Ct_Cl-Ct_OAc*Ka*10^pH/(1+Ka*10^pH))</f>
        <v>1.9818103837866967E-2</v>
      </c>
      <c r="BJ574" s="19">
        <f>ABS(Ct_Na+10^-pH-Kw*10^pH-Ct_Cl-Ct_OAc*Ka*10^pH/(1+Ka*10^pH))</f>
        <v>2.0820421856337507E-2</v>
      </c>
      <c r="BK574" s="19">
        <f>ABS(Ct_Na+10^-pH-Kw*10^pH-Ct_Cl-Ct_OAc*Ka*10^pH/(1+Ka*10^pH))</f>
        <v>2.1797991281759369E-2</v>
      </c>
      <c r="BL574" s="19">
        <f>ABS(Ct_Na+10^-pH-Kw*10^pH-Ct_Cl-Ct_OAc*Ka*10^pH/(1+Ka*10^pH))</f>
        <v>2.2751717550463638E-2</v>
      </c>
      <c r="BM574" s="19">
        <f>ABS(Ct_Na+10^-pH-Kw*10^pH-Ct_Cl-Ct_OAc*Ka*10^pH/(1+Ka*10^pH))</f>
        <v>2.3682462463295535E-2</v>
      </c>
      <c r="BN574" s="19">
        <f>ABS(Ct_Na+10^-pH-Kw*10^pH-Ct_Cl-Ct_OAc*Ka*10^pH/(1+Ka*10^pH))</f>
        <v>2.4591046782964733E-2</v>
      </c>
      <c r="BO574" s="19">
        <f>ABS(Ct_Na+10^-pH-Kw*10^pH-Ct_Cl-Ct_OAc*Ka*10^pH/(1+Ka*10^pH))</f>
        <v>2.5478252648053486E-2</v>
      </c>
      <c r="BP574" s="19">
        <f>ABS(Ct_Na+10^-pH-Kw*10^pH-Ct_Cl-Ct_OAc*Ka*10^pH/(1+Ka*10^pH))</f>
        <v>2.6344825818605297E-2</v>
      </c>
      <c r="BQ574" s="19">
        <f>ABS(Ct_Na+10^-pH-Kw*10^pH-Ct_Cl-Ct_OAc*Ka*10^pH/(1+Ka*10^pH))</f>
        <v>2.7191477766845586E-2</v>
      </c>
      <c r="BR574" s="19">
        <f>ABS(Ct_Na+10^-pH-Kw*10^pH-Ct_Cl-Ct_OAc*Ka*10^pH/(1+Ka*10^pH))</f>
        <v>2.8018887625353116E-2</v>
      </c>
      <c r="BS574" s="19">
        <f>ABS(Ct_Na+10^-pH-Kw*10^pH-Ct_Cl-Ct_OAc*Ka*10^pH/(1+Ka*10^pH))</f>
        <v>2.88277040038942E-2</v>
      </c>
      <c r="BT574" s="19">
        <f>ABS(Ct_Na+10^-pH-Kw*10^pH-Ct_Cl-Ct_OAc*Ka*10^pH/(1+Ka*10^pH))</f>
        <v>2.9618546685134368E-2</v>
      </c>
      <c r="BU574" s="19">
        <f>ABS(Ct_Na+10^-pH-Kw*10^pH-Ct_Cl-Ct_OAc*Ka*10^pH/(1+Ka*10^pH))</f>
        <v>3.0392008208545089E-2</v>
      </c>
      <c r="BV574" s="19">
        <f>ABS(Ct_Na+10^-pH-Kw*10^pH-Ct_Cl-Ct_OAc*Ka*10^pH/(1+Ka*10^pH))</f>
        <v>3.1148655351012071E-2</v>
      </c>
      <c r="BW574" s="19">
        <f>ABS(Ct_Na+10^-pH-Kw*10^pH-Ct_Cl-Ct_OAc*Ka*10^pH/(1+Ka*10^pH))</f>
        <v>3.1889030511920671E-2</v>
      </c>
      <c r="BX574" s="19">
        <f>ABS(Ct_Na+10^-pH-Kw*10^pH-Ct_Cl-Ct_OAc*Ka*10^pH/(1+Ka*10^pH))</f>
        <v>3.2613653009831191E-2</v>
      </c>
      <c r="BY574" s="19">
        <f>ABS(Ct_Na+10^-pH-Kw*10^pH-Ct_Cl-Ct_OAc*Ka*10^pH/(1+Ka*10^pH))</f>
        <v>3.3323020297259365E-2</v>
      </c>
      <c r="BZ574" s="19">
        <f>ABS(Ct_Na+10^-pH-Kw*10^pH-Ct_Cl-Ct_OAc*Ka*10^pH/(1+Ka*10^pH))</f>
        <v>3.4017609099532824E-2</v>
      </c>
      <c r="CA574" s="19">
        <f>ABS(Ct_Na+10^-pH-Kw*10^pH-Ct_Cl-Ct_OAc*Ka*10^pH/(1+Ka*10^pH))</f>
        <v>3.4697876483202668E-2</v>
      </c>
      <c r="CB574" s="19">
        <f>ABS(Ct_Na+10^-pH-Kw*10^pH-Ct_Cl-Ct_OAc*Ka*10^pH/(1+Ka*10^pH))</f>
        <v>3.536426085904254E-2</v>
      </c>
      <c r="CC574" s="19">
        <f>ABS(Ct_Na+10^-pH-Kw*10^pH-Ct_Cl-Ct_OAc*Ka*10^pH/(1+Ka*10^pH))</f>
        <v>3.6017182924259393E-2</v>
      </c>
      <c r="CD574" s="19">
        <f>ABS(Ct_Na+10^-pH-Kw*10^pH-Ct_Cl-Ct_OAc*Ka*10^pH/(1+Ka*10^pH))</f>
        <v>3.6657046548171882E-2</v>
      </c>
      <c r="CE574" s="19">
        <f>ABS(Ct_Na+10^-pH-Kw*10^pH-Ct_Cl-Ct_OAc*Ka*10^pH/(1+Ka*10^pH))</f>
        <v>3.7284239605274237E-2</v>
      </c>
      <c r="CF574" s="19">
        <f>ABS(Ct_Na+10^-pH-Kw*10^pH-Ct_Cl-Ct_OAc*Ka*10^pH/(1+Ka*10^pH))</f>
        <v>3.7899134759296155E-2</v>
      </c>
      <c r="CG574" s="19">
        <f>ABS(Ct_Na+10^-pH-Kw*10^pH-Ct_Cl-Ct_OAc*Ka*10^pH/(1+Ka*10^pH))</f>
        <v>3.8502090201589484E-2</v>
      </c>
      <c r="CH574" s="19">
        <f>ABS(Ct_Na+10^-pH-Kw*10^pH-Ct_Cl-Ct_OAc*Ka*10^pH/(1+Ka*10^pH))</f>
        <v>3.9093450346915637E-2</v>
      </c>
      <c r="CI574" s="19">
        <f>ABS(Ct_Na+10^-pH-Kw*10^pH-Ct_Cl-Ct_OAc*Ka*10^pH/(1+Ka*10^pH))</f>
        <v>3.9673546489473667E-2</v>
      </c>
      <c r="CJ574" s="19">
        <f>ABS(Ct_Na+10^-pH-Kw*10^pH-Ct_Cl-Ct_OAc*Ka*10^pH/(1+Ka*10^pH))</f>
        <v>4.0242697421794753E-2</v>
      </c>
      <c r="CK574" s="19">
        <f>ABS(Ct_Na+10^-pH-Kw*10^pH-Ct_Cl-Ct_OAc*Ka*10^pH/(1+Ka*10^pH))</f>
        <v>4.0801210018932291E-2</v>
      </c>
      <c r="CL574" s="19">
        <f>ABS(Ct_Na+10^-pH-Kw*10^pH-Ct_Cl-Ct_OAc*Ka*10^pH/(1+Ka*10^pH))</f>
        <v>4.1349379790196886E-2</v>
      </c>
      <c r="CM574" s="19">
        <f>ABS(Ct_Na+10^-pH-Kw*10^pH-Ct_Cl-Ct_OAc*Ka*10^pH/(1+Ka*10^pH))</f>
        <v>4.1887491400520852E-2</v>
      </c>
      <c r="CN574" s="19">
        <f>ABS(Ct_Na+10^-pH-Kw*10^pH-Ct_Cl-Ct_OAc*Ka*10^pH/(1+Ka*10^pH))</f>
        <v>4.2415819163384383E-2</v>
      </c>
      <c r="CO574" s="19">
        <f>ABS(Ct_Na+10^-pH-Kw*10^pH-Ct_Cl-Ct_OAc*Ka*10^pH/(1+Ka*10^pH))</f>
        <v>4.2934627507097228E-2</v>
      </c>
      <c r="CP574" s="19">
        <f>ABS(Ct_Na+10^-pH-Kw*10^pH-Ct_Cl-Ct_OAc*Ka*10^pH/(1+Ka*10^pH))</f>
        <v>4.3444171416100907E-2</v>
      </c>
      <c r="CQ574" s="19">
        <f>ABS(Ct_Na+10^-pH-Kw*10^pH-Ct_Cl-Ct_OAc*Ka*10^pH/(1+Ka*10^pH))</f>
        <v>4.3944696848839046E-2</v>
      </c>
      <c r="CR574" s="19">
        <f>ABS(Ct_Na+10^-pH-Kw*10^pH-Ct_Cl-Ct_OAc*Ka*10^pH/(1+Ka*10^pH))</f>
        <v>4.4436441133634388E-2</v>
      </c>
      <c r="CS574" s="19">
        <f>ABS(Ct_Na+10^-pH-Kw*10^pH-Ct_Cl-Ct_OAc*Ka*10^pH/(1+Ka*10^pH))</f>
        <v>4.4919633343911539E-2</v>
      </c>
      <c r="CT574" s="19">
        <f>ABS(Ct_Na+10^-pH-Kw*10^pH-Ct_Cl-Ct_OAc*Ka*10^pH/(1+Ka*10^pH))</f>
        <v>4.5394494654011547E-2</v>
      </c>
      <c r="CU574" s="19">
        <f>ABS(Ct_Na+10^-pH-Kw*10^pH-Ct_Cl-Ct_OAc*Ka*10^pH/(1+Ka*10^pH))</f>
        <v>4.5861238676759383E-2</v>
      </c>
      <c r="CV574" s="19">
        <f>ABS(Ct_Na+10^-pH-Kw*10^pH-Ct_Cl-Ct_OAc*Ka*10^pH/(1+Ka*10^pH))</f>
        <v>4.6320071783867434E-2</v>
      </c>
      <c r="CW574" s="19">
        <f>ABS(Ct_Na+10^-pH-Kw*10^pH-Ct_Cl-Ct_OAc*Ka*10^pH/(1+Ka*10^pH))</f>
        <v>4.6771193410183765E-2</v>
      </c>
      <c r="CX574" s="19">
        <f>ABS(Ct_Na+10^-pH-Kw*10^pH-Ct_Cl-Ct_OAc*Ka*10^pH/(1+Ka*10^pH))</f>
        <v>4.7214796342728127E-2</v>
      </c>
    </row>
    <row r="575" spans="1:102">
      <c r="A575" s="24">
        <v>5.46</v>
      </c>
      <c r="B575" s="19">
        <f>ABS(Ct_Na+10^-pH-Kw*10^pH-Ct_Cl-Ct_OAc*Ka*10^pH/(1+Ka*10^pH))</f>
        <v>0.21736272871610596</v>
      </c>
      <c r="C575" s="19">
        <f>ABS(Ct_Na+10^-pH-Kw*10^pH-Ct_Cl-Ct_OAc*Ka*10^pH/(1+Ka*10^pH))</f>
        <v>0.20225005284941172</v>
      </c>
      <c r="D575" s="19">
        <f>ABS(Ct_Na+10^-pH-Kw*10^pH-Ct_Cl-Ct_OAc*Ka*10^pH/(1+Ka*10^pH))</f>
        <v>0.18851125660696241</v>
      </c>
      <c r="E575" s="19">
        <f>ABS(Ct_Na+10^-pH-Kw*10^pH-Ct_Cl-Ct_OAc*Ka*10^pH/(1+Ka*10^pH))</f>
        <v>0.17596713829863916</v>
      </c>
      <c r="F575" s="19">
        <f>ABS(Ct_Na+10^-pH-Kw*10^pH-Ct_Cl-Ct_OAc*Ka*10^pH/(1+Ka*10^pH))</f>
        <v>0.1644683631826761</v>
      </c>
      <c r="G575" s="19">
        <f>ABS(Ct_Na+10^-pH-Kw*10^pH-Ct_Cl-Ct_OAc*Ka*10^pH/(1+Ka*10^pH))</f>
        <v>0.15388949007599012</v>
      </c>
      <c r="H575" s="19">
        <f>ABS(Ct_Na+10^-pH-Kw*10^pH-Ct_Cl-Ct_OAc*Ka*10^pH/(1+Ka*10^pH))</f>
        <v>0.14412437643904927</v>
      </c>
      <c r="I575" s="19">
        <f>ABS(Ct_Na+10^-pH-Kw*10^pH-Ct_Cl-Ct_OAc*Ka*10^pH/(1+Ka*10^pH))</f>
        <v>0.13508260455299287</v>
      </c>
      <c r="J575" s="19">
        <f>ABS(Ct_Na+10^-pH-Kw*10^pH-Ct_Cl-Ct_OAc*Ka*10^pH/(1+Ka*10^pH))</f>
        <v>0.12668667351594057</v>
      </c>
      <c r="K575" s="19">
        <f>ABS(Ct_Na+10^-pH-Kw*10^pH-Ct_Cl-Ct_OAc*Ka*10^pH/(1+Ka*10^pH))</f>
        <v>0.11886977220558143</v>
      </c>
      <c r="L575" s="19">
        <f>ABS(Ct_Na+10^-pH-Kw*10^pH-Ct_Cl-Ct_OAc*Ka*10^pH/(1+Ka*10^pH))</f>
        <v>0.11157399764924626</v>
      </c>
      <c r="M575" s="19">
        <f>ABS(Ct_Na+10^-pH-Kw*10^pH-Ct_Cl-Ct_OAc*Ka*10^pH/(1+Ka*10^pH))</f>
        <v>0.10474891822557791</v>
      </c>
      <c r="N575" s="19">
        <f>ABS(Ct_Na+10^-pH-Kw*10^pH-Ct_Cl-Ct_OAc*Ka*10^pH/(1+Ka*10^pH))</f>
        <v>9.8350406265888812E-2</v>
      </c>
      <c r="O575" s="19">
        <f>ABS(Ct_Na+10^-pH-Kw*10^pH-Ct_Cl-Ct_OAc*Ka*10^pH/(1+Ka*10^pH))</f>
        <v>9.2339682909817256E-2</v>
      </c>
      <c r="P575" s="19">
        <f>ABS(Ct_Na+10^-pH-Kw*10^pH-Ct_Cl-Ct_OAc*Ka*10^pH/(1+Ka*10^pH))</f>
        <v>8.6682531515867522E-2</v>
      </c>
      <c r="Q575" s="19">
        <f>ABS(Ct_Na+10^-pH-Kw*10^pH-Ct_Cl-Ct_OAc*Ka*10^pH/(1+Ka*10^pH))</f>
        <v>8.1348645915857803E-2</v>
      </c>
      <c r="R575" s="19">
        <f>ABS(Ct_Na+10^-pH-Kw*10^pH-Ct_Cl-Ct_OAc*Ka*10^pH/(1+Ka*10^pH))</f>
        <v>7.6311087293626401E-2</v>
      </c>
      <c r="S575" s="19">
        <f>ABS(Ct_Na+10^-pH-Kw*10^pH-Ct_Cl-Ct_OAc*Ka*10^pH/(1+Ka*10^pH))</f>
        <v>7.1545829137461533E-2</v>
      </c>
      <c r="T575" s="19">
        <f>ABS(Ct_Na+10^-pH-Kw*10^pH-Ct_Cl-Ct_OAc*Ka*10^pH/(1+Ka*10^pH))</f>
        <v>6.7031374042147485E-2</v>
      </c>
      <c r="U575" s="19">
        <f>ABS(Ct_Na+10^-pH-Kw*10^pH-Ct_Cl-Ct_OAc*Ka*10^pH/(1+Ka*10^pH))</f>
        <v>6.274842946454183E-2</v>
      </c>
      <c r="V575" s="19">
        <f>ABS(Ct_Na+10^-pH-Kw*10^pH-Ct_Cl-Ct_OAc*Ka*10^pH/(1+Ka*10^pH))</f>
        <v>5.8679632115816456E-2</v>
      </c>
      <c r="W575" s="19">
        <f>ABS(Ct_Na+10^-pH-Kw*10^pH-Ct_Cl-Ct_OAc*Ka*10^pH/(1+Ka*10^pH))</f>
        <v>5.4809312686541087E-2</v>
      </c>
      <c r="X575" s="19">
        <f>ABS(Ct_Na+10^-pH-Kw*10^pH-Ct_Cl-Ct_OAc*Ka*10^pH/(1+Ka*10^pH))</f>
        <v>5.1123294182469345E-2</v>
      </c>
      <c r="Y575" s="19">
        <f>ABS(Ct_Na+10^-pH-Kw*10^pH-Ct_Cl-Ct_OAc*Ka*10^pH/(1+Ka*10^pH))</f>
        <v>4.7608718399517191E-2</v>
      </c>
      <c r="Z575" s="19">
        <f>ABS(Ct_Na+10^-pH-Kw*10^pH-Ct_Cl-Ct_OAc*Ka*10^pH/(1+Ka*10^pH))</f>
        <v>4.4253896061244684E-2</v>
      </c>
      <c r="AA575" s="19">
        <f>ABS(Ct_Na+10^-pH-Kw*10^pH-Ct_Cl-Ct_OAc*Ka*10^pH/(1+Ka*10^pH))</f>
        <v>4.1048176938006511E-2</v>
      </c>
      <c r="AB575" s="19">
        <f>ABS(Ct_Na+10^-pH-Kw*10^pH-Ct_Cl-Ct_OAc*Ka*10^pH/(1+Ka*10^pH))</f>
        <v>3.7981836907083066E-2</v>
      </c>
      <c r="AC575" s="19">
        <f>ABS(Ct_Na+10^-pH-Kw*10^pH-Ct_Cl-Ct_OAc*Ka*10^pH/(1+Ka*10^pH))</f>
        <v>3.5045979430666951E-2</v>
      </c>
      <c r="AD575" s="19">
        <f>ABS(Ct_Na+10^-pH-Kw*10^pH-Ct_Cl-Ct_OAc*Ka*10^pH/(1+Ka*10^pH))</f>
        <v>3.2232449349101536E-2</v>
      </c>
      <c r="AE575" s="19">
        <f>ABS(Ct_Na+10^-pH-Kw*10^pH-Ct_Cl-Ct_OAc*Ka*10^pH/(1+Ka*10^pH))</f>
        <v>2.9533757230048988E-2</v>
      </c>
      <c r="AF575" s="19">
        <f>ABS(Ct_Na+10^-pH-Kw*10^pH-Ct_Cl-Ct_OAc*Ka*10^pH/(1+Ka*10^pH))</f>
        <v>2.6943012795758545E-2</v>
      </c>
      <c r="AG575" s="19">
        <f>ABS(Ct_Na+10^-pH-Kw*10^pH-Ct_Cl-Ct_OAc*Ka*10^pH/(1+Ka*10^pH))</f>
        <v>2.4453866182420674E-2</v>
      </c>
      <c r="AH575" s="19">
        <f>ABS(Ct_Na+10^-pH-Kw*10^pH-Ct_Cl-Ct_OAc*Ka*10^pH/(1+Ka*10^pH))</f>
        <v>2.2060455977288125E-2</v>
      </c>
      <c r="AI575" s="19">
        <f>ABS(Ct_Na+10^-pH-Kw*10^pH-Ct_Cl-Ct_OAc*Ka*10^pH/(1+Ka*10^pH))</f>
        <v>1.9757363138386955E-2</v>
      </c>
      <c r="AJ575" s="19">
        <f>ABS(Ct_Na+10^-pH-Kw*10^pH-Ct_Cl-Ct_OAc*Ka*10^pH/(1+Ka*10^pH))</f>
        <v>1.7539570034259926E-2</v>
      </c>
      <c r="AK575" s="19">
        <f>ABS(Ct_Na+10^-pH-Kw*10^pH-Ct_Cl-Ct_OAc*Ka*10^pH/(1+Ka*10^pH))</f>
        <v>1.5402423952101132E-2</v>
      </c>
      <c r="AL575" s="19">
        <f>ABS(Ct_Na+10^-pH-Kw*10^pH-Ct_Cl-Ct_OAc*Ka*10^pH/(1+Ka*10^pH))</f>
        <v>1.3341604515733761E-2</v>
      </c>
      <c r="AM575" s="19">
        <f>ABS(Ct_Na+10^-pH-Kw*10^pH-Ct_Cl-Ct_OAc*Ka*10^pH/(1+Ka*10^pH))</f>
        <v>1.1353094533273961E-2</v>
      </c>
      <c r="AN575" s="19">
        <f>ABS(Ct_Na+10^-pH-Kw*10^pH-Ct_Cl-Ct_OAc*Ka*10^pH/(1+Ka*10^pH))</f>
        <v>9.433153860554197E-3</v>
      </c>
      <c r="AO575" s="19">
        <f>ABS(Ct_Na+10^-pH-Kw*10^pH-Ct_Cl-Ct_OAc*Ka*10^pH/(1+Ka*10^pH))</f>
        <v>7.5782959225028923E-3</v>
      </c>
      <c r="AP575" s="19">
        <f>ABS(Ct_Na+10^-pH-Kw*10^pH-Ct_Cl-Ct_OAc*Ka*10^pH/(1+Ka*10^pH))</f>
        <v>5.7852665823866153E-3</v>
      </c>
      <c r="AQ575" s="19">
        <f>ABS(Ct_Na+10^-pH-Kw*10^pH-Ct_Cl-Ct_OAc*Ka*10^pH/(1+Ka*10^pH))</f>
        <v>4.0510250894872993E-3</v>
      </c>
      <c r="AR575" s="19">
        <f>ABS(Ct_Na+10^-pH-Kw*10^pH-Ct_Cl-Ct_OAc*Ka*10^pH/(1+Ka*10^pH))</f>
        <v>2.3727268705524412E-3</v>
      </c>
      <c r="AS575" s="19">
        <f>ABS(Ct_Na+10^-pH-Kw*10^pH-Ct_Cl-Ct_OAc*Ka*10^pH/(1+Ka*10^pH))</f>
        <v>7.4770796015521251E-4</v>
      </c>
      <c r="AT575" s="19">
        <f>ABS(Ct_Na+10^-pH-Kw*10^pH-Ct_Cl-Ct_OAc*Ka*10^pH/(1+Ka*10^pH))</f>
        <v>8.2652910929210954E-4</v>
      </c>
      <c r="AU575" s="19">
        <f>ABS(Ct_Na+10^-pH-Kw*10^pH-Ct_Cl-Ct_OAc*Ka*10^pH/(1+Ka*10^pH))</f>
        <v>2.3523281150641118E-3</v>
      </c>
      <c r="AV575" s="19">
        <f>ABS(Ct_Na+10^-pH-Kw*10^pH-Ct_Cl-Ct_OAc*Ka*10^pH/(1+Ka*10^pH))</f>
        <v>3.8318907873279087E-3</v>
      </c>
      <c r="AW575" s="19">
        <f>ABS(Ct_Na+10^-pH-Kw*10^pH-Ct_Cl-Ct_OAc*Ka*10^pH/(1+Ka*10^pH))</f>
        <v>5.2672874096733394E-3</v>
      </c>
      <c r="AX575" s="19">
        <f>ABS(Ct_Na+10^-pH-Kw*10^pH-Ct_Cl-Ct_OAc*Ka*10^pH/(1+Ka*10^pH))</f>
        <v>6.6604664843027614E-3</v>
      </c>
      <c r="AY575" s="19">
        <f>ABS(Ct_Na+10^-pH-Kw*10^pH-Ct_Cl-Ct_OAc*Ka*10^pH/(1+Ka*10^pH))</f>
        <v>8.0132635567689847E-3</v>
      </c>
      <c r="AZ575" s="19">
        <f>ABS(Ct_Na+10^-pH-Kw*10^pH-Ct_Cl-Ct_OAc*Ka*10^pH/(1+Ka*10^pH))</f>
        <v>9.3274092843076209E-3</v>
      </c>
      <c r="BA575" s="19">
        <f>ABS(Ct_Na+10^-pH-Kw*10^pH-Ct_Cl-Ct_OAc*Ka*10^pH/(1+Ka*10^pH))</f>
        <v>1.0604536822338112E-2</v>
      </c>
      <c r="BB575" s="19">
        <f>ABS(Ct_Na+10^-pH-Kw*10^pH-Ct_Cl-Ct_OAc*Ka*10^pH/(1+Ka*10^pH))</f>
        <v>1.1846188595423308E-2</v>
      </c>
      <c r="BC575" s="19">
        <f>ABS(Ct_Na+10^-pH-Kw*10^pH-Ct_Cl-Ct_OAc*Ka*10^pH/(1+Ka*10^pH))</f>
        <v>1.305382251171168E-2</v>
      </c>
      <c r="BD575" s="19">
        <f>ABS(Ct_Na+10^-pH-Kw*10^pH-Ct_Cl-Ct_OAc*Ka*10^pH/(1+Ka*10^pH))</f>
        <v>1.4228817673505749E-2</v>
      </c>
      <c r="BE575" s="19">
        <f>ABS(Ct_Na+10^-pH-Kw*10^pH-Ct_Cl-Ct_OAc*Ka*10^pH/(1+Ka*10^pH))</f>
        <v>1.53724796309853E-2</v>
      </c>
      <c r="BF575" s="19">
        <f>ABS(Ct_Na+10^-pH-Kw*10^pH-Ct_Cl-Ct_OAc*Ka*10^pH/(1+Ka*10^pH))</f>
        <v>1.648604522116278E-2</v>
      </c>
      <c r="BG575" s="19">
        <f>ABS(Ct_Na+10^-pH-Kw*10^pH-Ct_Cl-Ct_OAc*Ka*10^pH/(1+Ka*10^pH))</f>
        <v>1.7570687029777182E-2</v>
      </c>
      <c r="BH575" s="19">
        <f>ABS(Ct_Na+10^-pH-Kw*10^pH-Ct_Cl-Ct_OAc*Ka*10^pH/(1+Ka*10^pH))</f>
        <v>1.8627517509965594E-2</v>
      </c>
      <c r="BI575" s="19">
        <f>ABS(Ct_Na+10^-pH-Kw*10^pH-Ct_Cl-Ct_OAc*Ka*10^pH/(1+Ka*10^pH))</f>
        <v>1.9657592788123929E-2</v>
      </c>
      <c r="BJ575" s="19">
        <f>ABS(Ct_Na+10^-pH-Kw*10^pH-Ct_Cl-Ct_OAc*Ka*10^pH/(1+Ka*10^pH))</f>
        <v>2.0661916184328298E-2</v>
      </c>
      <c r="BK575" s="19">
        <f>ABS(Ct_Na+10^-pH-Kw*10^pH-Ct_Cl-Ct_OAc*Ka*10^pH/(1+Ka*10^pH))</f>
        <v>2.1641441471984393E-2</v>
      </c>
      <c r="BL575" s="19">
        <f>ABS(Ct_Na+10^-pH-Kw*10^pH-Ct_Cl-Ct_OAc*Ka*10^pH/(1+Ka*10^pH))</f>
        <v>2.2597075898965965E-2</v>
      </c>
      <c r="BM575" s="19">
        <f>ABS(Ct_Na+10^-pH-Kw*10^pH-Ct_Cl-Ct_OAc*Ka*10^pH/(1+Ka*10^pH))</f>
        <v>2.3529682990357632E-2</v>
      </c>
      <c r="BN575" s="19">
        <f>ABS(Ct_Na+10^-pH-Kw*10^pH-Ct_Cl-Ct_OAc*Ka*10^pH/(1+Ka*10^pH))</f>
        <v>2.444008515100185E-2</v>
      </c>
      <c r="BO575" s="19">
        <f>ABS(Ct_Na+10^-pH-Kw*10^pH-Ct_Cl-Ct_OAc*Ka*10^pH/(1+Ka*10^pH))</f>
        <v>2.5329066084336792E-2</v>
      </c>
      <c r="BP575" s="19">
        <f>ABS(Ct_Na+10^-pH-Kw*10^pH-Ct_Cl-Ct_OAc*Ka*10^pH/(1+Ka*10^pH))</f>
        <v>2.6197373042477913E-2</v>
      </c>
      <c r="BQ575" s="19">
        <f>ABS(Ct_Na+10^-pH-Kw*10^pH-Ct_Cl-Ct_OAc*Ka*10^pH/(1+Ka*10^pH))</f>
        <v>2.7045718921121543E-2</v>
      </c>
      <c r="BR575" s="19">
        <f>ABS(Ct_Na+10^-pH-Kw*10^pH-Ct_Cl-Ct_OAc*Ka*10^pH/(1+Ka*10^pH))</f>
        <v>2.7874784211614163E-2</v>
      </c>
      <c r="BS575" s="19">
        <f>ABS(Ct_Na+10^-pH-Kw*10^pH-Ct_Cl-Ct_OAc*Ka*10^pH/(1+Ka*10^pH))</f>
        <v>2.8685218821421575E-2</v>
      </c>
      <c r="BT575" s="19">
        <f>ABS(Ct_Na+10^-pH-Kw*10^pH-Ct_Cl-Ct_OAc*Ka*10^pH/(1+Ka*10^pH))</f>
        <v>2.9477643773233253E-2</v>
      </c>
      <c r="BU575" s="19">
        <f>ABS(Ct_Na+10^-pH-Kw*10^pH-Ct_Cl-Ct_OAc*Ka*10^pH/(1+Ka*10^pH))</f>
        <v>3.0252652792038093E-2</v>
      </c>
      <c r="BV575" s="19">
        <f>ABS(Ct_Na+10^-pH-Kw*10^pH-Ct_Cl-Ct_OAc*Ka*10^pH/(1+Ka*10^pH))</f>
        <v>3.1010813788694969E-2</v>
      </c>
      <c r="BW575" s="19">
        <f>ABS(Ct_Na+10^-pH-Kw*10^pH-Ct_Cl-Ct_OAc*Ka*10^pH/(1+Ka*10^pH))</f>
        <v>3.1752670247789383E-2</v>
      </c>
      <c r="BX575" s="19">
        <f>ABS(Ct_Na+10^-pH-Kw*10^pH-Ct_Cl-Ct_OAc*Ka*10^pH/(1+Ka*10^pH))</f>
        <v>3.247874252690304E-2</v>
      </c>
      <c r="BY575" s="19">
        <f>ABS(Ct_Na+10^-pH-Kw*10^pH-Ct_Cl-Ct_OAc*Ka*10^pH/(1+Ka*10^pH))</f>
        <v>3.3189529073824817E-2</v>
      </c>
      <c r="BZ575" s="19">
        <f>ABS(Ct_Na+10^-pH-Kw*10^pH-Ct_Cl-Ct_OAc*Ka*10^pH/(1+Ka*10^pH))</f>
        <v>3.3885507567685748E-2</v>
      </c>
      <c r="CA575" s="19">
        <f>ABS(Ct_Na+10^-pH-Kw*10^pH-Ct_Cl-Ct_OAc*Ka*10^pH/(1+Ka*10^pH))</f>
        <v>3.4567135989508287E-2</v>
      </c>
      <c r="CB575" s="19">
        <f>ABS(Ct_Na+10^-pH-Kw*10^pH-Ct_Cl-Ct_OAc*Ka*10^pH/(1+Ka*10^pH))</f>
        <v>3.5234853627212015E-2</v>
      </c>
      <c r="CC575" s="19">
        <f>ABS(Ct_Na+10^-pH-Kw*10^pH-Ct_Cl-Ct_OAc*Ka*10^pH/(1+Ka*10^pH))</f>
        <v>3.5889082019709619E-2</v>
      </c>
      <c r="CD575" s="19">
        <f>ABS(Ct_Na+10^-pH-Kw*10^pH-Ct_Cl-Ct_OAc*Ka*10^pH/(1+Ka*10^pH))</f>
        <v>3.6530225844357243E-2</v>
      </c>
      <c r="CE575" s="19">
        <f>ABS(Ct_Na+10^-pH-Kw*10^pH-Ct_Cl-Ct_OAc*Ka*10^pH/(1+Ka*10^pH))</f>
        <v>3.715867375168512E-2</v>
      </c>
      <c r="CF575" s="19">
        <f>ABS(Ct_Na+10^-pH-Kw*10^pH-Ct_Cl-Ct_OAc*Ka*10^pH/(1+Ka*10^pH))</f>
        <v>3.7774799151026175E-2</v>
      </c>
      <c r="CG575" s="19">
        <f>ABS(Ct_Na+10^-pH-Kw*10^pH-Ct_Cl-Ct_OAc*Ka*10^pH/(1+Ka*10^pH))</f>
        <v>3.8378960950380035E-2</v>
      </c>
      <c r="CH575" s="19">
        <f>ABS(Ct_Na+10^-pH-Kw*10^pH-Ct_Cl-Ct_OAc*Ka*10^pH/(1+Ka*10^pH))</f>
        <v>3.897150425359245E-2</v>
      </c>
      <c r="CI575" s="19">
        <f>ABS(Ct_Na+10^-pH-Kw*10^pH-Ct_Cl-Ct_OAc*Ka*10^pH/(1+Ka*10^pH))</f>
        <v>3.9552761017696073E-2</v>
      </c>
      <c r="CJ575" s="19">
        <f>ABS(Ct_Na+10^-pH-Kw*10^pH-Ct_Cl-Ct_OAc*Ka*10^pH/(1+Ka*10^pH))</f>
        <v>4.0123050673043031E-2</v>
      </c>
      <c r="CK575" s="19">
        <f>ABS(Ct_Na+10^-pH-Kw*10^pH-Ct_Cl-Ct_OAc*Ka*10^pH/(1+Ka*10^pH))</f>
        <v>4.068268070866389E-2</v>
      </c>
      <c r="CL575" s="19">
        <f>ABS(Ct_Na+10^-pH-Kw*10^pH-Ct_Cl-Ct_OAc*Ka*10^pH/(1+Ka*10^pH))</f>
        <v>4.1231947225106563E-2</v>
      </c>
      <c r="CM575" s="19">
        <f>ABS(Ct_Na+10^-pH-Kw*10^pH-Ct_Cl-Ct_OAc*Ka*10^pH/(1+Ka*10^pH))</f>
        <v>4.1771135456843855E-2</v>
      </c>
      <c r="CN575" s="19">
        <f>ABS(Ct_Na+10^-pH-Kw*10^pH-Ct_Cl-Ct_OAc*Ka*10^pH/(1+Ka*10^pH))</f>
        <v>4.2300520266185943E-2</v>
      </c>
      <c r="CO575" s="19">
        <f>ABS(Ct_Na+10^-pH-Kw*10^pH-Ct_Cl-Ct_OAc*Ka*10^pH/(1+Ka*10^pH))</f>
        <v>4.2820366610494841E-2</v>
      </c>
      <c r="CP575" s="19">
        <f>ABS(Ct_Na+10^-pH-Kw*10^pH-Ct_Cl-Ct_OAc*Ka*10^pH/(1+Ka*10^pH))</f>
        <v>4.3330929984369645E-2</v>
      </c>
      <c r="CQ575" s="19">
        <f>ABS(Ct_Na+10^-pH-Kw*10^pH-Ct_Cl-Ct_OAc*Ka*10^pH/(1+Ka*10^pH))</f>
        <v>4.3832456838352879E-2</v>
      </c>
      <c r="CR575" s="19">
        <f>ABS(Ct_Na+10^-pH-Kw*10^pH-Ct_Cl-Ct_OAc*Ka*10^pH/(1+Ka*10^pH))</f>
        <v>4.4325184975599535E-2</v>
      </c>
      <c r="CS575" s="19">
        <f>ABS(Ct_Na+10^-pH-Kw*10^pH-Ct_Cl-Ct_OAc*Ka*10^pH/(1+Ka*10^pH))</f>
        <v>4.480934392785059E-2</v>
      </c>
      <c r="CT575" s="19">
        <f>ABS(Ct_Na+10^-pH-Kw*10^pH-Ct_Cl-Ct_OAc*Ka*10^pH/(1+Ka*10^pH))</f>
        <v>4.5285155311959424E-2</v>
      </c>
      <c r="CU575" s="19">
        <f>ABS(Ct_Na+10^-pH-Kw*10^pH-Ct_Cl-Ct_OAc*Ka*10^pH/(1+Ka*10^pH))</f>
        <v>4.5752833168134735E-2</v>
      </c>
      <c r="CV575" s="19">
        <f>ABS(Ct_Na+10^-pH-Kw*10^pH-Ct_Cl-Ct_OAc*Ka*10^pH/(1+Ka*10^pH))</f>
        <v>4.621258428098507E-2</v>
      </c>
      <c r="CW575" s="19">
        <f>ABS(Ct_Na+10^-pH-Kw*10^pH-Ct_Cl-Ct_OAc*Ka*10^pH/(1+Ka*10^pH))</f>
        <v>4.666460848437573E-2</v>
      </c>
      <c r="CX575" s="19">
        <f>ABS(Ct_Na+10^-pH-Kw*10^pH-Ct_Cl-Ct_OAc*Ka*10^pH/(1+Ka*10^pH))</f>
        <v>4.7109098951043205E-2</v>
      </c>
    </row>
    <row r="576" spans="1:102">
      <c r="A576" s="23">
        <v>5.47</v>
      </c>
      <c r="B576" s="19">
        <f>ABS(Ct_Na+10^-pH-Kw*10^pH-Ct_Cl-Ct_OAc*Ka*10^pH/(1+Ka*10^pH))</f>
        <v>0.21798675343659857</v>
      </c>
      <c r="C576" s="19">
        <f>ABS(Ct_Na+10^-pH-Kw*10^pH-Ct_Cl-Ct_OAc*Ka*10^pH/(1+Ka*10^pH))</f>
        <v>0.20284436586864851</v>
      </c>
      <c r="D576" s="19">
        <f>ABS(Ct_Na+10^-pH-Kw*10^pH-Ct_Cl-Ct_OAc*Ka*10^pH/(1+Ka*10^pH))</f>
        <v>0.18907855898869394</v>
      </c>
      <c r="E576" s="19">
        <f>ABS(Ct_Na+10^-pH-Kw*10^pH-Ct_Cl-Ct_OAc*Ka*10^pH/(1+Ka*10^pH))</f>
        <v>0.17650977879395283</v>
      </c>
      <c r="F576" s="19">
        <f>ABS(Ct_Na+10^-pH-Kw*10^pH-Ct_Cl-Ct_OAc*Ka*10^pH/(1+Ka*10^pH))</f>
        <v>0.1649883969487734</v>
      </c>
      <c r="G576" s="19">
        <f>ABS(Ct_Na+10^-pH-Kw*10^pH-Ct_Cl-Ct_OAc*Ka*10^pH/(1+Ka*10^pH))</f>
        <v>0.15438872565120842</v>
      </c>
      <c r="H576" s="19">
        <f>ABS(Ct_Na+10^-pH-Kw*10^pH-Ct_Cl-Ct_OAc*Ka*10^pH/(1+Ka*10^pH))</f>
        <v>0.1446044136842253</v>
      </c>
      <c r="I576" s="19">
        <f>ABS(Ct_Na+10^-pH-Kw*10^pH-Ct_Cl-Ct_OAc*Ka*10^pH/(1+Ka*10^pH))</f>
        <v>0.13554486556664835</v>
      </c>
      <c r="J576" s="19">
        <f>ABS(Ct_Na+10^-pH-Kw*10^pH-Ct_Cl-Ct_OAc*Ka*10^pH/(1+Ka*10^pH))</f>
        <v>0.12713242802889838</v>
      </c>
      <c r="K576" s="19">
        <f>ABS(Ct_Na+10^-pH-Kw*10^pH-Ct_Cl-Ct_OAc*Ka*10^pH/(1+Ka*10^pH))</f>
        <v>0.11930015859720004</v>
      </c>
      <c r="L576" s="19">
        <f>ABS(Ct_Na+10^-pH-Kw*10^pH-Ct_Cl-Ct_OAc*Ka*10^pH/(1+Ka*10^pH))</f>
        <v>0.11199004046094829</v>
      </c>
      <c r="M576" s="19">
        <f>ABS(Ct_Na+10^-pH-Kw*10^pH-Ct_Cl-Ct_OAc*Ka*10^pH/(1+Ka*10^pH))</f>
        <v>0.10515154284961603</v>
      </c>
      <c r="N576" s="19">
        <f>ABS(Ct_Na+10^-pH-Kw*10^pH-Ct_Cl-Ct_OAc*Ka*10^pH/(1+Ka*10^pH))</f>
        <v>9.8740451338992008E-2</v>
      </c>
      <c r="O576" s="19">
        <f>ABS(Ct_Na+10^-pH-Kw*10^pH-Ct_Cl-Ct_OAc*Ka*10^pH/(1+Ka*10^pH))</f>
        <v>9.2717910829011901E-2</v>
      </c>
      <c r="P576" s="19">
        <f>ABS(Ct_Na+10^-pH-Kw*10^pH-Ct_Cl-Ct_OAc*Ka*10^pH/(1+Ka*10^pH))</f>
        <v>8.7049637407854111E-2</v>
      </c>
      <c r="Q576" s="19">
        <f>ABS(Ct_Na+10^-pH-Kw*10^pH-Ct_Cl-Ct_OAc*Ka*10^pH/(1+Ka*10^pH))</f>
        <v>8.1705265325048237E-2</v>
      </c>
      <c r="R576" s="19">
        <f>ABS(Ct_Na+10^-pH-Kw*10^pH-Ct_Cl-Ct_OAc*Ka*10^pH/(1+Ka*10^pH))</f>
        <v>7.6657802802398228E-2</v>
      </c>
      <c r="S576" s="19">
        <f>ABS(Ct_Na+10^-pH-Kw*10^pH-Ct_Cl-Ct_OAc*Ka*10^pH/(1+Ka*10^pH))</f>
        <v>7.1883176091783324E-2</v>
      </c>
      <c r="T576" s="19">
        <f>ABS(Ct_Na+10^-pH-Kw*10^pH-Ct_Cl-Ct_OAc*Ka*10^pH/(1+Ka*10^pH))</f>
        <v>6.7359845523832423E-2</v>
      </c>
      <c r="U576" s="19">
        <f>ABS(Ct_Na+10^-pH-Kw*10^pH-Ct_Cl-Ct_OAc*Ka*10^pH/(1+Ka*10^pH))</f>
        <v>6.3068480626032805E-2</v>
      </c>
      <c r="V576" s="19">
        <f>ABS(Ct_Na+10^-pH-Kw*10^pH-Ct_Cl-Ct_OAc*Ka*10^pH/(1+Ka*10^pH))</f>
        <v>5.8991683973123196E-2</v>
      </c>
      <c r="W576" s="19">
        <f>ABS(Ct_Na+10^-pH-Kw*10^pH-Ct_Cl-Ct_OAc*Ka*10^pH/(1+Ka*10^pH))</f>
        <v>5.5113755449623776E-2</v>
      </c>
      <c r="X576" s="19">
        <f>ABS(Ct_Na+10^-pH-Kw*10^pH-Ct_Cl-Ct_OAc*Ka*10^pH/(1+Ka*10^pH))</f>
        <v>5.1420490189148169E-2</v>
      </c>
      <c r="Y576" s="19">
        <f>ABS(Ct_Na+10^-pH-Kw*10^pH-Ct_Cl-Ct_OAc*Ka*10^pH/(1+Ka*10^pH))</f>
        <v>4.7899004708229567E-2</v>
      </c>
      <c r="Z576" s="19">
        <f>ABS(Ct_Na+10^-pH-Kw*10^pH-Ct_Cl-Ct_OAc*Ka*10^pH/(1+Ka*10^pH))</f>
        <v>4.4537586749170882E-2</v>
      </c>
      <c r="AA576" s="19">
        <f>ABS(Ct_Na+10^-pH-Kw*10^pH-Ct_Cl-Ct_OAc*Ka*10^pH/(1+Ka*10^pH))</f>
        <v>4.132556514384815E-2</v>
      </c>
      <c r="AB576" s="19">
        <f>ABS(Ct_Na+10^-pH-Kw*10^pH-Ct_Cl-Ct_OAc*Ka*10^pH/(1+Ka*10^pH))</f>
        <v>3.8253196651800339E-2</v>
      </c>
      <c r="AC576" s="19">
        <f>ABS(Ct_Na+10^-pH-Kw*10^pH-Ct_Cl-Ct_OAc*Ka*10^pH/(1+Ka*10^pH))</f>
        <v>3.5311567244520461E-2</v>
      </c>
      <c r="AD576" s="19">
        <f>ABS(Ct_Na+10^-pH-Kw*10^pH-Ct_Cl-Ct_OAc*Ka*10^pH/(1+Ka*10^pH))</f>
        <v>3.2492505729210613E-2</v>
      </c>
      <c r="AE576" s="19">
        <f>ABS(Ct_Na+10^-pH-Kw*10^pH-Ct_Cl-Ct_OAc*Ka*10^pH/(1+Ka*10^pH))</f>
        <v>2.9788507949219542E-2</v>
      </c>
      <c r="AF576" s="19">
        <f>ABS(Ct_Na+10^-pH-Kw*10^pH-Ct_Cl-Ct_OAc*Ka*10^pH/(1+Ka*10^pH))</f>
        <v>2.7192670080428125E-2</v>
      </c>
      <c r="AG576" s="19">
        <f>ABS(Ct_Na+10^-pH-Kw*10^pH-Ct_Cl-Ct_OAc*Ka*10^pH/(1+Ka*10^pH))</f>
        <v>2.4698629775118691E-2</v>
      </c>
      <c r="AH576" s="19">
        <f>ABS(Ct_Na+10^-pH-Kw*10^pH-Ct_Cl-Ct_OAc*Ka*10^pH/(1+Ka*10^pH))</f>
        <v>2.2300514096936577E-2</v>
      </c>
      <c r="AI576" s="19">
        <f>ABS(Ct_Na+10^-pH-Kw*10^pH-Ct_Cl-Ct_OAc*Ka*10^pH/(1+Ka*10^pH))</f>
        <v>1.9992893350006598E-2</v>
      </c>
      <c r="AJ576" s="19">
        <f>ABS(Ct_Na+10^-pH-Kw*10^pH-Ct_Cl-Ct_OAc*Ka*10^pH/(1+Ka*10^pH))</f>
        <v>1.7770740038148096E-2</v>
      </c>
      <c r="AK576" s="19">
        <f>ABS(Ct_Na+10^-pH-Kw*10^pH-Ct_Cl-Ct_OAc*Ka*10^pH/(1+Ka*10^pH))</f>
        <v>1.5629392301266254E-2</v>
      </c>
      <c r="AL576" s="19">
        <f>ABS(Ct_Na+10^-pH-Kw*10^pH-Ct_Cl-Ct_OAc*Ka*10^pH/(1+Ka*10^pH))</f>
        <v>1.3564521269273093E-2</v>
      </c>
      <c r="AM576" s="19">
        <f>ABS(Ct_Na+10^-pH-Kw*10^pH-Ct_Cl-Ct_OAc*Ka*10^pH/(1+Ka*10^pH))</f>
        <v>1.1572101852437532E-2</v>
      </c>
      <c r="AN576" s="19">
        <f>ABS(Ct_Na+10^-pH-Kw*10^pH-Ct_Cl-Ct_OAc*Ka*10^pH/(1+Ka*10^pH))</f>
        <v>9.6483865534239266E-3</v>
      </c>
      <c r="AO576" s="19">
        <f>ABS(Ct_Na+10^-pH-Kw*10^pH-Ct_Cl-Ct_OAc*Ka*10^pH/(1+Ka*10^pH))</f>
        <v>7.7898819425124763E-3</v>
      </c>
      <c r="AP576" s="19">
        <f>ABS(Ct_Na+10^-pH-Kw*10^pH-Ct_Cl-Ct_OAc*Ka*10^pH/(1+Ka*10^pH))</f>
        <v>5.9933274852980584E-3</v>
      </c>
      <c r="AQ576" s="19">
        <f>ABS(Ct_Na+10^-pH-Kw*10^pH-Ct_Cl-Ct_OAc*Ka*10^pH/(1+Ka*10^pH))</f>
        <v>4.2556764529103688E-3</v>
      </c>
      <c r="AR576" s="19">
        <f>ABS(Ct_Na+10^-pH-Kw*10^pH-Ct_Cl-Ct_OAc*Ka*10^pH/(1+Ka*10^pH))</f>
        <v>2.5740786796319207E-3</v>
      </c>
      <c r="AS576" s="19">
        <f>ABS(Ct_Na+10^-pH-Kw*10^pH-Ct_Cl-Ct_OAc*Ka*10^pH/(1+Ka*10^pH))</f>
        <v>9.4586496264805614E-4</v>
      </c>
      <c r="AT576" s="19">
        <f>ABS(Ct_Na+10^-pH-Kw*10^pH-Ct_Cl-Ct_OAc*Ka*10^pH/(1+Ka*10^pH))</f>
        <v>6.3146707568008387E-4</v>
      </c>
      <c r="AU576" s="19">
        <f>ABS(Ct_Na+10^-pH-Kw*10^pH-Ct_Cl-Ct_OAc*Ka*10^pH/(1+Ka*10^pH))</f>
        <v>2.1602658205211803E-3</v>
      </c>
      <c r="AV576" s="19">
        <f>ABS(Ct_Na+10^-pH-Kw*10^pH-Ct_Cl-Ct_OAc*Ka*10^pH/(1+Ka*10^pH))</f>
        <v>3.642737330670158E-3</v>
      </c>
      <c r="AW576" s="19">
        <f>ABS(Ct_Na+10^-pH-Kw*10^pH-Ct_Cl-Ct_OAc*Ka*10^pH/(1+Ka*10^pH))</f>
        <v>5.0809559599191215E-3</v>
      </c>
      <c r="AX576" s="19">
        <f>ABS(Ct_Na+10^-pH-Kw*10^pH-Ct_Cl-Ct_OAc*Ka*10^pH/(1+Ka*10^pH))</f>
        <v>6.4768740412490394E-3</v>
      </c>
      <c r="AY576" s="19">
        <f>ABS(Ct_Na+10^-pH-Kw*10^pH-Ct_Cl-Ct_OAc*Ka*10^pH/(1+Ka*10^pH))</f>
        <v>7.832330728917189E-3</v>
      </c>
      <c r="AZ576" s="19">
        <f>ABS(Ct_Na+10^-pH-Kw*10^pH-Ct_Cl-Ct_OAc*Ka*10^pH/(1+Ka*10^pH))</f>
        <v>9.149060082651983E-3</v>
      </c>
      <c r="BA576" s="19">
        <f>ABS(Ct_Na+10^-pH-Kw*10^pH-Ct_Cl-Ct_OAc*Ka*10^pH/(1+Ka*10^pH))</f>
        <v>1.0428698468675918E-2</v>
      </c>
      <c r="BB576" s="19">
        <f>ABS(Ct_Na+10^-pH-Kw*10^pH-Ct_Cl-Ct_OAc*Ka*10^pH/(1+Ka*10^pH))</f>
        <v>1.1672791343976967E-2</v>
      </c>
      <c r="BC576" s="19">
        <f>ABS(Ct_Na+10^-pH-Kw*10^pH-Ct_Cl-Ct_OAc*Ka*10^pH/(1+Ka*10^pH))</f>
        <v>1.2882799482968429E-2</v>
      </c>
      <c r="BD576" s="19">
        <f>ABS(Ct_Na+10^-pH-Kw*10^pH-Ct_Cl-Ct_OAc*Ka*10^pH/(1+Ka*10^pH))</f>
        <v>1.4060104699284426E-2</v>
      </c>
      <c r="BE576" s="19">
        <f>ABS(Ct_Na+10^-pH-Kw*10^pH-Ct_Cl-Ct_OAc*Ka*10^pH/(1+Ka*10^pH))</f>
        <v>1.520601510983198E-2</v>
      </c>
      <c r="BF576" s="19">
        <f>ABS(Ct_Na+10^-pH-Kw*10^pH-Ct_Cl-Ct_OAc*Ka*10^pH/(1+Ka*10^pH))</f>
        <v>1.6321769983259883E-2</v>
      </c>
      <c r="BG576" s="19">
        <f>ABS(Ct_Na+10^-pH-Kw*10^pH-Ct_Cl-Ct_OAc*Ka*10^pH/(1+Ka*10^pH))</f>
        <v>1.7408544210624703E-2</v>
      </c>
      <c r="BH576" s="19">
        <f>ABS(Ct_Na+10^-pH-Kw*10^pH-Ct_Cl-Ct_OAc*Ka*10^pH/(1+Ka*10^pH))</f>
        <v>1.8467452432159678E-2</v>
      </c>
      <c r="BI576" s="19">
        <f>ABS(Ct_Na+10^-pH-Kw*10^pH-Ct_Cl-Ct_OAc*Ka*10^pH/(1+Ka*10^pH))</f>
        <v>1.9499552850617823E-2</v>
      </c>
      <c r="BJ576" s="19">
        <f>ABS(Ct_Na+10^-pH-Kw*10^pH-Ct_Cl-Ct_OAc*Ka*10^pH/(1+Ka*10^pH))</f>
        <v>2.0505850758614504E-2</v>
      </c>
      <c r="BK576" s="19">
        <f>ABS(Ct_Na+10^-pH-Kw*10^pH-Ct_Cl-Ct_OAc*Ka*10^pH/(1+Ka*10^pH))</f>
        <v>2.1487301804685326E-2</v>
      </c>
      <c r="BL576" s="19">
        <f>ABS(Ct_Na+10^-pH-Kw*10^pH-Ct_Cl-Ct_OAc*Ka*10^pH/(1+Ka*10^pH))</f>
        <v>2.2444815020364196E-2</v>
      </c>
      <c r="BM576" s="19">
        <f>ABS(Ct_Na+10^-pH-Kw*10^pH-Ct_Cl-Ct_OAc*Ka*10^pH/(1+Ka*10^pH))</f>
        <v>2.337925562843636E-2</v>
      </c>
      <c r="BN576" s="19">
        <f>ABS(Ct_Na+10^-pH-Kw*10^pH-Ct_Cl-Ct_OAc*Ka*10^pH/(1+Ka*10^pH))</f>
        <v>2.429144765060201E-2</v>
      </c>
      <c r="BO576" s="19">
        <f>ABS(Ct_Na+10^-pH-Kw*10^pH-Ct_Cl-Ct_OAc*Ka*10^pH/(1+Ka*10^pH))</f>
        <v>2.5182176331069644E-2</v>
      </c>
      <c r="BP576" s="19">
        <f>ABS(Ct_Na+10^-pH-Kw*10^pH-Ct_Cl-Ct_OAc*Ka*10^pH/(1+Ka*10^pH))</f>
        <v>2.6052190391061304E-2</v>
      </c>
      <c r="BQ576" s="19">
        <f>ABS(Ct_Na+10^-pH-Kw*10^pH-Ct_Cl-Ct_OAc*Ka*10^pH/(1+Ka*10^pH))</f>
        <v>2.6902204127834776E-2</v>
      </c>
      <c r="BR576" s="19">
        <f>ABS(Ct_Na+10^-pH-Kw*10^pH-Ct_Cl-Ct_OAc*Ka*10^pH/(1+Ka*10^pH))</f>
        <v>2.773289937059064E-2</v>
      </c>
      <c r="BS576" s="19">
        <f>ABS(Ct_Na+10^-pH-Kw*10^pH-Ct_Cl-Ct_OAc*Ka*10^pH/(1+Ka*10^pH))</f>
        <v>2.8544927304520552E-2</v>
      </c>
      <c r="BT576" s="19">
        <f>ABS(Ct_Na+10^-pH-Kw*10^pH-Ct_Cl-Ct_OAc*Ka*10^pH/(1+Ka*10^pH))</f>
        <v>2.9338910173252013E-2</v>
      </c>
      <c r="BU576" s="19">
        <f>ABS(Ct_Na+10^-pH-Kw*10^pH-Ct_Cl-Ct_OAc*Ka*10^pH/(1+Ka*10^pH))</f>
        <v>3.0115442869044329E-2</v>
      </c>
      <c r="BV576" s="19">
        <f>ABS(Ct_Na+10^-pH-Kw*10^pH-Ct_Cl-Ct_OAc*Ka*10^pH/(1+Ka*10^pH))</f>
        <v>3.0875094419275911E-2</v>
      </c>
      <c r="BW576" s="19">
        <f>ABS(Ct_Na+10^-pH-Kw*10^pH-Ct_Cl-Ct_OAc*Ka*10^pH/(1+Ka*10^pH))</f>
        <v>3.1618409377029442E-2</v>
      </c>
      <c r="BX576" s="19">
        <f>ABS(Ct_Na+10^-pH-Kw*10^pH-Ct_Cl-Ct_OAc*Ka*10^pH/(1+Ka*10^pH))</f>
        <v>3.2345909122915857E-2</v>
      </c>
      <c r="BY576" s="19">
        <f>ABS(Ct_Na+10^-pH-Kw*10^pH-Ct_Cl-Ct_OAc*Ka*10^pH/(1+Ka*10^pH))</f>
        <v>3.3058093084678331E-2</v>
      </c>
      <c r="BZ576" s="19">
        <f>ABS(Ct_Na+10^-pH-Kw*10^pH-Ct_Cl-Ct_OAc*Ka*10^pH/(1+Ka*10^pH))</f>
        <v>3.3755439880570781E-2</v>
      </c>
      <c r="CA576" s="19">
        <f>ABS(Ct_Na+10^-pH-Kw*10^pH-Ct_Cl-Ct_OAc*Ka*10^pH/(1+Ka*10^pH))</f>
        <v>3.4438408392011809E-2</v>
      </c>
      <c r="CB576" s="19">
        <f>ABS(Ct_Na+10^-pH-Kw*10^pH-Ct_Cl-Ct_OAc*Ka*10^pH/(1+Ka*10^pH))</f>
        <v>3.5107438770566317E-2</v>
      </c>
      <c r="CC576" s="19">
        <f>ABS(Ct_Na+10^-pH-Kw*10^pH-Ct_Cl-Ct_OAc*Ka*10^pH/(1+Ka*10^pH))</f>
        <v>3.5762953383897497E-2</v>
      </c>
      <c r="CD576" s="19">
        <f>ABS(Ct_Na+10^-pH-Kw*10^pH-Ct_Cl-Ct_OAc*Ka*10^pH/(1+Ka*10^pH))</f>
        <v>3.6405357704962032E-2</v>
      </c>
      <c r="CE576" s="19">
        <f>ABS(Ct_Na+10^-pH-Kw*10^pH-Ct_Cl-Ct_OAc*Ka*10^pH/(1+Ka*10^pH))</f>
        <v>3.7035041148381742E-2</v>
      </c>
      <c r="CF576" s="19">
        <f>ABS(Ct_Na+10^-pH-Kw*10^pH-Ct_Cl-Ct_OAc*Ka*10^pH/(1+Ka*10^pH))</f>
        <v>3.7652377857616742E-2</v>
      </c>
      <c r="CG576" s="19">
        <f>ABS(Ct_Na+10^-pH-Kw*10^pH-Ct_Cl-Ct_OAc*Ka*10^pH/(1+Ka*10^pH))</f>
        <v>3.8257727446284077E-2</v>
      </c>
      <c r="CH576" s="19">
        <f>ABS(Ct_Na+10^-pH-Kw*10^pH-Ct_Cl-Ct_OAc*Ka*10^pH/(1+Ka*10^pH))</f>
        <v>3.8851435696707799E-2</v>
      </c>
      <c r="CI576" s="19">
        <f>ABS(Ct_Na+10^-pH-Kw*10^pH-Ct_Cl-Ct_OAc*Ka*10^pH/(1+Ka*10^pH))</f>
        <v>3.9433835218552031E-2</v>
      </c>
      <c r="CJ576" s="19">
        <f>ABS(Ct_Na+10^-pH-Kw*10^pH-Ct_Cl-Ct_OAc*Ka*10^pH/(1+Ka*10^pH))</f>
        <v>4.0005246070172785E-2</v>
      </c>
      <c r="CK576" s="19">
        <f>ABS(Ct_Na+10^-pH-Kw*10^pH-Ct_Cl-Ct_OAc*Ka*10^pH/(1+Ka*10^pH))</f>
        <v>4.0565976345127749E-2</v>
      </c>
      <c r="CL576" s="19">
        <f>ABS(Ct_Na+10^-pH-Kw*10^pH-Ct_Cl-Ct_OAc*Ka*10^pH/(1+Ka*10^pH))</f>
        <v>4.111632272610205E-2</v>
      </c>
      <c r="CM576" s="19">
        <f>ABS(Ct_Na+10^-pH-Kw*10^pH-Ct_Cl-Ct_OAc*Ka*10^pH/(1+Ka*10^pH))</f>
        <v>4.1656571008342871E-2</v>
      </c>
      <c r="CN576" s="19">
        <f>ABS(Ct_Na+10^-pH-Kw*10^pH-Ct_Cl-Ct_OAc*Ka*10^pH/(1+Ka*10^pH))</f>
        <v>4.2186996594542947E-2</v>
      </c>
      <c r="CO576" s="19">
        <f>ABS(Ct_Na+10^-pH-Kw*10^pH-Ct_Cl-Ct_OAc*Ka*10^pH/(1+Ka*10^pH))</f>
        <v>4.2707864962973671E-2</v>
      </c>
      <c r="CP576" s="19">
        <f>ABS(Ct_Na+10^-pH-Kw*10^pH-Ct_Cl-Ct_OAc*Ka*10^pH/(1+Ka*10^pH))</f>
        <v>4.3219432110539552E-2</v>
      </c>
      <c r="CQ576" s="19">
        <f>ABS(Ct_Na+10^-pH-Kw*10^pH-Ct_Cl-Ct_OAc*Ka*10^pH/(1+Ka*10^pH))</f>
        <v>4.3721944972307816E-2</v>
      </c>
      <c r="CR576" s="19">
        <f>ABS(Ct_Na+10^-pH-Kw*10^pH-Ct_Cl-Ct_OAc*Ka*10^pH/(1+Ka*10^pH))</f>
        <v>4.4215641818957319E-2</v>
      </c>
      <c r="CS576" s="19">
        <f>ABS(Ct_Na+10^-pH-Kw*10^pH-Ct_Cl-Ct_OAc*Ka*10^pH/(1+Ka*10^pH))</f>
        <v>4.4700752633491173E-2</v>
      </c>
      <c r="CT576" s="19">
        <f>ABS(Ct_Na+10^-pH-Kw*10^pH-Ct_Cl-Ct_OAc*Ka*10^pH/(1+Ka*10^pH))</f>
        <v>4.5177499468464125E-2</v>
      </c>
      <c r="CU576" s="19">
        <f>ABS(Ct_Na+10^-pH-Kw*10^pH-Ct_Cl-Ct_OAc*Ka*10^pH/(1+Ka*10^pH))</f>
        <v>4.5646096784890511E-2</v>
      </c>
      <c r="CV576" s="19">
        <f>ABS(Ct_Na+10^-pH-Kw*10^pH-Ct_Cl-Ct_OAc*Ka*10^pH/(1+Ka*10^pH))</f>
        <v>4.6106751773919846E-2</v>
      </c>
      <c r="CW576" s="19">
        <f>ABS(Ct_Na+10^-pH-Kw*10^pH-Ct_Cl-Ct_OAc*Ka*10^pH/(1+Ka*10^pH))</f>
        <v>4.6559664662293242E-2</v>
      </c>
      <c r="CX576" s="19">
        <f>ABS(Ct_Na+10^-pH-Kw*10^pH-Ct_Cl-Ct_OAc*Ka*10^pH/(1+Ka*10^pH))</f>
        <v>4.7005029002527052E-2</v>
      </c>
    </row>
    <row r="577" spans="1:102">
      <c r="A577" s="24">
        <v>5.48</v>
      </c>
      <c r="B577" s="19">
        <f>ABS(Ct_Na+10^-pH-Kw*10^pH-Ct_Cl-Ct_OAc*Ka*10^pH/(1+Ka*10^pH))</f>
        <v>0.21860108459154415</v>
      </c>
      <c r="C577" s="19">
        <f>ABS(Ct_Na+10^-pH-Kw*10^pH-Ct_Cl-Ct_OAc*Ka*10^pH/(1+Ka*10^pH))</f>
        <v>0.20342944683522002</v>
      </c>
      <c r="D577" s="19">
        <f>ABS(Ct_Na+10^-pH-Kw*10^pH-Ct_Cl-Ct_OAc*Ka*10^pH/(1+Ka*10^pH))</f>
        <v>0.18963704887492533</v>
      </c>
      <c r="E577" s="19">
        <f>ABS(Ct_Na+10^-pH-Kw*10^pH-Ct_Cl-Ct_OAc*Ka*10^pH/(1+Ka*10^pH))</f>
        <v>0.17704398986769976</v>
      </c>
      <c r="F577" s="19">
        <f>ABS(Ct_Na+10^-pH-Kw*10^pH-Ct_Cl-Ct_OAc*Ka*10^pH/(1+Ka*10^pH))</f>
        <v>0.16550035244440961</v>
      </c>
      <c r="G577" s="19">
        <f>ABS(Ct_Na+10^-pH-Kw*10^pH-Ct_Cl-Ct_OAc*Ka*10^pH/(1+Ka*10^pH))</f>
        <v>0.1548802060149827</v>
      </c>
      <c r="H577" s="19">
        <f>ABS(Ct_Na+10^-pH-Kw*10^pH-Ct_Cl-Ct_OAc*Ka*10^pH/(1+Ka*10^pH))</f>
        <v>0.14507699392628096</v>
      </c>
      <c r="I577" s="19">
        <f>ABS(Ct_Na+10^-pH-Kw*10^pH-Ct_Cl-Ct_OAc*Ka*10^pH/(1+Ka*10^pH))</f>
        <v>0.13599994569600155</v>
      </c>
      <c r="J577" s="19">
        <f>ABS(Ct_Na+10^-pH-Kw*10^pH-Ct_Cl-Ct_OAc*Ka*10^pH/(1+Ka*10^pH))</f>
        <v>0.12757125805359926</v>
      </c>
      <c r="K577" s="19">
        <f>ABS(Ct_Na+10^-pH-Kw*10^pH-Ct_Cl-Ct_OAc*Ka*10^pH/(1+Ka*10^pH))</f>
        <v>0.11972385921412122</v>
      </c>
      <c r="L577" s="19">
        <f>ABS(Ct_Na+10^-pH-Kw*10^pH-Ct_Cl-Ct_OAc*Ka*10^pH/(1+Ka*10^pH))</f>
        <v>0.11239962029727507</v>
      </c>
      <c r="M577" s="19">
        <f>ABS(Ct_Na+10^-pH-Kw*10^pH-Ct_Cl-Ct_OAc*Ka*10^pH/(1+Ka*10^pH))</f>
        <v>0.10554791292345128</v>
      </c>
      <c r="N577" s="19">
        <f>ABS(Ct_Na+10^-pH-Kw*10^pH-Ct_Cl-Ct_OAc*Ka*10^pH/(1+Ka*10^pH))</f>
        <v>9.9124437260491444E-2</v>
      </c>
      <c r="O577" s="19">
        <f>ABS(Ct_Na+10^-pH-Kw*10^pH-Ct_Cl-Ct_OAc*Ka*10^pH/(1+Ka*10^pH))</f>
        <v>9.3090263152862535E-2</v>
      </c>
      <c r="P577" s="19">
        <f>ABS(Ct_Na+10^-pH-Kw*10^pH-Ct_Cl-Ct_OAc*Ka*10^pH/(1+Ka*10^pH))</f>
        <v>8.7411040463329398E-2</v>
      </c>
      <c r="Q577" s="19">
        <f>ABS(Ct_Na+10^-pH-Kw*10^pH-Ct_Cl-Ct_OAc*Ka*10^pH/(1+Ka*10^pH))</f>
        <v>8.205634478462677E-2</v>
      </c>
      <c r="R577" s="19">
        <f>ABS(Ct_Na+10^-pH-Kw*10^pH-Ct_Cl-Ct_OAc*Ka*10^pH/(1+Ka*10^pH))</f>
        <v>7.6999132199185402E-2</v>
      </c>
      <c r="S577" s="19">
        <f>ABS(Ct_Na+10^-pH-Kw*10^pH-Ct_Cl-Ct_OAc*Ka*10^pH/(1+Ka*10^pH))</f>
        <v>7.2215282456200278E-2</v>
      </c>
      <c r="T577" s="19">
        <f>ABS(Ct_Na+10^-pH-Kw*10^pH-Ct_Cl-Ct_OAc*Ka*10^pH/(1+Ka*10^pH))</f>
        <v>6.7683214278635467E-2</v>
      </c>
      <c r="U577" s="19">
        <f>ABS(Ct_Na+10^-pH-Kw*10^pH-Ct_Cl-Ct_OAc*Ka*10^pH/(1+Ka*10^pH))</f>
        <v>6.3383559853766272E-2</v>
      </c>
      <c r="V577" s="19">
        <f>ABS(Ct_Na+10^-pH-Kw*10^pH-Ct_Cl-Ct_OAc*Ka*10^pH/(1+Ka*10^pH))</f>
        <v>5.9298888150140526E-2</v>
      </c>
      <c r="W577" s="19">
        <f>ABS(Ct_Na+10^-pH-Kw*10^pH-Ct_Cl-Ct_OAc*Ka*10^pH/(1+Ka*10^pH))</f>
        <v>5.5413468724740428E-2</v>
      </c>
      <c r="X577" s="19">
        <f>ABS(Ct_Na+10^-pH-Kw*10^pH-Ct_Cl-Ct_OAc*Ka*10^pH/(1+Ka*10^pH))</f>
        <v>5.1713069271978468E-2</v>
      </c>
      <c r="Y577" s="19">
        <f>ABS(Ct_Na+10^-pH-Kw*10^pH-Ct_Cl-Ct_OAc*Ka*10^pH/(1+Ka*10^pH))</f>
        <v>4.8184781421670514E-2</v>
      </c>
      <c r="Z577" s="19">
        <f>ABS(Ct_Na+10^-pH-Kw*10^pH-Ct_Cl-Ct_OAc*Ka*10^pH/(1+Ka*10^pH))</f>
        <v>4.4816870291831117E-2</v>
      </c>
      <c r="AA577" s="19">
        <f>ABS(Ct_Na+10^-pH-Kw*10^pH-Ct_Cl-Ct_OAc*Ka*10^pH/(1+Ka*10^pH))</f>
        <v>4.1598644101095678E-2</v>
      </c>
      <c r="AB577" s="19">
        <f>ABS(Ct_Na+10^-pH-Kw*10^pH-Ct_Cl-Ct_OAc*Ka*10^pH/(1+Ka*10^pH))</f>
        <v>3.8520340788218338E-2</v>
      </c>
      <c r="AC577" s="19">
        <f>ABS(Ct_Na+10^-pH-Kw*10^pH-Ct_Cl-Ct_OAc*Ka*10^pH/(1+Ka*10^pH))</f>
        <v>3.5573029105676154E-2</v>
      </c>
      <c r="AD577" s="19">
        <f>ABS(Ct_Na+10^-pH-Kw*10^pH-Ct_Cl-Ct_OAc*Ka*10^pH/(1+Ka*10^pH))</f>
        <v>3.274852207657325E-2</v>
      </c>
      <c r="AE577" s="19">
        <f>ABS(Ct_Na+10^-pH-Kw*10^pH-Ct_Cl-Ct_OAc*Ka*10^pH/(1+Ka*10^pH))</f>
        <v>3.0039301048658221E-2</v>
      </c>
      <c r="AF577" s="19">
        <f>ABS(Ct_Na+10^-pH-Kw*10^pH-Ct_Cl-Ct_OAc*Ka*10^pH/(1+Ka*10^pH))</f>
        <v>2.7438448861859796E-2</v>
      </c>
      <c r="AG577" s="19">
        <f>ABS(Ct_Na+10^-pH-Kw*10^pH-Ct_Cl-Ct_OAc*Ka*10^pH/(1+Ka*10^pH))</f>
        <v>2.4939590878465236E-2</v>
      </c>
      <c r="AH577" s="19">
        <f>ABS(Ct_Na+10^-pH-Kw*10^pH-Ct_Cl-Ct_OAc*Ka*10^pH/(1+Ka*10^pH))</f>
        <v>2.253684281750893E-2</v>
      </c>
      <c r="AI577" s="19">
        <f>ABS(Ct_Na+10^-pH-Kw*10^pH-Ct_Cl-Ct_OAc*Ka*10^pH/(1+Ka*10^pH))</f>
        <v>2.0224764494701911E-2</v>
      </c>
      <c r="AJ577" s="19">
        <f>ABS(Ct_Na+10^-pH-Kw*10^pH-Ct_Cl-Ct_OAc*Ka*10^pH/(1+Ka*10^pH))</f>
        <v>1.7998318702369225E-2</v>
      </c>
      <c r="AK577" s="19">
        <f>ABS(Ct_Na+10^-pH-Kw*10^pH-Ct_Cl-Ct_OAc*Ka*10^pH/(1+Ka*10^pH))</f>
        <v>1.5852834575212256E-2</v>
      </c>
      <c r="AL577" s="19">
        <f>ABS(Ct_Na+10^-pH-Kw*10^pH-Ct_Cl-Ct_OAc*Ka*10^pH/(1+Ka*10^pH))</f>
        <v>1.378397488116808E-2</v>
      </c>
      <c r="AM577" s="19">
        <f>ABS(Ct_Na+10^-pH-Kw*10^pH-Ct_Cl-Ct_OAc*Ka*10^pH/(1+Ka*10^pH))</f>
        <v>1.1787706755335928E-2</v>
      </c>
      <c r="AN577" s="19">
        <f>ABS(Ct_Na+10^-pH-Kw*10^pH-Ct_Cl-Ct_OAc*Ka*10^pH/(1+Ka*10^pH))</f>
        <v>9.8602754614290564E-3</v>
      </c>
      <c r="AO577" s="19">
        <f>ABS(Ct_Na+10^-pH-Kw*10^pH-Ct_Cl-Ct_OAc*Ka*10^pH/(1+Ka*10^pH))</f>
        <v>7.9981808215529235E-3</v>
      </c>
      <c r="AP577" s="19">
        <f>ABS(Ct_Na+10^-pH-Kw*10^pH-Ct_Cl-Ct_OAc*Ka*10^pH/(1+Ka*10^pH))</f>
        <v>6.1981560030059807E-3</v>
      </c>
      <c r="AQ577" s="19">
        <f>ABS(Ct_Na+10^-pH-Kw*10^pH-Ct_Cl-Ct_OAc*Ka*10^pH/(1+Ka*10^pH))</f>
        <v>4.4571483916245394E-3</v>
      </c>
      <c r="AR577" s="19">
        <f>ABS(Ct_Na+10^-pH-Kw*10^pH-Ct_Cl-Ct_OAc*Ka*10^pH/(1+Ka*10^pH))</f>
        <v>2.7723023160940788E-3</v>
      </c>
      <c r="AS577" s="19">
        <f>ABS(Ct_Na+10^-pH-Kw*10^pH-Ct_Cl-Ct_OAc*Ka*10^pH/(1+Ka*10^pH))</f>
        <v>1.1409434175645994E-3</v>
      </c>
      <c r="AT577" s="19">
        <f>ABS(Ct_Na+10^-pH-Kw*10^pH-Ct_Cl-Ct_OAc*Ka*10^pH/(1+Ka*10^pH))</f>
        <v>4.3943551538583314E-4</v>
      </c>
      <c r="AU577" s="19">
        <f>ABS(Ct_Na+10^-pH-Kw*10^pH-Ct_Cl-Ct_OAc*Ka*10^pH/(1+Ka*10^pH))</f>
        <v>1.9711874042454697E-3</v>
      </c>
      <c r="AV577" s="19">
        <f>ABS(Ct_Na+10^-pH-Kw*10^pH-Ct_Cl-Ct_OAc*Ka*10^pH/(1+Ka*10^pH))</f>
        <v>3.4565225692003085E-3</v>
      </c>
      <c r="AW577" s="19">
        <f>ABS(Ct_Na+10^-pH-Kw*10^pH-Ct_Cl-Ct_OAc*Ka*10^pH/(1+Ka*10^pH))</f>
        <v>4.8975193710221257E-3</v>
      </c>
      <c r="AX577" s="19">
        <f>ABS(Ct_Na+10^-pH-Kw*10^pH-Ct_Cl-Ct_OAc*Ka*10^pH/(1+Ka*10^pH))</f>
        <v>6.2961339139668629E-3</v>
      </c>
      <c r="AY577" s="19">
        <f>ABS(Ct_Na+10^-pH-Kw*10^pH-Ct_Cl-Ct_OAc*Ka*10^pH/(1+Ka*10^pH))</f>
        <v>7.6542089049421655E-3</v>
      </c>
      <c r="AZ577" s="19">
        <f>ABS(Ct_Na+10^-pH-Kw*10^pH-Ct_Cl-Ct_OAc*Ka*10^pH/(1+Ka*10^pH))</f>
        <v>8.9734817533181771E-3</v>
      </c>
      <c r="BA577" s="19">
        <f>ABS(Ct_Na+10^-pH-Kw*10^pH-Ct_Cl-Ct_OAc*Ka*10^pH/(1+Ka*10^pH))</f>
        <v>1.0255591986246967E-2</v>
      </c>
      <c r="BB577" s="19">
        <f>ABS(Ct_Na+10^-pH-Kw*10^pH-Ct_Cl-Ct_OAc*Ka*10^pH/(1+Ka*10^pH))</f>
        <v>1.1502088046038847E-2</v>
      </c>
      <c r="BC577" s="19">
        <f>ABS(Ct_Na+10^-pH-Kw*10^pH-Ct_Cl-Ct_OAc*Ka*10^pH/(1+Ka*10^pH))</f>
        <v>1.2714433528850169E-2</v>
      </c>
      <c r="BD577" s="19">
        <f>ABS(Ct_Na+10^-pH-Kw*10^pH-Ct_Cl-Ct_OAc*Ka*10^pH/(1+Ka*10^pH))</f>
        <v>1.3894012917531416E-2</v>
      </c>
      <c r="BE577" s="19">
        <f>ABS(Ct_Na+10^-pH-Kw*10^pH-Ct_Cl-Ct_OAc*Ka*10^pH/(1+Ka*10^pH))</f>
        <v>1.5042136855847828E-2</v>
      </c>
      <c r="BF577" s="19">
        <f>ABS(Ct_Na+10^-pH-Kw*10^pH-Ct_Cl-Ct_OAc*Ka*10^pH/(1+Ka*10^pH))</f>
        <v>1.6160047006313828E-2</v>
      </c>
      <c r="BG577" s="19">
        <f>ABS(Ct_Na+10^-pH-Kw*10^pH-Ct_Cl-Ct_OAc*Ka*10^pH/(1+Ka*10^pH))</f>
        <v>1.724892052949497E-2</v>
      </c>
      <c r="BH577" s="19">
        <f>ABS(Ct_Na+10^-pH-Kw*10^pH-Ct_Cl-Ct_OAc*Ka*10^pH/(1+Ka*10^pH))</f>
        <v>1.8309874218748412E-2</v>
      </c>
      <c r="BI577" s="19">
        <f>ABS(Ct_Na+10^-pH-Kw*10^pH-Ct_Cl-Ct_OAc*Ka*10^pH/(1+Ka*10^pH))</f>
        <v>1.9343968320932159E-2</v>
      </c>
      <c r="BJ577" s="19">
        <f>ABS(Ct_Na+10^-pH-Kw*10^pH-Ct_Cl-Ct_OAc*Ka*10^pH/(1+Ka*10^pH))</f>
        <v>2.0352210070561302E-2</v>
      </c>
      <c r="BK577" s="19">
        <f>ABS(Ct_Na+10^-pH-Kw*10^pH-Ct_Cl-Ct_OAc*Ka*10^pH/(1+Ka*10^pH))</f>
        <v>2.1335556962174894E-2</v>
      </c>
      <c r="BL577" s="19">
        <f>ABS(Ct_Na+10^-pH-Kw*10^pH-Ct_Cl-Ct_OAc*Ka*10^pH/(1+Ka*10^pH))</f>
        <v>2.2294919783261334E-2</v>
      </c>
      <c r="BM577" s="19">
        <f>ABS(Ct_Na+10^-pH-Kw*10^pH-Ct_Cl-Ct_OAc*Ka*10^pH/(1+Ka*10^pH))</f>
        <v>2.3231165427936067E-2</v>
      </c>
      <c r="BN577" s="19">
        <f>ABS(Ct_Na+10^-pH-Kw*10^pH-Ct_Cl-Ct_OAc*Ka*10^pH/(1+Ka*10^pH))</f>
        <v>2.4145119509642328E-2</v>
      </c>
      <c r="BO577" s="19">
        <f>ABS(Ct_Na+10^-pH-Kw*10^pH-Ct_Cl-Ct_OAc*Ka*10^pH/(1+Ka*10^pH))</f>
        <v>2.503756878942609E-2</v>
      </c>
      <c r="BP577" s="19">
        <f>ABS(Ct_Na+10^-pH-Kw*10^pH-Ct_Cl-Ct_OAc*Ka*10^pH/(1+Ka*10^pH))</f>
        <v>2.5909263434796291E-2</v>
      </c>
      <c r="BQ577" s="19">
        <f>ABS(Ct_Na+10^-pH-Kw*10^pH-Ct_Cl-Ct_OAc*Ka*10^pH/(1+Ka*10^pH))</f>
        <v>2.6760919122801673E-2</v>
      </c>
      <c r="BR577" s="19">
        <f>ABS(Ct_Na+10^-pH-Kw*10^pH-Ct_Cl-Ct_OAc*Ka*10^pH/(1+Ka*10^pH))</f>
        <v>2.7593218999715986E-2</v>
      </c>
      <c r="BS577" s="19">
        <f>ABS(Ct_Na+10^-pH-Kw*10^pH-Ct_Cl-Ct_OAc*Ka*10^pH/(1+Ka*10^pH))</f>
        <v>2.8406815508609788E-2</v>
      </c>
      <c r="BT577" s="19">
        <f>ABS(Ct_Na+10^-pH-Kw*10^pH-Ct_Cl-Ct_OAc*Ka*10^pH/(1+Ka*10^pH))</f>
        <v>2.9202332095083709E-2</v>
      </c>
      <c r="BU577" s="19">
        <f>ABS(Ct_Na+10^-pH-Kw*10^pH-Ct_Cl-Ct_OAc*Ka*10^pH/(1+Ka*10^pH))</f>
        <v>2.9980364800536237E-2</v>
      </c>
      <c r="BV577" s="19">
        <f>ABS(Ct_Na+10^-pH-Kw*10^pH-Ct_Cl-Ct_OAc*Ka*10^pH/(1+Ka*10^pH))</f>
        <v>3.0741483751522372E-2</v>
      </c>
      <c r="BW577" s="19">
        <f>ABS(Ct_Na+10^-pH-Kw*10^pH-Ct_Cl-Ct_OAc*Ka*10^pH/(1+Ka*10^pH))</f>
        <v>3.1486234553024989E-2</v>
      </c>
      <c r="BX577" s="19">
        <f>ABS(Ct_Na+10^-pH-Kw*10^pH-Ct_Cl-Ct_OAc*Ka*10^pH/(1+Ka*10^pH))</f>
        <v>3.2215139592793478E-2</v>
      </c>
      <c r="BY577" s="19">
        <f>ABS(Ct_Na+10^-pH-Kw*10^pH-Ct_Cl-Ct_OAc*Ka*10^pH/(1+Ka*10^pH))</f>
        <v>3.2928699263303669E-2</v>
      </c>
      <c r="BZ577" s="19">
        <f>ABS(Ct_Na+10^-pH-Kw*10^pH-Ct_Cl-Ct_OAc*Ka*10^pH/(1+Ka*10^pH))</f>
        <v>3.362739310734493E-2</v>
      </c>
      <c r="CA577" s="19">
        <f>ABS(Ct_Na+10^-pH-Kw*10^pH-Ct_Cl-Ct_OAc*Ka*10^pH/(1+Ka*10^pH))</f>
        <v>3.4311680892746131E-2</v>
      </c>
      <c r="CB577" s="19">
        <f>ABS(Ct_Na+10^-pH-Kw*10^pH-Ct_Cl-Ct_OAc*Ka*10^pH/(1+Ka*10^pH))</f>
        <v>3.4982003621302438E-2</v>
      </c>
      <c r="CC577" s="19">
        <f>ABS(Ct_Na+10^-pH-Kw*10^pH-Ct_Cl-Ct_OAc*Ka*10^pH/(1+Ka*10^pH))</f>
        <v>3.563878447655458E-2</v>
      </c>
      <c r="CD577" s="19">
        <f>ABS(Ct_Na+10^-pH-Kw*10^pH-Ct_Cl-Ct_OAc*Ka*10^pH/(1+Ka*10^pH))</f>
        <v>3.6282429714701657E-2</v>
      </c>
      <c r="CE577" s="19">
        <f>ABS(Ct_Na+10^-pH-Kw*10^pH-Ct_Cl-Ct_OAc*Ka*10^pH/(1+Ka*10^pH))</f>
        <v>3.6913329502588403E-2</v>
      </c>
      <c r="CF577" s="19">
        <f>ABS(Ct_Na+10^-pH-Kw*10^pH-Ct_Cl-Ct_OAc*Ka*10^pH/(1+Ka*10^pH))</f>
        <v>3.7531858706398934E-2</v>
      </c>
      <c r="CG577" s="19">
        <f>ABS(Ct_Na+10^-pH-Kw*10^pH-Ct_Cl-Ct_OAc*Ka*10^pH/(1+Ka*10^pH))</f>
        <v>3.8138377634407326E-2</v>
      </c>
      <c r="CH577" s="19">
        <f>ABS(Ct_Na+10^-pH-Kw*10^pH-Ct_Cl-Ct_OAc*Ka*10^pH/(1+Ka*10^pH))</f>
        <v>3.8733232736877087E-2</v>
      </c>
      <c r="CI577" s="19">
        <f>ABS(Ct_Na+10^-pH-Kw*10^pH-Ct_Cl-Ct_OAc*Ka*10^pH/(1+Ka*10^pH))</f>
        <v>3.9316757265966472E-2</v>
      </c>
      <c r="CJ577" s="19">
        <f>ABS(Ct_Na+10^-pH-Kw*10^pH-Ct_Cl-Ct_OAc*Ka*10^pH/(1+Ka*10^pH))</f>
        <v>3.9889271898280593E-2</v>
      </c>
      <c r="CK577" s="19">
        <f>ABS(Ct_Na+10^-pH-Kw*10^pH-Ct_Cl-Ct_OAc*Ka*10^pH/(1+Ka*10^pH))</f>
        <v>4.0451085322514096E-2</v>
      </c>
      <c r="CL577" s="19">
        <f>ABS(Ct_Na+10^-pH-Kw*10^pH-Ct_Cl-Ct_OAc*Ka*10^pH/(1+Ka*10^pH))</f>
        <v>4.1002494794446953E-2</v>
      </c>
      <c r="CM577" s="19">
        <f>ABS(Ct_Na+10^-pH-Kw*10^pH-Ct_Cl-Ct_OAc*Ka*10^pH/(1+Ka*10^pH))</f>
        <v>4.1543786661390206E-2</v>
      </c>
      <c r="CN577" s="19">
        <f>ABS(Ct_Na+10^-pH-Kw*10^pH-Ct_Cl-Ct_OAc*Ka*10^pH/(1+Ka*10^pH))</f>
        <v>4.2075236858025417E-2</v>
      </c>
      <c r="CO577" s="19">
        <f>ABS(Ct_Na+10^-pH-Kw*10^pH-Ct_Cl-Ct_OAc*Ka*10^pH/(1+Ka*10^pH))</f>
        <v>4.2597111375441976E-2</v>
      </c>
      <c r="CP577" s="19">
        <f>ABS(Ct_Na+10^-pH-Kw*10^pH-Ct_Cl-Ct_OAc*Ka*10^pH/(1+Ka*10^pH))</f>
        <v>4.3109666705047525E-2</v>
      </c>
      <c r="CQ577" s="19">
        <f>ABS(Ct_Na+10^-pH-Kw*10^pH-Ct_Cl-Ct_OAc*Ka*10^pH/(1+Ka*10^pH))</f>
        <v>4.3613150258907857E-2</v>
      </c>
      <c r="CR577" s="19">
        <f>ABS(Ct_Na+10^-pH-Kw*10^pH-Ct_Cl-Ct_OAc*Ka*10^pH/(1+Ka*10^pH))</f>
        <v>4.4107800767963591E-2</v>
      </c>
      <c r="CS577" s="19">
        <f>ABS(Ct_Na+10^-pH-Kw*10^pH-Ct_Cl-Ct_OAc*Ka*10^pH/(1+Ka*10^pH))</f>
        <v>4.4593848659470525E-2</v>
      </c>
      <c r="CT577" s="19">
        <f>ABS(Ct_Na+10^-pH-Kw*10^pH-Ct_Cl-Ct_OAc*Ka*10^pH/(1+Ka*10^pH))</f>
        <v>4.507151641491703E-2</v>
      </c>
      <c r="CU577" s="19">
        <f>ABS(Ct_Na+10^-pH-Kw*10^pH-Ct_Cl-Ct_OAc*Ka*10^pH/(1+Ka*10^pH))</f>
        <v>4.5541018909586645E-2</v>
      </c>
      <c r="CV577" s="19">
        <f>ABS(Ct_Na+10^-pH-Kw*10^pH-Ct_Cl-Ct_OAc*Ka*10^pH/(1+Ka*10^pH))</f>
        <v>4.600256373485509E-2</v>
      </c>
      <c r="CW577" s="19">
        <f>ABS(Ct_Na+10^-pH-Kw*10^pH-Ct_Cl-Ct_OAc*Ka*10^pH/(1+Ka*10^pH))</f>
        <v>4.6456351504236687E-2</v>
      </c>
      <c r="CX577" s="19">
        <f>ABS(Ct_Na+10^-pH-Kw*10^pH-Ct_Cl-Ct_OAc*Ka*10^pH/(1+Ka*10^pH))</f>
        <v>4.6902576144128558E-2</v>
      </c>
    </row>
    <row r="578" spans="1:102">
      <c r="A578" s="23">
        <v>5.49</v>
      </c>
      <c r="B578" s="19">
        <f>ABS(Ct_Na+10^-pH-Kw*10^pH-Ct_Cl-Ct_OAc*Ka*10^pH/(1+Ka*10^pH))</f>
        <v>0.21920578724014508</v>
      </c>
      <c r="C578" s="19">
        <f>ABS(Ct_Na+10^-pH-Kw*10^pH-Ct_Cl-Ct_OAc*Ka*10^pH/(1+Ka*10^pH))</f>
        <v>0.20400535771222039</v>
      </c>
      <c r="D578" s="19">
        <f>ABS(Ct_Na+10^-pH-Kw*10^pH-Ct_Cl-Ct_OAc*Ka*10^pH/(1+Ka*10^pH))</f>
        <v>0.190186785414107</v>
      </c>
      <c r="E578" s="19">
        <f>ABS(Ct_Na+10^-pH-Kw*10^pH-Ct_Cl-Ct_OAc*Ka*10^pH/(1+Ka*10^pH))</f>
        <v>0.1775698280984383</v>
      </c>
      <c r="F578" s="19">
        <f>ABS(Ct_Na+10^-pH-Kw*10^pH-Ct_Cl-Ct_OAc*Ka*10^pH/(1+Ka*10^pH))</f>
        <v>0.16600428389240859</v>
      </c>
      <c r="G578" s="19">
        <f>ABS(Ct_Na+10^-pH-Kw*10^pH-Ct_Cl-Ct_OAc*Ka*10^pH/(1+Ka*10^pH))</f>
        <v>0.1553639832228613</v>
      </c>
      <c r="H578" s="19">
        <f>ABS(Ct_Na+10^-pH-Kw*10^pH-Ct_Cl-Ct_OAc*Ka*10^pH/(1+Ka*10^pH))</f>
        <v>0.14554216722020225</v>
      </c>
      <c r="I578" s="19">
        <f>ABS(Ct_Na+10^-pH-Kw*10^pH-Ct_Cl-Ct_OAc*Ka*10^pH/(1+Ka*10^pH))</f>
        <v>0.13644789314366609</v>
      </c>
      <c r="J578" s="19">
        <f>ABS(Ct_Na+10^-pH-Kw*10^pH-Ct_Cl-Ct_OAc*Ka*10^pH/(1+Ka*10^pH))</f>
        <v>0.12800321007259685</v>
      </c>
      <c r="K578" s="19">
        <f>ABS(Ct_Na+10^-pH-Kw*10^pH-Ct_Cl-Ct_OAc*Ka*10^pH/(1+Ka*10^pH))</f>
        <v>0.12014091893746333</v>
      </c>
      <c r="L578" s="19">
        <f>ABS(Ct_Na+10^-pH-Kw*10^pH-Ct_Cl-Ct_OAc*Ka*10^pH/(1+Ka*10^pH))</f>
        <v>0.1128027805446721</v>
      </c>
      <c r="M578" s="19">
        <f>ABS(Ct_Na+10^-pH-Kw*10^pH-Ct_Cl-Ct_OAc*Ka*10^pH/(1+Ka*10^pH))</f>
        <v>0.10593807043528675</v>
      </c>
      <c r="N578" s="19">
        <f>ABS(Ct_Na+10^-pH-Kw*10^pH-Ct_Cl-Ct_OAc*Ka*10^pH/(1+Ka*10^pH))</f>
        <v>9.9502404707737968E-2</v>
      </c>
      <c r="O578" s="19">
        <f>ABS(Ct_Na+10^-pH-Kw*10^pH-Ct_Cl-Ct_OAc*Ka*10^pH/(1+Ka*10^pH))</f>
        <v>9.3456779327313388E-2</v>
      </c>
      <c r="P578" s="19">
        <f>ABS(Ct_Na+10^-pH-Kw*10^pH-Ct_Cl-Ct_OAc*Ka*10^pH/(1+Ka*10^pH))</f>
        <v>8.7766778969266684E-2</v>
      </c>
      <c r="Q578" s="19">
        <f>ABS(Ct_Na+10^-pH-Kw*10^pH-Ct_Cl-Ct_OAc*Ka*10^pH/(1+Ka*10^pH))</f>
        <v>8.240192148882268E-2</v>
      </c>
      <c r="R578" s="19">
        <f>ABS(Ct_Na+10^-pH-Kw*10^pH-Ct_Cl-Ct_OAc*Ka*10^pH/(1+Ka*10^pH))</f>
        <v>7.7335111646181107E-2</v>
      </c>
      <c r="S578" s="19">
        <f>ABS(Ct_Na+10^-pH-Kw*10^pH-Ct_Cl-Ct_OAc*Ka*10^pH/(1+Ka*10^pH))</f>
        <v>7.2542183416655276E-2</v>
      </c>
      <c r="T578" s="19">
        <f>ABS(Ct_Na+10^-pH-Kw*10^pH-Ct_Cl-Ct_OAc*Ka*10^pH/(1+Ka*10^pH))</f>
        <v>6.8001514567630844E-2</v>
      </c>
      <c r="U578" s="19">
        <f>ABS(Ct_Na+10^-pH-Kw*10^pH-Ct_Cl-Ct_OAc*Ka*10^pH/(1+Ka*10^pH))</f>
        <v>6.3693700531376865E-2</v>
      </c>
      <c r="V578" s="19">
        <f>ABS(Ct_Na+10^-pH-Kw*10^pH-Ct_Cl-Ct_OAc*Ka*10^pH/(1+Ka*10^pH))</f>
        <v>5.9601277196935601E-2</v>
      </c>
      <c r="W578" s="19">
        <f>ABS(Ct_Na+10^-pH-Kw*10^pH-Ct_Cl-Ct_OAc*Ka*10^pH/(1+Ka*10^pH))</f>
        <v>5.5708484269052429E-2</v>
      </c>
      <c r="X578" s="19">
        <f>ABS(Ct_Na+10^-pH-Kw*10^pH-Ct_Cl-Ct_OAc*Ka*10^pH/(1+Ka*10^pH))</f>
        <v>5.2001062432973255E-2</v>
      </c>
      <c r="Y578" s="19">
        <f>ABS(Ct_Na+10^-pH-Kw*10^pH-Ct_Cl-Ct_OAc*Ka*10^pH/(1+Ka*10^pH))</f>
        <v>4.8466078821827976E-2</v>
      </c>
      <c r="Z578" s="19">
        <f>ABS(Ct_Na+10^-pH-Kw*10^pH-Ct_Cl-Ct_OAc*Ka*10^pH/(1+Ka*10^pH))</f>
        <v>4.5091776283916557E-2</v>
      </c>
      <c r="AA578" s="19">
        <f>ABS(Ct_Na+10^-pH-Kw*10^pH-Ct_Cl-Ct_OAc*Ka*10^pH/(1+Ka*10^pH))</f>
        <v>4.1867442747690109E-2</v>
      </c>
      <c r="AB578" s="19">
        <f>ABS(Ct_Na+10^-pH-Kw*10^pH-Ct_Cl-Ct_OAc*Ka*10^pH/(1+Ka*10^pH))</f>
        <v>3.8783297626082222E-2</v>
      </c>
      <c r="AC578" s="19">
        <f>ABS(Ct_Na+10^-pH-Kw*10^pH-Ct_Cl-Ct_OAc*Ka*10^pH/(1+Ka*10^pH))</f>
        <v>3.5830392722415033E-2</v>
      </c>
      <c r="AD578" s="19">
        <f>ABS(Ct_Na+10^-pH-Kw*10^pH-Ct_Cl-Ct_OAc*Ka*10^pH/(1+Ka*10^pH))</f>
        <v>3.3000525523067342E-2</v>
      </c>
      <c r="AE578" s="19">
        <f>ABS(Ct_Na+10^-pH-Kw*10^pH-Ct_Cl-Ct_OAc*Ka*10^pH/(1+Ka*10^pH))</f>
        <v>3.0286163107366509E-2</v>
      </c>
      <c r="AF578" s="19">
        <f>ABS(Ct_Na+10^-pH-Kw*10^pH-Ct_Cl-Ct_OAc*Ka*10^pH/(1+Ka*10^pH))</f>
        <v>2.7680375188293707E-2</v>
      </c>
      <c r="AG578" s="19">
        <f>ABS(Ct_Na+10^-pH-Kw*10^pH-Ct_Cl-Ct_OAc*Ka*10^pH/(1+Ka*10^pH))</f>
        <v>2.5176775030753162E-2</v>
      </c>
      <c r="AH578" s="19">
        <f>ABS(Ct_Na+10^-pH-Kw*10^pH-Ct_Cl-Ct_OAc*Ka*10^pH/(1+Ka*10^pH))</f>
        <v>2.2769467186964196E-2</v>
      </c>
      <c r="AI578" s="19">
        <f>ABS(Ct_Na+10^-pH-Kw*10^pH-Ct_Cl-Ct_OAc*Ka*10^pH/(1+Ka*10^pH))</f>
        <v>2.0453001148601206E-2</v>
      </c>
      <c r="AJ578" s="19">
        <f>ABS(Ct_Na+10^-pH-Kw*10^pH-Ct_Cl-Ct_OAc*Ka*10^pH/(1+Ka*10^pH))</f>
        <v>1.822233014869612E-2</v>
      </c>
      <c r="AK578" s="19">
        <f>ABS(Ct_Na+10^-pH-Kw*10^pH-Ct_Cl-Ct_OAc*Ka*10^pH/(1+Ka*10^pH))</f>
        <v>1.6072774457878469E-2</v>
      </c>
      <c r="AL578" s="19">
        <f>ABS(Ct_Na+10^-pH-Kw*10^pH-Ct_Cl-Ct_OAc*Ka*10^pH/(1+Ka*10^pH))</f>
        <v>1.3999988613161485E-2</v>
      </c>
      <c r="AM578" s="19">
        <f>ABS(Ct_Na+10^-pH-Kw*10^pH-Ct_Cl-Ct_OAc*Ka*10^pH/(1+Ka*10^pH))</f>
        <v>1.1999932096329262E-2</v>
      </c>
      <c r="AN578" s="19">
        <f>ABS(Ct_Na+10^-pH-Kw*10^pH-Ct_Cl-Ct_OAc*Ka*10^pH/(1+Ka*10^pH))</f>
        <v>1.006884304559473E-2</v>
      </c>
      <c r="AO578" s="19">
        <f>ABS(Ct_Na+10^-pH-Kw*10^pH-Ct_Cl-Ct_OAc*Ka*10^pH/(1+Ka*10^pH))</f>
        <v>8.2032146406478129E-3</v>
      </c>
      <c r="AP578" s="19">
        <f>ABS(Ct_Na+10^-pH-Kw*10^pH-Ct_Cl-Ct_OAc*Ka*10^pH/(1+Ka*10^pH))</f>
        <v>6.3997738491991182E-3</v>
      </c>
      <c r="AQ578" s="19">
        <f>ABS(Ct_Na+10^-pH-Kw*10^pH-Ct_Cl-Ct_OAc*Ka*10^pH/(1+Ka*10^pH))</f>
        <v>4.6554622640274448E-3</v>
      </c>
      <c r="AR578" s="19">
        <f>ABS(Ct_Na+10^-pH-Kw*10^pH-Ct_Cl-Ct_OAc*Ka*10^pH/(1+Ka*10^pH))</f>
        <v>2.9674187945064393E-3</v>
      </c>
      <c r="AS578" s="19">
        <f>ABS(Ct_Na+10^-pH-Kw*10^pH-Ct_Cl-Ct_OAc*Ka*10^pH/(1+Ka*10^pH))</f>
        <v>1.3329640065575521E-3</v>
      </c>
      <c r="AT578" s="19">
        <f>ABS(Ct_Na+10^-pH-Kw*10^pH-Ct_Cl-Ct_OAc*Ka*10^pH/(1+Ka*10^pH))</f>
        <v>2.5041406926794296E-4</v>
      </c>
      <c r="AU578" s="19">
        <f>ABS(Ct_Na+10^-pH-Kw*10^pH-Ct_Cl-Ct_OAc*Ka*10^pH/(1+Ka*10^pH))</f>
        <v>1.7850728196834101E-3</v>
      </c>
      <c r="AV578" s="19">
        <f>ABS(Ct_Na+10^-pH-Kw*10^pH-Ct_Cl-Ct_OAc*Ka*10^pH/(1+Ka*10^pH))</f>
        <v>3.2732267594802536E-3</v>
      </c>
      <c r="AW578" s="19">
        <f>ABS(Ct_Na+10^-pH-Kw*10^pH-Ct_Cl-Ct_OAc*Ka*10^pH/(1+Ka*10^pH))</f>
        <v>4.7169581936114952E-3</v>
      </c>
      <c r="AX578" s="19">
        <f>ABS(Ct_Na+10^-pH-Kw*10^pH-Ct_Cl-Ct_OAc*Ka*10^pH/(1+Ka*10^pH))</f>
        <v>6.1182269385035917E-3</v>
      </c>
      <c r="AY578" s="19">
        <f>ABS(Ct_Na+10^-pH-Kw*10^pH-Ct_Cl-Ct_OAc*Ka*10^pH/(1+Ka*10^pH))</f>
        <v>7.4788791980364977E-3</v>
      </c>
      <c r="AZ578" s="19">
        <f>ABS(Ct_Na+10^-pH-Kw*10^pH-Ct_Cl-Ct_OAc*Ka*10^pH/(1+Ka*10^pH))</f>
        <v>8.800655678725601E-3</v>
      </c>
      <c r="BA578" s="19">
        <f>ABS(Ct_Na+10^-pH-Kw*10^pH-Ct_Cl-Ct_OAc*Ka*10^pH/(1+Ka*10^pH))</f>
        <v>1.0085199019113589E-2</v>
      </c>
      <c r="BB578" s="19">
        <f>ABS(Ct_Na+10^-pH-Kw*10^pH-Ct_Cl-Ct_OAc*Ka*10^pH/(1+Ka*10^pH))</f>
        <v>1.1334060600046367E-2</v>
      </c>
      <c r="BC578" s="19">
        <f>ABS(Ct_Na+10^-pH-Kw*10^pH-Ct_Cl-Ct_OAc*Ka*10^pH/(1+Ka*10^pH))</f>
        <v>1.2548706795200204E-2</v>
      </c>
      <c r="BD578" s="19">
        <f>ABS(Ct_Na+10^-pH-Kw*10^pH-Ct_Cl-Ct_OAc*Ka*10^pH/(1+Ka*10^pH))</f>
        <v>1.3730524714809289E-2</v>
      </c>
      <c r="BE578" s="19">
        <f>ABS(Ct_Na+10^-pH-Kw*10^pH-Ct_Cl-Ct_OAc*Ka*10^pH/(1+Ka*10^pH))</f>
        <v>1.4880827489895478E-2</v>
      </c>
      <c r="BF578" s="19">
        <f>ABS(Ct_Na+10^-pH-Kw*10^pH-Ct_Cl-Ct_OAc*Ka*10^pH/(1+Ka*10^pH))</f>
        <v>1.6000859139321512E-2</v>
      </c>
      <c r="BG578" s="19">
        <f>ABS(Ct_Na+10^-pH-Kw*10^pH-Ct_Cl-Ct_OAc*Ka*10^pH/(1+Ka*10^pH))</f>
        <v>1.7091799057593601E-2</v>
      </c>
      <c r="BH578" s="19">
        <f>ABS(Ct_Na+10^-pH-Kw*10^pH-Ct_Cl-Ct_OAc*Ka*10^pH/(1+Ka*10^pH))</f>
        <v>1.8154766157448488E-2</v>
      </c>
      <c r="BI578" s="19">
        <f>ABS(Ct_Na+10^-pH-Kw*10^pH-Ct_Cl-Ct_OAc*Ka*10^pH/(1+Ka*10^pH))</f>
        <v>1.9190822697813373E-2</v>
      </c>
      <c r="BJ578" s="19">
        <f>ABS(Ct_Na+10^-pH-Kw*10^pH-Ct_Cl-Ct_OAc*Ka*10^pH/(1+Ka*10^pH))</f>
        <v>2.020097782466914E-2</v>
      </c>
      <c r="BK578" s="19">
        <f>ABS(Ct_Na+10^-pH-Kw*10^pH-Ct_Cl-Ct_OAc*Ka*10^pH/(1+Ka*10^pH))</f>
        <v>2.1186190849627216E-2</v>
      </c>
      <c r="BL578" s="19">
        <f>ABS(Ct_Na+10^-pH-Kw*10^pH-Ct_Cl-Ct_OAc*Ka*10^pH/(1+Ka*10^pH))</f>
        <v>2.2147374288610709E-2</v>
      </c>
      <c r="BM578" s="19">
        <f>ABS(Ct_Na+10^-pH-Kw*10^pH-Ct_Cl-Ct_OAc*Ka*10^pH/(1+Ka*10^pH))</f>
        <v>2.3085396680871721E-2</v>
      </c>
      <c r="BN578" s="19">
        <f>ABS(Ct_Na+10^-pH-Kw*10^pH-Ct_Cl-Ct_OAc*Ka*10^pH/(1+Ka*10^pH))</f>
        <v>2.4001085206650306E-2</v>
      </c>
      <c r="BO578" s="19">
        <f>ABS(Ct_Na+10^-pH-Kw*10^pH-Ct_Cl-Ct_OAc*Ka*10^pH/(1+Ka*10^pH))</f>
        <v>2.4895228120057636E-2</v>
      </c>
      <c r="BP578" s="19">
        <f>ABS(Ct_Na+10^-pH-Kw*10^pH-Ct_Cl-Ct_OAc*Ka*10^pH/(1+Ka*10^pH))</f>
        <v>2.5768577012222939E-2</v>
      </c>
      <c r="BQ578" s="19">
        <f>ABS(Ct_Na+10^-pH-Kw*10^pH-Ct_Cl-Ct_OAc*Ka*10^pH/(1+Ka*10^pH))</f>
        <v>2.6621848918361467E-2</v>
      </c>
      <c r="BR578" s="19">
        <f>ABS(Ct_Na+10^-pH-Kw*10^pH-Ct_Cl-Ct_OAc*Ka*10^pH/(1+Ka*10^pH))</f>
        <v>2.7455728281178642E-2</v>
      </c>
      <c r="BS578" s="19">
        <f>ABS(Ct_Na+10^-pH-Kw*10^pH-Ct_Cl-Ct_OAc*Ka*10^pH/(1+Ka*10^pH))</f>
        <v>2.8270868781910055E-2</v>
      </c>
      <c r="BT578" s="19">
        <f>ABS(Ct_Na+10^-pH-Kw*10^pH-Ct_Cl-Ct_OAc*Ka*10^pH/(1+Ka*10^pH))</f>
        <v>2.9067895049291873E-2</v>
      </c>
      <c r="BU578" s="19">
        <f>ABS(Ct_Na+10^-pH-Kw*10^pH-Ct_Cl-Ct_OAc*Ka*10^pH/(1+Ka*10^pH))</f>
        <v>2.9847404255852118E-2</v>
      </c>
      <c r="BV578" s="19">
        <f>ABS(Ct_Na+10^-pH-Kw*10^pH-Ct_Cl-Ct_OAc*Ka*10^pH/(1+Ka*10^pH))</f>
        <v>3.0609967610095809E-2</v>
      </c>
      <c r="BW578" s="19">
        <f>ABS(Ct_Na+10^-pH-Kw*10^pH-Ct_Cl-Ct_OAc*Ka*10^pH/(1+Ka*10^pH))</f>
        <v>3.135613175242033E-2</v>
      </c>
      <c r="BX578" s="19">
        <f>ABS(Ct_Na+10^-pH-Kw*10^pH-Ct_Cl-Ct_OAc*Ka*10^pH/(1+Ka*10^pH))</f>
        <v>3.208642006192941E-2</v>
      </c>
      <c r="BY578" s="19">
        <f>ABS(Ct_Na+10^-pH-Kw*10^pH-Ct_Cl-Ct_OAc*Ka*10^pH/(1+Ka*10^pH))</f>
        <v>3.2801333880711971E-2</v>
      </c>
      <c r="BZ578" s="19">
        <f>ABS(Ct_Na+10^-pH-Kw*10^pH-Ct_Cl-Ct_OAc*Ka*10^pH/(1+Ka*10^pH))</f>
        <v>3.3501353661603256E-2</v>
      </c>
      <c r="CA578" s="19">
        <f>ABS(Ct_Na+10^-pH-Kw*10^pH-Ct_Cl-Ct_OAc*Ka*10^pH/(1+Ka*10^pH))</f>
        <v>3.4186940044950362E-2</v>
      </c>
      <c r="CB578" s="19">
        <f>ABS(Ct_Na+10^-pH-Kw*10^pH-Ct_Cl-Ct_OAc*Ka*10^pH/(1+Ka*10^pH))</f>
        <v>3.4858534869453672E-2</v>
      </c>
      <c r="CC578" s="19">
        <f>ABS(Ct_Na+10^-pH-Kw*10^pH-Ct_Cl-Ct_OAc*Ka*10^pH/(1+Ka*10^pH))</f>
        <v>3.5516562121744796E-2</v>
      </c>
      <c r="CD578" s="19">
        <f>ABS(Ct_Na+10^-pH-Kw*10^pH-Ct_Cl-Ct_OAc*Ka*10^pH/(1+Ka*10^pH))</f>
        <v>3.616142882899008E-2</v>
      </c>
      <c r="CE578" s="19">
        <f>ABS(Ct_Na+10^-pH-Kw*10^pH-Ct_Cl-Ct_OAc*Ka*10^pH/(1+Ka*10^pH))</f>
        <v>3.6793525898468134E-2</v>
      </c>
      <c r="CF578" s="19">
        <f>ABS(Ct_Na+10^-pH-Kw*10^pH-Ct_Cl-Ct_OAc*Ka*10^pH/(1+Ka*10^pH))</f>
        <v>3.741322890776036E-2</v>
      </c>
      <c r="CG578" s="19">
        <f>ABS(Ct_Na+10^-pH-Kw*10^pH-Ct_Cl-Ct_OAc*Ka*10^pH/(1+Ka*10^pH))</f>
        <v>3.8020898848910967E-2</v>
      </c>
      <c r="CH578" s="19">
        <f>ABS(Ct_Na+10^-pH-Kw*10^pH-Ct_Cl-Ct_OAc*Ka*10^pH/(1+Ka*10^pH))</f>
        <v>3.8616882829654843E-2</v>
      </c>
      <c r="CI578" s="19">
        <f>ABS(Ct_Na+10^-pH-Kw*10^pH-Ct_Cl-Ct_OAc*Ka*10^pH/(1+Ka*10^pH))</f>
        <v>3.9201514734575019E-2</v>
      </c>
      <c r="CJ578" s="19">
        <f>ABS(Ct_Na+10^-pH-Kw*10^pH-Ct_Cl-Ct_OAc*Ka*10^pH/(1+Ka*10^pH))</f>
        <v>3.977511584883632E-2</v>
      </c>
      <c r="CK578" s="19">
        <f>ABS(Ct_Na+10^-pH-Kw*10^pH-Ct_Cl-Ct_OAc*Ka*10^pH/(1+Ka*10^pH))</f>
        <v>4.0337995446943234E-2</v>
      </c>
      <c r="CL578" s="19">
        <f>ABS(Ct_Na+10^-pH-Kw*10^pH-Ct_Cl-Ct_OAc*Ka*10^pH/(1+Ka*10^pH))</f>
        <v>4.0890451348788881E-2</v>
      </c>
      <c r="CM578" s="19">
        <f>ABS(Ct_Na+10^-pH-Kw*10^pH-Ct_Cl-Ct_OAc*Ka*10^pH/(1+Ka*10^pH))</f>
        <v>4.1432770445096079E-2</v>
      </c>
      <c r="CN578" s="19">
        <f>ABS(Ct_Na+10^-pH-Kw*10^pH-Ct_Cl-Ct_OAc*Ka*10^pH/(1+Ka*10^pH))</f>
        <v>4.1965229194197692E-2</v>
      </c>
      <c r="CO578" s="19">
        <f>ABS(Ct_Na+10^-pH-Kw*10^pH-Ct_Cl-Ct_OAc*Ka*10^pH/(1+Ka*10^pH))</f>
        <v>4.2488094091964149E-2</v>
      </c>
      <c r="CP578" s="19">
        <f>ABS(Ct_Na+10^-pH-Kw*10^pH-Ct_Cl-Ct_OAc*Ka*10^pH/(1+Ka*10^pH))</f>
        <v>4.3001622116556205E-2</v>
      </c>
      <c r="CQ578" s="19">
        <f>ABS(Ct_Na+10^-pH-Kw*10^pH-Ct_Cl-Ct_OAc*Ka*10^pH/(1+Ka*10^pH))</f>
        <v>4.3506061149562569E-2</v>
      </c>
      <c r="CR578" s="19">
        <f>ABS(Ct_Na+10^-pH-Kw*10^pH-Ct_Cl-Ct_OAc*Ka*10^pH/(1+Ka*10^pH))</f>
        <v>4.4001650374972306E-2</v>
      </c>
      <c r="CS578" s="19">
        <f>ABS(Ct_Na+10^-pH-Kw*10^pH-Ct_Cl-Ct_OAc*Ka*10^pH/(1+Ka*10^pH))</f>
        <v>4.4488620657331432E-2</v>
      </c>
      <c r="CT578" s="19">
        <f>ABS(Ct_Na+10^-pH-Kw*10^pH-Ct_Cl-Ct_OAc*Ka*10^pH/(1+Ka*10^pH))</f>
        <v>4.4967194900339569E-2</v>
      </c>
      <c r="CU578" s="19">
        <f>ABS(Ct_Na+10^-pH-Kw*10^pH-Ct_Cl-Ct_OAc*Ka*10^pH/(1+Ka*10^pH))</f>
        <v>4.5437588387056943E-2</v>
      </c>
      <c r="CV578" s="19">
        <f>ABS(Ct_Na+10^-pH-Kw*10^pH-Ct_Cl-Ct_OAc*Ka*10^pH/(1+Ka*10^pH))</f>
        <v>4.5900009102813027E-2</v>
      </c>
      <c r="CW578" s="19">
        <f>ABS(Ct_Na+10^-pH-Kw*10^pH-Ct_Cl-Ct_OAc*Ka*10^pH/(1+Ka*10^pH))</f>
        <v>4.6354658041833717E-2</v>
      </c>
      <c r="CX578" s="19">
        <f>ABS(Ct_Na+10^-pH-Kw*10^pH-Ct_Cl-Ct_OAc*Ka*10^pH/(1+Ka*10^pH))</f>
        <v>4.6801729498537364E-2</v>
      </c>
    </row>
    <row r="579" spans="1:102">
      <c r="A579" s="24">
        <v>5.5</v>
      </c>
      <c r="B579" s="19">
        <f>ABS(Ct_Na+10^-pH-Kw*10^pH-Ct_Cl-Ct_OAc*Ka*10^pH/(1+Ka*10^pH))</f>
        <v>0.21980092944235285</v>
      </c>
      <c r="C579" s="19">
        <f>ABS(Ct_Na+10^-pH-Kw*10^pH-Ct_Cl-Ct_OAc*Ka*10^pH/(1+Ka*10^pH))</f>
        <v>0.20457216332055594</v>
      </c>
      <c r="D579" s="19">
        <f>ABS(Ct_Na+10^-pH-Kw*10^pH-Ct_Cl-Ct_OAc*Ka*10^pH/(1+Ka*10^pH))</f>
        <v>0.19072783048255873</v>
      </c>
      <c r="E579" s="19">
        <f>ABS(Ct_Na+10^-pH-Kw*10^pH-Ct_Cl-Ct_OAc*Ka*10^pH/(1+Ka*10^pH))</f>
        <v>0.17808735267395262</v>
      </c>
      <c r="F579" s="19">
        <f>ABS(Ct_Na+10^-pH-Kw*10^pH-Ct_Cl-Ct_OAc*Ka*10^pH/(1+Ka*10^pH))</f>
        <v>0.16650024801606361</v>
      </c>
      <c r="G579" s="19">
        <f>ABS(Ct_Na+10^-pH-Kw*10^pH-Ct_Cl-Ct_OAc*Ka*10^pH/(1+Ka*10^pH))</f>
        <v>0.15584011173080581</v>
      </c>
      <c r="H579" s="19">
        <f>ABS(Ct_Na+10^-pH-Kw*10^pH-Ct_Cl-Ct_OAc*Ka*10^pH/(1+Ka*10^pH))</f>
        <v>0.14599998592902932</v>
      </c>
      <c r="I579" s="19">
        <f>ABS(Ct_Na+10^-pH-Kw*10^pH-Ct_Cl-Ct_OAc*Ka*10^pH/(1+Ka*10^pH))</f>
        <v>0.1368887583347918</v>
      </c>
      <c r="J579" s="19">
        <f>ABS(Ct_Na+10^-pH-Kw*10^pH-Ct_Cl-Ct_OAc*Ka*10^pH/(1+Ka*10^pH))</f>
        <v>0.12842833271157134</v>
      </c>
      <c r="K579" s="19">
        <f>ABS(Ct_Na+10^-pH-Kw*10^pH-Ct_Cl-Ct_OAc*Ka*10^pH/(1+Ka*10^pH))</f>
        <v>0.12055138471753843</v>
      </c>
      <c r="L579" s="19">
        <f>ABS(Ct_Na+10^-pH-Kw*10^pH-Ct_Cl-Ct_OAc*Ka*10^pH/(1+Ka*10^pH))</f>
        <v>0.1131995665897744</v>
      </c>
      <c r="M579" s="19">
        <f>ABS(Ct_Na+10^-pH-Kw*10^pH-Ct_Cl-Ct_OAc*Ka*10^pH/(1+Ka*10^pH))</f>
        <v>0.10632205930896288</v>
      </c>
      <c r="N579" s="19">
        <f>ABS(Ct_Na+10^-pH-Kw*10^pH-Ct_Cl-Ct_OAc*Ka*10^pH/(1+Ka*10^pH))</f>
        <v>9.9874396233202073E-2</v>
      </c>
      <c r="O579" s="19">
        <f>ABS(Ct_Na+10^-pH-Kw*10^pH-Ct_Cl-Ct_OAc*Ka*10^pH/(1+Ka*10^pH))</f>
        <v>9.3817500616578314E-2</v>
      </c>
      <c r="P579" s="19">
        <f>ABS(Ct_Na+10^-pH-Kw*10^pH-Ct_Cl-Ct_OAc*Ka*10^pH/(1+Ka*10^pH))</f>
        <v>8.8116892977402994E-2</v>
      </c>
      <c r="Q579" s="19">
        <f>ABS(Ct_Na+10^-pH-Kw*10^pH-Ct_Cl-Ct_OAc*Ka*10^pH/(1+Ka*10^pH))</f>
        <v>8.2742034346180562E-2</v>
      </c>
      <c r="R579" s="19">
        <f>ABS(Ct_Na+10^-pH-Kw*10^pH-Ct_Cl-Ct_OAc*Ka*10^pH/(1+Ka*10^pH))</f>
        <v>7.7665778972248259E-2</v>
      </c>
      <c r="S579" s="19">
        <f>ABS(Ct_Na+10^-pH-Kw*10^pH-Ct_Cl-Ct_OAc*Ka*10^pH/(1+Ka*10^pH))</f>
        <v>7.2863915780690638E-2</v>
      </c>
      <c r="T579" s="19">
        <f>ABS(Ct_Na+10^-pH-Kw*10^pH-Ct_Cl-Ct_OAc*Ka*10^pH/(1+Ka*10^pH))</f>
        <v>6.8314782230793999E-2</v>
      </c>
      <c r="U579" s="19">
        <f>ABS(Ct_Na+10^-pH-Kw*10^pH-Ct_Cl-Ct_OAc*Ka*10^pH/(1+Ka*10^pH))</f>
        <v>6.3998937580892035E-2</v>
      </c>
      <c r="V579" s="19">
        <f>ABS(Ct_Na+10^-pH-Kw*10^pH-Ct_Cl-Ct_OAc*Ka*10^pH/(1+Ka*10^pH))</f>
        <v>5.9898885163485169E-2</v>
      </c>
      <c r="W579" s="19">
        <f>ABS(Ct_Na+10^-pH-Kw*10^pH-Ct_Cl-Ct_OAc*Ka*10^pH/(1+Ka*10^pH))</f>
        <v>5.5998835303024984E-2</v>
      </c>
      <c r="X579" s="19">
        <f>ABS(Ct_Na+10^-pH-Kw*10^pH-Ct_Cl-Ct_OAc*Ka*10^pH/(1+Ka*10^pH))</f>
        <v>5.2284502102586713E-2</v>
      </c>
      <c r="Y579" s="19">
        <f>ABS(Ct_Na+10^-pH-Kw*10^pH-Ct_Cl-Ct_OAc*Ka*10^pH/(1+Ka*10^pH))</f>
        <v>4.8742928585889758E-2</v>
      </c>
      <c r="Z579" s="19">
        <f>ABS(Ct_Na+10^-pH-Kw*10^pH-Ct_Cl-Ct_OAc*Ka*10^pH/(1+Ka*10^pH))</f>
        <v>4.5362335683588106E-2</v>
      </c>
      <c r="AA579" s="19">
        <f>ABS(Ct_Na+10^-pH-Kw*10^pH-Ct_Cl-Ct_OAc*Ka*10^pH/(1+Ka*10^pH))</f>
        <v>4.2131991354722093E-2</v>
      </c>
      <c r="AB579" s="19">
        <f>ABS(Ct_Na+10^-pH-Kw*10^pH-Ct_Cl-Ct_OAc*Ka*10^pH/(1+Ka*10^pH))</f>
        <v>3.9042096779285065E-2</v>
      </c>
      <c r="AC579" s="19">
        <f>ABS(Ct_Na+10^-pH-Kw*10^pH-Ct_Cl-Ct_OAc*Ka*10^pH/(1+Ka*10^pH))</f>
        <v>3.6083687079398491E-2</v>
      </c>
      <c r="AD579" s="19">
        <f>ABS(Ct_Na+10^-pH-Kw*10^pH-Ct_Cl-Ct_OAc*Ka*10^pH/(1+Ka*10^pH))</f>
        <v>3.3248544450340548E-2</v>
      </c>
      <c r="AE579" s="19">
        <f>ABS(Ct_Na+10^-pH-Kw*10^pH-Ct_Cl-Ct_OAc*Ka*10^pH/(1+Ka*10^pH))</f>
        <v>3.0529121928591099E-2</v>
      </c>
      <c r="AF579" s="19">
        <f>ABS(Ct_Na+10^-pH-Kw*10^pH-Ct_Cl-Ct_OAc*Ka*10^pH/(1+Ka*10^pH))</f>
        <v>2.7918476307711645E-2</v>
      </c>
      <c r="AG579" s="19">
        <f>ABS(Ct_Na+10^-pH-Kw*10^pH-Ct_Cl-Ct_OAc*Ka*10^pH/(1+Ka*10^pH))</f>
        <v>2.5410208946474486E-2</v>
      </c>
      <c r="AH579" s="19">
        <f>ABS(Ct_Na+10^-pH-Kw*10^pH-Ct_Cl-Ct_OAc*Ka*10^pH/(1+Ka*10^pH))</f>
        <v>2.2998413406823418E-2</v>
      </c>
      <c r="AI579" s="19">
        <f>ABS(Ct_Na+10^-pH-Kw*10^pH-Ct_Cl-Ct_OAc*Ka*10^pH/(1+Ka*10^pH))</f>
        <v>2.0677629019611975E-2</v>
      </c>
      <c r="AJ579" s="19">
        <f>ABS(Ct_Na+10^-pH-Kw*10^pH-Ct_Cl-Ct_OAc*Ka*10^pH/(1+Ka*10^pH))</f>
        <v>1.8442799609704658E-2</v>
      </c>
      <c r="AK579" s="19">
        <f>ABS(Ct_Na+10^-pH-Kw*10^pH-Ct_Cl-Ct_OAc*Ka*10^pH/(1+Ka*10^pH))</f>
        <v>1.6289236723793975E-2</v>
      </c>
      <c r="AL579" s="19">
        <f>ABS(Ct_Na+10^-pH-Kw*10^pH-Ct_Cl-Ct_OAc*Ka*10^pH/(1+Ka*10^pH))</f>
        <v>1.4212586798094409E-2</v>
      </c>
      <c r="AM579" s="19">
        <f>ABS(Ct_Na+10^-pH-Kw*10^pH-Ct_Cl-Ct_OAc*Ka*10^pH/(1+Ka*10^pH))</f>
        <v>1.2208801782068471E-2</v>
      </c>
      <c r="AN579" s="19">
        <f>ABS(Ct_Na+10^-pH-Kw*10^pH-Ct_Cl-Ct_OAc*Ka*10^pH/(1+Ka*10^pH))</f>
        <v>1.0274112801077949E-2</v>
      </c>
      <c r="AO579" s="19">
        <f>ABS(Ct_Na+10^-pH-Kw*10^pH-Ct_Cl-Ct_OAc*Ka*10^pH/(1+Ka*10^pH))</f>
        <v>8.4050064974091343E-3</v>
      </c>
      <c r="AP579" s="19">
        <f>ABS(Ct_Na+10^-pH-Kw*10^pH-Ct_Cl-Ct_OAc*Ka*10^pH/(1+Ka*10^pH))</f>
        <v>6.5982037371959332E-3</v>
      </c>
      <c r="AQ579" s="19">
        <f>ABS(Ct_Na+10^-pH-Kw*10^pH-Ct_Cl-Ct_OAc*Ka*10^pH/(1+Ka*10^pH))</f>
        <v>4.8506404117438437E-3</v>
      </c>
      <c r="AR579" s="19">
        <f>ABS(Ct_Na+10^-pH-Kw*10^pH-Ct_Cl-Ct_OAc*Ka*10^pH/(1+Ka*10^pH))</f>
        <v>3.1594500967901742E-3</v>
      </c>
      <c r="AS579" s="19">
        <f>ABS(Ct_Na+10^-pH-Kw*10^pH-Ct_Cl-Ct_OAc*Ka*10^pH/(1+Ka*10^pH))</f>
        <v>1.5219483632636366E-3</v>
      </c>
      <c r="AT579" s="19">
        <f>ABS(Ct_Na+10^-pH-Kw*10^pH-Ct_Cl-Ct_OAc*Ka*10^pH/(1+Ka*10^pH))</f>
        <v>6.4381441090222147E-5</v>
      </c>
      <c r="AU579" s="19">
        <f>ABS(Ct_Na+10^-pH-Kw*10^pH-Ct_Cl-Ct_OAc*Ka*10^pH/(1+Ka*10^pH))</f>
        <v>1.6019010976177847E-3</v>
      </c>
      <c r="AV579" s="19">
        <f>ABS(Ct_Na+10^-pH-Kw*10^pH-Ct_Cl-Ct_OAc*Ka*10^pH/(1+Ka*10^pH))</f>
        <v>3.0928292494021223E-3</v>
      </c>
      <c r="AW579" s="19">
        <f>ABS(Ct_Na+10^-pH-Kw*10^pH-Ct_Cl-Ct_OAc*Ka*10^pH/(1+Ka*10^pH))</f>
        <v>4.5392520832227071E-3</v>
      </c>
      <c r="AX579" s="19">
        <f>ABS(Ct_Na+10^-pH-Kw*10^pH-Ct_Cl-Ct_OAc*Ka*10^pH/(1+Ka*10^pH))</f>
        <v>5.9431330689897685E-3</v>
      </c>
      <c r="AY579" s="19">
        <f>ABS(Ct_Na+10^-pH-Kw*10^pH-Ct_Cl-Ct_OAc*Ka*10^pH/(1+Ka*10^pH))</f>
        <v>7.3063218522708279E-3</v>
      </c>
      <c r="AZ579" s="19">
        <f>ABS(Ct_Na+10^-pH-Kw*10^pH-Ct_Cl-Ct_OAc*Ka*10^pH/(1+Ka*10^pH))</f>
        <v>8.6305623846009913E-3</v>
      </c>
      <c r="BA579" s="19">
        <f>ABS(Ct_Na+10^-pH-Kw*10^pH-Ct_Cl-Ct_OAc*Ka*10^pH/(1+Ka*10^pH))</f>
        <v>9.9175003667246603E-3</v>
      </c>
      <c r="BB579" s="19">
        <f>ABS(Ct_Na+10^-pH-Kw*10^pH-Ct_Cl-Ct_OAc*Ka*10^pH/(1+Ka*10^pH))</f>
        <v>1.1168690071567122E-2</v>
      </c>
      <c r="BC579" s="19">
        <f>ABS(Ct_Na+10^-pH-Kw*10^pH-Ct_Cl-Ct_OAc*Ka*10^pH/(1+Ka*10^pH))</f>
        <v>1.2385600606413937E-2</v>
      </c>
      <c r="BD579" s="19">
        <f>ABS(Ct_Na+10^-pH-Kw*10^pH-Ct_Cl-Ct_OAc*Ka*10^pH/(1+Ka*10^pH))</f>
        <v>1.3569621667345939E-2</v>
      </c>
      <c r="BE579" s="19">
        <f>ABS(Ct_Na+10^-pH-Kw*10^pH-Ct_Cl-Ct_OAc*Ka*10^pH/(1+Ka*10^pH))</f>
        <v>1.4722068833319751E-2</v>
      </c>
      <c r="BF579" s="19">
        <f>ABS(Ct_Na+10^-pH-Kw*10^pH-Ct_Cl-Ct_OAc*Ka*10^pH/(1+Ka*10^pH))</f>
        <v>1.5844188442294266E-2</v>
      </c>
      <c r="BG579" s="19">
        <f>ABS(Ct_Na+10^-pH-Kw*10^pH-Ct_Cl-Ct_OAc*Ka*10^pH/(1+Ka*10^pH))</f>
        <v>1.6937162087399295E-2</v>
      </c>
      <c r="BH579" s="19">
        <f>ABS(Ct_Na+10^-pH-Kw*10^pH-Ct_Cl-Ct_OAc*Ka*10^pH/(1+Ka*10^pH))</f>
        <v>1.8002110767245234E-2</v>
      </c>
      <c r="BI579" s="19">
        <f>ABS(Ct_Na+10^-pH-Kw*10^pH-Ct_Cl-Ct_OAc*Ka*10^pH/(1+Ka*10^pH))</f>
        <v>1.9040098721019139E-2</v>
      </c>
      <c r="BJ579" s="19">
        <f>ABS(Ct_Na+10^-pH-Kw*10^pH-Ct_Cl-Ct_OAc*Ka*10^pH/(1+Ka*10^pH))</f>
        <v>2.0052136975948688E-2</v>
      </c>
      <c r="BK579" s="19">
        <f>ABS(Ct_Na+10^-pH-Kw*10^pH-Ct_Cl-Ct_OAc*Ka*10^pH/(1+Ka*10^pH))</f>
        <v>2.1039186631991072E-2</v>
      </c>
      <c r="BL579" s="19">
        <f>ABS(Ct_Na+10^-pH-Kw*10^pH-Ct_Cl-Ct_OAc*Ka*10^pH/(1+Ka*10^pH))</f>
        <v>2.2002161906178763E-2</v>
      </c>
      <c r="BM579" s="19">
        <f>ABS(Ct_Na+10^-pH-Kw*10^pH-Ct_Cl-Ct_OAc*Ka*10^pH/(1+Ka*10^pH))</f>
        <v>2.2941932956892078E-2</v>
      </c>
      <c r="BN579" s="19">
        <f>ABS(Ct_Na+10^-pH-Kw*10^pH-Ct_Cl-Ct_OAc*Ka*10^pH/(1+Ka*10^pH))</f>
        <v>2.3859328506397909E-2</v>
      </c>
      <c r="BO579" s="19">
        <f>ABS(Ct_Na+10^-pH-Kw*10^pH-Ct_Cl-Ct_OAc*Ka*10^pH/(1+Ka*10^pH))</f>
        <v>2.47551382782683E-2</v>
      </c>
      <c r="BP579" s="19">
        <f>ABS(Ct_Na+10^-pH-Kw*10^pH-Ct_Cl-Ct_OAc*Ka*10^pH/(1+Ka*10^pH))</f>
        <v>2.563011526474638E-2</v>
      </c>
      <c r="BQ579" s="19">
        <f>ABS(Ct_Na+10^-pH-Kw*10^pH-Ct_Cl-Ct_OAc*Ka*10^pH/(1+Ka*10^pH))</f>
        <v>2.6484977837742209E-2</v>
      </c>
      <c r="BR579" s="19">
        <f>ABS(Ct_Na+10^-pH-Kw*10^pH-Ct_Cl-Ct_OAc*Ka*10^pH/(1+Ka*10^pH))</f>
        <v>2.7320411715897198E-2</v>
      </c>
      <c r="BS579" s="19">
        <f>ABS(Ct_Na+10^-pH-Kw*10^pH-Ct_Cl-Ct_OAc*Ka*10^pH/(1+Ka*10^pH))</f>
        <v>2.8137071799037489E-2</v>
      </c>
      <c r="BT579" s="19">
        <f>ABS(Ct_Na+10^-pH-Kw*10^pH-Ct_Cl-Ct_OAc*Ka*10^pH/(1+Ka*10^pH))</f>
        <v>2.8935583880330212E-2</v>
      </c>
      <c r="BU579" s="19">
        <f>ABS(Ct_Na+10^-pH-Kw*10^pH-Ct_Cl-Ct_OAc*Ka*10^pH/(1+Ka*10^pH))</f>
        <v>2.9716546245550569E-2</v>
      </c>
      <c r="BV579" s="19">
        <f>ABS(Ct_Na+10^-pH-Kw*10^pH-Ct_Cl-Ct_OAc*Ka*10^pH/(1+Ka*10^pH))</f>
        <v>3.0480531168048719E-2</v>
      </c>
      <c r="BW579" s="19">
        <f>ABS(Ct_Na+10^-pH-Kw*10^pH-Ct_Cl-Ct_OAc*Ka*10^pH/(1+Ka*10^pH))</f>
        <v>3.122808630726738E-2</v>
      </c>
      <c r="BX579" s="19">
        <f>ABS(Ct_Na+10^-pH-Kw*10^pH-Ct_Cl-Ct_OAc*Ka*10^pH/(1+Ka*10^pH))</f>
        <v>3.1959736017992013E-2</v>
      </c>
      <c r="BY579" s="19">
        <f>ABS(Ct_Na+10^-pH-Kw*10^pH-Ct_Cl-Ct_OAc*Ka*10^pH/(1+Ka*10^pH))</f>
        <v>3.2675982576911899E-2</v>
      </c>
      <c r="BZ579" s="19">
        <f>ABS(Ct_Na+10^-pH-Kw*10^pH-Ct_Cl-Ct_OAc*Ka*10^pH/(1+Ka*10^pH))</f>
        <v>3.3377307332520985E-2</v>
      </c>
      <c r="CA579" s="19">
        <f>ABS(Ct_Na+10^-pH-Kw*10^pH-Ct_Cl-Ct_OAc*Ka*10^pH/(1+Ka*10^pH))</f>
        <v>3.4064171783890679E-2</v>
      </c>
      <c r="CB579" s="19">
        <f>ABS(Ct_Na+10^-pH-Kw*10^pH-Ct_Cl-Ct_OAc*Ka*10^pH/(1+Ka*10^pH))</f>
        <v>3.4737018593395709E-2</v>
      </c>
      <c r="CC579" s="19">
        <f>ABS(Ct_Na+10^-pH-Kw*10^pH-Ct_Cl-Ct_OAc*Ka*10^pH/(1+Ka*10^pH))</f>
        <v>3.5396272538062254E-2</v>
      </c>
      <c r="CD579" s="19">
        <f>ABS(Ct_Na+10^-pH-Kw*10^pH-Ct_Cl-Ct_OAc*Ka*10^pH/(1+Ka*10^pH))</f>
        <v>3.6042341403835443E-2</v>
      </c>
      <c r="CE579" s="19">
        <f>ABS(Ct_Na+10^-pH-Kw*10^pH-Ct_Cl-Ct_OAc*Ka*10^pH/(1+Ka*10^pH))</f>
        <v>3.6675616826722053E-2</v>
      </c>
      <c r="CF579" s="19">
        <f>ABS(Ct_Na+10^-pH-Kw*10^pH-Ct_Cl-Ct_OAc*Ka*10^pH/(1+Ka*10^pH))</f>
        <v>3.7296475084454016E-2</v>
      </c>
      <c r="CG579" s="19">
        <f>ABS(Ct_Na+10^-pH-Kw*10^pH-Ct_Cl-Ct_OAc*Ka*10^pH/(1+Ka*10^pH))</f>
        <v>3.7905277842035845E-2</v>
      </c>
      <c r="CH579" s="19">
        <f>ABS(Ct_Na+10^-pH-Kw*10^pH-Ct_Cl-Ct_OAc*Ka*10^pH/(1+Ka*10^pH))</f>
        <v>3.850237285427955E-2</v>
      </c>
      <c r="CI579" s="19">
        <f>ABS(Ct_Na+10^-pH-Kw*10^pH-Ct_Cl-Ct_OAc*Ka*10^pH/(1+Ka*10^pH))</f>
        <v>3.9088094628194819E-2</v>
      </c>
      <c r="CJ579" s="19">
        <f>ABS(Ct_Na+10^-pH-Kw*10^pH-Ct_Cl-Ct_OAc*Ka*10^pH/(1+Ka*10^pH))</f>
        <v>3.9662765047885268E-2</v>
      </c>
      <c r="CK579" s="19">
        <f>ABS(Ct_Na+10^-pH-Kw*10^pH-Ct_Cl-Ct_OAc*Ka*10^pH/(1+Ka*10^pH))</f>
        <v>4.0226693964403953E-2</v>
      </c>
      <c r="CL579" s="19">
        <f>ABS(Ct_Na+10^-pH-Kw*10^pH-Ct_Cl-Ct_OAc*Ka*10^pH/(1+Ka*10^pH))</f>
        <v>4.0780179752838937E-2</v>
      </c>
      <c r="CM579" s="19">
        <f>ABS(Ct_Na+10^-pH-Kw*10^pH-Ct_Cl-Ct_OAc*Ka*10^pH/(1+Ka*10^pH))</f>
        <v>4.1323509838733827E-2</v>
      </c>
      <c r="CN579" s="19">
        <f>ABS(Ct_Na+10^-pH-Kw*10^pH-Ct_Cl-Ct_OAc*Ka*10^pH/(1+Ka*10^pH))</f>
        <v>4.1856961195794261E-2</v>
      </c>
      <c r="CO579" s="19">
        <f>ABS(Ct_Na+10^-pH-Kw*10^pH-Ct_Cl-Ct_OAc*Ka*10^pH/(1+Ka*10^pH))</f>
        <v>4.2380800816691461E-2</v>
      </c>
      <c r="CP579" s="19">
        <f>ABS(Ct_Na+10^-pH-Kw*10^pH-Ct_Cl-Ct_OAc*Ka*10^pH/(1+Ka*10^pH))</f>
        <v>4.2895286158644068E-2</v>
      </c>
      <c r="CQ579" s="19">
        <f>ABS(Ct_Na+10^-pH-Kw*10^pH-Ct_Cl-Ct_OAc*Ka*10^pH/(1+Ka*10^pH))</f>
        <v>4.3400665565340876E-2</v>
      </c>
      <c r="CR579" s="19">
        <f>ABS(Ct_Na+10^-pH-Kw*10^pH-Ct_Cl-Ct_OAc*Ka*10^pH/(1+Ka*10^pH))</f>
        <v>4.3897178666657023E-2</v>
      </c>
      <c r="CS579" s="19">
        <f>ABS(Ct_Na+10^-pH-Kw*10^pH-Ct_Cl-Ct_OAc*Ka*10^pH/(1+Ka*10^pH))</f>
        <v>4.4385056757515487E-2</v>
      </c>
      <c r="CT579" s="19">
        <f>ABS(Ct_Na+10^-pH-Kw*10^pH-Ct_Cl-Ct_OAc*Ka*10^pH/(1+Ka*10^pH))</f>
        <v>4.4864523157152288E-2</v>
      </c>
      <c r="CU579" s="19">
        <f>ABS(Ct_Na+10^-pH-Kw*10^pH-Ct_Cl-Ct_OAc*Ka*10^pH/(1+Ka*10^pH))</f>
        <v>4.5335793549957662E-2</v>
      </c>
      <c r="CV579" s="19">
        <f>ABS(Ct_Na+10^-pH-Kw*10^pH-Ct_Cl-Ct_OAc*Ka*10^pH/(1+Ka*10^pH))</f>
        <v>4.5799076308986691E-2</v>
      </c>
      <c r="CW579" s="19">
        <f>ABS(Ct_Na+10^-pH-Kw*10^pH-Ct_Cl-Ct_OAc*Ka*10^pH/(1+Ka*10^pH))</f>
        <v>4.6254572803158089E-2</v>
      </c>
      <c r="CX579" s="19">
        <f>ABS(Ct_Na+10^-pH-Kw*10^pH-Ct_Cl-Ct_OAc*Ka*10^pH/(1+Ka*10^pH))</f>
        <v>4.6702477689093289E-2</v>
      </c>
    </row>
    <row r="580" spans="1:102">
      <c r="A580" s="23">
        <v>5.51</v>
      </c>
      <c r="B580" s="19">
        <f>ABS(Ct_Na+10^-pH-Kw*10^pH-Ct_Cl-Ct_OAc*Ka*10^pH/(1+Ka*10^pH))</f>
        <v>0.22038658211101883</v>
      </c>
      <c r="C580" s="19">
        <f>ABS(Ct_Na+10^-pH-Kw*10^pH-Ct_Cl-Ct_OAc*Ka*10^pH/(1+Ka*10^pH))</f>
        <v>0.20512993119813719</v>
      </c>
      <c r="D580" s="19">
        <f>ABS(Ct_Na+10^-pH-Kw*10^pH-Ct_Cl-Ct_OAc*Ka*10^pH/(1+Ka*10^pH))</f>
        <v>0.19126024855006293</v>
      </c>
      <c r="E580" s="19">
        <f>ABS(Ct_Na+10^-pH-Kw*10^pH-Ct_Cl-Ct_OAc*Ka*10^pH/(1+Ka*10^pH))</f>
        <v>0.17859662526269085</v>
      </c>
      <c r="F580" s="19">
        <f>ABS(Ct_Na+10^-pH-Kw*10^pH-Ct_Cl-Ct_OAc*Ka*10^pH/(1+Ka*10^pH))</f>
        <v>0.166988303915933</v>
      </c>
      <c r="G580" s="19">
        <f>ABS(Ct_Na+10^-pH-Kw*10^pH-Ct_Cl-Ct_OAc*Ka*10^pH/(1+Ka*10^pH))</f>
        <v>0.15630864827691587</v>
      </c>
      <c r="H580" s="19">
        <f>ABS(Ct_Na+10^-pH-Kw*10^pH-Ct_Cl-Ct_OAc*Ka*10^pH/(1+Ka*10^pH))</f>
        <v>0.14645050461013079</v>
      </c>
      <c r="I580" s="19">
        <f>ABS(Ct_Na+10^-pH-Kw*10^pH-Ct_Cl-Ct_OAc*Ka*10^pH/(1+Ka*10^pH))</f>
        <v>0.13732259380755202</v>
      </c>
      <c r="J580" s="19">
        <f>ABS(Ct_Na+10^-pH-Kw*10^pH-Ct_Cl-Ct_OAc*Ka*10^pH/(1+Ka*10^pH))</f>
        <v>0.12884667663372892</v>
      </c>
      <c r="K580" s="19">
        <f>ABS(Ct_Na+10^-pH-Kw*10^pH-Ct_Cl-Ct_OAc*Ka*10^pH/(1+Ka*10^pH))</f>
        <v>0.12095530547189355</v>
      </c>
      <c r="L580" s="19">
        <f>ABS(Ct_Na+10^-pH-Kw*10^pH-Ct_Cl-Ct_OAc*Ka*10^pH/(1+Ka*10^pH))</f>
        <v>0.11359002572084721</v>
      </c>
      <c r="M580" s="19">
        <f>ABS(Ct_Na+10^-pH-Kw*10^pH-Ct_Cl-Ct_OAc*Ka*10^pH/(1+Ka*10^pH))</f>
        <v>0.10669992530857808</v>
      </c>
      <c r="N580" s="19">
        <f>ABS(Ct_Na+10^-pH-Kw*10^pH-Ct_Cl-Ct_OAc*Ka*10^pH/(1+Ka*10^pH))</f>
        <v>0.10024045617207576</v>
      </c>
      <c r="O580" s="19">
        <f>ABS(Ct_Na+10^-pH-Kw*10^pH-Ct_Cl-Ct_OAc*Ka*10^pH/(1+Ka*10^pH))</f>
        <v>9.4172470013543313E-2</v>
      </c>
      <c r="P580" s="19">
        <f>ABS(Ct_Na+10^-pH-Kw*10^pH-Ct_Cl-Ct_OAc*Ka*10^pH/(1+Ka*10^pH))</f>
        <v>8.8461424217277429E-2</v>
      </c>
      <c r="Q580" s="19">
        <f>ABS(Ct_Na+10^-pH-Kw*10^pH-Ct_Cl-Ct_OAc*Ka*10^pH/(1+Ka*10^pH))</f>
        <v>8.3076723895083901E-2</v>
      </c>
      <c r="R580" s="19">
        <f>ABS(Ct_Na+10^-pH-Kw*10^pH-Ct_Cl-Ct_OAc*Ka*10^pH/(1+Ka*10^pH))</f>
        <v>7.7991173590790039E-2</v>
      </c>
      <c r="S580" s="19">
        <f>ABS(Ct_Na+10^-pH-Kw*10^pH-Ct_Cl-Ct_OAc*Ka*10^pH/(1+Ka*10^pH))</f>
        <v>7.318051789753903E-2</v>
      </c>
      <c r="T580" s="19">
        <f>ABS(Ct_Na+10^-pH-Kw*10^pH-Ct_Cl-Ct_OAc*Ka*10^pH/(1+Ka*10^pH))</f>
        <v>6.8623054609196044E-2</v>
      </c>
      <c r="U580" s="19">
        <f>ABS(Ct_Na+10^-pH-Kw*10^pH-Ct_Cl-Ct_OAc*Ka*10^pH/(1+Ka*10^pH))</f>
        <v>6.429930738692187E-2</v>
      </c>
      <c r="V580" s="19">
        <f>ABS(Ct_Na+10^-pH-Kw*10^pH-Ct_Cl-Ct_OAc*Ka*10^pH/(1+Ka*10^pH))</f>
        <v>6.0191747525761431E-2</v>
      </c>
      <c r="W580" s="19">
        <f>ABS(Ct_Na+10^-pH-Kw*10^pH-Ct_Cl-Ct_OAc*Ka*10^pH/(1+Ka*10^pH))</f>
        <v>5.6284556438316105E-2</v>
      </c>
      <c r="X580" s="19">
        <f>ABS(Ct_Na+10^-pH-Kw*10^pH-Ct_Cl-Ct_OAc*Ka*10^pH/(1+Ka*10^pH))</f>
        <v>5.2563422069320617E-2</v>
      </c>
      <c r="Y580" s="19">
        <f>ABS(Ct_Na+10^-pH-Kw*10^pH-Ct_Cl-Ct_OAc*Ka*10^pH/(1+Ka*10^pH))</f>
        <v>4.9015363717487659E-2</v>
      </c>
      <c r="Z580" s="19">
        <f>ABS(Ct_Na+10^-pH-Kw*10^pH-Ct_Cl-Ct_OAc*Ka*10^pH/(1+Ka*10^pH))</f>
        <v>4.5628580745283483E-2</v>
      </c>
      <c r="AA580" s="19">
        <f>ABS(Ct_Na+10^-pH-Kw*10^pH-Ct_Cl-Ct_OAc*Ka*10^pH/(1+Ka*10^pH))</f>
        <v>4.2392321460732837E-2</v>
      </c>
      <c r="AB580" s="19">
        <f>ABS(Ct_Na+10^-pH-Kw*10^pH-Ct_Cl-Ct_OAc*Ka*10^pH/(1+Ka*10^pH))</f>
        <v>3.9296769101597448E-2</v>
      </c>
      <c r="AC580" s="19">
        <f>ABS(Ct_Na+10^-pH-Kw*10^pH-Ct_Cl-Ct_OAc*Ka*10^pH/(1+Ka*10^pH))</f>
        <v>3.6332942374765642E-2</v>
      </c>
      <c r="AD580" s="19">
        <f>ABS(Ct_Na+10^-pH-Kw*10^pH-Ct_Cl-Ct_OAc*Ka*10^pH/(1+Ka*10^pH))</f>
        <v>3.3492608428218523E-2</v>
      </c>
      <c r="AE580" s="19">
        <f>ABS(Ct_Na+10^-pH-Kw*10^pH-Ct_Cl-Ct_OAc*Ka*10^pH/(1+Ka*10^pH))</f>
        <v>3.0768206479489663E-2</v>
      </c>
      <c r="AF580" s="19">
        <f>ABS(Ct_Na+10^-pH-Kw*10^pH-Ct_Cl-Ct_OAc*Ka*10^pH/(1+Ka*10^pH))</f>
        <v>2.8152780608709946E-2</v>
      </c>
      <c r="AG580" s="19">
        <f>ABS(Ct_Na+10^-pH-Kw*10^pH-Ct_Cl-Ct_OAc*Ka*10^pH/(1+Ka*10^pH))</f>
        <v>2.563992045835297E-2</v>
      </c>
      <c r="AH580" s="19">
        <f>ABS(Ct_Na+10^-pH-Kw*10^pH-Ct_Cl-Ct_OAc*Ka*10^pH/(1+Ka*10^pH))</f>
        <v>2.3223708775317424E-2</v>
      </c>
      <c r="AI580" s="19">
        <f>ABS(Ct_Na+10^-pH-Kw*10^pH-Ct_Cl-Ct_OAc*Ka*10^pH/(1+Ka*10^pH))</f>
        <v>2.0898674891641697E-2</v>
      </c>
      <c r="AJ580" s="19">
        <f>ABS(Ct_Na+10^-pH-Kw*10^pH-Ct_Cl-Ct_OAc*Ka*10^pH/(1+Ka*10^pH))</f>
        <v>1.865975337402806E-2</v>
      </c>
      <c r="AK580" s="19">
        <f>ABS(Ct_Na+10^-pH-Kw*10^pH-Ct_Cl-Ct_OAc*Ka*10^pH/(1+Ka*10^pH))</f>
        <v>1.6502247184327606E-2</v>
      </c>
      <c r="AL580" s="19">
        <f>ABS(Ct_Na+10^-pH-Kw*10^pH-Ct_Cl-Ct_OAc*Ka*10^pH/(1+Ka*10^pH))</f>
        <v>1.4421794787116492E-2</v>
      </c>
      <c r="AM580" s="19">
        <f>ABS(Ct_Na+10^-pH-Kw*10^pH-Ct_Cl-Ct_OAc*Ka*10^pH/(1+Ka*10^pH))</f>
        <v>1.2414340719632037E-2</v>
      </c>
      <c r="AN580" s="19">
        <f>ABS(Ct_Na+10^-pH-Kw*10^pH-Ct_Cl-Ct_OAc*Ka*10^pH/(1+Ka*10^pH))</f>
        <v>1.0476109206198805E-2</v>
      </c>
      <c r="AO580" s="19">
        <f>ABS(Ct_Na+10^-pH-Kw*10^pH-Ct_Cl-Ct_OAc*Ka*10^pH/(1+Ka*10^pH))</f>
        <v>8.6035804559327911E-3</v>
      </c>
      <c r="AP580" s="19">
        <f>ABS(Ct_Na+10^-pH-Kw*10^pH-Ct_Cl-Ct_OAc*Ka*10^pH/(1+Ka*10^pH))</f>
        <v>6.793469330675643E-3</v>
      </c>
      <c r="AQ580" s="19">
        <f>ABS(Ct_Na+10^-pH-Kw*10^pH-Ct_Cl-Ct_OAc*Ka*10^pH/(1+Ka*10^pH))</f>
        <v>5.0427061111646548E-3</v>
      </c>
      <c r="AR580" s="19">
        <f>ABS(Ct_Na+10^-pH-Kw*10^pH-Ct_Cl-Ct_OAc*Ka*10^pH/(1+Ka*10^pH))</f>
        <v>3.3484191245410772E-3</v>
      </c>
      <c r="AS580" s="19">
        <f>ABS(Ct_Na+10^-pH-Kw*10^pH-Ct_Cl-Ct_OAc*Ka*10^pH/(1+Ka*10^pH))</f>
        <v>1.707919026381767E-3</v>
      </c>
      <c r="AT580" s="19">
        <f>ABS(Ct_Na+10^-pH-Kw*10^pH-Ct_Cl-Ct_OAc*Ka*10^pH/(1+Ka*10^pH))</f>
        <v>1.1868455628991775E-4</v>
      </c>
      <c r="AU580" s="19">
        <f>ABS(Ct_Na+10^-pH-Kw*10^pH-Ct_Cl-Ct_OAc*Ka*10^pH/(1+Ka*10^pH))</f>
        <v>1.4216503916452336E-3</v>
      </c>
      <c r="AV580" s="19">
        <f>ABS(Ct_Na+10^-pH-Kw*10^pH-Ct_Cl-Ct_OAc*Ka*10^pH/(1+Ka*10^pH))</f>
        <v>2.9153085229763273E-3</v>
      </c>
      <c r="AW580" s="19">
        <f>ABS(Ct_Na+10^-pH-Kw*10^pH-Ct_Cl-Ct_OAc*Ka*10^pH/(1+Ka*10^pH))</f>
        <v>4.364379844416906E-3</v>
      </c>
      <c r="AX580" s="19">
        <f>ABS(Ct_Na+10^-pH-Kw*10^pH-Ct_Cl-Ct_OAc*Ka*10^pH/(1+Ka*10^pH))</f>
        <v>5.7708314211092557E-3</v>
      </c>
      <c r="AY580" s="19">
        <f>ABS(Ct_Na+10^-pH-Kw*10^pH-Ct_Cl-Ct_OAc*Ka*10^pH/(1+Ka*10^pH))</f>
        <v>7.1365162854337E-3</v>
      </c>
      <c r="AZ580" s="19">
        <f>ABS(Ct_Na+10^-pH-Kw*10^pH-Ct_Cl-Ct_OAc*Ka*10^pH/(1+Ka*10^pH))</f>
        <v>8.4631815822060197E-3</v>
      </c>
      <c r="BA580" s="19">
        <f>ABS(Ct_Na+10^-pH-Kw*10^pH-Ct_Cl-Ct_OAc*Ka*10^pH/(1+Ka*10^pH))</f>
        <v>9.7524760255481083E-3</v>
      </c>
      <c r="BB580" s="19">
        <f>ABS(Ct_Na+10^-pH-Kw*10^pH-Ct_Cl-Ct_OAc*Ka*10^pH/(1+Ka*10^pH))</f>
        <v>1.1005956734352937E-2</v>
      </c>
      <c r="BC580" s="19">
        <f>ABS(Ct_Na+10^-pH-Kw*10^pH-Ct_Cl-Ct_OAc*Ka*10^pH/(1+Ka*10^pH))</f>
        <v>1.2225095505930261E-2</v>
      </c>
      <c r="BD580" s="19">
        <f>ABS(Ct_Na+10^-pH-Kw*10^pH-Ct_Cl-Ct_OAc*Ka*10^pH/(1+Ka*10^pH))</f>
        <v>1.3411284580978448E-2</v>
      </c>
      <c r="BE580" s="19">
        <f>ABS(Ct_Na+10^-pH-Kw*10^pH-Ct_Cl-Ct_OAc*Ka*10^pH/(1+Ka*10^pH))</f>
        <v>1.456584194735866E-2</v>
      </c>
      <c r="BF580" s="19">
        <f>ABS(Ct_Na+10^-pH-Kw*10^pH-Ct_Cl-Ct_OAc*Ka*10^pH/(1+Ka*10^pH))</f>
        <v>1.5690016225149948E-2</v>
      </c>
      <c r="BG580" s="19">
        <f>ABS(Ct_Na+10^-pH-Kw*10^pH-Ct_Cl-Ct_OAc*Ka*10^pH/(1+Ka*10^pH))</f>
        <v>1.6784991171050527E-2</v>
      </c>
      <c r="BH580" s="19">
        <f>ABS(Ct_Na+10^-pH-Kw*10^pH-Ct_Cl-Ct_OAc*Ka*10^pH/(1+Ka*10^pH))</f>
        <v>1.7851889836287022E-2</v>
      </c>
      <c r="BI580" s="19">
        <f>ABS(Ct_Na+10^-pH-Kw*10^pH-Ct_Cl-Ct_OAc*Ka*10^pH/(1+Ka*10^pH))</f>
        <v>1.8891778408732712E-2</v>
      </c>
      <c r="BJ580" s="19">
        <f>ABS(Ct_Na+10^-pH-Kw*10^pH-Ct_Cl-Ct_OAc*Ka*10^pH/(1+Ka*10^pH))</f>
        <v>1.9905669766867258E-2</v>
      </c>
      <c r="BK580" s="19">
        <f>ABS(Ct_Na+10^-pH-Kw*10^pH-Ct_Cl-Ct_OAc*Ka*10^pH/(1+Ka*10^pH))</f>
        <v>2.0894526770479947E-2</v>
      </c>
      <c r="BL580" s="19">
        <f>ABS(Ct_Na+10^-pH-Kw*10^pH-Ct_Cl-Ct_OAc*Ka*10^pH/(1+Ka*10^pH))</f>
        <v>2.1859265310589904E-2</v>
      </c>
      <c r="BM580" s="19">
        <f>ABS(Ct_Na+10^-pH-Kw*10^pH-Ct_Cl-Ct_OAc*Ka*10^pH/(1+Ka*10^pH))</f>
        <v>2.2800757138889981E-2</v>
      </c>
      <c r="BN580" s="19">
        <f>ABS(Ct_Na+10^-pH-Kw*10^pH-Ct_Cl-Ct_OAc*Ka*10^pH/(1+Ka*10^pH))</f>
        <v>2.3719832495087662E-2</v>
      </c>
      <c r="BO580" s="19">
        <f>ABS(Ct_Na+10^-pH-Kw*10^pH-Ct_Cl-Ct_OAc*Ka*10^pH/(1+Ka*10^pH))</f>
        <v>2.4617282548786569E-2</v>
      </c>
      <c r="BP580" s="19">
        <f>ABS(Ct_Na+10^-pH-Kw*10^pH-Ct_Cl-Ct_OAc*Ka*10^pH/(1+Ka*10^pH))</f>
        <v>2.5493861671004127E-2</v>
      </c>
      <c r="BQ580" s="19">
        <f>ABS(Ct_Na+10^-pH-Kw*10^pH-Ct_Cl-Ct_OAc*Ka*10^pH/(1+Ka*10^pH))</f>
        <v>2.6350289549032777E-2</v>
      </c>
      <c r="BR580" s="19">
        <f>ABS(Ct_Na+10^-pH-Kw*10^pH-Ct_Cl-Ct_OAc*Ka*10^pH/(1+Ka*10^pH))</f>
        <v>2.7187253157106211E-2</v>
      </c>
      <c r="BS580" s="19">
        <f>ABS(Ct_Na+10^-pH-Kw*10^pH-Ct_Cl-Ct_OAc*Ka*10^pH/(1+Ka*10^pH))</f>
        <v>2.8005408594211717E-2</v>
      </c>
      <c r="BT580" s="19">
        <f>ABS(Ct_Na+10^-pH-Kw*10^pH-Ct_Cl-Ct_OAc*Ka*10^pH/(1+Ka*10^pH))</f>
        <v>2.8805382799381538E-2</v>
      </c>
      <c r="BU580" s="19">
        <f>ABS(Ct_Na+10^-pH-Kw*10^pH-Ct_Cl-Ct_OAc*Ka*10^pH/(1+Ka*10^pH))</f>
        <v>2.9587775153888295E-2</v>
      </c>
      <c r="BV580" s="19">
        <f>ABS(Ct_Na+10^-pH-Kw*10^pH-Ct_Cl-Ct_OAc*Ka*10^pH/(1+Ka*10^pH))</f>
        <v>3.0353158978949225E-2</v>
      </c>
      <c r="BW580" s="19">
        <f>ABS(Ct_Na+10^-pH-Kw*10^pH-Ct_Cl-Ct_OAc*Ka*10^pH/(1+Ka*10^pH))</f>
        <v>3.1102082936804595E-2</v>
      </c>
      <c r="BX580" s="19">
        <f>ABS(Ct_Na+10^-pH-Kw*10^pH-Ct_Cl-Ct_OAc*Ka*10^pH/(1+Ka*10^pH))</f>
        <v>3.1835072342365142E-2</v>
      </c>
      <c r="BY580" s="19">
        <f>ABS(Ct_Na+10^-pH-Kw*10^pH-Ct_Cl-Ct_OAc*Ka*10^pH/(1+Ka*10^pH))</f>
        <v>3.2552630392019132E-2</v>
      </c>
      <c r="BZ580" s="19">
        <f>ABS(Ct_Na+10^-pH-Kw*10^pH-Ct_Cl-Ct_OAc*Ka*10^pH/(1+Ka*10^pH))</f>
        <v>3.3255239315638702E-2</v>
      </c>
      <c r="CA580" s="19">
        <f>ABS(Ct_Na+10^-pH-Kw*10^pH-Ct_Cl-Ct_OAc*Ka*10^pH/(1+Ka*10^pH))</f>
        <v>3.3943361457327931E-2</v>
      </c>
      <c r="CB580" s="19">
        <f>ABS(Ct_Na+10^-pH-Kw*10^pH-Ct_Cl-Ct_OAc*Ka*10^pH/(1+Ka*10^pH))</f>
        <v>3.4617440290003125E-2</v>
      </c>
      <c r="CC580" s="19">
        <f>ABS(Ct_Na+10^-pH-Kw*10^pH-Ct_Cl-Ct_OAc*Ka*10^pH/(1+Ka*10^pH))</f>
        <v>3.527790136848287E-2</v>
      </c>
      <c r="CD580" s="19">
        <f>ABS(Ct_Na+10^-pH-Kw*10^pH-Ct_Cl-Ct_OAc*Ka*10^pH/(1+Ka*10^pH))</f>
        <v>3.592515322539299E-2</v>
      </c>
      <c r="CE580" s="19">
        <f>ABS(Ct_Na+10^-pH-Kw*10^pH-Ct_Cl-Ct_OAc*Ka*10^pH/(1+Ka*10^pH))</f>
        <v>3.6559588213849456E-2</v>
      </c>
      <c r="CF580" s="19">
        <f>ABS(Ct_Na+10^-pH-Kw*10^pH-Ct_Cl-Ct_OAc*Ka*10^pH/(1+Ka*10^pH))</f>
        <v>3.7181583300571489E-2</v>
      </c>
      <c r="CG580" s="19">
        <f>ABS(Ct_Na+10^-pH-Kw*10^pH-Ct_Cl-Ct_OAc*Ka*10^pH/(1+Ka*10^pH))</f>
        <v>3.7791500812794046E-2</v>
      </c>
      <c r="CH580" s="19">
        <f>ABS(Ct_Na+10^-pH-Kw*10^pH-Ct_Cl-Ct_OAc*Ka*10^pH/(1+Ka*10^pH))</f>
        <v>3.8389689142089262E-2</v>
      </c>
      <c r="CI580" s="19">
        <f>ABS(Ct_Na+10^-pH-Kw*10^pH-Ct_Cl-Ct_OAc*Ka*10^pH/(1+Ka*10^pH))</f>
        <v>3.8976483407969317E-2</v>
      </c>
      <c r="CJ580" s="19">
        <f>ABS(Ct_Na+10^-pH-Kw*10^pH-Ct_Cl-Ct_OAc*Ka*10^pH/(1+Ka*10^pH))</f>
        <v>3.9552206083927108E-2</v>
      </c>
      <c r="CK580" s="19">
        <f>ABS(Ct_Na+10^-pH-Kw*10^pH-Ct_Cl-Ct_OAc*Ka*10^pH/(1+Ka*10^pH))</f>
        <v>4.0117167588371694E-2</v>
      </c>
      <c r="CL580" s="19">
        <f>ABS(Ct_Na+10^-pH-Kw*10^pH-Ct_Cl-Ct_OAc*Ka*10^pH/(1+Ka*10^pH))</f>
        <v>4.0671666842733947E-2</v>
      </c>
      <c r="CM580" s="19">
        <f>ABS(Ct_Na+10^-pH-Kw*10^pH-Ct_Cl-Ct_OAc*Ka*10^pH/(1+Ka*10^pH))</f>
        <v>4.1215991798851027E-2</v>
      </c>
      <c r="CN580" s="19">
        <f>ABS(Ct_Na+10^-pH-Kw*10^pH-Ct_Cl-Ct_OAc*Ka*10^pH/(1+Ka*10^pH))</f>
        <v>4.175041993758416E-2</v>
      </c>
      <c r="CO580" s="19">
        <f>ABS(Ct_Na+10^-pH-Kw*10^pH-Ct_Cl-Ct_OAc*Ka*10^pH/(1+Ka*10^pH))</f>
        <v>4.2275218740484274E-2</v>
      </c>
      <c r="CP580" s="19">
        <f>ABS(Ct_Na+10^-pH-Kw*10^pH-Ct_Cl-Ct_OAc*Ka*10^pH/(1+Ka*10^pH))</f>
        <v>4.2790646136189742E-2</v>
      </c>
      <c r="CQ580" s="19">
        <f>ABS(Ct_Na+10^-pH-Kw*10^pH-Ct_Cl-Ct_OAc*Ka*10^pH/(1+Ka*10^pH))</f>
        <v>4.3296950923121663E-2</v>
      </c>
      <c r="CR580" s="19">
        <f>ABS(Ct_Na+10^-pH-Kw*10^pH-Ct_Cl-Ct_OAc*Ka*10^pH/(1+Ka*10^pH))</f>
        <v>4.3794373169931955E-2</v>
      </c>
      <c r="CS580" s="19">
        <f>ABS(Ct_Na+10^-pH-Kw*10^pH-Ct_Cl-Ct_OAc*Ka*10^pH/(1+Ka*10^pH))</f>
        <v>4.4283144595058575E-2</v>
      </c>
      <c r="CT580" s="19">
        <f>ABS(Ct_Na+10^-pH-Kw*10^pH-Ct_Cl-Ct_OAc*Ka*10^pH/(1+Ka*10^pH))</f>
        <v>4.4763488926648567E-2</v>
      </c>
      <c r="CU580" s="19">
        <f>ABS(Ct_Na+10^-pH-Kw*10^pH-Ct_Cl-Ct_OAc*Ka*10^pH/(1+Ka*10^pH))</f>
        <v>4.5235622244023319E-2</v>
      </c>
      <c r="CV580" s="19">
        <f>ABS(Ct_Na+10^-pH-Kw*10^pH-Ct_Cl-Ct_OAc*Ka*10^pH/(1+Ka*10^pH))</f>
        <v>4.5699753301781575E-2</v>
      </c>
      <c r="CW580" s="19">
        <f>ABS(Ct_Na+10^-pH-Kw*10^pH-Ct_Cl-Ct_OAc*Ka*10^pH/(1+Ka*10^pH))</f>
        <v>4.6156083837560695E-2</v>
      </c>
      <c r="CX580" s="19">
        <f>ABS(Ct_Na+10^-pH-Kw*10^pH-Ct_Cl-Ct_OAc*Ka*10^pH/(1+Ka*10^pH))</f>
        <v>4.6604808864410138E-2</v>
      </c>
    </row>
    <row r="581" spans="1:102">
      <c r="A581" s="24">
        <v>5.52</v>
      </c>
      <c r="B581" s="19">
        <f>ABS(Ct_Na+10^-pH-Kw*10^pH-Ct_Cl-Ct_OAc*Ka*10^pH/(1+Ka*10^pH))</f>
        <v>0.22096281886594274</v>
      </c>
      <c r="C581" s="19">
        <f>ABS(Ct_Na+10^-pH-Kw*10^pH-Ct_Cl-Ct_OAc*Ka*10^pH/(1+Ka*10^pH))</f>
        <v>0.20567873146087837</v>
      </c>
      <c r="D581" s="19">
        <f>ABS(Ct_Na+10^-pH-Kw*10^pH-Ct_Cl-Ct_OAc*Ka*10^pH/(1+Ka*10^pH))</f>
        <v>0.19178410654718347</v>
      </c>
      <c r="E581" s="19">
        <f>ABS(Ct_Na+10^-pH-Kw*10^pH-Ct_Cl-Ct_OAc*Ka*10^pH/(1+Ka*10^pH))</f>
        <v>0.17909770988685336</v>
      </c>
      <c r="F581" s="19">
        <f>ABS(Ct_Na+10^-pH-Kw*10^pH-Ct_Cl-Ct_OAc*Ka*10^pH/(1+Ka*10^pH))</f>
        <v>0.16746851294821738</v>
      </c>
      <c r="G581" s="19">
        <f>ABS(Ct_Na+10^-pH-Kw*10^pH-Ct_Cl-Ct_OAc*Ka*10^pH/(1+Ka*10^pH))</f>
        <v>0.15676965176467236</v>
      </c>
      <c r="H581" s="19">
        <f>ABS(Ct_Na+10^-pH-Kw*10^pH-Ct_Cl-Ct_OAc*Ka*10^pH/(1+Ka*10^pH))</f>
        <v>0.14689377990293845</v>
      </c>
      <c r="I581" s="19">
        <f>ABS(Ct_Na+10^-pH-Kw*10^pH-Ct_Cl-Ct_OAc*Ka*10^pH/(1+Ka*10^pH))</f>
        <v>0.13774945410503669</v>
      </c>
      <c r="J581" s="19">
        <f>ABS(Ct_Na+10^-pH-Kw*10^pH-Ct_Cl-Ct_OAc*Ka*10^pH/(1+Ka*10^pH))</f>
        <v>0.12925829443555648</v>
      </c>
      <c r="K581" s="19">
        <f>ABS(Ct_Na+10^-pH-Kw*10^pH-Ct_Cl-Ct_OAc*Ka*10^pH/(1+Ka*10^pH))</f>
        <v>0.12135273198466109</v>
      </c>
      <c r="L581" s="19">
        <f>ABS(Ct_Na+10^-pH-Kw*10^pH-Ct_Cl-Ct_OAc*Ka*10^pH/(1+Ka*10^pH))</f>
        <v>0.11397420703049208</v>
      </c>
      <c r="M581" s="19">
        <f>ABS(Ct_Na+10^-pH-Kw*10^pH-Ct_Cl-Ct_OAc*Ka*10^pH/(1+Ka*10^pH))</f>
        <v>0.10707171594433398</v>
      </c>
      <c r="N581" s="19">
        <f>ABS(Ct_Na+10^-pH-Kw*10^pH-Ct_Cl-Ct_OAc*Ka*10^pH/(1+Ka*10^pH))</f>
        <v>0.10060063055106075</v>
      </c>
      <c r="O581" s="19">
        <f>ABS(Ct_Na+10^-pH-Kw*10^pH-Ct_Cl-Ct_OAc*Ka*10^pH/(1+Ka*10^pH))</f>
        <v>9.4521732151319246E-2</v>
      </c>
      <c r="P581" s="19">
        <f>ABS(Ct_Na+10^-pH-Kw*10^pH-Ct_Cl-Ct_OAc*Ka*10^pH/(1+Ka*10^pH))</f>
        <v>8.8800416010386032E-2</v>
      </c>
      <c r="Q581" s="19">
        <f>ABS(Ct_Na+10^-pH-Kw*10^pH-Ct_Cl-Ct_OAc*Ka*10^pH/(1+Ka*10^pH))</f>
        <v>8.3406032220363344E-2</v>
      </c>
      <c r="R581" s="19">
        <f>ABS(Ct_Na+10^-pH-Kw*10^pH-Ct_Cl-Ct_OAc*Ka*10^pH/(1+Ka*10^pH))</f>
        <v>7.8311336418675215E-2</v>
      </c>
      <c r="S581" s="19">
        <f>ABS(Ct_Na+10^-pH-Kw*10^pH-Ct_Cl-Ct_OAc*Ka*10^pH/(1+Ka*10^pH))</f>
        <v>7.3492029579240462E-2</v>
      </c>
      <c r="T581" s="19">
        <f>ABS(Ct_Na+10^-pH-Kw*10^pH-Ct_Cl-Ct_OAc*Ka*10^pH/(1+Ka*10^pH))</f>
        <v>6.8926370468197093E-2</v>
      </c>
      <c r="U581" s="19">
        <f>ABS(Ct_Na+10^-pH-Kw*10^pH-Ct_Cl-Ct_OAc*Ka*10^pH/(1+Ka*10^pH))</f>
        <v>6.4594847721822543E-2</v>
      </c>
      <c r="V581" s="19">
        <f>ABS(Ct_Na+10^-pH-Kw*10^pH-Ct_Cl-Ct_OAc*Ka*10^pH/(1+Ka*10^pH))</f>
        <v>6.0479901112766771E-2</v>
      </c>
      <c r="W581" s="19">
        <f>ABS(Ct_Na+10^-pH-Kw*10^pH-Ct_Cl-Ct_OAc*Ka*10^pH/(1+Ka*10^pH))</f>
        <v>5.6565683606591734E-2</v>
      </c>
      <c r="X581" s="19">
        <f>ABS(Ct_Na+10^-pH-Kw*10^pH-Ct_Cl-Ct_OAc*Ka*10^pH/(1+Ka*10^pH))</f>
        <v>5.2837857410234584E-2</v>
      </c>
      <c r="Y581" s="19">
        <f>ABS(Ct_Na+10^-pH-Kw*10^pH-Ct_Cl-Ct_OAc*Ka*10^pH/(1+Ka*10^pH))</f>
        <v>4.9283418478824267E-2</v>
      </c>
      <c r="Z581" s="19">
        <f>ABS(Ct_Na+10^-pH-Kw*10^pH-Ct_Cl-Ct_OAc*Ka*10^pH/(1+Ka*10^pH))</f>
        <v>4.5890544953387138E-2</v>
      </c>
      <c r="AA581" s="19">
        <f>ABS(Ct_Na+10^-pH-Kw*10^pH-Ct_Cl-Ct_OAc*Ka*10^pH/(1+Ka*10^pH))</f>
        <v>4.2648465806858341E-2</v>
      </c>
      <c r="AB581" s="19">
        <f>ABS(Ct_Na+10^-pH-Kw*10^pH-Ct_Cl-Ct_OAc*Ka*10^pH/(1+Ka*10^pH))</f>
        <v>3.9547346623222096E-2</v>
      </c>
      <c r="AC581" s="19">
        <f>ABS(Ct_Na+10^-pH-Kw*10^pH-Ct_Cl-Ct_OAc*Ka*10^pH/(1+Ka*10^pH))</f>
        <v>3.6578189958038437E-2</v>
      </c>
      <c r="AD581" s="19">
        <f>ABS(Ct_Na+10^-pH-Kw*10^pH-Ct_Cl-Ct_OAc*Ka*10^pH/(1+Ka*10^pH))</f>
        <v>3.3732748153904091E-2</v>
      </c>
      <c r="AE581" s="19">
        <f>ABS(Ct_Na+10^-pH-Kw*10^pH-Ct_Cl-Ct_OAc*Ka*10^pH/(1+Ka*10^pH))</f>
        <v>3.1003446831571177E-2</v>
      </c>
      <c r="AF581" s="19">
        <f>ABS(Ct_Na+10^-pH-Kw*10^pH-Ct_Cl-Ct_OAc*Ka*10^pH/(1+Ka*10^pH))</f>
        <v>2.8383317562131583E-2</v>
      </c>
      <c r="AG581" s="19">
        <f>ABS(Ct_Na+10^-pH-Kw*10^pH-Ct_Cl-Ct_OAc*Ka*10^pH/(1+Ka*10^pH))</f>
        <v>2.5865938460120974E-2</v>
      </c>
      <c r="AH581" s="19">
        <f>ABS(Ct_Na+10^-pH-Kw*10^pH-Ct_Cl-Ct_OAc*Ka*10^pH/(1+Ka*10^pH))</f>
        <v>2.3445381631264639E-2</v>
      </c>
      <c r="AI581" s="19">
        <f>ABS(Ct_Na+10^-pH-Kw*10^pH-Ct_Cl-Ct_OAc*Ka*10^pH/(1+Ka*10^pH))</f>
        <v>2.1116166569534932E-2</v>
      </c>
      <c r="AJ581" s="19">
        <f>ABS(Ct_Na+10^-pH-Kw*10^pH-Ct_Cl-Ct_OAc*Ka*10^pH/(1+Ka*10^pH))</f>
        <v>1.8873218732313748E-2</v>
      </c>
      <c r="AK581" s="19">
        <f>ABS(Ct_Na+10^-pH-Kw*10^pH-Ct_Cl-Ct_OAc*Ka*10^pH/(1+Ka*10^pH))</f>
        <v>1.671183263462786E-2</v>
      </c>
      <c r="AL581" s="19">
        <f>ABS(Ct_Na+10^-pH-Kw*10^pH-Ct_Cl-Ct_OAc*Ka*10^pH/(1+Ka*10^pH))</f>
        <v>1.4627638897573639E-2</v>
      </c>
      <c r="AM581" s="19">
        <f>ABS(Ct_Na+10^-pH-Kw*10^pH-Ct_Cl-Ct_OAc*Ka*10^pH/(1+Ka*10^pH))</f>
        <v>1.2616574765328306E-2</v>
      </c>
      <c r="AN581" s="19">
        <f>ABS(Ct_Na+10^-pH-Kw*10^pH-Ct_Cl-Ct_OAc*Ka*10^pH/(1+Ka*10^pH))</f>
        <v>1.0674857672125941E-2</v>
      </c>
      <c r="AO581" s="19">
        <f>ABS(Ct_Na+10^-pH-Kw*10^pH-Ct_Cl-Ct_OAc*Ka*10^pH/(1+Ka*10^pH))</f>
        <v>8.798961497337221E-3</v>
      </c>
      <c r="AP581" s="19">
        <f>ABS(Ct_Na+10^-pH-Kw*10^pH-Ct_Cl-Ct_OAc*Ka*10^pH/(1+Ka*10^pH))</f>
        <v>6.9855951950414386E-3</v>
      </c>
      <c r="AQ581" s="19">
        <f>ABS(Ct_Na+10^-pH-Kw*10^pH-Ct_Cl-Ct_OAc*Ka*10^pH/(1+Ka*10^pH))</f>
        <v>5.2316835256078359E-3</v>
      </c>
      <c r="AR581" s="19">
        <f>ABS(Ct_Na+10^-pH-Kw*10^pH-Ct_Cl-Ct_OAc*Ka*10^pH/(1+Ka*10^pH))</f>
        <v>3.534349651962386E-3</v>
      </c>
      <c r="AS581" s="19">
        <f>ABS(Ct_Na+10^-pH-Kw*10^pH-Ct_Cl-Ct_OAc*Ka*10^pH/(1+Ka*10^pH))</f>
        <v>1.8908993933533166E-3</v>
      </c>
      <c r="AT581" s="19">
        <f>ABS(Ct_Na+10^-pH-Kw*10^pH-Ct_Cl-Ct_OAc*Ka*10^pH/(1+Ka*10^pH))</f>
        <v>2.988069553257755E-4</v>
      </c>
      <c r="AU581" s="19">
        <f>ABS(Ct_Na+10^-pH-Kw*10^pH-Ct_Cl-Ct_OAc*Ka*10^pH/(1+Ka*10^pH))</f>
        <v>1.2442980230701339E-3</v>
      </c>
      <c r="AV581" s="19">
        <f>ABS(Ct_Na+10^-pH-Kw*10^pH-Ct_Cl-Ct_OAc*Ka*10^pH/(1+Ka*10^pH))</f>
        <v>2.7406422445449968E-3</v>
      </c>
      <c r="AW581" s="19">
        <f>ABS(Ct_Na+10^-pH-Kw*10^pH-Ct_Cl-Ct_OAc*Ka*10^pH/(1+Ka*10^pH))</f>
        <v>4.1923194743339956E-3</v>
      </c>
      <c r="AX581" s="19">
        <f>ABS(Ct_Na+10^-pH-Kw*10^pH-Ct_Cl-Ct_OAc*Ka*10^pH/(1+Ka*10^pH))</f>
        <v>5.6013003150115898E-3</v>
      </c>
      <c r="AY581" s="19">
        <f>ABS(Ct_Na+10^-pH-Kw*10^pH-Ct_Cl-Ct_OAc*Ka*10^pH/(1+Ka*10^pH))</f>
        <v>6.9694411313216895E-3</v>
      </c>
      <c r="AZ581" s="19">
        <f>ABS(Ct_Na+10^-pH-Kw*10^pH-Ct_Cl-Ct_OAc*Ka*10^pH/(1+Ka*10^pH))</f>
        <v>8.2984922100229411E-3</v>
      </c>
      <c r="BA581" s="19">
        <f>ABS(Ct_Na+10^-pH-Kw*10^pH-Ct_Cl-Ct_OAc*Ka*10^pH/(1+Ka*10^pH))</f>
        <v>9.5901052301692186E-3</v>
      </c>
      <c r="BB581" s="19">
        <f>ABS(Ct_Na+10^-pH-Kw*10^pH-Ct_Cl-Ct_OAc*Ka*10^pH/(1+Ka*10^pH))</f>
        <v>1.0845840110866985E-2</v>
      </c>
      <c r="BC581" s="19">
        <f>ABS(Ct_Na+10^-pH-Kw*10^pH-Ct_Cl-Ct_OAc*Ka*10^pH/(1+Ka*10^pH))</f>
        <v>1.2067171296203209E-2</v>
      </c>
      <c r="BD581" s="19">
        <f>ABS(Ct_Na+10^-pH-Kw*10^pH-Ct_Cl-Ct_OAc*Ka*10^pH/(1+Ka*10^pH))</f>
        <v>1.3255493530584368E-2</v>
      </c>
      <c r="BE581" s="19">
        <f>ABS(Ct_Na+10^-pH-Kw*10^pH-Ct_Cl-Ct_OAc*Ka*10^pH/(1+Ka*10^pH))</f>
        <v>1.4412127172048685E-2</v>
      </c>
      <c r="BF581" s="19">
        <f>ABS(Ct_Na+10^-pH-Kw*10^pH-Ct_Cl-Ct_OAc*Ka*10^pH/(1+Ka*10^pH))</f>
        <v>1.553832308610606E-2</v>
      </c>
      <c r="BG581" s="19">
        <f>ABS(Ct_Na+10^-pH-Kw*10^pH-Ct_Cl-Ct_OAc*Ka*10^pH/(1+Ka*10^pH))</f>
        <v>1.6635267158239854E-2</v>
      </c>
      <c r="BH581" s="19">
        <f>ABS(Ct_Na+10^-pH-Kw*10^pH-Ct_Cl-Ct_OAc*Ka*10^pH/(1+Ka*10^pH))</f>
        <v>1.7704084459293321E-2</v>
      </c>
      <c r="BI581" s="19">
        <f>ABS(Ct_Na+10^-pH-Kw*10^pH-Ct_Cl-Ct_OAc*Ka*10^pH/(1+Ka*10^pH))</f>
        <v>1.8745843094497325E-2</v>
      </c>
      <c r="BJ581" s="19">
        <f>ABS(Ct_Na+10^-pH-Kw*10^pH-Ct_Cl-Ct_OAc*Ka*10^pH/(1+Ka*10^pH))</f>
        <v>1.9761557763821228E-2</v>
      </c>
      <c r="BK581" s="19">
        <f>ABS(Ct_Na+10^-pH-Kw*10^pH-Ct_Cl-Ct_OAc*Ka*10^pH/(1+Ka*10^pH))</f>
        <v>2.075219305859391E-2</v>
      </c>
      <c r="BL581" s="19">
        <f>ABS(Ct_Na+10^-pH-Kw*10^pH-Ct_Cl-Ct_OAc*Ka*10^pH/(1+Ka*10^pH))</f>
        <v>2.1718666516908729E-2</v>
      </c>
      <c r="BM581" s="19">
        <f>ABS(Ct_Na+10^-pH-Kw*10^pH-Ct_Cl-Ct_OAc*Ka*10^pH/(1+Ka*10^pH))</f>
        <v>2.2661851458155739E-2</v>
      </c>
      <c r="BN581" s="19">
        <f>ABS(Ct_Na+10^-pH-Kw*10^pH-Ct_Cl-Ct_OAc*Ka*10^pH/(1+Ka*10^pH))</f>
        <v>2.3582579615087314E-2</v>
      </c>
      <c r="BO581" s="19">
        <f>ABS(Ct_Na+10^-pH-Kw*10^pH-Ct_Cl-Ct_OAc*Ka*10^pH/(1+Ka*10^pH))</f>
        <v>2.4481643580091091E-2</v>
      </c>
      <c r="BP581" s="19">
        <f>ABS(Ct_Na+10^-pH-Kw*10^pH-Ct_Cl-Ct_OAc*Ka*10^pH/(1+Ka*10^pH))</f>
        <v>2.5359799080792465E-2</v>
      </c>
      <c r="BQ581" s="19">
        <f>ABS(Ct_Na+10^-pH-Kw*10^pH-Ct_Cl-Ct_OAc*Ka*10^pH/(1+Ka*10^pH))</f>
        <v>2.6217767098719105E-2</v>
      </c>
      <c r="BR581" s="19">
        <f>ABS(Ct_Na+10^-pH-Kw*10^pH-Ct_Cl-Ct_OAc*Ka*10^pH/(1+Ka*10^pH))</f>
        <v>2.7056235843511023E-2</v>
      </c>
      <c r="BS581" s="19">
        <f>ABS(Ct_Na+10^-pH-Kw*10^pH-Ct_Cl-Ct_OAc*Ka*10^pH/(1+Ka*10^pH))</f>
        <v>2.787586259403798E-2</v>
      </c>
      <c r="BT581" s="19">
        <f>ABS(Ct_Na+10^-pH-Kw*10^pH-Ct_Cl-Ct_OAc*Ka*10^pH/(1+Ka*10^pH))</f>
        <v>2.8677275416775429E-2</v>
      </c>
      <c r="BU581" s="19">
        <f>ABS(Ct_Na+10^-pH-Kw*10^pH-Ct_Cl-Ct_OAc*Ka*10^pH/(1+Ka*10^pH))</f>
        <v>2.94610747708813E-2</v>
      </c>
      <c r="BV581" s="19">
        <f>ABS(Ct_Na+10^-pH-Kw*10^pH-Ct_Cl-Ct_OAc*Ka*10^pH/(1+Ka*10^pH))</f>
        <v>3.0227835008593544E-2</v>
      </c>
      <c r="BW581" s="19">
        <f>ABS(Ct_Na+10^-pH-Kw*10^pH-Ct_Cl-Ct_OAc*Ka*10^pH/(1+Ka*10^pH))</f>
        <v>3.097810577882814E-2</v>
      </c>
      <c r="BX581" s="19">
        <f>ABS(Ct_Na+10^-pH-Kw*10^pH-Ct_Cl-Ct_OAc*Ka*10^pH/(1+Ka*10^pH))</f>
        <v>3.171241334118538E-2</v>
      </c>
      <c r="BY581" s="19">
        <f>ABS(Ct_Na+10^-pH-Kw*10^pH-Ct_Cl-Ct_OAc*Ka*10^pH/(1+Ka*10^pH))</f>
        <v>3.2431261796966676E-2</v>
      </c>
      <c r="BZ581" s="19">
        <f>ABS(Ct_Na+10^-pH-Kw*10^pH-Ct_Cl-Ct_OAc*Ka*10^pH/(1+Ka*10^pH))</f>
        <v>3.3135134243252554E-2</v>
      </c>
      <c r="CA581" s="19">
        <f>ABS(Ct_Na+10^-pH-Kw*10^pH-Ct_Cl-Ct_OAc*Ka*10^pH/(1+Ka*10^pH))</f>
        <v>3.3824493855594363E-2</v>
      </c>
      <c r="CB581" s="19">
        <f>ABS(Ct_Na+10^-pH-Kw*10^pH-Ct_Cl-Ct_OAc*Ka*10^pH/(1+Ka*10^pH))</f>
        <v>3.4499784904419011E-2</v>
      </c>
      <c r="CC581" s="19">
        <f>ABS(Ct_Na+10^-pH-Kw*10^pH-Ct_Cl-Ct_OAc*Ka*10^pH/(1+Ka*10^pH))</f>
        <v>3.5161433709833066E-2</v>
      </c>
      <c r="CD581" s="19">
        <f>ABS(Ct_Na+10^-pH-Kw*10^pH-Ct_Cl-Ct_OAc*Ka*10^pH/(1+Ka*10^pH))</f>
        <v>3.5809849539138815E-2</v>
      </c>
      <c r="CE581" s="19">
        <f>ABS(Ct_Na+10^-pH-Kw*10^pH-Ct_Cl-Ct_OAc*Ka*10^pH/(1+Ka*10^pH))</f>
        <v>3.6445425451032583E-2</v>
      </c>
      <c r="CF581" s="19">
        <f>ABS(Ct_Na+10^-pH-Kw*10^pH-Ct_Cl-Ct_OAc*Ka*10^pH/(1+Ka*10^pH))</f>
        <v>3.7068539090144112E-2</v>
      </c>
      <c r="CG581" s="19">
        <f>ABS(Ct_Na+10^-pH-Kw*10^pH-Ct_Cl-Ct_OAc*Ka*10^pH/(1+Ka*10^pH))</f>
        <v>3.7679553435292328E-2</v>
      </c>
      <c r="CH581" s="19">
        <f>ABS(Ct_Na+10^-pH-Kw*10^pH-Ct_Cl-Ct_OAc*Ka*10^pH/(1+Ka*10^pH))</f>
        <v>3.8278817504572279E-2</v>
      </c>
      <c r="CI581" s="19">
        <f>ABS(Ct_Na+10^-pH-Kw*10^pH-Ct_Cl-Ct_OAc*Ka*10^pH/(1+Ka*10^pH))</f>
        <v>3.886666702015168E-2</v>
      </c>
      <c r="CJ581" s="19">
        <f>ABS(Ct_Na+10^-pH-Kw*10^pH-Ct_Cl-Ct_OAc*Ka*10^pH/(1+Ka*10^pH))</f>
        <v>3.944342503543713E-2</v>
      </c>
      <c r="CK581" s="19">
        <f>ABS(Ct_Na+10^-pH-Kw*10^pH-Ct_Cl-Ct_OAc*Ka*10^pH/(1+Ka*10^pH))</f>
        <v>4.0009402527072399E-2</v>
      </c>
      <c r="CL581" s="19">
        <f>ABS(Ct_Na+10^-pH-Kw*10^pH-Ct_Cl-Ct_OAc*Ka*10^pH/(1+Ka*10^pH))</f>
        <v>4.0564898954047732E-2</v>
      </c>
      <c r="CM581" s="19">
        <f>ABS(Ct_Na+10^-pH-Kw*10^pH-Ct_Cl-Ct_OAc*Ka*10^pH/(1+Ka*10^pH))</f>
        <v>4.1110202786032696E-2</v>
      </c>
      <c r="CN581" s="19">
        <f>ABS(Ct_Na+10^-pH-Kw*10^pH-Ct_Cl-Ct_OAc*Ka*10^pH/(1+Ka*10^pH))</f>
        <v>4.1645592002890655E-2</v>
      </c>
      <c r="CO581" s="19">
        <f>ABS(Ct_Na+10^-pH-Kw*10^pH-Ct_Cl-Ct_OAc*Ka*10^pH/(1+Ka*10^pH))</f>
        <v>4.2171334567192645E-2</v>
      </c>
      <c r="CP581" s="19">
        <f>ABS(Ct_Na+10^-pH-Kw*10^pH-Ct_Cl-Ct_OAc*Ka*10^pH/(1+Ka*10^pH))</f>
        <v>4.2687688871417794E-2</v>
      </c>
      <c r="CQ581" s="19">
        <f>ABS(Ct_Na+10^-pH-Kw*10^pH-Ct_Cl-Ct_OAc*Ka*10^pH/(1+Ka*10^pH))</f>
        <v>4.3194904161408879E-2</v>
      </c>
      <c r="CR581" s="19">
        <f>ABS(Ct_Na+10^-pH-Kw*10^pH-Ct_Cl-Ct_OAc*Ka*10^pH/(1+Ka*10^pH))</f>
        <v>4.3693220937540446E-2</v>
      </c>
      <c r="CS581" s="19">
        <f>ABS(Ct_Na+10^-pH-Kw*10^pH-Ct_Cl-Ct_OAc*Ka*10^pH/(1+Ka*10^pH))</f>
        <v>4.4182871334956672E-2</v>
      </c>
      <c r="CT581" s="19">
        <f>ABS(Ct_Na+10^-pH-Kw*10^pH-Ct_Cl-Ct_OAc*Ka*10^pH/(1+Ka*10^pH))</f>
        <v>4.4664079484141632E-2</v>
      </c>
      <c r="CU581" s="19">
        <f>ABS(Ct_Na+10^-pH-Kw*10^pH-Ct_Cl-Ct_OAc*Ka*10^pH/(1+Ka*10^pH))</f>
        <v>4.5137061852998608E-2</v>
      </c>
      <c r="CV581" s="19">
        <f>ABS(Ct_Na+10^-pH-Kw*10^pH-Ct_Cl-Ct_OAc*Ka*10^pH/(1+Ka*10^pH))</f>
        <v>4.5602027571535989E-2</v>
      </c>
      <c r="CW581" s="19">
        <f>ABS(Ct_Na+10^-pH-Kw*10^pH-Ct_Cl-Ct_OAc*Ka*10^pH/(1+Ka*10^pH))</f>
        <v>4.6059178740181991E-2</v>
      </c>
      <c r="CX581" s="19">
        <f>ABS(Ct_Na+10^-pH-Kw*10^pH-Ct_Cl-Ct_OAc*Ka*10^pH/(1+Ka*10^pH))</f>
        <v>4.6508710722683873E-2</v>
      </c>
    </row>
    <row r="582" spans="1:102">
      <c r="A582" s="23">
        <v>5.53</v>
      </c>
      <c r="B582" s="19">
        <f>ABS(Ct_Na+10^-pH-Kw*10^pH-Ct_Cl-Ct_OAc*Ka*10^pH/(1+Ka*10^pH))</f>
        <v>0.22152971588998632</v>
      </c>
      <c r="C582" s="19">
        <f>ABS(Ct_Na+10^-pH-Kw*10^pH-Ct_Cl-Ct_OAc*Ka*10^pH/(1+Ka*10^pH))</f>
        <v>0.20621863666566387</v>
      </c>
      <c r="D582" s="19">
        <f>ABS(Ct_Na+10^-pH-Kw*10^pH-Ct_Cl-Ct_OAc*Ka*10^pH/(1+Ka*10^pH))</f>
        <v>0.19229947373446166</v>
      </c>
      <c r="E582" s="19">
        <f>ABS(Ct_Na+10^-pH-Kw*10^pH-Ct_Cl-Ct_OAc*Ka*10^pH/(1+Ka*10^pH))</f>
        <v>0.17959067279727703</v>
      </c>
      <c r="F582" s="19">
        <f>ABS(Ct_Na+10^-pH-Kw*10^pH-Ct_Cl-Ct_OAc*Ka*10^pH/(1+Ka*10^pH))</f>
        <v>0.16794093860485773</v>
      </c>
      <c r="G582" s="19">
        <f>ABS(Ct_Na+10^-pH-Kw*10^pH-Ct_Cl-Ct_OAc*Ka*10^pH/(1+Ka*10^pH))</f>
        <v>0.15722318314783204</v>
      </c>
      <c r="H582" s="19">
        <f>ABS(Ct_Na+10^-pH-Kw*10^pH-Ct_Cl-Ct_OAc*Ka*10^pH/(1+Ka*10^pH))</f>
        <v>0.14732987041826984</v>
      </c>
      <c r="I582" s="19">
        <f>ABS(Ct_Na+10^-pH-Kw*10^pH-Ct_Cl-Ct_OAc*Ka*10^pH/(1+Ka*10^pH))</f>
        <v>0.1381693956686752</v>
      </c>
      <c r="J582" s="19">
        <f>ABS(Ct_Na+10^-pH-Kw*10^pH-Ct_Cl-Ct_OAc*Ka*10^pH/(1+Ka*10^pH))</f>
        <v>0.12966324054405165</v>
      </c>
      <c r="K582" s="19">
        <f>ABS(Ct_Na+10^-pH-Kw*10^pH-Ct_Cl-Ct_OAc*Ka*10^pH/(1+Ka*10^pH))</f>
        <v>0.12174371680733312</v>
      </c>
      <c r="L582" s="19">
        <f>ABS(Ct_Na+10^-pH-Kw*10^pH-Ct_Cl-Ct_OAc*Ka*10^pH/(1+Ka*10^pH))</f>
        <v>0.11435216131972917</v>
      </c>
      <c r="M582" s="19">
        <f>ABS(Ct_Na+10^-pH-Kw*10^pH-Ct_Cl-Ct_OAc*Ka*10^pH/(1+Ka*10^pH))</f>
        <v>0.10743748037971258</v>
      </c>
      <c r="N582" s="19">
        <f>ABS(Ct_Na+10^-pH-Kw*10^pH-Ct_Cl-Ct_OAc*Ka*10^pH/(1+Ka*10^pH))</f>
        <v>0.10095496699844703</v>
      </c>
      <c r="O582" s="19">
        <f>ABS(Ct_Na+10^-pH-Kw*10^pH-Ct_Cl-Ct_OAc*Ka*10^pH/(1+Ka*10^pH))</f>
        <v>9.4865333216046066E-2</v>
      </c>
      <c r="P582" s="19">
        <f>ABS(Ct_Na+10^-pH-Kw*10^pH-Ct_Cl-Ct_OAc*Ka*10^pH/(1+Ka*10^pH))</f>
        <v>8.9133913185551E-2</v>
      </c>
      <c r="Q582" s="19">
        <f>ABS(Ct_Na+10^-pH-Kw*10^pH-Ct_Cl-Ct_OAc*Ka*10^pH/(1+Ka*10^pH))</f>
        <v>8.3730002871084272E-2</v>
      </c>
      <c r="R582" s="19">
        <f>ABS(Ct_Na+10^-pH-Kw*10^pH-Ct_Cl-Ct_OAc*Ka*10^pH/(1+Ka*10^pH))</f>
        <v>7.8626309796310134E-2</v>
      </c>
      <c r="S582" s="19">
        <f>ABS(Ct_Na+10^-pH-Kw*10^pH-Ct_Cl-Ct_OAc*Ka*10^pH/(1+Ka*10^pH))</f>
        <v>7.3798492022875098E-2</v>
      </c>
      <c r="T582" s="19">
        <f>ABS(Ct_Na+10^-pH-Kw*10^pH-Ct_Cl-Ct_OAc*Ka*10^pH/(1+Ka*10^pH))</f>
        <v>6.9224769921726173E-2</v>
      </c>
      <c r="U582" s="19">
        <f>ABS(Ct_Na+10^-pH-Kw*10^pH-Ct_Cl-Ct_OAc*Ka*10^pH/(1+Ka*10^pH))</f>
        <v>6.4885597671918191E-2</v>
      </c>
      <c r="V582" s="19">
        <f>ABS(Ct_Na+10^-pH-Kw*10^pH-Ct_Cl-Ct_OAc*Ka*10^pH/(1+Ka*10^pH))</f>
        <v>6.0763384034600604E-2</v>
      </c>
      <c r="W582" s="19">
        <f>ABS(Ct_Na+10^-pH-Kw*10^pH-Ct_Cl-Ct_OAc*Ka*10^pH/(1+Ka*10^pH))</f>
        <v>5.6842253989347273E-2</v>
      </c>
      <c r="X582" s="19">
        <f>ABS(Ct_Na+10^-pH-Kw*10^pH-Ct_Cl-Ct_OAc*Ka*10^pH/(1+Ka*10^pH))</f>
        <v>5.3107844422439376E-2</v>
      </c>
      <c r="Y582" s="19">
        <f>ABS(Ct_Na+10^-pH-Kw*10^pH-Ct_Cl-Ct_OAc*Ka*10^pH/(1+Ka*10^pH))</f>
        <v>4.9547128323759737E-2</v>
      </c>
      <c r="Z582" s="19">
        <f>ABS(Ct_Na+10^-pH-Kw*10^pH-Ct_Cl-Ct_OAc*Ka*10^pH/(1+Ka*10^pH))</f>
        <v>4.6148262956838271E-2</v>
      </c>
      <c r="AA582" s="19">
        <f>ABS(Ct_Na+10^-pH-Kw*10^pH-Ct_Cl-Ct_OAc*Ka*10^pH/(1+Ka*10^pH))</f>
        <v>4.2900458272891087E-2</v>
      </c>
      <c r="AB582" s="19">
        <f>ABS(Ct_Na+10^-pH-Kw*10^pH-Ct_Cl-Ct_OAc*Ka*10^pH/(1+Ka*10^pH))</f>
        <v>3.9793862488245971E-2</v>
      </c>
      <c r="AC582" s="19">
        <f>ABS(Ct_Na+10^-pH-Kw*10^pH-Ct_Cl-Ct_OAc*Ka*10^pH/(1+Ka*10^pH))</f>
        <v>3.6819462268904854E-2</v>
      </c>
      <c r="AD582" s="19">
        <f>ABS(Ct_Na+10^-pH-Kw*10^pH-Ct_Cl-Ct_OAc*Ka*10^pH/(1+Ka*10^pH))</f>
        <v>3.3968995392036308E-2</v>
      </c>
      <c r="AE582" s="19">
        <f>ABS(Ct_Na+10^-pH-Kw*10^pH-Ct_Cl-Ct_OAc*Ka*10^pH/(1+Ka*10^pH))</f>
        <v>3.1234874101978741E-2</v>
      </c>
      <c r="AF582" s="19">
        <f>ABS(Ct_Na+10^-pH-Kw*10^pH-Ct_Cl-Ct_OAc*Ka*10^pH/(1+Ka*10^pH))</f>
        <v>2.8610117663523463E-2</v>
      </c>
      <c r="AG582" s="19">
        <f>ABS(Ct_Na+10^-pH-Kw*10^pH-Ct_Cl-Ct_OAc*Ka*10^pH/(1+Ka*10^pH))</f>
        <v>2.6088292850105652E-2</v>
      </c>
      <c r="AH582" s="19">
        <f>ABS(Ct_Na+10^-pH-Kw*10^pH-Ct_Cl-Ct_OAc*Ka*10^pH/(1+Ka*10^pH))</f>
        <v>2.3663461298742375E-2</v>
      </c>
      <c r="AI582" s="19">
        <f>ABS(Ct_Na+10^-pH-Kw*10^pH-Ct_Cl-Ct_OAc*Ka*10^pH/(1+Ka*10^pH))</f>
        <v>2.1330132824789023E-2</v>
      </c>
      <c r="AJ582" s="19">
        <f>ABS(Ct_Na+10^-pH-Kw*10^pH-Ct_Cl-Ct_OAc*Ka*10^pH/(1+Ka*10^pH))</f>
        <v>1.9083223923945056E-2</v>
      </c>
      <c r="AK582" s="19">
        <f>ABS(Ct_Na+10^-pH-Kw*10^pH-Ct_Cl-Ct_OAc*Ka*10^pH/(1+Ka*10^pH))</f>
        <v>1.6918020801313577E-2</v>
      </c>
      <c r="AL582" s="19">
        <f>ABS(Ct_Na+10^-pH-Kw*10^pH-Ct_Cl-Ct_OAc*Ka*10^pH/(1+Ka*10^pH))</f>
        <v>1.483014636163326E-2</v>
      </c>
      <c r="AM582" s="19">
        <f>ABS(Ct_Na+10^-pH-Kw*10^pH-Ct_Cl-Ct_OAc*Ka*10^pH/(1+Ka*10^pH))</f>
        <v>1.2815530674222392E-2</v>
      </c>
      <c r="AN582" s="19">
        <f>ABS(Ct_Na+10^-pH-Kw*10^pH-Ct_Cl-Ct_OAc*Ka*10^pH/(1+Ka*10^pH))</f>
        <v>1.0870384493273995E-2</v>
      </c>
      <c r="AO582" s="19">
        <f>ABS(Ct_Na+10^-pH-Kw*10^pH-Ct_Cl-Ct_OAc*Ka*10^pH/(1+Ka*10^pH))</f>
        <v>8.991175471001811E-3</v>
      </c>
      <c r="AP582" s="19">
        <f>ABS(Ct_Na+10^-pH-Kw*10^pH-Ct_Cl-Ct_OAc*Ka*10^pH/(1+Ka*10^pH))</f>
        <v>7.1746067494720261E-3</v>
      </c>
      <c r="AQ582" s="19">
        <f>ABS(Ct_Na+10^-pH-Kw*10^pH-Ct_Cl-Ct_OAc*Ka*10^pH/(1+Ka*10^pH))</f>
        <v>5.417597658156352E-3</v>
      </c>
      <c r="AR582" s="19">
        <f>ABS(Ct_Na+10^-pH-Kw*10^pH-Ct_Cl-Ct_OAc*Ka*10^pH/(1+Ka*10^pH))</f>
        <v>3.7172662794637268E-3</v>
      </c>
      <c r="AS582" s="19">
        <f>ABS(Ct_Na+10^-pH-Kw*10^pH-Ct_Cl-Ct_OAc*Ka*10^pH/(1+Ka*10^pH))</f>
        <v>2.0709136746978815E-3</v>
      </c>
      <c r="AT582" s="19">
        <f>ABS(Ct_Na+10^-pH-Kw*10^pH-Ct_Cl-Ct_OAc*Ka*10^pH/(1+Ka*10^pH))</f>
        <v>4.7600958883095568E-4</v>
      </c>
      <c r="AU582" s="19">
        <f>ABS(Ct_Na+10^-pH-Kw*10^pH-Ct_Cl-Ct_OAc*Ka*10^pH/(1+Ka*10^pH))</f>
        <v>1.0698205251631343E-3</v>
      </c>
      <c r="AV582" s="19">
        <f>ABS(Ct_Na+10^-pH-Kw*10^pH-Ct_Cl-Ct_OAc*Ka*10^pH/(1+Ka*10^pH))</f>
        <v>2.5688073023695454E-3</v>
      </c>
      <c r="AW582" s="19">
        <f>ABS(Ct_Na+10^-pH-Kw*10^pH-Ct_Cl-Ct_OAc*Ka*10^pH/(1+Ka*10^pH))</f>
        <v>4.0230482056294661E-3</v>
      </c>
      <c r="AX582" s="19">
        <f>ABS(Ct_Na+10^-pH-Kw*10^pH-Ct_Cl-Ct_OAc*Ka*10^pH/(1+Ka*10^pH))</f>
        <v>5.4345173176170644E-3</v>
      </c>
      <c r="AY582" s="19">
        <f>ABS(Ct_Na+10^-pH-Kw*10^pH-Ct_Cl-Ct_OAc*Ka*10^pH/(1+Ka*10^pH))</f>
        <v>6.8050742814310811E-3</v>
      </c>
      <c r="AZ582" s="19">
        <f>ABS(Ct_Na+10^-pH-Kw*10^pH-Ct_Cl-Ct_OAc*Ka*10^pH/(1+Ka*10^pH))</f>
        <v>8.1364724748504355E-3</v>
      </c>
      <c r="BA582" s="19">
        <f>ABS(Ct_Na+10^-pH-Kw*10^pH-Ct_Cl-Ct_OAc*Ka*10^pH/(1+Ka*10^pH))</f>
        <v>9.4303664938072407E-3</v>
      </c>
      <c r="BB582" s="19">
        <f>ABS(Ct_Na+10^-pH-Kw*10^pH-Ct_Cl-Ct_OAc*Ka*10^pH/(1+Ka*10^pH))</f>
        <v>1.0688319012237484E-2</v>
      </c>
      <c r="BC582" s="19">
        <f>ABS(Ct_Na+10^-pH-Kw*10^pH-Ct_Cl-Ct_OAc*Ka*10^pH/(1+Ka*10^pH))</f>
        <v>1.1911807078108023E-2</v>
      </c>
      <c r="BD582" s="19">
        <f>ABS(Ct_Na+10^-pH-Kw*10^pH-Ct_Cl-Ct_OAc*Ka*10^pH/(1+Ka*10^pH))</f>
        <v>1.3102227898955009E-2</v>
      </c>
      <c r="BE582" s="19">
        <f>ABS(Ct_Na+10^-pH-Kw*10^pH-Ct_Cl-Ct_OAc*Ka*10^pH/(1+Ka*10^pH))</f>
        <v>1.4260904164579397E-2</v>
      </c>
      <c r="BF582" s="19">
        <f>ABS(Ct_Na+10^-pH-Kw*10^pH-Ct_Cl-Ct_OAc*Ka*10^pH/(1+Ka*10^pH))</f>
        <v>1.5389088949529478E-2</v>
      </c>
      <c r="BG582" s="19">
        <f>ABS(Ct_Na+10^-pH-Kw*10^pH-Ct_Cl-Ct_OAc*Ka*10^pH/(1+Ka*10^pH))</f>
        <v>1.6487970233571743E-2</v>
      </c>
      <c r="BH582" s="19">
        <f>ABS(Ct_Na+10^-pH-Kw*10^pH-Ct_Cl-Ct_OAc*Ka*10^pH/(1+Ka*10^pH))</f>
        <v>1.7558675074433455E-2</v>
      </c>
      <c r="BI582" s="19">
        <f>ABS(Ct_Na+10^-pH-Kw*10^pH-Ct_Cl-Ct_OAc*Ka*10^pH/(1+Ka*10^pH))</f>
        <v>1.8602273463627798E-2</v>
      </c>
      <c r="BJ582" s="19">
        <f>ABS(Ct_Na+10^-pH-Kw*10^pH-Ct_Cl-Ct_OAc*Ka*10^pH/(1+Ka*10^pH))</f>
        <v>1.961978189309227E-2</v>
      </c>
      <c r="BK582" s="19">
        <f>ABS(Ct_Na+10^-pH-Kw*10^pH-Ct_Cl-Ct_OAc*Ka*10^pH/(1+Ka*10^pH))</f>
        <v>2.0612166657631673E-2</v>
      </c>
      <c r="BL582" s="19">
        <f>ABS(Ct_Na+10^-pH-Kw*10^pH-Ct_Cl-Ct_OAc*Ka*10^pH/(1+Ka*10^pH))</f>
        <v>2.1580346915718918E-2</v>
      </c>
      <c r="BM582" s="19">
        <f>ABS(Ct_Na+10^-pH-Kw*10^pH-Ct_Cl-Ct_OAc*Ka*10^pH/(1+Ka*10^pH))</f>
        <v>2.2525197529032974E-2</v>
      </c>
      <c r="BN582" s="19">
        <f>ABS(Ct_Na+10^-pH-Kw*10^pH-Ct_Cl-Ct_OAc*Ka*10^pH/(1+Ka*10^pH))</f>
        <v>2.3447551699172876E-2</v>
      </c>
      <c r="BO582" s="19">
        <f>ABS(Ct_Na+10^-pH-Kw*10^pH-Ct_Cl-Ct_OAc*Ka*10^pH/(1+Ka*10^pH))</f>
        <v>2.4348203418250655E-2</v>
      </c>
      <c r="BP582" s="19">
        <f>ABS(Ct_Na+10^-pH-Kw*10^pH-Ct_Cl-Ct_OAc*Ka*10^pH/(1+Ka*10^pH))</f>
        <v>2.5227909748512689E-2</v>
      </c>
      <c r="BQ582" s="19">
        <f>ABS(Ct_Na+10^-pH-Kw*10^pH-Ct_Cl-Ct_OAc*Ka*10^pH/(1+Ka*10^pH))</f>
        <v>2.6087392944745713E-2</v>
      </c>
      <c r="BR582" s="19">
        <f>ABS(Ct_Na+10^-pH-Kw*10^pH-Ct_Cl-Ct_OAc*Ka*10^pH/(1+Ka*10^pH))</f>
        <v>2.6927342431973415E-2</v>
      </c>
      <c r="BS582" s="19">
        <f>ABS(Ct_Na+10^-pH-Kw*10^pH-Ct_Cl-Ct_OAc*Ka*10^pH/(1+Ka*10^pH))</f>
        <v>2.774841664982524E-2</v>
      </c>
      <c r="BT582" s="19">
        <f>ABS(Ct_Na+10^-pH-Kw*10^pH-Ct_Cl-Ct_OAc*Ka*10^pH/(1+Ka*10^pH))</f>
        <v>2.8551244773947014E-2</v>
      </c>
      <c r="BU582" s="19">
        <f>ABS(Ct_Na+10^-pH-Kw*10^pH-Ct_Cl-Ct_OAc*Ka*10^pH/(1+Ka*10^pH))</f>
        <v>2.933642832391227E-2</v>
      </c>
      <c r="BV582" s="19">
        <f>ABS(Ct_Na+10^-pH-Kw*10^pH-Ct_Cl-Ct_OAc*Ka*10^pH/(1+Ka*10^pH))</f>
        <v>3.0104542666269565E-2</v>
      </c>
      <c r="BW582" s="19">
        <f>ABS(Ct_Na+10^-pH-Kw*10^pH-Ct_Cl-Ct_OAc*Ka*10^pH/(1+Ka*10^pH))</f>
        <v>3.0856138420619218E-2</v>
      </c>
      <c r="BX582" s="19">
        <f>ABS(Ct_Na+10^-pH-Kw*10^pH-Ct_Cl-Ct_OAc*Ka*10^pH/(1+Ka*10^pH))</f>
        <v>3.1591742775940131E-2</v>
      </c>
      <c r="BY582" s="19">
        <f>ABS(Ct_Na+10^-pH-Kw*10^pH-Ct_Cl-Ct_OAc*Ka*10^pH/(1+Ka*10^pH))</f>
        <v>3.2311860723780589E-2</v>
      </c>
      <c r="BZ582" s="19">
        <f>ABS(Ct_Na+10^-pH-Kw*10^pH-Ct_Cl-Ct_OAc*Ka*10^pH/(1+Ka*10^pH))</f>
        <v>3.3016976214374404E-2</v>
      </c>
      <c r="CA582" s="19">
        <f>ABS(Ct_Na+10^-pH-Kw*10^pH-Ct_Cl-Ct_OAc*Ka*10^pH/(1+Ka*10^pH))</f>
        <v>3.3707553241244602E-2</v>
      </c>
      <c r="CB582" s="19">
        <f>ABS(Ct_Na+10^-pH-Kw*10^pH-Ct_Cl-Ct_OAc*Ka*10^pH/(1+Ka*10^pH))</f>
        <v>3.4384036859403187E-2</v>
      </c>
      <c r="CC582" s="19">
        <f>ABS(Ct_Na+10^-pH-Kw*10^pH-Ct_Cl-Ct_OAc*Ka*10^pH/(1+Ka*10^pH))</f>
        <v>3.5046854141841402E-2</v>
      </c>
      <c r="CD582" s="19">
        <f>ABS(Ct_Na+10^-pH-Kw*10^pH-Ct_Cl-Ct_OAc*Ka*10^pH/(1+Ka*10^pH))</f>
        <v>3.5696415078630833E-2</v>
      </c>
      <c r="CE582" s="19">
        <f>ABS(Ct_Na+10^-pH-Kw*10^pH-Ct_Cl-Ct_OAc*Ka*10^pH/(1+Ka*10^pH))</f>
        <v>3.6333113422612556E-2</v>
      </c>
      <c r="CF582" s="19">
        <f>ABS(Ct_Na+10^-pH-Kw*10^pH-Ct_Cl-Ct_OAc*Ka*10^pH/(1+Ka*10^pH))</f>
        <v>3.6957327485339732E-2</v>
      </c>
      <c r="CG582" s="19">
        <f>ABS(Ct_Na+10^-pH-Kw*10^pH-Ct_Cl-Ct_OAc*Ka*10^pH/(1+Ka*10^pH))</f>
        <v>3.7569420886654742E-2</v>
      </c>
      <c r="CH582" s="19">
        <f>ABS(Ct_Na+10^-pH-Kw*10^pH-Ct_Cl-Ct_OAc*Ka*10^pH/(1+Ka*10^pH))</f>
        <v>3.816974326102137E-2</v>
      </c>
      <c r="CI582" s="19">
        <f>ABS(Ct_Na+10^-pH-Kw*10^pH-Ct_Cl-Ct_OAc*Ka*10^pH/(1+Ka*10^pH))</f>
        <v>3.875863092349531E-2</v>
      </c>
      <c r="CJ582" s="19">
        <f>ABS(Ct_Na+10^-pH-Kw*10^pH-Ct_Cl-Ct_OAc*Ka*10^pH/(1+Ka*10^pH))</f>
        <v>3.9336407497998042E-2</v>
      </c>
      <c r="CK582" s="19">
        <f>ABS(Ct_Na+10^-pH-Kw*10^pH-Ct_Cl-Ct_OAc*Ka*10^pH/(1+Ka*10^pH))</f>
        <v>3.9903384510360559E-2</v>
      </c>
      <c r="CL582" s="19">
        <f>ABS(Ct_Na+10^-pH-Kw*10^pH-Ct_Cl-Ct_OAc*Ka*10^pH/(1+Ka*10^pH))</f>
        <v>4.0459861948420037E-2</v>
      </c>
      <c r="CM582" s="19">
        <f>ABS(Ct_Na+10^-pH-Kw*10^pH-Ct_Cl-Ct_OAc*Ka*10^pH/(1+Ka*10^pH))</f>
        <v>4.1006128791285769E-2</v>
      </c>
      <c r="CN582" s="19">
        <f>ABS(Ct_Na+10^-pH-Kw*10^pH-Ct_Cl-Ct_OAc*Ka*10^pH/(1+Ka*10^pH))</f>
        <v>4.1542463509735755E-2</v>
      </c>
      <c r="CO582" s="19">
        <f>ABS(Ct_Na+10^-pH-Kw*10^pH-Ct_Cl-Ct_OAc*Ka*10^pH/(1+Ka*10^pH))</f>
        <v>4.206913453956504E-2</v>
      </c>
      <c r="CP582" s="19">
        <f>ABS(Ct_Na+10^-pH-Kw*10^pH-Ct_Cl-Ct_OAc*Ka*10^pH/(1+Ka*10^pH))</f>
        <v>4.2586400729575938E-2</v>
      </c>
      <c r="CQ582" s="19">
        <f>ABS(Ct_Na+10^-pH-Kw*10^pH-Ct_Cl-Ct_OAc*Ka*10^pH/(1+Ka*10^pH))</f>
        <v>4.3094511765781343E-2</v>
      </c>
      <c r="CR582" s="19">
        <f>ABS(Ct_Na+10^-pH-Kw*10^pH-Ct_Cl-Ct_OAc*Ka*10^pH/(1+Ka*10^pH))</f>
        <v>4.3593708573281362E-2</v>
      </c>
      <c r="CS582" s="19">
        <f>ABS(Ct_Na+10^-pH-Kw*10^pH-Ct_Cl-Ct_OAc*Ka*10^pH/(1+Ka*10^pH))</f>
        <v>4.4084223697172679E-2</v>
      </c>
      <c r="CT582" s="19">
        <f>ABS(Ct_Na+10^-pH-Kw*10^pH-Ct_Cl-Ct_OAc*Ka*10^pH/(1+Ka*10^pH))</f>
        <v>4.4566281663755564E-2</v>
      </c>
      <c r="CU582" s="19">
        <f>ABS(Ct_Na+10^-pH-Kw*10^pH-Ct_Cl-Ct_OAc*Ka*10^pH/(1+Ka*10^pH))</f>
        <v>4.5040099323217342E-2</v>
      </c>
      <c r="CV582" s="19">
        <f>ABS(Ct_Na+10^-pH-Kw*10^pH-Ct_Cl-Ct_OAc*Ka*10^pH/(1+Ka*10^pH))</f>
        <v>4.5505886174891652E-2</v>
      </c>
      <c r="CW582" s="19">
        <f>ABS(Ct_Na+10^-pH-Kw*10^pH-Ct_Cl-Ct_OAc*Ka*10^pH/(1+Ka*10^pH))</f>
        <v>4.5963844676117659E-2</v>
      </c>
      <c r="CX582" s="19">
        <f>ABS(Ct_Na+10^-pH-Kw*10^pH-Ct_Cl-Ct_OAc*Ka*10^pH/(1+Ka*10^pH))</f>
        <v>4.6414170535656538E-2</v>
      </c>
    </row>
    <row r="583" spans="1:102">
      <c r="A583" s="24">
        <v>5.54</v>
      </c>
      <c r="B583" s="19">
        <f>ABS(Ct_Na+10^-pH-Kw*10^pH-Ct_Cl-Ct_OAc*Ka*10^pH/(1+Ka*10^pH))</f>
        <v>0.22208735178740782</v>
      </c>
      <c r="C583" s="19">
        <f>ABS(Ct_Na+10^-pH-Kw*10^pH-Ct_Cl-Ct_OAc*Ka*10^pH/(1+Ka*10^pH))</f>
        <v>0.20674972167542963</v>
      </c>
      <c r="D583" s="19">
        <f>ABS(Ct_Na+10^-pH-Kw*10^pH-Ct_Cl-Ct_OAc*Ka*10^pH/(1+Ka*10^pH))</f>
        <v>0.19280642157363123</v>
      </c>
      <c r="E583" s="19">
        <f>ABS(Ct_Na+10^-pH-Kw*10^pH-Ct_Cl-Ct_OAc*Ka*10^pH/(1+Ka*10^pH))</f>
        <v>0.18007558235025012</v>
      </c>
      <c r="F583" s="19">
        <f>ABS(Ct_Na+10^-pH-Kw*10^pH-Ct_Cl-Ct_OAc*Ka*10^pH/(1+Ka*10^pH))</f>
        <v>0.16840564639548408</v>
      </c>
      <c r="G583" s="19">
        <f>ABS(Ct_Na+10^-pH-Kw*10^pH-Ct_Cl-Ct_OAc*Ka*10^pH/(1+Ka*10^pH))</f>
        <v>0.15766930531709933</v>
      </c>
      <c r="H583" s="19">
        <f>ABS(Ct_Na+10^-pH-Kw*10^pH-Ct_Cl-Ct_OAc*Ka*10^pH/(1+Ka*10^pH))</f>
        <v>0.14775883662935957</v>
      </c>
      <c r="I583" s="19">
        <f>ABS(Ct_Na+10^-pH-Kw*10^pH-Ct_Cl-Ct_OAc*Ka*10^pH/(1+Ka*10^pH))</f>
        <v>0.13858247673330423</v>
      </c>
      <c r="J583" s="19">
        <f>ABS(Ct_Na+10^-pH-Kw*10^pH-Ct_Cl-Ct_OAc*Ka*10^pH/(1+Ka*10^pH))</f>
        <v>0.13006157111553857</v>
      </c>
      <c r="K583" s="19">
        <f>ABS(Ct_Na+10^-pH-Kw*10^pH-Ct_Cl-Ct_OAc*Ka*10^pH/(1+Ka*10^pH))</f>
        <v>0.12212831416106706</v>
      </c>
      <c r="L583" s="19">
        <f>ABS(Ct_Na+10^-pH-Kw*10^pH-Ct_Cl-Ct_OAc*Ka*10^pH/(1+Ka*10^pH))</f>
        <v>0.11472394100356033</v>
      </c>
      <c r="M583" s="19">
        <f>ABS(Ct_Na+10^-pH-Kw*10^pH-Ct_Cl-Ct_OAc*Ka*10^pH/(1+Ka*10^pH))</f>
        <v>0.10779726934008629</v>
      </c>
      <c r="N583" s="19">
        <f>ABS(Ct_Na+10^-pH-Kw*10^pH-Ct_Cl-Ct_OAc*Ka*10^pH/(1+Ka*10^pH))</f>
        <v>0.10130351465557939</v>
      </c>
      <c r="O583" s="19">
        <f>ABS(Ct_Na+10^-pH-Kw*10^pH-Ct_Cl-Ct_OAc*Ka*10^pH/(1+Ka*10^pH))</f>
        <v>9.5203320861042634E-2</v>
      </c>
      <c r="P583" s="19">
        <f>ABS(Ct_Na+10^-pH-Kw*10^pH-Ct_Cl-Ct_OAc*Ka*10^pH/(1+Ka*10^pH))</f>
        <v>8.9461961995596195E-2</v>
      </c>
      <c r="Q583" s="19">
        <f>ABS(Ct_Na+10^-pH-Kw*10^pH-Ct_Cl-Ct_OAc*Ka*10^pH/(1+Ka*10^pH))</f>
        <v>8.4048680779603924E-2</v>
      </c>
      <c r="R583" s="19">
        <f>ABS(Ct_Na+10^-pH-Kw*10^pH-Ct_Cl-Ct_OAc*Ka*10^pH/(1+Ka*10^pH))</f>
        <v>7.8936137408944521E-2</v>
      </c>
      <c r="S583" s="19">
        <f>ABS(Ct_Na+10^-pH-Kw*10^pH-Ct_Cl-Ct_OAc*Ka*10^pH/(1+Ka*10^pH))</f>
        <v>7.4099947733996405E-2</v>
      </c>
      <c r="T583" s="19">
        <f>ABS(Ct_Na+10^-pH-Kw*10^pH-Ct_Cl-Ct_OAc*Ka*10^pH/(1+Ka*10^pH))</f>
        <v>6.951829435772984E-2</v>
      </c>
      <c r="U583" s="19">
        <f>ABS(Ct_Na+10^-pH-Kw*10^pH-Ct_Cl-Ct_OAc*Ka*10^pH/(1+Ka*10^pH))</f>
        <v>6.5171597564861503E-2</v>
      </c>
      <c r="V583" s="19">
        <f>ABS(Ct_Na+10^-pH-Kw*10^pH-Ct_Cl-Ct_OAc*Ka*10^pH/(1+Ka*10^pH))</f>
        <v>6.1042235611636596E-2</v>
      </c>
      <c r="W583" s="19">
        <f>ABS(Ct_Na+10^-pH-Kw*10^pH-Ct_Cl-Ct_OAc*Ka*10^pH/(1+Ka*10^pH))</f>
        <v>5.7114305948812893E-2</v>
      </c>
      <c r="X583" s="19">
        <f>ABS(Ct_Na+10^-pH-Kw*10^pH-Ct_Cl-Ct_OAc*Ka*10^pH/(1+Ka*10^pH))</f>
        <v>5.3373420555647505E-2</v>
      </c>
      <c r="Y583" s="19">
        <f>ABS(Ct_Na+10^-pH-Kw*10^pH-Ct_Cl-Ct_OAc*Ka*10^pH/(1+Ka*10^pH))</f>
        <v>4.9806529831931623E-2</v>
      </c>
      <c r="Z583" s="19">
        <f>ABS(Ct_Na+10^-pH-Kw*10^pH-Ct_Cl-Ct_OAc*Ka*10^pH/(1+Ka*10^pH))</f>
        <v>4.6401770504748301E-2</v>
      </c>
      <c r="AA583" s="19">
        <f>ABS(Ct_Na+10^-pH-Kw*10^pH-Ct_Cl-Ct_OAc*Ka*10^pH/(1+Ka*10^pH))</f>
        <v>4.3148333814328685E-2</v>
      </c>
      <c r="AB583" s="19">
        <f>ABS(Ct_Na+10^-pH-Kw*10^pH-Ct_Cl-Ct_OAc*Ka*10^pH/(1+Ka*10^pH))</f>
        <v>4.0036350893057751E-2</v>
      </c>
      <c r="AC583" s="19">
        <f>ABS(Ct_Na+10^-pH-Kw*10^pH-Ct_Cl-Ct_OAc*Ka*10^pH/(1+Ka*10^pH))</f>
        <v>3.7056792776947262E-2</v>
      </c>
      <c r="AD583" s="19">
        <f>ABS(Ct_Na+10^-pH-Kw*10^pH-Ct_Cl-Ct_OAc*Ka*10^pH/(1+Ka*10^pH))</f>
        <v>3.4201382915674719E-2</v>
      </c>
      <c r="AE583" s="19">
        <f>ABS(Ct_Na+10^-pH-Kw*10^pH-Ct_Cl-Ct_OAc*Ka*10^pH/(1+Ka*10^pH))</f>
        <v>3.1462520395678609E-2</v>
      </c>
      <c r="AF583" s="19">
        <f>ABS(Ct_Na+10^-pH-Kw*10^pH-Ct_Cl-Ct_OAc*Ka*10^pH/(1+Ka*10^pH))</f>
        <v>2.8833212376482342E-2</v>
      </c>
      <c r="AG583" s="19">
        <f>ABS(Ct_Na+10^-pH-Kw*10^pH-Ct_Cl-Ct_OAc*Ka*10^pH/(1+Ka*10^pH))</f>
        <v>2.6307014475685932E-2</v>
      </c>
      <c r="AH583" s="19">
        <f>ABS(Ct_Na+10^-pH-Kw*10^pH-Ct_Cl-Ct_OAc*Ka*10^pH/(1+Ka*10^pH))</f>
        <v>2.3877978032612483E-2</v>
      </c>
      <c r="AI583" s="19">
        <f>ABS(Ct_Na+10^-pH-Kw*10^pH-Ct_Cl-Ct_OAc*Ka*10^pH/(1+Ka*10^pH))</f>
        <v>2.154060334210782E-2</v>
      </c>
      <c r="AJ583" s="19">
        <f>ABS(Ct_Na+10^-pH-Kw*10^pH-Ct_Cl-Ct_OAc*Ka*10^pH/(1+Ka*10^pH))</f>
        <v>1.9289798084584808E-2</v>
      </c>
      <c r="AK583" s="19">
        <f>ABS(Ct_Na+10^-pH-Kw*10^pH-Ct_Cl-Ct_OAc*Ka*10^pH/(1+Ka*10^pH))</f>
        <v>1.712084029097171E-2</v>
      </c>
      <c r="AL583" s="19">
        <f>ABS(Ct_Na+10^-pH-Kw*10^pH-Ct_Cl-Ct_OAc*Ka*10^pH/(1+Ka*10^pH))</f>
        <v>1.5029345275701975E-2</v>
      </c>
      <c r="AM583" s="19">
        <f>ABS(Ct_Na+10^-pH-Kw*10^pH-Ct_Cl-Ct_OAc*Ka*10^pH/(1+Ka*10^pH))</f>
        <v>1.301123605044166E-2</v>
      </c>
      <c r="AN583" s="19">
        <f>ABS(Ct_Na+10^-pH-Kw*10^pH-Ct_Cl-Ct_OAc*Ka*10^pH/(1+Ka*10^pH))</f>
        <v>1.1062716798466217E-2</v>
      </c>
      <c r="AO583" s="19">
        <f>ABS(Ct_Na+10^-pH-Kw*10^pH-Ct_Cl-Ct_OAc*Ka*10^pH/(1+Ka*10^pH))</f>
        <v>9.1802490465577313E-3</v>
      </c>
      <c r="AP583" s="19">
        <f>ABS(Ct_Na+10^-pH-Kw*10^pH-Ct_Cl-Ct_OAc*Ka*10^pH/(1+Ka*10^pH))</f>
        <v>7.3605302197128492E-3</v>
      </c>
      <c r="AQ583" s="19">
        <f>ABS(Ct_Na+10^-pH-Kw*10^pH-Ct_Cl-Ct_OAc*Ka*10^pH/(1+Ka*10^pH))</f>
        <v>5.6004743052235628E-3</v>
      </c>
      <c r="AR583" s="19">
        <f>ABS(Ct_Na+10^-pH-Kw*10^pH-Ct_Cl-Ct_OAc*Ka*10^pH/(1+Ka*10^pH))</f>
        <v>3.8971943879758317E-3</v>
      </c>
      <c r="AS583" s="19">
        <f>ABS(Ct_Na+10^-pH-Kw*10^pH-Ct_Cl-Ct_OAc*Ka*10^pH/(1+Ka*10^pH))</f>
        <v>2.2479868490534599E-3</v>
      </c>
      <c r="AT583" s="19">
        <f>ABS(Ct_Na+10^-pH-Kw*10^pH-Ct_Cl-Ct_OAc*Ka*10^pH/(1+Ka*10^pH))</f>
        <v>6.5031704572238169E-4</v>
      </c>
      <c r="AU583" s="19">
        <f>ABS(Ct_Na+10^-pH-Kw*10^pH-Ct_Cl-Ct_OAc*Ka*10^pH/(1+Ka*10^pH))</f>
        <v>8.9819368673694361E-4</v>
      </c>
      <c r="AV583" s="19">
        <f>ABS(Ct_Na+10^-pH-Kw*10^pH-Ct_Cl-Ct_OAc*Ka*10^pH/(1+Ka*10^pH))</f>
        <v>2.399779851546012E-3</v>
      </c>
      <c r="AW583" s="19">
        <f>ABS(Ct_Na+10^-pH-Kw*10^pH-Ct_Cl-Ct_OAc*Ka*10^pH/(1+Ka*10^pH))</f>
        <v>3.8565425487488217E-3</v>
      </c>
      <c r="AX583" s="19">
        <f>ABS(Ct_Na+10^-pH-Kw*10^pH-Ct_Cl-Ct_OAc*Ka*10^pH/(1+Ka*10^pH))</f>
        <v>5.2704592842692174E-3</v>
      </c>
      <c r="AY583" s="19">
        <f>ABS(Ct_Na+10^-pH-Kw*10^pH-Ct_Cl-Ct_OAc*Ka*10^pH/(1+Ka*10^pH))</f>
        <v>6.6433929260063876E-3</v>
      </c>
      <c r="AZ583" s="19">
        <f>ABS(Ct_Na+10^-pH-Kw*10^pH-Ct_Cl-Ct_OAc*Ka*10^pH/(1+Ka*10^pH))</f>
        <v>7.9770998922653602E-3</v>
      </c>
      <c r="BA583" s="19">
        <f>ABS(Ct_Na+10^-pH-Kw*10^pH-Ct_Cl-Ct_OAc*Ka*10^pH/(1+Ka*10^pH))</f>
        <v>9.2732376482071721E-3</v>
      </c>
      <c r="BB583" s="19">
        <f>ABS(Ct_Na+10^-pH-Kw*10^pH-Ct_Cl-Ct_OAc*Ka*10^pH/(1+Ka*10^pH))</f>
        <v>1.0533371577595048E-2</v>
      </c>
      <c r="BC583" s="19">
        <f>ABS(Ct_Na+10^-pH-Kw*10^pH-Ct_Cl-Ct_OAc*Ka*10^pH/(1+Ka*10^pH))</f>
        <v>1.1758981289739449E-2</v>
      </c>
      <c r="BD583" s="19">
        <f>ABS(Ct_Na+10^-pH-Kw*10^pH-Ct_Cl-Ct_OAc*Ka*10^pH/(1+Ka*10^pH))</f>
        <v>1.2951466415069113E-2</v>
      </c>
      <c r="BE583" s="19">
        <f>ABS(Ct_Na+10^-pH-Kw*10^pH-Ct_Cl-Ct_OAc*Ka*10^pH/(1+Ka*10^pH))</f>
        <v>1.4112151937056637E-2</v>
      </c>
      <c r="BF583" s="19">
        <f>ABS(Ct_Na+10^-pH-Kw*10^pH-Ct_Cl-Ct_OAc*Ka*10^pH/(1+Ka*10^pH))</f>
        <v>1.5242293103202402E-2</v>
      </c>
      <c r="BG583" s="19">
        <f>ABS(Ct_Na+10^-pH-Kw*10^pH-Ct_Cl-Ct_OAc*Ka*10^pH/(1+Ka*10^pH))</f>
        <v>1.6343079953344372E-2</v>
      </c>
      <c r="BH583" s="19">
        <f>ABS(Ct_Na+10^-pH-Kw*10^pH-Ct_Cl-Ct_OAc*Ka*10^pH/(1+Ka*10^pH))</f>
        <v>1.7415641499636557E-2</v>
      </c>
      <c r="BI583" s="19">
        <f>ABS(Ct_Na+10^-pH-Kw*10^pH-Ct_Cl-Ct_OAc*Ka*10^pH/(1+Ka*10^pH))</f>
        <v>1.8461049589060592E-2</v>
      </c>
      <c r="BJ583" s="19">
        <f>ABS(Ct_Na+10^-pH-Kw*10^pH-Ct_Cl-Ct_OAc*Ka*10^pH/(1+Ka*10^pH))</f>
        <v>1.9480322476249028E-2</v>
      </c>
      <c r="BK583" s="19">
        <f>ABS(Ct_Na+10^-pH-Kw*10^pH-Ct_Cl-Ct_OAc*Ka*10^pH/(1+Ka*10^pH))</f>
        <v>2.0474428131655009E-2</v>
      </c>
      <c r="BL583" s="19">
        <f>ABS(Ct_Na+10^-pH-Kw*10^pH-Ct_Cl-Ct_OAc*Ka*10^pH/(1+Ka*10^pH))</f>
        <v>2.1444287307660861E-2</v>
      </c>
      <c r="BM583" s="19">
        <f>ABS(Ct_Na+10^-pH-Kw*10^pH-Ct_Cl-Ct_OAc*Ka*10^pH/(1+Ka*10^pH))</f>
        <v>2.239077638304008E-2</v>
      </c>
      <c r="BN583" s="19">
        <f>ABS(Ct_Na+10^-pH-Kw*10^pH-Ct_Cl-Ct_OAc*Ka*10^pH/(1+Ka*10^pH))</f>
        <v>2.331473000424357E-2</v>
      </c>
      <c r="BO583" s="19">
        <f>ABS(Ct_Na+10^-pH-Kw*10^pH-Ct_Cl-Ct_OAc*Ka*10^pH/(1+Ka*10^pH))</f>
        <v>2.4216943540242279E-2</v>
      </c>
      <c r="BP583" s="19">
        <f>ABS(Ct_Na+10^-pH-Kw*10^pH-Ct_Cl-Ct_OAc*Ka*10^pH/(1+Ka*10^pH))</f>
        <v>2.5098175366101497E-2</v>
      </c>
      <c r="BQ583" s="19">
        <f>ABS(Ct_Na+10^-pH-Kw*10^pH-Ct_Cl-Ct_OAc*Ka*10^pH/(1+Ka*10^pH))</f>
        <v>2.5959148989067399E-2</v>
      </c>
      <c r="BR583" s="19">
        <f>ABS(Ct_Na+10^-pH-Kw*10^pH-Ct_Cl-Ct_OAc*Ka*10^pH/(1+Ka*10^pH))</f>
        <v>2.6800555029693154E-2</v>
      </c>
      <c r="BS583" s="19">
        <f>ABS(Ct_Na+10^-pH-Kw*10^pH-Ct_Cl-Ct_OAc*Ka*10^pH/(1+Ka*10^pH))</f>
        <v>2.7623053069405989E-2</v>
      </c>
      <c r="BT583" s="19">
        <f>ABS(Ct_Na+10^-pH-Kw*10^pH-Ct_Cl-Ct_OAc*Ka*10^pH/(1+Ka*10^pH))</f>
        <v>2.8427273374902966E-2</v>
      </c>
      <c r="BU583" s="19">
        <f>ABS(Ct_Na+10^-pH-Kw*10^pH-Ct_Cl-Ct_OAc*Ka*10^pH/(1+Ka*10^pH))</f>
        <v>2.9213818508850575E-2</v>
      </c>
      <c r="BV583" s="19">
        <f>ABS(Ct_Na+10^-pH-Kw*10^pH-Ct_Cl-Ct_OAc*Ka*10^pH/(1+Ka*10^pH))</f>
        <v>2.9983264835538426E-2</v>
      </c>
      <c r="BW583" s="19">
        <f>ABS(Ct_Na+10^-pH-Kw*10^pH-Ct_Cl-Ct_OAc*Ka*10^pH/(1+Ka*10^pH))</f>
        <v>3.0736163929394315E-2</v>
      </c>
      <c r="BX583" s="19">
        <f>ABS(Ct_Na+10^-pH-Kw*10^pH-Ct_Cl-Ct_OAc*Ka*10^pH/(1+Ka*10^pH))</f>
        <v>3.1473043893593684E-2</v>
      </c>
      <c r="BY583" s="19">
        <f>ABS(Ct_Na+10^-pH-Kw*10^pH-Ct_Cl-Ct_OAc*Ka*10^pH/(1+Ka*10^pH))</f>
        <v>3.2194410595388835E-2</v>
      </c>
      <c r="BZ583" s="19">
        <f>ABS(Ct_Na+10^-pH-Kw*10^pH-Ct_Cl-Ct_OAc*Ka*10^pH/(1+Ka*10^pH))</f>
        <v>3.2900748824229956E-2</v>
      </c>
      <c r="CA583" s="19">
        <f>ABS(Ct_Na+10^-pH-Kw*10^pH-Ct_Cl-Ct_OAc*Ka*10^pH/(1+Ka*10^pH))</f>
        <v>3.359252337824957E-2</v>
      </c>
      <c r="CB583" s="19">
        <f>ABS(Ct_Na+10^-pH-Kw*10^pH-Ct_Cl-Ct_OAc*Ka*10^pH/(1+Ka*10^pH))</f>
        <v>3.4270180084228004E-2</v>
      </c>
      <c r="CC583" s="19">
        <f>ABS(Ct_Na+10^-pH-Kw*10^pH-Ct_Cl-Ct_OAc*Ka*10^pH/(1+Ka*10^pH))</f>
        <v>3.4934146755742232E-2</v>
      </c>
      <c r="CD583" s="19">
        <f>ABS(Ct_Na+10^-pH-Kw*10^pH-Ct_Cl-Ct_OAc*Ka*10^pH/(1+Ka*10^pH))</f>
        <v>3.5584834093826144E-2</v>
      </c>
      <c r="CE583" s="19">
        <f>ABS(Ct_Na+10^-pH-Kw*10^pH-Ct_Cl-Ct_OAc*Ka*10^pH/(1+Ka*10^pH))</f>
        <v>3.6222636534126225E-2</v>
      </c>
      <c r="CF583" s="19">
        <f>ABS(Ct_Na+10^-pH-Kw*10^pH-Ct_Cl-Ct_OAc*Ka*10^pH/(1+Ka*10^pH))</f>
        <v>3.684793304422436E-2</v>
      </c>
      <c r="CG583" s="19">
        <f>ABS(Ct_Na+10^-pH-Kw*10^pH-Ct_Cl-Ct_OAc*Ka*10^pH/(1+Ka*10^pH))</f>
        <v>3.7461087874514742E-2</v>
      </c>
      <c r="CH583" s="19">
        <f>ABS(Ct_Na+10^-pH-Kw*10^pH-Ct_Cl-Ct_OAc*Ka*10^pH/(1+Ka*10^pH))</f>
        <v>3.8062451265761084E-2</v>
      </c>
      <c r="CI583" s="19">
        <f>ABS(Ct_Na+10^-pH-Kw*10^pH-Ct_Cl-Ct_OAc*Ka*10^pH/(1+Ka*10^pH))</f>
        <v>3.8652360116221786E-2</v>
      </c>
      <c r="CJ583" s="19">
        <f>ABS(Ct_Na+10^-pH-Kw*10^pH-Ct_Cl-Ct_OAc*Ka*10^pH/(1+Ka*10^pH))</f>
        <v>3.9231138611013398E-2</v>
      </c>
      <c r="CK583" s="19">
        <f>ABS(Ct_Na+10^-pH-Kw*10^pH-Ct_Cl-Ct_OAc*Ka*10^pH/(1+Ka*10^pH))</f>
        <v>3.9799098816182779E-2</v>
      </c>
      <c r="CL583" s="19">
        <f>ABS(Ct_Na+10^-pH-Kw*10^pH-Ct_Cl-Ct_OAc*Ka*10^pH/(1+Ka*10^pH))</f>
        <v>4.0356541239774918E-2</v>
      </c>
      <c r="CM583" s="19">
        <f>ABS(Ct_Na+10^-pH-Kw*10^pH-Ct_Cl-Ct_OAc*Ka*10^pH/(1+Ka*10^pH))</f>
        <v>4.0903755362016743E-2</v>
      </c>
      <c r="CN583" s="19">
        <f>ABS(Ct_Na+10^-pH-Kw*10^pH-Ct_Cl-Ct_OAc*Ka*10^pH/(1+Ka*10^pH))</f>
        <v>4.144102013658145E-2</v>
      </c>
      <c r="CO583" s="19">
        <f>ABS(Ct_Na+10^-pH-Kw*10^pH-Ct_Cl-Ct_OAc*Ka*10^pH/(1+Ka*10^pH))</f>
        <v>4.1968604464757614E-2</v>
      </c>
      <c r="CP583" s="19">
        <f>ABS(Ct_Na+10^-pH-Kw*10^pH-Ct_Cl-Ct_OAc*Ka*10^pH/(1+Ka*10^pH))</f>
        <v>4.2486767644216342E-2</v>
      </c>
      <c r="CQ583" s="19">
        <f>ABS(Ct_Na+10^-pH-Kw*10^pH-Ct_Cl-Ct_OAc*Ka*10^pH/(1+Ka*10^pH))</f>
        <v>4.2995759793950143E-2</v>
      </c>
      <c r="CR583" s="19">
        <f>ABS(Ct_Na+10^-pH-Kw*10^pH-Ct_Cl-Ct_OAc*Ka*10^pH/(1+Ka*10^pH))</f>
        <v>4.3495822256846485E-2</v>
      </c>
      <c r="CS583" s="19">
        <f>ABS(Ct_Na+10^-pH-Kw*10^pH-Ct_Cl-Ct_OAc*Ka*10^pH/(1+Ka*10^pH))</f>
        <v>4.3987187981257669E-2</v>
      </c>
      <c r="CT583" s="19">
        <f>ABS(Ct_Na+10^-pH-Kw*10^pH-Ct_Cl-Ct_OAc*Ka*10^pH/(1+Ka*10^pH))</f>
        <v>4.447008188283421E-2</v>
      </c>
      <c r="CU583" s="19">
        <f>ABS(Ct_Na+10^-pH-Kw*10^pH-Ct_Cl-Ct_OAc*Ka*10^pH/(1+Ka*10^pH))</f>
        <v>4.4944721187802586E-2</v>
      </c>
      <c r="CV583" s="19">
        <f>ABS(Ct_Na+10^-pH-Kw*10^pH-Ct_Cl-Ct_OAc*Ka*10^pH/(1+Ka*10^pH))</f>
        <v>4.5411315758788449E-2</v>
      </c>
      <c r="CW583" s="19">
        <f>ABS(Ct_Na+10^-pH-Kw*10^pH-Ct_Cl-Ct_OAc*Ka*10^pH/(1+Ka*10^pH))</f>
        <v>4.5870068404211539E-2</v>
      </c>
      <c r="CX583" s="19">
        <f>ABS(Ct_Na+10^-pH-Kw*10^pH-Ct_Cl-Ct_OAc*Ka*10^pH/(1+Ka*10^pH))</f>
        <v>4.6321175172210884E-2</v>
      </c>
    </row>
    <row r="584" spans="1:102">
      <c r="A584" s="23">
        <v>5.55</v>
      </c>
      <c r="B584" s="19">
        <f>ABS(Ct_Na+10^-pH-Kw*10^pH-Ct_Cl-Ct_OAc*Ka*10^pH/(1+Ka*10^pH))</f>
        <v>0.22263580744456063</v>
      </c>
      <c r="C584" s="19">
        <f>ABS(Ct_Na+10^-pH-Kw*10^pH-Ct_Cl-Ct_OAc*Ka*10^pH/(1+Ka*10^pH))</f>
        <v>0.20727206352649594</v>
      </c>
      <c r="D584" s="19">
        <f>ABS(Ct_Na+10^-pH-Kw*10^pH-Ct_Cl-Ct_OAc*Ka*10^pH/(1+Ka*10^pH))</f>
        <v>0.19330502360098262</v>
      </c>
      <c r="E584" s="19">
        <f>ABS(Ct_Na+10^-pH-Kw*10^pH-Ct_Cl-Ct_OAc*Ka*10^pH/(1+Ka*10^pH))</f>
        <v>0.18055250888638352</v>
      </c>
      <c r="F584" s="19">
        <f>ABS(Ct_Na+10^-pH-Kw*10^pH-Ct_Cl-Ct_OAc*Ka*10^pH/(1+Ka*10^pH))</f>
        <v>0.16886270373133427</v>
      </c>
      <c r="G584" s="19">
        <f>ABS(Ct_Na+10^-pH-Kw*10^pH-Ct_Cl-Ct_OAc*Ka*10^pH/(1+Ka*10^pH))</f>
        <v>0.15810808298868903</v>
      </c>
      <c r="H584" s="19">
        <f>ABS(Ct_Na+10^-pH-Kw*10^pH-Ct_Cl-Ct_OAc*Ka*10^pH/(1+Ka*10^pH))</f>
        <v>0.14818074076470877</v>
      </c>
      <c r="I584" s="19">
        <f>ABS(Ct_Na+10^-pH-Kw*10^pH-Ct_Cl-Ct_OAc*Ka*10^pH/(1+Ka*10^pH))</f>
        <v>0.13898875722398632</v>
      </c>
      <c r="J584" s="19">
        <f>ABS(Ct_Na+10^-pH-Kw*10^pH-Ct_Cl-Ct_OAc*Ka*10^pH/(1+Ka*10^pH))</f>
        <v>0.13045334393617264</v>
      </c>
      <c r="K584" s="19">
        <f>ABS(Ct_Na+10^-pH-Kw*10^pH-Ct_Cl-Ct_OAc*Ka*10^pH/(1+Ka*10^pH))</f>
        <v>0.12250657984062192</v>
      </c>
      <c r="L584" s="19">
        <f>ABS(Ct_Na+10^-pH-Kw*10^pH-Ct_Cl-Ct_OAc*Ka*10^pH/(1+Ka*10^pH))</f>
        <v>0.11508960001810793</v>
      </c>
      <c r="M584" s="19">
        <f>ABS(Ct_Na+10^-pH-Kw*10^pH-Ct_Cl-Ct_OAc*Ka*10^pH/(1+Ka*10^pH))</f>
        <v>0.10815113502285292</v>
      </c>
      <c r="N584" s="19">
        <f>ABS(Ct_Na+10^-pH-Kw*10^pH-Ct_Cl-Ct_OAc*Ka*10^pH/(1+Ka*10^pH))</f>
        <v>0.10164632408980136</v>
      </c>
      <c r="O584" s="19">
        <f>ABS(Ct_Na+10^-pH-Kw*10^pH-Ct_Cl-Ct_OAc*Ka*10^pH/(1+Ka*10^pH))</f>
        <v>9.5535744122389299E-2</v>
      </c>
      <c r="P584" s="19">
        <f>ABS(Ct_Na+10^-pH-Kw*10^pH-Ct_Cl-Ct_OAc*Ka*10^pH/(1+Ka*10^pH))</f>
        <v>8.9784610035413187E-2</v>
      </c>
      <c r="Q584" s="19">
        <f>ABS(Ct_Na+10^-pH-Kw*10^pH-Ct_Cl-Ct_OAc*Ka*10^pH/(1+Ka*10^pH))</f>
        <v>8.4362112181978616E-2</v>
      </c>
      <c r="R584" s="19">
        <f>ABS(Ct_Na+10^-pH-Kw*10^pH-Ct_Cl-Ct_OAc*Ka*10^pH/(1+Ka*10^pH))</f>
        <v>7.9240864209290399E-2</v>
      </c>
      <c r="S584" s="19">
        <f>ABS(Ct_Na+10^-pH-Kw*10^pH-Ct_Cl-Ct_OAc*Ka*10^pH/(1+Ka*10^pH))</f>
        <v>7.4396440451342069E-2</v>
      </c>
      <c r="T584" s="19">
        <f>ABS(Ct_Na+10^-pH-Kw*10^pH-Ct_Cl-Ct_OAc*Ka*10^pH/(1+Ka*10^pH))</f>
        <v>6.9806986364864737E-2</v>
      </c>
      <c r="U584" s="19">
        <f>ABS(Ct_Na+10^-pH-Kw*10^pH-Ct_Cl-Ct_OAc*Ka*10^pH/(1+Ka*10^pH))</f>
        <v>6.5452888898206718E-2</v>
      </c>
      <c r="V584" s="19">
        <f>ABS(Ct_Na+10^-pH-Kw*10^pH-Ct_Cl-Ct_OAc*Ka*10^pH/(1+Ka*10^pH))</f>
        <v>6.1316496304881625E-2</v>
      </c>
      <c r="W584" s="19">
        <f>ABS(Ct_Na+10^-pH-Kw*10^pH-Ct_Cl-Ct_OAc*Ka*10^pH/(1+Ka*10^pH))</f>
        <v>5.7381878960011401E-2</v>
      </c>
      <c r="X584" s="19">
        <f>ABS(Ct_Na+10^-pH-Kw*10^pH-Ct_Cl-Ct_OAc*Ka*10^pH/(1+Ka*10^pH))</f>
        <v>5.3634624345849286E-2</v>
      </c>
      <c r="Y584" s="19">
        <f>ABS(Ct_Na+10^-pH-Kw*10^pH-Ct_Cl-Ct_OAc*Ka*10^pH/(1+Ka*10^pH))</f>
        <v>5.0061660643973771E-2</v>
      </c>
      <c r="Z584" s="19">
        <f>ABS(Ct_Na+10^-pH-Kw*10^pH-Ct_Cl-Ct_OAc*Ka*10^pH/(1+Ka*10^pH))</f>
        <v>4.6651104383092619E-2</v>
      </c>
      <c r="AA584" s="19">
        <f>ABS(Ct_Na+10^-pH-Kw*10^pH-Ct_Cl-Ct_OAc*Ka*10^pH/(1+Ka*10^pH))</f>
        <v>4.3392128400472824E-2</v>
      </c>
      <c r="AB584" s="19">
        <f>ABS(Ct_Na+10^-pH-Kw*10^pH-Ct_Cl-Ct_OAc*Ka*10^pH/(1+Ka*10^pH))</f>
        <v>4.0274847025793079E-2</v>
      </c>
      <c r="AC584" s="19">
        <f>ABS(Ct_Na+10^-pH-Kw*10^pH-Ct_Cl-Ct_OAc*Ka*10^pH/(1+Ka*10^pH))</f>
        <v>3.7290215922376233E-2</v>
      </c>
      <c r="AD584" s="19">
        <f>ABS(Ct_Na+10^-pH-Kw*10^pH-Ct_Cl-Ct_OAc*Ka*10^pH/(1+Ka*10^pH))</f>
        <v>3.442994444826844E-2</v>
      </c>
      <c r="AE584" s="19">
        <f>ABS(Ct_Na+10^-pH-Kw*10^pH-Ct_Cl-Ct_OAc*Ka*10^pH/(1+Ka*10^pH))</f>
        <v>3.168641874861404E-2</v>
      </c>
      <c r="AF584" s="19">
        <f>ABS(Ct_Na+10^-pH-Kw*10^pH-Ct_Cl-Ct_OAc*Ka*10^pH/(1+Ka*10^pH))</f>
        <v>2.9052634076945819E-2</v>
      </c>
      <c r="AG584" s="19">
        <f>ABS(Ct_Na+10^-pH-Kw*10^pH-Ct_Cl-Ct_OAc*Ka*10^pH/(1+Ka*10^pH))</f>
        <v>2.6522135078676339E-2</v>
      </c>
      <c r="AH584" s="19">
        <f>ABS(Ct_Na+10^-pH-Kw*10^pH-Ct_Cl-Ct_OAc*Ka*10^pH/(1+Ka*10^pH))</f>
        <v>2.4088962964955697E-2</v>
      </c>
      <c r="AI584" s="19">
        <f>ABS(Ct_Na+10^-pH-Kw*10^pH-Ct_Cl-Ct_OAc*Ka*10^pH/(1+Ka*10^pH))</f>
        <v>2.1747608666847162E-2</v>
      </c>
      <c r="AJ584" s="19">
        <f>ABS(Ct_Na+10^-pH-Kw*10^pH-Ct_Cl-Ct_OAc*Ka*10^pH/(1+Ka*10^pH))</f>
        <v>1.9492971194594491E-2</v>
      </c>
      <c r="AK584" s="19">
        <f>ABS(Ct_Na+10^-pH-Kw*10^pH-Ct_Cl-Ct_OAc*Ka*10^pH/(1+Ka*10^pH))</f>
        <v>1.7320320539514635E-2</v>
      </c>
      <c r="AL584" s="19">
        <f>ABS(Ct_Na+10^-pH-Kw*10^pH-Ct_Cl-Ct_OAc*Ka*10^pH/(1+Ka*10^pH))</f>
        <v>1.522526455068765E-2</v>
      </c>
      <c r="AM584" s="19">
        <f>ABS(Ct_Na+10^-pH-Kw*10^pH-Ct_Cl-Ct_OAc*Ka*10^pH/(1+Ka*10^pH))</f>
        <v>1.3203719298310691E-2</v>
      </c>
      <c r="AN584" s="19">
        <f>ABS(Ct_Na+10^-pH-Kw*10^pH-Ct_Cl-Ct_OAc*Ka*10^pH/(1+Ka*10^pH))</f>
        <v>1.1251882502912286E-2</v>
      </c>
      <c r="AO584" s="19">
        <f>ABS(Ct_Na+10^-pH-Kw*10^pH-Ct_Cl-Ct_OAc*Ka*10^pH/(1+Ka*10^pH))</f>
        <v>9.3662096666799269E-3</v>
      </c>
      <c r="AP584" s="19">
        <f>ABS(Ct_Na+10^-pH-Kw*10^pH-Ct_Cl-Ct_OAc*Ka*10^pH/(1+Ka*10^pH))</f>
        <v>7.5433925916552902E-3</v>
      </c>
      <c r="AQ584" s="19">
        <f>ABS(Ct_Na+10^-pH-Kw*10^pH-Ct_Cl-Ct_OAc*Ka*10^pH/(1+Ka*10^pH))</f>
        <v>5.7803400108937947E-3</v>
      </c>
      <c r="AR584" s="19">
        <f>ABS(Ct_Na+10^-pH-Kw*10^pH-Ct_Cl-Ct_OAc*Ka*10^pH/(1+Ka*10^pH))</f>
        <v>4.0741600940277858E-3</v>
      </c>
      <c r="AS584" s="19">
        <f>ABS(Ct_Na+10^-pH-Kw*10^pH-Ct_Cl-Ct_OAc*Ka*10^pH/(1+Ka*10^pH))</f>
        <v>2.4221446189670801E-3</v>
      </c>
      <c r="AT584" s="19">
        <f>ABS(Ct_Na+10^-pH-Kw*10^pH-Ct_Cl-Ct_OAc*Ka*10^pH/(1+Ka*10^pH))</f>
        <v>8.2175462750200268E-4</v>
      </c>
      <c r="AU584" s="19">
        <f>ABS(Ct_Na+10^-pH-Kw*10^pH-Ct_Cl-Ct_OAc*Ka*10^pH/(1+Ka*10^pH))</f>
        <v>7.2939259499489595E-4</v>
      </c>
      <c r="AV584" s="19">
        <f>ABS(Ct_Na+10^-pH-Kw*10^pH-Ct_Cl-Ct_OAc*Ka*10^pH/(1+Ka*10^pH))</f>
        <v>2.2335353562040403E-3</v>
      </c>
      <c r="AW584" s="19">
        <f>ABS(Ct_Na+10^-pH-Kw*10^pH-Ct_Cl-Ct_OAc*Ka*10^pH/(1+Ka*10^pH))</f>
        <v>3.6927783334964742E-3</v>
      </c>
      <c r="AX584" s="19">
        <f>ABS(Ct_Na+10^-pH-Kw*10^pH-Ct_Cl-Ct_OAc*Ka*10^pH/(1+Ka*10^pH))</f>
        <v>5.1091023996920823E-3</v>
      </c>
      <c r="AY584" s="19">
        <f>ABS(Ct_Na+10^-pH-Kw*10^pH-Ct_Cl-Ct_OAc*Ka*10^pH/(1+Ka*10^pH))</f>
        <v>6.4843735944037501E-3</v>
      </c>
      <c r="AZ584" s="19">
        <f>ABS(Ct_Na+10^-pH-Kw*10^pH-Ct_Cl-Ct_OAc*Ka*10^pH/(1+Ka*10^pH))</f>
        <v>7.8203513264093749E-3</v>
      </c>
      <c r="BA584" s="19">
        <f>ABS(Ct_Na+10^-pH-Kw*10^pH-Ct_Cl-Ct_OAc*Ka*10^pH/(1+Ka*10^pH))</f>
        <v>9.1186958828655268E-3</v>
      </c>
      <c r="BB584" s="19">
        <f>ABS(Ct_Na+10^-pH-Kw*10^pH-Ct_Cl-Ct_OAc*Ka*10^pH/(1+Ka*10^pH))</f>
        <v>1.038097531275347E-2</v>
      </c>
      <c r="BC584" s="19">
        <f>ABS(Ct_Na+10^-pH-Kw*10^pH-Ct_Cl-Ct_OAc*Ka*10^pH/(1+Ka*10^pH))</f>
        <v>1.1608671744562309E-2</v>
      </c>
      <c r="BD584" s="19">
        <f>ABS(Ct_Na+10^-pH-Kw*10^pH-Ct_Cl-Ct_OAc*Ka*10^pH/(1+Ka*10^pH))</f>
        <v>1.2803187191727641E-2</v>
      </c>
      <c r="BE584" s="19">
        <f>ABS(Ct_Na+10^-pH-Kw*10^pH-Ct_Cl-Ct_OAc*Ka*10^pH/(1+Ka*10^pH))</f>
        <v>1.3965848893635224E-2</v>
      </c>
      <c r="BF584" s="19">
        <f>ABS(Ct_Na+10^-pH-Kw*10^pH-Ct_Cl-Ct_OAc*Ka*10^pH/(1+Ka*10^pH))</f>
        <v>1.5097914234966314E-2</v>
      </c>
      <c r="BG584" s="19">
        <f>ABS(Ct_Na+10^-pH-Kw*10^pH-Ct_Cl-Ct_OAc*Ka*10^pH/(1+Ka*10^pH))</f>
        <v>1.6200575281717353E-2</v>
      </c>
      <c r="BH584" s="19">
        <f>ABS(Ct_Na+10^-pH-Kw*10^pH-Ct_Cl-Ct_OAc*Ka*10^pH/(1+Ka*10^pH))</f>
        <v>1.727496296829531E-2</v>
      </c>
      <c r="BI584" s="19">
        <f>ABS(Ct_Na+10^-pH-Kw*10^pH-Ct_Cl-Ct_OAc*Ka*10^pH/(1+Ka*10^pH))</f>
        <v>1.8322150966605472E-2</v>
      </c>
      <c r="BJ584" s="19">
        <f>ABS(Ct_Na+10^-pH-Kw*10^pH-Ct_Cl-Ct_OAc*Ka*10^pH/(1+Ka*10^pH))</f>
        <v>1.9343159264957874E-2</v>
      </c>
      <c r="BK584" s="19">
        <f>ABS(Ct_Na+10^-pH-Kw*10^pH-Ct_Cl-Ct_OAc*Ka*10^pH/(1+Ka*10^pH))</f>
        <v>2.0338957481869466E-2</v>
      </c>
      <c r="BL584" s="19">
        <f>ABS(Ct_Na+10^-pH-Kw*10^pH-Ct_Cl-Ct_OAc*Ka*10^pH/(1+Ka*10^pH))</f>
        <v>2.1310467937392968E-2</v>
      </c>
      <c r="BM584" s="19">
        <f>ABS(Ct_Na+10^-pH-Kw*10^pH-Ct_Cl-Ct_OAc*Ka*10^pH/(1+Ka*10^pH))</f>
        <v>2.2258568502421958E-2</v>
      </c>
      <c r="BN584" s="19">
        <f>ABS(Ct_Na+10^-pH-Kw*10^pH-Ct_Cl-Ct_OAc*Ka*10^pH/(1+Ka*10^pH))</f>
        <v>2.318409524447404E-2</v>
      </c>
      <c r="BO584" s="19">
        <f>ABS(Ct_Na+10^-pH-Kw*10^pH-Ct_Cl-Ct_OAc*Ka*10^pH/(1+Ka*10^pH))</f>
        <v>2.4087844886713124E-2</v>
      </c>
      <c r="BP584" s="19">
        <f>ABS(Ct_Na+10^-pH-Kw*10^pH-Ct_Cl-Ct_OAc*Ka*10^pH/(1+Ka*10^pH))</f>
        <v>2.4970577095411783E-2</v>
      </c>
      <c r="BQ584" s="19">
        <f>ABS(Ct_Na+10^-pH-Kw*10^pH-Ct_Cl-Ct_OAc*Ka*10^pH/(1+Ka*10^pH))</f>
        <v>2.5833016609657596E-2</v>
      </c>
      <c r="BR584" s="19">
        <f>ABS(Ct_Na+10^-pH-Kw*10^pH-Ct_Cl-Ct_OAc*Ka*10^pH/(1+Ka*10^pH))</f>
        <v>2.6675855225852356E-2</v>
      </c>
      <c r="BS584" s="19">
        <f>ABS(Ct_Na+10^-pH-Kw*10^pH-Ct_Cl-Ct_OAc*Ka*10^pH/(1+Ka*10^pH))</f>
        <v>2.7499753648424774E-2</v>
      </c>
      <c r="BT584" s="19">
        <f>ABS(Ct_Na+10^-pH-Kw*10^pH-Ct_Cl-Ct_OAc*Ka*10^pH/(1+Ka*10^pH))</f>
        <v>2.8305343217162257E-2</v>
      </c>
      <c r="BU584" s="19">
        <f>ABS(Ct_Na+10^-pH-Kw*10^pH-Ct_Cl-Ct_OAc*Ka*10^pH/(1+Ka*10^pH))</f>
        <v>2.9093227520652756E-2</v>
      </c>
      <c r="BV584" s="19">
        <f>ABS(Ct_Na+10^-pH-Kw*10^pH-Ct_Cl-Ct_OAc*Ka*10^pH/(1+Ka*10^pH))</f>
        <v>2.9863983904502123E-2</v>
      </c>
      <c r="BW584" s="19">
        <f>ABS(Ct_Na+10^-pH-Kw*10^pH-Ct_Cl-Ct_OAc*Ka*10^pH/(1+Ka*10^pH))</f>
        <v>3.0618164882247258E-2</v>
      </c>
      <c r="BX584" s="19">
        <f>ABS(Ct_Na+10^-pH-Kw*10^pH-Ct_Cl-Ct_OAc*Ka*10^pH/(1+Ka*10^pH))</f>
        <v>3.135629945621056E-2</v>
      </c>
      <c r="BY584" s="19">
        <f>ABS(Ct_Na+10^-pH-Kw*10^pH-Ct_Cl-Ct_OAc*Ka*10^pH/(1+Ka*10^pH))</f>
        <v>3.2078894354932511E-2</v>
      </c>
      <c r="BZ584" s="19">
        <f>ABS(Ct_Na+10^-pH-Kw*10^pH-Ct_Cl-Ct_OAc*Ka*10^pH/(1+Ka*10^pH))</f>
        <v>3.2786435193264456E-2</v>
      </c>
      <c r="CA584" s="19">
        <f>ABS(Ct_Na+10^-pH-Kw*10^pH-Ct_Cl-Ct_OAc*Ka*10^pH/(1+Ka*10^pH))</f>
        <v>3.3479387560702921E-2</v>
      </c>
      <c r="CB584" s="19">
        <f>ABS(Ct_Na+10^-pH-Kw*10^pH-Ct_Cl-Ct_OAc*Ka*10^pH/(1+Ka*10^pH))</f>
        <v>3.4158198043091649E-2</v>
      </c>
      <c r="CC584" s="19">
        <f>ABS(Ct_Na+10^-pH-Kw*10^pH-Ct_Cl-Ct_OAc*Ka*10^pH/(1+Ka*10^pH))</f>
        <v>3.4823295182401827E-2</v>
      </c>
      <c r="CD584" s="19">
        <f>ABS(Ct_Na+10^-pH-Kw*10^pH-Ct_Cl-Ct_OAc*Ka*10^pH/(1+Ka*10^pH))</f>
        <v>3.5475090378925767E-2</v>
      </c>
      <c r="CE584" s="19">
        <f>ABS(Ct_Na+10^-pH-Kw*10^pH-Ct_Cl-Ct_OAc*Ka*10^pH/(1+Ka*10^pH))</f>
        <v>3.6113978739874993E-2</v>
      </c>
      <c r="CF584" s="19">
        <f>ABS(Ct_Na+10^-pH-Kw*10^pH-Ct_Cl-Ct_OAc*Ka*10^pH/(1+Ka*10^pH))</f>
        <v>3.6740339878060503E-2</v>
      </c>
      <c r="CG584" s="19">
        <f>ABS(Ct_Na+10^-pH-Kw*10^pH-Ct_Cl-Ct_OAc*Ka*10^pH/(1+Ka*10^pH))</f>
        <v>3.7354538664048247E-2</v>
      </c>
      <c r="CH584" s="19">
        <f>ABS(Ct_Na+10^-pH-Kw*10^pH-Ct_Cl-Ct_OAc*Ka*10^pH/(1+Ka*10^pH))</f>
        <v>3.7956925934920824E-2</v>
      </c>
      <c r="CI584" s="19">
        <f>ABS(Ct_Na+10^-pH-Kw*10^pH-Ct_Cl-Ct_OAc*Ka*10^pH/(1+Ka*10^pH))</f>
        <v>3.8547839162538691E-2</v>
      </c>
      <c r="CJ584" s="19">
        <f>ABS(Ct_Na+10^-pH-Kw*10^pH-Ct_Cl-Ct_OAc*Ka*10^pH/(1+Ka*10^pH))</f>
        <v>3.9127603083975088E-2</v>
      </c>
      <c r="CK584" s="19">
        <f>ABS(Ct_Na+10^-pH-Kw*10^pH-Ct_Cl-Ct_OAc*Ka*10^pH/(1+Ka*10^pH))</f>
        <v>3.9696530296599621E-2</v>
      </c>
      <c r="CL584" s="19">
        <f>ABS(Ct_Na+10^-pH-Kw*10^pH-Ct_Cl-Ct_OAc*Ka*10^pH/(1+Ka*10^pH))</f>
        <v>4.0254921820101444E-2</v>
      </c>
      <c r="CM584" s="19">
        <f>ABS(Ct_Na+10^-pH-Kw*10^pH-Ct_Cl-Ct_OAc*Ka*10^pH/(1+Ka*10^pH))</f>
        <v>4.0803067627575712E-2</v>
      </c>
      <c r="CN584" s="19">
        <f>ABS(Ct_Na+10^-pH-Kw*10^pH-Ct_Cl-Ct_OAc*Ka*10^pH/(1+Ka*10^pH))</f>
        <v>4.1341247147641355E-2</v>
      </c>
      <c r="CO584" s="19">
        <f>ABS(Ct_Na+10^-pH-Kw*10^pH-Ct_Cl-Ct_OAc*Ka*10^pH/(1+Ka*10^pH))</f>
        <v>4.1869729739417549E-2</v>
      </c>
      <c r="CP584" s="19">
        <f>ABS(Ct_Na+10^-pH-Kw*10^pH-Ct_Cl-Ct_OAc*Ka*10^pH/(1+Ka*10^pH))</f>
        <v>4.2388775142054871E-2</v>
      </c>
      <c r="CQ584" s="19">
        <f>ABS(Ct_Na+10^-pH-Kw*10^pH-Ct_Cl-Ct_OAc*Ka*10^pH/(1+Ka*10^pH))</f>
        <v>4.2898633900397734E-2</v>
      </c>
      <c r="CR584" s="19">
        <f>ABS(Ct_Na+10^-pH-Kw*10^pH-Ct_Cl-Ct_OAc*Ka*10^pH/(1+Ka*10^pH))</f>
        <v>4.3399547768243341E-2</v>
      </c>
      <c r="CS584" s="19">
        <f>ABS(Ct_Na+10^-pH-Kw*10^pH-Ct_Cl-Ct_OAc*Ka*10^pH/(1+Ka*10^pH))</f>
        <v>4.3891750090561177E-2</v>
      </c>
      <c r="CT584" s="19">
        <f>ABS(Ct_Na+10^-pH-Kw*10^pH-Ct_Cl-Ct_OAc*Ka*10^pH/(1+Ka*10^pH))</f>
        <v>4.437546616594254E-2</v>
      </c>
      <c r="CU584" s="19">
        <f>ABS(Ct_Na+10^-pH-Kw*10^pH-Ct_Cl-Ct_OAc*Ka*10^pH/(1+Ka*10^pH))</f>
        <v>4.4850913590462657E-2</v>
      </c>
      <c r="CV584" s="19">
        <f>ABS(Ct_Na+10^-pH-Kw*10^pH-Ct_Cl-Ct_OAc*Ka*10^pH/(1+Ka*10^pH))</f>
        <v>4.5318302584058723E-2</v>
      </c>
      <c r="CW584" s="19">
        <f>ABS(Ct_Na+10^-pH-Kw*10^pH-Ct_Cl-Ct_OAc*Ka*10^pH/(1+Ka*10^pH))</f>
        <v>4.5777836300451492E-2</v>
      </c>
      <c r="CX584" s="19">
        <f>ABS(Ct_Na+10^-pH-Kw*10^pH-Ct_Cl-Ct_OAc*Ka*10^pH/(1+Ka*10^pH))</f>
        <v>4.6229711121571031E-2</v>
      </c>
    </row>
    <row r="585" spans="1:102">
      <c r="A585" s="24">
        <v>5.56</v>
      </c>
      <c r="B585" s="19">
        <f>ABS(Ct_Na+10^-pH-Kw*10^pH-Ct_Cl-Ct_OAc*Ka*10^pH/(1+Ka*10^pH))</f>
        <v>0.223175165893086</v>
      </c>
      <c r="C585" s="19">
        <f>ABS(Ct_Na+10^-pH-Kw*10^pH-Ct_Cl-Ct_OAc*Ka*10^pH/(1+Ka*10^pH))</f>
        <v>0.20778574129827604</v>
      </c>
      <c r="D585" s="19">
        <f>ABS(Ct_Na+10^-pH-Kw*10^pH-Ct_Cl-Ct_OAc*Ka*10^pH/(1+Ka*10^pH))</f>
        <v>0.1937953553029943</v>
      </c>
      <c r="E585" s="19">
        <f>ABS(Ct_Na+10^-pH-Kw*10^pH-Ct_Cl-Ct_OAc*Ka*10^pH/(1+Ka*10^pH))</f>
        <v>0.18102152461165005</v>
      </c>
      <c r="F585" s="19">
        <f>ABS(Ct_Na+10^-pH-Kw*10^pH-Ct_Cl-Ct_OAc*Ka*10^pH/(1+Ka*10^pH))</f>
        <v>0.16931217981125116</v>
      </c>
      <c r="G585" s="19">
        <f>ABS(Ct_Na+10^-pH-Kw*10^pH-Ct_Cl-Ct_OAc*Ka*10^pH/(1+Ka*10^pH))</f>
        <v>0.15853958259488424</v>
      </c>
      <c r="H585" s="19">
        <f>ABS(Ct_Na+10^-pH-Kw*10^pH-Ct_Cl-Ct_OAc*Ka*10^pH/(1+Ka*10^pH))</f>
        <v>0.14859564670285319</v>
      </c>
      <c r="I585" s="19">
        <f>ABS(Ct_Na+10^-pH-Kw*10^pH-Ct_Cl-Ct_OAc*Ka*10^pH/(1+Ka*10^pH))</f>
        <v>0.13938829865467628</v>
      </c>
      <c r="J585" s="19">
        <f>ABS(Ct_Na+10^-pH-Kw*10^pH-Ct_Cl-Ct_OAc*Ka*10^pH/(1+Ka*10^pH))</f>
        <v>0.13083861832422636</v>
      </c>
      <c r="K585" s="19">
        <f>ABS(Ct_Na+10^-pH-Kw*10^pH-Ct_Cl-Ct_OAc*Ka*10^pH/(1+Ka*10^pH))</f>
        <v>0.12287857112001428</v>
      </c>
      <c r="L585" s="19">
        <f>ABS(Ct_Na+10^-pH-Kw*10^pH-Ct_Cl-Ct_OAc*Ka*10^pH/(1+Ka*10^pH))</f>
        <v>0.11544919372941637</v>
      </c>
      <c r="M585" s="19">
        <f>ABS(Ct_Na+10^-pH-Kw*10^pH-Ct_Cl-Ct_OAc*Ka*10^pH/(1+Ka*10^pH))</f>
        <v>0.10849913100917964</v>
      </c>
      <c r="N585" s="19">
        <f>ABS(Ct_Na+10^-pH-Kw*10^pH-Ct_Cl-Ct_OAc*Ka*10^pH/(1+Ka*10^pH))</f>
        <v>0.10198344720895766</v>
      </c>
      <c r="O585" s="19">
        <f>ABS(Ct_Na+10^-pH-Kw*10^pH-Ct_Cl-Ct_OAc*Ka*10^pH/(1+Ka*10^pH))</f>
        <v>9.5862653336021911E-2</v>
      </c>
      <c r="P585" s="19">
        <f>ABS(Ct_Na+10^-pH-Kw*10^pH-Ct_Cl-Ct_OAc*Ka*10^pH/(1+Ka*10^pH))</f>
        <v>9.0101906161494105E-2</v>
      </c>
      <c r="Q585" s="19">
        <f>ABS(Ct_Na+10^-pH-Kw*10^pH-Ct_Cl-Ct_OAc*Ka*10^pH/(1+Ka*10^pH))</f>
        <v>8.4670344539796494E-2</v>
      </c>
      <c r="R585" s="19">
        <f>ABS(Ct_Na+10^-pH-Kw*10^pH-Ct_Cl-Ct_OAc*Ka*10^pH/(1+Ka*10^pH))</f>
        <v>7.954053634152651E-2</v>
      </c>
      <c r="S585" s="19">
        <f>ABS(Ct_Na+10^-pH-Kw*10^pH-Ct_Cl-Ct_OAc*Ka*10^pH/(1+Ka*10^pH))</f>
        <v>7.468801507289273E-2</v>
      </c>
      <c r="T585" s="19">
        <f>ABS(Ct_Na+10^-pH-Kw*10^pH-Ct_Cl-Ct_OAc*Ka*10^pH/(1+Ka*10^pH))</f>
        <v>7.0090889660502878E-2</v>
      </c>
      <c r="U585" s="19">
        <f>ABS(Ct_Na+10^-pH-Kw*10^pH-Ct_Cl-Ct_OAc*Ka*10^pH/(1+Ka*10^pH))</f>
        <v>6.5729514269261172E-2</v>
      </c>
      <c r="V585" s="19">
        <f>ABS(Ct_Na+10^-pH-Kw*10^pH-Ct_Cl-Ct_OAc*Ka*10^pH/(1+Ka*10^pH))</f>
        <v>6.1586207647581589E-2</v>
      </c>
      <c r="W585" s="19">
        <f>ABS(Ct_Na+10^-pH-Kw*10^pH-Ct_Cl-Ct_OAc*Ka*10^pH/(1+Ka*10^pH))</f>
        <v>5.7645013544032696E-2</v>
      </c>
      <c r="X585" s="19">
        <f>ABS(Ct_Na+10^-pH-Kw*10^pH-Ct_Cl-Ct_OAc*Ka*10^pH/(1+Ka*10^pH))</f>
        <v>5.3891495350176621E-2</v>
      </c>
      <c r="Y585" s="19">
        <f>ABS(Ct_Na+10^-pH-Kw*10^pH-Ct_Cl-Ct_OAc*Ka*10^pH/(1+Ka*10^pH))</f>
        <v>5.0312559397895237E-2</v>
      </c>
      <c r="Z585" s="19">
        <f>ABS(Ct_Na+10^-pH-Kw*10^pH-Ct_Cl-Ct_OAc*Ka*10^pH/(1+Ka*10^pH))</f>
        <v>4.6896302352535738E-2</v>
      </c>
      <c r="AA585" s="19">
        <f>ABS(Ct_Na+10^-pH-Kw*10^pH-Ct_Cl-Ct_OAc*Ka*10^pH/(1+Ka*10^pH))</f>
        <v>4.3631878953636655E-2</v>
      </c>
      <c r="AB585" s="19">
        <f>ABS(Ct_Na+10^-pH-Kw*10^pH-Ct_Cl-Ct_OAc*Ka*10^pH/(1+Ka*10^pH))</f>
        <v>4.0509387006863642E-2</v>
      </c>
      <c r="AC585" s="19">
        <f>ABS(Ct_Na+10^-pH-Kw*10^pH-Ct_Cl-Ct_OAc*Ka*10^pH/(1+Ka*10^pH))</f>
        <v>3.7519767057825615E-2</v>
      </c>
      <c r="AD585" s="19">
        <f>ABS(Ct_Na+10^-pH-Kw*10^pH-Ct_Cl-Ct_OAc*Ka*10^pH/(1+Ka*10^pH))</f>
        <v>3.4654714606664166E-2</v>
      </c>
      <c r="AE585" s="19">
        <f>ABS(Ct_Na+10^-pH-Kw*10^pH-Ct_Cl-Ct_OAc*Ka*10^pH/(1+Ka*10^pH))</f>
        <v>3.1906603071876691E-2</v>
      </c>
      <c r="AF585" s="19">
        <f>ABS(Ct_Na+10^-pH-Kw*10^pH-Ct_Cl-Ct_OAc*Ka*10^pH/(1+Ka*10^pH))</f>
        <v>2.9268415998480721E-2</v>
      </c>
      <c r="AG585" s="19">
        <f>ABS(Ct_Na+10^-pH-Kw*10^pH-Ct_Cl-Ct_OAc*Ka*10^pH/(1+Ka*10^pH))</f>
        <v>2.6733687241688481E-2</v>
      </c>
      <c r="AH585" s="19">
        <f>ABS(Ct_Na+10^-pH-Kw*10^pH-Ct_Cl-Ct_OAc*Ka*10^pH/(1+Ka*10^pH))</f>
        <v>2.4296448052465197E-2</v>
      </c>
      <c r="AI585" s="19">
        <f>ABS(Ct_Na+10^-pH-Kw*10^pH-Ct_Cl-Ct_OAc*Ka*10^pH/(1+Ka*10^pH))</f>
        <v>2.1951180153401272E-2</v>
      </c>
      <c r="AJ585" s="19">
        <f>ABS(Ct_Na+10^-pH-Kw*10^pH-Ct_Cl-Ct_OAc*Ka*10^pH/(1+Ka*10^pH))</f>
        <v>1.9692774028376756E-2</v>
      </c>
      <c r="AK585" s="19">
        <f>ABS(Ct_Na+10^-pH-Kw*10^pH-Ct_Cl-Ct_OAc*Ka*10^pH/(1+Ka*10^pH))</f>
        <v>1.7516491762444027E-2</v>
      </c>
      <c r="AL585" s="19">
        <f>ABS(Ct_Na+10^-pH-Kw*10^pH-Ct_Cl-Ct_OAc*Ka*10^pH/(1+Ka*10^pH))</f>
        <v>1.5417933863151781E-2</v>
      </c>
      <c r="AM585" s="19">
        <f>ABS(Ct_Na+10^-pH-Kw*10^pH-Ct_Cl-Ct_OAc*Ka*10^pH/(1+Ka*10^pH))</f>
        <v>1.3393009574360973E-2</v>
      </c>
      <c r="AN585" s="19">
        <f>ABS(Ct_Na+10^-pH-Kw*10^pH-Ct_Cl-Ct_OAc*Ka*10^pH/(1+Ka*10^pH))</f>
        <v>1.1437910261045743E-2</v>
      </c>
      <c r="AO585" s="19">
        <f>ABS(Ct_Na+10^-pH-Kw*10^pH-Ct_Cl-Ct_OAc*Ka*10^pH/(1+Ka*10^pH))</f>
        <v>9.5490855007242526E-3</v>
      </c>
      <c r="AP585" s="19">
        <f>ABS(Ct_Na+10^-pH-Kw*10^pH-Ct_Cl-Ct_OAc*Ka*10^pH/(1+Ka*10^pH))</f>
        <v>7.723221565746792E-3</v>
      </c>
      <c r="AQ585" s="19">
        <f>ABS(Ct_Na+10^-pH-Kw*10^pH-Ct_Cl-Ct_OAc*Ka*10^pH/(1+Ka*10^pH))</f>
        <v>5.9572220220800998E-3</v>
      </c>
      <c r="AR585" s="19">
        <f>ABS(Ct_Na+10^-pH-Kw*10^pH-Ct_Cl-Ct_OAc*Ka*10^pH/(1+Ka*10^pH))</f>
        <v>4.2481902056284229E-3</v>
      </c>
      <c r="AS585" s="19">
        <f>ABS(Ct_Na+10^-pH-Kw*10^pH-Ct_Cl-Ct_OAc*Ka*10^pH/(1+Ka*10^pH))</f>
        <v>2.5934133674768156E-3</v>
      </c>
      <c r="AT585" s="19">
        <f>ABS(Ct_Na+10^-pH-Kw*10^pH-Ct_Cl-Ct_OAc*Ka*10^pH/(1+Ka*10^pH))</f>
        <v>9.9034830551743974E-4</v>
      </c>
      <c r="AU585" s="19">
        <f>ABS(Ct_Na+10^-pH-Kw*10^pH-Ct_Cl-Ct_OAc*Ka*10^pH/(1+Ka*10^pH))</f>
        <v>5.6339167761239317E-4</v>
      </c>
      <c r="AV585" s="19">
        <f>ABS(Ct_Na+10^-pH-Kw*10^pH-Ct_Cl-Ct_OAc*Ka*10^pH/(1+Ka*10^pH))</f>
        <v>2.0700486309504565E-3</v>
      </c>
      <c r="AW585" s="19">
        <f>ABS(Ct_Na+10^-pH-Kw*10^pH-Ct_Cl-Ct_OAc*Ka*10^pH/(1+Ka*10^pH))</f>
        <v>3.5317307498604761E-3</v>
      </c>
      <c r="AX585" s="19">
        <f>ABS(Ct_Na+10^-pH-Kw*10^pH-Ct_Cl-Ct_OAc*Ka*10^pH/(1+Ka*10^pH))</f>
        <v>4.9504222182143454E-3</v>
      </c>
      <c r="AY585" s="19">
        <f>ABS(Ct_Na+10^-pH-Kw*10^pH-Ct_Cl-Ct_OAc*Ka*10^pH/(1+Ka*10^pH))</f>
        <v>6.3279921947318532E-3</v>
      </c>
      <c r="AZ585" s="19">
        <f>ABS(Ct_Na+10^-pH-Kw*10^pH-Ct_Cl-Ct_OAc*Ka*10^pH/(1+Ka*10^pH))</f>
        <v>7.666203029063158E-3</v>
      </c>
      <c r="BA585" s="19">
        <f>ABS(Ct_Na+10^-pH-Kw*10^pH-Ct_Cl-Ct_OAc*Ka*10^pH/(1+Ka*10^pH))</f>
        <v>8.9667177835541165E-3</v>
      </c>
      <c r="BB585" s="19">
        <f>ABS(Ct_Na+10^-pH-Kw*10^pH-Ct_Cl-Ct_OAc*Ka*10^pH/(1+Ka*10^pH))</f>
        <v>1.0231107128198129E-2</v>
      </c>
      <c r="BC585" s="19">
        <f>ABS(Ct_Na+10^-pH-Kw*10^pH-Ct_Cl-Ct_OAc*Ka*10^pH/(1+Ka*10^pH))</f>
        <v>1.1460855668879312E-2</v>
      </c>
      <c r="BD585" s="19">
        <f>ABS(Ct_Na+10^-pH-Kw*10^pH-Ct_Cl-Ct_OAc*Ka*10^pH/(1+Ka*10^pH))</f>
        <v>1.2657367762515026E-2</v>
      </c>
      <c r="BE585" s="19">
        <f>ABS(Ct_Na+10^-pH-Kw*10^pH-Ct_Cl-Ct_OAc*Ka*10^pH/(1+Ka*10^pH))</f>
        <v>1.3821972866987116E-2</v>
      </c>
      <c r="BF585" s="19">
        <f>ABS(Ct_Na+10^-pH-Kw*10^pH-Ct_Cl-Ct_OAc*Ka*10^pH/(1+Ka*10^pH))</f>
        <v>1.4955930468709959E-2</v>
      </c>
      <c r="BG585" s="19">
        <f>ABS(Ct_Na+10^-pH-Kw*10^pH-Ct_Cl-Ct_OAc*Ka*10^pH/(1+Ka*10^pH))</f>
        <v>1.606043462623219E-2</v>
      </c>
      <c r="BH585" s="19">
        <f>ABS(Ct_Na+10^-pH-Kw*10^pH-Ct_Cl-Ct_OAc*Ka*10^pH/(1+Ka*10^pH))</f>
        <v>1.7136618164330798E-2</v>
      </c>
      <c r="BI585" s="19">
        <f>ABS(Ct_Na+10^-pH-Kw*10^pH-Ct_Cl-Ct_OAc*Ka*10^pH/(1+Ka*10^pH))</f>
        <v>1.8185556549566148E-2</v>
      </c>
      <c r="BJ585" s="19">
        <f>ABS(Ct_Na+10^-pH-Kw*10^pH-Ct_Cl-Ct_OAc*Ka*10^pH/(1+Ka*10^pH))</f>
        <v>1.920827147517061E-2</v>
      </c>
      <c r="BK585" s="19">
        <f>ABS(Ct_Na+10^-pH-Kw*10^pH-Ct_Cl-Ct_OAc*Ka*10^pH/(1+Ka*10^pH))</f>
        <v>2.0205734180389762E-2</v>
      </c>
      <c r="BL585" s="19">
        <f>ABS(Ct_Na+10^-pH-Kw*10^pH-Ct_Cl-Ct_OAc*Ka*10^pH/(1+Ka*10^pH))</f>
        <v>2.117886852694504E-2</v>
      </c>
      <c r="BM585" s="19">
        <f>ABS(Ct_Na+10^-pH-Kw*10^pH-Ct_Cl-Ct_OAc*Ka*10^pH/(1+Ka*10^pH))</f>
        <v>2.2128553853101418E-2</v>
      </c>
      <c r="BN585" s="19">
        <f>ABS(Ct_Na+10^-pH-Kw*10^pH-Ct_Cl-Ct_OAc*Ka*10^pH/(1+Ka*10^pH))</f>
        <v>2.3055627623873087E-2</v>
      </c>
      <c r="BO585" s="19">
        <f>ABS(Ct_Na+10^-pH-Kw*10^pH-Ct_Cl-Ct_OAc*Ka*10^pH/(1+Ka*10^pH))</f>
        <v>2.396088789415602E-2</v>
      </c>
      <c r="BP585" s="19">
        <f>ABS(Ct_Na+10^-pH-Kw*10^pH-Ct_Cl-Ct_OAc*Ka*10^pH/(1+Ka*10^pH))</f>
        <v>2.4845095600013772E-2</v>
      </c>
      <c r="BQ585" s="19">
        <f>ABS(Ct_Na+10^-pH-Kw*10^pH-Ct_Cl-Ct_OAc*Ka*10^pH/(1+Ka*10^pH))</f>
        <v>2.5708976691943768E-2</v>
      </c>
      <c r="BR585" s="19">
        <f>ABS(Ct_Na+10^-pH-Kw*10^pH-Ct_Cl-Ct_OAc*Ka*10^pH/(1+Ka*10^pH))</f>
        <v>2.6553224122693515E-2</v>
      </c>
      <c r="BS585" s="19">
        <f>ABS(Ct_Na+10^-pH-Kw*10^pH-Ct_Cl-Ct_OAc*Ka*10^pH/(1+Ka*10^pH))</f>
        <v>2.7378499701066893E-2</v>
      </c>
      <c r="BT585" s="19">
        <f>ABS(Ct_Na+10^-pH-Kw*10^pH-Ct_Cl-Ct_OAc*Ka*10^pH/(1+Ka*10^pH))</f>
        <v>2.8185435822143064E-2</v>
      </c>
      <c r="BU585" s="19">
        <f>ABS(Ct_Na+10^-pH-Kw*10^pH-Ct_Cl-Ct_OAc*Ka*10^pH/(1+Ka*10^pH))</f>
        <v>2.8974637083415369E-2</v>
      </c>
      <c r="BV585" s="19">
        <f>ABS(Ct_Na+10^-pH-Kw*10^pH-Ct_Cl-Ct_OAc*Ka*10^pH/(1+Ka*10^pH))</f>
        <v>2.9746681795529563E-2</v>
      </c>
      <c r="BW585" s="19">
        <f>ABS(Ct_Na+10^-pH-Kw*10^pH-Ct_Cl-Ct_OAc*Ka*10^pH/(1+Ka*10^pH))</f>
        <v>3.0502123395555317E-2</v>
      </c>
      <c r="BX585" s="19">
        <f>ABS(Ct_Na+10^-pH-Kw*10^pH-Ct_Cl-Ct_OAc*Ka*10^pH/(1+Ka*10^pH))</f>
        <v>3.1241491770048584E-2</v>
      </c>
      <c r="BY585" s="19">
        <f>ABS(Ct_Na+10^-pH-Kw*10^pH-Ct_Cl-Ct_OAc*Ka*10^pH/(1+Ka*10^pH))</f>
        <v>3.1965294494552508E-2</v>
      </c>
      <c r="BZ585" s="19">
        <f>ABS(Ct_Na+10^-pH-Kw*10^pH-Ct_Cl-Ct_OAc*Ka*10^pH/(1+Ka*10^pH))</f>
        <v>3.2674017995629308E-2</v>
      </c>
      <c r="CA585" s="19">
        <f>ABS(Ct_Na+10^-pH-Kw*10^pH-Ct_Cl-Ct_OAc*Ka*10^pH/(1+Ka*10^pH))</f>
        <v>3.336812864101376E-2</v>
      </c>
      <c r="CB585" s="19">
        <f>ABS(Ct_Na+10^-pH-Kw*10^pH-Ct_Cl-Ct_OAc*Ka*10^pH/(1+Ka*10^pH))</f>
        <v>3.4048073763023046E-2</v>
      </c>
      <c r="CC585" s="19">
        <f>ABS(Ct_Na+10^-pH-Kw*10^pH-Ct_Cl-Ct_OAc*Ka*10^pH/(1+Ka*10^pH))</f>
        <v>3.4714282619941236E-2</v>
      </c>
      <c r="CD585" s="19">
        <f>ABS(Ct_Na+10^-pH-Kw*10^pH-Ct_Cl-Ct_OAc*Ka*10^pH/(1+Ka*10^pH))</f>
        <v>3.5367167299721038E-2</v>
      </c>
      <c r="CE585" s="19">
        <f>ABS(Ct_Na+10^-pH-Kw*10^pH-Ct_Cl-Ct_OAc*Ka*10^pH/(1+Ka*10^pH))</f>
        <v>3.6007123570000264E-2</v>
      </c>
      <c r="CF585" s="19">
        <f>ABS(Ct_Na+10^-pH-Kw*10^pH-Ct_Cl-Ct_OAc*Ka*10^pH/(1+Ka*10^pH))</f>
        <v>3.6634531678117151E-2</v>
      </c>
      <c r="CG585" s="19">
        <f>ABS(Ct_Na+10^-pH-Kw*10^pH-Ct_Cl-Ct_OAc*Ka*10^pH/(1+Ka*10^pH))</f>
        <v>3.7249757104523037E-2</v>
      </c>
      <c r="CH585" s="19">
        <f>ABS(Ct_Na+10^-pH-Kw*10^pH-Ct_Cl-Ct_OAc*Ka*10^pH/(1+Ka*10^pH))</f>
        <v>3.7853151272728792E-2</v>
      </c>
      <c r="CI585" s="19">
        <f>ABS(Ct_Na+10^-pH-Kw*10^pH-Ct_Cl-Ct_OAc*Ka*10^pH/(1+Ka*10^pH))</f>
        <v>3.8445052218683017E-2</v>
      </c>
      <c r="CJ585" s="19">
        <f>ABS(Ct_Na+10^-pH-Kw*10^pH-Ct_Cl-Ct_OAc*Ka*10^pH/(1+Ka*10^pH))</f>
        <v>3.9025785222260752E-2</v>
      </c>
      <c r="CK585" s="19">
        <f>ABS(Ct_Na+10^-pH-Kw*10^pH-Ct_Cl-Ct_OAc*Ka*10^pH/(1+Ka*10^pH))</f>
        <v>3.9595663403341724E-2</v>
      </c>
      <c r="CL585" s="19">
        <f>ABS(Ct_Na+10^-pH-Kw*10^pH-Ct_Cl-Ct_OAc*Ka*10^pH/(1+Ka*10^pH))</f>
        <v>4.0154988284773027E-2</v>
      </c>
      <c r="CM585" s="19">
        <f>ABS(Ct_Na+10^-pH-Kw*10^pH-Ct_Cl-Ct_OAc*Ka*10^pH/(1+Ka*10^pH))</f>
        <v>4.0704050324343197E-2</v>
      </c>
      <c r="CN585" s="19">
        <f>ABS(Ct_Na+10^-pH-Kw*10^pH-Ct_Cl-Ct_OAc*Ka*10^pH/(1+Ka*10^pH))</f>
        <v>4.1243129417739374E-2</v>
      </c>
      <c r="CO585" s="19">
        <f>ABS(Ct_Na+10^-pH-Kw*10^pH-Ct_Cl-Ct_OAc*Ka*10^pH/(1+Ka*10^pH))</f>
        <v>4.1772495374317611E-2</v>
      </c>
      <c r="CP585" s="19">
        <f>ABS(Ct_Na+10^-pH-Kw*10^pH-Ct_Cl-Ct_OAc*Ka*10^pH/(1+Ka*10^pH))</f>
        <v>4.2292408367385521E-2</v>
      </c>
      <c r="CQ585" s="19">
        <f>ABS(Ct_Na+10^-pH-Kw*10^pH-Ct_Cl-Ct_OAc*Ka*10^pH/(1+Ka*10^pH))</f>
        <v>4.2803119360576125E-2</v>
      </c>
      <c r="CR585" s="19">
        <f>ABS(Ct_Na+10^-pH-Kw*10^pH-Ct_Cl-Ct_OAc*Ka*10^pH/(1+Ka*10^pH))</f>
        <v>4.3304870511780912E-2</v>
      </c>
      <c r="CS585" s="19">
        <f>ABS(Ct_Na+10^-pH-Kw*10^pH-Ct_Cl-Ct_OAc*Ka*10^pH/(1+Ka*10^pH))</f>
        <v>4.3797895556008215E-2</v>
      </c>
      <c r="CT585" s="19">
        <f>ABS(Ct_Na+10^-pH-Kw*10^pH-Ct_Cl-Ct_OAc*Ka*10^pH/(1+Ka*10^pH))</f>
        <v>4.428242016843853E-2</v>
      </c>
      <c r="CU585" s="19">
        <f>ABS(Ct_Na+10^-pH-Kw*10^pH-Ct_Cl-Ct_OAc*Ka*10^pH/(1+Ka*10^pH))</f>
        <v>4.4758662308861462E-2</v>
      </c>
      <c r="CV585" s="19">
        <f>ABS(Ct_Na+10^-pH-Kw*10^pH-Ct_Cl-Ct_OAc*Ka*10^pH/(1+Ka*10^pH))</f>
        <v>4.5226832548599272E-2</v>
      </c>
      <c r="CW585" s="19">
        <f>ABS(Ct_Na+10^-pH-Kw*10^pH-Ct_Cl-Ct_OAc*Ka*10^pH/(1+Ka*10^pH))</f>
        <v>4.5687134380946542E-2</v>
      </c>
      <c r="CX585" s="19">
        <f>ABS(Ct_Na+10^-pH-Kw*10^pH-Ct_Cl-Ct_OAc*Ka*10^pH/(1+Ka*10^pH))</f>
        <v>4.6139764516087992E-2</v>
      </c>
    </row>
    <row r="586" spans="1:102">
      <c r="A586" s="23">
        <v>5.57</v>
      </c>
      <c r="B586" s="19">
        <f>ABS(Ct_Na+10^-pH-Kw*10^pH-Ct_Cl-Ct_OAc*Ka*10^pH/(1+Ka*10^pH))</f>
        <v>0.22370551217571874</v>
      </c>
      <c r="C586" s="19">
        <f>ABS(Ct_Na+10^-pH-Kw*10^pH-Ct_Cl-Ct_OAc*Ka*10^pH/(1+Ka*10^pH))</f>
        <v>0.20829083598547252</v>
      </c>
      <c r="D586" s="19">
        <f>ABS(Ct_Na+10^-pH-Kw*10^pH-Ct_Cl-Ct_OAc*Ka*10^pH/(1+Ka*10^pH))</f>
        <v>0.19427749399433963</v>
      </c>
      <c r="E586" s="19">
        <f>ABS(Ct_Na+10^-pH-Kw*10^pH-Ct_Cl-Ct_OAc*Ka*10^pH/(1+Ka*10^pH))</f>
        <v>0.18148270348069653</v>
      </c>
      <c r="F586" s="19">
        <f>ABS(Ct_Na+10^-pH-Kw*10^pH-Ct_Cl-Ct_OAc*Ka*10^pH/(1+Ka*10^pH))</f>
        <v>0.16975414550985701</v>
      </c>
      <c r="G586" s="19">
        <f>ABS(Ct_Na+10^-pH-Kw*10^pH-Ct_Cl-Ct_OAc*Ka*10^pH/(1+Ka*10^pH))</f>
        <v>0.15896387217668465</v>
      </c>
      <c r="H586" s="19">
        <f>ABS(Ct_Na+10^-pH-Kw*10^pH-Ct_Cl-Ct_OAc*Ka*10^pH/(1+Ka*10^pH))</f>
        <v>0.14900361986914096</v>
      </c>
      <c r="I586" s="19">
        <f>ABS(Ct_Na+10^-pH-Kw*10^pH-Ct_Cl-Ct_OAc*Ka*10^pH/(1+Ka*10^pH))</f>
        <v>0.13978116402882271</v>
      </c>
      <c r="J586" s="19">
        <f>ABS(Ct_Na+10^-pH-Kw*10^pH-Ct_Cl-Ct_OAc*Ka*10^pH/(1+Ka*10^pH))</f>
        <v>0.13121745503424151</v>
      </c>
      <c r="K586" s="19">
        <f>ABS(Ct_Na+10^-pH-Kw*10^pH-Ct_Cl-Ct_OAc*Ka*10^pH/(1+Ka*10^pH))</f>
        <v>0.1232443466599762</v>
      </c>
      <c r="L586" s="19">
        <f>ABS(Ct_Na+10^-pH-Kw*10^pH-Ct_Cl-Ct_OAc*Ka*10^pH/(1+Ka*10^pH))</f>
        <v>0.11580277884399526</v>
      </c>
      <c r="M586" s="19">
        <f>ABS(Ct_Na+10^-pH-Kw*10^pH-Ct_Cl-Ct_OAc*Ka*10^pH/(1+Ka*10^pH))</f>
        <v>0.10884131217743247</v>
      </c>
      <c r="N586" s="19">
        <f>ABS(Ct_Na+10^-pH-Kw*10^pH-Ct_Cl-Ct_OAc*Ka*10^pH/(1+Ka*10^pH))</f>
        <v>0.10231493717752985</v>
      </c>
      <c r="O586" s="19">
        <f>ABS(Ct_Na+10^-pH-Kw*10^pH-Ct_Cl-Ct_OAc*Ka*10^pH/(1+Ka*10^pH))</f>
        <v>9.6184100056409205E-2</v>
      </c>
      <c r="P586" s="19">
        <f>ABS(Ct_Na+10^-pH-Kw*10^pH-Ct_Cl-Ct_OAc*Ka*10^pH/(1+Ka*10^pH))</f>
        <v>9.0413900413001499E-2</v>
      </c>
      <c r="Q586" s="19">
        <f>ABS(Ct_Na+10^-pH-Kw*10^pH-Ct_Cl-Ct_OAc*Ka*10^pH/(1+Ka*10^pH))</f>
        <v>8.4973426463502852E-2</v>
      </c>
      <c r="R586" s="19">
        <f>ABS(Ct_Na+10^-pH-Kw*10^pH-Ct_Cl-Ct_OAc*Ka*10^pH/(1+Ka*10^pH))</f>
        <v>7.9835201066754111E-2</v>
      </c>
      <c r="S586" s="19">
        <f>ABS(Ct_Na+10^-pH-Kw*10^pH-Ct_Cl-Ct_OAc*Ka*10^pH/(1+Ka*10^pH))</f>
        <v>7.4974717583343134E-2</v>
      </c>
      <c r="T586" s="19">
        <f>ABS(Ct_Na+10^-pH-Kw*10^pH-Ct_Cl-Ct_OAc*Ka*10^pH/(1+Ka*10^pH))</f>
        <v>7.0370049020111722E-2</v>
      </c>
      <c r="U586" s="19">
        <f>ABS(Ct_Na+10^-pH-Kw*10^pH-Ct_Cl-Ct_OAc*Ka*10^pH/(1+Ka*10^pH))</f>
        <v>6.600151730627675E-2</v>
      </c>
      <c r="V586" s="19">
        <f>ABS(Ct_Na+10^-pH-Kw*10^pH-Ct_Cl-Ct_OAc*Ka*10^pH/(1+Ka*10^pH))</f>
        <v>6.1851412178133544E-2</v>
      </c>
      <c r="W586" s="19">
        <f>ABS(Ct_Na+10^-pH-Kw*10^pH-Ct_Cl-Ct_OAc*Ka*10^pH/(1+Ka*10^pH))</f>
        <v>5.7903751202582669E-2</v>
      </c>
      <c r="X586" s="19">
        <f>ABS(Ct_Na+10^-pH-Kw*10^pH-Ct_Cl-Ct_OAc*Ka*10^pH/(1+Ka*10^pH))</f>
        <v>5.4144074083010432E-2</v>
      </c>
      <c r="Y586" s="19">
        <f>ABS(Ct_Na+10^-pH-Kw*10^pH-Ct_Cl-Ct_OAc*Ka*10^pH/(1+Ka*10^pH))</f>
        <v>5.0559265666674125E-2</v>
      </c>
      <c r="Z586" s="19">
        <f>ABS(Ct_Na+10^-pH-Kw*10^pH-Ct_Cl-Ct_OAc*Ka*10^pH/(1+Ka*10^pH))</f>
        <v>4.7137403087443991E-2</v>
      </c>
      <c r="AA586" s="19">
        <f>ABS(Ct_Na+10^-pH-Kw*10^pH-Ct_Cl-Ct_OAc*Ka*10^pH/(1+Ka*10^pH))</f>
        <v>4.3867623289512964E-2</v>
      </c>
      <c r="AB586" s="19">
        <f>ABS(Ct_Na+10^-pH-Kw*10^pH-Ct_Cl-Ct_OAc*Ka*10^pH/(1+Ka*10^pH))</f>
        <v>4.0740007830622454E-2</v>
      </c>
      <c r="AC586" s="19">
        <f>ABS(Ct_Na+10^-pH-Kw*10^pH-Ct_Cl-Ct_OAc*Ka*10^pH/(1+Ka*10^pH))</f>
        <v>3.7745482391259147E-2</v>
      </c>
      <c r="AD586" s="19">
        <f>ABS(Ct_Na+10^-pH-Kw*10^pH-Ct_Cl-Ct_OAc*Ka*10^pH/(1+Ka*10^pH))</f>
        <v>3.4875728845202666E-2</v>
      </c>
      <c r="AE586" s="19">
        <f>ABS(Ct_Na+10^-pH-Kw*10^pH-Ct_Cl-Ct_OAc*Ka*10^pH/(1+Ka*10^pH))</f>
        <v>3.2123108096944436E-2</v>
      </c>
      <c r="AF586" s="19">
        <f>ABS(Ct_Na+10^-pH-Kw*10^pH-Ct_Cl-Ct_OAc*Ka*10^pH/(1+Ka*10^pH))</f>
        <v>2.9480592178616497E-2</v>
      </c>
      <c r="AG586" s="19">
        <f>ABS(Ct_Na+10^-pH-Kw*10^pH-Ct_Cl-Ct_OAc*Ka*10^pH/(1+Ka*10^pH))</f>
        <v>2.6941704335517139E-2</v>
      </c>
      <c r="AH586" s="19">
        <f>ABS(Ct_Na+10^-pH-Kw*10^pH-Ct_Cl-Ct_OAc*Ka*10^pH/(1+Ka*10^pH))</f>
        <v>2.4500466024844667E-2</v>
      </c>
      <c r="AI586" s="19">
        <f>ABS(Ct_Na+10^-pH-Kw*10^pH-Ct_Cl-Ct_OAc*Ka*10^pH/(1+Ka*10^pH))</f>
        <v>2.2151349914574923E-2</v>
      </c>
      <c r="AJ586" s="19">
        <f>ABS(Ct_Na+10^-pH-Kw*10^pH-Ct_Cl-Ct_OAc*Ka*10^pH/(1+Ka*10^pH))</f>
        <v>1.9889238104685542E-2</v>
      </c>
      <c r="AK586" s="19">
        <f>ABS(Ct_Na+10^-pH-Kw*10^pH-Ct_Cl-Ct_OAc*Ka*10^pH/(1+Ka*10^pH))</f>
        <v>1.770938490606485E-2</v>
      </c>
      <c r="AL586" s="19">
        <f>ABS(Ct_Na+10^-pH-Kw*10^pH-Ct_Cl-Ct_OAc*Ka*10^pH/(1+Ka*10^pH))</f>
        <v>1.5607383607394942E-2</v>
      </c>
      <c r="AM586" s="19">
        <f>ABS(Ct_Na+10^-pH-Kw*10^pH-Ct_Cl-Ct_OAc*Ka*10^pH/(1+Ka*10^pH))</f>
        <v>1.3579136740257257E-2</v>
      </c>
      <c r="AN586" s="19">
        <f>ABS(Ct_Na+10^-pH-Kw*10^pH-Ct_Cl-Ct_OAc*Ka*10^pH/(1+Ka*10^pH))</f>
        <v>1.1620829420262282E-2</v>
      </c>
      <c r="AO586" s="19">
        <f>ABS(Ct_Na+10^-pH-Kw*10^pH-Ct_Cl-Ct_OAc*Ka*10^pH/(1+Ka*10^pH))</f>
        <v>9.7289053992501845E-3</v>
      </c>
      <c r="AP586" s="19">
        <f>ABS(Ct_Na+10^-pH-Kw*10^pH-Ct_Cl-Ct_OAc*Ka*10^pH/(1+Ka*10^pH))</f>
        <v>7.9000455122718097E-3</v>
      </c>
      <c r="AQ586" s="19">
        <f>ABS(Ct_Na+10^-pH-Kw*10^pH-Ct_Cl-Ct_OAc*Ka*10^pH/(1+Ka*10^pH))</f>
        <v>6.1311482445386631E-3</v>
      </c>
      <c r="AR586" s="19">
        <f>ABS(Ct_Na+10^-pH-Kw*10^pH-Ct_Cl-Ct_OAc*Ka*10^pH/(1+Ka*10^pH))</f>
        <v>4.4193121789904144E-3</v>
      </c>
      <c r="AS586" s="19">
        <f>ABS(Ct_Na+10^-pH-Kw*10^pH-Ct_Cl-Ct_OAc*Ka*10^pH/(1+Ka*10^pH))</f>
        <v>2.7618201155230893E-3</v>
      </c>
      <c r="AT586" s="19">
        <f>ABS(Ct_Na+10^-pH-Kw*10^pH-Ct_Cl-Ct_OAc*Ka*10^pH/(1+Ka*10^pH))</f>
        <v>1.1561246790391042E-3</v>
      </c>
      <c r="AU586" s="19">
        <f>ABS(Ct_Na+10^-pH-Kw*10^pH-Ct_Cl-Ct_OAc*Ka*10^pH/(1+Ka*10^pH))</f>
        <v>4.0016474401458751E-4</v>
      </c>
      <c r="AV586" s="19">
        <f>ABS(Ct_Na+10^-pH-Kw*10^pH-Ct_Cl-Ct_OAc*Ka*10^pH/(1+Ka*10^pH))</f>
        <v>1.9092938815212304E-3</v>
      </c>
      <c r="AW586" s="19">
        <f>ABS(Ct_Na+10^-pH-Kw*10^pH-Ct_Cl-Ct_OAc*Ka*10^pH/(1+Ka*10^pH))</f>
        <v>3.3733743880574943E-3</v>
      </c>
      <c r="AX586" s="19">
        <f>ABS(Ct_Na+10^-pH-Kw*10^pH-Ct_Cl-Ct_OAc*Ka*10^pH/(1+Ka*10^pH))</f>
        <v>4.7943937032250694E-3</v>
      </c>
      <c r="AY586" s="19">
        <f>ABS(Ct_Na+10^-pH-Kw*10^pH-Ct_Cl-Ct_OAc*Ka*10^pH/(1+Ka*10^pH))</f>
        <v>6.1742240527355927E-3</v>
      </c>
      <c r="AZ586" s="19">
        <f>ABS(Ct_Na+10^-pH-Kw*10^pH-Ct_Cl-Ct_OAc*Ka*10^pH/(1+Ka*10^pH))</f>
        <v>7.5146306779744002E-3</v>
      </c>
      <c r="BA586" s="19">
        <f>ABS(Ct_Na+10^-pH-Kw*10^pH-Ct_Cl-Ct_OAc*Ka*10^pH/(1+Ka*10^pH))</f>
        <v>8.8172793701078653E-3</v>
      </c>
      <c r="BB586" s="19">
        <f>ABS(Ct_Na+10^-pH-Kw*10^pH-Ct_Cl-Ct_OAc*Ka*10^pH/(1+Ka*10^pH))</f>
        <v>1.008374337634875E-2</v>
      </c>
      <c r="BC586" s="19">
        <f>ABS(Ct_Na+10^-pH-Kw*10^pH-Ct_Cl-Ct_OAc*Ka*10^pH/(1+Ka*10^pH))</f>
        <v>1.1315509738583057E-2</v>
      </c>
      <c r="BD586" s="19">
        <f>ABS(Ct_Na+10^-pH-Kw*10^pH-Ct_Cl-Ct_OAc*Ka*10^pH/(1+Ka*10^pH))</f>
        <v>1.2513985118054245E-2</v>
      </c>
      <c r="BE586" s="19">
        <f>ABS(Ct_Na+10^-pH-Kw*10^pH-Ct_Cl-Ct_OAc*Ka*10^pH/(1+Ka*10^pH))</f>
        <v>1.368050115407287E-2</v>
      </c>
      <c r="BF586" s="19">
        <f>ABS(Ct_Na+10^-pH-Kw*10^pH-Ct_Cl-Ct_OAc*Ka*10^pH/(1+Ka*10^pH))</f>
        <v>1.4816319399669958E-2</v>
      </c>
      <c r="BG586" s="19">
        <f>ABS(Ct_Na+10^-pH-Kw*10^pH-Ct_Cl-Ct_OAc*Ka*10^pH/(1+Ka*10^pH))</f>
        <v>1.5922635872654127E-2</v>
      </c>
      <c r="BH586" s="19">
        <f>ABS(Ct_Na+10^-pH-Kw*10^pH-Ct_Cl-Ct_OAc*Ka*10^pH/(1+Ka*10^pH))</f>
        <v>1.700058525658743E-2</v>
      </c>
      <c r="BI586" s="19">
        <f>ABS(Ct_Na+10^-pH-Kw*10^pH-Ct_Cl-Ct_OAc*Ka*10^pH/(1+Ka*10^pH))</f>
        <v>1.8051244782699649E-2</v>
      </c>
      <c r="BJ586" s="19">
        <f>ABS(Ct_Na+10^-pH-Kw*10^pH-Ct_Cl-Ct_OAc*Ka*10^pH/(1+Ka*10^pH))</f>
        <v>1.9075637820659054E-2</v>
      </c>
      <c r="BK586" s="19">
        <f>ABS(Ct_Na+10^-pH-Kw*10^pH-Ct_Cl-Ct_OAc*Ka*10^pH/(1+Ka*10^pH))</f>
        <v>2.0074737203360185E-2</v>
      </c>
      <c r="BL586" s="19">
        <f>ABS(Ct_Na+10^-pH-Kw*10^pH-Ct_Cl-Ct_OAc*Ka*10^pH/(1+Ka*10^pH))</f>
        <v>2.1049468308434474E-2</v>
      </c>
      <c r="BM586" s="19">
        <f>ABS(Ct_Na+10^-pH-Kw*10^pH-Ct_Cl-Ct_OAc*Ka*10^pH/(1+Ka*10^pH))</f>
        <v>2.200071191700096E-2</v>
      </c>
      <c r="BN586" s="19">
        <f>ABS(Ct_Na+10^-pH-Kw*10^pH-Ct_Cl-Ct_OAc*Ka*10^pH/(1+Ka*10^pH))</f>
        <v>2.2929306868220603E-2</v>
      </c>
      <c r="BO586" s="19">
        <f>ABS(Ct_Na+10^-pH-Kw*10^pH-Ct_Cl-Ct_OAc*Ka*10^pH/(1+Ka*10^pH))</f>
        <v>2.3836052526470364E-2</v>
      </c>
      <c r="BP586" s="19">
        <f>ABS(Ct_Na+10^-pH-Kw*10^pH-Ct_Cl-Ct_OAc*Ka*10^pH/(1+Ka*10^pH))</f>
        <v>2.472171107638875E-2</v>
      </c>
      <c r="BQ586" s="19">
        <f>ABS(Ct_Na+10^-pH-Kw*10^pH-Ct_Cl-Ct_OAc*Ka*10^pH/(1+Ka*10^pH))</f>
        <v>2.5587009659642355E-2</v>
      </c>
      <c r="BR586" s="19">
        <f>ABS(Ct_Na+10^-pH-Kw*10^pH-Ct_Cl-Ct_OAc*Ka*10^pH/(1+Ka*10^pH))</f>
        <v>2.643264236600381E-2</v>
      </c>
      <c r="BS586" s="19">
        <f>ABS(Ct_Na+10^-pH-Kw*10^pH-Ct_Cl-Ct_OAc*Ka*10^pH/(1+Ka*10^pH))</f>
        <v>2.7259272090199869E-2</v>
      </c>
      <c r="BT586" s="19">
        <f>ABS(Ct_Na+10^-pH-Kw*10^pH-Ct_Cl-Ct_OAc*Ka*10^pH/(1+Ka*10^pH))</f>
        <v>2.806753226496933E-2</v>
      </c>
      <c r="BU586" s="19">
        <f>ABS(Ct_Na+10^-pH-Kw*10^pH-Ct_Cl-Ct_OAc*Ka*10^pH/(1+Ka*10^pH))</f>
        <v>2.8858028479853755E-2</v>
      </c>
      <c r="BV586" s="19">
        <f>ABS(Ct_Na+10^-pH-Kw*10^pH-Ct_Cl-Ct_OAc*Ka*10^pH/(1+Ka*10^pH))</f>
        <v>2.9631339994414578E-2</v>
      </c>
      <c r="BW586" s="19">
        <f>ABS(Ct_Na+10^-pH-Kw*10^pH-Ct_Cl-Ct_OAc*Ka*10^pH/(1+Ka*10^pH))</f>
        <v>3.0388021153823601E-2</v>
      </c>
      <c r="BX586" s="19">
        <f>ABS(Ct_Na+10^-pH-Kw*10^pH-Ct_Cl-Ct_OAc*Ka*10^pH/(1+Ka*10^pH))</f>
        <v>3.1128602714096239E-2</v>
      </c>
      <c r="BY586" s="19">
        <f>ABS(Ct_Na+10^-pH-Kw*10^pH-Ct_Cl-Ct_OAc*Ka*10^pH/(1+Ka*10^pH))</f>
        <v>3.1853593083626279E-2</v>
      </c>
      <c r="BZ586" s="19">
        <f>ABS(Ct_Na+10^-pH-Kw*10^pH-Ct_Cl-Ct_OAc*Ka*10^pH/(1+Ka*10^pH))</f>
        <v>3.2563479487124479E-2</v>
      </c>
      <c r="CA586" s="19">
        <f>ABS(Ct_Na+10^-pH-Kw*10^pH-Ct_Cl-Ct_OAc*Ka*10^pH/(1+Ka*10^pH))</f>
        <v>3.3258729057560825E-2</v>
      </c>
      <c r="CB586" s="19">
        <f>ABS(Ct_Na+10^-pH-Kw*10^pH-Ct_Cl-Ct_OAc*Ka*10^pH/(1+Ka*10^pH))</f>
        <v>3.3939789861253594E-2</v>
      </c>
      <c r="CC586" s="19">
        <f>ABS(Ct_Na+10^-pH-Kw*10^pH-Ct_Cl-Ct_OAc*Ka*10^pH/(1+Ka*10^pH))</f>
        <v>3.4607091860831378E-2</v>
      </c>
      <c r="CD586" s="19">
        <f>ABS(Ct_Na+10^-pH-Kw*10^pH-Ct_Cl-Ct_OAc*Ka*10^pH/(1+Ka*10^pH))</f>
        <v>3.5261047820417571E-2</v>
      </c>
      <c r="CE586" s="19">
        <f>ABS(Ct_Na+10^-pH-Kw*10^pH-Ct_Cl-Ct_OAc*Ka*10^pH/(1+Ka*10^pH))</f>
        <v>3.590205415704166E-2</v>
      </c>
      <c r="CF586" s="19">
        <f>ABS(Ct_Na+10^-pH-Kw*10^pH-Ct_Cl-Ct_OAc*Ka*10^pH/(1+Ka*10^pH))</f>
        <v>3.6530491741967257E-2</v>
      </c>
      <c r="CG586" s="19">
        <f>ABS(Ct_Na+10^-pH-Kw*10^pH-Ct_Cl-Ct_OAc*Ka*10^pH/(1+Ka*10^pH))</f>
        <v>3.7146726655340891E-2</v>
      </c>
      <c r="CH586" s="19">
        <f>ABS(Ct_Na+10^-pH-Kw*10^pH-Ct_Cl-Ct_OAc*Ka*10^pH/(1+Ka*10^pH))</f>
        <v>3.7751110897303493E-2</v>
      </c>
      <c r="CI586" s="19">
        <f>ABS(Ct_Na+10^-pH-Kw*10^pH-Ct_Cl-Ct_OAc*Ka*10^pH/(1+Ka*10^pH))</f>
        <v>3.8343983058466806E-2</v>
      </c>
      <c r="CJ586" s="19">
        <f>ABS(Ct_Na+10^-pH-Kw*10^pH-Ct_Cl-Ct_OAc*Ka*10^pH/(1+Ka*10^pH))</f>
        <v>3.8925668952438347E-2</v>
      </c>
      <c r="CK586" s="19">
        <f>ABS(Ct_Na+10^-pH-Kw*10^pH-Ct_Cl-Ct_OAc*Ka*10^pH/(1+Ka*10^pH))</f>
        <v>3.949648221287775E-2</v>
      </c>
      <c r="CL586" s="19">
        <f>ABS(Ct_Na+10^-pH-Kw*10^pH-Ct_Cl-Ct_OAc*Ka*10^pH/(1+Ka*10^pH))</f>
        <v>4.0056724857383055E-2</v>
      </c>
      <c r="CM586" s="19">
        <f>ABS(Ct_Na+10^-pH-Kw*10^pH-Ct_Cl-Ct_OAc*Ka*10^pH/(1+Ka*10^pH))</f>
        <v>4.0606687820337807E-2</v>
      </c>
      <c r="CN586" s="19">
        <f>ABS(Ct_Na+10^-pH-Kw*10^pH-Ct_Cl-Ct_OAc*Ka*10^pH/(1+Ka*10^pH))</f>
        <v>4.1146651456693384E-2</v>
      </c>
      <c r="CO586" s="19">
        <f>ABS(Ct_Na+10^-pH-Kw*10^pH-Ct_Cl-Ct_OAc*Ka*10^pH/(1+Ka*10^pH))</f>
        <v>4.1676886018520043E-2</v>
      </c>
      <c r="CP586" s="19">
        <f>ABS(Ct_Na+10^-pH-Kw*10^pH-Ct_Cl-Ct_OAc*Ka*10^pH/(1+Ka*10^pH))</f>
        <v>4.2197652106028362E-2</v>
      </c>
      <c r="CQ586" s="19">
        <f>ABS(Ct_Na+10^-pH-Kw*10^pH-Ct_Cl-Ct_OAc*Ka*10^pH/(1+Ka*10^pH))</f>
        <v>4.270920109464274E-2</v>
      </c>
      <c r="CR586" s="19">
        <f>ABS(Ct_Na+10^-pH-Kw*10^pH-Ct_Cl-Ct_OAc*Ka*10^pH/(1+Ka*10^pH))</f>
        <v>4.3211775539597194E-2</v>
      </c>
      <c r="CS586" s="19">
        <f>ABS(Ct_Na+10^-pH-Kw*10^pH-Ct_Cl-Ct_OAc*Ka*10^pH/(1+Ka*10^pH))</f>
        <v>4.3705609559421987E-2</v>
      </c>
      <c r="CT586" s="19">
        <f>ABS(Ct_Na+10^-pH-Kw*10^pH-Ct_Cl-Ct_OAc*Ka*10^pH/(1+Ka*10^pH))</f>
        <v>4.4190929199594678E-2</v>
      </c>
      <c r="CU586" s="19">
        <f>ABS(Ct_Na+10^-pH-Kw*10^pH-Ct_Cl-Ct_OAc*Ka*10^pH/(1+Ka*10^pH))</f>
        <v>4.4667952777542166E-2</v>
      </c>
      <c r="CV586" s="19">
        <f>ABS(Ct_Na+10^-pH-Kw*10^pH-Ct_Cl-Ct_OAc*Ka*10^pH/(1+Ka*10^pH))</f>
        <v>4.5136891210100727E-2</v>
      </c>
      <c r="CW586" s="19">
        <f>ABS(Ct_Na+10^-pH-Kw*10^pH-Ct_Cl-Ct_OAc*Ka*10^pH/(1+Ka*10^pH))</f>
        <v>4.5597948324465024E-2</v>
      </c>
      <c r="CX586" s="19">
        <f>ABS(Ct_Na+10^-pH-Kw*10^pH-Ct_Cl-Ct_OAc*Ka*10^pH/(1+Ka*10^pH))</f>
        <v>4.6051321153589911E-2</v>
      </c>
    </row>
    <row r="587" spans="1:102">
      <c r="A587" s="24">
        <v>5.58</v>
      </c>
      <c r="B587" s="19">
        <f>ABS(Ct_Na+10^-pH-Kw*10^pH-Ct_Cl-Ct_OAc*Ka*10^pH/(1+Ka*10^pH))</f>
        <v>0.22422693321481321</v>
      </c>
      <c r="C587" s="19">
        <f>ABS(Ct_Na+10^-pH-Kw*10^pH-Ct_Cl-Ct_OAc*Ka*10^pH/(1+Ka*10^pH))</f>
        <v>0.20878743037286507</v>
      </c>
      <c r="D587" s="19">
        <f>ABS(Ct_Na+10^-pH-Kw*10^pH-Ct_Cl-Ct_OAc*Ka*10^pH/(1+Ka*10^pH))</f>
        <v>0.19475151869836674</v>
      </c>
      <c r="E587" s="19">
        <f>ABS(Ct_Na+10^-pH-Kw*10^pH-Ct_Cl-Ct_OAc*Ka*10^pH/(1+Ka*10^pH))</f>
        <v>0.18193612108252047</v>
      </c>
      <c r="F587" s="19">
        <f>ABS(Ct_Na+10^-pH-Kw*10^pH-Ct_Cl-Ct_OAc*Ka*10^pH/(1+Ka*10^pH))</f>
        <v>0.17018867326799469</v>
      </c>
      <c r="G587" s="19">
        <f>ABS(Ct_Na+10^-pH-Kw*10^pH-Ct_Cl-Ct_OAc*Ka*10^pH/(1+Ka*10^pH))</f>
        <v>0.15938102127863099</v>
      </c>
      <c r="H587" s="19">
        <f>ABS(Ct_Na+10^-pH-Kw*10^pH-Ct_Cl-Ct_OAc*Ka*10^pH/(1+Ka*10^pH))</f>
        <v>0.14940472713460293</v>
      </c>
      <c r="I587" s="19">
        <f>ABS(Ct_Na+10^-pH-Kw*10^pH-Ct_Cl-Ct_OAc*Ka*10^pH/(1+Ka*10^pH))</f>
        <v>0.14016741774198441</v>
      </c>
      <c r="J587" s="19">
        <f>ABS(Ct_Na+10^-pH-Kw*10^pH-Ct_Cl-Ct_OAc*Ka*10^pH/(1+Ka*10^pH))</f>
        <v>0.13158991616312432</v>
      </c>
      <c r="K587" s="19">
        <f>ABS(Ct_Na+10^-pH-Kw*10^pH-Ct_Cl-Ct_OAc*Ka*10^pH/(1+Ka*10^pH))</f>
        <v>0.12360396641728905</v>
      </c>
      <c r="L587" s="19">
        <f>ABS(Ct_Na+10^-pH-Kw*10^pH-Ct_Cl-Ct_OAc*Ka*10^pH/(1+Ka*10^pH))</f>
        <v>0.11615041332117615</v>
      </c>
      <c r="M587" s="19">
        <f>ABS(Ct_Na+10^-pH-Kw*10^pH-Ct_Cl-Ct_OAc*Ka*10^pH/(1+Ka*10^pH))</f>
        <v>0.10917773461836086</v>
      </c>
      <c r="N587" s="19">
        <f>ABS(Ct_Na+10^-pH-Kw*10^pH-Ct_Cl-Ct_OAc*Ka*10^pH/(1+Ka*10^pH))</f>
        <v>0.10264084833447153</v>
      </c>
      <c r="O587" s="19">
        <f>ABS(Ct_Na+10^-pH-Kw*10^pH-Ct_Cl-Ct_OAc*Ka*10^pH/(1+Ka*10^pH))</f>
        <v>9.6500136976878537E-2</v>
      </c>
      <c r="P587" s="19">
        <f>ABS(Ct_Na+10^-pH-Kw*10^pH-Ct_Cl-Ct_OAc*Ka*10^pH/(1+Ka*10^pH))</f>
        <v>9.0720643934438017E-2</v>
      </c>
      <c r="Q587" s="19">
        <f>ABS(Ct_Na+10^-pH-Kw*10^pH-Ct_Cl-Ct_OAc*Ka*10^pH/(1+Ka*10^pH))</f>
        <v>8.5271407637279847E-2</v>
      </c>
      <c r="R587" s="19">
        <f>ABS(Ct_Na+10^-pH-Kw*10^pH-Ct_Cl-Ct_OAc*Ka*10^pH/(1+Ka*10^pH))</f>
        <v>8.0124906689963818E-2</v>
      </c>
      <c r="S587" s="19">
        <f>ABS(Ct_Na+10^-pH-Kw*10^pH-Ct_Cl-Ct_OAc*Ka*10^pH/(1+Ka*10^pH))</f>
        <v>7.5256594983043198E-2</v>
      </c>
      <c r="T587" s="19">
        <f>ABS(Ct_Na+10^-pH-Kw*10^pH-Ct_Cl-Ct_OAc*Ka*10^pH/(1+Ka*10^pH))</f>
        <v>7.0644510208065836E-2</v>
      </c>
      <c r="U587" s="19">
        <f>ABS(Ct_Na+10^-pH-Kw*10^pH-Ct_Cl-Ct_OAc*Ka*10^pH/(1+Ka*10^pH))</f>
        <v>6.6268942601035982E-2</v>
      </c>
      <c r="V587" s="19">
        <f>ABS(Ct_Na+10^-pH-Kw*10^pH-Ct_Cl-Ct_OAc*Ka*10^pH/(1+Ka*10^pH))</f>
        <v>6.2112153374357638E-2</v>
      </c>
      <c r="W587" s="19">
        <f>ABS(Ct_Na+10^-pH-Kw*10^pH-Ct_Cl-Ct_OAc*Ka*10^pH/(1+Ka*10^pH))</f>
        <v>5.8158134353858706E-2</v>
      </c>
      <c r="X587" s="19">
        <f>ABS(Ct_Na+10^-pH-Kw*10^pH-Ct_Cl-Ct_OAc*Ka*10^pH/(1+Ka*10^pH))</f>
        <v>5.4392401953383573E-2</v>
      </c>
      <c r="Y587" s="19">
        <f>ABS(Ct_Na+10^-pH-Kw*10^pH-Ct_Cl-Ct_OAc*Ka*10^pH/(1+Ka*10^pH))</f>
        <v>5.0801819897116546E-2</v>
      </c>
      <c r="Z587" s="19">
        <f>ABS(Ct_Na+10^-pH-Kw*10^pH-Ct_Cl-Ct_OAc*Ka*10^pH/(1+Ka*10^pH))</f>
        <v>4.7374446116134401E-2</v>
      </c>
      <c r="AA587" s="19">
        <f>ABS(Ct_Na+10^-pH-Kw*10^pH-Ct_Cl-Ct_OAc*Ka*10^pH/(1+Ka*10^pH))</f>
        <v>4.4099400058751445E-2</v>
      </c>
      <c r="AB587" s="19">
        <f>ABS(Ct_Na+10^-pH-Kw*10^pH-Ct_Cl-Ct_OAc*Ka*10^pH/(1+Ka*10^pH))</f>
        <v>4.0966747308211274E-2</v>
      </c>
      <c r="AC587" s="19">
        <f>ABS(Ct_Na+10^-pH-Kw*10^pH-Ct_Cl-Ct_OAc*Ka*10^pH/(1+Ka*10^pH))</f>
        <v>3.7967398930034452E-2</v>
      </c>
      <c r="AD587" s="19">
        <f>ABS(Ct_Na+10^-pH-Kw*10^pH-Ct_Cl-Ct_OAc*Ka*10^pH/(1+Ka*10^pH))</f>
        <v>3.5093023400948373E-2</v>
      </c>
      <c r="AE587" s="19">
        <f>ABS(Ct_Na+10^-pH-Kw*10^pH-Ct_Cl-Ct_OAc*Ka*10^pH/(1+Ka*10^pH))</f>
        <v>3.2335969322029048E-2</v>
      </c>
      <c r="AF587" s="19">
        <f>ABS(Ct_Na+10^-pH-Kw*10^pH-Ct_Cl-Ct_OAc*Ka*10^pH/(1+Ka*10^pH))</f>
        <v>2.9689197406266521E-2</v>
      </c>
      <c r="AG587" s="19">
        <f>ABS(Ct_Na+10^-pH-Kw*10^pH-Ct_Cl-Ct_OAc*Ka*10^pH/(1+Ka*10^pH))</f>
        <v>2.7146220467592706E-2</v>
      </c>
      <c r="AH587" s="19">
        <f>ABS(Ct_Na+10^-pH-Kw*10^pH-Ct_Cl-Ct_OAc*Ka*10^pH/(1+Ka*10^pH))</f>
        <v>2.470105033425251E-2</v>
      </c>
      <c r="AI587" s="19">
        <f>ABS(Ct_Na+10^-pH-Kw*10^pH-Ct_Cl-Ct_OAc*Ka*10^pH/(1+Ka*10^pH))</f>
        <v>2.234815077198174E-2</v>
      </c>
      <c r="AJ587" s="19">
        <f>ABS(Ct_Na+10^-pH-Kw*10^pH-Ct_Cl-Ct_OAc*Ka*10^pH/(1+Ka*10^pH))</f>
        <v>2.0082395637943243E-2</v>
      </c>
      <c r="AK587" s="19">
        <f>ABS(Ct_Na+10^-pH-Kw*10^pH-Ct_Cl-Ct_OAc*Ka*10^pH/(1+Ka*10^pH))</f>
        <v>1.7899031599687927E-2</v>
      </c>
      <c r="AL587" s="19">
        <f>ABS(Ct_Na+10^-pH-Kw*10^pH-Ct_Cl-Ct_OAc*Ka*10^pH/(1+Ka*10^pH))</f>
        <v>1.57936448485132E-2</v>
      </c>
      <c r="AM587" s="19">
        <f>ABS(Ct_Na+10^-pH-Kw*10^pH-Ct_Cl-Ct_OAc*Ka*10^pH/(1+Ka*10^pH))</f>
        <v>1.3762131316677889E-2</v>
      </c>
      <c r="AN587" s="19">
        <f>ABS(Ct_Na+10^-pH-Kw*10^pH-Ct_Cl-Ct_OAc*Ka*10^pH/(1+Ka*10^pH))</f>
        <v>1.1800669975595555E-2</v>
      </c>
      <c r="AO587" s="19">
        <f>ABS(Ct_Na+10^-pH-Kw*10^pH-Ct_Cl-Ct_OAc*Ka*10^pH/(1+Ka*10^pH))</f>
        <v>9.9056988494651624E-3</v>
      </c>
      <c r="AP587" s="19">
        <f>ABS(Ct_Na+10^-pH-Kw*10^pH-Ct_Cl-Ct_OAc*Ka*10^pH/(1+Ka*10^pH))</f>
        <v>8.0738934275391069E-3</v>
      </c>
      <c r="AQ587" s="19">
        <f>ABS(Ct_Na+10^-pH-Kw*10^pH-Ct_Cl-Ct_OAc*Ka*10^pH/(1+Ka*10^pH))</f>
        <v>6.3021471997745798E-3</v>
      </c>
      <c r="AR587" s="19">
        <f>ABS(Ct_Na+10^-pH-Kw*10^pH-Ct_Cl-Ct_OAc*Ka*10^pH/(1+Ka*10^pH))</f>
        <v>4.5875540761314559E-3</v>
      </c>
      <c r="AS587" s="19">
        <f>ABS(Ct_Na+10^-pH-Kw*10^pH-Ct_Cl-Ct_OAc*Ka*10^pH/(1+Ka*10^pH))</f>
        <v>2.9273924802230636E-3</v>
      </c>
      <c r="AT587" s="19">
        <f>ABS(Ct_Na+10^-pH-Kw*10^pH-Ct_Cl-Ct_OAc*Ka*10^pH/(1+Ka*10^pH))</f>
        <v>1.3191109341867957E-3</v>
      </c>
      <c r="AU587" s="19">
        <f>ABS(Ct_Na+10^-pH-Kw*10^pH-Ct_Cl-Ct_OAc*Ka*10^pH/(1+Ka*10^pH))</f>
        <v>2.3968502581758061E-4</v>
      </c>
      <c r="AV587" s="19">
        <f>ABS(Ct_Na+10^-pH-Kw*10^pH-Ct_Cl-Ct_OAc*Ka*10^pH/(1+Ka*10^pH))</f>
        <v>1.7512447446097201E-3</v>
      </c>
      <c r="AW587" s="19">
        <f>ABS(Ct_Na+10^-pH-Kw*10^pH-Ct_Cl-Ct_OAc*Ka*10^pH/(1+Ka*10^pH))</f>
        <v>3.2176832777662534E-3</v>
      </c>
      <c r="AX587" s="19">
        <f>ABS(Ct_Na+10^-pH-Kw*10^pH-Ct_Cl-Ct_OAc*Ka*10^pH/(1+Ka*10^pH))</f>
        <v>4.6409912658299662E-3</v>
      </c>
      <c r="AY587" s="19">
        <f>ABS(Ct_Na+10^-pH-Kw*10^pH-Ct_Cl-Ct_OAc*Ka*10^pH/(1+Ka*10^pH))</f>
        <v>6.0230439498918167E-3</v>
      </c>
      <c r="AZ587" s="19">
        <f>ABS(Ct_Na+10^-pH-Kw*10^pH-Ct_Cl-Ct_OAc*Ka*10^pH/(1+Ka*10^pH))</f>
        <v>7.3656094144090509E-3</v>
      </c>
      <c r="BA587" s="19">
        <f>ABS(Ct_Na+10^-pH-Kw*10^pH-Ct_Cl-Ct_OAc*Ka*10^pH/(1+Ka*10^pH))</f>
        <v>8.6703561334469034E-3</v>
      </c>
      <c r="BB587" s="19">
        <f>ABS(Ct_Na+10^-pH-Kw*10^pH-Ct_Cl-Ct_OAc*Ka*10^pH/(1+Ka*10^pH))</f>
        <v>9.9388598880670517E-3</v>
      </c>
      <c r="BC587" s="19">
        <f>ABS(Ct_Na+10^-pH-Kw*10^pH-Ct_Cl-Ct_OAc*Ka*10^pH/(1+Ka*10^pH))</f>
        <v>1.1172610115163392E-2</v>
      </c>
      <c r="BD587" s="19">
        <f>ABS(Ct_Na+10^-pH-Kw*10^pH-Ct_Cl-Ct_OAc*Ka*10^pH/(1+Ka*10^pH))</f>
        <v>1.2373015741527368E-2</v>
      </c>
      <c r="BE587" s="19">
        <f>ABS(Ct_Na+10^-pH-Kw*10^pH-Ct_Cl-Ct_OAc*Ka*10^pH/(1+Ka*10^pH))</f>
        <v>1.3541410551188293E-2</v>
      </c>
      <c r="BF587" s="19">
        <f>ABS(Ct_Na+10^-pH-Kw*10^pH-Ct_Cl-Ct_OAc*Ka*10^pH/(1+Ka*10^pH))</f>
        <v>1.4679058129016057E-2</v>
      </c>
      <c r="BG587" s="19">
        <f>ABS(Ct_Na+10^-pH-Kw*10^pH-Ct_Cl-Ct_OAc*Ka*10^pH/(1+Ka*10^pH))</f>
        <v>1.5787156419108016E-2</v>
      </c>
      <c r="BH587" s="19">
        <f>ABS(Ct_Na+10^-pH-Kw*10^pH-Ct_Cl-Ct_OAc*Ka*10^pH/(1+Ka*10^pH))</f>
        <v>1.686684193253097E-2</v>
      </c>
      <c r="BI587" s="19">
        <f>ABS(Ct_Na+10^-pH-Kw*10^pH-Ct_Cl-Ct_OAc*Ka*10^pH/(1+Ka*10^pH))</f>
        <v>1.7919193635487524E-2</v>
      </c>
      <c r="BJ587" s="19">
        <f>ABS(Ct_Na+10^-pH-Kw*10^pH-Ct_Cl-Ct_OAc*Ka*10^pH/(1+Ka*10^pH))</f>
        <v>1.8945236545870159E-2</v>
      </c>
      <c r="BK587" s="19">
        <f>ABS(Ct_Na+10^-pH-Kw*10^pH-Ct_Cl-Ct_OAc*Ka*10^pH/(1+Ka*10^pH))</f>
        <v>1.9945945063403824E-2</v>
      </c>
      <c r="BL587" s="19">
        <f>ABS(Ct_Na+10^-pH-Kw*10^pH-Ct_Cl-Ct_OAc*Ka*10^pH/(1+Ka*10^pH))</f>
        <v>2.0922246056119607E-2</v>
      </c>
      <c r="BM587" s="19">
        <f>ABS(Ct_Na+10^-pH-Kw*10^pH-Ct_Cl-Ct_OAc*Ka*10^pH/(1+Ka*10^pH))</f>
        <v>2.1875021723709726E-2</v>
      </c>
      <c r="BN587" s="19">
        <f>ABS(Ct_Na+10^-pH-Kw*10^pH-Ct_Cl-Ct_OAc*Ka*10^pH/(1+Ka*10^pH))</f>
        <v>2.2805112256357188E-2</v>
      </c>
      <c r="BO587" s="19">
        <f>ABS(Ct_Na+10^-pH-Kw*10^pH-Ct_Cl-Ct_OAc*Ka*10^pH/(1+Ka*10^pH))</f>
        <v>2.3713318305883538E-2</v>
      </c>
      <c r="BP587" s="19">
        <f>ABS(Ct_Na+10^-pH-Kw*10^pH-Ct_Cl-Ct_OAc*Ka*10^pH/(1+Ka*10^pH))</f>
        <v>2.4600403284490688E-2</v>
      </c>
      <c r="BQ587" s="19">
        <f>ABS(Ct_Na+10^-pH-Kw*10^pH-Ct_Cl-Ct_OAc*Ka*10^pH/(1+Ka*10^pH))</f>
        <v>2.5467095504968944E-2</v>
      </c>
      <c r="BR587" s="19">
        <f>ABS(Ct_Na+10^-pH-Kw*10^pH-Ct_Cl-Ct_OAc*Ka*10^pH/(1+Ka*10^pH))</f>
        <v>2.6314090174981757E-2</v>
      </c>
      <c r="BS587" s="19">
        <f>ABS(Ct_Na+10^-pH-Kw*10^pH-Ct_Cl-Ct_OAc*Ka*10^pH/(1+Ka*10^pH))</f>
        <v>2.7142051256904422E-2</v>
      </c>
      <c r="BT587" s="19">
        <f>ABS(Ct_Na+10^-pH-Kw*10^pH-Ct_Cl-Ct_OAc*Ka*10^pH/(1+Ka*10^pH))</f>
        <v>2.7951613203673238E-2</v>
      </c>
      <c r="BU587" s="19">
        <f>ABS(Ct_Na+10^-pH-Kw*10^pH-Ct_Cl-Ct_OAc*Ka*10^pH/(1+Ka*10^pH))</f>
        <v>2.8743382580183399E-2</v>
      </c>
      <c r="BV587" s="19">
        <f>ABS(Ct_Na+10^-pH-Kw*10^pH-Ct_Cl-Ct_OAc*Ka*10^pH/(1+Ka*10^pH))</f>
        <v>2.9517939578943317E-2</v>
      </c>
      <c r="BW587" s="19">
        <f>ABS(Ct_Na+10^-pH-Kw*10^pH-Ct_Cl-Ct_OAc*Ka*10^pH/(1+Ka*10^pH))</f>
        <v>3.0275839437944999E-2</v>
      </c>
      <c r="BX587" s="19">
        <f>ABS(Ct_Na+10^-pH-Kw*10^pH-Ct_Cl-Ct_OAc*Ka*10^pH/(1+Ka*10^pH))</f>
        <v>3.1017613768031742E-2</v>
      </c>
      <c r="BY587" s="19">
        <f>ABS(Ct_Na+10^-pH-Kw*10^pH-Ct_Cl-Ct_OAc*Ka*10^pH/(1+Ka*10^pH))</f>
        <v>3.1743771796432417E-2</v>
      </c>
      <c r="BZ587" s="19">
        <f>ABS(Ct_Na+10^-pH-Kw*10^pH-Ct_Cl-Ct_OAc*Ka*10^pH/(1+Ka*10^pH))</f>
        <v>3.2454801532574781E-2</v>
      </c>
      <c r="CA587" s="19">
        <f>ABS(Ct_Na+10^-pH-Kw*10^pH-Ct_Cl-Ct_OAc*Ka*10^pH/(1+Ka*10^pH))</f>
        <v>3.3151170861786351E-2</v>
      </c>
      <c r="CB587" s="19">
        <f>ABS(Ct_Na+10^-pH-Kw*10^pH-Ct_Cl-Ct_OAc*Ka*10^pH/(1+Ka*10^pH))</f>
        <v>3.3833328572034436E-2</v>
      </c>
      <c r="CC587" s="19">
        <f>ABS(Ct_Na+10^-pH-Kw*10^pH-Ct_Cl-Ct_OAc*Ka*10^pH/(1+Ka*10^pH))</f>
        <v>3.450170531843913E-2</v>
      </c>
      <c r="CD587" s="19">
        <f>ABS(Ct_Na+10^-pH-Kw*10^pH-Ct_Cl-Ct_OAc*Ka*10^pH/(1+Ka*10^pH))</f>
        <v>3.5156714529915707E-2</v>
      </c>
      <c r="CE587" s="19">
        <f>ABS(Ct_Na+10^-pH-Kw*10^pH-Ct_Cl-Ct_OAc*Ka*10^pH/(1+Ka*10^pH))</f>
        <v>3.5798753261957118E-2</v>
      </c>
      <c r="CF587" s="19">
        <f>ABS(Ct_Na+10^-pH-Kw*10^pH-Ct_Cl-Ct_OAc*Ka*10^pH/(1+Ka*10^pH))</f>
        <v>3.6428202999252625E-2</v>
      </c>
      <c r="CG587" s="19">
        <f>ABS(Ct_Na+10^-pH-Kw*10^pH-Ct_Cl-Ct_OAc*Ka*10^pH/(1+Ka*10^pH))</f>
        <v>3.7045430411552088E-2</v>
      </c>
      <c r="CH587" s="19">
        <f>ABS(Ct_Na+10^-pH-Kw*10^pH-Ct_Cl-Ct_OAc*Ka*10^pH/(1+Ka*10^pH))</f>
        <v>3.7650788065922723E-2</v>
      </c>
      <c r="CI587" s="19">
        <f>ABS(Ct_Na+10^-pH-Kw*10^pH-Ct_Cl-Ct_OAc*Ka*10^pH/(1+Ka*10^pH))</f>
        <v>3.8244615098305339E-2</v>
      </c>
      <c r="CJ587" s="19">
        <f>ABS(Ct_Na+10^-pH-Kw*10^pH-Ct_Cl-Ct_OAc*Ka*10^pH/(1+Ka*10^pH))</f>
        <v>3.8827237847058091E-2</v>
      </c>
      <c r="CK587" s="19">
        <f>ABS(Ct_Na+10^-pH-Kw*10^pH-Ct_Cl-Ct_OAc*Ka*10^pH/(1+Ka*10^pH))</f>
        <v>3.9398970450974367E-2</v>
      </c>
      <c r="CL587" s="19">
        <f>ABS(Ct_Na+10^-pH-Kw*10^pH-Ct_Cl-Ct_OAc*Ka*10^pH/(1+Ka*10^pH))</f>
        <v>3.9960115414077353E-2</v>
      </c>
      <c r="CM587" s="19">
        <f>ABS(Ct_Na+10^-pH-Kw*10^pH-Ct_Cl-Ct_OAc*Ka*10^pH/(1+Ka*10^pH))</f>
        <v>4.0510964139325249E-2</v>
      </c>
      <c r="CN587" s="19">
        <f>ABS(Ct_Na+10^-pH-Kw*10^pH-Ct_Cl-Ct_OAc*Ka*10^pH/(1+Ka*10^pH))</f>
        <v>4.1051797433204994E-2</v>
      </c>
      <c r="CO587" s="19">
        <f>ABS(Ct_Na+10^-pH-Kw*10^pH-Ct_Cl-Ct_OAc*Ka*10^pH/(1+Ka*10^pH))</f>
        <v>4.1582885983050884E-2</v>
      </c>
      <c r="CP587" s="19">
        <f>ABS(Ct_Na+10^-pH-Kw*10^pH-Ct_Cl-Ct_OAc*Ka*10^pH/(1+Ka*10^pH))</f>
        <v>4.2104490808792382E-2</v>
      </c>
      <c r="CQ587" s="19">
        <f>ABS(Ct_Na+10^-pH-Kw*10^pH-Ct_Cl-Ct_OAc*Ka*10^pH/(1+Ka*10^pH))</f>
        <v>4.2616863690715448E-2</v>
      </c>
      <c r="CR587" s="19">
        <f>ABS(Ct_Na+10^-pH-Kw*10^pH-Ct_Cl-Ct_OAc*Ka*10^pH/(1+Ka*10^pH))</f>
        <v>4.3120247574710023E-2</v>
      </c>
      <c r="CS587" s="19">
        <f>ABS(Ct_Na+10^-pH-Kw*10^pH-Ct_Cl-Ct_OAc*Ka*10^pH/(1+Ka*10^pH))</f>
        <v>4.3614876956374241E-2</v>
      </c>
      <c r="CT587" s="19">
        <f>ABS(Ct_Na+10^-pH-Kw*10^pH-Ct_Cl-Ct_OAc*Ka*10^pH/(1+Ka*10^pH))</f>
        <v>4.4100978245251193E-2</v>
      </c>
      <c r="CU587" s="19">
        <f>ABS(Ct_Na+10^-pH-Kw*10^pH-Ct_Cl-Ct_OAc*Ka*10^pH/(1+Ka*10^pH))</f>
        <v>4.457877011038662E-2</v>
      </c>
      <c r="CV587" s="19">
        <f>ABS(Ct_Na+10^-pH-Kw*10^pH-Ct_Cl-Ct_OAc*Ka*10^pH/(1+Ka*10^pH))</f>
        <v>4.5048463808316383E-2</v>
      </c>
      <c r="CW587" s="19">
        <f>ABS(Ct_Na+10^-pH-Kw*10^pH-Ct_Cl-Ct_OAc*Ka*10^pH/(1+Ka*10^pH))</f>
        <v>4.5510263494516243E-2</v>
      </c>
      <c r="CX587" s="19">
        <f>ABS(Ct_Na+10^-pH-Kw*10^pH-Ct_Cl-Ct_OAc*Ka*10^pH/(1+Ka*10^pH))</f>
        <v>4.5964366519279404E-2</v>
      </c>
    </row>
    <row r="588" spans="1:102">
      <c r="A588" s="23">
        <v>5.59</v>
      </c>
      <c r="B588" s="19">
        <f>ABS(Ct_Na+10^-pH-Kw*10^pH-Ct_Cl-Ct_OAc*Ka*10^pH/(1+Ka*10^pH))</f>
        <v>0.224739517683685</v>
      </c>
      <c r="C588" s="19">
        <f>ABS(Ct_Na+10^-pH-Kw*10^pH-Ct_Cl-Ct_OAc*Ka*10^pH/(1+Ka*10^pH))</f>
        <v>0.20927560891277946</v>
      </c>
      <c r="D588" s="19">
        <f>ABS(Ct_Na+10^-pH-Kw*10^pH-Ct_Cl-Ct_OAc*Ka*10^pH/(1+Ka*10^pH))</f>
        <v>0.19521751003013804</v>
      </c>
      <c r="E588" s="19">
        <f>ABS(Ct_Na+10^-pH-Kw*10^pH-Ct_Cl-Ct_OAc*Ka*10^pH/(1+Ka*10^pH))</f>
        <v>0.18238185452859593</v>
      </c>
      <c r="F588" s="19">
        <f>ABS(Ct_Na+10^-pH-Kw*10^pH-Ct_Cl-Ct_OAc*Ka*10^pH/(1+Ka*10^pH))</f>
        <v>0.17061583698551558</v>
      </c>
      <c r="G588" s="19">
        <f>ABS(Ct_Na+10^-pH-Kw*10^pH-Ct_Cl-Ct_OAc*Ka*10^pH/(1+Ka*10^pH))</f>
        <v>0.15979110084588172</v>
      </c>
      <c r="H588" s="19">
        <f>ABS(Ct_Na+10^-pH-Kw*10^pH-Ct_Cl-Ct_OAc*Ka*10^pH/(1+Ka*10^pH))</f>
        <v>0.14979903671698894</v>
      </c>
      <c r="I588" s="19">
        <f>ABS(Ct_Na+10^-pH-Kw*10^pH-Ct_Cl-Ct_OAc*Ka*10^pH/(1+Ka*10^pH))</f>
        <v>0.14054712548653261</v>
      </c>
      <c r="J588" s="19">
        <f>ABS(Ct_Na+10^-pH-Kw*10^pH-Ct_Cl-Ct_OAc*Ka*10^pH/(1+Ka*10^pH))</f>
        <v>0.13195606505825178</v>
      </c>
      <c r="K588" s="19">
        <f>ABS(Ct_Na+10^-pH-Kw*10^pH-Ct_Cl-Ct_OAc*Ka*10^pH/(1+Ka*10^pH))</f>
        <v>0.12395749155605923</v>
      </c>
      <c r="L588" s="19">
        <f>ABS(Ct_Na+10^-pH-Kw*10^pH-Ct_Cl-Ct_OAc*Ka*10^pH/(1+Ka*10^pH))</f>
        <v>0.11649215628734622</v>
      </c>
      <c r="M588" s="19">
        <f>ABS(Ct_Na+10^-pH-Kw*10^pH-Ct_Cl-Ct_OAc*Ka*10^pH/(1+Ka*10^pH))</f>
        <v>0.10950845555209854</v>
      </c>
      <c r="N588" s="19">
        <f>ABS(Ct_Na+10^-pH-Kw*10^pH-Ct_Cl-Ct_OAc*Ka*10^pH/(1+Ka*10^pH))</f>
        <v>0.10296123611280386</v>
      </c>
      <c r="O588" s="19">
        <f>ABS(Ct_Na+10^-pH-Kw*10^pH-Ct_Cl-Ct_OAc*Ka*10^pH/(1+Ka*10^pH))</f>
        <v>9.6810817851648259E-2</v>
      </c>
      <c r="P588" s="19">
        <f>ABS(Ct_Na+10^-pH-Kw*10^pH-Ct_Cl-Ct_OAc*Ka*10^pH/(1+Ka*10^pH))</f>
        <v>9.1022188899972378E-2</v>
      </c>
      <c r="Q588" s="19">
        <f>ABS(Ct_Na+10^-pH-Kw*10^pH-Ct_Cl-Ct_OAc*Ka*10^pH/(1+Ka*10^pH))</f>
        <v>8.5564338745535137E-2</v>
      </c>
      <c r="R588" s="19">
        <f>ABS(Ct_Na+10^-pH-Kw*10^pH-Ct_Cl-Ct_OAc*Ka*10^pH/(1+Ka*10^pH))</f>
        <v>8.0409702488566631E-2</v>
      </c>
      <c r="S588" s="19">
        <f>ABS(Ct_Na+10^-pH-Kw*10^pH-Ct_Cl-Ct_OAc*Ka*10^pH/(1+Ka*10^pH))</f>
        <v>7.5533695218461247E-2</v>
      </c>
      <c r="T588" s="19">
        <f>ABS(Ct_Na+10^-pH-Kw*10^pH-Ct_Cl-Ct_OAc*Ka*10^pH/(1+Ka*10^pH))</f>
        <v>7.0914319909940432E-2</v>
      </c>
      <c r="U588" s="19">
        <f>ABS(Ct_Na+10^-pH-Kw*10^pH-Ct_Cl-Ct_OAc*Ka*10^pH/(1+Ka*10^pH))</f>
        <v>6.6531835642882162E-2</v>
      </c>
      <c r="V588" s="19">
        <f>ABS(Ct_Na+10^-pH-Kw*10^pH-Ct_Cl-Ct_OAc*Ka*10^pH/(1+Ka*10^pH))</f>
        <v>6.2368475589176839E-2</v>
      </c>
      <c r="W588" s="19">
        <f>ABS(Ct_Na+10^-pH-Kw*10^pH-Ct_Cl-Ct_OAc*Ka*10^pH/(1+Ka*10^pH))</f>
        <v>5.840820626979857E-2</v>
      </c>
      <c r="X588" s="19">
        <f>ABS(Ct_Na+10^-pH-Kw*10^pH-Ct_Cl-Ct_OAc*Ka*10^pH/(1+Ka*10^pH))</f>
        <v>5.4636521203724059E-2</v>
      </c>
      <c r="Y588" s="19">
        <f>ABS(Ct_Na+10^-pH-Kw*10^pH-Ct_Cl-Ct_OAc*Ka*10^pH/(1+Ka*10^pH))</f>
        <v>5.1040263350025109E-2</v>
      </c>
      <c r="Z588" s="19">
        <f>ABS(Ct_Na+10^-pH-Kw*10^pH-Ct_Cl-Ct_OAc*Ka*10^pH/(1+Ka*10^pH))</f>
        <v>4.7607471762403361E-2</v>
      </c>
      <c r="AA588" s="19">
        <f>ABS(Ct_Na+10^-pH-Kw*10^pH-Ct_Cl-Ct_OAc*Ka*10^pH/(1+Ka*10^pH))</f>
        <v>4.4327248689787047E-2</v>
      </c>
      <c r="AB588" s="19">
        <f>ABS(Ct_Na+10^-pH-Kw*10^pH-Ct_Cl-Ct_OAc*Ka*10^pH/(1+Ka*10^pH))</f>
        <v>4.1189644011632318E-2</v>
      </c>
      <c r="AC588" s="19">
        <f>ABS(Ct_Na+10^-pH-Kw*10^pH-Ct_Cl-Ct_OAc*Ka*10^pH/(1+Ka*10^pH))</f>
        <v>3.8185554426164961E-2</v>
      </c>
      <c r="AD588" s="19">
        <f>ABS(Ct_Na+10^-pH-Kw*10^pH-Ct_Cl-Ct_OAc*Ka*10^pH/(1+Ka*10^pH))</f>
        <v>3.5306635240092116E-2</v>
      </c>
      <c r="AE588" s="19">
        <f>ABS(Ct_Na+10^-pH-Kw*10^pH-Ct_Cl-Ct_OAc*Ka*10^pH/(1+Ka*10^pH))</f>
        <v>3.2545222959573281E-2</v>
      </c>
      <c r="AF588" s="19">
        <f>ABS(Ct_Na+10^-pH-Kw*10^pH-Ct_Cl-Ct_OAc*Ka*10^pH/(1+Ka*10^pH))</f>
        <v>2.9894267170275199E-2</v>
      </c>
      <c r="AG588" s="19">
        <f>ABS(Ct_Na+10^-pH-Kw*10^pH-Ct_Cl-Ct_OAc*Ka*10^pH/(1+Ka*10^pH))</f>
        <v>2.7347270431537812E-2</v>
      </c>
      <c r="AH588" s="19">
        <f>ABS(Ct_Na+10^-pH-Kw*10^pH-Ct_Cl-Ct_OAc*Ka*10^pH/(1+Ka*10^pH))</f>
        <v>2.4898235105828809E-2</v>
      </c>
      <c r="AI588" s="19">
        <f>ABS(Ct_Na+10^-pH-Kw*10^pH-Ct_Cl-Ct_OAc*Ka*10^pH/(1+Ka*10^pH))</f>
        <v>2.2541616207505021E-2</v>
      </c>
      <c r="AJ588" s="19">
        <f>ABS(Ct_Na+10^-pH-Kw*10^pH-Ct_Cl-Ct_OAc*Ka*10^pH/(1+Ka*10^pH))</f>
        <v>2.0272279490600648E-2</v>
      </c>
      <c r="AK588" s="19">
        <f>ABS(Ct_Na+10^-pH-Kw*10^pH-Ct_Cl-Ct_OAc*Ka*10^pH/(1+Ka*10^pH))</f>
        <v>1.8085464108856412E-2</v>
      </c>
      <c r="AL588" s="19">
        <f>ABS(Ct_Na+10^-pH-Kw*10^pH-Ct_Cl-Ct_OAc*Ka*10^pH/(1+Ka*10^pH))</f>
        <v>1.5976749276460221E-2</v>
      </c>
      <c r="AM588" s="19">
        <f>ABS(Ct_Na+10^-pH-Kw*10^pH-Ct_Cl-Ct_OAc*Ka*10^pH/(1+Ka*10^pH))</f>
        <v>1.3942024438183147E-2</v>
      </c>
      <c r="AN588" s="19">
        <f>ABS(Ct_Na+10^-pH-Kw*10^pH-Ct_Cl-Ct_OAc*Ka*10^pH/(1+Ka*10^pH))</f>
        <v>1.1977462525363941E-2</v>
      </c>
      <c r="AO588" s="19">
        <f>ABS(Ct_Na+10^-pH-Kw*10^pH-Ct_Cl-Ct_OAc*Ka*10^pH/(1+Ka*10^pH))</f>
        <v>1.0079495931623349E-2</v>
      </c>
      <c r="AP588" s="19">
        <f>ABS(Ct_Na+10^-pH-Kw*10^pH-Ct_Cl-Ct_OAc*Ka*10^pH/(1+Ka*10^pH))</f>
        <v>8.2447948910074342E-3</v>
      </c>
      <c r="AQ588" s="19">
        <f>ABS(Ct_Na+10^-pH-Kw*10^pH-Ct_Cl-Ct_OAc*Ka*10^pH/(1+Ka*10^pH))</f>
        <v>6.4702479828707415E-3</v>
      </c>
      <c r="AR588" s="19">
        <f>ABS(Ct_Na+10^-pH-Kw*10^pH-Ct_Cl-Ct_OAc*Ka*10^pH/(1+Ka*10^pH))</f>
        <v>4.7529445233835954E-3</v>
      </c>
      <c r="AS588" s="19">
        <f>ABS(Ct_Na+10^-pH-Kw*10^pH-Ct_Cl-Ct_OAc*Ka*10^pH/(1+Ka*10^pH))</f>
        <v>3.0901586340389281E-3</v>
      </c>
      <c r="AT588" s="19">
        <f>ABS(Ct_Na+10^-pH-Kw*10^pH-Ct_Cl-Ct_OAc*Ka*10^pH/(1+Ka*10^pH))</f>
        <v>1.4793348037362569E-3</v>
      </c>
      <c r="AU588" s="19">
        <f>ABS(Ct_Na+10^-pH-Kw*10^pH-Ct_Cl-Ct_OAc*Ka*10^pH/(1+Ka*10^pH))</f>
        <v>8.1925216403232193E-5</v>
      </c>
      <c r="AV588" s="19">
        <f>ABS(Ct_Na+10^-pH-Kw*10^pH-Ct_Cl-Ct_OAc*Ka*10^pH/(1+Ka*10^pH))</f>
        <v>1.5958743268415579E-3</v>
      </c>
      <c r="AW588" s="19">
        <f>ABS(Ct_Na+10^-pH-Kw*10^pH-Ct_Cl-Ct_OAc*Ka*10^pH/(1+Ka*10^pH))</f>
        <v>3.064630926520491E-3</v>
      </c>
      <c r="AX588" s="19">
        <f>ABS(Ct_Na+10^-pH-Kw*10^pH-Ct_Cl-Ct_OAc*Ka*10^pH/(1+Ka*10^pH))</f>
        <v>4.4901888026794845E-3</v>
      </c>
      <c r="AY588" s="19">
        <f>ABS(Ct_Na+10^-pH-Kw*10^pH-Ct_Cl-Ct_OAc*Ka*10^pH/(1+Ka*10^pH))</f>
        <v>5.8744261606889364E-3</v>
      </c>
      <c r="AZ588" s="19">
        <f>ABS(Ct_Na+10^-pH-Kw*10^pH-Ct_Cl-Ct_OAc*Ka*10^pH/(1+Ka*10^pH))</f>
        <v>7.2191138798981119E-3</v>
      </c>
      <c r="BA588" s="19">
        <f>ABS(Ct_Na+10^-pH-Kw*10^pH-Ct_Cl-Ct_OAc*Ka*10^pH/(1+Ka*10^pH))</f>
        <v>8.5259230718056078E-3</v>
      </c>
      <c r="BB588" s="19">
        <f>ABS(Ct_Na+10^-pH-Kw*10^pH-Ct_Cl-Ct_OAc*Ka*10^pH/(1+Ka*10^pH))</f>
        <v>9.7964320083823442E-3</v>
      </c>
      <c r="BC588" s="19">
        <f>ABS(Ct_Na+10^-pH-Kw*10^pH-Ct_Cl-Ct_OAc*Ka*10^pH/(1+Ka*10^pH))</f>
        <v>1.103213248094332E-2</v>
      </c>
      <c r="BD588" s="19">
        <f>ABS(Ct_Na+10^-pH-Kw*10^pH-Ct_Cl-Ct_OAc*Ka*10^pH/(1+Ka*10^pH))</f>
        <v>1.2234435643435043E-2</v>
      </c>
      <c r="BE588" s="19">
        <f>ABS(Ct_Na+10^-pH-Kw*10^pH-Ct_Cl-Ct_OAc*Ka*10^pH/(1+Ka*10^pH))</f>
        <v>1.3404677388260317E-2</v>
      </c>
      <c r="BF588" s="19">
        <f>ABS(Ct_Na+10^-pH-Kw*10^pH-Ct_Cl-Ct_OAc*Ka*10^pH/(1+Ka*10^pH))</f>
        <v>1.4544123297695458E-2</v>
      </c>
      <c r="BG588" s="19">
        <f>ABS(Ct_Na+10^-pH-Kw*10^pH-Ct_Cl-Ct_OAc*Ka*10^pH/(1+Ka*10^pH))</f>
        <v>1.5653973209482926E-2</v>
      </c>
      <c r="BH588" s="19">
        <f>ABS(Ct_Na+10^-pH-Kw*10^pH-Ct_Cl-Ct_OAc*Ka*10^pH/(1+Ka*10^pH))</f>
        <v>1.6735365431224579E-2</v>
      </c>
      <c r="BI588" s="19">
        <f>ABS(Ct_Na+10^-pH-Kw*10^pH-Ct_Cl-Ct_OAc*Ka*10^pH/(1+Ka*10^pH))</f>
        <v>1.7789380634694291E-2</v>
      </c>
      <c r="BJ588" s="19">
        <f>ABS(Ct_Na+10^-pH-Kw*10^pH-Ct_Cl-Ct_OAc*Ka*10^pH/(1+Ka*10^pH))</f>
        <v>1.8817045458077261E-2</v>
      </c>
      <c r="BK588" s="19">
        <f>ABS(Ct_Na+10^-pH-Kw*10^pH-Ct_Cl-Ct_OAc*Ka*10^pH/(1+Ka*10^pH))</f>
        <v>1.9819335841376691E-2</v>
      </c>
      <c r="BL588" s="19">
        <f>ABS(Ct_Na+10^-pH-Kw*10^pH-Ct_Cl-Ct_OAc*Ka*10^pH/(1+Ka*10^pH))</f>
        <v>2.0797180117766378E-2</v>
      </c>
      <c r="BM588" s="19">
        <f>ABS(Ct_Na+10^-pH-Kw*10^pH-Ct_Cl-Ct_OAc*Ka*10^pH/(1+Ka*10^pH))</f>
        <v>2.1751461881471992E-2</v>
      </c>
      <c r="BN588" s="19">
        <f>ABS(Ct_Na+10^-pH-Kw*10^pH-Ct_Cl-Ct_OAc*Ka*10^pH/(1+Ka*10^pH))</f>
        <v>2.2683022650803644E-2</v>
      </c>
      <c r="BO588" s="19">
        <f>ABS(Ct_Na+10^-pH-Kw*10^pH-Ct_Cl-Ct_OAc*Ka*10^pH/(1+Ka*10^pH))</f>
        <v>2.3592664343209842E-2</v>
      </c>
      <c r="BP588" s="19">
        <f>ABS(Ct_Na+10^-pH-Kw*10^pH-Ct_Cl-Ct_OAc*Ka*10^pH/(1+Ka*10^pH))</f>
        <v>2.4481151577653112E-2</v>
      </c>
      <c r="BQ588" s="19">
        <f>ABS(Ct_Na+10^-pH-Kw*10^pH-Ct_Cl-Ct_OAc*Ka*10^pH/(1+Ka*10^pH))</f>
        <v>2.5349213818201148E-2</v>
      </c>
      <c r="BR588" s="19">
        <f>ABS(Ct_Na+10^-pH-Kw*10^pH-Ct_Cl-Ct_OAc*Ka*10^pH/(1+Ka*10^pH))</f>
        <v>2.6197547371463979E-2</v>
      </c>
      <c r="BS588" s="19">
        <f>ABS(Ct_Na+10^-pH-Kw*10^pH-Ct_Cl-Ct_OAc*Ka*10^pH/(1+Ka*10^pH))</f>
        <v>2.7026817249372614E-2</v>
      </c>
      <c r="BT588" s="19">
        <f>ABS(Ct_Na+10^-pH-Kw*10^pH-Ct_Cl-Ct_OAc*Ka*10^pH/(1+Ka*10^pH))</f>
        <v>2.7837658907772143E-2</v>
      </c>
      <c r="BU588" s="19">
        <f>ABS(Ct_Na+10^-pH-Kw*10^pH-Ct_Cl-Ct_OAc*Ka*10^pH/(1+Ka*10^pH))</f>
        <v>2.8630679870382696E-2</v>
      </c>
      <c r="BV588" s="19">
        <f>ABS(Ct_Na+10^-pH-Kw*10^pH-Ct_Cl-Ct_OAc*Ka*10^pH/(1+Ka*10^pH))</f>
        <v>2.9406461246849501E-2</v>
      </c>
      <c r="BW588" s="19">
        <f>ABS(Ct_Na+10^-pH-Kw*10^pH-Ct_Cl-Ct_OAc*Ka*10^pH/(1+Ka*10^pH))</f>
        <v>3.016555915285471E-2</v>
      </c>
      <c r="BX588" s="19">
        <f>ABS(Ct_Na+10^-pH-Kw*10^pH-Ct_Cl-Ct_OAc*Ka*10^pH/(1+Ka*10^pH))</f>
        <v>3.0908506039583186E-2</v>
      </c>
      <c r="BY588" s="19">
        <f>ABS(Ct_Na+10^-pH-Kw*10^pH-Ct_Cl-Ct_OAc*Ka*10^pH/(1+Ka*10^pH))</f>
        <v>3.1635811939222623E-2</v>
      </c>
      <c r="BZ588" s="19">
        <f>ABS(Ct_Na+10^-pH-Kw*10^pH-Ct_Cl-Ct_OAc*Ka*10^pH/(1+Ka*10^pH))</f>
        <v>3.2347965632619609E-2</v>
      </c>
      <c r="CA588" s="19">
        <f>ABS(Ct_Na+10^-pH-Kw*10^pH-Ct_Cl-Ct_OAc*Ka*10^pH/(1+Ka*10^pH))</f>
        <v>3.3045435744709403E-2</v>
      </c>
      <c r="CB588" s="19">
        <f>ABS(Ct_Na+10^-pH-Kw*10^pH-Ct_Cl-Ct_OAc*Ka*10^pH/(1+Ka*10^pH))</f>
        <v>3.3728671772879026E-2</v>
      </c>
      <c r="CC588" s="19">
        <f>ABS(Ct_Na+10^-pH-Kw*10^pH-Ct_Cl-Ct_OAc*Ka*10^pH/(1+Ka*10^pH))</f>
        <v>3.4398105053004821E-2</v>
      </c>
      <c r="CD588" s="19">
        <f>ABS(Ct_Na+10^-pH-Kw*10^pH-Ct_Cl-Ct_OAc*Ka*10^pH/(1+Ka*10^pH))</f>
        <v>3.5054149667528074E-2</v>
      </c>
      <c r="CE588" s="19">
        <f>ABS(Ct_Na+10^-pH-Kw*10^pH-Ct_Cl-Ct_OAc*Ka*10^pH/(1+Ka*10^pH))</f>
        <v>3.5697203299585534E-2</v>
      </c>
      <c r="CF588" s="19">
        <f>ABS(Ct_Na+10^-pH-Kw*10^pH-Ct_Cl-Ct_OAc*Ka*10^pH/(1+Ka*10^pH))</f>
        <v>3.6327648036896774E-2</v>
      </c>
      <c r="CG588" s="19">
        <f>ABS(Ct_Na+10^-pH-Kw*10^pH-Ct_Cl-Ct_OAc*Ka*10^pH/(1+Ka*10^pH))</f>
        <v>3.6945851128823315E-2</v>
      </c>
      <c r="CH588" s="19">
        <f>ABS(Ct_Na+10^-pH-Kw*10^pH-Ct_Cl-Ct_OAc*Ka*10^pH/(1+Ka*10^pH))</f>
        <v>3.7552165699751276E-2</v>
      </c>
      <c r="CI588" s="19">
        <f>ABS(Ct_Na+10^-pH-Kw*10^pH-Ct_Cl-Ct_OAc*Ka*10^pH/(1+Ka*10^pH))</f>
        <v>3.8146931421709183E-2</v>
      </c>
      <c r="CJ588" s="19">
        <f>ABS(Ct_Na+10^-pH-Kw*10^pH-Ct_Cl-Ct_OAc*Ka*10^pH/(1+Ka*10^pH))</f>
        <v>3.8730475148913153E-2</v>
      </c>
      <c r="CK588" s="19">
        <f>ABS(Ct_Na+10^-pH-Kw*10^pH-Ct_Cl-Ct_OAc*Ka*10^pH/(1+Ka*10^pH))</f>
        <v>3.9303111516730167E-2</v>
      </c>
      <c r="CL588" s="19">
        <f>ABS(Ct_Na+10^-pH-Kw*10^pH-Ct_Cl-Ct_OAc*Ka*10^pH/(1+Ka*10^pH))</f>
        <v>3.986514350736535E-2</v>
      </c>
      <c r="CM588" s="19">
        <f>ABS(Ct_Na+10^-pH-Kw*10^pH-Ct_Cl-Ct_OAc*Ka*10^pH/(1+Ka*10^pH))</f>
        <v>4.0416862984410905E-2</v>
      </c>
      <c r="CN588" s="19">
        <f>ABS(Ct_Na+10^-pH-Kw*10^pH-Ct_Cl-Ct_OAc*Ka*10^pH/(1+Ka*10^pH))</f>
        <v>4.095855119823745E-2</v>
      </c>
      <c r="CO588" s="19">
        <f>ABS(Ct_Na+10^-pH-Kw*10^pH-Ct_Cl-Ct_OAc*Ka*10^pH/(1+Ka*10^pH))</f>
        <v>4.1490479264067133E-2</v>
      </c>
      <c r="CP588" s="19">
        <f>ABS(Ct_Na+10^-pH-Kw*10^pH-Ct_Cl-Ct_OAc*Ka*10^pH/(1+Ka*10^pH))</f>
        <v>4.2012908614435573E-2</v>
      </c>
      <c r="CQ588" s="19">
        <f>ABS(Ct_Na+10^-pH-Kw*10^pH-Ct_Cl-Ct_OAc*Ka*10^pH/(1+Ka*10^pH))</f>
        <v>4.2526091427629351E-2</v>
      </c>
      <c r="CR588" s="19">
        <f>ABS(Ct_Na+10^-pH-Kw*10^pH-Ct_Cl-Ct_OAc*Ka*10^pH/(1+Ka*10^pH))</f>
        <v>4.3030271033574097E-2</v>
      </c>
      <c r="CS588" s="19">
        <f>ABS(Ct_Na+10^-pH-Kw*10^pH-Ct_Cl-Ct_OAc*Ka*10^pH/(1+Ka*10^pH))</f>
        <v>4.3525682298545879E-2</v>
      </c>
      <c r="CT588" s="19">
        <f>ABS(Ct_Na+10^-pH-Kw*10^pH-Ct_Cl-Ct_OAc*Ka*10^pH/(1+Ka*10^pH))</f>
        <v>4.4012551989983703E-2</v>
      </c>
      <c r="CU588" s="19">
        <f>ABS(Ct_Na+10^-pH-Kw*10^pH-Ct_Cl-Ct_OAc*Ka*10^pH/(1+Ka*10^pH))</f>
        <v>4.4491099122593497E-2</v>
      </c>
      <c r="CV588" s="19">
        <f>ABS(Ct_Na+10^-pH-Kw*10^pH-Ct_Cl-Ct_OAc*Ka*10^pH/(1+Ka*10^pH))</f>
        <v>4.4961535286853996E-2</v>
      </c>
      <c r="CW588" s="19">
        <f>ABS(Ct_Na+10^-pH-Kw*10^pH-Ct_Cl-Ct_OAc*Ka*10^pH/(1+Ka*10^pH))</f>
        <v>4.5424064960958854E-2</v>
      </c>
      <c r="CX588" s="19">
        <f>ABS(Ct_Na+10^-pH-Kw*10^pH-Ct_Cl-Ct_OAc*Ka*10^pH/(1+Ka*10^pH))</f>
        <v>4.5878885807161943E-2</v>
      </c>
    </row>
    <row r="589" spans="1:102">
      <c r="A589" s="24">
        <v>5.6</v>
      </c>
      <c r="B589" s="19">
        <f>ABS(Ct_Na+10^-pH-Kw*10^pH-Ct_Cl-Ct_OAc*Ka*10^pH/(1+Ka*10^pH))</f>
        <v>0.22524335588085309</v>
      </c>
      <c r="C589" s="19">
        <f>ABS(Ct_Na+10^-pH-Kw*10^pH-Ct_Cl-Ct_OAc*Ka*10^pH/(1+Ka*10^pH))</f>
        <v>0.20975545760531916</v>
      </c>
      <c r="D589" s="19">
        <f>ABS(Ct_Na+10^-pH-Kw*10^pH-Ct_Cl-Ct_OAc*Ka*10^pH/(1+Ka*10^pH))</f>
        <v>0.19567555008210652</v>
      </c>
      <c r="E589" s="19">
        <f>ABS(Ct_Na+10^-pH-Kw*10^pH-Ct_Cl-Ct_OAc*Ka*10^pH/(1+Ka*10^pH))</f>
        <v>0.18281998234352101</v>
      </c>
      <c r="F589" s="19">
        <f>ABS(Ct_Na+10^-pH-Kw*10^pH-Ct_Cl-Ct_OAc*Ka*10^pH/(1+Ka*10^pH))</f>
        <v>0.17103571191648428</v>
      </c>
      <c r="G589" s="19">
        <f>ABS(Ct_Na+10^-pH-Kw*10^pH-Ct_Cl-Ct_OAc*Ka*10^pH/(1+Ka*10^pH))</f>
        <v>0.16019418312361053</v>
      </c>
      <c r="H589" s="19">
        <f>ABS(Ct_Na+10^-pH-Kw*10^pH-Ct_Cl-Ct_OAc*Ka*10^pH/(1+Ka*10^pH))</f>
        <v>0.15018661808403477</v>
      </c>
      <c r="I589" s="19">
        <f>ABS(Ct_Na+10^-pH-Kw*10^pH-Ct_Cl-Ct_OAc*Ka*10^pH/(1+Ka*10^pH))</f>
        <v>0.14092035415850163</v>
      </c>
      <c r="J589" s="19">
        <f>ABS(Ct_Na+10^-pH-Kw*10^pH-Ct_Cl-Ct_OAc*Ka*10^pH/(1+Ka*10^pH))</f>
        <v>0.13231596622764946</v>
      </c>
      <c r="K589" s="19">
        <f>ABS(Ct_Na+10^-pH-Kw*10^pH-Ct_Cl-Ct_OAc*Ka*10^pH/(1+Ka*10^pH))</f>
        <v>0.12430498436099392</v>
      </c>
      <c r="L589" s="19">
        <f>ABS(Ct_Na+10^-pH-Kw*10^pH-Ct_Cl-Ct_OAc*Ka*10^pH/(1+Ka*10^pH))</f>
        <v>0.11682806795211546</v>
      </c>
      <c r="M589" s="19">
        <f>ABS(Ct_Na+10^-pH-Kw*10^pH-Ct_Cl-Ct_OAc*Ka*10^pH/(1+Ka*10^pH))</f>
        <v>0.10983353324703563</v>
      </c>
      <c r="N589" s="19">
        <f>ABS(Ct_Na+10^-pH-Kw*10^pH-Ct_Cl-Ct_OAc*Ka*10^pH/(1+Ka*10^pH))</f>
        <v>0.10327615696102327</v>
      </c>
      <c r="O589" s="19">
        <f>ABS(Ct_Na+10^-pH-Kw*10^pH-Ct_Cl-Ct_OAc*Ka*10^pH/(1+Ka*10^pH))</f>
        <v>9.7116197419617745E-2</v>
      </c>
      <c r="P589" s="19">
        <f>ABS(Ct_Na+10^-pH-Kw*10^pH-Ct_Cl-Ct_OAc*Ka*10^pH/(1+Ka*10^pH))</f>
        <v>9.1318588439471327E-2</v>
      </c>
      <c r="Q589" s="19">
        <f>ABS(Ct_Na+10^-pH-Kw*10^pH-Ct_Cl-Ct_OAc*Ka*10^pH/(1+Ka*10^pH))</f>
        <v>8.5852271401047578E-2</v>
      </c>
      <c r="R589" s="19">
        <f>ABS(Ct_Na+10^-pH-Kw*10^pH-Ct_Cl-Ct_OAc*Ka*10^pH/(1+Ka*10^pH))</f>
        <v>8.0689638642536268E-2</v>
      </c>
      <c r="S589" s="19">
        <f>ABS(Ct_Na+10^-pH-Kw*10^pH-Ct_Cl-Ct_OAc*Ka*10^pH/(1+Ka*10^pH))</f>
        <v>7.5806067114214726E-2</v>
      </c>
      <c r="T589" s="19">
        <f>ABS(Ct_Na+10^-pH-Kw*10^pH-Ct_Cl-Ct_OAc*Ka*10^pH/(1+Ka*10^pH))</f>
        <v>7.117952566633122E-2</v>
      </c>
      <c r="U589" s="19">
        <f>ABS(Ct_Na+10^-pH-Kw*10^pH-Ct_Cl-Ct_OAc*Ka*10^pH/(1+Ka*10^pH))</f>
        <v>6.6790242754236576E-2</v>
      </c>
      <c r="V589" s="19">
        <f>ABS(Ct_Na+10^-pH-Kw*10^pH-Ct_Cl-Ct_OAc*Ka*10^pH/(1+Ka*10^pH))</f>
        <v>6.2620423987746643E-2</v>
      </c>
      <c r="W589" s="19">
        <f>ABS(Ct_Na+10^-pH-Kw*10^pH-Ct_Cl-Ct_OAc*Ka*10^pH/(1+Ka*10^pH))</f>
        <v>5.8654011014744059E-2</v>
      </c>
      <c r="X589" s="19">
        <f>ABS(Ct_Na+10^-pH-Kw*10^pH-Ct_Cl-Ct_OAc*Ka*10^pH/(1+Ka*10^pH))</f>
        <v>5.4876474849979692E-2</v>
      </c>
      <c r="Y589" s="19">
        <f>ABS(Ct_Na+10^-pH-Kw*10^pH-Ct_Cl-Ct_OAc*Ka*10^pH/(1+Ka*10^pH))</f>
        <v>5.1274638041715975E-2</v>
      </c>
      <c r="Z589" s="19">
        <f>ABS(Ct_Na+10^-pH-Kw*10^pH-Ct_Cl-Ct_OAc*Ka*10^pH/(1+Ka*10^pH))</f>
        <v>4.783652108837335E-2</v>
      </c>
      <c r="AA589" s="19">
        <f>ABS(Ct_Na+10^-pH-Kw*10^pH-Ct_Cl-Ct_OAc*Ka*10^pH/(1+Ka*10^pH))</f>
        <v>4.4551209332957045E-2</v>
      </c>
      <c r="AB589" s="19">
        <f>ABS(Ct_Na+10^-pH-Kw*10^pH-Ct_Cl-Ct_OAc*Ka*10^pH/(1+Ka*10^pH))</f>
        <v>4.1408737219080616E-2</v>
      </c>
      <c r="AC589" s="19">
        <f>ABS(Ct_Na+10^-pH-Kw*10^pH-Ct_Cl-Ct_OAc*Ka*10^pH/(1+Ka*10^pH))</f>
        <v>3.8399987322815909E-2</v>
      </c>
      <c r="AD589" s="19">
        <f>ABS(Ct_Na+10^-pH-Kw*10^pH-Ct_Cl-Ct_OAc*Ka*10^pH/(1+Ka*10^pH))</f>
        <v>3.5516602005562239E-2</v>
      </c>
      <c r="AE589" s="19">
        <f>ABS(Ct_Na+10^-pH-Kw*10^pH-Ct_Cl-Ct_OAc*Ka*10^pH/(1+Ka*10^pH))</f>
        <v>3.2750905884931167E-2</v>
      </c>
      <c r="AF589" s="19">
        <f>ABS(Ct_Na+10^-pH-Kw*10^pH-Ct_Cl-Ct_OAc*Ka*10^pH/(1+Ka*10^pH))</f>
        <v>3.0095837609125362E-2</v>
      </c>
      <c r="AG589" s="19">
        <f>ABS(Ct_Na+10^-pH-Kw*10^pH-Ct_Cl-Ct_OAc*Ka*10^pH/(1+Ka*10^pH))</f>
        <v>2.7544889657860942E-2</v>
      </c>
      <c r="AH589" s="19">
        <f>ABS(Ct_Na+10^-pH-Kw*10^pH-Ct_Cl-Ct_OAc*Ka*10^pH/(1+Ka*10^pH))</f>
        <v>2.5092055089337491E-2</v>
      </c>
      <c r="AI589" s="19">
        <f>ABS(Ct_Na+10^-pH-Kw*10^pH-Ct_Cl-Ct_OAc*Ka*10^pH/(1+Ka*10^pH))</f>
        <v>2.2731780315852615E-2</v>
      </c>
      <c r="AJ589" s="19">
        <f>ABS(Ct_Na+10^-pH-Kw*10^pH-Ct_Cl-Ct_OAc*Ka*10^pH/(1+Ka*10^pH))</f>
        <v>2.0458923126570924E-2</v>
      </c>
      <c r="AK589" s="19">
        <f>ABS(Ct_Na+10^-pH-Kw*10^pH-Ct_Cl-Ct_OAc*Ka*10^pH/(1+Ka*10^pH))</f>
        <v>1.8268715289626695E-2</v>
      </c>
      <c r="AL589" s="19">
        <f>ABS(Ct_Na+10^-pH-Kw*10^pH-Ct_Cl-Ct_OAc*Ka*10^pH/(1+Ka*10^pH))</f>
        <v>1.6156729161144828E-2</v>
      </c>
      <c r="AM589" s="19">
        <f>ABS(Ct_Na+10^-pH-Kw*10^pH-Ct_Cl-Ct_OAc*Ka*10^pH/(1+Ka*10^pH))</f>
        <v>1.411884780910086E-2</v>
      </c>
      <c r="AN589" s="19">
        <f>ABS(Ct_Na+10^-pH-Kw*10^pH-Ct_Cl-Ct_OAc*Ka*10^pH/(1+Ka*10^pH))</f>
        <v>1.2151238227817059E-2</v>
      </c>
      <c r="AO589" s="19">
        <f>ABS(Ct_Na+10^-pH-Kw*10^pH-Ct_Cl-Ct_OAc*Ka*10^pH/(1+Ka*10^pH))</f>
        <v>1.0250327276407289E-2</v>
      </c>
      <c r="AP589" s="19">
        <f>ABS(Ct_Na+10^-pH-Kw*10^pH-Ct_Cl-Ct_OAc*Ka*10^pH/(1+Ka*10^pH))</f>
        <v>8.4127800233778291E-3</v>
      </c>
      <c r="AQ589" s="19">
        <f>ABS(Ct_Na+10^-pH-Kw*10^pH-Ct_Cl-Ct_OAc*Ka*10^pH/(1+Ka*10^pH))</f>
        <v>6.6354802212673994E-3</v>
      </c>
      <c r="AR589" s="19">
        <f>ABS(Ct_Na+10^-pH-Kw*10^pH-Ct_Cl-Ct_OAc*Ka*10^pH/(1+Ka*10^pH))</f>
        <v>4.9155126708379099E-3</v>
      </c>
      <c r="AS589" s="19">
        <f>ABS(Ct_Na+10^-pH-Kw*10^pH-Ct_Cl-Ct_OAc*Ka*10^pH/(1+Ka*10^pH))</f>
        <v>3.2501472648665264E-3</v>
      </c>
      <c r="AT589" s="19">
        <f>ABS(Ct_Na+10^-pH-Kw*10^pH-Ct_Cl-Ct_OAc*Ka*10^pH/(1+Ka*10^pH))</f>
        <v>1.6368245278317317E-3</v>
      </c>
      <c r="AU589" s="19">
        <f>ABS(Ct_Na+10^-pH-Kw*10^pH-Ct_Cl-Ct_OAc*Ka*10^pH/(1+Ka*10^pH))</f>
        <v>7.3142490398026005E-5</v>
      </c>
      <c r="AV589" s="19">
        <f>ABS(Ct_Na+10^-pH-Kw*10^pH-Ct_Cl-Ct_OAc*Ka*10^pH/(1+Ka*10^pH))</f>
        <v>1.4431552428710512E-3</v>
      </c>
      <c r="AW589" s="19">
        <f>ABS(Ct_Na+10^-pH-Kw*10^pH-Ct_Cl-Ct_OAc*Ka*10^pH/(1+Ka*10^pH))</f>
        <v>2.914190357236543E-3</v>
      </c>
      <c r="AX589" s="19">
        <f>ABS(Ct_Na+10^-pH-Kw*10^pH-Ct_Cl-Ct_OAc*Ka*10^pH/(1+Ka*10^pH))</f>
        <v>4.3419597329442464E-3</v>
      </c>
      <c r="AY589" s="19">
        <f>ABS(Ct_Na+10^-pH-Kw*10^pH-Ct_Cl-Ct_OAc*Ka*10^pH/(1+Ka*10^pH))</f>
        <v>5.7283444890662075E-3</v>
      </c>
      <c r="AZ589" s="19">
        <f>ABS(Ct_Na+10^-pH-Kw*10^pH-Ct_Cl-Ct_OAc*Ka*10^pH/(1+Ka*10^pH))</f>
        <v>7.0751182521561207E-3</v>
      </c>
      <c r="BA589" s="19">
        <f>ABS(Ct_Na+10^-pH-Kw*10^pH-Ct_Cl-Ct_OAc*Ka*10^pH/(1+Ka*10^pH))</f>
        <v>8.3839547261448932E-3</v>
      </c>
      <c r="BB589" s="19">
        <f>ABS(Ct_Na+10^-pH-Kw*10^pH-Ct_Cl-Ct_OAc*Ka*10^pH/(1+Ka*10^pH))</f>
        <v>9.6564346314117616E-3</v>
      </c>
      <c r="BC589" s="19">
        <f>ABS(Ct_Na+10^-pH-Kw*10^pH-Ct_Cl-Ct_OAc*Ka*10^pH/(1+Ka*10^pH))</f>
        <v>1.0894052073520663E-2</v>
      </c>
      <c r="BD589" s="19">
        <f>ABS(Ct_Na+10^-pH-Kw*10^pH-Ct_Cl-Ct_OAc*Ka*10^pH/(1+Ka*10^pH))</f>
        <v>1.209822039557254E-2</v>
      </c>
      <c r="BE589" s="19">
        <f>ABS(Ct_Na+10^-pH-Kw*10^pH-Ct_Cl-Ct_OAc*Ka*10^pH/(1+Ka*10^pH))</f>
        <v>1.3270277562369689E-2</v>
      </c>
      <c r="BF589" s="19">
        <f>ABS(Ct_Na+10^-pH-Kw*10^pH-Ct_Cl-Ct_OAc*Ka*10^pH/(1+Ka*10^pH))</f>
        <v>1.44114911195143E-2</v>
      </c>
      <c r="BG589" s="19">
        <f>ABS(Ct_Na+10^-pH-Kw*10^pH-Ct_Cl-Ct_OAc*Ka*10^pH/(1+Ka*10^pH))</f>
        <v>1.5523062766083708E-2</v>
      </c>
      <c r="BH589" s="19">
        <f>ABS(Ct_Na+10^-pH-Kw*10^pH-Ct_Cl-Ct_OAc*Ka*10^pH/(1+Ka*10^pH))</f>
        <v>1.6606132575561608E-2</v>
      </c>
      <c r="BI589" s="19">
        <f>ABS(Ct_Na+10^-pH-Kw*10^pH-Ct_Cl-Ct_OAc*Ka*10^pH/(1+Ka*10^pH))</f>
        <v>1.7661782896191983E-2</v>
      </c>
      <c r="BJ589" s="19">
        <f>ABS(Ct_Na+10^-pH-Kw*10^pH-Ct_Cl-Ct_OAc*Ka*10^pH/(1+Ka*10^pH))</f>
        <v>1.8691041958806588E-2</v>
      </c>
      <c r="BK589" s="19">
        <f>ABS(Ct_Na+10^-pH-Kw*10^pH-Ct_Cl-Ct_OAc*Ka*10^pH/(1+Ka*10^pH))</f>
        <v>1.9694887217405997E-2</v>
      </c>
      <c r="BL589" s="19">
        <f>ABS(Ct_Na+10^-pH-Kw*10^pH-Ct_Cl-Ct_OAc*Ka*10^pH/(1+Ka*10^pH))</f>
        <v>2.0674248445307866E-2</v>
      </c>
      <c r="BM589" s="19">
        <f>ABS(Ct_Na+10^-pH-Kw*10^pH-Ct_Cl-Ct_OAc*Ka*10^pH/(1+Ka*10^pH))</f>
        <v>2.1630010607477185E-2</v>
      </c>
      <c r="BN589" s="19">
        <f>ABS(Ct_Na+10^-pH-Kw*10^pH-Ct_Cl-Ct_OAc*Ka*10^pH/(1+Ka*10^pH))</f>
        <v>2.2563016527690063E-2</v>
      </c>
      <c r="BO589" s="19">
        <f>ABS(Ct_Na+10^-pH-Kw*10^pH-Ct_Cl-Ct_OAc*Ka*10^pH/(1+Ka*10^pH))</f>
        <v>2.3474069367427346E-2</v>
      </c>
      <c r="BP589" s="19">
        <f>ABS(Ct_Na+10^-pH-Kw*10^pH-Ct_Cl-Ct_OAc*Ka*10^pH/(1+Ka*10^pH))</f>
        <v>2.4363934931821908E-2</v>
      </c>
      <c r="BQ589" s="19">
        <f>ABS(Ct_Na+10^-pH-Kw*10^pH-Ct_Cl-Ct_OAc*Ka*10^pH/(1+Ka*10^pH))</f>
        <v>2.5233343816575229E-2</v>
      </c>
      <c r="BR589" s="19">
        <f>ABS(Ct_Na+10^-pH-Kw*10^pH-Ct_Cl-Ct_OAc*Ka*10^pH/(1+Ka*10^pH))</f>
        <v>2.6082993408493217E-2</v>
      </c>
      <c r="BS589" s="19">
        <f>ABS(Ct_Na+10^-pH-Kw*10^pH-Ct_Cl-Ct_OAc*Ka*10^pH/(1+Ka*10^pH))</f>
        <v>2.6913549751154654E-2</v>
      </c>
      <c r="BT589" s="19">
        <f>ABS(Ct_Na+10^-pH-Kw*10^pH-Ct_Cl-Ct_OAc*Ka*10^pH/(1+Ka*10^pH))</f>
        <v>2.7725649286201373E-2</v>
      </c>
      <c r="BU589" s="19">
        <f>ABS(Ct_Na+10^-pH-Kw*10^pH-Ct_Cl-Ct_OAc*Ka*10^pH/(1+Ka*10^pH))</f>
        <v>2.8519900479818505E-2</v>
      </c>
      <c r="BV589" s="19">
        <f>ABS(Ct_Na+10^-pH-Kw*10^pH-Ct_Cl-Ct_OAc*Ka*10^pH/(1+Ka*10^pH))</f>
        <v>2.9296885343139581E-2</v>
      </c>
      <c r="BW589" s="19">
        <f>ABS(Ct_Na+10^-pH-Kw*10^pH-Ct_Cl-Ct_OAc*Ka*10^pH/(1+Ka*10^pH))</f>
        <v>3.0057160854561331E-2</v>
      </c>
      <c r="BX589" s="19">
        <f>ABS(Ct_Na+10^-pH-Kw*10^pH-Ct_Cl-Ct_OAc*Ka*10^pH/(1+Ka*10^pH))</f>
        <v>3.0801260291271948E-2</v>
      </c>
      <c r="BY589" s="19">
        <f>ABS(Ct_Na+10^-pH-Kw*10^pH-Ct_Cl-Ct_OAc*Ka*10^pH/(1+Ka*10^pH))</f>
        <v>3.1529694476683384E-2</v>
      </c>
      <c r="BZ589" s="19">
        <f>ABS(Ct_Na+10^-pH-Kw*10^pH-Ct_Cl-Ct_OAc*Ka*10^pH/(1+Ka*10^pH))</f>
        <v>3.2242952949898783E-2</v>
      </c>
      <c r="CA589" s="19">
        <f>ABS(Ct_Na+10^-pH-Kw*10^pH-Ct_Cl-Ct_OAc*Ka*10^pH/(1+Ka*10^pH))</f>
        <v>3.2941505062841665E-2</v>
      </c>
      <c r="CB589" s="19">
        <f>ABS(Ct_Na+10^-pH-Kw*10^pH-Ct_Cl-Ct_OAc*Ka*10^pH/(1+Ka*10^pH))</f>
        <v>3.3625801010214312E-2</v>
      </c>
      <c r="CC589" s="19">
        <f>ABS(Ct_Na+10^-pH-Kw*10^pH-Ct_Cl-Ct_OAc*Ka*10^pH/(1+Ka*10^pH))</f>
        <v>3.4296272797033976E-2</v>
      </c>
      <c r="CD589" s="19">
        <f>ABS(Ct_Na+10^-pH-Kw*10^pH-Ct_Cl-Ct_OAc*Ka*10^pH/(1+Ka*10^pH))</f>
        <v>3.4953335148117222E-2</v>
      </c>
      <c r="CE589" s="19">
        <f>ABS(Ct_Na+10^-pH-Kw*10^pH-Ct_Cl-Ct_OAc*Ka*10^pH/(1+Ka*10^pH))</f>
        <v>3.5597386363535467E-2</v>
      </c>
      <c r="CF589" s="19">
        <f>ABS(Ct_Na+10^-pH-Kw*10^pH-Ct_Cl-Ct_OAc*Ka*10^pH/(1+Ka*10^pH))</f>
        <v>3.6228809123749428E-2</v>
      </c>
      <c r="CG589" s="19">
        <f>ABS(Ct_Na+10^-pH-Kw*10^pH-Ct_Cl-Ct_OAc*Ka*10^pH/(1+Ka*10^pH))</f>
        <v>3.684797124784274E-2</v>
      </c>
      <c r="CH589" s="19">
        <f>ABS(Ct_Na+10^-pH-Kw*10^pH-Ct_Cl-Ct_OAc*Ka*10^pH/(1+Ka*10^pH))</f>
        <v>3.7455226408011154E-2</v>
      </c>
      <c r="CI589" s="19">
        <f>ABS(Ct_Na+10^-pH-Kw*10^pH-Ct_Cl-Ct_OAc*Ka*10^pH/(1+Ka*10^pH))</f>
        <v>3.8050914803223999E-2</v>
      </c>
      <c r="CJ589" s="19">
        <f>ABS(Ct_Na+10^-pH-Kw*10^pH-Ct_Cl-Ct_OAc*Ka*10^pH/(1+Ka*10^pH))</f>
        <v>3.8635363794753588E-2</v>
      </c>
      <c r="CK589" s="19">
        <f>ABS(Ct_Na+10^-pH-Kw*10^pH-Ct_Cl-Ct_OAc*Ka*10^pH/(1+Ka*10^pH))</f>
        <v>3.9208888506067685E-2</v>
      </c>
      <c r="CL589" s="19">
        <f>ABS(Ct_Na+10^-pH-Kw*10^pH-Ct_Cl-Ct_OAc*Ka*10^pH/(1+Ka*10^pH))</f>
        <v>3.9771792389394447E-2</v>
      </c>
      <c r="CM589" s="19">
        <f>ABS(Ct_Na+10^-pH-Kw*10^pH-Ct_Cl-Ct_OAc*Ka*10^pH/(1+Ka*10^pH))</f>
        <v>4.0324367761100544E-2</v>
      </c>
      <c r="CN589" s="19">
        <f>ABS(Ct_Na+10^-pH-Kw*10^pH-Ct_Cl-Ct_OAc*Ka*10^pH/(1+Ka*10^pH))</f>
        <v>4.0866896307866545E-2</v>
      </c>
      <c r="CO589" s="19">
        <f>ABS(Ct_Na+10^-pH-Kw*10^pH-Ct_Cl-Ct_OAc*Ka*10^pH/(1+Ka*10^pH))</f>
        <v>4.1399649565501621E-2</v>
      </c>
      <c r="CP589" s="19">
        <f>ABS(Ct_Na+10^-pH-Kw*10^pH-Ct_Cl-Ct_OAc*Ka*10^pH/(1+Ka*10^pH))</f>
        <v>4.1922889372107502E-2</v>
      </c>
      <c r="CQ589" s="19">
        <f>ABS(Ct_Na+10^-pH-Kw*10^pH-Ct_Cl-Ct_OAc*Ka*10^pH/(1+Ka*10^pH))</f>
        <v>4.2436868297180547E-2</v>
      </c>
      <c r="CR589" s="19">
        <f>ABS(Ct_Na+10^-pH-Kw*10^pH-Ct_Cl-Ct_OAc*Ka*10^pH/(1+Ka*10^pH))</f>
        <v>4.2941830048129473E-2</v>
      </c>
      <c r="CS589" s="19">
        <f>ABS(Ct_Na+10^-pH-Kw*10^pH-Ct_Cl-Ct_OAc*Ka*10^pH/(1+Ka*10^pH))</f>
        <v>4.3438009855583631E-2</v>
      </c>
      <c r="CT589" s="19">
        <f>ABS(Ct_Na+10^-pH-Kw*10^pH-Ct_Cl-Ct_OAc*Ka*10^pH/(1+Ka*10^pH))</f>
        <v>4.3925634838771377E-2</v>
      </c>
      <c r="CU589" s="19">
        <f>ABS(Ct_Na+10^-pH-Kw*10^pH-Ct_Cl-Ct_OAc*Ka*10^pH/(1+Ka*10^pH))</f>
        <v>4.4404924352161007E-2</v>
      </c>
      <c r="CV589" s="19">
        <f>ABS(Ct_Na+10^-pH-Kw*10^pH-Ct_Cl-Ct_OAc*Ka*10^pH/(1+Ka*10^pH))</f>
        <v>4.4876090314476258E-2</v>
      </c>
      <c r="CW589" s="19">
        <f>ABS(Ct_Na+10^-pH-Kw*10^pH-Ct_Cl-Ct_OAc*Ka*10^pH/(1+Ka*10^pH))</f>
        <v>4.5339337521122347E-2</v>
      </c>
      <c r="CX589" s="19">
        <f>ABS(Ct_Na+10^-pH-Kw*10^pH-Ct_Cl-Ct_OAc*Ka*10^pH/(1+Ka*10^pH))</f>
        <v>4.5794863940990985E-2</v>
      </c>
    </row>
    <row r="590" spans="1:102">
      <c r="A590" s="23">
        <v>5.61</v>
      </c>
      <c r="B590" s="19">
        <f>ABS(Ct_Na+10^-pH-Kw*10^pH-Ct_Cl-Ct_OAc*Ka*10^pH/(1+Ka*10^pH))</f>
        <v>0.22573853960725743</v>
      </c>
      <c r="C590" s="19">
        <f>ABS(Ct_Na+10^-pH-Kw*10^pH-Ct_Cl-Ct_OAc*Ka*10^pH/(1+Ka*10^pH))</f>
        <v>0.21022706388143025</v>
      </c>
      <c r="D590" s="19">
        <f>ABS(Ct_Na+10^-pH-Kw*10^pH-Ct_Cl-Ct_OAc*Ka*10^pH/(1+Ka*10^pH))</f>
        <v>0.19612572231249648</v>
      </c>
      <c r="E590" s="19">
        <f>ABS(Ct_Na+10^-pH-Kw*10^pH-Ct_Cl-Ct_OAc*Ka*10^pH/(1+Ka*10^pH))</f>
        <v>0.18325058435825262</v>
      </c>
      <c r="F590" s="19">
        <f>ABS(Ct_Na+10^-pH-Kw*10^pH-Ct_Cl-Ct_OAc*Ka*10^pH/(1+Ka*10^pH))</f>
        <v>0.17144837456686238</v>
      </c>
      <c r="G590" s="19">
        <f>ABS(Ct_Na+10^-pH-Kw*10^pH-Ct_Cl-Ct_OAc*Ka*10^pH/(1+Ka*10^pH))</f>
        <v>0.16059034155878335</v>
      </c>
      <c r="H590" s="19">
        <f>ABS(Ct_Na+10^-pH-Kw*10^pH-Ct_Cl-Ct_OAc*Ka*10^pH/(1+Ka*10^pH))</f>
        <v>0.15056754185901811</v>
      </c>
      <c r="I590" s="19">
        <f>ABS(Ct_Na+10^-pH-Kw*10^pH-Ct_Cl-Ct_OAc*Ka*10^pH/(1+Ka*10^pH))</f>
        <v>0.14128717176664291</v>
      </c>
      <c r="J590" s="19">
        <f>ABS(Ct_Na+10^-pH-Kw*10^pH-Ct_Cl-Ct_OAc*Ka*10^pH/(1+Ka*10^pH))</f>
        <v>0.1326696852522945</v>
      </c>
      <c r="K590" s="19">
        <f>ABS(Ct_Na+10^-pH-Kw*10^pH-Ct_Cl-Ct_OAc*Ka*10^pH/(1+Ka*10^pH))</f>
        <v>0.12464650815272869</v>
      </c>
      <c r="L590" s="19">
        <f>ABS(Ct_Na+10^-pH-Kw*10^pH-Ct_Cl-Ct_OAc*Ka*10^pH/(1+Ka*10^pH))</f>
        <v>0.1171582095264673</v>
      </c>
      <c r="M590" s="19">
        <f>ABS(Ct_Na+10^-pH-Kw*10^pH-Ct_Cl-Ct_OAc*Ka*10^pH/(1+Ka*10^pH))</f>
        <v>0.11015302694060988</v>
      </c>
      <c r="N590" s="19">
        <f>ABS(Ct_Na+10^-pH-Kw*10^pH-Ct_Cl-Ct_OAc*Ka*10^pH/(1+Ka*10^pH))</f>
        <v>0.10358566826636853</v>
      </c>
      <c r="O590" s="19">
        <f>ABS(Ct_Na+10^-pH-Kw*10^pH-Ct_Cl-Ct_OAc*Ka*10^pH/(1+Ka*10^pH))</f>
        <v>9.7416331329960026E-2</v>
      </c>
      <c r="P590" s="19">
        <f>ABS(Ct_Na+10^-pH-Kw*10^pH-Ct_Cl-Ct_OAc*Ka*10^pH/(1+Ka*10^pH))</f>
        <v>9.1609896566281379E-2</v>
      </c>
      <c r="Q590" s="19">
        <f>ABS(Ct_Na+10^-pH-Kw*10^pH-Ct_Cl-Ct_OAc*Ka*10^pH/(1+Ka*10^pH))</f>
        <v>8.6135258074812995E-2</v>
      </c>
      <c r="R590" s="19">
        <f>ABS(Ct_Na+10^-pH-Kw*10^pH-Ct_Cl-Ct_OAc*Ka*10^pH/(1+Ka*10^pH))</f>
        <v>8.0964766166203947E-2</v>
      </c>
      <c r="S590" s="19">
        <f>ABS(Ct_Na+10^-pH-Kw*10^pH-Ct_Cl-Ct_OAc*Ka*10^pH/(1+Ka*10^pH))</f>
        <v>7.6073760306708871E-2</v>
      </c>
      <c r="T590" s="19">
        <f>ABS(Ct_Na+10^-pH-Kw*10^pH-Ct_Cl-Ct_OAc*Ka*10^pH/(1+Ka*10^pH))</f>
        <v>7.14401758082399E-2</v>
      </c>
      <c r="U590" s="19">
        <f>ABS(Ct_Na+10^-pH-Kw*10^pH-Ct_Cl-Ct_OAc*Ka*10^pH/(1+Ka*10^pH))</f>
        <v>6.7044211027641104E-2</v>
      </c>
      <c r="V590" s="19">
        <f>ABS(Ct_Na+10^-pH-Kw*10^pH-Ct_Cl-Ct_OAc*Ka*10^pH/(1+Ka*10^pH))</f>
        <v>6.2868044486072264E-2</v>
      </c>
      <c r="W590" s="19">
        <f>ABS(Ct_Na+10^-pH-Kw*10^pH-Ct_Cl-Ct_OAc*Ka*10^pH/(1+Ka*10^pH))</f>
        <v>5.8895593385555535E-2</v>
      </c>
      <c r="X590" s="19">
        <f>ABS(Ct_Na+10^-pH-Kw*10^pH-Ct_Cl-Ct_OAc*Ka*10^pH/(1+Ka*10^pH))</f>
        <v>5.5112306623158677E-2</v>
      </c>
      <c r="Y590" s="19">
        <f>ABS(Ct_Na+10^-pH-Kw*10^pH-Ct_Cl-Ct_OAc*Ka*10^pH/(1+Ka*10^pH))</f>
        <v>5.1504986686919815E-2</v>
      </c>
      <c r="Z590" s="19">
        <f>ABS(Ct_Na+10^-pH-Kw*10^pH-Ct_Cl-Ct_OAc*Ka*10^pH/(1+Ka*10^pH))</f>
        <v>4.8061635838691788E-2</v>
      </c>
      <c r="AA590" s="19">
        <f>ABS(Ct_Na+10^-pH-Kw*10^pH-Ct_Cl-Ct_OAc*Ka*10^pH/(1+Ka*10^pH))</f>
        <v>4.4771322805940567E-2</v>
      </c>
      <c r="AB590" s="19">
        <f>ABS(Ct_Na+10^-pH-Kw*10^pH-Ct_Cl-Ct_OAc*Ka*10^pH/(1+Ka*10^pH))</f>
        <v>4.1624066861569872E-2</v>
      </c>
      <c r="AC590" s="19">
        <f>ABS(Ct_Na+10^-pH-Kw*10^pH-Ct_Cl-Ct_OAc*Ka*10^pH/(1+Ka*10^pH))</f>
        <v>3.8610736702065954E-2</v>
      </c>
      <c r="AD590" s="19">
        <f>ABS(Ct_Na+10^-pH-Kw*10^pH-Ct_Cl-Ct_OAc*Ka*10^pH/(1+Ka*10^pH))</f>
        <v>3.5722961965874725E-2</v>
      </c>
      <c r="AE590" s="19">
        <f>ABS(Ct_Na+10^-pH-Kw*10^pH-Ct_Cl-Ct_OAc*Ka*10^pH/(1+Ka*10^pH))</f>
        <v>3.2953055586262742E-2</v>
      </c>
      <c r="AF590" s="19">
        <f>ABS(Ct_Na+10^-pH-Kw*10^pH-Ct_Cl-Ct_OAc*Ka*10^pH/(1+Ka*10^pH))</f>
        <v>3.0293945461835226E-2</v>
      </c>
      <c r="AG590" s="19">
        <f>ABS(Ct_Na+10^-pH-Kw*10^pH-Ct_Cl-Ct_OAc*Ka*10^pH/(1+Ka*10^pH))</f>
        <v>2.7739114165816633E-2</v>
      </c>
      <c r="AH590" s="19">
        <f>ABS(Ct_Na+10^-pH-Kw*10^pH-Ct_Cl-Ct_OAc*Ka*10^pH/(1+Ka*10^pH))</f>
        <v>2.5282545611952617E-2</v>
      </c>
      <c r="AI590" s="19">
        <f>ABS(Ct_Na+10^-pH-Kw*10^pH-Ct_Cl-Ct_OAc*Ka*10^pH/(1+Ka*10^pH))</f>
        <v>2.2918677758234383E-2</v>
      </c>
      <c r="AJ590" s="19">
        <f>ABS(Ct_Na+10^-pH-Kw*10^pH-Ct_Cl-Ct_OAc*Ka*10^pH/(1+Ka*10^pH))</f>
        <v>2.0642360565765003E-2</v>
      </c>
      <c r="AK590" s="19">
        <f>ABS(Ct_Na+10^-pH-Kw*10^pH-Ct_Cl-Ct_OAc*Ka*10^pH/(1+Ka*10^pH))</f>
        <v>1.844881854393083E-2</v>
      </c>
      <c r="AL590" s="19">
        <f>ABS(Ct_Na+10^-pH-Kw*10^pH-Ct_Cl-Ct_OAc*Ka*10^pH/(1+Ka*10^pH))</f>
        <v>1.6333617308590787E-2</v>
      </c>
      <c r="AM590" s="19">
        <f>ABS(Ct_Na+10^-pH-Kw*10^pH-Ct_Cl-Ct_OAc*Ka*10^pH/(1+Ka*10^pH))</f>
        <v>1.4292633660455606E-2</v>
      </c>
      <c r="AN590" s="19">
        <f>ABS(Ct_Na+10^-pH-Kw*10^pH-Ct_Cl-Ct_OAc*Ka*10^pH/(1+Ka*10^pH))</f>
        <v>1.232202875880789E-2</v>
      </c>
      <c r="AO590" s="19">
        <f>ABS(Ct_Na+10^-pH-Kw*10^pH-Ct_Cl-Ct_OAc*Ka*10^pH/(1+Ka*10^pH))</f>
        <v>1.0418224023317706E-2</v>
      </c>
      <c r="AP590" s="19">
        <f>ABS(Ct_Na+10^-pH-Kw*10^pH-Ct_Cl-Ct_OAc*Ka*10^pH/(1+Ka*10^pH))</f>
        <v>8.5778794456771862E-3</v>
      </c>
      <c r="AQ590" s="19">
        <f>ABS(Ct_Na+10^-pH-Kw*10^pH-Ct_Cl-Ct_OAc*Ka*10^pH/(1+Ka*10^pH))</f>
        <v>6.7978740345167113E-3</v>
      </c>
      <c r="AR590" s="19">
        <f>ABS(Ct_Na+10^-pH-Kw*10^pH-Ct_Cl-Ct_OAc*Ka*10^pH/(1+Ka*10^pH))</f>
        <v>5.0752881527484778E-3</v>
      </c>
      <c r="AS590" s="19">
        <f>ABS(Ct_Na+10^-pH-Kw*10^pH-Ct_Cl-Ct_OAc*Ka*10^pH/(1+Ka*10^pH))</f>
        <v>3.4073875370681517E-3</v>
      </c>
      <c r="AT590" s="19">
        <f>ABS(Ct_Na+10^-pH-Kw*10^pH-Ct_Cl-Ct_OAc*Ka*10^pH/(1+Ka*10^pH))</f>
        <v>1.7916088156278084E-3</v>
      </c>
      <c r="AU590" s="19">
        <f>ABS(Ct_Na+10^-pH-Kw*10^pH-Ct_Cl-Ct_OAc*Ka*10^pH/(1+Ka*10^pH))</f>
        <v>2.2554636253950544E-4</v>
      </c>
      <c r="AV590" s="19">
        <f>ABS(Ct_Na+10^-pH-Kw*10^pH-Ct_Cl-Ct_OAc*Ka*10^pH/(1+Ka*10^pH))</f>
        <v>1.2930596525764643E-3</v>
      </c>
      <c r="AW590" s="19">
        <f>ABS(Ct_Na+10^-pH-Kw*10^pH-Ct_Cl-Ct_OAc*Ka*10^pH/(1+Ka*10^pH))</f>
        <v>2.7663341448531178E-3</v>
      </c>
      <c r="AX590" s="19">
        <f>ABS(Ct_Na+10^-pH-Kw*10^pH-Ct_Cl-Ct_OAc*Ka*10^pH/(1+Ka*10^pH))</f>
        <v>4.196277034415774E-3</v>
      </c>
      <c r="AY590" s="19">
        <f>ABS(Ct_Na+10^-pH-Kw*10^pH-Ct_Cl-Ct_OAc*Ka*10^pH/(1+Ka*10^pH))</f>
        <v>5.584772303991091E-3</v>
      </c>
      <c r="AZ590" s="19">
        <f>ABS(Ct_Na+10^-pH-Kw*10^pH-Ct_Cl-Ct_OAc*Ka*10^pH/(1+Ka*10^pH))</f>
        <v>6.9335962801499729E-3</v>
      </c>
      <c r="BA590" s="19">
        <f>ABS(Ct_Na+10^-pH-Kw*10^pH-Ct_Cl-Ct_OAc*Ka*10^pH/(1+Ka*10^pH))</f>
        <v>8.2444252147269026E-3</v>
      </c>
      <c r="BB590" s="19">
        <f>ABS(Ct_Na+10^-pH-Kw*10^pH-Ct_Cl-Ct_OAc*Ka*10^pH/(1+Ka*10^pH))</f>
        <v>9.5188422344544762E-3</v>
      </c>
      <c r="BC590" s="19">
        <f>ABS(Ct_Na+10^-pH-Kw*10^pH-Ct_Cl-Ct_OAc*Ka*10^pH/(1+Ka*10^pH))</f>
        <v>1.0758343719395026E-2</v>
      </c>
      <c r="BD590" s="19">
        <f>ABS(Ct_Na+10^-pH-Kw*10^pH-Ct_Cl-Ct_OAc*Ka*10^pH/(1+Ka*10^pH))</f>
        <v>1.1964345164202021E-2</v>
      </c>
      <c r="BE590" s="19">
        <f>ABS(Ct_Na+10^-pH-Kw*10^pH-Ct_Cl-Ct_OAc*Ka*10^pH/(1+Ka*10^pH))</f>
        <v>1.3138186570480818E-2</v>
      </c>
      <c r="BF590" s="19">
        <f>ABS(Ct_Na+10^-pH-Kw*10^pH-Ct_Cl-Ct_OAc*Ka*10^pH/(1+Ka*10^pH))</f>
        <v>1.4281137413436513E-2</v>
      </c>
      <c r="BG590" s="19">
        <f>ABS(Ct_Na+10^-pH-Kw*10^pH-Ct_Cl-Ct_OAc*Ka*10^pH/(1+Ka*10^pH))</f>
        <v>1.5394401221510215E-2</v>
      </c>
      <c r="BH590" s="19">
        <f>ABS(Ct_Na+10^-pH-Kw*10^pH-Ct_Cl-Ct_OAc*Ka*10^pH/(1+Ka*10^pH))</f>
        <v>1.6479119803735898E-2</v>
      </c>
      <c r="BI590" s="19">
        <f>ABS(Ct_Na+10^-pH-Kw*10^pH-Ct_Cl-Ct_OAc*Ka*10^pH/(1+Ka*10^pH))</f>
        <v>1.7536377156031818E-2</v>
      </c>
      <c r="BJ590" s="19">
        <f>ABS(Ct_Na+10^-pH-Kw*10^pH-Ct_Cl-Ct_OAc*Ka*10^pH/(1+Ka*10^pH))</f>
        <v>1.8567203074520339E-2</v>
      </c>
      <c r="BK590" s="19">
        <f>ABS(Ct_Na+10^-pH-Kw*10^pH-Ct_Cl-Ct_OAc*Ka*10^pH/(1+Ka*10^pH))</f>
        <v>1.9572576501194316E-2</v>
      </c>
      <c r="BL590" s="19">
        <f>ABS(Ct_Na+10^-pH-Kw*10^pH-Ct_Cl-Ct_OAc*Ka*10^pH/(1+Ka*10^pH))</f>
        <v>2.0553428624778686E-2</v>
      </c>
      <c r="BM590" s="19">
        <f>ABS(Ct_Na+10^-pH-Kw*10^pH-Ct_Cl-Ct_OAc*Ka*10^pH/(1+Ka*10^pH))</f>
        <v>2.1510645757433326E-2</v>
      </c>
      <c r="BN590" s="19">
        <f>ABS(Ct_Na+10^-pH-Kw*10^pH-Ct_Cl-Ct_OAc*Ka*10^pH/(1+Ka*10^pH))</f>
        <v>2.2445072005977125E-2</v>
      </c>
      <c r="BO590" s="19">
        <f>ABS(Ct_Na+10^-pH-Kw*10^pH-Ct_Cl-Ct_OAc*Ka*10^pH/(1+Ka*10^pH))</f>
        <v>2.335751175455518E-2</v>
      </c>
      <c r="BP590" s="19">
        <f>ABS(Ct_Na+10^-pH-Kw*10^pH-Ct_Cl-Ct_OAc*Ka*10^pH/(1+Ka*10^pH))</f>
        <v>2.4248731974096549E-2</v>
      </c>
      <c r="BQ590" s="19">
        <f>ABS(Ct_Na+10^-pH-Kw*10^pH-Ct_Cl-Ct_OAc*Ka*10^pH/(1+Ka*10^pH))</f>
        <v>2.5119464372499047E-2</v>
      </c>
      <c r="BR590" s="19">
        <f>ABS(Ct_Na+10^-pH-Kw*10^pH-Ct_Cl-Ct_OAc*Ka*10^pH/(1+Ka*10^pH))</f>
        <v>2.5970407398210556E-2</v>
      </c>
      <c r="BS590" s="19">
        <f>ABS(Ct_Na+10^-pH-Kw*10^pH-Ct_Cl-Ct_OAc*Ka*10^pH/(1+Ka*10^pH))</f>
        <v>2.6802228108737558E-2</v>
      </c>
      <c r="BT590" s="19">
        <f>ABS(Ct_Na+10^-pH-Kw*10^pH-Ct_Cl-Ct_OAc*Ka*10^pH/(1+Ka*10^pH))</f>
        <v>2.7615563914586173E-2</v>
      </c>
      <c r="BU590" s="19">
        <f>ABS(Ct_Na+10^-pH-Kw*10^pH-Ct_Cl-Ct_OAc*Ka*10^pH/(1+Ka*10^pH))</f>
        <v>2.8411024208218331E-2</v>
      </c>
      <c r="BV590" s="19">
        <f>ABS(Ct_Na+10^-pH-Kw*10^pH-Ct_Cl-Ct_OAc*Ka*10^pH/(1+Ka*10^pH))</f>
        <v>2.9189191886771514E-2</v>
      </c>
      <c r="BW590" s="19">
        <f>ABS(Ct_Na+10^-pH-Kw*10^pH-Ct_Cl-Ct_OAc*Ka*10^pH/(1+Ka*10^pH))</f>
        <v>2.9950624776538648E-2</v>
      </c>
      <c r="BX590" s="19">
        <f>ABS(Ct_Na+10^-pH-Kw*10^pH-Ct_Cl-Ct_OAc*Ka*10^pH/(1+Ka*10^pH))</f>
        <v>3.069585696652348E-2</v>
      </c>
      <c r="BY590" s="19">
        <f>ABS(Ct_Na+10^-pH-Kw*10^pH-Ct_Cl-Ct_OAc*Ka*10^pH/(1+Ka*10^pH))</f>
        <v>3.1425400057771773E-2</v>
      </c>
      <c r="BZ590" s="19">
        <f>ABS(Ct_Na+10^-pH-Kw*10^pH-Ct_Cl-Ct_OAc*Ka*10^pH/(1+Ka*10^pH))</f>
        <v>3.2139744334619094E-2</v>
      </c>
      <c r="CA590" s="19">
        <f>ABS(Ct_Na+10^-pH-Kw*10^pH-Ct_Cl-Ct_OAc*Ka*10^pH/(1+Ka*10^pH))</f>
        <v>3.2839359863490153E-2</v>
      </c>
      <c r="CB590" s="19">
        <f>ABS(Ct_Na+10^-pH-Kw*10^pH-Ct_Cl-Ct_OAc*Ka*10^pH/(1+Ka*10^pH))</f>
        <v>3.3524697524425086E-2</v>
      </c>
      <c r="CC590" s="19">
        <f>ABS(Ct_Na+10^-pH-Kw*10^pH-Ct_Cl-Ct_OAc*Ka*10^pH/(1+Ka*10^pH))</f>
        <v>3.4196189980088616E-2</v>
      </c>
      <c r="CD590" s="19">
        <f>ABS(Ct_Na+10^-pH-Kw*10^pH-Ct_Cl-Ct_OAc*Ka*10^pH/(1+Ka*10^pH))</f>
        <v>3.4854252586638851E-2</v>
      </c>
      <c r="CE590" s="19">
        <f>ABS(Ct_Na+10^-pH-Kw*10^pH-Ct_Cl-Ct_OAc*Ka*10^pH/(1+Ka*10^pH))</f>
        <v>3.5499284250485125E-2</v>
      </c>
      <c r="CF590" s="19">
        <f>ABS(Ct_Na+10^-pH-Kw*10^pH-Ct_Cl-Ct_OAc*Ka*10^pH/(1+Ka*10^pH))</f>
        <v>3.6131668234648154E-2</v>
      </c>
      <c r="CG590" s="19">
        <f>ABS(Ct_Na+10^-pH-Kw*10^pH-Ct_Cl-Ct_OAc*Ka*10^pH/(1+Ka*10^pH))</f>
        <v>3.6751772918147803E-2</v>
      </c>
      <c r="CH590" s="19">
        <f>ABS(Ct_Na+10^-pH-Kw*10^pH-Ct_Cl-Ct_OAc*Ka*10^pH/(1+Ka*10^pH))</f>
        <v>3.7359952511580162E-2</v>
      </c>
      <c r="CI590" s="19">
        <f>ABS(Ct_Na+10^-pH-Kw*10^pH-Ct_Cl-Ct_OAc*Ka*10^pH/(1+Ka*10^pH))</f>
        <v>3.7956547731804277E-2</v>
      </c>
      <c r="CJ590" s="19">
        <f>ABS(Ct_Na+10^-pH-Kw*10^pH-Ct_Cl-Ct_OAc*Ka*10^pH/(1+Ka*10^pH))</f>
        <v>3.8541886438439261E-2</v>
      </c>
      <c r="CK590" s="19">
        <f>ABS(Ct_Na+10^-pH-Kw*10^pH-Ct_Cl-Ct_OAc*Ka*10^pH/(1+Ka*10^pH))</f>
        <v>3.9116284234669875E-2</v>
      </c>
      <c r="CL590" s="19">
        <f>ABS(Ct_Na+10^-pH-Kw*10^pH-Ct_Cl-Ct_OAc*Ka*10^pH/(1+Ka*10^pH))</f>
        <v>3.9680045034673962E-2</v>
      </c>
      <c r="CM590" s="19">
        <f>ABS(Ct_Na+10^-pH-Kw*10^pH-Ct_Cl-Ct_OAc*Ka*10^pH/(1+Ka*10^pH))</f>
        <v>4.0233461599815605E-2</v>
      </c>
      <c r="CN590" s="19">
        <f>ABS(Ct_Na+10^-pH-Kw*10^pH-Ct_Cl-Ct_OAc*Ka*10^pH/(1+Ka*10^pH))</f>
        <v>4.0776816045591031E-2</v>
      </c>
      <c r="CO590" s="19">
        <f>ABS(Ct_Na+10^-pH-Kw*10^pH-Ct_Cl-Ct_OAc*Ka*10^pH/(1+Ka*10^pH))</f>
        <v>4.1310380321172312E-2</v>
      </c>
      <c r="CP590" s="19">
        <f>ABS(Ct_Na+10^-pH-Kw*10^pH-Ct_Cl-Ct_OAc*Ka*10^pH/(1+Ka*10^pH))</f>
        <v>4.1834416663261077E-2</v>
      </c>
      <c r="CQ590" s="19">
        <f>ABS(Ct_Na+10^-pH-Kw*10^pH-Ct_Cl-Ct_OAc*Ka*10^pH/(1+Ka*10^pH))</f>
        <v>4.2349178025843842E-2</v>
      </c>
      <c r="CR590" s="19">
        <f>ABS(Ct_Na+10^-pH-Kw*10^pH-Ct_Cl-Ct_OAc*Ka*10^pH/(1+Ka*10^pH))</f>
        <v>4.2854908487328654E-2</v>
      </c>
      <c r="CS590" s="19">
        <f>ABS(Ct_Na+10^-pH-Kw*10^pH-Ct_Cl-Ct_OAc*Ka*10^pH/(1+Ka*10^pH))</f>
        <v>4.3351843636439798E-2</v>
      </c>
      <c r="CT590" s="19">
        <f>ABS(Ct_Na+10^-pH-Kw*10^pH-Ct_Cl-Ct_OAc*Ka*10^pH/(1+Ka*10^pH))</f>
        <v>4.3840210938152518E-2</v>
      </c>
      <c r="CU590" s="19">
        <f>ABS(Ct_Na+10^-pH-Kw*10^pH-Ct_Cl-Ct_OAc*Ka*10^pH/(1+Ka*10^pH))</f>
        <v>4.432023008086157E-2</v>
      </c>
      <c r="CV590" s="19">
        <f>ABS(Ct_Na+10^-pH-Kw*10^pH-Ct_Cl-Ct_OAc*Ka*10^pH/(1+Ka*10^pH))</f>
        <v>4.4792113305897607E-2</v>
      </c>
      <c r="CW590" s="19">
        <f>ABS(Ct_Na+10^-pH-Kw*10^pH-Ct_Cl-Ct_OAc*Ka*10^pH/(1+Ka*10^pH))</f>
        <v>4.5256065720428833E-2</v>
      </c>
      <c r="CX590" s="19">
        <f>ABS(Ct_Na+10^-pH-Kw*10^pH-Ct_Cl-Ct_OAc*Ka*10^pH/(1+Ka*10^pH))</f>
        <v>4.5712285594717857E-2</v>
      </c>
    </row>
    <row r="591" spans="1:102">
      <c r="A591" s="24">
        <v>5.62</v>
      </c>
      <c r="B591" s="19">
        <f>ABS(Ct_Na+10^-pH-Kw*10^pH-Ct_Cl-Ct_OAc*Ka*10^pH/(1+Ka*10^pH))</f>
        <v>0.22622516204651449</v>
      </c>
      <c r="C591" s="19">
        <f>ABS(Ct_Na+10^-pH-Kw*10^pH-Ct_Cl-Ct_OAc*Ka*10^pH/(1+Ka*10^pH))</f>
        <v>0.21069051648886022</v>
      </c>
      <c r="D591" s="19">
        <f>ABS(Ct_Na+10^-pH-Kw*10^pH-Ct_Cl-Ct_OAc*Ka*10^pH/(1+Ka*10^pH))</f>
        <v>0.19656811143644723</v>
      </c>
      <c r="E591" s="19">
        <f>ABS(Ct_Na+10^-pH-Kw*10^pH-Ct_Cl-Ct_OAc*Ka*10^pH/(1+Ka*10^pH))</f>
        <v>0.18367374160598324</v>
      </c>
      <c r="F591" s="19">
        <f>ABS(Ct_Na+10^-pH-Kw*10^pH-Ct_Cl-Ct_OAc*Ka*10^pH/(1+Ka*10^pH))</f>
        <v>0.17185390259472452</v>
      </c>
      <c r="G591" s="19">
        <f>ABS(Ct_Na+10^-pH-Kw*10^pH-Ct_Cl-Ct_OAc*Ka*10^pH/(1+Ka*10^pH))</f>
        <v>0.16097965070436654</v>
      </c>
      <c r="H591" s="19">
        <f>ABS(Ct_Na+10^-pH-Kw*10^pH-Ct_Cl-Ct_OAc*Ka*10^pH/(1+Ka*10^pH))</f>
        <v>0.15094187972865147</v>
      </c>
      <c r="I591" s="19">
        <f>ABS(Ct_Na+10^-pH-Kw*10^pH-Ct_Cl-Ct_OAc*Ka*10^pH/(1+Ka*10^pH))</f>
        <v>0.14164764734373009</v>
      </c>
      <c r="J591" s="19">
        <f>ABS(Ct_Na+10^-pH-Kw*10^pH-Ct_Cl-Ct_OAc*Ka*10^pH/(1+Ka*10^pH))</f>
        <v>0.13301728870058888</v>
      </c>
      <c r="K591" s="19">
        <f>ABS(Ct_Na+10^-pH-Kw*10^pH-Ct_Cl-Ct_OAc*Ka*10^pH/(1+Ka*10^pH))</f>
        <v>0.12498212720525045</v>
      </c>
      <c r="L591" s="19">
        <f>ABS(Ct_Na+10^-pH-Kw*10^pH-Ct_Cl-Ct_OAc*Ka*10^pH/(1+Ka*10^pH))</f>
        <v>0.11748264314293458</v>
      </c>
      <c r="M591" s="19">
        <f>ABS(Ct_Na+10^-pH-Kw*10^pH-Ct_Cl-Ct_OAc*Ka*10^pH/(1+Ka*10^pH))</f>
        <v>0.11046699676205847</v>
      </c>
      <c r="N591" s="19">
        <f>ABS(Ct_Na+10^-pH-Kw*10^pH-Ct_Cl-Ct_OAc*Ka*10^pH/(1+Ka*10^pH))</f>
        <v>0.10388982827998708</v>
      </c>
      <c r="O591" s="19">
        <f>ABS(Ct_Na+10^-pH-Kw*10^pH-Ct_Cl-Ct_OAc*Ka*10^pH/(1+Ka*10^pH))</f>
        <v>9.771127606955643E-2</v>
      </c>
      <c r="P591" s="19">
        <f>ABS(Ct_Na+10^-pH-Kw*10^pH-Ct_Cl-Ct_OAc*Ka*10^pH/(1+Ka*10^pH))</f>
        <v>9.1896168106798126E-2</v>
      </c>
      <c r="Q591" s="19">
        <f>ABS(Ct_Na+10^-pH-Kw*10^pH-Ct_Cl-Ct_OAc*Ka*10^pH/(1+Ka*10^pH))</f>
        <v>8.6413352027626053E-2</v>
      </c>
      <c r="R591" s="19">
        <f>ABS(Ct_Na+10^-pH-Kw*10^pH-Ct_Cl-Ct_OAc*Ka*10^pH/(1+Ka*10^pH))</f>
        <v>8.1235136841741301E-2</v>
      </c>
      <c r="S591" s="19">
        <f>ABS(Ct_Na+10^-pH-Kw*10^pH-Ct_Cl-Ct_OAc*Ka*10^pH/(1+Ka*10^pH))</f>
        <v>7.6336825179417853E-2</v>
      </c>
      <c r="T591" s="19">
        <f>ABS(Ct_Na+10^-pH-Kw*10^pH-Ct_Cl-Ct_OAc*Ka*10^pH/(1+Ka*10^pH))</f>
        <v>7.1696319394058849E-2</v>
      </c>
      <c r="U591" s="19">
        <f>ABS(Ct_Na+10^-pH-Kw*10^pH-Ct_Cl-Ct_OAc*Ka*10^pH/(1+Ka*10^pH))</f>
        <v>6.729378826435925E-2</v>
      </c>
      <c r="V591" s="19">
        <f>ABS(Ct_Na+10^-pH-Kw*10^pH-Ct_Cl-Ct_OAc*Ka*10^pH/(1+Ka*10^pH))</f>
        <v>6.3111383691144649E-2</v>
      </c>
      <c r="W591" s="19">
        <f>ABS(Ct_Na+10^-pH-Kw*10^pH-Ct_Cl-Ct_OAc*Ka*10^pH/(1+Ka*10^pH))</f>
        <v>5.9132998853208781E-2</v>
      </c>
      <c r="X591" s="19">
        <f>ABS(Ct_Na+10^-pH-Kw*10^pH-Ct_Cl-Ct_OAc*Ka*10^pH/(1+Ka*10^pH))</f>
        <v>5.5344060912317514E-2</v>
      </c>
      <c r="Y591" s="19">
        <f>ABS(Ct_Na+10^-pH-Kw*10^pH-Ct_Cl-Ct_OAc*Ka*10^pH/(1+Ka*10^pH))</f>
        <v>5.1731352643095585E-2</v>
      </c>
      <c r="Z591" s="19">
        <f>ABS(Ct_Na+10^-pH-Kw*10^pH-Ct_Cl-Ct_OAc*Ka*10^pH/(1+Ka*10^pH))</f>
        <v>4.8282858386111016E-2</v>
      </c>
      <c r="AA591" s="19">
        <f>ABS(Ct_Na+10^-pH-Kw*10^pH-Ct_Cl-Ct_OAc*Ka*10^pH/(1+Ka*10^pH))</f>
        <v>4.4987630540547996E-2</v>
      </c>
      <c r="AB591" s="19">
        <f>ABS(Ct_Na+10^-pH-Kw*10^pH-Ct_Cl-Ct_OAc*Ka*10^pH/(1+Ka*10^pH))</f>
        <v>4.1835673470879034E-2</v>
      </c>
      <c r="AC591" s="19">
        <f>ABS(Ct_Na+10^-pH-Kw*10^pH-Ct_Cl-Ct_OAc*Ka*10^pH/(1+Ka*10^pH))</f>
        <v>3.8817842233961897E-2</v>
      </c>
      <c r="AD591" s="19">
        <f>ABS(Ct_Na+10^-pH-Kw*10^pH-Ct_Cl-Ct_OAc*Ka*10^pH/(1+Ka*10^pH))</f>
        <v>3.5925753965249663E-2</v>
      </c>
      <c r="AE591" s="19">
        <f>ABS(Ct_Na+10^-pH-Kw*10^pH-Ct_Cl-Ct_OAc*Ka*10^pH/(1+Ka*10^pH))</f>
        <v>3.3151710115668559E-2</v>
      </c>
      <c r="AF591" s="19">
        <f>ABS(Ct_Na+10^-pH-Kw*10^pH-Ct_Cl-Ct_OAc*Ka*10^pH/(1+Ka*10^pH))</f>
        <v>3.0488628020070671E-2</v>
      </c>
      <c r="AG591" s="19">
        <f>ABS(Ct_Na+10^-pH-Kw*10^pH-Ct_Cl-Ct_OAc*Ka*10^pH/(1+Ka*10^pH))</f>
        <v>2.7929980516457023E-2</v>
      </c>
      <c r="AH591" s="19">
        <f>ABS(Ct_Na+10^-pH-Kw*10^pH-Ct_Cl-Ct_OAc*Ka*10^pH/(1+Ka*10^pH))</f>
        <v>2.5469742532213152E-2</v>
      </c>
      <c r="AI591" s="19">
        <f>ABS(Ct_Na+10^-pH-Kw*10^pH-Ct_Cl-Ct_OAc*Ka*10^pH/(1+Ka*10^pH))</f>
        <v>2.3102343717186009E-2</v>
      </c>
      <c r="AJ591" s="19">
        <f>ABS(Ct_Na+10^-pH-Kw*10^pH-Ct_Cl-Ct_OAc*Ka*10^pH/(1+Ka*10^pH))</f>
        <v>2.0822626339752459E-2</v>
      </c>
      <c r="AK591" s="19">
        <f>ABS(Ct_Na+10^-pH-Kw*10^pH-Ct_Cl-Ct_OAc*Ka*10^pH/(1+Ka*10^pH))</f>
        <v>1.8625807776043758E-2</v>
      </c>
      <c r="AL591" s="19">
        <f>ABS(Ct_Na+10^-pH-Kw*10^pH-Ct_Cl-Ct_OAc*Ka*10^pH/(1+Ka*10^pH))</f>
        <v>1.6507447018181839E-2</v>
      </c>
      <c r="AM591" s="19">
        <f>ABS(Ct_Na+10^-pH-Kw*10^pH-Ct_Cl-Ct_OAc*Ka*10^pH/(1+Ka*10^pH))</f>
        <v>1.4463414707964146E-2</v>
      </c>
      <c r="AN591" s="19">
        <f>ABS(Ct_Na+10^-pH-Kw*10^pH-Ct_Cl-Ct_OAc*Ka*10^pH/(1+Ka*10^pH))</f>
        <v>1.2489866270512621E-2</v>
      </c>
      <c r="AO591" s="19">
        <f>ABS(Ct_Na+10^-pH-Kw*10^pH-Ct_Cl-Ct_OAc*Ka*10^pH/(1+Ka*10^pH))</f>
        <v>1.0583217780093336E-2</v>
      </c>
      <c r="AP591" s="19">
        <f>ABS(Ct_Na+10^-pH-Kw*10^pH-Ct_Cl-Ct_OAc*Ka*10^pH/(1+Ka*10^pH))</f>
        <v>8.7401242393546838E-3</v>
      </c>
      <c r="AQ591" s="19">
        <f>ABS(Ct_Na+10^-pH-Kw*10^pH-Ct_Cl-Ct_OAc*Ka*10^pH/(1+Ka*10^pH))</f>
        <v>6.9574599950337213E-3</v>
      </c>
      <c r="AR591" s="19">
        <f>ABS(Ct_Na+10^-pH-Kw*10^pH-Ct_Cl-Ct_OAc*Ka*10^pH/(1+Ka*10^pH))</f>
        <v>5.2323010489166294E-3</v>
      </c>
      <c r="AS591" s="19">
        <f>ABS(Ct_Na+10^-pH-Kw*10^pH-Ct_Cl-Ct_OAc*Ka*10^pH/(1+Ka*10^pH))</f>
        <v>3.5619090534699388E-3</v>
      </c>
      <c r="AT591" s="19">
        <f>ABS(Ct_Na+10^-pH-Kw*10^pH-Ct_Cl-Ct_OAc*Ka*10^pH/(1+Ka*10^pH))</f>
        <v>1.9437168078809408E-3</v>
      </c>
      <c r="AU591" s="19">
        <f>ABS(Ct_Na+10^-pH-Kw*10^pH-Ct_Cl-Ct_OAc*Ka*10^pH/(1+Ka*10^pH))</f>
        <v>3.7531509292548088E-4</v>
      </c>
      <c r="AV591" s="19">
        <f>ABS(Ct_Na+10^-pH-Kw*10^pH-Ct_Cl-Ct_OAc*Ka*10^pH/(1+Ka*10^pH))</f>
        <v>1.1455592973344045E-3</v>
      </c>
      <c r="AW591" s="19">
        <f>ABS(Ct_Na+10^-pH-Kw*10^pH-Ct_Cl-Ct_OAc*Ka*10^pH/(1+Ka*10^pH))</f>
        <v>2.6210344520641027E-3</v>
      </c>
      <c r="AX591" s="19">
        <f>ABS(Ct_Na+10^-pH-Kw*10^pH-Ct_Cl-Ct_OAc*Ka*10^pH/(1+Ka*10^pH))</f>
        <v>4.0531132787135424E-3</v>
      </c>
      <c r="AY591" s="19">
        <f>ABS(Ct_Na+10^-pH-Kw*10^pH-Ct_Cl-Ct_OAc*Ka*10^pH/(1+Ka*10^pH))</f>
        <v>5.4436825741557351E-3</v>
      </c>
      <c r="AZ591" s="19">
        <f>ABS(Ct_Na+10^-pH-Kw*10^pH-Ct_Cl-Ct_OAc*Ka*10^pH/(1+Ka*10^pH))</f>
        <v>6.7945213182995859E-3</v>
      </c>
      <c r="BA591" s="19">
        <f>ABS(Ct_Na+10^-pH-Kw*10^pH-Ct_Cl-Ct_OAc*Ka*10^pH/(1+Ka*10^pH))</f>
        <v>8.1073082668337362E-3</v>
      </c>
      <c r="BB591" s="19">
        <f>ABS(Ct_Na+10^-pH-Kw*10^pH-Ct_Cl-Ct_OAc*Ka*10^pH/(1+Ka*10^pH))</f>
        <v>9.383628911241941E-3</v>
      </c>
      <c r="BC591" s="19">
        <f>ABS(Ct_Na+10^-pH-Kw*10^pH-Ct_Cl-Ct_OAc*Ka*10^pH/(1+Ka*10^pH))</f>
        <v>1.0624981866762293E-2</v>
      </c>
      <c r="BD591" s="19">
        <f>ABS(Ct_Na+10^-pH-Kw*10^pH-Ct_Cl-Ct_OAc*Ka*10^pH/(1+Ka*10^pH))</f>
        <v>1.1832784742403672E-2</v>
      </c>
      <c r="BE591" s="19">
        <f>ABS(Ct_Na+10^-pH-Kw*10^pH-Ct_Cl-Ct_OAc*Ka*10^pH/(1+Ka*10^pH))</f>
        <v>1.3008379541361283E-2</v>
      </c>
      <c r="BF591" s="19">
        <f>ABS(Ct_Na+10^-pH-Kw*10^pH-Ct_Cl-Ct_OAc*Ka*10^pH/(1+Ka*10^pH))</f>
        <v>1.4153037635083181E-2</v>
      </c>
      <c r="BG591" s="19">
        <f>ABS(Ct_Na+10^-pH-Kw*10^pH-Ct_Cl-Ct_OAc*Ka*10^pH/(1+Ka*10^pH))</f>
        <v>1.5267964349747344E-2</v>
      </c>
      <c r="BH591" s="19">
        <f>ABS(Ct_Na+10^-pH-Kw*10^pH-Ct_Cl-Ct_OAc*Ka*10^pH/(1+Ka*10^pH))</f>
        <v>1.6354303199932967E-2</v>
      </c>
      <c r="BI591" s="19">
        <f>ABS(Ct_Na+10^-pH-Kw*10^pH-Ct_Cl-Ct_OAc*Ka*10^pH/(1+Ka*10^pH))</f>
        <v>1.7413139800746803E-2</v>
      </c>
      <c r="BJ591" s="19">
        <f>ABS(Ct_Na+10^-pH-Kw*10^pH-Ct_Cl-Ct_OAc*Ka*10^pH/(1+Ka*10^pH))</f>
        <v>1.8445505486540288E-2</v>
      </c>
      <c r="BK591" s="19">
        <f>ABS(Ct_Na+10^-pH-Kw*10^pH-Ct_Cl-Ct_OAc*Ka*10^pH/(1+Ka*10^pH))</f>
        <v>1.9452380661573426E-2</v>
      </c>
      <c r="BL591" s="19">
        <f>ABS(Ct_Na+10^-pH-Kw*10^pH-Ct_Cl-Ct_OAc*Ka*10^pH/(1+Ka*10^pH))</f>
        <v>2.0434697905508205E-2</v>
      </c>
      <c r="BM591" s="19">
        <f>ABS(Ct_Na+10^-pH-Kw*10^pH-Ct_Cl-Ct_OAc*Ka*10^pH/(1+Ka*10^pH))</f>
        <v>2.1393344854408428E-2</v>
      </c>
      <c r="BN591" s="19">
        <f>ABS(Ct_Na+10^-pH-Kw*10^pH-Ct_Cl-Ct_OAc*Ka*10^pH/(1+Ka*10^pH))</f>
        <v>2.2329166875953849E-2</v>
      </c>
      <c r="BO591" s="19">
        <f>ABS(Ct_Na+10^-pH-Kw*10^pH-Ct_Cl-Ct_OAc*Ka*10^pH/(1+Ka*10^pH))</f>
        <v>2.3242969555815854E-2</v>
      </c>
      <c r="BP591" s="19">
        <f>ABS(Ct_Na+10^-pH-Kw*10^pH-Ct_Cl-Ct_OAc*Ka*10^pH/(1+Ka*10^pH))</f>
        <v>2.4135521010564806E-2</v>
      </c>
      <c r="BQ591" s="19">
        <f>ABS(Ct_Na+10^-pH-Kw*10^pH-Ct_Cl-Ct_OAc*Ka*10^pH/(1+Ka*10^pH))</f>
        <v>2.5007554041066651E-2</v>
      </c>
      <c r="BR591" s="19">
        <f>ABS(Ct_Na+10^-pH-Kw*10^pH-Ct_Cl-Ct_OAc*Ka*10^pH/(1+Ka*10^pH))</f>
        <v>2.5859768139057084E-2</v>
      </c>
      <c r="BS591" s="19">
        <f>ABS(Ct_Na+10^-pH-Kw*10^pH-Ct_Cl-Ct_OAc*Ka*10^pH/(1+Ka*10^pH))</f>
        <v>2.6692831358440999E-2</v>
      </c>
      <c r="BT591" s="19">
        <f>ABS(Ct_Na+10^-pH-Kw*10^pH-Ct_Cl-Ct_OAc*Ka*10^pH/(1+Ka*10^pH))</f>
        <v>2.7507382061838601E-2</v>
      </c>
      <c r="BU591" s="19">
        <f>ABS(Ct_Na+10^-pH-Kw*10^pH-Ct_Cl-Ct_OAc*Ka*10^pH/(1+Ka*10^pH))</f>
        <v>2.8304030551974717E-2</v>
      </c>
      <c r="BV591" s="19">
        <f>ABS(Ct_Na+10^-pH-Kw*10^pH-Ct_Cl-Ct_OAc*Ka*10^pH/(1+Ka*10^pH))</f>
        <v>2.9083360596673075E-2</v>
      </c>
      <c r="BW591" s="19">
        <f>ABS(Ct_Na+10^-pH-Kw*10^pH-Ct_Cl-Ct_OAc*Ka*10^pH/(1+Ka*10^pH))</f>
        <v>2.9845930855463984E-2</v>
      </c>
      <c r="BX591" s="19">
        <f>ABS(Ct_Na+10^-pH-Kw*10^pH-Ct_Cl-Ct_OAc*Ka*10^pH/(1+Ka*10^pH))</f>
        <v>3.059227621513165E-2</v>
      </c>
      <c r="BY591" s="19">
        <f>ABS(Ct_Na+10^-pH-Kw*10^pH-Ct_Cl-Ct_OAc*Ka*10^pH/(1+Ka*10^pH))</f>
        <v>3.1322909040911569E-2</v>
      </c>
      <c r="BZ591" s="19">
        <f>ABS(Ct_Na+10^-pH-Kw*10^pH-Ct_Cl-Ct_OAc*Ka*10^pH/(1+Ka*10^pH))</f>
        <v>3.2038320349487767E-2</v>
      </c>
      <c r="CA591" s="19">
        <f>ABS(Ct_Na+10^-pH-Kw*10^pH-Ct_Cl-Ct_OAc*Ka*10^pH/(1+Ka*10^pH))</f>
        <v>3.2738980909433502E-2</v>
      </c>
      <c r="CB591" s="19">
        <f>ABS(Ct_Na+10^-pH-Kw*10^pH-Ct_Cl-Ct_OAc*Ka*10^pH/(1+Ka*10^pH))</f>
        <v>3.3425342274278319E-2</v>
      </c>
      <c r="CC591" s="19">
        <f>ABS(Ct_Na+10^-pH-Kw*10^pH-Ct_Cl-Ct_OAc*Ka*10^pH/(1+Ka*10^pH))</f>
        <v>3.4097837752964676E-2</v>
      </c>
      <c r="CD591" s="19">
        <f>ABS(Ct_Na+10^-pH-Kw*10^pH-Ct_Cl-Ct_OAc*Ka*10^pH/(1+Ka*10^pH))</f>
        <v>3.475688332207727E-2</v>
      </c>
      <c r="CE591" s="19">
        <f>ABS(Ct_Na+10^-pH-Kw*10^pH-Ct_Cl-Ct_OAc*Ka*10^pH/(1+Ka*10^pH))</f>
        <v>3.5402878483880712E-2</v>
      </c>
      <c r="CF591" s="19">
        <f>ABS(Ct_Na+10^-pH-Kw*10^pH-Ct_Cl-Ct_OAc*Ka*10^pH/(1+Ka*10^pH))</f>
        <v>3.6036207073884087E-2</v>
      </c>
      <c r="CG591" s="19">
        <f>ABS(Ct_Na+10^-pH-Kw*10^pH-Ct_Cl-Ct_OAc*Ka*10^pH/(1+Ka*10^pH))</f>
        <v>3.6657238021363128E-2</v>
      </c>
      <c r="CH591" s="19">
        <f>ABS(Ct_Na+10^-pH-Kw*10^pH-Ct_Cl-Ct_OAc*Ka*10^pH/(1+Ka*10^pH))</f>
        <v>3.7266326066006022E-2</v>
      </c>
      <c r="CI591" s="19">
        <f>ABS(Ct_Na+10^-pH-Kw*10^pH-Ct_Cl-Ct_OAc*Ka*10^pH/(1+Ka*10^pH))</f>
        <v>3.7863812433608111E-2</v>
      </c>
      <c r="CJ591" s="19">
        <f>ABS(Ct_Na+10^-pH-Kw*10^pH-Ct_Cl-Ct_OAc*Ka*10^pH/(1+Ka*10^pH))</f>
        <v>3.845002547351959E-2</v>
      </c>
      <c r="CK591" s="19">
        <f>ABS(Ct_Na+10^-pH-Kw*10^pH-Ct_Cl-Ct_OAc*Ka*10^pH/(1+Ka*10^pH))</f>
        <v>3.9025281260348633E-2</v>
      </c>
      <c r="CL591" s="19">
        <f>ABS(Ct_Na+10^-pH-Kw*10^pH-Ct_Cl-Ct_OAc*Ka*10^pH/(1+Ka*10^pH))</f>
        <v>3.9589884162236376E-2</v>
      </c>
      <c r="CM591" s="19">
        <f>ABS(Ct_Na+10^-pH-Kw*10^pH-Ct_Cl-Ct_OAc*Ka*10^pH/(1+Ka*10^pH))</f>
        <v>4.014412737785094E-2</v>
      </c>
      <c r="CN591" s="19">
        <f>ABS(Ct_Na+10^-pH-Kw*10^pH-Ct_Cl-Ct_OAc*Ka*10^pH/(1+Ka*10^pH))</f>
        <v>4.0688293444090709E-2</v>
      </c>
      <c r="CO591" s="19">
        <f>ABS(Ct_Na+10^-pH-Kw*10^pH-Ct_Cl-Ct_OAc*Ka*10^pH/(1+Ka*10^pH))</f>
        <v>4.1222654716344183E-2</v>
      </c>
      <c r="CP591" s="19">
        <f>ABS(Ct_Na+10^-pH-Kw*10^pH-Ct_Cl-Ct_OAc*Ka*10^pH/(1+Ka*10^pH))</f>
        <v>4.1747473823021693E-2</v>
      </c>
      <c r="CQ591" s="19">
        <f>ABS(Ct_Na+10^-pH-Kw*10^pH-Ct_Cl-Ct_OAc*Ka*10^pH/(1+Ka*10^pH))</f>
        <v>4.2263004095952711E-2</v>
      </c>
      <c r="CR591" s="19">
        <f>ABS(Ct_Na+10^-pH-Kw*10^pH-Ct_Cl-Ct_OAc*Ka*10^pH/(1+Ka*10^pH))</f>
        <v>4.2769489978130529E-2</v>
      </c>
      <c r="CS591" s="19">
        <f>ABS(Ct_Na+10^-pH-Kw*10^pH-Ct_Cl-Ct_OAc*Ka*10^pH/(1+Ka*10^pH))</f>
        <v>4.32671674101835E-2</v>
      </c>
      <c r="CT591" s="19">
        <f>ABS(Ct_Na+10^-pH-Kw*10^pH-Ct_Cl-Ct_OAc*Ka*10^pH/(1+Ka*10^pH))</f>
        <v>4.3756264196856291E-2</v>
      </c>
      <c r="CU591" s="19">
        <f>ABS(Ct_Na+10^-pH-Kw*10^pH-Ct_Cl-Ct_OAc*Ka*10^pH/(1+Ka*10^pH))</f>
        <v>4.4237000354697048E-2</v>
      </c>
      <c r="CV591" s="19">
        <f>ABS(Ct_Na+10^-pH-Kw*10^pH-Ct_Cl-Ct_OAc*Ka*10^pH/(1+Ka*10^pH))</f>
        <v>4.4709588442065934E-2</v>
      </c>
      <c r="CW591" s="19">
        <f>ABS(Ct_Na+10^-pH-Kw*10^pH-Ct_Cl-Ct_OAc*Ka*10^pH/(1+Ka*10^pH))</f>
        <v>4.5174233872504257E-2</v>
      </c>
      <c r="CX591" s="19">
        <f>ABS(Ct_Na+10^-pH-Kw*10^pH-Ct_Cl-Ct_OAc*Ka*10^pH/(1+Ka*10^pH))</f>
        <v>4.5631135212435253E-2</v>
      </c>
    </row>
    <row r="592" spans="1:102">
      <c r="A592" s="23">
        <v>5.63</v>
      </c>
      <c r="B592" s="19">
        <f>ABS(Ct_Na+10^-pH-Kw*10^pH-Ct_Cl-Ct_OAc*Ka*10^pH/(1+Ka*10^pH))</f>
        <v>0.22670331764826779</v>
      </c>
      <c r="C592" s="19">
        <f>ABS(Ct_Na+10^-pH-Kw*10^pH-Ct_Cl-Ct_OAc*Ka*10^pH/(1+Ka*10^pH))</f>
        <v>0.21114590538106359</v>
      </c>
      <c r="D592" s="19">
        <f>ABS(Ct_Na+10^-pH-Kw*10^pH-Ct_Cl-Ct_OAc*Ka*10^pH/(1+Ka*10^pH))</f>
        <v>0.19700280331996889</v>
      </c>
      <c r="E592" s="19">
        <f>ABS(Ct_Na+10^-pH-Kw*10^pH-Ct_Cl-Ct_OAc*Ka*10^pH/(1+Ka*10^pH))</f>
        <v>0.18408953622070848</v>
      </c>
      <c r="F592" s="19">
        <f>ABS(Ct_Na+10^-pH-Kw*10^pH-Ct_Cl-Ct_OAc*Ka*10^pH/(1+Ka*10^pH))</f>
        <v>0.1722523747130531</v>
      </c>
      <c r="G592" s="19">
        <f>ABS(Ct_Na+10^-pH-Kw*10^pH-Ct_Cl-Ct_OAc*Ka*10^pH/(1+Ka*10^pH))</f>
        <v>0.16136218612601019</v>
      </c>
      <c r="H592" s="19">
        <f>ABS(Ct_Na+10^-pH-Kw*10^pH-Ct_Cl-Ct_OAc*Ka*10^pH/(1+Ka*10^pH))</f>
        <v>0.15130970435335517</v>
      </c>
      <c r="I592" s="19">
        <f>ABS(Ct_Na+10^-pH-Kw*10^pH-Ct_Cl-Ct_OAc*Ka*10^pH/(1+Ka*10^pH))</f>
        <v>0.1420018508601561</v>
      </c>
      <c r="J592" s="19">
        <f>ABS(Ct_Na+10^-pH-Kw*10^pH-Ct_Cl-Ct_OAc*Ka*10^pH/(1+Ka*10^pH))</f>
        <v>0.1333588440450427</v>
      </c>
      <c r="K592" s="19">
        <f>ABS(Ct_Na+10^-pH-Kw*10^pH-Ct_Cl-Ct_OAc*Ka*10^pH/(1+Ka*10^pH))</f>
        <v>0.12531190666545428</v>
      </c>
      <c r="L592" s="19">
        <f>ABS(Ct_Na+10^-pH-Kw*10^pH-Ct_Cl-Ct_OAc*Ka*10^pH/(1+Ka*10^pH))</f>
        <v>0.11780143177783844</v>
      </c>
      <c r="M592" s="19">
        <f>ABS(Ct_Na+10^-pH-Kw*10^pH-Ct_Cl-Ct_OAc*Ka*10^pH/(1+Ka*10^pH))</f>
        <v>0.11077550365716561</v>
      </c>
      <c r="N592" s="19">
        <f>ABS(Ct_Na+10^-pH-Kw*10^pH-Ct_Cl-Ct_OAc*Ka*10^pH/(1+Ka*10^pH))</f>
        <v>0.1041886960440348</v>
      </c>
      <c r="O592" s="19">
        <f>ABS(Ct_Na+10^-pH-Kw*10^pH-Ct_Cl-Ct_OAc*Ka*10^pH/(1+Ka*10^pH))</f>
        <v>9.8001088892305868E-2</v>
      </c>
      <c r="P592" s="19">
        <f>ABS(Ct_Na+10^-pH-Kw*10^pH-Ct_Cl-Ct_OAc*Ka*10^pH/(1+Ka*10^pH))</f>
        <v>9.2177458631855086E-2</v>
      </c>
      <c r="Q592" s="19">
        <f>ABS(Ct_Na+10^-pH-Kw*10^pH-Ct_Cl-Ct_OAc*Ka*10^pH/(1+Ka*10^pH))</f>
        <v>8.6686607243430094E-2</v>
      </c>
      <c r="R592" s="19">
        <f>ABS(Ct_Na+10^-pH-Kw*10^pH-Ct_Cl-Ct_OAc*Ka*10^pH/(1+Ka*10^pH))</f>
        <v>8.1500803154362034E-2</v>
      </c>
      <c r="S592" s="19">
        <f>ABS(Ct_Na+10^-pH-Kw*10^pH-Ct_Cl-Ct_OAc*Ka*10^pH/(1+Ka*10^pH))</f>
        <v>7.6595312799838167E-2</v>
      </c>
      <c r="T592" s="19">
        <f>ABS(Ct_Na+10^-pH-Kw*10^pH-Ct_Cl-Ct_OAc*Ka*10^pH/(1+Ka*10^pH))</f>
        <v>7.1948006148184029E-2</v>
      </c>
      <c r="U592" s="19">
        <f>ABS(Ct_Na+10^-pH-Kw*10^pH-Ct_Cl-Ct_OAc*Ka*10^pH/(1+Ka*10^pH))</f>
        <v>6.7539022914563401E-2</v>
      </c>
      <c r="V592" s="19">
        <f>ABS(Ct_Na+10^-pH-Kw*10^pH-Ct_Cl-Ct_OAc*Ka*10^pH/(1+Ka*10^pH))</f>
        <v>6.3350488842623828E-2</v>
      </c>
      <c r="W592" s="19">
        <f>ABS(Ct_Na+10^-pH-Kw*10^pH-Ct_Cl-Ct_OAc*Ka*10^pH/(1+Ka*10^pH))</f>
        <v>5.9366273505900784E-2</v>
      </c>
      <c r="X592" s="19">
        <f>ABS(Ct_Na+10^-pH-Kw*10^pH-Ct_Cl-Ct_OAc*Ka*10^pH/(1+Ka*10^pH))</f>
        <v>5.557178270902173E-2</v>
      </c>
      <c r="Y592" s="19">
        <f>ABS(Ct_Na+10^-pH-Kw*10^pH-Ct_Cl-Ct_OAc*Ka*10^pH/(1+Ka*10^pH))</f>
        <v>5.1953779856183546E-2</v>
      </c>
      <c r="Z592" s="19">
        <f>ABS(Ct_Na+10^-pH-Kw*10^pH-Ct_Cl-Ct_OAc*Ka*10^pH/(1+Ka*10^pH))</f>
        <v>4.8500231678474365E-2</v>
      </c>
      <c r="AA592" s="19">
        <f>ABS(Ct_Na+10^-pH-Kw*10^pH-Ct_Cl-Ct_OAc*Ka*10^pH/(1+Ka*10^pH))</f>
        <v>4.5200174530885595E-2</v>
      </c>
      <c r="AB592" s="19">
        <f>ABS(Ct_Na+10^-pH-Kw*10^pH-Ct_Cl-Ct_OAc*Ka*10^pH/(1+Ka*10^pH))</f>
        <v>4.2043598128844187E-2</v>
      </c>
      <c r="AC592" s="19">
        <f>ABS(Ct_Na+10^-pH-Kw*10^pH-Ct_Cl-Ct_OAc*Ka*10^pH/(1+Ka*10^pH))</f>
        <v>3.9021344126889596E-2</v>
      </c>
      <c r="AD592" s="19">
        <f>ABS(Ct_Na+10^-pH-Kw*10^pH-Ct_Cl-Ct_OAc*Ka*10^pH/(1+Ka*10^pH))</f>
        <v>3.6125017375016472E-2</v>
      </c>
      <c r="AE592" s="19">
        <f>ABS(Ct_Na+10^-pH-Kw*10^pH-Ct_Cl-Ct_OAc*Ka*10^pH/(1+Ka*10^pH))</f>
        <v>3.3346908041587159E-2</v>
      </c>
      <c r="AF592" s="19">
        <f>ABS(Ct_Na+10^-pH-Kw*10^pH-Ct_Cl-Ct_OAc*Ka*10^pH/(1+Ka*10^pH))</f>
        <v>3.0679923081495031E-2</v>
      </c>
      <c r="AG592" s="19">
        <f>ABS(Ct_Na+10^-pH-Kw*10^pH-Ct_Cl-Ct_OAc*Ka*10^pH/(1+Ka*10^pH))</f>
        <v>2.8117525766896689E-2</v>
      </c>
      <c r="AH592" s="19">
        <f>ABS(Ct_Na+10^-pH-Kw*10^pH-Ct_Cl-Ct_OAc*Ka*10^pH/(1+Ka*10^pH))</f>
        <v>2.5653682195167518E-2</v>
      </c>
      <c r="AI592" s="19">
        <f>ABS(Ct_Na+10^-pH-Kw*10^pH-Ct_Cl-Ct_OAc*Ka*10^pH/(1+Ka*10^pH))</f>
        <v>2.3282813852560209E-2</v>
      </c>
      <c r="AJ592" s="19">
        <f>ABS(Ct_Na+10^-pH-Kw*10^pH-Ct_Cl-Ct_OAc*Ka*10^pH/(1+Ka*10^pH))</f>
        <v>2.0999755448567997E-2</v>
      </c>
      <c r="AK592" s="19">
        <f>ABS(Ct_Na+10^-pH-Kw*10^pH-Ct_Cl-Ct_OAc*Ka*10^pH/(1+Ka*10^pH))</f>
        <v>1.8799717350175459E-2</v>
      </c>
      <c r="AL592" s="19">
        <f>ABS(Ct_Na+10^-pH-Kw*10^pH-Ct_Cl-Ct_OAc*Ka*10^pH/(1+Ka*10^pH))</f>
        <v>1.6678252041011282E-2</v>
      </c>
      <c r="AM592" s="19">
        <f>ABS(Ct_Na+10^-pH-Kw*10^pH-Ct_Cl-Ct_OAc*Ka*10^pH/(1+Ka*10^pH))</f>
        <v>1.4631224111115962E-2</v>
      </c>
      <c r="AN592" s="19">
        <f>ABS(Ct_Na+10^-pH-Kw*10^pH-Ct_Cl-Ct_OAc*Ka*10^pH/(1+Ka*10^pH))</f>
        <v>1.2654783351217072E-2</v>
      </c>
      <c r="AO592" s="19">
        <f>ABS(Ct_Na+10^-pH-Kw*10^pH-Ct_Cl-Ct_OAc*Ka*10^pH/(1+Ka*10^pH))</f>
        <v>1.0745340583179164E-2</v>
      </c>
      <c r="AP592" s="19">
        <f>ABS(Ct_Na+10^-pH-Kw*10^pH-Ct_Cl-Ct_OAc*Ka*10^pH/(1+Ka*10^pH))</f>
        <v>8.8995459074091565E-3</v>
      </c>
      <c r="AQ592" s="19">
        <f>ABS(Ct_Na+10^-pH-Kw*10^pH-Ct_Cl-Ct_OAc*Ka*10^pH/(1+Ka*10^pH))</f>
        <v>7.1142690898611596E-3</v>
      </c>
      <c r="AR592" s="19">
        <f>ABS(Ct_Na+10^-pH-Kw*10^pH-Ct_Cl-Ct_OAc*Ka*10^pH/(1+Ka*10^pH))</f>
        <v>5.3865818470727397E-3</v>
      </c>
      <c r="AS592" s="19">
        <f>ABS(Ct_Na+10^-pH-Kw*10^pH-Ct_Cl-Ct_OAc*Ka*10^pH/(1+Ka*10^pH))</f>
        <v>3.7137418183411097E-3</v>
      </c>
      <c r="AT592" s="19">
        <f>ABS(Ct_Na+10^-pH-Kw*10^pH-Ct_Cl-Ct_OAc*Ka*10^pH/(1+Ka*10^pH))</f>
        <v>2.0931780405073347E-3</v>
      </c>
      <c r="AU592" s="19">
        <f>ABS(Ct_Na+10^-pH-Kw*10^pH-Ct_Cl-Ct_OAc*Ka*10^pH/(1+Ka*10^pH))</f>
        <v>5.2247776353000347E-4</v>
      </c>
      <c r="AV592" s="19">
        <f>ABS(Ct_Na+10^-pH-Kw*10^pH-Ct_Cl-Ct_OAc*Ka*10^pH/(1+Ka*10^pH))</f>
        <v>1.0006255353571455E-3</v>
      </c>
      <c r="AW592" s="19">
        <f>ABS(Ct_Na+10^-pH-Kw*10^pH-Ct_Cl-Ct_OAc*Ka*10^pH/(1+Ka*10^pH))</f>
        <v>2.478263064128218E-3</v>
      </c>
      <c r="AX592" s="19">
        <f>ABS(Ct_Na+10^-pH-Kw*10^pH-Ct_Cl-Ct_OAc*Ka*10^pH/(1+Ka*10^pH))</f>
        <v>3.9124406655825228E-3</v>
      </c>
      <c r="AY592" s="19">
        <f>ABS(Ct_Na+10^-pH-Kw*10^pH-Ct_Cl-Ct_OAc*Ka*10^pH/(1+Ka*10^pH))</f>
        <v>5.3050479017772642E-3</v>
      </c>
      <c r="AZ592" s="19">
        <f>ABS(Ct_Na+10^-pH-Kw*10^pH-Ct_Cl-Ct_OAc*Ka*10^pH/(1+Ka*10^pH))</f>
        <v>6.6578663597950255E-3</v>
      </c>
      <c r="BA592" s="19">
        <f>ABS(Ct_Na+10^-pH-Kw*10^pH-Ct_Cl-Ct_OAc*Ka*10^pH/(1+Ka*10^pH))</f>
        <v>7.9725772556150792E-3</v>
      </c>
      <c r="BB592" s="19">
        <f>ABS(Ct_Na+10^-pH-Kw*10^pH-Ct_Cl-Ct_OAc*Ka*10^pH/(1+Ka*10^pH))</f>
        <v>9.250768404329035E-3</v>
      </c>
      <c r="BC592" s="19">
        <f>ABS(Ct_Na+10^-pH-Kw*10^pH-Ct_Cl-Ct_OAc*Ka*10^pH/(1+Ka*10^pH))</f>
        <v>1.0493940617461818E-2</v>
      </c>
      <c r="BD592" s="19">
        <f>ABS(Ct_Na+10^-pH-Kw*10^pH-Ct_Cl-Ct_OAc*Ka*10^pH/(1+Ka*10^pH))</f>
        <v>1.1703513581590975E-2</v>
      </c>
      <c r="BE592" s="19">
        <f>ABS(Ct_Na+10^-pH-Kw*10^pH-Ct_Cl-Ct_OAc*Ka*10^pH/(1+Ka*10^pH))</f>
        <v>1.288083126667669E-2</v>
      </c>
      <c r="BF592" s="19">
        <f>ABS(Ct_Na+10^-pH-Kw*10^pH-Ct_Cl-Ct_OAc*Ka*10^pH/(1+Ka*10^pH))</f>
        <v>1.4027166907418051E-2</v>
      </c>
      <c r="BG592" s="19">
        <f>ABS(Ct_Na+10^-pH-Kw*10^pH-Ct_Cl-Ct_OAc*Ka*10^pH/(1+Ka*10^pH))</f>
        <v>1.5143727596451828E-2</v>
      </c>
      <c r="BH592" s="19">
        <f>ABS(Ct_Na+10^-pH-Kw*10^pH-Ct_Cl-Ct_OAc*Ka*10^pH/(1+Ka*10^pH))</f>
        <v>1.6231658524228351E-2</v>
      </c>
      <c r="BI592" s="19">
        <f>ABS(Ct_Na+10^-pH-Kw*10^pH-Ct_Cl-Ct_OAc*Ka*10^pH/(1+Ka*10^pH))</f>
        <v>1.7292046896871298E-2</v>
      </c>
      <c r="BJ592" s="19">
        <f>ABS(Ct_Na+10^-pH-Kw*10^pH-Ct_Cl-Ct_OAc*Ka*10^pH/(1+Ka*10^pH))</f>
        <v>1.8325925560198159E-2</v>
      </c>
      <c r="BK592" s="19">
        <f>ABS(Ct_Na+10^-pH-Kw*10^pH-Ct_Cl-Ct_OAc*Ka*10^pH/(1+Ka*10^pH))</f>
        <v>1.9334276355294722E-2</v>
      </c>
      <c r="BL592" s="19">
        <f>ABS(Ct_Na+10^-pH-Kw*10^pH-Ct_Cl-Ct_OAc*Ka*10^pH/(1+Ka*10^pH))</f>
        <v>2.0318033228559663E-2</v>
      </c>
      <c r="BM592" s="19">
        <f>ABS(Ct_Na+10^-pH-Kw*10^pH-Ct_Cl-Ct_OAc*Ka*10^pH/(1+Ka*10^pH))</f>
        <v>2.1278085116926672E-2</v>
      </c>
      <c r="BN592" s="19">
        <f>ABS(Ct_Na+10^-pH-Kw*10^pH-Ct_Cl-Ct_OAc*Ka*10^pH/(1+Ka*10^pH))</f>
        <v>2.2215278626999201E-2</v>
      </c>
      <c r="BO592" s="19">
        <f>ABS(Ct_Na+10^-pH-Kw*10^pH-Ct_Cl-Ct_OAc*Ka*10^pH/(1+Ka*10^pH))</f>
        <v>2.3130420525070028E-2</v>
      </c>
      <c r="BP592" s="19">
        <f>ABS(Ct_Na+10^-pH-Kw*10^pH-Ct_Cl-Ct_OAc*Ka*10^pH/(1+Ka*10^pH))</f>
        <v>2.4024280053418286E-2</v>
      </c>
      <c r="BQ592" s="19">
        <f>ABS(Ct_Na+10^-pH-Kw*10^pH-Ct_Cl-Ct_OAc*Ka*10^pH/(1+Ka*10^pH))</f>
        <v>2.4897591086861993E-2</v>
      </c>
      <c r="BR592" s="19">
        <f>ABS(Ct_Na+10^-pH-Kw*10^pH-Ct_Cl-Ct_OAc*Ka*10^pH/(1+Ka*10^pH))</f>
        <v>2.5751054142272869E-2</v>
      </c>
      <c r="BS592" s="19">
        <f>ABS(Ct_Na+10^-pH-Kw*10^pH-Ct_Cl-Ct_OAc*Ka*10^pH/(1+Ka*10^pH))</f>
        <v>2.6585338252618357E-2</v>
      </c>
      <c r="BT592" s="19">
        <f>ABS(Ct_Na+10^-pH-Kw*10^pH-Ct_Cl-Ct_OAc*Ka*10^pH/(1+Ka*10^pH))</f>
        <v>2.7401082716067261E-2</v>
      </c>
      <c r="BU592" s="19">
        <f>ABS(Ct_Na+10^-pH-Kw*10^pH-Ct_Cl-Ct_OAc*Ka*10^pH/(1+Ka*10^pH))</f>
        <v>2.8198898729770043E-2</v>
      </c>
      <c r="BV592" s="19">
        <f>ABS(Ct_Na+10^-pH-Kw*10^pH-Ct_Cl-Ct_OAc*Ka*10^pH/(1+Ka*10^pH))</f>
        <v>2.8979370917087958E-2</v>
      </c>
      <c r="BW592" s="19">
        <f>ABS(Ct_Na+10^-pH-Kw*10^pH-Ct_Cl-Ct_OAc*Ka*10^pH/(1+Ka*10^pH))</f>
        <v>2.9743058756291553E-2</v>
      </c>
      <c r="BX592" s="19">
        <f>ABS(Ct_Na+10^-pH-Kw*10^pH-Ct_Cl-Ct_OAc*Ka*10^pH/(1+Ka*10^pH))</f>
        <v>3.0490497918065261E-2</v>
      </c>
      <c r="BY592" s="19">
        <f>ABS(Ct_Na+10^-pH-Kw*10^pH-Ct_Cl-Ct_OAc*Ka*10^pH/(1+Ka*10^pH))</f>
        <v>3.1222201518538453E-2</v>
      </c>
      <c r="BZ592" s="19">
        <f>ABS(Ct_Na+10^-pH-Kw*10^pH-Ct_Cl-Ct_OAc*Ka*10^pH/(1+Ka*10^pH))</f>
        <v>3.1938661294001823E-2</v>
      </c>
      <c r="CA592" s="19">
        <f>ABS(Ct_Na+10^-pH-Kw*10^pH-Ct_Cl-Ct_OAc*Ka*10^pH/(1+Ka*10^pH))</f>
        <v>3.2640348702960759E-2</v>
      </c>
      <c r="CB592" s="19">
        <f>ABS(Ct_Na+10^-pH-Kw*10^pH-Ct_Cl-Ct_OAc*Ka*10^pH/(1+Ka*10^pH))</f>
        <v>3.3327715960716479E-2</v>
      </c>
      <c r="CC592" s="19">
        <f>ABS(Ct_Na+10^-pH-Kw*10^pH-Ct_Cl-Ct_OAc*Ka*10^pH/(1+Ka*10^pH))</f>
        <v>3.4001197011244808E-2</v>
      </c>
      <c r="CD592" s="19">
        <f>ABS(Ct_Na+10^-pH-Kw*10^pH-Ct_Cl-Ct_OAc*Ka*10^pH/(1+Ka*10^pH))</f>
        <v>3.466120844076255E-2</v>
      </c>
      <c r="CE592" s="19">
        <f>ABS(Ct_Na+10^-pH-Kw*10^pH-Ct_Cl-Ct_OAc*Ka*10^pH/(1+Ka*10^pH))</f>
        <v>3.5308150337022531E-2</v>
      </c>
      <c r="CF592" s="19">
        <f>ABS(Ct_Na+10^-pH-Kw*10^pH-Ct_Cl-Ct_OAc*Ka*10^pH/(1+Ka*10^pH))</f>
        <v>3.5942407098061714E-2</v>
      </c>
      <c r="CG592" s="19">
        <f>ABS(Ct_Na+10^-pH-Kw*10^pH-Ct_Cl-Ct_OAc*Ka*10^pH/(1+Ka*10^pH))</f>
        <v>3.6564348193838019E-2</v>
      </c>
      <c r="CH592" s="19">
        <f>ABS(Ct_Na+10^-pH-Kw*10^pH-Ct_Cl-Ct_OAc*Ka*10^pH/(1+Ka*10^pH))</f>
        <v>3.71743288839263E-2</v>
      </c>
      <c r="CI592" s="19">
        <f>ABS(Ct_Na+10^-pH-Kw*10^pH-Ct_Cl-Ct_OAc*Ka*10^pH/(1+Ka*10^pH))</f>
        <v>3.7772690894203376E-2</v>
      </c>
      <c r="CJ592" s="19">
        <f>ABS(Ct_Na+10^-pH-Kw*10^pH-Ct_Cl-Ct_OAc*Ka*10^pH/(1+Ka*10^pH))</f>
        <v>3.8359763055229951E-2</v>
      </c>
      <c r="CK592" s="19">
        <f>ABS(Ct_Na+10^-pH-Kw*10^pH-Ct_Cl-Ct_OAc*Ka*10^pH/(1+Ka*10^pH))</f>
        <v>3.8935861904835486E-2</v>
      </c>
      <c r="CL592" s="19">
        <f>ABS(Ct_Na+10^-pH-Kw*10^pH-Ct_Cl-Ct_OAc*Ka*10^pH/(1+Ka*10^pH))</f>
        <v>3.9501292257226074E-2</v>
      </c>
      <c r="CM592" s="19">
        <f>ABS(Ct_Na+10^-pH-Kw*10^pH-Ct_Cl-Ct_OAc*Ka*10^pH/(1+Ka*10^pH))</f>
        <v>4.0056347740765462E-2</v>
      </c>
      <c r="CN592" s="19">
        <f>ABS(Ct_Na+10^-pH-Kw*10^pH-Ct_Cl-Ct_OAc*Ka*10^pH/(1+Ka*10^pH))</f>
        <v>4.0601311306422326E-2</v>
      </c>
      <c r="CO592" s="19">
        <f>ABS(Ct_Na+10^-pH-Kw*10^pH-Ct_Cl-Ct_OAc*Ka*10^pH/(1+Ka*10^pH))</f>
        <v>4.1136455708734025E-2</v>
      </c>
      <c r="CP592" s="19">
        <f>ABS(Ct_Na+10^-pH-Kw*10^pH-Ct_Cl-Ct_OAc*Ka*10^pH/(1+Ka*10^pH))</f>
        <v>4.1662043961004439E-2</v>
      </c>
      <c r="CQ592" s="19">
        <f>ABS(Ct_Na+10^-pH-Kw*10^pH-Ct_Cl-Ct_OAc*Ka*10^pH/(1+Ka*10^pH))</f>
        <v>4.2178329766332026E-2</v>
      </c>
      <c r="CR592" s="19">
        <f>ABS(Ct_Na+10^-pH-Kw*10^pH-Ct_Cl-Ct_OAc*Ka*10^pH/(1+Ka*10^pH))</f>
        <v>4.2685557925952085E-2</v>
      </c>
      <c r="CS592" s="19">
        <f>ABS(Ct_Na+10^-pH-Kw*10^pH-Ct_Cl-Ct_OAc*Ka*10^pH/(1+Ka*10^pH))</f>
        <v>4.3183964726274393E-2</v>
      </c>
      <c r="CT592" s="19">
        <f>ABS(Ct_Na+10^-pH-Kw*10^pH-Ct_Cl-Ct_OAc*Ka*10^pH/(1+Ka*10^pH))</f>
        <v>4.3673778305901537E-2</v>
      </c>
      <c r="CU592" s="19">
        <f>ABS(Ct_Na+10^-pH-Kw*10^pH-Ct_Cl-Ct_OAc*Ka*10^pH/(1+Ka*10^pH))</f>
        <v>4.4155219003825609E-2</v>
      </c>
      <c r="CV592" s="19">
        <f>ABS(Ct_Na+10^-pH-Kw*10^pH-Ct_Cl-Ct_OAc*Ka*10^pH/(1+Ka*10^pH))</f>
        <v>4.4628499689920484E-2</v>
      </c>
      <c r="CW592" s="19">
        <f>ABS(Ct_Na+10^-pH-Kw*10^pH-Ct_Cl-Ct_OAc*Ka*10^pH/(1+Ka*10^pH))</f>
        <v>4.509382607877007E-2</v>
      </c>
      <c r="CX592" s="19">
        <f>ABS(Ct_Na+10^-pH-Kw*10^pH-Ct_Cl-Ct_OAc*Ka*10^pH/(1+Ka*10^pH))</f>
        <v>4.5551397027805481E-2</v>
      </c>
    </row>
    <row r="593" spans="1:102">
      <c r="A593" s="24">
        <v>5.64</v>
      </c>
      <c r="B593" s="19">
        <f>ABS(Ct_Na+10^-pH-Kw*10^pH-Ct_Cl-Ct_OAc*Ka*10^pH/(1+Ka*10^pH))</f>
        <v>0.22717310201467547</v>
      </c>
      <c r="C593" s="19">
        <f>ABS(Ct_Na+10^-pH-Kw*10^pH-Ct_Cl-Ct_OAc*Ka*10^pH/(1+Ka*10^pH))</f>
        <v>0.21159332160909594</v>
      </c>
      <c r="D593" s="19">
        <f>ABS(Ct_Na+10^-pH-Kw*10^pH-Ct_Cl-Ct_OAc*Ka*10^pH/(1+Ka*10^pH))</f>
        <v>0.19742988487675092</v>
      </c>
      <c r="E593" s="19">
        <f>ABS(Ct_Na+10^-pH-Kw*10^pH-Ct_Cl-Ct_OAc*Ka*10^pH/(1+Ka*10^pH))</f>
        <v>0.1844980513385229</v>
      </c>
      <c r="F593" s="19">
        <f>ABS(Ct_Na+10^-pH-Kw*10^pH-Ct_Cl-Ct_OAc*Ka*10^pH/(1+Ka*10^pH))</f>
        <v>0.17264387059514713</v>
      </c>
      <c r="G593" s="19">
        <f>ABS(Ct_Na+10^-pH-Kw*10^pH-Ct_Cl-Ct_OAc*Ka*10^pH/(1+Ka*10^pH))</f>
        <v>0.16173802431124149</v>
      </c>
      <c r="H593" s="19">
        <f>ABS(Ct_Na+10^-pH-Kw*10^pH-Ct_Cl-Ct_OAc*Ka*10^pH/(1+Ka*10^pH))</f>
        <v>0.15167108927994394</v>
      </c>
      <c r="I593" s="19">
        <f>ABS(Ct_Na+10^-pH-Kw*10^pH-Ct_Cl-Ct_OAc*Ka*10^pH/(1+Ka*10^pH))</f>
        <v>0.1423498531398536</v>
      </c>
      <c r="J593" s="19">
        <f>ABS(Ct_Na+10^-pH-Kw*10^pH-Ct_Cl-Ct_OAc*Ka*10^pH/(1+Ka*10^pH))</f>
        <v>0.13369441958119835</v>
      </c>
      <c r="K593" s="19">
        <f>ABS(Ct_Na+10^-pH-Kw*10^pH-Ct_Cl-Ct_OAc*Ka*10^pH/(1+Ka*10^pH))</f>
        <v>0.12563591247486408</v>
      </c>
      <c r="L593" s="19">
        <f>ABS(Ct_Na+10^-pH-Kw*10^pH-Ct_Cl-Ct_OAc*Ka*10^pH/(1+Ka*10^pH))</f>
        <v>0.11811463917561882</v>
      </c>
      <c r="M593" s="19">
        <f>ABS(Ct_Na+10^-pH-Kw*10^pH-Ct_Cl-Ct_OAc*Ka*10^pH/(1+Ka*10^pH))</f>
        <v>0.11107860931503452</v>
      </c>
      <c r="N593" s="19">
        <f>ABS(Ct_Na+10^-pH-Kw*10^pH-Ct_Cl-Ct_OAc*Ka*10^pH/(1+Ka*10^pH))</f>
        <v>0.10448233132073673</v>
      </c>
      <c r="O593" s="19">
        <f>ABS(Ct_Na+10^-pH-Kw*10^pH-Ct_Cl-Ct_OAc*Ka*10^pH/(1+Ka*10^pH))</f>
        <v>9.8285827750335814E-2</v>
      </c>
      <c r="P593" s="19">
        <f>ABS(Ct_Na+10^-pH-Kw*10^pH-Ct_Cl-Ct_OAc*Ka*10^pH/(1+Ka*10^pH))</f>
        <v>9.2453824389958417E-2</v>
      </c>
      <c r="Q593" s="19">
        <f>ABS(Ct_Na+10^-pH-Kw*10^pH-Ct_Cl-Ct_OAc*Ka*10^pH/(1+Ka*10^pH))</f>
        <v>8.6955078364459787E-2</v>
      </c>
      <c r="R593" s="19">
        <f>ABS(Ct_Na+10^-pH-Kw*10^pH-Ct_Cl-Ct_OAc*Ka*10^pH/(1+Ka*10^pH))</f>
        <v>8.1761818229266606E-2</v>
      </c>
      <c r="S593" s="19">
        <f>ABS(Ct_Na+10^-pH-Kw*10^pH-Ct_Cl-Ct_OAc*Ka*10^pH/(1+Ka*10^pH))</f>
        <v>7.6849274858137903E-2</v>
      </c>
      <c r="T593" s="19">
        <f>ABS(Ct_Na+10^-pH-Kw*10^pH-Ct_Cl-Ct_OAc*Ka*10^pH/(1+Ka*10^pH))</f>
        <v>7.2195286401279188E-2</v>
      </c>
      <c r="U593" s="19">
        <f>ABS(Ct_Na+10^-pH-Kw*10^pH-Ct_Cl-Ct_OAc*Ka*10^pH/(1+Ka*10^pH))</f>
        <v>6.7779964019131139E-2</v>
      </c>
      <c r="V593" s="19">
        <f>ABS(Ct_Na+10^-pH-Kw*10^pH-Ct_Cl-Ct_OAc*Ka*10^pH/(1+Ka*10^pH))</f>
        <v>6.3585407756090506E-2</v>
      </c>
      <c r="W593" s="19">
        <f>ABS(Ct_Na+10^-pH-Kw*10^pH-Ct_Cl-Ct_OAc*Ka*10^pH/(1+Ka*10^pH))</f>
        <v>5.9595463993685975E-2</v>
      </c>
      <c r="X593" s="19">
        <f>ABS(Ct_Na+10^-pH-Kw*10^pH-Ct_Cl-Ct_OAc*Ka*10^pH/(1+Ka*10^pH))</f>
        <v>5.5795517553300741E-2</v>
      </c>
      <c r="Y593" s="19">
        <f>ABS(Ct_Na+10^-pH-Kw*10^pH-Ct_Cl-Ct_OAc*Ka*10^pH/(1+Ka*10^pH))</f>
        <v>5.2172312807817145E-2</v>
      </c>
      <c r="Z593" s="19">
        <f>ABS(Ct_Na+10^-pH-Kw*10^pH-Ct_Cl-Ct_OAc*Ka*10^pH/(1+Ka*10^pH))</f>
        <v>4.8713799187128232E-2</v>
      </c>
      <c r="AA593" s="19">
        <f>ABS(Ct_Na+10^-pH-Kw*10^pH-Ct_Cl-Ct_OAc*Ka*10^pH/(1+Ka*10^pH))</f>
        <v>4.5408997282914393E-2</v>
      </c>
      <c r="AB593" s="19">
        <f>ABS(Ct_Na+10^-pH-Kw*10^pH-Ct_Cl-Ct_OAc*Ka*10^pH/(1+Ka*10^pH))</f>
        <v>4.2247882418014235E-2</v>
      </c>
      <c r="AC593" s="19">
        <f>ABS(Ct_Na+10^-pH-Kw*10^pH-Ct_Cl-Ct_OAc*Ka*10^pH/(1+Ka*10^pH))</f>
        <v>3.9221283079279967E-2</v>
      </c>
      <c r="AD593" s="19">
        <f>ABS(Ct_Na+10^-pH-Kw*10^pH-Ct_Cl-Ct_OAc*Ka*10^pH/(1+Ka*10^pH))</f>
        <v>3.6320792046326336E-2</v>
      </c>
      <c r="AE593" s="19">
        <f>ABS(Ct_Na+10^-pH-Kw*10^pH-Ct_Cl-Ct_OAc*Ka*10^pH/(1+Ka*10^pH))</f>
        <v>3.3538688402472858E-2</v>
      </c>
      <c r="AF593" s="19">
        <f>ABS(Ct_Na+10^-pH-Kw*10^pH-Ct_Cl-Ct_OAc*Ka*10^pH/(1+Ka*10^pH))</f>
        <v>3.0867868904373513E-2</v>
      </c>
      <c r="AG593" s="19">
        <f>ABS(Ct_Na+10^-pH-Kw*10^pH-Ct_Cl-Ct_OAc*Ka*10^pH/(1+Ka*10^pH))</f>
        <v>2.8301787425807468E-2</v>
      </c>
      <c r="AH593" s="19">
        <f>ABS(Ct_Na+10^-pH-Kw*10^pH-Ct_Cl-Ct_OAc*Ka*10^pH/(1+Ka*10^pH))</f>
        <v>2.5834401388724754E-2</v>
      </c>
      <c r="AI593" s="19">
        <f>ABS(Ct_Na+10^-pH-Kw*10^pH-Ct_Cl-Ct_OAc*Ka*10^pH/(1+Ka*10^pH))</f>
        <v>2.346012425870176E-2</v>
      </c>
      <c r="AJ593" s="19">
        <f>ABS(Ct_Na+10^-pH-Kw*10^pH-Ct_Cl-Ct_OAc*Ka*10^pH/(1+Ka*10^pH))</f>
        <v>2.1173783318679584E-2</v>
      </c>
      <c r="AK593" s="19">
        <f>ABS(Ct_Na+10^-pH-Kw*10^pH-Ct_Cl-Ct_OAc*Ka*10^pH/(1+Ka*10^pH))</f>
        <v>1.8970582049203676E-2</v>
      </c>
      <c r="AL593" s="19">
        <f>ABS(Ct_Na+10^-pH-Kw*10^pH-Ct_Cl-Ct_OAc*Ka*10^pH/(1+Ka*10^pH))</f>
        <v>1.6846066539351945E-2</v>
      </c>
      <c r="AM593" s="19">
        <f>ABS(Ct_Na+10^-pH-Kw*10^pH-Ct_Cl-Ct_OAc*Ka*10^pH/(1+Ka*10^pH))</f>
        <v>1.4796095433354618E-2</v>
      </c>
      <c r="AN593" s="19">
        <f>ABS(Ct_Na+10^-pH-Kw*10^pH-Ct_Cl-Ct_OAc*Ka*10^pH/(1+Ka*10^pH))</f>
        <v>1.2816812986184811E-2</v>
      </c>
      <c r="AO593" s="19">
        <f>ABS(Ct_Na+10^-pH-Kw*10^pH-Ct_Cl-Ct_OAc*Ka*10^pH/(1+Ka*10^pH))</f>
        <v>1.0904624859258048E-2</v>
      </c>
      <c r="AP593" s="19">
        <f>ABS(Ct_Na+10^-pH-Kw*10^pH-Ct_Cl-Ct_OAc*Ka*10^pH/(1+Ka*10^pH))</f>
        <v>9.0561763365621731E-3</v>
      </c>
      <c r="AQ593" s="19">
        <f>ABS(Ct_Na+10^-pH-Kw*10^pH-Ct_Cl-Ct_OAc*Ka*10^pH/(1+Ka*10^pH))</f>
        <v>7.2683326834629067E-3</v>
      </c>
      <c r="AR593" s="19">
        <f>ABS(Ct_Na+10^-pH-Kw*10^pH-Ct_Cl-Ct_OAc*Ka*10^pH/(1+Ka*10^pH))</f>
        <v>5.5381614062700243E-3</v>
      </c>
      <c r="AS593" s="19">
        <f>ABS(Ct_Na+10^-pH-Kw*10^pH-Ct_Cl-Ct_OAc*Ka*10^pH/(1+Ka*10^pH))</f>
        <v>3.8629162013690127E-3</v>
      </c>
      <c r="AT593" s="19">
        <f>ABS(Ct_Na+10^-pH-Kw*10^pH-Ct_Cl-Ct_OAc*Ka*10^pH/(1+Ka*10^pH))</f>
        <v>2.240022409121134E-3</v>
      </c>
      <c r="AU593" s="19">
        <f>ABS(Ct_Na+10^-pH-Kw*10^pH-Ct_Cl-Ct_OAc*Ka*10^pH/(1+Ka*10^pH))</f>
        <v>6.6706381048091401E-4</v>
      </c>
      <c r="AV593" s="19">
        <f>ABS(Ct_Na+10^-pH-Kw*10^pH-Ct_Cl-Ct_OAc*Ka*10^pH/(1+Ka*10^pH))</f>
        <v>8.582293760793433E-4</v>
      </c>
      <c r="AW593" s="19">
        <f>ABS(Ct_Na+10^-pH-Kw*10^pH-Ct_Cl-Ct_OAc*Ka*10^pH/(1+Ka*10^pH))</f>
        <v>2.3379914227422485E-3</v>
      </c>
      <c r="AX593" s="19">
        <f>ABS(Ct_Na+10^-pH-Kw*10^pH-Ct_Cl-Ct_OAc*Ka*10^pH/(1+Ka*10^pH))</f>
        <v>3.7742310562680279E-3</v>
      </c>
      <c r="AY593" s="19">
        <f>ABS(Ct_Na+10^-pH-Kw*10^pH-Ct_Cl-Ct_OAc*Ka*10^pH/(1+Ka*10^pH))</f>
        <v>5.1688405554886907E-3</v>
      </c>
      <c r="AZ593" s="19">
        <f>ABS(Ct_Na+10^-pH-Kw*10^pH-Ct_Cl-Ct_OAc*Ka*10^pH/(1+Ka*10^pH))</f>
        <v>6.5236040690173497E-3</v>
      </c>
      <c r="BA593" s="19">
        <f>ABS(Ct_Na+10^-pH-Kw*10^pH-Ct_Cl-Ct_OAc*Ka*10^pH/(1+Ka*10^pH))</f>
        <v>7.8402052300522232E-3</v>
      </c>
      <c r="BB593" s="19">
        <f>ABS(Ct_Na+10^-pH-Kw*10^pH-Ct_Cl-Ct_OAc*Ka*10^pH/(1+Ka*10^pH))</f>
        <v>9.1202341366139195E-3</v>
      </c>
      <c r="BC593" s="19">
        <f>ABS(Ct_Na+10^-pH-Kw*10^pH-Ct_Cl-Ct_OAc*Ka*10^pH/(1+Ka*10^pH))</f>
        <v>1.0365193758064363E-2</v>
      </c>
      <c r="BD593" s="19">
        <f>ABS(Ct_Na+10^-pH-Kw*10^pH-Ct_Cl-Ct_OAc*Ka*10^pH/(1+Ka*10^pH))</f>
        <v>1.1576505822178278E-2</v>
      </c>
      <c r="BE593" s="19">
        <f>ABS(Ct_Na+10^-pH-Kw*10^pH-Ct_Cl-Ct_OAc*Ka*10^pH/(1+Ka*10^pH))</f>
        <v>1.2755516231249146E-2</v>
      </c>
      <c r="BF593" s="19">
        <f>ABS(Ct_Na+10^-pH-Kw*10^pH-Ct_Cl-Ct_OAc*Ka*10^pH/(1+Ka*10^pH))</f>
        <v>1.3903500050607642E-2</v>
      </c>
      <c r="BG593" s="19">
        <f>ABS(Ct_Na+10^-pH-Kw*10^pH-Ct_Cl-Ct_OAc*Ka*10^pH/(1+Ka*10^pH))</f>
        <v>1.5021666108424335E-2</v>
      </c>
      <c r="BH593" s="19">
        <f>ABS(Ct_Na+10^-pH-Kw*10^pH-Ct_Cl-Ct_OAc*Ka*10^pH/(1+Ka*10^pH))</f>
        <v>1.6111161241681653E-2</v>
      </c>
      <c r="BI593" s="19">
        <f>ABS(Ct_Na+10^-pH-Kw*10^pH-Ct_Cl-Ct_OAc*Ka*10^pH/(1+Ka*10^pH))</f>
        <v>1.7173074219666636E-2</v>
      </c>
      <c r="BJ593" s="19">
        <f>ABS(Ct_Na+10^-pH-Kw*10^pH-Ct_Cl-Ct_OAc*Ka*10^pH/(1+Ka*10^pH))</f>
        <v>1.820843937320199E-2</v>
      </c>
      <c r="BK593" s="19">
        <f>ABS(Ct_Na+10^-pH-Kw*10^pH-Ct_Cl-Ct_OAc*Ka*10^pH/(1+Ka*10^pH))</f>
        <v>1.9218239955045097E-2</v>
      </c>
      <c r="BL593" s="19">
        <f>ABS(Ct_Na+10^-pH-Kw*10^pH-Ct_Cl-Ct_OAc*Ka*10^pH/(1+Ka*10^pH))</f>
        <v>2.0203411254404238E-2</v>
      </c>
      <c r="BM593" s="19">
        <f>ABS(Ct_Na+10^-pH-Kw*10^pH-Ct_Cl-Ct_OAc*Ka*10^pH/(1+Ka*10^pH))</f>
        <v>2.1164843486308954E-2</v>
      </c>
      <c r="BN593" s="19">
        <f>ABS(Ct_Na+10^-pH-Kw*10^pH-Ct_Cl-Ct_OAc*Ka*10^pH/(1+Ka*10^pH))</f>
        <v>2.2103384474596866E-2</v>
      </c>
      <c r="BO593" s="19">
        <f>ABS(Ct_Na+10^-pH-Kw*10^pH-Ct_Cl-Ct_OAc*Ka*10^pH/(1+Ka*10^pH))</f>
        <v>2.3019842145513295E-2</v>
      </c>
      <c r="BP593" s="19">
        <f>ABS(Ct_Na+10^-pH-Kw*10^pH-Ct_Cl-Ct_OAc*Ka*10^pH/(1+Ka*10^pH))</f>
        <v>2.3914986847338657E-2</v>
      </c>
      <c r="BQ593" s="19">
        <f>ABS(Ct_Na+10^-pH-Kw*10^pH-Ct_Cl-Ct_OAc*Ka*10^pH/(1+Ka*10^pH))</f>
        <v>2.4789553510041605E-2</v>
      </c>
      <c r="BR593" s="19">
        <f>ABS(Ct_Na+10^-pH-Kw*10^pH-Ct_Cl-Ct_OAc*Ka*10^pH/(1+Ka*10^pH))</f>
        <v>2.5644243657683106E-2</v>
      </c>
      <c r="BS593" s="19">
        <f>ABS(Ct_Na+10^-pH-Kw*10^pH-Ct_Cl-Ct_OAc*Ka*10^pH/(1+Ka*10^pH))</f>
        <v>2.6479727285152903E-2</v>
      </c>
      <c r="BT593" s="19">
        <f>ABS(Ct_Na+10^-pH-Kw*10^pH-Ct_Cl-Ct_OAc*Ka*10^pH/(1+Ka*10^pH))</f>
        <v>2.7296644609790033E-2</v>
      </c>
      <c r="BU593" s="19">
        <f>ABS(Ct_Na+10^-pH-Kw*10^pH-Ct_Cl-Ct_OAc*Ka*10^pH/(1+Ka*10^pH))</f>
        <v>2.8095607707512057E-2</v>
      </c>
      <c r="BV593" s="19">
        <f>ABS(Ct_Na+10^-pH-Kw*10^pH-Ct_Cl-Ct_OAc*Ka*10^pH/(1+Ka*10^pH))</f>
        <v>2.8877202042240105E-2</v>
      </c>
      <c r="BW593" s="19">
        <f>ABS(Ct_Na+10^-pH-Kw*10^pH-Ct_Cl-Ct_OAc*Ka*10^pH/(1+Ka*10^pH))</f>
        <v>2.9641987896651463E-2</v>
      </c>
      <c r="BX593" s="19">
        <f>ABS(Ct_Na+10^-pH-Kw*10^pH-Ct_Cl-Ct_OAc*Ka*10^pH/(1+Ka*10^pH))</f>
        <v>3.0390501711607246E-2</v>
      </c>
      <c r="BY593" s="19">
        <f>ABS(Ct_Na+10^-pH-Kw*10^pH-Ct_Cl-Ct_OAc*Ka*10^pH/(1+Ka*10^pH))</f>
        <v>3.1123257340984992E-2</v>
      </c>
      <c r="BZ593" s="19">
        <f>ABS(Ct_Na+10^-pH-Kw*10^pH-Ct_Cl-Ct_OAc*Ka*10^pH/(1+Ka*10^pH))</f>
        <v>3.1840747228084061E-2</v>
      </c>
      <c r="CA593" s="19">
        <f>ABS(Ct_Na+10^-pH-Kw*10^pH-Ct_Cl-Ct_OAc*Ka*10^pH/(1+Ka*10^pH))</f>
        <v>3.2543443509263539E-2</v>
      </c>
      <c r="CB593" s="19">
        <f>ABS(Ct_Na+10^-pH-Kw*10^pH-Ct_Cl-Ct_OAc*Ka*10^pH/(1+Ka*10^pH))</f>
        <v>3.32317990500108E-2</v>
      </c>
      <c r="CC593" s="19">
        <f>ABS(Ct_Na+10^-pH-Kw*10^pH-Ct_Cl-Ct_OAc*Ka*10^pH/(1+Ka*10^pH))</f>
        <v>3.3906248418217717E-2</v>
      </c>
      <c r="CD593" s="19">
        <f>ABS(Ct_Na+10^-pH-Kw*10^pH-Ct_Cl-Ct_OAc*Ka*10^pH/(1+Ka*10^pH))</f>
        <v>3.456720879906048E-2</v>
      </c>
      <c r="CE593" s="19">
        <f>ABS(Ct_Na+10^-pH-Kw*10^pH-Ct_Cl-Ct_OAc*Ka*10^pH/(1+Ka*10^pH))</f>
        <v>3.5215080855530122E-2</v>
      </c>
      <c r="CF593" s="19">
        <f>ABS(Ct_Na+10^-pH-Kw*10^pH-Ct_Cl-Ct_OAc*Ka*10^pH/(1+Ka*10^pH))</f>
        <v>3.5850249538343495E-2</v>
      </c>
      <c r="CG593" s="19">
        <f>ABS(Ct_Na+10^-pH-Kw*10^pH-Ct_Cl-Ct_OAc*Ka*10^pH/(1+Ka*10^pH))</f>
        <v>3.6473084848675064E-2</v>
      </c>
      <c r="CH593" s="19">
        <f>ABS(Ct_Na+10^-pH-Kw*10^pH-Ct_Cl-Ct_OAc*Ka*10^pH/(1+Ka*10^pH))</f>
        <v>3.7083942556884852E-2</v>
      </c>
      <c r="CI593" s="19">
        <f>ABS(Ct_Na+10^-pH-Kw*10^pH-Ct_Cl-Ct_OAc*Ka*10^pH/(1+Ka*10^pH))</f>
        <v>3.7683164880176367E-2</v>
      </c>
      <c r="CJ593" s="19">
        <f>ABS(Ct_Na+10^-pH-Kw*10^pH-Ct_Cl-Ct_OAc*Ka*10^pH/(1+Ka*10^pH))</f>
        <v>3.8271081121896346E-2</v>
      </c>
      <c r="CK593" s="19">
        <f>ABS(Ct_Na+10^-pH-Kw*10^pH-Ct_Cl-Ct_OAc*Ka*10^pH/(1+Ka*10^pH))</f>
        <v>3.8848008274986072E-2</v>
      </c>
      <c r="CL593" s="19">
        <f>ABS(Ct_Na+10^-pH-Kw*10^pH-Ct_Cl-Ct_OAc*Ka*10^pH/(1+Ka*10^pH))</f>
        <v>3.9414251591907444E-2</v>
      </c>
      <c r="CM593" s="19">
        <f>ABS(Ct_Na+10^-pH-Kw*10^pH-Ct_Cl-Ct_OAc*Ka*10^pH/(1+Ka*10^pH))</f>
        <v>3.9970105123197222E-2</v>
      </c>
      <c r="CN593" s="19">
        <f>ABS(Ct_Na+10^-pH-Kw*10^pH-Ct_Cl-Ct_OAc*Ka*10^pH/(1+Ka*10^pH))</f>
        <v>4.0515852226645381E-2</v>
      </c>
      <c r="CO593" s="19">
        <f>ABS(Ct_Na+10^-pH-Kw*10^pH-Ct_Cl-Ct_OAc*Ka*10^pH/(1+Ka*10^pH))</f>
        <v>4.1051766048950326E-2</v>
      </c>
      <c r="CP593" s="19">
        <f>ABS(Ct_Na+10^-pH-Kw*10^pH-Ct_Cl-Ct_OAc*Ka*10^pH/(1+Ka*10^pH))</f>
        <v>4.1578109981571271E-2</v>
      </c>
      <c r="CQ593" s="19">
        <f>ABS(Ct_Na+10^-pH-Kw*10^pH-Ct_Cl-Ct_OAc*Ka*10^pH/(1+Ka*10^pH))</f>
        <v>4.209513809237591E-2</v>
      </c>
      <c r="CR593" s="19">
        <f>ABS(Ct_Na+10^-pH-Kw*10^pH-Ct_Cl-Ct_OAc*Ka*10^pH/(1+Ka*10^pH))</f>
        <v>4.2603095534569924E-2</v>
      </c>
      <c r="CS593" s="19">
        <f>ABS(Ct_Na+10^-pH-Kw*10^pH-Ct_Cl-Ct_OAc*Ka*10^pH/(1+Ka*10^pH))</f>
        <v>4.3102218934290983E-2</v>
      </c>
      <c r="CT593" s="19">
        <f>ABS(Ct_Na+10^-pH-Kw*10^pH-Ct_Cl-Ct_OAc*Ka*10^pH/(1+Ka*10^pH))</f>
        <v>4.3592736758154824E-2</v>
      </c>
      <c r="CU593" s="19">
        <f>ABS(Ct_Na+10^-pH-Kw*10^pH-Ct_Cl-Ct_OAc*Ka*10^pH/(1+Ka*10^pH))</f>
        <v>4.4074869661952586E-2</v>
      </c>
      <c r="CV593" s="19">
        <f>ABS(Ct_Na+10^-pH-Kw*10^pH-Ct_Cl-Ct_OAc*Ka*10^pH/(1+Ka*10^pH))</f>
        <v>4.4548830821618202E-2</v>
      </c>
      <c r="CW593" s="19">
        <f>ABS(Ct_Na+10^-pH-Kw*10^pH-Ct_Cl-Ct_OAc*Ka*10^pH/(1+Ka*10^pH))</f>
        <v>4.5014826247507925E-2</v>
      </c>
      <c r="CX593" s="19">
        <f>ABS(Ct_Na+10^-pH-Kw*10^pH-Ct_Cl-Ct_OAc*Ka*10^pH/(1+Ka*10^pH))</f>
        <v>4.5473055082966132E-2</v>
      </c>
    </row>
    <row r="594" spans="1:102">
      <c r="A594" s="23">
        <v>5.65</v>
      </c>
      <c r="B594" s="19">
        <f>ABS(Ct_Na+10^-pH-Kw*10^pH-Ct_Cl-Ct_OAc*Ka*10^pH/(1+Ka*10^pH))</f>
        <v>0.22763461179007405</v>
      </c>
      <c r="C594" s="19">
        <f>ABS(Ct_Na+10^-pH-Kw*10^pH-Ct_Cl-Ct_OAc*Ka*10^pH/(1+Ka*10^pH))</f>
        <v>0.21203285721653231</v>
      </c>
      <c r="D594" s="19">
        <f>ABS(Ct_Na+10^-pH-Kw*10^pH-Ct_Cl-Ct_OAc*Ka*10^pH/(1+Ka*10^pH))</f>
        <v>0.19784944396785797</v>
      </c>
      <c r="E594" s="19">
        <f>ABS(Ct_Na+10^-pH-Kw*10^pH-Ct_Cl-Ct_OAc*Ka*10^pH/(1+Ka*10^pH))</f>
        <v>0.18489937100167711</v>
      </c>
      <c r="F594" s="19">
        <f>ABS(Ct_Na+10^-pH-Kw*10^pH-Ct_Cl-Ct_OAc*Ka*10^pH/(1+Ka*10^pH))</f>
        <v>0.17302847078267791</v>
      </c>
      <c r="G594" s="19">
        <f>ABS(Ct_Na+10^-pH-Kw*10^pH-Ct_Cl-Ct_OAc*Ka*10^pH/(1+Ka*10^pH))</f>
        <v>0.16210724258119871</v>
      </c>
      <c r="H594" s="19">
        <f>ABS(Ct_Na+10^-pH-Kw*10^pH-Ct_Cl-Ct_OAc*Ka*10^pH/(1+Ka*10^pH))</f>
        <v>0.15202610885675635</v>
      </c>
      <c r="I594" s="19">
        <f>ABS(Ct_Na+10^-pH-Kw*10^pH-Ct_Cl-Ct_OAc*Ka*10^pH/(1+Ka*10^pH))</f>
        <v>0.14269172577856898</v>
      </c>
      <c r="J594" s="19">
        <f>ABS(Ct_Na+10^-pH-Kw*10^pH-Ct_Cl-Ct_OAc*Ka*10^pH/(1+Ka*10^pH))</f>
        <v>0.13402408434882357</v>
      </c>
      <c r="K594" s="19">
        <f>ABS(Ct_Na+10^-pH-Kw*10^pH-Ct_Cl-Ct_OAc*Ka*10^pH/(1+Ka*10^pH))</f>
        <v>0.12595421129354334</v>
      </c>
      <c r="L594" s="19">
        <f>ABS(Ct_Na+10^-pH-Kw*10^pH-Ct_Cl-Ct_OAc*Ka*10^pH/(1+Ka*10^pH))</f>
        <v>0.1184223297752818</v>
      </c>
      <c r="M594" s="19">
        <f>ABS(Ct_Na+10^-pH-Kw*10^pH-Ct_Cl-Ct_OAc*Ka*10^pH/(1+Ka*10^pH))</f>
        <v>0.11137637609690811</v>
      </c>
      <c r="N594" s="19">
        <f>ABS(Ct_Na+10^-pH-Kw*10^pH-Ct_Cl-Ct_OAc*Ka*10^pH/(1+Ka*10^pH))</f>
        <v>0.10477079452343277</v>
      </c>
      <c r="O594" s="19">
        <f>ABS(Ct_Na+10^-pH-Kw*10^pH-Ct_Cl-Ct_OAc*Ka*10^pH/(1+Ka*10^pH))</f>
        <v>9.8565551227137782E-2</v>
      </c>
      <c r="P594" s="19">
        <f>ABS(Ct_Na+10^-pH-Kw*10^pH-Ct_Cl-Ct_OAc*Ka*10^pH/(1+Ka*10^pH))</f>
        <v>9.272532224238951E-2</v>
      </c>
      <c r="Q594" s="19">
        <f>ABS(Ct_Na+10^-pH-Kw*10^pH-Ct_Cl-Ct_OAc*Ka*10^pH/(1+Ka*10^pH))</f>
        <v>8.7218820628198315E-2</v>
      </c>
      <c r="R594" s="19">
        <f>ABS(Ct_Na+10^-pH-Kw*10^pH-Ct_Cl-Ct_OAc*Ka*10^pH/(1+Ka*10^pH))</f>
        <v>8.2018235770351056E-2</v>
      </c>
      <c r="S594" s="19">
        <f>ABS(Ct_Na+10^-pH-Kw*10^pH-Ct_Cl-Ct_OAc*Ka*10^pH/(1+Ka*10^pH))</f>
        <v>7.7098763607522561E-2</v>
      </c>
      <c r="T594" s="19">
        <f>ABS(Ct_Na+10^-pH-Kw*10^pH-Ct_Cl-Ct_OAc*Ka*10^pH/(1+Ka*10^pH))</f>
        <v>7.2438211032211403E-2</v>
      </c>
      <c r="U594" s="19">
        <f>ABS(Ct_Na+10^-pH-Kw*10^pH-Ct_Cl-Ct_OAc*Ka*10^pH/(1+Ka*10^pH))</f>
        <v>6.8016661153069993E-2</v>
      </c>
      <c r="V594" s="19">
        <f>ABS(Ct_Na+10^-pH-Kw*10^pH-Ct_Cl-Ct_OAc*Ka*10^pH/(1+Ka*10^pH))</f>
        <v>6.3816188767885695E-2</v>
      </c>
      <c r="W594" s="19">
        <f>ABS(Ct_Na+10^-pH-Kw*10^pH-Ct_Cl-Ct_OAc*Ka*10^pH/(1+Ka*10^pH))</f>
        <v>5.9820617474661573E-2</v>
      </c>
      <c r="X594" s="19">
        <f>ABS(Ct_Na+10^-pH-Kw*10^pH-Ct_Cl-Ct_OAc*Ka*10^pH/(1+Ka*10^pH))</f>
        <v>5.6015311481114827E-2</v>
      </c>
      <c r="Y594" s="19">
        <f>ABS(Ct_Na+10^-pH-Kw*10^pH-Ct_Cl-Ct_OAc*Ka*10^pH/(1+Ka*10^pH))</f>
        <v>5.2386996464012084E-2</v>
      </c>
      <c r="Z594" s="19">
        <f>ABS(Ct_Na+10^-pH-Kw*10^pH-Ct_Cl-Ct_OAc*Ka*10^pH/(1+Ka*10^pH))</f>
        <v>4.8923604856777658E-2</v>
      </c>
      <c r="AA594" s="19">
        <f>ABS(Ct_Na+10^-pH-Kw*10^pH-Ct_Cl-Ct_OAc*Ka*10^pH/(1+Ka*10^pH))</f>
        <v>4.5614141765420321E-2</v>
      </c>
      <c r="AB594" s="19">
        <f>ABS(Ct_Na+10^-pH-Kw*10^pH-Ct_Cl-Ct_OAc*Ka*10^pH/(1+Ka*10^pH))</f>
        <v>4.244856837368724E-2</v>
      </c>
      <c r="AC594" s="19">
        <f>ABS(Ct_Na+10^-pH-Kw*10^pH-Ct_Cl-Ct_OAc*Ka*10^pH/(1+Ka*10^pH))</f>
        <v>3.9417700232666136E-2</v>
      </c>
      <c r="AD594" s="19">
        <f>ABS(Ct_Na+10^-pH-Kw*10^pH-Ct_Cl-Ct_OAc*Ka*10^pH/(1+Ka*10^pH))</f>
        <v>3.6513118264187627E-2</v>
      </c>
      <c r="AE594" s="19">
        <f>ABS(Ct_Na+10^-pH-Kw*10^pH-Ct_Cl-Ct_OAc*Ka*10^pH/(1+Ka*10^pH))</f>
        <v>3.372709066176946E-2</v>
      </c>
      <c r="AF594" s="19">
        <f>ABS(Ct_Na+10^-pH-Kw*10^pH-Ct_Cl-Ct_OAc*Ka*10^pH/(1+Ka*10^pH))</f>
        <v>3.1052504163448028E-2</v>
      </c>
      <c r="AG594" s="19">
        <f>ABS(Ct_Na+10^-pH-Kw*10^pH-Ct_Cl-Ct_OAc*Ka*10^pH/(1+Ka*10^pH))</f>
        <v>2.8482803410158783E-2</v>
      </c>
      <c r="AH594" s="19">
        <f>ABS(Ct_Na+10^-pH-Kw*10^pH-Ct_Cl-Ct_OAc*Ka*10^pH/(1+Ka*10^pH))</f>
        <v>2.6011937301226862E-2</v>
      </c>
      <c r="AI594" s="19">
        <f>ABS(Ct_Na+10^-pH-Kw*10^pH-Ct_Cl-Ct_OAc*Ka*10^pH/(1+Ka*10^pH))</f>
        <v>2.3634311422820638E-2</v>
      </c>
      <c r="AJ594" s="19">
        <f>ABS(Ct_Na+10^-pH-Kw*10^pH-Ct_Cl-Ct_OAc*Ka*10^pH/(1+Ka*10^pH))</f>
        <v>2.134474576213316E-2</v>
      </c>
      <c r="AK594" s="19">
        <f>ABS(Ct_Na+10^-pH-Kw*10^pH-Ct_Cl-Ct_OAc*Ka*10^pH/(1+Ka*10^pH))</f>
        <v>1.9138437034561577E-2</v>
      </c>
      <c r="AL594" s="19">
        <f>ABS(Ct_Na+10^-pH-Kw*10^pH-Ct_Cl-Ct_OAc*Ka*10^pH/(1+Ka*10^pH))</f>
        <v>1.7010925047260456E-2</v>
      </c>
      <c r="AM594" s="19">
        <f>ABS(Ct_Na+10^-pH-Kw*10^pH-Ct_Cl-Ct_OAc*Ka*10^pH/(1+Ka*10^pH))</f>
        <v>1.4958062603373366E-2</v>
      </c>
      <c r="AN594" s="19">
        <f>ABS(Ct_Na+10^-pH-Kw*10^pH-Ct_Cl-Ct_OAc*Ka*10^pH/(1+Ka*10^pH))</f>
        <v>1.2975988519620341E-2</v>
      </c>
      <c r="AO594" s="19">
        <f>ABS(Ct_Na+10^-pH-Kw*10^pH-Ct_Cl-Ct_OAc*Ka*10^pH/(1+Ka*10^pH))</f>
        <v>1.1061103387858928E-2</v>
      </c>
      <c r="AP594" s="19">
        <f>ABS(Ct_Na+10^-pH-Kw*10^pH-Ct_Cl-Ct_OAc*Ka*10^pH/(1+Ka*10^pH))</f>
        <v>9.2100477604895661E-3</v>
      </c>
      <c r="AQ594" s="19">
        <f>ABS(Ct_Na+10^-pH-Kw*10^pH-Ct_Cl-Ct_OAc*Ka*10^pH/(1+Ka*10^pH))</f>
        <v>7.4196824815585538E-3</v>
      </c>
      <c r="AR594" s="19">
        <f>ABS(Ct_Na+10^-pH-Kw*10^pH-Ct_Cl-Ct_OAc*Ka*10^pH/(1+Ka*10^pH))</f>
        <v>5.6870709213027171E-3</v>
      </c>
      <c r="AS594" s="19">
        <f>ABS(Ct_Na+10^-pH-Kw*10^pH-Ct_Cl-Ct_OAc*Ka*10^pH/(1+Ka*10^pH))</f>
        <v>4.0094629026423273E-3</v>
      </c>
      <c r="AT594" s="19">
        <f>ABS(Ct_Na+10^-pH-Kw*10^pH-Ct_Cl-Ct_OAc*Ka*10^pH/(1+Ka*10^pH))</f>
        <v>2.3842801345650491E-3</v>
      </c>
      <c r="AU594" s="19">
        <f>ABS(Ct_Na+10^-pH-Kw*10^pH-Ct_Cl-Ct_OAc*Ka*10^pH/(1+Ka*10^pH))</f>
        <v>8.0910299012094261E-4</v>
      </c>
      <c r="AV594" s="19">
        <f>ABS(Ct_Na+10^-pH-Kw*10^pH-Ct_Cl-Ct_OAc*Ka*10^pH/(1+Ka*10^pH))</f>
        <v>7.1834151358245862E-4</v>
      </c>
      <c r="AW594" s="19">
        <f>ABS(Ct_Na+10^-pH-Kw*10^pH-Ct_Cl-Ct_OAc*Ka*10^pH/(1+Ka*10^pH))</f>
        <v>2.2001906589663306E-3</v>
      </c>
      <c r="AX594" s="19">
        <f>ABS(Ct_Na+10^-pH-Kw*10^pH-Ct_Cl-Ct_OAc*Ka*10^pH/(1+Ka*10^pH))</f>
        <v>3.6384560059565807E-3</v>
      </c>
      <c r="AY594" s="19">
        <f>ABS(Ct_Na+10^-pH-Kw*10^pH-Ct_Cl-Ct_OAc*Ka*10^pH/(1+Ka*10^pH))</f>
        <v>5.035032502309425E-3</v>
      </c>
      <c r="AZ594" s="19">
        <f>ABS(Ct_Na+10^-pH-Kw*10^pH-Ct_Cl-Ct_OAc*Ka*10^pH/(1+Ka*10^pH))</f>
        <v>6.3917068130521851E-3</v>
      </c>
      <c r="BA594" s="19">
        <f>ABS(Ct_Na+10^-pH-Kw*10^pH-Ct_Cl-Ct_OAc*Ka*10^pH/(1+Ka*10^pH))</f>
        <v>7.7101649460275257E-3</v>
      </c>
      <c r="BB594" s="19">
        <f>ABS(Ct_Na+10^-pH-Kw*10^pH-Ct_Cl-Ct_OAc*Ka*10^pH/(1+Ka*10^pH))</f>
        <v>8.9919992419757941E-3</v>
      </c>
      <c r="BC594" s="19">
        <f>ABS(Ct_Na+10^-pH-Kw*10^pH-Ct_Cl-Ct_OAc*Ka*10^pH/(1+Ka*10^pH))</f>
        <v>1.0238714790089885E-2</v>
      </c>
      <c r="BD594" s="19">
        <f>ABS(Ct_Na+10^-pH-Kw*10^pH-Ct_Cl-Ct_OAc*Ka*10^pH/(1+Ka*10^pH))</f>
        <v>1.1451735323390048E-2</v>
      </c>
      <c r="BE594" s="19">
        <f>ABS(Ct_Na+10^-pH-Kw*10^pH-Ct_Cl-Ct_OAc*Ka*10^pH/(1+Ka*10^pH))</f>
        <v>1.2632408642468874E-2</v>
      </c>
      <c r="BF594" s="19">
        <f>ABS(Ct_Na+10^-pH-Kw*10^pH-Ct_Cl-Ct_OAc*Ka*10^pH/(1+Ka*10^pH))</f>
        <v>1.3782011611045634E-2</v>
      </c>
      <c r="BG594" s="19">
        <f>ABS(Ct_Na+10^-pH-Kw*10^pH-Ct_Cl-Ct_OAc*Ka*10^pH/(1+Ka*10^pH))</f>
        <v>1.4901754762256754E-2</v>
      </c>
      <c r="BH594" s="19">
        <f>ABS(Ct_Na+10^-pH-Kw*10^pH-Ct_Cl-Ct_OAc*Ka*10^pH/(1+Ka*10^pH))</f>
        <v>1.5992786550616325E-2</v>
      </c>
      <c r="BI594" s="19">
        <f>ABS(Ct_Na+10^-pH-Kw*10^pH-Ct_Cl-Ct_OAc*Ka*10^pH/(1+Ka*10^pH))</f>
        <v>1.7056197281042747E-2</v>
      </c>
      <c r="BJ594" s="19">
        <f>ABS(Ct_Na+10^-pH-Kw*10^pH-Ct_Cl-Ct_OAc*Ka*10^pH/(1+Ka*10^pH))</f>
        <v>1.8093022743208495E-2</v>
      </c>
      <c r="BK594" s="19">
        <f>ABS(Ct_Na+10^-pH-Kw*10^pH-Ct_Cl-Ct_OAc*Ka*10^pH/(1+Ka*10^pH))</f>
        <v>1.9104247576678786E-2</v>
      </c>
      <c r="BL594" s="19">
        <f>ABS(Ct_Na+10^-pH-Kw*10^pH-Ct_Cl-Ct_OAc*Ka*10^pH/(1+Ka*10^pH))</f>
        <v>2.0090808389820539E-2</v>
      </c>
      <c r="BM594" s="19">
        <f>ABS(Ct_Na+10^-pH-Kw*10^pH-Ct_Cl-Ct_OAc*Ka*10^pH/(1+Ka*10^pH))</f>
        <v>2.1053596653248047E-2</v>
      </c>
      <c r="BN594" s="19">
        <f>ABS(Ct_Na+10^-pH-Kw*10^pH-Ct_Cl-Ct_OAc*Ka*10^pH/(1+Ka*10^pH))</f>
        <v>2.1993461386593922E-2</v>
      </c>
      <c r="BO594" s="19">
        <f>ABS(Ct_Na+10^-pH-Kw*10^pH-Ct_Cl-Ct_OAc*Ka*10^pH/(1+Ka*10^pH))</f>
        <v>2.2911211655625784E-2</v>
      </c>
      <c r="BP594" s="19">
        <f>ABS(Ct_Na+10^-pH-Kw*10^pH-Ct_Cl-Ct_OAc*Ka*10^pH/(1+Ka*10^pH))</f>
        <v>2.3807618895145287E-2</v>
      </c>
      <c r="BQ594" s="19">
        <f>ABS(Ct_Na+10^-pH-Kw*10^pH-Ct_Cl-Ct_OAc*Ka*10^pH/(1+Ka*10^pH))</f>
        <v>2.4683419071687328E-2</v>
      </c>
      <c r="BR594" s="19">
        <f>ABS(Ct_Na+10^-pH-Kw*10^pH-Ct_Cl-Ct_OAc*Ka*10^pH/(1+Ka*10^pH))</f>
        <v>2.5539314698762493E-2</v>
      </c>
      <c r="BS594" s="19">
        <f>ABS(Ct_Na+10^-pH-Kw*10^pH-Ct_Cl-Ct_OAc*Ka*10^pH/(1+Ka*10^pH))</f>
        <v>2.6375976716240479E-2</v>
      </c>
      <c r="BT594" s="19">
        <f>ABS(Ct_Na+10^-pH-Kw*10^pH-Ct_Cl-Ct_OAc*Ka*10^pH/(1+Ka*10^pH))</f>
        <v>2.7194046244441168E-2</v>
      </c>
      <c r="BU594" s="19">
        <f>ABS(Ct_Na+10^-pH-Kw*10^pH-Ct_Cl-Ct_OAc*Ka*10^pH/(1+Ka*10^pH))</f>
        <v>2.799413622257152E-2</v>
      </c>
      <c r="BV594" s="19">
        <f>ABS(Ct_Na+10^-pH-Kw*10^pH-Ct_Cl-Ct_OAc*Ka*10^pH/(1+Ka*10^pH))</f>
        <v>2.8776832940307702E-2</v>
      </c>
      <c r="BW594" s="19">
        <f>ABS(Ct_Na+10^-pH-Kw*10^pH-Ct_Cl-Ct_OAc*Ka*10^pH/(1+Ka*10^pH))</f>
        <v>2.9542697470565732E-2</v>
      </c>
      <c r="BX594" s="19">
        <f>ABS(Ct_Na+10^-pH-Kw*10^pH-Ct_Cl-Ct_OAc*Ka*10^pH/(1+Ka*10^pH))</f>
        <v>3.0292267010818261E-2</v>
      </c>
      <c r="BY594" s="19">
        <f>ABS(Ct_Na+10^-pH-Kw*10^pH-Ct_Cl-Ct_OAc*Ka*10^pH/(1+Ka*10^pH))</f>
        <v>3.1026056139697028E-2</v>
      </c>
      <c r="BZ594" s="19">
        <f>ABS(Ct_Na+10^-pH-Kw*10^pH-Ct_Cl-Ct_OAc*Ka*10^pH/(1+Ka*10^pH))</f>
        <v>3.1744557995057515E-2</v>
      </c>
      <c r="CA594" s="19">
        <f>ABS(Ct_Na+10^-pH-Kw*10^pH-Ct_Cl-Ct_OAc*Ka*10^pH/(1+Ka*10^pH))</f>
        <v>3.2448245379173436E-2</v>
      </c>
      <c r="CB594" s="19">
        <f>ABS(Ct_Na+10^-pH-Kw*10^pH-Ct_Cl-Ct_OAc*Ka*10^pH/(1+Ka*10^pH))</f>
        <v>3.3137571796266599E-2</v>
      </c>
      <c r="CC594" s="19">
        <f>ABS(Ct_Na+10^-pH-Kw*10^pH-Ct_Cl-Ct_OAc*Ka*10^pH/(1+Ka*10^pH))</f>
        <v>3.381297242715587E-2</v>
      </c>
      <c r="CD594" s="19">
        <f>ABS(Ct_Na+10^-pH-Kw*10^pH-Ct_Cl-Ct_OAc*Ka*10^pH/(1+Ka*10^pH))</f>
        <v>3.4474865045427322E-2</v>
      </c>
      <c r="CE594" s="19">
        <f>ABS(Ct_Na+10^-pH-Kw*10^pH-Ct_Cl-Ct_OAc*Ka*10^pH/(1+Ka*10^pH))</f>
        <v>3.512365087917857E-2</v>
      </c>
      <c r="CF594" s="19">
        <f>ABS(Ct_Na+10^-pH-Kw*10^pH-Ct_Cl-Ct_OAc*Ka*10^pH/(1+Ka*10^pH))</f>
        <v>3.5759715422071937E-2</v>
      </c>
      <c r="CG594" s="19">
        <f>ABS(Ct_Na+10^-pH-Kw*10^pH-Ct_Cl-Ct_OAc*Ka*10^pH/(1+Ka*10^pH))</f>
        <v>3.6383429197142138E-2</v>
      </c>
      <c r="CH594" s="19">
        <f>ABS(Ct_Na+10^-pH-Kw*10^pH-Ct_Cl-Ct_OAc*Ka*10^pH/(1+Ka*10^pH))</f>
        <v>3.6995148476537898E-2</v>
      </c>
      <c r="CI594" s="19">
        <f>ABS(Ct_Na+10^-pH-Kw*10^pH-Ct_Cl-Ct_OAc*Ka*10^pH/(1+Ka*10^pH))</f>
        <v>3.759521596013566E-2</v>
      </c>
      <c r="CJ594" s="19">
        <f>ABS(Ct_Na+10^-pH-Kw*10^pH-Ct_Cl-Ct_OAc*Ka*10^pH/(1+Ka*10^pH))</f>
        <v>3.8183961415741006E-2</v>
      </c>
      <c r="CK594" s="19">
        <f>ABS(Ct_Na+10^-pH-Kw*10^pH-Ct_Cl-Ct_OAc*Ka*10^pH/(1+Ka*10^pH))</f>
        <v>3.8761702283391139E-2</v>
      </c>
      <c r="CL594" s="19">
        <f>ABS(Ct_Na+10^-pH-Kw*10^pH-Ct_Cl-Ct_OAc*Ka*10^pH/(1+Ka*10^pH))</f>
        <v>3.9328744246084756E-2</v>
      </c>
      <c r="CM594" s="19">
        <f>ABS(Ct_Na+10^-pH-Kw*10^pH-Ct_Cl-Ct_OAc*Ka*10^pH/(1+Ka*10^pH))</f>
        <v>3.9885381769095923E-2</v>
      </c>
      <c r="CN594" s="19">
        <f>ABS(Ct_Na+10^-pH-Kw*10^pH-Ct_Cl-Ct_OAc*Ka*10^pH/(1+Ka*10^pH))</f>
        <v>4.043189860987053E-2</v>
      </c>
      <c r="CO594" s="19">
        <f>ABS(Ct_Na+10^-pH-Kw*10^pH-Ct_Cl-Ct_OAc*Ka*10^pH/(1+Ka*10^pH))</f>
        <v>4.0968568300360914E-2</v>
      </c>
      <c r="CP594" s="19">
        <f>ABS(Ct_Na+10^-pH-Kw*10^pH-Ct_Cl-Ct_OAc*Ka*10^pH/(1+Ka*10^pH))</f>
        <v>4.1495654603521115E-2</v>
      </c>
      <c r="CQ594" s="19">
        <f>ABS(Ct_Na+10^-pH-Kw*10^pH-Ct_Cl-Ct_OAc*Ka*10^pH/(1+Ka*10^pH))</f>
        <v>4.2013411945563441E-2</v>
      </c>
      <c r="CR594" s="19">
        <f>ABS(Ct_Na+10^-pH-Kw*10^pH-Ct_Cl-Ct_OAc*Ka*10^pH/(1+Ka*10^pH))</f>
        <v>4.2522085825464642E-2</v>
      </c>
      <c r="CS594" s="19">
        <f>ABS(Ct_Na+10^-pH-Kw*10^pH-Ct_Cl-Ct_OAc*Ka*10^pH/(1+Ka*10^pH))</f>
        <v>4.3021913203106707E-2</v>
      </c>
      <c r="CT594" s="19">
        <f>ABS(Ct_Na+10^-pH-Kw*10^pH-Ct_Cl-Ct_OAc*Ka*10^pH/(1+Ka*10^pH))</f>
        <v>4.3513122867341159E-2</v>
      </c>
      <c r="CU594" s="19">
        <f>ABS(Ct_Na+10^-pH-Kw*10^pH-Ct_Cl-Ct_OAc*Ka*10^pH/(1+Ka*10^pH))</f>
        <v>4.3995935785178429E-2</v>
      </c>
      <c r="CV594" s="19">
        <f>ABS(Ct_Na+10^-pH-Kw*10^pH-Ct_Cl-Ct_OAc*Ka*10^pH/(1+Ka*10^pH))</f>
        <v>4.4470565433221865E-2</v>
      </c>
      <c r="CW594" s="19">
        <f>ABS(Ct_Na+10^-pH-Kw*10^pH-Ct_Cl-Ct_OAc*Ka*10^pH/(1+Ka*10^pH))</f>
        <v>4.4937218112390626E-2</v>
      </c>
      <c r="CX594" s="19">
        <f>ABS(Ct_Na+10^-pH-Kw*10^pH-Ct_Cl-Ct_OAc*Ka*10^pH/(1+Ka*10^pH))</f>
        <v>4.5396093246906535E-2</v>
      </c>
    </row>
    <row r="595" spans="1:102">
      <c r="A595" s="24">
        <v>5.66</v>
      </c>
      <c r="B595" s="19">
        <f>ABS(Ct_Na+10^-pH-Kw*10^pH-Ct_Cl-Ct_OAc*Ka*10^pH/(1+Ka*10^pH))</f>
        <v>0.2280879445538429</v>
      </c>
      <c r="C595" s="19">
        <f>ABS(Ct_Na+10^-pH-Kw*10^pH-Ct_Cl-Ct_OAc*Ka*10^pH/(1+Ka*10^pH))</f>
        <v>0.21246460513743409</v>
      </c>
      <c r="D595" s="19">
        <f>ABS(Ct_Na+10^-pH-Kw*10^pH-Ct_Cl-Ct_OAc*Ka*10^pH/(1+Ka*10^pH))</f>
        <v>0.19826156930433519</v>
      </c>
      <c r="E595" s="19">
        <f>ABS(Ct_Na+10^-pH-Kw*10^pH-Ct_Cl-Ct_OAc*Ka*10^pH/(1+Ka*10^pH))</f>
        <v>0.18529358006541877</v>
      </c>
      <c r="F595" s="19">
        <f>ABS(Ct_Na+10^-pH-Kw*10^pH-Ct_Cl-Ct_OAc*Ka*10^pH/(1+Ka*10^pH))</f>
        <v>0.17340625659641207</v>
      </c>
      <c r="G595" s="19">
        <f>ABS(Ct_Na+10^-pH-Kw*10^pH-Ct_Cl-Ct_OAc*Ka*10^pH/(1+Ka*10^pH))</f>
        <v>0.16246991900492588</v>
      </c>
      <c r="H595" s="19">
        <f>ABS(Ct_Na+10^-pH-Kw*10^pH-Ct_Cl-Ct_OAc*Ka*10^pH/(1+Ka*10^pH))</f>
        <v>0.15237483815124639</v>
      </c>
      <c r="I595" s="19">
        <f>ABS(Ct_Na+10^-pH-Kw*10^pH-Ct_Cl-Ct_OAc*Ka*10^pH/(1+Ka*10^pH))</f>
        <v>0.14302754106450605</v>
      </c>
      <c r="J595" s="19">
        <f>ABS(Ct_Na+10^-pH-Kw*10^pH-Ct_Cl-Ct_OAc*Ka*10^pH/(1+Ka*10^pH))</f>
        <v>0.1343479080553901</v>
      </c>
      <c r="K595" s="19">
        <f>ABS(Ct_Na+10^-pH-Kw*10^pH-Ct_Cl-Ct_OAc*Ka*10^pH/(1+Ka*10^pH))</f>
        <v>0.1262668704262131</v>
      </c>
      <c r="L595" s="19">
        <f>ABS(Ct_Na+10^-pH-Kw*10^pH-Ct_Cl-Ct_OAc*Ka*10^pH/(1+Ka*10^pH))</f>
        <v>0.11872456863898123</v>
      </c>
      <c r="M595" s="19">
        <f>ABS(Ct_Na+10^-pH-Kw*10^pH-Ct_Cl-Ct_OAc*Ka*10^pH/(1+Ka*10^pH))</f>
        <v>0.11166886696705468</v>
      </c>
      <c r="N595" s="19">
        <f>ABS(Ct_Na+10^-pH-Kw*10^pH-Ct_Cl-Ct_OAc*Ka*10^pH/(1+Ka*10^pH))</f>
        <v>0.10505414664962354</v>
      </c>
      <c r="O595" s="19">
        <f>ABS(Ct_Na+10^-pH-Kw*10^pH-Ct_Cl-Ct_OAc*Ka*10^pH/(1+Ka*10^pH))</f>
        <v>9.8840318472642782E-2</v>
      </c>
      <c r="P595" s="19">
        <f>ABS(Ct_Na+10^-pH-Kw*10^pH-Ct_Cl-Ct_OAc*Ka*10^pH/(1+Ka*10^pH))</f>
        <v>9.2992009600190245E-2</v>
      </c>
      <c r="Q595" s="19">
        <f>ABS(Ct_Na+10^-pH-Kw*10^pH-Ct_Cl-Ct_OAc*Ka*10^pH/(1+Ka*10^pH))</f>
        <v>8.7477889806163625E-2</v>
      </c>
      <c r="R595" s="19">
        <f>ABS(Ct_Na+10^-pH-Kw*10^pH-Ct_Cl-Ct_OAc*Ka*10^pH/(1+Ka*10^pH))</f>
        <v>8.2270110000694036E-2</v>
      </c>
      <c r="S595" s="19">
        <f>ABS(Ct_Na+10^-pH-Kw*10^pH-Ct_Cl-Ct_OAc*Ka*10^pH/(1+Ka*10^pH))</f>
        <v>7.7343831806330865E-2</v>
      </c>
      <c r="T595" s="19">
        <f>ABS(Ct_Na+10^-pH-Kw*10^pH-Ct_Cl-Ct_OAc*Ka*10^pH/(1+Ka*10^pH))</f>
        <v>7.267683141167107E-2</v>
      </c>
      <c r="U595" s="19">
        <f>ABS(Ct_Na+10^-pH-Kw*10^pH-Ct_Cl-Ct_OAc*Ka*10^pH/(1+Ka*10^pH))</f>
        <v>6.8249164370583551E-2</v>
      </c>
      <c r="V595" s="19">
        <f>ABS(Ct_Na+10^-pH-Kw*10^pH-Ct_Cl-Ct_OAc*Ka*10^pH/(1+Ka*10^pH))</f>
        <v>6.4042880681550424E-2</v>
      </c>
      <c r="W595" s="19">
        <f>ABS(Ct_Na+10^-pH-Kw*10^pH-Ct_Cl-Ct_OAc*Ka*10^pH/(1+Ka*10^pH))</f>
        <v>6.0041781562713996E-2</v>
      </c>
      <c r="X595" s="19">
        <f>ABS(Ct_Na+10^-pH-Kw*10^pH-Ct_Cl-Ct_OAc*Ka*10^pH/(1+Ka*10^pH))</f>
        <v>5.6231210973346019E-2</v>
      </c>
      <c r="Y595" s="19">
        <f>ABS(Ct_Na+10^-pH-Kw*10^pH-Ct_Cl-Ct_OAc*Ka*10^pH/(1+Ka*10^pH))</f>
        <v>5.2597876225343967E-2</v>
      </c>
      <c r="Z595" s="19">
        <f>ABS(Ct_Na+10^-pH-Kw*10^pH-Ct_Cl-Ct_OAc*Ka*10^pH/(1+Ka*10^pH))</f>
        <v>4.9129693056796556E-2</v>
      </c>
      <c r="AA595" s="19">
        <f>ABS(Ct_Na+10^-pH-Kw*10^pH-Ct_Cl-Ct_OAc*Ka*10^pH/(1+Ka*10^pH))</f>
        <v>4.5815651362406812E-2</v>
      </c>
      <c r="AB595" s="19">
        <f>ABS(Ct_Na+10^-pH-Kw*10^pH-Ct_Cl-Ct_OAc*Ka*10^pH/(1+Ka*10^pH))</f>
        <v>4.264569843733837E-2</v>
      </c>
      <c r="AC595" s="19">
        <f>ABS(Ct_Na+10^-pH-Kw*10^pH-Ct_Cl-Ct_OAc*Ka*10^pH/(1+Ka*10^pH))</f>
        <v>3.9610637126102591E-2</v>
      </c>
      <c r="AD595" s="19">
        <f>ABS(Ct_Na+10^-pH-Kw*10^pH-Ct_Cl-Ct_OAc*Ka*10^pH/(1+Ka*10^pH))</f>
        <v>3.6702036702834992E-2</v>
      </c>
      <c r="AE595" s="19">
        <f>ABS(Ct_Na+10^-pH-Kw*10^pH-Ct_Cl-Ct_OAc*Ka*10^pH/(1+Ka*10^pH))</f>
        <v>3.3912154664190564E-2</v>
      </c>
      <c r="AF595" s="19">
        <f>ABS(Ct_Na+10^-pH-Kw*10^pH-Ct_Cl-Ct_OAc*Ka*10^pH/(1+Ka*10^pH))</f>
        <v>3.1233867907091914E-2</v>
      </c>
      <c r="AG595" s="19">
        <f>ABS(Ct_Na+10^-pH-Kw*10^pH-Ct_Cl-Ct_OAc*Ka*10^pH/(1+Ka*10^pH))</f>
        <v>2.8660612003212821E-2</v>
      </c>
      <c r="AH595" s="19">
        <f>ABS(Ct_Na+10^-pH-Kw*10^pH-Ct_Cl-Ct_OAc*Ka*10^pH/(1+Ka*10^pH))</f>
        <v>2.6186327480252167E-2</v>
      </c>
      <c r="AI595" s="19">
        <f>ABS(Ct_Na+10^-pH-Kw*10^pH-Ct_Cl-Ct_OAc*Ka*10^pH/(1+Ka*10^pH))</f>
        <v>2.3805412184573028E-2</v>
      </c>
      <c r="AJ595" s="19">
        <f>ABS(Ct_Na+10^-pH-Kw*10^pH-Ct_Cl-Ct_OAc*Ka*10^pH/(1+Ka*10^pH))</f>
        <v>2.151267893688201E-2</v>
      </c>
      <c r="AK595" s="19">
        <f>ABS(Ct_Na+10^-pH-Kw*10^pH-Ct_Cl-Ct_OAc*Ka*10^pH/(1+Ka*10^pH))</f>
        <v>1.930331780728884E-2</v>
      </c>
      <c r="AL595" s="19">
        <f>ABS(Ct_Na+10^-pH-Kw*10^pH-Ct_Cl-Ct_OAc*Ka*10^pH/(1+Ka*10^pH))</f>
        <v>1.7172862432324021E-2</v>
      </c>
      <c r="AM595" s="19">
        <f>ABS(Ct_Na+10^-pH-Kw*10^pH-Ct_Cl-Ct_OAc*Ka*10^pH/(1+Ka*10^pH))</f>
        <v>1.511715987753335E-2</v>
      </c>
      <c r="AN595" s="19">
        <f>ABS(Ct_Na+10^-pH-Kw*10^pH-Ct_Cl-Ct_OAc*Ka*10^pH/(1+Ka*10^pH))</f>
        <v>1.3132343617735513E-2</v>
      </c>
      <c r="AO595" s="19">
        <f>ABS(Ct_Na+10^-pH-Kw*10^pH-Ct_Cl-Ct_OAc*Ka*10^pH/(1+Ka*10^pH))</f>
        <v>1.1214809265049454E-2</v>
      </c>
      <c r="AP595" s="19">
        <f>ABS(Ct_Na+10^-pH-Kw*10^pH-Ct_Cl-Ct_OAc*Ka*10^pH/(1+Ka*10^pH))</f>
        <v>9.361192724119595E-3</v>
      </c>
      <c r="AQ595" s="19">
        <f>ABS(Ct_Na+10^-pH-Kw*10^pH-Ct_Cl-Ct_OAc*Ka*10^pH/(1+Ka*10^pH))</f>
        <v>7.5683504960071257E-3</v>
      </c>
      <c r="AR595" s="19">
        <f>ABS(Ct_Na+10^-pH-Kw*10^pH-Ct_Cl-Ct_OAc*Ka*10^pH/(1+Ka*10^pH))</f>
        <v>5.8333418881563112E-3</v>
      </c>
      <c r="AS595" s="19">
        <f>ABS(Ct_Na+10^-pH-Kw*10^pH-Ct_Cl-Ct_OAc*Ka*10^pH/(1+Ka*10^pH))</f>
        <v>4.1534129186500054E-3</v>
      </c>
      <c r="AT595" s="19">
        <f>ABS(Ct_Na+10^-pH-Kw*10^pH-Ct_Cl-Ct_OAc*Ka*10^pH/(1+Ka*10^pH))</f>
        <v>2.5259817294407405E-3</v>
      </c>
      <c r="AU595" s="19">
        <f>ABS(Ct_Na+10^-pH-Kw*10^pH-Ct_Cl-Ct_OAc*Ka*10^pH/(1+Ka*10^pH))</f>
        <v>9.4862534605332643E-4</v>
      </c>
      <c r="AV595" s="19">
        <f>ABS(Ct_Na+10^-pH-Kw*10^pH-Ct_Cl-Ct_OAc*Ka*10^pH/(1+Ka*10^pH))</f>
        <v>5.809323590496504E-4</v>
      </c>
      <c r="AW595" s="19">
        <f>ABS(Ct_Na+10^-pH-Kw*10^pH-Ct_Cl-Ct_OAc*Ka*10^pH/(1+Ka*10^pH))</f>
        <v>2.0648316251943091E-3</v>
      </c>
      <c r="AX595" s="19">
        <f>ABS(Ct_Na+10^-pH-Kw*10^pH-Ct_Cl-Ct_OAc*Ka*10^pH/(1+Ka*10^pH))</f>
        <v>3.5050867952759052E-3</v>
      </c>
      <c r="AY595" s="19">
        <f>ABS(Ct_Na+10^-pH-Kw*10^pH-Ct_Cl-Ct_OAc*Ka*10^pH/(1+Ka*10^pH))</f>
        <v>4.9035954386884503E-3</v>
      </c>
      <c r="AZ595" s="19">
        <f>ABS(Ct_Na+10^-pH-Kw*10^pH-Ct_Cl-Ct_OAc*Ka*10^pH/(1+Ka*10^pH))</f>
        <v>6.2621466922892222E-3</v>
      </c>
      <c r="BA595" s="19">
        <f>ABS(Ct_Na+10^-pH-Kw*10^pH-Ct_Cl-Ct_OAc*Ka*10^pH/(1+Ka*10^pH))</f>
        <v>7.5824288964927711E-3</v>
      </c>
      <c r="BB595" s="19">
        <f>ABS(Ct_Na+10^-pH-Kw*10^pH-Ct_Cl-Ct_OAc*Ka*10^pH/(1+Ka*10^pH))</f>
        <v>8.8660365950239961E-3</v>
      </c>
      <c r="BC595" s="19">
        <f>ABS(Ct_Na+10^-pH-Kw*10^pH-Ct_Cl-Ct_OAc*Ka*10^pH/(1+Ka*10^pH))</f>
        <v>1.0114476959348931E-2</v>
      </c>
      <c r="BD595" s="19">
        <f>ABS(Ct_Na+10^-pH-Kw*10^pH-Ct_Cl-Ct_OAc*Ka*10^pH/(1+Ka*10^pH))</f>
        <v>1.1329175692205588E-2</v>
      </c>
      <c r="BE595" s="19">
        <f>ABS(Ct_Na+10^-pH-Kw*10^pH-Ct_Cl-Ct_OAc*Ka*10^pH/(1+Ka*10^pH))</f>
        <v>1.2511482458852731E-2</v>
      </c>
      <c r="BF595" s="19">
        <f>ABS(Ct_Na+10^-pH-Kw*10^pH-Ct_Cl-Ct_OAc*Ka*10^pH/(1+Ka*10^pH))</f>
        <v>1.3662675889535493E-2</v>
      </c>
      <c r="BG595" s="19">
        <f>ABS(Ct_Na+10^-pH-Kw*10^pH-Ct_Cl-Ct_OAc*Ka*10^pH/(1+Ka*10^pH))</f>
        <v>1.4783968192148549E-2</v>
      </c>
      <c r="BH595" s="19">
        <f>ABS(Ct_Na+10^-pH-Kw*10^pH-Ct_Cl-Ct_OAc*Ka*10^pH/(1+Ka*10^pH))</f>
        <v>1.5876509410079238E-2</v>
      </c>
      <c r="BI595" s="19">
        <f>ABS(Ct_Na+10^-pH-Kw*10^pH-Ct_Cl-Ct_OAc*Ka*10^pH/(1+Ka*10^pH))</f>
        <v>1.6941391356669916E-2</v>
      </c>
      <c r="BJ595" s="19">
        <f>ABS(Ct_Na+10^-pH-Kw*10^pH-Ct_Cl-Ct_OAc*Ka*10^pH/(1+Ka*10^pH))</f>
        <v>1.7979651254595823E-2</v>
      </c>
      <c r="BK595" s="19">
        <f>ABS(Ct_Na+10^-pH-Kw*10^pH-Ct_Cl-Ct_OAc*Ka*10^pH/(1+Ka*10^pH))</f>
        <v>1.8992275105659345E-2</v>
      </c>
      <c r="BL595" s="19">
        <f>ABS(Ct_Na+10^-pH-Kw*10^pH-Ct_Cl-Ct_OAc*Ka*10^pH/(1+Ka*10^pH))</f>
        <v>1.9980200814014019E-2</v>
      </c>
      <c r="BM595" s="19">
        <f>ABS(Ct_Na+10^-pH-Kw*10^pH-Ct_Cl-Ct_OAc*Ka*10^pH/(1+Ka*10^pH))</f>
        <v>2.094432108361316E-2</v>
      </c>
      <c r="BN595" s="19">
        <f>ABS(Ct_Na+10^-pH-Kw*10^pH-Ct_Cl-Ct_OAc*Ka*10^pH/(1+Ka*10^pH))</f>
        <v>2.1885486108698018E-2</v>
      </c>
      <c r="BO595" s="19">
        <f>ABS(Ct_Na+10^-pH-Kw*10^pH-Ct_Cl-Ct_OAc*Ka*10^pH/(1+Ka*10^pH))</f>
        <v>2.2804506074369117E-2</v>
      </c>
      <c r="BP595" s="19">
        <f>ABS(Ct_Na+10^-pH-Kw*10^pH-Ct_Cl-Ct_OAc*Ka*10^pH/(1+Ka*10^pH))</f>
        <v>2.3702153482699037E-2</v>
      </c>
      <c r="BQ595" s="19">
        <f>ABS(Ct_Na+10^-pH-Kw*10^pH-Ct_Cl-Ct_OAc*Ka*10^pH/(1+Ka*10^pH))</f>
        <v>2.4579165318423676E-2</v>
      </c>
      <c r="BR595" s="19">
        <f>ABS(Ct_Na+10^-pH-Kw*10^pH-Ct_Cl-Ct_OAc*Ka*10^pH/(1+Ka*10^pH))</f>
        <v>2.5436245066972736E-2</v>
      </c>
      <c r="BS595" s="19">
        <f>ABS(Ct_Na+10^-pH-Kw*10^pH-Ct_Cl-Ct_OAc*Ka*10^pH/(1+Ka*10^pH))</f>
        <v>2.6274064596453303E-2</v>
      </c>
      <c r="BT595" s="19">
        <f>ABS(Ct_Na+10^-pH-Kw*10^pH-Ct_Cl-Ct_OAc*Ka*10^pH/(1+Ka*10^pH))</f>
        <v>2.7093265914167615E-2</v>
      </c>
      <c r="BU595" s="19">
        <f>ABS(Ct_Na+10^-pH-Kw*10^pH-Ct_Cl-Ct_OAc*Ka*10^pH/(1+Ka*10^pH))</f>
        <v>2.7894462807316792E-2</v>
      </c>
      <c r="BV595" s="19">
        <f>ABS(Ct_Na+10^-pH-Kw*10^pH-Ct_Cl-Ct_OAc*Ka*10^pH/(1+Ka*10^pH))</f>
        <v>2.8678242376701829E-2</v>
      </c>
      <c r="BW595" s="19">
        <f>ABS(Ct_Na+10^-pH-Kw*10^pH-Ct_Cl-Ct_OAc*Ka*10^pH/(1+Ka*10^pH))</f>
        <v>2.9445166471476471E-2</v>
      </c>
      <c r="BX595" s="19">
        <f>ABS(Ct_Na+10^-pH-Kw*10^pH-Ct_Cl-Ct_OAc*Ka*10^pH/(1+Ka*10^pH))</f>
        <v>3.0195773032319725E-2</v>
      </c>
      <c r="BY595" s="19">
        <f>ABS(Ct_Na+10^-pH-Kw*10^pH-Ct_Cl-Ct_OAc*Ka*10^pH/(1+Ka*10^pH))</f>
        <v>3.0930577349776785E-2</v>
      </c>
      <c r="BZ595" s="19">
        <f>ABS(Ct_Na+10^-pH-Kw*10^pH-Ct_Cl-Ct_OAc*Ka*10^pH/(1+Ka*10^pH))</f>
        <v>3.1650073243953525E-2</v>
      </c>
      <c r="CA595" s="19">
        <f>ABS(Ct_Na+10^-pH-Kw*10^pH-Ct_Cl-Ct_OAc*Ka*10^pH/(1+Ka*10^pH))</f>
        <v>3.2354734171239991E-2</v>
      </c>
      <c r="CB595" s="19">
        <f>ABS(Ct_Na+10^-pH-Kw*10^pH-Ct_Cl-Ct_OAc*Ka*10^pH/(1+Ka*10^pH))</f>
        <v>3.3045014263275739E-2</v>
      </c>
      <c r="CC595" s="19">
        <f>ABS(Ct_Na+10^-pH-Kw*10^pH-Ct_Cl-Ct_OAc*Ka*10^pH/(1+Ka*10^pH))</f>
        <v>3.3721349302947123E-2</v>
      </c>
      <c r="CD595" s="19">
        <f>ABS(Ct_Na+10^-pH-Kw*10^pH-Ct_Cl-Ct_OAc*Ka*10^pH/(1+Ka*10^pH))</f>
        <v>3.4384157641825071E-2</v>
      </c>
      <c r="CE595" s="19">
        <f>ABS(Ct_Na+10^-pH-Kw*10^pH-Ct_Cl-Ct_OAc*Ka*10^pH/(1+Ka*10^pH))</f>
        <v>3.5033841063101472E-2</v>
      </c>
      <c r="CF595" s="19">
        <f>ABS(Ct_Na+10^-pH-Kw*10^pH-Ct_Cl-Ct_OAc*Ka*10^pH/(1+Ka*10^pH))</f>
        <v>3.567078559376461E-2</v>
      </c>
      <c r="CG595" s="19">
        <f>ABS(Ct_Na+10^-pH-Kw*10^pH-Ct_Cl-Ct_OAc*Ka*10^pH/(1+Ka*10^pH))</f>
        <v>3.6295362269463428E-2</v>
      </c>
      <c r="CH595" s="19">
        <f>ABS(Ct_Na+10^-pH-Kw*10^pH-Ct_Cl-Ct_OAc*Ka*10^pH/(1+Ka*10^pH))</f>
        <v>3.6907927855244937E-2</v>
      </c>
      <c r="CI595" s="19">
        <f>ABS(Ct_Na+10^-pH-Kw*10^pH-Ct_Cl-Ct_OAc*Ka*10^pH/(1+Ka*10^pH))</f>
        <v>3.7508825525106815E-2</v>
      </c>
      <c r="CJ595" s="19">
        <f>ABS(Ct_Na+10^-pH-Kw*10^pH-Ct_Cl-Ct_OAc*Ka*10^pH/(1+Ka*10^pH))</f>
        <v>3.8098385503084503E-2</v>
      </c>
      <c r="CK595" s="19">
        <f>ABS(Ct_Na+10^-pH-Kw*10^pH-Ct_Cl-Ct_OAc*Ka*10^pH/(1+Ka*10^pH))</f>
        <v>3.867692566838974E-2</v>
      </c>
      <c r="CL595" s="19">
        <f>ABS(Ct_Na+10^-pH-Kw*10^pH-Ct_Cl-Ct_OAc*Ka*10^pH/(1+Ka*10^pH))</f>
        <v>3.924475212693003E-2</v>
      </c>
      <c r="CM595" s="19">
        <f>ABS(Ct_Na+10^-pH-Kw*10^pH-Ct_Cl-Ct_OAc*Ka*10^pH/(1+Ka*10^pH))</f>
        <v>3.9802159751368665E-2</v>
      </c>
      <c r="CN595" s="19">
        <f>ABS(Ct_Na+10^-pH-Kw*10^pH-Ct_Cl-Ct_OAc*Ka*10^pH/(1+Ka*10^pH))</f>
        <v>4.0349432691726597E-2</v>
      </c>
      <c r="CO595" s="19">
        <f>ABS(Ct_Na+10^-pH-Kw*10^pH-Ct_Cl-Ct_OAc*Ka*10^pH/(1+Ka*10^pH))</f>
        <v>4.0886844858384404E-2</v>
      </c>
      <c r="CP595" s="19">
        <f>ABS(Ct_Na+10^-pH-Kw*10^pH-Ct_Cl-Ct_OAc*Ka*10^pH/(1+Ka*10^pH))</f>
        <v>4.1414660379209031E-2</v>
      </c>
      <c r="CQ595" s="19">
        <f>ABS(Ct_Na+10^-pH-Kw*10^pH-Ct_Cl-Ct_OAc*Ka*10^pH/(1+Ka*10^pH))</f>
        <v>4.1933134032408455E-2</v>
      </c>
      <c r="CR595" s="19">
        <f>ABS(Ct_Na+10^-pH-Kw*10^pH-Ct_Cl-Ct_OAc*Ka*10^pH/(1+Ka*10^pH))</f>
        <v>4.2442511656604356E-2</v>
      </c>
      <c r="CS595" s="19">
        <f>ABS(Ct_Na+10^-pH-Kw*10^pH-Ct_Cl-Ct_OAc*Ka*10^pH/(1+Ka*10^pH))</f>
        <v>4.2943030539509874E-2</v>
      </c>
      <c r="CT595" s="19">
        <f>ABS(Ct_Na+10^-pH-Kw*10^pH-Ct_Cl-Ct_OAc*Ka*10^pH/(1+Ka*10^pH))</f>
        <v>4.3434919786503275E-2</v>
      </c>
      <c r="CU595" s="19">
        <f>ABS(Ct_Na+10^-pH-Kw*10^pH-Ct_Cl-Ct_OAc*Ka*10^pH/(1+Ka*10^pH))</f>
        <v>4.3918400670300173E-2</v>
      </c>
      <c r="CV595" s="19">
        <f>ABS(Ct_Na+10^-pH-Kw*10^pH-Ct_Cl-Ct_OAc*Ka*10^pH/(1+Ka*10^pH))</f>
        <v>4.4393686962846304E-2</v>
      </c>
      <c r="CW595" s="19">
        <f>ABS(Ct_Na+10^-pH-Kw*10^pH-Ct_Cl-Ct_OAc*Ka*10^pH/(1+Ka*10^pH))</f>
        <v>4.4860985250475688E-2</v>
      </c>
      <c r="CX595" s="19">
        <f>ABS(Ct_Na+10^-pH-Kw*10^pH-Ct_Cl-Ct_OAc*Ka*10^pH/(1+Ka*10^pH))</f>
        <v>4.532049523331122E-2</v>
      </c>
    </row>
    <row r="596" spans="1:102">
      <c r="A596" s="23">
        <v>5.67</v>
      </c>
      <c r="B596" s="19">
        <f>ABS(Ct_Na+10^-pH-Kw*10^pH-Ct_Cl-Ct_OAc*Ka*10^pH/(1+Ka*10^pH))</f>
        <v>0.22853319871649275</v>
      </c>
      <c r="C596" s="19">
        <f>ABS(Ct_Na+10^-pH-Kw*10^pH-Ct_Cl-Ct_OAc*Ka*10^pH/(1+Ka*10^pH))</f>
        <v>0.21288865909738652</v>
      </c>
      <c r="D596" s="19">
        <f>ABS(Ct_Na+10^-pH-Kw*10^pH-Ct_Cl-Ct_OAc*Ka*10^pH/(1+Ka*10^pH))</f>
        <v>0.19866635035274446</v>
      </c>
      <c r="E596" s="19">
        <f>ABS(Ct_Na+10^-pH-Kw*10^pH-Ct_Cl-Ct_OAc*Ka*10^pH/(1+Ka*10^pH))</f>
        <v>0.18568076410763654</v>
      </c>
      <c r="F596" s="19">
        <f>ABS(Ct_Na+10^-pH-Kw*10^pH-Ct_Cl-Ct_OAc*Ka*10^pH/(1+Ka*10^pH))</f>
        <v>0.17377731004962094</v>
      </c>
      <c r="G596" s="19">
        <f>ABS(Ct_Na+10^-pH-Kw*10^pH-Ct_Cl-Ct_OAc*Ka*10^pH/(1+Ka*10^pH))</f>
        <v>0.16282613231624657</v>
      </c>
      <c r="H596" s="19">
        <f>ABS(Ct_Na+10^-pH-Kw*10^pH-Ct_Cl-Ct_OAc*Ka*10^pH/(1+Ka*10^pH))</f>
        <v>0.15271735287005486</v>
      </c>
      <c r="I596" s="19">
        <f>ABS(Ct_Na+10^-pH-Kw*10^pH-Ct_Cl-Ct_OAc*Ka*10^pH/(1+Ka*10^pH))</f>
        <v>0.1433573719013588</v>
      </c>
      <c r="J596" s="19">
        <f>ABS(Ct_Na+10^-pH-Kw*10^pH-Ct_Cl-Ct_OAc*Ka*10^pH/(1+Ka*10^pH))</f>
        <v>0.13466596100185538</v>
      </c>
      <c r="K596" s="19">
        <f>ABS(Ct_Na+10^-pH-Kw*10^pH-Ct_Cl-Ct_OAc*Ka*10^pH/(1+Ka*10^pH))</f>
        <v>0.12657395775059349</v>
      </c>
      <c r="L596" s="19">
        <f>ABS(Ct_Na+10^-pH-Kw*10^pH-Ct_Cl-Ct_OAc*Ka*10^pH/(1+Ka*10^pH))</f>
        <v>0.11902142138274913</v>
      </c>
      <c r="M596" s="19">
        <f>ABS(Ct_Na+10^-pH-Kw*10^pH-Ct_Cl-Ct_OAc*Ka*10^pH/(1+Ka*10^pH))</f>
        <v>0.11195614542573339</v>
      </c>
      <c r="N596" s="19">
        <f>ABS(Ct_Na+10^-pH-Kw*10^pH-Ct_Cl-Ct_OAc*Ka*10^pH/(1+Ka*10^pH))</f>
        <v>0.10533244921603116</v>
      </c>
      <c r="O596" s="19">
        <f>ABS(Ct_Na+10^-pH-Kw*10^pH-Ct_Cl-Ct_OAc*Ka*10^pH/(1+Ka*10^pH))</f>
        <v>9.9110189140250299E-2</v>
      </c>
      <c r="P596" s="19">
        <f>ABS(Ct_Na+10^-pH-Kw*10^pH-Ct_Cl-Ct_OAc*Ka*10^pH/(1+Ka*10^pH))</f>
        <v>9.3253944363044725E-2</v>
      </c>
      <c r="Q596" s="19">
        <f>ABS(Ct_Na+10^-pH-Kw*10^pH-Ct_Cl-Ct_OAc*Ka*10^pH/(1+Ka*10^pH))</f>
        <v>8.7732342144536665E-2</v>
      </c>
      <c r="R596" s="19">
        <f>ABS(Ct_Na+10^-pH-Kw*10^pH-Ct_Cl-Ct_OAc*Ka*10^pH/(1+Ka*10^pH))</f>
        <v>8.2517495604834581E-2</v>
      </c>
      <c r="S596" s="19">
        <f>ABS(Ct_Na+10^-pH-Kw*10^pH-Ct_Cl-Ct_OAc*Ka*10^pH/(1+Ka*10^pH))</f>
        <v>7.7584532661873137E-2</v>
      </c>
      <c r="T596" s="19">
        <f>ABS(Ct_Na+10^-pH-Kw*10^pH-Ct_Cl-Ct_OAc*Ka*10^pH/(1+Ka*10^pH))</f>
        <v>7.2911199347488659E-2</v>
      </c>
      <c r="U596" s="19">
        <f>ABS(Ct_Na+10^-pH-Kw*10^pH-Ct_Cl-Ct_OAc*Ka*10^pH/(1+Ka*10^pH))</f>
        <v>6.8477524151790523E-2</v>
      </c>
      <c r="V596" s="19">
        <f>ABS(Ct_Na+10^-pH-Kw*10^pH-Ct_Cl-Ct_OAc*Ka*10^pH/(1+Ka*10^pH))</f>
        <v>6.426553271587733E-2</v>
      </c>
      <c r="W596" s="19">
        <f>ABS(Ct_Na+10^-pH-Kw*10^pH-Ct_Cl-Ct_OAc*Ka*10^pH/(1+Ka*10^pH))</f>
        <v>6.0259004276837898E-2</v>
      </c>
      <c r="X596" s="19">
        <f>ABS(Ct_Na+10^-pH-Kw*10^pH-Ct_Cl-Ct_OAc*Ka*10^pH/(1+Ka*10^pH))</f>
        <v>5.6443262906324204E-2</v>
      </c>
      <c r="Y596" s="19">
        <f>ABS(Ct_Na+10^-pH-Kw*10^pH-Ct_Cl-Ct_OAc*Ka*10^pH/(1+Ka*10^pH))</f>
        <v>5.2804997878625096E-2</v>
      </c>
      <c r="Z596" s="19">
        <f>ABS(Ct_Na+10^-pH-Kw*10^pH-Ct_Cl-Ct_OAc*Ka*10^pH/(1+Ka*10^pH))</f>
        <v>4.9332108534003188E-2</v>
      </c>
      <c r="AA596" s="19">
        <f>ABS(Ct_Na+10^-pH-Kw*10^pH-Ct_Cl-Ct_OAc*Ka*10^pH/(1+Ka*10^pH))</f>
        <v>4.601356982692005E-2</v>
      </c>
      <c r="AB596" s="19">
        <f>ABS(Ct_Na+10^-pH-Kw*10^pH-Ct_Cl-Ct_OAc*Ka*10^pH/(1+Ka*10^pH))</f>
        <v>4.2839315411449239E-2</v>
      </c>
      <c r="AC596" s="19">
        <f>ABS(Ct_Na+10^-pH-Kw*10^pH-Ct_Cl-Ct_OAc*Ka*10^pH/(1+Ka*10^pH))</f>
        <v>3.9800135651955865E-2</v>
      </c>
      <c r="AD596" s="19">
        <f>ABS(Ct_Na+10^-pH-Kw*10^pH-Ct_Cl-Ct_OAc*Ka*10^pH/(1+Ka*10^pH))</f>
        <v>3.6887588382441411E-2</v>
      </c>
      <c r="AE596" s="19">
        <f>ABS(Ct_Na+10^-pH-Kw*10^pH-Ct_Cl-Ct_OAc*Ka*10^pH/(1+Ka*10^pH))</f>
        <v>3.4093920593315299E-2</v>
      </c>
      <c r="AF596" s="19">
        <f>ABS(Ct_Na+10^-pH-Kw*10^pH-Ct_Cl-Ct_OAc*Ka*10^pH/(1+Ka*10^pH))</f>
        <v>3.1411999515754241E-2</v>
      </c>
      <c r="AG596" s="19">
        <f>ABS(Ct_Na+10^-pH-Kw*10^pH-Ct_Cl-Ct_OAc*Ka*10^pH/(1+Ka*10^pH))</f>
        <v>2.8835251813783797E-2</v>
      </c>
      <c r="AH596" s="19">
        <f>ABS(Ct_Na+10^-pH-Kw*10^pH-Ct_Cl-Ct_OAc*Ka*10^pH/(1+Ka*10^pH))</f>
        <v>2.6357609792658387E-2</v>
      </c>
      <c r="AI596" s="19">
        <f>ABS(Ct_Na+10^-pH-Kw*10^pH-Ct_Cl-Ct_OAc*Ka*10^pH/(1+Ka*10^pH))</f>
        <v>2.3973463696858453E-2</v>
      </c>
      <c r="AJ596" s="19">
        <f>ABS(Ct_Na+10^-pH-Kw*10^pH-Ct_Cl-Ct_OAc*Ka*10^pH/(1+Ka*10^pH))</f>
        <v>2.1677619308310359E-2</v>
      </c>
      <c r="AK596" s="19">
        <f>ABS(Ct_Na+10^-pH-Kw*10^pH-Ct_Cl-Ct_OAc*Ka*10^pH/(1+Ka*10^pH))</f>
        <v>1.9465260170254912E-2</v>
      </c>
      <c r="AL596" s="19">
        <f>ABS(Ct_Na+10^-pH-Kw*10^pH-Ct_Cl-Ct_OAc*Ka*10^pH/(1+Ka*10^pH))</f>
        <v>1.7331913858558631E-2</v>
      </c>
      <c r="AM596" s="19">
        <f>ABS(Ct_Na+10^-pH-Kw*10^pH-Ct_Cl-Ct_OAc*Ka*10^pH/(1+Ka*10^pH))</f>
        <v>1.5273421803413054E-2</v>
      </c>
      <c r="AN596" s="19">
        <f>ABS(Ct_Na+10^-pH-Kw*10^pH-Ct_Cl-Ct_OAc*Ka*10^pH/(1+Ka*10^pH))</f>
        <v>1.3285912232927695E-2</v>
      </c>
      <c r="AO596" s="19">
        <f>ABS(Ct_Na+10^-pH-Kw*10^pH-Ct_Cl-Ct_OAc*Ka*10^pH/(1+Ka*10^pH))</f>
        <v>1.1365775868221503E-2</v>
      </c>
      <c r="AP596" s="19">
        <f>ABS(Ct_Na+10^-pH-Kw*10^pH-Ct_Cl-Ct_OAc*Ka*10^pH/(1+Ka*10^pH))</f>
        <v>9.5096440490055056E-3</v>
      </c>
      <c r="AQ596" s="19">
        <f>ABS(Ct_Na+10^-pH-Kw*10^pH-Ct_Cl-Ct_OAc*Ka*10^pH/(1+Ka*10^pH))</f>
        <v>7.7143690107474225E-3</v>
      </c>
      <c r="AR596" s="19">
        <f>ABS(Ct_Na+10^-pH-Kw*10^pH-Ct_Cl-Ct_OAc*Ka*10^pH/(1+Ka*10^pH))</f>
        <v>5.9770060704976355E-3</v>
      </c>
      <c r="AS596" s="19">
        <f>ABS(Ct_Na+10^-pH-Kw*10^pH-Ct_Cl-Ct_OAc*Ka*10^pH/(1+Ka*10^pH))</f>
        <v>4.2947975093034357E-3</v>
      </c>
      <c r="AT596" s="19">
        <f>ABS(Ct_Na+10^-pH-Kw*10^pH-Ct_Cl-Ct_OAc*Ka*10^pH/(1+Ka*10^pH))</f>
        <v>2.6651579656465293E-3</v>
      </c>
      <c r="AU596" s="19">
        <f>ABS(Ct_Na+10^-pH-Kw*10^pH-Ct_Cl-Ct_OAc*Ka*10^pH/(1+Ka*10^pH))</f>
        <v>1.0856611771790856E-3</v>
      </c>
      <c r="AV596" s="19">
        <f>ABS(Ct_Na+10^-pH-Kw*10^pH-Ct_Cl-Ct_OAc*Ka*10^pH/(1+Ka*10^pH))</f>
        <v>4.4597207224392199E-4</v>
      </c>
      <c r="AW596" s="19">
        <f>ABS(Ct_Na+10^-pH-Kw*10^pH-Ct_Cl-Ct_OAc*Ka*10^pH/(1+Ka*10^pH))</f>
        <v>1.9318849261617393E-3</v>
      </c>
      <c r="AX596" s="19">
        <f>ABS(Ct_Na+10^-pH-Kw*10^pH-Ct_Cl-Ct_OAc*Ka*10^pH/(1+Ka*10^pH))</f>
        <v>3.3740944608466952E-3</v>
      </c>
      <c r="AY596" s="19">
        <f>ABS(Ct_Na+10^-pH-Kw*10^pH-Ct_Cl-Ct_OAc*Ka*10^pH/(1+Ka*10^pH))</f>
        <v>4.7745008206132381E-3</v>
      </c>
      <c r="AZ596" s="19">
        <f>ABS(Ct_Na+10^-pH-Kw*10^pH-Ct_Cl-Ct_OAc*Ka*10^pH/(1+Ka*10^pH))</f>
        <v>6.1348955701007318E-3</v>
      </c>
      <c r="BA596" s="19">
        <f>ABS(Ct_Na+10^-pH-Kw*10^pH-Ct_Cl-Ct_OAc*Ka*10^pH/(1+Ka*10^pH))</f>
        <v>7.4569693407294177E-3</v>
      </c>
      <c r="BB596" s="19">
        <f>ABS(Ct_Na+10^-pH-Kw*10^pH-Ct_Cl-Ct_OAc*Ka*10^pH/(1+Ka*10^pH))</f>
        <v>8.7423188399517529E-3</v>
      </c>
      <c r="BC596" s="19">
        <f>ABS(Ct_Na+10^-pH-Kw*10^pH-Ct_Cl-Ct_OAc*Ka*10^pH/(1+Ka*10^pH))</f>
        <v>9.992453284400904E-3</v>
      </c>
      <c r="BD596" s="19">
        <f>ABS(Ct_Na+10^-pH-Kw*10^pH-Ct_Cl-Ct_OAc*Ka*10^pH/(1+Ka*10^pH))</f>
        <v>1.1208800311432482E-2</v>
      </c>
      <c r="BE596" s="19">
        <f>ABS(Ct_Na+10^-pH-Kw*10^pH-Ct_Cl-Ct_OAc*Ka*10^pH/(1+Ka*10^pH))</f>
        <v>1.2392711417743209E-2</v>
      </c>
      <c r="BF596" s="19">
        <f>ABS(Ct_Na+10^-pH-Kw*10^pH-Ct_Cl-Ct_OAc*Ka*10^pH/(1+Ka*10^pH))</f>
        <v>1.3545466968624728E-2</v>
      </c>
      <c r="BG596" s="19">
        <f>ABS(Ct_Na+10^-pH-Kw*10^pH-Ct_Cl-Ct_OAc*Ka*10^pH/(1+Ka*10^pH))</f>
        <v>1.4668280816885926E-2</v>
      </c>
      <c r="BH596" s="19">
        <f>ABS(Ct_Na+10^-pH-Kw*10^pH-Ct_Cl-Ct_OAc*Ka*10^pH/(1+Ka*10^pH))</f>
        <v>1.5762304566473782E-2</v>
      </c>
      <c r="BI596" s="19">
        <f>ABS(Ct_Na+10^-pH-Kw*10^pH-Ct_Cl-Ct_OAc*Ka*10^pH/(1+Ka*10^pH))</f>
        <v>1.6828631512274608E-2</v>
      </c>
      <c r="BJ596" s="19">
        <f>ABS(Ct_Na+10^-pH-Kw*10^pH-Ct_Cl-Ct_OAc*Ka*10^pH/(1+Ka*10^pH))</f>
        <v>1.78683002844304E-2</v>
      </c>
      <c r="BK596" s="19">
        <f>ABS(Ct_Na+10^-pH-Kw*10^pH-Ct_Cl-Ct_OAc*Ka*10^pH/(1+Ka*10^pH))</f>
        <v>1.8882298222705797E-2</v>
      </c>
      <c r="BL596" s="19">
        <f>ABS(Ct_Na+10^-pH-Kw*10^pH-Ct_Cl-Ct_OAc*Ka*10^pH/(1+Ka*10^pH))</f>
        <v>1.9871564503950098E-2</v>
      </c>
      <c r="BM596" s="19">
        <f>ABS(Ct_Na+10^-pH-Kw*10^pH-Ct_Cl-Ct_OAc*Ka*10^pH/(1+Ka*10^pH))</f>
        <v>2.0836993043477671E-2</v>
      </c>
      <c r="BN596" s="19">
        <f>ABS(Ct_Na+10^-pH-Kw*10^pH-Ct_Cl-Ct_OAc*Ka*10^pH/(1+Ka*10^pH))</f>
        <v>2.1779435189206955E-2</v>
      </c>
      <c r="BO596" s="19">
        <f>ABS(Ct_Na+10^-pH-Kw*10^pH-Ct_Cl-Ct_OAc*Ka*10^pH/(1+Ka*10^pH))</f>
        <v>2.2699702225624958E-2</v>
      </c>
      <c r="BP596" s="19">
        <f>ABS(Ct_Na+10^-pH-Kw*10^pH-Ct_Cl-Ct_OAc*Ka*10^pH/(1+Ka*10^pH))</f>
        <v>2.3598567703056503E-2</v>
      </c>
      <c r="BQ596" s="19">
        <f>ABS(Ct_Na+10^-pH-Kw*10^pH-Ct_Cl-Ct_OAc*Ka*10^pH/(1+Ka*10^pH))</f>
        <v>2.4476769606294232E-2</v>
      </c>
      <c r="BR596" s="19">
        <f>ABS(Ct_Na+10^-pH-Kw*10^pH-Ct_Cl-Ct_OAc*Ka*10^pH/(1+Ka*10^pH))</f>
        <v>2.5335012375367449E-2</v>
      </c>
      <c r="BS596" s="19">
        <f>ABS(Ct_Na+10^-pH-Kw*10^pH-Ct_Cl-Ct_OAc*Ka*10^pH/(1+Ka*10^pH))</f>
        <v>2.6173968790079487E-2</v>
      </c>
      <c r="BT596" s="19">
        <f>ABS(Ct_Na+10^-pH-Kw*10^pH-Ct_Cl-Ct_OAc*Ka*10^pH/(1+Ka*10^pH))</f>
        <v>2.6994281728909025E-2</v>
      </c>
      <c r="BU596" s="19">
        <f>ABS(Ct_Na+10^-pH-Kw*10^pH-Ct_Cl-Ct_OAc*Ka*10^pH/(1+Ka*10^pH))</f>
        <v>2.7796565811940122E-2</v>
      </c>
      <c r="BV596" s="19">
        <f>ABS(Ct_Na+10^-pH-Kw*10^pH-Ct_Cl-Ct_OAc*Ka*10^pH/(1+Ka*10^pH))</f>
        <v>2.8581408936644424E-2</v>
      </c>
      <c r="BW596" s="19">
        <f>ABS(Ct_Na+10^-pH-Kw*10^pH-Ct_Cl-Ct_OAc*Ka*10^pH/(1+Ka*10^pH))</f>
        <v>2.9349373714580941E-2</v>
      </c>
      <c r="BX596" s="19">
        <f>ABS(Ct_Na+10^-pH-Kw*10^pH-Ct_Cl-Ct_OAc*Ka*10^pH/(1+Ka*10^pH))</f>
        <v>3.0100998816391118E-2</v>
      </c>
      <c r="BY596" s="19">
        <f>ABS(Ct_Na+10^-pH-Kw*10^pH-Ct_Cl-Ct_OAc*Ka*10^pH/(1+Ka*10^pH))</f>
        <v>3.0836800231847386E-2</v>
      </c>
      <c r="BZ596" s="19">
        <f>ABS(Ct_Na+10^-pH-Kw*10^pH-Ct_Cl-Ct_OAc*Ka*10^pH/(1+Ka*10^pH))</f>
        <v>3.1557272451148345E-2</v>
      </c>
      <c r="CA596" s="19">
        <f>ABS(Ct_Na+10^-pH-Kw*10^pH-Ct_Cl-Ct_OAc*Ka*10^pH/(1+Ka*10^pH))</f>
        <v>3.2262889573144105E-2</v>
      </c>
      <c r="CB596" s="19">
        <f>ABS(Ct_Na+10^-pH-Kw*10^pH-Ct_Cl-Ct_OAc*Ka*10^pH/(1+Ka*10^pH))</f>
        <v>3.2954106345711401E-2</v>
      </c>
      <c r="CC596" s="19">
        <f>ABS(Ct_Na+10^-pH-Kw*10^pH-Ct_Cl-Ct_OAc*Ka*10^pH/(1+Ka*10^pH))</f>
        <v>3.3631359143075322E-2</v>
      </c>
      <c r="CD596" s="19">
        <f>ABS(Ct_Na+10^-pH-Kw*10^pH-Ct_Cl-Ct_OAc*Ka*10^pH/(1+Ka*10^pH))</f>
        <v>3.4295066884491937E-2</v>
      </c>
      <c r="CE596" s="19">
        <f>ABS(Ct_Na+10^-pH-Kw*10^pH-Ct_Cl-Ct_OAc*Ka*10^pH/(1+Ka*10^pH))</f>
        <v>3.4945631898355763E-2</v>
      </c>
      <c r="CF596" s="19">
        <f>ABS(Ct_Na+10^-pH-Kw*10^pH-Ct_Cl-Ct_OAc*Ka*10^pH/(1+Ka*10^pH))</f>
        <v>3.5583440735477166E-2</v>
      </c>
      <c r="CG596" s="19">
        <f>ABS(Ct_Na+10^-pH-Kw*10^pH-Ct_Cl-Ct_OAc*Ka*10^pH/(1+Ka*10^pH))</f>
        <v>3.6208864934984548E-2</v>
      </c>
      <c r="CH596" s="19">
        <f>ABS(Ct_Na+10^-pH-Kw*10^pH-Ct_Cl-Ct_OAc*Ka*10^pH/(1+Ka*10^pH))</f>
        <v>3.6822261746039871E-2</v>
      </c>
      <c r="CI596" s="19">
        <f>ABS(Ct_Na+10^-pH-Kw*10^pH-Ct_Cl-Ct_OAc*Ka*10^pH/(1+Ka*10^pH))</f>
        <v>3.7423974808313186E-2</v>
      </c>
      <c r="CJ596" s="19">
        <f>ABS(Ct_Na+10^-pH-Kw*10^pH-Ct_Cl-Ct_OAc*Ka*10^pH/(1+Ka*10^pH))</f>
        <v>3.801433479393982E-2</v>
      </c>
      <c r="CK596" s="19">
        <f>ABS(Ct_Na+10^-pH-Kw*10^pH-Ct_Cl-Ct_OAc*Ka*10^pH/(1+Ka*10^pH))</f>
        <v>3.8593660013480011E-2</v>
      </c>
      <c r="CL596" s="19">
        <f>ABS(Ct_Na+10^-pH-Kw*10^pH-Ct_Cl-Ct_OAc*Ka*10^pH/(1+Ka*10^pH))</f>
        <v>3.9162256988213878E-2</v>
      </c>
      <c r="CM596" s="19">
        <f>ABS(Ct_Na+10^-pH-Kw*10^pH-Ct_Cl-Ct_OAc*Ka*10^pH/(1+Ka*10^pH))</f>
        <v>3.9720420990934278E-2</v>
      </c>
      <c r="CN596" s="19">
        <f>ABS(Ct_Na+10^-pH-Kw*10^pH-Ct_Cl-Ct_OAc*Ka*10^pH/(1+Ka*10^pH))</f>
        <v>4.0268436557241584E-2</v>
      </c>
      <c r="CO596" s="19">
        <f>ABS(Ct_Na+10^-pH-Kw*10^pH-Ct_Cl-Ct_OAc*Ka*10^pH/(1+Ka*10^pH))</f>
        <v>4.0806577969201022E-2</v>
      </c>
      <c r="CP596" s="19">
        <f>ABS(Ct_Na+10^-pH-Kw*10^pH-Ct_Cl-Ct_OAc*Ka*10^pH/(1+Ka*10^pH))</f>
        <v>4.1335109713089749E-2</v>
      </c>
      <c r="CQ596" s="19">
        <f>ABS(Ct_Na+10^-pH-Kw*10^pH-Ct_Cl-Ct_OAc*Ka*10^pH/(1+Ka*10^pH))</f>
        <v>4.1854286912838858E-2</v>
      </c>
      <c r="CR596" s="19">
        <f>ABS(Ct_Na+10^-pH-Kw*10^pH-Ct_Cl-Ct_OAc*Ka*10^pH/(1+Ka*10^pH))</f>
        <v>4.2364355740662524E-2</v>
      </c>
      <c r="CS596" s="19">
        <f>ABS(Ct_Na+10^-pH-Kw*10^pH-Ct_Cl-Ct_OAc*Ka*10^pH/(1+Ka*10^pH))</f>
        <v>4.2865553806263154E-2</v>
      </c>
      <c r="CT596" s="19">
        <f>ABS(Ct_Na+10^-pH-Kw*10^pH-Ct_Cl-Ct_OAc*Ka*10^pH/(1+Ka*10^pH))</f>
        <v>4.3358110525905207E-2</v>
      </c>
      <c r="CU596" s="19">
        <f>ABS(Ct_Na+10^-pH-Kw*10^pH-Ct_Cl-Ct_OAc*Ka*10^pH/(1+Ka*10^pH))</f>
        <v>4.3842247472561893E-2</v>
      </c>
      <c r="CV596" s="19">
        <f>ABS(Ct_Na+10^-pH-Kw*10^pH-Ct_Cl-Ct_OAc*Ka*10^pH/(1+Ka*10^pH))</f>
        <v>4.4318178708258299E-2</v>
      </c>
      <c r="CW596" s="19">
        <f>ABS(Ct_Na+10^-pH-Kw*10^pH-Ct_Cl-Ct_OAc*Ka*10^pH/(1+Ka*10^pH))</f>
        <v>4.47861110996573E-2</v>
      </c>
      <c r="CX596" s="19">
        <f>ABS(Ct_Na+10^-pH-Kw*10^pH-Ct_Cl-Ct_OAc*Ka*10^pH/(1+Ka*10^pH))</f>
        <v>4.5246244617866291E-2</v>
      </c>
    </row>
    <row r="597" spans="1:102">
      <c r="A597" s="24">
        <v>5.68</v>
      </c>
      <c r="B597" s="19">
        <f>ABS(Ct_Na+10^-pH-Kw*10^pH-Ct_Cl-Ct_OAc*Ka*10^pH/(1+Ka*10^pH))</f>
        <v>0.22897047341898616</v>
      </c>
      <c r="C597" s="19">
        <f>ABS(Ct_Na+10^-pH-Kw*10^pH-Ct_Cl-Ct_OAc*Ka*10^pH/(1+Ka*10^pH))</f>
        <v>0.213305113517614</v>
      </c>
      <c r="D597" s="19">
        <f>ABS(Ct_Na+10^-pH-Kw*10^pH-Ct_Cl-Ct_OAc*Ka*10^pH/(1+Ka*10^pH))</f>
        <v>0.19906387724363925</v>
      </c>
      <c r="E597" s="19">
        <f>ABS(Ct_Na+10^-pH-Kw*10^pH-Ct_Cl-Ct_OAc*Ka*10^pH/(1+Ka*10^pH))</f>
        <v>0.18606100934131453</v>
      </c>
      <c r="F597" s="19">
        <f>ABS(Ct_Na+10^-pH-Kw*10^pH-Ct_Cl-Ct_OAc*Ka*10^pH/(1+Ka*10^pH))</f>
        <v>0.17414171376418347</v>
      </c>
      <c r="G597" s="19">
        <f>ABS(Ct_Na+10^-pH-Kw*10^pH-Ct_Cl-Ct_OAc*Ka*10^pH/(1+Ka*10^pH))</f>
        <v>0.16317596183322294</v>
      </c>
      <c r="H597" s="19">
        <f>ABS(Ct_Na+10^-pH-Kw*10^pH-Ct_Cl-Ct_OAc*Ka*10^pH/(1+Ka*10^pH))</f>
        <v>0.15305372928156705</v>
      </c>
      <c r="I597" s="19">
        <f>ABS(Ct_Na+10^-pH-Kw*10^pH-Ct_Cl-Ct_OAc*Ka*10^pH/(1+Ka*10^pH))</f>
        <v>0.14368129173373753</v>
      </c>
      <c r="J597" s="19">
        <f>ABS(Ct_Na+10^-pH-Kw*10^pH-Ct_Cl-Ct_OAc*Ka*10^pH/(1+Ka*10^pH))</f>
        <v>0.13497831401075303</v>
      </c>
      <c r="K597" s="19">
        <f>ABS(Ct_Na+10^-pH-Kw*10^pH-Ct_Cl-Ct_OAc*Ka*10^pH/(1+Ka*10^pH))</f>
        <v>0.12687554164797427</v>
      </c>
      <c r="L597" s="19">
        <f>ABS(Ct_Na+10^-pH-Kw*10^pH-Ct_Cl-Ct_OAc*Ka*10^pH/(1+Ka*10^pH))</f>
        <v>0.11931295410938078</v>
      </c>
      <c r="M597" s="19">
        <f>ABS(Ct_Na+10^-pH-Kw*10^pH-Ct_Cl-Ct_OAc*Ka*10^pH/(1+Ka*10^pH))</f>
        <v>0.11223827544424497</v>
      </c>
      <c r="N597" s="19">
        <f>ABS(Ct_Na+10^-pH-Kw*10^pH-Ct_Cl-Ct_OAc*Ka*10^pH/(1+Ka*10^pH))</f>
        <v>0.10560576419568012</v>
      </c>
      <c r="O597" s="19">
        <f>ABS(Ct_Na+10^-pH-Kw*10^pH-Ct_Cl-Ct_OAc*Ka*10^pH/(1+Ka*10^pH))</f>
        <v>9.9375223325816192E-2</v>
      </c>
      <c r="P597" s="19">
        <f>ABS(Ct_Na+10^-pH-Kw*10^pH-Ct_Cl-Ct_OAc*Ka*10^pH/(1+Ka*10^pH))</f>
        <v>9.351118486006188E-2</v>
      </c>
      <c r="Q597" s="19">
        <f>ABS(Ct_Na+10^-pH-Kw*10^pH-Ct_Cl-Ct_OAc*Ka*10^pH/(1+Ka*10^pH))</f>
        <v>8.7982234306636403E-2</v>
      </c>
      <c r="R597" s="19">
        <f>ABS(Ct_Na+10^-pH-Kw*10^pH-Ct_Cl-Ct_OAc*Ka*10^pH/(1+Ka*10^pH))</f>
        <v>8.2760447672845683E-2</v>
      </c>
      <c r="S597" s="19">
        <f>ABS(Ct_Na+10^-pH-Kw*10^pH-Ct_Cl-Ct_OAc*Ka*10^pH/(1+Ka*10^pH))</f>
        <v>7.7820919776016587E-2</v>
      </c>
      <c r="T597" s="19">
        <f>ABS(Ct_Na+10^-pH-Kw*10^pH-Ct_Cl-Ct_OAc*Ka*10^pH/(1+Ka*10^pH))</f>
        <v>7.3141367031652235E-2</v>
      </c>
      <c r="U597" s="19">
        <f>ABS(Ct_Na+10^-pH-Kw*10^pH-Ct_Cl-Ct_OAc*Ka*10^pH/(1+Ka*10^pH))</f>
        <v>6.8701791351101396E-2</v>
      </c>
      <c r="V597" s="19">
        <f>ABS(Ct_Na+10^-pH-Kw*10^pH-Ct_Cl-Ct_OAc*Ka*10^pH/(1+Ka*10^pH))</f>
        <v>6.448419445457812E-2</v>
      </c>
      <c r="W597" s="19">
        <f>ABS(Ct_Na+10^-pH-Kw*10^pH-Ct_Cl-Ct_OAc*Ka*10^pH/(1+Ka*10^pH))</f>
        <v>6.0472333992031571E-2</v>
      </c>
      <c r="X597" s="19">
        <f>ABS(Ct_Na+10^-pH-Kw*10^pH-Ct_Cl-Ct_OAc*Ka*10^pH/(1+Ka*10^pH))</f>
        <v>5.6651514503892039E-2</v>
      </c>
      <c r="Y597" s="19">
        <f>ABS(Ct_Na+10^-pH-Kw*10^pH-Ct_Cl-Ct_OAc*Ka*10^pH/(1+Ka*10^pH))</f>
        <v>5.3008407550084541E-2</v>
      </c>
      <c r="Z597" s="19">
        <f>ABS(Ct_Na+10^-pH-Kw*10^pH-Ct_Cl-Ct_OAc*Ka*10^pH/(1+Ka*10^pH))</f>
        <v>4.9530896366904657E-2</v>
      </c>
      <c r="AA597" s="19">
        <f>ABS(Ct_Na+10^-pH-Kw*10^pH-Ct_Cl-Ct_OAc*Ka*10^pH/(1+Ka*10^pH))</f>
        <v>4.6207941236310557E-2</v>
      </c>
      <c r="AB597" s="19">
        <f>ABS(Ct_Na+10^-pH-Kw*10^pH-Ct_Cl-Ct_OAc*Ka*10^pH/(1+Ka*10^pH))</f>
        <v>4.3029462415742306E-2</v>
      </c>
      <c r="AC597" s="19">
        <f>ABS(Ct_Na+10^-pH-Kw*10^pH-Ct_Cl-Ct_OAc*Ka*10^pH/(1+Ka*10^pH))</f>
        <v>3.9986238013070524E-2</v>
      </c>
      <c r="AD597" s="19">
        <f>ABS(Ct_Na+10^-pH-Kw*10^pH-Ct_Cl-Ct_OAc*Ka*10^pH/(1+Ka*10^pH))</f>
        <v>3.7069814627176761E-2</v>
      </c>
      <c r="AE597" s="19">
        <f>ABS(Ct_Na+10^-pH-Kw*10^pH-Ct_Cl-Ct_OAc*Ka*10^pH/(1+Ka*10^pH))</f>
        <v>3.4272428930503154E-2</v>
      </c>
      <c r="AF597" s="19">
        <f>ABS(Ct_Na+10^-pH-Kw*10^pH-Ct_Cl-Ct_OAc*Ka*10^pH/(1+Ka*10^pH))</f>
        <v>3.1586938661696498E-2</v>
      </c>
      <c r="AG597" s="19">
        <f>ABS(Ct_Na+10^-pH-Kw*10^pH-Ct_Cl-Ct_OAc*Ka*10^pH/(1+Ka*10^pH))</f>
        <v>2.900676173676462E-2</v>
      </c>
      <c r="AH597" s="19">
        <f>ABS(Ct_Na+10^-pH-Kw*10^pH-Ct_Cl-Ct_OAc*Ka*10^pH/(1+Ka*10^pH))</f>
        <v>2.6525822385868571E-2</v>
      </c>
      <c r="AI597" s="19">
        <f>ABS(Ct_Na+10^-pH-Kw*10^pH-Ct_Cl-Ct_OAc*Ka*10^pH/(1+Ka*10^pH))</f>
        <v>2.4138503387836532E-2</v>
      </c>
      <c r="AJ597" s="19">
        <f>ABS(Ct_Na+10^-pH-Kw*10^pH-Ct_Cl-Ct_OAc*Ka*10^pH/(1+Ka*10^pH))</f>
        <v>2.1839603611953806E-2</v>
      </c>
      <c r="AK597" s="19">
        <f>ABS(Ct_Na+10^-pH-Kw*10^pH-Ct_Cl-Ct_OAc*Ka*10^pH/(1+Ka*10^pH))</f>
        <v>1.9624300191557732E-2</v>
      </c>
      <c r="AL597" s="19">
        <f>ABS(Ct_Na+10^-pH-Kw*10^pH-Ct_Cl-Ct_OAc*Ka*10^pH/(1+Ka*10^pH))</f>
        <v>1.7488114750461553E-2</v>
      </c>
      <c r="AM597" s="19">
        <f>ABS(Ct_Na+10^-pH-Kw*10^pH-Ct_Cl-Ct_OAc*Ka*10^pH/(1+Ka*10^pH))</f>
        <v>1.5426883184491494E-2</v>
      </c>
      <c r="AN597" s="19">
        <f>ABS(Ct_Na+10^-pH-Kw*10^pH-Ct_Cl-Ct_OAc*Ka*10^pH/(1+Ka*10^pH))</f>
        <v>1.3436728569072173E-2</v>
      </c>
      <c r="AO597" s="19">
        <f>ABS(Ct_Na+10^-pH-Kw*10^pH-Ct_Cl-Ct_OAc*Ka*10^pH/(1+Ka*10^pH))</f>
        <v>1.1514036821972141E-2</v>
      </c>
      <c r="AP597" s="19">
        <f>ABS(Ct_Na+10^-pH-Kw*10^pH-Ct_Cl-Ct_OAc*Ka*10^pH/(1+Ka*10^pH))</f>
        <v>9.6554347997754239E-3</v>
      </c>
      <c r="AQ597" s="19">
        <f>ABS(Ct_Na+10^-pH-Kw*10^pH-Ct_Cl-Ct_OAc*Ka*10^pH/(1+Ka*10^pH))</f>
        <v>7.8577705487983054E-3</v>
      </c>
      <c r="AR597" s="19">
        <f>ABS(Ct_Na+10^-pH-Kw*10^pH-Ct_Cl-Ct_OAc*Ka*10^pH/(1+Ka*10^pH))</f>
        <v>6.1180954672075127E-3</v>
      </c>
      <c r="AS597" s="19">
        <f>ABS(Ct_Na+10^-pH-Kw*10^pH-Ct_Cl-Ct_OAc*Ka*10^pH/(1+Ka*10^pH))</f>
        <v>4.4336481659847035E-3</v>
      </c>
      <c r="AT597" s="19">
        <f>ABS(Ct_Na+10^-pH-Kw*10^pH-Ct_Cl-Ct_OAc*Ka*10^pH/(1+Ka*10^pH))</f>
        <v>2.8018398429250913E-3</v>
      </c>
      <c r="AU597" s="19">
        <f>ABS(Ct_Na+10^-pH-Kw*10^pH-Ct_Cl-Ct_OAc*Ka*10^pH/(1+Ka*10^pH))</f>
        <v>1.2202410067288713E-3</v>
      </c>
      <c r="AV597" s="19">
        <f>ABS(Ct_Na+10^-pH-Kw*10^pH-Ct_Cl-Ct_OAc*Ka*10^pH/(1+Ka*10^pH))</f>
        <v>3.1343059200689138E-4</v>
      </c>
      <c r="AW597" s="19">
        <f>ABS(Ct_Na+10^-pH-Kw*10^pH-Ct_Cl-Ct_OAc*Ka*10^pH/(1+Ka*10^pH))</f>
        <v>1.8013209489893059E-3</v>
      </c>
      <c r="AX597" s="19">
        <f>ABS(Ct_Na+10^-pH-Kw*10^pH-Ct_Cl-Ct_OAc*Ka*10^pH/(1+Ka*10^pH))</f>
        <v>3.2454498248840266E-3</v>
      </c>
      <c r="AY597" s="19">
        <f>ABS(Ct_Na+10^-pH-Kw*10^pH-Ct_Cl-Ct_OAc*Ka*10^pH/(1+Ka*10^pH))</f>
        <v>4.6477198927817945E-3</v>
      </c>
      <c r="AZ597" s="19">
        <f>ABS(Ct_Na+10^-pH-Kw*10^pH-Ct_Cl-Ct_OAc*Ka*10^pH/(1+Ka*10^pH))</f>
        <v>6.009925101596772E-3</v>
      </c>
      <c r="BA597" s="19">
        <f>ABS(Ct_Na+10^-pH-Kw*10^pH-Ct_Cl-Ct_OAc*Ka*10^pH/(1+Ka*10^pH))</f>
        <v>7.3337583326986353E-3</v>
      </c>
      <c r="BB597" s="19">
        <f>ABS(Ct_Na+10^-pH-Kw*10^pH-Ct_Cl-Ct_OAc*Ka*10^pH/(1+Ka*10^pH))</f>
        <v>8.6208184184921183E-3</v>
      </c>
      <c r="BC597" s="19">
        <f>ABS(Ct_Na+10^-pH-Kw*10^pH-Ct_Cl-Ct_OAc*Ka*10^pH/(1+Ka*10^pH))</f>
        <v>9.8726165841269073E-3</v>
      </c>
      <c r="BD597" s="19">
        <f>ABS(Ct_Na+10^-pH-Kw*10^pH-Ct_Cl-Ct_OAc*Ka*10^pH/(1+Ka*10^pH))</f>
        <v>1.1090582366906673E-2</v>
      </c>
      <c r="BE597" s="19">
        <f>ABS(Ct_Na+10^-pH-Kw*10^pH-Ct_Cl-Ct_OAc*Ka*10^pH/(1+Ka*10^pH))</f>
        <v>1.2276069062145636E-2</v>
      </c>
      <c r="BF597" s="19">
        <f>ABS(Ct_Na+10^-pH-Kw*10^pH-Ct_Cl-Ct_OAc*Ka*10^pH/(1+Ka*10^pH))</f>
        <v>1.3430358739088856E-2</v>
      </c>
      <c r="BG597" s="19">
        <f>ABS(Ct_Na+10^-pH-Kw*10^pH-Ct_Cl-Ct_OAc*Ka*10^pH/(1+Ka*10^pH))</f>
        <v>1.4554666865981579E-2</v>
      </c>
      <c r="BH597" s="19">
        <f>ABS(Ct_Na+10^-pH-Kw*10^pH-Ct_Cl-Ct_OAc*Ka*10^pH/(1+Ka*10^pH))</f>
        <v>1.5650146579364262E-2</v>
      </c>
      <c r="BI597" s="19">
        <f>ABS(Ct_Na+10^-pH-Kw*10^pH-Ct_Cl-Ct_OAc*Ka*10^pH/(1+Ka*10^pH))</f>
        <v>1.6717892629117E-2</v>
      </c>
      <c r="BJ597" s="19">
        <f>ABS(Ct_Na+10^-pH-Kw*10^pH-Ct_Cl-Ct_OAc*Ka*10^pH/(1+Ka*10^pH))</f>
        <v>1.7758945027625921E-2</v>
      </c>
      <c r="BK597" s="19">
        <f>ABS(Ct_Na+10^-pH-Kw*10^pH-Ct_Cl-Ct_OAc*Ka*10^pH/(1+Ka*10^pH))</f>
        <v>1.8774292428640774E-2</v>
      </c>
      <c r="BL597" s="19">
        <f>ABS(Ct_Na+10^-pH-Kw*10^pH-Ct_Cl-Ct_OAc*Ka*10^pH/(1+Ka*10^pH))</f>
        <v>1.9764875258899174E-2</v>
      </c>
      <c r="BM597" s="19">
        <f>ABS(Ct_Na+10^-pH-Kw*10^pH-Ct_Cl-Ct_OAc*Ka*10^pH/(1+Ka*10^pH))</f>
        <v>2.0731588623368234E-2</v>
      </c>
      <c r="BN597" s="19">
        <f>ABS(Ct_Na+10^-pH-Kw*10^pH-Ct_Cl-Ct_OAc*Ka*10^pH/(1+Ka*10^pH))</f>
        <v>2.1675285002968954E-2</v>
      </c>
      <c r="BO597" s="19">
        <f>ABS(Ct_Na+10^-pH-Kw*10^pH-Ct_Cl-Ct_OAc*Ka*10^pH/(1+Ka*10^pH))</f>
        <v>2.2596776761873195E-2</v>
      </c>
      <c r="BP597" s="19">
        <f>ABS(Ct_Na+10^-pH-Kw*10^pH-Ct_Cl-Ct_OAc*Ka*10^pH/(1+Ka*10^pH))</f>
        <v>2.3496838479872689E-2</v>
      </c>
      <c r="BQ597" s="19">
        <f>ABS(Ct_Na+10^-pH-Kw*10^pH-Ct_Cl-Ct_OAc*Ka*10^pH/(1+Ka*10^pH))</f>
        <v>2.4376209123895196E-2</v>
      </c>
      <c r="BR597" s="19">
        <f>ABS(Ct_Na+10^-pH-Kw*10^pH-Ct_Cl-Ct_OAc*Ka*10^pH/(1+Ka*10^pH))</f>
        <v>2.5235594071462628E-2</v>
      </c>
      <c r="BS597" s="19">
        <f>ABS(Ct_Na+10^-pH-Kw*10^pH-Ct_Cl-Ct_OAc*Ka*10^pH/(1+Ka*10^pH))</f>
        <v>2.6075666997736426E-2</v>
      </c>
      <c r="BT597" s="19">
        <f>ABS(Ct_Na+10^-pH-Kw*10^pH-Ct_Cl-Ct_OAc*Ka*10^pH/(1+Ka*10^pH))</f>
        <v>2.6897071636759681E-2</v>
      </c>
      <c r="BU597" s="19">
        <f>ABS(Ct_Na+10^-pH-Kw*10^pH-Ct_Cl-Ct_OAc*Ka*10^pH/(1+Ka*10^pH))</f>
        <v>2.7700423426573646E-2</v>
      </c>
      <c r="BV597" s="19">
        <f>ABS(Ct_Na+10^-pH-Kw*10^pH-Ct_Cl-Ct_OAc*Ka*10^pH/(1+Ka*10^pH))</f>
        <v>2.84863110470438E-2</v>
      </c>
      <c r="BW597" s="19">
        <f>ABS(Ct_Na+10^-pH-Kw*10^pH-Ct_Cl-Ct_OAc*Ka*10^pH/(1+Ka*10^pH))</f>
        <v>2.9255297858471634E-2</v>
      </c>
      <c r="BX597" s="19">
        <f>ABS(Ct_Na+10^-pH-Kw*10^pH-Ct_Cl-Ct_OAc*Ka*10^pH/(1+Ka*10^pH))</f>
        <v>3.0007923248379705E-2</v>
      </c>
      <c r="BY597" s="19">
        <f>ABS(Ct_Na+10^-pH-Kw*10^pH-Ct_Cl-Ct_OAc*Ka*10^pH/(1+Ka*10^pH))</f>
        <v>3.0744703893237059E-2</v>
      </c>
      <c r="BZ597" s="19">
        <f>ABS(Ct_Na+10^-pH-Kw*10^pH-Ct_Cl-Ct_OAc*Ka*10^pH/(1+Ka*10^pH))</f>
        <v>3.1466134941326586E-2</v>
      </c>
      <c r="CA597" s="19">
        <f>ABS(Ct_Na+10^-pH-Kw*10^pH-Ct_Cl-Ct_OAc*Ka*10^pH/(1+Ka*10^pH))</f>
        <v>3.2172691122445161E-2</v>
      </c>
      <c r="CB597" s="19">
        <f>ABS(Ct_Na+10^-pH-Kw*10^pH-Ct_Cl-Ct_OAc*Ka*10^pH/(1+Ka*10^pH))</f>
        <v>3.2864827789663383E-2</v>
      </c>
      <c r="CC597" s="19">
        <f>ABS(Ct_Na+10^-pH-Kw*10^pH-Ct_Cl-Ct_OAc*Ka*10^pH/(1+Ka*10^pH))</f>
        <v>3.354298189794791E-2</v>
      </c>
      <c r="CD597" s="19">
        <f>ABS(Ct_Na+10^-pH-Kw*10^pH-Ct_Cl-Ct_OAc*Ka*10^pH/(1+Ka*10^pH))</f>
        <v>3.4207572924066718E-2</v>
      </c>
      <c r="CE597" s="19">
        <f>ABS(Ct_Na+10^-pH-Kw*10^pH-Ct_Cl-Ct_OAc*Ka*10^pH/(1+Ka*10^pH))</f>
        <v>3.4859003731846548E-2</v>
      </c>
      <c r="CF597" s="19">
        <f>ABS(Ct_Na+10^-pH-Kw*10^pH-Ct_Cl-Ct_OAc*Ka*10^pH/(1+Ka*10^pH))</f>
        <v>3.5497661386532667E-2</v>
      </c>
      <c r="CG597" s="19">
        <f>ABS(Ct_Na+10^-pH-Kw*10^pH-Ct_Cl-Ct_OAc*Ka*10^pH/(1+Ka*10^pH))</f>
        <v>3.6123917921710311E-2</v>
      </c>
      <c r="CH597" s="19">
        <f>ABS(Ct_Na+10^-pH-Kw*10^pH-Ct_Cl-Ct_OAc*Ka*10^pH/(1+Ka*10^pH))</f>
        <v>3.6738131061980692E-2</v>
      </c>
      <c r="CI597" s="19">
        <f>ABS(Ct_Na+10^-pH-Kw*10^pH-Ct_Cl-Ct_OAc*Ka*10^pH/(1+Ka*10^pH))</f>
        <v>3.7340644904341157E-2</v>
      </c>
      <c r="CJ597" s="19">
        <f>ABS(Ct_Na+10^-pH-Kw*10^pH-Ct_Cl-Ct_OAc*Ka*10^pH/(1+Ka*10^pH))</f>
        <v>3.7931790560996693E-2</v>
      </c>
      <c r="CK597" s="19">
        <f>ABS(Ct_Na+10^-pH-Kw*10^pH-Ct_Cl-Ct_OAc*Ka*10^pH/(1+Ka*10^pH))</f>
        <v>3.8511886766125998E-2</v>
      </c>
      <c r="CL597" s="19">
        <f>ABS(Ct_Na+10^-pH-Kw*10^pH-Ct_Cl-Ct_OAc*Ka*10^pH/(1+Ka*10^pH))</f>
        <v>3.908124044893807E-2</v>
      </c>
      <c r="CM597" s="19">
        <f>ABS(Ct_Na+10^-pH-Kw*10^pH-Ct_Cl-Ct_OAc*Ka*10^pH/(1+Ka*10^pH))</f>
        <v>3.9640147275184778E-2</v>
      </c>
      <c r="CN597" s="19">
        <f>ABS(Ct_Na+10^-pH-Kw*10^pH-Ct_Cl-Ct_OAc*Ka*10^pH/(1+Ka*10^pH))</f>
        <v>4.018889215913609E-2</v>
      </c>
      <c r="CO597" s="19">
        <f>ABS(Ct_Na+10^-pH-Kw*10^pH-Ct_Cl-Ct_OAc*Ka*10^pH/(1+Ka*10^pH))</f>
        <v>4.0727749747881091E-2</v>
      </c>
      <c r="CP597" s="19">
        <f>ABS(Ct_Na+10^-pH-Kw*10^pH-Ct_Cl-Ct_OAc*Ka*10^pH/(1+Ka*10^pH))</f>
        <v>4.1256984879684204E-2</v>
      </c>
      <c r="CQ597" s="19">
        <f>ABS(Ct_Na+10^-pH-Kw*10^pH-Ct_Cl-Ct_OAc*Ka*10^pH/(1+Ka*10^pH))</f>
        <v>4.1776853018004094E-2</v>
      </c>
      <c r="CR597" s="19">
        <f>ABS(Ct_Na+10^-pH-Kw*10^pH-Ct_Cl-Ct_OAc*Ka*10^pH/(1+Ka*10^pH))</f>
        <v>4.228760066266922E-2</v>
      </c>
      <c r="CS597" s="19">
        <f>ABS(Ct_Na+10^-pH-Kw*10^pH-Ct_Cl-Ct_OAc*Ka*10^pH/(1+Ka*10^pH))</f>
        <v>4.2789465739601032E-2</v>
      </c>
      <c r="CT597" s="19">
        <f>ABS(Ct_Na+10^-pH-Kw*10^pH-Ct_Cl-Ct_OAc*Ka*10^pH/(1+Ka*10^pH))</f>
        <v>4.328267797037888E-2</v>
      </c>
      <c r="CU597" s="19">
        <f>ABS(Ct_Na+10^-pH-Kw*10^pH-Ct_Cl-Ct_OAc*Ka*10^pH/(1+Ka*10^pH))</f>
        <v>4.3767459222852814E-2</v>
      </c>
      <c r="CV597" s="19">
        <f>ABS(Ct_Na+10^-pH-Kw*10^pH-Ct_Cl-Ct_OAc*Ka*10^pH/(1+Ka*10^pH))</f>
        <v>4.4244023843928892E-2</v>
      </c>
      <c r="CW597" s="19">
        <f>ABS(Ct_Na+10^-pH-Kw*10^pH-Ct_Cl-Ct_OAc*Ka*10^pH/(1+Ka*10^pH))</f>
        <v>4.4712578975575137E-2</v>
      </c>
      <c r="CX597" s="19">
        <f>ABS(Ct_Na+10^-pH-Kw*10^pH-Ct_Cl-Ct_OAc*Ka*10^pH/(1+Ka*10^pH))</f>
        <v>4.5173324855027244E-2</v>
      </c>
    </row>
    <row r="598" spans="1:102">
      <c r="A598" s="23">
        <v>5.69</v>
      </c>
      <c r="B598" s="19">
        <f>ABS(Ct_Na+10^-pH-Kw*10^pH-Ct_Cl-Ct_OAc*Ka*10^pH/(1+Ka*10^pH))</f>
        <v>0.22939986843529819</v>
      </c>
      <c r="C598" s="19">
        <f>ABS(Ct_Na+10^-pH-Kw*10^pH-Ct_Cl-Ct_OAc*Ka*10^pH/(1+Ka*10^pH))</f>
        <v>0.2137140634221813</v>
      </c>
      <c r="D598" s="19">
        <f>ABS(Ct_Na+10^-pH-Kw*10^pH-Ct_Cl-Ct_OAc*Ka*10^pH/(1+Ka*10^pH))</f>
        <v>0.19945424068298415</v>
      </c>
      <c r="E598" s="19">
        <f>ABS(Ct_Na+10^-pH-Kw*10^pH-Ct_Cl-Ct_OAc*Ka*10^pH/(1+Ka*10^pH))</f>
        <v>0.18643440252980412</v>
      </c>
      <c r="F598" s="19">
        <f>ABS(Ct_Na+10^-pH-Kw*10^pH-Ct_Cl-Ct_OAc*Ka*10^pH/(1+Ka*10^pH))</f>
        <v>0.17449955088938904</v>
      </c>
      <c r="G598" s="19">
        <f>ABS(Ct_Na+10^-pH-Kw*10^pH-Ct_Cl-Ct_OAc*Ka*10^pH/(1+Ka*10^pH))</f>
        <v>0.16351948738020727</v>
      </c>
      <c r="H598" s="19">
        <f>ABS(Ct_Na+10^-pH-Kw*10^pH-Ct_Cl-Ct_OAc*Ka*10^pH/(1+Ka*10^pH))</f>
        <v>0.15338404414096252</v>
      </c>
      <c r="I598" s="19">
        <f>ABS(Ct_Na+10^-pH-Kw*10^pH-Ct_Cl-Ct_OAc*Ka*10^pH/(1+Ka*10^pH))</f>
        <v>0.14399937447499511</v>
      </c>
      <c r="J598" s="19">
        <f>ABS(Ct_Na+10^-pH-Kw*10^pH-Ct_Cl-Ct_OAc*Ka*10^pH/(1+Ka*10^pH))</f>
        <v>0.13528503835659686</v>
      </c>
      <c r="K598" s="19">
        <f>ABS(Ct_Na+10^-pH-Kw*10^pH-Ct_Cl-Ct_OAc*Ka*10^pH/(1+Ka*10^pH))</f>
        <v>0.12717169093601913</v>
      </c>
      <c r="L598" s="19">
        <f>ABS(Ct_Na+10^-pH-Kw*10^pH-Ct_Cl-Ct_OAc*Ka*10^pH/(1+Ka*10^pH))</f>
        <v>0.11959923334347997</v>
      </c>
      <c r="M598" s="19">
        <f>ABS(Ct_Na+10^-pH-Kw*10^pH-Ct_Cl-Ct_OAc*Ka*10^pH/(1+Ka*10^pH))</f>
        <v>0.11251532140207234</v>
      </c>
      <c r="N598" s="19">
        <f>ABS(Ct_Na+10^-pH-Kw*10^pH-Ct_Cl-Ct_OAc*Ka*10^pH/(1+Ka*10^pH))</f>
        <v>0.10587415395700267</v>
      </c>
      <c r="O598" s="19">
        <f>ABS(Ct_Na+10^-pH-Kw*10^pH-Ct_Cl-Ct_OAc*Ka*10^pH/(1+Ka*10^pH))</f>
        <v>9.9635481508603935E-2</v>
      </c>
      <c r="P598" s="19">
        <f>ABS(Ct_Na+10^-pH-Kw*10^pH-Ct_Cl-Ct_OAc*Ka*10^pH/(1+Ka*10^pH))</f>
        <v>9.3763789792463886E-2</v>
      </c>
      <c r="Q598" s="19">
        <f>ABS(Ct_Na+10^-pH-Kw*10^pH-Ct_Cl-Ct_OAc*Ka*10^pH/(1+Ka*10^pH))</f>
        <v>8.8227623317246193E-2</v>
      </c>
      <c r="R598" s="19">
        <f>ABS(Ct_Na+10^-pH-Kw*10^pH-Ct_Cl-Ct_OAc*Ka*10^pH/(1+Ka*10^pH))</f>
        <v>8.2999021646207219E-2</v>
      </c>
      <c r="S598" s="19">
        <f>ABS(Ct_Na+10^-pH-Kw*10^pH-Ct_Cl-Ct_OAc*Ka*10^pH/(1+Ka*10^pH))</f>
        <v>7.8053047092521699E-2</v>
      </c>
      <c r="T598" s="19">
        <f>ABS(Ct_Na+10^-pH-Kw*10^pH-Ct_Cl-Ct_OAc*Ka*10^pH/(1+Ka*10^pH))</f>
        <v>7.3367386989030184E-2</v>
      </c>
      <c r="U598" s="19">
        <f>ABS(Ct_Na+10^-pH-Kw*10^pH-Ct_Cl-Ct_OAc*Ka*10^pH/(1+Ka*10^pH))</f>
        <v>6.8922017147256168E-2</v>
      </c>
      <c r="V598" s="19">
        <f>ABS(Ct_Na+10^-pH-Kw*10^pH-Ct_Cl-Ct_OAc*Ka*10^pH/(1+Ka*10^pH))</f>
        <v>6.4698915797570852E-2</v>
      </c>
      <c r="W598" s="19">
        <f>ABS(Ct_Na+10^-pH-Kw*10^pH-Ct_Cl-Ct_OAc*Ka*10^pH/(1+Ka*10^pH))</f>
        <v>6.0681819391772605E-2</v>
      </c>
      <c r="X598" s="19">
        <f>ABS(Ct_Na+10^-pH-Kw*10^pH-Ct_Cl-Ct_OAc*Ka*10^pH/(1+Ka*10^pH))</f>
        <v>5.6856013291012406E-2</v>
      </c>
      <c r="Y598" s="19">
        <f>ABS(Ct_Na+10^-pH-Kw*10^pH-Ct_Cl-Ct_OAc*Ka*10^pH/(1+Ka*10^pH))</f>
        <v>5.3208151660055006E-2</v>
      </c>
      <c r="Z598" s="19">
        <f>ABS(Ct_Na+10^-pH-Kw*10^pH-Ct_Cl-Ct_OAc*Ka*10^pH/(1+Ka*10^pH))</f>
        <v>4.9726101921413829E-2</v>
      </c>
      <c r="AA598" s="19">
        <f>ABS(Ct_Na+10^-pH-Kw*10^pH-Ct_Cl-Ct_OAc*Ka*10^pH/(1+Ka*10^pH))</f>
        <v>4.6398809948934486E-2</v>
      </c>
      <c r="AB598" s="19">
        <f>ABS(Ct_Na+10^-pH-Kw*10^pH-Ct_Cl-Ct_OAc*Ka*10^pH/(1+Ka*10^pH))</f>
        <v>4.3216182844823828E-2</v>
      </c>
      <c r="AC598" s="19">
        <f>ABS(Ct_Na+10^-pH-Kw*10^pH-Ct_Cl-Ct_OAc*Ka*10^pH/(1+Ka*10^pH))</f>
        <v>4.0168986681313579E-2</v>
      </c>
      <c r="AD598" s="19">
        <f>ABS(Ct_Na+10^-pH-Kw*10^pH-Ct_Cl-Ct_OAc*Ka*10^pH/(1+Ka*10^pH))</f>
        <v>3.7248757024616275E-2</v>
      </c>
      <c r="AE598" s="19">
        <f>ABS(Ct_Na+10^-pH-Kw*10^pH-Ct_Cl-Ct_OAc*Ka*10^pH/(1+Ka*10^pH))</f>
        <v>3.4447720415131139E-2</v>
      </c>
      <c r="AF598" s="19">
        <f>ABS(Ct_Na+10^-pH-Kw*10^pH-Ct_Cl-Ct_OAc*Ka*10^pH/(1+Ka*10^pH))</f>
        <v>3.1758725270025392E-2</v>
      </c>
      <c r="AG598" s="19">
        <f>ABS(Ct_Na+10^-pH-Kw*10^pH-Ct_Cl-Ct_OAc*Ka*10^pH/(1+Ka*10^pH))</f>
        <v>2.9175180914923771E-2</v>
      </c>
      <c r="AH598" s="19">
        <f>ABS(Ct_Na+10^-pH-Kw*10^pH-Ct_Cl-Ct_OAc*Ka*10^pH/(1+Ka*10^pH))</f>
        <v>2.6691003650403028E-2</v>
      </c>
      <c r="AI598" s="19">
        <f>ABS(Ct_Na+10^-pH-Kw*10^pH-Ct_Cl-Ct_OAc*Ka*10^pH/(1+Ka*10^pH))</f>
        <v>2.4300568924166037E-2</v>
      </c>
      <c r="AJ598" s="19">
        <f>ABS(Ct_Na+10^-pH-Kw*10^pH-Ct_Cl-Ct_OAc*Ka*10^pH/(1+Ka*10^pH))</f>
        <v>2.1998668817419326E-2</v>
      </c>
      <c r="AK598" s="19">
        <f>ABS(Ct_Na+10^-pH-Kw*10^pH-Ct_Cl-Ct_OAc*Ka*10^pH/(1+Ka*10^pH))</f>
        <v>1.9780474169099747E-2</v>
      </c>
      <c r="AL598" s="19">
        <f>ABS(Ct_Na+10^-pH-Kw*10^pH-Ct_Cl-Ct_OAc*Ka*10^pH/(1+Ka*10^pH))</f>
        <v>1.7641500758220185E-2</v>
      </c>
      <c r="AM598" s="19">
        <f>ABS(Ct_Na+10^-pH-Kw*10^pH-Ct_Cl-Ct_OAc*Ka*10^pH/(1+Ka*10^pH))</f>
        <v>1.5577579045967946E-2</v>
      </c>
      <c r="AN598" s="19">
        <f>ABS(Ct_Na+10^-pH-Kw*10^pH-Ct_Cl-Ct_OAc*Ka*10^pH/(1+Ka*10^pH))</f>
        <v>1.3584827047931319E-2</v>
      </c>
      <c r="AO598" s="19">
        <f>ABS(Ct_Na+10^-pH-Kw*10^pH-Ct_Cl-Ct_OAc*Ka*10^pH/(1+Ka*10^pH))</f>
        <v>1.1659625965082382E-2</v>
      </c>
      <c r="AP598" s="19">
        <f>ABS(Ct_Na+10^-pH-Kw*10^pH-Ct_Cl-Ct_OAc*Ka*10^pH/(1+Ka*10^pH))</f>
        <v>9.7985982516617318E-3</v>
      </c>
      <c r="AQ598" s="19">
        <f>ABS(Ct_Na+10^-pH-Kw*10^pH-Ct_Cl-Ct_OAc*Ka*10^pH/(1+Ka*10^pH))</f>
        <v>7.9985878403204674E-3</v>
      </c>
      <c r="AR598" s="19">
        <f>ABS(Ct_Na+10^-pH-Kw*10^pH-Ct_Cl-Ct_OAc*Ka*10^pH/(1+Ka*10^pH))</f>
        <v>6.2566422809579164E-3</v>
      </c>
      <c r="AS598" s="19">
        <f>ABS(Ct_Na+10^-pH-Kw*10^pH-Ct_Cl-Ct_OAc*Ka*10^pH/(1+Ka*10^pH))</f>
        <v>4.5699965806227788E-3</v>
      </c>
      <c r="AT598" s="19">
        <f>ABS(Ct_Na+10^-pH-Kw*10^pH-Ct_Cl-Ct_OAc*Ka*10^pH/(1+Ka*10^pH))</f>
        <v>2.9360585584230839E-3</v>
      </c>
      <c r="AU598" s="19">
        <f>ABS(Ct_Na+10^-pH-Kw*10^pH-Ct_Cl-Ct_OAc*Ka*10^pH/(1+Ka*10^pH))</f>
        <v>1.352395552291108E-3</v>
      </c>
      <c r="AV598" s="19">
        <f>ABS(Ct_Na+10^-pH-Kw*10^pH-Ct_Cl-Ct_OAc*Ka*10^pH/(1+Ka*10^pH))</f>
        <v>1.8327766577629773E-4</v>
      </c>
      <c r="AW598" s="19">
        <f>ABS(Ct_Na+10^-pH-Kw*10^pH-Ct_Cl-Ct_OAc*Ka*10^pH/(1+Ka*10^pH))</f>
        <v>1.6731098922595777E-3</v>
      </c>
      <c r="AX598" s="19">
        <f>ABS(Ct_Na+10^-pH-Kw*10^pH-Ct_Cl-Ct_OAc*Ka*10^pH/(1+Ka*10^pH))</f>
        <v>3.119123523846308E-3</v>
      </c>
      <c r="AY598" s="19">
        <f>ABS(Ct_Na+10^-pH-Kw*10^pH-Ct_Cl-Ct_OAc*Ka*10^pH/(1+Ka*10^pH))</f>
        <v>4.5232237168363054E-3</v>
      </c>
      <c r="AZ598" s="19">
        <f>ABS(Ct_Na+10^-pH-Kw*10^pH-Ct_Cl-Ct_OAc*Ka*10^pH/(1+Ka*10^pH))</f>
        <v>5.8872067614551618E-3</v>
      </c>
      <c r="BA598" s="19">
        <f>ABS(Ct_Na+10^-pH-Kw*10^pH-Ct_Cl-Ct_OAc*Ka*10^pH/(1+Ka*10^pH))</f>
        <v>7.2127677484791139E-3</v>
      </c>
      <c r="BB598" s="19">
        <f>ABS(Ct_Na+10^-pH-Kw*10^pH-Ct_Cl-Ct_OAc*Ka*10^pH/(1+Ka*10^pH))</f>
        <v>8.5015075969746279E-3</v>
      </c>
      <c r="BC598" s="19">
        <f>ABS(Ct_Na+10^-pH-Kw*10^pH-Ct_Cl-Ct_OAc*Ka*10^pH/(1+Ka*10^pH))</f>
        <v>9.7549395044154996E-3</v>
      </c>
      <c r="BD598" s="19">
        <f>ABS(Ct_Na+10^-pH-Kw*10^pH-Ct_Cl-Ct_OAc*Ka*10^pH/(1+Ka*10^pH))</f>
        <v>1.0974494873817395E-2</v>
      </c>
      <c r="BE598" s="19">
        <f>ABS(Ct_Na+10^-pH-Kw*10^pH-Ct_Cl-Ct_OAc*Ka*10^pH/(1+Ka*10^pH))</f>
        <v>1.2161528766701908E-2</v>
      </c>
      <c r="BF598" s="19">
        <f>ABS(Ct_Na+10^-pH-Kw*10^pH-Ct_Cl-Ct_OAc*Ka*10^pH/(1+Ka*10^pH))</f>
        <v>1.3317324925563159E-2</v>
      </c>
      <c r="BG598" s="19">
        <f>ABS(Ct_Na+10^-pH-Kw*10^pH-Ct_Cl-Ct_OAc*Ka*10^pH/(1+Ka*10^pH))</f>
        <v>1.4443100404973444E-2</v>
      </c>
      <c r="BH598" s="19">
        <f>ABS(Ct_Na+10^-pH-Kw*10^pH-Ct_Cl-Ct_OAc*Ka*10^pH/(1+Ka*10^pH))</f>
        <v>1.5540009846450153E-2</v>
      </c>
      <c r="BI598" s="19">
        <f>ABS(Ct_Na+10^-pH-Kw*10^pH-Ct_Cl-Ct_OAc*Ka*10^pH/(1+Ka*10^pH))</f>
        <v>1.6609149428648981E-2</v>
      </c>
      <c r="BJ598" s="19">
        <f>ABS(Ct_Na+10^-pH-Kw*10^pH-Ct_Cl-Ct_OAc*Ka*10^pH/(1+Ka*10^pH))</f>
        <v>1.7651560521292832E-2</v>
      </c>
      <c r="BK598" s="19">
        <f>ABS(Ct_Na+10^-pH-Kw*10^pH-Ct_Cl-Ct_OAc*Ka*10^pH/(1+Ka*10^pH))</f>
        <v>1.8668233068439281E-2</v>
      </c>
      <c r="BL598" s="19">
        <f>ABS(Ct_Na+10^-pH-Kw*10^pH-Ct_Cl-Ct_OAc*Ka*10^pH/(1+Ka*10^pH))</f>
        <v>1.9660108724191938E-2</v>
      </c>
      <c r="BM598" s="19">
        <f>ABS(Ct_Na+10^-pH-Kw*10^pH-Ct_Cl-Ct_OAc*Ka*10^pH/(1+Ka*10^pH))</f>
        <v>2.0628083761733688E-2</v>
      </c>
      <c r="BN598" s="19">
        <f>ABS(Ct_Na+10^-pH-Kw*10^pH-Ct_Cl-Ct_OAc*Ka*10^pH/(1+Ka*10^pH))</f>
        <v>2.1573011774572048E-2</v>
      </c>
      <c r="BO598" s="19">
        <f>ABS(Ct_Na+10^-pH-Kw*10^pH-Ct_Cl-Ct_OAc*Ka*10^pH/(1+Ka*10^pH))</f>
        <v>2.2495706187108319E-2</v>
      </c>
      <c r="BP598" s="19">
        <f>ABS(Ct_Na+10^-pH-Kw*10^pH-Ct_Cl-Ct_OAc*Ka*10^pH/(1+Ka*10^pH))</f>
        <v>2.3396942590050741E-2</v>
      </c>
      <c r="BQ598" s="19">
        <f>ABS(Ct_Na+10^-pH-Kw*10^pH-Ct_Cl-Ct_OAc*Ka*10^pH/(1+Ka*10^pH))</f>
        <v>2.4277460914764619E-2</v>
      </c>
      <c r="BR598" s="19">
        <f>ABS(Ct_Na+10^-pH-Kw*10^pH-Ct_Cl-Ct_OAc*Ka*10^pH/(1+Ka*10^pH))</f>
        <v>2.5137967459371323E-2</v>
      </c>
      <c r="BS598" s="19">
        <f>ABS(Ct_Na+10^-pH-Kw*10^pH-Ct_Cl-Ct_OAc*Ka*10^pH/(1+Ka*10^pH))</f>
        <v>2.5979136778256563E-2</v>
      </c>
      <c r="BT598" s="19">
        <f>ABS(Ct_Na+10^-pH-Kw*10^pH-Ct_Cl-Ct_OAc*Ka*10^pH/(1+Ka*10^pH))</f>
        <v>2.6801613445611001E-2</v>
      </c>
      <c r="BU598" s="19">
        <f>ABS(Ct_Na+10^-pH-Kw*10^pH-Ct_Cl-Ct_OAc*Ka*10^pH/(1+Ka*10^pH))</f>
        <v>2.7606013702693923E-2</v>
      </c>
      <c r="BV598" s="19">
        <f>ABS(Ct_Na+10^-pH-Kw*10^pH-Ct_Cl-Ct_OAc*Ka*10^pH/(1+Ka*10^pH))</f>
        <v>2.8392926997666323E-2</v>
      </c>
      <c r="BW598" s="19">
        <f>ABS(Ct_Na+10^-pH-Kw*10^pH-Ct_Cl-Ct_OAc*Ka*10^pH/(1+Ka*10^pH))</f>
        <v>2.9162917426080216E-2</v>
      </c>
      <c r="BX598" s="19">
        <f>ABS(Ct_Na+10^-pH-Kw*10^pH-Ct_Cl-Ct_OAc*Ka*10^pH/(1+Ka*10^pH))</f>
        <v>2.9916525079421455E-2</v>
      </c>
      <c r="BY598" s="19">
        <f>ABS(Ct_Na+10^-pH-Kw*10^pH-Ct_Cl-Ct_OAc*Ka*10^pH/(1+Ka*10^pH))</f>
        <v>3.0654267308481808E-2</v>
      </c>
      <c r="BZ598" s="19">
        <f>ABS(Ct_Na+10^-pH-Kw*10^pH-Ct_Cl-Ct_OAc*Ka*10^pH/(1+Ka*10^pH))</f>
        <v>3.1376639907770107E-2</v>
      </c>
      <c r="CA598" s="19">
        <f>ABS(Ct_Na+10^-pH-Kw*10^pH-Ct_Cl-Ct_OAc*Ka*10^pH/(1+Ka*10^pH))</f>
        <v>3.2084118226660671E-2</v>
      </c>
      <c r="CB598" s="19">
        <f>ABS(Ct_Na+10^-pH-Kw*10^pH-Ct_Cl-Ct_OAc*Ka*10^pH/(1+Ka*10^pH))</f>
        <v>3.2777158212512675E-2</v>
      </c>
      <c r="CC598" s="19">
        <f>ABS(Ct_Na+10^-pH-Kw*10^pH-Ct_Cl-Ct_OAc*Ka*10^pH/(1+Ka*10^pH))</f>
        <v>3.3456197390569702E-2</v>
      </c>
      <c r="CD598" s="19">
        <f>ABS(Ct_Na+10^-pH-Kw*10^pH-Ct_Cl-Ct_OAc*Ka*10^pH/(1+Ka*10^pH))</f>
        <v>3.4121655785065555E-2</v>
      </c>
      <c r="CE598" s="19">
        <f>ABS(Ct_Na+10^-pH-Kw*10^pH-Ct_Cl-Ct_OAc*Ka*10^pH/(1+Ka*10^pH))</f>
        <v>3.4773936785611019E-2</v>
      </c>
      <c r="CF598" s="19">
        <f>ABS(Ct_Na+10^-pH-Kw*10^pH-Ct_Cl-Ct_OAc*Ka*10^pH/(1+Ka*10^pH))</f>
        <v>3.5413427962616359E-2</v>
      </c>
      <c r="CG598" s="19">
        <f>ABS(Ct_Na+10^-pH-Kw*10^pH-Ct_Cl-Ct_OAc*Ka*10^pH/(1+Ka*10^pH))</f>
        <v>3.6040501835213838E-2</v>
      </c>
      <c r="CH598" s="19">
        <f>ABS(Ct_Na+10^-pH-Kw*10^pH-Ct_Cl-Ct_OAc*Ka*10^pH/(1+Ka*10^pH))</f>
        <v>3.665551659487673E-2</v>
      </c>
      <c r="CI598" s="19">
        <f>ABS(Ct_Na+10^-pH-Kw*10^pH-Ct_Cl-Ct_OAc*Ka*10^pH/(1+Ka*10^pH))</f>
        <v>3.7258816787688921E-2</v>
      </c>
      <c r="CJ598" s="19">
        <f>ABS(Ct_Na+10^-pH-Kw*10^pH-Ct_Cl-Ct_OAc*Ka*10^pH/(1+Ka*10^pH))</f>
        <v>3.7850733957995222E-2</v>
      </c>
      <c r="CK598" s="19">
        <f>ABS(Ct_Na+10^-pH-Kw*10^pH-Ct_Cl-Ct_OAc*Ka*10^pH/(1+Ka*10^pH))</f>
        <v>3.8431587255959368E-2</v>
      </c>
      <c r="CL598" s="19">
        <f>ABS(Ct_Na+10^-pH-Kw*10^pH-Ct_Cl-Ct_OAc*Ka*10^pH/(1+Ka*10^pH))</f>
        <v>3.9001684011368588E-2</v>
      </c>
      <c r="CM598" s="19">
        <f>ABS(Ct_Na+10^-pH-Kw*10^pH-Ct_Cl-Ct_OAc*Ka*10^pH/(1+Ka*10^pH))</f>
        <v>3.9561320275852879E-2</v>
      </c>
      <c r="CN598" s="19">
        <f>ABS(Ct_Na+10^-pH-Kw*10^pH-Ct_Cl-Ct_OAc*Ka*10^pH/(1+Ka*10^pH))</f>
        <v>4.011078133552836E-2</v>
      </c>
      <c r="CO598" s="19">
        <f>ABS(Ct_Na+10^-pH-Kw*10^pH-Ct_Cl-Ct_OAc*Ka*10^pH/(1+Ka*10^pH))</f>
        <v>4.0650342195930424E-2</v>
      </c>
      <c r="CP598" s="19">
        <f>ABS(Ct_Na+10^-pH-Kw*10^pH-Ct_Cl-Ct_OAc*Ka*10^pH/(1+Ka*10^pH))</f>
        <v>4.1180268040968165E-2</v>
      </c>
      <c r="CQ598" s="19">
        <f>ABS(Ct_Na+10^-pH-Kw*10^pH-Ct_Cl-Ct_OAc*Ka*10^pH/(1+Ka*10^pH))</f>
        <v>4.1700814667509661E-2</v>
      </c>
      <c r="CR598" s="19">
        <f>ABS(Ct_Na+10^-pH-Kw*10^pH-Ct_Cl-Ct_OAc*Ka*10^pH/(1+Ka*10^pH))</f>
        <v>4.2212228897094271E-2</v>
      </c>
      <c r="CS598" s="19">
        <f>ABS(Ct_Na+10^-pH-Kw*10^pH-Ct_Cl-Ct_OAc*Ka*10^pH/(1+Ka*10^pH))</f>
        <v>4.2714748966164361E-2</v>
      </c>
      <c r="CT598" s="19">
        <f>ABS(Ct_Na+10^-pH-Kw*10^pH-Ct_Cl-Ct_OAc*Ka*10^pH/(1+Ka*10^pH))</f>
        <v>4.3208604896112585E-2</v>
      </c>
      <c r="CU598" s="19">
        <f>ABS(Ct_Na+10^-pH-Kw*10^pH-Ct_Cl-Ct_OAc*Ka*10^pH/(1+Ka*10^pH))</f>
        <v>4.369401884435227E-2</v>
      </c>
      <c r="CV598" s="19">
        <f>ABS(Ct_Na+10^-pH-Kw*10^pH-Ct_Cl-Ct_OAc*Ka*10^pH/(1+Ka*10^pH))</f>
        <v>4.4171205437537053E-2</v>
      </c>
      <c r="CW598" s="19">
        <f>ABS(Ct_Na+10^-pH-Kw*10^pH-Ct_Cl-Ct_OAc*Ka*10^pH/(1+Ka*10^pH))</f>
        <v>4.4640372087979246E-2</v>
      </c>
      <c r="CX598" s="19">
        <f>ABS(Ct_Na+10^-pH-Kw*10^pH-Ct_Cl-Ct_OAc*Ka*10^pH/(1+Ka*10^pH))</f>
        <v>4.5101719294247375E-2</v>
      </c>
    </row>
    <row r="599" spans="1:102">
      <c r="A599" s="24">
        <v>5.7</v>
      </c>
      <c r="B599" s="19">
        <f>ABS(Ct_Na+10^-pH-Kw*10^pH-Ct_Cl-Ct_OAc*Ka*10^pH/(1+Ka*10^pH))</f>
        <v>0.22982148407821273</v>
      </c>
      <c r="C599" s="19">
        <f>ABS(Ct_Na+10^-pH-Kw*10^pH-Ct_Cl-Ct_OAc*Ka*10^pH/(1+Ka*10^pH))</f>
        <v>0.21411560434827678</v>
      </c>
      <c r="D599" s="19">
        <f>ABS(Ct_Na+10^-pH-Kw*10^pH-Ct_Cl-Ct_OAc*Ka*10^pH/(1+Ka*10^pH))</f>
        <v>0.19983753186651679</v>
      </c>
      <c r="E599" s="19">
        <f>ABS(Ct_Na+10^-pH-Kw*10^pH-Ct_Cl-Ct_OAc*Ka*10^pH/(1+Ka*10^pH))</f>
        <v>0.1868010309049099</v>
      </c>
      <c r="F599" s="19">
        <f>ABS(Ct_Na+10^-pH-Kw*10^pH-Ct_Cl-Ct_OAc*Ka*10^pH/(1+Ka*10^pH))</f>
        <v>0.17485090502343686</v>
      </c>
      <c r="G599" s="19">
        <f>ABS(Ct_Na+10^-pH-Kw*10^pH-Ct_Cl-Ct_OAc*Ka*10^pH/(1+Ka*10^pH))</f>
        <v>0.16385678921248167</v>
      </c>
      <c r="H599" s="19">
        <f>ABS(Ct_Na+10^-pH-Kw*10^pH-Ct_Cl-Ct_OAc*Ka*10^pH/(1+Ka*10^pH))</f>
        <v>0.15370837461775383</v>
      </c>
      <c r="I599" s="19">
        <f>ABS(Ct_Na+10^-pH-Kw*10^pH-Ct_Cl-Ct_OAc*Ka*10^pH/(1+Ka*10^pH))</f>
        <v>0.14431169443745023</v>
      </c>
      <c r="J599" s="19">
        <f>ABS(Ct_Na+10^-pH-Kw*10^pH-Ct_Cl-Ct_OAc*Ka*10^pH/(1+Ka*10^pH))</f>
        <v>0.13558620569859692</v>
      </c>
      <c r="K599" s="19">
        <f>ABS(Ct_Na+10^-pH-Kw*10^pH-Ct_Cl-Ct_OAc*Ka*10^pH/(1+Ka*10^pH))</f>
        <v>0.12746247480380246</v>
      </c>
      <c r="L599" s="19">
        <f>ABS(Ct_Na+10^-pH-Kw*10^pH-Ct_Cl-Ct_OAc*Ka*10^pH/(1+Ka*10^pH))</f>
        <v>0.11988032596866094</v>
      </c>
      <c r="M599" s="19">
        <f>ABS(Ct_Na+10^-pH-Kw*10^pH-Ct_Cl-Ct_OAc*Ka*10^pH/(1+Ka*10^pH))</f>
        <v>0.11278734802610921</v>
      </c>
      <c r="N599" s="19">
        <f>ABS(Ct_Na+10^-pH-Kw*10^pH-Ct_Cl-Ct_OAc*Ka*10^pH/(1+Ka*10^pH))</f>
        <v>0.10613768120496697</v>
      </c>
      <c r="O599" s="19">
        <f>ABS(Ct_Na+10^-pH-Kw*10^pH-Ct_Cl-Ct_OAc*Ka*10^pH/(1+Ka*10^pH))</f>
        <v>9.9891024494197012E-2</v>
      </c>
      <c r="P599" s="19">
        <f>ABS(Ct_Na+10^-pH-Kw*10^pH-Ct_Cl-Ct_OAc*Ka*10^pH/(1+Ka*10^pH))</f>
        <v>9.4011818178178164E-2</v>
      </c>
      <c r="Q599" s="19">
        <f>ABS(Ct_Na+10^-pH-Kw*10^pH-Ct_Cl-Ct_OAc*Ka*10^pH/(1+Ka*10^pH))</f>
        <v>8.8468566508788996E-2</v>
      </c>
      <c r="R599" s="19">
        <f>ABS(Ct_Na+10^-pH-Kw*10^pH-Ct_Cl-Ct_OAc*Ka*10^pH/(1+Ka*10^pH))</f>
        <v>8.3233273265477026E-2</v>
      </c>
      <c r="S599" s="19">
        <f>ABS(Ct_Na+10^-pH-Kw*10^pH-Ct_Cl-Ct_OAc*Ka*10^pH/(1+Ka*10^pH))</f>
        <v>7.8280968846127813E-2</v>
      </c>
      <c r="T599" s="19">
        <f>ABS(Ct_Na+10^-pH-Kw*10^pH-Ct_Cl-Ct_OAc*Ka*10^pH/(1+Ka*10^pH))</f>
        <v>7.3589312027797046E-2</v>
      </c>
      <c r="U599" s="19">
        <f>ABS(Ct_Na+10^-pH-Kw*10^pH-Ct_Cl-Ct_OAc*Ka*10^pH/(1+Ka*10^pH))</f>
        <v>6.913825299502166E-2</v>
      </c>
      <c r="V599" s="19">
        <f>ABS(Ct_Na+10^-pH-Kw*10^pH-Ct_Cl-Ct_OAc*Ka*10^pH/(1+Ka*10^pH))</f>
        <v>6.4909746913885041E-2</v>
      </c>
      <c r="W599" s="19">
        <f>ABS(Ct_Na+10^-pH-Kw*10^pH-Ct_Cl-Ct_OAc*Ka*10^pH/(1+Ka*10^pH))</f>
        <v>6.0887509422072161E-2</v>
      </c>
      <c r="X599" s="19">
        <f>ABS(Ct_Na+10^-pH-Kw*10^pH-Ct_Cl-Ct_OAc*Ka*10^pH/(1+Ka*10^pH))</f>
        <v>5.705680704891708E-2</v>
      </c>
      <c r="Y599" s="19">
        <f>ABS(Ct_Na+10^-pH-Kw*10^pH-Ct_Cl-Ct_OAc*Ka*10^pH/(1+Ka*10^pH))</f>
        <v>5.3404276879164519E-2</v>
      </c>
      <c r="Z599" s="19">
        <f>ABS(Ct_Na+10^-pH-Kw*10^pH-Ct_Cl-Ct_OAc*Ka*10^pH/(1+Ka*10^pH))</f>
        <v>4.9917770808037075E-2</v>
      </c>
      <c r="AA599" s="19">
        <f>ABS(Ct_Na+10^-pH-Kw*10^pH-Ct_Cl-Ct_OAc*Ka*10^pH/(1+Ka*10^pH))</f>
        <v>4.6586220562293071E-2</v>
      </c>
      <c r="AB599" s="19">
        <f>ABS(Ct_Na+10^-pH-Kw*10^pH-Ct_Cl-Ct_OAc*Ka*10^pH/(1+Ka*10^pH))</f>
        <v>4.339952032723364E-2</v>
      </c>
      <c r="AC599" s="19">
        <f>ABS(Ct_Na+10^-pH-Kw*10^pH-Ct_Cl-Ct_OAc*Ka*10^pH/(1+Ka*10^pH))</f>
        <v>4.0348424357495818E-2</v>
      </c>
      <c r="AD599" s="19">
        <f>ABS(Ct_Na+10^-pH-Kw*10^pH-Ct_Cl-Ct_OAc*Ka*10^pH/(1+Ka*10^pH))</f>
        <v>3.7424457386497106E-2</v>
      </c>
      <c r="AE599" s="19">
        <f>ABS(Ct_Na+10^-pH-Kw*10^pH-Ct_Cl-Ct_OAc*Ka*10^pH/(1+Ka*10^pH))</f>
        <v>3.4619836006151386E-2</v>
      </c>
      <c r="AF599" s="19">
        <f>ABS(Ct_Na+10^-pH-Kw*10^pH-Ct_Cl-Ct_OAc*Ka*10^pH/(1+Ka*10^pH))</f>
        <v>3.1927399481019511E-2</v>
      </c>
      <c r="AG599" s="19">
        <f>ABS(Ct_Na+10^-pH-Kw*10^pH-Ct_Cl-Ct_OAc*Ka*10^pH/(1+Ka*10^pH))</f>
        <v>2.9340548701971232E-2</v>
      </c>
      <c r="AH599" s="19">
        <f>ABS(Ct_Na+10^-pH-Kw*10^pH-Ct_Cl-Ct_OAc*Ka*10^pH/(1+Ka*10^pH))</f>
        <v>2.6853192183655596E-2</v>
      </c>
      <c r="AI599" s="19">
        <f>ABS(Ct_Na+10^-pH-Kw*10^pH-Ct_Cl-Ct_OAc*Ka*10^pH/(1+Ka*10^pH))</f>
        <v>2.4459698175465047E-2</v>
      </c>
      <c r="AJ599" s="19">
        <f>ABS(Ct_Na+10^-pH-Kw*10^pH-Ct_Cl-Ct_OAc*Ka*10^pH/(1+Ka*10^pH))</f>
        <v>2.2154852093503805E-2</v>
      </c>
      <c r="AK599" s="19">
        <f>ABS(Ct_Na+10^-pH-Kw*10^pH-Ct_Cl-Ct_OAc*Ka*10^pH/(1+Ka*10^pH))</f>
        <v>1.9933818596341128E-2</v>
      </c>
      <c r="AL599" s="19">
        <f>ABS(Ct_Na+10^-pH-Kw*10^pH-Ct_Cl-Ct_OAc*Ka*10^pH/(1+Ka*10^pH))</f>
        <v>1.7792107724077147E-2</v>
      </c>
      <c r="AM599" s="19">
        <f>ABS(Ct_Na+10^-pH-Kw*10^pH-Ct_Cl-Ct_OAc*Ka*10^pH/(1+Ka*10^pH))</f>
        <v>1.5725544601717129E-2</v>
      </c>
      <c r="AN599" s="19">
        <f>ABS(Ct_Na+10^-pH-Kw*10^pH-Ct_Cl-Ct_OAc*Ka*10^pH/(1+Ka*10^pH))</f>
        <v>1.3730242276679905E-2</v>
      </c>
      <c r="AO599" s="19">
        <f>ABS(Ct_Na+10^-pH-Kw*10^pH-Ct_Cl-Ct_OAc*Ka*10^pH/(1+Ka*10^pH))</f>
        <v>1.1802577318593084E-2</v>
      </c>
      <c r="AP599" s="19">
        <f>ABS(Ct_Na+10^-pH-Kw*10^pH-Ct_Cl-Ct_OAc*Ka*10^pH/(1+Ka*10^pH))</f>
        <v>9.9391678591091506E-3</v>
      </c>
      <c r="AQ599" s="19">
        <f>ABS(Ct_Na+10^-pH-Kw*10^pH-Ct_Cl-Ct_OAc*Ka*10^pH/(1+Ka*10^pH))</f>
        <v>8.1368537917394582E-3</v>
      </c>
      <c r="AR599" s="19">
        <f>ABS(Ct_Na+10^-pH-Kw*10^pH-Ct_Cl-Ct_OAc*Ka*10^pH/(1+Ka*10^pH))</f>
        <v>6.392678887833278E-3</v>
      </c>
      <c r="AS599" s="19">
        <f>ABS(Ct_Na+10^-pH-Kw*10^pH-Ct_Cl-Ct_OAc*Ka*10^pH/(1+Ka*10^pH))</f>
        <v>4.703874615797167E-3</v>
      </c>
      <c r="AT599" s="19">
        <f>ABS(Ct_Na+10^-pH-Kw*10^pH-Ct_Cl-Ct_OAc*Ka*10^pH/(1+Ka*10^pH))</f>
        <v>3.0678454772621669E-3</v>
      </c>
      <c r="AU599" s="19">
        <f>ABS(Ct_Na+10^-pH-Kw*10^pH-Ct_Cl-Ct_OAc*Ka*10^pH/(1+Ka*10^pH))</f>
        <v>1.482155696835942E-3</v>
      </c>
      <c r="AV599" s="19">
        <f>ABS(Ct_Na+10^-pH-Kw*10^pH-Ct_Cl-Ct_OAc*Ka*10^pH/(1+Ka*10^pH))</f>
        <v>5.5482878122833923E-5</v>
      </c>
      <c r="AW599" s="19">
        <f>ABS(Ct_Na+10^-pH-Kw*10^pH-Ct_Cl-Ct_OAc*Ka*10^pH/(1+Ka*10^pH))</f>
        <v>1.5472217941276054E-3</v>
      </c>
      <c r="AX599" s="19">
        <f>ABS(Ct_Na+10^-pH-Kw*10^pH-Ct_Cl-Ct_OAc*Ka*10^pH/(1+Ka*10^pH))</f>
        <v>2.995086036132244E-3</v>
      </c>
      <c r="AY599" s="19">
        <f>ABS(Ct_Na+10^-pH-Kw*10^pH-Ct_Cl-Ct_OAc*Ka*10^pH/(1+Ka*10^pH))</f>
        <v>4.4009831986584827E-3</v>
      </c>
      <c r="AZ599" s="19">
        <f>ABS(Ct_Na+10^-pH-Kw*10^pH-Ct_Cl-Ct_OAc*Ka*10^pH/(1+Ka*10^pH))</f>
        <v>5.7667118708268281E-3</v>
      </c>
      <c r="BA599" s="19">
        <f>ABS(Ct_Na+10^-pH-Kw*10^pH-Ct_Cl-Ct_OAc*Ka*10^pH/(1+Ka*10^pH))</f>
        <v>7.0939693127932274E-3</v>
      </c>
      <c r="BB599" s="19">
        <f>ABS(Ct_Na+10^-pH-Kw*10^pH-Ct_Cl-Ct_OAc*Ka*10^pH/(1+Ka*10^pH))</f>
        <v>8.3843584924827991E-3</v>
      </c>
      <c r="BC599" s="19">
        <f>ABS(Ct_Na+10^-pH-Kw*10^pH-Ct_Cl-Ct_OAc*Ka*10^pH/(1+Ka*10^pH))</f>
        <v>9.6393945439617254E-3</v>
      </c>
      <c r="BD599" s="19">
        <f>ABS(Ct_Na+10^-pH-Kw*10^pH-Ct_Cl-Ct_OAc*Ka*10^pH/(1+Ka*10^pH))</f>
        <v>1.0860510702157412E-2</v>
      </c>
      <c r="BE599" s="19">
        <f>ABS(Ct_Na+10^-pH-Kw*10^pH-Ct_Cl-Ct_OAc*Ka*10^pH/(1+Ka*10^pH))</f>
        <v>1.2049063762801203E-2</v>
      </c>
      <c r="BF599" s="19">
        <f>ABS(Ct_Na+10^-pH-Kw*10^pH-Ct_Cl-Ct_OAc*Ka*10^pH/(1+Ka*10^pH))</f>
        <v>1.3206339111322803E-2</v>
      </c>
      <c r="BG599" s="19">
        <f>ABS(Ct_Na+10^-pH-Kw*10^pH-Ct_Cl-Ct_OAc*Ka*10^pH/(1+Ka*10^pH))</f>
        <v>1.4333555359882788E-2</v>
      </c>
      <c r="BH599" s="19">
        <f>ABS(Ct_Na+10^-pH-Kw*10^pH-Ct_Cl-Ct_OAc*Ka*10^pH/(1+Ka*10^pH))</f>
        <v>1.5431868627710482E-2</v>
      </c>
      <c r="BI599" s="19">
        <f>ABS(Ct_Na+10^-pH-Kw*10^pH-Ct_Cl-Ct_OAc*Ka*10^pH/(1+Ka*10^pH))</f>
        <v>1.6502376496352673E-2</v>
      </c>
      <c r="BJ599" s="19">
        <f>ABS(Ct_Na+10^-pH-Kw*10^pH-Ct_Cl-Ct_OAc*Ka*10^pH/(1+Ka*10^pH))</f>
        <v>1.7546121668278805E-2</v>
      </c>
      <c r="BK599" s="19">
        <f>ABS(Ct_Na+10^-pH-Kw*10^pH-Ct_Cl-Ct_OAc*Ka*10^pH/(1+Ka*10^pH))</f>
        <v>1.8564095354478345E-2</v>
      </c>
      <c r="BL599" s="19">
        <f>ABS(Ct_Na+10^-pH-Kw*10^pH-Ct_Cl-Ct_OAc*Ka*10^pH/(1+Ka*10^pH))</f>
        <v>1.9557240414185231E-2</v>
      </c>
      <c r="BM599" s="19">
        <f>ABS(Ct_Na+10^-pH-Kw*10^pH-Ct_Cl-Ct_OAc*Ka*10^pH/(1+Ka*10^pH))</f>
        <v>2.052645426763413E-2</v>
      </c>
      <c r="BN599" s="19">
        <f>ABS(Ct_Na+10^-pH-Kw*10^pH-Ct_Cl-Ct_OAc*Ka*10^pH/(1+Ka*10^pH))</f>
        <v>2.1472591600762786E-2</v>
      </c>
      <c r="BO599" s="19">
        <f>ABS(Ct_Na+10^-pH-Kw*10^pH-Ct_Cl-Ct_OAc*Ka*10^pH/(1+Ka*10^pH))</f>
        <v>2.2396466878994312E-2</v>
      </c>
      <c r="BP599" s="19">
        <f>ABS(Ct_Na+10^-pH-Kw*10^pH-Ct_Cl-Ct_OAc*Ka*10^pH/(1+Ka*10^pH))</f>
        <v>2.3298856685639052E-2</v>
      </c>
      <c r="BQ599" s="19">
        <f>ABS(Ct_Na+10^-pH-Kw*10^pH-Ct_Cl-Ct_OAc*Ka*10^pH/(1+Ka*10^pH))</f>
        <v>2.4180501899027609E-2</v>
      </c>
      <c r="BR599" s="19">
        <f>ABS(Ct_Na+10^-pH-Kw*10^pH-Ct_Cl-Ct_OAc*Ka*10^pH/(1+Ka*10^pH))</f>
        <v>2.5042109721202771E-2</v>
      </c>
      <c r="BS599" s="19">
        <f>ABS(Ct_Na+10^-pH-Kw*10^pH-Ct_Cl-Ct_OAc*Ka*10^pH/(1+Ka*10^pH))</f>
        <v>2.5884355569845925E-2</v>
      </c>
      <c r="BT599" s="19">
        <f>ABS(Ct_Na+10^-pH-Kw*10^pH-Ct_Cl-Ct_OAc*Ka*10^pH/(1+Ka*10^pH))</f>
        <v>2.6707884844074777E-2</v>
      </c>
      <c r="BU599" s="19">
        <f>ABS(Ct_Na+10^-pH-Kw*10^pH-Ct_Cl-Ct_OAc*Ka*10^pH/(1+Ka*10^pH))</f>
        <v>2.7513314573815083E-2</v>
      </c>
      <c r="BV599" s="19">
        <f>ABS(Ct_Na+10^-pH-Kw*10^pH-Ct_Cl-Ct_OAc*Ka*10^pH/(1+Ka*10^pH))</f>
        <v>2.8301234961604485E-2</v>
      </c>
      <c r="BW599" s="19">
        <f>ABS(Ct_Na+10^-pH-Kw*10^pH-Ct_Cl-Ct_OAc*Ka*10^pH/(1+Ka*10^pH))</f>
        <v>2.9072210824925351E-2</v>
      </c>
      <c r="BX599" s="19">
        <f>ABS(Ct_Na+10^-pH-Kw*10^pH-Ct_Cl-Ct_OAc*Ka*10^pH/(1+Ka*10^pH))</f>
        <v>2.982678294647341E-2</v>
      </c>
      <c r="BY599" s="19">
        <f>ABS(Ct_Na+10^-pH-Kw*10^pH-Ct_Cl-Ct_OAc*Ka*10^pH/(1+Ka*10^pH))</f>
        <v>3.0565469339146757E-2</v>
      </c>
      <c r="BZ599" s="19">
        <f>ABS(Ct_Na+10^-pH-Kw*10^pH-Ct_Cl-Ct_OAc*Ka*10^pH/(1+Ka*10^pH))</f>
        <v>3.1288766431972766E-2</v>
      </c>
      <c r="CA599" s="19">
        <f>ABS(Ct_Na+10^-pH-Kw*10^pH-Ct_Cl-Ct_OAc*Ka*10^pH/(1+Ka*10^pH))</f>
        <v>3.1997150182678631E-2</v>
      </c>
      <c r="CB599" s="19">
        <f>ABS(Ct_Na+10^-pH-Kw*10^pH-Ct_Cl-Ct_OAc*Ka*10^pH/(1+Ka*10^pH))</f>
        <v>3.2691077122145619E-2</v>
      </c>
      <c r="CC599" s="19">
        <f>ABS(Ct_Na+10^-pH-Kw*10^pH-Ct_Cl-Ct_OAc*Ka*10^pH/(1+Ka*10^pH))</f>
        <v>3.3370985335562778E-2</v>
      </c>
      <c r="CD599" s="19">
        <f>ABS(Ct_Na+10^-pH-Kw*10^pH-Ct_Cl-Ct_OAc*Ka*10^pH/(1+Ka*10^pH))</f>
        <v>3.4037295384711563E-2</v>
      </c>
      <c r="CE599" s="19">
        <f>ABS(Ct_Na+10^-pH-Kw*10^pH-Ct_Cl-Ct_OAc*Ka*10^pH/(1+Ka*10^pH))</f>
        <v>3.4690411175461379E-2</v>
      </c>
      <c r="CF599" s="19">
        <f>ABS(Ct_Na+10^-pH-Kw*10^pH-Ct_Cl-Ct_OAc*Ka*10^pH/(1+Ka*10^pH))</f>
        <v>3.5330720774235713E-2</v>
      </c>
      <c r="CG599" s="19">
        <f>ABS(Ct_Na+10^-pH-Kw*10^pH-Ct_Cl-Ct_OAc*Ka*10^pH/(1+Ka*10^pH))</f>
        <v>3.5958597176917323E-2</v>
      </c>
      <c r="CH599" s="19">
        <f>ABS(Ct_Na+10^-pH-Kw*10^pH-Ct_Cl-Ct_OAc*Ka*10^pH/(1+Ka*10^pH))</f>
        <v>3.6574399033393531E-2</v>
      </c>
      <c r="CI599" s="19">
        <f>ABS(Ct_Na+10^-pH-Kw*10^pH-Ct_Cl-Ct_OAc*Ka*10^pH/(1+Ka*10^pH))</f>
        <v>3.7178471330698758E-2</v>
      </c>
      <c r="CJ599" s="19">
        <f>ABS(Ct_Na+10^-pH-Kw*10^pH-Ct_Cl-Ct_OAc*Ka*10^pH/(1+Ka*10^pH))</f>
        <v>3.7771146037488788E-2</v>
      </c>
      <c r="CK599" s="19">
        <f>ABS(Ct_Na+10^-pH-Kw*10^pH-Ct_Cl-Ct_OAc*Ka*10^pH/(1+Ka*10^pH))</f>
        <v>3.8352742712376223E-2</v>
      </c>
      <c r="CL599" s="19">
        <f>ABS(Ct_Na+10^-pH-Kw*10^pH-Ct_Cl-Ct_OAc*Ka*10^pH/(1+Ka*10^pH))</f>
        <v>3.8923569078469424E-2</v>
      </c>
      <c r="CM599" s="19">
        <f>ABS(Ct_Na+10^-pH-Kw*10^pH-Ct_Cl-Ct_OAc*Ka*10^pH/(1+Ka*10^pH))</f>
        <v>3.9483921566285683E-2</v>
      </c>
      <c r="CN599" s="19">
        <f>ABS(Ct_Na+10^-pH-Kw*10^pH-Ct_Cl-Ct_OAc*Ka*10^pH/(1+Ka*10^pH))</f>
        <v>4.0034085827050744E-2</v>
      </c>
      <c r="CO599" s="19">
        <f>ABS(Ct_Na+10^-pH-Kw*10^pH-Ct_Cl-Ct_OAc*Ka*10^pH/(1+Ka*10^pH))</f>
        <v>4.0574337218252481E-2</v>
      </c>
      <c r="CP599" s="19">
        <f>ABS(Ct_Na+10^-pH-Kw*10^pH-Ct_Cl-Ct_OAc*Ka*10^pH/(1+Ka*10^pH))</f>
        <v>4.1104941263182759E-2</v>
      </c>
      <c r="CQ599" s="19">
        <f>ABS(Ct_Na+10^-pH-Kw*10^pH-Ct_Cl-Ct_OAc*Ka*10^pH/(1+Ka*10^pH))</f>
        <v>4.1626154086078872E-2</v>
      </c>
      <c r="CR599" s="19">
        <f>ABS(Ct_Na+10^-pH-Kw*10^pH-Ct_Cl-Ct_OAc*Ka*10^pH/(1+Ka*10^pH))</f>
        <v>4.2138222824362755E-2</v>
      </c>
      <c r="CS599" s="19">
        <f>ABS(Ct_Na+10^-pH-Kw*10^pH-Ct_Cl-Ct_OAc*Ka*10^pH/(1+Ka*10^pH))</f>
        <v>4.2641386019372125E-2</v>
      </c>
      <c r="CT599" s="19">
        <f>ABS(Ct_Na+10^-pH-Kw*10^pH-Ct_Cl-Ct_OAc*Ka*10^pH/(1+Ka*10^pH))</f>
        <v>4.3135873986881373E-2</v>
      </c>
      <c r="CU599" s="19">
        <f>ABS(Ct_Na+10^-pH-Kw*10^pH-Ct_Cl-Ct_OAc*Ka*10^pH/(1+Ka*10^pH))</f>
        <v>4.3621909168621201E-2</v>
      </c>
      <c r="CV599" s="19">
        <f>ABS(Ct_Na+10^-pH-Kw*10^pH-Ct_Cl-Ct_OAc*Ka*10^pH/(1+Ka*10^pH))</f>
        <v>4.4099706465924773E-2</v>
      </c>
      <c r="CW599" s="19">
        <f>ABS(Ct_Na+10^-pH-Kw*10^pH-Ct_Cl-Ct_OAc*Ka*10^pH/(1+Ka*10^pH))</f>
        <v>4.4569473556550984E-2</v>
      </c>
      <c r="CX599" s="19">
        <f>ABS(Ct_Na+10^-pH-Kw*10^pH-Ct_Cl-Ct_OAc*Ka*10^pH/(1+Ka*10^pH))</f>
        <v>4.503141119566674E-2</v>
      </c>
    </row>
    <row r="600" spans="1:102">
      <c r="A600" s="23">
        <v>5.71</v>
      </c>
      <c r="B600" s="19">
        <f>ABS(Ct_Na+10^-pH-Kw*10^pH-Ct_Cl-Ct_OAc*Ka*10^pH/(1+Ka*10^pH))</f>
        <v>0.2302354211083476</v>
      </c>
      <c r="C600" s="19">
        <f>ABS(Ct_Na+10^-pH-Kw*10^pH-Ct_Cl-Ct_OAc*Ka*10^pH/(1+Ka*10^pH))</f>
        <v>0.21450983225956982</v>
      </c>
      <c r="D600" s="19">
        <f>ABS(Ct_Na+10^-pH-Kw*10^pH-Ct_Cl-Ct_OAc*Ka*10^pH/(1+Ka*10^pH))</f>
        <v>0.20021384239704459</v>
      </c>
      <c r="E600" s="19">
        <f>ABS(Ct_Na+10^-pH-Kw*10^pH-Ct_Cl-Ct_OAc*Ka*10^pH/(1+Ka*10^pH))</f>
        <v>0.1871609820877824</v>
      </c>
      <c r="F600" s="19">
        <f>ABS(Ct_Na+10^-pH-Kw*10^pH-Ct_Cl-Ct_OAc*Ka*10^pH/(1+Ka*10^pH))</f>
        <v>0.17519586013762536</v>
      </c>
      <c r="G600" s="19">
        <f>ABS(Ct_Na+10^-pH-Kw*10^pH-Ct_Cl-Ct_OAc*Ka*10^pH/(1+Ka*10^pH))</f>
        <v>0.16418794794348091</v>
      </c>
      <c r="H600" s="19">
        <f>ABS(Ct_Na+10^-pH-Kw*10^pH-Ct_Cl-Ct_OAc*Ka*10^pH/(1+Ka*10^pH))</f>
        <v>0.15402679822580911</v>
      </c>
      <c r="I600" s="19">
        <f>ABS(Ct_Na+10^-pH-Kw*10^pH-Ct_Cl-Ct_OAc*Ka*10^pH/(1+Ka*10^pH))</f>
        <v>0.14461832626500187</v>
      </c>
      <c r="J600" s="19">
        <f>ABS(Ct_Na+10^-pH-Kw*10^pH-Ct_Cl-Ct_OAc*Ka*10^pH/(1+Ka*10^pH))</f>
        <v>0.13588188801568091</v>
      </c>
      <c r="K600" s="19">
        <f>ABS(Ct_Na+10^-pH-Kw*10^pH-Ct_Cl-Ct_OAc*Ka*10^pH/(1+Ka*10^pH))</f>
        <v>0.12774796274907169</v>
      </c>
      <c r="L600" s="19">
        <f>ABS(Ct_Na+10^-pH-Kw*10^pH-Ct_Cl-Ct_OAc*Ka*10^pH/(1+Ka*10^pH))</f>
        <v>0.1201562991669031</v>
      </c>
      <c r="M600" s="19">
        <f>ABS(Ct_Na+10^-pH-Kw*10^pH-Ct_Cl-Ct_OAc*Ka*10^pH/(1+Ka*10^pH))</f>
        <v>0.11305442033197119</v>
      </c>
      <c r="N600" s="19">
        <f>ABS(Ct_Na+10^-pH-Kw*10^pH-Ct_Cl-Ct_OAc*Ka*10^pH/(1+Ka*10^pH))</f>
        <v>0.10639640892422253</v>
      </c>
      <c r="O600" s="19">
        <f>ABS(Ct_Na+10^-pH-Kw*10^pH-Ct_Cl-Ct_OAc*Ka*10^pH/(1+Ka*10^pH))</f>
        <v>0.10014191335936774</v>
      </c>
      <c r="P600" s="19">
        <f>ABS(Ct_Na+10^-pH-Kw*10^pH-Ct_Cl-Ct_OAc*Ka*10^pH/(1+Ka*10^pH))</f>
        <v>9.4255329298327917E-2</v>
      </c>
      <c r="Q600" s="19">
        <f>ABS(Ct_Na+10^-pH-Kw*10^pH-Ct_Cl-Ct_OAc*Ka*10^pH/(1+Ka*10^pH))</f>
        <v>8.8705121469347531E-2</v>
      </c>
      <c r="R600" s="19">
        <f>ABS(Ct_Na+10^-pH-Kw*10^pH-Ct_Cl-Ct_OAc*Ka*10^pH/(1+Ka*10^pH))</f>
        <v>8.3463258519754946E-2</v>
      </c>
      <c r="S600" s="19">
        <f>ABS(Ct_Na+10^-pH-Kw*10^pH-Ct_Cl-Ct_OAc*Ka*10^pH/(1+Ka*10^pH))</f>
        <v>7.8504739513383534E-2</v>
      </c>
      <c r="T600" s="19">
        <f>ABS(Ct_Na+10^-pH-Kw*10^pH-Ct_Cl-Ct_OAc*Ka*10^pH/(1+Ka*10^pH))</f>
        <v>7.3807195191558053E-2</v>
      </c>
      <c r="U600" s="19">
        <f>ABS(Ct_Na+10^-pH-Kw*10^pH-Ct_Cl-Ct_OAc*Ka*10^pH/(1+Ka*10^pH))</f>
        <v>6.9350550578544085E-2</v>
      </c>
      <c r="V600" s="19">
        <f>ABS(Ct_Na+10^-pH-Kw*10^pH-Ct_Cl-Ct_OAc*Ka*10^pH/(1+Ka*10^pH))</f>
        <v>6.5116738196180843E-2</v>
      </c>
      <c r="W600" s="19">
        <f>ABS(Ct_Na+10^-pH-Kw*10^pH-Ct_Cl-Ct_OAc*Ka*10^pH/(1+Ka*10^pH))</f>
        <v>6.1089453247103596E-2</v>
      </c>
      <c r="X600" s="19">
        <f>ABS(Ct_Na+10^-pH-Kw*10^pH-Ct_Cl-Ct_OAc*Ka*10^pH/(1+Ka*10^pH))</f>
        <v>5.7253943771791951E-2</v>
      </c>
      <c r="Y600" s="19">
        <f>ABS(Ct_Na+10^-pH-Kw*10^pH-Ct_Cl-Ct_OAc*Ka*10^pH/(1+Ka*10^pH))</f>
        <v>5.3596830086029681E-2</v>
      </c>
      <c r="Z600" s="19">
        <f>ABS(Ct_Na+10^-pH-Kw*10^pH-Ct_Cl-Ct_OAc*Ka*10^pH/(1+Ka*10^pH))</f>
        <v>5.0105948840529324E-2</v>
      </c>
      <c r="AA600" s="19">
        <f>ABS(Ct_Na+10^-pH-Kw*10^pH-Ct_Cl-Ct_OAc*Ka*10^pH/(1+Ka*10^pH))</f>
        <v>4.6770217872606754E-2</v>
      </c>
      <c r="AB600" s="19">
        <f>ABS(Ct_Na+10^-pH-Kw*10^pH-Ct_Cl-Ct_OAc*Ka*10^pH/(1+Ka*10^pH))</f>
        <v>4.3579518685898253E-2</v>
      </c>
      <c r="AC600" s="19">
        <f>ABS(Ct_Na+10^-pH-Kw*10^pH-Ct_Cl-Ct_OAc*Ka*10^pH/(1+Ka*10^pH))</f>
        <v>4.052459393266665E-2</v>
      </c>
      <c r="AD600" s="19">
        <f>ABS(Ct_Na+10^-pH-Kw*10^pH-Ct_Cl-Ct_OAc*Ka*10^pH/(1+Ka*10^pH))</f>
        <v>3.7596957710819709E-2</v>
      </c>
      <c r="AE600" s="19">
        <f>ABS(Ct_Na+10^-pH-Kw*10^pH-Ct_Cl-Ct_OAc*Ka*10^pH/(1+Ka*10^pH))</f>
        <v>3.4788816844966541E-2</v>
      </c>
      <c r="AF600" s="19">
        <f>ABS(Ct_Na+10^-pH-Kw*10^pH-Ct_Cl-Ct_OAc*Ka*10^pH/(1+Ka*10^pH))</f>
        <v>3.2093001613747493E-2</v>
      </c>
      <c r="AG600" s="19">
        <f>ABS(Ct_Na+10^-pH-Kw*10^pH-Ct_Cl-Ct_OAc*Ka*10^pH/(1+Ka*10^pH))</f>
        <v>2.9502904626889967E-2</v>
      </c>
      <c r="AH600" s="19">
        <f>ABS(Ct_Na+10^-pH-Kw*10^pH-Ct_Cl-Ct_OAc*Ka*10^pH/(1+Ka*10^pH))</f>
        <v>2.7012426754911598E-2</v>
      </c>
      <c r="AI600" s="19">
        <f>ABS(Ct_Na+10^-pH-Kw*10^pH-Ct_Cl-Ct_OAc*Ka*10^pH/(1+Ka*10^pH))</f>
        <v>2.4615929179989011E-2</v>
      </c>
      <c r="AJ600" s="19">
        <f>ABS(Ct_Na+10^-pH-Kw*10^pH-Ct_Cl-Ct_OAc*Ka*10^pH/(1+Ka*10^pH))</f>
        <v>2.2308190774507991E-2</v>
      </c>
      <c r="AK600" s="19">
        <f>ABS(Ct_Na+10^-pH-Kw*10^pH-Ct_Cl-Ct_OAc*Ka*10^pH/(1+Ka*10^pH))</f>
        <v>2.008437012922628E-2</v>
      </c>
      <c r="AL600" s="19">
        <f>ABS(Ct_Na+10^-pH-Kw*10^pH-Ct_Cl-Ct_OAc*Ka*10^pH/(1+Ka*10^pH))</f>
        <v>1.7939971649847494E-2</v>
      </c>
      <c r="AM600" s="19">
        <f>ABS(Ct_Na+10^-pH-Kw*10^pH-Ct_Cl-Ct_OAc*Ka*10^pH/(1+Ka*10^pH))</f>
        <v>1.5870815222376711E-2</v>
      </c>
      <c r="AN600" s="19">
        <f>ABS(Ct_Na+10^-pH-Kw*10^pH-Ct_Cl-Ct_OAc*Ka*10^pH/(1+Ka*10^pH))</f>
        <v>1.3873009016542884E-2</v>
      </c>
      <c r="AO600" s="19">
        <f>ABS(Ct_Na+10^-pH-Kw*10^pH-Ct_Cl-Ct_OAc*Ka*10^pH/(1+Ka*10^pH))</f>
        <v>1.1942925054974608E-2</v>
      </c>
      <c r="AP600" s="19">
        <f>ABS(Ct_Na+10^-pH-Kw*10^pH-Ct_Cl-Ct_OAc*Ka*10^pH/(1+Ka*10^pH))</f>
        <v>1.0077177225458589E-2</v>
      </c>
      <c r="AQ600" s="19">
        <f>ABS(Ct_Na+10^-pH-Kw*10^pH-Ct_Cl-Ct_OAc*Ka*10^pH/(1+Ka*10^pH))</f>
        <v>8.2726014559267383E-3</v>
      </c>
      <c r="AR600" s="19">
        <f>ABS(Ct_Na+10^-pH-Kw*10^pH-Ct_Cl-Ct_OAc*Ka*10^pH/(1+Ka*10^pH))</f>
        <v>6.5262378079926353E-3</v>
      </c>
      <c r="AS600" s="19">
        <f>ABS(Ct_Na+10^-pH-Kw*10^pH-Ct_Cl-Ct_OAc*Ka*10^pH/(1+Ka*10^pH))</f>
        <v>4.8353142758660109E-3</v>
      </c>
      <c r="AT600" s="19">
        <f>ABS(Ct_Na+10^-pH-Kw*10^pH-Ct_Cl-Ct_OAc*Ka*10^pH/(1+Ka*10^pH))</f>
        <v>3.1972321041183124E-3</v>
      </c>
      <c r="AU600" s="19">
        <f>ABS(Ct_Na+10^-pH-Kw*10^pH-Ct_Cl-Ct_OAc*Ka*10^pH/(1+Ka*10^pH))</f>
        <v>1.6095524607321124E-3</v>
      </c>
      <c r="AV600" s="19">
        <f>ABS(Ct_Na+10^-pH-Kw*10^pH-Ct_Cl-Ct_OAc*Ka*10^pH/(1+Ka*10^pH))</f>
        <v>6.9984321690898244E-5</v>
      </c>
      <c r="AW600" s="19">
        <f>ABS(Ct_Na+10^-pH-Kw*10^pH-Ct_Cl-Ct_OAc*Ka*10^pH/(1+Ka*10^pH))</f>
        <v>1.4236265594684341E-3</v>
      </c>
      <c r="AX600" s="19">
        <f>ABS(Ct_Na+10^-pH-Kw*10^pH-Ct_Cl-Ct_OAc*Ka*10^pH/(1+Ka*10^pH))</f>
        <v>2.873307708829001E-3</v>
      </c>
      <c r="AY600" s="19">
        <f>ABS(Ct_Na+10^-pH-Kw*10^pH-Ct_Cl-Ct_OAc*Ka*10^pH/(1+Ka*10^pH))</f>
        <v>4.2809691147298323E-3</v>
      </c>
      <c r="AZ600" s="19">
        <f>ABS(Ct_Na+10^-pH-Kw*10^pH-Ct_Cl-Ct_OAc*Ka*10^pH/(1+Ka*10^pH))</f>
        <v>5.6484116233192008E-3</v>
      </c>
      <c r="BA600" s="19">
        <f>ABS(Ct_Na+10^-pH-Kw*10^pH-Ct_Cl-Ct_OAc*Ka*10^pH/(1+Ka*10^pH))</f>
        <v>6.977334624624347E-3</v>
      </c>
      <c r="BB600" s="19">
        <f>ABS(Ct_Na+10^-pH-Kw*10^pH-Ct_Cl-Ct_OAc*Ka*10^pH/(1+Ka*10^pH))</f>
        <v>8.2693430981154725E-3</v>
      </c>
      <c r="BC600" s="19">
        <f>ABS(Ct_Na+10^-pH-Kw*10^pH-Ct_Cl-Ct_OAc*Ka*10^pH/(1+Ka*10^pH))</f>
        <v>9.5259540791822264E-3</v>
      </c>
      <c r="BD600" s="19">
        <f>ABS(Ct_Na+10^-pH-Kw*10^pH-Ct_Cl-Ct_OAc*Ka*10^pH/(1+Ka*10^pH))</f>
        <v>1.0748602601301185E-2</v>
      </c>
      <c r="BE600" s="19">
        <f>ABS(Ct_Na+10^-pH-Kw*10^pH-Ct_Cl-Ct_OAc*Ka*10^pH/(1+Ka*10^pH))</f>
        <v>1.1938647162830301E-2</v>
      </c>
      <c r="BF600" s="19">
        <f>ABS(Ct_Na+10^-pH-Kw*10^pH-Ct_Cl-Ct_OAc*Ka*10^pH/(1+Ka*10^pH))</f>
        <v>1.3097374762213933E-2</v>
      </c>
      <c r="BG600" s="19">
        <f>ABS(Ct_Na+10^-pH-Kw*10^pH-Ct_Cl-Ct_OAc*Ka*10^pH/(1+Ka*10^pH))</f>
        <v>1.4226005540834329E-2</v>
      </c>
      <c r="BH600" s="19">
        <f>ABS(Ct_Na+10^-pH-Kw*10^pH-Ct_Cl-Ct_OAc*Ka*10^pH/(1+Ka*10^pH))</f>
        <v>1.5325697068720903E-2</v>
      </c>
      <c r="BI600" s="19">
        <f>ABS(Ct_Na+10^-pH-Kw*10^pH-Ct_Cl-Ct_OAc*Ka*10^pH/(1+Ka*10^pH))</f>
        <v>1.6397548304762241E-2</v>
      </c>
      <c r="BJ600" s="19">
        <f>ABS(Ct_Na+10^-pH-Kw*10^pH-Ct_Cl-Ct_OAc*Ka*10^pH/(1+Ka*10^pH))</f>
        <v>1.7442603259902545E-2</v>
      </c>
      <c r="BK600" s="19">
        <f>ABS(Ct_Na+10^-pH-Kw*10^pH-Ct_Cl-Ct_OAc*Ka*10^pH/(1+Ka*10^pH))</f>
        <v>1.8461854388989979E-2</v>
      </c>
      <c r="BL600" s="19">
        <f>ABS(Ct_Na+10^-pH-Kw*10^pH-Ct_Cl-Ct_OAc*Ka*10^pH/(1+Ka*10^pH))</f>
        <v>1.9456245734441151E-2</v>
      </c>
      <c r="BM600" s="19">
        <f>ABS(Ct_Na+10^-pH-Kw*10^pH-Ct_Cl-Ct_OAc*Ka*10^pH/(1+Ka*10^pH))</f>
        <v>2.042667584265255E-2</v>
      </c>
      <c r="BN600" s="19">
        <f>ABS(Ct_Na+10^-pH-Kw*10^pH-Ct_Cl-Ct_OAc*Ka*10^pH/(1+Ka*10^pH))</f>
        <v>2.1374000472096984E-2</v>
      </c>
      <c r="BO600" s="19">
        <f>ABS(Ct_Na+10^-pH-Kw*10^pH-Ct_Cl-Ct_OAc*Ka*10^pH/(1+Ka*10^pH))</f>
        <v>2.2299035110260372E-2</v>
      </c>
      <c r="BP600" s="19">
        <f>ABS(Ct_Na+10^-pH-Kw*10^pH-Ct_Cl-Ct_OAc*Ka*10^pH/(1+Ka*10^pH))</f>
        <v>2.3202557314978112E-2</v>
      </c>
      <c r="BQ600" s="19">
        <f>ABS(Ct_Na+10^-pH-Kw*10^pH-Ct_Cl-Ct_OAc*Ka*10^pH/(1+Ka*10^pH))</f>
        <v>2.4085308894300043E-2</v>
      </c>
      <c r="BR600" s="19">
        <f>ABS(Ct_Na+10^-pH-Kw*10^pH-Ct_Cl-Ct_OAc*Ka*10^pH/(1+Ka*10^pH))</f>
        <v>2.4947997937728283E-2</v>
      </c>
      <c r="BS600" s="19">
        <f>ABS(Ct_Na+10^-pH-Kw*10^pH-Ct_Cl-Ct_OAc*Ka*10^pH/(1+Ka*10^pH))</f>
        <v>2.5791300710517703E-2</v>
      </c>
      <c r="BT600" s="19">
        <f>ABS(Ct_Na+10^-pH-Kw*10^pH-Ct_Cl-Ct_OAc*Ka*10^pH/(1+Ka*10^pH))</f>
        <v>2.6615863421689576E-2</v>
      </c>
      <c r="BU600" s="19">
        <f>ABS(Ct_Na+10^-pH-Kw*10^pH-Ct_Cl-Ct_OAc*Ka*10^pH/(1+Ka*10^pH))</f>
        <v>2.7422303875473057E-2</v>
      </c>
      <c r="BV600" s="19">
        <f>ABS(Ct_Na+10^-pH-Kw*10^pH-Ct_Cl-Ct_OAc*Ka*10^pH/(1+Ka*10^pH))</f>
        <v>2.8211213015043819E-2</v>
      </c>
      <c r="BW600" s="19">
        <f>ABS(Ct_Na+10^-pH-Kw*10^pH-Ct_Cl-Ct_OAc*Ka*10^pH/(1+Ka*10^pH))</f>
        <v>2.8983156366666873E-2</v>
      </c>
      <c r="BX600" s="19">
        <f>ABS(Ct_Na+10^-pH-Kw*10^pH-Ct_Cl-Ct_OAc*Ka*10^pH/(1+Ka*10^pH))</f>
        <v>2.9738675391659627E-2</v>
      </c>
      <c r="BY600" s="19">
        <f>ABS(Ct_Na+10^-pH-Kw*10^pH-Ct_Cl-Ct_OAc*Ka*10^pH/(1+Ka*10^pH))</f>
        <v>3.0478288752968319E-2</v>
      </c>
      <c r="BZ600" s="19">
        <f>ABS(Ct_Na+10^-pH-Kw*10^pH-Ct_Cl-Ct_OAc*Ka*10^pH/(1+Ka*10^pH))</f>
        <v>3.1202493502583098E-2</v>
      </c>
      <c r="CA600" s="19">
        <f>ABS(Ct_Na+10^-pH-Kw*10^pH-Ct_Cl-Ct_OAc*Ka*10^pH/(1+Ka*10^pH))</f>
        <v>3.1911766195504766E-2</v>
      </c>
      <c r="CB600" s="19">
        <f>ABS(Ct_Na+10^-pH-Kw*10^pH-Ct_Cl-Ct_OAc*Ka*10^pH/(1+Ka*10^pH))</f>
        <v>3.2606563935509682E-2</v>
      </c>
      <c r="CC600" s="19">
        <f>ABS(Ct_Na+10^-pH-Kw*10^pH-Ct_Cl-Ct_OAc*Ka*10^pH/(1+Ka*10^pH))</f>
        <v>3.328732535753471E-2</v>
      </c>
      <c r="CD600" s="19">
        <f>ABS(Ct_Na+10^-pH-Kw*10^pH-Ct_Cl-Ct_OAc*Ka*10^pH/(1+Ka*10^pH))</f>
        <v>3.3954471551119213E-2</v>
      </c>
      <c r="CE600" s="19">
        <f>ABS(Ct_Na+10^-pH-Kw*10^pH-Ct_Cl-Ct_OAc*Ka*10^pH/(1+Ka*10^pH))</f>
        <v>3.4608406928989179E-2</v>
      </c>
      <c r="CF600" s="19">
        <f>ABS(Ct_Na+10^-pH-Kw*10^pH-Ct_Cl-Ct_OAc*Ka*10^pH/(1+Ka*10^pH))</f>
        <v>3.5249520044547969E-2</v>
      </c>
      <c r="CG600" s="19">
        <f>ABS(Ct_Na+10^-pH-Kw*10^pH-Ct_Cl-Ct_OAc*Ka*10^pH/(1+Ka*10^pH))</f>
        <v>3.5878184361746404E-2</v>
      </c>
      <c r="CH600" s="19">
        <f>ABS(Ct_Na+10^-pH-Kw*10^pH-Ct_Cl-Ct_OAc*Ka*10^pH/(1+Ka*10^pH))</f>
        <v>3.6494758980537154E-2</v>
      </c>
      <c r="CI600" s="19">
        <f>ABS(Ct_Na+10^-pH-Kw*10^pH-Ct_Cl-Ct_OAc*Ka*10^pH/(1+Ka*10^pH))</f>
        <v>3.7099589320874753E-2</v>
      </c>
      <c r="CJ600" s="19">
        <f>ABS(Ct_Na+10^-pH-Kw*10^pH-Ct_Cl-Ct_OAc*Ka*10^pH/(1+Ka*10^pH))</f>
        <v>3.7693007767998443E-2</v>
      </c>
      <c r="CK600" s="19">
        <f>ABS(Ct_Na+10^-pH-Kw*10^pH-Ct_Cl-Ct_OAc*Ka*10^pH/(1+Ka*10^pH))</f>
        <v>3.8275334281531063E-2</v>
      </c>
      <c r="CL600" s="19">
        <f>ABS(Ct_Na+10^-pH-Kw*10^pH-Ct_Cl-Ct_OAc*Ka*10^pH/(1+Ka*10^pH))</f>
        <v>3.8846876970738971E-2</v>
      </c>
      <c r="CM600" s="19">
        <f>ABS(Ct_Na+10^-pH-Kw*10^pH-Ct_Cl-Ct_OAc*Ka*10^pH/(1+Ka*10^pH))</f>
        <v>3.9407932638126544E-2</v>
      </c>
      <c r="CN600" s="19">
        <f>ABS(Ct_Na+10^-pH-Kw*10^pH-Ct_Cl-Ct_OAc*Ka*10^pH/(1+Ka*10^pH))</f>
        <v>3.9958787293379809E-2</v>
      </c>
      <c r="CO600" s="19">
        <f>ABS(Ct_Na+10^-pH-Kw*10^pH-Ct_Cl-Ct_OAc*Ka*10^pH/(1+Ka*10^pH))</f>
        <v>4.0499716639529421E-2</v>
      </c>
      <c r="CP600" s="19">
        <f>ABS(Ct_Na+10^-pH-Kw*10^pH-Ct_Cl-Ct_OAc*Ka*10^pH/(1+Ka*10^pH))</f>
        <v>4.1030986533069226E-2</v>
      </c>
      <c r="CQ600" s="19">
        <f>ABS(Ct_Na+10^-pH-Kw*10^pH-Ct_Cl-Ct_OAc*Ka*10^pH/(1+Ka*10^pH))</f>
        <v>4.1552853419643716E-2</v>
      </c>
      <c r="CR600" s="19">
        <f>ABS(Ct_Na+10^-pH-Kw*10^pH-Ct_Cl-Ct_OAc*Ka*10^pH/(1+Ka*10^pH))</f>
        <v>4.2065564746804604E-2</v>
      </c>
      <c r="CS600" s="19">
        <f>ABS(Ct_Na+10^-pH-Kw*10^pH-Ct_Cl-Ct_OAc*Ka*10^pH/(1+Ka*10^pH))</f>
        <v>4.2569359355232247E-2</v>
      </c>
      <c r="CT600" s="19">
        <f>ABS(Ct_Na+10^-pH-Kw*10^pH-Ct_Cl-Ct_OAc*Ka*10^pH/(1+Ka*10^pH))</f>
        <v>4.3064467849721524E-2</v>
      </c>
      <c r="CU600" s="19">
        <f>ABS(Ct_Na+10^-pH-Kw*10^pH-Ct_Cl-Ct_OAc*Ka*10^pH/(1+Ka*10^pH))</f>
        <v>4.355111295114257E-2</v>
      </c>
      <c r="CV600" s="19">
        <f>ABS(Ct_Na+10^-pH-Kw*10^pH-Ct_Cl-Ct_OAc*Ka*10^pH/(1+Ka*10^pH))</f>
        <v>4.4029509830505659E-2</v>
      </c>
      <c r="CW600" s="19">
        <f>ABS(Ct_Na+10^-pH-Kw*10^pH-Ct_Cl-Ct_OAc*Ka*10^pH/(1+Ka*10^pH))</f>
        <v>4.4499866426181971E-2</v>
      </c>
      <c r="CX600" s="19">
        <f>ABS(Ct_Na+10^-pH-Kw*10^pH-Ct_Cl-Ct_OAc*Ka*10^pH/(1+Ka*10^pH))</f>
        <v>4.4962383745263658E-2</v>
      </c>
    </row>
    <row r="601" spans="1:102">
      <c r="A601" s="24">
        <v>5.72</v>
      </c>
      <c r="B601" s="19">
        <f>ABS(Ct_Na+10^-pH-Kw*10^pH-Ct_Cl-Ct_OAc*Ka*10^pH/(1+Ka*10^pH))</f>
        <v>0.23064178064639282</v>
      </c>
      <c r="C601" s="19">
        <f>ABS(Ct_Na+10^-pH-Kw*10^pH-Ct_Cl-Ct_OAc*Ka*10^pH/(1+Ka*10^pH))</f>
        <v>0.21489684346262919</v>
      </c>
      <c r="D601" s="19">
        <f>ABS(Ct_Na+10^-pH-Kw*10^pH-Ct_Cl-Ct_OAc*Ka*10^pH/(1+Ka*10^pH))</f>
        <v>0.20058326420466224</v>
      </c>
      <c r="E601" s="19">
        <f>ABS(Ct_Na+10^-pH-Kw*10^pH-Ct_Cl-Ct_OAc*Ka*10^pH/(1+Ka*10^pH))</f>
        <v>0.18751434401260553</v>
      </c>
      <c r="F601" s="19">
        <f>ABS(Ct_Na+10^-pH-Kw*10^pH-Ct_Cl-Ct_OAc*Ka*10^pH/(1+Ka*10^pH))</f>
        <v>0.17553450050322014</v>
      </c>
      <c r="G601" s="19">
        <f>ABS(Ct_Na+10^-pH-Kw*10^pH-Ct_Cl-Ct_OAc*Ka*10^pH/(1+Ka*10^pH))</f>
        <v>0.16451304447458559</v>
      </c>
      <c r="H601" s="19">
        <f>ABS(Ct_Na+10^-pH-Kw*10^pH-Ct_Cl-Ct_OAc*Ka*10^pH/(1+Ka*10^pH))</f>
        <v>0.15433939275584602</v>
      </c>
      <c r="I601" s="19">
        <f>ABS(Ct_Na+10^-pH-Kw*10^pH-Ct_Cl-Ct_OAc*Ka*10^pH/(1+Ka*10^pH))</f>
        <v>0.14491934486812419</v>
      </c>
      <c r="J601" s="19">
        <f>ABS(Ct_Na+10^-pH-Kw*10^pH-Ct_Cl-Ct_OAc*Ka*10^pH/(1+Ka*10^pH))</f>
        <v>0.13617215754381107</v>
      </c>
      <c r="K601" s="19">
        <f>ABS(Ct_Na+10^-pH-Kw*10^pH-Ct_Cl-Ct_OAc*Ka*10^pH/(1+Ka*10^pH))</f>
        <v>0.12802822451772641</v>
      </c>
      <c r="L601" s="19">
        <f>ABS(Ct_Na+10^-pH-Kw*10^pH-Ct_Cl-Ct_OAc*Ka*10^pH/(1+Ka*10^pH))</f>
        <v>0.12042722036004741</v>
      </c>
      <c r="M601" s="19">
        <f>ABS(Ct_Na+10^-pH-Kw*10^pH-Ct_Cl-Ct_OAc*Ka*10^pH/(1+Ka*10^pH))</f>
        <v>0.11331660356737999</v>
      </c>
      <c r="N601" s="19">
        <f>ABS(Ct_Na+10^-pH-Kw*10^pH-Ct_Cl-Ct_OAc*Ka*10^pH/(1+Ka*10^pH))</f>
        <v>0.10665040032425424</v>
      </c>
      <c r="O601" s="19">
        <f>ABS(Ct_Na+10^-pH-Kw*10^pH-Ct_Cl-Ct_OAc*Ka*10^pH/(1+Ka*10^pH))</f>
        <v>0.10038820939889373</v>
      </c>
      <c r="P601" s="19">
        <f>ABS(Ct_Na+10^-pH-Kw*10^pH-Ct_Cl-Ct_OAc*Ka*10^pH/(1+Ka*10^pH))</f>
        <v>9.449438264561319E-2</v>
      </c>
      <c r="Q601" s="19">
        <f>ABS(Ct_Na+10^-pH-Kw*10^pH-Ct_Cl-Ct_OAc*Ka*10^pH/(1+Ka*10^pH))</f>
        <v>8.8937345992520164E-2</v>
      </c>
      <c r="R601" s="19">
        <f>ABS(Ct_Na+10^-pH-Kw*10^pH-Ct_Cl-Ct_OAc*Ka*10^pH/(1+Ka*10^pH))</f>
        <v>8.3689033597932297E-2</v>
      </c>
      <c r="S601" s="19">
        <f>ABS(Ct_Na+10^-pH-Kw*10^pH-Ct_Cl-Ct_OAc*Ka*10^pH/(1+Ka*10^pH))</f>
        <v>7.8724413765213996E-2</v>
      </c>
      <c r="T601" s="19">
        <f>ABS(Ct_Na+10^-pH-Kw*10^pH-Ct_Cl-Ct_OAc*Ka*10^pH/(1+Ka*10^pH))</f>
        <v>7.4021089713165164E-2</v>
      </c>
      <c r="U601" s="19">
        <f>ABS(Ct_Na+10^-pH-Kw*10^pH-Ct_Cl-Ct_OAc*Ka*10^pH/(1+Ka*10^pH))</f>
        <v>6.9558961766349556E-2</v>
      </c>
      <c r="V601" s="19">
        <f>ABS(Ct_Na+10^-pH-Kw*10^pH-Ct_Cl-Ct_OAc*Ka*10^pH/(1+Ka*10^pH))</f>
        <v>6.5319940216874733E-2</v>
      </c>
      <c r="W601" s="19">
        <f>ABS(Ct_Na+10^-pH-Kw*10^pH-Ct_Cl-Ct_OAc*Ka*10^pH/(1+Ka*10^pH))</f>
        <v>6.1287700206398663E-2</v>
      </c>
      <c r="X601" s="19">
        <f>ABS(Ct_Na+10^-pH-Kw*10^pH-Ct_Cl-Ct_OAc*Ka*10^pH/(1+Ka*10^pH))</f>
        <v>5.7447471624992918E-2</v>
      </c>
      <c r="Y601" s="19">
        <f>ABS(Ct_Na+10^-pH-Kw*10^pH-Ct_Cl-Ct_OAc*Ka*10^pH/(1+Ka*10^pH))</f>
        <v>5.3785858326443239E-2</v>
      </c>
      <c r="Z601" s="19">
        <f>ABS(Ct_Na+10^-pH-Kw*10^pH-Ct_Cl-Ct_OAc*Ka*10^pH/(1+Ka*10^pH))</f>
        <v>5.0290681996009438E-2</v>
      </c>
      <c r="AA601" s="19">
        <f>ABS(Ct_Na+10^-pH-Kw*10^pH-Ct_Cl-Ct_OAc*Ka*10^pH/(1+Ka*10^pH))</f>
        <v>4.6950846835817156E-2</v>
      </c>
      <c r="AB601" s="19">
        <f>ABS(Ct_Na+10^-pH-Kw*10^pH-Ct_Cl-Ct_OAc*Ka*10^pH/(1+Ka*10^pH))</f>
        <v>4.3756221899981088E-2</v>
      </c>
      <c r="AC601" s="19">
        <f>ABS(Ct_Na+10^-pH-Kw*10^pH-Ct_Cl-Ct_OAc*Ka*10^pH/(1+Ka*10^pH))</f>
        <v>4.0697538450776283E-2</v>
      </c>
      <c r="AD601" s="19">
        <f>ABS(Ct_Na+10^-pH-Kw*10^pH-Ct_Cl-Ct_OAc*Ka*10^pH/(1+Ka*10^pH))</f>
        <v>3.7766300145288381E-2</v>
      </c>
      <c r="AE601" s="19">
        <f>ABS(Ct_Na+10^-pH-Kw*10^pH-Ct_Cl-Ct_OAc*Ka*10^pH/(1+Ka*10^pH))</f>
        <v>3.49547042196163E-2</v>
      </c>
      <c r="AF601" s="19">
        <f>ABS(Ct_Na+10^-pH-Kw*10^pH-Ct_Cl-Ct_OAc*Ka*10^pH/(1+Ka*10^pH))</f>
        <v>3.2255572130971105E-2</v>
      </c>
      <c r="AG601" s="19">
        <f>ABS(Ct_Na+10^-pH-Kw*10^pH-Ct_Cl-Ct_OAc*Ka*10^pH/(1+Ka*10^pH))</f>
        <v>2.9662288359527687E-2</v>
      </c>
      <c r="AH601" s="19">
        <f>ABS(Ct_Na+10^-pH-Kw*10^pH-Ct_Cl-Ct_OAc*Ka*10^pH/(1+Ka*10^pH))</f>
        <v>2.7168746271601339E-2</v>
      </c>
      <c r="AI601" s="19">
        <f>ABS(Ct_Na+10^-pH-Kw*10^pH-Ct_Cl-Ct_OAc*Ka*10^pH/(1+Ka*10^pH))</f>
        <v>2.4769300111521245E-2</v>
      </c>
      <c r="AJ601" s="19">
        <f>ABS(Ct_Na+10^-pH-Kw*10^pH-Ct_Cl-Ct_OAc*Ka*10^pH/(1+Ka*10^pH))</f>
        <v>2.2458722327740419E-2</v>
      </c>
      <c r="AK601" s="19">
        <f>ABS(Ct_Na+10^-pH-Kw*10^pH-Ct_Cl-Ct_OAc*Ka*10^pH/(1+Ka*10^pH))</f>
        <v>2.0232165554278876E-2</v>
      </c>
      <c r="AL601" s="19">
        <f>ABS(Ct_Na+10^-pH-Kw*10^pH-Ct_Cl-Ct_OAc*Ka*10^pH/(1+Ka*10^pH))</f>
        <v>1.8085128665583858E-2</v>
      </c>
      <c r="AM601" s="19">
        <f>ABS(Ct_Na+10^-pH-Kw*10^pH-Ct_Cl-Ct_OAc*Ka*10^pH/(1+Ka*10^pH))</f>
        <v>1.6013426404562298E-2</v>
      </c>
      <c r="AN601" s="19">
        <f>ABS(Ct_Na+10^-pH-Kw*10^pH-Ct_Cl-Ct_OAc*Ka*10^pH/(1+Ka*10^pH))</f>
        <v>1.4013162152541524E-2</v>
      </c>
      <c r="AO601" s="19">
        <f>ABS(Ct_Na+10^-pH-Kw*10^pH-Ct_Cl-Ct_OAc*Ka*10^pH/(1+Ka*10^pH))</f>
        <v>1.2080703468385849E-2</v>
      </c>
      <c r="AP601" s="19">
        <f>ABS(Ct_Na+10^-pH-Kw*10^pH-Ct_Cl-Ct_OAc*Ka*10^pH/(1+Ka*10^pH))</f>
        <v>1.0212660073702022E-2</v>
      </c>
      <c r="AQ601" s="19">
        <f>ABS(Ct_Na+10^-pH-Kw*10^pH-Ct_Cl-Ct_OAc*Ka*10^pH/(1+Ka*10^pH))</f>
        <v>8.4058640034340854E-3</v>
      </c>
      <c r="AR601" s="19">
        <f>ABS(Ct_Na+10^-pH-Kw*10^pH-Ct_Cl-Ct_OAc*Ka*10^pH/(1+Ka*10^pH))</f>
        <v>6.6573516773683061E-3</v>
      </c>
      <c r="AS601" s="19">
        <f>ABS(Ct_Na+10^-pH-Kw*10^pH-Ct_Cl-Ct_OAc*Ka*10^pH/(1+Ka*10^pH))</f>
        <v>4.9643476791141616E-3</v>
      </c>
      <c r="AT601" s="19">
        <f>ABS(Ct_Na+10^-pH-Kw*10^pH-Ct_Cl-Ct_OAc*Ka*10^pH/(1+Ka*10^pH))</f>
        <v>3.3242500558054375E-3</v>
      </c>
      <c r="AU601" s="19">
        <f>ABS(Ct_Na+10^-pH-Kw*10^pH-Ct_Cl-Ct_OAc*Ka*10^pH/(1+Ka*10^pH))</f>
        <v>1.7346169747523912E-3</v>
      </c>
      <c r="AV601" s="19">
        <f>ABS(Ct_Na+10^-pH-Kw*10^pH-Ct_Cl-Ct_OAc*Ka*10^pH/(1+Ka*10^pH))</f>
        <v>1.9315459312516103E-4</v>
      </c>
      <c r="AW601" s="19">
        <f>ABS(Ct_Na+10^-pH-Kw*10^pH-Ct_Cl-Ct_OAc*Ka*10^pH/(1+Ka*10^pH))</f>
        <v>1.302293986065399E-3</v>
      </c>
      <c r="AX601" s="19">
        <f>ABS(Ct_Na+10^-pH-Kw*10^pH-Ct_Cl-Ct_OAc*Ka*10^pH/(1+Ka*10^pH))</f>
        <v>2.7537587835150951E-3</v>
      </c>
      <c r="AY601" s="19">
        <f>ABS(Ct_Na+10^-pH-Kw*10^pH-Ct_Cl-Ct_OAc*Ka*10^pH/(1+Ka*10^pH))</f>
        <v>4.1631521375604177E-3</v>
      </c>
      <c r="AZ601" s="19">
        <f>ABS(Ct_Na+10^-pH-Kw*10^pH-Ct_Cl-Ct_OAc*Ka*10^pH/(1+Ka*10^pH))</f>
        <v>5.5322771100616078E-3</v>
      </c>
      <c r="BA601" s="19">
        <f>ABS(Ct_Na+10^-pH-Kw*10^pH-Ct_Cl-Ct_OAc*Ka*10^pH/(1+Ka*10^pH))</f>
        <v>6.8628351819289418E-3</v>
      </c>
      <c r="BB601" s="19">
        <f>ABS(Ct_Na+10^-pH-Kw*10^pH-Ct_Cl-Ct_OAc*Ka*10^pH/(1+Ka*10^pH))</f>
        <v>8.1564333073555276E-3</v>
      </c>
      <c r="BC601" s="19">
        <f>ABS(Ct_Na+10^-pH-Kw*10^pH-Ct_Cl-Ct_OAc*Ka*10^pH/(1+Ka*10^pH))</f>
        <v>9.4145903882499118E-3</v>
      </c>
      <c r="BD601" s="19">
        <f>ABS(Ct_Na+10^-pH-Kw*10^pH-Ct_Cl-Ct_OAc*Ka*10^pH/(1+Ka*10^pH))</f>
        <v>1.0638743223714685E-2</v>
      </c>
      <c r="BE601" s="19">
        <f>ABS(Ct_Na+10^-pH-Kw*10^pH-Ct_Cl-Ct_OAc*Ka*10^pH/(1+Ka*10^pH))</f>
        <v>1.1830251983567047E-2</v>
      </c>
      <c r="BF601" s="19">
        <f>ABS(Ct_Na+10^-pH-Kw*10^pH-Ct_Cl-Ct_OAc*Ka*10^pH/(1+Ka*10^pH))</f>
        <v>1.2990405249739108E-2</v>
      </c>
      <c r="BG601" s="19">
        <f>ABS(Ct_Na+10^-pH-Kw*10^pH-Ct_Cl-Ct_OAc*Ka*10^pH/(1+Ka*10^pH))</f>
        <v>1.4120424664841744E-2</v>
      </c>
      <c r="BH601" s="19">
        <f>ABS(Ct_Na+10^-pH-Kw*10^pH-Ct_Cl-Ct_OAc*Ka*10^pH/(1+Ka*10^pH))</f>
        <v>1.5221469223146898E-2</v>
      </c>
      <c r="BI601" s="19">
        <f>ABS(Ct_Na+10^-pH-Kw*10^pH-Ct_Cl-Ct_OAc*Ka*10^pH/(1+Ka*10^pH))</f>
        <v>1.6294639235672183E-2</v>
      </c>
      <c r="BJ601" s="19">
        <f>ABS(Ct_Na+10^-pH-Kw*10^pH-Ct_Cl-Ct_OAc*Ka*10^pH/(1+Ka*10^pH))</f>
        <v>1.734097999788433E-2</v>
      </c>
      <c r="BK601" s="19">
        <f>ABS(Ct_Na+10^-pH-Kw*10^pH-Ct_Cl-Ct_OAc*Ka*10^pH/(1+Ka*10^pH))</f>
        <v>1.8361485185720852E-2</v>
      </c>
      <c r="BL601" s="19">
        <f>ABS(Ct_Na+10^-pH-Kw*10^pH-Ct_Cl-Ct_OAc*Ka*10^pH/(1+Ka*10^pH))</f>
        <v>1.9357100003122345E-2</v>
      </c>
      <c r="BM601" s="19">
        <f>ABS(Ct_Na+10^-pH-Kw*10^pH-Ct_Cl-Ct_OAc*Ka*10^pH/(1+Ka*10^pH))</f>
        <v>2.0328724102032257E-2</v>
      </c>
      <c r="BN601" s="19">
        <f>ABS(Ct_Na+10^-pH-Kw*10^pH-Ct_Cl-Ct_OAc*Ka*10^pH/(1+Ka*10^pH))</f>
        <v>2.1277214293825231E-2</v>
      </c>
      <c r="BO601" s="19">
        <f>ABS(Ct_Na+10^-pH-Kw*10^pH-Ct_Cl-Ct_OAc*Ka*10^pH/(1+Ka*10^pH))</f>
        <v>2.2203387069340726E-2</v>
      </c>
      <c r="BP601" s="19">
        <f>ABS(Ct_Na+10^-pH-Kw*10^pH-Ct_Cl-Ct_OAc*Ka*10^pH/(1+Ka*10^pH))</f>
        <v>2.3108020943100056E-2</v>
      </c>
      <c r="BQ601" s="19">
        <f>ABS(Ct_Na+10^-pH-Kw*10^pH-Ct_Cl-Ct_OAc*Ka*10^pH/(1+Ka*10^pH))</f>
        <v>2.3991858635853444E-2</v>
      </c>
      <c r="BR601" s="19">
        <f>ABS(Ct_Na+10^-pH-Kw*10^pH-Ct_Cl-Ct_OAc*Ka*10^pH/(1+Ka*10^pH))</f>
        <v>2.4855609108316953E-2</v>
      </c>
      <c r="BS601" s="19">
        <f>ABS(Ct_Na+10^-pH-Kw*10^pH-Ct_Cl-Ct_OAc*Ka*10^pH/(1+Ka*10^pH))</f>
        <v>2.5699949457803774E-2</v>
      </c>
      <c r="BT601" s="19">
        <f>ABS(Ct_Na+10^-pH-Kw*10^pH-Ct_Cl-Ct_OAc*Ka*10^pH/(1+Ka*10^pH))</f>
        <v>2.6525526688413098E-2</v>
      </c>
      <c r="BU601" s="19">
        <f>ABS(Ct_Na+10^-pH-Kw*10^pH-Ct_Cl-Ct_OAc*Ka*10^pH/(1+Ka*10^pH))</f>
        <v>2.7332959364503549E-2</v>
      </c>
      <c r="BV601" s="19">
        <f>ABS(Ct_Na+10^-pH-Kw*10^pH-Ct_Cl-Ct_OAc*Ka*10^pH/(1+Ka*10^pH))</f>
        <v>2.8122839156331125E-2</v>
      </c>
      <c r="BW601" s="19">
        <f>ABS(Ct_Na+10^-pH-Kw*10^pH-Ct_Cl-Ct_OAc*Ka*10^pH/(1+Ka*10^pH))</f>
        <v>2.8895732285968916E-2</v>
      </c>
      <c r="BX601" s="19">
        <f>ABS(Ct_Na+10^-pH-Kw*10^pH-Ct_Cl-Ct_OAc*Ka*10^pH/(1+Ka*10^pH))</f>
        <v>2.9652180880933542E-2</v>
      </c>
      <c r="BY601" s="19">
        <f>ABS(Ct_Na+10^-pH-Kw*10^pH-Ct_Cl-Ct_OAc*Ka*10^pH/(1+Ka*10^pH))</f>
        <v>3.0392704242319948E-2</v>
      </c>
      <c r="BZ601" s="19">
        <f>ABS(Ct_Na+10^-pH-Kw*10^pH-Ct_Cl-Ct_OAc*Ka*10^pH/(1+Ka*10^pH))</f>
        <v>3.1117800033677492E-2</v>
      </c>
      <c r="CA601" s="19">
        <f>ABS(Ct_Na+10^-pH-Kw*10^pH-Ct_Cl-Ct_OAc*Ka*10^pH/(1+Ka*10^pH))</f>
        <v>3.1827945396347236E-2</v>
      </c>
      <c r="CB601" s="19">
        <f>ABS(Ct_Na+10^-pH-Kw*10^pH-Ct_Cl-Ct_OAc*Ka*10^pH/(1+Ka*10^pH))</f>
        <v>3.2523597996513526E-2</v>
      </c>
      <c r="CC601" s="19">
        <f>ABS(Ct_Na+10^-pH-Kw*10^pH-Ct_Cl-Ct_OAc*Ka*10^pH/(1+Ka*10^pH))</f>
        <v>3.3205197008797684E-2</v>
      </c>
      <c r="CD601" s="19">
        <f>ABS(Ct_Na+10^-pH-Kw*10^pH-Ct_Cl-Ct_OAc*Ka*10^pH/(1+Ka*10^pH))</f>
        <v>3.387316404083613E-2</v>
      </c>
      <c r="CE601" s="19">
        <f>ABS(Ct_Na+10^-pH-Kw*10^pH-Ct_Cl-Ct_OAc*Ka*10^pH/(1+Ka*10^pH))</f>
        <v>3.4527904002933235E-2</v>
      </c>
      <c r="CF601" s="19">
        <f>ABS(Ct_Na+10^-pH-Kw*10^pH-Ct_Cl-Ct_OAc*Ka*10^pH/(1+Ka*10^pH))</f>
        <v>3.516980592655785E-2</v>
      </c>
      <c r="CG601" s="19">
        <f>ABS(Ct_Na+10^-pH-Kw*10^pH-Ct_Cl-Ct_OAc*Ka*10^pH/(1+Ka*10^pH))</f>
        <v>3.5799243735160614E-2</v>
      </c>
      <c r="CH601" s="19">
        <f>ABS(Ct_Na+10^-pH-Kw*10^pH-Ct_Cl-Ct_OAc*Ka*10^pH/(1+Ka*10^pH))</f>
        <v>3.6416576970521024E-2</v>
      </c>
      <c r="CI601" s="19">
        <f>ABS(Ct_Na+10^-pH-Kw*10^pH-Ct_Cl-Ct_OAc*Ka*10^pH/(1+Ka*10^pH))</f>
        <v>3.7022151477588854E-2</v>
      </c>
      <c r="CJ601" s="19">
        <f>ABS(Ct_Na+10^-pH-Kw*10^pH-Ct_Cl-Ct_OAc*Ka*10^pH/(1+Ka*10^pH))</f>
        <v>3.7616300050561054E-2</v>
      </c>
      <c r="CK601" s="19">
        <f>ABS(Ct_Na+10^-pH-Kw*10^pH-Ct_Cl-Ct_OAc*Ka*10^pH/(1+Ka*10^pH))</f>
        <v>3.8199343042730073E-2</v>
      </c>
      <c r="CL601" s="19">
        <f>ABS(Ct_Na+10^-pH-Kw*10^pH-Ct_Cl-Ct_OAc*Ka*10^pH/(1+Ka*10^pH))</f>
        <v>3.8771588942451481E-2</v>
      </c>
      <c r="CM601" s="19">
        <f>ABS(Ct_Na+10^-pH-Kw*10^pH-Ct_Cl-Ct_OAc*Ka*10^pH/(1+Ka*10^pH))</f>
        <v>3.9333334917407363E-2</v>
      </c>
      <c r="CN601" s="19">
        <f>ABS(Ct_Na+10^-pH-Kw*10^pH-Ct_Cl-Ct_OAc*Ka*10^pH/(1+Ka*10^pH))</f>
        <v>3.9884867329182234E-2</v>
      </c>
      <c r="CO601" s="19">
        <f>ABS(Ct_Na+10^-pH-Kw*10^pH-Ct_Cl-Ct_OAc*Ka*10^pH/(1+Ka*10^pH))</f>
        <v>4.0426462220024238E-2</v>
      </c>
      <c r="CP601" s="19">
        <f>ABS(Ct_Na+10^-pH-Kw*10^pH-Ct_Cl-Ct_OAc*Ka*10^pH/(1+Ka*10^pH))</f>
        <v>4.0958385773529768E-2</v>
      </c>
      <c r="CQ601" s="19">
        <f>ABS(Ct_Na+10^-pH-Kw*10^pH-Ct_Cl-Ct_OAc*Ka*10^pH/(1+Ka*10^pH))</f>
        <v>4.1480894750867067E-2</v>
      </c>
      <c r="CR601" s="19">
        <f>ABS(Ct_Na+10^-pH-Kw*10^pH-Ct_Cl-Ct_OAc*Ka*10^pH/(1+Ka*10^pH))</f>
        <v>4.1994236904040534E-2</v>
      </c>
      <c r="CS601" s="19">
        <f>ABS(Ct_Na+10^-pH-Kw*10^pH-Ct_Cl-Ct_OAc*Ka*10^pH/(1+Ka*10^pH))</f>
        <v>4.2498651367593579E-2</v>
      </c>
      <c r="CT601" s="19">
        <f>ABS(Ct_Na+10^-pH-Kw*10^pH-Ct_Cl-Ct_OAc*Ka*10^pH/(1+Ka*10^pH))</f>
        <v>4.2994369030050925E-2</v>
      </c>
      <c r="CU601" s="19">
        <f>ABS(Ct_Na+10^-pH-Kw*10^pH-Ct_Cl-Ct_OAc*Ka*10^pH/(1+Ka*10^pH))</f>
        <v>4.3481612886312387E-2</v>
      </c>
      <c r="CV601" s="19">
        <f>ABS(Ct_Na+10^-pH-Kw*10^pH-Ct_Cl-Ct_OAc*Ka*10^pH/(1+Ka*10^pH))</f>
        <v>4.3960598372128762E-2</v>
      </c>
      <c r="CW601" s="19">
        <f>ABS(Ct_Na+10^-pH-Kw*10^pH-Ct_Cl-Ct_OAc*Ka*10^pH/(1+Ka*10^pH))</f>
        <v>4.4431533681712924E-2</v>
      </c>
      <c r="CX601" s="19">
        <f>ABS(Ct_Na+10^-pH-Kw*10^pH-Ct_Cl-Ct_OAc*Ka*10^pH/(1+Ka*10^pH))</f>
        <v>4.4894620069470662E-2</v>
      </c>
    </row>
    <row r="602" spans="1:102">
      <c r="A602" s="23">
        <v>5.73</v>
      </c>
      <c r="B602" s="19">
        <f>ABS(Ct_Na+10^-pH-Kw*10^pH-Ct_Cl-Ct_OAc*Ka*10^pH/(1+Ka*10^pH))</f>
        <v>0.23104066408854212</v>
      </c>
      <c r="C602" s="19">
        <f>ABS(Ct_Na+10^-pH-Kw*10^pH-Ct_Cl-Ct_OAc*Ka*10^pH/(1+Ka*10^pH))</f>
        <v>0.21527673452638207</v>
      </c>
      <c r="D602" s="19">
        <f>ABS(Ct_Na+10^-pH-Kw*10^pH-Ct_Cl-Ct_OAc*Ka*10^pH/(1+Ka*10^pH))</f>
        <v>0.20094588946987296</v>
      </c>
      <c r="E602" s="19">
        <f>ABS(Ct_Na+10^-pH-Kw*10^pH-Ct_Cl-Ct_OAc*Ka*10^pH/(1+Ka*10^pH))</f>
        <v>0.18786120485306027</v>
      </c>
      <c r="F602" s="19">
        <f>ABS(Ct_Na+10^-pH-Kw*10^pH-Ct_Cl-Ct_OAc*Ka*10^pH/(1+Ka*10^pH))</f>
        <v>0.17586691062098198</v>
      </c>
      <c r="G602" s="19">
        <f>ABS(Ct_Na+10^-pH-Kw*10^pH-Ct_Cl-Ct_OAc*Ka*10^pH/(1+Ka*10^pH))</f>
        <v>0.16483215992746994</v>
      </c>
      <c r="H602" s="19">
        <f>ABS(Ct_Na+10^-pH-Kw*10^pH-Ct_Cl-Ct_OAc*Ka*10^pH/(1+Ka*10^pH))</f>
        <v>0.1546462362103819</v>
      </c>
      <c r="I602" s="19">
        <f>ABS(Ct_Na+10^-pH-Kw*10^pH-Ct_Cl-Ct_OAc*Ka*10^pH/(1+Ka*10^pH))</f>
        <v>0.14521482536122632</v>
      </c>
      <c r="J602" s="19">
        <f>ABS(Ct_Na+10^-pH-Kw*10^pH-Ct_Cl-Ct_OAc*Ka*10^pH/(1+Ka*10^pH))</f>
        <v>0.13645708671558188</v>
      </c>
      <c r="K602" s="19">
        <f>ABS(Ct_Na+10^-pH-Kw*10^pH-Ct_Cl-Ct_OAc*Ka*10^pH/(1+Ka*10^pH))</f>
        <v>0.1283033300454991</v>
      </c>
      <c r="L602" s="19">
        <f>ABS(Ct_Na+10^-pH-Kw*10^pH-Ct_Cl-Ct_OAc*Ka*10^pH/(1+Ka*10^pH))</f>
        <v>0.12069315715342183</v>
      </c>
      <c r="M602" s="19">
        <f>ABS(Ct_Na+10^-pH-Kw*10^pH-Ct_Cl-Ct_OAc*Ka*10^pH/(1+Ka*10^pH))</f>
        <v>0.11357396315760762</v>
      </c>
      <c r="N602" s="19">
        <f>ABS(Ct_Na+10^-pH-Kw*10^pH-Ct_Cl-Ct_OAc*Ka*10^pH/(1+Ka*10^pH))</f>
        <v>0.10689971878653179</v>
      </c>
      <c r="O602" s="19">
        <f>ABS(Ct_Na+10^-pH-Kw*10^pH-Ct_Cl-Ct_OAc*Ka*10^pH/(1+Ka*10^pH))</f>
        <v>0.10062997407430906</v>
      </c>
      <c r="P602" s="19">
        <f>ABS(Ct_Na+10^-pH-Kw*10^pH-Ct_Cl-Ct_OAc*Ka*10^pH/(1+Ka*10^pH))</f>
        <v>9.4729037874569988E-2</v>
      </c>
      <c r="Q602" s="19">
        <f>ABS(Ct_Na+10^-pH-Kw*10^pH-Ct_Cl-Ct_OAc*Ka*10^pH/(1+Ka*10^pH))</f>
        <v>8.9165298029101767E-2</v>
      </c>
      <c r="R602" s="19">
        <f>ABS(Ct_Na+10^-pH-Kw*10^pH-Ct_Cl-Ct_OAc*Ka*10^pH/(1+Ka*10^pH))</f>
        <v>8.391065484171506E-2</v>
      </c>
      <c r="S602" s="19">
        <f>ABS(Ct_Na+10^-pH-Kw*10^pH-Ct_Cl-Ct_OAc*Ka*10^pH/(1+Ka*10^pH))</f>
        <v>7.8940046421214133E-2</v>
      </c>
      <c r="T602" s="19">
        <f>ABS(Ct_Na+10^-pH-Kw*10^pH-Ct_Cl-Ct_OAc*Ka*10^pH/(1+Ka*10^pH))</f>
        <v>7.4231048970213306E-2</v>
      </c>
      <c r="U602" s="19">
        <f>ABS(Ct_Na+10^-pH-Kw*10^pH-Ct_Cl-Ct_OAc*Ka*10^pH/(1+Ka*10^pH))</f>
        <v>6.9763538567981703E-2</v>
      </c>
      <c r="V602" s="19">
        <f>ABS(Ct_Na+10^-pH-Kw*10^pH-Ct_Cl-Ct_OAc*Ka*10^pH/(1+Ka*10^pH))</f>
        <v>6.5519403685861705E-2</v>
      </c>
      <c r="W602" s="19">
        <f>ABS(Ct_Na+10^-pH-Kw*10^pH-Ct_Cl-Ct_OAc*Ka*10^pH/(1+Ka*10^pH))</f>
        <v>6.148229977360118E-2</v>
      </c>
      <c r="X602" s="19">
        <f>ABS(Ct_Na+10^-pH-Kw*10^pH-Ct_Cl-Ct_OAc*Ka*10^pH/(1+Ka*10^pH))</f>
        <v>5.7637438904781679E-2</v>
      </c>
      <c r="Y602" s="19">
        <f>ABS(Ct_Na+10^-pH-Kw*10^pH-Ct_Cl-Ct_OAc*Ka*10^pH/(1+Ka*10^pH))</f>
        <v>5.3971408774046783E-2</v>
      </c>
      <c r="Z602" s="19">
        <f>ABS(Ct_Na+10^-pH-Kw*10^pH-Ct_Cl-Ct_OAc*Ka*10^pH/(1+Ka*10^pH))</f>
        <v>5.0472016376527123E-2</v>
      </c>
      <c r="AA602" s="19">
        <f>ABS(Ct_Na+10^-pH-Kw*10^pH-Ct_Cl-Ct_OAc*Ka*10^pH/(1+Ka*10^pH))</f>
        <v>4.7128152530008308E-2</v>
      </c>
      <c r="AB602" s="19">
        <f>ABS(Ct_Na+10^-pH-Kw*10^pH-Ct_Cl-Ct_OAc*Ka*10^pH/(1+Ka*10^pH))</f>
        <v>4.3929674068120789E-2</v>
      </c>
      <c r="AC602" s="19">
        <f>ABS(Ct_Na+10^-pH-Kw*10^pH-Ct_Cl-Ct_OAc*Ka*10^pH/(1+Ka*10^pH))</f>
        <v>4.086730107269651E-2</v>
      </c>
      <c r="AD602" s="19">
        <f>ABS(Ct_Na+10^-pH-Kw*10^pH-Ct_Cl-Ct_OAc*Ka*10^pH/(1+Ka*10^pH))</f>
        <v>3.7932526952081616E-2</v>
      </c>
      <c r="AE602" s="19">
        <f>ABS(Ct_Na+10^-pH-Kw*10^pH-Ct_Cl-Ct_OAc*Ka*10^pH/(1+Ka*10^pH))</f>
        <v>3.5117539530267333E-2</v>
      </c>
      <c r="AF602" s="19">
        <f>ABS(Ct_Na+10^-pH-Kw*10^pH-Ct_Cl-Ct_OAc*Ka*10^pH/(1+Ka*10^pH))</f>
        <v>3.2415151605325612E-2</v>
      </c>
      <c r="AG602" s="19">
        <f>ABS(Ct_Na+10^-pH-Kw*10^pH-Ct_Cl-Ct_OAc*Ka*10^pH/(1+Ka*10^pH))</f>
        <v>2.981873967744042E-2</v>
      </c>
      <c r="AH602" s="19">
        <f>ABS(Ct_Na+10^-pH-Kw*10^pH-Ct_Cl-Ct_OAc*Ka*10^pH/(1+Ka*10^pH))</f>
        <v>2.7322189746781606E-2</v>
      </c>
      <c r="AI602" s="19">
        <f>ABS(Ct_Na+10^-pH-Kw*10^pH-Ct_Cl-Ct_OAc*Ka*10^pH/(1+Ka*10^pH))</f>
        <v>2.4919849247468394E-2</v>
      </c>
      <c r="AJ602" s="19">
        <f>ABS(Ct_Na+10^-pH-Kw*10^pH-Ct_Cl-Ct_OAc*Ka*10^pH/(1+Ka*10^pH))</f>
        <v>2.2606484322203815E-2</v>
      </c>
      <c r="AK602" s="19">
        <f>ABS(Ct_Na+10^-pH-Kw*10^pH-Ct_Cl-Ct_OAc*Ka*10^pH/(1+Ka*10^pH))</f>
        <v>2.037724175785794E-2</v>
      </c>
      <c r="AL602" s="19">
        <f>ABS(Ct_Na+10^-pH-Kw*10^pH-Ct_Cl-Ct_OAc*Ka*10^pH/(1+Ka*10^pH))</f>
        <v>1.8227614999381594E-2</v>
      </c>
      <c r="AM602" s="19">
        <f>ABS(Ct_Na+10^-pH-Kw*10^pH-Ct_Cl-Ct_OAc*Ka*10^pH/(1+Ka*10^pH))</f>
        <v>1.6153413741202619E-2</v>
      </c>
      <c r="AN602" s="19">
        <f>ABS(Ct_Na+10^-pH-Kw*10^pH-Ct_Cl-Ct_OAc*Ka*10^pH/(1+Ka*10^pH))</f>
        <v>1.4150736664340191E-2</v>
      </c>
      <c r="AO602" s="19">
        <f>ABS(Ct_Na+10^-pH-Kw*10^pH-Ct_Cl-Ct_OAc*Ka*10^pH/(1+Ka*10^pH))</f>
        <v>1.2215946946015466E-2</v>
      </c>
      <c r="AP602" s="19">
        <f>ABS(Ct_Na+10^-pH-Kw*10^pH-Ct_Cl-Ct_OAc*Ka*10^pH/(1+Ka*10^pH))</f>
        <v>1.0345650218301562E-2</v>
      </c>
      <c r="AQ602" s="19">
        <f>ABS(Ct_Na+10^-pH-Kw*10^pH-Ct_Cl-Ct_OAc*Ka*10^pH/(1+Ka*10^pH))</f>
        <v>8.5366746947750163E-3</v>
      </c>
      <c r="AR602" s="19">
        <f>ABS(Ct_Na+10^-pH-Kw*10^pH-Ct_Cl-Ct_OAc*Ka*10^pH/(1+Ka*10^pH))</f>
        <v>6.7860532203944599E-3</v>
      </c>
      <c r="AS602" s="19">
        <f>ABS(Ct_Na+10^-pH-Kw*10^pH-Ct_Cl-Ct_OAc*Ka*10^pH/(1+Ka*10^pH))</f>
        <v>5.0910070309148903E-3</v>
      </c>
      <c r="AT602" s="19">
        <f>ABS(Ct_Na+10^-pH-Kw*10^pH-Ct_Cl-Ct_OAc*Ka*10^pH/(1+Ka*10^pH))</f>
        <v>3.4489310348565505E-3</v>
      </c>
      <c r="AU602" s="19">
        <f>ABS(Ct_Na+10^-pH-Kw*10^pH-Ct_Cl-Ct_OAc*Ka*10^pH/(1+Ka*10^pH))</f>
        <v>1.857380454061551E-3</v>
      </c>
      <c r="AV602" s="19">
        <f>ABS(Ct_Na+10^-pH-Kw*10^pH-Ct_Cl-Ct_OAc*Ka*10^pH/(1+Ka*10^pH))</f>
        <v>3.1405867874516324E-4</v>
      </c>
      <c r="AW602" s="19">
        <f>ABS(Ct_Na+10^-pH-Kw*10^pH-Ct_Cl-Ct_OAc*Ka*10^pH/(1+Ka*10^pH))</f>
        <v>1.1831937898453271E-3</v>
      </c>
      <c r="AX602" s="19">
        <f>ABS(Ct_Na+10^-pH-Kw*10^pH-Ct_Cl-Ct_OAc*Ka*10^pH/(1+Ka*10^pH))</f>
        <v>2.6364094211243569E-3</v>
      </c>
      <c r="AY602" s="19">
        <f>ABS(Ct_Na+10^-pH-Kw*10^pH-Ct_Cl-Ct_OAc*Ka*10^pH/(1+Ka*10^pH))</f>
        <v>4.047502860192384E-3</v>
      </c>
      <c r="AZ602" s="19">
        <f>ABS(Ct_Na+10^-pH-Kw*10^pH-Ct_Cl-Ct_OAc*Ka*10^pH/(1+Ka*10^pH))</f>
        <v>5.4182793438584745E-3</v>
      </c>
      <c r="BA602" s="19">
        <f>ABS(Ct_Na+10^-pH-Kw*10^pH-Ct_Cl-Ct_OAc*Ka*10^pH/(1+Ka*10^pH))</f>
        <v>6.7504424054494541E-3</v>
      </c>
      <c r="BB602" s="19">
        <f>ABS(Ct_Na+10^-pH-Kw*10^pH-Ct_Cl-Ct_OAc*Ka*10^pH/(1+Ka*10^pH))</f>
        <v>8.045600937551807E-3</v>
      </c>
      <c r="BC602" s="19">
        <f>ABS(Ct_Na+10^-pH-Kw*10^pH-Ct_Cl-Ct_OAc*Ka*10^pH/(1+Ka*10^pH))</f>
        <v>9.3052756742541126E-3</v>
      </c>
      <c r="BD602" s="19">
        <f>ABS(Ct_Na+10^-pH-Kw*10^pH-Ct_Cl-Ct_OAc*Ka*10^pH/(1+Ka*10^pH))</f>
        <v>1.0530905147802277E-2</v>
      </c>
      <c r="BE602" s="19">
        <f>ABS(Ct_Na+10^-pH-Kw*10^pH-Ct_Cl-Ct_OAc*Ka*10^pH/(1+Ka*10^pH))</f>
        <v>1.1723851168722481E-2</v>
      </c>
      <c r="BF602" s="19">
        <f>ABS(Ct_Na+10^-pH-Kw*10^pH-Ct_Cl-Ct_OAc*Ka*10^pH/(1+Ka*10^pH))</f>
        <v>1.2885403873302698E-2</v>
      </c>
      <c r="BG602" s="19">
        <f>ABS(Ct_Na+10^-pH-Kw*10^pH-Ct_Cl-Ct_OAc*Ka*10^pH/(1+Ka*10^pH))</f>
        <v>1.4016786377763935E-2</v>
      </c>
      <c r="BH602" s="19">
        <f>ABS(Ct_Na+10^-pH-Kw*10^pH-Ct_Cl-Ct_OAc*Ka*10^pH/(1+Ka*10^pH))</f>
        <v>1.5119159074418485E-2</v>
      </c>
      <c r="BI602" s="19">
        <f>ABS(Ct_Na+10^-pH-Kw*10^pH-Ct_Cl-Ct_OAc*Ka*10^pH/(1+Ka*10^pH))</f>
        <v>1.6193623601537491E-2</v>
      </c>
      <c r="BJ602" s="19">
        <f>ABS(Ct_Na+10^-pH-Kw*10^pH-Ct_Cl-Ct_OAc*Ka*10^pH/(1+Ka*10^pH))</f>
        <v>1.7241226515478505E-2</v>
      </c>
      <c r="BK602" s="19">
        <f>ABS(Ct_Na+10^-pH-Kw*10^pH-Ct_Cl-Ct_OAc*Ka*10^pH/(1+Ka*10^pH))</f>
        <v>1.8262962690803686E-2</v>
      </c>
      <c r="BL602" s="19">
        <f>ABS(Ct_Na+10^-pH-Kw*10^pH-Ct_Cl-Ct_OAc*Ka*10^pH/(1+Ka*10^pH))</f>
        <v>1.925977847160875E-2</v>
      </c>
      <c r="BM602" s="19">
        <f>ABS(Ct_Na+10^-pH-Kw*10^pH-Ct_Cl-Ct_OAc*Ka*10^pH/(1+Ka*10^pH))</f>
        <v>2.0232574595045023E-2</v>
      </c>
      <c r="BN602" s="19">
        <f>ABS(Ct_Na+10^-pH-Kw*10^pH-Ct_Cl-Ct_OAc*Ka*10^pH/(1+Ka*10^pH))</f>
        <v>2.1182208906018511E-2</v>
      </c>
      <c r="BO602" s="19">
        <f>ABS(Ct_Na+10^-pH-Kw*10^pH-Ct_Cl-Ct_OAc*Ka*10^pH/(1+Ka*10^pH))</f>
        <v>2.2109498880263208E-2</v>
      </c>
      <c r="BP602" s="19">
        <f>ABS(Ct_Na+10^-pH-Kw*10^pH-Ct_Cl-Ct_OAc*Ka*10^pH/(1+Ka*10^pH))</f>
        <v>2.3015223971385952E-2</v>
      </c>
      <c r="BQ602" s="19">
        <f>ABS(Ct_Na+10^-pH-Kw*10^pH-Ct_Cl-Ct_OAc*Ka*10^pH/(1+Ka*10^pH))</f>
        <v>2.3900127796046104E-2</v>
      </c>
      <c r="BR602" s="19">
        <f>ABS(Ct_Na+10^-pH-Kw*10^pH-Ct_Cl-Ct_OAc*Ka*10^pH/(1+Ka*10^pH))</f>
        <v>2.4764920170145775E-2</v>
      </c>
      <c r="BS602" s="19">
        <f>ABS(Ct_Na+10^-pH-Kw*10^pH-Ct_Cl-Ct_OAc*Ka*10^pH/(1+Ka*10^pH))</f>
        <v>2.5610279007748857E-2</v>
      </c>
      <c r="BT602" s="19">
        <f>ABS(Ct_Na+10^-pH-Kw*10^pH-Ct_Cl-Ct_OAc*Ka*10^pH/(1+Ka*10^pH))</f>
        <v>2.643685209340519E-2</v>
      </c>
      <c r="BU602" s="19">
        <f>ABS(Ct_Na+10^-pH-Kw*10^pH-Ct_Cl-Ct_OAc*Ka*10^pH/(1+Ka*10^pH))</f>
        <v>2.7245258737618523E-2</v>
      </c>
      <c r="BV602" s="19">
        <f>ABS(Ct_Na+10^-pH-Kw*10^pH-Ct_Cl-Ct_OAc*Ka*10^pH/(1+Ka*10^pH))</f>
        <v>2.8036091324348943E-2</v>
      </c>
      <c r="BW602" s="19">
        <f>ABS(Ct_Na+10^-pH-Kw*10^pH-Ct_Cl-Ct_OAc*Ka*10^pH/(1+Ka*10^pH))</f>
        <v>2.8809916758676592E-2</v>
      </c>
      <c r="BX602" s="19">
        <f>ABS(Ct_Na+10^-pH-Kw*10^pH-Ct_Cl-Ct_OAc*Ka*10^pH/(1+Ka*10^pH))</f>
        <v>2.9567277822061089E-2</v>
      </c>
      <c r="BY602" s="19">
        <f>ABS(Ct_Na+10^-pH-Kw*10^pH-Ct_Cl-Ct_OAc*Ka*10^pH/(1+Ka*10^pH))</f>
        <v>3.0308694442005887E-2</v>
      </c>
      <c r="BZ602" s="19">
        <f>ABS(Ct_Na+10^-pH-Kw*10^pH-Ct_Cl-Ct_OAc*Ka*10^pH/(1+Ka*10^pH))</f>
        <v>3.1034664882368536E-2</v>
      </c>
      <c r="CA602" s="19">
        <f>ABS(Ct_Na+10^-pH-Kw*10^pH-Ct_Cl-Ct_OAc*Ka*10^pH/(1+Ka*10^pH))</f>
        <v>3.1745666860043265E-2</v>
      </c>
      <c r="CB602" s="19">
        <f>ABS(Ct_Na+10^-pH-Kw*10^pH-Ct_Cl-Ct_OAc*Ka*10^pH/(1+Ka*10^pH))</f>
        <v>3.2442158593275677E-2</v>
      </c>
      <c r="CC602" s="19">
        <f>ABS(Ct_Na+10^-pH-Kw*10^pH-Ct_Cl-Ct_OAc*Ka*10^pH/(1+Ka*10^pH))</f>
        <v>3.3124579786442794E-2</v>
      </c>
      <c r="CD602" s="19">
        <f>ABS(Ct_Na+10^-pH-Kw*10^pH-Ct_Cl-Ct_OAc*Ka*10^pH/(1+Ka*10^pH))</f>
        <v>3.3793352555746545E-2</v>
      </c>
      <c r="CE602" s="19">
        <f>ABS(Ct_Na+10^-pH-Kw*10^pH-Ct_Cl-Ct_OAc*Ka*10^pH/(1+Ka*10^pH))</f>
        <v>3.4448882299915579E-2</v>
      </c>
      <c r="CF602" s="19">
        <f>ABS(Ct_Na+10^-pH-Kw*10^pH-Ct_Cl-Ct_OAc*Ka*10^pH/(1+Ka*10^pH))</f>
        <v>3.5091558519689148E-2</v>
      </c>
      <c r="CG602" s="19">
        <f>ABS(Ct_Na+10^-pH-Kw*10^pH-Ct_Cl-Ct_OAc*Ka*10^pH/(1+Ka*10^pH))</f>
        <v>3.5721755589564176E-2</v>
      </c>
      <c r="CH602" s="19">
        <f>ABS(Ct_Na+10^-pH-Kw*10^pH-Ct_Cl-Ct_OAc*Ka*10^pH/(1+Ka*10^pH))</f>
        <v>3.6339833485018555E-2</v>
      </c>
      <c r="CI602" s="19">
        <f>ABS(Ct_Na+10^-pH-Kw*10^pH-Ct_Cl-Ct_OAc*Ka*10^pH/(1+Ka*10^pH))</f>
        <v>3.6946138468178548E-2</v>
      </c>
      <c r="CJ602" s="19">
        <f>ABS(Ct_Na+10^-pH-Kw*10^pH-Ct_Cl-Ct_OAc*Ka*10^pH/(1+Ka*10^pH))</f>
        <v>3.7541003734675144E-2</v>
      </c>
      <c r="CK602" s="19">
        <f>ABS(Ct_Na+10^-pH-Kw*10^pH-Ct_Cl-Ct_OAc*Ka*10^pH/(1+Ka*10^pH))</f>
        <v>3.812475002422791E-2</v>
      </c>
      <c r="CL602" s="19">
        <f>ABS(Ct_Na+10^-pH-Kw*10^pH-Ct_Cl-Ct_OAc*Ka*10^pH/(1+Ka*10^pH))</f>
        <v>3.869768619730745E-2</v>
      </c>
      <c r="CM602" s="19">
        <f>ABS(Ct_Na+10^-pH-Kw*10^pH-Ct_Cl-Ct_OAc*Ka*10^pH/(1+Ka*10^pH))</f>
        <v>3.9260109780055244E-2</v>
      </c>
      <c r="CN602" s="19">
        <f>ABS(Ct_Na+10^-pH-Kw*10^pH-Ct_Cl-Ct_OAc*Ka*10^pH/(1+Ka*10^pH))</f>
        <v>3.981230747948037E-2</v>
      </c>
      <c r="CO602" s="19">
        <f>ABS(Ct_Na+10^-pH-Kw*10^pH-Ct_Cl-Ct_OAc*Ka*10^pH/(1+Ka*10^pH))</f>
        <v>4.035455567080775E-2</v>
      </c>
      <c r="CP602" s="19">
        <f>ABS(Ct_Na+10^-pH-Kw*10^pH-Ct_Cl-Ct_OAc*Ka*10^pH/(1+Ka*10^pH))</f>
        <v>4.0887120858718567E-2</v>
      </c>
      <c r="CQ602" s="19">
        <f>ABS(Ct_Na+10^-pH-Kw*10^pH-Ct_Cl-Ct_OAc*Ka*10^pH/(1+Ka*10^pH))</f>
        <v>4.1410260114099998E-2</v>
      </c>
      <c r="CR602" s="19">
        <f>ABS(Ct_Na+10^-pH-Kw*10^pH-Ct_Cl-Ct_OAc*Ka*10^pH/(1+Ka*10^pH))</f>
        <v>4.1924221487808042E-2</v>
      </c>
      <c r="CS602" s="19">
        <f>ABS(Ct_Na+10^-pH-Kw*10^pH-Ct_Cl-Ct_OAc*Ka*10^pH/(1+Ka*10^pH))</f>
        <v>4.2429244402842896E-2</v>
      </c>
      <c r="CT602" s="19">
        <f>ABS(Ct_Na+10^-pH-Kw*10^pH-Ct_Cl-Ct_OAc*Ka*10^pH/(1+Ka*10^pH))</f>
        <v>4.2925560026239262E-2</v>
      </c>
      <c r="CU602" s="19">
        <f>ABS(Ct_Na+10^-pH-Kw*10^pH-Ct_Cl-Ct_OAc*Ka*10^pH/(1+Ka*10^pH))</f>
        <v>4.3413391621885226E-2</v>
      </c>
      <c r="CV602" s="19">
        <f>ABS(Ct_Na+10^-pH-Kw*10^pH-Ct_Cl-Ct_OAc*Ka*10^pH/(1+Ka*10^pH))</f>
        <v>4.3892954885401618E-2</v>
      </c>
      <c r="CW602" s="19">
        <f>ABS(Ct_Na+10^-pH-Kw*10^pH-Ct_Cl-Ct_OAc*Ka*10^pH/(1+Ka*10^pH))</f>
        <v>4.4364458262136225E-2</v>
      </c>
      <c r="CX602" s="19">
        <f>ABS(Ct_Na+10^-pH-Kw*10^pH-Ct_Cl-Ct_OAc*Ka*10^pH/(1+Ka*10^pH))</f>
        <v>4.4828103249258566E-2</v>
      </c>
    </row>
    <row r="603" spans="1:102">
      <c r="A603" s="24">
        <v>5.74</v>
      </c>
      <c r="B603" s="19">
        <f>ABS(Ct_Na+10^-pH-Kw*10^pH-Ct_Cl-Ct_OAc*Ka*10^pH/(1+Ka*10^pH))</f>
        <v>0.23143217302509311</v>
      </c>
      <c r="C603" s="19">
        <f>ABS(Ct_Na+10^-pH-Kw*10^pH-Ct_Cl-Ct_OAc*Ka*10^pH/(1+Ka*10^pH))</f>
        <v>0.21564960220459106</v>
      </c>
      <c r="D603" s="19">
        <f>ABS(Ct_Na+10^-pH-Kw*10^pH-Ct_Cl-Ct_OAc*Ka*10^pH/(1+Ka*10^pH))</f>
        <v>0.20130181054958923</v>
      </c>
      <c r="E603" s="19">
        <f>ABS(Ct_Na+10^-pH-Kw*10^pH-Ct_Cl-Ct_OAc*Ka*10^pH/(1+Ka*10^pH))</f>
        <v>0.18820165295154406</v>
      </c>
      <c r="F603" s="19">
        <f>ABS(Ct_Na+10^-pH-Kw*10^pH-Ct_Cl-Ct_OAc*Ka*10^pH/(1+Ka*10^pH))</f>
        <v>0.17619317515333593</v>
      </c>
      <c r="G603" s="19">
        <f>ABS(Ct_Na+10^-pH-Kw*10^pH-Ct_Cl-Ct_OAc*Ka*10^pH/(1+Ka*10^pH))</f>
        <v>0.16514537557898451</v>
      </c>
      <c r="H603" s="19">
        <f>ABS(Ct_Na+10^-pH-Kw*10^pH-Ct_Cl-Ct_OAc*Ka*10^pH/(1+Ka*10^pH))</f>
        <v>0.15494740674112167</v>
      </c>
      <c r="I603" s="19">
        <f>ABS(Ct_Na+10^-pH-Kw*10^pH-Ct_Cl-Ct_OAc*Ka*10^pH/(1+Ka*10^pH))</f>
        <v>0.14550484300235975</v>
      </c>
      <c r="J603" s="19">
        <f>ABS(Ct_Na+10^-pH-Kw*10^pH-Ct_Cl-Ct_OAc*Ka*10^pH/(1+Ka*10^pH))</f>
        <v>0.13673674810208086</v>
      </c>
      <c r="K603" s="19">
        <f>ABS(Ct_Na+10^-pH-Kw*10^pH-Ct_Cl-Ct_OAc*Ka*10^pH/(1+Ka*10^pH))</f>
        <v>0.12857334940182114</v>
      </c>
      <c r="L603" s="19">
        <f>ABS(Ct_Na+10^-pH-Kw*10^pH-Ct_Cl-Ct_OAc*Ka*10^pH/(1+Ka*10^pH))</f>
        <v>0.12095417728157878</v>
      </c>
      <c r="M603" s="19">
        <f>ABS(Ct_Na+10^-pH-Kw*10^pH-Ct_Cl-Ct_OAc*Ka*10^pH/(1+Ka*10^pH))</f>
        <v>0.11382656465296495</v>
      </c>
      <c r="N603" s="19">
        <f>ABS(Ct_Na+10^-pH-Kw*10^pH-Ct_Cl-Ct_OAc*Ka*10^pH/(1+Ka*10^pH))</f>
        <v>0.10714442781363949</v>
      </c>
      <c r="O603" s="19">
        <f>ABS(Ct_Na+10^-pH-Kw*10^pH-Ct_Cl-Ct_OAc*Ka*10^pH/(1+Ka*10^pH))</f>
        <v>0.10086726896457621</v>
      </c>
      <c r="P603" s="19">
        <f>ABS(Ct_Na+10^-pH-Kw*10^pH-Ct_Cl-Ct_OAc*Ka*10^pH/(1+Ka*10^pH))</f>
        <v>9.4959354753693048E-2</v>
      </c>
      <c r="Q603" s="19">
        <f>ABS(Ct_Na+10^-pH-Kw*10^pH-Ct_Cl-Ct_OAc*Ka*10^pH/(1+Ka*10^pH))</f>
        <v>8.9389035640574682E-2</v>
      </c>
      <c r="R603" s="19">
        <f>ABS(Ct_Na+10^-pH-Kw*10^pH-Ct_Cl-Ct_OAc*Ka*10^pH/(1+Ka*10^pH))</f>
        <v>8.4128178700407355E-2</v>
      </c>
      <c r="S603" s="19">
        <f>ABS(Ct_Na+10^-pH-Kw*10^pH-Ct_Cl-Ct_OAc*Ka*10^pH/(1+Ka*10^pH))</f>
        <v>7.9151692405654436E-2</v>
      </c>
      <c r="T603" s="19">
        <f>ABS(Ct_Na+10^-pH-Kw*10^pH-Ct_Cl-Ct_OAc*Ka*10^pH/(1+Ka*10^pH))</f>
        <v>7.4437126442204349E-2</v>
      </c>
      <c r="U603" s="19">
        <f>ABS(Ct_Na+10^-pH-Kw*10^pH-Ct_Cl-Ct_OAc*Ka*10^pH/(1+Ka*10^pH))</f>
        <v>6.9964333092264491E-2</v>
      </c>
      <c r="V603" s="19">
        <f>ABS(Ct_Na+10^-pH-Kw*10^pH-Ct_Cl-Ct_OAc*Ka*10^pH/(1+Ka*10^pH))</f>
        <v>6.5715179409821634E-2</v>
      </c>
      <c r="W603" s="19">
        <f>ABS(Ct_Na+10^-pH-Kw*10^pH-Ct_Cl-Ct_OAc*Ka*10^pH/(1+Ka*10^pH))</f>
        <v>6.1673301516766213E-2</v>
      </c>
      <c r="X603" s="19">
        <f>ABS(Ct_Na+10^-pH-Kw*10^pH-Ct_Cl-Ct_OAc*Ka*10^pH/(1+Ka*10^pH))</f>
        <v>5.7823893999570608E-2</v>
      </c>
      <c r="Y603" s="19">
        <f>ABS(Ct_Na+10^-pH-Kw*10^pH-Ct_Cl-Ct_OAc*Ka*10^pH/(1+Ka*10^pH))</f>
        <v>5.4153528692477096E-2</v>
      </c>
      <c r="Z603" s="19">
        <f>ABS(Ct_Na+10^-pH-Kw*10^pH-Ct_Cl-Ct_OAc*Ka*10^pH/(1+Ka*10^pH))</f>
        <v>5.0649998172069673E-2</v>
      </c>
      <c r="AA603" s="19">
        <f>ABS(Ct_Na+10^-pH-Kw*10^pH-Ct_Cl-Ct_OAc*Ka*10^pH/(1+Ka*10^pH))</f>
        <v>4.7302180119235898E-2</v>
      </c>
      <c r="AB603" s="19">
        <f>ABS(Ct_Na+10^-pH-Kw*10^pH-Ct_Cl-Ct_OAc*Ka*10^pH/(1+Ka*10^pH))</f>
        <v>4.4099919373047095E-2</v>
      </c>
      <c r="AC603" s="19">
        <f>ABS(Ct_Na+10^-pH-Kw*10^pH-Ct_Cl-Ct_OAc*Ka*10^pH/(1+Ka*10^pH))</f>
        <v>4.1033925041589689E-2</v>
      </c>
      <c r="AD603" s="19">
        <f>ABS(Ct_Na+10^-pH-Kw*10^pH-Ct_Cl-Ct_OAc*Ka*10^pH/(1+Ka*10^pH))</f>
        <v>3.809568047394303E-2</v>
      </c>
      <c r="AE603" s="19">
        <f>ABS(Ct_Na+10^-pH-Kw*10^pH-Ct_Cl-Ct_OAc*Ka*10^pH/(1+Ka*10^pH))</f>
        <v>3.5277364255996244E-2</v>
      </c>
      <c r="AF603" s="19">
        <f>ABS(Ct_Na+10^-pH-Kw*10^pH-Ct_Cl-Ct_OAc*Ka*10^pH/(1+Ka*10^pH))</f>
        <v>3.2571780686767318E-2</v>
      </c>
      <c r="AG603" s="19">
        <f>ABS(Ct_Na+10^-pH-Kw*10^pH-Ct_Cl-Ct_OAc*Ka*10^pH/(1+Ka*10^pH))</f>
        <v>2.9972298433978757E-2</v>
      </c>
      <c r="AH603" s="19">
        <f>ABS(Ct_Na+10^-pH-Kw*10^pH-Ct_Cl-Ct_OAc*Ka*10^pH/(1+Ka*10^pH))</f>
        <v>2.7472796267835907E-2</v>
      </c>
      <c r="AI603" s="19">
        <f>ABS(Ct_Na+10^-pH-Kw*10^pH-Ct_Cl-Ct_OAc*Ka*10^pH/(1+Ka*10^pH))</f>
        <v>2.5067614938151267E-2</v>
      </c>
      <c r="AJ603" s="19">
        <f>ABS(Ct_Na+10^-pH-Kw*10^pH-Ct_Cl-Ct_OAc*Ka*10^pH/(1+Ka*10^pH))</f>
        <v>2.275151439845495E-2</v>
      </c>
      <c r="AK603" s="19">
        <f>ABS(Ct_Na+10^-pH-Kw*10^pH-Ct_Cl-Ct_OAc*Ka*10^pH/(1+Ka*10^pH))</f>
        <v>2.0519635696565751E-2</v>
      </c>
      <c r="AL603" s="19">
        <f>ABS(Ct_Na+10^-pH-Kw*10^pH-Ct_Cl-Ct_OAc*Ka*10^pH/(1+Ka*10^pH))</f>
        <v>1.8367466948315495E-2</v>
      </c>
      <c r="AM603" s="19">
        <f>ABS(Ct_Na+10^-pH-Kw*10^pH-Ct_Cl-Ct_OAc*Ka*10^pH/(1+Ka*10^pH))</f>
        <v>1.6290812892986256E-2</v>
      </c>
      <c r="AN603" s="19">
        <f>ABS(Ct_Na+10^-pH-Kw*10^pH-Ct_Cl-Ct_OAc*Ka*10^pH/(1+Ka*10^pH))</f>
        <v>1.4285767598185638E-2</v>
      </c>
      <c r="AO603" s="19">
        <f>ABS(Ct_Na+10^-pH-Kw*10^pH-Ct_Cl-Ct_OAc*Ka*10^pH/(1+Ka*10^pH))</f>
        <v>1.2348689940496906E-2</v>
      </c>
      <c r="AP603" s="19">
        <f>ABS(Ct_Na+10^-pH-Kw*10^pH-Ct_Cl-Ct_OAc*Ka*10^pH/(1+Ka*10^pH))</f>
        <v>1.0476181538064455E-2</v>
      </c>
      <c r="AQ603" s="19">
        <f>ABS(Ct_Na+10^-pH-Kw*10^pH-Ct_Cl-Ct_OAc*Ka*10^pH/(1+Ka*10^pH))</f>
        <v>8.6650668537445602E-3</v>
      </c>
      <c r="AR603" s="19">
        <f>ABS(Ct_Na+10^-pH-Kw*10^pH-Ct_Cl-Ct_OAc*Ka*10^pH/(1+Ka*10^pH))</f>
        <v>6.9123752237575387E-3</v>
      </c>
      <c r="AS603" s="19">
        <f>ABS(Ct_Na+10^-pH-Kw*10^pH-Ct_Cl-Ct_OAc*Ka*10^pH/(1+Ka*10^pH))</f>
        <v>5.2153245978971072E-3</v>
      </c>
      <c r="AT603" s="19">
        <f>ABS(Ct_Na+10^-pH-Kw*10^pH-Ct_Cl-Ct_OAc*Ka*10^pH/(1+Ka*10^pH))</f>
        <v>3.5713068040948079E-3</v>
      </c>
      <c r="AU603" s="19">
        <f>ABS(Ct_Na+10^-pH-Kw*10^pH-Ct_Cl-Ct_OAc*Ka*10^pH/(1+Ka*10^pH))</f>
        <v>1.9778741731787466E-3</v>
      </c>
      <c r="AV603" s="19">
        <f>ABS(Ct_Na+10^-pH-Kw*10^pH-Ct_Cl-Ct_OAc*Ka*10^pH/(1+Ka*10^pH))</f>
        <v>4.3272737956314561E-4</v>
      </c>
      <c r="AW603" s="19">
        <f>ABS(Ct_Na+10^-pH-Kw*10^pH-Ct_Cl-Ct_OAc*Ka*10^pH/(1+Ka*10^pH))</f>
        <v>1.0662956291683859E-3</v>
      </c>
      <c r="AX603" s="19">
        <f>ABS(Ct_Na+10^-pH-Kw*10^pH-Ct_Cl-Ct_OAc*Ka*10^pH/(1+Ka*10^pH))</f>
        <v>2.5212297258784128E-3</v>
      </c>
      <c r="AY603" s="19">
        <f>ABS(Ct_Na+10^-pH-Kw*10^pH-Ct_Cl-Ct_OAc*Ka*10^pH/(1+Ka*10^pH))</f>
        <v>3.9339918197852514E-3</v>
      </c>
      <c r="AZ603" s="19">
        <f>ABS(Ct_Na+10^-pH-Kw*10^pH-Ct_Cl-Ct_OAc*Ka*10^pH/(1+Ka*10^pH))</f>
        <v>5.3063892824376027E-3</v>
      </c>
      <c r="BA603" s="19">
        <f>ABS(Ct_Na+10^-pH-Kw*10^pH-Ct_Cl-Ct_OAc*Ka*10^pH/(1+Ka*10^pH))</f>
        <v>6.6401276616349439E-3</v>
      </c>
      <c r="BB603" s="19">
        <f>ABS(Ct_Na+10^-pH-Kw*10^pH-Ct_Cl-Ct_OAc*Ka*10^pH/(1+Ka*10^pH))</f>
        <v>7.9368177525212524E-3</v>
      </c>
      <c r="BC603" s="19">
        <f>ABS(Ct_Na+10^-pH-Kw*10^pH-Ct_Cl-Ct_OAc*Ka*10^pH/(1+Ka*10^pH))</f>
        <v>9.1979820874929091E-3</v>
      </c>
      <c r="BD603" s="19">
        <f>ABS(Ct_Na+10^-pH-Kw*10^pH-Ct_Cl-Ct_OAc*Ka*10^pH/(1+Ka*10^pH))</f>
        <v>1.0425060899897719E-2</v>
      </c>
      <c r="BE603" s="19">
        <f>ABS(Ct_Na+10^-pH-Kw*10^pH-Ct_Cl-Ct_OAc*Ka*10^pH/(1+Ka*10^pH))</f>
        <v>1.1619417610638401E-2</v>
      </c>
      <c r="BF603" s="19">
        <f>ABS(Ct_Na+10^-pH-Kw*10^pH-Ct_Cl-Ct_OAc*Ka*10^pH/(1+Ka*10^pH))</f>
        <v>1.2782343881622769E-2</v>
      </c>
      <c r="BG603" s="19">
        <f>ABS(Ct_Na+10^-pH-Kw*10^pH-Ct_Cl-Ct_OAc*Ka*10^pH/(1+Ka*10^pH))</f>
        <v>1.3915064275438684E-2</v>
      </c>
      <c r="BH603" s="19">
        <f>ABS(Ct_Na+10^-pH-Kw*10^pH-Ct_Cl-Ct_OAc*Ka*10^pH/(1+Ka*10^pH))</f>
        <v>1.5018740556592684E-2</v>
      </c>
      <c r="BI603" s="19">
        <f>ABS(Ct_Na+10^-pH-Kw*10^pH-Ct_Cl-Ct_OAc*Ka*10^pH/(1+Ka*10^pH))</f>
        <v>1.6094475666071903E-2</v>
      </c>
      <c r="BJ603" s="19">
        <f>ABS(Ct_Na+10^-pH-Kw*10^pH-Ct_Cl-Ct_OAc*Ka*10^pH/(1+Ka*10^pH))</f>
        <v>1.7143317397814134E-2</v>
      </c>
      <c r="BK603" s="19">
        <f>ABS(Ct_Na+10^-pH-Kw*10^pH-Ct_Cl-Ct_OAc*Ka*10^pH/(1+Ka*10^pH))</f>
        <v>1.816626180284666E-2</v>
      </c>
      <c r="BL603" s="19">
        <f>ABS(Ct_Na+10^-pH-Kw*10^pH-Ct_Cl-Ct_OAc*Ka*10^pH/(1+Ka*10^pH))</f>
        <v>1.9164256344341823E-2</v>
      </c>
      <c r="BM603" s="19">
        <f>ABS(Ct_Na+10^-pH-Kw*10^pH-Ct_Cl-Ct_OAc*Ka*10^pH/(1+Ka*10^pH))</f>
        <v>2.0138202824596156E-2</v>
      </c>
      <c r="BN603" s="19">
        <f>ABS(Ct_Na+10^-pH-Kw*10^pH-Ct_Cl-Ct_OAc*Ka*10^pH/(1+Ka*10^pH))</f>
        <v>2.108896010293964E-2</v>
      </c>
      <c r="BO603" s="19">
        <f>ABS(Ct_Na+10^-pH-Kw*10^pH-Ct_Cl-Ct_OAc*Ka*10^pH/(1+Ka*10^pH))</f>
        <v>2.2017346621792694E-2</v>
      </c>
      <c r="BP603" s="19">
        <f>ABS(Ct_Na+10^-pH-Kw*10^pH-Ct_Cl-Ct_OAc*Ka*10^pH/(1+Ka*10^pH))</f>
        <v>2.2924142756486382E-2</v>
      </c>
      <c r="BQ603" s="19">
        <f>ABS(Ct_Na+10^-pH-Kw*10^pH-Ct_Cl-Ct_OAc*Ka*10^pH/(1+Ka*10^pH))</f>
        <v>2.3810093003026202E-2</v>
      </c>
      <c r="BR603" s="19">
        <f>ABS(Ct_Na+10^-pH-Kw*10^pH-Ct_Cl-Ct_OAc*Ka*10^pH/(1+Ka*10^pH))</f>
        <v>2.467590801669009E-2</v>
      </c>
      <c r="BS603" s="19">
        <f>ABS(Ct_Na+10^-pH-Kw*10^pH-Ct_Cl-Ct_OAc*Ka*10^pH/(1+Ka*10^pH))</f>
        <v>2.5522266513193018E-2</v>
      </c>
      <c r="BT603" s="19">
        <f>ABS(Ct_Na+10^-pH-Kw*10^pH-Ct_Cl-Ct_OAc*Ka*10^pH/(1+Ka*10^pH))</f>
        <v>2.6349817043106981E-2</v>
      </c>
      <c r="BU603" s="19">
        <f>ABS(Ct_Na+10^-pH-Kw*10^pH-Ct_Cl-Ct_OAc*Ka*10^pH/(1+Ka*10^pH))</f>
        <v>2.7159179649286581E-2</v>
      </c>
      <c r="BV603" s="19">
        <f>ABS(Ct_Na+10^-pH-Kw*10^pH-Ct_Cl-Ct_OAc*Ka*10^pH/(1+Ka*10^pH))</f>
        <v>2.7950947416201376E-2</v>
      </c>
      <c r="BW603" s="19">
        <f>ABS(Ct_Na+10^-pH-Kw*10^pH-Ct_Cl-Ct_OAc*Ka*10^pH/(1+Ka*10^pH))</f>
        <v>2.8725687919311592E-2</v>
      </c>
      <c r="BX603" s="19">
        <f>ABS(Ct_Na+10^-pH-Kw*10^pH-Ct_Cl-Ct_OAc*Ka*10^pH/(1+Ka*10^pH))</f>
        <v>2.9483944581930092E-2</v>
      </c>
      <c r="BY603" s="19">
        <f>ABS(Ct_Na+10^-pH-Kw*10^pH-Ct_Cl-Ct_OAc*Ka*10^pH/(1+Ka*10^pH))</f>
        <v>3.0226237946388179E-2</v>
      </c>
      <c r="BZ603" s="19">
        <f>ABS(Ct_Na+10^-pH-Kw*10^pH-Ct_Cl-Ct_OAc*Ka*10^pH/(1+Ka*10^pH))</f>
        <v>3.0953066865753422E-2</v>
      </c>
      <c r="CA603" s="19">
        <f>ABS(Ct_Na+10^-pH-Kw*10^pH-Ct_Cl-Ct_OAc*Ka*10^pH/(1+Ka*10^pH))</f>
        <v>3.166490962183275E-2</v>
      </c>
      <c r="CB603" s="19">
        <f>ABS(Ct_Na+10^-pH-Kw*10^pH-Ct_Cl-Ct_OAc*Ka*10^pH/(1+Ka*10^pH))</f>
        <v>3.2362224974726808E-2</v>
      </c>
      <c r="CC603" s="19">
        <f>ABS(Ct_Na+10^-pH-Kw*10^pH-Ct_Cl-Ct_OAc*Ka*10^pH/(1+Ka*10^pH))</f>
        <v>3.3045453148774537E-2</v>
      </c>
      <c r="CD603" s="19">
        <f>ABS(Ct_Na+10^-pH-Kw*10^pH-Ct_Cl-Ct_OAc*Ka*10^pH/(1+Ka*10^pH))</f>
        <v>3.3715016759341278E-2</v>
      </c>
      <c r="CE603" s="19">
        <f>ABS(Ct_Na+10^-pH-Kw*10^pH-Ct_Cl-Ct_OAc*Ka*10^pH/(1+Ka*10^pH))</f>
        <v>3.4371321684550274E-2</v>
      </c>
      <c r="CF603" s="19">
        <f>ABS(Ct_Na+10^-pH-Kw*10^pH-Ct_Cl-Ct_OAc*Ka*10^pH/(1+Ka*10^pH))</f>
        <v>3.5014757885735555E-2</v>
      </c>
      <c r="CG603" s="19">
        <f>ABS(Ct_Na+10^-pH-Kw*10^pH-Ct_Cl-Ct_OAc*Ka*10^pH/(1+Ka*10^pH))</f>
        <v>3.5645700180101721E-2</v>
      </c>
      <c r="CH603" s="19">
        <f>ABS(Ct_Na+10^-pH-Kw*10^pH-Ct_Cl-Ct_OAc*Ka*10^pH/(1+Ka*10^pH))</f>
        <v>3.626450896880698E-2</v>
      </c>
      <c r="CI603" s="19">
        <f>ABS(Ct_Na+10^-pH-Kw*10^pH-Ct_Cl-Ct_OAc*Ka*10^pH/(1+Ka*10^pH))</f>
        <v>3.687153092344167E-2</v>
      </c>
      <c r="CJ603" s="19">
        <f>ABS(Ct_Na+10^-pH-Kw*10^pH-Ct_Cl-Ct_OAc*Ka*10^pH/(1+Ka*10^pH))</f>
        <v>3.7467099633649296E-2</v>
      </c>
      <c r="CK603" s="19">
        <f>ABS(Ct_Na+10^-pH-Kw*10^pH-Ct_Cl-Ct_OAc*Ka*10^pH/(1+Ka*10^pH))</f>
        <v>3.8051536218432505E-2</v>
      </c>
      <c r="CL603" s="19">
        <f>ABS(Ct_Na+10^-pH-Kw*10^pH-Ct_Cl-Ct_OAc*Ka*10^pH/(1+Ka*10^pH))</f>
        <v>3.8625149903497469E-2</v>
      </c>
      <c r="CM603" s="19">
        <f>ABS(Ct_Na+10^-pH-Kw*10^pH-Ct_Cl-Ct_OAc*Ka*10^pH/(1+Ka*10^pH))</f>
        <v>3.9188238566818127E-2</v>
      </c>
      <c r="CN603" s="19">
        <f>ABS(Ct_Na+10^-pH-Kw*10^pH-Ct_Cl-Ct_OAc*Ka*10^pH/(1+Ka*10^pH))</f>
        <v>3.9741089254442051E-2</v>
      </c>
      <c r="CO603" s="19">
        <f>ABS(Ct_Na+10^-pH-Kw*10^pH-Ct_Cl-Ct_OAc*Ka*10^pH/(1+Ka*10^pH))</f>
        <v>4.0283978668415106E-2</v>
      </c>
      <c r="CP603" s="19">
        <f>ABS(Ct_Na+10^-pH-Kw*10^pH-Ct_Cl-Ct_OAc*Ka*10^pH/(1+Ka*10^pH))</f>
        <v>4.0817173628567203E-2</v>
      </c>
      <c r="CQ603" s="19">
        <f>ABS(Ct_Na+10^-pH-Kw*10^pH-Ct_Cl-Ct_OAc*Ka*10^pH/(1+Ka*10^pH))</f>
        <v>4.1340931509778571E-2</v>
      </c>
      <c r="CR603" s="19">
        <f>ABS(Ct_Na+10^-pH-Kw*10^pH-Ct_Cl-Ct_OAc*Ka*10^pH/(1+Ka*10^pH))</f>
        <v>4.1855500656231809E-2</v>
      </c>
      <c r="CS603" s="19">
        <f>ABS(Ct_Na+10^-pH-Kw*10^pH-Ct_Cl-Ct_OAc*Ka*10^pH/(1+Ka*10^pH))</f>
        <v>4.2361120774051075E-2</v>
      </c>
      <c r="CT603" s="19">
        <f>ABS(Ct_Na+10^-pH-Kw*10^pH-Ct_Cl-Ct_OAc*Ka*10^pH/(1+Ka*10^pH))</f>
        <v>4.2858023303632121E-2</v>
      </c>
      <c r="CU603" s="19">
        <f>ABS(Ct_Na+10^-pH-Kw*10^pH-Ct_Cl-Ct_OAc*Ka*10^pH/(1+Ka*10^pH))</f>
        <v>4.3346431772878419E-2</v>
      </c>
      <c r="CV603" s="19">
        <f>ABS(Ct_Na+10^-pH-Kw*10^pH-Ct_Cl-Ct_OAc*Ka*10^pH/(1+Ka*10^pH))</f>
        <v>4.3826562132476488E-2</v>
      </c>
      <c r="CW603" s="19">
        <f>ABS(Ct_Na+10^-pH-Kw*10^pH-Ct_Cl-Ct_OAc*Ka*10^pH/(1+Ka*10^pH))</f>
        <v>4.4298623074266186E-2</v>
      </c>
      <c r="CX603" s="19">
        <f>ABS(Ct_Na+10^-pH-Kw*10^pH-Ct_Cl-Ct_OAc*Ka*10^pH/(1+Ka*10^pH))</f>
        <v>4.4762816333692702E-2</v>
      </c>
    </row>
    <row r="604" spans="1:102">
      <c r="A604" s="23">
        <v>5.75</v>
      </c>
      <c r="B604" s="19">
        <f>ABS(Ct_Na+10^-pH-Kw*10^pH-Ct_Cl-Ct_OAc*Ka*10^pH/(1+Ka*10^pH))</f>
        <v>0.23181640916218507</v>
      </c>
      <c r="C604" s="19">
        <f>ABS(Ct_Na+10^-pH-Kw*10^pH-Ct_Cl-Ct_OAc*Ka*10^pH/(1+Ka*10^pH))</f>
        <v>0.21601554336131928</v>
      </c>
      <c r="D604" s="19">
        <f>ABS(Ct_Na+10^-pH-Kw*10^pH-Ct_Cl-Ct_OAc*Ka*10^pH/(1+Ka*10^pH))</f>
        <v>0.20165111990598672</v>
      </c>
      <c r="E604" s="19">
        <f>ABS(Ct_Na+10^-pH-Kw*10^pH-Ct_Cl-Ct_OAc*Ka*10^pH/(1+Ka*10^pH))</f>
        <v>0.18853577675111788</v>
      </c>
      <c r="F604" s="19">
        <f>ABS(Ct_Na+10^-pH-Kw*10^pH-Ct_Cl-Ct_OAc*Ka*10^pH/(1+Ka*10^pH))</f>
        <v>0.17651337885915475</v>
      </c>
      <c r="G604" s="19">
        <f>ABS(Ct_Na+10^-pH-Kw*10^pH-Ct_Cl-Ct_OAc*Ka*10^pH/(1+Ka*10^pH))</f>
        <v>0.1654527727985487</v>
      </c>
      <c r="H604" s="19">
        <f>ABS(Ct_Na+10^-pH-Kw*10^pH-Ct_Cl-Ct_OAc*Ka*10^pH/(1+Ka*10^pH))</f>
        <v>0.15524298258875849</v>
      </c>
      <c r="I604" s="19">
        <f>ABS(Ct_Na+10^-pH-Kw*10^pH-Ct_Cl-Ct_OAc*Ka*10^pH/(1+Ka*10^pH))</f>
        <v>0.14578947313524904</v>
      </c>
      <c r="J604" s="19">
        <f>ABS(Ct_Na+10^-pH-Kw*10^pH-Ct_Cl-Ct_OAc*Ka*10^pH/(1+Ka*10^pH))</f>
        <v>0.13701121435699026</v>
      </c>
      <c r="K604" s="19">
        <f>ABS(Ct_Na+10^-pH-Kw*10^pH-Ct_Cl-Ct_OAc*Ka*10^pH/(1+Ka*10^pH))</f>
        <v>0.12883835273585276</v>
      </c>
      <c r="L604" s="19">
        <f>ABS(Ct_Na+10^-pH-Kw*10^pH-Ct_Cl-Ct_OAc*Ka*10^pH/(1+Ka*10^pH))</f>
        <v>0.12121034855612442</v>
      </c>
      <c r="M604" s="19">
        <f>ABS(Ct_Na+10^-pH-Kw*10^pH-Ct_Cl-Ct_OAc*Ka*10^pH/(1+Ka*10^pH))</f>
        <v>0.11407447367831407</v>
      </c>
      <c r="N604" s="19">
        <f>ABS(Ct_Na+10^-pH-Kw*10^pH-Ct_Cl-Ct_OAc*Ka*10^pH/(1+Ka*10^pH))</f>
        <v>0.10738459098036685</v>
      </c>
      <c r="O604" s="19">
        <f>ABS(Ct_Na+10^-pH-Kw*10^pH-Ct_Cl-Ct_OAc*Ka*10^pH/(1+Ka*10^pH))</f>
        <v>0.10110015571865888</v>
      </c>
      <c r="P604" s="19">
        <f>ABS(Ct_Na+10^-pH-Kw*10^pH-Ct_Cl-Ct_OAc*Ka*10^pH/(1+Ka*10^pH))</f>
        <v>9.5185393119404271E-2</v>
      </c>
      <c r="Q604" s="19">
        <f>ABS(Ct_Na+10^-pH-Kw*10^pH-Ct_Cl-Ct_OAc*Ka*10^pH/(1+Ka*10^pH))</f>
        <v>8.9608616954392845E-2</v>
      </c>
      <c r="R604" s="19">
        <f>ABS(Ct_Na+10^-pH-Kw*10^pH-Ct_Cl-Ct_OAc*Ka*10^pH/(1+Ka*10^pH))</f>
        <v>8.4341661687437564E-2</v>
      </c>
      <c r="S604" s="19">
        <f>ABS(Ct_Na+10^-pH-Kw*10^pH-Ct_Cl-Ct_OAc*Ka*10^pH/(1+Ka*10^pH))</f>
        <v>7.9359406705182559E-2</v>
      </c>
      <c r="T604" s="19">
        <f>ABS(Ct_Na+10^-pH-Kw*10^pH-Ct_Cl-Ct_OAc*Ka*10^pH/(1+Ka*10^pH))</f>
        <v>7.4639375669362087E-2</v>
      </c>
      <c r="U604" s="19">
        <f>ABS(Ct_Na+10^-pH-Kw*10^pH-Ct_Cl-Ct_OAc*Ka*10^pH/(1+Ka*10^pH))</f>
        <v>7.0161397507173373E-2</v>
      </c>
      <c r="V604" s="19">
        <f>ABS(Ct_Na+10^-pH-Kw*10^pH-Ct_Cl-Ct_OAc*Ka*10^pH/(1+Ka*10^pH))</f>
        <v>6.5907318253094135E-2</v>
      </c>
      <c r="W604" s="19">
        <f>ABS(Ct_Na+10^-pH-Kw*10^pH-Ct_Cl-Ct_OAc*Ka*10^pH/(1+Ka*10^pH))</f>
        <v>6.1860755060189461E-2</v>
      </c>
      <c r="X604" s="19">
        <f>ABS(Ct_Na+10^-pH-Kw*10^pH-Ct_Cl-Ct_OAc*Ka*10^pH/(1+Ka*10^pH))</f>
        <v>5.8006885352661242E-2</v>
      </c>
      <c r="Y604" s="19">
        <f>ABS(Ct_Na+10^-pH-Kw*10^pH-Ct_Cl-Ct_OAc*Ka*10^pH/(1+Ka*10^pH))</f>
        <v>5.4332265398971513E-2</v>
      </c>
      <c r="Z604" s="19">
        <f>ABS(Ct_Na+10^-pH-Kw*10^pH-Ct_Cl-Ct_OAc*Ka*10^pH/(1+Ka*10^pH))</f>
        <v>5.0824673624994959E-2</v>
      </c>
      <c r="AA604" s="19">
        <f>ABS(Ct_Na+10^-pH-Kw*10^pH-Ct_Cl-Ct_OAc*Ka*10^pH/(1+Ka*10^pH))</f>
        <v>4.7472974818750707E-2</v>
      </c>
      <c r="AB604" s="19">
        <f>ABS(Ct_Na+10^-pH-Kw*10^pH-Ct_Cl-Ct_OAc*Ka*10^pH/(1+Ka*10^pH))</f>
        <v>4.4267002047560552E-2</v>
      </c>
      <c r="AC604" s="19">
        <f>ABS(Ct_Na+10^-pH-Kw*10^pH-Ct_Cl-Ct_OAc*Ka*10^pH/(1+Ka*10^pH))</f>
        <v>4.1197453649612498E-2</v>
      </c>
      <c r="AD604" s="19">
        <f>ABS(Ct_Na+10^-pH-Kw*10^pH-Ct_Cl-Ct_OAc*Ka*10^pH/(1+Ka*10^pH))</f>
        <v>3.8255803101578958E-2</v>
      </c>
      <c r="AE604" s="19">
        <f>ABS(Ct_Na+10^-pH-Kw*10^pH-Ct_Cl-Ct_OAc*Ka*10^pH/(1+Ka*10^pH))</f>
        <v>3.5434219922852936E-2</v>
      </c>
      <c r="AF604" s="19">
        <f>ABS(Ct_Na+10^-pH-Kw*10^pH-Ct_Cl-Ct_OAc*Ka*10^pH/(1+Ka*10^pH))</f>
        <v>3.2725500071275948E-2</v>
      </c>
      <c r="AG604" s="19">
        <f>ABS(Ct_Na+10^-pH-Kw*10^pH-Ct_Cl-Ct_OAc*Ka*10^pH/(1+Ka*10^pH))</f>
        <v>3.0123004527603928E-2</v>
      </c>
      <c r="AH604" s="19">
        <f>ABS(Ct_Na+10^-pH-Kw*10^pH-Ct_Cl-Ct_OAc*Ka*10^pH/(1+Ka*10^pH))</f>
        <v>2.7620604966380857E-2</v>
      </c>
      <c r="AI604" s="19">
        <f>ABS(Ct_Na+10^-pH-Kw*10^pH-Ct_Cl-Ct_OAc*Ka*10^pH/(1+Ka*10^pH))</f>
        <v>2.5212635577279381E-2</v>
      </c>
      <c r="AJ604" s="19">
        <f>ABS(Ct_Na+10^-pH-Kw*10^pH-Ct_Cl-Ct_OAc*Ka*10^pH/(1+Ka*10^pH))</f>
        <v>2.2893850239626118E-2</v>
      </c>
      <c r="AK604" s="19">
        <f>ABS(Ct_Na+10^-pH-Kw*10^pH-Ct_Cl-Ct_OAc*Ka*10^pH/(1+Ka*10^pH))</f>
        <v>2.0659384368796586E-2</v>
      </c>
      <c r="AL604" s="19">
        <f>ABS(Ct_Na+10^-pH-Kw*10^pH-Ct_Cl-Ct_OAc*Ka*10^pH/(1+Ka*10^pH))</f>
        <v>1.8504720850496731E-2</v>
      </c>
      <c r="AM604" s="19">
        <f>ABS(Ct_Na+10^-pH-Kw*10^pH-Ct_Cl-Ct_OAc*Ka*10^pH/(1+Ka*10^pH))</f>
        <v>1.6425659560909106E-2</v>
      </c>
      <c r="AN604" s="19">
        <f>ABS(Ct_Na+10^-pH-Kw*10^pH-Ct_Cl-Ct_OAc*Ka*10^pH/(1+Ka*10^pH))</f>
        <v>1.4418290039927971E-2</v>
      </c>
      <c r="AO604" s="19">
        <f>ABS(Ct_Na+10^-pH-Kw*10^pH-Ct_Cl-Ct_OAc*Ka*10^pH/(1+Ka*10^pH))</f>
        <v>1.2478966943386877E-2</v>
      </c>
      <c r="AP604" s="19">
        <f>ABS(Ct_Na+10^-pH-Kw*10^pH-Ct_Cl-Ct_OAc*Ka*10^pH/(1+Ka*10^pH))</f>
        <v>1.0604287950063809E-2</v>
      </c>
      <c r="AQ604" s="19">
        <f>ABS(Ct_Na+10^-pH-Kw*10^pH-Ct_Cl-Ct_OAc*Ka*10^pH/(1+Ka*10^pH))</f>
        <v>8.7910738417677492E-3</v>
      </c>
      <c r="AR604" s="19">
        <f>ABS(Ct_Na+10^-pH-Kw*10^pH-Ct_Cl-Ct_OAc*Ka*10^pH/(1+Ka*10^pH))</f>
        <v>7.0363505111586261E-3</v>
      </c>
      <c r="AS604" s="19">
        <f>ABS(Ct_Na+10^-pH-Kw*10^pH-Ct_Cl-Ct_OAc*Ka*10^pH/(1+Ka*10^pH))</f>
        <v>5.3373326831085491E-3</v>
      </c>
      <c r="AT604" s="19">
        <f>ABS(Ct_Na+10^-pH-Kw*10^pH-Ct_Cl-Ct_OAc*Ka*10^pH/(1+Ka*10^pH))</f>
        <v>3.691409162185022E-3</v>
      </c>
      <c r="AU604" s="19">
        <f>ABS(Ct_Na+10^-pH-Kw*10^pH-Ct_Cl-Ct_OAc*Ka*10^pH/(1+Ka*10^pH))</f>
        <v>2.0961294419053131E-3</v>
      </c>
      <c r="AV604" s="19">
        <f>ABS(Ct_Na+10^-pH-Kw*10^pH-Ct_Cl-Ct_OAc*Ka*10^pH/(1+Ka*10^pH))</f>
        <v>5.4919153133101833E-4</v>
      </c>
      <c r="AW604" s="19">
        <f>ABS(Ct_Na+10^-pH-Kw*10^pH-Ct_Cl-Ct_OAc*Ka*10^pH/(1+Ka*10^pH))</f>
        <v>9.51569128181326E-4</v>
      </c>
      <c r="AX604" s="19">
        <f>ABS(Ct_Na+10^-pH-Kw*10^pH-Ct_Cl-Ct_OAc*Ka*10^pH/(1+Ka*10^pH))</f>
        <v>2.4081897682962719E-3</v>
      </c>
      <c r="AY604" s="19">
        <f>ABS(Ct_Na+10^-pH-Kw*10^pH-Ct_Cl-Ct_OAc*Ka*10^pH/(1+Ka*10^pH))</f>
        <v>3.8225895202919219E-3</v>
      </c>
      <c r="AZ604" s="19">
        <f>ABS(Ct_Na+10^-pH-Kw*10^pH-Ct_Cl-Ct_OAc*Ka*10^pH/(1+Ka*10^pH))</f>
        <v>5.1965778508019922E-3</v>
      </c>
      <c r="BA604" s="19">
        <f>ABS(Ct_Na+10^-pH-Kw*10^pH-Ct_Cl-Ct_OAc*Ka*10^pH/(1+Ka*10^pH))</f>
        <v>6.5318622846779681E-3</v>
      </c>
      <c r="BB604" s="19">
        <f>ABS(Ct_Na+10^-pH-Kw*10^pH-Ct_Cl-Ct_OAc*Ka*10^pH/(1+Ka*10^pH))</f>
        <v>7.8300554842796119E-3</v>
      </c>
      <c r="BC604" s="19">
        <f>ABS(Ct_Na+10^-pH-Kw*10^pH-Ct_Cl-Ct_OAc*Ka*10^pH/(1+Ka*10^pH))</f>
        <v>9.0926817469058965E-3</v>
      </c>
      <c r="BD604" s="19">
        <f>ABS(Ct_Na+10^-pH-Kw*10^pH-Ct_Cl-Ct_OAc*Ka*10^pH/(1+Ka*10^pH))</f>
        <v>1.0321182975407121E-2</v>
      </c>
      <c r="BE604" s="19">
        <f>ABS(Ct_Na+10^-pH-Kw*10^pH-Ct_Cl-Ct_OAc*Ka*10^pH/(1+Ka*10^pH))</f>
        <v>1.1516924171148302E-2</v>
      </c>
      <c r="BF604" s="19">
        <f>ABS(Ct_Na+10^-pH-Kw*10^pH-Ct_Cl-Ct_OAc*Ka*10^pH/(1+Ka*10^pH))</f>
        <v>1.2681198493317364E-2</v>
      </c>
      <c r="BG604" s="19">
        <f>ABS(Ct_Na+10^-pH-Kw*10^pH-Ct_Cl-Ct_OAc*Ka*10^pH/(1+Ka*10^pH))</f>
        <v>1.3815231924001498E-2</v>
      </c>
      <c r="BH604" s="19">
        <f>ABS(Ct_Na+10^-pH-Kw*10^pH-Ct_Cl-Ct_OAc*Ka*10^pH/(1+Ka*10^pH))</f>
        <v>1.4920187574411707E-2</v>
      </c>
      <c r="BI604" s="19">
        <f>ABS(Ct_Na+10^-pH-Kw*10^pH-Ct_Cl-Ct_OAc*Ka*10^pH/(1+Ka*10^pH))</f>
        <v>1.5997169664052034E-2</v>
      </c>
      <c r="BJ604" s="19">
        <f>ABS(Ct_Na+10^-pH-Kw*10^pH-Ct_Cl-Ct_OAc*Ka*10^pH/(1+Ka*10^pH))</f>
        <v>1.7047227201451347E-2</v>
      </c>
      <c r="BK604" s="19">
        <f>ABS(Ct_Na+10^-pH-Kw*10^pH-Ct_Cl-Ct_OAc*Ka*10^pH/(1+Ka*10^pH))</f>
        <v>1.8071357392248195E-2</v>
      </c>
      <c r="BL604" s="19">
        <f>ABS(Ct_Na+10^-pH-Kw*10^pH-Ct_Cl-Ct_OAc*Ka*10^pH/(1+Ka*10^pH))</f>
        <v>1.9070508797903667E-2</v>
      </c>
      <c r="BM604" s="19">
        <f>ABS(Ct_Na+10^-pH-Kw*10^pH-Ct_Cl-Ct_OAc*Ka*10^pH/(1+Ka*10^pH))</f>
        <v>2.0045584266073481E-2</v>
      </c>
      <c r="BN604" s="19">
        <f>ABS(Ct_Na+10^-pH-Kw*10^pH-Ct_Cl-Ct_OAc*Ka*10^pH/(1+Ka*10^pH))</f>
        <v>2.0997443651667787E-2</v>
      </c>
      <c r="BO604" s="19">
        <f>ABS(Ct_Na+10^-pH-Kw*10^pH-Ct_Cl-Ct_OAc*Ka*10^pH/(1+Ka*10^pH))</f>
        <v>2.1926906345836356E-2</v>
      </c>
      <c r="BP604" s="19">
        <f>ABS(Ct_Na+10^-pH-Kw*10^pH-Ct_Cl-Ct_OAc*Ka*10^pH/(1+Ka*10^pH))</f>
        <v>2.2834753628512644E-2</v>
      </c>
      <c r="BQ604" s="19">
        <f>ABS(Ct_Na+10^-pH-Kw*10^pH-Ct_Cl-Ct_OAc*Ka*10^pH/(1+Ka*10^pH))</f>
        <v>2.3721730858713617E-2</v>
      </c>
      <c r="BR604" s="19">
        <f>ABS(Ct_Na+10^-pH-Kw*10^pH-Ct_Cl-Ct_OAc*Ka*10^pH/(1+Ka*10^pH))</f>
        <v>2.4588549515500914E-2</v>
      </c>
      <c r="BS604" s="19">
        <f>ABS(Ct_Na+10^-pH-Kw*10^pH-Ct_Cl-Ct_OAc*Ka*10^pH/(1+Ka*10^pH))</f>
        <v>2.5435889101349189E-2</v>
      </c>
      <c r="BT604" s="19">
        <f>ABS(Ct_Na+10^-pH-Kw*10^pH-Ct_Cl-Ct_OAc*Ka*10^pH/(1+Ka*10^pH))</f>
        <v>2.6264398918623047E-2</v>
      </c>
      <c r="BU604" s="19">
        <f>ABS(Ct_Na+10^-pH-Kw*10^pH-Ct_Cl-Ct_OAc*Ka*10^pH/(1+Ka*10^pH))</f>
        <v>2.7074699728923866E-2</v>
      </c>
      <c r="BV604" s="19">
        <f>ABS(Ct_Na+10^-pH-Kw*10^pH-Ct_Cl-Ct_OAc*Ka*10^pH/(1+Ka*10^pH))</f>
        <v>2.7867385304218117E-2</v>
      </c>
      <c r="BW604" s="19">
        <f>ABS(Ct_Na+10^-pH-Kw*10^pH-Ct_Cl-Ct_OAc*Ka*10^pH/(1+Ka*10^pH))</f>
        <v>2.8643023877893178E-2</v>
      </c>
      <c r="BX604" s="19">
        <f>ABS(Ct_Na+10^-pH-Kw*10^pH-Ct_Cl-Ct_OAc*Ka*10^pH/(1+Ka*10^pH))</f>
        <v>2.9402159503192152E-2</v>
      </c>
      <c r="BY604" s="19">
        <f>ABS(Ct_Na+10^-pH-Kw*10^pH-Ct_Cl-Ct_OAc*Ka*10^pH/(1+Ka*10^pH))</f>
        <v>3.014531332585324E-2</v>
      </c>
      <c r="BZ604" s="19">
        <f>ABS(Ct_Na+10^-pH-Kw*10^pH-Ct_Cl-Ct_OAc*Ka*10^pH/(1+Ka*10^pH))</f>
        <v>3.0872984777208921E-2</v>
      </c>
      <c r="CA604" s="19">
        <f>ABS(Ct_Na+10^-pH-Kw*10^pH-Ct_Cl-Ct_OAc*Ka*10^pH/(1+Ka*10^pH))</f>
        <v>3.1585652693485067E-2</v>
      </c>
      <c r="CB604" s="19">
        <f>ABS(Ct_Na+10^-pH-Kw*10^pH-Ct_Cl-Ct_OAc*Ka*10^pH/(1+Ka*10^pH))</f>
        <v>3.2283776366571933E-2</v>
      </c>
      <c r="CC604" s="19">
        <f>ABS(Ct_Na+10^-pH-Kw*10^pH-Ct_Cl-Ct_OAc*Ka*10^pH/(1+Ka*10^pH))</f>
        <v>3.2967796531111593E-2</v>
      </c>
      <c r="CD604" s="19">
        <f>ABS(Ct_Na+10^-pH-Kw*10^pH-Ct_Cl-Ct_OAc*Ka*10^pH/(1+Ka*10^pH))</f>
        <v>3.3638136292360434E-2</v>
      </c>
      <c r="CE604" s="19">
        <f>ABS(Ct_Na+10^-pH-Kw*10^pH-Ct_Cl-Ct_OAc*Ka*10^pH/(1+Ka*10^pH))</f>
        <v>3.4295201998931088E-2</v>
      </c>
      <c r="CF604" s="19">
        <f>ABS(Ct_Na+10^-pH-Kw*10^pH-Ct_Cl-Ct_OAc*Ka*10^pH/(1+Ka*10^pH))</f>
        <v>3.4939384064196437E-2</v>
      </c>
      <c r="CG604" s="19">
        <f>ABS(Ct_Na+10^-pH-Kw*10^pH-Ct_Cl-Ct_OAc*Ka*10^pH/(1+Ka*10^pH))</f>
        <v>3.5571057739844994E-2</v>
      </c>
      <c r="CH604" s="19">
        <f>ABS(Ct_Na+10^-pH-Kw*10^pH-Ct_Cl-Ct_OAc*Ka*10^pH/(1+Ka*10^pH))</f>
        <v>3.6190583844807972E-2</v>
      </c>
      <c r="CI604" s="19">
        <f>ABS(Ct_Na+10^-pH-Kw*10^pH-Ct_Cl-Ct_OAc*Ka*10^pH/(1+Ka*10^pH))</f>
        <v>3.6798309452533581E-2</v>
      </c>
      <c r="CJ604" s="19">
        <f>ABS(Ct_Na+10^-pH-Kw*10^pH-Ct_Cl-Ct_OAc*Ka*10^pH/(1+Ka*10^pH))</f>
        <v>3.7394568539358707E-2</v>
      </c>
      <c r="CK604" s="19">
        <f>ABS(Ct_Na+10^-pH-Kw*10^pH-Ct_Cl-Ct_OAc*Ka*10^pH/(1+Ka*10^pH))</f>
        <v>3.7979682596523567E-2</v>
      </c>
      <c r="CL604" s="19">
        <f>ABS(Ct_Na+10^-pH-Kw*10^pH-Ct_Cl-Ct_OAc*Ka*10^pH/(1+Ka*10^pH))</f>
        <v>3.8553961208185349E-2</v>
      </c>
      <c r="CM604" s="19">
        <f>ABS(Ct_Na+10^-pH-Kw*10^pH-Ct_Cl-Ct_OAc*Ka*10^pH/(1+Ka*10^pH))</f>
        <v>3.9117702597614802E-2</v>
      </c>
      <c r="CN604" s="19">
        <f>ABS(Ct_Na+10^-pH-Kw*10^pH-Ct_Cl-Ct_OAc*Ka*10^pH/(1+Ka*10^pH))</f>
        <v>3.9671194143600097E-2</v>
      </c>
      <c r="CO604" s="19">
        <f>ABS(Ct_Na+10^-pH-Kw*10^pH-Ct_Cl-Ct_OAc*Ka*10^pH/(1+Ka*10^pH))</f>
        <v>4.0214712868937012E-2</v>
      </c>
      <c r="CP604" s="19">
        <f>ABS(Ct_Na+10^-pH-Kw*10^pH-Ct_Cl-Ct_OAc*Ka*10^pH/(1+Ka*10^pH))</f>
        <v>4.0748525902750049E-2</v>
      </c>
      <c r="CQ604" s="19">
        <f>ABS(Ct_Na+10^-pH-Kw*10^pH-Ct_Cl-Ct_OAc*Ka*10^pH/(1+Ka*10^pH))</f>
        <v>4.1272890918265519E-2</v>
      </c>
      <c r="CR604" s="19">
        <f>ABS(Ct_Na+10^-pH-Kw*10^pH-Ct_Cl-Ct_OAc*Ka*10^pH/(1+Ka*10^pH))</f>
        <v>4.1788056547543848E-2</v>
      </c>
      <c r="CS604" s="19">
        <f>ABS(Ct_Na+10^-pH-Kw*10^pH-Ct_Cl-Ct_OAc*Ka*10^pH/(1+Ka*10^pH))</f>
        <v>4.2294262774573856E-2</v>
      </c>
      <c r="CT604" s="19">
        <f>ABS(Ct_Na+10^-pH-Kw*10^pH-Ct_Cl-Ct_OAc*Ka*10^pH/(1+Ka*10^pH))</f>
        <v>4.2791741308034419E-2</v>
      </c>
      <c r="CU604" s="19">
        <f>ABS(Ct_Na+10^-pH-Kw*10^pH-Ct_Cl-Ct_OAc*Ka*10^pH/(1+Ka*10^pH))</f>
        <v>4.3280715934940067E-2</v>
      </c>
      <c r="CV604" s="19">
        <f>ABS(Ct_Na+10^-pH-Kw*10^pH-Ct_Cl-Ct_OAc*Ka*10^pH/(1+Ka*10^pH))</f>
        <v>4.3761402856304962E-2</v>
      </c>
      <c r="CW604" s="19">
        <f>ABS(Ct_Na+10^-pH-Kw*10^pH-Ct_Cl-Ct_OAc*Ka*10^pH/(1+Ka*10^pH))</f>
        <v>4.4234011005882215E-2</v>
      </c>
      <c r="CX604" s="19">
        <f>ABS(Ct_Na+10^-pH-Kw*10^pH-Ct_Cl-Ct_OAc*Ka*10^pH/(1+Ka*10^pH))</f>
        <v>4.4698742352966489E-2</v>
      </c>
    </row>
    <row r="605" spans="1:102">
      <c r="A605" s="24">
        <v>5.76</v>
      </c>
      <c r="B605" s="19">
        <f>ABS(Ct_Na+10^-pH-Kw*10^pH-Ct_Cl-Ct_OAc*Ka*10^pH/(1+Ka*10^pH))</f>
        <v>0.23219347424663966</v>
      </c>
      <c r="C605" s="19">
        <f>ABS(Ct_Na+10^-pH-Kw*10^pH-Ct_Cl-Ct_OAc*Ka*10^pH/(1+Ka*10^pH))</f>
        <v>0.2163746548993507</v>
      </c>
      <c r="D605" s="19">
        <f>ABS(Ct_Na+10^-pH-Kw*10^pH-Ct_Cl-Ct_OAc*Ka*10^pH/(1+Ka*10^pH))</f>
        <v>0.20199391003817885</v>
      </c>
      <c r="E605" s="19">
        <f>ABS(Ct_Na+10^-pH-Kw*10^pH-Ct_Cl-Ct_OAc*Ka*10^pH/(1+Ka*10^pH))</f>
        <v>0.18886366473015245</v>
      </c>
      <c r="F605" s="19">
        <f>ABS(Ct_Na+10^-pH-Kw*10^pH-Ct_Cl-Ct_OAc*Ka*10^pH/(1+Ka*10^pH))</f>
        <v>0.1768276065311282</v>
      </c>
      <c r="G605" s="19">
        <f>ABS(Ct_Na+10^-pH-Kw*10^pH-Ct_Cl-Ct_OAc*Ka*10^pH/(1+Ka*10^pH))</f>
        <v>0.16575443298802586</v>
      </c>
      <c r="H605" s="19">
        <f>ABS(Ct_Na+10^-pH-Kw*10^pH-Ct_Cl-Ct_OAc*Ka*10^pH/(1+Ka*10^pH))</f>
        <v>0.15553304202516224</v>
      </c>
      <c r="I605" s="19">
        <f>ABS(Ct_Na+10^-pH-Kw*10^pH-Ct_Cl-Ct_OAc*Ka*10^pH/(1+Ka*10^pH))</f>
        <v>0.14606879113362178</v>
      </c>
      <c r="J605" s="19">
        <f>ABS(Ct_Na+10^-pH-Kw*10^pH-Ct_Cl-Ct_OAc*Ka*10^pH/(1+Ka*10^pH))</f>
        <v>0.13728055816290571</v>
      </c>
      <c r="K605" s="19">
        <f>ABS(Ct_Na+10^-pH-Kw*10^pH-Ct_Cl-Ct_OAc*Ka*10^pH/(1+Ka*10^pH))</f>
        <v>0.12909841022465271</v>
      </c>
      <c r="L605" s="19">
        <f>ABS(Ct_Na+10^-pH-Kw*10^pH-Ct_Cl-Ct_OAc*Ka*10^pH/(1+Ka*10^pH))</f>
        <v>0.12146173881561664</v>
      </c>
      <c r="M605" s="19">
        <f>ABS(Ct_Na+10^-pH-Kw*10^pH-Ct_Cl-Ct_OAc*Ka*10^pH/(1+Ka*10^pH))</f>
        <v>0.11431775588458293</v>
      </c>
      <c r="N605" s="19">
        <f>ABS(Ct_Na+10^-pH-Kw*10^pH-Ct_Cl-Ct_OAc*Ka*10^pH/(1+Ka*10^pH))</f>
        <v>0.10762027188673877</v>
      </c>
      <c r="O605" s="19">
        <f>ABS(Ct_Na+10^-pH-Kw*10^pH-Ct_Cl-Ct_OAc*Ka*10^pH/(1+Ka*10^pH))</f>
        <v>0.10132869600997613</v>
      </c>
      <c r="P605" s="19">
        <f>ABS(Ct_Na+10^-pH-Kw*10^pH-Ct_Cl-Ct_OAc*Ka*10^pH/(1+Ka*10^pH))</f>
        <v>9.5407212831846527E-2</v>
      </c>
      <c r="Q605" s="19">
        <f>ABS(Ct_Na+10^-pH-Kw*10^pH-Ct_Cl-Ct_OAc*Ka*10^pH/(1+Ka*10^pH))</f>
        <v>8.9824100121038641E-2</v>
      </c>
      <c r="R605" s="19">
        <f>ABS(Ct_Na+10^-pH-Kw*10^pH-Ct_Cl-Ct_OAc*Ka*10^pH/(1+Ka*10^pH))</f>
        <v>8.4551160338609002E-2</v>
      </c>
      <c r="S605" s="19">
        <f>ABS(Ct_Na+10^-pH-Kw*10^pH-Ct_Cl-Ct_OAc*Ka*10^pH/(1+Ka*10^pH))</f>
        <v>7.9563244328202526E-2</v>
      </c>
      <c r="T605" s="19">
        <f>ABS(Ct_Na+10^-pH-Kw*10^pH-Ct_Cl-Ct_OAc*Ka*10^pH/(1+Ka*10^pH))</f>
        <v>7.4837850213080676E-2</v>
      </c>
      <c r="U605" s="19">
        <f>ABS(Ct_Na+10^-pH-Kw*10^pH-Ct_Cl-Ct_OAc*Ka*10^pH/(1+Ka*10^pH))</f>
        <v>7.035478400129834E-2</v>
      </c>
      <c r="V605" s="19">
        <f>ABS(Ct_Na+10^-pH-Kw*10^pH-Ct_Cl-Ct_OAc*Ka*10^pH/(1+Ka*10^pH))</f>
        <v>6.6095871100105147E-2</v>
      </c>
      <c r="W605" s="19">
        <f>ABS(Ct_Na+10^-pH-Kw*10^pH-Ct_Cl-Ct_OAc*Ka*10^pH/(1+Ka*10^pH))</f>
        <v>6.204471004775064E-2</v>
      </c>
      <c r="X605" s="19">
        <f>ABS(Ct_Na+10^-pH-Kw*10^pH-Ct_Cl-Ct_OAc*Ka*10^pH/(1+Ka*10^pH))</f>
        <v>5.8186461426460667E-2</v>
      </c>
      <c r="Y605" s="19">
        <f>ABS(Ct_Na+10^-pH-Kw*10^pH-Ct_Cl-Ct_OAc*Ka*10^pH/(1+Ka*10^pH))</f>
        <v>5.4507666229416704E-2</v>
      </c>
      <c r="Z605" s="19">
        <f>ABS(Ct_Na+10^-pH-Kw*10^pH-Ct_Cl-Ct_OAc*Ka*10^pH/(1+Ka*10^pH))</f>
        <v>5.0996088995874732E-2</v>
      </c>
      <c r="AA605" s="19">
        <f>ABS(Ct_Na+10^-pH-Kw*10^pH-Ct_Cl-Ct_OAc*Ka*10^pH/(1+Ka*10^pH))</f>
        <v>4.7640581861601305E-2</v>
      </c>
      <c r="AB605" s="19">
        <f>ABS(Ct_Na+10^-pH-Kw*10^pH-Ct_Cl-Ct_OAc*Ka*10^pH/(1+Ka*10^pH))</f>
        <v>4.4430966341861541E-2</v>
      </c>
      <c r="AC605" s="19">
        <f>ABS(Ct_Na+10^-pH-Kw*10^pH-Ct_Cl-Ct_OAc*Ka*10^pH/(1+Ka*10^pH))</f>
        <v>4.1357930205940432E-2</v>
      </c>
      <c r="AD605" s="19">
        <f>ABS(Ct_Na+10^-pH-Kw*10^pH-Ct_Cl-Ct_OAc*Ka*10^pH/(1+Ka*10^pH))</f>
        <v>3.8412937242349399E-2</v>
      </c>
      <c r="AE605" s="19">
        <f>ABS(Ct_Na+10^-pH-Kw*10^pH-Ct_Cl-Ct_OAc*Ka*10^pH/(1+Ka*10^pH))</f>
        <v>3.5588148073190634E-2</v>
      </c>
      <c r="AF605" s="19">
        <f>ABS(Ct_Na+10^-pH-Kw*10^pH-Ct_Cl-Ct_OAc*Ka*10^pH/(1+Ka*10^pH))</f>
        <v>3.2876350470798232E-2</v>
      </c>
      <c r="AG605" s="19">
        <f>ABS(Ct_Na+10^-pH-Kw*10^pH-Ct_Cl-Ct_OAc*Ka*10^pH/(1+Ka*10^pH))</f>
        <v>3.027089787242123E-2</v>
      </c>
      <c r="AH605" s="19">
        <f>ABS(Ct_Na+10^-pH-Kw*10^pH-Ct_Cl-Ct_OAc*Ka*10^pH/(1+Ka*10^pH))</f>
        <v>2.776565498936643E-2</v>
      </c>
      <c r="AI605" s="19">
        <f>ABS(Ct_Na+10^-pH-Kw*10^pH-Ct_Cl-Ct_OAc*Ka*10^pH/(1+Ka*10^pH))</f>
        <v>2.5354949573596686E-2</v>
      </c>
      <c r="AJ605" s="19">
        <f>ABS(Ct_Na+10^-pH-Kw*10^pH-Ct_Cl-Ct_OAc*Ka*10^pH/(1+Ka*10^pH))</f>
        <v>2.3033529543596207E-2</v>
      </c>
      <c r="AK605" s="19">
        <f>ABS(Ct_Na+10^-pH-Kw*10^pH-Ct_Cl-Ct_OAc*Ka*10^pH/(1+Ka*10^pH))</f>
        <v>2.0796524787413916E-2</v>
      </c>
      <c r="AL605" s="19">
        <f>ABS(Ct_Na+10^-pH-Kw*10^pH-Ct_Cl-Ct_OAc*Ka*10^pH/(1+Ka*10^pH))</f>
        <v>1.8639413058238158E-2</v>
      </c>
      <c r="AM605" s="19">
        <f>ABS(Ct_Na+10^-pH-Kw*10^pH-Ct_Cl-Ct_OAc*Ka*10^pH/(1+Ka*10^pH))</f>
        <v>1.6557989459910633E-2</v>
      </c>
      <c r="AN605" s="19">
        <f>ABS(Ct_Na+10^-pH-Kw*10^pH-Ct_Cl-Ct_OAc*Ka*10^pH/(1+Ka*10^pH))</f>
        <v>1.4548339089111663E-2</v>
      </c>
      <c r="AO605" s="19">
        <f>ABS(Ct_Na+10^-pH-Kw*10^pH-Ct_Cl-Ct_OAc*Ka*10^pH/(1+Ka*10^pH))</f>
        <v>1.2606812459695721E-2</v>
      </c>
      <c r="AP605" s="19">
        <f>ABS(Ct_Na+10^-pH-Kw*10^pH-Ct_Cl-Ct_OAc*Ka*10^pH/(1+Ka*10^pH))</f>
        <v>1.073000338459363E-2</v>
      </c>
      <c r="AQ605" s="19">
        <f>ABS(Ct_Na+10^-pH-Kw*10^pH-Ct_Cl-Ct_OAc*Ka*10^pH/(1+Ka*10^pH))</f>
        <v>8.9147290332654006E-3</v>
      </c>
      <c r="AR605" s="19">
        <f>ABS(Ct_Na+10^-pH-Kw*10^pH-Ct_Cl-Ct_OAc*Ka*10^pH/(1+Ka*10^pH))</f>
        <v>7.1580119190767649E-3</v>
      </c>
      <c r="AS605" s="19">
        <f>ABS(Ct_Na+10^-pH-Kw*10^pH-Ct_Cl-Ct_OAc*Ka*10^pH/(1+Ka*10^pH))</f>
        <v>5.4570636021639765E-3</v>
      </c>
      <c r="AT605" s="19">
        <f>ABS(Ct_Na+10^-pH-Kw*10^pH-Ct_Cl-Ct_OAc*Ka*10^pH/(1+Ka*10^pH))</f>
        <v>3.8092699201546926E-3</v>
      </c>
      <c r="AU605" s="19">
        <f>ABS(Ct_Na+10^-pH-Kw*10^pH-Ct_Cl-Ct_OAc*Ka*10^pH/(1+Ka*10^pH))</f>
        <v>2.2121775822072573E-3</v>
      </c>
      <c r="AV605" s="19">
        <f>ABS(Ct_Na+10^-pH-Kw*10^pH-Ct_Cl-Ct_OAc*Ka*10^pH/(1+Ka*10^pH))</f>
        <v>6.634819817733506E-4</v>
      </c>
      <c r="AW605" s="19">
        <f>ABS(Ct_Na+10^-pH-Kw*10^pH-Ct_Cl-Ct_OAc*Ka*10^pH/(1+Ka*10^pH))</f>
        <v>8.3898389924458999E-4</v>
      </c>
      <c r="AX605" s="19">
        <f>ABS(Ct_Na+10^-pH-Kw*10^pH-Ct_Cl-Ct_OAc*Ka*10^pH/(1+Ka*10^pH))</f>
        <v>2.2972596072914353E-3</v>
      </c>
      <c r="AY605" s="19">
        <f>ABS(Ct_Na+10^-pH-Kw*10^pH-Ct_Cl-Ct_OAc*Ka*10^pH/(1+Ka*10^pH))</f>
        <v>3.7132664542354615E-3</v>
      </c>
      <c r="AZ605" s="19">
        <f>ABS(Ct_Na+10^-pH-Kw*10^pH-Ct_Cl-Ct_OAc*Ka*10^pH/(1+Ka*10^pH))</f>
        <v>5.0888159626953783E-3</v>
      </c>
      <c r="BA605" s="19">
        <f>ABS(Ct_Na+10^-pH-Kw*10^pH-Ct_Cl-Ct_OAc*Ka*10^pH/(1+Ka*10^pH))</f>
        <v>6.4256175976775201E-3</v>
      </c>
      <c r="BB605" s="19">
        <f>ABS(Ct_Na+10^-pH-Kw*10^pH-Ct_Cl-Ct_OAc*Ka*10^pH/(1+Ka*10^pH))</f>
        <v>7.725285853910184E-3</v>
      </c>
      <c r="BC605" s="19">
        <f>ABS(Ct_Na+10^-pH-Kw*10^pH-Ct_Cl-Ct_OAc*Ka*10^pH/(1+Ka*10^pH))</f>
        <v>8.9893467606570535E-3</v>
      </c>
      <c r="BD605" s="19">
        <f>ABS(Ct_Na+10^-pH-Kw*10^pH-Ct_Cl-Ct_OAc*Ka*10^pH/(1+Ka*10^pH))</f>
        <v>1.0219243859113429E-2</v>
      </c>
      <c r="BE605" s="19">
        <f>ABS(Ct_Na+10^-pH-Kw*10^pH-Ct_Cl-Ct_OAc*Ka*10^pH/(1+Ka*10^pH))</f>
        <v>1.1416343701610959E-2</v>
      </c>
      <c r="BF605" s="19">
        <f>ABS(Ct_Na+10^-pH-Kw*10^pH-Ct_Cl-Ct_OAc*Ka*10^pH/(1+Ka*10^pH))</f>
        <v>1.2581940916674361E-2</v>
      </c>
      <c r="BG605" s="19">
        <f>ABS(Ct_Na+10^-pH-Kw*10^pH-Ct_Cl-Ct_OAc*Ka*10^pH/(1+Ka*10^pH))</f>
        <v>1.3717262879398444E-2</v>
      </c>
      <c r="BH605" s="19">
        <f>ABS(Ct_Na+10^-pH-Kw*10^pH-Ct_Cl-Ct_OAc*Ka*10^pH/(1+Ka*10^pH))</f>
        <v>1.4823474022565515E-2</v>
      </c>
      <c r="BI605" s="19">
        <f>ABS(Ct_Na+10^-pH-Kw*10^pH-Ct_Cl-Ct_OAc*Ka*10^pH/(1+Ka*10^pH))</f>
        <v>1.5901679820335954E-2</v>
      </c>
      <c r="BJ605" s="19">
        <f>ABS(Ct_Na+10^-pH-Kw*10^pH-Ct_Cl-Ct_OAc*Ka*10^pH/(1+Ka*10^pH))</f>
        <v>1.6952930473162132E-2</v>
      </c>
      <c r="BK605" s="19">
        <f>ABS(Ct_Na+10^-pH-Kw*10^pH-Ct_Cl-Ct_OAc*Ka*10^pH/(1+Ka*10^pH))</f>
        <v>1.7978224319745668E-2</v>
      </c>
      <c r="BL605" s="19">
        <f>ABS(Ct_Na+10^-pH-Kw*10^pH-Ct_Cl-Ct_OAc*Ka*10^pH/(1+Ka*10^pH))</f>
        <v>1.8978510999339365E-2</v>
      </c>
      <c r="BM605" s="19">
        <f>ABS(Ct_Na+10^-pH-Kw*10^pH-Ct_Cl-Ct_OAc*Ka*10^pH/(1+Ka*10^pH))</f>
        <v>1.9954694385448904E-2</v>
      </c>
      <c r="BN605" s="19">
        <f>ABS(Ct_Na+10^-pH-Kw*10^pH-Ct_Cl-Ct_OAc*Ka*10^pH/(1+Ka*10^pH))</f>
        <v>2.0907635309984365E-2</v>
      </c>
      <c r="BO605" s="19">
        <f>ABS(Ct_Na+10^-pH-Kw*10^pH-Ct_Cl-Ct_OAc*Ka*10^pH/(1+Ka*10^pH))</f>
        <v>2.1838154095119008E-2</v>
      </c>
      <c r="BP605" s="19">
        <f>ABS(Ct_Na+10^-pH-Kw*10^pH-Ct_Cl-Ct_OAc*Ka*10^pH/(1+Ka*10^pH))</f>
        <v>2.2747032908506333E-2</v>
      </c>
      <c r="BQ605" s="19">
        <f>ABS(Ct_Na+10^-pH-Kw*10^pH-Ct_Cl-Ct_OAc*Ka*10^pH/(1+Ka*10^pH))</f>
        <v>2.3635017956068677E-2</v>
      </c>
      <c r="BR605" s="19">
        <f>ABS(Ct_Na+10^-pH-Kw*10^pH-Ct_Cl-Ct_OAc*Ka*10^pH/(1+Ka*10^pH))</f>
        <v>2.4502821525277316E-2</v>
      </c>
      <c r="BS605" s="19">
        <f>ABS(Ct_Na+10^-pH-Kw*10^pH-Ct_Cl-Ct_OAc*Ka*10^pH/(1+Ka*10^pH))</f>
        <v>2.5351123890683523E-2</v>
      </c>
      <c r="BT605" s="19">
        <f>ABS(Ct_Na+10^-pH-Kw*10^pH-Ct_Cl-Ct_OAc*Ka*10^pH/(1+Ka*10^pH))</f>
        <v>2.6180575092414032E-2</v>
      </c>
      <c r="BU605" s="19">
        <f>ABS(Ct_Na+10^-pH-Kw*10^pH-Ct_Cl-Ct_OAc*Ka*10^pH/(1+Ka*10^pH))</f>
        <v>2.6991796597403209E-2</v>
      </c>
      <c r="BV605" s="19">
        <f>ABS(Ct_Na+10^-pH-Kw*10^pH-Ct_Cl-Ct_OAc*Ka*10^pH/(1+Ka*10^pH))</f>
        <v>2.7785382852283907E-2</v>
      </c>
      <c r="BW605" s="19">
        <f>ABS(Ct_Na+10^-pH-Kw*10^pH-Ct_Cl-Ct_OAc*Ka*10^pH/(1+Ka*10^pH))</f>
        <v>2.8561902736091951E-2</v>
      </c>
      <c r="BX605" s="19">
        <f>ABS(Ct_Na+10^-pH-Kw*10^pH-Ct_Cl-Ct_OAc*Ka*10^pH/(1+Ka*10^pH))</f>
        <v>2.9321900920244476E-2</v>
      </c>
      <c r="BY605" s="19">
        <f>ABS(Ct_Na+10^-pH-Kw*10^pH-Ct_Cl-Ct_OAc*Ka*10^pH/(1+Ka*10^pH))</f>
        <v>3.0065899142625356E-2</v>
      </c>
      <c r="BZ605" s="19">
        <f>ABS(Ct_Na+10^-pH-Kw*10^pH-Ct_Cl-Ct_OAc*Ka*10^pH/(1+Ka*10^pH))</f>
        <v>3.0794397402039993E-2</v>
      </c>
      <c r="CA605" s="19">
        <f>ABS(Ct_Na+10^-pH-Kw*10^pH-Ct_Cl-Ct_OAc*Ka*10^pH/(1+Ka*10^pH))</f>
        <v>3.1507875078786267E-2</v>
      </c>
      <c r="CB605" s="19">
        <f>ABS(Ct_Na+10^-pH-Kw*10^pH-Ct_Cl-Ct_OAc*Ka*10^pH/(1+Ka*10^pH))</f>
        <v>3.2206791986619368E-2</v>
      </c>
      <c r="CC605" s="19">
        <f>ABS(Ct_Na+10^-pH-Kw*10^pH-Ct_Cl-Ct_OAc*Ka*10^pH/(1+Ka*10^pH))</f>
        <v>3.2891589360960899E-2</v>
      </c>
      <c r="CD605" s="19">
        <f>ABS(Ct_Na+10^-pH-Kw*10^pH-Ct_Cl-Ct_OAc*Ka*10^pH/(1+Ka*10^pH))</f>
        <v>3.3562690787815576E-2</v>
      </c>
      <c r="CE605" s="19">
        <f>ABS(Ct_Na+10^-pH-Kw*10^pH-Ct_Cl-Ct_OAc*Ka*10^pH/(1+Ka*10^pH))</f>
        <v>3.4220503077504821E-2</v>
      </c>
      <c r="CF605" s="19">
        <f>ABS(Ct_Na+10^-pH-Kw*10^pH-Ct_Cl-Ct_OAc*Ka*10^pH/(1+Ka*10^pH))</f>
        <v>3.4865417087004087E-2</v>
      </c>
      <c r="CG605" s="19">
        <f>ABS(Ct_Na+10^-pH-Kw*10^pH-Ct_Cl-Ct_OAc*Ka*10^pH/(1+Ka*10^pH))</f>
        <v>3.5497808494377142E-2</v>
      </c>
      <c r="CH605" s="19">
        <f>ABS(Ct_Na+10^-pH-Kw*10^pH-Ct_Cl-Ct_OAc*Ka*10^pH/(1+Ka*10^pH))</f>
        <v>3.6118038528531488E-2</v>
      </c>
      <c r="CI605" s="19">
        <f>ABS(Ct_Na+10^-pH-Kw*10^pH-Ct_Cl-Ct_OAc*Ka*10^pH/(1+Ka*10^pH))</f>
        <v>3.6726454657273373E-2</v>
      </c>
      <c r="CJ605" s="19">
        <f>ABS(Ct_Na+10^-pH-Kw*10^pH-Ct_Cl-Ct_OAc*Ka*10^pH/(1+Ka*10^pH))</f>
        <v>3.7323391236416342E-2</v>
      </c>
      <c r="CK605" s="19">
        <f>ABS(Ct_Na+10^-pH-Kw*10^pH-Ct_Cl-Ct_OAc*Ka*10^pH/(1+Ka*10^pH))</f>
        <v>3.7909170122491252E-2</v>
      </c>
      <c r="CL605" s="19">
        <f>ABS(Ct_Na+10^-pH-Kw*10^pH-Ct_Cl-Ct_OAc*Ka*10^pH/(1+Ka*10^pH))</f>
        <v>3.8484101251416596E-2</v>
      </c>
      <c r="CM605" s="19">
        <f>ABS(Ct_Na+10^-pH-Kw*10^pH-Ct_Cl-Ct_OAc*Ka*10^pH/(1+Ka*10^pH))</f>
        <v>3.9048483185315785E-2</v>
      </c>
      <c r="CN605" s="19">
        <f>ABS(Ct_Na+10^-pH-Kw*10^pH-Ct_Cl-Ct_OAc*Ka*10^pH/(1+Ka*10^pH))</f>
        <v>3.9602603629507724E-2</v>
      </c>
      <c r="CO605" s="19">
        <f>ABS(Ct_Na+10^-pH-Kw*10^pH-Ct_Cl-Ct_OAc*Ka*10^pH/(1+Ka*10^pH))</f>
        <v>4.0146739921552071E-2</v>
      </c>
      <c r="CP605" s="19">
        <f>ABS(Ct_Na+10^-pH-Kw*10^pH-Ct_Cl-Ct_OAc*Ka*10^pH/(1+Ka*10^pH))</f>
        <v>4.0681159494095627E-2</v>
      </c>
      <c r="CQ605" s="19">
        <f>ABS(Ct_Na+10^-pH-Kw*10^pH-Ct_Cl-Ct_OAc*Ka*10^pH/(1+Ka*10^pH))</f>
        <v>4.1206120313142837E-2</v>
      </c>
      <c r="CR605" s="19">
        <f>ABS(Ct_Na+10^-pH-Kw*10^pH-Ct_Cl-Ct_OAc*Ka*10^pH/(1+Ka*10^pH))</f>
        <v>4.1721871293259376E-2</v>
      </c>
      <c r="CS605" s="19">
        <f>ABS(Ct_Na+10^-pH-Kw*10^pH-Ct_Cl-Ct_OAc*Ka*10^pH/(1+Ka*10^pH))</f>
        <v>4.2228652691113006E-2</v>
      </c>
      <c r="CT605" s="19">
        <f>ABS(Ct_Na+10^-pH-Kw*10^pH-Ct_Cl-Ct_OAc*Ka*10^pH/(1+Ka*10^pH))</f>
        <v>4.2726696478658864E-2</v>
      </c>
      <c r="CU605" s="19">
        <f>ABS(Ct_Na+10^-pH-Kw*10^pH-Ct_Cl-Ct_OAc*Ka*10^pH/(1+Ka*10^pH))</f>
        <v>4.3216226697186805E-2</v>
      </c>
      <c r="CV605" s="19">
        <f>ABS(Ct_Na+10^-pH-Kw*10^pH-Ct_Cl-Ct_OAc*Ka*10^pH/(1+Ka*10^pH))</f>
        <v>4.3697459793366832E-2</v>
      </c>
      <c r="CW605" s="19">
        <f>ABS(Ct_Na+10^-pH-Kw*10^pH-Ct_Cl-Ct_OAc*Ka*10^pH/(1+Ka*10^pH))</f>
        <v>4.4170604938350559E-2</v>
      </c>
      <c r="CX605" s="19">
        <f>ABS(Ct_Na+10^-pH-Kw*10^pH-Ct_Cl-Ct_OAc*Ka*10^pH/(1+Ka*10^pH))</f>
        <v>4.4635864330917874E-2</v>
      </c>
    </row>
    <row r="606" spans="1:102">
      <c r="A606" s="23">
        <v>5.77</v>
      </c>
      <c r="B606" s="19">
        <f>ABS(Ct_Na+10^-pH-Kw*10^pH-Ct_Cl-Ct_OAc*Ka*10^pH/(1+Ka*10^pH))</f>
        <v>0.23256346999386673</v>
      </c>
      <c r="C606" s="19">
        <f>ABS(Ct_Na+10^-pH-Kw*10^pH-Ct_Cl-Ct_OAc*Ka*10^pH/(1+Ka*10^pH))</f>
        <v>0.21672703369152946</v>
      </c>
      <c r="D606" s="19">
        <f>ABS(Ct_Na+10^-pH-Kw*10^pH-Ct_Cl-Ct_OAc*Ka*10^pH/(1+Ka*10^pH))</f>
        <v>0.20233027341667739</v>
      </c>
      <c r="E606" s="19">
        <f>ABS(Ct_Na+10^-pH-Kw*10^pH-Ct_Cl-Ct_OAc*Ka*10^pH/(1+Ka*10^pH))</f>
        <v>0.18918540533963857</v>
      </c>
      <c r="F606" s="19">
        <f>ABS(Ct_Na+10^-pH-Kw*10^pH-Ct_Cl-Ct_OAc*Ka*10^pH/(1+Ka*10^pH))</f>
        <v>0.17713594293568624</v>
      </c>
      <c r="G606" s="19">
        <f>ABS(Ct_Na+10^-pH-Kw*10^pH-Ct_Cl-Ct_OAc*Ka*10^pH/(1+Ka*10^pH))</f>
        <v>0.16605043752405019</v>
      </c>
      <c r="H606" s="19">
        <f>ABS(Ct_Na+10^-pH-Kw*10^pH-Ct_Cl-Ct_OAc*Ka*10^pH/(1+Ka*10^pH))</f>
        <v>0.15581766329792457</v>
      </c>
      <c r="I606" s="19">
        <f>ABS(Ct_Na+10^-pH-Kw*10^pH-Ct_Cl-Ct_OAc*Ka*10^pH/(1+Ka*10^pH))</f>
        <v>0.14634287234780824</v>
      </c>
      <c r="J606" s="19">
        <f>ABS(Ct_Na+10^-pH-Kw*10^pH-Ct_Cl-Ct_OAc*Ka*10^pH/(1+Ka*10^pH))</f>
        <v>0.13754485217984314</v>
      </c>
      <c r="K606" s="19">
        <f>ABS(Ct_Na+10^-pH-Kw*10^pH-Ct_Cl-Ct_OAc*Ka*10^pH/(1+Ka*10^pH))</f>
        <v>0.12935359202346175</v>
      </c>
      <c r="L606" s="19">
        <f>ABS(Ct_Na+10^-pH-Kw*10^pH-Ct_Cl-Ct_OAc*Ka*10^pH/(1+Ka*10^pH))</f>
        <v>0.1217084158775058</v>
      </c>
      <c r="M606" s="19">
        <f>ABS(Ct_Na+10^-pH-Kw*10^pH-Ct_Cl-Ct_OAc*Ka*10^pH/(1+Ka*10^pH))</f>
        <v>0.11455647690225673</v>
      </c>
      <c r="N606" s="19">
        <f>ABS(Ct_Na+10^-pH-Kw*10^pH-Ct_Cl-Ct_OAc*Ka*10^pH/(1+Ka*10^pH))</f>
        <v>0.10785153411296072</v>
      </c>
      <c r="O606" s="19">
        <f>ABS(Ct_Na+10^-pH-Kw*10^pH-Ct_Cl-Ct_OAc*Ka*10^pH/(1+Ka*10^pH))</f>
        <v>0.10155295149271296</v>
      </c>
      <c r="P606" s="19">
        <f>ABS(Ct_Na+10^-pH-Kw*10^pH-Ct_Cl-Ct_OAc*Ka*10^pH/(1+Ka*10^pH))</f>
        <v>9.5624873732479715E-2</v>
      </c>
      <c r="Q606" s="19">
        <f>ABS(Ct_Na+10^-pH-Kw*10^pH-Ct_Cl-Ct_OAc*Ka*10^pH/(1+Ka*10^pH))</f>
        <v>9.0035543272831295E-2</v>
      </c>
      <c r="R606" s="19">
        <f>ABS(Ct_Na+10^-pH-Kw*10^pH-Ct_Cl-Ct_OAc*Ka*10^pH/(1+Ka*10^pH))</f>
        <v>8.4756731172052208E-2</v>
      </c>
      <c r="S606" s="19">
        <f>ABS(Ct_Na+10^-pH-Kw*10^pH-Ct_Cl-Ct_OAc*Ka*10^pH/(1+Ka*10^pH))</f>
        <v>7.9763260265909797E-2</v>
      </c>
      <c r="T606" s="19">
        <f>ABS(Ct_Na+10^-pH-Kw*10^pH-Ct_Cl-Ct_OAc*Ka*10^pH/(1+Ka*10^pH))</f>
        <v>7.5032603617985472E-2</v>
      </c>
      <c r="U606" s="19">
        <f>ABS(Ct_Na+10^-pH-Kw*10^pH-Ct_Cl-Ct_OAc*Ka*10^pH/(1+Ka*10^pH))</f>
        <v>7.0544544746877727E-2</v>
      </c>
      <c r="V606" s="19">
        <f>ABS(Ct_Na+10^-pH-Kw*10^pH-Ct_Cl-Ct_OAc*Ka*10^pH/(1+Ka*10^pH))</f>
        <v>6.6280888819325395E-2</v>
      </c>
      <c r="W606" s="19">
        <f>ABS(Ct_Na+10^-pH-Kw*10^pH-Ct_Cl-Ct_OAc*Ka*10^pH/(1+Ka*10^pH))</f>
        <v>6.2225216107751211E-2</v>
      </c>
      <c r="X606" s="19">
        <f>ABS(Ct_Na+10^-pH-Kw*10^pH-Ct_Cl-Ct_OAc*Ka*10^pH/(1+Ka*10^pH))</f>
        <v>5.8362670668156771E-2</v>
      </c>
      <c r="Y606" s="19">
        <f>ABS(Ct_Na+10^-pH-Kw*10^pH-Ct_Cl-Ct_OAc*Ka*10^pH/(1+Ka*10^pH))</f>
        <v>5.4679778504822502E-2</v>
      </c>
      <c r="Z606" s="19">
        <f>ABS(Ct_Na+10^-pH-Kw*10^pH-Ct_Cl-Ct_OAc*Ka*10^pH/(1+Ka*10^pH))</f>
        <v>5.1164290530730731E-2</v>
      </c>
      <c r="AA606" s="19">
        <f>ABS(Ct_Na+10^-pH-Kw*10^pH-Ct_Cl-Ct_OAc*Ka*10^pH/(1+Ka*10^pH))</f>
        <v>4.7805046466598569E-2</v>
      </c>
      <c r="AB606" s="19">
        <f>ABS(Ct_Na+10^-pH-Kw*10^pH-Ct_Cl-Ct_OAc*Ka*10^pH/(1+Ka*10^pH))</f>
        <v>4.4591856492211326E-2</v>
      </c>
      <c r="AC606" s="19">
        <f>ABS(Ct_Na+10^-pH-Kw*10^pH-Ct_Cl-Ct_OAc*Ka*10^pH/(1+Ka*10^pH))</f>
        <v>4.1515398006095827E-2</v>
      </c>
      <c r="AD606" s="19">
        <f>ABS(Ct_Na+10^-pH-Kw*10^pH-Ct_Cl-Ct_OAc*Ka*10^pH/(1+Ka*10^pH))</f>
        <v>3.8567125290235163E-2</v>
      </c>
      <c r="AE606" s="19">
        <f>ABS(Ct_Na+10^-pH-Kw*10^pH-Ct_Cl-Ct_OAc*Ka*10^pH/(1+Ka*10^pH))</f>
        <v>3.573919023624636E-2</v>
      </c>
      <c r="AF606" s="19">
        <f>ABS(Ct_Na+10^-pH-Kw*10^pH-Ct_Cl-Ct_OAc*Ka*10^pH/(1+Ka*10^pH))</f>
        <v>3.3024372584417122E-2</v>
      </c>
      <c r="AG606" s="19">
        <f>ABS(Ct_Na+10^-pH-Kw*10^pH-Ct_Cl-Ct_OAc*Ka*10^pH/(1+Ka*10^pH))</f>
        <v>3.0416018369914512E-2</v>
      </c>
      <c r="AH606" s="19">
        <f>ABS(Ct_Na+10^-pH-Kw*10^pH-Ct_Cl-Ct_OAc*Ka*10^pH/(1+Ka*10^pH))</f>
        <v>2.7907985471354334E-2</v>
      </c>
      <c r="AI606" s="19">
        <f>ABS(Ct_Na+10^-pH-Kw*10^pH-Ct_Cl-Ct_OAc*Ka*10^pH/(1+Ka*10^pH))</f>
        <v>2.5494595323683186E-2</v>
      </c>
      <c r="AJ606" s="19">
        <f>ABS(Ct_Na+10^-pH-Kw*10^pH-Ct_Cl-Ct_OAc*Ka*10^pH/(1+Ka*10^pH))</f>
        <v>2.3170589996296176E-2</v>
      </c>
      <c r="AK606" s="19">
        <f>ABS(Ct_Na+10^-pH-Kw*10^pH-Ct_Cl-Ct_OAc*Ka*10^pH/(1+Ka*10^pH))</f>
        <v>2.093109395354139E-2</v>
      </c>
      <c r="AL606" s="19">
        <f>ABS(Ct_Na+10^-pH-Kw*10^pH-Ct_Cl-Ct_OAc*Ka*10^pH/(1+Ka*10^pH))</f>
        <v>1.877157991231361E-2</v>
      </c>
      <c r="AM606" s="19">
        <f>ABS(Ct_Na+10^-pH-Kw*10^pH-Ct_Cl-Ct_OAc*Ka*10^pH/(1+Ka*10^pH))</f>
        <v>1.6687838293584986E-2</v>
      </c>
      <c r="AN606" s="19">
        <f>ABS(Ct_Na+10^-pH-Kw*10^pH-Ct_Cl-Ct_OAc*Ka*10^pH/(1+Ka*10^pH))</f>
        <v>1.467594983412291E-2</v>
      </c>
      <c r="AO606" s="19">
        <f>ABS(Ct_Na+10^-pH-Kw*10^pH-Ct_Cl-Ct_OAc*Ka*10^pH/(1+Ka*10^pH))</f>
        <v>1.2732260983456159E-2</v>
      </c>
      <c r="AP606" s="19">
        <f>ABS(Ct_Na+10^-pH-Kw*10^pH-Ct_Cl-Ct_OAc*Ka*10^pH/(1+Ka*10^pH))</f>
        <v>1.0853361761144945E-2</v>
      </c>
      <c r="AQ606" s="19">
        <f>ABS(Ct_Na+10^-pH-Kw*10^pH-Ct_Cl-Ct_OAc*Ka*10^pH/(1+Ka*10^pH))</f>
        <v>9.0360657920242962E-3</v>
      </c>
      <c r="AR606" s="19">
        <f>ABS(Ct_Na+10^-pH-Kw*10^pH-Ct_Cl-Ct_OAc*Ka*10^pH/(1+Ka*10^pH))</f>
        <v>7.2773922735204083E-3</v>
      </c>
      <c r="AS606" s="19">
        <f>ABS(Ct_Na+10^-pH-Kw*10^pH-Ct_Cl-Ct_OAc*Ka*10^pH/(1+Ka*10^pH))</f>
        <v>5.5745496603658712E-3</v>
      </c>
      <c r="AT606" s="19">
        <f>ABS(Ct_Na+10^-pH-Kw*10^pH-Ct_Cl-Ct_OAc*Ka*10^pH/(1+Ka*10^pH))</f>
        <v>3.9249208788724038E-3</v>
      </c>
      <c r="AU606" s="19">
        <f>ABS(Ct_Na+10^-pH-Kw*10^pH-Ct_Cl-Ct_OAc*Ka*10^pH/(1+Ka*10^pH))</f>
        <v>2.3260499060402812E-3</v>
      </c>
      <c r="AV606" s="19">
        <f>ABS(Ct_Na+10^-pH-Kw*10^pH-Ct_Cl-Ct_OAc*Ka*10^pH/(1+Ka*10^pH))</f>
        <v>7.7562956874849959E-4</v>
      </c>
      <c r="AW606" s="19">
        <f>ABS(Ct_Na+10^-pH-Kw*10^pH-Ct_Cl-Ct_OAc*Ka*10^pH/(1+Ka*10^pH))</f>
        <v>7.2850956444498599E-4</v>
      </c>
      <c r="AX606" s="19">
        <f>ABS(Ct_Na+10^-pH-Kw*10^pH-Ct_Cl-Ct_OAc*Ka*10^pH/(1+Ka*10^pH))</f>
        <v>2.1884093113681002E-3</v>
      </c>
      <c r="AY606" s="19">
        <f>ABS(Ct_Na+10^-pH-Kw*10^pH-Ct_Cl-Ct_OAc*Ka*10^pH/(1+Ka*10^pH))</f>
        <v>3.6059931235977657E-3</v>
      </c>
      <c r="AZ606" s="19">
        <f>ABS(Ct_Na+10^-pH-Kw*10^pH-Ct_Cl-Ct_OAc*Ka*10^pH/(1+Ka*10^pH))</f>
        <v>4.9830745411923172E-3</v>
      </c>
      <c r="BA606" s="19">
        <f>ABS(Ct_Na+10^-pH-Kw*10^pH-Ct_Cl-Ct_OAc*Ka*10^pH/(1+Ka*10^pH))</f>
        <v>6.3213649329391178E-3</v>
      </c>
      <c r="BB606" s="19">
        <f>ABS(Ct_Na+10^-pH-Kw*10^pH-Ct_Cl-Ct_OAc*Ka*10^pH/(1+Ka*10^pH))</f>
        <v>7.6224805915818469E-3</v>
      </c>
      <c r="BC606" s="19">
        <f>ABS(Ct_Na+10^-pH-Kw*10^pH-Ct_Cl-Ct_OAc*Ka*10^pH/(1+Ka*10^pH))</f>
        <v>8.8879492458782267E-3</v>
      </c>
      <c r="BD606" s="19">
        <f>ABS(Ct_Na+10^-pH-Kw*10^pH-Ct_Cl-Ct_OAc*Ka*10^pH/(1+Ka*10^pH))</f>
        <v>1.0119216044653059E-2</v>
      </c>
      <c r="BE606" s="19">
        <f>ABS(Ct_Na+10^-pH-Kw*10^pH-Ct_Cl-Ct_OAc*Ka*10^pH/(1+Ka*10^pH))</f>
        <v>1.1317649062127212E-2</v>
      </c>
      <c r="BF606" s="19">
        <f>ABS(Ct_Na+10^-pH-Kw*10^pH-Ct_Cl-Ct_OAc*Ka*10^pH/(1+Ka*10^pH))</f>
        <v>1.2484544368615229E-2</v>
      </c>
      <c r="BG606" s="19">
        <f>ABS(Ct_Na+10^-pH-Kw*10^pH-Ct_Cl-Ct_OAc*Ka*10^pH/(1+Ka*10^pH))</f>
        <v>1.3621130706103539E-2</v>
      </c>
      <c r="BH606" s="19">
        <f>ABS(Ct_Na+10^-pH-Kw*10^pH-Ct_Cl-Ct_OAc*Ka*10^pH/(1+Ka*10^pH))</f>
        <v>1.4728573804169087E-2</v>
      </c>
      <c r="BI606" s="19">
        <f>ABS(Ct_Na+10^-pH-Kw*10^pH-Ct_Cl-Ct_OAc*Ka*10^pH/(1+Ka*10^pH))</f>
        <v>1.5807980368106399E-2</v>
      </c>
      <c r="BJ606" s="19">
        <f>ABS(Ct_Na+10^-pH-Kw*10^pH-Ct_Cl-Ct_OAc*Ka*10^pH/(1+Ka*10^pH))</f>
        <v>1.6860401767945267E-2</v>
      </c>
      <c r="BK606" s="19">
        <f>ABS(Ct_Na+10^-pH-Kw*10^pH-Ct_Cl-Ct_OAc*Ka*10^pH/(1+Ka*10^pH))</f>
        <v>1.7886837454207861E-2</v>
      </c>
      <c r="BL606" s="19">
        <f>ABS(Ct_Na+10^-pH-Kw*10^pH-Ct_Cl-Ct_OAc*Ka*10^pH/(1+Ka*10^pH))</f>
        <v>1.8888238123732345E-2</v>
      </c>
      <c r="BM606" s="19">
        <f>ABS(Ct_Na+10^-pH-Kw*10^pH-Ct_Cl-Ct_OAc*Ka*10^pH/(1+Ka*10^pH))</f>
        <v>1.98655086566418E-2</v>
      </c>
      <c r="BN606" s="19">
        <f>ABS(Ct_Na+10^-pH-Kw*10^pH-Ct_Cl-Ct_OAc*Ka*10^pH/(1+Ka*10^pH))</f>
        <v>2.0819510843529579E-2</v>
      </c>
      <c r="BO606" s="19">
        <f>ABS(Ct_Na+10^-pH-Kw*10^pH-Ct_Cl-Ct_OAc*Ka*10^pH/(1+Ka*10^pH))</f>
        <v>2.1751065920137647E-2</v>
      </c>
      <c r="BP606" s="19">
        <f>ABS(Ct_Na+10^-pH-Kw*10^pH-Ct_Cl-Ct_OAc*Ka*10^pH/(1+Ka*10^pH))</f>
        <v>2.26609569251967E-2</v>
      </c>
      <c r="BQ606" s="19">
        <f>ABS(Ct_Na+10^-pH-Kw*10^pH-Ct_Cl-Ct_OAc*Ka*10^pH/(1+Ka*10^pH))</f>
        <v>2.3549930895656691E-2</v>
      </c>
      <c r="BR606" s="19">
        <f>ABS(Ct_Na+10^-pH-Kw*10^pH-Ct_Cl-Ct_OAc*Ka*10^pH/(1+Ka*10^pH))</f>
        <v>2.4418700912242582E-2</v>
      </c>
      <c r="BS606" s="19">
        <f>ABS(Ct_Na+10^-pH-Kw*10^pH-Ct_Cl-Ct_OAc*Ka*10^pH/(1+Ka*10^pH))</f>
        <v>2.5267948007107459E-2</v>
      </c>
      <c r="BT606" s="19">
        <f>ABS(Ct_Na+10^-pH-Kw*10^pH-Ct_Cl-Ct_OAc*Ka*10^pH/(1+Ka*10^pH))</f>
        <v>2.6098322944308666E-2</v>
      </c>
      <c r="BU606" s="19">
        <f>ABS(Ct_Na+10^-pH-Kw*10^pH-Ct_Cl-Ct_OAc*Ka*10^pH/(1+Ka*10^pH))</f>
        <v>2.6910447882890064E-2</v>
      </c>
      <c r="BV606" s="19">
        <f>ABS(Ct_Na+10^-pH-Kw*10^pH-Ct_Cl-Ct_OAc*Ka*10^pH/(1+Ka*10^pH))</f>
        <v>2.7704917931502281E-2</v>
      </c>
      <c r="BW606" s="19">
        <f>ABS(Ct_Na+10^-pH-Kw*10^pH-Ct_Cl-Ct_OAc*Ka*10^pH/(1+Ka*10^pH))</f>
        <v>2.8482302602725031E-2</v>
      </c>
      <c r="BX606" s="19">
        <f>ABS(Ct_Na+10^-pH-Kw*10^pH-Ct_Cl-Ct_OAc*Ka*10^pH/(1+Ka*10^pH))</f>
        <v>2.9243147174560044E-2</v>
      </c>
      <c r="BY606" s="19">
        <f>ABS(Ct_Na+10^-pH-Kw*10^pH-Ct_Cl-Ct_OAc*Ka*10^pH/(1+Ka*10^pH))</f>
        <v>2.9987973965935354E-2</v>
      </c>
      <c r="BZ606" s="19">
        <f>ABS(Ct_Na+10^-pH-Kw*10^pH-Ct_Cl-Ct_OAc*Ka*10^pH/(1+Ka*10^pH))</f>
        <v>3.0717283532490376E-2</v>
      </c>
      <c r="CA606" s="19">
        <f>ABS(Ct_Na+10^-pH-Kw*10^pH-Ct_Cl-Ct_OAc*Ka*10^pH/(1+Ka*10^pH))</f>
        <v>3.1431555788394745E-2</v>
      </c>
      <c r="CB606" s="19">
        <f>ABS(Ct_Na+10^-pH-Kw*10^pH-Ct_Cl-Ct_OAc*Ka*10^pH/(1+Ka*10^pH))</f>
        <v>3.2131251059484771E-2</v>
      </c>
      <c r="CC606" s="19">
        <f>ABS(Ct_Na+10^-pH-Kw*10^pH-Ct_Cl-Ct_OAc*Ka*10^pH/(1+Ka*10^pH))</f>
        <v>3.2816811072572977E-2</v>
      </c>
      <c r="CD606" s="19">
        <f>ABS(Ct_Na+10^-pH-Kw*10^pH-Ct_Cl-Ct_OAc*Ka*10^pH/(1+Ka*10^pH))</f>
        <v>3.3488659885399397E-2</v>
      </c>
      <c r="CE606" s="19">
        <f>ABS(Ct_Na+10^-pH-Kw*10^pH-Ct_Cl-Ct_OAc*Ka*10^pH/(1+Ka*10^pH))</f>
        <v>3.4147204761338174E-2</v>
      </c>
      <c r="CF606" s="19">
        <f>ABS(Ct_Na+10^-pH-Kw*10^pH-Ct_Cl-Ct_OAc*Ka*10^pH/(1+Ka*10^pH))</f>
        <v>3.4792836992650698E-2</v>
      </c>
      <c r="CG606" s="19">
        <f>ABS(Ct_Na+10^-pH-Kw*10^pH-Ct_Cl-Ct_OAc*Ka*10^pH/(1+Ka*10^pH))</f>
        <v>3.5425932675782403E-2</v>
      </c>
      <c r="CH606" s="19">
        <f>ABS(Ct_Na+10^-pH-Kw*10^pH-Ct_Cl-Ct_OAc*Ka*10^pH/(1+Ka*10^pH))</f>
        <v>3.6046853441930787E-2</v>
      </c>
      <c r="CI606" s="19">
        <f>ABS(Ct_Na+10^-pH-Kw*10^pH-Ct_Cl-Ct_OAc*Ka*10^pH/(1+Ka*10^pH))</f>
        <v>3.6655947145866834E-2</v>
      </c>
      <c r="CJ606" s="19">
        <f>ABS(Ct_Na+10^-pH-Kw*10^pH-Ct_Cl-Ct_OAc*Ka*10^pH/(1+Ka*10^pH))</f>
        <v>3.7253548515766358E-2</v>
      </c>
      <c r="CK606" s="19">
        <f>ABS(Ct_Na+10^-pH-Kw*10^pH-Ct_Cl-Ct_OAc*Ka*10^pH/(1+Ka*10^pH))</f>
        <v>3.7839979766602354E-2</v>
      </c>
      <c r="CL606" s="19">
        <f>ABS(Ct_Na+10^-pH-Kw*10^pH-Ct_Cl-Ct_OAc*Ka*10^pH/(1+Ka*10^pH))</f>
        <v>3.8415551179459877E-2</v>
      </c>
      <c r="CM606" s="19">
        <f>ABS(Ct_Na+10^-pH-Kw*10^pH-Ct_Cl-Ct_OAc*Ka*10^pH/(1+Ka*10^pH))</f>
        <v>3.8980561648962221E-2</v>
      </c>
      <c r="CN606" s="19">
        <f>ABS(Ct_Na+10^-pH-Kw*10^pH-Ct_Cl-Ct_OAc*Ka*10^pH/(1+Ka*10^pH))</f>
        <v>3.9535299200837253E-2</v>
      </c>
      <c r="CO606" s="19">
        <f>ABS(Ct_Na+10^-pH-Kw*10^pH-Ct_Cl-Ct_OAc*Ka*10^pH/(1+Ka*10^pH))</f>
        <v>4.0080041481507338E-2</v>
      </c>
      <c r="CP606" s="19">
        <f>ABS(Ct_Na+10^-pH-Kw*10^pH-Ct_Cl-Ct_OAc*Ka*10^pH/(1+Ka*10^pH))</f>
        <v>4.0615056221451167E-2</v>
      </c>
      <c r="CQ606" s="19">
        <f>ABS(Ct_Na+10^-pH-Kw*10^pH-Ct_Cl-Ct_OAc*Ka*10^pH/(1+Ka*10^pH))</f>
        <v>4.1140601673962378E-2</v>
      </c>
      <c r="CR606" s="19">
        <f>ABS(Ct_Na+10^-pH-Kw*10^pH-Ct_Cl-Ct_OAc*Ka*10^pH/(1+Ka*10^pH))</f>
        <v>4.1656927030815465E-2</v>
      </c>
      <c r="CS606" s="19">
        <f>ABS(Ct_Na+10^-pH-Kw*10^pH-Ct_Cl-Ct_OAc*Ka*10^pH/(1+Ka*10^pH))</f>
        <v>4.2164272816245012E-2</v>
      </c>
      <c r="CT606" s="19">
        <f>ABS(Ct_Na+10^-pH-Kw*10^pH-Ct_Cl-Ct_OAc*Ka*10^pH/(1+Ka*10^pH))</f>
        <v>4.2662871260546506E-2</v>
      </c>
      <c r="CU606" s="19">
        <f>ABS(Ct_Na+10^-pH-Kw*10^pH-Ct_Cl-Ct_OAc*Ka*10^pH/(1+Ka*10^pH))</f>
        <v>4.3152946654518021E-2</v>
      </c>
      <c r="CV606" s="19">
        <f>ABS(Ct_Na+10^-pH-Kw*10^pH-Ct_Cl-Ct_OAc*Ka*10^pH/(1+Ka*10^pH))</f>
        <v>4.3634715685879878E-2</v>
      </c>
      <c r="CW606" s="19">
        <f>ABS(Ct_Na+10^-pH-Kw*10^pH-Ct_Cl-Ct_OAc*Ka*10^pH/(1+Ka*10^pH))</f>
        <v>4.4108387758731452E-2</v>
      </c>
      <c r="CX606" s="19">
        <f>ABS(Ct_Na+10^-pH-Kw*10^pH-Ct_Cl-Ct_OAc*Ka*10^pH/(1+Ka*10^pH))</f>
        <v>4.4574165297035478E-2</v>
      </c>
    </row>
    <row r="607" spans="1:102">
      <c r="A607" s="24">
        <v>5.78</v>
      </c>
      <c r="B607" s="19">
        <f>ABS(Ct_Na+10^-pH-Kw*10^pH-Ct_Cl-Ct_OAc*Ka*10^pH/(1+Ka*10^pH))</f>
        <v>0.23292649801879098</v>
      </c>
      <c r="C607" s="19">
        <f>ABS(Ct_Na+10^-pH-Kw*10^pH-Ct_Cl-Ct_OAc*Ka*10^pH/(1+Ka*10^pH))</f>
        <v>0.21707277651497664</v>
      </c>
      <c r="D607" s="19">
        <f>ABS(Ct_Na+10^-pH-Kw*10^pH-Ct_Cl-Ct_OAc*Ka*10^pH/(1+Ka*10^pH))</f>
        <v>0.20266030242059985</v>
      </c>
      <c r="E607" s="19">
        <f>ABS(Ct_Na+10^-pH-Kw*10^pH-Ct_Cl-Ct_OAc*Ka*10^pH/(1+Ka*10^pH))</f>
        <v>0.18950108694312548</v>
      </c>
      <c r="F607" s="19">
        <f>ABS(Ct_Na+10^-pH-Kw*10^pH-Ct_Cl-Ct_OAc*Ka*10^pH/(1+Ka*10^pH))</f>
        <v>0.17743847275544056</v>
      </c>
      <c r="G607" s="19">
        <f>ABS(Ct_Na+10^-pH-Kw*10^pH-Ct_Cl-Ct_OAc*Ka*10^pH/(1+Ka*10^pH))</f>
        <v>0.16634086770277048</v>
      </c>
      <c r="H607" s="19">
        <f>ABS(Ct_Na+10^-pH-Kw*10^pH-Ct_Cl-Ct_OAc*Ka*10^pH/(1+Ka*10^pH))</f>
        <v>0.15609692457722887</v>
      </c>
      <c r="I607" s="19">
        <f>ABS(Ct_Na+10^-pH-Kw*10^pH-Ct_Cl-Ct_OAc*Ka*10^pH/(1+Ka*10^pH))</f>
        <v>0.14661179205357922</v>
      </c>
      <c r="J607" s="19">
        <f>ABS(Ct_Na+10^-pH-Kw*10^pH-Ct_Cl-Ct_OAc*Ka*10^pH/(1+Ka*10^pH))</f>
        <v>0.13780416899590459</v>
      </c>
      <c r="K607" s="19">
        <f>ABS(Ct_Na+10^-pH-Kw*10^pH-Ct_Cl-Ct_OAc*Ka*10^pH/(1+Ka*10^pH))</f>
        <v>0.12960396821806949</v>
      </c>
      <c r="L607" s="19">
        <f>ABS(Ct_Na+10^-pH-Kw*10^pH-Ct_Cl-Ct_OAc*Ka*10^pH/(1+Ka*10^pH))</f>
        <v>0.12195044749209014</v>
      </c>
      <c r="M607" s="19">
        <f>ABS(Ct_Na+10^-pH-Kw*10^pH-Ct_Cl-Ct_OAc*Ka*10^pH/(1+Ka*10^pH))</f>
        <v>0.11479070229681912</v>
      </c>
      <c r="N607" s="19">
        <f>ABS(Ct_Na+10^-pH-Kw*10^pH-Ct_Cl-Ct_OAc*Ka*10^pH/(1+Ka*10^pH))</f>
        <v>0.10807844117625251</v>
      </c>
      <c r="O607" s="19">
        <f>ABS(Ct_Na+10^-pH-Kw*10^pH-Ct_Cl-Ct_OAc*Ka*10^pH/(1+Ka*10^pH))</f>
        <v>0.10177298375996272</v>
      </c>
      <c r="P607" s="19">
        <f>ABS(Ct_Na+10^-pH-Kw*10^pH-Ct_Cl-Ct_OAc*Ka*10^pH/(1+Ka*10^pH))</f>
        <v>9.5838435603454633E-2</v>
      </c>
      <c r="Q607" s="19">
        <f>ABS(Ct_Na+10^-pH-Kw*10^pH-Ct_Cl-Ct_OAc*Ka*10^pH/(1+Ka*10^pH))</f>
        <v>9.024300448446132E-2</v>
      </c>
      <c r="R607" s="19">
        <f>ABS(Ct_Na+10^-pH-Kw*10^pH-Ct_Cl-Ct_OAc*Ka*10^pH/(1+Ka*10^pH))</f>
        <v>8.4958430649856517E-2</v>
      </c>
      <c r="S607" s="19">
        <f>ABS(Ct_Na+10^-pH-Kw*10^pH-Ct_Cl-Ct_OAc*Ka*10^pH/(1+Ka*10^pH))</f>
        <v>7.9959509454960054E-2</v>
      </c>
      <c r="T607" s="19">
        <f>ABS(Ct_Na+10^-pH-Kw*10^pH-Ct_Cl-Ct_OAc*Ka*10^pH/(1+Ka*10^pH))</f>
        <v>7.5223689375584504E-2</v>
      </c>
      <c r="U607" s="19">
        <f>ABS(Ct_Na+10^-pH-Kw*10^pH-Ct_Cl-Ct_OAc*Ka*10^pH/(1+Ka*10^pH))</f>
        <v>7.0730731864382043E-2</v>
      </c>
      <c r="V607" s="19">
        <f>ABS(Ct_Na+10^-pH-Kw*10^pH-Ct_Cl-Ct_OAc*Ka*10^pH/(1+Ka*10^pH))</f>
        <v>6.6462422228739701E-2</v>
      </c>
      <c r="W607" s="19">
        <f>ABS(Ct_Na+10^-pH-Kw*10^pH-Ct_Cl-Ct_OAc*Ka*10^pH/(1+Ka*10^pH))</f>
        <v>6.2402322819226246E-2</v>
      </c>
      <c r="X607" s="19">
        <f>ABS(Ct_Na+10^-pH-Kw*10^pH-Ct_Cl-Ct_OAc*Ka*10^pH/(1+Ka*10^pH))</f>
        <v>5.8535561476832518E-2</v>
      </c>
      <c r="Y607" s="19">
        <f>ABS(Ct_Na+10^-pH-Kw*10^pH-Ct_Cl-Ct_OAc*Ka*10^pH/(1+Ka*10^pH))</f>
        <v>5.4848649499201263E-2</v>
      </c>
      <c r="Z607" s="19">
        <f>ABS(Ct_Na+10^-pH-Kw*10^pH-Ct_Cl-Ct_OAc*Ka*10^pH/(1+Ka*10^pH))</f>
        <v>5.1329324429644135E-2</v>
      </c>
      <c r="AA607" s="19">
        <f>ABS(Ct_Na+10^-pH-Kw*10^pH-Ct_Cl-Ct_OAc*Ka*10^pH/(1+Ka*10^pH))</f>
        <v>4.7966413807622899E-2</v>
      </c>
      <c r="AB607" s="19">
        <f>ABS(Ct_Na+10^-pH-Kw*10^pH-Ct_Cl-Ct_OAc*Ka*10^pH/(1+Ka*10^pH))</f>
        <v>4.4749716690906965E-2</v>
      </c>
      <c r="AC607" s="19">
        <f>ABS(Ct_Na+10^-pH-Kw*10^pH-Ct_Cl-Ct_OAc*Ka*10^pH/(1+Ka*10^pH))</f>
        <v>4.1669900302561846E-2</v>
      </c>
      <c r="AD607" s="19">
        <f>ABS(Ct_Na+10^-pH-Kw*10^pH-Ct_Cl-Ct_OAc*Ka*10^pH/(1+Ka*10^pH))</f>
        <v>3.8718409597064476E-2</v>
      </c>
      <c r="AE607" s="19">
        <f>ABS(Ct_Na+10^-pH-Kw*10^pH-Ct_Cl-Ct_OAc*Ka*10^pH/(1+Ka*10^pH))</f>
        <v>3.588738789995477E-2</v>
      </c>
      <c r="AF607" s="19">
        <f>ABS(Ct_Na+10^-pH-Kw*10^pH-Ct_Cl-Ct_OAc*Ka*10^pH/(1+Ka*10^pH))</f>
        <v>3.3169607070729454E-2</v>
      </c>
      <c r="AG607" s="19">
        <f>ABS(Ct_Na+10^-pH-Kw*10^pH-Ct_Cl-Ct_OAc*Ka*10^pH/(1+Ka*10^pH))</f>
        <v>3.0558405881865897E-2</v>
      </c>
      <c r="AH607" s="19">
        <f>ABS(Ct_Na+10^-pH-Kw*10^pH-Ct_Cl-Ct_OAc*Ka*10^pH/(1+Ka*10^pH))</f>
        <v>2.8047635507958649E-2</v>
      </c>
      <c r="AI607" s="19">
        <f>ABS(Ct_Na+10^-pH-Kw*10^pH-Ct_Cl-Ct_OAc*Ka*10^pH/(1+Ka*10^pH))</f>
        <v>2.5631611185896942E-2</v>
      </c>
      <c r="AJ607" s="19">
        <f>ABS(Ct_Na+10^-pH-Kw*10^pH-Ct_Cl-Ct_OAc*Ka*10^pH/(1+Ka*10^pH))</f>
        <v>2.3305069246133819E-2</v>
      </c>
      <c r="AK607" s="19">
        <f>ABS(Ct_Na+10^-pH-Kw*10^pH-Ct_Cl-Ct_OAc*Ka*10^pH/(1+Ka*10^pH))</f>
        <v>2.1063128831452969E-2</v>
      </c>
      <c r="AL607" s="19">
        <f>ABS(Ct_Na+10^-pH-Kw*10^pH-Ct_Cl-Ct_OAc*Ka*10^pH/(1+Ka*10^pH))</f>
        <v>1.8901257717296491E-2</v>
      </c>
      <c r="AM607" s="19">
        <f>ABS(Ct_Na+10^-pH-Kw*10^pH-Ct_Cl-Ct_OAc*Ka*10^pH/(1+Ka*10^pH))</f>
        <v>1.6815241729952454E-2</v>
      </c>
      <c r="AN607" s="19">
        <f>ABS(Ct_Na+10^-pH-Kw*10^pH-Ct_Cl-Ct_OAc*Ka*10^pH/(1+Ka*10^pH))</f>
        <v>1.4801157328378951E-2</v>
      </c>
      <c r="AO607" s="19">
        <f>ABS(Ct_Na+10^-pH-Kw*10^pH-Ct_Cl-Ct_OAc*Ka*10^pH/(1+Ka*10^pH))</f>
        <v>1.2855346974316409E-2</v>
      </c>
      <c r="AP607" s="19">
        <f>ABS(Ct_Na+10^-pH-Kw*10^pH-Ct_Cl-Ct_OAc*Ka*10^pH/(1+Ka*10^pH))</f>
        <v>1.0974396965389266E-2</v>
      </c>
      <c r="AQ607" s="19">
        <f>ABS(Ct_Na+10^-pH-Kw*10^pH-Ct_Cl-Ct_OAc*Ka*10^pH/(1+Ka*10^pH))</f>
        <v>9.1551174485581185E-3</v>
      </c>
      <c r="AR607" s="19">
        <f>ABS(Ct_Na+10^-pH-Kw*10^pH-Ct_Cl-Ct_OAc*Ka*10^pH/(1+Ka*10^pH))</f>
        <v>7.3945243677537575E-3</v>
      </c>
      <c r="AS607" s="19">
        <f>ABS(Ct_Na+10^-pH-Kw*10^pH-Ct_Cl-Ct_OAc*Ka*10^pH/(1+Ka*10^pH))</f>
        <v>5.6898231307844702E-3</v>
      </c>
      <c r="AT607" s="19">
        <f>ABS(Ct_Na+10^-pH-Kw*10^pH-Ct_Cl-Ct_OAc*Ka*10^pH/(1+Ka*10^pH))</f>
        <v>4.0383938074704598E-3</v>
      </c>
      <c r="AU607" s="19">
        <f>ABS(Ct_Na+10^-pH-Kw*10^pH-Ct_Cl-Ct_OAc*Ka*10^pH/(1+Ka*10^pH))</f>
        <v>2.4377776941045953E-3</v>
      </c>
      <c r="AV607" s="19">
        <f>ABS(Ct_Na+10^-pH-Kw*10^pH-Ct_Cl-Ct_OAc*Ka*10^pH/(1+Ka*10^pH))</f>
        <v>8.856650993255416E-4</v>
      </c>
      <c r="AW607" s="19">
        <f>ABS(Ct_Na+10^-pH-Kw*10^pH-Ct_Cl-Ct_OAc*Ka*10^pH/(1+Ka*10^pH))</f>
        <v>6.2011577620634667E-4</v>
      </c>
      <c r="AX607" s="19">
        <f>ABS(Ct_Na+10^-pH-Kw*10^pH-Ct_Cl-Ct_OAc*Ka*10^pH/(1+Ka*10^pH))</f>
        <v>2.0816089789284856E-3</v>
      </c>
      <c r="AY607" s="19">
        <f>ABS(Ct_Na+10^-pH-Kw*10^pH-Ct_Cl-Ct_OAc*Ka*10^pH/(1+Ka*10^pH))</f>
        <v>3.5007400598325855E-3</v>
      </c>
      <c r="AZ607" s="19">
        <f>ABS(Ct_Na+10^-pH-Kw*10^pH-Ct_Cl-Ct_OAc*Ka*10^pH/(1+Ka*10^pH))</f>
        <v>4.8793245384251491E-3</v>
      </c>
      <c r="BA607" s="19">
        <f>ABS(Ct_Na+10^-pH-Kw*10^pH-Ct_Cl-Ct_OAc*Ka*10^pH/(1+Ka*10^pH))</f>
        <v>6.2190756514235307E-3</v>
      </c>
      <c r="BB607" s="19">
        <f>ABS(Ct_Na+10^-pH-Kw*10^pH-Ct_Cl-Ct_OAc*Ka*10^pH/(1+Ka*10^pH))</f>
        <v>7.5216114557275296E-3</v>
      </c>
      <c r="BC607" s="19">
        <f>ABS(Ct_Na+10^-pH-Kw*10^pH-Ct_Cl-Ct_OAc*Ka*10^pH/(1+Ka*10^pH))</f>
        <v>8.788461347584868E-3</v>
      </c>
      <c r="BD607" s="19">
        <f>ABS(Ct_Na+10^-pH-Kw*10^pH-Ct_Cl-Ct_OAc*Ka*10^pH/(1+Ka*10^pH))</f>
        <v>1.0021072053175768E-2</v>
      </c>
      <c r="BE607" s="19">
        <f>ABS(Ct_Na+10^-pH-Kw*10^pH-Ct_Cl-Ct_OAc*Ka*10^pH/(1+Ka*10^pH))</f>
        <v>1.1220813139950901E-2</v>
      </c>
      <c r="BF607" s="19">
        <f>ABS(Ct_Na+10^-pH-Kw*10^pH-Ct_Cl-Ct_OAc*Ka*10^pH/(1+Ka*10^pH))</f>
        <v>1.238898209286355E-2</v>
      </c>
      <c r="BG607" s="19">
        <f>ABS(Ct_Na+10^-pH-Kw*10^pH-Ct_Cl-Ct_OAc*Ka*10^pH/(1+Ka*10^pH))</f>
        <v>1.3526808995051168E-2</v>
      </c>
      <c r="BH607" s="19">
        <f>ABS(Ct_Na+10^-pH-Kw*10^pH-Ct_Cl-Ct_OAc*Ka*10^pH/(1+Ka*10^pH))</f>
        <v>1.4635460848464767E-2</v>
      </c>
      <c r="BI607" s="19">
        <f>ABS(Ct_Na+10^-pH-Kw*10^pH-Ct_Cl-Ct_OAc*Ka*10^pH/(1+Ka*10^pH))</f>
        <v>1.5716045566348917E-2</v>
      </c>
      <c r="BJ607" s="19">
        <f>ABS(Ct_Na+10^-pH-Kw*10^pH-Ct_Cl-Ct_OAc*Ka*10^pH/(1+Ka*10^pH))</f>
        <v>1.6769615666285959E-2</v>
      </c>
      <c r="BK607" s="19">
        <f>ABS(Ct_Na+10^-pH-Kw*10^pH-Ct_Cl-Ct_OAc*Ka*10^pH/(1+Ka*10^pH))</f>
        <v>1.779717168968132E-2</v>
      </c>
      <c r="BL607" s="19">
        <f>ABS(Ct_Na+10^-pH-Kw*10^pH-Ct_Cl-Ct_OAc*Ka*10^pH/(1+Ka*10^pH))</f>
        <v>1.8799665371042669E-2</v>
      </c>
      <c r="BM607" s="19">
        <f>ABS(Ct_Na+10^-pH-Kw*10^pH-Ct_Cl-Ct_OAc*Ka*10^pH/(1+Ka*10^pH))</f>
        <v>1.9778002578154354E-2</v>
      </c>
      <c r="BN607" s="19">
        <f>ABS(Ct_Na+10^-pH-Kw*10^pH-Ct_Cl-Ct_OAc*Ka*10^pH/(1+Ka*10^pH))</f>
        <v>2.0733046042239543E-2</v>
      </c>
      <c r="BO607" s="19">
        <f>ABS(Ct_Na+10^-pH-Kw*10^pH-Ct_Cl-Ct_OAc*Ka*10^pH/(1+Ka*10^pH))</f>
        <v>2.1665617895405095E-2</v>
      </c>
      <c r="BP607" s="19">
        <f>ABS(Ct_Na+10^-pH-Kw*10^pH-Ct_Cl-Ct_OAc*Ka*10^pH/(1+Ka*10^pH))</f>
        <v>2.2576502031055164E-2</v>
      </c>
      <c r="BQ607" s="19">
        <f>ABS(Ct_Na+10^-pH-Kw*10^pH-Ct_Cl-Ct_OAc*Ka*10^pH/(1+Ka*10^pH))</f>
        <v>2.3466446301517896E-2</v>
      </c>
      <c r="BR607" s="19">
        <f>ABS(Ct_Na+10^-pH-Kw*10^pH-Ct_Cl-Ct_OAc*Ka*10^pH/(1+Ka*10^pH))</f>
        <v>2.4336164565833721E-2</v>
      </c>
      <c r="BS607" s="19">
        <f>ABS(Ct_Na+10^-pH-Kw*10^pH-Ct_Cl-Ct_OAc*Ka*10^pH/(1+Ka*10^pH))</f>
        <v>2.5186338599490779E-2</v>
      </c>
      <c r="BT607" s="19">
        <f>ABS(Ct_Na+10^-pH-Kw*10^pH-Ct_Cl-Ct_OAc*Ka*10^pH/(1+Ka*10^pH))</f>
        <v>2.6017619876844346E-2</v>
      </c>
      <c r="BU607" s="19">
        <f>ABS(Ct_Na+10^-pH-Kw*10^pH-Ct_Cl-Ct_OAc*Ka*10^pH/(1+Ka*10^pH))</f>
        <v>2.683063123601432E-2</v>
      </c>
      <c r="BV607" s="19">
        <f>ABS(Ct_Na+10^-pH-Kw*10^pH-Ct_Cl-Ct_OAc*Ka*10^pH/(1+Ka*10^pH))</f>
        <v>2.7625968435202305E-2</v>
      </c>
      <c r="BW607" s="19">
        <f>ABS(Ct_Na+10^-pH-Kw*10^pH-Ct_Cl-Ct_OAc*Ka*10^pH/(1+Ka*10^pH))</f>
        <v>2.8404201608601354E-2</v>
      </c>
      <c r="BX607" s="19">
        <f>ABS(Ct_Na+10^-pH-Kw*10^pH-Ct_Cl-Ct_OAc*Ka*10^pH/(1+Ka*10^pH))</f>
        <v>2.9165876629374872E-2</v>
      </c>
      <c r="BY607" s="19">
        <f>ABS(Ct_Na+10^-pH-Kw*10^pH-Ct_Cl-Ct_OAc*Ka*10^pH/(1+Ka*10^pH))</f>
        <v>2.9911516386553136E-2</v>
      </c>
      <c r="BZ607" s="19">
        <f>ABS(Ct_Na+10^-pH-Kw*10^pH-Ct_Cl-Ct_OAc*Ka*10^pH/(1+Ka*10^pH))</f>
        <v>3.0641621982123557E-2</v>
      </c>
      <c r="CA607" s="19">
        <f>ABS(Ct_Na+10^-pH-Kw*10^pH-Ct_Cl-Ct_OAc*Ka*10^pH/(1+Ka*10^pH))</f>
        <v>3.1356673854073938E-2</v>
      </c>
      <c r="CB607" s="19">
        <f>ABS(Ct_Na+10^-pH-Kw*10^pH-Ct_Cl-Ct_OAc*Ka*10^pH/(1+Ka*10^pH))</f>
        <v>3.205713283067841E-2</v>
      </c>
      <c r="CC607" s="19">
        <f>ABS(Ct_Na+10^-pH-Kw*10^pH-Ct_Cl-Ct_OAc*Ka*10^pH/(1+Ka*10^pH))</f>
        <v>3.274344112088684E-2</v>
      </c>
      <c r="CD607" s="19">
        <f>ABS(Ct_Na+10^-pH-Kw*10^pH-Ct_Cl-Ct_OAc*Ka*10^pH/(1+Ka*10^pH))</f>
        <v>3.3416023245291075E-2</v>
      </c>
      <c r="CE607" s="19">
        <f>ABS(Ct_Na+10^-pH-Kw*10^pH-Ct_Cl-Ct_OAc*Ka*10^pH/(1+Ka*10^pH))</f>
        <v>3.407528691178633E-2</v>
      </c>
      <c r="CF607" s="19">
        <f>ABS(Ct_Na+10^-pH-Kw*10^pH-Ct_Cl-Ct_OAc*Ka*10^pH/(1+Ka*10^pH))</f>
        <v>3.4721623839722861E-2</v>
      </c>
      <c r="CG607" s="19">
        <f>ABS(Ct_Na+10^-pH-Kw*10^pH-Ct_Cl-Ct_OAc*Ka*10^pH/(1+Ka*10^pH))</f>
        <v>3.5355410536048959E-2</v>
      </c>
      <c r="CH607" s="19">
        <f>ABS(Ct_Na+10^-pH-Kw*10^pH-Ct_Cl-Ct_OAc*Ka*10^pH/(1+Ka*10^pH))</f>
        <v>3.5977009026676485E-2</v>
      </c>
      <c r="CI607" s="19">
        <f>ABS(Ct_Na+10^-pH-Kw*10^pH-Ct_Cl-Ct_OAc*Ka*10^pH/(1+Ka*10^pH))</f>
        <v>3.6586767546053958E-2</v>
      </c>
      <c r="CJ607" s="19">
        <f>ABS(Ct_Na+10^-pH-Kw*10^pH-Ct_Cl-Ct_OAc*Ka*10^pH/(1+Ka*10^pH))</f>
        <v>3.7185021187707321E-2</v>
      </c>
      <c r="CK607" s="19">
        <f>ABS(Ct_Na+10^-pH-Kw*10^pH-Ct_Cl-Ct_OAc*Ka*10^pH/(1+Ka*10^pH))</f>
        <v>3.777209251830177E-2</v>
      </c>
      <c r="CL607" s="19">
        <f>ABS(Ct_Na+10^-pH-Kw*10^pH-Ct_Cl-Ct_OAc*Ka*10^pH/(1+Ka*10^pH))</f>
        <v>3.8348292157588892E-2</v>
      </c>
      <c r="CM607" s="19">
        <f>ABS(Ct_Na+10^-pH-Kw*10^pH-Ct_Cl-Ct_OAc*Ka*10^pH/(1+Ka*10^pH))</f>
        <v>3.8913919326430381E-2</v>
      </c>
      <c r="CN607" s="19">
        <f>ABS(Ct_Na+10^-pH-Kw*10^pH-Ct_Cl-Ct_OAc*Ka*10^pH/(1+Ka*10^pH))</f>
        <v>3.94692623649293E-2</v>
      </c>
      <c r="CO607" s="19">
        <f>ABS(Ct_Na+10^-pH-Kw*10^pH-Ct_Cl-Ct_OAc*Ka*10^pH/(1+Ka*10^pH))</f>
        <v>4.0014599222554369E-2</v>
      </c>
      <c r="CP607" s="19">
        <f>ABS(Ct_Na+10^-pH-Kw*10^pH-Ct_Cl-Ct_OAc*Ka*10^pH/(1+Ka*10^pH))</f>
        <v>4.0550197922007564E-2</v>
      </c>
      <c r="CQ607" s="19">
        <f>ABS(Ct_Na+10^-pH-Kw*10^pH-Ct_Cl-Ct_OAc*Ka*10^pH/(1+Ka*10^pH))</f>
        <v>4.1076316998461593E-2</v>
      </c>
      <c r="CR607" s="19">
        <f>ABS(Ct_Na+10^-pH-Kw*10^pH-Ct_Cl-Ct_OAc*Ka*10^pH/(1+Ka*10^pH))</f>
        <v>4.1593205915679568E-2</v>
      </c>
      <c r="CS607" s="19">
        <f>ABS(Ct_Na+10^-pH-Kw*10^pH-Ct_Cl-Ct_OAc*Ka*10^pH/(1+Ka*10^pH))</f>
        <v>4.2101105460424171E-2</v>
      </c>
      <c r="CT607" s="19">
        <f>ABS(Ct_Na+10^-pH-Kw*10^pH-Ct_Cl-Ct_OAc*Ka*10^pH/(1+Ka*10^pH))</f>
        <v>4.2600248116466323E-2</v>
      </c>
      <c r="CU607" s="19">
        <f>ABS(Ct_Na+10^-pH-Kw*10^pH-Ct_Cl-Ct_OAc*Ka*10^pH/(1+Ka*10^pH))</f>
        <v>4.3090858419413708E-2</v>
      </c>
      <c r="CV607" s="19">
        <f>ABS(Ct_Na+10^-pH-Kw*10^pH-Ct_Cl-Ct_OAc*Ka*10^pH/(1+Ka*10^pH))</f>
        <v>4.3573153293497591E-2</v>
      </c>
      <c r="CW607" s="19">
        <f>ABS(Ct_Na+10^-pH-Kw*10^pH-Ct_Cl-Ct_OAc*Ka*10^pH/(1+Ka*10^pH))</f>
        <v>4.404734237137839E-2</v>
      </c>
      <c r="CX607" s="19">
        <f>ABS(Ct_Na+10^-pH-Kw*10^pH-Ct_Cl-Ct_OAc*Ka*10^pH/(1+Ka*10^pH))</f>
        <v>4.4513628297961155E-2</v>
      </c>
    </row>
    <row r="608" spans="1:102">
      <c r="A608" s="23">
        <v>5.79</v>
      </c>
      <c r="B608" s="19">
        <f>ABS(Ct_Na+10^-pH-Kw*10^pH-Ct_Cl-Ct_OAc*Ka*10^pH/(1+Ka*10^pH))</f>
        <v>0.23328265976975537</v>
      </c>
      <c r="C608" s="19">
        <f>ABS(Ct_Na+10^-pH-Kw*10^pH-Ct_Cl-Ct_OAc*Ka*10^pH/(1+Ka*10^pH))</f>
        <v>0.21741197998814096</v>
      </c>
      <c r="D608" s="19">
        <f>ABS(Ct_Na+10^-pH-Kw*10^pH-Ct_Cl-Ct_OAc*Ka*10^pH/(1+Ka*10^pH))</f>
        <v>0.20298408927758241</v>
      </c>
      <c r="E608" s="19">
        <f>ABS(Ct_Na+10^-pH-Kw*10^pH-Ct_Cl-Ct_OAc*Ka*10^pH/(1+Ka*10^pH))</f>
        <v>0.18981079775924634</v>
      </c>
      <c r="F608" s="19">
        <f>ABS(Ct_Na+10^-pH-Kw*10^pH-Ct_Cl-Ct_OAc*Ka*10^pH/(1+Ka*10^pH))</f>
        <v>0.17773528053410492</v>
      </c>
      <c r="G608" s="19">
        <f>ABS(Ct_Na+10^-pH-Kw*10^pH-Ct_Cl-Ct_OAc*Ka*10^pH/(1+Ka*10^pH))</f>
        <v>0.16662580468697483</v>
      </c>
      <c r="H608" s="19">
        <f>ABS(Ct_Na+10^-pH-Kw*10^pH-Ct_Cl-Ct_OAc*Ka*10^pH/(1+Ka*10^pH))</f>
        <v>0.1563709039050086</v>
      </c>
      <c r="I608" s="19">
        <f>ABS(Ct_Na+10^-pH-Kw*10^pH-Ct_Cl-Ct_OAc*Ka*10^pH/(1+Ka*10^pH))</f>
        <v>0.14687562540318799</v>
      </c>
      <c r="J608" s="19">
        <f>ABS(Ct_Na+10^-pH-Kw*10^pH-Ct_Cl-Ct_OAc*Ka*10^pH/(1+Ka*10^pH))</f>
        <v>0.13805858108006891</v>
      </c>
      <c r="K608" s="19">
        <f>ABS(Ct_Na+10^-pH-Kw*10^pH-Ct_Cl-Ct_OAc*Ka*10^pH/(1+Ka*10^pH))</f>
        <v>0.12984960877923382</v>
      </c>
      <c r="L608" s="19">
        <f>ABS(Ct_Na+10^-pH-Kw*10^pH-Ct_Cl-Ct_OAc*Ka*10^pH/(1+Ka*10^pH))</f>
        <v>0.12218790129845444</v>
      </c>
      <c r="M608" s="19">
        <f>ABS(Ct_Na+10^-pH-Kw*10^pH-Ct_Cl-Ct_OAc*Ka*10^pH/(1+Ka*10^pH))</f>
        <v>0.11502049752611246</v>
      </c>
      <c r="N608" s="19">
        <f>ABS(Ct_Na+10^-pH-Kw*10^pH-Ct_Cl-Ct_OAc*Ka*10^pH/(1+Ka*10^pH))</f>
        <v>0.10830105648954186</v>
      </c>
      <c r="O608" s="19">
        <f>ABS(Ct_Na+10^-pH-Kw*10^pH-Ct_Cl-Ct_OAc*Ka*10^pH/(1+Ka*10^pH))</f>
        <v>0.10198885430367249</v>
      </c>
      <c r="P608" s="19">
        <f>ABS(Ct_Na+10^-pH-Kw*10^pH-Ct_Cl-Ct_OAc*Ka*10^pH/(1+Ka*10^pH))</f>
        <v>9.6047958128736594E-2</v>
      </c>
      <c r="Q608" s="19">
        <f>ABS(Ct_Na+10^-pH-Kw*10^pH-Ct_Cl-Ct_OAc*Ka*10^pH/(1+Ka*10^pH))</f>
        <v>9.044654173522565E-2</v>
      </c>
      <c r="R608" s="19">
        <f>ABS(Ct_Na+10^-pH-Kw*10^pH-Ct_Cl-Ct_OAc*Ka*10^pH/(1+Ka*10^pH))</f>
        <v>8.5156315141354161E-2</v>
      </c>
      <c r="S608" s="19">
        <f>ABS(Ct_Na+10^-pH-Kw*10^pH-Ct_Cl-Ct_OAc*Ka*10^pH/(1+Ka*10^pH))</f>
        <v>8.0152046741745989E-2</v>
      </c>
      <c r="T608" s="19">
        <f>ABS(Ct_Na+10^-pH-Kw*10^pH-Ct_Cl-Ct_OAc*Ka*10^pH/(1+Ka*10^pH))</f>
        <v>7.5411160889485684E-2</v>
      </c>
      <c r="U608" s="19">
        <f>ABS(Ct_Na+10^-pH-Kw*10^pH-Ct_Cl-Ct_OAc*Ka*10^pH/(1+Ka*10^pH))</f>
        <v>7.0913397388623262E-2</v>
      </c>
      <c r="V608" s="19">
        <f>ABS(Ct_Na+10^-pH-Kw*10^pH-Ct_Cl-Ct_OAc*Ka*10^pH/(1+Ka*10^pH))</f>
        <v>6.664052206280402E-2</v>
      </c>
      <c r="W608" s="19">
        <f>ABS(Ct_Na+10^-pH-Kw*10^pH-Ct_Cl-Ct_OAc*Ka*10^pH/(1+Ka*10^pH))</f>
        <v>6.257607967970763E-2</v>
      </c>
      <c r="X608" s="19">
        <f>ABS(Ct_Na+10^-pH-Kw*10^pH-Ct_Cl-Ct_OAc*Ka*10^pH/(1+Ka*10^pH))</f>
        <v>5.8705182171996814E-2</v>
      </c>
      <c r="Y608" s="19">
        <f>ABS(Ct_Na+10^-pH-Kw*10^pH-Ct_Cl-Ct_OAc*Ka*10^pH/(1+Ka*10^pH))</f>
        <v>5.501432640883068E-2</v>
      </c>
      <c r="Z608" s="19">
        <f>ABS(Ct_Na+10^-pH-Kw*10^pH-Ct_Cl-Ct_OAc*Ka*10^pH/(1+Ka*10^pH))</f>
        <v>5.1491236816717537E-2</v>
      </c>
      <c r="AA608" s="19">
        <f>ABS(Ct_Na+10^-pH-Kw*10^pH-Ct_Cl-Ct_OAc*Ka*10^pH/(1+Ka*10^pH))</f>
        <v>4.8124728984253864E-2</v>
      </c>
      <c r="AB608" s="19">
        <f>ABS(Ct_Na+10^-pH-Kw*10^pH-Ct_Cl-Ct_OAc*Ka*10^pH/(1+Ka*10^pH))</f>
        <v>4.4904591057549514E-2</v>
      </c>
      <c r="AC608" s="19">
        <f>ABS(Ct_Na+10^-pH-Kw*10^pH-Ct_Cl-Ct_OAc*Ka*10^pH/(1+Ka*10^pH))</f>
        <v>4.1821480276662326E-2</v>
      </c>
      <c r="AD608" s="19">
        <f>ABS(Ct_Na+10^-pH-Kw*10^pH-Ct_Cl-Ct_OAc*Ka*10^pH/(1+Ka*10^pH))</f>
        <v>3.886683244497878E-2</v>
      </c>
      <c r="AE608" s="19">
        <f>ABS(Ct_Na+10^-pH-Kw*10^pH-Ct_Cl-Ct_OAc*Ka*10^pH/(1+Ka*10^pH))</f>
        <v>3.603278248397622E-2</v>
      </c>
      <c r="AF608" s="19">
        <f>ABS(Ct_Na+10^-pH-Kw*10^pH-Ct_Cl-Ct_OAc*Ka*10^pH/(1+Ka*10^pH))</f>
        <v>3.3312094521413746E-2</v>
      </c>
      <c r="AG608" s="19">
        <f>ABS(Ct_Na+10^-pH-Kw*10^pH-Ct_Cl-Ct_OAc*Ka*10^pH/(1+Ka*10^pH))</f>
        <v>3.0698100204441955E-2</v>
      </c>
      <c r="AH608" s="19">
        <f>ABS(Ct_Na+10^-pH-Kw*10^pH-Ct_Cl-Ct_OAc*Ka*10^pH/(1+Ka*10^pH))</f>
        <v>2.8184644130430633E-2</v>
      </c>
      <c r="AI608" s="19">
        <f>ABS(Ct_Na+10^-pH-Kw*10^pH-Ct_Cl-Ct_OAc*Ka*10^pH/(1+Ka*10^pH))</f>
        <v>2.5766035455438589E-2</v>
      </c>
      <c r="AJ608" s="19">
        <f>ABS(Ct_Na+10^-pH-Kw*10^pH-Ct_Cl-Ct_OAc*Ka*10^pH/(1+Ka*10^pH))</f>
        <v>2.3437004879520329E-2</v>
      </c>
      <c r="AK608" s="19">
        <f>ABS(Ct_Na+10^-pH-Kw*10^pH-Ct_Cl-Ct_OAc*Ka*10^pH/(1+Ka*10^pH))</f>
        <v>2.1192666324544536E-2</v>
      </c>
      <c r="AL608" s="19">
        <f>ABS(Ct_Na+10^-pH-Kw*10^pH-Ct_Cl-Ct_OAc*Ka*10^pH/(1+Ka*10^pH))</f>
        <v>1.9028482717960774E-2</v>
      </c>
      <c r="AM608" s="19">
        <f>ABS(Ct_Na+10^-pH-Kw*10^pH-Ct_Cl-Ct_OAc*Ka*10^pH/(1+Ka*10^pH))</f>
        <v>1.6940235378274646E-2</v>
      </c>
      <c r="AN608" s="19">
        <f>ABS(Ct_Na+10^-pH-Kw*10^pH-Ct_Cl-Ct_OAc*Ka*10^pH/(1+Ka*10^pH))</f>
        <v>1.4923996567543237E-2</v>
      </c>
      <c r="AO608" s="19">
        <f>ABS(Ct_Na+10^-pH-Kw*10^pH-Ct_Cl-Ct_OAc*Ka*10^pH/(1+Ka*10^pH))</f>
        <v>1.2976104835141708E-2</v>
      </c>
      <c r="AP608" s="19">
        <f>ABS(Ct_Na+10^-pH-Kw*10^pH-Ct_Cl-Ct_OAc*Ka*10^pH/(1+Ka*10^pH))</f>
        <v>1.1093142827153547E-2</v>
      </c>
      <c r="AQ608" s="19">
        <f>ABS(Ct_Na+10^-pH-Kw*10^pH-Ct_Cl-Ct_OAc*Ka*10^pH/(1+Ka*10^pH))</f>
        <v>9.271917278443717E-3</v>
      </c>
      <c r="AR608" s="19">
        <f>ABS(Ct_Na+10^-pH-Kw*10^pH-Ct_Cl-Ct_OAc*Ka*10^pH/(1+Ka*10^pH))</f>
        <v>7.509440940982548E-3</v>
      </c>
      <c r="AS608" s="19">
        <f>ABS(Ct_Na+10^-pH-Kw*10^pH-Ct_Cl-Ct_OAc*Ka*10^pH/(1+Ka*10^pH))</f>
        <v>5.8029162332820863E-3</v>
      </c>
      <c r="AT608" s="19">
        <f>ABS(Ct_Na+10^-pH-Kw*10^pH-Ct_Cl-Ct_OAc*Ka*10^pH/(1+Ka*10^pH))</f>
        <v>4.1497204226972478E-3</v>
      </c>
      <c r="AU608" s="19">
        <f>ABS(Ct_Na+10^-pH-Kw*10^pH-Ct_Cl-Ct_OAc*Ka*10^pH/(1+Ka*10^pH))</f>
        <v>2.5473921755150286E-3</v>
      </c>
      <c r="AV608" s="19">
        <f>ABS(Ct_Na+10^-pH-Kw*10^pH-Ct_Cl-Ct_OAc*Ka*10^pH/(1+Ka*10^pH))</f>
        <v>9.9361932976255174E-4</v>
      </c>
      <c r="AW608" s="19">
        <f>ABS(Ct_Na+10^-pH-Kw*10^pH-Ct_Cl-Ct_OAc*Ka*10^pH/(1+Ka*10^pH))</f>
        <v>5.1377223701221109E-4</v>
      </c>
      <c r="AX608" s="19">
        <f>ABS(Ct_Na+10^-pH-Kw*10^pH-Ct_Cl-Ct_OAc*Ka*10^pH/(1+Ka*10^pH))</f>
        <v>1.9768287577053845E-3</v>
      </c>
      <c r="AY608" s="19">
        <f>ABS(Ct_Na+10^-pH-Kw*10^pH-Ct_Cl-Ct_OAc*Ka*10^pH/(1+Ka*10^pH))</f>
        <v>3.397477843016132E-3</v>
      </c>
      <c r="AZ608" s="19">
        <f>ABS(Ct_Na+10^-pH-Kw*10^pH-Ct_Cl-Ct_OAc*Ka*10^pH/(1+Ka*10^pH))</f>
        <v>4.7775369544608634E-3</v>
      </c>
      <c r="BA608" s="19">
        <f>ABS(Ct_Na+10^-pH-Kw*10^pH-Ct_Cl-Ct_OAc*Ka*10^pH/(1+Ka*10^pH))</f>
        <v>6.1187211613578443E-3</v>
      </c>
      <c r="BB608" s="19">
        <f>ABS(Ct_Na+10^-pH-Kw*10^pH-Ct_Cl-Ct_OAc*Ka*10^pH/(1+Ka*10^pH))</f>
        <v>7.422650251396587E-3</v>
      </c>
      <c r="BC608" s="19">
        <f>ABS(Ct_Na+10^-pH-Kw*10^pH-Ct_Cl-Ct_OAc*Ka*10^pH/(1+Ka*10^pH))</f>
        <v>8.6908552567767569E-3</v>
      </c>
      <c r="BD608" s="19">
        <f>ABS(Ct_Na+10^-pH-Kw*10^pH-Ct_Cl-Ct_OAc*Ka*10^pH/(1+Ka*10^pH))</f>
        <v>9.92478445120068E-3</v>
      </c>
      <c r="BE608" s="19">
        <f>ABS(Ct_Na+10^-pH-Kw*10^pH-Ct_Cl-Ct_OAc*Ka*10^pH/(1+Ka*10^pH))</f>
        <v>1.1125808867106624E-2</v>
      </c>
      <c r="BF608" s="19">
        <f>ABS(Ct_Na+10^-pH-Kw*10^pH-Ct_Cl-Ct_OAc*Ka*10^pH/(1+Ka*10^pH))</f>
        <v>1.2295227377330839E-2</v>
      </c>
      <c r="BG608" s="19">
        <f>ABS(Ct_Na+10^-pH-Kw*10^pH-Ct_Cl-Ct_OAc*Ka*10^pH/(1+Ka*10^pH))</f>
        <v>1.3434271380795983E-2</v>
      </c>
      <c r="BH608" s="19">
        <f>ABS(Ct_Na+10^-pH-Kw*10^pH-Ct_Cl-Ct_OAc*Ka*10^pH/(1+Ka*10^pH))</f>
        <v>1.4544109127762037E-2</v>
      </c>
      <c r="BI608" s="19">
        <f>ABS(Ct_Na+10^-pH-Kw*10^pH-Ct_Cl-Ct_OAc*Ka*10^pH/(1+Ka*10^pH))</f>
        <v>1.5625849716577045E-2</v>
      </c>
      <c r="BJ608" s="19">
        <f>ABS(Ct_Na+10^-pH-Kw*10^pH-Ct_Cl-Ct_OAc*Ka*10^pH/(1+Ka*10^pH))</f>
        <v>1.6680546790671678E-2</v>
      </c>
      <c r="BK608" s="19">
        <f>ABS(Ct_Na+10^-pH-Kw*10^pH-Ct_Cl-Ct_OAc*Ka*10^pH/(1+Ka*10^pH))</f>
        <v>1.7709201961702233E-2</v>
      </c>
      <c r="BL608" s="19">
        <f>ABS(Ct_Na+10^-pH-Kw*10^pH-Ct_Cl-Ct_OAc*Ka*10^pH/(1+Ka*10^pH))</f>
        <v>1.8712767982219859E-2</v>
      </c>
      <c r="BM608" s="19">
        <f>ABS(Ct_Na+10^-pH-Kw*10^pH-Ct_Cl-Ct_OAc*Ka*10^pH/(1+Ka*10^pH))</f>
        <v>1.9692151688990085E-2</v>
      </c>
      <c r="BN608" s="19">
        <f>ABS(Ct_Na+10^-pH-Kw*10^pH-Ct_Cl-Ct_OAc*Ka*10^pH/(1+Ka*10^pH))</f>
        <v>2.0648216736075274E-2</v>
      </c>
      <c r="BO608" s="19">
        <f>ABS(Ct_Na+10^-pH-Kw*10^pH-Ct_Cl-Ct_OAc*Ka*10^pH/(1+Ka*10^pH))</f>
        <v>2.1581786134993765E-2</v>
      </c>
      <c r="BP608" s="19">
        <f>ABS(Ct_Na+10^-pH-Kw*10^pH-Ct_Cl-Ct_OAc*Ka*10^pH/(1+Ka*10^pH))</f>
        <v>2.2493644617658334E-2</v>
      </c>
      <c r="BQ608" s="19">
        <f>ABS(Ct_Na+10^-pH-Kw*10^pH-Ct_Cl-Ct_OAc*Ka*10^pH/(1+Ka*10^pH))</f>
        <v>2.3384540836353621E-2</v>
      </c>
      <c r="BR608" s="19">
        <f>ABS(Ct_Na+10^-pH-Kw*10^pH-Ct_Cl-Ct_OAc*Ka*10^pH/(1+Ka*10^pH))</f>
        <v>2.4255189413714899E-2</v>
      </c>
      <c r="BS608" s="19">
        <f>ABS(Ct_Na+10^-pH-Kw*10^pH-Ct_Cl-Ct_OAc*Ka*10^pH/(1+Ka*10^pH))</f>
        <v>2.5106272854506284E-2</v>
      </c>
      <c r="BT608" s="19">
        <f>ABS(Ct_Na+10^-pH-Kw*10^pH-Ct_Cl-Ct_OAc*Ka*10^pH/(1+Ka*10^pH))</f>
        <v>2.5938443329946742E-2</v>
      </c>
      <c r="BU608" s="19">
        <f>ABS(Ct_Na+10^-pH-Kw*10^pH-Ct_Cl-Ct_OAc*Ka*10^pH/(1+Ka*10^pH))</f>
        <v>2.6752324344388512E-2</v>
      </c>
      <c r="BV608" s="19">
        <f>ABS(Ct_Na+10^-pH-Kw*10^pH-Ct_Cl-Ct_OAc*Ka*10^pH/(1+Ka*10^pH))</f>
        <v>2.754851229329891E-2</v>
      </c>
      <c r="BW608" s="19">
        <f>ABS(Ct_Na+10^-pH-Kw*10^pH-Ct_Cl-Ct_OAc*Ka*10^pH/(1+Ka*10^pH))</f>
        <v>2.8327577920727411E-2</v>
      </c>
      <c r="BX608" s="19">
        <f>ABS(Ct_Na+10^-pH-Kw*10^pH-Ct_Cl-Ct_OAc*Ka*10^pH/(1+Ka*10^pH))</f>
        <v>2.9090067683742511E-2</v>
      </c>
      <c r="BY608" s="19">
        <f>ABS(Ct_Na+10^-pH-Kw*10^pH-Ct_Cl-Ct_OAc*Ka*10^pH/(1+Ka*10^pH))</f>
        <v>2.9836505030694134E-2</v>
      </c>
      <c r="BZ608" s="19">
        <f>ABS(Ct_Na+10^-pH-Kw*10^pH-Ct_Cl-Ct_OAc*Ka*10^pH/(1+Ka*10^pH))</f>
        <v>3.0567391599584284E-2</v>
      </c>
      <c r="CA608" s="19">
        <f>ABS(Ct_Na+10^-pH-Kw*10^pH-Ct_Cl-Ct_OAc*Ka*10^pH/(1+Ka*10^pH))</f>
        <v>3.1283208342311727E-2</v>
      </c>
      <c r="CB608" s="19">
        <f>ABS(Ct_Na+10^-pH-Kw*10^pH-Ct_Cl-Ct_OAc*Ka*10^pH/(1+Ka*10^pH))</f>
        <v>3.1984416580085565E-2</v>
      </c>
      <c r="CC608" s="19">
        <f>ABS(Ct_Na+10^-pH-Kw*10^pH-Ct_Cl-Ct_OAc*Ka*10^pH/(1+Ka*10^pH))</f>
        <v>3.2671458994874086E-2</v>
      </c>
      <c r="CD608" s="19">
        <f>ABS(Ct_Na+10^-pH-Kw*10^pH-Ct_Cl-Ct_OAc*Ka*10^pH/(1+Ka*10^pH))</f>
        <v>3.3344760561366808E-2</v>
      </c>
      <c r="CE608" s="19">
        <f>ABS(Ct_Na+10^-pH-Kw*10^pH-Ct_Cl-Ct_OAc*Ka*10^pH/(1+Ka*10^pH))</f>
        <v>3.4004729423572556E-2</v>
      </c>
      <c r="CF608" s="19">
        <f>ABS(Ct_Na+10^-pH-Kw*10^pH-Ct_Cl-Ct_OAc*Ka*10^pH/(1+Ka*10^pH))</f>
        <v>3.465175771985271E-2</v>
      </c>
      <c r="CG608" s="19">
        <f>ABS(Ct_Na+10^-pH-Kw*10^pH-Ct_Cl-Ct_OAc*Ka*10^pH/(1+Ka*10^pH))</f>
        <v>3.5286222359894398E-2</v>
      </c>
      <c r="CH608" s="19">
        <f>ABS(Ct_Na+10^-pH-Kw*10^pH-Ct_Cl-Ct_OAc*Ka*10^pH/(1+Ka*10^pH))</f>
        <v>3.5908485756858372E-2</v>
      </c>
      <c r="CI608" s="19">
        <f>ABS(Ct_Na+10^-pH-Kw*10^pH-Ct_Cl-Ct_OAc*Ka*10^pH/(1+Ka*10^pH))</f>
        <v>3.6518896517689692E-2</v>
      </c>
      <c r="CJ608" s="19">
        <f>ABS(Ct_Na+10^-pH-Kw*10^pH-Ct_Cl-Ct_OAc*Ka*10^pH/(1+Ka*10^pH))</f>
        <v>3.7117790094354376E-2</v>
      </c>
      <c r="CK608" s="19">
        <f>ABS(Ct_Na+10^-pH-Kw*10^pH-Ct_Cl-Ct_OAc*Ka*10^pH/(1+Ka*10^pH))</f>
        <v>3.770548939855807E-2</v>
      </c>
      <c r="CL608" s="19">
        <f>ABS(Ct_Na+10^-pH-Kw*10^pH-Ct_Cl-Ct_OAc*Ka*10^pH/(1+Ka*10^pH))</f>
        <v>3.8282305382313517E-2</v>
      </c>
      <c r="CM608" s="19">
        <f>ABS(Ct_Na+10^-pH-Kw*10^pH-Ct_Cl-Ct_OAc*Ka*10^pH/(1+Ka*10^pH))</f>
        <v>3.8848537586550519E-2</v>
      </c>
      <c r="CN608" s="19">
        <f>ABS(Ct_Na+10^-pH-Kw*10^pH-Ct_Cl-Ct_OAc*Ka*10^pH/(1+Ka*10^pH))</f>
        <v>3.9404474659801396E-2</v>
      </c>
      <c r="CO608" s="19">
        <f>ABS(Ct_Na+10^-pH-Kw*10^pH-Ct_Cl-Ct_OAc*Ka*10^pH/(1+Ka*10^pH))</f>
        <v>3.995039484884956E-2</v>
      </c>
      <c r="CP608" s="19">
        <f>ABS(Ct_Na+10^-pH-Kw*10^pH-Ct_Cl-Ct_OAc*Ka*10^pH/(1+Ka*10^pH))</f>
        <v>4.0486566463093301E-2</v>
      </c>
      <c r="CQ608" s="19">
        <f>ABS(Ct_Na+10^-pH-Kw*10^pH-Ct_Cl-Ct_OAc*Ka*10^pH/(1+Ka*10^pH))</f>
        <v>4.1013248314253084E-2</v>
      </c>
      <c r="CR608" s="19">
        <f>ABS(Ct_Na+10^-pH-Kw*10^pH-Ct_Cl-Ct_OAc*Ka*10^pH/(1+Ka*10^pH))</f>
        <v>4.1530690132936351E-2</v>
      </c>
      <c r="CS608" s="19">
        <f>ABS(Ct_Na+10^-pH-Kw*10^pH-Ct_Cl-Ct_OAc*Ka*10^pH/(1+Ka*10^pH))</f>
        <v>4.2039132963468603E-2</v>
      </c>
      <c r="CT608" s="19">
        <f>ABS(Ct_Na+10^-pH-Kw*10^pH-Ct_Cl-Ct_OAc*Ka*10^pH/(1+Ka*10^pH))</f>
        <v>4.253880953830206E-2</v>
      </c>
      <c r="CU608" s="19">
        <f>ABS(Ct_Na+10^-pH-Kw*10^pH-Ct_Cl-Ct_OAc*Ka*10^pH/(1+Ka*10^pH))</f>
        <v>4.30299446332238E-2</v>
      </c>
      <c r="CV608" s="19">
        <f>ABS(Ct_Na+10^-pH-Kw*10^pH-Ct_Cl-Ct_OAc*Ka*10^pH/(1+Ka*10^pH))</f>
        <v>4.351275540450282E-2</v>
      </c>
      <c r="CW608" s="19">
        <f>ABS(Ct_Na+10^-pH-Kw*10^pH-Ct_Cl-Ct_OAc*Ka*10^pH/(1+Ka*10^pH))</f>
        <v>4.3987451709037659E-2</v>
      </c>
      <c r="CX608" s="19">
        <f>ABS(Ct_Na+10^-pH-Kw*10^pH-Ct_Cl-Ct_OAc*Ka*10^pH/(1+Ka*10^pH))</f>
        <v>4.4454236408496897E-2</v>
      </c>
    </row>
    <row r="609" spans="1:102">
      <c r="A609" s="24">
        <v>5.8</v>
      </c>
      <c r="B609" s="19">
        <f>ABS(Ct_Na+10^-pH-Kw*10^pH-Ct_Cl-Ct_OAc*Ka*10^pH/(1+Ka*10^pH))</f>
        <v>0.23363205646535057</v>
      </c>
      <c r="C609" s="19">
        <f>ABS(Ct_Na+10^-pH-Kw*10^pH-Ct_Cl-Ct_OAc*Ka*10^pH/(1+Ka*10^pH))</f>
        <v>0.21774474051063775</v>
      </c>
      <c r="D609" s="19">
        <f>ABS(Ct_Na+10^-pH-Kw*10^pH-Ct_Cl-Ct_OAc*Ka*10^pH/(1+Ka*10^pH))</f>
        <v>0.20330172600635338</v>
      </c>
      <c r="E609" s="19">
        <f>ABS(Ct_Na+10^-pH-Kw*10^pH-Ct_Cl-Ct_OAc*Ka*10^pH/(1+Ka*10^pH))</f>
        <v>0.19011462580678939</v>
      </c>
      <c r="F609" s="19">
        <f>ABS(Ct_Na+10^-pH-Kw*10^pH-Ct_Cl-Ct_OAc*Ka*10^pH/(1+Ka*10^pH))</f>
        <v>0.17802645062385564</v>
      </c>
      <c r="G609" s="19">
        <f>ABS(Ct_Na+10^-pH-Kw*10^pH-Ct_Cl-Ct_OAc*Ka*10^pH/(1+Ka*10^pH))</f>
        <v>0.16690532945555667</v>
      </c>
      <c r="H609" s="19">
        <f>ABS(Ct_Na+10^-pH-Kw*10^pH-Ct_Cl-Ct_OAc*Ka*10^pH/(1+Ka*10^pH))</f>
        <v>0.1566396791463576</v>
      </c>
      <c r="I609" s="19">
        <f>ABS(Ct_Na+10^-pH-Kw*10^pH-Ct_Cl-Ct_OAc*Ka*10^pH/(1+Ka*10^pH))</f>
        <v>0.14713444737858067</v>
      </c>
      <c r="J609" s="19">
        <f>ABS(Ct_Na+10^-pH-Kw*10^pH-Ct_Cl-Ct_OAc*Ka*10^pH/(1+Ka*10^pH))</f>
        <v>0.13830816073707358</v>
      </c>
      <c r="K609" s="19">
        <f>ABS(Ct_Na+10^-pH-Kw*10^pH-Ct_Cl-Ct_OAc*Ka*10^pH/(1+Ka*10^pH))</f>
        <v>0.13009058351911865</v>
      </c>
      <c r="L609" s="19">
        <f>ABS(Ct_Na+10^-pH-Kw*10^pH-Ct_Cl-Ct_OAc*Ka*10^pH/(1+Ka*10^pH))</f>
        <v>0.12242084478236072</v>
      </c>
      <c r="M609" s="19">
        <f>ABS(Ct_Na+10^-pH-Kw*10^pH-Ct_Cl-Ct_OAc*Ka*10^pH/(1+Ka*10^pH))</f>
        <v>0.11524592789958718</v>
      </c>
      <c r="N609" s="19">
        <f>ABS(Ct_Na+10^-pH-Kw*10^pH-Ct_Cl-Ct_OAc*Ka*10^pH/(1+Ka*10^pH))</f>
        <v>0.10851944332198699</v>
      </c>
      <c r="O609" s="19">
        <f>ABS(Ct_Na+10^-pH-Kw*10^pH-Ct_Cl-Ct_OAc*Ka*10^pH/(1+Ka*10^pH))</f>
        <v>0.10220062447636258</v>
      </c>
      <c r="P609" s="19">
        <f>ABS(Ct_Na+10^-pH-Kw*10^pH-Ct_Cl-Ct_OAc*Ka*10^pH/(1+Ka*10^pH))</f>
        <v>9.6253500856951335E-2</v>
      </c>
      <c r="Q609" s="19">
        <f>ABS(Ct_Na+10^-pH-Kw*10^pH-Ct_Cl-Ct_OAc*Ka*10^pH/(1+Ka*10^pH))</f>
        <v>9.0646212872935047E-2</v>
      </c>
      <c r="R609" s="19">
        <f>ABS(Ct_Na+10^-pH-Kw*10^pH-Ct_Cl-Ct_OAc*Ka*10^pH/(1+Ka*10^pH))</f>
        <v>8.5350440888030774E-2</v>
      </c>
      <c r="S609" s="19">
        <f>ABS(Ct_Na+10^-pH-Kw*10^pH-Ct_Cl-Ct_OAc*Ka*10^pH/(1+Ka*10^pH))</f>
        <v>8.0340926848256417E-2</v>
      </c>
      <c r="T609" s="19">
        <f>ABS(Ct_Na+10^-pH-Kw*10^pH-Ct_Cl-Ct_OAc*Ka*10^pH/(1+Ka*10^pH))</f>
        <v>7.5595071442154466E-2</v>
      </c>
      <c r="U609" s="19">
        <f>ABS(Ct_Na+10^-pH-Kw*10^pH-Ct_Cl-Ct_OAc*Ka*10^pH/(1+Ka*10^pH))</f>
        <v>7.1092593236365395E-2</v>
      </c>
      <c r="V609" s="19">
        <f>ABS(Ct_Na+10^-pH-Kw*10^pH-Ct_Cl-Ct_OAc*Ka*10^pH/(1+Ka*10^pH))</f>
        <v>6.6815238940865773E-2</v>
      </c>
      <c r="W609" s="19">
        <f>ABS(Ct_Na+10^-pH-Kw*10^pH-Ct_Cl-Ct_OAc*Ka*10^pH/(1+Ka*10^pH))</f>
        <v>6.2746536074414924E-2</v>
      </c>
      <c r="X609" s="19">
        <f>ABS(Ct_Na+10^-pH-Kw*10^pH-Ct_Cl-Ct_OAc*Ka*10^pH/(1+Ka*10^pH))</f>
        <v>5.8871580963509376E-2</v>
      </c>
      <c r="Y609" s="19">
        <f>ABS(Ct_Na+10^-pH-Kw*10^pH-Ct_Cl-Ct_OAc*Ka*10^pH/(1+Ka*10^pH))</f>
        <v>5.517685632287847E-2</v>
      </c>
      <c r="Z609" s="19">
        <f>ABS(Ct_Na+10^-pH-Kw*10^pH-Ct_Cl-Ct_OAc*Ka*10^pH/(1+Ka*10^pH))</f>
        <v>5.1650073711367171E-2</v>
      </c>
      <c r="AA609" s="19">
        <f>ABS(Ct_Na+10^-pH-Kw*10^pH-Ct_Cl-Ct_OAc*Ka*10^pH/(1+Ka*10^pH))</f>
        <v>4.8280036993700801E-2</v>
      </c>
      <c r="AB609" s="19">
        <f>ABS(Ct_Na+10^-pH-Kw*10^pH-Ct_Cl-Ct_OAc*Ka*10^pH/(1+Ka*10^pH))</f>
        <v>4.5056523611585186E-2</v>
      </c>
      <c r="AC609" s="19">
        <f>ABS(Ct_Na+10^-pH-Kw*10^pH-Ct_Cl-Ct_OAc*Ka*10^pH/(1+Ka*10^pH))</f>
        <v>4.1970181011687188E-2</v>
      </c>
      <c r="AD609" s="19">
        <f>ABS(Ct_Na+10^-pH-Kw*10^pH-Ct_Cl-Ct_OAc*Ka*10^pH/(1+Ka*10^pH))</f>
        <v>3.9012436020118307E-2</v>
      </c>
      <c r="AE609" s="19">
        <f>ABS(Ct_Na+10^-pH-Kw*10^pH-Ct_Cl-Ct_OAc*Ka*10^pH/(1+Ka*10^pH))</f>
        <v>3.6175415313919587E-2</v>
      </c>
      <c r="AF609" s="19">
        <f>ABS(Ct_Na+10^-pH-Kw*10^pH-Ct_Cl-Ct_OAc*Ka*10^pH/(1+Ka*10^pH))</f>
        <v>3.3451875435968823E-2</v>
      </c>
      <c r="AG609" s="19">
        <f>ABS(Ct_Na+10^-pH-Kw*10^pH-Ct_Cl-Ct_OAc*Ka*10^pH/(1+Ka*10^pH))</f>
        <v>3.0835141043427876E-2</v>
      </c>
      <c r="AH609" s="19">
        <f>ABS(Ct_Na+10^-pH-Kw*10^pH-Ct_Cl-Ct_OAc*Ka*10^pH/(1+Ka*10^pH))</f>
        <v>2.8319050281369294E-2</v>
      </c>
      <c r="AI609" s="19">
        <f>ABS(Ct_Na+10^-pH-Kw*10^pH-Ct_Cl-Ct_OAc*Ka*10^pH/(1+Ka*10^pH))</f>
        <v>2.5897906340520457E-2</v>
      </c>
      <c r="AJ609" s="19">
        <f>ABS(Ct_Na+10^-pH-Kw*10^pH-Ct_Cl-Ct_OAc*Ka*10^pH/(1+Ka*10^pH))</f>
        <v>2.3566434397480837E-2</v>
      </c>
      <c r="AK609" s="19">
        <f>ABS(Ct_Na+10^-pH-Kw*10^pH-Ct_Cl-Ct_OAc*Ka*10^pH/(1+Ka*10^pH))</f>
        <v>2.1319743252369926E-2</v>
      </c>
      <c r="AL609" s="19">
        <f>ABS(Ct_Na+10^-pH-Kw*10^pH-Ct_Cl-Ct_OAc*Ka*10^pH/(1+Ka*10^pH))</f>
        <v>1.915329107672728E-2</v>
      </c>
      <c r="AM609" s="19">
        <f>ABS(Ct_Na+10^-pH-Kw*10^pH-Ct_Cl-Ct_OAc*Ka*10^pH/(1+Ka*10^pH))</f>
        <v>1.7062854766896618E-2</v>
      </c>
      <c r="AN609" s="19">
        <f>ABS(Ct_Na+10^-pH-Kw*10^pH-Ct_Cl-Ct_OAc*Ka*10^pH/(1+Ka*10^pH))</f>
        <v>1.5044502467749805E-2</v>
      </c>
      <c r="AO609" s="19">
        <f>ABS(Ct_Na+10^-pH-Kw*10^pH-Ct_Cl-Ct_OAc*Ka*10^pH/(1+Ka*10^pH))</f>
        <v>1.3094568890607963E-2</v>
      </c>
      <c r="AP609" s="19">
        <f>ABS(Ct_Na+10^-pH-Kw*10^pH-Ct_Cl-Ct_OAc*Ka*10^pH/(1+Ka*10^pH))</f>
        <v>1.1209633099370848E-2</v>
      </c>
      <c r="AQ609" s="19">
        <f>ABS(Ct_Na+10^-pH-Kw*10^pH-Ct_Cl-Ct_OAc*Ka*10^pH/(1+Ka*10^pH))</f>
        <v>9.386498481616927E-3</v>
      </c>
      <c r="AR609" s="19">
        <f>ABS(Ct_Na+10^-pH-Kw*10^pH-Ct_Cl-Ct_OAc*Ka*10^pH/(1+Ka*10^pH))</f>
        <v>7.6221746579840724E-3</v>
      </c>
      <c r="AS609" s="19">
        <f>ABS(Ct_Na+10^-pH-Kw*10^pH-Ct_Cl-Ct_OAc*Ka*10^pH/(1+Ka*10^pH))</f>
        <v>5.9138611144665745E-3</v>
      </c>
      <c r="AT609" s="19">
        <f>ABS(Ct_Na+10^-pH-Kw*10^pH-Ct_Cl-Ct_OAc*Ka*10^pH/(1+Ka*10^pH))</f>
        <v>4.258932369183982E-3</v>
      </c>
      <c r="AU609" s="19">
        <f>ABS(Ct_Na+10^-pH-Kw*10^pH-Ct_Cl-Ct_OAc*Ka*10^pH/(1+Ka*10^pH))</f>
        <v>2.6549245083716325E-3</v>
      </c>
      <c r="AV609" s="19">
        <f>ABS(Ct_Na+10^-pH-Kw*10^pH-Ct_Cl-Ct_OAc*Ka*10^pH/(1+Ka*10^pH))</f>
        <v>1.0995229463717573E-3</v>
      </c>
      <c r="AW609" s="19">
        <f>ABS(Ct_Na+10^-pH-Kw*10^pH-Ct_Cl-Ct_OAc*Ka*10^pH/(1+Ka*10^pH))</f>
        <v>4.0944871825495527E-4</v>
      </c>
      <c r="AX609" s="19">
        <f>ABS(Ct_Na+10^-pH-Kw*10^pH-Ct_Cl-Ct_OAc*Ka*10^pH/(1+Ka*10^pH))</f>
        <v>1.8740388633338503E-3</v>
      </c>
      <c r="AY609" s="19">
        <f>ABS(Ct_Na+10^-pH-Kw*10^pH-Ct_Cl-Ct_OAc*Ka*10^pH/(1+Ka*10^pH))</f>
        <v>3.2961771201495751E-3</v>
      </c>
      <c r="AZ609" s="19">
        <f>ABS(Ct_Na+10^-pH-Kw*10^pH-Ct_Cl-Ct_OAc*Ka*10^pH/(1+Ka*10^pH))</f>
        <v>4.6776828553419941E-3</v>
      </c>
      <c r="BA609" s="19">
        <f>ABS(Ct_Na+10^-pH-Kw*10^pH-Ct_Cl-Ct_OAc*Ka*10^pH/(1+Ka*10^pH))</f>
        <v>6.0202729360219406E-3</v>
      </c>
      <c r="BB609" s="19">
        <f>ABS(Ct_Na+10^-pH-Kw*10^pH-Ct_Cl-Ct_OAc*Ka*10^pH/(1+Ka*10^pH))</f>
        <v>7.3255688477941172E-3</v>
      </c>
      <c r="BC609" s="19">
        <f>ABS(Ct_Na+10^-pH-Kw*10^pH-Ct_Cl-Ct_OAc*Ka*10^pH/(1+Ka*10^pH))</f>
        <v>8.5951032277369541E-3</v>
      </c>
      <c r="BD609" s="19">
        <f>ABS(Ct_Na+10^-pH-Kw*10^pH-Ct_Cl-Ct_OAc*Ka*10^pH/(1+Ka*10^pH))</f>
        <v>9.8303258676813027E-3</v>
      </c>
      <c r="BE609" s="19">
        <f>ABS(Ct_Na+10^-pH-Kw*10^pH-Ct_Cl-Ct_OAc*Ka*10^pH/(1+Ka*10^pH))</f>
        <v>1.1032609237227126E-2</v>
      </c>
      <c r="BF609" s="19">
        <f>ABS(Ct_Na+10^-pH-Kw*10^pH-Ct_Cl-Ct_OAc*Ka*10^pH/(1+Ka*10^pH))</f>
        <v>1.2203253570732285E-2</v>
      </c>
      <c r="BG609" s="19">
        <f>ABS(Ct_Na+10^-pH-Kw*10^pH-Ct_Cl-Ct_OAc*Ka*10^pH/(1+Ka*10^pH))</f>
        <v>1.3343491557912618E-2</v>
      </c>
      <c r="BH609" s="19">
        <f>ABS(Ct_Na+10^-pH-Kw*10^pH-Ct_Cl-Ct_OAc*Ka*10^pH/(1+Ka*10^pH))</f>
        <v>1.4454492673626806E-2</v>
      </c>
      <c r="BI609" s="19">
        <f>ABS(Ct_Na+10^-pH-Kw*10^pH-Ct_Cl-Ct_OAc*Ka*10^pH/(1+Ka*10^pH))</f>
        <v>1.553736717881659E-2</v>
      </c>
      <c r="BJ609" s="19">
        <f>ABS(Ct_Na+10^-pH-Kw*10^pH-Ct_Cl-Ct_OAc*Ka*10^pH/(1+Ka*10^pH))</f>
        <v>1.6593169821376631E-2</v>
      </c>
      <c r="BK609" s="19">
        <f>ABS(Ct_Na+10^-pH-Kw*10^pH-Ct_Cl-Ct_OAc*Ka*10^pH/(1+Ka*10^pH))</f>
        <v>1.7622903262885785E-2</v>
      </c>
      <c r="BL609" s="19">
        <f>ABS(Ct_Na+10^-pH-Kw*10^pH-Ct_Cl-Ct_OAc*Ka*10^pH/(1+Ka*10^pH))</f>
        <v>1.8627521254602042E-2</v>
      </c>
      <c r="BM609" s="19">
        <f>ABS(Ct_Na+10^-pH-Kw*10^pH-Ct_Cl-Ct_OAc*Ka*10^pH/(1+Ka*10^pH))</f>
        <v>1.9607931583867325E-2</v>
      </c>
      <c r="BN609" s="19">
        <f>ABS(Ct_Na+10^-pH-Kw*10^pH-Ct_Cl-Ct_OAc*Ka*10^pH/(1+Ka*10^pH))</f>
        <v>2.056499881005483E-2</v>
      </c>
      <c r="BO609" s="19">
        <f>ABS(Ct_Na+10^-pH-Kw*10^pH-Ct_Cl-Ct_OAc*Ka*10^pH/(1+Ka*10^pH))</f>
        <v>2.1499546807390871E-2</v>
      </c>
      <c r="BP609" s="19">
        <f>ABS(Ct_Na+10^-pH-Kw*10^pH-Ct_Cl-Ct_OAc*Ka*10^pH/(1+Ka*10^pH))</f>
        <v>2.2412361130370269E-2</v>
      </c>
      <c r="BQ609" s="19">
        <f>ABS(Ct_Na+10^-pH-Kw*10^pH-Ct_Cl-Ct_OAc*Ka*10^pH/(1+Ka*10^pH))</f>
        <v>2.3304191216039799E-2</v>
      </c>
      <c r="BR609" s="19">
        <f>ABS(Ct_Na+10^-pH-Kw*10^pH-Ct_Cl-Ct_OAc*Ka*10^pH/(1+Ka*10^pH))</f>
        <v>2.4175752436125915E-2</v>
      </c>
      <c r="BS609" s="19">
        <f>ABS(Ct_Na+10^-pH-Kw*10^pH-Ct_Cl-Ct_OAc*Ka*10^pH/(1+Ka*10^pH))</f>
        <v>2.502772801081686E-2</v>
      </c>
      <c r="BT609" s="19">
        <f>ABS(Ct_Na+10^-pH-Kw*10^pH-Ct_Cl-Ct_OAc*Ka*10^pH/(1+Ka*10^pH))</f>
        <v>2.5860770794959104E-2</v>
      </c>
      <c r="BU609" s="19">
        <f>ABS(Ct_Na+10^-pH-Kw*10^pH-Ct_Cl-Ct_OAc*Ka*10^pH/(1+Ka*10^pH))</f>
        <v>2.6675504946482846E-2</v>
      </c>
      <c r="BV609" s="19">
        <f>ABS(Ct_Na+10^-pH-Kw*10^pH-Ct_Cl-Ct_OAc*Ka*10^pH/(1+Ka*10^pH))</f>
        <v>2.7472527486016904E-2</v>
      </c>
      <c r="BW609" s="19">
        <f>ABS(Ct_Na+10^-pH-Kw*10^pH-Ct_Cl-Ct_OAc*Ka*10^pH/(1+Ka*10^pH))</f>
        <v>2.8252409755883619E-2</v>
      </c>
      <c r="BX609" s="19">
        <f>ABS(Ct_Na+10^-pH-Kw*10^pH-Ct_Cl-Ct_OAc*Ka*10^pH/(1+Ka*10^pH))</f>
        <v>2.9015698785965917E-2</v>
      </c>
      <c r="BY609" s="19">
        <f>ABS(Ct_Na+10^-pH-Kw*10^pH-Ct_Cl-Ct_OAc*Ka*10^pH/(1+Ka*10^pH))</f>
        <v>2.9762918573309614E-2</v>
      </c>
      <c r="BZ609" s="19">
        <f>ABS(Ct_Na+10^-pH-Kw*10^pH-Ct_Cl-Ct_OAc*Ka*10^pH/(1+Ka*10^pH))</f>
        <v>3.0494571281750357E-2</v>
      </c>
      <c r="CA609" s="19">
        <f>ABS(Ct_Na+10^-pH-Kw*10^pH-Ct_Cl-Ct_OAc*Ka*10^pH/(1+Ka*10^pH))</f>
        <v>3.1211138367336619E-2</v>
      </c>
      <c r="CB609" s="19">
        <f>ABS(Ct_Na+10^-pH-Kw*10^pH-Ct_Cl-Ct_OAc*Ka*10^pH/(1+Ka*10^pH))</f>
        <v>3.191308163484971E-2</v>
      </c>
      <c r="CC609" s="19">
        <f>ABS(Ct_Na+10^-pH-Kw*10^pH-Ct_Cl-Ct_OAc*Ka*10^pH/(1+Ka*10^pH))</f>
        <v>3.2600844230291838E-2</v>
      </c>
      <c r="CD609" s="19">
        <f>ABS(Ct_Na+10^-pH-Kw*10^pH-Ct_Cl-Ct_OAc*Ka*10^pH/(1+Ka*10^pH))</f>
        <v>3.32748515738251E-2</v>
      </c>
      <c r="CE609" s="19">
        <f>ABS(Ct_Na+10^-pH-Kw*10^pH-Ct_Cl-Ct_OAc*Ka*10^pH/(1+Ka*10^pH))</f>
        <v>3.3935512237288412E-2</v>
      </c>
      <c r="CF609" s="19">
        <f>ABS(Ct_Na+10^-pH-Kw*10^pH-Ct_Cl-Ct_OAc*Ka*10^pH/(1+Ka*10^pH))</f>
        <v>3.458321877009557E-2</v>
      </c>
      <c r="CG609" s="19">
        <f>ABS(Ct_Na+10^-pH-Kw*10^pH-Ct_Cl-Ct_OAc*Ka*10^pH/(1+Ka*10^pH))</f>
        <v>3.5218348477022987E-2</v>
      </c>
      <c r="CH609" s="19">
        <f>ABS(Ct_Na+10^-pH-Kw*10^pH-Ct_Cl-Ct_OAc*Ka*10^pH/(1+Ka*10^pH))</f>
        <v>3.584126415112486E-2</v>
      </c>
      <c r="CI609" s="19">
        <f>ABS(Ct_Na+10^-pH-Kw*10^pH-Ct_Cl-Ct_OAc*Ka*10^pH/(1+Ka*10^pH))</f>
        <v>3.6452314764767652E-2</v>
      </c>
      <c r="CJ609" s="19">
        <f>ABS(Ct_Na+10^-pH-Kw*10^pH-Ct_Cl-Ct_OAc*Ka*10^pH/(1+Ka*10^pH))</f>
        <v>3.7051836121549275E-2</v>
      </c>
      <c r="CK609" s="19">
        <f>ABS(Ct_Na+10^-pH-Kw*10^pH-Ct_Cl-Ct_OAc*Ka*10^pH/(1+Ka*10^pH))</f>
        <v>3.7640151471662095E-2</v>
      </c>
      <c r="CL609" s="19">
        <f>ABS(Ct_Na+10^-pH-Kw*10^pH-Ct_Cl-Ct_OAc*Ka*10^pH/(1+Ka*10^pH))</f>
        <v>3.8217572093069099E-2</v>
      </c>
      <c r="CM609" s="19">
        <f>ABS(Ct_Na+10^-pH-Kw*10^pH-Ct_Cl-Ct_OAc*Ka*10^pH/(1+Ka*10^pH))</f>
        <v>3.8784397840688815E-2</v>
      </c>
      <c r="CN609" s="19">
        <f>ABS(Ct_Na+10^-pH-Kw*10^pH-Ct_Cl-Ct_OAc*Ka*10^pH/(1+Ka*10^pH))</f>
        <v>3.9340917665624538E-2</v>
      </c>
      <c r="CO609" s="19">
        <f>ABS(Ct_Na+10^-pH-Kw*10^pH-Ct_Cl-Ct_OAc*Ka*10^pH/(1+Ka*10^pH))</f>
        <v>3.9887410106327202E-2</v>
      </c>
      <c r="CP609" s="19">
        <f>ABS(Ct_Na+10^-pH-Kw*10^pH-Ct_Cl-Ct_OAc*Ka*10^pH/(1+Ka*10^pH))</f>
        <v>4.0424143753445885E-2</v>
      </c>
      <c r="CQ609" s="19">
        <f>ABS(Ct_Na+10^-pH-Kw*10^pH-Ct_Cl-Ct_OAc*Ka*10^pH/(1+Ka*10^pH))</f>
        <v>4.0951377689996106E-2</v>
      </c>
      <c r="CR609" s="19">
        <f>ABS(Ct_Na+10^-pH-Kw*10^pH-Ct_Cl-Ct_OAc*Ka*10^pH/(1+Ka*10^pH))</f>
        <v>4.1469361908361202E-2</v>
      </c>
      <c r="CS609" s="19">
        <f>ABS(Ct_Na+10^-pH-Kw*10^pH-Ct_Cl-Ct_OAc*Ka*10^pH/(1+Ka*10^pH))</f>
        <v>4.1978337705537334E-2</v>
      </c>
      <c r="CT609" s="19">
        <f>ABS(Ct_Na+10^-pH-Kw*10^pH-Ct_Cl-Ct_OAc*Ka*10^pH/(1+Ka*10^pH))</f>
        <v>4.2478538057934612E-2</v>
      </c>
      <c r="CU609" s="19">
        <f>ABS(Ct_Na+10^-pH-Kw*10^pH-Ct_Cl-Ct_OAc*Ka*10^pH/(1+Ka*10^pH))</f>
        <v>4.297018797695755E-2</v>
      </c>
      <c r="CV609" s="19">
        <f>ABS(Ct_Na+10^-pH-Kw*10^pH-Ct_Cl-Ct_OAc*Ka*10^pH/(1+Ka*10^pH))</f>
        <v>4.3453504846505529E-2</v>
      </c>
      <c r="CW609" s="19">
        <f>ABS(Ct_Na+10^-pH-Kw*10^pH-Ct_Cl-Ct_OAc*Ka*10^pH/(1+Ka*10^pH))</f>
        <v>4.3928698743456077E-2</v>
      </c>
      <c r="CX609" s="19">
        <f>ABS(Ct_Na+10^-pH-Kw*10^pH-Ct_Cl-Ct_OAc*Ka*10^pH/(1+Ka*10^pH))</f>
        <v>4.4395972742124076E-2</v>
      </c>
    </row>
    <row r="610" spans="1:102">
      <c r="A610" s="23">
        <v>5.81</v>
      </c>
      <c r="B610" s="19">
        <f>ABS(Ct_Na+10^-pH-Kw*10^pH-Ct_Cl-Ct_OAc*Ka*10^pH/(1+Ka*10^pH))</f>
        <v>0.2339747890341195</v>
      </c>
      <c r="C610" s="19">
        <f>ABS(Ct_Na+10^-pH-Kw*10^pH-Ct_Cl-Ct_OAc*Ka*10^pH/(1+Ka*10^pH))</f>
        <v>0.21807115420582449</v>
      </c>
      <c r="D610" s="19">
        <f>ABS(Ct_Na+10^-pH-Kw*10^pH-Ct_Cl-Ct_OAc*Ka*10^pH/(1+Ka*10^pH))</f>
        <v>0.20361330436191988</v>
      </c>
      <c r="E610" s="19">
        <f>ABS(Ct_Na+10^-pH-Kw*10^pH-Ct_Cl-Ct_OAc*Ka*10^pH/(1+Ka*10^pH))</f>
        <v>0.19041265885226788</v>
      </c>
      <c r="F610" s="19">
        <f>ABS(Ct_Na+10^-pH-Kw*10^pH-Ct_Cl-Ct_OAc*Ka*10^pH/(1+Ka*10^pH))</f>
        <v>0.17831206713508679</v>
      </c>
      <c r="G610" s="19">
        <f>ABS(Ct_Na+10^-pH-Kw*10^pH-Ct_Cl-Ct_OAc*Ka*10^pH/(1+Ka*10^pH))</f>
        <v>0.16717952275528031</v>
      </c>
      <c r="H610" s="19">
        <f>ABS(Ct_Na+10^-pH-Kw*10^pH-Ct_Cl-Ct_OAc*Ka*10^pH/(1+Ka*10^pH))</f>
        <v>0.15690332794315118</v>
      </c>
      <c r="I610" s="19">
        <f>ABS(Ct_Na+10^-pH-Kw*10^pH-Ct_Cl-Ct_OAc*Ka*10^pH/(1+Ka*10^pH))</f>
        <v>0.1473883327467353</v>
      </c>
      <c r="J610" s="19">
        <f>ABS(Ct_Na+10^-pH-Kw*10^pH-Ct_Cl-Ct_OAc*Ka*10^pH/(1+Ka*10^pH))</f>
        <v>0.13855298006434921</v>
      </c>
      <c r="K610" s="19">
        <f>ABS(Ct_Na+10^-pH-Kw*10^pH-Ct_Cl-Ct_OAc*Ka*10^pH/(1+Ka*10^pH))</f>
        <v>0.13032696204971381</v>
      </c>
      <c r="L610" s="19">
        <f>ABS(Ct_Na+10^-pH-Kw*10^pH-Ct_Cl-Ct_OAc*Ka*10^pH/(1+Ka*10^pH))</f>
        <v>0.1226493452360541</v>
      </c>
      <c r="M610" s="19">
        <f>ABS(Ct_Na+10^-pH-Kw*10^pH-Ct_Cl-Ct_OAc*Ka*10^pH/(1+Ka*10^pH))</f>
        <v>0.11546705853940473</v>
      </c>
      <c r="N610" s="19">
        <f>ABS(Ct_Na+10^-pH-Kw*10^pH-Ct_Cl-Ct_OAc*Ka*10^pH/(1+Ka*10^pH))</f>
        <v>0.10873366476129594</v>
      </c>
      <c r="O610" s="19">
        <f>ABS(Ct_Na+10^-pH-Kw*10^pH-Ct_Cl-Ct_OAc*Ka*10^pH/(1+Ka*10^pH))</f>
        <v>0.10240835545458771</v>
      </c>
      <c r="P610" s="19">
        <f>ABS(Ct_Na+10^-pH-Kw*10^pH-Ct_Cl-Ct_OAc*Ka*10^pH/(1+Ka*10^pH))</f>
        <v>9.6455123165921086E-2</v>
      </c>
      <c r="Q610" s="19">
        <f>ABS(Ct_Na+10^-pH-Kw*10^pH-Ct_Cl-Ct_OAc*Ka*10^pH/(1+Ka*10^pH))</f>
        <v>9.0842075579464013E-2</v>
      </c>
      <c r="R610" s="19">
        <f>ABS(Ct_Na+10^-pH-Kw*10^pH-Ct_Cl-Ct_OAc*Ka*10^pH/(1+Ka*10^pH))</f>
        <v>8.5540863970032341E-2</v>
      </c>
      <c r="S610" s="19">
        <f>ABS(Ct_Na+10^-pH-Kw*10^pH-Ct_Cl-Ct_OAc*Ka*10^pH/(1+Ka*10^pH))</f>
        <v>8.052620433948883E-2</v>
      </c>
      <c r="T610" s="19">
        <f>ABS(Ct_Na+10^-pH-Kw*10^pH-Ct_Cl-Ct_OAc*Ka*10^pH/(1+Ka*10^pH))</f>
        <v>7.5775474163184503E-2</v>
      </c>
      <c r="U610" s="19">
        <f>ABS(Ct_Na+10^-pH-Kw*10^pH-Ct_Cl-Ct_OAc*Ka*10^pH/(1+Ka*10^pH))</f>
        <v>7.1268371175408574E-2</v>
      </c>
      <c r="V610" s="19">
        <f>ABS(Ct_Na+10^-pH-Kw*10^pH-Ct_Cl-Ct_OAc*Ka*10^pH/(1+Ka*10^pH))</f>
        <v>6.6986623337021434E-2</v>
      </c>
      <c r="W610" s="19">
        <f>ABS(Ct_Na+10^-pH-Kw*10^pH-Ct_Cl-Ct_OAc*Ka*10^pH/(1+Ka*10^pH))</f>
        <v>6.2913741246848301E-2</v>
      </c>
      <c r="X610" s="19">
        <f>ABS(Ct_Na+10^-pH-Kw*10^pH-Ct_Cl-Ct_OAc*Ka*10^pH/(1+Ka*10^pH))</f>
        <v>5.9034805922873926E-2</v>
      </c>
      <c r="Y610" s="19">
        <f>ABS(Ct_Na+10^-pH-Kw*10^pH-Ct_Cl-Ct_OAc*Ka*10^pH/(1+Ka*10^pH))</f>
        <v>5.5336286195363432E-2</v>
      </c>
      <c r="Z610" s="19">
        <f>ABS(Ct_Na+10^-pH-Kw*10^pH-Ct_Cl-Ct_OAc*Ka*10^pH/(1+Ka*10^pH))</f>
        <v>5.1805881000921615E-2</v>
      </c>
      <c r="AA610" s="19">
        <f>ABS(Ct_Na+10^-pH-Kw*10^pH-Ct_Cl-Ct_OAc*Ka*10^pH/(1+Ka*10^pH))</f>
        <v>4.8432382704010526E-2</v>
      </c>
      <c r="AB610" s="19">
        <f>ABS(Ct_Na+10^-pH-Kw*10^pH-Ct_Cl-Ct_OAc*Ka*10^pH/(1+Ka*10^pH))</f>
        <v>4.5205558246095623E-2</v>
      </c>
      <c r="AC610" s="19">
        <f>ABS(Ct_Na+10^-pH-Kw*10^pH-Ct_Cl-Ct_OAc*Ka*10^pH/(1+Ka*10^pH))</f>
        <v>4.2116045467240876E-2</v>
      </c>
      <c r="AD610" s="19">
        <f>ABS(Ct_Na+10^-pH-Kw*10^pH-Ct_Cl-Ct_OAc*Ka*10^pH/(1+Ka*10^pH))</f>
        <v>3.915526238750508E-2</v>
      </c>
      <c r="AE610" s="19">
        <f>ABS(Ct_Na+10^-pH-Kw*10^pH-Ct_Cl-Ct_OAc*Ka*10^pH/(1+Ka*10^pH))</f>
        <v>3.6315327596738098E-2</v>
      </c>
      <c r="AF610" s="19">
        <f>ABS(Ct_Na+10^-pH-Kw*10^pH-Ct_Cl-Ct_OAc*Ka*10^pH/(1+Ka*10^pH))</f>
        <v>3.3588990197601823E-2</v>
      </c>
      <c r="AG610" s="19">
        <f>ABS(Ct_Na+10^-pH-Kw*10^pH-Ct_Cl-Ct_OAc*Ka*10^pH/(1+Ka*10^pH))</f>
        <v>3.096956799058851E-2</v>
      </c>
      <c r="AH610" s="19">
        <f>ABS(Ct_Na+10^-pH-Kw*10^pH-Ct_Cl-Ct_OAc*Ka*10^pH/(1+Ka*10^pH))</f>
        <v>2.8450892791537279E-2</v>
      </c>
      <c r="AI610" s="19">
        <f>ABS(Ct_Na+10^-pH-Kw*10^pH-Ct_Cl-Ct_OAc*Ka*10^pH/(1+Ka*10^pH))</f>
        <v>2.6027261939620031E-2</v>
      </c>
      <c r="AJ610" s="19">
        <f>ABS(Ct_Na+10^-pH-Kw*10^pH-Ct_Cl-Ct_OAc*Ka*10^pH/(1+Ka*10^pH))</f>
        <v>2.3693395193329345E-2</v>
      </c>
      <c r="AK610" s="19">
        <f>ABS(Ct_Na+10^-pH-Kw*10^pH-Ct_Cl-Ct_OAc*Ka*10^pH/(1+Ka*10^pH))</f>
        <v>2.144439632872195E-2</v>
      </c>
      <c r="AL610" s="19">
        <f>ABS(Ct_Na+10^-pH-Kw*10^pH-Ct_Cl-Ct_OAc*Ka*10^pH/(1+Ka*10^pH))</f>
        <v>1.9275718852136289E-2</v>
      </c>
      <c r="AM610" s="19">
        <f>ABS(Ct_Na+10^-pH-Kw*10^pH-Ct_Cl-Ct_OAc*Ka*10^pH/(1+Ka*10^pH))</f>
        <v>1.7183135322097434E-2</v>
      </c>
      <c r="AN610" s="19">
        <f>ABS(Ct_Na+10^-pH-Kw*10^pH-Ct_Cl-Ct_OAc*Ka*10^pH/(1+Ka*10^pH))</f>
        <v>1.516270984481858E-2</v>
      </c>
      <c r="AO610" s="19">
        <f>ABS(Ct_Na+10^-pH-Kw*10^pH-Ct_Cl-Ct_OAc*Ka*10^pH/(1+Ka*10^pH))</f>
        <v>1.321077336676952E-2</v>
      </c>
      <c r="AP610" s="19">
        <f>ABS(Ct_Na+10^-pH-Kw*10^pH-Ct_Cl-Ct_OAc*Ka*10^pH/(1+Ka*10^pH))</f>
        <v>1.1323901437988733E-2</v>
      </c>
      <c r="AQ610" s="19">
        <f>ABS(Ct_Na+10^-pH-Kw*10^pH-Ct_Cl-Ct_OAc*Ka*10^pH/(1+Ka*10^pH))</f>
        <v>9.498894162610641E-3</v>
      </c>
      <c r="AR610" s="19">
        <f>ABS(Ct_Na+10^-pH-Kw*10^pH-Ct_Cl-Ct_OAc*Ka*10^pH/(1+Ka*10^pH))</f>
        <v>7.7327580896640463E-3</v>
      </c>
      <c r="AS610" s="19">
        <f>ABS(Ct_Na+10^-pH-Kw*10^pH-Ct_Cl-Ct_OAc*Ka*10^pH/(1+Ka*10^pH))</f>
        <v>6.0226898285570679E-3</v>
      </c>
      <c r="AT610" s="19">
        <f>ABS(Ct_Na+10^-pH-Kw*10^pH-Ct_Cl-Ct_OAc*Ka*10^pH/(1+Ka*10^pH))</f>
        <v>4.3660612006096514E-3</v>
      </c>
      <c r="AU610" s="19">
        <f>ABS(Ct_Na+10^-pH-Kw*10^pH-Ct_Cl-Ct_OAc*Ka*10^pH/(1+Ka*10^pH))</f>
        <v>2.7604057612144947E-3</v>
      </c>
      <c r="AV610" s="19">
        <f>ABS(Ct_Na+10^-pH-Kw*10^pH-Ct_Cl-Ct_OAc*Ka*10^pH/(1+Ka*10^pH))</f>
        <v>1.2034065472555158E-3</v>
      </c>
      <c r="AW610" s="19">
        <f>ABS(Ct_Na+10^-pH-Kw*10^pH-Ct_Cl-Ct_OAc*Ka*10^pH/(1+Ka*10^pH))</f>
        <v>3.0711507822704653E-4</v>
      </c>
      <c r="AX610" s="19">
        <f>ABS(Ct_Na+10^-pH-Kw*10^pH-Ct_Cl-Ct_OAc*Ka*10^pH/(1+Ka*10^pH))</f>
        <v>1.7732095970777809E-3</v>
      </c>
      <c r="AY610" s="19">
        <f>ABS(Ct_Na+10^-pH-Kw*10^pH-Ct_Cl-Ct_OAc*Ka*10^pH/(1+Ka*10^pH))</f>
        <v>3.1968086226284859E-3</v>
      </c>
      <c r="AZ610" s="19">
        <f>ABS(Ct_Na+10^-pH-Kw*10^pH-Ct_Cl-Ct_OAc*Ka*10^pH/(1+Ka*10^pH))</f>
        <v>4.5797333903063175E-3</v>
      </c>
      <c r="BA610" s="19">
        <f>ABS(Ct_Na+10^-pH-Kw*10^pH-Ct_Cl-Ct_OAc*Ka*10^pH/(1+Ka*10^pH))</f>
        <v>5.9237025307256053E-3</v>
      </c>
      <c r="BB610" s="19">
        <f>ABS(Ct_Na+10^-pH-Kw*10^pH-Ct_Cl-Ct_OAc*Ka*10^pH/(1+Ka*10^pH))</f>
        <v>7.2303391950221396E-3</v>
      </c>
      <c r="BC610" s="19">
        <f>ABS(Ct_Na+10^-pH-Kw*10^pH-Ct_Cl-Ct_OAc*Ka*10^pH/(1+Ka*10^pH))</f>
        <v>8.5011775945434617E-3</v>
      </c>
      <c r="BD610" s="19">
        <f>ABS(Ct_Na+10^-pH-Kw*10^pH-Ct_Cl-Ct_OAc*Ka*10^pH/(1+Ka*10^pH))</f>
        <v>9.737669010293902E-3</v>
      </c>
      <c r="BE610" s="19">
        <f>ABS(Ct_Na+10^-pH-Kw*10^pH-Ct_Cl-Ct_OAc*Ka*10^pH/(1+Ka*10^pH))</f>
        <v>1.0941187321624329E-2</v>
      </c>
      <c r="BF610" s="19">
        <f>ABS(Ct_Na+10^-pH-Kw*10^pH-Ct_Cl-Ct_OAc*Ka*10^pH/(1+Ka*10^pH))</f>
        <v>1.2113034098446072E-2</v>
      </c>
      <c r="BG610" s="19">
        <f>ABS(Ct_Na+10^-pH-Kw*10^pH-Ct_Cl-Ct_OAc*Ka*10^pH/(1+Ka*10^pH))</f>
        <v>1.325444329664905E-2</v>
      </c>
      <c r="BH610" s="19">
        <f>ABS(Ct_Na+10^-pH-Kw*10^pH-Ct_Cl-Ct_OAc*Ka*10^pH/(1+Ka*10^pH))</f>
        <v>1.4366585592334023E-2</v>
      </c>
      <c r="BI610" s="19">
        <f>ABS(Ct_Na+10^-pH-Kw*10^pH-Ct_Cl-Ct_OAc*Ka*10^pH/(1+Ka*10^pH))</f>
        <v>1.545057238686242E-2</v>
      </c>
      <c r="BJ610" s="19">
        <f>ABS(Ct_Na+10^-pH-Kw*10^pH-Ct_Cl-Ct_OAc*Ka*10^pH/(1+Ka*10^pH))</f>
        <v>1.6507459511527614E-2</v>
      </c>
      <c r="BK610" s="19">
        <f>ABS(Ct_Na+10^-pH-Kw*10^pH-Ct_Cl-Ct_OAc*Ka*10^pH/(1+Ka*10^pH))</f>
        <v>1.7538250657805982E-2</v>
      </c>
      <c r="BL610" s="19">
        <f>ABS(Ct_Na+10^-pH-Kw*10^pH-Ct_Cl-Ct_OAc*Ka*10^pH/(1+Ka*10^pH))</f>
        <v>1.854390055661416E-2</v>
      </c>
      <c r="BM610" s="19">
        <f>ABS(Ct_Na+10^-pH-Kw*10^pH-Ct_Cl-Ct_OAc*Ka*10^pH/(1+Ka*10^pH))</f>
        <v>1.9525317927740232E-2</v>
      </c>
      <c r="BN610" s="19">
        <f>ABS(Ct_Na+10^-pH-Kw*10^pH-Ct_Cl-Ct_OAc*Ka*10^pH/(1+Ka*10^pH))</f>
        <v>2.0483368218601361E-2</v>
      </c>
      <c r="BO610" s="19">
        <f>ABS(Ct_Na+10^-pH-Kw*10^pH-Ct_Cl-Ct_OAc*Ka*10^pH/(1+Ka*10^pH))</f>
        <v>2.1418876149677538E-2</v>
      </c>
      <c r="BP610" s="19">
        <f>ABS(Ct_Na+10^-pH-Kw*10^pH-Ct_Cl-Ct_OAc*Ka*10^pH/(1+Ka*10^pH))</f>
        <v>2.2332628082356594E-2</v>
      </c>
      <c r="BQ610" s="19">
        <f>ABS(Ct_Na+10^-pH-Kw*10^pH-Ct_Cl-Ct_OAc*Ka*10^pH/(1+Ka*10^pH))</f>
        <v>2.3225374223479825E-2</v>
      </c>
      <c r="BR610" s="19">
        <f>ABS(Ct_Na+10^-pH-Kw*10^pH-Ct_Cl-Ct_OAc*Ka*10^pH/(1+Ka*10^pH))</f>
        <v>2.4097830679577499E-2</v>
      </c>
      <c r="BS610" s="19">
        <f>ABS(Ct_Na+10^-pH-Kw*10^pH-Ct_Cl-Ct_OAc*Ka*10^pH/(1+Ka*10^pH))</f>
        <v>2.4950681372616829E-2</v>
      </c>
      <c r="BT610" s="19">
        <f>ABS(Ct_Na+10^-pH-Kw*10^pH-Ct_Cl-Ct_OAc*Ka*10^pH/(1+Ka*10^pH))</f>
        <v>2.5784579828033047E-2</v>
      </c>
      <c r="BU610" s="19">
        <f>ABS(Ct_Na+10^-pH-Kw*10^pH-Ct_Cl-Ct_OAc*Ka*10^pH/(1+Ka*10^pH))</f>
        <v>2.6600150844868692E-2</v>
      </c>
      <c r="BV610" s="19">
        <f>ABS(Ct_Na+10^-pH-Kw*10^pH-Ct_Cl-Ct_OAc*Ka*10^pH/(1+Ka*10^pH))</f>
        <v>2.7397992056990492E-2</v>
      </c>
      <c r="BW610" s="19">
        <f>ABS(Ct_Na+10^-pH-Kw*10^pH-Ct_Cl-Ct_OAc*Ka*10^pH/(1+Ka*10^pH))</f>
        <v>2.817867539358284E-2</v>
      </c>
      <c r="BX610" s="19">
        <f>ABS(Ct_Na+10^-pH-Kw*10^pH-Ct_Cl-Ct_OAc*Ka*10^pH/(1+Ka*10^pH))</f>
        <v>2.8942748446417879E-2</v>
      </c>
      <c r="BY610" s="19">
        <f>ABS(Ct_Na+10^-pH-Kw*10^pH-Ct_Cl-Ct_OAc*Ka*10^pH/(1+Ka*10^pH))</f>
        <v>2.9690735750772169E-2</v>
      </c>
      <c r="BZ610" s="19">
        <f>ABS(Ct_Na+10^-pH-Kw*10^pH-Ct_Cl-Ct_OAc*Ka*10^pH/(1+Ka*10^pH))</f>
        <v>3.0423139986285777E-2</v>
      </c>
      <c r="CA610" s="19">
        <f>ABS(Ct_Na+10^-pH-Kw*10^pH-Ct_Cl-Ct_OAc*Ka*10^pH/(1+Ka*10^pH))</f>
        <v>3.1140443103541339E-2</v>
      </c>
      <c r="CB610" s="19">
        <f>ABS(Ct_Na+10^-pH-Kw*10^pH-Ct_Cl-Ct_OAc*Ka*10^pH/(1+Ka*10^pH))</f>
        <v>3.1843107381669261E-2</v>
      </c>
      <c r="CC610" s="19">
        <f>ABS(Ct_Na+10^-pH-Kw*10^pH-Ct_Cl-Ct_OAc*Ka*10^pH/(1+Ka*10^pH))</f>
        <v>3.2531576421855203E-2</v>
      </c>
      <c r="CD610" s="19">
        <f>ABS(Ct_Na+10^-pH-Kw*10^pH-Ct_Cl-Ct_OAc*Ka*10^pH/(1+Ka*10^pH))</f>
        <v>3.3206276081237406E-2</v>
      </c>
      <c r="CE610" s="19">
        <f>ABS(Ct_Na+10^-pH-Kw*10^pH-Ct_Cl-Ct_OAc*Ka*10^pH/(1+Ka*10^pH))</f>
        <v>3.3867615351324931E-2</v>
      </c>
      <c r="CF610" s="19">
        <f>ABS(Ct_Na+10^-pH-Kw*10^pH-Ct_Cl-Ct_OAc*Ka*10^pH/(1+Ka*10^pH))</f>
        <v>3.4515987184744058E-2</v>
      </c>
      <c r="CG610" s="19">
        <f>ABS(Ct_Na+10^-pH-Kw*10^pH-Ct_Cl-Ct_OAc*Ka*10^pH/(1+Ka*10^pH))</f>
        <v>3.5151769273824962E-2</v>
      </c>
      <c r="CH610" s="19">
        <f>ABS(Ct_Na+10^-pH-Kw*10^pH-Ct_Cl-Ct_OAc*Ka*10^pH/(1+Ka*10^pH))</f>
        <v>3.5775324784269674E-2</v>
      </c>
      <c r="CI610" s="19">
        <f>ABS(Ct_Na+10^-pH-Kw*10^pH-Ct_Cl-Ct_OAc*Ka*10^pH/(1+Ka*10^pH))</f>
        <v>3.6387003046896405E-2</v>
      </c>
      <c r="CJ610" s="19">
        <f>ABS(Ct_Na+10^-pH-Kw*10^pH-Ct_Cl-Ct_OAc*Ka*10^pH/(1+Ka*10^pH))</f>
        <v>3.6987140210228295E-2</v>
      </c>
      <c r="CK610" s="19">
        <f>ABS(Ct_Na+10^-pH-Kw*10^pH-Ct_Cl-Ct_OAc*Ka*10^pH/(1+Ka*10^pH))</f>
        <v>3.7576059856488576E-2</v>
      </c>
      <c r="CL610" s="19">
        <f>ABS(Ct_Na+10^-pH-Kw*10^pH-Ct_Cl-Ct_OAc*Ka*10^pH/(1+Ka*10^pH))</f>
        <v>3.8154073583373652E-2</v>
      </c>
      <c r="CM610" s="19">
        <f>ABS(Ct_Na+10^-pH-Kw*10^pH-Ct_Cl-Ct_OAc*Ka*10^pH/(1+Ka*10^pH))</f>
        <v>3.872148155380211E-2</v>
      </c>
      <c r="CN610" s="19">
        <f>ABS(Ct_Na+10^-pH-Kw*10^pH-Ct_Cl-Ct_OAc*Ka*10^pH/(1+Ka*10^pH))</f>
        <v>3.9278573015677332E-2</v>
      </c>
      <c r="CO610" s="19">
        <f>ABS(Ct_Na+10^-pH-Kw*10^pH-Ct_Cl-Ct_OAc*Ka*10^pH/(1+Ka*10^pH))</f>
        <v>3.9825626793554808E-2</v>
      </c>
      <c r="CP610" s="19">
        <f>ABS(Ct_Na+10^-pH-Kw*10^pH-Ct_Cl-Ct_OAc*Ka*10^pH/(1+Ka*10^pH))</f>
        <v>4.0362911753970186E-2</v>
      </c>
      <c r="CQ610" s="19">
        <f>ABS(Ct_Na+10^-pH-Kw*10^pH-Ct_Cl-Ct_OAc*Ka*10^pH/(1+Ka*10^pH))</f>
        <v>4.089068724605964E-2</v>
      </c>
      <c r="CR610" s="19">
        <f>ABS(Ct_Na+10^-pH-Kw*10^pH-Ct_Cl-Ct_OAc*Ka*10^pH/(1+Ka*10^pH))</f>
        <v>4.14092035189896E-2</v>
      </c>
      <c r="CS610" s="19">
        <f>ABS(Ct_Na+10^-pH-Kw*10^pH-Ct_Cl-Ct_OAc*Ka*10^pH/(1+Ka*10^pH))</f>
        <v>4.1918702117607724E-2</v>
      </c>
      <c r="CT610" s="19">
        <f>ABS(Ct_Na+10^-pH-Kw*10^pH-Ct_Cl-Ct_OAc*Ka*10^pH/(1+Ka*10^pH))</f>
        <v>4.2419416257629031E-2</v>
      </c>
      <c r="CU610" s="19">
        <f>ABS(Ct_Na+10^-pH-Kw*10^pH-Ct_Cl-Ct_OAc*Ka*10^pH/(1+Ka*10^pH))</f>
        <v>4.2911571181581565E-2</v>
      </c>
      <c r="CV610" s="19">
        <f>ABS(Ct_Na+10^-pH-Kw*10^pH-Ct_Cl-Ct_OAc*Ka*10^pH/(1+Ka*10^pH))</f>
        <v>4.3395384496653561E-2</v>
      </c>
      <c r="CW610" s="19">
        <f>ABS(Ct_Na+10^-pH-Kw*10^pH-Ct_Cl-Ct_OAc*Ka*10^pH/(1+Ka*10^pH))</f>
        <v>4.3871066495505866E-2</v>
      </c>
      <c r="CX610" s="19">
        <f>ABS(Ct_Na+10^-pH-Kw*10^pH-Ct_Cl-Ct_OAc*Ka*10^pH/(1+Ka*10^pH))</f>
        <v>4.433882046104394E-2</v>
      </c>
    </row>
    <row r="611" spans="1:102">
      <c r="A611" s="24">
        <v>5.82</v>
      </c>
      <c r="B611" s="19">
        <f>ABS(Ct_Na+10^-pH-Kw*10^pH-Ct_Cl-Ct_OAc*Ka*10^pH/(1+Ka*10^pH))</f>
        <v>0.23431095805708171</v>
      </c>
      <c r="C611" s="19">
        <f>ABS(Ct_Na+10^-pH-Kw*10^pH-Ct_Cl-Ct_OAc*Ka*10^pH/(1+Ka*10^pH))</f>
        <v>0.21839131686606286</v>
      </c>
      <c r="D611" s="19">
        <f>ABS(Ct_Na+10^-pH-Kw*10^pH-Ct_Cl-Ct_OAc*Ka*10^pH/(1+Ka*10^pH))</f>
        <v>0.20391891578331847</v>
      </c>
      <c r="E611" s="19">
        <f>ABS(Ct_Na+10^-pH-Kw*10^pH-Ct_Cl-Ct_OAc*Ka*10^pH/(1+Ka*10^pH))</f>
        <v>0.19070498435994318</v>
      </c>
      <c r="F611" s="19">
        <f>ABS(Ct_Na+10^-pH-Kw*10^pH-Ct_Cl-Ct_OAc*Ka*10^pH/(1+Ka*10^pH))</f>
        <v>0.17859221388851576</v>
      </c>
      <c r="G611" s="19">
        <f>ABS(Ct_Na+10^-pH-Kw*10^pH-Ct_Cl-Ct_OAc*Ka*10^pH/(1+Ka*10^pH))</f>
        <v>0.1674484650548026</v>
      </c>
      <c r="H611" s="19">
        <f>ABS(Ct_Na+10^-pH-Kw*10^pH-Ct_Cl-Ct_OAc*Ka*10^pH/(1+Ka*10^pH))</f>
        <v>0.15716192766983658</v>
      </c>
      <c r="I611" s="19">
        <f>ABS(Ct_Na+10^-pH-Kw*10^pH-Ct_Cl-Ct_OAc*Ka*10^pH/(1+Ka*10^pH))</f>
        <v>0.14763735601709024</v>
      </c>
      <c r="J611" s="19">
        <f>ABS(Ct_Na+10^-pH-Kw*10^pH-Ct_Cl-Ct_OAc*Ka*10^pH/(1+Ka*10^pH))</f>
        <v>0.13879311091096871</v>
      </c>
      <c r="K611" s="19">
        <f>ABS(Ct_Na+10^-pH-Kw*10^pH-Ct_Cl-Ct_OAc*Ka*10^pH/(1+Ka*10^pH))</f>
        <v>0.13055881374320027</v>
      </c>
      <c r="L611" s="19">
        <f>ABS(Ct_Na+10^-pH-Kw*10^pH-Ct_Cl-Ct_OAc*Ka*10^pH/(1+Ka*10^pH))</f>
        <v>0.12287346971994979</v>
      </c>
      <c r="M611" s="19">
        <f>ABS(Ct_Na+10^-pH-Kw*10^pH-Ct_Cl-Ct_OAc*Ka*10^pH/(1+Ka*10^pH))</f>
        <v>0.11568395434336065</v>
      </c>
      <c r="N611" s="19">
        <f>ABS(Ct_Na+10^-pH-Kw*10^pH-Ct_Cl-Ct_OAc*Ka*10^pH/(1+Ka*10^pH))</f>
        <v>0.10894378367780833</v>
      </c>
      <c r="O611" s="19">
        <f>ABS(Ct_Na+10^-pH-Kw*10^pH-Ct_Cl-Ct_OAc*Ka*10^pH/(1+Ka*10^pH))</f>
        <v>0.10261210820410768</v>
      </c>
      <c r="P611" s="19">
        <f>ABS(Ct_Na+10^-pH-Kw*10^pH-Ct_Cl-Ct_OAc*Ka*10^pH/(1+Ka*10^pH))</f>
        <v>9.6652884228859925E-2</v>
      </c>
      <c r="Q611" s="19">
        <f>ABS(Ct_Na+10^-pH-Kw*10^pH-Ct_Cl-Ct_OAc*Ka*10^pH/(1+Ka*10^pH))</f>
        <v>9.1034187337912131E-2</v>
      </c>
      <c r="R611" s="19">
        <f>ABS(Ct_Na+10^-pH-Kw*10^pH-Ct_Cl-Ct_OAc*Ka*10^pH/(1+Ka*10^pH))</f>
        <v>8.5727640274239195E-2</v>
      </c>
      <c r="S611" s="19">
        <f>ABS(Ct_Na+10^-pH-Kw*10^pH-Ct_Cl-Ct_OAc*Ka*10^pH/(1+Ka*10^pH))</f>
        <v>8.0707933592386372E-2</v>
      </c>
      <c r="T611" s="19">
        <f>ABS(Ct_Na+10^-pH-Kw*10^pH-Ct_Cl-Ct_OAc*Ka*10^pH/(1+Ka*10^pH))</f>
        <v>7.595242199905218E-2</v>
      </c>
      <c r="U611" s="19">
        <f>ABS(Ct_Na+10^-pH-Kw*10^pH-Ct_Cl-Ct_OAc*Ka*10^pH/(1+Ka*10^pH))</f>
        <v>7.1440782795119728E-2</v>
      </c>
      <c r="V611" s="19">
        <f>ABS(Ct_Na+10^-pH-Kw*10^pH-Ct_Cl-Ct_OAc*Ka*10^pH/(1+Ka*10^pH))</f>
        <v>6.7154725551383881E-2</v>
      </c>
      <c r="W611" s="19">
        <f>ABS(Ct_Na+10^-pH-Kw*10^pH-Ct_Cl-Ct_OAc*Ka*10^pH/(1+Ka*10^pH))</f>
        <v>6.3077744270757088E-2</v>
      </c>
      <c r="X611" s="19">
        <f>ABS(Ct_Na+10^-pH-Kw*10^pH-Ct_Cl-Ct_OAc*Ka*10^pH/(1+Ka*10^pH))</f>
        <v>5.9194904955874456E-2</v>
      </c>
      <c r="Y611" s="19">
        <f>ABS(Ct_Na+10^-pH-Kw*10^pH-Ct_Cl-Ct_OAc*Ka*10^pH/(1+Ka*10^pH))</f>
        <v>5.5492662818428198E-2</v>
      </c>
      <c r="Z611" s="19">
        <f>ABS(Ct_Na+10^-pH-Kw*10^pH-Ct_Cl-Ct_OAc*Ka*10^pH/(1+Ka*10^pH))</f>
        <v>5.1958704414502253E-2</v>
      </c>
      <c r="AA611" s="19">
        <f>ABS(Ct_Na+10^-pH-Kw*10^pH-Ct_Cl-Ct_OAc*Ka*10^pH/(1+Ka*10^pH))</f>
        <v>4.8581810828528554E-2</v>
      </c>
      <c r="AB611" s="19">
        <f>ABS(Ct_Na+10^-pH-Kw*10^pH-Ct_Cl-Ct_OAc*Ka*10^pH/(1+Ka*10^pH))</f>
        <v>4.5351738702814615E-2</v>
      </c>
      <c r="AC611" s="19">
        <f>ABS(Ct_Na+10^-pH-Kw*10^pH-Ct_Cl-Ct_OAc*Ka*10^pH/(1+Ka*10^pH))</f>
        <v>4.225911645479058E-2</v>
      </c>
      <c r="AD611" s="19">
        <f>ABS(Ct_Na+10^-pH-Kw*10^pH-Ct_Cl-Ct_OAc*Ka*10^pH/(1+Ka*10^pH))</f>
        <v>3.9295353467100891E-2</v>
      </c>
      <c r="AE611" s="19">
        <f>ABS(Ct_Na+10^-pH-Kw*10^pH-Ct_Cl-Ct_OAc*Ka*10^pH/(1+Ka*10^pH))</f>
        <v>3.6452560397276096E-2</v>
      </c>
      <c r="AF611" s="19">
        <f>ABS(Ct_Na+10^-pH-Kw*10^pH-Ct_Cl-Ct_OAc*Ka*10^pH/(1+Ka*10^pH))</f>
        <v>3.3723479050244309E-2</v>
      </c>
      <c r="AG611" s="19">
        <f>ABS(Ct_Na+10^-pH-Kw*10^pH-Ct_Cl-Ct_OAc*Ka*10^pH/(1+Ka*10^pH))</f>
        <v>3.1101420501135311E-2</v>
      </c>
      <c r="AH611" s="19">
        <f>ABS(Ct_Na+10^-pH-Kw*10^pH-Ct_Cl-Ct_OAc*Ka*10^pH/(1+Ka*10^pH))</f>
        <v>2.8580210357761308E-2</v>
      </c>
      <c r="AI611" s="19">
        <f>ABS(Ct_Na+10^-pH-Kw*10^pH-Ct_Cl-Ct_OAc*Ka*10^pH/(1+Ka*10^pH))</f>
        <v>2.6154140219797617E-2</v>
      </c>
      <c r="AJ611" s="19">
        <f>ABS(Ct_Na+10^-pH-Kw*10^pH-Ct_Cl-Ct_OAc*Ka*10^pH/(1+Ka*10^pH))</f>
        <v>2.381792453138816E-2</v>
      </c>
      <c r="AK611" s="19">
        <f>ABS(Ct_Na+10^-pH-Kw*10^pH-Ct_Cl-Ct_OAc*Ka*10^pH/(1+Ka*10^pH))</f>
        <v>2.1566662140739011E-2</v>
      </c>
      <c r="AL611" s="19">
        <f>ABS(Ct_Na+10^-pH-Kw*10^pH-Ct_Cl-Ct_OAc*Ka*10^pH/(1+Ka*10^pH))</f>
        <v>1.9395801978327382E-2</v>
      </c>
      <c r="AM611" s="19">
        <f>ABS(Ct_Na+10^-pH-Kw*10^pH-Ct_Cl-Ct_OAc*Ka*10^pH/(1+Ka*10^pH))</f>
        <v>1.7301112347930137E-2</v>
      </c>
      <c r="AN611" s="19">
        <f>ABS(Ct_Na+10^-pH-Kw*10^pH-Ct_Cl-Ct_OAc*Ka*10^pH/(1+Ka*10^pH))</f>
        <v>1.5278653394443169E-2</v>
      </c>
      <c r="AO611" s="19">
        <f>ABS(Ct_Na+10^-pH-Kw*10^pH-Ct_Cl-Ct_OAc*Ka*10^pH/(1+Ka*10^pH))</f>
        <v>1.3324752371582892E-2</v>
      </c>
      <c r="AP611" s="19">
        <f>ABS(Ct_Na+10^-pH-Kw*10^pH-Ct_Cl-Ct_OAc*Ka*10^pH/(1+Ka*10^pH))</f>
        <v>1.1435981382817928E-2</v>
      </c>
      <c r="AQ611" s="19">
        <f>ABS(Ct_Na+10^-pH-Kw*10^pH-Ct_Cl-Ct_OAc*Ka*10^pH/(1+Ka*10^pH))</f>
        <v>9.6091373117174333E-3</v>
      </c>
      <c r="AR611" s="19">
        <f>ABS(Ct_Na+10^-pH-Kw*10^pH-Ct_Cl-Ct_OAc*Ka*10^pH/(1+Ka*10^pH))</f>
        <v>7.8412236945233568E-3</v>
      </c>
      <c r="AS611" s="19">
        <f>ABS(Ct_Na+10^-pH-Kw*10^pH-Ct_Cl-Ct_OAc*Ka*10^pH/(1+Ka*10^pH))</f>
        <v>6.1294343191449982E-3</v>
      </c>
      <c r="AT611" s="19">
        <f>ABS(Ct_Na+10^-pH-Kw*10^pH-Ct_Cl-Ct_OAc*Ka*10^pH/(1+Ka*10^pH))</f>
        <v>4.4711383617471942E-3</v>
      </c>
      <c r="AU611" s="19">
        <f>ABS(Ct_Na+10^-pH-Kw*10^pH-Ct_Cl-Ct_OAc*Ka*10^pH/(1+Ka*10^pH))</f>
        <v>2.863866895346262E-3</v>
      </c>
      <c r="AV611" s="19">
        <f>ABS(Ct_Na+10^-pH-Kw*10^pH-Ct_Cl-Ct_OAc*Ka*10^pH/(1+Ka*10^pH))</f>
        <v>1.3053006248968518E-3</v>
      </c>
      <c r="AW611" s="19">
        <f>ABS(Ct_Na+10^-pH-Kw*10^pH-Ct_Cl-Ct_OAc*Ka*10^pH/(1+Ka*10^pH))</f>
        <v>2.0674127927046426E-4</v>
      </c>
      <c r="AX611" s="19">
        <f>ABS(Ct_Na+10^-pH-Kw*10^pH-Ct_Cl-Ct_OAc*Ka*10^pH/(1+Ka*10^pH))</f>
        <v>1.6743113627270059E-3</v>
      </c>
      <c r="AY611" s="19">
        <f>ABS(Ct_Na+10^-pH-Kw*10^pH-Ct_Cl-Ct_OAc*Ka*10^pH/(1+Ka*10^pH))</f>
        <v>3.0993431828949189E-3</v>
      </c>
      <c r="AZ611" s="19">
        <f>ABS(Ct_Na+10^-pH-Kw*10^pH-Ct_Cl-Ct_OAc*Ka*10^pH/(1+Ka*10^pH))</f>
        <v>4.4836598082009099E-3</v>
      </c>
      <c r="BA611" s="19">
        <f>ABS(Ct_Na+10^-pH-Kw*10^pH-Ct_Cl-Ct_OAc*Ka*10^pH/(1+Ka*10^pH))</f>
        <v>5.8289815989912216E-3</v>
      </c>
      <c r="BB611" s="19">
        <f>ABS(Ct_Na+10^-pH-Kw*10^pH-Ct_Cl-Ct_OAc*Ka*10^pH/(1+Ka*10^pH))</f>
        <v>7.1369333400373644E-3</v>
      </c>
      <c r="BC611" s="19">
        <f>ABS(Ct_Na+10^-pH-Kw*10^pH-Ct_Cl-Ct_OAc*Ka*10^pH/(1+Ka*10^pH))</f>
        <v>8.4090507868083003E-3</v>
      </c>
      <c r="BD611" s="19">
        <f>ABS(Ct_Na+10^-pH-Kw*10^pH-Ct_Cl-Ct_OAc*Ka*10^pH/(1+Ka*10^pH))</f>
        <v>9.6467866809637828E-3</v>
      </c>
      <c r="BE611" s="19">
        <f>ABS(Ct_Na+10^-pH-Kw*10^pH-Ct_Cl-Ct_OAc*Ka*10^pH/(1+Ka*10^pH))</f>
        <v>1.0851516284608433E-2</v>
      </c>
      <c r="BF611" s="19">
        <f>ABS(Ct_Na+10^-pH-Kw*10^pH-Ct_Cl-Ct_OAc*Ka*10^pH/(1+Ka*10^pH))</f>
        <v>1.2024542477630885E-2</v>
      </c>
      <c r="BG611" s="19">
        <f>ABS(Ct_Na+10^-pH-Kw*10^pH-Ct_Cl-Ct_OAc*Ka*10^pH/(1+Ka*10^pH))</f>
        <v>1.3167100457847525E-2</v>
      </c>
      <c r="BH611" s="19">
        <f>ABS(Ct_Na+10^-pH-Kw*10^pH-Ct_Cl-Ct_OAc*Ka*10^pH/(1+Ka*10^pH))</f>
        <v>1.4280362079597098E-2</v>
      </c>
      <c r="BI611" s="19">
        <f>ABS(Ct_Na+10^-pH-Kw*10^pH-Ct_Cl-Ct_OAc*Ka*10^pH/(1+Ka*10^pH))</f>
        <v>1.5365439862821385E-2</v>
      </c>
      <c r="BJ611" s="19">
        <f>ABS(Ct_Na+10^-pH-Kw*10^pH-Ct_Cl-Ct_OAc*Ka*10^pH/(1+Ka*10^pH))</f>
        <v>1.6423390701465042E-2</v>
      </c>
      <c r="BK611" s="19">
        <f>ABS(Ct_Na+10^-pH-Kw*10^pH-Ct_Cl-Ct_OAc*Ka*10^pH/(1+Ka*10^pH))</f>
        <v>1.7455219297179213E-2</v>
      </c>
      <c r="BL611" s="19">
        <f>ABS(Ct_Na+10^-pH-Kw*10^pH-Ct_Cl-Ct_OAc*Ka*10^pH/(1+Ka*10^pH))</f>
        <v>1.8461881341778417E-2</v>
      </c>
      <c r="BM611" s="19">
        <f>ABS(Ct_Na+10^-pH-Kw*10^pH-Ct_Cl-Ct_OAc*Ka*10^pH/(1+Ka*10^pH))</f>
        <v>1.9444286469640311E-2</v>
      </c>
      <c r="BN611" s="19">
        <f>ABS(Ct_Na+10^-pH-Kw*10^pH-Ct_Cl-Ct_OAc*Ka*10^pH/(1+Ka*10^pH))</f>
        <v>2.0403300999219748E-2</v>
      </c>
      <c r="BO611" s="19">
        <f>ABS(Ct_Na+10^-pH-Kw*10^pH-Ct_Cl-Ct_OAc*Ka*10^pH/(1+Ka*10^pH))</f>
        <v>2.1339750481044376E-2</v>
      </c>
      <c r="BP611" s="19">
        <f>ABS(Ct_Na+10^-pH-Kw*10^pH-Ct_Cl-Ct_OAc*Ka*10^pH/(1+Ka*10^pH))</f>
        <v>2.2254422067942863E-2</v>
      </c>
      <c r="BQ611" s="19">
        <f>ABS(Ct_Na+10^-pH-Kw*10^pH-Ct_Cl-Ct_OAc*Ka*10^pH/(1+Ka*10^pH))</f>
        <v>2.3148066721809198E-2</v>
      </c>
      <c r="BR611" s="19">
        <f>ABS(Ct_Na+10^-pH-Kw*10^pH-Ct_Cl-Ct_OAc*Ka*10^pH/(1+Ka*10^pH))</f>
        <v>2.4021401269905832E-2</v>
      </c>
      <c r="BS611" s="19">
        <f>ABS(Ct_Na+10^-pH-Kw*10^pH-Ct_Cl-Ct_OAc*Ka*10^pH/(1+Ka*10^pH))</f>
        <v>2.487511032253964E-2</v>
      </c>
      <c r="BT611" s="19">
        <f>ABS(Ct_Na+10^-pH-Kw*10^pH-Ct_Cl-Ct_OAc*Ka*10^pH/(1+Ka*10^pH))</f>
        <v>2.5709848062892685E-2</v>
      </c>
      <c r="BU611" s="19">
        <f>ABS(Ct_Na+10^-pH-Kw*10^pH-Ct_Cl-Ct_OAc*Ka*10^pH/(1+Ka*10^pH))</f>
        <v>2.6526239918842377E-2</v>
      </c>
      <c r="BV611" s="19">
        <f>ABS(Ct_Na+10^-pH-Kw*10^pH-Ct_Cl-Ct_OAc*Ka*10^pH/(1+Ka*10^pH))</f>
        <v>2.7324884125749647E-2</v>
      </c>
      <c r="BW611" s="19">
        <f>ABS(Ct_Na+10^-pH-Kw*10^pH-Ct_Cl-Ct_OAc*Ka*10^pH/(1+Ka*10^pH))</f>
        <v>2.810635318842241E-2</v>
      </c>
      <c r="BX611" s="19">
        <f>ABS(Ct_Na+10^-pH-Kw*10^pH-Ct_Cl-Ct_OAc*Ka*10^pH/(1+Ka*10^pH))</f>
        <v>2.8871195249761679E-2</v>
      </c>
      <c r="BY611" s="19">
        <f>ABS(Ct_Na+10^-pH-Kw*10^pH-Ct_Cl-Ct_OAc*Ka*10^pH/(1+Ka*10^pH))</f>
        <v>2.9619935372967483E-2</v>
      </c>
      <c r="BZ611" s="19">
        <f>ABS(Ct_Na+10^-pH-Kw*10^pH-Ct_Cl-Ct_OAc*Ka*10^pH/(1+Ka*10^pH))</f>
        <v>3.0353076743606523E-2</v>
      </c>
      <c r="CA611" s="19">
        <f>ABS(Ct_Na+10^-pH-Kw*10^pH-Ct_Cl-Ct_OAc*Ka*10^pH/(1+Ka*10^pH))</f>
        <v>3.107110179732514E-2</v>
      </c>
      <c r="CB611" s="19">
        <f>ABS(Ct_Na+10^-pH-Kw*10^pH-Ct_Cl-Ct_OAc*Ka*10^pH/(1+Ka*10^pH))</f>
        <v>3.1774473278518914E-2</v>
      </c>
      <c r="CC611" s="19">
        <f>ABS(Ct_Na+10^-pH-Kw*10^pH-Ct_Cl-Ct_OAc*Ka*10^pH/(1+Ka*10^pH))</f>
        <v>3.2463635234840089E-2</v>
      </c>
      <c r="CD611" s="19">
        <f>ABS(Ct_Na+10^-pH-Kw*10^pH-Ct_Cl-Ct_OAc*Ka*10^pH/(1+Ka*10^pH))</f>
        <v>3.3139013952034814E-2</v>
      </c>
      <c r="CE611" s="19">
        <f>ABS(Ct_Na+10^-pH-Kw*10^pH-Ct_Cl-Ct_OAc*Ka*10^pH/(1+Ka*10^pH))</f>
        <v>3.3801018833245502E-2</v>
      </c>
      <c r="CF611" s="19">
        <f>ABS(Ct_Na+10^-pH-Kw*10^pH-Ct_Cl-Ct_OAc*Ka*10^pH/(1+Ka*10^pH))</f>
        <v>3.4450043226589309E-2</v>
      </c>
      <c r="CG611" s="19">
        <f>ABS(Ct_Na+10^-pH-Kw*10^pH-Ct_Cl-Ct_OAc*Ka*10^pH/(1+Ka*10^pH))</f>
        <v>3.5086465204528385E-2</v>
      </c>
      <c r="CH611" s="19">
        <f>ABS(Ct_Na+10^-pH-Kw*10^pH-Ct_Cl-Ct_OAc*Ka*10^pH/(1+Ka*10^pH))</f>
        <v>3.5710648298276311E-2</v>
      </c>
      <c r="CI611" s="19">
        <f>ABS(Ct_Na+10^-pH-Kw*10^pH-Ct_Cl-Ct_OAc*Ka*10^pH/(1+Ka*10^pH))</f>
        <v>3.6322942190238572E-2</v>
      </c>
      <c r="CJ611" s="19">
        <f>ABS(Ct_Na+10^-pH-Kw*10^pH-Ct_Cl-Ct_OAc*Ka*10^pH/(1+Ka*10^pH))</f>
        <v>3.6923683367258153E-2</v>
      </c>
      <c r="CK611" s="19">
        <f>ABS(Ct_Na+10^-pH-Kw*10^pH-Ct_Cl-Ct_OAc*Ka*10^pH/(1+Ka*10^pH))</f>
        <v>3.7513195737230658E-2</v>
      </c>
      <c r="CL611" s="19">
        <f>ABS(Ct_Na+10^-pH-Kw*10^pH-Ct_Cl-Ct_OAc*Ka*10^pH/(1+Ka*10^pH))</f>
        <v>3.8091791211462903E-2</v>
      </c>
      <c r="CM611" s="19">
        <f>ABS(Ct_Na+10^-pH-Kw*10^pH-Ct_Cl-Ct_OAc*Ka*10^pH/(1+Ka*10^pH))</f>
        <v>3.8659770254975294E-2</v>
      </c>
      <c r="CN611" s="19">
        <f>ABS(Ct_Na+10^-pH-Kw*10^pH-Ct_Cl-Ct_OAc*Ka*10^pH/(1+Ka*10^pH))</f>
        <v>3.921742240678746E-2</v>
      </c>
      <c r="CO611" s="19">
        <f>ABS(Ct_Na+10^-pH-Kw*10^pH-Ct_Cl-Ct_OAc*Ka*10^pH/(1+Ka*10^pH))</f>
        <v>3.9765026772080499E-2</v>
      </c>
      <c r="CP611" s="19">
        <f>ABS(Ct_Na+10^-pH-Kw*10^pH-Ct_Cl-Ct_OAc*Ka*10^pH/(1+Ka*10^pH))</f>
        <v>4.0302852487993299E-2</v>
      </c>
      <c r="CQ611" s="19">
        <f>ABS(Ct_Na+10^-pH-Kw*10^pH-Ct_Cl-Ct_OAc*Ka*10^pH/(1+Ka*10^pH))</f>
        <v>4.0831159164686416E-2</v>
      </c>
      <c r="CR611" s="19">
        <f>ABS(Ct_Na+10^-pH-Kw*10^pH-Ct_Cl-Ct_OAc*Ka*10^pH/(1+Ka*10^pH))</f>
        <v>4.1350197303191907E-2</v>
      </c>
      <c r="CS611" s="19">
        <f>ABS(Ct_Na+10^-pH-Kw*10^pH-Ct_Cl-Ct_OAc*Ka*10^pH/(1+Ka*10^pH))</f>
        <v>4.1860208691462515E-2</v>
      </c>
      <c r="CT611" s="19">
        <f>ABS(Ct_Na+10^-pH-Kw*10^pH-Ct_Cl-Ct_OAc*Ka*10^pH/(1+Ka*10^pH))</f>
        <v>4.2361426779935395E-2</v>
      </c>
      <c r="CU611" s="19">
        <f>ABS(Ct_Na+10^-pH-Kw*10^pH-Ct_Cl-Ct_OAc*Ka*10^pH/(1+Ka*10^pH))</f>
        <v>4.2854077037836051E-2</v>
      </c>
      <c r="CV611" s="19">
        <f>ABS(Ct_Na+10^-pH-Kw*10^pH-Ct_Cl-Ct_OAc*Ka*10^pH/(1+Ka*10^pH))</f>
        <v>4.3338377291365526E-2</v>
      </c>
      <c r="CW611" s="19">
        <f>ABS(Ct_Na+10^-pH-Kw*10^pH-Ct_Cl-Ct_OAc*Ka*10^pH/(1+Ka*10^pH))</f>
        <v>4.3814538044835698E-2</v>
      </c>
      <c r="CX611" s="19">
        <f>ABS(Ct_Na+10^-pH-Kw*10^pH-Ct_Cl-Ct_OAc*Ka*10^pH/(1+Ka*10^pH))</f>
        <v>4.4282762785748005E-2</v>
      </c>
    </row>
    <row r="612" spans="1:102">
      <c r="A612" s="23">
        <v>5.83</v>
      </c>
      <c r="B612" s="19">
        <f>ABS(Ct_Na+10^-pH-Kw*10^pH-Ct_Cl-Ct_OAc*Ka*10^pH/(1+Ka*10^pH))</f>
        <v>0.23464066371302159</v>
      </c>
      <c r="C612" s="19">
        <f>ABS(Ct_Na+10^-pH-Kw*10^pH-Ct_Cl-Ct_OAc*Ka*10^pH/(1+Ka*10^pH))</f>
        <v>0.21870532390061298</v>
      </c>
      <c r="D612" s="19">
        <f>ABS(Ct_Na+10^-pH-Kw*10^pH-Ct_Cl-Ct_OAc*Ka*10^pH/(1+Ka*10^pH))</f>
        <v>0.20421865134387793</v>
      </c>
      <c r="E612" s="19">
        <f>ABS(Ct_Na+10^-pH-Kw*10^pH-Ct_Cl-Ct_OAc*Ka*10^pH/(1+Ka*10^pH))</f>
        <v>0.19099168944425027</v>
      </c>
      <c r="F612" s="19">
        <f>ABS(Ct_Na+10^-pH-Kw*10^pH-Ct_Cl-Ct_OAc*Ka*10^pH/(1+Ka*10^pH))</f>
        <v>0.17886697436959156</v>
      </c>
      <c r="G612" s="19">
        <f>ABS(Ct_Na+10^-pH-Kw*10^pH-Ct_Cl-Ct_OAc*Ka*10^pH/(1+Ka*10^pH))</f>
        <v>0.16771223650090558</v>
      </c>
      <c r="H612" s="19">
        <f>ABS(Ct_Na+10^-pH-Kw*10^pH-Ct_Cl-Ct_OAc*Ka*10^pH/(1+Ka*10^pH))</f>
        <v>0.15741555539134927</v>
      </c>
      <c r="I612" s="19">
        <f>ABS(Ct_Na+10^-pH-Kw*10^pH-Ct_Cl-Ct_OAc*Ka*10^pH/(1+Ka*10^pH))</f>
        <v>0.14788159140101936</v>
      </c>
      <c r="J612" s="19">
        <f>ABS(Ct_Na+10^-pH-Kw*10^pH-Ct_Cl-Ct_OAc*Ka*10^pH/(1+Ka*10^pH))</f>
        <v>0.13902862483857015</v>
      </c>
      <c r="K612" s="19">
        <f>ABS(Ct_Na+10^-pH-Kw*10^pH-Ct_Cl-Ct_OAc*Ka*10^pH/(1+Ka*10^pH))</f>
        <v>0.13078620769422086</v>
      </c>
      <c r="L612" s="19">
        <f>ABS(Ct_Na+10^-pH-Kw*10^pH-Ct_Cl-Ct_OAc*Ka*10^pH/(1+Ka*10^pH))</f>
        <v>0.12309328502616157</v>
      </c>
      <c r="M612" s="19">
        <f>ABS(Ct_Na+10^-pH-Kw*10^pH-Ct_Cl-Ct_OAc*Ka*10^pH/(1+Ka*10^pH))</f>
        <v>0.11589667994958995</v>
      </c>
      <c r="N612" s="19">
        <f>ABS(Ct_Na+10^-pH-Kw*10^pH-Ct_Cl-Ct_OAc*Ka*10^pH/(1+Ka*10^pH))</f>
        <v>0.10914986269030405</v>
      </c>
      <c r="O612" s="19">
        <f>ABS(Ct_Na+10^-pH-Kw*10^pH-Ct_Cl-Ct_OAc*Ka*10^pH/(1+Ka*10^pH))</f>
        <v>0.10281194344673249</v>
      </c>
      <c r="P612" s="19">
        <f>ABS(Ct_Na+10^-pH-Kw*10^pH-Ct_Cl-Ct_OAc*Ka*10^pH/(1+Ka*10^pH))</f>
        <v>9.6846842982194509E-2</v>
      </c>
      <c r="Q612" s="19">
        <f>ABS(Ct_Na+10^-pH-Kw*10^pH-Ct_Cl-Ct_OAc*Ka*10^pH/(1+Ka*10^pH))</f>
        <v>9.1222605401344428E-2</v>
      </c>
      <c r="R612" s="19">
        <f>ABS(Ct_Na+10^-pH-Kw*10^pH-Ct_Cl-Ct_OAc*Ka*10^pH/(1+Ka*10^pH))</f>
        <v>8.5910825463874921E-2</v>
      </c>
      <c r="S612" s="19">
        <f>ABS(Ct_Na+10^-pH-Kw*10^pH-Ct_Cl-Ct_OAc*Ka*10^pH/(1+Ka*10^pH))</f>
        <v>8.0886168766268585E-2</v>
      </c>
      <c r="T612" s="19">
        <f>ABS(Ct_Na+10^-pH-Kw*10^pH-Ct_Cl-Ct_OAc*Ka*10^pH/(1+Ka*10^pH))</f>
        <v>7.6125967684325807E-2</v>
      </c>
      <c r="U612" s="19">
        <f>ABS(Ct_Na+10^-pH-Kw*10^pH-Ct_Cl-Ct_OAc*Ka*10^pH/(1+Ka*10^pH))</f>
        <v>7.1609879478380031E-2</v>
      </c>
      <c r="V612" s="19">
        <f>ABS(Ct_Na+10^-pH-Kw*10^pH-Ct_Cl-Ct_OAc*Ka*10^pH/(1+Ka*10^pH))</f>
        <v>6.7319595682731589E-2</v>
      </c>
      <c r="W612" s="19">
        <f>ABS(Ct_Na+10^-pH-Kw*10^pH-Ct_Cl-Ct_OAc*Ka*10^pH/(1+Ka*10^pH))</f>
        <v>6.3238594023456191E-2</v>
      </c>
      <c r="X612" s="19">
        <f>ABS(Ct_Na+10^-pH-Kw*10^pH-Ct_Cl-Ct_OAc*Ka*10^pH/(1+Ka*10^pH))</f>
        <v>5.9351925776527287E-2</v>
      </c>
      <c r="Y612" s="19">
        <f>ABS(Ct_Na+10^-pH-Kw*10^pH-Ct_Cl-Ct_OAc*Ka*10^pH/(1+Ka*10^pH))</f>
        <v>5.5646032796897407E-2</v>
      </c>
      <c r="Z612" s="19">
        <f>ABS(Ct_Na+10^-pH-Kw*10^pH-Ct_Cl-Ct_OAc*Ka*10^pH/(1+Ka*10^pH))</f>
        <v>5.210858949815976E-2</v>
      </c>
      <c r="AA612" s="19">
        <f>ABS(Ct_Na+10^-pH-Kw*10^pH-Ct_Cl-Ct_OAc*Ka*10^pH/(1+Ka*10^pH))</f>
        <v>4.8728365901588258E-2</v>
      </c>
      <c r="AB612" s="19">
        <f>ABS(Ct_Na+10^-pH-Kw*10^pH-Ct_Cl-Ct_OAc*Ka*10^pH/(1+Ka*10^pH))</f>
        <v>4.5495108548345944E-2</v>
      </c>
      <c r="AC612" s="19">
        <f>ABS(Ct_Na+10^-pH-Kw*10^pH-Ct_Cl-Ct_OAc*Ka*10^pH/(1+Ka*10^pH))</f>
        <v>4.2399436614390509E-2</v>
      </c>
      <c r="AD612" s="19">
        <f>ABS(Ct_Na+10^-pH-Kw*10^pH-Ct_Cl-Ct_OAc*Ka*10^pH/(1+Ka*10^pH))</f>
        <v>3.9432751011016565E-2</v>
      </c>
      <c r="AE612" s="19">
        <f>ABS(Ct_Na+10^-pH-Kw*10^pH-Ct_Cl-Ct_OAc*Ka*10^pH/(1+Ka*10^pH))</f>
        <v>3.6587154615943612E-2</v>
      </c>
      <c r="AF612" s="19">
        <f>ABS(Ct_Na+10^-pH-Kw*10^pH-Ct_Cl-Ct_OAc*Ka*10^pH/(1+Ka*10^pH))</f>
        <v>3.3855382076673587E-2</v>
      </c>
      <c r="AG612" s="19">
        <f>ABS(Ct_Na+10^-pH-Kw*10^pH-Ct_Cl-Ct_OAc*Ka*10^pH/(1+Ka*10^pH))</f>
        <v>3.123073787227687E-2</v>
      </c>
      <c r="AH612" s="19">
        <f>ABS(Ct_Na+10^-pH-Kw*10^pH-Ct_Cl-Ct_OAc*Ka*10^pH/(1+Ka*10^pH))</f>
        <v>2.8707041521895446E-2</v>
      </c>
      <c r="AI612" s="19">
        <f>ABS(Ct_Na+10^-pH-Kw*10^pH-Ct_Cl-Ct_OAc*Ka*10^pH/(1+Ka*10^pH))</f>
        <v>2.6278578996056685E-2</v>
      </c>
      <c r="AJ612" s="19">
        <f>ABS(Ct_Na+10^-pH-Kw*10^pH-Ct_Cl-Ct_OAc*Ka*10^pH/(1+Ka*10^pH))</f>
        <v>2.3940059526730478E-2</v>
      </c>
      <c r="AK612" s="19">
        <f>ABS(Ct_Na+10^-pH-Kw*10^pH-Ct_Cl-Ct_OAc*Ka*10^pH/(1+Ka*10^pH))</f>
        <v>2.1686577129016109E-2</v>
      </c>
      <c r="AL612" s="19">
        <f>ABS(Ct_Na+10^-pH-Kw*10^pH-Ct_Cl-Ct_OAc*Ka*10^pH/(1+Ka*10^pH))</f>
        <v>1.951357624550587E-2</v>
      </c>
      <c r="AM612" s="19">
        <f>ABS(Ct_Na+10^-pH-Kw*10^pH-Ct_Cl-Ct_OAc*Ka*10^pH/(1+Ka*10^pH))</f>
        <v>1.7416821007031041E-2</v>
      </c>
      <c r="AN612" s="19">
        <f>ABS(Ct_Na+10^-pH-Kw*10^pH-Ct_Cl-Ct_OAc*Ka*10^pH/(1+Ka*10^pH))</f>
        <v>1.5392367673331221E-2</v>
      </c>
      <c r="AO612" s="19">
        <f>ABS(Ct_Na+10^-pH-Kw*10^pH-Ct_Cl-Ct_OAc*Ka*10^pH/(1+Ka*10^pH))</f>
        <v>1.343653987636699E-2</v>
      </c>
      <c r="AP612" s="19">
        <f>ABS(Ct_Na+10^-pH-Kw*10^pH-Ct_Cl-Ct_OAc*Ka*10^pH/(1+Ka*10^pH))</f>
        <v>1.1545906339301575E-2</v>
      </c>
      <c r="AQ612" s="19">
        <f>ABS(Ct_Na+10^-pH-Kw*10^pH-Ct_Cl-Ct_OAc*Ka*10^pH/(1+Ka*10^pH))</f>
        <v>9.7172607870579727E-3</v>
      </c>
      <c r="AR612" s="19">
        <f>ABS(Ct_Na+10^-pH-Kw*10^pH-Ct_Cl-Ct_OAc*Ka*10^pH/(1+Ka*10^pH))</f>
        <v>7.9476038010157582E-3</v>
      </c>
      <c r="AS612" s="19">
        <f>ABS(Ct_Na+10^-pH-Kw*10^pH-Ct_Cl-Ct_OAc*Ka*10^pH/(1+Ka*10^pH))</f>
        <v>6.2341264018320533E-3</v>
      </c>
      <c r="AT612" s="19">
        <f>ABS(Ct_Na+10^-pH-Kw*10^pH-Ct_Cl-Ct_OAc*Ka*10^pH/(1+Ka*10^pH))</f>
        <v>4.5741951713728149E-3</v>
      </c>
      <c r="AU612" s="19">
        <f>ABS(Ct_Na+10^-pH-Kw*10^pH-Ct_Cl-Ct_OAc*Ka*10^pH/(1+Ka*10^pH))</f>
        <v>2.9653387480046631E-3</v>
      </c>
      <c r="AV612" s="19">
        <f>ABS(Ct_Na+10^-pH-Kw*10^pH-Ct_Cl-Ct_OAc*Ka*10^pH/(1+Ka*10^pH))</f>
        <v>1.4052355495870125E-3</v>
      </c>
      <c r="AW612" s="19">
        <f>ABS(Ct_Na+10^-pH-Kw*10^pH-Ct_Cl-Ct_OAc*Ka*10^pH/(1+Ka*10^pH))</f>
        <v>1.0829740410170374E-4</v>
      </c>
      <c r="AX612" s="19">
        <f>ABS(Ct_Na+10^-pH-Kw*10^pH-Ct_Cl-Ct_OAc*Ka*10^pH/(1+Ka*10^pH))</f>
        <v>1.5773146826819628E-3</v>
      </c>
      <c r="AY612" s="19">
        <f>ABS(Ct_Na+10^-pH-Kw*10^pH-Ct_Cl-Ct_OAc*Ka*10^pH/(1+Ka*10^pH))</f>
        <v>3.0037517502888647E-3</v>
      </c>
      <c r="AZ612" s="19">
        <f>ABS(Ct_Na+10^-pH-Kw*10^pH-Ct_Cl-Ct_OAc*Ka*10^pH/(1+Ka*10^pH))</f>
        <v>4.38943347310701E-3</v>
      </c>
      <c r="BA612" s="19">
        <f>ABS(Ct_Na+10^-pH-Kw*10^pH-Ct_Cl-Ct_OAc*Ka*10^pH/(1+Ka*10^pH))</f>
        <v>5.7360819079584208E-3</v>
      </c>
      <c r="BB612" s="19">
        <f>ABS(Ct_Na+10^-pH-Kw*10^pH-Ct_Cl-Ct_OAc*Ka*10^pH/(1+Ka*10^pH))</f>
        <v>7.0453234418417429E-3</v>
      </c>
      <c r="BC612" s="19">
        <f>ABS(Ct_Na+10^-pH-Kw*10^pH-Ct_Cl-Ct_OAc*Ka*10^pH/(1+Ka*10^pH))</f>
        <v>8.3186953446598086E-3</v>
      </c>
      <c r="BD612" s="19">
        <f>ABS(Ct_Na+10^-pH-Kw*10^pH-Ct_Cl-Ct_OAc*Ka*10^pH/(1+Ka*10^pH))</f>
        <v>9.5576517906449179E-3</v>
      </c>
      <c r="BE612" s="19">
        <f>ABS(Ct_Na+10^-pH-Kw*10^pH-Ct_Cl-Ct_OAc*Ka*10^pH/(1+Ka*10^pH))</f>
        <v>1.0763569398070424E-2</v>
      </c>
      <c r="BF612" s="19">
        <f>ABS(Ct_Na+10^-pH-Kw*10^pH-Ct_Cl-Ct_OAc*Ka*10^pH/(1+Ka*10^pH))</f>
        <v>1.1937752331616314E-2</v>
      </c>
      <c r="BG612" s="19">
        <f>ABS(Ct_Na+10^-pH-Kw*10^pH-Ct_Cl-Ct_OAc*Ka*10^pH/(1+Ka*10^pH))</f>
        <v>1.308143700714802E-2</v>
      </c>
      <c r="BH612" s="19">
        <f>ABS(Ct_Na+10^-pH-Kw*10^pH-Ct_Cl-Ct_OAc*Ka*10^pH/(1+Ka*10^pH))</f>
        <v>1.4195796434589188E-2</v>
      </c>
      <c r="BI612" s="19">
        <f>ABS(Ct_Na+10^-pH-Kw*10^pH-Ct_Cl-Ct_OAc*Ka*10^pH/(1+Ka*10^pH))</f>
        <v>1.5281944230955899E-2</v>
      </c>
      <c r="BJ612" s="19">
        <f>ABS(Ct_Na+10^-pH-Kw*10^pH-Ct_Cl-Ct_OAc*Ka*10^pH/(1+Ka*10^pH))</f>
        <v>1.6340938332413429E-2</v>
      </c>
      <c r="BK612" s="19">
        <f>ABS(Ct_Na+10^-pH-Kw*10^pH-Ct_Cl-Ct_OAc*Ka*10^pH/(1+Ka*10^pH))</f>
        <v>1.7373784431365835E-2</v>
      </c>
      <c r="BL612" s="19">
        <f>ABS(Ct_Na+10^-pH-Kw*10^pH-Ct_Cl-Ct_OAc*Ka*10^pH/(1+Ka*10^pH))</f>
        <v>1.8381439162051108E-2</v>
      </c>
      <c r="BM612" s="19">
        <f>ABS(Ct_Na+10^-pH-Kw*10^pH-Ct_Cl-Ct_OAc*Ka*10^pH/(1+Ka*10^pH))</f>
        <v>1.9364813055852415E-2</v>
      </c>
      <c r="BN612" s="19">
        <f>ABS(Ct_Na+10^-pH-Kw*10^pH-Ct_Cl-Ct_OAc*Ka*10^pH/(1+Ka*10^pH))</f>
        <v>2.0324773285515574E-2</v>
      </c>
      <c r="BO612" s="19">
        <f>ABS(Ct_Na+10^-pH-Kw*10^pH-Ct_Cl-Ct_OAc*Ka*10^pH/(1+Ka*10^pH))</f>
        <v>2.1262146215657245E-2</v>
      </c>
      <c r="BP612" s="19">
        <f>ABS(Ct_Na+10^-pH-Kw*10^pH-Ct_Cl-Ct_OAc*Ka*10^pH/(1+Ka*10^pH))</f>
        <v>2.2177719775330507E-2</v>
      </c>
      <c r="BQ612" s="19">
        <f>ABS(Ct_Na+10^-pH-Kw*10^pH-Ct_Cl-Ct_OAc*Ka*10^pH/(1+Ka*10^pH))</f>
        <v>2.3072245666965328E-2</v>
      </c>
      <c r="BR612" s="19">
        <f>ABS(Ct_Na+10^-pH-Kw*10^pH-Ct_Cl-Ct_OAc*Ka*10^pH/(1+Ka*10^pH))</f>
        <v>2.3946441424699323E-2</v>
      </c>
      <c r="BS612" s="19">
        <f>ABS(Ct_Na+10^-pH-Kw*10^pH-Ct_Cl-Ct_OAc*Ka*10^pH/(1+Ka*10^pH))</f>
        <v>2.4800992333944935E-2</v>
      </c>
      <c r="BT612" s="19">
        <f>ABS(Ct_Na+10^-pH-Kw*10^pH-Ct_Cl-Ct_OAc*Ka*10^pH/(1+Ka*10^pH))</f>
        <v>2.5636553222985081E-2</v>
      </c>
      <c r="BU612" s="19">
        <f>ABS(Ct_Na+10^-pH-Kw*10^pH-Ct_Cl-Ct_OAc*Ka*10^pH/(1+Ka*10^pH))</f>
        <v>2.6453750136441946E-2</v>
      </c>
      <c r="BV612" s="19">
        <f>ABS(Ct_Na+10^-pH-Kw*10^pH-Ct_Cl-Ct_OAc*Ka*10^pH/(1+Ka*10^pH))</f>
        <v>2.7253181899606231E-2</v>
      </c>
      <c r="BW612" s="19">
        <f>ABS(Ct_Na+10^-pH-Kw*10^pH-Ct_Cl-Ct_OAc*Ka*10^pH/(1+Ka*10^pH))</f>
        <v>2.8035421581842294E-2</v>
      </c>
      <c r="BX612" s="19">
        <f>ABS(Ct_Na+10^-pH-Kw*10^pH-Ct_Cl-Ct_OAc*Ka*10^pH/(1+Ka*10^pH))</f>
        <v>2.8801017866583956E-2</v>
      </c>
      <c r="BY612" s="19">
        <f>ABS(Ct_Na+10^-pH-Kw*10^pH-Ct_Cl-Ct_OAc*Ka*10^pH/(1+Ka*10^pH))</f>
        <v>2.9550496334804728E-2</v>
      </c>
      <c r="BZ612" s="19">
        <f>ABS(Ct_Na+10^-pH-Kw*10^pH-Ct_Cl-Ct_OAc*Ka*10^pH/(1+Ka*10^pH))</f>
        <v>3.0284360668270928E-2</v>
      </c>
      <c r="CA612" s="19">
        <f>ABS(Ct_Na+10^-pH-Kw*10^pH-Ct_Cl-Ct_OAc*Ka*10^pH/(1+Ka*10^pH))</f>
        <v>3.1003093778366658E-2</v>
      </c>
      <c r="CB612" s="19">
        <f>ABS(Ct_Na+10^-pH-Kw*10^pH-Ct_Cl-Ct_OAc*Ka*10^pH/(1+Ka*10^pH))</f>
        <v>3.1707158865807404E-2</v>
      </c>
      <c r="CC612" s="19">
        <f>ABS(Ct_Na+10^-pH-Kw*10^pH-Ct_Cl-Ct_OAc*Ka*10^pH/(1+Ka*10^pH))</f>
        <v>3.2397000416128134E-2</v>
      </c>
      <c r="CD612" s="19">
        <f>ABS(Ct_Na+10^-pH-Kw*10^pH-Ct_Cl-Ct_OAc*Ka*10^pH/(1+Ka*10^pH))</f>
        <v>3.3073045135442423E-2</v>
      </c>
      <c r="CE612" s="19">
        <f>ABS(Ct_Na+10^-pH-Kw*10^pH-Ct_Cl-Ct_OAc*Ka*10^pH/(1+Ka*10^pH))</f>
        <v>3.3735702830611891E-2</v>
      </c>
      <c r="CF612" s="19">
        <f>ABS(Ct_Na+10^-pH-Kw*10^pH-Ct_Cl-Ct_OAc*Ka*10^pH/(1+Ka*10^pH))</f>
        <v>3.4385367237640789E-2</v>
      </c>
      <c r="CG612" s="19">
        <f>ABS(Ct_Na+10^-pH-Kw*10^pH-Ct_Cl-Ct_OAc*Ka*10^pH/(1+Ka*10^pH))</f>
        <v>3.502241680181474E-2</v>
      </c>
      <c r="CH612" s="19">
        <f>ABS(Ct_Na+10^-pH-Kw*10^pH-Ct_Cl-Ct_OAc*Ka*10^pH/(1+Ka*10^pH))</f>
        <v>3.5647215412831501E-2</v>
      </c>
      <c r="CI612" s="19">
        <f>ABS(Ct_Na+10^-pH-Kw*10^pH-Ct_Cl-Ct_OAc*Ka*10^pH/(1+Ka*10^pH))</f>
        <v>3.6260113097924138E-2</v>
      </c>
      <c r="CJ612" s="19">
        <f>ABS(Ct_Na+10^-pH-Kw*10^pH-Ct_Cl-Ct_OAc*Ka*10^pH/(1+Ka*10^pH))</f>
        <v>3.6861446675750864E-2</v>
      </c>
      <c r="CK612" s="19">
        <f>ABS(Ct_Na+10^-pH-Kw*10^pH-Ct_Cl-Ct_OAc*Ka*10^pH/(1+Ka*10^pH))</f>
        <v>3.7451540373618246E-2</v>
      </c>
      <c r="CL612" s="19">
        <f>ABS(Ct_Na+10^-pH-Kw*10^pH-Ct_Cl-Ct_OAc*Ka*10^pH/(1+Ka*10^pH))</f>
        <v>3.8030706410413978E-2</v>
      </c>
      <c r="CM612" s="19">
        <f>ABS(Ct_Na+10^-pH-Kw*10^pH-Ct_Cl-Ct_OAc*Ka*10^pH/(1+Ka*10^pH))</f>
        <v>3.8599245547451998E-2</v>
      </c>
      <c r="CN612" s="19">
        <f>ABS(Ct_Na+10^-pH-Kw*10^pH-Ct_Cl-Ct_OAc*Ka*10^pH/(1+Ka*10^pH))</f>
        <v>3.9157447609271145E-2</v>
      </c>
      <c r="CO612" s="19">
        <f>ABS(Ct_Na+10^-pH-Kw*10^pH-Ct_Cl-Ct_OAc*Ka*10^pH/(1+Ka*10^pH))</f>
        <v>3.9705591976282748E-2</v>
      </c>
      <c r="CP612" s="19">
        <f>ABS(Ct_Na+10^-pH-Kw*10^pH-Ct_Cl-Ct_OAc*Ka*10^pH/(1+Ka*10^pH))</f>
        <v>4.0243948051026289E-2</v>
      </c>
      <c r="CQ612" s="19">
        <f>ABS(Ct_Na+10^-pH-Kw*10^pH-Ct_Cl-Ct_OAc*Ka*10^pH/(1+Ka*10^pH))</f>
        <v>4.0772775699668175E-2</v>
      </c>
      <c r="CR612" s="19">
        <f>ABS(Ct_Na+10^-pH-Kw*10^pH-Ct_Cl-Ct_OAc*Ka*10^pH/(1+Ka*10^pH))</f>
        <v>4.129232567026369E-2</v>
      </c>
      <c r="CS612" s="19">
        <f>ABS(Ct_Na+10^-pH-Kw*10^pH-Ct_Cl-Ct_OAc*Ka*10^pH/(1+Ka*10^pH))</f>
        <v>4.180283998919667E-2</v>
      </c>
      <c r="CT612" s="19">
        <f>ABS(Ct_Na+10^-pH-Kw*10^pH-Ct_Cl-Ct_OAc*Ka*10^pH/(1+Ka*10^pH))</f>
        <v>4.2304552337113603E-2</v>
      </c>
      <c r="CU612" s="19">
        <f>ABS(Ct_Na+10^-pH-Kw*10^pH-Ct_Cl-Ct_OAc*Ka*10^pH/(1+Ka*10^pH))</f>
        <v>4.2797688405578932E-2</v>
      </c>
      <c r="CV612" s="19">
        <f>ABS(Ct_Na+10^-pH-Kw*10^pH-Ct_Cl-Ct_OAc*Ka*10^pH/(1+Ka*10^pH))</f>
        <v>4.3282466235595715E-2</v>
      </c>
      <c r="CW612" s="19">
        <f>ABS(Ct_Na+10^-pH-Kw*10^pH-Ct_Cl-Ct_OAc*Ka*10^pH/(1+Ka*10^pH))</f>
        <v>4.3759096539057594E-2</v>
      </c>
      <c r="CX612" s="19">
        <f>ABS(Ct_Na+10^-pH-Kw*10^pH-Ct_Cl-Ct_OAc*Ka*10^pH/(1+Ka*10^pH))</f>
        <v>4.4227783004128413E-2</v>
      </c>
    </row>
    <row r="613" spans="1:102">
      <c r="A613" s="24">
        <v>5.84</v>
      </c>
      <c r="B613" s="19">
        <f>ABS(Ct_Na+10^-pH-Kw*10^pH-Ct_Cl-Ct_OAc*Ka*10^pH/(1+Ka*10^pH))</f>
        <v>0.2349640057264813</v>
      </c>
      <c r="C613" s="19">
        <f>ABS(Ct_Na+10^-pH-Kw*10^pH-Ct_Cl-Ct_OAc*Ka*10^pH/(1+Ka*10^pH))</f>
        <v>0.21901327028610307</v>
      </c>
      <c r="D613" s="19">
        <f>ABS(Ct_Na+10^-pH-Kw*10^pH-Ct_Cl-Ct_OAc*Ka*10^pH/(1+Ka*10^pH))</f>
        <v>0.20451260170394109</v>
      </c>
      <c r="E613" s="19">
        <f>ABS(Ct_Na+10^-pH-Kw*10^pH-Ct_Cl-Ct_OAc*Ka*10^pH/(1+Ka*10^pH))</f>
        <v>0.19127286082457579</v>
      </c>
      <c r="F613" s="19">
        <f>ABS(Ct_Na+10^-pH-Kw*10^pH-Ct_Cl-Ct_OAc*Ka*10^pH/(1+Ka*10^pH))</f>
        <v>0.17913643168515755</v>
      </c>
      <c r="G613" s="19">
        <f>ABS(Ct_Na+10^-pH-Kw*10^pH-Ct_Cl-Ct_OAc*Ka*10^pH/(1+Ka*10^pH))</f>
        <v>0.16797091687689281</v>
      </c>
      <c r="H613" s="19">
        <f>ABS(Ct_Na+10^-pH-Kw*10^pH-Ct_Cl-Ct_OAc*Ka*10^pH/(1+Ka*10^pH))</f>
        <v>0.15766428782311001</v>
      </c>
      <c r="I613" s="19">
        <f>ABS(Ct_Na+10^-pH-Kw*10^pH-Ct_Cl-Ct_OAc*Ka*10^pH/(1+Ka*10^pH))</f>
        <v>0.14812111277331105</v>
      </c>
      <c r="J613" s="19">
        <f>ABS(Ct_Na+10^-pH-Kw*10^pH-Ct_Cl-Ct_OAc*Ka*10^pH/(1+Ka*10^pH))</f>
        <v>0.1392595930842121</v>
      </c>
      <c r="K613" s="19">
        <f>ABS(Ct_Na+10^-pH-Kw*10^pH-Ct_Cl-Ct_OAc*Ka*10^pH/(1+Ka*10^pH))</f>
        <v>0.13100921268401644</v>
      </c>
      <c r="L613" s="19">
        <f>ABS(Ct_Na+10^-pH-Kw*10^pH-Ct_Cl-Ct_OAc*Ka*10^pH/(1+Ka*10^pH))</f>
        <v>0.12330885764383383</v>
      </c>
      <c r="M613" s="19">
        <f>ABS(Ct_Na+10^-pH-Kw*10^pH-Ct_Cl-Ct_OAc*Ka*10^pH/(1+Ka*10^pH))</f>
        <v>0.11610529970301789</v>
      </c>
      <c r="N613" s="19">
        <f>ABS(Ct_Na+10^-pH-Kw*10^pH-Ct_Cl-Ct_OAc*Ka*10^pH/(1+Ka*10^pH))</f>
        <v>0.10935196413350291</v>
      </c>
      <c r="O613" s="19">
        <f>ABS(Ct_Na+10^-pH-Kw*10^pH-Ct_Cl-Ct_OAc*Ka*10^pH/(1+Ka*10^pH))</f>
        <v>0.10300792162880706</v>
      </c>
      <c r="P613" s="19">
        <f>ABS(Ct_Na+10^-pH-Kw*10^pH-Ct_Cl-Ct_OAc*Ka*10^pH/(1+Ka*10^pH))</f>
        <v>9.7037058094975592E-2</v>
      </c>
      <c r="Q613" s="19">
        <f>ABS(Ct_Na+10^-pH-Kw*10^pH-Ct_Cl-Ct_OAc*Ka*10^pH/(1+Ka*10^pH))</f>
        <v>9.1407386763077428E-2</v>
      </c>
      <c r="R613" s="19">
        <f>ABS(Ct_Na+10^-pH-Kw*10^pH-Ct_Cl-Ct_OAc*Ka*10^pH/(1+Ka*10^pH))</f>
        <v>8.6090474949618051E-2</v>
      </c>
      <c r="S613" s="19">
        <f>ABS(Ct_Na+10^-pH-Kw*10^pH-Ct_Cl-Ct_OAc*Ka*10^pH/(1+Ka*10^pH))</f>
        <v>8.1060963774723993E-2</v>
      </c>
      <c r="T613" s="19">
        <f>ABS(Ct_Na+10^-pH-Kw*10^pH-Ct_Cl-Ct_OAc*Ka*10^pH/(1+Ka*10^pH))</f>
        <v>7.6296163714298093E-2</v>
      </c>
      <c r="U613" s="19">
        <f>ABS(Ct_Na+10^-pH-Kw*10^pH-Ct_Cl-Ct_OAc*Ka*10^pH/(1+Ka*10^pH))</f>
        <v>7.1775712374919656E-2</v>
      </c>
      <c r="V613" s="19">
        <f>ABS(Ct_Na+10^-pH-Kw*10^pH-Ct_Cl-Ct_OAc*Ka*10^pH/(1+Ka*10^pH))</f>
        <v>6.7481283602510128E-2</v>
      </c>
      <c r="W613" s="19">
        <f>ABS(Ct_Na+10^-pH-Kw*10^pH-Ct_Cl-Ct_OAc*Ka*10^pH/(1+Ka*10^pH))</f>
        <v>6.3396339160462042E-2</v>
      </c>
      <c r="X613" s="19">
        <f>ABS(Ct_Na+10^-pH-Kw*10^pH-Ct_Cl-Ct_OAc*Ka*10^pH/(1+Ka*10^pH))</f>
        <v>5.9505915882321028E-2</v>
      </c>
      <c r="Y613" s="19">
        <f>ABS(Ct_Na+10^-pH-Kw*10^pH-Ct_Cl-Ct_OAc*Ka*10^pH/(1+Ka*10^pH))</f>
        <v>5.5796442524093548E-2</v>
      </c>
      <c r="Z613" s="19">
        <f>ABS(Ct_Na+10^-pH-Kw*10^pH-Ct_Cl-Ct_OAc*Ka*10^pH/(1+Ka*10^pH))</f>
        <v>5.2255581591240031E-2</v>
      </c>
      <c r="AA613" s="19">
        <f>ABS(Ct_Na+10^-pH-Kw*10^pH-Ct_Cl-Ct_OAc*Ka*10^pH/(1+Ka*10^pH))</f>
        <v>4.8872092255402219E-2</v>
      </c>
      <c r="AB613" s="19">
        <f>ABS(Ct_Na+10^-pH-Kw*10^pH-Ct_Cl-Ct_OAc*Ka*10^pH/(1+Ka*10^pH))</f>
        <v>4.5635711151557387E-2</v>
      </c>
      <c r="AC613" s="19">
        <f>ABS(Ct_Na+10^-pH-Kw*10^pH-Ct_Cl-Ct_OAc*Ka*10^pH/(1+Ka*10^pH))</f>
        <v>4.2537048392556981E-2</v>
      </c>
      <c r="AD613" s="19">
        <f>ABS(Ct_Na+10^-pH-Kw*10^pH-Ct_Cl-Ct_OAc*Ka*10^pH/(1+Ka*10^pH))</f>
        <v>3.9567496581848258E-2</v>
      </c>
      <c r="AE613" s="19">
        <f>ABS(Ct_Na+10^-pH-Kw*10^pH-Ct_Cl-Ct_OAc*Ka*10^pH/(1+Ka*10^pH))</f>
        <v>3.6719150967495021E-2</v>
      </c>
      <c r="AF613" s="19">
        <f>ABS(Ct_Na+10^-pH-Kw*10^pH-Ct_Cl-Ct_OAc*Ka*10^pH/(1+Ka*10^pH))</f>
        <v>3.3984739177715884E-2</v>
      </c>
      <c r="AG613" s="19">
        <f>ABS(Ct_Na+10^-pH-Kw*10^pH-Ct_Cl-Ct_OAc*Ka*10^pH/(1+Ka*10^pH))</f>
        <v>3.1357559222830074E-2</v>
      </c>
      <c r="AH613" s="19">
        <f>ABS(Ct_Na+10^-pH-Kw*10^pH-Ct_Cl-Ct_OAc*Ka*10^pH/(1+Ka*10^pH))</f>
        <v>2.8831424650824493E-2</v>
      </c>
      <c r="AI613" s="19">
        <f>ABS(Ct_Na+10^-pH-Kw*10^pH-Ct_Cl-Ct_OAc*Ka*10^pH/(1+Ka*10^pH))</f>
        <v>2.6400615911724754E-2</v>
      </c>
      <c r="AJ613" s="19">
        <f>ABS(Ct_Na+10^-pH-Kw*10^pH-Ct_Cl-Ct_OAc*Ka*10^pH/(1+Ka*10^pH))</f>
        <v>2.4059837125925007E-2</v>
      </c>
      <c r="AK613" s="19">
        <f>ABS(Ct_Na+10^-pH-Kw*10^pH-Ct_Cl-Ct_OAc*Ka*10^pH/(1+Ka*10^pH))</f>
        <v>2.1804177568699783E-2</v>
      </c>
      <c r="AL613" s="19">
        <f>ABS(Ct_Na+10^-pH-Kw*10^pH-Ct_Cl-Ct_OAc*Ka*10^pH/(1+Ka*10^pH))</f>
        <v>1.9629077281375515E-2</v>
      </c>
      <c r="AM613" s="19">
        <f>ABS(Ct_Na+10^-pH-Kw*10^pH-Ct_Cl-Ct_OAc*Ka*10^pH/(1+Ka*10^pH))</f>
        <v>1.7530296302378345E-2</v>
      </c>
      <c r="AN613" s="19">
        <f>ABS(Ct_Na+10^-pH-Kw*10^pH-Ct_Cl-Ct_OAc*Ka*10^pH/(1+Ka*10^pH))</f>
        <v>1.550388708127768E-2</v>
      </c>
      <c r="AO613" s="19">
        <f>ABS(Ct_Na+10^-pH-Kw*10^pH-Ct_Cl-Ct_OAc*Ka*10^pH/(1+Ka*10^pH))</f>
        <v>1.3546169698180413E-2</v>
      </c>
      <c r="AP613" s="19">
        <f>ABS(Ct_Na+10^-pH-Kw*10^pH-Ct_Cl-Ct_OAc*Ka*10^pH/(1+Ka*10^pH))</f>
        <v>1.165370956118638E-2</v>
      </c>
      <c r="AQ613" s="19">
        <f>ABS(Ct_Na+10^-pH-Kw*10^pH-Ct_Cl-Ct_OAc*Ka*10^pH/(1+Ka*10^pH))</f>
        <v>9.8232972975364485E-3</v>
      </c>
      <c r="AR613" s="19">
        <f>ABS(Ct_Na+10^-pH-Kw*10^pH-Ct_Cl-Ct_OAc*Ka*10^pH/(1+Ka*10^pH))</f>
        <v>8.0519305907784042E-3</v>
      </c>
      <c r="AS613" s="19">
        <f>ABS(Ct_Na+10^-pH-Kw*10^pH-Ct_Cl-Ct_OAc*Ka*10^pH/(1+Ka*10^pH))</f>
        <v>6.3367977477269966E-3</v>
      </c>
      <c r="AT613" s="19">
        <f>ABS(Ct_Na+10^-pH-Kw*10^pH-Ct_Cl-Ct_OAc*Ka*10^pH/(1+Ka*10^pH))</f>
        <v>4.6752628060209231E-3</v>
      </c>
      <c r="AU613" s="19">
        <f>ABS(Ct_Na+10^-pH-Kw*10^pH-Ct_Cl-Ct_OAc*Ka*10^pH/(1+Ka*10^pH))</f>
        <v>3.0648520163673657E-3</v>
      </c>
      <c r="AV613" s="19">
        <f>ABS(Ct_Na+10^-pH-Kw*10^pH-Ct_Cl-Ct_OAc*Ka*10^pH/(1+Ka*10^pH))</f>
        <v>1.5032415536729779E-3</v>
      </c>
      <c r="AW613" s="19">
        <f>ABS(Ct_Na+10^-pH-Kw*10^pH-Ct_Cl-Ct_OAc*Ka*10^pH/(1+Ka*10^pH))</f>
        <v>1.1753671329009507E-5</v>
      </c>
      <c r="AX613" s="19">
        <f>ABS(Ct_Na+10^-pH-Kw*10^pH-Ct_Cl-Ct_OAc*Ka*10^pH/(1+Ka*10^pH))</f>
        <v>1.4821902132427373E-3</v>
      </c>
      <c r="AY613" s="19">
        <f>ABS(Ct_Na+10^-pH-Kw*10^pH-Ct_Cl-Ct_OAc*Ka*10^pH/(1+Ka*10^pH))</f>
        <v>2.9100054061154609E-3</v>
      </c>
      <c r="AZ613" s="19">
        <f>ABS(Ct_Na+10^-pH-Kw*10^pH-Ct_Cl-Ct_OAc*Ka*10^pH/(1+Ka*10^pH))</f>
        <v>4.2970258791918264E-3</v>
      </c>
      <c r="BA613" s="19">
        <f>ABS(Ct_Na+10^-pH-Kw*10^pH-Ct_Cl-Ct_OAc*Ka*10^pH/(1+Ka*10^pH))</f>
        <v>5.6449753530265906E-3</v>
      </c>
      <c r="BB613" s="19">
        <f>ABS(Ct_Na+10^-pH-Kw*10^pH-Ct_Cl-Ct_OAc*Ka*10^pH/(1+Ka*10^pH))</f>
        <v>6.955481785921501E-3</v>
      </c>
      <c r="BC613" s="19">
        <f>ABS(Ct_Na+10^-pH-Kw*10^pH-Ct_Cl-Ct_OAc*Ka*10^pH/(1+Ka*10^pH))</f>
        <v>8.2300839329837172E-3</v>
      </c>
      <c r="BD613" s="19">
        <f>ABS(Ct_Na+10^-pH-Kw*10^pH-Ct_Cl-Ct_OAc*Ka*10^pH/(1+Ka*10^pH))</f>
        <v>9.4702373733685369E-3</v>
      </c>
      <c r="BE613" s="19">
        <f>ABS(Ct_Na+10^-pH-Kw*10^pH-Ct_Cl-Ct_OAc*Ka*10^pH/(1+Ka*10^pH))</f>
        <v>1.0677320055343095E-2</v>
      </c>
      <c r="BF613" s="19">
        <f>ABS(Ct_Na+10^-pH-Kw*10^pH-Ct_Cl-Ct_OAc*Ka*10^pH/(1+Ka*10^pH))</f>
        <v>1.1852637403581494E-2</v>
      </c>
      <c r="BG613" s="19">
        <f>ABS(Ct_Na+10^-pH-Kw*10^pH-Ct_Cl-Ct_OAc*Ka*10^pH/(1+Ka*10^pH))</f>
        <v>1.2997427028489009E-2</v>
      </c>
      <c r="BH613" s="19">
        <f>ABS(Ct_Na+10^-pH-Kw*10^pH-Ct_Cl-Ct_OAc*Ka*10^pH/(1+Ka*10^pH))</f>
        <v>1.4112863073270698E-2</v>
      </c>
      <c r="BI613" s="19">
        <f>ABS(Ct_Na+10^-pH-Kw*10^pH-Ct_Cl-Ct_OAc*Ka*10^pH/(1+Ka*10^pH))</f>
        <v>1.5200060230842742E-2</v>
      </c>
      <c r="BJ613" s="19">
        <f>ABS(Ct_Na+10^-pH-Kw*10^pH-Ct_Cl-Ct_OAc*Ka*10^pH/(1+Ka*10^pH))</f>
        <v>1.6260077459475476E-2</v>
      </c>
      <c r="BK613" s="19">
        <f>ABS(Ct_Na+10^-pH-Kw*10^pH-Ct_Cl-Ct_OAc*Ka*10^pH/(1+Ka*10^pH))</f>
        <v>1.7293921423203691E-2</v>
      </c>
      <c r="BL613" s="19">
        <f>ABS(Ct_Na+10^-pH-Kw*10^pH-Ct_Cl-Ct_OAc*Ka*10^pH/(1+Ka*10^pH))</f>
        <v>1.8302549680499505E-2</v>
      </c>
      <c r="BM613" s="19">
        <f>ABS(Ct_Na+10^-pH-Kw*10^pH-Ct_Cl-Ct_OAc*Ka*10^pH/(1+Ka*10^pH))</f>
        <v>1.9286873642438813E-2</v>
      </c>
      <c r="BN613" s="19">
        <f>ABS(Ct_Na+10^-pH-Kw*10^pH-Ct_Cl-Ct_OAc*Ka*10^pH/(1+Ka*10^pH))</f>
        <v>2.0247761319570026E-2</v>
      </c>
      <c r="BO613" s="19">
        <f>ABS(Ct_Na+10^-pH-Kw*10^pH-Ct_Cl-Ct_OAc*Ka*10^pH/(1+Ka*10^pH))</f>
        <v>2.1186039874886375E-2</v>
      </c>
      <c r="BP613" s="19">
        <f>ABS(Ct_Na+10^-pH-Kw*10^pH-Ct_Cl-Ct_OAc*Ka*10^pH/(1+Ka*10^pH))</f>
        <v>2.2102497998683752E-2</v>
      </c>
      <c r="BQ613" s="19">
        <f>ABS(Ct_Na+10^-pH-Kw*10^pH-Ct_Cl-Ct_OAc*Ka*10^pH/(1+Ka*10^pH))</f>
        <v>2.2997888119635233E-2</v>
      </c>
      <c r="BR613" s="19">
        <f>ABS(Ct_Na+10^-pH-Kw*10^pH-Ct_Cl-Ct_OAc*Ka*10^pH/(1+Ka*10^pH))</f>
        <v>2.3872928465110507E-2</v>
      </c>
      <c r="BS613" s="19">
        <f>ABS(Ct_Na+10^-pH-Kw*10^pH-Ct_Cl-Ct_OAc*Ka*10^pH/(1+Ka*10^pH))</f>
        <v>2.4728304982597607E-2</v>
      </c>
      <c r="BT613" s="19">
        <f>ABS(Ct_Na+10^-pH-Kw*10^pH-Ct_Cl-Ct_OAc*Ka*10^pH/(1+Ka*10^pH))</f>
        <v>2.5564673133029417E-2</v>
      </c>
      <c r="BU613" s="19">
        <f>ABS(Ct_Na+10^-pH-Kw*10^pH-Ct_Cl-Ct_OAc*Ka*10^pH/(1+Ka*10^pH))</f>
        <v>2.6382659565869333E-2</v>
      </c>
      <c r="BV613" s="19">
        <f>ABS(Ct_Na+10^-pH-Kw*10^pH-Ct_Cl-Ct_OAc*Ka*10^pH/(1+Ka*10^pH))</f>
        <v>2.7182863684951826E-2</v>
      </c>
      <c r="BW613" s="19">
        <f>ABS(Ct_Na+10^-pH-Kw*10^pH-Ct_Cl-Ct_OAc*Ka*10^pH/(1+Ka*10^pH))</f>
        <v>2.7965859113301413E-2</v>
      </c>
      <c r="BX613" s="19">
        <f>ABS(Ct_Na+10^-pH-Kw*10^pH-Ct_Cl-Ct_OAc*Ka*10^pH/(1+Ka*10^pH))</f>
        <v>2.8732195064452043E-2</v>
      </c>
      <c r="BY613" s="19">
        <f>ABS(Ct_Na+10^-pH-Kw*10^pH-Ct_Cl-Ct_OAc*Ka*10^pH/(1+Ka*10^pH))</f>
        <v>2.9482397627157396E-2</v>
      </c>
      <c r="BZ613" s="19">
        <f>ABS(Ct_Na+10^-pH-Kw*10^pH-Ct_Cl-Ct_OAc*Ka*10^pH/(1+Ka*10^pH))</f>
        <v>3.0216970969806405E-2</v>
      </c>
      <c r="CA613" s="19">
        <f>ABS(Ct_Na+10^-pH-Kw*10^pH-Ct_Cl-Ct_OAc*Ka*10^pH/(1+Ka*10^pH))</f>
        <v>3.0936398470338911E-2</v>
      </c>
      <c r="CB613" s="19">
        <f>ABS(Ct_Na+10^-pH-Kw*10^pH-Ct_Cl-Ct_OAc*Ka*10^pH/(1+Ka*10^pH))</f>
        <v>3.1641143776983016E-2</v>
      </c>
      <c r="CC613" s="19">
        <f>ABS(Ct_Na+10^-pH-Kw*10^pH-Ct_Cl-Ct_OAc*Ka*10^pH/(1+Ka*10^pH))</f>
        <v>3.2331651804705035E-2</v>
      </c>
      <c r="CD613" s="19">
        <f>ABS(Ct_Na+10^-pH-Kw*10^pH-Ct_Cl-Ct_OAc*Ka*10^pH/(1+Ka*10^pH))</f>
        <v>3.3008349671872592E-2</v>
      </c>
      <c r="CE613" s="19">
        <f>ABS(Ct_Na+10^-pH-Kw*10^pH-Ct_Cl-Ct_OAc*Ka*10^pH/(1+Ka*10^pH))</f>
        <v>3.3671647581274458E-2</v>
      </c>
      <c r="CF613" s="19">
        <f>ABS(Ct_Na+10^-pH-Kw*10^pH-Ct_Cl-Ct_OAc*Ka*10^pH/(1+Ka*10^pH))</f>
        <v>3.4321939649315507E-2</v>
      </c>
      <c r="CG613" s="19">
        <f>ABS(Ct_Na+10^-pH-Kw*10^pH-Ct_Cl-Ct_OAc*Ka*10^pH/(1+Ka*10^pH))</f>
        <v>3.4959604686909146E-2</v>
      </c>
      <c r="CH613" s="19">
        <f>ABS(Ct_Na+10^-pH-Kw*10^pH-Ct_Cl-Ct_OAc*Ka*10^pH/(1+Ka*10^pH))</f>
        <v>3.5585006935318297E-2</v>
      </c>
      <c r="CI613" s="19">
        <f>ABS(Ct_Na+10^-pH-Kw*10^pH-Ct_Cl-Ct_OAc*Ka*10^pH/(1+Ka*10^pH))</f>
        <v>3.6198496759948233E-2</v>
      </c>
      <c r="CJ613" s="19">
        <f>ABS(Ct_Na+10^-pH-Kw*10^pH-Ct_Cl-Ct_OAc*Ka*10^pH/(1+Ka*10^pH))</f>
        <v>3.680041130486815E-2</v>
      </c>
      <c r="CK613" s="19">
        <f>ABS(Ct_Na+10^-pH-Kw*10^pH-Ct_Cl-Ct_OAc*Ka*10^pH/(1+Ka*10^pH))</f>
        <v>3.7391075110630723E-2</v>
      </c>
      <c r="CL613" s="19">
        <f>ABS(Ct_Na+10^-pH-Kw*10^pH-Ct_Cl-Ct_OAc*Ka*10^pH/(1+Ka*10^pH))</f>
        <v>3.797080069776803E-2</v>
      </c>
      <c r="CM613" s="19">
        <f>ABS(Ct_Na+10^-pH-Kw*10^pH-Ct_Cl-Ct_OAc*Ka*10^pH/(1+Ka*10^pH))</f>
        <v>3.8539889118168878E-2</v>
      </c>
      <c r="CN613" s="19">
        <f>ABS(Ct_Na+10^-pH-Kw*10^pH-Ct_Cl-Ct_OAc*Ka*10^pH/(1+Ka*10^pH))</f>
        <v>3.9098630476380625E-2</v>
      </c>
      <c r="CO613" s="19">
        <f>ABS(Ct_Na+10^-pH-Kw*10^pH-Ct_Cl-Ct_OAc*Ka*10^pH/(1+Ka*10^pH))</f>
        <v>3.9647304422732704E-2</v>
      </c>
      <c r="CP613" s="19">
        <f>ABS(Ct_Na+10^-pH-Kw*10^pH-Ct_Cl-Ct_OAc*Ka*10^pH/(1+Ka*10^pH))</f>
        <v>4.0186180620042783E-2</v>
      </c>
      <c r="CQ613" s="19">
        <f>ABS(Ct_Na+10^-pH-Kw*10^pH-Ct_Cl-Ct_OAc*Ka*10^pH/(1+Ka*10^pH))</f>
        <v>4.0715519185542073E-2</v>
      </c>
      <c r="CR613" s="19">
        <f>ABS(Ct_Na+10^-pH-Kw*10^pH-Ct_Cl-Ct_OAc*Ka*10^pH/(1+Ka*10^pH))</f>
        <v>4.1235571109541354E-2</v>
      </c>
      <c r="CS613" s="19">
        <f>ABS(Ct_Na+10^-pH-Kw*10^pH-Ct_Cl-Ct_OAc*Ka*10^pH/(1+Ka*10^pH))</f>
        <v>4.1746578652253674E-2</v>
      </c>
      <c r="CT613" s="19">
        <f>ABS(Ct_Na+10^-pH-Kw*10^pH-Ct_Cl-Ct_OAc*Ka*10^pH/(1+Ka*10^pH))</f>
        <v>4.224877572009169E-2</v>
      </c>
      <c r="CU613" s="19">
        <f>ABS(Ct_Na+10^-pH-Kw*10^pH-Ct_Cl-Ct_OAc*Ka*10^pH/(1+Ka*10^pH))</f>
        <v>4.2742388222667488E-2</v>
      </c>
      <c r="CV613" s="19">
        <f>ABS(Ct_Na+10^-pH-Kw*10^pH-Ct_Cl-Ct_OAc*Ka*10^pH/(1+Ka*10^pH))</f>
        <v>4.322763441164032E-2</v>
      </c>
      <c r="CW613" s="19">
        <f>ABS(Ct_Na+10^-pH-Kw*10^pH-Ct_Cl-Ct_OAc*Ka*10^pH/(1+Ka*10^pH))</f>
        <v>4.3704725202479158E-2</v>
      </c>
      <c r="CX613" s="19">
        <f>ABS(Ct_Na+10^-pH-Kw*10^pH-Ct_Cl-Ct_OAc*Ka*10^pH/(1+Ka*10^pH))</f>
        <v>4.4173864480137326E-2</v>
      </c>
    </row>
    <row r="614" spans="1:102">
      <c r="A614" s="23">
        <v>5.85</v>
      </c>
      <c r="B614" s="19">
        <f>ABS(Ct_Na+10^-pH-Kw*10^pH-Ct_Cl-Ct_OAc*Ka*10^pH/(1+Ka*10^pH))</f>
        <v>0.23528108331839853</v>
      </c>
      <c r="C614" s="19">
        <f>ABS(Ct_Na+10^-pH-Kw*10^pH-Ct_Cl-Ct_OAc*Ka*10^pH/(1+Ka*10^pH))</f>
        <v>0.21931525051951828</v>
      </c>
      <c r="D614" s="19">
        <f>ABS(Ct_Na+10^-pH-Kw*10^pH-Ct_Cl-Ct_OAc*Ka*10^pH/(1+Ka*10^pH))</f>
        <v>0.20480085706599077</v>
      </c>
      <c r="E614" s="19">
        <f>ABS(Ct_Na+10^-pH-Kw*10^pH-Ct_Cl-Ct_OAc*Ka*10^pH/(1+Ka*10^pH))</f>
        <v>0.19154858478233525</v>
      </c>
      <c r="F614" s="19">
        <f>ABS(Ct_Na+10^-pH-Kw*10^pH-Ct_Cl-Ct_OAc*Ka*10^pH/(1+Ka*10^pH))</f>
        <v>0.17940066852231762</v>
      </c>
      <c r="G614" s="19">
        <f>ABS(Ct_Na+10^-pH-Kw*10^pH-Ct_Cl-Ct_OAc*Ka*10^pH/(1+Ka*10^pH))</f>
        <v>0.16822458556310146</v>
      </c>
      <c r="H614" s="19">
        <f>ABS(Ct_Na+10^-pH-Kw*10^pH-Ct_Cl-Ct_OAc*Ka*10^pH/(1+Ka*10^pH))</f>
        <v>0.15790820129305577</v>
      </c>
      <c r="I614" s="19">
        <f>ABS(Ct_Na+10^-pH-Kw*10^pH-Ct_Cl-Ct_OAc*Ka*10^pH/(1+Ka*10^pH))</f>
        <v>0.14835599363560603</v>
      </c>
      <c r="J614" s="19">
        <f>ABS(Ct_Na+10^-pH-Kw*10^pH-Ct_Cl-Ct_OAc*Ka*10^pH/(1+Ka*10^pH))</f>
        <v>0.13948608652511704</v>
      </c>
      <c r="K614" s="19">
        <f>ABS(Ct_Na+10^-pH-Kw*10^pH-Ct_Cl-Ct_OAc*Ka*10^pH/(1+Ka*10^pH))</f>
        <v>0.13122789714638583</v>
      </c>
      <c r="L614" s="19">
        <f>ABS(Ct_Na+10^-pH-Kw*10^pH-Ct_Cl-Ct_OAc*Ka*10^pH/(1+Ka*10^pH))</f>
        <v>0.12352025372623673</v>
      </c>
      <c r="M614" s="19">
        <f>ABS(Ct_Na+10^-pH-Kw*10^pH-Ct_Cl-Ct_OAc*Ka*10^pH/(1+Ka*10^pH))</f>
        <v>0.11630987762351663</v>
      </c>
      <c r="N614" s="19">
        <f>ABS(Ct_Na+10^-pH-Kw*10^pH-Ct_Cl-Ct_OAc*Ka*10^pH/(1+Ka*10^pH))</f>
        <v>0.10955015002721652</v>
      </c>
      <c r="O614" s="19">
        <f>ABS(Ct_Na+10^-pH-Kw*10^pH-Ct_Cl-Ct_OAc*Ka*10^pH/(1+Ka*10^pH))</f>
        <v>0.10320010289129826</v>
      </c>
      <c r="P614" s="19">
        <f>ABS(Ct_Na+10^-pH-Kw*10^pH-Ct_Cl-Ct_OAc*Ka*10^pH/(1+Ka*10^pH))</f>
        <v>9.7223587939845729E-2</v>
      </c>
      <c r="Q614" s="19">
        <f>ABS(Ct_Na+10^-pH-Kw*10^pH-Ct_Cl-Ct_OAc*Ka*10^pH/(1+Ka*10^pH))</f>
        <v>9.1588588128476256E-2</v>
      </c>
      <c r="R614" s="19">
        <f>ABS(Ct_Na+10^-pH-Kw*10^pH-Ct_Cl-Ct_OAc*Ka*10^pH/(1+Ka*10^pH))</f>
        <v>8.6266643862182829E-2</v>
      </c>
      <c r="S614" s="19">
        <f>ABS(Ct_Na+10^-pH-Kw*10^pH-Ct_Cl-Ct_OAc*Ka*10^pH/(1+Ka*10^pH))</f>
        <v>8.1232372258932276E-2</v>
      </c>
      <c r="T614" s="19">
        <f>ABS(Ct_Na+10^-pH-Kw*10^pH-Ct_Cl-Ct_OAc*Ka*10^pH/(1+Ka*10^pH))</f>
        <v>7.6463062319010747E-2</v>
      </c>
      <c r="U614" s="19">
        <f>ABS(Ct_Na+10^-pH-Kw*10^pH-Ct_Cl-Ct_OAc*Ka*10^pH/(1+Ka*10^pH))</f>
        <v>7.1938332376008246E-2</v>
      </c>
      <c r="V614" s="19">
        <f>ABS(Ct_Na+10^-pH-Kw*10^pH-Ct_Cl-Ct_OAc*Ka*10^pH/(1+Ka*10^pH))</f>
        <v>6.7639838930155877E-2</v>
      </c>
      <c r="W614" s="19">
        <f>ABS(Ct_Na+10^-pH-Kw*10^pH-Ct_Cl-Ct_OAc*Ka*10^pH/(1+Ka*10^pH))</f>
        <v>6.3551028091418243E-2</v>
      </c>
      <c r="X614" s="19">
        <f>ABS(Ct_Na+10^-pH-Kw*10^pH-Ct_Cl-Ct_OAc*Ka*10^pH/(1+Ka*10^pH))</f>
        <v>5.9656922530715736E-2</v>
      </c>
      <c r="Y614" s="19">
        <f>ABS(Ct_Na+10^-pH-Kw*10^pH-Ct_Cl-Ct_OAc*Ka*10^pH/(1+Ka*10^pH))</f>
        <v>5.5943938158883141E-2</v>
      </c>
      <c r="Z614" s="19">
        <f>ABS(Ct_Na+10^-pH-Kw*10^pH-Ct_Cl-Ct_OAc*Ka*10^pH/(1+Ka*10^pH))</f>
        <v>5.2399725803951996E-2</v>
      </c>
      <c r="AA614" s="19">
        <f>ABS(Ct_Na+10^-pH-Kw*10^pH-Ct_Cl-Ct_OAc*Ka*10^pH/(1+Ka*10^pH))</f>
        <v>4.9013033998128896E-2</v>
      </c>
      <c r="AB614" s="19">
        <f>ABS(Ct_Na+10^-pH-Kw*10^pH-Ct_Cl-Ct_OAc*Ka*10^pH/(1+Ka*10^pH))</f>
        <v>4.5773589662124248E-2</v>
      </c>
      <c r="AC614" s="19">
        <f>ABS(Ct_Na+10^-pH-Kw*10^pH-Ct_Cl-Ct_OAc*Ka*10^pH/(1+Ka*10^pH))</f>
        <v>4.2671994021268658E-2</v>
      </c>
      <c r="AD614" s="19">
        <f>ABS(Ct_Na+10^-pH-Kw*10^pH-Ct_Cl-Ct_OAc*Ka*10^pH/(1+Ka*10^pH))</f>
        <v>3.9699631532115406E-2</v>
      </c>
      <c r="AE614" s="19">
        <f>ABS(Ct_Na+10^-pH-Kw*10^pH-Ct_Cl-Ct_OAc*Ka*10^pH/(1+Ka*10^pH))</f>
        <v>3.6848589960886802E-2</v>
      </c>
      <c r="AF614" s="19">
        <f>ABS(Ct_Na+10^-pH-Kw*10^pH-Ct_Cl-Ct_OAc*Ka*10^pH/(1+Ka*10^pH))</f>
        <v>3.4111590052507343E-2</v>
      </c>
      <c r="AG614" s="19">
        <f>ABS(Ct_Na+10^-pH-Kw*10^pH-Ct_Cl-Ct_OAc*Ka*10^pH/(1+Ka*10^pH))</f>
        <v>3.1481923473868231E-2</v>
      </c>
      <c r="AH614" s="19">
        <f>ABS(Ct_Na+10^-pH-Kw*10^pH-Ct_Cl-Ct_OAc*Ka*10^pH/(1+Ka*10^pH))</f>
        <v>2.8953397917484497E-2</v>
      </c>
      <c r="AI614" s="19">
        <f>ABS(Ct_Na+10^-pH-Kw*10^pH-Ct_Cl-Ct_OAc*Ka*10^pH/(1+Ka*10^pH))</f>
        <v>2.6520288419832207E-2</v>
      </c>
      <c r="AJ614" s="19">
        <f>ABS(Ct_Na+10^-pH-Kw*10^pH-Ct_Cl-Ct_OAc*Ka*10^pH/(1+Ka*10^pH))</f>
        <v>2.4177294088759627E-2</v>
      </c>
      <c r="AK614" s="19">
        <f>ABS(Ct_Na+10^-pH-Kw*10^pH-Ct_Cl-Ct_OAc*Ka*10^pH/(1+Ka*10^pH))</f>
        <v>2.1919499551544215E-2</v>
      </c>
      <c r="AL614" s="19">
        <f>ABS(Ct_Na+10^-pH-Kw*10^pH-Ct_Cl-Ct_OAc*Ka*10^pH/(1+Ka*10^pH))</f>
        <v>1.9742340533515118E-2</v>
      </c>
      <c r="AM614" s="19">
        <f>ABS(Ct_Na+10^-pH-Kw*10^pH-Ct_Cl-Ct_OAc*Ka*10^pH/(1+Ka*10^pH))</f>
        <v>1.7641573059978211E-2</v>
      </c>
      <c r="AN614" s="19">
        <f>ABS(Ct_Na+10^-pH-Kw*10^pH-Ct_Cl-Ct_OAc*Ka*10^pH/(1+Ka*10^pH))</f>
        <v>1.5613245844149519E-2</v>
      </c>
      <c r="AO614" s="19">
        <f>ABS(Ct_Na+10^-pH-Kw*10^pH-Ct_Cl-Ct_OAc*Ka*10^pH/(1+Ka*10^pH))</f>
        <v>1.3653675483094665E-2</v>
      </c>
      <c r="AP614" s="19">
        <f>ABS(Ct_Na+10^-pH-Kw*10^pH-Ct_Cl-Ct_OAc*Ka*10^pH/(1+Ka*10^pH))</f>
        <v>1.1759424134074971E-2</v>
      </c>
      <c r="AQ614" s="19">
        <f>ABS(Ct_Na+10^-pH-Kw*10^pH-Ct_Cl-Ct_OAc*Ka*10^pH/(1+Ka*10^pH))</f>
        <v>9.9272793866624978E-3</v>
      </c>
      <c r="AR614" s="19">
        <f>ABS(Ct_Na+10^-pH-Kw*10^pH-Ct_Cl-Ct_OAc*Ka*10^pH/(1+Ka*10^pH))</f>
        <v>8.1542360827149135E-3</v>
      </c>
      <c r="AS614" s="19">
        <f>ABS(Ct_Na+10^-pH-Kw*10^pH-Ct_Cl-Ct_OAc*Ka*10^pH/(1+Ka*10^pH))</f>
        <v>6.4374798677815648E-3</v>
      </c>
      <c r="AT614" s="19">
        <f>ABS(Ct_Na+10^-pH-Kw*10^pH-Ct_Cl-Ct_OAc*Ka*10^pH/(1+Ka*10^pH))</f>
        <v>4.7743722845648637E-3</v>
      </c>
      <c r="AU614" s="19">
        <f>ABS(Ct_Na+10^-pH-Kw*10^pH-Ct_Cl-Ct_OAc*Ka*10^pH/(1+Ka*10^pH))</f>
        <v>3.1624372423702321E-3</v>
      </c>
      <c r="AV614" s="19">
        <f>ABS(Ct_Na+10^-pH-Kw*10^pH-Ct_Cl-Ct_OAc*Ka*10^pH/(1+Ka*10^pH))</f>
        <v>1.5993487166057127E-3</v>
      </c>
      <c r="AW614" s="19">
        <f>ABS(Ct_Na+10^-pH-Kw*10^pH-Ct_Cl-Ct_OAc*Ka*10^pH/(1+Ka*10^pH))</f>
        <v>8.2919549819267246E-5</v>
      </c>
      <c r="AX614" s="19">
        <f>ABS(Ct_Na+10^-pH-Kw*10^pH-Ct_Cl-Ct_OAc*Ka*10^pH/(1+Ka*10^pH))</f>
        <v>1.3889087591205385E-3</v>
      </c>
      <c r="AY614" s="19">
        <f>ABS(Ct_Na+10^-pH-Kw*10^pH-Ct_Cl-Ct_OAc*Ka*10^pH/(1+Ka*10^pH))</f>
        <v>2.8180753779461359E-3</v>
      </c>
      <c r="AZ614" s="19">
        <f>ABS(Ct_Na+10^-pH-Kw*10^pH-Ct_Cl-Ct_OAc*Ka*10^pH/(1+Ka*10^pH))</f>
        <v>4.206408664805282E-3</v>
      </c>
      <c r="BA614" s="19">
        <f>ABS(Ct_Na+10^-pH-Kw*10^pH-Ct_Cl-Ct_OAc*Ka*10^pH/(1+Ka*10^pH))</f>
        <v>5.5556339717529046E-3</v>
      </c>
      <c r="BB614" s="19">
        <f>ABS(Ct_Na+10^-pH-Kw*10^pH-Ct_Cl-Ct_OAc*Ka*10^pH/(1+Ka*10^pH))</f>
        <v>6.8673807979519746E-3</v>
      </c>
      <c r="BC614" s="19">
        <f>ABS(Ct_Na+10^-pH-Kw*10^pH-Ct_Cl-Ct_OAc*Ka*10^pH/(1+Ka*10^pH))</f>
        <v>8.1431893549401488E-3</v>
      </c>
      <c r="BD614" s="19">
        <f>ABS(Ct_Na+10^-pH-Kw*10^pH-Ct_Cl-Ct_OAc*Ka*10^pH/(1+Ka*10^pH))</f>
        <v>9.3845165995772584E-3</v>
      </c>
      <c r="BE614" s="19">
        <f>ABS(Ct_Na+10^-pH-Kw*10^pH-Ct_Cl-Ct_OAc*Ka*10^pH/(1+Ka*10^pH))</f>
        <v>1.0592741784357373E-2</v>
      </c>
      <c r="BF614" s="19">
        <f>ABS(Ct_Na+10^-pH-Kw*10^pH-Ct_Cl-Ct_OAc*Ka*10^pH/(1+Ka*10^pH))</f>
        <v>1.176917156953803E-2</v>
      </c>
      <c r="BG614" s="19">
        <f>ABS(Ct_Na+10^-pH-Kw*10^pH-Ct_Cl-Ct_OAc*Ka*10^pH/(1+Ka*10^pH))</f>
        <v>1.2915044736921767E-2</v>
      </c>
      <c r="BH614" s="19">
        <f>ABS(Ct_Na+10^-pH-Kw*10^pH-Ct_Cl-Ct_OAc*Ka*10^pH/(1+Ka*10^pH))</f>
        <v>1.4031536541039266E-2</v>
      </c>
      <c r="BI614" s="19">
        <f>ABS(Ct_Na+10^-pH-Kw*10^pH-Ct_Cl-Ct_OAc*Ka*10^pH/(1+Ka*10^pH))</f>
        <v>1.5119762729862672E-2</v>
      </c>
      <c r="BJ614" s="19">
        <f>ABS(Ct_Na+10^-pH-Kw*10^pH-Ct_Cl-Ct_OAc*Ka*10^pH/(1+Ka*10^pH))</f>
        <v>1.6180783263965472E-2</v>
      </c>
      <c r="BK614" s="19">
        <f>ABS(Ct_Na+10^-pH-Kw*10^pH-Ct_Cl-Ct_OAc*Ka*10^pH/(1+Ka*10^pH))</f>
        <v>1.7215605760189184E-2</v>
      </c>
      <c r="BL614" s="19">
        <f>ABS(Ct_Na+10^-pH-Kw*10^pH-Ct_Cl-Ct_OAc*Ka*10^pH/(1+Ka*10^pH))</f>
        <v>1.8225188683334274E-2</v>
      </c>
      <c r="BM614" s="19">
        <f>ABS(Ct_Na+10^-pH-Kw*10^pH-Ct_Cl-Ct_OAc*Ka*10^pH/(1+Ka*10^pH))</f>
        <v>1.9210444307126491E-2</v>
      </c>
      <c r="BN614" s="19">
        <f>ABS(Ct_Na+10^-pH-Kw*10^pH-Ct_Cl-Ct_OAc*Ka*10^pH/(1+Ka*10^pH))</f>
        <v>2.0172241463685535E-2</v>
      </c>
      <c r="BO614" s="19">
        <f>ABS(Ct_Na+10^-pH-Kw*10^pH-Ct_Cl-Ct_OAc*Ka*10^pH/(1+Ka*10^pH))</f>
        <v>2.1111408098913771E-2</v>
      </c>
      <c r="BP614" s="19">
        <f>ABS(Ct_Na+10^-pH-Kw*10^pH-Ct_Cl-Ct_OAc*Ka*10^pH/(1+Ka*10^pH))</f>
        <v>2.2028733649601825E-2</v>
      </c>
      <c r="BQ614" s="19">
        <f>ABS(Ct_Na+10^-pH-Kw*10^pH-Ct_Cl-Ct_OAc*Ka*10^pH/(1+Ka*10^pH))</f>
        <v>2.292497125659592E-2</v>
      </c>
      <c r="BR614" s="19">
        <f>ABS(Ct_Na+10^-pH-Kw*10^pH-Ct_Cl-Ct_OAc*Ka*10^pH/(1+Ka*10^pH))</f>
        <v>2.3800839827067391E-2</v>
      </c>
      <c r="BS614" s="19">
        <f>ABS(Ct_Na+10^-pH-Kw*10^pH-Ct_Cl-Ct_OAc*Ka*10^pH/(1+Ka*10^pH))</f>
        <v>2.4657025957753015E-2</v>
      </c>
      <c r="BT614" s="19">
        <f>ABS(Ct_Na+10^-pH-Kw*10^pH-Ct_Cl-Ct_OAc*Ka*10^pH/(1+Ka*10^pH))</f>
        <v>2.5494185729978948E-2</v>
      </c>
      <c r="BU614" s="19">
        <f>ABS(Ct_Na+10^-pH-Kw*10^pH-Ct_Cl-Ct_OAc*Ka*10^pH/(1+Ka*10^pH))</f>
        <v>2.6312946386331783E-2</v>
      </c>
      <c r="BV614" s="19">
        <f>ABS(Ct_Na+10^-pH-Kw*10^pH-Ct_Cl-Ct_OAc*Ka*10^pH/(1+Ka*10^pH))</f>
        <v>2.7113907897981265E-2</v>
      </c>
      <c r="BW614" s="19">
        <f>ABS(Ct_Na+10^-pH-Kw*10^pH-Ct_Cl-Ct_OAc*Ka*10^pH/(1+Ka*10^pH))</f>
        <v>2.7897644430885653E-2</v>
      </c>
      <c r="BX614" s="19">
        <f>ABS(Ct_Na+10^-pH-Kw*10^pH-Ct_Cl-Ct_OAc*Ka*10^pH/(1+Ka*10^pH))</f>
        <v>2.8664705718409067E-2</v>
      </c>
      <c r="BY614" s="19">
        <f>ABS(Ct_Na+10^-pH-Kw*10^pH-Ct_Cl-Ct_OAc*Ka*10^pH/(1+Ka*10^pH))</f>
        <v>2.9415618347247763E-2</v>
      </c>
      <c r="BZ614" s="19">
        <f>ABS(Ct_Na+10^-pH-Kw*10^pH-Ct_Cl-Ct_OAc*Ka*10^pH/(1+Ka*10^pH))</f>
        <v>3.0150886962985693E-2</v>
      </c>
      <c r="CA614" s="19">
        <f>ABS(Ct_Na+10^-pH-Kw*10^pH-Ct_Cl-Ct_OAc*Ka*10^pH/(1+Ka*10^pH))</f>
        <v>3.0870995401079501E-2</v>
      </c>
      <c r="CB614" s="19">
        <f>ABS(Ct_Na+10^-pH-Kw*10^pH-Ct_Cl-Ct_OAc*Ka*10^pH/(1+Ka*10^pH))</f>
        <v>3.1576407748599995E-2</v>
      </c>
      <c r="CC614" s="19">
        <f>ABS(Ct_Na+10^-pH-Kw*10^pH-Ct_Cl-Ct_OAc*Ka*10^pH/(1+Ka*10^pH))</f>
        <v>3.2267569341625127E-2</v>
      </c>
      <c r="CD614" s="19">
        <f>ABS(Ct_Na+10^-pH-Kw*10^pH-Ct_Cl-Ct_OAc*Ka*10^pH/(1+Ka*10^pH))</f>
        <v>3.2944907702789732E-2</v>
      </c>
      <c r="CE614" s="19">
        <f>ABS(Ct_Na+10^-pH-Kw*10^pH-Ct_Cl-Ct_OAc*Ka*10^pH/(1+Ka*10^pH))</f>
        <v>3.3608833423139216E-2</v>
      </c>
      <c r="CF614" s="19">
        <f>ABS(Ct_Na+10^-pH-Kw*10^pH-Ct_Cl-Ct_OAc*Ka*10^pH/(1+Ka*10^pH))</f>
        <v>3.4259740992109294E-2</v>
      </c>
      <c r="CG614" s="19">
        <f>ABS(Ct_Na+10^-pH-Kw*10^pH-Ct_Cl-Ct_OAc*Ka*10^pH/(1+Ka*10^pH))</f>
        <v>3.4898009579157611E-2</v>
      </c>
      <c r="CH614" s="19">
        <f>ABS(Ct_Na+10^-pH-Kw*10^pH-Ct_Cl-Ct_OAc*Ka*10^pH/(1+Ka*10^pH))</f>
        <v>3.5524003770301162E-2</v>
      </c>
      <c r="CI614" s="19">
        <f>ABS(Ct_Na+10^-pH-Kw*10^pH-Ct_Cl-Ct_OAc*Ka*10^pH/(1+Ka*10^pH))</f>
        <v>3.6138074262565781E-2</v>
      </c>
      <c r="CJ614" s="19">
        <f>ABS(Ct_Na+10^-pH-Kw*10^pH-Ct_Cl-Ct_OAc*Ka*10^pH/(1+Ka*10^pH))</f>
        <v>3.6740558519127289E-2</v>
      </c>
      <c r="CK614" s="19">
        <f>ABS(Ct_Na+10^-pH-Kw*10^pH-Ct_Cl-Ct_OAc*Ka*10^pH/(1+Ka*10^pH))</f>
        <v>3.7331781387715715E-2</v>
      </c>
      <c r="CL614" s="19">
        <f>ABS(Ct_Na+10^-pH-Kw*10^pH-Ct_Cl-Ct_OAc*Ka*10^pH/(1+Ka*10^pH))</f>
        <v>3.791205568466359E-2</v>
      </c>
      <c r="CM614" s="19">
        <f>ABS(Ct_Na+10^-pH-Kw*10^pH-Ct_Cl-Ct_OAc*Ka*10^pH/(1+Ka*10^pH))</f>
        <v>3.8481682746805079E-2</v>
      </c>
      <c r="CN614" s="19">
        <f>ABS(Ct_Na+10^-pH-Kw*10^pH-Ct_Cl-Ct_OAc*Ka*10^pH/(1+Ka*10^pH))</f>
        <v>3.9040952953271278E-2</v>
      </c>
      <c r="CO614" s="19">
        <f>ABS(Ct_Na+10^-pH-Kw*10^pH-Ct_Cl-Ct_OAc*Ka*10^pH/(1+Ka*10^pH))</f>
        <v>3.9590146219080434E-2</v>
      </c>
      <c r="CP614" s="19">
        <f>ABS(Ct_Na+10^-pH-Kw*10^pH-Ct_Cl-Ct_OAc*Ka*10^pH/(1+Ka*10^pH))</f>
        <v>4.0129532462285851E-2</v>
      </c>
      <c r="CQ614" s="19">
        <f>ABS(Ct_Na+10^-pH-Kw*10^pH-Ct_Cl-Ct_OAc*Ka*10^pH/(1+Ka*10^pH))</f>
        <v>4.0659372046319496E-2</v>
      </c>
      <c r="CR614" s="19">
        <f>ABS(Ct_Na+10^-pH-Kw*10^pH-Ct_Cl-Ct_OAc*Ka*10^pH/(1+Ka*10^pH))</f>
        <v>4.1179916199054291E-2</v>
      </c>
      <c r="CS614" s="19">
        <f>ABS(Ct_Na+10^-pH-Kw*10^pH-Ct_Cl-Ct_OAc*Ka*10^pH/(1+Ka*10^pH))</f>
        <v>4.1691407410002379E-2</v>
      </c>
      <c r="CT614" s="19">
        <f>ABS(Ct_Na+10^-pH-Kw*10^pH-Ct_Cl-Ct_OAc*Ka*10^pH/(1+Ka*10^pH))</f>
        <v>4.219407980696864E-2</v>
      </c>
      <c r="CU614" s="19">
        <f>ABS(Ct_Na+10^-pH-Kw*10^pH-Ct_Cl-Ct_OAc*Ka*10^pH/(1+Ka*10^pH))</f>
        <v>4.2688159513388446E-2</v>
      </c>
      <c r="CV614" s="19">
        <f>ABS(Ct_Na+10^-pH-Kw*10^pH-Ct_Cl-Ct_OAc*Ka*10^pH/(1+Ka*10^pH))</f>
        <v>4.3173864987496063E-2</v>
      </c>
      <c r="CW614" s="19">
        <f>ABS(Ct_Na+10^-pH-Kw*10^pH-Ct_Cl-Ct_OAc*Ka*10^pH/(1+Ka*10^pH))</f>
        <v>4.3651407344391796E-2</v>
      </c>
      <c r="CX614" s="19">
        <f>ABS(Ct_Na+10^-pH-Kw*10^pH-Ct_Cl-Ct_OAc*Ka*10^pH/(1+Ka*10^pH))</f>
        <v>4.4120990662005907E-2</v>
      </c>
    </row>
    <row r="615" spans="1:102">
      <c r="A615" s="24">
        <v>5.86</v>
      </c>
      <c r="B615" s="19">
        <f>ABS(Ct_Na+10^-pH-Kw*10^pH-Ct_Cl-Ct_OAc*Ka*10^pH/(1+Ka*10^pH))</f>
        <v>0.23559199515932649</v>
      </c>
      <c r="C615" s="19">
        <f>ABS(Ct_Na+10^-pH-Kw*10^pH-Ct_Cl-Ct_OAc*Ka*10^pH/(1+Ka*10^pH))</f>
        <v>0.21961135857364883</v>
      </c>
      <c r="D615" s="19">
        <f>ABS(Ct_Na+10^-pH-Kw*10^pH-Ct_Cl-Ct_OAc*Ka*10^pH/(1+Ka*10^pH))</f>
        <v>0.20508350713212364</v>
      </c>
      <c r="E615" s="19">
        <f>ABS(Ct_Na+10^-pH-Kw*10^pH-Ct_Cl-Ct_OAc*Ka*10^pH/(1+Ka*10^pH))</f>
        <v>0.19181894712029635</v>
      </c>
      <c r="F615" s="19">
        <f>ABS(Ct_Na+10^-pH-Kw*10^pH-Ct_Cl-Ct_OAc*Ka*10^pH/(1+Ka*10^pH))</f>
        <v>0.17965976710945455</v>
      </c>
      <c r="G615" s="19">
        <f>ABS(Ct_Na+10^-pH-Kw*10^pH-Ct_Cl-Ct_OAc*Ka*10^pH/(1+Ka*10^pH))</f>
        <v>0.16847332149948019</v>
      </c>
      <c r="H615" s="19">
        <f>ABS(Ct_Na+10^-pH-Kw*10^pH-Ct_Cl-Ct_OAc*Ka*10^pH/(1+Ka*10^pH))</f>
        <v>0.15814737170565768</v>
      </c>
      <c r="I615" s="19">
        <f>ABS(Ct_Na+10^-pH-Kw*10^pH-Ct_Cl-Ct_OAc*Ka*10^pH/(1+Ka*10^pH))</f>
        <v>0.14858630708174794</v>
      </c>
      <c r="J615" s="19">
        <f>ABS(Ct_Na+10^-pH-Kw*10^pH-Ct_Cl-Ct_OAc*Ka*10^pH/(1+Ka*10^pH))</f>
        <v>0.13970817564526039</v>
      </c>
      <c r="K615" s="19">
        <f>ABS(Ct_Na+10^-pH-Kw*10^pH-Ct_Cl-Ct_OAc*Ka*10^pH/(1+Ka*10^pH))</f>
        <v>0.13144232913542708</v>
      </c>
      <c r="L615" s="19">
        <f>ABS(Ct_Na+10^-pH-Kw*10^pH-Ct_Cl-Ct_OAc*Ka*10^pH/(1+Ka*10^pH))</f>
        <v>0.12372753905958264</v>
      </c>
      <c r="M615" s="19">
        <f>ABS(Ct_Na+10^-pH-Kw*10^pH-Ct_Cl-Ct_OAc*Ka*10^pH/(1+Ka*10^pH))</f>
        <v>0.11651047737572823</v>
      </c>
      <c r="N615" s="19">
        <f>ABS(Ct_Na+10^-pH-Kw*10^pH-Ct_Cl-Ct_OAc*Ka*10^pH/(1+Ka*10^pH))</f>
        <v>0.10974448204711468</v>
      </c>
      <c r="O615" s="19">
        <f>ABS(Ct_Na+10^-pH-Kw*10^pH-Ct_Cl-Ct_OAc*Ka*10^pH/(1+Ka*10^pH))</f>
        <v>0.10338854704144743</v>
      </c>
      <c r="P615" s="19">
        <f>ABS(Ct_Na+10^-pH-Kw*10^pH-Ct_Cl-Ct_OAc*Ka*10^pH/(1+Ka*10^pH))</f>
        <v>9.7406490565525278E-2</v>
      </c>
      <c r="Q615" s="19">
        <f>ABS(Ct_Na+10^-pH-Kw*10^pH-Ct_Cl-Ct_OAc*Ka*10^pH/(1+Ka*10^pH))</f>
        <v>9.1766265888227269E-2</v>
      </c>
      <c r="R615" s="19">
        <f>ABS(Ct_Na+10^-pH-Kw*10^pH-Ct_Cl-Ct_OAc*Ka*10^pH/(1+Ka*10^pH))</f>
        <v>8.6439387026334732E-2</v>
      </c>
      <c r="S615" s="19">
        <f>ABS(Ct_Na+10^-pH-Kw*10^pH-Ct_Cl-Ct_OAc*Ka*10^pH/(1+Ka*10^pH))</f>
        <v>8.140044756238228E-2</v>
      </c>
      <c r="T615" s="19">
        <f>ABS(Ct_Na+10^-pH-Kw*10^pH-Ct_Cl-Ct_OAc*Ka*10^pH/(1+Ka*10^pH))</f>
        <v>7.6626715438637888E-2</v>
      </c>
      <c r="U615" s="19">
        <f>ABS(Ct_Na+10^-pH-Kw*10^pH-Ct_Cl-Ct_OAc*Ka*10^pH/(1+Ka*10^pH))</f>
        <v>7.2097790090470126E-2</v>
      </c>
      <c r="V615" s="19">
        <f>ABS(Ct_Na+10^-pH-Kw*10^pH-Ct_Cl-Ct_OAc*Ka*10^pH/(1+Ka*10^pH))</f>
        <v>6.7795311009710757E-2</v>
      </c>
      <c r="W615" s="19">
        <f>ABS(Ct_Na+10^-pH-Kw*10^pH-Ct_Cl-Ct_OAc*Ka*10^pH/(1+Ka*10^pH))</f>
        <v>6.3702708957281071E-2</v>
      </c>
      <c r="X615" s="19">
        <f>ABS(Ct_Na+10^-pH-Kw*10^pH-Ct_Cl-Ct_OAc*Ka*10^pH/(1+Ka*10^pH))</f>
        <v>5.980499271687191E-2</v>
      </c>
      <c r="Y615" s="19">
        <f>ABS(Ct_Na+10^-pH-Kw*10^pH-Ct_Cl-Ct_OAc*Ka*10^pH/(1+Ka*10^pH))</f>
        <v>5.6088565603923599E-2</v>
      </c>
      <c r="Z615" s="19">
        <f>ABS(Ct_Na+10^-pH-Kw*10^pH-Ct_Cl-Ct_OAc*Ka*10^pH/(1+Ka*10^pH))</f>
        <v>5.254106699610931E-2</v>
      </c>
      <c r="AA615" s="19">
        <f>ABS(Ct_Na+10^-pH-Kw*10^pH-Ct_Cl-Ct_OAc*Ka*10^pH/(1+Ka*10^pH))</f>
        <v>4.9151234993086768E-2</v>
      </c>
      <c r="AB615" s="19">
        <f>ABS(Ct_Na+10^-pH-Kw*10^pH-Ct_Cl-Ct_OAc*Ka*10^pH/(1+Ka*10^pH))</f>
        <v>4.5908786990195669E-2</v>
      </c>
      <c r="AC615" s="19">
        <f>ABS(Ct_Na+10^-pH-Kw*10^pH-Ct_Cl-Ct_OAc*Ka*10^pH/(1+Ka*10^pH))</f>
        <v>4.2804315498065848E-2</v>
      </c>
      <c r="AD615" s="19">
        <f>ABS(Ct_Na+10^-pH-Kw*10^pH-Ct_Cl-Ct_OAc*Ka*10^pH/(1+Ka*10^pH))</f>
        <v>3.9829196984774773E-2</v>
      </c>
      <c r="AE615" s="19">
        <f>ABS(Ct_Na+10^-pH-Kw*10^pH-Ct_Cl-Ct_OAc*Ka*10^pH/(1+Ka*10^pH))</f>
        <v>3.6975511880189479E-2</v>
      </c>
      <c r="AF615" s="19">
        <f>ABS(Ct_Na+10^-pH-Kw*10^pH-Ct_Cl-Ct_OAc*Ka*10^pH/(1+Ka*10^pH))</f>
        <v>3.423597417978759E-2</v>
      </c>
      <c r="AG615" s="19">
        <f>ABS(Ct_Na+10^-pH-Kw*10^pH-Ct_Cl-Ct_OAc*Ka*10^pH/(1+Ka*10^pH))</f>
        <v>3.1603869330381847E-2</v>
      </c>
      <c r="AH615" s="19">
        <f>ABS(Ct_Na+10^-pH-Kw*10^pH-Ct_Cl-Ct_OAc*Ka*10^pH/(1+Ka*10^pH))</f>
        <v>2.9072999282876343E-2</v>
      </c>
      <c r="AI615" s="19">
        <f>ABS(Ct_Na+10^-pH-Kw*10^pH-Ct_Cl-Ct_OAc*Ka*10^pH/(1+Ka*10^pH))</f>
        <v>2.6637633765465379E-2</v>
      </c>
      <c r="AJ615" s="19">
        <f>ABS(Ct_Na+10^-pH-Kw*10^pH-Ct_Cl-Ct_OAc*Ka*10^pH/(1+Ka*10^pH))</f>
        <v>2.4292466970921481E-2</v>
      </c>
      <c r="AK615" s="19">
        <f>ABS(Ct_Na+10^-pH-Kw*10^pH-Ct_Cl-Ct_OAc*Ka*10^pH/(1+Ka*10^pH))</f>
        <v>2.2032578968906445E-2</v>
      </c>
      <c r="AL615" s="19">
        <f>ABS(Ct_Na+10^-pH-Kw*10^pH-Ct_Cl-Ct_OAc*Ka*10^pH/(1+Ka*10^pH))</f>
        <v>1.9853401252677691E-2</v>
      </c>
      <c r="AM615" s="19">
        <f>ABS(Ct_Na+10^-pH-Kw*10^pH-Ct_Cl-Ct_OAc*Ka*10^pH/(1+Ka*10^pH))</f>
        <v>1.7750685912456904E-2</v>
      </c>
      <c r="AN615" s="19">
        <f>ABS(Ct_Na+10^-pH-Kw*10^pH-Ct_Cl-Ct_OAc*Ka*10^pH/(1+Ka*10^pH))</f>
        <v>1.572047799776103E-2</v>
      </c>
      <c r="AO615" s="19">
        <f>ABS(Ct_Na+10^-pH-Kw*10^pH-Ct_Cl-Ct_OAc*Ka*10^pH/(1+Ka*10^pH))</f>
        <v>1.3759090690342965E-2</v>
      </c>
      <c r="AP615" s="19">
        <f>ABS(Ct_Na+10^-pH-Kw*10^pH-Ct_Cl-Ct_OAc*Ka*10^pH/(1+Ka*10^pH))</f>
        <v>1.1863082959838817E-2</v>
      </c>
      <c r="AQ615" s="19">
        <f>ABS(Ct_Na+10^-pH-Kw*10^pH-Ct_Cl-Ct_OAc*Ka*10^pH/(1+Ka*10^pH))</f>
        <v>1.0029239417220087E-2</v>
      </c>
      <c r="AR615" s="19">
        <f>ABS(Ct_Na+10^-pH-Kw*10^pH-Ct_Cl-Ct_OAc*Ka*10^pH/(1+Ka*10^pH))</f>
        <v>8.2545521179116024E-3</v>
      </c>
      <c r="AS615" s="19">
        <f>ABS(Ct_Na+10^-pH-Kw*10^pH-Ct_Cl-Ct_OAc*Ka*10^pH/(1+Ka*10^pH))</f>
        <v>6.536204097946266E-3</v>
      </c>
      <c r="AT615" s="19">
        <f>ABS(Ct_Na+10^-pH-Kw*10^pH-Ct_Cl-Ct_OAc*Ka*10^pH/(1+Ka*10^pH))</f>
        <v>4.8715544536048344E-3</v>
      </c>
      <c r="AU615" s="19">
        <f>ABS(Ct_Na+10^-pH-Kw*10^pH-Ct_Cl-Ct_OAc*Ka*10^pH/(1+Ka*10^pH))</f>
        <v>3.2581247983200778E-3</v>
      </c>
      <c r="AV615" s="19">
        <f>ABS(Ct_Na+10^-pH-Kw*10^pH-Ct_Cl-Ct_OAc*Ka*10^pH/(1+Ka*10^pH))</f>
        <v>1.6935869507711879E-3</v>
      </c>
      <c r="AW615" s="19">
        <f>ABS(Ct_Na+10^-pH-Kw*10^pH-Ct_Cl-Ct_OAc*Ka*10^pH/(1+Ka*10^pH))</f>
        <v>1.7575172553722929E-4</v>
      </c>
      <c r="AX615" s="19">
        <f>ABS(Ct_Na+10^-pH-Kw*10^pH-Ct_Cl-Ct_OAc*Ka*10^pH/(1+Ka*10^pH))</f>
        <v>1.2974412871898724E-3</v>
      </c>
      <c r="AY615" s="19">
        <f>ABS(Ct_Na+10^-pH-Kw*10^pH-Ct_Cl-Ct_OAc*Ka*10^pH/(1+Ka*10^pH))</f>
        <v>2.727933053171247E-3</v>
      </c>
      <c r="AZ615" s="19">
        <f>ABS(Ct_Na+10^-pH-Kw*10^pH-Ct_Cl-Ct_OAc*Ka*10^pH/(1+Ka*10^pH))</f>
        <v>4.1175536258388767E-3</v>
      </c>
      <c r="BA615" s="19">
        <f>ABS(Ct_Na+10^-pH-Kw*10^pH-Ct_Cl-Ct_OAc*Ka*10^pH/(1+Ka*10^pH))</f>
        <v>5.4680299570228907E-3</v>
      </c>
      <c r="BB615" s="19">
        <f>ABS(Ct_Na+10^-pH-Kw*10^pH-Ct_Cl-Ct_OAc*Ka*10^pH/(1+Ka*10^pH))</f>
        <v>6.7809930567851312E-3</v>
      </c>
      <c r="BC615" s="19">
        <f>ABS(Ct_Na+10^-pH-Kw*10^pH-Ct_Cl-Ct_OAc*Ka*10^pH/(1+Ka*10^pH))</f>
        <v>8.0579845647731074E-3</v>
      </c>
      <c r="BD615" s="19">
        <f>ABS(Ct_Na+10^-pH-Kw*10^pH-Ct_Cl-Ct_OAc*Ka*10^pH/(1+Ka*10^pH))</f>
        <v>9.3004627887613642E-3</v>
      </c>
      <c r="BE615" s="19">
        <f>ABS(Ct_Na+10^-pH-Kw*10^pH-Ct_Cl-Ct_OAc*Ka*10^pH/(1+Ka*10^pH))</f>
        <v>1.0509808260109936E-2</v>
      </c>
      <c r="BF615" s="19">
        <f>ABS(Ct_Na+10^-pH-Kw*10^pH-Ct_Cl-Ct_OAc*Ka*10^pH/(1+Ka*10^pH))</f>
        <v>1.1687328850633567E-2</v>
      </c>
      <c r="BG615" s="19">
        <f>ABS(Ct_Na+10^-pH-Kw*10^pH-Ct_Cl-Ct_OAc*Ka*10^pH/(1+Ka*10^pH))</f>
        <v>1.2834264490753956E-2</v>
      </c>
      <c r="BH615" s="19">
        <f>ABS(Ct_Na+10^-pH-Kw*10^pH-Ct_Cl-Ct_OAc*Ka*10^pH/(1+Ka*10^pH))</f>
        <v>1.3951791524717434E-2</v>
      </c>
      <c r="BI615" s="19">
        <f>ABS(Ct_Na+10^-pH-Kw*10^pH-Ct_Cl-Ct_OAc*Ka*10^pH/(1+Ka*10^pH))</f>
        <v>1.5041026735036281E-2</v>
      </c>
      <c r="BJ615" s="19">
        <f>ABS(Ct_Na+10^-pH-Kw*10^pH-Ct_Cl-Ct_OAc*Ka*10^pH/(1+Ka*10^pH))</f>
        <v>1.610303106509714E-2</v>
      </c>
      <c r="BK615" s="19">
        <f>ABS(Ct_Na+10^-pH-Kw*10^pH-Ct_Cl-Ct_OAc*Ka*10^pH/(1+Ka*10^pH))</f>
        <v>1.7138813066020685E-2</v>
      </c>
      <c r="BL615" s="19">
        <f>ABS(Ct_Na+10^-pH-Kw*10^pH-Ct_Cl-Ct_OAc*Ka*10^pH/(1+Ka*10^pH))</f>
        <v>1.8149332091311962E-2</v>
      </c>
      <c r="BM615" s="19">
        <f>ABS(Ct_Na+10^-pH-Kw*10^pH-Ct_Cl-Ct_OAc*Ka*10^pH/(1+Ka*10^pH))</f>
        <v>1.9135501260572133E-2</v>
      </c>
      <c r="BN615" s="19">
        <f>ABS(Ct_Na+10^-pH-Kw*10^pH-Ct_Cl-Ct_OAc*Ka*10^pH/(1+Ka*10^pH))</f>
        <v>2.0098190211516556E-2</v>
      </c>
      <c r="BO615" s="19">
        <f>ABS(Ct_Na+10^-pH-Kw*10^pH-Ct_Cl-Ct_OAc*Ka*10^pH/(1+Ka*10^pH))</f>
        <v>2.1038227657732882E-2</v>
      </c>
      <c r="BP615" s="19">
        <f>ABS(Ct_Na+10^-pH-Kw*10^pH-Ct_Cl-Ct_OAc*Ka*10^pH/(1+Ka*10^pH))</f>
        <v>2.1956403767990698E-2</v>
      </c>
      <c r="BQ615" s="19">
        <f>ABS(Ct_Na+10^-pH-Kw*10^pH-Ct_Cl-Ct_OAc*Ka*10^pH/(1+Ka*10^pH))</f>
        <v>2.2853472381460987E-2</v>
      </c>
      <c r="BR615" s="19">
        <f>ABS(Ct_Na+10^-pH-Kw*10^pH-Ct_Cl-Ct_OAc*Ka*10^pH/(1+Ka*10^pH))</f>
        <v>2.3730153071897839E-2</v>
      </c>
      <c r="BS615" s="19">
        <f>ABS(Ct_Na+10^-pH-Kw*10^pH-Ct_Cl-Ct_OAc*Ka*10^pH/(1+Ka*10^pH))</f>
        <v>2.4587133072661964E-2</v>
      </c>
      <c r="BT615" s="19">
        <f>ABS(Ct_Na+10^-pH-Kw*10^pH-Ct_Cl-Ct_OAc*Ka*10^pH/(1+Ka*10^pH))</f>
        <v>2.5425069073409114E-2</v>
      </c>
      <c r="BU615" s="19">
        <f>ABS(Ct_Na+10^-pH-Kw*10^pH-Ct_Cl-Ct_OAc*Ka*10^pH/(1+Ka*10^pH))</f>
        <v>2.6244588898315671E-2</v>
      </c>
      <c r="BV615" s="19">
        <f>ABS(Ct_Na+10^-pH-Kw*10^pH-Ct_Cl-Ct_OAc*Ka*10^pH/(1+Ka*10^pH))</f>
        <v>2.7046293074854656E-2</v>
      </c>
      <c r="BW615" s="19">
        <f>ABS(Ct_Na+10^-pH-Kw*10^pH-Ct_Cl-Ct_OAc*Ka*10^pH/(1+Ka*10^pH))</f>
        <v>2.7830756301360601E-2</v>
      </c>
      <c r="BX615" s="19">
        <f>ABS(Ct_Na+10^-pH-Kw*10^pH-Ct_Cl-Ct_OAc*Ka*10^pH/(1+Ka*10^pH))</f>
        <v>2.859852882091958E-2</v>
      </c>
      <c r="BY615" s="19">
        <f>ABS(Ct_Na+10^-pH-Kw*10^pH-Ct_Cl-Ct_OAc*Ka*10^pH/(1+Ka*10^pH))</f>
        <v>2.9350137708487836E-2</v>
      </c>
      <c r="BZ615" s="19">
        <f>ABS(Ct_Na+10^-pH-Kw*10^pH-Ct_Cl-Ct_OAc*Ka*10^pH/(1+Ka*10^pH))</f>
        <v>3.0086088077565118E-2</v>
      </c>
      <c r="CA615" s="19">
        <f>ABS(Ct_Na+10^-pH-Kw*10^pH-Ct_Cl-Ct_OAc*Ka*10^pH/(1+Ka*10^pH))</f>
        <v>3.0806864212228398E-2</v>
      </c>
      <c r="CB615" s="19">
        <f>ABS(Ct_Na+10^-pH-Kw*10^pH-Ct_Cl-Ct_OAc*Ka*10^pH/(1+Ka*10^pH))</f>
        <v>3.1512930629857758E-2</v>
      </c>
      <c r="CC615" s="19">
        <f>ABS(Ct_Na+10^-pH-Kw*10^pH-Ct_Cl-Ct_OAc*Ka*10^pH/(1+Ka*10^pH))</f>
        <v>3.2204733079454213E-2</v>
      </c>
      <c r="CD615" s="19">
        <f>ABS(Ct_Na+10^-pH-Kw*10^pH-Ct_Cl-Ct_OAc*Ka*10^pH/(1+Ka*10^pH))</f>
        <v>3.2882699480058709E-2</v>
      </c>
      <c r="CE615" s="19">
        <f>ABS(Ct_Na+10^-pH-Kw*10^pH-Ct_Cl-Ct_OAc*Ka*10^pH/(1+Ka*10^pH))</f>
        <v>3.3547240803423528E-2</v>
      </c>
      <c r="CF615" s="19">
        <f>ABS(Ct_Na+10^-pH-Kw*10^pH-Ct_Cl-Ct_OAc*Ka*10^pH/(1+Ka*10^pH))</f>
        <v>3.4198751904761578E-2</v>
      </c>
      <c r="CG615" s="19">
        <f>ABS(Ct_Na+10^-pH-Kw*10^pH-Ct_Cl-Ct_OAc*Ka*10^pH/(1+Ka*10^pH))</f>
        <v>3.483761230510278E-2</v>
      </c>
      <c r="CH615" s="19">
        <f>ABS(Ct_Na+10^-pH-Kw*10^pH-Ct_Cl-Ct_OAc*Ka*10^pH/(1+Ka*10^pH))</f>
        <v>3.546418692851433E-2</v>
      </c>
      <c r="CI615" s="19">
        <f>ABS(Ct_Na+10^-pH-Kw*10^pH-Ct_Cl-Ct_OAc*Ka*10^pH/(1+Ka*10^pH))</f>
        <v>3.6078826797194236E-2</v>
      </c>
      <c r="CJ615" s="19">
        <f>ABS(Ct_Na+10^-pH-Kw*10^pH-Ct_Cl-Ct_OAc*Ka*10^pH/(1+Ka*10^pH))</f>
        <v>3.6681869687219808E-2</v>
      </c>
      <c r="CK615" s="19">
        <f>ABS(Ct_Na+10^-pH-Kw*10^pH-Ct_Cl-Ct_OAc*Ka*10^pH/(1+Ka*10^pH))</f>
        <v>3.7273640747525295E-2</v>
      </c>
      <c r="CL615" s="19">
        <f>ABS(Ct_Na+10^-pH-Kw*10^pH-Ct_Cl-Ct_OAc*Ka*10^pH/(1+Ka*10^pH))</f>
        <v>3.7854453084491771E-2</v>
      </c>
      <c r="CM615" s="19">
        <f>ABS(Ct_Na+10^-pH-Kw*10^pH-Ct_Cl-Ct_OAc*Ka*10^pH/(1+Ka*10^pH))</f>
        <v>3.8424608314357941E-2</v>
      </c>
      <c r="CN615" s="19">
        <f>ABS(Ct_Na+10^-pH-Kw*10^pH-Ct_Cl-Ct_OAc*Ka*10^pH/(1+Ka*10^pH))</f>
        <v>3.8984397085499271E-2</v>
      </c>
      <c r="CO615" s="19">
        <f>ABS(Ct_Na+10^-pH-Kw*10^pH-Ct_Cl-Ct_OAc*Ka*10^pH/(1+Ka*10^pH))</f>
        <v>3.953409957247591E-2</v>
      </c>
      <c r="CP615" s="19">
        <f>ABS(Ct_Na+10^-pH-Kw*10^pH-Ct_Cl-Ct_OAc*Ka*10^pH/(1+Ka*10^pH))</f>
        <v>4.0073985943613673E-2</v>
      </c>
      <c r="CQ615" s="19">
        <f>ABS(Ct_Na+10^-pH-Kw*10^pH-Ct_Cl-Ct_OAc*Ka*10^pH/(1+Ka*10^pH))</f>
        <v>4.060431680375786E-2</v>
      </c>
      <c r="CR615" s="19">
        <f>ABS(Ct_Na+10^-pH-Kw*10^pH-Ct_Cl-Ct_OAc*Ka*10^pH/(1+Ka*10^pH))</f>
        <v>4.1125343613724052E-2</v>
      </c>
      <c r="CS615" s="19">
        <f>ABS(Ct_Na+10^-pH-Kw*10^pH-Ct_Cl-Ct_OAc*Ka*10^pH/(1+Ka*10^pH))</f>
        <v>4.1637309087864734E-2</v>
      </c>
      <c r="CT615" s="19">
        <f>ABS(Ct_Na+10^-pH-Kw*10^pH-Ct_Cl-Ct_OAc*Ka*10^pH/(1+Ka*10^pH))</f>
        <v>4.2140447571071993E-2</v>
      </c>
      <c r="CU615" s="19">
        <f>ABS(Ct_Na+10^-pH-Kw*10^pH-Ct_Cl-Ct_OAc*Ka*10^pH/(1+Ka*10^pH))</f>
        <v>4.2634985396446626E-2</v>
      </c>
      <c r="CV615" s="19">
        <f>ABS(Ct_Na+10^-pH-Kw*10^pH-Ct_Cl-Ct_OAc*Ka*10^pH/(1+Ka*10^pH))</f>
        <v>4.3121141224781022E-2</v>
      </c>
      <c r="CW615" s="19">
        <f>ABS(Ct_Na+10^-pH-Kw*10^pH-Ct_Cl-Ct_OAc*Ka*10^pH/(1+Ka*10^pH))</f>
        <v>4.3599126366924937E-2</v>
      </c>
      <c r="CX615" s="19">
        <f>ABS(Ct_Na+10^-pH-Kw*10^pH-Ct_Cl-Ct_OAc*Ka*10^pH/(1+Ka*10^pH))</f>
        <v>4.4069145090033089E-2</v>
      </c>
    </row>
    <row r="616" spans="1:102">
      <c r="A616" s="23">
        <v>5.87</v>
      </c>
      <c r="B616" s="19">
        <f>ABS(Ct_Na+10^-pH-Kw*10^pH-Ct_Cl-Ct_OAc*Ka*10^pH/(1+Ka*10^pH))</f>
        <v>0.23589683932517391</v>
      </c>
      <c r="C616" s="19">
        <f>ABS(Ct_Na+10^-pH-Kw*10^pH-Ct_Cl-Ct_OAc*Ka*10^pH/(1+Ka*10^pH))</f>
        <v>0.21990168785493799</v>
      </c>
      <c r="D616" s="19">
        <f>ABS(Ct_Na+10^-pH-Kw*10^pH-Ct_Cl-Ct_OAc*Ka*10^pH/(1+Ka*10^pH))</f>
        <v>0.20536064106381444</v>
      </c>
      <c r="E616" s="19">
        <f>ABS(Ct_Na+10^-pH-Kw*10^pH-Ct_Cl-Ct_OAc*Ka*10^pH/(1+Ka*10^pH))</f>
        <v>0.19208403312409295</v>
      </c>
      <c r="F616" s="19">
        <f>ABS(Ct_Na+10^-pH-Kw*10^pH-Ct_Cl-Ct_OAc*Ka*10^pH/(1+Ka*10^pH))</f>
        <v>0.17991380917934821</v>
      </c>
      <c r="G616" s="19">
        <f>ABS(Ct_Na+10^-pH-Kw*10^pH-Ct_Cl-Ct_OAc*Ka*10^pH/(1+Ka*10^pH))</f>
        <v>0.16871720315018307</v>
      </c>
      <c r="H616" s="19">
        <f>ABS(Ct_Na+10^-pH-Kw*10^pH-Ct_Cl-Ct_OAc*Ka*10^pH/(1+Ka*10^pH))</f>
        <v>0.1583818745078768</v>
      </c>
      <c r="I616" s="19">
        <f>ABS(Ct_Na+10^-pH-Kw*10^pH-Ct_Cl-Ct_OAc*Ka*10^pH/(1+Ka*10^pH))</f>
        <v>0.14881212576500061</v>
      </c>
      <c r="J616" s="19">
        <f>ABS(Ct_Na+10^-pH-Kw*10^pH-Ct_Cl-Ct_OAc*Ka*10^pH/(1+Ka*10^pH))</f>
        <v>0.13992593050375846</v>
      </c>
      <c r="K616" s="19">
        <f>ABS(Ct_Na+10^-pH-Kw*10^pH-Ct_Cl-Ct_OAc*Ka*10^pH/(1+Ka*10^pH))</f>
        <v>0.13165257629501573</v>
      </c>
      <c r="L616" s="19">
        <f>ABS(Ct_Na+10^-pH-Kw*10^pH-Ct_Cl-Ct_OAc*Ka*10^pH/(1+Ka*10^pH))</f>
        <v>0.12393077903352252</v>
      </c>
      <c r="M616" s="19">
        <f>ABS(Ct_Na+10^-pH-Kw*10^pH-Ct_Cl-Ct_OAc*Ka*10^pH/(1+Ka*10^pH))</f>
        <v>0.11670716224051275</v>
      </c>
      <c r="N616" s="19">
        <f>ABS(Ct_Na+10^-pH-Kw*10^pH-Ct_Cl-Ct_OAc*Ka*10^pH/(1+Ka*10^pH))</f>
        <v>0.1099350214970661</v>
      </c>
      <c r="O616" s="19">
        <f>ABS(Ct_Na+10^-pH-Kw*10^pH-Ct_Cl-Ct_OAc*Ka*10^pH/(1+Ka*10^pH))</f>
        <v>0.10357331352594956</v>
      </c>
      <c r="P616" s="19">
        <f>ABS(Ct_Na+10^-pH-Kw*10^pH-Ct_Cl-Ct_OAc*Ka*10^pH/(1+Ka*10^pH))</f>
        <v>9.758582367078103E-2</v>
      </c>
      <c r="Q616" s="19">
        <f>ABS(Ct_Na+10^-pH-Kw*10^pH-Ct_Cl-Ct_OAc*Ka*10^pH/(1+Ka*10^pH))</f>
        <v>9.1940476093050713E-2</v>
      </c>
      <c r="R616" s="19">
        <f>ABS(Ct_Na+10^-pH-Kw*10^pH-Ct_Cl-Ct_OAc*Ka*10^pH/(1+Ka*10^pH))</f>
        <v>8.660875893630543E-2</v>
      </c>
      <c r="S616" s="19">
        <f>ABS(Ct_Na+10^-pH-Kw*10^pH-Ct_Cl-Ct_OAc*Ka*10^pH/(1+Ka*10^pH))</f>
        <v>8.1565242706951716E-2</v>
      </c>
      <c r="T616" s="19">
        <f>ABS(Ct_Na+10^-pH-Kw*10^pH-Ct_Cl-Ct_OAc*Ka*10^pH/(1+Ka*10^pH))</f>
        <v>7.6787174700195651E-2</v>
      </c>
      <c r="U616" s="19">
        <f>ABS(Ct_Na+10^-pH-Kw*10^pH-Ct_Cl-Ct_OAc*Ka*10^pH/(1+Ka*10^pH))</f>
        <v>7.2254135821991139E-2</v>
      </c>
      <c r="V616" s="19">
        <f>ABS(Ct_Na+10^-pH-Kw*10^pH-Ct_Cl-Ct_OAc*Ka*10^pH/(1+Ka*10^pH))</f>
        <v>6.7947748887696863E-2</v>
      </c>
      <c r="W616" s="19">
        <f>ABS(Ct_Na+10^-pH-Kw*10^pH-Ct_Cl-Ct_OAc*Ka*10^pH/(1+Ka*10^pH))</f>
        <v>6.3851429608733995E-2</v>
      </c>
      <c r="X616" s="19">
        <f>ABS(Ct_Na+10^-pH-Kw*10^pH-Ct_Cl-Ct_OAc*Ka*10^pH/(1+Ka*10^pH))</f>
        <v>5.9950173152578903E-2</v>
      </c>
      <c r="Y616" s="19">
        <f>ABS(Ct_Na+10^-pH-Kw*10^pH-Ct_Cl-Ct_OAc*Ka*10^pH/(1+Ka*10^pH))</f>
        <v>5.6230370485082171E-2</v>
      </c>
      <c r="Z616" s="19">
        <f>ABS(Ct_Na+10^-pH-Kw*10^pH-Ct_Cl-Ct_OAc*Ka*10^pH/(1+Ka*10^pH))</f>
        <v>5.2679649757017118E-2</v>
      </c>
      <c r="AA616" s="19">
        <f>ABS(Ct_Na+10^-pH-Kw*10^pH-Ct_Cl-Ct_OAc*Ka*10^pH/(1+Ka*10^pH))</f>
        <v>4.9286738839088282E-2</v>
      </c>
      <c r="AB616" s="19">
        <f>ABS(Ct_Na+10^-pH-Kw*10^pH-Ct_Cl-Ct_OAc*Ka*10^pH/(1+Ka*10^pH))</f>
        <v>4.6041345787156379E-2</v>
      </c>
      <c r="AC616" s="19">
        <f>ABS(Ct_Na+10^-pH-Kw*10^pH-Ct_Cl-Ct_OAc*Ka*10^pH/(1+Ka*10^pH))</f>
        <v>4.2934054567221547E-2</v>
      </c>
      <c r="AD616" s="19">
        <f>ABS(Ct_Na+10^-pH-Kw*10^pH-Ct_Cl-Ct_OAc*Ka*10^pH/(1+Ka*10^pH))</f>
        <v>3.9956233814784012E-2</v>
      </c>
      <c r="AE616" s="19">
        <f>ABS(Ct_Na+10^-pH-Kw*10^pH-Ct_Cl-Ct_OAc*Ka*10^pH/(1+Ka*10^pH))</f>
        <v>3.7099956766527581E-2</v>
      </c>
      <c r="AF616" s="19">
        <f>ABS(Ct_Na+10^-pH-Kw*10^pH-Ct_Cl-Ct_OAc*Ka*10^pH/(1+Ka*10^pH))</f>
        <v>3.4357930800201442E-2</v>
      </c>
      <c r="AG616" s="19">
        <f>ABS(Ct_Na+10^-pH-Kw*10^pH-Ct_Cl-Ct_OAc*Ka*10^pH/(1+Ka*10^pH))</f>
        <v>3.1723435263927298E-2</v>
      </c>
      <c r="AH616" s="19">
        <f>ABS(Ct_Na+10^-pH-Kw*10^pH-Ct_Cl-Ct_OAc*Ka*10^pH/(1+Ka*10^pH))</f>
        <v>2.9190266479048314E-2</v>
      </c>
      <c r="AI616" s="19">
        <f>ABS(Ct_Na+10^-pH-Kw*10^pH-Ct_Cl-Ct_OAc*Ka*10^pH/(1+Ka*10^pH))</f>
        <v>2.6752688969070418E-2</v>
      </c>
      <c r="AJ616" s="19">
        <f>ABS(Ct_Na+10^-pH-Kw*10^pH-Ct_Cl-Ct_OAc*Ka*10^pH/(1+Ka*10^pH))</f>
        <v>2.4405392107610224E-2</v>
      </c>
      <c r="AK616" s="19">
        <f>ABS(Ct_Na+10^-pH-Kw*10^pH-Ct_Cl-Ct_OAc*Ka*10^pH/(1+Ka*10^pH))</f>
        <v>2.2143451495657655E-2</v>
      </c>
      <c r="AL616" s="19">
        <f>ABS(Ct_Na+10^-pH-Kw*10^pH-Ct_Cl-Ct_OAc*Ka*10^pH/(1+Ka*10^pH))</f>
        <v>1.9962294476989134E-2</v>
      </c>
      <c r="AM616" s="19">
        <f>ABS(Ct_Na+10^-pH-Kw*10^pH-Ct_Cl-Ct_OAc*Ka*10^pH/(1+Ka*10^pH))</f>
        <v>1.785766928353702E-2</v>
      </c>
      <c r="AN616" s="19">
        <f>ABS(Ct_Na+10^-pH-Kw*10^pH-Ct_Cl-Ct_OAc*Ka*10^pH/(1+Ka*10^pH))</f>
        <v>1.5825617372617763E-2</v>
      </c>
      <c r="AO616" s="19">
        <f>ABS(Ct_Na+10^-pH-Kw*10^pH-Ct_Cl-Ct_OAc*Ka*10^pH/(1+Ka*10^pH))</f>
        <v>1.3862448577322897E-2</v>
      </c>
      <c r="AP616" s="19">
        <f>ABS(Ct_Na+10^-pH-Kw*10^pH-Ct_Cl-Ct_OAc*Ka*10^pH/(1+Ka*10^pH))</f>
        <v>1.1964718741871168E-2</v>
      </c>
      <c r="AQ616" s="19">
        <f>ABS(Ct_Na+10^-pH-Kw*10^pH-Ct_Cl-Ct_OAc*Ka*10^pH/(1+Ka*10^pH))</f>
        <v>1.0129209556762143E-2</v>
      </c>
      <c r="AR616" s="19">
        <f>ABS(Ct_Na+10^-pH-Kw*10^pH-Ct_Cl-Ct_OAc*Ka*10^pH/(1+Ka*10^pH))</f>
        <v>8.3529103453662823E-3</v>
      </c>
      <c r="AS616" s="19">
        <f>ABS(Ct_Na+10^-pH-Kw*10^pH-Ct_Cl-Ct_OAc*Ka*10^pH/(1+Ka*10^pH))</f>
        <v>6.6330015851258778E-3</v>
      </c>
      <c r="AT616" s="19">
        <f>ABS(Ct_Na+10^-pH-Kw*10^pH-Ct_Cl-Ct_OAc*Ka*10^pH/(1+Ka*10^pH))</f>
        <v>4.9668399736429586E-3</v>
      </c>
      <c r="AU616" s="19">
        <f>ABS(Ct_Na+10^-pH-Kw*10^pH-Ct_Cl-Ct_OAc*Ka*10^pH/(1+Ka*10^pH))</f>
        <v>3.3519448732826154E-3</v>
      </c>
      <c r="AV616" s="19">
        <f>ABS(Ct_Na+10^-pH-Kw*10^pH-Ct_Cl-Ct_OAc*Ka*10^pH/(1+Ka*10^pH))</f>
        <v>1.7859859880846735E-3</v>
      </c>
      <c r="AW616" s="19">
        <f>ABS(Ct_Na+10^-pH-Kw*10^pH-Ct_Cl-Ct_OAc*Ka*10^pH/(1+Ka*10^pH))</f>
        <v>2.6677214423595497E-4</v>
      </c>
      <c r="AX616" s="19">
        <f>ABS(Ct_Na+10^-pH-Kw*10^pH-Ct_Cl-Ct_OAc*Ka*10^pH/(1+Ka*10^pH))</f>
        <v>1.2077589394995855E-3</v>
      </c>
      <c r="AY616" s="19">
        <f>ABS(Ct_Na+10^-pH-Kw*10^pH-Ct_Cl-Ct_OAc*Ka*10^pH/(1+Ka*10^pH))</f>
        <v>2.6395499918224902E-3</v>
      </c>
      <c r="AZ616" s="19">
        <f>ABS(Ct_Na+10^-pH-Kw*10^pH-Ct_Cl-Ct_OAc*Ka*10^pH/(1+Ka*10^pH))</f>
        <v>4.030432728364744E-3</v>
      </c>
      <c r="BA616" s="19">
        <f>ABS(Ct_Na+10^-pH-Kw*10^pH-Ct_Cl-Ct_OAc*Ka*10^pH/(1+Ka*10^pH))</f>
        <v>5.3821356695114286E-3</v>
      </c>
      <c r="BB616" s="19">
        <f>ABS(Ct_Na+10^-pH-Kw*10^pH-Ct_Cl-Ct_OAc*Ka*10^pH/(1+Ka*10^pH))</f>
        <v>6.6962913067373717E-3</v>
      </c>
      <c r="BC616" s="19">
        <f>ABS(Ct_Na+10^-pH-Kw*10^pH-Ct_Cl-Ct_OAc*Ka*10^pH/(1+Ka*10^pH))</f>
        <v>7.9744426799297705E-3</v>
      </c>
      <c r="BD616" s="19">
        <f>ABS(Ct_Na+10^-pH-Kw*10^pH-Ct_Cl-Ct_OAc*Ka*10^pH/(1+Ka*10^pH))</f>
        <v>9.2180494214142358E-3</v>
      </c>
      <c r="BE616" s="19">
        <f>ABS(Ct_Na+10^-pH-Kw*10^pH-Ct_Cl-Ct_OAc*Ka*10^pH/(1+Ka*10^pH))</f>
        <v>1.0428493316459092E-2</v>
      </c>
      <c r="BF616" s="19">
        <f>ABS(Ct_Na+10^-pH-Kw*10^pH-Ct_Cl-Ct_OAc*Ka*10^pH/(1+Ka*10^pH))</f>
        <v>1.1607083424792275E-2</v>
      </c>
      <c r="BG616" s="19">
        <f>ABS(Ct_Na+10^-pH-Kw*10^pH-Ct_Cl-Ct_OAc*Ka*10^pH/(1+Ka*10^pH))</f>
        <v>1.2755060803038849E-2</v>
      </c>
      <c r="BH616" s="19">
        <f>ABS(Ct_Na+10^-pH-Kw*10^pH-Ct_Cl-Ct_OAc*Ka*10^pH/(1+Ka*10^pH))</f>
        <v>1.3873602863894517E-2</v>
      </c>
      <c r="BI616" s="19">
        <f>ABS(Ct_Na+10^-pH-Kw*10^pH-Ct_Cl-Ct_OAc*Ka*10^pH/(1+Ka*10^pH))</f>
        <v>1.4963827404222196E-2</v>
      </c>
      <c r="BJ616" s="19">
        <f>ABS(Ct_Na+10^-pH-Kw*10^pH-Ct_Cl-Ct_OAc*Ka*10^pH/(1+Ka*10^pH))</f>
        <v>1.6026796331041676E-2</v>
      </c>
      <c r="BK616" s="19">
        <f>ABS(Ct_Na+10^-pH-Kw*10^pH-Ct_Cl-Ct_OAc*Ka*10^pH/(1+Ka*10^pH))</f>
        <v>1.7063519111519924E-2</v>
      </c>
      <c r="BL616" s="19">
        <f>ABS(Ct_Na+10^-pH-Kw*10^pH-Ct_Cl-Ct_OAc*Ka*10^pH/(1+Ka*10^pH))</f>
        <v>1.8074955970523089E-2</v>
      </c>
      <c r="BM616" s="19">
        <f>ABS(Ct_Na+10^-pH-Kw*10^pH-Ct_Cl-Ct_OAc*Ka*10^pH/(1+Ka*10^pH))</f>
        <v>1.9062020857020183E-2</v>
      </c>
      <c r="BN616" s="19">
        <f>ABS(Ct_Na+10^-pH-Kw*10^pH-Ct_Cl-Ct_OAc*Ka*10^pH/(1+Ka*10^pH))</f>
        <v>2.0025584198600649E-2</v>
      </c>
      <c r="BO616" s="19">
        <f>ABS(Ct_Na+10^-pH-Kw*10^pH-Ct_Cl-Ct_OAc*Ka*10^pH/(1+Ka*10^pH))</f>
        <v>2.0966475461555688E-2</v>
      </c>
      <c r="BP616" s="19">
        <f>ABS(Ct_Na+10^-pH-Kw*10^pH-Ct_Cl-Ct_OAc*Ka*10^pH/(1+Ka*10^pH))</f>
        <v>2.1885485532349001E-2</v>
      </c>
      <c r="BQ616" s="19">
        <f>ABS(Ct_Na+10^-pH-Kw*10^pH-Ct_Cl-Ct_OAc*Ka*10^pH/(1+Ka*10^pH))</f>
        <v>2.2783368934848218E-2</v>
      </c>
      <c r="BR616" s="19">
        <f>ABS(Ct_Na+10^-pH-Kw*10^pH-Ct_Cl-Ct_OAc*Ka*10^pH/(1+Ka*10^pH))</f>
        <v>2.3660845896381524E-2</v>
      </c>
      <c r="BS616" s="19">
        <f>ABS(Ct_Na+10^-pH-Kw*10^pH-Ct_Cl-Ct_OAc*Ka*10^pH/(1+Ka*10^pH))</f>
        <v>2.4518604274509602E-2</v>
      </c>
      <c r="BT616" s="19">
        <f>ABS(Ct_Na+10^-pH-Kw*10^pH-Ct_Cl-Ct_OAc*Ka*10^pH/(1+Ka*10^pH))</f>
        <v>2.5357301355345946E-2</v>
      </c>
      <c r="BU616" s="19">
        <f>ABS(Ct_Na+10^-pH-Kw*10^pH-Ct_Cl-Ct_OAc*Ka*10^pH/(1+Ka*10^pH))</f>
        <v>2.6177565533306767E-2</v>
      </c>
      <c r="BV616" s="19">
        <f>ABS(Ct_Na+10^-pH-Kw*10^pH-Ct_Cl-Ct_OAc*Ka*10^pH/(1+Ka*10^pH))</f>
        <v>2.697999788131189E-2</v>
      </c>
      <c r="BW616" s="19">
        <f>ABS(Ct_Na+10^-pH-Kw*10^pH-Ct_Cl-Ct_OAc*Ka*10^pH/(1+Ka*10^pH))</f>
        <v>2.7765173619682539E-2</v>
      </c>
      <c r="BX616" s="19">
        <f>ABS(Ct_Na+10^-pH-Kw*10^pH-Ct_Cl-Ct_OAc*Ka*10^pH/(1+Ka*10^pH))</f>
        <v>2.853364349127932E-2</v>
      </c>
      <c r="BY616" s="19">
        <f>ABS(Ct_Na+10^-pH-Kw*10^pH-Ct_Cl-Ct_OAc*Ka*10^pH/(1+Ka*10^pH))</f>
        <v>2.9285935049789838E-2</v>
      </c>
      <c r="BZ616" s="19">
        <f>ABS(Ct_Na+10^-pH-Kw*10^pH-Ct_Cl-Ct_OAc*Ka*10^pH/(1+Ka*10^pH))</f>
        <v>3.0022553867498088E-2</v>
      </c>
      <c r="CA616" s="19">
        <f>ABS(Ct_Na+10^-pH-Kw*10^pH-Ct_Cl-Ct_OAc*Ka*10^pH/(1+Ka*10^pH))</f>
        <v>3.0743984668346346E-2</v>
      </c>
      <c r="CB616" s="19">
        <f>ABS(Ct_Na+10^-pH-Kw*10^pH-Ct_Cl-Ct_OAc*Ka*10^pH/(1+Ka*10^pH))</f>
        <v>3.1450692391626296E-2</v>
      </c>
      <c r="CC616" s="19">
        <f>ABS(Ct_Na+10^-pH-Kw*10^pH-Ct_Cl-Ct_OAc*Ka*10^pH/(1+Ka*10^pH))</f>
        <v>3.2143123191203625E-2</v>
      </c>
      <c r="CD616" s="19">
        <f>ABS(Ct_Na+10^-pH-Kw*10^pH-Ct_Cl-Ct_OAc*Ka*10^pH/(1+Ka*10^pH))</f>
        <v>3.2821705374789373E-2</v>
      </c>
      <c r="CE616" s="19">
        <f>ABS(Ct_Na+10^-pH-Kw*10^pH-Ct_Cl-Ct_OAc*Ka*10^pH/(1+Ka*10^pH))</f>
        <v>3.348685028741305E-2</v>
      </c>
      <c r="CF616" s="19">
        <f>ABS(Ct_Na+10^-pH-Kw*10^pH-Ct_Cl-Ct_OAc*Ka*10^pH/(1+Ka*10^pH))</f>
        <v>3.4138953142926441E-2</v>
      </c>
      <c r="CG616" s="19">
        <f>ABS(Ct_Na+10^-pH-Kw*10^pH-Ct_Cl-Ct_OAc*Ka*10^pH/(1+Ka*10^pH))</f>
        <v>3.4778393807070665E-2</v>
      </c>
      <c r="CH616" s="19">
        <f>ABS(Ct_Na+10^-pH-Kw*10^pH-Ct_Cl-Ct_OAc*Ka*10^pH/(1+Ka*10^pH))</f>
        <v>3.5405537535365933E-2</v>
      </c>
      <c r="CI616" s="19">
        <f>ABS(Ct_Na+10^-pH-Kw*10^pH-Ct_Cl-Ct_OAc*Ka*10^pH/(1+Ka*10^pH))</f>
        <v>3.6020735668836547E-2</v>
      </c>
      <c r="CJ616" s="19">
        <f>ABS(Ct_Na+10^-pH-Kw*10^pH-Ct_Cl-Ct_OAc*Ka*10^pH/(1+Ka*10^pH))</f>
        <v>3.6624326290354878E-2</v>
      </c>
      <c r="CK616" s="19">
        <f>ABS(Ct_Na+10^-pH-Kw*10^pH-Ct_Cl-Ct_OAc*Ka*10^pH/(1+Ka*10^pH))</f>
        <v>3.7216634844181307E-2</v>
      </c>
      <c r="CL616" s="19">
        <f>ABS(Ct_Na+10^-pH-Kw*10^pH-Ct_Cl-Ct_OAc*Ka*10^pH/(1+Ka*10^pH))</f>
        <v>3.7797974721084988E-2</v>
      </c>
      <c r="CM616" s="19">
        <f>ABS(Ct_Na+10^-pH-Kw*10^pH-Ct_Cl-Ct_OAc*Ka*10^pH/(1+Ka*10^pH))</f>
        <v>3.8368647811256498E-2</v>
      </c>
      <c r="CN616" s="19">
        <f>ABS(Ct_Na+10^-pH-Kw*10^pH-Ct_Cl-Ct_OAc*Ka*10^pH/(1+Ka*10^pH))</f>
        <v>3.8928945027061256E-2</v>
      </c>
      <c r="CO616" s="19">
        <f>ABS(Ct_Na+10^-pH-Kw*10^pH-Ct_Cl-Ct_OAc*Ka*10^pH/(1+Ka*10^pH))</f>
        <v>3.947914679753621E-2</v>
      </c>
      <c r="CP616" s="19">
        <f>ABS(Ct_Na+10^-pH-Kw*10^pH-Ct_Cl-Ct_OAc*Ka*10^pH/(1+Ka*10^pH))</f>
        <v>4.001952353639554E-2</v>
      </c>
      <c r="CQ616" s="19">
        <f>ABS(Ct_Na+10^-pH-Kw*10^pH-Ct_Cl-Ct_OAc*Ka*10^pH/(1+Ka*10^pH))</f>
        <v>4.0550336085186565E-2</v>
      </c>
      <c r="CR616" s="19">
        <f>ABS(Ct_Na+10^-pH-Kw*10^pH-Ct_Cl-Ct_OAc*Ka*10^pH/(1+Ka*10^pH))</f>
        <v>4.1071836133121584E-2</v>
      </c>
      <c r="CS616" s="19">
        <f>ABS(Ct_Na+10^-pH-Kw*10^pH-Ct_Cl-Ct_OAc*Ka*10^pH/(1+Ka*10^pH))</f>
        <v>4.1584266615005548E-2</v>
      </c>
      <c r="CT616" s="19">
        <f>ABS(Ct_Na+10^-pH-Kw*10^pH-Ct_Cl-Ct_OAc*Ka*10^pH/(1+Ka*10^pH))</f>
        <v>4.2087862088581215E-2</v>
      </c>
      <c r="CU616" s="19">
        <f>ABS(Ct_Na+10^-pH-Kw*10^pH-Ct_Cl-Ct_OAc*Ka*10^pH/(1+Ka*10^pH))</f>
        <v>4.2582849092523078E-2</v>
      </c>
      <c r="CV616" s="19">
        <f>ABS(Ct_Na+10^-pH-Kw*10^pH-Ct_Cl-Ct_OAc*Ka*10^pH/(1+Ka*10^pH))</f>
        <v>4.3069446486228645E-2</v>
      </c>
      <c r="CW616" s="19">
        <f>ABS(Ct_Na+10^-pH-Kw*10^pH-Ct_Cl-Ct_OAc*Ka*10^pH/(1+Ka*10^pH))</f>
        <v>4.354786577247699E-2</v>
      </c>
      <c r="CX616" s="19">
        <f>ABS(Ct_Na+10^-pH-Kw*10^pH-Ct_Cl-Ct_OAc*Ka*10^pH/(1+Ka*10^pH))</f>
        <v>4.4018311403954499E-2</v>
      </c>
    </row>
    <row r="617" spans="1:102">
      <c r="A617" s="24">
        <v>5.88</v>
      </c>
      <c r="B617" s="19">
        <f>ABS(Ct_Na+10^-pH-Kw*10^pH-Ct_Cl-Ct_OAc*Ka*10^pH/(1+Ka*10^pH))</f>
        <v>0.23619571325540067</v>
      </c>
      <c r="C617" s="19">
        <f>ABS(Ct_Na+10^-pH-Kw*10^pH-Ct_Cl-Ct_OAc*Ka*10^pH/(1+Ka*10^pH))</f>
        <v>0.22018633116366909</v>
      </c>
      <c r="D617" s="19">
        <f>ABS(Ct_Na+10^-pH-Kw*10^pH-Ct_Cl-Ct_OAc*Ka*10^pH/(1+Ka*10^pH))</f>
        <v>0.20563234744391309</v>
      </c>
      <c r="E617" s="19">
        <f>ABS(Ct_Na+10^-pH-Kw*10^pH-Ct_Cl-Ct_OAc*Ka*10^pH/(1+Ka*10^pH))</f>
        <v>0.19234392752587504</v>
      </c>
      <c r="F617" s="19">
        <f>ABS(Ct_Na+10^-pH-Kw*10^pH-Ct_Cl-Ct_OAc*Ka*10^pH/(1+Ka*10^pH))</f>
        <v>0.18016287593434011</v>
      </c>
      <c r="G617" s="19">
        <f>ABS(Ct_Na+10^-pH-Kw*10^pH-Ct_Cl-Ct_OAc*Ka*10^pH/(1+Ka*10^pH))</f>
        <v>0.16895630847012799</v>
      </c>
      <c r="H617" s="19">
        <f>ABS(Ct_Na+10^-pH-Kw*10^pH-Ct_Cl-Ct_OAc*Ka*10^pH/(1+Ka*10^pH))</f>
        <v>0.15861178465700909</v>
      </c>
      <c r="I617" s="19">
        <f>ABS(Ct_Na+10^-pH-Kw*10^pH-Ct_Cl-Ct_OAc*Ka*10^pH/(1+Ka*10^pH))</f>
        <v>0.14903352186708421</v>
      </c>
      <c r="J617" s="19">
        <f>ABS(Ct_Na+10^-pH-Kw*10^pH-Ct_Cl-Ct_OAc*Ka*10^pH/(1+Ka*10^pH))</f>
        <v>0.14013942070501112</v>
      </c>
      <c r="K617" s="19">
        <f>ABS(Ct_Na+10^-pH-Kw*10^pH-Ct_Cl-Ct_OAc*Ka*10^pH/(1+Ka*10^pH))</f>
        <v>0.13185870582997752</v>
      </c>
      <c r="L617" s="19">
        <f>ABS(Ct_Na+10^-pH-Kw*10^pH-Ct_Cl-Ct_OAc*Ka*10^pH/(1+Ka*10^pH))</f>
        <v>0.12413003861327951</v>
      </c>
      <c r="M617" s="19">
        <f>ABS(Ct_Na+10^-pH-Kw*10^pH-Ct_Cl-Ct_OAc*Ka*10^pH/(1+Ka*10^pH))</f>
        <v>0.11689999508798138</v>
      </c>
      <c r="N617" s="19">
        <f>ABS(Ct_Na+10^-pH-Kw*10^pH-Ct_Cl-Ct_OAc*Ka*10^pH/(1+Ka*10^pH))</f>
        <v>0.11012182928301437</v>
      </c>
      <c r="O617" s="19">
        <f>ABS(Ct_Na+10^-pH-Kw*10^pH-Ct_Cl-Ct_OAc*Ka*10^pH/(1+Ka*10^pH))</f>
        <v>0.10375446140562114</v>
      </c>
      <c r="P617" s="19">
        <f>ABS(Ct_Na+10^-pH-Kw*10^pH-Ct_Cl-Ct_OAc*Ka*10^pH/(1+Ka*10^pH))</f>
        <v>9.7761644579839213E-2</v>
      </c>
      <c r="Q617" s="19">
        <f>ABS(Ct_Na+10^-pH-Kw*10^pH-Ct_Cl-Ct_OAc*Ka*10^pH/(1+Ka*10^pH))</f>
        <v>9.2111274429816328E-2</v>
      </c>
      <c r="R617" s="19">
        <f>ABS(Ct_Na+10^-pH-Kw*10^pH-Ct_Cl-Ct_OAc*Ka*10^pH/(1+Ka*10^pH))</f>
        <v>8.6774813732572467E-2</v>
      </c>
      <c r="S617" s="19">
        <f>ABS(Ct_Na+10^-pH-Kw*10^pH-Ct_Cl-Ct_OAc*Ka*10^pH/(1+Ka*10^pH))</f>
        <v>8.1726810370314734E-2</v>
      </c>
      <c r="T617" s="19">
        <f>ABS(Ct_Na+10^-pH-Kw*10^pH-Ct_Cl-Ct_OAc*Ka*10^pH/(1+Ka*10^pH))</f>
        <v>7.6944491395544309E-2</v>
      </c>
      <c r="U617" s="19">
        <f>ABS(Ct_Na+10^-pH-Kw*10^pH-Ct_Cl-Ct_OAc*Ka*10^pH/(1+Ka*10^pH))</f>
        <v>7.2407419547685134E-2</v>
      </c>
      <c r="V617" s="19">
        <f>ABS(Ct_Na+10^-pH-Kw*10^pH-Ct_Cl-Ct_OAc*Ka*10^pH/(1+Ka*10^pH))</f>
        <v>6.809720129221894E-2</v>
      </c>
      <c r="W617" s="19">
        <f>ABS(Ct_Na+10^-pH-Kw*10^pH-Ct_Cl-Ct_OAc*Ka*10^pH/(1+Ka*10^pH))</f>
        <v>6.3997237585799852E-2</v>
      </c>
      <c r="X617" s="19">
        <f>ABS(Ct_Na+10^-pH-Kw*10^pH-Ct_Cl-Ct_OAc*Ka*10^pH/(1+Ka*10^pH))</f>
        <v>6.0092510246353148E-2</v>
      </c>
      <c r="Y617" s="19">
        <f>ABS(Ct_Na+10^-pH-Kw*10^pH-Ct_Cl-Ct_OAc*Ka*10^pH/(1+Ka*10^pH))</f>
        <v>5.6369398131996956E-2</v>
      </c>
      <c r="Z617" s="19">
        <f>ABS(Ct_Na+10^-pH-Kw*10^pH-Ct_Cl-Ct_OAc*Ka*10^pH/(1+Ka*10^pH))</f>
        <v>5.2815518386475142E-2</v>
      </c>
      <c r="AA617" s="19">
        <f>ABS(Ct_Na+10^-pH-Kw*10^pH-Ct_Cl-Ct_OAc*Ka*10^pH/(1+Ka*10^pH))</f>
        <v>4.9419588851865398E-2</v>
      </c>
      <c r="AB617" s="19">
        <f>ABS(Ct_Na+10^-pH-Kw*10^pH-Ct_Cl-Ct_OAc*Ka*10^pH/(1+Ka*10^pH))</f>
        <v>4.617130842745612E-2</v>
      </c>
      <c r="AC617" s="19">
        <f>ABS(Ct_Na+10^-pH-Kw*10^pH-Ct_Cl-Ct_OAc*Ka*10^pH/(1+Ka*10^pH))</f>
        <v>4.306125270195782E-2</v>
      </c>
      <c r="AD617" s="19">
        <f>ABS(Ct_Na+10^-pH-Kw*10^pH-Ct_Cl-Ct_OAc*Ka*10^pH/(1+Ka*10^pH))</f>
        <v>4.0080782631688641E-2</v>
      </c>
      <c r="AE617" s="19">
        <f>ABS(Ct_Na+10^-pH-Kw*10^pH-Ct_Cl-Ct_OAc*Ka*10^pH/(1+Ka*10^pH))</f>
        <v>3.7221964401022281E-2</v>
      </c>
      <c r="AF617" s="19">
        <f>ABS(Ct_Na+10^-pH-Kw*10^pH-Ct_Cl-Ct_OAc*Ka*10^pH/(1+Ka*10^pH))</f>
        <v>3.4477498899582584E-2</v>
      </c>
      <c r="AG617" s="19">
        <f>ABS(Ct_Na+10^-pH-Kw*10^pH-Ct_Cl-Ct_OAc*Ka*10^pH/(1+Ka*10^pH))</f>
        <v>3.1840659496238551E-2</v>
      </c>
      <c r="AH617" s="19">
        <f>ABS(Ct_Na+10^-pH-Kw*10^pH-Ct_Cl-Ct_OAc*Ka*10^pH/(1+Ka*10^pH))</f>
        <v>2.9305236993023155E-2</v>
      </c>
      <c r="AI617" s="19">
        <f>ABS(Ct_Na+10^-pH-Kw*10^pH-Ct_Cl-Ct_OAc*Ka*10^pH/(1+Ka*10^pH))</f>
        <v>2.686549081068379E-2</v>
      </c>
      <c r="AJ617" s="19">
        <f>ABS(Ct_Na+10^-pH-Kw*10^pH-Ct_Cl-Ct_OAc*Ka*10^pH/(1+Ka*10^pH))</f>
        <v>2.4516105598060695E-2</v>
      </c>
      <c r="AK617" s="19">
        <f>ABS(Ct_Na+10^-pH-Kw*10^pH-Ct_Cl-Ct_OAc*Ka*10^pH/(1+Ka*10^pH))</f>
        <v>2.2252152574987534E-2</v>
      </c>
      <c r="AL617" s="19">
        <f>ABS(Ct_Na+10^-pH-Kw*10^pH-Ct_Cl-Ct_OAc*Ka*10^pH/(1+Ka*10^pH))</f>
        <v>2.0069055017024148E-2</v>
      </c>
      <c r="AM617" s="19">
        <f>ABS(Ct_Na+10^-pH-Kw*10^pH-Ct_Cl-Ct_OAc*Ka*10^pH/(1+Ka*10^pH))</f>
        <v>1.7962557373375224E-2</v>
      </c>
      <c r="AN617" s="19">
        <f>ABS(Ct_Na+10^-pH-Kw*10^pH-Ct_Cl-Ct_OAc*Ka*10^pH/(1+Ka*10^pH))</f>
        <v>1.5928697579507343E-2</v>
      </c>
      <c r="AO617" s="19">
        <f>ABS(Ct_Na+10^-pH-Kw*10^pH-Ct_Cl-Ct_OAc*Ka*10^pH/(1+Ka*10^pH))</f>
        <v>1.3963782185431581E-2</v>
      </c>
      <c r="AP617" s="19">
        <f>ABS(Ct_Na+10^-pH-Kw*10^pH-Ct_Cl-Ct_OAc*Ka*10^pH/(1+Ka*10^pH))</f>
        <v>1.2064363971158336E-2</v>
      </c>
      <c r="AQ617" s="19">
        <f>ABS(Ct_Na+10^-pH-Kw*10^pH-Ct_Cl-Ct_OAc*Ka*10^pH/(1+Ka*10^pH))</f>
        <v>1.0227221763910457E-2</v>
      </c>
      <c r="AR617" s="19">
        <f>ABS(Ct_Na+10^-pH-Kw*10^pH-Ct_Cl-Ct_OAc*Ka*10^pH/(1+Ka*10^pH))</f>
        <v>8.449342208509264E-3</v>
      </c>
      <c r="AS617" s="19">
        <f>ABS(Ct_Na+10^-pH-Kw*10^pH-Ct_Cl-Ct_OAc*Ka*10^pH/(1+Ka*10^pH))</f>
        <v>6.7279032739144817E-3</v>
      </c>
      <c r="AT617" s="19">
        <f>ABS(Ct_Na+10^-pH-Kw*10^pH-Ct_Cl-Ct_OAc*Ka*10^pH/(1+Ka*10^pH))</f>
        <v>5.0602593060257647E-3</v>
      </c>
      <c r="AU617" s="19">
        <f>ABS(Ct_Na+10^-pH-Kw*10^pH-Ct_Cl-Ct_OAc*Ka*10^pH/(1+Ka*10^pH))</f>
        <v>3.443927460225947E-3</v>
      </c>
      <c r="AV617" s="19">
        <f>ABS(Ct_Na+10^-pH-Kw*10^pH-Ct_Cl-Ct_OAc*Ka*10^pH/(1+Ka*10^pH))</f>
        <v>1.8765753673291308E-3</v>
      </c>
      <c r="AW617" s="19">
        <f>ABS(Ct_Na+10^-pH-Kw*10^pH-Ct_Cl-Ct_OAc*Ka*10^pH/(1+Ka*10^pH))</f>
        <v>3.5600990407105154E-4</v>
      </c>
      <c r="AX617" s="19">
        <f>ABS(Ct_Na+10^-pH-Kw*10^pH-Ct_Cl-Ct_OAc*Ka*10^pH/(1+Ka*10^pH))</f>
        <v>1.1198330455618119E-3</v>
      </c>
      <c r="AY617" s="19">
        <f>ABS(Ct_Na+10^-pH-Kw*10^pH-Ct_Cl-Ct_OAc*Ka*10^pH/(1+Ka*10^pH))</f>
        <v>2.5528979386835599E-3</v>
      </c>
      <c r="AZ617" s="19">
        <f>ABS(Ct_Na+10^-pH-Kw*10^pH-Ct_Cl-Ct_OAc*Ka*10^pH/(1+Ka*10^pH))</f>
        <v>3.9450181205732612E-3</v>
      </c>
      <c r="BA617" s="19">
        <f>ABS(Ct_Na+10^-pH-Kw*10^pH-Ct_Cl-Ct_OAc*Ka*10^pH/(1+Ka*10^pH))</f>
        <v>5.2979236494519744E-3</v>
      </c>
      <c r="BB617" s="19">
        <f>ABS(Ct_Na+10^-pH-Kw*10^pH-Ct_Cl-Ct_OAc*Ka*10^pH/(1+Ka*10^pH))</f>
        <v>6.6132484691951779E-3</v>
      </c>
      <c r="BC617" s="19">
        <f>ABS(Ct_Na+10^-pH-Kw*10^pH-Ct_Cl-Ct_OAc*Ka*10^pH/(1+Ka*10^pH))</f>
        <v>7.892536992507089E-3</v>
      </c>
      <c r="BD617" s="19">
        <f>ABS(Ct_Na+10^-pH-Kw*10^pH-Ct_Cl-Ct_OAc*Ka*10^pH/(1+Ka*10^pH))</f>
        <v>9.1372501503240514E-3</v>
      </c>
      <c r="BE617" s="19">
        <f>ABS(Ct_Na+10^-pH-Kw*10^pH-Ct_Cl-Ct_OAc*Ka*10^pH/(1+Ka*10^pH))</f>
        <v>1.0348770957265892E-2</v>
      </c>
      <c r="BF617" s="19">
        <f>ABS(Ct_Na+10^-pH-Kw*10^pH-Ct_Cl-Ct_OAc*Ka*10^pH/(1+Ka*10^pH))</f>
        <v>1.1528409637709271E-2</v>
      </c>
      <c r="BG617" s="19">
        <f>ABS(Ct_Na+10^-pH-Kw*10^pH-Ct_Cl-Ct_OAc*Ka*10^pH/(1+Ka*10^pH))</f>
        <v>1.2677408352426839E-2</v>
      </c>
      <c r="BH617" s="19">
        <f>ABS(Ct_Na+10^-pH-Kw*10^pH-Ct_Cl-Ct_OAc*Ka*10^pH/(1+Ka*10^pH))</f>
        <v>1.3796945561638845E-2</v>
      </c>
      <c r="BI617" s="19">
        <f>ABS(Ct_Na+10^-pH-Kw*10^pH-Ct_Cl-Ct_OAc*Ka*10^pH/(1+Ka*10^pH))</f>
        <v>1.4888140056693588E-2</v>
      </c>
      <c r="BJ617" s="19">
        <f>ABS(Ct_Na+10^-pH-Kw*10^pH-Ct_Cl-Ct_OAc*Ka*10^pH/(1+Ka*10^pH))</f>
        <v>1.5952054689371963E-2</v>
      </c>
      <c r="BK617" s="19">
        <f>ABS(Ct_Na+10^-pH-Kw*10^pH-Ct_Cl-Ct_OAc*Ka*10^pH/(1+Ka*10^pH))</f>
        <v>1.6989699824947149E-2</v>
      </c>
      <c r="BL617" s="19">
        <f>ABS(Ct_Na+10^-pH-Kw*10^pH-Ct_Cl-Ct_OAc*Ka*10^pH/(1+Ka*10^pH))</f>
        <v>1.8002036542581486E-2</v>
      </c>
      <c r="BM617" s="19">
        <f>ABS(Ct_Na+10^-pH-Kw*10^pH-Ct_Cl-Ct_OAc*Ka*10^pH/(1+Ka*10^pH))</f>
        <v>1.8989979604369232E-2</v>
      </c>
      <c r="BN617" s="19">
        <f>ABS(Ct_Na+10^-pH-Kw*10^pH-Ct_Cl-Ct_OAc*Ka*10^pH/(1+Ka*10^pH))</f>
        <v>1.9954400212304851E-2</v>
      </c>
      <c r="BO617" s="19">
        <f>ABS(Ct_Na+10^-pH-Kw*10^pH-Ct_Cl-Ct_OAc*Ka*10^pH/(1+Ka*10^pH))</f>
        <v>2.0896128570641992E-2</v>
      </c>
      <c r="BP617" s="19">
        <f>ABS(Ct_Na+10^-pH-Kw*10^pH-Ct_Cl-Ct_OAc*Ka*10^pH/(1+Ka*10^pH))</f>
        <v>2.1815956269482933E-2</v>
      </c>
      <c r="BQ617" s="19">
        <f>ABS(Ct_Na+10^-pH-Kw*10^pH-Ct_Cl-Ct_OAc*Ka*10^pH/(1+Ka*10^pH))</f>
        <v>2.2714638503982712E-2</v>
      </c>
      <c r="BR617" s="19">
        <f>ABS(Ct_Na+10^-pH-Kw*10^pH-Ct_Cl-Ct_OAc*Ka*10^pH/(1+Ka*10^pH))</f>
        <v>2.3592896142243837E-2</v>
      </c>
      <c r="BS617" s="19">
        <f>ABS(Ct_Na+10^-pH-Kw*10^pH-Ct_Cl-Ct_OAc*Ka*10^pH/(1+Ka*10^pH))</f>
        <v>2.4451417653802481E-2</v>
      </c>
      <c r="BT617" s="19">
        <f>ABS(Ct_Na+10^-pH-Kw*10^pH-Ct_Cl-Ct_OAc*Ka*10^pH/(1+Ka*10^pH))</f>
        <v>2.5290860909548712E-2</v>
      </c>
      <c r="BU617" s="19">
        <f>ABS(Ct_Na+10^-pH-Kw*10^pH-Ct_Cl-Ct_OAc*Ka*10^pH/(1+Ka*10^pH))</f>
        <v>2.6111854862970844E-2</v>
      </c>
      <c r="BV617" s="19">
        <f>ABS(Ct_Na+10^-pH-Kw*10^pH-Ct_Cl-Ct_OAc*Ka*10^pH/(1+Ka*10^pH))</f>
        <v>2.6915001121753344E-2</v>
      </c>
      <c r="BW617" s="19">
        <f>ABS(Ct_Na+10^-pH-Kw*10^pH-Ct_Cl-Ct_OAc*Ka*10^pH/(1+Ka*10^pH))</f>
        <v>2.7700875417981427E-2</v>
      </c>
      <c r="BX617" s="19">
        <f>ABS(Ct_Na+10^-pH-Kw*10^pH-Ct_Cl-Ct_OAc*Ka*10^pH/(1+Ka*10^pH))</f>
        <v>2.8470028984502509E-2</v>
      </c>
      <c r="BY617" s="19">
        <f>ABS(Ct_Na+10^-pH-Kw*10^pH-Ct_Cl-Ct_OAc*Ka*10^pH/(1+Ka*10^pH))</f>
        <v>2.9222989844359969E-2</v>
      </c>
      <c r="BZ617" s="19">
        <f>ABS(Ct_Na+10^-pH-Kw*10^pH-Ct_Cl-Ct_OAc*Ka*10^pH/(1+Ka*10^pH))</f>
        <v>2.9960264019637098E-2</v>
      </c>
      <c r="CA617" s="19">
        <f>ABS(Ct_Na+10^-pH-Kw*10^pH-Ct_Cl-Ct_OAc*Ka*10^pH/(1+Ka*10^pH))</f>
        <v>3.0682336665527041E-2</v>
      </c>
      <c r="CB617" s="19">
        <f>ABS(Ct_Na+10^-pH-Kw*10^pH-Ct_Cl-Ct_OAc*Ka*10^pH/(1+Ka*10^pH))</f>
        <v>3.1389673134970271E-2</v>
      </c>
      <c r="CC617" s="19">
        <f>ABS(Ct_Na+10^-pH-Kw*10^pH-Ct_Cl-Ct_OAc*Ka*10^pH/(1+Ka*10^pH))</f>
        <v>3.2082719978768187E-2</v>
      </c>
      <c r="CD617" s="19">
        <f>ABS(Ct_Na+10^-pH-Kw*10^pH-Ct_Cl-Ct_OAc*Ka*10^pH/(1+Ka*10^pH))</f>
        <v>3.2761905885690126E-2</v>
      </c>
      <c r="CE617" s="19">
        <f>ABS(Ct_Na+10^-pH-Kw*10^pH-Ct_Cl-Ct_OAc*Ka*10^pH/(1+Ka*10^pH))</f>
        <v>3.3427642566732432E-2</v>
      </c>
      <c r="CF617" s="19">
        <f>ABS(Ct_Na+10^-pH-Kw*10^pH-Ct_Cl-Ct_OAc*Ka*10^pH/(1+Ka*10^pH))</f>
        <v>3.408032558736214E-2</v>
      </c>
      <c r="CG617" s="19">
        <f>ABS(Ct_Na+10^-pH-Kw*10^pH-Ct_Cl-Ct_OAc*Ka*10^pH/(1+Ka*10^pH))</f>
        <v>3.4720335151280597E-2</v>
      </c>
      <c r="CH617" s="19">
        <f>ABS(Ct_Na+10^-pH-Kw*10^pH-Ct_Cl-Ct_OAc*Ka*10^pH/(1+Ka*10^pH))</f>
        <v>3.5348036838969837E-2</v>
      </c>
      <c r="CI617" s="19">
        <f>ABS(Ct_Na+10^-pH-Kw*10^pH-Ct_Cl-Ct_OAc*Ka*10^pH/(1+Ka*10^pH))</f>
        <v>3.5963782304036428E-2</v>
      </c>
      <c r="CJ617" s="19">
        <f>ABS(Ct_Na+10^-pH-Kw*10^pH-Ct_Cl-Ct_OAc*Ka*10^pH/(1+Ka*10^pH))</f>
        <v>3.6567909930139517E-2</v>
      </c>
      <c r="CK617" s="19">
        <f>ABS(Ct_Na+10^-pH-Kw*10^pH-Ct_Cl-Ct_OAc*Ka*10^pH/(1+Ka*10^pH))</f>
        <v>3.7160745451081813E-2</v>
      </c>
      <c r="CL617" s="19">
        <f>ABS(Ct_Na+10^-pH-Kw*10^pH-Ct_Cl-Ct_OAc*Ka*10^pH/(1+Ka*10^pH))</f>
        <v>3.7742602536451071E-2</v>
      </c>
      <c r="CM617" s="19">
        <f>ABS(Ct_Na+10^-pH-Kw*10^pH-Ct_Cl-Ct_OAc*Ka*10^pH/(1+Ka*10^pH))</f>
        <v>3.8313783345024569E-2</v>
      </c>
      <c r="CN617" s="19">
        <f>ABS(Ct_Na+10^-pH-Kw*10^pH-Ct_Cl-Ct_OAc*Ka*10^pH/(1+Ka*10^pH))</f>
        <v>3.8874579047987634E-2</v>
      </c>
      <c r="CO617" s="19">
        <f>ABS(Ct_Na+10^-pH-Kw*10^pH-Ct_Cl-Ct_OAc*Ka*10^pH/(1+Ka*10^pH))</f>
        <v>3.9425270323870304E-2</v>
      </c>
      <c r="CP617" s="19">
        <f>ABS(Ct_Na+10^-pH-Kw*10^pH-Ct_Cl-Ct_OAc*Ka*10^pH/(1+Ka*10^pH))</f>
        <v>3.9966127826969351E-2</v>
      </c>
      <c r="CQ617" s="19">
        <f>ABS(Ct_Na+10^-pH-Kw*10^pH-Ct_Cl-Ct_OAc*Ka*10^pH/(1+Ka*10^pH))</f>
        <v>4.0497412630898511E-2</v>
      </c>
      <c r="CR617" s="19">
        <f>ABS(Ct_Na+10^-pH-Kw*10^pH-Ct_Cl-Ct_OAc*Ka*10^pH/(1+Ka*10^pH))</f>
        <v>4.10193766487938E-2</v>
      </c>
      <c r="CS617" s="19">
        <f>ABS(Ct_Na+10^-pH-Kw*10^pH-Ct_Cl-Ct_OAc*Ka*10^pH/(1+Ka*10^pH))</f>
        <v>4.1532263031595247E-2</v>
      </c>
      <c r="CT617" s="19">
        <f>ABS(Ct_Na+10^-pH-Kw*10^pH-Ct_Cl-Ct_OAc*Ka*10^pH/(1+Ka*10^pH))</f>
        <v>4.2036306545727743E-2</v>
      </c>
      <c r="CU617" s="19">
        <f>ABS(Ct_Na+10^-pH-Kw*10^pH-Ct_Cl-Ct_OAc*Ka*10^pH/(1+Ka*10^pH))</f>
        <v>4.2531733931413504E-2</v>
      </c>
      <c r="CV617" s="19">
        <f>ABS(Ct_Na+10^-pH-Kw*10^pH-Ct_Cl-Ct_OAc*Ka*10^pH/(1+Ka*10^pH))</f>
        <v>4.3018764242765621E-2</v>
      </c>
      <c r="CW617" s="19">
        <f>ABS(Ct_Na+10^-pH-Kw*10^pH-Ct_Cl-Ct_OAc*Ka*10^pH/(1+Ka*10^pH))</f>
        <v>4.3497609170733677E-2</v>
      </c>
      <c r="CX617" s="19">
        <f>ABS(Ct_Na+10^-pH-Kw*10^pH-Ct_Cl-Ct_OAc*Ka*10^pH/(1+Ka*10^pH))</f>
        <v>4.396847334990224E-2</v>
      </c>
    </row>
    <row r="618" spans="1:102">
      <c r="A618" s="23">
        <v>5.89</v>
      </c>
      <c r="B618" s="19">
        <f>ABS(Ct_Na+10^-pH-Kw*10^pH-Ct_Cl-Ct_OAc*Ka*10^pH/(1+Ka*10^pH))</f>
        <v>0.23648871371360422</v>
      </c>
      <c r="C618" s="19">
        <f>ABS(Ct_Na+10^-pH-Kw*10^pH-Ct_Cl-Ct_OAc*Ka*10^pH/(1+Ka*10^pH))</f>
        <v>0.22046538065642879</v>
      </c>
      <c r="D618" s="19">
        <f>ABS(Ct_Na+10^-pH-Kw*10^pH-Ct_Cl-Ct_OAc*Ka*10^pH/(1+Ka*10^pH))</f>
        <v>0.20589871424081474</v>
      </c>
      <c r="E618" s="19">
        <f>ABS(Ct_Na+10^-pH-Kw*10^pH-Ct_Cl-Ct_OAc*Ka*10^pH/(1+Ka*10^pH))</f>
        <v>0.19259871447003668</v>
      </c>
      <c r="F618" s="19">
        <f>ABS(Ct_Na+10^-pH-Kw*10^pH-Ct_Cl-Ct_OAc*Ka*10^pH/(1+Ka*10^pH))</f>
        <v>0.18040704801349011</v>
      </c>
      <c r="G618" s="19">
        <f>ABS(Ct_Na+10^-pH-Kw*10^pH-Ct_Cl-Ct_OAc*Ka*10^pH/(1+Ka*10^pH))</f>
        <v>0.16919071487346729</v>
      </c>
      <c r="H618" s="19">
        <f>ABS(Ct_Na+10^-pH-Kw*10^pH-Ct_Cl-Ct_OAc*Ka*10^pH/(1+Ka*10^pH))</f>
        <v>0.15883717659036928</v>
      </c>
      <c r="I618" s="19">
        <f>ABS(Ct_Na+10^-pH-Kw*10^pH-Ct_Cl-Ct_OAc*Ka*10^pH/(1+Ka*10^pH))</f>
        <v>0.14925056706898226</v>
      </c>
      <c r="J618" s="19">
        <f>ABS(Ct_Na+10^-pH-Kw*10^pH-Ct_Cl-Ct_OAc*Ka*10^pH/(1+Ka*10^pH))</f>
        <v>0.14034871537055146</v>
      </c>
      <c r="K618" s="19">
        <f>ABS(Ct_Na+10^-pH-Kw*10^pH-Ct_Cl-Ct_OAc*Ka*10^pH/(1+Ka*10^pH))</f>
        <v>0.13206078447890895</v>
      </c>
      <c r="L618" s="19">
        <f>ABS(Ct_Na+10^-pH-Kw*10^pH-Ct_Cl-Ct_OAc*Ka*10^pH/(1+Ka*10^pH))</f>
        <v>0.12432538231337598</v>
      </c>
      <c r="M618" s="19">
        <f>ABS(Ct_Na+10^-pH-Kw*10^pH-Ct_Cl-Ct_OAc*Ka*10^pH/(1+Ka*10^pH))</f>
        <v>0.11708903835207093</v>
      </c>
      <c r="N618" s="19">
        <f>ABS(Ct_Na+10^-pH-Kw*10^pH-Ct_Cl-Ct_OAc*Ka*10^pH/(1+Ka*10^pH))</f>
        <v>0.11030496588834743</v>
      </c>
      <c r="O618" s="19">
        <f>ABS(Ct_Na+10^-pH-Kw*10^pH-Ct_Cl-Ct_OAc*Ka*10^pH/(1+Ka*10^pH))</f>
        <v>0.10393204933151631</v>
      </c>
      <c r="P618" s="19">
        <f>ABS(Ct_Na+10^-pH-Kw*10^pH-Ct_Cl-Ct_OAc*Ka*10^pH/(1+Ka*10^pH))</f>
        <v>9.7934010219204601E-2</v>
      </c>
      <c r="Q618" s="19">
        <f>ABS(Ct_Na+10^-pH-Kw*10^pH-Ct_Cl-Ct_OAc*Ka*10^pH/(1+Ka*10^pH))</f>
        <v>9.2278716199025057E-2</v>
      </c>
      <c r="R618" s="19">
        <f>ABS(Ct_Na+10^-pH-Kw*10^pH-Ct_Cl-Ct_OAc*Ka*10^pH/(1+Ka*10^pH))</f>
        <v>8.6937605179966557E-2</v>
      </c>
      <c r="S618" s="19">
        <f>ABS(Ct_Na+10^-pH-Kw*10^pH-Ct_Cl-Ct_OAc*Ka*10^pH/(1+Ka*10^pH))</f>
        <v>8.1885202864640932E-2</v>
      </c>
      <c r="T618" s="19">
        <f>ABS(Ct_Na+10^-pH-Kw*10^pH-Ct_Cl-Ct_OAc*Ka*10^pH/(1+Ka*10^pH))</f>
        <v>7.7098716460648295E-2</v>
      </c>
      <c r="U618" s="19">
        <f>ABS(Ct_Na+10^-pH-Kw*10^pH-Ct_Cl-Ct_OAc*Ka*10^pH/(1+Ka*10^pH))</f>
        <v>7.255769089788601E-2</v>
      </c>
      <c r="V618" s="19">
        <f>ABS(Ct_Na+10^-pH-Kw*10^pH-Ct_Cl-Ct_OAc*Ka*10^pH/(1+Ka*10^pH))</f>
        <v>6.824371661326184E-2</v>
      </c>
      <c r="W618" s="19">
        <f>ABS(Ct_Na+10^-pH-Kw*10^pH-Ct_Cl-Ct_OAc*Ka*10^pH/(1+Ka*10^pH))</f>
        <v>6.4140180098619354E-2</v>
      </c>
      <c r="X618" s="19">
        <f>ABS(Ct_Na+10^-pH-Kw*10^pH-Ct_Cl-Ct_OAc*Ka*10^pH/(1+Ka*10^pH))</f>
        <v>6.0232050084674124E-2</v>
      </c>
      <c r="Y618" s="19">
        <f>ABS(Ct_Na+10^-pH-Kw*10^pH-Ct_Cl-Ct_OAc*Ka*10^pH/(1+Ka*10^pH))</f>
        <v>5.6505693559749604E-2</v>
      </c>
      <c r="Z618" s="19">
        <f>ABS(Ct_Na+10^-pH-Kw*10^pH-Ct_Cl-Ct_OAc*Ka*10^pH/(1+Ka*10^pH))</f>
        <v>5.29487168768671E-2</v>
      </c>
      <c r="AA618" s="19">
        <f>ABS(Ct_Na+10^-pH-Kw*10^pH-Ct_Cl-Ct_OAc*Ka*10^pH/(1+Ka*10^pH))</f>
        <v>4.9549828046557151E-2</v>
      </c>
      <c r="AB618" s="19">
        <f>ABS(Ct_Na+10^-pH-Kw*10^pH-Ct_Cl-Ct_OAc*Ka*10^pH/(1+Ka*10^pH))</f>
        <v>4.6298716991478084E-2</v>
      </c>
      <c r="AC618" s="19">
        <f>ABS(Ct_Na+10^-pH-Kw*10^pH-Ct_Cl-Ct_OAc*Ka*10^pH/(1+Ka*10^pH))</f>
        <v>4.3185951087678934E-2</v>
      </c>
      <c r="AD618" s="19">
        <f>ABS(Ct_Na+10^-pH-Kw*10^pH-Ct_Cl-Ct_OAc*Ka*10^pH/(1+Ka*10^pH))</f>
        <v>4.0202883763204786E-2</v>
      </c>
      <c r="AE618" s="19">
        <f>ABS(Ct_Na+10^-pH-Kw*10^pH-Ct_Cl-Ct_OAc*Ka*10^pH/(1+Ka*10^pH))</f>
        <v>3.7341574288709156E-2</v>
      </c>
      <c r="AF618" s="19">
        <f>ABS(Ct_Na+10^-pH-Kw*10^pH-Ct_Cl-Ct_OAc*Ka*10^pH/(1+Ka*10^pH))</f>
        <v>3.4594717193193375E-2</v>
      </c>
      <c r="AG618" s="19">
        <f>ABS(Ct_Na+10^-pH-Kw*10^pH-Ct_Cl-Ct_OAc*Ka*10^pH/(1+Ka*10^pH))</f>
        <v>3.1955579983776225E-2</v>
      </c>
      <c r="AH618" s="19">
        <f>ABS(Ct_Na+10^-pH-Kw*10^pH-Ct_Cl-Ct_OAc*Ka*10^pH/(1+Ka*10^pH))</f>
        <v>2.9417948051644383E-2</v>
      </c>
      <c r="AI618" s="19">
        <f>ABS(Ct_Na+10^-pH-Kw*10^pH-Ct_Cl-Ct_OAc*Ka*10^pH/(1+Ka*10^pH))</f>
        <v>2.6976075815064664E-2</v>
      </c>
      <c r="AJ618" s="19">
        <f>ABS(Ct_Na+10^-pH-Kw*10^pH-Ct_Cl-Ct_OAc*Ka*10^pH/(1+Ka*10^pH))</f>
        <v>2.4624643290950876E-2</v>
      </c>
      <c r="AK618" s="19">
        <f>ABS(Ct_Na+10^-pH-Kw*10^pH-Ct_Cl-Ct_OAc*Ka*10^pH/(1+Ka*10^pH))</f>
        <v>2.235871740407757E-2</v>
      </c>
      <c r="AL618" s="19">
        <f>ABS(Ct_Na+10^-pH-Kw*10^pH-Ct_Cl-Ct_OAc*Ka*10^pH/(1+Ka*10^pH))</f>
        <v>2.0173717441735475E-2</v>
      </c>
      <c r="AM618" s="19">
        <f>ABS(Ct_Na+10^-pH-Kw*10^pH-Ct_Cl-Ct_OAc*Ka*10^pH/(1+Ka*10^pH))</f>
        <v>1.8065384144738683E-2</v>
      </c>
      <c r="AN618" s="19">
        <f>ABS(Ct_Na+10^-pH-Kw*10^pH-Ct_Cl-Ct_OAc*Ka*10^pH/(1+Ka*10^pH))</f>
        <v>1.6029751995914214E-2</v>
      </c>
      <c r="AO618" s="19">
        <f>ABS(Ct_Na+10^-pH-Kw*10^pH-Ct_Cl-Ct_OAc*Ka*10^pH/(1+Ka*10^pH))</f>
        <v>1.4063124326710918E-2</v>
      </c>
      <c r="AP618" s="19">
        <f>ABS(Ct_Na+10^-pH-Kw*10^pH-Ct_Cl-Ct_OAc*Ka*10^pH/(1+Ka*10^pH))</f>
        <v>1.2162050913147725E-2</v>
      </c>
      <c r="AQ618" s="19">
        <f>ABS(Ct_Na+10^-pH-Kw*10^pH-Ct_Cl-Ct_OAc*Ka*10^pH/(1+Ka*10^pH))</f>
        <v>1.0323307775439085E-2</v>
      </c>
      <c r="AR618" s="19">
        <f>ABS(Ct_Na+10^-pH-Kw*10^pH-Ct_Cl-Ct_OAc*Ka*10^pH/(1+Ka*10^pH))</f>
        <v>8.5438789324952039E-3</v>
      </c>
      <c r="AS618" s="19">
        <f>ABS(Ct_Na+10^-pH-Kw*10^pH-Ct_Cl-Ct_OAc*Ka*10^pH/(1+Ka*10^pH))</f>
        <v>6.8209398940892452E-3</v>
      </c>
      <c r="AT618" s="19">
        <f>ABS(Ct_Na+10^-pH-Kw*10^pH-Ct_Cl-Ct_OAc*Ka*10^pH/(1+Ka*10^pH))</f>
        <v>5.1518427006334577E-3</v>
      </c>
      <c r="AU618" s="19">
        <f>ABS(Ct_Na+10^-pH-Kw*10^pH-Ct_Cl-Ct_OAc*Ka*10^pH/(1+Ka*10^pH))</f>
        <v>3.5341023438994132E-3</v>
      </c>
      <c r="AV618" s="19">
        <f>ABS(Ct_Na+10^-pH-Kw*10^pH-Ct_Cl-Ct_OAc*Ka*10^pH/(1+Ka*10^pH))</f>
        <v>1.9653844222178793E-3</v>
      </c>
      <c r="AW618" s="19">
        <f>ABS(Ct_Na+10^-pH-Kw*10^pH-Ct_Cl-Ct_OAc*Ka*10^pH/(1+Ka*10^pH))</f>
        <v>4.4349390118358228E-4</v>
      </c>
      <c r="AX618" s="19">
        <f>ABS(Ct_Na+10^-pH-Kw*10^pH-Ct_Cl-Ct_OAc*Ka*10^pH/(1+Ka*10^pH))</f>
        <v>1.0336351339379629E-3</v>
      </c>
      <c r="AY618" s="19">
        <f>ABS(Ct_Na+10^-pH-Kw*10^pH-Ct_Cl-Ct_OAc*Ka*10^pH/(1+Ka*10^pH))</f>
        <v>2.4679488347081335E-3</v>
      </c>
      <c r="AZ618" s="19">
        <f>ABS(Ct_Na+10^-pH-Kw*10^pH-Ct_Cl-Ct_OAc*Ka*10^pH/(1+Ka*10^pH))</f>
        <v>3.8612821440277417E-3</v>
      </c>
      <c r="BA618" s="19">
        <f>ABS(Ct_Na+10^-pH-Kw*10^pH-Ct_Cl-Ct_OAc*Ka*10^pH/(1+Ka*10^pH))</f>
        <v>5.2153666277326982E-3</v>
      </c>
      <c r="BB618" s="19">
        <f>ABS(Ct_Na+10^-pH-Kw*10^pH-Ct_Cl-Ct_OAc*Ka*10^pH/(1+Ka*10^pH))</f>
        <v>6.5318376535569711E-3</v>
      </c>
      <c r="BC618" s="19">
        <f>ABS(Ct_Na+10^-pH-Kw*10^pH-Ct_Cl-Ct_OAc*Ka*10^pH/(1+Ka*10^pH))</f>
        <v>7.8122409800436207E-3</v>
      </c>
      <c r="BD618" s="19">
        <f>ABS(Ct_Na+10^-pH-Kw*10^pH-Ct_Cl-Ct_OAc*Ka*10^pH/(1+Ka*10^pH))</f>
        <v>9.0580388112197902E-3</v>
      </c>
      <c r="BE618" s="19">
        <f>ABS(Ct_Na+10^-pH-Kw*10^pH-Ct_Cl-Ct_OAc*Ka*10^pH/(1+Ka*10^pH))</f>
        <v>1.0270615366897919E-2</v>
      </c>
      <c r="BF618" s="19">
        <f>ABS(Ct_Na+10^-pH-Kw*10^pH-Ct_Cl-Ct_OAc*Ka*10^pH/(1+Ka*10^pH))</f>
        <v>1.1451282013216116E-2</v>
      </c>
      <c r="BG618" s="19">
        <f>ABS(Ct_Na+10^-pH-Kw*10^pH-Ct_Cl-Ct_OAc*Ka*10^pH/(1+Ka*10^pH))</f>
        <v>1.2601281993396156E-2</v>
      </c>
      <c r="BH618" s="19">
        <f>ABS(Ct_Na+10^-pH-Kw*10^pH-Ct_Cl-Ct_OAc*Ka*10^pH/(1+Ka*10^pH))</f>
        <v>1.3721794794597245E-2</v>
      </c>
      <c r="BI618" s="19">
        <f>ABS(Ct_Na+10^-pH-Kw*10^pH-Ct_Cl-Ct_OAc*Ka*10^pH/(1+Ka*10^pH))</f>
        <v>1.4813940183109706E-2</v>
      </c>
      <c r="BJ618" s="19">
        <f>ABS(Ct_Na+10^-pH-Kw*10^pH-Ct_Cl-Ct_OAc*Ka*10^pH/(1+Ka*10^pH))</f>
        <v>1.587878193690935E-2</v>
      </c>
      <c r="BK618" s="19">
        <f>ABS(Ct_Na+10^-pH-Kw*10^pH-Ct_Cl-Ct_OAc*Ka*10^pH/(1+Ka*10^pH))</f>
        <v>1.6917331301726263E-2</v>
      </c>
      <c r="BL618" s="19">
        <f>ABS(Ct_Na+10^-pH-Kw*10^pH-Ct_Cl-Ct_OAc*Ka*10^pH/(1+Ka*10^pH))</f>
        <v>1.7930550194230579E-2</v>
      </c>
      <c r="BM618" s="19">
        <f>ABS(Ct_Na+10^-pH-Kw*10^pH-Ct_Cl-Ct_OAc*Ka*10^pH/(1+Ka*10^pH))</f>
        <v>1.8919354173662521E-2</v>
      </c>
      <c r="BN618" s="19">
        <f>ABS(Ct_Na+10^-pH-Kw*10^pH-Ct_Cl-Ct_OAc*Ka*10^pH/(1+Ka*10^pH))</f>
        <v>1.9884615201203201E-2</v>
      </c>
      <c r="BO618" s="19">
        <f>ABS(Ct_Na+10^-pH-Kw*10^pH-Ct_Cl-Ct_OAc*Ka*10^pH/(1+Ka*10^pH))</f>
        <v>2.0827164204566456E-2</v>
      </c>
      <c r="BP618" s="19">
        <f>ABS(Ct_Na+10^-pH-Kw*10^pH-Ct_Cl-Ct_OAc*Ka*10^pH/(1+Ka*10^pH))</f>
        <v>2.1747793463665455E-2</v>
      </c>
      <c r="BQ618" s="19">
        <f>ABS(Ct_Na+10^-pH-Kw*10^pH-Ct_Cl-Ct_OAc*Ka*10^pH/(1+Ka*10^pH))</f>
        <v>2.26472588317507E-2</v>
      </c>
      <c r="BR618" s="19">
        <f>ABS(Ct_Na+10^-pH-Kw*10^pH-Ct_Cl-Ct_OAc*Ka*10^pH/(1+Ka*10^pH))</f>
        <v>2.35262818051067E-2</v>
      </c>
      <c r="BS618" s="19">
        <f>ABS(Ct_Na+10^-pH-Kw*10^pH-Ct_Cl-Ct_OAc*Ka*10^pH/(1+Ka*10^pH))</f>
        <v>2.4385551453218773E-2</v>
      </c>
      <c r="BT618" s="19">
        <f>ABS(Ct_Na+10^-pH-Kw*10^pH-Ct_Cl-Ct_OAc*Ka*10^pH/(1+Ka*10^pH))</f>
        <v>2.5225726220261681E-2</v>
      </c>
      <c r="BU618" s="19">
        <f>ABS(Ct_Na+10^-pH-Kw*10^pH-Ct_Cl-Ct_OAc*Ka*10^pH/(1+Ka*10^pH))</f>
        <v>2.6047435607809151E-2</v>
      </c>
      <c r="BV618" s="19">
        <f>ABS(Ct_Na+10^-pH-Kw*10^pH-Ct_Cl-Ct_OAc*Ka*10^pH/(1+Ka*10^pH))</f>
        <v>2.6851281747801208E-2</v>
      </c>
      <c r="BW618" s="19">
        <f>ABS(Ct_Na+10^-pH-Kw*10^pH-Ct_Cl-Ct_OAc*Ka*10^pH/(1+Ka*10^pH))</f>
        <v>2.7637840874030033E-2</v>
      </c>
      <c r="BX618" s="19">
        <f>ABS(Ct_Na+10^-pH-Kw*10^pH-Ct_Cl-Ct_OAc*Ka*10^pH/(1+Ka*10^pH))</f>
        <v>2.840766469970079E-2</v>
      </c>
      <c r="BY618" s="19">
        <f>ABS(Ct_Na+10^-pH-Kw*10^pH-Ct_Cl-Ct_OAc*Ka*10^pH/(1+Ka*10^pH))</f>
        <v>2.9161281707988984E-2</v>
      </c>
      <c r="BZ618" s="19">
        <f>ABS(Ct_Na+10^-pH-Kw*10^pH-Ct_Cl-Ct_OAc*Ka*10^pH/(1+Ka*10^pH))</f>
        <v>2.9899198361937863E-2</v>
      </c>
      <c r="CA618" s="19">
        <f>ABS(Ct_Na+10^-pH-Kw*10^pH-Ct_Cl-Ct_OAc*Ka*10^pH/(1+Ka*10^pH))</f>
        <v>3.062190023951665E-2</v>
      </c>
      <c r="CB618" s="19">
        <f>ABS(Ct_Na+10^-pH-Kw*10^pH-Ct_Cl-Ct_OAc*Ka*10^pH/(1+Ka*10^pH))</f>
        <v>3.1329853099185678E-2</v>
      </c>
      <c r="CC618" s="19">
        <f>ABS(Ct_Na+10^-pH-Kw*10^pH-Ct_Cl-Ct_OAc*Ka*10^pH/(1+Ka*10^pH))</f>
        <v>3.2023503880881599E-2</v>
      </c>
      <c r="CD618" s="19">
        <f>ABS(Ct_Na+10^-pH-Kw*10^pH-Ct_Cl-Ct_OAc*Ka*10^pH/(1+Ka*10^pH))</f>
        <v>3.2703281646943576E-2</v>
      </c>
      <c r="CE618" s="19">
        <f>ABS(Ct_Na+10^-pH-Kw*10^pH-Ct_Cl-Ct_OAc*Ka*10^pH/(1+Ka*10^pH))</f>
        <v>3.336959846714295E-2</v>
      </c>
      <c r="CF618" s="19">
        <f>ABS(Ct_Na+10^-pH-Kw*10^pH-Ct_Cl-Ct_OAc*Ka*10^pH/(1+Ka*10^pH))</f>
        <v>3.4022850251652158E-2</v>
      </c>
      <c r="CG618" s="19">
        <f>ABS(Ct_Na+10^-pH-Kw*10^pH-Ct_Cl-Ct_OAc*Ka*10^pH/(1+Ka*10^pH))</f>
        <v>3.4663417535491257E-2</v>
      </c>
      <c r="CH618" s="19">
        <f>ABS(Ct_Na+10^-pH-Kw*10^pH-Ct_Cl-Ct_OAc*Ka*10^pH/(1+Ka*10^pH))</f>
        <v>3.5291666217718079E-2</v>
      </c>
      <c r="CI618" s="19">
        <f>ABS(Ct_Na+10^-pH-Kw*10^pH-Ct_Cl-Ct_OAc*Ka*10^pH/(1+Ka*10^pH))</f>
        <v>3.5907948258378668E-2</v>
      </c>
      <c r="CJ618" s="19">
        <f>ABS(Ct_Na+10^-pH-Kw*10^pH-Ct_Cl-Ct_OAc*Ka*10^pH/(1+Ka*10^pH))</f>
        <v>3.6512602336007921E-2</v>
      </c>
      <c r="CK618" s="19">
        <f>ABS(Ct_Na+10^-pH-Kw*10^pH-Ct_Cl-Ct_OAc*Ka*10^pH/(1+Ka*10^pH))</f>
        <v>3.7105954468260954E-2</v>
      </c>
      <c r="CL618" s="19">
        <f>ABS(Ct_Na+10^-pH-Kw*10^pH-Ct_Cl-Ct_OAc*Ka*10^pH/(1+Ka*10^pH))</f>
        <v>3.7688318598064832E-2</v>
      </c>
      <c r="CM618" s="19">
        <f>ABS(Ct_Na+10^-pH-Kw*10^pH-Ct_Cl-Ct_OAc*Ka*10^pH/(1+Ka*10^pH))</f>
        <v>3.8259997147505331E-2</v>
      </c>
      <c r="CN618" s="19">
        <f>ABS(Ct_Na+10^-pH-Kw*10^pH-Ct_Cl-Ct_OAc*Ka*10^pH/(1+Ka*10^pH))</f>
        <v>3.8821281541501468E-2</v>
      </c>
      <c r="CO618" s="19">
        <f>ABS(Ct_Na+10^-pH-Kw*10^pH-Ct_Cl-Ct_OAc*Ka*10^pH/(1+Ka*10^pH))</f>
        <v>3.9372452703173362E-2</v>
      </c>
      <c r="CP618" s="19">
        <f>ABS(Ct_Na+10^-pH-Kw*10^pH-Ct_Cl-Ct_OAc*Ka*10^pH/(1+Ka*10^pH))</f>
        <v>3.991378152267254E-2</v>
      </c>
      <c r="CQ618" s="19">
        <f>ABS(Ct_Na+10^-pH-Kw*10^pH-Ct_Cl-Ct_OAc*Ka*10^pH/(1+Ka*10^pH))</f>
        <v>4.0445529301118638E-2</v>
      </c>
      <c r="CR618" s="19">
        <f>ABS(Ct_Na+10^-pH-Kw*10^pH-Ct_Cl-Ct_OAc*Ka*10^pH/(1+Ka*10^pH))</f>
        <v>4.0967948171170922E-2</v>
      </c>
      <c r="CS618" s="19">
        <f>ABS(Ct_Na+10^-pH-Kw*10^pH-Ct_Cl-Ct_OAc*Ka*10^pH/(1+Ka*10^pH))</f>
        <v>4.1481281495657073E-2</v>
      </c>
      <c r="CT618" s="19">
        <f>ABS(Ct_Na+10^-pH-Kw*10^pH-Ct_Cl-Ct_OAc*Ka*10^pH/(1+Ka*10^pH))</f>
        <v>4.198576424558316E-2</v>
      </c>
      <c r="CU618" s="19">
        <f>ABS(Ct_Na+10^-pH-Kw*10^pH-Ct_Cl-Ct_OAc*Ka*10^pH/(1+Ka*10^pH))</f>
        <v>4.2481623358758339E-2</v>
      </c>
      <c r="CV618" s="19">
        <f>ABS(Ct_Na+10^-pH-Kw*10^pH-Ct_Cl-Ct_OAc*Ka*10^pH/(1+Ka*10^pH))</f>
        <v>4.2969078080184804E-2</v>
      </c>
      <c r="CW618" s="19">
        <f>ABS(Ct_Na+10^-pH-Kw*10^pH-Ct_Cl-Ct_OAc*Ka*10^pH/(1+Ka*10^pH))</f>
        <v>4.3448340285284777E-2</v>
      </c>
      <c r="CX618" s="19">
        <f>ABS(Ct_Na+10^-pH-Kw*10^pH-Ct_Cl-Ct_OAc*Ka*10^pH/(1+Ka*10^pH))</f>
        <v>4.3919614786966391E-2</v>
      </c>
    </row>
    <row r="619" spans="1:102">
      <c r="A619" s="24">
        <v>5.9</v>
      </c>
      <c r="B619" s="19">
        <f>ABS(Ct_Na+10^-pH-Kw*10^pH-Ct_Cl-Ct_OAc*Ka*10^pH/(1+Ka*10^pH))</f>
        <v>0.23677593675043146</v>
      </c>
      <c r="C619" s="19">
        <f>ABS(Ct_Na+10^-pH-Kw*10^pH-Ct_Cl-Ct_OAc*Ka*10^pH/(1+Ka*10^pH))</f>
        <v>0.22073892781078569</v>
      </c>
      <c r="D619" s="19">
        <f>ABS(Ct_Na+10^-pH-Kw*10^pH-Ct_Cl-Ct_OAc*Ka*10^pH/(1+Ka*10^pH))</f>
        <v>0.20615982877474409</v>
      </c>
      <c r="E619" s="19">
        <f>ABS(Ct_Na+10^-pH-Kw*10^pH-Ct_Cl-Ct_OAc*Ka*10^pH/(1+Ka*10^pH))</f>
        <v>0.19284847748096701</v>
      </c>
      <c r="F619" s="19">
        <f>ABS(Ct_Na+10^-pH-Kw*10^pH-Ct_Cl-Ct_OAc*Ka*10^pH/(1+Ka*10^pH))</f>
        <v>0.18064640546167129</v>
      </c>
      <c r="G619" s="19">
        <f>ABS(Ct_Na+10^-pH-Kw*10^pH-Ct_Cl-Ct_OAc*Ka*10^pH/(1+Ka*10^pH))</f>
        <v>0.1694204992039193</v>
      </c>
      <c r="H619" s="19">
        <f>ABS(Ct_Na+10^-pH-Kw*10^pH-Ct_Cl-Ct_OAc*Ka*10^pH/(1+Ka*10^pH))</f>
        <v>0.15905812419676357</v>
      </c>
      <c r="I619" s="19">
        <f>ABS(Ct_Na+10^-pH-Kw*10^pH-Ct_Cl-Ct_OAc*Ka*10^pH/(1+Ka*10^pH))</f>
        <v>0.14946333252347122</v>
      </c>
      <c r="J619" s="19">
        <f>ABS(Ct_Na+10^-pH-Kw*10^pH-Ct_Cl-Ct_OAc*Ka*10^pH/(1+Ka*10^pH))</f>
        <v>0.14055388311255693</v>
      </c>
      <c r="K619" s="19">
        <f>ABS(Ct_Na+10^-pH-Kw*10^pH-Ct_Cl-Ct_OAc*Ka*10^pH/(1+Ka*10^pH))</f>
        <v>0.13225887848860218</v>
      </c>
      <c r="L619" s="19">
        <f>ABS(Ct_Na+10^-pH-Kw*10^pH-Ct_Cl-Ct_OAc*Ka*10^pH/(1+Ka*10^pH))</f>
        <v>0.12451687417291113</v>
      </c>
      <c r="M619" s="19">
        <f>ABS(Ct_Na+10^-pH-Kw*10^pH-Ct_Cl-Ct_OAc*Ka*10^pH/(1+Ka*10^pH))</f>
        <v>0.11727435400661952</v>
      </c>
      <c r="N619" s="19">
        <f>ABS(Ct_Na+10^-pH-Kw*10^pH-Ct_Cl-Ct_OAc*Ka*10^pH/(1+Ka*10^pH))</f>
        <v>0.11048449135072111</v>
      </c>
      <c r="O619" s="19">
        <f>ABS(Ct_Na+10^-pH-Kw*10^pH-Ct_Cl-Ct_OAc*Ka*10^pH/(1+Ka*10^pH))</f>
        <v>0.10410613552245293</v>
      </c>
      <c r="P619" s="19">
        <f>ABS(Ct_Na+10^-pH-Kw*10^pH-Ct_Cl-Ct_OAc*Ka*10^pH/(1+Ka*10^pH))</f>
        <v>9.8102977095847546E-2</v>
      </c>
      <c r="Q619" s="19">
        <f>ABS(Ct_Na+10^-pH-Kw*10^pH-Ct_Cl-Ct_OAc*Ka*10^pH/(1+Ka*10^pH))</f>
        <v>9.2442856293619646E-2</v>
      </c>
      <c r="R619" s="19">
        <f>ABS(Ct_Na+10^-pH-Kw*10^pH-Ct_Cl-Ct_OAc*Ka*10^pH/(1+Ka*10^pH))</f>
        <v>8.7097186647071057E-2</v>
      </c>
      <c r="S619" s="19">
        <f>ABS(Ct_Na+10^-pH-Kw*10^pH-Ct_Cl-Ct_OAc*Ka*10^pH/(1+Ka*10^pH))</f>
        <v>8.2040472116552104E-2</v>
      </c>
      <c r="T619" s="19">
        <f>ABS(Ct_Na+10^-pH-Kw*10^pH-Ct_Cl-Ct_OAc*Ka*10^pH/(1+Ka*10^pH))</f>
        <v>7.7249900456060505E-2</v>
      </c>
      <c r="U619" s="19">
        <f>ABS(Ct_Na+10^-pH-Kw*10^pH-Ct_Cl-Ct_OAc*Ka*10^pH/(1+Ka*10^pH))</f>
        <v>7.2704999137132548E-2</v>
      </c>
      <c r="V619" s="19">
        <f>ABS(Ct_Na+10^-pH-Kw*10^pH-Ct_Cl-Ct_OAc*Ka*10^pH/(1+Ka*10^pH))</f>
        <v>6.8387342884151006E-2</v>
      </c>
      <c r="W619" s="19">
        <f>ABS(Ct_Na+10^-pH-Kw*10^pH-Ct_Cl-Ct_OAc*Ka*10^pH/(1+Ka*10^pH))</f>
        <v>6.4280304009363659E-2</v>
      </c>
      <c r="X619" s="19">
        <f>ABS(Ct_Na+10^-pH-Kw*10^pH-Ct_Cl-Ct_OAc*Ka*10^pH/(1+Ka*10^pH))</f>
        <v>6.0368838414328121E-2</v>
      </c>
      <c r="Y619" s="19">
        <f>ABS(Ct_Na+10^-pH-Kw*10^pH-Ct_Cl-Ct_OAc*Ka*10^pH/(1+Ka*10^pH))</f>
        <v>5.6639301451619814E-2</v>
      </c>
      <c r="Z619" s="19">
        <f>ABS(Ct_Na+10^-pH-Kw*10^pH-Ct_Cl-Ct_OAc*Ka*10^pH/(1+Ka*10^pH))</f>
        <v>5.3079288896307322E-2</v>
      </c>
      <c r="AA619" s="19">
        <f>ABS(Ct_Na+10^-pH-Kw*10^pH-Ct_Cl-Ct_OAc*Ka*10^pH/(1+Ka*10^pH))</f>
        <v>4.967749912123097E-2</v>
      </c>
      <c r="AB619" s="19">
        <f>ABS(Ct_Na+10^-pH-Kw*10^pH-Ct_Cl-Ct_OAc*Ka*10^pH/(1+Ka*10^pH))</f>
        <v>4.6423613249418794E-2</v>
      </c>
      <c r="AC619" s="19">
        <f>ABS(Ct_Na+10^-pH-Kw*10^pH-Ct_Cl-Ct_OAc*Ka*10^pH/(1+Ka*10^pH))</f>
        <v>4.3308190606194341E-2</v>
      </c>
      <c r="AD619" s="19">
        <f>ABS(Ct_Na+10^-pH-Kw*10^pH-Ct_Cl-Ct_OAc*Ka*10^pH/(1+Ka*10^pH))</f>
        <v>4.032257723977091E-2</v>
      </c>
      <c r="AE619" s="19">
        <f>ABS(Ct_Na+10^-pH-Kw*10^pH-Ct_Cl-Ct_OAc*Ka*10^pH/(1+Ka*10^pH))</f>
        <v>3.7458825643405608E-2</v>
      </c>
      <c r="AF619" s="19">
        <f>ABS(Ct_Na+10^-pH-Kw*10^pH-Ct_Cl-Ct_OAc*Ka*10^pH/(1+Ka*10^pH))</f>
        <v>3.4709624110894927E-2</v>
      </c>
      <c r="AG619" s="19">
        <f>ABS(Ct_Na+10^-pH-Kw*10^pH-Ct_Cl-Ct_OAc*Ka*10^pH/(1+Ka*10^pH))</f>
        <v>3.2068234403188553E-2</v>
      </c>
      <c r="AH619" s="19">
        <f>ABS(Ct_Na+10^-pH-Kw*10^pH-Ct_Cl-Ct_OAc*Ka*10^pH/(1+Ka*10^pH))</f>
        <v>2.9528436607317063E-2</v>
      </c>
      <c r="AI619" s="19">
        <f>ABS(Ct_Na+10^-pH-Kw*10^pH-Ct_Cl-Ct_OAc*Ka*10^pH/(1+Ka*10^pH))</f>
        <v>2.7084480237704871E-2</v>
      </c>
      <c r="AJ619" s="19">
        <f>ABS(Ct_Na+10^-pH-Kw*10^pH-Ct_Cl-Ct_OAc*Ka*10^pH/(1+Ka*10^pH))</f>
        <v>2.4731040770670898E-2</v>
      </c>
      <c r="AK619" s="19">
        <f>ABS(Ct_Na+10^-pH-Kw*10^pH-Ct_Cl-Ct_OAc*Ka*10^pH/(1+Ka*10^pH))</f>
        <v>2.2463180920619961E-2</v>
      </c>
      <c r="AL619" s="19">
        <f>ABS(Ct_Na+10^-pH-Kw*10^pH-Ct_Cl-Ct_OAc*Ka*10^pH/(1+Ka*10^pH))</f>
        <v>2.027631606521374E-2</v>
      </c>
      <c r="AM619" s="19">
        <f>ABS(Ct_Na+10^-pH-Kw*10^pH-Ct_Cl-Ct_OAc*Ka*10^pH/(1+Ka*10^pH))</f>
        <v>1.8166183309997183E-2</v>
      </c>
      <c r="AN619" s="19">
        <f>ABS(Ct_Na+10^-pH-Kw*10^pH-Ct_Cl-Ct_OAc*Ka*10^pH/(1+Ka*10^pH))</f>
        <v>1.6128813753236375E-2</v>
      </c>
      <c r="AO619" s="19">
        <f>ABS(Ct_Na+10^-pH-Kw*10^pH-Ct_Cl-Ct_OAc*Ka*10^pH/(1+Ka*10^pH))</f>
        <v>1.4160507571281039E-2</v>
      </c>
      <c r="AP619" s="19">
        <f>ABS(Ct_Na+10^-pH-Kw*10^pH-Ct_Cl-Ct_OAc*Ka*10^pH/(1+Ka*10^pH))</f>
        <v>1.2257811595390848E-2</v>
      </c>
      <c r="AQ619" s="19">
        <f>ABS(Ct_Na+10^-pH-Kw*10^pH-Ct_Cl-Ct_OAc*Ka*10^pH/(1+Ka*10^pH))</f>
        <v>1.0417499094120042E-2</v>
      </c>
      <c r="AR619" s="19">
        <f>ABS(Ct_Na+10^-pH-Kw*10^pH-Ct_Cl-Ct_OAc*Ka*10^pH/(1+Ka*10^pH))</f>
        <v>8.6365515122450373E-3</v>
      </c>
      <c r="AS619" s="19">
        <f>ABS(Ct_Na+10^-pH-Kw*10^pH-Ct_Cl-Ct_OAc*Ka*10^pH/(1+Ka*10^pH))</f>
        <v>6.9121419488422792E-3</v>
      </c>
      <c r="AT619" s="19">
        <f>ABS(Ct_Na+10^-pH-Kw*10^pH-Ct_Cl-Ct_OAc*Ka*10^pH/(1+Ka*10^pH))</f>
        <v>5.241620184295831E-3</v>
      </c>
      <c r="AU619" s="19">
        <f>ABS(Ct_Na+10^-pH-Kw*10^pH-Ct_Cl-Ct_OAc*Ka*10^pH/(1+Ka*10^pH))</f>
        <v>3.6224990894277651E-3</v>
      </c>
      <c r="AV619" s="19">
        <f>ABS(Ct_Na+10^-pH-Kw*10^pH-Ct_Cl-Ct_OAc*Ka*10^pH/(1+Ka*10^pH))</f>
        <v>2.0524422701617279E-3</v>
      </c>
      <c r="AW619" s="19">
        <f>ABS(Ct_Na+10^-pH-Kw*10^pH-Ct_Cl-Ct_OAc*Ka*10^pH/(1+Ka*10^pH))</f>
        <v>5.2925281863500789E-4</v>
      </c>
      <c r="AX619" s="19">
        <f>ABS(Ct_Na+10^-pH-Kw*10^pH-Ct_Cl-Ct_OAc*Ka*10^pH/(1+Ka*10^pH))</f>
        <v>9.4913694314095048E-4</v>
      </c>
      <c r="AY619" s="19">
        <f>ABS(Ct_Na+10^-pH-Kw*10^pH-Ct_Cl-Ct_OAc*Ka*10^pH/(1+Ka*10^pH))</f>
        <v>2.3846748277639718E-3</v>
      </c>
      <c r="AZ619" s="19">
        <f>ABS(Ct_Na+10^-pH-Kw*10^pH-Ct_Cl-Ct_OAc*Ka*10^pH/(1+Ka*10^pH))</f>
        <v>3.7791973442549073E-3</v>
      </c>
      <c r="BA619" s="19">
        <f>ABS(Ct_Na+10^-pH-Kw*10^pH-Ct_Cl-Ct_OAc*Ka*10^pH/(1+Ka*10^pH))</f>
        <v>5.1344375363376327E-3</v>
      </c>
      <c r="BB619" s="19">
        <f>ABS(Ct_Na+10^-pH-Kw*10^pH-Ct_Cl-Ct_OAc*Ka*10^pH/(1+Ka*10^pH))</f>
        <v>6.4520321675291814E-3</v>
      </c>
      <c r="BC619" s="19">
        <f>ABS(Ct_Na+10^-pH-Kw*10^pH-Ct_Cl-Ct_OAc*Ka*10^pH/(1+Ka*10^pH))</f>
        <v>7.7335283156744206E-3</v>
      </c>
      <c r="BD619" s="19">
        <f>ABS(Ct_Na+10^-pH-Kw*10^pH-Ct_Cl-Ct_OAc*Ka*10^pH/(1+Ka*10^pH))</f>
        <v>8.9803894327886644E-3</v>
      </c>
      <c r="BE619" s="19">
        <f>ABS(Ct_Na+10^-pH-Kw*10^pH-Ct_Cl-Ct_OAc*Ka*10^pH/(1+Ka*10^pH))</f>
        <v>1.0194000920113203E-2</v>
      </c>
      <c r="BF619" s="19">
        <f>ABS(Ct_Na+10^-pH-Kw*10^pH-Ct_Cl-Ct_OAc*Ka*10^pH/(1+Ka*10^pH))</f>
        <v>1.1375675263034471E-2</v>
      </c>
      <c r="BG619" s="19">
        <f>ABS(Ct_Na+10^-pH-Kw*10^pH-Ct_Cl-Ct_OAc*Ka*10^pH/(1+Ka*10^pH))</f>
        <v>1.2526656765879843E-2</v>
      </c>
      <c r="BH619" s="19">
        <f>ABS(Ct_Na+10^-pH-Kw*10^pH-Ct_Cl-Ct_OAc*Ka*10^pH/(1+Ka*10^pH))</f>
        <v>1.3648125922498436E-2</v>
      </c>
      <c r="BI619" s="19">
        <f>ABS(Ct_Na+10^-pH-Kw*10^pH-Ct_Cl-Ct_OAc*Ka*10^pH/(1+Ka*10^pH))</f>
        <v>1.4741203454898835E-2</v>
      </c>
      <c r="BJ619" s="19">
        <f>ABS(Ct_Na+10^-pH-Kw*10^pH-Ct_Cl-Ct_OAc*Ka*10^pH/(1+Ka*10^pH))</f>
        <v>1.5806954048989227E-2</v>
      </c>
      <c r="BK619" s="19">
        <f>ABS(Ct_Na+10^-pH-Kw*10^pH-Ct_Cl-Ct_OAc*Ka*10^pH/(1+Ka*10^pH))</f>
        <v>1.6846389813595881E-2</v>
      </c>
      <c r="BL619" s="19">
        <f>ABS(Ct_Na+10^-pH-Kw*10^pH-Ct_Cl-Ct_OAc*Ka*10^pH/(1+Ka*10^pH))</f>
        <v>1.786047348638288E-2</v>
      </c>
      <c r="BM619" s="19">
        <f>ABS(Ct_Na+10^-pH-Kw*10^pH-Ct_Cl-Ct_OAc*Ka*10^pH/(1+Ka*10^pH))</f>
        <v>1.8850121408018401E-2</v>
      </c>
      <c r="BN619" s="19">
        <f>ABS(Ct_Na+10^-pH-Kw*10^pH-Ct_Cl-Ct_OAc*Ka*10^pH/(1+Ka*10^pH))</f>
        <v>1.9816206283900663E-2</v>
      </c>
      <c r="BO619" s="19">
        <f>ABS(Ct_Na+10^-pH-Kw*10^pH-Ct_Cl-Ct_OAc*Ka*10^pH/(1+Ka*10^pH))</f>
        <v>2.0759559750938635E-2</v>
      </c>
      <c r="BP619" s="19">
        <f>ABS(Ct_Na+10^-pH-Kw*10^pH-Ct_Cl-Ct_OAc*Ka*10^pH/(1+Ka*10^pH))</f>
        <v>2.168097476525481E-2</v>
      </c>
      <c r="BQ619" s="19">
        <f>ABS(Ct_Na+10^-pH-Kw*10^pH-Ct_Cl-Ct_OAc*Ka*10^pH/(1+Ka*10^pH))</f>
        <v>2.2581207825218892E-2</v>
      </c>
      <c r="BR619" s="19">
        <f>ABS(Ct_Na+10^-pH-Kw*10^pH-Ct_Cl-Ct_OAc*Ka*10^pH/(1+Ka*10^pH))</f>
        <v>2.3460981042911049E-2</v>
      </c>
      <c r="BS619" s="19">
        <f>ABS(Ct_Na+10^-pH-Kw*10^pH-Ct_Cl-Ct_OAc*Ka*10^pH/(1+Ka*10^pH))</f>
        <v>2.4320984075935984E-2</v>
      </c>
      <c r="BT619" s="19">
        <f>ABS(Ct_Na+10^-pH-Kw*10^pH-Ct_Cl-Ct_OAc*Ka*10^pH/(1+Ka*10^pH))</f>
        <v>2.5161875930449232E-2</v>
      </c>
      <c r="BU619" s="19">
        <f>ABS(Ct_Na+10^-pH-Kw*10^pH-Ct_Cl-Ct_OAc*Ka*10^pH/(1+Ka*10^pH))</f>
        <v>2.5984286645302876E-2</v>
      </c>
      <c r="BV619" s="19">
        <f>ABS(Ct_Na+10^-pH-Kw*10^pH-Ct_Cl-Ct_OAc*Ka*10^pH/(1+Ka*10^pH))</f>
        <v>2.6788818866355313E-2</v>
      </c>
      <c r="BW619" s="19">
        <f>ABS(Ct_Na+10^-pH-Kw*10^pH-Ct_Cl-Ct_OAc*Ka*10^pH/(1+Ka*10^pH))</f>
        <v>2.7576049319213126E-2</v>
      </c>
      <c r="BX619" s="19">
        <f>ABS(Ct_Na+10^-pH-Kw*10^pH-Ct_Cl-Ct_OAc*Ka*10^pH/(1+Ka*10^pH))</f>
        <v>2.8346530187967546E-2</v>
      </c>
      <c r="BY619" s="19">
        <f>ABS(Ct_Na+10^-pH-Kw*10^pH-Ct_Cl-Ct_OAc*Ka*10^pH/(1+Ka*10^pH))</f>
        <v>2.9100790406853448E-2</v>
      </c>
      <c r="BZ619" s="19">
        <f>ABS(Ct_Na+10^-pH-Kw*10^pH-Ct_Cl-Ct_OAc*Ka*10^pH/(1+Ka*10^pH))</f>
        <v>2.9839336871179262E-2</v>
      </c>
      <c r="CA619" s="19">
        <f>ABS(Ct_Na+10^-pH-Kw*10^pH-Ct_Cl-Ct_OAc*Ka*10^pH/(1+Ka*10^pH))</f>
        <v>3.056265557335399E-2</v>
      </c>
      <c r="CB619" s="19">
        <f>ABS(Ct_Na+10^-pH-Kw*10^pH-Ct_Cl-Ct_OAc*Ka*10^pH/(1+Ka*10^pH))</f>
        <v>3.1271212669361913E-2</v>
      </c>
      <c r="CC619" s="19">
        <f>ABS(Ct_Na+10^-pH-Kw*10^pH-Ct_Cl-Ct_OAc*Ka*10^pH/(1+Ka*10^pH))</f>
        <v>3.1965455480601999E-2</v>
      </c>
      <c r="CD619" s="19">
        <f>ABS(Ct_Na+10^-pH-Kw*10^pH-Ct_Cl-Ct_OAc*Ka*10^pH/(1+Ka*10^pH))</f>
        <v>3.264581343561726E-2</v>
      </c>
      <c r="CE619" s="19">
        <f>ABS(Ct_Na+10^-pH-Kw*10^pH-Ct_Cl-Ct_OAc*Ka*10^pH/(1+Ka*10^pH))</f>
        <v>3.3312698955879759E-2</v>
      </c>
      <c r="CF619" s="19">
        <f>ABS(Ct_Na+10^-pH-Kw*10^pH-Ct_Cl-Ct_OAc*Ka*10^pH/(1+Ka*10^pH))</f>
        <v>3.396650828947044E-2</v>
      </c>
      <c r="CG619" s="19">
        <f>ABS(Ct_Na+10^-pH-Kw*10^pH-Ct_Cl-Ct_OAc*Ka*10^pH/(1+Ka*10^pH))</f>
        <v>3.4607622296195288E-2</v>
      </c>
      <c r="CH619" s="19">
        <f>ABS(Ct_Na+10^-pH-Kw*10^pH-Ct_Cl-Ct_OAc*Ka*10^pH/(1+Ka*10^pH))</f>
        <v>3.5236407187406185E-2</v>
      </c>
      <c r="CI619" s="19">
        <f>ABS(Ct_Na+10^-pH-Kw*10^pH-Ct_Cl-Ct_OAc*Ka*10^pH/(1+Ka*10^pH))</f>
        <v>3.5853215223546404E-2</v>
      </c>
      <c r="CJ619" s="19">
        <f>ABS(Ct_Na+10^-pH-Kw*10^pH-Ct_Cl-Ct_OAc*Ka*10^pH/(1+Ka*10^pH))</f>
        <v>3.6458385372212278E-2</v>
      </c>
      <c r="CK619" s="19">
        <f>ABS(Ct_Na+10^-pH-Kw*10^pH-Ct_Cl-Ct_OAc*Ka*10^pH/(1+Ka*10^pH))</f>
        <v>3.7052243929314332E-2</v>
      </c>
      <c r="CL619" s="19">
        <f>ABS(Ct_Na+10^-pH-Kw*10^pH-Ct_Cl-Ct_OAc*Ka*10^pH/(1+Ka*10^pH))</f>
        <v>3.7635105105729282E-2</v>
      </c>
      <c r="CM619" s="19">
        <f>ABS(Ct_Na+10^-pH-Kw*10^pH-Ct_Cl-Ct_OAc*Ka*10^pH/(1+Ka*10^pH))</f>
        <v>3.8207271581659555E-2</v>
      </c>
      <c r="CN619" s="19">
        <f>ABS(Ct_Na+10^-pH-Kw*10^pH-Ct_Cl-Ct_OAc*Ka*10^pH/(1+Ka*10^pH))</f>
        <v>3.8769035030754732E-2</v>
      </c>
      <c r="CO619" s="19">
        <f>ABS(Ct_Na+10^-pH-Kw*10^pH-Ct_Cl-Ct_OAc*Ka*10^pH/(1+Ka*10^pH))</f>
        <v>3.9320676615902259E-2</v>
      </c>
      <c r="CP619" s="19">
        <f>ABS(Ct_Na+10^-pH-Kw*10^pH-Ct_Cl-Ct_OAc*Ka*10^pH/(1+Ka*10^pH))</f>
        <v>3.9862467458457868E-2</v>
      </c>
      <c r="CQ619" s="19">
        <f>ABS(Ct_Na+10^-pH-Kw*10^pH-Ct_Cl-Ct_OAc*Ka*10^pH/(1+Ka*10^pH))</f>
        <v>4.039466908256116E-2</v>
      </c>
      <c r="CR619" s="19">
        <f>ABS(Ct_Na+10^-pH-Kw*10^pH-Ct_Cl-Ct_OAc*Ka*10^pH/(1+Ka*10^pH))</f>
        <v>4.0917533836066132E-2</v>
      </c>
      <c r="CS619" s="19">
        <f>ABS(Ct_Na+10^-pH-Kw*10^pH-Ct_Cl-Ct_OAc*Ka*10^pH/(1+Ka*10^pH))</f>
        <v>4.1431305289510147E-2</v>
      </c>
      <c r="CT619" s="19">
        <f>ABS(Ct_Na+10^-pH-Kw*10^pH-Ct_Cl-Ct_OAc*Ka*10^pH/(1+Ka*10^pH))</f>
        <v>4.193621861444654E-2</v>
      </c>
      <c r="CU619" s="19">
        <f>ABS(Ct_Na+10^-pH-Kw*10^pH-Ct_Cl-Ct_OAc*Ka*10^pH/(1+Ka*10^pH))</f>
        <v>4.243250094237544E-2</v>
      </c>
      <c r="CV619" s="19">
        <f>ABS(Ct_Na+10^-pH-Kw*10^pH-Ct_Cl-Ct_OAc*Ka*10^pH/(1+Ka*10^pH))</f>
        <v>4.2920371705424204E-2</v>
      </c>
      <c r="CW619" s="19">
        <f>ABS(Ct_Na+10^-pH-Kw*10^pH-Ct_Cl-Ct_OAc*Ka*10^pH/(1+Ka*10^pH))</f>
        <v>4.340004295985031E-2</v>
      </c>
      <c r="CX619" s="19">
        <f>ABS(Ct_Na+10^-pH-Kw*10^pH-Ct_Cl-Ct_OAc*Ka*10^pH/(1+Ka*10^pH))</f>
        <v>4.3871719693369296E-2</v>
      </c>
    </row>
    <row r="620" spans="1:102">
      <c r="A620" s="23">
        <v>5.91</v>
      </c>
      <c r="B620" s="19">
        <f>ABS(Ct_Na+10^-pH-Kw*10^pH-Ct_Cl-Ct_OAc*Ka*10^pH/(1+Ka*10^pH))</f>
        <v>0.23705747766875004</v>
      </c>
      <c r="C620" s="19">
        <f>ABS(Ct_Na+10^-pH-Kw*10^pH-Ct_Cl-Ct_OAc*Ka*10^pH/(1+Ka*10^pH))</f>
        <v>0.22100706339212073</v>
      </c>
      <c r="D620" s="19">
        <f>ABS(Ct_Na+10^-pH-Kw*10^pH-Ct_Cl-Ct_OAc*Ka*10^pH/(1+Ka*10^pH))</f>
        <v>0.20641577768609407</v>
      </c>
      <c r="E620" s="19">
        <f>ABS(Ct_Na+10^-pH-Kw*10^pH-Ct_Cl-Ct_OAc*Ka*10^pH/(1+Ka*10^pH))</f>
        <v>0.1930932994327654</v>
      </c>
      <c r="F620" s="19">
        <f>ABS(Ct_Na+10^-pH-Kw*10^pH-Ct_Cl-Ct_OAc*Ka*10^pH/(1+Ka*10^pH))</f>
        <v>0.18088102770054743</v>
      </c>
      <c r="G620" s="19">
        <f>ABS(Ct_Na+10^-pH-Kw*10^pH-Ct_Cl-Ct_OAc*Ka*10^pH/(1+Ka*10^pH))</f>
        <v>0.16964573770690689</v>
      </c>
      <c r="H620" s="19">
        <f>ABS(Ct_Na+10^-pH-Kw*10^pH-Ct_Cl-Ct_OAc*Ka*10^pH/(1+Ka*10^pH))</f>
        <v>0.15927470078970027</v>
      </c>
      <c r="I620" s="19">
        <f>ABS(Ct_Na+10^-pH-Kw*10^pH-Ct_Cl-Ct_OAc*Ka*10^pH/(1+Ka*10^pH))</f>
        <v>0.14967188882932372</v>
      </c>
      <c r="J620" s="19">
        <f>ABS(Ct_Na+10^-pH-Kw*10^pH-Ct_Cl-Ct_OAc*Ka*10^pH/(1+Ka*10^pH))</f>
        <v>0.14075499200897412</v>
      </c>
      <c r="K620" s="19">
        <f>ABS(Ct_Na+10^-pH-Kw*10^pH-Ct_Cl-Ct_OAc*Ka*10^pH/(1+Ka*10^pH))</f>
        <v>0.1324530535900279</v>
      </c>
      <c r="L620" s="19">
        <f>ABS(Ct_Na+10^-pH-Kw*10^pH-Ct_Cl-Ct_OAc*Ka*10^pH/(1+Ka*10^pH))</f>
        <v>0.12470457773234478</v>
      </c>
      <c r="M620" s="19">
        <f>ABS(Ct_Na+10^-pH-Kw*10^pH-Ct_Cl-Ct_OAc*Ka*10^pH/(1+Ka*10^pH))</f>
        <v>0.11745600354289931</v>
      </c>
      <c r="N620" s="19">
        <f>ABS(Ct_Na+10^-pH-Kw*10^pH-Ct_Cl-Ct_OAc*Ka*10^pH/(1+Ka*10^pH))</f>
        <v>0.11066046524029413</v>
      </c>
      <c r="O620" s="19">
        <f>ABS(Ct_Na+10^-pH-Kw*10^pH-Ct_Cl-Ct_OAc*Ka*10^pH/(1+Ka*10^pH))</f>
        <v>0.10427677774390751</v>
      </c>
      <c r="P620" s="19">
        <f>ABS(Ct_Na+10^-pH-Kw*10^pH-Ct_Cl-Ct_OAc*Ka*10^pH/(1+Ka*10^pH))</f>
        <v>9.8268601276720019E-2</v>
      </c>
      <c r="Q620" s="19">
        <f>ABS(Ct_Na+10^-pH-Kw*10^pH-Ct_Cl-Ct_OAc*Ka*10^pH/(1+Ka*10^pH))</f>
        <v>9.2603749179086162E-2</v>
      </c>
      <c r="R620" s="19">
        <f>ABS(Ct_Na+10^-pH-Kw*10^pH-Ct_Cl-Ct_OAc*Ka*10^pH/(1+Ka*10^pH))</f>
        <v>8.7253611086876404E-2</v>
      </c>
      <c r="S620" s="19">
        <f>ABS(Ct_Na+10^-pH-Kw*10^pH-Ct_Cl-Ct_OAc*Ka*10^pH/(1+Ka*10^pH))</f>
        <v>8.2192669648299563E-2</v>
      </c>
      <c r="T620" s="19">
        <f>ABS(Ct_Na+10^-pH-Kw*10^pH-Ct_Cl-Ct_OAc*Ka*10^pH/(1+Ka*10^pH))</f>
        <v>7.739809354859524E-2</v>
      </c>
      <c r="U620" s="19">
        <f>ABS(Ct_Na+10^-pH-Kw*10^pH-Ct_Cl-Ct_OAc*Ka*10^pH/(1+Ka*10^pH))</f>
        <v>7.2849393146311614E-2</v>
      </c>
      <c r="V620" s="19">
        <f>ABS(Ct_Na+10^-pH-Kw*10^pH-Ct_Cl-Ct_OAc*Ka*10^pH/(1+Ka*10^pH))</f>
        <v>6.8528127764142188E-2</v>
      </c>
      <c r="W620" s="19">
        <f>ABS(Ct_Na+10^-pH-Kw*10^pH-Ct_Cl-Ct_OAc*Ka*10^pH/(1+Ka*10^pH))</f>
        <v>6.4417655815249289E-2</v>
      </c>
      <c r="X620" s="19">
        <f>ABS(Ct_Na+10^-pH-Kw*10^pH-Ct_Cl-Ct_OAc*Ka*10^pH/(1+Ka*10^pH))</f>
        <v>6.0502920625827544E-2</v>
      </c>
      <c r="Y620" s="19">
        <f>ABS(Ct_Na+10^-pH-Kw*10^pH-Ct_Cl-Ct_OAc*Ka*10^pH/(1+Ka*10^pH))</f>
        <v>5.6770266142890477E-2</v>
      </c>
      <c r="Z620" s="19">
        <f>ABS(Ct_Na+10^-pH-Kw*10^pH-Ct_Cl-Ct_OAc*Ka*10^pH/(1+Ka*10^pH))</f>
        <v>5.3207277772814206E-2</v>
      </c>
      <c r="AA620" s="19">
        <f>ABS(Ct_Na+10^-pH-Kw*10^pH-Ct_Cl-Ct_OAc*Ka*10^pH/(1+Ka*10^pH))</f>
        <v>4.9802644441407973E-2</v>
      </c>
      <c r="AB620" s="19">
        <f>ABS(Ct_Na+10^-pH-Kw*10^pH-Ct_Cl-Ct_OAc*Ka*10^pH/(1+Ka*10^pH))</f>
        <v>4.6546038646149882E-2</v>
      </c>
      <c r="AC620" s="19">
        <f>ABS(Ct_Na+10^-pH-Kw*10^pH-Ct_Cl-Ct_OAc*Ka*10^pH/(1+Ka*10^pH))</f>
        <v>4.3428011820902723E-2</v>
      </c>
      <c r="AD620" s="19">
        <f>ABS(Ct_Na+10^-pH-Kw*10^pH-Ct_Cl-Ct_OAc*Ka*10^pH/(1+Ka*10^pH))</f>
        <v>4.0439902780040879E-2</v>
      </c>
      <c r="AE620" s="19">
        <f>ABS(Ct_Na+10^-pH-Kw*10^pH-Ct_Cl-Ct_OAc*Ka*10^pH/(1+Ka*10^pH))</f>
        <v>3.7573757373499925E-2</v>
      </c>
      <c r="AF620" s="19">
        <f>ABS(Ct_Na+10^-pH-Kw*10^pH-Ct_Cl-Ct_OAc*Ka*10^pH/(1+Ka*10^pH))</f>
        <v>3.4822257783220609E-2</v>
      </c>
      <c r="AG620" s="19">
        <f>ABS(Ct_Na+10^-pH-Kw*10^pH-Ct_Cl-Ct_OAc*Ka*10^pH/(1+Ka*10^pH))</f>
        <v>3.217866013765814E-2</v>
      </c>
      <c r="AH620" s="19">
        <f>ABS(Ct_Na+10^-pH-Kw*10^pH-Ct_Cl-Ct_OAc*Ka*10^pH/(1+Ka*10^pH))</f>
        <v>2.9636739324617321E-2</v>
      </c>
      <c r="AI620" s="19">
        <f>ABS(Ct_Na+10^-pH-Kw*10^pH-Ct_Cl-Ct_OAc*Ka*10^pH/(1+Ka*10^pH))</f>
        <v>2.7190740051691212E-2</v>
      </c>
      <c r="AJ620" s="19">
        <f>ABS(Ct_Na+10^-pH-Kw*10^pH-Ct_Cl-Ct_OAc*Ka*10^pH/(1+Ka*10^pH))</f>
        <v>2.4835333344429042E-2</v>
      </c>
      <c r="AK620" s="19">
        <f>ABS(Ct_Na+10^-pH-Kw*10^pH-Ct_Cl-Ct_OAc*Ka*10^pH/(1+Ka*10^pH))</f>
        <v>2.2565577790158213E-2</v>
      </c>
      <c r="AL620" s="19">
        <f>ABS(Ct_Na+10^-pH-Kw*10^pH-Ct_Cl-Ct_OAc*Ka*10^pH/(1+Ka*10^pH))</f>
        <v>2.0376884934254241E-2</v>
      </c>
      <c r="AM620" s="19">
        <f>ABS(Ct_Na+10^-pH-Kw*10^pH-Ct_Cl-Ct_OAc*Ka*10^pH/(1+Ka*10^pH))</f>
        <v>1.8264988318908257E-2</v>
      </c>
      <c r="AN620" s="19">
        <f>ABS(Ct_Na+10^-pH-Kw*10^pH-Ct_Cl-Ct_OAc*Ka*10^pH/(1+Ka*10^pH))</f>
        <v>1.6225915724781124E-2</v>
      </c>
      <c r="AO620" s="19">
        <f>ABS(Ct_Na+10^-pH-Kw*10^pH-Ct_Cl-Ct_OAc*Ka*10^pH/(1+Ka*10^pH))</f>
        <v>1.4255964235539667E-2</v>
      </c>
      <c r="AP620" s="19">
        <f>ABS(Ct_Na+10^-pH-Kw*10^pH-Ct_Cl-Ct_OAc*Ka*10^pH/(1+Ka*10^pH))</f>
        <v>1.2351677795939563E-2</v>
      </c>
      <c r="AQ620" s="19">
        <f>ABS(Ct_Na+10^-pH-Kw*10^pH-Ct_Cl-Ct_OAc*Ka*10^pH/(1+Ka*10^pH))</f>
        <v>1.0509826977309997E-2</v>
      </c>
      <c r="AR620" s="19">
        <f>ABS(Ct_Na+10^-pH-Kw*10^pH-Ct_Cl-Ct_OAc*Ka*10^pH/(1+Ka*10^pH))</f>
        <v>8.7273907012168223E-3</v>
      </c>
      <c r="AS620" s="19">
        <f>ABS(Ct_Na+10^-pH-Kw*10^pH-Ct_Cl-Ct_OAc*Ka*10^pH/(1+Ka*10^pH))</f>
        <v>7.0015397037298047E-3</v>
      </c>
      <c r="AT620" s="19">
        <f>ABS(Ct_Na+10^-pH-Kw*10^pH-Ct_Cl-Ct_OAc*Ka*10^pH/(1+Ka*10^pH))</f>
        <v>5.3296215499142388E-3</v>
      </c>
      <c r="AU620" s="19">
        <f>ABS(Ct_Na+10^-pH-Kw*10^pH-Ct_Cl-Ct_OAc*Ka*10^pH/(1+Ka*10^pH))</f>
        <v>3.709147031600718E-3</v>
      </c>
      <c r="AV620" s="19">
        <f>ABS(Ct_Na+10^-pH-Kw*10^pH-Ct_Cl-Ct_OAc*Ka*10^pH/(1+Ka*10^pH))</f>
        <v>2.1377778017209054E-3</v>
      </c>
      <c r="AW620" s="19">
        <f>ABS(Ct_Na+10^-pH-Kw*10^pH-Ct_Cl-Ct_OAc*Ka*10^pH/(1+Ka*10^pH))</f>
        <v>6.1331511601663696E-4</v>
      </c>
      <c r="AX620" s="19">
        <f>ABS(Ct_Na+10^-pH-Kw*10^pH-Ct_Cl-Ct_OAc*Ka*10^pH/(1+Ka*10^pH))</f>
        <v>8.6631043187281737E-4</v>
      </c>
      <c r="AY620" s="19">
        <f>ABS(Ct_Na+10^-pH-Kw*10^pH-Ct_Cl-Ct_OAc*Ka*10^pH/(1+Ka*10^pH))</f>
        <v>2.3030482827219798E-3</v>
      </c>
      <c r="AZ620" s="19">
        <f>ABS(Ct_Na+10^-pH-Kw*10^pH-Ct_Cl-Ct_OAc*Ka*10^pH/(1+Ka*10^pH))</f>
        <v>3.698736480689753E-3</v>
      </c>
      <c r="BA620" s="19">
        <f>ABS(Ct_Na+10^-pH-Kw*10^pH-Ct_Cl-Ct_OAc*Ka*10^pH/(1+Ka*10^pH))</f>
        <v>5.0551095181513711E-3</v>
      </c>
      <c r="BB620" s="19">
        <f>ABS(Ct_Na+10^-pH-Kw*10^pH-Ct_Cl-Ct_OAc*Ka*10^pH/(1+Ka*10^pH))</f>
        <v>6.3738055267946181E-3</v>
      </c>
      <c r="BC620" s="19">
        <f>ABS(Ct_Na+10^-pH-Kw*10^pH-Ct_Cl-Ct_OAc*Ka*10^pH/(1+Ka*10^pH))</f>
        <v>7.6563728776668505E-3</v>
      </c>
      <c r="BD620" s="19">
        <f>ABS(Ct_Na+10^-pH-Kw*10^pH-Ct_Cl-Ct_OAc*Ka*10^pH/(1+Ka*10^pH))</f>
        <v>8.9042762460830455E-3</v>
      </c>
      <c r="BE620" s="19">
        <f>ABS(Ct_Na+10^-pH-Kw*10^pH-Ct_Cl-Ct_OAc*Ka*10^pH/(1+Ka*10^pH))</f>
        <v>1.011890219134147E-2</v>
      </c>
      <c r="BF620" s="19">
        <f>ABS(Ct_Na+10^-pH-Kw*10^pH-Ct_Cl-Ct_OAc*Ka*10^pH/(1+Ka*10^pH))</f>
        <v>1.1301564295935214E-2</v>
      </c>
      <c r="BG620" s="19">
        <f>ABS(Ct_Na+10^-pH-Kw*10^pH-Ct_Cl-Ct_OAc*Ka*10^pH/(1+Ka*10^pH))</f>
        <v>1.2453507904305716E-2</v>
      </c>
      <c r="BH620" s="19">
        <f>ABS(Ct_Na+10^-pH-Kw*10^pH-Ct_Cl-Ct_OAc*Ka*10^pH/(1+Ka*10^pH))</f>
        <v>1.3575914497077013E-2</v>
      </c>
      <c r="BI620" s="19">
        <f>ABS(Ct_Na+10^-pH-Kw*10^pH-Ct_Cl-Ct_OAc*Ka*10^pH/(1+Ka*10^pH))</f>
        <v>1.4669905733069283E-2</v>
      </c>
      <c r="BJ620" s="19">
        <f>ABS(Ct_Na+10^-pH-Kw*10^pH-Ct_Cl-Ct_OAc*Ka*10^pH/(1+Ka*10^pH))</f>
        <v>1.573654718816174E-2</v>
      </c>
      <c r="BK620" s="19">
        <f>ABS(Ct_Na+10^-pH-Kw*10^pH-Ct_Cl-Ct_OAc*Ka*10^pH/(1+Ka*10^pH))</f>
        <v>1.6776851817202523E-2</v>
      </c>
      <c r="BL620" s="19">
        <f>ABS(Ct_Na+10^-pH-Kw*10^pH-Ct_Cl-Ct_OAc*Ka*10^pH/(1+Ka*10^pH))</f>
        <v>1.7791783162608175E-2</v>
      </c>
      <c r="BM620" s="19">
        <f>ABS(Ct_Na+10^-pH-Kw*10^pH-Ct_Cl-Ct_OAc*Ka*10^pH/(1+Ka*10^pH))</f>
        <v>1.8782258331016106E-2</v>
      </c>
      <c r="BN620" s="19">
        <f>ABS(Ct_Na+10^-pH-Kw*10^pH-Ct_Cl-Ct_OAc*Ka*10^pH/(1+Ka*10^pH))</f>
        <v>1.9749150757319062E-2</v>
      </c>
      <c r="BO620" s="19">
        <f>ABS(Ct_Na+10^-pH-Kw*10^pH-Ct_Cl-Ct_OAc*Ka*10^pH/(1+Ka*10^pH))</f>
        <v>2.0693292773591374E-2</v>
      </c>
      <c r="BP620" s="19">
        <f>ABS(Ct_Na+10^-pH-Kw*10^pH-Ct_Cl-Ct_OAc*Ka*10^pH/(1+Ka*10^pH))</f>
        <v>2.1615477998787581E-2</v>
      </c>
      <c r="BQ620" s="19">
        <f>ABS(Ct_Na+10^-pH-Kw*10^pH-Ct_Cl-Ct_OAc*Ka*10^pH/(1+Ka*10^pH))</f>
        <v>2.2516463563634466E-2</v>
      </c>
      <c r="BR620" s="19">
        <f>ABS(Ct_Na+10^-pH-Kw*10^pH-Ct_Cl-Ct_OAc*Ka*10^pH/(1+Ka*10^pH))</f>
        <v>2.3396972183825714E-2</v>
      </c>
      <c r="BS620" s="19">
        <f>ABS(Ct_Na+10^-pH-Kw*10^pH-Ct_Cl-Ct_OAc*Ka*10^pH/(1+Ka*10^pH))</f>
        <v>2.4257694093450896E-2</v>
      </c>
      <c r="BT620" s="19">
        <f>ABS(Ct_Na+10^-pH-Kw*10^pH-Ct_Cl-Ct_OAc*Ka*10^pH/(1+Ka*10^pH))</f>
        <v>2.5099288849528834E-2</v>
      </c>
      <c r="BU620" s="19">
        <f>ABS(Ct_Na+10^-pH-Kw*10^pH-Ct_Cl-Ct_OAc*Ka*10^pH/(1+Ka*10^pH))</f>
        <v>2.592238701756111E-2</v>
      </c>
      <c r="BV620" s="19">
        <f>ABS(Ct_Na+10^-pH-Kw*10^pH-Ct_Cl-Ct_OAc*Ka*10^pH/(1+Ka*10^pH))</f>
        <v>2.6727591747157872E-2</v>
      </c>
      <c r="BW620" s="19">
        <f>ABS(Ct_Na+10^-pH-Kw*10^pH-Ct_Cl-Ct_OAc*Ka*10^pH/(1+Ka*10^pH))</f>
        <v>2.7515480246010672E-2</v>
      </c>
      <c r="BX620" s="19">
        <f>ABS(Ct_Na+10^-pH-Kw*10^pH-Ct_Cl-Ct_OAc*Ka*10^pH/(1+Ka*10^pH))</f>
        <v>2.8286605159781465E-2</v>
      </c>
      <c r="BY620" s="19">
        <f>ABS(Ct_Na+10^-pH-Kw*10^pH-Ct_Cl-Ct_OAc*Ka*10^pH/(1+Ka*10^pH))</f>
        <v>2.9041495864841282E-2</v>
      </c>
      <c r="BZ620" s="19">
        <f>ABS(Ct_Na+10^-pH-Kw*10^pH-Ct_Cl-Ct_OAc*Ka*10^pH/(1+Ka*10^pH))</f>
        <v>2.9780659680212387E-2</v>
      </c>
      <c r="CA620" s="19">
        <f>ABS(Ct_Na+10^-pH-Kw*10^pH-Ct_Cl-Ct_OAc*Ka*10^pH/(1+Ka*10^pH))</f>
        <v>3.0504583004544887E-2</v>
      </c>
      <c r="CB620" s="19">
        <f>ABS(Ct_Na+10^-pH-Kw*10^pH-Ct_Cl-Ct_OAc*Ka*10^pH/(1+Ka*10^pH))</f>
        <v>3.1213732383482858E-2</v>
      </c>
      <c r="CC620" s="19">
        <f>ABS(Ct_Na+10^-pH-Kw*10^pH-Ct_Cl-Ct_OAc*Ka*10^pH/(1+Ka*10^pH))</f>
        <v>3.1908555512341286E-2</v>
      </c>
      <c r="CD620" s="19">
        <f>ABS(Ct_Na+10^-pH-Kw*10^pH-Ct_Cl-Ct_OAc*Ka*10^pH/(1+Ka*10^pH))</f>
        <v>3.2589482178622523E-2</v>
      </c>
      <c r="CE620" s="19">
        <f>ABS(Ct_Na+10^-pH-Kw*10^pH-Ct_Cl-Ct_OAc*Ka*10^pH/(1+Ka*10^pH))</f>
        <v>3.3256925148541755E-2</v>
      </c>
      <c r="CF620" s="19">
        <f>ABS(Ct_Na+10^-pH-Kw*10^pH-Ct_Cl-Ct_OAc*Ka*10^pH/(1+Ka*10^pH))</f>
        <v>3.3911281001403767E-2</v>
      </c>
      <c r="CG620" s="19">
        <f>ABS(Ct_Na+10^-pH-Kw*10^pH-Ct_Cl-Ct_OAc*Ka*10^pH/(1+Ka*10^pH))</f>
        <v>3.4552930915375236E-2</v>
      </c>
      <c r="CH620" s="19">
        <f>ABS(Ct_Na+10^-pH-Kw*10^pH-Ct_Cl-Ct_OAc*Ka*10^pH/(1+Ka*10^pH))</f>
        <v>3.5182241407924177E-2</v>
      </c>
      <c r="CI620" s="19">
        <f>ABS(Ct_Na+10^-pH-Kw*10^pH-Ct_Cl-Ct_OAc*Ka*10^pH/(1+Ka*10^pH))</f>
        <v>3.5799565033948377E-2</v>
      </c>
      <c r="CJ620" s="19">
        <f>ABS(Ct_Na+10^-pH-Kw*10^pH-Ct_Cl-Ct_OAc*Ka*10^pH/(1+Ka*10^pH))</f>
        <v>3.6405241044387214E-2</v>
      </c>
      <c r="CK620" s="19">
        <f>ABS(Ct_Na+10^-pH-Kw*10^pH-Ct_Cl-Ct_OAc*Ka*10^pH/(1+Ka*10^pH))</f>
        <v>3.6999596007901987E-2</v>
      </c>
      <c r="CL620" s="19">
        <f>ABS(Ct_Na+10^-pH-Kw*10^pH-Ct_Cl-Ct_OAc*Ka*10^pH/(1+Ka*10^pH))</f>
        <v>3.7582944398018313E-2</v>
      </c>
      <c r="CM620" s="19">
        <f>ABS(Ct_Na+10^-pH-Kw*10^pH-Ct_Cl-Ct_OAc*Ka*10^pH/(1+Ka*10^pH))</f>
        <v>3.8155589147949011E-2</v>
      </c>
      <c r="CN620" s="19">
        <f>ABS(Ct_Na+10^-pH-Kw*10^pH-Ct_Cl-Ct_OAc*Ka*10^pH/(1+Ka*10^pH))</f>
        <v>3.871782217515371E-2</v>
      </c>
      <c r="CO620" s="19">
        <f>ABS(Ct_Na+10^-pH-Kw*10^pH-Ct_Cl-Ct_OAc*Ka*10^pH/(1+Ka*10^pH))</f>
        <v>3.9269924877543917E-2</v>
      </c>
      <c r="CP620" s="19">
        <f>ABS(Ct_Na+10^-pH-Kw*10^pH-Ct_Cl-Ct_OAc*Ka*10^pH/(1+Ka*10^pH))</f>
        <v>3.981216860310572E-2</v>
      </c>
      <c r="CQ620" s="19">
        <f>ABS(Ct_Na+10^-pH-Kw*10^pH-Ct_Cl-Ct_OAc*Ka*10^pH/(1+Ka*10^pH))</f>
        <v>4.0344815094586789E-2</v>
      </c>
      <c r="CR620" s="19">
        <f>ABS(Ct_Na+10^-pH-Kw*10^pH-Ct_Cl-Ct_OAc*Ka*10^pH/(1+Ka*10^pH))</f>
        <v>4.0868116910778698E-2</v>
      </c>
      <c r="CS620" s="19">
        <f>ABS(Ct_Na+10^-pH-Kw*10^pH-Ct_Cl-Ct_OAc*Ka*10^pH/(1+Ka*10^pH))</f>
        <v>4.1382317825819435E-2</v>
      </c>
      <c r="CT620" s="19">
        <f>ABS(Ct_Na+10^-pH-Kw*10^pH-Ct_Cl-Ct_OAc*Ka*10^pH/(1+Ka*10^pH))</f>
        <v>4.1887653207842268E-2</v>
      </c>
      <c r="CU620" s="19">
        <f>ABS(Ct_Na+10^-pH-Kw*10^pH-Ct_Cl-Ct_OAc*Ka*10^pH/(1+Ka*10^pH))</f>
        <v>4.2384350378206558E-2</v>
      </c>
      <c r="CV620" s="19">
        <f>ABS(Ct_Na+10^-pH-Kw*10^pH-Ct_Cl-Ct_OAc*Ka*10^pH/(1+Ka*10^pH))</f>
        <v>4.2872628952462993E-2</v>
      </c>
      <c r="CW620" s="19">
        <f>ABS(Ct_Na+10^-pH-Kw*10^pH-Ct_Cl-Ct_OAc*Ka*10^pH/(1+Ka*10^pH))</f>
        <v>4.3352701164126893E-2</v>
      </c>
      <c r="CX620" s="19">
        <f>ABS(Ct_Na+10^-pH-Kw*10^pH-Ct_Cl-Ct_OAc*Ka*10^pH/(1+Ka*10^pH))</f>
        <v>4.3824772172263035E-2</v>
      </c>
    </row>
    <row r="621" spans="1:102">
      <c r="A621" s="24">
        <v>5.92</v>
      </c>
      <c r="B621" s="19">
        <f>ABS(Ct_Na+10^-pH-Kw*10^pH-Ct_Cl-Ct_OAc*Ka*10^pH/(1+Ka*10^pH))</f>
        <v>0.23733343099101353</v>
      </c>
      <c r="C621" s="19">
        <f>ABS(Ct_Na+10^-pH-Kw*10^pH-Ct_Cl-Ct_OAc*Ka*10^pH/(1+Ka*10^pH))</f>
        <v>0.22126987742254633</v>
      </c>
      <c r="D621" s="19">
        <f>ABS(Ct_Na+10^-pH-Kw*10^pH-Ct_Cl-Ct_OAc*Ka*10^pH/(1+Ka*10^pH))</f>
        <v>0.20666664690575803</v>
      </c>
      <c r="E621" s="19">
        <f>ABS(Ct_Na+10^-pH-Kw*10^pH-Ct_Cl-Ct_OAc*Ka*10^pH/(1+Ka*10^pH))</f>
        <v>0.19333326252086433</v>
      </c>
      <c r="F621" s="19">
        <f>ABS(Ct_Na+10^-pH-Kw*10^pH-Ct_Cl-Ct_OAc*Ka*10^pH/(1+Ka*10^pH))</f>
        <v>0.18111099350137844</v>
      </c>
      <c r="G621" s="19">
        <f>ABS(Ct_Na+10^-pH-Kw*10^pH-Ct_Cl-Ct_OAc*Ka*10^pH/(1+Ka*10^pH))</f>
        <v>0.16986650600345143</v>
      </c>
      <c r="H621" s="19">
        <f>ABS(Ct_Na+10^-pH-Kw*10^pH-Ct_Cl-Ct_OAc*Ka*10^pH/(1+Ka*10^pH))</f>
        <v>0.15948697908228804</v>
      </c>
      <c r="I621" s="19">
        <f>ABS(Ct_Na+10^-pH-Kw*10^pH-Ct_Cl-Ct_OAc*Ka*10^pH/(1+Ka*10^pH))</f>
        <v>0.14987630600713672</v>
      </c>
      <c r="J621" s="19">
        <f>ABS(Ct_Na+10^-pH-Kw*10^pH-Ct_Cl-Ct_OAc*Ka*10^pH/(1+Ka*10^pH))</f>
        <v>0.14095210958021057</v>
      </c>
      <c r="K621" s="19">
        <f>ABS(Ct_Na+10^-pH-Kw*10^pH-Ct_Cl-Ct_OAc*Ka*10^pH/(1+Ka*10^pH))</f>
        <v>0.13264337497583095</v>
      </c>
      <c r="L621" s="19">
        <f>ABS(Ct_Na+10^-pH-Kw*10^pH-Ct_Cl-Ct_OAc*Ka*10^pH/(1+Ka*10^pH))</f>
        <v>0.12488855601174337</v>
      </c>
      <c r="M621" s="19">
        <f>ABS(Ct_Na+10^-pH-Kw*10^pH-Ct_Cl-Ct_OAc*Ka*10^pH/(1+Ka*10^pH))</f>
        <v>0.11763404794856465</v>
      </c>
      <c r="N621" s="19">
        <f>ABS(Ct_Na+10^-pH-Kw*10^pH-Ct_Cl-Ct_OAc*Ka*10^pH/(1+Ka*10^pH))</f>
        <v>0.1108329466393346</v>
      </c>
      <c r="O621" s="19">
        <f>ABS(Ct_Na+10^-pH-Kw*10^pH-Ct_Cl-Ct_OAc*Ka*10^pH/(1+Ka*10^pH))</f>
        <v>0.10444403328823972</v>
      </c>
      <c r="P621" s="19">
        <f>ABS(Ct_Na+10^-pH-Kw*10^pH-Ct_Cl-Ct_OAc*Ka*10^pH/(1+Ka*10^pH))</f>
        <v>9.843093836956214E-2</v>
      </c>
      <c r="Q621" s="19">
        <f>ABS(Ct_Na+10^-pH-Kw*10^pH-Ct_Cl-Ct_OAc*Ka*10^pH/(1+Ka*10^pH))</f>
        <v>9.2761448874809041E-2</v>
      </c>
      <c r="R621" s="19">
        <f>ABS(Ct_Na+10^-pH-Kw*10^pH-Ct_Cl-Ct_OAc*Ka*10^pH/(1+Ka*10^pH))</f>
        <v>8.7406931018653336E-2</v>
      </c>
      <c r="S621" s="19">
        <f>ABS(Ct_Na+10^-pH-Kw*10^pH-Ct_Cl-Ct_OAc*Ka*10^pH/(1+Ka*10^pH))</f>
        <v>8.2341846560127621E-2</v>
      </c>
      <c r="T621" s="19">
        <f>ABS(Ct_Na+10^-pH-Kw*10^pH-Ct_Cl-Ct_OAc*Ka*10^pH/(1+Ka*10^pH))</f>
        <v>7.7543345494155938E-2</v>
      </c>
      <c r="U621" s="19">
        <f>ABS(Ct_Na+10^-pH-Kw*10^pH-Ct_Cl-Ct_OAc*Ka*10^pH/(1+Ka*10^pH))</f>
        <v>7.2990921405926376E-2</v>
      </c>
      <c r="V621" s="19">
        <f>ABS(Ct_Na+10^-pH-Kw*10^pH-Ct_Cl-Ct_OAc*Ka*10^pH/(1+Ka*10^pH))</f>
        <v>6.8666118522108313E-2</v>
      </c>
      <c r="W621" s="19">
        <f>ABS(Ct_Na+10^-pH-Kw*10^pH-Ct_Cl-Ct_OAc*Ka*10^pH/(1+Ka*10^pH))</f>
        <v>6.4552281632622804E-2</v>
      </c>
      <c r="X621" s="19">
        <f>ABS(Ct_Na+10^-pH-Kw*10^pH-Ct_Cl-Ct_OAc*Ka*10^pH/(1+Ka*10^pH))</f>
        <v>6.0634341737874714E-2</v>
      </c>
      <c r="Y621" s="19">
        <f>ABS(Ct_Na+10^-pH-Kw*10^pH-Ct_Cl-Ct_OAc*Ka*10^pH/(1+Ka*10^pH))</f>
        <v>5.6898631605673058E-2</v>
      </c>
      <c r="Z621" s="19">
        <f>ABS(Ct_Na+10^-pH-Kw*10^pH-Ct_Cl-Ct_OAc*Ka*10^pH/(1+Ka*10^pH))</f>
        <v>5.3332726479480549E-2</v>
      </c>
      <c r="AA621" s="19">
        <f>ABS(Ct_Na+10^-pH-Kw*10^pH-Ct_Cl-Ct_OAc*Ka*10^pH/(1+Ka*10^pH))</f>
        <v>4.9925306025563276E-2</v>
      </c>
      <c r="AB621" s="19">
        <f>ABS(Ct_Na+10^-pH-Kw*10^pH-Ct_Cl-Ct_OAc*Ka*10^pH/(1+Ka*10^pH))</f>
        <v>4.6666034287033725E-2</v>
      </c>
      <c r="AC621" s="19">
        <f>ABS(Ct_Na+10^-pH-Kw*10^pH-Ct_Cl-Ct_OAc*Ka*10^pH/(1+Ka*10^pH))</f>
        <v>4.3545454962909638E-2</v>
      </c>
      <c r="AD621" s="19">
        <f>ABS(Ct_Na+10^-pH-Kw*10^pH-Ct_Cl-Ct_OAc*Ka*10^pH/(1+Ka*10^pH))</f>
        <v>4.0554899777290751E-2</v>
      </c>
      <c r="AE621" s="19">
        <f>ABS(Ct_Na+10^-pH-Kw*10^pH-Ct_Cl-Ct_OAc*Ka*10^pH/(1+Ka*10^pH))</f>
        <v>3.7686408068635907E-2</v>
      </c>
      <c r="AF621" s="19">
        <f>ABS(Ct_Na+10^-pH-Kw*10^pH-Ct_Cl-Ct_OAc*Ka*10^pH/(1+Ka*10^pH))</f>
        <v>3.4932656028327264E-2</v>
      </c>
      <c r="AG621" s="19">
        <f>ABS(Ct_Na+10^-pH-Kw*10^pH-Ct_Cl-Ct_OAc*Ka*10^pH/(1+Ka*10^pH))</f>
        <v>3.2286894264109134E-2</v>
      </c>
      <c r="AH621" s="19">
        <f>ABS(Ct_Na+10^-pH-Kw*10^pH-Ct_Cl-Ct_OAc*Ka*10^pH/(1+Ka*10^pH))</f>
        <v>2.9742892567745566E-2</v>
      </c>
      <c r="AI621" s="19">
        <f>ABS(Ct_Na+10^-pH-Kw*10^pH-Ct_Cl-Ct_OAc*Ka*10^pH/(1+Ka*10^pH))</f>
        <v>2.7294890935395714E-2</v>
      </c>
      <c r="AJ621" s="19">
        <f>ABS(Ct_Na+10^-pH-Kw*10^pH-Ct_Cl-Ct_OAc*Ka*10^pH/(1+Ka*10^pH))</f>
        <v>2.4937556030169922E-2</v>
      </c>
      <c r="AK621" s="19">
        <f>ABS(Ct_Na+10^-pH-Kw*10^pH-Ct_Cl-Ct_OAc*Ka*10^pH/(1+Ka*10^pH))</f>
        <v>2.2665942394225057E-2</v>
      </c>
      <c r="AL621" s="19">
        <f>ABS(Ct_Na+10^-pH-Kw*10^pH-Ct_Cl-Ct_OAc*Ka*10^pH/(1+Ka*10^pH))</f>
        <v>2.047545781670683E-2</v>
      </c>
      <c r="AM621" s="19">
        <f>ABS(Ct_Na+10^-pH-Kw*10^pH-Ct_Cl-Ct_OAc*Ka*10^pH/(1+Ka*10^pH))</f>
        <v>1.8361832347171647E-2</v>
      </c>
      <c r="AN621" s="19">
        <f>ABS(Ct_Na+10^-pH-Kw*10^pH-Ct_Cl-Ct_OAc*Ka*10^pH/(1+Ka*10^pH))</f>
        <v>1.632109051451703E-2</v>
      </c>
      <c r="AO621" s="19">
        <f>ABS(Ct_Na+10^-pH-Kw*10^pH-Ct_Cl-Ct_OAc*Ka*10^pH/(1+Ka*10^pH))</f>
        <v>1.434952637110494E-2</v>
      </c>
      <c r="AP621" s="19">
        <f>ABS(Ct_Na+10^-pH-Kw*10^pH-Ct_Cl-Ct_OAc*Ka*10^pH/(1+Ka*10^pH))</f>
        <v>1.2443681032473237E-2</v>
      </c>
      <c r="AQ621" s="19">
        <f>ABS(Ct_Na+10^-pH-Kw*10^pH-Ct_Cl-Ct_OAc*Ka*10^pH/(1+Ka*10^pH))</f>
        <v>1.0600322426255707E-2</v>
      </c>
      <c r="AR621" s="19">
        <f>ABS(Ct_Na+10^-pH-Kw*10^pH-Ct_Cl-Ct_OAc*Ka*10^pH/(1+Ka*10^pH))</f>
        <v>8.816427000883871E-3</v>
      </c>
      <c r="AS621" s="19">
        <f>ABS(Ct_Na+10^-pH-Kw*10^pH-Ct_Cl-Ct_OAc*Ka*10^pH/(1+Ka*10^pH))</f>
        <v>7.0891631763175256E-3</v>
      </c>
      <c r="AT621" s="19">
        <f>ABS(Ct_Na+10^-pH-Kw*10^pH-Ct_Cl-Ct_OAc*Ka*10^pH/(1+Ka*10^pH))</f>
        <v>5.415876346268847E-3</v>
      </c>
      <c r="AU621" s="19">
        <f>ABS(Ct_Na+10^-pH-Kw*10^pH-Ct_Cl-Ct_OAc*Ka*10^pH/(1+Ka*10^pH))</f>
        <v>3.7940752648370837E-3</v>
      </c>
      <c r="AV621" s="19">
        <f>ABS(Ct_Na+10^-pH-Kw*10^pH-Ct_Cl-Ct_OAc*Ka*10^pH/(1+Ka*10^pH))</f>
        <v>2.2214196707213904E-3</v>
      </c>
      <c r="AW621" s="19">
        <f>ABS(Ct_Na+10^-pH-Kw*10^pH-Ct_Cl-Ct_OAc*Ka*10^pH/(1+Ka*10^pH))</f>
        <v>6.9570901971367088E-4</v>
      </c>
      <c r="AX621" s="19">
        <f>ABS(Ct_Na+10^-pH-Kw*10^pH-Ct_Cl-Ct_OAc*Ka*10^pH/(1+Ka*10^pH))</f>
        <v>7.8512778861738325E-4</v>
      </c>
      <c r="AY621" s="19">
        <f>ABS(Ct_Na+10^-pH-Kw*10^pH-Ct_Cl-Ct_OAc*Ka*10^pH/(1+Ka*10^pH))</f>
        <v>2.2230417909098327E-3</v>
      </c>
      <c r="AZ621" s="19">
        <f>ABS(Ct_Na+10^-pH-Kw*10^pH-Ct_Cl-Ct_OAc*Ka*10^pH/(1+Ka*10^pH))</f>
        <v>3.6198725359939399E-3</v>
      </c>
      <c r="BA621" s="19">
        <f>ABS(Ct_Na+10^-pH-Kw*10^pH-Ct_Cl-Ct_OAc*Ka*10^pH/(1+Ka*10^pH))</f>
        <v>4.9773559361460731E-3</v>
      </c>
      <c r="BB621" s="19">
        <f>ABS(Ct_Na+10^-pH-Kw*10^pH-Ct_Cl-Ct_OAc*Ka*10^pH/(1+Ka*10^pH))</f>
        <v>6.2971314640717715E-3</v>
      </c>
      <c r="BC621" s="19">
        <f>ABS(Ct_Na+10^-pH-Kw*10^pH-Ct_Cl-Ct_OAc*Ka*10^pH/(1+Ka*10^pH))</f>
        <v>7.5807487583557029E-3</v>
      </c>
      <c r="BD621" s="19">
        <f>ABS(Ct_Na+10^-pH-Kw*10^pH-Ct_Cl-Ct_OAc*Ka*10^pH/(1+Ka*10^pH))</f>
        <v>8.8296736933346359E-3</v>
      </c>
      <c r="BE621" s="19">
        <f>ABS(Ct_Na+10^-pH-Kw*10^pH-Ct_Cl-Ct_OAc*Ka*10^pH/(1+Ka*10^pH))</f>
        <v>1.0045293963380789E-2</v>
      </c>
      <c r="BF621" s="19">
        <f>ABS(Ct_Na+10^-pH-Kw*10^pH-Ct_Cl-Ct_OAc*Ka*10^pH/(1+Ka*10^pH))</f>
        <v>1.1228924226320484E-2</v>
      </c>
      <c r="BG621" s="19">
        <f>ABS(Ct_Na+10^-pH-Kw*10^pH-Ct_Cl-Ct_OAc*Ka*10^pH/(1+Ka*10^pH))</f>
        <v>1.2381810846066904E-2</v>
      </c>
      <c r="BH621" s="19">
        <f>ABS(Ct_Na+10^-pH-Kw*10^pH-Ct_Cl-Ct_OAc*Ka*10^pH/(1+Ka*10^pH))</f>
        <v>1.3505136270435251E-2</v>
      </c>
      <c r="BI621" s="19">
        <f>ABS(Ct_Na+10^-pH-Kw*10^pH-Ct_Cl-Ct_OAc*Ka*10^pH/(1+Ka*10^pH))</f>
        <v>1.4600023076465157E-2</v>
      </c>
      <c r="BJ621" s="19">
        <f>ABS(Ct_Na+10^-pH-Kw*10^pH-Ct_Cl-Ct_OAc*Ka*10^pH/(1+Ka*10^pH))</f>
        <v>1.5667537712344304E-2</v>
      </c>
      <c r="BK621" s="19">
        <f>ABS(Ct_Na+10^-pH-Kw*10^pH-Ct_Cl-Ct_OAc*Ka*10^pH/(1+Ka*10^pH))</f>
        <v>1.6708693962152354E-2</v>
      </c>
      <c r="BL621" s="19">
        <f>ABS(Ct_Na+10^-pH-Kw*10^pH-Ct_Cl-Ct_OAc*Ka*10^pH/(1+Ka*10^pH))</f>
        <v>1.7724456157087044E-2</v>
      </c>
      <c r="BM621" s="19">
        <f>ABS(Ct_Na+10^-pH-Kw*10^pH-Ct_Cl-Ct_OAc*Ka*10^pH/(1+Ka*10^pH))</f>
        <v>1.871574215455344E-2</v>
      </c>
      <c r="BN621" s="19">
        <f>ABS(Ct_Na+10^-pH-Kw*10^pH-Ct_Cl-Ct_OAc*Ka*10^pH/(1+Ka*10^pH))</f>
        <v>1.9683426104461096E-2</v>
      </c>
      <c r="BO621" s="19">
        <f>ABS(Ct_Na+10^-pH-Kw*10^pH-Ct_Cl-Ct_OAc*Ka*10^pH/(1+Ka*10^pH))</f>
        <v>2.0628341020253273E-2</v>
      </c>
      <c r="BP621" s="19">
        <f>ABS(Ct_Na+10^-pH-Kw*10^pH-Ct_Cl-Ct_OAc*Ka*10^pH/(1+Ka*10^pH))</f>
        <v>2.1551281170561917E-2</v>
      </c>
      <c r="BQ621" s="19">
        <f>ABS(Ct_Na+10^-pH-Kw*10^pH-Ct_Cl-Ct_OAc*Ka*10^pH/(1+Ka*10^pH))</f>
        <v>2.2453004305920947E-2</v>
      </c>
      <c r="BR621" s="19">
        <f>ABS(Ct_Na+10^-pH-Kw*10^pH-Ct_Cl-Ct_OAc*Ka*10^pH/(1+Ka*10^pH))</f>
        <v>2.3334233733658165E-2</v>
      </c>
      <c r="BS621" s="19">
        <f>ABS(Ct_Na+10^-pH-Kw*10^pH-Ct_Cl-Ct_OAc*Ka*10^pH/(1+Ka*10^pH))</f>
        <v>2.4195660252906918E-2</v>
      </c>
      <c r="BT621" s="19">
        <f>ABS(Ct_Na+10^-pH-Kw*10^pH-Ct_Cl-Ct_OAc*Ka*10^pH/(1+Ka*10^pH))</f>
        <v>2.5037943960616808E-2</v>
      </c>
      <c r="BU621" s="19">
        <f>ABS(Ct_Na+10^-pH-Kw*10^pH-Ct_Cl-Ct_OAc*Ka*10^pH/(1+Ka*10^pH))</f>
        <v>2.5861715938486921E-2</v>
      </c>
      <c r="BV621" s="19">
        <f>ABS(Ct_Na+10^-pH-Kw*10^pH-Ct_Cl-Ct_OAc*Ka*10^pH/(1+Ka*10^pH))</f>
        <v>2.6667579829881577E-2</v>
      </c>
      <c r="BW621" s="19">
        <f>ABS(Ct_Na+10^-pH-Kw*10^pH-Ct_Cl-Ct_OAc*Ka*10^pH/(1+Ka*10^pH))</f>
        <v>2.7456113315009717E-2</v>
      </c>
      <c r="BX621" s="19">
        <f>ABS(Ct_Na+10^-pH-Kw*10^pH-Ct_Cl-Ct_OAc*Ka*10^pH/(1+Ka*10^pH))</f>
        <v>2.8227869491943627E-2</v>
      </c>
      <c r="BY621" s="19">
        <f>ABS(Ct_Na+10^-pH-Kw*10^pH-Ct_Cl-Ct_OAc*Ka*10^pH/(1+Ka*10^pH))</f>
        <v>2.8983378170415755E-2</v>
      </c>
      <c r="BZ621" s="19">
        <f>ABS(Ct_Na+10^-pH-Kw*10^pH-Ct_Cl-Ct_OAc*Ka*10^pH/(1+Ka*10^pH))</f>
        <v>2.9723147084753071E-2</v>
      </c>
      <c r="CA621" s="19">
        <f>ABS(Ct_Na+10^-pH-Kw*10^pH-Ct_Cl-Ct_OAc*Ka*10^pH/(1+Ka*10^pH))</f>
        <v>3.0447663031784436E-2</v>
      </c>
      <c r="CB621" s="19">
        <f>ABS(Ct_Na+10^-pH-Kw*10^pH-Ct_Cl-Ct_OAc*Ka*10^pH/(1+Ka*10^pH))</f>
        <v>3.1157392939080493E-2</v>
      </c>
      <c r="CC621" s="19">
        <f>ABS(Ct_Na+10^-pH-Kw*10^pH-Ct_Cl-Ct_OAc*Ka*10^pH/(1+Ka*10^pH))</f>
        <v>3.1852784868451375E-2</v>
      </c>
      <c r="CD621" s="19">
        <f>ABS(Ct_Na+10^-pH-Kw*10^pH-Ct_Cl-Ct_OAc*Ka*10^pH/(1+Ka*10^pH))</f>
        <v>3.2534268959234822E-2</v>
      </c>
      <c r="CE621" s="19">
        <f>ABS(Ct_Na+10^-pH-Kw*10^pH-Ct_Cl-Ct_OAc*Ka*10^pH/(1+Ka*10^pH))</f>
        <v>3.3202258315547323E-2</v>
      </c>
      <c r="CF621" s="19">
        <f>ABS(Ct_Na+10^-pH-Kw*10^pH-Ct_Cl-Ct_OAc*Ka*10^pH/(1+Ka*10^pH))</f>
        <v>3.385714984134388E-2</v>
      </c>
      <c r="CG621" s="19">
        <f>ABS(Ct_Na+10^-pH-Kw*10^pH-Ct_Cl-Ct_OAc*Ka*10^pH/(1+Ka*10^pH))</f>
        <v>3.449932502683372E-2</v>
      </c>
      <c r="CH621" s="19">
        <f>ABS(Ct_Na+10^-pH-Kw*10^pH-Ct_Cl-Ct_OAc*Ka*10^pH/(1+Ka*10^pH))</f>
        <v>3.5129150689525664E-2</v>
      </c>
      <c r="CI621" s="19">
        <f>ABS(Ct_Na+10^-pH-Kw*10^pH-Ct_Cl-Ct_OAc*Ka*10^pH/(1+Ka*10^pH))</f>
        <v>3.5746979672928246E-2</v>
      </c>
      <c r="CJ621" s="19">
        <f>ABS(Ct_Na+10^-pH-Kw*10^pH-Ct_Cl-Ct_OAc*Ka*10^pH/(1+Ka*10^pH))</f>
        <v>3.6353151505700586E-2</v>
      </c>
      <c r="CK621" s="19">
        <f>ABS(Ct_Na+10^-pH-Kw*10^pH-Ct_Cl-Ct_OAc*Ka*10^pH/(1+Ka*10^pH))</f>
        <v>3.6947993023841698E-2</v>
      </c>
      <c r="CL621" s="19">
        <f>ABS(Ct_Na+10^-pH-Kw*10^pH-Ct_Cl-Ct_OAc*Ka*10^pH/(1+Ka*10^pH))</f>
        <v>3.75318189583135E-2</v>
      </c>
      <c r="CM621" s="19">
        <f>ABS(Ct_Na+10^-pH-Kw*10^pH-Ct_Cl-Ct_OAc*Ka*10^pH/(1+Ka*10^pH))</f>
        <v>3.8104932490317926E-2</v>
      </c>
      <c r="CN621" s="19">
        <f>ABS(Ct_Na+10^-pH-Kw*10^pH-Ct_Cl-Ct_OAc*Ka*10^pH/(1+Ka*10^pH))</f>
        <v>3.8667625776285915E-2</v>
      </c>
      <c r="CO621" s="19">
        <f>ABS(Ct_Na+10^-pH-Kw*10^pH-Ct_Cl-Ct_OAc*Ka*10^pH/(1+Ka*10^pH))</f>
        <v>3.9220180444488724E-2</v>
      </c>
      <c r="CP621" s="19">
        <f>ABS(Ct_Na+10^-pH-Kw*10^pH-Ct_Cl-Ct_OAc*Ka*10^pH/(1+Ka*10^pH))</f>
        <v>3.9762868065045053E-2</v>
      </c>
      <c r="CQ621" s="19">
        <f>ABS(Ct_Na+10^-pH-Kw*10^pH-Ct_Cl-Ct_OAc*Ka*10^pH/(1+Ka*10^pH))</f>
        <v>4.0295950594972076E-2</v>
      </c>
      <c r="CR621" s="19">
        <f>ABS(Ct_Na+10^-pH-Kw*10^pH-Ct_Cl-Ct_OAc*Ka*10^pH/(1+Ka*10^pH))</f>
        <v>4.081968079981263E-2</v>
      </c>
      <c r="CS621" s="19">
        <f>ABS(Ct_Na+10^-pH-Kw*10^pH-Ct_Cl-Ct_OAc*Ka*10^pH/(1+Ka*10^pH))</f>
        <v>4.133430265326464E-2</v>
      </c>
      <c r="CT621" s="19">
        <f>ABS(Ct_Na+10^-pH-Kw*10^pH-Ct_Cl-Ct_OAc*Ka*10^pH/(1+Ka*10^pH))</f>
        <v>4.1840051716139942E-2</v>
      </c>
      <c r="CU621" s="19">
        <f>ABS(Ct_Na+10^-pH-Kw*10^pH-Ct_Cl-Ct_OAc*Ka*10^pH/(1+Ka*10^pH))</f>
        <v>4.2337155495889137E-2</v>
      </c>
      <c r="CV621" s="19">
        <f>ABS(Ct_Na+10^-pH-Kw*10^pH-Ct_Cl-Ct_OAc*Ka*10^pH/(1+Ka*10^pH))</f>
        <v>4.2825833787845984E-2</v>
      </c>
      <c r="CW621" s="19">
        <f>ABS(Ct_Na+10^-pH-Kw*10^pH-Ct_Cl-Ct_OAc*Ka*10^pH/(1+Ka*10^pH))</f>
        <v>4.3306298999265753E-2</v>
      </c>
      <c r="CX621" s="19">
        <f>ABS(Ct_Na+10^-pH-Kw*10^pH-Ct_Cl-Ct_OAc*Ka*10^pH/(1+Ka*10^pH))</f>
        <v>4.3778756457161824E-2</v>
      </c>
    </row>
    <row r="622" spans="1:102">
      <c r="A622" s="23">
        <v>5.93</v>
      </c>
      <c r="B622" s="19">
        <f>ABS(Ct_Na+10^-pH-Kw*10^pH-Ct_Cl-Ct_OAc*Ka*10^pH/(1+Ka*10^pH))</f>
        <v>0.23760389042875388</v>
      </c>
      <c r="C622" s="19">
        <f>ABS(Ct_Na+10^-pH-Kw*10^pH-Ct_Cl-Ct_OAc*Ka*10^pH/(1+Ka*10^pH))</f>
        <v>0.22152745915185254</v>
      </c>
      <c r="D622" s="19">
        <f>ABS(Ct_Na+10^-pH-Kw*10^pH-Ct_Cl-Ct_OAc*Ka*10^pH/(1+Ka*10^pH))</f>
        <v>0.20691252162739673</v>
      </c>
      <c r="E622" s="19">
        <f>ABS(Ct_Na+10^-pH-Kw*10^pH-Ct_Cl-Ct_OAc*Ka*10^pH/(1+Ka*10^pH))</f>
        <v>0.19356844823550237</v>
      </c>
      <c r="F622" s="19">
        <f>ABS(Ct_Na+10^-pH-Kw*10^pH-Ct_Cl-Ct_OAc*Ka*10^pH/(1+Ka*10^pH))</f>
        <v>0.18133638095959911</v>
      </c>
      <c r="G622" s="19">
        <f>ABS(Ct_Na+10^-pH-Kw*10^pH-Ct_Cl-Ct_OAc*Ka*10^pH/(1+Ka*10^pH))</f>
        <v>0.17008287906576819</v>
      </c>
      <c r="H622" s="19">
        <f>ABS(Ct_Na+10^-pH-Kw*10^pH-Ct_Cl-Ct_OAc*Ka*10^pH/(1+Ka*10^pH))</f>
        <v>0.15969503116377037</v>
      </c>
      <c r="I622" s="19">
        <f>ABS(Ct_Na+10^-pH-Kw*10^pH-Ct_Cl-Ct_OAc*Ka*10^pH/(1+Ka*10^pH))</f>
        <v>0.15007665347673535</v>
      </c>
      <c r="J622" s="19">
        <f>ABS(Ct_Na+10^-pH-Kw*10^pH-Ct_Cl-Ct_OAc*Ka*10^pH/(1+Ka*10^pH))</f>
        <v>0.14114530276734574</v>
      </c>
      <c r="K622" s="19">
        <f>ABS(Ct_Na+10^-pH-Kw*10^pH-Ct_Cl-Ct_OAc*Ka*10^pH/(1+Ka*10^pH))</f>
        <v>0.13282990727929331</v>
      </c>
      <c r="L622" s="19">
        <f>ABS(Ct_Na+10^-pH-Kw*10^pH-Ct_Cl-Ct_OAc*Ka*10^pH/(1+Ka*10^pH))</f>
        <v>0.12506887149044435</v>
      </c>
      <c r="M622" s="19">
        <f>ABS(Ct_Na+10^-pH-Kw*10^pH-Ct_Cl-Ct_OAc*Ka*10^pH/(1+Ka*10^pH))</f>
        <v>0.1178085476879728</v>
      </c>
      <c r="N622" s="19">
        <f>ABS(Ct_Na+10^-pH-Kw*10^pH-Ct_Cl-Ct_OAc*Ka*10^pH/(1+Ka*10^pH))</f>
        <v>0.1110019941231557</v>
      </c>
      <c r="O622" s="19">
        <f>ABS(Ct_Na+10^-pH-Kw*10^pH-Ct_Cl-Ct_OAc*Ka*10^pH/(1+Ka*10^pH))</f>
        <v>0.10460795895620631</v>
      </c>
      <c r="P622" s="19">
        <f>ABS(Ct_Na+10^-pH-Kw*10^pH-Ct_Cl-Ct_OAc*Ka*10^pH/(1+Ka*10^pH))</f>
        <v>9.8590043504959798E-2</v>
      </c>
      <c r="Q622" s="19">
        <f>ABS(Ct_Na+10^-pH-Kw*10^pH-Ct_Cl-Ct_OAc*Ka*10^pH/(1+Ka*10^pH))</f>
        <v>9.2916008936641675E-2</v>
      </c>
      <c r="R622" s="19">
        <f>ABS(Ct_Na+10^-pH-Kw*10^pH-Ct_Cl-Ct_OAc*Ka*10^pH/(1+Ka*10^pH))</f>
        <v>8.7557198511007892E-2</v>
      </c>
      <c r="S622" s="19">
        <f>ABS(Ct_Na+10^-pH-Kw*10^pH-Ct_Cl-Ct_OAc*Ka*10^pH/(1+Ka*10^pH))</f>
        <v>8.2488053513786727E-2</v>
      </c>
      <c r="T622" s="19">
        <f>ABS(Ct_Na+10^-pH-Kw*10^pH-Ct_Cl-Ct_OAc*Ka*10^pH/(1+Ka*10^pH))</f>
        <v>7.7685705621682505E-2</v>
      </c>
      <c r="U622" s="19">
        <f>ABS(Ct_Na+10^-pH-Kw*10^pH-Ct_Cl-Ct_OAc*Ka*10^pH/(1+Ka*10^pH))</f>
        <v>7.3129631980455384E-2</v>
      </c>
      <c r="V622" s="19">
        <f>ABS(Ct_Na+10^-pH-Kw*10^pH-Ct_Cl-Ct_OAc*Ka*10^pH/(1+Ka*10^pH))</f>
        <v>6.8801362021289655E-2</v>
      </c>
      <c r="W622" s="19">
        <f>ABS(Ct_Na+10^-pH-Kw*10^pH-Ct_Cl-Ct_OAc*Ka*10^pH/(1+Ka*10^pH))</f>
        <v>6.4684227182083193E-2</v>
      </c>
      <c r="X622" s="19">
        <f>ABS(Ct_Na+10^-pH-Kw*10^pH-Ct_Cl-Ct_OAc*Ka*10^pH/(1+Ka*10^pH))</f>
        <v>6.0763146382838987E-2</v>
      </c>
      <c r="Y622" s="19">
        <f>ABS(Ct_Na+10^-pH-Kw*10^pH-Ct_Cl-Ct_OAc*Ka*10^pH/(1+Ka*10^pH))</f>
        <v>5.7024441434722392E-2</v>
      </c>
      <c r="Z622" s="19">
        <f>ABS(Ct_Na+10^-pH-Kw*10^pH-Ct_Cl-Ct_OAc*Ka*10^pH/(1+Ka*10^pH))</f>
        <v>5.3455677620611083E-2</v>
      </c>
      <c r="AA622" s="19">
        <f>ABS(Ct_Na+10^-pH-Kw*10^pH-Ct_Cl-Ct_OAc*Ka*10^pH/(1+Ka*10^pH))</f>
        <v>5.0045525531571405E-2</v>
      </c>
      <c r="AB622" s="19">
        <f>ABS(Ct_Na+10^-pH-Kw*10^pH-Ct_Cl-Ct_OAc*Ka*10^pH/(1+Ka*10^pH))</f>
        <v>4.6783640924663916E-2</v>
      </c>
      <c r="AC622" s="19">
        <f>ABS(Ct_Na+10^-pH-Kw*10^pH-Ct_Cl-Ct_OAc*Ka*10^pH/(1+Ka*10^pH))</f>
        <v>4.366055991805029E-2</v>
      </c>
      <c r="AD622" s="19">
        <f>ABS(Ct_Na+10^-pH-Kw*10^pH-Ct_Cl-Ct_OAc*Ka*10^pH/(1+Ka*10^pH))</f>
        <v>4.0667607286712273E-2</v>
      </c>
      <c r="AE622" s="19">
        <f>ABS(Ct_Na+10^-pH-Kw*10^pH-Ct_Cl-Ct_OAc*Ka*10^pH/(1+Ka*10^pH))</f>
        <v>3.7796815987265614E-2</v>
      </c>
      <c r="AF622" s="19">
        <f>ABS(Ct_Na+10^-pH-Kw*10^pH-Ct_Cl-Ct_OAc*Ka*10^pH/(1+Ka*10^pH))</f>
        <v>3.5040856339796811E-2</v>
      </c>
      <c r="AG622" s="19">
        <f>ABS(Ct_Na+10^-pH-Kw*10^pH-Ct_Cl-Ct_OAc*Ka*10^pH/(1+Ka*10^pH))</f>
        <v>3.2392973541248343E-2</v>
      </c>
      <c r="AH622" s="19">
        <f>ABS(Ct_Na+10^-pH-Kw*10^pH-Ct_Cl-Ct_OAc*Ka*10^pH/(1+Ka*10^pH))</f>
        <v>2.9846932388797917E-2</v>
      </c>
      <c r="AI622" s="19">
        <f>ABS(Ct_Na+10^-pH-Kw*10^pH-Ct_Cl-Ct_OAc*Ka*10^pH/(1+Ka*10^pH))</f>
        <v>2.7396968260968248E-2</v>
      </c>
      <c r="AJ622" s="19">
        <f>ABS(Ct_Na+10^-pH-Kw*10^pH-Ct_Cl-Ct_OAc*Ka*10^pH/(1+Ka*10^pH))</f>
        <v>2.5037743545280405E-2</v>
      </c>
      <c r="AK622" s="19">
        <f>ABS(Ct_Na+10^-pH-Kw*10^pH-Ct_Cl-Ct_OAc*Ka*10^pH/(1+Ka*10^pH))</f>
        <v>2.2764308819253933E-2</v>
      </c>
      <c r="AL622" s="19">
        <f>ABS(Ct_Na+10^-pH-Kw*10^pH-Ct_Cl-Ct_OAc*Ka*10^pH/(1+Ka*10^pH))</f>
        <v>2.0572068190585588E-2</v>
      </c>
      <c r="AM622" s="19">
        <f>ABS(Ct_Na+10^-pH-Kw*10^pH-Ct_Cl-Ct_OAc*Ka*10^pH/(1+Ka*10^pH))</f>
        <v>1.8456748285730129E-2</v>
      </c>
      <c r="AN622" s="19">
        <f>ABS(Ct_Na+10^-pH-Kw*10^pH-Ct_Cl-Ct_OAc*Ka*10^pH/(1+Ka*10^pH))</f>
        <v>1.6414370446559363E-2</v>
      </c>
      <c r="AO622" s="19">
        <f>ABS(Ct_Na+10^-pH-Kw*10^pH-Ct_Cl-Ct_OAc*Ka*10^pH/(1+Ka*10^pH))</f>
        <v>1.4441225754479134E-2</v>
      </c>
      <c r="AP622" s="19">
        <f>ABS(Ct_Na+10^-pH-Kw*10^pH-Ct_Cl-Ct_OAc*Ka*10^pH/(1+Ka*10^pH))</f>
        <v>1.2533852552134891E-2</v>
      </c>
      <c r="AQ622" s="19">
        <f>ABS(Ct_Na+10^-pH-Kw*10^pH-Ct_Cl-Ct_OAc*Ka*10^pH/(1+Ka*10^pH))</f>
        <v>1.0689016176097056E-2</v>
      </c>
      <c r="AR622" s="19">
        <f>ABS(Ct_Na+10^-pH-Kw*10^pH-Ct_Cl-Ct_OAc*Ka*10^pH/(1+Ka*10^pH))</f>
        <v>8.9036906508991112E-3</v>
      </c>
      <c r="AS622" s="19">
        <f>ABS(Ct_Na+10^-pH-Kw*10^pH-Ct_Cl-Ct_OAc*Ka*10^pH/(1+Ka*10^pH))</f>
        <v>7.1750421265011285E-3</v>
      </c>
      <c r="AT622" s="19">
        <f>ABS(Ct_Na+10^-pH-Kw*10^pH-Ct_Cl-Ct_OAc*Ka*10^pH/(1+Ka*10^pH))</f>
        <v>5.5004138684905599E-3</v>
      </c>
      <c r="AU622" s="19">
        <f>ABS(Ct_Na+10^-pH-Kw*10^pH-Ct_Cl-Ct_OAc*Ka*10^pH/(1+Ka*10^pH))</f>
        <v>3.8773126338034133E-3</v>
      </c>
      <c r="AV622" s="19">
        <f>ABS(Ct_Na+10^-pH-Kw*10^pH-Ct_Cl-Ct_OAc*Ka*10^pH/(1+Ka*10^pH))</f>
        <v>2.3033962850158504E-3</v>
      </c>
      <c r="AW622" s="19">
        <f>ABS(Ct_Na+10^-pH-Kw*10^pH-Ct_Cl-Ct_OAc*Ka*10^pH/(1+Ka*10^pH))</f>
        <v>7.7646251380406733E-4</v>
      </c>
      <c r="AX622" s="19">
        <f>ABS(Ct_Na+10^-pH-Kw*10^pH-Ct_Cl-Ct_OAc*Ka*10^pH/(1+Ka*10^pH))</f>
        <v>7.0556144060739123E-4</v>
      </c>
      <c r="AY622" s="19">
        <f>ABS(Ct_Na+10^-pH-Kw*10^pH-Ct_Cl-Ct_OAc*Ka*10^pH/(1+Ka*10^pH))</f>
        <v>2.1446281789489485E-3</v>
      </c>
      <c r="AZ622" s="19">
        <f>ABS(Ct_Na+10^-pH-Kw*10^pH-Ct_Cl-Ct_OAc*Ka*10^pH/(1+Ka*10^pH))</f>
        <v>3.5425787247664597E-3</v>
      </c>
      <c r="BA622" s="19">
        <f>ABS(Ct_Na+10^-pH-Kw*10^pH-Ct_Cl-Ct_OAc*Ka*10^pH/(1+Ka*10^pH))</f>
        <v>4.9011503819693727E-3</v>
      </c>
      <c r="BB622" s="19">
        <f>ABS(Ct_Na+10^-pH-Kw*10^pH-Ct_Cl-Ct_OAc*Ka*10^pH/(1+Ka*10^pH))</f>
        <v>6.2219839375833308E-3</v>
      </c>
      <c r="BC622" s="19">
        <f>ABS(Ct_Na+10^-pH-Kw*10^pH-Ct_Cl-Ct_OAc*Ka*10^pH/(1+Ka*10^pH))</f>
        <v>7.5066302724955611E-3</v>
      </c>
      <c r="BD622" s="19">
        <f>ABS(Ct_Na+10^-pH-Kw*10^pH-Ct_Cl-Ct_OAc*Ka*10^pH/(1+Ka*10^pH))</f>
        <v>8.7565564361939199E-3</v>
      </c>
      <c r="BE622" s="19">
        <f>ABS(Ct_Na+10^-pH-Kw*10^pH-Ct_Cl-Ct_OAc*Ka*10^pH/(1+Ka*10^pH))</f>
        <v>9.9731512355269863E-3</v>
      </c>
      <c r="BF622" s="19">
        <f>ABS(Ct_Na+10^-pH-Kw*10^pH-Ct_Cl-Ct_OAc*Ka*10^pH/(1+Ka*10^pH))</f>
        <v>1.1157730382246038E-2</v>
      </c>
      <c r="BG622" s="19">
        <f>ABS(Ct_Na+10^-pH-Kw*10^pH-Ct_Cl-Ct_OAc*Ka*10^pH/(1+Ka*10^pH))</f>
        <v>1.2311541239439901E-2</v>
      </c>
      <c r="BH622" s="19">
        <f>ABS(Ct_Na+10^-pH-Kw*10^pH-Ct_Cl-Ct_OAc*Ka*10^pH/(1+Ka*10^pH))</f>
        <v>1.3435767202859585E-2</v>
      </c>
      <c r="BI622" s="19">
        <f>ABS(Ct_Na+10^-pH-Kw*10^pH-Ct_Cl-Ct_OAc*Ka*10^pH/(1+Ka*10^pH))</f>
        <v>1.4531531749483836E-2</v>
      </c>
      <c r="BJ622" s="19">
        <f>ABS(Ct_Na+10^-pH-Kw*10^pH-Ct_Cl-Ct_OAc*Ka*10^pH/(1+Ka*10^pH))</f>
        <v>1.559990218244247E-2</v>
      </c>
      <c r="BK622" s="19">
        <f>ABS(Ct_Na+10^-pH-Kw*10^pH-Ct_Cl-Ct_OAc*Ka*10^pH/(1+Ka*10^pH))</f>
        <v>1.6641893098537919E-2</v>
      </c>
      <c r="BL622" s="19">
        <f>ABS(Ct_Na+10^-pH-Kw*10^pH-Ct_Cl-Ct_OAc*Ka*10^pH/(1+Ka*10^pH))</f>
        <v>1.7658469602045687E-2</v>
      </c>
      <c r="BM622" s="19">
        <f>ABS(Ct_Na+10^-pH-Kw*10^pH-Ct_Cl-Ct_OAc*Ka*10^pH/(1+Ka*10^pH))</f>
        <v>1.8650550286191829E-2</v>
      </c>
      <c r="BN622" s="19">
        <f>ABS(Ct_Na+10^-pH-Kw*10^pH-Ct_Cl-Ct_OAc*Ka*10^pH/(1+Ka*10^pH))</f>
        <v>1.9619010001667797E-2</v>
      </c>
      <c r="BO622" s="19">
        <f>ABS(Ct_Na+10^-pH-Kw*10^pH-Ct_Cl-Ct_OAc*Ka*10^pH/(1+Ka*10^pH))</f>
        <v>2.0564682429720815E-2</v>
      </c>
      <c r="BP622" s="19">
        <f>ABS(Ct_Na+10^-pH-Kw*10^pH-Ct_Cl-Ct_OAc*Ka*10^pH/(1+Ka*10^pH))</f>
        <v>2.1488362475726087E-2</v>
      </c>
      <c r="BQ622" s="19">
        <f>ABS(Ct_Na+10^-pH-Kw*10^pH-Ct_Cl-Ct_OAc*Ka*10^pH/(1+Ka*10^pH))</f>
        <v>2.2390808497685273E-2</v>
      </c>
      <c r="BR622" s="19">
        <f>ABS(Ct_Na+10^-pH-Kw*10^pH-Ct_Cl-Ct_OAc*Ka*10^pH/(1+Ka*10^pH))</f>
        <v>2.3272744382781735E-2</v>
      </c>
      <c r="BS622" s="19">
        <f>ABS(Ct_Na+10^-pH-Kw*10^pH-Ct_Cl-Ct_OAc*Ka*10^pH/(1+Ka*10^pH))</f>
        <v>2.4134861483943455E-2</v>
      </c>
      <c r="BT622" s="19">
        <f>ABS(Ct_Na+10^-pH-Kw*10^pH-Ct_Cl-Ct_OAc*Ka*10^pH/(1+Ka*10^pH))</f>
        <v>2.4977820427301581E-2</v>
      </c>
      <c r="BU622" s="19">
        <f>ABS(Ct_Na+10^-pH-Kw*10^pH-Ct_Cl-Ct_OAc*Ka*10^pH/(1+Ka*10^pH))</f>
        <v>2.5802252800476017E-2</v>
      </c>
      <c r="BV622" s="19">
        <f>ABS(Ct_Na+10^-pH-Kw*10^pH-Ct_Cl-Ct_OAc*Ka*10^pH/(1+Ka*10^pH))</f>
        <v>2.6608762730755318E-2</v>
      </c>
      <c r="BW622" s="19">
        <f>ABS(Ct_Na+10^-pH-Kw*10^pH-Ct_Cl-Ct_OAc*Ka*10^pH/(1+Ka*10^pH))</f>
        <v>2.7397928361458782E-2</v>
      </c>
      <c r="BX622" s="19">
        <f>ABS(Ct_Na+10^-pH-Kw*10^pH-Ct_Cl-Ct_OAc*Ka*10^pH/(1+Ka*10^pH))</f>
        <v>2.8170303234062138E-2</v>
      </c>
      <c r="BY622" s="19">
        <f>ABS(Ct_Na+10^-pH-Kw*10^pH-Ct_Cl-Ct_OAc*Ka*10^pH/(1+Ka*10^pH))</f>
        <v>2.892641758303173E-2</v>
      </c>
      <c r="BZ622" s="19">
        <f>ABS(Ct_Na+10^-pH-Kw*10^pH-Ct_Cl-Ct_OAc*Ka*10^pH/(1+Ka*10^pH))</f>
        <v>2.9666779549731147E-2</v>
      </c>
      <c r="CA622" s="19">
        <f>ABS(Ct_Na+10^-pH-Kw*10^pH-Ct_Cl-Ct_OAc*Ka*10^pH/(1+Ka*10^pH))</f>
        <v>3.0391876321240859E-2</v>
      </c>
      <c r="CB622" s="19">
        <f>ABS(Ct_Na+10^-pH-Kw*10^pH-Ct_Cl-Ct_OAc*Ka*10^pH/(1+Ka*10^pH))</f>
        <v>3.1102175199454477E-2</v>
      </c>
      <c r="CC622" s="19">
        <f>ABS(Ct_Na+10^-pH-Kw*10^pH-Ct_Cl-Ct_OAc*Ka*10^pH/(1+Ka*10^pH))</f>
        <v>3.1798124605380958E-2</v>
      </c>
      <c r="CD622" s="19">
        <f>ABS(Ct_Na+10^-pH-Kw*10^pH-Ct_Cl-Ct_OAc*Ka*10^pH/(1+Ka*10^pH))</f>
        <v>3.2480155023188885E-2</v>
      </c>
      <c r="CE622" s="19">
        <f>ABS(Ct_Na+10^-pH-Kw*10^pH-Ct_Cl-Ct_OAc*Ka*10^pH/(1+Ka*10^pH))</f>
        <v>3.3148679888168942E-2</v>
      </c>
      <c r="CF622" s="19">
        <f>ABS(Ct_Na+10^-pH-Kw*10^pH-Ct_Cl-Ct_OAc*Ka*10^pH/(1+Ka*10^pH))</f>
        <v>3.3804096422463112E-2</v>
      </c>
      <c r="CG622" s="19">
        <f>ABS(Ct_Na+10^-pH-Kw*10^pH-Ct_Cl-Ct_OAc*Ka*10^pH/(1+Ka*10^pH))</f>
        <v>3.4446786422110798E-2</v>
      </c>
      <c r="CH622" s="19">
        <f>ABS(Ct_Na+10^-pH-Kw*10^pH-Ct_Cl-Ct_OAc*Ka*10^pH/(1+Ka*10^pH))</f>
        <v>3.5077116998688325E-2</v>
      </c>
      <c r="CI622" s="19">
        <f>ABS(Ct_Na+10^-pH-Kw*10^pH-Ct_Cl-Ct_OAc*Ka*10^pH/(1+Ka*10^pH))</f>
        <v>3.5695441278569141E-2</v>
      </c>
      <c r="CJ622" s="19">
        <f>ABS(Ct_Na+10^-pH-Kw*10^pH-Ct_Cl-Ct_OAc*Ka*10^pH/(1+Ka*10^pH))</f>
        <v>3.6302099062603156E-2</v>
      </c>
      <c r="CK622" s="19">
        <f>ABS(Ct_Na+10^-pH-Kw*10^pH-Ct_Cl-Ct_OAc*Ka*10^pH/(1+Ka*10^pH))</f>
        <v>3.6897417448804787E-2</v>
      </c>
      <c r="CL622" s="19">
        <f>ABS(Ct_Na+10^-pH-Kw*10^pH-Ct_Cl-Ct_OAc*Ka*10^pH/(1+Ka*10^pH))</f>
        <v>3.7481711420447088E-2</v>
      </c>
      <c r="CM622" s="19">
        <f>ABS(Ct_Na+10^-pH-Kw*10^pH-Ct_Cl-Ct_OAc*Ka*10^pH/(1+Ka*10^pH))</f>
        <v>3.8055284401784024E-2</v>
      </c>
      <c r="CN622" s="19">
        <f>ABS(Ct_Na+10^-pH-Kw*10^pH-Ct_Cl-Ct_OAc*Ka*10^pH/(1+Ka*10^pH))</f>
        <v>3.8618428783460307E-2</v>
      </c>
      <c r="CO622" s="19">
        <f>ABS(Ct_Na+10^-pH-Kw*10^pH-Ct_Cl-Ct_OAc*Ka*10^pH/(1+Ka*10^pH))</f>
        <v>3.9171426419520795E-2</v>
      </c>
      <c r="CP622" s="19">
        <f>ABS(Ct_Na+10^-pH-Kw*10^pH-Ct_Cl-Ct_OAc*Ka*10^pH/(1+Ka*10^pH))</f>
        <v>3.9714549097794503E-2</v>
      </c>
      <c r="CQ622" s="19">
        <f>ABS(Ct_Na+10^-pH-Kw*10^pH-Ct_Cl-Ct_OAc*Ka*10^pH/(1+Ka*10^pH))</f>
        <v>4.0248058985302301E-2</v>
      </c>
      <c r="CR622" s="19">
        <f>ABS(Ct_Na+10^-pH-Kw*10^pH-Ct_Cl-Ct_OAc*Ka*10^pH/(1+Ka*10^pH))</f>
        <v>4.0772209050222219E-2</v>
      </c>
      <c r="CS622" s="19">
        <f>ABS(Ct_Na+10^-pH-Kw*10^pH-Ct_Cl-Ct_OAc*Ka*10^pH/(1+Ka*10^pH))</f>
        <v>4.1287243461839179E-2</v>
      </c>
      <c r="CT622" s="19">
        <f>ABS(Ct_Na+10^-pH-Kw*10^pH-Ct_Cl-Ct_OAc*Ka*10^pH/(1+Ka*10^pH))</f>
        <v>4.1793397969807605E-2</v>
      </c>
      <c r="CU622" s="19">
        <f>ABS(Ct_Na+10^-pH-Kw*10^pH-Ct_Cl-Ct_OAc*Ka*10^pH/(1+Ka*10^pH))</f>
        <v>4.2290900263964579E-2</v>
      </c>
      <c r="CV622" s="19">
        <f>ABS(Ct_Na+10^-pH-Kw*10^pH-Ct_Cl-Ct_OAc*Ka*10^pH/(1+Ka*10^pH))</f>
        <v>4.2779970315847717E-2</v>
      </c>
      <c r="CW622" s="19">
        <f>ABS(Ct_Na+10^-pH-Kw*10^pH-Ct_Cl-Ct_OAc*Ka*10^pH/(1+Ka*10^pH))</f>
        <v>4.3260820702993329E-2</v>
      </c>
      <c r="CX622" s="19">
        <f>ABS(Ct_Na+10^-pH-Kw*10^pH-Ct_Cl-Ct_OAc*Ka*10^pH/(1+Ka*10^pH))</f>
        <v>4.3733656917019831E-2</v>
      </c>
    </row>
    <row r="623" spans="1:102">
      <c r="A623" s="24">
        <v>5.94</v>
      </c>
      <c r="B623" s="19">
        <f>ABS(Ct_Na+10^-pH-Kw*10^pH-Ct_Cl-Ct_OAc*Ka*10^pH/(1+Ka*10^pH))</f>
        <v>0.23786894885413484</v>
      </c>
      <c r="C623" s="19">
        <f>ABS(Ct_Na+10^-pH-Kw*10^pH-Ct_Cl-Ct_OAc*Ka*10^pH/(1+Ka*10^pH))</f>
        <v>0.22177989703041484</v>
      </c>
      <c r="D623" s="19">
        <f>ABS(Ct_Na+10^-pH-Kw*10^pH-Ct_Cl-Ct_OAc*Ka*10^pH/(1+Ka*10^pH))</f>
        <v>0.20715348628157845</v>
      </c>
      <c r="E623" s="19">
        <f>ABS(Ct_Na+10^-pH-Kw*10^pH-Ct_Cl-Ct_OAc*Ka*10^pH/(1+Ka*10^pH))</f>
        <v>0.19379893733698875</v>
      </c>
      <c r="F623" s="19">
        <f>ABS(Ct_Na+10^-pH-Kw*10^pH-Ct_Cl-Ct_OAc*Ka*10^pH/(1+Ka*10^pH))</f>
        <v>0.18155726747111478</v>
      </c>
      <c r="G623" s="19">
        <f>ABS(Ct_Na+10^-pH-Kw*10^pH-Ct_Cl-Ct_OAc*Ka*10^pH/(1+Ka*10^pH))</f>
        <v>0.17029493119451078</v>
      </c>
      <c r="H623" s="19">
        <f>ABS(Ct_Na+10^-pH-Kw*10^pH-Ct_Cl-Ct_OAc*Ka*10^pH/(1+Ka*10^pH))</f>
        <v>0.15989892847764553</v>
      </c>
      <c r="I623" s="19">
        <f>ABS(Ct_Na+10^-pH-Kw*10^pH-Ct_Cl-Ct_OAc*Ka*10^pH/(1+Ka*10^pH))</f>
        <v>0.15027300003610361</v>
      </c>
      <c r="J623" s="19">
        <f>ABS(Ct_Na+10^-pH-Kw*10^pH-Ct_Cl-Ct_OAc*Ka*10^pH/(1+Ka*10^pH))</f>
        <v>0.14133463791181475</v>
      </c>
      <c r="K623" s="19">
        <f>ABS(Ct_Na+10^-pH-Kw*10^pH-Ct_Cl-Ct_OAc*Ka*10^pH/(1+Ka*10^pH))</f>
        <v>0.13301271455471814</v>
      </c>
      <c r="L623" s="19">
        <f>ABS(Ct_Na+10^-pH-Kw*10^pH-Ct_Cl-Ct_OAc*Ka*10^pH/(1+Ka*10^pH))</f>
        <v>0.12524558608809472</v>
      </c>
      <c r="M623" s="19">
        <f>ABS(Ct_Na+10^-pH-Kw*10^pH-Ct_Cl-Ct_OAc*Ka*10^pH/(1+Ka*10^pH))</f>
        <v>0.11797956268383405</v>
      </c>
      <c r="N623" s="19">
        <f>ABS(Ct_Na+10^-pH-Kw*10^pH-Ct_Cl-Ct_OAc*Ka*10^pH/(1+Ka*10^pH))</f>
        <v>0.11116766574233967</v>
      </c>
      <c r="O623" s="19">
        <f>ABS(Ct_Na+10^-pH-Kw*10^pH-Ct_Cl-Ct_OAc*Ka*10^pH/(1+Ka*10^pH))</f>
        <v>0.10476861103972376</v>
      </c>
      <c r="P623" s="19">
        <f>ABS(Ct_Na+10^-pH-Kw*10^pH-Ct_Cl-Ct_OAc*Ka*10^pH/(1+Ka*10^pH))</f>
        <v>9.8745971319614656E-2</v>
      </c>
      <c r="Q623" s="19">
        <f>ABS(Ct_Na+10^-pH-Kw*10^pH-Ct_Cl-Ct_OAc*Ka*10^pH/(1+Ka*10^pH))</f>
        <v>9.3067482440654659E-2</v>
      </c>
      <c r="R623" s="19">
        <f>ABS(Ct_Na+10^-pH-Kw*10^pH-Ct_Cl-Ct_OAc*Ka*10^pH/(1+Ka*10^pH))</f>
        <v>8.7704465166081338E-2</v>
      </c>
      <c r="S623" s="19">
        <f>ABS(Ct_Na+10^-pH-Kw*10^pH-Ct_Cl-Ct_OAc*Ka*10^pH/(1+Ka*10^pH))</f>
        <v>8.2631340717160578E-2</v>
      </c>
      <c r="T623" s="19">
        <f>ABS(Ct_Na+10^-pH-Kw*10^pH-Ct_Cl-Ct_OAc*Ka*10^pH/(1+Ka*10^pH))</f>
        <v>7.7825222818183076E-2</v>
      </c>
      <c r="U623" s="19">
        <f>ABS(Ct_Na+10^-pH-Kw*10^pH-Ct_Cl-Ct_OAc*Ka*10^pH/(1+Ka*10^pH))</f>
        <v>7.3265572503768486E-2</v>
      </c>
      <c r="V623" s="19">
        <f>ABS(Ct_Na+10^-pH-Kw*10^pH-Ct_Cl-Ct_OAc*Ka*10^pH/(1+Ka*10^pH))</f>
        <v>6.8933904705074628E-2</v>
      </c>
      <c r="W623" s="19">
        <f>ABS(Ct_Na+10^-pH-Kw*10^pH-Ct_Cl-Ct_OAc*Ka*10^pH/(1+Ka*10^pH))</f>
        <v>6.4813537774609728E-2</v>
      </c>
      <c r="X623" s="19">
        <f>ABS(Ct_Na+10^-pH-Kw*10^pH-Ct_Cl-Ct_OAc*Ka*10^pH/(1+Ka*10^pH))</f>
        <v>6.0889378793214627E-2</v>
      </c>
      <c r="Y623" s="19">
        <f>ABS(Ct_Na+10^-pH-Kw*10^pH-Ct_Cl-Ct_OAc*Ka*10^pH/(1+Ka*10^pH))</f>
        <v>5.7147738834209955E-2</v>
      </c>
      <c r="Z623" s="19">
        <f>ABS(Ct_Na+10^-pH-Kw*10^pH-Ct_Cl-Ct_OAc*Ka*10^pH/(1+Ka*10^pH))</f>
        <v>5.3576173418796426E-2</v>
      </c>
      <c r="AA623" s="19">
        <f>ABS(Ct_Na+10^-pH-Kw*10^pH-Ct_Cl-Ct_OAc*Ka*10^pH/(1+Ka*10^pH))</f>
        <v>5.0163344244067931E-2</v>
      </c>
      <c r="AB623" s="19">
        <f>ABS(Ct_Na+10^-pH-Kw*10^pH-Ct_Cl-Ct_OAc*Ka*10^pH/(1+Ka*10^pH))</f>
        <v>4.689889894650158E-2</v>
      </c>
      <c r="AC623" s="19">
        <f>ABS(Ct_Na+10^-pH-Kw*10^pH-Ct_Cl-Ct_OAc*Ka*10^pH/(1+Ka*10^pH))</f>
        <v>4.377336621478907E-2</v>
      </c>
      <c r="AD623" s="19">
        <f>ABS(Ct_Na+10^-pH-Kw*10^pH-Ct_Cl-Ct_OAc*Ka*10^pH/(1+Ka*10^pH))</f>
        <v>4.0778064013564583E-2</v>
      </c>
      <c r="AE623" s="19">
        <f>ABS(Ct_Na+10^-pH-Kw*10^pH-Ct_Cl-Ct_OAc*Ka*10^pH/(1+Ka*10^pH))</f>
        <v>3.7905019045043134E-2</v>
      </c>
      <c r="AF623" s="19">
        <f>ABS(Ct_Na+10^-pH-Kw*10^pH-Ct_Cl-Ct_OAc*Ka*10^pH/(1+Ka*10^pH))</f>
        <v>3.5146895875262582E-2</v>
      </c>
      <c r="AG623" s="19">
        <f>ABS(Ct_Na+10^-pH-Kw*10^pH-Ct_Cl-Ct_OAc*Ka*10^pH/(1+Ka*10^pH))</f>
        <v>3.2496934398414577E-2</v>
      </c>
      <c r="AH623" s="19">
        <f>ABS(Ct_Na+10^-pH-Kw*10^pH-Ct_Cl-Ct_OAc*Ka*10^pH/(1+Ka*10^pH))</f>
        <v>2.9948894516829978E-2</v>
      </c>
      <c r="AI623" s="19">
        <f>ABS(Ct_Na+10^-pH-Kw*10^pH-Ct_Cl-Ct_OAc*Ka*10^pH/(1+Ka*10^pH))</f>
        <v>2.7497007083607028E-2</v>
      </c>
      <c r="AJ623" s="19">
        <f>ABS(Ct_Na+10^-pH-Kw*10^pH-Ct_Cl-Ct_OAc*Ka*10^pH/(1+Ka*10^pH))</f>
        <v>2.5135930296059011E-2</v>
      </c>
      <c r="AK623" s="19">
        <f>ABS(Ct_Na+10^-pH-Kw*10^pH-Ct_Cl-Ct_OAc*Ka*10^pH/(1+Ka*10^pH))</f>
        <v>2.2860710846240008E-2</v>
      </c>
      <c r="AL623" s="19">
        <f>ABS(Ct_Na+10^-pH-Kw*10^pH-Ct_Cl-Ct_OAc*Ka*10^pH/(1+Ka*10^pH))</f>
        <v>2.066674923391458E-2</v>
      </c>
      <c r="AM623" s="19">
        <f>ABS(Ct_Na+10^-pH-Kw*10^pH-Ct_Cl-Ct_OAc*Ka*10^pH/(1+Ka*10^pH))</f>
        <v>1.8549768730793503E-2</v>
      </c>
      <c r="AN623" s="19">
        <f>ABS(Ct_Na+10^-pH-Kw*10^pH-Ct_Cl-Ct_OAc*Ka*10^pH/(1+Ka*10^pH))</f>
        <v>1.6505787555366268E-2</v>
      </c>
      <c r="AO623" s="19">
        <f>ABS(Ct_Na+10^-pH-Kw*10^pH-Ct_Cl-Ct_OAc*Ka*10^pH/(1+Ka*10^pH))</f>
        <v>1.4531093877411166E-2</v>
      </c>
      <c r="AP623" s="19">
        <f>ABS(Ct_Na+10^-pH-Kw*10^pH-Ct_Cl-Ct_OAc*Ka*10^pH/(1+Ka*10^pH))</f>
        <v>1.2622223322054552E-2</v>
      </c>
      <c r="AQ623" s="19">
        <f>ABS(Ct_Na+10^-pH-Kw*10^pH-Ct_Cl-Ct_OAc*Ka*10^pH/(1+Ka*10^pH))</f>
        <v>1.0775938686545701E-2</v>
      </c>
      <c r="AR623" s="19">
        <f>ABS(Ct_Na+10^-pH-Kw*10^pH-Ct_Cl-Ct_OAc*Ka*10^pH/(1+Ka*10^pH))</f>
        <v>8.98921161992422E-3</v>
      </c>
      <c r="AS623" s="19">
        <f>ABS(Ct_Na+10^-pH-Kw*10^pH-Ct_Cl-Ct_OAc*Ka*10^pH/(1+Ka*10^pH))</f>
        <v>7.2592060474812106E-3</v>
      </c>
      <c r="AT623" s="19">
        <f>ABS(Ct_Na+10^-pH-Kw*10^pH-Ct_Cl-Ct_OAc*Ka*10^pH/(1+Ka*10^pH))</f>
        <v>5.5832631491770368E-3</v>
      </c>
      <c r="AU623" s="19">
        <f>ABS(Ct_Na+10^-pH-Kw*10^pH-Ct_Cl-Ct_OAc*Ka*10^pH/(1+Ka*10^pH))</f>
        <v>3.9588877246668555E-3</v>
      </c>
      <c r="AV623" s="19">
        <f>ABS(Ct_Na+10^-pH-Kw*10^pH-Ct_Cl-Ct_OAc*Ka*10^pH/(1+Ka*10^pH))</f>
        <v>2.3837357978690674E-3</v>
      </c>
      <c r="AW623" s="19">
        <f>ABS(Ct_Na+10^-pH-Kw*10^pH-Ct_Cl-Ct_OAc*Ka*10^pH/(1+Ka*10^pH))</f>
        <v>8.5560333157274487E-4</v>
      </c>
      <c r="AX623" s="19">
        <f>ABS(Ct_Na+10^-pH-Kw*10^pH-Ct_Cl-Ct_OAc*Ka*10^pH/(1+Ka*10^pH))</f>
        <v>6.2758406218547946E-4</v>
      </c>
      <c r="AY623" s="19">
        <f>ABS(Ct_Na+10^-pH-Kw*10^pH-Ct_Cl-Ct_OAc*Ka*10^pH/(1+Ka*10^pH))</f>
        <v>2.0677805169941749E-3</v>
      </c>
      <c r="AZ623" s="19">
        <f>ABS(Ct_Na+10^-pH-Kw*10^pH-Ct_Cl-Ct_OAc*Ka*10^pH/(1+Ka*10^pH))</f>
        <v>3.4668285016654782E-3</v>
      </c>
      <c r="BA623" s="19">
        <f>ABS(Ct_Na+10^-pH-Kw*10^pH-Ct_Cl-Ct_OAc*Ka*10^pH/(1+Ka*10^pH))</f>
        <v>4.8264666839516676E-3</v>
      </c>
      <c r="BB623" s="19">
        <f>ABS(Ct_Na+10^-pH-Kw*10^pH-Ct_Cl-Ct_OAc*Ka*10^pH/(1+Ka*10^pH))</f>
        <v>6.1483371389521244E-3</v>
      </c>
      <c r="BC623" s="19">
        <f>ABS(Ct_Na+10^-pH-Kw*10^pH-Ct_Cl-Ct_OAc*Ka*10^pH/(1+Ka*10^pH))</f>
        <v>7.4339919650485073E-3</v>
      </c>
      <c r="BD623" s="19">
        <f>ABS(Ct_Na+10^-pH-Kw*10^pH-Ct_Cl-Ct_OAc*Ka*10^pH/(1+Ka*10^pH))</f>
        <v>8.6848993634125113E-3</v>
      </c>
      <c r="BE623" s="19">
        <f>ABS(Ct_Na+10^-pH-Kw*10^pH-Ct_Cl-Ct_OAc*Ka*10^pH/(1+Ka*10^pH))</f>
        <v>9.902449231153479E-3</v>
      </c>
      <c r="BF623" s="19">
        <f>ABS(Ct_Na+10^-pH-Kw*10^pH-Ct_Cl-Ct_OAc*Ka*10^pH/(1+Ka*10^pH))</f>
        <v>1.1087958312901269E-2</v>
      </c>
      <c r="BG623" s="19">
        <f>ABS(Ct_Na+10^-pH-Kw*10^pH-Ct_Cl-Ct_OAc*Ka*10^pH/(1+Ka*10^pH))</f>
        <v>1.2242674950967286E-2</v>
      </c>
      <c r="BH623" s="19">
        <f>ABS(Ct_Na+10^-pH-Kw*10^pH-Ct_Cl-Ct_OAc*Ka*10^pH/(1+Ka*10^pH))</f>
        <v>1.336778347010855E-2</v>
      </c>
      <c r="BI623" s="19">
        <f>ABS(Ct_Na+10^-pH-Kw*10^pH-Ct_Cl-Ct_OAc*Ka*10^pH/(1+Ka*10^pH))</f>
        <v>1.4464408229271565E-2</v>
      </c>
      <c r="BJ623" s="19">
        <f>ABS(Ct_Na+10^-pH-Kw*10^pH-Ct_Cl-Ct_OAc*Ka*10^pH/(1+Ka*10^pH))</f>
        <v>1.55336173694555E-2</v>
      </c>
      <c r="BK623" s="19">
        <f>ABS(Ct_Na+10^-pH-Kw*10^pH-Ct_Cl-Ct_OAc*Ka*10^pH/(1+Ka*10^pH))</f>
        <v>1.6576426283955857E-2</v>
      </c>
      <c r="BL623" s="19">
        <f>ABS(Ct_Na+10^-pH-Kw*10^pH-Ct_Cl-Ct_OAc*Ka*10^pH/(1+Ka*10^pH))</f>
        <v>1.759380083468793E-2</v>
      </c>
      <c r="BM623" s="19">
        <f>ABS(Ct_Na+10^-pH-Kw*10^pH-Ct_Cl-Ct_OAc*Ka*10^pH/(1+Ka*10^pH))</f>
        <v>1.8586660336004777E-2</v>
      </c>
      <c r="BN623" s="19">
        <f>ABS(Ct_Na+10^-pH-Kw*10^pH-Ct_Cl-Ct_OAc*Ka*10^pH/(1+Ka*10^pH))</f>
        <v>1.9555880325385494E-2</v>
      </c>
      <c r="BO623" s="19">
        <f>ABS(Ct_Na+10^-pH-Kw*10^pH-Ct_Cl-Ct_OAc*Ka*10^pH/(1+Ka*10^pH))</f>
        <v>2.0502295138545484E-2</v>
      </c>
      <c r="BP623" s="19">
        <f>ABS(Ct_Na+10^-pH-Kw*10^pH-Ct_Cl-Ct_OAc*Ka*10^pH/(1+Ka*10^pH))</f>
        <v>2.1426700304887816E-2</v>
      </c>
      <c r="BQ623" s="19">
        <f>ABS(Ct_Na+10^-pH-Kw*10^pH-Ct_Cl-Ct_OAc*Ka*10^pH/(1+Ka*10^pH))</f>
        <v>2.232985477775102E-2</v>
      </c>
      <c r="BR623" s="19">
        <f>ABS(Ct_Na+10^-pH-Kw*10^pH-Ct_Cl-Ct_OAc*Ka*10^pH/(1+Ka*10^pH))</f>
        <v>2.3212483012594577E-2</v>
      </c>
      <c r="BS623" s="19">
        <f>ABS(Ct_Na+10^-pH-Kw*10^pH-Ct_Cl-Ct_OAc*Ka*10^pH/(1+Ka*10^pH))</f>
        <v>2.4075276905082127E-2</v>
      </c>
      <c r="BT623" s="19">
        <f>ABS(Ct_Na+10^-pH-Kw*10^pH-Ct_Cl-Ct_OAc*Ka*10^pH/(1+Ka*10^pH))</f>
        <v>2.4918897599958828E-2</v>
      </c>
      <c r="BU623" s="19">
        <f>ABS(Ct_Na+10^-pH-Kw*10^pH-Ct_Cl-Ct_OAc*Ka*10^pH/(1+Ka*10^pH))</f>
        <v>2.5743977180662424E-2</v>
      </c>
      <c r="BV623" s="19">
        <f>ABS(Ct_Na+10^-pH-Kw*10^pH-Ct_Cl-Ct_OAc*Ka*10^pH/(1+Ka*10^pH))</f>
        <v>2.6551120248741997E-2</v>
      </c>
      <c r="BW623" s="19">
        <f>ABS(Ct_Na+10^-pH-Kw*10^pH-Ct_Cl-Ct_OAc*Ka*10^pH/(1+Ka*10^pH))</f>
        <v>2.7340905401379047E-2</v>
      </c>
      <c r="BX623" s="19">
        <f>ABS(Ct_Na+10^-pH-Kw*10^pH-Ct_Cl-Ct_OAc*Ka*10^pH/(1+Ka*10^pH))</f>
        <v>2.8113886614598266E-2</v>
      </c>
      <c r="BY623" s="19">
        <f>ABS(Ct_Na+10^-pH-Kw*10^pH-Ct_Cl-Ct_OAc*Ka*10^pH/(1+Ka*10^pH))</f>
        <v>2.8870594539118125E-2</v>
      </c>
      <c r="BZ623" s="19">
        <f>ABS(Ct_Na+10^-pH-Kw*10^pH-Ct_Cl-Ct_OAc*Ka*10^pH/(1+Ka*10^pH))</f>
        <v>2.9611537715210509E-2</v>
      </c>
      <c r="CA623" s="19">
        <f>ABS(Ct_Na+10^-pH-Kw*10^pH-Ct_Cl-Ct_OAc*Ka*10^pH/(1+Ka*10^pH))</f>
        <v>3.0337203712414357E-2</v>
      </c>
      <c r="CB623" s="19">
        <f>ABS(Ct_Na+10^-pH-Kw*10^pH-Ct_Cl-Ct_OAc*Ka*10^pH/(1+Ka*10^pH))</f>
        <v>3.1048060199471227E-2</v>
      </c>
      <c r="CC623" s="19">
        <f>ABS(Ct_Na+10^-pH-Kw*10^pH-Ct_Cl-Ct_OAc*Ka*10^pH/(1+Ka*10^pH))</f>
        <v>3.1744555949415824E-2</v>
      </c>
      <c r="CD623" s="19">
        <f>ABS(Ct_Na+10^-pH-Kw*10^pH-Ct_Cl-Ct_OAc*Ka*10^pH/(1+Ka*10^pH))</f>
        <v>3.2427121784361509E-2</v>
      </c>
      <c r="CE623" s="19">
        <f>ABS(Ct_Na+10^-pH-Kw*10^pH-Ct_Cl-Ct_OAc*Ka*10^pH/(1+Ka*10^pH))</f>
        <v>3.3096171464159774E-2</v>
      </c>
      <c r="CF623" s="19">
        <f>ABS(Ct_Na+10^-pH-Kw*10^pH-Ct_Cl-Ct_OAc*Ka*10^pH/(1+Ka*10^pH))</f>
        <v>3.3752102522785522E-2</v>
      </c>
      <c r="CG623" s="19">
        <f>ABS(Ct_Na+10^-pH-Kw*10^pH-Ct_Cl-Ct_OAc*Ka*10^pH/(1+Ka*10^pH))</f>
        <v>3.4395297056001049E-2</v>
      </c>
      <c r="CH623" s="19">
        <f>ABS(Ct_Na+10^-pH-Kw*10^pH-Ct_Cl-Ct_OAc*Ka*10^pH/(1+Ka*10^pH))</f>
        <v>3.5026122463577822E-2</v>
      </c>
      <c r="CI623" s="19">
        <f>ABS(Ct_Na+10^-pH-Kw*10^pH-Ct_Cl-Ct_OAc*Ka*10^pH/(1+Ka*10^pH))</f>
        <v>3.5644932149105517E-2</v>
      </c>
      <c r="CJ623" s="19">
        <f>ABS(Ct_Na+10^-pH-Kw*10^pH-Ct_Cl-Ct_OAc*Ka*10^pH/(1+Ka*10^pH))</f>
        <v>3.625206618018928E-2</v>
      </c>
      <c r="CK623" s="19">
        <f>ABS(Ct_Na+10^-pH-Kw*10^pH-Ct_Cl-Ct_OAc*Ka*10^pH/(1+Ka*10^pH))</f>
        <v>3.684785191162665E-2</v>
      </c>
      <c r="CL623" s="19">
        <f>ABS(Ct_Na+10^-pH-Kw*10^pH-Ct_Cl-Ct_OAc*Ka*10^pH/(1+Ka*10^pH))</f>
        <v>3.7432604573963302E-2</v>
      </c>
      <c r="CM623" s="19">
        <f>ABS(Ct_Na+10^-pH-Kw*10^pH-Ct_Cl-Ct_OAc*Ka*10^pH/(1+Ka*10^pH))</f>
        <v>3.8006627829651571E-2</v>
      </c>
      <c r="CN623" s="19">
        <f>ABS(Ct_Na+10^-pH-Kw*10^pH-Ct_Cl-Ct_OAc*Ka*10^pH/(1+Ka*10^pH))</f>
        <v>3.8570214298872786E-2</v>
      </c>
      <c r="CO623" s="19">
        <f>ABS(Ct_Na+10^-pH-Kw*10^pH-Ct_Cl-Ct_OAc*Ka*10^pH/(1+Ka*10^pH))</f>
        <v>3.9123646056936877E-2</v>
      </c>
      <c r="CP623" s="19">
        <f>ABS(Ct_Na+10^-pH-Kw*10^pH-Ct_Cl-Ct_OAc*Ka*10^pH/(1+Ka*10^pH))</f>
        <v>3.9667195105035524E-2</v>
      </c>
      <c r="CQ623" s="19">
        <f>ABS(Ct_Na+10^-pH-Kw*10^pH-Ct_Cl-Ct_OAc*Ka*10^pH/(1+Ka*10^pH))</f>
        <v>4.0201123815999697E-2</v>
      </c>
      <c r="CR623" s="19">
        <f>ABS(Ct_Na+10^-pH-Kw*10^pH-Ct_Cl-Ct_OAc*Ka*10^pH/(1+Ka*10^pH))</f>
        <v>4.0725685356596049E-2</v>
      </c>
      <c r="CS623" s="19">
        <f>ABS(Ct_Na+10^-pH-Kw*10^pH-Ct_Cl-Ct_OAc*Ka*10^pH/(1+Ka*10^pH))</f>
        <v>4.1241124087790723E-2</v>
      </c>
      <c r="CT623" s="19">
        <f>ABS(Ct_Na+10^-pH-Kw*10^pH-Ct_Cl-Ct_OAc*Ka*10^pH/(1+Ka*10^pH))</f>
        <v>4.174767594430967E-2</v>
      </c>
      <c r="CU623" s="19">
        <f>ABS(Ct_Na+10^-pH-Kw*10^pH-Ct_Cl-Ct_OAc*Ka*10^pH/(1+Ka*10^pH))</f>
        <v>4.2245568794734234E-2</v>
      </c>
      <c r="CV623" s="19">
        <f>ABS(Ct_Na+10^-pH-Kw*10^pH-Ct_Cl-Ct_OAc*Ka*10^pH/(1+Ka*10^pH))</f>
        <v>4.2735022783287217E-2</v>
      </c>
      <c r="CW623" s="19">
        <f>ABS(Ct_Na+10^-pH-Kw*10^pH-Ct_Cl-Ct_OAc*Ka*10^pH/(1+Ka*10^pH))</f>
        <v>4.3216250654385537E-2</v>
      </c>
      <c r="CX623" s="19">
        <f>ABS(Ct_Na+10^-pH-Kw*10^pH-Ct_Cl-Ct_OAc*Ka*10^pH/(1+Ka*10^pH))</f>
        <v>4.3689458060965518E-2</v>
      </c>
    </row>
    <row r="624" spans="1:102">
      <c r="A624" s="23">
        <v>5.95</v>
      </c>
      <c r="B624" s="19">
        <f>ABS(Ct_Na+10^-pH-Kw*10^pH-Ct_Cl-Ct_OAc*Ka*10^pH/(1+Ka*10^pH))</f>
        <v>0.23812869827350158</v>
      </c>
      <c r="C624" s="19">
        <f>ABS(Ct_Na+10^-pH-Kw*10^pH-Ct_Cl-Ct_OAc*Ka*10^pH/(1+Ka*10^pH))</f>
        <v>0.22202727868400413</v>
      </c>
      <c r="D624" s="19">
        <f>ABS(Ct_Na+10^-pH-Kw*10^pH-Ct_Cl-Ct_OAc*Ka*10^pH/(1+Ka*10^pH))</f>
        <v>0.20738962451173376</v>
      </c>
      <c r="E624" s="19">
        <f>ABS(Ct_Na+10^-pH-Kw*10^pH-Ct_Cl-Ct_OAc*Ka*10^pH/(1+Ka*10^pH))</f>
        <v>0.19402480983270423</v>
      </c>
      <c r="F624" s="19">
        <f>ABS(Ct_Na+10^-pH-Kw*10^pH-Ct_Cl-Ct_OAc*Ka*10^pH/(1+Ka*10^pH))</f>
        <v>0.18177372971026051</v>
      </c>
      <c r="G624" s="19">
        <f>ABS(Ct_Na+10^-pH-Kw*10^pH-Ct_Cl-Ct_OAc*Ka*10^pH/(1+Ka*10^pH))</f>
        <v>0.17050273599761226</v>
      </c>
      <c r="H624" s="19">
        <f>ABS(Ct_Na+10^-pH-Kw*10^pH-Ct_Cl-Ct_OAc*Ka*10^pH/(1+Ka*10^pH))</f>
        <v>0.16009874180132164</v>
      </c>
      <c r="I624" s="19">
        <f>ABS(Ct_Na+10^-pH-Kw*10^pH-Ct_Cl-Ct_OAc*Ka*10^pH/(1+Ka*10^pH))</f>
        <v>0.15046541384179324</v>
      </c>
      <c r="J624" s="19">
        <f>ABS(Ct_Na+10^-pH-Kw*10^pH-Ct_Cl-Ct_OAc*Ka*10^pH/(1+Ka*10^pH))</f>
        <v>0.1415201807365169</v>
      </c>
      <c r="K624" s="19">
        <f>ABS(Ct_Na+10^-pH-Kw*10^pH-Ct_Cl-Ct_OAc*Ka*10^pH/(1+Ka*10^pH))</f>
        <v>0.13319186025919058</v>
      </c>
      <c r="L624" s="19">
        <f>ABS(Ct_Na+10^-pH-Kw*10^pH-Ct_Cl-Ct_OAc*Ka*10^pH/(1+Ka*10^pH))</f>
        <v>0.12541876114701941</v>
      </c>
      <c r="M624" s="19">
        <f>ABS(Ct_Na+10^-pH-Kw*10^pH-Ct_Cl-Ct_OAc*Ka*10^pH/(1+Ka*10^pH))</f>
        <v>0.1181471523001496</v>
      </c>
      <c r="N624" s="19">
        <f>ABS(Ct_Na+10^-pH-Kw*10^pH-Ct_Cl-Ct_OAc*Ka*10^pH/(1+Ka*10^pH))</f>
        <v>0.11133001900620913</v>
      </c>
      <c r="O624" s="19">
        <f>ABS(Ct_Na+10^-pH-Kw*10^pH-Ct_Cl-Ct_OAc*Ka*10^pH/(1+Ka*10^pH))</f>
        <v>0.10492604530584085</v>
      </c>
      <c r="P624" s="19">
        <f>ABS(Ct_Na+10^-pH-Kw*10^pH-Ct_Cl-Ct_OAc*Ka*10^pH/(1+Ka*10^pH))</f>
        <v>9.8898775940788303E-2</v>
      </c>
      <c r="Q624" s="19">
        <f>ABS(Ct_Na+10^-pH-Kw*10^pH-Ct_Cl-Ct_OAc*Ka*10^pH/(1+Ka*10^pH))</f>
        <v>9.3215921968024501E-2</v>
      </c>
      <c r="R624" s="19">
        <f>ABS(Ct_Na+10^-pH-Kw*10^pH-Ct_Cl-Ct_OAc*Ka*10^pH/(1+Ka*10^pH))</f>
        <v>8.7848782104858705E-2</v>
      </c>
      <c r="S624" s="19">
        <f>ABS(Ct_Na+10^-pH-Kw*10^pH-Ct_Cl-Ct_OAc*Ka*10^pH/(1+Ka*10^pH))</f>
        <v>8.2771757909972099E-2</v>
      </c>
      <c r="T624" s="19">
        <f>ABS(Ct_Na+10^-pH-Kw*10^pH-Ct_Cl-Ct_OAc*Ka*10^pH/(1+Ka*10^pH))</f>
        <v>7.7961945514816403E-2</v>
      </c>
      <c r="U624" s="19">
        <f>ABS(Ct_Na+10^-pH-Kw*10^pH-Ct_Cl-Ct_OAc*Ka*10^pH/(1+Ka*10^pH))</f>
        <v>7.3398790165566122E-2</v>
      </c>
      <c r="V624" s="19">
        <f>ABS(Ct_Na+10^-pH-Kw*10^pH-Ct_Cl-Ct_OAc*Ka*10^pH/(1+Ka*10^pH))</f>
        <v>6.9063792583778344E-2</v>
      </c>
      <c r="W624" s="19">
        <f>ABS(Ct_Na+10^-pH-Kw*10^pH-Ct_Cl-Ct_OAc*Ka*10^pH/(1+Ka*10^pH))</f>
        <v>6.4940258298663123E-2</v>
      </c>
      <c r="X624" s="19">
        <f>ABS(Ct_Na+10^-pH-Kw*10^pH-Ct_Cl-Ct_OAc*Ka*10^pH/(1+Ka*10^pH))</f>
        <v>6.1013082789029616E-2</v>
      </c>
      <c r="Y624" s="19">
        <f>ABS(Ct_Na+10^-pH-Kw*10^pH-Ct_Cl-Ct_OAc*Ka*10^pH/(1+Ka*10^pH))</f>
        <v>5.726856660542555E-2</v>
      </c>
      <c r="Z624" s="19">
        <f>ABS(Ct_Na+10^-pH-Kw*10^pH-Ct_Cl-Ct_OAc*Ka*10^pH/(1+Ka*10^pH))</f>
        <v>5.3694255702894413E-2</v>
      </c>
      <c r="AA624" s="19">
        <f>ABS(Ct_Na+10^-pH-Kw*10^pH-Ct_Cl-Ct_OAc*Ka*10^pH/(1+Ka*10^pH))</f>
        <v>5.0278803062697969E-2</v>
      </c>
      <c r="AB624" s="19">
        <f>ABS(Ct_Na+10^-pH-Kw*10^pH-Ct_Cl-Ct_OAc*Ka*10^pH/(1+Ka*10^pH))</f>
        <v>4.7011848363379669E-2</v>
      </c>
      <c r="AC624" s="19">
        <f>ABS(Ct_Na+10^-pH-Kw*10^pH-Ct_Cl-Ct_OAc*Ka*10^pH/(1+Ka*10^pH))</f>
        <v>4.3883913012968498E-2</v>
      </c>
      <c r="AD624" s="19">
        <f>ABS(Ct_Na+10^-pH-Kw*10^pH-Ct_Cl-Ct_OAc*Ka*10^pH/(1+Ka*10^pH))</f>
        <v>4.0886308302157795E-2</v>
      </c>
      <c r="AE624" s="19">
        <f>ABS(Ct_Na+10^-pH-Kw*10^pH-Ct_Cl-Ct_OAc*Ka*10^pH/(1+Ka*10^pH))</f>
        <v>3.8011054804033245E-2</v>
      </c>
      <c r="AF624" s="19">
        <f>ABS(Ct_Na+10^-pH-Kw*10^pH-Ct_Cl-Ct_OAc*Ka*10^pH/(1+Ka*10^pH))</f>
        <v>3.5250811445833669E-2</v>
      </c>
      <c r="AG624" s="19">
        <f>ABS(Ct_Na+10^-pH-Kw*10^pH-Ct_Cl-Ct_OAc*Ka*10^pH/(1+Ka*10^pH))</f>
        <v>3.2598812925210573E-2</v>
      </c>
      <c r="AH624" s="19">
        <f>ABS(Ct_Na+10^-pH-Kw*10^pH-Ct_Cl-Ct_OAc*Ka*10^pH/(1+Ka*10^pH))</f>
        <v>3.0048814347688364E-2</v>
      </c>
      <c r="AI624" s="19">
        <f>ABS(Ct_Na+10^-pH-Kw*10^pH-Ct_Cl-Ct_OAc*Ka*10^pH/(1+Ka*10^pH))</f>
        <v>2.7595042131582065E-2</v>
      </c>
      <c r="AJ624" s="19">
        <f>ABS(Ct_Na+10^-pH-Kw*10^pH-Ct_Cl-Ct_OAc*Ka*10^pH/(1+Ka*10^pH))</f>
        <v>2.5232150367924172E-2</v>
      </c>
      <c r="AK624" s="19">
        <f>ABS(Ct_Na+10^-pH-Kw*10^pH-Ct_Cl-Ct_OAc*Ka*10^pH/(1+Ka*10^pH))</f>
        <v>2.2955181941126536E-2</v>
      </c>
      <c r="AL624" s="19">
        <f>ABS(Ct_Na+10^-pH-Kw*10^pH-Ct_Cl-Ct_OAc*Ka*10^pH/(1+Ka*10^pH))</f>
        <v>2.0759533815285988E-2</v>
      </c>
      <c r="AM624" s="19">
        <f>ABS(Ct_Na+10^-pH-Kw*10^pH-Ct_Cl-Ct_OAc*Ka*10^pH/(1+Ka*10^pH))</f>
        <v>1.8640925974562614E-2</v>
      </c>
      <c r="AN624" s="19">
        <f>ABS(Ct_Na+10^-pH-Kw*10^pH-Ct_Cl-Ct_OAc*Ka*10^pH/(1+Ka*10^pH))</f>
        <v>1.6595373576622836E-2</v>
      </c>
      <c r="AO624" s="19">
        <f>ABS(Ct_Na+10^-pH-Kw*10^pH-Ct_Cl-Ct_OAc*Ka*10^pH/(1+Ka*10^pH))</f>
        <v>1.4619161937935249E-2</v>
      </c>
      <c r="AP624" s="19">
        <f>ABS(Ct_Na+10^-pH-Kw*10^pH-Ct_Cl-Ct_OAc*Ka*10^pH/(1+Ka*10^pH))</f>
        <v>1.2708824020537246E-2</v>
      </c>
      <c r="AQ624" s="19">
        <f>ABS(Ct_Na+10^-pH-Kw*10^pH-Ct_Cl-Ct_OAc*Ka*10^pH/(1+Ka*10^pH))</f>
        <v>1.0861120133217883E-2</v>
      </c>
      <c r="AR624" s="19">
        <f>ABS(Ct_Na+10^-pH-Kw*10^pH-Ct_Cl-Ct_OAc*Ka*10^pH/(1+Ka*10^pH))</f>
        <v>9.0730195971023345E-3</v>
      </c>
      <c r="AS624" s="19">
        <f>ABS(Ct_Na+10^-pH-Kw*10^pH-Ct_Cl-Ct_OAc*Ka*10^pH/(1+Ka*10^pH))</f>
        <v>7.3416841573714364E-3</v>
      </c>
      <c r="AT624" s="19">
        <f>ABS(Ct_Na+10^-pH-Kw*10^pH-Ct_Cl-Ct_OAc*Ka*10^pH/(1+Ka*10^pH))</f>
        <v>5.6644529501321053E-3</v>
      </c>
      <c r="AU624" s="19">
        <f>ABS(Ct_Na+10^-pH-Kw*10^pH-Ct_Cl-Ct_OAc*Ka*10^pH/(1+Ka*10^pH))</f>
        <v>4.0388288569617042E-3</v>
      </c>
      <c r="AV624" s="19">
        <f>ABS(Ct_Na+10^-pH-Kw*10^pH-Ct_Cl-Ct_OAc*Ka*10^pH/(1+Ka*10^pH))</f>
        <v>2.4624660999479492E-3</v>
      </c>
      <c r="AW624" s="19">
        <f>ABS(Ct_Na+10^-pH-Kw*10^pH-Ct_Cl-Ct_OAc*Ka*10^pH/(1+Ka*10^pH))</f>
        <v>9.3315894762120016E-4</v>
      </c>
      <c r="AX624" s="19">
        <f>ABS(Ct_Na+10^-pH-Kw*10^pH-Ct_Cl-Ct_OAc*Ka*10^pH/(1+Ka*10^pH))</f>
        <v>5.511685825783097E-4</v>
      </c>
      <c r="AY624" s="19">
        <f>ABS(Ct_Na+10^-pH-Kw*10^pH-Ct_Cl-Ct_OAc*Ka*10^pH/(1+Ka*10^pH))</f>
        <v>1.9924721263952158E-3</v>
      </c>
      <c r="AZ624" s="19">
        <f>ABS(Ct_Na+10^-pH-Kw*10^pH-Ct_Cl-Ct_OAc*Ka*10^pH/(1+Ka*10^pH))</f>
        <v>3.3925955689602175E-3</v>
      </c>
      <c r="BA624" s="19">
        <f>ABS(Ct_Na+10^-pH-Kw*10^pH-Ct_Cl-Ct_OAc*Ka*10^pH/(1+Ka*10^pH))</f>
        <v>4.7532789145515314E-3</v>
      </c>
      <c r="BB624" s="19">
        <f>ABS(Ct_Na+10^-pH-Kw*10^pH-Ct_Cl-Ct_OAc*Ka*10^pH/(1+Ka*10^pH))</f>
        <v>6.0761655005431014E-3</v>
      </c>
      <c r="BC624" s="19">
        <f>ABS(Ct_Na+10^-pH-Kw*10^pH-Ct_Cl-Ct_OAc*Ka*10^pH/(1+Ka*10^pH))</f>
        <v>7.3628086184253441E-3</v>
      </c>
      <c r="BD624" s="19">
        <f>ABS(Ct_Na+10^-pH-Kw*10^pH-Ct_Cl-Ct_OAc*Ka*10^pH/(1+Ka*10^pH))</f>
        <v>8.6146775979864115E-3</v>
      </c>
      <c r="BE624" s="19">
        <f>ABS(Ct_Na+10^-pH-Kw*10^pH-Ct_Cl-Ct_OAc*Ka*10^pH/(1+Ka*10^pH))</f>
        <v>9.8331634047591765E-3</v>
      </c>
      <c r="BF624" s="19">
        <f>ABS(Ct_Na+10^-pH-Kw*10^pH-Ct_Cl-Ct_OAc*Ka*10^pH/(1+Ka*10^pH))</f>
        <v>1.1019583795564267E-2</v>
      </c>
      <c r="BG624" s="19">
        <f>ABS(Ct_Na+10^-pH-Kw*10^pH-Ct_Cl-Ct_OAc*Ka*10^pH/(1+Ka*10^pH))</f>
        <v>1.2175188072322436E-2</v>
      </c>
      <c r="BH624" s="19">
        <f>ABS(Ct_Na+10^-pH-Kw*10^pH-Ct_Cl-Ct_OAc*Ka*10^pH/(1+Ka*10^pH))</f>
        <v>1.3301161470189393E-2</v>
      </c>
      <c r="BI624" s="19">
        <f>ABS(Ct_Na+10^-pH-Kw*10^pH-Ct_Cl-Ct_OAc*Ka*10^pH/(1+Ka*10^pH))</f>
        <v>1.4398629212414166E-2</v>
      </c>
      <c r="BJ624" s="19">
        <f>ABS(Ct_Na+10^-pH-Kw*10^pH-Ct_Cl-Ct_OAc*Ka*10^pH/(1+Ka*10^pH))</f>
        <v>1.5468660261083303E-2</v>
      </c>
      <c r="BK624" s="19">
        <f>ABS(Ct_Na+10^-pH-Kw*10^pH-Ct_Cl-Ct_OAc*Ka*10^pH/(1+Ka*10^pH))</f>
        <v>1.6512270790032202E-2</v>
      </c>
      <c r="BL624" s="19">
        <f>ABS(Ct_Na+10^-pH-Kw*10^pH-Ct_Cl-Ct_OAc*Ka*10^pH/(1+Ka*10^pH))</f>
        <v>1.7530427403640893E-2</v>
      </c>
      <c r="BM624" s="19">
        <f>ABS(Ct_Na+10^-pH-Kw*10^pH-Ct_Cl-Ct_OAc*Ka*10^pH/(1+Ka*10^pH))</f>
        <v>1.8524050122945779E-2</v>
      </c>
      <c r="BN624" s="19">
        <f>ABS(Ct_Na+10^-pH-Kw*10^pH-Ct_Cl-Ct_OAc*Ka*10^pH/(1+Ka*10^pH))</f>
        <v>1.949401515845766E-2</v>
      </c>
      <c r="BO624" s="19">
        <f>ABS(Ct_Na+10^-pH-Kw*10^pH-Ct_Cl-Ct_OAc*Ka*10^pH/(1+Ka*10^pH))</f>
        <v>2.0441157487251616E-2</v>
      </c>
      <c r="BP624" s="19">
        <f>ABS(Ct_Na+10^-pH-Kw*10^pH-Ct_Cl-Ct_OAc*Ka*10^pH/(1+Ka*10^pH))</f>
        <v>2.1366273250259679E-2</v>
      </c>
      <c r="BQ624" s="19">
        <f>ABS(Ct_Na+10^-pH-Kw*10^pH-Ct_Cl-Ct_OAc*Ka*10^pH/(1+Ka*10^pH))</f>
        <v>2.2270121984233088E-2</v>
      </c>
      <c r="BR624" s="19">
        <f>ABS(Ct_Na+10^-pH-Kw*10^pH-Ct_Cl-Ct_OAc*Ka*10^pH/(1+Ka*10^pH))</f>
        <v>2.3153428701525244E-2</v>
      </c>
      <c r="BS624" s="19">
        <f>ABS(Ct_Na+10^-pH-Kw*10^pH-Ct_Cl-Ct_OAc*Ka*10^pH/(1+Ka*10^pH))</f>
        <v>2.4016885829664804E-2</v>
      </c>
      <c r="BT624" s="19">
        <f>ABS(Ct_Na+10^-pH-Kw*10^pH-Ct_Cl-Ct_OAc*Ka*10^pH/(1+Ka*10^pH))</f>
        <v>2.486115502162347E-2</v>
      </c>
      <c r="BU624" s="19">
        <f>ABS(Ct_Na+10^-pH-Kw*10^pH-Ct_Cl-Ct_OAc*Ka*10^pH/(1+Ka*10^pH))</f>
        <v>2.5686868846725906E-2</v>
      </c>
      <c r="BV624" s="19">
        <f>ABS(Ct_Na+10^-pH-Kw*10^pH-Ct_Cl-Ct_OAc*Ka*10^pH/(1+Ka*10^pH))</f>
        <v>2.6494632371282613E-2</v>
      </c>
      <c r="BW624" s="19">
        <f>ABS(Ct_Na+10^-pH-Kw*10^pH-Ct_Cl-Ct_OAc*Ka*10^pH/(1+Ka*10^pH))</f>
        <v>2.7285024637246746E-2</v>
      </c>
      <c r="BX624" s="19">
        <f>ABS(Ct_Na+10^-pH-Kw*10^pH-Ct_Cl-Ct_OAc*Ka*10^pH/(1+Ka*10^pH))</f>
        <v>2.8058600046488212E-2</v>
      </c>
      <c r="BY624" s="19">
        <f>ABS(Ct_Na+10^-pH-Kw*10^pH-Ct_Cl-Ct_OAc*Ka*10^pH/(1+Ka*10^pH))</f>
        <v>2.8815889657640377E-2</v>
      </c>
      <c r="BZ624" s="19">
        <f>ABS(Ct_Na+10^-pH-Kw*10^pH-Ct_Cl-Ct_OAc*Ka*10^pH/(1+Ka*10^pH))</f>
        <v>2.9557402401893564E-2</v>
      </c>
      <c r="CA624" s="19">
        <f>ABS(Ct_Na+10^-pH-Kw*10^pH-Ct_Cl-Ct_OAc*Ka*10^pH/(1+Ka*10^pH))</f>
        <v>3.0283626223584804E-2</v>
      </c>
      <c r="CB624" s="19">
        <f>ABS(Ct_Na+10^-pH-Kw*10^pH-Ct_Cl-Ct_OAc*Ka*10^pH/(1+Ka*10^pH))</f>
        <v>3.0995029150955831E-2</v>
      </c>
      <c r="CC624" s="19">
        <f>ABS(Ct_Na+10^-pH-Kw*10^pH-Ct_Cl-Ct_OAc*Ka*10^pH/(1+Ka*10^pH))</f>
        <v>3.1692060302016344E-2</v>
      </c>
      <c r="CD624" s="19">
        <f>ABS(Ct_Na+10^-pH-Kw*10^pH-Ct_Cl-Ct_OAc*Ka*10^pH/(1+Ka*10^pH))</f>
        <v>3.2375150830055627E-2</v>
      </c>
      <c r="CE624" s="19">
        <f>ABS(Ct_Na+10^-pH-Kw*10^pH-Ct_Cl-Ct_OAc*Ka*10^pH/(1+Ka*10^pH))</f>
        <v>3.3044714812985224E-2</v>
      </c>
      <c r="CF624" s="19">
        <f>ABS(Ct_Na+10^-pH-Kw*10^pH-Ct_Cl-Ct_OAc*Ka*10^pH/(1+Ka*10^pH))</f>
        <v>3.3701150090367171E-2</v>
      </c>
      <c r="CG624" s="19">
        <f>ABS(Ct_Na+10^-pH-Kw*10^pH-Ct_Cl-Ct_OAc*Ka*10^pH/(1+Ka*10^pH))</f>
        <v>3.4344839051683465E-2</v>
      </c>
      <c r="CH624" s="19">
        <f>ABS(Ct_Na+10^-pH-Kw*10^pH-Ct_Cl-Ct_OAc*Ka*10^pH/(1+Ka*10^pH))</f>
        <v>3.4976149379128275E-2</v>
      </c>
      <c r="CI624" s="19">
        <f>ABS(Ct_Na+10^-pH-Kw*10^pH-Ct_Cl-Ct_OAc*Ka*10^pH/(1+Ka*10^pH))</f>
        <v>3.5595434747955096E-2</v>
      </c>
      <c r="CJ624" s="19">
        <f>ABS(Ct_Na+10^-pH-Kw*10^pH-Ct_Cl-Ct_OAc*Ka*10^pH/(1+Ka*10^pH))</f>
        <v>3.6203035487181422E-2</v>
      </c>
      <c r="CK624" s="19">
        <f>ABS(Ct_Na+10^-pH-Kw*10^pH-Ct_Cl-Ct_OAc*Ka*10^pH/(1+Ka*10^pH))</f>
        <v>3.6799279203244648E-2</v>
      </c>
      <c r="CL624" s="19">
        <f>ABS(Ct_Na+10^-pH-Kw*10^pH-Ct_Cl-Ct_OAc*Ka*10^pH/(1+Ka*10^pH))</f>
        <v>3.7384481369010382E-2</v>
      </c>
      <c r="CM624" s="19">
        <f>ABS(Ct_Na+10^-pH-Kw*10^pH-Ct_Cl-Ct_OAc*Ka*10^pH/(1+Ka*10^pH))</f>
        <v>3.7958945880358405E-2</v>
      </c>
      <c r="CN624" s="19">
        <f>ABS(Ct_Na+10^-pH-Kw*10^pH-Ct_Cl-Ct_OAc*Ka*10^pH/(1+Ka*10^pH))</f>
        <v>3.8522965582409183E-2</v>
      </c>
      <c r="CO624" s="19">
        <f>ABS(Ct_Na+10^-pH-Kw*10^pH-Ct_Cl-Ct_OAc*Ka*10^pH/(1+Ka*10^pH))</f>
        <v>3.907682276730591E-2</v>
      </c>
      <c r="CP624" s="19">
        <f>ABS(Ct_Na+10^-pH-Kw*10^pH-Ct_Cl-Ct_OAc*Ka*10^pH/(1+Ka*10^pH))</f>
        <v>3.9620789645329481E-2</v>
      </c>
      <c r="CQ624" s="19">
        <f>ABS(Ct_Na+10^-pH-Kw*10^pH-Ct_Cl-Ct_OAc*Ka*10^pH/(1+Ka*10^pH))</f>
        <v>4.0155128790998654E-2</v>
      </c>
      <c r="CR624" s="19">
        <f>ABS(Ct_Na+10^-pH-Kw*10^pH-Ct_Cl-Ct_OAc*Ka*10^pH/(1+Ka*10^pH))</f>
        <v>4.0680093565691154E-2</v>
      </c>
      <c r="CS624" s="19">
        <f>ABS(Ct_Na+10^-pH-Kw*10^pH-Ct_Cl-Ct_OAc*Ka*10^pH/(1+Ka*10^pH))</f>
        <v>4.1195928518215082E-2</v>
      </c>
      <c r="CT624" s="19">
        <f>ABS(Ct_Na+10^-pH-Kw*10^pH-Ct_Cl-Ct_OAc*Ka*10^pH/(1+Ka*10^pH))</f>
        <v>4.1702869764661046E-2</v>
      </c>
      <c r="CU624" s="19">
        <f>ABS(Ct_Na+10^-pH-Kw*10^pH-Ct_Cl-Ct_OAc*Ka*10^pH/(1+Ka*10^pH))</f>
        <v>4.2201145348774574E-2</v>
      </c>
      <c r="CV624" s="19">
        <f>ABS(Ct_Na+10^-pH-Kw*10^pH-Ct_Cl-Ct_OAc*Ka*10^pH/(1+Ka*10^pH))</f>
        <v>4.2690975584004837E-2</v>
      </c>
      <c r="CW624" s="19">
        <f>ABS(Ct_Na+10^-pH-Kw*10^pH-Ct_Cl-Ct_OAc*Ka*10^pH/(1+Ka*10^pH))</f>
        <v>4.3172573378306857E-2</v>
      </c>
      <c r="CX624" s="19">
        <f>ABS(Ct_Na+10^-pH-Kw*10^pH-Ct_Cl-Ct_OAc*Ka*10^pH/(1+Ka*10^pH))</f>
        <v>4.3646144542703831E-2</v>
      </c>
    </row>
    <row r="625" spans="1:102">
      <c r="A625" s="24">
        <v>5.96</v>
      </c>
      <c r="B625" s="19">
        <f>ABS(Ct_Na+10^-pH-Kw*10^pH-Ct_Cl-Ct_OAc*Ka*10^pH/(1+Ka*10^pH))</f>
        <v>0.23838322980285945</v>
      </c>
      <c r="C625" s="19">
        <f>ABS(Ct_Na+10^-pH-Kw*10^pH-Ct_Cl-Ct_OAc*Ka*10^pH/(1+Ka*10^pH))</f>
        <v>0.22226969089043339</v>
      </c>
      <c r="D625" s="19">
        <f>ABS(Ct_Na+10^-pH-Kw*10^pH-Ct_Cl-Ct_OAc*Ka*10^pH/(1+Ka*10^pH))</f>
        <v>0.20762101915186423</v>
      </c>
      <c r="E625" s="19">
        <f>ABS(Ct_Na+10^-pH-Kw*10^pH-Ct_Cl-Ct_OAc*Ka*10^pH/(1+Ka*10^pH))</f>
        <v>0.19424614495577938</v>
      </c>
      <c r="F625" s="19">
        <f>ABS(Ct_Na+10^-pH-Kw*10^pH-Ct_Cl-Ct_OAc*Ka*10^pH/(1+Ka*10^pH))</f>
        <v>0.18198584360936823</v>
      </c>
      <c r="G625" s="19">
        <f>ABS(Ct_Na+10^-pH-Kw*10^pH-Ct_Cl-Ct_OAc*Ka*10^pH/(1+Ka*10^pH))</f>
        <v>0.17070636637067002</v>
      </c>
      <c r="H625" s="19">
        <f>ABS(Ct_Na+10^-pH-Kw*10^pH-Ct_Cl-Ct_OAc*Ka*10^pH/(1+Ka*10^pH))</f>
        <v>0.16029454122725625</v>
      </c>
      <c r="I625" s="19">
        <f>ABS(Ct_Na+10^-pH-Kw*10^pH-Ct_Cl-Ct_OAc*Ka*10^pH/(1+Ka*10^pH))</f>
        <v>0.15065396239076201</v>
      </c>
      <c r="J625" s="19">
        <f>ABS(Ct_Na+10^-pH-Kw*10^pH-Ct_Cl-Ct_OAc*Ka*10^pH/(1+Ka*10^pH))</f>
        <v>0.14170199632830313</v>
      </c>
      <c r="K625" s="19">
        <f>ABS(Ct_Na+10^-pH-Kw*10^pH-Ct_Cl-Ct_OAc*Ka*10^pH/(1+Ka*10^pH))</f>
        <v>0.13336740723566892</v>
      </c>
      <c r="L625" s="19">
        <f>ABS(Ct_Na+10^-pH-Kw*10^pH-Ct_Cl-Ct_OAc*Ka*10^pH/(1+Ka*10^pH))</f>
        <v>0.12558845741587699</v>
      </c>
      <c r="M625" s="19">
        <f>ABS(Ct_Na+10^-pH-Kw*10^pH-Ct_Cl-Ct_OAc*Ka*10^pH/(1+Ka*10^pH))</f>
        <v>0.1183113753263943</v>
      </c>
      <c r="N625" s="19">
        <f>ABS(Ct_Na+10^-pH-Kw*10^pH-Ct_Cl-Ct_OAc*Ka*10^pH/(1+Ka*10^pH))</f>
        <v>0.11148911086750424</v>
      </c>
      <c r="O625" s="19">
        <f>ABS(Ct_Na+10^-pH-Kw*10^pH-Ct_Cl-Ct_OAc*Ka*10^pH/(1+Ka*10^pH))</f>
        <v>0.10508031698188025</v>
      </c>
      <c r="P625" s="19">
        <f>ABS(Ct_Na+10^-pH-Kw*10^pH-Ct_Cl-Ct_OAc*Ka*10^pH/(1+Ka*10^pH))</f>
        <v>9.9048510971881165E-2</v>
      </c>
      <c r="Q625" s="19">
        <f>ABS(Ct_Na+10^-pH-Kw*10^pH-Ct_Cl-Ct_OAc*Ka*10^pH/(1+Ka*10^pH))</f>
        <v>9.3361379591024918E-2</v>
      </c>
      <c r="R625" s="19">
        <f>ABS(Ct_Na+10^-pH-Kw*10^pH-Ct_Cl-Ct_OAc*Ka*10^pH/(1+Ka*10^pH))</f>
        <v>8.7990199953549578E-2</v>
      </c>
      <c r="S625" s="19">
        <f>ABS(Ct_Na+10^-pH-Kw*10^pH-Ct_Cl-Ct_OAc*Ka*10^pH/(1+Ka*10^pH))</f>
        <v>8.290935435053233E-2</v>
      </c>
      <c r="T625" s="19">
        <f>ABS(Ct_Na+10^-pH-Kw*10^pH-Ct_Cl-Ct_OAc*Ka*10^pH/(1+Ka*10^pH))</f>
        <v>7.8095921673989724E-2</v>
      </c>
      <c r="U625" s="19">
        <f>ABS(Ct_Na+10^-pH-Kw*10^pH-Ct_Cl-Ct_OAc*Ka*10^pH/(1+Ka*10^pH))</f>
        <v>7.3529331698808237E-2</v>
      </c>
      <c r="V625" s="19">
        <f>ABS(Ct_Na+10^-pH-Kw*10^pH-Ct_Cl-Ct_OAc*Ka*10^pH/(1+Ka*10^pH))</f>
        <v>6.9191071222385853E-2</v>
      </c>
      <c r="W625" s="19">
        <f>ABS(Ct_Na+10^-pH-Kw*10^pH-Ct_Cl-Ct_OAc*Ka*10^pH/(1+Ka*10^pH))</f>
        <v>6.5064433208227926E-2</v>
      </c>
      <c r="X625" s="19">
        <f>ABS(Ct_Na+10^-pH-Kw*10^pH-Ct_Cl-Ct_OAc*Ka*10^pH/(1+Ka*10^pH))</f>
        <v>6.1134301766172822E-2</v>
      </c>
      <c r="Y625" s="19">
        <f>ABS(Ct_Na+10^-pH-Kw*10^pH-Ct_Cl-Ct_OAc*Ka*10^pH/(1+Ka*10^pH))</f>
        <v>5.7386967135376055E-2</v>
      </c>
      <c r="Z625" s="19">
        <f>ABS(Ct_Na+10^-pH-Kw*10^pH-Ct_Cl-Ct_OAc*Ka*10^pH/(1+Ka*10^pH))</f>
        <v>5.3809965896888239E-2</v>
      </c>
      <c r="AA625" s="19">
        <f>ABS(Ct_Na+10^-pH-Kw*10^pH-Ct_Cl-Ct_OAc*Ka*10^pH/(1+Ka*10^pH))</f>
        <v>5.03919424912221E-2</v>
      </c>
      <c r="AB625" s="19">
        <f>ABS(Ct_Na+10^-pH-Kw*10^pH-Ct_Cl-Ct_OAc*Ka*10^pH/(1+Ka*10^pH))</f>
        <v>4.712252879884582E-2</v>
      </c>
      <c r="AC625" s="19">
        <f>ABS(Ct_Na+10^-pH-Kw*10^pH-Ct_Cl-Ct_OAc*Ka*10^pH/(1+Ka*10^pH))</f>
        <v>4.399223909337914E-2</v>
      </c>
      <c r="AD625" s="19">
        <f>ABS(Ct_Na+10^-pH-Kw*10^pH-Ct_Cl-Ct_OAc*Ka*10^pH/(1+Ka*10^pH))</f>
        <v>4.099237812564023E-2</v>
      </c>
      <c r="AE625" s="19">
        <f>ABS(Ct_Na+10^-pH-Kw*10^pH-Ct_Cl-Ct_OAc*Ka*10^pH/(1+Ka*10^pH))</f>
        <v>3.8114960462707001E-2</v>
      </c>
      <c r="AF625" s="19">
        <f>ABS(Ct_Na+10^-pH-Kw*10^pH-Ct_Cl-Ct_OAc*Ka*10^pH/(1+Ka*10^pH))</f>
        <v>3.5352639506291125E-2</v>
      </c>
      <c r="AG625" s="19">
        <f>ABS(Ct_Na+10^-pH-Kw*10^pH-Ct_Cl-Ct_OAc*Ka*10^pH/(1+Ka*10^pH))</f>
        <v>3.2698644861891536E-2</v>
      </c>
      <c r="AH625" s="19">
        <f>ABS(Ct_Na+10^-pH-Kw*10^pH-Ct_Cl-Ct_OAc*Ka*10^pH/(1+Ka*10^pH))</f>
        <v>3.0146726934584249E-2</v>
      </c>
      <c r="AI625" s="19">
        <f>ABS(Ct_Na+10^-pH-Kw*10^pH-Ct_Cl-Ct_OAc*Ka*10^pH/(1+Ka*10^pH))</f>
        <v>2.7691107796986664E-2</v>
      </c>
      <c r="AJ625" s="19">
        <f>ABS(Ct_Na+10^-pH-Kw*10^pH-Ct_Cl-Ct_OAc*Ka*10^pH/(1+Ka*10^pH))</f>
        <v>2.5326437516337133E-2</v>
      </c>
      <c r="AK625" s="19">
        <f>ABS(Ct_Na+10^-pH-Kw*10^pH-Ct_Cl-Ct_OAc*Ka*10^pH/(1+Ka*10^pH))</f>
        <v>2.3047755245893024E-2</v>
      </c>
      <c r="AL625" s="19">
        <f>ABS(Ct_Na+10^-pH-Kw*10^pH-Ct_Cl-Ct_OAc*Ka*10^pH/(1+Ka*10^pH))</f>
        <v>2.0850454485107681E-2</v>
      </c>
      <c r="AM625" s="19">
        <f>ABS(Ct_Na+10^-pH-Kw*10^pH-Ct_Cl-Ct_OAc*Ka*10^pH/(1+Ka*10^pH))</f>
        <v>1.8730251996630545E-2</v>
      </c>
      <c r="AN625" s="19">
        <f>ABS(Ct_Na+10^-pH-Kw*10^pH-Ct_Cl-Ct_OAc*Ka*10^pH/(1+Ka*10^pH))</f>
        <v>1.6683159938790583E-2</v>
      </c>
      <c r="AO625" s="19">
        <f>ABS(Ct_Na+10^-pH-Kw*10^pH-Ct_Cl-Ct_OAc*Ka*10^pH/(1+Ka*10^pH))</f>
        <v>1.4705460832063838E-2</v>
      </c>
      <c r="AP625" s="19">
        <f>ABS(Ct_Na+10^-pH-Kw*10^pH-Ct_Cl-Ct_OAc*Ka*10^pH/(1+Ka*10^pH))</f>
        <v>1.2793685028894622E-2</v>
      </c>
      <c r="AQ625" s="19">
        <f>ABS(Ct_Na+10^-pH-Kw*10^pH-Ct_Cl-Ct_OAc*Ka*10^pH/(1+Ka*10^pH))</f>
        <v>1.0944590399599857E-2</v>
      </c>
      <c r="AR625" s="19">
        <f>ABS(Ct_Na+10^-pH-Kw*10^pH-Ct_Cl-Ct_OAc*Ka*10^pH/(1+Ka*10^pH))</f>
        <v>9.1551439841532703E-3</v>
      </c>
      <c r="AS625" s="19">
        <f>ABS(Ct_Na+10^-pH-Kw*10^pH-Ct_Cl-Ct_OAc*Ka*10^pH/(1+Ka*10^pH))</f>
        <v>7.4225053914192887E-3</v>
      </c>
      <c r="AT625" s="19">
        <f>ABS(Ct_Na+10^-pH-Kw*10^pH-Ct_Cl-Ct_OAc*Ka*10^pH/(1+Ka*10^pH))</f>
        <v>5.7440117547082406E-3</v>
      </c>
      <c r="AU625" s="19">
        <f>ABS(Ct_Na+10^-pH-Kw*10^pH-Ct_Cl-Ct_OAc*Ka*10^pH/(1+Ka*10^pH))</f>
        <v>4.1171640760498535E-3</v>
      </c>
      <c r="AV625" s="19">
        <f>ABS(Ct_Na+10^-pH-Kw*10^pH-Ct_Cl-Ct_OAc*Ka*10^pH/(1+Ka*10^pH))</f>
        <v>2.5396148118962264E-3</v>
      </c>
      <c r="AW625" s="19">
        <f>ABS(Ct_Na+10^-pH-Kw*10^pH-Ct_Cl-Ct_OAc*Ka*10^pH/(1+Ka*10^pH))</f>
        <v>1.0091565705531991E-3</v>
      </c>
      <c r="AX625" s="19">
        <f>ABS(Ct_Na+10^-pH-Kw*10^pH-Ct_Cl-Ct_OAc*Ka*10^pH/(1+Ka*10^pH))</f>
        <v>4.762881931033025E-4</v>
      </c>
      <c r="AY625" s="19">
        <f>ABS(Ct_Na+10^-pH-Kw*10^pH-Ct_Cl-Ct_OAc*Ka*10^pH/(1+Ka*10^pH))</f>
        <v>1.9186765867987218E-3</v>
      </c>
      <c r="AZ625" s="19">
        <f>ABS(Ct_Na+10^-pH-Kw*10^pH-Ct_Cl-Ct_OAc*Ka*10^pH/(1+Ka*10^pH))</f>
        <v>3.3198538835314262E-3</v>
      </c>
      <c r="BA625" s="19">
        <f>ABS(Ct_Na+10^-pH-Kw*10^pH-Ct_Cl-Ct_OAc*Ka*10^pH/(1+Ka*10^pH))</f>
        <v>4.681561397257554E-3</v>
      </c>
      <c r="BB625" s="19">
        <f>ABS(Ct_Na+10^-pH-Kw*10^pH-Ct_Cl-Ct_OAc*Ka*10^pH/(1+Ka*10^pH))</f>
        <v>6.0054437022690824E-3</v>
      </c>
      <c r="BC625" s="19">
        <f>ABS(Ct_Na+10^-pH-Kw*10^pH-Ct_Cl-Ct_OAc*Ka*10^pH/(1+Ka*10^pH))</f>
        <v>7.2930552591981279E-3</v>
      </c>
      <c r="BD625" s="19">
        <f>ABS(Ct_Na+10^-pH-Kw*10^pH-Ct_Cl-Ct_OAc*Ka*10^pH/(1+Ka*10^pH))</f>
        <v>8.5458665037777132E-3</v>
      </c>
      <c r="BE625" s="19">
        <f>ABS(Ct_Na+10^-pH-Kw*10^pH-Ct_Cl-Ct_OAc*Ka*10^pH/(1+Ka*10^pH))</f>
        <v>9.7652694485018399E-3</v>
      </c>
      <c r="BF625" s="19">
        <f>ABS(Ct_Na+10^-pH-Kw*10^pH-Ct_Cl-Ct_OAc*Ka*10^pH/(1+Ka*10^pH))</f>
        <v>1.0952582842049023E-2</v>
      </c>
      <c r="BG625" s="19">
        <f>ABS(Ct_Na+10^-pH-Kw*10^pH-Ct_Cl-Ct_OAc*Ka*10^pH/(1+Ka*10^pH))</f>
        <v>1.2109056926672884E-2</v>
      </c>
      <c r="BH625" s="19">
        <f>ABS(Ct_Na+10^-pH-Kw*10^pH-Ct_Cl-Ct_OAc*Ka*10^pH/(1+Ka*10^pH))</f>
        <v>1.3235877829639753E-2</v>
      </c>
      <c r="BI625" s="19">
        <f>ABS(Ct_Na+10^-pH-Kw*10^pH-Ct_Cl-Ct_OAc*Ka*10^pH/(1+Ka*10^pH))</f>
        <v>1.4334171621139105E-2</v>
      </c>
      <c r="BJ625" s="19">
        <f>ABS(Ct_Na+10^-pH-Kw*10^pH-Ct_Cl-Ct_OAc*Ka*10^pH/(1+Ka*10^pH))</f>
        <v>1.5405008067850966E-2</v>
      </c>
      <c r="BK625" s="19">
        <f>ABS(Ct_Na+10^-pH-Kw*10^pH-Ct_Cl-Ct_OAc*Ka*10^pH/(1+Ka*10^pH))</f>
        <v>1.644940410847117E-2</v>
      </c>
      <c r="BL625" s="19">
        <f>ABS(Ct_Na+10^-pH-Kw*10^pH-Ct_Cl-Ct_OAc*Ka*10^pH/(1+Ka*10^pH))</f>
        <v>1.7468327074929908E-2</v>
      </c>
      <c r="BM625" s="19">
        <f>ABS(Ct_Na+10^-pH-Kw*10^pH-Ct_Cl-Ct_OAc*Ka*10^pH/(1+Ka*10^pH))</f>
        <v>1.8462697680751101E-2</v>
      </c>
      <c r="BN625" s="19">
        <f>ABS(Ct_Na+10^-pH-Kw*10^pH-Ct_Cl-Ct_OAc*Ka*10^pH/(1+Ka*10^pH))</f>
        <v>1.9433392795957474E-2</v>
      </c>
      <c r="BO625" s="19">
        <f>ABS(Ct_Na+10^-pH-Kw*10^pH-Ct_Cl-Ct_OAc*Ka*10^pH/(1+Ka*10^pH))</f>
        <v>2.0381248026100175E-2</v>
      </c>
      <c r="BP625" s="19">
        <f>ABS(Ct_Na+10^-pH-Kw*10^pH-Ct_Cl-Ct_OAc*Ka*10^pH/(1+Ka*10^pH))</f>
        <v>2.1307060111355844E-2</v>
      </c>
      <c r="BQ625" s="19">
        <f>ABS(Ct_Na+10^-pH-Kw*10^pH-Ct_Cl-Ct_OAc*Ka*10^pH/(1+Ka*10^pH))</f>
        <v>2.2211589160168868E-2</v>
      </c>
      <c r="BR625" s="19">
        <f>ABS(Ct_Na+10^-pH-Kw*10^pH-Ct_Cl-Ct_OAc*Ka*10^pH/(1+Ka*10^pH))</f>
        <v>2.3095560730599748E-2</v>
      </c>
      <c r="BS625" s="19">
        <f>ABS(Ct_Na+10^-pH-Kw*10^pH-Ct_Cl-Ct_OAc*Ka*10^pH/(1+Ka*10^pH))</f>
        <v>2.3959667771358051E-2</v>
      </c>
      <c r="BT625" s="19">
        <f>ABS(Ct_Na+10^-pH-Kw*10^pH-Ct_Cl-Ct_OAc*Ka*10^pH/(1+Ka*10^pH))</f>
        <v>2.4804572433432821E-2</v>
      </c>
      <c r="BU625" s="19">
        <f>ABS(Ct_Na+10^-pH-Kw*10^pH-Ct_Cl-Ct_OAc*Ka*10^pH/(1+Ka*10^pH))</f>
        <v>2.5630907762275189E-2</v>
      </c>
      <c r="BV625" s="19">
        <f>ABS(Ct_Na+10^-pH-Kw*10^pH-Ct_Cl-Ct_OAc*Ka*10^pH/(1+Ka*10^pH))</f>
        <v>2.6439279279620954E-2</v>
      </c>
      <c r="BW625" s="19">
        <f>ABS(Ct_Na+10^-pH-Kw*10^pH-Ct_Cl-Ct_OAc*Ka*10^pH/(1+Ka*10^pH))</f>
        <v>2.7230266463260398E-2</v>
      </c>
      <c r="BX625" s="19">
        <f>ABS(Ct_Na+10^-pH-Kw*10^pH-Ct_Cl-Ct_OAc*Ka*10^pH/(1+Ka*10^pH))</f>
        <v>2.8004424132354308E-2</v>
      </c>
      <c r="BY625" s="19">
        <f>ABS(Ct_Na+10^-pH-Kw*10^pH-Ct_Cl-Ct_OAc*Ka*10^pH/(1+Ka*10^pH))</f>
        <v>2.8762283745256759E-2</v>
      </c>
      <c r="BZ625" s="19">
        <f>ABS(Ct_Na+10^-pH-Kw*10^pH-Ct_Cl-Ct_OAc*Ka*10^pH/(1+Ka*10^pH))</f>
        <v>2.9504354616223763E-2</v>
      </c>
      <c r="CA625" s="19">
        <f>ABS(Ct_Na+10^-pH-Kw*10^pH-Ct_Cl-Ct_OAc*Ka*10^pH/(1+Ka*10^pH))</f>
        <v>3.023112505686152E-2</v>
      </c>
      <c r="CB625" s="19">
        <f>ABS(Ct_Na+10^-pH-Kw*10^pH-Ct_Cl-Ct_OAc*Ka*10^pH/(1+Ka*10^pH))</f>
        <v>3.0943063447690371E-2</v>
      </c>
      <c r="CC625" s="19">
        <f>ABS(Ct_Na+10^-pH-Kw*10^pH-Ct_Cl-Ct_OAc*Ka*10^pH/(1+Ka*10^pH))</f>
        <v>3.1640619244765106E-2</v>
      </c>
      <c r="CD625" s="19">
        <f>ABS(Ct_Na+10^-pH-Kw*10^pH-Ct_Cl-Ct_OAc*Ka*10^pH/(1+Ka*10^pH))</f>
        <v>3.2324223925898316E-2</v>
      </c>
      <c r="CE625" s="19">
        <f>ABS(Ct_Na+10^-pH-Kw*10^pH-Ct_Cl-Ct_OAc*Ka*10^pH/(1+Ka*10^pH))</f>
        <v>3.2994291880672474E-2</v>
      </c>
      <c r="CF625" s="19">
        <f>ABS(Ct_Na+10^-pH-Kw*10^pH-Ct_Cl-Ct_OAc*Ka*10^pH/(1+Ka*10^pH))</f>
        <v>3.365122124809812E-2</v>
      </c>
      <c r="CG625" s="19">
        <f>ABS(Ct_Na+10^-pH-Kw*10^pH-Ct_Cl-Ct_OAc*Ka*10^pH/(1+Ka*10^pH))</f>
        <v>3.4295394705476656E-2</v>
      </c>
      <c r="CH625" s="19">
        <f>ABS(Ct_Na+10^-pH-Kw*10^pH-Ct_Cl-Ct_OAc*Ka*10^pH/(1+Ka*10^pH))</f>
        <v>3.4927180211751764E-2</v>
      </c>
      <c r="CI625" s="19">
        <f>ABS(Ct_Na+10^-pH-Kw*10^pH-Ct_Cl-Ct_OAc*Ka*10^pH/(1+Ka*10^pH))</f>
        <v>3.5546931708383529E-2</v>
      </c>
      <c r="CJ625" s="19">
        <f>ABS(Ct_Na+10^-pH-Kw*10^pH-Ct_Cl-Ct_OAc*Ka*10^pH/(1+Ka*10^pH))</f>
        <v>3.6154989780550539E-2</v>
      </c>
      <c r="CK625" s="19">
        <f>ABS(Ct_Na+10^-pH-Kw*10^pH-Ct_Cl-Ct_OAc*Ka*10^pH/(1+Ka*10^pH))</f>
        <v>3.6751682281275205E-2</v>
      </c>
      <c r="CL625" s="19">
        <f>ABS(Ct_Na+10^-pH-Kw*10^pH-Ct_Cl-Ct_OAc*Ka*10^pH/(1+Ka*10^pH))</f>
        <v>3.7337324920875319E-2</v>
      </c>
      <c r="CM625" s="19">
        <f>ABS(Ct_Na+10^-pH-Kw*10^pH-Ct_Cl-Ct_OAc*Ka*10^pH/(1+Ka*10^pH))</f>
        <v>3.7912221823969E-2</v>
      </c>
      <c r="CN625" s="19">
        <f>ABS(Ct_Na+10^-pH-Kw*10^pH-Ct_Cl-Ct_OAc*Ka*10^pH/(1+Ka*10^pH))</f>
        <v>3.8476666056097356E-2</v>
      </c>
      <c r="CO625" s="19">
        <f>ABS(Ct_Na+10^-pH-Kw*10^pH-Ct_Cl-Ct_OAc*Ka*10^pH/(1+Ka*10^pH))</f>
        <v>3.9030940121881054E-2</v>
      </c>
      <c r="CP625" s="19">
        <f>ABS(Ct_Na+10^-pH-Kw*10^pH-Ct_Cl-Ct_OAc*Ka*10^pH/(1+Ka*10^pH))</f>
        <v>3.9575316436490052E-2</v>
      </c>
      <c r="CQ625" s="19">
        <f>ABS(Ct_Na+10^-pH-Kw*10^pH-Ct_Cl-Ct_OAc*Ka*10^pH/(1+Ka*10^pH))</f>
        <v>4.0110057772079426E-2</v>
      </c>
      <c r="CR625" s="19">
        <f>ABS(Ct_Na+10^-pH-Kw*10^pH-Ct_Cl-Ct_OAc*Ka*10^pH/(1+Ka*10^pH))</f>
        <v>4.0635417680728605E-2</v>
      </c>
      <c r="CS625" s="19">
        <f>ABS(Ct_Na+10^-pH-Kw*10^pH-Ct_Cl-Ct_OAc*Ka*10^pH/(1+Ka*10^pH))</f>
        <v>4.1151640895314319E-2</v>
      </c>
      <c r="CT625" s="19">
        <f>ABS(Ct_Na+10^-pH-Kw*10^pH-Ct_Cl-Ct_OAc*Ka*10^pH/(1+Ka*10^pH))</f>
        <v>4.165896370964859E-2</v>
      </c>
      <c r="CU625" s="19">
        <f>ABS(Ct_Na+10^-pH-Kw*10^pH-Ct_Cl-Ct_OAc*Ka*10^pH/(1+Ka*10^pH))</f>
        <v>4.2157614339122421E-2</v>
      </c>
      <c r="CV625" s="19">
        <f>ABS(Ct_Na+10^-pH-Kw*10^pH-Ct_Cl-Ct_OAc*Ka*10^pH/(1+Ka*10^pH))</f>
        <v>4.2647813263011959E-2</v>
      </c>
      <c r="CW625" s="19">
        <f>ABS(Ct_Na+10^-pH-Kw*10^pH-Ct_Cl-Ct_OAc*Ka*10^pH/(1+Ka*10^pH))</f>
        <v>4.3129773549525213E-2</v>
      </c>
      <c r="CX625" s="19">
        <f>ABS(Ct_Na+10^-pH-Kw*10^pH-Ct_Cl-Ct_OAc*Ka*10^pH/(1+Ka*10^pH))</f>
        <v>4.360370116459656E-2</v>
      </c>
    </row>
    <row r="626" spans="1:102">
      <c r="A626" s="23">
        <v>5.97</v>
      </c>
      <c r="B626" s="19">
        <f>ABS(Ct_Na+10^-pH-Kw*10^pH-Ct_Cl-Ct_OAc*Ka*10^pH/(1+Ka*10^pH))</f>
        <v>0.23863263364521836</v>
      </c>
      <c r="C626" s="19">
        <f>ABS(Ct_Na+10^-pH-Kw*10^pH-Ct_Cl-Ct_OAc*Ka*10^pH/(1+Ka*10^pH))</f>
        <v>0.22250721955798117</v>
      </c>
      <c r="D626" s="19">
        <f>ABS(Ct_Na+10^-pH-Kw*10^pH-Ct_Cl-Ct_OAc*Ka*10^pH/(1+Ka*10^pH))</f>
        <v>0.20784775220594739</v>
      </c>
      <c r="E626" s="19">
        <f>ABS(Ct_Na+10^-pH-Kw*10^pH-Ct_Cl-Ct_OAc*Ka*10^pH/(1+Ka*10^pH))</f>
        <v>0.19446302114539479</v>
      </c>
      <c r="F626" s="19">
        <f>ABS(Ct_Na+10^-pH-Kw*10^pH-Ct_Cl-Ct_OAc*Ka*10^pH/(1+Ka*10^pH))</f>
        <v>0.18219368433988825</v>
      </c>
      <c r="G626" s="19">
        <f>ABS(Ct_Na+10^-pH-Kw*10^pH-Ct_Cl-Ct_OAc*Ka*10^pH/(1+Ka*10^pH))</f>
        <v>0.17090589447882223</v>
      </c>
      <c r="H626" s="19">
        <f>ABS(Ct_Na+10^-pH-Kw*10^pH-Ct_Cl-Ct_OAc*Ka*10^pH/(1+Ka*10^pH))</f>
        <v>0.16048639614553051</v>
      </c>
      <c r="I626" s="19">
        <f>ABS(Ct_Na+10^-pH-Kw*10^pH-Ct_Cl-Ct_OAc*Ka*10^pH/(1+Ka*10^pH))</f>
        <v>0.15083871250359376</v>
      </c>
      <c r="J626" s="19">
        <f>ABS(Ct_Na+10^-pH-Kw*10^pH-Ct_Cl-Ct_OAc*Ka*10^pH/(1+Ka*10^pH))</f>
        <v>0.14188014912179536</v>
      </c>
      <c r="K626" s="19">
        <f>ABS(Ct_Na+10^-pH-Kw*10^pH-Ct_Cl-Ct_OAc*Ka*10^pH/(1+Ka*10^pH))</f>
        <v>0.1335394176973623</v>
      </c>
      <c r="L626" s="19">
        <f>ABS(Ct_Na+10^-pH-Kw*10^pH-Ct_Cl-Ct_OAc*Ka*10^pH/(1+Ka*10^pH))</f>
        <v>0.12575473503455814</v>
      </c>
      <c r="M626" s="19">
        <f>ABS(Ct_Na+10^-pH-Kw*10^pH-Ct_Cl-Ct_OAc*Ka*10^pH/(1+Ka*10^pH))</f>
        <v>0.11847228996290263</v>
      </c>
      <c r="N626" s="19">
        <f>ABS(Ct_Na+10^-pH-Kw*10^pH-Ct_Cl-Ct_OAc*Ka*10^pH/(1+Ka*10^pH))</f>
        <v>0.11164499770822561</v>
      </c>
      <c r="O626" s="19">
        <f>ABS(Ct_Na+10^-pH-Kw*10^pH-Ct_Cl-Ct_OAc*Ka*10^pH/(1+Ka*10^pH))</f>
        <v>0.10523148074171085</v>
      </c>
      <c r="P626" s="19">
        <f>ABS(Ct_Na+10^-pH-Kw*10^pH-Ct_Cl-Ct_OAc*Ka*10^pH/(1+Ka*10^pH))</f>
        <v>9.9195229479108665E-2</v>
      </c>
      <c r="Q626" s="19">
        <f>ABS(Ct_Na+10^-pH-Kw*10^pH-Ct_Cl-Ct_OAc*Ka*10^pH/(1+Ka*10^pH))</f>
        <v>9.3503906860083807E-2</v>
      </c>
      <c r="R626" s="19">
        <f>ABS(Ct_Na+10^-pH-Kw*10^pH-Ct_Cl-Ct_OAc*Ka*10^pH/(1+Ka*10^pH))</f>
        <v>8.8128768831004747E-2</v>
      </c>
      <c r="S626" s="19">
        <f>ABS(Ct_Na+10^-pH-Kw*10^pH-Ct_Cl-Ct_OAc*Ka*10^pH/(1+Ka*10^pH))</f>
        <v>8.3044178803497515E-2</v>
      </c>
      <c r="T626" s="19">
        <f>ABS(Ct_Na+10^-pH-Kw*10^pH-Ct_Cl-Ct_OAc*Ka*10^pH/(1+Ka*10^pH))</f>
        <v>7.8227198777438084E-2</v>
      </c>
      <c r="U626" s="19">
        <f>ABS(Ct_Na+10^-pH-Kw*10^pH-Ct_Cl-Ct_OAc*Ka*10^pH/(1+Ka*10^pH))</f>
        <v>7.3657243368099604E-2</v>
      </c>
      <c r="V626" s="19">
        <f>ABS(Ct_Na+10^-pH-Kw*10^pH-Ct_Cl-Ct_OAc*Ka*10^pH/(1+Ka*10^pH))</f>
        <v>6.9315785729228058E-2</v>
      </c>
      <c r="W626" s="19">
        <f>ABS(Ct_Na+10^-pH-Kw*10^pH-Ct_Cl-Ct_OAc*Ka*10^pH/(1+Ka*10^pH))</f>
        <v>6.518610651176486E-2</v>
      </c>
      <c r="X626" s="19">
        <f>ABS(Ct_Na+10^-pH-Kw*10^pH-Ct_Cl-Ct_OAc*Ka*10^pH/(1+Ka*10^pH))</f>
        <v>6.1253078685609474E-2</v>
      </c>
      <c r="Y626" s="19">
        <f>ABS(Ct_Na+10^-pH-Kw*10^pH-Ct_Cl-Ct_OAc*Ka*10^pH/(1+Ka*10^pH))</f>
        <v>5.7502982386251983E-2</v>
      </c>
      <c r="Z626" s="19">
        <f>ABS(Ct_Na+10^-pH-Kw*10^pH-Ct_Cl-Ct_OAc*Ka*10^pH/(1+Ka*10^pH))</f>
        <v>5.3923345009592581E-2</v>
      </c>
      <c r="AA626" s="19">
        <f>ABS(Ct_Na+10^-pH-Kw*10^pH-Ct_Cl-Ct_OAc*Ka*10^pH/(1+Ka*10^pH))</f>
        <v>5.0502802627451354E-2</v>
      </c>
      <c r="AB626" s="19">
        <f>ABS(Ct_Na+10^-pH-Kw*10^pH-Ct_Cl-Ct_OAc*Ka*10^pH/(1+Ka*10^pH))</f>
        <v>4.7230979479316287E-2</v>
      </c>
      <c r="AC626" s="19">
        <f>ABS(Ct_Na+10^-pH-Kw*10^pH-Ct_Cl-Ct_OAc*Ka*10^pH/(1+Ka*10^pH))</f>
        <v>4.4098382848123119E-2</v>
      </c>
      <c r="AD626" s="19">
        <f>ABS(Ct_Na+10^-pH-Kw*10^pH-Ct_Cl-Ct_OAc*Ka*10^pH/(1+Ka*10^pH))</f>
        <v>4.1096311076563002E-2</v>
      </c>
      <c r="AE626" s="19">
        <f>ABS(Ct_Na+10^-pH-Kw*10^pH-Ct_Cl-Ct_OAc*Ka*10^pH/(1+Ka*10^pH))</f>
        <v>3.8216772846699221E-2</v>
      </c>
      <c r="AF626" s="19">
        <f>ABS(Ct_Na+10^-pH-Kw*10^pH-Ct_Cl-Ct_OAc*Ka*10^pH/(1+Ka*10^pH))</f>
        <v>3.5452416146029994E-2</v>
      </c>
      <c r="AG626" s="19">
        <f>ABS(Ct_Na+10^-pH-Kw*10^pH-Ct_Cl-Ct_OAc*Ka*10^pH/(1+Ka*10^pH))</f>
        <v>3.279646559048504E-2</v>
      </c>
      <c r="AH626" s="19">
        <f>ABS(Ct_Na+10^-pH-Kw*10^pH-Ct_Cl-Ct_OAc*Ka*10^pH/(1+Ka*10^pH))</f>
        <v>3.0242666979384152E-2</v>
      </c>
      <c r="AI626" s="19">
        <f>ABS(Ct_Na+10^-pH-Kw*10^pH-Ct_Cl-Ct_OAc*Ka*10^pH/(1+Ka*10^pH))</f>
        <v>2.7785238127192705E-2</v>
      </c>
      <c r="AJ626" s="19">
        <f>ABS(Ct_Na+10^-pH-Kw*10^pH-Ct_Cl-Ct_OAc*Ka*10^pH/(1+Ka*10^pH))</f>
        <v>2.5418825158415759E-2</v>
      </c>
      <c r="AK626" s="19">
        <f>ABS(Ct_Na+10^-pH-Kw*10^pH-Ct_Cl-Ct_OAc*Ka*10^pH/(1+Ka*10^pH))</f>
        <v>2.3138463570321587E-2</v>
      </c>
      <c r="AL626" s="19">
        <f>ABS(Ct_Na+10^-pH-Kw*10^pH-Ct_Cl-Ct_OAc*Ka*10^pH/(1+Ka*10^pH))</f>
        <v>2.0939543467516544E-2</v>
      </c>
      <c r="AM626" s="19">
        <f>ABS(Ct_Na+10^-pH-Kw*10^pH-Ct_Cl-Ct_OAc*Ka*10^pH/(1+Ka*10^pH))</f>
        <v>1.8817778456037937E-2</v>
      </c>
      <c r="AN626" s="19">
        <f>ABS(Ct_Na+10^-pH-Kw*10^pH-Ct_Cl-Ct_OAc*Ka*10^pH/(1+Ka*10^pH))</f>
        <v>1.676917775530002E-2</v>
      </c>
      <c r="AO626" s="19">
        <f>ABS(Ct_Na+10^-pH-Kw*10^pH-Ct_Cl-Ct_OAc*Ka*10^pH/(1+Ka*10^pH))</f>
        <v>1.4790021146112525E-2</v>
      </c>
      <c r="AP626" s="19">
        <f>ABS(Ct_Na+10^-pH-Kw*10^pH-Ct_Cl-Ct_OAc*Ka*10^pH/(1+Ka*10^pH))</f>
        <v>1.2876836423897933E-2</v>
      </c>
      <c r="AQ626" s="19">
        <f>ABS(Ct_Na+10^-pH-Kw*10^pH-Ct_Cl-Ct_OAc*Ka*10^pH/(1+Ka*10^pH))</f>
        <v>1.102637906962483E-2</v>
      </c>
      <c r="AR626" s="19">
        <f>ABS(Ct_Na+10^-pH-Kw*10^pH-Ct_Cl-Ct_OAc*Ka*10^pH/(1+Ka*10^pH))</f>
        <v>9.2356138880701835E-3</v>
      </c>
      <c r="AS626" s="19">
        <f>ABS(Ct_Na+10^-pH-Kw*10^pH-Ct_Cl-Ct_OAc*Ka*10^pH/(1+Ka*10^pH))</f>
        <v>7.5016983948188939E-3</v>
      </c>
      <c r="AT626" s="19">
        <f>ABS(Ct_Na+10^-pH-Kw*10^pH-Ct_Cl-Ct_OAc*Ka*10^pH/(1+Ka*10^pH))</f>
        <v>5.8219677607316764E-3</v>
      </c>
      <c r="AU626" s="19">
        <f>ABS(Ct_Na+10^-pH-Kw*10^pH-Ct_Cl-Ct_OAc*Ka*10^pH/(1+Ka*10^pH))</f>
        <v>4.1939211461548553E-3</v>
      </c>
      <c r="AV626" s="19">
        <f>ABS(Ct_Na+10^-pH-Kw*10^pH-Ct_Cl-Ct_OAc*Ka*10^pH/(1+Ka*10^pH))</f>
        <v>2.6152092774742799E-3</v>
      </c>
      <c r="AW626" s="19">
        <f>ABS(Ct_Na+10^-pH-Kw*10^pH-Ct_Cl-Ct_OAc*Ka*10^pH/(1+Ka*10^pH))</f>
        <v>1.0836231362170295E-3</v>
      </c>
      <c r="AX626" s="19">
        <f>ABS(Ct_Na+10^-pH-Kw*10^pH-Ct_Cl-Ct_OAc*Ka*10^pH/(1+Ka*10^pH))</f>
        <v>4.0291635382679741E-4</v>
      </c>
      <c r="AY626" s="19">
        <f>ABS(Ct_Na+10^-pH-Kw*10^pH-Ct_Cl-Ct_OAc*Ka*10^pH/(1+Ka*10^pH))</f>
        <v>1.846367742709909E-3</v>
      </c>
      <c r="AZ626" s="19">
        <f>ABS(Ct_Na+10^-pH-Kw*10^pH-Ct_Cl-Ct_OAc*Ka*10^pH/(1+Ka*10^pH))</f>
        <v>3.2485776633392333E-3</v>
      </c>
      <c r="BA626" s="19">
        <f>ABS(Ct_Na+10^-pH-Kw*10^pH-Ct_Cl-Ct_OAc*Ka*10^pH/(1+Ka*10^pH))</f>
        <v>4.6112887129648936E-3</v>
      </c>
      <c r="BB626" s="19">
        <f>ABS(Ct_Na+10^-pH-Kw*10^pH-Ct_Cl-Ct_OAc*Ka*10^pH/(1+Ka*10^pH))</f>
        <v>5.9361466778787494E-3</v>
      </c>
      <c r="BC626" s="19">
        <f>ABS(Ct_Na+10^-pH-Kw*10^pH-Ct_Cl-Ct_OAc*Ka*10^pH/(1+Ka*10^pH))</f>
        <v>7.2247071643018329E-3</v>
      </c>
      <c r="BD626" s="19">
        <f>ABS(Ct_Na+10^-pH-Kw*10^pH-Ct_Cl-Ct_OAc*Ka*10^pH/(1+Ka*10^pH))</f>
        <v>8.4784416916323727E-3</v>
      </c>
      <c r="BE626" s="19">
        <f>ABS(Ct_Na+10^-pH-Kw*10^pH-Ct_Cl-Ct_OAc*Ka*10^pH/(1+Ka*10^pH))</f>
        <v>9.698743298234086E-3</v>
      </c>
      <c r="BF626" s="19">
        <f>ABS(Ct_Na+10^-pH-Kw*10^pH-Ct_Cl-Ct_OAc*Ka*10^pH/(1+Ka*10^pH))</f>
        <v>1.0886931704662095E-2</v>
      </c>
      <c r="BG626" s="19">
        <f>ABS(Ct_Na+10^-pH-Kw*10^pH-Ct_Cl-Ct_OAc*Ka*10^pH/(1+Ka*10^pH))</f>
        <v>1.2044258074559486E-2</v>
      </c>
      <c r="BH626" s="19">
        <f>ABS(Ct_Na+10^-pH-Kw*10^pH-Ct_Cl-Ct_OAc*Ka*10^pH/(1+Ka*10^pH))</f>
        <v>1.3171909409331321E-2</v>
      </c>
      <c r="BI626" s="19">
        <f>ABS(Ct_Na+10^-pH-Kw*10^pH-Ct_Cl-Ct_OAc*Ka*10^pH/(1+Ka*10^pH))</f>
        <v>1.4271012609045654E-2</v>
      </c>
      <c r="BJ626" s="19">
        <f>ABS(Ct_Na+10^-pH-Kw*10^pH-Ct_Cl-Ct_OAc*Ka*10^pH/(1+Ka*10^pH))</f>
        <v>1.5342638228767108E-2</v>
      </c>
      <c r="BK626" s="19">
        <f>ABS(Ct_Na+10^-pH-Kw*10^pH-Ct_Cl-Ct_OAc*Ka*10^pH/(1+Ka*10^pH))</f>
        <v>1.638780395664359E-2</v>
      </c>
      <c r="BL626" s="19">
        <f>ABS(Ct_Na+10^-pH-Kw*10^pH-Ct_Cl-Ct_OAc*Ka*10^pH/(1+Ka*10^pH))</f>
        <v>1.7407477837498693E-2</v>
      </c>
      <c r="BM626" s="19">
        <f>ABS(Ct_Na+10^-pH-Kw*10^pH-Ct_Cl-Ct_OAc*Ka*10^pH/(1+Ka*10^pH))</f>
        <v>1.8402581263393447E-2</v>
      </c>
      <c r="BN626" s="19">
        <f>ABS(Ct_Na+10^-pH-Kw*10^pH-Ct_Cl-Ct_OAc*Ka*10^pH/(1+Ka*10^pH))</f>
        <v>1.93739917505764E-2</v>
      </c>
      <c r="BO626" s="19">
        <f>ABS(Ct_Na+10^-pH-Kw*10^pH-Ct_Cl-Ct_OAc*Ka*10^pH/(1+Ka*10^pH))</f>
        <v>2.0322545520413869E-2</v>
      </c>
      <c r="BP626" s="19">
        <f>ABS(Ct_Na+10^-pH-Kw*10^pH-Ct_Cl-Ct_OAc*Ka*10^pH/(1+Ka*10^pH))</f>
        <v>2.1249039900255132E-2</v>
      </c>
      <c r="BQ626" s="19">
        <f>ABS(Ct_Na+10^-pH-Kw*10^pH-Ct_Cl-Ct_OAc*Ka*10^pH/(1+Ka*10^pH))</f>
        <v>2.2154235558720738E-2</v>
      </c>
      <c r="BR626" s="19">
        <f>ABS(Ct_Na+10^-pH-Kw*10^pH-Ct_Cl-Ct_OAc*Ka*10^pH/(1+Ka*10^pH))</f>
        <v>2.3038858588584829E-2</v>
      </c>
      <c r="BS626" s="19">
        <f>ABS(Ct_Na+10^-pH-Kw*10^pH-Ct_Cl-Ct_OAc*Ka*10^pH/(1+Ka*10^pH))</f>
        <v>2.3903602449238524E-2</v>
      </c>
      <c r="BT626" s="19">
        <f>ABS(Ct_Na+10^-pH-Kw*10^pH-Ct_Cl-Ct_OAc*Ka*10^pH/(1+Ka*10^pH))</f>
        <v>2.4749129779655446E-2</v>
      </c>
      <c r="BU626" s="19">
        <f>ABS(Ct_Na+10^-pH-Kw*10^pH-Ct_Cl-Ct_OAc*Ka*10^pH/(1+Ka*10^pH))</f>
        <v>2.5576074091821457E-2</v>
      </c>
      <c r="BV626" s="19">
        <f>ABS(Ct_Na+10^-pH-Kw*10^pH-Ct_Cl-Ct_OAc*Ka*10^pH/(1+Ka*10^pH))</f>
        <v>2.6385041353722972E-2</v>
      </c>
      <c r="BW626" s="19">
        <f>ABS(Ct_Na+10^-pH-Kw*10^pH-Ct_Cl-Ct_OAc*Ka*10^pH/(1+Ka*10^pH))</f>
        <v>2.7176611470207286E-2</v>
      </c>
      <c r="BX626" s="19">
        <f>ABS(Ct_Na+10^-pH-Kw*10^pH-Ct_Cl-Ct_OAc*Ka*10^pH/(1+Ka*10^pH))</f>
        <v>2.7951339669319571E-2</v>
      </c>
      <c r="BY626" s="19">
        <f>ABS(Ct_Na+10^-pH-Kw*10^pH-Ct_Cl-Ct_OAc*Ka*10^pH/(1+Ka*10^pH))</f>
        <v>2.8709757801082113E-2</v>
      </c>
      <c r="BZ626" s="19">
        <f>ABS(Ct_Na+10^-pH-Kw*10^pH-Ct_Cl-Ct_OAc*Ka*10^pH/(1+Ka*10^pH))</f>
        <v>2.9452375555099629E-2</v>
      </c>
      <c r="CA626" s="19">
        <f>ABS(Ct_Na+10^-pH-Kw*10^pH-Ct_Cl-Ct_OAc*Ka*10^pH/(1+Ka*10^pH))</f>
        <v>3.0179681602848715E-2</v>
      </c>
      <c r="CB626" s="19">
        <f>ABS(Ct_Na+10^-pH-Kw*10^pH-Ct_Cl-Ct_OAc*Ka*10^pH/(1+Ka*10^pH))</f>
        <v>3.0892144670031513E-2</v>
      </c>
      <c r="CC626" s="19">
        <f>ABS(Ct_Na+10^-pH-Kw*10^pH-Ct_Cl-Ct_OAc*Ka*10^pH/(1+Ka*10^pH))</f>
        <v>3.15902145439379E-2</v>
      </c>
      <c r="CD626" s="19">
        <f>ABS(Ct_Na+10^-pH-Kw*10^pH-Ct_Cl-Ct_OAc*Ka*10^pH/(1+Ka*10^pH))</f>
        <v>3.2274323020366133E-2</v>
      </c>
      <c r="CE626" s="19">
        <f>ABS(Ct_Na+10^-pH-Kw*10^pH-Ct_Cl-Ct_OAc*Ka*10^pH/(1+Ka*10^pH))</f>
        <v>3.2944884794290849E-2</v>
      </c>
      <c r="CF626" s="19">
        <f>ABS(Ct_Na+10^-pH-Kw*10^pH-Ct_Cl-Ct_OAc*Ka*10^pH/(1+Ka*10^pH))</f>
        <v>3.3602298298138607E-2</v>
      </c>
      <c r="CG626" s="19">
        <f>ABS(Ct_Na+10^-pH-Kw*10^pH-Ct_Cl-Ct_OAc*Ka*10^pH/(1+Ka*10^pH))</f>
        <v>3.4246946491232041E-2</v>
      </c>
      <c r="CH626" s="19">
        <f>ABS(Ct_Na+10^-pH-Kw*10^pH-Ct_Cl-Ct_OAc*Ka*10^pH/(1+Ka*10^pH))</f>
        <v>3.4879197603689051E-2</v>
      </c>
      <c r="CI626" s="19">
        <f>ABS(Ct_Na+10^-pH-Kw*10^pH-Ct_Cl-Ct_OAc*Ka*10^pH/(1+Ka*10^pH))</f>
        <v>3.5499405837813552E-2</v>
      </c>
      <c r="CJ626" s="19">
        <f>ABS(Ct_Na+10^-pH-Kw*10^pH-Ct_Cl-Ct_OAc*Ka*10^pH/(1+Ka*10^pH))</f>
        <v>3.6107912029784771E-2</v>
      </c>
      <c r="CK626" s="19">
        <f>ABS(Ct_Na+10^-pH-Kw*10^pH-Ct_Cl-Ct_OAc*Ka*10^pH/(1+Ka*10^pH))</f>
        <v>3.6705044274242524E-2</v>
      </c>
      <c r="CL626" s="19">
        <f>ABS(Ct_Na+10^-pH-Kw*10^pH-Ct_Cl-Ct_OAc*Ka*10^pH/(1+Ka*10^pH))</f>
        <v>3.7291118514173251E-2</v>
      </c>
      <c r="CM626" s="19">
        <f>ABS(Ct_Na+10^-pH-Kw*10^pH-Ct_Cl-Ct_OAc*Ka*10^pH/(1+Ka*10^pH))</f>
        <v>3.7866439098325447E-2</v>
      </c>
      <c r="CN626" s="19">
        <f>ABS(Ct_Na+10^-pH-Kw*10^pH-Ct_Cl-Ct_OAc*Ka*10^pH/(1+Ka*10^pH))</f>
        <v>3.8431299308220319E-2</v>
      </c>
      <c r="CO626" s="19">
        <f>ABS(Ct_Na+10^-pH-Kw*10^pH-Ct_Cl-Ct_OAc*Ka*10^pH/(1+Ka*10^pH))</f>
        <v>3.8985981856675664E-2</v>
      </c>
      <c r="CP626" s="19">
        <f>ABS(Ct_Na+10^-pH-Kw*10^pH-Ct_Cl-Ct_OAc*Ka*10^pH/(1+Ka*10^pH))</f>
        <v>3.9530759359622865E-2</v>
      </c>
      <c r="CQ626" s="19">
        <f>ABS(Ct_Na+10^-pH-Kw*10^pH-Ct_Cl-Ct_OAc*Ka*10^pH/(1+Ka*10^pH))</f>
        <v>4.0065894782871897E-2</v>
      </c>
      <c r="CR626" s="19">
        <f>ABS(Ct_Na+10^-pH-Kw*10^pH-Ct_Cl-Ct_OAc*Ka*10^pH/(1+Ka*10^pH))</f>
        <v>4.0591641865362155E-2</v>
      </c>
      <c r="CS626" s="19">
        <f>ABS(Ct_Na+10^-pH-Kw*10^pH-Ct_Cl-Ct_OAc*Ka*10^pH/(1+Ka*10^pH))</f>
        <v>4.1108245520330829E-2</v>
      </c>
      <c r="CT626" s="19">
        <f>ABS(Ct_Na+10^-pH-Kw*10^pH-Ct_Cl-Ct_OAc*Ka*10^pH/(1+Ka*10^pH))</f>
        <v>4.1615942215731117E-2</v>
      </c>
      <c r="CU626" s="19">
        <f>ABS(Ct_Na+10^-pH-Kw*10^pH-Ct_Cl-Ct_OAc*Ka*10^pH/(1+Ka*10^pH))</f>
        <v>4.211496033514163E-2</v>
      </c>
      <c r="CV626" s="19">
        <f>ABS(Ct_Na+10^-pH-Kw*10^pH-Ct_Cl-Ct_OAc*Ka*10^pH/(1+Ka*10^pH))</f>
        <v>4.260552052032486E-2</v>
      </c>
      <c r="CW626" s="19">
        <f>ABS(Ct_Na+10^-pH-Kw*10^pH-Ct_Cl-Ct_OAc*Ka*10^pH/(1+Ka*10^pH))</f>
        <v>4.3087835996513425E-2</v>
      </c>
      <c r="CX626" s="19">
        <f>ABS(Ct_Na+10^-pH-Kw*10^pH-Ct_Cl-Ct_OAc*Ka*10^pH/(1+Ka*10^pH))</f>
        <v>4.356211288143215E-2</v>
      </c>
    </row>
    <row r="627" spans="1:102">
      <c r="A627" s="24">
        <v>5.98</v>
      </c>
      <c r="B627" s="19">
        <f>ABS(Ct_Na+10^-pH-Kw*10^pH-Ct_Cl-Ct_OAc*Ka*10^pH/(1+Ka*10^pH))</f>
        <v>0.23887699906973714</v>
      </c>
      <c r="C627" s="19">
        <f>ABS(Ct_Na+10^-pH-Kw*10^pH-Ct_Cl-Ct_OAc*Ka*10^pH/(1+Ka*10^pH))</f>
        <v>0.22273994970552957</v>
      </c>
      <c r="D627" s="19">
        <f>ABS(Ct_Na+10^-pH-Kw*10^pH-Ct_Cl-Ct_OAc*Ka*10^pH/(1+Ka*10^pH))</f>
        <v>0.20806990482897719</v>
      </c>
      <c r="E627" s="19">
        <f>ABS(Ct_Na+10^-pH-Kw*10^pH-Ct_Cl-Ct_OAc*Ka*10^pH/(1+Ka*10^pH))</f>
        <v>0.1946755160286468</v>
      </c>
      <c r="F627" s="19">
        <f>ABS(Ct_Na+10^-pH-Kw*10^pH-Ct_Cl-Ct_OAc*Ka*10^pH/(1+Ka*10^pH))</f>
        <v>0.18239732629501057</v>
      </c>
      <c r="G627" s="19">
        <f>ABS(Ct_Na+10^-pH-Kw*10^pH-Ct_Cl-Ct_OAc*Ka*10^pH/(1+Ka*10^pH))</f>
        <v>0.17110139174006528</v>
      </c>
      <c r="H627" s="19">
        <f>ABS(Ct_Na+10^-pH-Kw*10^pH-Ct_Cl-Ct_OAc*Ka*10^pH/(1+Ka*10^pH))</f>
        <v>0.16067437522780809</v>
      </c>
      <c r="I627" s="19">
        <f>ABS(Ct_Na+10^-pH-Kw*10^pH-Ct_Cl-Ct_OAc*Ka*10^pH/(1+Ka*10^pH))</f>
        <v>0.15101973030905136</v>
      </c>
      <c r="J627" s="19">
        <f>ABS(Ct_Na+10^-pH-Kw*10^pH-Ct_Cl-Ct_OAc*Ka*10^pH/(1+Ka*10^pH))</f>
        <v>0.14205470288449162</v>
      </c>
      <c r="K627" s="19">
        <f>ABS(Ct_Na+10^-pH-Kw*10^pH-Ct_Cl-Ct_OAc*Ka*10^pH/(1+Ka*10^pH))</f>
        <v>0.13370795321334977</v>
      </c>
      <c r="L627" s="19">
        <f>ABS(Ct_Na+10^-pH-Kw*10^pH-Ct_Cl-Ct_OAc*Ka*10^pH/(1+Ka*10^pH))</f>
        <v>0.12591765352028403</v>
      </c>
      <c r="M627" s="19">
        <f>ABS(Ct_Na+10^-pH-Kw*10^pH-Ct_Cl-Ct_OAc*Ka*10^pH/(1+Ka*10^pH))</f>
        <v>0.11862995380741607</v>
      </c>
      <c r="N627" s="19">
        <f>ABS(Ct_Na+10^-pH-Kw*10^pH-Ct_Cl-Ct_OAc*Ka*10^pH/(1+Ka*10^pH))</f>
        <v>0.11179773532660239</v>
      </c>
      <c r="O627" s="19">
        <f>ABS(Ct_Na+10^-pH-Kw*10^pH-Ct_Cl-Ct_OAc*Ka*10^pH/(1+Ka*10^pH))</f>
        <v>0.10537959069311073</v>
      </c>
      <c r="P627" s="19">
        <f>ABS(Ct_Na+10^-pH-Kw*10^pH-Ct_Cl-Ct_OAc*Ka*10^pH/(1+Ka*10^pH))</f>
        <v>9.9338983979236212E-2</v>
      </c>
      <c r="Q627" s="19">
        <f>ABS(Ct_Na+10^-pH-Kw*10^pH-Ct_Cl-Ct_OAc*Ka*10^pH/(1+Ka*10^pH))</f>
        <v>9.3643554791868852E-2</v>
      </c>
      <c r="R627" s="19">
        <f>ABS(Ct_Na+10^-pH-Kw*10^pH-Ct_Cl-Ct_OAc*Ka*10^pH/(1+Ka*10^pH))</f>
        <v>8.8264538337132992E-2</v>
      </c>
      <c r="S627" s="19">
        <f>ABS(Ct_Na+10^-pH-Kw*10^pH-Ct_Cl-Ct_OAc*Ka*10^pH/(1+Ka*10^pH))</f>
        <v>8.3176279528599045E-2</v>
      </c>
      <c r="T627" s="19">
        <f>ABS(Ct_Na+10^-pH-Kw*10^pH-Ct_Cl-Ct_OAc*Ka*10^pH/(1+Ka*10^pH))</f>
        <v>7.8355823815251135E-2</v>
      </c>
      <c r="U627" s="19">
        <f>ABS(Ct_Na+10^-pH-Kw*10^pH-Ct_Cl-Ct_OAc*Ka*10^pH/(1+Ka*10^pH))</f>
        <v>7.3782570958997956E-2</v>
      </c>
      <c r="V627" s="19">
        <f>ABS(Ct_Na+10^-pH-Kw*10^pH-Ct_Cl-Ct_OAc*Ka*10^pH/(1+Ka*10^pH))</f>
        <v>6.9437980745557473E-2</v>
      </c>
      <c r="W627" s="19">
        <f>ABS(Ct_Na+10^-pH-Kw*10^pH-Ct_Cl-Ct_OAc*Ka*10^pH/(1+Ka*10^pH))</f>
        <v>6.5305321762040874E-2</v>
      </c>
      <c r="X627" s="19">
        <f>ABS(Ct_Na+10^-pH-Kw*10^pH-Ct_Cl-Ct_OAc*Ka*10^pH/(1+Ka*10^pH))</f>
        <v>6.1369456063453676E-2</v>
      </c>
      <c r="Y627" s="19">
        <f>ABS(Ct_Na+10^-pH-Kw*10^pH-Ct_Cl-Ct_OAc*Ka*10^pH/(1+Ka*10^pH))</f>
        <v>5.7616653885730992E-2</v>
      </c>
      <c r="Z627" s="19">
        <f>ABS(Ct_Na+10^-pH-Kw*10^pH-Ct_Cl-Ct_OAc*Ka*10^pH/(1+Ka*10^pH))</f>
        <v>5.40344336251775E-2</v>
      </c>
      <c r="AA627" s="19">
        <f>ABS(Ct_Na+10^-pH-Kw*10^pH-Ct_Cl-Ct_OAc*Ka*10^pH/(1+Ka*10^pH))</f>
        <v>5.0611423153981941E-2</v>
      </c>
      <c r="AB627" s="19">
        <f>ABS(Ct_Na+10^-pH-Kw*10^pH-Ct_Cl-Ct_OAc*Ka*10^pH/(1+Ka*10^pH))</f>
        <v>4.7337239225012318E-2</v>
      </c>
      <c r="AC627" s="19">
        <f>ABS(Ct_Na+10^-pH-Kw*10^pH-Ct_Cl-Ct_OAc*Ka*10^pH/(1+Ka*10^pH))</f>
        <v>4.4202382271743473E-2</v>
      </c>
      <c r="AD627" s="19">
        <f>ABS(Ct_Na+10^-pH-Kw*10^pH-Ct_Cl-Ct_OAc*Ka*10^pH/(1+Ka*10^pH))</f>
        <v>4.1198144358194175E-2</v>
      </c>
      <c r="AE627" s="19">
        <f>ABS(Ct_Na+10^-pH-Kw*10^pH-Ct_Cl-Ct_OAc*Ka*10^pH/(1+Ka*10^pH))</f>
        <v>3.8316528400299976E-2</v>
      </c>
      <c r="AF627" s="19">
        <f>ABS(Ct_Na+10^-pH-Kw*10^pH-Ct_Cl-Ct_OAc*Ka*10^pH/(1+Ka*10^pH))</f>
        <v>3.5550177080721543E-2</v>
      </c>
      <c r="AG627" s="19">
        <f>ABS(Ct_Na+10^-pH-Kw*10^pH-Ct_Cl-Ct_OAc*Ka*10^pH/(1+Ka*10^pH))</f>
        <v>3.2892310126616753E-2</v>
      </c>
      <c r="AH627" s="19">
        <f>ABS(Ct_Na+10^-pH-Kw*10^pH-Ct_Cl-Ct_OAc*Ka*10^pH/(1+Ka*10^pH))</f>
        <v>3.0336668824592947E-2</v>
      </c>
      <c r="AI627" s="19">
        <f>ABS(Ct_Na+10^-pH-Kw*10^pH-Ct_Cl-Ct_OAc*Ka*10^pH/(1+Ka*10^pH))</f>
        <v>2.7877466816985101E-2</v>
      </c>
      <c r="AJ627" s="19">
        <f>ABS(Ct_Na+10^-pH-Kw*10^pH-Ct_Cl-Ct_OAc*Ka*10^pH/(1+Ka*10^pH))</f>
        <v>2.5509346365214597E-2</v>
      </c>
      <c r="AK627" s="19">
        <f>ABS(Ct_Na+10^-pH-Kw*10^pH-Ct_Cl-Ct_OAc*Ka*10^pH/(1+Ka*10^pH))</f>
        <v>2.322733938441756E-2</v>
      </c>
      <c r="AL627" s="19">
        <f>ABS(Ct_Na+10^-pH-Kw*10^pH-Ct_Cl-Ct_OAc*Ka*10^pH/(1+Ka*10^pH))</f>
        <v>2.1026832652934715E-2</v>
      </c>
      <c r="AM627" s="19">
        <f>ABS(Ct_Na+10^-pH-Kw*10^pH-Ct_Cl-Ct_OAc*Ka*10^pH/(1+Ka*10^pH))</f>
        <v>1.8903536683960026E-2</v>
      </c>
      <c r="AN627" s="19">
        <f>ABS(Ct_Na+10^-pH-Kw*10^pH-Ct_Cl-Ct_OAc*Ka*10^pH/(1+Ka*10^pH))</f>
        <v>1.6853457817363783E-2</v>
      </c>
      <c r="AO627" s="19">
        <f>ABS(Ct_Na+10^-pH-Kw*10^pH-Ct_Cl-Ct_OAc*Ka*10^pH/(1+Ka*10^pH))</f>
        <v>1.4872873149635202E-2</v>
      </c>
      <c r="AP627" s="19">
        <f>ABS(Ct_Na+10^-pH-Kw*10^pH-Ct_Cl-Ct_OAc*Ka*10^pH/(1+Ka*10^pH))</f>
        <v>1.2958307970830918E-2</v>
      </c>
      <c r="AQ627" s="19">
        <f>ABS(Ct_Na+10^-pH-Kw*10^pH-Ct_Cl-Ct_OAc*Ka*10^pH/(1+Ka*10^pH))</f>
        <v>1.1106515420839895E-2</v>
      </c>
      <c r="AR627" s="19">
        <f>ABS(Ct_Na+10^-pH-Kw*10^pH-Ct_Cl-Ct_OAc*Ka*10^pH/(1+Ka*10^pH))</f>
        <v>9.314458114396941E-3</v>
      </c>
      <c r="AS627" s="19">
        <f>ABS(Ct_Na+10^-pH-Kw*10^pH-Ct_Cl-Ct_OAc*Ka*10^pH/(1+Ka*10^pH))</f>
        <v>7.5792915160950575E-3</v>
      </c>
      <c r="AT627" s="19">
        <f>ABS(Ct_Na+10^-pH-Kw*10^pH-Ct_Cl-Ct_OAc*Ka*10^pH/(1+Ka*10^pH))</f>
        <v>5.8983488739901002E-3</v>
      </c>
      <c r="AU627" s="19">
        <f>ABS(Ct_Na+10^-pH-Kw*10^pH-Ct_Cl-Ct_OAc*Ka*10^pH/(1+Ka*10^pH))</f>
        <v>4.2691275439499105E-3</v>
      </c>
      <c r="AV627" s="19">
        <f>ABS(Ct_Na+10^-pH-Kw*10^pH-Ct_Cl-Ct_OAc*Ka*10^pH/(1+Ka*10^pH))</f>
        <v>2.6892765572442551E-3</v>
      </c>
      <c r="AW627" s="19">
        <f>ABS(Ct_Na+10^-pH-Kw*10^pH-Ct_Cl-Ct_OAc*Ka*10^pH/(1+Ka*10^pH))</f>
        <v>1.1565853014850747E-3</v>
      </c>
      <c r="AX627" s="19">
        <f>ABS(Ct_Na+10^-pH-Kw*10^pH-Ct_Cl-Ct_OAc*Ka*10^pH/(1+Ka*10^pH))</f>
        <v>3.3102679969299054E-4</v>
      </c>
      <c r="AY627" s="19">
        <f>ABS(Ct_Na+10^-pH-Kw*10^pH-Ct_Cl-Ct_OAc*Ka*10^pH/(1+Ka*10^pH))</f>
        <v>1.7755197095325331E-3</v>
      </c>
      <c r="AZ627" s="19">
        <f>ABS(Ct_Na+10^-pH-Kw*10^pH-Ct_Cl-Ct_OAc*Ka*10^pH/(1+Ka*10^pH))</f>
        <v>3.1787413933766773E-3</v>
      </c>
      <c r="BA627" s="19">
        <f>ABS(Ct_Na+10^-pH-Kw*10^pH-Ct_Cl-Ct_OAc*Ka*10^pH/(1+Ka*10^pH))</f>
        <v>4.5424357058449147E-3</v>
      </c>
      <c r="BB627" s="19">
        <f>ABS(Ct_Na+10^-pH-Kw*10^pH-Ct_Cl-Ct_OAc*Ka*10^pH/(1+Ka*10^pH))</f>
        <v>5.8682496207445867E-3</v>
      </c>
      <c r="BC627" s="19">
        <f>ABS(Ct_Na+10^-pH-Kw*10^pH-Ct_Cl-Ct_OAc*Ka*10^pH/(1+Ka*10^pH))</f>
        <v>7.1577398667429376E-3</v>
      </c>
      <c r="BD627" s="19">
        <f>ABS(Ct_Na+10^-pH-Kw*10^pH-Ct_Cl-Ct_OAc*Ka*10^pH/(1+Ka*10^pH))</f>
        <v>8.4123790250115668E-3</v>
      </c>
      <c r="BE627" s="19">
        <f>ABS(Ct_Na+10^-pH-Kw*10^pH-Ct_Cl-Ct_OAc*Ka*10^pH/(1+Ka*10^pH))</f>
        <v>9.6335611390597001E-3</v>
      </c>
      <c r="BF627" s="19">
        <f>ABS(Ct_Na+10^-pH-Kw*10^pH-Ct_Cl-Ct_OAc*Ka*10^pH/(1+Ka*10^pH))</f>
        <v>1.0822606881685529E-2</v>
      </c>
      <c r="BG627" s="19">
        <f>ABS(Ct_Na+10^-pH-Kw*10^pH-Ct_Cl-Ct_OAc*Ka*10^pH/(1+Ka*10^pH))</f>
        <v>1.1980768319308062E-2</v>
      </c>
      <c r="BH627" s="19">
        <f>ABS(Ct_Na+10^-pH-Kw*10^pH-Ct_Cl-Ct_OAc*Ka*10^pH/(1+Ka*10^pH))</f>
        <v>1.3109233309812104E-2</v>
      </c>
      <c r="BI627" s="19">
        <f>ABS(Ct_Na+10^-pH-Kw*10^pH-Ct_Cl-Ct_OAc*Ka*10^pH/(1+Ka*10^pH))</f>
        <v>1.4209129566379326E-2</v>
      </c>
      <c r="BJ627" s="19">
        <f>ABS(Ct_Na+10^-pH-Kw*10^pH-Ct_Cl-Ct_OAc*Ka*10^pH/(1+Ka*10^pH))</f>
        <v>1.5281528416532367E-2</v>
      </c>
      <c r="BK627" s="19">
        <f>ABS(Ct_Na+10^-pH-Kw*10^pH-Ct_Cl-Ct_OAc*Ka*10^pH/(1+Ka*10^pH))</f>
        <v>1.6327448282731E-2</v>
      </c>
      <c r="BL627" s="19">
        <f>ABS(Ct_Na+10^-pH-Kw*10^pH-Ct_Cl-Ct_OAc*Ka*10^pH/(1+Ka*10^pH))</f>
        <v>1.7347857908290645E-2</v>
      </c>
      <c r="BM627" s="19">
        <f>ABS(Ct_Na+10^-pH-Kw*10^pH-Ct_Cl-Ct_OAc*Ka*10^pH/(1+Ka*10^pH))</f>
        <v>1.8343679350101887E-2</v>
      </c>
      <c r="BN627" s="19">
        <f>ABS(Ct_Na+10^-pH-Kw*10^pH-Ct_Cl-Ct_OAc*Ka*10^pH/(1+Ka*10^pH))</f>
        <v>1.9315790757584259E-2</v>
      </c>
      <c r="BO627" s="19">
        <f>ABS(Ct_Na+10^-pH-Kw*10^pH-Ct_Cl-Ct_OAc*Ka*10^pH/(1+Ka*10^pH))</f>
        <v>2.0265028955478812E-2</v>
      </c>
      <c r="BP627" s="19">
        <f>ABS(Ct_Na+10^-pH-Kw*10^pH-Ct_Cl-Ct_OAc*Ka*10^pH/(1+Ka*10^pH))</f>
        <v>2.1192191846445593E-2</v>
      </c>
      <c r="BQ627" s="19">
        <f>ABS(Ct_Na+10^-pH-Kw*10^pH-Ct_Cl-Ct_OAc*Ka*10^pH/(1+Ka*10^pH))</f>
        <v>2.2098040647964876E-2</v>
      </c>
      <c r="BR627" s="19">
        <f>ABS(Ct_Na+10^-pH-Kw*10^pH-Ct_Cl-Ct_OAc*Ka*10^pH/(1+Ka*10^pH))</f>
        <v>2.2983301976722333E-2</v>
      </c>
      <c r="BS627" s="19">
        <f>ABS(Ct_Na+10^-pH-Kw*10^pH-Ct_Cl-Ct_OAc*Ka*10^pH/(1+Ka*10^pH))</f>
        <v>2.3848669792474027E-2</v>
      </c>
      <c r="BT627" s="19">
        <f>ABS(Ct_Na+10^-pH-Kw*10^pH-Ct_Cl-Ct_OAc*Ka*10^pH/(1+Ka*10^pH))</f>
        <v>2.4694807212320119E-2</v>
      </c>
      <c r="BU627" s="19">
        <f>ABS(Ct_Na+10^-pH-Kw*10^pH-Ct_Cl-Ct_OAc*Ka*10^pH/(1+Ka*10^pH))</f>
        <v>2.5522348205356406E-2</v>
      </c>
      <c r="BV627" s="19">
        <f>ABS(Ct_Na+10^-pH-Kw*10^pH-Ct_Cl-Ct_OAc*Ka*10^pH/(1+Ka*10^pH))</f>
        <v>2.6331899176804924E-2</v>
      </c>
      <c r="BW627" s="19">
        <f>ABS(Ct_Na+10^-pH-Kw*10^pH-Ct_Cl-Ct_OAc*Ka*10^pH/(1+Ka*10^pH))</f>
        <v>2.7124040449942766E-2</v>
      </c>
      <c r="BX627" s="19">
        <f>ABS(Ct_Na+10^-pH-Kw*10^pH-Ct_Cl-Ct_OAc*Ka*10^pH/(1+Ka*10^pH))</f>
        <v>2.7899327653439353E-2</v>
      </c>
      <c r="BY627" s="19">
        <f>ABS(Ct_Na+10^-pH-Kw*10^pH-Ct_Cl-Ct_OAc*Ka*10^pH/(1+Ka*10^pH))</f>
        <v>2.8658293021072846E-2</v>
      </c>
      <c r="BZ627" s="19">
        <f>ABS(Ct_Na+10^-pH-Kw*10^pH-Ct_Cl-Ct_OAc*Ka*10^pH/(1+Ka*10^pH))</f>
        <v>2.9401446610214002E-2</v>
      </c>
      <c r="CA627" s="19">
        <f>ABS(Ct_Na+10^-pH-Kw*10^pH-Ct_Cl-Ct_OAc*Ka*10^pH/(1+Ka*10^pH))</f>
        <v>3.0129277444939845E-2</v>
      </c>
      <c r="CB627" s="19">
        <f>ABS(Ct_Na+10^-pH-Kw*10^pH-Ct_Cl-Ct_OAc*Ka*10^pH/(1+Ka*10^pH))</f>
        <v>3.0842254589161101E-2</v>
      </c>
      <c r="CC627" s="19">
        <f>ABS(Ct_Na+10^-pH-Kw*10^pH-Ct_Cl-Ct_OAc*Ka*10^pH/(1+Ka*10^pH))</f>
        <v>3.154082815471123E-2</v>
      </c>
      <c r="CD627" s="19">
        <f>ABS(Ct_Na+10^-pH-Kw*10^pH-Ct_Cl-Ct_OAc*Ka*10^pH/(1+Ka*10^pH))</f>
        <v>3.2225430248950325E-2</v>
      </c>
      <c r="CE627" s="19">
        <f>ABS(Ct_Na+10^-pH-Kw*10^pH-Ct_Cl-Ct_OAc*Ka*10^pH/(1+Ka*10^pH))</f>
        <v>3.2896475866075796E-2</v>
      </c>
      <c r="CF627" s="19">
        <f>ABS(Ct_Na+10^-pH-Kw*10^pH-Ct_Cl-Ct_OAc*Ka*10^pH/(1+Ka*10^pH))</f>
        <v>3.3554363726002713E-2</v>
      </c>
      <c r="CG627" s="19">
        <f>ABS(Ct_Na+10^-pH-Kw*10^pH-Ct_Cl-Ct_OAc*Ka*10^pH/(1+Ka*10^pH))</f>
        <v>3.4199477064377669E-2</v>
      </c>
      <c r="CH627" s="19">
        <f>ABS(Ct_Na+10^-pH-Kw*10^pH-Ct_Cl-Ct_OAc*Ka*10^pH/(1+Ka*10^pH))</f>
        <v>3.4832184377014616E-2</v>
      </c>
      <c r="CI627" s="19">
        <f>ABS(Ct_Na+10^-pH-Kw*10^pH-Ct_Cl-Ct_OAc*Ka*10^pH/(1+Ka*10^pH))</f>
        <v>3.5452840121791833E-2</v>
      </c>
      <c r="CJ627" s="19">
        <f>ABS(Ct_Na+10^-pH-Kw*10^pH-Ct_Cl-Ct_OAc*Ka*10^pH/(1+Ka*10^pH))</f>
        <v>3.6061785380818535E-2</v>
      </c>
      <c r="CK627" s="19">
        <f>ABS(Ct_Na+10^-pH-Kw*10^pH-Ct_Cl-Ct_OAc*Ka*10^pH/(1+Ka*10^pH))</f>
        <v>3.6659348485470929E-2</v>
      </c>
      <c r="CL627" s="19">
        <f>ABS(Ct_Na+10^-pH-Kw*10^pH-Ct_Cl-Ct_OAc*Ka*10^pH/(1+Ka*10^pH))</f>
        <v>3.7245845606703805E-2</v>
      </c>
      <c r="CM627" s="19">
        <f>ABS(Ct_Na+10^-pH-Kw*10^pH-Ct_Cl-Ct_OAc*Ka*10^pH/(1+Ka*10^pH))</f>
        <v>3.7821581312868183E-2</v>
      </c>
      <c r="CN627" s="19">
        <f>ABS(Ct_Na+10^-pH-Kw*10^pH-Ct_Cl-Ct_OAc*Ka*10^pH/(1+Ka*10^pH))</f>
        <v>3.8386849097102306E-2</v>
      </c>
      <c r="CO627" s="19">
        <f>ABS(Ct_Na+10^-pH-Kw*10^pH-Ct_Cl-Ct_OAc*Ka*10^pH/(1+Ka*10^pH))</f>
        <v>3.8941931876215106E-2</v>
      </c>
      <c r="CP627" s="19">
        <f>ABS(Ct_Na+10^-pH-Kw*10^pH-Ct_Cl-Ct_OAc*Ka*10^pH/(1+Ka*10^pH))</f>
        <v>3.9487102462843753E-2</v>
      </c>
      <c r="CQ627" s="19">
        <f>ABS(Ct_Na+10^-pH-Kw*10^pH-Ct_Cl-Ct_OAc*Ka*10^pH/(1+Ka*10^pH))</f>
        <v>4.0022624012540912E-2</v>
      </c>
      <c r="CR627" s="19">
        <f>ABS(Ct_Na+10^-pH-Kw*10^pH-Ct_Cl-Ct_OAc*Ka*10^pH/(1+Ka*10^pH))</f>
        <v>4.0548750447331083E-2</v>
      </c>
      <c r="CS627" s="19">
        <f>ABS(Ct_Na+10^-pH-Kw*10^pH-Ct_Cl-Ct_OAc*Ka*10^pH/(1+Ka*10^pH))</f>
        <v>4.1065726857168382E-2</v>
      </c>
      <c r="CT627" s="19">
        <f>ABS(Ct_Na+10^-pH-Kw*10^pH-Ct_Cl-Ct_OAc*Ka*10^pH/(1+Ka*10^pH))</f>
        <v>4.1573789880629208E-2</v>
      </c>
      <c r="CU627" s="19">
        <f>ABS(Ct_Na+10^-pH-Kw*10^pH-Ct_Cl-Ct_OAc*Ka*10^pH/(1+Ka*10^pH))</f>
        <v>4.2073168066082127E-2</v>
      </c>
      <c r="CV627" s="19">
        <f>ABS(Ct_Na+10^-pH-Kw*10^pH-Ct_Cl-Ct_OAc*Ka*10^pH/(1+Ka*10^pH))</f>
        <v>4.2564082214493495E-2</v>
      </c>
      <c r="CW627" s="19">
        <f>ABS(Ct_Na+10^-pH-Kw*10^pH-Ct_Cl-Ct_OAc*Ka*10^pH/(1+Ka*10^pH))</f>
        <v>4.3046745704948368E-2</v>
      </c>
      <c r="CX627" s="19">
        <f>ABS(Ct_Na+10^-pH-Kw*10^pH-Ct_Cl-Ct_OAc*Ka*10^pH/(1+Ka*10^pH))</f>
        <v>4.3521364803895631E-2</v>
      </c>
    </row>
    <row r="628" spans="1:102">
      <c r="A628" s="23">
        <v>5.99</v>
      </c>
      <c r="B628" s="19">
        <f>ABS(Ct_Na+10^-pH-Kw*10^pH-Ct_Cl-Ct_OAc*Ka*10^pH/(1+Ka*10^pH))</f>
        <v>0.23911641439260489</v>
      </c>
      <c r="C628" s="19">
        <f>ABS(Ct_Na+10^-pH-Kw*10^pH-Ct_Cl-Ct_OAc*Ka*10^pH/(1+Ka*10^pH))</f>
        <v>0.2229679654443561</v>
      </c>
      <c r="D628" s="19">
        <f>ABS(Ct_Na+10^-pH-Kw*10^pH-Ct_Cl-Ct_OAc*Ka*10^pH/(1+Ka*10^pH))</f>
        <v>0.20828755730958448</v>
      </c>
      <c r="E628" s="19">
        <f>ABS(Ct_Na+10^-pH-Kw*10^pH-Ct_Cl-Ct_OAc*Ka*10^pH/(1+Ka*10^pH))</f>
        <v>0.19488370640392338</v>
      </c>
      <c r="F628" s="19">
        <f>ABS(Ct_Na+10^-pH-Kw*10^pH-Ct_Cl-Ct_OAc*Ka*10^pH/(1+Ka*10^pH))</f>
        <v>0.18259684307373406</v>
      </c>
      <c r="G628" s="19">
        <f>ABS(Ct_Na+10^-pH-Kw*10^pH-Ct_Cl-Ct_OAc*Ka*10^pH/(1+Ka*10^pH))</f>
        <v>0.17129292880995989</v>
      </c>
      <c r="H628" s="19">
        <f>ABS(Ct_Na+10^-pH-Kw*10^pH-Ct_Cl-Ct_OAc*Ka*10^pH/(1+Ka*10^pH))</f>
        <v>0.16085854641262992</v>
      </c>
      <c r="I628" s="19">
        <f>ABS(Ct_Na+10^-pH-Kw*10^pH-Ct_Cl-Ct_OAc*Ka*10^pH/(1+Ka*10^pH))</f>
        <v>0.1511970812299169</v>
      </c>
      <c r="J628" s="19">
        <f>ABS(Ct_Na+10^-pH-Kw*10^pH-Ct_Cl-Ct_OAc*Ka*10^pH/(1+Ka*10^pH))</f>
        <v>0.14222572070311207</v>
      </c>
      <c r="K628" s="19">
        <f>ABS(Ct_Na+10^-pH-Kw*10^pH-Ct_Cl-Ct_OAc*Ka*10^pH/(1+Ka*10^pH))</f>
        <v>0.13387307469539717</v>
      </c>
      <c r="L628" s="19">
        <f>ABS(Ct_Na+10^-pH-Kw*10^pH-Ct_Cl-Ct_OAc*Ka*10^pH/(1+Ka*10^pH))</f>
        <v>0.12607727175486322</v>
      </c>
      <c r="M628" s="19">
        <f>ABS(Ct_Na+10^-pH-Kw*10^pH-Ct_Cl-Ct_OAc*Ka*10^pH/(1+Ka*10^pH))</f>
        <v>0.11878442384275087</v>
      </c>
      <c r="N628" s="19">
        <f>ABS(Ct_Na+10^-pH-Kw*10^pH-Ct_Cl-Ct_OAc*Ka*10^pH/(1+Ka*10^pH))</f>
        <v>0.11194737892514553</v>
      </c>
      <c r="O628" s="19">
        <f>ABS(Ct_Na+10^-pH-Kw*10^pH-Ct_Cl-Ct_OAc*Ka*10^pH/(1+Ka*10^pH))</f>
        <v>0.10552470036618294</v>
      </c>
      <c r="P628" s="19">
        <f>ABS(Ct_Na+10^-pH-Kw*10^pH-Ct_Cl-Ct_OAc*Ka*10^pH/(1+Ka*10^pH))</f>
        <v>9.9479826428335777E-2</v>
      </c>
      <c r="Q628" s="19">
        <f>ABS(Ct_Na+10^-pH-Kw*10^pH-Ct_Cl-Ct_OAc*Ka*10^pH/(1+Ka*10^pH))</f>
        <v>9.3780373858365615E-2</v>
      </c>
      <c r="R628" s="19">
        <f>ABS(Ct_Na+10^-pH-Kw*10^pH-Ct_Cl-Ct_OAc*Ka*10^pH/(1+Ka*10^pH))</f>
        <v>8.8397557542282693E-2</v>
      </c>
      <c r="S628" s="19">
        <f>ABS(Ct_Na+10^-pH-Kw*10^pH-Ct_Cl-Ct_OAc*Ka*10^pH/(1+Ka*10^pH))</f>
        <v>8.3305704270312322E-2</v>
      </c>
      <c r="T628" s="19">
        <f>ABS(Ct_Na+10^-pH-Kw*10^pH-Ct_Cl-Ct_OAc*Ka*10^pH/(1+Ka*10^pH))</f>
        <v>7.8481843275814131E-2</v>
      </c>
      <c r="U628" s="19">
        <f>ABS(Ct_Na+10^-pH-Kw*10^pH-Ct_Cl-Ct_OAc*Ka*10^pH/(1+Ka*10^pH))</f>
        <v>7.3905359768213247E-2</v>
      </c>
      <c r="V628" s="19">
        <f>ABS(Ct_Na+10^-pH-Kw*10^pH-Ct_Cl-Ct_OAc*Ka*10^pH/(1+Ka*10^pH))</f>
        <v>6.9557700435992409E-2</v>
      </c>
      <c r="W628" s="19">
        <f>ABS(Ct_Na+10^-pH-Kw*10^pH-Ct_Cl-Ct_OAc*Ka*10^pH/(1+Ka*10^pH))</f>
        <v>6.5422122046806724E-2</v>
      </c>
      <c r="X628" s="19">
        <f>ABS(Ct_Na+10^-pH-Kw*10^pH-Ct_Cl-Ct_OAc*Ka*10^pH/(1+Ka*10^pH))</f>
        <v>6.1483475961868012E-2</v>
      </c>
      <c r="Y628" s="19">
        <f>ABS(Ct_Na+10^-pH-Kw*10^pH-Ct_Cl-Ct_OAc*Ka*10^pH/(1+Ka*10^pH))</f>
        <v>5.7728022718089217E-2</v>
      </c>
      <c r="Z628" s="19">
        <f>ABS(Ct_Na+10^-pH-Kw*10^pH-Ct_Cl-Ct_OAc*Ka*10^pH/(1+Ka*10^pH))</f>
        <v>5.4143271894482196E-2</v>
      </c>
      <c r="AA628" s="19">
        <f>ABS(Ct_Na+10^-pH-Kw*10^pH-Ct_Cl-Ct_OAc*Ka*10^pH/(1+Ka*10^pH))</f>
        <v>5.0717843329702125E-2</v>
      </c>
      <c r="AB628" s="19">
        <f>ABS(Ct_Na+10^-pH-Kw*10^pH-Ct_Cl-Ct_OAc*Ka*10^pH/(1+Ka*10^pH))</f>
        <v>4.7441346441651669E-2</v>
      </c>
      <c r="AC628" s="19">
        <f>ABS(Ct_Na+10^-pH-Kw*10^pH-Ct_Cl-Ct_OAc*Ka*10^pH/(1+Ka*10^pH))</f>
        <v>4.4304274953092679E-2</v>
      </c>
      <c r="AD628" s="19">
        <f>ABS(Ct_Na+10^-pH-Kw*10^pH-Ct_Cl-Ct_OAc*Ka*10^pH/(1+Ka*10^pH))</f>
        <v>4.129791477655699E-2</v>
      </c>
      <c r="AE628" s="19">
        <f>ABS(Ct_Na+10^-pH-Kw*10^pH-Ct_Cl-Ct_OAc*Ka*10^pH/(1+Ka*10^pH))</f>
        <v>3.8414263178655414E-2</v>
      </c>
      <c r="AF628" s="19">
        <f>ABS(Ct_Na+10^-pH-Kw*10^pH-Ct_Cl-Ct_OAc*Ka*10^pH/(1+Ka*10^pH))</f>
        <v>3.5645957644669907E-2</v>
      </c>
      <c r="AG628" s="19">
        <f>ABS(Ct_Na+10^-pH-Kw*10^pH-Ct_Cl-Ct_OAc*Ka*10^pH/(1+Ka*10^pH))</f>
        <v>3.2986213112017167E-2</v>
      </c>
      <c r="AH628" s="19">
        <f>ABS(Ct_Na+10^-pH-Kw*10^pH-Ct_Cl-Ct_OAc*Ka*10^pH/(1+Ka*10^pH))</f>
        <v>3.042876644600493E-2</v>
      </c>
      <c r="AI628" s="19">
        <f>ABS(Ct_Na+10^-pH-Kw*10^pH-Ct_Cl-Ct_OAc*Ka*10^pH/(1+Ka*10^pH))</f>
        <v>2.7967827201351617E-2</v>
      </c>
      <c r="AJ628" s="19">
        <f>ABS(Ct_Na+10^-pH-Kw*10^pH-Ct_Cl-Ct_OAc*Ka*10^pH/(1+Ka*10^pH))</f>
        <v>2.5598033854648414E-2</v>
      </c>
      <c r="AK628" s="19">
        <f>ABS(Ct_Na+10^-pH-Kw*10^pH-Ct_Cl-Ct_OAc*Ka*10^pH/(1+Ka*10^pH))</f>
        <v>2.3314414811461702E-2</v>
      </c>
      <c r="AL628" s="19">
        <f>ABS(Ct_Na+10^-pH-Kw*10^pH-Ct_Cl-Ct_OAc*Ka*10^pH/(1+Ka*10^pH))</f>
        <v>2.1112353591245983E-2</v>
      </c>
      <c r="AM628" s="19">
        <f>ABS(Ct_Na+10^-pH-Kw*10^pH-Ct_Cl-Ct_OAc*Ka*10^pH/(1+Ka*10^pH))</f>
        <v>1.8987557677002692E-2</v>
      </c>
      <c r="AN628" s="19">
        <f>ABS(Ct_Na+10^-pH-Kw*10^pH-Ct_Cl-Ct_OAc*Ka*10^pH/(1+Ka*10^pH))</f>
        <v>1.6936030587388524E-2</v>
      </c>
      <c r="AO628" s="19">
        <f>ABS(Ct_Na+10^-pH-Kw*10^pH-Ct_Cl-Ct_OAc*Ka*10^pH/(1+Ka*10^pH))</f>
        <v>1.4954046788947697E-2</v>
      </c>
      <c r="AP628" s="19">
        <f>ABS(Ct_Na+10^-pH-Kw*10^pH-Ct_Cl-Ct_OAc*Ka*10^pH/(1+Ka*10^pH))</f>
        <v>1.3038129117121558E-2</v>
      </c>
      <c r="AQ628" s="19">
        <f>ABS(Ct_Na+10^-pH-Kw*10^pH-Ct_Cl-Ct_OAc*Ka*10^pH/(1+Ka*10^pH))</f>
        <v>1.1185028418142208E-2</v>
      </c>
      <c r="AR628" s="19">
        <f>ABS(Ct_Na+10^-pH-Kw*10^pH-Ct_Cl-Ct_OAc*Ka*10^pH/(1+Ka*10^pH))</f>
        <v>9.3917051610653765E-3</v>
      </c>
      <c r="AS628" s="19">
        <f>ABS(Ct_Na+10^-pH-Kw*10^pH-Ct_Cl-Ct_OAc*Ka*10^pH/(1+Ka*10^pH))</f>
        <v>7.6553128010386357E-3</v>
      </c>
      <c r="AT628" s="19">
        <f>ABS(Ct_Na+10^-pH-Kw*10^pH-Ct_Cl-Ct_OAc*Ka*10^pH/(1+Ka*10^pH))</f>
        <v>5.9731827022627138E-3</v>
      </c>
      <c r="AU628" s="19">
        <f>ABS(Ct_Na+10^-pH-Kw*10^pH-Ct_Cl-Ct_OAc*Ka*10^pH/(1+Ka*10^pH))</f>
        <v>4.3428104526799099E-3</v>
      </c>
      <c r="AV628" s="19">
        <f>ABS(Ct_Na+10^-pH-Kw*10^pH-Ct_Cl-Ct_OAc*Ka*10^pH/(1+Ka*10^pH))</f>
        <v>2.761843422781407E-3</v>
      </c>
      <c r="AW628" s="19">
        <f>ABS(Ct_Na+10^-pH-Kw*10^pH-Ct_Cl-Ct_OAc*Ka*10^pH/(1+Ka*10^pH))</f>
        <v>1.2280694385515406E-3</v>
      </c>
      <c r="AX628" s="19">
        <f>ABS(Ct_Na+10^-pH-Kw*10^pH-Ct_Cl-Ct_OAc*Ka*10^pH/(1+Ka*10^pH))</f>
        <v>2.6059354614216962E-4</v>
      </c>
      <c r="AY628" s="19">
        <f>ABS(Ct_Na+10^-pH-Kw*10^pH-Ct_Cl-Ct_OAc*Ka*10^pH/(1+Ka*10^pH))</f>
        <v>1.7061068791056136E-3</v>
      </c>
      <c r="AZ628" s="19">
        <f>ABS(Ct_Na+10^-pH-Kw*10^pH-Ct_Cl-Ct_OAc*Ka*10^pH/(1+Ka*10^pH))</f>
        <v>3.1103198311272506E-3</v>
      </c>
      <c r="BA628" s="19">
        <f>ABS(Ct_Na+10^-pH-Kw*10^pH-Ct_Cl-Ct_OAc*Ka*10^pH/(1+Ka*10^pH))</f>
        <v>4.4749774887257246E-3</v>
      </c>
      <c r="BB628" s="19">
        <f>ABS(Ct_Na+10^-pH-Kw*10^pH-Ct_Cl-Ct_OAc*Ka*10^pH/(1+Ka*10^pH))</f>
        <v>5.8017279891686979E-3</v>
      </c>
      <c r="BC628" s="19">
        <f>ABS(Ct_Na+10^-pH-Kw*10^pH-Ct_Cl-Ct_OAc*Ka*10^pH/(1+Ka*10^pH))</f>
        <v>7.0921291608324402E-3</v>
      </c>
      <c r="BD628" s="19">
        <f>ABS(Ct_Na+10^-pH-Kw*10^pH-Ct_Cl-Ct_OAc*Ka*10^pH/(1+Ka*10^pH))</f>
        <v>8.34765462515389E-3</v>
      </c>
      <c r="BE628" s="19">
        <f>ABS(Ct_Na+10^-pH-Kw*10^pH-Ct_Cl-Ct_OAc*Ka*10^pH/(1+Ka*10^pH))</f>
        <v>9.569699410426756E-3</v>
      </c>
      <c r="BF628" s="19">
        <f>ABS(Ct_Na+10^-pH-Kw*10^pH-Ct_Cl-Ct_OAc*Ka*10^pH/(1+Ka*10^pH))</f>
        <v>1.0759585122402993E-2</v>
      </c>
      <c r="BG628" s="19">
        <f>ABS(Ct_Na+10^-pH-Kw*10^pH-Ct_Cl-Ct_OAc*Ka*10^pH/(1+Ka*10^pH))</f>
        <v>1.1918564711990216E-2</v>
      </c>
      <c r="BH628" s="19">
        <f>ABS(Ct_Na+10^-pH-Kw*10^pH-Ct_Cl-Ct_OAc*Ka*10^pH/(1+Ka*10^pH))</f>
        <v>1.3047826876203421E-2</v>
      </c>
      <c r="BI628" s="19">
        <f>ABS(Ct_Na+10^-pH-Kw*10^pH-Ct_Cl-Ct_OAc*Ka*10^pH/(1+Ka*10^pH))</f>
        <v>1.4148500124866938E-2</v>
      </c>
      <c r="BJ628" s="19">
        <f>ABS(Ct_Na+10^-pH-Kw*10^pH-Ct_Cl-Ct_OAc*Ka*10^pH/(1+Ka*10^pH))</f>
        <v>1.5221656542313854E-2</v>
      </c>
      <c r="BK628" s="19">
        <f>ABS(Ct_Na+10^-pH-Kw*10^pH-Ct_Cl-Ct_OAc*Ka*10^pH/(1+Ka*10^pH))</f>
        <v>1.6268315270441085E-2</v>
      </c>
      <c r="BL628" s="19">
        <f>ABS(Ct_Na+10^-pH-Kw*10^pH-Ct_Cl-Ct_OAc*Ka*10^pH/(1+Ka*10^pH))</f>
        <v>1.7289445736906682E-2</v>
      </c>
      <c r="BM628" s="19">
        <f>ABS(Ct_Na+10^-pH-Kw*10^pH-Ct_Cl-Ct_OAc*Ka*10^pH/(1+Ka*10^pH))</f>
        <v>1.8285970649963484E-2</v>
      </c>
      <c r="BN628" s="19">
        <f>ABS(Ct_Na+10^-pH-Kw*10^pH-Ct_Cl-Ct_OAc*Ka*10^pH/(1+Ka*10^pH))</f>
        <v>1.9258768779376052E-2</v>
      </c>
      <c r="BO628" s="19">
        <f>ABS(Ct_Na+10^-pH-Kw*10^pH-Ct_Cl-Ct_OAc*Ka*10^pH/(1+Ka*10^pH))</f>
        <v>2.0208677541037737E-2</v>
      </c>
      <c r="BP628" s="19">
        <f>ABS(Ct_Na+10^-pH-Kw*10^pH-Ct_Cl-Ct_OAc*Ka*10^pH/(1+Ka*10^pH))</f>
        <v>2.1136495401265436E-2</v>
      </c>
      <c r="BQ628" s="19">
        <f>ABS(Ct_Na+10^-pH-Kw*10^pH-Ct_Cl-Ct_OAc*Ka*10^pH/(1+Ka*10^pH))</f>
        <v>2.2042984115281015E-2</v>
      </c>
      <c r="BR628" s="19">
        <f>ABS(Ct_Na+10^-pH-Kw*10^pH-Ct_Cl-Ct_OAc*Ka*10^pH/(1+Ka*10^pH))</f>
        <v>2.2928870813068943E-2</v>
      </c>
      <c r="BS628" s="19">
        <f>ABS(Ct_Na+10^-pH-Kw*10^pH-Ct_Cl-Ct_OAc*Ka*10^pH/(1+Ka*10^pH))</f>
        <v>2.379484994461447E-2</v>
      </c>
      <c r="BT628" s="19">
        <f>ABS(Ct_Na+10^-pH-Kw*10^pH-Ct_Cl-Ct_OAc*Ka*10^pH/(1+Ka*10^pH))</f>
        <v>2.4641585095458982E-2</v>
      </c>
      <c r="BU628" s="19">
        <f>ABS(Ct_Na+10^-pH-Kw*10^pH-Ct_Cl-Ct_OAc*Ka*10^pH/(1+Ka*10^pH))</f>
        <v>2.546971068254867E-2</v>
      </c>
      <c r="BV628" s="19">
        <f>ABS(Ct_Na+10^-pH-Kw*10^pH-Ct_Cl-Ct_OAc*Ka*10^pH/(1+Ka*10^pH))</f>
        <v>2.6279833539484203E-2</v>
      </c>
      <c r="BW628" s="19">
        <f>ABS(Ct_Na+10^-pH-Kw*10^pH-Ct_Cl-Ct_OAc*Ka*10^pH/(1+Ka*10^pH))</f>
        <v>2.7072534399496438E-2</v>
      </c>
      <c r="BX628" s="19">
        <f>ABS(Ct_Na+10^-pH-Kw*10^pH-Ct_Cl-Ct_OAc*Ka*10^pH/(1+Ka*10^pH))</f>
        <v>2.7848369283763712E-2</v>
      </c>
      <c r="BY628" s="19">
        <f>ABS(Ct_Na+10^-pH-Kw*10^pH-Ct_Cl-Ct_OAc*Ka*10^pH/(1+Ka*10^pH))</f>
        <v>2.8607870802046395E-2</v>
      </c>
      <c r="BZ628" s="19">
        <f>ABS(Ct_Na+10^-pH-Kw*10^pH-Ct_Cl-Ct_OAc*Ka*10^pH/(1+Ka*10^pH))</f>
        <v>2.9351549372031556E-2</v>
      </c>
      <c r="CA628" s="19">
        <f>ABS(Ct_Na+10^-pH-Kw*10^pH-Ct_Cl-Ct_OAc*Ka*10^pH/(1+Ka*10^pH))</f>
        <v>3.0079894363254103E-2</v>
      </c>
      <c r="CB628" s="19">
        <f>ABS(Ct_Na+10^-pH-Kw*10^pH-Ct_Cl-Ct_OAc*Ka*10^pH/(1+Ka*10^pH))</f>
        <v>3.0793375170982337E-2</v>
      </c>
      <c r="CC628" s="19">
        <f>ABS(Ct_Na+10^-pH-Kw*10^pH-Ct_Cl-Ct_OAc*Ka*10^pH/(1+Ka*10^pH))</f>
        <v>3.1492442225019096E-2</v>
      </c>
      <c r="CD628" s="19">
        <f>ABS(Ct_Na+10^-pH-Kw*10^pH-Ct_Cl-Ct_OAc*Ka*10^pH/(1+Ka*10^pH))</f>
        <v>3.2177527937975098E-2</v>
      </c>
      <c r="CE628" s="19">
        <f>ABS(Ct_Na+10^-pH-Kw*10^pH-Ct_Cl-Ct_OAc*Ka*10^pH/(1+Ka*10^pH))</f>
        <v>3.2849047597209205E-2</v>
      </c>
      <c r="CF628" s="19">
        <f>ABS(Ct_Na+10^-pH-Kw*10^pH-Ct_Cl-Ct_OAc*Ka*10^pH/(1+Ka*10^pH))</f>
        <v>3.3507400204301478E-2</v>
      </c>
      <c r="CG628" s="19">
        <f>ABS(Ct_Na+10^-pH-Kw*10^pH-Ct_Cl-Ct_OAc*Ka*10^pH/(1+Ka*10^pH))</f>
        <v>3.4152969265624951E-2</v>
      </c>
      <c r="CH628" s="19">
        <f>ABS(Ct_Na+10^-pH-Kw*10^pH-Ct_Cl-Ct_OAc*Ka*10^pH/(1+Ka*10^pH))</f>
        <v>3.4786123537307596E-2</v>
      </c>
      <c r="CI628" s="19">
        <f>ABS(Ct_Na+10^-pH-Kw*10^pH-Ct_Cl-Ct_OAc*Ka*10^pH/(1+Ka*10^pH))</f>
        <v>3.5407217727624861E-2</v>
      </c>
      <c r="CJ628" s="19">
        <f>ABS(Ct_Na+10^-pH-Kw*10^pH-Ct_Cl-Ct_OAc*Ka*10^pH/(1+Ka*10^pH))</f>
        <v>3.6016593159634236E-2</v>
      </c>
      <c r="CK628" s="19">
        <f>ABS(Ct_Na+10^-pH-Kw*10^pH-Ct_Cl-Ct_OAc*Ka*10^pH/(1+Ka*10^pH))</f>
        <v>3.6614578396652817E-2</v>
      </c>
      <c r="CL628" s="19">
        <f>ABS(Ct_Na+10^-pH-Kw*10^pH-Ct_Cl-Ct_OAc*Ka*10^pH/(1+Ka*10^pH))</f>
        <v>3.7201489832985844E-2</v>
      </c>
      <c r="CM628" s="19">
        <f>ABS(Ct_Na+10^-pH-Kw*10^pH-Ct_Cl-Ct_OAc*Ka*10^pH/(1+Ka*10^pH))</f>
        <v>3.7777632252138441E-2</v>
      </c>
      <c r="CN628" s="19">
        <f>ABS(Ct_Na+10^-pH-Kw*10^pH-Ct_Cl-Ct_OAc*Ka*10^pH/(1+Ka*10^pH))</f>
        <v>3.8343299354579183E-2</v>
      </c>
      <c r="CO628" s="19">
        <f>ABS(Ct_Na+10^-pH-Kw*10^pH-Ct_Cl-Ct_OAc*Ka*10^pH/(1+Ka*10^pH))</f>
        <v>3.8898774256975951E-2</v>
      </c>
      <c r="CP628" s="19">
        <f>ABS(Ct_Na+10^-pH-Kw*10^pH-Ct_Cl-Ct_OAc*Ka*10^pH/(1+Ka*10^pH))</f>
        <v>3.9444329964687067E-2</v>
      </c>
      <c r="CQ628" s="19">
        <f>ABS(Ct_Na+10^-pH-Kw*10^pH-Ct_Cl-Ct_OAc*Ka*10^pH/(1+Ka*10^pH))</f>
        <v>3.998022981916436E-2</v>
      </c>
      <c r="CR628" s="19">
        <f>ABS(Ct_Na+10^-pH-Kw*10^pH-Ct_Cl-Ct_OAc*Ka*10^pH/(1+Ka*10^pH))</f>
        <v>4.0506727921808698E-2</v>
      </c>
      <c r="CS628" s="19">
        <f>ABS(Ct_Na+10^-pH-Kw*10^pH-Ct_Cl-Ct_OAc*Ka*10^pH/(1+Ka*10^pH))</f>
        <v>4.1024069535711388E-2</v>
      </c>
      <c r="CT628" s="19">
        <f>ABS(Ct_Na+10^-pH-Kw*10^pH-Ct_Cl-Ct_OAc*Ka*10^pH/(1+Ka*10^pH))</f>
        <v>4.1532491466615785E-2</v>
      </c>
      <c r="CU628" s="19">
        <f>ABS(Ct_Na+10^-pH-Kw*10^pH-Ct_Cl-Ct_OAc*Ka*10^pH/(1+Ka*10^pH))</f>
        <v>4.2032222424342312E-2</v>
      </c>
      <c r="CV628" s="19">
        <f>ABS(Ct_Na+10^-pH-Kw*10^pH-Ct_Cl-Ct_OAc*Ka*10^pH/(1+Ka*10^pH))</f>
        <v>4.2523483365836195E-2</v>
      </c>
      <c r="CW628" s="19">
        <f>ABS(Ct_Na+10^-pH-Kw*10^pH-Ct_Cl-Ct_OAc*Ka*10^pH/(1+Ka*10^pH))</f>
        <v>4.3006487820918426E-2</v>
      </c>
      <c r="CX628" s="19">
        <f>ABS(Ct_Na+10^-pH-Kw*10^pH-Ct_Cl-Ct_OAc*Ka*10^pH/(1+Ka*10^pH))</f>
        <v>4.3481442201749258E-2</v>
      </c>
    </row>
    <row r="629" spans="1:102">
      <c r="A629" s="24">
        <v>6</v>
      </c>
      <c r="B629" s="19">
        <f>ABS(Ct_Na+10^-pH-Kw*10^pH-Ct_Cl-Ct_OAc*Ka*10^pH/(1+Ka*10^pH))</f>
        <v>0.23935096695959554</v>
      </c>
      <c r="C629" s="19">
        <f>ABS(Ct_Na+10^-pH-Kw*10^pH-Ct_Cl-Ct_OAc*Ka*10^pH/(1+Ka*10^pH))</f>
        <v>0.22319134996151954</v>
      </c>
      <c r="D629" s="19">
        <f>ABS(Ct_Na+10^-pH-Kw*10^pH-Ct_Cl-Ct_OAc*Ka*10^pH/(1+Ka*10^pH))</f>
        <v>0.20850078905417777</v>
      </c>
      <c r="E629" s="19">
        <f>ABS(Ct_Na+10^-pH-Kw*10^pH-Ct_Cl-Ct_OAc*Ka*10^pH/(1+Ka*10^pH))</f>
        <v>0.19508766822573528</v>
      </c>
      <c r="F629" s="19">
        <f>ABS(Ct_Na+10^-pH-Kw*10^pH-Ct_Cl-Ct_OAc*Ka*10^pH/(1+Ka*10^pH))</f>
        <v>0.1827923074663296</v>
      </c>
      <c r="G629" s="19">
        <f>ABS(Ct_Na+10^-pH-Kw*10^pH-Ct_Cl-Ct_OAc*Ka*10^pH/(1+Ka*10^pH))</f>
        <v>0.17148057556767643</v>
      </c>
      <c r="H629" s="19">
        <f>ABS(Ct_Na+10^-pH-Kw*10^pH-Ct_Cl-Ct_OAc*Ka*10^pH/(1+Ka*10^pH))</f>
        <v>0.16103897689199656</v>
      </c>
      <c r="I629" s="19">
        <f>ABS(Ct_Na+10^-pH-Kw*10^pH-Ct_Cl-Ct_OAc*Ka*10^pH/(1+Ka*10^pH))</f>
        <v>0.15137082997007073</v>
      </c>
      <c r="J629" s="19">
        <f>ABS(Ct_Na+10^-pH-Kw*10^pH-Ct_Cl-Ct_OAc*Ka*10^pH/(1+Ka*10^pH))</f>
        <v>0.14239326497113969</v>
      </c>
      <c r="K629" s="19">
        <f>ABS(Ct_Na+10^-pH-Kw*10^pH-Ct_Cl-Ct_OAc*Ka*10^pH/(1+Ka*10^pH))</f>
        <v>0.13403484238592794</v>
      </c>
      <c r="L629" s="19">
        <f>ABS(Ct_Na+10^-pH-Kw*10^pH-Ct_Cl-Ct_OAc*Ka*10^pH/(1+Ka*10^pH))</f>
        <v>0.12623364797306366</v>
      </c>
      <c r="M629" s="19">
        <f>ABS(Ct_Na+10^-pH-Kw*10^pH-Ct_Cl-Ct_OAc*Ka*10^pH/(1+Ka*10^pH))</f>
        <v>0.11893575642554551</v>
      </c>
      <c r="N629" s="19">
        <f>ABS(Ct_Na+10^-pH-Kw*10^pH-Ct_Cl-Ct_OAc*Ka*10^pH/(1+Ka*10^pH))</f>
        <v>0.11209398309974719</v>
      </c>
      <c r="O629" s="19">
        <f>ABS(Ct_Na+10^-pH-Kw*10^pH-Ct_Cl-Ct_OAc*Ka*10^pH/(1+Ka*10^pH))</f>
        <v>0.10566686270278516</v>
      </c>
      <c r="P629" s="19">
        <f>ABS(Ct_Na+10^-pH-Kw*10^pH-Ct_Cl-Ct_OAc*Ka*10^pH/(1+Ka*10^pH))</f>
        <v>9.961780821152677E-2</v>
      </c>
      <c r="Q629" s="19">
        <f>ABS(Ct_Na+10^-pH-Kw*10^pH-Ct_Cl-Ct_OAc*Ka*10^pH/(1+Ka*10^pH))</f>
        <v>9.3914413976911734E-2</v>
      </c>
      <c r="R629" s="19">
        <f>ABS(Ct_Na+10^-pH-Kw*10^pH-Ct_Cl-Ct_OAc*Ka*10^pH/(1+Ka*10^pH))</f>
        <v>8.8527874977553059E-2</v>
      </c>
      <c r="S629" s="19">
        <f>ABS(Ct_Na+10^-pH-Kw*10^pH-Ct_Cl-Ct_OAc*Ka*10^pH/(1+Ka*10^pH))</f>
        <v>8.3432500248429992E-2</v>
      </c>
      <c r="T629" s="19">
        <f>ABS(Ct_Na+10^-pH-Kw*10^pH-Ct_Cl-Ct_OAc*Ka*10^pH/(1+Ka*10^pH))</f>
        <v>7.8605303136629223E-2</v>
      </c>
      <c r="U629" s="19">
        <f>ABS(Ct_Na+10^-pH-Kw*10^pH-Ct_Cl-Ct_OAc*Ka*10^pH/(1+Ka*10^pH))</f>
        <v>7.4025654594664356E-2</v>
      </c>
      <c r="V629" s="19">
        <f>ABS(Ct_Na+10^-pH-Kw*10^pH-Ct_Cl-Ct_OAc*Ka*10^pH/(1+Ka*10^pH))</f>
        <v>6.9674988479797764E-2</v>
      </c>
      <c r="W629" s="19">
        <f>ABS(Ct_Na+10^-pH-Kw*10^pH-Ct_Cl-Ct_OAc*Ka*10^pH/(1+Ka*10^pH))</f>
        <v>6.5536549980290487E-2</v>
      </c>
      <c r="X629" s="19">
        <f>ABS(Ct_Na+10^-pH-Kw*10^pH-Ct_Cl-Ct_OAc*Ka*10^pH/(1+Ka*10^pH))</f>
        <v>6.1595179980759765E-2</v>
      </c>
      <c r="Y629" s="19">
        <f>ABS(Ct_Na+10^-pH-Kw*10^pH-Ct_Cl-Ct_OAc*Ka*10^pH/(1+Ka*10^pH))</f>
        <v>5.7837129516090949E-2</v>
      </c>
      <c r="Z629" s="19">
        <f>ABS(Ct_Na+10^-pH-Kw*10^pH-Ct_Cl-Ct_OAc*Ka*10^pH/(1+Ka*10^pH))</f>
        <v>5.4249899527088877E-2</v>
      </c>
      <c r="AA629" s="19">
        <f>ABS(Ct_Na+10^-pH-Kw*10^pH-Ct_Cl-Ct_OAc*Ka*10^pH/(1+Ka*10^pH))</f>
        <v>5.0822101982042442E-2</v>
      </c>
      <c r="AB629" s="19">
        <f>ABS(Ct_Na+10^-pH-Kw*10^pH-Ct_Cl-Ct_OAc*Ka*10^pH/(1+Ka*10^pH))</f>
        <v>4.754333911286765E-2</v>
      </c>
      <c r="AC629" s="19">
        <f>ABS(Ct_Na+10^-pH-Kw*10^pH-Ct_Cl-Ct_OAc*Ka*10^pH/(1+Ka*10^pH))</f>
        <v>4.4404098067912984E-2</v>
      </c>
      <c r="AD629" s="19">
        <f>ABS(Ct_Na+10^-pH-Kw*10^pH-Ct_Cl-Ct_OAc*Ka*10^pH/(1+Ka*10^pH))</f>
        <v>4.1395658733164795E-2</v>
      </c>
      <c r="AE629" s="19">
        <f>ABS(Ct_Na+10^-pH-Kw*10^pH-Ct_Cl-Ct_OAc*Ka*10^pH/(1+Ka*10^pH))</f>
        <v>3.8510012840651225E-2</v>
      </c>
      <c r="AF629" s="19">
        <f>ABS(Ct_Na+10^-pH-Kw*10^pH-Ct_Cl-Ct_OAc*Ka*10^pH/(1+Ka*10^pH))</f>
        <v>3.5739792783838209E-2</v>
      </c>
      <c r="AG629" s="19">
        <f>ABS(Ct_Na+10^-pH-Kw*10^pH-Ct_Cl-Ct_OAc*Ka*10^pH/(1+Ka*10^pH))</f>
        <v>3.3078208807684514E-2</v>
      </c>
      <c r="AH629" s="19">
        <f>ABS(Ct_Na+10^-pH-Kw*10^pH-Ct_Cl-Ct_OAc*Ka*10^pH/(1+Ka*10^pH))</f>
        <v>3.0518993445998288E-2</v>
      </c>
      <c r="AI629" s="19">
        <f>ABS(Ct_Na+10^-pH-Kw*10^pH-Ct_Cl-Ct_OAc*Ka*10^pH/(1+Ka*10^pH))</f>
        <v>2.8056352248903967E-2</v>
      </c>
      <c r="AJ629" s="19">
        <f>ABS(Ct_Na+10^-pH-Kw*10^pH-Ct_Cl-Ct_OAc*Ka*10^pH/(1+Ka*10^pH))</f>
        <v>2.5684919985035373E-2</v>
      </c>
      <c r="AK629" s="19">
        <f>ABS(Ct_Na+10^-pH-Kw*10^pH-Ct_Cl-Ct_OAc*Ka*10^pH/(1+Ka*10^pH))</f>
        <v>2.3399721621671081E-2</v>
      </c>
      <c r="AL629" s="19">
        <f>ABS(Ct_Na+10^-pH-Kw*10^pH-Ct_Cl-Ct_OAc*Ka*10^pH/(1+Ka*10^pH))</f>
        <v>2.1196137485569838E-2</v>
      </c>
      <c r="AM629" s="19">
        <f>ABS(Ct_Na+10^-pH-Kw*10^pH-Ct_Cl-Ct_OAc*Ka*10^pH/(1+Ka*10^pH))</f>
        <v>1.9069872091086126E-2</v>
      </c>
      <c r="AN629" s="19">
        <f>ABS(Ct_Na+10^-pH-Kw*10^pH-Ct_Cl-Ct_OAc*Ka*10^pH/(1+Ka*10^pH))</f>
        <v>1.7016926192963959E-2</v>
      </c>
      <c r="AO629" s="19">
        <f>ABS(Ct_Na+10^-pH-Kw*10^pH-Ct_Cl-Ct_OAc*Ka*10^pH/(1+Ka*10^pH))</f>
        <v>1.5033571681218813E-2</v>
      </c>
      <c r="AP629" s="19">
        <f>ABS(Ct_Na+10^-pH-Kw*10^pH-Ct_Cl-Ct_OAc*Ka*10^pH/(1+Ka*10^pH))</f>
        <v>1.3116328986531825E-2</v>
      </c>
      <c r="AQ629" s="19">
        <f>ABS(Ct_Na+10^-pH-Kw*10^pH-Ct_Cl-Ct_OAc*Ka*10^pH/(1+Ka*10^pH))</f>
        <v>1.1261946708064102E-2</v>
      </c>
      <c r="AR629" s="19">
        <f>ABS(Ct_Na+10^-pH-Kw*10^pH-Ct_Cl-Ct_OAc*Ka*10^pH/(1+Ka*10^pH))</f>
        <v>9.4673832127727398E-3</v>
      </c>
      <c r="AS629" s="19">
        <f>ABS(Ct_Na+10^-pH-Kw*10^pH-Ct_Cl-Ct_OAc*Ka*10^pH/(1+Ka*10^pH))</f>
        <v>7.7297899871731843E-3</v>
      </c>
      <c r="AT629" s="19">
        <f>ABS(Ct_Na+10^-pH-Kw*10^pH-Ct_Cl-Ct_OAc*Ka*10^pH/(1+Ka*10^pH))</f>
        <v>6.0464965498735826E-3</v>
      </c>
      <c r="AU629" s="19">
        <f>ABS(Ct_Na+10^-pH-Kw*10^pH-Ct_Cl-Ct_OAc*Ka*10^pH/(1+Ka*10^pH))</f>
        <v>4.4149967567986281E-3</v>
      </c>
      <c r="AV629" s="19">
        <f>ABS(Ct_Na+10^-pH-Kw*10^pH-Ct_Cl-Ct_OAc*Ka*10^pH/(1+Ka*10^pH))</f>
        <v>2.8329363513925551E-3</v>
      </c>
      <c r="AW629" s="19">
        <f>ABS(Ct_Na+10^-pH-Kw*10^pH-Ct_Cl-Ct_OAc*Ka*10^pH/(1+Ka*10^pH))</f>
        <v>1.2981016297300002E-3</v>
      </c>
      <c r="AX629" s="19">
        <f>ABS(Ct_Na+10^-pH-Kw*10^pH-Ct_Cl-Ct_OAc*Ka*10^pH/(1+Ka*10^pH))</f>
        <v>1.9159089423662762E-4</v>
      </c>
      <c r="AY629" s="19">
        <f>ABS(Ct_Na+10^-pH-Kw*10^pH-Ct_Cl-Ct_OAc*Ka*10^pH/(1+Ka*10^pH))</f>
        <v>1.6381039247549342E-3</v>
      </c>
      <c r="AZ629" s="19">
        <f>ABS(Ct_Na+10^-pH-Kw*10^pH-Ct_Cl-Ct_OAc*Ka*10^pH/(1+Ka*10^pH))</f>
        <v>3.0432880115441527E-3</v>
      </c>
      <c r="BA629" s="19">
        <f>ABS(Ct_Na+10^-pH-Kw*10^pH-Ct_Cl-Ct_OAc*Ka*10^pH/(1+Ka*10^pH))</f>
        <v>4.4088894480012672E-3</v>
      </c>
      <c r="BB629" s="19">
        <f>ABS(Ct_Na+10^-pH-Kw*10^pH-Ct_Cl-Ct_OAc*Ka*10^pH/(1+Ka*10^pH))</f>
        <v>5.7365575112234696E-3</v>
      </c>
      <c r="BC629" s="19">
        <f>ABS(Ct_Na+10^-pH-Kw*10^pH-Ct_Cl-Ct_OAc*Ka*10^pH/(1+Ka*10^pH))</f>
        <v>7.0278511069601576E-3</v>
      </c>
      <c r="BD629" s="19">
        <f>ABS(Ct_Na+10^-pH-Kw*10^pH-Ct_Cl-Ct_OAc*Ka*10^pH/(1+Ka*10^pH))</f>
        <v>8.2842448757850101E-3</v>
      </c>
      <c r="BE629" s="19">
        <f>ABS(Ct_Na+10^-pH-Kw*10^pH-Ct_Cl-Ct_OAc*Ka*10^pH/(1+Ka*10^pH))</f>
        <v>9.5071348107745313E-3</v>
      </c>
      <c r="BF629" s="19">
        <f>ABS(Ct_Na+10^-pH-Kw*10^pH-Ct_Cl-Ct_OAc*Ka*10^pH/(1+Ka*10^pH))</f>
        <v>1.0697843431685401E-2</v>
      </c>
      <c r="BG629" s="19">
        <f>ABS(Ct_Na+10^-pH-Kw*10^pH-Ct_Cl-Ct_OAc*Ka*10^pH/(1+Ka*10^pH))</f>
        <v>1.1857624555949214E-2</v>
      </c>
      <c r="BH629" s="19">
        <f>ABS(Ct_Na+10^-pH-Kw*10^pH-Ct_Cl-Ct_OAc*Ka*10^pH/(1+Ka*10^pH))</f>
        <v>1.2987667702667821E-2</v>
      </c>
      <c r="BI629" s="19">
        <f>ABS(Ct_Na+10^-pH-Kw*10^pH-Ct_Cl-Ct_OAc*Ka*10^pH/(1+Ka*10^pH))</f>
        <v>1.4089102162127727E-2</v>
      </c>
      <c r="BJ629" s="19">
        <f>ABS(Ct_Na+10^-pH-Kw*10^pH-Ct_Cl-Ct_OAc*Ka*10^pH/(1+Ka*10^pH))</f>
        <v>1.5163000760101138E-2</v>
      </c>
      <c r="BK629" s="19">
        <f>ABS(Ct_Na+10^-pH-Kw*10^pH-Ct_Cl-Ct_OAc*Ka*10^pH/(1+Ka*10^pH))</f>
        <v>1.6210383343309757E-2</v>
      </c>
      <c r="BL629" s="19">
        <f>ABS(Ct_Na+10^-pH-Kw*10^pH-Ct_Cl-Ct_OAc*Ka*10^pH/(1+Ka*10^pH))</f>
        <v>1.7232220009854762E-2</v>
      </c>
      <c r="BM629" s="19">
        <f>ABS(Ct_Na+10^-pH-Kw*10^pH-Ct_Cl-Ct_OAc*Ka*10^pH/(1+Ka*10^pH))</f>
        <v>1.8229434106121586E-2</v>
      </c>
      <c r="BN629" s="19">
        <f>ABS(Ct_Na+10^-pH-Kw*10^pH-Ct_Cl-Ct_OAc*Ka*10^pH/(1+Ka*10^pH))</f>
        <v>1.920290500962013E-2</v>
      </c>
      <c r="BO629" s="19">
        <f>ABS(Ct_Na+10^-pH-Kw*10^pH-Ct_Cl-Ct_OAc*Ka*10^pH/(1+Ka*10^pH))</f>
        <v>2.0153470715389289E-2</v>
      </c>
      <c r="BP629" s="19">
        <f>ABS(Ct_Na+10^-pH-Kw*10^pH-Ct_Cl-Ct_OAc*Ka*10^pH/(1+Ka*10^pH))</f>
        <v>2.1081930241954532E-2</v>
      </c>
      <c r="BQ629" s="19">
        <f>ABS(Ct_Na+10^-pH-Kw*10^pH-Ct_Cl-Ct_OAc*Ka*10^pH/(1+Ka*10^pH))</f>
        <v>2.1989045871357367E-2</v>
      </c>
      <c r="BR629" s="19">
        <f>ABS(Ct_Na+10^-pH-Kw*10^pH-Ct_Cl-Ct_OAc*Ka*10^pH/(1+Ka*10^pH))</f>
        <v>2.2875545236455561E-2</v>
      </c>
      <c r="BS629" s="19">
        <f>ABS(Ct_Na+10^-pH-Kw*10^pH-Ct_Cl-Ct_OAc*Ka*10^pH/(1+Ka*10^pH))</f>
        <v>2.3742123267506632E-2</v>
      </c>
      <c r="BT629" s="19">
        <f>ABS(Ct_Na+10^-pH-Kw*10^pH-Ct_Cl-Ct_OAc*Ka*10^pH/(1+Ka*10^pH))</f>
        <v>2.4589444008978785E-2</v>
      </c>
      <c r="BU629" s="19">
        <f>ABS(Ct_Na+10^-pH-Kw*10^pH-Ct_Cl-Ct_OAc*Ka*10^pH/(1+Ka*10^pH))</f>
        <v>2.5418142316572419E-2</v>
      </c>
      <c r="BV629" s="19">
        <f>ABS(Ct_Na+10^-pH-Kw*10^pH-Ct_Cl-Ct_OAc*Ka*10^pH/(1+Ka*10^pH))</f>
        <v>2.6228825443566174E-2</v>
      </c>
      <c r="BW629" s="19">
        <f>ABS(Ct_Na+10^-pH-Kw*10^pH-Ct_Cl-Ct_OAc*Ka*10^pH/(1+Ka*10^pH))</f>
        <v>2.7022074524818175E-2</v>
      </c>
      <c r="BX629" s="19">
        <f>ABS(Ct_Na+10^-pH-Kw*10^pH-Ct_Cl-Ct_OAc*Ka*10^pH/(1+Ka*10^pH))</f>
        <v>2.7798445966043514E-2</v>
      </c>
      <c r="BY629" s="19">
        <f>ABS(Ct_Na+10^-pH-Kw*10^pH-Ct_Cl-Ct_OAc*Ka*10^pH/(1+Ka*10^pH))</f>
        <v>2.8558472745348312E-2</v>
      </c>
      <c r="BZ629" s="19">
        <f>ABS(Ct_Na+10^-pH-Kw*10^pH-Ct_Cl-Ct_OAc*Ka*10^pH/(1+Ka*10^pH))</f>
        <v>2.9302665633417609E-2</v>
      </c>
      <c r="CA629" s="19">
        <f>ABS(Ct_Na+10^-pH-Kw*10^pH-Ct_Cl-Ct_OAc*Ka*10^pH/(1+Ka*10^pH))</f>
        <v>3.0031514338227726E-2</v>
      </c>
      <c r="CB629" s="19">
        <f>ABS(Ct_Na+10^-pH-Kw*10^pH-Ct_Cl-Ct_OAc*Ka*10^pH/(1+Ka*10^pH))</f>
        <v>3.0745488579674393E-2</v>
      </c>
      <c r="CC629" s="19">
        <f>ABS(Ct_Na+10^-pH-Kw*10^pH-Ct_Cl-Ct_OAc*Ka*10^pH/(1+Ka*10^pH))</f>
        <v>3.1445039099071634E-2</v>
      </c>
      <c r="CD629" s="19">
        <f>ABS(Ct_Na+10^-pH-Kw*10^pH-Ct_Cl-Ct_OAc*Ka*10^pH/(1+Ka*10^pH))</f>
        <v>3.2130598608080908E-2</v>
      </c>
      <c r="CE629" s="19">
        <f>ABS(Ct_Na+10^-pH-Kw*10^pH-Ct_Cl-Ct_OAc*Ka*10^pH/(1+Ka*10^pH))</f>
        <v>3.2802582681268226E-2</v>
      </c>
      <c r="CF629" s="19">
        <f>ABS(Ct_Na+10^-pH-Kw*10^pH-Ct_Cl-Ct_OAc*Ka*10^pH/(1+Ka*10^pH))</f>
        <v>3.3461390596157749E-2</v>
      </c>
      <c r="CG629" s="19">
        <f>ABS(Ct_Na+10^-pH-Kw*10^pH-Ct_Cl-Ct_OAc*Ka*10^pH/(1+Ka*10^pH))</f>
        <v>3.4107406124350398E-2</v>
      </c>
      <c r="CH629" s="19">
        <f>ABS(Ct_Na+10^-pH-Kw*10^pH-Ct_Cl-Ct_OAc*Ka*10^pH/(1+Ka*10^pH))</f>
        <v>3.4740998277000862E-2</v>
      </c>
      <c r="CI629" s="19">
        <f>ABS(Ct_Na+10^-pH-Kw*10^pH-Ct_Cl-Ct_OAc*Ka*10^pH/(1+Ka*10^pH))</f>
        <v>3.5362522007696087E-2</v>
      </c>
      <c r="CJ629" s="19">
        <f>ABS(Ct_Na+10^-pH-Kw*10^pH-Ct_Cl-Ct_OAc*Ka*10^pH/(1+Ka*10^pH))</f>
        <v>3.5972318875548019E-2</v>
      </c>
      <c r="CK629" s="19">
        <f>ABS(Ct_Na+10^-pH-Kw*10^pH-Ct_Cl-Ct_OAc*Ka*10^pH/(1+Ka*10^pH))</f>
        <v>3.6570717671103661E-2</v>
      </c>
      <c r="CL629" s="19">
        <f>ABS(Ct_Na+10^-pH-Kw*10^pH-Ct_Cl-Ct_OAc*Ka*10^pH/(1+Ka*10^pH))</f>
        <v>3.7158035007482326E-2</v>
      </c>
      <c r="CM629" s="19">
        <f>ABS(Ct_Na+10^-pH-Kw*10^pH-Ct_Cl-Ct_OAc*Ka*10^pH/(1+Ka*10^pH))</f>
        <v>3.773457587897331E-2</v>
      </c>
      <c r="CN629" s="19">
        <f>ABS(Ct_Na+10^-pH-Kw*10^pH-Ct_Cl-Ct_OAc*Ka*10^pH/(1+Ka*10^pH))</f>
        <v>3.8300634189164455E-2</v>
      </c>
      <c r="CO629" s="19">
        <f>ABS(Ct_Na+10^-pH-Kw*10^pH-Ct_Cl-Ct_OAc*Ka*10^pH/(1+Ka*10^pH))</f>
        <v>3.8856493250523344E-2</v>
      </c>
      <c r="CP629" s="19">
        <f>ABS(Ct_Na+10^-pH-Kw*10^pH-Ct_Cl-Ct_OAc*Ka*10^pH/(1+Ka*10^pH))</f>
        <v>3.9402426257215101E-2</v>
      </c>
      <c r="CQ629" s="19">
        <f>ABS(Ct_Na+10^-pH-Kw*10^pH-Ct_Cl-Ct_OAc*Ka*10^pH/(1+Ka*10^pH))</f>
        <v>3.9938696732814978E-2</v>
      </c>
      <c r="CR629" s="19">
        <f>ABS(Ct_Na+10^-pH-Kw*10^pH-Ct_Cl-Ct_OAc*Ka*10^pH/(1+Ka*10^pH))</f>
        <v>4.0465558954456943E-2</v>
      </c>
      <c r="CS629" s="19">
        <f>ABS(Ct_Na+10^-pH-Kw*10^pH-Ct_Cl-Ct_OAc*Ka*10^pH/(1+Ka*10^pH))</f>
        <v>4.0983258354852947E-2</v>
      </c>
      <c r="CT629" s="19">
        <f>ABS(Ct_Na+10^-pH-Kw*10^pH-Ct_Cl-Ct_OAc*Ka*10^pH/(1+Ka*10^pH))</f>
        <v>4.149203190351803E-2</v>
      </c>
      <c r="CU629" s="19">
        <f>ABS(Ct_Na+10^-pH-Kw*10^pH-Ct_Cl-Ct_OAc*Ka*10^pH/(1+Ka*10^pH))</f>
        <v>4.1992108468445213E-2</v>
      </c>
      <c r="CV629" s="19">
        <f>ABS(Ct_Na+10^-pH-Kw*10^pH-Ct_Cl-Ct_OAc*Ka*10^pH/(1+Ka*10^pH))</f>
        <v>4.2483709159390599E-2</v>
      </c>
      <c r="CW629" s="19">
        <f>ABS(Ct_Na+10^-pH-Kw*10^pH-Ct_Cl-Ct_OAc*Ka*10^pH/(1+Ka*10^pH))</f>
        <v>4.2967047653849511E-2</v>
      </c>
      <c r="CX629" s="19">
        <f>ABS(Ct_Na+10^-pH-Kw*10^pH-Ct_Cl-Ct_OAc*Ka*10^pH/(1+Ka*10^pH))</f>
        <v>4.3442330506734086E-2</v>
      </c>
    </row>
    <row r="630" spans="1:102">
      <c r="A630" s="23">
        <v>6.01</v>
      </c>
      <c r="B630" s="19">
        <f>ABS(Ct_Na+10^-pH-Kw*10^pH-Ct_Cl-Ct_OAc*Ka*10^pH/(1+Ka*10^pH))</f>
        <v>0.23958074313023403</v>
      </c>
      <c r="C630" s="19">
        <f>ABS(Ct_Na+10^-pH-Kw*10^pH-Ct_Cl-Ct_OAc*Ka*10^pH/(1+Ka*10^pH))</f>
        <v>0.22341018550478042</v>
      </c>
      <c r="D630" s="19">
        <f>ABS(Ct_Na+10^-pH-Kw*10^pH-Ct_Cl-Ct_OAc*Ka*10^pH/(1+Ka*10^pH))</f>
        <v>0.20870967857254991</v>
      </c>
      <c r="E630" s="19">
        <f>ABS(Ct_Na+10^-pH-Kw*10^pH-Ct_Cl-Ct_OAc*Ka*10^pH/(1+Ka*10^pH))</f>
        <v>0.19528747659094819</v>
      </c>
      <c r="F630" s="19">
        <f>ABS(Ct_Na+10^-pH-Kw*10^pH-Ct_Cl-Ct_OAc*Ka*10^pH/(1+Ka*10^pH))</f>
        <v>0.18298379144114651</v>
      </c>
      <c r="G630" s="19">
        <f>ABS(Ct_Na+10^-pH-Kw*10^pH-Ct_Cl-Ct_OAc*Ka*10^pH/(1+Ka*10^pH))</f>
        <v>0.17166440110332901</v>
      </c>
      <c r="H630" s="19">
        <f>ABS(Ct_Na+10^-pH-Kw*10^pH-Ct_Cl-Ct_OAc*Ka*10^pH/(1+Ka*10^pH))</f>
        <v>0.1612157330991898</v>
      </c>
      <c r="I630" s="19">
        <f>ABS(Ct_Na+10^-pH-Kw*10^pH-Ct_Cl-Ct_OAc*Ka*10^pH/(1+Ka*10^pH))</f>
        <v>0.15154104050276454</v>
      </c>
      <c r="J630" s="19">
        <f>ABS(Ct_Na+10^-pH-Kw*10^pH-Ct_Cl-Ct_OAc*Ka*10^pH/(1+Ka*10^pH))</f>
        <v>0.14255739737751261</v>
      </c>
      <c r="K630" s="19">
        <f>ABS(Ct_Na+10^-pH-Kw*10^pH-Ct_Cl-Ct_OAc*Ka*10^pH/(1+Ka*10^pH))</f>
        <v>0.13419331584710553</v>
      </c>
      <c r="L630" s="19">
        <f>ABS(Ct_Na+10^-pH-Kw*10^pH-Ct_Cl-Ct_OAc*Ka*10^pH/(1+Ka*10^pH))</f>
        <v>0.126386839752059</v>
      </c>
      <c r="M630" s="19">
        <f>ABS(Ct_Na+10^-pH-Kw*10^pH-Ct_Cl-Ct_OAc*Ka*10^pH/(1+Ka*10^pH))</f>
        <v>0.1190840072760477</v>
      </c>
      <c r="N630" s="19">
        <f>ABS(Ct_Na+10^-pH-Kw*10^pH-Ct_Cl-Ct_OAc*Ka*10^pH/(1+Ka*10^pH))</f>
        <v>0.11223760182978709</v>
      </c>
      <c r="O630" s="19">
        <f>ABS(Ct_Na+10^-pH-Kw*10^pH-Ct_Cl-Ct_OAc*Ka*10^pH/(1+Ka*10^pH))</f>
        <v>0.10580613004693627</v>
      </c>
      <c r="P630" s="19">
        <f>ABS(Ct_Na+10^-pH-Kw*10^pH-Ct_Cl-Ct_OAc*Ka*10^pH/(1+Ka*10^pH))</f>
        <v>9.9752980133664862E-2</v>
      </c>
      <c r="Q630" s="19">
        <f>ABS(Ct_Na+10^-pH-Kw*10^pH-Ct_Cl-Ct_OAc*Ka*10^pH/(1+Ka*10^pH))</f>
        <v>9.4045724501151839E-2</v>
      </c>
      <c r="R630" s="19">
        <f>ABS(Ct_Na+10^-pH-Kw*10^pH-Ct_Cl-Ct_OAc*Ka*10^pH/(1+Ka*10^pH))</f>
        <v>8.8655538626000646E-2</v>
      </c>
      <c r="S630" s="19">
        <f>ABS(Ct_Na+10^-pH-Kw*10^pH-Ct_Cl-Ct_OAc*Ka*10^pH/(1+Ka*10^pH))</f>
        <v>8.3556714149506259E-2</v>
      </c>
      <c r="T630" s="19">
        <f>ABS(Ct_Na+10^-pH-Kw*10^pH-Ct_Cl-Ct_OAc*Ka*10^pH/(1+Ka*10^pH))</f>
        <v>7.8726248855985309E-2</v>
      </c>
      <c r="U630" s="19">
        <f>ABS(Ct_Na+10^-pH-Kw*10^pH-Ct_Cl-Ct_OAc*Ka*10^pH/(1+Ka*10^pH))</f>
        <v>7.4143499731362819E-2</v>
      </c>
      <c r="V630" s="19">
        <f>ABS(Ct_Na+10^-pH-Kw*10^pH-Ct_Cl-Ct_OAc*Ka*10^pH/(1+Ka*10^pH))</f>
        <v>6.9789888062971484E-2</v>
      </c>
      <c r="W630" s="19">
        <f>ABS(Ct_Na+10^-pH-Kw*10^pH-Ct_Cl-Ct_OAc*Ka*10^pH/(1+Ka*10^pH))</f>
        <v>6.5648647695477264E-2</v>
      </c>
      <c r="X630" s="19">
        <f>ABS(Ct_Na+10^-pH-Kw*10^pH-Ct_Cl-Ct_OAc*Ka*10^pH/(1+Ka*10^pH))</f>
        <v>6.1704609250244694E-2</v>
      </c>
      <c r="Y630" s="19">
        <f>ABS(Ct_Na+10^-pH-Kw*10^pH-Ct_Cl-Ct_OAc*Ka*10^pH/(1+Ka*10^pH))</f>
        <v>5.7944014453627596E-2</v>
      </c>
      <c r="Z630" s="19">
        <f>ABS(Ct_Na+10^-pH-Kw*10^pH-Ct_Cl-Ct_OAc*Ka*10^pH/(1+Ka*10^pH))</f>
        <v>5.4354355784129435E-2</v>
      </c>
      <c r="AA630" s="19">
        <f>ABS(Ct_Na+10^-pH-Kw*10^pH-Ct_Cl-Ct_OAc*Ka*10^pH/(1+Ka*10^pH))</f>
        <v>5.0924237499942321E-2</v>
      </c>
      <c r="AB630" s="19">
        <f>ABS(Ct_Na+10^-pH-Kw*10^pH-Ct_Cl-Ct_OAc*Ka*10^pH/(1+Ka*10^pH))</f>
        <v>4.7643254793328579E-2</v>
      </c>
      <c r="AC630" s="19">
        <f>ABS(Ct_Na+10^-pH-Kw*10^pH-Ct_Cl-Ct_OAc*Ka*10^pH/(1+Ka*10^pH))</f>
        <v>4.4501888372102588E-2</v>
      </c>
      <c r="AD630" s="19">
        <f>ABS(Ct_Na+10^-pH-Kw*10^pH-Ct_Cl-Ct_OAc*Ka*10^pH/(1+Ka*10^pH))</f>
        <v>4.1491412218427726E-2</v>
      </c>
      <c r="AE630" s="19">
        <f>ABS(Ct_Na+10^-pH-Kw*10^pH-Ct_Cl-Ct_OAc*Ka*10^pH/(1+Ka*10^pH))</f>
        <v>3.8603812642453869E-2</v>
      </c>
      <c r="AF630" s="19">
        <f>ABS(Ct_Na+10^-pH-Kw*10^pH-Ct_Cl-Ct_OAc*Ka*10^pH/(1+Ka*10^pH))</f>
        <v>3.5831717049518985E-2</v>
      </c>
      <c r="AG630" s="19">
        <f>ABS(Ct_Na+10^-pH-Kw*10^pH-Ct_Cl-Ct_OAc*Ka*10^pH/(1+Ka*10^pH))</f>
        <v>3.3168331087679567E-2</v>
      </c>
      <c r="AH630" s="19">
        <f>ABS(Ct_Na+10^-pH-Kw*10^pH-Ct_Cl-Ct_OAc*Ka*10^pH/(1+Ka*10^pH))</f>
        <v>3.060738304744938E-2</v>
      </c>
      <c r="AI630" s="19">
        <f>ABS(Ct_Na+10^-pH-Kw*10^pH-Ct_Cl-Ct_OAc*Ka*10^pH/(1+Ka*10^pH))</f>
        <v>2.8143074555907095E-2</v>
      </c>
      <c r="AJ630" s="19">
        <f>ABS(Ct_Na+10^-pH-Kw*10^pH-Ct_Cl-Ct_OAc*Ka*10^pH/(1+Ka*10^pH))</f>
        <v>2.5770036749236766E-2</v>
      </c>
      <c r="AK630" s="19">
        <f>ABS(Ct_Na+10^-pH-Kw*10^pH-Ct_Cl-Ct_OAc*Ka*10^pH/(1+Ka*10^pH))</f>
        <v>2.3483291226445331E-2</v>
      </c>
      <c r="AL630" s="19">
        <f>ABS(Ct_Na+10^-pH-Kw*10^pH-Ct_Cl-Ct_OAc*Ka*10^pH/(1+Ka*10^pH))</f>
        <v>2.1278215186610785E-2</v>
      </c>
      <c r="AM630" s="19">
        <f>ABS(Ct_Na+10^-pH-Kw*10^pH-Ct_Cl-Ct_OAc*Ka*10^pH/(1+Ka*10^pH))</f>
        <v>1.9150510235893176E-2</v>
      </c>
      <c r="AN630" s="19">
        <f>ABS(Ct_Na+10^-pH-Kw*10^pH-Ct_Cl-Ct_OAc*Ka*10^pH/(1+Ka*10^pH))</f>
        <v>1.7096174421407255E-2</v>
      </c>
      <c r="AO630" s="19">
        <f>ABS(Ct_Na+10^-pH-Kw*10^pH-Ct_Cl-Ct_OAc*Ka*10^pH/(1+Ka*10^pH))</f>
        <v>1.5111477109107291E-2</v>
      </c>
      <c r="AP630" s="19">
        <f>ABS(Ct_Na+10^-pH-Kw*10^pH-Ct_Cl-Ct_OAc*Ka*10^pH/(1+Ka*10^pH))</f>
        <v>1.3192936373883982E-2</v>
      </c>
      <c r="AQ630" s="19">
        <f>ABS(Ct_Na+10^-pH-Kw*10^pH-Ct_Cl-Ct_OAc*Ka*10^pH/(1+Ka*10^pH))</f>
        <v>1.1337298613586046E-2</v>
      </c>
      <c r="AR630" s="19">
        <f>ABS(Ct_Na+10^-pH-Kw*10^pH-Ct_Cl-Ct_OAc*Ka*10^pH/(1+Ka*10^pH))</f>
        <v>9.5415201358783341E-3</v>
      </c>
      <c r="AS630" s="19">
        <f>ABS(Ct_Na+10^-pH-Kw*10^pH-Ct_Cl-Ct_OAc*Ka*10^pH/(1+Ka*10^pH))</f>
        <v>7.8027504987327953E-3</v>
      </c>
      <c r="AT630" s="19">
        <f>ABS(Ct_Na+10^-pH-Kw*10^pH-Ct_Cl-Ct_OAc*Ka*10^pH/(1+Ka*10^pH))</f>
        <v>6.1183174127480353E-3</v>
      </c>
      <c r="AU630" s="19">
        <f>ABS(Ct_Na+10^-pH-Kw*10^pH-Ct_Cl-Ct_OAc*Ka*10^pH/(1+Ka*10^pH))</f>
        <v>4.4857130371012965E-3</v>
      </c>
      <c r="AV630" s="19">
        <f>ABS(Ct_Na+10^-pH-Kw*10^pH-Ct_Cl-Ct_OAc*Ka*10^pH/(1+Ka*10^pH))</f>
        <v>2.9025815213226044E-3</v>
      </c>
      <c r="AW630" s="19">
        <f>ABS(Ct_Na+10^-pH-Kw*10^pH-Ct_Cl-Ct_OAc*Ka*10^pH/(1+Ka*10^pH))</f>
        <v>1.3667076627313646E-3</v>
      </c>
      <c r="AX630" s="19">
        <f>ABS(Ct_Na+10^-pH-Kw*10^pH-Ct_Cl-Ct_OAc*Ka*10^pH/(1+Ka*10^pH))</f>
        <v>1.2399343531308699E-4</v>
      </c>
      <c r="AY630" s="19">
        <f>ABS(Ct_Na+10^-pH-Kw*10^pH-Ct_Cl-Ct_OAc*Ka*10^pH/(1+Ka*10^pH))</f>
        <v>1.5714858058779799E-3</v>
      </c>
      <c r="AZ630" s="19">
        <f>ABS(Ct_Na+10^-pH-Kw*10^pH-Ct_Cl-Ct_OAc*Ka*10^pH/(1+Ka*10^pH))</f>
        <v>2.9776212515696052E-3</v>
      </c>
      <c r="BA630" s="19">
        <f>ABS(Ct_Na+10^-pH-Kw*10^pH-Ct_Cl-Ct_OAc*Ka*10^pH/(1+Ka*10^pH))</f>
        <v>4.3441472480867868E-3</v>
      </c>
      <c r="BB630" s="19">
        <f>ABS(Ct_Na+10^-pH-Kw*10^pH-Ct_Cl-Ct_OAc*Ka*10^pH/(1+Ka*10^pH))</f>
        <v>5.672714189145181E-3</v>
      </c>
      <c r="BC630" s="19">
        <f>ABS(Ct_Na+10^-pH-Kw*10^pH-Ct_Cl-Ct_OAc*Ka*10^pH/(1+Ka*10^pH))</f>
        <v>6.9648820359280231E-3</v>
      </c>
      <c r="BD630" s="19">
        <f>ABS(Ct_Na+10^-pH-Kw*10^pH-Ct_Cl-Ct_OAc*Ka*10^pH/(1+Ka*10^pH))</f>
        <v>8.2221264273923816E-3</v>
      </c>
      <c r="BE630" s="19">
        <f>ABS(Ct_Na+10^-pH-Kw*10^pH-Ct_Cl-Ct_OAc*Ka*10^pH/(1+Ka*10^pH))</f>
        <v>9.4458443017510149E-3</v>
      </c>
      <c r="BF630" s="19">
        <f>ABS(Ct_Na+10^-pH-Kw*10^pH-Ct_Cl-Ct_OAc*Ka*10^pH/(1+Ka*10^pH))</f>
        <v>1.0637359074152863E-2</v>
      </c>
      <c r="BG630" s="19">
        <f>ABS(Ct_Na+10^-pH-Kw*10^pH-Ct_Cl-Ct_OAc*Ka*10^pH/(1+Ka*10^pH))</f>
        <v>1.1797925410907885E-2</v>
      </c>
      <c r="BH630" s="19">
        <f>ABS(Ct_Na+10^-pH-Kw*10^pH-Ct_Cl-Ct_OAc*Ka*10^pH/(1+Ka*10^pH))</f>
        <v>1.2928733636464095E-2</v>
      </c>
      <c r="BI630" s="19">
        <f>ABS(Ct_Na+10^-pH-Kw*10^pH-Ct_Cl-Ct_OAc*Ka*10^pH/(1+Ka*10^pH))</f>
        <v>1.40309138056771E-2</v>
      </c>
      <c r="BJ630" s="19">
        <f>ABS(Ct_Na+10^-pH-Kw*10^pH-Ct_Cl-Ct_OAc*Ka*10^pH/(1+Ka*10^pH))</f>
        <v>1.5105539470659783E-2</v>
      </c>
      <c r="BK630" s="19">
        <f>ABS(Ct_Na+10^-pH-Kw*10^pH-Ct_Cl-Ct_OAc*Ka*10^pH/(1+Ka*10^pH))</f>
        <v>1.6153631168605839E-2</v>
      </c>
      <c r="BL630" s="19">
        <f>ABS(Ct_Na+10^-pH-Kw*10^pH-Ct_Cl-Ct_OAc*Ka*10^pH/(1+Ka*10^pH))</f>
        <v>1.7176159654406879E-2</v>
      </c>
      <c r="BM630" s="19">
        <f>ABS(Ct_Na+10^-pH-Kw*10^pH-Ct_Cl-Ct_OAc*Ka*10^pH/(1+Ka*10^pH))</f>
        <v>1.8174048899586216E-2</v>
      </c>
      <c r="BN630" s="19">
        <f>ABS(Ct_Na+10^-pH-Kw*10^pH-Ct_Cl-Ct_OAc*Ka*10^pH/(1+Ka*10^pH))</f>
        <v>1.9148178877023171E-2</v>
      </c>
      <c r="BO630" s="19">
        <f>ABS(Ct_Na+10^-pH-Kw*10^pH-Ct_Cl-Ct_OAc*Ka*10^pH/(1+Ka*10^pH))</f>
        <v>2.0099388149108659E-2</v>
      </c>
      <c r="BP630" s="19">
        <f>ABS(Ct_Na+10^-pH-Kw*10^pH-Ct_Cl-Ct_OAc*Ka*10^pH/(1+Ka*10^pH))</f>
        <v>2.1028476275331713E-2</v>
      </c>
      <c r="BQ630" s="19">
        <f>ABS(Ct_Na+10^-pH-Kw*10^pH-Ct_Cl-Ct_OAc*Ka*10^pH/(1+Ka*10^pH))</f>
        <v>2.1936206053825506E-2</v>
      </c>
      <c r="BR630" s="19">
        <f>ABS(Ct_Na+10^-pH-Kw*10^pH-Ct_Cl-Ct_OAc*Ka*10^pH/(1+Ka*10^pH))</f>
        <v>2.2823305610080787E-2</v>
      </c>
      <c r="BS630" s="19">
        <f>ABS(Ct_Na+10^-pH-Kw*10^pH-Ct_Cl-Ct_OAc*Ka*10^pH/(1+Ka*10^pH))</f>
        <v>2.3690470344847198E-2</v>
      </c>
      <c r="BT630" s="19">
        <f>ABS(Ct_Na+10^-pH-Kw*10^pH-Ct_Cl-Ct_OAc*Ka*10^pH/(1+Ka*10^pH))</f>
        <v>2.4538364752174351E-2</v>
      </c>
      <c r="BU630" s="19">
        <f>ABS(Ct_Na+10^-pH-Kw*10^pH-Ct_Cl-Ct_OAc*Ka*10^pH/(1+Ka*10^pH))</f>
        <v>2.5367624117582227E-2</v>
      </c>
      <c r="BV630" s="19">
        <f>ABS(Ct_Na+10^-pH-Kw*10^pH-Ct_Cl-Ct_OAc*Ka*10^pH/(1+Ka*10^pH))</f>
        <v>2.6178856105481214E-2</v>
      </c>
      <c r="BW630" s="19">
        <f>ABS(Ct_Na+10^-pH-Kw*10^pH-Ct_Cl-Ct_OAc*Ka*10^pH/(1+Ka*10^pH))</f>
        <v>2.697264224417812E-2</v>
      </c>
      <c r="BX630" s="19">
        <f>ABS(Ct_Na+10^-pH-Kw*10^pH-Ct_Cl-Ct_OAc*Ka*10^pH/(1+Ka*10^pH))</f>
        <v>2.7749539316094217E-2</v>
      </c>
      <c r="BY630" s="19">
        <f>ABS(Ct_Na+10^-pH-Kw*10^pH-Ct_Cl-Ct_OAc*Ka*10^pH/(1+Ka*10^pH))</f>
        <v>2.8510080660180487E-2</v>
      </c>
      <c r="BZ630" s="19">
        <f>ABS(Ct_Na+10^-pH-Kw*10^pH-Ct_Cl-Ct_OAc*Ka*10^pH/(1+Ka*10^pH))</f>
        <v>2.9254777392931648E-2</v>
      </c>
      <c r="CA630" s="19">
        <f>ABS(Ct_Na+10^-pH-Kw*10^pH-Ct_Cl-Ct_OAc*Ka*10^pH/(1+Ka*10^pH))</f>
        <v>2.9984119553873485E-2</v>
      </c>
      <c r="CB630" s="19">
        <f>ABS(Ct_Na+10^-pH-Kw*10^pH-Ct_Cl-Ct_OAc*Ka*10^pH/(1+Ka*10^pH))</f>
        <v>3.0698577180918576E-2</v>
      </c>
      <c r="CC630" s="19">
        <f>ABS(Ct_Na+10^-pH-Kw*10^pH-Ct_Cl-Ct_OAc*Ka*10^pH/(1+Ka*10^pH))</f>
        <v>3.1398601320548614E-2</v>
      </c>
      <c r="CD630" s="19">
        <f>ABS(Ct_Na+10^-pH-Kw*10^pH-Ct_Cl-Ct_OAc*Ka*10^pH/(1+Ka*10^pH))</f>
        <v>3.2084624977386025E-2</v>
      </c>
      <c r="CE630" s="19">
        <f>ABS(Ct_Na+10^-pH-Kw*10^pH-Ct_Cl-Ct_OAc*Ka*10^pH/(1+Ka*10^pH))</f>
        <v>3.275706400735539E-2</v>
      </c>
      <c r="CF630" s="19">
        <f>ABS(Ct_Na+10^-pH-Kw*10^pH-Ct_Cl-Ct_OAc*Ka*10^pH/(1+Ka*10^pH))</f>
        <v>3.3416317958305727E-2</v>
      </c>
      <c r="CG630" s="19">
        <f>ABS(Ct_Na+10^-pH-Kw*10^pH-Ct_Cl-Ct_OAc*Ka*10^pH/(1+Ka*10^pH))</f>
        <v>3.4062770861664815E-2</v>
      </c>
      <c r="CH630" s="19">
        <f>ABS(Ct_Na+10^-pH-Kw*10^pH-Ct_Cl-Ct_OAc*Ka*10^pH/(1+Ka*10^pH))</f>
        <v>3.4696791978420821E-2</v>
      </c>
      <c r="CI630" s="19">
        <f>ABS(Ct_Na+10^-pH-Kw*10^pH-Ct_Cl-Ct_OAc*Ka*10^pH/(1+Ka*10^pH))</f>
        <v>3.5318736502476723E-2</v>
      </c>
      <c r="CJ630" s="19">
        <f>ABS(Ct_Na+10^-pH-Kw*10^pH-Ct_Cl-Ct_OAc*Ka*10^pH/(1+Ka*10^pH))</f>
        <v>3.592894622419196E-2</v>
      </c>
      <c r="CK630" s="19">
        <f>ABS(Ct_Na+10^-pH-Kw*10^pH-Ct_Cl-Ct_OAc*Ka*10^pH/(1+Ka*10^pH))</f>
        <v>3.652775015671627E-2</v>
      </c>
      <c r="CL630" s="19">
        <f>ABS(Ct_Na+10^-pH-Kw*10^pH-Ct_Cl-Ct_OAc*Ka*10^pH/(1+Ka*10^pH))</f>
        <v>3.7115465127527142E-2</v>
      </c>
      <c r="CM630" s="19">
        <f>ABS(Ct_Na+10^-pH-Kw*10^pH-Ct_Cl-Ct_OAc*Ka*10^pH/(1+Ka*10^pH))</f>
        <v>3.7692396337405704E-2</v>
      </c>
      <c r="CN630" s="19">
        <f>ABS(Ct_Na+10^-pH-Kw*10^pH-Ct_Cl-Ct_OAc*Ka*10^pH/(1+Ka*10^pH))</f>
        <v>3.8258837888922842E-2</v>
      </c>
      <c r="CO630" s="19">
        <f>ABS(Ct_Na+10^-pH-Kw*10^pH-Ct_Cl-Ct_OAc*Ka*10^pH/(1+Ka*10^pH))</f>
        <v>3.8815073286358595E-2</v>
      </c>
      <c r="CP630" s="19">
        <f>ABS(Ct_Na+10^-pH-Kw*10^pH-Ct_Cl-Ct_OAc*Ka*10^pH/(1+Ka*10^pH))</f>
        <v>3.9361375908840139E-2</v>
      </c>
      <c r="CQ630" s="19">
        <f>ABS(Ct_Na+10^-pH-Kw*10^pH-Ct_Cl-Ct_OAc*Ka*10^pH/(1+Ka*10^pH))</f>
        <v>3.9898009458357413E-2</v>
      </c>
      <c r="CR630" s="19">
        <f>ABS(Ct_Na+10^-pH-Kw*10^pH-Ct_Cl-Ct_OAc*Ka*10^pH/(1+Ka*10^pH))</f>
        <v>4.042522838419893E-2</v>
      </c>
      <c r="CS630" s="19">
        <f>ABS(Ct_Na+10^-pH-Kw*10^pH-Ct_Cl-Ct_OAc*Ka*10^pH/(1+Ka*10^pH))</f>
        <v>4.094327828524319E-2</v>
      </c>
      <c r="CT630" s="19">
        <f>ABS(Ct_Na+10^-pH-Kw*10^pH-Ct_Cl-Ct_OAc*Ka*10^pH/(1+Ka*10^pH))</f>
        <v>4.1452396291441894E-2</v>
      </c>
      <c r="CU630" s="19">
        <f>ABS(Ct_Na+10^-pH-Kw*10^pH-Ct_Cl-Ct_OAc*Ka*10^pH/(1+Ka*10^pH))</f>
        <v>4.1952811425739742E-2</v>
      </c>
      <c r="CV630" s="19">
        <f>ABS(Ct_Na+10^-pH-Kw*10^pH-Ct_Cl-Ct_OAc*Ka*10^pH/(1+Ka*10^pH))</f>
        <v>4.2444744947591873E-2</v>
      </c>
      <c r="CW630" s="19">
        <f>ABS(Ct_Na+10^-pH-Kw*10^pH-Ct_Cl-Ct_OAc*Ka*10^pH/(1+Ka*10^pH))</f>
        <v>4.2928410679160783E-2</v>
      </c>
      <c r="CX630" s="19">
        <f>ABS(Ct_Na+10^-pH-Kw*10^pH-Ct_Cl-Ct_OAc*Ka*10^pH/(1+Ka*10^pH))</f>
        <v>4.340401531520352E-2</v>
      </c>
    </row>
    <row r="631" spans="1:102">
      <c r="A631" s="24">
        <v>6.02</v>
      </c>
      <c r="B631" s="19">
        <f>ABS(Ct_Na+10^-pH-Kw*10^pH-Ct_Cl-Ct_OAc*Ka*10^pH/(1+Ka*10^pH))</f>
        <v>0.2398058282635126</v>
      </c>
      <c r="C631" s="19">
        <f>ABS(Ct_Na+10^-pH-Kw*10^pH-Ct_Cl-Ct_OAc*Ka*10^pH/(1+Ka*10^pH))</f>
        <v>0.22362455336899772</v>
      </c>
      <c r="D631" s="19">
        <f>ABS(Ct_Na+10^-pH-Kw*10^pH-Ct_Cl-Ct_OAc*Ka*10^pH/(1+Ka*10^pH))</f>
        <v>0.20891430346489326</v>
      </c>
      <c r="E631" s="19">
        <f>ABS(Ct_Na+10^-pH-Kw*10^pH-Ct_Cl-Ct_OAc*Ka*10^pH/(1+Ka*10^pH))</f>
        <v>0.1954832057263631</v>
      </c>
      <c r="F631" s="19">
        <f>ABS(Ct_Na+10^-pH-Kw*10^pH-Ct_Cl-Ct_OAc*Ka*10^pH/(1+Ka*10^pH))</f>
        <v>0.18317136613271043</v>
      </c>
      <c r="G631" s="19">
        <f>ABS(Ct_Na+10^-pH-Kw*10^pH-Ct_Cl-Ct_OAc*Ka*10^pH/(1+Ka*10^pH))</f>
        <v>0.17184447370654998</v>
      </c>
      <c r="H631" s="19">
        <f>ABS(Ct_Na+10^-pH-Kw*10^pH-Ct_Cl-Ct_OAc*Ka*10^pH/(1+Ka*10^pH))</f>
        <v>0.16138888069778651</v>
      </c>
      <c r="I631" s="19">
        <f>ABS(Ct_Na+10^-pH-Kw*10^pH-Ct_Cl-Ct_OAc*Ka*10^pH/(1+Ka*10^pH))</f>
        <v>0.15170777606004254</v>
      </c>
      <c r="J631" s="19">
        <f>ABS(Ct_Na+10^-pH-Kw*10^pH-Ct_Cl-Ct_OAc*Ka*10^pH/(1+Ka*10^pH))</f>
        <v>0.14271817889642319</v>
      </c>
      <c r="K631" s="19">
        <f>ABS(Ct_Na+10^-pH-Kw*10^pH-Ct_Cl-Ct_OAc*Ka*10^pH/(1+Ka*10^pH))</f>
        <v>0.13434855395098438</v>
      </c>
      <c r="L631" s="19">
        <f>ABS(Ct_Na+10^-pH-Kw*10^pH-Ct_Cl-Ct_OAc*Ka*10^pH/(1+Ka*10^pH))</f>
        <v>0.1265369040019082</v>
      </c>
      <c r="M631" s="19">
        <f>ABS(Ct_Na+10^-pH-Kw*10^pH-Ct_Cl-Ct_OAc*Ka*10^pH/(1+Ka*10^pH))</f>
        <v>0.11922923146890149</v>
      </c>
      <c r="N631" s="19">
        <f>ABS(Ct_Na+10^-pH-Kw*10^pH-Ct_Cl-Ct_OAc*Ka*10^pH/(1+Ka*10^pH))</f>
        <v>0.11237828846920767</v>
      </c>
      <c r="O631" s="19">
        <f>ABS(Ct_Na+10^-pH-Kw*10^pH-Ct_Cl-Ct_OAc*Ka*10^pH/(1+Ka*10^pH))</f>
        <v>0.10594255413616196</v>
      </c>
      <c r="P631" s="19">
        <f>ABS(Ct_Na+10^-pH-Kw*10^pH-Ct_Cl-Ct_OAc*Ka*10^pH/(1+Ka*10^pH))</f>
        <v>9.9885392410942464E-2</v>
      </c>
      <c r="Q631" s="19">
        <f>ABS(Ct_Na+10^-pH-Kw*10^pH-Ct_Cl-Ct_OAc*Ka*10^pH/(1+Ka*10^pH))</f>
        <v>9.4174354212878411E-2</v>
      </c>
      <c r="R631" s="19">
        <f>ABS(Ct_Na+10^-pH-Kw*10^pH-Ct_Cl-Ct_OAc*Ka*10^pH/(1+Ka*10^pH))</f>
        <v>8.8780595914706786E-2</v>
      </c>
      <c r="S631" s="19">
        <f>ABS(Ct_Na+10^-pH-Kw*10^pH-Ct_Cl-Ct_OAc*Ka*10^pH/(1+Ka*10^pH))</f>
        <v>8.3678392119138981E-2</v>
      </c>
      <c r="T631" s="19">
        <f>ABS(Ct_Na+10^-pH-Kw*10^pH-Ct_Cl-Ct_OAc*Ka*10^pH/(1+Ka*10^pH))</f>
        <v>7.8844725365443236E-2</v>
      </c>
      <c r="U631" s="19">
        <f>ABS(Ct_Na+10^-pH-Kw*10^pH-Ct_Cl-Ct_OAc*Ka*10^pH/(1+Ka*10^pH))</f>
        <v>7.4258938958090825E-2</v>
      </c>
      <c r="V631" s="19">
        <f>ABS(Ct_Na+10^-pH-Kw*10^pH-Ct_Cl-Ct_OAc*Ka*10^pH/(1+Ka*10^pH))</f>
        <v>6.990244187110603E-2</v>
      </c>
      <c r="W631" s="19">
        <f>ABS(Ct_Na+10^-pH-Kw*10^pH-Ct_Cl-Ct_OAc*Ka*10^pH/(1+Ka*10^pH))</f>
        <v>6.5758456837144888E-2</v>
      </c>
      <c r="X631" s="19">
        <f>ABS(Ct_Na+10^-pH-Kw*10^pH-Ct_Cl-Ct_OAc*Ka*10^pH/(1+Ka*10^pH))</f>
        <v>6.1811804423848593E-2</v>
      </c>
      <c r="Y631" s="19">
        <f>ABS(Ct_Na+10^-pH-Kw*10^pH-Ct_Cl-Ct_OAc*Ka*10^pH/(1+Ka*10^pH))</f>
        <v>5.804871723907766E-2</v>
      </c>
      <c r="Z631" s="19">
        <f>ABS(Ct_Na+10^-pH-Kw*10^pH-Ct_Cl-Ct_OAc*Ka*10^pH/(1+Ka*10^pH))</f>
        <v>5.4456679471796339E-2</v>
      </c>
      <c r="AA631" s="19">
        <f>ABS(Ct_Na+10^-pH-Kw*10^pH-Ct_Cl-Ct_OAc*Ka*10^pH/(1+Ka*10^pH))</f>
        <v>5.1024287827505302E-2</v>
      </c>
      <c r="AB631" s="19">
        <f>ABS(Ct_Na+10^-pH-Kw*10^pH-Ct_Cl-Ct_OAc*Ka*10^pH/(1+Ka*10^pH))</f>
        <v>4.7741130602531281E-2</v>
      </c>
      <c r="AC631" s="19">
        <f>ABS(Ct_Na+10^-pH-Kw*10^pH-Ct_Cl-Ct_OAc*Ka*10^pH/(1+Ka*10^pH))</f>
        <v>4.4597682195641225E-2</v>
      </c>
      <c r="AD631" s="19">
        <f>ABS(Ct_Na+10^-pH-Kw*10^pH-Ct_Cl-Ct_OAc*Ka*10^pH/(1+Ka*10^pH))</f>
        <v>4.1585210805704931E-2</v>
      </c>
      <c r="AE631" s="19">
        <f>ABS(Ct_Na+10^-pH-Kw*10^pH-Ct_Cl-Ct_OAc*Ka*10^pH/(1+Ka*10^pH))</f>
        <v>3.8695697431684398E-2</v>
      </c>
      <c r="AF631" s="19">
        <f>ABS(Ct_Na+10^-pH-Kw*10^pH-Ct_Cl-Ct_OAc*Ka*10^pH/(1+Ka*10^pH))</f>
        <v>3.5921764592624708E-2</v>
      </c>
      <c r="AG631" s="19">
        <f>ABS(Ct_Na+10^-pH-Kw*10^pH-Ct_Cl-Ct_OAc*Ka*10^pH/(1+Ka*10^pH))</f>
        <v>3.3256613433528141E-2</v>
      </c>
      <c r="AH631" s="19">
        <f>ABS(Ct_Na+10^-pH-Kw*10^pH-Ct_Cl-Ct_OAc*Ka*10^pH/(1+Ka*10^pH))</f>
        <v>3.0693968088242977E-2</v>
      </c>
      <c r="AI631" s="19">
        <f>ABS(Ct_Na+10^-pH-Kw*10^pH-Ct_Cl-Ct_OAc*Ka*10^pH/(1+Ka*10^pH))</f>
        <v>2.8228026340893109E-2</v>
      </c>
      <c r="AJ631" s="19">
        <f>ABS(Ct_Na+10^-pH-Kw*10^pH-Ct_Cl-Ct_OAc*Ka*10^pH/(1+Ka*10^pH))</f>
        <v>2.5853415769371002E-2</v>
      </c>
      <c r="AK631" s="19">
        <f>ABS(Ct_Na+10^-pH-Kw*10^pH-Ct_Cl-Ct_OAc*Ka*10^pH/(1+Ka*10^pH))</f>
        <v>2.3565154673176957E-2</v>
      </c>
      <c r="AL631" s="19">
        <f>ABS(Ct_Na+10^-pH-Kw*10^pH-Ct_Cl-Ct_OAc*Ka*10^pH/(1+Ka*10^pH))</f>
        <v>2.135861718756131E-2</v>
      </c>
      <c r="AM631" s="19">
        <f>ABS(Ct_Na+10^-pH-Kw*10^pH-Ct_Cl-Ct_OAc*Ka*10^pH/(1+Ka*10^pH))</f>
        <v>1.9229502069861959E-2</v>
      </c>
      <c r="AN631" s="19">
        <f>ABS(Ct_Na+10^-pH-Kw*10^pH-Ct_Cl-Ct_OAc*Ka*10^pH/(1+Ka*10^pH))</f>
        <v>1.7173804714841916E-2</v>
      </c>
      <c r="AO631" s="19">
        <f>ABS(Ct_Na+10^-pH-Kw*10^pH-Ct_Cl-Ct_OAc*Ka*10^pH/(1+Ka*10^pH))</f>
        <v>1.5187792015924254E-2</v>
      </c>
      <c r="AP631" s="19">
        <f>ABS(Ct_Na+10^-pH-Kw*10^pH-Ct_Cl-Ct_OAc*Ka*10^pH/(1+Ka*10^pH))</f>
        <v>1.3267979740303831E-2</v>
      </c>
      <c r="AQ631" s="19">
        <f>ABS(Ct_Na+10^-pH-Kw*10^pH-Ct_Cl-Ct_OAc*Ka*10^pH/(1+Ka*10^pH))</f>
        <v>1.1411112129457876E-2</v>
      </c>
      <c r="AR631" s="19">
        <f>ABS(Ct_Na+10^-pH-Kw*10^pH-Ct_Cl-Ct_OAc*Ka*10^pH/(1+Ka*10^pH))</f>
        <v>9.6141434738004627E-3</v>
      </c>
      <c r="AS631" s="19">
        <f>ABS(Ct_Na+10^-pH-Kw*10^pH-Ct_Cl-Ct_OAc*Ka*10^pH/(1+Ka*10^pH))</f>
        <v>7.8742214421322065E-3</v>
      </c>
      <c r="AT631" s="19">
        <f>ABS(Ct_Na+10^-pH-Kw*10^pH-Ct_Cl-Ct_OAc*Ka*10^pH/(1+Ka*10^pH))</f>
        <v>6.1886719739535564E-3</v>
      </c>
      <c r="AU631" s="19">
        <f>ABS(Ct_Na+10^-pH-Kw*10^pH-Ct_Cl-Ct_OAc*Ka*10^pH/(1+Ka*10^pH))</f>
        <v>4.5549855663342825E-3</v>
      </c>
      <c r="AV631" s="19">
        <f>ABS(Ct_Na+10^-pH-Kw*10^pH-Ct_Cl-Ct_OAc*Ka*10^pH/(1+Ka*10^pH))</f>
        <v>2.9708048074306923E-3</v>
      </c>
      <c r="AW631" s="19">
        <f>ABS(Ct_Na+10^-pH-Kw*10^pH-Ct_Cl-Ct_OAc*Ka*10^pH/(1+Ka*10^pH))</f>
        <v>1.4339130264048663E-3</v>
      </c>
      <c r="AX631" s="19">
        <f>ABS(Ct_Na+10^-pH-Kw*10^pH-Ct_Cl-Ct_OAc*Ka*10^pH/(1+Ka*10^pH))</f>
        <v>5.7776055179044328E-5</v>
      </c>
      <c r="AY631" s="19">
        <f>ABS(Ct_Na+10^-pH-Kw*10^pH-Ct_Cl-Ct_OAc*Ka*10^pH/(1+Ka*10^pH))</f>
        <v>1.5062277720793438E-3</v>
      </c>
      <c r="AZ631" s="19">
        <f>ABS(Ct_Na+10^-pH-Kw*10^pH-Ct_Cl-Ct_OAc*Ka*10^pH/(1+Ka*10^pH))</f>
        <v>2.9132951542110777E-3</v>
      </c>
      <c r="BA631" s="19">
        <f>ABS(Ct_Na+10^-pH-Kw*10^pH-Ct_Cl-Ct_OAc*Ka*10^pH/(1+Ka*10^pH))</f>
        <v>4.280726835437676E-3</v>
      </c>
      <c r="BB631" s="19">
        <f>ABS(Ct_Na+10^-pH-Kw*10^pH-Ct_Cl-Ct_OAc*Ka*10^pH/(1+Ka*10^pH))</f>
        <v>5.6101743032968762E-3</v>
      </c>
      <c r="BC631" s="19">
        <f>ABS(Ct_Na+10^-pH-Kw*10^pH-Ct_Cl-Ct_OAc*Ka*10^pH/(1+Ka*10^pH))</f>
        <v>6.9031985528586054E-3</v>
      </c>
      <c r="BD631" s="19">
        <f>ABS(Ct_Na+10^-pH-Kw*10^pH-Ct_Cl-Ct_OAc*Ka*10^pH/(1+Ka*10^pH))</f>
        <v>8.161276201080786E-3</v>
      </c>
      <c r="BE631" s="19">
        <f>ABS(Ct_Na+10^-pH-Kw*10^pH-Ct_Cl-Ct_OAc*Ka*10^pH/(1+Ka*10^pH))</f>
        <v>9.3858051120170385E-3</v>
      </c>
      <c r="BF631" s="19">
        <f>ABS(Ct_Na+10^-pH-Kw*10^pH-Ct_Cl-Ct_OAc*Ka*10^pH/(1+Ka*10^pH))</f>
        <v>1.0578109577928665E-2</v>
      </c>
      <c r="BG631" s="19">
        <f>ABS(Ct_Na+10^-pH-Kw*10^pH-Ct_Cl-Ct_OAc*Ka*10^pH/(1+Ka*10^pH))</f>
        <v>1.173944509667374E-2</v>
      </c>
      <c r="BH631" s="19">
        <f>ABS(Ct_Na+10^-pH-Kw*10^pH-Ct_Cl-Ct_OAc*Ka*10^pH/(1+Ka*10^pH))</f>
        <v>1.2871002781604857E-2</v>
      </c>
      <c r="BI631" s="19">
        <f>ABS(Ct_Na+10^-pH-Kw*10^pH-Ct_Cl-Ct_OAc*Ka*10^pH/(1+Ka*10^pH))</f>
        <v>1.3973913436537727E-2</v>
      </c>
      <c r="BJ631" s="19">
        <f>ABS(Ct_Na+10^-pH-Kw*10^pH-Ct_Cl-Ct_OAc*Ka*10^pH/(1+Ka*10^pH))</f>
        <v>1.5049251325097275E-2</v>
      </c>
      <c r="BK631" s="19">
        <f>ABS(Ct_Na+10^-pH-Kw*10^pH-Ct_Cl-Ct_OAc*Ka*10^pH/(1+Ka*10^pH))</f>
        <v>1.6098037660852854E-2</v>
      </c>
      <c r="BL631" s="19">
        <f>ABS(Ct_Na+10^-pH-Kw*10^pH-Ct_Cl-Ct_OAc*Ka*10^pH/(1+Ka*10^pH))</f>
        <v>1.7121243842077825E-2</v>
      </c>
      <c r="BM631" s="19">
        <f>ABS(Ct_Na+10^-pH-Kw*10^pH-Ct_Cl-Ct_OAc*Ka*10^pH/(1+Ka*10^pH))</f>
        <v>1.8119794452670888E-2</v>
      </c>
      <c r="BN631" s="19">
        <f>ABS(Ct_Na+10^-pH-Kw*10^pH-Ct_Cl-Ct_OAc*Ka*10^pH/(1+Ka*10^pH))</f>
        <v>1.9094570048725987E-2</v>
      </c>
      <c r="BO631" s="19">
        <f>ABS(Ct_Na+10^-pH-Kw*10^pH-Ct_Cl-Ct_OAc*Ka*10^pH/(1+Ka*10^pH))</f>
        <v>2.0046409748403327E-2</v>
      </c>
      <c r="BP631" s="19">
        <f>ABS(Ct_Na+10^-pH-Kw*10^pH-Ct_Cl-Ct_OAc*Ka*10^pH/(1+Ka*10^pH))</f>
        <v>2.0976113641111439E-2</v>
      </c>
      <c r="BQ631" s="19">
        <f>ABS(Ct_Na+10^-pH-Kw*10^pH-Ct_Cl-Ct_OAc*Ka*10^pH/(1+Ka*10^pH))</f>
        <v>2.1884445030538907E-2</v>
      </c>
      <c r="BR631" s="19">
        <f>ABS(Ct_Na+10^-pH-Kw*10^pH-Ct_Cl-Ct_OAc*Ka*10^pH/(1+Ka*10^pH))</f>
        <v>2.2772132524752096E-2</v>
      </c>
      <c r="BS631" s="19">
        <f>ABS(Ct_Na+10^-pH-Kw*10^pH-Ct_Cl-Ct_OAc*Ka*10^pH/(1+Ka*10^pH))</f>
        <v>2.3639871985387473E-2</v>
      </c>
      <c r="BT631" s="19">
        <f>ABS(Ct_Na+10^-pH-Kw*10^pH-Ct_Cl-Ct_OAc*Ka*10^pH/(1+Ka*10^pH))</f>
        <v>2.4488328346897618E-2</v>
      </c>
      <c r="BU631" s="19">
        <f>ABS(Ct_Na+10^-pH-Kw*10^pH-Ct_Cl-Ct_OAc*Ka*10^pH/(1+Ka*10^pH))</f>
        <v>2.531813731584711E-2</v>
      </c>
      <c r="BV631" s="19">
        <f>ABS(Ct_Na+10^-pH-Kw*10^pH-Ct_Cl-Ct_OAc*Ka*10^pH/(1+Ka*10^pH))</f>
        <v>2.6129906959384622E-2</v>
      </c>
      <c r="BW631" s="19">
        <f>ABS(Ct_Na+10^-pH-Kw*10^pH-Ct_Cl-Ct_OAc*Ka*10^pH/(1+Ka*10^pH))</f>
        <v>2.6924219191233202E-2</v>
      </c>
      <c r="BX631" s="19">
        <f>ABS(Ct_Na+10^-pH-Kw*10^pH-Ct_Cl-Ct_OAc*Ka*10^pH/(1+Ka*10^pH))</f>
        <v>2.7701631162829664E-2</v>
      </c>
      <c r="BY631" s="19">
        <f>ABS(Ct_Na+10^-pH-Kw*10^pH-Ct_Cl-Ct_OAc*Ka*10^pH/(1+Ka*10^pH))</f>
        <v>2.8462676566603028E-2</v>
      </c>
      <c r="BZ631" s="19">
        <f>ABS(Ct_Na+10^-pH-Kw*10^pH-Ct_Cl-Ct_OAc*Ka*10^pH/(1+Ka*10^pH))</f>
        <v>2.9207866857797811E-2</v>
      </c>
      <c r="CA631" s="19">
        <f>ABS(Ct_Na+10^-pH-Kw*10^pH-Ct_Cl-Ct_OAc*Ka*10^pH/(1+Ka*10^pH))</f>
        <v>2.9937692400720507E-2</v>
      </c>
      <c r="CB631" s="19">
        <f>ABS(Ct_Na+10^-pH-Kw*10^pH-Ct_Cl-Ct_OAc*Ka*10^pH/(1+Ka*10^pH))</f>
        <v>3.0652623544808071E-2</v>
      </c>
      <c r="CC631" s="19">
        <f>ABS(Ct_Na+10^-pH-Kw*10^pH-Ct_Cl-Ct_OAc*Ka*10^pH/(1+Ka*10^pH))</f>
        <v>3.1353111635479727E-2</v>
      </c>
      <c r="CD631" s="19">
        <f>ABS(Ct_Na+10^-pH-Kw*10^pH-Ct_Cl-Ct_OAc*Ka*10^pH/(1+Ka*10^pH))</f>
        <v>3.2039589964337922E-2</v>
      </c>
      <c r="CE631" s="19">
        <f>ABS(Ct_Na+10^-pH-Kw*10^pH-Ct_Cl-Ct_OAc*Ka*10^pH/(1+Ka*10^pH))</f>
        <v>3.2712474662921716E-2</v>
      </c>
      <c r="CF631" s="19">
        <f>ABS(Ct_Na+10^-pH-Kw*10^pH-Ct_Cl-Ct_OAc*Ka*10^pH/(1+Ka*10^pH))</f>
        <v>3.3372165543886216E-2</v>
      </c>
      <c r="CG631" s="19">
        <f>ABS(Ct_Na+10^-pH-Kw*10^pH-Ct_Cl-Ct_OAc*Ka*10^pH/(1+Ka*10^pH))</f>
        <v>3.4019046893181498E-2</v>
      </c>
      <c r="CH631" s="19">
        <f>ABS(Ct_Na+10^-pH-Kw*10^pH-Ct_Cl-Ct_OAc*Ka*10^pH/(1+Ka*10^pH))</f>
        <v>3.4653488216528798E-2</v>
      </c>
      <c r="CI631" s="19">
        <f>ABS(Ct_Na+10^-pH-Kw*10^pH-Ct_Cl-Ct_OAc*Ka*10^pH/(1+Ka*10^pH))</f>
        <v>3.5275844943240903E-2</v>
      </c>
      <c r="CJ631" s="19">
        <f>ABS(Ct_Na+10^-pH-Kw*10^pH-Ct_Cl-Ct_OAc*Ka*10^pH/(1+Ka*10^pH))</f>
        <v>3.5886459090203715E-2</v>
      </c>
      <c r="CK631" s="19">
        <f>ABS(Ct_Na+10^-pH-Kw*10^pH-Ct_Cl-Ct_OAc*Ka*10^pH/(1+Ka*10^pH))</f>
        <v>3.6485659888625205E-2</v>
      </c>
      <c r="CL631" s="19">
        <f>ABS(Ct_Na+10^-pH-Kw*10^pH-Ct_Cl-Ct_OAc*Ka*10^pH/(1+Ka*10^pH))</f>
        <v>3.7073764375964782E-2</v>
      </c>
      <c r="CM631" s="19">
        <f>ABS(Ct_Na+10^-pH-Kw*10^pH-Ct_Cl-Ct_OAc*Ka*10^pH/(1+Ka*10^pH))</f>
        <v>3.7651077955279784E-2</v>
      </c>
      <c r="CN631" s="19">
        <f>ABS(Ct_Na+10^-pH-Kw*10^pH-Ct_Cl-Ct_OAc*Ka*10^pH/(1+Ka*10^pH))</f>
        <v>3.8217894924061788E-2</v>
      </c>
      <c r="CO631" s="19">
        <f>ABS(Ct_Na+10^-pH-Kw*10^pH-Ct_Cl-Ct_OAc*Ka*10^pH/(1+Ka*10^pH))</f>
        <v>3.877449897448737E-2</v>
      </c>
      <c r="CP631" s="19">
        <f>ABS(Ct_Na+10^-pH-Kw*10^pH-Ct_Cl-Ct_OAc*Ka*10^pH/(1+Ka*10^pH))</f>
        <v>3.9321163666869635E-2</v>
      </c>
      <c r="CQ631" s="19">
        <f>ABS(Ct_Na+10^-pH-Kw*10^pH-Ct_Cl-Ct_OAc*Ka*10^pH/(1+Ka*10^pH))</f>
        <v>3.9858152877970801E-2</v>
      </c>
      <c r="CR631" s="19">
        <f>ABS(Ct_Na+10^-pH-Kw*10^pH-Ct_Cl-Ct_OAc*Ka*10^pH/(1+Ka*10^pH))</f>
        <v>4.0385721225719297E-2</v>
      </c>
      <c r="CS631" s="19">
        <f>ABS(Ct_Na+10^-pH-Kw*10^pH-Ct_Cl-Ct_OAc*Ka*10^pH/(1+Ka*10^pH))</f>
        <v>4.0904114471767818E-2</v>
      </c>
      <c r="CT631" s="19">
        <f>ABS(Ct_Na+10^-pH-Kw*10^pH-Ct_Cl-Ct_OAc*Ka*10^pH/(1+Ka*10^pH))</f>
        <v>4.1413569903229322E-2</v>
      </c>
      <c r="CU631" s="19">
        <f>ABS(Ct_Na+10^-pH-Kw*10^pH-Ct_Cl-Ct_OAc*Ka*10^pH/(1+Ka*10^pH))</f>
        <v>4.1914316694836758E-2</v>
      </c>
      <c r="CV631" s="19">
        <f>ABS(Ct_Na+10^-pH-Kw*10^pH-Ct_Cl-Ct_OAc*Ka*10^pH/(1+Ka*10^pH))</f>
        <v>4.240657625268815E-2</v>
      </c>
      <c r="CW631" s="19">
        <f>ABS(Ct_Na+10^-pH-Kw*10^pH-Ct_Cl-Ct_OAc*Ka*10^pH/(1+Ka*10^pH))</f>
        <v>4.2890562540659698E-2</v>
      </c>
      <c r="CX631" s="19">
        <f>ABS(Ct_Na+10^-pH-Kw*10^pH-Ct_Cl-Ct_OAc*Ka*10^pH/(1+Ka*10^pH))</f>
        <v>4.3366482390498354E-2</v>
      </c>
    </row>
    <row r="632" spans="1:102">
      <c r="A632" s="23">
        <v>6.03</v>
      </c>
      <c r="B632" s="19">
        <f>ABS(Ct_Na+10^-pH-Kw*10^pH-Ct_Cl-Ct_OAc*Ka*10^pH/(1+Ka*10^pH))</f>
        <v>0.240026306705097</v>
      </c>
      <c r="C632" s="19">
        <f>ABS(Ct_Na+10^-pH-Kw*10^pH-Ct_Cl-Ct_OAc*Ka*10^pH/(1+Ka*10^pH))</f>
        <v>0.22383453388394442</v>
      </c>
      <c r="D632" s="19">
        <f>ABS(Ct_Na+10^-pH-Kw*10^pH-Ct_Cl-Ct_OAc*Ka*10^pH/(1+Ka*10^pH))</f>
        <v>0.20911474041016931</v>
      </c>
      <c r="E632" s="19">
        <f>ABS(Ct_Na+10^-pH-Kw*10^pH-Ct_Cl-Ct_OAc*Ka*10^pH/(1+Ka*10^pH))</f>
        <v>0.19567492897759209</v>
      </c>
      <c r="F632" s="19">
        <f>ABS(Ct_Na+10^-pH-Kw*10^pH-Ct_Cl-Ct_OAc*Ka*10^pH/(1+Ka*10^pH))</f>
        <v>0.18335510183106285</v>
      </c>
      <c r="G632" s="19">
        <f>ABS(Ct_Na+10^-pH-Kw*10^pH-Ct_Cl-Ct_OAc*Ka*10^pH/(1+Ka*10^pH))</f>
        <v>0.17202086085625604</v>
      </c>
      <c r="H632" s="19">
        <f>ABS(Ct_Na+10^-pH-Kw*10^pH-Ct_Cl-Ct_OAc*Ka*10^pH/(1+Ka*10^pH))</f>
        <v>0.16155848457181901</v>
      </c>
      <c r="I632" s="19">
        <f>ABS(Ct_Na+10^-pH-Kw*10^pH-Ct_Cl-Ct_OAc*Ka*10^pH/(1+Ka*10^pH))</f>
        <v>0.15187109912326613</v>
      </c>
      <c r="J632" s="19">
        <f>ABS(Ct_Na+10^-pH-Kw*10^pH-Ct_Cl-Ct_OAc*Ka*10^pH/(1+Ka*10^pH))</f>
        <v>0.14287566977818139</v>
      </c>
      <c r="K632" s="19">
        <f>ABS(Ct_Na+10^-pH-Kw*10^pH-Ct_Cl-Ct_OAc*Ka*10^pH/(1+Ka*10^pH))</f>
        <v>0.13450061487068865</v>
      </c>
      <c r="L632" s="19">
        <f>ABS(Ct_Na+10^-pH-Kw*10^pH-Ct_Cl-Ct_OAc*Ka*10^pH/(1+Ka*10^pH))</f>
        <v>0.12668389695702875</v>
      </c>
      <c r="M632" s="19">
        <f>ABS(Ct_Na+10^-pH-Kw*10^pH-Ct_Cl-Ct_OAc*Ka*10^pH/(1+Ka*10^pH))</f>
        <v>0.11937148342489531</v>
      </c>
      <c r="N632" s="19">
        <f>ABS(Ct_Na+10^-pH-Kw*10^pH-Ct_Cl-Ct_OAc*Ka*10^pH/(1+Ka*10^pH))</f>
        <v>0.11251609573852023</v>
      </c>
      <c r="O632" s="19">
        <f>ABS(Ct_Na+10^-pH-Kw*10^pH-Ct_Cl-Ct_OAc*Ka*10^pH/(1+Ka*10^pH))</f>
        <v>0.10607618609374361</v>
      </c>
      <c r="P632" s="19">
        <f>ABS(Ct_Na+10^-pH-Kw*10^pH-Ct_Cl-Ct_OAc*Ka*10^pH/(1+Ka*10^pH))</f>
        <v>0.10001509466336564</v>
      </c>
      <c r="Q632" s="19">
        <f>ABS(Ct_Na+10^-pH-Kw*10^pH-Ct_Cl-Ct_OAc*Ka*10^pH/(1+Ka*10^pH))</f>
        <v>9.4300351314723529E-2</v>
      </c>
      <c r="R632" s="19">
        <f>ABS(Ct_Na+10^-pH-Kw*10^pH-Ct_Cl-Ct_OAc*Ka*10^pH/(1+Ka*10^pH))</f>
        <v>8.8903093707672673E-2</v>
      </c>
      <c r="S632" s="19">
        <f>ABS(Ct_Na+10^-pH-Kw*10^pH-Ct_Cl-Ct_OAc*Ka*10^pH/(1+Ka*10^pH))</f>
        <v>8.3797579755056958E-2</v>
      </c>
      <c r="T632" s="19">
        <f>ABS(Ct_Na+10^-pH-Kw*10^pH-Ct_Cl-Ct_OAc*Ka*10^pH/(1+Ka*10^pH))</f>
        <v>7.8960777063105295E-2</v>
      </c>
      <c r="U632" s="19">
        <f>ABS(Ct_Na+10^-pH-Kw*10^pH-Ct_Cl-Ct_OAc*Ka*10^pH/(1+Ka*10^pH))</f>
        <v>7.4372015534843419E-2</v>
      </c>
      <c r="V632" s="19">
        <f>ABS(Ct_Na+10^-pH-Kw*10^pH-Ct_Cl-Ct_OAc*Ka*10^pH/(1+Ka*10^pH))</f>
        <v>7.0012692082994626E-2</v>
      </c>
      <c r="W632" s="19">
        <f>ABS(Ct_Na+10^-pH-Kw*10^pH-Ct_Cl-Ct_OAc*Ka*10^pH/(1+Ka*10^pH))</f>
        <v>6.5866018555626266E-2</v>
      </c>
      <c r="X632" s="19">
        <f>ABS(Ct_Na+10^-pH-Kw*10^pH-Ct_Cl-Ct_OAc*Ka*10^pH/(1+Ka*10^pH))</f>
        <v>6.1916805672418335E-2</v>
      </c>
      <c r="Y632" s="19">
        <f>ABS(Ct_Na+10^-pH-Kw*10^pH-Ct_Cl-Ct_OAc*Ka*10^pH/(1+Ka*10^pH))</f>
        <v>5.8151277109359578E-2</v>
      </c>
      <c r="Z632" s="19">
        <f>ABS(Ct_Na+10^-pH-Kw*10^pH-Ct_Cl-Ct_OAc*Ka*10^pH/(1+Ka*10^pH))</f>
        <v>5.4556908935530772E-2</v>
      </c>
      <c r="AA632" s="19">
        <f>ABS(Ct_Na+10^-pH-Kw*10^pH-Ct_Cl-Ct_OAc*Ka*10^pH/(1+Ka*10^pH))</f>
        <v>5.112229045831658E-2</v>
      </c>
      <c r="AB632" s="19">
        <f>ABS(Ct_Na+10^-pH-Kw*10^pH-Ct_Cl-Ct_OAc*Ka*10^pH/(1+Ka*10^pH))</f>
        <v>4.7837003219242169E-2</v>
      </c>
      <c r="AC632" s="19">
        <f>ABS(Ct_Na+10^-pH-Kw*10^pH-Ct_Cl-Ct_OAc*Ka*10^pH/(1+Ka*10^pH))</f>
        <v>4.4691515437149595E-2</v>
      </c>
      <c r="AD632" s="19">
        <f>ABS(Ct_Na+10^-pH-Kw*10^pH-Ct_Cl-Ct_OAc*Ka*10^pH/(1+Ka*10^pH))</f>
        <v>4.167708964597755E-2</v>
      </c>
      <c r="AE632" s="19">
        <f>ABS(Ct_Na+10^-pH-Kw*10^pH-Ct_Cl-Ct_OAc*Ka*10^pH/(1+Ka*10^pH))</f>
        <v>3.8785701642200313E-2</v>
      </c>
      <c r="AF632" s="19">
        <f>ABS(Ct_Na+10^-pH-Kw*10^pH-Ct_Cl-Ct_OAc*Ka*10^pH/(1+Ka*10^pH))</f>
        <v>3.6009969158574143E-2</v>
      </c>
      <c r="AG632" s="19">
        <f>ABS(Ct_Na+10^-pH-Kw*10^pH-Ct_Cl-Ct_OAc*Ka*10^pH/(1+Ka*10^pH))</f>
        <v>3.3343088929207836E-2</v>
      </c>
      <c r="AH632" s="19">
        <f>ABS(Ct_Na+10^-pH-Kw*10^pH-Ct_Cl-Ct_OAc*Ka*10^pH/(1+Ka*10^pH))</f>
        <v>3.0778781016355637E-2</v>
      </c>
      <c r="AI632" s="19">
        <f>ABS(Ct_Na+10^-pH-Kw*10^pH-Ct_Cl-Ct_OAc*Ka*10^pH/(1+Ka*10^pH))</f>
        <v>2.8311239439837446E-2</v>
      </c>
      <c r="AJ632" s="19">
        <f>ABS(Ct_Na+10^-pH-Kw*10^pH-Ct_Cl-Ct_OAc*Ka*10^pH/(1+Ka*10^pH))</f>
        <v>2.5935088292079203E-2</v>
      </c>
      <c r="AK632" s="19">
        <f>ABS(Ct_Na+10^-pH-Kw*10^pH-Ct_Cl-Ct_OAc*Ka*10^pH/(1+Ka*10^pH))</f>
        <v>2.3645342640603063E-2</v>
      </c>
      <c r="AL632" s="19">
        <f>ABS(Ct_Na+10^-pH-Kw*10^pH-Ct_Cl-Ct_OAc*Ka*10^pH/(1+Ka*10^pH))</f>
        <v>2.143737361953682E-2</v>
      </c>
      <c r="AM632" s="19">
        <f>ABS(Ct_Na+10^-pH-Kw*10^pH-Ct_Cl-Ct_OAc*Ka*10^pH/(1+Ka*10^pH))</f>
        <v>1.9306877195700928E-2</v>
      </c>
      <c r="AN632" s="19">
        <f>ABS(Ct_Na+10^-pH-Kw*10^pH-Ct_Cl-Ct_OAc*Ka*10^pH/(1+Ka*10^pH))</f>
        <v>1.7249846165790443E-2</v>
      </c>
      <c r="AO632" s="19">
        <f>ABS(Ct_Na+10^-pH-Kw*10^pH-Ct_Cl-Ct_OAc*Ka*10^pH/(1+Ka*10^pH))</f>
        <v>1.5262545001300643E-2</v>
      </c>
      <c r="AP632" s="19">
        <f>ABS(Ct_Na+10^-pH-Kw*10^pH-Ct_Cl-Ct_OAc*Ka*10^pH/(1+Ka*10^pH))</f>
        <v>1.3341487208960501E-2</v>
      </c>
      <c r="AQ632" s="19">
        <f>ABS(Ct_Na+10^-pH-Kw*10^pH-Ct_Cl-Ct_OAc*Ka*10^pH/(1+Ka*10^pH))</f>
        <v>1.1483414918008569E-2</v>
      </c>
      <c r="AR632" s="19">
        <f>ABS(Ct_Na+10^-pH-Kw*10^pH-Ct_Cl-Ct_OAc*Ka*10^pH/(1+Ka*10^pH))</f>
        <v>9.6852804428937816E-3</v>
      </c>
      <c r="AS632" s="19">
        <f>ABS(Ct_Na+10^-pH-Kw*10^pH-Ct_Cl-Ct_OAc*Ka*10^pH/(1+Ka*10^pH))</f>
        <v>7.9442296019096373E-3</v>
      </c>
      <c r="AT632" s="19">
        <f>ABS(Ct_Na+10^-pH-Kw*10^pH-Ct_Cl-Ct_OAc*Ka*10^pH/(1+Ka*10^pH))</f>
        <v>6.2575865997062385E-3</v>
      </c>
      <c r="AU632" s="19">
        <f>ABS(Ct_Na+10^-pH-Kw*10^pH-Ct_Cl-Ct_OAc*Ka*10^pH/(1+Ka*10^pH))</f>
        <v>4.6228403052629499E-3</v>
      </c>
      <c r="AV632" s="19">
        <f>ABS(Ct_Na+10^-pH-Kw*10^pH-Ct_Cl-Ct_OAc*Ka*10^pH/(1+Ka*10^pH))</f>
        <v>3.0376317773179173E-3</v>
      </c>
      <c r="AW632" s="19">
        <f>ABS(Ct_Na+10^-pH-Kw*10^pH-Ct_Cl-Ct_OAc*Ka*10^pH/(1+Ka*10^pH))</f>
        <v>1.4997429069235277E-3</v>
      </c>
      <c r="AX632" s="19">
        <f>ABS(Ct_Na+10^-pH-Kw*10^pH-Ct_Cl-Ct_OAc*Ka*10^pH/(1+Ka*10^pH))</f>
        <v>7.0860621289373094E-6</v>
      </c>
      <c r="AY632" s="19">
        <f>ABS(Ct_Na+10^-pH-Kw*10^pH-Ct_Cl-Ct_OAc*Ka*10^pH/(1+Ka*10^pH))</f>
        <v>1.4423053668745009E-3</v>
      </c>
      <c r="AZ632" s="19">
        <f>ABS(Ct_Na+10^-pH-Kw*10^pH-Ct_Cl-Ct_OAc*Ka*10^pH/(1+Ka*10^pH))</f>
        <v>2.8502856121921175E-3</v>
      </c>
      <c r="BA632" s="19">
        <f>ABS(Ct_Na+10^-pH-Kw*10^pH-Ct_Cl-Ct_OAc*Ka*10^pH/(1+Ka*10^pH))</f>
        <v>4.2186044421486588E-3</v>
      </c>
      <c r="BB632" s="19">
        <f>ABS(Ct_Na+10^-pH-Kw*10^pH-Ct_Cl-Ct_OAc*Ka*10^pH/(1+Ka*10^pH))</f>
        <v>5.5489144157175319E-3</v>
      </c>
      <c r="BC632" s="19">
        <f>ABS(Ct_Na+10^-pH-Kw*10^pH-Ct_Cl-Ct_OAc*Ka*10^pH/(1+Ka*10^pH))</f>
        <v>6.8427775406955035E-3</v>
      </c>
      <c r="BD632" s="19">
        <f>ABS(Ct_Na+10^-pH-Kw*10^pH-Ct_Cl-Ct_OAc*Ka*10^pH/(1+Ka*10^pH))</f>
        <v>8.101671392025396E-3</v>
      </c>
      <c r="BE632" s="19">
        <f>ABS(Ct_Na+10^-pH-Kw*10^pH-Ct_Cl-Ct_OAc*Ka*10^pH/(1+Ka*10^pH))</f>
        <v>9.3269947406531481E-3</v>
      </c>
      <c r="BF632" s="19">
        <f>ABS(Ct_Na+10^-pH-Kw*10^pH-Ct_Cl-Ct_OAc*Ka*10^pH/(1+Ka*10^pH))</f>
        <v>1.0520072738001235E-2</v>
      </c>
      <c r="BG632" s="19">
        <f>ABS(Ct_Na+10^-pH-Kw*10^pH-Ct_Cl-Ct_OAc*Ka*10^pH/(1+Ka*10^pH))</f>
        <v>1.1682161696457145E-2</v>
      </c>
      <c r="BH632" s="19">
        <f>ABS(Ct_Na+10^-pH-Kw*10^pH-Ct_Cl-Ct_OAc*Ka*10^pH/(1+Ka*10^pH))</f>
        <v>1.2814453502132159E-2</v>
      </c>
      <c r="BI632" s="19">
        <f>ABS(Ct_Na+10^-pH-Kw*10^pH-Ct_Cl-Ct_OAc*Ka*10^pH/(1+Ka*10^pH))</f>
        <v>1.3918079692473641E-2</v>
      </c>
      <c r="BJ632" s="19">
        <f>ABS(Ct_Na+10^-pH-Kw*10^pH-Ct_Cl-Ct_OAc*Ka*10^pH/(1+Ka*10^pH))</f>
        <v>1.4994115228056569E-2</v>
      </c>
      <c r="BK632" s="19">
        <f>ABS(Ct_Na+10^-pH-Kw*10^pH-Ct_Cl-Ct_OAc*Ka*10^pH/(1+Ka*10^pH))</f>
        <v>1.6043581984983117E-2</v>
      </c>
      <c r="BL632" s="19">
        <f>ABS(Ct_Na+10^-pH-Kw*10^pH-Ct_Cl-Ct_OAc*Ka*10^pH/(1+Ka*10^pH))</f>
        <v>1.7067451991740736E-2</v>
      </c>
      <c r="BM632" s="19">
        <f>ABS(Ct_Na+10^-pH-Kw*10^pH-Ct_Cl-Ct_OAc*Ka*10^pH/(1+Ka*10^pH))</f>
        <v>1.8066650432070473E-2</v>
      </c>
      <c r="BN632" s="19">
        <f>ABS(Ct_Na+10^-pH-Kw*10^pH-Ct_Cl-Ct_OAc*Ka*10^pH/(1+Ka*10^pH))</f>
        <v>1.9042058433344715E-2</v>
      </c>
      <c r="BO632" s="19">
        <f>ABS(Ct_Na+10^-pH-Kw*10^pH-Ct_Cl-Ct_OAc*Ka*10^pH/(1+Ka*10^pH))</f>
        <v>1.9994515658118384E-2</v>
      </c>
      <c r="BP632" s="19">
        <f>ABS(Ct_Na+10^-pH-Kw*10^pH-Ct_Cl-Ct_OAc*Ka*10^pH/(1+Ka*10^pH))</f>
        <v>2.0924822714874079E-2</v>
      </c>
      <c r="BQ632" s="19">
        <f>ABS(Ct_Na+10^-pH-Kw*10^pH-Ct_Cl-Ct_OAc*Ka*10^pH/(1+Ka*10^pH))</f>
        <v>2.1833743402508959E-2</v>
      </c>
      <c r="BR632" s="19">
        <f>ABS(Ct_Na+10^-pH-Kw*10^pH-Ct_Cl-Ct_OAc*Ka*10^pH/(1+Ka*10^pH))</f>
        <v>2.2722006801788479E-2</v>
      </c>
      <c r="BS632" s="19">
        <f>ABS(Ct_Na+10^-pH-Kw*10^pH-Ct_Cl-Ct_OAc*Ka*10^pH/(1+Ka*10^pH))</f>
        <v>2.3590309225803303E-2</v>
      </c>
      <c r="BT632" s="19">
        <f>ABS(Ct_Na+10^-pH-Kw*10^pH-Ct_Cl-Ct_OAc*Ka*10^pH/(1+Ka*10^pH))</f>
        <v>2.4439316040395578E-2</v>
      </c>
      <c r="BU632" s="19">
        <f>ABS(Ct_Na+10^-pH-Kw*10^pH-Ct_Cl-Ct_OAc*Ka*10^pH/(1+Ka*10^pH))</f>
        <v>2.526966336455725E-2</v>
      </c>
      <c r="BV632" s="19">
        <f>ABS(Ct_Na+10^-pH-Kw*10^pH-Ct_Cl-Ct_OAc*Ka*10^pH/(1+Ka*10^pH))</f>
        <v>2.6081959659932777E-2</v>
      </c>
      <c r="BW632" s="19">
        <f>ABS(Ct_Na+10^-pH-Kw*10^pH-Ct_Cl-Ct_OAc*Ka*10^pH/(1+Ka*10^pH))</f>
        <v>2.6876787217773396E-2</v>
      </c>
      <c r="BX632" s="19">
        <f>ABS(Ct_Na+10^-pH-Kw*10^pH-Ct_Cl-Ct_OAc*Ka*10^pH/(1+Ka*10^pH))</f>
        <v>2.7654703550979078E-2</v>
      </c>
      <c r="BY632" s="19">
        <f>ABS(Ct_Na+10^-pH-Kw*10^pH-Ct_Cl-Ct_OAc*Ka*10^pH/(1+Ka*10^pH))</f>
        <v>2.8416242698222523E-2</v>
      </c>
      <c r="BZ632" s="19">
        <f>ABS(Ct_Na+10^-pH-Kw*10^pH-Ct_Cl-Ct_OAc*Ka*10^pH/(1+Ka*10^pH))</f>
        <v>2.91619164465651E-2</v>
      </c>
      <c r="CA632" s="19">
        <f>ABS(Ct_Na+10^-pH-Kw*10^pH-Ct_Cl-Ct_OAc*Ka*10^pH/(1+Ka*10^pH))</f>
        <v>2.9892215478446962E-2</v>
      </c>
      <c r="CB632" s="19">
        <f>ABS(Ct_Na+10^-pH-Kw*10^pH-Ct_Cl-Ct_OAc*Ka*10^pH/(1+Ka*10^pH))</f>
        <v>3.0607610448453712E-2</v>
      </c>
      <c r="CC632" s="19">
        <f>ABS(Ct_Na+10^-pH-Kw*10^pH-Ct_Cl-Ct_OAc*Ka*10^pH/(1+Ka*10^pH))</f>
        <v>3.130855299482397E-2</v>
      </c>
      <c r="CD632" s="19">
        <f>ABS(Ct_Na+10^-pH-Kw*10^pH-Ct_Cl-Ct_OAc*Ka*10^pH/(1+Ka*10^pH))</f>
        <v>3.1995476690266804E-2</v>
      </c>
      <c r="CE632" s="19">
        <f>ABS(Ct_Na+10^-pH-Kw*10^pH-Ct_Cl-Ct_OAc*Ka*10^pH/(1+Ka*10^pH))</f>
        <v>3.266879793629493E-2</v>
      </c>
      <c r="CF632" s="19">
        <f>ABS(Ct_Na+10^-pH-Kw*10^pH-Ct_Cl-Ct_OAc*Ka*10^pH/(1+Ka*10^pH))</f>
        <v>3.3328916804949954E-2</v>
      </c>
      <c r="CG632" s="19">
        <f>ABS(Ct_Na+10^-pH-Kw*10^pH-Ct_Cl-Ct_OAc*Ka*10^pH/(1+Ka*10^pH))</f>
        <v>3.3976217831495181E-2</v>
      </c>
      <c r="CH632" s="19">
        <f>ABS(Ct_Na+10^-pH-Kw*10^pH-Ct_Cl-Ct_OAc*Ka*10^pH/(1+Ka*10^pH))</f>
        <v>3.4611070761376053E-2</v>
      </c>
      <c r="CI632" s="19">
        <f>ABS(Ct_Na+10^-pH-Kw*10^pH-Ct_Cl-Ct_OAc*Ka*10^pH/(1+Ka*10^pH))</f>
        <v>3.5233831254497305E-2</v>
      </c>
      <c r="CJ632" s="19">
        <f>ABS(Ct_Na+10^-pH-Kw*10^pH-Ct_Cl-Ct_OAc*Ka*10^pH/(1+Ka*10^pH))</f>
        <v>3.5844841549635145E-2</v>
      </c>
      <c r="CK632" s="19">
        <f>ABS(Ct_Na+10^-pH-Kw*10^pH-Ct_Cl-Ct_OAc*Ka*10^pH/(1+Ka*10^pH))</f>
        <v>3.6444431091592851E-2</v>
      </c>
      <c r="CL632" s="19">
        <f>ABS(Ct_Na+10^-pH-Kw*10^pH-Ct_Cl-Ct_OAc*Ka*10^pH/(1+Ka*10^pH))</f>
        <v>3.7032917123514281E-2</v>
      </c>
      <c r="CM632" s="19">
        <f>ABS(Ct_Na+10^-pH-Kw*10^pH-Ct_Cl-Ct_OAc*Ka*10^pH/(1+Ka*10^pH))</f>
        <v>3.7610605246593112E-2</v>
      </c>
      <c r="CN632" s="19">
        <f>ABS(Ct_Na+10^-pH-Kw*10^pH-Ct_Cl-Ct_OAc*Ka*10^pH/(1+Ka*10^pH))</f>
        <v>3.8177789949252333E-2</v>
      </c>
      <c r="CO632" s="19">
        <f>ABS(Ct_Na+10^-pH-Kw*10^pH-Ct_Cl-Ct_OAc*Ka*10^pH/(1+Ka*10^pH))</f>
        <v>3.873475510771951E-2</v>
      </c>
      <c r="CP632" s="19">
        <f>ABS(Ct_Na+10^-pH-Kw*10^pH-Ct_Cl-Ct_OAc*Ka*10^pH/(1+Ka*10^pH))</f>
        <v>3.9281774459785479E-2</v>
      </c>
      <c r="CQ632" s="19">
        <f>ABS(Ct_Na+10^-pH-Kw*10^pH-Ct_Cl-Ct_OAc*Ka*10^pH/(1+Ka*10^pH))</f>
        <v>3.981911205340781E-2</v>
      </c>
      <c r="CR632" s="19">
        <f>ABS(Ct_Na+10^-pH-Kw*10^pH-Ct_Cl-Ct_OAc*Ka*10^pH/(1+Ka*10^pH))</f>
        <v>4.0347022671703411E-2</v>
      </c>
      <c r="CS632" s="19">
        <f>ABS(Ct_Na+10^-pH-Kw*10^pH-Ct_Cl-Ct_OAc*Ka*10^pH/(1+Ka*10^pH))</f>
        <v>4.0865752235767779E-2</v>
      </c>
      <c r="CT632" s="19">
        <f>ABS(Ct_Na+10^-pH-Kw*10^pH-Ct_Cl-Ct_OAc*Ka*10^pH/(1+Ka*10^pH))</f>
        <v>4.1375538186658657E-2</v>
      </c>
      <c r="CU632" s="19">
        <f>ABS(Ct_Na+10^-pH-Kw*10^pH-Ct_Cl-Ct_OAc*Ka*10^pH/(1+Ka*10^pH))</f>
        <v>4.1876609847790694E-2</v>
      </c>
      <c r="CV632" s="19">
        <f>ABS(Ct_Na+10^-pH-Kw*10^pH-Ct_Cl-Ct_OAc*Ka*10^pH/(1+Ka*10^pH))</f>
        <v>4.2369188768903554E-2</v>
      </c>
      <c r="CW632" s="19">
        <f>ABS(Ct_Na+10^-pH-Kw*10^pH-Ct_Cl-Ct_OAc*Ka*10^pH/(1+Ka*10^pH))</f>
        <v>4.2853489052686787E-2</v>
      </c>
      <c r="CX632" s="19">
        <f>ABS(Ct_Na+10^-pH-Kw*10^pH-Ct_Cl-Ct_OAc*Ka*10^pH/(1+Ka*10^pH))</f>
        <v>4.3329717665073618E-2</v>
      </c>
    </row>
    <row r="633" spans="1:102">
      <c r="A633" s="24">
        <v>6.04</v>
      </c>
      <c r="B633" s="19">
        <f>ABS(Ct_Na+10^-pH-Kw*10^pH-Ct_Cl-Ct_OAc*Ka*10^pH/(1+Ka*10^pH))</f>
        <v>0.24024226177596303</v>
      </c>
      <c r="C633" s="19">
        <f>ABS(Ct_Na+10^-pH-Kw*10^pH-Ct_Cl-Ct_OAc*Ka*10^pH/(1+Ka*10^pH))</f>
        <v>0.22404020640348585</v>
      </c>
      <c r="D633" s="19">
        <f>ABS(Ct_Na+10^-pH-Kw*10^pH-Ct_Cl-Ct_OAc*Ka*10^pH/(1+Ka*10^pH))</f>
        <v>0.20931106515577932</v>
      </c>
      <c r="E633" s="19">
        <f>ABS(Ct_Na+10^-pH-Kw*10^pH-Ct_Cl-Ct_OAc*Ka*10^pH/(1+Ka*10^pH))</f>
        <v>0.19586271879917777</v>
      </c>
      <c r="F633" s="19">
        <f>ABS(Ct_Na+10^-pH-Kw*10^pH-Ct_Cl-Ct_OAc*Ka*10^pH/(1+Ka*10^pH))</f>
        <v>0.18353506797229291</v>
      </c>
      <c r="G633" s="19">
        <f>ABS(Ct_Na+10^-pH-Kw*10^pH-Ct_Cl-Ct_OAc*Ka*10^pH/(1+Ka*10^pH))</f>
        <v>0.17219362921155892</v>
      </c>
      <c r="H633" s="19">
        <f>ABS(Ct_Na+10^-pH-Kw*10^pH-Ct_Cl-Ct_OAc*Ka*10^pH/(1+Ka*10^pH))</f>
        <v>0.16172460881703521</v>
      </c>
      <c r="I633" s="19">
        <f>ABS(Ct_Na+10^-pH-Kw*10^pH-Ct_Cl-Ct_OAc*Ka*10^pH/(1+Ka*10^pH))</f>
        <v>0.15203107141469846</v>
      </c>
      <c r="J633" s="19">
        <f>ABS(Ct_Na+10^-pH-Kw*10^pH-Ct_Cl-Ct_OAc*Ka*10^pH/(1+Ka*10^pH))</f>
        <v>0.14302992954110005</v>
      </c>
      <c r="K633" s="19">
        <f>ABS(Ct_Na+10^-pH-Kw*10^pH-Ct_Cl-Ct_OAc*Ka*10^pH/(1+Ka*10^pH))</f>
        <v>0.13464955607257734</v>
      </c>
      <c r="L633" s="19">
        <f>ABS(Ct_Na+10^-pH-Kw*10^pH-Ct_Cl-Ct_OAc*Ka*10^pH/(1+Ka*10^pH))</f>
        <v>0.12682787416862285</v>
      </c>
      <c r="M633" s="19">
        <f>ABS(Ct_Na+10^-pH-Kw*10^pH-Ct_Cl-Ct_OAc*Ka*10^pH/(1+Ka*10^pH))</f>
        <v>0.11951081690363319</v>
      </c>
      <c r="N633" s="19">
        <f>ABS(Ct_Na+10^-pH-Kw*10^pH-Ct_Cl-Ct_OAc*Ka*10^pH/(1+Ka*10^pH))</f>
        <v>0.11265107571770536</v>
      </c>
      <c r="O633" s="19">
        <f>ABS(Ct_Na+10^-pH-Kw*10^pH-Ct_Cl-Ct_OAc*Ka*10^pH/(1+Ka*10^pH))</f>
        <v>0.10620707642183377</v>
      </c>
      <c r="P633" s="19">
        <f>ABS(Ct_Na+10^-pH-Kw*10^pH-Ct_Cl-Ct_OAc*Ka*10^pH/(1+Ka*10^pH))</f>
        <v>0.10014213590807222</v>
      </c>
      <c r="Q633" s="19">
        <f>ABS(Ct_Na+10^-pH-Kw*10^pH-Ct_Cl-Ct_OAc*Ka*10^pH/(1+Ka*10^pH))</f>
        <v>9.4423763423668539E-2</v>
      </c>
      <c r="R633" s="19">
        <f>ABS(Ct_Na+10^-pH-Kw*10^pH-Ct_Cl-Ct_OAc*Ka*10^pH/(1+Ka*10^pH))</f>
        <v>8.9023078299509506E-2</v>
      </c>
      <c r="S633" s="19">
        <f>ABS(Ct_Na+10^-pH-Kw*10^pH-Ct_Cl-Ct_OAc*Ka*10^pH/(1+Ka*10^pH))</f>
        <v>8.391432210098064E-2</v>
      </c>
      <c r="T633" s="19">
        <f>ABS(Ct_Na+10^-pH-Kw*10^pH-Ct_Cl-Ct_OAc*Ka*10^pH/(1+Ka*10^pH))</f>
        <v>7.9074447807637574E-2</v>
      </c>
      <c r="U633" s="19">
        <f>ABS(Ct_Na+10^-pH-Kw*10^pH-Ct_Cl-Ct_OAc*Ka*10^pH/(1+Ka*10^pH))</f>
        <v>7.4482772196004354E-2</v>
      </c>
      <c r="V633" s="19">
        <f>ABS(Ct_Na+10^-pH-Kw*10^pH-Ct_Cl-Ct_OAc*Ka*10^pH/(1+Ka*10^pH))</f>
        <v>7.0120680364952809E-2</v>
      </c>
      <c r="W633" s="19">
        <f>ABS(Ct_Na+10^-pH-Kw*10^pH-Ct_Cl-Ct_OAc*Ka*10^pH/(1+Ka*10^pH))</f>
        <v>6.5971373501269623E-2</v>
      </c>
      <c r="X633" s="19">
        <f>ABS(Ct_Na+10^-pH-Kw*10^pH-Ct_Cl-Ct_OAc*Ka*10^pH/(1+Ka*10^pH))</f>
        <v>6.2019652678714232E-2</v>
      </c>
      <c r="Y633" s="19">
        <f>ABS(Ct_Na+10^-pH-Kw*10^pH-Ct_Cl-Ct_OAc*Ka*10^pH/(1+Ka*10^pH))</f>
        <v>5.8251732824649766E-2</v>
      </c>
      <c r="Z633" s="19">
        <f>ABS(Ct_Na+10^-pH-Kw*10^pH-Ct_Cl-Ct_OAc*Ka*10^pH/(1+Ka*10^pH))</f>
        <v>5.4655082054860964E-2</v>
      </c>
      <c r="AA633" s="19">
        <f>ABS(Ct_Na+10^-pH-Kw*10^pH-Ct_Cl-Ct_OAc*Ka*10^pH/(1+Ka*10^pH))</f>
        <v>5.1218282430396112E-2</v>
      </c>
      <c r="AB633" s="19">
        <f>ABS(Ct_Na+10^-pH-Kw*10^pH-Ct_Cl-Ct_OAc*Ka*10^pH/(1+Ka*10^pH))</f>
        <v>4.7930908876560194E-2</v>
      </c>
      <c r="AC633" s="19">
        <f>ABS(Ct_Na+10^-pH-Kw*10^pH-Ct_Cl-Ct_OAc*Ka*10^pH/(1+Ka*10^pH))</f>
        <v>4.4783423559057664E-2</v>
      </c>
      <c r="AD633" s="19">
        <f>ABS(Ct_Na+10^-pH-Kw*10^pH-Ct_Cl-Ct_OAc*Ka*10^pH/(1+Ka*10^pH))</f>
        <v>4.1767083463117763E-2</v>
      </c>
      <c r="AE633" s="19">
        <f>ABS(Ct_Na+10^-pH-Kw*10^pH-Ct_Cl-Ct_OAc*Ka*10^pH/(1+Ka*10^pH))</f>
        <v>3.8873859289461132E-2</v>
      </c>
      <c r="AF633" s="19">
        <f>ABS(Ct_Na+10^-pH-Kw*10^pH-Ct_Cl-Ct_OAc*Ka*10^pH/(1+Ka*10^pH))</f>
        <v>3.6096364082750756E-2</v>
      </c>
      <c r="AG633" s="19">
        <f>ABS(Ct_Na+10^-pH-Kw*10^pH-Ct_Cl-Ct_OAc*Ka*10^pH/(1+Ka*10^pH))</f>
        <v>3.3427790256695698E-2</v>
      </c>
      <c r="AH633" s="19">
        <f>ABS(Ct_Na+10^-pH-Kw*10^pH-Ct_Cl-Ct_OAc*Ka*10^pH/(1+Ka*10^pH))</f>
        <v>3.086185388548892E-2</v>
      </c>
      <c r="AI633" s="19">
        <f>ABS(Ct_Na+10^-pH-Kw*10^pH-Ct_Cl-Ct_OAc*Ka*10^pH/(1+Ka*10^pH))</f>
        <v>2.8392745301874842E-2</v>
      </c>
      <c r="AJ633" s="19">
        <f>ABS(Ct_Na+10^-pH-Kw*10^pH-Ct_Cl-Ct_OAc*Ka*10^pH/(1+Ka*10^pH))</f>
        <v>2.6015085184320538E-2</v>
      </c>
      <c r="AK633" s="19">
        <f>ABS(Ct_Na+10^-pH-Kw*10^pH-Ct_Cl-Ct_OAc*Ka*10^pH/(1+Ka*10^pH))</f>
        <v>2.3723885434677287E-2</v>
      </c>
      <c r="AL633" s="19">
        <f>ABS(Ct_Na+10^-pH-Kw*10^pH-Ct_Cl-Ct_OAc*Ka*10^pH/(1+Ka*10^pH))</f>
        <v>2.1514514247521335E-2</v>
      </c>
      <c r="AM633" s="19">
        <f>ABS(Ct_Na+10^-pH-Kw*10^pH-Ct_Cl-Ct_OAc*Ka*10^pH/(1+Ka*10^pH))</f>
        <v>1.9382664856405885E-2</v>
      </c>
      <c r="AN633" s="19">
        <f>ABS(Ct_Na+10^-pH-Kw*10^pH-Ct_Cl-Ct_OAc*Ka*10^pH/(1+Ka*10^pH))</f>
        <v>1.732432751325997E-2</v>
      </c>
      <c r="AO633" s="19">
        <f>ABS(Ct_Na+10^-pH-Kw*10^pH-Ct_Cl-Ct_OAc*Ka*10^pH/(1+Ka*10^pH))</f>
        <v>1.5335764317339351E-2</v>
      </c>
      <c r="AP633" s="19">
        <f>ABS(Ct_Na+10^-pH-Kw*10^pH-Ct_Cl-Ct_OAc*Ka*10^pH/(1+Ka*10^pH))</f>
        <v>1.3413486561282731E-2</v>
      </c>
      <c r="AQ633" s="19">
        <f>ABS(Ct_Na+10^-pH-Kw*10^pH-Ct_Cl-Ct_OAc*Ka*10^pH/(1+Ka*10^pH))</f>
        <v>1.1554234305424717E-2</v>
      </c>
      <c r="AR633" s="19">
        <f>ABS(Ct_Na+10^-pH-Kw*10^pH-Ct_Cl-Ct_OAc*Ka*10^pH/(1+Ka*10^pH))</f>
        <v>9.7549579287878885E-3</v>
      </c>
      <c r="AS633" s="19">
        <f>ABS(Ct_Na+10^-pH-Kw*10^pH-Ct_Cl-Ct_OAc*Ka*10^pH/(1+Ka*10^pH))</f>
        <v>8.0128014371236914E-3</v>
      </c>
      <c r="AT633" s="19">
        <f>ABS(Ct_Na+10^-pH-Kw*10^pH-Ct_Cl-Ct_OAc*Ka*10^pH/(1+Ka*10^pH))</f>
        <v>6.3250873358239798E-3</v>
      </c>
      <c r="AU633" s="19">
        <f>ABS(Ct_Na+10^-pH-Kw*10^pH-Ct_Cl-Ct_OAc*Ka*10^pH/(1+Ka*10^pH))</f>
        <v>4.6893028991796537E-3</v>
      </c>
      <c r="AV633" s="19">
        <f>ABS(Ct_Na+10^-pH-Kw*10^pH-Ct_Cl-Ct_OAc*Ka*10^pH/(1+Ka*10^pH))</f>
        <v>3.1030876878881675E-3</v>
      </c>
      <c r="AW633" s="19">
        <f>ABS(Ct_Na+10^-pH-Kw*10^pH-Ct_Cl-Ct_OAc*Ka*10^pH/(1+Ka*10^pH))</f>
        <v>1.5642221843964535E-3</v>
      </c>
      <c r="AX633" s="19">
        <f>ABS(Ct_Na+10^-pH-Kw*10^pH-Ct_Cl-Ct_OAc*Ka*10^pH/(1+Ka*10^pH))</f>
        <v>7.0617431007412301E-5</v>
      </c>
      <c r="AY633" s="19">
        <f>ABS(Ct_Na+10^-pH-Kw*10^pH-Ct_Cl-Ct_OAc*Ka*10^pH/(1+Ka*10^pH))</f>
        <v>1.379694430979031E-3</v>
      </c>
      <c r="AZ633" s="19">
        <f>ABS(Ct_Na+10^-pH-Kw*10^pH-Ct_Cl-Ct_OAc*Ka*10^pH/(1+Ka*10^pH))</f>
        <v>2.7885688111944362E-3</v>
      </c>
      <c r="BA633" s="19">
        <f>ABS(Ct_Na+10^-pH-Kw*10^pH-Ct_Cl-Ct_OAc*Ka*10^pH/(1+Ka*10^pH))</f>
        <v>4.157756589150241E-3</v>
      </c>
      <c r="BB633" s="19">
        <f>ABS(Ct_Na+10^-pH-Kw*10^pH-Ct_Cl-Ct_OAc*Ka*10^pH/(1+Ka*10^pH))</f>
        <v>5.4889113732739386E-3</v>
      </c>
      <c r="BC633" s="19">
        <f>ABS(Ct_Na+10^-pH-Kw*10^pH-Ct_Cl-Ct_OAc*Ka*10^pH/(1+Ka*10^pH))</f>
        <v>6.7835961633120959E-3</v>
      </c>
      <c r="BD633" s="19">
        <f>ABS(Ct_Na+10^-pH-Kw*10^pH-Ct_Cl-Ct_OAc*Ka*10^pH/(1+Ka*10^pH))</f>
        <v>8.0432894725383786E-3</v>
      </c>
      <c r="BE633" s="19">
        <f>ABS(Ct_Na+10^-pH-Kw*10^pH-Ct_Cl-Ct_OAc*Ka*10^pH/(1+Ka*10^pH))</f>
        <v>9.2693909601852878E-3</v>
      </c>
      <c r="BF633" s="19">
        <f>ABS(Ct_Na+10^-pH-Kw*10^pH-Ct_Cl-Ct_OAc*Ka*10^pH/(1+Ka*10^pH))</f>
        <v>1.0463226619209919E-2</v>
      </c>
      <c r="BG633" s="19">
        <f>ABS(Ct_Na+10^-pH-Kw*10^pH-Ct_Cl-Ct_OAc*Ka*10^pH/(1+Ka*10^pH))</f>
        <v>1.1626053559818314E-2</v>
      </c>
      <c r="BH633" s="19">
        <f>ABS(Ct_Na+10^-pH-Kw*10^pH-Ct_Cl-Ct_OAc*Ka*10^pH/(1+Ka*10^pH))</f>
        <v>1.2759064425026514E-2</v>
      </c>
      <c r="BI633" s="19">
        <f>ABS(Ct_Na+10^-pH-Kw*10^pH-Ct_Cl-Ct_OAc*Ka*10^pH/(1+Ka*10^pH))</f>
        <v>1.3863391470862366E-2</v>
      </c>
      <c r="BJ633" s="19">
        <f>ABS(Ct_Na+10^-pH-Kw*10^pH-Ct_Cl-Ct_OAc*Ka*10^pH/(1+Ka*10^pH))</f>
        <v>1.4940110340552301E-2</v>
      </c>
      <c r="BK633" s="19">
        <f>ABS(Ct_Na+10^-pH-Kw*10^pH-Ct_Cl-Ct_OAc*Ka*10^pH/(1+Ka*10^pH))</f>
        <v>1.5990243559138778E-2</v>
      </c>
      <c r="BL633" s="19">
        <f>ABS(Ct_Na+10^-pH-Kw*10^pH-Ct_Cl-Ct_OAc*Ka*10^pH/(1+Ka*10^pH))</f>
        <v>1.701476377239388E-2</v>
      </c>
      <c r="BM633" s="19">
        <f>ABS(Ct_Na+10^-pH-Kw*10^pH-Ct_Cl-Ct_OAc*Ka*10^pH/(1+Ka*10^pH))</f>
        <v>1.8014596751594662E-2</v>
      </c>
      <c r="BN633" s="19">
        <f>ABS(Ct_Na+10^-pH-Kw*10^pH-Ct_Cl-Ct_OAc*Ka*10^pH/(1+Ka*10^pH))</f>
        <v>1.8990624183671589E-2</v>
      </c>
      <c r="BO633" s="19">
        <f>ABS(Ct_Na+10^-pH-Kw*10^pH-Ct_Cl-Ct_OAc*Ka*10^pH/(1+Ka*10^pH))</f>
        <v>1.9943686264405534E-2</v>
      </c>
      <c r="BP633" s="19">
        <f>ABS(Ct_Na+10^-pH-Kw*10^pH-Ct_Cl-Ct_OAc*Ka*10^pH/(1+Ka*10^pH))</f>
        <v>2.0874584110703809E-2</v>
      </c>
      <c r="BQ633" s="19">
        <f>ABS(Ct_Na+10^-pH-Kw*10^pH-Ct_Cl-Ct_OAc*Ka*10^pH/(1+Ka*10^pH))</f>
        <v>2.1784082006512481E-2</v>
      </c>
      <c r="BR633" s="19">
        <f>ABS(Ct_Na+10^-pH-Kw*10^pH-Ct_Cl-Ct_OAc*Ka*10^pH/(1+Ka*10^pH))</f>
        <v>2.2672909495598206E-2</v>
      </c>
      <c r="BS633" s="19">
        <f>ABS(Ct_Na+10^-pH-Kw*10^pH-Ct_Cl-Ct_OAc*Ka*10^pH/(1+Ka*10^pH))</f>
        <v>2.3541763333243815E-2</v>
      </c>
      <c r="BT633" s="19">
        <f>ABS(Ct_Na+10^-pH-Kw*10^pH-Ct_Cl-Ct_OAc*Ka*10^pH/(1+Ka*10^pH))</f>
        <v>2.4391309307830636E-2</v>
      </c>
      <c r="BU633" s="19">
        <f>ABS(Ct_Na+10^-pH-Kw*10^pH-Ct_Cl-Ct_OAc*Ka*10^pH/(1+Ka*10^pH))</f>
        <v>2.5222183942316651E-2</v>
      </c>
      <c r="BV633" s="19">
        <f>ABS(Ct_Na+10^-pH-Kw*10^pH-Ct_Cl-Ct_OAc*Ka*10^pH/(1+Ka*10^pH))</f>
        <v>2.6034996084748588E-2</v>
      </c>
      <c r="BW633" s="19">
        <f>ABS(Ct_Na+10^-pH-Kw*10^pH-Ct_Cl-Ct_OAc*Ka*10^pH/(1+Ka*10^pH))</f>
        <v>2.6830328396160535E-2</v>
      </c>
      <c r="BX633" s="19">
        <f>ABS(Ct_Na+10^-pH-Kw*10^pH-Ct_Cl-Ct_OAc*Ka*10^pH/(1+Ka*10^pH))</f>
        <v>2.7608738743499867E-2</v>
      </c>
      <c r="BY633" s="19">
        <f>ABS(Ct_Na+10^-pH-Kw*10^pH-Ct_Cl-Ct_OAc*Ka*10^pH/(1+Ka*10^pH))</f>
        <v>2.83707615045794E-2</v>
      </c>
      <c r="BZ633" s="19">
        <f>ABS(Ct_Na+10^-pH-Kw*10^pH-Ct_Cl-Ct_OAc*Ka*10^pH/(1+Ka*10^pH))</f>
        <v>2.9116908791469817E-2</v>
      </c>
      <c r="CA633" s="19">
        <f>ABS(Ct_Na+10^-pH-Kw*10^pH-Ct_Cl-Ct_OAc*Ka*10^pH/(1+Ka*10^pH))</f>
        <v>2.9847671598218127E-2</v>
      </c>
      <c r="CB633" s="19">
        <f>ABS(Ct_Na+10^-pH-Kw*10^pH-Ct_Cl-Ct_OAc*Ka*10^pH/(1+Ka*10^pH))</f>
        <v>3.0563520878298125E-2</v>
      </c>
      <c r="CC633" s="19">
        <f>ABS(Ct_Na+10^-pH-Kw*10^pH-Ct_Cl-Ct_OAc*Ka*10^pH/(1+Ka*10^pH))</f>
        <v>3.1264908556760361E-2</v>
      </c>
      <c r="CD633" s="19">
        <f>ABS(Ct_Na+10^-pH-Kw*10^pH-Ct_Cl-Ct_OAc*Ka*10^pH/(1+Ka*10^pH))</f>
        <v>3.195226848165332E-2</v>
      </c>
      <c r="CE633" s="19">
        <f>ABS(Ct_Na+10^-pH-Kw*10^pH-Ct_Cl-Ct_OAc*Ka*10^pH/(1+Ka*10^pH))</f>
        <v>3.2626017318924644E-2</v>
      </c>
      <c r="CF633" s="19">
        <f>ABS(Ct_Na+10^-pH-Kw*10^pH-Ct_Cl-Ct_OAc*Ka*10^pH/(1+Ka*10^pH))</f>
        <v>3.328655539468086E-2</v>
      </c>
      <c r="CG633" s="19">
        <f>ABS(Ct_Na+10^-pH-Kw*10^pH-Ct_Cl-Ct_OAc*Ka*10^pH/(1+Ka*10^pH))</f>
        <v>3.3934267488383539E-2</v>
      </c>
      <c r="CH633" s="19">
        <f>ABS(Ct_Na+10^-pH-Kw*10^pH-Ct_Cl-Ct_OAc*Ka*10^pH/(1+Ka*10^pH))</f>
        <v>3.4569523580284249E-2</v>
      </c>
      <c r="CI633" s="19">
        <f>ABS(Ct_Na+10^-pH-Kw*10^pH-Ct_Cl-Ct_OAc*Ka*10^pH/(1+Ka*10^pH))</f>
        <v>3.519267955614875E-2</v>
      </c>
      <c r="CJ633" s="19">
        <f>ABS(Ct_Na+10^-pH-Kw*10^pH-Ct_Cl-Ct_OAc*Ka*10^pH/(1+Ka*10^pH))</f>
        <v>3.5804077872091271E-2</v>
      </c>
      <c r="CK633" s="19">
        <f>ABS(Ct_Na+10^-pH-Kw*10^pH-Ct_Cl-Ct_OAc*Ka*10^pH/(1+Ka*10^pH))</f>
        <v>3.6404048182128355E-2</v>
      </c>
      <c r="CL633" s="19">
        <f>ABS(Ct_Na+10^-pH-Kw*10^pH-Ct_Cl-Ct_OAc*Ka*10^pH/(1+Ka*10^pH))</f>
        <v>3.6992907930868436E-2</v>
      </c>
      <c r="CM633" s="19">
        <f>ABS(Ct_Na+10^-pH-Kw*10^pH-Ct_Cl-Ct_OAc*Ka*10^pH/(1+Ka*10^pH))</f>
        <v>3.7570962913576582E-2</v>
      </c>
      <c r="CN633" s="19">
        <f>ABS(Ct_Na+10^-pH-Kw*10^pH-Ct_Cl-Ct_OAc*Ka*10^pH/(1+Ka*10^pH))</f>
        <v>3.8138507805690045E-2</v>
      </c>
      <c r="CO633" s="19">
        <f>ABS(Ct_Na+10^-pH-Kw*10^pH-Ct_Cl-Ct_OAc*Ka*10^pH/(1+Ka*10^pH))</f>
        <v>3.869582666371138E-2</v>
      </c>
      <c r="CP633" s="19">
        <f>ABS(Ct_Na+10^-pH-Kw*10^pH-Ct_Cl-Ct_OAc*Ka*10^pH/(1+Ka*10^pH))</f>
        <v>3.9243193399268045E-2</v>
      </c>
      <c r="CQ633" s="19">
        <f>ABS(Ct_Na+10^-pH-Kw*10^pH-Ct_Cl-Ct_OAc*Ka*10^pH/(1+Ka*10^pH))</f>
        <v>3.978087222800071E-2</v>
      </c>
      <c r="CR633" s="19">
        <f>ABS(Ct_Na+10^-pH-Kw*10^pH-Ct_Cl-Ct_OAc*Ka*10^pH/(1+Ka*10^pH))</f>
        <v>4.0309118094825756E-2</v>
      </c>
      <c r="CS633" s="19">
        <f>ABS(Ct_Na+10^-pH-Kw*10^pH-Ct_Cl-Ct_OAc*Ka*10^pH/(1+Ka*10^pH))</f>
        <v>4.0828177077010357E-2</v>
      </c>
      <c r="CT633" s="19">
        <f>ABS(Ct_Na+10^-pH-Kw*10^pH-Ct_Cl-Ct_OAc*Ka*10^pH/(1+Ka*10^pH))</f>
        <v>4.1338286766398717E-2</v>
      </c>
      <c r="CU633" s="19">
        <f>ABS(Ct_Na+10^-pH-Kw*10^pH-Ct_Cl-Ct_OAc*Ka*10^pH/(1+Ka*10^pH))</f>
        <v>4.1839676632036804E-2</v>
      </c>
      <c r="CV633" s="19">
        <f>ABS(Ct_Na+10^-pH-Kw*10^pH-Ct_Cl-Ct_OAc*Ka*10^pH/(1+Ka*10^pH))</f>
        <v>4.2332568364359023E-2</v>
      </c>
      <c r="CW633" s="19">
        <f>ABS(Ct_Na+10^-pH-Kw*10^pH-Ct_Cl-Ct_OAc*Ka*10^pH/(1+Ka*10^pH))</f>
        <v>4.2817176202020364E-2</v>
      </c>
      <c r="CX633" s="19">
        <f>ABS(Ct_Na+10^-pH-Kw*10^pH-Ct_Cl-Ct_OAc*Ka*10^pH/(1+Ka*10^pH))</f>
        <v>4.3293707242387326E-2</v>
      </c>
    </row>
    <row r="634" spans="1:102">
      <c r="A634" s="23">
        <v>6.05</v>
      </c>
      <c r="B634" s="19">
        <f>ABS(Ct_Na+10^-pH-Kw*10^pH-Ct_Cl-Ct_OAc*Ka*10^pH/(1+Ka*10^pH))</f>
        <v>0.24045377576240562</v>
      </c>
      <c r="C634" s="19">
        <f>ABS(Ct_Na+10^-pH-Kw*10^pH-Ct_Cl-Ct_OAc*Ka*10^pH/(1+Ka*10^pH))</f>
        <v>0.22424164929606472</v>
      </c>
      <c r="D634" s="19">
        <f>ABS(Ct_Na+10^-pH-Kw*10^pH-Ct_Cl-Ct_OAc*Ka*10^pH/(1+Ka*10^pH))</f>
        <v>0.20950335250848207</v>
      </c>
      <c r="E634" s="19">
        <f>ABS(Ct_Na+10^-pH-Kw*10^pH-Ct_Cl-Ct_OAc*Ka*10^pH/(1+Ka*10^pH))</f>
        <v>0.19604664674590663</v>
      </c>
      <c r="F634" s="19">
        <f>ABS(Ct_Na+10^-pH-Kw*10^pH-Ct_Cl-Ct_OAc*Ka*10^pH/(1+Ka*10^pH))</f>
        <v>0.18371133313021243</v>
      </c>
      <c r="G634" s="19">
        <f>ABS(Ct_Na+10^-pH-Kw*10^pH-Ct_Cl-Ct_OAc*Ka*10^pH/(1+Ka*10^pH))</f>
        <v>0.1723628446037738</v>
      </c>
      <c r="H634" s="19">
        <f>ABS(Ct_Na+10^-pH-Kw*10^pH-Ct_Cl-Ct_OAc*Ka*10^pH/(1+Ka*10^pH))</f>
        <v>0.16188731673321505</v>
      </c>
      <c r="I634" s="19">
        <f>ABS(Ct_Na+10^-pH-Kw*10^pH-Ct_Cl-Ct_OAc*Ka*10^pH/(1+Ka*10^pH))</f>
        <v>0.15218775389010511</v>
      </c>
      <c r="J634" s="19">
        <f>ABS(Ct_Na+10^-pH-Kw*10^pH-Ct_Cl-Ct_OAc*Ka*10^pH/(1+Ka*10^pH))</f>
        <v>0.14318101696436014</v>
      </c>
      <c r="K634" s="19">
        <f>ABS(Ct_Na+10^-pH-Kw*10^pH-Ct_Cl-Ct_OAc*Ka*10^pH/(1+Ka*10^pH))</f>
        <v>0.13479543430935623</v>
      </c>
      <c r="L634" s="19">
        <f>ABS(Ct_Na+10^-pH-Kw*10^pH-Ct_Cl-Ct_OAc*Ka*10^pH/(1+Ka*10^pH))</f>
        <v>0.12696889049801918</v>
      </c>
      <c r="M634" s="19">
        <f>ABS(Ct_Na+10^-pH-Kw*10^pH-Ct_Cl-Ct_OAc*Ka*10^pH/(1+Ka*10^pH))</f>
        <v>0.11964728499709104</v>
      </c>
      <c r="N634" s="19">
        <f>ABS(Ct_Na+10^-pH-Kw*10^pH-Ct_Cl-Ct_OAc*Ka*10^pH/(1+Ka*10^pH))</f>
        <v>0.11278327983997091</v>
      </c>
      <c r="O634" s="19">
        <f>ABS(Ct_Na+10^-pH-Kw*10^pH-Ct_Cl-Ct_OAc*Ka*10^pH/(1+Ka*10^pH))</f>
        <v>0.10633527499540352</v>
      </c>
      <c r="P634" s="19">
        <f>ABS(Ct_Na+10^-pH-Kw*10^pH-Ct_Cl-Ct_OAc*Ka*10^pH/(1+Ka*10^pH))</f>
        <v>0.1002665645534577</v>
      </c>
      <c r="Q634" s="19">
        <f>ABS(Ct_Na+10^-pH-Kw*10^pH-Ct_Cl-Ct_OAc*Ka*10^pH/(1+Ka*10^pH))</f>
        <v>9.4544637565337389E-2</v>
      </c>
      <c r="R634" s="19">
        <f>ABS(Ct_Na+10^-pH-Kw*10^pH-Ct_Cl-Ct_OAc*Ka*10^pH/(1+Ka*10^pH))</f>
        <v>8.9140595409890416E-2</v>
      </c>
      <c r="S634" s="19">
        <f>ABS(Ct_Na+10^-pH-Kw*10^pH-Ct_Cl-Ct_OAc*Ka*10^pH/(1+Ka*10^pH))</f>
        <v>8.4028663641224355E-2</v>
      </c>
      <c r="T634" s="19">
        <f>ABS(Ct_Na+10^-pH-Kw*10^pH-Ct_Cl-Ct_OAc*Ka*10^pH/(1+Ka*10^pH))</f>
        <v>7.9185780913014439E-2</v>
      </c>
      <c r="U634" s="19">
        <f>ABS(Ct_Na+10^-pH-Kw*10^pH-Ct_Cl-Ct_OAc*Ka*10^pH/(1+Ka*10^pH))</f>
        <v>7.4591251145225496E-2</v>
      </c>
      <c r="V634" s="19">
        <f>ABS(Ct_Na+10^-pH-Kw*10^pH-Ct_Cl-Ct_OAc*Ka*10^pH/(1+Ka*10^pH))</f>
        <v>7.0226447865826019E-2</v>
      </c>
      <c r="W634" s="19">
        <f>ABS(Ct_Na+10^-pH-Kw*10^pH-Ct_Cl-Ct_OAc*Ka*10^pH/(1+Ka*10^pH))</f>
        <v>6.6074561819567959E-2</v>
      </c>
      <c r="X634" s="19">
        <f>ABS(Ct_Na+10^-pH-Kw*10^pH-Ct_Cl-Ct_OAc*Ka*10^pH/(1+Ka*10^pH))</f>
        <v>6.2120384632655568E-2</v>
      </c>
      <c r="Y634" s="19">
        <f>ABS(Ct_Na+10^-pH-Kw*10^pH-Ct_Cl-Ct_OAc*Ka*10^pH/(1+Ka*10^pH))</f>
        <v>5.8350122663739068E-2</v>
      </c>
      <c r="Z634" s="19">
        <f>ABS(Ct_Na+10^-pH-Kw*10^pH-Ct_Cl-Ct_OAc*Ka*10^pH/(1+Ka*10^pH))</f>
        <v>5.4751236238864236E-2</v>
      </c>
      <c r="AA634" s="19">
        <f>ABS(Ct_Na+10^-pH-Kw*10^pH-Ct_Cl-Ct_OAc*Ka*10^pH/(1+Ka*10^pH))</f>
        <v>5.1312300321761609E-2</v>
      </c>
      <c r="AB634" s="19">
        <f>ABS(Ct_Na+10^-pH-Kw*10^pH-Ct_Cl-Ct_OAc*Ka*10^pH/(1+Ka*10^pH))</f>
        <v>4.8022883357576526E-2</v>
      </c>
      <c r="AC634" s="19">
        <f>ABS(Ct_Na+10^-pH-Kw*10^pH-Ct_Cl-Ct_OAc*Ka*10^pH/(1+Ka*10^pH))</f>
        <v>4.4873441583356724E-2</v>
      </c>
      <c r="AD634" s="19">
        <f>ABS(Ct_Na+10^-pH-Kw*10^pH-Ct_Cl-Ct_OAc*Ka*10^pH/(1+Ka*10^pH))</f>
        <v>4.185522654972941E-2</v>
      </c>
      <c r="AE634" s="19">
        <f>ABS(Ct_Na+10^-pH-Kw*10^pH-Ct_Cl-Ct_OAc*Ka*10^pH/(1+Ka*10^pH))</f>
        <v>3.8960203966454249E-2</v>
      </c>
      <c r="AF634" s="19">
        <f>ABS(Ct_Na+10^-pH-Kw*10^pH-Ct_Cl-Ct_OAc*Ka*10^pH/(1+Ka*10^pH))</f>
        <v>3.6180982286510094E-2</v>
      </c>
      <c r="AG634" s="19">
        <f>ABS(Ct_Na+10^-pH-Kw*10^pH-Ct_Cl-Ct_OAc*Ka*10^pH/(1+Ka*10^pH))</f>
        <v>3.3510749692053941E-2</v>
      </c>
      <c r="AH634" s="19">
        <f>ABS(Ct_Na+10^-pH-Kw*10^pH-Ct_Cl-Ct_OAc*Ka*10^pH/(1+Ka*10^pH))</f>
        <v>3.094321835123074E-2</v>
      </c>
      <c r="AI634" s="19">
        <f>ABS(Ct_Na+10^-pH-Kw*10^pH-Ct_Cl-Ct_OAc*Ka*10^pH/(1+Ka*10^pH))</f>
        <v>2.847257498553292E-2</v>
      </c>
      <c r="AJ634" s="19">
        <f>ABS(Ct_Na+10^-pH-Kw*10^pH-Ct_Cl-Ct_OAc*Ka*10^pH/(1+Ka*10^pH))</f>
        <v>2.6093436929675765E-2</v>
      </c>
      <c r="AK634" s="19">
        <f>ABS(Ct_Na+10^-pH-Kw*10^pH-Ct_Cl-Ct_OAc*Ka*10^pH/(1+Ka*10^pH))</f>
        <v>2.3800812984940668E-2</v>
      </c>
      <c r="AL634" s="19">
        <f>ABS(Ct_Na+10^-pH-Kw*10^pH-Ct_Cl-Ct_OAc*Ka*10^pH/(1+Ka*10^pH))</f>
        <v>2.1590068466803281E-2</v>
      </c>
      <c r="AM634" s="19">
        <f>ABS(Ct_Na+10^-pH-Kw*10^pH-Ct_Cl-Ct_OAc*Ka*10^pH/(1+Ka*10^pH))</f>
        <v>1.9456893931758409E-2</v>
      </c>
      <c r="AN634" s="19">
        <f>ABS(Ct_Na+10^-pH-Kw*10^pH-Ct_Cl-Ct_OAc*Ka*10^pH/(1+Ka*10^pH))</f>
        <v>1.7397277139301316E-2</v>
      </c>
      <c r="AO634" s="19">
        <f>ABS(Ct_Na+10^-pH-Kw*10^pH-Ct_Cl-Ct_OAc*Ka*10^pH/(1+Ka*10^pH))</f>
        <v>1.5407477865232583E-2</v>
      </c>
      <c r="AP634" s="19">
        <f>ABS(Ct_Na+10^-pH-Kw*10^pH-Ct_Cl-Ct_OAc*Ka*10^pH/(1+Ka*10^pH))</f>
        <v>1.3484005233632801E-2</v>
      </c>
      <c r="AQ634" s="19">
        <f>ABS(Ct_Na+10^-pH-Kw*10^pH-Ct_Cl-Ct_OAc*Ka*10^pH/(1+Ka*10^pH))</f>
        <v>1.1623597278478955E-2</v>
      </c>
      <c r="AR634" s="19">
        <f>ABS(Ct_Na+10^-pH-Kw*10^pH-Ct_Cl-Ct_OAc*Ka*10^pH/(1+Ka*10^pH))</f>
        <v>9.8232024831687234E-3</v>
      </c>
      <c r="AS634" s="19">
        <f>ABS(Ct_Na+10^-pH-Kw*10^pH-Ct_Cl-Ct_OAc*Ka*10^pH/(1+Ka*10^pH))</f>
        <v>8.0799630781858492E-3</v>
      </c>
      <c r="AT634" s="19">
        <f>ABS(Ct_Na+10^-pH-Kw*10^pH-Ct_Cl-Ct_OAc*Ka*10^pH/(1+Ka*10^pH))</f>
        <v>6.391199904608659E-3</v>
      </c>
      <c r="AU634" s="19">
        <f>ABS(Ct_Na+10^-pH-Kw*10^pH-Ct_Cl-Ct_OAc*Ka*10^pH/(1+Ka*10^pH))</f>
        <v>4.7543986748338693E-3</v>
      </c>
      <c r="AV634" s="19">
        <f>ABS(Ct_Na+10^-pH-Kw*10^pH-Ct_Cl-Ct_OAc*Ka*10^pH/(1+Ka*10^pH))</f>
        <v>3.1671974823249474E-3</v>
      </c>
      <c r="AW634" s="19">
        <f>ABS(Ct_Na+10^-pH-Kw*10^pH-Ct_Cl-Ct_OAc*Ka*10^pH/(1+Ka*10^pH))</f>
        <v>1.6273754298909565E-3</v>
      </c>
      <c r="AX634" s="19">
        <f>ABS(Ct_Na+10^-pH-Kw*10^pH-Ct_Cl-Ct_OAc*Ka*10^pH/(1+Ka*10^pH))</f>
        <v>1.3284226135205218E-4</v>
      </c>
      <c r="AY634" s="19">
        <f>ABS(Ct_Na+10^-pH-Kw*10^pH-Ct_Cl-Ct_OAc*Ka*10^pH/(1+Ka*10^pH))</f>
        <v>1.3183711052002015E-3</v>
      </c>
      <c r="AZ634" s="19">
        <f>ABS(Ct_Na+10^-pH-Kw*10^pH-Ct_Cl-Ct_OAc*Ka*10^pH/(1+Ka*10^pH))</f>
        <v>2.7281212327081097E-3</v>
      </c>
      <c r="BA634" s="19">
        <f>ABS(Ct_Na+10^-pH-Kw*10^pH-Ct_Cl-Ct_OAc*Ka*10^pH/(1+Ka*10^pH))</f>
        <v>4.0981600890185946E-3</v>
      </c>
      <c r="BB634" s="19">
        <f>ABS(Ct_Na+10^-pH-Kw*10^pH-Ct_Cl-Ct_OAc*Ka*10^pH/(1+Ka*10^pH))</f>
        <v>5.4301423104315821E-3</v>
      </c>
      <c r="BC634" s="19">
        <f>ABS(Ct_Na+10^-pH-Kw*10^pH-Ct_Cl-Ct_OAc*Ka*10^pH/(1+Ka*10^pH))</f>
        <v>6.7256318682442293E-3</v>
      </c>
      <c r="BD634" s="19">
        <f>ABS(Ct_Na+10^-pH-Kw*10^pH-Ct_Cl-Ct_OAc*Ka*10^pH/(1+Ka*10^pH))</f>
        <v>7.9861081947646198E-3</v>
      </c>
      <c r="BE634" s="19">
        <f>ABS(Ct_Na+10^-pH-Kw*10^pH-Ct_Cl-Ct_OAc*Ka*10^pH/(1+Ka*10^pH))</f>
        <v>9.2129718192444643E-3</v>
      </c>
      <c r="BF634" s="19">
        <f>ABS(Ct_Na+10^-pH-Kw*10^pH-Ct_Cl-Ct_OAc*Ka*10^pH/(1+Ka*10^pH))</f>
        <v>1.0407549558869585E-2</v>
      </c>
      <c r="BG634" s="19">
        <f>ABS(Ct_Na+10^-pH-Kw*10^pH-Ct_Cl-Ct_OAc*Ka*10^pH/(1+Ka*10^pH))</f>
        <v>1.1571099305257675E-2</v>
      </c>
      <c r="BH634" s="19">
        <f>ABS(Ct_Na+10^-pH-Kw*10^pH-Ct_Cl-Ct_OAc*Ka*10^pH/(1+Ka*10^pH))</f>
        <v>1.2704814442764042E-2</v>
      </c>
      <c r="BI634" s="19">
        <f>ABS(Ct_Na+10^-pH-Kw*10^pH-Ct_Cl-Ct_OAc*Ka*10^pH/(1+Ka*10^pH))</f>
        <v>1.3809827931219612E-2</v>
      </c>
      <c r="BJ634" s="19">
        <f>ABS(Ct_Na+10^-pH-Kw*10^pH-Ct_Cl-Ct_OAc*Ka*10^pH/(1+Ka*10^pH))</f>
        <v>1.4887216082463801E-2</v>
      </c>
      <c r="BK634" s="19">
        <f>ABS(Ct_Na+10^-pH-Kw*10^pH-Ct_Cl-Ct_OAc*Ka*10^pH/(1+Ka*10^pH))</f>
        <v>1.5938002057134026E-2</v>
      </c>
      <c r="BL634" s="19">
        <f>ABS(Ct_Na+10^-pH-Kw*10^pH-Ct_Cl-Ct_OAc*Ka*10^pH/(1+Ka*10^pH))</f>
        <v>1.6963159105592811E-2</v>
      </c>
      <c r="BM634" s="19">
        <f>ABS(Ct_Na+10^-pH-Kw*10^pH-Ct_Cl-Ct_OAc*Ka*10^pH/(1+Ka*10^pH))</f>
        <v>1.7963613574570665E-2</v>
      </c>
      <c r="BN634" s="19">
        <f>ABS(Ct_Na+10^-pH-Kw*10^pH-Ct_Cl-Ct_OAc*Ka*10^pH/(1+Ka*10^pH))</f>
        <v>1.894024769904902E-2</v>
      </c>
      <c r="BO634" s="19">
        <f>ABS(Ct_Na+10^-pH-Kw*10^pH-Ct_Cl-Ct_OAc*Ka*10^pH/(1+Ka*10^pH))</f>
        <v>1.9893902197069067E-2</v>
      </c>
      <c r="BP634" s="19">
        <f>ABS(Ct_Na+10^-pH-Kw*10^pH-Ct_Cl-Ct_OAc*Ka*10^pH/(1+Ka*10^pH))</f>
        <v>2.0825378683507256E-2</v>
      </c>
      <c r="BQ634" s="19">
        <f>ABS(Ct_Na+10^-pH-Kw*10^pH-Ct_Cl-Ct_OAc*Ka*10^pH/(1+Ka*10^pH))</f>
        <v>2.1735441917383663E-2</v>
      </c>
      <c r="BR634" s="19">
        <f>ABS(Ct_Na+10^-pH-Kw*10^pH-Ct_Cl-Ct_OAc*Ka*10^pH/(1+Ka*10^pH))</f>
        <v>2.2624821895944669E-2</v>
      </c>
      <c r="BS634" s="19">
        <f>ABS(Ct_Na+10^-pH-Kw*10^pH-Ct_Cl-Ct_OAc*Ka*10^pH/(1+Ka*10^pH))</f>
        <v>2.3494215807571744E-2</v>
      </c>
      <c r="BT634" s="19">
        <f>ABS(Ct_Na+10^-pH-Kw*10^pH-Ct_Cl-Ct_OAc*Ka*10^pH/(1+Ka*10^pH))</f>
        <v>2.4344289854495986E-2</v>
      </c>
      <c r="BU634" s="19">
        <f>ABS(Ct_Na+10^-pH-Kw*10^pH-Ct_Cl-Ct_OAc*Ka*10^pH/(1+Ka*10^pH))</f>
        <v>2.5175680955333984E-2</v>
      </c>
      <c r="BV634" s="19">
        <f>ABS(Ct_Na+10^-pH-Kw*10^pH-Ct_Cl-Ct_OAc*Ka*10^pH/(1+Ka*10^pH))</f>
        <v>2.598899833658852E-2</v>
      </c>
      <c r="BW634" s="19">
        <f>ABS(Ct_Na+10^-pH-Kw*10^pH-Ct_Cl-Ct_OAc*Ka*10^pH/(1+Ka*10^pH))</f>
        <v>2.6784825021472045E-2</v>
      </c>
      <c r="BX634" s="19">
        <f>ABS(Ct_Na+10^-pH-Kw*10^pH-Ct_Cl-Ct_OAc*Ka*10^pH/(1+Ka*10^pH))</f>
        <v>2.7563719223698435E-2</v>
      </c>
      <c r="BY634" s="19">
        <f>ABS(Ct_Na+10^-pH-Kw*10^pH-Ct_Cl-Ct_OAc*Ka*10^pH/(1+Ka*10^pH))</f>
        <v>2.8326215653246375E-2</v>
      </c>
      <c r="BZ634" s="19">
        <f>ABS(Ct_Na+10^-pH-Kw*10^pH-Ct_Cl-Ct_OAc*Ka*10^pH/(1+Ka*10^pH))</f>
        <v>2.9072826740512092E-2</v>
      </c>
      <c r="CA634" s="19">
        <f>ABS(Ct_Na+10^-pH-Kw*10^pH-Ct_Cl-Ct_OAc*Ka*10^pH/(1+Ka*10^pH))</f>
        <v>2.9804043784741371E-2</v>
      </c>
      <c r="CB634" s="19">
        <f>ABS(Ct_Na+10^-pH-Kw*10^pH-Ct_Cl-Ct_OAc*Ka*10^pH/(1+Ka*10^pH))</f>
        <v>3.0520338032149666E-2</v>
      </c>
      <c r="CC634" s="19">
        <f>ABS(Ct_Na+10^-pH-Kw*10^pH-Ct_Cl-Ct_OAc*Ka*10^pH/(1+Ka*10^pH))</f>
        <v>3.122216168870124E-2</v>
      </c>
      <c r="CD634" s="19">
        <f>ABS(Ct_Na+10^-pH-Kw*10^pH-Ct_Cl-Ct_OAc*Ka*10^pH/(1+Ka*10^pH))</f>
        <v>3.190994887212175E-2</v>
      </c>
      <c r="CE634" s="19">
        <f>ABS(Ct_Na+10^-pH-Kw*10^pH-Ct_Cl-Ct_OAc*Ka*10^pH/(1+Ka*10^pH))</f>
        <v>3.258411650735573E-2</v>
      </c>
      <c r="CF634" s="19">
        <f>ABS(Ct_Na+10^-pH-Kw*10^pH-Ct_Cl-Ct_OAc*Ka*10^pH/(1+Ka*10^pH))</f>
        <v>3.3245065169349837E-2</v>
      </c>
      <c r="CG634" s="19">
        <f>ABS(Ct_Na+10^-pH-Kw*10^pH-Ct_Cl-Ct_OAc*Ka*10^pH/(1+Ka*10^pH))</f>
        <v>3.3893179876742098E-2</v>
      </c>
      <c r="CH634" s="19">
        <f>ABS(Ct_Na+10^-pH-Kw*10^pH-Ct_Cl-Ct_OAc*Ka*10^pH/(1+Ka*10^pH))</f>
        <v>3.4528830839761437E-2</v>
      </c>
      <c r="CI634" s="19">
        <f>ABS(Ct_Na+10^-pH-Kw*10^pH-Ct_Cl-Ct_OAc*Ka*10^pH/(1+Ka*10^pH))</f>
        <v>3.5152374165389931E-2</v>
      </c>
      <c r="CJ634" s="19">
        <f>ABS(Ct_Na+10^-pH-Kw*10^pH-Ct_Cl-Ct_OAc*Ka*10^pH/(1+Ka*10^pH))</f>
        <v>3.576415252261033E-2</v>
      </c>
      <c r="CK634" s="19">
        <f>ABS(Ct_Na+10^-pH-Kw*10^pH-Ct_Cl-Ct_OAc*Ka*10^pH/(1+Ka*10^pH))</f>
        <v>3.636449577035001E-2</v>
      </c>
      <c r="CL634" s="19">
        <f>ABS(Ct_Na+10^-pH-Kw*10^pH-Ct_Cl-Ct_OAc*Ka*10^pH/(1+Ka*10^pH))</f>
        <v>3.6953721550538922E-2</v>
      </c>
      <c r="CM634" s="19">
        <f>ABS(Ct_Na+10^-pH-Kw*10^pH-Ct_Cl-Ct_OAc*Ka*10^pH/(1+Ka*10^pH))</f>
        <v>3.7532135848522538E-2</v>
      </c>
      <c r="CN634" s="19">
        <f>ABS(Ct_Na+10^-pH-Kw*10^pH-Ct_Cl-Ct_OAc*Ka*10^pH/(1+Ka*10^pH))</f>
        <v>3.8100033522906453E-2</v>
      </c>
      <c r="CO634" s="19">
        <f>ABS(Ct_Na+10^-pH-Kw*10^pH-Ct_Cl-Ct_OAc*Ka*10^pH/(1+Ka*10^pH))</f>
        <v>3.865769880676094E-2</v>
      </c>
      <c r="CP634" s="19">
        <f>ABS(Ct_Na+10^-pH-Kw*10^pH-Ct_Cl-Ct_OAc*Ka*10^pH/(1+Ka*10^pH))</f>
        <v>3.9205405781975171E-2</v>
      </c>
      <c r="CQ634" s="19">
        <f>ABS(Ct_Na+10^-pH-Kw*10^pH-Ct_Cl-Ct_OAc*Ka*10^pH/(1+Ka*10^pH))</f>
        <v>3.9743418828424547E-2</v>
      </c>
      <c r="CR634" s="19">
        <f>ABS(Ct_Na+10^-pH-Kw*10^pH-Ct_Cl-Ct_OAc*Ka*10^pH/(1+Ka*10^pH))</f>
        <v>4.0271993049497593E-2</v>
      </c>
      <c r="CS634" s="19">
        <f>ABS(Ct_Na+10^-pH-Kw*10^pH-Ct_Cl-Ct_OAc*Ka*10^pH/(1+Ka*10^pH))</f>
        <v>4.0791374675421543E-2</v>
      </c>
      <c r="CT634" s="19">
        <f>ABS(Ct_Na+10^-pH-Kw*10^pH-Ct_Cl-Ct_OAc*Ka*10^pH/(1+Ka*10^pH))</f>
        <v>4.1301801445726143E-2</v>
      </c>
      <c r="CU634" s="19">
        <f>ABS(Ct_Na+10^-pH-Kw*10^pH-Ct_Cl-Ct_OAc*Ka*10^pH/(1+Ka*10^pH))</f>
        <v>4.1803502972093891E-2</v>
      </c>
      <c r="CV634" s="19">
        <f>ABS(Ct_Na+10^-pH-Kw*10^pH-Ct_Cl-Ct_OAc*Ka*10^pH/(1+Ka*10^pH))</f>
        <v>4.2296701082760506E-2</v>
      </c>
      <c r="CW634" s="19">
        <f>ABS(Ct_Na+10^-pH-Kw*10^pH-Ct_Cl-Ct_OAc*Ka*10^pH/(1+Ka*10^pH))</f>
        <v>4.2781610149550377E-2</v>
      </c>
      <c r="CX634" s="19">
        <f>ABS(Ct_Na+10^-pH-Kw*10^pH-Ct_Cl-Ct_OAc*Ka*10^pH/(1+Ka*10^pH))</f>
        <v>4.325843739856039E-2</v>
      </c>
    </row>
    <row r="635" spans="1:102">
      <c r="A635" s="24">
        <v>6.06</v>
      </c>
      <c r="B635" s="19">
        <f>ABS(Ct_Na+10^-pH-Kw*10^pH-Ct_Cl-Ct_OAc*Ka*10^pH/(1+Ka*10^pH))</f>
        <v>0.24066092990736385</v>
      </c>
      <c r="C635" s="19">
        <f>ABS(Ct_Na+10^-pH-Kw*10^pH-Ct_Cl-Ct_OAc*Ka*10^pH/(1+Ka*10^pH))</f>
        <v>0.22443893993643921</v>
      </c>
      <c r="D635" s="19">
        <f>ABS(Ct_Na+10^-pH-Kw*10^pH-Ct_Cl-Ct_OAc*Ka*10^pH/(1+Ka*10^pH))</f>
        <v>0.2096916763265077</v>
      </c>
      <c r="E635" s="19">
        <f>ABS(Ct_Na+10^-pH-Kw*10^pH-Ct_Cl-Ct_OAc*Ka*10^pH/(1+Ka*10^pH))</f>
        <v>0.19622678346526592</v>
      </c>
      <c r="F635" s="19">
        <f>ABS(Ct_Na+10^-pH-Kw*10^pH-Ct_Cl-Ct_OAc*Ka*10^pH/(1+Ka*10^pH))</f>
        <v>0.18388396500912757</v>
      </c>
      <c r="G635" s="19">
        <f>ABS(Ct_Na+10^-pH-Kw*10^pH-Ct_Cl-Ct_OAc*Ka*10^pH/(1+Ka*10^pH))</f>
        <v>0.17252857202948033</v>
      </c>
      <c r="H635" s="19">
        <f>ABS(Ct_Na+10^-pH-Kw*10^pH-Ct_Cl-Ct_OAc*Ka*10^pH/(1+Ka*10^pH))</f>
        <v>0.16204667081749824</v>
      </c>
      <c r="I635" s="19">
        <f>ABS(Ct_Na+10^-pH-Kw*10^pH-Ct_Cl-Ct_OAc*Ka*10^pH/(1+Ka*10^pH))</f>
        <v>0.15234120673232965</v>
      </c>
      <c r="J635" s="19">
        <f>ABS(Ct_Na+10^-pH-Kw*10^pH-Ct_Cl-Ct_OAc*Ka*10^pH/(1+Ka*10^pH))</f>
        <v>0.14332899008181596</v>
      </c>
      <c r="K635" s="19">
        <f>ABS(Ct_Na+10^-pH-Kw*10^pH-Ct_Cl-Ct_OAc*Ka*10^pH/(1+Ka*10^pH))</f>
        <v>0.13493830561409631</v>
      </c>
      <c r="L635" s="19">
        <f>ABS(Ct_Na+10^-pH-Kw*10^pH-Ct_Cl-Ct_OAc*Ka*10^pH/(1+Ka*10^pH))</f>
        <v>0.12710700011089129</v>
      </c>
      <c r="M635" s="19">
        <f>ABS(Ct_Na+10^-pH-Kw*10^pH-Ct_Cl-Ct_OAc*Ka*10^pH/(1+Ka*10^pH))</f>
        <v>0.1197809401240221</v>
      </c>
      <c r="N635" s="19">
        <f>ABS(Ct_Na+10^-pH-Kw*10^pH-Ct_Cl-Ct_OAc*Ka*10^pH/(1+Ka*10^pH))</f>
        <v>0.11291275888633223</v>
      </c>
      <c r="O635" s="19">
        <f>ABS(Ct_Na+10^-pH-Kw*10^pH-Ct_Cl-Ct_OAc*Ka*10^pH/(1+Ka*10^pH))</f>
        <v>0.10646083105698723</v>
      </c>
      <c r="P635" s="19">
        <f>ABS(Ct_Na+10^-pH-Kw*10^pH-Ct_Cl-Ct_OAc*Ka*10^pH/(1+Ka*10^pH))</f>
        <v>0.10038842839407422</v>
      </c>
      <c r="Q635" s="19">
        <f>ABS(Ct_Na+10^-pH-Kw*10^pH-Ct_Cl-Ct_OAc*Ka*10^pH/(1+Ka*10^pH))</f>
        <v>9.4663020169042017E-2</v>
      </c>
      <c r="R635" s="19">
        <f>ABS(Ct_Na+10^-pH-Kw*10^pH-Ct_Cl-Ct_OAc*Ka*10^pH/(1+Ka*10^pH))</f>
        <v>8.925569017873379E-2</v>
      </c>
      <c r="S635" s="19">
        <f>ABS(Ct_Na+10^-pH-Kw*10^pH-Ct_Cl-Ct_OAc*Ka*10^pH/(1+Ka*10^pH))</f>
        <v>8.4140648296009771E-2</v>
      </c>
      <c r="T635" s="19">
        <f>ABS(Ct_Na+10^-pH-Kw*10^pH-Ct_Cl-Ct_OAc*Ka*10^pH/(1+Ka*10^pH))</f>
        <v>7.9294819143955517E-2</v>
      </c>
      <c r="U635" s="19">
        <f>ABS(Ct_Na+10^-pH-Kw*10^pH-Ct_Cl-Ct_OAc*Ka*10^pH/(1+Ka*10^pH))</f>
        <v>7.4697494050980903E-2</v>
      </c>
      <c r="V635" s="19">
        <f>ABS(Ct_Na+10^-pH-Kw*10^pH-Ct_Cl-Ct_OAc*Ka*10^pH/(1+Ka*10^pH))</f>
        <v>7.0330035212655045E-2</v>
      </c>
      <c r="W635" s="19">
        <f>ABS(Ct_Na+10^-pH-Kw*10^pH-Ct_Cl-Ct_OAc*Ka*10^pH/(1+Ka*10^pH))</f>
        <v>6.6175623146930429E-2</v>
      </c>
      <c r="X635" s="19">
        <f>ABS(Ct_Na+10^-pH-Kw*10^pH-Ct_Cl-Ct_OAc*Ka*10^pH/(1+Ka*10^pH))</f>
        <v>6.2219040227192726E-2</v>
      </c>
      <c r="Y635" s="19">
        <f>ABS(Ct_Na+10^-pH-Kw*10^pH-Ct_Cl-Ct_OAc*Ka*10^pH/(1+Ka*10^pH))</f>
        <v>5.8446484420000958E-2</v>
      </c>
      <c r="Z635" s="19">
        <f>ABS(Ct_Na+10^-pH-Kw*10^pH-Ct_Cl-Ct_OAc*Ka*10^pH/(1+Ka*10^pH))</f>
        <v>5.4845408422226974E-2</v>
      </c>
      <c r="AA635" s="19">
        <f>ABS(Ct_Na+10^-pH-Kw*10^pH-Ct_Cl-Ct_OAc*Ka*10^pH/(1+Ka*10^pH))</f>
        <v>5.1404380246576287E-2</v>
      </c>
      <c r="AB635" s="19">
        <f>ABS(Ct_Na+10^-pH-Kw*10^pH-Ct_Cl-Ct_OAc*Ka*10^pH/(1+Ka*10^pH))</f>
        <v>4.8112961991606099E-2</v>
      </c>
      <c r="AC635" s="19">
        <f>ABS(Ct_Na+10^-pH-Kw*10^pH-Ct_Cl-Ct_OAc*Ka*10^pH/(1+Ka*10^pH))</f>
        <v>4.4961604087911167E-2</v>
      </c>
      <c r="AD635" s="19">
        <f>ABS(Ct_Na+10^-pH-Kw*10^pH-Ct_Cl-Ct_OAc*Ka*10^pH/(1+Ka*10^pH))</f>
        <v>4.1941552763536893E-2</v>
      </c>
      <c r="AE635" s="19">
        <f>ABS(Ct_Na+10^-pH-Kw*10^pH-Ct_Cl-Ct_OAc*Ka*10^pH/(1+Ka*10^pH))</f>
        <v>3.9044768840157507E-2</v>
      </c>
      <c r="AF635" s="19">
        <f>ABS(Ct_Na+10^-pH-Kw*10^pH-Ct_Cl-Ct_OAc*Ka*10^pH/(1+Ka*10^pH))</f>
        <v>3.6263856273713285E-2</v>
      </c>
      <c r="AG635" s="19">
        <f>ABS(Ct_Na+10^-pH-Kw*10^pH-Ct_Cl-Ct_OAc*Ka*10^pH/(1+Ka*10^pH))</f>
        <v>3.3591999102031575E-2</v>
      </c>
      <c r="AH635" s="19">
        <f>ABS(Ct_Na+10^-pH-Kw*10^pH-Ct_Cl-Ct_OAc*Ka*10^pH/(1+Ka*10^pH))</f>
        <v>3.1022905667722256E-2</v>
      </c>
      <c r="AI635" s="19">
        <f>ABS(Ct_Na+10^-pH-Kw*10^pH-Ct_Cl-Ct_OAc*Ka*10^pH/(1+Ka*10^pH))</f>
        <v>2.8550759155462326E-2</v>
      </c>
      <c r="AJ635" s="19">
        <f>ABS(Ct_Na+10^-pH-Kw*10^pH-Ct_Cl-Ct_OAc*Ka*10^pH/(1+Ka*10^pH))</f>
        <v>2.617017362513796E-2</v>
      </c>
      <c r="AK635" s="19">
        <f>ABS(Ct_Na+10^-pH-Kw*10^pH-Ct_Cl-Ct_OAc*Ka*10^pH/(1+Ka*10^pH))</f>
        <v>2.3876154841370824E-2</v>
      </c>
      <c r="AL635" s="19">
        <f>ABS(Ct_Na+10^-pH-Kw*10^pH-Ct_Cl-Ct_OAc*Ka*10^pH/(1+Ka*10^pH))</f>
        <v>2.1664065299881116E-2</v>
      </c>
      <c r="AM635" s="19">
        <f>ABS(Ct_Na+10^-pH-Kw*10^pH-Ct_Cl-Ct_OAc*Ka*10^pH/(1+Ka*10^pH))</f>
        <v>1.952959293528575E-2</v>
      </c>
      <c r="AN635" s="19">
        <f>ABS(Ct_Na+10^-pH-Kw*10^pH-Ct_Cl-Ct_OAc*Ka*10^pH/(1+Ka*10^pH))</f>
        <v>1.7468723066021284E-2</v>
      </c>
      <c r="AO635" s="19">
        <f>ABS(Ct_Na+10^-pH-Kw*10^pH-Ct_Cl-Ct_OAc*Ka*10^pH/(1+Ka*10^pH))</f>
        <v>1.5477713192325104E-2</v>
      </c>
      <c r="AP635" s="19">
        <f>ABS(Ct_Na+10^-pH-Kw*10^pH-Ct_Cl-Ct_OAc*Ka*10^pH/(1+Ka*10^pH))</f>
        <v>1.3553070314418783E-2</v>
      </c>
      <c r="AQ635" s="19">
        <f>ABS(Ct_Na+10^-pH-Kw*10^pH-Ct_Cl-Ct_OAc*Ka*10^pH/(1+Ka*10^pH))</f>
        <v>1.1691530481689735E-2</v>
      </c>
      <c r="AR635" s="19">
        <f>ABS(Ct_Na+10^-pH-Kw*10^pH-Ct_Cl-Ct_OAc*Ka*10^pH/(1+Ka*10^pH))</f>
        <v>9.8900403209841795E-3</v>
      </c>
      <c r="AS635" s="19">
        <f>ABS(Ct_Na+10^-pH-Kw*10^pH-Ct_Cl-Ct_OAc*Ka*10^pH/(1+Ka*10^pH))</f>
        <v>8.1457403241105772E-3</v>
      </c>
      <c r="AT635" s="19">
        <f>ABS(Ct_Na+10^-pH-Kw*10^pH-Ct_Cl-Ct_OAc*Ka*10^pH/(1+Ka*10^pH))</f>
        <v>6.455949702139252E-3</v>
      </c>
      <c r="AU635" s="19">
        <f>ABS(Ct_Na+10^-pH-Kw*10^pH-Ct_Cl-Ct_OAc*Ka*10^pH/(1+Ka*10^pH))</f>
        <v>4.8181526377670605E-3</v>
      </c>
      <c r="AV635" s="19">
        <f>ABS(Ct_Na+10^-pH-Kw*10^pH-Ct_Cl-Ct_OAc*Ka*10^pH/(1+Ka*10^pH))</f>
        <v>3.2299857874667284E-3</v>
      </c>
      <c r="AW635" s="19">
        <f>ABS(Ct_Na+10^-pH-Kw*10^pH-Ct_Cl-Ct_OAc*Ka*10^pH/(1+Ka*10^pH))</f>
        <v>1.6892269028470283E-3</v>
      </c>
      <c r="AX635" s="19">
        <f>ABS(Ct_Na+10^-pH-Kw*10^pH-Ct_Cl-Ct_OAc*Ka*10^pH/(1+Ka*10^pH))</f>
        <v>1.9378445601023891E-4</v>
      </c>
      <c r="AY635" s="19">
        <f>ABS(Ct_Na+10^-pH-Kw*10^pH-Ct_Cl-Ct_OAc*Ka*10^pH/(1+Ka*10^pH))</f>
        <v>1.2583118329471954E-3</v>
      </c>
      <c r="AZ635" s="19">
        <f>ABS(Ct_Na+10^-pH-Kw*10^pH-Ct_Cl-Ct_OAc*Ka*10^pH/(1+Ka*10^pH))</f>
        <v>2.6689196565058693E-3</v>
      </c>
      <c r="BA635" s="19">
        <f>ABS(Ct_Na+10^-pH-Kw*10^pH-Ct_Cl-Ct_OAc*Ka*10^pH/(1+Ka*10^pH))</f>
        <v>4.0397920484149807E-3</v>
      </c>
      <c r="BB635" s="19">
        <f>ABS(Ct_Na+10^-pH-Kw*10^pH-Ct_Cl-Ct_OAc*Ka*10^pH/(1+Ka*10^pH))</f>
        <v>5.3725846516599618E-3</v>
      </c>
      <c r="BC635" s="19">
        <f>ABS(Ct_Na+10^-pH-Kw*10^pH-Ct_Cl-Ct_OAc*Ka*10^pH/(1+Ka*10^pH))</f>
        <v>6.6688623890626408E-3</v>
      </c>
      <c r="BD635" s="19">
        <f>ABS(Ct_Na+10^-pH-Kw*10^pH-Ct_Cl-Ct_OAc*Ka*10^pH/(1+Ka*10^pH))</f>
        <v>7.9301055930219785E-3</v>
      </c>
      <c r="BE635" s="19">
        <f>ABS(Ct_Na+10^-pH-Kw*10^pH-Ct_Cl-Ct_OAc*Ka*10^pH/(1+Ka*10^pH))</f>
        <v>9.1577156448757191E-3</v>
      </c>
      <c r="BF635" s="19">
        <f>ABS(Ct_Na+10^-pH-Kw*10^pH-Ct_Cl-Ct_OAc*Ka*10^pH/(1+Ka*10^pH))</f>
        <v>1.0353020169049112E-2</v>
      </c>
      <c r="BG635" s="19">
        <f>ABS(Ct_Na+10^-pH-Kw*10^pH-Ct_Cl-Ct_OAc*Ka*10^pH/(1+Ka*10^pH))</f>
        <v>1.1517277822464742E-2</v>
      </c>
      <c r="BH635" s="19">
        <f>ABS(Ct_Na+10^-pH-Kw*10^pH-Ct_Cl-Ct_OAc*Ka*10^pH/(1+Ka*10^pH))</f>
        <v>1.2651682715536405E-2</v>
      </c>
      <c r="BI635" s="19">
        <f>ABS(Ct_Na+10^-pH-Kw*10^pH-Ct_Cl-Ct_OAc*Ka*10^pH/(1+Ka*10^pH))</f>
        <v>1.3757368497391072E-2</v>
      </c>
      <c r="BJ635" s="19">
        <f>ABS(Ct_Na+10^-pH-Kw*10^pH-Ct_Cl-Ct_OAc*Ka*10^pH/(1+Ka*10^pH))</f>
        <v>1.4835412134699355E-2</v>
      </c>
      <c r="BK635" s="19">
        <f>ABS(Ct_Na+10^-pH-Kw*10^pH-Ct_Cl-Ct_OAc*Ka*10^pH/(1+Ka*10^pH))</f>
        <v>1.5886837410592609E-2</v>
      </c>
      <c r="BL635" s="19">
        <f>ABS(Ct_Na+10^-pH-Kw*10^pH-Ct_Cl-Ct_OAc*Ka*10^pH/(1+Ka*10^pH))</f>
        <v>1.6912618167561649E-2</v>
      </c>
      <c r="BM635" s="19">
        <f>ABS(Ct_Na+10^-pH-Kw*10^pH-Ct_Cl-Ct_OAc*Ka*10^pH/(1+Ka*10^pH))</f>
        <v>1.7913681315929041E-2</v>
      </c>
      <c r="BN635" s="19">
        <f>ABS(Ct_Na+10^-pH-Kw*10^pH-Ct_Cl-Ct_OAc*Ka*10^pH/(1+Ka*10^pH))</f>
        <v>1.8890909627430508E-2</v>
      </c>
      <c r="BO635" s="19">
        <f>ABS(Ct_Na+10^-pH-Kw*10^pH-Ct_Cl-Ct_OAc*Ka*10^pH/(1+Ka*10^pH))</f>
        <v>1.9845144331602539E-2</v>
      </c>
      <c r="BP635" s="19">
        <f>ABS(Ct_Na+10^-pH-Kw*10^pH-Ct_Cl-Ct_OAc*Ka*10^pH/(1+Ka*10^pH))</f>
        <v>2.0777187531026385E-2</v>
      </c>
      <c r="BQ635" s="19">
        <f>ABS(Ct_Na+10^-pH-Kw*10^pH-Ct_Cl-Ct_OAc*Ka*10^pH/(1+Ka*10^pH))</f>
        <v>2.1687804450003727E-2</v>
      </c>
      <c r="BR635" s="19">
        <f>ABS(Ct_Na+10^-pH-Kw*10^pH-Ct_Cl-Ct_OAc*Ka*10^pH/(1+Ka*10^pH))</f>
        <v>2.257772552991337E-2</v>
      </c>
      <c r="BS635" s="19">
        <f>ABS(Ct_Na+10^-pH-Kw*10^pH-Ct_Cl-Ct_OAc*Ka*10^pH/(1+Ka*10^pH))</f>
        <v>2.3447648383308213E-2</v>
      </c>
      <c r="BT635" s="19">
        <f>ABS(Ct_Na+10^-pH-Kw*10^pH-Ct_Cl-Ct_OAc*Ka*10^pH/(1+Ka*10^pH))</f>
        <v>2.4298239617738721E-2</v>
      </c>
      <c r="BU635" s="19">
        <f>ABS(Ct_Na+10^-pH-Kw*10^pH-Ct_Cl-Ct_OAc*Ka*10^pH/(1+Ka*10^pH))</f>
        <v>2.5130136539324603E-2</v>
      </c>
      <c r="BV635" s="19">
        <f>ABS(Ct_Na+10^-pH-Kw*10^pH-Ct_Cl-Ct_OAc*Ka*10^pH/(1+Ka*10^pH))</f>
        <v>2.5943948745223808E-2</v>
      </c>
      <c r="BW635" s="19">
        <f>ABS(Ct_Na+10^-pH-Kw*10^pH-Ct_Cl-Ct_OAc*Ka*10^pH/(1+Ka*10^pH))</f>
        <v>2.6740259613361787E-2</v>
      </c>
      <c r="BX635" s="19">
        <f>ABS(Ct_Na+10^-pH-Kw*10^pH-Ct_Cl-Ct_OAc*Ka*10^pH/(1+Ka*10^pH))</f>
        <v>2.7519627697071281E-2</v>
      </c>
      <c r="BY635" s="19">
        <f>ABS(Ct_Na+10^-pH-Kw*10^pH-Ct_Cl-Ct_OAc*Ka*10^pH/(1+Ka*10^pH))</f>
        <v>2.8282588031650027E-2</v>
      </c>
      <c r="BZ635" s="19">
        <f>ABS(Ct_Na+10^-pH-Kw*10^pH-Ct_Cl-Ct_OAc*Ka*10^pH/(1+Ka*10^pH))</f>
        <v>2.9029653359258417E-2</v>
      </c>
      <c r="CA635" s="19">
        <f>ABS(Ct_Na+10^-pH-Kw*10^pH-Ct_Cl-Ct_OAc*Ka*10^pH/(1+Ka*10^pH))</f>
        <v>2.9761315278050107E-2</v>
      </c>
      <c r="CB635" s="19">
        <f>ABS(Ct_Na+10^-pH-Kw*10^pH-Ct_Cl-Ct_OAc*Ka*10^pH/(1+Ka*10^pH))</f>
        <v>3.0478045320948111E-2</v>
      </c>
      <c r="CC635" s="19">
        <f>ABS(Ct_Na+10^-pH-Kw*10^pH-Ct_Cl-Ct_OAc*Ka*10^pH/(1+Ka*10^pH))</f>
        <v>3.1180295969040102E-2</v>
      </c>
      <c r="CD635" s="19">
        <f>ABS(Ct_Na+10^-pH-Kw*10^pH-Ct_Cl-Ct_OAc*Ka*10^pH/(1+Ka*10^pH))</f>
        <v>3.1868501604170228E-2</v>
      </c>
      <c r="CE635" s="19">
        <f>ABS(Ct_Na+10^-pH-Kw*10^pH-Ct_Cl-Ct_OAc*Ka*10^pH/(1+Ka*10^pH))</f>
        <v>3.2543079404941354E-2</v>
      </c>
      <c r="CF635" s="19">
        <f>ABS(Ct_Na+10^-pH-Kw*10^pH-Ct_Cl-Ct_OAc*Ka*10^pH/(1+Ka*10^pH))</f>
        <v>3.320443019001109E-2</v>
      </c>
      <c r="CG635" s="19">
        <f>ABS(Ct_Na+10^-pH-Kw*10^pH-Ct_Cl-Ct_OAc*Ka*10^pH/(1+Ka*10^pH))</f>
        <v>3.385293921226392E-2</v>
      </c>
      <c r="CH635" s="19">
        <f>ABS(Ct_Na+10^-pH-Kw*10^pH-Ct_Cl-Ct_OAc*Ka*10^pH/(1+Ka*10^pH))</f>
        <v>3.448897690716575E-2</v>
      </c>
      <c r="CI635" s="19">
        <f>ABS(Ct_Na+10^-pH-Kw*10^pH-Ct_Cl-Ct_OAc*Ka*10^pH/(1+Ka*10^pH))</f>
        <v>3.511289959835516E-2</v>
      </c>
      <c r="CJ635" s="19">
        <f>ABS(Ct_Na+10^-pH-Kw*10^pH-Ct_Cl-Ct_OAc*Ka*10^pH/(1+Ka*10^pH))</f>
        <v>3.5725050163295698E-2</v>
      </c>
      <c r="CK635" s="19">
        <f>ABS(Ct_Na+10^-pH-Kw*10^pH-Ct_Cl-Ct_OAc*Ka*10^pH/(1+Ka*10^pH))</f>
        <v>3.6325758661601863E-2</v>
      </c>
      <c r="CL635" s="19">
        <f>ABS(Ct_Na+10^-pH-Kw*10^pH-Ct_Cl-Ct_OAc*Ka*10^pH/(1+Ka*10^pH))</f>
        <v>3.6915342928457898E-2</v>
      </c>
      <c r="CM635" s="19">
        <f>ABS(Ct_Na+10^-pH-Kw*10^pH-Ct_Cl-Ct_OAc*Ka*10^pH/(1+Ka*10^pH))</f>
        <v>3.7494109135371614E-2</v>
      </c>
      <c r="CN635" s="19">
        <f>ABS(Ct_Na+10^-pH-Kw*10^pH-Ct_Cl-Ct_OAc*Ka*10^pH/(1+Ka*10^pH))</f>
        <v>3.8062352320341448E-2</v>
      </c>
      <c r="CO635" s="19">
        <f>ABS(Ct_Na+10^-pH-Kw*10^pH-Ct_Cl-Ct_OAc*Ka*10^pH/(1+Ka*10^pH))</f>
        <v>3.8620356889365895E-2</v>
      </c>
      <c r="CP635" s="19">
        <f>ABS(Ct_Na+10^-pH-Kw*10^pH-Ct_Cl-Ct_OAc*Ka*10^pH/(1+Ka*10^pH))</f>
        <v>3.9168397091086327E-2</v>
      </c>
      <c r="CQ635" s="19">
        <f>ABS(Ct_Na+10^-pH-Kw*10^pH-Ct_Cl-Ct_OAc*Ka*10^pH/(1+Ka*10^pH))</f>
        <v>3.9706737466227646E-2</v>
      </c>
      <c r="CR635" s="19">
        <f>ABS(Ct_Na+10^-pH-Kw*10^pH-Ct_Cl-Ct_OAc*Ka*10^pH/(1+Ka*10^pH))</f>
        <v>4.0235633273383996E-2</v>
      </c>
      <c r="CS635" s="19">
        <f>ABS(Ct_Na+10^-pH-Kw*10^pH-Ct_Cl-Ct_OAc*Ka*10^pH/(1+Ka*10^pH))</f>
        <v>4.07553308925898E-2</v>
      </c>
      <c r="CT635" s="19">
        <f>ABS(Ct_Na+10^-pH-Kw*10^pH-Ct_Cl-Ct_OAc*Ka*10^pH/(1+Ka*10^pH))</f>
        <v>4.1266068208016232E-2</v>
      </c>
      <c r="CU635" s="19">
        <f>ABS(Ct_Na+10^-pH-Kw*10^pH-Ct_Cl-Ct_OAc*Ka*10^pH/(1+Ka*10^pH))</f>
        <v>4.1768074971042179E-2</v>
      </c>
      <c r="CV635" s="19">
        <f>ABS(Ct_Na+10^-pH-Kw*10^pH-Ct_Cl-Ct_OAc*Ka*10^pH/(1+Ka*10^pH))</f>
        <v>4.2261573144864319E-2</v>
      </c>
      <c r="CW635" s="19">
        <f>ABS(Ct_Na+10^-pH-Kw*10^pH-Ct_Cl-Ct_OAc*Ka*10^pH/(1+Ka*10^pH))</f>
        <v>4.2746777231731467E-2</v>
      </c>
      <c r="CX635" s="19">
        <f>ABS(Ct_Na+10^-pH-Kw*10^pH-Ct_Cl-Ct_OAc*Ka*10^pH/(1+Ka*10^pH))</f>
        <v>4.3223894583817472E-2</v>
      </c>
    </row>
    <row r="636" spans="1:102">
      <c r="A636" s="23">
        <v>6.07</v>
      </c>
      <c r="B636" s="19">
        <f>ABS(Ct_Na+10^-pH-Kw*10^pH-Ct_Cl-Ct_OAc*Ka*10^pH/(1+Ka*10^pH))</f>
        <v>0.24086380440300489</v>
      </c>
      <c r="C636" s="19">
        <f>ABS(Ct_Na+10^-pH-Kw*10^pH-Ct_Cl-Ct_OAc*Ka*10^pH/(1+Ka*10^pH))</f>
        <v>0.22463215469862075</v>
      </c>
      <c r="D636" s="19">
        <f>ABS(Ct_Na+10^-pH-Kw*10^pH-Ct_Cl-Ct_OAc*Ka*10^pH/(1+Ka*10^pH))</f>
        <v>0.20987610951281693</v>
      </c>
      <c r="E636" s="19">
        <f>ABS(Ct_Na+10^-pH-Kw*10^pH-Ct_Cl-Ct_OAc*Ka*10^pH/(1+Ka*10^pH))</f>
        <v>0.19640319869099609</v>
      </c>
      <c r="F636" s="19">
        <f>ABS(Ct_Na+10^-pH-Kw*10^pH-Ct_Cl-Ct_OAc*Ka*10^pH/(1+Ka*10^pH))</f>
        <v>0.18405303043766028</v>
      </c>
      <c r="G636" s="19">
        <f>ABS(Ct_Na+10^-pH-Kw*10^pH-Ct_Cl-Ct_OAc*Ka*10^pH/(1+Ka*10^pH))</f>
        <v>0.17269087564459137</v>
      </c>
      <c r="H636" s="19">
        <f>ABS(Ct_Na+10^-pH-Kw*10^pH-Ct_Cl-Ct_OAc*Ka*10^pH/(1+Ka*10^pH))</f>
        <v>0.16220273275868163</v>
      </c>
      <c r="I636" s="19">
        <f>ABS(Ct_Na+10^-pH-Kw*10^pH-Ct_Cl-Ct_OAc*Ka*10^pH/(1+Ka*10^pH))</f>
        <v>0.1524914893458022</v>
      </c>
      <c r="J636" s="19">
        <f>ABS(Ct_Na+10^-pH-Kw*10^pH-Ct_Cl-Ct_OAc*Ka*10^pH/(1+Ka*10^pH))</f>
        <v>0.14347390617669992</v>
      </c>
      <c r="K636" s="19">
        <f>ABS(Ct_Na+10^-pH-Kw*10^pH-Ct_Cl-Ct_OAc*Ka*10^pH/(1+Ka*10^pH))</f>
        <v>0.13507822529512184</v>
      </c>
      <c r="L636" s="19">
        <f>ABS(Ct_Na+10^-pH-Kw*10^pH-Ct_Cl-Ct_OAc*Ka*10^pH/(1+Ka*10^pH))</f>
        <v>0.12724225647231571</v>
      </c>
      <c r="M636" s="19">
        <f>ABS(Ct_Na+10^-pH-Kw*10^pH-Ct_Cl-Ct_OAc*Ka*10^pH/(1+Ka*10^pH))</f>
        <v>0.11991183402517445</v>
      </c>
      <c r="N636" s="19">
        <f>ABS(Ct_Na+10^-pH-Kw*10^pH-Ct_Cl-Ct_OAc*Ka*10^pH/(1+Ka*10^pH))</f>
        <v>0.11303956298097956</v>
      </c>
      <c r="O636" s="19">
        <f>ABS(Ct_Na+10^-pH-Kw*10^pH-Ct_Cl-Ct_OAc*Ka*10^pH/(1+Ka*10^pH))</f>
        <v>0.10658379321219041</v>
      </c>
      <c r="P636" s="19">
        <f>ABS(Ct_Na+10^-pH-Kw*10^pH-Ct_Cl-Ct_OAc*Ka*10^pH/(1+Ka*10^pH))</f>
        <v>0.10050777460627118</v>
      </c>
      <c r="Q636" s="19">
        <f>ABS(Ct_Na+10^-pH-Kw*10^pH-Ct_Cl-Ct_OAc*Ka*10^pH/(1+Ka*10^pH))</f>
        <v>9.4778957063547373E-2</v>
      </c>
      <c r="R636" s="19">
        <f>ABS(Ct_Na+10^-pH-Kw*10^pH-Ct_Cl-Ct_OAc*Ka*10^pH/(1+Ka*10^pH))</f>
        <v>8.936840716208598E-2</v>
      </c>
      <c r="S636" s="19">
        <f>ABS(Ct_Na+10^-pH-Kw*10^pH-Ct_Cl-Ct_OAc*Ka*10^pH/(1+Ka*10^pH))</f>
        <v>8.4250319417460307E-2</v>
      </c>
      <c r="T636" s="19">
        <f>ABS(Ct_Na+10^-pH-Kw*10^pH-Ct_Cl-Ct_OAc*Ka*10^pH/(1+Ka*10^pH))</f>
        <v>7.9401604712025523E-2</v>
      </c>
      <c r="U636" s="19">
        <f>ABS(Ct_Na+10^-pH-Kw*10^pH-Ct_Cl-Ct_OAc*Ka*10^pH/(1+Ka*10^pH))</f>
        <v>7.4801542042766858E-2</v>
      </c>
      <c r="V636" s="19">
        <f>ABS(Ct_Na+10^-pH-Kw*10^pH-Ct_Cl-Ct_OAc*Ka*10^pH/(1+Ka*10^pH))</f>
        <v>7.0431482506971121E-2</v>
      </c>
      <c r="W636" s="19">
        <f>ABS(Ct_Na+10^-pH-Kw*10^pH-Ct_Cl-Ct_OAc*Ka*10^pH/(1+Ka*10^pH))</f>
        <v>6.6274596607067832E-2</v>
      </c>
      <c r="X636" s="19">
        <f>ABS(Ct_Na+10^-pH-Kw*10^pH-Ct_Cl-Ct_OAc*Ka*10^pH/(1+Ka*10^pH))</f>
        <v>6.2315657654779033E-2</v>
      </c>
      <c r="Y636" s="19">
        <f>ABS(Ct_Na+10^-pH-Kw*10^pH-Ct_Cl-Ct_OAc*Ka*10^pH/(1+Ka*10^pH))</f>
        <v>5.8540855397945513E-2</v>
      </c>
      <c r="Z636" s="19">
        <f>ABS(Ct_Na+10^-pH-Kw*10^pH-Ct_Cl-Ct_OAc*Ka*10^pH/(1+Ka*10^pH))</f>
        <v>5.4937635061877141E-2</v>
      </c>
      <c r="AA636" s="19">
        <f>ABS(Ct_Na+10^-pH-Kw*10^pH-Ct_Cl-Ct_OAc*Ka*10^pH/(1+Ka*10^pH))</f>
        <v>5.1494557851856262E-2</v>
      </c>
      <c r="AB636" s="19">
        <f>ABS(Ct_Na+10^-pH-Kw*10^pH-Ct_Cl-Ct_OAc*Ka*10^pH/(1+Ka*10^pH))</f>
        <v>4.8201179650966736E-2</v>
      </c>
      <c r="AC636" s="19">
        <f>ABS(Ct_Na+10^-pH-Kw*10^pH-Ct_Cl-Ct_OAc*Ka*10^pH/(1+Ka*10^pH))</f>
        <v>4.5047945203306503E-2</v>
      </c>
      <c r="AD636" s="19">
        <f>ABS(Ct_Na+10^-pH-Kw*10^pH-Ct_Cl-Ct_OAc*Ka*10^pH/(1+Ka*10^pH))</f>
        <v>4.2026095524298798E-2</v>
      </c>
      <c r="AE636" s="19">
        <f>ABS(Ct_Na+10^-pH-Kw*10^pH-Ct_Cl-Ct_OAc*Ka*10^pH/(1+Ka*10^pH))</f>
        <v>3.9127586648515927E-2</v>
      </c>
      <c r="AF636" s="19">
        <f>ABS(Ct_Na+10^-pH-Kw*10^pH-Ct_Cl-Ct_OAc*Ka*10^pH/(1+Ka*10^pH))</f>
        <v>3.6345018127764361E-2</v>
      </c>
      <c r="AG636" s="19">
        <f>ABS(Ct_Na+10^-pH-Kw*10^pH-Ct_Cl-Ct_OAc*Ka*10^pH/(1+Ka*10^pH))</f>
        <v>3.3671569941159898E-2</v>
      </c>
      <c r="AH636" s="19">
        <f>ABS(Ct_Na+10^-pH-Kw*10^pH-Ct_Cl-Ct_OAc*Ka*10^pH/(1+Ka*10^pH))</f>
        <v>3.1100946684809491E-2</v>
      </c>
      <c r="AI636" s="19">
        <f>ABS(Ct_Na+10^-pH-Kw*10^pH-Ct_Cl-Ct_OAc*Ka*10^pH/(1+Ka*10^pH))</f>
        <v>2.8627328079642085E-2</v>
      </c>
      <c r="AJ636" s="19">
        <f>ABS(Ct_Na+10^-pH-Kw*10^pH-Ct_Cl-Ct_OAc*Ka*10^pH/(1+Ka*10^pH))</f>
        <v>2.6245324978369775E-2</v>
      </c>
      <c r="AK636" s="19">
        <f>ABS(Ct_Na+10^-pH-Kw*10^pH-Ct_Cl-Ct_OAc*Ka*10^pH/(1+Ka*10^pH))</f>
        <v>2.3949940171689159E-2</v>
      </c>
      <c r="AL636" s="19">
        <f>ABS(Ct_Na+10^-pH-Kw*10^pH-Ct_Cl-Ct_OAc*Ka*10^pH/(1+Ka*10^pH))</f>
        <v>2.1736533393818619E-2</v>
      </c>
      <c r="AM636" s="19">
        <f>ABS(Ct_Na+10^-pH-Kw*10^pH-Ct_Cl-Ct_OAc*Ka*10^pH/(1+Ka*10^pH))</f>
        <v>1.9600790011662789E-2</v>
      </c>
      <c r="AN636" s="19">
        <f>ABS(Ct_Na+10^-pH-Kw*10^pH-Ct_Cl-Ct_OAc*Ka*10^pH/(1+Ka*10^pH))</f>
        <v>1.7538692953029587E-2</v>
      </c>
      <c r="AO636" s="19">
        <f>ABS(Ct_Na+10^-pH-Kw*10^pH-Ct_Cl-Ct_OAc*Ka*10^pH/(1+Ka*10^pH))</f>
        <v>1.5546497489604294E-2</v>
      </c>
      <c r="AP636" s="19">
        <f>ABS(Ct_Na+10^-pH-Kw*10^pH-Ct_Cl-Ct_OAc*Ka*10^pH/(1+Ka*10^pH))</f>
        <v>1.3620708541626517E-2</v>
      </c>
      <c r="AQ636" s="19">
        <f>ABS(Ct_Na+10^-pH-Kw*10^pH-Ct_Cl-Ct_OAc*Ka*10^pH/(1+Ka*10^pH))</f>
        <v>1.1758060214893937E-2</v>
      </c>
      <c r="AR636" s="19">
        <f>ABS(Ct_Na+10^-pH-Kw*10^pH-Ct_Cl-Ct_OAc*Ka*10^pH/(1+Ka*10^pH))</f>
        <v>9.9554973180559017E-3</v>
      </c>
      <c r="AS636" s="19">
        <f>ABS(Ct_Na+10^-pH-Kw*10^pH-Ct_Cl-Ct_OAc*Ka*10^pH/(1+Ka*10^pH))</f>
        <v>8.2101586401651244E-3</v>
      </c>
      <c r="AT636" s="19">
        <f>ABS(Ct_Na+10^-pH-Kw*10^pH-Ct_Cl-Ct_OAc*Ka*10^pH/(1+Ka*10^pH))</f>
        <v>6.5193617959584532E-3</v>
      </c>
      <c r="AU636" s="19">
        <f>ABS(Ct_Na+10^-pH-Kw*10^pH-Ct_Cl-Ct_OAc*Ka*10^pH/(1+Ka*10^pH))</f>
        <v>4.8805894700350502E-3</v>
      </c>
      <c r="AV636" s="19">
        <f>ABS(Ct_Na+10^-pH-Kw*10^pH-Ct_Cl-Ct_OAc*Ka*10^pH/(1+Ka*10^pH))</f>
        <v>3.2914769115638537E-3</v>
      </c>
      <c r="AW636" s="19">
        <f>ABS(Ct_Na+10^-pH-Kw*10^pH-Ct_Cl-Ct_OAc*Ka*10^pH/(1+Ka*10^pH))</f>
        <v>1.7498005488679608E-3</v>
      </c>
      <c r="AX636" s="19">
        <f>ABS(Ct_Na+10^-pH-Kw*10^pH-Ct_Cl-Ct_OAc*Ka*10^pH/(1+Ka*10^pH))</f>
        <v>2.534676086042506E-4</v>
      </c>
      <c r="AY636" s="19">
        <f>ABS(Ct_Na+10^-pH-Kw*10^pH-Ct_Cl-Ct_OAc*Ka*10^pH/(1+Ka*10^pH))</f>
        <v>1.1994933623764095E-3</v>
      </c>
      <c r="AZ636" s="19">
        <f>ABS(Ct_Na+10^-pH-Kw*10^pH-Ct_Cl-Ct_OAc*Ka*10^pH/(1+Ka*10^pH))</f>
        <v>2.6109411627576601E-3</v>
      </c>
      <c r="BA636" s="19">
        <f>ABS(Ct_Na+10^-pH-Kw*10^pH-Ct_Cl-Ct_OAc*Ka*10^pH/(1+Ka*10^pH))</f>
        <v>3.9826298701703955E-3</v>
      </c>
      <c r="BB636" s="19">
        <f>ABS(Ct_Na+10^-pH-Kw*10^pH-Ct_Cl-Ct_OAc*Ka*10^pH/(1+Ka*10^pH))</f>
        <v>5.3162161134883215E-3</v>
      </c>
      <c r="BC636" s="19">
        <f>ABS(Ct_Na+10^-pH-Kw*10^pH-Ct_Cl-Ct_OAc*Ka*10^pH/(1+Ka*10^pH))</f>
        <v>6.6132657474003431E-3</v>
      </c>
      <c r="BD636" s="19">
        <f>ABS(Ct_Na+10^-pH-Kw*10^pH-Ct_Cl-Ct_OAc*Ka*10^pH/(1+Ka*10^pH))</f>
        <v>7.8752599858011654E-3</v>
      </c>
      <c r="BE636" s="19">
        <f>ABS(Ct_Na+10^-pH-Kw*10^pH-Ct_Cl-Ct_OAc*Ka*10^pH/(1+Ka*10^pH))</f>
        <v>9.1036010445113003E-3</v>
      </c>
      <c r="BF636" s="19">
        <f>ABS(Ct_Na+10^-pH-Kw*10^pH-Ct_Cl-Ct_OAc*Ka*10^pH/(1+Ka*10^pH))</f>
        <v>1.0299617338518564E-2</v>
      </c>
      <c r="BG636" s="19">
        <f>ABS(Ct_Na+10^-pH-Kw*10^pH-Ct_Cl-Ct_OAc*Ka*10^pH/(1+Ka*10^pH))</f>
        <v>1.1464568274239896E-2</v>
      </c>
      <c r="BH636" s="19">
        <f>ABS(Ct_Na+10^-pH-Kw*10^pH-Ct_Cl-Ct_OAc*Ka*10^pH/(1+Ka*10^pH))</f>
        <v>1.2599648673147897E-2</v>
      </c>
      <c r="BI636" s="19">
        <f>ABS(Ct_Na+10^-pH-Kw*10^pH-Ct_Cl-Ct_OAc*Ka*10^pH/(1+Ka*10^pH))</f>
        <v>1.3705992859425302E-2</v>
      </c>
      <c r="BJ636" s="19">
        <f>ABS(Ct_Na+10^-pH-Kw*10^pH-Ct_Cl-Ct_OAc*Ka*10^pH/(1+Ka*10^pH))</f>
        <v>1.4784678441045772E-2</v>
      </c>
      <c r="BK636" s="19">
        <f>ABS(Ct_Na+10^-pH-Kw*10^pH-Ct_Cl-Ct_OAc*Ka*10^pH/(1+Ka*10^pH))</f>
        <v>1.5836729810774365E-2</v>
      </c>
      <c r="BL636" s="19">
        <f>ABS(Ct_Na+10^-pH-Kw*10^pH-Ct_Cl-Ct_OAc*Ka*10^pH/(1+Ka*10^pH))</f>
        <v>1.686312139099741E-2</v>
      </c>
      <c r="BM636" s="19">
        <f>ABS(Ct_Na+10^-pH-Kw*10^pH-Ct_Cl-Ct_OAc*Ka*10^pH/(1+Ka*10^pH))</f>
        <v>1.7864780643986153E-2</v>
      </c>
      <c r="BN636" s="19">
        <f>ABS(Ct_Na+10^-pH-Kw*10^pH-Ct_Cl-Ct_OAc*Ka*10^pH/(1+Ka*10^pH))</f>
        <v>1.8842590867141809E-2</v>
      </c>
      <c r="BO636" s="19">
        <f>ABS(Ct_Na+10^-pH-Kw*10^pH-Ct_Cl-Ct_OAc*Ka*10^pH/(1+Ka*10^pH))</f>
        <v>1.9797393790929117E-2</v>
      </c>
      <c r="BP636" s="19">
        <f>ABS(Ct_Na+10^-pH-Kw*10^pH-Ct_Cl-Ct_OAc*Ka*10^pH/(1+Ka*10^pH))</f>
        <v>2.0729991995558576E-2</v>
      </c>
      <c r="BQ636" s="19">
        <f>ABS(Ct_Na+10^-pH-Kw*10^pH-Ct_Cl-Ct_OAc*Ka*10^pH/(1+Ka*10^pH))</f>
        <v>2.1641151161001147E-2</v>
      </c>
      <c r="BR636" s="19">
        <f>ABS(Ct_Na+10^-pH-Kw*10^pH-Ct_Cl-Ct_OAc*Ka*10^pH/(1+Ka*10^pH))</f>
        <v>2.2531602163592741E-2</v>
      </c>
      <c r="BS636" s="19">
        <f>ABS(Ct_Na+10^-pH-Kw*10^pH-Ct_Cl-Ct_OAc*Ka*10^pH/(1+Ka*10^pH))</f>
        <v>2.3402043031294659E-2</v>
      </c>
      <c r="BT636" s="19">
        <f>ABS(Ct_Na+10^-pH-Kw*10^pH-Ct_Cl-Ct_OAc*Ka*10^pH/(1+Ka*10^pH))</f>
        <v>2.4253140768603187E-2</v>
      </c>
      <c r="BU636" s="19">
        <f>ABS(Ct_Na+10^-pH-Kw*10^pH-Ct_Cl-Ct_OAc*Ka*10^pH/(1+Ka*10^pH))</f>
        <v>2.5085533061135722E-2</v>
      </c>
      <c r="BV636" s="19">
        <f>ABS(Ct_Na+10^-pH-Kw*10^pH-Ct_Cl-Ct_OAc*Ka*10^pH/(1+Ka*10^pH))</f>
        <v>2.5899829869047944E-2</v>
      </c>
      <c r="BW636" s="19">
        <f>ABS(Ct_Na+10^-pH-Kw*10^pH-Ct_Cl-Ct_OAc*Ka*10^pH/(1+Ka*10^pH))</f>
        <v>2.669661491765029E-2</v>
      </c>
      <c r="BX636" s="19">
        <f>ABS(Ct_Na+10^-pH-Kw*10^pH-Ct_Cl-Ct_OAc*Ka*10^pH/(1+Ka*10^pH))</f>
        <v>2.7476447092878067E-2</v>
      </c>
      <c r="BY636" s="19">
        <f>ABS(Ct_Na+10^-pH-Kw*10^pH-Ct_Cl-Ct_OAc*Ka*10^pH/(1+Ka*10^pH))</f>
        <v>2.8239861748627366E-2</v>
      </c>
      <c r="BZ636" s="19">
        <f>ABS(Ct_Na+10^-pH-Kw*10^pH-Ct_Cl-Ct_OAc*Ka*10^pH/(1+Ka*10^pH))</f>
        <v>2.8987371932381933E-2</v>
      </c>
      <c r="CA636" s="19">
        <f>ABS(Ct_Na+10^-pH-Kw*10^pH-Ct_Cl-Ct_OAc*Ka*10^pH/(1+Ka*10^pH))</f>
        <v>2.971946953502809E-2</v>
      </c>
      <c r="CB636" s="19">
        <f>ABS(Ct_Na+10^-pH-Kw*10^pH-Ct_Cl-Ct_OAc*Ka*10^pH/(1+Ka*10^pH))</f>
        <v>3.0436626370273369E-2</v>
      </c>
      <c r="CC636" s="19">
        <f>ABS(Ct_Na+10^-pH-Kw*10^pH-Ct_Cl-Ct_OAc*Ka*10^pH/(1+Ka*10^pH))</f>
        <v>3.1139295188644979E-2</v>
      </c>
      <c r="CD636" s="19">
        <f>ABS(Ct_Na+10^-pH-Kw*10^pH-Ct_Cl-Ct_OAc*Ka*10^pH/(1+Ka*10^pH))</f>
        <v>3.1827910630649159E-2</v>
      </c>
      <c r="CE636" s="19">
        <f>ABS(Ct_Na+10^-pH-Kw*10^pH-Ct_Cl-Ct_OAc*Ka*10^pH/(1+Ka*10^pH))</f>
        <v>3.2502890123306719E-2</v>
      </c>
      <c r="CF636" s="19">
        <f>ABS(Ct_Na+10^-pH-Kw*10^pH-Ct_Cl-Ct_OAc*Ka*10^pH/(1+Ka*10^pH))</f>
        <v>3.3164634723951397E-2</v>
      </c>
      <c r="CG636" s="19">
        <f>ABS(Ct_Na+10^-pH-Kw*10^pH-Ct_Cl-Ct_OAc*Ka*10^pH/(1+Ka*10^pH))</f>
        <v>3.3813529914874796E-2</v>
      </c>
      <c r="CH636" s="19">
        <f>ABS(Ct_Na+10^-pH-Kw*10^pH-Ct_Cl-Ct_OAc*Ka*10^pH/(1+Ka*10^pH))</f>
        <v>3.4449946352126601E-2</v>
      </c>
      <c r="CI636" s="19">
        <f>ABS(Ct_Na+10^-pH-Kw*10^pH-Ct_Cl-Ct_OAc*Ka*10^pH/(1+Ka*10^pH))</f>
        <v>3.5074240571525986E-2</v>
      </c>
      <c r="CJ636" s="19">
        <f>ABS(Ct_Na+10^-pH-Kw*10^pH-Ct_Cl-Ct_OAc*Ka*10^pH/(1+Ka*10^pH))</f>
        <v>3.5686755654710287E-2</v>
      </c>
      <c r="CK636" s="19">
        <f>ABS(Ct_Na+10^-pH-Kw*10^pH-Ct_Cl-Ct_OAc*Ka*10^pH/(1+Ka*10^pH))</f>
        <v>3.6287821857835099E-2</v>
      </c>
      <c r="CL636" s="19">
        <f>ABS(Ct_Na+10^-pH-Kw*10^pH-Ct_Cl-Ct_OAc*Ka*10^pH/(1+Ka*10^pH))</f>
        <v>3.6877757205346438E-2</v>
      </c>
      <c r="CM636" s="19">
        <f>ABS(Ct_Na+10^-pH-Kw*10^pH-Ct_Cl-Ct_OAc*Ka*10^pH/(1+Ka*10^pH))</f>
        <v>3.7456868051068598E-2</v>
      </c>
      <c r="CN636" s="19">
        <f>ABS(Ct_Na+10^-pH-Kw*10^pH-Ct_Cl-Ct_OAc*Ka*10^pH/(1+Ka*10^pH))</f>
        <v>3.8025449608686729E-2</v>
      </c>
      <c r="CO636" s="19">
        <f>ABS(Ct_Na+10^-pH-Kw*10^pH-Ct_Cl-Ct_OAc*Ka*10^pH/(1+Ka*10^pH))</f>
        <v>3.8583786453555001E-2</v>
      </c>
      <c r="CP636" s="19">
        <f>ABS(Ct_Na+10^-pH-Kw*10^pH-Ct_Cl-Ct_OAc*Ka*10^pH/(1+Ka*10^pH))</f>
        <v>3.9132152997622023E-2</v>
      </c>
      <c r="CQ636" s="19">
        <f>ABS(Ct_Na+10^-pH-Kw*10^pH-Ct_Cl-Ct_OAc*Ka*10^pH/(1+Ka*10^pH))</f>
        <v>3.9670813939139224E-2</v>
      </c>
      <c r="CR636" s="19">
        <f>ABS(Ct_Na+10^-pH-Kw*10^pH-Ct_Cl-Ct_OAc*Ka*10^pH/(1+Ka*10^pH))</f>
        <v>4.0200024688699931E-2</v>
      </c>
      <c r="CS636" s="19">
        <f>ABS(Ct_Na+10^-pH-Kw*10^pH-Ct_Cl-Ct_OAc*Ka*10^pH/(1+Ka*10^pH))</f>
        <v>4.0720031773050891E-2</v>
      </c>
      <c r="CT636" s="19">
        <f>ABS(Ct_Na+10^-pH-Kw*10^pH-Ct_Cl-Ct_OAc*Ka*10^pH/(1+Ka*10^pH))</f>
        <v>4.1231073218016542E-2</v>
      </c>
      <c r="CU636" s="19">
        <f>ABS(Ct_Na+10^-pH-Kw*10^pH-Ct_Cl-Ct_OAc*Ka*10^pH/(1+Ka*10^pH))</f>
        <v>4.1733378911786155E-2</v>
      </c>
      <c r="CV636" s="19">
        <f>ABS(Ct_Na+10^-pH-Kw*10^pH-Ct_Cl-Ct_OAc*Ka*10^pH/(1+Ka*10^pH))</f>
        <v>4.2227170949729186E-2</v>
      </c>
      <c r="CW636" s="19">
        <f>ABS(Ct_Na+10^-pH-Kw*10^pH-Ct_Cl-Ct_OAc*Ka*10^pH/(1+Ka*10^pH))</f>
        <v>4.2712663961824417E-2</v>
      </c>
      <c r="CX636" s="19">
        <f>ABS(Ct_Na+10^-pH-Kw*10^pH-Ct_Cl-Ct_OAc*Ka*10^pH/(1+Ka*10^pH))</f>
        <v>4.3190065423718067E-2</v>
      </c>
    </row>
    <row r="637" spans="1:102">
      <c r="A637" s="24">
        <v>6.08</v>
      </c>
      <c r="B637" s="19">
        <f>ABS(Ct_Na+10^-pH-Kw*10^pH-Ct_Cl-Ct_OAc*Ka*10^pH/(1+Ka*10^pH))</f>
        <v>0.24106247838451383</v>
      </c>
      <c r="C637" s="19">
        <f>ABS(Ct_Na+10^-pH-Kw*10^pH-Ct_Cl-Ct_OAc*Ka*10^pH/(1+Ka*10^pH))</f>
        <v>0.22482136894995952</v>
      </c>
      <c r="D637" s="19">
        <f>ABS(Ct_Na+10^-pH-Kw*10^pH-Ct_Cl-Ct_OAc*Ka*10^pH/(1+Ka*10^pH))</f>
        <v>0.21005672400945558</v>
      </c>
      <c r="E637" s="19">
        <f>ABS(Ct_Na+10^-pH-Kw*10^pH-Ct_Cl-Ct_OAc*Ka*10^pH/(1+Ka*10^pH))</f>
        <v>0.19657596123769117</v>
      </c>
      <c r="F637" s="19">
        <f>ABS(Ct_Na+10^-pH-Kw*10^pH-Ct_Cl-Ct_OAc*Ka*10^pH/(1+Ka*10^pH))</f>
        <v>0.18421859536357371</v>
      </c>
      <c r="G637" s="19">
        <f>ABS(Ct_Na+10^-pH-Kw*10^pH-Ct_Cl-Ct_OAc*Ka*10^pH/(1+Ka*10^pH))</f>
        <v>0.17284981875938571</v>
      </c>
      <c r="H637" s="19">
        <f>ABS(Ct_Na+10^-pH-Kw*10^pH-Ct_Cl-Ct_OAc*Ka*10^pH/(1+Ka*10^pH))</f>
        <v>0.16235556343244292</v>
      </c>
      <c r="I637" s="19">
        <f>ABS(Ct_Na+10^-pH-Kw*10^pH-Ct_Cl-Ct_OAc*Ka*10^pH/(1+Ka*10^pH))</f>
        <v>0.15263866035194032</v>
      </c>
      <c r="J637" s="19">
        <f>ABS(Ct_Na+10^-pH-Kw*10^pH-Ct_Cl-Ct_OAc*Ka*10^pH/(1+Ka*10^pH))</f>
        <v>0.14361582177718796</v>
      </c>
      <c r="K637" s="19">
        <f>ABS(Ct_Na+10^-pH-Kw*10^pH-Ct_Cl-Ct_OAc*Ka*10^pH/(1+Ka*10^pH))</f>
        <v>0.13521524793172882</v>
      </c>
      <c r="L637" s="19">
        <f>ABS(Ct_Na+10^-pH-Kw*10^pH-Ct_Cl-Ct_OAc*Ka*10^pH/(1+Ka*10^pH))</f>
        <v>0.12737471234263362</v>
      </c>
      <c r="M637" s="19">
        <f>ABS(Ct_Na+10^-pH-Kw*10^pH-Ct_Cl-Ct_OAc*Ka*10^pH/(1+Ka*10^pH))</f>
        <v>0.12004001775928652</v>
      </c>
      <c r="N637" s="19">
        <f>ABS(Ct_Na+10^-pH-Kw*10^pH-Ct_Cl-Ct_OAc*Ka*10^pH/(1+Ka*10^pH))</f>
        <v>0.11316374158739859</v>
      </c>
      <c r="O637" s="19">
        <f>ABS(Ct_Na+10^-pH-Kw*10^pH-Ct_Cl-Ct_OAc*Ka*10^pH/(1+Ka*10^pH))</f>
        <v>0.10670420942592815</v>
      </c>
      <c r="P637" s="19">
        <f>ABS(Ct_Na+10^-pH-Kw*10^pH-Ct_Cl-Ct_OAc*Ka*10^pH/(1+Ka*10^pH))</f>
        <v>0.10062464974454416</v>
      </c>
      <c r="Q637" s="19">
        <f>ABS(Ct_Na+10^-pH-Kw*10^pH-Ct_Cl-Ct_OAc*Ka*10^pH/(1+Ka*10^pH))</f>
        <v>9.4892493473524991E-2</v>
      </c>
      <c r="R637" s="19">
        <f>ABS(Ct_Na+10^-pH-Kw*10^pH-Ct_Cl-Ct_OAc*Ka*10^pH/(1+Ka*10^pH))</f>
        <v>8.9478790328673577E-2</v>
      </c>
      <c r="S637" s="19">
        <f>ABS(Ct_Na+10^-pH-Kw*10^pH-Ct_Cl-Ct_OAc*Ka*10^pH/(1+Ka*10^pH))</f>
        <v>8.4357719786246496E-2</v>
      </c>
      <c r="T637" s="19">
        <f>ABS(Ct_Na+10^-pH-Kw*10^pH-Ct_Cl-Ct_OAc*Ka*10^pH/(1+Ka*10^pH))</f>
        <v>7.9506179272368291E-2</v>
      </c>
      <c r="U637" s="19">
        <f>ABS(Ct_Na+10^-pH-Kw*10^pH-Ct_Cl-Ct_OAc*Ka*10^pH/(1+Ka*10^pH))</f>
        <v>7.4903435707919699E-2</v>
      </c>
      <c r="V637" s="19">
        <f>ABS(Ct_Na+10^-pH-Kw*10^pH-Ct_Cl-Ct_OAc*Ka*10^pH/(1+Ka*10^pH))</f>
        <v>7.0530829321693522E-2</v>
      </c>
      <c r="W637" s="19">
        <f>ABS(Ct_Na+10^-pH-Kw*10^pH-Ct_Cl-Ct_OAc*Ka*10^pH/(1+Ka*10^pH))</f>
        <v>6.6371520807966197E-2</v>
      </c>
      <c r="X637" s="19">
        <f>ABS(Ct_Na+10^-pH-Kw*10^pH-Ct_Cl-Ct_OAc*Ka*10^pH/(1+Ka*10^pH))</f>
        <v>6.2410274604416394E-2</v>
      </c>
      <c r="Y637" s="19">
        <f>ABS(Ct_Na+10^-pH-Kw*10^pH-Ct_Cl-Ct_OAc*Ka*10^pH/(1+Ka*10^pH))</f>
        <v>5.8633272410333975E-2</v>
      </c>
      <c r="Z637" s="19">
        <f>ABS(Ct_Na+10^-pH-Kw*10^pH-Ct_Cl-Ct_OAc*Ka*10^pH/(1+Ka*10^pH))</f>
        <v>5.5027952134164414E-2</v>
      </c>
      <c r="AA637" s="19">
        <f>ABS(Ct_Na+10^-pH-Kw*10^pH-Ct_Cl-Ct_OAc*Ka*10^pH/(1+Ka*10^pH))</f>
        <v>5.1582868314713481E-2</v>
      </c>
      <c r="AB637" s="19">
        <f>ABS(Ct_Na+10^-pH-Kw*10^pH-Ct_Cl-Ct_OAc*Ka*10^pH/(1+Ka*10^pH))</f>
        <v>4.8287570748282202E-2</v>
      </c>
      <c r="AC637" s="19">
        <f>ABS(Ct_Na+10^-pH-Kw*10^pH-Ct_Cl-Ct_OAc*Ka*10^pH/(1+Ka*10^pH))</f>
        <v>4.5132498610209654E-2</v>
      </c>
      <c r="AD637" s="19">
        <f>ABS(Ct_Na+10^-pH-Kw*10^pH-Ct_Cl-Ct_OAc*Ka*10^pH/(1+Ka*10^pH))</f>
        <v>4.2108887811223475E-2</v>
      </c>
      <c r="AE637" s="19">
        <f>ABS(Ct_Na+10^-pH-Kw*10^pH-Ct_Cl-Ct_OAc*Ka*10^pH/(1+Ka*10^pH))</f>
        <v>3.9208689697910193E-2</v>
      </c>
      <c r="AF637" s="19">
        <f>ABS(Ct_Na+10^-pH-Kw*10^pH-Ct_Cl-Ct_OAc*Ka*10^pH/(1+Ka*10^pH))</f>
        <v>3.6424499509129474E-2</v>
      </c>
      <c r="AG637" s="19">
        <f>ABS(Ct_Na+10^-pH-Kw*10^pH-Ct_Cl-Ct_OAc*Ka*10^pH/(1+Ka*10^pH))</f>
        <v>3.3749493249320521E-2</v>
      </c>
      <c r="AH637" s="19">
        <f>ABS(Ct_Na+10^-pH-Kw*10^pH-Ct_Cl-Ct_OAc*Ka*10^pH/(1+Ka*10^pH))</f>
        <v>3.1177371845658088E-2</v>
      </c>
      <c r="AI637" s="19">
        <f>ABS(Ct_Na+10^-pH-Kw*10^pH-Ct_Cl-Ct_OAc*Ka*10^pH/(1+Ka*10^pH))</f>
        <v>2.8702311627039498E-2</v>
      </c>
      <c r="AJ637" s="19">
        <f>ABS(Ct_Na+10^-pH-Kw*10^pH-Ct_Cl-Ct_OAc*Ka*10^pH/(1+Ka*10^pH))</f>
        <v>2.6318920305406793E-2</v>
      </c>
      <c r="AK637" s="19">
        <f>ABS(Ct_Na+10^-pH-Kw*10^pH-Ct_Cl-Ct_OAc*Ka*10^pH/(1+Ka*10^pH))</f>
        <v>2.4022197759106169E-2</v>
      </c>
      <c r="AL637" s="19">
        <f>ABS(Ct_Na+10^-pH-Kw*10^pH-Ct_Cl-Ct_OAc*Ka*10^pH/(1+Ka*10^pH))</f>
        <v>2.1807501018030598E-2</v>
      </c>
      <c r="AM637" s="19">
        <f>ABS(Ct_Na+10^-pH-Kw*10^pH-Ct_Cl-Ct_OAc*Ka*10^pH/(1+Ka*10^pH))</f>
        <v>1.9670512934536588E-2</v>
      </c>
      <c r="AN637" s="19">
        <f>ABS(Ct_Na+10^-pH-Kw*10^pH-Ct_Cl-Ct_OAc*Ka*10^pH/(1+Ka*10^pH))</f>
        <v>1.760721409530102E-2</v>
      </c>
      <c r="AO637" s="19">
        <f>ABS(Ct_Na+10^-pH-Kw*10^pH-Ct_Cl-Ct_OAc*Ka*10^pH/(1+Ka*10^pH))</f>
        <v>1.5613857589598851E-2</v>
      </c>
      <c r="AP637" s="19">
        <f>ABS(Ct_Na+10^-pH-Kw*10^pH-Ct_Cl-Ct_OAc*Ka*10^pH/(1+Ka*10^pH))</f>
        <v>1.3686946300753428E-2</v>
      </c>
      <c r="AQ637" s="19">
        <f>ABS(Ct_Na+10^-pH-Kw*10^pH-Ct_Cl-Ct_OAc*Ka*10^pH/(1+Ka*10^pH))</f>
        <v>1.1823212431214425E-2</v>
      </c>
      <c r="AR637" s="19">
        <f>ABS(Ct_Na+10^-pH-Kw*10^pH-Ct_Cl-Ct_OAc*Ka*10^pH/(1+Ka*10^pH))</f>
        <v>1.0019599009079873E-2</v>
      </c>
      <c r="AS637" s="19">
        <f>ABS(Ct_Na+10^-pH-Kw*10^pH-Ct_Cl-Ct_OAc*Ka*10^pH/(1+Ka*10^pH))</f>
        <v>8.2732431559020062E-3</v>
      </c>
      <c r="AT637" s="19">
        <f>ABS(Ct_Na+10^-pH-Kw*10^pH-Ct_Cl-Ct_OAc*Ka*10^pH/(1+Ka*10^pH))</f>
        <v>6.5814609231359122E-3</v>
      </c>
      <c r="AU637" s="19">
        <f>ABS(Ct_Na+10^-pH-Kw*10^pH-Ct_Cl-Ct_OAc*Ka*10^pH/(1+Ka*10^pH))</f>
        <v>4.9417335283011149E-3</v>
      </c>
      <c r="AV637" s="19">
        <f>ABS(Ct_Na+10^-pH-Kw*10^pH-Ct_Cl-Ct_OAc*Ka*10^pH/(1+Ka*10^pH))</f>
        <v>3.3516948424006723E-3</v>
      </c>
      <c r="AW637" s="19">
        <f>ABS(Ct_Na+10^-pH-Kw*10^pH-Ct_Cl-Ct_OAc*Ka*10^pH/(1+Ka*10^pH))</f>
        <v>1.8091199978704231E-3</v>
      </c>
      <c r="AX637" s="19">
        <f>ABS(Ct_Na+10^-pH-Kw*10^pH-Ct_Cl-Ct_OAc*Ka*10^pH/(1+Ka*10^pH))</f>
        <v>3.1191500170869163E-4</v>
      </c>
      <c r="AY637" s="19">
        <f>ABS(Ct_Na+10^-pH-Kw*10^pH-Ct_Cl-Ct_OAc*Ka*10^pH/(1+Ka*10^pH))</f>
        <v>1.1418927481874758E-3</v>
      </c>
      <c r="AZ637" s="19">
        <f>ABS(Ct_Na+10^-pH-Kw*10^pH-Ct_Cl-Ct_OAc*Ka*10^pH/(1+Ka*10^pH))</f>
        <v>2.5541631338008922E-3</v>
      </c>
      <c r="BA637" s="19">
        <f>ABS(Ct_Na+10^-pH-Kw*10^pH-Ct_Cl-Ct_OAc*Ka*10^pH/(1+Ka*10^pH))</f>
        <v>3.9266512550308261E-3</v>
      </c>
      <c r="BB637" s="19">
        <f>ABS(Ct_Na+10^-pH-Kw*10^pH-Ct_Cl-Ct_OAc*Ka*10^pH/(1+Ka*10^pH))</f>
        <v>5.2610147062265855E-3</v>
      </c>
      <c r="BC637" s="19">
        <f>ABS(Ct_Na+10^-pH-Kw*10^pH-Ct_Cl-Ct_OAc*Ka*10^pH/(1+Ka*10^pH))</f>
        <v>6.5588202546499053E-3</v>
      </c>
      <c r="BD637" s="19">
        <f>ABS(Ct_Na+10^-pH-Kw*10^pH-Ct_Cl-Ct_OAc*Ka*10^pH/(1+Ka*10^pH))</f>
        <v>7.8215499774401329E-3</v>
      </c>
      <c r="BE637" s="19">
        <f>ABS(Ct_Na+10^-pH-Kw*10^pH-Ct_Cl-Ct_OAc*Ka*10^pH/(1+Ka*10^pH))</f>
        <v>9.0506069076225978E-3</v>
      </c>
      <c r="BF637" s="19">
        <f>ABS(Ct_Na+10^-pH-Kw*10^pH-Ct_Cl-Ct_OAc*Ka*10^pH/(1+Ka*10^pH))</f>
        <v>1.0247320234379242E-2</v>
      </c>
      <c r="BG637" s="19">
        <f>ABS(Ct_Na+10^-pH-Kw*10^pH-Ct_Cl-Ct_OAc*Ka*10^pH/(1+Ka*10^pH))</f>
        <v>1.1412950098103218E-2</v>
      </c>
      <c r="BH637" s="19">
        <f>ABS(Ct_Na+10^-pH-Kw*10^pH-Ct_Cl-Ct_OAc*Ka*10^pH/(1+Ka*10^pH))</f>
        <v>1.2548692016603524E-2</v>
      </c>
      <c r="BI637" s="19">
        <f>ABS(Ct_Na+10^-pH-Kw*10^pH-Ct_Cl-Ct_OAc*Ka*10^pH/(1+Ka*10^pH))</f>
        <v>1.3655680975141811E-2</v>
      </c>
      <c r="BJ637" s="19">
        <f>ABS(Ct_Na+10^-pH-Kw*10^pH-Ct_Cl-Ct_OAc*Ka*10^pH/(1+Ka*10^pH))</f>
        <v>1.4734995209716627E-2</v>
      </c>
      <c r="BK637" s="19">
        <f>ABS(Ct_Na+10^-pH-Kw*10^pH-Ct_Cl-Ct_OAc*Ka*10^pH/(1+Ka*10^pH))</f>
        <v>1.5787659710104401E-2</v>
      </c>
      <c r="BL637" s="19">
        <f>ABS(Ct_Na+10^-pH-Kw*10^pH-Ct_Cl-Ct_OAc*Ka*10^pH/(1+Ka*10^pH))</f>
        <v>1.6814649466580275E-2</v>
      </c>
      <c r="BM637" s="19">
        <f>ABS(Ct_Na+10^-pH-Kw*10^pH-Ct_Cl-Ct_OAc*Ka*10^pH/(1+Ka*10^pH))</f>
        <v>1.7816892481936276E-2</v>
      </c>
      <c r="BN637" s="19">
        <f>ABS(Ct_Na+10^-pH-Kw*10^pH-Ct_Cl-Ct_OAc*Ka*10^pH/(1+Ka*10^pH))</f>
        <v>1.8795272568355191E-2</v>
      </c>
      <c r="BO637" s="19">
        <f>ABS(Ct_Na+10^-pH-Kw*10^pH-Ct_Cl-Ct_OAc*Ka*10^pH/(1+Ka*10^pH))</f>
        <v>1.9750631946858381E-2</v>
      </c>
      <c r="BP637" s="19">
        <f>ABS(Ct_Na+10^-pH-Kw*10^pH-Ct_Cl-Ct_OAc*Ka*10^pH/(1+Ka*10^pH))</f>
        <v>2.0683773665396386E-2</v>
      </c>
      <c r="BQ637" s="19">
        <f>ABS(Ct_Na+10^-pH-Kw*10^pH-Ct_Cl-Ct_OAc*Ka*10^pH/(1+Ka*10^pH))</f>
        <v>2.1595463850174905E-2</v>
      </c>
      <c r="BR637" s="19">
        <f>ABS(Ct_Na+10^-pH-Kw*10^pH-Ct_Cl-Ct_OAc*Ka*10^pH/(1+Ka*10^pH))</f>
        <v>2.2486433803481164E-2</v>
      </c>
      <c r="BS637" s="19">
        <f>ABS(Ct_Na+10^-pH-Kw*10^pH-Ct_Cl-Ct_OAc*Ka*10^pH/(1+Ka*10^pH))</f>
        <v>2.3357381960083932E-2</v>
      </c>
      <c r="BT637" s="19">
        <f>ABS(Ct_Na+10^-pH-Kw*10^pH-Ct_Cl-Ct_OAc*Ka*10^pH/(1+Ka*10^pH))</f>
        <v>2.4208975713206633E-2</v>
      </c>
      <c r="BU637" s="19">
        <f>ABS(Ct_Na+10^-pH-Kw*10^pH-Ct_Cl-Ct_OAc*Ka*10^pH/(1+Ka*10^pH))</f>
        <v>2.5041853120106851E-2</v>
      </c>
      <c r="BV637" s="19">
        <f>ABS(Ct_Na+10^-pH-Kw*10^pH-Ct_Cl-Ct_OAc*Ka*10^pH/(1+Ka*10^pH))</f>
        <v>2.5856624496422266E-2</v>
      </c>
      <c r="BW637" s="19">
        <f>ABS(Ct_Na+10^-pH-Kw*10^pH-Ct_Cl-Ct_OAc*Ka*10^pH/(1+Ka*10^pH))</f>
        <v>2.6653873907655667E-2</v>
      </c>
      <c r="BX637" s="19">
        <f>ABS(Ct_Na+10^-pH-Kw*10^pH-Ct_Cl-Ct_OAc*Ka*10^pH/(1+Ka*10^pH))</f>
        <v>2.7434160565458554E-2</v>
      </c>
      <c r="BY637" s="19">
        <f>ABS(Ct_Na+10^-pH-Kw*10^pH-Ct_Cl-Ct_OAc*Ka*10^pH/(1+Ka*10^pH))</f>
        <v>2.8198020135728731E-2</v>
      </c>
      <c r="BZ637" s="19">
        <f>ABS(Ct_Na+10^-pH-Kw*10^pH-Ct_Cl-Ct_OAc*Ka*10^pH/(1+Ka*10^pH))</f>
        <v>2.8945965964951643E-2</v>
      </c>
      <c r="CA637" s="19">
        <f>ABS(Ct_Na+10^-pH-Kw*10^pH-Ct_Cl-Ct_OAc*Ka*10^pH/(1+Ka*10^pH))</f>
        <v>2.9678490230685389E-2</v>
      </c>
      <c r="CB637" s="19">
        <f>ABS(Ct_Na+10^-pH-Kw*10^pH-Ct_Cl-Ct_OAc*Ka*10^pH/(1+Ka*10^pH))</f>
        <v>3.0396065021608278E-2</v>
      </c>
      <c r="CC637" s="19">
        <f>ABS(Ct_Na+10^-pH-Kw*10^pH-Ct_Cl-Ct_OAc*Ka*10^pH/(1+Ka*10^pH))</f>
        <v>3.1099143352108477E-2</v>
      </c>
      <c r="CD637" s="19">
        <f>ABS(Ct_Na+10^-pH-Kw*10^pH-Ct_Cl-Ct_OAc*Ka*10^pH/(1+Ka*10^pH))</f>
        <v>3.1788160115998644E-2</v>
      </c>
      <c r="CE637" s="19">
        <f>ABS(Ct_Na+10^-pH-Kw*10^pH-Ct_Cl-Ct_OAc*Ka*10^pH/(1+Ka*10^pH))</f>
        <v>3.2463532983574177E-2</v>
      </c>
      <c r="CF637" s="19">
        <f>ABS(Ct_Na+10^-pH-Kw*10^pH-Ct_Cl-Ct_OAc*Ka*10^pH/(1+Ka*10^pH))</f>
        <v>3.3125663245903117E-2</v>
      </c>
      <c r="CG637" s="19">
        <f>ABS(Ct_Na+10^-pH-Kw*10^pH-Ct_Cl-Ct_OAc*Ka*10^pH/(1+Ka*10^pH))</f>
        <v>3.3774936609934421E-2</v>
      </c>
      <c r="CH637" s="19">
        <f>ABS(Ct_Na+10^-pH-Kw*10^pH-Ct_Cl-Ct_OAc*Ka*10^pH/(1+Ka*10^pH))</f>
        <v>3.4411723947734334E-2</v>
      </c>
      <c r="CI637" s="19">
        <f>ABS(Ct_Na+10^-pH-Kw*10^pH-Ct_Cl-Ct_OAc*Ka*10^pH/(1+Ka*10^pH))</f>
        <v>3.5036382002909497E-2</v>
      </c>
      <c r="CJ637" s="19">
        <f>ABS(Ct_Na+10^-pH-Kw*10^pH-Ct_Cl-Ct_OAc*Ka*10^pH/(1+Ka*10^pH))</f>
        <v>3.5649254057043625E-2</v>
      </c>
      <c r="CK637" s="19">
        <f>ABS(Ct_Na+10^-pH-Kw*10^pH-Ct_Cl-Ct_OAc*Ka*10^pH/(1+Ka*10^pH))</f>
        <v>3.6250670558764048E-2</v>
      </c>
      <c r="CL637" s="19">
        <f>ABS(Ct_Na+10^-pH-Kw*10^pH-Ct_Cl-Ct_OAc*Ka*10^pH/(1+Ka*10^pH))</f>
        <v>3.6840949717859992E-2</v>
      </c>
      <c r="CM637" s="19">
        <f>ABS(Ct_Na+10^-pH-Kw*10^pH-Ct_Cl-Ct_OAc*Ka*10^pH/(1+Ka*10^pH))</f>
        <v>3.7420398066697294E-2</v>
      </c>
      <c r="CN637" s="19">
        <f>ABS(Ct_Na+10^-pH-Kw*10^pH-Ct_Cl-Ct_OAc*Ka*10^pH/(1+Ka*10^pH))</f>
        <v>3.7989310991010286E-2</v>
      </c>
      <c r="CO637" s="19">
        <f>ABS(Ct_Na+10^-pH-Kw*10^pH-Ct_Cl-Ct_OAc*Ka*10^pH/(1+Ka*10^pH))</f>
        <v>3.8547973232002333E-2</v>
      </c>
      <c r="CP637" s="19">
        <f>ABS(Ct_Na+10^-pH-Kw*10^pH-Ct_Cl-Ct_OAc*Ka*10^pH/(1+Ka*10^pH))</f>
        <v>3.9096659361548096E-2</v>
      </c>
      <c r="CQ637" s="19">
        <f>ABS(Ct_Na+10^-pH-Kw*10^pH-Ct_Cl-Ct_OAc*Ka*10^pH/(1+Ka*10^pH))</f>
        <v>3.9635634232163847E-2</v>
      </c>
      <c r="CR637" s="19">
        <f>ABS(Ct_Na+10^-pH-Kw*10^pH-Ct_Cl-Ct_OAc*Ka*10^pH/(1+Ka*10^pH))</f>
        <v>4.0165153403295087E-2</v>
      </c>
      <c r="CS637" s="19">
        <f>ABS(Ct_Na+10^-pH-Kw*10^pH-Ct_Cl-Ct_OAc*Ka*10^pH/(1+Ka*10^pH))</f>
        <v>4.0685463545363169E-2</v>
      </c>
      <c r="CT637" s="19">
        <f>ABS(Ct_Na+10^-pH-Kw*10^pH-Ct_Cl-Ct_OAc*Ka*10^pH/(1+Ka*10^pH))</f>
        <v>4.1196802822912874E-2</v>
      </c>
      <c r="CU637" s="19">
        <f>ABS(Ct_Na+10^-pH-Kw*10^pH-Ct_Cl-Ct_OAc*Ka*10^pH/(1+Ka*10^pH))</f>
        <v>4.1699401258111272E-2</v>
      </c>
      <c r="CV637" s="19">
        <f>ABS(Ct_Na+10^-pH-Kw*10^pH-Ct_Cl-Ct_OAc*Ka*10^pH/(1+Ka*10^pH))</f>
        <v>4.2193481075763956E-2</v>
      </c>
      <c r="CW637" s="19">
        <f>ABS(Ct_Na+10^-pH-Kw*10^pH-Ct_Cl-Ct_OAc*Ka*10^pH/(1+Ka*10^pH))</f>
        <v>4.2679257030935079E-2</v>
      </c>
      <c r="CX637" s="19">
        <f>ABS(Ct_Na+10^-pH-Kw*10^pH-Ct_Cl-Ct_OAc*Ka*10^pH/(1+Ka*10^pH))</f>
        <v>4.315693672018666E-2</v>
      </c>
    </row>
    <row r="638" spans="1:102">
      <c r="A638" s="23">
        <v>6.09</v>
      </c>
      <c r="B638" s="19">
        <f>ABS(Ct_Na+10^-pH-Kw*10^pH-Ct_Cl-Ct_OAc*Ka*10^pH/(1+Ka*10^pH))</f>
        <v>0.24125702992503475</v>
      </c>
      <c r="C638" s="19">
        <f>ABS(Ct_Na+10^-pH-Kw*10^pH-Ct_Cl-Ct_OAc*Ka*10^pH/(1+Ka*10^pH))</f>
        <v>0.225006657046327</v>
      </c>
      <c r="D638" s="19">
        <f>ABS(Ct_Na+10^-pH-Kw*10^pH-Ct_Cl-Ct_OAc*Ka*10^pH/(1+Ka*10^pH))</f>
        <v>0.21023359079295628</v>
      </c>
      <c r="E638" s="19">
        <f>ABS(Ct_Na+10^-pH-Kw*10^pH-Ct_Cl-Ct_OAc*Ka*10^pH/(1+Ka*10^pH))</f>
        <v>0.19674513899640045</v>
      </c>
      <c r="F638" s="19">
        <f>ABS(Ct_Na+10^-pH-Kw*10^pH-Ct_Cl-Ct_OAc*Ka*10^pH/(1+Ka*10^pH))</f>
        <v>0.18438072484955753</v>
      </c>
      <c r="G638" s="19">
        <f>ABS(Ct_Na+10^-pH-Kw*10^pH-Ct_Cl-Ct_OAc*Ka*10^pH/(1+Ka*10^pH))</f>
        <v>0.17300546383446211</v>
      </c>
      <c r="H638" s="19">
        <f>ABS(Ct_Na+10^-pH-Kw*10^pH-Ct_Cl-Ct_OAc*Ka*10^pH/(1+Ka*10^pH))</f>
        <v>0.1625052228974509</v>
      </c>
      <c r="I638" s="19">
        <f>ABS(Ct_Na+10^-pH-Kw*10^pH-Ct_Cl-Ct_OAc*Ka*10^pH/(1+Ka*10^pH))</f>
        <v>0.15278277758540354</v>
      </c>
      <c r="J638" s="19">
        <f>ABS(Ct_Na+10^-pH-Kw*10^pH-Ct_Cl-Ct_OAc*Ka*10^pH/(1+Ka*10^pH))</f>
        <v>0.14375479265278812</v>
      </c>
      <c r="K638" s="19">
        <f>ABS(Ct_Na+10^-pH-Kw*10^pH-Ct_Cl-Ct_OAc*Ka*10^pH/(1+Ka*10^pH))</f>
        <v>0.13534942737069788</v>
      </c>
      <c r="L638" s="19">
        <f>ABS(Ct_Na+10^-pH-Kw*10^pH-Ct_Cl-Ct_OAc*Ka*10^pH/(1+Ka*10^pH))</f>
        <v>0.12750441977408034</v>
      </c>
      <c r="M638" s="19">
        <f>ABS(Ct_Na+10^-pH-Kw*10^pH-Ct_Cl-Ct_OAc*Ka*10^pH/(1+Ka*10^pH))</f>
        <v>0.12016554169982521</v>
      </c>
      <c r="N638" s="19">
        <f>ABS(Ct_Na+10^-pH-Kw*10^pH-Ct_Cl-Ct_OAc*Ka*10^pH/(1+Ka*10^pH))</f>
        <v>0.11328534350521104</v>
      </c>
      <c r="O638" s="19">
        <f>ABS(Ct_Na+10^-pH-Kw*10^pH-Ct_Cl-Ct_OAc*Ka*10^pH/(1+Ka*10^pH))</f>
        <v>0.10682212701936136</v>
      </c>
      <c r="P638" s="19">
        <f>ABS(Ct_Na+10^-pH-Kw*10^pH-Ct_Cl-Ct_OAc*Ka*10^pH/(1+Ka*10^pH))</f>
        <v>0.10073909973856163</v>
      </c>
      <c r="Q638" s="19">
        <f>ABS(Ct_Na+10^-pH-Kw*10^pH-Ct_Cl-Ct_OAc*Ka*10^pH/(1+Ka*10^pH))</f>
        <v>9.5003674016664791E-2</v>
      </c>
      <c r="R638" s="19">
        <f>ABS(Ct_Na+10^-pH-Kw*10^pH-Ct_Cl-Ct_OAc*Ka*10^pH/(1+Ka*10^pH))</f>
        <v>8.9586883057095543E-2</v>
      </c>
      <c r="S638" s="19">
        <f>ABS(Ct_Na+10^-pH-Kw*10^pH-Ct_Cl-Ct_OAc*Ka*10^pH/(1+Ka*10^pH))</f>
        <v>8.4462891608854326E-2</v>
      </c>
      <c r="T638" s="19">
        <f>ABS(Ct_Na+10^-pH-Kw*10^pH-Ct_Cl-Ct_OAc*Ka*10^pH/(1+Ka*10^pH))</f>
        <v>7.9608583921046916E-2</v>
      </c>
      <c r="U638" s="19">
        <f>ABS(Ct_Na+10^-pH-Kw*10^pH-Ct_Cl-Ct_OAc*Ka*10^pH/(1+Ka*10^pH))</f>
        <v>7.5003215089024453E-2</v>
      </c>
      <c r="V638" s="19">
        <f>ABS(Ct_Na+10^-pH-Kw*10^pH-Ct_Cl-Ct_OAc*Ka*10^pH/(1+Ka*10^pH))</f>
        <v>7.0628114698603139E-2</v>
      </c>
      <c r="W638" s="19">
        <f>ABS(Ct_Na+10^-pH-Kw*10^pH-Ct_Cl-Ct_OAc*Ka*10^pH/(1+Ka*10^pH))</f>
        <v>6.6466433839421871E-2</v>
      </c>
      <c r="X638" s="19">
        <f>ABS(Ct_Na+10^-pH-Kw*10^pH-Ct_Cl-Ct_OAc*Ka*10^pH/(1+Ka*10^pH))</f>
        <v>6.2502928259249274E-2</v>
      </c>
      <c r="Y638" s="19">
        <f>ABS(Ct_Na+10^-pH-Kw*10^pH-Ct_Cl-Ct_OAc*Ka*10^pH/(1+Ka*10^pH))</f>
        <v>5.872377177582884E-2</v>
      </c>
      <c r="Z638" s="19">
        <f>ABS(Ct_Na+10^-pH-Kw*10^pH-Ct_Cl-Ct_OAc*Ka*10^pH/(1+Ka*10^pH))</f>
        <v>5.511639513256391E-2</v>
      </c>
      <c r="AA638" s="19">
        <f>ABS(Ct_Na+10^-pH-Kw*10^pH-Ct_Cl-Ct_OAc*Ka*10^pH/(1+Ka*10^pH))</f>
        <v>5.1669346340110722E-2</v>
      </c>
      <c r="AB638" s="19">
        <f>ABS(Ct_Na+10^-pH-Kw*10^pH-Ct_Cl-Ct_OAc*Ka*10^pH/(1+Ka*10^pH))</f>
        <v>4.8372169234286E-2</v>
      </c>
      <c r="AC638" s="19">
        <f>ABS(Ct_Na+10^-pH-Kw*10^pH-Ct_Cl-Ct_OAc*Ka*10^pH/(1+Ka*10^pH))</f>
        <v>4.5215297537219715E-2</v>
      </c>
      <c r="AD638" s="19">
        <f>ABS(Ct_Na+10^-pH-Kw*10^pH-Ct_Cl-Ct_OAc*Ka*10^pH/(1+Ka*10^pH))</f>
        <v>4.2189962160864528E-2</v>
      </c>
      <c r="AE638" s="19">
        <f>ABS(Ct_Na+10^-pH-Kw*10^pH-Ct_Cl-Ct_OAc*Ka*10^pH/(1+Ka*10^pH))</f>
        <v>3.928810986109528E-2</v>
      </c>
      <c r="AF638" s="19">
        <f>ABS(Ct_Na+10^-pH-Kw*10^pH-Ct_Cl-Ct_OAc*Ka*10^pH/(1+Ka*10^pH))</f>
        <v>3.6502331653316816E-2</v>
      </c>
      <c r="AG638" s="19">
        <f>ABS(Ct_Na+10^-pH-Kw*10^pH-Ct_Cl-Ct_OAc*Ka*10^pH/(1+Ka*10^pH))</f>
        <v>3.3825799649764947E-2</v>
      </c>
      <c r="AH638" s="19">
        <f>ABS(Ct_Na+10^-pH-Kw*10^pH-Ct_Cl-Ct_OAc*Ka*10^pH/(1+Ka*10^pH))</f>
        <v>3.1252211184811231E-2</v>
      </c>
      <c r="AI638" s="19">
        <f>ABS(Ct_Na+10^-pH-Kw*10^pH-Ct_Cl-Ct_OAc*Ka*10^pH/(1+Ka*10^pH))</f>
        <v>2.8775739265704828E-2</v>
      </c>
      <c r="AJ638" s="19">
        <f>ABS(Ct_Na+10^-pH-Kw*10^pH-Ct_Cl-Ct_OAc*Ka*10^pH/(1+Ka*10^pH))</f>
        <v>2.6390988528787546E-2</v>
      </c>
      <c r="AK638" s="19">
        <f>ABS(Ct_Na+10^-pH-Kw*10^pH-Ct_Cl-Ct_OAc*Ka*10^pH/(1+Ka*10^pH))</f>
        <v>2.4092956000485423E-2</v>
      </c>
      <c r="AL638" s="19">
        <f>ABS(Ct_Na+10^-pH-Kw*10^pH-Ct_Cl-Ct_OAc*Ka*10^pH/(1+Ka*10^pH))</f>
        <v>2.1876996062479837E-2</v>
      </c>
      <c r="AM638" s="19">
        <f>ABS(Ct_Na+10^-pH-Kw*10^pH-Ct_Cl-Ct_OAc*Ka*10^pH/(1+Ka*10^pH))</f>
        <v>1.97387891047551E-2</v>
      </c>
      <c r="AN638" s="19">
        <f>ABS(Ct_Na+10^-pH-Kw*10^pH-Ct_Cl-Ct_OAc*Ka*10^pH/(1+Ka*10^pH))</f>
        <v>1.7674313421434711E-2</v>
      </c>
      <c r="AO638" s="19">
        <f>ABS(Ct_Na+10^-pH-Kw*10^pH-Ct_Cl-Ct_OAc*Ka*10^pH/(1+Ka*10^pH))</f>
        <v>1.5679819964667538E-2</v>
      </c>
      <c r="AP638" s="19">
        <f>ABS(Ct_Na+10^-pH-Kw*10^pH-Ct_Cl-Ct_OAc*Ka*10^pH/(1+Ka*10^pH))</f>
        <v>1.375180962312593E-2</v>
      </c>
      <c r="AQ638" s="19">
        <f>ABS(Ct_Na+10^-pH-Kw*10^pH-Ct_Cl-Ct_OAc*Ka*10^pH/(1+Ka*10^pH))</f>
        <v>1.1887012735405378E-2</v>
      </c>
      <c r="AR638" s="19">
        <f>ABS(Ct_Na+10^-pH-Kw*10^pH-Ct_Cl-Ct_OAc*Ka*10^pH/(1+Ka*10^pH))</f>
        <v>1.0082370585998375E-2</v>
      </c>
      <c r="AS638" s="19">
        <f>ABS(Ct_Na+10^-pH-Kw*10^pH-Ct_Cl-Ct_OAc*Ka*10^pH/(1+Ka*10^pH))</f>
        <v>8.3350186635566884E-3</v>
      </c>
      <c r="AT638" s="19">
        <f>ABS(Ct_Na+10^-pH-Kw*10^pH-Ct_Cl-Ct_OAc*Ka*10^pH/(1+Ka*10^pH))</f>
        <v>6.642271488691287E-3</v>
      </c>
      <c r="AU638" s="19">
        <f>ABS(Ct_Na+10^-pH-Kw*10^pH-Ct_Cl-Ct_OAc*Ka*10^pH/(1+Ka*10^pH))</f>
        <v>5.0016088422832963E-3</v>
      </c>
      <c r="AV638" s="19">
        <f>ABS(Ct_Na+10^-pH-Kw*10^pH-Ct_Cl-Ct_OAc*Ka*10^pH/(1+Ka*10^pH))</f>
        <v>3.4106632457664363E-3</v>
      </c>
      <c r="AW638" s="19">
        <f>ABS(Ct_Na+10^-pH-Kw*10^pH-Ct_Cl-Ct_OAc*Ka*10^pH/(1+Ka*10^pH))</f>
        <v>1.8672085625784651E-3</v>
      </c>
      <c r="AX638" s="19">
        <f>ABS(Ct_Na+10^-pH-Kw*10^pH-Ct_Cl-Ct_OAc*Ka*10^pH/(1+Ka*10^pH))</f>
        <v>3.6914960536658242E-4</v>
      </c>
      <c r="AY638" s="19">
        <f>ABS(Ct_Na+10^-pH-Kw*10^pH-Ct_Cl-Ct_OAc*Ka*10^pH/(1+Ka*10^pH))</f>
        <v>1.0854873530855152E-3</v>
      </c>
      <c r="AZ638" s="19">
        <f>ABS(Ct_Na+10^-pH-Kw*10^pH-Ct_Cl-Ct_OAc*Ka*10^pH/(1+Ka*10^pH))</f>
        <v>2.4985632555818427E-3</v>
      </c>
      <c r="BA638" s="19">
        <f>ABS(Ct_Na+10^-pH-Kw*10^pH-Ct_Cl-Ct_OAc*Ka*10^pH/(1+Ka*10^pH))</f>
        <v>3.8718342030782532E-3</v>
      </c>
      <c r="BB638" s="19">
        <f>ABS(Ct_Na+10^-pH-Kw*10^pH-Ct_Cl-Ct_OAc*Ka*10^pH/(1+Ka*10^pH))</f>
        <v>5.2069587353664529E-3</v>
      </c>
      <c r="BC638" s="19">
        <f>ABS(Ct_Na+10^-pH-Kw*10^pH-Ct_Cl-Ct_OAc*Ka*10^pH/(1+Ka*10^pH))</f>
        <v>6.5055045133454101E-3</v>
      </c>
      <c r="BD638" s="19">
        <f>ABS(Ct_Na+10^-pH-Kw*10^pH-Ct_Cl-Ct_OAc*Ka*10^pH/(1+Ka*10^pH))</f>
        <v>7.768954459487068E-3</v>
      </c>
      <c r="BE638" s="19">
        <f>ABS(Ct_Na+10^-pH-Kw*10^pH-Ct_Cl-Ct_OAc*Ka*10^pH/(1+Ka*10^pH))</f>
        <v>8.9987124070649363E-3</v>
      </c>
      <c r="BF638" s="19">
        <f>ABS(Ct_Na+10^-pH-Kw*10^pH-Ct_Cl-Ct_OAc*Ka*10^pH/(1+Ka*10^pH))</f>
        <v>1.019610830339078E-2</v>
      </c>
      <c r="BG638" s="19">
        <f>ABS(Ct_Na+10^-pH-Kw*10^pH-Ct_Cl-Ct_OAc*Ka*10^pH/(1+Ka*10^pH))</f>
        <v>1.1362403007604244E-2</v>
      </c>
      <c r="BH638" s="19">
        <f>ABS(Ct_Na+10^-pH-Kw*10^pH-Ct_Cl-Ct_OAc*Ka*10^pH/(1+Ka*10^pH))</f>
        <v>1.2498792719401998E-2</v>
      </c>
      <c r="BI638" s="19">
        <f>ABS(Ct_Na+10^-pH-Kw*10^pH-Ct_Cl-Ct_OAc*Ka*10^pH/(1+Ka*10^pH))</f>
        <v>1.3606413071407406E-2</v>
      </c>
      <c r="BJ638" s="19">
        <f>ABS(Ct_Na+10^-pH-Kw*10^pH-Ct_Cl-Ct_OAc*Ka*10^pH/(1+Ka*10^pH))</f>
        <v>1.4686342914612668E-2</v>
      </c>
      <c r="BK638" s="19">
        <f>ABS(Ct_Na+10^-pH-Kw*10^pH-Ct_Cl-Ct_OAc*Ka*10^pH/(1+Ka*10^pH))</f>
        <v>1.5739607823417795E-2</v>
      </c>
      <c r="BL638" s="19">
        <f>ABS(Ct_Na+10^-pH-Kw*10^pH-Ct_Cl-Ct_OAc*Ka*10^pH/(1+Ka*10^pH))</f>
        <v>1.6767183344203289E-2</v>
      </c>
      <c r="BM638" s="19">
        <f>ABS(Ct_Na+10^-pH-Kw*10^pH-Ct_Cl-Ct_OAc*Ka*10^pH/(1+Ka*10^pH))</f>
        <v>1.7769998009066257E-2</v>
      </c>
      <c r="BN638" s="19">
        <f>ABS(Ct_Na+10^-pH-Kw*10^pH-Ct_Cl-Ct_OAc*Ka*10^pH/(1+Ka*10^pH))</f>
        <v>1.8748936134289601E-2</v>
      </c>
      <c r="BO638" s="19">
        <f>ABS(Ct_Na+10^-pH-Kw*10^pH-Ct_Cl-Ct_OAc*Ka*10^pH/(1+Ka*10^pH))</f>
        <v>1.9704840421272407E-2</v>
      </c>
      <c r="BP638" s="19">
        <f>ABS(Ct_Na+10^-pH-Kw*10^pH-Ct_Cl-Ct_OAc*Ka*10^pH/(1+Ka*10^pH))</f>
        <v>2.0638514375999804E-2</v>
      </c>
      <c r="BQ638" s="19">
        <f>ABS(Ct_Na+10^-pH-Kw*10^pH-Ct_Cl-Ct_OAc*Ka*10^pH/(1+Ka*10^pH))</f>
        <v>2.1550724561653016E-2</v>
      </c>
      <c r="BR638" s="19">
        <f>ABS(Ct_Na+10^-pH-Kw*10^pH-Ct_Cl-Ct_OAc*Ka*10^pH/(1+Ka*10^pH))</f>
        <v>2.2442202697632266E-2</v>
      </c>
      <c r="BS638" s="19">
        <f>ABS(Ct_Na+10^-pH-Kw*10^pH-Ct_Cl-Ct_OAc*Ka*10^pH/(1+Ka*10^pH))</f>
        <v>2.3313647617072684E-2</v>
      </c>
      <c r="BT638" s="19">
        <f>ABS(Ct_Na+10^-pH-Kw*10^pH-Ct_Cl-Ct_OAc*Ka*10^pH/(1+Ka*10^pH))</f>
        <v>2.4165727093858863E-2</v>
      </c>
      <c r="BU638" s="19">
        <f>ABS(Ct_Na+10^-pH-Kw*10^pH-Ct_Cl-Ct_OAc*Ka*10^pH/(1+Ka*10^pH))</f>
        <v>2.4999079549177211E-2</v>
      </c>
      <c r="BV638" s="19">
        <f>ABS(Ct_Na+10^-pH-Kw*10^pH-Ct_Cl-Ct_OAc*Ka*10^pH/(1+Ka*10^pH))</f>
        <v>2.5814315646771217E-2</v>
      </c>
      <c r="BW638" s="19">
        <f>ABS(Ct_Na+10^-pH-Kw*10^pH-Ct_Cl-Ct_OAc*Ka*10^pH/(1+Ka*10^pH))</f>
        <v>2.661201978527724E-2</v>
      </c>
      <c r="BX638" s="19">
        <f>ABS(Ct_Na+10^-pH-Kw*10^pH-Ct_Cl-Ct_OAc*Ka*10^pH/(1+Ka*10^pH))</f>
        <v>2.7392751495304374E-2</v>
      </c>
      <c r="BY638" s="19">
        <f>ABS(Ct_Na+10^-pH-Kw*10^pH-Ct_Cl-Ct_OAc*Ka*10^pH/(1+Ka*10^pH))</f>
        <v>2.8157046748278305E-2</v>
      </c>
      <c r="BZ638" s="19">
        <f>ABS(Ct_Na+10^-pH-Kw*10^pH-Ct_Cl-Ct_OAc*Ka*10^pH/(1+Ka*10^pH))</f>
        <v>2.8905419183481967E-2</v>
      </c>
      <c r="CA638" s="19">
        <f>ABS(Ct_Na+10^-pH-Kw*10^pH-Ct_Cl-Ct_OAc*Ka*10^pH/(1+Ka*10^pH))</f>
        <v>2.963836125919686E-2</v>
      </c>
      <c r="CB638" s="19">
        <f>ABS(Ct_Na+10^-pH-Kw*10^pH-Ct_Cl-Ct_OAc*Ka*10^pH/(1+Ka*10^pH))</f>
        <v>3.0356345333366584E-2</v>
      </c>
      <c r="CC638" s="19">
        <f>ABS(Ct_Na+10^-pH-Kw*10^pH-Ct_Cl-Ct_OAc*Ka*10^pH/(1+Ka*10^pH))</f>
        <v>3.1059824678765204E-2</v>
      </c>
      <c r="CD638" s="19">
        <f>ABS(Ct_Na+10^-pH-Kw*10^pH-Ct_Cl-Ct_OAc*Ka*10^pH/(1+Ka*10^pH))</f>
        <v>3.1749234437255823E-2</v>
      </c>
      <c r="CE638" s="19">
        <f>ABS(Ct_Na+10^-pH-Kw*10^pH-Ct_Cl-Ct_OAc*Ka*10^pH/(1+Ka*10^pH))</f>
        <v>3.2424992517360508E-2</v>
      </c>
      <c r="CF638" s="19">
        <f>ABS(Ct_Na+10^-pH-Kw*10^pH-Ct_Cl-Ct_OAc*Ka*10^pH/(1+Ka*10^pH))</f>
        <v>3.3087500439031768E-2</v>
      </c>
      <c r="CG638" s="19">
        <f>ABS(Ct_Na+10^-pH-Kw*10^pH-Ct_Cl-Ct_OAc*Ka*10^pH/(1+Ka*10^pH))</f>
        <v>3.3737144129214254E-2</v>
      </c>
      <c r="CH638" s="19">
        <f>ABS(Ct_Na+10^-pH-Kw*10^pH-Ct_Cl-Ct_OAc*Ka*10^pH/(1+Ka*10^pH))</f>
        <v>3.4374294671508626E-2</v>
      </c>
      <c r="CI638" s="19">
        <f>ABS(Ct_Na+10^-pH-Kw*10^pH-Ct_Cl-Ct_OAc*Ka*10^pH/(1+Ka*10^pH))</f>
        <v>3.499930901299738E-2</v>
      </c>
      <c r="CJ638" s="19">
        <f>ABS(Ct_Na+10^-pH-Kw*10^pH-Ct_Cl-Ct_OAc*Ka*10^pH/(1+Ka*10^pH))</f>
        <v>3.561253063106181E-2</v>
      </c>
      <c r="CK638" s="19">
        <f>ABS(Ct_Na+10^-pH-Kw*10^pH-Ct_Cl-Ct_OAc*Ka*10^pH/(1+Ka*10^pH))</f>
        <v>3.6214290162807312E-2</v>
      </c>
      <c r="CL638" s="19">
        <f>ABS(Ct_Na+10^-pH-Kw*10^pH-Ct_Cl-Ct_OAc*Ka*10^pH/(1+Ka*10^pH))</f>
        <v>3.6804905999520465E-2</v>
      </c>
      <c r="CM638" s="19">
        <f>ABS(Ct_Na+10^-pH-Kw*10^pH-Ct_Cl-Ct_OAc*Ka*10^pH/(1+Ka*10^pH))</f>
        <v>3.7384684848404015E-2</v>
      </c>
      <c r="CN638" s="19">
        <f>ABS(Ct_Na+10^-pH-Kw*10^pH-Ct_Cl-Ct_OAc*Ka*10^pH/(1+Ka*10^pH))</f>
        <v>3.7953922263671509E-2</v>
      </c>
      <c r="CO638" s="19">
        <f>ABS(Ct_Na+10^-pH-Kw*10^pH-Ct_Cl-Ct_OAc*Ka*10^pH/(1+Ka*10^pH))</f>
        <v>3.8512903148934192E-2</v>
      </c>
      <c r="CP638" s="19">
        <f>ABS(Ct_Na+10^-pH-Kw*10^pH-Ct_Cl-Ct_OAc*Ka*10^pH/(1+Ka*10^pH))</f>
        <v>3.9061902232674327E-2</v>
      </c>
      <c r="CQ638" s="19">
        <f>ABS(Ct_Na+10^-pH-Kw*10^pH-Ct_Cl-Ct_OAc*Ka*10^pH/(1+Ka*10^pH))</f>
        <v>3.9601184518472159E-2</v>
      </c>
      <c r="CR638" s="19">
        <f>ABS(Ct_Na+10^-pH-Kw*10^pH-Ct_Cl-Ct_OAc*Ka*10^pH/(1+Ka*10^pH))</f>
        <v>4.0131005711536681E-2</v>
      </c>
      <c r="CS638" s="19">
        <f>ABS(Ct_Na+10^-pH-Kw*10^pH-Ct_Cl-Ct_OAc*Ka*10^pH/(1+Ka*10^pH))</f>
        <v>4.0651612622982676E-2</v>
      </c>
      <c r="CT638" s="19">
        <f>ABS(Ct_Na+10^-pH-Kw*10^pH-Ct_Cl-Ct_OAc*Ka*10^pH/(1+Ka*10^pH))</f>
        <v>4.1163243553196879E-2</v>
      </c>
      <c r="CU638" s="19">
        <f>ABS(Ct_Na+10^-pH-Kw*10^pH-Ct_Cl-Ct_OAc*Ka*10^pH/(1+Ka*10^pH))</f>
        <v>4.166612865554415E-2</v>
      </c>
      <c r="CV638" s="19">
        <f>ABS(Ct_Na+10^-pH-Kw*10^pH-Ct_Cl-Ct_OAc*Ka*10^pH/(1+Ka*10^pH))</f>
        <v>4.2160490281580462E-2</v>
      </c>
      <c r="CW638" s="19">
        <f>ABS(Ct_Na+10^-pH-Kw*10^pH-Ct_Cl-Ct_OAc*Ka*10^pH/(1+Ka*10^pH))</f>
        <v>4.2646543308859863E-2</v>
      </c>
      <c r="CX638" s="19">
        <f>ABS(Ct_Na+10^-pH-Kw*10^pH-Ct_Cl-Ct_OAc*Ka*10^pH/(1+Ka*10^pH))</f>
        <v>4.3124495452351259E-2</v>
      </c>
    </row>
    <row r="639" spans="1:102">
      <c r="A639" s="24">
        <v>6.1</v>
      </c>
      <c r="B639" s="19">
        <f>ABS(Ct_Na+10^-pH-Kw*10^pH-Ct_Cl-Ct_OAc*Ka*10^pH/(1+Ka*10^pH))</f>
        <v>0.24144753603171221</v>
      </c>
      <c r="C639" s="19">
        <f>ABS(Ct_Na+10^-pH-Kw*10^pH-Ct_Cl-Ct_OAc*Ka*10^pH/(1+Ka*10^pH))</f>
        <v>0.22518809232834586</v>
      </c>
      <c r="D639" s="19">
        <f>ABS(Ct_Na+10^-pH-Kw*10^pH-Ct_Cl-Ct_OAc*Ka*10^pH/(1+Ka*10^pH))</f>
        <v>0.21040677987074013</v>
      </c>
      <c r="E639" s="19">
        <f>ABS(Ct_Na+10^-pH-Kw*10^pH-Ct_Cl-Ct_OAc*Ka*10^pH/(1+Ka*10^pH))</f>
        <v>0.19691079893118707</v>
      </c>
      <c r="F639" s="19">
        <f>ABS(Ct_Na+10^-pH-Kw*10^pH-Ct_Cl-Ct_OAc*Ka*10^pH/(1+Ka*10^pH))</f>
        <v>0.18453948306993004</v>
      </c>
      <c r="G639" s="19">
        <f>ABS(Ct_Na+10^-pH-Kw*10^pH-Ct_Cl-Ct_OAc*Ka*10^pH/(1+Ka*10^pH))</f>
        <v>0.17315787247757361</v>
      </c>
      <c r="H639" s="19">
        <f>ABS(Ct_Na+10^-pH-Kw*10^pH-Ct_Cl-Ct_OAc*Ka*10^pH/(1+Ka*10^pH))</f>
        <v>0.16265177039232154</v>
      </c>
      <c r="I639" s="19">
        <f>ABS(Ct_Na+10^-pH-Kw*10^pH-Ct_Cl-Ct_OAc*Ka*10^pH/(1+Ka*10^pH))</f>
        <v>0.15292389809116219</v>
      </c>
      <c r="J639" s="19">
        <f>ABS(Ct_Na+10^-pH-Kw*10^pH-Ct_Cl-Ct_OAc*Ka*10^pH/(1+Ka*10^pH))</f>
        <v>0.14389087381151427</v>
      </c>
      <c r="K639" s="19">
        <f>ABS(Ct_Na+10^-pH-Kw*10^pH-Ct_Cl-Ct_OAc*Ka*10^pH/(1+Ka*10^pH))</f>
        <v>0.13548081672356616</v>
      </c>
      <c r="L639" s="19">
        <f>ABS(Ct_Na+10^-pH-Kw*10^pH-Ct_Cl-Ct_OAc*Ka*10^pH/(1+Ka*10^pH))</f>
        <v>0.1276314301081479</v>
      </c>
      <c r="M639" s="19">
        <f>ABS(Ct_Na+10^-pH-Kw*10^pH-Ct_Cl-Ct_OAc*Ka*10^pH/(1+Ka*10^pH))</f>
        <v>0.12028845553243409</v>
      </c>
      <c r="N639" s="19">
        <f>ABS(Ct_Na+10^-pH-Kw*10^pH-Ct_Cl-Ct_OAc*Ka*10^pH/(1+Ka*10^pH))</f>
        <v>0.11340441686770238</v>
      </c>
      <c r="O639" s="19">
        <f>ABS(Ct_Na+10^-pH-Kw*10^pH-Ct_Cl-Ct_OAc*Ka*10^pH/(1+Ka*10^pH))</f>
        <v>0.10693759266749989</v>
      </c>
      <c r="P639" s="19">
        <f>ABS(Ct_Na+10^-pH-Kw*10^pH-Ct_Cl-Ct_OAc*Ka*10^pH/(1+Ka*10^pH))</f>
        <v>0.10085116989083867</v>
      </c>
      <c r="Q639" s="19">
        <f>ABS(Ct_Na+10^-pH-Kw*10^pH-Ct_Cl-Ct_OAc*Ka*10^pH/(1+Ka*10^pH))</f>
        <v>9.5112542701415267E-2</v>
      </c>
      <c r="R639" s="19">
        <f>ABS(Ct_Na+10^-pH-Kw*10^pH-Ct_Cl-Ct_OAc*Ka*10^pH/(1+Ka*10^pH))</f>
        <v>8.9692728133626512E-2</v>
      </c>
      <c r="S639" s="19">
        <f>ABS(Ct_Na+10^-pH-Kw*10^pH-Ct_Cl-Ct_OAc*Ka*10^pH/(1+Ka*10^pH))</f>
        <v>8.4565876515447905E-2</v>
      </c>
      <c r="T639" s="19">
        <f>ABS(Ct_Na+10^-pH-Kw*10^pH-Ct_Cl-Ct_OAc*Ka*10^pH/(1+Ka*10^pH))</f>
        <v>7.9708859192962972E-2</v>
      </c>
      <c r="U639" s="19">
        <f>ABS(Ct_Na+10^-pH-Kw*10^pH-Ct_Cl-Ct_OAc*Ka*10^pH/(1+Ka*10^pH))</f>
        <v>7.5100919681887479E-2</v>
      </c>
      <c r="V639" s="19">
        <f>ABS(Ct_Na+10^-pH-Kw*10^pH-Ct_Cl-Ct_OAc*Ka*10^pH/(1+Ka*10^pH))</f>
        <v>7.0723377146365785E-2</v>
      </c>
      <c r="W639" s="19">
        <f>ABS(Ct_Na+10^-pH-Kw*10^pH-Ct_Cl-Ct_OAc*Ka*10^pH/(1+Ka*10^pH))</f>
        <v>6.6559373271113428E-2</v>
      </c>
      <c r="X639" s="19">
        <f>ABS(Ct_Na+10^-pH-Kw*10^pH-Ct_Cl-Ct_OAc*Ka*10^pH/(1+Ka*10^pH))</f>
        <v>6.2593655294682637E-2</v>
      </c>
      <c r="Y639" s="19">
        <f>ABS(Ct_Na+10^-pH-Kw*10^pH-Ct_Cl-Ct_OAc*Ka*10^pH/(1+Ka*10^pH))</f>
        <v>5.8812389317155586E-2</v>
      </c>
      <c r="Z639" s="19">
        <f>ABS(Ct_Na+10^-pH-Kw*10^pH-Ct_Cl-Ct_OAc*Ka*10^pH/(1+Ka*10^pH))</f>
        <v>5.5202999065879756E-2</v>
      </c>
      <c r="AA639" s="19">
        <f>ABS(Ct_Na+10^-pH-Kw*10^pH-Ct_Cl-Ct_OAc*Ka*10^pH/(1+Ka*10^pH))</f>
        <v>5.1754026159105071E-2</v>
      </c>
      <c r="AB639" s="19">
        <f>ABS(Ct_Na+10^-pH-Kw*10^pH-Ct_Cl-Ct_OAc*Ka*10^pH/(1+Ka*10^pH))</f>
        <v>4.845500859610323E-2</v>
      </c>
      <c r="AC639" s="19">
        <f>ABS(Ct_Na+10^-pH-Kw*10^pH-Ct_Cl-Ct_OAc*Ka*10^pH/(1+Ka*10^pH))</f>
        <v>4.5296374759186533E-2</v>
      </c>
      <c r="AD639" s="19">
        <f>ABS(Ct_Na+10^-pH-Kw*10^pH-Ct_Cl-Ct_OAc*Ka*10^pH/(1+Ka*10^pH))</f>
        <v>4.2269350665474714E-2</v>
      </c>
      <c r="AE639" s="19">
        <f>ABS(Ct_Na+10^-pH-Kw*10^pH-Ct_Cl-Ct_OAc*Ka*10^pH/(1+Ka*10^pH))</f>
        <v>3.9365878575587862E-2</v>
      </c>
      <c r="AF639" s="19">
        <f>ABS(Ct_Na+10^-pH-Kw*10^pH-Ct_Cl-Ct_OAc*Ka*10^pH/(1+Ka*10^pH))</f>
        <v>3.65785453692965E-2</v>
      </c>
      <c r="AG639" s="19">
        <f>ABS(Ct_Na+10^-pH-Kw*10^pH-Ct_Cl-Ct_OAc*Ka*10^pH/(1+Ka*10^pH))</f>
        <v>3.3900519347565571E-2</v>
      </c>
      <c r="AH639" s="19">
        <f>ABS(Ct_Na+10^-pH-Kw*10^pH-Ct_Cl-Ct_OAc*Ka*10^pH/(1+Ka*10^pH))</f>
        <v>3.1325494326670471E-2</v>
      </c>
      <c r="AI639" s="19">
        <f>ABS(Ct_Na+10^-pH-Kw*10^pH-Ct_Cl-Ct_OAc*Ka*10^pH/(1+Ka*10^pH))</f>
        <v>2.8847640061280835E-2</v>
      </c>
      <c r="AJ639" s="19">
        <f>ABS(Ct_Na+10^-pH-Kw*10^pH-Ct_Cl-Ct_OAc*Ka*10^pH/(1+Ka*10^pH))</f>
        <v>2.6461558176090791E-2</v>
      </c>
      <c r="AK639" s="19">
        <f>ABS(Ct_Na+10^-pH-Kw*10^pH-Ct_Cl-Ct_OAc*Ka*10^pH/(1+Ka*10^pH))</f>
        <v>2.4162242904907656E-2</v>
      </c>
      <c r="AL639" s="19">
        <f>ABS(Ct_Na+10^-pH-Kw*10^pH-Ct_Cl-Ct_OAc*Ka*10^pH/(1+Ka*10^pH))</f>
        <v>2.1945046036266819E-2</v>
      </c>
      <c r="AM639" s="19">
        <f>ABS(Ct_Na+10^-pH-Kw*10^pH-Ct_Cl-Ct_OAc*Ka*10^pH/(1+Ka*10^pH))</f>
        <v>1.9805645548981746E-2</v>
      </c>
      <c r="AN639" s="19">
        <f>ABS(Ct_Na+10^-pH-Kw*10^pH-Ct_Cl-Ct_OAc*Ka*10^pH/(1+Ka*10^pH))</f>
        <v>1.7740017492292752E-2</v>
      </c>
      <c r="AO639" s="19">
        <f>ABS(Ct_Na+10^-pH-Kw*10^pH-Ct_Cl-Ct_OAc*Ka*10^pH/(1+Ka*10^pH))</f>
        <v>1.5744410725661004E-2</v>
      </c>
      <c r="AP639" s="19">
        <f>ABS(Ct_Na+10^-pH-Kw*10^pH-Ct_Cl-Ct_OAc*Ka*10^pH/(1+Ka*10^pH))</f>
        <v>1.381532418458363E-2</v>
      </c>
      <c r="AQ639" s="19">
        <f>ABS(Ct_Na+10^-pH-Kw*10^pH-Ct_Cl-Ct_OAc*Ka*10^pH/(1+Ka*10^pH))</f>
        <v>1.1949486382558008E-2</v>
      </c>
      <c r="AR639" s="19">
        <f>ABS(Ct_Na+10^-pH-Kw*10^pH-Ct_Cl-Ct_OAc*Ka*10^pH/(1+Ka*10^pH))</f>
        <v>1.0143836896726717E-2</v>
      </c>
      <c r="AS639" s="19">
        <f>ABS(Ct_Na+10^-pH-Kw*10^pH-Ct_Cl-Ct_OAc*Ka*10^pH/(1+Ka*10^pH))</f>
        <v>8.3955096167948745E-3</v>
      </c>
      <c r="AT639" s="19">
        <f>ABS(Ct_Na+10^-pH-Kw*10^pH-Ct_Cl-Ct_OAc*Ka*10^pH/(1+Ka*10^pH))</f>
        <v>6.7018175643608693E-3</v>
      </c>
      <c r="AU639" s="19">
        <f>ABS(Ct_Na+10^-pH-Kw*10^pH-Ct_Cl-Ct_OAc*Ka*10^pH/(1+Ka*10^pH))</f>
        <v>5.0602391135402477E-3</v>
      </c>
      <c r="AV639" s="19">
        <f>ABS(Ct_Na+10^-pH-Kw*10^pH-Ct_Cl-Ct_OAc*Ka*10^pH/(1+Ka*10^pH))</f>
        <v>3.4684054642596038E-3</v>
      </c>
      <c r="AW639" s="19">
        <f>ABS(Ct_Na+10^-pH-Kw*10^pH-Ct_Cl-Ct_OAc*Ka*10^pH/(1+Ka*10^pH))</f>
        <v>1.9240892373455845E-3</v>
      </c>
      <c r="AX639" s="19">
        <f>ABS(Ct_Na+10^-pH-Kw*10^pH-Ct_Cl-Ct_OAc*Ka*10^pH/(1+Ka*10^pH))</f>
        <v>4.2519407592900987E-4</v>
      </c>
      <c r="AY639" s="19">
        <f>ABS(Ct_Na+10^-pH-Kw*10^pH-Ct_Cl-Ct_OAc*Ka*10^pH/(1+Ka*10^pH))</f>
        <v>1.0302548489247443E-3</v>
      </c>
      <c r="AZ639" s="19">
        <f>ABS(Ct_Na+10^-pH-Kw*10^pH-Ct_Cl-Ct_OAc*Ka*10^pH/(1+Ka*10^pH))</f>
        <v>2.444119518782692E-3</v>
      </c>
      <c r="BA639" s="19">
        <f>ABS(Ct_Na+10^-pH-Kw*10^pH-Ct_Cl-Ct_OAc*Ka*10^pH/(1+Ka*10^pH))</f>
        <v>3.818157014841797E-3</v>
      </c>
      <c r="BB639" s="19">
        <f>ABS(Ct_Na+10^-pH-Kw*10^pH-Ct_Cl-Ct_OAc*Ka*10^pH/(1+Ka*10^pH))</f>
        <v>5.1540268026770558E-3</v>
      </c>
      <c r="BC639" s="19">
        <f>ABS(Ct_Na+10^-pH-Kw*10^pH-Ct_Cl-Ct_OAc*Ka*10^pH/(1+Ka*10^pH))</f>
        <v>6.4532974182428884E-3</v>
      </c>
      <c r="BD639" s="19">
        <f>ABS(Ct_Na+10^-pH-Kw*10^pH-Ct_Cl-Ct_OAc*Ka*10^pH/(1+Ka*10^pH))</f>
        <v>7.7174526117663664E-3</v>
      </c>
      <c r="BE639" s="19">
        <f>ABS(Ct_Na+10^-pH-Kw*10^pH-Ct_Cl-Ct_OAc*Ka*10^pH/(1+Ka*10^pH))</f>
        <v>8.9478970001292124E-3</v>
      </c>
      <c r="BF639" s="19">
        <f>ABS(Ct_Na+10^-pH-Kw*10^pH-Ct_Cl-Ct_OAc*Ka*10^pH/(1+Ka*10^pH))</f>
        <v>1.014596127300884E-2</v>
      </c>
      <c r="BG639" s="19">
        <f>ABS(Ct_Na+10^-pH-Kw*10^pH-Ct_Cl-Ct_OAc*Ka*10^pH/(1+Ka*10^pH))</f>
        <v>1.1312906993346111E-2</v>
      </c>
      <c r="BH639" s="19">
        <f>ABS(Ct_Na+10^-pH-Kw*10^pH-Ct_Cl-Ct_OAc*Ka*10^pH/(1+Ka*10^pH))</f>
        <v>1.2449931028546572E-2</v>
      </c>
      <c r="BI639" s="19">
        <f>ABS(Ct_Na+10^-pH-Kw*10^pH-Ct_Cl-Ct_OAc*Ka*10^pH/(1+Ka*10^pH))</f>
        <v>1.3558169645134344E-2</v>
      </c>
      <c r="BJ639" s="19">
        <f>ABS(Ct_Na+10^-pH-Kw*10^pH-Ct_Cl-Ct_OAc*Ka*10^pH/(1+Ka*10^pH))</f>
        <v>1.4638702296307433E-2</v>
      </c>
      <c r="BK639" s="19">
        <f>ABS(Ct_Na+10^-pH-Kw*10^pH-Ct_Cl-Ct_OAc*Ka*10^pH/(1+Ka*10^pH))</f>
        <v>1.5692555128933021E-2</v>
      </c>
      <c r="BL639" s="19">
        <f>ABS(Ct_Na+10^-pH-Kw*10^pH-Ct_Cl-Ct_OAc*Ka*10^pH/(1+Ka*10^pH))</f>
        <v>1.6720704233933598E-2</v>
      </c>
      <c r="BM639" s="19">
        <f>ABS(Ct_Na+10^-pH-Kw*10^pH-Ct_Cl-Ct_OAc*Ka*10^pH/(1+Ka*10^pH))</f>
        <v>1.7724078661705264E-2</v>
      </c>
      <c r="BN639" s="19">
        <f>ABS(Ct_Na+10^-pH-Kw*10^pH-Ct_Cl-Ct_OAc*Ka*10^pH/(1+Ka*10^pH))</f>
        <v>1.8703563222149007E-2</v>
      </c>
      <c r="BO639" s="19">
        <f>ABS(Ct_Na+10^-pH-Kw*10^pH-Ct_Cl-Ct_OAc*Ka*10^pH/(1+Ka*10^pH))</f>
        <v>1.9660001087052896E-2</v>
      </c>
      <c r="BP639" s="19">
        <f>ABS(Ct_Na+10^-pH-Kw*10^pH-Ct_Cl-Ct_OAc*Ka*10^pH/(1+Ka*10^pH))</f>
        <v>2.0594196210912519E-2</v>
      </c>
      <c r="BQ639" s="19">
        <f>ABS(Ct_Na+10^-pH-Kw*10^pH-Ct_Cl-Ct_OAc*Ka*10^pH/(1+Ka*10^pH))</f>
        <v>2.1506915584798378E-2</v>
      </c>
      <c r="BR639" s="19">
        <f>ABS(Ct_Na+10^-pH-Kw*10^pH-Ct_Cl-Ct_OAc*Ka*10^pH/(1+Ka*10^pH))</f>
        <v>2.2398891336550431E-2</v>
      </c>
      <c r="BS639" s="19">
        <f>ABS(Ct_Na+10^-pH-Kw*10^pH-Ct_Cl-Ct_OAc*Ka*10^pH/(1+Ka*10^pH))</f>
        <v>2.3270822689386732E-2</v>
      </c>
      <c r="BT639" s="19">
        <f>ABS(Ct_Na+10^-pH-Kw*10^pH-Ct_Cl-Ct_OAc*Ka*10^pH/(1+Ka*10^pH))</f>
        <v>2.4123377789937776E-2</v>
      </c>
      <c r="BU639" s="19">
        <f>ABS(Ct_Na+10^-pH-Kw*10^pH-Ct_Cl-Ct_OAc*Ka*10^pH/(1+Ka*10^pH))</f>
        <v>2.4957195415751435E-2</v>
      </c>
      <c r="BV639" s="19">
        <f>ABS(Ct_Na+10^-pH-Kw*10^pH-Ct_Cl-Ct_OAc*Ka*10^pH/(1+Ka*10^pH))</f>
        <v>2.577288657143869E-2</v>
      </c>
      <c r="BW639" s="19">
        <f>ABS(Ct_Na+10^-pH-Kw*10^pH-Ct_Cl-Ct_OAc*Ka*10^pH/(1+Ka*10^pH))</f>
        <v>2.6571035981842392E-2</v>
      </c>
      <c r="BX639" s="19">
        <f>ABS(Ct_Na+10^-pH-Kw*10^pH-Ct_Cl-Ct_OAc*Ka*10^pH/(1+Ka*10^pH))</f>
        <v>2.7352203489897052E-2</v>
      </c>
      <c r="BY639" s="19">
        <f>ABS(Ct_Na+10^-pH-Kw*10^pH-Ct_Cl-Ct_OAc*Ka*10^pH/(1+Ka*10^pH))</f>
        <v>2.811692536620318E-2</v>
      </c>
      <c r="BZ639" s="19">
        <f>ABS(Ct_Na+10^-pH-Kw*10^pH-Ct_Cl-Ct_OAc*Ka*10^pH/(1+Ka*10^pH))</f>
        <v>2.8865715536752962E-2</v>
      </c>
      <c r="CA639" s="19">
        <f>ABS(Ct_Na+10^-pH-Kw*10^pH-Ct_Cl-Ct_OAc*Ka*10^pH/(1+Ka*10^pH))</f>
        <v>2.9599066734714054E-2</v>
      </c>
      <c r="CB639" s="19">
        <f>ABS(Ct_Na+10^-pH-Kw*10^pH-Ct_Cl-Ct_OAc*Ka*10^pH/(1+Ka*10^pH))</f>
        <v>3.0317451581696381E-2</v>
      </c>
      <c r="CC639" s="19">
        <f>ABS(Ct_Na+10^-pH-Kw*10^pH-Ct_Cl-Ct_OAc*Ka*10^pH/(1+Ka*10^pH))</f>
        <v>3.1021323603487146E-2</v>
      </c>
      <c r="CD639" s="19">
        <f>ABS(Ct_Na+10^-pH-Kw*10^pH-Ct_Cl-Ct_OAc*Ka*10^pH/(1+Ka*10^pH))</f>
        <v>3.1711118184842069E-2</v>
      </c>
      <c r="CE639" s="19">
        <f>ABS(Ct_Na+10^-pH-Kw*10^pH-Ct_Cl-Ct_OAc*Ka*10^pH/(1+Ka*10^pH))</f>
        <v>3.2387253467556311E-2</v>
      </c>
      <c r="CF639" s="19">
        <f>ABS(Ct_Na+10^-pH-Kw*10^pH-Ct_Cl-Ct_OAc*Ka*10^pH/(1+Ka*10^pH))</f>
        <v>3.3050131195707544E-2</v>
      </c>
      <c r="CG639" s="19">
        <f>ABS(Ct_Na+10^-pH-Kw*10^pH-Ct_Cl-Ct_OAc*Ka*10^pH/(1+Ka*10^pH))</f>
        <v>3.3700137511661635E-2</v>
      </c>
      <c r="CH639" s="19">
        <f>ABS(Ct_Na+10^-pH-Kw*10^pH-Ct_Cl-Ct_OAc*Ka*10^pH/(1+Ka*10^pH))</f>
        <v>3.4337643706155094E-2</v>
      </c>
      <c r="CI639" s="19">
        <f>ABS(Ct_Na+10^-pH-Kw*10^pH-Ct_Cl-Ct_OAc*Ka*10^pH/(1+Ka*10^pH))</f>
        <v>3.4963006925515329E-2</v>
      </c>
      <c r="CJ639" s="19">
        <f>ABS(Ct_Na+10^-pH-Kw*10^pH-Ct_Cl-Ct_OAc*Ka*10^pH/(1+Ka*10^pH))</f>
        <v>3.5576570838849894E-2</v>
      </c>
      <c r="CK639" s="19">
        <f>ABS(Ct_Na+10^-pH-Kw*10^pH-Ct_Cl-Ct_OAc*Ka*10^pH/(1+Ka*10^pH))</f>
        <v>3.6178666267823102E-2</v>
      </c>
      <c r="CL639" s="19">
        <f>ABS(Ct_Na+10^-pH-Kw*10^pH-Ct_Cl-Ct_OAc*Ka*10^pH/(1+Ka*10^pH))</f>
        <v>3.6769611781444923E-2</v>
      </c>
      <c r="CM639" s="19">
        <f>ABS(Ct_Na+10^-pH-Kw*10^pH-Ct_Cl-Ct_OAc*Ka*10^pH/(1+Ka*10^pH))</f>
        <v>3.734971425811956E-2</v>
      </c>
      <c r="CN639" s="19">
        <f>ABS(Ct_Na+10^-pH-Kw*10^pH-Ct_Cl-Ct_OAc*Ka*10^pH/(1+Ka*10^pH))</f>
        <v>3.7919269417036473E-2</v>
      </c>
      <c r="CO639" s="19">
        <f>ABS(Ct_Na+10^-pH-Kw*10^pH-Ct_Cl-Ct_OAc*Ka*10^pH/(1+Ka*10^pH))</f>
        <v>3.8478562320837781E-2</v>
      </c>
      <c r="CP639" s="19">
        <f>ABS(Ct_Na+10^-pH-Kw*10^pH-Ct_Cl-Ct_OAc*Ka*10^pH/(1+Ka*10^pH))</f>
        <v>3.9027867851356916E-2</v>
      </c>
      <c r="CQ639" s="19">
        <f>ABS(Ct_Na+10^-pH-Kw*10^pH-Ct_Cl-Ct_OAc*Ka*10^pH/(1+Ka*10^pH))</f>
        <v>3.9567451160096967E-2</v>
      </c>
      <c r="CR639" s="19">
        <f>ABS(Ct_Na+10^-pH-Kw*10^pH-Ct_Cl-Ct_OAc*Ka*10^pH/(1+Ka*10^pH))</f>
        <v>4.0097568094999439E-2</v>
      </c>
      <c r="CS639" s="19">
        <f>ABS(Ct_Na+10^-pH-Kw*10^pH-Ct_Cl-Ct_OAc*Ka*10^pH/(1+Ka*10^pH))</f>
        <v>4.0618465604947085E-2</v>
      </c>
      <c r="CT639" s="19">
        <f>ABS(Ct_Na+10^-pH-Kw*10^pH-Ct_Cl-Ct_OAc*Ka*10^pH/(1+Ka*10^pH))</f>
        <v>4.1130382123343939E-2</v>
      </c>
      <c r="CU639" s="19">
        <f>ABS(Ct_Na+10^-pH-Kw*10^pH-Ct_Cl-Ct_OAc*Ka*10^pH/(1+Ka*10^pH))</f>
        <v>4.1633547932024589E-2</v>
      </c>
      <c r="CV639" s="19">
        <f>ABS(Ct_Na+10^-pH-Kw*10^pH-Ct_Cl-Ct_OAc*Ka*10^pH/(1+Ka*10^pH))</f>
        <v>4.212818550665981E-2</v>
      </c>
      <c r="CW639" s="19">
        <f>ABS(Ct_Na+10^-pH-Kw*10^pH-Ct_Cl-Ct_OAc*Ka*10^pH/(1+Ka*10^pH))</f>
        <v>4.2614509844746552E-2</v>
      </c>
      <c r="CX639" s="19">
        <f>ABS(Ct_Na+10^-pH-Kw*10^pH-Ct_Cl-Ct_OAc*Ka*10^pH/(1+Ka*10^pH))</f>
        <v>4.309272877719849E-2</v>
      </c>
    </row>
    <row r="640" spans="1:102">
      <c r="A640" s="23">
        <v>6.11</v>
      </c>
      <c r="B640" s="19">
        <f>ABS(Ct_Na+10^-pH-Kw*10^pH-Ct_Cl-Ct_OAc*Ka*10^pH/(1+Ka*10^pH))</f>
        <v>0.24163407264278106</v>
      </c>
      <c r="C640" s="19">
        <f>ABS(Ct_Na+10^-pH-Kw*10^pH-Ct_Cl-Ct_OAc*Ka*10^pH/(1+Ka*10^pH))</f>
        <v>0.22536574711861904</v>
      </c>
      <c r="D640" s="19">
        <f>ABS(Ct_Na+10^-pH-Kw*10^pH-Ct_Cl-Ct_OAc*Ka*10^pH/(1+Ka*10^pH))</f>
        <v>0.21057636027847174</v>
      </c>
      <c r="E640" s="19">
        <f>ABS(Ct_Na+10^-pH-Kw*10^pH-Ct_Cl-Ct_OAc*Ka*10^pH/(1+Ka*10^pH))</f>
        <v>0.19707300707659817</v>
      </c>
      <c r="F640" s="19">
        <f>ABS(Ct_Na+10^-pH-Kw*10^pH-Ct_Cl-Ct_OAc*Ka*10^pH/(1+Ka*10^pH))</f>
        <v>0.18469493330821402</v>
      </c>
      <c r="G640" s="19">
        <f>ABS(Ct_Na+10^-pH-Kw*10^pH-Ct_Cl-Ct_OAc*Ka*10^pH/(1+Ka*10^pH))</f>
        <v>0.17330710544130062</v>
      </c>
      <c r="H640" s="19">
        <f>ABS(Ct_Na+10^-pH-Kw*10^pH-Ct_Cl-Ct_OAc*Ka*10^pH/(1+Ka*10^pH))</f>
        <v>0.16279526433338054</v>
      </c>
      <c r="I640" s="19">
        <f>ABS(Ct_Na+10^-pH-Kw*10^pH-Ct_Cl-Ct_OAc*Ka*10^pH/(1+Ka*10^pH))</f>
        <v>0.15306207812234343</v>
      </c>
      <c r="J640" s="19">
        <f>ABS(Ct_Na+10^-pH-Kw*10^pH-Ct_Cl-Ct_OAc*Ka*10^pH/(1+Ka*10^pH))</f>
        <v>0.14402411949780902</v>
      </c>
      <c r="K640" s="19">
        <f>ABS(Ct_Na+10^-pH-Kw*10^pH-Ct_Cl-Ct_OAc*Ka*10^pH/(1+Ka*10^pH))</f>
        <v>0.13560946836462173</v>
      </c>
      <c r="L640" s="19">
        <f>ABS(Ct_Na+10^-pH-Kw*10^pH-Ct_Cl-Ct_OAc*Ka*10^pH/(1+Ka*10^pH))</f>
        <v>0.127755793973647</v>
      </c>
      <c r="M640" s="19">
        <f>ABS(Ct_Na+10^-pH-Kw*10^pH-Ct_Cl-Ct_OAc*Ka*10^pH/(1+Ka*10^pH))</f>
        <v>0.12040880825305769</v>
      </c>
      <c r="N640" s="19">
        <f>ABS(Ct_Na+10^-pH-Kw*10^pH-Ct_Cl-Ct_OAc*Ka*10^pH/(1+Ka*10^pH))</f>
        <v>0.11352100914000521</v>
      </c>
      <c r="O640" s="19">
        <f>ABS(Ct_Na+10^-pH-Kw*10^pH-Ct_Cl-Ct_OAc*Ka*10^pH/(1+Ka*10^pH))</f>
        <v>0.1070506523974408</v>
      </c>
      <c r="P640" s="19">
        <f>ABS(Ct_Na+10^-pH-Kw*10^pH-Ct_Cl-Ct_OAc*Ka*10^pH/(1+Ka*10^pH))</f>
        <v>0.10096090487502718</v>
      </c>
      <c r="Q640" s="19">
        <f>ABS(Ct_Na+10^-pH-Kw*10^pH-Ct_Cl-Ct_OAc*Ka*10^pH/(1+Ka*10^pH))</f>
        <v>9.5219142925322964E-2</v>
      </c>
      <c r="R640" s="19">
        <f>ABS(Ct_Na+10^-pH-Kw*10^pH-Ct_Cl-Ct_OAc*Ka*10^pH/(1+Ka*10^pH))</f>
        <v>8.9796367750602304E-2</v>
      </c>
      <c r="S640" s="19">
        <f>ABS(Ct_Na+10^-pH-Kw*10^pH-Ct_Cl-Ct_OAc*Ka*10^pH/(1+Ka*10^pH))</f>
        <v>8.4666715558298938E-2</v>
      </c>
      <c r="T640" s="19">
        <f>ABS(Ct_Na+10^-pH-Kw*10^pH-Ct_Cl-Ct_OAc*Ka*10^pH/(1+Ka*10^pH))</f>
        <v>7.9807045060327389E-2</v>
      </c>
      <c r="U640" s="19">
        <f>ABS(Ct_Na+10^-pH-Kw*10^pH-Ct_Cl-Ct_OAc*Ka*10^pH/(1+Ka*10^pH))</f>
        <v>7.5196588434046654E-2</v>
      </c>
      <c r="V640" s="19">
        <f>ABS(Ct_Na+10^-pH-Kw*10^pH-Ct_Cl-Ct_OAc*Ka*10^pH/(1+Ka*10^pH))</f>
        <v>7.0816654639079962E-2</v>
      </c>
      <c r="W640" s="19">
        <f>ABS(Ct_Na+10^-pH-Kw*10^pH-Ct_Cl-Ct_OAc*Ka*10^pH/(1+Ka*10^pH))</f>
        <v>6.6650376151184798E-2</v>
      </c>
      <c r="X640" s="19">
        <f>ABS(Ct_Na+10^-pH-Kw*10^pH-Ct_Cl-Ct_OAc*Ka*10^pH/(1+Ka*10^pH))</f>
        <v>6.2682491876998966E-2</v>
      </c>
      <c r="Y640" s="19">
        <f>ABS(Ct_Na+10^-pH-Kw*10^pH-Ct_Cl-Ct_OAc*Ka*10^pH/(1+Ka*10^pH))</f>
        <v>5.8899160359751984E-2</v>
      </c>
      <c r="Z640" s="19">
        <f>ABS(Ct_Na+10^-pH-Kw*10^pH-Ct_Cl-Ct_OAc*Ka*10^pH/(1+Ka*10^pH))</f>
        <v>5.5287798456925309E-2</v>
      </c>
      <c r="AA640" s="19">
        <f>ABS(Ct_Na+10^-pH-Kw*10^pH-Ct_Cl-Ct_OAc*Ka*10^pH/(1+Ka*10^pH))</f>
        <v>5.1836941527557606E-2</v>
      </c>
      <c r="AB640" s="19">
        <f>ABS(Ct_Na+10^-pH-Kw*10^pH-Ct_Cl-Ct_OAc*Ka*10^pH/(1+Ka*10^pH))</f>
        <v>4.8536121855988532E-2</v>
      </c>
      <c r="AC640" s="19">
        <f>ABS(Ct_Na+10^-pH-Kw*10^pH-Ct_Cl-Ct_OAc*Ka*10^pH/(1+Ka*10^pH))</f>
        <v>4.5375762595975533E-2</v>
      </c>
      <c r="AD640" s="19">
        <f>ABS(Ct_Na+10^-pH-Kw*10^pH-Ct_Cl-Ct_OAc*Ka*10^pH/(1+Ka*10^pH))</f>
        <v>4.2347084971796442E-2</v>
      </c>
      <c r="AE640" s="19">
        <f>ABS(Ct_Na+10^-pH-Kw*10^pH-Ct_Cl-Ct_OAc*Ka*10^pH/(1+Ka*10^pH))</f>
        <v>3.9442026842481784E-2</v>
      </c>
      <c r="AF640" s="19">
        <f>ABS(Ct_Na+10^-pH-Kw*10^pH-Ct_Cl-Ct_OAc*Ka*10^pH/(1+Ka*10^pH))</f>
        <v>3.6653171038339746E-2</v>
      </c>
      <c r="AG640" s="19">
        <f>ABS(Ct_Na+10^-pH-Kw*10^pH-Ct_Cl-Ct_OAc*Ka*10^pH/(1+Ka*10^pH))</f>
        <v>3.3973682128477768E-2</v>
      </c>
      <c r="AH640" s="19">
        <f>ABS(Ct_Na+10^-pH-Kw*10^pH-Ct_Cl-Ct_OAc*Ka*10^pH/(1+Ka*10^pH))</f>
        <v>3.1397250484379725E-2</v>
      </c>
      <c r="AI640" s="19">
        <f>ABS(Ct_Na+10^-pH-Kw*10^pH-Ct_Cl-Ct_OAc*Ka*10^pH/(1+Ka*10^pH))</f>
        <v>2.8918042675908001E-2</v>
      </c>
      <c r="AJ640" s="19">
        <f>ABS(Ct_Na+10^-pH-Kw*10^pH-Ct_Cl-Ct_OAc*Ka*10^pH/(1+Ka*10^pH))</f>
        <v>2.6530657378861164E-2</v>
      </c>
      <c r="AK640" s="19">
        <f>ABS(Ct_Na+10^-pH-Kw*10^pH-Ct_Cl-Ct_OAc*Ka*10^pH/(1+Ka*10^pH))</f>
        <v>2.4230086092616017E-2</v>
      </c>
      <c r="AL640" s="19">
        <f>ABS(Ct_Na+10^-pH-Kw*10^pH-Ct_Cl-Ct_OAc*Ka*10^pH/(1+Ka*10^pH))</f>
        <v>2.2011678066593945E-2</v>
      </c>
      <c r="AM640" s="19">
        <f>ABS(Ct_Na+10^-pH-Kw*10^pH-Ct_Cl-Ct_OAc*Ka*10^pH/(1+Ka*10^pH))</f>
        <v>1.9871108918677868E-2</v>
      </c>
      <c r="AN640" s="19">
        <f>ABS(Ct_Na+10^-pH-Kw*10^pH-Ct_Cl-Ct_OAc*Ka*10^pH/(1+Ka*10^pH))</f>
        <v>1.7804352500000308E-2</v>
      </c>
      <c r="AO640" s="19">
        <f>ABS(Ct_Na+10^-pH-Kw*10^pH-Ct_Cl-Ct_OAc*Ka*10^pH/(1+Ka*10^pH))</f>
        <v>1.5807655620938929E-2</v>
      </c>
      <c r="AP640" s="19">
        <f>ABS(Ct_Na+10^-pH-Kw*10^pH-Ct_Cl-Ct_OAc*Ka*10^pH/(1+Ka*10^pH))</f>
        <v>1.3877515304512936E-2</v>
      </c>
      <c r="AQ640" s="19">
        <f>ABS(Ct_Na+10^-pH-Kw*10^pH-Ct_Cl-Ct_OAc*Ka*10^pH/(1+Ka*10^pH))</f>
        <v>1.2010658277150088E-2</v>
      </c>
      <c r="AR640" s="19">
        <f>ABS(Ct_Na+10^-pH-Kw*10^pH-Ct_Cl-Ct_OAc*Ka*10^pH/(1+Ka*10^pH))</f>
        <v>1.020402244421828E-2</v>
      </c>
      <c r="AS640" s="19">
        <f>ABS(Ct_Na+10^-pH-Kw*10^pH-Ct_Cl-Ct_OAc*Ka*10^pH/(1+Ka*10^pH))</f>
        <v>8.4547401297922695E-3</v>
      </c>
      <c r="AT640" s="19">
        <f>ABS(Ct_Na+10^-pH-Kw*10^pH-Ct_Cl-Ct_OAc*Ka*10^pH/(1+Ka*10^pH))</f>
        <v>6.7601228876920452E-3</v>
      </c>
      <c r="AU640" s="19">
        <f>ABS(Ct_Na+10^-pH-Kw*10^pH-Ct_Cl-Ct_OAc*Ka*10^pH/(1+Ka*10^pH))</f>
        <v>5.1176477145795513E-3</v>
      </c>
      <c r="AV640" s="19">
        <f>ABS(Ct_Na+10^-pH-Kw*10^pH-Ct_Cl-Ct_OAc*Ka*10^pH/(1+Ka*10^pH))</f>
        <v>3.5249445164098267E-3</v>
      </c>
      <c r="AW640" s="19">
        <f>ABS(Ct_Na+10^-pH-Kw*10^pH-Ct_Cl-Ct_OAc*Ka*10^pH/(1+Ka*10^pH))</f>
        <v>1.9797846972899741E-3</v>
      </c>
      <c r="AX640" s="19">
        <f>ABS(Ct_Na+10^-pH-Kw*10^pH-Ct_Cl-Ct_OAc*Ka*10^pH/(1+Ka*10^pH))</f>
        <v>4.8007075520303116E-4</v>
      </c>
      <c r="AY640" s="19">
        <f>ABS(Ct_Na+10^-pH-Kw*10^pH-Ct_Cl-Ct_OAc*Ka*10^pH/(1+Ka*10^pH))</f>
        <v>9.7617321754803893E-4</v>
      </c>
      <c r="AZ640" s="19">
        <f>ABS(Ct_Na+10^-pH-Kw*10^pH-Ct_Cl-Ct_OAc*Ka*10^pH/(1+Ka*10^pH))</f>
        <v>2.3908102196490838E-3</v>
      </c>
      <c r="BA640" s="19">
        <f>ABS(Ct_Na+10^-pH-Kw*10^pH-Ct_Cl-Ct_OAc*Ka*10^pH/(1+Ka*10^pH))</f>
        <v>3.7655982921134604E-3</v>
      </c>
      <c r="BB640" s="19">
        <f>ABS(Ct_Na+10^-pH-Kw*10^pH-Ct_Cl-Ct_OAc*Ka*10^pH/(1+Ka*10^pH))</f>
        <v>5.1021978070093996E-3</v>
      </c>
      <c r="BC640" s="19">
        <f>ABS(Ct_Na+10^-pH-Kw*10^pH-Ct_Cl-Ct_OAc*Ka*10^pH/(1+Ka*10^pH))</f>
        <v>6.4021781571136985E-3</v>
      </c>
      <c r="BD640" s="19">
        <f>ABS(Ct_Na+10^-pH-Kw*10^pH-Ct_Cl-Ct_OAc*Ka*10^pH/(1+Ka*10^pH))</f>
        <v>7.6670239031610896E-3</v>
      </c>
      <c r="BE640" s="19">
        <f>ABS(Ct_Na+10^-pH-Kw*10^pH-Ct_Cl-Ct_OAc*Ka*10^pH/(1+Ka*10^pH))</f>
        <v>8.8981404293138749E-3</v>
      </c>
      <c r="BF640" s="19">
        <f>ABS(Ct_Na+10^-pH-Kw*10^pH-Ct_Cl-Ct_OAc*Ka*10^pH/(1+Ka*10^pH))</f>
        <v>1.0096859152146871E-2</v>
      </c>
      <c r="BG640" s="19">
        <f>ABS(Ct_Na+10^-pH-Kw*10^pH-Ct_Cl-Ct_OAc*Ka*10^pH/(1+Ka*10^pH))</f>
        <v>1.1264442323737425E-2</v>
      </c>
      <c r="BH640" s="19">
        <f>ABS(Ct_Na+10^-pH-Kw*10^pH-Ct_Cl-Ct_OAc*Ka*10^pH/(1+Ka*10^pH))</f>
        <v>1.2402087465287225E-2</v>
      </c>
      <c r="BI640" s="19">
        <f>ABS(Ct_Na+10^-pH-Kw*10^pH-Ct_Cl-Ct_OAc*Ka*10^pH/(1+Ka*10^pH))</f>
        <v>1.3510931464012978E-2</v>
      </c>
      <c r="BJ640" s="19">
        <f>ABS(Ct_Na+10^-pH-Kw*10^pH-Ct_Cl-Ct_OAc*Ka*10^pH/(1+Ka*10^pH))</f>
        <v>1.4592054362770585E-2</v>
      </c>
      <c r="BK640" s="19">
        <f>ABS(Ct_Na+10^-pH-Kw*10^pH-Ct_Cl-Ct_OAc*Ka*10^pH/(1+Ka*10^pH))</f>
        <v>1.5646482868966263E-2</v>
      </c>
      <c r="BL640" s="19">
        <f>ABS(Ct_Na+10^-pH-Kw*10^pH-Ct_Cl-Ct_OAc*Ka*10^pH/(1+Ka*10^pH))</f>
        <v>1.6675193606718153E-2</v>
      </c>
      <c r="BM640" s="19">
        <f>ABS(Ct_Na+10^-pH-Kw*10^pH-Ct_Cl-Ct_OAc*Ka*10^pH/(1+Ka*10^pH))</f>
        <v>1.767911613392182E-2</v>
      </c>
      <c r="BN640" s="19">
        <f>ABS(Ct_Na+10^-pH-Kw*10^pH-Ct_Cl-Ct_OAc*Ka*10^pH/(1+Ka*10^pH))</f>
        <v>1.8659135743811082E-2</v>
      </c>
      <c r="BO640" s="19">
        <f>ABS(Ct_Na+10^-pH-Kw*10^pH-Ct_Cl-Ct_OAc*Ka*10^pH/(1+Ka*10^pH))</f>
        <v>1.9616096068761781E-2</v>
      </c>
      <c r="BP640" s="19">
        <f>ABS(Ct_Na+10^-pH-Kw*10^pH-Ct_Cl-Ct_OAc*Ka*10^pH/(1+Ka*10^pH))</f>
        <v>2.055080150243456E-2</v>
      </c>
      <c r="BQ640" s="19">
        <f>ABS(Ct_Na+10^-pH-Kw*10^pH-Ct_Cl-Ct_OAc*Ka*10^pH/(1+Ka*10^pH))</f>
        <v>2.1464019454873501E-2</v>
      </c>
      <c r="BR640" s="19">
        <f>ABS(Ct_Na+10^-pH-Kw*10^pH-Ct_Cl-Ct_OAc*Ka*10^pH/(1+Ka*10^pH))</f>
        <v>2.2356482453847894E-2</v>
      </c>
      <c r="BS640" s="19">
        <f>ABS(Ct_Na+10^-pH-Kw*10^pH-Ct_Cl-Ct_OAc*Ka*10^pH/(1+Ka*10^pH))</f>
        <v>2.322889010453074E-2</v>
      </c>
      <c r="BT640" s="19">
        <f>ABS(Ct_Na+10^-pH-Kw*10^pH-Ct_Cl-Ct_OAc*Ka*10^pH/(1+Ka*10^pH))</f>
        <v>2.4081910918531749E-2</v>
      </c>
      <c r="BU640" s="19">
        <f>ABS(Ct_Na+10^-pH-Kw*10^pH-Ct_Cl-Ct_OAc*Ka*10^pH/(1+Ka*10^pH))</f>
        <v>2.4916184022334927E-2</v>
      </c>
      <c r="BV640" s="19">
        <f>ABS(Ct_Na+10^-pH-Kw*10^pH-Ct_Cl-Ct_OAc*Ka*10^pH/(1+Ka*10^pH))</f>
        <v>2.5732320754316279E-2</v>
      </c>
      <c r="BW640" s="19">
        <f>ABS(Ct_Na+10^-pH-Kw*10^pH-Ct_Cl-Ct_OAc*Ka*10^pH/(1+Ka*10^pH))</f>
        <v>2.6530906158728183E-2</v>
      </c>
      <c r="BX640" s="19">
        <f>ABS(Ct_Na+10^-pH-Kw*10^pH-Ct_Cl-Ct_OAc*Ka*10^pH/(1+Ka*10^pH))</f>
        <v>2.7312500384322792E-2</v>
      </c>
      <c r="BY640" s="19">
        <f>ABS(Ct_Na+10^-pH-Kw*10^pH-Ct_Cl-Ct_OAc*Ka*10^pH/(1+Ka*10^pH))</f>
        <v>2.8077639994641704E-2</v>
      </c>
      <c r="BZ640" s="19">
        <f>ABS(Ct_Na+10^-pH-Kw*10^pH-Ct_Cl-Ct_OAc*Ka*10^pH/(1+Ka*10^pH))</f>
        <v>2.8826839196412338E-2</v>
      </c>
      <c r="CA640" s="19">
        <f>ABS(Ct_Na+10^-pH-Kw*10^pH-Ct_Cl-Ct_OAc*Ka*10^pH/(1+Ka*10^pH))</f>
        <v>2.9560590991960872E-2</v>
      </c>
      <c r="CB640" s="19">
        <f>ABS(Ct_Na+10^-pH-Kw*10^pH-Ct_Cl-Ct_OAc*Ka*10^pH/(1+Ka*10^pH))</f>
        <v>3.027936826106966E-2</v>
      </c>
      <c r="CC640" s="19">
        <f>ABS(Ct_Na+10^-pH-Kw*10^pH-Ct_Cl-Ct_OAc*Ka*10^pH/(1+Ka*10^pH))</f>
        <v>3.0983624777267162E-2</v>
      </c>
      <c r="CD640" s="19">
        <f>ABS(Ct_Na+10^-pH-Kw*10^pH-Ct_Cl-Ct_OAc*Ka*10^pH/(1+Ka*10^pH))</f>
        <v>3.1673796163140686E-2</v>
      </c>
      <c r="CE640" s="19">
        <f>ABS(Ct_Na+10^-pH-Kw*10^pH-Ct_Cl-Ct_OAc*Ka*10^pH/(1+Ka*10^pH))</f>
        <v>3.2350300788897925E-2</v>
      </c>
      <c r="CF640" s="19">
        <f>ABS(Ct_Na+10^-pH-Kw*10^pH-Ct_Cl-Ct_OAc*Ka*10^pH/(1+Ka*10^pH))</f>
        <v>3.3013540618071685E-2</v>
      </c>
      <c r="CG640" s="19">
        <f>ABS(Ct_Na+10^-pH-Kw*10^pH-Ct_Cl-Ct_OAc*Ka*10^pH/(1+Ka*10^pH))</f>
        <v>3.3663902003960508E-2</v>
      </c>
      <c r="CH640" s="19">
        <f>ABS(Ct_Na+10^-pH-Kw*10^pH-Ct_Cl-Ct_OAc*Ka*10^pH/(1+Ka*10^pH))</f>
        <v>3.4301756440120706E-2</v>
      </c>
      <c r="CI640" s="19">
        <f>ABS(Ct_Na+10^-pH-Kw*10^pH-Ct_Cl-Ct_OAc*Ka*10^pH/(1+Ka*10^pH))</f>
        <v>3.4927461267973088E-2</v>
      </c>
      <c r="CJ640" s="19">
        <f>ABS(Ct_Na+10^-pH-Kw*10^pH-Ct_Cl-Ct_OAc*Ka*10^pH/(1+Ka*10^pH))</f>
        <v>3.5541360344356551E-2</v>
      </c>
      <c r="CK640" s="19">
        <f>ABS(Ct_Na+10^-pH-Kw*10^pH-Ct_Cl-Ct_OAc*Ka*10^pH/(1+Ka*10^pH))</f>
        <v>3.6143784671648763E-2</v>
      </c>
      <c r="CL640" s="19">
        <f>ABS(Ct_Na+10^-pH-Kw*10^pH-Ct_Cl-Ct_OAc*Ka*10^pH/(1+Ka*10^pH))</f>
        <v>3.6735052992879984E-2</v>
      </c>
      <c r="CM640" s="19">
        <f>ABS(Ct_Na+10^-pH-Kw*10^pH-Ct_Cl-Ct_OAc*Ka*10^pH/(1+Ka*10^pH))</f>
        <v>3.7315472354088608E-2</v>
      </c>
      <c r="CN640" s="19">
        <f>ABS(Ct_Na+10^-pH-Kw*10^pH-Ct_Cl-Ct_OAc*Ka*10^pH/(1+Ka*10^pH))</f>
        <v>3.788533863600254E-2</v>
      </c>
      <c r="CO640" s="19">
        <f>ABS(Ct_Na+10^-pH-Kw*10^pH-Ct_Cl-Ct_OAc*Ka*10^pH/(1+Ka*10^pH))</f>
        <v>3.8444937056981092E-2</v>
      </c>
      <c r="CP640" s="19">
        <f>ABS(Ct_Na+10^-pH-Kw*10^pH-Ct_Cl-Ct_OAc*Ka*10^pH/(1+Ka*10^pH))</f>
        <v>3.89945426490136E-2</v>
      </c>
      <c r="CQ640" s="19">
        <f>ABS(Ct_Na+10^-pH-Kw*10^pH-Ct_Cl-Ct_OAc*Ka*10^pH/(1+Ka*10^pH))</f>
        <v>3.9534420708443763E-2</v>
      </c>
      <c r="CR640" s="19">
        <f>ABS(Ct_Na+10^-pH-Kw*10^pH-Ct_Cl-Ct_OAc*Ka*10^pH/(1+Ka*10^pH))</f>
        <v>4.0064827222971625E-2</v>
      </c>
      <c r="CS640" s="19">
        <f>ABS(Ct_Na+10^-pH-Kw*10^pH-Ct_Cl-Ct_OAc*Ka*10^pH/(1+Ka*10^pH))</f>
        <v>4.0586009276377254E-2</v>
      </c>
      <c r="CT640" s="19">
        <f>ABS(Ct_Na+10^-pH-Kw*10^pH-Ct_Cl-Ct_OAc*Ka*10^pH/(1+Ka*10^pH))</f>
        <v>4.1098205432310408E-2</v>
      </c>
      <c r="CU640" s="19">
        <f>ABS(Ct_Na+10^-pH-Kw*10^pH-Ct_Cl-Ct_OAc*Ka*10^pH/(1+Ka*10^pH))</f>
        <v>4.1601646098398525E-2</v>
      </c>
      <c r="CV640" s="19">
        <f>ABS(Ct_Na+10^-pH-Kw*10^pH-Ct_Cl-Ct_OAc*Ka*10^pH/(1+Ka*10^pH))</f>
        <v>4.2096553871841094E-2</v>
      </c>
      <c r="CW640" s="19">
        <f>ABS(Ct_Na+10^-pH-Kw*10^pH-Ct_Cl-Ct_OAc*Ka*10^pH/(1+Ka*10^pH))</f>
        <v>4.2583143867578749E-2</v>
      </c>
      <c r="CX640" s="19">
        <f>ABS(Ct_Na+10^-pH-Kw*10^pH-Ct_Cl-Ct_OAc*Ka*10^pH/(1+Ka*10^pH))</f>
        <v>4.3061624030054084E-2</v>
      </c>
    </row>
    <row r="641" spans="1:102">
      <c r="A641" s="24">
        <v>6.12</v>
      </c>
      <c r="B641" s="19">
        <f>ABS(Ct_Na+10^-pH-Kw*10^pH-Ct_Cl-Ct_OAc*Ka*10^pH/(1+Ka*10^pH))</f>
        <v>0.24181671462565651</v>
      </c>
      <c r="C641" s="19">
        <f>ABS(Ct_Na+10^-pH-Kw*10^pH-Ct_Cl-Ct_OAc*Ka*10^pH/(1+Ka*10^pH))</f>
        <v>0.22553969271991062</v>
      </c>
      <c r="D641" s="19">
        <f>ABS(Ct_Na+10^-pH-Kw*10^pH-Ct_Cl-Ct_OAc*Ka*10^pH/(1+Ka*10^pH))</f>
        <v>0.21074240007832343</v>
      </c>
      <c r="E641" s="19">
        <f>ABS(Ct_Na+10^-pH-Kw*10^pH-Ct_Cl-Ct_OAc*Ka*10^pH/(1+Ka*10^pH))</f>
        <v>0.19723182853600471</v>
      </c>
      <c r="F641" s="19">
        <f>ABS(Ct_Na+10^-pH-Kw*10^pH-Ct_Cl-Ct_OAc*Ka*10^pH/(1+Ka*10^pH))</f>
        <v>0.18484713795554583</v>
      </c>
      <c r="G641" s="19">
        <f>ABS(Ct_Na+10^-pH-Kw*10^pH-Ct_Cl-Ct_OAc*Ka*10^pH/(1+Ka*10^pH))</f>
        <v>0.17345322262152368</v>
      </c>
      <c r="H641" s="19">
        <f>ABS(Ct_Na+10^-pH-Kw*10^pH-Ct_Cl-Ct_OAc*Ka*10^pH/(1+Ka*10^pH))</f>
        <v>0.16293576231319556</v>
      </c>
      <c r="I641" s="19">
        <f>ABS(Ct_Na+10^-pH-Kw*10^pH-Ct_Cl-Ct_OAc*Ka*10^pH/(1+Ka*10^pH))</f>
        <v>0.15319737313881765</v>
      </c>
      <c r="J641" s="19">
        <f>ABS(Ct_Na+10^-pH-Kw*10^pH-Ct_Cl-Ct_OAc*Ka*10^pH/(1+Ka*10^pH))</f>
        <v>0.14415458319118107</v>
      </c>
      <c r="K641" s="19">
        <f>ABS(Ct_Na+10^-pH-Kw*10^pH-Ct_Cl-Ct_OAc*Ka*10^pH/(1+Ka*10^pH))</f>
        <v>0.13573543392958831</v>
      </c>
      <c r="L641" s="19">
        <f>ABS(Ct_Na+10^-pH-Kw*10^pH-Ct_Cl-Ct_OAc*Ka*10^pH/(1+Ka*10^pH))</f>
        <v>0.12787756128543512</v>
      </c>
      <c r="M641" s="19">
        <f>ABS(Ct_Na+10^-pH-Kw*10^pH-Ct_Cl-Ct_OAc*Ka*10^pH/(1+Ka*10^pH))</f>
        <v>0.12052664816671116</v>
      </c>
      <c r="N641" s="19">
        <f>ABS(Ct_Na+10^-pH-Kw*10^pH-Ct_Cl-Ct_OAc*Ka*10^pH/(1+Ka*10^pH))</f>
        <v>0.11363516711790744</v>
      </c>
      <c r="O641" s="19">
        <f>ABS(Ct_Na+10^-pH-Kw*10^pH-Ct_Cl-Ct_OAc*Ka*10^pH/(1+Ka*10^pH))</f>
        <v>0.10716135158721307</v>
      </c>
      <c r="P641" s="19">
        <f>ABS(Ct_Na+10^-pH-Kw*10^pH-Ct_Cl-Ct_OAc*Ka*10^pH/(1+Ka*10^pH))</f>
        <v>0.10106834873479478</v>
      </c>
      <c r="Q641" s="19">
        <f>ABS(Ct_Na+10^-pH-Kw*10^pH-Ct_Cl-Ct_OAc*Ka*10^pH/(1+Ka*10^pH))</f>
        <v>9.5323517473943298E-2</v>
      </c>
      <c r="R641" s="19">
        <f>ABS(Ct_Na+10^-pH-Kw*10^pH-Ct_Cl-Ct_OAc*Ka*10^pH/(1+Ka*10^pH))</f>
        <v>8.9897843505361341E-2</v>
      </c>
      <c r="S641" s="19">
        <f>ABS(Ct_Na+10^-pH-Kw*10^pH-Ct_Cl-Ct_OAc*Ka*10^pH/(1+Ka*10^pH))</f>
        <v>8.4765449210756752E-2</v>
      </c>
      <c r="T641" s="19">
        <f>ABS(Ct_Na+10^-pH-Kw*10^pH-Ct_Cl-Ct_OAc*Ka*10^pH/(1+Ka*10^pH))</f>
        <v>7.99031809316577E-2</v>
      </c>
      <c r="U641" s="19">
        <f>ABS(Ct_Na+10^-pH-Kw*10^pH-Ct_Cl-Ct_OAc*Ka*10^pH/(1+Ka*10^pH))</f>
        <v>7.5290259743794496E-2</v>
      </c>
      <c r="V641" s="19">
        <f>ABS(Ct_Na+10^-pH-Kw*10^pH-Ct_Cl-Ct_OAc*Ka*10^pH/(1+Ka*10^pH))</f>
        <v>7.0907984615324438E-2</v>
      </c>
      <c r="W641" s="19">
        <f>ABS(Ct_Na+10^-pH-Kw*10^pH-Ct_Cl-Ct_OAc*Ka*10^pH/(1+Ka*10^pH))</f>
        <v>6.6739479005316321E-2</v>
      </c>
      <c r="X641" s="19">
        <f>ABS(Ct_Na+10^-pH-Kw*10^pH-Ct_Cl-Ct_OAc*Ka*10^pH/(1+Ka*10^pH))</f>
        <v>6.2769473662451489E-2</v>
      </c>
      <c r="Y641" s="19">
        <f>ABS(Ct_Na+10^-pH-Kw*10^pH-Ct_Cl-Ct_OAc*Ka*10^pH/(1+Ka*10^pH))</f>
        <v>5.8984119730882675E-2</v>
      </c>
      <c r="Z641" s="19">
        <f>ABS(Ct_Na+10^-pH-Kw*10^pH-Ct_Cl-Ct_OAc*Ka*10^pH/(1+Ka*10^pH))</f>
        <v>5.5370827341657894E-2</v>
      </c>
      <c r="AA641" s="19">
        <f>ABS(Ct_Na+10^-pH-Kw*10^pH-Ct_Cl-Ct_OAc*Ka*10^pH/(1+Ka*10^pH))</f>
        <v>5.1918125725287548E-2</v>
      </c>
      <c r="AB641" s="19">
        <f>ABS(Ct_Na+10^-pH-Kw*10^pH-Ct_Cl-Ct_OAc*Ka*10^pH/(1+Ka*10^pH))</f>
        <v>4.8615541570498549E-2</v>
      </c>
      <c r="AC641" s="19">
        <f>ABS(Ct_Na+10^-pH-Kw*10^pH-Ct_Cl-Ct_OAc*Ka*10^pH/(1+Ka*10^pH))</f>
        <v>4.5453492911657956E-2</v>
      </c>
      <c r="AD641" s="19">
        <f>ABS(Ct_Na+10^-pH-Kw*10^pH-Ct_Cl-Ct_OAc*Ka*10^pH/(1+Ka*10^pH))</f>
        <v>4.2423196280269082E-2</v>
      </c>
      <c r="AE641" s="19">
        <f>ABS(Ct_Na+10^-pH-Kw*10^pH-Ct_Cl-Ct_OAc*Ka*10^pH/(1+Ka*10^pH))</f>
        <v>3.9516585225671613E-2</v>
      </c>
      <c r="AF641" s="19">
        <f>ABS(Ct_Na+10^-pH-Kw*10^pH-Ct_Cl-Ct_OAc*Ka*10^pH/(1+Ka*10^pH))</f>
        <v>3.6726238613258022E-2</v>
      </c>
      <c r="AG641" s="19">
        <f>ABS(Ct_Na+10^-pH-Kw*10^pH-Ct_Cl-Ct_OAc*Ka*10^pH/(1+Ka*10^pH))</f>
        <v>3.404531735819398E-2</v>
      </c>
      <c r="AH641" s="19">
        <f>ABS(Ct_Na+10^-pH-Kw*10^pH-Ct_Cl-Ct_OAc*Ka*10^pH/(1+Ka*10^pH))</f>
        <v>3.1467508459093962E-2</v>
      </c>
      <c r="AI641" s="19">
        <f>ABS(Ct_Na+10^-pH-Kw*10^pH-Ct_Cl-Ct_OAc*Ka*10^pH/(1+Ka*10^pH))</f>
        <v>2.8986975367507141E-2</v>
      </c>
      <c r="AJ641" s="19">
        <f>ABS(Ct_Na+10^-pH-Kw*10^pH-Ct_Cl-Ct_OAc*Ka*10^pH/(1+Ka*10^pH))</f>
        <v>2.6598313871905005E-2</v>
      </c>
      <c r="AK641" s="19">
        <f>ABS(Ct_Na+10^-pH-Kw*10^pH-Ct_Cl-Ct_OAc*Ka*10^pH/(1+Ka*10^pH))</f>
        <v>2.4296512794324772E-2</v>
      </c>
      <c r="AL641" s="19">
        <f>ABS(Ct_Na+10^-pH-Kw*10^pH-Ct_Cl-Ct_OAc*Ka*10^pH/(1+Ka*10^pH))</f>
        <v>2.2076918898086703E-2</v>
      </c>
      <c r="AM641" s="19">
        <f>ABS(Ct_Na+10^-pH-Kw*10^pH-Ct_Cl-Ct_OAc*Ka*10^pH/(1+Ka*10^pH))</f>
        <v>1.9935205489435892E-2</v>
      </c>
      <c r="AN641" s="19">
        <f>ABS(Ct_Na+10^-pH-Kw*10^pH-Ct_Cl-Ct_OAc*Ka*10^pH/(1+Ka*10^pH))</f>
        <v>1.7867344267290329E-2</v>
      </c>
      <c r="AO641" s="19">
        <f>ABS(Ct_Na+10^-pH-Kw*10^pH-Ct_Cl-Ct_OAc*Ka*10^pH/(1+Ka*10^pH))</f>
        <v>1.5869580035725972E-2</v>
      </c>
      <c r="AP641" s="19">
        <f>ABS(Ct_Na+10^-pH-Kw*10^pH-Ct_Cl-Ct_OAc*Ka*10^pH/(1+Ka*10^pH))</f>
        <v>1.3938407945213727E-2</v>
      </c>
      <c r="AQ641" s="19">
        <f>ABS(Ct_Na+10^-pH-Kw*10^pH-Ct_Cl-Ct_OAc*Ka*10^pH/(1+Ka*10^pH))</f>
        <v>1.2070552972423224E-2</v>
      </c>
      <c r="AR641" s="19">
        <f>ABS(Ct_Na+10^-pH-Kw*10^pH-Ct_Cl-Ct_OAc*Ka*10^pH/(1+Ka*10^pH))</f>
        <v>1.0262951385851746E-2</v>
      </c>
      <c r="AS641" s="19">
        <f>ABS(Ct_Na+10^-pH-Kw*10^pH-Ct_Cl-Ct_OAc*Ka*10^pH/(1+Ka*10^pH))</f>
        <v>8.51273397663177E-3</v>
      </c>
      <c r="AT641" s="19">
        <f>ABS(Ct_Na+10^-pH-Kw*10^pH-Ct_Cl-Ct_OAc*Ka*10^pH/(1+Ka*10^pH))</f>
        <v>6.8172108614498947E-3</v>
      </c>
      <c r="AU641" s="19">
        <f>ABS(Ct_Na+10^-pH-Kw*10^pH-Ct_Cl-Ct_OAc*Ka*10^pH/(1+Ka*10^pH))</f>
        <v>5.1738576882736365E-3</v>
      </c>
      <c r="AV641" s="19">
        <f>ABS(Ct_Na+10^-pH-Kw*10^pH-Ct_Cl-Ct_OAc*Ka*10^pH/(1+Ka*10^pH))</f>
        <v>3.5803030961026883E-3</v>
      </c>
      <c r="AW641" s="19">
        <f>ABS(Ct_Na+10^-pH-Kw*10^pH-Ct_Cl-Ct_OAc*Ka*10^pH/(1+Ka*10^pH))</f>
        <v>2.0343172977279195E-3</v>
      </c>
      <c r="AX641" s="19">
        <f>ABS(Ct_Na+10^-pH-Kw*10^pH-Ct_Cl-Ct_OAc*Ka*10^pH/(1+Ka*10^pH))</f>
        <v>5.3380166989355771E-4</v>
      </c>
      <c r="AY641" s="19">
        <f>ABS(Ct_Na+10^-pH-Kw*10^pH-Ct_Cl-Ct_OAc*Ka*10^pH/(1+Ka*10^pH))</f>
        <v>9.2322075133688397E-4</v>
      </c>
      <c r="AZ641" s="19">
        <f>ABS(Ct_Na+10^-pH-Kw*10^pH-Ct_Cl-Ct_OAc*Ka*10^pH/(1+Ka*10^pH))</f>
        <v>2.3386139605321918E-3</v>
      </c>
      <c r="BA641" s="19">
        <f>ABS(Ct_Na+10^-pH-Kw*10^pH-Ct_Cl-Ct_OAc*Ka*10^pH/(1+Ka*10^pH))</f>
        <v>3.7141369384825276E-3</v>
      </c>
      <c r="BB641" s="19">
        <f>ABS(Ct_Na+10^-pH-Kw*10^pH-Ct_Cl-Ct_OAc*Ka*10^pH/(1+Ka*10^pH))</f>
        <v>5.0514509448231493E-3</v>
      </c>
      <c r="BC641" s="19">
        <f>ABS(Ct_Na+10^-pH-Kw*10^pH-Ct_Cl-Ct_OAc*Ka*10^pH/(1+Ka*10^pH))</f>
        <v>6.3521262112640614E-3</v>
      </c>
      <c r="BD641" s="19">
        <f>ABS(Ct_Na+10^-pH-Kw*10^pH-Ct_Cl-Ct_OAc*Ka*10^pH/(1+Ka*10^pH))</f>
        <v>7.6176480921254508E-3</v>
      </c>
      <c r="BE641" s="19">
        <f>ABS(Ct_Na+10^-pH-Kw*10^pH-Ct_Cl-Ct_OAc*Ka*10^pH/(1+Ka*10^pH))</f>
        <v>8.8494227228305342E-3</v>
      </c>
      <c r="BF641" s="19">
        <f>ABS(Ct_Na+10^-pH-Kw*10^pH-Ct_Cl-Ct_OAc*Ka*10^pH/(1+Ka*10^pH))</f>
        <v>1.0048782231674984E-2</v>
      </c>
      <c r="BG641" s="19">
        <f>ABS(Ct_Na+10^-pH-Kw*10^pH-Ct_Cl-Ct_OAc*Ka*10^pH/(1+Ka*10^pH))</f>
        <v>1.1216989545484474E-2</v>
      </c>
      <c r="BH641" s="19">
        <f>ABS(Ct_Na+10^-pH-Kw*10^pH-Ct_Cl-Ct_OAc*Ka*10^pH/(1+Ka*10^pH))</f>
        <v>1.2355242825606572E-2</v>
      </c>
      <c r="BI641" s="19">
        <f>ABS(Ct_Na+10^-pH-Kw*10^pH-Ct_Cl-Ct_OAc*Ka*10^pH/(1+Ka*10^pH))</f>
        <v>1.3464679566991412E-2</v>
      </c>
      <c r="BJ641" s="19">
        <f>ABS(Ct_Na+10^-pH-Kw*10^pH-Ct_Cl-Ct_OAc*Ka*10^pH/(1+Ka*10^pH))</f>
        <v>1.4546380389841622E-2</v>
      </c>
      <c r="BK641" s="19">
        <f>ABS(Ct_Na+10^-pH-Kw*10^pH-Ct_Cl-Ct_OAc*Ka*10^pH/(1+Ka*10^pH))</f>
        <v>1.5601372550399215E-2</v>
      </c>
      <c r="BL641" s="19">
        <f>ABS(Ct_Na+10^-pH-Kw*10^pH-Ct_Cl-Ct_OAc*Ka*10^pH/(1+Ka*10^pH))</f>
        <v>1.6630633194845659E-2</v>
      </c>
      <c r="BM641" s="19">
        <f>ABS(Ct_Na+10^-pH-Kw*10^pH-Ct_Cl-Ct_OAc*Ka*10^pH/(1+Ka*10^pH))</f>
        <v>1.7635092377980159E-2</v>
      </c>
      <c r="BN641" s="19">
        <f>ABS(Ct_Na+10^-pH-Kw*10^pH-Ct_Cl-Ct_OAc*Ka*10^pH/(1+Ka*10^pH))</f>
        <v>1.8615635866278089E-2</v>
      </c>
      <c r="BO641" s="19">
        <f>ABS(Ct_Na+10^-pH-Kw*10^pH-Ct_Cl-Ct_OAc*Ka*10^pH/(1+Ka*10^pH))</f>
        <v>1.9573107743086668E-2</v>
      </c>
      <c r="BP641" s="19">
        <f>ABS(Ct_Na+10^-pH-Kw*10^pH-Ct_Cl-Ct_OAc*Ka*10^pH/(1+Ka*10^pH))</f>
        <v>2.0508312832062489E-2</v>
      </c>
      <c r="BQ641" s="19">
        <f>ABS(Ct_Na+10^-pH-Kw*10^pH-Ct_Cl-Ct_OAc*Ka*10^pH/(1+Ka*10^pH))</f>
        <v>2.1422018953475661E-2</v>
      </c>
      <c r="BR641" s="19">
        <f>ABS(Ct_Na+10^-pH-Kw*10^pH-Ct_Cl-Ct_OAc*Ka*10^pH/(1+Ka*10^pH))</f>
        <v>2.2314959026674873E-2</v>
      </c>
      <c r="BS641" s="19">
        <f>ABS(Ct_Na+10^-pH-Kw*10^pH-Ct_Cl-Ct_OAc*Ka*10^pH/(1+Ka*10^pH))</f>
        <v>2.3187833030813454E-2</v>
      </c>
      <c r="BT641" s="19">
        <f>ABS(Ct_Na+10^-pH-Kw*10^pH-Ct_Cl-Ct_OAc*Ka*10^pH/(1+Ka*10^pH))</f>
        <v>2.4041309834860053E-2</v>
      </c>
      <c r="BU641" s="19">
        <f>ABS(Ct_Na+10^-pH-Kw*10^pH-Ct_Cl-Ct_OAc*Ka*10^pH/(1+Ka*10^pH))</f>
        <v>2.4876028906949593E-2</v>
      </c>
      <c r="BV641" s="19">
        <f>ABS(Ct_Na+10^-pH-Kw*10^pH-Ct_Cl-Ct_OAc*Ka*10^pH/(1+Ka*10^pH))</f>
        <v>2.5692601912254545E-2</v>
      </c>
      <c r="BW641" s="19">
        <f>ABS(Ct_Na+10^-pH-Kw*10^pH-Ct_Cl-Ct_OAc*Ka*10^pH/(1+Ka*10^pH))</f>
        <v>2.6491614207768042E-2</v>
      </c>
      <c r="BX641" s="19">
        <f>ABS(Ct_Na+10^-pH-Kw*10^pH-Ct_Cl-Ct_OAc*Ka*10^pH/(1+Ka*10^pH))</f>
        <v>2.7273626241674849E-2</v>
      </c>
      <c r="BY641" s="19">
        <f>ABS(Ct_Na+10^-pH-Kw*10^pH-Ct_Cl-Ct_OAc*Ka*10^pH/(1+Ka*10^pH))</f>
        <v>2.8039174864341501E-2</v>
      </c>
      <c r="BZ641" s="19">
        <f>ABS(Ct_Na+10^-pH-Kw*10^pH-Ct_Cl-Ct_OAc*Ka*10^pH/(1+Ka*10^pH))</f>
        <v>2.8788774557369286E-2</v>
      </c>
      <c r="CA641" s="19">
        <f>ABS(Ct_Na+10^-pH-Kw*10^pH-Ct_Cl-Ct_OAc*Ka*10^pH/(1+Ka*10^pH))</f>
        <v>2.952291858662328E-2</v>
      </c>
      <c r="CB641" s="19">
        <f>ABS(Ct_Na+10^-pH-Kw*10^pH-Ct_Cl-Ct_OAc*Ka*10^pH/(1+Ka*10^pH))</f>
        <v>3.024208008466802E-2</v>
      </c>
      <c r="CC641" s="19">
        <f>ABS(Ct_Na+10^-pH-Kw*10^pH-Ct_Cl-Ct_OAc*Ka*10^pH/(1+Ka*10^pH))</f>
        <v>3.0946713067600766E-2</v>
      </c>
      <c r="CD641" s="19">
        <f>ABS(Ct_Na+10^-pH-Kw*10^pH-Ct_Cl-Ct_OAc*Ka*10^pH/(1+Ka*10^pH))</f>
        <v>3.1637253390874823E-2</v>
      </c>
      <c r="CE641" s="19">
        <f>ABS(Ct_Na+10^-pH-Kw*10^pH-Ct_Cl-Ct_OAc*Ka*10^pH/(1+Ka*10^pH))</f>
        <v>3.2314119648341487E-2</v>
      </c>
      <c r="CF641" s="19">
        <f>ABS(Ct_Na+10^-pH-Kw*10^pH-Ct_Cl-Ct_OAc*Ka*10^pH/(1+Ka*10^pH))</f>
        <v>3.2977714018406851E-2</v>
      </c>
      <c r="CG641" s="19">
        <f>ABS(Ct_Na+10^-pH-Kw*10^pH-Ct_Cl-Ct_OAc*Ka*10^pH/(1+Ka*10^pH))</f>
        <v>3.3628423060898111E-2</v>
      </c>
      <c r="CH641" s="19">
        <f>ABS(Ct_Na+10^-pH-Kw*10^pH-Ct_Cl-Ct_OAc*Ka*10^pH/(1+Ka*10^pH))</f>
        <v>3.4266618467956859E-2</v>
      </c>
      <c r="CI641" s="19">
        <f>ABS(Ct_Na+10^-pH-Kw*10^pH-Ct_Cl-Ct_OAc*Ka*10^pH/(1+Ka*10^pH))</f>
        <v>3.4892657772024008E-2</v>
      </c>
      <c r="CJ641" s="19">
        <f>ABS(Ct_Na+10^-pH-Kw*10^pH-Ct_Cl-Ct_OAc*Ka*10^pH/(1+Ka*10^pH))</f>
        <v>3.5506885013750253E-2</v>
      </c>
      <c r="CK641" s="19">
        <f>ABS(Ct_Na+10^-pH-Kw*10^pH-Ct_Cl-Ct_OAc*Ka*10^pH/(1+Ka*10^pH))</f>
        <v>3.6109631372453613E-2</v>
      </c>
      <c r="CL641" s="19">
        <f>ABS(Ct_Na+10^-pH-Kw*10^pH-Ct_Cl-Ct_OAc*Ka*10^pH/(1+Ka*10^pH))</f>
        <v>3.6701215761551331E-2</v>
      </c>
      <c r="CM641" s="19">
        <f>ABS(Ct_Na+10^-pH-Kw*10^pH-Ct_Cl-Ct_OAc*Ka*10^pH/(1+Ka*10^pH))</f>
        <v>3.7281945391216056E-2</v>
      </c>
      <c r="CN641" s="19">
        <f>ABS(Ct_Na+10^-pH-Kw*10^pH-Ct_Cl-Ct_OAc*Ka*10^pH/(1+Ka*10^pH))</f>
        <v>3.785211630034143E-2</v>
      </c>
      <c r="CO641" s="19">
        <f>ABS(Ct_Na+10^-pH-Kw*10^pH-Ct_Cl-Ct_OAc*Ka*10^pH/(1+Ka*10^pH))</f>
        <v>3.8412013859752854E-2</v>
      </c>
      <c r="CP641" s="19">
        <f>ABS(Ct_Na+10^-pH-Kw*10^pH-Ct_Cl-Ct_OAc*Ka*10^pH/(1+Ka*10^pH))</f>
        <v>3.8961913248460489E-2</v>
      </c>
      <c r="CQ641" s="19">
        <f>ABS(Ct_Na+10^-pH-Kw*10^pH-Ct_Cl-Ct_OAc*Ka*10^pH/(1+Ka*10^pH))</f>
        <v>3.9502079904624635E-2</v>
      </c>
      <c r="CR641" s="19">
        <f>ABS(Ct_Na+10^-pH-Kw*10^pH-Ct_Cl-Ct_OAc*Ka*10^pH/(1+Ka*10^pH))</f>
        <v>4.0032769952785881E-2</v>
      </c>
      <c r="CS641" s="19">
        <f>ABS(Ct_Na+10^-pH-Kw*10^pH-Ct_Cl-Ct_OAc*Ka*10^pH/(1+Ka*10^pH))</f>
        <v>4.0554230608805177E-2</v>
      </c>
      <c r="CT641" s="19">
        <f>ABS(Ct_Na+10^-pH-Kw*10^pH-Ct_Cl-Ct_OAc*Ka*10^pH/(1+Ka*10^pH))</f>
        <v>4.1066700563858666E-2</v>
      </c>
      <c r="CU641" s="19">
        <f>ABS(Ct_Na+10^-pH-Kw*10^pH-Ct_Cl-Ct_OAc*Ka*10^pH/(1+Ka*10^pH))</f>
        <v>4.1570410348740268E-2</v>
      </c>
      <c r="CV641" s="19">
        <f>ABS(Ct_Na+10^-pH-Kw*10^pH-Ct_Cl-Ct_OAc*Ka*10^pH/(1+Ka*10^pH))</f>
        <v>4.2065582679640841E-2</v>
      </c>
      <c r="CW641" s="19">
        <f>ABS(Ct_Na+10^-pH-Kw*10^pH-Ct_Cl-Ct_OAc*Ka*10^pH/(1+Ka*10^pH))</f>
        <v>4.2552432786492678E-2</v>
      </c>
      <c r="CX641" s="19">
        <f>ABS(Ct_Na+10^-pH-Kw*10^pH-Ct_Cl-Ct_OAc*Ka*10^pH/(1+Ka*10^pH))</f>
        <v>4.3031168724896957E-2</v>
      </c>
    </row>
    <row r="642" spans="1:102">
      <c r="A642" s="23">
        <v>6.13</v>
      </c>
      <c r="B642" s="19">
        <f>ABS(Ct_Na+10^-pH-Kw*10^pH-Ct_Cl-Ct_OAc*Ka*10^pH/(1+Ka*10^pH))</f>
        <v>0.24199553577597577</v>
      </c>
      <c r="C642" s="19">
        <f>ABS(Ct_Na+10^-pH-Kw*10^pH-Ct_Cl-Ct_OAc*Ka*10^pH/(1+Ka*10^pH))</f>
        <v>0.22570999941423348</v>
      </c>
      <c r="D642" s="19">
        <f>ABS(Ct_Na+10^-pH-Kw*10^pH-Ct_Cl-Ct_OAc*Ka*10^pH/(1+Ka*10^pH))</f>
        <v>0.21090496635810413</v>
      </c>
      <c r="E642" s="19">
        <f>ABS(Ct_Na+10^-pH-Kw*10^pH-Ct_Cl-Ct_OAc*Ka*10^pH/(1+Ka*10^pH))</f>
        <v>0.19738732748076862</v>
      </c>
      <c r="F642" s="19">
        <f>ABS(Ct_Na+10^-pH-Kw*10^pH-Ct_Cl-Ct_OAc*Ka*10^pH/(1+Ka*10^pH))</f>
        <v>0.18499615850987772</v>
      </c>
      <c r="G642" s="19">
        <f>ABS(Ct_Na+10^-pH-Kw*10^pH-Ct_Cl-Ct_OAc*Ka*10^pH/(1+Ka*10^pH))</f>
        <v>0.17359628305665811</v>
      </c>
      <c r="H642" s="19">
        <f>ABS(Ct_Na+10^-pH-Kw*10^pH-Ct_Cl-Ct_OAc*Ka*10^pH/(1+Ka*10^pH))</f>
        <v>0.16307332109984005</v>
      </c>
      <c r="I642" s="19">
        <f>ABS(Ct_Na+10^-pH-Kw*10^pH-Ct_Cl-Ct_OAc*Ka*10^pH/(1+Ka*10^pH))</f>
        <v>0.15332983780648993</v>
      </c>
      <c r="J642" s="19">
        <f>ABS(Ct_Na+10^-pH-Kw*10^pH-Ct_Cl-Ct_OAc*Ka*10^pH/(1+Ka*10^pH))</f>
        <v>0.14428231760552201</v>
      </c>
      <c r="K642" s="19">
        <f>ABS(Ct_Na+10^-pH-Kw*10^pH-Ct_Cl-Ct_OAc*Ka*10^pH/(1+Ka*10^pH))</f>
        <v>0.13585876431496563</v>
      </c>
      <c r="L642" s="19">
        <f>ABS(Ct_Na+10^-pH-Kw*10^pH-Ct_Cl-Ct_OAc*Ka*10^pH/(1+Ka*10^pH))</f>
        <v>0.12799678124377969</v>
      </c>
      <c r="M642" s="19">
        <f>ABS(Ct_Na+10^-pH-Kw*10^pH-Ct_Cl-Ct_OAc*Ka*10^pH/(1+Ka*10^pH))</f>
        <v>0.12064202288686381</v>
      </c>
      <c r="N642" s="19">
        <f>ABS(Ct_Na+10^-pH-Kw*10^pH-Ct_Cl-Ct_OAc*Ka*10^pH/(1+Ka*10^pH))</f>
        <v>0.11374693692725515</v>
      </c>
      <c r="O642" s="19">
        <f>ABS(Ct_Na+10^-pH-Kw*10^pH-Ct_Cl-Ct_OAc*Ka*10^pH/(1+Ka*10^pH))</f>
        <v>0.10726973496519859</v>
      </c>
      <c r="P642" s="19">
        <f>ABS(Ct_Na+10^-pH-Kw*10^pH-Ct_Cl-Ct_OAc*Ka*10^pH/(1+Ka*10^pH))</f>
        <v>0.10117354488326295</v>
      </c>
      <c r="Q642" s="19">
        <f>ABS(Ct_Na+10^-pH-Kw*10^pH-Ct_Cl-Ct_OAc*Ka*10^pH/(1+Ka*10^pH))</f>
        <v>9.5425708520295097E-2</v>
      </c>
      <c r="R642" s="19">
        <f>ABS(Ct_Na+10^-pH-Kw*10^pH-Ct_Cl-Ct_OAc*Ka*10^pH/(1+Ka*10^pH))</f>
        <v>8.9997196399714333E-2</v>
      </c>
      <c r="S642" s="19">
        <f>ABS(Ct_Na+10^-pH-Kw*10^pH-Ct_Cl-Ct_OAc*Ka*10^pH/(1+Ka*10^pH))</f>
        <v>8.4862117366732492E-2</v>
      </c>
      <c r="T642" s="19">
        <f>ABS(Ct_Na+10^-pH-Kw*10^pH-Ct_Cl-Ct_OAc*Ka*10^pH/(1+Ka*10^pH))</f>
        <v>7.9997305651276066E-2</v>
      </c>
      <c r="U642" s="19">
        <f>ABS(Ct_Na+10^-pH-Kw*10^pH-Ct_Cl-Ct_OAc*Ka*10^pH/(1+Ka*10^pH))</f>
        <v>7.5381971459689182E-2</v>
      </c>
      <c r="V642" s="19">
        <f>ABS(Ct_Na+10^-pH-Kw*10^pH-Ct_Cl-Ct_OAc*Ka*10^pH/(1+Ka*10^pH))</f>
        <v>7.0997403977681645E-2</v>
      </c>
      <c r="W642" s="19">
        <f>ABS(Ct_Na+10^-pH-Kw*10^pH-Ct_Cl-Ct_OAc*Ka*10^pH/(1+Ka*10^pH))</f>
        <v>6.6826717836259819E-2</v>
      </c>
      <c r="X642" s="19">
        <f>ABS(Ct_Na+10^-pH-Kw*10^pH-Ct_Cl-Ct_OAc*Ka*10^pH/(1+Ka*10^pH))</f>
        <v>6.2854635796810499E-2</v>
      </c>
      <c r="Y642" s="19">
        <f>ABS(Ct_Na+10^-pH-Kw*10^pH-Ct_Cl-Ct_OAc*Ka*10^pH/(1+Ka*10^pH))</f>
        <v>5.9067301759196014E-2</v>
      </c>
      <c r="Z642" s="19">
        <f>ABS(Ct_Na+10^-pH-Kw*10^pH-Ct_Cl-Ct_OAc*Ka*10^pH/(1+Ka*10^pH))</f>
        <v>5.5452119268745811E-2</v>
      </c>
      <c r="AA642" s="19">
        <f>ABS(Ct_Na+10^-pH-Kw*10^pH-Ct_Cl-Ct_OAc*Ka*10^pH/(1+Ka*10^pH))</f>
        <v>5.199761155564897E-2</v>
      </c>
      <c r="AB642" s="19">
        <f>ABS(Ct_Na+10^-pH-Kw*10^pH-Ct_Cl-Ct_OAc*Ka*10^pH/(1+Ka*10^pH))</f>
        <v>4.8693299830078085E-2</v>
      </c>
      <c r="AC642" s="19">
        <f>ABS(Ct_Na+10^-pH-Kw*10^pH-Ct_Cl-Ct_OAc*Ka*10^pH/(1+Ka*10^pH))</f>
        <v>4.552959711410591E-2</v>
      </c>
      <c r="AD642" s="19">
        <f>ABS(Ct_Na+10^-pH-Kw*10^pH-Ct_Cl-Ct_OAc*Ka*10^pH/(1+Ka*10^pH))</f>
        <v>4.2497715344632606E-2</v>
      </c>
      <c r="AE642" s="19">
        <f>ABS(Ct_Na+10^-pH-Kw*10^pH-Ct_Cl-Ct_OAc*Ka*10^pH/(1+Ka*10^pH))</f>
        <v>3.9589583851464355E-2</v>
      </c>
      <c r="AF642" s="19">
        <f>ABS(Ct_Na+10^-pH-Kw*10^pH-Ct_Cl-Ct_OAc*Ka*10^pH/(1+Ka*10^pH))</f>
        <v>3.6797777618022817E-2</v>
      </c>
      <c r="AG642" s="19">
        <f>ABS(Ct_Na+10^-pH-Kw*10^pH-Ct_Cl-Ct_OAc*Ka*10^pH/(1+Ka*10^pH))</f>
        <v>3.4115453981971147E-2</v>
      </c>
      <c r="AH642" s="19">
        <f>ABS(Ct_Na+10^-pH-Kw*10^pH-Ct_Cl-Ct_OAc*Ka*10^pH/(1+Ka*10^pH))</f>
        <v>3.1536296639613784E-2</v>
      </c>
      <c r="AI642" s="19">
        <f>ABS(Ct_Na+10^-pH-Kw*10^pH-Ct_Cl-Ct_OAc*Ka*10^pH/(1+Ka*10^pH))</f>
        <v>2.9054465989420818E-2</v>
      </c>
      <c r="AJ642" s="19">
        <f>ABS(Ct_Na+10^-pH-Kw*10^pH-Ct_Cl-Ct_OAc*Ka*10^pH/(1+Ka*10^pH))</f>
        <v>2.6664554992938738E-2</v>
      </c>
      <c r="AK642" s="19">
        <f>ABS(Ct_Na+10^-pH-Kw*10^pH-Ct_Cl-Ct_OAc*Ka*10^pH/(1+Ka*10^pH))</f>
        <v>2.4361549850874152E-2</v>
      </c>
      <c r="AL642" s="19">
        <f>ABS(Ct_Na+10^-pH-Kw*10^pH-Ct_Cl-Ct_OAc*Ka*10^pH/(1+Ka*10^pH))</f>
        <v>2.2140794892454768E-2</v>
      </c>
      <c r="AM642" s="19">
        <f>ABS(Ct_Na+10^-pH-Kw*10^pH-Ct_Cl-Ct_OAc*Ka*10^pH/(1+Ka*10^pH))</f>
        <v>1.9997961160646546E-2</v>
      </c>
      <c r="AN642" s="19">
        <f>ABS(Ct_Na+10^-pH-Kw*10^pH-Ct_Cl-Ct_OAc*Ka*10^pH/(1+Ka*10^pH))</f>
        <v>1.7929018247176569E-2</v>
      </c>
      <c r="AO642" s="19">
        <f>ABS(Ct_Na+10^-pH-Kw*10^pH-Ct_Cl-Ct_OAc*Ka*10^pH/(1+Ka*10^pH))</f>
        <v>1.5930208991790318E-2</v>
      </c>
      <c r="AP642" s="19">
        <f>ABS(Ct_Na+10^-pH-Kw*10^pH-Ct_Cl-Ct_OAc*Ka*10^pH/(1+Ka*10^pH))</f>
        <v>1.3998026711583608E-2</v>
      </c>
      <c r="AQ642" s="19">
        <f>ABS(Ct_Na+10^-pH-Kw*10^pH-Ct_Cl-Ct_OAc*Ka*10^pH/(1+Ka*10^pH))</f>
        <v>1.2129194670072202E-2</v>
      </c>
      <c r="AR642" s="19">
        <f>ABS(Ct_Na+10^-pH-Kw*10^pH-Ct_Cl-Ct_OAc*Ka*10^pH/(1+Ka*10^pH))</f>
        <v>1.0320647533125664E-2</v>
      </c>
      <c r="AS642" s="19">
        <f>ABS(Ct_Na+10^-pH-Kw*10^pH-Ct_Cl-Ct_OAc*Ka*10^pH/(1+Ka*10^pH))</f>
        <v>8.5695145910028442E-3</v>
      </c>
      <c r="AT642" s="19">
        <f>ABS(Ct_Na+10^-pH-Kw*10^pH-Ct_Cl-Ct_OAc*Ka*10^pH/(1+Ka*10^pH))</f>
        <v>6.873104553321345E-3</v>
      </c>
      <c r="AU642" s="19">
        <f>ABS(Ct_Na+10^-pH-Kw*10^pH-Ct_Cl-Ct_OAc*Ka*10^pH/(1+Ka*10^pH))</f>
        <v>5.2288917475685343E-3</v>
      </c>
      <c r="AV642" s="19">
        <f>ABS(Ct_Na+10^-pH-Kw*10^pH-Ct_Cl-Ct_OAc*Ka*10^pH/(1+Ka*10^pH))</f>
        <v>3.6345035722930435E-3</v>
      </c>
      <c r="AW642" s="19">
        <f>ABS(Ct_Na+10^-pH-Kw*10^pH-Ct_Cl-Ct_OAc*Ka*10^pH/(1+Ka*10^pH))</f>
        <v>2.0877090738914764E-3</v>
      </c>
      <c r="AX642" s="19">
        <f>ABS(Ct_Na+10^-pH-Kw*10^pH-Ct_Cl-Ct_OAc*Ka*10^pH/(1+Ka*10^pH))</f>
        <v>5.8640853132523735E-4</v>
      </c>
      <c r="AY642" s="19">
        <f>ABS(Ct_Na+10^-pH-Kw*10^pH-Ct_Cl-Ct_OAc*Ka*10^pH/(1+Ka*10^pH))</f>
        <v>8.7137605348545227E-4</v>
      </c>
      <c r="AZ642" s="19">
        <f>ABS(Ct_Na+10^-pH-Kw*10^pH-Ct_Cl-Ct_OAc*Ka*10^pH/(1+Ka*10^pH))</f>
        <v>2.2875096501586978E-3</v>
      </c>
      <c r="BA642" s="19">
        <f>ABS(Ct_Na+10^-pH-Kw*10^pH-Ct_Cl-Ct_OAc*Ka*10^pH/(1+Ka*10^pH))</f>
        <v>3.6637521596016923E-3</v>
      </c>
      <c r="BB642" s="19">
        <f>ABS(Ct_Na+10^-pH-Kw*10^pH-Ct_Cl-Ct_OAc*Ka*10^pH/(1+Ka*10^pH))</f>
        <v>5.001765710449059E-3</v>
      </c>
      <c r="BC642" s="19">
        <f>ABS(Ct_Na+10^-pH-Kw*10^pH-Ct_Cl-Ct_OAc*Ka*10^pH/(1+Ka*10^pH))</f>
        <v>6.303121355793799E-3</v>
      </c>
      <c r="BD642" s="19">
        <f>ABS(Ct_Na+10^-pH-Kw*10^pH-Ct_Cl-Ct_OAc*Ka*10^pH/(1+Ka*10^pH))</f>
        <v>7.569305226939986E-3</v>
      </c>
      <c r="BE642" s="19">
        <f>ABS(Ct_Na+10^-pH-Kw*10^pH-Ct_Cl-Ct_OAc*Ka*10^pH/(1+Ka*10^pH))</f>
        <v>8.8017241948556077E-3</v>
      </c>
      <c r="BF642" s="19">
        <f>ABS(Ct_Na+10^-pH-Kw*10^pH-Ct_Cl-Ct_OAc*Ka*10^pH/(1+Ka*10^pH))</f>
        <v>1.0001711084668206E-2</v>
      </c>
      <c r="BG642" s="19">
        <f>ABS(Ct_Na+10^-pH-Kw*10^pH-Ct_Cl-Ct_OAc*Ka*10^pH/(1+Ka*10^pH))</f>
        <v>1.1170529483836296E-2</v>
      </c>
      <c r="BH642" s="19">
        <f>ABS(Ct_Na+10^-pH-Kw*10^pH-Ct_Cl-Ct_OAc*Ka*10^pH/(1+Ka*10^pH))</f>
        <v>1.2309378180461635E-2</v>
      </c>
      <c r="BI642" s="19">
        <f>ABS(Ct_Na+10^-pH-Kw*10^pH-Ct_Cl-Ct_OAc*Ka*10^pH/(1+Ka*10^pH))</f>
        <v>1.3419395264514189E-2</v>
      </c>
      <c r="BJ642" s="19">
        <f>ABS(Ct_Na+10^-pH-Kw*10^pH-Ct_Cl-Ct_OAc*Ka*10^pH/(1+Ka*10^pH))</f>
        <v>1.4501661921465424E-2</v>
      </c>
      <c r="BK642" s="19">
        <f>ABS(Ct_Na+10^-pH-Kw*10^pH-Ct_Cl-Ct_OAc*Ka*10^pH/(1+Ka*10^pH))</f>
        <v>1.5557205944911674E-2</v>
      </c>
      <c r="BL642" s="19">
        <f>ABS(Ct_Na+10^-pH-Kw*10^pH-Ct_Cl-Ct_OAc*Ka*10^pH/(1+Ka*10^pH))</f>
        <v>1.6587004992176316E-2</v>
      </c>
      <c r="BM642" s="19">
        <f>ABS(Ct_Na+10^-pH-Kw*10^pH-Ct_Cl-Ct_OAc*Ka*10^pH/(1+Ka*10^pH))</f>
        <v>1.7591989604567128E-2</v>
      </c>
      <c r="BN642" s="19">
        <f>ABS(Ct_Na+10^-pH-Kw*10^pH-Ct_Cl-Ct_OAc*Ka*10^pH/(1+Ka*10^pH))</f>
        <v>1.857304601190099E-2</v>
      </c>
      <c r="BO642" s="19">
        <f>ABS(Ct_Na+10^-pH-Kw*10^pH-Ct_Cl-Ct_OAc*Ka*10^pH/(1+Ka*10^pH))</f>
        <v>1.9531018739062288E-2</v>
      </c>
      <c r="BP642" s="19">
        <f>ABS(Ct_Na+10^-pH-Kw*10^pH-Ct_Cl-Ct_OAc*Ka*10^pH/(1+Ka*10^pH))</f>
        <v>2.0466713030708225E-2</v>
      </c>
      <c r="BQ642" s="19">
        <f>ABS(Ct_Na+10^-pH-Kw*10^pH-Ct_Cl-Ct_OAc*Ka*10^pH/(1+Ka*10^pH))</f>
        <v>2.1380897108753114E-2</v>
      </c>
      <c r="BR642" s="19">
        <f>ABS(Ct_Na+10^-pH-Kw*10^pH-Ct_Cl-Ct_OAc*Ka*10^pH/(1+Ka*10^pH))</f>
        <v>2.227430427593332E-2</v>
      </c>
      <c r="BS642" s="19">
        <f>ABS(Ct_Na+10^-pH-Kw*10^pH-Ct_Cl-Ct_OAc*Ka*10^pH/(1+Ka*10^pH))</f>
        <v>2.3147634877558929E-2</v>
      </c>
      <c r="BT642" s="19">
        <f>ABS(Ct_Na+10^-pH-Kw*10^pH-Ct_Cl-Ct_OAc*Ka*10^pH/(1+Ka*10^pH))</f>
        <v>2.4001558132481747E-2</v>
      </c>
      <c r="BU642" s="19">
        <f>ABS(Ct_Na+10^-pH-Kw*10^pH-Ct_Cl-Ct_OAc*Ka*10^pH/(1+Ka*10^pH))</f>
        <v>2.4836713843340331E-2</v>
      </c>
      <c r="BV642" s="19">
        <f>ABS(Ct_Na+10^-pH-Kw*10^pH-Ct_Cl-Ct_OAc*Ka*10^pH/(1+Ka*10^pH))</f>
        <v>2.5653713995267183E-2</v>
      </c>
      <c r="BW642" s="19">
        <f>ABS(Ct_Na+10^-pH-Kw*10^pH-Ct_Cl-Ct_OAc*Ka*10^pH/(1+Ka*10^pH))</f>
        <v>2.645314425145371E-2</v>
      </c>
      <c r="BX642" s="19">
        <f>ABS(Ct_Na+10^-pH-Kw*10^pH-Ct_Cl-Ct_OAc*Ka*10^pH/(1+Ka*10^pH))</f>
        <v>2.7235565353253277E-2</v>
      </c>
      <c r="BY642" s="19">
        <f>ABS(Ct_Na+10^-pH-Kw*10^pH-Ct_Cl-Ct_OAc*Ka*10^pH/(1+Ka*10^pH))</f>
        <v>2.8001514431857041E-2</v>
      </c>
      <c r="BZ642" s="19">
        <f>ABS(Ct_Na+10^-pH-Kw*10^pH-Ct_Cl-Ct_OAc*Ka*10^pH/(1+Ka*10^pH))</f>
        <v>2.8751506237989929E-2</v>
      </c>
      <c r="CA642" s="19">
        <f>ABS(Ct_Na+10^-pH-Kw*10^pH-Ct_Cl-Ct_OAc*Ka*10^pH/(1+Ka*10^pH))</f>
        <v>2.9486034295542723E-2</v>
      </c>
      <c r="CB642" s="19">
        <f>ABS(Ct_Na+10^-pH-Kw*10^pH-Ct_Cl-Ct_OAc*Ka*10^pH/(1+Ka*10^pH))</f>
        <v>3.0205571984574055E-2</v>
      </c>
      <c r="CC642" s="19">
        <f>ABS(Ct_Na+10^-pH-Kw*10^pH-Ct_Cl-Ct_OAc*Ka*10^pH/(1+Ka*10^pH))</f>
        <v>3.0910573558675471E-2</v>
      </c>
      <c r="CD642" s="19">
        <f>ABS(Ct_Na+10^-pH-Kw*10^pH-Ct_Cl-Ct_OAc*Ka*10^pH/(1+Ka*10^pH))</f>
        <v>3.1601475101294831E-2</v>
      </c>
      <c r="CE642" s="19">
        <f>ABS(Ct_Na+10^-pH-Kw*10^pH-Ct_Cl-Ct_OAc*Ka*10^pH/(1+Ka*10^pH))</f>
        <v>3.2278695425248471E-2</v>
      </c>
      <c r="CF642" s="19">
        <f>ABS(Ct_Na+10^-pH-Kw*10^pH-Ct_Cl-Ct_OAc*Ka*10^pH/(1+Ka*10^pH))</f>
        <v>3.2942636919320659E-2</v>
      </c>
      <c r="CG642" s="19">
        <f>ABS(Ct_Na+10^-pH-Kw*10^pH-Ct_Cl-Ct_OAc*Ka*10^pH/(1+Ka*10^pH))</f>
        <v>3.3593686345546804E-2</v>
      </c>
      <c r="CH642" s="19">
        <f>ABS(Ct_Na+10^-pH-Kw*10^pH-Ct_Cl-Ct_OAc*Ka*10^pH/(1+Ka*10^pH))</f>
        <v>3.423221559049934E-2</v>
      </c>
      <c r="CI642" s="19">
        <f>ABS(Ct_Na+10^-pH-Kw*10^pH-Ct_Cl-Ct_OAc*Ka*10^pH/(1+Ka*10^pH))</f>
        <v>3.4858582373643275E-2</v>
      </c>
      <c r="CJ642" s="19">
        <f>ABS(Ct_Na+10^-pH-Kw*10^pH-Ct_Cl-Ct_OAc*Ka*10^pH/(1+Ka*10^pH))</f>
        <v>3.547313091559582E-2</v>
      </c>
      <c r="CK642" s="19">
        <f>ABS(Ct_Na+10^-pH-Kw*10^pH-Ct_Cl-Ct_OAc*Ka*10^pH/(1+Ka*10^pH))</f>
        <v>3.6076192568913749E-2</v>
      </c>
      <c r="CL642" s="19">
        <f>ABS(Ct_Na+10^-pH-Kw*10^pH-Ct_Cl-Ct_OAc*Ka*10^pH/(1+Ka*10^pH))</f>
        <v>3.6668086413836877E-2</v>
      </c>
      <c r="CM642" s="19">
        <f>ABS(Ct_Na+10^-pH-Kw*10^pH-Ct_Cl-Ct_OAc*Ka*10^pH/(1+Ka*10^pH))</f>
        <v>3.7249119821238484E-2</v>
      </c>
      <c r="CN642" s="19">
        <f>ABS(Ct_Na+10^-pH-Kw*10^pH-Ct_Cl-Ct_OAc*Ka*10^pH/(1+Ka*10^pH))</f>
        <v>3.7819588984869153E-2</v>
      </c>
      <c r="CO642" s="19">
        <f>ABS(Ct_Na+10^-pH-Kw*10^pH-Ct_Cl-Ct_OAc*Ka*10^pH/(1+Ka*10^pH))</f>
        <v>3.8379779424830812E-2</v>
      </c>
      <c r="CP642" s="19">
        <f>ABS(Ct_Na+10^-pH-Kw*10^pH-Ct_Cl-Ct_OAc*Ka*10^pH/(1+Ka*10^pH))</f>
        <v>3.8929966464078869E-2</v>
      </c>
      <c r="CQ642" s="19">
        <f>ABS(Ct_Na+10^-pH-Kw*10^pH-Ct_Cl-Ct_OAc*Ka*10^pH/(1+Ka*10^pH))</f>
        <v>3.9470415679623429E-2</v>
      </c>
      <c r="CR642" s="19">
        <f>ABS(Ct_Na+10^-pH-Kw*10^pH-Ct_Cl-Ct_OAc*Ka*10^pH/(1+Ka*10^pH))</f>
        <v>4.0001383329982966E-2</v>
      </c>
      <c r="CS642" s="19">
        <f>ABS(Ct_Na+10^-pH-Kw*10^pH-Ct_Cl-Ct_OAc*Ka*10^pH/(1+Ka*10^pH))</f>
        <v>4.052311676033625E-2</v>
      </c>
      <c r="CT642" s="19">
        <f>ABS(Ct_Na+10^-pH-Kw*10^pH-Ct_Cl-Ct_OAc*Ka*10^pH/(1+Ka*10^pH))</f>
        <v>4.1035854786717958E-2</v>
      </c>
      <c r="CU642" s="19">
        <f>ABS(Ct_Na+10^-pH-Kw*10^pH-Ct_Cl-Ct_OAc*Ka*10^pH/(1+Ka*10^pH))</f>
        <v>4.1539828060511916E-2</v>
      </c>
      <c r="CV642" s="19">
        <f>ABS(Ct_Na+10^-pH-Kw*10^pH-Ct_Cl-Ct_OAc*Ka*10^pH/(1+Ka*10^pH))</f>
        <v>4.203525941441108E-2</v>
      </c>
      <c r="CW642" s="19">
        <f>ABS(Ct_Na+10^-pH-Kw*10^pH-Ct_Cl-Ct_OAc*Ka*10^pH/(1+Ka*10^pH))</f>
        <v>4.252236419093379E-2</v>
      </c>
      <c r="CX642" s="19">
        <f>ABS(Ct_Na+10^-pH-Kw*10^pH-Ct_Cl-Ct_OAc*Ka*10^pH/(1+Ka*10^pH))</f>
        <v>4.3001350554514428E-2</v>
      </c>
    </row>
    <row r="643" spans="1:102">
      <c r="A643" s="24">
        <v>6.14</v>
      </c>
      <c r="B643" s="19">
        <f>ABS(Ct_Na+10^-pH-Kw*10^pH-Ct_Cl-Ct_OAc*Ka*10^pH/(1+Ka*10^pH))</f>
        <v>0.24217060881754399</v>
      </c>
      <c r="C643" s="19">
        <f>ABS(Ct_Na+10^-pH-Kw*10^pH-Ct_Cl-Ct_OAc*Ka*10^pH/(1+Ka*10^pH))</f>
        <v>0.22587673646279821</v>
      </c>
      <c r="D643" s="19">
        <f>ABS(Ct_Na+10^-pH-Kw*10^pH-Ct_Cl-Ct_OAc*Ka*10^pH/(1+Ka*10^pH))</f>
        <v>0.2110641252312111</v>
      </c>
      <c r="E643" s="19">
        <f>ABS(Ct_Na+10^-pH-Kw*10^pH-Ct_Cl-Ct_OAc*Ka*10^pH/(1+Ka*10^pH))</f>
        <v>0.19753956715019688</v>
      </c>
      <c r="F643" s="19">
        <f>ABS(Ct_Na+10^-pH-Kw*10^pH-Ct_Cl-Ct_OAc*Ka*10^pH/(1+Ka*10^pH))</f>
        <v>0.18514205557593374</v>
      </c>
      <c r="G643" s="19">
        <f>ABS(Ct_Na+10^-pH-Kw*10^pH-Ct_Cl-Ct_OAc*Ka*10^pH/(1+Ka*10^pH))</f>
        <v>0.1737363449276117</v>
      </c>
      <c r="H643" s="19">
        <f>ABS(Ct_Na+10^-pH-Kw*10^pH-Ct_Cl-Ct_OAc*Ka*10^pH/(1+Ka*10^pH))</f>
        <v>0.1632079966368529</v>
      </c>
      <c r="I643" s="19">
        <f>ABS(Ct_Na+10^-pH-Kw*10^pH-Ct_Cl-Ct_OAc*Ka*10^pH/(1+Ka*10^pH))</f>
        <v>0.15345952599726137</v>
      </c>
      <c r="J643" s="19">
        <f>ABS(Ct_Na+10^-pH-Kw*10^pH-Ct_Cl-Ct_OAc*Ka*10^pH/(1+Ka*10^pH))</f>
        <v>0.14440737468906931</v>
      </c>
      <c r="K643" s="19">
        <f>ABS(Ct_Na+10^-pH-Kw*10^pH-Ct_Cl-Ct_OAc*Ka*10^pH/(1+Ka*10^pH))</f>
        <v>0.13597950967799388</v>
      </c>
      <c r="L643" s="19">
        <f>ABS(Ct_Na+10^-pH-Kw*10^pH-Ct_Cl-Ct_OAc*Ka*10^pH/(1+Ka*10^pH))</f>
        <v>0.1281135023343235</v>
      </c>
      <c r="M643" s="19">
        <f>ABS(Ct_Na+10^-pH-Kw*10^pH-Ct_Cl-Ct_OAc*Ka*10^pH/(1+Ka*10^pH))</f>
        <v>0.12075497933540605</v>
      </c>
      <c r="N643" s="19">
        <f>ABS(Ct_Na+10^-pH-Kw*10^pH-Ct_Cl-Ct_OAc*Ka*10^pH/(1+Ka*10^pH))</f>
        <v>0.11385636402392094</v>
      </c>
      <c r="O643" s="19">
        <f>ABS(Ct_Na+10^-pH-Kw*10^pH-Ct_Cl-Ct_OAc*Ka*10^pH/(1+Ka*10^pH))</f>
        <v>0.10737584661010161</v>
      </c>
      <c r="P643" s="19">
        <f>ABS(Ct_Na+10^-pH-Kw*10^pH-Ct_Cl-Ct_OAc*Ka*10^pH/(1+Ka*10^pH))</f>
        <v>0.10127653610297749</v>
      </c>
      <c r="Q643" s="19">
        <f>ABS(Ct_Na+10^-pH-Kw*10^pH-Ct_Cl-Ct_OAc*Ka*10^pH/(1+Ka*10^pH))</f>
        <v>9.5525757624831939E-2</v>
      </c>
      <c r="R643" s="19">
        <f>ABS(Ct_Na+10^-pH-Kw*10^pH-Ct_Cl-Ct_OAc*Ka*10^pH/(1+Ka*10^pH))</f>
        <v>9.009446683991669E-2</v>
      </c>
      <c r="S643" s="19">
        <f>ABS(Ct_Na+10^-pH-Kw*10^pH-Ct_Cl-Ct_OAc*Ka*10^pH/(1+Ka*10^pH))</f>
        <v>8.4956759340672511E-2</v>
      </c>
      <c r="T643" s="19">
        <f>ABS(Ct_Na+10^-pH-Kw*10^pH-Ct_Cl-Ct_OAc*Ka*10^pH/(1+Ka*10^pH))</f>
        <v>8.0089457499283326E-2</v>
      </c>
      <c r="U643" s="19">
        <f>ABS(Ct_Na+10^-pH-Kw*10^pH-Ct_Cl-Ct_OAc*Ka*10^pH/(1+Ka*10^pH))</f>
        <v>7.5471760880529454E-2</v>
      </c>
      <c r="V643" s="19">
        <f>ABS(Ct_Na+10^-pH-Kw*10^pH-Ct_Cl-Ct_OAc*Ka*10^pH/(1+Ka*10^pH))</f>
        <v>7.1084949092713262E-2</v>
      </c>
      <c r="W643" s="19">
        <f>ABS(Ct_Na+10^-pH-Kw*10^pH-Ct_Cl-Ct_OAc*Ka*10^pH/(1+Ka*10^pH))</f>
        <v>6.6912128123814946E-2</v>
      </c>
      <c r="X643" s="19">
        <f>ABS(Ct_Na+10^-pH-Kw*10^pH-Ct_Cl-Ct_OAc*Ka*10^pH/(1+Ka*10^pH))</f>
        <v>6.2938012915340388E-2</v>
      </c>
      <c r="Y643" s="19">
        <f>ABS(Ct_Na+10^-pH-Kw*10^pH-Ct_Cl-Ct_OAc*Ka*10^pH/(1+Ka*10^pH))</f>
        <v>5.9148740274701836E-2</v>
      </c>
      <c r="Z643" s="19">
        <f>ABS(Ct_Na+10^-pH-Kw*10^pH-Ct_Cl-Ct_OAc*Ka*10^pH/(1+Ka*10^pH))</f>
        <v>5.5531707299546838E-2</v>
      </c>
      <c r="AA643" s="19">
        <f>ABS(Ct_Na+10^-pH-Kw*10^pH-Ct_Cl-Ct_OAc*Ka*10^pH/(1+Ka*10^pH))</f>
        <v>5.2075431345509862E-2</v>
      </c>
      <c r="AB643" s="19">
        <f>ABS(Ct_Na+10^-pH-Kw*10^pH-Ct_Cl-Ct_OAc*Ka*10^pH/(1+Ka*10^pH))</f>
        <v>4.8769428259039724E-2</v>
      </c>
      <c r="AC643" s="19">
        <f>ABS(Ct_Na+10^-pH-Kw*10^pH-Ct_Cl-Ct_OAc*Ka*10^pH/(1+Ka*10^pH))</f>
        <v>4.5604106154972526E-2</v>
      </c>
      <c r="AD643" s="19">
        <f>ABS(Ct_Na+10^-pH-Kw*10^pH-Ct_Cl-Ct_OAc*Ka*10^pH/(1+Ka*10^pH))</f>
        <v>4.2570672471908155E-2</v>
      </c>
      <c r="AE643" s="19">
        <f>ABS(Ct_Na+10^-pH-Kw*10^pH-Ct_Cl-Ct_OAc*Ka*10^pH/(1+Ka*10^pH))</f>
        <v>3.9661052408560674E-2</v>
      </c>
      <c r="AF643" s="19">
        <f>ABS(Ct_Na+10^-pH-Kw*10^pH-Ct_Cl-Ct_OAc*Ka*10^pH/(1+Ka*10^pH))</f>
        <v>3.6867817147747131E-2</v>
      </c>
      <c r="AG643" s="19">
        <f>ABS(Ct_Na+10^-pH-Kw*10^pH-Ct_Cl-Ct_OAc*Ka*10^pH/(1+Ka*10^pH))</f>
        <v>3.4184120524612525E-2</v>
      </c>
      <c r="AH643" s="19">
        <f>ABS(Ct_Na+10^-pH-Kw*10^pH-Ct_Cl-Ct_OAc*Ka*10^pH/(1+Ka*10^pH))</f>
        <v>3.1603643002367739E-2</v>
      </c>
      <c r="AI643" s="19">
        <f>ABS(Ct_Na+10^-pH-Kw*10^pH-Ct_Cl-Ct_OAc*Ka*10^pH/(1+Ka*10^pH))</f>
        <v>2.912054199039632E-2</v>
      </c>
      <c r="AJ643" s="19">
        <f>ABS(Ct_Na+10^-pH-Kw*10^pH-Ct_Cl-Ct_OAc*Ka*10^pH/(1+Ka*10^pH))</f>
        <v>2.6729407682571982E-2</v>
      </c>
      <c r="AK643" s="19">
        <f>ABS(Ct_Na+10^-pH-Kw*10^pH-Ct_Cl-Ct_OAc*Ka*10^pH/(1+Ka*10^pH))</f>
        <v>2.4425223713213977E-2</v>
      </c>
      <c r="AL643" s="19">
        <f>ABS(Ct_Na+10^-pH-Kw*10^pH-Ct_Cl-Ct_OAc*Ka*10^pH/(1+Ka*10^pH))</f>
        <v>2.2203332028475936E-2</v>
      </c>
      <c r="AM643" s="19">
        <f>ABS(Ct_Na+10^-pH-Kw*10^pH-Ct_Cl-Ct_OAc*Ka*10^pH/(1+Ka*10^pH))</f>
        <v>2.0059401455483045E-2</v>
      </c>
      <c r="AN643" s="19">
        <f>ABS(Ct_Na+10^-pH-Kw*10^pH-Ct_Cl-Ct_OAc*Ka*10^pH/(1+Ka*10^pH))</f>
        <v>1.7989399522938217E-2</v>
      </c>
      <c r="AO643" s="19">
        <f>ABS(Ct_Na+10^-pH-Kw*10^pH-Ct_Cl-Ct_OAc*Ka*10^pH/(1+Ka*10^pH))</f>
        <v>1.5989567147428801E-2</v>
      </c>
      <c r="AP643" s="19">
        <f>ABS(Ct_Na+10^-pH-Kw*10^pH-Ct_Cl-Ct_OAc*Ka*10^pH/(1+Ka*10^pH))</f>
        <v>1.4056395851103035E-2</v>
      </c>
      <c r="AQ643" s="19">
        <f>ABS(Ct_Na+10^-pH-Kw*10^pH-Ct_Cl-Ct_OAc*Ka*10^pH/(1+Ka*10^pH))</f>
        <v>1.2186607220230586E-2</v>
      </c>
      <c r="AR643" s="19">
        <f>ABS(Ct_Na+10^-pH-Kw*10^pH-Ct_Cl-Ct_OAc*Ka*10^pH/(1+Ka*10^pH))</f>
        <v>1.0377134351644307E-2</v>
      </c>
      <c r="AS643" s="19">
        <f>ABS(Ct_Na+10^-pH-Kw*10^pH-Ct_Cl-Ct_OAc*Ka*10^pH/(1+Ka*10^pH))</f>
        <v>8.6251050661877854E-3</v>
      </c>
      <c r="AT643" s="19">
        <f>ABS(Ct_Na+10^-pH-Kw*10^pH-Ct_Cl-Ct_OAc*Ka*10^pH/(1+Ka*10^pH))</f>
        <v>6.9278266959017509E-3</v>
      </c>
      <c r="AU643" s="19">
        <f>ABS(Ct_Na+10^-pH-Kw*10^pH-Ct_Cl-Ct_OAc*Ka*10^pH/(1+Ka*10^pH))</f>
        <v>5.2827722754707068E-3</v>
      </c>
      <c r="AV643" s="19">
        <f>ABS(Ct_Na+10^-pH-Kw*10^pH-Ct_Cl-Ct_OAc*Ka*10^pH/(1+Ka*10^pH))</f>
        <v>3.6875679889920715E-3</v>
      </c>
      <c r="AW643" s="19">
        <f>ABS(Ct_Na+10^-pH-Kw*10^pH-Ct_Cl-Ct_OAc*Ka*10^pH/(1+Ka*10^pH))</f>
        <v>2.1399817409158209E-3</v>
      </c>
      <c r="AX643" s="19">
        <f>ABS(Ct_Na+10^-pH-Kw*10^pH-Ct_Cl-Ct_OAc*Ka*10^pH/(1+Ka*10^pH))</f>
        <v>6.379127354300268E-4</v>
      </c>
      <c r="AY643" s="19">
        <f>ABS(Ct_Na+10^-pH-Kw*10^pH-Ct_Cl-Ct_OAc*Ka*10^pH/(1+Ka*10^pH))</f>
        <v>8.206180380126854E-4</v>
      </c>
      <c r="AZ643" s="19">
        <f>ABS(Ct_Na+10^-pH-Kw*10^pH-Ct_Cl-Ct_OAc*Ka*10^pH/(1+Ka*10^pH))</f>
        <v>2.2374765036427546E-3</v>
      </c>
      <c r="BA643" s="19">
        <f>ABS(Ct_Na+10^-pH-Kw*10^pH-Ct_Cl-Ct_OAc*Ka*10^pH/(1+Ka*10^pH))</f>
        <v>3.614423463198721E-3</v>
      </c>
      <c r="BB643" s="19">
        <f>ABS(Ct_Na+10^-pH-Kw*10^pH-Ct_Cl-Ct_OAc*Ka*10^pH/(1+Ka*10^pH))</f>
        <v>4.9531218961003654E-3</v>
      </c>
      <c r="BC643" s="19">
        <f>ABS(Ct_Na+10^-pH-Kw*10^pH-Ct_Cl-Ct_OAc*Ka*10^pH/(1+Ka*10^pH))</f>
        <v>6.2551436596074705E-3</v>
      </c>
      <c r="BD643" s="19">
        <f>ABS(Ct_Na+10^-pH-Kw*10^pH-Ct_Cl-Ct_OAc*Ka*10^pH/(1+Ka*10^pH))</f>
        <v>7.5219756457224618E-3</v>
      </c>
      <c r="BE643" s="19">
        <f>ABS(Ct_Na+10^-pH-Kw*10^pH-Ct_Cl-Ct_OAc*Ka*10^pH/(1+Ka*10^pH))</f>
        <v>8.7550254455410551E-3</v>
      </c>
      <c r="BF643" s="19">
        <f>ABS(Ct_Na+10^-pH-Kw*10^pH-Ct_Cl-Ct_OAc*Ka*10^pH/(1+Ka*10^pH))</f>
        <v>9.9556265664170612E-3</v>
      </c>
      <c r="BG643" s="19">
        <f>ABS(Ct_Na+10^-pH-Kw*10^pH-Ct_Cl-Ct_OAc*Ka*10^pH/(1+Ka*10^pH))</f>
        <v>1.1125043242594973E-2</v>
      </c>
      <c r="BH643" s="19">
        <f>ABS(Ct_Na+10^-pH-Kw*10^pH-Ct_Cl-Ct_OAc*Ka*10^pH/(1+Ka*10^pH))</f>
        <v>1.2264474875793983E-2</v>
      </c>
      <c r="BI643" s="19">
        <f>ABS(Ct_Na+10^-pH-Kw*10^pH-Ct_Cl-Ct_OAc*Ka*10^pH/(1+Ka*10^pH))</f>
        <v>1.337506013853227E-2</v>
      </c>
      <c r="BJ643" s="19">
        <f>ABS(Ct_Na+10^-pH-Kw*10^pH-Ct_Cl-Ct_OAc*Ka*10^pH/(1+Ka*10^pH))</f>
        <v>1.4457880769702093E-2</v>
      </c>
      <c r="BK643" s="19">
        <f>ABS(Ct_Na+10^-pH-Kw*10^pH-Ct_Cl-Ct_OAc*Ka*10^pH/(1+Ka*10^pH))</f>
        <v>1.5513965088991159E-2</v>
      </c>
      <c r="BL643" s="19">
        <f>ABS(Ct_Na+10^-pH-Kw*10^pH-Ct_Cl-Ct_OAc*Ka*10^pH/(1+Ka*10^pH))</f>
        <v>1.6544291254151237E-2</v>
      </c>
      <c r="BM643" s="19">
        <f>ABS(Ct_Na+10^-pH-Kw*10^pH-Ct_Cl-Ct_OAc*Ka*10^pH/(1+Ka*10^pH))</f>
        <v>1.7549790282801445E-2</v>
      </c>
      <c r="BN643" s="19">
        <f>ABS(Ct_Na+10^-pH-Kw*10^pH-Ct_Cl-Ct_OAc*Ka*10^pH/(1+Ka*10^pH))</f>
        <v>1.853134885838853E-2</v>
      </c>
      <c r="BO643" s="19">
        <f>ABS(Ct_Na+10^-pH-Kw*10^pH-Ct_Cl-Ct_OAc*Ka*10^pH/(1+Ka*10^pH))</f>
        <v>1.948981193807945E-2</v>
      </c>
      <c r="BP643" s="19">
        <f>ABS(Ct_Na+10^-pH-Kw*10^pH-Ct_Cl-Ct_OAc*Ka*10^pH/(1+Ka*10^pH))</f>
        <v>2.0425985178707792E-2</v>
      </c>
      <c r="BQ643" s="19">
        <f>ABS(Ct_Na+10^-pH-Kw*10^pH-Ct_Cl-Ct_OAc*Ka*10^pH/(1+Ka*10^pH))</f>
        <v>2.134063719541366E-2</v>
      </c>
      <c r="BR643" s="19">
        <f>ABS(Ct_Na+10^-pH-Kw*10^pH-Ct_Cl-Ct_OAc*Ka*10^pH/(1+Ka*10^pH))</f>
        <v>2.2234501666285288E-2</v>
      </c>
      <c r="BS643" s="19">
        <f>ABS(Ct_Na+10^-pH-Kw*10^pH-Ct_Cl-Ct_OAc*Ka*10^pH/(1+Ka*10^pH))</f>
        <v>2.3108279295114866E-2</v>
      </c>
      <c r="BT643" s="19">
        <f>ABS(Ct_Na+10^-pH-Kw*10^pH-Ct_Cl-Ct_OAc*Ka*10^pH/(1+Ka*10^pH))</f>
        <v>2.3962639643303779E-2</v>
      </c>
      <c r="BU643" s="19">
        <f>ABS(Ct_Na+10^-pH-Kw*10^pH-Ct_Cl-Ct_OAc*Ka*10^pH/(1+Ka*10^pH))</f>
        <v>2.4798222840983056E-2</v>
      </c>
      <c r="BV643" s="19">
        <f>ABS(Ct_Na+10^-pH-Kw*10^pH-Ct_Cl-Ct_OAc*Ka*10^pH/(1+Ka*10^pH))</f>
        <v>2.5615641186538841E-2</v>
      </c>
      <c r="BW643" s="19">
        <f>ABS(Ct_Na+10^-pH-Kw*10^pH-Ct_Cl-Ct_OAc*Ka*10^pH/(1+Ka*10^pH))</f>
        <v>2.6415480642942933E-2</v>
      </c>
      <c r="BX643" s="19">
        <f>ABS(Ct_Na+10^-pH-Kw*10^pH-Ct_Cl-Ct_OAc*Ka*10^pH/(1+Ka*10^pH))</f>
        <v>2.7198302238572454E-2</v>
      </c>
      <c r="BY643" s="19">
        <f>ABS(Ct_Na+10^-pH-Kw*10^pH-Ct_Cl-Ct_OAc*Ka*10^pH/(1+Ka*10^pH))</f>
        <v>2.7964643379557119E-2</v>
      </c>
      <c r="BZ643" s="19">
        <f>ABS(Ct_Na+10^-pH-Kw*10^pH-Ct_Cl-Ct_OAc*Ka*10^pH/(1+Ka*10^pH))</f>
        <v>2.871501908010464E-2</v>
      </c>
      <c r="CA643" s="19">
        <f>ABS(Ct_Na+10^-pH-Kw*10^pH-Ct_Cl-Ct_OAc*Ka*10^pH/(1+Ka*10^pH))</f>
        <v>2.9449923116723321E-2</v>
      </c>
      <c r="CB643" s="19">
        <f>ABS(Ct_Na+10^-pH-Kw*10^pH-Ct_Cl-Ct_OAc*Ka*10^pH/(1+Ka*10^pH))</f>
        <v>3.0169829111778373E-2</v>
      </c>
      <c r="CC643" s="19">
        <f>ABS(Ct_Na+10^-pH-Kw*10^pH-Ct_Cl-Ct_OAc*Ka*10^pH/(1+Ka*10^pH))</f>
        <v>3.0875191551377766E-2</v>
      </c>
      <c r="CD643" s="19">
        <f>ABS(Ct_Na+10^-pH-Kw*10^pH-Ct_Cl-Ct_OAc*Ka*10^pH/(1+Ka*10^pH))</f>
        <v>3.1566446742185152E-2</v>
      </c>
      <c r="CE643" s="19">
        <f>ABS(Ct_Na+10^-pH-Kw*10^pH-Ct_Cl-Ct_OAc*Ka*10^pH/(1+Ka*10^pH))</f>
        <v>3.2244013711392405E-2</v>
      </c>
      <c r="CF643" s="19">
        <f>ABS(Ct_Na+10^-pH-Kw*10^pH-Ct_Cl-Ct_OAc*Ka*10^pH/(1+Ka*10^pH))</f>
        <v>3.2908295053752451E-2</v>
      </c>
      <c r="CG643" s="19">
        <f>ABS(Ct_Na+10^-pH-Kw*10^pH-Ct_Cl-Ct_OAc*Ka*10^pH/(1+Ka*10^pH))</f>
        <v>3.3559677729270564E-2</v>
      </c>
      <c r="CH643" s="19">
        <f>ABS(Ct_Na+10^-pH-Kw*10^pH-Ct_Cl-Ct_OAc*Ka*10^pH/(1+Ka*10^pH))</f>
        <v>3.4198533814874844E-2</v>
      </c>
      <c r="CI643" s="19">
        <f>ABS(Ct_Na+10^-pH-Kw*10^pH-Ct_Cl-Ct_OAc*Ka*10^pH/(1+Ka*10^pH))</f>
        <v>3.4825221213134298E-2</v>
      </c>
      <c r="CJ643" s="19">
        <f>ABS(Ct_Na+10^-pH-Kw*10^pH-Ct_Cl-Ct_OAc*Ka*10^pH/(1+Ka*10^pH))</f>
        <v>3.544008432086055E-2</v>
      </c>
      <c r="CK643" s="19">
        <f>ABS(Ct_Na+10^-pH-Kw*10^pH-Ct_Cl-Ct_OAc*Ka*10^pH/(1+Ka*10^pH))</f>
        <v>3.6043454660218112E-2</v>
      </c>
      <c r="CL643" s="19">
        <f>ABS(Ct_Na+10^-pH-Kw*10^pH-Ct_Cl-Ct_OAc*Ka*10^pH/(1+Ka*10^pH))</f>
        <v>3.6635651474772733E-2</v>
      </c>
      <c r="CM643" s="19">
        <f>ABS(Ct_Na+10^-pH-Kw*10^pH-Ct_Cl-Ct_OAc*Ka*10^pH/(1+Ka*10^pH))</f>
        <v>3.7216982292730016E-2</v>
      </c>
      <c r="CN643" s="19">
        <f>ABS(Ct_Na+10^-pH-Kw*10^pH-Ct_Cl-Ct_OAc*Ka*10^pH/(1+Ka*10^pH))</f>
        <v>3.7787743459451718E-2</v>
      </c>
      <c r="CO643" s="19">
        <f>ABS(Ct_Na+10^-pH-Kw*10^pH-Ct_Cl-Ct_OAc*Ka*10^pH/(1+Ka*10^pH))</f>
        <v>3.8348220641187453E-2</v>
      </c>
      <c r="CP643" s="19">
        <f>ABS(Ct_Na+10^-pH-Kw*10^pH-Ct_Cl-Ct_OAc*Ka*10^pH/(1+Ka*10^pH))</f>
        <v>3.8898689301820763E-2</v>
      </c>
      <c r="CQ643" s="19">
        <f>ABS(Ct_Na+10^-pH-Kw*10^pH-Ct_Cl-Ct_OAc*Ka*10^pH/(1+Ka*10^pH))</f>
        <v>3.9439415154301272E-2</v>
      </c>
      <c r="CR643" s="19">
        <f>ABS(Ct_Na+10^-pH-Kw*10^pH-Ct_Cl-Ct_OAc*Ka*10^pH/(1+Ka*10^pH))</f>
        <v>3.9970654588317195E-2</v>
      </c>
      <c r="CS643" s="19">
        <f>ABS(Ct_Na+10^-pH-Kw*10^pH-Ct_Cl-Ct_OAc*Ka*10^pH/(1+Ka*10^pH))</f>
        <v>4.0492655075654568E-2</v>
      </c>
      <c r="CT643" s="19">
        <f>ABS(Ct_Na+10^-pH-Kw*10^pH-Ct_Cl-Ct_OAc*Ka*10^pH/(1+Ka*10^pH))</f>
        <v>4.1005655554589612E-2</v>
      </c>
      <c r="CU643" s="19">
        <f>ABS(Ct_Na+10^-pH-Kw*10^pH-Ct_Cl-Ct_OAc*Ka*10^pH/(1+Ka*10^pH))</f>
        <v>4.1509886794568469E-2</v>
      </c>
      <c r="CV643" s="19">
        <f>ABS(Ct_Na+10^-pH-Kw*10^pH-Ct_Cl-Ct_OAc*Ka*10^pH/(1+Ka*10^pH))</f>
        <v>4.2005571742344316E-2</v>
      </c>
      <c r="CW643" s="19">
        <f>ABS(Ct_Na+10^-pH-Kw*10^pH-Ct_Cl-Ct_OAc*Ka*10^pH/(1+Ka*10^pH))</f>
        <v>4.2492925850661743E-2</v>
      </c>
      <c r="CX643" s="19">
        <f>ABS(Ct_Na+10^-pH-Kw*10^pH-Ct_Cl-Ct_OAc*Ka*10^pH/(1+Ka*10^pH))</f>
        <v>4.2972157390507193E-2</v>
      </c>
    </row>
    <row r="644" spans="1:102">
      <c r="A644" s="23">
        <v>6.15</v>
      </c>
      <c r="B644" s="19">
        <f>ABS(Ct_Na+10^-pH-Kw*10^pH-Ct_Cl-Ct_OAc*Ka*10^pH/(1+Ka*10^pH))</f>
        <v>0.2423420054031401</v>
      </c>
      <c r="C644" s="19">
        <f>ABS(Ct_Na+10^-pH-Kw*10^pH-Ct_Cl-Ct_OAc*Ka*10^pH/(1+Ka*10^pH))</f>
        <v>0.22603997210678067</v>
      </c>
      <c r="D644" s="19">
        <f>ABS(Ct_Na+10^-pH-Kw*10^pH-Ct_Cl-Ct_OAc*Ka*10^pH/(1+Ka*10^pH))</f>
        <v>0.21121994183736298</v>
      </c>
      <c r="E644" s="19">
        <f>ABS(Ct_Na+10^-pH-Kw*10^pH-Ct_Cl-Ct_OAc*Ka*10^pH/(1+Ka*10^pH))</f>
        <v>0.19768860985224246</v>
      </c>
      <c r="F644" s="19">
        <f>ABS(Ct_Na+10^-pH-Kw*10^pH-Ct_Cl-Ct_OAc*Ka*10^pH/(1+Ka*10^pH))</f>
        <v>0.18528488886588193</v>
      </c>
      <c r="G644" s="19">
        <f>ABS(Ct_Na+10^-pH-Kw*10^pH-Ct_Cl-Ct_OAc*Ka*10^pH/(1+Ka*10^pH))</f>
        <v>0.17387346555843031</v>
      </c>
      <c r="H644" s="19">
        <f>ABS(Ct_Na+10^-pH-Kw*10^pH-Ct_Cl-Ct_OAc*Ka*10^pH/(1+Ka*10^pH))</f>
        <v>0.16333984404385959</v>
      </c>
      <c r="I644" s="19">
        <f>ABS(Ct_Na+10^-pH-Kw*10^pH-Ct_Cl-Ct_OAc*Ka*10^pH/(1+Ka*10^pH))</f>
        <v>0.15358649078962741</v>
      </c>
      <c r="J644" s="19">
        <f>ABS(Ct_Na+10^-pH-Kw*10^pH-Ct_Cl-Ct_OAc*Ka*10^pH/(1+Ka*10^pH))</f>
        <v>0.14452980562498327</v>
      </c>
      <c r="K644" s="19">
        <f>ABS(Ct_Na+10^-pH-Kw*10^pH-Ct_Cl-Ct_OAc*Ka*10^pH/(1+Ka*10^pH))</f>
        <v>0.13609771943721108</v>
      </c>
      <c r="L644" s="19">
        <f>ABS(Ct_Na+10^-pH-Kw*10^pH-Ct_Cl-Ct_OAc*Ka*10^pH/(1+Ka*10^pH))</f>
        <v>0.12822777232862376</v>
      </c>
      <c r="M644" s="19">
        <f>ABS(Ct_Na+10^-pH-Kw*10^pH-Ct_Cl-Ct_OAc*Ka*10^pH/(1+Ka*10^pH))</f>
        <v>0.1208655637431711</v>
      </c>
      <c r="N644" s="19">
        <f>ABS(Ct_Na+10^-pH-Kw*10^pH-Ct_Cl-Ct_OAc*Ka*10^pH/(1+Ka*10^pH))</f>
        <v>0.11396349319430921</v>
      </c>
      <c r="O644" s="19">
        <f>ABS(Ct_Na+10^-pH-Kw*10^pH-Ct_Cl-Ct_OAc*Ka*10^pH/(1+Ka*10^pH))</f>
        <v>0.10747972995143898</v>
      </c>
      <c r="P644" s="19">
        <f>ABS(Ct_Na+10^-pH-Kw*10^pH-Ct_Cl-Ct_OAc*Ka*10^pH/(1+Ka*10^pH))</f>
        <v>0.10137736454638462</v>
      </c>
      <c r="Q644" s="19">
        <f>ABS(Ct_Na+10^-pH-Kw*10^pH-Ct_Cl-Ct_OAc*Ka*10^pH/(1+Ka*10^pH))</f>
        <v>9.5623705735904813E-2</v>
      </c>
      <c r="R644" s="19">
        <f>ABS(Ct_Na+10^-pH-Kw*10^pH-Ct_Cl-Ct_OAc*Ka*10^pH/(1+Ka*10^pH))</f>
        <v>9.0189694637118317E-2</v>
      </c>
      <c r="S644" s="19">
        <f>ABS(Ct_Na+10^-pH-Kw*10^pH-Ct_Cl-Ct_OAc*Ka*10^pH/(1+Ka*10^pH))</f>
        <v>8.5049413867995943E-2</v>
      </c>
      <c r="T644" s="19">
        <f>ABS(Ct_Na+10^-pH-Kw*10^pH-Ct_Cl-Ct_OAc*Ka*10^pH/(1+Ka*10^pH))</f>
        <v>8.0179674191985309E-2</v>
      </c>
      <c r="U644" s="19">
        <f>ABS(Ct_Na+10^-pH-Kw*10^pH-Ct_Cl-Ct_OAc*Ka*10^pH/(1+Ka*10^pH))</f>
        <v>7.5559664755770056E-2</v>
      </c>
      <c r="V644" s="19">
        <f>ABS(Ct_Na+10^-pH-Kw*10^pH-Ct_Cl-Ct_OAc*Ka*10^pH/(1+Ka*10^pH))</f>
        <v>7.1170655791365584E-2</v>
      </c>
      <c r="W644" s="19">
        <f>ABS(Ct_Na+10^-pH-Kw*10^pH-Ct_Cl-Ct_OAc*Ka*10^pH/(1+Ka*10^pH))</f>
        <v>6.6995744825224746E-2</v>
      </c>
      <c r="X644" s="19">
        <f>ABS(Ct_Na+10^-pH-Kw*10^pH-Ct_Cl-Ct_OAc*Ka*10^pH/(1+Ka*10^pH))</f>
        <v>6.3019639143185854E-2</v>
      </c>
      <c r="Y644" s="19">
        <f>ABS(Ct_Na+10^-pH-Kw*10^pH-Ct_Cl-Ct_OAc*Ka*10^pH/(1+Ka*10^pH))</f>
        <v>5.9228468609148766E-2</v>
      </c>
      <c r="Z644" s="19">
        <f>ABS(Ct_Na+10^-pH-Kw*10^pH-Ct_Cl-Ct_OAc*Ka*10^pH/(1+Ka*10^pH))</f>
        <v>5.5609624008477007E-2</v>
      </c>
      <c r="AA644" s="19">
        <f>ABS(Ct_Na+10^-pH-Kw*10^pH-Ct_Cl-Ct_OAc*Ka*10^pH/(1+Ka*10^pH))</f>
        <v>5.2151616945612864E-2</v>
      </c>
      <c r="AB644" s="19">
        <f>ABS(Ct_Na+10^-pH-Kw*10^pH-Ct_Cl-Ct_OAc*Ka*10^pH/(1+Ka*10^pH))</f>
        <v>4.8843958015916775E-2</v>
      </c>
      <c r="AC644" s="19">
        <f>ABS(Ct_Na+10^-pH-Kw*10^pH-Ct_Cl-Ct_OAc*Ka*10^pH/(1+Ka*10^pH))</f>
        <v>4.5677050530037455E-2</v>
      </c>
      <c r="AD644" s="19">
        <f>ABS(Ct_Na+10^-pH-Kw*10^pH-Ct_Cl-Ct_OAc*Ka*10^pH/(1+Ka*10^pH))</f>
        <v>4.2642097522736483E-2</v>
      </c>
      <c r="AE644" s="19">
        <f>ABS(Ct_Na+10^-pH-Kw*10^pH-Ct_Cl-Ct_OAc*Ka*10^pH/(1+Ka*10^pH))</f>
        <v>3.97310201483866E-2</v>
      </c>
      <c r="AF644" s="19">
        <f>ABS(Ct_Na+10^-pH-Kw*10^pH-Ct_Cl-Ct_OAc*Ka*10^pH/(1+Ka*10^pH))</f>
        <v>3.6936385869010685E-2</v>
      </c>
      <c r="AG644" s="19">
        <f>ABS(Ct_Na+10^-pH-Kw*10^pH-Ct_Cl-Ct_OAc*Ka*10^pH/(1+Ka*10^pH))</f>
        <v>3.4251345090786769E-2</v>
      </c>
      <c r="AH644" s="19">
        <f>ABS(Ct_Na+10^-pH-Kw*10^pH-Ct_Cl-Ct_OAc*Ka*10^pH/(1+Ka*10^pH))</f>
        <v>3.1669575111725329E-2</v>
      </c>
      <c r="AI644" s="19">
        <f>ABS(Ct_Na+10^-pH-Kw*10^pH-Ct_Cl-Ct_OAc*Ka*10^pH/(1+Ka*10^pH))</f>
        <v>2.9185230414892606E-2</v>
      </c>
      <c r="AJ644" s="19">
        <f>ABS(Ct_Na+10^-pH-Kw*10^pH-Ct_Cl-Ct_OAc*Ka*10^pH/(1+Ka*10^pH))</f>
        <v>2.6792898484609251E-2</v>
      </c>
      <c r="AK644" s="19">
        <f>ABS(Ct_Na+10^-pH-Kw*10^pH-Ct_Cl-Ct_OAc*Ka*10^pH/(1+Ka*10^pH))</f>
        <v>2.4487560442699806E-2</v>
      </c>
      <c r="AL644" s="19">
        <f>ABS(Ct_Na+10^-pH-Kw*10^pH-Ct_Cl-Ct_OAc*Ka*10^pH/(1+Ka*10^pH))</f>
        <v>2.2264555902287167E-2</v>
      </c>
      <c r="AM644" s="19">
        <f>ABS(Ct_Na+10^-pH-Kw*10^pH-Ct_Cl-Ct_OAc*Ka*10^pH/(1+Ka*10^pH))</f>
        <v>2.0119551521187218E-2</v>
      </c>
      <c r="AN644" s="19">
        <f>ABS(Ct_Na+10^-pH-Kw*10^pH-Ct_Cl-Ct_OAc*Ka*10^pH/(1+Ka*10^pH))</f>
        <v>1.8048512808401078E-2</v>
      </c>
      <c r="AO644" s="19">
        <f>ABS(Ct_Na+10^-pH-Kw*10^pH-Ct_Cl-Ct_OAc*Ka*10^pH/(1+Ka*10^pH))</f>
        <v>1.6047678797743284E-2</v>
      </c>
      <c r="AP644" s="19">
        <f>ABS(Ct_Na+10^-pH-Kw*10^pH-Ct_Cl-Ct_OAc*Ka*10^pH/(1+Ka*10^pH))</f>
        <v>1.411353925410741E-2</v>
      </c>
      <c r="AQ644" s="19">
        <f>ABS(Ct_Na+10^-pH-Kw*10^pH-Ct_Cl-Ct_OAc*Ka*10^pH/(1+Ka*10^pH))</f>
        <v>1.2242814121738319E-2</v>
      </c>
      <c r="AR644" s="19">
        <f>ABS(Ct_Na+10^-pH-Kw*10^pH-Ct_Cl-Ct_OAc*Ka*10^pH/(1+Ka*10^pH))</f>
        <v>1.0432434961381083E-2</v>
      </c>
      <c r="AS644" s="19">
        <f>ABS(Ct_Na+10^-pH-Kw*10^pH-Ct_Cl-Ct_OAc*Ka*10^pH/(1+Ka*10^pH))</f>
        <v>8.6795281553209355E-3</v>
      </c>
      <c r="AT644" s="19">
        <f>ABS(Ct_Na+10^-pH-Kw*10^pH-Ct_Cl-Ct_OAc*Ka*10^pH/(1+Ka*10^pH))</f>
        <v>6.9813996869501418E-3</v>
      </c>
      <c r="AU644" s="19">
        <f>ABS(Ct_Na+10^-pH-Kw*10^pH-Ct_Cl-Ct_OAc*Ka*10^pH/(1+Ka*10^pH))</f>
        <v>5.3355213252984784E-3</v>
      </c>
      <c r="AV644" s="19">
        <f>ABS(Ct_Na+10^-pH-Kw*10^pH-Ct_Cl-Ct_OAc*Ka*10^pH/(1+Ka*10^pH))</f>
        <v>3.7395180655150073E-3</v>
      </c>
      <c r="AW644" s="19">
        <f>ABS(Ct_Na+10^-pH-Kw*10^pH-Ct_Cl-Ct_OAc*Ka*10^pH/(1+Ka*10^pH))</f>
        <v>2.1911566940833252E-3</v>
      </c>
      <c r="AX644" s="19">
        <f>ABS(Ct_Na+10^-pH-Kw*10^pH-Ct_Cl-Ct_OAc*Ka*10^pH/(1+Ka*10^pH))</f>
        <v>6.8833536298783943E-4</v>
      </c>
      <c r="AY644" s="19">
        <f>ABS(Ct_Na+10^-pH-Kw*10^pH-Ct_Cl-Ct_OAc*Ka*10^pH/(1+Ka*10^pH))</f>
        <v>7.7092592952514999E-4</v>
      </c>
      <c r="AZ644" s="19">
        <f>ABS(Ct_Na+10^-pH-Kw*10^pH-Ct_Cl-Ct_OAc*Ka*10^pH/(1+Ka*10^pH))</f>
        <v>2.1884940422520691E-3</v>
      </c>
      <c r="BA644" s="19">
        <f>ABS(Ct_Na+10^-pH-Kw*10^pH-Ct_Cl-Ct_OAc*Ka*10^pH/(1+Ka*10^pH))</f>
        <v>3.5661306588458119E-3</v>
      </c>
      <c r="BB644" s="19">
        <f>ABS(Ct_Na+10^-pH-Kw*10^pH-Ct_Cl-Ct_OAc*Ka*10^pH/(1+Ka*10^pH))</f>
        <v>4.9054995916452959E-3</v>
      </c>
      <c r="BC644" s="19">
        <f>ABS(Ct_Na+10^-pH-Kw*10^pH-Ct_Cl-Ct_OAc*Ka*10^pH/(1+Ka*10^pH))</f>
        <v>6.2081734851900314E-3</v>
      </c>
      <c r="BD644" s="19">
        <f>ABS(Ct_Na+10^-pH-Kw*10^pH-Ct_Cl-Ct_OAc*Ka*10^pH/(1+Ka*10^pH))</f>
        <v>7.4756399762064898E-3</v>
      </c>
      <c r="BE644" s="19">
        <f>ABS(Ct_Na+10^-pH-Kw*10^pH-Ct_Cl-Ct_OAc*Ka*10^pH/(1+Ka*10^pH))</f>
        <v>8.709307360795851E-3</v>
      </c>
      <c r="BF644" s="19">
        <f>ABS(Ct_Na+10^-pH-Kw*10^pH-Ct_Cl-Ct_OAc*Ka*10^pH/(1+Ka*10^pH))</f>
        <v>9.9105098142118139E-3</v>
      </c>
      <c r="BG644" s="19">
        <f>ABS(Ct_Na+10^-pH-Kw*10^pH-Ct_Cl-Ct_OAc*Ka*10^pH/(1+Ka*10^pH))</f>
        <v>1.1080512203902673E-2</v>
      </c>
      <c r="BH644" s="19">
        <f>ABS(Ct_Na+10^-pH-Kw*10^pH-Ct_Cl-Ct_OAc*Ka*10^pH/(1+Ka*10^pH))</f>
        <v>1.2220514532319426E-2</v>
      </c>
      <c r="BI644" s="19">
        <f>ABS(Ct_Na+10^-pH-Kw*10^pH-Ct_Cl-Ct_OAc*Ka*10^pH/(1+Ka*10^pH))</f>
        <v>1.3331656042295248E-2</v>
      </c>
      <c r="BJ644" s="19">
        <f>ABS(Ct_Na+10^-pH-Kw*10^pH-Ct_Cl-Ct_OAc*Ka*10^pH/(1+Ka*10^pH))</f>
        <v>1.4415019014521684E-2</v>
      </c>
      <c r="BK644" s="19">
        <f>ABS(Ct_Na+10^-pH-Kw*10^pH-Ct_Cl-Ct_OAc*Ka*10^pH/(1+Ka*10^pH))</f>
        <v>1.547163228373015E-2</v>
      </c>
      <c r="BL644" s="19">
        <f>ABS(Ct_Na+10^-pH-Kw*10^pH-Ct_Cl-Ct_OAc*Ka*10^pH/(1+Ka*10^pH))</f>
        <v>1.6502474497592089E-2</v>
      </c>
      <c r="BM644" s="19">
        <f>ABS(Ct_Na+10^-pH-Kw*10^pH-Ct_Cl-Ct_OAc*Ka*10^pH/(1+Ka*10^pH))</f>
        <v>1.7508477140035679E-2</v>
      </c>
      <c r="BN644" s="19">
        <f>ABS(Ct_Na+10^-pH-Kw*10^pH-Ct_Cl-Ct_OAc*Ka*10^pH/(1+Ka*10^pH))</f>
        <v>1.8490527338611541E-2</v>
      </c>
      <c r="BO644" s="19">
        <f>ABS(Ct_Na+10^-pH-Kw*10^pH-Ct_Cl-Ct_OAc*Ka*10^pH/(1+Ka*10^pH))</f>
        <v>1.9449470473691499E-2</v>
      </c>
      <c r="BP644" s="19">
        <f>ABS(Ct_Na+10^-pH-Kw*10^pH-Ct_Cl-Ct_OAc*Ka*10^pH/(1+Ka*10^pH))</f>
        <v>2.0386112605630079E-2</v>
      </c>
      <c r="BQ644" s="19">
        <f>ABS(Ct_Na+10^-pH-Kw*10^pH-Ct_Cl-Ct_OAc*Ka*10^pH/(1+Ka*10^pH))</f>
        <v>2.1301222734535587E-2</v>
      </c>
      <c r="BR644" s="19">
        <f>ABS(Ct_Na+10^-pH-Kw*10^pH-Ct_Cl-Ct_OAc*Ka*10^pH/(1+Ka*10^pH))</f>
        <v>2.2195534905965951E-2</v>
      </c>
      <c r="BS644" s="19">
        <f>ABS(Ct_Na+10^-pH-Kw*10^pH-Ct_Cl-Ct_OAc*Ka*10^pH/(1+Ka*10^pH))</f>
        <v>2.3069750174667572E-2</v>
      </c>
      <c r="BT644" s="19">
        <f>ABS(Ct_Na+10^-pH-Kw*10^pH-Ct_Cl-Ct_OAc*Ka*10^pH/(1+Ka*10^pH))</f>
        <v>2.392453843739803E-2</v>
      </c>
      <c r="BU644" s="19">
        <f>ABS(Ct_Na+10^-pH-Kw*10^pH-Ct_Cl-Ct_OAc*Ka*10^pH/(1+Ka*10^pH))</f>
        <v>2.4760540144903649E-2</v>
      </c>
      <c r="BV644" s="19">
        <f>ABS(Ct_Na+10^-pH-Kw*10^pH-Ct_Cl-Ct_OAc*Ka*10^pH/(1+Ka*10^pH))</f>
        <v>2.5578367902246067E-2</v>
      </c>
      <c r="BW644" s="19">
        <f>ABS(Ct_Na+10^-pH-Kw*10^pH-Ct_Cl-Ct_OAc*Ka*10^pH/(1+Ka*10^pH))</f>
        <v>2.6378607965882254E-2</v>
      </c>
      <c r="BX644" s="19">
        <f>ABS(Ct_Na+10^-pH-Kw*10^pH-Ct_Cl-Ct_OAc*Ka*10^pH/(1+Ka*10^pH))</f>
        <v>2.7161821645185734E-2</v>
      </c>
      <c r="BY644" s="19">
        <f>ABS(Ct_Na+10^-pH-Kw*10^pH-Ct_Cl-Ct_OAc*Ka*10^pH/(1+Ka*10^pH))</f>
        <v>2.7928546615451223E-2</v>
      </c>
      <c r="BZ644" s="19">
        <f>ABS(Ct_Na+10^-pH-Kw*10^pH-Ct_Cl-Ct_OAc*Ka*10^pH/(1+Ka*10^pH))</f>
        <v>2.867929814883622E-2</v>
      </c>
      <c r="CA644" s="19">
        <f>ABS(Ct_Na+10^-pH-Kw*10^pH-Ct_Cl-Ct_OAc*Ka*10^pH/(1+Ka*10^pH))</f>
        <v>2.9414570269161701E-2</v>
      </c>
      <c r="CB644" s="19">
        <f>ABS(Ct_Na+10^-pH-Kw*10^pH-Ct_Cl-Ct_OAc*Ka*10^pH/(1+Ka*10^pH))</f>
        <v>3.0134836836011161E-2</v>
      </c>
      <c r="CC644" s="19">
        <f>ABS(Ct_Na+10^-pH-Kw*10^pH-Ct_Cl-Ct_OAc*Ka*10^pH/(1+Ka*10^pH))</f>
        <v>3.084055256312631E-2</v>
      </c>
      <c r="CD644" s="19">
        <f>ABS(Ct_Na+10^-pH-Kw*10^pH-Ct_Cl-Ct_OAc*Ka*10^pH/(1+Ka*10^pH))</f>
        <v>3.1532153975699126E-2</v>
      </c>
      <c r="CE644" s="19">
        <f>ABS(Ct_Na+10^-pH-Kw*10^pH-Ct_Cl-Ct_OAc*Ka*10^pH/(1+Ka*10^pH))</f>
        <v>3.2210060310795263E-2</v>
      </c>
      <c r="CF644" s="19">
        <f>ABS(Ct_Na+10^-pH-Kw*10^pH-Ct_Cl-Ct_OAc*Ka*10^pH/(1+Ka*10^pH))</f>
        <v>3.2874674364811077E-2</v>
      </c>
      <c r="CG644" s="19">
        <f>ABS(Ct_Na+10^-pH-Kw*10^pH-Ct_Cl-Ct_OAc*Ka*10^pH/(1+Ka*10^pH))</f>
        <v>3.352638329156446E-2</v>
      </c>
      <c r="CH644" s="19">
        <f>ABS(Ct_Na+10^-pH-Kw*10^pH-Ct_Cl-Ct_OAc*Ka*10^pH/(1+Ka*10^pH))</f>
        <v>3.4165559354341797E-2</v>
      </c>
      <c r="CI644" s="19">
        <f>ABS(Ct_Na+10^-pH-Kw*10^pH-Ct_Cl-Ct_OAc*Ka*10^pH/(1+Ka*10^pH))</f>
        <v>3.4792560634971006E-2</v>
      </c>
      <c r="CJ644" s="19">
        <f>ABS(Ct_Na+10^-pH-Kw*10^pH-Ct_Cl-Ct_OAc*Ka*10^pH/(1+Ka*10^pH))</f>
        <v>3.5407731702758155E-2</v>
      </c>
      <c r="CK644" s="19">
        <f>ABS(Ct_Na+10^-pH-Kw*10^pH-Ct_Cl-Ct_OAc*Ka*10^pH/(1+Ka*10^pH))</f>
        <v>3.6011404245913793E-2</v>
      </c>
      <c r="CL644" s="19">
        <f>ABS(Ct_Na+10^-pH-Kw*10^pH-Ct_Cl-Ct_OAc*Ka*10^pH/(1+Ka*10^pH))</f>
        <v>3.660389766789985E-2</v>
      </c>
      <c r="CM644" s="19">
        <f>ABS(Ct_Na+10^-pH-Kw*10^pH-Ct_Cl-Ct_OAc*Ka*10^pH/(1+Ka*10^pH))</f>
        <v>3.7185519650950391E-2</v>
      </c>
      <c r="CN644" s="19">
        <f>ABS(Ct_Na+10^-pH-Kw*10^pH-Ct_Cl-Ct_OAc*Ka*10^pH/(1+Ka*10^pH))</f>
        <v>3.7756566688854555E-2</v>
      </c>
      <c r="CO644" s="19">
        <f>ABS(Ct_Na+10^-pH-Kw*10^pH-Ct_Cl-Ct_OAc*Ka*10^pH/(1+Ka*10^pH))</f>
        <v>3.8317324590940637E-2</v>
      </c>
      <c r="CP644" s="19">
        <f>ABS(Ct_Na+10^-pH-Kw*10^pH-Ct_Cl-Ct_OAc*Ka*10^pH/(1+Ka*10^pH))</f>
        <v>3.8868068959060899E-2</v>
      </c>
      <c r="CQ644" s="19">
        <f>ABS(Ct_Na+10^-pH-Kw*10^pH-Ct_Cl-Ct_OAc*Ka*10^pH/(1+Ka*10^pH))</f>
        <v>3.9409065639249827E-2</v>
      </c>
      <c r="CR644" s="19">
        <f>ABS(Ct_Na+10^-pH-Kw*10^pH-Ct_Cl-Ct_OAc*Ka*10^pH/(1+Ka*10^pH))</f>
        <v>3.994057114961086E-2</v>
      </c>
      <c r="CS644" s="19">
        <f>ABS(Ct_Na+10^-pH-Kw*10^pH-Ct_Cl-Ct_OAc*Ka*10^pH/(1+Ka*10^pH))</f>
        <v>4.0462833085878648E-2</v>
      </c>
      <c r="CT644" s="19">
        <f>ABS(Ct_Na+10^-pH-Kw*10^pH-Ct_Cl-Ct_OAc*Ka*10^pH/(1+Ka*10^pH))</f>
        <v>4.0976090506003933E-2</v>
      </c>
      <c r="CU644" s="19">
        <f>ABS(Ct_Na+10^-pH-Kw*10^pH-Ct_Cl-Ct_OAc*Ka*10^pH/(1+Ka*10^pH))</f>
        <v>4.1480574295015928E-2</v>
      </c>
      <c r="CV644" s="19">
        <f>ABS(Ct_Na+10^-pH-Kw*10^pH-Ct_Cl-Ct_OAc*Ka*10^pH/(1+Ka*10^pH))</f>
        <v>4.1976507511332826E-2</v>
      </c>
      <c r="CW644" s="19">
        <f>ABS(Ct_Na+10^-pH-Kw*10^pH-Ct_Cl-Ct_OAc*Ka*10^pH/(1+Ka*10^pH))</f>
        <v>4.2464105715610781E-2</v>
      </c>
      <c r="CX644" s="19">
        <f>ABS(Ct_Na+10^-pH-Kw*10^pH-Ct_Cl-Ct_OAc*Ka*10^pH/(1+Ka*10^pH))</f>
        <v>4.2943577283150756E-2</v>
      </c>
    </row>
    <row r="645" spans="1:102">
      <c r="A645" s="24">
        <v>6.16</v>
      </c>
      <c r="B645" s="19">
        <f>ABS(Ct_Na+10^-pH-Kw*10^pH-Ct_Cl-Ct_OAc*Ka*10^pH/(1+Ka*10^pH))</f>
        <v>0.24250979611613788</v>
      </c>
      <c r="C645" s="19">
        <f>ABS(Ct_Na+10^-pH-Kw*10^pH-Ct_Cl-Ct_OAc*Ka*10^pH/(1+Ka*10^pH))</f>
        <v>0.22619977356886589</v>
      </c>
      <c r="D645" s="19">
        <f>ABS(Ct_Na+10^-pH-Kw*10^pH-Ct_Cl-Ct_OAc*Ka*10^pH/(1+Ka*10^pH))</f>
        <v>0.21137248034407322</v>
      </c>
      <c r="E645" s="19">
        <f>ABS(Ct_Na+10^-pH-Kw*10^pH-Ct_Cl-Ct_OAc*Ka*10^pH/(1+Ka*10^pH))</f>
        <v>0.19783451696491472</v>
      </c>
      <c r="F645" s="19">
        <f>ABS(Ct_Na+10^-pH-Kw*10^pH-Ct_Cl-Ct_OAc*Ka*10^pH/(1+Ka*10^pH))</f>
        <v>0.18542471720068598</v>
      </c>
      <c r="G645" s="19">
        <f>ABS(Ct_Na+10^-pH-Kw*10^pH-Ct_Cl-Ct_OAc*Ka*10^pH/(1+Ka*10^pH))</f>
        <v>0.17400770141759564</v>
      </c>
      <c r="H645" s="19">
        <f>ABS(Ct_Na+10^-pH-Kw*10^pH-Ct_Cl-Ct_OAc*Ka*10^pH/(1+Ka*10^pH))</f>
        <v>0.1634689176178199</v>
      </c>
      <c r="I645" s="19">
        <f>ABS(Ct_Na+10^-pH-Kw*10^pH-Ct_Cl-Ct_OAc*Ka*10^pH/(1+Ka*10^pH))</f>
        <v>0.15371078446987943</v>
      </c>
      <c r="J645" s="19">
        <f>ABS(Ct_Na+10^-pH-Kw*10^pH-Ct_Cl-Ct_OAc*Ka*10^pH/(1+Ka*10^pH))</f>
        <v>0.14464966083250613</v>
      </c>
      <c r="K645" s="19">
        <f>ABS(Ct_Na+10^-pH-Kw*10^pH-Ct_Cl-Ct_OAc*Ka*10^pH/(1+Ka*10^pH))</f>
        <v>0.13621344227357235</v>
      </c>
      <c r="L645" s="19">
        <f>ABS(Ct_Na+10^-pH-Kw*10^pH-Ct_Cl-Ct_OAc*Ka*10^pH/(1+Ka*10^pH))</f>
        <v>0.12833963828523415</v>
      </c>
      <c r="M645" s="19">
        <f>ABS(Ct_Na+10^-pH-Kw*10^pH-Ct_Cl-Ct_OAc*Ka*10^pH/(1+Ka*10^pH))</f>
        <v>0.1209738216509823</v>
      </c>
      <c r="N645" s="19">
        <f>ABS(Ct_Na+10^-pH-Kw*10^pH-Ct_Cl-Ct_OAc*Ka*10^pH/(1+Ka*10^pH))</f>
        <v>0.1140683685563712</v>
      </c>
      <c r="O645" s="19">
        <f>ABS(Ct_Na+10^-pH-Kw*10^pH-Ct_Cl-Ct_OAc*Ka*10^pH/(1+Ka*10^pH))</f>
        <v>0.1075814277705244</v>
      </c>
      <c r="P645" s="19">
        <f>ABS(Ct_Na+10^-pH-Kw*10^pH-Ct_Cl-Ct_OAc*Ka*10^pH/(1+Ka*10^pH))</f>
        <v>0.10147607173678622</v>
      </c>
      <c r="Q645" s="19">
        <f>ABS(Ct_Na+10^-pH-Kw*10^pH-Ct_Cl-Ct_OAc*Ka*10^pH/(1+Ka*10^pH))</f>
        <v>9.5719593190690261E-2</v>
      </c>
      <c r="R645" s="19">
        <f>ABS(Ct_Na+10^-pH-Kw*10^pH-Ct_Cl-Ct_OAc*Ka*10^pH/(1+Ka*10^pH))</f>
        <v>9.028291900826628E-2</v>
      </c>
      <c r="S645" s="19">
        <f>ABS(Ct_Na+10^-pH-Kw*10^pH-Ct_Cl-Ct_OAc*Ka*10^pH/(1+Ka*10^pH))</f>
        <v>8.5140119105973286E-2</v>
      </c>
      <c r="T645" s="19">
        <f>ABS(Ct_Na+10^-pH-Kw*10^pH-Ct_Cl-Ct_OAc*Ka*10^pH/(1+Ka*10^pH))</f>
        <v>8.0267992882748398E-2</v>
      </c>
      <c r="U645" s="19">
        <f>ABS(Ct_Na+10^-pH-Kw*10^pH-Ct_Cl-Ct_OAc*Ka*10^pH/(1+Ka*10^pH))</f>
        <v>7.5645719286355537E-2</v>
      </c>
      <c r="V645" s="19">
        <f>ABS(Ct_Na+10^-pH-Kw*10^pH-Ct_Cl-Ct_OAc*Ka*10^pH/(1+Ka*10^pH))</f>
        <v>7.1254559369782325E-2</v>
      </c>
      <c r="W645" s="19">
        <f>ABS(Ct_Na+10^-pH-Kw*10^pH-Ct_Cl-Ct_OAc*Ka*10^pH/(1+Ka*10^pH))</f>
        <v>6.707760237596877E-2</v>
      </c>
      <c r="X645" s="19">
        <f>ABS(Ct_Na+10^-pH-Kw*10^pH-Ct_Cl-Ct_OAc*Ka*10^pH/(1+Ka*10^pH))</f>
        <v>6.3099548096146332E-2</v>
      </c>
      <c r="Y645" s="19">
        <f>ABS(Ct_Na+10^-pH-Kw*10^pH-Ct_Cl-Ct_OAc*Ka*10^pH/(1+Ka*10^pH))</f>
        <v>5.9306519596780766E-2</v>
      </c>
      <c r="Z645" s="19">
        <f>ABS(Ct_Na+10^-pH-Kw*10^pH-Ct_Cl-Ct_OAc*Ka*10^pH/(1+Ka*10^pH))</f>
        <v>5.5685901483749994E-2</v>
      </c>
      <c r="AA645" s="19">
        <f>ABS(Ct_Na+10^-pH-Kw*10^pH-Ct_Cl-Ct_OAc*Ka*10^pH/(1+Ka*10^pH))</f>
        <v>5.2226199731298356E-2</v>
      </c>
      <c r="AB645" s="19">
        <f>ABS(Ct_Na+10^-pH-Kw*10^pH-Ct_Cl-Ct_OAc*Ka*10^pH/(1+Ka*10^pH))</f>
        <v>4.891691979417076E-2</v>
      </c>
      <c r="AC645" s="19">
        <f>ABS(Ct_Na+10^-pH-Kw*10^pH-Ct_Cl-Ct_OAc*Ka*10^pH/(1+Ka*10^pH))</f>
        <v>4.5748460279899567E-2</v>
      </c>
      <c r="AD645" s="19">
        <f>ABS(Ct_Na+10^-pH-Kw*10^pH-Ct_Cl-Ct_OAc*Ka*10^pH/(1+Ka*10^pH))</f>
        <v>4.2712019912056379E-2</v>
      </c>
      <c r="AE645" s="19">
        <f>ABS(Ct_Na+10^-pH-Kw*10^pH-Ct_Cl-Ct_OAc*Ka*10^pH/(1+Ka*10^pH))</f>
        <v>3.9799515885757836E-2</v>
      </c>
      <c r="AF645" s="19">
        <f>ABS(Ct_Na+10^-pH-Kw*10^pH-Ct_Cl-Ct_OAc*Ka*10^pH/(1+Ka*10^pH))</f>
        <v>3.7003512020511206E-2</v>
      </c>
      <c r="AG645" s="19">
        <f>ABS(Ct_Na+10^-pH-Kw*10^pH-Ct_Cl-Ct_OAc*Ka*10^pH/(1+Ka*10^pH))</f>
        <v>3.4317155365666416E-2</v>
      </c>
      <c r="AH645" s="19">
        <f>ABS(Ct_Na+10^-pH-Kw*10^pH-Ct_Cl-Ct_OAc*Ka*10^pH/(1+Ka*10^pH))</f>
        <v>3.1734120120623349E-2</v>
      </c>
      <c r="AI645" s="19">
        <f>ABS(Ct_Na+10^-pH-Kw*10^pH-Ct_Cl-Ct_OAc*Ka*10^pH/(1+Ka*10^pH))</f>
        <v>2.924855790369512E-2</v>
      </c>
      <c r="AJ645" s="19">
        <f>ABS(Ct_Na+10^-pH-Kw*10^pH-Ct_Cl-Ct_OAc*Ka*10^pH/(1+Ka*10^pH))</f>
        <v>2.6855053546653115E-2</v>
      </c>
      <c r="AK645" s="19">
        <f>ABS(Ct_Na+10^-pH-Kw*10^pH-Ct_Cl-Ct_OAc*Ka*10^pH/(1+Ka*10^pH))</f>
        <v>2.4548585711685354E-2</v>
      </c>
      <c r="AL645" s="19">
        <f>ABS(Ct_Na+10^-pH-Kw*10^pH-Ct_Cl-Ct_OAc*Ka*10^pH/(1+Ka*10^pH))</f>
        <v>2.2324491727966467E-2</v>
      </c>
      <c r="AM645" s="19">
        <f>ABS(Ct_Na+10^-pH-Kw*10^pH-Ct_Cl-Ct_OAc*Ka*10^pH/(1+Ka*10^pH))</f>
        <v>2.0178436129641181E-2</v>
      </c>
      <c r="AN645" s="19">
        <f>ABS(Ct_Na+10^-pH-Kw*10^pH-Ct_Cl-Ct_OAc*Ka*10^pH/(1+Ka*10^pH))</f>
        <v>1.8106382448499568E-2</v>
      </c>
      <c r="AO645" s="19">
        <f>ABS(Ct_Na+10^-pH-Kw*10^pH-Ct_Cl-Ct_OAc*Ka*10^pH/(1+Ka*10^pH))</f>
        <v>1.6104567875193251E-2</v>
      </c>
      <c r="AP645" s="19">
        <f>ABS(Ct_Na+10^-pH-Kw*10^pH-Ct_Cl-Ct_OAc*Ka*10^pH/(1+Ka*10^pH))</f>
        <v>1.4169480454330474E-2</v>
      </c>
      <c r="AQ645" s="19">
        <f>ABS(Ct_Na+10^-pH-Kw*10^pH-Ct_Cl-Ct_OAc*Ka*10^pH/(1+Ka*10^pH))</f>
        <v>1.2297838522676324E-2</v>
      </c>
      <c r="AR645" s="19">
        <f>ABS(Ct_Na+10^-pH-Kw*10^pH-Ct_Cl-Ct_OAc*Ka*10^pH/(1+Ka*10^pH))</f>
        <v>1.0486572137204546E-2</v>
      </c>
      <c r="AS645" s="19">
        <f>ABS(Ct_Na+10^-pH-Kw*10^pH-Ct_Cl-Ct_OAc*Ka*10^pH/(1+Ka*10^pH))</f>
        <v>8.7328062719064931E-3</v>
      </c>
      <c r="AT645" s="19">
        <f>ABS(Ct_Na+10^-pH-Kw*10^pH-Ct_Cl-Ct_OAc*Ka*10^pH/(1+Ka*10^pH))</f>
        <v>7.0338455898989946E-3</v>
      </c>
      <c r="AU645" s="19">
        <f>ABS(Ct_Na+10^-pH-Kw*10^pH-Ct_Cl-Ct_OAc*Ka*10^pH/(1+Ka*10^pH))</f>
        <v>5.3871606211840506E-3</v>
      </c>
      <c r="AV645" s="19">
        <f>ABS(Ct_Na+10^-pH-Kw*10^pH-Ct_Cl-Ct_OAc*Ka*10^pH/(1+Ka*10^pH))</f>
        <v>3.7903751969755803E-3</v>
      </c>
      <c r="AW645" s="19">
        <f>ABS(Ct_Na+10^-pH-Kw*10^pH-Ct_Cl-Ct_OAc*Ka*10^pH/(1+Ka*10^pH))</f>
        <v>2.2412550093106887E-3</v>
      </c>
      <c r="AX645" s="19">
        <f>ABS(Ct_Na+10^-pH-Kw*10^pH-Ct_Cl-Ct_OAc*Ka*10^pH/(1+Ka*10^pH))</f>
        <v>7.3769718010650159E-4</v>
      </c>
      <c r="AY645" s="19">
        <f>ABS(Ct_Na+10^-pH-Kw*10^pH-Ct_Cl-Ct_OAc*Ka*10^pH/(1+Ka*10^pH))</f>
        <v>7.2227926274392312E-4</v>
      </c>
      <c r="AZ645" s="19">
        <f>ABS(Ct_Na+10^-pH-Kw*10^pH-Ct_Cl-Ct_OAc*Ka*10^pH/(1+Ka*10^pH))</f>
        <v>2.1405420929414831E-3</v>
      </c>
      <c r="BA645" s="19">
        <f>ABS(Ct_Na+10^-pH-Kw*10^pH-Ct_Cl-Ct_OAc*Ka*10^pH/(1+Ka*10^pH))</f>
        <v>3.5188538574996639E-3</v>
      </c>
      <c r="BB645" s="19">
        <f>ABS(Ct_Na+10^-pH-Kw*10^pH-Ct_Cl-Ct_OAc*Ka*10^pH/(1+Ka*10^pH))</f>
        <v>4.8588791841534529E-3</v>
      </c>
      <c r="BC645" s="19">
        <f>ABS(Ct_Na+10^-pH-Kw*10^pH-Ct_Cl-Ct_OAc*Ka*10^pH/(1+Ka*10^pH))</f>
        <v>6.1621914881592396E-3</v>
      </c>
      <c r="BD645" s="19">
        <f>ABS(Ct_Na+10^-pH-Kw*10^pH-Ct_Cl-Ct_OAc*Ka*10^pH/(1+Ka*10^pH))</f>
        <v>7.4302791352999567E-3</v>
      </c>
      <c r="BE645" s="19">
        <f>ABS(Ct_Na+10^-pH-Kw*10^pH-Ct_Cl-Ct_OAc*Ka*10^pH/(1+Ka*10^pH))</f>
        <v>8.6645511118502577E-3</v>
      </c>
      <c r="BF645" s="19">
        <f>ABS(Ct_Na+10^-pH-Kw*10^pH-Ct_Cl-Ct_OAc*Ka*10^pH/(1+Ka*10^pH))</f>
        <v>9.8663422469124074E-3</v>
      </c>
      <c r="BG645" s="19">
        <f>ABS(Ct_Na+10^-pH-Kw*10^pH-Ct_Cl-Ct_OAc*Ka*10^pH/(1+Ka*10^pH))</f>
        <v>1.1036918027817068E-2</v>
      </c>
      <c r="BH645" s="19">
        <f>ABS(Ct_Na+10^-pH-Kw*10^pH-Ct_Cl-Ct_OAc*Ka*10^pH/(1+Ka*10^pH))</f>
        <v>1.2177479045108824E-2</v>
      </c>
      <c r="BI645" s="19">
        <f>ABS(Ct_Na+10^-pH-Kw*10^pH-Ct_Cl-Ct_OAc*Ka*10^pH/(1+Ka*10^pH))</f>
        <v>1.3289165099937501E-2</v>
      </c>
      <c r="BJ645" s="19">
        <f>ABS(Ct_Na+10^-pH-Kw*10^pH-Ct_Cl-Ct_OAc*Ka*10^pH/(1+Ka*10^pH))</f>
        <v>1.4373059003395451E-2</v>
      </c>
      <c r="BK645" s="19">
        <f>ABS(Ct_Na+10^-pH-Kw*10^pH-Ct_Cl-Ct_OAc*Ka*10^pH/(1+Ka*10^pH))</f>
        <v>1.5430190094422327E-2</v>
      </c>
      <c r="BL645" s="19">
        <f>ABS(Ct_Na+10^-pH-Kw*10^pH-Ct_Cl-Ct_OAc*Ka*10^pH/(1+Ka*10^pH))</f>
        <v>1.6461537500302215E-2</v>
      </c>
      <c r="BM645" s="19">
        <f>ABS(Ct_Na+10^-pH-Kw*10^pH-Ct_Cl-Ct_OAc*Ka*10^pH/(1+Ka*10^pH))</f>
        <v>1.7468033161462129E-2</v>
      </c>
      <c r="BN645" s="19">
        <f>ABS(Ct_Na+10^-pH-Kw*10^pH-Ct_Cl-Ct_OAc*Ka*10^pH/(1+Ka*10^pH))</f>
        <v>1.845056464021344E-2</v>
      </c>
      <c r="BO645" s="19">
        <f>ABS(Ct_Na+10^-pH-Kw*10^pH-Ct_Cl-Ct_OAc*Ka*10^pH/(1+Ka*10^pH))</f>
        <v>1.9409977731229426E-2</v>
      </c>
      <c r="BP645" s="19">
        <f>ABS(Ct_Na+10^-pH-Kw*10^pH-Ct_Cl-Ct_OAc*Ka*10^pH/(1+Ka*10^pH))</f>
        <v>2.0347078889896217E-2</v>
      </c>
      <c r="BQ645" s="19">
        <f>ABS(Ct_Na+10^-pH-Kw*10^pH-Ct_Cl-Ct_OAc*Ka*10^pH/(1+Ka*10^pH))</f>
        <v>2.1262637493191357E-2</v>
      </c>
      <c r="BR645" s="19">
        <f>ABS(Ct_Na+10^-pH-Kw*10^pH-Ct_Cl-Ct_OAc*Ka*10^pH/(1+Ka*10^pH))</f>
        <v>2.2157387946411596E-2</v>
      </c>
      <c r="BS645" s="19">
        <f>ABS(Ct_Na+10^-pH-Kw*10^pH-Ct_Cl-Ct_OAc*Ka*10^pH/(1+Ka*10^pH))</f>
        <v>2.3032031647874096E-2</v>
      </c>
      <c r="BT645" s="19">
        <f>ABS(Ct_Na+10^-pH-Kw*10^pH-Ct_Cl-Ct_OAc*Ka*10^pH/(1+Ka*10^pH))</f>
        <v>2.3887238822637422E-2</v>
      </c>
      <c r="BU645" s="19">
        <f>ABS(Ct_Na+10^-pH-Kw*10^pH-Ct_Cl-Ct_OAc*Ka*10^pH/(1+Ka*10^pH))</f>
        <v>2.4723650235318029E-2</v>
      </c>
      <c r="BV645" s="19">
        <f>ABS(Ct_Na+10^-pH-Kw*10^pH-Ct_Cl-Ct_OAc*Ka*10^pH/(1+Ka*10^pH))</f>
        <v>2.5541878791201213E-2</v>
      </c>
      <c r="BW645" s="19">
        <f>ABS(Ct_Na+10^-pH-Kw*10^pH-Ct_Cl-Ct_OAc*Ka*10^pH/(1+Ka*10^pH))</f>
        <v>2.6342511034054703E-2</v>
      </c>
      <c r="BX645" s="19">
        <f>ABS(Ct_Na+10^-pH-Kw*10^pH-Ct_Cl-Ct_OAc*Ka*10^pH/(1+Ka*10^pH))</f>
        <v>2.7126108548336816E-2</v>
      </c>
      <c r="BY645" s="19">
        <f>ABS(Ct_Na+10^-pH-Kw*10^pH-Ct_Cl-Ct_OAc*Ka*10^pH/(1+Ka*10^pH))</f>
        <v>2.7893209272844555E-2</v>
      </c>
      <c r="BZ645" s="19">
        <f>ABS(Ct_Na+10^-pH-Kw*10^pH-Ct_Cl-Ct_OAc*Ka*10^pH/(1+Ka*10^pH))</f>
        <v>2.864432873225841E-2</v>
      </c>
      <c r="CA645" s="19">
        <f>ABS(Ct_Na+10^-pH-Kw*10^pH-Ct_Cl-Ct_OAc*Ka*10^pH/(1+Ka*10^pH))</f>
        <v>2.9379961192509067E-2</v>
      </c>
      <c r="CB645" s="19">
        <f>ABS(Ct_Na+10^-pH-Kw*10^pH-Ct_Cl-Ct_OAc*Ka*10^pH/(1+Ka*10^pH))</f>
        <v>3.0100580745407682E-2</v>
      </c>
      <c r="CC645" s="19">
        <f>ABS(Ct_Na+10^-pH-Kw*10^pH-Ct_Cl-Ct_OAc*Ka*10^pH/(1+Ka*10^pH))</f>
        <v>3.0806642327540684E-2</v>
      </c>
      <c r="CD645" s="19">
        <f>ABS(Ct_Na+10^-pH-Kw*10^pH-Ct_Cl-Ct_OAc*Ka*10^pH/(1+Ka*10^pH))</f>
        <v>3.1498582678031004E-2</v>
      </c>
      <c r="CE645" s="19">
        <f>ABS(Ct_Na+10^-pH-Kw*10^pH-Ct_Cl-Ct_OAc*Ka*10^pH/(1+Ka*10^pH))</f>
        <v>3.2176821239402707E-2</v>
      </c>
      <c r="CF645" s="19">
        <f>ABS(Ct_Na+10^-pH-Kw*10^pH-Ct_Cl-Ct_OAc*Ka*10^pH/(1+Ka*10^pH))</f>
        <v>3.2841761005453406E-2</v>
      </c>
      <c r="CG645" s="19">
        <f>ABS(Ct_Na+10^-pH-Kw*10^pH-Ct_Cl-Ct_OAc*Ka*10^pH/(1+Ka*10^pH))</f>
        <v>3.3493789319736116E-2</v>
      </c>
      <c r="CH645" s="19">
        <f>ABS(Ct_Na+10^-pH-Kw*10^pH-Ct_Cl-Ct_OAc*Ka*10^pH/(1+Ka*10^pH))</f>
        <v>3.4133278627974939E-2</v>
      </c>
      <c r="CI645" s="19">
        <f>ABS(Ct_Na+10^-pH-Kw*10^pH-Ct_Cl-Ct_OAc*Ka*10^pH/(1+Ka*10^pH))</f>
        <v>3.4760587187485391E-2</v>
      </c>
      <c r="CJ645" s="19">
        <f>ABS(Ct_Na+10^-pH-Kw*10^pH-Ct_Cl-Ct_OAc*Ka*10^pH/(1+Ka*10^pH))</f>
        <v>3.5376059736439036E-2</v>
      </c>
      <c r="CK645" s="19">
        <f>ABS(Ct_Na+10^-pH-Kw*10^pH-Ct_Cl-Ct_OAc*Ka*10^pH/(1+Ka*10^pH))</f>
        <v>3.5980028125599195E-2</v>
      </c>
      <c r="CL645" s="19">
        <f>ABS(Ct_Na+10^-pH-Kw*10^pH-Ct_Cl-Ct_OAc*Ka*10^pH/(1+Ka*10^pH))</f>
        <v>3.6572811914960056E-2</v>
      </c>
      <c r="CM645" s="19">
        <f>ABS(Ct_Na+10^-pH-Kw*10^pH-Ct_Cl-Ct_OAc*Ka*10^pH/(1+Ka*10^pH))</f>
        <v>3.7154718937543657E-2</v>
      </c>
      <c r="CN645" s="19">
        <f>ABS(Ct_Na+10^-pH-Kw*10^pH-Ct_Cl-Ct_OAc*Ka*10^pH/(1+Ka*10^pH))</f>
        <v>3.7726045832443919E-2</v>
      </c>
      <c r="CO645" s="19">
        <f>ABS(Ct_Na+10^-pH-Kw*10^pH-Ct_Cl-Ct_OAc*Ka*10^pH/(1+Ka*10^pH))</f>
        <v>3.8287078549057711E-2</v>
      </c>
      <c r="CP645" s="19">
        <f>ABS(Ct_Na+10^-pH-Kw*10^pH-Ct_Cl-Ct_OAc*Ka*10^pH/(1+Ka*10^pH))</f>
        <v>3.8838092824303387E-2</v>
      </c>
      <c r="CQ645" s="19">
        <f>ABS(Ct_Na+10^-pH-Kw*10^pH-Ct_Cl-Ct_OAc*Ka*10^pH/(1+Ka*10^pH))</f>
        <v>3.9379354634500478E-2</v>
      </c>
      <c r="CR645" s="19">
        <f>ABS(Ct_Na+10^-pH-Kw*10^pH-Ct_Cl-Ct_OAc*Ka*10^pH/(1+Ka*10^pH))</f>
        <v>3.9911120623466016E-2</v>
      </c>
      <c r="CS645" s="19">
        <f>ABS(Ct_Na+10^-pH-Kw*10^pH-Ct_Cl-Ct_OAc*Ka*10^pH/(1+Ka*10^pH))</f>
        <v>4.0433638508275624E-2</v>
      </c>
      <c r="CT645" s="19">
        <f>ABS(Ct_Na+10^-pH-Kw*10^pH-Ct_Cl-Ct_OAc*Ka*10^pH/(1+Ka*10^pH))</f>
        <v>4.0947147464036826E-2</v>
      </c>
      <c r="CU645" s="19">
        <f>ABS(Ct_Na+10^-pH-Kw*10^pH-Ct_Cl-Ct_OAc*Ka*10^pH/(1+Ka*10^pH))</f>
        <v>4.145187848893029E-2</v>
      </c>
      <c r="CV645" s="19">
        <f>ABS(Ct_Na+10^-pH-Kw*10^pH-Ct_Cl-Ct_OAc*Ka*10^pH/(1+Ka*10^pH))</f>
        <v>4.1948054750689981E-2</v>
      </c>
      <c r="CW645" s="19">
        <f>ABS(Ct_Na+10^-pH-Kw*10^pH-Ct_Cl-Ct_OAc*Ka*10^pH/(1+Ka*10^pH))</f>
        <v>4.243589191561338E-2</v>
      </c>
      <c r="CX645" s="19">
        <f>ABS(Ct_Na+10^-pH-Kw*10^pH-Ct_Cl-Ct_OAc*Ka*10^pH/(1+Ka*10^pH))</f>
        <v>4.2915598461121363E-2</v>
      </c>
    </row>
    <row r="646" spans="1:102">
      <c r="A646" s="23">
        <v>6.17</v>
      </c>
      <c r="B646" s="19">
        <f>ABS(Ct_Na+10^-pH-Kw*10^pH-Ct_Cl-Ct_OAc*Ka*10^pH/(1+Ka*10^pH))</f>
        <v>0.24267405047289914</v>
      </c>
      <c r="C646" s="19">
        <f>ABS(Ct_Na+10^-pH-Kw*10^pH-Ct_Cl-Ct_OAc*Ka*10^pH/(1+Ka*10^pH))</f>
        <v>0.22635620705552817</v>
      </c>
      <c r="D646" s="19">
        <f>ABS(Ct_Na+10^-pH-Kw*10^pH-Ct_Cl-Ct_OAc*Ka*10^pH/(1+Ka*10^pH))</f>
        <v>0.21152180394882725</v>
      </c>
      <c r="E646" s="19">
        <f>ABS(Ct_Na+10^-pH-Kw*10^pH-Ct_Cl-Ct_OAc*Ka*10^pH/(1+Ka*10^pH))</f>
        <v>0.19797734893836125</v>
      </c>
      <c r="F646" s="19">
        <f>ABS(Ct_Na+10^-pH-Kw*10^pH-Ct_Cl-Ct_OAc*Ka*10^pH/(1+Ka*10^pH))</f>
        <v>0.18556159851210069</v>
      </c>
      <c r="G646" s="19">
        <f>ABS(Ct_Na+10^-pH-Kw*10^pH-Ct_Cl-Ct_OAc*Ka*10^pH/(1+Ka*10^pH))</f>
        <v>0.17413910811994099</v>
      </c>
      <c r="H646" s="19">
        <f>ABS(Ct_Na+10^-pH-Kw*10^pH-Ct_Cl-Ct_OAc*Ka*10^pH/(1+Ka*10^pH))</f>
        <v>0.16359527083487052</v>
      </c>
      <c r="I646" s="19">
        <f>ABS(Ct_Na+10^-pH-Kw*10^pH-Ct_Cl-Ct_OAc*Ka*10^pH/(1+Ka*10^pH))</f>
        <v>0.15383245853387933</v>
      </c>
      <c r="J646" s="19">
        <f>ABS(Ct_Na+10^-pH-Kw*10^pH-Ct_Cl-Ct_OAc*Ka*10^pH/(1+Ka*10^pH))</f>
        <v>0.14476698996867327</v>
      </c>
      <c r="K646" s="19">
        <f>ABS(Ct_Na+10^-pH-Kw*10^pH-Ct_Cl-Ct_OAc*Ka*10^pH/(1+Ka*10^pH))</f>
        <v>0.13632672613210203</v>
      </c>
      <c r="L646" s="19">
        <f>ABS(Ct_Na+10^-pH-Kw*10^pH-Ct_Cl-Ct_OAc*Ka*10^pH/(1+Ka*10^pH))</f>
        <v>0.12844914655130224</v>
      </c>
      <c r="M646" s="19">
        <f>ABS(Ct_Na+10^-pH-Kw*10^pH-Ct_Cl-Ct_OAc*Ka*10^pH/(1+Ka*10^pH))</f>
        <v>0.12107979791119922</v>
      </c>
      <c r="N646" s="19">
        <f>ABS(Ct_Na+10^-pH-Kw*10^pH-Ct_Cl-Ct_OAc*Ka*10^pH/(1+Ka*10^pH))</f>
        <v>0.11417103356110261</v>
      </c>
      <c r="O646" s="19">
        <f>ABS(Ct_Na+10^-pH-Kw*10^pH-Ct_Cl-Ct_OAc*Ka*10^pH/(1+Ka*10^pH))</f>
        <v>0.10768098220192102</v>
      </c>
      <c r="P646" s="19">
        <f>ABS(Ct_Na+10^-pH-Kw*10^pH-Ct_Cl-Ct_OAc*Ka*10^pH/(1+Ka*10^pH))</f>
        <v>0.10157269856975001</v>
      </c>
      <c r="Q646" s="19">
        <f>ABS(Ct_Na+10^-pH-Kw*10^pH-Ct_Cl-Ct_OAc*Ka*10^pH/(1+Ka*10^pH))</f>
        <v>9.5813459716560287E-2</v>
      </c>
      <c r="R646" s="19">
        <f>ABS(Ct_Na+10^-pH-Kw*10^pH-Ct_Cl-Ct_OAc*Ka*10^pH/(1+Ka*10^pH))</f>
        <v>9.0374178577436626E-2</v>
      </c>
      <c r="S646" s="19">
        <f>ABS(Ct_Na+10^-pH-Kw*10^pH-Ct_Cl-Ct_OAc*Ka*10^pH/(1+Ka*10^pH))</f>
        <v>8.522891263502233E-2</v>
      </c>
      <c r="T646" s="19">
        <f>ABS(Ct_Na+10^-pH-Kw*10^pH-Ct_Cl-Ct_OAc*Ka*10^pH/(1+Ka*10^pH))</f>
        <v>8.0354450163261454E-2</v>
      </c>
      <c r="U646" s="19">
        <f>ABS(Ct_Na+10^-pH-Kw*10^pH-Ct_Cl-Ct_OAc*Ka*10^pH/(1+Ka*10^pH))</f>
        <v>7.5729960125949847E-2</v>
      </c>
      <c r="V646" s="19">
        <f>ABS(Ct_Na+10^-pH-Kw*10^pH-Ct_Cl-Ct_OAc*Ka*10^pH/(1+Ka*10^pH))</f>
        <v>7.1336694590503819E-2</v>
      </c>
      <c r="W646" s="19">
        <f>ABS(Ct_Na+10^-pH-Kw*10^pH-Ct_Cl-Ct_OAc*Ka*10^pH/(1+Ka*10^pH))</f>
        <v>6.7157734690933168E-2</v>
      </c>
      <c r="X646" s="19">
        <f>ABS(Ct_Na+10^-pH-Kw*10^pH-Ct_Cl-Ct_OAc*Ka*10^pH/(1+Ka*10^pH))</f>
        <v>6.3177772881818334E-2</v>
      </c>
      <c r="Y646" s="19">
        <f>ABS(Ct_Na+10^-pH-Kw*10^pH-Ct_Cl-Ct_OAc*Ka*10^pH/(1+Ka*10^pH))</f>
        <v>5.9382925575452966E-2</v>
      </c>
      <c r="Z646" s="19">
        <f>ABS(Ct_Na+10^-pH-Kw*10^pH-Ct_Cl-Ct_OAc*Ka*10^pH/(1+Ka*10^pH))</f>
        <v>5.5760571328467866E-2</v>
      </c>
      <c r="AA646" s="19">
        <f>ABS(Ct_Na+10^-pH-Kw*10^pH-Ct_Cl-Ct_OAc*Ka*10^pH/(1+Ka*10^pH))</f>
        <v>5.2299210603570984E-2</v>
      </c>
      <c r="AB646" s="19">
        <f>ABS(Ct_Na+10^-pH-Kw*10^pH-Ct_Cl-Ct_OAc*Ka*10^pH/(1+Ka*10^pH))</f>
        <v>4.8988343823234873E-2</v>
      </c>
      <c r="AC646" s="19">
        <f>ABS(Ct_Na+10^-pH-Kw*10^pH-Ct_Cl-Ct_OAc*Ka*10^pH/(1+Ka*10^pH))</f>
        <v>4.5818364990998117E-2</v>
      </c>
      <c r="AD646" s="19">
        <f>ABS(Ct_Na+10^-pH-Kw*10^pH-Ct_Cl-Ct_OAc*Ka*10^pH/(1+Ka*10^pH))</f>
        <v>4.278046861010458E-2</v>
      </c>
      <c r="AE646" s="19">
        <f>ABS(Ct_Na+10^-pH-Kw*10^pH-Ct_Cl-Ct_OAc*Ka*10^pH/(1+Ka*10^pH))</f>
        <v>3.9866567999859756E-2</v>
      </c>
      <c r="AF646" s="19">
        <f>ABS(Ct_Na+10^-pH-Kw*10^pH-Ct_Cl-Ct_OAc*Ka*10^pH/(1+Ka*10^pH))</f>
        <v>3.706922341402473E-2</v>
      </c>
      <c r="AG646" s="19">
        <f>ABS(Ct_Na+10^-pH-Kw*10^pH-Ct_Cl-Ct_OAc*Ka*10^pH/(1+Ka*10^pH))</f>
        <v>3.4381578615869525E-2</v>
      </c>
      <c r="AH646" s="19">
        <f>ABS(Ct_Na+10^-pH-Kw*10^pH-Ct_Cl-Ct_OAc*Ka*10^pH/(1+Ka*10^pH))</f>
        <v>3.1797304771489517E-2</v>
      </c>
      <c r="AI646" s="19">
        <f>ABS(Ct_Na+10^-pH-Kw*10^pH-Ct_Cl-Ct_OAc*Ka*10^pH/(1+Ka*10^pH))</f>
        <v>2.9310550694821941E-2</v>
      </c>
      <c r="AJ646" s="19">
        <f>ABS(Ct_Na+10^-pH-Kw*10^pH-Ct_Cl-Ct_OAc*Ka*10^pH/(1+Ka*10^pH))</f>
        <v>2.6915898620993917E-2</v>
      </c>
      <c r="AK646" s="19">
        <f>ABS(Ct_Na+10^-pH-Kw*10^pH-Ct_Cl-Ct_OAc*Ka*10^pH/(1+Ka*10^pH))</f>
        <v>2.4608324804395988E-2</v>
      </c>
      <c r="AL646" s="19">
        <f>ABS(Ct_Na+10^-pH-Kw*10^pH-Ct_Cl-Ct_OAc*Ka*10^pH/(1+Ka*10^pH))</f>
        <v>2.2383164338390868E-2</v>
      </c>
      <c r="AM646" s="19">
        <f>ABS(Ct_Na+10^-pH-Kw*10^pH-Ct_Cl-Ct_OAc*Ka*10^pH/(1+Ka*10^pH))</f>
        <v>2.023607967821045E-2</v>
      </c>
      <c r="AN646" s="19">
        <f>ABS(Ct_Na+10^-pH-Kw*10^pH-Ct_Cl-Ct_OAc*Ka*10^pH/(1+Ka*10^pH))</f>
        <v>1.8163032420105259E-2</v>
      </c>
      <c r="AO646" s="19">
        <f>ABS(Ct_Na+10^-pH-Kw*10^pH-Ct_Cl-Ct_OAc*Ka*10^pH/(1+Ka*10^pH))</f>
        <v>1.61602579504104E-2</v>
      </c>
      <c r="AP646" s="19">
        <f>ABS(Ct_Na+10^-pH-Kw*10^pH-Ct_Cl-Ct_OAc*Ka*10^pH/(1+Ka*10^pH))</f>
        <v>1.4224242629705355E-2</v>
      </c>
      <c r="AQ646" s="19">
        <f>ABS(Ct_Na+10^-pH-Kw*10^pH-Ct_Cl-Ct_OAc*Ka*10^pH/(1+Ka*10^pH))</f>
        <v>1.23517032211546E-2</v>
      </c>
      <c r="AR646" s="19">
        <f>ABS(Ct_Na+10^-pH-Kw*10^pH-Ct_Cl-Ct_OAc*Ka*10^pH/(1+Ka*10^pH))</f>
        <v>1.0539568309653843E-2</v>
      </c>
      <c r="AS646" s="19">
        <f>ABS(Ct_Na+10^-pH-Kw*10^pH-Ct_Cl-Ct_OAc*Ka*10^pH/(1+Ka*10^pH))</f>
        <v>8.784961490581715E-3</v>
      </c>
      <c r="AT646" s="19">
        <f>ABS(Ct_Na+10^-pH-Kw*10^pH-Ct_Cl-Ct_OAc*Ka*10^pH/(1+Ka*10^pH))</f>
        <v>7.0851861346055492E-3</v>
      </c>
      <c r="AU646" s="19">
        <f>ABS(Ct_Na+10^-pH-Kw*10^pH-Ct_Cl-Ct_OAc*Ka*10^pH/(1+Ka*10^pH))</f>
        <v>5.4377115588133129E-3</v>
      </c>
      <c r="AV646" s="19">
        <f>ABS(Ct_Na+10^-pH-Kw*10^pH-Ct_Cl-Ct_OAc*Ka*10^pH/(1+Ka*10^pH))</f>
        <v>3.8401604550147295E-3</v>
      </c>
      <c r="AW646" s="19">
        <f>ABS(Ct_Na+10^-pH-Kw*10^pH-Ct_Cl-Ct_OAc*Ka*10^pH/(1+Ka*10^pH))</f>
        <v>2.2902974438668844E-3</v>
      </c>
      <c r="AX646" s="19">
        <f>ABS(Ct_Na+10^-pH-Kw*10^pH-Ct_Cl-Ct_OAc*Ka*10^pH/(1+Ka*10^pH))</f>
        <v>7.8601863892924922E-4</v>
      </c>
      <c r="AY646" s="19">
        <f>ABS(Ct_Na+10^-pH-Kw*10^pH-Ct_Cl-Ct_OAc*Ka*10^pH/(1+Ka*10^pH))</f>
        <v>6.7465788180728209E-4</v>
      </c>
      <c r="AZ646" s="19">
        <f>ABS(Ct_Na+10^-pH-Kw*10^pH-Ct_Cl-Ct_OAc*Ka*10^pH/(1+Ka*10^pH))</f>
        <v>2.0936007876656212E-3</v>
      </c>
      <c r="BA646" s="19">
        <f>ABS(Ct_Na+10^-pH-Kw*10^pH-Ct_Cl-Ct_OAc*Ka*10^pH/(1+Ka*10^pH))</f>
        <v>3.4725734708237269E-3</v>
      </c>
      <c r="BB646" s="19">
        <f>ABS(Ct_Na+10^-pH-Kw*10^pH-Ct_Cl-Ct_OAc*Ka*10^pH/(1+Ka*10^pH))</f>
        <v>4.813241357227438E-3</v>
      </c>
      <c r="BC646" s="19">
        <f>ABS(Ct_Na+10^-pH-Kw*10^pH-Ct_Cl-Ct_OAc*Ka*10^pH/(1+Ka*10^pH))</f>
        <v>6.1171786166064265E-3</v>
      </c>
      <c r="BD646" s="19">
        <f>ABS(Ct_Na+10^-pH-Kw*10^pH-Ct_Cl-Ct_OAc*Ka*10^pH/(1+Ka*10^pH))</f>
        <v>7.3858743284345926E-3</v>
      </c>
      <c r="BE646" s="19">
        <f>ABS(Ct_Na+10^-pH-Kw*10^pH-Ct_Cl-Ct_OAc*Ka*10^pH/(1+Ka*10^pH))</f>
        <v>8.6207381546140049E-3</v>
      </c>
      <c r="BF646" s="19">
        <f>ABS(Ct_Na+10^-pH-Kw*10^pH-Ct_Cl-Ct_OAc*Ka*10^pH/(1+Ka*10^pH))</f>
        <v>9.8231055643150378E-3</v>
      </c>
      <c r="BG646" s="19">
        <f>ABS(Ct_Na+10^-pH-Kw*10^pH-Ct_Cl-Ct_OAc*Ka*10^pH/(1+Ka*10^pH))</f>
        <v>1.0994242651686137E-2</v>
      </c>
      <c r="BH646" s="19">
        <f>ABS(Ct_Na+10^-pH-Kw*10^pH-Ct_Cl-Ct_OAc*Ka*10^pH/(1+Ka*10^pH))</f>
        <v>1.2135350582970827E-2</v>
      </c>
      <c r="BI646" s="19">
        <f>ABS(Ct_Na+10^-pH-Kw*10^pH-Ct_Cl-Ct_OAc*Ka*10^pH/(1+Ka*10^pH))</f>
        <v>1.3247569705868573E-2</v>
      </c>
      <c r="BJ646" s="19">
        <f>ABS(Ct_Na+10^-pH-Kw*10^pH-Ct_Cl-Ct_OAc*Ka*10^pH/(1+Ka*10^pH))</f>
        <v>1.4331983350693862E-2</v>
      </c>
      <c r="BK646" s="19">
        <f>ABS(Ct_Na+10^-pH-Kw*10^pH-Ct_Cl-Ct_OAc*Ka*10^pH/(1+Ka*10^pH))</f>
        <v>1.5389621349967901E-2</v>
      </c>
      <c r="BL646" s="19">
        <f>ABS(Ct_Na+10^-pH-Kw*10^pH-Ct_Cl-Ct_OAc*Ka*10^pH/(1+Ka*10^pH))</f>
        <v>1.6421463300479167E-2</v>
      </c>
      <c r="BM646" s="19">
        <f>ABS(Ct_Na+10^-pH-Kw*10^pH-Ct_Cl-Ct_OAc*Ka*10^pH/(1+Ka*10^pH))</f>
        <v>1.7428441589532336E-2</v>
      </c>
      <c r="BN646" s="19">
        <f>ABS(Ct_Na+10^-pH-Kw*10^pH-Ct_Cl-Ct_OAc*Ka*10^pH/(1+Ka*10^pH))</f>
        <v>1.8411444205036598E-2</v>
      </c>
      <c r="BO646" s="19">
        <f>ABS(Ct_Na+10^-pH-Kw*10^pH-Ct_Cl-Ct_OAc*Ka*10^pH/(1+Ka*10^pH))</f>
        <v>1.9371317347234893E-2</v>
      </c>
      <c r="BP646" s="19">
        <f>ABS(Ct_Na+10^-pH-Kw*10^pH-Ct_Cl-Ct_OAc*Ka*10^pH/(1+Ka*10^pH))</f>
        <v>2.0308867858219268E-2</v>
      </c>
      <c r="BQ646" s="19">
        <f>ABS(Ct_Na+10^-pH-Kw*10^pH-Ct_Cl-Ct_OAc*Ka*10^pH/(1+Ka*10^pH))</f>
        <v>2.1224865483893664E-2</v>
      </c>
      <c r="BR646" s="19">
        <f>ABS(Ct_Na+10^-pH-Kw*10^pH-Ct_Cl-Ct_OAc*Ka*10^pH/(1+Ka*10^pH))</f>
        <v>2.2120044981711814E-2</v>
      </c>
      <c r="BS646" s="19">
        <f>ABS(Ct_Na+10^-pH-Kw*10^pH-Ct_Cl-Ct_OAc*Ka*10^pH/(1+Ka*10^pH))</f>
        <v>2.2995108086320576E-2</v>
      </c>
      <c r="BT646" s="19">
        <f>ABS(Ct_Na+10^-pH-Kw*10^pH-Ct_Cl-Ct_OAc*Ka*10^pH/(1+Ka*10^pH))</f>
        <v>2.3850725344160259E-2</v>
      </c>
      <c r="BU646" s="19">
        <f>ABS(Ct_Na+10^-pH-Kw*10^pH-Ct_Cl-Ct_OAc*Ka*10^pH/(1+Ka*10^pH))</f>
        <v>2.4687537827102368E-2</v>
      </c>
      <c r="BV646" s="19">
        <f>ABS(Ct_Na+10^-pH-Kw*10^pH-Ct_Cl-Ct_OAc*Ka*10^pH/(1+Ka*10^pH))</f>
        <v>2.5506158734328307E-2</v>
      </c>
      <c r="BW646" s="19">
        <f>ABS(Ct_Na+10^-pH-Kw*10^pH-Ct_Cl-Ct_OAc*Ka*10^pH/(1+Ka*10^pH))</f>
        <v>2.6307174890861269E-2</v>
      </c>
      <c r="BX646" s="19">
        <f>ABS(Ct_Na+10^-pH-Kw*10^pH-Ct_Cl-Ct_OAc*Ka*10^pH/(1+Ka*10^pH))</f>
        <v>2.7091148150446699E-2</v>
      </c>
      <c r="BY646" s="19">
        <f>ABS(Ct_Na+10^-pH-Kw*10^pH-Ct_Cl-Ct_OAc*Ka*10^pH/(1+Ka*10^pH))</f>
        <v>2.7858616709830315E-2</v>
      </c>
      <c r="BZ646" s="19">
        <f>ABS(Ct_Na+10^-pH-Kw*10^pH-Ct_Cl-Ct_OAc*Ka*10^pH/(1+Ka*10^pH))</f>
        <v>2.8610096340893468E-2</v>
      </c>
      <c r="CA646" s="19">
        <f>ABS(Ct_Na+10^-pH-Kw*10^pH-Ct_Cl-Ct_OAc*Ka*10^pH/(1+Ka*10^pH))</f>
        <v>2.9346081546573852E-2</v>
      </c>
      <c r="CB646" s="19">
        <f>ABS(Ct_Na+10^-pH-Kw*10^pH-Ct_Cl-Ct_OAc*Ka*10^pH/(1+Ka*10^pH))</f>
        <v>3.0067046646015873E-2</v>
      </c>
      <c r="CC646" s="19">
        <f>ABS(Ct_Na+10^-pH-Kw*10^pH-Ct_Cl-Ct_OAc*Ka*10^pH/(1+Ka*10^pH))</f>
        <v>3.077344679395403E-2</v>
      </c>
      <c r="CD646" s="19">
        <f>ABS(Ct_Na+10^-pH-Kw*10^pH-Ct_Cl-Ct_OAc*Ka*10^pH/(1+Ka*10^pH))</f>
        <v>3.1465718938933393E-2</v>
      </c>
      <c r="CE646" s="19">
        <f>ABS(Ct_Na+10^-pH-Kw*10^pH-Ct_Cl-Ct_OAc*Ka*10^pH/(1+Ka*10^pH))</f>
        <v>3.2144282724606246E-2</v>
      </c>
      <c r="CF646" s="19">
        <f>ABS(Ct_Na+10^-pH-Kw*10^pH-Ct_Cl-Ct_OAc*Ka*10^pH/(1+Ka*10^pH))</f>
        <v>3.2809541338011006E-2</v>
      </c>
      <c r="CG646" s="19">
        <f>ABS(Ct_Na+10^-pH-Kw*10^pH-Ct_Cl-Ct_OAc*Ka*10^pH/(1+Ka*10^pH))</f>
        <v>3.3461882308437024E-2</v>
      </c>
      <c r="CH646" s="19">
        <f>ABS(Ct_Na+10^-pH-Kw*10^pH-Ct_Cl-Ct_OAc*Ka*10^pH/(1+Ka*10^pH))</f>
        <v>3.410167826020101E-2</v>
      </c>
      <c r="CI646" s="19">
        <f>ABS(Ct_Na+10^-pH-Kw*10^pH-Ct_Cl-Ct_OAc*Ka*10^pH/(1+Ka*10^pH))</f>
        <v>3.4729287622407588E-2</v>
      </c>
      <c r="CJ646" s="19">
        <f>ABS(Ct_Na+10^-pH-Kw*10^pH-Ct_Cl-Ct_OAc*Ka*10^pH/(1+Ka*10^pH))</f>
        <v>3.534505529853478E-2</v>
      </c>
      <c r="CK646" s="19">
        <f>ABS(Ct_Na+10^-pH-Kw*10^pH-Ct_Cl-Ct_OAc*Ka*10^pH/(1+Ka*10^pH))</f>
        <v>3.5949313298472715E-2</v>
      </c>
      <c r="CL646" s="19">
        <f>ABS(Ct_Na+10^-pH-Kw*10^pH-Ct_Cl-Ct_OAc*Ka*10^pH/(1+Ka*10^pH))</f>
        <v>3.6542381335448806E-2</v>
      </c>
      <c r="CM646" s="19">
        <f>ABS(Ct_Na+10^-pH-Kw*10^pH-Ct_Cl-Ct_OAc*Ka*10^pH/(1+Ka*10^pH))</f>
        <v>3.7124567390095065E-2</v>
      </c>
      <c r="CN646" s="19">
        <f>ABS(Ct_Na+10^-pH-Kw*10^pH-Ct_Cl-Ct_OAc*Ka*10^pH/(1+Ka*10^pH))</f>
        <v>3.7696168243747753E-2</v>
      </c>
      <c r="CO646" s="19">
        <f>ABS(Ct_Na+10^-pH-Kw*10^pH-Ct_Cl-Ct_OAc*Ka*10^pH/(1+Ka*10^pH))</f>
        <v>3.8257469982920227E-2</v>
      </c>
      <c r="CP646" s="19">
        <f>ABS(Ct_Na+10^-pH-Kw*10^pH-Ct_Cl-Ct_OAc*Ka*10^pH/(1+Ka*10^pH))</f>
        <v>3.8808748476750338E-2</v>
      </c>
      <c r="CQ646" s="19">
        <f>ABS(Ct_Na+10^-pH-Kw*10^pH-Ct_Cl-Ct_OAc*Ka*10^pH/(1+Ka*10^pH))</f>
        <v>3.9350269829096729E-2</v>
      </c>
      <c r="CR646" s="19">
        <f>ABS(Ct_Na+10^-pH-Kw*10^pH-Ct_Cl-Ct_OAc*Ka*10^pH/(1+Ka*10^pH))</f>
        <v>3.9882290806840533E-2</v>
      </c>
      <c r="CS646" s="19">
        <f>ABS(Ct_Na+10^-pH-Kw*10^pH-Ct_Cl-Ct_OAc*Ka*10^pH/(1+Ka*10^pH))</f>
        <v>4.0405059245840952E-2</v>
      </c>
      <c r="CT646" s="19">
        <f>ABS(Ct_Na+10^-pH-Kw*10^pH-Ct_Cl-Ct_OAc*Ka*10^pH/(1+Ka*10^pH))</f>
        <v>4.0918814435893132E-2</v>
      </c>
      <c r="CU646" s="19">
        <f>ABS(Ct_Na+10^-pH-Kw*10^pH-Ct_Cl-Ct_OAc*Ka*10^pH/(1+Ka*10^pH))</f>
        <v>4.1423787485944392E-2</v>
      </c>
      <c r="CV646" s="19">
        <f>ABS(Ct_Na+10^-pH-Kw*10^pH-Ct_Cl-Ct_OAc*Ka*10^pH/(1+Ka*10^pH))</f>
        <v>4.1920201670740558E-2</v>
      </c>
      <c r="CW646" s="19">
        <f>ABS(Ct_Na+10^-pH-Kw*10^pH-Ct_Cl-Ct_OAc*Ka*10^pH/(1+Ka*10^pH))</f>
        <v>4.240827275999394E-2</v>
      </c>
      <c r="CX646" s="19">
        <f>ABS(Ct_Na+10^-pH-Kw*10^pH-Ct_Cl-Ct_OAc*Ka*10^pH/(1+Ka*10^pH))</f>
        <v>4.2888209331093073E-2</v>
      </c>
    </row>
    <row r="647" spans="1:102">
      <c r="A647" s="24">
        <v>6.18</v>
      </c>
      <c r="B647" s="19">
        <f>ABS(Ct_Na+10^-pH-Kw*10^pH-Ct_Cl-Ct_OAc*Ka*10^pH/(1+Ka*10^pH))</f>
        <v>0.24283483692589869</v>
      </c>
      <c r="C647" s="19">
        <f>ABS(Ct_Na+10^-pH-Kw*10^pH-Ct_Cl-Ct_OAc*Ka*10^pH/(1+Ka*10^pH))</f>
        <v>0.22650933776000659</v>
      </c>
      <c r="D647" s="19">
        <f>ABS(Ct_Na+10^-pH-Kw*10^pH-Ct_Cl-Ct_OAc*Ka*10^pH/(1+Ka*10^pH))</f>
        <v>0.21166797488192285</v>
      </c>
      <c r="E647" s="19">
        <f>ABS(Ct_Na+10^-pH-Kw*10^pH-Ct_Cl-Ct_OAc*Ka*10^pH/(1+Ka*10^pH))</f>
        <v>0.19811716529758555</v>
      </c>
      <c r="F647" s="19">
        <f>ABS(Ct_Na+10^-pH-Kw*10^pH-Ct_Cl-Ct_OAc*Ka*10^pH/(1+Ka*10^pH))</f>
        <v>0.18569558984527629</v>
      </c>
      <c r="G647" s="19">
        <f>ABS(Ct_Na+10^-pH-Kw*10^pH-Ct_Cl-Ct_OAc*Ka*10^pH/(1+Ka*10^pH))</f>
        <v>0.17426774042915183</v>
      </c>
      <c r="H647" s="19">
        <f>ABS(Ct_Na+10^-pH-Kw*10^pH-Ct_Cl-Ct_OAc*Ka*10^pH/(1+Ka*10^pH))</f>
        <v>0.16371895635272923</v>
      </c>
      <c r="I647" s="19">
        <f>ABS(Ct_Na+10^-pH-Kw*10^pH-Ct_Cl-Ct_OAc*Ka*10^pH/(1+Ka*10^pH))</f>
        <v>0.15395156368937499</v>
      </c>
      <c r="J647" s="19">
        <f>ABS(Ct_Na+10^-pH-Kw*10^pH-Ct_Cl-Ct_OAc*Ka*10^pH/(1+Ka*10^pH))</f>
        <v>0.14488184193054607</v>
      </c>
      <c r="K647" s="19">
        <f>ABS(Ct_Na+10^-pH-Kw*10^pH-Ct_Cl-Ct_OAc*Ka*10^pH/(1+Ka*10^pH))</f>
        <v>0.13643761822405012</v>
      </c>
      <c r="L647" s="19">
        <f>ABS(Ct_Na+10^-pH-Kw*10^pH-Ct_Cl-Ct_OAc*Ka*10^pH/(1+Ka*10^pH))</f>
        <v>0.12855634276465391</v>
      </c>
      <c r="M647" s="19">
        <f>ABS(Ct_Na+10^-pH-Kw*10^pH-Ct_Cl-Ct_OAc*Ka*10^pH/(1+Ka*10^pH))</f>
        <v>0.12118353668973492</v>
      </c>
      <c r="N647" s="19">
        <f>ABS(Ct_Na+10^-pH-Kw*10^pH-Ct_Cl-Ct_OAc*Ka*10^pH/(1+Ka*10^pH))</f>
        <v>0.11427153099449835</v>
      </c>
      <c r="O647" s="19">
        <f>ABS(Ct_Na+10^-pH-Kw*10^pH-Ct_Cl-Ct_OAc*Ka*10^pH/(1+Ka*10^pH))</f>
        <v>0.10777843473533674</v>
      </c>
      <c r="P647" s="19">
        <f>ABS(Ct_Na+10^-pH-Kw*10^pH-Ct_Cl-Ct_OAc*Ka*10^pH/(1+Ka*10^pH))</f>
        <v>0.10166728531494929</v>
      </c>
      <c r="Q647" s="19">
        <f>ABS(Ct_Na+10^-pH-Kw*10^pH-Ct_Cl-Ct_OAc*Ka*10^pH/(1+Ka*10^pH))</f>
        <v>9.590534443286973E-2</v>
      </c>
      <c r="R647" s="19">
        <f>ABS(Ct_Na+10^-pH-Kw*10^pH-Ct_Cl-Ct_OAc*Ka*10^pH/(1+Ka*10^pH))</f>
        <v>9.0463511377572373E-2</v>
      </c>
      <c r="S647" s="19">
        <f>ABS(Ct_Na+10^-pH-Kw*10^pH-Ct_Cl-Ct_OAc*Ka*10^pH/(1+Ka*10^pH))</f>
        <v>8.5315831460399172E-2</v>
      </c>
      <c r="T647" s="19">
        <f>ABS(Ct_Na+10^-pH-Kw*10^pH-Ct_Cl-Ct_OAc*Ka*10^pH/(1+Ka*10^pH))</f>
        <v>8.0439082065182479E-2</v>
      </c>
      <c r="U647" s="19">
        <f>ABS(Ct_Na+10^-pH-Kw*10^pH-Ct_Cl-Ct_OAc*Ka*10^pH/(1+Ka*10^pH))</f>
        <v>7.5812422382541003E-2</v>
      </c>
      <c r="V647" s="19">
        <f>ABS(Ct_Na+10^-pH-Kw*10^pH-Ct_Cl-Ct_OAc*Ka*10^pH/(1+Ka*10^pH))</f>
        <v>7.1417095684031595E-2</v>
      </c>
      <c r="W647" s="19">
        <f>ABS(Ct_Na+10^-pH-Kw*10^pH-Ct_Cl-Ct_OAc*Ka*10^pH/(1+Ka*10^pH))</f>
        <v>6.7236175165937245E-2</v>
      </c>
      <c r="X647" s="19">
        <f>ABS(Ct_Na+10^-pH-Kw*10^pH-Ct_Cl-Ct_OAc*Ka*10^pH/(1+Ka*10^pH))</f>
        <v>6.3254346101085546E-2</v>
      </c>
      <c r="Y647" s="19">
        <f>ABS(Ct_Na+10^-pH-Kw*10^pH-Ct_Cl-Ct_OAc*Ka*10^pH/(1+Ka*10^pH))</f>
        <v>5.9457718388087361E-2</v>
      </c>
      <c r="Z647" s="19">
        <f>ABS(Ct_Na+10^-pH-Kw*10^pH-Ct_Cl-Ct_OAc*Ka*10^pH/(1+Ka*10^pH))</f>
        <v>5.5833664662043668E-2</v>
      </c>
      <c r="AA647" s="19">
        <f>ABS(Ct_Na+10^-pH-Kw*10^pH-Ct_Cl-Ct_OAc*Ka*10^pH/(1+Ka*10^pH))</f>
        <v>5.237067999049079E-2</v>
      </c>
      <c r="AB647" s="19">
        <f>ABS(Ct_Na+10^-pH-Kw*10^pH-Ct_Cl-Ct_OAc*Ka*10^pH/(1+Ka*10^pH))</f>
        <v>4.9058259869875026E-2</v>
      </c>
      <c r="AC647" s="19">
        <f>ABS(Ct_Na+10^-pH-Kw*10^pH-Ct_Cl-Ct_OAc*Ka*10^pH/(1+Ka*10^pH))</f>
        <v>4.5886793796944977E-2</v>
      </c>
      <c r="AD647" s="19">
        <f>ABS(Ct_Na+10^-pH-Kw*10^pH-Ct_Cl-Ct_OAc*Ka*10^pH/(1+Ka*10^pH))</f>
        <v>4.284747214372038E-2</v>
      </c>
      <c r="AE647" s="19">
        <f>ABS(Ct_Na+10^-pH-Kw*10^pH-Ct_Cl-Ct_OAc*Ka*10^pH/(1+Ka*10^pH))</f>
        <v>3.9932204435525365E-2</v>
      </c>
      <c r="AF647" s="19">
        <f>ABS(Ct_Na+10^-pH-Kw*10^pH-Ct_Cl-Ct_OAc*Ka*10^pH/(1+Ka*10^pH))</f>
        <v>3.7133547435658151E-2</v>
      </c>
      <c r="AG647" s="19">
        <f>ABS(Ct_Na+10^-pH-Kw*10^pH-Ct_Cl-Ct_OAc*Ka*10^pH/(1+Ka*10^pH))</f>
        <v>3.4444641690687693E-2</v>
      </c>
      <c r="AH647" s="19">
        <f>ABS(Ct_Na+10^-pH-Kw*10^pH-Ct_Cl-Ct_OAc*Ka*10^pH/(1+Ka*10^pH))</f>
        <v>3.185915539744686E-2</v>
      </c>
      <c r="AI647" s="19">
        <f>ABS(Ct_Na+10^-pH-Kw*10^pH-Ct_Cl-Ct_OAc*Ka*10^pH/(1+Ka*10^pH))</f>
        <v>2.93712346247057E-2</v>
      </c>
      <c r="AJ647" s="19">
        <f>ABS(Ct_Na+10^-pH-Kw*10^pH-Ct_Cl-Ct_OAc*Ka*10^pH/(1+Ka*10^pH))</f>
        <v>2.6975459065769744E-2</v>
      </c>
      <c r="AK647" s="19">
        <f>ABS(Ct_Na+10^-pH-Kw*10^pH-Ct_Cl-Ct_OAc*Ka*10^pH/(1+Ka*10^pH))</f>
        <v>2.4666802618067814E-2</v>
      </c>
      <c r="AL647" s="19">
        <f>ABS(Ct_Na+10^-pH-Kw*10^pH-Ct_Cl-Ct_OAc*Ka*10^pH/(1+Ka*10^pH))</f>
        <v>2.2440598186355271E-2</v>
      </c>
      <c r="AM647" s="19">
        <f>ABS(Ct_Na+10^-pH-Kw*10^pH-Ct_Cl-Ct_OAc*Ka*10^pH/(1+Ka*10^pH))</f>
        <v>2.0292506190843135E-2</v>
      </c>
      <c r="AN647" s="19">
        <f>ABS(Ct_Na+10^-pH-Kw*10^pH-Ct_Cl-Ct_OAc*Ka*10^pH/(1+Ka*10^pH))</f>
        <v>1.8218486333107291E-2</v>
      </c>
      <c r="AO647" s="19">
        <f>ABS(Ct_Na+10^-pH-Kw*10^pH-Ct_Cl-Ct_OAc*Ka*10^pH/(1+Ka*10^pH))</f>
        <v>1.6214772233260816E-2</v>
      </c>
      <c r="AP647" s="19">
        <f>ABS(Ct_Na+10^-pH-Kw*10^pH-Ct_Cl-Ct_OAc*Ka*10^pH/(1+Ka*10^pH))</f>
        <v>1.4277848603409193E-2</v>
      </c>
      <c r="AQ647" s="19">
        <f>ABS(Ct_Na+10^-pH-Kw*10^pH-Ct_Cl-Ct_OAc*Ka*10^pH/(1+Ka*10^pH))</f>
        <v>1.2404430666339644E-2</v>
      </c>
      <c r="AR647" s="19">
        <f>ABS(Ct_Na+10^-pH-Kw*10^pH-Ct_Cl-Ct_OAc*Ka*10^pH/(1+Ka*10^pH))</f>
        <v>1.0591445565949695E-2</v>
      </c>
      <c r="AS647" s="19">
        <f>ABS(Ct_Na+10^-pH-Kw*10^pH-Ct_Cl-Ct_OAc*Ka*10^pH/(1+Ka*10^pH))</f>
        <v>8.8360155481118433E-3</v>
      </c>
      <c r="AT647" s="19">
        <f>ABS(Ct_Na+10^-pH-Kw*10^pH-Ct_Cl-Ct_OAc*Ka*10^pH/(1+Ka*10^pH))</f>
        <v>7.135442718331414E-3</v>
      </c>
      <c r="AU647" s="19">
        <f>ABS(Ct_Na+10^-pH-Kw*10^pH-Ct_Cl-Ct_OAc*Ka*10^pH/(1+Ka*10^pH))</f>
        <v>5.4871952063903912E-3</v>
      </c>
      <c r="AV647" s="19">
        <f>ABS(Ct_Na+10^-pH-Kw*10^pH-Ct_Cl-Ct_OAc*Ka*10^pH/(1+Ka*10^pH))</f>
        <v>3.8888945887505869E-3</v>
      </c>
      <c r="AW647" s="19">
        <f>ABS(Ct_Na+10^-pH-Kw*10^pH-Ct_Cl-Ct_OAc*Ka*10^pH/(1+Ka*10^pH))</f>
        <v>2.3383044373090148E-3</v>
      </c>
      <c r="AX647" s="19">
        <f>ABS(Ct_Na+10^-pH-Kw*10^pH-Ct_Cl-Ct_OAc*Ka*10^pH/(1+Ka*10^pH))</f>
        <v>8.3331987855687212E-4</v>
      </c>
      <c r="AY647" s="19">
        <f>ABS(Ct_Na+10^-pH-Kw*10^pH-Ct_Cl-Ct_OAc*Ka*10^pH/(1+Ka*10^pH))</f>
        <v>6.2804193936184805E-4</v>
      </c>
      <c r="AZ647" s="19">
        <f>ABS(Ct_Na+10^-pH-Kw*10^pH-Ct_Cl-Ct_OAc*Ka*10^pH/(1+Ka*10^pH))</f>
        <v>2.0476505624829056E-3</v>
      </c>
      <c r="BA647" s="19">
        <f>ABS(Ct_Na+10^-pH-Kw*10^pH-Ct_Cl-Ct_OAc*Ka*10^pH/(1+Ka*10^pH))</f>
        <v>3.4272702103047559E-3</v>
      </c>
      <c r="BB647" s="19">
        <f>ABS(Ct_Na+10^-pH-Kw*10^pH-Ct_Cl-Ct_OAc*Ka*10^pH/(1+Ka*10^pH))</f>
        <v>4.7685670901315702E-3</v>
      </c>
      <c r="BC647" s="19">
        <f>ABS(Ct_Na+10^-pH-Kw*10^pH-Ct_Cl-Ct_OAc*Ka*10^pH/(1+Ka*10^pH))</f>
        <v>6.0731161102371353E-3</v>
      </c>
      <c r="BD647" s="19">
        <f>ABS(Ct_Na+10^-pH-Kw*10^pH-Ct_Cl-Ct_OAc*Ka*10^pH/(1+Ka*10^pH))</f>
        <v>7.3424070487181775E-3</v>
      </c>
      <c r="BE647" s="19">
        <f>ABS(Ct_Na+10^-pH-Kw*10^pH-Ct_Cl-Ct_OAc*Ka*10^pH/(1+Ka*10^pH))</f>
        <v>8.5778502288397299E-3</v>
      </c>
      <c r="BF647" s="19">
        <f>ABS(Ct_Na+10^-pH-Kw*10^pH-Ct_Cl-Ct_OAc*Ka*10^pH/(1+Ka*10^pH))</f>
        <v>9.7807817463265306E-3</v>
      </c>
      <c r="BG647" s="19">
        <f>ABS(Ct_Na+10^-pH-Kw*10^pH-Ct_Cl-Ct_OAc*Ka*10^pH/(1+Ka*10^pH))</f>
        <v>1.095246828933312E-2</v>
      </c>
      <c r="BH647" s="19">
        <f>ABS(Ct_Na+10^-pH-Kw*10^pH-Ct_Cl-Ct_OAc*Ka*10^pH/(1+Ka*10^pH))</f>
        <v>1.2094111587647255E-2</v>
      </c>
      <c r="BI647" s="19">
        <f>ABS(Ct_Na+10^-pH-Kw*10^pH-Ct_Cl-Ct_OAc*Ka*10^pH/(1+Ka*10^pH))</f>
        <v>1.3206852523978768E-2</v>
      </c>
      <c r="BJ647" s="19">
        <f>ABS(Ct_Na+10^-pH-Kw*10^pH-Ct_Cl-Ct_OAc*Ka*10^pH/(1+Ka*10^pH))</f>
        <v>1.429177493690198E-2</v>
      </c>
      <c r="BK647" s="19">
        <f>ABS(Ct_Na+10^-pH-Kw*10^pH-Ct_Cl-Ct_OAc*Ka*10^pH/(1+Ka*10^pH))</f>
        <v>1.5349909142098682E-2</v>
      </c>
      <c r="BL647" s="19">
        <f>ABS(Ct_Na+10^-pH-Kw*10^pH-Ct_Cl-Ct_OAc*Ka*10^pH/(1+Ka*10^pH))</f>
        <v>1.6382235195949134E-2</v>
      </c>
      <c r="BM647" s="19">
        <f>ABS(Ct_Na+10^-pH-Kw*10^pH-Ct_Cl-Ct_OAc*Ka*10^pH/(1+Ka*10^pH))</f>
        <v>1.7389685923200796E-2</v>
      </c>
      <c r="BN647" s="19">
        <f>ABS(Ct_Na+10^-pH-Kw*10^pH-Ct_Cl-Ct_OAc*Ka*10^pH/(1+Ka*10^pH))</f>
        <v>1.8373149728374998E-2</v>
      </c>
      <c r="BO647" s="19">
        <f>ABS(Ct_Na+10^-pH-Kw*10^pH-Ct_Cl-Ct_OAc*Ka*10^pH/(1+Ka*10^pH))</f>
        <v>1.9333473208721585E-2</v>
      </c>
      <c r="BP647" s="19">
        <f>ABS(Ct_Na+10^-pH-Kw*10^pH-Ct_Cl-Ct_OAc*Ka*10^pH/(1+Ka*10^pH))</f>
        <v>2.0271463584874076E-2</v>
      </c>
      <c r="BQ647" s="19">
        <f>ABS(Ct_Na+10^-pH-Kw*10^pH-Ct_Cl-Ct_OAc*Ka*10^pH/(1+Ka*10^pH))</f>
        <v>2.1187890963873642E-2</v>
      </c>
      <c r="BR647" s="19">
        <f>ABS(Ct_Na+10^-pH-Kw*10^pH-Ct_Cl-Ct_OAc*Ka*10^pH/(1+Ka*10^pH))</f>
        <v>2.2083490447895919E-2</v>
      </c>
      <c r="BS647" s="19">
        <f>ABS(Ct_Na+10^-pH-Kw*10^pH-Ct_Cl-Ct_OAc*Ka*10^pH/(1+Ka*10^pH))</f>
        <v>2.2958964100816603E-2</v>
      </c>
      <c r="BT647" s="19">
        <f>ABS(Ct_Na+10^-pH-Kw*10^pH-Ct_Cl-Ct_OAc*Ka*10^pH/(1+Ka*10^pH))</f>
        <v>2.3814982783672362E-2</v>
      </c>
      <c r="BU647" s="19">
        <f>ABS(Ct_Na+10^-pH-Kw*10^pH-Ct_Cl-Ct_OAc*Ka*10^pH/(1+Ka*10^pH))</f>
        <v>2.465218786910274E-2</v>
      </c>
      <c r="BV647" s="19">
        <f>ABS(Ct_Na+10^-pH-Kw*10^pH-Ct_Cl-Ct_OAc*Ka*10^pH/(1+Ka*10^pH))</f>
        <v>2.5471192843980237E-2</v>
      </c>
      <c r="BW647" s="19">
        <f>ABS(Ct_Na+10^-pH-Kw*10^pH-Ct_Cl-Ct_OAc*Ka*10^pH/(1+Ka*10^pH))</f>
        <v>2.6272584808645368E-2</v>
      </c>
      <c r="BX647" s="19">
        <f>ABS(Ct_Na+10^-pH-Kw*10^pH-Ct_Cl-Ct_OAc*Ka*10^pH/(1+Ka*10^pH))</f>
        <v>2.7056925880445275E-2</v>
      </c>
      <c r="BY647" s="19">
        <f>ABS(Ct_Na+10^-pH-Kw*10^pH-Ct_Cl-Ct_OAc*Ka*10^pH/(1+Ka*10^pH))</f>
        <v>2.7824754508628313E-2</v>
      </c>
      <c r="BZ647" s="19">
        <f>ABS(Ct_Na+10^-pH-Kw*10^pH-Ct_Cl-Ct_OAc*Ka*10^pH/(1+Ka*10^pH))</f>
        <v>2.8576586707057573E-2</v>
      </c>
      <c r="CA647" s="19">
        <f>ABS(Ct_Na+10^-pH-Kw*10^pH-Ct_Cl-Ct_OAc*Ka*10^pH/(1+Ka*10^pH))</f>
        <v>2.9312917210673826E-2</v>
      </c>
      <c r="CB647" s="19">
        <f>ABS(Ct_Na+10^-pH-Kw*10^pH-Ct_Cl-Ct_OAc*Ka*10^pH/(1+Ka*10^pH))</f>
        <v>3.0034220561155074E-2</v>
      </c>
      <c r="CC647" s="19">
        <f>ABS(Ct_Na+10^-pH-Kw*10^pH-Ct_Cl-Ct_OAc*Ka*10^pH/(1+Ka*10^pH))</f>
        <v>3.0740952126778125E-2</v>
      </c>
      <c r="CD647" s="19">
        <f>ABS(Ct_Na+10^-pH-Kw*10^pH-Ct_Cl-Ct_OAc*Ka*10^pH/(1+Ka*10^pH))</f>
        <v>3.1433549061088688E-2</v>
      </c>
      <c r="CE647" s="19">
        <f>ABS(Ct_Na+10^-pH-Kw*10^pH-Ct_Cl-Ct_OAc*Ka*10^pH/(1+Ka*10^pH))</f>
        <v>3.2112431204620838E-2</v>
      </c>
      <c r="CF647" s="19">
        <f>ABS(Ct_Na+10^-pH-Kw*10^pH-Ct_Cl-Ct_OAc*Ka*10^pH/(1+Ka*10^pH))</f>
        <v>3.2778001933573914E-2</v>
      </c>
      <c r="CG647" s="19">
        <f>ABS(Ct_Na+10^-pH-Kw*10^pH-Ct_Cl-Ct_OAc*Ka*10^pH/(1+Ka*10^pH))</f>
        <v>3.3430648959052192E-2</v>
      </c>
      <c r="CH647" s="19">
        <f>ABS(Ct_Na+10^-pH-Kw*10^pH-Ct_Cl-Ct_OAc*Ka*10^pH/(1+Ka*10^pH))</f>
        <v>3.407074508019433E-2</v>
      </c>
      <c r="CI647" s="19">
        <f>ABS(Ct_Na+10^-pH-Kw*10^pH-Ct_Cl-Ct_OAc*Ka*10^pH/(1+Ka*10^pH))</f>
        <v>3.4698648894267096E-2</v>
      </c>
      <c r="CJ647" s="19">
        <f>ABS(Ct_Na+10^-pH-Kw*10^pH-Ct_Cl-Ct_OAc*Ka*10^pH/(1+Ka*10^pH))</f>
        <v>3.5314705466564907E-2</v>
      </c>
      <c r="CK647" s="19">
        <f>ABS(Ct_Na+10^-pH-Kw*10^pH-Ct_Cl-Ct_OAc*Ka*10^pH/(1+Ka*10^pH))</f>
        <v>3.5919246962745031E-2</v>
      </c>
      <c r="CL647" s="19">
        <f>ABS(Ct_Na+10^-pH-Kw*10^pH-Ct_Cl-Ct_OAc*Ka*10^pH/(1+Ka*10^pH))</f>
        <v>3.6512593246032898E-2</v>
      </c>
      <c r="CM647" s="19">
        <f>ABS(Ct_Na+10^-pH-Kw*10^pH-Ct_Cl-Ct_OAc*Ka*10^pH/(1+Ka*10^pH))</f>
        <v>3.7095052441554019E-2</v>
      </c>
      <c r="CN647" s="19">
        <f>ABS(Ct_Na+10^-pH-Kw*10^pH-Ct_Cl-Ct_OAc*Ka*10^pH/(1+Ka*10^pH))</f>
        <v>3.7666921469883846E-2</v>
      </c>
      <c r="CO647" s="19">
        <f>ABS(Ct_Na+10^-pH-Kw*10^pH-Ct_Cl-Ct_OAc*Ka*10^pH/(1+Ka*10^pH))</f>
        <v>3.8228486551757292E-2</v>
      </c>
      <c r="CP647" s="19">
        <f>ABS(Ct_Na+10^-pH-Kw*10^pH-Ct_Cl-Ct_OAc*Ka*10^pH/(1+Ka*10^pH))</f>
        <v>3.8780023685740142E-2</v>
      </c>
      <c r="CQ647" s="19">
        <f>ABS(Ct_Na+10^-pH-Kw*10^pH-Ct_Cl-Ct_OAc*Ka*10^pH/(1+Ka*10^pH))</f>
        <v>3.9321799100537458E-2</v>
      </c>
      <c r="CR647" s="19">
        <f>ABS(Ct_Na+10^-pH-Kw*10^pH-Ct_Cl-Ct_OAc*Ka*10^pH/(1+Ka*10^pH))</f>
        <v>3.9854069683496196E-2</v>
      </c>
      <c r="CS647" s="19">
        <f>ABS(Ct_Na+10^-pH-Kw*10^pH-Ct_Cl-Ct_OAc*Ka*10^pH/(1+Ka*10^pH))</f>
        <v>4.0377083386751306E-2</v>
      </c>
      <c r="CT647" s="19">
        <f>ABS(Ct_Na+10^-pH-Kw*10^pH-Ct_Cl-Ct_OAc*Ka*10^pH/(1+Ka*10^pH))</f>
        <v>4.0891079612364122E-2</v>
      </c>
      <c r="CU647" s="19">
        <f>ABS(Ct_Na+10^-pH-Kw*10^pH-Ct_Cl-Ct_OAc*Ka*10^pH/(1+Ka*10^pH))</f>
        <v>4.1396289577710015E-2</v>
      </c>
      <c r="CV647" s="19">
        <f>ABS(Ct_Na+10^-pH-Kw*10^pH-Ct_Cl-Ct_OAc*Ka*10^pH/(1+Ka*10^pH))</f>
        <v>4.1892936662287356E-2</v>
      </c>
      <c r="CW647" s="19">
        <f>ABS(Ct_Na+10^-pH-Kw*10^pH-Ct_Cl-Ct_OAc*Ka*10^pH/(1+Ka*10^pH))</f>
        <v>4.2381236737039869E-2</v>
      </c>
      <c r="CX647" s="19">
        <f>ABS(Ct_Na+10^-pH-Kw*10^pH-Ct_Cl-Ct_OAc*Ka*10^pH/(1+Ka*10^pH))</f>
        <v>4.286139847721316E-2</v>
      </c>
    </row>
    <row r="648" spans="1:102">
      <c r="A648" s="23">
        <v>6.19</v>
      </c>
      <c r="B648" s="19">
        <f>ABS(Ct_Na+10^-pH-Kw*10^pH-Ct_Cl-Ct_OAc*Ka*10^pH/(1+Ka*10^pH))</f>
        <v>0.24299222286753991</v>
      </c>
      <c r="C648" s="19">
        <f>ABS(Ct_Na+10^-pH-Kw*10^pH-Ct_Cl-Ct_OAc*Ka*10^pH/(1+Ka*10^pH))</f>
        <v>0.22665922986593981</v>
      </c>
      <c r="D648" s="19">
        <f>ABS(Ct_Na+10^-pH-Kw*10^pH-Ct_Cl-Ct_OAc*Ka*10^pH/(1+Ka*10^pH))</f>
        <v>0.21181105440993966</v>
      </c>
      <c r="E648" s="19">
        <f>ABS(Ct_Na+10^-pH-Kw*10^pH-Ct_Cl-Ct_OAc*Ka*10^pH/(1+Ka*10^pH))</f>
        <v>0.19825402464576566</v>
      </c>
      <c r="F648" s="19">
        <f>ABS(Ct_Na+10^-pH-Kw*10^pH-Ct_Cl-Ct_OAc*Ka*10^pH/(1+Ka*10^pH))</f>
        <v>0.18582674736193946</v>
      </c>
      <c r="G648" s="19">
        <f>ABS(Ct_Na+10^-pH-Kw*10^pH-Ct_Cl-Ct_OAc*Ka*10^pH/(1+Ka*10^pH))</f>
        <v>0.17439365226081938</v>
      </c>
      <c r="H648" s="19">
        <f>ABS(Ct_Na+10^-pH-Kw*10^pH-Ct_Cl-Ct_OAc*Ka*10^pH/(1+Ka*10^pH))</f>
        <v>0.16384002601363162</v>
      </c>
      <c r="I648" s="19">
        <f>ABS(Ct_Na+10^-pH-Kw*10^pH-Ct_Cl-Ct_OAc*Ka*10^pH/(1+Ka*10^pH))</f>
        <v>0.15406814985882811</v>
      </c>
      <c r="J648" s="19">
        <f>ABS(Ct_Na+10^-pH-Kw*10^pH-Ct_Cl-Ct_OAc*Ka*10^pH/(1+Ka*10^pH))</f>
        <v>0.14499426485793915</v>
      </c>
      <c r="K648" s="19">
        <f>ABS(Ct_Na+10^-pH-Kw*10^pH-Ct_Cl-Ct_OAc*Ka*10^pH/(1+Ka*10^pH))</f>
        <v>0.13654616502952527</v>
      </c>
      <c r="L648" s="19">
        <f>ABS(Ct_Na+10^-pH-Kw*10^pH-Ct_Cl-Ct_OAc*Ka*10^pH/(1+Ka*10^pH))</f>
        <v>0.12866127185633897</v>
      </c>
      <c r="M648" s="19">
        <f>ABS(Ct_Na+10^-pH-Kw*10^pH-Ct_Cl-Ct_OAc*Ka*10^pH/(1+Ka*10^pH))</f>
        <v>0.12128508146851957</v>
      </c>
      <c r="N648" s="19">
        <f>ABS(Ct_Na+10^-pH-Kw*10^pH-Ct_Cl-Ct_OAc*Ka*10^pH/(1+Ka*10^pH))</f>
        <v>0.11436990297993888</v>
      </c>
      <c r="O648" s="19">
        <f>ABS(Ct_Na+10^-pH-Kw*10^pH-Ct_Cl-Ct_OAc*Ka*10^pH/(1+Ka*10^pH))</f>
        <v>0.10787382621793884</v>
      </c>
      <c r="P648" s="19">
        <f>ABS(Ct_Na+10^-pH-Kw*10^pH-Ct_Cl-Ct_OAc*Ka*10^pH/(1+Ka*10^pH))</f>
        <v>0.10175987161840935</v>
      </c>
      <c r="Q648" s="19">
        <f>ABS(Ct_Na+10^-pH-Kw*10^pH-Ct_Cl-Ct_OAc*Ka*10^pH/(1+Ka*10^pH))</f>
        <v>9.5995285853138726E-2</v>
      </c>
      <c r="R648" s="19">
        <f>ABS(Ct_Na+10^-pH-Kw*10^pH-Ct_Cl-Ct_OAc*Ka*10^pH/(1+Ka*10^pH))</f>
        <v>9.0550954852605378E-2</v>
      </c>
      <c r="S648" s="19">
        <f>ABS(Ct_Na+10^-pH-Kw*10^pH-Ct_Cl-Ct_OAc*Ka*10^pH/(1+Ka*10^pH))</f>
        <v>8.5400912014262961E-2</v>
      </c>
      <c r="T648" s="19">
        <f>ABS(Ct_Na+10^-pH-Kw*10^pH-Ct_Cl-Ct_OAc*Ka*10^pH/(1+Ka*10^pH))</f>
        <v>8.0521924062149142E-2</v>
      </c>
      <c r="U648" s="19">
        <f>ABS(Ct_Na+10^-pH-Kw*10^pH-Ct_Cl-Ct_OAc*Ka*10^pH/(1+Ka*10^pH))</f>
        <v>7.5893140620400118E-2</v>
      </c>
      <c r="V648" s="19">
        <f>ABS(Ct_Na+10^-pH-Kw*10^pH-Ct_Cl-Ct_OAc*Ka*10^pH/(1+Ka*10^pH))</f>
        <v>7.1495796350738522E-2</v>
      </c>
      <c r="W648" s="19">
        <f>ABS(Ct_Na+10^-pH-Kw*10^pH-Ct_Cl-Ct_OAc*Ka*10^pH/(1+Ka*10^pH))</f>
        <v>6.7312956679597025E-2</v>
      </c>
      <c r="X648" s="19">
        <f>ABS(Ct_Na+10^-pH-Kw*10^pH-Ct_Cl-Ct_OAc*Ka*10^pH/(1+Ka*10^pH))</f>
        <v>6.3329299849938486E-2</v>
      </c>
      <c r="Y648" s="19">
        <f>ABS(Ct_Na+10^-pH-Kw*10^pH-Ct_Cl-Ct_OAc*Ka*10^pH/(1+Ka*10^pH))</f>
        <v>5.9530929384450065E-2</v>
      </c>
      <c r="Z648" s="19">
        <f>ABS(Ct_Na+10^-pH-Kw*10^pH-Ct_Cl-Ct_OAc*Ka*10^pH/(1+Ka*10^pH))</f>
        <v>5.5905212121938407E-2</v>
      </c>
      <c r="AA648" s="19">
        <f>ABS(Ct_Na+10^-pH-Kw*10^pH-Ct_Cl-Ct_OAc*Ka*10^pH/(1+Ka*10^pH))</f>
        <v>5.2440637848871707E-2</v>
      </c>
      <c r="AB648" s="19">
        <f>ABS(Ct_Na+10^-pH-Kw*10^pH-Ct_Cl-Ct_OAc*Ka*10^pH/(1+Ka*10^pH))</f>
        <v>4.9126697239851413E-2</v>
      </c>
      <c r="AC648" s="19">
        <f>ABS(Ct_Na+10^-pH-Kw*10^pH-Ct_Cl-Ct_OAc*Ka*10^pH/(1+Ka*10^pH))</f>
        <v>4.5953775380151107E-2</v>
      </c>
      <c r="AD648" s="19">
        <f>ABS(Ct_Na+10^-pH-Kw*10^pH-Ct_Cl-Ct_OAc*Ka*10^pH/(1+Ka*10^pH))</f>
        <v>4.29130585979383E-2</v>
      </c>
      <c r="AE648" s="19">
        <f>ABS(Ct_Na+10^-pH-Kw*10^pH-Ct_Cl-Ct_OAc*Ka*10^pH/(1+Ka*10^pH))</f>
        <v>3.9996452704795404E-2</v>
      </c>
      <c r="AF648" s="19">
        <f>ABS(Ct_Na+10^-pH-Kw*10^pH-Ct_Cl-Ct_OAc*Ka*10^pH/(1+Ka*10^pH))</f>
        <v>3.7196511047378256E-2</v>
      </c>
      <c r="AG648" s="19">
        <f>ABS(Ct_Na+10^-pH-Kw*10^pH-Ct_Cl-Ct_OAc*Ka*10^pH/(1+Ka*10^pH))</f>
        <v>3.4506371023585301E-2</v>
      </c>
      <c r="AH648" s="19">
        <f>ABS(Ct_Na+10^-pH-Kw*10^pH-Ct_Cl-Ct_OAc*Ka*10^pH/(1+Ka*10^pH))</f>
        <v>3.1919697923784386E-2</v>
      </c>
      <c r="AI648" s="19">
        <f>ABS(Ct_Na+10^-pH-Kw*10^pH-Ct_Cl-Ct_OAc*Ka*10^pH/(1+Ka*10^pH))</f>
        <v>2.9430635129636326E-2</v>
      </c>
      <c r="AJ648" s="19">
        <f>ABS(Ct_Na+10^-pH-Kw*10^pH-Ct_Cl-Ct_OAc*Ka*10^pH/(1+Ka*10^pH))</f>
        <v>2.7033759846382635E-2</v>
      </c>
      <c r="AK648" s="19">
        <f>ABS(Ct_Na+10^-pH-Kw*10^pH-Ct_Cl-Ct_OAc*Ka*10^pH/(1+Ka*10^pH))</f>
        <v>2.4724043664338148E-2</v>
      </c>
      <c r="AL648" s="19">
        <f>ABS(Ct_Na+10^-pH-Kw*10^pH-Ct_Cl-Ct_OAc*Ka*10^pH/(1+Ka*10^pH))</f>
        <v>2.2496817345938155E-2</v>
      </c>
      <c r="AM648" s="19">
        <f>ABS(Ct_Na+10^-pH-Kw*10^pH-Ct_Cl-Ct_OAc*Ka*10^pH/(1+Ka*10^pH))</f>
        <v>2.0347739319411792E-2</v>
      </c>
      <c r="AN648" s="19">
        <f>ABS(Ct_Na+10^-pH-Kw*10^pH-Ct_Cl-Ct_OAc*Ka*10^pH/(1+Ka*10^pH))</f>
        <v>1.8272767431731209E-2</v>
      </c>
      <c r="AO648" s="19">
        <f>ABS(Ct_Na+10^-pH-Kw*10^pH-Ct_Cl-Ct_OAc*Ka*10^pH/(1+Ka*10^pH))</f>
        <v>1.6268133574141488E-2</v>
      </c>
      <c r="AP648" s="19">
        <f>ABS(Ct_Na+10^-pH-Kw*10^pH-Ct_Cl-Ct_OAc*Ka*10^pH/(1+Ka*10^pH))</f>
        <v>1.4330320845138064E-2</v>
      </c>
      <c r="AQ648" s="19">
        <f>ABS(Ct_Na+10^-pH-Kw*10^pH-Ct_Cl-Ct_OAc*Ka*10^pH/(1+Ka*10^pH))</f>
        <v>1.2456042959708563E-2</v>
      </c>
      <c r="AR648" s="19">
        <f>ABS(Ct_Na+10^-pH-Kw*10^pH-Ct_Cl-Ct_OAc*Ka*10^pH/(1+Ka*10^pH))</f>
        <v>1.0642225651228361E-2</v>
      </c>
      <c r="AS648" s="19">
        <f>ABS(Ct_Na+10^-pH-Kw*10^pH-Ct_Cl-Ct_OAc*Ka*10^pH/(1+Ka*10^pH))</f>
        <v>8.8859898446047025E-3</v>
      </c>
      <c r="AT648" s="19">
        <f>ABS(Ct_Na+10^-pH-Kw*10^pH-Ct_Cl-Ct_OAc*Ka*10^pH/(1+Ka*10^pH))</f>
        <v>7.1846364069380123E-3</v>
      </c>
      <c r="AU648" s="19">
        <f>ABS(Ct_Na+10^-pH-Kw*10^pH-Ct_Cl-Ct_OAc*Ka*10^pH/(1+Ka*10^pH))</f>
        <v>5.5356323058149415E-3</v>
      </c>
      <c r="AV648" s="19">
        <f>ABS(Ct_Na+10^-pH-Kw*10^pH-Ct_Cl-Ct_OAc*Ka*10^pH/(1+Ka*10^pH))</f>
        <v>3.9365980259379804E-3</v>
      </c>
      <c r="AW648" s="19">
        <f>ABS(Ct_Na+10^-pH-Kw*10^pH-Ct_Cl-Ct_OAc*Ka*10^pH/(1+Ka*10^pH))</f>
        <v>2.3852961126245437E-3</v>
      </c>
      <c r="AX648" s="19">
        <f>ABS(Ct_Na+10^-pH-Kw*10^pH-Ct_Cl-Ct_OAc*Ka*10^pH/(1+Ka*10^pH))</f>
        <v>8.796207261732511E-4</v>
      </c>
      <c r="AY648" s="19">
        <f>ABS(Ct_Na+10^-pH-Kw*10^pH-Ct_Cl-Ct_OAc*Ka*10^pH/(1+Ka*10^pH))</f>
        <v>5.8241189545335526E-4</v>
      </c>
      <c r="AZ648" s="19">
        <f>ABS(Ct_Na+10^-pH-Kw*10^pH-Ct_Cl-Ct_OAc*Ka*10^pH/(1+Ka*10^pH))</f>
        <v>2.0026721564620695E-3</v>
      </c>
      <c r="BA648" s="19">
        <f>ABS(Ct_Na+10^-pH-Kw*10^pH-Ct_Cl-Ct_OAc*Ka*10^pH/(1+Ka*10^pH))</f>
        <v>3.3829250861747359E-3</v>
      </c>
      <c r="BB648" s="19">
        <f>ABS(Ct_Na+10^-pH-Kw*10^pH-Ct_Cl-Ct_OAc*Ka*10^pH/(1+Ka*10^pH))</f>
        <v>4.7248376567287295E-3</v>
      </c>
      <c r="BC648" s="19">
        <f>ABS(Ct_Na+10^-pH-Kw*10^pH-Ct_Cl-Ct_OAc*Ka*10^pH/(1+Ka*10^pH))</f>
        <v>6.0299854993223767E-3</v>
      </c>
      <c r="BD648" s="19">
        <f>ABS(Ct_Na+10^-pH-Kw*10^pH-Ct_Cl-Ct_OAc*Ka*10^pH/(1+Ka*10^pH))</f>
        <v>7.2998590758999449E-3</v>
      </c>
      <c r="BE648" s="19">
        <f>ABS(Ct_Na+10^-pH-Kw*10^pH-Ct_Cl-Ct_OAc*Ka*10^pH/(1+Ka*10^pH))</f>
        <v>8.5358693571021063E-3</v>
      </c>
      <c r="BF648" s="19">
        <f>ABS(Ct_Na+10^-pH-Kw*10^pH-Ct_Cl-Ct_OAc*Ka*10^pH/(1+Ka*10^pH))</f>
        <v>9.7393530519568616E-3</v>
      </c>
      <c r="BG648" s="19">
        <f>ABS(Ct_Na+10^-pH-Kw*10^pH-Ct_Cl-Ct_OAc*Ka*10^pH/(1+Ka*10^pH))</f>
        <v>1.0911577430062117E-2</v>
      </c>
      <c r="BH648" s="19">
        <f>ABS(Ct_Na+10^-pH-Kw*10^pH-Ct_Cl-Ct_OAc*Ka*10^pH/(1+Ka*10^pH))</f>
        <v>1.205374477283136E-2</v>
      </c>
      <c r="BI648" s="19">
        <f>ABS(Ct_Na+10^-pH-Kw*10^pH-Ct_Cl-Ct_OAc*Ka*10^pH/(1+Ka*10^pH))</f>
        <v>1.3166996486669746E-2</v>
      </c>
      <c r="BJ648" s="19">
        <f>ABS(Ct_Na+10^-pH-Kw*10^pH-Ct_Cl-Ct_OAc*Ka*10^pH/(1+Ka*10^pH))</f>
        <v>1.4252416907662172E-2</v>
      </c>
      <c r="BK648" s="19">
        <f>ABS(Ct_Na+10^-pH-Kw*10^pH-Ct_Cl-Ct_OAc*Ka*10^pH/(1+Ka*10^pH))</f>
        <v>1.5311036824432536E-2</v>
      </c>
      <c r="BL648" s="19">
        <f>ABS(Ct_Na+10^-pH-Kw*10^pH-Ct_Cl-Ct_OAc*Ka*10^pH/(1+Ka*10^pH))</f>
        <v>1.6343836743232906E-2</v>
      </c>
      <c r="BM648" s="19">
        <f>ABS(Ct_Na+10^-pH-Kw*10^pH-Ct_Cl-Ct_OAc*Ka*10^pH/(1+Ka*10^pH))</f>
        <v>1.7351749917001953E-2</v>
      </c>
      <c r="BN648" s="19">
        <f>ABS(Ct_Na+10^-pH-Kw*10^pH-Ct_Cl-Ct_OAc*Ka*10^pH/(1+Ka*10^pH))</f>
        <v>1.8335665158062189E-2</v>
      </c>
      <c r="BO648" s="19">
        <f>ABS(Ct_Na+10^-pH-Kw*10^pH-Ct_Cl-Ct_OAc*Ka*10^pH/(1+Ka*10^pH))</f>
        <v>1.9296429452273958E-2</v>
      </c>
      <c r="BP648" s="19">
        <f>ABS(Ct_Na+10^-pH-Kw*10^pH-Ct_Cl-Ct_OAc*Ka*10^pH/(1+Ka*10^pH))</f>
        <v>2.0234850390806386E-2</v>
      </c>
      <c r="BQ648" s="19">
        <f>ABS(Ct_Na+10^-pH-Kw*10^pH-Ct_Cl-Ct_OAc*Ka*10^pH/(1+Ka*10^pH))</f>
        <v>2.1151698434200145E-2</v>
      </c>
      <c r="BR648" s="19">
        <f>ABS(Ct_Na+10^-pH-Kw*10^pH-Ct_Cl-Ct_OAc*Ka*10^pH/(1+Ka*10^pH))</f>
        <v>2.2047709022062212E-2</v>
      </c>
      <c r="BS648" s="19">
        <f>ABS(Ct_Na+10^-pH-Kw*10^pH-Ct_Cl-Ct_OAc*Ka*10^pH/(1+Ka*10^pH))</f>
        <v>2.2923584540534135E-2</v>
      </c>
      <c r="BT648" s="19">
        <f>ABS(Ct_Na+10^-pH-Kw*10^pH-Ct_Cl-Ct_OAc*Ka*10^pH/(1+Ka*10^pH))</f>
        <v>2.3779996158595565E-2</v>
      </c>
      <c r="BU648" s="19">
        <f>ABS(Ct_Na+10^-pH-Kw*10^pH-Ct_Cl-Ct_OAc*Ka*10^pH/(1+Ka*10^pH))</f>
        <v>2.4617585543293012E-2</v>
      </c>
      <c r="BV648" s="19">
        <f>ABS(Ct_Na+10^-pH-Kw*10^pH-Ct_Cl-Ct_OAc*Ka*10^pH/(1+Ka*10^pH))</f>
        <v>2.5436966463105705E-2</v>
      </c>
      <c r="BW648" s="19">
        <f>ABS(Ct_Na+10^-pH-Kw*10^pH-Ct_Cl-Ct_OAc*Ka*10^pH/(1+Ka*10^pH))</f>
        <v>2.6238726287868705E-2</v>
      </c>
      <c r="BX648" s="19">
        <f>ABS(Ct_Na+10^-pH-Kw*10^pH-Ct_Cl-Ct_OAc*Ka*10^pH/(1+Ka*10^pH))</f>
        <v>2.7023427392955872E-2</v>
      </c>
      <c r="BY648" s="19">
        <f>ABS(Ct_Na+10^-pH-Kw*10^pH-Ct_Cl-Ct_OAc*Ka*10^pH/(1+Ka*10^pH))</f>
        <v>2.7791608474778039E-2</v>
      </c>
      <c r="BZ648" s="19">
        <f>ABS(Ct_Na+10^-pH-Kw*10^pH-Ct_Cl-Ct_OAc*Ka*10^pH/(1+Ka*10^pH))</f>
        <v>2.8543785784062276E-2</v>
      </c>
      <c r="CA648" s="19">
        <f>ABS(Ct_Na+10^-pH-Kw*10^pH-Ct_Cl-Ct_OAc*Ka*10^pH/(1+Ka*10^pH))</f>
        <v>2.9280454282845772E-2</v>
      </c>
      <c r="CB648" s="19">
        <f>ABS(Ct_Na+10^-pH-Kw*10^pH-Ct_Cl-Ct_OAc*Ka*10^pH/(1+Ka*10^pH))</f>
        <v>3.0002088730633716E-2</v>
      </c>
      <c r="CC648" s="19">
        <f>ABS(Ct_Na+10^-pH-Kw*10^pH-Ct_Cl-Ct_OAc*Ka*10^pH/(1+Ka*10^pH))</f>
        <v>3.070914470472897E-2</v>
      </c>
      <c r="CD648" s="19">
        <f>ABS(Ct_Na+10^-pH-Kw*10^pH-Ct_Cl-Ct_OAc*Ka*10^pH/(1+Ka*10^pH))</f>
        <v>3.1402059559342298E-2</v>
      </c>
      <c r="CE648" s="19">
        <f>ABS(Ct_Na+10^-pH-Kw*10^pH-Ct_Cl-Ct_OAc*Ka*10^pH/(1+Ka*10^pH))</f>
        <v>3.208125332772567E-2</v>
      </c>
      <c r="CF648" s="19">
        <f>ABS(Ct_Na+10^-pH-Kw*10^pH-Ct_Cl-Ct_OAc*Ka*10^pH/(1+Ka*10^pH))</f>
        <v>3.2747129571238785E-2</v>
      </c>
      <c r="CG648" s="19">
        <f>ABS(Ct_Na+10^-pH-Kw*10^pH-Ct_Cl-Ct_OAc*Ka*10^pH/(1+Ka*10^pH))</f>
        <v>3.3400076178955518E-2</v>
      </c>
      <c r="CH648" s="19">
        <f>ABS(Ct_Na+10^-pH-Kw*10^pH-Ct_Cl-Ct_OAc*Ka*10^pH/(1+Ka*10^pH))</f>
        <v>3.4040466121139243E-2</v>
      </c>
      <c r="CI648" s="19">
        <f>ABS(Ct_Na+10^-pH-Kw*10^pH-Ct_Cl-Ct_OAc*Ka*10^pH/(1+Ka*10^pH))</f>
        <v>3.4668658159662323E-2</v>
      </c>
      <c r="CJ648" s="19">
        <f>ABS(Ct_Na+10^-pH-Kw*10^pH-Ct_Cl-Ct_OAc*Ka*10^pH/(1+Ka*10^pH))</f>
        <v>3.5284997518213256E-2</v>
      </c>
      <c r="CK648" s="19">
        <f>ABS(Ct_Na+10^-pH-Kw*10^pH-Ct_Cl-Ct_OAc*Ka*10^pH/(1+Ka*10^pH))</f>
        <v>3.5889816514922158E-2</v>
      </c>
      <c r="CL648" s="19">
        <f>ABS(Ct_Na+10^-pH-Kw*10^pH-Ct_Cl-Ct_OAc*Ka*10^pH/(1+Ka*10^pH))</f>
        <v>3.6483435159840115E-2</v>
      </c>
      <c r="CM648" s="19">
        <f>ABS(Ct_Na+10^-pH-Kw*10^pH-Ct_Cl-Ct_OAc*Ka*10^pH/(1+Ka*10^pH))</f>
        <v>3.7066161719530227E-2</v>
      </c>
      <c r="CN648" s="19">
        <f>ABS(Ct_Na+10^-pH-Kw*10^pH-Ct_Cl-Ct_OAc*Ka*10^pH/(1+Ka*10^pH))</f>
        <v>3.7638293250862341E-2</v>
      </c>
      <c r="CO648" s="19">
        <f>ABS(Ct_Na+10^-pH-Kw*10^pH-Ct_Cl-Ct_OAc*Ka*10^pH/(1+Ka*10^pH))</f>
        <v>3.8200116105954245E-2</v>
      </c>
      <c r="CP648" s="19">
        <f>ABS(Ct_Na+10^-pH-Kw*10^pH-Ct_Cl-Ct_OAc*Ka*10^pH/(1+Ka*10^pH))</f>
        <v>3.8751906410062362E-2</v>
      </c>
      <c r="CQ648" s="19">
        <f>ABS(Ct_Na+10^-pH-Kw*10^pH-Ct_Cl-Ct_OAc*Ka*10^pH/(1+Ka*10^pH))</f>
        <v>3.9293930514097776E-2</v>
      </c>
      <c r="CR648" s="19">
        <f>ABS(Ct_Na+10^-pH-Kw*10^pH-Ct_Cl-Ct_OAc*Ka*10^pH/(1+Ka*10^pH))</f>
        <v>3.9826445423325529E-2</v>
      </c>
      <c r="CS648" s="19">
        <f>ABS(Ct_Na+10^-pH-Kw*10^pH-Ct_Cl-Ct_OAc*Ka*10^pH/(1+Ka*10^pH))</f>
        <v>4.0349699203697138E-2</v>
      </c>
      <c r="CT648" s="19">
        <f>ABS(Ct_Na+10^-pH-Kw*10^pH-Ct_Cl-Ct_OAc*Ka*10^pH/(1+Ka*10^pH))</f>
        <v>4.0863931367165825E-2</v>
      </c>
      <c r="CU648" s="19">
        <f>ABS(Ct_Na+10^-pH-Kw*10^pH-Ct_Cl-Ct_OAc*Ka*10^pH/(1+Ka*10^pH))</f>
        <v>4.1369373237241859E-2</v>
      </c>
      <c r="CV648" s="19">
        <f>ABS(Ct_Na+10^-pH-Kw*10^pH-Ct_Cl-Ct_OAc*Ka*10^pH/(1+Ka*10^pH))</f>
        <v>4.1866248295960681E-2</v>
      </c>
      <c r="CW648" s="19">
        <f>ABS(Ct_Na+10^-pH-Kw*10^pH-Ct_Cl-Ct_OAc*Ka*10^pH/(1+Ka*10^pH))</f>
        <v>4.2354772513356509E-2</v>
      </c>
      <c r="CX648" s="19">
        <f>ABS(Ct_Na+10^-pH-Kw*10^pH-Ct_Cl-Ct_OAc*Ka*10^pH/(1+Ka*10^pH))</f>
        <v>4.2835154660462386E-2</v>
      </c>
    </row>
    <row r="649" spans="1:102">
      <c r="A649" s="24">
        <v>6.2</v>
      </c>
      <c r="B649" s="19">
        <f>ABS(Ct_Na+10^-pH-Kw*10^pH-Ct_Cl-Ct_OAc*Ka*10^pH/(1+Ka*10^pH))</f>
        <v>0.24314627463462246</v>
      </c>
      <c r="C649" s="19">
        <f>ABS(Ct_Na+10^-pH-Kw*10^pH-Ct_Cl-Ct_OAc*Ka*10^pH/(1+Ka*10^pH))</f>
        <v>0.22680594655162079</v>
      </c>
      <c r="D649" s="19">
        <f>ABS(Ct_Na+10^-pH-Kw*10^pH-Ct_Cl-Ct_OAc*Ka*10^pH/(1+Ka*10^pH))</f>
        <v>0.21195110283980109</v>
      </c>
      <c r="E649" s="19">
        <f>ABS(Ct_Na+10^-pH-Kw*10^pH-Ct_Cl-Ct_OAc*Ka*10^pH/(1+Ka*10^pH))</f>
        <v>0.19838798466813964</v>
      </c>
      <c r="F649" s="19">
        <f>ABS(Ct_Na+10^-pH-Kw*10^pH-Ct_Cl-Ct_OAc*Ka*10^pH/(1+Ka*10^pH))</f>
        <v>0.18595512634411665</v>
      </c>
      <c r="G649" s="19">
        <f>ABS(Ct_Na+10^-pH-Kw*10^pH-Ct_Cl-Ct_OAc*Ka*10^pH/(1+Ka*10^pH))</f>
        <v>0.17451689668601547</v>
      </c>
      <c r="H649" s="19">
        <f>ABS(Ct_Na+10^-pH-Kw*10^pH-Ct_Cl-Ct_OAc*Ka*10^pH/(1+Ka*10^pH))</f>
        <v>0.16395853084776821</v>
      </c>
      <c r="I649" s="19">
        <f>ABS(Ct_Na+10^-pH-Kw*10^pH-Ct_Cl-Ct_OAc*Ka*10^pH/(1+Ka*10^pH))</f>
        <v>0.15418226618272449</v>
      </c>
      <c r="J649" s="19">
        <f>ABS(Ct_Na+10^-pH-Kw*10^pH-Ct_Cl-Ct_OAc*Ka*10^pH/(1+Ka*10^pH))</f>
        <v>0.14510430613661246</v>
      </c>
      <c r="K649" s="19">
        <f>ABS(Ct_Na+10^-pH-Kw*10^pH-Ct_Cl-Ct_OAc*Ka*10^pH/(1+Ka*10^pH))</f>
        <v>0.13665241230057709</v>
      </c>
      <c r="L649" s="19">
        <f>ABS(Ct_Na+10^-pH-Kw*10^pH-Ct_Cl-Ct_OAc*Ka*10^pH/(1+Ka*10^pH))</f>
        <v>0.12876397805361076</v>
      </c>
      <c r="M649" s="19">
        <f>ABS(Ct_Na+10^-pH-Kw*10^pH-Ct_Cl-Ct_OAc*Ka*10^pH/(1+Ka*10^pH))</f>
        <v>0.12138447504838422</v>
      </c>
      <c r="N649" s="19">
        <f>ABS(Ct_Na+10^-pH-Kw*10^pH-Ct_Cl-Ct_OAc*Ka*10^pH/(1+Ka*10^pH))</f>
        <v>0.11446619098098432</v>
      </c>
      <c r="O649" s="19">
        <f>ABS(Ct_Na+10^-pH-Kw*10^pH-Ct_Cl-Ct_OAc*Ka*10^pH/(1+Ka*10^pH))</f>
        <v>0.10796719685706321</v>
      </c>
      <c r="P649" s="19">
        <f>ABS(Ct_Na+10^-pH-Kw*10^pH-Ct_Cl-Ct_OAc*Ka*10^pH/(1+Ka*10^pH))</f>
        <v>0.10185049650513743</v>
      </c>
      <c r="Q649" s="19">
        <f>ABS(Ct_Na+10^-pH-Kw*10^pH-Ct_Cl-Ct_OAc*Ka*10^pH/(1+Ka*10^pH))</f>
        <v>9.6083321887607459E-2</v>
      </c>
      <c r="R649" s="19">
        <f>ABS(Ct_Na+10^-pH-Kw*10^pH-Ct_Cl-Ct_OAc*Ka*10^pH/(1+Ka*10^pH))</f>
        <v>9.0636545859940229E-2</v>
      </c>
      <c r="S649" s="19">
        <f>ABS(Ct_Na+10^-pH-Kw*10^pH-Ct_Cl-Ct_OAc*Ka*10^pH/(1+Ka*10^pH))</f>
        <v>8.5484190158092818E-2</v>
      </c>
      <c r="T649" s="19">
        <f>ABS(Ct_Na+10^-pH-Kw*10^pH-Ct_Cl-Ct_OAc*Ka*10^pH/(1+Ka*10^pH))</f>
        <v>8.0603011072132177E-2</v>
      </c>
      <c r="U649" s="19">
        <f>ABS(Ct_Na+10^-pH-Kw*10^pH-Ct_Cl-Ct_OAc*Ka*10^pH/(1+Ka*10^pH))</f>
        <v>7.5972148862374619E-2</v>
      </c>
      <c r="V649" s="19">
        <f>ABS(Ct_Na+10^-pH-Kw*10^pH-Ct_Cl-Ct_OAc*Ka*10^pH/(1+Ka*10^pH))</f>
        <v>7.1572829763104945E-2</v>
      </c>
      <c r="W649" s="19">
        <f>ABS(Ct_Na+10^-pH-Kw*10^pH-Ct_Cl-Ct_OAc*Ka*10^pH/(1+Ka*10^pH))</f>
        <v>6.738811159550695E-2</v>
      </c>
      <c r="X649" s="19">
        <f>ABS(Ct_Na+10^-pH-Kw*10^pH-Ct_Cl-Ct_OAc*Ka*10^pH/(1+Ka*10^pH))</f>
        <v>6.3402665721604107E-2</v>
      </c>
      <c r="Y649" s="19">
        <f>ABS(Ct_Na+10^-pH-Kw*10^pH-Ct_Cl-Ct_OAc*Ka*10^pH/(1+Ka*10^pH))</f>
        <v>5.9602589423231628E-2</v>
      </c>
      <c r="Z649" s="19">
        <f>ABS(Ct_Na+10^-pH-Kw*10^pH-Ct_Cl-Ct_OAc*Ka*10^pH/(1+Ka*10^pH))</f>
        <v>5.597524386569426E-2</v>
      </c>
      <c r="AA649" s="19">
        <f>ABS(Ct_Na+10^-pH-Kw*10^pH-Ct_Cl-Ct_OAc*Ka*10^pH/(1+Ka*10^pH))</f>
        <v>5.2509113666269674E-2</v>
      </c>
      <c r="AB649" s="19">
        <f>ABS(Ct_Na+10^-pH-Kw*10^pH-Ct_Cl-Ct_OAc*Ka*10^pH/(1+Ka*10^pH))</f>
        <v>4.919368477986355E-2</v>
      </c>
      <c r="AC649" s="19">
        <f>ABS(Ct_Na+10^-pH-Kw*10^pH-Ct_Cl-Ct_OAc*Ka*10^pH/(1+Ka*10^pH))</f>
        <v>4.6019337973729993E-2</v>
      </c>
      <c r="AD649" s="19">
        <f>ABS(Ct_Na+10^-pH-Kw*10^pH-Ct_Cl-Ct_OAc*Ka*10^pH/(1+Ka*10^pH))</f>
        <v>4.2977255617852025E-2</v>
      </c>
      <c r="AE649" s="19">
        <f>ABS(Ct_Na+10^-pH-Kw*10^pH-Ct_Cl-Ct_OAc*Ka*10^pH/(1+Ka*10^pH))</f>
        <v>4.0059339888744577E-2</v>
      </c>
      <c r="AF649" s="19">
        <f>ABS(Ct_Na+10^-pH-Kw*10^pH-Ct_Cl-Ct_OAc*Ka*10^pH/(1+Ka*10^pH))</f>
        <v>3.725814078880145E-2</v>
      </c>
      <c r="AG649" s="19">
        <f>ABS(Ct_Na+10^-pH-Kw*10^pH-Ct_Cl-Ct_OAc*Ka*10^pH/(1+Ka*10^pH))</f>
        <v>3.4566792633954097E-2</v>
      </c>
      <c r="AH649" s="19">
        <f>ABS(Ct_Na+10^-pH-Kw*10^pH-Ct_Cl-Ct_OAc*Ka*10^pH/(1+Ka*10^pH))</f>
        <v>3.1978957869677832E-2</v>
      </c>
      <c r="AI649" s="19">
        <f>ABS(Ct_Na+10^-pH-Kw*10^pH-Ct_Cl-Ct_OAc*Ka*10^pH/(1+Ka*10^pH))</f>
        <v>2.94887772474497E-2</v>
      </c>
      <c r="AJ649" s="19">
        <f>ABS(Ct_Na+10^-pH-Kw*10^pH-Ct_Cl-Ct_OAc*Ka*10^pH/(1+Ka*10^pH))</f>
        <v>2.7090825537155971E-2</v>
      </c>
      <c r="AK649" s="19">
        <f>ABS(Ct_Na+10^-pH-Kw*10^pH-Ct_Cl-Ct_OAc*Ka*10^pH/(1+Ka*10^pH))</f>
        <v>2.4780072070872884E-2</v>
      </c>
      <c r="AL649" s="19">
        <f>ABS(Ct_Na+10^-pH-Kw*10^pH-Ct_Cl-Ct_OAc*Ka*10^pH/(1+Ka*10^pH))</f>
        <v>2.2551845514099958E-2</v>
      </c>
      <c r="AM649" s="19">
        <f>ABS(Ct_Na+10^-pH-Kw*10^pH-Ct_Cl-Ct_OAc*Ka*10^pH/(1+Ka*10^pH))</f>
        <v>2.0401802345283923E-2</v>
      </c>
      <c r="AN649" s="19">
        <f>ABS(Ct_Na+10^-pH-Kw*10^pH-Ct_Cl-Ct_OAc*Ka*10^pH/(1+Ka*10^pH))</f>
        <v>1.8325898596082267E-2</v>
      </c>
      <c r="AO649" s="19">
        <f>ABS(Ct_Na+10^-pH-Kw*10^pH-Ct_Cl-Ct_OAc*Ka*10^pH/(1+Ka*10^pH))</f>
        <v>1.6320364465497617E-2</v>
      </c>
      <c r="AP649" s="19">
        <f>ABS(Ct_Na+10^-pH-Kw*10^pH-Ct_Cl-Ct_OAc*Ka*10^pH/(1+Ka*10^pH))</f>
        <v>1.4381681472599106E-2</v>
      </c>
      <c r="AQ649" s="19">
        <f>ABS(Ct_Na+10^-pH-Kw*10^pH-Ct_Cl-Ct_OAc*Ka*10^pH/(1+Ka*10^pH))</f>
        <v>1.2506561856516968E-2</v>
      </c>
      <c r="AR649" s="19">
        <f>ABS(Ct_Na+10^-pH-Kw*10^pH-Ct_Cl-Ct_OAc*Ka*10^pH/(1+Ka*10^pH))</f>
        <v>1.0691929969985831E-2</v>
      </c>
      <c r="AS649" s="19">
        <f>ABS(Ct_Na+10^-pH-Kw*10^pH-Ct_Cl-Ct_OAc*Ka*10^pH/(1+Ka*10^pH))</f>
        <v>8.9349054449318968E-3</v>
      </c>
      <c r="AT649" s="19">
        <f>ABS(Ct_Na+10^-pH-Kw*10^pH-Ct_Cl-Ct_OAc*Ka*10^pH/(1+Ka*10^pH))</f>
        <v>7.2327879362858796E-3</v>
      </c>
      <c r="AU649" s="19">
        <f>ABS(Ct_Na+10^-pH-Kw*10^pH-Ct_Cl-Ct_OAc*Ka*10^pH/(1+Ka*10^pH))</f>
        <v>5.5830432740597638E-3</v>
      </c>
      <c r="AV649" s="19">
        <f>ABS(Ct_Na+10^-pH-Kw*10^pH-Ct_Cl-Ct_OAc*Ka*10^pH/(1+Ka*10^pH))</f>
        <v>3.983290874325314E-3</v>
      </c>
      <c r="AW649" s="19">
        <f>ABS(Ct_Na+10^-pH-Kw*10^pH-Ct_Cl-Ct_OAc*Ka*10^pH/(1+Ka*10^pH))</f>
        <v>2.4312922775680396E-3</v>
      </c>
      <c r="AX649" s="19">
        <f>ABS(Ct_Na+10^-pH-Kw*10^pH-Ct_Cl-Ct_OAc*Ka*10^pH/(1+Ka*10^pH))</f>
        <v>9.2494069836243642E-4</v>
      </c>
      <c r="AY649" s="19">
        <f>ABS(Ct_Na+10^-pH-Kw*10^pH-Ct_Cl-Ct_OAc*Ka*10^pH/(1+Ka*10^pH))</f>
        <v>5.3774851622849507E-4</v>
      </c>
      <c r="AZ649" s="19">
        <f>ABS(Ct_Na+10^-pH-Kw*10^pH-Ct_Cl-Ct_OAc*Ka*10^pH/(1+Ka*10^pH))</f>
        <v>1.9586466104025563E-3</v>
      </c>
      <c r="BA649" s="19">
        <f>ABS(Ct_Na+10^-pH-Kw*10^pH-Ct_Cl-Ct_OAc*Ka*10^pH/(1+Ka*10^pH))</f>
        <v>3.339519406149169E-3</v>
      </c>
      <c r="BB649" s="19">
        <f>ABS(Ct_Na+10^-pH-Kw*10^pH-Ct_Cl-Ct_OAc*Ka*10^pH/(1+Ka*10^pH))</f>
        <v>4.6820346242361505E-3</v>
      </c>
      <c r="BC649" s="19">
        <f>ABS(Ct_Na+10^-pH-Kw*10^pH-Ct_Cl-Ct_OAc*Ka*10^pH/(1+Ka*10^pH))</f>
        <v>5.9877686034714786E-3</v>
      </c>
      <c r="BD649" s="19">
        <f>ABS(Ct_Na+10^-pH-Kw*10^pH-Ct_Cl-Ct_OAc*Ka*10^pH/(1+Ka*10^pH))</f>
        <v>7.2582124751598628E-3</v>
      </c>
      <c r="BE649" s="19">
        <f>ABS(Ct_Na+10^-pH-Kw*10^pH-Ct_Cl-Ct_OAc*Ka*10^pH/(1+Ka*10^pH))</f>
        <v>8.494777843603217E-3</v>
      </c>
      <c r="BF649" s="19">
        <f>ABS(Ct_Na+10^-pH-Kw*10^pH-Ct_Cl-Ct_OAc*Ka*10^pH/(1+Ka*10^pH))</f>
        <v>9.6988020181401902E-3</v>
      </c>
      <c r="BG649" s="19">
        <f>ABS(Ct_Na+10^-pH-Kw*10^pH-Ct_Cl-Ct_OAc*Ka*10^pH/(1+Ka*10^pH))</f>
        <v>1.0871552837494351E-2</v>
      </c>
      <c r="BH649" s="19">
        <f>ABS(Ct_Na+10^-pH-Kw*10^pH-Ct_Cl-Ct_OAc*Ka*10^pH/(1+Ka*10^pH))</f>
        <v>1.2014233123018955E-2</v>
      </c>
      <c r="BI649" s="19">
        <f>ABS(Ct_Na+10^-pH-Kw*10^pH-Ct_Cl-Ct_OAc*Ka*10^pH/(1+Ka*10^pH))</f>
        <v>1.3127984793720154E-2</v>
      </c>
      <c r="BJ649" s="19">
        <f>ABS(Ct_Na+10^-pH-Kw*10^pH-Ct_Cl-Ct_OAc*Ka*10^pH/(1+Ka*10^pH))</f>
        <v>1.4213892672653813E-2</v>
      </c>
      <c r="BK649" s="19">
        <f>ABS(Ct_Na+10^-pH-Kw*10^pH-Ct_Cl-Ct_OAc*Ka*10^pH/(1+Ka*10^pH))</f>
        <v>1.5272988011366874E-2</v>
      </c>
      <c r="BL649" s="19">
        <f>ABS(Ct_Na+10^-pH-Kw*10^pH-Ct_Cl-Ct_OAc*Ka*10^pH/(1+Ka*10^pH))</f>
        <v>1.6306251756452797E-2</v>
      </c>
      <c r="BM649" s="19">
        <f>ABS(Ct_Na+10^-pH-Kw*10^pH-Ct_Cl-Ct_OAc*Ka*10^pH/(1+Ka*10^pH))</f>
        <v>1.7314617579970402E-2</v>
      </c>
      <c r="BN649" s="19">
        <f>ABS(Ct_Na+10^-pH-Kw*10^pH-Ct_Cl-Ct_OAc*Ka*10^pH/(1+Ka*10^pH))</f>
        <v>1.8298974693404225E-2</v>
      </c>
      <c r="BO649" s="19">
        <f>ABS(Ct_Na+10^-pH-Kw*10^pH-Ct_Cl-Ct_OAc*Ka*10^pH/(1+Ka*10^pH))</f>
        <v>1.9260170462992547E-2</v>
      </c>
      <c r="BP649" s="19">
        <f>ABS(Ct_Na+10^-pH-Kw*10^pH-Ct_Cl-Ct_OAc*Ka*10^pH/(1+Ka*10^pH))</f>
        <v>2.0199012842590458E-2</v>
      </c>
      <c r="BQ649" s="19">
        <f>ABS(Ct_Na+10^-pH-Kw*10^pH-Ct_Cl-Ct_OAc*Ka*10^pH/(1+Ka*10^pH))</f>
        <v>2.1116272638749337E-2</v>
      </c>
      <c r="BR649" s="19">
        <f>ABS(Ct_Na+10^-pH-Kw*10^pH-Ct_Cl-Ct_OAc*Ka*10^pH/(1+Ka*10^pH))</f>
        <v>2.2012685621359135E-2</v>
      </c>
      <c r="BS649" s="19">
        <f>ABS(Ct_Na+10^-pH-Kw*10^pH-Ct_Cl-Ct_OAc*Ka*10^pH/(1+Ka*10^pH))</f>
        <v>2.2888954492000194E-2</v>
      </c>
      <c r="BT649" s="19">
        <f>ABS(Ct_Na+10^-pH-Kw*10^pH-Ct_Cl-Ct_OAc*Ka*10^pH/(1+Ka*10^pH))</f>
        <v>2.3745750721071435E-2</v>
      </c>
      <c r="BU649" s="19">
        <f>ABS(Ct_Na+10^-pH-Kw*10^pH-Ct_Cl-Ct_OAc*Ka*10^pH/(1+Ka*10^pH))</f>
        <v>2.4583716263789475E-2</v>
      </c>
      <c r="BV649" s="19">
        <f>ABS(Ct_Na+10^-pH-Kw*10^pH-Ct_Cl-Ct_OAc*Ka*10^pH/(1+Ka*10^pH))</f>
        <v>2.540346516427449E-2</v>
      </c>
      <c r="BW649" s="19">
        <f>ABS(Ct_Na+10^-pH-Kw*10^pH-Ct_Cl-Ct_OAc*Ka*10^pH/(1+Ka*10^pH))</f>
        <v>2.6205585056146966E-2</v>
      </c>
      <c r="BX649" s="19">
        <f>ABS(Ct_Na+10^-pH-Kw*10^pH-Ct_Cl-Ct_OAc*Ka*10^pH/(1+Ka*10^pH))</f>
        <v>2.6990638567341275E-2</v>
      </c>
      <c r="BY649" s="19">
        <f>ABS(Ct_Na+10^-pH-Kw*10^pH-Ct_Cl-Ct_OAc*Ka*10^pH/(1+Ka*10^pH))</f>
        <v>2.7759164636194648E-2</v>
      </c>
      <c r="BZ649" s="19">
        <f>ABS(Ct_Na+10^-pH-Kw*10^pH-Ct_Cl-Ct_OAc*Ka*10^pH/(1+Ka*10^pH))</f>
        <v>2.8511679745280259E-2</v>
      </c>
      <c r="CA649" s="19">
        <f>ABS(Ct_Na+10^-pH-Kw*10^pH-Ct_Cl-Ct_OAc*Ka*10^pH/(1+Ka*10^pH))</f>
        <v>2.9248679078920793E-2</v>
      </c>
      <c r="CB649" s="19">
        <f>ABS(Ct_Na+10^-pH-Kw*10^pH-Ct_Cl-Ct_OAc*Ka*10^pH/(1+Ka*10^pH))</f>
        <v>2.9970637609833983E-2</v>
      </c>
      <c r="CC649" s="19">
        <f>ABS(Ct_Na+10^-pH-Kw*10^pH-Ct_Cl-Ct_OAc*Ka*10^pH/(1+Ka*10^pH))</f>
        <v>3.0678011119920648E-2</v>
      </c>
      <c r="CD649" s="19">
        <f>ABS(Ct_Na+10^-pH-Kw*10^pH-Ct_Cl-Ct_OAc*Ka*10^pH/(1+Ka*10^pH))</f>
        <v>3.1371237159805554E-2</v>
      </c>
      <c r="CE649" s="19">
        <f>ABS(Ct_Na+10^-pH-Kw*10^pH-Ct_Cl-Ct_OAc*Ka*10^pH/(1+Ka*10^pH))</f>
        <v>3.2050735951375919E-2</v>
      </c>
      <c r="CF649" s="19">
        <f>ABS(Ct_Na+10^-pH-Kw*10^pH-Ct_Cl-Ct_OAc*Ka*10^pH/(1+Ka*10^pH))</f>
        <v>3.2716911237229238E-2</v>
      </c>
      <c r="CG649" s="19">
        <f>ABS(Ct_Na+10^-pH-Kw*10^pH-Ct_Cl-Ct_OAc*Ka*10^pH/(1+Ka*10^pH))</f>
        <v>3.3370151080638774E-2</v>
      </c>
      <c r="CH649" s="19">
        <f>ABS(Ct_Na+10^-pH-Kw*10^pH-Ct_Cl-Ct_OAc*Ka*10^pH/(1+Ka*10^pH))</f>
        <v>3.401082861936737E-2</v>
      </c>
      <c r="CI649" s="19">
        <f>ABS(Ct_Na+10^-pH-Kw*10^pH-Ct_Cl-Ct_OAc*Ka*10^pH/(1+Ka*10^pH))</f>
        <v>3.4639302776405888E-2</v>
      </c>
      <c r="CJ649" s="19">
        <f>ABS(Ct_Na+10^-pH-Kw*10^pH-Ct_Cl-Ct_OAc*Ka*10^pH/(1+Ka*10^pH))</f>
        <v>3.5255918930481418E-2</v>
      </c>
      <c r="CK649" s="19">
        <f>ABS(Ct_Na+10^-pH-Kw*10^pH-Ct_Cl-Ct_OAc*Ka*10^pH/(1+Ka*10^pH))</f>
        <v>3.5861009548966774E-2</v>
      </c>
      <c r="CL649" s="19">
        <f>ABS(Ct_Na+10^-pH-Kw*10^pH-Ct_Cl-Ct_OAc*Ka*10^pH/(1+Ka*10^pH))</f>
        <v>3.64548947856283E-2</v>
      </c>
      <c r="CM649" s="19">
        <f>ABS(Ct_Na+10^-pH-Kw*10^pH-Ct_Cl-Ct_OAc*Ka*10^pH/(1+Ka*10^pH))</f>
        <v>3.703788304547035E-2</v>
      </c>
      <c r="CN649" s="19">
        <f>ABS(Ct_Na+10^-pH-Kw*10^pH-Ct_Cl-Ct_OAc*Ka*10^pH/(1+Ka*10^pH))</f>
        <v>3.7610271518769826E-2</v>
      </c>
      <c r="CO649" s="19">
        <f>ABS(Ct_Na+10^-pH-Kw*10^pH-Ct_Cl-Ct_OAc*Ka*10^pH/(1+Ka*10^pH))</f>
        <v>3.8172346686244085E-2</v>
      </c>
      <c r="CP649" s="19">
        <f>ABS(Ct_Na+10^-pH-Kw*10^pH-Ct_Cl-Ct_OAc*Ka*10^pH/(1+Ka*10^pH))</f>
        <v>3.8724384797156314E-2</v>
      </c>
      <c r="CQ649" s="19">
        <f>ABS(Ct_Na+10^-pH-Kw*10^pH-Ct_Cl-Ct_OAc*Ka*10^pH/(1+Ka*10^pH))</f>
        <v>3.9266652322034697E-2</v>
      </c>
      <c r="CR649" s="19">
        <f>ABS(Ct_Na+10^-pH-Kw*10^pH-Ct_Cl-Ct_OAc*Ka*10^pH/(1+Ka*10^pH))</f>
        <v>3.9799406381564317E-2</v>
      </c>
      <c r="CS649" s="19">
        <f>ABS(Ct_Na+10^-pH-Kw*10^pH-Ct_Cl-Ct_OAc*Ka*10^pH/(1+Ka*10^pH))</f>
        <v>4.0322895153102105E-2</v>
      </c>
      <c r="CT649" s="19">
        <f>ABS(Ct_Na+10^-pH-Kw*10^pH-Ct_Cl-Ct_OAc*Ka*10^pH/(1+Ka*10^pH))</f>
        <v>4.0837358256165149E-2</v>
      </c>
      <c r="CU649" s="19">
        <f>ABS(Ct_Na+10^-pH-Kw*10^pH-Ct_Cl-Ct_OAc*Ka*10^pH/(1+Ka*10^pH))</f>
        <v>4.1343027118150154E-2</v>
      </c>
      <c r="CV649" s="19">
        <f>ABS(Ct_Na+10^-pH-Kw*10^pH-Ct_Cl-Ct_OAc*Ka*10^pH/(1+Ka*10^pH))</f>
        <v>4.1840125321457471E-2</v>
      </c>
      <c r="CW649" s="19">
        <f>ABS(Ct_Na+10^-pH-Kw*10^pH-Ct_Cl-Ct_OAc*Ka*10^pH/(1+Ka*10^pH))</f>
        <v>4.2328868933112565E-2</v>
      </c>
      <c r="CX649" s="19">
        <f>ABS(Ct_Na+10^-pH-Kw*10^pH-Ct_Cl-Ct_OAc*Ka*10^pH/(1+Ka*10^pH))</f>
        <v>4.2809466817906719E-2</v>
      </c>
    </row>
    <row r="650" spans="1:102">
      <c r="A650" s="23">
        <v>6.21</v>
      </c>
      <c r="B650" s="19">
        <f>ABS(Ct_Na+10^-pH-Kw*10^pH-Ct_Cl-Ct_OAc*Ka*10^pH/(1+Ka*10^pH))</f>
        <v>0.24329705751342484</v>
      </c>
      <c r="C650" s="19">
        <f>ABS(Ct_Na+10^-pH-Kw*10^pH-Ct_Cl-Ct_OAc*Ka*10^pH/(1+Ka*10^pH))</f>
        <v>0.22694954999483793</v>
      </c>
      <c r="D650" s="19">
        <f>ABS(Ct_Na+10^-pH-Kw*10^pH-Ct_Cl-Ct_OAc*Ka*10^pH/(1+Ka*10^pH))</f>
        <v>0.21208817952339526</v>
      </c>
      <c r="E650" s="19">
        <f>ABS(Ct_Na+10^-pH-Kw*10^pH-Ct_Cl-Ct_OAc*Ka*10^pH/(1+Ka*10^pH))</f>
        <v>0.19851910213642587</v>
      </c>
      <c r="F650" s="19">
        <f>ABS(Ct_Na+10^-pH-Kw*10^pH-Ct_Cl-Ct_OAc*Ka*10^pH/(1+Ka*10^pH))</f>
        <v>0.18608078119837054</v>
      </c>
      <c r="G650" s="19">
        <f>ABS(Ct_Na+10^-pH-Kw*10^pH-Ct_Cl-Ct_OAc*Ka*10^pH/(1+Ka*10^pH))</f>
        <v>0.17463752593535969</v>
      </c>
      <c r="H650" s="19">
        <f>ABS(Ct_Na+10^-pH-Kw*10^pH-Ct_Cl-Ct_OAc*Ka*10^pH/(1+Ka*10^pH))</f>
        <v>0.16407452107719586</v>
      </c>
      <c r="I650" s="19">
        <f>ABS(Ct_Na+10^-pH-Kw*10^pH-Ct_Cl-Ct_OAc*Ka*10^pH/(1+Ka*10^pH))</f>
        <v>0.15429396102334039</v>
      </c>
      <c r="J650" s="19">
        <f>ABS(Ct_Na+10^-pH-Kw*10^pH-Ct_Cl-Ct_OAc*Ka*10^pH/(1+Ka*10^pH))</f>
        <v>0.14521201240190326</v>
      </c>
      <c r="K650" s="19">
        <f>ABS(Ct_Na+10^-pH-Kw*10^pH-Ct_Cl-Ct_OAc*Ka*10^pH/(1+Ka*10^pH))</f>
        <v>0.13675640506470307</v>
      </c>
      <c r="L650" s="19">
        <f>ABS(Ct_Na+10^-pH-Kw*10^pH-Ct_Cl-Ct_OAc*Ka*10^pH/(1+Ka*10^pH))</f>
        <v>0.12886450488331627</v>
      </c>
      <c r="M650" s="19">
        <f>ABS(Ct_Na+10^-pH-Kw*10^pH-Ct_Cl-Ct_OAc*Ka*10^pH/(1+Ka*10^pH))</f>
        <v>0.12148175955234153</v>
      </c>
      <c r="N650" s="19">
        <f>ABS(Ct_Na+10^-pH-Kw*10^pH-Ct_Cl-Ct_OAc*Ka*10^pH/(1+Ka*10^pH))</f>
        <v>0.1145604358045527</v>
      </c>
      <c r="O650" s="19">
        <f>ABS(Ct_Na+10^-pH-Kw*10^pH-Ct_Cl-Ct_OAc*Ka*10^pH/(1+Ka*10^pH))</f>
        <v>0.10805858622329653</v>
      </c>
      <c r="P650" s="19">
        <f>ABS(Ct_Na+10^-pH-Kw*10^pH-Ct_Cl-Ct_OAc*Ka*10^pH/(1+Ka*10^pH))</f>
        <v>0.10193919838211424</v>
      </c>
      <c r="Q650" s="19">
        <f>ABS(Ct_Na+10^-pH-Kw*10^pH-Ct_Cl-Ct_OAc*Ka*10^pH/(1+Ka*10^pH))</f>
        <v>9.6169489846142403E-2</v>
      </c>
      <c r="R650" s="19">
        <f>ABS(Ct_Na+10^-pH-Kw*10^pH-Ct_Cl-Ct_OAc*Ka*10^pH/(1+Ka*10^pH))</f>
        <v>9.0720320673280092E-2</v>
      </c>
      <c r="S650" s="19">
        <f>ABS(Ct_Na+10^-pH-Kw*10^pH-Ct_Cl-Ct_OAc*Ka*10^pH/(1+Ka*10^pH))</f>
        <v>8.556570118543734E-2</v>
      </c>
      <c r="T650" s="19">
        <f>ABS(Ct_Na+10^-pH-Kw*10^pH-Ct_Cl-Ct_OAc*Ka*10^pH/(1+Ka*10^pH))</f>
        <v>8.068237746011267E-2</v>
      </c>
      <c r="U650" s="19">
        <f>ABS(Ct_Na+10^-pH-Kw*10^pH-Ct_Cl-Ct_OAc*Ka*10^pH/(1+Ka*10^pH))</f>
        <v>7.6049480592496929E-2</v>
      </c>
      <c r="V650" s="19">
        <f>ABS(Ct_Na+10^-pH-Kw*10^pH-Ct_Cl-Ct_OAc*Ka*10^pH/(1+Ka*10^pH))</f>
        <v>7.1648228568261974E-2</v>
      </c>
      <c r="W650" s="19">
        <f>ABS(Ct_Na+10^-pH-Kw*10^pH-Ct_Cl-Ct_OAc*Ka*10^pH/(1+Ka*10^pH))</f>
        <v>6.7461671764721412E-2</v>
      </c>
      <c r="X650" s="19">
        <f>ABS(Ct_Na+10^-pH-Kw*10^pH-Ct_Cl-Ct_OAc*Ka*10^pH/(1+Ka*10^pH))</f>
        <v>6.347447480896852E-2</v>
      </c>
      <c r="Y650" s="19">
        <f>ABS(Ct_Na+10^-pH-Kw*10^pH-Ct_Cl-Ct_OAc*Ka*10^pH/(1+Ka*10^pH))</f>
        <v>5.9672728874413411E-2</v>
      </c>
      <c r="Z650" s="19">
        <f>ABS(Ct_Na+10^-pH-Kw*10^pH-Ct_Cl-Ct_OAc*Ka*10^pH/(1+Ka*10^pH))</f>
        <v>5.6043789573247176E-2</v>
      </c>
      <c r="AA650" s="19">
        <f>ABS(Ct_Na+10^-pH-Kw*10^pH-Ct_Cl-Ct_OAc*Ka*10^pH/(1+Ka*10^pH))</f>
        <v>5.2576136463243883E-2</v>
      </c>
      <c r="AB650" s="19">
        <f>ABS(Ct_Na+10^-pH-Kw*10^pH-Ct_Cl-Ct_OAc*Ka*10^pH/(1+Ka*10^pH))</f>
        <v>4.925925087976249E-2</v>
      </c>
      <c r="AC650" s="19">
        <f>ABS(Ct_Na+10^-pH-Kw*10^pH-Ct_Cl-Ct_OAc*Ka*10^pH/(1+Ka*10^pH))</f>
        <v>4.6083509363663261E-2</v>
      </c>
      <c r="AD650" s="19">
        <f>ABS(Ct_Na+10^-pH-Kw*10^pH-Ct_Cl-Ct_OAc*Ka*10^pH/(1+Ka*10^pH))</f>
        <v>4.3040090410734824E-2</v>
      </c>
      <c r="AE650" s="19">
        <f>ABS(Ct_Na+10^-pH-Kw*10^pH-Ct_Cl-Ct_OAc*Ka*10^pH/(1+Ka*10^pH))</f>
        <v>4.0120892639558578E-2</v>
      </c>
      <c r="AF650" s="19">
        <f>ABS(Ct_Na+10^-pH-Kw*10^pH-Ct_Cl-Ct_OAc*Ka*10^pH/(1+Ka*10^pH))</f>
        <v>3.73184627792294E-2</v>
      </c>
      <c r="AG650" s="19">
        <f>ABS(Ct_Na+10^-pH-Kw*10^pH-Ct_Cl-Ct_OAc*Ka*10^pH/(1+Ka*10^pH))</f>
        <v>3.4625932129109201E-2</v>
      </c>
      <c r="AH650" s="19">
        <f>ABS(Ct_Na+10^-pH-Kw*10^pH-Ct_Cl-Ct_OAc*Ka*10^pH/(1+Ka*10^pH))</f>
        <v>3.2036960350147491E-2</v>
      </c>
      <c r="AI650" s="19">
        <f>ABS(Ct_Na+10^-pH-Kw*10^pH-Ct_Cl-Ct_OAc*Ka*10^pH/(1+Ka*10^pH))</f>
        <v>2.9545685619448453E-2</v>
      </c>
      <c r="AJ650" s="19">
        <f>ABS(Ct_Na+10^-pH-Kw*10^pH-Ct_Cl-Ct_OAc*Ka*10^pH/(1+Ka*10^pH))</f>
        <v>2.7146680323219763E-2</v>
      </c>
      <c r="AK650" s="19">
        <f>ABS(Ct_Na+10^-pH-Kw*10^pH-Ct_Cl-Ct_OAc*Ka*10^pH/(1+Ka*10^pH))</f>
        <v>2.4834911583217552E-2</v>
      </c>
      <c r="AL650" s="19">
        <f>ABS(Ct_Na+10^-pH-Kw*10^pH-Ct_Cl-Ct_OAc*Ka*10^pH/(1+Ka*10^pH))</f>
        <v>2.2605706012501184E-2</v>
      </c>
      <c r="AM650" s="19">
        <f>ABS(Ct_Na+10^-pH-Kw*10^pH-Ct_Cl-Ct_OAc*Ka*10^pH/(1+Ka*10^pH))</f>
        <v>2.0454718181108125E-2</v>
      </c>
      <c r="AN650" s="19">
        <f>ABS(Ct_Na+10^-pH-Kw*10^pH-Ct_Cl-Ct_OAc*Ka*10^pH/(1+Ka*10^pH))</f>
        <v>1.8377902343901083E-2</v>
      </c>
      <c r="AO650" s="19">
        <f>ABS(Ct_Na+10^-pH-Kw*10^pH-Ct_Cl-Ct_OAc*Ka*10^pH/(1+Ka*10^pH))</f>
        <v>1.6371487043548516E-2</v>
      </c>
      <c r="AP650" s="19">
        <f>ABS(Ct_Na+10^-pH-Kw*10^pH-Ct_Cl-Ct_OAc*Ka*10^pH/(1+Ka*10^pH))</f>
        <v>1.4431952253207689E-2</v>
      </c>
      <c r="AQ650" s="19">
        <f>ABS(Ct_Na+10^-pH-Kw*10^pH-Ct_Cl-Ct_OAc*Ka*10^pH/(1+Ka*10^pH))</f>
        <v>1.2556008767468221E-2</v>
      </c>
      <c r="AR650" s="19">
        <f>ABS(Ct_Na+10^-pH-Kw*10^pH-Ct_Cl-Ct_OAc*Ka*10^pH/(1+Ka*10^pH))</f>
        <v>1.0740579587720317E-2</v>
      </c>
      <c r="AS650" s="19">
        <f>ABS(Ct_Na+10^-pH-Kw*10^pH-Ct_Cl-Ct_OAc*Ka*10^pH/(1+Ka*10^pH))</f>
        <v>8.9827830803453843E-3</v>
      </c>
      <c r="AT650" s="19">
        <f>ABS(Ct_Na+10^-pH-Kw*10^pH-Ct_Cl-Ct_OAc*Ka*10^pH/(1+Ka*10^pH))</f>
        <v>7.279917713825905E-3</v>
      </c>
      <c r="AU650" s="19">
        <f>ABS(Ct_Na+10^-pH-Kw*10^pH-Ct_Cl-Ct_OAc*Ka*10^pH/(1+Ka*10^pH))</f>
        <v>5.6294482047378053E-3</v>
      </c>
      <c r="AV650" s="19">
        <f>ABS(Ct_Na+10^-pH-Kw*10^pH-Ct_Cl-Ct_OAc*Ka*10^pH/(1+Ka*10^pH))</f>
        <v>4.028992923197805E-3</v>
      </c>
      <c r="AW650" s="19">
        <f>ABS(Ct_Na+10^-pH-Kw*10^pH-Ct_Cl-Ct_OAc*Ka*10^pH/(1+Ka*10^pH))</f>
        <v>2.4763124261814179E-3</v>
      </c>
      <c r="AX650" s="19">
        <f>ABS(Ct_Na+10^-pH-Kw*10^pH-Ct_Cl-Ct_OAc*Ka*10^pH/(1+Ka*10^pH))</f>
        <v>9.6929900260666474E-4</v>
      </c>
      <c r="AY650" s="19">
        <f>ABS(Ct_Na+10^-pH-Kw*10^pH-Ct_Cl-Ct_OAc*Ka*10^pH/(1+Ka*10^pH))</f>
        <v>4.9403287245865235E-4</v>
      </c>
      <c r="AZ650" s="19">
        <f>ABS(Ct_Na+10^-pH-Kw*10^pH-Ct_Cl-Ct_OAc*Ka*10^pH/(1+Ka*10^pH))</f>
        <v>1.9155552653792526E-3</v>
      </c>
      <c r="BA650" s="19">
        <f>ABS(Ct_Na+10^-pH-Kw*10^pH-Ct_Cl-Ct_OAc*Ka*10^pH/(1+Ka*10^pH))</f>
        <v>3.2970347739922287E-3</v>
      </c>
      <c r="BB650" s="19">
        <f>ABS(Ct_Na+10^-pH-Kw*10^pH-Ct_Cl-Ct_OAc*Ka*10^pH/(1+Ka*10^pH))</f>
        <v>4.6401398518103945E-3</v>
      </c>
      <c r="BC650" s="19">
        <f>ABS(Ct_Na+10^-pH-Kw*10^pH-Ct_Cl-Ct_OAc*Ka*10^pH/(1+Ka*10^pH))</f>
        <v>5.9464475302363207E-3</v>
      </c>
      <c r="BD650" s="19">
        <f>ABS(Ct_Na+10^-pH-Kw*10^pH-Ct_Cl-Ct_OAc*Ka*10^pH/(1+Ka*10^pH))</f>
        <v>7.2174495957317772E-3</v>
      </c>
      <c r="BE650" s="19">
        <f>ABS(Ct_Na+10^-pH-Kw*10^pH-Ct_Cl-Ct_OAc*Ka*10^pH/(1+Ka*10^pH))</f>
        <v>8.4545582728140223E-3</v>
      </c>
      <c r="BF650" s="19">
        <f>ABS(Ct_Na+10^-pH-Kw*10^pH-Ct_Cl-Ct_OAc*Ka*10^pH/(1+Ka*10^pH))</f>
        <v>9.6591114583941193E-3</v>
      </c>
      <c r="BG650" s="19">
        <f>ABS(Ct_Na+10^-pH-Kw*10^pH-Ct_Cl-Ct_OAc*Ka*10^pH/(1+Ka*10^pH))</f>
        <v>1.0832377548244843E-2</v>
      </c>
      <c r="BH650" s="19">
        <f>ABS(Ct_Na+10^-pH-Kw*10^pH-Ct_Cl-Ct_OAc*Ka*10^pH/(1+Ka*10^pH))</f>
        <v>1.1975559892201976E-2</v>
      </c>
      <c r="BI650" s="19">
        <f>ABS(Ct_Na+10^-pH-Kw*10^pH-Ct_Cl-Ct_OAc*Ka*10^pH/(1+Ka*10^pH))</f>
        <v>1.3089800910995646E-2</v>
      </c>
      <c r="BJ650" s="19">
        <f>ABS(Ct_Na+10^-pH-Kw*10^pH-Ct_Cl-Ct_OAc*Ka*10^pH/(1+Ka*10^pH))</f>
        <v>1.4176185904319467E-2</v>
      </c>
      <c r="BK650" s="19">
        <f>ABS(Ct_Na+10^-pH-Kw*10^pH-Ct_Cl-Ct_OAc*Ka*10^pH/(1+Ka*10^pH))</f>
        <v>1.5235746576820454E-2</v>
      </c>
      <c r="BL650" s="19">
        <f>ABS(Ct_Na+10^-pH-Kw*10^pH-Ct_Cl-Ct_OAc*Ka*10^pH/(1+Ka*10^pH))</f>
        <v>1.6269464306089734E-2</v>
      </c>
      <c r="BM650" s="19">
        <f>ABS(Ct_Na+10^-pH-Kw*10^pH-Ct_Cl-Ct_OAc*Ka*10^pH/(1+Ka*10^pH))</f>
        <v>1.7278273174412773E-2</v>
      </c>
      <c r="BN650" s="19">
        <f>ABS(Ct_Na+10^-pH-Kw*10^pH-Ct_Cl-Ct_OAc*Ka*10^pH/(1+Ka*10^pH))</f>
        <v>1.8263062783966194E-2</v>
      </c>
      <c r="BO650" s="19">
        <f>ABS(Ct_Na+10^-pH-Kw*10^pH-Ct_Cl-Ct_OAc*Ka*10^pH/(1+Ka*10^pH))</f>
        <v>1.9224680873294826E-2</v>
      </c>
      <c r="BP650" s="19">
        <f>ABS(Ct_Na+10^-pH-Kw*10^pH-Ct_Cl-Ct_OAc*Ka*10^pH/(1+Ka*10^pH))</f>
        <v>2.0163935751243735E-2</v>
      </c>
      <c r="BQ650" s="19">
        <f>ABS(Ct_Na+10^-pH-Kw*10^pH-Ct_Cl-Ct_OAc*Ka*10^pH/(1+Ka*10^pH))</f>
        <v>2.1081598563032905E-2</v>
      </c>
      <c r="BR650" s="19">
        <f>ABS(Ct_Na+10^-pH-Kw*10^pH-Ct_Cl-Ct_OAc*Ka*10^pH/(1+Ka*10^pH))</f>
        <v>2.1978405401826849E-2</v>
      </c>
      <c r="BS650" s="19">
        <f>ABS(Ct_Na+10^-pH-Kw*10^pH-Ct_Cl-Ct_OAc*Ka*10^pH/(1+Ka*10^pH))</f>
        <v>2.2855059277951284E-2</v>
      </c>
      <c r="BT650" s="19">
        <f>ABS(Ct_Na+10^-pH-Kw*10^pH-Ct_Cl-Ct_OAc*Ka*10^pH/(1+Ka*10^pH))</f>
        <v>2.3712231956828499E-2</v>
      </c>
      <c r="BU650" s="19">
        <f>ABS(Ct_Na+10^-pH-Kw*10^pH-Ct_Cl-Ct_OAc*Ka*10^pH/(1+Ka*10^pH))</f>
        <v>2.4550565675730399E-2</v>
      </c>
      <c r="BV650" s="19">
        <f>ABS(Ct_Na+10^-pH-Kw*10^pH-Ct_Cl-Ct_OAc*Ka*10^pH/(1+Ka*10^pH))</f>
        <v>2.5370674748569189E-2</v>
      </c>
      <c r="BW650" s="19">
        <f>ABS(Ct_Na+10^-pH-Kw*10^pH-Ct_Cl-Ct_OAc*Ka*10^pH/(1+Ka*10^pH))</f>
        <v>2.6173147067153422E-2</v>
      </c>
      <c r="BX650" s="19">
        <f>ABS(Ct_Na+10^-pH-Kw*10^pH-Ct_Cl-Ct_OAc*Ka*10^pH/(1+Ka*10^pH))</f>
        <v>2.6958545506618817E-2</v>
      </c>
      <c r="BY650" s="19">
        <f>ABS(Ct_Na+10^-pH-Kw*10^pH-Ct_Cl-Ct_OAc*Ka*10^pH/(1+Ka*10^pH))</f>
        <v>2.7727409242095456E-2</v>
      </c>
      <c r="BZ650" s="19">
        <f>ABS(Ct_Na+10^-pH-Kw*10^pH-Ct_Cl-Ct_OAc*Ka*10^pH/(1+Ka*10^pH))</f>
        <v>2.8480254983083035E-2</v>
      </c>
      <c r="CA650" s="19">
        <f>ABS(Ct_Na+10^-pH-Kw*10^pH-Ct_Cl-Ct_OAc*Ka*10^pH/(1+Ka*10^pH))</f>
        <v>2.9217578131472896E-2</v>
      </c>
      <c r="CB650" s="19">
        <f>ABS(Ct_Na+10^-pH-Kw*10^pH-Ct_Cl-Ct_OAc*Ka*10^pH/(1+Ka*10^pH))</f>
        <v>2.9939853868671151E-2</v>
      </c>
      <c r="CC650" s="19">
        <f>ABS(Ct_Na+10^-pH-Kw*10^pH-Ct_Cl-Ct_OAc*Ka*10^pH/(1+Ka*10^pH))</f>
        <v>3.0647538176835097E-2</v>
      </c>
      <c r="CD650" s="19">
        <f>ABS(Ct_Na+10^-pH-Kw*10^pH-Ct_Cl-Ct_OAc*Ka*10^pH/(1+Ka*10^pH))</f>
        <v>3.1341068798835747E-2</v>
      </c>
      <c r="CE650" s="19">
        <f>ABS(Ct_Na+10^-pH-Kw*10^pH-Ct_Cl-Ct_OAc*Ka*10^pH/(1+Ka*10^pH))</f>
        <v>3.2020866141192823E-2</v>
      </c>
      <c r="CF650" s="19">
        <f>ABS(Ct_Na+10^-pH-Kw*10^pH-Ct_Cl-Ct_OAc*Ka*10^pH/(1+Ka*10^pH))</f>
        <v>3.2687334123895843E-2</v>
      </c>
      <c r="CG650" s="19">
        <f>ABS(Ct_Na+10^-pH-Kw*10^pH-Ct_Cl-Ct_OAc*Ka*10^pH/(1+Ka*10^pH))</f>
        <v>3.3340860980721143E-2</v>
      </c>
      <c r="CH650" s="19">
        <f>ABS(Ct_Na+10^-pH-Kw*10^pH-Ct_Cl-Ct_OAc*Ka*10^pH/(1+Ka*10^pH))</f>
        <v>3.3981820013376698E-2</v>
      </c>
      <c r="CI650" s="19">
        <f>ABS(Ct_Na+10^-pH-Kw*10^pH-Ct_Cl-Ct_OAc*Ka*10^pH/(1+Ka*10^pH))</f>
        <v>3.4610570302553115E-2</v>
      </c>
      <c r="CJ650" s="19">
        <f>ABS(Ct_Na+10^-pH-Kw*10^pH-Ct_Cl-Ct_OAc*Ka*10^pH/(1+Ka*10^pH))</f>
        <v>3.5227457378726214E-2</v>
      </c>
      <c r="CK650" s="19">
        <f>ABS(Ct_Na+10^-pH-Kw*10^pH-Ct_Cl-Ct_OAc*Ka*10^pH/(1+Ka*10^pH))</f>
        <v>3.5832813855344689E-2</v>
      </c>
      <c r="CL650" s="19">
        <f>ABS(Ct_Na+10^-pH-Kw*10^pH-Ct_Cl-Ct_OAc*Ka*10^pH/(1+Ka*10^pH))</f>
        <v>3.6426960026840573E-2</v>
      </c>
      <c r="CM650" s="19">
        <f>ABS(Ct_Na+10^-pH-Kw*10^pH-Ct_Cl-Ct_OAc*Ka*10^pH/(1+Ka*10^pH))</f>
        <v>3.7010204433721855E-2</v>
      </c>
      <c r="CN650" s="19">
        <f>ABS(Ct_Na+10^-pH-Kw*10^pH-Ct_Cl-Ct_OAc*Ka*10^pH/(1+Ka*10^pH))</f>
        <v>3.7582844396841661E-2</v>
      </c>
      <c r="CO650" s="19">
        <f>ABS(Ct_Na+10^-pH-Kw*10^pH-Ct_Cl-Ct_OAc*Ka*10^pH/(1+Ka*10^pH))</f>
        <v>3.8145166522788147E-2</v>
      </c>
      <c r="CP650" s="19">
        <f>ABS(Ct_Na+10^-pH-Kw*10^pH-Ct_Cl-Ct_OAc*Ka*10^pH/(1+Ka*10^pH))</f>
        <v>3.8697447182199869E-2</v>
      </c>
      <c r="CQ650" s="19">
        <f>ABS(Ct_Na+10^-pH-Kw*10^pH-Ct_Cl-Ct_OAc*Ka*10^pH/(1+Ka*10^pH))</f>
        <v>3.9239952962683969E-2</v>
      </c>
      <c r="CR650" s="19">
        <f>ABS(Ct_Na+10^-pH-Kw*10^pH-Ct_Cl-Ct_OAc*Ka*10^pH/(1+Ka*10^pH))</f>
        <v>3.9772941097896385E-2</v>
      </c>
      <c r="CS650" s="19">
        <f>ABS(Ct_Na+10^-pH-Kw*10^pH-Ct_Cl-Ct_OAc*Ka*10^pH/(1+Ka*10^pH))</f>
        <v>4.0296659874235537E-2</v>
      </c>
      <c r="CT650" s="19">
        <f>ABS(Ct_Na+10^-pH-Kw*10^pH-Ct_Cl-Ct_OAc*Ka*10^pH/(1+Ka*10^pH))</f>
        <v>4.0811349016499909E-2</v>
      </c>
      <c r="CU650" s="19">
        <f>ABS(Ct_Na+10^-pH-Kw*10^pH-Ct_Cl-Ct_OAc*Ka*10^pH/(1+Ka*10^pH))</f>
        <v>4.131724005376828E-2</v>
      </c>
      <c r="CV650" s="19">
        <f>ABS(Ct_Na+10^-pH-Kw*10^pH-Ct_Cl-Ct_OAc*Ka*10^pH/(1+Ka*10^pH))</f>
        <v>4.1814556666676189E-2</v>
      </c>
      <c r="CW650" s="19">
        <f>ABS(Ct_Na+10^-pH-Kw*10^pH-Ct_Cl-Ct_OAc*Ka*10^pH/(1+Ka*10^pH))</f>
        <v>4.230351501718229E-2</v>
      </c>
      <c r="CX650" s="19">
        <f>ABS(Ct_Na+10^-pH-Kw*10^pH-Ct_Cl-Ct_OAc*Ka*10^pH/(1+Ka*10^pH))</f>
        <v>4.2784324061846596E-2</v>
      </c>
    </row>
    <row r="651" spans="1:102">
      <c r="A651" s="24">
        <v>6.22</v>
      </c>
      <c r="B651" s="19">
        <f>ABS(Ct_Na+10^-pH-Kw*10^pH-Ct_Cl-Ct_OAc*Ka*10^pH/(1+Ka*10^pH))</f>
        <v>0.24344463574536551</v>
      </c>
      <c r="C651" s="19">
        <f>ABS(Ct_Na+10^-pH-Kw*10^pH-Ct_Cl-Ct_OAc*Ka*10^pH/(1+Ka*10^pH))</f>
        <v>0.22709010137826635</v>
      </c>
      <c r="D651" s="19">
        <f>ABS(Ct_Na+10^-pH-Kw*10^pH-Ct_Cl-Ct_OAc*Ka*10^pH/(1+Ka*10^pH))</f>
        <v>0.21222234286272168</v>
      </c>
      <c r="E651" s="19">
        <f>ABS(Ct_Na+10^-pH-Kw*10^pH-Ct_Cl-Ct_OAc*Ka*10^pH/(1+Ka*10^pH))</f>
        <v>0.19864743291374609</v>
      </c>
      <c r="F651" s="19">
        <f>ABS(Ct_Na+10^-pH-Kw*10^pH-Ct_Cl-Ct_OAc*Ka*10^pH/(1+Ka*10^pH))</f>
        <v>0.18620376546051845</v>
      </c>
      <c r="G651" s="19">
        <f>ABS(Ct_Na+10^-pH-Kw*10^pH-Ct_Cl-Ct_OAc*Ka*10^pH/(1+Ka*10^pH))</f>
        <v>0.17475559140354902</v>
      </c>
      <c r="H651" s="19">
        <f>ABS(Ct_Na+10^-pH-Kw*10^pH-Ct_Cl-Ct_OAc*Ka*10^pH/(1+Ka*10^pH))</f>
        <v>0.16418804612019267</v>
      </c>
      <c r="I651" s="19">
        <f>ABS(Ct_Na+10^-pH-Kw*10^pH-Ct_Cl-Ct_OAc*Ka*10^pH/(1+Ka*10^pH))</f>
        <v>0.15440328196893668</v>
      </c>
      <c r="J651" s="19">
        <f>ABS(Ct_Na+10^-pH-Kw*10^pH-Ct_Cl-Ct_OAc*Ka*10^pH/(1+Ka*10^pH))</f>
        <v>0.14531742954277055</v>
      </c>
      <c r="K651" s="19">
        <f>ABS(Ct_Na+10^-pH-Kw*10^pH-Ct_Cl-Ct_OAc*Ka*10^pH/(1+Ka*10^pH))</f>
        <v>0.13685818762875368</v>
      </c>
      <c r="L651" s="19">
        <f>ABS(Ct_Na+10^-pH-Kw*10^pH-Ct_Cl-Ct_OAc*Ka*10^pH/(1+Ka*10^pH))</f>
        <v>0.12896289517567133</v>
      </c>
      <c r="M651" s="19">
        <f>ABS(Ct_Na+10^-pH-Kw*10^pH-Ct_Cl-Ct_OAc*Ka*10^pH/(1+Ka*10^pH))</f>
        <v>0.12157697642923947</v>
      </c>
      <c r="N651" s="19">
        <f>ABS(Ct_Na+10^-pH-Kw*10^pH-Ct_Cl-Ct_OAc*Ka*10^pH/(1+Ka*10^pH))</f>
        <v>0.11465267760445955</v>
      </c>
      <c r="O651" s="19">
        <f>ABS(Ct_Na+10^-pH-Kw*10^pH-Ct_Cl-Ct_OAc*Ka*10^pH/(1+Ka*10^pH))</f>
        <v>0.10814803325390877</v>
      </c>
      <c r="P651" s="19">
        <f>ABS(Ct_Na+10^-pH-Kw*10^pH-Ct_Cl-Ct_OAc*Ka*10^pH/(1+Ka*10^pH))</f>
        <v>0.10202601504162563</v>
      </c>
      <c r="Q651" s="19">
        <f>ABS(Ct_Na+10^-pH-Kw*10^pH-Ct_Cl-Ct_OAc*Ka*10^pH/(1+Ka*10^pH))</f>
        <v>9.6253826441473012E-2</v>
      </c>
      <c r="R651" s="19">
        <f>ABS(Ct_Na+10^-pH-Kw*10^pH-Ct_Cl-Ct_OAc*Ka*10^pH/(1+Ka*10^pH))</f>
        <v>9.0802314985773291E-2</v>
      </c>
      <c r="S651" s="19">
        <f>ABS(Ct_Na+10^-pH-Kw*10^pH-Ct_Cl-Ct_OAc*Ka*10^pH/(1+Ka*10^pH))</f>
        <v>8.5645479824976223E-2</v>
      </c>
      <c r="T651" s="19">
        <f>ABS(Ct_Na+10^-pH-Kw*10^pH-Ct_Cl-Ct_OAc*Ka*10^pH/(1+Ka*10^pH))</f>
        <v>8.0760057041063274E-2</v>
      </c>
      <c r="U651" s="19">
        <f>ABS(Ct_Na+10^-pH-Kw*10^pH-Ct_Cl-Ct_OAc*Ka*10^pH/(1+Ka*10^pH))</f>
        <v>7.6125168758889403E-2</v>
      </c>
      <c r="V651" s="19">
        <f>ABS(Ct_Na+10^-pH-Kw*10^pH-Ct_Cl-Ct_OAc*Ka*10^pH/(1+Ka*10^pH))</f>
        <v>7.1722024890824257E-2</v>
      </c>
      <c r="W651" s="19">
        <f>ABS(Ct_Na+10^-pH-Kw*10^pH-Ct_Cl-Ct_OAc*Ka*10^pH/(1+Ka*10^pH))</f>
        <v>6.7533668528518359E-2</v>
      </c>
      <c r="X651" s="19">
        <f>ABS(Ct_Na+10^-pH-Kw*10^pH-Ct_Cl-Ct_OAc*Ka*10^pH/(1+Ka*10^pH))</f>
        <v>6.3544757707274677E-2</v>
      </c>
      <c r="Y651" s="19">
        <f>ABS(Ct_Na+10^-pH-Kw*10^pH-Ct_Cl-Ct_OAc*Ka*10^pH/(1+Ka*10^pH))</f>
        <v>5.9741377621902778E-2</v>
      </c>
      <c r="Z651" s="19">
        <f>ABS(Ct_Na+10^-pH-Kw*10^pH-Ct_Cl-Ct_OAc*Ka*10^pH/(1+Ka*10^pH))</f>
        <v>5.6110878449502327E-2</v>
      </c>
      <c r="AA651" s="19">
        <f>ABS(Ct_Na+10^-pH-Kw*10^pH-Ct_Cl-Ct_OAc*Ka*10^pH/(1+Ka*10^pH))</f>
        <v>5.2641734795875222E-2</v>
      </c>
      <c r="AB651" s="19">
        <f>ABS(Ct_Na+10^-pH-Kw*10^pH-Ct_Cl-Ct_OAc*Ka*10^pH/(1+Ka*10^pH))</f>
        <v>4.9323423475014561E-2</v>
      </c>
      <c r="AC651" s="19">
        <f>ABS(Ct_Na+10^-pH-Kw*10^pH-Ct_Cl-Ct_OAc*Ka*10^pH/(1+Ka*10^pH))</f>
        <v>4.6146316891211722E-2</v>
      </c>
      <c r="AD651" s="19">
        <f>ABS(Ct_Na+10^-pH-Kw*10^pH-Ct_Cl-Ct_OAc*Ka*10^pH/(1+Ka*10^pH))</f>
        <v>4.3101589748400712E-2</v>
      </c>
      <c r="AE651" s="19">
        <f>ABS(Ct_Na+10^-pH-Kw*10^pH-Ct_Cl-Ct_OAc*Ka*10^pH/(1+Ka*10^pH))</f>
        <v>4.0181137182847285E-2</v>
      </c>
      <c r="AF651" s="19">
        <f>ABS(Ct_Na+10^-pH-Kw*10^pH-Ct_Cl-Ct_OAc*Ka*10^pH/(1+Ka*10^pH))</f>
        <v>3.7377502719916009E-2</v>
      </c>
      <c r="AG651" s="19">
        <f>ABS(Ct_Na+10^-pH-Kw*10^pH-Ct_Cl-Ct_OAc*Ka*10^pH/(1+Ka*10^pH))</f>
        <v>3.4683814706511426E-2</v>
      </c>
      <c r="AH651" s="19">
        <f>ABS(Ct_Na+10^-pH-Kw*10^pH-Ct_Cl-Ct_OAc*Ka*10^pH/(1+Ka*10^pH))</f>
        <v>3.2093730078237834E-2</v>
      </c>
      <c r="AI651" s="19">
        <f>ABS(Ct_Na+10^-pH-Kw*10^pH-Ct_Cl-Ct_OAc*Ka*10^pH/(1+Ka*10^pH))</f>
        <v>2.9601384492540551E-2</v>
      </c>
      <c r="AJ651" s="19">
        <f>ABS(Ct_Na+10^-pH-Kw*10^pH-Ct_Cl-Ct_OAc*Ka*10^pH/(1+Ka*10^pH))</f>
        <v>2.7201348002609843E-2</v>
      </c>
      <c r="AK651" s="19">
        <f>ABS(Ct_Na+10^-pH-Kw*10^pH-Ct_Cl-Ct_OAc*Ka*10^pH/(1+Ka*10^pH))</f>
        <v>2.4888585566858447E-2</v>
      </c>
      <c r="AL651" s="19">
        <f>ABS(Ct_Na+10^-pH-Kw*10^pH-Ct_Cl-Ct_OAc*Ka*10^pH/(1+Ka*10^pH))</f>
        <v>2.2658421789526761E-2</v>
      </c>
      <c r="AM651" s="19">
        <f>ABS(Ct_Na+10^-pH-Kw*10^pH-Ct_Cl-Ct_OAc*Ka*10^pH/(1+Ka*10^pH))</f>
        <v>2.0506509372803156E-2</v>
      </c>
      <c r="AN651" s="19">
        <f>ABS(Ct_Na+10^-pH-Kw*10^pH-Ct_Cl-Ct_OAc*Ka*10^pH/(1+Ka*10^pH))</f>
        <v>1.8428800832518334E-2</v>
      </c>
      <c r="AO651" s="19">
        <f>ABS(Ct_Na+10^-pH-Kw*10^pH-Ct_Cl-Ct_OAc*Ka*10^pH/(1+Ka*10^pH))</f>
        <v>1.6421523090209264E-2</v>
      </c>
      <c r="AP651" s="19">
        <f>ABS(Ct_Na+10^-pH-Kw*10^pH-Ct_Cl-Ct_OAc*Ka*10^pH/(1+Ka*10^pH))</f>
        <v>1.4481154605977153E-2</v>
      </c>
      <c r="AQ651" s="19">
        <f>ABS(Ct_Na+10^-pH-Kw*10^pH-Ct_Cl-Ct_OAc*Ka*10^pH/(1+Ka*10^pH))</f>
        <v>1.2604404760572355E-2</v>
      </c>
      <c r="AR651" s="19">
        <f>ABS(Ct_Na+10^-pH-Kw*10^pH-Ct_Cl-Ct_OAc*Ka*10^pH/(1+Ka*10^pH))</f>
        <v>1.078819523276122E-2</v>
      </c>
      <c r="AS651" s="19">
        <f>ABS(Ct_Na+10^-pH-Kw*10^pH-Ct_Cl-Ct_OAc*Ka*10^pH/(1+Ka*10^pH))</f>
        <v>9.0296431502774402E-3</v>
      </c>
      <c r="AT651" s="19">
        <f>ABS(Ct_Na+10^-pH-Kw*10^pH-Ct_Cl-Ct_OAc*Ka*10^pH/(1+Ka*10^pH))</f>
        <v>7.3260458203712672E-3</v>
      </c>
      <c r="AU651" s="19">
        <f>ABS(Ct_Na+10^-pH-Kw*10^pH-Ct_Cl-Ct_OAc*Ka*10^pH/(1+Ka*10^pH))</f>
        <v>5.674866869846848E-3</v>
      </c>
      <c r="AV651" s="19">
        <f>ABS(Ct_Na+10^-pH-Kw*10^pH-Ct_Cl-Ct_OAc*Ka*10^pH/(1+Ka*10^pH))</f>
        <v>4.07372364509586E-3</v>
      </c>
      <c r="AW651" s="19">
        <f>ABS(Ct_Na+10^-pH-Kw*10^pH-Ct_Cl-Ct_OAc*Ka*10^pH/(1+Ka*10^pH))</f>
        <v>2.5203757404867327E-3</v>
      </c>
      <c r="AX651" s="19">
        <f>ABS(Ct_Na+10^-pH-Kw*10^pH-Ct_Cl-Ct_OAc*Ka*10^pH/(1+Ka*10^pH))</f>
        <v>1.0127145389543027E-3</v>
      </c>
      <c r="AY651" s="19">
        <f>ABS(Ct_Na+10^-pH-Kw*10^pH-Ct_Cl-Ct_OAc*Ka*10^pH/(1+Ka*10^pH))</f>
        <v>4.5124633789599827E-4</v>
      </c>
      <c r="AZ651" s="19">
        <f>ABS(Ct_Na+10^-pH-Kw*10^pH-Ct_Cl-Ct_OAc*Ka*10^pH/(1+Ka*10^pH))</f>
        <v>1.873379761122014E-3</v>
      </c>
      <c r="BA651" s="19">
        <f>ABS(Ct_Na+10^-pH-Kw*10^pH-Ct_Cl-Ct_OAc*Ka*10^pH/(1+Ka*10^pH))</f>
        <v>3.2554530879191149E-3</v>
      </c>
      <c r="BB651" s="19">
        <f>ABS(Ct_Na+10^-pH-Kw*10^pH-Ct_Cl-Ct_OAc*Ka*10^pH/(1+Ka*10^pH))</f>
        <v>4.5991354889718533E-3</v>
      </c>
      <c r="BC651" s="19">
        <f>ABS(Ct_Na+10^-pH-Kw*10^pH-Ct_Cl-Ct_OAc*Ka*10^pH/(1+Ka*10^pH))</f>
        <v>5.9060046735574315E-3</v>
      </c>
      <c r="BD651" s="19">
        <f>ABS(Ct_Na+10^-pH-Kw*10^pH-Ct_Cl-Ct_OAc*Ka*10^pH/(1+Ka*10^pH))</f>
        <v>7.1775530693703946E-3</v>
      </c>
      <c r="BE651" s="19">
        <f>ABS(Ct_Na+10^-pH-Kw*10^pH-Ct_Cl-Ct_OAc*Ka*10^pH/(1+Ka*10^pH))</f>
        <v>8.4151935079616672E-3</v>
      </c>
      <c r="BF651" s="19">
        <f>ABS(Ct_Na+10^-pH-Kw*10^pH-Ct_Cl-Ct_OAc*Ka*10^pH/(1+Ka*10^pH))</f>
        <v>9.6202644613268759E-3</v>
      </c>
      <c r="BG651" s="19">
        <f>ABS(Ct_Na+10^-pH-Kw*10^pH-Ct_Cl-Ct_OAc*Ka*10^pH/(1+Ka*10^pH))</f>
        <v>1.0794034870448811E-2</v>
      </c>
      <c r="BH651" s="19">
        <f>ABS(Ct_Na+10^-pH-Kw*10^pH-Ct_Cl-Ct_OAc*Ka*10^pH/(1+Ka*10^pH))</f>
        <v>1.1937708602413798E-2</v>
      </c>
      <c r="BI651" s="19">
        <f>ABS(Ct_Na+10^-pH-Kw*10^pH-Ct_Cl-Ct_OAc*Ka*10^pH/(1+Ka*10^pH))</f>
        <v>1.3052428569012585E-2</v>
      </c>
      <c r="BJ651" s="19">
        <f>ABS(Ct_Na+10^-pH-Kw*10^pH-Ct_Cl-Ct_OAc*Ka*10^pH/(1+Ka*10^pH))</f>
        <v>1.4139280536446391E-2</v>
      </c>
      <c r="BK651" s="19">
        <f>ABS(Ct_Na+10^-pH-Kw*10^pH-Ct_Cl-Ct_OAc*Ka*10^pH/(1+Ka*10^pH))</f>
        <v>1.5199296652832435E-2</v>
      </c>
      <c r="BL651" s="19">
        <f>ABS(Ct_Na+10^-pH-Kw*10^pH-Ct_Cl-Ct_OAc*Ka*10^pH/(1+Ka*10^pH))</f>
        <v>1.6233458717599319E-2</v>
      </c>
      <c r="BM651" s="19">
        <f>ABS(Ct_Na+10^-pH-Kw*10^pH-Ct_Cl-Ct_OAc*Ka*10^pH/(1+Ka*10^pH))</f>
        <v>1.7242701214540516E-2</v>
      </c>
      <c r="BN651" s="19">
        <f>ABS(Ct_Na+10^-pH-Kw*10^pH-Ct_Cl-Ct_OAc*Ka*10^pH/(1+Ka*10^pH))</f>
        <v>1.8227914128221175E-2</v>
      </c>
      <c r="BO651" s="19">
        <f>ABS(Ct_Na+10^-pH-Kw*10^pH-Ct_Cl-Ct_OAc*Ka*10^pH/(1+Ka*10^pH))</f>
        <v>1.9189945561579942E-2</v>
      </c>
      <c r="BP651" s="19">
        <f>ABS(Ct_Na+10^-pH-Kw*10^pH-Ct_Cl-Ct_OAc*Ka*10^pH/(1+Ka*10^pH))</f>
        <v>2.0129604170907117E-2</v>
      </c>
      <c r="BQ651" s="19">
        <f>ABS(Ct_Na+10^-pH-Kw*10^pH-Ct_Cl-Ct_OAc*Ka*10^pH/(1+Ka*10^pH))</f>
        <v>2.1047661432893446E-2</v>
      </c>
      <c r="BR651" s="19">
        <f>ABS(Ct_Na+10^-pH-Kw*10^pH-Ct_Cl-Ct_OAc*Ka*10^pH/(1+Ka*10^pH))</f>
        <v>2.1944853757107335E-2</v>
      </c>
      <c r="BS651" s="19">
        <f>ABS(Ct_Na+10^-pH-Kw*10^pH-Ct_Cl-Ct_OAc*Ka*10^pH/(1+Ka*10^pH))</f>
        <v>2.2821884456058011E-2</v>
      </c>
      <c r="BT651" s="19">
        <f>ABS(Ct_Na+10^-pH-Kw*10^pH-Ct_Cl-Ct_OAc*Ka*10^pH/(1+Ka*10^pH))</f>
        <v>2.3679425583920895E-2</v>
      </c>
      <c r="BU651" s="19">
        <f>ABS(Ct_Na+10^-pH-Kw*10^pH-Ct_Cl-Ct_OAc*Ka*10^pH/(1+Ka*10^pH))</f>
        <v>2.4518119654028545E-2</v>
      </c>
      <c r="BV651" s="19">
        <f>ABS(Ct_Na+10^-pH-Kw*10^pH-Ct_Cl-Ct_OAc*Ka*10^pH/(1+Ka*10^pH))</f>
        <v>2.5338581244351219E-2</v>
      </c>
      <c r="BW651" s="19">
        <f>ABS(Ct_Na+10^-pH-Kw*10^pH-Ct_Cl-Ct_OAc*Ka*10^pH/(1+Ka*10^pH))</f>
        <v>2.6141398499398193E-2</v>
      </c>
      <c r="BX651" s="19">
        <f>ABS(Ct_Na+10^-pH-Kw*10^pH-Ct_Cl-Ct_OAc*Ka*10^pH/(1+Ka*10^pH))</f>
        <v>2.6927134536252645E-2</v>
      </c>
      <c r="BY651" s="19">
        <f>ABS(Ct_Na+10^-pH-Kw*10^pH-Ct_Cl-Ct_OAc*Ka*10^pH/(1+Ka*10^pH))</f>
        <v>2.7696328761804889E-2</v>
      </c>
      <c r="BZ651" s="19">
        <f>ABS(Ct_Na+10^-pH-Kw*10^pH-Ct_Cl-Ct_OAc*Ka*10^pH/(1+Ka*10^pH))</f>
        <v>2.844949810765815E-2</v>
      </c>
      <c r="CA651" s="19">
        <f>ABS(Ct_Na+10^-pH-Kw*10^pH-Ct_Cl-Ct_OAc*Ka*10^pH/(1+Ka*10^pH))</f>
        <v>2.9187138188648439E-2</v>
      </c>
      <c r="CB651" s="19">
        <f>ABS(Ct_Na+10^-pH-Kw*10^pH-Ct_Cl-Ct_OAc*Ka*10^pH/(1+Ka*10^pH))</f>
        <v>2.9909724390434864E-2</v>
      </c>
      <c r="CC651" s="19">
        <f>ABS(Ct_Na+10^-pH-Kw*10^pH-Ct_Cl-Ct_OAc*Ka*10^pH/(1+Ka*10^pH))</f>
        <v>3.0617712891175104E-2</v>
      </c>
      <c r="CD651" s="19">
        <f>ABS(Ct_Na+10^-pH-Kw*10^pH-Ct_Cl-Ct_OAc*Ka*10^pH/(1+Ka*10^pH))</f>
        <v>3.1311541621900509E-2</v>
      </c>
      <c r="CE651" s="19">
        <f>ABS(Ct_Na+10^-pH-Kw*10^pH-Ct_Cl-Ct_OAc*Ka*10^pH/(1+Ka*10^pH))</f>
        <v>3.1991631169839288E-2</v>
      </c>
      <c r="CF651" s="19">
        <f>ABS(Ct_Na+10^-pH-Kw*10^pH-Ct_Cl-Ct_OAc*Ka*10^pH/(1+Ka*10^pH))</f>
        <v>3.2658385628602807E-2</v>
      </c>
      <c r="CG651" s="19">
        <f>ABS(Ct_Na+10^-pH-Kw*10^pH-Ct_Cl-Ct_OAc*Ka*10^pH/(1+Ka*10^pH))</f>
        <v>3.3312193398846626E-2</v>
      </c>
      <c r="CH651" s="19">
        <f>ABS(Ct_Na+10^-pH-Kw*10^pH-Ct_Cl-Ct_OAc*Ka*10^pH/(1+Ka*10^pH))</f>
        <v>3.3953427942739603E-2</v>
      </c>
      <c r="CI651" s="19">
        <f>ABS(Ct_Na+10^-pH-Kw*10^pH-Ct_Cl-Ct_OAc*Ka*10^pH/(1+Ka*10^pH))</f>
        <v>3.4582448495320342E-2</v>
      </c>
      <c r="CJ651" s="19">
        <f>ABS(Ct_Na+10^-pH-Kw*10^pH-Ct_Cl-Ct_OAc*Ka*10^pH/(1+Ka*10^pH))</f>
        <v>3.5199600735588227E-2</v>
      </c>
      <c r="CK651" s="19">
        <f>ABS(Ct_Na+10^-pH-Kw*10^pH-Ct_Cl-Ct_OAc*Ka*10^pH/(1+Ka*10^pH))</f>
        <v>3.580521741996328E-2</v>
      </c>
      <c r="CL651" s="19">
        <f>ABS(Ct_Na+10^-pH-Kw*10^pH-Ct_Cl-Ct_OAc*Ka*10^pH/(1+Ka*10^pH))</f>
        <v>3.6399618980553591E-2</v>
      </c>
      <c r="CM651" s="19">
        <f>ABS(Ct_Na+10^-pH-Kw*10^pH-Ct_Cl-Ct_OAc*Ka*10^pH/(1+Ka*10^pH))</f>
        <v>3.6983114090490855E-2</v>
      </c>
      <c r="CN651" s="19">
        <f>ABS(Ct_Na+10^-pH-Kw*10^pH-Ct_Cl-Ct_OAc*Ka*10^pH/(1+Ka*10^pH))</f>
        <v>3.7556000198429272E-2</v>
      </c>
      <c r="CO651" s="19">
        <f>ABS(Ct_Na+10^-pH-Kw*10^pH-Ct_Cl-Ct_OAc*Ka*10^pH/(1+Ka*10^pH))</f>
        <v>3.8118564034152591E-2</v>
      </c>
      <c r="CP651" s="19">
        <f>ABS(Ct_Na+10^-pH-Kw*10^pH-Ct_Cl-Ct_OAc*Ka*10^pH/(1+Ka*10^pH))</f>
        <v>3.8671082087095139E-2</v>
      </c>
      <c r="CQ651" s="19">
        <f>ABS(Ct_Na+10^-pH-Kw*10^pH-Ct_Cl-Ct_OAc*Ka*10^pH/(1+Ka*10^pH))</f>
        <v>3.9213821059454639E-2</v>
      </c>
      <c r="CR651" s="19">
        <f>ABS(Ct_Na+10^-pH-Kw*10^pH-Ct_Cl-Ct_OAc*Ka*10^pH/(1+Ka*10^pH))</f>
        <v>3.9747038295456928E-2</v>
      </c>
      <c r="CS651" s="19">
        <f>ABS(Ct_Na+10^-pH-Kw*10^pH-Ct_Cl-Ct_OAc*Ka*10^pH/(1+Ka*10^pH))</f>
        <v>4.0270982188224384E-2</v>
      </c>
      <c r="CT651" s="19">
        <f>ABS(Ct_Na+10^-pH-Kw*10^pH-Ct_Cl-Ct_OAc*Ka*10^pH/(1+Ka*10^pH))</f>
        <v>4.0785892565599342E-2</v>
      </c>
      <c r="CU651" s="19">
        <f>ABS(Ct_Na+10^-pH-Kw*10^pH-Ct_Cl-Ct_OAc*Ka*10^pH/(1+Ka*10^pH))</f>
        <v>4.1292001056181533E-2</v>
      </c>
      <c r="CV651" s="19">
        <f>ABS(Ct_Na+10^-pH-Kw*10^pH-Ct_Cl-Ct_OAc*Ka*10^pH/(1+Ka*10^pH))</f>
        <v>4.1789531436753874E-2</v>
      </c>
      <c r="CW651" s="19">
        <f>ABS(Ct_Na+10^-pH-Kw*10^pH-Ct_Cl-Ct_OAc*Ka*10^pH/(1+Ka*10^pH))</f>
        <v>4.2278699962190545E-2</v>
      </c>
      <c r="CX651" s="19">
        <f>ABS(Ct_Na+10^-pH-Kw*10^pH-Ct_Cl-Ct_OAc*Ka*10^pH/(1+Ka*10^pH))</f>
        <v>4.2759715678869922E-2</v>
      </c>
    </row>
    <row r="652" spans="1:102">
      <c r="A652" s="23">
        <v>6.23</v>
      </c>
      <c r="B652" s="19">
        <f>ABS(Ct_Na+10^-pH-Kw*10^pH-Ct_Cl-Ct_OAc*Ka*10^pH/(1+Ka*10^pH))</f>
        <v>0.24358907253320697</v>
      </c>
      <c r="C652" s="19">
        <f>ABS(Ct_Na+10^-pH-Kw*10^pH-Ct_Cl-Ct_OAc*Ka*10^pH/(1+Ka*10^pH))</f>
        <v>0.22722766089537716</v>
      </c>
      <c r="D652" s="19">
        <f>ABS(Ct_Na+10^-pH-Kw*10^pH-Ct_Cl-Ct_OAc*Ka*10^pH/(1+Ka*10^pH))</f>
        <v>0.21235365031553188</v>
      </c>
      <c r="E652" s="19">
        <f>ABS(Ct_Na+10^-pH-Kw*10^pH-Ct_Cl-Ct_OAc*Ka*10^pH/(1+Ka*10^pH))</f>
        <v>0.198773031960021</v>
      </c>
      <c r="F652" s="19">
        <f>ABS(Ct_Na+10^-pH-Kw*10^pH-Ct_Cl-Ct_OAc*Ka*10^pH/(1+Ka*10^pH))</f>
        <v>0.18632413180080265</v>
      </c>
      <c r="G652" s="19">
        <f>ABS(Ct_Na+10^-pH-Kw*10^pH-Ct_Cl-Ct_OAc*Ka*10^pH/(1+Ka*10^pH))</f>
        <v>0.1748711436543218</v>
      </c>
      <c r="H652" s="19">
        <f>ABS(Ct_Na+10^-pH-Kw*10^pH-Ct_Cl-Ct_OAc*Ka*10^pH/(1+Ka*10^pH))</f>
        <v>0.16429915459603178</v>
      </c>
      <c r="I652" s="19">
        <f>ABS(Ct_Na+10^-pH-Kw*10^pH-Ct_Cl-Ct_OAc*Ka*10^pH/(1+Ka*10^pH))</f>
        <v>0.1545102758383558</v>
      </c>
      <c r="J652" s="19">
        <f>ABS(Ct_Na+10^-pH-Kw*10^pH-Ct_Cl-Ct_OAc*Ka*10^pH/(1+Ka*10^pH))</f>
        <v>0.1454206027062282</v>
      </c>
      <c r="K652" s="19">
        <f>ABS(Ct_Na+10^-pH-Kw*10^pH-Ct_Cl-Ct_OAc*Ka*10^pH/(1+Ka*10^pH))</f>
        <v>0.13695780358321272</v>
      </c>
      <c r="L652" s="19">
        <f>ABS(Ct_Na+10^-pH-Kw*10^pH-Ct_Cl-Ct_OAc*Ka*10^pH/(1+Ka*10^pH))</f>
        <v>0.12905919106839836</v>
      </c>
      <c r="M652" s="19">
        <f>ABS(Ct_Na+10^-pH-Kw*10^pH-Ct_Cl-Ct_OAc*Ka*10^pH/(1+Ka*10^pH))</f>
        <v>0.12167016645776554</v>
      </c>
      <c r="N652" s="19">
        <f>ABS(Ct_Na+10^-pH-Kw*10^pH-Ct_Cl-Ct_OAc*Ka*10^pH/(1+Ka*10^pH))</f>
        <v>0.11474295588529729</v>
      </c>
      <c r="O652" s="19">
        <f>ABS(Ct_Na+10^-pH-Kw*10^pH-Ct_Cl-Ct_OAc*Ka*10^pH/(1+Ka*10^pH))</f>
        <v>0.10823557625661499</v>
      </c>
      <c r="P652" s="19">
        <f>ABS(Ct_Na+10^-pH-Kw*10^pH-Ct_Cl-Ct_OAc*Ka*10^pH/(1+Ka*10^pH))</f>
        <v>0.10211098366491397</v>
      </c>
      <c r="Q652" s="19">
        <f>ABS(Ct_Na+10^-pH-Kw*10^pH-Ct_Cl-Ct_OAc*Ka*10^pH/(1+Ka*10^pH))</f>
        <v>9.633636779273877E-2</v>
      </c>
      <c r="R652" s="19">
        <f>ABS(Ct_Na+10^-pH-Kw*10^pH-Ct_Cl-Ct_OAc*Ka*10^pH/(1+Ka*10^pH))</f>
        <v>9.0882563913462167E-2</v>
      </c>
      <c r="S652" s="19">
        <f>ABS(Ct_Na+10^-pH-Kw*10^pH-Ct_Cl-Ct_OAc*Ka*10^pH/(1+Ka*10^pH))</f>
        <v>8.572356024387616E-2</v>
      </c>
      <c r="T652" s="19">
        <f>ABS(Ct_Na+10^-pH-Kw*10^pH-Ct_Cl-Ct_OAc*Ka*10^pH/(1+Ka*10^pH))</f>
        <v>8.0836083083215798E-2</v>
      </c>
      <c r="U652" s="19">
        <f>ABS(Ct_Na+10^-pH-Kw*10^pH-Ct_Cl-Ct_OAc*Ka*10^pH/(1+Ka*10^pH))</f>
        <v>7.6199245776948227E-2</v>
      </c>
      <c r="V652" s="19">
        <f>ABS(Ct_Na+10^-pH-Kw*10^pH-Ct_Cl-Ct_OAc*Ka*10^pH/(1+Ka*10^pH))</f>
        <v>7.179425033599407E-2</v>
      </c>
      <c r="W652" s="19">
        <f>ABS(Ct_Na+10^-pH-Kw*10^pH-Ct_Cl-Ct_OAc*Ka*10^pH/(1+Ka*10^pH))</f>
        <v>6.7604132721427873E-2</v>
      </c>
      <c r="X652" s="19">
        <f>ABS(Ct_Na+10^-pH-Kw*10^pH-Ct_Cl-Ct_OAc*Ka*10^pH/(1+Ka*10^pH))</f>
        <v>6.3613544517079165E-2</v>
      </c>
      <c r="Y652" s="19">
        <f>ABS(Ct_Na+10^-pH-Kw*10^pH-Ct_Cl-Ct_OAc*Ka*10^pH/(1+Ka*10^pH))</f>
        <v>5.9808565066421085E-2</v>
      </c>
      <c r="Z652" s="19">
        <f>ABS(Ct_Na+10^-pH-Kw*10^pH-Ct_Cl-Ct_OAc*Ka*10^pH/(1+Ka*10^pH))</f>
        <v>5.6176539227156527E-2</v>
      </c>
      <c r="AA652" s="19">
        <f>ABS(Ct_Na+10^-pH-Kw*10^pH-Ct_Cl-Ct_OAc*Ka*10^pH/(1+Ka*10^pH))</f>
        <v>5.2705936758525959E-2</v>
      </c>
      <c r="AB652" s="19">
        <f>ABS(Ct_Na+10^-pH-Kw*10^pH-Ct_Cl-Ct_OAc*Ka*10^pH/(1+Ka*10^pH))</f>
        <v>4.9386230049401098E-2</v>
      </c>
      <c r="AC652" s="19">
        <f>ABS(Ct_Na+10^-pH-Kw*10^pH-Ct_Cl-Ct_OAc*Ka*10^pH/(1+Ka*10^pH))</f>
        <v>4.6207787455558091E-2</v>
      </c>
      <c r="AD652" s="19">
        <f>ABS(Ct_Na+10^-pH-Kw*10^pH-Ct_Cl-Ct_OAc*Ka*10^pH/(1+Ka*10^pH))</f>
        <v>4.3161779969791897E-2</v>
      </c>
      <c r="AE652" s="19">
        <f>ABS(Ct_Na+10^-pH-Kw*10^pH-Ct_Cl-Ct_OAc*Ka*10^pH/(1+Ka*10^pH))</f>
        <v>4.024009932017944E-2</v>
      </c>
      <c r="AF652" s="19">
        <f>ABS(Ct_Na+10^-pH-Kw*10^pH-Ct_Cl-Ct_OAc*Ka*10^pH/(1+Ka*10^pH))</f>
        <v>3.7435285896551485E-2</v>
      </c>
      <c r="AG652" s="19">
        <f>ABS(Ct_Na+10^-pH-Kw*10^pH-Ct_Cl-Ct_OAc*Ka*10^pH/(1+Ka*10^pH))</f>
        <v>3.4740465156203049E-2</v>
      </c>
      <c r="AH652" s="19">
        <f>ABS(Ct_Na+10^-pH-Kw*10^pH-Ct_Cl-Ct_OAc*Ka*10^pH/(1+Ka*10^pH))</f>
        <v>3.2149291367406477E-2</v>
      </c>
      <c r="AI652" s="19">
        <f>ABS(Ct_Na+10^-pH-Kw*10^pH-Ct_Cl-Ct_OAc*Ka*10^pH/(1+Ka*10^pH))</f>
        <v>2.9655897721583356E-2</v>
      </c>
      <c r="AJ652" s="19">
        <f>ABS(Ct_Na+10^-pH-Kw*10^pH-Ct_Cl-Ct_OAc*Ka*10^pH/(1+Ka*10^pH))</f>
        <v>2.7254851988568501E-2</v>
      </c>
      <c r="AK652" s="19">
        <f>ABS(Ct_Na+10^-pH-Kw*10^pH-Ct_Cl-Ct_OAc*Ka*10^pH/(1+Ka*10^pH))</f>
        <v>2.4941117009481449E-2</v>
      </c>
      <c r="AL652" s="19">
        <f>ABS(Ct_Na+10^-pH-Kw*10^pH-Ct_Cl-Ct_OAc*Ka*10^pH/(1+Ka*10^pH))</f>
        <v>2.2710015422504684E-2</v>
      </c>
      <c r="AM652" s="19">
        <f>ABS(Ct_Na+10^-pH-Kw*10^pH-Ct_Cl-Ct_OAc*Ka*10^pH/(1+Ka*10^pH))</f>
        <v>2.0557198101737575E-2</v>
      </c>
      <c r="AN652" s="19">
        <f>ABS(Ct_Na+10^-pH-Kw*10^pH-Ct_Cl-Ct_OAc*Ka*10^pH/(1+Ka*10^pH))</f>
        <v>1.8478615860996951E-2</v>
      </c>
      <c r="AO652" s="19">
        <f>ABS(Ct_Na+10^-pH-Kw*10^pH-Ct_Cl-Ct_OAc*Ka*10^pH/(1+Ka*10^pH))</f>
        <v>1.6470494035196709E-2</v>
      </c>
      <c r="AP652" s="19">
        <f>ABS(Ct_Na+10^-pH-Kw*10^pH-Ct_Cl-Ct_OAc*Ka*10^pH/(1+Ka*10^pH))</f>
        <v>1.4529309603589766E-2</v>
      </c>
      <c r="AQ652" s="19">
        <f>ABS(Ct_Na+10^-pH-Kw*10^pH-Ct_Cl-Ct_OAc*Ka*10^pH/(1+Ka*10^pH))</f>
        <v>1.2651770563183076E-2</v>
      </c>
      <c r="AR652" s="19">
        <f>ABS(Ct_Na+10^-pH-Kw*10^pH-Ct_Cl-Ct_OAc*Ka*10^pH/(1+Ka*10^pH))</f>
        <v>1.0834797298273358E-2</v>
      </c>
      <c r="AS652" s="19">
        <f>ABS(Ct_Na+10^-pH-Kw*10^pH-Ct_Cl-Ct_OAc*Ka*10^pH/(1+Ka*10^pH))</f>
        <v>9.0755057243131695E-3</v>
      </c>
      <c r="AT652" s="19">
        <f>ABS(Ct_Na+10^-pH-Kw*10^pH-Ct_Cl-Ct_OAc*Ka*10^pH/(1+Ka*10^pH))</f>
        <v>7.3711920120392294E-3</v>
      </c>
      <c r="AU652" s="19">
        <f>ABS(Ct_Na+10^-pH-Kw*10^pH-Ct_Cl-Ct_OAc*Ka*10^pH/(1+Ka*10^pH))</f>
        <v>5.719318721681424E-3</v>
      </c>
      <c r="AV652" s="19">
        <f>ABS(Ct_Na+10^-pH-Kw*10^pH-Ct_Cl-Ct_OAc*Ka*10^pH/(1+Ka*10^pH))</f>
        <v>4.1175021976980683E-3</v>
      </c>
      <c r="AW652" s="19">
        <f>ABS(Ct_Na+10^-pH-Kw*10^pH-Ct_Cl-Ct_OAc*Ka*10^pH/(1+Ka*10^pH))</f>
        <v>2.5635010923411097E-3</v>
      </c>
      <c r="AX652" s="19">
        <f>ABS(Ct_Na+10^-pH-Kw*10^pH-Ct_Cl-Ct_OAc*Ka*10^pH/(1+Ka*10^pH))</f>
        <v>1.0552059018475723E-3</v>
      </c>
      <c r="AY652" s="19">
        <f>ABS(Ct_Na+10^-pH-Kw*10^pH-Ct_Cl-Ct_OAc*Ka*10^pH/(1+Ka*10^pH))</f>
        <v>4.0937058747222976E-4</v>
      </c>
      <c r="AZ652" s="19">
        <f>ABS(Ct_Na+10^-pH-Kw*10^pH-Ct_Cl-Ct_OAc*Ka*10^pH/(1+Ka*10^pH))</f>
        <v>1.8321020342400365E-3</v>
      </c>
      <c r="BA652" s="19">
        <f>ABS(Ct_Na+10^-pH-Kw*10^pH-Ct_Cl-Ct_OAc*Ka*10^pH/(1+Ka*10^pH))</f>
        <v>3.2147565388453633E-3</v>
      </c>
      <c r="BB652" s="19">
        <f>ABS(Ct_Na+10^-pH-Kw*10^pH-Ct_Cl-Ct_OAc*Ka*10^pH/(1+Ka*10^pH))</f>
        <v>4.5590039738783172E-3</v>
      </c>
      <c r="BC652" s="19">
        <f>ABS(Ct_Na+10^-pH-Kw*10^pH-Ct_Cl-Ct_OAc*Ka*10^pH/(1+Ka*10^pH))</f>
        <v>5.8664227120610937E-3</v>
      </c>
      <c r="BD652" s="19">
        <f>ABS(Ct_Na+10^-pH-Kw*10^pH-Ct_Cl-Ct_OAc*Ka*10^pH/(1+Ka*10^pH))</f>
        <v>7.1385058086713277E-3</v>
      </c>
      <c r="BE652" s="19">
        <f>ABS(Ct_Na+10^-pH-Kw*10^pH-Ct_Cl-Ct_OAc*Ka*10^pH/(1+Ka*10^pH))</f>
        <v>8.3766666893719463E-3</v>
      </c>
      <c r="BF652" s="19">
        <f>ABS(Ct_Na+10^-pH-Kw*10^pH-Ct_Cl-Ct_OAc*Ka*10^pH/(1+Ka*10^pH))</f>
        <v>9.5822443890015152E-3</v>
      </c>
      <c r="BG652" s="19">
        <f>ABS(Ct_Na+10^-pH-Kw*10^pH-Ct_Cl-Ct_OAc*Ka*10^pH/(1+Ka*10^pH))</f>
        <v>1.075650838214718E-2</v>
      </c>
      <c r="BH652" s="19">
        <f>ABS(Ct_Na+10^-pH-Kw*10^pH-Ct_Cl-Ct_OAc*Ka*10^pH/(1+Ka*10^pH))</f>
        <v>1.1900663042135287E-2</v>
      </c>
      <c r="BI652" s="19">
        <f>ABS(Ct_Na+10^-pH-Kw*10^pH-Ct_Cl-Ct_OAc*Ka*10^pH/(1+Ka*10^pH))</f>
        <v>1.3015851761364196E-2</v>
      </c>
      <c r="BJ652" s="19">
        <f>ABS(Ct_Na+10^-pH-Kw*10^pH-Ct_Cl-Ct_OAc*Ka*10^pH/(1+Ka*10^pH))</f>
        <v>1.4103160762612386E-2</v>
      </c>
      <c r="BK652" s="19">
        <f>ABS(Ct_Na+10^-pH-Kw*10^pH-Ct_Cl-Ct_OAc*Ka*10^pH/(1+Ka*10^pH))</f>
        <v>1.5163622628027271E-2</v>
      </c>
      <c r="BL652" s="19">
        <f>ABS(Ct_Na+10^-pH-Kw*10^pH-Ct_Cl-Ct_OAc*Ka*10^pH/(1+Ka*10^pH))</f>
        <v>1.6198219569895464E-2</v>
      </c>
      <c r="BM652" s="19">
        <f>ABS(Ct_Na+10^-pH-Kw*10^pH-Ct_Cl-Ct_OAc*Ka*10^pH/(1+Ka*10^pH))</f>
        <v>1.7207886464971664E-2</v>
      </c>
      <c r="BN652" s="19">
        <f>ABS(Ct_Na+10^-pH-Kw*10^pH-Ct_Cl-Ct_OAc*Ka*10^pH/(1+Ka*10^pH))</f>
        <v>1.8193513672069832E-2</v>
      </c>
      <c r="BO652" s="19">
        <f>ABS(Ct_Na+10^-pH-Kw*10^pH-Ct_Cl-Ct_OAc*Ka*10^pH/(1+Ka*10^pH))</f>
        <v>1.9155949650765697E-2</v>
      </c>
      <c r="BP652" s="19">
        <f>ABS(Ct_Na+10^-pH-Kw*10^pH-Ct_Cl-Ct_OAc*Ka*10^pH/(1+Ka*10^pH))</f>
        <v>2.0096003397398865E-2</v>
      </c>
      <c r="BQ652" s="19">
        <f>ABS(Ct_Na+10^-pH-Kw*10^pH-Ct_Cl-Ct_OAc*Ka*10^pH/(1+Ka*10^pH))</f>
        <v>2.1014446713074973E-2</v>
      </c>
      <c r="BR652" s="19">
        <f>ABS(Ct_Na+10^-pH-Kw*10^pH-Ct_Cl-Ct_OAc*Ka*10^pH/(1+Ka*10^pH))</f>
        <v>2.1912016317031137E-2</v>
      </c>
      <c r="BS652" s="19">
        <f>ABS(Ct_Na+10^-pH-Kw*10^pH-Ct_Cl-Ct_OAc*Ka*10^pH/(1+Ka*10^pH))</f>
        <v>2.2789415817527636E-2</v>
      </c>
      <c r="BT652" s="19">
        <f>ABS(Ct_Na+10^-pH-Kw*10^pH-Ct_Cl-Ct_OAc*Ka*10^pH/(1+Ka*10^pH))</f>
        <v>2.3647317551346428E-2</v>
      </c>
      <c r="BU652" s="19">
        <f>ABS(Ct_Na+10^-pH-Kw*10^pH-Ct_Cl-Ct_OAc*Ka*10^pH/(1+Ka*10^pH))</f>
        <v>2.4486364302004369E-2</v>
      </c>
      <c r="BV652" s="19">
        <f>ABS(Ct_Na+10^-pH-Kw*10^pH-Ct_Cl-Ct_OAc*Ka*10^pH/(1+Ka*10^pH))</f>
        <v>2.5307170905908852E-2</v>
      </c>
      <c r="BW652" s="19">
        <f>ABS(Ct_Na+10^-pH-Kw*10^pH-Ct_Cl-Ct_OAc*Ka*10^pH/(1+Ka*10^pH))</f>
        <v>2.6110325754890702E-2</v>
      </c>
      <c r="BX652" s="19">
        <f>ABS(Ct_Na+10^-pH-Kw*10^pH-Ct_Cl-Ct_OAc*Ka*10^pH/(1+Ka*10^pH))</f>
        <v>2.6896392202830362E-2</v>
      </c>
      <c r="BY652" s="19">
        <f>ABS(Ct_Na+10^-pH-Kw*10^pH-Ct_Cl-Ct_OAc*Ka*10^pH/(1+Ka*10^pH))</f>
        <v>2.7665909883444965E-2</v>
      </c>
      <c r="BZ652" s="19">
        <f>ABS(Ct_Na+10^-pH-Kw*10^pH-Ct_Cl-Ct_OAc*Ka*10^pH/(1+Ka*10^pH))</f>
        <v>2.8419395945713459E-2</v>
      </c>
      <c r="CA652" s="19">
        <f>ABS(Ct_Na+10^-pH-Kw*10^pH-Ct_Cl-Ct_OAc*Ka*10^pH/(1+Ka*10^pH))</f>
        <v>2.91573462128836E-2</v>
      </c>
      <c r="CB652" s="19">
        <f>ABS(Ct_Na+10^-pH-Kw*10^pH-Ct_Cl-Ct_OAc*Ka*10^pH/(1+Ka*10^pH))</f>
        <v>2.9880236270519688E-2</v>
      </c>
      <c r="CC652" s="19">
        <f>ABS(Ct_Na+10^-pH-Kw*10^pH-Ct_Cl-Ct_OAc*Ka*10^pH/(1+Ka*10^pH))</f>
        <v>3.0588522488607571E-2</v>
      </c>
      <c r="CD652" s="19">
        <f>ABS(Ct_Na+10^-pH-Kw*10^pH-Ct_Cl-Ct_OAc*Ka*10^pH/(1+Ka*10^pH))</f>
        <v>3.1282642982333672E-2</v>
      </c>
      <c r="CE652" s="19">
        <f>ABS(Ct_Na+10^-pH-Kw*10^pH-Ct_Cl-Ct_OAc*Ka*10^pH/(1+Ka*10^pH))</f>
        <v>3.1963018515787985E-2</v>
      </c>
      <c r="CF652" s="19">
        <f>ABS(Ct_Na+10^-pH-Kw*10^pH-Ct_Cl-Ct_OAc*Ka*10^pH/(1+Ka*10^pH))</f>
        <v>3.2630053352507883E-2</v>
      </c>
      <c r="CG652" s="19">
        <f>ABS(Ct_Na+10^-pH-Kw*10^pH-Ct_Cl-Ct_OAc*Ka*10^pH/(1+Ka*10^pH))</f>
        <v>3.3284136056475962E-2</v>
      </c>
      <c r="CH652" s="19">
        <f>ABS(Ct_Na+10^-pH-Kw*10^pH-Ct_Cl-Ct_OAc*Ka*10^pH/(1+Ka*10^pH))</f>
        <v>3.3925640246906169E-2</v>
      </c>
      <c r="CI652" s="19">
        <f>ABS(Ct_Na+10^-pH-Kw*10^pH-Ct_Cl-Ct_OAc*Ka*10^pH/(1+Ka*10^pH))</f>
        <v>3.455492530989962E-2</v>
      </c>
      <c r="CJ652" s="19">
        <f>ABS(Ct_Na+10^-pH-Kw*10^pH-Ct_Cl-Ct_OAc*Ka*10^pH/(1+Ka*10^pH))</f>
        <v>3.5172337069817726E-2</v>
      </c>
      <c r="CK652" s="19">
        <f>ABS(Ct_Na+10^-pH-Kw*10^pH-Ct_Cl-Ct_OAc*Ka*10^pH/(1+Ka*10^pH))</f>
        <v>3.5778208423008412E-2</v>
      </c>
      <c r="CL652" s="19">
        <f>ABS(Ct_Na+10^-pH-Kw*10^pH-Ct_Cl-Ct_OAc*Ka*10^pH/(1+Ka*10^pH))</f>
        <v>3.6372859936325171E-2</v>
      </c>
      <c r="CM652" s="19">
        <f>ABS(Ct_Na+10^-pH-Kw*10^pH-Ct_Cl-Ct_OAc*Ka*10^pH/(1+Ka*10^pH))</f>
        <v>3.6956600412700331E-2</v>
      </c>
      <c r="CN652" s="19">
        <f>ABS(Ct_Na+10^-pH-Kw*10^pH-Ct_Cl-Ct_OAc*Ka*10^pH/(1+Ka*10^pH))</f>
        <v>3.7529727425868679E-2</v>
      </c>
      <c r="CO652" s="19">
        <f>ABS(Ct_Na+10^-pH-Kw*10^pH-Ct_Cl-Ct_OAc*Ka*10^pH/(1+Ka*10^pH))</f>
        <v>3.8092527826187154E-2</v>
      </c>
      <c r="CP652" s="19">
        <f>ABS(Ct_Na+10^-pH-Kw*10^pH-Ct_Cl-Ct_OAc*Ka*10^pH/(1+Ka*10^pH))</f>
        <v>3.8645278219357086E-2</v>
      </c>
      <c r="CQ652" s="19">
        <f>ABS(Ct_Na+10^-pH-Kw*10^pH-Ct_Cl-Ct_OAc*Ka*10^pH/(1+Ka*10^pH))</f>
        <v>3.9188245419727555E-2</v>
      </c>
      <c r="CR652" s="19">
        <f>ABS(Ct_Na+10^-pH-Kw*10^pH-Ct_Cl-Ct_OAc*Ka*10^pH/(1+Ka*10^pH))</f>
        <v>3.9721686879740627E-2</v>
      </c>
      <c r="CS652" s="19">
        <f>ABS(Ct_Na+10^-pH-Kw*10^pH-Ct_Cl-Ct_OAc*Ka*10^pH/(1+Ka*10^pH))</f>
        <v>4.0245851096970847E-2</v>
      </c>
      <c r="CT652" s="19">
        <f>ABS(Ct_Na+10^-pH-Kw*10^pH-Ct_Cl-Ct_OAc*Ka*10^pH/(1+Ka*10^pH))</f>
        <v>4.0760978000110942E-2</v>
      </c>
      <c r="CU652" s="19">
        <f>ABS(Ct_Na+10^-pH-Kw*10^pH-Ct_Cl-Ct_OAc*Ka*10^pH/(1+Ka*10^pH))</f>
        <v>4.1267299315163132E-2</v>
      </c>
      <c r="CV652" s="19">
        <f>ABS(Ct_Na+10^-pH-Kw*10^pH-Ct_Cl-Ct_OAc*Ka*10^pH/(1+Ka*10^pH))</f>
        <v>4.176503891301106E-2</v>
      </c>
      <c r="CW652" s="19">
        <f>ABS(Ct_Na+10^-pH-Kw*10^pH-Ct_Cl-Ct_OAc*Ka*10^pH/(1+Ka*10^pH))</f>
        <v>4.2254413139466609E-2</v>
      </c>
      <c r="CX652" s="19">
        <f>ABS(Ct_Na+10^-pH-Kw*10^pH-Ct_Cl-Ct_OAc*Ka*10^pH/(1+Ka*10^pH))</f>
        <v>4.2735631128814525E-2</v>
      </c>
    </row>
    <row r="653" spans="1:102">
      <c r="A653" s="24">
        <v>6.24</v>
      </c>
      <c r="B653" s="19">
        <f>ABS(Ct_Na+10^-pH-Kw*10^pH-Ct_Cl-Ct_OAc*Ka*10^pH/(1+Ka*10^pH))</f>
        <v>0.24373043004777017</v>
      </c>
      <c r="C653" s="19">
        <f>ABS(Ct_Na+10^-pH-Kw*10^pH-Ct_Cl-Ct_OAc*Ka*10^pH/(1+Ka*10^pH))</f>
        <v>0.22736228775683212</v>
      </c>
      <c r="D653" s="19">
        <f>ABS(Ct_Na+10^-pH-Kw*10^pH-Ct_Cl-Ct_OAc*Ka*10^pH/(1+Ka*10^pH))</f>
        <v>0.21248215840143389</v>
      </c>
      <c r="E653" s="19">
        <f>ABS(Ct_Na+10^-pH-Kw*10^pH-Ct_Cl-Ct_OAc*Ka*10^pH/(1+Ka*10^pH))</f>
        <v>0.19889595333780943</v>
      </c>
      <c r="F653" s="19">
        <f>ABS(Ct_Na+10^-pH-Kw*10^pH-Ct_Cl-Ct_OAc*Ka*10^pH/(1+Ka*10^pH))</f>
        <v>0.18644193202948695</v>
      </c>
      <c r="G653" s="19">
        <f>ABS(Ct_Na+10^-pH-Kw*10^pH-Ct_Cl-Ct_OAc*Ka*10^pH/(1+Ka*10^pH))</f>
        <v>0.17498423242583033</v>
      </c>
      <c r="H653" s="19">
        <f>ABS(Ct_Na+10^-pH-Kw*10^pH-Ct_Cl-Ct_OAc*Ka*10^pH/(1+Ka*10^pH))</f>
        <v>0.16440789433014727</v>
      </c>
      <c r="I653" s="19">
        <f>ABS(Ct_Na+10^-pH-Kw*10^pH-Ct_Cl-Ct_OAc*Ka*10^pH/(1+Ka*10^pH))</f>
        <v>0.15461498868599632</v>
      </c>
      <c r="J653" s="19">
        <f>ABS(Ct_Na+10^-pH-Kw*10^pH-Ct_Cl-Ct_OAc*Ka*10^pH/(1+Ka*10^pH))</f>
        <v>0.14552157630214185</v>
      </c>
      <c r="K653" s="19">
        <f>ABS(Ct_Na+10^-pH-Kw*10^pH-Ct_Cl-Ct_OAc*Ka*10^pH/(1+Ka*10^pH))</f>
        <v>0.13705529580682904</v>
      </c>
      <c r="L653" s="19">
        <f>ABS(Ct_Na+10^-pH-Kw*10^pH-Ct_Cl-Ct_OAc*Ka*10^pH/(1+Ka*10^pH))</f>
        <v>0.12915343401120374</v>
      </c>
      <c r="M653" s="19">
        <f>ABS(Ct_Na+10^-pH-Kw*10^pH-Ct_Cl-Ct_OAc*Ka*10^pH/(1+Ka*10^pH))</f>
        <v>0.12176136975078013</v>
      </c>
      <c r="N653" s="19">
        <f>ABS(Ct_Na+10^-pH-Kw*10^pH-Ct_Cl-Ct_OAc*Ka*10^pH/(1+Ka*10^pH))</f>
        <v>0.11483130950663295</v>
      </c>
      <c r="O653" s="19">
        <f>ABS(Ct_Na+10^-pH-Kw*10^pH-Ct_Cl-Ct_OAc*Ka*10^pH/(1+Ka*10^pH))</f>
        <v>0.10832125291364625</v>
      </c>
      <c r="P653" s="19">
        <f>ABS(Ct_Na+10^-pH-Kw*10^pH-Ct_Cl-Ct_OAc*Ka*10^pH/(1+Ka*10^pH))</f>
        <v>0.10219414082612929</v>
      </c>
      <c r="Q653" s="19">
        <f>ABS(Ct_Na+10^-pH-Kw*10^pH-Ct_Cl-Ct_OAc*Ka*10^pH/(1+Ka*10^pH))</f>
        <v>9.641714942932765E-2</v>
      </c>
      <c r="R653" s="19">
        <f>ABS(Ct_Na+10^-pH-Kw*10^pH-Ct_Cl-Ct_OAc*Ka*10^pH/(1+Ka*10^pH))</f>
        <v>9.0961101999014957E-2</v>
      </c>
      <c r="S653" s="19">
        <f>ABS(Ct_Na+10^-pH-Kw*10^pH-Ct_Cl-Ct_OAc*Ka*10^pH/(1+Ka*10^pH))</f>
        <v>8.5799976051421853E-2</v>
      </c>
      <c r="T653" s="19">
        <f>ABS(Ct_Na+10^-pH-Kw*10^pH-Ct_Cl-Ct_OAc*Ka*10^pH/(1+Ka*10^pH))</f>
        <v>8.0910488311596862E-2</v>
      </c>
      <c r="U653" s="19">
        <f>ABS(Ct_Na+10^-pH-Kw*10^pH-Ct_Cl-Ct_OAc*Ka*10^pH/(1+Ka*10^pH))</f>
        <v>7.6271743532788497E-2</v>
      </c>
      <c r="V653" s="19">
        <f>ABS(Ct_Na+10^-pH-Kw*10^pH-Ct_Cl-Ct_OAc*Ka*10^pH/(1+Ka*10^pH))</f>
        <v>7.1864935992920556E-2</v>
      </c>
      <c r="W653" s="19">
        <f>ABS(Ct_Na+10^-pH-Kw*10^pH-Ct_Cl-Ct_OAc*Ka*10^pH/(1+Ka*10^pH))</f>
        <v>6.7673094674509576E-2</v>
      </c>
      <c r="X653" s="19">
        <f>ABS(Ct_Na+10^-pH-Kw*10^pH-Ct_Cl-Ct_OAc*Ka*10^pH/(1+Ka*10^pH))</f>
        <v>6.3680864847451529E-2</v>
      </c>
      <c r="Y653" s="19">
        <f>ABS(Ct_Na+10^-pH-Kw*10^pH-Ct_Cl-Ct_OAc*Ka*10^pH/(1+Ka*10^pH))</f>
        <v>5.9874320128628741E-2</v>
      </c>
      <c r="Z653" s="19">
        <f>ABS(Ct_Na+10^-pH-Kw*10^pH-Ct_Cl-Ct_OAc*Ka*10^pH/(1+Ka*10^pH))</f>
        <v>5.6240800169752414E-2</v>
      </c>
      <c r="AA653" s="19">
        <f>ABS(Ct_Na+10^-pH-Kw*10^pH-Ct_Cl-Ct_OAc*Ka*10^pH/(1+Ka*10^pH))</f>
        <v>5.2768769986826156E-2</v>
      </c>
      <c r="AB653" s="19">
        <f>ABS(Ct_Na+10^-pH-Kw*10^pH-Ct_Cl-Ct_OAc*Ka*10^pH/(1+Ka*10^pH))</f>
        <v>4.9447697637940199E-2</v>
      </c>
      <c r="AC653" s="19">
        <f>ABS(Ct_Na+10^-pH-Kw*10^pH-Ct_Cl-Ct_OAc*Ka*10^pH/(1+Ka*10^pH))</f>
        <v>4.6267947516666366E-2</v>
      </c>
      <c r="AD653" s="19">
        <f>ABS(Ct_Na+10^-pH-Kw*10^pH-Ct_Cl-Ct_OAc*Ka*10^pH/(1+Ka*10^pH))</f>
        <v>4.3220686983778941E-2</v>
      </c>
      <c r="AE653" s="19">
        <f>ABS(Ct_Na+10^-pH-Kw*10^pH-Ct_Cl-Ct_OAc*Ka*10^pH/(1+Ka*10^pH))</f>
        <v>4.0297804431825734E-2</v>
      </c>
      <c r="AF653" s="19">
        <f>ABS(Ct_Na+10^-pH-Kw*10^pH-Ct_Cl-Ct_OAc*Ka*10^pH/(1+Ka*10^pH))</f>
        <v>3.7491837181950635E-2</v>
      </c>
      <c r="AG653" s="19">
        <f>ABS(Ct_Na+10^-pH-Kw*10^pH-Ct_Cl-Ct_OAc*Ka*10^pH/(1+Ka*10^pH))</f>
        <v>3.4795907863443193E-2</v>
      </c>
      <c r="AH653" s="19">
        <f>ABS(Ct_Na+10^-pH-Kw*10^pH-Ct_Cl-Ct_OAc*Ka*10^pH/(1+Ka*10^pH))</f>
        <v>3.2203668134109117E-2</v>
      </c>
      <c r="AI653" s="19">
        <f>ABS(Ct_Na+10^-pH-Kw*10^pH-Ct_Cl-Ct_OAc*Ka*10^pH/(1+Ka*10^pH))</f>
        <v>2.9709248771919723E-2</v>
      </c>
      <c r="AJ653" s="19">
        <f>ABS(Ct_Na+10^-pH-Kw*10^pH-Ct_Cl-Ct_OAc*Ka*10^pH/(1+Ka*10^pH))</f>
        <v>2.7307215312033631E-2</v>
      </c>
      <c r="AK653" s="19">
        <f>ABS(Ct_Na+10^-pH-Kw*10^pH-Ct_Cl-Ct_OAc*Ka*10^pH/(1+Ka*10^pH))</f>
        <v>2.4992528523416109E-2</v>
      </c>
      <c r="AL653" s="19">
        <f>ABS(Ct_Na+10^-pH-Kw*10^pH-Ct_Cl-Ct_OAc*Ka*10^pH/(1+Ka*10^pH))</f>
        <v>2.2760509120106395E-2</v>
      </c>
      <c r="AM653" s="19">
        <f>ABS(Ct_Na+10^-pH-Kw*10^pH-Ct_Cl-Ct_OAc*Ka*10^pH/(1+Ka*10^pH))</f>
        <v>2.0606806187088197E-2</v>
      </c>
      <c r="AN653" s="19">
        <f>ABS(Ct_Na+10^-pH-Kw*10^pH-Ct_Cl-Ct_OAc*Ka*10^pH/(1+Ka*10^pH))</f>
        <v>1.8527368872449983E-2</v>
      </c>
      <c r="AO653" s="19">
        <f>ABS(Ct_Na+10^-pH-Kw*10^pH-Ct_Cl-Ct_OAc*Ka*10^pH/(1+Ka*10^pH))</f>
        <v>1.6518420958307967E-2</v>
      </c>
      <c r="AP653" s="19">
        <f>ABS(Ct_Na+10^-pH-Kw*10^pH-Ct_Cl-Ct_OAc*Ka*10^pH/(1+Ka*10^pH))</f>
        <v>1.4576437974637341E-2</v>
      </c>
      <c r="AQ653" s="19">
        <f>ABS(Ct_Na+10^-pH-Kw*10^pH-Ct_Cl-Ct_OAc*Ka*10^pH/(1+Ka*10^pH))</f>
        <v>1.2698126564201842E-2</v>
      </c>
      <c r="AR653" s="19">
        <f>ABS(Ct_Na+10^-pH-Kw*10^pH-Ct_Cl-Ct_OAc*Ka*10^pH/(1+Ka*10^pH))</f>
        <v>1.0880405844425525E-2</v>
      </c>
      <c r="AS653" s="19">
        <f>ABS(Ct_Na+10^-pH-Kw*10^pH-Ct_Cl-Ct_OAc*Ka*10^pH/(1+Ka*10^pH))</f>
        <v>9.1203905443246608E-3</v>
      </c>
      <c r="AT653" s="19">
        <f>ABS(Ct_Na+10^-pH-Kw*10^pH-Ct_Cl-Ct_OAc*Ka*10^pH/(1+Ka*10^pH))</f>
        <v>7.415375722351944E-3</v>
      </c>
      <c r="AU653" s="19">
        <f>ABS(Ct_Na+10^-pH-Kw*10^pH-Ct_Cl-Ct_OAc*Ka*10^pH/(1+Ka*10^pH))</f>
        <v>5.7628228949014731E-3</v>
      </c>
      <c r="AV653" s="19">
        <f>ABS(Ct_Na+10^-pH-Kw*10^pH-Ct_Cl-Ct_OAc*Ka*10^pH/(1+Ka*10^pH))</f>
        <v>4.1603474258585724E-3</v>
      </c>
      <c r="AW653" s="19">
        <f>ABS(Ct_Na+10^-pH-Kw*10^pH-Ct_Cl-Ct_OAc*Ka*10^pH/(1+Ka*10^pH))</f>
        <v>2.6057070454438419E-3</v>
      </c>
      <c r="AX653" s="19">
        <f>ABS(Ct_Na+10^-pH-Kw*10^pH-Ct_Cl-Ct_OAc*Ka*10^pH/(1+Ka*10^pH))</f>
        <v>1.0967913821001082E-3</v>
      </c>
      <c r="AY653" s="19">
        <f>ABS(Ct_Na+10^-pH-Kw*10^pH-Ct_Cl-Ct_OAc*Ka*10^pH/(1+Ka*10^pH))</f>
        <v>3.6838759534957993E-4</v>
      </c>
      <c r="AZ653" s="19">
        <f>ABS(Ct_Na+10^-pH-Kw*10^pH-Ct_Cl-Ct_OAc*Ka*10^pH/(1+Ka*10^pH))</f>
        <v>1.7917043163007199E-3</v>
      </c>
      <c r="BA653" s="19">
        <f>ABS(Ct_Na+10^-pH-Kw*10^pH-Ct_Cl-Ct_OAc*Ka*10^pH/(1+Ka*10^pH))</f>
        <v>3.1749276084926531E-3</v>
      </c>
      <c r="BB653" s="19">
        <f>ABS(Ct_Na+10^-pH-Kw*10^pH-Ct_Cl-Ct_OAc*Ka*10^pH/(1+Ka*10^pH))</f>
        <v>4.5197280314570459E-3</v>
      </c>
      <c r="BC653" s="19">
        <f>ABS(Ct_Na+10^-pH-Kw*10^pH-Ct_Cl-Ct_OAc*Ka*10^pH/(1+Ka*10^pH))</f>
        <v>5.8276846072169569E-3</v>
      </c>
      <c r="BD653" s="19">
        <f>ABS(Ct_Na+10^-pH-Kw*10^pH-Ct_Cl-Ct_OAc*Ka*10^pH/(1+Ka*10^pH))</f>
        <v>7.1002910052536047E-3</v>
      </c>
      <c r="BE653" s="19">
        <f>ABS(Ct_Na+10^-pH-Kw*10^pH-Ct_Cl-Ct_OAc*Ka*10^pH/(1+Ka*10^pH))</f>
        <v>8.338961232675933E-3</v>
      </c>
      <c r="BF653" s="19">
        <f>ABS(Ct_Na+10^-pH-Kw*10^pH-Ct_Cl-Ct_OAc*Ka*10^pH/(1+Ka*10^pH))</f>
        <v>9.5450348751661071E-3</v>
      </c>
      <c r="BG653" s="19">
        <f>ABS(Ct_Na+10^-pH-Kw*10^pH-Ct_Cl-Ct_OAc*Ka*10^pH/(1+Ka*10^pH))</f>
        <v>1.0719781929539637E-2</v>
      </c>
      <c r="BH653" s="19">
        <f>ABS(Ct_Na+10^-pH-Kw*10^pH-Ct_Cl-Ct_OAc*Ka*10^pH/(1+Ka*10^pH))</f>
        <v>1.1864407264570276E-2</v>
      </c>
      <c r="BI653" s="19">
        <f>ABS(Ct_Na+10^-pH-Kw*10^pH-Ct_Cl-Ct_OAc*Ka*10^pH/(1+Ka*10^pH))</f>
        <v>1.2980054743017867E-2</v>
      </c>
      <c r="BJ653" s="19">
        <f>ABS(Ct_Na+10^-pH-Kw*10^pH-Ct_Cl-Ct_OAc*Ka*10^pH/(1+Ka*10^pH))</f>
        <v>1.4067811034504267E-2</v>
      </c>
      <c r="BK653" s="19">
        <f>ABS(Ct_Na+10^-pH-Kw*10^pH-Ct_Cl-Ct_OAc*Ka*10^pH/(1+Ka*10^pH))</f>
        <v>1.5128709145953941E-2</v>
      </c>
      <c r="BL653" s="19">
        <f>ABS(Ct_Na+10^-pH-Kw*10^pH-Ct_Cl-Ct_OAc*Ka*10^pH/(1+Ka*10^pH))</f>
        <v>1.6163731693709736E-2</v>
      </c>
      <c r="BM653" s="19">
        <f>ABS(Ct_Na+10^-pH-Kw*10^pH-Ct_Cl-Ct_OAc*Ka*10^pH/(1+Ka*10^pH))</f>
        <v>1.7173813939109987E-2</v>
      </c>
      <c r="BN653" s="19">
        <f>ABS(Ct_Na+10^-pH-Kw*10^pH-Ct_Cl-Ct_OAc*Ka*10^pH/(1+Ka*10^pH))</f>
        <v>1.8159846607238773E-2</v>
      </c>
      <c r="BO653" s="19">
        <f>ABS(Ct_Na+10^-pH-Kw*10^pH-Ct_Cl-Ct_OAc*Ka*10^pH/(1+Ka*10^pH))</f>
        <v>1.9122678506705709E-2</v>
      </c>
      <c r="BP653" s="19">
        <f>ABS(Ct_Na+10^-pH-Kw*10^pH-Ct_Cl-Ct_OAc*Ka*10^pH/(1+Ka*10^pH))</f>
        <v>2.0063118966650161E-2</v>
      </c>
      <c r="BQ653" s="19">
        <f>ABS(Ct_Na+10^-pH-Kw*10^pH-Ct_Cl-Ct_OAc*Ka*10^pH/(1+Ka*10^pH))</f>
        <v>2.0981940105676368E-2</v>
      </c>
      <c r="BR653" s="19">
        <f>ABS(Ct_Na+10^-pH-Kw*10^pH-Ct_Cl-Ct_OAc*Ka*10^pH/(1+Ka*10^pH))</f>
        <v>2.1879878946088317E-2</v>
      </c>
      <c r="BS653" s="19">
        <f>ABS(Ct_Na+10^-pH-Kw*10^pH-Ct_Cl-Ct_OAc*Ka*10^pH/(1+Ka*10^pH))</f>
        <v>2.2757639385592159E-2</v>
      </c>
      <c r="BT653" s="19">
        <f>ABS(Ct_Na+10^-pH-Kw*10^pH-Ct_Cl-Ct_OAc*Ka*10^pH/(1+Ka*10^pH))</f>
        <v>2.3615894037551453E-2</v>
      </c>
      <c r="BU653" s="19">
        <f>ABS(Ct_Na+10^-pH-Kw*10^pH-Ct_Cl-Ct_OAc*Ka*10^pH/(1+Ka*10^pH))</f>
        <v>2.4455285949907257E-2</v>
      </c>
      <c r="BV653" s="19">
        <f>ABS(Ct_Na+10^-pH-Kw*10^pH-Ct_Cl-Ct_OAc*Ka*10^pH/(1+Ka*10^pH))</f>
        <v>2.5276430211994425E-2</v>
      </c>
      <c r="BW653" s="19">
        <f>ABS(Ct_Na+10^-pH-Kw*10^pH-Ct_Cl-Ct_OAc*Ka*10^pH/(1+Ka*10^pH))</f>
        <v>2.6079915457692671E-2</v>
      </c>
      <c r="BX653" s="19">
        <f>ABS(Ct_Na+10^-pH-Kw*10^pH-Ct_Cl-Ct_OAc*Ka*10^pH/(1+Ka*10^pH))</f>
        <v>2.6866305272631348E-2</v>
      </c>
      <c r="BY653" s="19">
        <f>ABS(Ct_Na+10^-pH-Kw*10^pH-Ct_Cl-Ct_OAc*Ka*10^pH/(1+Ka*10^pH))</f>
        <v>2.7636139512518684E-2</v>
      </c>
      <c r="BZ653" s="19">
        <f>ABS(Ct_Na+10^-pH-Kw*10^pH-Ct_Cl-Ct_OAc*Ka*10^pH/(1+Ka*10^pH))</f>
        <v>2.838993553907506E-2</v>
      </c>
      <c r="CA653" s="19">
        <f>ABS(Ct_Na+10^-pH-Kw*10^pH-Ct_Cl-Ct_OAc*Ka*10^pH/(1+Ka*10^pH))</f>
        <v>2.912818937951684E-2</v>
      </c>
      <c r="CB653" s="19">
        <f>ABS(Ct_Na+10^-pH-Kw*10^pH-Ct_Cl-Ct_OAc*Ka*10^pH/(1+Ka*10^pH))</f>
        <v>2.9851376815051664E-2</v>
      </c>
      <c r="CC653" s="19">
        <f>ABS(Ct_Na+10^-pH-Kw*10^pH-Ct_Cl-Ct_OAc*Ka*10^pH/(1+Ka*10^pH))</f>
        <v>3.0559954403403977E-2</v>
      </c>
      <c r="CD653" s="19">
        <f>ABS(Ct_Na+10^-pH-Kw*10^pH-Ct_Cl-Ct_OAc*Ka*10^pH/(1+Ka*10^pH))</f>
        <v>3.1254360439989221E-2</v>
      </c>
      <c r="CE653" s="19">
        <f>ABS(Ct_Na+10^-pH-Kw*10^pH-Ct_Cl-Ct_OAc*Ka*10^pH/(1+Ka*10^pH))</f>
        <v>3.1935015861988623E-2</v>
      </c>
      <c r="CF653" s="19">
        <f>ABS(Ct_Na+10^-pH-Kw*10^pH-Ct_Cl-Ct_OAc*Ka*10^pH/(1+Ka*10^pH))</f>
        <v>3.2602325099242935E-2</v>
      </c>
      <c r="CG653" s="19">
        <f>ABS(Ct_Na+10^-pH-Kw*10^pH-Ct_Cl-Ct_OAc*Ka*10^pH/(1+Ka*10^pH))</f>
        <v>3.3256676875579698E-2</v>
      </c>
      <c r="CH653" s="19">
        <f>ABS(Ct_Na+10^-pH-Kw*10^pH-Ct_Cl-Ct_OAc*Ka*10^pH/(1+Ka*10^pH))</f>
        <v>3.3898444963909972E-2</v>
      </c>
      <c r="CI653" s="19">
        <f>ABS(Ct_Na+10^-pH-Kw*10^pH-Ct_Cl-Ct_OAc*Ka*10^pH/(1+Ka*10^pH))</f>
        <v>3.4527988898176813E-2</v>
      </c>
      <c r="CJ653" s="19">
        <f>ABS(Ct_Na+10^-pH-Kw*10^pH-Ct_Cl-Ct_OAc*Ka*10^pH/(1+Ka*10^pH))</f>
        <v>3.5145654645004666E-2</v>
      </c>
      <c r="CK653" s="19">
        <f>ABS(Ct_Na+10^-pH-Kw*10^pH-Ct_Cl-Ct_OAc*Ka*10^pH/(1+Ka*10^pH))</f>
        <v>3.5751775237686224E-2</v>
      </c>
      <c r="CL653" s="19">
        <f>ABS(Ct_Na+10^-pH-Kw*10^pH-Ct_Cl-Ct_OAc*Ka*10^pH/(1+Ka*10^pH))</f>
        <v>3.6346671374947723E-2</v>
      </c>
      <c r="CM653" s="19">
        <f>ABS(Ct_Na+10^-pH-Kw*10^pH-Ct_Cl-Ct_OAc*Ka*10^pH/(1+Ka*10^pH))</f>
        <v>3.6930651986754888E-2</v>
      </c>
      <c r="CN653" s="19">
        <f>ABS(Ct_Na+10^-pH-Kw*10^pH-Ct_Cl-Ct_OAc*Ka*10^pH/(1+Ka*10^pH))</f>
        <v>3.7504014769256466E-2</v>
      </c>
      <c r="CO653" s="19">
        <f>ABS(Ct_Na+10^-pH-Kw*10^pH-Ct_Cl-Ct_OAc*Ka*10^pH/(1+Ka*10^pH))</f>
        <v>3.8067046690812088E-2</v>
      </c>
      <c r="CP653" s="19">
        <f>ABS(Ct_Na+10^-pH-Kw*10^pH-Ct_Cl-Ct_OAc*Ka*10^pH/(1+Ka*10^pH))</f>
        <v>3.8620024470911347E-2</v>
      </c>
      <c r="CQ653" s="19">
        <f>ABS(Ct_Na+10^-pH-Kw*10^pH-Ct_Cl-Ct_OAc*Ka*10^pH/(1+Ka*10^pH))</f>
        <v>3.9163215033663733E-2</v>
      </c>
      <c r="CR653" s="19">
        <f>ABS(Ct_Na+10^-pH-Kw*10^pH-Ct_Cl-Ct_OAc*Ka*10^pH/(1+Ka*10^pH))</f>
        <v>3.9696875937420432E-2</v>
      </c>
      <c r="CS653" s="19">
        <f>ABS(Ct_Na+10^-pH-Kw*10^pH-Ct_Cl-Ct_OAc*Ka*10^pH/(1+Ka*10^pH))</f>
        <v>4.0221255781981352E-2</v>
      </c>
      <c r="CT653" s="19">
        <f>ABS(Ct_Na+10^-pH-Kw*10^pH-Ct_Cl-Ct_OAc*Ka*10^pH/(1+Ka*10^pH))</f>
        <v>4.0736594594739543E-2</v>
      </c>
      <c r="CU653" s="19">
        <f>ABS(Ct_Na+10^-pH-Kw*10^pH-Ct_Cl-Ct_OAc*Ka*10^pH/(1+Ka*10^pH))</f>
        <v>4.1243124197023202E-2</v>
      </c>
      <c r="CV653" s="19">
        <f>ABS(Ct_Na+10^-pH-Kw*10^pH-Ct_Cl-Ct_OAc*Ka*10^pH/(1+Ka*10^pH))</f>
        <v>4.1741068551810548E-2</v>
      </c>
      <c r="CW653" s="19">
        <f>ABS(Ct_Na+10^-pH-Kw*10^pH-Ct_Cl-Ct_OAc*Ka*10^pH/(1+Ka*10^pH))</f>
        <v>4.2230644093912396E-2</v>
      </c>
      <c r="CX653" s="19">
        <f>ABS(Ct_Na+10^-pH-Kw*10^pH-Ct_Cl-Ct_OAc*Ka*10^pH/(1+Ka*10^pH))</f>
        <v>4.2712060043645854E-2</v>
      </c>
    </row>
    <row r="654" spans="1:102">
      <c r="A654" s="23">
        <v>6.25</v>
      </c>
      <c r="B654" s="19">
        <f>ABS(Ct_Na+10^-pH-Kw*10^pH-Ct_Cl-Ct_OAc*Ka*10^pH/(1+Ka*10^pH))</f>
        <v>0.24386876943512581</v>
      </c>
      <c r="C654" s="19">
        <f>ABS(Ct_Na+10^-pH-Kw*10^pH-Ct_Cl-Ct_OAc*Ka*10^pH/(1+Ka*10^pH))</f>
        <v>0.22749404019733263</v>
      </c>
      <c r="D654" s="19">
        <f>ABS(Ct_Na+10^-pH-Kw*10^pH-Ct_Cl-Ct_OAc*Ka*10^pH/(1+Ka*10^pH))</f>
        <v>0.21260792270842971</v>
      </c>
      <c r="E654" s="19">
        <f>ABS(Ct_Na+10^-pH-Kw*10^pH-Ct_Cl-Ct_OAc*Ka*10^pH/(1+Ka*10^pH))</f>
        <v>0.19901625021856187</v>
      </c>
      <c r="F654" s="19">
        <f>ABS(Ct_Na+10^-pH-Kw*10^pH-Ct_Cl-Ct_OAc*Ka*10^pH/(1+Ka*10^pH))</f>
        <v>0.18655721710284964</v>
      </c>
      <c r="G654" s="19">
        <f>ABS(Ct_Na+10^-pH-Kw*10^pH-Ct_Cl-Ct_OAc*Ka*10^pH/(1+Ka*10^pH))</f>
        <v>0.17509490663639443</v>
      </c>
      <c r="H654" s="19">
        <f>ABS(Ct_Na+10^-pH-Kw*10^pH-Ct_Cl-Ct_OAc*Ka*10^pH/(1+Ka*10^pH))</f>
        <v>0.16451431235966651</v>
      </c>
      <c r="I654" s="19">
        <f>ABS(Ct_Na+10^-pH-Kw*10^pH-Ct_Cl-Ct_OAc*Ka*10^pH/(1+Ka*10^pH))</f>
        <v>0.15471746580714069</v>
      </c>
      <c r="J654" s="19">
        <f>ABS(Ct_Na+10^-pH-Kw*10^pH-Ct_Cl-Ct_OAc*Ka*10^pH/(1+Ka*10^pH))</f>
        <v>0.14562039400836674</v>
      </c>
      <c r="K654" s="19">
        <f>ABS(Ct_Na+10^-pH-Kw*10^pH-Ct_Cl-Ct_OAc*Ka*10^pH/(1+Ka*10^pH))</f>
        <v>0.13715070647157709</v>
      </c>
      <c r="L654" s="19">
        <f>ABS(Ct_Na+10^-pH-Kw*10^pH-Ct_Cl-Ct_OAc*Ka*10^pH/(1+Ka*10^pH))</f>
        <v>0.12924566477057348</v>
      </c>
      <c r="M654" s="19">
        <f>ABS(Ct_Na+10^-pH-Kw*10^pH-Ct_Cl-Ct_OAc*Ka*10^pH/(1+Ka*10^pH))</f>
        <v>0.12185062575995721</v>
      </c>
      <c r="N654" s="19">
        <f>ABS(Ct_Na+10^-pH-Kw*10^pH-Ct_Cl-Ct_OAc*Ka*10^pH/(1+Ka*10^pH))</f>
        <v>0.11491777668750444</v>
      </c>
      <c r="O654" s="19">
        <f>ABS(Ct_Na+10^-pH-Kw*10^pH-Ct_Cl-Ct_OAc*Ka*10^pH/(1+Ka*10^pH))</f>
        <v>0.10840510028610945</v>
      </c>
      <c r="P654" s="19">
        <f>ABS(Ct_Na+10^-pH-Kw*10^pH-Ct_Cl-Ct_OAc*Ka*10^pH/(1+Ka*10^pH))</f>
        <v>0.10227552249656117</v>
      </c>
      <c r="Q654" s="19">
        <f>ABS(Ct_Na+10^-pH-Kw*10^pH-Ct_Cl-Ct_OAc*Ka*10^pH/(1+Ka*10^pH))</f>
        <v>9.6496206294987133E-2</v>
      </c>
      <c r="R654" s="19">
        <f>ABS(Ct_Na+10^-pH-Kw*10^pH-Ct_Cl-Ct_OAc*Ka*10^pH/(1+Ka*10^pH))</f>
        <v>9.1037963215722731E-2</v>
      </c>
      <c r="S654" s="19">
        <f>ABS(Ct_Na+10^-pH-Kw*10^pH-Ct_Cl-Ct_OAc*Ka*10^pH/(1+Ka*10^pH))</f>
        <v>8.5874760302905029E-2</v>
      </c>
      <c r="T654" s="19">
        <f>ABS(Ct_Na+10^-pH-Kw*10^pH-Ct_Cl-Ct_OAc*Ka*10^pH/(1+Ka*10^pH))</f>
        <v>8.0983304911814644E-2</v>
      </c>
      <c r="U654" s="19">
        <f>ABS(Ct_Na+10^-pH-Kw*10^pH-Ct_Cl-Ct_OAc*Ka*10^pH/(1+Ka*10^pH))</f>
        <v>7.6342693386933974E-2</v>
      </c>
      <c r="V654" s="19">
        <f>ABS(Ct_Na+10^-pH-Kw*10^pH-Ct_Cl-Ct_OAc*Ka*10^pH/(1+Ka*10^pH))</f>
        <v>7.1934112438297351E-2</v>
      </c>
      <c r="W654" s="19">
        <f>ABS(Ct_Na+10^-pH-Kw*10^pH-Ct_Cl-Ct_OAc*Ka*10^pH/(1+Ka*10^pH))</f>
        <v>6.7740584218862504E-2</v>
      </c>
      <c r="X654" s="19">
        <f>ABS(Ct_Na+10^-pH-Kw*10^pH-Ct_Cl-Ct_OAc*Ka*10^pH/(1+Ka*10^pH))</f>
        <v>6.3746747819400762E-2</v>
      </c>
      <c r="Y654" s="19">
        <f>ABS(Ct_Na+10^-pH-Kw*10^pH-Ct_Cl-Ct_OAc*Ka*10^pH/(1+Ka*10^pH))</f>
        <v>5.9938671252472125E-2</v>
      </c>
      <c r="Z654" s="19">
        <f>ABS(Ct_Na+10^-pH-Kw*10^pH-Ct_Cl-Ct_OAc*Ka*10^pH/(1+Ka*10^pH))</f>
        <v>5.6303689074949301E-2</v>
      </c>
      <c r="AA654" s="19">
        <f>ABS(Ct_Na+10^-pH-Kw*10^pH-Ct_Cl-Ct_OAc*Ka*10^pH/(1+Ka*10^pH))</f>
        <v>5.2830261660871972E-2</v>
      </c>
      <c r="AB654" s="19">
        <f>ABS(Ct_Na+10^-pH-Kw*10^pH-Ct_Cl-Ct_OAc*Ka*10^pH/(1+Ka*10^pH))</f>
        <v>4.9507852830015395E-2</v>
      </c>
      <c r="AC654" s="19">
        <f>ABS(Ct_Na+10^-pH-Kw*10^pH-Ct_Cl-Ct_OAc*Ka*10^pH/(1+Ka*10^pH))</f>
        <v>4.6326823098344169E-2</v>
      </c>
      <c r="AD654" s="19">
        <f>ABS(Ct_Na+10^-pH-Kw*10^pH-Ct_Cl-Ct_OAc*Ka*10^pH/(1+Ka*10^pH))</f>
        <v>4.3278336272159254E-2</v>
      </c>
      <c r="AE654" s="19">
        <f>ABS(Ct_Na+10^-pH-Kw*10^pH-Ct_Cl-Ct_OAc*Ka*10^pH/(1+Ka*10^pH))</f>
        <v>4.0354277479696207E-2</v>
      </c>
      <c r="AF654" s="19">
        <f>ABS(Ct_Na+10^-pH-Kw*10^pH-Ct_Cl-Ct_OAc*Ka*10^pH/(1+Ka*10^pH))</f>
        <v>3.7547181038931662E-2</v>
      </c>
      <c r="AG654" s="19">
        <f>ABS(Ct_Na+10^-pH-Kw*10^pH-Ct_Cl-Ct_OAc*Ka*10^pH/(1+Ka*10^pH))</f>
        <v>3.4850166811530428E-2</v>
      </c>
      <c r="AH654" s="19">
        <f>ABS(Ct_Na+10^-pH-Kw*10^pH-Ct_Cl-Ct_OAc*Ka*10^pH/(1+Ka*10^pH))</f>
        <v>3.2256883900567718E-2</v>
      </c>
      <c r="AI654" s="19">
        <f>ABS(Ct_Na+10^-pH-Kw*10^pH-Ct_Cl-Ct_OAc*Ka*10^pH/(1+Ka*10^pH))</f>
        <v>2.9761460722094145E-2</v>
      </c>
      <c r="AJ654" s="19">
        <f>ABS(Ct_Na+10^-pH-Kw*10^pH-Ct_Cl-Ct_OAc*Ka*10^pH/(1+Ka*10^pH))</f>
        <v>2.7358460624304803E-2</v>
      </c>
      <c r="AK654" s="19">
        <f>ABS(Ct_Na+10^-pH-Kw*10^pH-Ct_Cl-Ct_OAc*Ka*10^pH/(1+Ka*10^pH))</f>
        <v>2.5042842348253221E-2</v>
      </c>
      <c r="AL654" s="19">
        <f>ABS(Ct_Na+10^-pH-Kw*10^pH-Ct_Cl-Ct_OAc*Ka*10^pH/(1+Ka*10^pH))</f>
        <v>2.2809924724917816E-2</v>
      </c>
      <c r="AM654" s="19">
        <f>ABS(Ct_Na+10^-pH-Kw*10^pH-Ct_Cl-Ct_OAc*Ka*10^pH/(1+Ka*10^pH))</f>
        <v>2.0655355088366051E-2</v>
      </c>
      <c r="AN654" s="19">
        <f>ABS(Ct_Na+10^-pH-Kw*10^pH-Ct_Cl-Ct_OAc*Ka*10^pH/(1+Ka*10^pH))</f>
        <v>1.8575080956523E-2</v>
      </c>
      <c r="AO654" s="19">
        <f>ABS(Ct_Na+10^-pH-Kw*10^pH-Ct_Cl-Ct_OAc*Ka*10^pH/(1+Ka*10^pH))</f>
        <v>1.6565324591861066E-2</v>
      </c>
      <c r="AP654" s="19">
        <f>ABS(Ct_Na+10^-pH-Kw*10^pH-Ct_Cl-Ct_OAc*Ka*10^pH/(1+Ka*10^pH))</f>
        <v>1.4622560106021198E-2</v>
      </c>
      <c r="AQ654" s="19">
        <f>ABS(Ct_Na+10^-pH-Kw*10^pH-Ct_Cl-Ct_OAc*Ka*10^pH/(1+Ka*10^pH))</f>
        <v>1.2743492816438384E-2</v>
      </c>
      <c r="AR654" s="19">
        <f>ABS(Ct_Na+10^-pH-Kw*10^pH-Ct_Cl-Ct_OAc*Ka*10^pH/(1+Ka*10^pH))</f>
        <v>1.092504060071306E-2</v>
      </c>
      <c r="AS654" s="19">
        <f>ABS(Ct_Na+10^-pH-Kw*10^pH-Ct_Cl-Ct_OAc*Ka*10^pH/(1+Ka*10^pH))</f>
        <v>9.1643170267568103E-3</v>
      </c>
      <c r="AT654" s="19">
        <f>ABS(Ct_Na+10^-pH-Kw*10^pH-Ct_Cl-Ct_OAc*Ka*10^pH/(1+Ka*10^pH))</f>
        <v>7.4586160644866811E-3</v>
      </c>
      <c r="AU654" s="19">
        <f>ABS(Ct_Na+10^-pH-Kw*10^pH-Ct_Cl-Ct_OAc*Ka*10^pH/(1+Ka*10^pH))</f>
        <v>5.8053982087479666E-3</v>
      </c>
      <c r="AV654" s="19">
        <f>ABS(Ct_Na+10^-pH-Kw*10^pH-Ct_Cl-Ct_OAc*Ka*10^pH/(1+Ka*10^pH))</f>
        <v>4.2022778637891625E-3</v>
      </c>
      <c r="AW654" s="19">
        <f>ABS(Ct_Na+10^-pH-Kw*10^pH-Ct_Cl-Ct_OAc*Ka*10^pH/(1+Ka*10^pH))</f>
        <v>2.6470118574858925E-3</v>
      </c>
      <c r="AX654" s="19">
        <f>ABS(Ct_Na+10^-pH-Kw*10^pH-Ct_Cl-Ct_OAc*Ka*10^pH/(1+Ka*10^pH))</f>
        <v>1.1374889690150408E-3</v>
      </c>
      <c r="AY654" s="19">
        <f>ABS(Ct_Na+10^-pH-Kw*10^pH-Ct_Cl-Ct_OAc*Ka*10^pH/(1+Ka*10^pH))</f>
        <v>3.2827963283344613E-4</v>
      </c>
      <c r="AZ654" s="19">
        <f>ABS(Ct_Na+10^-pH-Kw*10^pH-Ct_Cl-Ct_OAc*Ka*10^pH/(1+Ka*10^pH))</f>
        <v>1.752169131771987E-3</v>
      </c>
      <c r="BA654" s="19">
        <f>ABS(Ct_Na+10^-pH-Kw*10^pH-Ct_Cl-Ct_OAc*Ka*10^pH/(1+Ka*10^pH))</f>
        <v>3.1359490673601303E-3</v>
      </c>
      <c r="BB654" s="19">
        <f>ABS(Ct_Na+10^-pH-Kw*10^pH-Ct_Cl-Ct_OAc*Ka*10^pH/(1+Ka*10^pH))</f>
        <v>4.4812906714041673E-3</v>
      </c>
      <c r="BC654" s="19">
        <f>ABS(Ct_Na+10^-pH-Kw*10^pH-Ct_Cl-Ct_OAc*Ka*10^pH/(1+Ka*10^pH))</f>
        <v>5.789773601364831E-3</v>
      </c>
      <c r="BD654" s="19">
        <f>ABS(Ct_Na+10^-pH-Kw*10^pH-Ct_Cl-Ct_OAc*Ka*10^pH/(1+Ka*10^pH))</f>
        <v>7.0628921278130252E-3</v>
      </c>
      <c r="BE654" s="19">
        <f>ABS(Ct_Na+10^-pH-Kw*10^pH-Ct_Cl-Ct_OAc*Ka*10^pH/(1+Ka*10^pH))</f>
        <v>8.3020608268892515E-3</v>
      </c>
      <c r="BF654" s="19">
        <f>ABS(Ct_Na+10^-pH-Kw*10^pH-Ct_Cl-Ct_OAc*Ka*10^pH/(1+Ka*10^pH))</f>
        <v>9.5086198233582248E-3</v>
      </c>
      <c r="BG654" s="19">
        <f>ABS(Ct_Na+10^-pH-Kw*10^pH-Ct_Cl-Ct_OAc*Ka*10^pH/(1+Ka*10^pH))</f>
        <v>1.0683839625113704E-2</v>
      </c>
      <c r="BH654" s="19">
        <f>ABS(Ct_Na+10^-pH-Kw*10^pH-Ct_Cl-Ct_OAc*Ka*10^pH/(1+Ka*10^pH))</f>
        <v>1.1828925585798546E-2</v>
      </c>
      <c r="BI654" s="19">
        <f>ABS(Ct_Na+10^-pH-Kw*10^pH-Ct_Cl-Ct_OAc*Ka*10^pH/(1+Ka*10^pH))</f>
        <v>1.2945022028491376E-2</v>
      </c>
      <c r="BJ654" s="19">
        <f>ABS(Ct_Na+10^-pH-Kw*10^pH-Ct_Cl-Ct_OAc*Ka*10^pH/(1+Ka*10^pH))</f>
        <v>1.4033216060116878E-2</v>
      </c>
      <c r="BK654" s="19">
        <f>ABS(Ct_Na+10^-pH-Kw*10^pH-Ct_Cl-Ct_OAc*Ka*10^pH/(1+Ka*10^pH))</f>
        <v>1.5094541103307171E-2</v>
      </c>
      <c r="BL654" s="19">
        <f>ABS(Ct_Na+10^-pH-Kw*10^pH-Ct_Cl-Ct_OAc*Ka*10^pH/(1+Ka*10^pH))</f>
        <v>1.6129980169834288E-2</v>
      </c>
      <c r="BM654" s="19">
        <f>ABS(Ct_Na+10^-pH-Kw*10^pH-Ct_Cl-Ct_OAc*Ka*10^pH/(1+Ka*10^pH))</f>
        <v>1.7140468897408966E-2</v>
      </c>
      <c r="BN654" s="19">
        <f>ABS(Ct_Na+10^-pH-Kw*10^pH-Ct_Cl-Ct_OAc*Ka*10^pH/(1+Ka*10^pH))</f>
        <v>1.8126898369565166E-2</v>
      </c>
      <c r="BO654" s="19">
        <f>ABS(Ct_Na+10^-pH-Kw*10^pH-Ct_Cl-Ct_OAc*Ka*10^pH/(1+Ka*10^pH))</f>
        <v>1.9090117736494168E-2</v>
      </c>
      <c r="BP654" s="19">
        <f>ABS(Ct_Na+10^-pH-Kw*10^pH-Ct_Cl-Ct_OAc*Ka*10^pH/(1+Ka*10^pH))</f>
        <v>2.0030936653029477E-2</v>
      </c>
      <c r="BQ654" s="19">
        <f>ABS(Ct_Na+10^-pH-Kw*10^pH-Ct_Cl-Ct_OAc*Ka*10^pH/(1+Ka*10^pH))</f>
        <v>2.0950127548495026E-2</v>
      </c>
      <c r="BR654" s="19">
        <f>ABS(Ct_Na+10^-pH-Kw*10^pH-Ct_Cl-Ct_OAc*Ka*10^pH/(1+Ka*10^pH))</f>
        <v>2.1848427741790882E-2</v>
      </c>
      <c r="BS654" s="19">
        <f>ABS(Ct_Na+10^-pH-Kw*10^pH-Ct_Cl-Ct_OAc*Ka*10^pH/(1+Ka*10^pH))</f>
        <v>2.2726541413889093E-2</v>
      </c>
      <c r="BT654" s="19">
        <f>ABS(Ct_Na+10^-pH-Kw*10^pH-Ct_Cl-Ct_OAc*Ka*10^pH/(1+Ka*10^pH))</f>
        <v>2.3585141448829554E-2</v>
      </c>
      <c r="BU654" s="19">
        <f>ABS(Ct_Na+10^-pH-Kw*10^pH-Ct_Cl-Ct_OAc*Ka*10^pH/(1+Ka*10^pH))</f>
        <v>2.4424871153331779E-2</v>
      </c>
      <c r="BV654" s="19">
        <f>ABS(Ct_Na+10^-pH-Kw*10^pH-Ct_Cl-Ct_OAc*Ka*10^pH/(1+Ka*10^pH))</f>
        <v>2.5246345864257835E-2</v>
      </c>
      <c r="BW654" s="19">
        <f>ABS(Ct_Na+10^-pH-Kw*10^pH-Ct_Cl-Ct_OAc*Ka*10^pH/(1+Ka*10^pH))</f>
        <v>2.6050154452368315E-2</v>
      </c>
      <c r="BX654" s="19">
        <f>ABS(Ct_Na+10^-pH-Kw*10^pH-Ct_Cl-Ct_OAc*Ka*10^pH/(1+Ka*10^pH))</f>
        <v>2.6836860730093455E-2</v>
      </c>
      <c r="BY654" s="19">
        <f>ABS(Ct_Na+10^-pH-Kw*10^pH-Ct_Cl-Ct_OAc*Ka*10^pH/(1+Ka*10^pH))</f>
        <v>2.7607004770392789E-2</v>
      </c>
      <c r="BZ654" s="19">
        <f>ABS(Ct_Na+10^-pH-Kw*10^pH-Ct_Cl-Ct_OAc*Ka*10^pH/(1+Ka*10^pH))</f>
        <v>2.8361104143185913E-2</v>
      </c>
      <c r="CA654" s="19">
        <f>ABS(Ct_Na+10^-pH-Kw*10^pH-Ct_Cl-Ct_OAc*Ka*10^pH/(1+Ka*10^pH))</f>
        <v>2.9099655075302856E-2</v>
      </c>
      <c r="CB654" s="19">
        <f>ABS(Ct_Na+10^-pH-Kw*10^pH-Ct_Cl-Ct_OAc*Ka*10^pH/(1+Ka*10^pH))</f>
        <v>2.9823133539417436E-2</v>
      </c>
      <c r="CC654" s="19">
        <f>ABS(Ct_Na+10^-pH-Kw*10^pH-Ct_Cl-Ct_OAc*Ka*10^pH/(1+Ka*10^pH))</f>
        <v>3.0531996276984261E-2</v>
      </c>
      <c r="CD654" s="19">
        <f>ABS(Ct_Na+10^-pH-Kw*10^pH-Ct_Cl-Ct_OAc*Ka*10^pH/(1+Ka*10^pH))</f>
        <v>3.1226681759799715E-2</v>
      </c>
      <c r="CE654" s="19">
        <f>ABS(Ct_Na+10^-pH-Kw*10^pH-Ct_Cl-Ct_OAc*Ka*10^pH/(1+Ka*10^pH))</f>
        <v>3.1907611094440617E-2</v>
      </c>
      <c r="CF654" s="19">
        <f>ABS(Ct_Na+10^-pH-Kw*10^pH-Ct_Cl-Ct_OAc*Ka*10^pH/(1+Ka*10^pH))</f>
        <v>3.2575188873500339E-2</v>
      </c>
      <c r="CG654" s="19">
        <f>ABS(Ct_Na+10^-pH-Kw*10^pH-Ct_Cl-Ct_OAc*Ka*10^pH/(1+Ka*10^pH))</f>
        <v>3.3229803977238494E-2</v>
      </c>
      <c r="CH654" s="19">
        <f>ABS(Ct_Na+10^-pH-Kw*10^pH-Ct_Cl-Ct_OAc*Ka*10^pH/(1+Ka*10^pH))</f>
        <v>3.3871830328981695E-2</v>
      </c>
      <c r="CI654" s="19">
        <f>ABS(Ct_Na+10^-pH-Kw*10^pH-Ct_Cl-Ct_OAc*Ka*10^pH/(1+Ka*10^pH))</f>
        <v>3.4501627607358351E-2</v>
      </c>
      <c r="CJ654" s="19">
        <f>ABS(Ct_Na+10^-pH-Kw*10^pH-Ct_Cl-Ct_OAc*Ka*10^pH/(1+Ka*10^pH))</f>
        <v>3.5119541918218464E-2</v>
      </c>
      <c r="CK654" s="19">
        <f>ABS(Ct_Na+10^-pH-Kw*10^pH-Ct_Cl-Ct_OAc*Ka*10^pH/(1+Ka*10^pH))</f>
        <v>3.572590642887561E-2</v>
      </c>
      <c r="CL654" s="19">
        <f>ABS(Ct_Na+10^-pH-Kw*10^pH-Ct_Cl-Ct_OAc*Ka*10^pH/(1+Ka*10^pH))</f>
        <v>3.6321041967113152E-2</v>
      </c>
      <c r="CM654" s="19">
        <f>ABS(Ct_Na+10^-pH-Kw*10^pH-Ct_Cl-Ct_OAc*Ka*10^pH/(1+Ka*10^pH))</f>
        <v>3.6905257587217903E-2</v>
      </c>
      <c r="CN654" s="19">
        <f>ABS(Ct_Na+10^-pH-Kw*10^pH-Ct_Cl-Ct_OAc*Ka*10^pH/(1+Ka*10^pH))</f>
        <v>3.7478851105138926E-2</v>
      </c>
      <c r="CO654" s="19">
        <f>ABS(Ct_Na+10^-pH-Kw*10^pH-Ct_Cl-Ct_OAc*Ka*10^pH/(1+Ka*10^pH))</f>
        <v>3.8042109604719043E-2</v>
      </c>
      <c r="CP654" s="19">
        <f>ABS(Ct_Na+10^-pH-Kw*10^pH-Ct_Cl-Ct_OAc*Ka*10^pH/(1+Ka*10^pH))</f>
        <v>3.8595309916806653E-2</v>
      </c>
      <c r="CQ654" s="19">
        <f>ABS(Ct_Na+10^-pH-Kw*10^pH-Ct_Cl-Ct_OAc*Ka*10^pH/(1+Ka*10^pH))</f>
        <v>3.9138719072928117E-2</v>
      </c>
      <c r="CR654" s="19">
        <f>ABS(Ct_Na+10^-pH-Kw*10^pH-Ct_Cl-Ct_OAc*Ka*10^pH/(1+Ka*10^pH))</f>
        <v>3.9672594735082521E-2</v>
      </c>
      <c r="CS654" s="19">
        <f>ABS(Ct_Na+10^-pH-Kw*10^pH-Ct_Cl-Ct_OAc*Ka*10^pH/(1+Ka*10^pH))</f>
        <v>4.0197185603112487E-2</v>
      </c>
      <c r="CT654" s="19">
        <f>ABS(Ct_Na+10^-pH-Kw*10^pH-Ct_Cl-Ct_OAc*Ka*10^pH/(1+Ka*10^pH))</f>
        <v>4.071273180100405E-2</v>
      </c>
      <c r="CU654" s="19">
        <f>ABS(Ct_Na+10^-pH-Kw*10^pH-Ct_Cl-Ct_OAc*Ka*10^pH/(1+Ka*10^pH))</f>
        <v>4.1219465243376059E-2</v>
      </c>
      <c r="CV654" s="19">
        <f>ABS(Ct_Na+10^-pH-Kw*10^pH-Ct_Cl-Ct_OAc*Ka*10^pH/(1+Ka*10^pH))</f>
        <v>4.1717609983335013E-2</v>
      </c>
      <c r="CW654" s="19">
        <f>ABS(Ct_Na+10^-pH-Kw*10^pH-Ct_Cl-Ct_OAc*Ka*10^pH/(1+Ka*10^pH))</f>
        <v>4.2207382542790446E-2</v>
      </c>
      <c r="CX654" s="19">
        <f>ABS(Ct_Na+10^-pH-Kw*10^pH-Ct_Cl-Ct_OAc*Ka*10^pH/(1+Ka*10^pH))</f>
        <v>4.268899222625494E-2</v>
      </c>
    </row>
    <row r="655" spans="1:102">
      <c r="A655" s="24">
        <v>6.26</v>
      </c>
      <c r="B655" s="19">
        <f>ABS(Ct_Na+10^-pH-Kw*10^pH-Ct_Cl-Ct_OAc*Ka*10^pH/(1+Ka*10^pH))</f>
        <v>0.24400415082423152</v>
      </c>
      <c r="C655" s="19">
        <f>ABS(Ct_Na+10^-pH-Kw*10^pH-Ct_Cl-Ct_OAc*Ka*10^pH/(1+Ka*10^pH))</f>
        <v>0.22762297548289362</v>
      </c>
      <c r="D655" s="19">
        <f>ABS(Ct_Na+10^-pH-Kw*10^pH-Ct_Cl-Ct_OAc*Ka*10^pH/(1+Ka*10^pH))</f>
        <v>0.21273099789985911</v>
      </c>
      <c r="E655" s="19">
        <f>ABS(Ct_Na+10^-pH-Kw*10^pH-Ct_Cl-Ct_OAc*Ka*10^pH/(1+Ka*10^pH))</f>
        <v>0.19913397488926238</v>
      </c>
      <c r="F655" s="19">
        <f>ABS(Ct_Na+10^-pH-Kw*10^pH-Ct_Cl-Ct_OAc*Ka*10^pH/(1+Ka*10^pH))</f>
        <v>0.18667003712954872</v>
      </c>
      <c r="G655" s="19">
        <f>ABS(Ct_Na+10^-pH-Kw*10^pH-Ct_Cl-Ct_OAc*Ka*10^pH/(1+Ka*10^pH))</f>
        <v>0.17520321439061218</v>
      </c>
      <c r="H655" s="19">
        <f>ABS(Ct_Na+10^-pH-Kw*10^pH-Ct_Cl-Ct_OAc*Ka*10^pH/(1+Ka*10^pH))</f>
        <v>0.16461845493928612</v>
      </c>
      <c r="I655" s="19">
        <f>ABS(Ct_Na+10^-pH-Kw*10^pH-Ct_Cl-Ct_OAc*Ka*10^pH/(1+Ka*10^pH))</f>
        <v>0.15481775174361381</v>
      </c>
      <c r="J655" s="19">
        <f>ABS(Ct_Na+10^-pH-Kw*10^pH-Ct_Cl-Ct_OAc*Ka*10^pH/(1+Ka*10^pH))</f>
        <v>0.14571709877620392</v>
      </c>
      <c r="K655" s="19">
        <f>ABS(Ct_Na+10^-pH-Kw*10^pH-Ct_Cl-Ct_OAc*Ka*10^pH/(1+Ka*10^pH))</f>
        <v>0.13724407704792563</v>
      </c>
      <c r="L655" s="19">
        <f>ABS(Ct_Na+10^-pH-Kw*10^pH-Ct_Cl-Ct_OAc*Ka*10^pH/(1+Ka*10^pH))</f>
        <v>0.12933592343486594</v>
      </c>
      <c r="M655" s="19">
        <f>ABS(Ct_Na+10^-pH-Kw*10^pH-Ct_Cl-Ct_OAc*Ka*10^pH/(1+Ka*10^pH))</f>
        <v>0.12193797328071332</v>
      </c>
      <c r="N655" s="19">
        <f>ABS(Ct_Na+10^-pH-Kw*10^pH-Ct_Cl-Ct_OAc*Ka*10^pH/(1+Ka*10^pH))</f>
        <v>0.11500239501119522</v>
      </c>
      <c r="O655" s="19">
        <f>ABS(Ct_Na+10^-pH-Kw*10^pH-Ct_Cl-Ct_OAc*Ka*10^pH/(1+Ka*10^pH))</f>
        <v>0.10848715481861765</v>
      </c>
      <c r="P655" s="19">
        <f>ABS(Ct_Na+10^-pH-Kw*10^pH-Ct_Cl-Ct_OAc*Ka*10^pH/(1+Ka*10^pH))</f>
        <v>0.10235516404913284</v>
      </c>
      <c r="Q655" s="19">
        <f>ABS(Ct_Na+10^-pH-Kw*10^pH-Ct_Cl-Ct_OAc*Ka*10^pH/(1+Ka*10^pH))</f>
        <v>9.6573572752190043E-2</v>
      </c>
      <c r="R655" s="19">
        <f>ABS(Ct_Na+10^-pH-Kw*10^pH-Ct_Cl-Ct_OAc*Ka*10^pH/(1+Ka*10^pH))</f>
        <v>9.1113180971744076E-2</v>
      </c>
      <c r="S655" s="19">
        <f>ABS(Ct_Na+10^-pH-Kw*10^pH-Ct_Cl-Ct_OAc*Ka*10^pH/(1+Ka*10^pH))</f>
        <v>8.5947945503754605E-2</v>
      </c>
      <c r="T655" s="19">
        <f>ABS(Ct_Na+10^-pH-Kw*10^pH-Ct_Cl-Ct_OAc*Ka*10^pH/(1+Ka*10^pH))</f>
        <v>8.1054564534080428E-2</v>
      </c>
      <c r="U655" s="19">
        <f>ABS(Ct_Na+10^-pH-Kw*10^pH-Ct_Cl-Ct_OAc*Ka*10^pH/(1+Ka*10^pH))</f>
        <v>7.6412126178235645E-2</v>
      </c>
      <c r="V655" s="19">
        <f>ABS(Ct_Na+10^-pH-Kw*10^pH-Ct_Cl-Ct_OAc*Ka*10^pH/(1+Ka*10^pH))</f>
        <v>7.2001809740183137E-2</v>
      </c>
      <c r="W655" s="19">
        <f>ABS(Ct_Na+10^-pH-Kw*10^pH-Ct_Cl-Ct_OAc*Ka*10^pH/(1+Ka*10^pH))</f>
        <v>6.7806630689352679E-2</v>
      </c>
      <c r="X655" s="19">
        <f>ABS(Ct_Na+10^-pH-Kw*10^pH-Ct_Cl-Ct_OAc*Ka*10^pH/(1+Ka*10^pH))</f>
        <v>6.3811222069514173E-2</v>
      </c>
      <c r="Y655" s="19">
        <f>ABS(Ct_Na+10^-pH-Kw*10^pH-Ct_Cl-Ct_OAc*Ka*10^pH/(1+Ka*10^pH))</f>
        <v>6.0001646408737883E-2</v>
      </c>
      <c r="Z655" s="19">
        <f>ABS(Ct_Na+10^-pH-Kw*10^pH-Ct_Cl-Ct_OAc*Ka*10^pH/(1+Ka*10^pH))</f>
        <v>5.6365233277996925E-2</v>
      </c>
      <c r="AA655" s="19">
        <f>ABS(Ct_Na+10^-pH-Kw*10^pH-Ct_Cl-Ct_OAc*Ka*10^pH/(1+Ka*10^pH))</f>
        <v>5.2890438508622198E-2</v>
      </c>
      <c r="AB655" s="19">
        <f>ABS(Ct_Na+10^-pH-Kw*10^pH-Ct_Cl-Ct_OAc*Ka*10^pH/(1+Ka*10^pH))</f>
        <v>4.9566721772698566E-2</v>
      </c>
      <c r="AC655" s="19">
        <f>ABS(Ct_Na+10^-pH-Kw*10^pH-Ct_Cl-Ct_OAc*Ka*10^pH/(1+Ka*10^pH))</f>
        <v>4.6384439791495063E-2</v>
      </c>
      <c r="AD655" s="19">
        <f>ABS(Ct_Na+10^-pH-Kw*10^pH-Ct_Cl-Ct_OAc*Ka*10^pH/(1+Ka*10^pH))</f>
        <v>4.3334752892841721E-2</v>
      </c>
      <c r="AE655" s="19">
        <f>ABS(Ct_Na+10^-pH-Kw*10^pH-Ct_Cl-Ct_OAc*Ka*10^pH/(1+Ka*10^pH))</f>
        <v>4.0409543010459945E-2</v>
      </c>
      <c r="AF655" s="19">
        <f>ABS(Ct_Na+10^-pH-Kw*10^pH-Ct_Cl-Ct_OAc*Ka*10^pH/(1+Ka*10^pH))</f>
        <v>3.7601341523373452E-2</v>
      </c>
      <c r="AG655" s="19">
        <f>ABS(Ct_Na+10^-pH-Kw*10^pH-Ct_Cl-Ct_OAc*Ka*10^pH/(1+Ka*10^pH))</f>
        <v>3.4903265584800135E-2</v>
      </c>
      <c r="AH655" s="19">
        <f>ABS(Ct_Na+10^-pH-Kw*10^pH-Ct_Cl-Ct_OAc*Ka*10^pH/(1+Ka*10^pH))</f>
        <v>3.230896179771043E-2</v>
      </c>
      <c r="AI655" s="19">
        <f>ABS(Ct_Na+10^-pH-Kw*10^pH-Ct_Cl-Ct_OAc*Ka*10^pH/(1+Ka*10^pH))</f>
        <v>2.9812556266737303E-2</v>
      </c>
      <c r="AJ655" s="19">
        <f>ABS(Ct_Na+10^-pH-Kw*10^pH-Ct_Cl-Ct_OAc*Ka*10^pH/(1+Ka*10^pH))</f>
        <v>2.740861019987427E-2</v>
      </c>
      <c r="AK655" s="19">
        <f>ABS(Ct_Na+10^-pH-Kw*10^pH-Ct_Cl-Ct_OAc*Ka*10^pH/(1+Ka*10^pH))</f>
        <v>2.5092080353624445E-2</v>
      </c>
      <c r="AL655" s="19">
        <f>ABS(Ct_Na+10^-pH-Kw*10^pH-Ct_Cl-Ct_OAc*Ka*10^pH/(1+Ka*10^pH))</f>
        <v>2.2858283716169311E-2</v>
      </c>
      <c r="AM655" s="19">
        <f>ABS(Ct_Na+10^-pH-Kw*10^pH-Ct_Cl-Ct_OAc*Ka*10^pH/(1+Ka*10^pH))</f>
        <v>2.07028659080985E-2</v>
      </c>
      <c r="AN655" s="19">
        <f>ABS(Ct_Na+10^-pH-Kw*10^pH-Ct_Cl-Ct_OAc*Ka*10^pH/(1+Ka*10^pH))</f>
        <v>1.8621772852030156E-2</v>
      </c>
      <c r="AO655" s="19">
        <f>ABS(Ct_Na+10^-pH-Kw*10^pH-Ct_Cl-Ct_OAc*Ka*10^pH/(1+Ka*10^pH))</f>
        <v>1.6611225323286183E-2</v>
      </c>
      <c r="AP655" s="19">
        <f>ABS(Ct_Na+10^-pH-Kw*10^pH-Ct_Cl-Ct_OAc*Ka*10^pH/(1+Ka*10^pH))</f>
        <v>1.466769604550032E-2</v>
      </c>
      <c r="AQ655" s="19">
        <f>ABS(Ct_Na+10^-pH-Kw*10^pH-Ct_Cl-Ct_OAc*Ka*10^pH/(1+Ka*10^pH))</f>
        <v>1.2787889039117276E-2</v>
      </c>
      <c r="AR655" s="19">
        <f>ABS(Ct_Na+10^-pH-Kw*10^pH-Ct_Cl-Ct_OAc*Ka*10^pH/(1+Ka*10^pH))</f>
        <v>1.0968720968424009E-2</v>
      </c>
      <c r="AS655" s="19">
        <f>ABS(Ct_Na+10^-pH-Kw*10^pH-Ct_Cl-Ct_OAc*Ka*10^pH/(1+Ka*10^pH))</f>
        <v>9.2073042650543391E-3</v>
      </c>
      <c r="AT655" s="19">
        <f>ABS(Ct_Na+10^-pH-Kw*10^pH-Ct_Cl-Ct_OAc*Ka*10^pH/(1+Ka*10^pH))</f>
        <v>7.5009318336649589E-3</v>
      </c>
      <c r="AU655" s="19">
        <f>ABS(Ct_Na+10^-pH-Kw*10^pH-Ct_Cl-Ct_OAc*Ka*10^pH/(1+Ka*10^pH))</f>
        <v>5.8470631693952752E-3</v>
      </c>
      <c r="AV655" s="19">
        <f>ABS(Ct_Na+10^-pH-Kw*10^pH-Ct_Cl-Ct_OAc*Ka*10^pH/(1+Ka*10^pH))</f>
        <v>4.2433117373761528E-3</v>
      </c>
      <c r="AW655" s="19">
        <f>ABS(Ct_Na+10^-pH-Kw*10^pH-Ct_Cl-Ct_OAc*Ka*10^pH/(1+Ka*10^pH))</f>
        <v>2.6874334824322707E-3</v>
      </c>
      <c r="AX655" s="19">
        <f>ABS(Ct_Na+10^-pH-Kw*10^pH-Ct_Cl-Ct_OAc*Ka*10^pH/(1+Ka*10^pH))</f>
        <v>1.1773163526337602E-3</v>
      </c>
      <c r="AY655" s="19">
        <f>ABS(Ct_Na+10^-pH-Kw*10^pH-Ct_Cl-Ct_OAc*Ka*10^pH/(1+Ka*10^pH))</f>
        <v>2.8902926615607949E-4</v>
      </c>
      <c r="AZ655" s="19">
        <f>ABS(Ct_Na+10^-pH-Kw*10^pH-Ct_Cl-Ct_OAc*Ka*10^pH/(1+Ka*10^pH))</f>
        <v>1.713479295837636E-3</v>
      </c>
      <c r="BA655" s="19">
        <f>ABS(Ct_Na+10^-pH-Kw*10^pH-Ct_Cl-Ct_OAc*Ka*10^pH/(1+Ka*10^pH))</f>
        <v>3.0978039725704093E-3</v>
      </c>
      <c r="BB655" s="19">
        <f>ABS(Ct_Na+10^-pH-Kw*10^pH-Ct_Cl-Ct_OAc*Ka*10^pH/(1+Ka*10^pH))</f>
        <v>4.4436751860606055E-3</v>
      </c>
      <c r="BC655" s="19">
        <f>ABS(Ct_Na+10^-pH-Kw*10^pH-Ct_Cl-Ct_OAc*Ka*10^pH/(1+Ka*10^pH))</f>
        <v>5.7526732156196053E-3</v>
      </c>
      <c r="BD655" s="19">
        <f>ABS(Ct_Na+10^-pH-Kw*10^pH-Ct_Cl-Ct_OAc*Ka*10^pH/(1+Ka*10^pH))</f>
        <v>7.0262929200553478E-3</v>
      </c>
      <c r="BE655" s="19">
        <f>ABS(Ct_Na+10^-pH-Kw*10^pH-Ct_Cl-Ct_OAc*Ka*10^pH/(1+Ka*10^pH))</f>
        <v>8.2659494323727989E-3</v>
      </c>
      <c r="BF655" s="19">
        <f>ABS(Ct_Na+10^-pH-Kw*10^pH-Ct_Cl-Ct_OAc*Ka*10^pH/(1+Ka*10^pH))</f>
        <v>9.4729834048924433E-3</v>
      </c>
      <c r="BG655" s="19">
        <f>ABS(Ct_Na+10^-pH-Kw*10^pH-Ct_Cl-Ct_OAc*Ka*10^pH/(1+Ka*10^pH))</f>
        <v>1.0648665845658309E-2</v>
      </c>
      <c r="BH655" s="19">
        <f>ABS(Ct_Na+10^-pH-Kw*10^pH-Ct_Cl-Ct_OAc*Ka*10^pH/(1+Ka*10^pH))</f>
        <v>1.1794202582814821E-2</v>
      </c>
      <c r="BI655" s="19">
        <f>ABS(Ct_Na+10^-pH-Kw*10^pH-Ct_Cl-Ct_OAc*Ka*10^pH/(1+Ka*10^pH))</f>
        <v>1.2910738389916736E-2</v>
      </c>
      <c r="BJ655" s="19">
        <f>ABS(Ct_Na+10^-pH-Kw*10^pH-Ct_Cl-Ct_OAc*Ka*10^pH/(1+Ka*10^pH))</f>
        <v>1.3999360801841096E-2</v>
      </c>
      <c r="BK655" s="19">
        <f>ABS(Ct_Na+10^-pH-Kw*10^pH-Ct_Cl-Ct_OAc*Ka*10^pH/(1+Ka*10^pH))</f>
        <v>1.5061103648038913E-2</v>
      </c>
      <c r="BL655" s="19">
        <f>ABS(Ct_Na+10^-pH-Kw*10^pH-Ct_Cl-Ct_OAc*Ka*10^pH/(1+Ka*10^pH))</f>
        <v>1.6096950327256304E-2</v>
      </c>
      <c r="BM655" s="19">
        <f>ABS(Ct_Na+10^-pH-Kw*10^pH-Ct_Cl-Ct_OAc*Ka*10^pH/(1+Ka*10^pH))</f>
        <v>1.7107836845528718E-2</v>
      </c>
      <c r="BN655" s="19">
        <f>ABS(Ct_Na+10^-pH-Kw*10^pH-Ct_Cl-Ct_OAc*Ka*10^pH/(1+Ka*10^pH))</f>
        <v>1.8094654637175571E-2</v>
      </c>
      <c r="BO655" s="19">
        <f>ABS(Ct_Na+10^-pH-Kw*10^pH-Ct_Cl-Ct_OAc*Ka*10^pH/(1+Ka*10^pH))</f>
        <v>1.9058253186666034E-2</v>
      </c>
      <c r="BP655" s="19">
        <f>ABS(Ct_Na+10^-pH-Kw*10^pH-Ct_Cl-Ct_OAc*Ka*10^pH/(1+Ka*10^pH))</f>
        <v>1.9999442467563702E-2</v>
      </c>
      <c r="BQ655" s="19">
        <f>ABS(Ct_Na+10^-pH-Kw*10^pH-Ct_Cl-Ct_OAc*Ka*10^pH/(1+Ka*10^pH))</f>
        <v>2.0918995213268322E-2</v>
      </c>
      <c r="BR655" s="19">
        <f>ABS(Ct_Na+10^-pH-Kw*10^pH-Ct_Cl-Ct_OAc*Ka*10^pH/(1+Ka*10^pH))</f>
        <v>2.1817649032934178E-2</v>
      </c>
      <c r="BS655" s="19">
        <f>ABS(Ct_Na+10^-pH-Kw*10^pH-Ct_Cl-Ct_OAc*Ka*10^pH/(1+Ka*10^pH))</f>
        <v>2.2696108384742404E-2</v>
      </c>
      <c r="BT655" s="19">
        <f>ABS(Ct_Na+10^-pH-Kw*10^pH-Ct_Cl-Ct_OAc*Ka*10^pH/(1+Ka*10^pH))</f>
        <v>2.3555046417621545E-2</v>
      </c>
      <c r="BU655" s="19">
        <f>ABS(Ct_Na+10^-pH-Kw*10^pH-Ct_Cl-Ct_OAc*Ka*10^pH/(1+Ka*10^pH))</f>
        <v>2.4395106691536321E-2</v>
      </c>
      <c r="BV655" s="19">
        <f>ABS(Ct_Na+10^-pH-Kw*10^pH-Ct_Cl-Ct_OAc*Ka*10^pH/(1+Ka*10^pH))</f>
        <v>2.5216904785583354E-2</v>
      </c>
      <c r="BW655" s="19">
        <f>ABS(Ct_Na+10^-pH-Kw*10^pH-Ct_Cl-Ct_OAc*Ka*10^pH/(1+Ka*10^pH))</f>
        <v>2.6021029802339092E-2</v>
      </c>
      <c r="BX655" s="19">
        <f>ABS(Ct_Na+10^-pH-Kw*10^pH-Ct_Cl-Ct_OAc*Ka*10^pH/(1+Ka*10^pH))</f>
        <v>2.6808045776185119E-2</v>
      </c>
      <c r="BY655" s="19">
        <f>ABS(Ct_Na+10^-pH-Kw*10^pH-Ct_Cl-Ct_OAc*Ka*10^pH/(1+Ka*10^pH))</f>
        <v>2.7578492992686998E-2</v>
      </c>
      <c r="BZ655" s="19">
        <f>ABS(Ct_Na+10^-pH-Kw*10^pH-Ct_Cl-Ct_OAc*Ka*10^pH/(1+Ka*10^pH))</f>
        <v>2.833288922551179E-2</v>
      </c>
      <c r="CA655" s="19">
        <f>ABS(Ct_Na+10^-pH-Kw*10^pH-Ct_Cl-Ct_OAc*Ka*10^pH/(1+Ka*10^pH))</f>
        <v>2.9071730896835013E-2</v>
      </c>
      <c r="CB655" s="19">
        <f>ABS(Ct_Na+10^-pH-Kw*10^pH-Ct_Cl-Ct_OAc*Ka*10^pH/(1+Ka*10^pH))</f>
        <v>2.9795494166702671E-2</v>
      </c>
      <c r="CC655" s="19">
        <f>ABS(Ct_Na+10^-pH-Kw*10^pH-Ct_Cl-Ct_OAc*Ka*10^pH/(1+Ka*10^pH))</f>
        <v>3.0504635956370998E-2</v>
      </c>
      <c r="CD655" s="19">
        <f>ABS(Ct_Na+10^-pH-Kw*10^pH-Ct_Cl-Ct_OAc*Ka*10^pH/(1+Ka*10^pH))</f>
        <v>3.1199594910245924E-2</v>
      </c>
      <c r="CE655" s="19">
        <f>ABS(Ct_Na+10^-pH-Kw*10^pH-Ct_Cl-Ct_OAc*Ka*10^pH/(1+Ka*10^pH))</f>
        <v>3.1880792300677807E-2</v>
      </c>
      <c r="CF655" s="19">
        <f>ABS(Ct_Na+10^-pH-Kw*10^pH-Ct_Cl-Ct_OAc*Ka*10^pH/(1+Ka*10^pH))</f>
        <v>3.2548632879532594E-2</v>
      </c>
      <c r="CG655" s="19">
        <f>ABS(Ct_Na+10^-pH-Kw*10^pH-Ct_Cl-Ct_OAc*Ka*10^pH/(1+Ka*10^pH))</f>
        <v>3.3203505680157168E-2</v>
      </c>
      <c r="CH655" s="19">
        <f>ABS(Ct_Na+10^-pH-Kw*10^pH-Ct_Cl-Ct_OAc*Ka*10^pH/(1+Ka*10^pH))</f>
        <v>3.3845784773077446E-2</v>
      </c>
      <c r="CI655" s="19">
        <f>ABS(Ct_Na+10^-pH-Kw*10^pH-Ct_Cl-Ct_OAc*Ka*10^pH/(1+Ka*10^pH))</f>
        <v>3.4475829978513513E-2</v>
      </c>
      <c r="CJ655" s="19">
        <f>ABS(Ct_Na+10^-pH-Kw*10^pH-Ct_Cl-Ct_OAc*Ka*10^pH/(1+Ka*10^pH))</f>
        <v>3.5093987538563992E-2</v>
      </c>
      <c r="CK655" s="19">
        <f>ABS(Ct_Na+10^-pH-Kw*10^pH-Ct_Cl-Ct_OAc*Ka*10^pH/(1+Ka*10^pH))</f>
        <v>3.5700590751697667E-2</v>
      </c>
      <c r="CL655" s="19">
        <f>ABS(Ct_Na+10^-pH-Kw*10^pH-Ct_Cl-Ct_OAc*Ka*10^pH/(1+Ka*10^pH))</f>
        <v>3.6295960571995516E-2</v>
      </c>
      <c r="CM655" s="19">
        <f>ABS(Ct_Na+10^-pH-Kw*10^pH-Ct_Cl-Ct_OAc*Ka*10^pH/(1+Ka*10^pH))</f>
        <v>3.6880406175407159E-2</v>
      </c>
      <c r="CN655" s="19">
        <f>ABS(Ct_Na+10^-pH-Kw*10^pH-Ct_Cl-Ct_OAc*Ka*10^pH/(1+Ka*10^pH))</f>
        <v>3.7454225495120411E-2</v>
      </c>
      <c r="CO655" s="19">
        <f>ABS(Ct_Na+10^-pH-Kw*10^pH-Ct_Cl-Ct_OAc*Ka*10^pH/(1+Ka*10^pH))</f>
        <v>3.8017705727991992E-2</v>
      </c>
      <c r="CP655" s="19">
        <f>ABS(Ct_Na+10^-pH-Kw*10^pH-Ct_Cl-Ct_OAc*Ka*10^pH/(1+Ka*10^pH))</f>
        <v>3.8571123813848002E-2</v>
      </c>
      <c r="CQ655" s="19">
        <f>ABS(Ct_Na+10^-pH-Kw*10^pH-Ct_Cl-Ct_OAc*Ka*10^pH/(1+Ka*10^pH))</f>
        <v>3.9114746889334896E-2</v>
      </c>
      <c r="CR655" s="19">
        <f>ABS(Ct_Na+10^-pH-Kw*10^pH-Ct_Cl-Ct_OAc*Ka*10^pH/(1+Ka*10^pH))</f>
        <v>3.9648832717883394E-2</v>
      </c>
      <c r="CS655" s="19">
        <f>ABS(Ct_Na+10^-pH-Kw*10^pH-Ct_Cl-Ct_OAc*Ka*10^pH/(1+Ka*10^pH))</f>
        <v>4.0173630097239739E-2</v>
      </c>
      <c r="CT655" s="19">
        <f>ABS(Ct_Na+10^-pH-Kw*10^pH-Ct_Cl-Ct_OAc*Ka*10^pH/(1+Ka*10^pH))</f>
        <v>4.0689379245917569E-2</v>
      </c>
      <c r="CU655" s="19">
        <f>ABS(Ct_Na+10^-pH-Kw*10^pH-Ct_Cl-Ct_OAc*Ka*10^pH/(1+Ka*10^pH))</f>
        <v>4.1196312169831641E-2</v>
      </c>
      <c r="CV655" s="19">
        <f>ABS(Ct_Na+10^-pH-Kw*10^pH-Ct_Cl-Ct_OAc*Ka*10^pH/(1+Ka*10^pH))</f>
        <v>4.1694653010289552E-2</v>
      </c>
      <c r="CW655" s="19">
        <f>ABS(Ct_Na+10^-pH-Kw*10^pH-Ct_Cl-Ct_OAc*Ka*10^pH/(1+Ka*10^pH))</f>
        <v>4.2184618374437266E-2</v>
      </c>
      <c r="CX655" s="19">
        <f>ABS(Ct_Na+10^-pH-Kw*10^pH-Ct_Cl-Ct_OAc*Ka*10^pH/(1+Ka*10^pH))</f>
        <v>4.2666417649182477E-2</v>
      </c>
    </row>
    <row r="656" spans="1:102">
      <c r="A656" s="23">
        <v>6.27</v>
      </c>
      <c r="B656" s="19">
        <f>ABS(Ct_Na+10^-pH-Kw*10^pH-Ct_Cl-Ct_OAc*Ka*10^pH/(1+Ka*10^pH))</f>
        <v>0.24413663333498495</v>
      </c>
      <c r="C656" s="19">
        <f>ABS(Ct_Na+10^-pH-Kw*10^pH-Ct_Cl-Ct_OAc*Ka*10^pH/(1+Ka*10^pH))</f>
        <v>0.22774914991851306</v>
      </c>
      <c r="D656" s="19">
        <f>ABS(Ct_Na+10^-pH-Kw*10^pH-Ct_Cl-Ct_OAc*Ka*10^pH/(1+Ka*10^pH))</f>
        <v>0.21285143772172038</v>
      </c>
      <c r="E656" s="19">
        <f>ABS(Ct_Na+10^-pH-Kw*10^pH-Ct_Cl-Ct_OAc*Ka*10^pH/(1+Ka*10^pH))</f>
        <v>0.19924917875943149</v>
      </c>
      <c r="F656" s="19">
        <f>ABS(Ct_Na+10^-pH-Kw*10^pH-Ct_Cl-Ct_OAc*Ka*10^pH/(1+Ka*10^pH))</f>
        <v>0.18678044137733327</v>
      </c>
      <c r="G656" s="19">
        <f>ABS(Ct_Na+10^-pH-Kw*10^pH-Ct_Cl-Ct_OAc*Ka*10^pH/(1+Ka*10^pH))</f>
        <v>0.17530920298580296</v>
      </c>
      <c r="H656" s="19">
        <f>ABS(Ct_Na+10^-pH-Kw*10^pH-Ct_Cl-Ct_OAc*Ka*10^pH/(1+Ka*10^pH))</f>
        <v>0.16472036754746727</v>
      </c>
      <c r="I656" s="19">
        <f>ABS(Ct_Na+10^-pH-Kw*10^pH-Ct_Cl-Ct_OAc*Ka*10^pH/(1+Ka*10^pH))</f>
        <v>0.15491589028974903</v>
      </c>
      <c r="J656" s="19">
        <f>ABS(Ct_Na+10^-pH-Kw*10^pH-Ct_Cl-Ct_OAc*Ka*10^pH/(1+Ka*10^pH))</f>
        <v>0.14581173283615356</v>
      </c>
      <c r="K656" s="19">
        <f>ABS(Ct_Na+10^-pH-Kw*10^pH-Ct_Cl-Ct_OAc*Ka*10^pH/(1+Ka*10^pH))</f>
        <v>0.13733544831039218</v>
      </c>
      <c r="L656" s="19">
        <f>ABS(Ct_Na+10^-pH-Kw*10^pH-Ct_Cl-Ct_OAc*Ka*10^pH/(1+Ka*10^pH))</f>
        <v>0.12942424941968161</v>
      </c>
      <c r="M656" s="19">
        <f>ABS(Ct_Na+10^-pH-Kw*10^pH-Ct_Cl-Ct_OAc*Ka*10^pH/(1+Ka*10^pH))</f>
        <v>0.12202345045740401</v>
      </c>
      <c r="N656" s="19">
        <f>ABS(Ct_Na+10^-pH-Kw*10^pH-Ct_Cl-Ct_OAc*Ka*10^pH/(1+Ka*10^pH))</f>
        <v>0.11508520143026868</v>
      </c>
      <c r="O656" s="19">
        <f>ABS(Ct_Na+10^-pH-Kw*10^pH-Ct_Cl-Ct_OAc*Ka*10^pH/(1+Ka*10^pH))</f>
        <v>0.10856745234417195</v>
      </c>
      <c r="P656" s="19">
        <f>ABS(Ct_Na+10^-pH-Kw*10^pH-Ct_Cl-Ct_OAc*Ka*10^pH/(1+Ka*10^pH))</f>
        <v>0.10243310026313965</v>
      </c>
      <c r="Q656" s="19">
        <f>ABS(Ct_Na+10^-pH-Kw*10^pH-Ct_Cl-Ct_OAc*Ka*10^pH/(1+Ka*10^pH))</f>
        <v>9.6649282586737814E-2</v>
      </c>
      <c r="R656" s="19">
        <f>ABS(Ct_Na+10^-pH-Kw*10^pH-Ct_Cl-Ct_OAc*Ka*10^pH/(1+Ka*10^pH))</f>
        <v>9.1186788114580516E-2</v>
      </c>
      <c r="S656" s="19">
        <f>ABS(Ct_Na+10^-pH-Kw*10^pH-Ct_Cl-Ct_OAc*Ka*10^pH/(1+Ka*10^pH))</f>
        <v>8.6019563613891153E-2</v>
      </c>
      <c r="T656" s="19">
        <f>ABS(Ct_Na+10^-pH-Kw*10^pH-Ct_Cl-Ct_OAc*Ka*10^pH/(1+Ka*10^pH))</f>
        <v>8.112429829744866E-2</v>
      </c>
      <c r="U656" s="19">
        <f>ABS(Ct_Na+10^-pH-Kw*10^pH-Ct_Cl-Ct_OAc*Ka*10^pH/(1+Ka*10^pH))</f>
        <v>7.6480072228003168E-2</v>
      </c>
      <c r="V656" s="19">
        <f>ABS(Ct_Na+10^-pH-Kw*10^pH-Ct_Cl-Ct_OAc*Ka*10^pH/(1+Ka*10^pH))</f>
        <v>7.2068057462029961E-2</v>
      </c>
      <c r="W656" s="19">
        <f>ABS(Ct_Na+10^-pH-Kw*10^pH-Ct_Cl-Ct_OAc*Ka*10^pH/(1+Ka*10^pH))</f>
        <v>6.7871262928543244E-2</v>
      </c>
      <c r="X656" s="19">
        <f>ABS(Ct_Na+10^-pH-Kw*10^pH-Ct_Cl-Ct_OAc*Ka*10^pH/(1+Ka*10^pH))</f>
        <v>6.3874315753794028E-2</v>
      </c>
      <c r="Y656" s="19">
        <f>ABS(Ct_Na+10^-pH-Kw*10^pH-Ct_Cl-Ct_OAc*Ka*10^pH/(1+Ka*10^pH))</f>
        <v>6.0063273098800551E-2</v>
      </c>
      <c r="Z656" s="19">
        <f>ABS(Ct_Na+10^-pH-Kw*10^pH-Ct_Cl-Ct_OAc*Ka*10^pH/(1+Ka*10^pH))</f>
        <v>5.6425459655397685E-2</v>
      </c>
      <c r="AA656" s="19">
        <f>ABS(Ct_Na+10^-pH-Kw*10^pH-Ct_Cl-Ct_OAc*Ka*10^pH/(1+Ka*10^pH))</f>
        <v>5.2949326809479405E-2</v>
      </c>
      <c r="AB656" s="19">
        <f>ABS(Ct_Na+10^-pH-Kw*10^pH-Ct_Cl-Ct_OAc*Ka*10^pH/(1+Ka*10^pH))</f>
        <v>4.9624330174253245E-2</v>
      </c>
      <c r="AC656" s="19">
        <f>ABS(Ct_Na+10^-pH-Kw*10^pH-Ct_Cl-Ct_OAc*Ka*10^pH/(1+Ka*10^pH))</f>
        <v>4.6440822757547309E-2</v>
      </c>
      <c r="AD656" s="19">
        <f>ABS(Ct_Na+10^-pH-Kw*10^pH-Ct_Cl-Ct_OAc*Ka*10^pH/(1+Ka*10^pH))</f>
        <v>4.338996148320412E-2</v>
      </c>
      <c r="AE656" s="19">
        <f>ABS(Ct_Na+10^-pH-Kw*10^pH-Ct_Cl-Ct_OAc*Ka*10^pH/(1+Ka*10^pH))</f>
        <v>4.0463625158834143E-2</v>
      </c>
      <c r="AF656" s="19">
        <f>ABS(Ct_Na+10^-pH-Kw*10^pH-Ct_Cl-Ct_OAc*Ka*10^pH/(1+Ka*10^pH))</f>
        <v>3.7654342287438969E-2</v>
      </c>
      <c r="AG656" s="19">
        <f>ABS(Ct_Na+10^-pH-Kw*10^pH-Ct_Cl-Ct_OAc*Ka*10^pH/(1+Ka*10^pH))</f>
        <v>3.4955227371784768E-2</v>
      </c>
      <c r="AH656" s="19">
        <f>ABS(Ct_Na+10^-pH-Kw*10^pH-Ct_Cl-Ct_OAc*Ka*10^pH/(1+Ka*10^pH))</f>
        <v>3.235992456827113E-2</v>
      </c>
      <c r="AI656" s="19">
        <f>ABS(Ct_Na+10^-pH-Kw*10^pH-Ct_Cl-Ct_OAc*Ka*10^pH/(1+Ka*10^pH))</f>
        <v>2.9862557719607039E-2</v>
      </c>
      <c r="AJ656" s="19">
        <f>ABS(Ct_Na+10^-pH-Kw*10^pH-Ct_Cl-Ct_OAc*Ka*10^pH/(1+Ka*10^pH))</f>
        <v>2.745768593941203E-2</v>
      </c>
      <c r="AK656" s="19">
        <f>ABS(Ct_Na+10^-pH-Kw*10^pH-Ct_Cl-Ct_OAc*Ka*10^pH/(1+Ka*10^pH))</f>
        <v>2.5140264042133161E-2</v>
      </c>
      <c r="AL656" s="19">
        <f>ABS(Ct_Na+10^-pH-Kw*10^pH-Ct_Cl-Ct_OAc*Ka*10^pH/(1+Ka*10^pH))</f>
        <v>2.2905607212614282E-2</v>
      </c>
      <c r="AM656" s="19">
        <f>ABS(Ct_Na+10^-pH-Kw*10^pH-Ct_Cl-Ct_OAc*Ka*10^pH/(1+Ka*10^pH))</f>
        <v>2.0749359394657427E-2</v>
      </c>
      <c r="AN656" s="19">
        <f>ABS(Ct_Na+10^-pH-Kw*10^pH-Ct_Cl-Ct_OAc*Ka*10^pH/(1+Ka*10^pH))</f>
        <v>1.8667464949733599E-2</v>
      </c>
      <c r="AO656" s="19">
        <f>ABS(Ct_Na+10^-pH-Kw*10^pH-Ct_Cl-Ct_OAc*Ka*10^pH/(1+Ka*10^pH))</f>
        <v>1.6656143197858034E-2</v>
      </c>
      <c r="AP656" s="19">
        <f>ABS(Ct_Na+10^-pH-Kw*10^pH-Ct_Cl-Ct_OAc*Ka*10^pH/(1+Ka*10^pH))</f>
        <v>1.4711865504378308E-2</v>
      </c>
      <c r="AQ656" s="19">
        <f>ABS(Ct_Na+10^-pH-Kw*10^pH-Ct_Cl-Ct_OAc*Ka*10^pH/(1+Ka*10^pH))</f>
        <v>1.2831334620520898E-2</v>
      </c>
      <c r="AR656" s="19">
        <f>ABS(Ct_Na+10^-pH-Kw*10^pH-Ct_Cl-Ct_OAc*Ka*10^pH/(1+Ka*10^pH))</f>
        <v>1.1011466023239505E-2</v>
      </c>
      <c r="AS656" s="19">
        <f>ABS(Ct_Na+10^-pH-Kw*10^pH-Ct_Cl-Ct_OAc*Ka*10^pH/(1+Ka*10^pH))</f>
        <v>9.2493710322210168E-3</v>
      </c>
      <c r="AT656" s="19">
        <f>ABS(Ct_Na+10^-pH-Kw*10^pH-Ct_Cl-Ct_OAc*Ka*10^pH/(1+Ka*10^pH))</f>
        <v>7.5423415096718474E-3</v>
      </c>
      <c r="AU656" s="19">
        <f>ABS(Ct_Na+10^-pH-Kw*10^pH-Ct_Cl-Ct_OAc*Ka*10^pH/(1+Ka*10^pH))</f>
        <v>5.8878359724319138E-3</v>
      </c>
      <c r="AV656" s="19">
        <f>ABS(Ct_Na+10^-pH-Kw*10^pH-Ct_Cl-Ct_OAc*Ka*10^pH/(1+Ka*10^pH))</f>
        <v>4.2834669666234615E-3</v>
      </c>
      <c r="AW656" s="19">
        <f>ABS(Ct_Na+10^-pH-Kw*10^pH-Ct_Cl-Ct_OAc*Ka*10^pH/(1+Ka*10^pH))</f>
        <v>2.7269895729287175E-3</v>
      </c>
      <c r="AX656" s="19">
        <f>ABS(Ct_Na+10^-pH-Kw*10^pH-Ct_Cl-Ct_OAc*Ka*10^pH/(1+Ka*10^pH))</f>
        <v>1.2162909261073246E-3</v>
      </c>
      <c r="AY656" s="19">
        <f>ABS(Ct_Na+10^-pH-Kw*10^pH-Ct_Cl-Ct_OAc*Ka*10^pH/(1+Ka*10^pH))</f>
        <v>2.5061935413951686E-4</v>
      </c>
      <c r="AZ656" s="19">
        <f>ABS(Ct_Na+10^-pH-Kw*10^pH-Ct_Cl-Ct_OAc*Ka*10^pH/(1+Ka*10^pH))</f>
        <v>1.6756179120935924E-3</v>
      </c>
      <c r="BA656" s="19">
        <f>ABS(Ct_Na+10^-pH-Kw*10^pH-Ct_Cl-Ct_OAc*Ka*10^pH/(1+Ka*10^pH))</f>
        <v>3.0604756655982501E-3</v>
      </c>
      <c r="BB656" s="19">
        <f>ABS(Ct_Na+10^-pH-Kw*10^pH-Ct_Cl-Ct_OAc*Ka*10^pH/(1+Ka*10^pH))</f>
        <v>4.4068651481722274E-3</v>
      </c>
      <c r="BC656" s="19">
        <f>ABS(Ct_Na+10^-pH-Kw*10^pH-Ct_Cl-Ct_OAc*Ka*10^pH/(1+Ka*10^pH))</f>
        <v>5.7163672476620159E-3</v>
      </c>
      <c r="BD656" s="19">
        <f>ABS(Ct_Na+10^-pH-Kw*10^pH-Ct_Cl-Ct_OAc*Ka*10^pH/(1+Ka*10^pH))</f>
        <v>6.9904773985169158E-3</v>
      </c>
      <c r="BE656" s="19">
        <f>ABS(Ct_Na+10^-pH-Kw*10^pH-Ct_Cl-Ct_OAc*Ka*10^pH/(1+Ka*10^pH))</f>
        <v>8.2306112786823468E-3</v>
      </c>
      <c r="BF656" s="19">
        <f>ABS(Ct_Na+10^-pH-Kw*10^pH-Ct_Cl-Ct_OAc*Ka*10^pH/(1+Ka*10^pH))</f>
        <v>9.4381100567381693E-3</v>
      </c>
      <c r="BG656" s="19">
        <f>ABS(Ct_Na+10^-pH-Kw*10^pH-Ct_Cl-Ct_OAc*Ka*10^pH/(1+Ka*10^pH))</f>
        <v>1.0614245230169156E-2</v>
      </c>
      <c r="BH656" s="19">
        <f>ABS(Ct_Na+10^-pH-Kw*10^pH-Ct_Cl-Ct_OAc*Ka*10^pH/(1+Ka*10^pH))</f>
        <v>1.1760223091460902E-2</v>
      </c>
      <c r="BI656" s="19">
        <f>ABS(Ct_Na+10^-pH-Kw*10^pH-Ct_Cl-Ct_OAc*Ka*10^pH/(1+Ka*10^pH))</f>
        <v>1.2877188854998438E-2</v>
      </c>
      <c r="BJ656" s="19">
        <f>ABS(Ct_Na+10^-pH-Kw*10^pH-Ct_Cl-Ct_OAc*Ka*10^pH/(1+Ka*10^pH))</f>
        <v>1.3966230474447519E-2</v>
      </c>
      <c r="BK656" s="19">
        <f>ABS(Ct_Na+10^-pH-Kw*10^pH-Ct_Cl-Ct_OAc*Ka*10^pH/(1+Ka*10^pH))</f>
        <v>1.5028382177366989E-2</v>
      </c>
      <c r="BL656" s="19">
        <f>ABS(Ct_Na+10^-pH-Kw*10^pH-Ct_Cl-Ct_OAc*Ka*10^pH/(1+Ka*10^pH))</f>
        <v>1.6064627741190864E-2</v>
      </c>
      <c r="BM656" s="19">
        <f>ABS(Ct_Na+10^-pH-Kw*10^pH-Ct_Cl-Ct_OAc*Ka*10^pH/(1+Ka*10^pH))</f>
        <v>1.7075903532392495E-2</v>
      </c>
      <c r="BN656" s="19">
        <f>ABS(Ct_Na+10^-pH-Kw*10^pH-Ct_Cl-Ct_OAc*Ka*10^pH/(1+Ka*10^pH))</f>
        <v>1.8063101328565485E-2</v>
      </c>
      <c r="BO656" s="19">
        <f>ABS(Ct_Na+10^-pH-Kw*10^pH-Ct_Cl-Ct_OAc*Ka*10^pH/(1+Ka*10^pH))</f>
        <v>1.9027070941299115E-2</v>
      </c>
      <c r="BP656" s="19">
        <f>ABS(Ct_Na+10^-pH-Kw*10^pH-Ct_Cl-Ct_OAc*Ka*10^pH/(1+Ka*10^pH))</f>
        <v>1.996862265606221E-2</v>
      </c>
      <c r="BQ656" s="19">
        <f>ABS(Ct_Na+10^-pH-Kw*10^pH-Ct_Cl-Ct_OAc*Ka*10^pH/(1+Ka*10^pH))</f>
        <v>2.0888529503819267E-2</v>
      </c>
      <c r="BR656" s="19">
        <f>ABS(Ct_Na+10^-pH-Kw*10^pH-Ct_Cl-Ct_OAc*Ka*10^pH/(1+Ka*10^pH))</f>
        <v>2.178752937776364E-2</v>
      </c>
      <c r="BS656" s="19">
        <f>ABS(Ct_Na+10^-pH-Kw*10^pH-Ct_Cl-Ct_OAc*Ka*10^pH/(1+Ka*10^pH))</f>
        <v>2.2666327007349725E-2</v>
      </c>
      <c r="BT656" s="19">
        <f>ABS(Ct_Na+10^-pH-Kw*10^pH-Ct_Cl-Ct_OAc*Ka*10^pH/(1+Ka*10^pH))</f>
        <v>2.3525595800722783E-2</v>
      </c>
      <c r="BU656" s="19">
        <f>ABS(Ct_Na+10^-pH-Kw*10^pH-Ct_Cl-Ct_OAc*Ka*10^pH/(1+Ka*10^pH))</f>
        <v>2.4365979565670062E-2</v>
      </c>
      <c r="BV656" s="19">
        <f>ABS(Ct_Na+10^-pH-Kw*10^pH-Ct_Cl-Ct_OAc*Ka*10^pH/(1+Ka*10^pH))</f>
        <v>2.5188094118335856E-2</v>
      </c>
      <c r="BW656" s="19">
        <f>ABS(Ct_Na+10^-pH-Kw*10^pH-Ct_Cl-Ct_OAc*Ka*10^pH/(1+Ka*10^pH))</f>
        <v>2.5992528788148665E-2</v>
      </c>
      <c r="BX656" s="19">
        <f>ABS(Ct_Na+10^-pH-Kw*10^pH-Ct_Cl-Ct_OAc*Ka*10^pH/(1+Ka*10^pH))</f>
        <v>2.6779847826688838E-2</v>
      </c>
      <c r="BY656" s="19">
        <f>ABS(Ct_Na+10^-pH-Kw*10^pH-Ct_Cl-Ct_OAc*Ka*10^pH/(1+Ka*10^pH))</f>
        <v>2.755059172757552E-2</v>
      </c>
      <c r="BZ656" s="19">
        <f>ABS(Ct_Na+10^-pH-Kw*10^pH-Ct_Cl-Ct_OAc*Ka*10^pH/(1+Ka*10^pH))</f>
        <v>2.8305278463860432E-2</v>
      </c>
      <c r="CA656" s="19">
        <f>ABS(Ct_Na+10^-pH-Kw*10^pH-Ct_Cl-Ct_OAc*Ka*10^pH/(1+Ka*10^pH))</f>
        <v>2.9044404648881694E-2</v>
      </c>
      <c r="CB656" s="19">
        <f>ABS(Ct_Na+10^-pH-Kw*10^pH-Ct_Cl-Ct_OAc*Ka*10^pH/(1+Ka*10^pH))</f>
        <v>2.9768446626045414E-2</v>
      </c>
      <c r="CC656" s="19">
        <f>ABS(Ct_Na+10^-pH-Kw*10^pH-Ct_Cl-Ct_OAc*Ka*10^pH/(1+Ka*10^pH))</f>
        <v>3.0477861492559363E-2</v>
      </c>
      <c r="CD656" s="19">
        <f>ABS(Ct_Na+10^-pH-Kw*10^pH-Ct_Cl-Ct_OAc*Ka*10^pH/(1+Ka*10^pH))</f>
        <v>3.1173088061743008E-2</v>
      </c>
      <c r="CE656" s="19">
        <f>ABS(Ct_Na+10^-pH-Kw*10^pH-Ct_Cl-Ct_OAc*Ka*10^pH/(1+Ka*10^pH))</f>
        <v>3.1854547768170559E-2</v>
      </c>
      <c r="CF656" s="19">
        <f>ABS(Ct_Na+10^-pH-Kw*10^pH-Ct_Cl-Ct_OAc*Ka*10^pH/(1+Ka*10^pH))</f>
        <v>3.2522645519570105E-2</v>
      </c>
      <c r="CG656" s="19">
        <f>ABS(Ct_Na+10^-pH-Kw*10^pH-Ct_Cl-Ct_OAc*Ka*10^pH/(1+Ka*10^pH))</f>
        <v>3.3177770499097828E-2</v>
      </c>
      <c r="CH656" s="19">
        <f>ABS(Ct_Na+10^-pH-Kw*10^pH-Ct_Cl-Ct_OAc*Ka*10^pH/(1+Ka*10^pH))</f>
        <v>3.3820296921326924E-2</v>
      </c>
      <c r="CI656" s="19">
        <f>ABS(Ct_Na+10^-pH-Kw*10^pH-Ct_Cl-Ct_OAc*Ka*10^pH/(1+Ka*10^pH))</f>
        <v>3.4450584745037378E-2</v>
      </c>
      <c r="CJ656" s="19">
        <f>ABS(Ct_Na+10^-pH-Kw*10^pH-Ct_Cl-Ct_OAc*Ka*10^pH/(1+Ka*10^pH))</f>
        <v>3.5068980345658966E-2</v>
      </c>
      <c r="CK656" s="19">
        <f>ABS(Ct_Na+10^-pH-Kw*10^pH-Ct_Cl-Ct_OAc*Ka*10^pH/(1+Ka*10^pH))</f>
        <v>3.5675817150007262E-2</v>
      </c>
      <c r="CL656" s="19">
        <f>ABS(Ct_Na+10^-pH-Kw*10^pH-Ct_Cl-Ct_OAc*Ka*10^pH/(1+Ka*10^pH))</f>
        <v>3.6271416235756491E-2</v>
      </c>
      <c r="CM656" s="19">
        <f>ABS(Ct_Na+10^-pH-Kw*10^pH-Ct_Cl-Ct_OAc*Ka*10^pH/(1+Ka*10^pH))</f>
        <v>3.6856086897913996E-2</v>
      </c>
      <c r="CN656" s="19">
        <f>ABS(Ct_Na+10^-pH-Kw*10^pH-Ct_Cl-Ct_OAc*Ka*10^pH/(1+Ka*10^pH))</f>
        <v>3.7430127184395909E-2</v>
      </c>
      <c r="CO656" s="19">
        <f>ABS(Ct_Na+10^-pH-Kw*10^pH-Ct_Cl-Ct_OAc*Ka*10^pH/(1+Ka*10^pH))</f>
        <v>3.7993824402652941E-2</v>
      </c>
      <c r="CP656" s="19">
        <f>ABS(Ct_Na+10^-pH-Kw*10^pH-Ct_Cl-Ct_OAc*Ka*10^pH/(1+Ka*10^pH))</f>
        <v>3.8547455599155372E-2</v>
      </c>
      <c r="CQ656" s="19">
        <f>ABS(Ct_Na+10^-pH-Kw*10^pH-Ct_Cl-Ct_OAc*Ka*10^pH/(1+Ka*10^pH))</f>
        <v>3.9091288013418837E-2</v>
      </c>
      <c r="CR656" s="19">
        <f>ABS(Ct_Na+10^-pH-Kw*10^pH-Ct_Cl-Ct_OAc*Ka*10^pH/(1+Ka*10^pH))</f>
        <v>3.9625579508133786E-2</v>
      </c>
      <c r="CS656" s="19">
        <f>ABS(Ct_Na+10^-pH-Kw*10^pH-Ct_Cl-Ct_OAc*Ka*10^pH/(1+Ka*10^pH))</f>
        <v>4.0150578976853694E-2</v>
      </c>
      <c r="CT656" s="19">
        <f>ABS(Ct_Na+10^-pH-Kw*10^pH-Ct_Cl-Ct_OAc*Ka*10^pH/(1+Ka*10^pH))</f>
        <v>4.0666526730595703E-2</v>
      </c>
      <c r="CU656" s="19">
        <f>ABS(Ct_Na+10^-pH-Kw*10^pH-Ct_Cl-Ct_OAc*Ka*10^pH/(1+Ka*10^pH))</f>
        <v>4.1173654864615605E-2</v>
      </c>
      <c r="CV656" s="19">
        <f>ABS(Ct_Na+10^-pH-Kw*10^pH-Ct_Cl-Ct_OAc*Ka*10^pH/(1+Ka*10^pH))</f>
        <v>4.1672187606533483E-2</v>
      </c>
      <c r="CW656" s="19">
        <f>ABS(Ct_Na+10^-pH-Kw*10^pH-Ct_Cl-Ct_OAc*Ka*10^pH/(1+Ka*10^pH))</f>
        <v>4.2162341646906527E-2</v>
      </c>
      <c r="CX656" s="19">
        <f>ABS(Ct_Na+10^-pH-Kw*10^pH-Ct_Cl-Ct_OAc*Ka*10^pH/(1+Ka*10^pH))</f>
        <v>4.2644326453273339E-2</v>
      </c>
    </row>
    <row r="657" spans="1:102">
      <c r="A657" s="24">
        <v>6.28</v>
      </c>
      <c r="B657" s="19">
        <f>ABS(Ct_Na+10^-pH-Kw*10^pH-Ct_Cl-Ct_OAc*Ka*10^pH/(1+Ka*10^pH))</f>
        <v>0.24426627508666338</v>
      </c>
      <c r="C657" s="19">
        <f>ABS(Ct_Na+10^-pH-Kw*10^pH-Ct_Cl-Ct_OAc*Ka*10^pH/(1+Ka*10^pH))</f>
        <v>0.22787261885621024</v>
      </c>
      <c r="D657" s="19">
        <f>ABS(Ct_Na+10^-pH-Kw*10^pH-Ct_Cl-Ct_OAc*Ka*10^pH/(1+Ka*10^pH))</f>
        <v>0.21296929501034373</v>
      </c>
      <c r="E657" s="19">
        <f>ABS(Ct_Na+10^-pH-Kw*10^pH-Ct_Cl-Ct_OAc*Ka*10^pH/(1+Ka*10^pH))</f>
        <v>0.19936191236846562</v>
      </c>
      <c r="F657" s="19">
        <f>ABS(Ct_Na+10^-pH-Kw*10^pH-Ct_Cl-Ct_OAc*Ka*10^pH/(1+Ka*10^pH))</f>
        <v>0.18688847828007726</v>
      </c>
      <c r="G657" s="19">
        <f>ABS(Ct_Na+10^-pH-Kw*10^pH-Ct_Cl-Ct_OAc*Ka*10^pH/(1+Ka*10^pH))</f>
        <v>0.17541291891876007</v>
      </c>
      <c r="H657" s="19">
        <f>ABS(Ct_Na+10^-pH-Kw*10^pH-Ct_Cl-Ct_OAc*Ka*10^pH/(1+Ka*10^pH))</f>
        <v>0.16482009489292881</v>
      </c>
      <c r="I657" s="19">
        <f>ABS(Ct_Na+10^-pH-Kw*10^pH-Ct_Cl-Ct_OAc*Ka*10^pH/(1+Ka*10^pH))</f>
        <v>0.15501192449864057</v>
      </c>
      <c r="J657" s="19">
        <f>ABS(Ct_Na+10^-pH-Kw*10^pH-Ct_Cl-Ct_OAc*Ka*10^pH/(1+Ka*10^pH))</f>
        <v>0.14590433770394443</v>
      </c>
      <c r="K657" s="19">
        <f>ABS(Ct_Na+10^-pH-Kw*10^pH-Ct_Cl-Ct_OAc*Ka*10^pH/(1+Ka*10^pH))</f>
        <v>0.13742486034336518</v>
      </c>
      <c r="L657" s="19">
        <f>ABS(Ct_Na+10^-pH-Kw*10^pH-Ct_Cl-Ct_OAc*Ka*10^pH/(1+Ka*10^pH))</f>
        <v>0.12951068147349123</v>
      </c>
      <c r="M657" s="19">
        <f>ABS(Ct_Na+10^-pH-Kw*10^pH-Ct_Cl-Ct_OAc*Ka*10^pH/(1+Ka*10^pH))</f>
        <v>0.12210709478877044</v>
      </c>
      <c r="N657" s="19">
        <f>ABS(Ct_Na+10^-pH-Kw*10^pH-Ct_Cl-Ct_OAc*Ka*10^pH/(1+Ka*10^pH))</f>
        <v>0.11516623227184469</v>
      </c>
      <c r="O657" s="19">
        <f>ABS(Ct_Na+10^-pH-Kw*10^pH-Ct_Cl-Ct_OAc*Ka*10^pH/(1+Ka*10^pH))</f>
        <v>0.10864602808927812</v>
      </c>
      <c r="P657" s="19">
        <f>ABS(Ct_Na+10^-pH-Kw*10^pH-Ct_Cl-Ct_OAc*Ka*10^pH/(1+Ka*10^pH))</f>
        <v>0.1025093653292154</v>
      </c>
      <c r="Q657" s="19">
        <f>ABS(Ct_Na+10^-pH-Kw*10^pH-Ct_Cl-Ct_OAc*Ka*10^pH/(1+Ka*10^pH))</f>
        <v>9.6723369012584895E-2</v>
      </c>
      <c r="R657" s="19">
        <f>ABS(Ct_Na+10^-pH-Kw*10^pH-Ct_Cl-Ct_OAc*Ka*10^pH/(1+Ka*10^pH))</f>
        <v>9.1258816935767165E-2</v>
      </c>
      <c r="S657" s="19">
        <f>ABS(Ct_Na+10^-pH-Kw*10^pH-Ct_Cl-Ct_OAc*Ka*10^pH/(1+Ka*10^pH))</f>
        <v>8.6089646052290913E-2</v>
      </c>
      <c r="T657" s="19">
        <f>ABS(Ct_Na+10^-pH-Kw*10^pH-Ct_Cl-Ct_OAc*Ka*10^pH/(1+Ka*10^pH))</f>
        <v>8.1192536794260833E-2</v>
      </c>
      <c r="U657" s="19">
        <f>ABS(Ct_Na+10^-pH-Kw*10^pH-Ct_Cl-Ct_OAc*Ka*10^pH/(1+Ka*10^pH))</f>
        <v>7.6546561344334837E-2</v>
      </c>
      <c r="V657" s="19">
        <f>ABS(Ct_Na+10^-pH-Kw*10^pH-Ct_Cl-Ct_OAc*Ka*10^pH/(1+Ka*10^pH))</f>
        <v>7.2132884666905137E-2</v>
      </c>
      <c r="W657" s="19">
        <f>ABS(Ct_Na+10^-pH-Kw*10^pH-Ct_Cl-Ct_OAc*Ka*10^pH/(1+Ka*10^pH))</f>
        <v>6.7934509290813461E-2</v>
      </c>
      <c r="X657" s="19">
        <f>ABS(Ct_Na+10^-pH-Kw*10^pH-Ct_Cl-Ct_OAc*Ka*10^pH/(1+Ka*10^pH))</f>
        <v>6.3936056551678569E-2</v>
      </c>
      <c r="Y657" s="19">
        <f>ABS(Ct_Na+10^-pH-Kw*10^pH-Ct_Cl-Ct_OAc*Ka*10^pH/(1+Ka*10^pH))</f>
        <v>6.0123578358549923E-2</v>
      </c>
      <c r="Z657" s="19">
        <f>ABS(Ct_Na+10^-pH-Kw*10^pH-Ct_Cl-Ct_OAc*Ka*10^pH/(1+Ka*10^pH))</f>
        <v>5.6484394628745313E-2</v>
      </c>
      <c r="AA657" s="19">
        <f>ABS(Ct_Na+10^-pH-Kw*10^pH-Ct_Cl-Ct_OAc*Ka*10^pH/(1+Ka*10^pH))</f>
        <v>5.3006952398043108E-2</v>
      </c>
      <c r="AB657" s="19">
        <f>ABS(Ct_Na+10^-pH-Kw*10^pH-Ct_Cl-Ct_OAc*Ka*10^pH/(1+Ka*10^pH))</f>
        <v>4.9680703307806273E-2</v>
      </c>
      <c r="AC657" s="19">
        <f>ABS(Ct_Na+10^-pH-Kw*10^pH-Ct_Cl-Ct_OAc*Ka*10^pH/(1+Ka*10^pH))</f>
        <v>4.6495996732047531E-2</v>
      </c>
      <c r="AD657" s="19">
        <f>ABS(Ct_Na+10^-pH-Kw*10^pH-Ct_Cl-Ct_OAc*Ka*10^pH/(1+Ka*10^pH))</f>
        <v>4.344398626361208E-2</v>
      </c>
      <c r="AE657" s="19">
        <f>ABS(Ct_Na+10^-pH-Kw*10^pH-Ct_Cl-Ct_OAc*Ka*10^pH/(1+Ka*10^pH))</f>
        <v>4.0516547651031173E-2</v>
      </c>
      <c r="AF657" s="19">
        <f>ABS(Ct_Na+10^-pH-Kw*10^pH-Ct_Cl-Ct_OAc*Ka*10^pH/(1+Ka*10^pH))</f>
        <v>3.7706206582953497E-2</v>
      </c>
      <c r="AG657" s="19">
        <f>ABS(Ct_Na+10^-pH-Kw*10^pH-Ct_Cl-Ct_OAc*Ka*10^pH/(1+Ka*10^pH))</f>
        <v>3.500607496852591E-2</v>
      </c>
      <c r="AH657" s="19">
        <f>ABS(Ct_Na+10^-pH-Kw*10^pH-Ct_Cl-Ct_OAc*Ka*10^pH/(1+Ka*10^pH))</f>
        <v>3.240979457003787E-2</v>
      </c>
      <c r="AI657" s="19">
        <f>ABS(Ct_Na+10^-pH-Kw*10^pH-Ct_Cl-Ct_OAc*Ka*10^pH/(1+Ka*10^pH))</f>
        <v>2.9911487016775769E-2</v>
      </c>
      <c r="AJ657" s="19">
        <f>ABS(Ct_Na+10^-pH-Kw*10^pH-Ct_Cl-Ct_OAc*Ka*10^pH/(1+Ka*10^pH))</f>
        <v>2.7505709372893761E-2</v>
      </c>
      <c r="AK657" s="19">
        <f>ABS(Ct_Na+10^-pH-Kw*10^pH-Ct_Cl-Ct_OAc*Ka*10^pH/(1+Ka*10^pH))</f>
        <v>2.5187414552425617E-2</v>
      </c>
      <c r="AL657" s="19">
        <f>ABS(Ct_Na+10^-pH-Kw*10^pH-Ct_Cl-Ct_OAc*Ka*10^pH/(1+Ka*10^pH))</f>
        <v>2.2951915975545675E-2</v>
      </c>
      <c r="AM657" s="19">
        <f>ABS(Ct_Na+10^-pH-Kw*10^pH-Ct_Cl-Ct_OAc*Ka*10^pH/(1+Ka*10^pH))</f>
        <v>2.0794855945222859E-2</v>
      </c>
      <c r="AN657" s="19">
        <f>ABS(Ct_Na+10^-pH-Kw*10^pH-Ct_Cl-Ct_OAc*Ka*10^pH/(1+Ka*10^pH))</f>
        <v>1.8712177295256045E-2</v>
      </c>
      <c r="AO657" s="19">
        <f>ABS(Ct_Na+10^-pH-Kw*10^pH-Ct_Cl-Ct_OAc*Ka*10^pH/(1+Ka*10^pH))</f>
        <v>1.6700097921559284E-2</v>
      </c>
      <c r="AP657" s="19">
        <f>ABS(Ct_Na+10^-pH-Kw*10^pH-Ct_Cl-Ct_OAc*Ka*10^pH/(1+Ka*10^pH))</f>
        <v>1.475508786031908E-2</v>
      </c>
      <c r="AQ657" s="19">
        <f>ABS(Ct_Na+10^-pH-Kw*10^pH-Ct_Cl-Ct_OAc*Ka*10^pH/(1+Ka*10^pH))</f>
        <v>1.2873848620758882E-2</v>
      </c>
      <c r="AR657" s="19">
        <f>ABS(Ct_Na+10^-pH-Kw*10^pH-Ct_Cl-Ct_OAc*Ka*10^pH/(1+Ka*10^pH))</f>
        <v>1.1053294517958681E-2</v>
      </c>
      <c r="AS657" s="19">
        <f>ABS(Ct_Na+10^-pH-Kw*10^pH-Ct_Cl-Ct_OAc*Ka*10^pH/(1+Ka*10^pH))</f>
        <v>9.2905357835013566E-3</v>
      </c>
      <c r="AT657" s="19">
        <f>ABS(Ct_Na+10^-pH-Kw*10^pH-Ct_Cl-Ct_OAc*Ka*10^pH/(1+Ka*10^pH))</f>
        <v>7.582863259495809E-3</v>
      </c>
      <c r="AU657" s="19">
        <f>ABS(Ct_Na+10^-pH-Kw*10^pH-Ct_Cl-Ct_OAc*Ka*10^pH/(1+Ka*10^pH))</f>
        <v>5.9277345054596919E-3</v>
      </c>
      <c r="AV657" s="19">
        <f>ABS(Ct_Na+10^-pH-Kw*10^pH-Ct_Cl-Ct_OAc*Ka*10^pH/(1+Ka*10^pH))</f>
        <v>4.3227611682125078E-3</v>
      </c>
      <c r="AW657" s="19">
        <f>ABS(Ct_Na+10^-pH-Kw*10^pH-Ct_Cl-Ct_OAc*Ka*10^pH/(1+Ka*10^pH))</f>
        <v>2.7656974828234732E-3</v>
      </c>
      <c r="AX657" s="19">
        <f>ABS(Ct_Na+10^-pH-Kw*10^pH-Ct_Cl-Ct_OAc*Ka*10^pH/(1+Ka*10^pH))</f>
        <v>1.2544297881811606E-3</v>
      </c>
      <c r="AY657" s="19">
        <f>ABS(Ct_Na+10^-pH-Kw*10^pH-Ct_Cl-Ct_OAc*Ka*10^pH/(1+Ka*10^pH))</f>
        <v>2.1303304574686599E-4</v>
      </c>
      <c r="AZ657" s="19">
        <f>ABS(Ct_Na+10^-pH-Kw*10^pH-Ct_Cl-Ct_OAc*Ka*10^pH/(1+Ka*10^pH))</f>
        <v>1.638568370134097E-3</v>
      </c>
      <c r="BA657" s="19">
        <f>ABS(Ct_Na+10^-pH-Kw*10^pH-Ct_Cl-Ct_OAc*Ka*10^pH/(1+Ka*10^pH))</f>
        <v>3.0239477698906919E-3</v>
      </c>
      <c r="BB657" s="19">
        <f>ABS(Ct_Na+10^-pH-Kw*10^pH-Ct_Cl-Ct_OAc*Ka*10^pH/(1+Ka*10^pH))</f>
        <v>4.3708444085429413E-3</v>
      </c>
      <c r="BC657" s="19">
        <f>ABS(Ct_Na+10^-pH-Kw*10^pH-Ct_Cl-Ct_OAc*Ka*10^pH/(1+Ka*10^pH))</f>
        <v>5.6808397694239274E-3</v>
      </c>
      <c r="BD657" s="19">
        <f>ABS(Ct_Na+10^-pH-Kw*10^pH-Ct_Cl-Ct_OAc*Ka*10^pH/(1+Ka*10^pH))</f>
        <v>6.9554298502810738E-3</v>
      </c>
      <c r="BE657" s="19">
        <f>ABS(Ct_Na+10^-pH-Kw*10^pH-Ct_Cl-Ct_OAc*Ka*10^pH/(1+Ka*10^pH))</f>
        <v>8.1960308623153511E-3</v>
      </c>
      <c r="BF657" s="19">
        <f>ABS(Ct_Na+10^-pH-Kw*10^pH-Ct_Cl-Ct_OAc*Ka*10^pH/(1+Ka*10^pH))</f>
        <v>9.4039844792961208E-3</v>
      </c>
      <c r="BG657" s="19">
        <f>ABS(Ct_Na+10^-pH-Kw*10^pH-Ct_Cl-Ct_OAc*Ka*10^pH/(1+Ka*10^pH))</f>
        <v>1.0580562677653983E-2</v>
      </c>
      <c r="BH657" s="19">
        <f>ABS(Ct_Na+10^-pH-Kw*10^pH-Ct_Cl-Ct_OAc*Ka*10^pH/(1+Ka*10^pH))</f>
        <v>1.1726972204259105E-2</v>
      </c>
      <c r="BI657" s="19">
        <f>ABS(Ct_Na+10^-pH-Kw*10^pH-Ct_Cl-Ct_OAc*Ka*10^pH/(1+Ka*10^pH))</f>
        <v>1.2844358704874229E-2</v>
      </c>
      <c r="BJ657" s="19">
        <f>ABS(Ct_Na+10^-pH-Kw*10^pH-Ct_Cl-Ct_OAc*Ka*10^pH/(1+Ka*10^pH))</f>
        <v>1.3933810542973976E-2</v>
      </c>
      <c r="BK657" s="19">
        <f>ABS(Ct_Na+10^-pH-Kw*10^pH-Ct_Cl-Ct_OAc*Ka*10^pH/(1+Ka*10^pH))</f>
        <v>1.4996362335688518E-2</v>
      </c>
      <c r="BL657" s="19">
        <f>ABS(Ct_Na+10^-pH-Kw*10^pH-Ct_Cl-Ct_OAc*Ka*10^pH/(1+Ka*10^pH))</f>
        <v>1.6032998231019793E-2</v>
      </c>
      <c r="BM657" s="19">
        <f>ABS(Ct_Na+10^-pH-Kw*10^pH-Ct_Cl-Ct_OAc*Ka*10^pH/(1+Ka*10^pH))</f>
        <v>1.7044654948150335E-2</v>
      </c>
      <c r="BN657" s="19">
        <f>ABS(Ct_Na+10^-pH-Kw*10^pH-Ct_Cl-Ct_OAc*Ka*10^pH/(1+Ka*10^pH))</f>
        <v>1.8032224600587253E-2</v>
      </c>
      <c r="BO657" s="19">
        <f>ABS(Ct_Na+10^-pH-Kw*10^pH-Ct_Cl-Ct_OAc*Ka*10^pH/(1+Ka*10^pH))</f>
        <v>1.899655732002567E-2</v>
      </c>
      <c r="BP657" s="19">
        <f>ABS(Ct_Na+10^-pH-Kw*10^pH-Ct_Cl-Ct_OAc*Ka*10^pH/(1+Ka*10^pH))</f>
        <v>1.9938463697151569E-2</v>
      </c>
      <c r="BQ657" s="19">
        <f>ABS(Ct_Na+10^-pH-Kw*10^pH-Ct_Cl-Ct_OAc*Ka*10^pH/(1+Ka*10^pH))</f>
        <v>2.0858717054113664E-2</v>
      </c>
      <c r="BR657" s="19">
        <f>ABS(Ct_Na+10^-pH-Kw*10^pH-Ct_Cl-Ct_OAc*Ka*10^pH/(1+Ka*10^pH))</f>
        <v>2.1758055562053867E-2</v>
      </c>
      <c r="BS657" s="19">
        <f>ABS(Ct_Na+10^-pH-Kw*10^pH-Ct_Cl-Ct_OAc*Ka*10^pH/(1+Ka*10^pH))</f>
        <v>2.2637184215883087E-2</v>
      </c>
      <c r="BT657" s="19">
        <f>ABS(Ct_Na+10^-pH-Kw*10^pH-Ct_Cl-Ct_OAc*Ka*10^pH/(1+Ka*10^pH))</f>
        <v>2.3496776677404976E-2</v>
      </c>
      <c r="BU657" s="19">
        <f>ABS(Ct_Na+10^-pH-Kw*10^pH-Ct_Cl-Ct_OAc*Ka*10^pH/(1+Ka*10^pH))</f>
        <v>2.4337476996915394E-2</v>
      </c>
      <c r="BV657" s="19">
        <f>ABS(Ct_Na+10^-pH-Kw*10^pH-Ct_Cl-Ct_OAc*Ka*10^pH/(1+Ka*10^pH))</f>
        <v>2.5159901222523387E-2</v>
      </c>
      <c r="BW657" s="19">
        <f>ABS(Ct_Na+10^-pH-Kw*10^pH-Ct_Cl-Ct_OAc*Ka*10^pH/(1+Ka*10^pH))</f>
        <v>2.5964638905645238E-2</v>
      </c>
      <c r="BX657" s="19">
        <f>ABS(Ct_Na+10^-pH-Kw*10^pH-Ct_Cl-Ct_OAc*Ka*10^pH/(1+Ka*10^pH))</f>
        <v>2.6752254510402765E-2</v>
      </c>
      <c r="BY657" s="19">
        <f>ABS(Ct_Na+10^-pH-Kw*10^pH-Ct_Cl-Ct_OAc*Ka*10^pH/(1+Ka*10^pH))</f>
        <v>2.7523288734007494E-2</v>
      </c>
      <c r="BZ657" s="19">
        <f>ABS(Ct_Na+10^-pH-Kw*10^pH-Ct_Cl-Ct_OAc*Ka*10^pH/(1+Ka*10^pH))</f>
        <v>2.827825974462049E-2</v>
      </c>
      <c r="CA657" s="19">
        <f>ABS(Ct_Na+10^-pH-Kw*10^pH-Ct_Cl-Ct_OAc*Ka*10^pH/(1+Ka*10^pH))</f>
        <v>2.9017664342643489E-2</v>
      </c>
      <c r="CB657" s="19">
        <f>ABS(Ct_Na+10^-pH-Kw*10^pH-Ct_Cl-Ct_OAc*Ka*10^pH/(1+Ka*10^pH))</f>
        <v>2.9741979050910944E-2</v>
      </c>
      <c r="CC657" s="19">
        <f>ABS(Ct_Na+10^-pH-Kw*10^pH-Ct_Cl-Ct_OAc*Ka*10^pH/(1+Ka*10^pH))</f>
        <v>3.0451661138809358E-2</v>
      </c>
      <c r="CD657" s="19">
        <f>ABS(Ct_Na+10^-pH-Kw*10^pH-Ct_Cl-Ct_OAc*Ka*10^pH/(1+Ka*10^pH))</f>
        <v>3.1147149584949789E-2</v>
      </c>
      <c r="CE657" s="19">
        <f>ABS(Ct_Na+10^-pH-Kw*10^pH-Ct_Cl-Ct_OAc*Ka*10^pH/(1+Ka*10^pH))</f>
        <v>3.1828865982651805E-2</v>
      </c>
      <c r="CF657" s="19">
        <f>ABS(Ct_Na+10^-pH-Kw*10^pH-Ct_Cl-Ct_OAc*Ka*10^pH/(1+Ka*10^pH))</f>
        <v>3.2497215392163575E-2</v>
      </c>
      <c r="CG657" s="19">
        <f>ABS(Ct_Na+10^-pH-Kw*10^pH-Ct_Cl-Ct_OAc*Ka*10^pH/(1+Ka*10^pH))</f>
        <v>3.3152587143238238E-2</v>
      </c>
      <c r="CH657" s="19">
        <f>ABS(Ct_Na+10^-pH-Kw*10^pH-Ct_Cl-Ct_OAc*Ka*10^pH/(1+Ka*10^pH))</f>
        <v>3.3795355591407596E-2</v>
      </c>
      <c r="CI657" s="19">
        <f>ABS(Ct_Na+10^-pH-Kw*10^pH-Ct_Cl-Ct_OAc*Ka*10^pH/(1+Ka*10^pH))</f>
        <v>3.4425880831040409E-2</v>
      </c>
      <c r="CJ657" s="19">
        <f>ABS(Ct_Na+10^-pH-Kw*10^pH-Ct_Cl-Ct_OAc*Ka*10^pH/(1+Ka*10^pH))</f>
        <v>3.5044509368038643E-2</v>
      </c>
      <c r="CK657" s="19">
        <f>ABS(Ct_Na+10^-pH-Kw*10^pH-Ct_Cl-Ct_OAc*Ka*10^pH/(1+Ka*10^pH))</f>
        <v>3.5651574754812627E-2</v>
      </c>
      <c r="CL657" s="19">
        <f>ABS(Ct_Na+10^-pH-Kw*10^pH-Ct_Cl-Ct_OAc*Ka*10^pH/(1+Ka*10^pH))</f>
        <v>3.6247398189979664E-2</v>
      </c>
      <c r="CM657" s="19">
        <f>ABS(Ct_Na+10^-pH-Kw*10^pH-Ct_Cl-Ct_OAc*Ka*10^pH/(1+Ka*10^pH))</f>
        <v>3.6832289085051893E-2</v>
      </c>
      <c r="CN657" s="19">
        <f>ABS(Ct_Na+10^-pH-Kw*10^pH-Ct_Cl-Ct_OAc*Ka*10^pH/(1+Ka*10^pH))</f>
        <v>3.7406545600213718E-2</v>
      </c>
      <c r="CO657" s="19">
        <f>ABS(Ct_Na+10^-pH-Kw*10^pH-Ct_Cl-Ct_OAc*Ka*10^pH/(1+Ka*10^pH))</f>
        <v>3.7970455151138401E-2</v>
      </c>
      <c r="CP657" s="19">
        <f>ABS(Ct_Na+10^-pH-Kw*10^pH-Ct_Cl-Ct_OAc*Ka*10^pH/(1+Ka*10^pH))</f>
        <v>3.8524294888653714E-2</v>
      </c>
      <c r="CQ657" s="19">
        <f>ABS(Ct_Na+10^-pH-Kw*10^pH-Ct_Cl-Ct_OAc*Ka*10^pH/(1+Ka*10^pH))</f>
        <v>3.9068332152938673E-2</v>
      </c>
      <c r="CR657" s="19">
        <f>ABS(Ct_Na+10^-pH-Kw*10^pH-Ct_Cl-Ct_OAc*Ka*10^pH/(1+Ka*10^pH))</f>
        <v>3.9602824903815108E-2</v>
      </c>
      <c r="CS657" s="19">
        <f>ABS(Ct_Na+10^-pH-Kw*10^pH-Ct_Cl-Ct_OAc*Ka*10^pH/(1+Ka*10^pH))</f>
        <v>4.0128022128589333E-2</v>
      </c>
      <c r="CT657" s="19">
        <f>ABS(Ct_Na+10^-pH-Kw*10^pH-Ct_Cl-Ct_OAc*Ka*10^pH/(1+Ka*10^pH))</f>
        <v>4.0644164228798518E-2</v>
      </c>
      <c r="CU657" s="19">
        <f>ABS(Ct_Na+10^-pH-Kw*10^pH-Ct_Cl-Ct_OAc*Ka*10^pH/(1+Ka*10^pH))</f>
        <v>4.1151483387123766E-2</v>
      </c>
      <c r="CV657" s="19">
        <f>ABS(Ct_Na+10^-pH-Kw*10^pH-Ct_Cl-Ct_OAc*Ka*10^pH/(1+Ka*10^pH))</f>
        <v>4.1650203915646895E-2</v>
      </c>
      <c r="CW657" s="19">
        <f>ABS(Ct_Na+10^-pH-Kw*10^pH-Ct_Cl-Ct_OAc*Ka*10^pH/(1+Ka*10^pH))</f>
        <v>4.2140542586547799E-2</v>
      </c>
      <c r="CX657" s="19">
        <f>ABS(Ct_Na+10^-pH-Kw*10^pH-Ct_Cl-Ct_OAc*Ka*10^pH/(1+Ka*10^pH))</f>
        <v>4.2622708946266991E-2</v>
      </c>
    </row>
    <row r="658" spans="1:102">
      <c r="A658" s="23">
        <v>6.29</v>
      </c>
      <c r="B658" s="19">
        <f>ABS(Ct_Na+10^-pH-Kw*10^pH-Ct_Cl-Ct_OAc*Ka*10^pH/(1+Ka*10^pH))</f>
        <v>0.24439313320672271</v>
      </c>
      <c r="C658" s="19">
        <f>ABS(Ct_Na+10^-pH-Kw*10^pH-Ct_Cl-Ct_OAc*Ka*10^pH/(1+Ka*10^pH))</f>
        <v>0.22799343670340555</v>
      </c>
      <c r="D658" s="19">
        <f>ABS(Ct_Na+10^-pH-Kw*10^pH-Ct_Cl-Ct_OAc*Ka*10^pH/(1+Ka*10^pH))</f>
        <v>0.21308462170038991</v>
      </c>
      <c r="E658" s="19">
        <f>ABS(Ct_Na+10^-pH-Kw*10^pH-Ct_Cl-Ct_OAc*Ka*10^pH/(1+Ka*10^pH))</f>
        <v>0.19947222539328874</v>
      </c>
      <c r="F658" s="19">
        <f>ABS(Ct_Na+10^-pH-Kw*10^pH-Ct_Cl-Ct_OAc*Ka*10^pH/(1+Ka*10^pH))</f>
        <v>0.18699419544511259</v>
      </c>
      <c r="G658" s="19">
        <f>ABS(Ct_Na+10^-pH-Kw*10^pH-Ct_Cl-Ct_OAc*Ka*10^pH/(1+Ka*10^pH))</f>
        <v>0.17551440789279057</v>
      </c>
      <c r="H658" s="19">
        <f>ABS(Ct_Na+10^-pH-Kw*10^pH-Ct_Cl-Ct_OAc*Ka*10^pH/(1+Ka*10^pH))</f>
        <v>0.16491768092141637</v>
      </c>
      <c r="I658" s="19">
        <f>ABS(Ct_Na+10^-pH-Kw*10^pH-Ct_Cl-Ct_OAc*Ka*10^pH/(1+Ka*10^pH))</f>
        <v>0.15510589668866254</v>
      </c>
      <c r="J658" s="19">
        <f>ABS(Ct_Na+10^-pH-Kw*10^pH-Ct_Cl-Ct_OAc*Ka*10^pH/(1+Ka*10^pH))</f>
        <v>0.14599495418681965</v>
      </c>
      <c r="K658" s="19">
        <f>ABS(Ct_Na+10^-pH-Kw*10^pH-Ct_Cl-Ct_OAc*Ka*10^pH/(1+Ka*10^pH))</f>
        <v>0.13751235254717284</v>
      </c>
      <c r="L658" s="19">
        <f>ABS(Ct_Na+10^-pH-Kw*10^pH-Ct_Cl-Ct_OAc*Ka*10^pH/(1+Ka*10^pH))</f>
        <v>0.12959525768350244</v>
      </c>
      <c r="M658" s="19">
        <f>ABS(Ct_Na+10^-pH-Kw*10^pH-Ct_Cl-Ct_OAc*Ka*10^pH/(1+Ka*10^pH))</f>
        <v>0.12218894313361729</v>
      </c>
      <c r="N658" s="19">
        <f>ABS(Ct_Na+10^-pH-Kw*10^pH-Ct_Cl-Ct_OAc*Ka*10^pH/(1+Ka*10^pH))</f>
        <v>0.11524552324309995</v>
      </c>
      <c r="O658" s="19">
        <f>ABS(Ct_Na+10^-pH-Kw*10^pH-Ct_Cl-Ct_OAc*Ka*10^pH/(1+Ka*10^pH))</f>
        <v>0.10872291667928061</v>
      </c>
      <c r="P658" s="19">
        <f>ABS(Ct_Na+10^-pH-Kw*10^pH-Ct_Cl-Ct_OAc*Ka*10^pH/(1+Ka*10^pH))</f>
        <v>0.10258399285450946</v>
      </c>
      <c r="Q658" s="19">
        <f>ABS(Ct_Na+10^-pH-Kw*10^pH-Ct_Cl-Ct_OAc*Ka*10^pH/(1+Ka*10^pH))</f>
        <v>9.6795864676868126E-2</v>
      </c>
      <c r="R658" s="19">
        <f>ABS(Ct_Na+10^-pH-Kw*10^pH-Ct_Cl-Ct_OAc*Ka*10^pH/(1+Ka*10^pH))</f>
        <v>9.1329299175762393E-2</v>
      </c>
      <c r="S658" s="19">
        <f>ABS(Ct_Na+10^-pH-Kw*10^pH-Ct_Cl-Ct_OAc*Ka*10^pH/(1+Ka*10^pH))</f>
        <v>8.6158223701743433E-2</v>
      </c>
      <c r="T658" s="19">
        <f>ABS(Ct_Na+10^-pH-Kw*10^pH-Ct_Cl-Ct_OAc*Ka*10^pH/(1+Ka*10^pH))</f>
        <v>8.1259310094778173E-2</v>
      </c>
      <c r="U658" s="19">
        <f>ABS(Ct_Na+10^-pH-Kw*10^pH-Ct_Cl-Ct_OAc*Ka*10^pH/(1+Ka*10^pH))</f>
        <v>7.6611622826631587E-2</v>
      </c>
      <c r="V658" s="19">
        <f>ABS(Ct_Na+10^-pH-Kw*10^pH-Ct_Cl-Ct_OAc*Ka*10^pH/(1+Ka*10^pH))</f>
        <v>7.2196319921892349E-2</v>
      </c>
      <c r="W658" s="19">
        <f>ABS(Ct_Na+10^-pH-Kw*10^pH-Ct_Cl-Ct_OAc*Ka*10^pH/(1+Ka*10^pH))</f>
        <v>6.7996397646652579E-2</v>
      </c>
      <c r="X658" s="19">
        <f>ABS(Ct_Na+10^-pH-Kw*10^pH-Ct_Cl-Ct_OAc*Ka*10^pH/(1+Ka*10^pH))</f>
        <v>6.399647167023377E-2</v>
      </c>
      <c r="Y658" s="19">
        <f>ABS(Ct_Na+10^-pH-Kw*10^pH-Ct_Cl-Ct_OAc*Ka*10^pH/(1+Ka*10^pH))</f>
        <v>6.0182588762485598E-2</v>
      </c>
      <c r="Z658" s="19">
        <f>ABS(Ct_Na+10^-pH-Kw*10^pH-Ct_Cl-Ct_OAc*Ka*10^pH/(1+Ka*10^pH))</f>
        <v>5.6542064168725953E-2</v>
      </c>
      <c r="AA658" s="19">
        <f>ABS(Ct_Na+10^-pH-Kw*10^pH-Ct_Cl-Ct_OAc*Ka*10^pH/(1+Ka*10^pH))</f>
        <v>5.3063340668022319E-2</v>
      </c>
      <c r="AB658" s="19">
        <f>ABS(Ct_Na+10^-pH-Kw*10^pH-Ct_Cl-Ct_OAc*Ka*10^pH/(1+Ka*10^pH))</f>
        <v>4.9735866015175378E-2</v>
      </c>
      <c r="AC658" s="19">
        <f>ABS(Ct_Na+10^-pH-Kw*10^pH-Ct_Cl-Ct_OAc*Ka*10^pH/(1+Ka*10^pH))</f>
        <v>4.6549986028406973E-2</v>
      </c>
      <c r="AD658" s="19">
        <f>ABS(Ct_Na+10^-pH-Kw*10^pH-Ct_Cl-Ct_OAc*Ka*10^pH/(1+Ka*10^pH))</f>
        <v>4.3496851041087289E-2</v>
      </c>
      <c r="AE658" s="19">
        <f>ABS(Ct_Na+10^-pH-Kw*10^pH-Ct_Cl-Ct_OAc*Ka*10^pH/(1+Ka*10^pH))</f>
        <v>4.0568333808352078E-2</v>
      </c>
      <c r="AF658" s="19">
        <f>ABS(Ct_Na+10^-pH-Kw*10^pH-Ct_Cl-Ct_OAc*Ka*10^pH/(1+Ka*10^pH))</f>
        <v>3.7756957264926283E-2</v>
      </c>
      <c r="AG658" s="19">
        <f>ABS(Ct_Na+10^-pH-Kw*10^pH-Ct_Cl-Ct_OAc*Ka*10^pH/(1+Ka*10^pH))</f>
        <v>3.5055830782026967E-2</v>
      </c>
      <c r="AH658" s="19">
        <f>ABS(Ct_Na+10^-pH-Kw*10^pH-Ct_Cl-Ct_OAc*Ka*10^pH/(1+Ka*10^pH))</f>
        <v>3.2458593779239195E-2</v>
      </c>
      <c r="AI658" s="19">
        <f>ABS(Ct_Na+10^-pH-Kw*10^pH-Ct_Cl-Ct_OAc*Ka*10^pH/(1+Ka*10^pH))</f>
        <v>2.9959365719952828E-2</v>
      </c>
      <c r="AJ658" s="19">
        <f>ABS(Ct_Na+10^-pH-Kw*10^pH-Ct_Cl-Ct_OAc*Ka*10^pH/(1+Ka*10^pH))</f>
        <v>2.7552701662862278E-2</v>
      </c>
      <c r="AK658" s="19">
        <f>ABS(Ct_Na+10^-pH-Kw*10^pH-Ct_Cl-Ct_OAc*Ka*10^pH/(1+Ka*10^pH))</f>
        <v>2.5233552662393154E-2</v>
      </c>
      <c r="AL658" s="19">
        <f>ABS(Ct_Na+10^-pH-Kw*10^pH-Ct_Cl-Ct_OAc*Ka*10^pH/(1+Ka*10^pH))</f>
        <v>2.2997230411940836E-2</v>
      </c>
      <c r="AM658" s="19">
        <f>ABS(Ct_Na+10^-pH-Kw*10^pH-Ct_Cl-Ct_OAc*Ka*10^pH/(1+Ka*10^pH))</f>
        <v>2.0839375608872765E-2</v>
      </c>
      <c r="AN658" s="19">
        <f>ABS(Ct_Na+10^-pH-Kw*10^pH-Ct_Cl-Ct_OAc*Ka*10^pH/(1+Ka*10^pH))</f>
        <v>1.8755929592117422E-2</v>
      </c>
      <c r="AO658" s="19">
        <f>ABS(Ct_Na+10^-pH-Kw*10^pH-Ct_Cl-Ct_OAc*Ka*10^pH/(1+Ka*10^pH))</f>
        <v>1.6743108864065631E-2</v>
      </c>
      <c r="AP658" s="19">
        <f>ABS(Ct_Na+10^-pH-Kw*10^pH-Ct_Cl-Ct_OAc*Ka*10^pH/(1+Ka*10^pH))</f>
        <v>1.479738216028223E-2</v>
      </c>
      <c r="AQ658" s="19">
        <f>ABS(Ct_Na+10^-pH-Kw*10^pH-Ct_Cl-Ct_OAc*Ka*10^pH/(1+Ka*10^pH))</f>
        <v>1.2915449774655696E-2</v>
      </c>
      <c r="AR658" s="19">
        <f>ABS(Ct_Na+10^-pH-Kw*10^pH-Ct_Cl-Ct_OAc*Ka*10^pH/(1+Ka*10^pH))</f>
        <v>1.1094224885339649E-2</v>
      </c>
      <c r="AS658" s="19">
        <f>ABS(Ct_Na+10^-pH-Kw*10^pH-Ct_Cl-Ct_OAc*Ka*10^pH/(1+Ka*10^pH))</f>
        <v>9.3308166591765246E-3</v>
      </c>
      <c r="AT658" s="19">
        <f>ABS(Ct_Na+10^-pH-Kw*10^pH-Ct_Cl-Ct_OAc*Ka*10^pH/(1+Ka*10^pH))</f>
        <v>7.6225149400809752E-3</v>
      </c>
      <c r="AU658" s="19">
        <f>ABS(Ct_Na+10^-pH-Kw*10^pH-Ct_Cl-Ct_OAc*Ka*10^pH/(1+Ka*10^pH))</f>
        <v>5.9667763508037611E-3</v>
      </c>
      <c r="AV658" s="19">
        <f>ABS(Ct_Na+10^-pH-Kw*10^pH-Ct_Cl-Ct_OAc*Ka*10^pH/(1+Ka*10^pH))</f>
        <v>4.361211658171292E-3</v>
      </c>
      <c r="AW658" s="19">
        <f>ABS(Ct_Na+10^-pH-Kw*10^pH-Ct_Cl-Ct_OAc*Ka*10^pH/(1+Ka*10^pH))</f>
        <v>2.8035742697965424E-3</v>
      </c>
      <c r="AX658" s="19">
        <f>ABS(Ct_Na+10^-pH-Kw*10^pH-Ct_Cl-Ct_OAc*Ka*10^pH/(1+Ka*10^pH))</f>
        <v>1.2917497457857335E-3</v>
      </c>
      <c r="AY658" s="19">
        <f>ABS(Ct_Na+10^-pH-Kw*10^pH-Ct_Cl-Ct_OAc*Ka*10^pH/(1+Ka*10^pH))</f>
        <v>1.7625377752909788E-4</v>
      </c>
      <c r="AZ658" s="19">
        <f>ABS(Ct_Na+10^-pH-Kw*10^pH-Ct_Cl-Ct_OAc*Ka*10^pH/(1+Ka*10^pH))</f>
        <v>1.6023143430349412E-3</v>
      </c>
      <c r="BA658" s="19">
        <f>ABS(Ct_Na+10^-pH-Kw*10^pH-Ct_Cl-Ct_OAc*Ka*10^pH/(1+Ka*10^pH))</f>
        <v>2.9882041883856764E-3</v>
      </c>
      <c r="BB658" s="19">
        <f>ABS(Ct_Na+10^-pH-Kw*10^pH-Ct_Cl-Ct_OAc*Ka*10^pH/(1+Ka*10^pH))</f>
        <v>4.3355970935877869E-3</v>
      </c>
      <c r="BC658" s="19">
        <f>ABS(Ct_Na+10^-pH-Kw*10^pH-Ct_Cl-Ct_OAc*Ka*10^pH/(1+Ka*10^pH))</f>
        <v>5.6460751246748056E-3</v>
      </c>
      <c r="BD658" s="19">
        <f>ABS(Ct_Na+10^-pH-Kw*10^pH-Ct_Cl-Ct_OAc*Ka*10^pH/(1+Ka*10^pH))</f>
        <v>6.9211348305972739E-3</v>
      </c>
      <c r="BE658" s="19">
        <f>ABS(Ct_Na+10^-pH-Kw*10^pH-Ct_Cl-Ct_OAc*Ka*10^pH/(1+Ka*10^pH))</f>
        <v>8.1621929443618027E-3</v>
      </c>
      <c r="BF658" s="19">
        <f>ABS(Ct_Na+10^-pH-Kw*10^pH-Ct_Cl-Ct_OAc*Ka*10^pH/(1+Ka*10^pH))</f>
        <v>9.3705916340799111E-3</v>
      </c>
      <c r="BG658" s="19">
        <f>ABS(Ct_Na+10^-pH-Kw*10^pH-Ct_Cl-Ct_OAc*Ka*10^pH/(1+Ka*10^pH))</f>
        <v>1.0547603344844295E-2</v>
      </c>
      <c r="BH658" s="19">
        <f>ABS(Ct_Na+10^-pH-Kw*10^pH-Ct_Cl-Ct_OAc*Ka*10^pH/(1+Ka*10^pH))</f>
        <v>1.169443526815319E-2</v>
      </c>
      <c r="BI658" s="19">
        <f>ABS(Ct_Na+10^-pH-Kw*10^pH-Ct_Cl-Ct_OAc*Ka*10^pH/(1+Ka*10^pH))</f>
        <v>1.2812233471884656E-2</v>
      </c>
      <c r="BJ658" s="19">
        <f>ABS(Ct_Na+10^-pH-Kw*10^pH-Ct_Cl-Ct_OAc*Ka*10^pH/(1+Ka*10^pH))</f>
        <v>1.390208672052283E-2</v>
      </c>
      <c r="BK658" s="19">
        <f>ABS(Ct_Na+10^-pH-Kw*10^pH-Ct_Cl-Ct_OAc*Ka*10^pH/(1+Ka*10^pH))</f>
        <v>1.4965030012404484E-2</v>
      </c>
      <c r="BL658" s="19">
        <f>ABS(Ct_Na+10^-pH-Kw*10^pH-Ct_Cl-Ct_OAc*Ka*10^pH/(1+Ka*10^pH))</f>
        <v>1.6002047858142701E-2</v>
      </c>
      <c r="BM658" s="19">
        <f>ABS(Ct_Na+10^-pH-Kw*10^pH-Ct_Cl-Ct_OAc*Ka*10^pH/(1+Ka*10^pH))</f>
        <v>1.7014077322055912E-2</v>
      </c>
      <c r="BN658" s="19">
        <f>ABS(Ct_Na+10^-pH-Kw*10^pH-Ct_Cl-Ct_OAc*Ka*10^pH/(1+Ka*10^pH))</f>
        <v>1.8002010846352112E-2</v>
      </c>
      <c r="BO658" s="19">
        <f>ABS(Ct_Na+10^-pH-Kw*10^pH-Ct_Cl-Ct_OAc*Ka*10^pH/(1+Ka*10^pH))</f>
        <v>1.8966698875958997E-2</v>
      </c>
      <c r="BP658" s="19">
        <f>ABS(Ct_Na+10^-pH-Kw*10^pH-Ct_Cl-Ct_OAc*Ka*10^pH/(1+Ka*10^pH))</f>
        <v>1.9908952300226192E-2</v>
      </c>
      <c r="BQ658" s="19">
        <f>ABS(Ct_Na+10^-pH-Kw*10^pH-Ct_Cl-Ct_OAc*Ka*10^pH/(1+Ka*10^pH))</f>
        <v>2.0829544726234384E-2</v>
      </c>
      <c r="BR658" s="19">
        <f>ABS(Ct_Na+10^-pH-Kw*10^pH-Ct_Cl-Ct_OAc*Ka*10^pH/(1+Ka*10^pH))</f>
        <v>2.1729214597106007E-2</v>
      </c>
      <c r="BS658" s="19">
        <f>ABS(Ct_Na+10^-pH-Kw*10^pH-Ct_Cl-Ct_OAc*Ka*10^pH/(1+Ka*10^pH))</f>
        <v>2.2608667167508617E-2</v>
      </c>
      <c r="BT658" s="19">
        <f>ABS(Ct_Na+10^-pH-Kw*10^pH-Ct_Cl-Ct_OAc*Ka*10^pH/(1+Ka*10^pH))</f>
        <v>2.3468576347457831E-2</v>
      </c>
      <c r="BU658" s="19">
        <f>ABS(Ct_Na+10^-pH-Kw*10^pH-Ct_Cl-Ct_OAc*Ka*10^pH/(1+Ka*10^pH))</f>
        <v>2.4309586424551027E-2</v>
      </c>
      <c r="BV658" s="19">
        <f>ABS(Ct_Na+10^-pH-Kw*10^pH-Ct_Cl-Ct_OAc*Ka*10^pH/(1+Ka*10^pH))</f>
        <v>2.5132313673881294E-2</v>
      </c>
      <c r="BW658" s="19">
        <f>ABS(Ct_Na+10^-pH-Kw*10^pH-Ct_Cl-Ct_OAc*Ka*10^pH/(1+Ka*10^pH))</f>
        <v>2.5937347864086233E-2</v>
      </c>
      <c r="BX658" s="19">
        <f>ABS(Ct_Na+10^-pH-Kw*10^pH-Ct_Cl-Ct_OAc*Ka*10^pH/(1+Ka*10^pH))</f>
        <v>2.6725253667265504E-2</v>
      </c>
      <c r="BY658" s="19">
        <f>ABS(Ct_Na+10^-pH-Kw*10^pH-Ct_Cl-Ct_OAc*Ka*10^pH/(1+Ka*10^pH))</f>
        <v>2.7496571979851517E-2</v>
      </c>
      <c r="BZ658" s="19">
        <f>ABS(Ct_Na+10^-pH-Kw*10^pH-Ct_Cl-Ct_OAc*Ka*10^pH/(1+Ka*10^pH))</f>
        <v>2.8251821160925346E-2</v>
      </c>
      <c r="CA658" s="19">
        <f>ABS(Ct_Na+10^-pH-Kw*10^pH-Ct_Cl-Ct_OAc*Ka*10^pH/(1+Ka*10^pH))</f>
        <v>2.8991498193935782E-2</v>
      </c>
      <c r="CB658" s="19">
        <f>ABS(Ct_Na+10^-pH-Kw*10^pH-Ct_Cl-Ct_OAc*Ka*10^pH/(1+Ka*10^pH))</f>
        <v>2.9716079777292952E-2</v>
      </c>
      <c r="CC658" s="19">
        <f>ABS(Ct_Na+10^-pH-Kw*10^pH-Ct_Cl-Ct_OAc*Ka*10^pH/(1+Ka*10^pH))</f>
        <v>3.0426023348865142E-2</v>
      </c>
      <c r="CD658" s="19">
        <f>ABS(Ct_Na+10^-pH-Kw*10^pH-Ct_Cl-Ct_OAc*Ka*10^pH/(1+Ka*10^pH))</f>
        <v>3.1121768049005856E-2</v>
      </c>
      <c r="CE658" s="19">
        <f>ABS(Ct_Na+10^-pH-Kw*10^pH-Ct_Cl-Ct_OAc*Ka*10^pH/(1+Ka*10^pH))</f>
        <v>3.1803735626371524E-2</v>
      </c>
      <c r="CF658" s="19">
        <f>ABS(Ct_Na+10^-pH-Kw*10^pH-Ct_Cl-Ct_OAc*Ka*10^pH/(1+Ka*10^pH))</f>
        <v>3.2472331290455521E-2</v>
      </c>
      <c r="CG658" s="19">
        <f>ABS(Ct_Na+10^-pH-Kw*10^pH-Ct_Cl-Ct_OAc*Ka*10^pH/(1+Ka*10^pH))</f>
        <v>3.3127944514460189E-2</v>
      </c>
      <c r="CH658" s="19">
        <f>ABS(Ct_Na+10^-pH-Kw*10^pH-Ct_Cl-Ct_OAc*Ka*10^pH/(1+Ka*10^pH))</f>
        <v>3.3770949791849407E-2</v>
      </c>
      <c r="CI658" s="19">
        <f>ABS(Ct_Na+10^-pH-Kw*10^pH-Ct_Cl-Ct_OAc*Ka*10^pH/(1+Ka*10^pH))</f>
        <v>3.440170734966929E-2</v>
      </c>
      <c r="CJ658" s="19">
        <f>ABS(Ct_Na+10^-pH-Kw*10^pH-Ct_Cl-Ct_OAc*Ka*10^pH/(1+Ka*10^pH))</f>
        <v>3.5020563821492573E-2</v>
      </c>
      <c r="CK658" s="19">
        <f>ABS(Ct_Na+10^-pH-Kw*10^pH-Ct_Cl-Ct_OAc*Ka*10^pH/(1+Ka*10^pH))</f>
        <v>3.5627852882627598E-2</v>
      </c>
      <c r="CL658" s="19">
        <f>ABS(Ct_Na+10^-pH-Kw*10^pH-Ct_Cl-Ct_OAc*Ka*10^pH/(1+Ka*10^pH))</f>
        <v>3.6223895850037865E-2</v>
      </c>
      <c r="CM658" s="19">
        <f>ABS(Ct_Na+10^-pH-Kw*10^pH-Ct_Cl-Ct_OAc*Ka*10^pH/(1+Ka*10^pH))</f>
        <v>3.6809002249238776E-2</v>
      </c>
      <c r="CN658" s="19">
        <f>ABS(Ct_Na+10^-pH-Kw*10^pH-Ct_Cl-Ct_OAc*Ka*10^pH/(1+Ka*10^pH))</f>
        <v>3.738347035027241E-2</v>
      </c>
      <c r="CO658" s="19">
        <f>ABS(Ct_Na+10^-pH-Kw*10^pH-Ct_Cl-Ct_OAc*Ka*10^pH/(1+Ka*10^pH))</f>
        <v>3.7947587674710848E-2</v>
      </c>
      <c r="CP658" s="19">
        <f>ABS(Ct_Na+10^-pH-Kw*10^pH-Ct_Cl-Ct_OAc*Ka*10^pH/(1+Ka*10^pH))</f>
        <v>3.8501631475498593E-2</v>
      </c>
      <c r="CQ658" s="19">
        <f>ABS(Ct_Na+10^-pH-Kw*10^pH-Ct_Cl-Ct_OAc*Ka*10^pH/(1+Ka*10^pH))</f>
        <v>3.9045869191316647E-2</v>
      </c>
      <c r="CR658" s="19">
        <f>ABS(Ct_Na+10^-pH-Kw*10^pH-Ct_Cl-Ct_OAc*Ka*10^pH/(1+Ka*10^pH))</f>
        <v>3.9580558877032615E-2</v>
      </c>
      <c r="CS658" s="19">
        <f>ABS(Ct_Na+10^-pH-Kw*10^pH-Ct_Cl-Ct_OAc*Ka*10^pH/(1+Ka*10^pH))</f>
        <v>4.0105949611692643E-2</v>
      </c>
      <c r="CT658" s="19">
        <f>ABS(Ct_Na+10^-pH-Kw*10^pH-Ct_Cl-Ct_OAc*Ka*10^pH/(1+Ka*10^pH))</f>
        <v>4.062228188541029E-2</v>
      </c>
      <c r="CU658" s="19">
        <f>ABS(Ct_Na+10^-pH-Kw*10^pH-Ct_Cl-Ct_OAc*Ka*10^pH/(1+Ka*10^pH))</f>
        <v>4.1129787966414789E-2</v>
      </c>
      <c r="CV658" s="19">
        <f>ABS(Ct_Na+10^-pH-Kw*10^pH-Ct_Cl-Ct_OAc*Ka*10^pH/(1+Ka*10^pH))</f>
        <v>4.1628692249436182E-2</v>
      </c>
      <c r="CW658" s="19">
        <f>ABS(Ct_Na+10^-pH-Kw*10^pH-Ct_Cl-Ct_OAc*Ka*10^pH/(1+Ka*10^pH))</f>
        <v>4.2119211586524444E-2</v>
      </c>
      <c r="CX658" s="19">
        <f>ABS(Ct_Na+10^-pH-Kw*10^pH-Ct_Cl-Ct_OAc*Ka*10^pH/(1+Ka*10^pH))</f>
        <v>4.2601555601327876E-2</v>
      </c>
    </row>
    <row r="659" spans="1:102">
      <c r="A659" s="24">
        <v>6.3</v>
      </c>
      <c r="B659" s="19">
        <f>ABS(Ct_Na+10^-pH-Kw*10^pH-Ct_Cl-Ct_OAc*Ka*10^pH/(1+Ka*10^pH))</f>
        <v>0.24451726383992822</v>
      </c>
      <c r="C659" s="19">
        <f>ABS(Ct_Na+10^-pH-Kw*10^pH-Ct_Cl-Ct_OAc*Ka*10^pH/(1+Ka*10^pH))</f>
        <v>0.22811165693161686</v>
      </c>
      <c r="D659" s="19">
        <f>ABS(Ct_Na+10^-pH-Kw*10^pH-Ct_Cl-Ct_OAc*Ka*10^pH/(1+Ka*10^pH))</f>
        <v>0.21319746883315199</v>
      </c>
      <c r="E659" s="19">
        <f>ABS(Ct_Na+10^-pH-Kw*10^pH-Ct_Cl-Ct_OAc*Ka*10^pH/(1+Ka*10^pH))</f>
        <v>0.19958016665629277</v>
      </c>
      <c r="F659" s="19">
        <f>ABS(Ct_Na+10^-pH-Kw*10^pH-Ct_Cl-Ct_OAc*Ka*10^pH/(1+Ka*10^pH))</f>
        <v>0.18709763966083845</v>
      </c>
      <c r="G659" s="19">
        <f>ABS(Ct_Na+10^-pH-Kw*10^pH-Ct_Cl-Ct_OAc*Ka*10^pH/(1+Ka*10^pH))</f>
        <v>0.1756137148250205</v>
      </c>
      <c r="H659" s="19">
        <f>ABS(Ct_Na+10^-pH-Kw*10^pH-Ct_Cl-Ct_OAc*Ka*10^pH/(1+Ka*10^pH))</f>
        <v>0.16501316882272701</v>
      </c>
      <c r="I659" s="19">
        <f>ABS(Ct_Na+10^-pH-Kw*10^pH-Ct_Cl-Ct_OAc*Ka*10^pH/(1+Ka*10^pH))</f>
        <v>0.15519784845023302</v>
      </c>
      <c r="J659" s="19">
        <f>ABS(Ct_Na+10^-pH-Kw*10^pH-Ct_Cl-Ct_OAc*Ka*10^pH/(1+Ka*10^pH))</f>
        <v>0.14608362239006006</v>
      </c>
      <c r="K659" s="19">
        <f>ABS(Ct_Na+10^-pH-Kw*10^pH-Ct_Cl-Ct_OAc*Ka*10^pH/(1+Ka*10^pH))</f>
        <v>0.13759796364438173</v>
      </c>
      <c r="L659" s="19">
        <f>ABS(Ct_Na+10^-pH-Kw*10^pH-Ct_Cl-Ct_OAc*Ka*10^pH/(1+Ka*10^pH))</f>
        <v>0.12967801548174868</v>
      </c>
      <c r="M659" s="19">
        <f>ABS(Ct_Na+10^-pH-Kw*10^pH-Ct_Cl-Ct_OAc*Ka*10^pH/(1+Ka*10^pH))</f>
        <v>0.12226903171670481</v>
      </c>
      <c r="N659" s="19">
        <f>ABS(Ct_Na+10^-pH-Kw*10^pH-Ct_Cl-Ct_OAc*Ka*10^pH/(1+Ka*10^pH))</f>
        <v>0.11532310943697621</v>
      </c>
      <c r="O659" s="19">
        <f>ABS(Ct_Na+10^-pH-Kw*10^pH-Ct_Cl-Ct_OAc*Ka*10^pH/(1+Ka*10^pH))</f>
        <v>0.10879815214389783</v>
      </c>
      <c r="P659" s="19">
        <f>ABS(Ct_Na+10^-pH-Kw*10^pH-Ct_Cl-Ct_OAc*Ka*10^pH/(1+Ka*10^pH))</f>
        <v>0.10265701586805934</v>
      </c>
      <c r="Q659" s="19">
        <f>ABS(Ct_Na+10^-pH-Kw*10^pH-Ct_Cl-Ct_OAc*Ka*10^pH/(1+Ka*10^pH))</f>
        <v>9.6866801665125929E-2</v>
      </c>
      <c r="R659" s="19">
        <f>ABS(Ct_Na+10^-pH-Kw*10^pH-Ct_Cl-Ct_OAc*Ka*10^pH/(1+Ka*10^pH))</f>
        <v>9.1398266029022152E-2</v>
      </c>
      <c r="S659" s="19">
        <f>ABS(Ct_Na+10^-pH-Kw*10^pH-Ct_Cl-Ct_OAc*Ka*10^pH/(1+Ka*10^pH))</f>
        <v>8.62253269137888E-2</v>
      </c>
      <c r="T659" s="19">
        <f>ABS(Ct_Na+10^-pH-Kw*10^pH-Ct_Cl-Ct_OAc*Ka*10^pH/(1+Ka*10^pH))</f>
        <v>8.1324647751988846E-2</v>
      </c>
      <c r="U659" s="19">
        <f>ABS(Ct_Na+10^-pH-Kw*10^pH-Ct_Cl-Ct_OAc*Ka*10^pH/(1+Ka*10^pH))</f>
        <v>7.6675285470281157E-2</v>
      </c>
      <c r="V659" s="19">
        <f>ABS(Ct_Na+10^-pH-Kw*10^pH-Ct_Cl-Ct_OAc*Ka*10^pH/(1+Ka*10^pH))</f>
        <v>7.2258391302658875E-2</v>
      </c>
      <c r="W659" s="19">
        <f>ABS(Ct_Na+10^-pH-Kw*10^pH-Ct_Cl-Ct_OAc*Ka*10^pH/(1+Ka*10^pH))</f>
        <v>6.8056955387115731E-2</v>
      </c>
      <c r="X659" s="19">
        <f>ABS(Ct_Na+10^-pH-Kw*10^pH-Ct_Cl-Ct_OAc*Ka*10^pH/(1+Ka*10^pH))</f>
        <v>6.4055587848503195E-2</v>
      </c>
      <c r="Y659" s="19">
        <f>ABS(Ct_Na+10^-pH-Kw*10^pH-Ct_Cl-Ct_OAc*Ka*10^pH/(1+Ka*10^pH))</f>
        <v>6.0240330427965685E-2</v>
      </c>
      <c r="Z659" s="19">
        <f>ABS(Ct_Na+10^-pH-Kw*10^pH-Ct_Cl-Ct_OAc*Ka*10^pH/(1+Ka*10^pH))</f>
        <v>5.659849379927076E-2</v>
      </c>
      <c r="AA659" s="19">
        <f>ABS(Ct_Na+10^-pH-Kw*10^pH-Ct_Cl-Ct_OAc*Ka*10^pH/(1+Ka*10^pH))</f>
        <v>5.3118516576295613E-2</v>
      </c>
      <c r="AB659" s="19">
        <f>ABS(Ct_Na+10^-pH-Kw*10^pH-Ct_Cl-Ct_OAc*Ka*10^pH/(1+Ka*10^pH))</f>
        <v>4.9789842710841165E-2</v>
      </c>
      <c r="AC659" s="19">
        <f>ABS(Ct_Na+10^-pH-Kw*10^pH-Ct_Cl-Ct_OAc*Ka*10^pH/(1+Ka*10^pH))</f>
        <v>4.6602814541788967E-2</v>
      </c>
      <c r="AD659" s="19">
        <f>ABS(Ct_Na+10^-pH-Kw*10^pH-Ct_Cl-Ct_OAc*Ka*10^pH/(1+Ka*10^pH))</f>
        <v>4.3548579213113975E-2</v>
      </c>
      <c r="AE659" s="19">
        <f>ABS(Ct_Na+10^-pH-Kw*10^pH-Ct_Cl-Ct_OAc*Ka*10^pH/(1+Ka*10^pH))</f>
        <v>4.0619006550915535E-2</v>
      </c>
      <c r="AF659" s="19">
        <f>ABS(Ct_Na+10^-pH-Kw*10^pH-Ct_Cl-Ct_OAc*Ka*10^pH/(1+Ka*10^pH))</f>
        <v>3.7806616795205014E-2</v>
      </c>
      <c r="AG659" s="19">
        <f>ABS(Ct_Na+10^-pH-Kw*10^pH-Ct_Cl-Ct_OAc*Ka*10^pH/(1+Ka*10^pH))</f>
        <v>3.5104516833836072E-2</v>
      </c>
      <c r="AH659" s="19">
        <f>ABS(Ct_Na+10^-pH-Kw*10^pH-Ct_Cl-Ct_OAc*Ka*10^pH/(1+Ka*10^pH))</f>
        <v>3.2506343794058271E-2</v>
      </c>
      <c r="AI659" s="19">
        <f>ABS(Ct_Na+10^-pH-Kw*10^pH-Ct_Cl-Ct_OAc*Ka*10^pH/(1+Ka*10^pH))</f>
        <v>3.000621501993244E-2</v>
      </c>
      <c r="AJ659" s="19">
        <f>ABS(Ct_Na+10^-pH-Kw*10^pH-Ct_Cl-Ct_OAc*Ka*10^pH/(1+Ka*10^pH))</f>
        <v>2.7598683607811272E-2</v>
      </c>
      <c r="AK659" s="19">
        <f>ABS(Ct_Na+10^-pH-Kw*10^pH-Ct_Cl-Ct_OAc*Ka*10^pH/(1+Ka*10^pH))</f>
        <v>2.5278698792494496E-2</v>
      </c>
      <c r="AL659" s="19">
        <f>ABS(Ct_Na+10^-pH-Kw*10^pH-Ct_Cl-Ct_OAc*Ka*10^pH/(1+Ka*10^pH))</f>
        <v>2.3041570577724782E-2</v>
      </c>
      <c r="AM659" s="19">
        <f>ABS(Ct_Na+10^-pH-Kw*10^pH-Ct_Cl-Ct_OAc*Ka*10^pH/(1+Ka*10^pH))</f>
        <v>2.0882938089789055E-2</v>
      </c>
      <c r="AN659" s="19">
        <f>ABS(Ct_Na+10^-pH-Kw*10^pH-Ct_Cl-Ct_OAc*Ka*10^pH/(1+Ka*10^pH))</f>
        <v>1.8798741204885623E-2</v>
      </c>
      <c r="AO659" s="19">
        <f>ABS(Ct_Na+10^-pH-Kw*10^pH-Ct_Cl-Ct_OAc*Ka*10^pH/(1+Ka*10^pH))</f>
        <v>1.6785195061843311E-2</v>
      </c>
      <c r="AP659" s="19">
        <f>ABS(Ct_Na+10^-pH-Kw*10^pH-Ct_Cl-Ct_OAc*Ka*10^pH/(1+Ka*10^pH))</f>
        <v>1.4838767123569088E-2</v>
      </c>
      <c r="AQ659" s="19">
        <f>ABS(Ct_Na+10^-pH-Kw*10^pH-Ct_Cl-Ct_OAc*Ka*10^pH/(1+Ka*10^pH))</f>
        <v>1.295615649474649E-2</v>
      </c>
      <c r="AR659" s="19">
        <f>ABS(Ct_Na+10^-pH-Kw*10^pH-Ct_Cl-Ct_OAc*Ka*10^pH/(1+Ka*10^pH))</f>
        <v>1.1134275241047153E-2</v>
      </c>
      <c r="AS659" s="19">
        <f>ABS(Ct_Na+10^-pH-Kw*10^pH-Ct_Cl-Ct_OAc*Ka*10^pH/(1+Ka*10^pH))</f>
        <v>9.3702314874653039E-3</v>
      </c>
      <c r="AT659" s="19">
        <f>ABS(Ct_Na+10^-pH-Kw*10^pH-Ct_Cl-Ct_OAc*Ka*10^pH/(1+Ka*10^pH))</f>
        <v>7.6613141011828562E-3</v>
      </c>
      <c r="AU659" s="19">
        <f>ABS(Ct_Na+10^-pH-Kw*10^pH-Ct_Cl-Ct_OAc*Ka*10^pH/(1+Ka*10^pH))</f>
        <v>6.0049787883245179E-3</v>
      </c>
      <c r="AV659" s="19">
        <f>ABS(Ct_Na+10^-pH-Kw*10^pH-Ct_Cl-Ct_OAc*Ka*10^pH/(1+Ka*10^pH))</f>
        <v>4.3988354546436528E-3</v>
      </c>
      <c r="AW659" s="19">
        <f>ABS(Ct_Na+10^-pH-Kw*10^pH-Ct_Cl-Ct_OAc*Ka*10^pH/(1+Ka*10^pH))</f>
        <v>2.8406366980876369E-3</v>
      </c>
      <c r="AX659" s="19">
        <f>ABS(Ct_Na+10^-pH-Kw*10^pH-Ct_Cl-Ct_OAc*Ka*10^pH/(1+Ka*10^pH))</f>
        <v>1.3282673167244186E-3</v>
      </c>
      <c r="AY659" s="19">
        <f>ABS(Ct_Na+10^-pH-Kw*10^pH-Ct_Cl-Ct_OAc*Ka*10^pH/(1+Ka*10^pH))</f>
        <v>1.4026527097608238E-4</v>
      </c>
      <c r="AZ659" s="19">
        <f>ABS(Ct_Na+10^-pH-Kw*10^pH-Ct_Cl-Ct_OAc*Ka*10^pH/(1+Ka*10^pH))</f>
        <v>1.5668397847422924E-3</v>
      </c>
      <c r="BA659" s="19">
        <f>ABS(Ct_Na+10^-pH-Kw*10^pH-Ct_Cl-Ct_OAc*Ka*10^pH/(1+Ka*10^pH))</f>
        <v>2.9532291009376002E-3</v>
      </c>
      <c r="BB659" s="19">
        <f>ABS(Ct_Na+10^-pH-Kw*10^pH-Ct_Cl-Ct_OAc*Ka*10^pH/(1+Ka*10^pH))</f>
        <v>4.3011076027941603E-3</v>
      </c>
      <c r="BC659" s="19">
        <f>ABS(Ct_Na+10^-pH-Kw*10^pH-Ct_Cl-Ct_OAc*Ka*10^pH/(1+Ka*10^pH))</f>
        <v>5.6120579265177065E-3</v>
      </c>
      <c r="BD659" s="19">
        <f>ABS(Ct_Na+10^-pH-Kw*10^pH-Ct_Cl-Ct_OAc*Ka*10^pH/(1+Ka*10^pH))</f>
        <v>6.8875771604108432E-3</v>
      </c>
      <c r="BE659" s="19">
        <f>ABS(Ct_Na+10^-pH-Kw*10^pH-Ct_Cl-Ct_OAc*Ka*10^pH/(1+Ka*10^pH))</f>
        <v>8.1290825480668238E-3</v>
      </c>
      <c r="BF659" s="19">
        <f>ABS(Ct_Na+10^-pH-Kw*10^pH-Ct_Cl-Ct_OAc*Ka*10^pH/(1+Ka*10^pH))</f>
        <v>9.3379167413108269E-3</v>
      </c>
      <c r="BG659" s="19">
        <f>ABS(Ct_Na+10^-pH-Kw*10^pH-Ct_Cl-Ct_OAc*Ka*10^pH/(1+Ka*10^pH))</f>
        <v>1.0515352643821196E-2</v>
      </c>
      <c r="BH659" s="19">
        <f>ABS(Ct_Na+10^-pH-Kw*10^pH-Ct_Cl-Ct_OAc*Ka*10^pH/(1+Ka*10^pH))</f>
        <v>1.1662597882164658E-2</v>
      </c>
      <c r="BI659" s="19">
        <f>ABS(Ct_Na+10^-pH-Kw*10^pH-Ct_Cl-Ct_OAc*Ka*10^pH/(1+Ka*10^pH))</f>
        <v>1.2780798937258912E-2</v>
      </c>
      <c r="BJ659" s="19">
        <f>ABS(Ct_Na+10^-pH-Kw*10^pH-Ct_Cl-Ct_OAc*Ka*10^pH/(1+Ka*10^pH))</f>
        <v>1.3871044965975819E-2</v>
      </c>
      <c r="BK659" s="19">
        <f>ABS(Ct_Na+10^-pH-Kw*10^pH-Ct_Cl-Ct_OAc*Ka*10^pH/(1+Ka*10^pH))</f>
        <v>1.4934371339662654E-2</v>
      </c>
      <c r="BL659" s="19">
        <f>ABS(Ct_Na+10^-pH-Kw*10^pH-Ct_Cl-Ct_OAc*Ka*10^pH/(1+Ka*10^pH))</f>
        <v>1.5971762923747378E-2</v>
      </c>
      <c r="BM659" s="19">
        <f>ABS(Ct_Na+10^-pH-Kw*10^pH-Ct_Cl-Ct_OAc*Ka*10^pH/(1+Ka*10^pH))</f>
        <v>1.6984157120263826E-2</v>
      </c>
      <c r="BN659" s="19">
        <f>ABS(Ct_Na+10^-pH-Kw*10^pH-Ct_Cl-Ct_OAc*Ka*10^pH/(1+Ka*10^pH))</f>
        <v>1.7972446693053652E-2</v>
      </c>
      <c r="BO659" s="19">
        <f>ABS(Ct_Na+10^-pH-Kw*10^pH-Ct_Cl-Ct_OAc*Ka*10^pH/(1+Ka*10^pH))</f>
        <v>1.8937482393542544E-2</v>
      </c>
      <c r="BP659" s="19">
        <f>ABS(Ct_Na+10^-pH-Kw*10^pH-Ct_Cl-Ct_OAc*Ka*10^pH/(1+Ka*10^pH))</f>
        <v>1.98800754033224E-2</v>
      </c>
      <c r="BQ659" s="19">
        <f>ABS(Ct_Na+10^-pH-Kw*10^pH-Ct_Cl-Ct_OAc*Ka*10^pH/(1+Ka*10^pH))</f>
        <v>2.0800999608279747E-2</v>
      </c>
      <c r="BR659" s="19">
        <f>ABS(Ct_Na+10^-pH-Kw*10^pH-Ct_Cl-Ct_OAc*Ka*10^pH/(1+Ka*10^pH))</f>
        <v>2.1700993717669856E-2</v>
      </c>
      <c r="BS659" s="19">
        <f>ABS(Ct_Na+10^-pH-Kw*10^pH-Ct_Cl-Ct_OAc*Ka*10^pH/(1+Ka*10^pH))</f>
        <v>2.2580763240332119E-2</v>
      </c>
      <c r="BT659" s="19">
        <f>ABS(Ct_Na+10^-pH-Kw*10^pH-Ct_Cl-Ct_OAc*Ka*10^pH/(1+Ka*10^pH))</f>
        <v>2.3440982329157437E-2</v>
      </c>
      <c r="BU659" s="19">
        <f>ABS(Ct_Na+10^-pH-Kw*10^pH-Ct_Cl-Ct_OAc*Ka*10^pH/(1+Ka*10^pH))</f>
        <v>2.428229550394264E-2</v>
      </c>
      <c r="BV659" s="19">
        <f>ABS(Ct_Na+10^-pH-Kw*10^pH-Ct_Cl-Ct_OAc*Ka*10^pH/(1+Ka*10^pH))</f>
        <v>2.5105319261884654E-2</v>
      </c>
      <c r="BW659" s="19">
        <f>ABS(Ct_Na+10^-pH-Kw*10^pH-Ct_Cl-Ct_OAc*Ka*10^pH/(1+Ka*10^pH))</f>
        <v>2.5910643584172055E-2</v>
      </c>
      <c r="BX659" s="19">
        <f>ABS(Ct_Na+10^-pH-Kw*10^pH-Ct_Cl-Ct_OAc*Ka*10^pH/(1+Ka*10^pH))</f>
        <v>2.6698833346410759E-2</v>
      </c>
      <c r="BY659" s="19">
        <f>ABS(Ct_Na+10^-pH-Kw*10^pH-Ct_Cl-Ct_OAc*Ka*10^pH/(1+Ka*10^pH))</f>
        <v>2.7470429639970741E-2</v>
      </c>
      <c r="BZ659" s="19">
        <f>ABS(Ct_Na+10^-pH-Kw*10^pH-Ct_Cl-Ct_OAc*Ka*10^pH/(1+Ka*10^pH))</f>
        <v>2.8225951010748256E-2</v>
      </c>
      <c r="CA659" s="19">
        <f>ABS(Ct_Na+10^-pH-Kw*10^pH-Ct_Cl-Ct_OAc*Ka*10^pH/(1+Ka*10^pH))</f>
        <v>2.8965894621303521E-2</v>
      </c>
      <c r="CB659" s="19">
        <f>ABS(Ct_Na+10^-pH-Kw*10^pH-Ct_Cl-Ct_OAc*Ka*10^pH/(1+Ka*10^pH))</f>
        <v>2.9690737341847476E-2</v>
      </c>
      <c r="CC659" s="19">
        <f>ABS(Ct_Na+10^-pH-Kw*10^pH-Ct_Cl-Ct_OAc*Ka*10^pH/(1+Ka*10^pH))</f>
        <v>3.0400936775107731E-2</v>
      </c>
      <c r="CD659" s="19">
        <f>ABS(Ct_Na+10^-pH-Kw*10^pH-Ct_Cl-Ct_OAc*Ka*10^pH/(1+Ka*10^pH))</f>
        <v>3.1096932219702743E-2</v>
      </c>
      <c r="CE659" s="19">
        <f>ABS(Ct_Na+10^-pH-Kw*10^pH-Ct_Cl-Ct_OAc*Ka*10^pH/(1+Ka*10^pH))</f>
        <v>3.1779145576285986E-2</v>
      </c>
      <c r="CF659" s="19">
        <f>ABS(Ct_Na+10^-pH-Kw*10^pH-Ct_Cl-Ct_OAc*Ka*10^pH/(1+Ka*10^pH))</f>
        <v>3.2447982200387221E-2</v>
      </c>
      <c r="CG659" s="19">
        <f>ABS(Ct_Na+10^-pH-Kw*10^pH-Ct_Cl-Ct_OAc*Ka*10^pH/(1+Ka*10^pH))</f>
        <v>3.3103831705573843E-2</v>
      </c>
      <c r="CH659" s="19">
        <f>ABS(Ct_Na+10^-pH-Kw*10^pH-Ct_Cl-Ct_OAc*Ka*10^pH/(1+Ka*10^pH))</f>
        <v>3.3747068720276122E-2</v>
      </c>
      <c r="CI659" s="19">
        <f>ABS(Ct_Na+10^-pH-Kw*10^pH-Ct_Cl-Ct_OAc*Ka*10^pH/(1+Ka*10^pH))</f>
        <v>3.4378053601365019E-2</v>
      </c>
      <c r="CJ659" s="19">
        <f>ABS(Ct_Na+10^-pH-Kw*10^pH-Ct_Cl-Ct_OAc*Ka*10^pH/(1+Ka*10^pH))</f>
        <v>3.4997133107339019E-2</v>
      </c>
      <c r="CK659" s="19">
        <f>ABS(Ct_Na+10^-pH-Kw*10^pH-Ct_Cl-Ct_OAc*Ka*10^pH/(1+Ka*10^pH))</f>
        <v>3.5604641033762138E-2</v>
      </c>
      <c r="CL659" s="19">
        <f>ABS(Ct_Na+10^-pH-Kw*10^pH-Ct_Cl-Ct_OAc*Ka*10^pH/(1+Ka*10^pH))</f>
        <v>3.6200898813399614E-2</v>
      </c>
      <c r="CM659" s="19">
        <f>ABS(Ct_Na+10^-pH-Kw*10^pH-Ct_Cl-Ct_OAc*Ka*10^pH/(1+Ka*10^pH))</f>
        <v>3.6786216083318973E-2</v>
      </c>
      <c r="CN659" s="19">
        <f>ABS(Ct_Na+10^-pH-Kw*10^pH-Ct_Cl-Ct_OAc*Ka*10^pH/(1+Ka*10^pH))</f>
        <v>3.7360891221057985E-2</v>
      </c>
      <c r="CO659" s="19">
        <f>ABS(Ct_Na+10^-pH-Kw*10^pH-Ct_Cl-Ct_OAc*Ka*10^pH/(1+Ka*10^pH))</f>
        <v>3.792521185181072E-2</v>
      </c>
      <c r="CP659" s="19">
        <f>ABS(Ct_Na+10^-pH-Kw*10^pH-Ct_Cl-Ct_OAc*Ka*10^pH/(1+Ka*10^pH))</f>
        <v>3.8479455328442866E-2</v>
      </c>
      <c r="CQ659" s="19">
        <f>ABS(Ct_Na+10^-pH-Kw*10^pH-Ct_Cl-Ct_OAc*Ka*10^pH/(1+Ka*10^pH))</f>
        <v>3.9023889186019581E-2</v>
      </c>
      <c r="CR659" s="19">
        <f>ABS(Ct_Na+10^-pH-Kw*10^pH-Ct_Cl-Ct_OAc*Ka*10^pH/(1+Ka*10^pH))</f>
        <v>3.9558771572410716E-2</v>
      </c>
      <c r="CS659" s="19">
        <f>ABS(Ct_Na+10^-pH-Kw*10^pH-Ct_Cl-Ct_OAc*Ka*10^pH/(1+Ka*10^pH))</f>
        <v>4.0084351656429824E-2</v>
      </c>
      <c r="CT659" s="19">
        <f>ABS(Ct_Na+10^-pH-Kw*10^pH-Ct_Cl-Ct_OAc*Ka*10^pH/(1+Ka*10^pH))</f>
        <v>4.0600870014862435E-2</v>
      </c>
      <c r="CU659" s="19">
        <f>ABS(Ct_Na+10^-pH-Kw*10^pH-Ct_Cl-Ct_OAc*Ka*10^pH/(1+Ka*10^pH))</f>
        <v>4.1108558999646598E-2</v>
      </c>
      <c r="CV659" s="19">
        <f>ABS(Ct_Na+10^-pH-Kw*10^pH-Ct_Cl-Ct_OAc*Ka*10^pH/(1+Ka*10^pH))</f>
        <v>4.1607643086383587E-2</v>
      </c>
      <c r="CW659" s="19">
        <f>ABS(Ct_Na+10^-pH-Kw*10^pH-Ct_Cl-Ct_OAc*Ka*10^pH/(1+Ka*10^pH))</f>
        <v>4.2098339205276253E-2</v>
      </c>
      <c r="CX659" s="19">
        <f>ABS(Ct_Na+10^-pH-Kw*10^pH-Ct_Cl-Ct_OAc*Ka*10^pH/(1+Ka*10^pH))</f>
        <v>4.2580857055520692E-2</v>
      </c>
    </row>
    <row r="660" spans="1:102">
      <c r="A660" s="23">
        <v>6.31</v>
      </c>
      <c r="B660" s="19">
        <f>ABS(Ct_Na+10^-pH-Kw*10^pH-Ct_Cl-Ct_OAc*Ka*10^pH/(1+Ka*10^pH))</f>
        <v>0.24463872215779203</v>
      </c>
      <c r="C660" s="19">
        <f>ABS(Ct_Na+10^-pH-Kw*10^pH-Ct_Cl-Ct_OAc*Ka*10^pH/(1+Ka*10^pH))</f>
        <v>0.22822733208544768</v>
      </c>
      <c r="D660" s="19">
        <f>ABS(Ct_Na+10^-pH-Kw*10^pH-Ct_Cl-Ct_OAc*Ka*10^pH/(1+Ka*10^pH))</f>
        <v>0.21330788656513461</v>
      </c>
      <c r="E660" s="19">
        <f>ABS(Ct_Na+10^-pH-Kw*10^pH-Ct_Cl-Ct_OAc*Ka*10^pH/(1+Ka*10^pH))</f>
        <v>0.19968578413354443</v>
      </c>
      <c r="F660" s="19">
        <f>ABS(Ct_Na+10^-pH-Kw*10^pH-Ct_Cl-Ct_OAc*Ka*10^pH/(1+Ka*10^pH))</f>
        <v>0.18719885690458671</v>
      </c>
      <c r="G660" s="19">
        <f>ABS(Ct_Na+10^-pH-Kw*10^pH-Ct_Cl-Ct_OAc*Ka*10^pH/(1+Ka*10^pH))</f>
        <v>0.17571088385394565</v>
      </c>
      <c r="H660" s="19">
        <f>ABS(Ct_Na+10^-pH-Kw*10^pH-Ct_Cl-Ct_OAc*Ka*10^pH/(1+Ka*10^pH))</f>
        <v>0.16510660103796931</v>
      </c>
      <c r="I660" s="19">
        <f>ABS(Ct_Na+10^-pH-Kw*10^pH-Ct_Cl-Ct_OAc*Ka*10^pH/(1+Ka*10^pH))</f>
        <v>0.15528782065280597</v>
      </c>
      <c r="J660" s="19">
        <f>ABS(Ct_Na+10^-pH-Kw*10^pH-Ct_Cl-Ct_OAc*Ka*10^pH/(1+Ka*10^pH))</f>
        <v>0.14617038172372582</v>
      </c>
      <c r="K660" s="19">
        <f>ABS(Ct_Na+10^-pH-Kw*10^pH-Ct_Cl-Ct_OAc*Ka*10^pH/(1+Ka*10^pH))</f>
        <v>0.13768173168630626</v>
      </c>
      <c r="L660" s="19">
        <f>ABS(Ct_Na+10^-pH-Kw*10^pH-Ct_Cl-Ct_OAc*Ka*10^pH/(1+Ka*10^pH))</f>
        <v>0.12975899165138138</v>
      </c>
      <c r="M660" s="19">
        <f>ABS(Ct_Na+10^-pH-Kw*10^pH-Ct_Cl-Ct_OAc*Ka*10^pH/(1+Ka*10^pH))</f>
        <v>0.12234739613483878</v>
      </c>
      <c r="N660" s="19">
        <f>ABS(Ct_Na+10^-pH-Kw*10^pH-Ct_Cl-Ct_OAc*Ka*10^pH/(1+Ka*10^pH))</f>
        <v>0.11539902533808005</v>
      </c>
      <c r="O660" s="19">
        <f>ABS(Ct_Na+10^-pH-Kw*10^pH-Ct_Cl-Ct_OAc*Ka*10^pH/(1+Ka*10^pH))</f>
        <v>0.10887176792294309</v>
      </c>
      <c r="P660" s="19">
        <f>ABS(Ct_Na+10^-pH-Kw*10^pH-Ct_Cl-Ct_OAc*Ka*10^pH/(1+Ka*10^pH))</f>
        <v>0.10272846682634357</v>
      </c>
      <c r="Q660" s="19">
        <f>ABS(Ct_Na+10^-pH-Kw*10^pH-Ct_Cl-Ct_OAc*Ka*10^pH/(1+Ka*10^pH))</f>
        <v>9.6936211506692627E-2</v>
      </c>
      <c r="R660" s="19">
        <f>ABS(Ct_Na+10^-pH-Kw*10^pH-Ct_Cl-Ct_OAc*Ka*10^pH/(1+Ka*10^pH))</f>
        <v>9.1465748149244505E-2</v>
      </c>
      <c r="S660" s="19">
        <f>ABS(Ct_Na+10^-pH-Kw*10^pH-Ct_Cl-Ct_OAc*Ka*10^pH/(1+Ka*10^pH))</f>
        <v>8.6290985513820584E-2</v>
      </c>
      <c r="T660" s="19">
        <f>ABS(Ct_Na+10^-pH-Kw*10^pH-Ct_Cl-Ct_OAc*Ka*10^pH/(1+Ka*10^pH))</f>
        <v>8.1388578806576919E-2</v>
      </c>
      <c r="U660" s="19">
        <f>ABS(Ct_Na+10^-pH-Kw*10^pH-Ct_Cl-Ct_OAc*Ka*10^pH/(1+Ka*10^pH))</f>
        <v>7.6737577571499557E-2</v>
      </c>
      <c r="V660" s="19">
        <f>ABS(Ct_Na+10^-pH-Kw*10^pH-Ct_Cl-Ct_OAc*Ka*10^pH/(1+Ka*10^pH))</f>
        <v>7.2319126398176059E-2</v>
      </c>
      <c r="W660" s="19">
        <f>ABS(Ct_Na+10^-pH-Kw*10^pH-Ct_Cl-Ct_OAc*Ka*10^pH/(1+Ka*10^pH))</f>
        <v>6.8116209428429317E-2</v>
      </c>
      <c r="X660" s="19">
        <f>ABS(Ct_Na+10^-pH-Kw*10^pH-Ct_Cl-Ct_OAc*Ka*10^pH/(1+Ka*10^pH))</f>
        <v>6.4113431362003884E-2</v>
      </c>
      <c r="Y660" s="19">
        <f>ABS(Ct_Na+10^-pH-Kw*10^pH-Ct_Cl-Ct_OAc*Ka*10^pH/(1+Ka*10^pH))</f>
        <v>6.0296829019598208E-2</v>
      </c>
      <c r="Z660" s="19">
        <f>ABS(Ct_Na+10^-pH-Kw*10^pH-Ct_Cl-Ct_OAc*Ka*10^pH/(1+Ka*10^pH))</f>
        <v>5.665370860184734E-2</v>
      </c>
      <c r="AA660" s="19">
        <f>ABS(Ct_Na+10^-pH-Kw*10^pH-Ct_Cl-Ct_OAc*Ka*10^pH/(1+Ka*10^pH))</f>
        <v>5.3172504647107613E-2</v>
      </c>
      <c r="AB660" s="19">
        <f>ABS(Ct_Na+10^-pH-Kw*10^pH-Ct_Cl-Ct_OAc*Ka*10^pH/(1+Ka*10^pH))</f>
        <v>4.9842657386052258E-2</v>
      </c>
      <c r="AC660" s="19">
        <f>ABS(Ct_Na+10^-pH-Kw*10^pH-Ct_Cl-Ct_OAc*Ka*10^pH/(1+Ka*10^pH))</f>
        <v>4.6654505753126865E-2</v>
      </c>
      <c r="AD660" s="19">
        <f>ABS(Ct_Na+10^-pH-Kw*10^pH-Ct_Cl-Ct_OAc*Ka*10^pH/(1+Ka*10^pH))</f>
        <v>4.3599193771573383E-2</v>
      </c>
      <c r="AE660" s="19">
        <f>ABS(Ct_Na+10^-pH-Kw*10^pH-Ct_Cl-Ct_OAc*Ka*10^pH/(1+Ka*10^pH))</f>
        <v>4.0668588401511885E-2</v>
      </c>
      <c r="AF660" s="19">
        <f>ABS(Ct_Na+10^-pH-Kw*10^pH-Ct_Cl-Ct_OAc*Ka*10^pH/(1+Ka*10^pH))</f>
        <v>3.7855207246252853E-2</v>
      </c>
      <c r="AG660" s="19">
        <f>ABS(Ct_Na+10^-pH-Kw*10^pH-Ct_Cl-Ct_OAc*Ka*10^pH/(1+Ka*10^pH))</f>
        <v>3.5152154763749076E-2</v>
      </c>
      <c r="AH660" s="19">
        <f>ABS(Ct_Na+10^-pH-Kw*10^pH-Ct_Cl-Ct_OAc*Ka*10^pH/(1+Ka*10^pH))</f>
        <v>3.2553065838264693E-2</v>
      </c>
      <c r="AI660" s="19">
        <f>ABS(Ct_Na+10^-pH-Kw*10^pH-Ct_Cl-Ct_OAc*Ka*10^pH/(1+Ka*10^pH))</f>
        <v>3.0052055740157055E-2</v>
      </c>
      <c r="AJ660" s="19">
        <f>ABS(Ct_Na+10^-pH-Kw*10^pH-Ct_Cl-Ct_OAc*Ka*10^pH/(1+Ka*10^pH))</f>
        <v>2.7643675645683027E-2</v>
      </c>
      <c r="AK660" s="19">
        <f>ABS(Ct_Na+10^-pH-Kw*10^pH-Ct_Cl-Ct_OAc*Ka*10^pH/(1+Ka*10^pH))</f>
        <v>2.5322873009189874E-2</v>
      </c>
      <c r="AL660" s="19">
        <f>ABS(Ct_Na+10^-pH-Kw*10^pH-Ct_Cl-Ct_OAc*Ka*10^pH/(1+Ka*10^pH))</f>
        <v>2.3084956181142938E-2</v>
      </c>
      <c r="AM660" s="19">
        <f>ABS(Ct_Na+10^-pH-Kw*10^pH-Ct_Cl-Ct_OAc*Ka*10^pH/(1+Ka*10^pH))</f>
        <v>2.092556275057128E-2</v>
      </c>
      <c r="AN660" s="19">
        <f>ABS(Ct_Na+10^-pH-Kw*10^pH-Ct_Cl-Ct_OAc*Ka*10^pH/(1+Ka*10^pH))</f>
        <v>1.8840631162433168E-2</v>
      </c>
      <c r="AO660" s="19">
        <f>ABS(Ct_Na+10^-pH-Kw*10^pH-Ct_Cl-Ct_OAc*Ka*10^pH/(1+Ka*10^pH))</f>
        <v>1.6826375221350581E-2</v>
      </c>
      <c r="AP660" s="19">
        <f>ABS(Ct_Na+10^-pH-Kw*10^pH-Ct_Cl-Ct_OAc*Ka*10^pH/(1+Ka*10^pH))</f>
        <v>1.4879261144970721E-2</v>
      </c>
      <c r="AQ660" s="19">
        <f>ABS(Ct_Na+10^-pH-Kw*10^pH-Ct_Cl-Ct_OAc*Ka*10^pH/(1+Ka*10^pH))</f>
        <v>1.2995986874373838E-2</v>
      </c>
      <c r="AR660" s="19">
        <f>ABS(Ct_Na+10^-pH-Kw*10^pH-Ct_Cl-Ct_OAc*Ka*10^pH/(1+Ka*10^pH))</f>
        <v>1.1173463386699417E-2</v>
      </c>
      <c r="AS660" s="19">
        <f>ABS(Ct_Na+10^-pH-Kw*10^pH-Ct_Cl-Ct_OAc*Ka*10^pH/(1+Ka*10^pH))</f>
        <v>9.4087977875226131E-3</v>
      </c>
      <c r="AT660" s="19">
        <f>ABS(Ct_Na+10^-pH-Kw*10^pH-Ct_Cl-Ct_OAc*Ka*10^pH/(1+Ka*10^pH))</f>
        <v>7.6992779883200621E-3</v>
      </c>
      <c r="AU660" s="19">
        <f>ABS(Ct_Na+10^-pH-Kw*10^pH-Ct_Cl-Ct_OAc*Ka*10^pH/(1+Ka*10^pH))</f>
        <v>6.0423587983237589E-3</v>
      </c>
      <c r="AV660" s="19">
        <f>ABS(Ct_Na+10^-pH-Kw*10^pH-Ct_Cl-Ct_OAc*Ka*10^pH/(1+Ka*10^pH))</f>
        <v>4.4356492807515677E-3</v>
      </c>
      <c r="AW660" s="19">
        <f>ABS(Ct_Na+10^-pH-Kw*10^pH-Ct_Cl-Ct_OAc*Ka*10^pH/(1+Ka*10^pH))</f>
        <v>2.8769012413158782E-3</v>
      </c>
      <c r="AX660" s="19">
        <f>ABS(Ct_Na+10^-pH-Kw*10^pH-Ct_Cl-Ct_OAc*Ka*10^pH/(1+Ka*10^pH))</f>
        <v>1.3639987324518196E-3</v>
      </c>
      <c r="AY660" s="19">
        <f>ABS(Ct_Na+10^-pH-Kw*10^pH-Ct_Cl-Ct_OAc*Ka*10^pH/(1+Ka*10^pH))</f>
        <v>1.0505152977849375E-4</v>
      </c>
      <c r="AZ660" s="19">
        <f>ABS(Ct_Na+10^-pH-Kw*10^pH-Ct_Cl-Ct_OAc*Ka*10^pH/(1+Ka*10^pH))</f>
        <v>1.5321289273736577E-3</v>
      </c>
      <c r="BA660" s="19">
        <f>ABS(Ct_Na+10^-pH-Kw*10^pH-Ct_Cl-Ct_OAc*Ka*10^pH/(1+Ka*10^pH))</f>
        <v>2.9190069616562633E-3</v>
      </c>
      <c r="BB660" s="19">
        <f>ABS(Ct_Na+10^-pH-Kw*10^pH-Ct_Cl-Ct_OAc*Ka*10^pH/(1+Ka*10^pH))</f>
        <v>4.2673606060977046E-3</v>
      </c>
      <c r="BC660" s="19">
        <f>ABS(Ct_Na+10^-pH-Kw*10^pH-Ct_Cl-Ct_OAc*Ka*10^pH/(1+Ka*10^pH))</f>
        <v>5.5787730548010478E-3</v>
      </c>
      <c r="BD660" s="19">
        <f>ABS(Ct_Na+10^-pH-Kw*10^pH-Ct_Cl-Ct_OAc*Ka*10^pH/(1+Ka*10^pH))</f>
        <v>6.8547419238096721E-3</v>
      </c>
      <c r="BE660" s="19">
        <f>ABS(Ct_Na+10^-pH-Kw*10^pH-Ct_Cl-Ct_OAc*Ka*10^pH/(1+Ka*10^pH))</f>
        <v>8.096684956311398E-3</v>
      </c>
      <c r="BF660" s="19">
        <f>ABS(Ct_Na+10^-pH-Kw*10^pH-Ct_Cl-Ct_OAc*Ka*10^pH/(1+Ka*10^pH))</f>
        <v>9.3059452774315113E-3</v>
      </c>
      <c r="BG660" s="19">
        <f>ABS(Ct_Na+10^-pH-Kw*10^pH-Ct_Cl-Ct_OAc*Ka*10^pH/(1+Ka*10^pH))</f>
        <v>1.0483796239561478E-2</v>
      </c>
      <c r="BH660" s="19">
        <f>ABS(Ct_Na+10^-pH-Kw*10^pH-Ct_Cl-Ct_OAc*Ka*10^pH/(1+Ka*10^pH))</f>
        <v>1.1631445894970179E-2</v>
      </c>
      <c r="BI660" s="19">
        <f>ABS(Ct_Na+10^-pH-Kw*10^pH-Ct_Cl-Ct_OAc*Ka*10^pH/(1+Ka*10^pH))</f>
        <v>1.2750041128722973E-2</v>
      </c>
      <c r="BJ660" s="19">
        <f>ABS(Ct_Na+10^-pH-Kw*10^pH-Ct_Cl-Ct_OAc*Ka*10^pH/(1+Ka*10^pH))</f>
        <v>1.3840671481631948E-2</v>
      </c>
      <c r="BK660" s="19">
        <f>ABS(Ct_Na+10^-pH-Kw*10^pH-Ct_Cl-Ct_OAc*Ka*10^pH/(1+Ka*10^pH))</f>
        <v>1.4904372690024627E-2</v>
      </c>
      <c r="BL660" s="19">
        <f>ABS(Ct_Na+10^-pH-Kw*10^pH-Ct_Cl-Ct_OAc*Ka*10^pH/(1+Ka*10^pH))</f>
        <v>1.5942129966505299E-2</v>
      </c>
      <c r="BM660" s="19">
        <f>ABS(Ct_Na+10^-pH-Kw*10^pH-Ct_Cl-Ct_OAc*Ka*10^pH/(1+Ka*10^pH))</f>
        <v>1.6954881043552722E-2</v>
      </c>
      <c r="BN660" s="19">
        <f>ABS(Ct_Na+10^-pH-Kw*10^pH-Ct_Cl-Ct_OAc*Ka*10^pH/(1+Ka*10^pH))</f>
        <v>1.7943518999718029E-2</v>
      </c>
      <c r="BO660" s="19">
        <f>ABS(Ct_Na+10^-pH-Kw*10^pH-Ct_Cl-Ct_OAc*Ka*10^pH/(1+Ka*10^pH))</f>
        <v>1.8908894886326515E-2</v>
      </c>
      <c r="BP660" s="19">
        <f>ABS(Ct_Na+10^-pH-Kw*10^pH-Ct_Cl-Ct_OAc*Ka*10^pH/(1+Ka*10^pH))</f>
        <v>1.9851820170920853E-2</v>
      </c>
      <c r="BQ660" s="19">
        <f>ABS(Ct_Na+10^-pH-Kw*10^pH-Ct_Cl-Ct_OAc*Ka*10^pH/(1+Ka*10^pH))</f>
        <v>2.0773069012191205E-2</v>
      </c>
      <c r="BR660" s="19">
        <f>ABS(Ct_Na+10^-pH-Kw*10^pH-Ct_Cl-Ct_OAc*Ka*10^pH/(1+Ka*10^pH))</f>
        <v>2.1673380379796284E-2</v>
      </c>
      <c r="BS660" s="19">
        <f>ABS(Ct_Na+10^-pH-Kw*10^pH-Ct_Cl-Ct_OAc*Ka*10^pH/(1+Ka*10^pH))</f>
        <v>2.2553460031275438E-2</v>
      </c>
      <c r="BT660" s="19">
        <f>ABS(Ct_Na+10^-pH-Kw*10^pH-Ct_Cl-Ct_OAc*Ka*10^pH/(1+Ka*10^pH))</f>
        <v>2.3413982357166151E-2</v>
      </c>
      <c r="BU660" s="19">
        <f>ABS(Ct_Na+10^-pH-Kw*10^pH-Ct_Cl-Ct_OAc*Ka*10^pH/(1+Ka*10^pH))</f>
        <v>2.4255592104465866E-2</v>
      </c>
      <c r="BV660" s="19">
        <f>ABS(Ct_Na+10^-pH-Kw*10^pH-Ct_Cl-Ct_OAc*Ka*10^pH/(1+Ka*10^pH))</f>
        <v>2.5078905987693821E-2</v>
      </c>
      <c r="BW660" s="19">
        <f>ABS(Ct_Na+10^-pH-Kw*10^pH-Ct_Cl-Ct_OAc*Ka*10^pH/(1+Ka*10^pH))</f>
        <v>2.5884514196013696E-2</v>
      </c>
      <c r="BX660" s="19">
        <f>ABS(Ct_Na+10^-pH-Kw*10^pH-Ct_Cl-Ct_OAc*Ka*10^pH/(1+Ka*10^pH))</f>
        <v>2.6672981804156531E-2</v>
      </c>
      <c r="BY660" s="19">
        <f>ABS(Ct_Na+10^-pH-Kw*10^pH-Ct_Cl-Ct_OAc*Ka*10^pH/(1+Ka*10^pH))</f>
        <v>2.7444850094233184E-2</v>
      </c>
      <c r="BZ660" s="19">
        <f>ABS(Ct_Na+10^-pH-Kw*10^pH-Ct_Cl-Ct_OAc*Ka*10^pH/(1+Ka*10^pH))</f>
        <v>2.8200637794933273E-2</v>
      </c>
      <c r="CA660" s="19">
        <f>ABS(Ct_Na+10^-pH-Kw*10^pH-Ct_Cl-Ct_OAc*Ka*10^pH/(1+Ka*10^pH))</f>
        <v>2.89408422440725E-2</v>
      </c>
      <c r="CB660" s="19">
        <f>ABS(Ct_Na+10^-pH-Kw*10^pH-Ct_Cl-Ct_OAc*Ka*10^pH/(1+Ka*10^pH))</f>
        <v>2.9665940479964015E-2</v>
      </c>
      <c r="CC660" s="19">
        <f>ABS(Ct_Na+10^-pH-Kw*10^pH-Ct_Cl-Ct_OAc*Ka*10^pH/(1+Ka*10^pH))</f>
        <v>3.0376390266645598E-2</v>
      </c>
      <c r="CD660" s="19">
        <f>ABS(Ct_Na+10^-pH-Kw*10^pH-Ct_Cl-Ct_OAc*Ka*10^pH/(1+Ka*10^pH))</f>
        <v>3.1072631057593537E-2</v>
      </c>
      <c r="CE660" s="19">
        <f>ABS(Ct_Na+10^-pH-Kw*10^pH-Ct_Cl-Ct_OAc*Ka*10^pH/(1+Ka*10^pH))</f>
        <v>3.1755084902186072E-2</v>
      </c>
      <c r="CF660" s="19">
        <f>ABS(Ct_Na+10^-pH-Kw*10^pH-Ct_Cl-Ct_OAc*Ka*10^pH/(1+Ka*10^pH))</f>
        <v>3.2424157298845437E-2</v>
      </c>
      <c r="CG660" s="19">
        <f>ABS(Ct_Na+10^-pH-Kw*10^pH-Ct_Cl-Ct_OAc*Ka*10^pH/(1+Ka*10^pH))</f>
        <v>3.3080237998482268E-2</v>
      </c>
      <c r="CH660" s="19">
        <f>ABS(Ct_Na+10^-pH-Kw*10^pH-Ct_Cl-Ct_OAc*Ka*10^pH/(1+Ka*10^pH))</f>
        <v>3.3723701761587628E-2</v>
      </c>
      <c r="CI660" s="19">
        <f>ABS(Ct_Na+10^-pH-Kw*10^pH-Ct_Cl-Ct_OAc*Ka*10^pH/(1+Ka*10^pH))</f>
        <v>3.4354909072062408E-2</v>
      </c>
      <c r="CJ660" s="19">
        <f>ABS(Ct_Na+10^-pH-Kw*10^pH-Ct_Cl-Ct_OAc*Ka*10^pH/(1+Ka*10^pH))</f>
        <v>3.497420681064143E-2</v>
      </c>
      <c r="CK660" s="19">
        <f>ABS(Ct_Na+10^-pH-Kw*10^pH-Ct_Cl-Ct_OAc*Ka*10^pH/(1+Ka*10^pH))</f>
        <v>3.5581928890555455E-2</v>
      </c>
      <c r="CL660" s="19">
        <f>ABS(Ct_Na+10^-pH-Kw*10^pH-Ct_Cl-Ct_OAc*Ka*10^pH/(1+Ka*10^pH))</f>
        <v>3.6178396857878457E-2</v>
      </c>
      <c r="CM660" s="19">
        <f>ABS(Ct_Na+10^-pH-Kw*10^pH-Ct_Cl-Ct_OAc*Ka*10^pH/(1+Ka*10^pH))</f>
        <v>3.676392045882855E-2</v>
      </c>
      <c r="CN660" s="19">
        <f>ABS(Ct_Na+10^-pH-Kw*10^pH-Ct_Cl-Ct_OAc*Ka*10^pH/(1+Ka*10^pH))</f>
        <v>3.7338798176125017E-2</v>
      </c>
      <c r="CO660" s="19">
        <f>ABS(Ct_Na+10^-pH-Kw*10^pH-Ct_Cl-Ct_OAc*Ka*10^pH/(1+Ka*10^pH))</f>
        <v>3.7903317736353088E-2</v>
      </c>
      <c r="CP660" s="19">
        <f>ABS(Ct_Na+10^-pH-Kw*10^pH-Ct_Cl-Ct_OAc*Ka*10^pH/(1+Ka*10^pH))</f>
        <v>3.8457756590148509E-2</v>
      </c>
      <c r="CQ660" s="19">
        <f>ABS(Ct_Na+10^-pH-Kw*10^pH-Ct_Cl-Ct_OAc*Ka*10^pH/(1+Ka*10^pH))</f>
        <v>3.9002382366885614E-2</v>
      </c>
      <c r="CR660" s="19">
        <f>ABS(Ct_Na+10^-pH-Kw*10^pH-Ct_Cl-Ct_OAc*Ka*10^pH/(1+Ka*10^pH))</f>
        <v>3.9537453305434324E-2</v>
      </c>
      <c r="CS660" s="19">
        <f>ABS(Ct_Na+10^-pH-Kw*10^pH-Ct_Cl-Ct_OAc*Ka*10^pH/(1+Ka*10^pH))</f>
        <v>4.0063218662443049E-2</v>
      </c>
      <c r="CT660" s="19">
        <f>ABS(Ct_Na+10^-pH-Kw*10^pH-Ct_Cl-Ct_OAc*Ka*10^pH/(1+Ka*10^pH))</f>
        <v>4.0579919099503384E-2</v>
      </c>
      <c r="CU660" s="19">
        <f>ABS(Ct_Na+10^-pH-Kw*10^pH-Ct_Cl-Ct_OAc*Ka*10^pH/(1+Ka*10^pH))</f>
        <v>4.1087787050460102E-2</v>
      </c>
      <c r="CV660" s="19">
        <f>ABS(Ct_Na+10^-pH-Kw*10^pH-Ct_Cl-Ct_OAc*Ka*10^pH/(1+Ka*10^pH))</f>
        <v>4.1587047070044673E-2</v>
      </c>
      <c r="CW660" s="19">
        <f>ABS(Ct_Na+10^-pH-Kw*10^pH-Ct_Cl-Ct_OAc*Ka*10^pH/(1+Ka*10^pH))</f>
        <v>4.2077916164930361E-2</v>
      </c>
      <c r="CX660" s="19">
        <f>ABS(Ct_Na+10^-pH-Kw*10^pH-Ct_Cl-Ct_OAc*Ka*10^pH/(1+Ka*10^pH))</f>
        <v>4.2560604108234597E-2</v>
      </c>
    </row>
    <row r="661" spans="1:102">
      <c r="A661" s="24">
        <v>6.32</v>
      </c>
      <c r="B661" s="19">
        <f>ABS(Ct_Na+10^-pH-Kw*10^pH-Ct_Cl-Ct_OAc*Ka*10^pH/(1+Ka*10^pH))</f>
        <v>0.24475756236829255</v>
      </c>
      <c r="C661" s="19">
        <f>ABS(Ct_Na+10^-pH-Kw*10^pH-Ct_Cl-Ct_OAc*Ka*10^pH/(1+Ka*10^pH))</f>
        <v>0.22834051379184381</v>
      </c>
      <c r="D661" s="19">
        <f>ABS(Ct_Na+10^-pH-Kw*10^pH-Ct_Cl-Ct_OAc*Ka*10^pH/(1+Ka*10^pH))</f>
        <v>0.2134159241768904</v>
      </c>
      <c r="E661" s="19">
        <f>ABS(Ct_Na+10^-pH-Kw*10^pH-Ct_Cl-Ct_OAc*Ka*10^pH/(1+Ka*10^pH))</f>
        <v>0.19978912496323731</v>
      </c>
      <c r="F661" s="19">
        <f>ABS(Ct_Na+10^-pH-Kw*10^pH-Ct_Cl-Ct_OAc*Ka*10^pH/(1+Ka*10^pH))</f>
        <v>0.18729789235072195</v>
      </c>
      <c r="G661" s="19">
        <f>ABS(Ct_Na+10^-pH-Kw*10^pH-Ct_Cl-Ct_OAc*Ka*10^pH/(1+Ka*10^pH))</f>
        <v>0.17580595834720783</v>
      </c>
      <c r="H661" s="19">
        <f>ABS(Ct_Na+10^-pH-Kw*10^pH-Ct_Cl-Ct_OAc*Ka*10^pH/(1+Ka*10^pH))</f>
        <v>0.16519801926704097</v>
      </c>
      <c r="I661" s="19">
        <f>ABS(Ct_Na+10^-pH-Kw*10^pH-Ct_Cl-Ct_OAc*Ka*10^pH/(1+Ka*10^pH))</f>
        <v>0.15537585345207161</v>
      </c>
      <c r="J661" s="19">
        <f>ABS(Ct_Na+10^-pH-Kw*10^pH-Ct_Cl-Ct_OAc*Ka*10^pH/(1+Ka*10^pH))</f>
        <v>0.14625527090960014</v>
      </c>
      <c r="K661" s="19">
        <f>ABS(Ct_Na+10^-pH-Kw*10^pH-Ct_Cl-Ct_OAc*Ka*10^pH/(1+Ka*10^pH))</f>
        <v>0.13776369405971281</v>
      </c>
      <c r="L661" s="19">
        <f>ABS(Ct_Na+10^-pH-Kw*10^pH-Ct_Cl-Ct_OAc*Ka*10^pH/(1+Ka*10^pH))</f>
        <v>0.12983822233315134</v>
      </c>
      <c r="M661" s="19">
        <f>ABS(Ct_Na+10^-pH-Kw*10^pH-Ct_Cl-Ct_OAc*Ka*10^pH/(1+Ka*10^pH))</f>
        <v>0.12242407136314223</v>
      </c>
      <c r="N661" s="19">
        <f>ABS(Ct_Na+10^-pH-Kw*10^pH-Ct_Cl-Ct_OAc*Ka*10^pH/(1+Ka*10^pH))</f>
        <v>0.1154733048287587</v>
      </c>
      <c r="O661" s="19">
        <f>ABS(Ct_Na+10^-pH-Kw*10^pH-Ct_Cl-Ct_OAc*Ka*10^pH/(1+Ka*10^pH))</f>
        <v>0.10894379687221659</v>
      </c>
      <c r="P661" s="19">
        <f>ABS(Ct_Na+10^-pH-Kw*10^pH-Ct_Cl-Ct_OAc*Ka*10^pH/(1+Ka*10^pH))</f>
        <v>0.10279837761900046</v>
      </c>
      <c r="Q661" s="19">
        <f>ABS(Ct_Na+10^-pH-Kw*10^pH-Ct_Cl-Ct_OAc*Ka*10^pH/(1+Ka*10^pH))</f>
        <v>9.700412518025385E-2</v>
      </c>
      <c r="R661" s="19">
        <f>ABS(Ct_Na+10^-pH-Kw*10^pH-Ct_Cl-Ct_OAc*Ka*10^pH/(1+Ka*10^pH))</f>
        <v>9.1531775654770955E-2</v>
      </c>
      <c r="S661" s="19">
        <f>ABS(Ct_Na+10^-pH-Kw*10^pH-Ct_Cl-Ct_OAc*Ka*10^pH/(1+Ka*10^pH))</f>
        <v>8.6355228806341139E-2</v>
      </c>
      <c r="T661" s="19">
        <f>ABS(Ct_Na+10^-pH-Kw*10^pH-Ct_Cl-Ct_OAc*Ka*10^pH/(1+Ka*10^pH))</f>
        <v>8.1451131792039277E-2</v>
      </c>
      <c r="U661" s="19">
        <f>ABS(Ct_Na+10^-pH-Kw*10^pH-Ct_Cl-Ct_OAc*Ka*10^pH/(1+Ka*10^pH))</f>
        <v>7.6798526932316952E-2</v>
      </c>
      <c r="V661" s="19">
        <f>ABS(Ct_Na+10^-pH-Kw*10^pH-Ct_Cl-Ct_OAc*Ka*10^pH/(1+Ka*10^pH))</f>
        <v>7.2378552315580769E-2</v>
      </c>
      <c r="W661" s="19">
        <f>ABS(Ct_Na+10^-pH-Kw*10^pH-Ct_Cl-Ct_OAc*Ka*10^pH/(1+Ka*10^pH))</f>
        <v>6.8174186216734114E-2</v>
      </c>
      <c r="X661" s="19">
        <f>ABS(Ct_Na+10^-pH-Kw*10^pH-Ct_Cl-Ct_OAc*Ka*10^pH/(1+Ka*10^pH))</f>
        <v>6.4170028027356399E-2</v>
      </c>
      <c r="Y661" s="19">
        <f>ABS(Ct_Na+10^-pH-Kw*10^pH-Ct_Cl-Ct_OAc*Ka*10^pH/(1+Ka*10^pH))</f>
        <v>6.035210975376365E-2</v>
      </c>
      <c r="Z661" s="19">
        <f>ABS(Ct_Na+10^-pH-Kw*10^pH-Ct_Cl-Ct_OAc*Ka*10^pH/(1+Ka*10^pH))</f>
        <v>5.6707733219879687E-2</v>
      </c>
      <c r="AA661" s="19">
        <f>ABS(Ct_Na+10^-pH-Kw*10^pH-Ct_Cl-Ct_OAc*Ka*10^pH/(1+Ka*10^pH))</f>
        <v>5.322532897639054E-2</v>
      </c>
      <c r="AB661" s="19">
        <f>ABS(Ct_Na+10^-pH-Kw*10^pH-Ct_Cl-Ct_OAc*Ka*10^pH/(1+Ka*10^pH))</f>
        <v>4.9894333613053149E-2</v>
      </c>
      <c r="AC661" s="19">
        <f>ABS(Ct_Na+10^-pH-Kw*10^pH-Ct_Cl-Ct_OAc*Ka*10^pH/(1+Ka*10^pH))</f>
        <v>4.6705082733261988E-2</v>
      </c>
      <c r="AD661" s="19">
        <f>ABS(Ct_Na+10^-pH-Kw*10^pH-Ct_Cl-Ct_OAc*Ka*10^pH/(1+Ka*10^pH))</f>
        <v>4.3648717306795454E-2</v>
      </c>
      <c r="AE661" s="19">
        <f>ABS(Ct_Na+10^-pH-Kw*10^pH-Ct_Cl-Ct_OAc*Ka*10^pH/(1+Ka*10^pH))</f>
        <v>4.0717101489572458E-2</v>
      </c>
      <c r="AF661" s="19">
        <f>ABS(Ct_Na+10^-pH-Kw*10^pH-Ct_Cl-Ct_OAc*Ka*10^pH/(1+Ka*10^pH))</f>
        <v>3.7902750305038396E-2</v>
      </c>
      <c r="AG661" s="19">
        <f>ABS(Ct_Na+10^-pH-Kw*10^pH-Ct_Cl-Ct_OAc*Ka*10^pH/(1+Ka*10^pH))</f>
        <v>3.5198765833623309E-2</v>
      </c>
      <c r="AH661" s="19">
        <f>ABS(Ct_Na+10^-pH-Kw*10^pH-Ct_Cl-Ct_OAc*Ka*10^pH/(1+Ka*10^pH))</f>
        <v>3.2598780764954975E-2</v>
      </c>
      <c r="AI661" s="19">
        <f>ABS(Ct_Na+10^-pH-Kw*10^pH-Ct_Cl-Ct_OAc*Ka*10^pH/(1+Ka*10^pH))</f>
        <v>3.0096908340387307E-2</v>
      </c>
      <c r="AJ661" s="19">
        <f>ABS(Ct_Na+10^-pH-Kw*10^pH-Ct_Cl-Ct_OAc*Ka*10^pH/(1+Ka*10^pH))</f>
        <v>2.76876978574703E-2</v>
      </c>
      <c r="AK661" s="19">
        <f>ABS(Ct_Na+10^-pH-Kw*10^pH-Ct_Cl-Ct_OAc*Ka*10^pH/(1+Ka*10^pH))</f>
        <v>2.5366095028477538E-2</v>
      </c>
      <c r="AL661" s="19">
        <f>ABS(Ct_Na+10^-pH-Kw*10^pH-Ct_Cl-Ct_OAc*Ka*10^pH/(1+Ka*10^pH))</f>
        <v>2.312740658623455E-2</v>
      </c>
      <c r="AM661" s="19">
        <f>ABS(Ct_Na+10^-pH-Kw*10^pH-Ct_Cl-Ct_OAc*Ka*10^pH/(1+Ka*10^pH))</f>
        <v>2.0967268615649154E-2</v>
      </c>
      <c r="AN661" s="19">
        <f>ABS(Ct_Na+10^-pH-Kw*10^pH-Ct_Cl-Ct_OAc*Ka*10^pH/(1+Ka*10^pH))</f>
        <v>1.8881618161290893E-2</v>
      </c>
      <c r="AO661" s="19">
        <f>ABS(Ct_Na+10^-pH-Kw*10^pH-Ct_Cl-Ct_OAc*Ka*10^pH/(1+Ka*10^pH))</f>
        <v>1.6866667722334583E-2</v>
      </c>
      <c r="AP661" s="19">
        <f>ABS(Ct_Na+10^-pH-Kw*10^pH-Ct_Cl-Ct_OAc*Ka*10^pH/(1+Ka*10^pH))</f>
        <v>1.4918882298010153E-2</v>
      </c>
      <c r="AQ661" s="19">
        <f>ABS(Ct_Na+10^-pH-Kw*10^pH-Ct_Cl-Ct_OAc*Ka*10^pH/(1+Ka*10^pH))</f>
        <v>1.3034958690876702E-2</v>
      </c>
      <c r="AR661" s="19">
        <f>ABS(Ct_Na+10^-pH-Kw*10^pH-Ct_Cl-Ct_OAc*Ka*10^pH/(1+Ka*10^pH))</f>
        <v>1.1211806813005598E-2</v>
      </c>
      <c r="AS661" s="19">
        <f>ABS(Ct_Na+10^-pH-Kw*10^pH-Ct_Cl-Ct_OAc*Ka*10^pH/(1+Ka*10^pH))</f>
        <v>9.446532772527251E-3</v>
      </c>
      <c r="AT661" s="19">
        <f>ABS(Ct_Na+10^-pH-Kw*10^pH-Ct_Cl-Ct_OAc*Ka*10^pH/(1+Ka*10^pH))</f>
        <v>7.7364235458138378E-3</v>
      </c>
      <c r="AU661" s="19">
        <f>ABS(Ct_Na+10^-pH-Kw*10^pH-Ct_Cl-Ct_OAc*Ka*10^pH/(1+Ka*10^pH))</f>
        <v>6.0789330645377726E-3</v>
      </c>
      <c r="AV661" s="19">
        <f>ABS(Ct_Na+10^-pH-Kw*10^pH-Ct_Cl-Ct_OAc*Ka*10^pH/(1+Ka*10^pH))</f>
        <v>4.4716695675427673E-3</v>
      </c>
      <c r="AW661" s="19">
        <f>ABS(Ct_Na+10^-pH-Kw*10^pH-Ct_Cl-Ct_OAc*Ka*10^pH/(1+Ka*10^pH))</f>
        <v>2.9123840853834751E-3</v>
      </c>
      <c r="AX661" s="19">
        <f>ABS(Ct_Na+10^-pH-Kw*10^pH-Ct_Cl-Ct_OAc*Ka*10^pH/(1+Ka*10^pH))</f>
        <v>1.3989599409347103E-3</v>
      </c>
      <c r="AY661" s="19">
        <f>ABS(Ct_Na+10^-pH-Kw*10^pH-Ct_Cl-Ct_OAc*Ka*10^pH/(1+Ka*10^pH))</f>
        <v>7.059683700826741E-5</v>
      </c>
      <c r="AZ661" s="19">
        <f>ABS(Ct_Na+10^-pH-Kw*10^pH-Ct_Cl-Ct_OAc*Ka*10^pH/(1+Ka*10^pH))</f>
        <v>1.4981662784385938E-3</v>
      </c>
      <c r="BA661" s="19">
        <f>ABS(Ct_Na+10^-pH-Kw*10^pH-Ct_Cl-Ct_OAc*Ka*10^pH/(1+Ka*10^pH))</f>
        <v>2.885522496166644E-3</v>
      </c>
      <c r="BB661" s="19">
        <f>ABS(Ct_Na+10^-pH-Kw*10^pH-Ct_Cl-Ct_OAc*Ka*10^pH/(1+Ka*10^pH))</f>
        <v>4.2343410411800272E-3</v>
      </c>
      <c r="BC661" s="19">
        <f>ABS(Ct_Na+10^-pH-Kw*10^pH-Ct_Cl-Ct_OAc*Ka*10^pH/(1+Ka*10^pH))</f>
        <v>5.5462056534533524E-3</v>
      </c>
      <c r="BD661" s="19">
        <f>ABS(Ct_Na+10^-pH-Kw*10^pH-Ct_Cl-Ct_OAc*Ka*10^pH/(1+Ka*10^pH))</f>
        <v>6.8226144653949425E-3</v>
      </c>
      <c r="BE661" s="19">
        <f>ABS(Ct_Na+10^-pH-Kw*10^pH-Ct_Cl-Ct_OAc*Ka*10^pH/(1+Ka*10^pH))</f>
        <v>8.0649857090180702E-3</v>
      </c>
      <c r="BF661" s="19">
        <f>ABS(Ct_Na+10^-pH-Kw*10^pH-Ct_Cl-Ct_OAc*Ka*10^pH/(1+Ka*10^pH))</f>
        <v>9.2746629725458801E-3</v>
      </c>
      <c r="BG661" s="19">
        <f>ABS(Ct_Na+10^-pH-Kw*10^pH-Ct_Cl-Ct_OAc*Ka*10^pH/(1+Ka*10^pH))</f>
        <v>1.0452920047410601E-2</v>
      </c>
      <c r="BH661" s="19">
        <f>ABS(Ct_Na+10^-pH-Kw*10^pH-Ct_Cl-Ct_OAc*Ka*10^pH/(1+Ka*10^pH))</f>
        <v>1.1600965402407029E-2</v>
      </c>
      <c r="BI661" s="19">
        <f>ABS(Ct_Na+10^-pH-Kw*10^pH-Ct_Cl-Ct_OAc*Ka*10^pH/(1+Ka*10^pH))</f>
        <v>1.2719946318036461E-2</v>
      </c>
      <c r="BJ661" s="19">
        <f>ABS(Ct_Na+10^-pH-Kw*10^pH-Ct_Cl-Ct_OAc*Ka*10^pH/(1+Ka*10^pH))</f>
        <v>1.3810952710775141E-2</v>
      </c>
      <c r="BK661" s="19">
        <f>ABS(Ct_Na+10^-pH-Kw*10^pH-Ct_Cl-Ct_OAc*Ka*10^pH/(1+Ka*10^pH))</f>
        <v>1.4875020674063481E-2</v>
      </c>
      <c r="BL661" s="19">
        <f>ABS(Ct_Na+10^-pH-Kw*10^pH-Ct_Cl-Ct_OAc*Ka*10^pH/(1+Ka*10^pH))</f>
        <v>1.5913135760198448E-2</v>
      </c>
      <c r="BM661" s="19">
        <f>ABS(Ct_Na+10^-pH-Kw*10^pH-Ct_Cl-Ct_OAc*Ka*10^pH/(1+Ka*10^pH))</f>
        <v>1.6926236024980786E-2</v>
      </c>
      <c r="BN661" s="19">
        <f>ABS(Ct_Na+10^-pH-Kw*10^pH-Ct_Cl-Ct_OAc*Ka*10^pH/(1+Ka*10^pH))</f>
        <v>1.7915214854887319E-2</v>
      </c>
      <c r="BO661" s="19">
        <f>ABS(Ct_Na+10^-pH-Kw*10^pH-Ct_Cl-Ct_OAc*Ka*10^pH/(1+Ka*10^pH))</f>
        <v>1.8880923594678418E-2</v>
      </c>
      <c r="BP661" s="19">
        <f>ABS(Ct_Na+10^-pH-Kw*10^pH-Ct_Cl-Ct_OAc*Ka*10^pH/(1+Ka*10^pH))</f>
        <v>1.982417399168368E-2</v>
      </c>
      <c r="BQ661" s="19">
        <f>ABS(Ct_Na+10^-pH-Kw*10^pH-Ct_Cl-Ct_OAc*Ka*10^pH/(1+Ka*10^pH))</f>
        <v>2.0745740471516415E-2</v>
      </c>
      <c r="BR661" s="19">
        <f>ABS(Ct_Na+10^-pH-Kw*10^pH-Ct_Cl-Ct_OAc*Ka*10^pH/(1+Ka*10^pH))</f>
        <v>2.1646362258625658E-2</v>
      </c>
      <c r="BS661" s="19">
        <f>ABS(Ct_Na+10^-pH-Kw*10^pH-Ct_Cl-Ct_OAc*Ka*10^pH/(1+Ka*10^pH))</f>
        <v>2.2526745353889779E-2</v>
      </c>
      <c r="BT661" s="19">
        <f>ABS(Ct_Na+10^-pH-Kw*10^pH-Ct_Cl-Ct_OAc*Ka*10^pH/(1+Ka*10^pH))</f>
        <v>2.3387564380370235E-2</v>
      </c>
      <c r="BU661" s="19">
        <f>ABS(Ct_Na+10^-pH-Kw*10^pH-Ct_Cl-Ct_OAc*Ka*10^pH/(1+Ka*10^pH))</f>
        <v>2.422946430736761E-2</v>
      </c>
      <c r="BV661" s="19">
        <f>ABS(Ct_Na+10^-pH-Kw*10^pH-Ct_Cl-Ct_OAc*Ka*10^pH/(1+Ka*10^pH))</f>
        <v>2.5053062062038924E-2</v>
      </c>
      <c r="BW661" s="19">
        <f>ABS(Ct_Na+10^-pH-Kw*10^pH-Ct_Cl-Ct_OAc*Ka*10^pH/(1+Ka*10^pH))</f>
        <v>2.585894803703994E-2</v>
      </c>
      <c r="BX661" s="19">
        <f>ABS(Ct_Na+10^-pH-Kw*10^pH-Ct_Cl-Ct_OAc*Ka*10^pH/(1+Ka*10^pH))</f>
        <v>2.6647687501934518E-2</v>
      </c>
      <c r="BY661" s="19">
        <f>ABS(Ct_Na+10^-pH-Kw*10^pH-Ct_Cl-Ct_OAc*Ka*10^pH/(1+Ka*10^pH))</f>
        <v>2.7419821925462898E-2</v>
      </c>
      <c r="BZ661" s="19">
        <f>ABS(Ct_Na+10^-pH-Kw*10^pH-Ct_Cl-Ct_OAc*Ka*10^pH/(1+Ka*10^pH))</f>
        <v>2.8175870215167785E-2</v>
      </c>
      <c r="CA661" s="19">
        <f>ABS(Ct_Na+10^-pH-Kw*10^pH-Ct_Cl-Ct_OAc*Ka*10^pH/(1+Ka*10^pH))</f>
        <v>2.8916329880342651E-2</v>
      </c>
      <c r="CB661" s="19">
        <f>ABS(Ct_Na+10^-pH-Kw*10^pH-Ct_Cl-Ct_OAc*Ka*10^pH/(1+Ka*10^pH))</f>
        <v>2.9641678123779276E-2</v>
      </c>
      <c r="CC661" s="19">
        <f>ABS(Ct_Na+10^-pH-Kw*10^pH-Ct_Cl-Ct_OAc*Ka*10^pH/(1+Ka*10^pH))</f>
        <v>3.0352372867348501E-2</v>
      </c>
      <c r="CD661" s="19">
        <f>ABS(Ct_Na+10^-pH-Kw*10^pH-Ct_Cl-Ct_OAc*Ka*10^pH/(1+Ka*10^pH))</f>
        <v>3.1048853716046314E-2</v>
      </c>
      <c r="CE661" s="19">
        <f>ABS(Ct_Na+10^-pH-Kw*10^pH-Ct_Cl-Ct_OAc*Ka*10^pH/(1+Ka*10^pH))</f>
        <v>3.1731542864769924E-2</v>
      </c>
      <c r="CF661" s="19">
        <f>ABS(Ct_Na+10^-pH-Kw*10^pH-Ct_Cl-Ct_OAc*Ka*10^pH/(1+Ka*10^pH))</f>
        <v>3.2400845951753868E-2</v>
      </c>
      <c r="CG661" s="19">
        <f>ABS(Ct_Na+10^-pH-Kw*10^pH-Ct_Cl-Ct_OAc*Ka*10^pH/(1+Ka*10^pH))</f>
        <v>3.3057152862291501E-2</v>
      </c>
      <c r="CH661" s="19">
        <f>ABS(Ct_Na+10^-pH-Kw*10^pH-Ct_Cl-Ct_OAc*Ka*10^pH/(1+Ka*10^pH))</f>
        <v>3.3700838486088035E-2</v>
      </c>
      <c r="CI661" s="19">
        <f>ABS(Ct_Na+10^-pH-Kw*10^pH-Ct_Cl-Ct_OAc*Ka*10^pH/(1+Ka*10^pH))</f>
        <v>3.4332263431336059E-2</v>
      </c>
      <c r="CJ661" s="19">
        <f>ABS(Ct_Na+10^-pH-Kw*10^pH-Ct_Cl-Ct_OAc*Ka*10^pH/(1+Ka*10^pH))</f>
        <v>3.4951774698371851E-2</v>
      </c>
      <c r="CK661" s="19">
        <f>ABS(Ct_Na+10^-pH-Kw*10^pH-Ct_Cl-Ct_OAc*Ka*10^pH/(1+Ka*10^pH))</f>
        <v>3.5559706315556536E-2</v>
      </c>
      <c r="CL661" s="19">
        <f>ABS(Ct_Na+10^-pH-Kw*10^pH-Ct_Cl-Ct_OAc*Ka*10^pH/(1+Ka*10^pH))</f>
        <v>3.6156379939830369E-2</v>
      </c>
      <c r="CM661" s="19">
        <f>ABS(Ct_Na+10^-pH-Kw*10^pH-Ct_Cl-Ct_OAc*Ka*10^pH/(1+Ka*10^pH))</f>
        <v>3.6742105424209269E-2</v>
      </c>
      <c r="CN661" s="19">
        <f>ABS(Ct_Na+10^-pH-Kw*10^pH-Ct_Cl-Ct_OAc*Ka*10^pH/(1+Ka*10^pH))</f>
        <v>3.7317181354326733E-2</v>
      </c>
      <c r="CO661" s="19">
        <f>ABS(Ct_Na+10^-pH-Kw*10^pH-Ct_Cl-Ct_OAc*Ka*10^pH/(1+Ka*10^pH))</f>
        <v>3.7881895555973634E-2</v>
      </c>
      <c r="CP661" s="19">
        <f>ABS(Ct_Na+10^-pH-Kw*10^pH-Ct_Cl-Ct_OAc*Ka*10^pH/(1+Ka*10^pH))</f>
        <v>3.8436525575448251E-2</v>
      </c>
      <c r="CQ661" s="19">
        <f>ABS(Ct_Na+10^-pH-Kw*10^pH-Ct_Cl-Ct_OAc*Ka*10^pH/(1+Ka*10^pH))</f>
        <v>3.8981339134401209E-2</v>
      </c>
      <c r="CR661" s="19">
        <f>ABS(Ct_Na+10^-pH-Kw*10^pH-Ct_Cl-Ct_OAc*Ka*10^pH/(1+Ka*10^pH))</f>
        <v>3.9516594560740935E-2</v>
      </c>
      <c r="CS661" s="19">
        <f>ABS(Ct_Na+10^-pH-Kw*10^pH-Ct_Cl-Ct_OAc*Ka*10^pH/(1+Ka*10^pH))</f>
        <v>4.0042541197057351E-2</v>
      </c>
      <c r="CT661" s="19">
        <f>ABS(Ct_Na+10^-pH-Kw*10^pH-Ct_Cl-Ct_OAc*Ka*10^pH/(1+Ka*10^pH))</f>
        <v>4.0559419787920069E-2</v>
      </c>
      <c r="CU661" s="19">
        <f>ABS(Ct_Na+10^-pH-Kw*10^pH-Ct_Cl-Ct_OAc*Ka*10^pH/(1+Ka*10^pH))</f>
        <v>4.1067462847315023E-2</v>
      </c>
      <c r="CV661" s="19">
        <f>ABS(Ct_Na+10^-pH-Kw*10^pH-Ct_Cl-Ct_OAc*Ka*10^pH/(1+Ka*10^pH))</f>
        <v>4.156689500739822E-2</v>
      </c>
      <c r="CW661" s="19">
        <f>ABS(Ct_Na+10^-pH-Kw*10^pH-Ct_Cl-Ct_OAc*Ka*10^pH/(1+Ka*10^pH))</f>
        <v>4.2057933349664893E-2</v>
      </c>
      <c r="CX661" s="19">
        <f>ABS(Ct_Na+10^-pH-Kw*10^pH-Ct_Cl-Ct_OAc*Ka*10^pH/(1+Ka*10^pH))</f>
        <v>4.2540787719560429E-2</v>
      </c>
    </row>
    <row r="662" spans="1:102">
      <c r="A662" s="23">
        <v>6.33</v>
      </c>
      <c r="B662" s="19">
        <f>ABS(Ct_Na+10^-pH-Kw*10^pH-Ct_Cl-Ct_OAc*Ka*10^pH/(1+Ka*10^pH))</f>
        <v>0.24487383772585203</v>
      </c>
      <c r="C662" s="19">
        <f>ABS(Ct_Na+10^-pH-Kw*10^pH-Ct_Cl-Ct_OAc*Ka*10^pH/(1+Ka*10^pH))</f>
        <v>0.22845125276959619</v>
      </c>
      <c r="D662" s="19">
        <f>ABS(Ct_Na+10^-pH-Kw*10^pH-Ct_Cl-Ct_OAc*Ka*10^pH/(1+Ka*10^pH))</f>
        <v>0.21352163008209088</v>
      </c>
      <c r="E662" s="19">
        <f>ABS(Ct_Na+10^-pH-Kw*10^pH-Ct_Cl-Ct_OAc*Ka*10^pH/(1+Ka*10^pH))</f>
        <v>0.19989023545436868</v>
      </c>
      <c r="F662" s="19">
        <f>ABS(Ct_Na+10^-pH-Kw*10^pH-Ct_Cl-Ct_OAc*Ka*10^pH/(1+Ka*10^pH))</f>
        <v>0.18739479037895662</v>
      </c>
      <c r="G662" s="19">
        <f>ABS(Ct_Na+10^-pH-Kw*10^pH-Ct_Cl-Ct_OAc*Ka*10^pH/(1+Ka*10^pH))</f>
        <v>0.17589898090957751</v>
      </c>
      <c r="H662" s="19">
        <f>ABS(Ct_Na+10^-pH-Kw*10^pH-Ct_Cl-Ct_OAc*Ka*10^pH/(1+Ka*10^pH))</f>
        <v>0.16528746447630455</v>
      </c>
      <c r="I662" s="19">
        <f>ABS(Ct_Na+10^-pH-Kw*10^pH-Ct_Cl-Ct_OAc*Ka*10^pH/(1+Ka*10^pH))</f>
        <v>0.15546198629734806</v>
      </c>
      <c r="J662" s="19">
        <f>ABS(Ct_Na+10^-pH-Kw*10^pH-Ct_Cl-Ct_OAc*Ka*10^pH/(1+Ka*10^pH))</f>
        <v>0.14633832798831709</v>
      </c>
      <c r="K662" s="19">
        <f>ABS(Ct_Na+10^-pH-Kw*10^pH-Ct_Cl-Ct_OAc*Ka*10^pH/(1+Ka*10^pH))</f>
        <v>0.13784388749370194</v>
      </c>
      <c r="L662" s="19">
        <f>ABS(Ct_Na+10^-pH-Kw*10^pH-Ct_Cl-Ct_OAc*Ka*10^pH/(1+Ka*10^pH))</f>
        <v>0.12991574303206121</v>
      </c>
      <c r="M662" s="19">
        <f>ABS(Ct_Na+10^-pH-Kw*10^pH-Ct_Cl-Ct_OAc*Ka*10^pH/(1+Ka*10^pH))</f>
        <v>0.12249909176149407</v>
      </c>
      <c r="N662" s="19">
        <f>ABS(Ct_Na+10^-pH-Kw*10^pH-Ct_Cl-Ct_OAc*Ka*10^pH/(1+Ka*10^pH))</f>
        <v>0.11554598119533735</v>
      </c>
      <c r="O662" s="19">
        <f>ABS(Ct_Na+10^-pH-Kw*10^pH-Ct_Cl-Ct_OAc*Ka*10^pH/(1+Ka*10^pH))</f>
        <v>0.10901427126955379</v>
      </c>
      <c r="P662" s="19">
        <f>ABS(Ct_Na+10^-pH-Kw*10^pH-Ct_Cl-Ct_OAc*Ka*10^pH/(1+Ka*10^pH))</f>
        <v>0.10286677957469864</v>
      </c>
      <c r="Q662" s="19">
        <f>ABS(Ct_Na+10^-pH-Kw*10^pH-Ct_Cl-Ct_OAc*Ka*10^pH/(1+Ka*10^pH))</f>
        <v>9.707057311954953E-2</v>
      </c>
      <c r="R662" s="19">
        <f>ABS(Ct_Na+10^-pH-Kw*10^pH-Ct_Cl-Ct_OAc*Ka*10^pH/(1+Ka*10^pH))</f>
        <v>9.1596378134130949E-2</v>
      </c>
      <c r="S662" s="19">
        <f>ABS(Ct_Na+10^-pH-Kw*10^pH-Ct_Cl-Ct_OAc*Ka*10^pH/(1+Ka*10^pH))</f>
        <v>8.641808558035656E-2</v>
      </c>
      <c r="T662" s="19">
        <f>ABS(Ct_Na+10^-pH-Kw*10^pH-Ct_Cl-Ct_OAc*Ka*10^pH/(1+Ka*10^pH))</f>
        <v>8.1512334739938783E-2</v>
      </c>
      <c r="U662" s="19">
        <f>ABS(Ct_Na+10^-pH-Kw*10^pH-Ct_Cl-Ct_OAc*Ka*10^pH/(1+Ka*10^pH))</f>
        <v>7.6858160865696218E-2</v>
      </c>
      <c r="V662" s="19">
        <f>ABS(Ct_Na+10^-pH-Kw*10^pH-Ct_Cl-Ct_OAc*Ka*10^pH/(1+Ka*10^pH))</f>
        <v>7.2436695685165808E-2</v>
      </c>
      <c r="W662" s="19">
        <f>ABS(Ct_Na+10^-pH-Kw*10^pH-Ct_Cl-Ct_OAc*Ka*10^pH/(1+Ka*10^pH))</f>
        <v>6.8230911732953939E-2</v>
      </c>
      <c r="X662" s="19">
        <f>ABS(Ct_Na+10^-pH-Kw*10^pH-Ct_Cl-Ct_OAc*Ka*10^pH/(1+Ka*10^pH))</f>
        <v>6.4225403207037901E-2</v>
      </c>
      <c r="Y662" s="19">
        <f>ABS(Ct_Na+10^-pH-Kw*10^pH-Ct_Cl-Ct_OAc*Ka*10^pH/(1+Ka*10^pH))</f>
        <v>6.0406197403257464E-2</v>
      </c>
      <c r="Z662" s="19">
        <f>ABS(Ct_Na+10^-pH-Kw*10^pH-Ct_Cl-Ct_OAc*Ka*10^pH/(1+Ka*10^pH))</f>
        <v>5.6760591863285241E-2</v>
      </c>
      <c r="AA662" s="19">
        <f>ABS(Ct_Na+10^-pH-Kw*10^pH-Ct_Cl-Ct_OAc*Ka*10^pH/(1+Ka*10^pH))</f>
        <v>5.3277013236200668E-2</v>
      </c>
      <c r="AB662" s="19">
        <f>ABS(Ct_Na+10^-pH-Kw*10^pH-Ct_Cl-Ct_OAc*Ka*10^pH/(1+Ka*10^pH))</f>
        <v>4.9944894549424149E-2</v>
      </c>
      <c r="AC662" s="19">
        <f>ABS(Ct_Na+10^-pH-Kw*10^pH-Ct_Cl-Ct_OAc*Ka*10^pH/(1+Ka*10^pH))</f>
        <v>4.6754568147191256E-2</v>
      </c>
      <c r="AD662" s="19">
        <f>ABS(Ct_Na+10^-pH-Kw*10^pH-Ct_Cl-Ct_OAc*Ka*10^pH/(1+Ka*10^pH))</f>
        <v>4.3697172011718105E-2</v>
      </c>
      <c r="AE662" s="19">
        <f>ABS(Ct_Na+10^-pH-Kw*10^pH-Ct_Cl-Ct_OAc*Ka*10^pH/(1+Ka*10^pH))</f>
        <v>4.0764567555243839E-2</v>
      </c>
      <c r="AF662" s="19">
        <f>ABS(Ct_Na+10^-pH-Kw*10^pH-Ct_Cl-Ct_OAc*Ka*10^pH/(1+Ka*10^pH))</f>
        <v>3.7949267277028548E-2</v>
      </c>
      <c r="AG662" s="19">
        <f>ABS(Ct_Na+10^-pH-Kw*10^pH-Ct_Cl-Ct_OAc*Ka*10^pH/(1+Ka*10^pH))</f>
        <v>3.5244370931292311E-2</v>
      </c>
      <c r="AH662" s="19">
        <f>ABS(Ct_Na+10^-pH-Kw*10^pH-Ct_Cl-Ct_OAc*Ka*10^pH/(1+Ka*10^pH))</f>
        <v>3.2643509060392088E-2</v>
      </c>
      <c r="AI662" s="19">
        <f>ABS(Ct_Na+10^-pH-Kw*10^pH-Ct_Cl-Ct_OAc*Ka*10^pH/(1+Ka*10^pH))</f>
        <v>3.01407929204692E-2</v>
      </c>
      <c r="AJ662" s="19">
        <f>ABS(Ct_Na+10^-pH-Kw*10^pH-Ct_Cl-Ct_OAc*Ka*10^pH/(1+Ka*10^pH))</f>
        <v>2.7730769970913838E-2</v>
      </c>
      <c r="AK662" s="19">
        <f>ABS(Ct_Na+10^-pH-Kw*10^pH-Ct_Cl-Ct_OAc*Ka*10^pH/(1+Ka*10^pH))</f>
        <v>2.5408384219524106E-2</v>
      </c>
      <c r="AL662" s="19">
        <f>ABS(Ct_Na+10^-pH-Kw*10^pH-Ct_Cl-Ct_OAc*Ka*10^pH/(1+Ka*10^pH))</f>
        <v>2.3168940816398337E-2</v>
      </c>
      <c r="AM662" s="19">
        <f>ABS(Ct_Na+10^-pH-Kw*10^pH-Ct_Cl-Ct_OAc*Ka*10^pH/(1+Ka*10^pH))</f>
        <v>2.1008074374785704E-2</v>
      </c>
      <c r="AN662" s="19">
        <f>ABS(Ct_Na+10^-pH-Kw*10^pH-Ct_Cl-Ct_OAc*Ka*10^pH/(1+Ka*10^pH))</f>
        <v>1.8921720569090771E-2</v>
      </c>
      <c r="AO662" s="19">
        <f>ABS(Ct_Na+10^-pH-Kw*10^pH-Ct_Cl-Ct_OAc*Ka*10^pH/(1+Ka*10^pH))</f>
        <v>1.6906090621216008E-2</v>
      </c>
      <c r="AP662" s="19">
        <f>ABS(Ct_Na+10^-pH-Kw*10^pH-Ct_Cl-Ct_OAc*Ka*10^pH/(1+Ka*10^pH))</f>
        <v>1.4957648338270402E-2</v>
      </c>
      <c r="AQ662" s="19">
        <f>ABS(Ct_Na+10^-pH-Kw*10^pH-Ct_Cl-Ct_OAc*Ka*10^pH/(1+Ka*10^pH))</f>
        <v>1.3073089408864008E-2</v>
      </c>
      <c r="AR662" s="19">
        <f>ABS(Ct_Na+10^-pH-Kw*10^pH-Ct_Cl-Ct_OAc*Ka*10^pH/(1+Ka*10^pH))</f>
        <v>1.1249322702986828E-2</v>
      </c>
      <c r="AS662" s="19">
        <f>ABS(Ct_Na+10^-pH-Kw*10^pH-Ct_Cl-Ct_OAc*Ka*10^pH/(1+Ka*10^pH))</f>
        <v>9.4834533528517992E-3</v>
      </c>
      <c r="AT662" s="19">
        <f>ABS(Ct_Na+10^-pH-Kw*10^pH-Ct_Cl-Ct_OAc*Ka*10^pH/(1+Ka*10^pH))</f>
        <v>7.7727674199084759E-3</v>
      </c>
      <c r="AU662" s="19">
        <f>ABS(Ct_Na+10^-pH-Kw*10^pH-Ct_Cl-Ct_OAc*Ka*10^pH/(1+Ka*10^pH))</f>
        <v>6.1147179772095828E-3</v>
      </c>
      <c r="AV662" s="19">
        <f>ABS(Ct_Na+10^-pH-Kw*10^pH-Ct_Cl-Ct_OAc*Ka*10^pH/(1+Ka*10^pH))</f>
        <v>4.5069124570166763E-3</v>
      </c>
      <c r="AW662" s="19">
        <f>ABS(Ct_Na+10^-pH-Kw*10^pH-Ct_Cl-Ct_OAc*Ka*10^pH/(1+Ka*10^pH))</f>
        <v>2.9471011314564435E-3</v>
      </c>
      <c r="AX662" s="19">
        <f>ABS(Ct_Na+10^-pH-Kw*10^pH-Ct_Cl-Ct_OAc*Ka*10^pH/(1+Ka*10^pH))</f>
        <v>1.4331666095891218E-3</v>
      </c>
      <c r="AY662" s="19">
        <f>ABS(Ct_Na+10^-pH-Kw*10^pH-Ct_Cl-Ct_OAc*Ka*10^pH/(1+Ka*10^pH))</f>
        <v>3.6885752224054269E-5</v>
      </c>
      <c r="AZ662" s="19">
        <f>ABS(Ct_Na+10^-pH-Kw*10^pH-Ct_Cl-Ct_OAc*Ka*10^pH/(1+Ka*10^pH))</f>
        <v>1.4649366179854406E-3</v>
      </c>
      <c r="BA662" s="19">
        <f>ABS(Ct_Na+10^-pH-Kw*10^pH-Ct_Cl-Ct_OAc*Ka*10^pH/(1+Ka*10^pH))</f>
        <v>2.8527606987957671E-3</v>
      </c>
      <c r="BB662" s="19">
        <f>ABS(Ct_Na+10^-pH-Kw*10^pH-Ct_Cl-Ct_OAc*Ka*10^pH/(1+Ka*10^pH))</f>
        <v>4.2020341106947176E-3</v>
      </c>
      <c r="BC662" s="19">
        <f>ABS(Ct_Na+10^-pH-Kw*10^pH-Ct_Cl-Ct_OAc*Ka*10^pH/(1+Ka*10^pH))</f>
        <v>5.5143411277471521E-3</v>
      </c>
      <c r="BD662" s="19">
        <f>ABS(Ct_Na+10^-pH-Kw*10^pH-Ct_Cl-Ct_OAc*Ka*10^pH/(1+Ka*10^pH))</f>
        <v>6.7911803875819188E-3</v>
      </c>
      <c r="BE662" s="19">
        <f>ABS(Ct_Na+10^-pH-Kw*10^pH-Ct_Cl-Ct_OAc*Ka*10^pH/(1+Ka*10^pH))</f>
        <v>8.0339706004877512E-3</v>
      </c>
      <c r="BF662" s="19">
        <f>ABS(Ct_Na+10^-pH-Kw*10^pH-Ct_Cl-Ct_OAc*Ka*10^pH/(1+Ka*10^pH))</f>
        <v>9.2440558077908144E-3</v>
      </c>
      <c r="BG662" s="19">
        <f>ABS(Ct_Na+10^-pH-Kw*10^pH-Ct_Cl-Ct_OAc*Ka*10^pH/(1+Ka*10^pH))</f>
        <v>1.0422710230488588E-2</v>
      </c>
      <c r="BH662" s="19">
        <f>ABS(Ct_Na+10^-pH-Kw*10^pH-Ct_Cl-Ct_OAc*Ka*10^pH/(1+Ka*10^pH))</f>
        <v>1.1571142744912083E-2</v>
      </c>
      <c r="BI662" s="19">
        <f>ABS(Ct_Na+10^-pH-Kw*10^pH-Ct_Cl-Ct_OAc*Ka*10^pH/(1+Ka*10^pH))</f>
        <v>1.2690501018464098E-2</v>
      </c>
      <c r="BJ662" s="19">
        <f>ABS(Ct_Na+10^-pH-Kw*10^pH-Ct_Cl-Ct_OAc*Ka*10^pH/(1+Ka*10^pH))</f>
        <v>1.3781875335177302E-2</v>
      </c>
      <c r="BK662" s="19">
        <f>ABS(Ct_Na+10^-pH-Kw*10^pH-Ct_Cl-Ct_OAc*Ka*10^pH/(1+Ka*10^pH))</f>
        <v>1.4846302137897581E-2</v>
      </c>
      <c r="BL662" s="19">
        <f>ABS(Ct_Na+10^-pH-Kw*10^pH-Ct_Cl-Ct_OAc*Ka*10^pH/(1+Ka*10^pH))</f>
        <v>1.5884767311283222E-2</v>
      </c>
      <c r="BM662" s="19">
        <f>ABS(Ct_Na+10^-pH-Kw*10^pH-Ct_Cl-Ct_OAc*Ka*10^pH/(1+Ka*10^pH))</f>
        <v>1.6898209227478866E-2</v>
      </c>
      <c r="BN662" s="19">
        <f>ABS(Ct_Na+10^-pH-Kw*10^pH-Ct_Cl-Ct_OAc*Ka*10^pH/(1+Ka*10^pH))</f>
        <v>1.7887521574241255E-2</v>
      </c>
      <c r="BO662" s="19">
        <f>ABS(Ct_Na+10^-pH-Kw*10^pH-Ct_Cl-Ct_OAc*Ka*10^pH/(1+Ka*10^pH))</f>
        <v>1.8853555983432767E-2</v>
      </c>
      <c r="BP662" s="19">
        <f>ABS(Ct_Na+10^-pH-Kw*10^pH-Ct_Cl-Ct_OAc*Ka*10^pH/(1+Ka*10^pH))</f>
        <v>1.979712447613146E-2</v>
      </c>
      <c r="BQ662" s="19">
        <f>ABS(Ct_Na+10^-pH-Kw*10^pH-Ct_Cl-Ct_OAc*Ka*10^pH/(1+Ka*10^pH))</f>
        <v>2.0719001739112952E-2</v>
      </c>
      <c r="BR662" s="19">
        <f>ABS(Ct_Na+10^-pH-Kw*10^pH-Ct_Cl-Ct_OAc*Ka*10^pH/(1+Ka*10^pH))</f>
        <v>2.1619927246117568E-2</v>
      </c>
      <c r="BS662" s="19">
        <f>ABS(Ct_Na+10^-pH-Kw*10^pH-Ct_Cl-Ct_OAc*Ka*10^pH/(1+Ka*10^pH))</f>
        <v>2.2500607236110866E-2</v>
      </c>
      <c r="BT662" s="19">
        <f>ABS(Ct_Na+10^-pH-Kw*10^pH-Ct_Cl-Ct_OAc*Ka*10^pH/(1+Ka*10^pH))</f>
        <v>2.3361716559659858E-2</v>
      </c>
      <c r="BU662" s="19">
        <f>ABS(Ct_Na+10^-pH-Kw*10^pH-Ct_Cl-Ct_OAc*Ka*10^pH/(1+Ka*10^pH))</f>
        <v>2.4203900403570421E-2</v>
      </c>
      <c r="BV662" s="19">
        <f>ABS(Ct_Na+10^-pH-Kw*10^pH-Ct_Cl-Ct_OAc*Ka*10^pH/(1+Ka*10^pH))</f>
        <v>2.5027775903048111E-2</v>
      </c>
      <c r="BW662" s="19">
        <f>ABS(Ct_Na+10^-pH-Kw*10^pH-Ct_Cl-Ct_OAc*Ka*10^pH/(1+Ka*10^pH))</f>
        <v>2.5833933649848914E-2</v>
      </c>
      <c r="BX662" s="19">
        <f>ABS(Ct_Na+10^-pH-Kw*10^pH-Ct_Cl-Ct_OAc*Ka*10^pH/(1+Ka*10^pH))</f>
        <v>2.6622939104164571E-2</v>
      </c>
      <c r="BY662" s="19">
        <f>ABS(Ct_Na+10^-pH-Kw*10^pH-Ct_Cl-Ct_OAc*Ka*10^pH/(1+Ka*10^pH))</f>
        <v>2.7395333917336721E-2</v>
      </c>
      <c r="BZ662" s="19">
        <f>ABS(Ct_Na+10^-pH-Kw*10^pH-Ct_Cl-Ct_OAc*Ka*10^pH/(1+Ka*10^pH))</f>
        <v>2.8151637171901146E-2</v>
      </c>
      <c r="CA662" s="19">
        <f>ABS(Ct_Na+10^-pH-Kw*10^pH-Ct_Cl-Ct_OAc*Ka*10^pH/(1+Ka*10^pH))</f>
        <v>2.8892346544928144E-2</v>
      </c>
      <c r="CB662" s="19">
        <f>ABS(Ct_Na+10^-pH-Kw*10^pH-Ct_Cl-Ct_OAc*Ka*10^pH/(1+Ka*10^pH))</f>
        <v>2.9617939400138273E-2</v>
      </c>
      <c r="CC662" s="19">
        <f>ABS(Ct_Na+10^-pH-Kw*10^pH-Ct_Cl-Ct_OAc*Ka*10^pH/(1+Ka*10^pH))</f>
        <v>3.0328873813829017E-2</v>
      </c>
      <c r="CD662" s="19">
        <f>ABS(Ct_Na+10^-pH-Kw*10^pH-Ct_Cl-Ct_OAc*Ka*10^pH/(1+Ka*10^pH))</f>
        <v>3.1025589539245925E-2</v>
      </c>
      <c r="CE662" s="19">
        <f>ABS(Ct_Na+10^-pH-Kw*10^pH-Ct_Cl-Ct_OAc*Ka*10^pH/(1+Ka*10^pH))</f>
        <v>3.1708508913664481E-2</v>
      </c>
      <c r="CF662" s="19">
        <f>ABS(Ct_Na+10^-pH-Kw*10^pH-Ct_Cl-Ct_OAc*Ka*10^pH/(1+Ka*10^pH))</f>
        <v>3.2378037712114054E-2</v>
      </c>
      <c r="CG662" s="19">
        <f>ABS(Ct_Na+10^-pH-Kw*10^pH-Ct_Cl-Ct_OAc*Ka*10^pH/(1+Ka*10^pH))</f>
        <v>3.3034565951370422E-2</v>
      </c>
      <c r="CH662" s="19">
        <f>ABS(Ct_Na+10^-pH-Kw*10^pH-Ct_Cl-Ct_OAc*Ka*10^pH/(1+Ka*10^pH))</f>
        <v>3.3678468647564165E-2</v>
      </c>
      <c r="CI662" s="19">
        <f>ABS(Ct_Na+10^-pH-Kw*10^pH-Ct_Cl-Ct_OAc*Ka*10^pH/(1+Ka*10^pH))</f>
        <v>3.4310106530497084E-2</v>
      </c>
      <c r="CJ662" s="19">
        <f>ABS(Ct_Na+10^-pH-Kw*10^pH-Ct_Cl-Ct_OAc*Ka*10^pH/(1+Ka*10^pH))</f>
        <v>3.4929826717525592E-2</v>
      </c>
      <c r="CK662" s="19">
        <f>ABS(Ct_Na+10^-pH-Kw*10^pH-Ct_Cl-Ct_OAc*Ka*10^pH/(1+Ka*10^pH))</f>
        <v>3.5537963349656414E-2</v>
      </c>
      <c r="CL662" s="19">
        <f>ABS(Ct_Na+10^-pH-Kw*10^pH-Ct_Cl-Ct_OAc*Ka*10^pH/(1+Ka*10^pH))</f>
        <v>3.6134838192303287E-2</v>
      </c>
      <c r="CM662" s="19">
        <f>ABS(Ct_Na+10^-pH-Kw*10^pH-Ct_Cl-Ct_OAc*Ka*10^pH/(1+Ka*10^pH))</f>
        <v>3.6720761202974996E-2</v>
      </c>
      <c r="CN662" s="19">
        <f>ABS(Ct_Na+10^-pH-Kw*10^pH-Ct_Cl-Ct_OAc*Ka*10^pH/(1+Ka*10^pH))</f>
        <v>3.7296031067998135E-2</v>
      </c>
      <c r="CO662" s="19">
        <f>ABS(Ct_Na+10^-pH-Kw*10^pH-Ct_Cl-Ct_OAc*Ka*10^pH/(1+Ka*10^pH))</f>
        <v>3.7860935710228076E-2</v>
      </c>
      <c r="CP662" s="19">
        <f>ABS(Ct_Na+10^-pH-Kw*10^pH-Ct_Cl-Ct_OAc*Ka*10^pH/(1+Ka*10^pH))</f>
        <v>3.8415752769561044E-2</v>
      </c>
      <c r="CQ662" s="19">
        <f>ABS(Ct_Na+10^-pH-Kw*10^pH-Ct_Cl-Ct_OAc*Ka*10^pH/(1+Ka*10^pH))</f>
        <v>3.8960750057932376E-2</v>
      </c>
      <c r="CR662" s="19">
        <f>ABS(Ct_Na+10^-pH-Kw*10^pH-Ct_Cl-Ct_OAc*Ka*10^pH/(1+Ka*10^pH))</f>
        <v>3.9496185990367347E-2</v>
      </c>
      <c r="CS662" s="19">
        <f>ABS(Ct_Na+10^-pH-Kw*10^pH-Ct_Cl-Ct_OAc*Ka*10^pH/(1+Ka*10^pH))</f>
        <v>4.0022309993542574E-2</v>
      </c>
      <c r="CT662" s="19">
        <f>ABS(Ct_Na+10^-pH-Kw*10^pH-Ct_Cl-Ct_OAc*Ka*10^pH/(1+Ka*10^pH))</f>
        <v>4.0539362893214817E-2</v>
      </c>
      <c r="CU662" s="19">
        <f>ABS(Ct_Na+10^-pH-Kw*10^pH-Ct_Cl-Ct_OAc*Ka*10^pH/(1+Ka*10^pH))</f>
        <v>4.1047577281781523E-2</v>
      </c>
      <c r="CV662" s="19">
        <f>ABS(Ct_Na+10^-pH-Kw*10^pH-Ct_Cl-Ct_OAc*Ka*10^pH/(1+Ka*10^pH))</f>
        <v>4.1547177867152195E-2</v>
      </c>
      <c r="CW662" s="19">
        <f>ABS(Ct_Na+10^-pH-Kw*10^pH-Ct_Cl-Ct_OAc*Ka*10^pH/(1+Ka*10^pH))</f>
        <v>4.2038381804029246E-2</v>
      </c>
      <c r="CX662" s="19">
        <f>ABS(Ct_Na+10^-pH-Kw*10^pH-Ct_Cl-Ct_OAc*Ka*10^pH/(1+Ka*10^pH))</f>
        <v>4.2521399008624991E-2</v>
      </c>
    </row>
    <row r="663" spans="1:102">
      <c r="A663" s="24">
        <v>6.34</v>
      </c>
      <c r="B663" s="19">
        <f>ABS(Ct_Na+10^-pH-Kw*10^pH-Ct_Cl-Ct_OAc*Ka*10^pH/(1+Ka*10^pH))</f>
        <v>0.24498760054155022</v>
      </c>
      <c r="C663" s="19">
        <f>ABS(Ct_Na+10^-pH-Kw*10^pH-Ct_Cl-Ct_OAc*Ka*10^pH/(1+Ka*10^pH))</f>
        <v>0.22855959883906815</v>
      </c>
      <c r="D663" s="19">
        <f>ABS(Ct_Na+10^-pH-Kw*10^pH-Ct_Cl-Ct_OAc*Ka*10^pH/(1+Ka*10^pH))</f>
        <v>0.21362505183681171</v>
      </c>
      <c r="E663" s="19">
        <f>ABS(Ct_Na+10^-pH-Kw*10^pH-Ct_Cl-Ct_OAc*Ka*10^pH/(1+Ka*10^pH))</f>
        <v>0.19998916109562109</v>
      </c>
      <c r="F663" s="19">
        <f>ABS(Ct_Na+10^-pH-Kw*10^pH-Ct_Cl-Ct_OAc*Ka*10^pH/(1+Ka*10^pH))</f>
        <v>0.18748959458286296</v>
      </c>
      <c r="G663" s="19">
        <f>ABS(Ct_Na+10^-pH-Kw*10^pH-Ct_Cl-Ct_OAc*Ka*10^pH/(1+Ka*10^pH))</f>
        <v>0.1759899933911255</v>
      </c>
      <c r="H663" s="19">
        <f>ABS(Ct_Na+10^-pH-Kw*10^pH-Ct_Cl-Ct_OAc*Ka*10^pH/(1+Ka*10^pH))</f>
        <v>0.16537497690644476</v>
      </c>
      <c r="I663" s="19">
        <f>ABS(Ct_Na+10^-pH-Kw*10^pH-Ct_Cl-Ct_OAc*Ka*10^pH/(1+Ka*10^pH))</f>
        <v>0.15554625793914781</v>
      </c>
      <c r="J663" s="19">
        <f>ABS(Ct_Na+10^-pH-Kw*10^pH-Ct_Cl-Ct_OAc*Ka*10^pH/(1+Ka*10^pH))</f>
        <v>0.14641959032665777</v>
      </c>
      <c r="K663" s="19">
        <f>ABS(Ct_Na+10^-pH-Kw*10^pH-Ct_Cl-Ct_OAc*Ka*10^pH/(1+Ka*10^pH))</f>
        <v>0.13792234806675321</v>
      </c>
      <c r="L663" s="19">
        <f>ABS(Ct_Na+10^-pH-Kw*10^pH-Ct_Cl-Ct_OAc*Ka*10^pH/(1+Ka*10^pH))</f>
        <v>0.12999158862417565</v>
      </c>
      <c r="M663" s="19">
        <f>ABS(Ct_Na+10^-pH-Kw*10^pH-Ct_Cl-Ct_OAc*Ka*10^pH/(1+Ka*10^pH))</f>
        <v>0.12257249108111924</v>
      </c>
      <c r="N663" s="19">
        <f>ABS(Ct_Na+10^-pH-Kw*10^pH-Ct_Cl-Ct_OAc*Ka*10^pH/(1+Ka*10^pH))</f>
        <v>0.11561708713450386</v>
      </c>
      <c r="O663" s="19">
        <f>ABS(Ct_Na+10^-pH-Kw*10^pH-Ct_Cl-Ct_OAc*Ka*10^pH/(1+Ka*10^pH))</f>
        <v>0.10908322282101668</v>
      </c>
      <c r="P663" s="19">
        <f>ABS(Ct_Na+10^-pH-Kw*10^pH-Ct_Cl-Ct_OAc*Ka*10^pH/(1+Ka*10^pH))</f>
        <v>0.10293370346714635</v>
      </c>
      <c r="Q663" s="19">
        <f>ABS(Ct_Na+10^-pH-Kw*10^pH-Ct_Cl-Ct_OAc*Ka*10^pH/(1+Ka*10^pH))</f>
        <v>9.713558521921152E-2</v>
      </c>
      <c r="R663" s="19">
        <f>ABS(Ct_Na+10^-pH-Kw*10^pH-Ct_Cl-Ct_OAc*Ka*10^pH/(1+Ka*10^pH))</f>
        <v>9.1659584651717516E-2</v>
      </c>
      <c r="S663" s="19">
        <f>ABS(Ct_Na+10^-pH-Kw*10^pH-Ct_Cl-Ct_OAc*Ka*10^pH/(1+Ka*10^pH))</f>
        <v>8.6479584114898811E-2</v>
      </c>
      <c r="T663" s="19">
        <f>ABS(Ct_Na+10^-pH-Kw*10^pH-Ct_Cl-Ct_OAc*Ka*10^pH/(1+Ka*10^pH))</f>
        <v>8.1572215185281155E-2</v>
      </c>
      <c r="U663" s="19">
        <f>ABS(Ct_Na+10^-pH-Kw*10^pH-Ct_Cl-Ct_OAc*Ka*10^pH/(1+Ka*10^pH))</f>
        <v>7.6916506200772047E-2</v>
      </c>
      <c r="V663" s="19">
        <f>ABS(Ct_Na+10^-pH-Kw*10^pH-Ct_Cl-Ct_OAc*Ka*10^pH/(1+Ka*10^pH))</f>
        <v>7.2493582665488415E-2</v>
      </c>
      <c r="W663" s="19">
        <f>ABS(Ct_Na+10^-pH-Kw*10^pH-Ct_Cl-Ct_OAc*Ka*10^pH/(1+Ka*10^pH))</f>
        <v>6.8286411497779587E-2</v>
      </c>
      <c r="X663" s="19">
        <f>ABS(Ct_Na+10^-pH-Kw*10^pH-Ct_Cl-Ct_OAc*Ka*10^pH/(1+Ka*10^pH))</f>
        <v>6.427958181424738E-2</v>
      </c>
      <c r="Y663" s="19">
        <f>ABS(Ct_Na+10^-pH-Kw*10^pH-Ct_Cl-Ct_OAc*Ka*10^pH/(1+Ka*10^pH))</f>
        <v>6.0459116302042246E-2</v>
      </c>
      <c r="Z663" s="19">
        <f>ABS(Ct_Na+10^-pH-Kw*10^pH-Ct_Cl-Ct_OAc*Ka*10^pH/(1+Ka*10^pH))</f>
        <v>5.6812308313119161E-2</v>
      </c>
      <c r="AA663" s="19">
        <f>ABS(Ct_Na+10^-pH-Kw*10^pH-Ct_Cl-Ct_OAc*Ka*10^pH/(1+Ka*10^pH))</f>
        <v>5.3327580679259329E-2</v>
      </c>
      <c r="AB663" s="19">
        <f>ABS(Ct_Na+10^-pH-Kw*10^pH-Ct_Cl-Ct_OAc*Ka*10^pH/(1+Ka*10^pH))</f>
        <v>4.9994362942523865E-2</v>
      </c>
      <c r="AC663" s="19">
        <f>ABS(Ct_Na+10^-pH-Kw*10^pH-Ct_Cl-Ct_OAc*Ka*10^pH/(1+Ka*10^pH))</f>
        <v>4.6802984258415378E-2</v>
      </c>
      <c r="AD663" s="19">
        <f>ABS(Ct_Na+10^-pH-Kw*10^pH-Ct_Cl-Ct_OAc*Ka*10^pH/(1+Ka*10^pH))</f>
        <v>4.3744579686144772E-2</v>
      </c>
      <c r="AE663" s="19">
        <f>ABS(Ct_Na+10^-pH-Kw*10^pH-Ct_Cl-Ct_OAc*Ka*10^pH/(1+Ka*10^pH))</f>
        <v>4.0811007953558687E-2</v>
      </c>
      <c r="AF663" s="19">
        <f>ABS(Ct_Na+10^-pH-Kw*10^pH-Ct_Cl-Ct_OAc*Ka*10^pH/(1+Ka*10^pH))</f>
        <v>3.7994779090276057E-2</v>
      </c>
      <c r="AG663" s="19">
        <f>ABS(Ct_Na+10^-pH-Kw*10^pH-Ct_Cl-Ct_OAc*Ka*10^pH/(1+Ka*10^pH))</f>
        <v>3.5288990574573117E-2</v>
      </c>
      <c r="AH663" s="19">
        <f>ABS(Ct_Na+10^-pH-Kw*10^pH-Ct_Cl-Ct_OAc*Ka*10^pH/(1+Ka*10^pH))</f>
        <v>3.2687270847935698E-2</v>
      </c>
      <c r="AI663" s="19">
        <f>ABS(Ct_Na+10^-pH-Kw*10^pH-Ct_Cl-Ct_OAc*Ka*10^pH/(1+Ka*10^pH))</f>
        <v>3.0183729224190249E-2</v>
      </c>
      <c r="AJ663" s="19">
        <f>ABS(Ct_Na+10^-pH-Kw*10^pH-Ct_Cl-Ct_OAc*Ka*10^pH/(1+Ka*10^pH))</f>
        <v>2.7772911364287223E-2</v>
      </c>
      <c r="AK663" s="19">
        <f>ABS(Ct_Na+10^-pH-Kw*10^pH-Ct_Cl-Ct_OAc*Ka*10^pH/(1+Ka*10^pH))</f>
        <v>2.5449759608380647E-2</v>
      </c>
      <c r="AL663" s="19">
        <f>ABS(Ct_Na+10^-pH-Kw*10^pH-Ct_Cl-Ct_OAc*Ka*10^pH/(1+Ka*10^pH))</f>
        <v>2.3209577558042205E-2</v>
      </c>
      <c r="AM663" s="19">
        <f>ABS(Ct_Na+10^-pH-Kw*10^pH-Ct_Cl-Ct_OAc*Ka*10^pH/(1+Ka*10^pH))</f>
        <v>2.1047998386662964E-2</v>
      </c>
      <c r="AN663" s="19">
        <f>ABS(Ct_Na+10^-pH-Kw*10^pH-Ct_Cl-Ct_OAc*Ka*10^pH/(1+Ka*10^pH))</f>
        <v>1.8960956428089919E-2</v>
      </c>
      <c r="AO663" s="19">
        <f>ABS(Ct_Na+10^-pH-Kw*10^pH-Ct_Cl-Ct_OAc*Ka*10^pH/(1+Ka*10^pH))</f>
        <v>1.6944661654553259E-2</v>
      </c>
      <c r="AP663" s="19">
        <f>ABS(Ct_Na+10^-pH-Kw*10^pH-Ct_Cl-Ct_OAc*Ka*10^pH/(1+Ka*10^pH))</f>
        <v>1.4995576706801142E-2</v>
      </c>
      <c r="AQ663" s="19">
        <f>ABS(Ct_Na+10^-pH-Kw*10^pH-Ct_Cl-Ct_OAc*Ka*10^pH/(1+Ka*10^pH))</f>
        <v>1.311039618356552E-2</v>
      </c>
      <c r="AR663" s="19">
        <f>ABS(Ct_Na+10^-pH-Kw*10^pH-Ct_Cl-Ct_OAc*Ka*10^pH/(1+Ka*10^pH))</f>
        <v>1.1286027935272933E-2</v>
      </c>
      <c r="AS663" s="19">
        <f>ABS(Ct_Na+10^-pH-Kw*10^pH-Ct_Cl-Ct_OAc*Ka*10^pH/(1+Ka*10^pH))</f>
        <v>9.5195761393071301E-3</v>
      </c>
      <c r="AT663" s="19">
        <f>ABS(Ct_Na+10^-pH-Kw*10^pH-Ct_Cl-Ct_OAc*Ka*10^pH/(1+Ka*10^pH))</f>
        <v>7.8083259619652415E-3</v>
      </c>
      <c r="AU663" s="19">
        <f>ABS(Ct_Na+10^-pH-Kw*10^pH-Ct_Cl-Ct_OAc*Ka*10^pH/(1+Ka*10^pH))</f>
        <v>6.1497296362338846E-3</v>
      </c>
      <c r="AV663" s="19">
        <f>ABS(Ct_Na+10^-pH-Kw*10^pH-Ct_Cl-Ct_OAc*Ka*10^pH/(1+Ka*10^pH))</f>
        <v>4.5413938052216371E-3</v>
      </c>
      <c r="AW663" s="19">
        <f>ABS(Ct_Na+10^-pH-Kw*10^pH-Ct_Cl-Ct_OAc*Ka*10^pH/(1+Ka*10^pH))</f>
        <v>2.981067999015756E-3</v>
      </c>
      <c r="AX663" s="19">
        <f>ABS(Ct_Na+10^-pH-Kw*10^pH-Ct_Cl-Ct_OAc*Ka*10^pH/(1+Ka*10^pH))</f>
        <v>1.466634128286487E-3</v>
      </c>
      <c r="AY663" s="19">
        <f>ABS(Ct_Na+10^-pH-Kw*10^pH-Ct_Cl-Ct_OAc*Ka*10^pH/(1+Ka*10^pH))</f>
        <v>3.9031085085697304E-6</v>
      </c>
      <c r="AZ663" s="19">
        <f>ABS(Ct_Na+10^-pH-Kw*10^pH-Ct_Cl-Ct_OAc*Ka*10^pH/(1+Ka*10^pH))</f>
        <v>1.4324249956809351E-3</v>
      </c>
      <c r="BA663" s="19">
        <f>ABS(Ct_Na+10^-pH-Kw*10^pH-Ct_Cl-Ct_OAc*Ka*10^pH/(1+Ka*10^pH))</f>
        <v>2.8207068296934867E-3</v>
      </c>
      <c r="BB663" s="19">
        <f>ABS(Ct_Na+10^-pH-Kw*10^pH-Ct_Cl-Ct_OAc*Ka*10^pH/(1+Ka*10^pH))</f>
        <v>4.1704252794279167E-3</v>
      </c>
      <c r="BC663" s="19">
        <f>ABS(Ct_Na+10^-pH-Kw*10^pH-Ct_Cl-Ct_OAc*Ka*10^pH/(1+Ka*10^pH))</f>
        <v>5.4831651414984361E-3</v>
      </c>
      <c r="BD663" s="19">
        <f>ABS(Ct_Na+10^-pH-Kw*10^pH-Ct_Cl-Ct_OAc*Ka*10^pH/(1+Ka*10^pH))</f>
        <v>6.760425547837276E-3</v>
      </c>
      <c r="BE663" s="19">
        <f>ABS(Ct_Na+10^-pH-Kw*10^pH-Ct_Cl-Ct_OAc*Ka*10^pH/(1+Ka*10^pH))</f>
        <v>8.0036256766737521E-3</v>
      </c>
      <c r="BF663" s="19">
        <f>ABS(Ct_Na+10^-pH-Kw*10^pH-Ct_Cl-Ct_OAc*Ka*10^pH/(1+Ka*10^pH))</f>
        <v>9.2141100126461109E-3</v>
      </c>
      <c r="BG663" s="19">
        <f>ABS(Ct_Na+10^-pH-Kw*10^pH-Ct_Cl-Ct_OAc*Ka*10^pH/(1+Ka*10^pH))</f>
        <v>1.0393153197034759E-2</v>
      </c>
      <c r="BH663" s="19">
        <f>ABS(Ct_Na+10^-pH-Kw*10^pH-Ct_Cl-Ct_OAc*Ka*10^pH/(1+Ka*10^pH))</f>
        <v>1.1541964504900651E-2</v>
      </c>
      <c r="BI663" s="19">
        <f>ABS(Ct_Na+10^-pH-Kw*10^pH-Ct_Cl-Ct_OAc*Ka*10^pH/(1+Ka*10^pH))</f>
        <v>1.266169198218766E-2</v>
      </c>
      <c r="BJ663" s="19">
        <f>ABS(Ct_Na+10^-pH-Kw*10^pH-Ct_Cl-Ct_OAc*Ka*10^pH/(1+Ka*10^pH))</f>
        <v>1.3753426272542488E-2</v>
      </c>
      <c r="BK663" s="19">
        <f>ABS(Ct_Na+10^-pH-Kw*10^pH-Ct_Cl-Ct_OAc*Ka*10^pH/(1+Ka*10^pH))</f>
        <v>1.4818204160666315E-2</v>
      </c>
      <c r="BL663" s="19">
        <f>ABS(Ct_Na+10^-pH-Kw*10^pH-Ct_Cl-Ct_OAc*Ka*10^pH/(1+Ka*10^pH))</f>
        <v>1.5857011856396888E-2</v>
      </c>
      <c r="BM663" s="19">
        <f>ABS(Ct_Na+10^-pH-Kw*10^pH-Ct_Cl-Ct_OAc*Ka*10^pH/(1+Ka*10^pH))</f>
        <v>1.6870788041386982E-2</v>
      </c>
      <c r="BN663" s="19">
        <f>ABS(Ct_Na+10^-pH-Kw*10^pH-Ct_Cl-Ct_OAc*Ka*10^pH/(1+Ka*10^pH))</f>
        <v>1.7860426698162998E-2</v>
      </c>
      <c r="BO663" s="19">
        <f>ABS(Ct_Na+10^-pH-Kw*10^pH-Ct_Cl-Ct_OAc*Ka*10^pH/(1+Ka*10^pH))</f>
        <v>1.8826779739485468E-2</v>
      </c>
      <c r="BP663" s="19">
        <f>ABS(Ct_Na+10^-pH-Kw*10^pH-Ct_Cl-Ct_OAc*Ka*10^pH/(1+Ka*10^pH))</f>
        <v>1.9770659454265559E-2</v>
      </c>
      <c r="BQ663" s="19">
        <f>ABS(Ct_Na+10^-pH-Kw*10^pH-Ct_Cl-Ct_OAc*Ka*10^pH/(1+Ka*10^pH))</f>
        <v>2.0692840784797842E-2</v>
      </c>
      <c r="BR663" s="19">
        <f>ABS(Ct_Na+10^-pH-Kw*10^pH-Ct_Cl-Ct_OAc*Ka*10^pH/(1+Ka*10^pH))</f>
        <v>2.1594063448727094E-2</v>
      </c>
      <c r="BS663" s="19">
        <f>ABS(Ct_Na+10^-pH-Kw*10^pH-Ct_Cl-Ct_OAc*Ka*10^pH/(1+Ka*10^pH))</f>
        <v>2.247503391796133E-2</v>
      </c>
      <c r="BT663" s="19">
        <f>ABS(Ct_Na+10^-pH-Kw*10^pH-Ct_Cl-Ct_OAc*Ka*10^pH/(1+Ka*10^pH))</f>
        <v>2.3336427265657017E-2</v>
      </c>
      <c r="BU663" s="19">
        <f>ABS(Ct_Na+10^-pH-Kw*10^pH-Ct_Cl-Ct_OAc*Ka*10^pH/(1+Ka*10^pH))</f>
        <v>2.4178888891425339E-2</v>
      </c>
      <c r="BV663" s="19">
        <f>ABS(Ct_Na+10^-pH-Kw*10^pH-Ct_Cl-Ct_OAc*Ka*10^pH/(1+Ka*10^pH))</f>
        <v>2.5003036134024742E-2</v>
      </c>
      <c r="BW663" s="19">
        <f>ABS(Ct_Na+10^-pH-Kw*10^pH-Ct_Cl-Ct_OAc*Ka*10^pH/(1+Ka*10^pH))</f>
        <v>2.5809459780009168E-2</v>
      </c>
      <c r="BX663" s="19">
        <f>ABS(Ct_Na+10^-pH-Kw*10^pH-Ct_Cl-Ct_OAc*Ka*10^pH/(1+Ka*10^pH))</f>
        <v>2.6598725476078992E-2</v>
      </c>
      <c r="BY663" s="19">
        <f>ABS(Ct_Na+10^-pH-Kw*10^pH-Ct_Cl-Ct_OAc*Ka*10^pH/(1+Ka*10^pH))</f>
        <v>2.7371375052231556E-2</v>
      </c>
      <c r="BZ663" s="19">
        <f>ABS(Ct_Na+10^-pH-Kw*10^pH-Ct_Cl-Ct_OAc*Ka*10^pH/(1+Ka*10^pH))</f>
        <v>2.8127927762214296E-2</v>
      </c>
      <c r="CA663" s="19">
        <f>ABS(Ct_Na+10^-pH-Kw*10^pH-Ct_Cl-Ct_OAc*Ka*10^pH/(1+Ka*10^pH))</f>
        <v>2.8868881447248917E-2</v>
      </c>
      <c r="CB663" s="19">
        <f>ABS(Ct_Na+10^-pH-Kw*10^pH-Ct_Cl-Ct_OAc*Ka*10^pH/(1+Ka*10^pH))</f>
        <v>2.9594713628507338E-2</v>
      </c>
      <c r="CC663" s="19">
        <f>ABS(Ct_Na+10^-pH-Kw*10^pH-Ct_Cl-Ct_OAc*Ka*10^pH/(1+Ka*10^pH))</f>
        <v>3.0305882533376703E-2</v>
      </c>
      <c r="CD663" s="19">
        <f>ABS(Ct_Na+10^-pH-Kw*10^pH-Ct_Cl-Ct_OAc*Ka*10^pH/(1+Ka*10^pH))</f>
        <v>3.100282806014866E-2</v>
      </c>
      <c r="CE663" s="19">
        <f>ABS(Ct_Na+10^-pH-Kw*10^pH-Ct_Cl-Ct_OAc*Ka*10^pH/(1+Ka*10^pH))</f>
        <v>3.1685972685400396E-2</v>
      </c>
      <c r="CF663" s="19">
        <f>ABS(Ct_Na+10^-pH-Kw*10^pH-Ct_Cl-Ct_OAc*Ka*10^pH/(1+Ka*10^pH))</f>
        <v>3.2355722318000137E-2</v>
      </c>
      <c r="CG663" s="19">
        <f>ABS(Ct_Na+10^-pH-Kw*10^pH-Ct_Cl-Ct_OAc*Ka*10^pH/(1+Ka*10^pH))</f>
        <v>3.3012467103364918E-2</v>
      </c>
      <c r="CH663" s="19">
        <f>ABS(Ct_Na+10^-pH-Kw*10^pH-Ct_Cl-Ct_OAc*Ka*10^pH/(1+Ka*10^pH))</f>
        <v>3.3656582181318846E-2</v>
      </c>
      <c r="CI663" s="19">
        <f>ABS(Ct_Na+10^-pH-Kw*10^pH-Ct_Cl-Ct_OAc*Ka*10^pH/(1+Ka*10^pH))</f>
        <v>3.4288428400645075E-2</v>
      </c>
      <c r="CJ663" s="19">
        <f>ABS(Ct_Na+10^-pH-Kw*10^pH-Ct_Cl-Ct_OAc*Ka*10^pH/(1+Ka*10^pH))</f>
        <v>3.4908352993191553E-2</v>
      </c>
      <c r="CK663" s="19">
        <f>ABS(Ct_Na+10^-pH-Kw*10^pH-Ct_Cl-Ct_OAc*Ka*10^pH/(1+Ka*10^pH))</f>
        <v>3.5516690210176456E-2</v>
      </c>
      <c r="CL663" s="19">
        <f>ABS(Ct_Na+10^-pH-Kw*10^pH-Ct_Cl-Ct_OAc*Ka*10^pH/(1+Ka*10^pH))</f>
        <v>3.6113761923143084E-2</v>
      </c>
      <c r="CM663" s="19">
        <f>ABS(Ct_Na+10^-pH-Kw*10^pH-Ct_Cl-Ct_OAc*Ka*10^pH/(1+Ka*10^pH))</f>
        <v>3.6699878191835102E-2</v>
      </c>
      <c r="CN663" s="19">
        <f>ABS(Ct_Na+10^-pH-Kw*10^pH-Ct_Cl-Ct_OAc*Ka*10^pH/(1+Ka*10^pH))</f>
        <v>3.7275337801096355E-2</v>
      </c>
      <c r="CO663" s="19">
        <f>ABS(Ct_Na+10^-pH-Kw*10^pH-Ct_Cl-Ct_OAc*Ka*10^pH/(1+Ka*10^pH))</f>
        <v>3.784042876874931E-2</v>
      </c>
      <c r="CP663" s="19">
        <f>ABS(Ct_Na+10^-pH-Kw*10^pH-Ct_Cl-Ct_OAc*Ka*10^pH/(1+Ka*10^pH))</f>
        <v>3.83954288262656E-2</v>
      </c>
      <c r="CQ663" s="19">
        <f>ABS(Ct_Na+10^-pH-Kw*10^pH-Ct_Cl-Ct_OAc*Ka*10^pH/(1+Ka*10^pH))</f>
        <v>3.8940605873914354E-2</v>
      </c>
      <c r="CR663" s="19">
        <f>ABS(Ct_Na+10^-pH-Kw*10^pH-Ct_Cl-Ct_OAc*Ka*10^pH/(1+Ka*10^pH))</f>
        <v>3.9476218411955206E-2</v>
      </c>
      <c r="CS663" s="19">
        <f>ABS(Ct_Na+10^-pH-Kw*10^pH-Ct_Cl-Ct_OAc*Ka*10^pH/(1+Ka*10^pH))</f>
        <v>4.0002515949334475E-2</v>
      </c>
      <c r="CT663" s="19">
        <f>ABS(Ct_Na+10^-pH-Kw*10^pH-Ct_Cl-Ct_OAc*Ka*10^pH/(1+Ka*10^pH))</f>
        <v>4.0519739391241733E-2</v>
      </c>
      <c r="CU663" s="19">
        <f>ABS(Ct_Na+10^-pH-Kw*10^pH-Ct_Cl-Ct_OAc*Ka*10^pH/(1+Ka*10^pH))</f>
        <v>4.1028121406791566E-2</v>
      </c>
      <c r="CV663" s="19">
        <f>ABS(Ct_Na+10^-pH-Kw*10^pH-Ct_Cl-Ct_OAc*Ka*10^pH/(1+Ka*10^pH))</f>
        <v>4.1527886778010059E-2</v>
      </c>
      <c r="CW663" s="19">
        <f>ABS(Ct_Na+10^-pH-Kw*10^pH-Ct_Cl-Ct_OAc*Ka*10^pH/(1+Ka*10^pH))</f>
        <v>4.2019252731224886E-2</v>
      </c>
      <c r="CX663" s="19">
        <f>ABS(Ct_Na+10^-pH-Kw*10^pH-Ct_Cl-Ct_OAc*Ka*10^pH/(1+Ka*10^pH))</f>
        <v>4.250242925188611E-2</v>
      </c>
    </row>
    <row r="664" spans="1:102">
      <c r="A664" s="23">
        <v>6.35</v>
      </c>
      <c r="B664" s="19">
        <f>ABS(Ct_Na+10^-pH-Kw*10^pH-Ct_Cl-Ct_OAc*Ka*10^pH/(1+Ka*10^pH))</f>
        <v>0.24509890219355204</v>
      </c>
      <c r="C664" s="19">
        <f>ABS(Ct_Na+10^-pH-Kw*10^pH-Ct_Cl-Ct_OAc*Ka*10^pH/(1+Ka*10^pH))</f>
        <v>0.22866560093212668</v>
      </c>
      <c r="D664" s="19">
        <f>ABS(Ct_Na+10^-pH-Kw*10^pH-Ct_Cl-Ct_OAc*Ka*10^pH/(1+Ka*10^pH))</f>
        <v>0.2137262361490127</v>
      </c>
      <c r="E664" s="19">
        <f>ABS(Ct_Na+10^-pH-Kw*10^pH-Ct_Cl-Ct_OAc*Ka*10^pH/(1+Ka*10^pH))</f>
        <v>0.20008594656443041</v>
      </c>
      <c r="F664" s="19">
        <f>ABS(Ct_Na+10^-pH-Kw*10^pH-Ct_Cl-Ct_OAc*Ka*10^pH/(1+Ka*10^pH))</f>
        <v>0.18758234777856322</v>
      </c>
      <c r="G664" s="19">
        <f>ABS(Ct_Na+10^-pH-Kw*10^pH-Ct_Cl-Ct_OAc*Ka*10^pH/(1+Ka*10^pH))</f>
        <v>0.17607903689556548</v>
      </c>
      <c r="H664" s="19">
        <f>ABS(Ct_Na+10^-pH-Kw*10^pH-Ct_Cl-Ct_OAc*Ka*10^pH/(1+Ka*10^pH))</f>
        <v>0.16546059608049063</v>
      </c>
      <c r="I664" s="19">
        <f>ABS(Ct_Na+10^-pH-Kw*10^pH-Ct_Cl-Ct_OAc*Ka*10^pH/(1+Ka*10^pH))</f>
        <v>0.1556287064369028</v>
      </c>
      <c r="J664" s="19">
        <f>ABS(Ct_Na+10^-pH-Kw*10^pH-Ct_Cl-Ct_OAc*Ka*10^pH/(1+Ka*10^pH))</f>
        <v>0.14649909462499985</v>
      </c>
      <c r="K664" s="19">
        <f>ABS(Ct_Na+10^-pH-Kw*10^pH-Ct_Cl-Ct_OAc*Ka*10^pH/(1+Ka*10^pH))</f>
        <v>0.13799911121391772</v>
      </c>
      <c r="L664" s="19">
        <f>ABS(Ct_Na+10^-pH-Kw*10^pH-Ct_Cl-Ct_OAc*Ka*10^pH/(1+Ka*10^pH))</f>
        <v>0.13006579336357443</v>
      </c>
      <c r="M664" s="19">
        <f>ABS(Ct_Na+10^-pH-Kw*10^pH-Ct_Cl-Ct_OAc*Ka*10^pH/(1+Ka*10^pH))</f>
        <v>0.12264430247131783</v>
      </c>
      <c r="N664" s="19">
        <f>ABS(Ct_Na+10^-pH-Kw*10^pH-Ct_Cl-Ct_OAc*Ka*10^pH/(1+Ka*10^pH))</f>
        <v>0.11568665475982723</v>
      </c>
      <c r="O664" s="19">
        <f>ABS(Ct_Na+10^-pH-Kw*10^pH-Ct_Cl-Ct_OAc*Ka*10^pH/(1+Ka*10^pH))</f>
        <v>0.10915068266721489</v>
      </c>
      <c r="P664" s="19">
        <f>ABS(Ct_Na+10^-pH-Kw*10^pH-Ct_Cl-Ct_OAc*Ka*10^pH/(1+Ka*10^pH))</f>
        <v>0.10299917952122675</v>
      </c>
      <c r="Q664" s="19">
        <f>ABS(Ct_Na+10^-pH-Kw*10^pH-Ct_Cl-Ct_OAc*Ka*10^pH/(1+Ka*10^pH))</f>
        <v>9.719919084072369E-2</v>
      </c>
      <c r="R664" s="19">
        <f>ABS(Ct_Na+10^-pH-Kw*10^pH-Ct_Cl-Ct_OAc*Ka*10^pH/(1+Ka*10^pH))</f>
        <v>9.1721423753581902E-2</v>
      </c>
      <c r="S664" s="19">
        <f>ABS(Ct_Na+10^-pH-Kw*10^pH-Ct_Cl-Ct_OAc*Ka*10^pH/(1+Ka*10^pH))</f>
        <v>8.6539752184663962E-2</v>
      </c>
      <c r="T664" s="19">
        <f>ABS(Ct_Na+10^-pH-Kw*10^pH-Ct_Cl-Ct_OAc*Ka*10^pH/(1+Ka*10^pH))</f>
        <v>8.1630800172004928E-2</v>
      </c>
      <c r="U664" s="19">
        <f>ABS(Ct_Na+10^-pH-Kw*10^pH-Ct_Cl-Ct_OAc*Ka*10^pH/(1+Ka*10^pH))</f>
        <v>7.6973589288200153E-2</v>
      </c>
      <c r="V664" s="19">
        <f>ABS(Ct_Na+10^-pH-Kw*10^pH-Ct_Cl-Ct_OAc*Ka*10^pH/(1+Ka*10^pH))</f>
        <v>7.2549238948585643E-2</v>
      </c>
      <c r="W664" s="19">
        <f>ABS(Ct_Na+10^-pH-Kw*10^pH-Ct_Cl-Ct_OAc*Ka*10^pH/(1+Ka*10^pH))</f>
        <v>6.8340710576757183E-2</v>
      </c>
      <c r="X664" s="19">
        <f>ABS(Ct_Na+10^-pH-Kw*10^pH-Ct_Cl-Ct_OAc*Ka*10^pH/(1+Ka*10^pH))</f>
        <v>6.433258831787296E-2</v>
      </c>
      <c r="Y664" s="19">
        <f>ABS(Ct_Na+10^-pH-Kw*10^pH-Ct_Cl-Ct_OAc*Ka*10^pH/(1+Ka*10^pH))</f>
        <v>6.0510890350099614E-2</v>
      </c>
      <c r="Z664" s="19">
        <f>ABS(Ct_Na+10^-pH-Kw*10^pH-Ct_Cl-Ct_OAc*Ka*10^pH/(1+Ka*10^pH))</f>
        <v>5.6862905926315967E-2</v>
      </c>
      <c r="AA664" s="19">
        <f>ABS(Ct_Na+10^-pH-Kw*10^pH-Ct_Cl-Ct_OAc*Ka*10^pH/(1+Ka*10^pH))</f>
        <v>5.3377054143589356E-2</v>
      </c>
      <c r="AB664" s="19">
        <f>ABS(Ct_Na+10^-pH-Kw*10^pH-Ct_Cl-Ct_OAc*Ka*10^pH/(1+Ka*10^pH))</f>
        <v>5.0042761134024824E-2</v>
      </c>
      <c r="AC664" s="19">
        <f>ABS(Ct_Na+10^-pH-Kw*10^pH-Ct_Cl-Ct_OAc*Ka*10^pH/(1+Ka*10^pH))</f>
        <v>4.6850352933377873E-2</v>
      </c>
      <c r="AD664" s="19">
        <f>ABS(Ct_Na+10^-pH-Kw*10^pH-Ct_Cl-Ct_OAc*Ka*10^pH/(1+Ka*10^pH))</f>
        <v>4.3790961741091219E-2</v>
      </c>
      <c r="AE664" s="19">
        <f>ABS(Ct_Na+10^-pH-Kw*10^pH-Ct_Cl-Ct_OAc*Ka*10^pH/(1+Ka*10^pH))</f>
        <v>4.0856443658693842E-2</v>
      </c>
      <c r="AF664" s="19">
        <f>ABS(Ct_Na+10^-pH-Kw*10^pH-Ct_Cl-Ct_OAc*Ka*10^pH/(1+Ka*10^pH))</f>
        <v>3.8039306299592346E-2</v>
      </c>
      <c r="AG664" s="19">
        <f>ABS(Ct_Na+10^-pH-Kw*10^pH-Ct_Cl-Ct_OAc*Ka*10^pH/(1+Ka*10^pH))</f>
        <v>3.5332644915357571E-2</v>
      </c>
      <c r="AH664" s="19">
        <f>ABS(Ct_Na+10^-pH-Kw*10^pH-Ct_Cl-Ct_OAc*Ka*10^pH/(1+Ka*10^pH))</f>
        <v>3.2730085892054929E-2</v>
      </c>
      <c r="AI664" s="19">
        <f>ABS(Ct_Na+10^-pH-Kw*10^pH-Ct_Cl-Ct_OAc*Ka*10^pH/(1+Ka*10^pH))</f>
        <v>3.0225736643216525E-2</v>
      </c>
      <c r="AJ664" s="19">
        <f>ABS(Ct_Na+10^-pH-Kw*10^pH-Ct_Cl-Ct_OAc*Ka*10^pH/(1+Ka*10^pH))</f>
        <v>2.781414107026102E-2</v>
      </c>
      <c r="AK664" s="19">
        <f>ABS(Ct_Na+10^-pH-Kw*10^pH-Ct_Cl-Ct_OAc*Ka*10^pH/(1+Ka*10^pH))</f>
        <v>2.5490239881776601E-2</v>
      </c>
      <c r="AL664" s="19">
        <f>ABS(Ct_Na+10^-pH-Kw*10^pH-Ct_Cl-Ct_OAc*Ka*10^pH/(1+Ka*10^pH))</f>
        <v>2.3249335164309534E-2</v>
      </c>
      <c r="AM664" s="19">
        <f>ABS(Ct_Na+10^-pH-Kw*10^pH-Ct_Cl-Ct_OAc*Ka*10^pH/(1+Ka*10^pH))</f>
        <v>2.1087058682543014E-2</v>
      </c>
      <c r="AN664" s="19">
        <f>ABS(Ct_Na+10^-pH-Kw*10^pH-Ct_Cl-Ct_OAc*Ka*10^pH/(1+Ka*10^pH))</f>
        <v>1.8999343458768476E-2</v>
      </c>
      <c r="AO664" s="19">
        <f>ABS(Ct_Na+10^-pH-Kw*10^pH-Ct_Cl-Ct_OAc*Ka*10^pH/(1+Ka*10^pH))</f>
        <v>1.6982398242579508E-2</v>
      </c>
      <c r="AP664" s="19">
        <f>ABS(Ct_Na+10^-pH-Kw*10^pH-Ct_Cl-Ct_OAc*Ka*10^pH/(1+Ka*10^pH))</f>
        <v>1.5032684533596824E-2</v>
      </c>
      <c r="AQ664" s="19">
        <f>ABS(Ct_Na+10^-pH-Kw*10^pH-Ct_Cl-Ct_OAc*Ka*10^pH/(1+Ka*10^pH))</f>
        <v>1.3146895864252953E-2</v>
      </c>
      <c r="AR664" s="19">
        <f>ABS(Ct_Na+10^-pH-Kw*10^pH-Ct_Cl-Ct_OAc*Ka*10^pH/(1+Ka*10^pH))</f>
        <v>1.1321939087468522E-2</v>
      </c>
      <c r="AS664" s="19">
        <f>ABS(Ct_Na+10^-pH-Kw*10^pH-Ct_Cl-Ct_OAc*Ka*10^pH/(1+Ka*10^pH))</f>
        <v>9.5549174464550496E-3</v>
      </c>
      <c r="AT664" s="19">
        <f>ABS(Ct_Na+10^-pH-Kw*10^pH-Ct_Cl-Ct_OAc*Ka*10^pH/(1+Ka*10^pH))</f>
        <v>7.8431152317232286E-3</v>
      </c>
      <c r="AU664" s="19">
        <f>ABS(Ct_Na+10^-pH-Kw*10^pH-Ct_Cl-Ct_OAc*Ka*10^pH/(1+Ka*10^pH))</f>
        <v>6.1839838543677958E-3</v>
      </c>
      <c r="AV664" s="19">
        <f>ABS(Ct_Na+10^-pH-Kw*10^pH-Ct_Cl-Ct_OAc*Ka*10^pH/(1+Ka*10^pH))</f>
        <v>4.5751291854170401E-3</v>
      </c>
      <c r="AW664" s="19">
        <f>ABS(Ct_Na+10^-pH-Kw*10^pH-Ct_Cl-Ct_OAc*Ka*10^pH/(1+Ka*10^pH))</f>
        <v>3.0143000289723082E-3</v>
      </c>
      <c r="AX664" s="19">
        <f>ABS(Ct_Na+10^-pH-Kw*10^pH-Ct_Cl-Ct_OAc*Ka*10^pH/(1+Ka*10^pH))</f>
        <v>1.4993776124229904E-3</v>
      </c>
      <c r="AY664" s="19">
        <f>ABS(Ct_Na+10^-pH-Kw*10^pH-Ct_Cl-Ct_OAc*Ka*10^pH/(1+Ka*10^pH))</f>
        <v>2.836599055627137E-5</v>
      </c>
      <c r="AZ664" s="19">
        <f>ABS(Ct_Na+10^-pH-Kw*10^pH-Ct_Cl-Ct_OAc*Ka*10^pH/(1+Ka*10^pH))</f>
        <v>1.4006167278285478E-3</v>
      </c>
      <c r="BA664" s="19">
        <f>ABS(Ct_Na+10^-pH-Kw*10^pH-Ct_Cl-Ct_OAc*Ka*10^pH/(1+Ka*10^pH))</f>
        <v>2.78934641189265E-3</v>
      </c>
      <c r="BB664" s="19">
        <f>ABS(Ct_Na+10^-pH-Kw*10^pH-Ct_Cl-Ct_OAc*Ka*10^pH/(1+Ka*10^pH))</f>
        <v>4.1395002713994281E-3</v>
      </c>
      <c r="BC664" s="19">
        <f>ABS(Ct_Na+10^-pH-Kw*10^pH-Ct_Cl-Ct_OAc*Ka*10^pH/(1+Ka*10^pH))</f>
        <v>5.4526636142074106E-3</v>
      </c>
      <c r="BD664" s="19">
        <f>ABS(Ct_Na+10^-pH-Kw*10^pH-Ct_Cl-Ct_OAc*Ka*10^pH/(1+Ka*10^pH))</f>
        <v>6.7303360558584047E-3</v>
      </c>
      <c r="BE664" s="19">
        <f>ABS(Ct_Na+10^-pH-Kw*10^pH-Ct_Cl-Ct_OAc*Ka*10^pH/(1+Ka*10^pH))</f>
        <v>7.973937232398684E-3</v>
      </c>
      <c r="BF664" s="19">
        <f>ABS(Ct_Na+10^-pH-Kw*10^pH-Ct_Cl-Ct_OAc*Ka*10^pH/(1+Ka*10^pH))</f>
        <v>9.1848120621879289E-3</v>
      </c>
      <c r="BG664" s="19">
        <f>ABS(Ct_Na+10^-pH-Kw*10^pH-Ct_Cl-Ct_OAc*Ka*10^pH/(1+Ka*10^pH))</f>
        <v>1.0364235597696912E-2</v>
      </c>
      <c r="BH664" s="19">
        <f>ABS(Ct_Na+10^-pH-Kw*10^pH-Ct_Cl-Ct_OAc*Ka*10^pH/(1+Ka*10^pH))</f>
        <v>1.1513417504090302E-2</v>
      </c>
      <c r="BI664" s="19">
        <f>ABS(Ct_Na+10^-pH-Kw*10^pH-Ct_Cl-Ct_OAc*Ka*10^pH/(1+Ka*10^pH))</f>
        <v>1.2633506197663603E-2</v>
      </c>
      <c r="BJ664" s="19">
        <f>ABS(Ct_Na+10^-pH-Kw*10^pH-Ct_Cl-Ct_OAc*Ka*10^pH/(1+Ka*10^pH))</f>
        <v>1.3725592673897578E-2</v>
      </c>
      <c r="BK664" s="19">
        <f>ABS(Ct_Na+10^-pH-Kw*10^pH-Ct_Cl-Ct_OAc*Ka*10^pH/(1+Ka*10^pH))</f>
        <v>1.4790714051952911E-2</v>
      </c>
      <c r="BL664" s="19">
        <f>ABS(Ct_Na+10^-pH-Kw*10^pH-Ct_Cl-Ct_OAc*Ka*10^pH/(1+Ka*10^pH))</f>
        <v>1.5829856859811788E-2</v>
      </c>
      <c r="BM664" s="19">
        <f>ABS(Ct_Na+10^-pH-Kw*10^pH-Ct_Cl-Ct_OAc*Ka*10^pH/(1+Ka*10^pH))</f>
        <v>1.6843960081939141E-2</v>
      </c>
      <c r="BN664" s="19">
        <f>ABS(Ct_Na+10^-pH-Kw*10^pH-Ct_Cl-Ct_OAc*Ka*10^pH/(1+Ka*10^pH))</f>
        <v>1.7833917989253913E-2</v>
      </c>
      <c r="BO664" s="19">
        <f>ABS(Ct_Na+10^-pH-Kw*10^pH-Ct_Cl-Ct_OAc*Ka*10^pH/(1+Ka*10^pH))</f>
        <v>1.8800582769337749E-2</v>
      </c>
      <c r="BP664" s="19">
        <f>ABS(Ct_Na+10^-pH-Kw*10^pH-Ct_Cl-Ct_OAc*Ka*10^pH/(1+Ka*10^pH))</f>
        <v>1.9744766973140572E-2</v>
      </c>
      <c r="BQ664" s="19">
        <f>ABS(Ct_Na+10^-pH-Kw*10^pH-Ct_Cl-Ct_OAc*Ka*10^pH/(1+Ka*10^pH))</f>
        <v>2.0667245792947944E-2</v>
      </c>
      <c r="BR664" s="19">
        <f>ABS(Ct_Na+10^-pH-Kw*10^pH-Ct_Cl-Ct_OAc*Ka*10^pH/(1+Ka*10^pH))</f>
        <v>2.1568759185032392E-2</v>
      </c>
      <c r="BS664" s="19">
        <f>ABS(Ct_Na+10^-pH-Kw*10^pH-Ct_Cl-Ct_OAc*Ka*10^pH/(1+Ka*10^pH))</f>
        <v>2.245001384920485E-2</v>
      </c>
      <c r="BT664" s="19">
        <f>ABS(Ct_Na+10^-pH-Kw*10^pH-Ct_Cl-Ct_OAc*Ka*10^pH/(1+Ka*10^pH))</f>
        <v>2.3311685076395701E-2</v>
      </c>
      <c r="BU664" s="19">
        <f>ABS(Ct_Na+10^-pH-Kw*10^pH-Ct_Cl-Ct_OAc*Ka*10^pH/(1+Ka*10^pH))</f>
        <v>2.4154418474417516E-2</v>
      </c>
      <c r="BV664" s="19">
        <f>ABS(Ct_Na+10^-pH-Kw*10^pH-Ct_Cl-Ct_OAc*Ka*10^pH/(1+Ka*10^pH))</f>
        <v>2.497883158117796E-2</v>
      </c>
      <c r="BW664" s="19">
        <f>ABS(Ct_Na+10^-pH-Kw*10^pH-Ct_Cl-Ct_OAc*Ka*10^pH/(1+Ka*10^pH))</f>
        <v>2.5785515373814571E-2</v>
      </c>
      <c r="BX664" s="19">
        <f>ABS(Ct_Na+10^-pH-Kw*10^pH-Ct_Cl-Ct_OAc*Ka*10^pH/(1+Ka*10^pH))</f>
        <v>2.6575035681501449E-2</v>
      </c>
      <c r="BY664" s="19">
        <f>ABS(Ct_Na+10^-pH-Kw*10^pH-Ct_Cl-Ct_OAc*Ka*10^pH/(1+Ka*10^pH))</f>
        <v>2.7347934509026485E-2</v>
      </c>
      <c r="BZ664" s="19">
        <f>ABS(Ct_Na+10^-pH-Kw*10^pH-Ct_Cl-Ct_OAc*Ka*10^pH/(1+Ka*10^pH))</f>
        <v>2.8104731277644776E-2</v>
      </c>
      <c r="CA664" s="19">
        <f>ABS(Ct_Na+10^-pH-Kw*10^pH-Ct_Cl-Ct_OAc*Ka*10^pH/(1+Ka*10^pH))</f>
        <v>2.8845923989178117E-2</v>
      </c>
      <c r="CB664" s="19">
        <f>ABS(Ct_Na+10^-pH-Kw*10^pH-Ct_Cl-Ct_OAc*Ka*10^pH/(1+Ka*10^pH))</f>
        <v>2.9571990318843458E-2</v>
      </c>
      <c r="CC664" s="19">
        <f>ABS(Ct_Na+10^-pH-Kw*10^pH-Ct_Cl-Ct_OAc*Ka*10^pH/(1+Ka*10^pH))</f>
        <v>3.0283388641848902E-2</v>
      </c>
      <c r="CD664" s="19">
        <f>ABS(Ct_Na+10^-pH-Kw*10^pH-Ct_Cl-Ct_OAc*Ka*10^pH/(1+Ka*10^pH))</f>
        <v>3.0980558998394213E-2</v>
      </c>
      <c r="CE664" s="19">
        <f>ABS(Ct_Na+10^-pH-Kw*10^pH-Ct_Cl-Ct_OAc*Ka*10^pH/(1+Ka*10^pH))</f>
        <v>3.1663924001344573E-2</v>
      </c>
      <c r="CF664" s="19">
        <f>ABS(Ct_Na+10^-pH-Kw*10^pH-Ct_Cl-Ct_OAc*Ka*10^pH/(1+Ka*10^pH))</f>
        <v>3.2333889690511611E-2</v>
      </c>
      <c r="CG664" s="19">
        <f>ABS(Ct_Na+10^-pH-Kw*10^pH-Ct_Cl-Ct_OAc*Ka*10^pH/(1+Ka*10^pH))</f>
        <v>3.2990846337170518E-2</v>
      </c>
      <c r="CH664" s="19">
        <f>ABS(Ct_Na+10^-pH-Kw*10^pH-Ct_Cl-Ct_OAc*Ka*10^pH/(1+Ka*10^pH))</f>
        <v>3.3635169202162932E-2</v>
      </c>
      <c r="CI664" s="19">
        <f>ABS(Ct_Na+10^-pH-Kw*10^pH-Ct_Cl-Ct_OAc*Ka*10^pH/(1+Ka*10^pH))</f>
        <v>3.4267219250679284E-2</v>
      </c>
      <c r="CJ664" s="19">
        <f>ABS(Ct_Na+10^-pH-Kw*10^pH-Ct_Cl-Ct_OAc*Ka*10^pH/(1+Ka*10^pH))</f>
        <v>3.4887343826582116E-2</v>
      </c>
      <c r="CK664" s="19">
        <f>ABS(Ct_Na+10^-pH-Kw*10^pH-Ct_Cl-Ct_OAc*Ka*10^pH/(1+Ka*10^pH))</f>
        <v>3.5495877288916705E-2</v>
      </c>
      <c r="CL664" s="19">
        <f>ABS(Ct_Na+10^-pH-Kw*10^pH-Ct_Cl-Ct_OAc*Ka*10^pH/(1+Ka*10^pH))</f>
        <v>3.6093141613059883E-2</v>
      </c>
      <c r="CM664" s="19">
        <f>ABS(Ct_Na+10^-pH-Kw*10^pH-Ct_Cl-Ct_OAc*Ka*10^pH/(1+Ka*10^pH))</f>
        <v>3.6679446958778422E-2</v>
      </c>
      <c r="CN664" s="19">
        <f>ABS(Ct_Na+10^-pH-Kw*10^pH-Ct_Cl-Ct_OAc*Ka*10^pH/(1+Ka*10^pH))</f>
        <v>3.7255092207302075E-2</v>
      </c>
      <c r="CO664" s="19">
        <f>ABS(Ct_Na+10^-pH-Kw*10^pH-Ct_Cl-Ct_OAc*Ka*10^pH/(1+Ka*10^pH))</f>
        <v>3.7820365469365853E-2</v>
      </c>
      <c r="CP664" s="19">
        <f>ABS(Ct_Na+10^-pH-Kw*10^pH-Ct_Cl-Ct_OAc*Ka*10^pH/(1+Ka*10^pH))</f>
        <v>3.8375544566035633E-2</v>
      </c>
      <c r="CQ664" s="19">
        <f>ABS(Ct_Na+10^-pH-Kw*10^pH-Ct_Cl-Ct_OAc*Ka*10^pH/(1+Ka*10^pH))</f>
        <v>3.8920897484003306E-2</v>
      </c>
      <c r="CR664" s="19">
        <f>ABS(Ct_Na+10^-pH-Kw*10^pH-Ct_Cl-Ct_OAc*Ka*10^pH/(1+Ka*10^pH))</f>
        <v>3.9456682806918879E-2</v>
      </c>
      <c r="CS664" s="19">
        <f>ABS(Ct_Na+10^-pH-Kw*10^pH-Ct_Cl-Ct_OAc*Ka*10^pH/(1+Ka*10^pH))</f>
        <v>3.9983150124218526E-2</v>
      </c>
      <c r="CT664" s="19">
        <f>ABS(Ct_Na+10^-pH-Kw*10^pH-Ct_Cl-Ct_OAc*Ka*10^pH/(1+Ka*10^pH))</f>
        <v>4.0500540418806151E-2</v>
      </c>
      <c r="CU664" s="19">
        <f>ABS(Ct_Na+10^-pH-Kw*10^pH-Ct_Cl-Ct_OAc*Ka*10^pH/(1+Ka*10^pH))</f>
        <v>4.1009086434853785E-2</v>
      </c>
      <c r="CV664" s="19">
        <f>ABS(Ct_Na+10^-pH-Kw*10^pH-Ct_Cl-Ct_OAc*Ka*10^pH/(1+Ka*10^pH))</f>
        <v>4.1509013026900632E-2</v>
      </c>
      <c r="CW664" s="19">
        <f>ABS(Ct_Na+10^-pH-Kw*10^pH-Ct_Cl-Ct_OAc*Ka*10^pH/(1+Ka*10^pH))</f>
        <v>4.2000537491350055E-2</v>
      </c>
      <c r="CX664" s="19">
        <f>ABS(Ct_Na+10^-pH-Kw*10^pH-Ct_Cl-Ct_OAc*Ka*10^pH/(1+Ka*10^pH))</f>
        <v>4.2483869881391967E-2</v>
      </c>
    </row>
    <row r="665" spans="1:102">
      <c r="A665" s="24">
        <v>6.36</v>
      </c>
      <c r="B665" s="19">
        <f>ABS(Ct_Na+10^-pH-Kw*10^pH-Ct_Cl-Ct_OAc*Ka*10^pH/(1+Ka*10^pH))</f>
        <v>0.24520779313772875</v>
      </c>
      <c r="C665" s="19">
        <f>ABS(Ct_Na+10^-pH-Kw*10^pH-Ct_Cl-Ct_OAc*Ka*10^pH/(1+Ka*10^pH))</f>
        <v>0.22876930710225807</v>
      </c>
      <c r="D665" s="19">
        <f>ABS(Ct_Na+10^-pH-Kw*10^pH-Ct_Cl-Ct_OAc*Ka*10^pH/(1+Ka*10^pH))</f>
        <v>0.2138252288881938</v>
      </c>
      <c r="E665" s="19">
        <f>ABS(Ct_Na+10^-pH-Kw*10^pH-Ct_Cl-Ct_OAc*Ka*10^pH/(1+Ka*10^pH))</f>
        <v>0.20018063573622211</v>
      </c>
      <c r="F665" s="19">
        <f>ABS(Ct_Na+10^-pH-Kw*10^pH-Ct_Cl-Ct_OAc*Ka*10^pH/(1+Ka*10^pH))</f>
        <v>0.18767309201358132</v>
      </c>
      <c r="G665" s="19">
        <f>ABS(Ct_Na+10^-pH-Kw*10^pH-Ct_Cl-Ct_OAc*Ka*10^pH/(1+Ka*10^pH))</f>
        <v>0.17616615178875186</v>
      </c>
      <c r="H665" s="19">
        <f>ABS(Ct_Na+10^-pH-Kw*10^pH-Ct_Cl-Ct_OAc*Ka*10^pH/(1+Ka*10^pH))</f>
        <v>0.16554436081198617</v>
      </c>
      <c r="I665" s="19">
        <f>ABS(Ct_Na+10^-pH-Kw*10^pH-Ct_Cl-Ct_OAc*Ka*10^pH/(1+Ka*10^pH))</f>
        <v>0.15570936916683276</v>
      </c>
      <c r="J665" s="19">
        <f>ABS(Ct_Na+10^-pH-Kw*10^pH-Ct_Cl-Ct_OAc*Ka*10^pH/(1+Ka*10^pH))</f>
        <v>0.14657687692490462</v>
      </c>
      <c r="K665" s="19">
        <f>ABS(Ct_Na+10^-pH-Kw*10^pH-Ct_Cl-Ct_OAc*Ka*10^pH/(1+Ka*10^pH))</f>
        <v>0.13807421173414391</v>
      </c>
      <c r="L665" s="19">
        <f>ABS(Ct_Na+10^-pH-Kw*10^pH-Ct_Cl-Ct_OAc*Ka*10^pH/(1+Ka*10^pH))</f>
        <v>0.13013839088943391</v>
      </c>
      <c r="M665" s="19">
        <f>ABS(Ct_Na+10^-pH-Kw*10^pH-Ct_Cl-Ct_OAc*Ka*10^pH/(1+Ka*10^pH))</f>
        <v>0.12271455848631811</v>
      </c>
      <c r="N665" s="19">
        <f>ABS(Ct_Na+10^-pH-Kw*10^pH-Ct_Cl-Ct_OAc*Ka*10^pH/(1+Ka*10^pH))</f>
        <v>0.11575471560839706</v>
      </c>
      <c r="O665" s="19">
        <f>ABS(Ct_Na+10^-pH-Kw*10^pH-Ct_Cl-Ct_OAc*Ka*10^pH/(1+Ka*10^pH))</f>
        <v>0.10921668138974396</v>
      </c>
      <c r="P665" s="19">
        <f>ABS(Ct_Na+10^-pH-Kw*10^pH-Ct_Cl-Ct_OAc*Ka*10^pH/(1+Ka*10^pH))</f>
        <v>0.10306323741924688</v>
      </c>
      <c r="Q665" s="19">
        <f>ABS(Ct_Na+10^-pH-Kw*10^pH-Ct_Cl-Ct_OAc*Ka*10^pH/(1+Ka*10^pH))</f>
        <v>9.7261418818492554E-2</v>
      </c>
      <c r="R665" s="19">
        <f>ABS(Ct_Na+10^-pH-Kw*10^pH-Ct_Cl-Ct_OAc*Ka*10^pH/(1+Ka*10^pH))</f>
        <v>9.178192347333565E-2</v>
      </c>
      <c r="S665" s="19">
        <f>ABS(Ct_Na+10^-pH-Kw*10^pH-Ct_Cl-Ct_OAc*Ka*10^pH/(1+Ka*10^pH))</f>
        <v>8.6598617065754779E-2</v>
      </c>
      <c r="T665" s="19">
        <f>ABS(Ct_Na+10^-pH-Kw*10^pH-Ct_Cl-Ct_OAc*Ka*10^pH/(1+Ka*10^pH))</f>
        <v>8.168811625857296E-2</v>
      </c>
      <c r="U665" s="19">
        <f>ABS(Ct_Na+10^-pH-Kw*10^pH-Ct_Cl-Ct_OAc*Ka*10^pH/(1+Ka*10^pH))</f>
        <v>7.7029436005605537E-2</v>
      </c>
      <c r="V665" s="19">
        <f>ABS(Ct_Na+10^-pH-Kw*10^pH-Ct_Cl-Ct_OAc*Ka*10^pH/(1+Ka*10^pH))</f>
        <v>7.2603689765286514E-2</v>
      </c>
      <c r="W665" s="19">
        <f>ABS(Ct_Na+10^-pH-Kw*10^pH-Ct_Cl-Ct_OAc*Ka*10^pH/(1+Ka*10^pH))</f>
        <v>6.8393833585470826E-2</v>
      </c>
      <c r="X665" s="19">
        <f>ABS(Ct_Na+10^-pH-Kw*10^pH-Ct_Cl-Ct_OAc*Ka*10^pH/(1+Ka*10^pH))</f>
        <v>6.4384446747551172E-2</v>
      </c>
      <c r="Y665" s="19">
        <f>ABS(Ct_Na+10^-pH-Kw*10^pH-Ct_Cl-Ct_OAc*Ka*10^pH/(1+Ka*10^pH))</f>
        <v>6.0561543018371952E-2</v>
      </c>
      <c r="Z665" s="19">
        <f>ABS(Ct_Na+10^-pH-Kw*10^pH-Ct_Cl-Ct_OAc*Ka*10^pH/(1+Ka*10^pH))</f>
        <v>5.6912407640519039E-2</v>
      </c>
      <c r="AA665" s="19">
        <f>ABS(Ct_Na+10^-pH-Kw*10^pH-Ct_Cl-Ct_OAc*Ka*10^pH/(1+Ka*10^pH))</f>
        <v>5.3425456057237378E-2</v>
      </c>
      <c r="AB665" s="19">
        <f>ABS(Ct_Na+10^-pH-Kw*10^pH-Ct_Cl-Ct_OAc*Ka*10^pH/(1+Ka*10^pH))</f>
        <v>5.0090111064533205E-2</v>
      </c>
      <c r="AC665" s="19">
        <f>ABS(Ct_Na+10^-pH-Kw*10^pH-Ct_Cl-Ct_OAc*Ka*10^pH/(1+Ka*10^pH))</f>
        <v>4.68966956459866E-2</v>
      </c>
      <c r="AD665" s="19">
        <f>ABS(Ct_Na+10^-pH-Kw*10^pH-Ct_Cl-Ct_OAc*Ka*10^pH/(1+Ka*10^pH))</f>
        <v>4.3836339203212796E-2</v>
      </c>
      <c r="AE665" s="19">
        <f>ABS(Ct_Na+10^-pH-Kw*10^pH-Ct_Cl-Ct_OAc*Ka*10^pH/(1+Ka*10^pH))</f>
        <v>4.0900895268307327E-2</v>
      </c>
      <c r="AF665" s="19">
        <f>ABS(Ct_Na+10^-pH-Kw*10^pH-Ct_Cl-Ct_OAc*Ka*10^pH/(1+Ka*10^pH))</f>
        <v>3.8082869090798069E-2</v>
      </c>
      <c r="AG665" s="19">
        <f>ABS(Ct_Na+10^-pH-Kw*10^pH-Ct_Cl-Ct_OAc*Ka*10^pH/(1+Ka*10^pH))</f>
        <v>3.537535374377937E-2</v>
      </c>
      <c r="AH665" s="19">
        <f>ABS(Ct_Na+10^-pH-Kw*10^pH-Ct_Cl-Ct_OAc*Ka*10^pH/(1+Ka*10^pH))</f>
        <v>3.2771973602415239E-2</v>
      </c>
      <c r="AI665" s="19">
        <f>ABS(Ct_Na+10^-pH-Kw*10^pH-Ct_Cl-Ct_OAc*Ka*10^pH/(1+Ka*10^pH))</f>
        <v>3.026683422110258E-2</v>
      </c>
      <c r="AJ665" s="19">
        <f>ABS(Ct_Na+10^-pH-Kw*10^pH-Ct_Cl-Ct_OAc*Ka*10^pH/(1+Ka*10^pH))</f>
        <v>2.785447777983853E-2</v>
      </c>
      <c r="AK665" s="19">
        <f>ABS(Ct_Na+10^-pH-Kw*10^pH-Ct_Cl-Ct_OAc*Ka*10^pH/(1+Ka*10^pH))</f>
        <v>2.5529843390984068E-2</v>
      </c>
      <c r="AL665" s="19">
        <f>ABS(Ct_Na+10^-pH-Kw*10^pH-Ct_Cl-Ct_OAc*Ka*10^pH/(1+Ka*10^pH))</f>
        <v>2.3288231658874448E-2</v>
      </c>
      <c r="AM665" s="19">
        <f>ABS(Ct_Na+10^-pH-Kw*10^pH-Ct_Cl-Ct_OAc*Ka*10^pH/(1+Ka*10^pH))</f>
        <v>2.1125272969996708E-2</v>
      </c>
      <c r="AN665" s="19">
        <f>ABS(Ct_Na+10^-pH-Kw*10^pH-Ct_Cl-Ct_OAc*Ka*10^pH/(1+Ka*10^pH))</f>
        <v>1.9036899063494088E-2</v>
      </c>
      <c r="AO665" s="19">
        <f>ABS(Ct_Na+10^-pH-Kw*10^pH-Ct_Cl-Ct_OAc*Ka*10^pH/(1+Ka*10^pH))</f>
        <v>1.7019317492805108E-2</v>
      </c>
      <c r="AP665" s="19">
        <f>ABS(Ct_Na+10^-pH-Kw*10^pH-Ct_Cl-Ct_OAc*Ka*10^pH/(1+Ka*10^pH))</f>
        <v>1.5068988641139092E-2</v>
      </c>
      <c r="AQ665" s="19">
        <f>ABS(Ct_Na+10^-pH-Kw*10^pH-Ct_Cl-Ct_OAc*Ka*10^pH/(1+Ka*10^pH))</f>
        <v>1.3182604997724431E-2</v>
      </c>
      <c r="AR665" s="19">
        <f>ABS(Ct_Na+10^-pH-Kw*10^pH-Ct_Cl-Ct_OAc*Ka*10^pH/(1+Ka*10^pH))</f>
        <v>1.1357072439581187E-2</v>
      </c>
      <c r="AS665" s="19">
        <f>ABS(Ct_Na+10^-pH-Kw*10^pH-Ct_Cl-Ct_OAc*Ka*10^pH/(1+Ka*10^pH))</f>
        <v>9.5894932959822085E-3</v>
      </c>
      <c r="AT665" s="19">
        <f>ABS(Ct_Na+10^-pH-Kw*10^pH-Ct_Cl-Ct_OAc*Ka*10^pH/(1+Ka*10^pH))</f>
        <v>7.8771510006206691E-3</v>
      </c>
      <c r="AU665" s="19">
        <f>ABS(Ct_Na+10^-pH-Kw*10^pH-Ct_Cl-Ct_OAc*Ka*10^pH/(1+Ka*10^pH))</f>
        <v>6.217496160501039E-3</v>
      </c>
      <c r="AV665" s="19">
        <f>ABS(Ct_Na+10^-pH-Kw*10^pH-Ct_Cl-Ct_OAc*Ka*10^pH/(1+Ka*10^pH))</f>
        <v>4.6081338912940945E-3</v>
      </c>
      <c r="AW665" s="19">
        <f>ABS(Ct_Na+10^-pH-Kw*10^pH-Ct_Cl-Ct_OAc*Ka*10^pH/(1+Ka*10^pH))</f>
        <v>3.0468122868396313E-3</v>
      </c>
      <c r="AX665" s="19">
        <f>ABS(Ct_Na+10^-pH-Kw*10^pH-Ct_Cl-Ct_OAc*Ka*10^pH/(1+Ka*10^pH))</f>
        <v>1.5314119060455683E-3</v>
      </c>
      <c r="AY665" s="19">
        <f>ABS(Ct_Na+10^-pH-Kw*10^pH-Ct_Cl-Ct_OAc*Ka*10^pH/(1+Ka*10^pH))</f>
        <v>5.9936173970202844E-5</v>
      </c>
      <c r="AZ665" s="19">
        <f>ABS(Ct_Na+10^-pH-Kw*10^pH-Ct_Cl-Ct_OAc*Ka*10^pH/(1+Ka*10^pH))</f>
        <v>1.3694973943315994E-3</v>
      </c>
      <c r="BA665" s="19">
        <f>ABS(Ct_Na+10^-pH-Kw*10^pH-Ct_Cl-Ct_OAc*Ka*10^pH/(1+Ka*10^pH))</f>
        <v>2.7586652283150201E-3</v>
      </c>
      <c r="BB665" s="19">
        <f>ABS(Ct_Na+10^-pH-Kw*10^pH-Ct_Cl-Ct_OAc*Ka*10^pH/(1+Ka*10^pH))</f>
        <v>4.1092450669100306E-3</v>
      </c>
      <c r="BC665" s="19">
        <f>ABS(Ct_Na+10^-pH-Kw*10^pH-Ct_Cl-Ct_OAc*Ka*10^pH/(1+Ka*10^pH))</f>
        <v>5.4228227181463001E-3</v>
      </c>
      <c r="BD665" s="19">
        <f>ABS(Ct_Na+10^-pH-Kw*10^pH-Ct_Cl-Ct_OAc*Ka*10^pH/(1+Ka*10^pH))</f>
        <v>6.7008982707004727E-3</v>
      </c>
      <c r="BE665" s="19">
        <f>ABS(Ct_Na+10^-pH-Kw*10^pH-Ct_Cl-Ct_OAc*Ka*10^pH/(1+Ka*10^pH))</f>
        <v>7.9448918085198716E-3</v>
      </c>
      <c r="BF665" s="19">
        <f>ABS(Ct_Na+10^-pH-Kw*10^pH-Ct_Cl-Ct_OAc*Ka*10^pH/(1+Ka*10^pH))</f>
        <v>9.1561486742913895E-3</v>
      </c>
      <c r="BG665" s="19">
        <f>ABS(Ct_Na+10^-pH-Kw*10^pH-Ct_Cl-Ct_OAc*Ka*10^pH/(1+Ka*10^pH))</f>
        <v>1.033594432277013E-2</v>
      </c>
      <c r="BH665" s="19">
        <f>ABS(Ct_Na+10^-pH-Kw*10^pH-Ct_Cl-Ct_OAc*Ka*10^pH/(1+Ka*10^pH))</f>
        <v>1.1485488800775087E-2</v>
      </c>
      <c r="BI665" s="19">
        <f>ABS(Ct_Na+10^-pH-Kw*10^pH-Ct_Cl-Ct_OAc*Ka*10^pH/(1+Ka*10^pH))</f>
        <v>1.2605930886931821E-2</v>
      </c>
      <c r="BJ665" s="19">
        <f>ABS(Ct_Na+10^-pH-Kw*10^pH-Ct_Cl-Ct_OAc*Ka*10^pH/(1+Ka*10^pH))</f>
        <v>1.3698361920934619E-2</v>
      </c>
      <c r="BK665" s="19">
        <f>ABS(Ct_Na+10^-pH-Kw*10^pH-Ct_Cl-Ct_OAc*Ka*10^pH/(1+Ka*10^pH))</f>
        <v>1.476381934915956E-2</v>
      </c>
      <c r="BL665" s="19">
        <f>ABS(Ct_Na+10^-pH-Kw*10^pH-Ct_Cl-Ct_OAc*Ka*10^pH/(1+Ka*10^pH))</f>
        <v>1.5803290010842443E-2</v>
      </c>
      <c r="BM665" s="19">
        <f>ABS(Ct_Na+10^-pH-Kw*10^pH-Ct_Cl-Ct_OAc*Ka*10^pH/(1+Ka*10^pH))</f>
        <v>1.6817713186701652E-2</v>
      </c>
      <c r="BN665" s="19">
        <f>ABS(Ct_Na+10^-pH-Kw*10^pH-Ct_Cl-Ct_OAc*Ka*10^pH/(1+Ka*10^pH))</f>
        <v>1.7807983429802283E-2</v>
      </c>
      <c r="BO665" s="19">
        <f>ABS(Ct_Na+10^-pH-Kw*10^pH-Ct_Cl-Ct_OAc*Ka*10^pH/(1+Ka*10^pH))</f>
        <v>1.8774953196594668E-2</v>
      </c>
      <c r="BP665" s="19">
        <f>ABS(Ct_Na+10^-pH-Kw*10^pH-Ct_Cl-Ct_OAc*Ka*10^pH/(1+Ka*10^pH))</f>
        <v>1.9719435294391886E-2</v>
      </c>
      <c r="BQ665" s="19">
        <f>ABS(Ct_Na+10^-pH-Kw*10^pH-Ct_Cl-Ct_OAc*Ka*10^pH/(1+Ka*10^pH))</f>
        <v>2.0642205160055854E-2</v>
      </c>
      <c r="BR665" s="19">
        <f>ABS(Ct_Na+10^-pH-Kw*10^pH-Ct_Cl-Ct_OAc*Ka*10^pH/(1+Ka*10^pH))</f>
        <v>2.1544002983318336E-2</v>
      </c>
      <c r="BS665" s="19">
        <f>ABS(Ct_Na+10^-pH-Kw*10^pH-Ct_Cl-Ct_OAc*Ka*10^pH/(1+Ka*10^pH))</f>
        <v>2.2425535686956967E-2</v>
      </c>
      <c r="BT665" s="19">
        <f>ABS(Ct_Na+10^-pH-Kw*10^pH-Ct_Cl-Ct_OAc*Ka*10^pH/(1+Ka*10^pH))</f>
        <v>2.3287478774959174E-2</v>
      </c>
      <c r="BU665" s="19">
        <f>ABS(Ct_Na+10^-pH-Kw*10^pH-Ct_Cl-Ct_OAc*Ka*10^pH/(1+Ka*10^pH))</f>
        <v>2.4130478058829473E-2</v>
      </c>
      <c r="BV665" s="19">
        <f>ABS(Ct_Na+10^-pH-Kw*10^pH-Ct_Cl-Ct_OAc*Ka*10^pH/(1+Ka*10^pH))</f>
        <v>2.4955151271311253E-2</v>
      </c>
      <c r="BW665" s="19">
        <f>ABS(Ct_Na+10^-pH-Kw*10^pH-Ct_Cl-Ct_OAc*Ka*10^pH/(1+Ka*10^pH))</f>
        <v>2.5762089575997779E-2</v>
      </c>
      <c r="BX665" s="19">
        <f>ABS(Ct_Na+10^-pH-Kw*10^pH-Ct_Cl-Ct_OAc*Ka*10^pH/(1+Ka*10^pH))</f>
        <v>2.6551858980584563E-2</v>
      </c>
      <c r="BY665" s="19">
        <f>ABS(Ct_Na+10^-pH-Kw*10^pH-Ct_Cl-Ct_OAc*Ka*10^pH/(1+Ka*10^pH))</f>
        <v>2.7325001660864247E-2</v>
      </c>
      <c r="BZ665" s="19">
        <f>ABS(Ct_Na+10^-pH-Kw*10^pH-Ct_Cl-Ct_OAc*Ka*10^pH/(1+Ka*10^pH))</f>
        <v>2.8082037201971465E-2</v>
      </c>
      <c r="CA665" s="19">
        <f>ABS(Ct_Na+10^-pH-Kw*10^pH-Ct_Cl-Ct_OAc*Ka*10^pH/(1+Ka*10^pH))</f>
        <v>2.8823463762849638E-2</v>
      </c>
      <c r="CB665" s="19">
        <f>ABS(Ct_Na+10^-pH-Kw*10^pH-Ct_Cl-Ct_OAc*Ka*10^pH/(1+Ka*10^pH))</f>
        <v>2.9549759169424199E-2</v>
      </c>
      <c r="CC665" s="19">
        <f>ABS(Ct_Na+10^-pH-Kw*10^pH-Ct_Cl-Ct_OAc*Ka*10^pH/(1+Ka*10^pH))</f>
        <v>3.026138194152251E-2</v>
      </c>
      <c r="CD665" s="19">
        <f>ABS(Ct_Na+10^-pH-Kw*10^pH-Ct_Cl-Ct_OAc*Ka*10^pH/(1+Ka*10^pH))</f>
        <v>3.0958772258178835E-2</v>
      </c>
      <c r="CE665" s="19">
        <f>ABS(Ct_Na+10^-pH-Kw*10^pH-Ct_Cl-Ct_OAc*Ka*10^pH/(1+Ka*10^pH))</f>
        <v>3.1642352865594449E-2</v>
      </c>
      <c r="CF665" s="19">
        <f>ABS(Ct_Na+10^-pH-Kw*10^pH-Ct_Cl-Ct_OAc*Ka*10^pH/(1+Ka*10^pH))</f>
        <v>3.2312529931688178E-2</v>
      </c>
      <c r="CG665" s="19">
        <f>ABS(Ct_Na+10^-pH-Kw*10^pH-Ct_Cl-Ct_OAc*Ka*10^pH/(1+Ka*10^pH))</f>
        <v>3.2969693850867482E-2</v>
      </c>
      <c r="CH665" s="19">
        <f>ABS(Ct_Na+10^-pH-Kw*10^pH-Ct_Cl-Ct_OAc*Ka*10^pH/(1+Ka*10^pH))</f>
        <v>3.3614220002370243E-2</v>
      </c>
      <c r="CI665" s="19">
        <f>ABS(Ct_Na+10^-pH-Kw*10^pH-Ct_Cl-Ct_OAc*Ka*10^pH/(1+Ka*10^pH))</f>
        <v>3.4246469465272954E-2</v>
      </c>
      <c r="CJ665" s="19">
        <f>ABS(Ct_Na+10^-pH-Kw*10^pH-Ct_Cl-Ct_OAc*Ka*10^pH/(1+Ka*10^pH))</f>
        <v>3.4866789693026569E-2</v>
      </c>
      <c r="CK665" s="19">
        <f>ABS(Ct_Na+10^-pH-Kw*10^pH-Ct_Cl-Ct_OAc*Ka*10^pH/(1+Ka*10^pH))</f>
        <v>3.5475515150167988E-2</v>
      </c>
      <c r="CL665" s="19">
        <f>ABS(Ct_Na+10^-pH-Kw*10^pH-Ct_Cl-Ct_OAc*Ka*10^pH/(1+Ka*10^pH))</f>
        <v>3.6072967913658605E-2</v>
      </c>
      <c r="CM665" s="19">
        <f>ABS(Ct_Na+10^-pH-Kw*10^pH-Ct_Cl-Ct_OAc*Ka*10^pH/(1+Ka*10^pH))</f>
        <v>3.6659458241121871E-2</v>
      </c>
      <c r="CN665" s="19">
        <f>ABS(Ct_Na+10^-pH-Kw*10^pH-Ct_Cl-Ct_OAc*Ka*10^pH/(1+Ka*10^pH))</f>
        <v>3.7235285108085818E-2</v>
      </c>
      <c r="CO665" s="19">
        <f>ABS(Ct_Na+10^-pH-Kw*10^pH-Ct_Cl-Ct_OAc*Ka*10^pH/(1+Ka*10^pH))</f>
        <v>3.7800736716185557E-2</v>
      </c>
      <c r="CP665" s="19">
        <f>ABS(Ct_Na+10^-pH-Kw*10^pH-Ct_Cl-Ct_OAc*Ka*10^pH/(1+Ka*10^pH))</f>
        <v>3.8356090974140652E-2</v>
      </c>
      <c r="CQ665" s="19">
        <f>ABS(Ct_Na+10^-pH-Kw*10^pH-Ct_Cl-Ct_OAc*Ka*10^pH/(1+Ka*10^pH))</f>
        <v>3.8901615953193892E-2</v>
      </c>
      <c r="CR665" s="19">
        <f>ABS(Ct_Na+10^-pH-Kw*10^pH-Ct_Cl-Ct_OAc*Ka*10^pH/(1+Ka*10^pH))</f>
        <v>3.9437570318579508E-2</v>
      </c>
      <c r="CS665" s="19">
        <f>ABS(Ct_Na+10^-pH-Kw*10^pH-Ct_Cl-Ct_OAc*Ka*10^pH/(1+Ka*10^pH))</f>
        <v>3.9964203738480156E-2</v>
      </c>
      <c r="CT665" s="19">
        <f>ABS(Ct_Na+10^-pH-Kw*10^pH-Ct_Cl-Ct_OAc*Ka*10^pH/(1+Ka*10^pH))</f>
        <v>4.0481757271830822E-2</v>
      </c>
      <c r="CU665" s="19">
        <f>ABS(Ct_Na+10^-pH-Kw*10^pH-Ct_Cl-Ct_OAc*Ka*10^pH/(1+Ka*10^pH))</f>
        <v>4.09904637362353E-2</v>
      </c>
      <c r="CV665" s="19">
        <f>ABS(Ct_Na+10^-pH-Kw*10^pH-Ct_Cl-Ct_OAc*Ka*10^pH/(1+Ka*10^pH))</f>
        <v>4.1490548057175308E-2</v>
      </c>
      <c r="CW665" s="19">
        <f>ABS(Ct_Na+10^-pH-Kw*10^pH-Ct_Cl-Ct_OAc*Ka*10^pH/(1+Ka*10^pH))</f>
        <v>4.1982227599612128E-2</v>
      </c>
      <c r="CX665" s="19">
        <f>ABS(Ct_Na+10^-pH-Kw*10^pH-Ct_Cl-Ct_OAc*Ka*10^pH/(1+Ka*10^pH))</f>
        <v>4.246571248300831E-2</v>
      </c>
    </row>
    <row r="666" spans="1:102">
      <c r="A666" s="23">
        <v>6.37</v>
      </c>
      <c r="B666" s="19">
        <f>ABS(Ct_Na+10^-pH-Kw*10^pH-Ct_Cl-Ct_OAc*Ka*10^pH/(1+Ka*10^pH))</f>
        <v>0.2453143229184529</v>
      </c>
      <c r="C666" s="19">
        <f>ABS(Ct_Na+10^-pH-Kw*10^pH-Ct_Cl-Ct_OAc*Ka*10^pH/(1+Ka*10^pH))</f>
        <v>0.22887076453484892</v>
      </c>
      <c r="D666" s="19">
        <f>ABS(Ct_Na+10^-pH-Kw*10^pH-Ct_Cl-Ct_OAc*Ka*10^pH/(1+Ka*10^pH))</f>
        <v>0.21392207509520897</v>
      </c>
      <c r="E666" s="19">
        <f>ABS(Ct_Na+10^-pH-Kw*10^pH-Ct_Cl-Ct_OAc*Ka*10^pH/(1+Ka*10^pH))</f>
        <v>0.20027327169379858</v>
      </c>
      <c r="F666" s="19">
        <f>ABS(Ct_Na+10^-pH-Kw*10^pH-Ct_Cl-Ct_OAc*Ka*10^pH/(1+Ka*10^pH))</f>
        <v>0.18776186857583896</v>
      </c>
      <c r="G666" s="19">
        <f>ABS(Ct_Na+10^-pH-Kw*10^pH-Ct_Cl-Ct_OAc*Ka*10^pH/(1+Ka*10^pH))</f>
        <v>0.17625137770731619</v>
      </c>
      <c r="H666" s="19">
        <f>ABS(Ct_Na+10^-pH-Kw*10^pH-Ct_Cl-Ct_OAc*Ka*10^pH/(1+Ka*10^pH))</f>
        <v>0.16562630921329516</v>
      </c>
      <c r="I666" s="19">
        <f>ABS(Ct_Na+10^-pH-Kw*10^pH-Ct_Cl-Ct_OAc*Ka*10^pH/(1+Ka*10^pH))</f>
        <v>0.15578828282994234</v>
      </c>
      <c r="J666" s="19">
        <f>ABS(Ct_Na+10^-pH-Kw*10^pH-Ct_Cl-Ct_OAc*Ka*10^pH/(1+Ka*10^pH))</f>
        <v>0.14665297261682905</v>
      </c>
      <c r="K666" s="19">
        <f>ABS(Ct_Na+10^-pH-Kw*10^pH-Ct_Cl-Ct_OAc*Ka*10^pH/(1+Ka*10^pH))</f>
        <v>0.13814768379772352</v>
      </c>
      <c r="L666" s="19">
        <f>ABS(Ct_Na+10^-pH-Kw*10^pH-Ct_Cl-Ct_OAc*Ka*10^pH/(1+Ka*10^pH))</f>
        <v>0.13020941423322502</v>
      </c>
      <c r="M666" s="19">
        <f>ABS(Ct_Na+10^-pH-Kw*10^pH-Ct_Cl-Ct_OAc*Ka*10^pH/(1+Ka*10^pH))</f>
        <v>0.12278329109224261</v>
      </c>
      <c r="N666" s="19">
        <f>ABS(Ct_Na+10^-pH-Kw*10^pH-Ct_Cl-Ct_OAc*Ka*10^pH/(1+Ka*10^pH))</f>
        <v>0.11582130064757154</v>
      </c>
      <c r="O666" s="19">
        <f>ABS(Ct_Na+10^-pH-Kw*10^pH-Ct_Cl-Ct_OAc*Ka*10^pH/(1+Ka*10^pH))</f>
        <v>0.10928124901772908</v>
      </c>
      <c r="P666" s="19">
        <f>ABS(Ct_Na+10^-pH-Kw*10^pH-Ct_Cl-Ct_OAc*Ka*10^pH/(1+Ka*10^pH))</f>
        <v>0.10312590630728906</v>
      </c>
      <c r="Q666" s="19">
        <f>ABS(Ct_Na+10^-pH-Kw*10^pH-Ct_Cl-Ct_OAc*Ka*10^pH/(1+Ka*10^pH))</f>
        <v>9.7322297466017088E-2</v>
      </c>
      <c r="R666" s="19">
        <f>ABS(Ct_Na+10^-pH-Kw*10^pH-Ct_Cl-Ct_OAc*Ka*10^pH/(1+Ka*10^pH))</f>
        <v>9.1841111338149109E-2</v>
      </c>
      <c r="S666" s="19">
        <f>ABS(Ct_Na+10^-pH-Kw*10^pH-Ct_Cl-Ct_OAc*Ka*10^pH/(1+Ka*10^pH))</f>
        <v>8.6656205541517192E-2</v>
      </c>
      <c r="T666" s="19">
        <f>ABS(Ct_Na+10^-pH-Kw*10^pH-Ct_Cl-Ct_OAc*Ka*10^pH/(1+Ka*10^pH))</f>
        <v>8.1744189523655433E-2</v>
      </c>
      <c r="U666" s="19">
        <f>ABS(Ct_Na+10^-pH-Kw*10^pH-Ct_Cl-Ct_OAc*Ka*10^pH/(1+Ka*10^pH))</f>
        <v>7.7084071763119891E-2</v>
      </c>
      <c r="V666" s="19">
        <f>ABS(Ct_Na+10^-pH-Kw*10^pH-Ct_Cl-Ct_OAc*Ka*10^pH/(1+Ka*10^pH))</f>
        <v>7.265695989061112E-2</v>
      </c>
      <c r="W666" s="19">
        <f>ABS(Ct_Na+10^-pH-Kw*10^pH-Ct_Cl-Ct_OAc*Ka*10^pH/(1+Ka*10^pH))</f>
        <v>6.8445804694810097E-2</v>
      </c>
      <c r="X666" s="19">
        <f>ABS(Ct_Na+10^-pH-Kw*10^pH-Ct_Cl-Ct_OAc*Ka*10^pH/(1+Ka*10^pH))</f>
        <v>6.443518069880913E-2</v>
      </c>
      <c r="Y666" s="19">
        <f>ABS(Ct_Na+10^-pH-Kw*10^pH-Ct_Cl-Ct_OAc*Ka*10^pH/(1+Ka*10^pH))</f>
        <v>6.0611097353784962E-2</v>
      </c>
      <c r="Z666" s="19">
        <f>ABS(Ct_Na+10^-pH-Kw*10^pH-Ct_Cl-Ct_OAc*Ka*10^pH/(1+Ka*10^pH))</f>
        <v>5.6960835978989155E-2</v>
      </c>
      <c r="AA666" s="19">
        <f>ABS(Ct_Na+10^-pH-Kw*10^pH-Ct_Cl-Ct_OAc*Ka*10^pH/(1+Ka*10^pH))</f>
        <v>5.3472808443073158E-2</v>
      </c>
      <c r="AB666" s="19">
        <f>ABS(Ct_Na+10^-pH-Kw*10^pH-Ct_Cl-Ct_OAc*Ka*10^pH/(1+Ka*10^pH))</f>
        <v>5.0136434278283973E-2</v>
      </c>
      <c r="AC666" s="19">
        <f>ABS(Ct_Na+10^-pH-Kw*10^pH-Ct_Cl-Ct_OAc*Ka*10^pH/(1+Ka*10^pH))</f>
        <v>4.6942033482209156E-2</v>
      </c>
      <c r="AD666" s="19">
        <f>ABS(Ct_Na+10^-pH-Kw*10^pH-Ct_Cl-Ct_OAc*Ka*10^pH/(1+Ka*10^pH))</f>
        <v>4.388073271930415E-2</v>
      </c>
      <c r="AE666" s="19">
        <f>ABS(Ct_Na+10^-pH-Kw*10^pH-Ct_Cl-Ct_OAc*Ka*10^pH/(1+Ka*10^pH))</f>
        <v>4.0944383007946311E-2</v>
      </c>
      <c r="AF666" s="19">
        <f>ABS(Ct_Na+10^-pH-Kw*10^pH-Ct_Cl-Ct_OAc*Ka*10^pH/(1+Ka*10^pH))</f>
        <v>3.8125487285042767E-2</v>
      </c>
      <c r="AG666" s="19">
        <f>ABS(Ct_Na+10^-pH-Kw*10^pH-Ct_Cl-Ct_OAc*Ka*10^pH/(1+Ka*10^pH))</f>
        <v>3.5417136492449167E-2</v>
      </c>
      <c r="AH666" s="19">
        <f>ABS(Ct_Na+10^-pH-Kw*10^pH-Ct_Cl-Ct_OAc*Ka*10^pH/(1+Ka*10^pH))</f>
        <v>3.2812953038032264E-2</v>
      </c>
      <c r="AI666" s="19">
        <f>ABS(Ct_Na+10^-pH-Kw*10^pH-Ct_Cl-Ct_OAc*Ka*10^pH/(1+Ka*10^pH))</f>
        <v>3.0307040657366925E-2</v>
      </c>
      <c r="AJ666" s="19">
        <f>ABS(Ct_Na+10^-pH-Kw*10^pH-Ct_Cl-Ct_OAc*Ka*10^pH/(1+Ka*10^pH))</f>
        <v>2.7893939846355853E-2</v>
      </c>
      <c r="AK666" s="19">
        <f>ABS(Ct_Na+10^-pH-Kw*10^pH-Ct_Cl-Ct_OAc*Ka*10^pH/(1+Ka*10^pH))</f>
        <v>2.5568588155745163E-2</v>
      </c>
      <c r="AL666" s="19">
        <f>ABS(Ct_Na+10^-pH-Kw*10^pH-Ct_Cl-Ct_OAc*Ka*10^pH/(1+Ka*10^pH))</f>
        <v>2.3326284739799197E-2</v>
      </c>
      <c r="AM666" s="19">
        <f>ABS(Ct_Na+10^-pH-Kw*10^pH-Ct_Cl-Ct_OAc*Ka*10^pH/(1+Ka*10^pH))</f>
        <v>2.1162658636693379E-2</v>
      </c>
      <c r="AN666" s="19">
        <f>ABS(Ct_Na+10^-pH-Kw*10^pH-Ct_Cl-Ct_OAc*Ka*10^pH/(1+Ka*10^pH))</f>
        <v>1.9073640330246423E-2</v>
      </c>
      <c r="AO666" s="19">
        <f>ABS(Ct_Na+10^-pH-Kw*10^pH-Ct_Cl-Ct_OAc*Ka*10^pH/(1+Ka*10^pH))</f>
        <v>1.7055436203679025E-2</v>
      </c>
      <c r="AP666" s="19">
        <f>ABS(Ct_Na+10^-pH-Kw*10^pH-Ct_Cl-Ct_OAc*Ka*10^pH/(1+Ka*10^pH))</f>
        <v>1.510450554799718E-2</v>
      </c>
      <c r="AQ666" s="19">
        <f>ABS(Ct_Na+10^-pH-Kw*10^pH-Ct_Cl-Ct_OAc*Ka*10^pH/(1+Ka*10^pH))</f>
        <v>1.3217539831845926E-2</v>
      </c>
      <c r="AR666" s="19">
        <f>ABS(Ct_Na+10^-pH-Kw*10^pH-Ct_Cl-Ct_OAc*Ka*10^pH/(1+Ka*10^pH))</f>
        <v>1.1391443977505966E-2</v>
      </c>
      <c r="AS666" s="19">
        <f>ABS(Ct_Na+10^-pH-Kw*10^pH-Ct_Cl-Ct_OAc*Ka*10^pH/(1+Ka*10^pH))</f>
        <v>9.6233194201292005E-3</v>
      </c>
      <c r="AT666" s="19">
        <f>ABS(Ct_Na+10^-pH-Kw*10^pH-Ct_Cl-Ct_OAc*Ka*10^pH/(1+Ka*10^pH))</f>
        <v>7.9104487551704405E-3</v>
      </c>
      <c r="AU666" s="19">
        <f>ABS(Ct_Na+10^-pH-Kw*10^pH-Ct_Cl-Ct_OAc*Ka*10^pH/(1+Ka*10^pH))</f>
        <v>6.2502818029796722E-3</v>
      </c>
      <c r="AV666" s="19">
        <f>ABS(Ct_Na+10^-pH-Kw*10^pH-Ct_Cl-Ct_OAc*Ka*10^pH/(1+Ka*10^pH))</f>
        <v>4.6404229402491892E-3</v>
      </c>
      <c r="AW666" s="19">
        <f>ABS(Ct_Na+10^-pH-Kw*10^pH-Ct_Cl-Ct_OAc*Ka*10^pH/(1+Ka*10^pH))</f>
        <v>3.0786195659584653E-3</v>
      </c>
      <c r="AX666" s="19">
        <f>ABS(Ct_Na+10^-pH-Kw*10^pH-Ct_Cl-Ct_OAc*Ka*10^pH/(1+Ka*10^pH))</f>
        <v>1.5627515850291929E-3</v>
      </c>
      <c r="AY666" s="19">
        <f>ABS(Ct_Na+10^-pH-Kw*10^pH-Ct_Cl-Ct_OAc*Ka*10^pH/(1+Ka*10^pH))</f>
        <v>9.0821806445720576E-5</v>
      </c>
      <c r="AZ666" s="19">
        <f>ABS(Ct_Na+10^-pH-Kw*10^pH-Ct_Cl-Ct_OAc*Ka*10^pH/(1+Ka*10^pH))</f>
        <v>1.3390528356067993E-3</v>
      </c>
      <c r="BA666" s="19">
        <f>ABS(Ct_Na+10^-pH-Kw*10^pH-Ct_Cl-Ct_OAc*Ka*10^pH/(1+Ka*10^pH))</f>
        <v>2.7286493187282448E-3</v>
      </c>
      <c r="BB666" s="19">
        <f>ABS(Ct_Na+10^-pH-Kw*10^pH-Ct_Cl-Ct_OAc*Ka*10^pH/(1+Ka*10^pH))</f>
        <v>4.0796458995407681E-3</v>
      </c>
      <c r="BC666" s="19">
        <f>ABS(Ct_Na+10^-pH-Kw*10^pH-Ct_Cl-Ct_OAc*Ka*10^pH/(1+Ka*10^pH))</f>
        <v>5.3936288753995698E-3</v>
      </c>
      <c r="BD666" s="19">
        <f>ABS(Ct_Na+10^-pH-Kw*10^pH-Ct_Cl-Ct_OAc*Ka*10^pH/(1+Ka*10^pH))</f>
        <v>6.6720987978567334E-3</v>
      </c>
      <c r="BE666" s="19">
        <f>ABS(Ct_Na+10^-pH-Kw*10^pH-Ct_Cl-Ct_OAc*Ka*10^pH/(1+Ka*10^pH))</f>
        <v>7.9164761890483729E-3</v>
      </c>
      <c r="BF666" s="19">
        <f>ABS(Ct_Na+10^-pH-Kw*10^pH-Ct_Cl-Ct_OAc*Ka*10^pH/(1+Ka*10^pH))</f>
        <v>9.1281068067876198E-3</v>
      </c>
      <c r="BG666" s="19">
        <f>ABS(Ct_Na+10^-pH-Kw*10^pH-Ct_Cl-Ct_OAc*Ka*10^pH/(1+Ka*10^pH))</f>
        <v>1.0308266499390761E-2</v>
      </c>
      <c r="BH666" s="19">
        <f>ABS(Ct_Na+10^-pH-Kw*10^pH-Ct_Cl-Ct_OAc*Ka*10^pH/(1+Ka*10^pH))</f>
        <v>1.1458165687055377E-2</v>
      </c>
      <c r="BI666" s="19">
        <f>ABS(Ct_Na+10^-pH-Kw*10^pH-Ct_Cl-Ct_OAc*Ka*10^pH/(1+Ka*10^pH))</f>
        <v>1.2578953502880401E-2</v>
      </c>
      <c r="BJ666" s="19">
        <f>ABS(Ct_Na+10^-pH-Kw*10^pH-Ct_Cl-Ct_OAc*Ka*10^pH/(1+Ka*10^pH))</f>
        <v>1.3671721623309784E-2</v>
      </c>
      <c r="BK666" s="19">
        <f>ABS(Ct_Na+10^-pH-Kw*10^pH-Ct_Cl-Ct_OAc*Ka*10^pH/(1+Ka*10^pH))</f>
        <v>1.4737507814839658E-2</v>
      </c>
      <c r="BL666" s="19">
        <f>ABS(Ct_Na+10^-pH-Kw*10^pH-Ct_Cl-Ct_OAc*Ka*10^pH/(1+Ka*10^pH))</f>
        <v>1.5777299221210281E-2</v>
      </c>
      <c r="BM666" s="19">
        <f>ABS(Ct_Na+10^-pH-Kw*10^pH-Ct_Cl-Ct_OAc*Ka*10^pH/(1+Ka*10^pH))</f>
        <v>1.6792035412969572E-2</v>
      </c>
      <c r="BN666" s="19">
        <f>ABS(Ct_Na+10^-pH-Kw*10^pH-Ct_Cl-Ct_OAc*Ka*10^pH/(1+Ka*10^pH))</f>
        <v>1.7782611219210771E-2</v>
      </c>
      <c r="BO666" s="19">
        <f>ABS(Ct_Na+10^-pH-Kw*10^pH-Ct_Cl-Ct_OAc*Ka*10^pH/(1+Ka*10^pH))</f>
        <v>1.8749879359422759E-2</v>
      </c>
      <c r="BP666" s="19">
        <f>ABS(Ct_Na+10^-pH-Kw*10^pH-Ct_Cl-Ct_OAc*Ka*10^pH/(1+Ka*10^pH))</f>
        <v>1.9694652891722848E-2</v>
      </c>
      <c r="BQ666" s="19">
        <f>ABS(Ct_Na+10^-pH-Kw*10^pH-Ct_Cl-Ct_OAc*Ka*10^pH/(1+Ka*10^pH))</f>
        <v>2.0617707492245937E-2</v>
      </c>
      <c r="BR666" s="19">
        <f>ABS(Ct_Na+10^-pH-Kw*10^pH-Ct_Cl-Ct_OAc*Ka*10^pH/(1+Ka*10^pH))</f>
        <v>2.1519783579120745E-2</v>
      </c>
      <c r="BS666" s="19">
        <f>ABS(Ct_Na+10^-pH-Kw*10^pH-Ct_Cl-Ct_OAc*Ka*10^pH/(1+Ka*10^pH))</f>
        <v>2.2401588293256829E-2</v>
      </c>
      <c r="BT666" s="19">
        <f>ABS(Ct_Na+10^-pH-Kw*10^pH-Ct_Cl-Ct_OAc*Ka*10^pH/(1+Ka*10^pH))</f>
        <v>2.326379734707875E-2</v>
      </c>
      <c r="BU666" s="19">
        <f>ABS(Ct_Na+10^-pH-Kw*10^pH-Ct_Cl-Ct_OAc*Ka*10^pH/(1+Ka*10^pH))</f>
        <v>2.4107056751366138E-2</v>
      </c>
      <c r="BV666" s="19">
        <f>ABS(Ct_Na+10^-pH-Kw*10^pH-Ct_Cl-Ct_OAc*Ka*10^pH/(1+Ka*10^pH))</f>
        <v>2.4931984429473336E-2</v>
      </c>
      <c r="BW666" s="19">
        <f>ABS(Ct_Na+10^-pH-Kw*10^pH-Ct_Cl-Ct_OAc*Ka*10^pH/(1+Ka*10^pH))</f>
        <v>2.5739171727406238E-2</v>
      </c>
      <c r="BX666" s="19">
        <f>ABS(Ct_Na+10^-pH-Kw*10^pH-Ct_Cl-Ct_OAc*Ka*10^pH/(1+Ka*10^pH))</f>
        <v>2.6529184827510752E-2</v>
      </c>
      <c r="BY666" s="19">
        <f>ABS(Ct_Na+10^-pH-Kw*10^pH-Ct_Cl-Ct_OAc*Ka*10^pH/(1+Ka*10^pH))</f>
        <v>2.7302566072876212E-2</v>
      </c>
      <c r="BZ666" s="19">
        <f>ABS(Ct_Na+10^-pH-Kw*10^pH-Ct_Cl-Ct_OAc*Ka*10^pH/(1+Ka*10^pH))</f>
        <v>2.8059835208963255E-2</v>
      </c>
      <c r="CA666" s="19">
        <f>ABS(Ct_Na+10^-pH-Kw*10^pH-Ct_Cl-Ct_OAc*Ka*10^pH/(1+Ka*10^pH))</f>
        <v>2.8801490548429919E-2</v>
      </c>
      <c r="CB666" s="19">
        <f>ABS(Ct_Na+10^-pH-Kw*10^pH-Ct_Cl-Ct_OAc*Ka*10^pH/(1+Ka*10^pH))</f>
        <v>2.9528010064642174E-2</v>
      </c>
      <c r="CC666" s="19">
        <f>ABS(Ct_Na+10^-pH-Kw*10^pH-Ct_Cl-Ct_OAc*Ka*10^pH/(1+Ka*10^pH))</f>
        <v>3.0239852418910758E-2</v>
      </c>
      <c r="CD666" s="19">
        <f>ABS(Ct_Na+10^-pH-Kw*10^pH-Ct_Cl-Ct_OAc*Ka*10^pH/(1+Ka*10^pH))</f>
        <v>3.0937457926093953E-2</v>
      </c>
      <c r="CE666" s="19">
        <f>ABS(Ct_Na+10^-pH-Kw*10^pH-Ct_Cl-Ct_OAc*Ka*10^pH/(1+Ka*10^pH))</f>
        <v>3.1621249462837876E-2</v>
      </c>
      <c r="CF666" s="19">
        <f>ABS(Ct_Na+10^-pH-Kw*10^pH-Ct_Cl-Ct_OAc*Ka*10^pH/(1+Ka*10^pH))</f>
        <v>3.2291633322390746E-2</v>
      </c>
      <c r="CG666" s="19">
        <f>ABS(Ct_Na+10^-pH-Kw*10^pH-Ct_Cl-Ct_OAc*Ka*10^pH/(1+Ka*10^pH))</f>
        <v>3.2949000019622206E-2</v>
      </c>
      <c r="CH666" s="19">
        <f>ABS(Ct_Na+10^-pH-Kw*10^pH-Ct_Cl-Ct_OAc*Ka*10^pH/(1+Ka*10^pH))</f>
        <v>3.3593725049599198E-2</v>
      </c>
      <c r="CI666" s="19">
        <f>ABS(Ct_Na+10^-pH-Kw*10^pH-Ct_Cl-Ct_OAc*Ka*10^pH/(1+Ka*10^pH))</f>
        <v>3.4226169602814729E-2</v>
      </c>
      <c r="CJ666" s="19">
        <f>ABS(Ct_Na+10^-pH-Kw*10^pH-Ct_Cl-Ct_OAc*Ka*10^pH/(1+Ka*10^pH))</f>
        <v>3.4846681239931863E-2</v>
      </c>
      <c r="CK666" s="19">
        <f>ABS(Ct_Na+10^-pH-Kw*10^pH-Ct_Cl-Ct_OAc*Ka*10^pH/(1+Ka*10^pH))</f>
        <v>3.5455594528691688E-2</v>
      </c>
      <c r="CL666" s="19">
        <f>ABS(Ct_Na+10^-pH-Kw*10^pH-Ct_Cl-Ct_OAc*Ka*10^pH/(1+Ka*10^pH))</f>
        <v>3.605323164543741E-2</v>
      </c>
      <c r="CM666" s="19">
        <f>ABS(Ct_Na+10^-pH-Kw*10^pH-Ct_Cl-Ct_OAc*Ka*10^pH/(1+Ka*10^pH))</f>
        <v>3.6639902943527251E-2</v>
      </c>
      <c r="CN666" s="19">
        <f>ABS(Ct_Na+10^-pH-Kw*10^pH-Ct_Cl-Ct_OAc*Ka*10^pH/(1+Ka*10^pH))</f>
        <v>3.7215907490742738E-2</v>
      </c>
      <c r="CO666" s="19">
        <f>ABS(Ct_Na+10^-pH-Kw*10^pH-Ct_Cl-Ct_OAc*Ka*10^pH/(1+Ka*10^pH))</f>
        <v>3.778153357764804E-2</v>
      </c>
      <c r="CP666" s="19">
        <f>ABS(Ct_Na+10^-pH-Kw*10^pH-Ct_Cl-Ct_OAc*Ka*10^pH/(1+Ka*10^pH))</f>
        <v>3.8337059198715745E-2</v>
      </c>
      <c r="CQ666" s="19">
        <f>ABS(Ct_Na+10^-pH-Kw*10^pH-Ct_Cl-Ct_OAc*Ka*10^pH/(1+Ka*10^pH))</f>
        <v>3.8882752507906154E-2</v>
      </c>
      <c r="CR666" s="19">
        <f>ABS(Ct_Na+10^-pH-Kw*10^pH-Ct_Cl-Ct_OAc*Ka*10^pH/(1+Ka*10^pH))</f>
        <v>3.941887225026864E-2</v>
      </c>
      <c r="CS666" s="19">
        <f>ABS(Ct_Na+10^-pH-Kw*10^pH-Ct_Cl-Ct_OAc*Ka*10^pH/(1+Ka*10^pH))</f>
        <v>3.9945668171024809E-2</v>
      </c>
      <c r="CT666" s="19">
        <f>ABS(Ct_Na+10^-pH-Kw*10^pH-Ct_Cl-Ct_OAc*Ka*10^pH/(1+Ka*10^pH))</f>
        <v>4.0463381403492121E-2</v>
      </c>
      <c r="CU666" s="19">
        <f>ABS(Ct_Na+10^-pH-Kw*10^pH-Ct_Cl-Ct_OAc*Ka*10^pH/(1+Ka*10^pH))</f>
        <v>4.0972244837113807E-2</v>
      </c>
      <c r="CV666" s="19">
        <f>ABS(Ct_Na+10^-pH-Kw*10^pH-Ct_Cl-Ct_OAc*Ka*10^pH/(1+Ka*10^pH))</f>
        <v>4.1472483466775817E-2</v>
      </c>
      <c r="CW666" s="19">
        <f>ABS(Ct_Na+10^-pH-Kw*10^pH-Ct_Cl-Ct_OAc*Ka*10^pH/(1+Ka*10^pH))</f>
        <v>4.1964314724510746E-2</v>
      </c>
      <c r="CX666" s="19">
        <f>ABS(Ct_Na+10^-pH-Kw*10^pH-Ct_Cl-Ct_OAc*Ka*10^pH/(1+Ka*10^pH))</f>
        <v>4.2447948794616733E-2</v>
      </c>
    </row>
    <row r="667" spans="1:102">
      <c r="A667" s="24">
        <v>6.38</v>
      </c>
      <c r="B667" s="19">
        <f>ABS(Ct_Na+10^-pH-Kw*10^pH-Ct_Cl-Ct_OAc*Ka*10^pH/(1+Ka*10^pH))</f>
        <v>0.24541854017954831</v>
      </c>
      <c r="C667" s="19">
        <f>ABS(Ct_Na+10^-pH-Kw*10^pH-Ct_Cl-Ct_OAc*Ka*10^pH/(1+Ka*10^pH))</f>
        <v>0.22897001955761487</v>
      </c>
      <c r="D667" s="19">
        <f>ABS(Ct_Na+10^-pH-Kw*10^pH-Ct_Cl-Ct_OAc*Ka*10^pH/(1+Ka*10^pH))</f>
        <v>0.2140168189922208</v>
      </c>
      <c r="E667" s="19">
        <f>ABS(Ct_Na+10^-pH-Kw*10^pH-Ct_Cl-Ct_OAc*Ka*10^pH/(1+Ka*10^pH))</f>
        <v>0.20036389673686106</v>
      </c>
      <c r="F667" s="19">
        <f>ABS(Ct_Na+10^-pH-Kw*10^pH-Ct_Cl-Ct_OAc*Ka*10^pH/(1+Ka*10^pH))</f>
        <v>0.18784871800278122</v>
      </c>
      <c r="G667" s="19">
        <f>ABS(Ct_Na+10^-pH-Kw*10^pH-Ct_Cl-Ct_OAc*Ka*10^pH/(1+Ka*10^pH))</f>
        <v>0.17633475356742781</v>
      </c>
      <c r="H667" s="19">
        <f>ABS(Ct_Na+10^-pH-Kw*10^pH-Ct_Cl-Ct_OAc*Ka*10^pH/(1+Ka*10^pH))</f>
        <v>0.16570647870402466</v>
      </c>
      <c r="I667" s="19">
        <f>ABS(Ct_Na+10^-pH-Kw*10^pH-Ct_Cl-Ct_OAc*Ka*10^pH/(1+Ka*10^pH))</f>
        <v>0.15586548346013282</v>
      </c>
      <c r="J667" s="19">
        <f>ABS(Ct_Na+10^-pH-Kw*10^pH-Ct_Cl-Ct_OAc*Ka*10^pH/(1+Ka*10^pH))</f>
        <v>0.14672741644794762</v>
      </c>
      <c r="K667" s="19">
        <f>ABS(Ct_Na+10^-pH-Kw*10^pH-Ct_Cl-Ct_OAc*Ka*10^pH/(1+Ka*10^pH))</f>
        <v>0.13821956095384405</v>
      </c>
      <c r="L667" s="19">
        <f>ABS(Ct_Na+10^-pH-Kw*10^pH-Ct_Cl-Ct_OAc*Ka*10^pH/(1+Ka*10^pH))</f>
        <v>0.1302788958260141</v>
      </c>
      <c r="M667" s="19">
        <f>ABS(Ct_Na+10^-pH-Kw*10^pH-Ct_Cl-Ct_OAc*Ka*10^pH/(1+Ka*10^pH))</f>
        <v>0.1228505316741732</v>
      </c>
      <c r="N667" s="19">
        <f>ABS(Ct_Na+10^-pH-Kw*10^pH-Ct_Cl-Ct_OAc*Ka*10^pH/(1+Ka*10^pH))</f>
        <v>0.11588644028182235</v>
      </c>
      <c r="O667" s="19">
        <f>ABS(Ct_Na+10^-pH-Kw*10^pH-Ct_Cl-Ct_OAc*Ka*10^pH/(1+Ka*10^pH))</f>
        <v>0.10934441503446246</v>
      </c>
      <c r="P667" s="19">
        <f>ABS(Ct_Na+10^-pH-Kw*10^pH-Ct_Cl-Ct_OAc*Ka*10^pH/(1+Ka*10^pH))</f>
        <v>0.1031872148016531</v>
      </c>
      <c r="Q667" s="19">
        <f>ABS(Ct_Na+10^-pH-Kw*10^pH-Ct_Cl-Ct_OAc*Ka*10^pH/(1+Ka*10^pH))</f>
        <v>9.7381854582147195E-2</v>
      </c>
      <c r="R667" s="19">
        <f>ABS(Ct_Na+10^-pH-Kw*10^pH-Ct_Cl-Ct_OAc*Ka*10^pH/(1+Ka*10^pH))</f>
        <v>9.1899014374836038E-2</v>
      </c>
      <c r="S667" s="19">
        <f>ABS(Ct_Na+10^-pH-Kw*10^pH-Ct_Cl-Ct_OAc*Ka*10^pH/(1+Ka*10^pH))</f>
        <v>8.6712543908460615E-2</v>
      </c>
      <c r="T667" s="19">
        <f>ABS(Ct_Na+10^-pH-Kw*10^pH-Ct_Cl-Ct_OAc*Ka*10^pH/(1+Ka*10^pH))</f>
        <v>8.1799045571894449E-2</v>
      </c>
      <c r="U667" s="19">
        <f>ABS(Ct_Na+10^-pH-Kw*10^pH-Ct_Cl-Ct_OAc*Ka*10^pH/(1+Ka*10^pH))</f>
        <v>7.7137521508998316E-2</v>
      </c>
      <c r="V667" s="19">
        <f>ABS(Ct_Na+10^-pH-Kw*10^pH-Ct_Cl-Ct_OAc*Ka*10^pH/(1+Ka*10^pH))</f>
        <v>7.2709073649247016E-2</v>
      </c>
      <c r="W667" s="19">
        <f>ABS(Ct_Na+10^-pH-Kw*10^pH-Ct_Cl-Ct_OAc*Ka*10^pH/(1+Ka*10^pH))</f>
        <v>6.849664763631283E-2</v>
      </c>
      <c r="X667" s="19">
        <f>ABS(Ct_Na+10^-pH-Kw*10^pH-Ct_Cl-Ct_OAc*Ka*10^pH/(1+Ka*10^pH))</f>
        <v>6.4484813338280295E-2</v>
      </c>
      <c r="Y667" s="19">
        <f>ABS(Ct_Na+10^-pH-Kw*10^pH-Ct_Cl-Ct_OAc*Ka*10^pH/(1+Ka*10^pH))</f>
        <v>6.0659575984342282E-2</v>
      </c>
      <c r="Z667" s="19">
        <f>ABS(Ct_Na+10^-pH-Kw*10^pH-Ct_Cl-Ct_OAc*Ka*10^pH/(1+Ka*10^pH))</f>
        <v>5.7008213055583262E-2</v>
      </c>
      <c r="AA667" s="19">
        <f>ABS(Ct_Na+10^-pH-Kw*10^pH-Ct_Cl-Ct_OAc*Ka*10^pH/(1+Ka*10^pH))</f>
        <v>5.3519132923657994E-2</v>
      </c>
      <c r="AB667" s="19">
        <f>ABS(Ct_Na+10^-pH-Kw*10^pH-Ct_Cl-Ct_OAc*Ka*10^pH/(1+Ka*10^pH))</f>
        <v>5.0181751927903404E-2</v>
      </c>
      <c r="AC667" s="19">
        <f>ABS(Ct_Na+10^-pH-Kw*10^pH-Ct_Cl-Ct_OAc*Ka*10^pH/(1+Ka*10^pH))</f>
        <v>4.6986387144734049E-2</v>
      </c>
      <c r="AD667" s="19">
        <f>ABS(Ct_Na+10^-pH-Kw*10^pH-Ct_Cl-Ct_OAc*Ka*10^pH/(1+Ka*10^pH))</f>
        <v>4.3924162560863456E-2</v>
      </c>
      <c r="AE667" s="19">
        <f>ABS(Ct_Na+10^-pH-Kw*10^pH-Ct_Cl-Ct_OAc*Ka*10^pH/(1+Ka*10^pH))</f>
        <v>4.0986926735518209E-2</v>
      </c>
      <c r="AF667" s="19">
        <f>ABS(Ct_Na+10^-pH-Kw*10^pH-Ct_Cl-Ct_OAc*Ka*10^pH/(1+Ka*10^pH))</f>
        <v>3.8167180343186766E-2</v>
      </c>
      <c r="AG667" s="19">
        <f>ABS(Ct_Na+10^-pH-Kw*10^pH-Ct_Cl-Ct_OAc*Ka*10^pH/(1+Ka*10^pH))</f>
        <v>3.5458012240750653E-2</v>
      </c>
      <c r="AH667" s="19">
        <f>ABS(Ct_Na+10^-pH-Kw*10^pH-Ct_Cl-Ct_OAc*Ka*10^pH/(1+Ka*10^pH))</f>
        <v>3.2853042911485192E-2</v>
      </c>
      <c r="AI667" s="19">
        <f>ABS(Ct_Na+10^-pH-Kw*10^pH-Ct_Cl-Ct_OAc*Ka*10^pH/(1+Ka*10^pH))</f>
        <v>3.034637431162595E-2</v>
      </c>
      <c r="AJ667" s="19">
        <f>ABS(Ct_Na+10^-pH-Kw*10^pH-Ct_Cl-Ct_OAc*Ka*10^pH/(1+Ka*10^pH))</f>
        <v>2.7932545289539271E-2</v>
      </c>
      <c r="AK667" s="19">
        <f>ABS(Ct_Na+10^-pH-Kw*10^pH-Ct_Cl-Ct_OAc*Ka*10^pH/(1+Ka*10^pH))</f>
        <v>2.5606491868255733E-2</v>
      </c>
      <c r="AL667" s="19">
        <f>ABS(Ct_Na+10^-pH-Kw*10^pH-Ct_Cl-Ct_OAc*Ka*10^pH/(1+Ka*10^pH))</f>
        <v>2.3363511783446658E-2</v>
      </c>
      <c r="AM667" s="19">
        <f>ABS(Ct_Na+10^-pH-Kw*10^pH-Ct_Cl-Ct_OAc*Ka*10^pH/(1+Ka*10^pH))</f>
        <v>2.1199232754244846E-2</v>
      </c>
      <c r="AN667" s="19">
        <f>ABS(Ct_Na+10^-pH-Kw*10^pH-Ct_Cl-Ct_OAc*Ka*10^pH/(1+Ka*10^pH))</f>
        <v>1.9109584036394879E-2</v>
      </c>
      <c r="AO667" s="19">
        <f>ABS(Ct_Na+10^-pH-Kw*10^pH-Ct_Cl-Ct_OAc*Ka*10^pH/(1+Ka*10^pH))</f>
        <v>1.7090770868302518E-2</v>
      </c>
      <c r="AP667" s="19">
        <f>ABS(Ct_Na+10^-pH-Kw*10^pH-Ct_Cl-Ct_OAc*Ka*10^pH/(1+Ka*10^pH))</f>
        <v>1.5139251472479895E-2</v>
      </c>
      <c r="AQ667" s="19">
        <f>ABS(Ct_Na+10^-pH-Kw*10^pH-Ct_Cl-Ct_OAc*Ka*10^pH/(1+Ka*10^pH))</f>
        <v>1.3251716319143292E-2</v>
      </c>
      <c r="AR667" s="19">
        <f>ABS(Ct_Na+10^-pH-Kw*10^pH-Ct_Cl-Ct_OAc*Ka*10^pH/(1+Ka*10^pH))</f>
        <v>1.1425069396559448E-2</v>
      </c>
      <c r="AS667" s="19">
        <f>ABS(Ct_Na+10^-pH-Kw*10^pH-Ct_Cl-Ct_OAc*Ka*10^pH/(1+Ka*10^pH))</f>
        <v>9.6564112651687586E-3</v>
      </c>
      <c r="AT667" s="19">
        <f>ABS(Ct_Na+10^-pH-Kw*10^pH-Ct_Cl-Ct_OAc*Ka*10^pH/(1+Ka*10^pH))</f>
        <v>7.9430237003840221E-3</v>
      </c>
      <c r="AU667" s="19">
        <f>ABS(Ct_Na+10^-pH-Kw*10^pH-Ct_Cl-Ct_OAc*Ka*10^pH/(1+Ka*10^pH))</f>
        <v>6.282355752977288E-3</v>
      </c>
      <c r="AV667" s="19">
        <f>ABS(Ct_Na+10^-pH-Kw*10^pH-Ct_Cl-Ct_OAc*Ka*10^pH/(1+Ka*10^pH))</f>
        <v>4.6720110767040635E-3</v>
      </c>
      <c r="AW667" s="19">
        <f>ABS(Ct_Na+10^-pH-Kw*10^pH-Ct_Cl-Ct_OAc*Ka*10^pH/(1+Ka*10^pH))</f>
        <v>3.1097363907673786E-3</v>
      </c>
      <c r="AX667" s="19">
        <f>ABS(Ct_Na+10^-pH-Kw*10^pH-Ct_Cl-Ct_OAc*Ka*10^pH/(1+Ka*10^pH))</f>
        <v>1.593410960299399E-3</v>
      </c>
      <c r="AY667" s="19">
        <f>ABS(Ct_Na+10^-pH-Kw*10^pH-Ct_Cl-Ct_OAc*Ka*10^pH/(1+Ka*10^pH))</f>
        <v>1.2103699158413916E-4</v>
      </c>
      <c r="AZ667" s="19">
        <f>ABS(Ct_Na+10^-pH-Kw*10^pH-Ct_Cl-Ct_OAc*Ka*10^pH/(1+Ka*10^pH))</f>
        <v>1.3092691494535624E-3</v>
      </c>
      <c r="BA667" s="19">
        <f>ABS(Ct_Na+10^-pH-Kw*10^pH-Ct_Cl-Ct_OAc*Ka*10^pH/(1+Ka*10^pH))</f>
        <v>2.6992849766591873E-3</v>
      </c>
      <c r="BB667" s="19">
        <f>ABS(Ct_Na+10^-pH-Kw*10^pH-Ct_Cl-Ct_OAc*Ka*10^pH/(1+Ka*10^pH))</f>
        <v>4.0506892531091201E-3</v>
      </c>
      <c r="BC667" s="19">
        <f>ABS(Ct_Na+10^-pH-Kw*10^pH-Ct_Cl-Ct_OAc*Ka*10^pH/(1+Ka*10^pH))</f>
        <v>5.3650687548618195E-3</v>
      </c>
      <c r="BD667" s="19">
        <f>ABS(Ct_Na+10^-pH-Kw*10^pH-Ct_Cl-Ct_OAc*Ka*10^pH/(1+Ka*10^pH))</f>
        <v>6.6439244862968386E-3</v>
      </c>
      <c r="BE667" s="19">
        <f>ABS(Ct_Na+10^-pH-Kw*10^pH-Ct_Cl-Ct_OAc*Ka*10^pH/(1+Ka*10^pH))</f>
        <v>7.8886773982269343E-3</v>
      </c>
      <c r="BF667" s="19">
        <f>ABS(Ct_Na+10^-pH-Kw*10^pH-Ct_Cl-Ct_OAc*Ka*10^pH/(1+Ka*10^pH))</f>
        <v>9.1006736545799286E-3</v>
      </c>
      <c r="BG667" s="19">
        <f>ABS(Ct_Na+10^-pH-Kw*10^pH-Ct_Cl-Ct_OAc*Ka*10^pH/(1+Ka*10^pH))</f>
        <v>1.028118948868996E-2</v>
      </c>
      <c r="BH667" s="19">
        <f>ABS(Ct_Na+10^-pH-Kw*10^pH-Ct_Cl-Ct_OAc*Ka*10^pH/(1+Ka*10^pH))</f>
        <v>1.1431435686027981E-2</v>
      </c>
      <c r="BI667" s="19">
        <f>ABS(Ct_Na+10^-pH-Kw*10^pH-Ct_Cl-Ct_OAc*Ka*10^pH/(1+Ka*10^pH))</f>
        <v>1.2552561726471359E-2</v>
      </c>
      <c r="BJ667" s="19">
        <f>ABS(Ct_Na+10^-pH-Kw*10^pH-Ct_Cl-Ct_OAc*Ka*10^pH/(1+Ka*10^pH))</f>
        <v>1.3645659615903652E-2</v>
      </c>
      <c r="BK667" s="19">
        <f>ABS(Ct_Na+10^-pH-Kw*10^pH-Ct_Cl-Ct_OAc*Ka*10^pH/(1+Ka*10^pH))</f>
        <v>1.4711767433991919E-2</v>
      </c>
      <c r="BL667" s="19">
        <f>ABS(Ct_Na+10^-pH-Kw*10^pH-Ct_Cl-Ct_OAc*Ka*10^pH/(1+Ka*10^pH))</f>
        <v>1.5751872622370731E-2</v>
      </c>
      <c r="BM667" s="19">
        <f>ABS(Ct_Na+10^-pH-Kw*10^pH-Ct_Cl-Ct_OAc*Ka*10^pH/(1+Ka*10^pH))</f>
        <v>1.6766915035125972E-2</v>
      </c>
      <c r="BN667" s="19">
        <f>ABS(Ct_Na+10^-pH-Kw*10^pH-Ct_Cl-Ct_OAc*Ka*10^pH/(1+Ka*10^pH))</f>
        <v>1.7757789771387006E-2</v>
      </c>
      <c r="BO667" s="19">
        <f>ABS(Ct_Na+10^-pH-Kw*10^pH-Ct_Cl-Ct_OAc*Ka*10^pH/(1+Ka*10^pH))</f>
        <v>1.8725349807971317E-2</v>
      </c>
      <c r="BP667" s="19">
        <f>ABS(Ct_Na+10^-pH-Kw*10^pH-Ct_Cl-Ct_OAc*Ka*10^pH/(1+Ka*10^pH))</f>
        <v>1.9670408448356005E-2</v>
      </c>
      <c r="BQ667" s="19">
        <f>ABS(Ct_Na+10^-pH-Kw*10^pH-Ct_Cl-Ct_OAc*Ka*10^pH/(1+Ka*10^pH))</f>
        <v>2.0593741602754845E-2</v>
      </c>
      <c r="BR667" s="19">
        <f>ABS(Ct_Na+10^-pH-Kw*10^pH-Ct_Cl-Ct_OAc*Ka*10^pH/(1+Ka*10^pH))</f>
        <v>2.1496089912735508E-2</v>
      </c>
      <c r="BS667" s="19">
        <f>ABS(Ct_Na+10^-pH-Kw*10^pH-Ct_Cl-Ct_OAc*Ka*10^pH/(1+Ka*10^pH))</f>
        <v>2.2378160732604263E-2</v>
      </c>
      <c r="BT667" s="19">
        <f>ABS(Ct_Na+10^-pH-Kw*10^pH-Ct_Cl-Ct_OAc*Ka*10^pH/(1+Ka*10^pH))</f>
        <v>2.3240629978698149E-2</v>
      </c>
      <c r="BU667" s="19">
        <f>ABS(Ct_Na+10^-pH-Kw*10^pH-Ct_Cl-Ct_OAc*Ka*10^pH/(1+Ka*10^pH))</f>
        <v>2.4084143856746024E-2</v>
      </c>
      <c r="BV667" s="19">
        <f>ABS(Ct_Na+10^-pH-Kw*10^pH-Ct_Cl-Ct_OAc*Ka*10^pH/(1+Ka*10^pH))</f>
        <v>2.4909320476575438E-2</v>
      </c>
      <c r="BW667" s="19">
        <f>ABS(Ct_Na+10^-pH-Kw*10^pH-Ct_Cl-Ct_OAc*Ka*10^pH/(1+Ka*10^pH))</f>
        <v>2.5716751362645132E-2</v>
      </c>
      <c r="BX667" s="19">
        <f>ABS(Ct_Na+10^-pH-Kw*10^pH-Ct_Cl-Ct_OAc*Ka*10^pH/(1+Ka*10^pH))</f>
        <v>2.6507002868160122E-2</v>
      </c>
      <c r="BY667" s="19">
        <f>ABS(Ct_Na+10^-pH-Kw*10^pH-Ct_Cl-Ct_OAc*Ka*10^pH/(1+Ka*10^pH))</f>
        <v>2.7280617499874781E-2</v>
      </c>
      <c r="BZ667" s="19">
        <f>ABS(Ct_Na+10^-pH-Kw*10^pH-Ct_Cl-Ct_OAc*Ka*10^pH/(1+Ka*10^pH))</f>
        <v>2.8038115160095418E-2</v>
      </c>
      <c r="CA667" s="19">
        <f>ABS(Ct_Na+10^-pH-Kw*10^pH-Ct_Cl-Ct_OAc*Ka*10^pH/(1+Ka*10^pH))</f>
        <v>2.8779994311857869E-2</v>
      </c>
      <c r="CB667" s="19">
        <f>ABS(Ct_Na+10^-pH-Kw*10^pH-Ct_Cl-Ct_OAc*Ka*10^pH/(1+Ka*10^pH))</f>
        <v>2.9506733072768042E-2</v>
      </c>
      <c r="CC667" s="19">
        <f>ABS(Ct_Na+10^-pH-Kw*10^pH-Ct_Cl-Ct_OAc*Ka*10^pH/(1+Ka*10^pH))</f>
        <v>3.0218790242548726E-2</v>
      </c>
      <c r="CD667" s="19">
        <f>ABS(Ct_Na+10^-pH-Kw*10^pH-Ct_Cl-Ct_OAc*Ka*10^pH/(1+Ka*10^pH))</f>
        <v>3.091660626893377E-2</v>
      </c>
      <c r="CE667" s="19">
        <f>ABS(Ct_Na+10^-pH-Kw*10^pH-Ct_Cl-Ct_OAc*Ka*10^pH/(1+Ka*10^pH))</f>
        <v>3.1600604156182495E-2</v>
      </c>
      <c r="CF667" s="19">
        <f>ABS(Ct_Na+10^-pH-Kw*10^pH-Ct_Cl-Ct_OAc*Ka*10^pH/(1+Ka*10^pH))</f>
        <v>3.2271190320151834E-2</v>
      </c>
      <c r="CG667" s="19">
        <f>ABS(Ct_Na+10^-pH-Kw*10^pH-Ct_Cl-Ct_OAc*Ka*10^pH/(1+Ka*10^pH))</f>
        <v>3.2928755393558641E-2</v>
      </c>
      <c r="CH667" s="19">
        <f>ABS(Ct_Na+10^-pH-Kw*10^pH-Ct_Cl-Ct_OAc*Ka*10^pH/(1+Ka*10^pH))</f>
        <v>3.3573674984784564E-2</v>
      </c>
      <c r="CI667" s="19">
        <f>ABS(Ct_Na+10^-pH-Kw*10^pH-Ct_Cl-Ct_OAc*Ka*10^pH/(1+Ka*10^pH))</f>
        <v>3.4206310393320463E-2</v>
      </c>
      <c r="CJ667" s="19">
        <f>ABS(Ct_Na+10^-pH-Kw*10^pH-Ct_Cl-Ct_OAc*Ka*10^pH/(1+Ka*10^pH))</f>
        <v>3.4827009284714168E-2</v>
      </c>
      <c r="CK667" s="19">
        <f>ABS(Ct_Na+10^-pH-Kw*10^pH-Ct_Cl-Ct_OAc*Ka*10^pH/(1+Ka*10^pH))</f>
        <v>3.5436106327670636E-2</v>
      </c>
      <c r="CL667" s="19">
        <f>ABS(Ct_Na+10^-pH-Kw*10^pH-Ct_Cl-Ct_OAc*Ka*10^pH/(1+Ka*10^pH))</f>
        <v>3.6033923795757518E-2</v>
      </c>
      <c r="CM667" s="19">
        <f>ABS(Ct_Na+10^-pH-Kw*10^pH-Ct_Cl-Ct_OAc*Ka*10^pH/(1+Ka*10^pH))</f>
        <v>3.662077213598959E-2</v>
      </c>
      <c r="CN667" s="19">
        <f>ABS(Ct_Na+10^-pH-Kw*10^pH-Ct_Cl-Ct_OAc*Ka*10^pH/(1+Ka*10^pH))</f>
        <v>3.7196950506399269E-2</v>
      </c>
      <c r="CO667" s="19">
        <f>ABS(Ct_Na+10^-pH-Kw*10^pH-Ct_Cl-Ct_OAc*Ka*10^pH/(1+Ka*10^pH))</f>
        <v>3.7762747284549321E-2</v>
      </c>
      <c r="CP667" s="19">
        <f>ABS(Ct_Na+10^-pH-Kw*10^pH-Ct_Cl-Ct_OAc*Ka*10^pH/(1+Ka*10^pH))</f>
        <v>3.8318440548803831E-2</v>
      </c>
      <c r="CQ667" s="19">
        <f>ABS(Ct_Na+10^-pH-Kw*10^pH-Ct_Cl-Ct_OAc*Ka*10^pH/(1+Ka*10^pH))</f>
        <v>3.8864298534045001E-2</v>
      </c>
      <c r="CR667" s="19">
        <f>ABS(Ct_Na+10^-pH-Kw*10^pH-Ct_Cl-Ct_OAc*Ka*10^pH/(1+Ka*10^pH))</f>
        <v>3.9400580063404723E-2</v>
      </c>
      <c r="CS667" s="19">
        <f>ABS(Ct_Na+10^-pH-Kw*10^pH-Ct_Cl-Ct_OAc*Ka*10^pH/(1+Ka*10^pH))</f>
        <v>3.9927534957471214E-2</v>
      </c>
      <c r="CT667" s="19">
        <f>ABS(Ct_Na+10^-pH-Kw*10^pH-Ct_Cl-Ct_OAc*Ka*10^pH/(1+Ka*10^pH))</f>
        <v>4.044540442232971E-2</v>
      </c>
      <c r="CU667" s="19">
        <f>ABS(Ct_Na+10^-pH-Kw*10^pH-Ct_Cl-Ct_OAc*Ka*10^pH/(1+Ka*10^pH))</f>
        <v>4.0954421417703418E-2</v>
      </c>
      <c r="CV667" s="19">
        <f>ABS(Ct_Na+10^-pH-Kw*10^pH-Ct_Cl-Ct_OAc*Ka*10^pH/(1+Ka*10^pH))</f>
        <v>4.1454811006375887E-2</v>
      </c>
      <c r="CW667" s="19">
        <f>ABS(Ct_Na+10^-pH-Kw*10^pH-Ct_Cl-Ct_OAc*Ka*10^pH/(1+Ka*10^pH))</f>
        <v>4.1946790685995043E-2</v>
      </c>
      <c r="CX667" s="19">
        <f>ABS(Ct_Na+10^-pH-Kw*10^pH-Ct_Cl-Ct_OAc*Ka*10^pH/(1+Ka*10^pH))</f>
        <v>4.2430570704287192E-2</v>
      </c>
    </row>
    <row r="668" spans="1:102">
      <c r="A668" s="23">
        <v>6.39</v>
      </c>
      <c r="B668" s="19">
        <f>ABS(Ct_Na+10^-pH-Kw*10^pH-Ct_Cl-Ct_OAc*Ka*10^pH/(1+Ka*10^pH))</f>
        <v>0.24552049267537729</v>
      </c>
      <c r="C668" s="19">
        <f>ABS(Ct_Na+10^-pH-Kw*10^pH-Ct_Cl-Ct_OAc*Ka*10^pH/(1+Ka*10^pH))</f>
        <v>0.22906711765115986</v>
      </c>
      <c r="D668" s="19">
        <f>ABS(Ct_Na+10^-pH-Kw*10^pH-Ct_Cl-Ct_OAc*Ka*10^pH/(1+Ka*10^pH))</f>
        <v>0.21410950399278039</v>
      </c>
      <c r="E668" s="19">
        <f>ABS(Ct_Na+10^-pH-Kw*10^pH-Ct_Cl-Ct_OAc*Ka*10^pH/(1+Ka*10^pH))</f>
        <v>0.20045255239165133</v>
      </c>
      <c r="F668" s="19">
        <f>ABS(Ct_Na+10^-pH-Kw*10^pH-Ct_Cl-Ct_OAc*Ka*10^pH/(1+Ka*10^pH))</f>
        <v>0.18793368009061626</v>
      </c>
      <c r="G668" s="19">
        <f>ABS(Ct_Na+10^-pH-Kw*10^pH-Ct_Cl-Ct_OAc*Ka*10^pH/(1+Ka*10^pH))</f>
        <v>0.17641631757366411</v>
      </c>
      <c r="H668" s="19">
        <f>ABS(Ct_Na+10^-pH-Kw*10^pH-Ct_Cl-Ct_OAc*Ka*10^pH/(1+Ka*10^pH))</f>
        <v>0.1657849060195544</v>
      </c>
      <c r="I668" s="19">
        <f>ABS(Ct_Na+10^-pH-Kw*10^pH-Ct_Cl-Ct_OAc*Ka*10^pH/(1+Ka*10^pH))</f>
        <v>0.15594100643241574</v>
      </c>
      <c r="J668" s="19">
        <f>ABS(Ct_Na+10^-pH-Kw*10^pH-Ct_Cl-Ct_OAc*Ka*10^pH/(1+Ka*10^pH))</f>
        <v>0.14680024253007276</v>
      </c>
      <c r="K668" s="19">
        <f>ABS(Ct_Na+10^-pH-Kw*10^pH-Ct_Cl-Ct_OAc*Ka*10^pH/(1+Ka*10^pH))</f>
        <v>0.13828987613823612</v>
      </c>
      <c r="L668" s="19">
        <f>ABS(Ct_Na+10^-pH-Kw*10^pH-Ct_Cl-Ct_OAc*Ka*10^pH/(1+Ka*10^pH))</f>
        <v>0.13034686750585528</v>
      </c>
      <c r="M668" s="19">
        <f>ABS(Ct_Na+10^-pH-Kw*10^pH-Ct_Cl-Ct_OAc*Ka*10^pH/(1+Ka*10^pH))</f>
        <v>0.12291631104330551</v>
      </c>
      <c r="N668" s="19">
        <f>ABS(Ct_Na+10^-pH-Kw*10^pH-Ct_Cl-Ct_OAc*Ka*10^pH/(1+Ka*10^pH))</f>
        <v>0.11595016435966504</v>
      </c>
      <c r="O668" s="19">
        <f>ABS(Ct_Na+10^-pH-Kw*10^pH-Ct_Cl-Ct_OAc*Ka*10^pH/(1+Ka*10^pH))</f>
        <v>0.10940620838412406</v>
      </c>
      <c r="P668" s="19">
        <f>ABS(Ct_Na+10^-pH-Kw*10^pH-Ct_Cl-Ct_OAc*Ka*10^pH/(1+Ka*10^pH))</f>
        <v>0.10324719099537952</v>
      </c>
      <c r="Q668" s="19">
        <f>ABS(Ct_Na+10^-pH-Kw*10^pH-Ct_Cl-Ct_OAc*Ka*10^pH/(1+Ka*10^pH))</f>
        <v>9.7440117457420469E-2</v>
      </c>
      <c r="R668" s="19">
        <f>ABS(Ct_Na+10^-pH-Kw*10^pH-Ct_Cl-Ct_OAc*Ka*10^pH/(1+Ka*10^pH))</f>
        <v>9.1955659116014637E-2</v>
      </c>
      <c r="S668" s="19">
        <f>ABS(Ct_Na+10^-pH-Kw*10^pH-Ct_Cl-Ct_OAc*Ka*10^pH/(1+Ka*10^pH))</f>
        <v>8.6767657982252375E-2</v>
      </c>
      <c r="T668" s="19">
        <f>ABS(Ct_Na+10^-pH-Kw*10^pH-Ct_Cl-Ct_OAc*Ka*10^pH/(1+Ka*10^pH))</f>
        <v>8.1852709539740789E-2</v>
      </c>
      <c r="U668" s="19">
        <f>ABS(Ct_Na+10^-pH-Kw*10^pH-Ct_Cl-Ct_OAc*Ka*10^pH/(1+Ka*10^pH))</f>
        <v>7.7189809735306703E-2</v>
      </c>
      <c r="V668" s="19">
        <f>ABS(Ct_Na+10^-pH-Kw*10^pH-Ct_Cl-Ct_OAc*Ka*10^pH/(1+Ka*10^pH))</f>
        <v>7.2760054921094316E-2</v>
      </c>
      <c r="W668" s="19">
        <f>ABS(Ct_Na+10^-pH-Kw*10^pH-Ct_Cl-Ct_OAc*Ka*10^pH/(1+Ka*10^pH))</f>
        <v>6.8546385707575208E-2</v>
      </c>
      <c r="X668" s="19">
        <f>ABS(Ct_Na+10^-pH-Kw*10^pH-Ct_Cl-Ct_OAc*Ka*10^pH/(1+Ka*10^pH))</f>
        <v>6.4533367408985604E-2</v>
      </c>
      <c r="Y668" s="19">
        <f>ABS(Ct_Na+10^-pH-Kw*10^pH-Ct_Cl-Ct_OAc*Ka*10^pH/(1+Ka*10^pH))</f>
        <v>6.0707001124283899E-2</v>
      </c>
      <c r="Z668" s="19">
        <f>ABS(Ct_Na+10^-pH-Kw*10^pH-Ct_Cl-Ct_OAc*Ka*10^pH/(1+Ka*10^pH))</f>
        <v>5.7054560579795868E-2</v>
      </c>
      <c r="AA668" s="19">
        <f>ABS(Ct_Na+10^-pH-Kw*10^pH-Ct_Cl-Ct_OAc*Ka*10^pH/(1+Ka*10^pH))</f>
        <v>5.3564450726173982E-2</v>
      </c>
      <c r="AB668" s="19">
        <f>ABS(Ct_Na+10^-pH-Kw*10^pH-Ct_Cl-Ct_OAc*Ka*10^pH/(1+Ka*10^pH))</f>
        <v>5.022608477923135E-2</v>
      </c>
      <c r="AC668" s="19">
        <f>ABS(Ct_Na+10^-pH-Kw*10^pH-Ct_Cl-Ct_OAc*Ka*10^pH/(1+Ka*10^pH))</f>
        <v>4.7029776957690464E-2</v>
      </c>
      <c r="AD668" s="19">
        <f>ABS(Ct_Na+10^-pH-Kw*10^pH-Ct_Cl-Ct_OAc*Ka*10^pH/(1+Ka*10^pH))</f>
        <v>4.39666486287138E-2</v>
      </c>
      <c r="AE668" s="19">
        <f>ABS(Ct_Na+10^-pH-Kw*10^pH-Ct_Cl-Ct_OAc*Ka*10^pH/(1+Ka*10^pH))</f>
        <v>4.1028545945817854E-2</v>
      </c>
      <c r="AF668" s="19">
        <f>ABS(Ct_Na+10^-pH-Kw*10^pH-Ct_Cl-Ct_OAc*Ka*10^pH/(1+Ka*10^pH))</f>
        <v>3.8207967370237725E-2</v>
      </c>
      <c r="AG668" s="19">
        <f>ABS(Ct_Na+10^-pH-Kw*10^pH-Ct_Cl-Ct_OAc*Ka*10^pH/(1+Ka*10^pH))</f>
        <v>3.549799971919014E-2</v>
      </c>
      <c r="AH668" s="19">
        <f>ABS(Ct_Na+10^-pH-Kw*10^pH-Ct_Cl-Ct_OAc*Ka*10^pH/(1+Ka*10^pH))</f>
        <v>3.2892261593182884E-2</v>
      </c>
      <c r="AI668" s="19">
        <f>ABS(Ct_Na+10^-pH-Kw*10^pH-Ct_Cl-Ct_OAc*Ka*10^pH/(1+Ka*10^pH))</f>
        <v>3.0384853207779637E-2</v>
      </c>
      <c r="AJ668" s="19">
        <f>ABS(Ct_Na+10^-pH-Kw*10^pH-Ct_Cl-Ct_OAc*Ka*10^pH/(1+Ka*10^pH))</f>
        <v>2.7970311799613554E-2</v>
      </c>
      <c r="AK668" s="19">
        <f>ABS(Ct_Na+10^-pH-Kw*10^pH-Ct_Cl-Ct_OAc*Ka*10^pH/(1+Ka*10^pH))</f>
        <v>2.5643571897198951E-2</v>
      </c>
      <c r="AL668" s="19">
        <f>ABS(Ct_Na+10^-pH-Kw*10^pH-Ct_Cl-Ct_OAc*Ka*10^pH/(1+Ka*10^pH))</f>
        <v>2.3399929848442053E-2</v>
      </c>
      <c r="AM668" s="19">
        <f>ABS(Ct_Na+10^-pH-Kw*10^pH-Ct_Cl-Ct_OAc*Ka*10^pH/(1+Ka*10^pH))</f>
        <v>2.1235012082097618E-2</v>
      </c>
      <c r="AN668" s="19">
        <f>ABS(Ct_Na+10^-pH-Kw*10^pH-Ct_Cl-Ct_OAc*Ka*10^pH/(1+Ka*10^pH))</f>
        <v>1.9144746652523727E-2</v>
      </c>
      <c r="AO668" s="19">
        <f>ABS(Ct_Na+10^-pH-Kw*10^pH-Ct_Cl-Ct_OAc*Ka*10^pH/(1+Ka*10^pH))</f>
        <v>1.7125337678189634E-2</v>
      </c>
      <c r="AP668" s="19">
        <f>ABS(Ct_Na+10^-pH-Kw*10^pH-Ct_Cl-Ct_OAc*Ka*10^pH/(1+Ka*10^pH))</f>
        <v>1.5173242336333312E-2</v>
      </c>
      <c r="AQ668" s="19">
        <f>ABS(Ct_Na+10^-pH-Kw*10^pH-Ct_Cl-Ct_OAc*Ka*10^pH/(1+Ka*10^pH))</f>
        <v>1.3285150120439529E-2</v>
      </c>
      <c r="AR668" s="19">
        <f>ABS(Ct_Na+10^-pH-Kw*10^pH-Ct_Cl-Ct_OAc*Ka*10^pH/(1+Ka*10^pH))</f>
        <v>1.1457964105058421E-2</v>
      </c>
      <c r="AS668" s="19">
        <f>ABS(Ct_Na+10^-pH-Kw*10^pH-Ct_Cl-Ct_OAc*Ka*10^pH/(1+Ka*10^pH))</f>
        <v>9.6887839949275217E-3</v>
      </c>
      <c r="AT668" s="19">
        <f>ABS(Ct_Na+10^-pH-Kw*10^pH-Ct_Cl-Ct_OAc*Ka*10^pH/(1+Ka*10^pH))</f>
        <v>7.9748907632381932E-3</v>
      </c>
      <c r="AU668" s="19">
        <f>ABS(Ct_Na+10^-pH-Kw*10^pH-Ct_Cl-Ct_OAc*Ka*10^pH/(1+Ka*10^pH))</f>
        <v>6.3137327079085606E-3</v>
      </c>
      <c r="AV668" s="19">
        <f>ABS(Ct_Na+10^-pH-Kw*10^pH-Ct_Cl-Ct_OAc*Ka*10^pH/(1+Ka*10^pH))</f>
        <v>4.7029127754676797E-3</v>
      </c>
      <c r="AW668" s="19">
        <f>ABS(Ct_Na+10^-pH-Kw*10^pH-Ct_Cl-Ct_OAc*Ka*10^pH/(1+Ka*10^pH))</f>
        <v>3.1401770201146054E-3</v>
      </c>
      <c r="AX668" s="19">
        <f>ABS(Ct_Na+10^-pH-Kw*10^pH-Ct_Cl-Ct_OAc*Ka*10^pH/(1+Ka*10^pH))</f>
        <v>1.6234040810954239E-3</v>
      </c>
      <c r="AY668" s="19">
        <f>ABS(Ct_Na+10^-pH-Kw*10^pH-Ct_Cl-Ct_OAc*Ka*10^pH/(1+Ka*10^pH))</f>
        <v>1.5059557509131821E-4</v>
      </c>
      <c r="AZ668" s="19">
        <f>ABS(Ct_Na+10^-pH-Kw*10^pH-Ct_Cl-Ct_OAc*Ka*10^pH/(1+Ka*10^pH))</f>
        <v>1.2801326878841071E-3</v>
      </c>
      <c r="BA668" s="19">
        <f>ABS(Ct_Na+10^-pH-Kw*10^pH-Ct_Cl-Ct_OAc*Ka*10^pH/(1+Ka*10^pH))</f>
        <v>2.6705587462686683E-3</v>
      </c>
      <c r="BB668" s="19">
        <f>ABS(Ct_Na+10^-pH-Kw*10^pH-Ct_Cl-Ct_OAc*Ka*10^pH/(1+Ka*10^pH))</f>
        <v>4.0223618585870022E-3</v>
      </c>
      <c r="BC668" s="19">
        <f>ABS(Ct_Na+10^-pH-Kw*10^pH-Ct_Cl-Ct_OAc*Ka*10^pH/(1+Ka*10^pH))</f>
        <v>5.3371292691980002E-3</v>
      </c>
      <c r="BD668" s="19">
        <f>ABS(Ct_Na+10^-pH-Kw*10^pH-Ct_Cl-Ct_OAc*Ka*10^pH/(1+Ka*10^pH))</f>
        <v>6.6163624254681405E-3</v>
      </c>
      <c r="BE668" s="19">
        <f>ABS(Ct_Na+10^-pH-Kw*10^pH-Ct_Cl-Ct_OAc*Ka*10^pH/(1+Ka*10^pH))</f>
        <v>7.8614826975710733E-3</v>
      </c>
      <c r="BF668" s="19">
        <f>ABS(Ct_Na+10^-pH-Kw*10^pH-Ct_Cl-Ct_OAc*Ka*10^pH/(1+Ka*10^pH))</f>
        <v>9.0738366467239401E-3</v>
      </c>
      <c r="BG668" s="19">
        <f>ABS(Ct_Na+10^-pH-Kw*10^pH-Ct_Cl-Ct_OAc*Ka*10^pH/(1+Ka*10^pH))</f>
        <v>1.0254700882911777E-2</v>
      </c>
      <c r="BH668" s="19">
        <f>ABS(Ct_Na+10^-pH-Kw*10^pH-Ct_Cl-Ct_OAc*Ka*10^pH/(1+Ka*10^pH))</f>
        <v>1.140528654894097E-2</v>
      </c>
      <c r="BI668" s="19">
        <f>ABS(Ct_Na+10^-pH-Kw*10^pH-Ct_Cl-Ct_OAc*Ka*10^pH/(1+Ka*10^pH))</f>
        <v>1.2526743463931456E-2</v>
      </c>
      <c r="BJ668" s="19">
        <f>ABS(Ct_Na+10^-pH-Kw*10^pH-Ct_Cl-Ct_OAc*Ka*10^pH/(1+Ka*10^pH))</f>
        <v>1.3620163956047183E-2</v>
      </c>
      <c r="BK668" s="19">
        <f>ABS(Ct_Na+10^-pH-Kw*10^pH-Ct_Cl-Ct_OAc*Ka*10^pH/(1+Ka*10^pH))</f>
        <v>1.4686586411320528E-2</v>
      </c>
      <c r="BL668" s="19">
        <f>ABS(Ct_Na+10^-pH-Kw*10^pH-Ct_Cl-Ct_OAc*Ka*10^pH/(1+Ka*10^pH))</f>
        <v>1.5726998562806724E-2</v>
      </c>
      <c r="BM668" s="19">
        <f>ABS(Ct_Na+10^-pH-Kw*10^pH-Ct_Cl-Ct_OAc*Ka*10^pH/(1+Ka*10^pH))</f>
        <v>1.6742340541967972E-2</v>
      </c>
      <c r="BN668" s="19">
        <f>ABS(Ct_Na+10^-pH-Kw*10^pH-Ct_Cl-Ct_OAc*Ka*10^pH/(1+Ka*10^pH))</f>
        <v>1.7733507712101533E-2</v>
      </c>
      <c r="BO668" s="19">
        <f>ABS(Ct_Na+10^-pH-Kw*10^pH-Ct_Cl-Ct_OAc*Ka*10^pH/(1+Ka*10^pH))</f>
        <v>1.8701353301761377E-2</v>
      </c>
      <c r="BP668" s="19">
        <f>ABS(Ct_Na+10^-pH-Kw*10^pH-Ct_Cl-Ct_OAc*Ka*10^pH/(1+Ka*10^pH))</f>
        <v>1.9646690854452378E-2</v>
      </c>
      <c r="BQ668" s="19">
        <f>ABS(Ct_Na+10^-pH-Kw*10^pH-Ct_Cl-Ct_OAc*Ka*10^pH/(1+Ka*10^pH))</f>
        <v>2.0570296509380401E-2</v>
      </c>
      <c r="BR668" s="19">
        <f>ABS(Ct_Na+10^-pH-Kw*10^pH-Ct_Cl-Ct_OAc*Ka*10^pH/(1+Ka*10^pH))</f>
        <v>2.1472911126696387E-2</v>
      </c>
      <c r="BS668" s="19">
        <f>ABS(Ct_Na+10^-pH-Kw*10^pH-Ct_Cl-Ct_OAc*Ka*10^pH/(1+Ka*10^pH))</f>
        <v>2.2355242269465975E-2</v>
      </c>
      <c r="BT668" s="19">
        <f>ABS(Ct_Na+10^-pH-Kw*10^pH-Ct_Cl-Ct_OAc*Ka*10^pH/(1+Ka*10^pH))</f>
        <v>2.3217966053507337E-2</v>
      </c>
      <c r="BU668" s="19">
        <f>ABS(Ct_Na+10^-pH-Kw*10^pH-Ct_Cl-Ct_OAc*Ka*10^pH/(1+Ka*10^pH))</f>
        <v>2.4061728875262076E-2</v>
      </c>
      <c r="BV668" s="19">
        <f>ABS(Ct_Na+10^-pH-Kw*10^pH-Ct_Cl-Ct_OAc*Ka*10^pH/(1+Ka*10^pH))</f>
        <v>2.4887149026978646E-2</v>
      </c>
      <c r="BW668" s="19">
        <f>ABS(Ct_Na+10^-pH-Kw*10^pH-Ct_Cl-Ct_OAc*Ka*10^pH/(1+Ka*10^pH))</f>
        <v>2.5694818207690609E-2</v>
      </c>
      <c r="BX668" s="19">
        <f>ABS(Ct_Na+10^-pH-Kw*10^pH-Ct_Cl-Ct_OAc*Ka*10^pH/(1+Ka*10^pH))</f>
        <v>2.6485302937749096E-2</v>
      </c>
      <c r="BY668" s="19">
        <f>ABS(Ct_Na+10^-pH-Kw*10^pH-Ct_Cl-Ct_OAc*Ka*10^pH/(1+Ka*10^pH))</f>
        <v>2.7259145884016865E-2</v>
      </c>
      <c r="BZ668" s="19">
        <f>ABS(Ct_Na+10^-pH-Kw*10^pH-Ct_Cl-Ct_OAc*Ka*10^pH/(1+Ka*10^pH))</f>
        <v>2.8016867102237428E-2</v>
      </c>
      <c r="CA668" s="19">
        <f>ABS(Ct_Na+10^-pH-Kw*10^pH-Ct_Cl-Ct_OAc*Ka*10^pH/(1+Ka*10^pH))</f>
        <v>2.8758965202556497E-2</v>
      </c>
      <c r="CB668" s="19">
        <f>ABS(Ct_Na+10^-pH-Kw*10^pH-Ct_Cl-Ct_OAc*Ka*10^pH/(1+Ka*10^pH))</f>
        <v>2.9485918443685401E-2</v>
      </c>
      <c r="CC668" s="19">
        <f>ABS(Ct_Na+10^-pH-Kw*10^pH-Ct_Cl-Ct_OAc*Ka*10^pH/(1+Ka*10^pH))</f>
        <v>3.0198185760751103E-2</v>
      </c>
      <c r="CD668" s="19">
        <f>ABS(Ct_Na+10^-pH-Kw*10^pH-Ct_Cl-Ct_OAc*Ka*10^pH/(1+Ka*10^pH))</f>
        <v>3.0896207731475472E-2</v>
      </c>
      <c r="CE668" s="19">
        <f>ABS(Ct_Na+10^-pH-Kw*10^pH-Ct_Cl-Ct_OAc*Ka*10^pH/(1+Ka*10^pH))</f>
        <v>3.158040748495778E-2</v>
      </c>
      <c r="CF668" s="19">
        <f>ABS(Ct_Na+10^-pH-Kw*10^pH-Ct_Cl-Ct_OAc*Ka*10^pH/(1+Ka*10^pH))</f>
        <v>3.2251191556999258E-2</v>
      </c>
      <c r="CG668" s="19">
        <f>ABS(Ct_Na+10^-pH-Kw*10^pH-Ct_Cl-Ct_OAc*Ka*10^pH/(1+Ka*10^pH))</f>
        <v>3.290895069560304E-2</v>
      </c>
      <c r="CH668" s="19">
        <f>ABS(Ct_Na+10^-pH-Kw*10^pH-Ct_Cl-Ct_OAc*Ka*10^pH/(1+Ka*10^pH))</f>
        <v>3.3554060620002886E-2</v>
      </c>
      <c r="CI668" s="19">
        <f>ABS(Ct_Na+10^-pH-Kw*10^pH-Ct_Cl-Ct_OAc*Ka*10^pH/(1+Ka*10^pH))</f>
        <v>3.4186882736318945E-2</v>
      </c>
      <c r="CJ668" s="19">
        <f>ABS(Ct_Na+10^-pH-Kw*10^pH-Ct_Cl-Ct_OAc*Ka*10^pH/(1+Ka*10^pH))</f>
        <v>3.4807764812704506E-2</v>
      </c>
      <c r="CK668" s="19">
        <f>ABS(Ct_Na+10^-pH-Kw*10^pH-Ct_Cl-Ct_OAc*Ka*10^pH/(1+Ka*10^pH))</f>
        <v>3.5417041616634289E-2</v>
      </c>
      <c r="CL668" s="19">
        <f>ABS(Ct_Na+10^-pH-Kw*10^pH-Ct_Cl-Ct_OAc*Ka*10^pH/(1+Ka*10^pH))</f>
        <v>3.6015035516787558E-2</v>
      </c>
      <c r="CM668" s="19">
        <f>ABS(Ct_Na+10^-pH-Kw*10^pH-Ct_Cl-Ct_OAc*Ka*10^pH/(1+Ka*10^pH))</f>
        <v>3.6602057051800405E-2</v>
      </c>
      <c r="CN668" s="19">
        <f>ABS(Ct_Na+10^-pH-Kw*10^pH-Ct_Cl-Ct_OAc*Ka*10^pH/(1+Ka*10^pH))</f>
        <v>3.7178405467994842E-2</v>
      </c>
      <c r="CO668" s="19">
        <f>ABS(Ct_Na+10^-pH-Kw*10^pH-Ct_Cl-Ct_OAc*Ka*10^pH/(1+Ka*10^pH))</f>
        <v>3.7744369228041641E-2</v>
      </c>
      <c r="CP668" s="19">
        <f>ABS(Ct_Na+10^-pH-Kw*10^pH-Ct_Cl-Ct_OAc*Ka*10^pH/(1+Ka*10^pH))</f>
        <v>3.8300226492373315E-2</v>
      </c>
      <c r="CQ668" s="19">
        <f>ABS(Ct_Na+10^-pH-Kw*10^pH-Ct_Cl-Ct_OAc*Ka*10^pH/(1+Ka*10^pH))</f>
        <v>3.8846245575035417E-2</v>
      </c>
      <c r="CR668" s="19">
        <f>ABS(Ct_Na+10^-pH-Kw*10^pH-Ct_Cl-Ct_OAc*Ka*10^pH/(1+Ka*10^pH))</f>
        <v>3.9382685375545519E-2</v>
      </c>
      <c r="CS668" s="19">
        <f>ABS(Ct_Na+10^-pH-Kw*10^pH-Ct_Cl-Ct_OAc*Ka*10^pH/(1+Ka*10^pH))</f>
        <v>3.9909795788220653E-2</v>
      </c>
      <c r="CT668" s="19">
        <f>ABS(Ct_Na+10^-pH-Kw*10^pH-Ct_Cl-Ct_OAc*Ka*10^pH/(1+Ka*10^pH))</f>
        <v>4.0427818090332468E-2</v>
      </c>
      <c r="CU668" s="19">
        <f>ABS(Ct_Na+10^-pH-Kw*10^pH-Ct_Cl-Ct_OAc*Ka*10^pH/(1+Ka*10^pH))</f>
        <v>4.0936985310356867E-2</v>
      </c>
      <c r="CV668" s="19">
        <f>ABS(Ct_Na+10^-pH-Kw*10^pH-Ct_Cl-Ct_OAc*Ka*10^pH/(1+Ka*10^pH))</f>
        <v>4.1437522577499511E-2</v>
      </c>
      <c r="CW668" s="19">
        <f>ABS(Ct_Na+10^-pH-Kw*10^pH-Ct_Cl-Ct_OAc*Ka*10^pH/(1+Ka*10^pH))</f>
        <v>4.192964745359775E-2</v>
      </c>
      <c r="CX668" s="19">
        <f>ABS(Ct_Na+10^-pH-Kw*10^pH-Ct_Cl-Ct_OAc*Ka*10^pH/(1+Ka*10^pH))</f>
        <v>4.2413570248427665E-2</v>
      </c>
    </row>
    <row r="669" spans="1:102">
      <c r="A669" s="24">
        <v>6.4</v>
      </c>
      <c r="B669" s="19">
        <f>ABS(Ct_Na+10^-pH-Kw*10^pH-Ct_Cl-Ct_OAc*Ka*10^pH/(1+Ka*10^pH))</f>
        <v>0.24562022728204713</v>
      </c>
      <c r="C669" s="19">
        <f>ABS(Ct_Na+10^-pH-Kw*10^pH-Ct_Cl-Ct_OAc*Ka*10^pH/(1+Ka*10^pH))</f>
        <v>0.22916210345964935</v>
      </c>
      <c r="D669" s="19">
        <f>ABS(Ct_Na+10^-pH-Kw*10^pH-Ct_Cl-Ct_OAc*Ka*10^pH/(1+Ka*10^pH))</f>
        <v>0.214200172712015</v>
      </c>
      <c r="E669" s="19">
        <f>ABS(Ct_Na+10^-pH-Kw*10^pH-Ct_Cl-Ct_OAc*Ka*10^pH/(1+Ka*10^pH))</f>
        <v>0.20053927942069671</v>
      </c>
      <c r="F669" s="19">
        <f>ABS(Ct_Na+10^-pH-Kw*10^pH-Ct_Cl-Ct_OAc*Ka*10^pH/(1+Ka*10^pH))</f>
        <v>0.18801679390365486</v>
      </c>
      <c r="G669" s="19">
        <f>ABS(Ct_Na+10^-pH-Kw*10^pH-Ct_Cl-Ct_OAc*Ka*10^pH/(1+Ka*10^pH))</f>
        <v>0.17649610722797643</v>
      </c>
      <c r="H669" s="19">
        <f>ABS(Ct_Na+10^-pH-Kw*10^pH-Ct_Cl-Ct_OAc*Ka*10^pH/(1+Ka*10^pH))</f>
        <v>0.16586162721965789</v>
      </c>
      <c r="I669" s="19">
        <f>ABS(Ct_Na+10^-pH-Kw*10^pH-Ct_Cl-Ct_OAc*Ka*10^pH/(1+Ka*10^pH))</f>
        <v>0.15601488647121475</v>
      </c>
      <c r="J669" s="19">
        <f>ABS(Ct_Na+10^-pH-Kw*10^pH-Ct_Cl-Ct_OAc*Ka*10^pH/(1+Ka*10^pH))</f>
        <v>0.14687148434766048</v>
      </c>
      <c r="K669" s="19">
        <f>ABS(Ct_Na+10^-pH-Kw*10^pH-Ct_Cl-Ct_OAc*Ka*10^pH/(1+Ka*10^pH))</f>
        <v>0.13835866168090297</v>
      </c>
      <c r="L669" s="19">
        <f>ABS(Ct_Na+10^-pH-Kw*10^pH-Ct_Cl-Ct_OAc*Ka*10^pH/(1+Ka*10^pH))</f>
        <v>0.13041336052526264</v>
      </c>
      <c r="M669" s="19">
        <f>ABS(Ct_Na+10^-pH-Kw*10^pH-Ct_Cl-Ct_OAc*Ka*10^pH/(1+Ka*10^pH))</f>
        <v>0.12298065944417977</v>
      </c>
      <c r="N669" s="19">
        <f>ABS(Ct_Na+10^-pH-Kw*10^pH-Ct_Cl-Ct_OAc*Ka*10^pH/(1+Ka*10^pH))</f>
        <v>0.11601250218066458</v>
      </c>
      <c r="O669" s="19">
        <f>ABS(Ct_Na+10^-pH-Kw*10^pH-Ct_Cl-Ct_OAc*Ka*10^pH/(1+Ka*10^pH))</f>
        <v>0.10946665747857456</v>
      </c>
      <c r="P669" s="19">
        <f>ABS(Ct_Na+10^-pH-Kw*10^pH-Ct_Cl-Ct_OAc*Ka*10^pH/(1+Ka*10^pH))</f>
        <v>0.10330586246484277</v>
      </c>
      <c r="Q669" s="19">
        <f>ABS(Ct_Na+10^-pH-Kw*10^pH-Ct_Cl-Ct_OAc*Ka*10^pH/(1+Ka*10^pH))</f>
        <v>9.7497112880467099E-2</v>
      </c>
      <c r="R669" s="19">
        <f>ABS(Ct_Na+10^-pH-Kw*10^pH-Ct_Cl-Ct_OAc*Ka*10^pH/(1+Ka*10^pH))</f>
        <v>9.201107160633451E-2</v>
      </c>
      <c r="S669" s="19">
        <f>ABS(Ct_Na+10^-pH-Kw*10^pH-Ct_Cl-Ct_OAc*Ka*10^pH/(1+Ka*10^pH))</f>
        <v>8.6821573103776625E-2</v>
      </c>
      <c r="T669" s="19">
        <f>ABS(Ct_Na+10^-pH-Kw*10^pH-Ct_Cl-Ct_OAc*Ka*10^pH/(1+Ka*10^pH))</f>
        <v>8.190520610135342E-2</v>
      </c>
      <c r="U669" s="19">
        <f>ABS(Ct_Na+10^-pH-Kw*10^pH-Ct_Cl-Ct_OAc*Ka*10^pH/(1+Ka*10^pH))</f>
        <v>7.7240960483669838E-2</v>
      </c>
      <c r="V669" s="19">
        <f>ABS(Ct_Na+10^-pH-Kw*10^pH-Ct_Cl-Ct_OAc*Ka*10^pH/(1+Ka*10^pH))</f>
        <v>7.2809927146870429E-2</v>
      </c>
      <c r="W669" s="19">
        <f>ABS(Ct_Na+10^-pH-Kw*10^pH-Ct_Cl-Ct_OAc*Ka*10^pH/(1+Ka*10^pH))</f>
        <v>6.8595041777719773E-2</v>
      </c>
      <c r="X669" s="19">
        <f>ABS(Ct_Na+10^-pH-Kw*10^pH-Ct_Cl-Ct_OAc*Ka*10^pH/(1+Ka*10^pH))</f>
        <v>6.4580865235671553E-2</v>
      </c>
      <c r="Y669" s="19">
        <f>ABS(Ct_Na+10^-pH-Kw*10^pH-Ct_Cl-Ct_OAc*Ka*10^pH/(1+Ka*10^pH))</f>
        <v>6.0753394579299957E-2</v>
      </c>
      <c r="Z669" s="19">
        <f>ABS(Ct_Na+10^-pH-Kw*10^pH-Ct_Cl-Ct_OAc*Ka*10^pH/(1+Ka*10^pH))</f>
        <v>5.7099899861854368E-2</v>
      </c>
      <c r="AA669" s="19">
        <f>ABS(Ct_Na+10^-pH-Kw*10^pH-Ct_Cl-Ct_OAc*Ka*10^pH/(1+Ka*10^pH))</f>
        <v>5.3608782687406348E-2</v>
      </c>
      <c r="AB669" s="19">
        <f>ABS(Ct_Na+10^-pH-Kw*10^pH-Ct_Cl-Ct_OAc*Ka*10^pH/(1+Ka*10^pH))</f>
        <v>5.0269453216195234E-2</v>
      </c>
      <c r="AC669" s="19">
        <f>ABS(Ct_Na+10^-pH-Kw*10^pH-Ct_Cl-Ct_OAc*Ka*10^pH/(1+Ka*10^pH))</f>
        <v>4.7072222871418587E-2</v>
      </c>
      <c r="AD669" s="19">
        <f>ABS(Ct_Na+10^-pH-Kw*10^pH-Ct_Cl-Ct_OAc*Ka*10^pH/(1+Ka*10^pH))</f>
        <v>4.4008210457674307E-2</v>
      </c>
      <c r="AE669" s="19">
        <f>ABS(Ct_Na+10^-pH-Kw*10^pH-Ct_Cl-Ct_OAc*Ka*10^pH/(1+Ka*10^pH))</f>
        <v>4.106925977510327E-2</v>
      </c>
      <c r="AF669" s="19">
        <f>ABS(Ct_Na+10^-pH-Kw*10^pH-Ct_Cl-Ct_OAc*Ka*10^pH/(1+Ka*10^pH))</f>
        <v>3.8247867119835091E-2</v>
      </c>
      <c r="AG669" s="19">
        <f>ABS(Ct_Na+10^-pH-Kw*10^pH-Ct_Cl-Ct_OAc*Ka*10^pH/(1+Ka*10^pH))</f>
        <v>3.5537117313793103E-2</v>
      </c>
      <c r="AH669" s="19">
        <f>ABS(Ct_Na+10^-pH-Kw*10^pH-Ct_Cl-Ct_OAc*Ka*10^pH/(1+Ka*10^pH))</f>
        <v>3.2930627115675827E-2</v>
      </c>
      <c r="AI669" s="19">
        <f>ABS(Ct_Na+10^-pH-Kw*10^pH-Ct_Cl-Ct_OAc*Ka*10^pH/(1+Ka*10^pH))</f>
        <v>3.0422495038242195E-2</v>
      </c>
      <c r="AJ669" s="19">
        <f>ABS(Ct_Na+10^-pH-Kw*10^pH-Ct_Cl-Ct_OAc*Ka*10^pH/(1+Ka*10^pH))</f>
        <v>2.8007256741454281E-2</v>
      </c>
      <c r="AK669" s="19">
        <f>ABS(Ct_Na+10^-pH-Kw*10^pH-Ct_Cl-Ct_OAc*Ka*10^pH/(1+Ka*10^pH))</f>
        <v>2.5679845291822247E-2</v>
      </c>
      <c r="AL669" s="19">
        <f>ABS(Ct_Na+10^-pH-Kw*10^pH-Ct_Cl-Ct_OAc*Ka*10^pH/(1+Ka*10^pH))</f>
        <v>2.3435555679677131E-2</v>
      </c>
      <c r="AM669" s="19">
        <f>ABS(Ct_Na+10^-pH-Kw*10^pH-Ct_Cl-Ct_OAc*Ka*10^pH/(1+Ka*10^pH))</f>
        <v>2.1270013071466864E-2</v>
      </c>
      <c r="AN669" s="19">
        <f>ABS(Ct_Na+10^-pH-Kw*10^pH-Ct_Cl-Ct_OAc*Ka*10^pH/(1+Ka*10^pH))</f>
        <v>1.9179144346298367E-2</v>
      </c>
      <c r="AO669" s="19">
        <f>ABS(Ct_Na+10^-pH-Kw*10^pH-Ct_Cl-Ct_OAc*Ka*10^pH/(1+Ka*10^pH))</f>
        <v>1.7159152527067789E-2</v>
      </c>
      <c r="AP669" s="19">
        <f>ABS(Ct_Na+10^-pH-Kw*10^pH-Ct_Cl-Ct_OAc*Ka*10^pH/(1+Ka*10^pH))</f>
        <v>1.5206493768478213E-2</v>
      </c>
      <c r="AQ669" s="19">
        <f>ABS(Ct_Na+10^-pH-Kw*10^pH-Ct_Cl-Ct_OAc*Ka*10^pH/(1+Ka*10^pH))</f>
        <v>1.3317856608530951E-2</v>
      </c>
      <c r="AR669" s="19">
        <f>ABS(Ct_Na+10^-pH-Kw*10^pH-Ct_Cl-Ct_OAc*Ka*10^pH/(1+Ka*10^pH))</f>
        <v>1.1490143227936775E-2</v>
      </c>
      <c r="AS669" s="19">
        <f>ABS(Ct_Na+10^-pH-Kw*10^pH-Ct_Cl-Ct_OAc*Ka*10^pH/(1+Ka*10^pH))</f>
        <v>9.7204524943456314E-3</v>
      </c>
      <c r="AT669" s="19">
        <f>ABS(Ct_Na+10^-pH-Kw*10^pH-Ct_Cl-Ct_OAc*Ka*10^pH/(1+Ka*10^pH))</f>
        <v>8.0060645961791826E-3</v>
      </c>
      <c r="AU669" s="19">
        <f>ABS(Ct_Na+10^-pH-Kw*10^pH-Ct_Cl-Ct_OAc*Ka*10^pH/(1+Ka*10^pH))</f>
        <v>6.3444270948794235E-3</v>
      </c>
      <c r="AV669" s="19">
        <f>ABS(Ct_Na+10^-pH-Kw*10^pH-Ct_Cl-Ct_OAc*Ka*10^pH/(1+Ka*10^pH))</f>
        <v>4.7331422451341587E-3</v>
      </c>
      <c r="AW669" s="19">
        <f>ABS(Ct_Na+10^-pH-Kw*10^pH-Ct_Cl-Ct_OAc*Ka*10^pH/(1+Ka*10^pH))</f>
        <v>3.1699554506052219E-3</v>
      </c>
      <c r="AX669" s="19">
        <f>ABS(Ct_Na+10^-pH-Kw*10^pH-Ct_Cl-Ct_OAc*Ka*10^pH/(1+Ka*10^pH))</f>
        <v>1.6527447382682706E-3</v>
      </c>
      <c r="AY669" s="19">
        <f>ABS(Ct_Na+10^-pH-Kw*10^pH-Ct_Cl-Ct_OAc*Ka*10^pH/(1+Ka*10^pH))</f>
        <v>1.7951114802806228E-4</v>
      </c>
      <c r="AZ669" s="19">
        <f>ABS(Ct_Na+10^-pH-Kw*10^pH-Ct_Cl-Ct_OAc*Ka*10^pH/(1+Ka*10^pH))</f>
        <v>1.2516300539195668E-3</v>
      </c>
      <c r="BA669" s="19">
        <f>ABS(Ct_Na+10^-pH-Kw*10^pH-Ct_Cl-Ct_OAc*Ka*10^pH/(1+Ka*10^pH))</f>
        <v>2.642457419192612E-3</v>
      </c>
      <c r="BB669" s="19">
        <f>ABS(Ct_Na+10^-pH-Kw*10^pH-Ct_Cl-Ct_OAc*Ka*10^pH/(1+Ka*10^pH))</f>
        <v>3.9946506909858473E-3</v>
      </c>
      <c r="BC669" s="19">
        <f>ABS(Ct_Na+10^-pH-Kw*10^pH-Ct_Cl-Ct_OAc*Ka*10^pH/(1+Ka*10^pH))</f>
        <v>5.3097975717710799E-3</v>
      </c>
      <c r="BD669" s="19">
        <f>ABS(Ct_Na+10^-pH-Kw*10^pH-Ct_Cl-Ct_OAc*Ka*10^pH/(1+Ka*10^pH))</f>
        <v>6.5893999422647967E-3</v>
      </c>
      <c r="BE669" s="19">
        <f>ABS(Ct_Na+10^-pH-Kw*10^pH-Ct_Cl-Ct_OAc*Ka*10^pH/(1+Ka*10^pH))</f>
        <v>7.8348795828786719E-3</v>
      </c>
      <c r="BF669" s="19">
        <f>ABS(Ct_Na+10^-pH-Kw*10^pH-Ct_Cl-Ct_OAc*Ka*10^pH/(1+Ka*10^pH))</f>
        <v>9.0475834434764063E-3</v>
      </c>
      <c r="BG669" s="19">
        <f>ABS(Ct_Na+10^-pH-Kw*10^pH-Ct_Cl-Ct_OAc*Ka*10^pH/(1+Ka*10^pH))</f>
        <v>1.0228788502500148E-2</v>
      </c>
      <c r="BH669" s="19">
        <f>ABS(Ct_Na+10^-pH-Kw*10^pH-Ct_Cl-Ct_OAc*Ka*10^pH/(1+Ka*10^pH))</f>
        <v>1.1379706252318184E-2</v>
      </c>
      <c r="BI669" s="19">
        <f>ABS(Ct_Na+10^-pH-Kw*10^pH-Ct_Cl-Ct_OAc*Ka*10^pH/(1+Ka*10^pH))</f>
        <v>1.2501486843912987E-2</v>
      </c>
      <c r="BJ669" s="19">
        <f>ABS(Ct_Na+10^-pH-Kw*10^pH-Ct_Cl-Ct_OAc*Ka*10^pH/(1+Ka*10^pH))</f>
        <v>1.3595222920717902E-2</v>
      </c>
      <c r="BK669" s="19">
        <f>ABS(Ct_Na+10^-pH-Kw*10^pH-Ct_Cl-Ct_OAc*Ka*10^pH/(1+Ka*10^pH))</f>
        <v>1.4661953168465899E-2</v>
      </c>
      <c r="BL669" s="19">
        <f>ABS(Ct_Na+10^-pH-Kw*10^pH-Ct_Cl-Ct_OAc*Ka*10^pH/(1+Ka*10^pH))</f>
        <v>1.5702665605293216E-2</v>
      </c>
      <c r="BM669" s="19">
        <f>ABS(Ct_Na+10^-pH-Kw*10^pH-Ct_Cl-Ct_OAc*Ka*10^pH/(1+Ka*10^pH))</f>
        <v>1.6718300634004236E-2</v>
      </c>
      <c r="BN669" s="19">
        <f>ABS(Ct_Na+10^-pH-Kw*10^pH-Ct_Cl-Ct_OAc*Ka*10^pH/(1+Ka*10^pH))</f>
        <v>1.770975387631734E-2</v>
      </c>
      <c r="BO669" s="19">
        <f>ABS(Ct_Na+10^-pH-Kw*10^pH-Ct_Cl-Ct_OAc*Ka*10^pH/(1+Ka*10^pH))</f>
        <v>1.8677878807046612E-2</v>
      </c>
      <c r="BP669" s="19">
        <f>ABS(Ct_Na+10^-pH-Kw*10^pH-Ct_Cl-Ct_OAc*Ka*10^pH/(1+Ka*10^pH))</f>
        <v>1.9623489204503124E-2</v>
      </c>
      <c r="BQ669" s="19">
        <f>ABS(Ct_Na+10^-pH-Kw*10^pH-Ct_Cl-Ct_OAc*Ka*10^pH/(1+Ka*10^pH))</f>
        <v>2.0547361431903166E-2</v>
      </c>
      <c r="BR669" s="19">
        <f>ABS(Ct_Na+10^-pH-Kw*10^pH-Ct_Cl-Ct_OAc*Ka*10^pH/(1+Ka*10^pH))</f>
        <v>2.1450236563225915E-2</v>
      </c>
      <c r="BS669" s="19">
        <f>ABS(Ct_Na+10^-pH-Kw*10^pH-Ct_Cl-Ct_OAc*Ka*10^pH/(1+Ka*10^pH))</f>
        <v>2.2332822365754915E-2</v>
      </c>
      <c r="BT669" s="19">
        <f>ABS(Ct_Na+10^-pH-Kw*10^pH-Ct_Cl-Ct_OAc*Ka*10^pH/(1+Ka*10^pH))</f>
        <v>2.3195795150449929E-2</v>
      </c>
      <c r="BU669" s="19">
        <f>ABS(Ct_Na+10^-pH-Kw*10^pH-Ct_Cl-Ct_OAc*Ka*10^pH/(1+Ka*10^pH))</f>
        <v>2.4039801500316489E-2</v>
      </c>
      <c r="BV669" s="19">
        <f>ABS(Ct_Na+10^-pH-Kw*10^pH-Ct_Cl-Ct_OAc*Ka*10^pH/(1+Ka*10^pH))</f>
        <v>2.4865459886055478E-2</v>
      </c>
      <c r="BW669" s="19">
        <f>ABS(Ct_Na+10^-pH-Kw*10^pH-Ct_Cl-Ct_OAc*Ka*10^pH/(1+Ka*10^pH))</f>
        <v>2.5673362177477552E-2</v>
      </c>
      <c r="BX669" s="19">
        <f>ABS(Ct_Na+10^-pH-Kw*10^pH-Ct_Cl-Ct_OAc*Ka*10^pH/(1+Ka*10^pH))</f>
        <v>2.6464075058443816E-2</v>
      </c>
      <c r="BY669" s="19">
        <f>ABS(Ct_Na+10^-pH-Kw*10^pH-Ct_Cl-Ct_OAc*Ka*10^pH/(1+Ka*10^pH))</f>
        <v>2.7238141352442354E-2</v>
      </c>
      <c r="BZ669" s="19">
        <f>ABS(Ct_Na+10^-pH-Kw*10^pH-Ct_Cl-Ct_OAc*Ka*10^pH/(1+Ka*10^pH))</f>
        <v>2.7996081265315956E-2</v>
      </c>
      <c r="CA669" s="19">
        <f>ABS(Ct_Na+10^-pH-Kw*10^pH-Ct_Cl-Ct_OAc*Ka*10^pH/(1+Ka*10^pH))</f>
        <v>2.8738393551119963E-2</v>
      </c>
      <c r="CB669" s="19">
        <f>ABS(Ct_Na+10^-pH-Kw*10^pH-Ct_Cl-Ct_OAc*Ka*10^pH/(1+Ka*10^pH))</f>
        <v>2.9465556606601467E-2</v>
      </c>
      <c r="CC669" s="19">
        <f>ABS(Ct_Na+10^-pH-Kw*10^pH-Ct_Cl-Ct_OAc*Ka*10^pH/(1+Ka*10^pH))</f>
        <v>3.0178029499345976E-2</v>
      </c>
      <c r="CD669" s="19">
        <f>ABS(Ct_Na+10^-pH-Kw*10^pH-Ct_Cl-Ct_OAc*Ka*10^pH/(1+Ka*10^pH))</f>
        <v>3.0876252934235564E-2</v>
      </c>
      <c r="CE669" s="19">
        <f>ABS(Ct_Na+10^-pH-Kw*10^pH-Ct_Cl-Ct_OAc*Ka*10^pH/(1+Ka*10^pH))</f>
        <v>3.1560650162493688E-2</v>
      </c>
      <c r="CF669" s="19">
        <f>ABS(Ct_Na+10^-pH-Kw*10^pH-Ct_Cl-Ct_OAc*Ka*10^pH/(1+Ka*10^pH))</f>
        <v>3.2231627837256568E-2</v>
      </c>
      <c r="CG669" s="19">
        <f>ABS(Ct_Na+10^-pH-Kw*10^pH-Ct_Cl-Ct_OAc*Ka*10^pH/(1+Ka*10^pH))</f>
        <v>3.2889576819305585E-2</v>
      </c>
      <c r="CH669" s="19">
        <f>ABS(Ct_Na+10^-pH-Kw*10^pH-Ct_Cl-Ct_OAc*Ka*10^pH/(1+Ka*10^pH))</f>
        <v>3.3534872936315206E-2</v>
      </c>
      <c r="CI669" s="19">
        <f>ABS(Ct_Na+10^-pH-Kw*10^pH-Ct_Cl-Ct_OAc*Ka*10^pH/(1+Ka*10^pH))</f>
        <v>3.416787769871512E-2</v>
      </c>
      <c r="CJ669" s="19">
        <f>ABS(Ct_Na+10^-pH-Kw*10^pH-Ct_Cl-Ct_OAc*Ka*10^pH/(1+Ka*10^pH))</f>
        <v>3.4788938975032005E-2</v>
      </c>
      <c r="CK669" s="19">
        <f>ABS(Ct_Na+10^-pH-Kw*10^pH-Ct_Cl-Ct_OAc*Ka*10^pH/(1+Ka*10^pH))</f>
        <v>3.5398391629361689E-2</v>
      </c>
      <c r="CL669" s="19">
        <f>ABS(Ct_Na+10^-pH-Kw*10^pH-Ct_Cl-Ct_OAc*Ka*10^pH/(1+Ka*10^pH))</f>
        <v>3.5996558123425983E-2</v>
      </c>
      <c r="CM669" s="19">
        <f>ABS(Ct_Na+10^-pH-Kw*10^pH-Ct_Cl-Ct_OAc*Ka*10^pH/(1+Ka*10^pH))</f>
        <v>3.6583749085489101E-2</v>
      </c>
      <c r="CN669" s="19">
        <f>ABS(Ct_Na+10^-pH-Kw*10^pH-Ct_Cl-Ct_OAc*Ka*10^pH/(1+Ka*10^pH))</f>
        <v>3.7160263848241983E-2</v>
      </c>
      <c r="CO669" s="19">
        <f>ABS(Ct_Na+10^-pH-Kw*10^pH-Ct_Cl-Ct_OAc*Ka*10^pH/(1+Ka*10^pH))</f>
        <v>3.772639095761194E-2</v>
      </c>
      <c r="CP669" s="19">
        <f>ABS(Ct_Na+10^-pH-Kw*10^pH-Ct_Cl-Ct_OAc*Ka*10^pH/(1+Ka*10^pH))</f>
        <v>3.8282408654314565E-2</v>
      </c>
      <c r="CQ669" s="19">
        <f>ABS(Ct_Na+10^-pH-Kw*10^pH-Ct_Cl-Ct_OAc*Ka*10^pH/(1+Ka*10^pH))</f>
        <v>3.8828585329836629E-2</v>
      </c>
      <c r="CR669" s="19">
        <f>ABS(Ct_Na+10^-pH-Kw*10^pH-Ct_Cl-Ct_OAc*Ka*10^pH/(1+Ka*10^pH))</f>
        <v>3.9365179958419684E-2</v>
      </c>
      <c r="CS669" s="19">
        <f>ABS(Ct_Na+10^-pH-Kw*10^pH-Ct_Cl-Ct_OAc*Ka*10^pH/(1+Ka*10^pH))</f>
        <v>3.9892442506505636E-2</v>
      </c>
      <c r="CT669" s="19">
        <f>ABS(Ct_Na+10^-pH-Kw*10^pH-Ct_Cl-Ct_OAc*Ka*10^pH/(1+Ka*10^pH))</f>
        <v>4.0410614321003936E-2</v>
      </c>
      <c r="CU669" s="19">
        <f>ABS(Ct_Na+10^-pH-Kw*10^pH-Ct_Cl-Ct_OAc*Ka*10^pH/(1+Ka*10^pH))</f>
        <v>4.0919928497647536E-2</v>
      </c>
      <c r="CV669" s="19">
        <f>ABS(Ct_Na+10^-pH-Kw*10^pH-Ct_Cl-Ct_OAc*Ka*10^pH/(1+Ka*10^pH))</f>
        <v>4.1420610230619222E-2</v>
      </c>
      <c r="CW669" s="19">
        <f>ABS(Ct_Na+10^-pH-Kw*10^pH-Ct_Cl-Ct_OAc*Ka*10^pH/(1+Ka*10^pH))</f>
        <v>4.1912877144549374E-2</v>
      </c>
      <c r="CX669" s="19">
        <f>ABS(Ct_Na+10^-pH-Kw*10^pH-Ct_Cl-Ct_OAc*Ka*10^pH/(1+Ka*10^pH))</f>
        <v>4.2396939609914003E-2</v>
      </c>
    </row>
    <row r="670" spans="1:102">
      <c r="A670" s="23">
        <v>6.41</v>
      </c>
      <c r="B670" s="19">
        <f>ABS(Ct_Na+10^-pH-Kw*10^pH-Ct_Cl-Ct_OAc*Ka*10^pH/(1+Ka*10^pH))</f>
        <v>0.24571779000872085</v>
      </c>
      <c r="C670" s="19">
        <f>ABS(Ct_Na+10^-pH-Kw*10^pH-Ct_Cl-Ct_OAc*Ka*10^pH/(1+Ka*10^pH))</f>
        <v>0.22925502080158233</v>
      </c>
      <c r="D670" s="19">
        <f>ABS(Ct_Na+10^-pH-Kw*10^pH-Ct_Cl-Ct_OAc*Ka*10^pH/(1+Ka*10^pH))</f>
        <v>0.21428886697691102</v>
      </c>
      <c r="E670" s="19">
        <f>ABS(Ct_Na+10^-pH-Kw*10^pH-Ct_Cl-Ct_OAc*Ka*10^pH/(1+Ka*10^pH))</f>
        <v>0.20062411783264589</v>
      </c>
      <c r="F670" s="19">
        <f>ABS(Ct_Na+10^-pH-Kw*10^pH-Ct_Cl-Ct_OAc*Ka*10^pH/(1+Ka*10^pH))</f>
        <v>0.18809809778373615</v>
      </c>
      <c r="G670" s="19">
        <f>ABS(Ct_Na+10^-pH-Kw*10^pH-Ct_Cl-Ct_OAc*Ka*10^pH/(1+Ka*10^pH))</f>
        <v>0.17657415933873921</v>
      </c>
      <c r="H670" s="19">
        <f>ABS(Ct_Na+10^-pH-Kw*10^pH-Ct_Cl-Ct_OAc*Ka*10^pH/(1+Ka*10^pH))</f>
        <v>0.16593667769720361</v>
      </c>
      <c r="I670" s="19">
        <f>ABS(Ct_Na+10^-pH-Kw*10^pH-Ct_Cl-Ct_OAc*Ka*10^pH/(1+Ka*10^pH))</f>
        <v>0.15608715765874465</v>
      </c>
      <c r="J670" s="19">
        <f>ABS(Ct_Na+10^-pH-Kw*10^pH-Ct_Cl-Ct_OAc*Ka*10^pH/(1+Ka*10^pH))</f>
        <v>0.14694117476589</v>
      </c>
      <c r="K670" s="19">
        <f>ABS(Ct_Na+10^-pH-Kw*10^pH-Ct_Cl-Ct_OAc*Ka*10^pH/(1+Ka*10^pH))</f>
        <v>0.13842594931392177</v>
      </c>
      <c r="L670" s="19">
        <f>ABS(Ct_Na+10^-pH-Kw*10^pH-Ct_Cl-Ct_OAc*Ka*10^pH/(1+Ka*10^pH))</f>
        <v>0.13047840555875148</v>
      </c>
      <c r="M670" s="19">
        <f>ABS(Ct_Na+10^-pH-Kw*10^pH-Ct_Cl-Ct_OAc*Ka*10^pH/(1+Ka*10^pH))</f>
        <v>0.12304360656197927</v>
      </c>
      <c r="N670" s="19">
        <f>ABS(Ct_Na+10^-pH-Kw*10^pH-Ct_Cl-Ct_OAc*Ka*10^pH/(1+Ka*10^pH))</f>
        <v>0.11607348250250532</v>
      </c>
      <c r="O670" s="19">
        <f>ABS(Ct_Na+10^-pH-Kw*10^pH-Ct_Cl-Ct_OAc*Ka*10^pH/(1+Ka*10^pH))</f>
        <v>0.10952579020421163</v>
      </c>
      <c r="P670" s="19">
        <f>ABS(Ct_Na+10^-pH-Kw*10^pH-Ct_Cl-Ct_OAc*Ka*10^pH/(1+Ka*10^pH))</f>
        <v>0.10336325627640575</v>
      </c>
      <c r="Q670" s="19">
        <f>ABS(Ct_Na+10^-pH-Kw*10^pH-Ct_Cl-Ct_OAc*Ka*10^pH/(1+Ka*10^pH))</f>
        <v>9.7552867144474531E-2</v>
      </c>
      <c r="R670" s="19">
        <f>ABS(Ct_Na+10^-pH-Kw*10^pH-Ct_Cl-Ct_OAc*Ka*10^pH/(1+Ka*10^pH))</f>
        <v>9.2065277408761734E-2</v>
      </c>
      <c r="S670" s="19">
        <f>ABS(Ct_Na+10^-pH-Kw*10^pH-Ct_Cl-Ct_OAc*Ka*10^pH/(1+Ka*10^pH))</f>
        <v>8.687431414524957E-2</v>
      </c>
      <c r="T670" s="19">
        <f>ABS(Ct_Na+10^-pH-Kw*10^pH-Ct_Cl-Ct_OAc*Ka*10^pH/(1+Ka*10^pH))</f>
        <v>8.1956559474553881E-2</v>
      </c>
      <c r="U670" s="19">
        <f>ABS(Ct_Na+10^-pH-Kw*10^pH-Ct_Cl-Ct_OAc*Ka*10^pH/(1+Ka*10^pH))</f>
        <v>7.7290997351073351E-2</v>
      </c>
      <c r="V670" s="19">
        <f>ABS(Ct_Na+10^-pH-Kw*10^pH-Ct_Cl-Ct_OAc*Ka*10^pH/(1+Ka*10^pH))</f>
        <v>7.2858713333766839E-2</v>
      </c>
      <c r="W670" s="19">
        <f>ABS(Ct_Na+10^-pH-Kw*10^pH-Ct_Cl-Ct_OAc*Ka*10^pH/(1+Ka*10^pH))</f>
        <v>6.8642638292914282E-2</v>
      </c>
      <c r="X670" s="19">
        <f>ABS(Ct_Na+10^-pH-Kw*10^pH-Ct_Cl-Ct_OAc*Ka*10^pH/(1+Ka*10^pH))</f>
        <v>6.4627328730197595E-2</v>
      </c>
      <c r="Y670" s="19">
        <f>ABS(Ct_Na+10^-pH-Kw*10^pH-Ct_Cl-Ct_OAc*Ka*10^pH/(1+Ka*10^pH))</f>
        <v>6.0798777751793293E-2</v>
      </c>
      <c r="Z670" s="19">
        <f>ABS(Ct_Na+10^-pH-Kw*10^pH-Ct_Cl-Ct_OAc*Ka*10^pH/(1+Ka*10^pH))</f>
        <v>5.7144251817861917E-2</v>
      </c>
      <c r="AA670" s="19">
        <f>ABS(Ct_Na+10^-pH-Kw*10^pH-Ct_Cl-Ct_OAc*Ka*10^pH/(1+Ka*10^pH))</f>
        <v>5.3652149258771931E-2</v>
      </c>
      <c r="AB670" s="19">
        <f>ABS(Ct_Na+10^-pH-Kw*10^pH-Ct_Cl-Ct_OAc*Ka*10^pH/(1+Ka*10^pH))</f>
        <v>5.0311877245729372E-2</v>
      </c>
      <c r="AC670" s="19">
        <f>ABS(Ct_Na+10^-pH-Kw*10^pH-Ct_Cl-Ct_OAc*Ka*10^pH/(1+Ka*10^pH))</f>
        <v>4.7113744467284321E-2</v>
      </c>
      <c r="AD670" s="19">
        <f>ABS(Ct_Na+10^-pH-Kw*10^pH-Ct_Cl-Ct_OAc*Ka*10^pH/(1+Ka*10^pH))</f>
        <v>4.404886722127449E-2</v>
      </c>
      <c r="AE670" s="19">
        <f>ABS(Ct_Na+10^-pH-Kw*10^pH-Ct_Cl-Ct_OAc*Ka*10^pH/(1+Ka*10^pH))</f>
        <v>4.1109087005714043E-2</v>
      </c>
      <c r="AF670" s="19">
        <f>ABS(Ct_Na+10^-pH-Kw*10^pH-Ct_Cl-Ct_OAc*Ka*10^pH/(1+Ka*10^pH))</f>
        <v>3.8286897998776021E-2</v>
      </c>
      <c r="AG670" s="19">
        <f>ABS(Ct_Na+10^-pH-Kw*10^pH-Ct_Cl-Ct_OAc*Ka*10^pH/(1+Ka*10^pH))</f>
        <v>3.5575383070541457E-2</v>
      </c>
      <c r="AH670" s="19">
        <f>ABS(Ct_Na+10^-pH-Kw*10^pH-Ct_Cl-Ct_OAc*Ka*10^pH/(1+Ka*10^pH))</f>
        <v>3.2968157178008224E-2</v>
      </c>
      <c r="AI670" s="19">
        <f>ABS(Ct_Na+10^-pH-Kw*10^pH-Ct_Cl-Ct_OAc*Ka*10^pH/(1+Ka*10^pH))</f>
        <v>3.0459317168212083E-2</v>
      </c>
      <c r="AJ670" s="19">
        <f>ABS(Ct_Na+10^-pH-Kw*10^pH-Ct_Cl-Ct_OAc*Ka*10^pH/(1+Ka*10^pH))</f>
        <v>2.8043397158778752E-2</v>
      </c>
      <c r="AK670" s="19">
        <f>ABS(Ct_Na+10^-pH-Kw*10^pH-Ct_Cl-Ct_OAc*Ka*10^pH/(1+Ka*10^pH))</f>
        <v>2.5715328786052101E-2</v>
      </c>
      <c r="AL670" s="19">
        <f>ABS(Ct_Na+10^-pH-Kw*10^pH-Ct_Cl-Ct_OAc*Ka*10^pH/(1+Ka*10^pH))</f>
        <v>2.3470405712351414E-2</v>
      </c>
      <c r="AM670" s="19">
        <f>ABS(Ct_Na+10^-pH-Kw*10^pH-Ct_Cl-Ct_OAc*Ka*10^pH/(1+Ka*10^pH))</f>
        <v>2.1304251869306845E-2</v>
      </c>
      <c r="AN670" s="19">
        <f>ABS(Ct_Na+10^-pH-Kw*10^pH-Ct_Cl-Ct_OAc*Ka*10^pH/(1+Ka*10^pH))</f>
        <v>1.9212792986367307E-2</v>
      </c>
      <c r="AO670" s="19">
        <f>ABS(Ct_Na+10^-pH-Kw*10^pH-Ct_Cl-Ct_OAc*Ka*10^pH/(1+Ka*10^pH))</f>
        <v>1.7192231014713844E-2</v>
      </c>
      <c r="AP670" s="19">
        <f>ABS(Ct_Na+10^-pH-Kw*10^pH-Ct_Cl-Ct_OAc*Ka*10^pH/(1+Ka*10^pH))</f>
        <v>1.5239021108782155E-2</v>
      </c>
      <c r="AQ670" s="19">
        <f>ABS(Ct_Na+10^-pH-Kw*10^pH-Ct_Cl-Ct_OAc*Ka*10^pH/(1+Ka*10^pH))</f>
        <v>1.3349850871897426E-2</v>
      </c>
      <c r="AR670" s="19">
        <f>ABS(Ct_Na+10^-pH-Kw*10^pH-Ct_Cl-Ct_OAc*Ka*10^pH/(1+Ka*10^pH))</f>
        <v>1.1521621610396049E-2</v>
      </c>
      <c r="AS670" s="19">
        <f>ABS(Ct_Na+10^-pH-Kw*10^pH-Ct_Cl-Ct_OAc*Ka*10^pH/(1+Ka*10^pH))</f>
        <v>9.7514313730693442E-3</v>
      </c>
      <c r="AT670" s="19">
        <f>ABS(Ct_Na+10^-pH-Kw*10^pH-Ct_Cl-Ct_OAc*Ka*10^pH/(1+Ka*10^pH))</f>
        <v>8.0365595806590751E-3</v>
      </c>
      <c r="AU670" s="19">
        <f>ABS(Ct_Na+10^-pH-Kw*10^pH-Ct_Cl-Ct_OAc*Ka*10^pH/(1+Ka*10^pH))</f>
        <v>6.3744530741691452E-3</v>
      </c>
      <c r="AV670" s="19">
        <f>ABS(Ct_Na+10^-pH-Kw*10^pH-Ct_Cl-Ct_OAc*Ka*10^pH/(1+Ka*10^pH))</f>
        <v>4.7627134315122166E-3</v>
      </c>
      <c r="AW670" s="19">
        <f>ABS(Ct_Na+10^-pH-Kw*10^pH-Ct_Cl-Ct_OAc*Ka*10^pH/(1+Ka*10^pH))</f>
        <v>3.1990854199793958E-3</v>
      </c>
      <c r="AX670" s="19">
        <f>ABS(Ct_Na+10^-pH-Kw*10^pH-Ct_Cl-Ct_OAc*Ka*10^pH/(1+Ka*10^pH))</f>
        <v>1.6814464676092877E-3</v>
      </c>
      <c r="AY670" s="19">
        <f>ABS(Ct_Na+10^-pH-Kw*10^pH-Ct_Cl-Ct_OAc*Ka*10^pH/(1+Ka*10^pH))</f>
        <v>2.0779705009050381E-4</v>
      </c>
      <c r="AZ670" s="19">
        <f>ABS(Ct_Na+10^-pH-Kw*10^pH-Ct_Cl-Ct_OAc*Ka*10^pH/(1+Ka*10^pH))</f>
        <v>1.2237480983563268E-3</v>
      </c>
      <c r="BA670" s="19">
        <f>ABS(Ct_Na+10^-pH-Kw*10^pH-Ct_Cl-Ct_OAc*Ka*10^pH/(1+Ka*10^pH))</f>
        <v>2.6149680313539286E-3</v>
      </c>
      <c r="BB670" s="19">
        <f>ABS(Ct_Na+10^-pH-Kw*10^pH-Ct_Cl-Ct_OAc*Ka*10^pH/(1+Ka*10^pH))</f>
        <v>3.9675429662127115E-3</v>
      </c>
      <c r="BC670" s="19">
        <f>ABS(Ct_Na+10^-pH-Kw*10^pH-Ct_Cl-Ct_OAc*Ka*10^pH/(1+Ka*10^pH))</f>
        <v>5.2830610535411632E-3</v>
      </c>
      <c r="BD670" s="19">
        <f>ABS(Ct_Na+10^-pH-Kw*10^pH-Ct_Cl-Ct_OAc*Ka*10^pH/(1+Ka*10^pH))</f>
        <v>6.5630245979688001E-3</v>
      </c>
      <c r="BE670" s="19">
        <f>ABS(Ct_Na+10^-pH-Kw*10^pH-Ct_Cl-Ct_OAc*Ka*10^pH/(1+Ka*10^pH))</f>
        <v>7.8088557812117029E-3</v>
      </c>
      <c r="BF670" s="19">
        <f>ABS(Ct_Na+10^-pH-Kw*10^pH-Ct_Cl-Ct_OAc*Ka*10^pH/(1+Ka*10^pH))</f>
        <v>9.021901933316652E-3</v>
      </c>
      <c r="BG670" s="19">
        <f>ABS(Ct_Na+10^-pH-Kw*10^pH-Ct_Cl-Ct_OAc*Ka*10^pH/(1+Ka*10^pH))</f>
        <v>1.0203440393159104E-2</v>
      </c>
      <c r="BH670" s="19">
        <f>ABS(Ct_Na+10^-pH-Kw*10^pH-Ct_Cl-Ct_OAc*Ka*10^pH/(1+Ka*10^pH))</f>
        <v>1.1354682995056903E-2</v>
      </c>
      <c r="BI670" s="19">
        <f>ABS(Ct_Na+10^-pH-Kw*10^pH-Ct_Cl-Ct_OAc*Ka*10^pH/(1+Ka*10^pH))</f>
        <v>1.2476780214628183E-2</v>
      </c>
      <c r="BJ670" s="19">
        <f>ABS(Ct_Na+10^-pH-Kw*10^pH-Ct_Cl-Ct_OAc*Ka*10^pH/(1+Ka*10^pH))</f>
        <v>1.357082500371018E-2</v>
      </c>
      <c r="BK670" s="19">
        <f>ABS(Ct_Na+10^-pH-Kw*10^pH-Ct_Cl-Ct_OAc*Ka*10^pH/(1+Ka*10^pH))</f>
        <v>1.4637856341209884E-2</v>
      </c>
      <c r="BL670" s="19">
        <f>ABS(Ct_Na+10^-pH-Kw*10^pH-Ct_Cl-Ct_OAc*Ka*10^pH/(1+Ka*10^pH))</f>
        <v>1.5678862524136437E-2</v>
      </c>
      <c r="BM670" s="19">
        <f>ABS(Ct_Na+10^-pH-Kw*10^pH-Ct_Cl-Ct_OAc*Ka*10^pH/(1+Ka*10^pH))</f>
        <v>1.669478422072742E-2</v>
      </c>
      <c r="BN670" s="19">
        <f>ABS(Ct_Na+10^-pH-Kw*10^pH-Ct_Cl-Ct_OAc*Ka*10^pH/(1+Ka*10^pH))</f>
        <v>1.7686517305494795E-2</v>
      </c>
      <c r="BO670" s="19">
        <f>ABS(Ct_Na+10^-pH-Kw*10^pH-Ct_Cl-Ct_OAc*Ka*10^pH/(1+Ka*10^pH))</f>
        <v>1.8654915494149986E-2</v>
      </c>
      <c r="BP670" s="19">
        <f>ABS(Ct_Na+10^-pH-Kw*10^pH-Ct_Cl-Ct_OAc*Ka*10^pH/(1+Ka*10^pH))</f>
        <v>1.9600792794696932E-2</v>
      </c>
      <c r="BQ670" s="19">
        <f>ABS(Ct_Na+10^-pH-Kw*10^pH-Ct_Cl-Ct_OAc*Ka*10^pH/(1+Ka*10^pH))</f>
        <v>2.0524925789484179E-2</v>
      </c>
      <c r="BR670" s="19">
        <f>ABS(Ct_Na+10^-pH-Kw*10^pH-Ct_Cl-Ct_OAc*Ka*10^pH/(1+Ka*10^pH))</f>
        <v>2.1428055761662616E-2</v>
      </c>
      <c r="BS670" s="19">
        <f>ABS(Ct_Na+10^-pH-Kw*10^pH-Ct_Cl-Ct_OAc*Ka*10^pH/(1+Ka*10^pH))</f>
        <v>2.2310890678286496E-2</v>
      </c>
      <c r="BT670" s="19">
        <f>ABS(Ct_Na+10^-pH-Kw*10^pH-Ct_Cl-Ct_OAc*Ka*10^pH/(1+Ka*10^pH))</f>
        <v>2.3174107041207613E-2</v>
      </c>
      <c r="BU670" s="19">
        <f>ABS(Ct_Na+10^-pH-Kw*10^pH-Ct_Cl-Ct_OAc*Ka*10^pH/(1+Ka*10^pH))</f>
        <v>2.4018351615932666E-2</v>
      </c>
      <c r="BV670" s="19">
        <f>ABS(Ct_Na+10^-pH-Kw*10^pH-Ct_Cl-Ct_OAc*Ka*10^pH/(1+Ka*10^pH))</f>
        <v>2.4844243047728885E-2</v>
      </c>
      <c r="BW670" s="19">
        <f>ABS(Ct_Na+10^-pH-Kw*10^pH-Ct_Cl-Ct_OAc*Ka*10^pH/(1+Ka*10^pH))</f>
        <v>2.5652373373465022E-2</v>
      </c>
      <c r="BX670" s="19">
        <f>ABS(Ct_Na+10^-pH-Kw*10^pH-Ct_Cl-Ct_OAc*Ka*10^pH/(1+Ka*10^pH))</f>
        <v>2.6443309436951425E-2</v>
      </c>
      <c r="BY670" s="19">
        <f>ABS(Ct_Na+10^-pH-Kw*10^pH-Ct_Cl-Ct_OAc*Ka*10^pH/(1+Ka*10^pH))</f>
        <v>2.7217594214890735E-2</v>
      </c>
      <c r="BZ670" s="19">
        <f>ABS(Ct_Na+10^-pH-Kw*10^pH-Ct_Cl-Ct_OAc*Ka*10^pH/(1+Ka*10^pH))</f>
        <v>2.797574805995634E-2</v>
      </c>
      <c r="CA670" s="19">
        <f>ABS(Ct_Na+10^-pH-Kw*10^pH-Ct_Cl-Ct_OAc*Ka*10^pH/(1+Ka*10^pH))</f>
        <v>2.8718269866979326E-2</v>
      </c>
      <c r="CB670" s="19">
        <f>ABS(Ct_Na+10^-pH-Kw*10^pH-Ct_Cl-Ct_OAc*Ka*10^pH/(1+Ka*10^pH))</f>
        <v>2.9445638167736557E-2</v>
      </c>
      <c r="CC670" s="19">
        <f>ABS(Ct_Na+10^-pH-Kw*10^pH-Ct_Cl-Ct_OAc*Ka*10^pH/(1+Ka*10^pH))</f>
        <v>3.0158312159387593E-2</v>
      </c>
      <c r="CD670" s="19">
        <f>ABS(Ct_Na+10^-pH-Kw*10^pH-Ct_Cl-Ct_OAc*Ka*10^pH/(1+Ka*10^pH))</f>
        <v>3.0856732671205575E-2</v>
      </c>
      <c r="CE670" s="19">
        <f>ABS(Ct_Na+10^-pH-Kw*10^pH-Ct_Cl-Ct_OAc*Ka*10^pH/(1+Ka*10^pH))</f>
        <v>3.1541323073878663E-2</v>
      </c>
      <c r="CF670" s="19">
        <f>ABS(Ct_Na+10^-pH-Kw*10^pH-Ct_Cl-Ct_OAc*Ka*10^pH/(1+Ka*10^pH))</f>
        <v>3.2212490135322853E-2</v>
      </c>
      <c r="CG670" s="19">
        <f>ABS(Ct_Na+10^-pH-Kw*10^pH-Ct_Cl-Ct_OAc*Ka*10^pH/(1+Ka*10^pH))</f>
        <v>3.287062482664193E-2</v>
      </c>
      <c r="CH670" s="19">
        <f>ABS(Ct_Na+10^-pH-Kw*10^pH-Ct_Cl-Ct_OAc*Ka*10^pH/(1+Ka*10^pH))</f>
        <v>3.351610308158947E-2</v>
      </c>
      <c r="CI670" s="19">
        <f>ABS(Ct_Na+10^-pH-Kw*10^pH-Ct_Cl-Ct_OAc*Ka*10^pH/(1+Ka*10^pH))</f>
        <v>3.4149286512633256E-2</v>
      </c>
      <c r="CJ670" s="19">
        <f>ABS(Ct_Na+10^-pH-Kw*10^pH-Ct_Cl-Ct_OAc*Ka*10^pH/(1+Ka*10^pH))</f>
        <v>3.4770523086487537E-2</v>
      </c>
      <c r="CK670" s="19">
        <f>ABS(Ct_Na+10^-pH-Kw*10^pH-Ct_Cl-Ct_OAc*Ka*10^pH/(1+Ka*10^pH))</f>
        <v>3.5380147761765124E-2</v>
      </c>
      <c r="CL670" s="19">
        <f>ABS(Ct_Na+10^-pH-Kw*10^pH-Ct_Cl-Ct_OAc*Ka*10^pH/(1+Ka*10^pH))</f>
        <v>3.5978483091204216E-2</v>
      </c>
      <c r="CM670" s="19">
        <f>ABS(Ct_Na+10^-pH-Kw*10^pH-Ct_Cl-Ct_OAc*Ka*10^pH/(1+Ka*10^pH))</f>
        <v>3.6565839790745333E-2</v>
      </c>
      <c r="CN670" s="19">
        <f>ABS(Ct_Na+10^-pH-Kw*10^pH-Ct_Cl-Ct_OAc*Ka*10^pH/(1+Ka*10^pH))</f>
        <v>3.7142517277567524E-2</v>
      </c>
      <c r="CO670" s="19">
        <f>ABS(Ct_Na+10^-pH-Kw*10^pH-Ct_Cl-Ct_OAc*Ka*10^pH/(1+Ka*10^pH))</f>
        <v>3.7708804179041593E-2</v>
      </c>
      <c r="CP670" s="19">
        <f>ABS(Ct_Na+10^-pH-Kw*10^pH-Ct_Cl-Ct_OAc*Ka*10^pH/(1+Ka*10^pH))</f>
        <v>3.8264978814417892E-2</v>
      </c>
      <c r="CQ670" s="19">
        <f>ABS(Ct_Na+10^-pH-Kw*10^pH-Ct_Cl-Ct_OAc*Ka*10^pH/(1+Ka*10^pH))</f>
        <v>3.8811309650937986E-2</v>
      </c>
      <c r="CR670" s="19">
        <f>ABS(Ct_Na+10^-pH-Kw*10^pH-Ct_Cl-Ct_OAc*Ka*10^pH/(1+Ka*10^pH))</f>
        <v>3.9348055735940163E-2</v>
      </c>
      <c r="CS670" s="19">
        <f>ABS(Ct_Na+10^-pH-Kw*10^pH-Ct_Cl-Ct_OAc*Ka*10^pH/(1+Ka*10^pH))</f>
        <v>3.9875467106420551E-2</v>
      </c>
      <c r="CT670" s="19">
        <f>ABS(Ct_Na+10^-pH-Kw*10^pH-Ct_Cl-Ct_OAc*Ka*10^pH/(1+Ka*10^pH))</f>
        <v>4.0393785177409935E-2</v>
      </c>
      <c r="CU670" s="19">
        <f>ABS(Ct_Na+10^-pH-Kw*10^pH-Ct_Cl-Ct_OAc*Ka*10^pH/(1+Ka*10^pH))</f>
        <v>4.0903243110433661E-2</v>
      </c>
      <c r="CV670" s="19">
        <f>ABS(Ct_Na+10^-pH-Kw*10^pH-Ct_Cl-Ct_OAc*Ka*10^pH/(1+Ka*10^pH))</f>
        <v>4.1404066163236664E-2</v>
      </c>
      <c r="CW670" s="19">
        <f>ABS(Ct_Na+10^-pH-Kw*10^pH-Ct_Cl-Ct_OAc*Ka*10^pH/(1+Ka*10^pH))</f>
        <v>4.1896472021874909E-2</v>
      </c>
      <c r="CX670" s="19">
        <f>ABS(Ct_Na+10^-pH-Kw*10^pH-Ct_Cl-Ct_OAc*Ka*10^pH/(1+Ka*10^pH))</f>
        <v>4.2380671116202501E-2</v>
      </c>
    </row>
    <row r="671" spans="1:102">
      <c r="A671" s="24">
        <v>6.42</v>
      </c>
      <c r="B671" s="19">
        <f>ABS(Ct_Na+10^-pH-Kw*10^pH-Ct_Cl-Ct_OAc*Ka*10^pH/(1+Ka*10^pH))</f>
        <v>0.24581322600901567</v>
      </c>
      <c r="C671" s="19">
        <f>ABS(Ct_Na+10^-pH-Kw*10^pH-Ct_Cl-Ct_OAc*Ka*10^pH/(1+Ka*10^pH))</f>
        <v>0.22934591268064752</v>
      </c>
      <c r="D671" s="19">
        <f>ABS(Ct_Na+10^-pH-Kw*10^pH-Ct_Cl-Ct_OAc*Ka*10^pH/(1+Ka*10^pH))</f>
        <v>0.21437562783667644</v>
      </c>
      <c r="E671" s="19">
        <f>ABS(Ct_Na+10^-pH-Kw*10^pH-Ct_Cl-Ct_OAc*Ka*10^pH/(1+Ka*10^pH))</f>
        <v>0.20070710689218113</v>
      </c>
      <c r="F671" s="19">
        <f>ABS(Ct_Na+10^-pH-Kw*10^pH-Ct_Cl-Ct_OAc*Ka*10^pH/(1+Ka*10^pH))</f>
        <v>0.18817762935972698</v>
      </c>
      <c r="G671" s="19">
        <f>ABS(Ct_Na+10^-pH-Kw*10^pH-Ct_Cl-Ct_OAc*Ka*10^pH/(1+Ka*10^pH))</f>
        <v>0.17665051002986926</v>
      </c>
      <c r="H671" s="19">
        <f>ABS(Ct_Na+10^-pH-Kw*10^pH-Ct_Cl-Ct_OAc*Ka*10^pH/(1+Ka*10^pH))</f>
        <v>0.1660100921869237</v>
      </c>
      <c r="I671" s="19">
        <f>ABS(Ct_Na+10^-pH-Kw*10^pH-Ct_Cl-Ct_OAc*Ka*10^pH/(1+Ka*10^pH))</f>
        <v>0.15615785344345551</v>
      </c>
      <c r="J671" s="19">
        <f>ABS(Ct_Na+10^-pH-Kw*10^pH-Ct_Cl-Ct_OAc*Ka*10^pH/(1+Ka*10^pH))</f>
        <v>0.14700934603880655</v>
      </c>
      <c r="K671" s="19">
        <f>ABS(Ct_Na+10^-pH-Kw*10^pH-Ct_Cl-Ct_OAc*Ka*10^pH/(1+Ka*10^pH))</f>
        <v>0.13849177017930575</v>
      </c>
      <c r="L671" s="19">
        <f>ABS(Ct_Na+10^-pH-Kw*10^pH-Ct_Cl-Ct_OAc*Ka*10^pH/(1+Ka*10^pH))</f>
        <v>0.13054203271043832</v>
      </c>
      <c r="M671" s="19">
        <f>ABS(Ct_Na+10^-pH-Kw*10^pH-Ct_Cl-Ct_OAc*Ka*10^pH/(1+Ka*10^pH))</f>
        <v>0.12310518152988495</v>
      </c>
      <c r="N671" s="19">
        <f>ABS(Ct_Na+10^-pH-Kw*10^pH-Ct_Cl-Ct_OAc*Ka*10^pH/(1+Ka*10^pH))</f>
        <v>0.11613313354811615</v>
      </c>
      <c r="O671" s="19">
        <f>ABS(Ct_Na+10^-pH-Kw*10^pH-Ct_Cl-Ct_OAc*Ka*10^pH/(1+Ka*10^pH))</f>
        <v>0.10958363392887882</v>
      </c>
      <c r="P671" s="19">
        <f>ABS(Ct_Na+10^-pH-Kw*10^pH-Ct_Cl-Ct_OAc*Ka*10^pH/(1+Ka*10^pH))</f>
        <v>0.10341939899312599</v>
      </c>
      <c r="Q671" s="19">
        <f>ABS(Ct_Na+10^-pH-Kw*10^pH-Ct_Cl-Ct_OAc*Ka*10^pH/(1+Ka*10^pH))</f>
        <v>9.7607406053701939E-2</v>
      </c>
      <c r="R671" s="19">
        <f>ABS(Ct_Na+10^-pH-Kw*10^pH-Ct_Cl-Ct_OAc*Ka*10^pH/(1+Ka*10^pH))</f>
        <v>9.2118301610912542E-2</v>
      </c>
      <c r="S671" s="19">
        <f>ABS(Ct_Na+10^-pH-Kw*10^pH-Ct_Cl-Ct_OAc*Ka*10^pH/(1+Ka*10^pH))</f>
        <v>8.6925905516382004E-2</v>
      </c>
      <c r="T671" s="19">
        <f>ABS(Ct_Na+10^-pH-Kw*10^pH-Ct_Cl-Ct_OAc*Ka*10^pH/(1+Ka*10^pH))</f>
        <v>8.2006793426826818E-2</v>
      </c>
      <c r="U671" s="19">
        <f>ABS(Ct_Na+10^-pH-Kw*10^pH-Ct_Cl-Ct_OAc*Ka*10^pH/(1+Ka*10^pH))</f>
        <v>7.73399434957103E-2</v>
      </c>
      <c r="V671" s="19">
        <f>ABS(Ct_Na+10^-pH-Kw*10^pH-Ct_Cl-Ct_OAc*Ka*10^pH/(1+Ka*10^pH))</f>
        <v>7.2906436061149632E-2</v>
      </c>
      <c r="W671" s="19">
        <f>ABS(Ct_Na+10^-pH-Kw*10^pH-Ct_Cl-Ct_OAc*Ka*10^pH/(1+Ka*10^pH))</f>
        <v>6.8689197281933387E-2</v>
      </c>
      <c r="X671" s="19">
        <f>ABS(Ct_Na+10^-pH-Kw*10^pH-Ct_Cl-Ct_OAc*Ka*10^pH/(1+Ka*10^pH))</f>
        <v>6.4672779396965557E-2</v>
      </c>
      <c r="Y671" s="19">
        <f>ABS(Ct_Na+10^-pH-Kw*10^pH-Ct_Cl-Ct_OAc*Ka*10^pH/(1+Ka*10^pH))</f>
        <v>6.0843171646182248E-2</v>
      </c>
      <c r="Z671" s="19">
        <f>ABS(Ct_Na+10^-pH-Kw*10^pH-Ct_Cl-Ct_OAc*Ka*10^pH/(1+Ka*10^pH))</f>
        <v>5.7187636974980006E-2</v>
      </c>
      <c r="AA671" s="19">
        <f>ABS(Ct_Na+10^-pH-Kw*10^pH-Ct_Cl-Ct_OAc*Ka*10^pH/(1+Ka*10^pH))</f>
        <v>5.3694570511386749E-2</v>
      </c>
      <c r="AB671" s="19">
        <f>ABS(Ct_Na+10^-pH-Kw*10^pH-Ct_Cl-Ct_OAc*Ka*10^pH/(1+Ka*10^pH))</f>
        <v>5.0353376502732361E-2</v>
      </c>
      <c r="AC671" s="19">
        <f>ABS(Ct_Na+10^-pH-Kw*10^pH-Ct_Cl-Ct_OAc*Ka*10^pH/(1+Ka*10^pH))</f>
        <v>4.7154360962531297E-2</v>
      </c>
      <c r="AD671" s="19">
        <f>ABS(Ct_Na+10^-pH-Kw*10^pH-Ct_Cl-Ct_OAc*Ka*10^pH/(1+Ka*10^pH))</f>
        <v>4.4088637736505287E-2</v>
      </c>
      <c r="AE671" s="19">
        <f>ABS(Ct_Na+10^-pH-Kw*10^pH-Ct_Cl-Ct_OAc*Ka*10^pH/(1+Ka*10^pH))</f>
        <v>4.1148046070725267E-2</v>
      </c>
      <c r="AF671" s="19">
        <f>ABS(Ct_Na+10^-pH-Kw*10^pH-Ct_Cl-Ct_OAc*Ka*10^pH/(1+Ka*10^pH))</f>
        <v>3.8325078071576424E-2</v>
      </c>
      <c r="AG671" s="19">
        <f>ABS(Ct_Na+10^-pH-Kw*10^pH-Ct_Cl-Ct_OAc*Ka*10^pH/(1+Ka*10^pH))</f>
        <v>3.5612814699845195E-2</v>
      </c>
      <c r="AH671" s="19">
        <f>ABS(Ct_Na+10^-pH-Kw*10^pH-Ct_Cl-Ct_OAc*Ka*10^pH/(1+Ka*10^pH))</f>
        <v>3.3004869150103651E-2</v>
      </c>
      <c r="AI671" s="19">
        <f>ABS(Ct_Na+10^-pH-Kw*10^pH-Ct_Cl-Ct_OAc*Ka*10^pH/(1+Ka*10^pH))</f>
        <v>3.049533663997496E-2</v>
      </c>
      <c r="AJ671" s="19">
        <f>ABS(Ct_Na+10^-pH-Kw*10^pH-Ct_Cl-Ct_OAc*Ka*10^pH/(1+Ka*10^pH))</f>
        <v>2.8078749778369563E-2</v>
      </c>
      <c r="AK671" s="19">
        <f>ABS(Ct_Na+10^-pH-Kw*10^pH-Ct_Cl-Ct_OAc*Ka*10^pH/(1+Ka*10^pH))</f>
        <v>2.5750038802640714E-2</v>
      </c>
      <c r="AL671" s="19">
        <f>ABS(Ct_Na+10^-pH-Kw*10^pH-Ct_Cl-Ct_OAc*Ka*10^pH/(1+Ka*10^pH))</f>
        <v>2.3504496076045073E-2</v>
      </c>
      <c r="AM671" s="19">
        <f>ABS(Ct_Na+10^-pH-Kw*10^pH-Ct_Cl-Ct_OAc*Ka*10^pH/(1+Ka*10^pH))</f>
        <v>2.1337744322312391E-2</v>
      </c>
      <c r="AN671" s="19">
        <f>ABS(Ct_Na+10^-pH-Kw*10^pH-Ct_Cl-Ct_OAc*Ka*10^pH/(1+Ka*10^pH))</f>
        <v>1.9245708146294664E-2</v>
      </c>
      <c r="AO671" s="19">
        <f>ABS(Ct_Na+10^-pH-Kw*10^pH-Ct_Cl-Ct_OAc*Ka*10^pH/(1+Ka*10^pH))</f>
        <v>1.7224588450819894E-2</v>
      </c>
      <c r="AP671" s="19">
        <f>ABS(Ct_Na+10^-pH-Kw*10^pH-Ct_Cl-Ct_OAc*Ka*10^pH/(1+Ka*10^pH))</f>
        <v>1.5270839411860956E-2</v>
      </c>
      <c r="AQ671" s="19">
        <f>ABS(Ct_Na+10^-pH-Kw*10^pH-Ct_Cl-Ct_OAc*Ka*10^pH/(1+Ka*10^pH))</f>
        <v>1.3381147718441677E-2</v>
      </c>
      <c r="AR671" s="19">
        <f>ABS(Ct_Na+10^-pH-Kw*10^pH-Ct_Cl-Ct_OAc*Ka*10^pH/(1+Ka*10^pH))</f>
        <v>1.155241382158427E-2</v>
      </c>
      <c r="AS671" s="19">
        <f>ABS(Ct_Na+10^-pH-Kw*10^pH-Ct_Cl-Ct_OAc*Ka*10^pH/(1+Ka*10^pH))</f>
        <v>9.7817349690715663E-3</v>
      </c>
      <c r="AT671" s="19">
        <f>ABS(Ct_Na+10^-pH-Kw*10^pH-Ct_Cl-Ct_OAc*Ka*10^pH/(1+Ka*10^pH))</f>
        <v>8.0663898306998702E-3</v>
      </c>
      <c r="AU671" s="19">
        <f>ABS(Ct_Na+10^-pH-Kw*10^pH-Ct_Cl-Ct_OAc*Ka*10^pH/(1+Ka*10^pH))</f>
        <v>6.4038245427396334E-3</v>
      </c>
      <c r="AV671" s="19">
        <f>ABS(Ct_Na+10^-pH-Kw*10^pH-Ct_Cl-Ct_OAc*Ka*10^pH/(1+Ka*10^pH))</f>
        <v>4.7916400210811852E-3</v>
      </c>
      <c r="AW671" s="19">
        <f>ABS(Ct_Na+10^-pH-Kw*10^pH-Ct_Cl-Ct_OAc*Ka*10^pH/(1+Ka*10^pH))</f>
        <v>3.2275804105170516E-3</v>
      </c>
      <c r="AX671" s="19">
        <f>ABS(Ct_Na+10^-pH-Kw*10^pH-Ct_Cl-Ct_OAc*Ka*10^pH/(1+Ka*10^pH))</f>
        <v>1.7095225532047856E-3</v>
      </c>
      <c r="AY671" s="19">
        <f>ABS(Ct_Na+10^-pH-Kw*10^pH-Ct_Cl-Ct_OAc*Ka*10^pH/(1+Ka*10^pH))</f>
        <v>2.3546637291607664E-4</v>
      </c>
      <c r="AZ671" s="19">
        <f>ABS(Ct_Na+10^-pH-Kw*10^pH-Ct_Cl-Ct_OAc*Ka*10^pH/(1+Ka*10^pH))</f>
        <v>1.1964739165072416E-3</v>
      </c>
      <c r="BA671" s="19">
        <f>ABS(Ct_Na+10^-pH-Kw*10^pH-Ct_Cl-Ct_OAc*Ka*10^pH/(1+Ka*10^pH))</f>
        <v>2.5880778597496198E-3</v>
      </c>
      <c r="BB671" s="19">
        <f>ABS(Ct_Na+10^-pH-Kw*10^pH-Ct_Cl-Ct_OAc*Ka*10^pH/(1+Ka*10^pH))</f>
        <v>3.9410261379019262E-3</v>
      </c>
      <c r="BC671" s="19">
        <f>ABS(Ct_Na+10^-pH-Kw*10^pH-Ct_Cl-Ct_OAc*Ka*10^pH/(1+Ka*10^pH))</f>
        <v>5.2569073399405045E-3</v>
      </c>
      <c r="BD671" s="19">
        <f>ABS(Ct_Na+10^-pH-Kw*10^pH-Ct_Cl-Ct_OAc*Ka*10^pH/(1+Ka*10^pH))</f>
        <v>6.5372241851672022E-3</v>
      </c>
      <c r="BE671" s="19">
        <f>ABS(Ct_Na+10^-pH-Kw*10^pH-Ct_Cl-Ct_OAc*Ka*10^pH/(1+Ka*10^pH))</f>
        <v>7.7833992478545042E-3</v>
      </c>
      <c r="BF671" s="19">
        <f>ABS(Ct_Na+10^-pH-Kw*10^pH-Ct_Cl-Ct_OAc*Ka*10^pH/(1+Ka*10^pH))</f>
        <v>8.9967802299448021E-3</v>
      </c>
      <c r="BG671" s="19">
        <f>ABS(Ct_Na+10^-pH-Kw*10^pH-Ct_Cl-Ct_OAc*Ka*10^pH/(1+Ka*10^pH))</f>
        <v>1.0178644822889868E-2</v>
      </c>
      <c r="BH671" s="19">
        <f>ABS(Ct_Na+10^-pH-Kw*10^pH-Ct_Cl-Ct_OAc*Ka*10^pH/(1+Ka*10^pH))</f>
        <v>1.1330205195503047E-2</v>
      </c>
      <c r="BI671" s="19">
        <f>ABS(Ct_Na+10^-pH-Kw*10^pH-Ct_Cl-Ct_OAc*Ka*10^pH/(1+Ka*10^pH))</f>
        <v>1.2452612140961446E-2</v>
      </c>
      <c r="BJ671" s="19">
        <f>ABS(Ct_Na+10^-pH-Kw*10^pH-Ct_Cl-Ct_OAc*Ka*10^pH/(1+Ka*10^pH))</f>
        <v>1.3546958912783395E-2</v>
      </c>
      <c r="BK671" s="19">
        <f>ABS(Ct_Na+10^-pH-Kw*10^pH-Ct_Cl-Ct_OAc*Ka*10^pH/(1+Ka*10^pH))</f>
        <v>1.4614284776659096E-2</v>
      </c>
      <c r="BL671" s="19">
        <f>ABS(Ct_Na+10^-pH-Kw*10^pH-Ct_Cl-Ct_OAc*Ka*10^pH/(1+Ka*10^pH))</f>
        <v>1.5655578302391504E-2</v>
      </c>
      <c r="BM671" s="19">
        <f>ABS(Ct_Na+10^-pH-Kw*10^pH-Ct_Cl-Ct_OAc*Ka*10^pH/(1+Ka*10^pH))</f>
        <v>1.6671780417865316E-2</v>
      </c>
      <c r="BN671" s="19">
        <f>ABS(Ct_Na+10^-pH-Kw*10^pH-Ct_Cl-Ct_OAc*Ka*10^pH/(1+Ka*10^pH))</f>
        <v>1.7663787244875433E-2</v>
      </c>
      <c r="BO671" s="19">
        <f>ABS(Ct_Na+10^-pH-Kw*10^pH-Ct_Cl-Ct_OAc*Ka*10^pH/(1+Ka*10^pH))</f>
        <v>1.8632452734779439E-2</v>
      </c>
      <c r="BP671" s="19">
        <f>ABS(Ct_Na+10^-pH-Kw*10^pH-Ct_Cl-Ct_OAc*Ka*10^pH/(1+Ka*10^pH))</f>
        <v>1.9578591120267073E-2</v>
      </c>
      <c r="BQ671" s="19">
        <f>ABS(Ct_Na+10^-pH-Kw*10^pH-Ct_Cl-Ct_OAc*Ka*10^pH/(1+Ka*10^pH))</f>
        <v>2.0502979198042365E-2</v>
      </c>
      <c r="BR671" s="19">
        <f>ABS(Ct_Na+10^-pH-Kw*10^pH-Ct_Cl-Ct_OAc*Ka*10^pH/(1+Ka*10^pH))</f>
        <v>2.1406358455868191E-2</v>
      </c>
      <c r="BS671" s="19">
        <f>ABS(Ct_Na+10^-pH-Kw*10^pH-Ct_Cl-Ct_OAc*Ka*10^pH/(1+Ka*10^pH))</f>
        <v>2.2289437056214813E-2</v>
      </c>
      <c r="BT671" s="19">
        <f>ABS(Ct_Na+10^-pH-Kw*10^pH-Ct_Cl-Ct_OAc*Ka*10^pH/(1+Ka*10^pH))</f>
        <v>2.3152891687664823E-2</v>
      </c>
      <c r="BU671" s="19">
        <f>ABS(Ct_Na+10^-pH-Kw*10^pH-Ct_Cl-Ct_OAc*Ka*10^pH/(1+Ka*10^pH))</f>
        <v>2.3997369294247811E-2</v>
      </c>
      <c r="BV671" s="19">
        <f>ABS(Ct_Na+10^-pH-Kw*10^pH-Ct_Cl-Ct_OAc*Ka*10^pH/(1+Ka*10^pH))</f>
        <v>2.482348869199201E-2</v>
      </c>
      <c r="BW671" s="19">
        <f>ABS(Ct_Na+10^-pH-Kw*10^pH-Ct_Cl-Ct_OAc*Ka*10^pH/(1+Ka*10^pH))</f>
        <v>2.5631842081182625E-2</v>
      </c>
      <c r="BX671" s="19">
        <f>ABS(Ct_Na+10^-pH-Kw*10^pH-Ct_Cl-Ct_OAc*Ka*10^pH/(1+Ka*10^pH))</f>
        <v>2.6422996462092556E-2</v>
      </c>
      <c r="BY671" s="19">
        <f>ABS(Ct_Na+10^-pH-Kw*10^pH-Ct_Cl-Ct_OAc*Ka*10^pH/(1+Ka*10^pH))</f>
        <v>2.7197494961299105E-2</v>
      </c>
      <c r="BZ671" s="19">
        <f>ABS(Ct_Na+10^-pH-Kw*10^pH-Ct_Cl-Ct_OAc*Ka*10^pH/(1+Ka*10^pH))</f>
        <v>2.7955858075105561E-2</v>
      </c>
      <c r="CA671" s="19">
        <f>ABS(Ct_Na+10^-pH-Kw*10^pH-Ct_Cl-Ct_OAc*Ka*10^pH/(1+Ka*10^pH))</f>
        <v>2.8698584836049985E-2</v>
      </c>
      <c r="CB671" s="19">
        <f>ABS(Ct_Na+10^-pH-Kw*10^pH-Ct_Cl-Ct_OAc*Ka*10^pH/(1+Ka*10^pH))</f>
        <v>2.9426153907995564E-2</v>
      </c>
      <c r="CC671" s="19">
        <f>ABS(Ct_Na+10^-pH-Kw*10^pH-Ct_Cl-Ct_OAc*Ka*10^pH/(1+Ka*10^pH))</f>
        <v>3.0139024614851351E-2</v>
      </c>
      <c r="CD671" s="19">
        <f>ABS(Ct_Na+10^-pH-Kw*10^pH-Ct_Cl-Ct_OAc*Ka*10^pH/(1+Ka*10^pH))</f>
        <v>3.0837637907569992E-2</v>
      </c>
      <c r="CE671" s="19">
        <f>ABS(Ct_Na+10^-pH-Kw*10^pH-Ct_Cl-Ct_OAc*Ka*10^pH/(1+Ka*10^pH))</f>
        <v>3.1522417273700157E-2</v>
      </c>
      <c r="CF671" s="19">
        <f>ABS(Ct_Na+10^-pH-Kw*10^pH-Ct_Cl-Ct_OAc*Ka*10^pH/(1+Ka*10^pH))</f>
        <v>3.2193769593435603E-2</v>
      </c>
      <c r="CG671" s="19">
        <f>ABS(Ct_Na+10^-pH-Kw*10^pH-Ct_Cl-Ct_OAc*Ka*10^pH/(1+Ka*10^pH))</f>
        <v>3.2852085945797561E-2</v>
      </c>
      <c r="CH671" s="19">
        <f>ABS(Ct_Na+10^-pH-Kw*10^pH-Ct_Cl-Ct_OAc*Ka*10^pH/(1+Ka*10^pH))</f>
        <v>3.3497742368306375E-2</v>
      </c>
      <c r="CI671" s="19">
        <f>ABS(Ct_Na+10^-pH-Kw*10^pH-Ct_Cl-Ct_OAc*Ka*10^pH/(1+Ka*10^pH))</f>
        <v>3.4131100573243617E-2</v>
      </c>
      <c r="CJ671" s="19">
        <f>ABS(Ct_Na+10^-pH-Kw*10^pH-Ct_Cl-Ct_OAc*Ka*10^pH/(1+Ka*10^pH))</f>
        <v>3.4752508623370718E-2</v>
      </c>
      <c r="CK671" s="19">
        <f>ABS(Ct_Na+10^-pH-Kw*10^pH-Ct_Cl-Ct_OAc*Ka*10^pH/(1+Ka*10^pH))</f>
        <v>3.536230156975715E-2</v>
      </c>
      <c r="CL671" s="19">
        <f>ABS(Ct_Na+10^-pH-Kw*10^pH-Ct_Cl-Ct_OAc*Ka*10^pH/(1+Ka*10^pH))</f>
        <v>3.596080205417343E-2</v>
      </c>
      <c r="CM671" s="19">
        <f>ABS(Ct_Na+10^-pH-Kw*10^pH-Ct_Cl-Ct_OAc*Ka*10^pH/(1+Ka*10^pH))</f>
        <v>3.6548320878325193E-2</v>
      </c>
      <c r="CN671" s="19">
        <f>ABS(Ct_Na+10^-pH-Kw*10^pH-Ct_Cl-Ct_OAc*Ka*10^pH/(1+Ka*10^pH))</f>
        <v>3.7125157542037837E-2</v>
      </c>
      <c r="CO671" s="19">
        <f>ABS(Ct_Na+10^-pH-Kw*10^pH-Ct_Cl-Ct_OAc*Ka*10^pH/(1+Ka*10^pH))</f>
        <v>3.7691600752350271E-2</v>
      </c>
      <c r="CP671" s="19">
        <f>ABS(Ct_Na+10^-pH-Kw*10^pH-Ct_Cl-Ct_OAc*Ka*10^pH/(1+Ka*10^pH))</f>
        <v>3.8247928905335682E-2</v>
      </c>
      <c r="CQ671" s="19">
        <f>ABS(Ct_Na+10^-pH-Kw*10^pH-Ct_Cl-Ct_OAc*Ka*10^pH/(1+Ka*10^pH))</f>
        <v>3.8794410542339064E-2</v>
      </c>
      <c r="CR671" s="19">
        <f>ABS(Ct_Na+10^-pH-Kw*10^pH-Ct_Cl-Ct_OAc*Ka*10^pH/(1+Ka*10^pH))</f>
        <v>3.9331304782202009E-2</v>
      </c>
      <c r="CS671" s="19">
        <f>ABS(Ct_Na+10^-pH-Kw*10^pH-Ct_Cl-Ct_OAc*Ka*10^pH/(1+Ka*10^pH))</f>
        <v>3.9858861730936897E-2</v>
      </c>
      <c r="CT671" s="19">
        <f>ABS(Ct_Na+10^-pH-Kw*10^pH-Ct_Cl-Ct_OAc*Ka*10^pH/(1+Ka*10^pH))</f>
        <v>4.0377322870210876E-2</v>
      </c>
      <c r="CU671" s="19">
        <f>ABS(Ct_Na+10^-pH-Kw*10^pH-Ct_Cl-Ct_OAc*Ka*10^pH/(1+Ka*10^pH))</f>
        <v>4.0886921425907496E-2</v>
      </c>
      <c r="CV671" s="19">
        <f>ABS(Ct_Na+10^-pH-Kw*10^pH-Ct_Cl-Ct_OAc*Ka*10^pH/(1+Ka*10^pH))</f>
        <v>4.1387882717948257E-2</v>
      </c>
      <c r="CW671" s="19">
        <f>ABS(Ct_Na+10^-pH-Kw*10^pH-Ct_Cl-Ct_OAc*Ka*10^pH/(1+Ka*10^pH))</f>
        <v>4.1880424492475726E-2</v>
      </c>
      <c r="CX671" s="19">
        <f>ABS(Ct_Na+10^-pH-Kw*10^pH-Ct_Cl-Ct_OAc*Ka*10^pH/(1+Ka*10^pH))</f>
        <v>4.2364757237427719E-2</v>
      </c>
    </row>
    <row r="672" spans="1:102">
      <c r="A672" s="23">
        <v>6.43</v>
      </c>
      <c r="B672" s="19">
        <f>ABS(Ct_Na+10^-pH-Kw*10^pH-Ct_Cl-Ct_OAc*Ka*10^pH/(1+Ka*10^pH))</f>
        <v>0.24590657959247506</v>
      </c>
      <c r="C672" s="19">
        <f>ABS(Ct_Na+10^-pH-Kw*10^pH-Ct_Cl-Ct_OAc*Ka*10^pH/(1+Ka*10^pH))</f>
        <v>0.22943482129664858</v>
      </c>
      <c r="D672" s="19">
        <f>ABS(Ct_Na+10^-pH-Kw*10^pH-Ct_Cl-Ct_OAc*Ka*10^pH/(1+Ka*10^pH))</f>
        <v>0.21446049557316993</v>
      </c>
      <c r="E672" s="19">
        <f>ABS(Ct_Na+10^-pH-Kw*10^pH-Ct_Cl-Ct_OAc*Ka*10^pH/(1+Ka*10^pH))</f>
        <v>0.20078828512999383</v>
      </c>
      <c r="F672" s="19">
        <f>ABS(Ct_Na+10^-pH-Kw*10^pH-Ct_Cl-Ct_OAc*Ka*10^pH/(1+Ka*10^pH))</f>
        <v>0.18825542555708236</v>
      </c>
      <c r="G672" s="19">
        <f>ABS(Ct_Na+10^-pH-Kw*10^pH-Ct_Cl-Ct_OAc*Ka*10^pH/(1+Ka*10^pH))</f>
        <v>0.17672519475000381</v>
      </c>
      <c r="H672" s="19">
        <f>ABS(Ct_Na+10^-pH-Kw*10^pH-Ct_Cl-Ct_OAc*Ka*10^pH/(1+Ka*10^pH))</f>
        <v>0.16608190477423904</v>
      </c>
      <c r="I672" s="19">
        <f>ABS(Ct_Na+10^-pH-Kw*10^pH-Ct_Cl-Ct_OAc*Ka*10^pH/(1+Ka*10^pH))</f>
        <v>0.15622700664853087</v>
      </c>
      <c r="J672" s="19">
        <f>ABS(Ct_Na+10^-pH-Kw*10^pH-Ct_Cl-Ct_OAc*Ka*10^pH/(1+Ka*10^pH))</f>
        <v>0.14707602981751619</v>
      </c>
      <c r="K672" s="19">
        <f>ABS(Ct_Na+10^-pH-Kw*10^pH-Ct_Cl-Ct_OAc*Ka*10^pH/(1+Ka*10^pH))</f>
        <v>0.13855615483691625</v>
      </c>
      <c r="L672" s="19">
        <f>ABS(Ct_Na+10^-pH-Kw*10^pH-Ct_Cl-Ct_OAc*Ka*10^pH/(1+Ka*10^pH))</f>
        <v>0.13060427152168966</v>
      </c>
      <c r="M672" s="19">
        <f>ABS(Ct_Na+10^-pH-Kw*10^pH-Ct_Cl-Ct_OAc*Ka*10^pH/(1+Ka*10^pH))</f>
        <v>0.1231654129364777</v>
      </c>
      <c r="N672" s="19">
        <f>ABS(Ct_Na+10^-pH-Kw*10^pH-Ct_Cl-Ct_OAc*Ka*10^pH/(1+Ka*10^pH))</f>
        <v>0.11619148301284149</v>
      </c>
      <c r="O672" s="19">
        <f>ABS(Ct_Na+10^-pH-Kw*10^pH-Ct_Cl-Ct_OAc*Ka*10^pH/(1+Ka*10^pH))</f>
        <v>0.10964021550881962</v>
      </c>
      <c r="P672" s="19">
        <f>ABS(Ct_Na+10^-pH-Kw*10^pH-Ct_Cl-Ct_OAc*Ka*10^pH/(1+Ka*10^pH))</f>
        <v>0.10347431668150488</v>
      </c>
      <c r="Q672" s="19">
        <f>ABS(Ct_Na+10^-pH-Kw*10^pH-Ct_Cl-Ct_OAc*Ka*10^pH/(1+Ka*10^pH))</f>
        <v>9.7660754930036731E-2</v>
      </c>
      <c r="R672" s="19">
        <f>ABS(Ct_Na+10^-pH-Kw*10^pH-Ct_Cl-Ct_OAc*Ka*10^pH/(1+Ka*10^pH))</f>
        <v>9.2170168831427882E-2</v>
      </c>
      <c r="S672" s="19">
        <f>ABS(Ct_Na+10^-pH-Kw*10^pH-Ct_Cl-Ct_OAc*Ka*10^pH/(1+Ka*10^pH))</f>
        <v>8.6976371170581684E-2</v>
      </c>
      <c r="T672" s="19">
        <f>ABS(Ct_Na+10^-pH-Kw*10^pH-Ct_Cl-Ct_OAc*Ka*10^pH/(1+Ka*10^pH))</f>
        <v>8.2055931281359004E-2</v>
      </c>
      <c r="U672" s="19">
        <f>ABS(Ct_Na+10^-pH-Kw*10^pH-Ct_Cl-Ct_OAc*Ka*10^pH/(1+Ka*10^pH))</f>
        <v>7.7387821642865659E-2</v>
      </c>
      <c r="V672" s="19">
        <f>ABS(Ct_Na+10^-pH-Kw*10^pH-Ct_Cl-Ct_OAc*Ka*10^pH/(1+Ka*10^pH))</f>
        <v>7.2953117486297001E-2</v>
      </c>
      <c r="W672" s="19">
        <f>ABS(Ct_Na+10^-pH-Kw*10^pH-Ct_Cl-Ct_OAc*Ka*10^pH/(1+Ka*10^pH))</f>
        <v>6.8734740361756058E-2</v>
      </c>
      <c r="X672" s="19">
        <f>ABS(Ct_Na+10^-pH-Kw*10^pH-Ct_Cl-Ct_OAc*Ka*10^pH/(1+Ka*10^pH))</f>
        <v>6.4717238338383762E-2</v>
      </c>
      <c r="Y672" s="19">
        <f>ABS(Ct_Na+10^-pH-Kw*10^pH-Ct_Cl-Ct_OAc*Ka*10^pH/(1+Ka*10^pH))</f>
        <v>6.0886596874238058E-2</v>
      </c>
      <c r="Z672" s="19">
        <f>ABS(Ct_Na+10^-pH-Kw*10^pH-Ct_Cl-Ct_OAc*Ka*10^pH/(1+Ka*10^pH))</f>
        <v>5.7230075476644438E-2</v>
      </c>
      <c r="AA672" s="19">
        <f>ABS(Ct_Na+10^-pH-Kw*10^pH-Ct_Cl-Ct_OAc*Ka*10^pH/(1+Ka*10^pH))</f>
        <v>5.3736066141166092E-2</v>
      </c>
      <c r="AB672" s="19">
        <f>ABS(Ct_Na+10^-pH-Kw*10^pH-Ct_Cl-Ct_OAc*Ka*10^pH/(1+Ka*10^pH))</f>
        <v>5.0393970255056403E-2</v>
      </c>
      <c r="AC672" s="19">
        <f>ABS(Ct_Na+10^-pH-Kw*10^pH-Ct_Cl-Ct_OAc*Ka*10^pH/(1+Ka*10^pH))</f>
        <v>4.7194091215164088E-2</v>
      </c>
      <c r="AD672" s="19">
        <f>ABS(Ct_Na+10^-pH-Kw*10^pH-Ct_Cl-Ct_OAc*Ka*10^pH/(1+Ka*10^pH))</f>
        <v>4.4127540468600637E-2</v>
      </c>
      <c r="AE672" s="19">
        <f>ABS(Ct_Na+10^-pH-Kw*10^pH-Ct_Cl-Ct_OAc*Ka*10^pH/(1+Ka*10^pH))</f>
        <v>4.1186155058631629E-2</v>
      </c>
      <c r="AF672" s="19">
        <f>ABS(Ct_Na+10^-pH-Kw*10^pH-Ct_Cl-Ct_OAc*Ka*10^pH/(1+Ka*10^pH))</f>
        <v>3.8362425065061379E-2</v>
      </c>
      <c r="AG672" s="19">
        <f>ABS(Ct_Na+10^-pH-Kw*10^pH-Ct_Cl-Ct_OAc*Ka*10^pH/(1+Ka*10^pH))</f>
        <v>3.5649429581042891E-2</v>
      </c>
      <c r="AH672" s="19">
        <f>ABS(Ct_Na+10^-pH-Kw*10^pH-Ct_Cl-Ct_OAc*Ka*10^pH/(1+Ka*10^pH))</f>
        <v>3.3040780077178991E-2</v>
      </c>
      <c r="AI672" s="19">
        <f>ABS(Ct_Na+10^-pH-Kw*10^pH-Ct_Cl-Ct_OAc*Ka*10^pH/(1+Ka*10^pH))</f>
        <v>3.0530570177234449E-2</v>
      </c>
      <c r="AJ672" s="19">
        <f>ABS(Ct_Na+10^-pH-Kw*10^pH-Ct_Cl-Ct_OAc*Ka*10^pH/(1+Ka*10^pH))</f>
        <v>2.8113331014324908E-2</v>
      </c>
      <c r="AK672" s="19">
        <f>ABS(Ct_Na+10^-pH-Kw*10^pH-Ct_Cl-Ct_OAc*Ka*10^pH/(1+Ka*10^pH))</f>
        <v>2.5783991457339332E-2</v>
      </c>
      <c r="AL672" s="19">
        <f>ABS(Ct_Na+10^-pH-Kw*10^pH-Ct_Cl-Ct_OAc*Ka*10^pH/(1+Ka*10^pH))</f>
        <v>2.3537842598817554E-2</v>
      </c>
      <c r="AM672" s="19">
        <f>ABS(Ct_Na+10^-pH-Kw*10^pH-Ct_Cl-Ct_OAc*Ka*10^pH/(1+Ka*10^pH))</f>
        <v>2.1370505980945628E-2</v>
      </c>
      <c r="AN672" s="19">
        <f>ABS(Ct_Na+10^-pH-Kw*10^pH-Ct_Cl-Ct_OAc*Ka*10^pH/(1+Ka*10^pH))</f>
        <v>1.9277905108517589E-2</v>
      </c>
      <c r="AO672" s="19">
        <f>ABS(Ct_Na+10^-pH-Kw*10^pH-Ct_Cl-Ct_OAc*Ka*10^pH/(1+Ka*10^pH))</f>
        <v>1.7256239858883721E-2</v>
      </c>
      <c r="AP672" s="19">
        <f>ABS(Ct_Na+10^-pH-Kw*10^pH-Ct_Cl-Ct_OAc*Ka*10^pH/(1+Ka*10^pH))</f>
        <v>1.5301963450904288E-2</v>
      </c>
      <c r="AQ672" s="19">
        <f>ABS(Ct_Na+10^-pH-Kw*10^pH-Ct_Cl-Ct_OAc*Ka*10^pH/(1+Ka*10^pH))</f>
        <v>1.3411761679252093E-2</v>
      </c>
      <c r="AR672" s="19">
        <f>ABS(Ct_Na+10^-pH-Kw*10^pH-Ct_Cl-Ct_OAc*Ka*10^pH/(1+Ka*10^pH))</f>
        <v>1.158253415829831E-2</v>
      </c>
      <c r="AS672" s="19">
        <f>ABS(Ct_Na+10^-pH-Kw*10^pH-Ct_Cl-Ct_OAc*Ka*10^pH/(1+Ka*10^pH))</f>
        <v>9.8113773522954736E-3</v>
      </c>
      <c r="AT672" s="19">
        <f>ABS(Ct_Na+10^-pH-Kw*10^pH-Ct_Cl-Ct_OAc*Ka*10^pH/(1+Ka*10^pH))</f>
        <v>8.0955691964802109E-3</v>
      </c>
      <c r="AU672" s="19">
        <f>ABS(Ct_Na+10^-pH-Kw*10^pH-Ct_Cl-Ct_OAc*Ka*10^pH/(1+Ka*10^pH))</f>
        <v>6.4325551377669779E-3</v>
      </c>
      <c r="AV672" s="19">
        <f>ABS(Ct_Na+10^-pH-Kw*10^pH-Ct_Cl-Ct_OAc*Ka*10^pH/(1+Ka*10^pH))</f>
        <v>4.8199354444692574E-3</v>
      </c>
      <c r="AW672" s="19">
        <f>ABS(Ct_Na+10^-pH-Kw*10^pH-Ct_Cl-Ct_OAc*Ka*10^pH/(1+Ka*10^pH))</f>
        <v>3.2554536524640326E-3</v>
      </c>
      <c r="AX672" s="19">
        <f>ABS(Ct_Na+10^-pH-Kw*10^pH-Ct_Cl-Ct_OAc*Ka*10^pH/(1+Ka*10^pH))</f>
        <v>1.7369860308118976E-3</v>
      </c>
      <c r="AY672" s="19">
        <f>ABS(Ct_Na+10^-pH-Kw*10^pH-Ct_Cl-Ct_OAc*Ka*10^pH/(1+Ka*10^pH))</f>
        <v>2.6253196341054913E-4</v>
      </c>
      <c r="AZ672" s="19">
        <f>ABS(Ct_Na+10^-pH-Kw*10^pH-Ct_Cl-Ct_OAc*Ka*10^pH/(1+Ka*10^pH))</f>
        <v>1.1697948449221826E-3</v>
      </c>
      <c r="BA672" s="19">
        <f>ABS(Ct_Na+10^-pH-Kw*10^pH-Ct_Cl-Ct_OAc*Ka*10^pH/(1+Ka*10^pH))</f>
        <v>2.5617744192173719E-3</v>
      </c>
      <c r="BB672" s="19">
        <f>ABS(Ct_Na+10^-pH-Kw*10^pH-Ct_Cl-Ct_OAc*Ka*10^pH/(1+Ka*10^pH))</f>
        <v>3.9150878942265863E-3</v>
      </c>
      <c r="BC672" s="19">
        <f>ABS(Ct_Na+10^-pH-Kw*10^pH-Ct_Cl-Ct_OAc*Ka*10^pH/(1+Ka*10^pH))</f>
        <v>5.2313242877287253E-3</v>
      </c>
      <c r="BD672" s="19">
        <f>ABS(Ct_Na+10^-pH-Kw*10^pH-Ct_Cl-Ct_OAc*Ka*10^pH/(1+Ka*10^pH))</f>
        <v>6.5119867246496918E-3</v>
      </c>
      <c r="BE672" s="19">
        <f>ABS(Ct_Na+10^-pH-Kw*10^pH-Ct_Cl-Ct_OAc*Ka*10^pH/(1+Ka*10^pH))</f>
        <v>7.758498163252775E-3</v>
      </c>
      <c r="BF672" s="19">
        <f>ABS(Ct_Na+10^-pH-Kw*10^pH-Ct_Cl-Ct_OAc*Ka*10^pH/(1+Ka*10^pH))</f>
        <v>8.9722066692610389E-3</v>
      </c>
      <c r="BG672" s="19">
        <f>ABS(Ct_Na+10^-pH-Kw*10^pH-Ct_Cl-Ct_OAc*Ka*10^pH/(1+Ka*10^pH))</f>
        <v>1.0154390279009336E-2</v>
      </c>
      <c r="BH672" s="19">
        <f>ABS(Ct_Na+10^-pH-Kw*10^pH-Ct_Cl-Ct_OAc*Ka*10^pH/(1+Ka*10^pH))</f>
        <v>1.1306261488507698E-2</v>
      </c>
      <c r="BI672" s="19">
        <f>ABS(Ct_Na+10^-pH-Kw*10^pH-Ct_Cl-Ct_OAc*Ka*10^pH/(1+Ka*10^pH))</f>
        <v>1.2428971401563065E-2</v>
      </c>
      <c r="BJ672" s="19">
        <f>ABS(Ct_Na+10^-pH-Kw*10^pH-Ct_Cl-Ct_OAc*Ka*10^pH/(1+Ka*10^pH))</f>
        <v>1.3523613566792048E-2</v>
      </c>
      <c r="BK672" s="19">
        <f>ABS(Ct_Na+10^-pH-Kw*10^pH-Ct_Cl-Ct_OAc*Ka*10^pH/(1+Ka*10^pH))</f>
        <v>1.4591227530410429E-2</v>
      </c>
      <c r="BL672" s="19">
        <f>ABS(Ct_Na+10^-pH-Kw*10^pH-Ct_Cl-Ct_OAc*Ka*10^pH/(1+Ka*10^pH))</f>
        <v>1.5632802129062505E-2</v>
      </c>
      <c r="BM672" s="19">
        <f>ABS(Ct_Na+10^-pH-Kw*10^pH-Ct_Cl-Ct_OAc*Ka*10^pH/(1+Ka*10^pH))</f>
        <v>1.6649278544614551E-2</v>
      </c>
      <c r="BN672" s="19">
        <f>ABS(Ct_Na+10^-pH-Kw*10^pH-Ct_Cl-Ct_OAc*Ka*10^pH/(1+Ka*10^pH))</f>
        <v>1.764155314074866E-2</v>
      </c>
      <c r="BO672" s="19">
        <f>ABS(Ct_Na+10^-pH-Kw*10^pH-Ct_Cl-Ct_OAc*Ka*10^pH/(1+Ka*10^pH))</f>
        <v>1.8610480099326684E-2</v>
      </c>
      <c r="BP672" s="19">
        <f>ABS(Ct_Na+10^-pH-Kw*10^pH-Ct_Cl-Ct_OAc*Ka*10^pH/(1+Ka*10^pH))</f>
        <v>1.9556873872821505E-2</v>
      </c>
      <c r="BQ672" s="19">
        <f>ABS(Ct_Na+10^-pH-Kw*10^pH-Ct_Cl-Ct_OAc*Ka*10^pH/(1+Ka*10^pH))</f>
        <v>2.0481511467615295E-2</v>
      </c>
      <c r="BR672" s="19">
        <f>ABS(Ct_Na+10^-pH-Kw*10^pH-Ct_Cl-Ct_OAc*Ka*10^pH/(1+Ka*10^pH))</f>
        <v>2.1385134571618308E-2</v>
      </c>
      <c r="BS672" s="19">
        <f>ABS(Ct_Na+10^-pH-Kw*10^pH-Ct_Cl-Ct_OAc*Ka*10^pH/(1+Ka*10^pH))</f>
        <v>2.2268451538452722E-2</v>
      </c>
      <c r="BT672" s="19">
        <f>ABS(Ct_Na+10^-pH-Kw*10^pH-Ct_Cl-Ct_OAc*Ka*10^pH/(1+Ka*10^pH))</f>
        <v>2.3132139239357488E-2</v>
      </c>
      <c r="BU672" s="19">
        <f>ABS(Ct_Na+10^-pH-Kw*10^pH-Ct_Cl-Ct_OAc*Ka*10^pH/(1+Ka*10^pH))</f>
        <v>2.3976844792989623E-2</v>
      </c>
      <c r="BV672" s="19">
        <f>ABS(Ct_Na+10^-pH-Kw*10^pH-Ct_Cl-Ct_OAc*Ka*10^pH/(1+Ka*10^pH))</f>
        <v>2.4803187182412326E-2</v>
      </c>
      <c r="BW672" s="19">
        <f>ABS(Ct_Na+10^-pH-Kw*10^pH-Ct_Cl-Ct_OAc*Ka*10^pH/(1+Ka*10^pH))</f>
        <v>2.5611758767761471E-2</v>
      </c>
      <c r="BX672" s="19">
        <f>ABS(Ct_Na+10^-pH-Kw*10^pH-Ct_Cl-Ct_OAc*Ka*10^pH/(1+Ka*10^pH))</f>
        <v>2.640312670235849E-2</v>
      </c>
      <c r="BY672" s="19">
        <f>ABS(Ct_Na+10^-pH-Kw*10^pH-Ct_Cl-Ct_OAc*Ka*10^pH/(1+Ka*10^pH))</f>
        <v>2.7177834259385039E-2</v>
      </c>
      <c r="BZ672" s="19">
        <f>ABS(Ct_Na+10^-pH-Kw*10^pH-Ct_Cl-Ct_OAc*Ka*10^pH/(1+Ka*10^pH))</f>
        <v>2.7936402075640215E-2</v>
      </c>
      <c r="CA672" s="19">
        <f>ABS(Ct_Na+10^-pH-Kw*10^pH-Ct_Cl-Ct_OAc*Ka*10^pH/(1+Ka*10^pH))</f>
        <v>2.8679329318364331E-2</v>
      </c>
      <c r="CB672" s="19">
        <f>ABS(Ct_Na+10^-pH-Kw*10^pH-Ct_Cl-Ct_OAc*Ka*10^pH/(1+Ka*10^pH))</f>
        <v>2.9407094780624719E-2</v>
      </c>
      <c r="CC672" s="19">
        <f>ABS(Ct_Na+10^-pH-Kw*10^pH-Ct_Cl-Ct_OAc*Ka*10^pH/(1+Ka*10^pH))</f>
        <v>3.0120157910314187E-2</v>
      </c>
      <c r="CD672" s="19">
        <f>ABS(Ct_Na+10^-pH-Kw*10^pH-Ct_Cl-Ct_OAc*Ka*10^pH/(1+Ka*10^pH))</f>
        <v>3.0818959777409852E-2</v>
      </c>
      <c r="CE672" s="19">
        <f>ABS(Ct_Na+10^-pH-Kw*10^pH-Ct_Cl-Ct_OAc*Ka*10^pH/(1+Ka*10^pH))</f>
        <v>3.150392398377095E-2</v>
      </c>
      <c r="CF672" s="19">
        <f>ABS(Ct_Na+10^-pH-Kw*10^pH-Ct_Cl-Ct_OAc*Ka*10^pH/(1+Ka*10^pH))</f>
        <v>3.2175457519419103E-2</v>
      </c>
      <c r="CG672" s="19">
        <f>ABS(Ct_Na+10^-pH-Kw*10^pH-Ct_Cl-Ct_OAc*Ka*10^pH/(1+Ka*10^pH))</f>
        <v>3.283395156893814E-2</v>
      </c>
      <c r="CH672" s="19">
        <f>ABS(Ct_Na+10^-pH-Kw*10^pH-Ct_Cl-Ct_OAc*Ka*10^pH/(1+Ka*10^pH))</f>
        <v>3.3479782271351052E-2</v>
      </c>
      <c r="CI672" s="19">
        <f>ABS(Ct_Na+10^-pH-Kw*10^pH-Ct_Cl-Ct_OAc*Ka*10^pH/(1+Ka*10^pH))</f>
        <v>3.4113311436575144E-2</v>
      </c>
      <c r="CJ672" s="19">
        <f>ABS(Ct_Na+10^-pH-Kw*10^pH-Ct_Cl-Ct_OAc*Ka*10^pH/(1+Ka*10^pH))</f>
        <v>3.4734887221323306E-2</v>
      </c>
      <c r="CK672" s="19">
        <f>ABS(Ct_Na+10^-pH-Kw*10^pH-Ct_Cl-Ct_OAc*Ka*10^pH/(1+Ka*10^pH))</f>
        <v>3.5344844767104235E-2</v>
      </c>
      <c r="CL672" s="19">
        <f>ABS(Ct_Na+10^-pH-Kw*10^pH-Ct_Cl-Ct_OAc*Ka*10^pH/(1+Ka*10^pH))</f>
        <v>3.5943506802778087E-2</v>
      </c>
      <c r="CM672" s="19">
        <f>ABS(Ct_Na+10^-pH-Kw*10^pH-Ct_Cl-Ct_OAc*Ka*10^pH/(1+Ka*10^pH))</f>
        <v>3.6531184213944162E-2</v>
      </c>
      <c r="CN672" s="19">
        <f>ABS(Ct_Na+10^-pH-Kw*10^pH-Ct_Cl-Ct_OAc*Ka*10^pH/(1+Ka*10^pH))</f>
        <v>3.7108176581270857E-2</v>
      </c>
      <c r="CO672" s="19">
        <f>ABS(Ct_Na+10^-pH-Kw*10^pH-Ct_Cl-Ct_OAc*Ka*10^pH/(1+Ka*10^pH))</f>
        <v>3.767477268972682E-2</v>
      </c>
      <c r="CP672" s="19">
        <f>ABS(Ct_Na+10^-pH-Kw*10^pH-Ct_Cl-Ct_OAc*Ka*10^pH/(1+Ka*10^pH))</f>
        <v>3.8231251010531771E-2</v>
      </c>
      <c r="CQ672" s="19">
        <f>ABS(Ct_Na+10^-pH-Kw*10^pH-Ct_Cl-Ct_OAc*Ka*10^pH/(1+Ka*10^pH))</f>
        <v>3.8777880157517174E-2</v>
      </c>
      <c r="CR672" s="19">
        <f>ABS(Ct_Na+10^-pH-Kw*10^pH-Ct_Cl-Ct_OAc*Ka*10^pH/(1+Ka*10^pH))</f>
        <v>3.931491931946772E-2</v>
      </c>
      <c r="CS672" s="19">
        <f>ABS(Ct_Na+10^-pH-Kw*10^pH-Ct_Cl-Ct_OAc*Ka*10^pH/(1+Ka*10^pH))</f>
        <v>3.9842618669906078E-2</v>
      </c>
      <c r="CT672" s="19">
        <f>ABS(Ct_Na+10^-pH-Kw*10^pH-Ct_Cl-Ct_OAc*Ka*10^pH/(1+Ka*10^pH))</f>
        <v>4.0361219755681743E-2</v>
      </c>
      <c r="CU672" s="19">
        <f>ABS(Ct_Na+10^-pH-Kw*10^pH-Ct_Cl-Ct_OAc*Ka*10^pH/(1+Ka*10^pH))</f>
        <v>4.0870955865632157E-2</v>
      </c>
      <c r="CV672" s="19">
        <f>ABS(Ct_Na+10^-pH-Kw*10^pH-Ct_Cl-Ct_OAc*Ka*10^pH/(1+Ka*10^pH))</f>
        <v>4.1372052380498674E-2</v>
      </c>
      <c r="CW672" s="19">
        <f>ABS(Ct_Na+10^-pH-Kw*10^pH-Ct_Cl-Ct_OAc*Ka*10^pH/(1+Ka*10^pH))</f>
        <v>4.1864727105199381E-2</v>
      </c>
      <c r="CX672" s="19">
        <f>ABS(Ct_Na+10^-pH-Kw*10^pH-Ct_Cl-Ct_OAc*Ka*10^pH/(1+Ka*10^pH))</f>
        <v>4.2349190584488383E-2</v>
      </c>
    </row>
    <row r="673" spans="1:102">
      <c r="A673" s="24">
        <v>6.44</v>
      </c>
      <c r="B673" s="19">
        <f>ABS(Ct_Na+10^-pH-Kw*10^pH-Ct_Cl-Ct_OAc*Ka*10^pH/(1+Ka*10^pH))</f>
        <v>0.2459978942360995</v>
      </c>
      <c r="C673" s="19">
        <f>ABS(Ct_Na+10^-pH-Kw*10^pH-Ct_Cl-Ct_OAc*Ka*10^pH/(1+Ka*10^pH))</f>
        <v>0.22952178805648676</v>
      </c>
      <c r="D673" s="19">
        <f>ABS(Ct_Na+10^-pH-Kw*10^pH-Ct_Cl-Ct_OAc*Ka*10^pH/(1+Ka*10^pH))</f>
        <v>0.21454350971138428</v>
      </c>
      <c r="E673" s="19">
        <f>ABS(Ct_Na+10^-pH-Kw*10^pH-Ct_Cl-Ct_OAc*Ka*10^pH/(1+Ka*10^pH))</f>
        <v>0.20086769035281252</v>
      </c>
      <c r="F673" s="19">
        <f>ABS(Ct_Na+10^-pH-Kw*10^pH-Ct_Cl-Ct_OAc*Ka*10^pH/(1+Ka*10^pH))</f>
        <v>0.18833152260745498</v>
      </c>
      <c r="G673" s="19">
        <f>ABS(Ct_Na+10^-pH-Kw*10^pH-Ct_Cl-Ct_OAc*Ka*10^pH/(1+Ka*10^pH))</f>
        <v>0.17679824828172605</v>
      </c>
      <c r="H673" s="19">
        <f>ABS(Ct_Na+10^-pH-Kw*10^pH-Ct_Cl-Ct_OAc*Ka*10^pH/(1+Ka*10^pH))</f>
        <v>0.16615214890413016</v>
      </c>
      <c r="I673" s="19">
        <f>ABS(Ct_Na+10^-pH-Kw*10^pH-Ct_Cl-Ct_OAc*Ka*10^pH/(1+Ka*10^pH))</f>
        <v>0.1562946494804302</v>
      </c>
      <c r="J673" s="19">
        <f>ABS(Ct_Na+10^-pH-Kw*10^pH-Ct_Cl-Ct_OAc*Ka*10^pH/(1+Ka*10^pH))</f>
        <v>0.14714125715842319</v>
      </c>
      <c r="K673" s="19">
        <f>ABS(Ct_Na+10^-pH-Kw*10^pH-Ct_Cl-Ct_OAc*Ka*10^pH/(1+Ka*10^pH))</f>
        <v>0.13861913327241654</v>
      </c>
      <c r="L673" s="19">
        <f>ABS(Ct_Na+10^-pH-Kw*10^pH-Ct_Cl-Ct_OAc*Ka*10^pH/(1+Ka*10^pH))</f>
        <v>0.13066515097881043</v>
      </c>
      <c r="M673" s="19">
        <f>ABS(Ct_Na+10^-pH-Kw*10^pH-Ct_Cl-Ct_OAc*Ka*10^pH/(1+Ka*10^pH))</f>
        <v>0.12322432883317888</v>
      </c>
      <c r="N673" s="19">
        <f>ABS(Ct_Na+10^-pH-Kw*10^pH-Ct_Cl-Ct_OAc*Ka*10^pH/(1+Ka*10^pH))</f>
        <v>0.11624855807164927</v>
      </c>
      <c r="O673" s="19">
        <f>ABS(Ct_Na+10^-pH-Kw*10^pH-Ct_Cl-Ct_OAc*Ka*10^pH/(1+Ka*10^pH))</f>
        <v>0.10969556129566697</v>
      </c>
      <c r="P673" s="19">
        <f>ABS(Ct_Na+10^-pH-Kw*10^pH-Ct_Cl-Ct_OAc*Ka*10^pH/(1+Ka*10^pH))</f>
        <v>0.1035280349182718</v>
      </c>
      <c r="Q673" s="19">
        <f>ABS(Ct_Na+10^-pH-Kw*10^pH-Ct_Cl-Ct_OAc*Ka*10^pH/(1+Ka*10^pH))</f>
        <v>9.771293861958498E-2</v>
      </c>
      <c r="R673" s="19">
        <f>ABS(Ct_Na+10^-pH-Kw*10^pH-Ct_Cl-Ct_OAc*Ka*10^pH/(1+Ka*10^pH))</f>
        <v>9.222090322638074E-2</v>
      </c>
      <c r="S673" s="19">
        <f>ABS(Ct_Na+10^-pH-Kw*10^pH-Ct_Cl-Ct_OAc*Ka*10^pH/(1+Ka*10^pH))</f>
        <v>8.7025734611187511E-2</v>
      </c>
      <c r="T673" s="19">
        <f>ABS(Ct_Na+10^-pH-Kw*10^pH-Ct_Cl-Ct_OAc*Ka*10^pH/(1+Ka*10^pH))</f>
        <v>8.2103995923109768E-2</v>
      </c>
      <c r="U673" s="19">
        <f>ABS(Ct_Na+10^-pH-Kw*10^pH-Ct_Cl-Ct_OAc*Ka*10^pH/(1+Ka*10^pH))</f>
        <v>7.7434654090830835E-2</v>
      </c>
      <c r="V673" s="19">
        <f>ABS(Ct_Na+10^-pH-Kw*10^pH-Ct_Cl-Ct_OAc*Ka*10^pH/(1+Ka*10^pH))</f>
        <v>7.2998779350165882E-2</v>
      </c>
      <c r="W673" s="19">
        <f>ABS(Ct_Na+10^-pH-Kw*10^pH-Ct_Cl-Ct_OAc*Ka*10^pH/(1+Ka*10^pH))</f>
        <v>6.8779288743191863E-2</v>
      </c>
      <c r="X673" s="19">
        <f>ABS(Ct_Na+10^-pH-Kw*10^pH-Ct_Cl-Ct_OAc*Ka*10^pH/(1+Ka*10^pH))</f>
        <v>6.4760726260359516E-2</v>
      </c>
      <c r="Y673" s="19">
        <f>ABS(Ct_Na+10^-pH-Kw*10^pH-Ct_Cl-Ct_OAc*Ka*10^pH/(1+Ka*10^pH))</f>
        <v>6.0929073660449584E-2</v>
      </c>
      <c r="Z673" s="19">
        <f>ABS(Ct_Na+10^-pH-Kw*10^pH-Ct_Cl-Ct_OAc*Ka*10^pH/(1+Ka*10^pH))</f>
        <v>5.7271587087808273E-2</v>
      </c>
      <c r="AA673" s="19">
        <f>ABS(Ct_Na+10^-pH-Kw*10^pH-Ct_Cl-Ct_OAc*Ka*10^pH/(1+Ka*10^pH))</f>
        <v>5.3776655473951038E-2</v>
      </c>
      <c r="AB673" s="19">
        <f>ABS(Ct_Na+10^-pH-Kw*10^pH-Ct_Cl-Ct_OAc*Ka*10^pH/(1+Ka*10^pH))</f>
        <v>5.0433677408522407E-2</v>
      </c>
      <c r="AC673" s="19">
        <f>ABS(Ct_Na+10^-pH-Kw*10^pH-Ct_Cl-Ct_OAc*Ka*10^pH/(1+Ka*10^pH))</f>
        <v>4.7232953728856608E-2</v>
      </c>
      <c r="AD673" s="19">
        <f>ABS(Ct_Na+10^-pH-Kw*10^pH-Ct_Cl-Ct_OAc*Ka*10^pH/(1+Ka*10^pH))</f>
        <v>4.4165593535843609E-2</v>
      </c>
      <c r="AE673" s="19">
        <f>ABS(Ct_Na+10^-pH-Kw*10^pH-Ct_Cl-Ct_OAc*Ka*10^pH/(1+Ka*10^pH))</f>
        <v>4.122343171805562E-2</v>
      </c>
      <c r="AF673" s="19">
        <f>ABS(Ct_Na+10^-pH-Kw*10^pH-Ct_Cl-Ct_OAc*Ka*10^pH/(1+Ka*10^pH))</f>
        <v>3.8398956372979159E-2</v>
      </c>
      <c r="AG673" s="19">
        <f>ABS(Ct_Na+10^-pH-Kw*10^pH-Ct_Cl-Ct_OAc*Ka*10^pH/(1+Ka*10^pH))</f>
        <v>3.5685244766925292E-2</v>
      </c>
      <c r="AH673" s="19">
        <f>ABS(Ct_Na+10^-pH-Kw*10^pH-Ct_Cl-Ct_OAc*Ka*10^pH/(1+Ka*10^pH))</f>
        <v>3.3075906684181214E-2</v>
      </c>
      <c r="AI673" s="19">
        <f>ABS(Ct_Na+10^-pH-Kw*10^pH-Ct_Cl-Ct_OAc*Ka*10^pH/(1+Ka*10^pH))</f>
        <v>3.0565034189465191E-2</v>
      </c>
      <c r="AJ673" s="19">
        <f>ABS(Ct_Na+10^-pH-Kw*10^pH-Ct_Cl-Ct_OAc*Ka*10^pH/(1+Ka*10^pH))</f>
        <v>2.8147156972331236E-2</v>
      </c>
      <c r="AK673" s="19">
        <f>ABS(Ct_Na+10^-pH-Kw*10^pH-Ct_Cl-Ct_OAc*Ka*10^pH/(1+Ka*10^pH))</f>
        <v>2.5817202563093063E-2</v>
      </c>
      <c r="AL673" s="19">
        <f>ABS(Ct_Na+10^-pH-Kw*10^pH-Ct_Cl-Ct_OAc*Ka*10^pH/(1+Ka*10^pH))</f>
        <v>2.3570460811327715E-2</v>
      </c>
      <c r="AM673" s="19">
        <f>ABS(Ct_Na+10^-pH-Kw*10^pH-Ct_Cl-Ct_OAc*Ka*10^pH/(1+Ka*10^pH))</f>
        <v>2.1402552103483907E-2</v>
      </c>
      <c r="AN673" s="19">
        <f>ABS(Ct_Na+10^-pH-Kw*10^pH-Ct_Cl-Ct_OAc*Ka*10^pH/(1+Ka*10^pH))</f>
        <v>1.9309398868324397E-2</v>
      </c>
      <c r="AO673" s="19">
        <f>ABS(Ct_Na+10^-pH-Kw*10^pH-Ct_Cl-Ct_OAc*Ka*10^pH/(1+Ka*10^pH))</f>
        <v>1.7287199980119461E-2</v>
      </c>
      <c r="AP673" s="19">
        <f>ABS(Ct_Na+10^-pH-Kw*10^pH-Ct_Cl-Ct_OAc*Ka*10^pH/(1+Ka*10^pH))</f>
        <v>1.5332407721521335E-2</v>
      </c>
      <c r="AQ673" s="19">
        <f>ABS(Ct_Na+10^-pH-Kw*10^pH-Ct_Cl-Ct_OAc*Ka*10^pH/(1+Ka*10^pH))</f>
        <v>1.3441707012385465E-2</v>
      </c>
      <c r="AR673" s="19">
        <f>ABS(Ct_Na+10^-pH-Kw*10^pH-Ct_Cl-Ct_OAc*Ka*10^pH/(1+Ka*10^pH))</f>
        <v>1.1611996648705561E-2</v>
      </c>
      <c r="AS673" s="19">
        <f>ABS(Ct_Na+10^-pH-Kw*10^pH-Ct_Cl-Ct_OAc*Ka*10^pH/(1+Ka*10^pH))</f>
        <v>9.8403723283171027E-3</v>
      </c>
      <c r="AT673" s="19">
        <f>ABS(Ct_Na+10^-pH-Kw*10^pH-Ct_Cl-Ct_OAc*Ka*10^pH/(1+Ka*10^pH))</f>
        <v>8.1241112679407632E-3</v>
      </c>
      <c r="AU673" s="19">
        <f>ABS(Ct_Na+10^-pH-Kw*10^pH-Ct_Cl-Ct_OAc*Ka*10^pH/(1+Ka*10^pH))</f>
        <v>6.4606582401914095E-3</v>
      </c>
      <c r="AV673" s="19">
        <f>ABS(Ct_Na+10^-pH-Kw*10^pH-Ct_Cl-Ct_OAc*Ka*10^pH/(1+Ka*10^pH))</f>
        <v>4.8476128799495935E-3</v>
      </c>
      <c r="AW673" s="19">
        <f>ABS(Ct_Na+10^-pH-Kw*10^pH-Ct_Cl-Ct_OAc*Ka*10^pH/(1+Ka*10^pH))</f>
        <v>3.2827181274762071E-3</v>
      </c>
      <c r="AX673" s="19">
        <f>ABS(Ct_Na+10^-pH-Kw*10^pH-Ct_Cl-Ct_OAc*Ka*10^pH/(1+Ka*10^pH))</f>
        <v>1.7638496912520188E-3</v>
      </c>
      <c r="AY673" s="19">
        <f>ABS(Ct_Na+10^-pH-Kw*10^pH-Ct_Cl-Ct_OAc*Ka*10^pH/(1+Ka*10^pH))</f>
        <v>2.8900642709231428E-4</v>
      </c>
      <c r="AZ673" s="19">
        <f>ABS(Ct_Na+10^-pH-Kw*10^pH-Ct_Cl-Ct_OAc*Ka*10^pH/(1+Ka*10^pH))</f>
        <v>1.1436984580913967E-3</v>
      </c>
      <c r="BA673" s="19">
        <f>ABS(Ct_Na+10^-pH-Kw*10^pH-Ct_Cl-Ct_OAc*Ka*10^pH/(1+Ka*10^pH))</f>
        <v>2.5360454591854195E-3</v>
      </c>
      <c r="BB673" s="19">
        <f>ABS(Ct_Na+10^-pH-Kw*10^pH-Ct_Cl-Ct_OAc*Ka*10^pH/(1+Ka*10^pH))</f>
        <v>3.8897161546934955E-3</v>
      </c>
      <c r="BC673" s="19">
        <f>ABS(Ct_Na+10^-pH-Kw*10^pH-Ct_Cl-Ct_OAc*Ka*10^pH/(1+Ka*10^pH))</f>
        <v>5.2062999818315303E-3</v>
      </c>
      <c r="BD673" s="19">
        <f>ABS(Ct_Na+10^-pH-Kw*10^pH-Ct_Cl-Ct_OAc*Ka*10^pH/(1+Ka*10^pH))</f>
        <v>6.4873004622901173E-3</v>
      </c>
      <c r="BE673" s="19">
        <f>ABS(Ct_Na+10^-pH-Kw*10^pH-Ct_Cl-Ct_OAc*Ka*10^pH/(1+Ka*10^pH))</f>
        <v>7.7341409299364755E-3</v>
      </c>
      <c r="BF673" s="19">
        <f>ABS(Ct_Na+10^-pH-Kw*10^pH-Ct_Cl-Ct_OAc*Ka*10^pH/(1+Ka*10^pH))</f>
        <v>8.9481698063289955E-3</v>
      </c>
      <c r="BG673" s="19">
        <f>ABS(Ct_Na+10^-pH-Kw*10^pH-Ct_Cl-Ct_OAc*Ka*10^pH/(1+Ka*10^pH))</f>
        <v>1.0130665465152865E-2</v>
      </c>
      <c r="BH673" s="19">
        <f>ABS(Ct_Na+10^-pH-Kw*10^pH-Ct_Cl-Ct_OAc*Ka*10^pH/(1+Ka*10^pH))</f>
        <v>1.1282840722468448E-2</v>
      </c>
      <c r="BI673" s="19">
        <f>ABS(Ct_Na+10^-pH-Kw*10^pH-Ct_Cl-Ct_OAc*Ka*10^pH/(1+Ka*10^pH))</f>
        <v>1.2405846985927942E-2</v>
      </c>
      <c r="BJ673" s="19">
        <f>ABS(Ct_Na+10^-pH-Kw*10^pH-Ct_Cl-Ct_OAc*Ka*10^pH/(1+Ka*10^pH))</f>
        <v>1.3500778092800945E-2</v>
      </c>
      <c r="BK673" s="19">
        <f>ABS(Ct_Na+10^-pH-Kw*10^pH-Ct_Cl-Ct_OAc*Ka*10^pH/(1+Ka*10^pH))</f>
        <v>1.456867386370176E-2</v>
      </c>
      <c r="BL673" s="19">
        <f>ABS(Ct_Na+10^-pH-Kw*10^pH-Ct_Cl-Ct_OAc*Ka*10^pH/(1+Ka*10^pH))</f>
        <v>1.5610523396287934E-2</v>
      </c>
      <c r="BM673" s="19">
        <f>ABS(Ct_Na+10^-pH-Kw*10^pH-Ct_Cl-Ct_OAc*Ka*10^pH/(1+Ka*10^pH))</f>
        <v>1.6627268120859989E-2</v>
      </c>
      <c r="BN673" s="19">
        <f>ABS(Ct_Na+10^-pH-Kw*10^pH-Ct_Cl-Ct_OAc*Ka*10^pH/(1+Ka*10^pH))</f>
        <v>1.7619804637704121E-2</v>
      </c>
      <c r="BO673" s="19">
        <f>ABS(Ct_Na+10^-pH-Kw*10^pH-Ct_Cl-Ct_OAc*Ka*10^pH/(1+Ka*10^pH))</f>
        <v>1.8588987354151917E-2</v>
      </c>
      <c r="BP673" s="19">
        <f>ABS(Ct_Na+10^-pH-Kw*10^pH-Ct_Cl-Ct_OAc*Ka*10^pH/(1+Ka*10^pH))</f>
        <v>1.9535630937659081E-2</v>
      </c>
      <c r="BQ673" s="19">
        <f>ABS(Ct_Na+10^-pH-Kw*10^pH-Ct_Cl-Ct_OAc*Ka*10^pH/(1+Ka*10^pH))</f>
        <v>2.0460512599706313E-2</v>
      </c>
      <c r="BR673" s="19">
        <f>ABS(Ct_Na+10^-pH-Kw*10^pH-Ct_Cl-Ct_OAc*Ka*10^pH/(1+Ka*10^pH))</f>
        <v>2.1364374223979729E-2</v>
      </c>
      <c r="BS673" s="19">
        <f>ABS(Ct_Na+10^-pH-Kw*10^pH-Ct_Cl-Ct_OAc*Ka*10^pH/(1+Ka*10^pH))</f>
        <v>2.2247924351078474E-2</v>
      </c>
      <c r="BT673" s="19">
        <f>ABS(Ct_Na+10^-pH-Kw*10^pH-Ct_Cl-Ct_OAc*Ka*10^pH/(1+Ka*10^pH))</f>
        <v>2.3111840030908354E-2</v>
      </c>
      <c r="BU673" s="19">
        <f>ABS(Ct_Na+10^-pH-Kw*10^pH-Ct_Cl-Ct_OAc*Ka*10^pH/(1+Ka*10^pH))</f>
        <v>2.3956768552939781E-2</v>
      </c>
      <c r="BV673" s="19">
        <f>ABS(Ct_Na+10^-pH-Kw*10^pH-Ct_Cl-Ct_OAc*Ka*10^pH/(1+Ka*10^pH))</f>
        <v>2.4783329063622662E-2</v>
      </c>
      <c r="BW673" s="19">
        <f>ABS(Ct_Na+10^-pH-Kw*10^pH-Ct_Cl-Ct_OAc*Ka*10^pH/(1+Ka*10^pH))</f>
        <v>2.5592114079452208E-2</v>
      </c>
      <c r="BX673" s="19">
        <f>ABS(Ct_Na+10^-pH-Kw*10^pH-Ct_Cl-Ct_OAc*Ka*10^pH/(1+Ka*10^pH))</f>
        <v>2.6383690903455569E-2</v>
      </c>
      <c r="BY673" s="19">
        <f>ABS(Ct_Na+10^-pH-Kw*10^pH-Ct_Cl-Ct_OAc*Ka*10^pH/(1+Ka*10^pH))</f>
        <v>2.7158602952216733E-2</v>
      </c>
      <c r="BZ673" s="19">
        <f>ABS(Ct_Na+10^-pH-Kw*10^pH-Ct_Cl-Ct_OAc*Ka*10^pH/(1+Ka*10^pH))</f>
        <v>2.7917370999962068E-2</v>
      </c>
      <c r="CA673" s="19">
        <f>ABS(Ct_Na+10^-pH-Kw*10^pH-Ct_Cl-Ct_OAc*Ka*10^pH/(1+Ka*10^pH))</f>
        <v>2.8660494345692011E-2</v>
      </c>
      <c r="CB673" s="19">
        <f>ABS(Ct_Na+10^-pH-Kw*10^pH-Ct_Cl-Ct_OAc*Ka*10^pH/(1+Ka*10^pH))</f>
        <v>2.9388451908856063E-2</v>
      </c>
      <c r="CC673" s="19">
        <f>ABS(Ct_Na+10^-pH-Kw*10^pH-Ct_Cl-Ct_OAc*Ka*10^pH/(1+Ka*10^pH))</f>
        <v>3.010170325862286E-2</v>
      </c>
      <c r="CD673" s="19">
        <f>ABS(Ct_Na+10^-pH-Kw*10^pH-Ct_Cl-Ct_OAc*Ka*10^pH/(1+Ka*10^pH))</f>
        <v>3.08006895813943E-2</v>
      </c>
      <c r="CE673" s="19">
        <f>ABS(Ct_Na+10^-pH-Kw*10^pH-Ct_Cl-Ct_OAc*Ka*10^pH/(1+Ka*10^pH))</f>
        <v>3.1485834590843538E-2</v>
      </c>
      <c r="CF673" s="19">
        <f>ABS(Ct_Na+10^-pH-Kw*10^pH-Ct_Cl-Ct_OAc*Ka*10^pH/(1+Ka*10^pH))</f>
        <v>3.2157545384421241E-2</v>
      </c>
      <c r="CG673" s="19">
        <f>ABS(Ct_Na+10^-pH-Kw*10^pH-Ct_Cl-Ct_OAc*Ka*10^pH/(1+Ka*10^pH))</f>
        <v>3.2816213249968286E-2</v>
      </c>
      <c r="CH673" s="19">
        <f>ABS(Ct_Na+10^-pH-Kw*10^pH-Ct_Cl-Ct_OAc*Ka*10^pH/(1+Ka*10^pH))</f>
        <v>3.346221442579328E-2</v>
      </c>
      <c r="CI673" s="19">
        <f>ABS(Ct_Na+10^-pH-Kw*10^pH-Ct_Cl-Ct_OAc*Ka*10^pH/(1+Ka*10^pH))</f>
        <v>3.4095910817316846E-2</v>
      </c>
      <c r="CJ673" s="19">
        <f>ABS(Ct_Na+10^-pH-Kw*10^pH-Ct_Cl-Ct_OAc*Ka*10^pH/(1+Ka*10^pH))</f>
        <v>3.4717650673151274E-2</v>
      </c>
      <c r="CK673" s="19">
        <f>ABS(Ct_Na+10^-pH-Kw*10^pH-Ct_Cl-Ct_OAc*Ka*10^pH/(1+Ka*10^pH))</f>
        <v>3.5327769223269204E-2</v>
      </c>
      <c r="CL673" s="19">
        <f>ABS(Ct_Na+10^-pH-Kw*10^pH-Ct_Cl-Ct_OAc*Ka*10^pH/(1+Ka*10^pH))</f>
        <v>3.5926589281718262E-2</v>
      </c>
      <c r="CM673" s="19">
        <f>ABS(Ct_Na+10^-pH-Kw*10^pH-Ct_Cl-Ct_OAc*Ka*10^pH/(1+Ka*10^pH))</f>
        <v>3.6514421816159076E-2</v>
      </c>
      <c r="CN673" s="19">
        <f>ABS(Ct_Na+10^-pH-Kw*10^pH-Ct_Cl-Ct_OAc*Ka*10^pH/(1+Ka*10^pH))</f>
        <v>3.7091566486337331E-2</v>
      </c>
      <c r="CO673" s="19">
        <f>ABS(Ct_Na+10^-pH-Kw*10^pH-Ct_Cl-Ct_OAc*Ka*10^pH/(1+Ka*10^pH))</f>
        <v>3.7658312153449329E-2</v>
      </c>
      <c r="CP673" s="19">
        <f>ABS(Ct_Na+10^-pH-Kw*10^pH-Ct_Cl-Ct_OAc*Ka*10^pH/(1+Ka*10^pH))</f>
        <v>3.8214937362220029E-2</v>
      </c>
      <c r="CQ673" s="19">
        <f>ABS(Ct_Na+10^-pH-Kw*10^pH-Ct_Cl-Ct_OAc*Ka*10^pH/(1+Ka*10^pH))</f>
        <v>3.8761710797384184E-2</v>
      </c>
      <c r="CR673" s="19">
        <f>ABS(Ct_Na+10^-pH-Kw*10^pH-Ct_Cl-Ct_OAc*Ka*10^pH/(1+Ka*10^pH))</f>
        <v>3.9298891716141919E-2</v>
      </c>
      <c r="CS673" s="19">
        <f>ABS(Ct_Na+10^-pH-Kw*10^pH-Ct_Cl-Ct_OAc*Ka*10^pH/(1+Ka*10^pH))</f>
        <v>3.982673035805169E-2</v>
      </c>
      <c r="CT673" s="19">
        <f>ABS(Ct_Na+10^-pH-Kw*10^pH-Ct_Cl-Ct_OAc*Ka*10^pH/(1+Ka*10^pH))</f>
        <v>4.0345468333721678E-2</v>
      </c>
      <c r="CU673" s="19">
        <f>ABS(Ct_Na+10^-pH-Kw*10^pH-Ct_Cl-Ct_OAc*Ka*10^pH/(1+Ka*10^pH))</f>
        <v>4.0855338993568212E-2</v>
      </c>
      <c r="CV673" s="19">
        <f>ABS(Ct_Na+10^-pH-Kw*10^pH-Ct_Cl-Ct_OAc*Ka*10^pH/(1+Ka*10^pH))</f>
        <v>4.1356567777824142E-2</v>
      </c>
      <c r="CW673" s="19">
        <f>ABS(Ct_Na+10^-pH-Kw*10^pH-Ct_Cl-Ct_OAc*Ka*10^pH/(1+Ka*10^pH))</f>
        <v>4.1849372548899311E-2</v>
      </c>
      <c r="CX673" s="19">
        <f>ABS(Ct_Na+10^-pH-Kw*10^pH-Ct_Cl-Ct_OAc*Ka*10^pH/(1+Ka*10^pH))</f>
        <v>4.2333963907123198E-2</v>
      </c>
    </row>
    <row r="674" spans="1:102">
      <c r="A674" s="23">
        <v>6.45</v>
      </c>
      <c r="B674" s="19">
        <f>ABS(Ct_Na+10^-pH-Kw*10^pH-Ct_Cl-Ct_OAc*Ka*10^pH/(1+Ka*10^pH))</f>
        <v>0.2460872125959242</v>
      </c>
      <c r="C674" s="19">
        <f>ABS(Ct_Na+10^-pH-Kw*10^pH-Ct_Cl-Ct_OAc*Ka*10^pH/(1+Ka*10^pH))</f>
        <v>0.22960685358518684</v>
      </c>
      <c r="D674" s="19">
        <f>ABS(Ct_Na+10^-pH-Kw*10^pH-Ct_Cl-Ct_OAc*Ka*10^pH/(1+Ka*10^pH))</f>
        <v>0.21462470902997111</v>
      </c>
      <c r="E674" s="19">
        <f>ABS(Ct_Na+10^-pH-Kw*10^pH-Ct_Cl-Ct_OAc*Ka*10^pH/(1+Ka*10^pH))</f>
        <v>0.20094535965346977</v>
      </c>
      <c r="F674" s="19">
        <f>ABS(Ct_Na+10^-pH-Kw*10^pH-Ct_Cl-Ct_OAc*Ka*10^pH/(1+Ka*10^pH))</f>
        <v>0.18840595605834348</v>
      </c>
      <c r="G674" s="19">
        <f>ABS(Ct_Na+10^-pH-Kw*10^pH-Ct_Cl-Ct_OAc*Ka*10^pH/(1+Ka*10^pH))</f>
        <v>0.17686970475082736</v>
      </c>
      <c r="H674" s="19">
        <f>ABS(Ct_Na+10^-pH-Kw*10^pH-Ct_Cl-Ct_OAc*Ka*10^pH/(1+Ka*10^pH))</f>
        <v>0.16622085739004325</v>
      </c>
      <c r="I674" s="19">
        <f>ABS(Ct_Na+10^-pH-Kw*10^pH-Ct_Cl-Ct_OAc*Ka*10^pH/(1+Ka*10^pH))</f>
        <v>0.15636081353746534</v>
      </c>
      <c r="J674" s="19">
        <f>ABS(Ct_Na+10^-pH-Kw*10^pH-Ct_Cl-Ct_OAc*Ka*10^pH/(1+Ka*10^pH))</f>
        <v>0.14720505853150018</v>
      </c>
      <c r="K674" s="19">
        <f>ABS(Ct_Na+10^-pH-Kw*10^pH-Ct_Cl-Ct_OAc*Ka*10^pH/(1+Ka*10^pH))</f>
        <v>0.1386807349052567</v>
      </c>
      <c r="L674" s="19">
        <f>ABS(Ct_Na+10^-pH-Kw*10^pH-Ct_Cl-Ct_OAc*Ka*10^pH/(1+Ka*10^pH))</f>
        <v>0.13072469952076279</v>
      </c>
      <c r="M674" s="19">
        <f>ABS(Ct_Na+10^-pH-Kw*10^pH-Ct_Cl-Ct_OAc*Ka*10^pH/(1+Ka*10^pH))</f>
        <v>0.12328195674172014</v>
      </c>
      <c r="N674" s="19">
        <f>ABS(Ct_Na+10^-pH-Kw*10^pH-Ct_Cl-Ct_OAc*Ka*10^pH/(1+Ka*10^pH))</f>
        <v>0.11630438538636764</v>
      </c>
      <c r="O674" s="19">
        <f>ABS(Ct_Na+10^-pH-Kw*10^pH-Ct_Cl-Ct_OAc*Ka*10^pH/(1+Ka*10^pH))</f>
        <v>0.10974969714346075</v>
      </c>
      <c r="P674" s="19">
        <f>ABS(Ct_Na+10^-pH-Kw*10^pH-Ct_Cl-Ct_OAc*Ka*10^pH/(1+Ka*10^pH))</f>
        <v>0.10358057879719541</v>
      </c>
      <c r="Q674" s="19">
        <f>ABS(Ct_Na+10^-pH-Kw*10^pH-Ct_Cl-Ct_OAc*Ka*10^pH/(1+Ka*10^pH))</f>
        <v>9.7763981499288138E-2</v>
      </c>
      <c r="R674" s="19">
        <f>ABS(Ct_Na+10^-pH-Kw*10^pH-Ct_Cl-Ct_OAc*Ka*10^pH/(1+Ka*10^pH))</f>
        <v>9.227052849570902E-2</v>
      </c>
      <c r="S674" s="19">
        <f>ABS(Ct_Na+10^-pH-Kw*10^pH-Ct_Cl-Ct_OAc*Ka*10^pH/(1+Ka*10^pH))</f>
        <v>8.7074018897728742E-2</v>
      </c>
      <c r="T674" s="19">
        <f>ABS(Ct_Na+10^-pH-Kw*10^pH-Ct_Cl-Ct_OAc*Ka*10^pH/(1+Ka*10^pH))</f>
        <v>8.2151009804905389E-2</v>
      </c>
      <c r="U674" s="19">
        <f>ABS(Ct_Na+10^-pH-Kw*10^pH-Ct_Cl-Ct_OAc*Ka*10^pH/(1+Ka*10^pH))</f>
        <v>7.7480462716842183E-2</v>
      </c>
      <c r="V674" s="19">
        <f>ABS(Ct_Na+10^-pH-Kw*10^pH-Ct_Cl-Ct_OAc*Ka*10^pH/(1+Ka*10^pH))</f>
        <v>7.3043442983182133E-2</v>
      </c>
      <c r="W674" s="19">
        <f>ABS(Ct_Na+10^-pH-Kw*10^pH-Ct_Cl-Ct_OAc*Ka*10^pH/(1+Ka*10^pH))</f>
        <v>6.8822863236529863E-2</v>
      </c>
      <c r="X674" s="19">
        <f>ABS(Ct_Na+10^-pH-Kw*10^pH-Ct_Cl-Ct_OAc*Ka*10^pH/(1+Ka*10^pH))</f>
        <v>6.4803263477813455E-2</v>
      </c>
      <c r="Y674" s="19">
        <f>ABS(Ct_Na+10^-pH-Kw*10^pH-Ct_Cl-Ct_OAc*Ka*10^pH/(1+Ka*10^pH))</f>
        <v>6.0970621847409437E-2</v>
      </c>
      <c r="Z674" s="19">
        <f>ABS(Ct_Na+10^-pH-Kw*10^pH-Ct_Cl-Ct_OAc*Ka*10^pH/(1+Ka*10^pH))</f>
        <v>5.7312191200205587E-2</v>
      </c>
      <c r="AA674" s="19">
        <f>ABS(Ct_Na+10^-pH-Kw*10^pH-Ct_Cl-Ct_OAc*Ka*10^pH/(1+Ka*10^pH))</f>
        <v>5.3816357470655232E-2</v>
      </c>
      <c r="AB674" s="19">
        <f>ABS(Ct_Na+10^-pH-Kw*10^pH-Ct_Cl-Ct_OAc*Ka*10^pH/(1+Ka*10^pH))</f>
        <v>5.0472516511954932E-2</v>
      </c>
      <c r="AC674" s="19">
        <f>ABS(Ct_Na+10^-pH-Kw*10^pH-Ct_Cl-Ct_OAc*Ka*10^pH/(1+Ka*10^pH))</f>
        <v>4.7270966657880123E-2</v>
      </c>
      <c r="AD674" s="19">
        <f>ABS(Ct_Na+10^-pH-Kw*10^pH-Ct_Cl-Ct_OAc*Ka*10^pH/(1+Ka*10^pH))</f>
        <v>4.4202814714391775E-2</v>
      </c>
      <c r="AE674" s="19">
        <f>ABS(Ct_Na+10^-pH-Kw*10^pH-Ct_Cl-Ct_OAc*Ka*10^pH/(1+Ka*10^pH))</f>
        <v>4.1259893462474398E-2</v>
      </c>
      <c r="AF674" s="19">
        <f>ABS(Ct_Na+10^-pH-Kw*10^pH-Ct_Cl-Ct_OAc*Ka*10^pH/(1+Ka*10^pH))</f>
        <v>3.8434689060633714E-2</v>
      </c>
      <c r="AG674" s="19">
        <f>ABS(Ct_Na+10^-pH-Kw*10^pH-Ct_Cl-Ct_OAc*Ka*10^pH/(1+Ka*10^pH))</f>
        <v>3.5720276988276969E-2</v>
      </c>
      <c r="AH674" s="19">
        <f>ABS(Ct_Na+10^-pH-Kw*10^pH-Ct_Cl-Ct_OAc*Ka*10^pH/(1+Ka*10^pH))</f>
        <v>3.3110265380241671E-2</v>
      </c>
      <c r="AI674" s="19">
        <f>ABS(Ct_Na+10^-pH-Kw*10^pH-Ct_Cl-Ct_OAc*Ka*10^pH/(1+Ka*10^pH))</f>
        <v>3.0598744776283139E-2</v>
      </c>
      <c r="AJ674" s="19">
        <f>ABS(Ct_Na+10^-pH-Kw*10^pH-Ct_Cl-Ct_OAc*Ka*10^pH/(1+Ka*10^pH))</f>
        <v>2.8180243453952702E-2</v>
      </c>
      <c r="AK674" s="19">
        <f>ABS(Ct_Na+10^-pH-Kw*10^pH-Ct_Cl-Ct_OAc*Ka*10^pH/(1+Ka*10^pH))</f>
        <v>2.5849687634252459E-2</v>
      </c>
      <c r="AL674" s="19">
        <f>ABS(Ct_Na+10^-pH-Kw*10^pH-Ct_Cl-Ct_OAc*Ka*10^pH/(1+Ka*10^pH))</f>
        <v>2.3602365950970122E-2</v>
      </c>
      <c r="AM674" s="19">
        <f>ABS(Ct_Na+10^-pH-Kw*10^pH-Ct_Cl-Ct_OAc*Ka*10^pH/(1+Ka*10^pH))</f>
        <v>2.1433897660083606E-2</v>
      </c>
      <c r="AN674" s="19">
        <f>ABS(Ct_Na+10^-pH-Kw*10^pH-Ct_Cl-Ct_OAc*Ka*10^pH/(1+Ka*10^pH))</f>
        <v>1.9340204137848378E-2</v>
      </c>
      <c r="AO674" s="19">
        <f>ABS(Ct_Na+10^-pH-Kw*10^pH-Ct_Cl-Ct_OAc*Ka*10^pH/(1+Ka*10^pH))</f>
        <v>1.7317483277383833E-2</v>
      </c>
      <c r="AP674" s="19">
        <f>ABS(Ct_Na+10^-pH-Kw*10^pH-Ct_Cl-Ct_OAc*Ka*10^pH/(1+Ka*10^pH))</f>
        <v>1.5362186445601431E-2</v>
      </c>
      <c r="AQ674" s="19">
        <f>ABS(Ct_Na+10^-pH-Kw*10^pH-Ct_Cl-Ct_OAc*Ka*10^pH/(1+Ka*10^pH))</f>
        <v>1.3470997706664378E-2</v>
      </c>
      <c r="AR674" s="19">
        <f>ABS(Ct_Na+10^-pH-Kw*10^pH-Ct_Cl-Ct_OAc*Ka*10^pH/(1+Ka*10^pH))</f>
        <v>1.1640815056080098E-2</v>
      </c>
      <c r="AS674" s="19">
        <f>ABS(Ct_Na+10^-pH-Kw*10^pH-Ct_Cl-Ct_OAc*Ka*10^pH/(1+Ka*10^pH))</f>
        <v>9.8687334420223261E-3</v>
      </c>
      <c r="AT674" s="19">
        <f>ABS(Ct_Na+10^-pH-Kw*10^pH-Ct_Cl-Ct_OAc*Ka*10^pH/(1+Ka*10^pH))</f>
        <v>8.1520293784038481E-3</v>
      </c>
      <c r="AU674" s="19">
        <f>ABS(Ct_Na+10^-pH-Kw*10^pH-Ct_Cl-Ct_OAc*Ka*10^pH/(1+Ka*10^pH))</f>
        <v>6.4881469782813381E-3</v>
      </c>
      <c r="AV674" s="19">
        <f>ABS(Ct_Na+10^-pH-Kw*10^pH-Ct_Cl-Ct_OAc*Ka*10^pH/(1+Ka*10^pH))</f>
        <v>4.8746852569503882E-3</v>
      </c>
      <c r="AW674" s="19">
        <f>ABS(Ct_Na+10^-pH-Kw*10^pH-Ct_Cl-Ct_OAc*Ka*10^pH/(1+Ka*10^pH))</f>
        <v>3.3093865720771123E-3</v>
      </c>
      <c r="AX674" s="19">
        <f>ABS(Ct_Na+10^-pH-Kw*10^pH-Ct_Cl-Ct_OAc*Ka*10^pH/(1+Ka*10^pH))</f>
        <v>1.7901260838177335E-3</v>
      </c>
      <c r="AY674" s="19">
        <f>ABS(Ct_Na+10^-pH-Kw*10^pH-Ct_Cl-Ct_OAc*Ka*10^pH/(1+Ka*10^pH))</f>
        <v>3.1490213144995394E-4</v>
      </c>
      <c r="AZ674" s="19">
        <f>ABS(Ct_Na+10^-pH-Kw*10^pH-Ct_Cl-Ct_OAc*Ka*10^pH/(1+Ka*10^pH))</f>
        <v>1.1181725651359109E-3</v>
      </c>
      <c r="BA674" s="19">
        <f>ABS(Ct_Na+10^-pH-Kw*10^pH-Ct_Cl-Ct_OAc*Ka*10^pH/(1+Ka*10^pH))</f>
        <v>2.5108789604094753E-3</v>
      </c>
      <c r="BB674" s="19">
        <f>ABS(Ct_Na+10^-pH-Kw*10^pH-Ct_Cl-Ct_OAc*Ka*10^pH/(1+Ka*10^pH))</f>
        <v>3.8648990669254493E-3</v>
      </c>
      <c r="BC674" s="19">
        <f>ABS(Ct_Na+10^-pH-Kw*10^pH-Ct_Cl-Ct_OAc*Ka*10^pH/(1+Ka*10^pH))</f>
        <v>5.1818227321670379E-3</v>
      </c>
      <c r="BD674" s="19">
        <f>ABS(Ct_Na+10^-pH-Kw*10^pH-Ct_Cl-Ct_OAc*Ka*10^pH/(1+Ka*10^pH))</f>
        <v>6.4631538659155954E-3</v>
      </c>
      <c r="BE674" s="19">
        <f>ABS(Ct_Na+10^-pH-Kw*10^pH-Ct_Cl-Ct_OAc*Ka*10^pH/(1+Ka*10^pH))</f>
        <v>7.7103161694308323E-3</v>
      </c>
      <c r="BF674" s="19">
        <f>ABS(Ct_Na+10^-pH-Kw*10^pH-Ct_Cl-Ct_OAc*Ka*10^pH/(1+Ka*10^pH))</f>
        <v>8.9246584123272785E-3</v>
      </c>
      <c r="BG674" s="19">
        <f>ABS(Ct_Na+10^-pH-Kw*10^pH-Ct_Cl-Ct_OAc*Ka*10^pH/(1+Ka*10^pH))</f>
        <v>1.0107459298265349E-2</v>
      </c>
      <c r="BH674" s="19">
        <f>ABS(Ct_Na+10^-pH-Kw*10^pH-Ct_Cl-Ct_OAc*Ka*10^pH/(1+Ka*10^pH))</f>
        <v>1.1259931956358868E-2</v>
      </c>
      <c r="BI674" s="19">
        <f>ABS(Ct_Na+10^-pH-Kw*10^pH-Ct_Cl-Ct_OAc*Ka*10^pH/(1+Ka*10^pH))</f>
        <v>1.2383228091462695E-2</v>
      </c>
      <c r="BJ674" s="19">
        <f>ABS(Ct_Na+10^-pH-Kw*10^pH-Ct_Cl-Ct_OAc*Ka*10^pH/(1+Ka*10^pH))</f>
        <v>1.3478441823188914E-2</v>
      </c>
      <c r="BK674" s="19">
        <f>ABS(Ct_Na+10^-pH-Kw*10^pH-Ct_Cl-Ct_OAc*Ka*10^pH/(1+Ka*10^pH))</f>
        <v>1.4546613240551509E-2</v>
      </c>
      <c r="BL674" s="19">
        <f>ABS(Ct_Na+10^-pH-Kw*10^pH-Ct_Cl-Ct_OAc*Ka*10^pH/(1+Ka*10^pH))</f>
        <v>1.5588731696515028E-2</v>
      </c>
      <c r="BM674" s="19">
        <f>ABS(Ct_Na+10^-pH-Kw*10^pH-Ct_Cl-Ct_OAc*Ka*10^pH/(1+Ka*10^pH))</f>
        <v>1.6605738864383053E-2</v>
      </c>
      <c r="BN674" s="19">
        <f>ABS(Ct_Na+10^-pH-Kw*10^pH-Ct_Cl-Ct_OAc*Ka*10^pH/(1+Ka*10^pH))</f>
        <v>1.7598531575873246E-2</v>
      </c>
      <c r="BO674" s="19">
        <f>ABS(Ct_Na+10^-pH-Kw*10^pH-Ct_Cl-Ct_OAc*Ka*10^pH/(1+Ka*10^pH))</f>
        <v>1.8567964458857777E-2</v>
      </c>
      <c r="BP674" s="19">
        <f>ABS(Ct_Na+10^-pH-Kw*10^pH-Ct_Cl-Ct_OAc*Ka*10^pH/(1+Ka*10^pH))</f>
        <v>1.9514852391075248E-2</v>
      </c>
      <c r="BQ674" s="19">
        <f>ABS(Ct_Na+10^-pH-Kw*10^pH-Ct_Cl-Ct_OAc*Ka*10^pH/(1+Ka*10^pH))</f>
        <v>2.0439972784621063E-2</v>
      </c>
      <c r="BR674" s="19">
        <f>ABS(Ct_Na+10^-pH-Kw*10^pH-Ct_Cl-Ct_OAc*Ka*10^pH/(1+Ka*10^pH))</f>
        <v>2.1344067714677166E-2</v>
      </c>
      <c r="BS674" s="19">
        <f>ABS(Ct_Na+10^-pH-Kw*10^pH-Ct_Cl-Ct_OAc*Ka*10^pH/(1+Ka*10^pH))</f>
        <v>2.2227845904732042E-2</v>
      </c>
      <c r="BT674" s="19">
        <f>ABS(Ct_Na+10^-pH-Kw*10^pH-Ct_Cl-Ct_OAc*Ka*10^pH/(1+Ka*10^pH))</f>
        <v>2.309198457945235E-2</v>
      </c>
      <c r="BU674" s="19">
        <f>ABS(Ct_Na+10^-pH-Kw*10^pH-Ct_Cl-Ct_OAc*Ka*10^pH/(1+Ka*10^pH))</f>
        <v>2.3937131195387602E-2</v>
      </c>
      <c r="BV674" s="19">
        <f>ABS(Ct_Na+10^-pH-Kw*10^pH-Ct_Cl-Ct_OAc*Ka*10^pH/(1+Ka*10^pH))</f>
        <v>2.4763905058802493E-2</v>
      </c>
      <c r="BW674" s="19">
        <f>ABS(Ct_Na+10^-pH-Kw*10^pH-Ct_Cl-Ct_OAc*Ka*10^pH/(1+Ka*10^pH))</f>
        <v>2.5572898839133239E-2</v>
      </c>
      <c r="BX674" s="19">
        <f>ABS(Ct_Na+10^-pH-Kw*10^pH-Ct_Cl-Ct_OAc*Ka*10^pH/(1+Ka*10^pH))</f>
        <v>2.6364679985839905E-2</v>
      </c>
      <c r="BY674" s="19">
        <f>ABS(Ct_Na+10^-pH-Kw*10^pH-Ct_Cl-Ct_OAc*Ka*10^pH/(1+Ka*10^pH))</f>
        <v>2.7139792055773791E-2</v>
      </c>
      <c r="BZ674" s="19">
        <f>ABS(Ct_Na+10^-pH-Kw*10^pH-Ct_Cl-Ct_OAc*Ka*10^pH/(1+Ka*10^pH))</f>
        <v>2.7898755957584079E-2</v>
      </c>
      <c r="CA674" s="19">
        <f>ABS(Ct_Na+10^-pH-Kw*10^pH-Ct_Cl-Ct_OAc*Ka*10^pH/(1+Ka*10^pH))</f>
        <v>2.8642071119150826E-2</v>
      </c>
      <c r="CB674" s="19">
        <f>ABS(Ct_Na+10^-pH-Kw*10^pH-Ct_Cl-Ct_OAc*Ka*10^pH/(1+Ka*10^pH))</f>
        <v>2.9370216583542767E-2</v>
      </c>
      <c r="CC674" s="19">
        <f>ABS(Ct_Na+10^-pH-Kw*10^pH-Ct_Cl-Ct_OAc*Ka*10^pH/(1+Ka*10^pH))</f>
        <v>3.0083652038553052E-2</v>
      </c>
      <c r="CD674" s="19">
        <f>ABS(Ct_Na+10^-pH-Kw*10^pH-Ct_Cl-Ct_OAc*Ka*10^pH/(1+Ka*10^pH))</f>
        <v>3.0782818784463116E-2</v>
      </c>
      <c r="CE674" s="19">
        <f>ABS(Ct_Na+10^-pH-Kw*10^pH-Ct_Cl-Ct_OAc*Ka*10^pH/(1+Ka*10^pH))</f>
        <v>3.1468140644315558E-2</v>
      </c>
      <c r="CF674" s="19">
        <f>ABS(Ct_Na+10^-pH-Kw*10^pH-Ct_Cl-Ct_OAc*Ka*10^pH/(1+Ka*10^pH))</f>
        <v>3.2140024820641482E-2</v>
      </c>
      <c r="CG674" s="19">
        <f>ABS(Ct_Na+10^-pH-Kw*10^pH-Ct_Cl-Ct_OAc*Ka*10^pH/(1+Ka*10^pH))</f>
        <v>3.2798862702281467E-2</v>
      </c>
      <c r="CH674" s="19">
        <f>ABS(Ct_Na+10^-pH-Kw*10^pH-Ct_Cl-Ct_OAc*Ka*10^pH/(1+Ka*10^pH))</f>
        <v>3.3445030624659131E-2</v>
      </c>
      <c r="CI674" s="19">
        <f>ABS(Ct_Na+10^-pH-Kw*10^pH-Ct_Cl-Ct_OAc*Ka*10^pH/(1+Ka*10^pH))</f>
        <v>3.4078890586610566E-2</v>
      </c>
      <c r="CJ674" s="19">
        <f>ABS(Ct_Na+10^-pH-Kw*10^pH-Ct_Cl-Ct_OAc*Ka*10^pH/(1+Ka*10^pH))</f>
        <v>3.4700790926638393E-2</v>
      </c>
      <c r="CK674" s="19">
        <f>ABS(Ct_Na+10^-pH-Kw*10^pH-Ct_Cl-Ct_OAc*Ka*10^pH/(1+Ka*10^pH))</f>
        <v>3.5311066961245155E-2</v>
      </c>
      <c r="CL674" s="19">
        <f>ABS(Ct_Na+10^-pH-Kw*10^pH-Ct_Cl-Ct_OAc*Ka*10^pH/(1+Ka*10^pH))</f>
        <v>3.5910041587803622E-2</v>
      </c>
      <c r="CM674" s="19">
        <f>ABS(Ct_Na+10^-pH-Kw*10^pH-Ct_Cl-Ct_OAc*Ka*10^pH/(1+Ka*10^pH))</f>
        <v>3.6498025854241743E-2</v>
      </c>
      <c r="CN674" s="19">
        <f>ABS(Ct_Na+10^-pH-Kw*10^pH-Ct_Cl-Ct_OAc*Ka*10^pH/(1+Ka*10^pH))</f>
        <v>3.7075319497653726E-2</v>
      </c>
      <c r="CO674" s="19">
        <f>ABS(Ct_Na+10^-pH-Kw*10^pH-Ct_Cl-Ct_OAc*Ka*10^pH/(1+Ka*10^pH))</f>
        <v>3.7642211453797036E-2</v>
      </c>
      <c r="CP674" s="19">
        <f>ABS(Ct_Na+10^-pH-Kw*10^pH-Ct_Cl-Ct_OAc*Ka*10^pH/(1+Ka*10^pH))</f>
        <v>3.8198980339294919E-2</v>
      </c>
      <c r="CQ674" s="19">
        <f>ABS(Ct_Na+10^-pH-Kw*10^pH-Ct_Cl-Ct_OAc*Ka*10^pH/(1+Ka*10^pH))</f>
        <v>3.874589490823533E-2</v>
      </c>
      <c r="CR674" s="19">
        <f>ABS(Ct_Na+10^-pH-Kw*10^pH-Ct_Cl-Ct_OAc*Ka*10^pH/(1+Ka*10^pH))</f>
        <v>3.9283214484738163E-2</v>
      </c>
      <c r="CS674" s="19">
        <f>ABS(Ct_Na+10^-pH-Kw*10^pH-Ct_Cl-Ct_OAc*Ka*10^pH/(1+Ka*10^pH))</f>
        <v>3.9811189372953984E-2</v>
      </c>
      <c r="CT674" s="19">
        <f>ABS(Ct_Na+10^-pH-Kw*10^pH-Ct_Cl-Ct_OAc*Ka*10^pH/(1+Ka*10^pH))</f>
        <v>4.0330061245855781E-2</v>
      </c>
      <c r="CU674" s="19">
        <f>ABS(Ct_Na+10^-pH-Kw*10^pH-Ct_Cl-Ct_OAc*Ka*10^pH/(1+Ka*10^pH))</f>
        <v>4.0840063514092556E-2</v>
      </c>
      <c r="CV674" s="19">
        <f>ABS(Ct_Na+10^-pH-Kw*10^pH-Ct_Cl-Ct_OAc*Ka*10^pH/(1+Ka*10^pH))</f>
        <v>4.134142167608805E-2</v>
      </c>
      <c r="CW674" s="19">
        <f>ABS(Ct_Na+10^-pH-Kw*10^pH-Ct_Cl-Ct_OAc*Ka*10^pH/(1+Ka*10^pH))</f>
        <v>4.1834353650486981E-2</v>
      </c>
      <c r="CX674" s="19">
        <f>ABS(Ct_Na+10^-pH-Kw*10^pH-Ct_Cl-Ct_OAc*Ka*10^pH/(1+Ka*10^pH))</f>
        <v>4.2319070091979244E-2</v>
      </c>
    </row>
    <row r="675" spans="1:102">
      <c r="A675" s="24">
        <v>6.46</v>
      </c>
      <c r="B675" s="19">
        <f>ABS(Ct_Na+10^-pH-Kw*10^pH-Ct_Cl-Ct_OAc*Ka*10^pH/(1+Ka*10^pH))</f>
        <v>0.24617457651862945</v>
      </c>
      <c r="C675" s="19">
        <f>ABS(Ct_Na+10^-pH-Kw*10^pH-Ct_Cl-Ct_OAc*Ka*10^pH/(1+Ka*10^pH))</f>
        <v>0.22969005773695494</v>
      </c>
      <c r="D675" s="19">
        <f>ABS(Ct_Na+10^-pH-Kw*10^pH-Ct_Cl-Ct_OAc*Ka*10^pH/(1+Ka*10^pH))</f>
        <v>0.21470413157179627</v>
      </c>
      <c r="E675" s="19">
        <f>ABS(Ct_Na+10^-pH-Kw*10^pH-Ct_Cl-Ct_OAc*Ka*10^pH/(1+Ka*10^pH))</f>
        <v>0.20102132942099926</v>
      </c>
      <c r="F675" s="19">
        <f>ABS(Ct_Na+10^-pH-Kw*10^pH-Ct_Cl-Ct_OAc*Ka*10^pH/(1+Ka*10^pH))</f>
        <v>0.1884787607827686</v>
      </c>
      <c r="G675" s="19">
        <f>ABS(Ct_Na+10^-pH-Kw*10^pH-Ct_Cl-Ct_OAc*Ka*10^pH/(1+Ka*10^pH))</f>
        <v>0.17693959763559647</v>
      </c>
      <c r="H675" s="19">
        <f>ABS(Ct_Na+10^-pH-Kw*10^pH-Ct_Cl-Ct_OAc*Ka*10^pH/(1+Ka*10^pH))</f>
        <v>0.16628806242282215</v>
      </c>
      <c r="I675" s="19">
        <f>ABS(Ct_Na+10^-pH-Kw*10^pH-Ct_Cl-Ct_OAc*Ka*10^pH/(1+Ka*10^pH))</f>
        <v>0.15642552981840147</v>
      </c>
      <c r="J675" s="19">
        <f>ABS(Ct_Na+10^-pH-Kw*10^pH-Ct_Cl-Ct_OAc*Ka*10^pH/(1+Ka*10^pH))</f>
        <v>0.14726746382858236</v>
      </c>
      <c r="K675" s="19">
        <f>ABS(Ct_Na+10^-pH-Kw*10^pH-Ct_Cl-Ct_OAc*Ka*10^pH/(1+Ka*10^pH))</f>
        <v>0.13874098859668171</v>
      </c>
      <c r="L675" s="19">
        <f>ABS(Ct_Na+10^-pH-Kw*10^pH-Ct_Cl-Ct_OAc*Ka*10^pH/(1+Ka*10^pH))</f>
        <v>0.13078294504690779</v>
      </c>
      <c r="M675" s="19">
        <f>ABS(Ct_Na+10^-pH-Kw*10^pH-Ct_Cl-Ct_OAc*Ka*10^pH/(1+Ka*10^pH))</f>
        <v>0.12333832366163545</v>
      </c>
      <c r="N675" s="19">
        <f>ABS(Ct_Na+10^-pH-Kw*10^pH-Ct_Cl-Ct_OAc*Ka*10^pH/(1+Ka*10^pH))</f>
        <v>0.11635899111294262</v>
      </c>
      <c r="O675" s="19">
        <f>ABS(Ct_Na+10^-pH-Kw*10^pH-Ct_Cl-Ct_OAc*Ka*10^pH/(1+Ka*10^pH))</f>
        <v>0.10980264841568571</v>
      </c>
      <c r="P675" s="19">
        <f>ABS(Ct_Na+10^-pH-Kw*10^pH-Ct_Cl-Ct_OAc*Ka*10^pH/(1+Ka*10^pH))</f>
        <v>0.10363197293591446</v>
      </c>
      <c r="Q675" s="19">
        <f>ABS(Ct_Na+10^-pH-Kw*10^pH-Ct_Cl-Ct_OAc*Ka*10^pH/(1+Ka*10^pH))</f>
        <v>9.7813907483558796E-2</v>
      </c>
      <c r="R675" s="19">
        <f>ABS(Ct_Na+10^-pH-Kw*10^pH-Ct_Cl-Ct_OAc*Ka*10^pH/(1+Ka*10^pH))</f>
        <v>9.2319067889667275E-2</v>
      </c>
      <c r="S675" s="19">
        <f>ABS(Ct_Na+10^-pH-Kw*10^pH-Ct_Cl-Ct_OAc*Ka*10^pH/(1+Ka*10^pH))</f>
        <v>8.7121246652202305E-2</v>
      </c>
      <c r="T675" s="19">
        <f>ABS(Ct_Na+10^-pH-Kw*10^pH-Ct_Cl-Ct_OAc*Ka*10^pH/(1+Ka*10^pH))</f>
        <v>8.2196994953551358E-2</v>
      </c>
      <c r="U675" s="19">
        <f>ABS(Ct_Na+10^-pH-Kw*10^pH-Ct_Cl-Ct_OAc*Ka*10^pH/(1+Ka*10^pH))</f>
        <v>7.75252689830363E-2</v>
      </c>
      <c r="V675" s="19">
        <f>ABS(Ct_Na+10^-pH-Kw*10^pH-Ct_Cl-Ct_OAc*Ka*10^pH/(1+Ka*10^pH))</f>
        <v>7.3087129311047008E-2</v>
      </c>
      <c r="W675" s="19">
        <f>ABS(Ct_Na+10^-pH-Kw*10^pH-Ct_Cl-Ct_OAc*Ka*10^pH/(1+Ka*10^pH))</f>
        <v>6.8865484257203513E-2</v>
      </c>
      <c r="X675" s="19">
        <f>ABS(Ct_Na+10^-pH-Kw*10^pH-Ct_Cl-Ct_OAc*Ka*10^pH/(1+Ka*10^pH))</f>
        <v>6.4844869920209755E-2</v>
      </c>
      <c r="Y675" s="19">
        <f>ABS(Ct_Na+10^-pH-Kw*10^pH-Ct_Cl-Ct_OAc*Ka*10^pH/(1+Ka*10^pH))</f>
        <v>6.1011260901215683E-2</v>
      </c>
      <c r="Z675" s="19">
        <f>ABS(Ct_Na+10^-pH-Kw*10^pH-Ct_Cl-Ct_OAc*Ka*10^pH/(1+Ka*10^pH))</f>
        <v>5.7351906837630418E-2</v>
      </c>
      <c r="AA675" s="19">
        <f>ABS(Ct_Na+10^-pH-Kw*10^pH-Ct_Cl-Ct_OAc*Ka*10^pH/(1+Ka*10^pH))</f>
        <v>5.3855190732426741E-2</v>
      </c>
      <c r="AB675" s="19">
        <f>ABS(Ct_Na+10^-pH-Kw*10^pH-Ct_Cl-Ct_OAc*Ka*10^pH/(1+Ka*10^pH))</f>
        <v>5.0510505762231928E-2</v>
      </c>
      <c r="AC675" s="19">
        <f>ABS(Ct_Na+10^-pH-Kw*10^pH-Ct_Cl-Ct_OAc*Ka*10^pH/(1+Ka*10^pH))</f>
        <v>4.7308147812045356E-2</v>
      </c>
      <c r="AD675" s="19">
        <f>ABS(Ct_Na+10^-pH-Kw*10^pH-Ct_Cl-Ct_OAc*Ka*10^pH/(1+Ka*10^pH))</f>
        <v>4.423922144311658E-2</v>
      </c>
      <c r="AE675" s="19">
        <f>ABS(Ct_Na+10^-pH-Kw*10^pH-Ct_Cl-Ct_OAc*Ka*10^pH/(1+Ka*10^pH))</f>
        <v>4.129555737496042E-2</v>
      </c>
      <c r="AF675" s="19">
        <f>ABS(Ct_Na+10^-pH-Kw*10^pH-Ct_Cl-Ct_OAc*Ka*10^pH/(1+Ka*10^pH))</f>
        <v>3.8469639869530517E-2</v>
      </c>
      <c r="AG675" s="19">
        <f>ABS(Ct_Na+10^-pH-Kw*10^pH-Ct_Cl-Ct_OAc*Ka*10^pH/(1+Ka*10^pH))</f>
        <v>3.5754542658431185E-2</v>
      </c>
      <c r="AH675" s="19">
        <f>ABS(Ct_Na+10^-pH-Kw*10^pH-Ct_Cl-Ct_OAc*Ka*10^pH/(1+Ka*10^pH))</f>
        <v>3.3143872263143373E-2</v>
      </c>
      <c r="AI675" s="19">
        <f>ABS(Ct_Na+10^-pH-Kw*10^pH-Ct_Cl-Ct_OAc*Ka*10^pH/(1+Ka*10^pH))</f>
        <v>3.0631717731828677E-2</v>
      </c>
      <c r="AJ675" s="19">
        <f>ABS(Ct_Na+10^-pH-Kw*10^pH-Ct_Cl-Ct_OAc*Ka*10^pH/(1+Ka*10^pH))</f>
        <v>2.8212605960933029E-2</v>
      </c>
      <c r="AK675" s="19">
        <f>ABS(Ct_Na+10^-pH-Kw*10^pH-Ct_Cl-Ct_OAc*Ka*10^pH/(1+Ka*10^pH))</f>
        <v>2.5881461890797229E-2</v>
      </c>
      <c r="AL675" s="19">
        <f>ABS(Ct_Na+10^-pH-Kw*10^pH-Ct_Cl-Ct_OAc*Ka*10^pH/(1+Ka*10^pH))</f>
        <v>2.3633572966023461E-2</v>
      </c>
      <c r="AM675" s="19">
        <f>ABS(Ct_Na+10^-pH-Kw*10^pH-Ct_Cl-Ct_OAc*Ka*10^pH/(1+Ka*10^pH))</f>
        <v>2.1464557336855733E-2</v>
      </c>
      <c r="AN675" s="19">
        <f>ABS(Ct_Na+10^-pH-Kw*10^pH-Ct_Cl-Ct_OAc*Ka*10^pH/(1+Ka*10^pH))</f>
        <v>1.9370335350073133E-2</v>
      </c>
      <c r="AO675" s="19">
        <f>ABS(Ct_Na+10^-pH-Kw*10^pH-Ct_Cl-Ct_OAc*Ka*10^pH/(1+Ka*10^pH))</f>
        <v>1.7347103939113678E-2</v>
      </c>
      <c r="AP675" s="19">
        <f>ABS(Ct_Na+10^-pH-Kw*10^pH-Ct_Cl-Ct_OAc*Ka*10^pH/(1+Ka*10^pH))</f>
        <v>1.539131357518618E-2</v>
      </c>
      <c r="AQ675" s="19">
        <f>ABS(Ct_Na+10^-pH-Kw*10^pH-Ct_Cl-Ct_OAc*Ka*10^pH/(1+Ka*10^pH))</f>
        <v>1.3499647485485849E-2</v>
      </c>
      <c r="AR675" s="19">
        <f>ABS(Ct_Na+10^-pH-Kw*10^pH-Ct_Cl-Ct_OAc*Ka*10^pH/(1+Ka*10^pH))</f>
        <v>1.1669002882550003E-2</v>
      </c>
      <c r="AS675" s="19">
        <f>ABS(Ct_Na+10^-pH-Kw*10^pH-Ct_Cl-Ct_OAc*Ka*10^pH/(1+Ka*10^pH))</f>
        <v>9.8964739812946803E-3</v>
      </c>
      <c r="AT675" s="19">
        <f>ABS(Ct_Na+10^-pH-Kw*10^pH-Ct_Cl-Ct_OAc*Ka*10^pH/(1+Ka*10^pH))</f>
        <v>8.179336608203587E-3</v>
      </c>
      <c r="AU675" s="19">
        <f>ABS(Ct_Na+10^-pH-Kw*10^pH-Ct_Cl-Ct_OAc*Ka*10^pH/(1+Ka*10^pH))</f>
        <v>6.5150342312076115E-3</v>
      </c>
      <c r="AV675" s="19">
        <f>ABS(Ct_Na+10^-pH-Kw*10^pH-Ct_Cl-Ct_OAc*Ka*10^pH/(1+Ka*10^pH))</f>
        <v>4.9011652595751173E-3</v>
      </c>
      <c r="AW675" s="19">
        <f>ABS(Ct_Na+10^-pH-Kw*10^pH-Ct_Cl-Ct_OAc*Ka*10^pH/(1+Ka*10^pH))</f>
        <v>3.3354714811257152E-3</v>
      </c>
      <c r="AX675" s="19">
        <f>ABS(Ct_Na+10^-pH-Kw*10^pH-Ct_Cl-Ct_OAc*Ka*10^pH/(1+Ka*10^pH))</f>
        <v>1.8158275196895057E-3</v>
      </c>
      <c r="AY675" s="19">
        <f>ABS(Ct_Na+10^-pH-Kw*10^pH-Ct_Cl-Ct_OAc*Ka*10^pH/(1+Ka*10^pH))</f>
        <v>3.4023120930944811E-4</v>
      </c>
      <c r="AZ675" s="19">
        <f>ABS(Ct_Na+10^-pH-Kw*10^pH-Ct_Cl-Ct_OAc*Ka*10^pH/(1+Ka*10^pH))</f>
        <v>1.0932052064883332E-3</v>
      </c>
      <c r="BA675" s="19">
        <f>ABS(Ct_Na+10^-pH-Kw*10^pH-Ct_Cl-Ct_OAc*Ka*10^pH/(1+Ka*10^pH))</f>
        <v>2.4862631317002504E-3</v>
      </c>
      <c r="BB675" s="19">
        <f>ABS(Ct_Na+10^-pH-Kw*10^pH-Ct_Cl-Ct_OAc*Ka*10^pH/(1+Ka*10^pH))</f>
        <v>3.8406250034340728E-3</v>
      </c>
      <c r="BC675" s="19">
        <f>ABS(Ct_Na+10^-pH-Kw*10^pH-Ct_Cl-Ct_OAc*Ka*10^pH/(1+Ka*10^pH))</f>
        <v>5.1578810704628816E-3</v>
      </c>
      <c r="BD675" s="19">
        <f>ABS(Ct_Na+10^-pH-Kw*10^pH-Ct_Cl-Ct_OAc*Ka*10^pH/(1+Ka*10^pH))</f>
        <v>6.4395356221665645E-3</v>
      </c>
      <c r="BE675" s="19">
        <f>ABS(Ct_Na+10^-pH-Kw*10^pH-Ct_Cl-Ct_OAc*Ka*10^pH/(1+Ka*10^pH))</f>
        <v>7.6870127191581358E-3</v>
      </c>
      <c r="BF675" s="19">
        <f>ABS(Ct_Na+10^-pH-Kw*10^pH-Ct_Cl-Ct_OAc*Ka*10^pH/(1+Ka*10^pH))</f>
        <v>8.901661471492045E-3</v>
      </c>
      <c r="BG675" s="19">
        <f>ABS(Ct_Na+10^-pH-Kw*10^pH-Ct_Cl-Ct_OAc*Ka*10^pH/(1+Ka*10^pH))</f>
        <v>1.0084760905583509E-2</v>
      </c>
      <c r="BH675" s="19">
        <f>ABS(Ct_Na+10^-pH-Kw*10^pH-Ct_Cl-Ct_OAc*Ka*10^pH/(1+Ka*10^pH))</f>
        <v>1.1237524456749561E-2</v>
      </c>
      <c r="BI675" s="19">
        <f>ABS(Ct_Na+10^-pH-Kw*10^pH-Ct_Cl-Ct_OAc*Ka*10^pH/(1+Ka*10^pH))</f>
        <v>1.2361104120544329E-2</v>
      </c>
      <c r="BJ675" s="19">
        <f>ABS(Ct_Na+10^-pH-Kw*10^pH-Ct_Cl-Ct_OAc*Ka*10^pH/(1+Ka*10^pH))</f>
        <v>1.3456594292744227E-2</v>
      </c>
      <c r="BK675" s="19">
        <f>ABS(Ct_Na+10^-pH-Kw*10^pH-Ct_Cl-Ct_OAc*Ka*10^pH/(1+Ka*10^pH))</f>
        <v>1.4525035324889787E-2</v>
      </c>
      <c r="BL675" s="19">
        <f>ABS(Ct_Na+10^-pH-Kw*10^pH-Ct_Cl-Ct_OAc*Ka*10^pH/(1+Ka*10^pH))</f>
        <v>1.5567416819665961E-2</v>
      </c>
      <c r="BM675" s="19">
        <f>ABS(Ct_Na+10^-pH-Kw*10^pH-Ct_Cl-Ct_OAc*Ka*10^pH/(1+Ka*10^pH))</f>
        <v>1.6584680688061987E-2</v>
      </c>
      <c r="BN675" s="19">
        <f>ABS(Ct_Na+10^-pH-Kw*10^pH-Ct_Cl-Ct_OAc*Ka*10^pH/(1+Ka*10^pH))</f>
        <v>1.7577723988162847E-2</v>
      </c>
      <c r="BO675" s="19">
        <f>ABS(Ct_Na+10^-pH-Kw*10^pH-Ct_Cl-Ct_OAc*Ka*10^pH/(1+Ka*10^pH))</f>
        <v>1.8547401563555464E-2</v>
      </c>
      <c r="BP675" s="19">
        <f>ABS(Ct_Na+10^-pH-Kw*10^pH-Ct_Cl-Ct_OAc*Ka*10^pH/(1+Ka*10^pH))</f>
        <v>1.9494528497659876E-2</v>
      </c>
      <c r="BQ675" s="19">
        <f>ABS(Ct_Na+10^-pH-Kw*10^pH-Ct_Cl-Ct_OAc*Ka*10^pH/(1+Ka*10^pH))</f>
        <v>2.0419882398796385E-2</v>
      </c>
      <c r="BR675" s="19">
        <f>ABS(Ct_Na+10^-pH-Kw*10^pH-Ct_Cl-Ct_OAc*Ka*10^pH/(1+Ka*10^pH))</f>
        <v>2.1324205529452502E-2</v>
      </c>
      <c r="BS675" s="19">
        <f>ABS(Ct_Na+10^-pH-Kw*10^pH-Ct_Cl-Ct_OAc*Ka*10^pH/(1+Ka*10^pH))</f>
        <v>2.2208206792004005E-2</v>
      </c>
      <c r="BT675" s="19">
        <f>ABS(Ct_Na+10^-pH-Kw*10^pH-Ct_Cl-Ct_OAc*Ka*10^pH/(1+Ka*10^pH))</f>
        <v>2.3072563582054346E-2</v>
      </c>
      <c r="BU675" s="19">
        <f>ABS(Ct_Na+10^-pH-Kw*10^pH-Ct_Cl-Ct_OAc*Ka*10^pH/(1+Ka*10^pH))</f>
        <v>2.3917923519576119E-2</v>
      </c>
      <c r="BV675" s="19">
        <f>ABS(Ct_Na+10^-pH-Kw*10^pH-Ct_Cl-Ct_OAc*Ka*10^pH/(1+Ka*10^pH))</f>
        <v>2.4744906067151747E-2</v>
      </c>
      <c r="BW675" s="19">
        <f>ABS(Ct_Na+10^-pH-Kw*10^pH-Ct_Cl-Ct_OAc*Ka*10^pH/(1+Ka*10^pH))</f>
        <v>2.5554104043811809E-2</v>
      </c>
      <c r="BX675" s="19">
        <f>ABS(Ct_Na+10^-pH-Kw*10^pH-Ct_Cl-Ct_OAc*Ka*10^pH/(1+Ka*10^pH))</f>
        <v>2.6346085042245039E-2</v>
      </c>
      <c r="BY675" s="19">
        <f>ABS(Ct_Na+10^-pH-Kw*10^pH-Ct_Cl-Ct_OAc*Ka*10^pH/(1+Ka*10^pH))</f>
        <v>2.712139275650071E-2</v>
      </c>
      <c r="BZ675" s="19">
        <f>ABS(Ct_Na+10^-pH-Kw*10^pH-Ct_Cl-Ct_OAc*Ka*10^pH/(1+Ka*10^pH))</f>
        <v>2.7880548226709427E-2</v>
      </c>
      <c r="CA675" s="19">
        <f>ABS(Ct_Na+10^-pH-Kw*10^pH-Ct_Cl-Ct_OAc*Ka*10^pH/(1+Ka*10^pH))</f>
        <v>2.8624051006810709E-2</v>
      </c>
      <c r="CB675" s="19">
        <f>ABS(Ct_Na+10^-pH-Kw*10^pH-Ct_Cl-Ct_OAc*Ka*10^pH/(1+Ka*10^pH))</f>
        <v>2.9352380260787507E-2</v>
      </c>
      <c r="CC675" s="19">
        <f>ABS(Ct_Na+10^-pH-Kw*10^pH-Ct_Cl-Ct_OAc*Ka*10^pH/(1+Ka*10^pH))</f>
        <v>3.006599579246174E-2</v>
      </c>
      <c r="CD675" s="19">
        <f>ABS(Ct_Na+10^-pH-Kw*10^pH-Ct_Cl-Ct_OAc*Ka*10^pH/(1+Ka*10^pH))</f>
        <v>3.0765339013502466E-2</v>
      </c>
      <c r="CE675" s="19">
        <f>ABS(Ct_Na+10^-pH-Kw*10^pH-Ct_Cl-Ct_OAc*Ka*10^pH/(1+Ka*10^pH))</f>
        <v>3.1450833853928536E-2</v>
      </c>
      <c r="CF675" s="19">
        <f>ABS(Ct_Na+10^-pH-Kw*10^pH-Ct_Cl-Ct_OAc*Ka*10^pH/(1+Ka*10^pH))</f>
        <v>3.2122887619052125E-2</v>
      </c>
      <c r="CG675" s="19">
        <f>ABS(Ct_Na+10^-pH-Kw*10^pH-Ct_Cl-Ct_OAc*Ka*10^pH/(1+Ka*10^pH))</f>
        <v>3.2781891796503426E-2</v>
      </c>
      <c r="CH675" s="19">
        <f>ABS(Ct_Na+10^-pH-Kw*10^pH-Ct_Cl-Ct_OAc*Ka*10^pH/(1+Ka*10^pH))</f>
        <v>3.3428222816696031E-2</v>
      </c>
      <c r="CI675" s="19">
        <f>ABS(Ct_Na+10^-pH-Kw*10^pH-Ct_Cl-Ct_OAc*Ka*10^pH/(1+Ka*10^pH))</f>
        <v>3.4062242769837353E-2</v>
      </c>
      <c r="CJ675" s="19">
        <f>ABS(Ct_Na+10^-pH-Kw*10^pH-Ct_Cl-Ct_OAc*Ka*10^pH/(1+Ka*10^pH))</f>
        <v>3.4684300082353375E-2</v>
      </c>
      <c r="CK675" s="19">
        <f>ABS(Ct_Na+10^-pH-Kw*10^pH-Ct_Cl-Ct_OAc*Ka*10^pH/(1+Ka*10^pH))</f>
        <v>3.5294730155383133E-2</v>
      </c>
      <c r="CL675" s="19">
        <f>ABS(Ct_Na+10^-pH-Kw*10^pH-Ct_Cl-Ct_OAc*Ka*10^pH/(1+Ka*10^pH))</f>
        <v>3.589385596780121E-2</v>
      </c>
      <c r="CM675" s="19">
        <f>ABS(Ct_Na+10^-pH-Kw*10^pH-Ct_Cl-Ct_OAc*Ka*10^pH/(1+Ka*10^pH))</f>
        <v>3.6481988646046466E-2</v>
      </c>
      <c r="CN675" s="19">
        <f>ABS(Ct_Na+10^-pH-Kw*10^pH-Ct_Cl-Ct_OAc*Ka*10^pH/(1+Ka*10^pH))</f>
        <v>3.7059428002869092E-2</v>
      </c>
      <c r="CO675" s="19">
        <f>ABS(Ct_Na+10^-pH-Kw*10^pH-Ct_Cl-Ct_OAc*Ka*10^pH/(1+Ka*10^pH))</f>
        <v>3.7626463046956188E-2</v>
      </c>
      <c r="CP675" s="19">
        <f>ABS(Ct_Na+10^-pH-Kw*10^pH-Ct_Cl-Ct_OAc*Ka*10^pH/(1+Ka*10^pH))</f>
        <v>3.8183372465256001E-2</v>
      </c>
      <c r="CQ675" s="19">
        <f>ABS(Ct_Na+10^-pH-Kw*10^pH-Ct_Cl-Ct_OAc*Ka*10^pH/(1+Ka*10^pH))</f>
        <v>3.8730425079692113E-2</v>
      </c>
      <c r="CR675" s="19">
        <f>ABS(Ct_Na+10^-pH-Kw*10^pH-Ct_Cl-Ct_OAc*Ka*10^pH/(1+Ka*10^pH))</f>
        <v>3.9267880279839851E-2</v>
      </c>
      <c r="CS675" s="19">
        <f>ABS(Ct_Na+10^-pH-Kw*10^pH-Ct_Cl-Ct_OAc*Ka*10^pH/(1+Ka*10^pH))</f>
        <v>3.9795988433028485E-2</v>
      </c>
      <c r="CT675" s="19">
        <f>ABS(Ct_Na+10^-pH-Kw*10^pH-Ct_Cl-Ct_OAc*Ka*10^pH/(1+Ka*10^pH))</f>
        <v>4.0314991273231154E-2</v>
      </c>
      <c r="CU675" s="19">
        <f>ABS(Ct_Na+10^-pH-Kw*10^pH-Ct_Cl-Ct_OAc*Ka*10^pH/(1+Ka*10^pH))</f>
        <v>4.0825122270011518E-2</v>
      </c>
      <c r="CV675" s="19">
        <f>ABS(Ct_Na+10^-pH-Kw*10^pH-Ct_Cl-Ct_OAc*Ka*10^pH/(1+Ka*10^pH))</f>
        <v>4.1326606978710878E-2</v>
      </c>
      <c r="CW675" s="19">
        <f>ABS(Ct_Na+10^-pH-Kw*10^pH-Ct_Cl-Ct_OAc*Ka*10^pH/(1+Ka*10^pH))</f>
        <v>4.1819663372978322E-2</v>
      </c>
      <c r="CX675" s="19">
        <f>ABS(Ct_Na+10^-pH-Kw*10^pH-Ct_Cl-Ct_OAc*Ka*10^pH/(1+Ka*10^pH))</f>
        <v>4.230450216067462E-2</v>
      </c>
    </row>
    <row r="676" spans="1:102">
      <c r="A676" s="23">
        <v>6.47</v>
      </c>
      <c r="B676" s="19">
        <f>ABS(Ct_Na+10^-pH-Kw*10^pH-Ct_Cl-Ct_OAc*Ka*10^pH/(1+Ka*10^pH))</f>
        <v>0.24626002705317293</v>
      </c>
      <c r="C676" s="19">
        <f>ABS(Ct_Na+10^-pH-Kw*10^pH-Ct_Cl-Ct_OAc*Ka*10^pH/(1+Ka*10^pH))</f>
        <v>0.22977143960625687</v>
      </c>
      <c r="D676" s="19">
        <f>ABS(Ct_Na+10^-pH-Kw*10^pH-Ct_Cl-Ct_OAc*Ka*10^pH/(1+Ka*10^pH))</f>
        <v>0.21478181465451504</v>
      </c>
      <c r="E676" s="19">
        <f>ABS(Ct_Na+10^-pH-Kw*10^pH-Ct_Cl-Ct_OAc*Ka*10^pH/(1+Ka*10^pH))</f>
        <v>0.20109563535075076</v>
      </c>
      <c r="F676" s="19">
        <f>ABS(Ct_Na+10^-pH-Kw*10^pH-Ct_Cl-Ct_OAc*Ka*10^pH/(1+Ka*10^pH))</f>
        <v>0.18854997098896675</v>
      </c>
      <c r="G676" s="19">
        <f>ABS(Ct_Na+10^-pH-Kw*10^pH-Ct_Cl-Ct_OAc*Ka*10^pH/(1+Ka*10^pH))</f>
        <v>0.17700795977612557</v>
      </c>
      <c r="H676" s="19">
        <f>ABS(Ct_Na+10^-pH-Kw*10^pH-Ct_Cl-Ct_OAc*Ka*10^pH/(1+Ka*10^pH))</f>
        <v>0.16635379557965671</v>
      </c>
      <c r="I676" s="19">
        <f>ABS(Ct_Na+10^-pH-Kw*10^pH-Ct_Cl-Ct_OAc*Ka*10^pH/(1+Ka*10^pH))</f>
        <v>0.1564888287310745</v>
      </c>
      <c r="J676" s="19">
        <f>ABS(Ct_Na+10^-pH-Kw*10^pH-Ct_Cl-Ct_OAc*Ka*10^pH/(1+Ka*10^pH))</f>
        <v>0.14732850237167672</v>
      </c>
      <c r="K676" s="19">
        <f>ABS(Ct_Na+10^-pH-Kw*10^pH-Ct_Cl-Ct_OAc*Ka*10^pH/(1+Ka*10^pH))</f>
        <v>0.13879992265775459</v>
      </c>
      <c r="L676" s="19">
        <f>ABS(Ct_Na+10^-pH-Kw*10^pH-Ct_Cl-Ct_OAc*Ka*10^pH/(1+Ka*10^pH))</f>
        <v>0.13083991492476066</v>
      </c>
      <c r="M676" s="19">
        <f>ABS(Ct_Na+10^-pH-Kw*10^pH-Ct_Cl-Ct_OAc*Ka*10^pH/(1+Ka*10^pH))</f>
        <v>0.12339345607776631</v>
      </c>
      <c r="N676" s="19">
        <f>ABS(Ct_Na+10^-pH-Kw*10^pH-Ct_Cl-Ct_OAc*Ka*10^pH/(1+Ka*10^pH))</f>
        <v>0.11641240090870912</v>
      </c>
      <c r="O676" s="19">
        <f>ABS(Ct_Na+10^-pH-Kw*10^pH-Ct_Cl-Ct_OAc*Ka*10^pH/(1+Ka*10^pH))</f>
        <v>0.10985443999232206</v>
      </c>
      <c r="P676" s="19">
        <f>ABS(Ct_Na+10^-pH-Kw*10^pH-Ct_Cl-Ct_OAc*Ka*10^pH/(1+Ka*10^pH))</f>
        <v>0.10368224148278127</v>
      </c>
      <c r="Q676" s="19">
        <f>ABS(Ct_Na+10^-pH-Kw*10^pH-Ct_Cl-Ct_OAc*Ka*10^pH/(1+Ka*10^pH))</f>
        <v>9.7862740030928583E-2</v>
      </c>
      <c r="R676" s="19">
        <f>ABS(Ct_Na+10^-pH-Kw*10^pH-Ct_Cl-Ct_OAc*Ka*10^pH/(1+Ka*10^pH))</f>
        <v>9.2366544215289906E-2</v>
      </c>
      <c r="S676" s="19">
        <f>ABS(Ct_Na+10^-pH-Kw*10^pH-Ct_Cl-Ct_OAc*Ka*10^pH/(1+Ka*10^pH))</f>
        <v>8.7167440065361396E-2</v>
      </c>
      <c r="T676" s="19">
        <f>ABS(Ct_Na+10^-pH-Kw*10^pH-Ct_Cl-Ct_OAc*Ka*10^pH/(1+Ka*10^pH))</f>
        <v>8.2241972975955493E-2</v>
      </c>
      <c r="U676" s="19">
        <f>ABS(Ct_Na+10^-pH-Kw*10^pH-Ct_Cl-Ct_OAc*Ka*10^pH/(1+Ka*10^pH))</f>
        <v>7.7569093942416539E-2</v>
      </c>
      <c r="V676" s="19">
        <f>ABS(Ct_Na+10^-pH-Kw*10^pH-Ct_Cl-Ct_OAc*Ka*10^pH/(1+Ka*10^pH))</f>
        <v>7.3129858860554536E-2</v>
      </c>
      <c r="W676" s="19">
        <f>ABS(Ct_Na+10^-pH-Kw*10^pH-Ct_Cl-Ct_OAc*Ka*10^pH/(1+Ka*10^pH))</f>
        <v>6.890717183146626E-2</v>
      </c>
      <c r="X676" s="19">
        <f>ABS(Ct_Na+10^-pH-Kw*10^pH-Ct_Cl-Ct_OAc*Ka*10^pH/(1+Ka*10^pH))</f>
        <v>6.4885565137096507E-2</v>
      </c>
      <c r="Y676" s="19">
        <f>ABS(Ct_Na+10^-pH-Kw*10^pH-Ct_Cl-Ct_OAc*Ka*10^pH/(1+Ka*10^pH))</f>
        <v>6.1051009916883461E-2</v>
      </c>
      <c r="Z676" s="19">
        <f>ABS(Ct_Na+10^-pH-Kw*10^pH-Ct_Cl-Ct_OAc*Ka*10^pH/(1+Ka*10^pH))</f>
        <v>5.7390752661225584E-2</v>
      </c>
      <c r="AA676" s="19">
        <f>ABS(Ct_Na+10^-pH-Kw*10^pH-Ct_Cl-Ct_OAc*Ka*10^pH/(1+Ka*10^pH))</f>
        <v>5.3893173505819153E-2</v>
      </c>
      <c r="AB676" s="19">
        <f>ABS(Ct_Na+10^-pH-Kw*10^pH-Ct_Cl-Ct_OAc*Ka*10^pH/(1+Ka*10^pH))</f>
        <v>5.0547663009343449E-2</v>
      </c>
      <c r="AC676" s="19">
        <f>ABS(Ct_Na+10^-pH-Kw*10^pH-Ct_Cl-Ct_OAc*Ka*10^pH/(1+Ka*10^pH))</f>
        <v>4.7344514661653916E-2</v>
      </c>
      <c r="AD676" s="19">
        <f>ABS(Ct_Na+10^-pH-Kw*10^pH-Ct_Cl-Ct_OAc*Ka*10^pH/(1+Ka*10^pH))</f>
        <v>4.4274830828451447E-2</v>
      </c>
      <c r="AE676" s="19">
        <f>ABS(Ct_Na+10^-pH-Kw*10^pH-Ct_Cl-Ct_OAc*Ka*10^pH/(1+Ka*10^pH))</f>
        <v>4.1330440212930725E-2</v>
      </c>
      <c r="AF676" s="19">
        <f>ABS(Ct_Na+10^-pH-Kw*10^pH-Ct_Cl-Ct_OAc*Ka*10^pH/(1+Ka*10^pH))</f>
        <v>3.8503825222030844E-2</v>
      </c>
      <c r="AG676" s="19">
        <f>ABS(Ct_Na+10^-pH-Kw*10^pH-Ct_Cl-Ct_OAc*Ka*10^pH/(1+Ka*10^pH))</f>
        <v>3.5788057877832895E-2</v>
      </c>
      <c r="AH676" s="19">
        <f>ABS(Ct_Na+10^-pH-Kw*10^pH-Ct_Cl-Ct_OAc*Ka*10^pH/(1+Ka*10^pH))</f>
        <v>3.3176743123796433E-2</v>
      </c>
      <c r="AI676" s="19">
        <f>ABS(Ct_Na+10^-pH-Kw*10^pH-Ct_Cl-Ct_OAc*Ka*10^pH/(1+Ka*10^pH))</f>
        <v>3.0663968549157566E-2</v>
      </c>
      <c r="AJ676" s="19">
        <f>ABS(Ct_Na+10^-pH-Kw*10^pH-Ct_Cl-Ct_OAc*Ka*10^pH/(1+Ka*10^pH))</f>
        <v>2.8244259699505322E-2</v>
      </c>
      <c r="AK676" s="19">
        <f>ABS(Ct_Na+10^-pH-Kw*10^pH-Ct_Cl-Ct_OAc*Ka*10^pH/(1+Ka*10^pH))</f>
        <v>2.5912540262567681E-2</v>
      </c>
      <c r="AL676" s="19">
        <f>ABS(Ct_Na+10^-pH-Kw*10^pH-Ct_Cl-Ct_OAc*Ka*10^pH/(1+Ka*10^pH))</f>
        <v>2.366409651980643E-2</v>
      </c>
      <c r="AM676" s="19">
        <f>ABS(Ct_Na+10^-pH-Kw*10^pH-Ct_Cl-Ct_OAc*Ka*10^pH/(1+Ka*10^pH))</f>
        <v>2.149454553994902E-2</v>
      </c>
      <c r="AN676" s="19">
        <f>ABS(Ct_Na+10^-pH-Kw*10^pH-Ct_Cl-Ct_OAc*Ka*10^pH/(1+Ka*10^pH))</f>
        <v>1.9399806662845361E-2</v>
      </c>
      <c r="AO676" s="19">
        <f>ABS(Ct_Na+10^-pH-Kw*10^pH-Ct_Cl-Ct_OAc*Ka*10^pH/(1+Ka*10^pH))</f>
        <v>1.7376075883270628E-2</v>
      </c>
      <c r="AP676" s="19">
        <f>ABS(Ct_Na+10^-pH-Kw*10^pH-Ct_Cl-Ct_OAc*Ka*10^pH/(1+Ka*10^pH))</f>
        <v>1.5419802796348386E-2</v>
      </c>
      <c r="AQ676" s="19">
        <f>ABS(Ct_Na+10^-pH-Kw*10^pH-Ct_Cl-Ct_OAc*Ka*10^pH/(1+Ka*10^pH))</f>
        <v>1.352766981063673E-2</v>
      </c>
      <c r="AR676" s="19">
        <f>ABS(Ct_Na+10^-pH-Kw*10^pH-Ct_Cl-Ct_OAc*Ka*10^pH/(1+Ka*10^pH))</f>
        <v>1.169657337285121E-2</v>
      </c>
      <c r="AS676" s="19">
        <f>ABS(Ct_Na+10^-pH-Kw*10^pH-Ct_Cl-Ct_OAc*Ka*10^pH/(1+Ka*10^pH))</f>
        <v>9.9236069807097163E-3</v>
      </c>
      <c r="AT676" s="19">
        <f>ABS(Ct_Na+10^-pH-Kw*10^pH-Ct_Cl-Ct_OAc*Ka*10^pH/(1+Ka*10^pH))</f>
        <v>8.2060457883226245E-3</v>
      </c>
      <c r="AU676" s="19">
        <f>ABS(Ct_Na+10^-pH-Kw*10^pH-Ct_Cl-Ct_OAc*Ka*10^pH/(1+Ka*10^pH))</f>
        <v>6.5413326326243734E-3</v>
      </c>
      <c r="AV676" s="19">
        <f>ABS(Ct_Na+10^-pH-Kw*10^pH-Ct_Cl-Ct_OAc*Ka*10^pH/(1+Ka*10^pH))</f>
        <v>4.9270653301290782E-3</v>
      </c>
      <c r="AW676" s="19">
        <f>ABS(Ct_Na+10^-pH-Kw*10^pH-Ct_Cl-Ct_OAc*Ka*10^pH/(1+Ka*10^pH))</f>
        <v>3.3609851112903905E-3</v>
      </c>
      <c r="AX676" s="19">
        <f>ABS(Ct_Na+10^-pH-Kw*10^pH-Ct_Cl-Ct_OAc*Ka*10^pH/(1+Ka*10^pH))</f>
        <v>1.8409660753586979E-3</v>
      </c>
      <c r="AY676" s="19">
        <f>ABS(Ct_Na+10^-pH-Kw*10^pH-Ct_Cl-Ct_OAc*Ka*10^pH/(1+Ka*10^pH))</f>
        <v>3.6500556220765701E-4</v>
      </c>
      <c r="AZ676" s="19">
        <f>ABS(Ct_Na+10^-pH-Kw*10^pH-Ct_Cl-Ct_OAc*Ka*10^pH/(1+Ka*10^pH))</f>
        <v>1.0687846505676515E-3</v>
      </c>
      <c r="BA676" s="19">
        <f>ABS(Ct_Na+10^-pH-Kw*10^pH-Ct_Cl-Ct_OAc*Ka*10^pH/(1+Ka*10^pH))</f>
        <v>2.4621864066450491E-3</v>
      </c>
      <c r="BB676" s="19">
        <f>ABS(Ct_Na+10^-pH-Kw*10^pH-Ct_Cl-Ct_OAc*Ka*10^pH/(1+Ka*10^pH))</f>
        <v>3.8168825583869762E-3</v>
      </c>
      <c r="BC676" s="19">
        <f>ABS(Ct_Na+10^-pH-Kw*10^pH-Ct_Cl-Ct_OAc*Ka*10^pH/(1+Ka*10^pH))</f>
        <v>5.1344637470675109E-3</v>
      </c>
      <c r="BD676" s="19">
        <f>ABS(Ct_Na+10^-pH-Kw*10^pH-Ct_Cl-Ct_OAc*Ka*10^pH/(1+Ka*10^pH))</f>
        <v>6.4164346333512381E-3</v>
      </c>
      <c r="BE676" s="19">
        <f>ABS(Ct_Na+10^-pH-Kw*10^pH-Ct_Cl-Ct_OAc*Ka*10^pH/(1+Ka*10^pH))</f>
        <v>7.664219629334057E-3</v>
      </c>
      <c r="BF676" s="19">
        <f>ABS(Ct_Na+10^-pH-Kw*10^pH-Ct_Cl-Ct_OAc*Ka*10^pH/(1+Ka*10^pH))</f>
        <v>8.8791681780541962E-3</v>
      </c>
      <c r="BG676" s="19">
        <f>ABS(Ct_Na+10^-pH-Kw*10^pH-Ct_Cl-Ct_OAc*Ka*10^pH/(1+Ka*10^pH))</f>
        <v>1.0062559621612746E-2</v>
      </c>
      <c r="BH676" s="19">
        <f>ABS(Ct_Na+10^-pH-Kw*10^pH-Ct_Cl-Ct_OAc*Ka*10^pH/(1+Ka*10^pH))</f>
        <v>1.1215607694823659E-2</v>
      </c>
      <c r="BI676" s="19">
        <f>ABS(Ct_Na+10^-pH-Kw*10^pH-Ct_Cl-Ct_OAc*Ka*10^pH/(1+Ka*10^pH))</f>
        <v>1.2339464677573554E-2</v>
      </c>
      <c r="BJ676" s="19">
        <f>ABS(Ct_Na+10^-pH-Kw*10^pH-Ct_Cl-Ct_OAc*Ka*10^pH/(1+Ka*10^pH))</f>
        <v>1.3435225235754682E-2</v>
      </c>
      <c r="BK676" s="19">
        <f>ABS(Ct_Na+10^-pH-Kw*10^pH-Ct_Cl-Ct_OAc*Ka*10^pH/(1+Ka*10^pH))</f>
        <v>1.4503929977684411E-2</v>
      </c>
      <c r="BL676" s="19">
        <f>ABS(Ct_Na+10^-pH-Kw*10^pH-Ct_Cl-Ct_OAc*Ka*10^pH/(1+Ka*10^pH))</f>
        <v>1.5546568750298799E-2</v>
      </c>
      <c r="BM676" s="19">
        <f>ABS(Ct_Na+10^-pH-Kw*10^pH-Ct_Cl-Ct_OAc*Ka*10^pH/(1+Ka*10^pH))</f>
        <v>1.6564083697067071E-2</v>
      </c>
      <c r="BN676" s="19">
        <f>ABS(Ct_Na+10^-pH-Kw*10^pH-Ct_Cl-Ct_OAc*Ka*10^pH/(1+Ka*10^pH))</f>
        <v>1.7557372097483689E-2</v>
      </c>
      <c r="BO676" s="19">
        <f>ABS(Ct_Na+10^-pH-Kw*10^pH-Ct_Cl-Ct_OAc*Ka*10^pH/(1+Ka*10^pH))</f>
        <v>1.8527289006125797E-2</v>
      </c>
      <c r="BP676" s="19">
        <f>ABS(Ct_Na+10^-pH-Kw*10^pH-Ct_Cl-Ct_OAc*Ka*10^pH/(1+Ka*10^pH))</f>
        <v>1.9474649707590198E-2</v>
      </c>
      <c r="BQ676" s="19">
        <f>ABS(Ct_Na+10^-pH-Kw*10^pH-Ct_Cl-Ct_OAc*Ka*10^pH/(1+Ka*10^pH))</f>
        <v>2.0400232002124381E-2</v>
      </c>
      <c r="BR676" s="19">
        <f>ABS(Ct_Na+10^-pH-Kw*10^pH-Ct_Cl-Ct_OAc*Ka*10^pH/(1+Ka*10^pH))</f>
        <v>2.1304778335419133E-2</v>
      </c>
      <c r="BS676" s="19">
        <f>ABS(Ct_Na+10^-pH-Kw*10^pH-Ct_Cl-Ct_OAc*Ka*10^pH/(1+Ka*10^pH))</f>
        <v>2.2188997784819649E-2</v>
      </c>
      <c r="BT676" s="19">
        <f>ABS(Ct_Na+10^-pH-Kw*10^pH-Ct_Cl-Ct_OAc*Ka*10^pH/(1+Ka*10^pH))</f>
        <v>2.3053567913122353E-2</v>
      </c>
      <c r="BU676" s="19">
        <f>ABS(Ct_Na+10^-pH-Kw*10^pH-Ct_Cl-Ct_OAc*Ka*10^pH/(1+Ka*10^pH))</f>
        <v>2.3899136500143699E-2</v>
      </c>
      <c r="BV676" s="19">
        <f>ABS(Ct_Na+10^-pH-Kw*10^pH-Ct_Cl-Ct_OAc*Ka*10^pH/(1+Ka*10^pH))</f>
        <v>2.4726323161360197E-2</v>
      </c>
      <c r="BW676" s="19">
        <f>ABS(Ct_Na+10^-pH-Kw*10^pH-Ct_Cl-Ct_OAc*Ka*10^pH/(1+Ka*10^pH))</f>
        <v>2.5535720862120477E-2</v>
      </c>
      <c r="BX676" s="19">
        <f>ABS(Ct_Na+10^-pH-Kw*10^pH-Ct_Cl-Ct_OAc*Ka*10^pH/(1+Ka*10^pH))</f>
        <v>2.6327897335204978E-2</v>
      </c>
      <c r="BY676" s="19">
        <f>ABS(Ct_Na+10^-pH-Kw*10^pH-Ct_Cl-Ct_OAc*Ka*10^pH/(1+Ka*10^pH))</f>
        <v>2.7103396408856111E-2</v>
      </c>
      <c r="BZ676" s="19">
        <f>ABS(Ct_Na+10^-pH-Kw*10^pH-Ct_Cl-Ct_OAc*Ka*10^pH/(1+Ka*10^pH))</f>
        <v>2.7862739251806212E-2</v>
      </c>
      <c r="CA676" s="19">
        <f>ABS(Ct_Na+10^-pH-Kw*10^pH-Ct_Cl-Ct_OAc*Ka*10^pH/(1+Ka*10^pH))</f>
        <v>2.860642554129339E-2</v>
      </c>
      <c r="CB676" s="19">
        <f>ABS(Ct_Na+10^-pH-Kw*10^pH-Ct_Cl-Ct_OAc*Ka*10^pH/(1+Ka*10^pH))</f>
        <v>2.9334934559566567E-2</v>
      </c>
      <c r="CC676" s="19">
        <f>ABS(Ct_Na+10^-pH-Kw*10^pH-Ct_Cl-Ct_OAc*Ka*10^pH/(1+Ka*10^pH))</f>
        <v>3.0048726223935243E-2</v>
      </c>
      <c r="CD676" s="19">
        <f>ABS(Ct_Na+10^-pH-Kw*10^pH-Ct_Cl-Ct_OAc*Ka*10^pH/(1+Ka*10^pH))</f>
        <v>3.0748242055016514E-2</v>
      </c>
      <c r="CE676" s="19">
        <f>ABS(Ct_Na+10^-pH-Kw*10^pH-Ct_Cl-Ct_OAc*Ka*10^pH/(1+Ka*10^pH))</f>
        <v>3.1433906087462535E-2</v>
      </c>
      <c r="CF676" s="19">
        <f>ABS(Ct_Na+10^-pH-Kw*10^pH-Ct_Cl-Ct_OAc*Ka*10^pH/(1+Ka*10^pH))</f>
        <v>3.2106125727115499E-2</v>
      </c>
      <c r="CG676" s="19">
        <f>ABS(Ct_Na+10^-pH-Kw*10^pH-Ct_Cl-Ct_OAc*Ka*10^pH/(1+Ka*10^pH))</f>
        <v>3.2765292558231497E-2</v>
      </c>
      <c r="CH676" s="19">
        <f>ABS(Ct_Na+10^-pH-Kw*10^pH-Ct_Cl-Ct_OAc*Ka*10^pH/(1+Ka*10^pH))</f>
        <v>3.341178310413373E-2</v>
      </c>
      <c r="CI676" s="19">
        <f>ABS(Ct_Na+10^-pH-Kw*10^pH-Ct_Cl-Ct_OAc*Ka*10^pH/(1+Ka*10^pH))</f>
        <v>3.4045959544399727E-2</v>
      </c>
      <c r="CJ676" s="19">
        <f>ABS(Ct_Na+10^-pH-Kw*10^pH-Ct_Cl-Ct_OAc*Ka*10^pH/(1+Ka*10^pH))</f>
        <v>3.4668170391453146E-2</v>
      </c>
      <c r="CK676" s="19">
        <f>ABS(Ct_Na+10^-pH-Kw*10^pH-Ct_Cl-Ct_OAc*Ka*10^pH/(1+Ka*10^pH))</f>
        <v>3.5278751129215885E-2</v>
      </c>
      <c r="CL676" s="19">
        <f>ABS(Ct_Na+10^-pH-Kw*10^pH-Ct_Cl-Ct_OAc*Ka*10^pH/(1+Ka*10^pH))</f>
        <v>3.5878024816279282E-2</v>
      </c>
      <c r="CM676" s="19">
        <f>ABS(Ct_Na+10^-pH-Kw*10^pH-Ct_Cl-Ct_OAc*Ka*10^pH/(1+Ka*10^pH))</f>
        <v>3.6466302655873632E-2</v>
      </c>
      <c r="CN676" s="19">
        <f>ABS(Ct_Na+10^-pH-Kw*10^pH-Ct_Cl-Ct_OAc*Ka*10^pH/(1+Ka*10^pH))</f>
        <v>3.7043884534748085E-2</v>
      </c>
      <c r="CO676" s="19">
        <f>ABS(Ct_Na+10^-pH-Kw*10^pH-Ct_Cl-Ct_OAc*Ka*10^pH/(1+Ka*10^pH))</f>
        <v>3.7611059532922111E-2</v>
      </c>
      <c r="CP676" s="19">
        <f>ABS(Ct_Na+10^-pH-Kw*10^pH-Ct_Cl-Ct_OAc*Ka*10^pH/(1+Ka*10^pH))</f>
        <v>3.8168106406128735E-2</v>
      </c>
      <c r="CQ676" s="19">
        <f>ABS(Ct_Na+10^-pH-Kw*10^pH-Ct_Cl-Ct_OAc*Ka*10^pH/(1+Ka*10^pH))</f>
        <v>3.871529404264145E-2</v>
      </c>
      <c r="CR676" s="19">
        <f>ABS(Ct_Na+10^-pH-Kw*10^pH-Ct_Cl-Ct_OAc*Ka*10^pH/(1+Ka*10^pH))</f>
        <v>3.9252881896057426E-2</v>
      </c>
      <c r="CS676" s="19">
        <f>ABS(Ct_Na+10^-pH-Kw*10^pH-Ct_Cl-Ct_OAc*Ka*10^pH/(1+Ka*10^pH))</f>
        <v>3.9781120395500941E-2</v>
      </c>
      <c r="CT676" s="19">
        <f>ABS(Ct_Na+10^-pH-Kw*10^pH-Ct_Cl-Ct_OAc*Ka*10^pH/(1+Ka*10^pH))</f>
        <v>4.0300251334609259E-2</v>
      </c>
      <c r="CU676" s="19">
        <f>ABS(Ct_Na+10^-pH-Kw*10^pH-Ct_Cl-Ct_OAc*Ka*10^pH/(1+Ka*10^pH))</f>
        <v>4.0810508240570399E-2</v>
      </c>
      <c r="CV676" s="19">
        <f>ABS(Ct_Na+10^-pH-Kw*10^pH-Ct_Cl-Ct_OAc*Ka*10^pH/(1+Ka*10^pH))</f>
        <v>4.1312116724396622E-2</v>
      </c>
      <c r="CW676" s="19">
        <f>ABS(Ct_Na+10^-pH-Kw*10^pH-Ct_Cl-Ct_OAc*Ka*10^pH/(1+Ka*10^pH))</f>
        <v>4.1805294813536689E-2</v>
      </c>
      <c r="CX676" s="19">
        <f>ABS(Ct_Na+10^-pH-Kw*10^pH-Ct_Cl-Ct_OAc*Ka*10^pH/(1+Ka*10^pH))</f>
        <v>4.2290253267857736E-2</v>
      </c>
    </row>
    <row r="677" spans="1:102">
      <c r="A677" s="24">
        <v>6.48</v>
      </c>
      <c r="B677" s="19">
        <f>ABS(Ct_Na+10^-pH-Kw*10^pH-Ct_Cl-Ct_OAc*Ka*10^pH/(1+Ka*10^pH))</f>
        <v>0.24634360446243186</v>
      </c>
      <c r="C677" s="19">
        <f>ABS(Ct_Na+10^-pH-Kw*10^pH-Ct_Cl-Ct_OAc*Ka*10^pH/(1+Ka*10^pH))</f>
        <v>0.22985103753890634</v>
      </c>
      <c r="D677" s="19">
        <f>ABS(Ct_Na+10^-pH-Kw*10^pH-Ct_Cl-Ct_OAc*Ka*10^pH/(1+Ka*10^pH))</f>
        <v>0.21485779488115586</v>
      </c>
      <c r="E677" s="19">
        <f>ABS(Ct_Na+10^-pH-Kw*10^pH-Ct_Cl-Ct_OAc*Ka*10^pH/(1+Ka*10^pH))</f>
        <v>0.20116831245451414</v>
      </c>
      <c r="F677" s="19">
        <f>ABS(Ct_Na+10^-pH-Kw*10^pH-Ct_Cl-Ct_OAc*Ka*10^pH/(1+Ka*10^pH))</f>
        <v>0.18861962023009249</v>
      </c>
      <c r="G677" s="19">
        <f>ABS(Ct_Na+10^-pH-Kw*10^pH-Ct_Cl-Ct_OAc*Ka*10^pH/(1+Ka*10^pH))</f>
        <v>0.17707482338362462</v>
      </c>
      <c r="H677" s="19">
        <f>ABS(Ct_Na+10^-pH-Kw*10^pH-Ct_Cl-Ct_OAc*Ka*10^pH/(1+Ka*10^pH))</f>
        <v>0.16641808783303894</v>
      </c>
      <c r="I677" s="19">
        <f>ABS(Ct_Na+10^-pH-Kw*10^pH-Ct_Cl-Ct_OAc*Ka*10^pH/(1+Ka*10^pH))</f>
        <v>0.15655074010101508</v>
      </c>
      <c r="J677" s="19">
        <f>ABS(Ct_Na+10^-pH-Kw*10^pH-Ct_Cl-Ct_OAc*Ka*10^pH/(1+Ka*10^pH))</f>
        <v>0.14738820292127872</v>
      </c>
      <c r="K677" s="19">
        <f>ABS(Ct_Na+10^-pH-Kw*10^pH-Ct_Cl-Ct_OAc*Ka*10^pH/(1+Ka*10^pH))</f>
        <v>0.13885756485738615</v>
      </c>
      <c r="L677" s="19">
        <f>ABS(Ct_Na+10^-pH-Kw*10^pH-Ct_Cl-Ct_OAc*Ka*10^pH/(1+Ka*10^pH))</f>
        <v>0.13089563599775317</v>
      </c>
      <c r="M677" s="19">
        <f>ABS(Ct_Na+10^-pH-Kw*10^pH-Ct_Cl-Ct_OAc*Ka*10^pH/(1+Ka*10^pH))</f>
        <v>0.12344737996777388</v>
      </c>
      <c r="N677" s="19">
        <f>ABS(Ct_Na+10^-pH-Kw*10^pH-Ct_Cl-Ct_OAc*Ka*10^pH/(1+Ka*10^pH))</f>
        <v>0.11646463993966831</v>
      </c>
      <c r="O677" s="19">
        <f>ABS(Ct_Na+10^-pH-Kw*10^pH-Ct_Cl-Ct_OAc*Ka*10^pH/(1+Ka*10^pH))</f>
        <v>0.10990509627690251</v>
      </c>
      <c r="P677" s="19">
        <f>ABS(Ct_Na+10^-pH-Kw*10^pH-Ct_Cl-Ct_OAc*Ka*10^pH/(1+Ka*10^pH))</f>
        <v>0.10373140812371109</v>
      </c>
      <c r="Q677" s="19">
        <f>ABS(Ct_Na+10^-pH-Kw*10^pH-Ct_Cl-Ct_OAc*Ka*10^pH/(1+Ka*10^pH))</f>
        <v>9.79105021507021E-2</v>
      </c>
      <c r="R677" s="19">
        <f>ABS(Ct_Na+10^-pH-Kw*10^pH-Ct_Cl-Ct_OAc*Ka*10^pH/(1+Ka*10^pH))</f>
        <v>9.241297984286026E-2</v>
      </c>
      <c r="S677" s="19">
        <f>ABS(Ct_Na+10^-pH-Kw*10^pH-Ct_Cl-Ct_OAc*Ka*10^pH/(1+Ka*10^pH))</f>
        <v>8.7212620903009852E-2</v>
      </c>
      <c r="T677" s="19">
        <f>ABS(Ct_Na+10^-pH-Kw*10^pH-Ct_Cl-Ct_OAc*Ka*10^pH/(1+Ka*10^pH))</f>
        <v>8.2285965065256872E-2</v>
      </c>
      <c r="U677" s="19">
        <f>ABS(Ct_Na+10^-pH-Kw*10^pH-Ct_Cl-Ct_OAc*Ka*10^pH/(1+Ka*10^pH))</f>
        <v>7.7611958244824517E-2</v>
      </c>
      <c r="V677" s="19">
        <f>ABS(Ct_Na+10^-pH-Kw*10^pH-Ct_Cl-Ct_OAc*Ka*10^pH/(1+Ka*10^pH))</f>
        <v>7.3171651765413792E-2</v>
      </c>
      <c r="W677" s="19">
        <f>ABS(Ct_Na+10^-pH-Kw*10^pH-Ct_Cl-Ct_OAc*Ka*10^pH/(1+Ka*10^pH))</f>
        <v>6.8947945602071889E-2</v>
      </c>
      <c r="X677" s="19">
        <f>ABS(Ct_Na+10^-pH-Kw*10^pH-Ct_Cl-Ct_OAc*Ka*10^pH/(1+Ka*10^pH))</f>
        <v>6.4925368303651046E-2</v>
      </c>
      <c r="Y677" s="19">
        <f>ABS(Ct_Na+10^-pH-Kw*10^pH-Ct_Cl-Ct_OAc*Ka*10^pH/(1+Ka*10^pH))</f>
        <v>6.1089887623761371E-2</v>
      </c>
      <c r="Z677" s="19">
        <f>ABS(Ct_Na+10^-pH-Kw*10^pH-Ct_Cl-Ct_OAc*Ka*10^pH/(1+Ka*10^pH))</f>
        <v>5.7428746974775798E-2</v>
      </c>
      <c r="AA677" s="19">
        <f>ABS(Ct_Na+10^-pH-Kw*10^pH-Ct_Cl-Ct_OAc*Ka*10^pH/(1+Ka*10^pH))</f>
        <v>5.3930323687967338E-2</v>
      </c>
      <c r="AB677" s="19">
        <f>ABS(Ct_Na+10^-pH-Kw*10^pH-Ct_Cl-Ct_OAc*Ka*10^pH/(1+Ka*10^pH))</f>
        <v>5.0584005761454942E-2</v>
      </c>
      <c r="AC677" s="19">
        <f>ABS(Ct_Na+10^-pH-Kw*10^pH-Ct_Cl-Ct_OAc*Ka*10^pH/(1+Ka*10^pH))</f>
        <v>4.7380084342453666E-2</v>
      </c>
      <c r="AD677" s="19">
        <f>ABS(Ct_Na+10^-pH-Kw*10^pH-Ct_Cl-Ct_OAc*Ka*10^pH/(1+Ka*10^pH))</f>
        <v>4.4309659649244104E-2</v>
      </c>
      <c r="AE677" s="19">
        <f>ABS(Ct_Na+10^-pH-Kw*10^pH-Ct_Cl-Ct_OAc*Ka*10^pH/(1+Ka*10^pH))</f>
        <v>4.1364558412900265E-2</v>
      </c>
      <c r="AF677" s="19">
        <f>ABS(Ct_Na+10^-pH-Kw*10^pH-Ct_Cl-Ct_OAc*Ka*10^pH/(1+Ka*10^pH))</f>
        <v>3.8537261226010172E-2</v>
      </c>
      <c r="AG677" s="19">
        <f>ABS(Ct_Na+10^-pH-Kw*10^pH-Ct_Cl-Ct_OAc*Ka*10^pH/(1+Ka*10^pH))</f>
        <v>3.5820838438605986E-2</v>
      </c>
      <c r="AH677" s="19">
        <f>ABS(Ct_Na+10^-pH-Kw*10^pH-Ct_Cl-Ct_OAc*Ka*10^pH/(1+Ka*10^pH))</f>
        <v>3.3208893450717335E-2</v>
      </c>
      <c r="AI677" s="19">
        <f>ABS(Ct_Na+10^-pH-Kw*10^pH-Ct_Cl-Ct_OAc*Ka*10^pH/(1+Ka*10^pH))</f>
        <v>3.0695512424635779E-2</v>
      </c>
      <c r="AJ677" s="19">
        <f>ABS(Ct_Na+10^-pH-Kw*10^pH-Ct_Cl-Ct_OAc*Ka*10^pH/(1+Ka*10^pH))</f>
        <v>2.8275219584705413E-2</v>
      </c>
      <c r="AK677" s="19">
        <f>ABS(Ct_Na+10^-pH-Kw*10^pH-Ct_Cl-Ct_OAc*Ka*10^pH/(1+Ka*10^pH))</f>
        <v>2.5942937393499767E-2</v>
      </c>
      <c r="AL677" s="19">
        <f>ABS(Ct_Na+10^-pH-Kw*10^pH-Ct_Cl-Ct_OAc*Ka*10^pH/(1+Ka*10^pH))</f>
        <v>2.3693950994837218E-2</v>
      </c>
      <c r="AM677" s="19">
        <f>ABS(Ct_Na+10^-pH-Kw*10^pH-Ct_Cl-Ct_OAc*Ka*10^pH/(1+Ka*10^pH))</f>
        <v>2.152387639963646E-2</v>
      </c>
      <c r="AN677" s="19">
        <f>ABS(Ct_Na+10^-pH-Kw*10^pH-Ct_Cl-Ct_OAc*Ka*10^pH/(1+Ka*10^pH))</f>
        <v>1.9428631962890942E-2</v>
      </c>
      <c r="AO677" s="19">
        <f>ABS(Ct_Na+10^-pH-Kw*10^pH-Ct_Cl-Ct_OAc*Ka*10^pH/(1+Ka*10^pH))</f>
        <v>1.7404412761289345E-2</v>
      </c>
      <c r="AP677" s="19">
        <f>ABS(Ct_Na+10^-pH-Kw*10^pH-Ct_Cl-Ct_OAc*Ka*10^pH/(1+Ka*10^pH))</f>
        <v>1.5447667533074444E-2</v>
      </c>
      <c r="AQ677" s="19">
        <f>ABS(Ct_Na+10^-pH-Kw*10^pH-Ct_Cl-Ct_OAc*Ka*10^pH/(1+Ka*10^pH))</f>
        <v>1.3555077886112515E-2</v>
      </c>
      <c r="AR677" s="19">
        <f>ABS(Ct_Na+10^-pH-Kw*10^pH-Ct_Cl-Ct_OAc*Ka*10^pH/(1+Ka*10^pH))</f>
        <v>1.1723539518084802E-2</v>
      </c>
      <c r="AS677" s="19">
        <f>ABS(Ct_Na+10^-pH-Kw*10^pH-Ct_Cl-Ct_OAc*Ka*10^pH/(1+Ka*10^pH))</f>
        <v>9.9501452252326039E-3</v>
      </c>
      <c r="AT677" s="19">
        <f>ABS(Ct_Na+10^-pH-Kw*10^pH-Ct_Cl-Ct_OAc*Ka*10^pH/(1+Ka*10^pH))</f>
        <v>8.232169504032015E-3</v>
      </c>
      <c r="AU677" s="19">
        <f>ABS(Ct_Na+10^-pH-Kw*10^pH-Ct_Cl-Ct_OAc*Ka*10^pH/(1+Ka*10^pH))</f>
        <v>6.567054574253009E-3</v>
      </c>
      <c r="AV677" s="19">
        <f>ABS(Ct_Na+10^-pH-Kw*10^pH-Ct_Cl-Ct_OAc*Ka*10^pH/(1+Ka*10^pH))</f>
        <v>4.9523976726490934E-3</v>
      </c>
      <c r="AW677" s="19">
        <f>ABS(Ct_Na+10^-pH-Kw*10^pH-Ct_Cl-Ct_OAc*Ka*10^pH/(1+Ka*10^pH))</f>
        <v>3.3859394845259169E-3</v>
      </c>
      <c r="AX677" s="19">
        <f>ABS(Ct_Na+10^-pH-Kw*10^pH-Ct_Cl-Ct_OAc*Ka*10^pH/(1+Ka*10^pH))</f>
        <v>1.865553596053407E-3</v>
      </c>
      <c r="AY677" s="19">
        <f>ABS(Ct_Na+10^-pH-Kw*10^pH-Ct_Cl-Ct_OAc*Ka*10^pH/(1+Ka*10^pH))</f>
        <v>3.8923686376851618E-4</v>
      </c>
      <c r="AZ677" s="19">
        <f>ABS(Ct_Na+10^-pH-Kw*10^pH-Ct_Cl-Ct_OAc*Ka*10^pH/(1+Ka*10^pH))</f>
        <v>1.044899390451097E-3</v>
      </c>
      <c r="BA677" s="19">
        <f>ABS(Ct_Na+10^-pH-Kw*10^pH-Ct_Cl-Ct_OAc*Ka*10^pH/(1+Ka*10^pH))</f>
        <v>2.4386374403264841E-3</v>
      </c>
      <c r="BB677" s="19">
        <f>ABS(Ct_Na+10^-pH-Kw*10^pH-Ct_Cl-Ct_OAc*Ka*10^pH/(1+Ka*10^pH))</f>
        <v>3.7936605443720031E-3</v>
      </c>
      <c r="BC677" s="19">
        <f>ABS(Ct_Na+10^-pH-Kw*10^pH-Ct_Cl-Ct_OAc*Ka*10^pH/(1+Ka*10^pH))</f>
        <v>5.1115597277587715E-3</v>
      </c>
      <c r="BD677" s="19">
        <f>ABS(Ct_Na+10^-pH-Kw*10^pH-Ct_Cl-Ct_OAc*Ka*10^pH/(1+Ka*10^pH))</f>
        <v>6.393840014297214E-3</v>
      </c>
      <c r="BE677" s="19">
        <f>ABS(Ct_Na+10^-pH-Kw*10^pH-Ct_Cl-Ct_OAc*Ka*10^pH/(1+Ka*10^pH))</f>
        <v>7.6419261598612981E-3</v>
      </c>
      <c r="BF677" s="19">
        <f>ABS(Ct_Na+10^-pH-Kw*10^pH-Ct_Cl-Ct_OAc*Ka*10^pH/(1+Ka*10^pH))</f>
        <v>8.857167933173711E-3</v>
      </c>
      <c r="BG677" s="19">
        <f>ABS(Ct_Na+10^-pH-Kw*10^pH-Ct_Cl-Ct_OAc*Ka*10^pH/(1+Ka*10^pH))</f>
        <v>1.0040844985101362E-2</v>
      </c>
      <c r="BH677" s="19">
        <f>ABS(Ct_Na+10^-pH-Kw*10^pH-Ct_Cl-Ct_OAc*Ka*10^pH/(1+Ka*10^pH))</f>
        <v>1.1194171343389875E-2</v>
      </c>
      <c r="BI677" s="19">
        <f>ABS(Ct_Na+10^-pH-Kw*10^pH-Ct_Cl-Ct_OAc*Ka*10^pH/(1+Ka*10^pH))</f>
        <v>1.2318299566025502E-2</v>
      </c>
      <c r="BJ677" s="19">
        <f>ABS(Ct_Na+10^-pH-Kw*10^pH-Ct_Cl-Ct_OAc*Ka*10^pH/(1+Ka*10^pH))</f>
        <v>1.3414324583095251E-2</v>
      </c>
      <c r="BK677" s="19">
        <f>ABS(Ct_Na+10^-pH-Kw*10^pH-Ct_Cl-Ct_OAc*Ka*10^pH/(1+Ka*10^pH))</f>
        <v>1.4483287254064482E-2</v>
      </c>
      <c r="BL677" s="19">
        <f>ABS(Ct_Na+10^-pH-Kw*10^pH-Ct_Cl-Ct_OAc*Ka*10^pH/(1+Ka*10^pH))</f>
        <v>1.5526177664766189E-2</v>
      </c>
      <c r="BM677" s="19">
        <f>ABS(Ct_Na+10^-pH-Kw*10^pH-Ct_Cl-Ct_OAc*Ka*10^pH/(1+Ka*10^pH))</f>
        <v>1.6543938186053417E-2</v>
      </c>
      <c r="BN677" s="19">
        <f>ABS(Ct_Na+10^-pH-Kw*10^pH-Ct_Cl-Ct_OAc*Ka*10^pH/(1+Ka*10^pH))</f>
        <v>1.7537466313976624E-2</v>
      </c>
      <c r="BO677" s="19">
        <f>ABS(Ct_Na+10^-pH-Kw*10^pH-Ct_Cl-Ct_OAc*Ka*10^pH/(1+Ka*10^pH))</f>
        <v>1.8507617309478114E-2</v>
      </c>
      <c r="BP677" s="19">
        <f>ABS(Ct_Na+10^-pH-Kw*10^pH-Ct_Cl-Ct_OAc*Ka*10^pH/(1+Ka*10^pH))</f>
        <v>1.9455206653921447E-2</v>
      </c>
      <c r="BQ677" s="19">
        <f>ABS(Ct_Na+10^-pH-Kw*10^pH-Ct_Cl-Ct_OAc*Ka*10^pH/(1+Ka*10^pH))</f>
        <v>2.0381012335274132E-2</v>
      </c>
      <c r="BR677" s="19">
        <f>ABS(Ct_Na+10^-pH-Kw*10^pH-Ct_Cl-Ct_OAc*Ka*10^pH/(1+Ka*10^pH))</f>
        <v>2.1285776978414231E-2</v>
      </c>
      <c r="BS677" s="19">
        <f>ABS(Ct_Na+10^-pH-Kw*10^pH-Ct_Cl-Ct_OAc*Ka*10^pH/(1+Ka*10^pH))</f>
        <v>2.2170209831820865E-2</v>
      </c>
      <c r="BT677" s="19">
        <f>ABS(Ct_Na+10^-pH-Kw*10^pH-Ct_Cl-Ct_OAc*Ka*10^pH/(1+Ka*10^pH))</f>
        <v>2.3034988621818464E-2</v>
      </c>
      <c r="BU677" s="19">
        <f>ABS(Ct_Na+10^-pH-Kw*10^pH-Ct_Cl-Ct_OAc*Ka*10^pH/(1+Ka*10^pH))</f>
        <v>2.3880761284563366E-2</v>
      </c>
      <c r="BV677" s="19">
        <f>ABS(Ct_Na+10^-pH-Kw*10^pH-Ct_Cl-Ct_OAc*Ka*10^pH/(1+Ka*10^pH))</f>
        <v>2.4708147585074655E-2</v>
      </c>
      <c r="BW677" s="19">
        <f>ABS(Ct_Na+10^-pH-Kw*10^pH-Ct_Cl-Ct_OAc*Ka*10^pH/(1+Ka*10^pH))</f>
        <v>2.5517740631811558E-2</v>
      </c>
      <c r="BX677" s="19">
        <f>ABS(Ct_Na+10^-pH-Kw*10^pH-Ct_Cl-Ct_OAc*Ka*10^pH/(1+Ka*10^pH))</f>
        <v>2.6310108294575307E-2</v>
      </c>
      <c r="BY677" s="19">
        <f>ABS(Ct_Na+10^-pH-Kw*10^pH-Ct_Cl-Ct_OAc*Ka*10^pH/(1+Ka*10^pH))</f>
        <v>2.7085794532859808E-2</v>
      </c>
      <c r="BZ677" s="19">
        <f>ABS(Ct_Na+10^-pH-Kw*10^pH-Ct_Cl-Ct_OAc*Ka*10^pH/(1+Ka*10^pH))</f>
        <v>2.7845320641180088E-2</v>
      </c>
      <c r="CA677" s="19">
        <f>ABS(Ct_Na+10^-pH-Kw*10^pH-Ct_Cl-Ct_OAc*Ka*10^pH/(1+Ka*10^pH))</f>
        <v>2.8589186417370009E-2</v>
      </c>
      <c r="CB677" s="19">
        <f>ABS(Ct_Na+10^-pH-Kw*10^pH-Ct_Cl-Ct_OAc*Ka*10^pH/(1+Ka*10^pH))</f>
        <v>2.9317871259352001E-2</v>
      </c>
      <c r="CC677" s="19">
        <f>ABS(Ct_Na+10^-pH-Kw*10^pH-Ct_Cl-Ct_OAc*Ka*10^pH/(1+Ka*10^pH))</f>
        <v>3.0031835195435369E-2</v>
      </c>
      <c r="CD677" s="19">
        <f>ABS(Ct_Na+10^-pH-Kw*10^pH-Ct_Cl-Ct_OAc*Ka*10^pH/(1+Ka*10^pH))</f>
        <v>3.0731519852797054E-2</v>
      </c>
      <c r="CE677" s="19">
        <f>ABS(Ct_Na+10^-pH-Kw*10^pH-Ct_Cl-Ct_OAc*Ka*10^pH/(1+Ka*10^pH))</f>
        <v>3.1417349368428805E-2</v>
      </c>
      <c r="CF677" s="19">
        <f>ABS(Ct_Na+10^-pH-Kw*10^pH-Ct_Cl-Ct_OAc*Ka*10^pH/(1+Ka*10^pH))</f>
        <v>3.2089731246499144E-2</v>
      </c>
      <c r="CG677" s="19">
        <f>ABS(Ct_Na+10^-pH-Kw*10^pH-Ct_Cl-Ct_OAc*Ka*10^pH/(1+Ka*10^pH))</f>
        <v>3.2749057165772019E-2</v>
      </c>
      <c r="CH677" s="19">
        <f>ABS(Ct_Na+10^-pH-Kw*10^pH-Ct_Cl-Ct_OAc*Ka*10^pH/(1+Ka*10^pH))</f>
        <v>3.3395703740443469E-2</v>
      </c>
      <c r="CI677" s="19">
        <f>ABS(Ct_Na+10^-pH-Kw*10^pH-Ct_Cl-Ct_OAc*Ka*10^pH/(1+Ka*10^pH))</f>
        <v>3.4030033237502137E-2</v>
      </c>
      <c r="CJ677" s="19">
        <f>ABS(Ct_Na+10^-pH-Kw*10^pH-Ct_Cl-Ct_OAc*Ka*10^pH/(1+Ka*10^pH))</f>
        <v>3.4652394253484244E-2</v>
      </c>
      <c r="CK677" s="19">
        <f>ABS(Ct_Na+10^-pH-Kw*10^pH-Ct_Cl-Ct_OAc*Ka*10^pH/(1+Ka*10^pH))</f>
        <v>3.5263122353279774E-2</v>
      </c>
      <c r="CL677" s="19">
        <f>ABS(Ct_Na+10^-pH-Kw*10^pH-Ct_Cl-Ct_OAc*Ka*10^pH/(1+Ka*10^pH))</f>
        <v>3.586254067344944E-2</v>
      </c>
      <c r="CM677" s="19">
        <f>ABS(Ct_Na+10^-pH-Kw*10^pH-Ct_Cl-Ct_OAc*Ka*10^pH/(1+Ka*10^pH))</f>
        <v>3.645096049233159E-2</v>
      </c>
      <c r="CN677" s="19">
        <f>ABS(Ct_Na+10^-pH-Kw*10^pH-Ct_Cl-Ct_OAc*Ka*10^pH/(1+Ka*10^pH))</f>
        <v>3.7028681769052246E-2</v>
      </c>
      <c r="CO677" s="19">
        <f>ABS(Ct_Na+10^-pH-Kw*10^pH-Ct_Cl-Ct_OAc*Ka*10^pH/(1+Ka*10^pH))</f>
        <v>3.7595993653399565E-2</v>
      </c>
      <c r="CP677" s="19">
        <f>ABS(Ct_Na+10^-pH-Kw*10^pH-Ct_Cl-Ct_OAc*Ka*10^pH/(1+Ka*10^pH))</f>
        <v>3.8153174968383545E-2</v>
      </c>
      <c r="CQ677" s="19">
        <f>ABS(Ct_Na+10^-pH-Kw*10^pH-Ct_Cl-Ct_OAc*Ka*10^pH/(1+Ka*10^pH))</f>
        <v>3.8700494667173117E-2</v>
      </c>
      <c r="CR677" s="19">
        <f>ABS(Ct_Na+10^-pH-Kw*10^pH-Ct_Cl-Ct_OAc*Ka*10^pH/(1+Ka*10^pH))</f>
        <v>3.923821226598391E-2</v>
      </c>
      <c r="CS677" s="19">
        <f>ABS(Ct_Na+10^-pH-Kw*10^pH-Ct_Cl-Ct_OAc*Ka*10^pH/(1+Ka*10^pH))</f>
        <v>3.9766578254380583E-2</v>
      </c>
      <c r="CT677" s="19">
        <f>ABS(Ct_Na+10^-pH-Kw*10^pH-Ct_Cl-Ct_OAc*Ka*10^pH/(1+Ka*10^pH))</f>
        <v>4.0285834484356672E-2</v>
      </c>
      <c r="CU677" s="19">
        <f>ABS(Ct_Na+10^-pH-Kw*10^pH-Ct_Cl-Ct_OAc*Ka*10^pH/(1+Ka*10^pH))</f>
        <v>4.0796214539461341E-2</v>
      </c>
      <c r="CV677" s="19">
        <f>ABS(Ct_Na+10^-pH-Kw*10^pH-Ct_Cl-Ct_OAc*Ka*10^pH/(1+Ka*10^pH))</f>
        <v>4.1297944085157468E-2</v>
      </c>
      <c r="CW677" s="19">
        <f>ABS(Ct_Na+10^-pH-Kw*10^pH-Ct_Cl-Ct_OAc*Ka*10^pH/(1+Ka*10^pH))</f>
        <v>4.179124120151418E-2</v>
      </c>
      <c r="CX677" s="19">
        <f>ABS(Ct_Na+10^-pH-Kw*10^pH-Ct_Cl-Ct_OAc*Ka*10^pH/(1+Ka*10^pH))</f>
        <v>4.2276316699264911E-2</v>
      </c>
    </row>
    <row r="678" spans="1:102">
      <c r="A678" s="23">
        <v>6.49</v>
      </c>
      <c r="B678" s="19">
        <f>ABS(Ct_Na+10^-pH-Kw*10^pH-Ct_Cl-Ct_OAc*Ka*10^pH/(1+Ka*10^pH))</f>
        <v>0.24642534823484508</v>
      </c>
      <c r="C678" s="19">
        <f>ABS(Ct_Na+10^-pH-Kw*10^pH-Ct_Cl-Ct_OAc*Ka*10^pH/(1+Ka*10^pH))</f>
        <v>0.22992888914315232</v>
      </c>
      <c r="D678" s="19">
        <f>ABS(Ct_Na+10^-pH-Kw*10^pH-Ct_Cl-Ct_OAc*Ka*10^pH/(1+Ka*10^pH))</f>
        <v>0.21493210815070438</v>
      </c>
      <c r="E678" s="19">
        <f>ABS(Ct_Na+10^-pH-Kw*10^pH-Ct_Cl-Ct_OAc*Ka*10^pH/(1+Ka*10^pH))</f>
        <v>0.20123939507064323</v>
      </c>
      <c r="F678" s="19">
        <f>ABS(Ct_Na+10^-pH-Kw*10^pH-Ct_Cl-Ct_OAc*Ka*10^pH/(1+Ka*10^pH))</f>
        <v>0.18868774141392045</v>
      </c>
      <c r="G678" s="19">
        <f>ABS(Ct_Na+10^-pH-Kw*10^pH-Ct_Cl-Ct_OAc*Ka*10^pH/(1+Ka*10^pH))</f>
        <v>0.17714022004973554</v>
      </c>
      <c r="H678" s="19">
        <f>ABS(Ct_Na+10^-pH-Kw*10^pH-Ct_Cl-Ct_OAc*Ka*10^pH/(1+Ka*10^pH))</f>
        <v>0.16648096955971869</v>
      </c>
      <c r="I678" s="19">
        <f>ABS(Ct_Na+10^-pH-Kw*10^pH-Ct_Cl-Ct_OAc*Ka*10^pH/(1+Ka*10^pH))</f>
        <v>0.15661129318007344</v>
      </c>
      <c r="J678" s="19">
        <f>ABS(Ct_Na+10^-pH-Kw*10^pH-Ct_Cl-Ct_OAc*Ka*10^pH/(1+Ka*10^pH))</f>
        <v>0.1474465936846886</v>
      </c>
      <c r="K678" s="19">
        <f>ABS(Ct_Na+10^-pH-Kw*10^pH-Ct_Cl-Ct_OAc*Ka*10^pH/(1+Ka*10^pH))</f>
        <v>0.13891394243036476</v>
      </c>
      <c r="L678" s="19">
        <f>ABS(Ct_Na+10^-pH-Kw*10^pH-Ct_Cl-Ct_OAc*Ka*10^pH/(1+Ka*10^pH))</f>
        <v>0.13095013459299581</v>
      </c>
      <c r="M678" s="19">
        <f>ABS(Ct_Na+10^-pH-Kw*10^pH-Ct_Cl-Ct_OAc*Ka*10^pH/(1+Ka*10^pH))</f>
        <v>0.12350012080965073</v>
      </c>
      <c r="N678" s="19">
        <f>ABS(Ct_Na+10^-pH-Kw*10^pH-Ct_Cl-Ct_OAc*Ka*10^pH/(1+Ka*10^pH))</f>
        <v>0.11651573288776466</v>
      </c>
      <c r="O678" s="19">
        <f>ABS(Ct_Na+10^-pH-Kw*10^pH-Ct_Cl-Ct_OAc*Ka*10^pH/(1+Ka*10^pH))</f>
        <v>0.10995464120356871</v>
      </c>
      <c r="P678" s="19">
        <f>ABS(Ct_Na+10^-pH-Kw*10^pH-Ct_Cl-Ct_OAc*Ka*10^pH/(1+Ka*10^pH))</f>
        <v>0.10377949608903128</v>
      </c>
      <c r="Q678" s="19">
        <f>ABS(Ct_Na+10^-pH-Kw*10^pH-Ct_Cl-Ct_OAc*Ka*10^pH/(1+Ka*10^pH))</f>
        <v>9.7957216409610345E-2</v>
      </c>
      <c r="R678" s="19">
        <f>ABS(Ct_Na+10^-pH-Kw*10^pH-Ct_Cl-Ct_OAc*Ka*10^pH/(1+Ka*10^pH))</f>
        <v>9.2458396712379445E-2</v>
      </c>
      <c r="S678" s="19">
        <f>ABS(Ct_Na+10^-pH-Kw*10^pH-Ct_Cl-Ct_OAc*Ka*10^pH/(1+Ka*10^pH))</f>
        <v>8.7256810512296112E-2</v>
      </c>
      <c r="T678" s="19">
        <f>ABS(Ct_Na+10^-pH-Kw*10^pH-Ct_Cl-Ct_OAc*Ka*10^pH/(1+Ka*10^pH))</f>
        <v>8.2328992006954066E-2</v>
      </c>
      <c r="U678" s="19">
        <f>ABS(Ct_Na+10^-pH-Kw*10^pH-Ct_Cl-Ct_OAc*Ka*10^pH/(1+Ka*10^pH))</f>
        <v>7.7653882142911579E-2</v>
      </c>
      <c r="V678" s="19">
        <f>ABS(Ct_Na+10^-pH-Kw*10^pH-Ct_Cl-Ct_OAc*Ka*10^pH/(1+Ka*10^pH))</f>
        <v>7.321252777207124E-2</v>
      </c>
      <c r="W678" s="19">
        <f>ABS(Ct_Na+10^-pH-Kw*10^pH-Ct_Cl-Ct_OAc*Ka*10^pH/(1+Ka*10^pH))</f>
        <v>6.8987824833954769E-2</v>
      </c>
      <c r="X678" s="19">
        <f>ABS(Ct_Na+10^-pH-Kw*10^pH-Ct_Cl-Ct_OAc*Ka*10^pH/(1+Ka*10^pH))</f>
        <v>6.4964298226224862E-2</v>
      </c>
      <c r="Y678" s="19">
        <f>ABS(Ct_Na+10^-pH-Kw*10^pH-Ct_Cl-Ct_OAc*Ka*10^pH/(1+Ka*10^pH))</f>
        <v>6.1127912390947475E-2</v>
      </c>
      <c r="Z678" s="19">
        <f>ABS(Ct_Na+10^-pH-Kw*10^pH-Ct_Cl-Ct_OAc*Ka*10^pH/(1+Ka*10^pH))</f>
        <v>5.7465907730000883E-2</v>
      </c>
      <c r="AA678" s="19">
        <f>ABS(Ct_Na+10^-pH-Kw*10^pH-Ct_Cl-Ct_OAc*Ka*10^pH/(1+Ka*10^pH))</f>
        <v>5.3966658831763006E-2</v>
      </c>
      <c r="AB678" s="19">
        <f>ABS(Ct_Na+10^-pH-Kw*10^pH-Ct_Cl-Ct_OAc*Ka*10^pH/(1+Ka*10^pH))</f>
        <v>5.0619551189970316E-2</v>
      </c>
      <c r="AC678" s="19">
        <f>ABS(Ct_Na+10^-pH-Kw*10^pH-Ct_Cl-Ct_OAc*Ka*10^pH/(1+Ka*10^pH))</f>
        <v>4.741487366059427E-2</v>
      </c>
      <c r="AD678" s="19">
        <f>ABS(Ct_Na+10^-pH-Kw*10^pH-Ct_Cl-Ct_OAc*Ka*10^pH/(1+Ka*10^pH))</f>
        <v>4.4343724361608911E-2</v>
      </c>
      <c r="AE678" s="19">
        <f>ABS(Ct_Na+10^-pH-Kw*10^pH-Ct_Cl-Ct_OAc*Ka*10^pH/(1+Ka*10^pH))</f>
        <v>4.1397928095235195E-2</v>
      </c>
      <c r="AF678" s="19">
        <f>ABS(Ct_Na+10^-pH-Kw*10^pH-Ct_Cl-Ct_OAc*Ka*10^pH/(1+Ka*10^pH))</f>
        <v>3.8569963679516456E-2</v>
      </c>
      <c r="AG678" s="19">
        <f>ABS(Ct_Na+10^-pH-Kw*10^pH-Ct_Cl-Ct_OAc*Ka*10^pH/(1+Ka*10^pH))</f>
        <v>3.5852899829119995E-2</v>
      </c>
      <c r="AH678" s="19">
        <f>ABS(Ct_Na+10^-pH-Kw*10^pH-Ct_Cl-Ct_OAc*Ka*10^pH/(1+Ka*10^pH))</f>
        <v>3.3240338434508056E-2</v>
      </c>
      <c r="AI678" s="19">
        <f>ABS(Ct_Na+10^-pH-Kw*10^pH-Ct_Cl-Ct_OAc*Ka*10^pH/(1+Ka*10^pH))</f>
        <v>3.0726364262334244E-2</v>
      </c>
      <c r="AJ678" s="19">
        <f>ABS(Ct_Na+10^-pH-Kw*10^pH-Ct_Cl-Ct_OAc*Ka*10^pH/(1+Ka*10^pH))</f>
        <v>2.8305500244685422E-2</v>
      </c>
      <c r="AK678" s="19">
        <f>ABS(Ct_Na+10^-pH-Kw*10^pH-Ct_Cl-Ct_OAc*Ka*10^pH/(1+Ka*10^pH))</f>
        <v>2.5972667645860169E-2</v>
      </c>
      <c r="AL678" s="19">
        <f>ABS(Ct_Na+10^-pH-Kw*10^pH-Ct_Cl-Ct_OAc*Ka*10^pH/(1+Ka*10^pH))</f>
        <v>2.3723150496993001E-2</v>
      </c>
      <c r="AM678" s="19">
        <f>ABS(Ct_Na+10^-pH-Kw*10^pH-Ct_Cl-Ct_OAc*Ka*10^pH/(1+Ka*10^pH))</f>
        <v>2.1552563774401817E-2</v>
      </c>
      <c r="AN678" s="19">
        <f>ABS(Ct_Na+10^-pH-Kw*10^pH-Ct_Cl-Ct_OAc*Ka*10^pH/(1+Ka*10^pH))</f>
        <v>1.9456824869831073E-2</v>
      </c>
      <c r="AO678" s="19">
        <f>ABS(Ct_Na+10^-pH-Kw*10^pH-Ct_Cl-Ct_OAc*Ka*10^pH/(1+Ka*10^pH))</f>
        <v>1.7432127962025409E-2</v>
      </c>
      <c r="AP678" s="19">
        <f>ABS(Ct_Na+10^-pH-Kw*10^pH-Ct_Cl-Ct_OAc*Ka*10^pH/(1+Ka*10^pH))</f>
        <v>1.5474920951146609E-2</v>
      </c>
      <c r="AQ678" s="19">
        <f>ABS(Ct_Na+10^-pH-Kw*10^pH-Ct_Cl-Ct_OAc*Ka*10^pH/(1+Ka*10^pH))</f>
        <v>1.3581884661935981E-2</v>
      </c>
      <c r="AR678" s="19">
        <f>ABS(Ct_Na+10^-pH-Kw*10^pH-Ct_Cl-Ct_OAc*Ka*10^pH/(1+Ka*10^pH))</f>
        <v>1.1749914059474051E-2</v>
      </c>
      <c r="AS678" s="19">
        <f>ABS(Ct_Na+10^-pH-Kw*10^pH-Ct_Cl-Ct_OAc*Ka*10^pH/(1+Ka*10^pH))</f>
        <v>9.9761012539157021E-3</v>
      </c>
      <c r="AT678" s="19">
        <f>ABS(Ct_Na+10^-pH-Kw*10^pH-Ct_Cl-Ct_OAc*Ka*10^pH/(1+Ka*10^pH))</f>
        <v>8.2577200985310267E-3</v>
      </c>
      <c r="AU678" s="19">
        <f>ABS(Ct_Na+10^-pH-Kw*10^pH-Ct_Cl-Ct_OAc*Ka*10^pH/(1+Ka*10^pH))</f>
        <v>6.5922122094659169E-3</v>
      </c>
      <c r="AV678" s="19">
        <f>ABS(Ct_Na+10^-pH-Kw*10^pH-Ct_Cl-Ct_OAc*Ka*10^pH/(1+Ka*10^pH))</f>
        <v>4.9771742564330354E-3</v>
      </c>
      <c r="AW678" s="19">
        <f>ABS(Ct_Na+10^-pH-Kw*10^pH-Ct_Cl-Ct_OAc*Ka*10^pH/(1+Ka*10^pH))</f>
        <v>3.4103463915504256E-3</v>
      </c>
      <c r="AX678" s="19">
        <f>ABS(Ct_Na+10^-pH-Kw*10^pH-Ct_Cl-Ct_OAc*Ka*10^pH/(1+Ka*10^pH))</f>
        <v>1.8896016991643352E-3</v>
      </c>
      <c r="AY678" s="19">
        <f>ABS(Ct_Na+10^-pH-Kw*10^pH-Ct_Cl-Ct_OAc*Ka*10^pH/(1+Ka*10^pH))</f>
        <v>4.1293656307931498E-4</v>
      </c>
      <c r="AZ678" s="19">
        <f>ABS(Ct_Na+10^-pH-Kw*10^pH-Ct_Cl-Ct_OAc*Ka*10^pH/(1+Ka*10^pH))</f>
        <v>1.0215381405461396E-3</v>
      </c>
      <c r="BA678" s="19">
        <f>ABS(Ct_Na+10^-pH-Kw*10^pH-Ct_Cl-Ct_OAc*Ka*10^pH/(1+Ka*10^pH))</f>
        <v>2.4156051060412881E-3</v>
      </c>
      <c r="BB678" s="19">
        <f>ABS(Ct_Na+10^-pH-Kw*10^pH-Ct_Cl-Ct_OAc*Ka*10^pH/(1+Ka*10^pH))</f>
        <v>3.7709479891615758E-3</v>
      </c>
      <c r="BC678" s="19">
        <f>ABS(Ct_Na+10^-pH-Kw*10^pH-Ct_Cl-Ct_OAc*Ka*10^pH/(1+Ka*10^pH))</f>
        <v>5.0891581905525771E-3</v>
      </c>
      <c r="BD678" s="19">
        <f>ABS(Ct_Na+10^-pH-Kw*10^pH-Ct_Cl-Ct_OAc*Ka*10^pH/(1+Ka*10^pH))</f>
        <v>6.3717410892032492E-3</v>
      </c>
      <c r="BE678" s="19">
        <f>ABS(Ct_Na+10^-pH-Kw*10^pH-Ct_Cl-Ct_OAc*Ka*10^pH/(1+Ka*10^pH))</f>
        <v>7.6201217772232308E-3</v>
      </c>
      <c r="BF678" s="19">
        <f>ABS(Ct_Na+10^-pH-Kw*10^pH-Ct_Cl-Ct_OAc*Ka*10^pH/(1+Ka*10^pH))</f>
        <v>8.8356503418742793E-3</v>
      </c>
      <c r="BG678" s="19">
        <f>ABS(Ct_Na+10^-pH-Kw*10^pH-Ct_Cl-Ct_OAc*Ka*10^pH/(1+Ka*10^pH))</f>
        <v>1.0019606736014888E-2</v>
      </c>
      <c r="BH678" s="19">
        <f>ABS(Ct_Na+10^-pH-Kw*10^pH-Ct_Cl-Ct_OAc*Ka*10^pH/(1+Ka*10^pH))</f>
        <v>1.1173205273895509E-2</v>
      </c>
      <c r="BI678" s="19">
        <f>ABS(Ct_Na+10^-pH-Kw*10^pH-Ct_Cl-Ct_OAc*Ka*10^pH/(1+Ka*10^pH))</f>
        <v>1.2297598785500671E-2</v>
      </c>
      <c r="BJ678" s="19">
        <f>ABS(Ct_Na+10^-pH-Kw*10^pH-Ct_Cl-Ct_OAc*Ka*10^pH/(1+Ka*10^pH))</f>
        <v>1.3393882459315699E-2</v>
      </c>
      <c r="BK678" s="19">
        <f>ABS(Ct_Na+10^-pH-Kw*10^pH-Ct_Cl-Ct_OAc*Ka*10^pH/(1+Ka*10^pH))</f>
        <v>1.4463097400443922E-2</v>
      </c>
      <c r="BL678" s="19">
        <f>ABS(Ct_Na+10^-pH-Kw*10^pH-Ct_Cl-Ct_OAc*Ka*10^pH/(1+Ka*10^pH))</f>
        <v>1.5506233928373914E-2</v>
      </c>
      <c r="BM678" s="19">
        <f>ABS(Ct_Na+10^-pH-Kw*10^pH-Ct_Cl-Ct_OAc*Ka*10^pH/(1+Ka*10^pH))</f>
        <v>1.6524234636353788E-2</v>
      </c>
      <c r="BN678" s="19">
        <f>ABS(Ct_Na+10^-pH-Kw*10^pH-Ct_Cl-Ct_OAc*Ka*10^pH/(1+Ka*10^pH))</f>
        <v>1.7517997232238881E-2</v>
      </c>
      <c r="BO678" s="19">
        <f>ABS(Ct_Na+10^-pH-Kw*10^pH-Ct_Cl-Ct_OAc*Ka*10^pH/(1+Ka*10^pH))</f>
        <v>1.848837717880903E-2</v>
      </c>
      <c r="BP678" s="19">
        <f>ABS(Ct_Na+10^-pH-Kw*10^pH-Ct_Cl-Ct_OAc*Ka*10^pH/(1+Ka*10^pH))</f>
        <v>1.9436190149877561E-2</v>
      </c>
      <c r="BQ678" s="19">
        <f>ABS(Ct_Na+10^-pH-Kw*10^pH-Ct_Cl-Ct_OAc*Ka*10^pH/(1+Ka*10^pH))</f>
        <v>2.0362214317013488E-2</v>
      </c>
      <c r="BR678" s="19">
        <f>ABS(Ct_Na+10^-pH-Kw*10^pH-Ct_Cl-Ct_OAc*Ka*10^pH/(1+Ka*10^pH))</f>
        <v>2.1267192480350854E-2</v>
      </c>
      <c r="BS678" s="19">
        <f>ABS(Ct_Na+10^-pH-Kw*10^pH-Ct_Cl-Ct_OAc*Ka*10^pH/(1+Ka*10^pH))</f>
        <v>2.2151834055748075E-2</v>
      </c>
      <c r="BT678" s="19">
        <f>ABS(Ct_Na+10^-pH-Kw*10^pH-Ct_Cl-Ct_OAc*Ka*10^pH/(1+Ka*10^pH))</f>
        <v>2.3016816929469795E-2</v>
      </c>
      <c r="BU678" s="19">
        <f>ABS(Ct_Na+10^-pH-Kw*10^pH-Ct_Cl-Ct_OAc*Ka*10^pH/(1+Ka*10^pH))</f>
        <v>2.3862789190582247E-2</v>
      </c>
      <c r="BV678" s="19">
        <f>ABS(Ct_Na+10^-pH-Kw*10^pH-Ct_Cl-Ct_OAc*Ka*10^pH/(1+Ka*10^pH))</f>
        <v>2.4690370750366133E-2</v>
      </c>
      <c r="BW678" s="19">
        <f>ABS(Ct_Na+10^-pH-Kw*10^pH-Ct_Cl-Ct_OAc*Ka*10^pH/(1+Ka*10^pH))</f>
        <v>2.5500154857251503E-2</v>
      </c>
      <c r="BX678" s="19">
        <f>ABS(Ct_Na+10^-pH-Kw*10^pH-Ct_Cl-Ct_OAc*Ka*10^pH/(1+Ka*10^pH))</f>
        <v>2.629270951505417E-2</v>
      </c>
      <c r="BY678" s="19">
        <f>ABS(Ct_Na+10^-pH-Kw*10^pH-Ct_Cl-Ct_OAc*Ka*10^pH/(1+Ka*10^pH))</f>
        <v>2.7068578811639932E-2</v>
      </c>
      <c r="BZ678" s="19">
        <f>ABS(Ct_Na+10^-pH-Kw*10^pH-Ct_Cl-Ct_OAc*Ka*10^pH/(1+Ka*10^pH))</f>
        <v>2.782828416454685E-2</v>
      </c>
      <c r="CA678" s="19">
        <f>ABS(Ct_Na+10^-pH-Kw*10^pH-Ct_Cl-Ct_OAc*Ka*10^pH/(1+Ka*10^pH))</f>
        <v>2.8572325489558743E-2</v>
      </c>
      <c r="CB678" s="19">
        <f>ABS(Ct_Na+10^-pH-Kw*10^pH-Ct_Cl-Ct_OAc*Ka*10^pH/(1+Ka*10^pH))</f>
        <v>2.9301182297733701E-2</v>
      </c>
      <c r="CC678" s="19">
        <f>ABS(Ct_Na+10^-pH-Kw*10^pH-Ct_Cl-Ct_OAc*Ka*10^pH/(1+Ka*10^pH))</f>
        <v>3.001531472594552E-2</v>
      </c>
      <c r="CD678" s="19">
        <f>ABS(Ct_Na+10^-pH-Kw*10^pH-Ct_Cl-Ct_OAc*Ka*10^pH/(1+Ka*10^pH))</f>
        <v>3.0715164505593077E-2</v>
      </c>
      <c r="CE678" s="19">
        <f>ABS(Ct_Na+10^-pH-Kw*10^pH-Ct_Cl-Ct_OAc*Ka*10^pH/(1+Ka*10^pH))</f>
        <v>3.1401155873762479E-2</v>
      </c>
      <c r="CF678" s="19">
        <f>ABS(Ct_Na+10^-pH-Kw*10^pH-Ct_Cl-Ct_OAc*Ka*10^pH/(1+Ka*10^pH))</f>
        <v>3.2073696430791318E-2</v>
      </c>
      <c r="CG678" s="19">
        <f>ABS(Ct_Na+10^-pH-Kw*10^pH-Ct_Cl-Ct_OAc*Ka*10^pH/(1+Ka*10^pH))</f>
        <v>3.273317794787782E-2</v>
      </c>
      <c r="CH678" s="19">
        <f>ABS(Ct_Na+10^-pH-Kw*10^pH-Ct_Cl-Ct_OAc*Ka*10^pH/(1+Ka*10^pH))</f>
        <v>3.3379977128097288E-2</v>
      </c>
      <c r="CI678" s="19">
        <f>ABS(Ct_Na+10^-pH-Kw*10^pH-Ct_Cl-Ct_OAc*Ka*10^pH/(1+Ka*10^pH))</f>
        <v>3.401445632393163E-2</v>
      </c>
      <c r="CJ678" s="19">
        <f>ABS(Ct_Na+10^-pH-Kw*10^pH-Ct_Cl-Ct_OAc*Ka*10^pH/(1+Ka*10^pH))</f>
        <v>3.4636964214184177E-2</v>
      </c>
      <c r="CK678" s="19">
        <f>ABS(Ct_Na+10^-pH-Kw*10^pH-Ct_Cl-Ct_OAc*Ka*10^pH/(1+Ka*10^pH))</f>
        <v>3.5247836442936706E-2</v>
      </c>
      <c r="CL678" s="19">
        <f>ABS(Ct_Na+10^-pH-Kw*10^pH-Ct_Cl-Ct_OAc*Ka*10^pH/(1+Ka*10^pH))</f>
        <v>3.5847396223008601E-2</v>
      </c>
      <c r="CM678" s="19">
        <f>ABS(Ct_Na+10^-pH-Kw*10^pH-Ct_Cl-Ct_OAc*Ka*10^pH/(1+Ka*10^pH))</f>
        <v>3.6435954906198449E-2</v>
      </c>
      <c r="CN678" s="19">
        <f>ABS(Ct_Na+10^-pH-Kw*10^pH-Ct_Cl-Ct_OAc*Ka*10^pH/(1+Ka*10^pH))</f>
        <v>3.7013812522421211E-2</v>
      </c>
      <c r="CO678" s="19">
        <f>ABS(Ct_Na+10^-pH-Kw*10^pH-Ct_Cl-Ct_OAc*Ka*10^pH/(1+Ka*10^pH))</f>
        <v>3.7581258289703032E-2</v>
      </c>
      <c r="CP678" s="19">
        <f>ABS(Ct_Na+10^-pH-Kw*10^pH-Ct_Cl-Ct_OAc*Ka*10^pH/(1+Ka*10^pH))</f>
        <v>3.8138571096854819E-2</v>
      </c>
      <c r="CQ678" s="19">
        <f>ABS(Ct_Na+10^-pH-Kw*10^pH-Ct_Cl-Ct_OAc*Ka*10^pH/(1+Ka*10^pH))</f>
        <v>3.8686019960517203E-2</v>
      </c>
      <c r="CR678" s="19">
        <f>ABS(Ct_Na+10^-pH-Kw*10^pH-Ct_Cl-Ct_OAc*Ka*10^pH/(1+Ka*10^pH))</f>
        <v>3.9223864458150397E-2</v>
      </c>
      <c r="CS678" s="19">
        <f>ABS(Ct_Na+10^-pH-Kw*10^pH-Ct_Cl-Ct_OAc*Ka*10^pH/(1+Ka*10^pH))</f>
        <v>3.9752355138433434E-2</v>
      </c>
      <c r="CT678" s="19">
        <f>ABS(Ct_Na+10^-pH-Kw*10^pH-Ct_Cl-Ct_OAc*Ka*10^pH/(1+Ka*10^pH))</f>
        <v>4.0271733910435772E-2</v>
      </c>
      <c r="CU678" s="19">
        <f>ABS(Ct_Na+10^-pH-Kw*10^pH-Ct_Cl-Ct_OAc*Ka*10^pH/(1+Ka*10^pH))</f>
        <v>4.0782234412831207E-2</v>
      </c>
      <c r="CV678" s="19">
        <f>ABS(Ct_Na+10^-pH-Kw*10^pH-Ct_Cl-Ct_OAc*Ka*10^pH/(1+Ka*10^pH))</f>
        <v>4.1284082364338601E-2</v>
      </c>
      <c r="CW678" s="19">
        <f>ABS(Ct_Na+10^-pH-Kw*10^pH-Ct_Cl-Ct_OAc*Ka*10^pH/(1+Ka*10^pH))</f>
        <v>4.1777495896492926E-2</v>
      </c>
      <c r="CX678" s="19">
        <f>ABS(Ct_Na+10^-pH-Kw*10^pH-Ct_Cl-Ct_OAc*Ka*10^pH/(1+Ka*10^pH))</f>
        <v>4.2262685869777994E-2</v>
      </c>
    </row>
    <row r="679" spans="1:102">
      <c r="A679" s="24">
        <v>6.5</v>
      </c>
      <c r="B679" s="19">
        <f>ABS(Ct_Na+10^-pH-Kw*10^pH-Ct_Cl-Ct_OAc*Ka*10^pH/(1+Ka*10^pH))</f>
        <v>0.24650529709604391</v>
      </c>
      <c r="C679" s="19">
        <f>ABS(Ct_Na+10^-pH-Kw*10^pH-Ct_Cl-Ct_OAc*Ka*10^pH/(1+Ka*10^pH))</f>
        <v>0.23000503130075661</v>
      </c>
      <c r="D679" s="19">
        <f>ABS(Ct_Na+10^-pH-Kw*10^pH-Ct_Cl-Ct_OAc*Ka*10^pH/(1+Ka*10^pH))</f>
        <v>0.21500478966867725</v>
      </c>
      <c r="E679" s="19">
        <f>ABS(Ct_Na+10^-pH-Kw*10^pH-Ct_Cl-Ct_OAc*Ka*10^pH/(1+Ka*10^pH))</f>
        <v>0.20130891687417002</v>
      </c>
      <c r="F679" s="19">
        <f>ABS(Ct_Na+10^-pH-Kw*10^pH-Ct_Cl-Ct_OAc*Ka*10^pH/(1+Ka*10^pH))</f>
        <v>0.18875436681253835</v>
      </c>
      <c r="G679" s="19">
        <f>ABS(Ct_Na+10^-pH-Kw*10^pH-Ct_Cl-Ct_OAc*Ka*10^pH/(1+Ka*10^pH))</f>
        <v>0.17720418075583724</v>
      </c>
      <c r="H679" s="19">
        <f>ABS(Ct_Na+10^-pH-Kw*10^pH-Ct_Cl-Ct_OAc*Ka*10^pH/(1+Ka*10^pH))</f>
        <v>0.16654247054965163</v>
      </c>
      <c r="I679" s="19">
        <f>ABS(Ct_Na+10^-pH-Kw*10^pH-Ct_Cl-Ct_OAc*Ka*10^pH/(1+Ka*10^pH))</f>
        <v>0.15667051665503526</v>
      </c>
      <c r="J679" s="19">
        <f>ABS(Ct_Na+10^-pH-Kw*10^pH-Ct_Cl-Ct_OAc*Ka*10^pH/(1+Ka*10^pH))</f>
        <v>0.14750370232432014</v>
      </c>
      <c r="K679" s="19">
        <f>ABS(Ct_Na+10^-pH-Kw*10^pH-Ct_Cl-Ct_OAc*Ka*10^pH/(1+Ka*10^pH))</f>
        <v>0.13896908208537839</v>
      </c>
      <c r="L679" s="19">
        <f>ABS(Ct_Na+10^-pH-Kw*10^pH-Ct_Cl-Ct_OAc*Ka*10^pH/(1+Ka*10^pH))</f>
        <v>0.13100343652903279</v>
      </c>
      <c r="M679" s="19">
        <f>ABS(Ct_Na+10^-pH-Kw*10^pH-Ct_Cl-Ct_OAc*Ka*10^pH/(1+Ka*10^pH))</f>
        <v>0.12355170358922563</v>
      </c>
      <c r="N679" s="19">
        <f>ABS(Ct_Na+10^-pH-Kw*10^pH-Ct_Cl-Ct_OAc*Ka*10^pH/(1+Ka*10^pH))</f>
        <v>0.11656570395815641</v>
      </c>
      <c r="O679" s="19">
        <f>ABS(Ct_Na+10^-pH-Kw*10^pH-Ct_Cl-Ct_OAc*Ka*10^pH/(1+Ka*10^pH))</f>
        <v>0.11000309824412169</v>
      </c>
      <c r="P679" s="19">
        <f>ABS(Ct_Na+10^-pH-Kw*10^pH-Ct_Cl-Ct_OAc*Ka*10^pH/(1+Ka*10^pH))</f>
        <v>0.10382652816032428</v>
      </c>
      <c r="Q679" s="19">
        <f>ABS(Ct_Na+10^-pH-Kw*10^pH-Ct_Cl-Ct_OAc*Ka*10^pH/(1+Ka*10^pH))</f>
        <v>9.8002904938458202E-2</v>
      </c>
      <c r="R679" s="19">
        <f>ABS(Ct_Na+10^-pH-Kw*10^pH-Ct_Cl-Ct_OAc*Ka*10^pH/(1+Ka*10^pH))</f>
        <v>9.2502816340029104E-2</v>
      </c>
      <c r="S679" s="19">
        <f>ABS(Ct_Na+10^-pH-Kw*10^pH-Ct_Cl-Ct_OAc*Ka*10^pH/(1+Ka*10^pH))</f>
        <v>8.7300029828001544E-2</v>
      </c>
      <c r="T679" s="19">
        <f>ABS(Ct_Na+10^-pH-Kw*10^pH-Ct_Cl-Ct_OAc*Ka*10^pH/(1+Ka*10^pH))</f>
        <v>8.237107418502812E-2</v>
      </c>
      <c r="U679" s="19">
        <f>ABS(Ct_Na+10^-pH-Kw*10^pH-Ct_Cl-Ct_OAc*Ka*10^pH/(1+Ka*10^pH))</f>
        <v>7.7694885498104591E-2</v>
      </c>
      <c r="V679" s="19">
        <f>ABS(Ct_Na+10^-pH-Kw*10^pH-Ct_Cl-Ct_OAc*Ka*10^pH/(1+Ka*10^pH))</f>
        <v>7.3252506245527246E-2</v>
      </c>
      <c r="W679" s="19">
        <f>ABS(Ct_Na+10^-pH-Kw*10^pH-Ct_Cl-Ct_OAc*Ka*10^pH/(1+Ka*10^pH))</f>
        <v>6.9026828419904873E-2</v>
      </c>
      <c r="X679" s="19">
        <f>ABS(Ct_Na+10^-pH-Kw*10^pH-Ct_Cl-Ct_OAc*Ka*10^pH/(1+Ka*10^pH))</f>
        <v>6.5002373347883585E-2</v>
      </c>
      <c r="Y679" s="19">
        <f>ABS(Ct_Na+10^-pH-Kw*10^pH-Ct_Cl-Ct_OAc*Ka*10^pH/(1+Ka*10^pH))</f>
        <v>6.1165102232700497E-2</v>
      </c>
      <c r="Z679" s="19">
        <f>ABS(Ct_Na+10^-pH-Kw*10^pH-Ct_Cl-Ct_OAc*Ka*10^pH/(1+Ka*10^pH))</f>
        <v>5.7502252531843906E-2</v>
      </c>
      <c r="AA679" s="19">
        <f>ABS(Ct_Na+10^-pH-Kw*10^pH-Ct_Cl-Ct_OAc*Ka*10^pH/(1+Ka*10^pH))</f>
        <v>5.4002196151025389E-2</v>
      </c>
      <c r="AB679" s="19">
        <f>ABS(Ct_Na+10^-pH-Kw*10^pH-Ct_Cl-Ct_OAc*Ka*10^pH/(1+Ka*10^pH))</f>
        <v>5.0654316134590316E-2</v>
      </c>
      <c r="AC679" s="19">
        <f>ABS(Ct_Na+10^-pH-Kw*10^pH-Ct_Cl-Ct_OAc*Ka*10^pH/(1+Ka*10^pH))</f>
        <v>4.7448899097577948E-2</v>
      </c>
      <c r="AD679" s="19">
        <f>ABS(Ct_Na+10^-pH-Kw*10^pH-Ct_Cl-Ct_OAc*Ka*10^pH/(1+Ka*10^pH))</f>
        <v>4.4377041103774453E-2</v>
      </c>
      <c r="AE679" s="19">
        <f>ABS(Ct_Na+10^-pH-Kw*10^pH-Ct_Cl-Ct_OAc*Ka*10^pH/(1+Ka*10^pH))</f>
        <v>4.143056506890172E-2</v>
      </c>
      <c r="AF679" s="19">
        <f>ABS(Ct_Na+10^-pH-Kw*10^pH-Ct_Cl-Ct_OAc*Ka*10^pH/(1+Ka*10^pH))</f>
        <v>3.8601948075423914E-2</v>
      </c>
      <c r="AG679" s="19">
        <f>ABS(Ct_Na+10^-pH-Kw*10^pH-Ct_Cl-Ct_OAc*Ka*10^pH/(1+Ka*10^pH))</f>
        <v>3.5884257238553055E-2</v>
      </c>
      <c r="AH679" s="19">
        <f>ABS(Ct_Na+10^-pH-Kw*10^pH-Ct_Cl-Ct_OAc*Ka*10^pH/(1+Ka*10^pH))</f>
        <v>3.3271092972331107E-2</v>
      </c>
      <c r="AI679" s="19">
        <f>ABS(Ct_Na+10^-pH-Kw*10^pH-Ct_Cl-Ct_OAc*Ka*10^pH/(1+Ka*10^pH))</f>
        <v>3.0756538678419383E-2</v>
      </c>
      <c r="AJ679" s="19">
        <f>ABS(Ct_Na+10^-pH-Kw*10^pH-Ct_Cl-Ct_OAc*Ka*10^pH/(1+Ka*10^pH))</f>
        <v>2.8335116025022936E-2</v>
      </c>
      <c r="AK679" s="19">
        <f>ABS(Ct_Na+10^-pH-Kw*10^pH-Ct_Cl-Ct_OAc*Ka*10^pH/(1+Ka*10^pH))</f>
        <v>2.6001745104477232E-2</v>
      </c>
      <c r="AL679" s="19">
        <f>ABS(Ct_Na+10^-pH-Kw*10^pH-Ct_Cl-Ct_OAc*Ka*10^pH/(1+Ka*10^pH))</f>
        <v>2.3751708859665363E-2</v>
      </c>
      <c r="AM679" s="19">
        <f>ABS(Ct_Na+10^-pH-Kw*10^pH-Ct_Cl-Ct_OAc*Ka*10^pH/(1+Ka*10^pH))</f>
        <v>2.1580621255022261E-2</v>
      </c>
      <c r="AN679" s="19">
        <f>ABS(Ct_Na+10^-pH-Kw*10^pH-Ct_Cl-Ct_OAc*Ka*10^pH/(1+Ka*10^pH))</f>
        <v>1.9484398740194496E-2</v>
      </c>
      <c r="AO679" s="19">
        <f>ABS(Ct_Na+10^-pH-Kw*10^pH-Ct_Cl-Ct_OAc*Ka*10^pH/(1+Ka*10^pH))</f>
        <v>1.7459234615699856E-2</v>
      </c>
      <c r="AP679" s="19">
        <f>ABS(Ct_Na+10^-pH-Kw*10^pH-Ct_Cl-Ct_OAc*Ka*10^pH/(1+Ka*10^pH))</f>
        <v>1.5501575962021688E-2</v>
      </c>
      <c r="AQ679" s="19">
        <f>ABS(Ct_Na+10^-pH-Kw*10^pH-Ct_Cl-Ct_OAc*Ka*10^pH/(1+Ka*10^pH))</f>
        <v>1.3608102837972341E-2</v>
      </c>
      <c r="AR679" s="19">
        <f>ABS(Ct_Na+10^-pH-Kw*10^pH-Ct_Cl-Ct_OAc*Ka*10^pH/(1+Ka*10^pH))</f>
        <v>1.1775709492118105E-2</v>
      </c>
      <c r="AS679" s="19">
        <f>ABS(Ct_Na+10^-pH-Kw*10^pH-Ct_Cl-Ct_OAc*Ka*10^pH/(1+Ka*10^pH))</f>
        <v>1.0001487363592604E-2</v>
      </c>
      <c r="AT679" s="19">
        <f>ABS(Ct_Na+10^-pH-Kw*10^pH-Ct_Cl-Ct_OAc*Ka*10^pH/(1+Ka*10^pH))</f>
        <v>8.2827096765834968E-3</v>
      </c>
      <c r="AU679" s="19">
        <f>ABS(Ct_Na+10^-pH-Kw*10^pH-Ct_Cl-Ct_OAc*Ka*10^pH/(1+Ka*10^pH))</f>
        <v>6.6168174568669996E-3</v>
      </c>
      <c r="AV679" s="19">
        <f>ABS(Ct_Na+10^-pH-Kw*10^pH-Ct_Cl-Ct_OAc*Ka*10^pH/(1+Ka*10^pH))</f>
        <v>5.0014068195661232E-3</v>
      </c>
      <c r="AW679" s="19">
        <f>ABS(Ct_Na+10^-pH-Kw*10^pH-Ct_Cl-Ct_OAc*Ka*10^pH/(1+Ka*10^pH))</f>
        <v>3.4342173953190377E-3</v>
      </c>
      <c r="AX679" s="19">
        <f>ABS(Ct_Na+10^-pH-Kw*10^pH-Ct_Cl-Ct_OAc*Ka*10^pH/(1+Ka*10^pH))</f>
        <v>1.9131217776674342E-3</v>
      </c>
      <c r="AY679" s="19">
        <f>ABS(Ct_Na+10^-pH-Kw*10^pH-Ct_Cl-Ct_OAc*Ka*10^pH/(1+Ka*10^pH))</f>
        <v>4.3611588806371365E-4</v>
      </c>
      <c r="AZ679" s="19">
        <f>ABS(Ct_Na+10^-pH-Kw*10^pH-Ct_Cl-Ct_OAc*Ka*10^pH/(1+Ka*10^pH))</f>
        <v>9.9868983326561328E-4</v>
      </c>
      <c r="BA679" s="19">
        <f>ABS(Ct_Na+10^-pH-Kw*10^pH-Ct_Cl-Ct_OAc*Ka*10^pH/(1+Ka*10^pH))</f>
        <v>2.393078492022277E-3</v>
      </c>
      <c r="BB679" s="19">
        <f>ABS(Ct_Na+10^-pH-Kw*10^pH-Ct_Cl-Ct_OAc*Ka*10^pH/(1+Ka*10^pH))</f>
        <v>3.7487341324801415E-3</v>
      </c>
      <c r="BC679" s="19">
        <f>ABS(Ct_Na+10^-pH-Kw*10^pH-Ct_Cl-Ct_OAc*Ka*10^pH/(1+Ka*10^pH))</f>
        <v>5.0672485225145419E-3</v>
      </c>
      <c r="BD679" s="19">
        <f>ABS(Ct_Na+10^-pH-Kw*10^pH-Ct_Cl-Ct_OAc*Ka*10^pH/(1+Ka*10^pH))</f>
        <v>6.3501273884939285E-3</v>
      </c>
      <c r="BE679" s="19">
        <f>ABS(Ct_Na+10^-pH-Kw*10^pH-Ct_Cl-Ct_OAc*Ka*10^pH/(1+Ka*10^pH))</f>
        <v>7.5987961513805241E-3</v>
      </c>
      <c r="BF679" s="19">
        <f>ABS(Ct_Na+10^-pH-Kw*10^pH-Ct_Cl-Ct_OAc*Ka*10^pH/(1+Ka*10^pH))</f>
        <v>8.8146052099806471E-3</v>
      </c>
      <c r="BG679" s="19">
        <f>ABS(Ct_Na+10^-pH-Kw*10^pH-Ct_Cl-Ct_OAc*Ka*10^pH/(1+Ka*10^pH))</f>
        <v>9.9988348125132076E-3</v>
      </c>
      <c r="BH679" s="19">
        <f>ABS(Ct_Na+10^-pH-Kw*10^pH-Ct_Cl-Ct_OAc*Ka*10^pH/(1+Ka*10^pH))</f>
        <v>1.1152699553442398E-2</v>
      </c>
      <c r="BI679" s="19">
        <f>ABS(Ct_Na+10^-pH-Kw*10^pH-Ct_Cl-Ct_OAc*Ka*10^pH/(1+Ka*10^pH))</f>
        <v>1.227735252877845E-2</v>
      </c>
      <c r="BJ679" s="19">
        <f>ABS(Ct_Na+10^-pH-Kw*10^pH-Ct_Cl-Ct_OAc*Ka*10^pH/(1+Ka*10^pH))</f>
        <v>1.3373889179731091E-2</v>
      </c>
      <c r="BK679" s="19">
        <f>ABS(Ct_Na+10^-pH-Kw*10^pH-Ct_Cl-Ct_OAc*Ka*10^pH/(1+Ka*10^pH))</f>
        <v>1.444335085164785E-2</v>
      </c>
      <c r="BL679" s="19">
        <f>ABS(Ct_Na+10^-pH-Kw*10^pH-Ct_Cl-Ct_OAc*Ka*10^pH/(1+Ka*10^pH))</f>
        <v>1.5486728092542257E-2</v>
      </c>
      <c r="BM679" s="19">
        <f>ABS(Ct_Na+10^-pH-Kw*10^pH-Ct_Cl-Ct_OAc*Ka*10^pH/(1+Ka*10^pH))</f>
        <v>1.6504963713174163E-2</v>
      </c>
      <c r="BN679" s="19">
        <f>ABS(Ct_Na+10^-pH-Kw*10^pH-Ct_Cl-Ct_OAc*Ka*10^pH/(1+Ka*10^pH))</f>
        <v>1.7498955628552915E-2</v>
      </c>
      <c r="BO679" s="19">
        <f>ABS(Ct_Na+10^-pH-Kw*10^pH-Ct_Cl-Ct_OAc*Ka*10^pH/(1+Ka*10^pH))</f>
        <v>1.8469559498863926E-2</v>
      </c>
      <c r="BP679" s="19">
        <f>ABS(Ct_Na+10^-pH-Kw*10^pH-Ct_Cl-Ct_OAc*Ka*10^pH/(1+Ka*10^pH))</f>
        <v>1.9417591186144452E-2</v>
      </c>
      <c r="BQ679" s="19">
        <f>ABS(Ct_Na+10^-pH-Kw*10^pH-Ct_Cl-Ct_OAc*Ka*10^pH/(1+Ka*10^pH))</f>
        <v>2.0343829041533479E-2</v>
      </c>
      <c r="BR679" s="19">
        <f>ABS(Ct_Na+10^-pH-Kw*10^pH-Ct_Cl-Ct_OAc*Ka*10^pH/(1+Ka*10^pH))</f>
        <v>2.124901603657274E-2</v>
      </c>
      <c r="BS679" s="19">
        <f>ABS(Ct_Na+10^-pH-Kw*10^pH-Ct_Cl-Ct_OAc*Ka*10^pH/(1+Ka*10^pH))</f>
        <v>2.2133861750824615E-2</v>
      </c>
      <c r="BT679" s="19">
        <f>ABS(Ct_Na+10^-pH-Kw*10^pH-Ct_Cl-Ct_OAc*Ka*10^pH/(1+Ka*10^pH))</f>
        <v>2.2999044226982006E-2</v>
      </c>
      <c r="BU679" s="19">
        <f>ABS(Ct_Na+10^-pH-Kw*10^pH-Ct_Cl-Ct_OAc*Ka*10^pH/(1+Ka*10^pH))</f>
        <v>2.384521170366341E-2</v>
      </c>
      <c r="BV679" s="19">
        <f>ABS(Ct_Na+10^-pH-Kw*10^pH-Ct_Cl-Ct_OAc*Ka*10^pH/(1+Ka*10^pH))</f>
        <v>2.4672984235199535E-2</v>
      </c>
      <c r="BW679" s="19">
        <f>ABS(Ct_Na+10^-pH-Kw*10^pH-Ct_Cl-Ct_OAc*Ka*10^pH/(1+Ka*10^pH))</f>
        <v>2.5482955206917728E-2</v>
      </c>
      <c r="BX679" s="19">
        <f>ABS(Ct_Na+10^-pH-Kw*10^pH-Ct_Cl-Ct_OAc*Ka*10^pH/(1+Ka*10^pH))</f>
        <v>2.6275692753705726E-2</v>
      </c>
      <c r="BY679" s="19">
        <f>ABS(Ct_Na+10^-pH-Kw*10^pH-Ct_Cl-Ct_OAc*Ka*10^pH/(1+Ka*10^pH))</f>
        <v>2.7051741088982388E-2</v>
      </c>
      <c r="BZ679" s="19">
        <f>ABS(Ct_Na+10^-pH-Kw*10^pH-Ct_Cl-Ct_OAc*Ka*10^pH/(1+Ka*10^pH))</f>
        <v>2.7811621750607474E-2</v>
      </c>
      <c r="CA679" s="19">
        <f>ABS(Ct_Na+10^-pH-Kw*10^pH-Ct_Cl-Ct_OAc*Ka*10^pH/(1+Ka*10^pH))</f>
        <v>2.85558347697248E-2</v>
      </c>
      <c r="CB679" s="19">
        <f>ABS(Ct_Na+10^-pH-Kw*10^pH-Ct_Cl-Ct_OAc*Ka*10^pH/(1+Ka*10^pH))</f>
        <v>2.928485976804384E-2</v>
      </c>
      <c r="CC679" s="19">
        <f>ABS(Ct_Na+10^-pH-Kw*10^pH-Ct_Cl-Ct_OAc*Ka*10^pH/(1+Ka*10^pH))</f>
        <v>2.9999156988619054E-2</v>
      </c>
      <c r="CD679" s="19">
        <f>ABS(Ct_Na+10^-pH-Kw*10^pH-Ct_Cl-Ct_OAc*Ka*10^pH/(1+Ka*10^pH))</f>
        <v>3.069916826478275E-2</v>
      </c>
      <c r="CE679" s="19">
        <f>ABS(Ct_Na+10^-pH-Kw*10^pH-Ct_Cl-Ct_OAc*Ka*10^pH/(1+Ka*10^pH))</f>
        <v>3.138531793151747E-2</v>
      </c>
      <c r="CF679" s="19">
        <f>ABS(Ct_Na+10^-pH-Kw*10^pH-Ct_Cl-Ct_OAc*Ka*10^pH/(1+Ka*10^pH))</f>
        <v>3.2058013683218173E-2</v>
      </c>
      <c r="CG679" s="19">
        <f>ABS(Ct_Na+10^-pH-Kw*10^pH-Ct_Cl-Ct_OAc*Ka*10^pH/(1+Ka*10^pH))</f>
        <v>3.2717647381487802E-2</v>
      </c>
      <c r="CH679" s="19">
        <f>ABS(Ct_Na+10^-pH-Kw*10^pH-Ct_Cl-Ct_OAc*Ka*10^pH/(1+Ka*10^pH))</f>
        <v>3.3364595816329147E-2</v>
      </c>
      <c r="CI679" s="19">
        <f>ABS(Ct_Na+10^-pH-Kw*10^pH-Ct_Cl-Ct_OAc*Ka*10^pH/(1+Ka*10^pH))</f>
        <v>3.3999221423840195E-2</v>
      </c>
      <c r="CJ679" s="19">
        <f>ABS(Ct_Na+10^-pH-Kw*10^pH-Ct_Cl-Ct_OAc*Ka*10^pH/(1+Ka*10^pH))</f>
        <v>3.4621872963285005E-2</v>
      </c>
      <c r="CK679" s="19">
        <f>ABS(Ct_Na+10^-pH-Kw*10^pH-Ct_Cl-Ct_OAc*Ka*10^pH/(1+Ka*10^pH))</f>
        <v>3.523288615619815E-2</v>
      </c>
      <c r="CL679" s="19">
        <f>ABS(Ct_Na+10^-pH-Kw*10^pH-Ct_Cl-Ct_OAc*Ka*10^pH/(1+Ka*10^pH))</f>
        <v>3.5832584289983246E-2</v>
      </c>
      <c r="CM679" s="19">
        <f>ABS(Ct_Na+10^-pH-Kw*10^pH-Ct_Cl-Ct_OAc*Ka*10^pH/(1+Ka*10^pH))</f>
        <v>3.6421278788286049E-2</v>
      </c>
      <c r="CN679" s="19">
        <f>ABS(Ct_Na+10^-pH-Kw*10^pH-Ct_Cl-Ct_OAc*Ka*10^pH/(1+Ka*10^pH))</f>
        <v>3.6999269750256081E-2</v>
      </c>
      <c r="CO679" s="19">
        <f>ABS(Ct_Na+10^-pH-Kw*10^pH-Ct_Cl-Ct_OAc*Ka*10^pH/(1+Ka*10^pH))</f>
        <v>3.7566846460659088E-2</v>
      </c>
      <c r="CP679" s="19">
        <f>ABS(Ct_Na+10^-pH-Kw*10^pH-Ct_Cl-Ct_OAc*Ka*10^pH/(1+Ka*10^pH))</f>
        <v>3.812428787266204E-2</v>
      </c>
      <c r="CQ679" s="19">
        <f>ABS(Ct_Na+10^-pH-Kw*10^pH-Ct_Cl-Ct_OAc*Ka*10^pH/(1+Ka*10^pH))</f>
        <v>3.867186306498354E-2</v>
      </c>
      <c r="CR679" s="19">
        <f>ABS(Ct_Na+10^-pH-Kw*10^pH-Ct_Cl-Ct_OAc*Ka*10^pH/(1+Ka*10^pH))</f>
        <v>3.9209831674983577E-2</v>
      </c>
      <c r="CS679" s="19">
        <f>ABS(Ct_Na+10^-pH-Kw*10^pH-Ct_Cl-Ct_OAc*Ka*10^pH/(1+Ka*10^pH))</f>
        <v>3.9738444309157517E-2</v>
      </c>
      <c r="CT679" s="19">
        <f>ABS(Ct_Na+10^-pH-Kw*10^pH-Ct_Cl-Ct_OAc*Ka*10^pH/(1+Ka*10^pH))</f>
        <v>4.0257942932397463E-2</v>
      </c>
      <c r="CU679" s="19">
        <f>ABS(Ct_Na+10^-pH-Kw*10^pH-Ct_Cl-Ct_OAc*Ka*10^pH/(1+Ka*10^pH))</f>
        <v>4.0768561237291404E-2</v>
      </c>
      <c r="CV679" s="19">
        <f>ABS(Ct_Na+10^-pH-Kw*10^pH-Ct_Cl-Ct_OAc*Ka*10^pH/(1+Ka*10^pH))</f>
        <v>4.1270524994644779E-2</v>
      </c>
      <c r="CW679" s="19">
        <f>ABS(Ct_Na+10^-pH-Kw*10^pH-Ct_Cl-Ct_OAc*Ka*10^pH/(1+Ka*10^pH))</f>
        <v>4.1764052386328361E-2</v>
      </c>
      <c r="CX679" s="19">
        <f>ABS(Ct_Na+10^-pH-Kw*10^pH-Ct_Cl-Ct_OAc*Ka*10^pH/(1+Ka*10^pH))</f>
        <v>4.2249354321483856E-2</v>
      </c>
    </row>
    <row r="680" spans="1:102">
      <c r="A680" s="23">
        <v>6.51</v>
      </c>
      <c r="B680" s="19">
        <f>ABS(Ct_Na+10^-pH-Kw*10^pH-Ct_Cl-Ct_OAc*Ka*10^pH/(1+Ka*10^pH))</f>
        <v>0.24658348902046376</v>
      </c>
      <c r="C680" s="19">
        <f>ABS(Ct_Na+10^-pH-Kw*10^pH-Ct_Cl-Ct_OAc*Ka*10^pH/(1+Ka*10^pH))</f>
        <v>0.23007950017805226</v>
      </c>
      <c r="D680" s="19">
        <f>ABS(Ct_Na+10^-pH-Kw*10^pH-Ct_Cl-Ct_OAc*Ka*10^pH/(1+Ka*10^pH))</f>
        <v>0.21507587395767819</v>
      </c>
      <c r="E680" s="19">
        <f>ABS(Ct_Na+10^-pH-Kw*10^pH-Ct_Cl-Ct_OAc*Ka*10^pH/(1+Ka*10^pH))</f>
        <v>0.20137691088690188</v>
      </c>
      <c r="F680" s="19">
        <f>ABS(Ct_Na+10^-pH-Kw*10^pH-Ct_Cl-Ct_OAc*Ka*10^pH/(1+Ka*10^pH))</f>
        <v>0.18881952807202354</v>
      </c>
      <c r="G680" s="19">
        <f>ABS(Ct_Na+10^-pH-Kw*10^pH-Ct_Cl-Ct_OAc*Ka*10^pH/(1+Ka*10^pH))</f>
        <v>0.17726673588233552</v>
      </c>
      <c r="H680" s="19">
        <f>ABS(Ct_Na+10^-pH-Kw*10^pH-Ct_Cl-Ct_OAc*Ka*10^pH/(1+Ka*10^pH))</f>
        <v>0.16660262001493117</v>
      </c>
      <c r="I680" s="19">
        <f>ABS(Ct_Na+10^-pH-Kw*10^pH-Ct_Cl-Ct_OAc*Ka*10^pH/(1+Ka*10^pH))</f>
        <v>0.15672843865622343</v>
      </c>
      <c r="J680" s="19">
        <f>ABS(Ct_Na+10^-pH-Kw*10^pH-Ct_Cl-Ct_OAc*Ka*10^pH/(1+Ka*10^pH))</f>
        <v>0.14755955596599488</v>
      </c>
      <c r="K680" s="19">
        <f>ABS(Ct_Na+10^-pH-Kw*10^pH-Ct_Cl-Ct_OAc*Ka*10^pH/(1+Ka*10^pH))</f>
        <v>0.13902301001302333</v>
      </c>
      <c r="L680" s="19">
        <f>ABS(Ct_Na+10^-pH-Kw*10^pH-Ct_Cl-Ct_OAc*Ka*10^pH/(1+Ka*10^pH))</f>
        <v>0.13105556712358329</v>
      </c>
      <c r="M680" s="19">
        <f>ABS(Ct_Na+10^-pH-Kw*10^pH-Ct_Cl-Ct_OAc*Ka*10^pH/(1+Ka*10^pH))</f>
        <v>0.12360215280765555</v>
      </c>
      <c r="N680" s="19">
        <f>ABS(Ct_Na+10^-pH-Kw*10^pH-Ct_Cl-Ct_OAc*Ka*10^pH/(1+Ka*10^pH))</f>
        <v>0.11661457688647325</v>
      </c>
      <c r="O680" s="19">
        <f>ABS(Ct_Na+10^-pH-Kw*10^pH-Ct_Cl-Ct_OAc*Ka*10^pH/(1+Ka*10^pH))</f>
        <v>0.11005049041505963</v>
      </c>
      <c r="P680" s="19">
        <f>ABS(Ct_Na+10^-pH-Kw*10^pH-Ct_Cl-Ct_OAc*Ka*10^pH/(1+Ka*10^pH))</f>
        <v>0.10387252667725849</v>
      </c>
      <c r="Q680" s="19">
        <f>ABS(Ct_Na+10^-pH-Kw*10^pH-Ct_Cl-Ct_OAc*Ka*10^pH/(1+Ka*10^pH))</f>
        <v>9.8047589438760338E-2</v>
      </c>
      <c r="R680" s="19">
        <f>ABS(Ct_Na+10^-pH-Kw*10^pH-Ct_Cl-Ct_OAc*Ka*10^pH/(1+Ka*10^pH))</f>
        <v>9.2546259824623181E-2</v>
      </c>
      <c r="S680" s="19">
        <f>ABS(Ct_Na+10^-pH-Kw*10^pH-Ct_Cl-Ct_OAc*Ka*10^pH/(1+Ka*10^pH))</f>
        <v>8.7342299378817725E-2</v>
      </c>
      <c r="T680" s="19">
        <f>ABS(Ct_Na+10^-pH-Kw*10^pH-Ct_Cl-Ct_OAc*Ka*10^pH/(1+Ka*10^pH))</f>
        <v>8.2412231588054718E-2</v>
      </c>
      <c r="U680" s="19">
        <f>ABS(Ct_Na+10^-pH-Kw*10^pH-Ct_Cl-Ct_OAc*Ka*10^pH/(1+Ka*10^pH))</f>
        <v>7.7734987786561585E-2</v>
      </c>
      <c r="V680" s="19">
        <f>ABS(Ct_Na+10^-pH-Kw*10^pH-Ct_Cl-Ct_OAc*Ka*10^pH/(1+Ka*10^pH))</f>
        <v>7.3291606175143104E-2</v>
      </c>
      <c r="W680" s="19">
        <f>ABS(Ct_Na+10^-pH-Kw*10^pH-Ct_Cl-Ct_OAc*Ka*10^pH/(1+Ka*10^pH))</f>
        <v>6.9064974886232824E-2</v>
      </c>
      <c r="X680" s="19">
        <f>ABS(Ct_Na+10^-pH-Kw*10^pH-Ct_Cl-Ct_OAc*Ka*10^pH/(1+Ka*10^pH))</f>
        <v>6.5039611753937354E-2</v>
      </c>
      <c r="Y680" s="19">
        <f>ABS(Ct_Na+10^-pH-Kw*10^pH-Ct_Cl-Ct_OAc*Ka*10^pH/(1+Ka*10^pH))</f>
        <v>6.1201474813841666E-2</v>
      </c>
      <c r="Z680" s="19">
        <f>ABS(Ct_Na+10^-pH-Kw*10^pH-Ct_Cl-Ct_OAc*Ka*10^pH/(1+Ka*10^pH))</f>
        <v>5.7537798643750311E-2</v>
      </c>
      <c r="AA680" s="19">
        <f>ABS(Ct_Na+10^-pH-Kw*10^pH-Ct_Cl-Ct_OAc*Ka*10^pH/(1+Ka*10^pH))</f>
        <v>5.4036952525663012E-2</v>
      </c>
      <c r="AB680" s="19">
        <f>ABS(Ct_Na+10^-pH-Kw*10^pH-Ct_Cl-Ct_OAc*Ka*10^pH/(1+Ka*10^pH))</f>
        <v>5.0688317108362163E-2</v>
      </c>
      <c r="AC680" s="19">
        <f>ABS(Ct_Na+10^-pH-Kw*10^pH-Ct_Cl-Ct_OAc*Ka*10^pH/(1+Ka*10^pH))</f>
        <v>4.7482176815201727E-2</v>
      </c>
      <c r="AD680" s="19">
        <f>ABS(Ct_Na+10^-pH-Kw*10^pH-Ct_Cl-Ct_OAc*Ka*10^pH/(1+Ka*10^pH))</f>
        <v>4.4409625700922981E-2</v>
      </c>
      <c r="AE680" s="19">
        <f>ABS(Ct_Na+10^-pH-Kw*10^pH-Ct_Cl-Ct_OAc*Ka*10^pH/(1+Ka*10^pH))</f>
        <v>4.1462484836206639E-2</v>
      </c>
      <c r="AF680" s="19">
        <f>ABS(Ct_Na+10^-pH-Kw*10^pH-Ct_Cl-Ct_OAc*Ka*10^pH/(1+Ka*10^pH))</f>
        <v>3.863322960607897E-2</v>
      </c>
      <c r="AG680" s="19">
        <f>ABS(Ct_Na+10^-pH-Kw*10^pH-Ct_Cl-Ct_OAc*Ka*10^pH/(1+Ka*10^pH))</f>
        <v>3.591492556144648E-2</v>
      </c>
      <c r="AH680" s="19">
        <f>ABS(Ct_Na+10^-pH-Kw*10^pH-Ct_Cl-Ct_OAc*Ka*10^pH/(1+Ka*10^pH))</f>
        <v>3.3301171672376804E-2</v>
      </c>
      <c r="AI680" s="19">
        <f>ABS(Ct_Na+10^-pH-Kw*10^pH-Ct_Cl-Ct_OAc*Ka*10^pH/(1+Ka*10^pH))</f>
        <v>3.078605000553615E-2</v>
      </c>
      <c r="AJ680" s="19">
        <f>ABS(Ct_Na+10^-pH-Kw*10^pH-Ct_Cl-Ct_OAc*Ka*10^pH/(1+Ka*10^pH))</f>
        <v>2.8364080993022942E-2</v>
      </c>
      <c r="AK680" s="19">
        <f>ABS(Ct_Na+10^-pH-Kw*10^pH-Ct_Cl-Ct_OAc*Ka*10^pH/(1+Ka*10^pH))</f>
        <v>2.6030183580964726E-2</v>
      </c>
      <c r="AL680" s="19">
        <f>ABS(Ct_Na+10^-pH-Kw*10^pH-Ct_Cl-Ct_OAc*Ka*10^pH/(1+Ka*10^pH))</f>
        <v>2.3779639647908649E-2</v>
      </c>
      <c r="AM680" s="19">
        <f>ABS(Ct_Na+10^-pH-Kw*10^pH-Ct_Cl-Ct_OAc*Ka*10^pH/(1+Ka*10^pH))</f>
        <v>2.1608062168643943E-2</v>
      </c>
      <c r="AN680" s="19">
        <f>ABS(Ct_Na+10^-pH-Kw*10^pH-Ct_Cl-Ct_OAc*Ka*10^pH/(1+Ka*10^pH))</f>
        <v>1.9511366671422885E-2</v>
      </c>
      <c r="AO680" s="19">
        <f>ABS(Ct_Na+10^-pH-Kw*10^pH-Ct_Cl-Ct_OAc*Ka*10^pH/(1+Ka*10^pH))</f>
        <v>1.7485745597836444E-2</v>
      </c>
      <c r="AP680" s="19">
        <f>ABS(Ct_Na+10^-pH-Kw*10^pH-Ct_Cl-Ct_OAc*Ka*10^pH/(1+Ka*10^pH))</f>
        <v>1.5527645226702871E-2</v>
      </c>
      <c r="AQ680" s="19">
        <f>ABS(Ct_Na+10^-pH-Kw*10^pH-Ct_Cl-Ct_OAc*Ka*10^pH/(1+Ka*10^pH))</f>
        <v>1.3633744867737635E-2</v>
      </c>
      <c r="AR680" s="19">
        <f>ABS(Ct_Na+10^-pH-Kw*10^pH-Ct_Cl-Ct_OAc*Ka*10^pH/(1+Ka*10^pH))</f>
        <v>1.1800938068738984E-2</v>
      </c>
      <c r="AS680" s="19">
        <f>ABS(Ct_Na+10^-pH-Kw*10^pH-Ct_Cl-Ct_OAc*Ka*10^pH/(1+Ka*10^pH))</f>
        <v>1.0026315612565721E-2</v>
      </c>
      <c r="AT680" s="19">
        <f>ABS(Ct_Na+10^-pH-Kw*10^pH-Ct_Cl-Ct_OAc*Ka*10^pH/(1+Ka*10^pH))</f>
        <v>8.3071501081478441E-3</v>
      </c>
      <c r="AU680" s="19">
        <f>ABS(Ct_Na+10^-pH-Kw*10^pH-Ct_Cl-Ct_OAc*Ka*10^pH/(1+Ka*10^pH))</f>
        <v>6.6408820038659222E-3</v>
      </c>
      <c r="AV680" s="19">
        <f>ABS(Ct_Na+10^-pH-Kw*10^pH-Ct_Cl-Ct_OAc*Ka*10^pH/(1+Ka*10^pH))</f>
        <v>5.0251068724410097E-3</v>
      </c>
      <c r="AW680" s="19">
        <f>ABS(Ct_Na+10^-pH-Kw*10^pH-Ct_Cl-Ct_OAc*Ka*10^pH/(1+Ka*10^pH))</f>
        <v>3.4575638344914866E-3</v>
      </c>
      <c r="AX680" s="19">
        <f>ABS(Ct_Na+10^-pH-Kw*10^pH-Ct_Cl-Ct_OAc*Ka*10^pH/(1+Ka*10^pH))</f>
        <v>1.9361250035404634E-3</v>
      </c>
      <c r="AY680" s="19">
        <f>ABS(Ct_Na+10^-pH-Kw*10^pH-Ct_Cl-Ct_OAc*Ka*10^pH/(1+Ka*10^pH))</f>
        <v>4.5878584884889717E-4</v>
      </c>
      <c r="AZ680" s="19">
        <f>ABS(Ct_Na+10^-pH-Kw*10^pH-Ct_Cl-Ct_OAc*Ka*10^pH/(1+Ka*10^pH))</f>
        <v>9.7634361570862055E-4</v>
      </c>
      <c r="BA680" s="19">
        <f>ABS(Ct_Na+10^-pH-Kw*10^pH-Ct_Cl-Ct_OAc*Ka*10^pH/(1+Ka*10^pH))</f>
        <v>2.3710468981659183E-3</v>
      </c>
      <c r="BB680" s="19">
        <f>ABS(Ct_Na+10^-pH-Kw*10^pH-Ct_Cl-Ct_OAc*Ka*10^pH/(1+Ka*10^pH))</f>
        <v>3.7270084227771852E-3</v>
      </c>
      <c r="BC680" s="19">
        <f>ABS(Ct_Na+10^-pH-Kw*10^pH-Ct_Cl-Ct_OAc*Ka*10^pH/(1+Ka*10^pH))</f>
        <v>5.0458203165772222E-3</v>
      </c>
      <c r="BD680" s="19">
        <f>ABS(Ct_Na+10^-pH-Kw*10^pH-Ct_Cl-Ct_OAc*Ka*10^pH/(1+Ka*10^pH))</f>
        <v>6.3289886456799199E-3</v>
      </c>
      <c r="BE680" s="19">
        <f>ABS(Ct_Na+10^-pH-Kw*10^pH-Ct_Cl-Ct_OAc*Ka*10^pH/(1+Ka*10^pH))</f>
        <v>7.5779391526732062E-3</v>
      </c>
      <c r="BF680" s="19">
        <f>ABS(Ct_Na+10^-pH-Kw*10^pH-Ct_Cl-Ct_OAc*Ka*10^pH/(1+Ka*10^pH))</f>
        <v>8.7940225410614303E-3</v>
      </c>
      <c r="BG680" s="19">
        <f>ABS(Ct_Na+10^-pH-Kw*10^pH-Ct_Cl-Ct_OAc*Ka*10^pH/(1+Ka*10^pH))</f>
        <v>9.9785193479330486E-3</v>
      </c>
      <c r="BH680" s="19">
        <f>ABS(Ct_Na+10^-pH-Kw*10^pH-Ct_Cl-Ct_OAc*Ka*10^pH/(1+Ka*10^pH))</f>
        <v>1.1132644441807983E-2</v>
      </c>
      <c r="BI680" s="19">
        <f>ABS(Ct_Na+10^-pH-Kw*10^pH-Ct_Cl-Ct_OAc*Ka*10^pH/(1+Ka*10^pH))</f>
        <v>1.2257551178875968E-2</v>
      </c>
      <c r="BJ680" s="19">
        <f>ABS(Ct_Na+10^-pH-Kw*10^pH-Ct_Cl-Ct_OAc*Ka*10^pH/(1+Ka*10^pH))</f>
        <v>1.3354335247517245E-2</v>
      </c>
      <c r="BK680" s="19">
        <f>ABS(Ct_Na+10^-pH-Kw*10^pH-Ct_Cl-Ct_OAc*Ka*10^pH/(1+Ka*10^pH))</f>
        <v>1.4424038228043903E-2</v>
      </c>
      <c r="BL680" s="19">
        <f>ABS(Ct_Na+10^-pH-Kw*10^pH-Ct_Cl-Ct_OAc*Ka*10^pH/(1+Ka*10^pH))</f>
        <v>1.5467650891972363E-2</v>
      </c>
      <c r="BM680" s="19">
        <f>ABS(Ct_Na+10^-pH-Kw*10^pH-Ct_Cl-Ct_OAc*Ka*10^pH/(1+Ka*10^pH))</f>
        <v>1.6486116262794129E-2</v>
      </c>
      <c r="BN680" s="19">
        <f>ABS(Ct_Na+10^-pH-Kw*10^pH-Ct_Cl-Ct_OAc*Ka*10^pH/(1+Ka*10^pH))</f>
        <v>1.7480332458120112E-2</v>
      </c>
      <c r="BO680" s="19">
        <f>ABS(Ct_Na+10^-pH-Kw*10^pH-Ct_Cl-Ct_OAc*Ka*10^pH/(1+Ka*10^pH))</f>
        <v>1.8451155331203131E-2</v>
      </c>
      <c r="BP680" s="19">
        <f>ABS(Ct_Na+10^-pH-Kw*10^pH-Ct_Cl-Ct_OAc*Ka*10^pH/(1+Ka*10^pH))</f>
        <v>1.9399400928167942E-2</v>
      </c>
      <c r="BQ680" s="19">
        <f>ABS(Ct_Na+10^-pH-Kw*10^pH-Ct_Cl-Ct_OAc*Ka*10^pH/(1+Ka*10^pH))</f>
        <v>2.0325847775777263E-2</v>
      </c>
      <c r="BR680" s="19">
        <f>ABS(Ct_Na+10^-pH-Kw*10^pH-Ct_Cl-Ct_OAc*Ka*10^pH/(1+Ka*10^pH))</f>
        <v>2.1231239013213617E-2</v>
      </c>
      <c r="BS680" s="19">
        <f>ABS(Ct_Na+10^-pH-Kw*10^pH-Ct_Cl-Ct_OAc*Ka*10^pH/(1+Ka*10^pH))</f>
        <v>2.2116284380145804E-2</v>
      </c>
      <c r="BT680" s="19">
        <f>ABS(Ct_Na+10^-pH-Kw*10^pH-Ct_Cl-Ct_OAc*Ka*10^pH/(1+Ka*10^pH))</f>
        <v>2.298166207225727E-2</v>
      </c>
      <c r="BU680" s="19">
        <f>ABS(Ct_Na+10^-pH-Kw*10^pH-Ct_Cl-Ct_OAc*Ka*10^pH/(1+Ka*10^pH))</f>
        <v>2.3828020474432214E-2</v>
      </c>
      <c r="BV680" s="19">
        <f>ABS(Ct_Na+10^-pH-Kw*10^pH-Ct_Cl-Ct_OAc*Ka*10^pH/(1+Ka*10^pH))</f>
        <v>2.4655979780907687E-2</v>
      </c>
      <c r="BW680" s="19">
        <f>ABS(Ct_Na+10^-pH-Kw*10^pH-Ct_Cl-Ct_OAc*Ka*10^pH/(1+Ka*10^pH))</f>
        <v>2.5466133510899859E-2</v>
      </c>
      <c r="BX680" s="19">
        <f>ABS(Ct_Na+10^-pH-Kw*10^pH-Ct_Cl-Ct_OAc*Ka*10^pH/(1+Ka*10^pH))</f>
        <v>2.6259049927487919E-2</v>
      </c>
      <c r="BY680" s="19">
        <f>ABS(Ct_Na+10^-pH-Kw*10^pH-Ct_Cl-Ct_OAc*Ka*10^pH/(1+Ka*10^pH))</f>
        <v>2.7035273366884639E-2</v>
      </c>
      <c r="BZ680" s="19">
        <f>ABS(Ct_Na+10^-pH-Kw*10^pH-Ct_Cl-Ct_OAc*Ka*10^pH/(1+Ka*10^pH))</f>
        <v>2.7795325484627292E-2</v>
      </c>
      <c r="CA680" s="19">
        <f>ABS(Ct_Na+10^-pH-Kw*10^pH-Ct_Cl-Ct_OAc*Ka*10^pH/(1+Ka*10^pH))</f>
        <v>2.8539706424684494E-2</v>
      </c>
      <c r="CB680" s="19">
        <f>ABS(Ct_Na+10^-pH-Kw*10^pH-Ct_Cl-Ct_OAc*Ka*10^pH/(1+Ka*10^pH))</f>
        <v>2.9268895916985456E-2</v>
      </c>
      <c r="CC680" s="19">
        <f>ABS(Ct_Na+10^-pH-Kw*10^pH-Ct_Cl-Ct_OAc*Ka*10^pH/(1+Ka*10^pH))</f>
        <v>2.9983354308431853E-2</v>
      </c>
      <c r="CD680" s="19">
        <f>ABS(Ct_Na+10^-pH-Kw*10^pH-Ct_Cl-Ct_OAc*Ka*10^pH/(1+Ka*10^pH))</f>
        <v>3.0683523532049298E-2</v>
      </c>
      <c r="CE680" s="19">
        <f>ABS(Ct_Na+10^-pH-Kw*10^pH-Ct_Cl-Ct_OAc*Ka*10^pH/(1+Ka*10^pH))</f>
        <v>3.1369828018565422E-2</v>
      </c>
      <c r="CF680" s="19">
        <f>ABS(Ct_Na+10^-pH-Kw*10^pH-Ct_Cl-Ct_OAc*Ka*10^pH/(1+Ka*10^pH))</f>
        <v>3.2042675554365553E-2</v>
      </c>
      <c r="CG680" s="19">
        <f>ABS(Ct_Na+10^-pH-Kw*10^pH-Ct_Cl-Ct_OAc*Ka*10^pH/(1+Ka*10^pH))</f>
        <v>3.2702458089470511E-2</v>
      </c>
      <c r="CH680" s="19">
        <f>ABS(Ct_Na+10^-pH-Kw*10^pH-Ct_Cl-Ct_OAc*Ka*10^pH/(1+Ka*10^pH))</f>
        <v>3.3349552498900391E-2</v>
      </c>
      <c r="CI680" s="19">
        <f>ABS(Ct_Na+10^-pH-Kw*10^pH-Ct_Cl-Ct_OAc*Ka*10^pH/(1+Ka*10^pH))</f>
        <v>3.3984321300531597E-2</v>
      </c>
      <c r="CJ680" s="19">
        <f>ABS(Ct_Na+10^-pH-Kw*10^pH-Ct_Cl-Ct_OAc*Ka*10^pH/(1+Ka*10^pH))</f>
        <v>3.4607113332320701E-2</v>
      </c>
      <c r="CK680" s="19">
        <f>ABS(Ct_Na+10^-pH-Kw*10^pH-Ct_Cl-Ct_OAc*Ka*10^pH/(1+Ka*10^pH))</f>
        <v>3.5218264391553032E-2</v>
      </c>
      <c r="CL680" s="19">
        <f>ABS(Ct_Na+10^-pH-Kw*10^pH-Ct_Cl-Ct_OAc*Ka*10^pH/(1+Ka*10^pH))</f>
        <v>3.5818097838577319E-2</v>
      </c>
      <c r="CM680" s="19">
        <f>ABS(Ct_Na+10^-pH-Kw*10^pH-Ct_Cl-Ct_OAc*Ka*10^pH/(1+Ka*10^pH))</f>
        <v>3.6406925167307598E-2</v>
      </c>
      <c r="CN680" s="19">
        <f>ABS(Ct_Na+10^-pH-Kw*10^pH-Ct_Cl-Ct_OAc*Ka*10^pH/(1+Ka*10^pH))</f>
        <v>3.6985046544606409E-2</v>
      </c>
      <c r="CO680" s="19">
        <f>ABS(Ct_Na+10^-pH-Kw*10^pH-Ct_Cl-Ct_OAc*Ka*10^pH/(1+Ka*10^pH))</f>
        <v>3.7552751320512466E-2</v>
      </c>
      <c r="CP680" s="19">
        <f>ABS(Ct_Na+10^-pH-Kw*10^pH-Ct_Cl-Ct_OAc*Ka*10^pH/(1+Ka*10^pH))</f>
        <v>3.8110318511134472E-2</v>
      </c>
      <c r="CQ680" s="19">
        <f>ABS(Ct_Na+10^-pH-Kw*10^pH-Ct_Cl-Ct_OAc*Ka*10^pH/(1+Ka*10^pH))</f>
        <v>3.8658017255904779E-2</v>
      </c>
      <c r="CR680" s="19">
        <f>ABS(Ct_Na+10^-pH-Kw*10^pH-Ct_Cl-Ct_OAc*Ka*10^pH/(1+Ka*10^pH))</f>
        <v>3.9196107250766811E-2</v>
      </c>
      <c r="CS680" s="19">
        <f>ABS(Ct_Na+10^-pH-Kw*10^pH-Ct_Cl-Ct_OAc*Ka*10^pH/(1+Ka*10^pH))</f>
        <v>3.9724839158761668E-2</v>
      </c>
      <c r="CT680" s="19">
        <f>ABS(Ct_Na+10^-pH-Kw*10^pH-Ct_Cl-Ct_OAc*Ka*10^pH/(1+Ka*10^pH))</f>
        <v>4.0244454999377344E-2</v>
      </c>
      <c r="CU680" s="19">
        <f>ABS(Ct_Na+10^-pH-Kw*10^pH-Ct_Cl-Ct_OAc*Ka*10^pH/(1+Ka*10^pH))</f>
        <v>4.0755188517931182E-2</v>
      </c>
      <c r="CV680" s="19">
        <f>ABS(Ct_Na+10^-pH-Kw*10^pH-Ct_Cl-Ct_OAc*Ka*10^pH/(1+Ka*10^pH))</f>
        <v>4.1257265536170561E-2</v>
      </c>
      <c r="CW680" s="19">
        <f>ABS(Ct_Na+10^-pH-Kw*10^pH-Ct_Cl-Ct_OAc*Ka*10^pH/(1+Ka*10^pH))</f>
        <v>4.1750904285195838E-2</v>
      </c>
      <c r="CX680" s="19">
        <f>ABS(Ct_Na+10^-pH-Kw*10^pH-Ct_Cl-Ct_OAc*Ka*10^pH/(1+Ka*10^pH))</f>
        <v>4.223631572173734E-2</v>
      </c>
    </row>
    <row r="681" spans="1:102">
      <c r="A681" s="24">
        <v>6.52</v>
      </c>
      <c r="B681" s="19">
        <f>ABS(Ct_Na+10^-pH-Kw*10^pH-Ct_Cl-Ct_OAc*Ka*10^pH/(1+Ka*10^pH))</f>
        <v>0.24665996124292588</v>
      </c>
      <c r="C681" s="19">
        <f>ABS(Ct_Na+10^-pH-Kw*10^pH-Ct_Cl-Ct_OAc*Ka*10^pH/(1+Ka*10^pH))</f>
        <v>0.23015233123697418</v>
      </c>
      <c r="D681" s="19">
        <f>ABS(Ct_Na+10^-pH-Kw*10^pH-Ct_Cl-Ct_OAc*Ka*10^pH/(1+Ka*10^pH))</f>
        <v>0.21514539486792719</v>
      </c>
      <c r="E681" s="19">
        <f>ABS(Ct_Na+10^-pH-Kw*10^pH-Ct_Cl-Ct_OAc*Ka*10^pH/(1+Ka*10^pH))</f>
        <v>0.20144340948749301</v>
      </c>
      <c r="F681" s="19">
        <f>ABS(Ct_Na+10^-pH-Kw*10^pH-Ct_Cl-Ct_OAc*Ka*10^pH/(1+Ka*10^pH))</f>
        <v>0.1888832562220949</v>
      </c>
      <c r="G681" s="19">
        <f>ABS(Ct_Na+10^-pH-Kw*10^pH-Ct_Cl-Ct_OAc*Ka*10^pH/(1+Ka*10^pH))</f>
        <v>0.17732791521792873</v>
      </c>
      <c r="H681" s="19">
        <f>ABS(Ct_Na+10^-pH-Kw*10^pH-Ct_Cl-Ct_OAc*Ka*10^pH/(1+Ka*10^pH))</f>
        <v>0.16666144659869839</v>
      </c>
      <c r="I681" s="19">
        <f>ABS(Ct_Na+10^-pH-Kw*10^pH-Ct_Cl-Ct_OAc*Ka*10^pH/(1+Ka*10^pH))</f>
        <v>0.15678508676607769</v>
      </c>
      <c r="J681" s="19">
        <f>ABS(Ct_Na+10^-pH-Kw*10^pH-Ct_Cl-Ct_OAc*Ka*10^pH/(1+Ka*10^pH))</f>
        <v>0.14761418120721567</v>
      </c>
      <c r="K681" s="19">
        <f>ABS(Ct_Na+10^-pH-Kw*10^pH-Ct_Cl-Ct_OAc*Ka*10^pH/(1+Ka*10^pH))</f>
        <v>0.13907575189379237</v>
      </c>
      <c r="L681" s="19">
        <f>ABS(Ct_Na+10^-pH-Kw*10^pH-Ct_Cl-Ct_OAc*Ka*10^pH/(1+Ka*10^pH))</f>
        <v>0.13110655120126394</v>
      </c>
      <c r="M681" s="19">
        <f>ABS(Ct_Na+10^-pH-Kw*10^pH-Ct_Cl-Ct_OAc*Ka*10^pH/(1+Ka*10^pH))</f>
        <v>0.12365149248889865</v>
      </c>
      <c r="N681" s="19">
        <f>ABS(Ct_Na+10^-pH-Kw*10^pH-Ct_Cl-Ct_OAc*Ka*10^pH/(1+Ka*10^pH))</f>
        <v>0.1166623749460562</v>
      </c>
      <c r="O681" s="19">
        <f>ABS(Ct_Na+10^-pH-Kw*10^pH-Ct_Cl-Ct_OAc*Ka*10^pH/(1+Ka*10^pH))</f>
        <v>0.11009684028459815</v>
      </c>
      <c r="P681" s="19">
        <f>ABS(Ct_Na+10^-pH-Kw*10^pH-Ct_Cl-Ct_OAc*Ka*10^pH/(1+Ka*10^pH))</f>
        <v>0.10391751354440232</v>
      </c>
      <c r="Q681" s="19">
        <f>ABS(Ct_Na+10^-pH-Kw*10^pH-Ct_Cl-Ct_OAc*Ka*10^pH/(1+Ka*10^pH))</f>
        <v>9.8091291189360538E-2</v>
      </c>
      <c r="R681" s="19">
        <f>ABS(Ct_Na+10^-pH-Kw*10^pH-Ct_Cl-Ct_OAc*Ka*10^pH/(1+Ka*10^pH))</f>
        <v>9.2588747854043321E-2</v>
      </c>
      <c r="S681" s="19">
        <f>ABS(Ct_Na+10^-pH-Kw*10^pH-Ct_Cl-Ct_OAc*Ka*10^pH/(1+Ka*10^pH))</f>
        <v>8.7383639293608067E-2</v>
      </c>
      <c r="T681" s="19">
        <f>ABS(Ct_Na+10^-pH-Kw*10^pH-Ct_Cl-Ct_OAc*Ka*10^pH/(1+Ka*10^pH))</f>
        <v>8.2452483815301042E-2</v>
      </c>
      <c r="U681" s="19">
        <f>ABS(Ct_Na+10^-pH-Kw*10^pH-Ct_Cl-Ct_OAc*Ka*10^pH/(1+Ka*10^pH))</f>
        <v>7.7774208105112291E-2</v>
      </c>
      <c r="V681" s="19">
        <f>ABS(Ct_Na+10^-pH-Kw*10^pH-Ct_Cl-Ct_OAc*Ka*10^pH/(1+Ka*10^pH))</f>
        <v>7.3329846180432978E-2</v>
      </c>
      <c r="W681" s="19">
        <f>ABS(Ct_Na+10^-pH-Kw*10^pH-Ct_Cl-Ct_OAc*Ka*10^pH/(1+Ka*10^pH))</f>
        <v>6.910228239842095E-2</v>
      </c>
      <c r="X681" s="19">
        <f>ABS(Ct_Na+10^-pH-Kw*10^pH-Ct_Cl-Ct_OAc*Ka*10^pH/(1+Ka*10^pH))</f>
        <v>6.5076031177457139E-2</v>
      </c>
      <c r="Y681" s="19">
        <f>ABS(Ct_Na+10^-pH-Kw*10^pH-Ct_Cl-Ct_OAc*Ka*10^pH/(1+Ka*10^pH))</f>
        <v>6.1237047455142787E-2</v>
      </c>
      <c r="Z681" s="19">
        <f>ABS(Ct_Na+10^-pH-Kw*10^pH-Ct_Cl-Ct_OAc*Ka*10^pH/(1+Ka*10^pH))</f>
        <v>5.7572562992933639E-2</v>
      </c>
      <c r="AA681" s="19">
        <f>ABS(Ct_Na+10^-pH-Kw*10^pH-Ct_Cl-Ct_OAc*Ka*10^pH/(1+Ka*10^pH))</f>
        <v>5.4070944506822663E-2</v>
      </c>
      <c r="AB681" s="19">
        <f>ABS(Ct_Na+10^-pH-Kw*10^pH-Ct_Cl-Ct_OAc*Ka*10^pH/(1+Ka*10^pH))</f>
        <v>5.0721570302716554E-2</v>
      </c>
      <c r="AC681" s="19">
        <f>ABS(Ct_Na+10^-pH-Kw*10^pH-Ct_Cl-Ct_OAc*Ka*10^pH/(1+Ka*10^pH))</f>
        <v>4.7514722660487244E-2</v>
      </c>
      <c r="AD681" s="19">
        <f>ABS(Ct_Na+10^-pH-Kw*10^pH-Ct_Cl-Ct_OAc*Ka*10^pH/(1+Ka*10^pH))</f>
        <v>4.4441493670017498E-2</v>
      </c>
      <c r="AE681" s="19">
        <f>ABS(Ct_Na+10^-pH-Kw*10^pH-Ct_Cl-Ct_OAc*Ka*10^pH/(1+Ka*10^pH))</f>
        <v>4.1493702597526119E-2</v>
      </c>
      <c r="AF681" s="19">
        <f>ABS(Ct_Na+10^-pH-Kw*10^pH-Ct_Cl-Ct_OAc*Ka*10^pH/(1+Ka*10^pH))</f>
        <v>3.8663823167934402E-2</v>
      </c>
      <c r="AG681" s="19">
        <f>ABS(Ct_Na+10^-pH-Kw*10^pH-Ct_Cl-Ct_OAc*Ka*10^pH/(1+Ka*10^pH))</f>
        <v>3.5944919402248247E-2</v>
      </c>
      <c r="AH681" s="19">
        <f>ABS(Ct_Na+10^-pH-Kw*10^pH-Ct_Cl-Ct_OAc*Ka*10^pH/(1+Ka*10^pH))</f>
        <v>3.333058885831925E-2</v>
      </c>
      <c r="AI681" s="19">
        <f>ABS(Ct_Na+10^-pH-Kw*10^pH-Ct_Cl-Ct_OAc*Ka*10^pH/(1+Ka*10^pH))</f>
        <v>3.0814912297180017E-2</v>
      </c>
      <c r="AJ681" s="19">
        <f>ABS(Ct_Na+10^-pH-Kw*10^pH-Ct_Cl-Ct_OAc*Ka*10^pH/(1+Ka*10^pH))</f>
        <v>2.8392408942008923E-2</v>
      </c>
      <c r="AK681" s="19">
        <f>ABS(Ct_Na+10^-pH-Kw*10^pH-Ct_Cl-Ct_OAc*Ka*10^pH/(1+Ka*10^pH))</f>
        <v>2.6057996617934932E-2</v>
      </c>
      <c r="AL681" s="19">
        <f>ABS(Ct_Na+10^-pH-Kw*10^pH-Ct_Cl-Ct_OAc*Ka*10^pH/(1+Ka*10^pH))</f>
        <v>2.38069561625779E-2</v>
      </c>
      <c r="AM681" s="19">
        <f>ABS(Ct_Na+10^-pH-Kw*10^pH-Ct_Cl-Ct_OAc*Ka*10^pH/(1+Ka*10^pH))</f>
        <v>2.1634899582847381E-2</v>
      </c>
      <c r="AN681" s="19">
        <f>ABS(Ct_Na+10^-pH-Kw*10^pH-Ct_Cl-Ct_OAc*Ka*10^pH/(1+Ka*10^pH))</f>
        <v>1.9537741505866242E-2</v>
      </c>
      <c r="AO681" s="19">
        <f>ABS(Ct_Na+10^-pH-Kw*10^pH-Ct_Cl-Ct_OAc*Ka*10^pH/(1+Ka*10^pH))</f>
        <v>1.7511673533189526E-2</v>
      </c>
      <c r="AP681" s="19">
        <f>ABS(Ct_Na+10^-pH-Kw*10^pH-Ct_Cl-Ct_OAc*Ka*10^pH/(1+Ka*10^pH))</f>
        <v>1.5553141159602032E-2</v>
      </c>
      <c r="AQ681" s="19">
        <f>ABS(Ct_Na+10^-pH-Kw*10^pH-Ct_Cl-Ct_OAc*Ka*10^pH/(1+Ka*10^pH))</f>
        <v>1.3658822962197753E-2</v>
      </c>
      <c r="AR681" s="19">
        <f>ABS(Ct_Na+10^-pH-Kw*10^pH-Ct_Cl-Ct_OAc*Ka*10^pH/(1+Ka*10^pH))</f>
        <v>1.1825611803419386E-2</v>
      </c>
      <c r="AS681" s="19">
        <f>ABS(Ct_Na+10^-pH-Kw*10^pH-Ct_Cl-Ct_OAc*Ka*10^pH/(1+Ka*10^pH))</f>
        <v>1.0050597824284808E-2</v>
      </c>
      <c r="AT681" s="19">
        <f>ABS(Ct_Na+10^-pH-Kw*10^pH-Ct_Cl-Ct_OAc*Ka*10^pH/(1+Ka*10^pH))</f>
        <v>8.331053031998166E-3</v>
      </c>
      <c r="AU681" s="19">
        <f>ABS(Ct_Na+10^-pH-Kw*10^pH-Ct_Cl-Ct_OAc*Ka*10^pH/(1+Ka*10^pH))</f>
        <v>6.6644173102434409E-3</v>
      </c>
      <c r="AV681" s="19">
        <f>ABS(Ct_Na+10^-pH-Kw*10^pH-Ct_Cl-Ct_OAc*Ka*10^pH/(1+Ka*10^pH))</f>
        <v>5.0482857012691257E-3</v>
      </c>
      <c r="AW681" s="19">
        <f>ABS(Ct_Na+10^-pH-Kw*10^pH-Ct_Cl-Ct_OAc*Ka*10^pH/(1+Ka*10^pH))</f>
        <v>3.480396826891094E-3</v>
      </c>
      <c r="AX681" s="19">
        <f>ABS(Ct_Na+10^-pH-Kw*10^pH-Ct_Cl-Ct_OAc*Ka*10^pH/(1+Ka*10^pH))</f>
        <v>1.9586223311712156E-3</v>
      </c>
      <c r="AY681" s="19">
        <f>ABS(Ct_Na+10^-pH-Kw*10^pH-Ct_Cl-Ct_OAc*Ka*10^pH/(1+Ka*10^pH))</f>
        <v>4.8095724112438842E-4</v>
      </c>
      <c r="AZ681" s="19">
        <f>ABS(Ct_Na+10^-pH-Kw*10^pH-Ct_Cl-Ct_OAc*Ka*10^pH/(1+Ka*10^pH))</f>
        <v>9.5448884634967424E-4</v>
      </c>
      <c r="BA681" s="19">
        <f>ABS(Ct_Na+10^-pH-Kw*10^pH-Ct_Cl-Ct_OAc*Ka*10^pH/(1+Ka*10^pH))</f>
        <v>2.3494998327681163E-3</v>
      </c>
      <c r="BB681" s="19">
        <f>ABS(Ct_Na+10^-pH-Kw*10^pH-Ct_Cl-Ct_OAc*Ka*10^pH/(1+Ka*10^pH))</f>
        <v>3.7057605140082689E-3</v>
      </c>
      <c r="BC681" s="19">
        <f>ABS(Ct_Na+10^-pH-Kw*10^pH-Ct_Cl-Ct_OAc*Ka*10^pH/(1+Ka*10^pH))</f>
        <v>5.0248633683651692E-3</v>
      </c>
      <c r="BD681" s="19">
        <f>ABS(Ct_Na+10^-pH-Kw*10^pH-Ct_Cl-Ct_OAc*Ka*10^pH/(1+Ka*10^pH))</f>
        <v>6.3083147942259027E-3</v>
      </c>
      <c r="BE681" s="19">
        <f>ABS(Ct_Na+10^-pH-Kw*10^pH-Ct_Cl-Ct_OAc*Ka*10^pH/(1+Ka*10^pH))</f>
        <v>7.5575408487303375E-3</v>
      </c>
      <c r="BF681" s="19">
        <f>ABS(Ct_Na+10^-pH-Kw*10^pH-Ct_Cl-Ct_OAc*Ka*10^pH/(1+Ka*10^pH))</f>
        <v>8.7738925333794224E-3</v>
      </c>
      <c r="BG681" s="19">
        <f>ABS(Ct_Na+10^-pH-Kw*10^pH-Ct_Cl-Ct_OAc*Ka*10^pH/(1+Ka*10^pH))</f>
        <v>9.9586506677778533E-3</v>
      </c>
      <c r="BH681" s="19">
        <f>ABS(Ct_Na+10^-pH-Kw*10^pH-Ct_Cl-Ct_OAc*Ka*10^pH/(1+Ka*10^pH))</f>
        <v>1.1113030388473784E-2</v>
      </c>
      <c r="BI681" s="19">
        <f>ABS(Ct_Na+10^-pH-Kw*10^pH-Ct_Cl-Ct_OAc*Ka*10^pH/(1+Ka*10^pH))</f>
        <v>1.2238185306114126E-2</v>
      </c>
      <c r="BJ681" s="19">
        <f>ABS(Ct_Na+10^-pH-Kw*10^pH-Ct_Cl-Ct_OAc*Ka*10^pH/(1+Ka*10^pH))</f>
        <v>1.3335211350813454E-2</v>
      </c>
      <c r="BK681" s="19">
        <f>ABS(Ct_Na+10^-pH-Kw*10^pH-Ct_Cl-Ct_OAc*Ka*10^pH/(1+Ka*10^pH))</f>
        <v>1.440515033268068E-2</v>
      </c>
      <c r="BL681" s="19">
        <f>ABS(Ct_Na+10^-pH-Kw*10^pH-Ct_Cl-Ct_OAc*Ka*10^pH/(1+Ka*10^pH))</f>
        <v>1.5448993241819454E-2</v>
      </c>
      <c r="BM681" s="19">
        <f>ABS(Ct_Na+10^-pH-Kw*10^pH-Ct_Cl-Ct_OAc*Ka*10^pH/(1+Ka*10^pH))</f>
        <v>1.6467683309774175E-2</v>
      </c>
      <c r="BN681" s="19">
        <f>ABS(Ct_Na+10^-pH-Kw*10^pH-Ct_Cl-Ct_OAc*Ka*10^pH/(1+Ka*10^pH))</f>
        <v>1.7462118852301374E-2</v>
      </c>
      <c r="BO681" s="19">
        <f>ABS(Ct_Na+10^-pH-Kw*10^pH-Ct_Cl-Ct_OAc*Ka*10^pH/(1+Ka*10^pH))</f>
        <v>1.8433155911474992E-2</v>
      </c>
      <c r="BP681" s="19">
        <f>ABS(Ct_Na+10^-pH-Kw*10^pH-Ct_Cl-Ct_OAc*Ka*10^pH/(1+Ka*10^pH))</f>
        <v>1.9381610713458536E-2</v>
      </c>
      <c r="BQ681" s="19">
        <f>ABS(Ct_Na+10^-pH-Kw*10^pH-Ct_Cl-Ct_OAc*Ka*10^pH/(1+Ka*10^pH))</f>
        <v>2.0308261956775799E-2</v>
      </c>
      <c r="BR681" s="19">
        <f>ABS(Ct_Na+10^-pH-Kw*10^pH-Ct_Cl-Ct_OAc*Ka*10^pH/(1+Ka*10^pH))</f>
        <v>2.1213852944563107E-2</v>
      </c>
      <c r="BS681" s="19">
        <f>ABS(Ct_Na+10^-pH-Kw*10^pH-Ct_Cl-Ct_OAc*Ka*10^pH/(1+Ka*10^pH))</f>
        <v>2.209909357307431E-2</v>
      </c>
      <c r="BT681" s="19">
        <f>ABS(Ct_Na+10^-pH-Kw*10^pH-Ct_Cl-Ct_OAc*Ka*10^pH/(1+Ka*10^pH))</f>
        <v>2.2964662187618598E-2</v>
      </c>
      <c r="BU681" s="19">
        <f>ABS(Ct_Na+10^-pH-Kw*10^pH-Ct_Cl-Ct_OAc*Ka*10^pH/(1+Ka*10^pH))</f>
        <v>2.3811207316128943E-2</v>
      </c>
      <c r="BV681" s="19">
        <f>ABS(Ct_Na+10^-pH-Kw*10^pH-Ct_Cl-Ct_OAc*Ka*10^pH/(1+Ka*10^pH))</f>
        <v>2.4639349289671646E-2</v>
      </c>
      <c r="BW681" s="19">
        <f>ABS(Ct_Na+10^-pH-Kw*10^pH-Ct_Cl-Ct_OAc*Ka*10^pH/(1+Ka*10^pH))</f>
        <v>2.5449681758407033E-2</v>
      </c>
      <c r="BX681" s="19">
        <f>ABS(Ct_Na+10^-pH-Kw*10^pH-Ct_Cl-Ct_OAc*Ka*10^pH/(1+Ka*10^pH))</f>
        <v>2.6242773110786315E-2</v>
      </c>
      <c r="BY681" s="19">
        <f>ABS(Ct_Na+10^-pH-Kw*10^pH-Ct_Cl-Ct_OAc*Ka*10^pH/(1+Ka*10^pH))</f>
        <v>2.7019167803115501E-2</v>
      </c>
      <c r="BZ681" s="19">
        <f>ABS(Ct_Na+10^-pH-Kw*10^pH-Ct_Cl-Ct_OAc*Ka*10^pH/(1+Ka*10^pH))</f>
        <v>2.7779387606021187E-2</v>
      </c>
      <c r="CA681" s="19">
        <f>ABS(Ct_Na+10^-pH-Kw*10^pH-Ct_Cl-Ct_OAc*Ka*10^pH/(1+Ka*10^pH))</f>
        <v>2.8523932773815382E-2</v>
      </c>
      <c r="CB681" s="19">
        <f>ABS(Ct_Na+10^-pH-Kw*10^pH-Ct_Cl-Ct_OAc*Ka*10^pH/(1+Ka*10^pH))</f>
        <v>2.925328314226687E-2</v>
      </c>
      <c r="CC681" s="19">
        <f>ABS(Ct_Na+10^-pH-Kw*10^pH-Ct_Cl-Ct_OAc*Ka*10^pH/(1+Ka*10^pH))</f>
        <v>2.996789915984055E-2</v>
      </c>
      <c r="CD681" s="19">
        <f>ABS(Ct_Na+10^-pH-Kw*10^pH-Ct_Cl-Ct_OAc*Ka*10^pH/(1+Ka*10^pH))</f>
        <v>3.0668222857062735E-2</v>
      </c>
      <c r="CE681" s="19">
        <f>ABS(Ct_Na+10^-pH-Kw*10^pH-Ct_Cl-Ct_OAc*Ka*10^pH/(1+Ka*10^pH))</f>
        <v>3.1354678758300336E-2</v>
      </c>
      <c r="CF681" s="19">
        <f>ABS(Ct_Na+10^-pH-Kw*10^pH-Ct_Cl-Ct_OAc*Ka*10^pH/(1+Ka*10^pH))</f>
        <v>3.2027674739905823E-2</v>
      </c>
      <c r="CG681" s="19">
        <f>ABS(Ct_Na+10^-pH-Kw*10^pH-Ct_Cl-Ct_OAc*Ka*10^pH/(1+Ka*10^pH))</f>
        <v>3.2687602838373332E-2</v>
      </c>
      <c r="CH681" s="19">
        <f>ABS(Ct_Na+10^-pH-Kw*10^pH-Ct_Cl-Ct_OAc*Ka*10^pH/(1+Ka*10^pH))</f>
        <v>3.3334840011870322E-2</v>
      </c>
      <c r="CI681" s="19">
        <f>ABS(Ct_Na+10^-pH-Kw*10^pH-Ct_Cl-Ct_OAc*Ka*10^pH/(1+Ka*10^pH))</f>
        <v>3.3969748858253074E-2</v>
      </c>
      <c r="CJ681" s="19">
        <f>ABS(Ct_Na+10^-pH-Kw*10^pH-Ct_Cl-Ct_OAc*Ka*10^pH/(1+Ka*10^pH))</f>
        <v>3.4592678292439921E-2</v>
      </c>
      <c r="CK681" s="19">
        <f>ABS(Ct_Na+10^-pH-Kw*10^pH-Ct_Cl-Ct_OAc*Ka*10^pH/(1+Ka*10^pH))</f>
        <v>3.5203964185800872E-2</v>
      </c>
      <c r="CL681" s="19">
        <f>ABS(Ct_Na+10^-pH-Kw*10^pH-Ct_Cl-Ct_OAc*Ka*10^pH/(1+Ka*10^pH))</f>
        <v>3.5803929970025489E-2</v>
      </c>
      <c r="CM681" s="19">
        <f>ABS(Ct_Na+10^-pH-Kw*10^pH-Ct_Cl-Ct_OAc*Ka*10^pH/(1+Ka*10^pH))</f>
        <v>3.6392887207750572E-2</v>
      </c>
      <c r="CN681" s="19">
        <f>ABS(Ct_Na+10^-pH-Kw*10^pH-Ct_Cl-Ct_OAc*Ka*10^pH/(1+Ka*10^pH))</f>
        <v>3.6971136132062467E-2</v>
      </c>
      <c r="CO681" s="19">
        <f>ABS(Ct_Na+10^-pH-Kw*10^pH-Ct_Cl-Ct_OAc*Ka*10^pH/(1+Ka*10^pH))</f>
        <v>3.7538966156837224E-2</v>
      </c>
      <c r="CP681" s="19">
        <f>ABS(Ct_Na+10^-pH-Kw*10^pH-Ct_Cl-Ct_OAc*Ka*10^pH/(1+Ka*10^pH))</f>
        <v>3.8096656359741007E-2</v>
      </c>
      <c r="CQ681" s="19">
        <f>ABS(Ct_Na+10^-pH-Kw*10^pH-Ct_Cl-Ct_OAc*Ka*10^pH/(1+Ka*10^pH))</f>
        <v>3.8644475939584547E-2</v>
      </c>
      <c r="CR681" s="19">
        <f>ABS(Ct_Na+10^-pH-Kw*10^pH-Ct_Cl-Ct_OAc*Ka*10^pH/(1+Ka*10^pH))</f>
        <v>3.9182684649606253E-2</v>
      </c>
      <c r="CS681" s="19">
        <f>ABS(Ct_Na+10^-pH-Kw*10^pH-Ct_Cl-Ct_OAc*Ka*10^pH/(1+Ka*10^pH))</f>
        <v>3.9711533208149304E-2</v>
      </c>
      <c r="CT681" s="19">
        <f>ABS(Ct_Na+10^-pH-Kw*10^pH-Ct_Cl-Ct_OAc*Ka*10^pH/(1+Ka*10^pH))</f>
        <v>4.0231263688096826E-2</v>
      </c>
      <c r="CU681" s="19">
        <f>ABS(Ct_Na+10^-pH-Kw*10^pH-Ct_Cl-Ct_OAc*Ka*10^pH/(1+Ka*10^pH))</f>
        <v>4.0742109886335816E-2</v>
      </c>
      <c r="CV681" s="19">
        <f>ABS(Ct_Na+10^-pH-Kw*10^pH-Ct_Cl-Ct_OAc*Ka*10^pH/(1+Ka*10^pH))</f>
        <v>4.1244297674435181E-2</v>
      </c>
      <c r="CW681" s="19">
        <f>ABS(Ct_Na+10^-pH-Kw*10^pH-Ct_Cl-Ct_OAc*Ka*10^pH/(1+Ka*10^pH))</f>
        <v>4.1738045331642118E-2</v>
      </c>
      <c r="CX681" s="19">
        <f>ABS(Ct_Na+10^-pH-Kw*10^pH-Ct_Cl-Ct_OAc*Ka*10^pH/(1+Ka*10^pH))</f>
        <v>4.222356386122892E-2</v>
      </c>
    </row>
    <row r="682" spans="1:102">
      <c r="A682" s="23">
        <v>6.53</v>
      </c>
      <c r="B682" s="19">
        <f>ABS(Ct_Na+10^-pH-Kw*10^pH-Ct_Cl-Ct_OAc*Ka*10^pH/(1+Ka*10^pH))</f>
        <v>0.24673475027018218</v>
      </c>
      <c r="C682" s="19">
        <f>ABS(Ct_Na+10^-pH-Kw*10^pH-Ct_Cl-Ct_OAc*Ka*10^pH/(1+Ka*10^pH))</f>
        <v>0.23022355924605412</v>
      </c>
      <c r="D682" s="19">
        <f>ABS(Ct_Na+10^-pH-Kw*10^pH-Ct_Cl-Ct_OAc*Ka*10^pH/(1+Ka*10^pH))</f>
        <v>0.21521338558775591</v>
      </c>
      <c r="E682" s="19">
        <f>ABS(Ct_Na+10^-pH-Kw*10^pH-Ct_Cl-Ct_OAc*Ka*10^pH/(1+Ka*10^pH))</f>
        <v>0.20150844442148361</v>
      </c>
      <c r="F682" s="19">
        <f>ABS(Ct_Na+10^-pH-Kw*10^pH-Ct_Cl-Ct_OAc*Ka*10^pH/(1+Ka*10^pH))</f>
        <v>0.18894558168573397</v>
      </c>
      <c r="G682" s="19">
        <f>ABS(Ct_Na+10^-pH-Kw*10^pH-Ct_Cl-Ct_OAc*Ka*10^pH/(1+Ka*10^pH))</f>
        <v>0.17738774796884432</v>
      </c>
      <c r="H682" s="19">
        <f>ABS(Ct_Na+10^-pH-Kw*10^pH-Ct_Cl-Ct_OAc*Ka*10^pH/(1+Ka*10^pH))</f>
        <v>0.16671897838402311</v>
      </c>
      <c r="I682" s="19">
        <f>ABS(Ct_Na+10^-pH-Kw*10^pH-Ct_Cl-Ct_OAc*Ka*10^pH/(1+Ka*10^pH))</f>
        <v>0.15684048802770717</v>
      </c>
      <c r="J682" s="19">
        <f>ABS(Ct_Na+10^-pH-Kw*10^pH-Ct_Cl-Ct_OAc*Ka*10^pH/(1+Ka*10^pH))</f>
        <v>0.14766760412541385</v>
      </c>
      <c r="K682" s="19">
        <f>ABS(Ct_Na+10^-pH-Kw*10^pH-Ct_Cl-Ct_OAc*Ka*10^pH/(1+Ka*10^pH))</f>
        <v>0.13912733290603724</v>
      </c>
      <c r="L682" s="19">
        <f>ABS(Ct_Na+10^-pH-Kw*10^pH-Ct_Cl-Ct_OAc*Ka*10^pH/(1+Ka*10^pH))</f>
        <v>0.13115641310128573</v>
      </c>
      <c r="M682" s="19">
        <f>ABS(Ct_Na+10^-pH-Kw*10^pH-Ct_Cl-Ct_OAc*Ka*10^pH/(1+Ka*10^pH))</f>
        <v>0.12369974618716342</v>
      </c>
      <c r="N682" s="19">
        <f>ABS(Ct_Na+10^-pH-Kw*10^pH-Ct_Cl-Ct_OAc*Ka*10^pH/(1+Ka*10^pH))</f>
        <v>0.1167091209551737</v>
      </c>
      <c r="O682" s="19">
        <f>ABS(Ct_Na+10^-pH-Kw*10^pH-Ct_Cl-Ct_OAc*Ka*10^pH/(1+Ka*10^pH))</f>
        <v>0.11014216997966825</v>
      </c>
      <c r="P682" s="19">
        <f>ABS(Ct_Na+10^-pH-Kw*10^pH-Ct_Cl-Ct_OAc*Ka*10^pH/(1+Ka*10^pH))</f>
        <v>0.103961510238016</v>
      </c>
      <c r="Q682" s="19">
        <f>ABS(Ct_Na+10^-pH-Kw*10^pH-Ct_Cl-Ct_OAc*Ka*10^pH/(1+Ka*10^pH))</f>
        <v>9.8134031053029647E-2</v>
      </c>
      <c r="R682" s="19">
        <f>ABS(Ct_Na+10^-pH-Kw*10^pH-Ct_Cl-Ct_OAc*Ka*10^pH/(1+Ka*10^pH))</f>
        <v>9.2630300711653638E-2</v>
      </c>
      <c r="S682" s="19">
        <f>ABS(Ct_Na+10^-pH-Kw*10^pH-Ct_Cl-Ct_OAc*Ka*10^pH/(1+Ka*10^pH))</f>
        <v>8.7424069307649274E-2</v>
      </c>
      <c r="T682" s="19">
        <f>ABS(Ct_Na+10^-pH-Kw*10^pH-Ct_Cl-Ct_OAc*Ka*10^pH/(1+Ka*10^pH))</f>
        <v>8.2491850082803075E-2</v>
      </c>
      <c r="U682" s="19">
        <f>ABS(Ct_Na+10^-pH-Kw*10^pH-Ct_Cl-Ct_OAc*Ka*10^pH/(1+Ka*10^pH))</f>
        <v>7.7812565177179729E-2</v>
      </c>
      <c r="V682" s="19">
        <f>ABS(Ct_Na+10^-pH-Kw*10^pH-Ct_Cl-Ct_OAc*Ka*10^pH/(1+Ka*10^pH))</f>
        <v>7.3367244516837571E-2</v>
      </c>
      <c r="W682" s="19">
        <f>ABS(Ct_Na+10^-pH-Kw*10^pH-Ct_Cl-Ct_OAc*Ka*10^pH/(1+Ka*10^pH))</f>
        <v>6.9138768766755967E-2</v>
      </c>
      <c r="X682" s="19">
        <f>ABS(Ct_Na+10^-pH-Kw*10^pH-Ct_Cl-Ct_OAc*Ka*10^pH/(1+Ka*10^pH))</f>
        <v>6.5111649004773536E-2</v>
      </c>
      <c r="Y682" s="19">
        <f>ABS(Ct_Na+10^-pH-Kw*10^pH-Ct_Cl-Ct_OAc*Ka*10^pH/(1+Ka*10^pH))</f>
        <v>6.1271837138697244E-2</v>
      </c>
      <c r="Z682" s="19">
        <f>ABS(Ct_Na+10^-pH-Kw*10^pH-Ct_Cl-Ct_OAc*Ka*10^pH/(1+Ka*10^pH))</f>
        <v>5.7606562175624425E-2</v>
      </c>
      <c r="AA682" s="19">
        <f>ABS(Ct_Na+10^-pH-Kw*10^pH-Ct_Cl-Ct_OAc*Ka*10^pH/(1+Ka*10^pH))</f>
        <v>5.410418832202149E-2</v>
      </c>
      <c r="AB682" s="19">
        <f>ABS(Ct_Na+10^-pH-Kw*10^pH-Ct_Cl-Ct_OAc*Ka*10^pH/(1+Ka*10^pH))</f>
        <v>5.0754091592488282E-2</v>
      </c>
      <c r="AC682" s="19">
        <f>ABS(Ct_Na+10^-pH-Kw*10^pH-Ct_Cl-Ct_OAc*Ka*10^pH/(1+Ka*10^pH))</f>
        <v>4.7546552170594739E-2</v>
      </c>
      <c r="AD682" s="19">
        <f>ABS(Ct_Na+10^-pH-Kw*10^pH-Ct_Cl-Ct_OAc*Ka*10^pH/(1+Ka*10^pH))</f>
        <v>4.447266022461345E-2</v>
      </c>
      <c r="AE682" s="19">
        <f>ABS(Ct_Na+10^-pH-Kw*10^pH-Ct_Cl-Ct_OAc*Ka*10^pH/(1+Ka*10^pH))</f>
        <v>4.1524233256019158E-2</v>
      </c>
      <c r="AF682" s="19">
        <f>ABS(Ct_Na+10^-pH-Kw*10^pH-Ct_Cl-Ct_OAc*Ka*10^pH/(1+Ka*10^pH))</f>
        <v>3.8693743366168626E-2</v>
      </c>
      <c r="AG682" s="19">
        <f>ABS(Ct_Na+10^-pH-Kw*10^pH-Ct_Cl-Ct_OAc*Ka*10^pH/(1+Ka*10^pH))</f>
        <v>3.5974253079841652E-2</v>
      </c>
      <c r="AH682" s="19">
        <f>ABS(Ct_Na+10^-pH-Kw*10^pH-Ct_Cl-Ct_OAc*Ka*10^pH/(1+Ka*10^pH))</f>
        <v>3.335935857375804E-2</v>
      </c>
      <c r="AI682" s="19">
        <f>ABS(Ct_Na+10^-pH-Kw*10^pH-Ct_Cl-Ct_OAc*Ka*10^pH/(1+Ka*10^pH))</f>
        <v>3.0843139332054931E-2</v>
      </c>
      <c r="AJ682" s="19">
        <f>ABS(Ct_Na+10^-pH-Kw*10^pH-Ct_Cl-Ct_OAc*Ka*10^pH/(1+Ka*10^pH))</f>
        <v>2.8420113395600063E-2</v>
      </c>
      <c r="AK682" s="19">
        <f>ABS(Ct_Na+10^-pH-Kw*10^pH-Ct_Cl-Ct_OAc*Ka*10^pH/(1+Ka*10^pH))</f>
        <v>2.6085197493198119E-2</v>
      </c>
      <c r="AL682" s="19">
        <f>ABS(Ct_Na+10^-pH-Kw*10^pH-Ct_Cl-Ct_OAc*Ka*10^pH/(1+Ka*10^pH))</f>
        <v>2.3833671444453391E-2</v>
      </c>
      <c r="AM682" s="19">
        <f>ABS(Ct_Na+10^-pH-Kw*10^pH-Ct_Cl-Ct_OAc*Ka*10^pH/(1+Ka*10^pH))</f>
        <v>2.1661146309699675E-2</v>
      </c>
      <c r="AN682" s="19">
        <f>ABS(Ct_Na+10^-pH-Kw*10^pH-Ct_Cl-Ct_OAc*Ka*10^pH/(1+Ka*10^pH))</f>
        <v>1.956353583476509E-2</v>
      </c>
      <c r="AO682" s="19">
        <f>ABS(Ct_Na+10^-pH-Kw*10^pH-Ct_Cl-Ct_OAc*Ka*10^pH/(1+Ka*10^pH))</f>
        <v>1.7537030799658793E-2</v>
      </c>
      <c r="AP682" s="19">
        <f>ABS(Ct_Na+10^-pH-Kw*10^pH-Ct_Cl-Ct_OAc*Ka*10^pH/(1+Ka*10^pH))</f>
        <v>1.5578075932389343E-2</v>
      </c>
      <c r="AQ682" s="19">
        <f>ABS(Ct_Na+10^-pH-Kw*10^pH-Ct_Cl-Ct_OAc*Ka*10^pH/(1+Ka*10^pH))</f>
        <v>1.3683349093554995E-2</v>
      </c>
      <c r="AR682" s="19">
        <f>ABS(Ct_Na+10^-pH-Kw*10^pH-Ct_Cl-Ct_OAc*Ka*10^pH/(1+Ka*10^pH))</f>
        <v>1.1849742475328176E-2</v>
      </c>
      <c r="AS682" s="19">
        <f>ABS(Ct_Na+10^-pH-Kw*10^pH-Ct_Cl-Ct_OAc*Ka*10^pH/(1+Ka*10^pH))</f>
        <v>1.0074345591013341E-2</v>
      </c>
      <c r="AT682" s="19">
        <f>ABS(Ct_Na+10^-pH-Kw*10^pH-Ct_Cl-Ct_OAc*Ka*10^pH/(1+Ka*10^pH))</f>
        <v>8.3544298593333233E-3</v>
      </c>
      <c r="AU682" s="19">
        <f>ABS(Ct_Na+10^-pH-Kw*10^pH-Ct_Cl-Ct_OAc*Ka*10^pH/(1+Ka*10^pH))</f>
        <v>6.687434611705019E-3</v>
      </c>
      <c r="AV682" s="19">
        <f>ABS(Ct_Na+10^-pH-Kw*10^pH-Ct_Cl-Ct_OAc*Ka*10^pH/(1+Ka*10^pH))</f>
        <v>5.0709543715805744E-3</v>
      </c>
      <c r="AW682" s="19">
        <f>ABS(Ct_Na+10^-pH-Kw*10^pH-Ct_Cl-Ct_OAc*Ka*10^pH/(1+Ka*10^pH))</f>
        <v>3.5027272729524148E-3</v>
      </c>
      <c r="AX682" s="19">
        <f>ABS(Ct_Na+10^-pH-Kw*10^pH-Ct_Cl-Ct_OAc*Ka*10^pH/(1+Ka*10^pH))</f>
        <v>1.9806245007544659E-3</v>
      </c>
      <c r="AY682" s="19">
        <f>ABS(Ct_Na+10^-pH-Kw*10^pH-Ct_Cl-Ct_OAc*Ka*10^pH/(1+Ka*10^pH))</f>
        <v>5.0264064948982168E-4</v>
      </c>
      <c r="AZ682" s="19">
        <f>ABS(Ct_Na+10^-pH-Kw*10^pH-Ct_Cl-Ct_OAc*Ka*10^pH/(1+Ka*10^pH))</f>
        <v>9.331150917387121E-4</v>
      </c>
      <c r="BA682" s="19">
        <f>ABS(Ct_Na+10^-pH-Kw*10^pH-Ct_Cl-Ct_OAc*Ka*10^pH/(1+Ka*10^pH))</f>
        <v>2.3284270092706477E-3</v>
      </c>
      <c r="BB682" s="19">
        <f>ABS(Ct_Na+10^-pH-Kw*10^pH-Ct_Cl-Ct_OAc*Ka*10^pH/(1+Ka*10^pH))</f>
        <v>3.6849802624267028E-3</v>
      </c>
      <c r="BC682" s="19">
        <f>ABS(Ct_Na+10^-pH-Kw*10^pH-Ct_Cl-Ct_OAc*Ka*10^pH/(1+Ka*10^pH))</f>
        <v>5.0043676730305714E-3</v>
      </c>
      <c r="BD682" s="19">
        <f>ABS(Ct_Na+10^-pH-Kw*10^pH-Ct_Cl-Ct_OAc*Ka*10^pH/(1+Ka*10^pH))</f>
        <v>6.2880959644288914E-3</v>
      </c>
      <c r="BE682" s="19">
        <f>ABS(Ct_Na+10^-pH-Kw*10^pH-Ct_Cl-Ct_OAc*Ka*10^pH/(1+Ka*10^pH))</f>
        <v>7.5375915013899258E-3</v>
      </c>
      <c r="BF682" s="19">
        <f>ABS(Ct_Na+10^-pH-Kw*10^pH-Ct_Cl-Ct_OAc*Ka*10^pH/(1+Ka*10^pH))</f>
        <v>8.7542055768519977E-3</v>
      </c>
      <c r="BG682" s="19">
        <f>ABS(Ct_Na+10^-pH-Kw*10^pH-Ct_Cl-Ct_OAc*Ka*10^pH/(1+Ka*10^pH))</f>
        <v>9.9392192867176349E-3</v>
      </c>
      <c r="BH682" s="19">
        <f>ABS(Ct_Na+10^-pH-Kw*10^pH-Ct_Cl-Ct_OAc*Ka*10^pH/(1+Ka*10^pH))</f>
        <v>1.1093848029663657E-2</v>
      </c>
      <c r="BI682" s="19">
        <f>ABS(Ct_Na+10^-pH-Kw*10^pH-Ct_Cl-Ct_OAc*Ka*10^pH/(1+Ka*10^pH))</f>
        <v>1.2219245665193335E-2</v>
      </c>
      <c r="BJ682" s="19">
        <f>ABS(Ct_Na+10^-pH-Kw*10^pH-Ct_Cl-Ct_OAc*Ka*10^pH/(1+Ka*10^pH))</f>
        <v>1.3316508359834757E-2</v>
      </c>
      <c r="BK682" s="19">
        <f>ABS(Ct_Na+10^-pH-Kw*10^pH-Ct_Cl-Ct_OAc*Ka*10^pH/(1+Ka*10^pH))</f>
        <v>1.4386678148435646E-2</v>
      </c>
      <c r="BL682" s="19">
        <f>ABS(Ct_Na+10^-pH-Kw*10^pH-Ct_Cl-Ct_OAc*Ka*10^pH/(1+Ka*10^pH))</f>
        <v>1.5430746234875538E-2</v>
      </c>
      <c r="BM682" s="19">
        <f>ABS(Ct_Na+10^-pH-Kw*10^pH-Ct_Cl-Ct_OAc*Ka*10^pH/(1+Ka*10^pH))</f>
        <v>1.6449656054172312E-2</v>
      </c>
      <c r="BN682" s="19">
        <f>ABS(Ct_Na+10^-pH-Kw*10^pH-Ct_Cl-Ct_OAc*Ka*10^pH/(1+Ka*10^pH))</f>
        <v>1.7444306115866767E-2</v>
      </c>
      <c r="BO682" s="19">
        <f>ABS(Ct_Na+10^-pH-Kw*10^pH-Ct_Cl-Ct_OAc*Ka*10^pH/(1+Ka*10^pH))</f>
        <v>1.8415552646697822E-2</v>
      </c>
      <c r="BP682" s="19">
        <f>ABS(Ct_Na+10^-pH-Kw*10^pH-Ct_Cl-Ct_OAc*Ka*10^pH/(1+Ka*10^pH))</f>
        <v>1.93642120489049E-2</v>
      </c>
      <c r="BQ682" s="19">
        <f>ABS(Ct_Na+10^-pH-Kw*10^pH-Ct_Cl-Ct_OAc*Ka*10^pH/(1+Ka*10^pH))</f>
        <v>2.0291063188992299E-2</v>
      </c>
      <c r="BR682" s="19">
        <f>ABS(Ct_Na+10^-pH-Kw*10^pH-Ct_Cl-Ct_OAc*Ka*10^pH/(1+Ka*10^pH))</f>
        <v>2.1196849530441306E-2</v>
      </c>
      <c r="BS682" s="19">
        <f>ABS(Ct_Na+10^-pH-Kw*10^pH-Ct_Cl-Ct_OAc*Ka*10^pH/(1+Ka*10^pH))</f>
        <v>2.20822811226443E-2</v>
      </c>
      <c r="BT682" s="19">
        <f>ABS(Ct_Na+10^-pH-Kw*10^pH-Ct_Cl-Ct_OAc*Ka*10^pH/(1+Ka*10^pH))</f>
        <v>2.2948036457242776E-2</v>
      </c>
      <c r="BU682" s="19">
        <f>ABS(Ct_Na+10^-pH-Kw*10^pH-Ct_Cl-Ct_OAc*Ka*10^pH/(1+Ka*10^pH))</f>
        <v>2.3794764202069864E-2</v>
      </c>
      <c r="BV682" s="19">
        <f>ABS(Ct_Na+10^-pH-Kw*10^pH-Ct_Cl-Ct_OAc*Ka*10^pH/(1+Ka*10^pH))</f>
        <v>2.4623084822009374E-2</v>
      </c>
      <c r="BW682" s="19">
        <f>ABS(Ct_Na+10^-pH-Kw*10^pH-Ct_Cl-Ct_OAc*Ka*10^pH/(1+Ka*10^pH))</f>
        <v>2.5433592095283564E-2</v>
      </c>
      <c r="BX682" s="19">
        <f>ABS(Ct_Na+10^-pH-Kw*10^pH-Ct_Cl-Ct_OAc*Ka*10^pH/(1+Ka*10^pH))</f>
        <v>2.6226854532956159E-2</v>
      </c>
      <c r="BY682" s="19">
        <f>ABS(Ct_Na+10^-pH-Kw*10^pH-Ct_Cl-Ct_OAc*Ka*10^pH/(1+Ka*10^pH))</f>
        <v>2.7003416708782993E-2</v>
      </c>
      <c r="BZ682" s="19">
        <f>ABS(Ct_Na+10^-pH-Kw*10^pH-Ct_Cl-Ct_OAc*Ka*10^pH/(1+Ka*10^pH))</f>
        <v>2.7763800505946803E-2</v>
      </c>
      <c r="CA682" s="19">
        <f>ABS(Ct_Na+10^-pH-Kw*10^pH-Ct_Cl-Ct_OAc*Ka*10^pH/(1+Ka*10^pH))</f>
        <v>2.8508506286674208E-2</v>
      </c>
      <c r="CB682" s="19">
        <f>ABS(Ct_Na+10^-pH-Kw*10^pH-Ct_Cl-Ct_OAc*Ka*10^pH/(1+Ka*10^pH))</f>
        <v>2.9238013990243943E-2</v>
      </c>
      <c r="CC682" s="19">
        <f>ABS(Ct_Na+10^-pH-Kw*10^pH-Ct_Cl-Ct_OAc*Ka*10^pH/(1+Ka*10^pH))</f>
        <v>2.9952784164448638E-2</v>
      </c>
      <c r="CD682" s="19">
        <f>ABS(Ct_Na+10^-pH-Kw*10^pH-Ct_Cl-Ct_OAc*Ka*10^pH/(1+Ka*10^pH))</f>
        <v>3.0653258935169216E-2</v>
      </c>
      <c r="CE682" s="19">
        <f>ABS(Ct_Na+10^-pH-Kw*10^pH-Ct_Cl-Ct_OAc*Ka*10^pH/(1+Ka*10^pH))</f>
        <v>3.133986291835078E-2</v>
      </c>
      <c r="CF682" s="19">
        <f>ABS(Ct_Na+10^-pH-Kw*10^pH-Ct_Cl-Ct_OAc*Ka*10^pH/(1+Ka*10^pH))</f>
        <v>3.2013004078332713E-2</v>
      </c>
      <c r="CG682" s="19">
        <f>ABS(Ct_Na+10^-pH-Kw*10^pH-Ct_Cl-Ct_OAc*Ka*10^pH/(1+Ka*10^pH))</f>
        <v>3.2673074536179049E-2</v>
      </c>
      <c r="CH682" s="19">
        <f>ABS(Ct_Na+10^-pH-Kw*10^pH-Ct_Cl-Ct_OAc*Ka*10^pH/(1+Ka*10^pH))</f>
        <v>3.3320451331374519E-2</v>
      </c>
      <c r="CI682" s="19">
        <f>ABS(Ct_Na+10^-pH-Kw*10^pH-Ct_Cl-Ct_OAc*Ka*10^pH/(1+Ka*10^pH))</f>
        <v>3.3955497139994829E-2</v>
      </c>
      <c r="CJ682" s="19">
        <f>ABS(Ct_Na+10^-pH-Kw*10^pH-Ct_Cl-Ct_OAc*Ka*10^pH/(1+Ka*10^pH))</f>
        <v>3.4578560952226056E-2</v>
      </c>
      <c r="CK682" s="19">
        <f>ABS(Ct_Na+10^-pH-Kw*10^pH-Ct_Cl-Ct_OAc*Ka*10^pH/(1+Ka*10^pH))</f>
        <v>3.5189978711892257E-2</v>
      </c>
      <c r="CL682" s="19">
        <f>ABS(Ct_Na+10^-pH-Kw*10^pH-Ct_Cl-Ct_OAc*Ka*10^pH/(1+Ka*10^pH))</f>
        <v>3.5790073920453504E-2</v>
      </c>
      <c r="CM682" s="19">
        <f>ABS(Ct_Na+10^-pH-Kw*10^pH-Ct_Cl-Ct_OAc*Ka*10^pH/(1+Ka*10^pH))</f>
        <v>3.6379158207756737E-2</v>
      </c>
      <c r="CN682" s="19">
        <f>ABS(Ct_Na+10^-pH-Kw*10^pH-Ct_Cl-Ct_OAc*Ka*10^pH/(1+Ka*10^pH))</f>
        <v>3.6957531871654459E-2</v>
      </c>
      <c r="CO682" s="19">
        <f>ABS(Ct_Na+10^-pH-Kw*10^pH-Ct_Cl-Ct_OAc*Ka*10^pH/(1+Ka*10^pH))</f>
        <v>3.7525484388454947E-2</v>
      </c>
      <c r="CP682" s="19">
        <f>ABS(Ct_Na+10^-pH-Kw*10^pH-Ct_Cl-Ct_OAc*Ka*10^pH/(1+Ka*10^pH))</f>
        <v>3.8083294896026847E-2</v>
      </c>
      <c r="CQ682" s="19">
        <f>ABS(Ct_Na+10^-pH-Kw*10^pH-Ct_Cl-Ct_OAc*Ka*10^pH/(1+Ka*10^pH))</f>
        <v>3.8631232651252345E-2</v>
      </c>
      <c r="CR682" s="19">
        <f>ABS(Ct_Na+10^-pH-Kw*10^pH-Ct_Cl-Ct_OAc*Ka*10^pH/(1+Ka*10^pH))</f>
        <v>3.9169557463403691E-2</v>
      </c>
      <c r="CS682" s="19">
        <f>ABS(Ct_Na+10^-pH-Kw*10^pH-Ct_Cl-Ct_OAc*Ka*10^pH/(1+Ka*10^pH))</f>
        <v>3.9698520104908916E-2</v>
      </c>
      <c r="CT682" s="19">
        <f>ABS(Ct_Na+10^-pH-Kw*10^pH-Ct_Cl-Ct_OAc*Ka*10^pH/(1+Ka*10^pH))</f>
        <v>4.0218362700870987E-2</v>
      </c>
      <c r="CU682" s="19">
        <f>ABS(Ct_Na+10^-pH-Kw*10^pH-Ct_Cl-Ct_OAc*Ka*10^pH/(1+Ka*10^pH))</f>
        <v>4.0729319098611452E-2</v>
      </c>
      <c r="CV682" s="19">
        <f>ABS(Ct_Na+10^-pH-Kw*10^pH-Ct_Cl-Ct_OAc*Ka*10^pH/(1+Ka*10^pH))</f>
        <v>4.1231615218424132E-2</v>
      </c>
      <c r="CW682" s="19">
        <f>ABS(Ct_Na+10^-pH-Kw*10^pH-Ct_Cl-Ct_OAc*Ka*10^pH/(1+Ka*10^pH))</f>
        <v>4.172546938664333E-2</v>
      </c>
      <c r="CX682" s="19">
        <f>ABS(Ct_Na+10^-pH-Kw*10^pH-Ct_Cl-Ct_OAc*Ka*10^pH/(1+Ka*10^pH))</f>
        <v>4.221109265205885E-2</v>
      </c>
    </row>
    <row r="683" spans="1:102">
      <c r="A683" s="24">
        <v>6.54</v>
      </c>
      <c r="B683" s="19">
        <f>ABS(Ct_Na+10^-pH-Kw*10^pH-Ct_Cl-Ct_OAc*Ka*10^pH/(1+Ka*10^pH))</f>
        <v>0.24680789189241426</v>
      </c>
      <c r="C683" s="19">
        <f>ABS(Ct_Na+10^-pH-Kw*10^pH-Ct_Cl-Ct_OAc*Ka*10^pH/(1+Ka*10^pH))</f>
        <v>0.23029321829137236</v>
      </c>
      <c r="D683" s="19">
        <f>ABS(Ct_Na+10^-pH-Kw*10^pH-Ct_Cl-Ct_OAc*Ka*10^pH/(1+Ka*10^pH))</f>
        <v>0.21527987865406156</v>
      </c>
      <c r="E683" s="19">
        <f>ABS(Ct_Na+10^-pH-Kw*10^pH-Ct_Cl-Ct_OAc*Ka*10^pH/(1+Ka*10^pH))</f>
        <v>0.20157204681129956</v>
      </c>
      <c r="F683" s="19">
        <f>ABS(Ct_Na+10^-pH-Kw*10^pH-Ct_Cl-Ct_OAc*Ka*10^pH/(1+Ka*10^pH))</f>
        <v>0.18900653428876765</v>
      </c>
      <c r="G683" s="19">
        <f>ABS(Ct_Na+10^-pH-Kw*10^pH-Ct_Cl-Ct_OAc*Ka*10^pH/(1+Ka*10^pH))</f>
        <v>0.17744626276803832</v>
      </c>
      <c r="H683" s="19">
        <f>ABS(Ct_Na+10^-pH-Kw*10^pH-Ct_Cl-Ct_OAc*Ka*10^pH/(1+Ka*10^pH))</f>
        <v>0.16677524290274973</v>
      </c>
      <c r="I683" s="19">
        <f>ABS(Ct_Na+10^-pH-Kw*10^pH-Ct_Cl-Ct_OAc*Ka*10^pH/(1+Ka*10^pH))</f>
        <v>0.15689466895340842</v>
      </c>
      <c r="J683" s="19">
        <f>ABS(Ct_Na+10^-pH-Kw*10^pH-Ct_Cl-Ct_OAc*Ka*10^pH/(1+Ka*10^pH))</f>
        <v>0.14771985028616297</v>
      </c>
      <c r="K683" s="19">
        <f>ABS(Ct_Na+10^-pH-Kw*10^pH-Ct_Cl-Ct_OAc*Ka*10^pH/(1+Ka*10^pH))</f>
        <v>0.13917777773389992</v>
      </c>
      <c r="L683" s="19">
        <f>ABS(Ct_Na+10^-pH-Kw*10^pH-Ct_Cl-Ct_OAc*Ka*10^pH/(1+Ka*10^pH))</f>
        <v>0.13120517668512105</v>
      </c>
      <c r="M683" s="19">
        <f>ABS(Ct_Na+10^-pH-Kw*10^pH-Ct_Cl-Ct_OAc*Ka*10^pH/(1+Ka*10^pH))</f>
        <v>0.12374693699432797</v>
      </c>
      <c r="N683" s="19">
        <f>ABS(Ct_Na+10^-pH-Kw*10^pH-Ct_Cl-Ct_OAc*Ka*10^pH/(1+Ka*10^pH))</f>
        <v>0.11675483728420941</v>
      </c>
      <c r="O683" s="19">
        <f>ABS(Ct_Na+10^-pH-Kw*10^pH-Ct_Cl-Ct_OAc*Ka*10^pH/(1+Ka*10^pH))</f>
        <v>0.11018650119288596</v>
      </c>
      <c r="P683" s="19">
        <f>ABS(Ct_Na+10^-pH-Kw*10^pH-Ct_Cl-Ct_OAc*Ka*10^pH/(1+Ka*10^pH))</f>
        <v>0.10400453781281678</v>
      </c>
      <c r="Q683" s="19">
        <f>ABS(Ct_Na+10^-pH-Kw*10^pH-Ct_Cl-Ct_OAc*Ka*10^pH/(1+Ka*10^pH))</f>
        <v>9.8175829483037311E-2</v>
      </c>
      <c r="R683" s="19">
        <f>ABS(Ct_Na+10^-pH-Kw*10^pH-Ct_Cl-Ct_OAc*Ka*10^pH/(1+Ka*10^pH))</f>
        <v>9.2670938282690019E-2</v>
      </c>
      <c r="S683" s="19">
        <f>ABS(Ct_Na+10^-pH-Kw*10^pH-Ct_Cl-Ct_OAc*Ka*10^pH/(1+Ka*10^pH))</f>
        <v>8.7463608768847942E-2</v>
      </c>
      <c r="T683" s="19">
        <f>ABS(Ct_Na+10^-pH-Kw*10^pH-Ct_Cl-Ct_OAc*Ka*10^pH/(1+Ka*10^pH))</f>
        <v>8.2530349229418695E-2</v>
      </c>
      <c r="U683" s="19">
        <f>ABS(Ct_Na+10^-pH-Kw*10^pH-Ct_Cl-Ct_OAc*Ka*10^pH/(1+Ka*10^pH))</f>
        <v>7.7850077358678063E-2</v>
      </c>
      <c r="V683" s="19">
        <f>ABS(Ct_Na+10^-pH-Kw*10^pH-Ct_Cl-Ct_OAc*Ka*10^pH/(1+Ka*10^pH))</f>
        <v>7.3403819081474489E-2</v>
      </c>
      <c r="W683" s="19">
        <f>ABS(Ct_Na+10^-pH-Kw*10^pH-Ct_Cl-Ct_OAc*Ka*10^pH/(1+Ka*10^pH))</f>
        <v>6.9174451451939373E-2</v>
      </c>
      <c r="X683" s="19">
        <f>ABS(Ct_Na+10^-pH-Kw*10^pH-Ct_Cl-Ct_OAc*Ka*10^pH/(1+Ka*10^pH))</f>
        <v>6.5146482280953544E-2</v>
      </c>
      <c r="Y683" s="19">
        <f>ABS(Ct_Na+10^-pH-Kw*10^pH-Ct_Cl-Ct_OAc*Ka*10^pH/(1+Ka*10^pH))</f>
        <v>6.1305860513269389E-2</v>
      </c>
      <c r="Z683" s="19">
        <f>ABS(Ct_Na+10^-pH-Kw*10^pH-Ct_Cl-Ct_OAc*Ka*10^pH/(1+Ka*10^pH))</f>
        <v>5.7639812462298143E-2</v>
      </c>
      <c r="AA683" s="19">
        <f>ABS(Ct_Na+10^-pH-Kw*10^pH-Ct_Cl-Ct_OAc*Ka*10^pH/(1+Ka*10^pH))</f>
        <v>5.4136699880258959E-2</v>
      </c>
      <c r="AB683" s="19">
        <f>ABS(Ct_Na+10^-pH-Kw*10^pH-Ct_Cl-Ct_OAc*Ka*10^pH/(1+Ka*10^pH))</f>
        <v>5.0785896540917155E-2</v>
      </c>
      <c r="AC683" s="19">
        <f>ABS(Ct_Na+10^-pH-Kw*10^pH-Ct_Cl-Ct_OAc*Ka*10^pH/(1+Ka*10^pH))</f>
        <v>4.7577680577717496E-2</v>
      </c>
      <c r="AD683" s="19">
        <f>ABS(Ct_Na+10^-pH-Kw*10^pH-Ct_Cl-Ct_OAc*Ka*10^pH/(1+Ka*10^pH))</f>
        <v>4.4503140279651188E-2</v>
      </c>
      <c r="AE683" s="19">
        <f>ABS(Ct_Na+10^-pH-Kw*10^pH-Ct_Cl-Ct_OAc*Ka*10^pH/(1+Ka*10^pH))</f>
        <v>4.1554091422322276E-2</v>
      </c>
      <c r="AF683" s="19">
        <f>ABS(Ct_Na+10^-pH-Kw*10^pH-Ct_Cl-Ct_OAc*Ka*10^pH/(1+Ka*10^pH))</f>
        <v>3.8723004519286536E-2</v>
      </c>
      <c r="AG683" s="19">
        <f>ABS(Ct_Na+10^-pH-Kw*10^pH-Ct_Cl-Ct_OAc*Ka*10^pH/(1+Ka*10^pH))</f>
        <v>3.6002940632056099E-2</v>
      </c>
      <c r="AH683" s="19">
        <f>ABS(Ct_Na+10^-pH-Kw*10^pH-Ct_Cl-Ct_OAc*Ka*10^pH/(1+Ka*10^pH))</f>
        <v>3.3387494586642238E-2</v>
      </c>
      <c r="AI683" s="19">
        <f>ABS(Ct_Na+10^-pH-Kw*10^pH-Ct_Cl-Ct_OAc*Ka*10^pH/(1+Ka*10^pH))</f>
        <v>3.0870744618413791E-2</v>
      </c>
      <c r="AJ683" s="19">
        <f>ABS(Ct_Na+10^-pH-Kw*10^pH-Ct_Cl-Ct_OAc*Ka*10^pH/(1+Ka*10^pH))</f>
        <v>2.8447207611971601E-2</v>
      </c>
      <c r="AK683" s="19">
        <f>ABS(Ct_Na+10^-pH-Kw*10^pH-Ct_Cl-Ct_OAc*Ka*10^pH/(1+Ka*10^pH))</f>
        <v>2.6111799223945457E-2</v>
      </c>
      <c r="AL683" s="19">
        <f>ABS(Ct_Na+10^-pH-Kw*10^pH-Ct_Cl-Ct_OAc*Ka*10^pH/(1+Ka*10^pH))</f>
        <v>2.3859798278348859E-2</v>
      </c>
      <c r="AM683" s="19">
        <f>ABS(Ct_Na+10^-pH-Kw*10^pH-Ct_Cl-Ct_OAc*Ka*10^pH/(1+Ka*10^pH))</f>
        <v>2.1686814909790686E-2</v>
      </c>
      <c r="AN683" s="19">
        <f>ABS(Ct_Na+10^-pH-Kw*10^pH-Ct_Cl-Ct_OAc*Ka*10^pH/(1+Ka*10^pH))</f>
        <v>1.9588762002217326E-2</v>
      </c>
      <c r="AO683" s="19">
        <f>ABS(Ct_Na+10^-pH-Kw*10^pH-Ct_Cl-Ct_OAc*Ka*10^pH/(1+Ka*10^pH))</f>
        <v>1.7561829532188808E-2</v>
      </c>
      <c r="AP683" s="19">
        <f>ABS(Ct_Na+10^-pH-Kw*10^pH-Ct_Cl-Ct_OAc*Ka*10^pH/(1+Ka*10^pH))</f>
        <v>1.56024614778279E-2</v>
      </c>
      <c r="AQ683" s="19">
        <f>ABS(Ct_Na+10^-pH-Kw*10^pH-Ct_Cl-Ct_OAc*Ka*10^pH/(1+Ka*10^pH))</f>
        <v>1.3707334999019841E-2</v>
      </c>
      <c r="AR683" s="19">
        <f>ABS(Ct_Na+10^-pH-Kw*10^pH-Ct_Cl-Ct_OAc*Ka*10^pH/(1+Ka*10^pH))</f>
        <v>1.1873341632431353E-2</v>
      </c>
      <c r="AS683" s="19">
        <f>ABS(Ct_Na+10^-pH-Kw*10^pH-Ct_Cl-Ct_OAc*Ka*10^pH/(1+Ka*10^pH))</f>
        <v>1.0097570277480615E-2</v>
      </c>
      <c r="AT683" s="19">
        <f>ABS(Ct_Na+10^-pH-Kw*10^pH-Ct_Cl-Ct_OAc*Ka*10^pH/(1+Ka*10^pH))</f>
        <v>8.3772917773720784E-3</v>
      </c>
      <c r="AU683" s="19">
        <f>ABS(Ct_Na+10^-pH-Kw*10^pH-Ct_Cl-Ct_OAc*Ka*10^pH/(1+Ka*10^pH))</f>
        <v>6.7099449234207451E-3</v>
      </c>
      <c r="AV683" s="19">
        <f>ABS(Ct_Na+10^-pH-Kw*10^pH-Ct_Cl-Ct_OAc*Ka*10^pH/(1+Ka*10^pH))</f>
        <v>5.0931237317103362E-3</v>
      </c>
      <c r="AW683" s="19">
        <f>ABS(Ct_Na+10^-pH-Kw*10^pH-Ct_Cl-Ct_OAc*Ka*10^pH/(1+Ka*10^pH))</f>
        <v>3.5245658591554832E-3</v>
      </c>
      <c r="AX683" s="19">
        <f>ABS(Ct_Na+10^-pH-Kw*10^pH-Ct_Cl-Ct_OAc*Ka*10^pH/(1+Ka*10^pH))</f>
        <v>2.0021420416757585E-3</v>
      </c>
      <c r="AY683" s="19">
        <f>ABS(Ct_Na+10^-pH-Kw*10^pH-Ct_Cl-Ct_OAc*Ka*10^pH/(1+Ka*10^pH))</f>
        <v>5.2384645078965703E-4</v>
      </c>
      <c r="AZ683" s="19">
        <f>ABS(Ct_Na+10^-pH-Kw*10^pH-Ct_Cl-Ct_OAc*Ka*10^pH/(1+Ka*10^pH))</f>
        <v>9.1221212321398321E-4</v>
      </c>
      <c r="BA683" s="19">
        <f>ABS(Ct_Na+10^-pH-Kw*10^pH-Ct_Cl-Ct_OAc*Ka*10^pH/(1+Ka*10^pH))</f>
        <v>2.3078183430203306E-3</v>
      </c>
      <c r="BB683" s="19">
        <f>ABS(Ct_Na+10^-pH-Kw*10^pH-Ct_Cl-Ct_OAc*Ka*10^pH/(1+Ka*10^pH))</f>
        <v>3.6646577233876085E-3</v>
      </c>
      <c r="BC683" s="19">
        <f>ABS(Ct_Na+10^-pH-Kw*10^pH-Ct_Cl-Ct_OAc*Ka*10^pH/(1+Ka*10^pH))</f>
        <v>4.9843234221010335E-3</v>
      </c>
      <c r="BD683" s="19">
        <f>ABS(Ct_Na+10^-pH-Kw*10^pH-Ct_Cl-Ct_OAc*Ka*10^pH/(1+Ka*10^pH))</f>
        <v>6.2683224803086537E-3</v>
      </c>
      <c r="BE683" s="19">
        <f>ABS(Ct_Na+10^-pH-Kw*10^pH-Ct_Cl-Ct_OAc*Ka*10^pH/(1+Ka*10^pH))</f>
        <v>7.5180815636307213E-3</v>
      </c>
      <c r="BF683" s="19">
        <f>ABS(Ct_Na+10^-pH-Kw*10^pH-Ct_Cl-Ct_OAc*Ka*10^pH/(1+Ka*10^pH))</f>
        <v>8.734952250023284E-3</v>
      </c>
      <c r="BG683" s="19">
        <f>ABS(Ct_Na+10^-pH-Kw*10^pH-Ct_Cl-Ct_OAc*Ka*10^pH/(1+Ka*10^pH))</f>
        <v>9.9202159056004449E-3</v>
      </c>
      <c r="BH683" s="19">
        <f>ABS(Ct_Na+10^-pH-Kw*10^pH-Ct_Cl-Ct_OAc*Ka*10^pH/(1+Ka*10^pH))</f>
        <v>1.1075088185393586E-2</v>
      </c>
      <c r="BI683" s="19">
        <f>ABS(Ct_Na+10^-pH-Kw*10^pH-Ct_Cl-Ct_OAc*Ka*10^pH/(1+Ka*10^pH))</f>
        <v>1.2200723192280584E-2</v>
      </c>
      <c r="BJ683" s="19">
        <f>ABS(Ct_Na+10^-pH-Kw*10^pH-Ct_Cl-Ct_OAc*Ka*10^pH/(1+Ka*10^pH))</f>
        <v>1.3298217323995394E-2</v>
      </c>
      <c r="BK683" s="19">
        <f>ABS(Ct_Na+10^-pH-Kw*10^pH-Ct_Cl-Ct_OAc*Ka*10^pH/(1+Ka*10^pH))</f>
        <v>1.4368612835174023E-2</v>
      </c>
      <c r="BL683" s="19">
        <f>ABS(Ct_Na+10^-pH-Kw*10^pH-Ct_Cl-Ct_OAc*Ka*10^pH/(1+Ka*10^pH))</f>
        <v>1.5412901138762938E-2</v>
      </c>
      <c r="BM683" s="19">
        <f>ABS(Ct_Na+10^-pH-Kw*10^pH-Ct_Cl-Ct_OAc*Ka*10^pH/(1+Ka*10^pH))</f>
        <v>1.6432025868771419E-2</v>
      </c>
      <c r="BN683" s="19">
        <f>ABS(Ct_Na+10^-pH-Kw*10^pH-Ct_Cl-Ct_OAc*Ka*10^pH/(1+Ka*10^pH))</f>
        <v>1.742688572425586E-2</v>
      </c>
      <c r="BO683" s="19">
        <f>ABS(Ct_Na+10^-pH-Kw*10^pH-Ct_Cl-Ct_OAc*Ka*10^pH/(1+Ka*10^pH))</f>
        <v>1.8398337112552433E-2</v>
      </c>
      <c r="BP683" s="19">
        <f>ABS(Ct_Na+10^-pH-Kw*10^pH-Ct_Cl-Ct_OAc*Ka*10^pH/(1+Ka*10^pH))</f>
        <v>1.934719660809793E-2</v>
      </c>
      <c r="BQ683" s="19">
        <f>ABS(Ct_Na+10^-pH-Kw*10^pH-Ct_Cl-Ct_OAc*Ka*10^pH/(1+Ka*10^pH))</f>
        <v>2.027424324167687E-2</v>
      </c>
      <c r="BR683" s="19">
        <f>ABS(Ct_Na+10^-pH-Kw*10^pH-Ct_Cl-Ct_OAc*Ka*10^pH/(1+Ka*10^pH))</f>
        <v>2.1180220633583546E-2</v>
      </c>
      <c r="BS683" s="19">
        <f>ABS(Ct_Na+10^-pH-Kw*10^pH-Ct_Cl-Ct_OAc*Ka*10^pH/(1+Ka*10^pH))</f>
        <v>2.2065838982975483E-2</v>
      </c>
      <c r="BT683" s="19">
        <f>ABS(Ct_Na+10^-pH-Kw*10^pH-Ct_Cl-Ct_OAc*Ka*10^pH/(1+Ka*10^pH))</f>
        <v>2.2931776924603145E-2</v>
      </c>
      <c r="BU683" s="19">
        <f>ABS(Ct_Na+10^-pH-Kw*10^pH-Ct_Cl-Ct_OAc*Ka*10^pH/(1+Ka*10^pH))</f>
        <v>2.3778683263118119E-2</v>
      </c>
      <c r="BV683" s="19">
        <f>ABS(Ct_Na+10^-pH-Kw*10^pH-Ct_Cl-Ct_OAc*Ka*10^pH/(1+Ka*10^pH))</f>
        <v>2.460717859427404E-2</v>
      </c>
      <c r="BW683" s="19">
        <f>ABS(Ct_Na+10^-pH-Kw*10^pH-Ct_Cl-Ct_OAc*Ka*10^pH/(1+Ka*10^pH))</f>
        <v>2.541785682153419E-2</v>
      </c>
      <c r="BX683" s="19">
        <f>ABS(Ct_Na+10^-pH-Kw*10^pH-Ct_Cl-Ct_OAc*Ka*10^pH/(1+Ka*10^pH))</f>
        <v>2.6211286575873877E-2</v>
      </c>
      <c r="BY683" s="19">
        <f>ABS(Ct_Na+10^-pH-Kw*10^pH-Ct_Cl-Ct_OAc*Ka*10^pH/(1+Ka*10^pH))</f>
        <v>2.6988012545911669E-2</v>
      </c>
      <c r="BZ683" s="19">
        <f>ABS(Ct_Na+10^-pH-Kw*10^pH-Ct_Cl-Ct_OAc*Ka*10^pH/(1+Ka*10^pH))</f>
        <v>2.7748556724907031E-2</v>
      </c>
      <c r="CA683" s="19">
        <f>ABS(Ct_Na+10^-pH-Kw*10^pH-Ct_Cl-Ct_OAc*Ka*10^pH/(1+Ka*10^pH))</f>
        <v>2.8493419580624117E-2</v>
      </c>
      <c r="CB683" s="19">
        <f>ABS(Ct_Na+10^-pH-Kw*10^pH-Ct_Cl-Ct_OAc*Ka*10^pH/(1+Ka*10^pH))</f>
        <v>2.9223081153571487E-2</v>
      </c>
      <c r="CC683" s="19">
        <f>ABS(Ct_Na+10^-pH-Kw*10^pH-Ct_Cl-Ct_OAc*Ka*10^pH/(1+Ka*10^pH))</f>
        <v>2.993800208868154E-2</v>
      </c>
      <c r="CD683" s="19">
        <f>ABS(Ct_Na+10^-pH-Kw*10^pH-Ct_Cl-Ct_OAc*Ka*10^pH/(1+Ka*10^pH))</f>
        <v>3.0638624605089364E-2</v>
      </c>
      <c r="CE683" s="19">
        <f>ABS(Ct_Na+10^-pH-Kw*10^pH-Ct_Cl-Ct_OAc*Ka*10^pH/(1+Ka*10^pH))</f>
        <v>3.1325373408301008E-2</v>
      </c>
      <c r="CF683" s="19">
        <f>ABS(Ct_Na+10^-pH-Kw*10^pH-Ct_Cl-Ct_OAc*Ka*10^pH/(1+Ka*10^pH))</f>
        <v>3.1998656548704589E-2</v>
      </c>
      <c r="CG683" s="19">
        <f>ABS(Ct_Na+10^-pH-Kw*10^pH-Ct_Cl-Ct_OAc*Ka*10^pH/(1+Ka*10^pH))</f>
        <v>3.2658866230071186E-2</v>
      </c>
      <c r="CH683" s="19">
        <f>ABS(Ct_Na+10^-pH-Kw*10^pH-Ct_Cl-Ct_OAc*Ka*10^pH/(1+Ka*10^pH))</f>
        <v>3.3306379571411519E-2</v>
      </c>
      <c r="CI683" s="19">
        <f>ABS(Ct_Na+10^-pH-Kw*10^pH-Ct_Cl-Ct_OAc*Ka*10^pH/(1+Ka*10^pH))</f>
        <v>3.3941559325297736E-2</v>
      </c>
      <c r="CJ683" s="19">
        <f>ABS(Ct_Na+10^-pH-Kw*10^pH-Ct_Cl-Ct_OAc*Ka*10^pH/(1+Ka*10^pH))</f>
        <v>3.4564754555525726E-2</v>
      </c>
      <c r="CK683" s="19">
        <f>ABS(Ct_Na+10^-pH-Kw*10^pH-Ct_Cl-Ct_OAc*Ka*10^pH/(1+Ka*10^pH))</f>
        <v>3.5176301276777511E-2</v>
      </c>
      <c r="CL683" s="19">
        <f>ABS(Ct_Na+10^-pH-Kw*10^pH-Ct_Cl-Ct_OAc*Ka*10^pH/(1+Ka*10^pH))</f>
        <v>3.5776523058746838E-2</v>
      </c>
      <c r="CM683" s="19">
        <f>ABS(Ct_Na+10^-pH-Kw*10^pH-Ct_Cl-Ct_OAc*Ka*10^pH/(1+Ka*10^pH))</f>
        <v>3.6365731597010308E-2</v>
      </c>
      <c r="CN683" s="19">
        <f>ABS(Ct_Na+10^-pH-Kw*10^pH-Ct_Cl-Ct_OAc*Ka*10^pH/(1+Ka*10^pH))</f>
        <v>3.6944227252759892E-2</v>
      </c>
      <c r="CO683" s="19">
        <f>ABS(Ct_Na+10^-pH-Kw*10^pH-Ct_Cl-Ct_OAc*Ka*10^pH/(1+Ka*10^pH))</f>
        <v>3.751229956336085E-2</v>
      </c>
      <c r="CP683" s="19">
        <f>ABS(Ct_Na+10^-pH-Kw*10^pH-Ct_Cl-Ct_OAc*Ka*10^pH/(1+Ka*10^pH))</f>
        <v>3.8070227725558216E-2</v>
      </c>
      <c r="CQ683" s="19">
        <f>ABS(Ct_Na+10^-pH-Kw*10^pH-Ct_Cl-Ct_OAc*Ka*10^pH/(1+Ka*10^pH))</f>
        <v>3.8618281053026435E-2</v>
      </c>
      <c r="CR683" s="19">
        <f>ABS(Ct_Na+10^-pH-Kw*10^pH-Ct_Cl-Ct_OAc*Ka*10^pH/(1+Ka*10^pH))</f>
        <v>3.9156719409837289E-2</v>
      </c>
      <c r="CS683" s="19">
        <f>ABS(Ct_Na+10^-pH-Kw*10^pH-Ct_Cl-Ct_OAc*Ka*10^pH/(1+Ka*10^pH))</f>
        <v>3.968579362131229E-2</v>
      </c>
      <c r="CT683" s="19">
        <f>ABS(Ct_Na+10^-pH-Kw*10^pH-Ct_Cl-Ct_OAc*Ka*10^pH/(1+Ka*10^pH))</f>
        <v>4.0205745863623972E-2</v>
      </c>
      <c r="CU683" s="19">
        <f>ABS(Ct_Na+10^-pH-Kw*10^pH-Ct_Cl-Ct_OAc*Ka*10^pH/(1+Ka*10^pH))</f>
        <v>4.0716810033417476E-2</v>
      </c>
      <c r="CV683" s="19">
        <f>ABS(Ct_Na+10^-pH-Kw*10^pH-Ct_Cl-Ct_OAc*Ka*10^pH/(1+Ka*10^pH))</f>
        <v>4.1219212098638228E-2</v>
      </c>
      <c r="CW683" s="19">
        <f>ABS(Ct_Na+10^-pH-Kw*10^pH-Ct_Cl-Ct_OAc*Ka*10^pH/(1+Ka*10^pH))</f>
        <v>4.1713170431670395E-2</v>
      </c>
      <c r="CX683" s="19">
        <f>ABS(Ct_Na+10^-pH-Kw*10^pH-Ct_Cl-Ct_OAc*Ka*10^pH/(1+Ka*10^pH))</f>
        <v>4.2198896125818675E-2</v>
      </c>
    </row>
    <row r="684" spans="1:102">
      <c r="A684" s="23">
        <v>6.55</v>
      </c>
      <c r="B684" s="19">
        <f>ABS(Ct_Na+10^-pH-Kw*10^pH-Ct_Cl-Ct_OAc*Ka*10^pH/(1+Ka*10^pH))</f>
        <v>0.2468794211946799</v>
      </c>
      <c r="C684" s="19">
        <f>ABS(Ct_Na+10^-pH-Kw*10^pH-Ct_Cl-Ct_OAc*Ka*10^pH/(1+Ka*10^pH))</f>
        <v>0.23036134178745926</v>
      </c>
      <c r="D684" s="19">
        <f>ABS(Ct_Na+10^-pH-Kw*10^pH-Ct_Cl-Ct_OAc*Ka*10^pH/(1+Ka*10^pH))</f>
        <v>0.21534490596271316</v>
      </c>
      <c r="E684" s="19">
        <f>ABS(Ct_Na+10^-pH-Kw*10^pH-Ct_Cl-Ct_OAc*Ka*10^pH/(1+Ka*10^pH))</f>
        <v>0.20163424716620593</v>
      </c>
      <c r="F684" s="19">
        <f>ABS(Ct_Na+10^-pH-Kw*10^pH-Ct_Cl-Ct_OAc*Ka*10^pH/(1+Ka*10^pH))</f>
        <v>0.18906614326940757</v>
      </c>
      <c r="G684" s="19">
        <f>ABS(Ct_Na+10^-pH-Kw*10^pH-Ct_Cl-Ct_OAc*Ka*10^pH/(1+Ka*10^pH))</f>
        <v>0.17750348768435309</v>
      </c>
      <c r="H684" s="19">
        <f>ABS(Ct_Na+10^-pH-Kw*10^pH-Ct_Cl-Ct_OAc*Ka*10^pH/(1+Ka*10^pH))</f>
        <v>0.16683026714430285</v>
      </c>
      <c r="I684" s="19">
        <f>ABS(Ct_Na+10^-pH-Kw*10^pH-Ct_Cl-Ct_OAc*Ka*10^pH/(1+Ka*10^pH))</f>
        <v>0.15694765553314513</v>
      </c>
      <c r="J684" s="19">
        <f>ABS(Ct_Na+10^-pH-Kw*10^pH-Ct_Cl-Ct_OAc*Ka*10^pH/(1+Ka*10^pH))</f>
        <v>0.14777094475135591</v>
      </c>
      <c r="K684" s="19">
        <f>ABS(Ct_Na+10^-pH-Kw*10^pH-Ct_Cl-Ct_OAc*Ka*10^pH/(1+Ka*10^pH))</f>
        <v>0.13922711057520726</v>
      </c>
      <c r="L684" s="19">
        <f>ABS(Ct_Na+10^-pH-Kw*10^pH-Ct_Cl-Ct_OAc*Ka*10^pH/(1+Ka*10^pH))</f>
        <v>0.13125286534413519</v>
      </c>
      <c r="M684" s="19">
        <f>ABS(Ct_Na+10^-pH-Kw*10^pH-Ct_Cl-Ct_OAc*Ka*10^pH/(1+Ka*10^pH))</f>
        <v>0.12379308754732588</v>
      </c>
      <c r="N684" s="19">
        <f>ABS(Ct_Na+10^-pH-Kw*10^pH-Ct_Cl-Ct_OAc*Ka*10^pH/(1+Ka*10^pH))</f>
        <v>0.1167995458628171</v>
      </c>
      <c r="O684" s="19">
        <f>ABS(Ct_Na+10^-pH-Kw*10^pH-Ct_Cl-Ct_OAc*Ka*10^pH/(1+Ka*10^pH))</f>
        <v>0.11022985518949073</v>
      </c>
      <c r="P684" s="19">
        <f>ABS(Ct_Na+10^-pH-Kw*10^pH-Ct_Cl-Ct_OAc*Ka*10^pH/(1+Ka*10^pH))</f>
        <v>0.10404661690871291</v>
      </c>
      <c r="Q684" s="19">
        <f>ABS(Ct_Na+10^-pH-Kw*10^pH-Ct_Cl-Ct_OAc*Ka*10^pH/(1+Ka*10^pH))</f>
        <v>9.8216706529693859E-2</v>
      </c>
      <c r="R684" s="19">
        <f>ABS(Ct_Na+10^-pH-Kw*10^pH-Ct_Cl-Ct_OAc*Ka*10^pH/(1+Ka*10^pH))</f>
        <v>9.2710680060620304E-2</v>
      </c>
      <c r="S684" s="19">
        <f>ABS(Ct_Na+10^-pH-Kw*10^pH-Ct_Cl-Ct_OAc*Ka*10^pH/(1+Ka*10^pH))</f>
        <v>8.7502276643929081E-2</v>
      </c>
      <c r="T684" s="19">
        <f>ABS(Ct_Na+10^-pH-Kw*10^pH-Ct_Cl-Ct_OAc*Ka*10^pH/(1+Ka*10^pH))</f>
        <v>8.2567999722853225E-2</v>
      </c>
      <c r="U684" s="19">
        <f>ABS(Ct_Na+10^-pH-Kw*10^pH-Ct_Cl-Ct_OAc*Ka*10^pH/(1+Ka*10^pH))</f>
        <v>7.7886762643883806E-2</v>
      </c>
      <c r="V684" s="19">
        <f>ABS(Ct_Na+10^-pH-Kw*10^pH-Ct_Cl-Ct_OAc*Ka*10^pH/(1+Ka*10^pH))</f>
        <v>7.3439587418862848E-2</v>
      </c>
      <c r="W684" s="19">
        <f>ABS(Ct_Na+10^-pH-Kw*10^pH-Ct_Cl-Ct_OAc*Ka*10^pH/(1+Ka*10^pH))</f>
        <v>6.9209347570672181E-2</v>
      </c>
      <c r="X684" s="19">
        <f>ABS(Ct_Na+10^-pH-Kw*10^pH-Ct_Cl-Ct_OAc*Ka*10^pH/(1+Ka*10^pH))</f>
        <v>6.5180547715252529E-2</v>
      </c>
      <c r="Y684" s="19">
        <f>ABS(Ct_Na+10^-pH-Kw*10^pH-Ct_Cl-Ct_OAc*Ka*10^pH/(1+Ka*10^pH))</f>
        <v>6.1339133899619813E-2</v>
      </c>
      <c r="Z684" s="19">
        <f>ABS(Ct_Na+10^-pH-Kw*10^pH-Ct_Cl-Ct_OAc*Ka*10^pH/(1+Ka*10^pH))</f>
        <v>5.767232980287948E-2</v>
      </c>
      <c r="AA684" s="19">
        <f>ABS(Ct_Na+10^-pH-Kw*10^pH-Ct_Cl-Ct_OAc*Ka*10^pH/(1+Ka*10^pH))</f>
        <v>5.4168494777105405E-2</v>
      </c>
      <c r="AB684" s="19">
        <f>ABS(Ct_Na+10^-pH-Kw*10^pH-Ct_Cl-Ct_OAc*Ka*10^pH/(1+Ka*10^pH))</f>
        <v>5.0817000404625876E-2</v>
      </c>
      <c r="AC684" s="19">
        <f>ABS(Ct_Na+10^-pH-Kw*10^pH-Ct_Cl-Ct_OAc*Ka*10^pH/(1+Ka*10^pH))</f>
        <v>4.7608122813953921E-2</v>
      </c>
      <c r="AD684" s="19">
        <f>ABS(Ct_Na+10^-pH-Kw*10^pH-Ct_Cl-Ct_OAc*Ka*10^pH/(1+Ka*10^pH))</f>
        <v>4.453294845622667E-2</v>
      </c>
      <c r="AE684" s="19">
        <f>ABS(Ct_Na+10^-pH-Kw*10^pH-Ct_Cl-Ct_OAc*Ka*10^pH/(1+Ka*10^pH))</f>
        <v>4.1583291419222984E-2</v>
      </c>
      <c r="AF684" s="19">
        <f>ABS(Ct_Na+10^-pH-Kw*10^pH-Ct_Cl-Ct_OAc*Ka*10^pH/(1+Ka*10^pH))</f>
        <v>3.8751620663699443E-2</v>
      </c>
      <c r="AG684" s="19">
        <f>ABS(Ct_Na+10^-pH-Kw*10^pH-Ct_Cl-Ct_OAc*Ka*10^pH/(1+Ka*10^pH))</f>
        <v>3.6030995820157202E-2</v>
      </c>
      <c r="AH684" s="19">
        <f>ABS(Ct_Na+10^-pH-Kw*10^pH-Ct_Cl-Ct_OAc*Ka*10^pH/(1+Ka*10^pH))</f>
        <v>3.3415010393674324E-2</v>
      </c>
      <c r="AI684" s="19">
        <f>ABS(Ct_Na+10^-pH-Kw*10^pH-Ct_Cl-Ct_OAc*Ka*10^pH/(1+Ka*10^pH))</f>
        <v>3.089774139837944E-2</v>
      </c>
      <c r="AJ684" s="19">
        <f>ABS(Ct_Na+10^-pH-Kw*10^pH-Ct_Cl-Ct_OAc*Ka*10^pH/(1+Ka*10^pH))</f>
        <v>2.8473704588095478E-2</v>
      </c>
      <c r="AK684" s="19">
        <f>ABS(Ct_Na+10^-pH-Kw*10^pH-Ct_Cl-Ct_OAc*Ka*10^pH/(1+Ka*10^pH))</f>
        <v>2.6137814570912736E-2</v>
      </c>
      <c r="AL684" s="19">
        <f>ABS(Ct_Na+10^-pH-Kw*10^pH-Ct_Cl-Ct_OAc*Ka*10^pH/(1+Ka*10^pH))</f>
        <v>2.3885349197200853E-2</v>
      </c>
      <c r="AM684" s="19">
        <f>ABS(Ct_Na+10^-pH-Kw*10^pH-Ct_Cl-Ct_OAc*Ka*10^pH/(1+Ka*10^pH))</f>
        <v>2.1711917696250735E-2</v>
      </c>
      <c r="AN684" s="19">
        <f>ABS(Ct_Na+10^-pH-Kw*10^pH-Ct_Cl-Ct_OAc*Ka*10^pH/(1+Ka*10^pH))</f>
        <v>1.9613432109126534E-2</v>
      </c>
      <c r="AO684" s="19">
        <f>ABS(Ct_Na+10^-pH-Kw*10^pH-Ct_Cl-Ct_OAc*Ka*10^pH/(1+Ka*10^pH))</f>
        <v>1.7586081626650582E-2</v>
      </c>
      <c r="AP684" s="19">
        <f>ABS(Ct_Na+10^-pH-Kw*10^pH-Ct_Cl-Ct_OAc*Ka*10^pH/(1+Ka*10^pH))</f>
        <v>1.5626309493590493E-2</v>
      </c>
      <c r="AQ684" s="19">
        <f>ABS(Ct_Na+10^-pH-Kw*10^pH-Ct_Cl-Ct_OAc*Ka*10^pH/(1+Ka*10^pH))</f>
        <v>1.3730792184565188E-2</v>
      </c>
      <c r="AR684" s="19">
        <f>ABS(Ct_Na+10^-pH-Kw*10^pH-Ct_Cl-Ct_OAc*Ka*10^pH/(1+Ka*10^pH))</f>
        <v>1.1896420595185836E-2</v>
      </c>
      <c r="AS684" s="19">
        <f>ABS(Ct_Na+10^-pH-Kw*10^pH-Ct_Cl-Ct_OAc*Ka*10^pH/(1+Ka*10^pH))</f>
        <v>1.0120283024516952E-2</v>
      </c>
      <c r="AT684" s="19">
        <f>ABS(Ct_Na+10^-pH-Kw*10^pH-Ct_Cl-Ct_OAc*Ka*10^pH/(1+Ka*10^pH))</f>
        <v>8.3996497529314554E-3</v>
      </c>
      <c r="AU684" s="19">
        <f>ABS(Ct_Na+10^-pH-Kw*10^pH-Ct_Cl-Ct_OAc*Ka*10^pH/(1+Ka*10^pH))</f>
        <v>6.7319590435486118E-3</v>
      </c>
      <c r="AV684" s="19">
        <f>ABS(Ct_Na+10^-pH-Kw*10^pH-Ct_Cl-Ct_OAc*Ka*10^pH/(1+Ka*10^pH))</f>
        <v>5.1148044162682496E-3</v>
      </c>
      <c r="AW684" s="19">
        <f>ABS(Ct_Na+10^-pH-Kw*10^pH-Ct_Cl-Ct_OAc*Ka*10^pH/(1+Ka*10^pH))</f>
        <v>3.5459230614440437E-3</v>
      </c>
      <c r="AX684" s="19">
        <f>ABS(Ct_Na+10^-pH-Kw*10^pH-Ct_Cl-Ct_OAc*Ka*10^pH/(1+Ka*10^pH))</f>
        <v>2.0231852758793509E-3</v>
      </c>
      <c r="AY684" s="19">
        <f>ABS(Ct_Na+10^-pH-Kw*10^pH-Ct_Cl-Ct_OAc*Ka*10^pH/(1+Ka*10^pH))</f>
        <v>5.4458481743249049E-4</v>
      </c>
      <c r="AZ684" s="19">
        <f>ABS(Ct_Na+10^-pH-Kw*10^pH-Ct_Cl-Ct_OAc*Ka*10^pH/(1+Ka*10^pH))</f>
        <v>8.9176991363017905E-4</v>
      </c>
      <c r="BA684" s="19">
        <f>ABS(Ct_Na+10^-pH-Kw*10^pH-Ct_Cl-Ct_OAc*Ka*10^pH/(1+Ka*10^pH))</f>
        <v>2.287663948043181E-3</v>
      </c>
      <c r="BB684" s="19">
        <f>ABS(Ct_Na+10^-pH-Kw*10^pH-Ct_Cl-Ct_OAc*Ka*10^pH/(1+Ka*10^pH))</f>
        <v>3.6447831481669357E-3</v>
      </c>
      <c r="BC684" s="19">
        <f>ABS(Ct_Na+10^-pH-Kw*10^pH-Ct_Cl-Ct_OAc*Ka*10^pH/(1+Ka*10^pH))</f>
        <v>4.9647210003421274E-3</v>
      </c>
      <c r="BD684" s="19">
        <f>ABS(Ct_Na+10^-pH-Kw*10^pH-Ct_Cl-Ct_OAc*Ka*10^pH/(1+Ka*10^pH))</f>
        <v>6.2489848565125544E-3</v>
      </c>
      <c r="BE684" s="19">
        <f>ABS(Ct_Na+10^-pH-Kw*10^pH-Ct_Cl-Ct_OAc*Ka*10^pH/(1+Ka*10^pH))</f>
        <v>7.4990016765184367E-3</v>
      </c>
      <c r="BF684" s="19">
        <f>ABS(Ct_Na+10^-pH-Kw*10^pH-Ct_Cl-Ct_OAc*Ka*10^pH/(1+Ka*10^pH))</f>
        <v>8.7161233170504893E-3</v>
      </c>
      <c r="BG684" s="19">
        <f>ABS(Ct_Na+10^-pH-Kw*10^pH-Ct_Cl-Ct_OAc*Ka*10^pH/(1+Ka*10^pH))</f>
        <v>9.9016314084777943E-3</v>
      </c>
      <c r="BH684" s="19">
        <f>ABS(Ct_Na+10^-pH-Kw*10^pH-Ct_Cl-Ct_OAc*Ka*10^pH/(1+Ka*10^pH))</f>
        <v>1.1056741856535185E-2</v>
      </c>
      <c r="BI684" s="19">
        <f>ABS(Ct_Na+10^-pH-Kw*10^pH-Ct_Cl-Ct_OAc*Ka*10^pH/(1+Ka*10^pH))</f>
        <v>1.2182609002110129E-2</v>
      </c>
      <c r="BJ684" s="19">
        <f>ABS(Ct_Na+10^-pH-Kw*10^pH-Ct_Cl-Ct_OAc*Ka*10^pH/(1+Ka*10^pH))</f>
        <v>1.3280329469045685E-2</v>
      </c>
      <c r="BK684" s="19">
        <f>ABS(Ct_Na+10^-pH-Kw*10^pH-Ct_Cl-Ct_OAc*Ka*10^pH/(1+Ka*10^pH))</f>
        <v>1.4350945726921083E-2</v>
      </c>
      <c r="BL684" s="19">
        <f>ABS(Ct_Na+10^-pH-Kw*10^pH-Ct_Cl-Ct_OAc*Ka*10^pH/(1+Ka*10^pH))</f>
        <v>1.5395449393141004E-2</v>
      </c>
      <c r="BM684" s="19">
        <f>ABS(Ct_Na+10^-pH-Kw*10^pH-Ct_Cl-Ct_OAc*Ka*10^pH/(1+Ka*10^pH))</f>
        <v>1.6414784296319485E-2</v>
      </c>
      <c r="BN684" s="19">
        <f>ABS(Ct_Na+10^-pH-Kw*10^pH-Ct_Cl-Ct_OAc*Ka*10^pH/(1+Ka*10^pH))</f>
        <v>1.7409849320850837E-2</v>
      </c>
      <c r="BO684" s="19">
        <f>ABS(Ct_Na+10^-pH-Kw*10^pH-Ct_Cl-Ct_OAc*Ka*10^pH/(1+Ka*10^pH))</f>
        <v>1.8381501050687338E-2</v>
      </c>
      <c r="BP684" s="19">
        <f>ABS(Ct_Na+10^-pH-Kw*10^pH-Ct_Cl-Ct_OAc*Ka*10^pH/(1+Ka*10^pH))</f>
        <v>1.9330556228667188E-2</v>
      </c>
      <c r="BQ684" s="19">
        <f>ABS(Ct_Na+10^-pH-Kw*10^pH-Ct_Cl-Ct_OAc*Ka*10^pH/(1+Ka*10^pH))</f>
        <v>2.0257794046233721E-2</v>
      </c>
      <c r="BR684" s="19">
        <f>ABS(Ct_Na+10^-pH-Kw*10^pH-Ct_Cl-Ct_OAc*Ka*10^pH/(1+Ka*10^pH))</f>
        <v>2.1163958277037348E-2</v>
      </c>
      <c r="BS684" s="19">
        <f>ABS(Ct_Na+10^-pH-Kw*10^pH-Ct_Cl-Ct_OAc*Ka*10^pH/(1+Ka*10^pH))</f>
        <v>2.2049759266699345E-2</v>
      </c>
      <c r="BT684" s="19">
        <f>ABS(Ct_Na+10^-pH-Kw*10^pH-Ct_Cl-Ct_OAc*Ka*10^pH/(1+Ka*10^pH))</f>
        <v>2.2915875789924392E-2</v>
      </c>
      <c r="BU684" s="19">
        <f>ABS(Ct_Na+10^-pH-Kw*10^pH-Ct_Cl-Ct_OAc*Ka*10^pH/(1+Ka*10^pH))</f>
        <v>2.3762956785166482E-2</v>
      </c>
      <c r="BV684" s="19">
        <f>ABS(Ct_Na+10^-pH-Kw*10^pH-Ct_Cl-Ct_OAc*Ka*10^pH/(1+Ka*10^pH))</f>
        <v>2.459162297616415E-2</v>
      </c>
      <c r="BW684" s="19">
        <f>ABS(Ct_Na+10^-pH-Kw*10^pH-Ct_Cl-Ct_OAc*Ka*10^pH/(1+Ka*10^pH))</f>
        <v>2.5402468388860844E-2</v>
      </c>
      <c r="BX684" s="19">
        <f>ABS(Ct_Na+10^-pH-Kw*10^pH-Ct_Cl-Ct_OAc*Ka*10^pH/(1+Ka*10^pH))</f>
        <v>2.6196061771500134E-2</v>
      </c>
      <c r="BY684" s="19">
        <f>ABS(Ct_Na+10^-pH-Kw*10^pH-Ct_Cl-Ct_OAc*Ka*10^pH/(1+Ka*10^pH))</f>
        <v>2.6972947925031215E-2</v>
      </c>
      <c r="BZ684" s="19">
        <f>ABS(Ct_Na+10^-pH-Kw*10^pH-Ct_Cl-Ct_OAc*Ka*10^pH/(1+Ka*10^pH))</f>
        <v>2.773364895036376E-2</v>
      </c>
      <c r="CA684" s="19">
        <f>ABS(Ct_Na+10^-pH-Kw*10^pH-Ct_Cl-Ct_OAc*Ka*10^pH/(1+Ka*10^pH))</f>
        <v>2.8478665418472923E-2</v>
      </c>
      <c r="CB684" s="19">
        <f>ABS(Ct_Na+10^-pH-Kw*10^pH-Ct_Cl-Ct_OAc*Ka*10^pH/(1+Ka*10^pH))</f>
        <v>2.9208477468865603E-2</v>
      </c>
      <c r="CC684" s="19">
        <f>ABS(Ct_Na+10^-pH-Kw*10^pH-Ct_Cl-Ct_OAc*Ka*10^pH/(1+Ka*10^pH))</f>
        <v>2.9923545841472575E-2</v>
      </c>
      <c r="CD684" s="19">
        <f>ABS(Ct_Na+10^-pH-Kw*10^pH-Ct_Cl-Ct_OAc*Ka*10^pH/(1+Ka*10^pH))</f>
        <v>3.062431284662738E-2</v>
      </c>
      <c r="CE684" s="19">
        <f>ABS(Ct_Na+10^-pH-Kw*10^pH-Ct_Cl-Ct_OAc*Ka*10^pH/(1+Ka*10^pH))</f>
        <v>3.1311203277422699E-2</v>
      </c>
      <c r="CF684" s="19">
        <f>ABS(Ct_Na+10^-pH-Kw*10^pH-Ct_Cl-Ct_OAc*Ka*10^pH/(1+Ka*10^pH))</f>
        <v>3.1984625268398494E-2</v>
      </c>
      <c r="CG684" s="19">
        <f>ABS(Ct_Na+10^-pH-Kw*10^pH-Ct_Cl-Ct_OAc*Ka*10^pH/(1+Ka*10^pH))</f>
        <v>3.2644971104209712E-2</v>
      </c>
      <c r="CH684" s="19">
        <f>ABS(Ct_Na+10^-pH-Kw*10^pH-Ct_Cl-Ct_OAc*Ka*10^pH/(1+Ka*10^pH))</f>
        <v>3.3292617981639933E-2</v>
      </c>
      <c r="CI684" s="19">
        <f>ABS(Ct_Na+10^-pH-Kw*10^pH-Ct_Cl-Ct_OAc*Ka*10^pH/(1+Ka*10^pH))</f>
        <v>3.3927928728071502E-2</v>
      </c>
      <c r="CJ684" s="19">
        <f>ABS(Ct_Na+10^-pH-Kw*10^pH-Ct_Cl-Ct_OAc*Ka*10^pH/(1+Ka*10^pH))</f>
        <v>3.4551252479287371E-2</v>
      </c>
      <c r="CK684" s="19">
        <f>ABS(Ct_Na+10^-pH-Kw*10^pH-Ct_Cl-Ct_OAc*Ka*10^pH/(1+Ka*10^pH))</f>
        <v>3.5162925319265591E-2</v>
      </c>
      <c r="CL684" s="19">
        <f>ABS(Ct_Na+10^-pH-Kw*10^pH-Ct_Cl-Ct_OAc*Ka*10^pH/(1+Ka*10^pH))</f>
        <v>3.576327088442937E-2</v>
      </c>
      <c r="CM684" s="19">
        <f>ABS(Ct_Na+10^-pH-Kw*10^pH-Ct_Cl-Ct_OAc*Ka*10^pH/(1+Ka*10^pH))</f>
        <v>3.6352600934636006E-2</v>
      </c>
      <c r="CN684" s="19">
        <f>ABS(Ct_Na+10^-pH-Kw*10^pH-Ct_Cl-Ct_OAc*Ka*10^pH/(1+Ka*10^pH))</f>
        <v>3.6931215893020723E-2</v>
      </c>
      <c r="CO684" s="19">
        <f>ABS(Ct_Na+10^-pH-Kw*10^pH-Ct_Cl-Ct_OAc*Ka*10^pH/(1+Ka*10^pH))</f>
        <v>3.7499405356659771E-2</v>
      </c>
      <c r="CP684" s="19">
        <f>ABS(Ct_Na+10^-pH-Kw*10^pH-Ct_Cl-Ct_OAc*Ka*10^pH/(1+Ka*10^pH))</f>
        <v>3.8057448579876689E-2</v>
      </c>
      <c r="CQ684" s="19">
        <f>ABS(Ct_Na+10^-pH-Kw*10^pH-Ct_Cl-Ct_OAc*Ka*10^pH/(1+Ka*10^pH))</f>
        <v>3.8605614931886238E-2</v>
      </c>
      <c r="CR684" s="19">
        <f>ABS(Ct_Na+10^-pH-Kw*10^pH-Ct_Cl-Ct_OAc*Ka*10^pH/(1+Ka*10^pH))</f>
        <v>3.9144164330351734E-2</v>
      </c>
      <c r="CS684" s="19">
        <f>ABS(Ct_Na+10^-pH-Kw*10^pH-Ct_Cl-Ct_OAc*Ka*10^pH/(1+Ka*10^pH))</f>
        <v>3.9673347652322173E-2</v>
      </c>
      <c r="CT684" s="19">
        <f>ABS(Ct_Na+10^-pH-Kw*10^pH-Ct_Cl-Ct_OAc*Ka*10^pH/(1+Ka*10^pH))</f>
        <v>4.0193407123913838E-2</v>
      </c>
      <c r="CU684" s="19">
        <f>ABS(Ct_Na+10^-pH-Kw*10^pH-Ct_Cl-Ct_OAc*Ka*10^pH/(1+Ka*10^pH))</f>
        <v>4.0704576690008189E-2</v>
      </c>
      <c r="CV684" s="19">
        <f>ABS(Ct_Na+10^-pH-Kw*10^pH-Ct_Cl-Ct_OAc*Ka*10^pH/(1+Ka*10^pH))</f>
        <v>4.1207082365151811E-2</v>
      </c>
      <c r="CW684" s="19">
        <f>ABS(Ct_Na+10^-pH-Kw*10^pH-Ct_Cl-Ct_OAc*Ka*10^pH/(1+Ka*10^pH))</f>
        <v>4.1701142566763605E-2</v>
      </c>
      <c r="CX684" s="19">
        <f>ABS(Ct_Na+10^-pH-Kw*10^pH-Ct_Cl-Ct_OAc*Ka*10^pH/(1+Ka*10^pH))</f>
        <v>4.2186968431681848E-2</v>
      </c>
    </row>
    <row r="685" spans="1:102">
      <c r="A685" s="24">
        <v>6.56</v>
      </c>
      <c r="B685" s="19">
        <f>ABS(Ct_Na+10^-pH-Kw*10^pH-Ct_Cl-Ct_OAc*Ka*10^pH/(1+Ka*10^pH))</f>
        <v>0.24694937256829963</v>
      </c>
      <c r="C685" s="19">
        <f>ABS(Ct_Na+10^-pH-Kw*10^pH-Ct_Cl-Ct_OAc*Ka*10^pH/(1+Ka*10^pH))</f>
        <v>0.2304279624881394</v>
      </c>
      <c r="D685" s="19">
        <f>ABS(Ct_Na+10^-pH-Kw*10^pH-Ct_Cl-Ct_OAc*Ka*10^pH/(1+Ka*10^pH))</f>
        <v>0.21540849877890286</v>
      </c>
      <c r="E685" s="19">
        <f>ABS(Ct_Na+10^-pH-Kw*10^pH-Ct_Cl-Ct_OAc*Ka*10^pH/(1+Ka*10^pH))</f>
        <v>0.20169507539220863</v>
      </c>
      <c r="F685" s="19">
        <f>ABS(Ct_Na+10^-pH-Kw*10^pH-Ct_Cl-Ct_OAc*Ka*10^pH/(1+Ka*10^pH))</f>
        <v>0.18912443728773884</v>
      </c>
      <c r="G685" s="19">
        <f>ABS(Ct_Na+10^-pH-Kw*10^pH-Ct_Cl-Ct_OAc*Ka*10^pH/(1+Ka*10^pH))</f>
        <v>0.17755945023162673</v>
      </c>
      <c r="H685" s="19">
        <f>ABS(Ct_Na+10^-pH-Kw*10^pH-Ct_Cl-Ct_OAc*Ka*10^pH/(1+Ka*10^pH))</f>
        <v>0.16688407756444626</v>
      </c>
      <c r="I685" s="19">
        <f>ABS(Ct_Na+10^-pH-Kw*10^pH-Ct_Cl-Ct_OAc*Ka*10^pH/(1+Ka*10^pH))</f>
        <v>0.15699947324298286</v>
      </c>
      <c r="J685" s="19">
        <f>ABS(Ct_Na+10^-pH-Kw*10^pH-Ct_Cl-Ct_OAc*Ka*10^pH/(1+Ka*10^pH))</f>
        <v>0.14782091208733836</v>
      </c>
      <c r="K685" s="19">
        <f>ABS(Ct_Na+10^-pH-Kw*10^pH-Ct_Cl-Ct_OAc*Ka*10^pH/(1+Ka*10^pH))</f>
        <v>0.13927535514932443</v>
      </c>
      <c r="L685" s="19">
        <f>ABS(Ct_Na+10^-pH-Kw*10^pH-Ct_Cl-Ct_OAc*Ka*10^pH/(1+Ka*10^pH))</f>
        <v>0.13129950200717808</v>
      </c>
      <c r="M685" s="19">
        <f>ABS(Ct_Na+10^-pH-Kw*10^pH-Ct_Cl-Ct_OAc*Ka*10^pH/(1+Ka*10^pH))</f>
        <v>0.12383822003549283</v>
      </c>
      <c r="N685" s="19">
        <f>ABS(Ct_Na+10^-pH-Kw*10^pH-Ct_Cl-Ct_OAc*Ka*10^pH/(1+Ka*10^pH))</f>
        <v>0.11684326818703791</v>
      </c>
      <c r="O685" s="19">
        <f>ABS(Ct_Na+10^-pH-Kw*10^pH-Ct_Cl-Ct_OAc*Ka*10^pH/(1+Ka*10^pH))</f>
        <v>0.11027225281424693</v>
      </c>
      <c r="P685" s="19">
        <f>ABS(Ct_Na+10^-pH-Kw*10^pH-Ct_Cl-Ct_OAc*Ka*10^pH/(1+Ka*10^pH))</f>
        <v>0.10408776775750245</v>
      </c>
      <c r="Q685" s="19">
        <f>ABS(Ct_Na+10^-pH-Kw*10^pH-Ct_Cl-Ct_OAc*Ka*10^pH/(1+Ka*10^pH))</f>
        <v>9.825668184685768E-2</v>
      </c>
      <c r="R685" s="19">
        <f>ABS(Ct_Na+10^-pH-Kw*10^pH-Ct_Cl-Ct_OAc*Ka*10^pH/(1+Ka*10^pH))</f>
        <v>9.2749545153470947E-2</v>
      </c>
      <c r="S685" s="19">
        <f>ABS(Ct_Na+10^-pH-Kw*10^pH-Ct_Cl-Ct_OAc*Ka*10^pH/(1+Ka*10^pH))</f>
        <v>8.7540091524591579E-2</v>
      </c>
      <c r="T685" s="19">
        <f>ABS(Ct_Na+10^-pH-Kw*10^pH-Ct_Cl-Ct_OAc*Ka*10^pH/(1+Ka*10^pH))</f>
        <v>8.2604819665653278E-2</v>
      </c>
      <c r="U685" s="19">
        <f>ABS(Ct_Na+10^-pH-Kw*10^pH-Ct_Cl-Ct_OAc*Ka*10^pH/(1+Ka*10^pH))</f>
        <v>7.7922638671275885E-2</v>
      </c>
      <c r="V685" s="19">
        <f>ABS(Ct_Na+10^-pH-Kw*10^pH-Ct_Cl-Ct_OAc*Ka*10^pH/(1+Ka*10^pH))</f>
        <v>7.3474566726617369E-2</v>
      </c>
      <c r="W685" s="19">
        <f>ABS(Ct_Na+10^-pH-Kw*10^pH-Ct_Cl-Ct_OAc*Ka*10^pH/(1+Ka*10^pH))</f>
        <v>6.9243473901210481E-2</v>
      </c>
      <c r="X685" s="19">
        <f>ABS(Ct_Na+10^-pH-Kw*10^pH-Ct_Cl-Ct_OAc*Ka*10^pH/(1+Ka*10^pH))</f>
        <v>6.5213861686537269E-2</v>
      </c>
      <c r="Y685" s="19">
        <f>ABS(Ct_Na+10^-pH-Kw*10^pH-Ct_Cl-Ct_OAc*Ka*10^pH/(1+Ka*10^pH))</f>
        <v>6.1371673295802315E-2</v>
      </c>
      <c r="Z685" s="19">
        <f>ABS(Ct_Na+10^-pH-Kw*10^pH-Ct_Cl-Ct_OAc*Ka*10^pH/(1+Ka*10^pH))</f>
        <v>5.7704129831918992E-2</v>
      </c>
      <c r="AA685" s="19">
        <f>ABS(Ct_Na+10^-pH-Kw*10^pH-Ct_Cl-Ct_OAc*Ka*10^pH/(1+Ka*10^pH))</f>
        <v>5.4199588299763776E-2</v>
      </c>
      <c r="AB685" s="19">
        <f>ABS(Ct_Na+10^-pH-Kw*10^pH-Ct_Cl-Ct_OAc*Ka*10^pH/(1+Ka*10^pH))</f>
        <v>5.0847418138571882E-2</v>
      </c>
      <c r="AC685" s="19">
        <f>ABS(Ct_Na+10^-pH-Kw*10^pH-Ct_Cl-Ct_OAc*Ka*10^pH/(1+Ka*10^pH))</f>
        <v>4.7637893516154065E-2</v>
      </c>
      <c r="AD685" s="19">
        <f>ABS(Ct_Na+10^-pH-Kw*10^pH-Ct_Cl-Ct_OAc*Ka*10^pH/(1+Ka*10^pH))</f>
        <v>4.4562099086336987E-2</v>
      </c>
      <c r="AE685" s="19">
        <f>ABS(Ct_Na+10^-pH-Kw*10^pH-Ct_Cl-Ct_OAc*Ka*10^pH/(1+Ka*10^pH))</f>
        <v>4.1611847286308373E-2</v>
      </c>
      <c r="AF685" s="19">
        <f>ABS(Ct_Na+10^-pH-Kw*10^pH-Ct_Cl-Ct_OAc*Ka*10^pH/(1+Ka*10^pH))</f>
        <v>3.8779605558280916E-2</v>
      </c>
      <c r="AG685" s="19">
        <f>ABS(Ct_Na+10^-pH-Kw*10^pH-Ct_Cl-Ct_OAc*Ka*10^pH/(1+Ka*10^pH))</f>
        <v>3.6058432133313355E-2</v>
      </c>
      <c r="AH685" s="19">
        <f>ABS(Ct_Na+10^-pH-Kw*10^pH-Ct_Cl-Ct_OAc*Ka*10^pH/(1+Ka*10^pH))</f>
        <v>3.3441919224690704E-2</v>
      </c>
      <c r="AI685" s="19">
        <f>ABS(Ct_Na+10^-pH-Kw*10^pH-Ct_Cl-Ct_OAc*Ka*10^pH/(1+Ka*10^pH))</f>
        <v>3.0924142652242498E-2</v>
      </c>
      <c r="AJ685" s="19">
        <f>ABS(Ct_Na+10^-pH-Kw*10^pH-Ct_Cl-Ct_OAc*Ka*10^pH/(1+Ka*10^pH))</f>
        <v>2.849961706395901E-2</v>
      </c>
      <c r="AK685" s="19">
        <f>ABS(Ct_Na+10^-pH-Kw*10^pH-Ct_Cl-Ct_OAc*Ka*10^pH/(1+Ka*10^pH))</f>
        <v>2.6163256042522197E-2</v>
      </c>
      <c r="AL685" s="19">
        <f>ABS(Ct_Na+10^-pH-Kw*10^pH-Ct_Cl-Ct_OAc*Ka*10^pH/(1+Ka*10^pH))</f>
        <v>2.3910336486136746E-2</v>
      </c>
      <c r="AM685" s="19">
        <f>ABS(Ct_Na+10^-pH-Kw*10^pH-Ct_Cl-Ct_OAc*Ka*10^pH/(1+Ka*10^pH))</f>
        <v>2.1736466738747212E-2</v>
      </c>
      <c r="AN685" s="19">
        <f>ABS(Ct_Na+10^-pH-Kw*10^pH-Ct_Cl-Ct_OAc*Ka*10^pH/(1+Ka*10^pH))</f>
        <v>1.9637558017129776E-2</v>
      </c>
      <c r="AO685" s="19">
        <f>ABS(Ct_Na+10^-pH-Kw*10^pH-Ct_Cl-Ct_OAc*Ka*10^pH/(1+Ka*10^pH))</f>
        <v>1.7609798743702748E-2</v>
      </c>
      <c r="AP685" s="19">
        <f>ABS(Ct_Na+10^-pH-Kw*10^pH-Ct_Cl-Ct_OAc*Ka*10^pH/(1+Ka*10^pH))</f>
        <v>1.5649631446056605E-2</v>
      </c>
      <c r="AQ685" s="19">
        <f>ABS(Ct_Na+10^-pH-Kw*10^pH-Ct_Cl-Ct_OAc*Ka*10^pH/(1+Ka*10^pH))</f>
        <v>1.3753731928661209E-2</v>
      </c>
      <c r="AR685" s="19">
        <f>ABS(Ct_Na+10^-pH-Kw*10^pH-Ct_Cl-Ct_OAc*Ka*10^pH/(1+Ka*10^pH))</f>
        <v>1.1918990460213982E-2</v>
      </c>
      <c r="AS685" s="19">
        <f>ABS(Ct_Na+10^-pH-Kw*10^pH-Ct_Cl-Ct_OAc*Ka*10^pH/(1+Ka*10^pH))</f>
        <v>1.0142494752669901E-2</v>
      </c>
      <c r="AT685" s="19">
        <f>ABS(Ct_Na+10^-pH-Kw*10^pH-Ct_Cl-Ct_OAc*Ka*10^pH/(1+Ka*10^pH))</f>
        <v>8.421514535986524E-3</v>
      </c>
      <c r="AU685" s="19">
        <f>ABS(Ct_Na+10^-pH-Kw*10^pH-Ct_Cl-Ct_OAc*Ka*10^pH/(1+Ka*10^pH))</f>
        <v>6.7534875567395944E-3</v>
      </c>
      <c r="AV685" s="19">
        <f>ABS(Ct_Na+10^-pH-Kw*10^pH-Ct_Cl-Ct_OAc*Ka*10^pH/(1+Ka*10^pH))</f>
        <v>5.1360068495910211E-3</v>
      </c>
      <c r="AW685" s="19">
        <f>ABS(Ct_Na+10^-pH-Kw*10^pH-Ct_Cl-Ct_OAc*Ka*10^pH/(1+Ka*10^pH))</f>
        <v>3.5668091486260184E-3</v>
      </c>
      <c r="AX685" s="19">
        <f>ABS(Ct_Na+10^-pH-Kw*10^pH-Ct_Cl-Ct_OAc*Ka*10^pH/(1+Ka*10^pH))</f>
        <v>2.0437643212187911E-3</v>
      </c>
      <c r="AY685" s="19">
        <f>ABS(Ct_Na+10^-pH-Kw*10^pH-Ct_Cl-Ct_OAc*Ka*10^pH/(1+Ka*10^pH))</f>
        <v>5.6486572069294055E-4</v>
      </c>
      <c r="AZ685" s="19">
        <f>ABS(Ct_Na+10^-pH-Kw*10^pH-Ct_Cl-Ct_OAc*Ka*10^pH/(1+Ka*10^pH))</f>
        <v>8.7177863410359963E-4</v>
      </c>
      <c r="BA685" s="19">
        <f>ABS(Ct_Na+10^-pH-Kw*10^pH-Ct_Cl-Ct_OAc*Ka*10^pH/(1+Ka*10^pH))</f>
        <v>2.2679541338354384E-3</v>
      </c>
      <c r="BB685" s="19">
        <f>ABS(Ct_Na+10^-pH-Kw*10^pH-Ct_Cl-Ct_OAc*Ka*10^pH/(1+Ka*10^pH))</f>
        <v>3.6253469807969521E-3</v>
      </c>
      <c r="BC685" s="19">
        <f>ABS(Ct_Na+10^-pH-Kw*10^pH-Ct_Cl-Ct_OAc*Ka*10^pH/(1+Ka*10^pH))</f>
        <v>4.945550982636257E-3</v>
      </c>
      <c r="BD685" s="19">
        <f>ABS(Ct_Na+10^-pH-Kw*10^pH-Ct_Cl-Ct_OAc*Ka*10^pH/(1+Ka*10^pH))</f>
        <v>6.2300737952366431E-3</v>
      </c>
      <c r="BE685" s="19">
        <f>ABS(Ct_Na+10^-pH-Kw*10^pH-Ct_Cl-Ct_OAc*Ka*10^pH/(1+Ka*10^pH))</f>
        <v>7.4803426661676706E-3</v>
      </c>
      <c r="BF685" s="19">
        <f>ABS(Ct_Na+10^-pH-Kw*10^pH-Ct_Cl-Ct_OAc*Ka*10^pH/(1+Ka*10^pH))</f>
        <v>8.6977097247058002E-3</v>
      </c>
      <c r="BG685" s="19">
        <f>ABS(Ct_Na+10^-pH-Kw*10^pH-Ct_Cl-Ct_OAc*Ka*10^pH/(1+Ka*10^pH))</f>
        <v>9.8834568596455064E-3</v>
      </c>
      <c r="BH685" s="19">
        <f>ABS(Ct_Na+10^-pH-Kw*10^pH-Ct_Cl-Ct_OAc*Ka*10^pH/(1+Ka*10^pH))</f>
        <v>1.1038800221894483E-2</v>
      </c>
      <c r="BI685" s="19">
        <f>ABS(Ct_Na+10^-pH-Kw*10^pH-Ct_Cl-Ct_OAc*Ka*10^pH/(1+Ka*10^pH))</f>
        <v>1.2164894385099184E-2</v>
      </c>
      <c r="BJ685" s="19">
        <f>ABS(Ct_Na+10^-pH-Kw*10^pH-Ct_Cl-Ct_OAc*Ka*10^pH/(1+Ka*10^pH))</f>
        <v>1.3262836194223755E-2</v>
      </c>
      <c r="BK685" s="19">
        <f>ABS(Ct_Na+10^-pH-Kw*10^pH-Ct_Cl-Ct_OAc*Ka*10^pH/(1+Ka*10^pH))</f>
        <v>1.4333668329048949E-2</v>
      </c>
      <c r="BL685" s="19">
        <f>ABS(Ct_Na+10^-pH-Kw*10^pH-Ct_Cl-Ct_OAc*Ka*10^pH/(1+Ka*10^pH))</f>
        <v>1.5378382606927185E-2</v>
      </c>
      <c r="BM685" s="19">
        <f>ABS(Ct_Na+10^-pH-Kw*10^pH-Ct_Cl-Ct_OAc*Ka*10^pH/(1+Ka*10^pH))</f>
        <v>1.6397923046784287E-2</v>
      </c>
      <c r="BN685" s="19">
        <f>ABS(Ct_Na+10^-pH-Kw*10^pH-Ct_Cl-Ct_OAc*Ka*10^pH/(1+Ka*10^pH))</f>
        <v>1.7393188714263805E-2</v>
      </c>
      <c r="BO685" s="19">
        <f>ABS(Ct_Na+10^-pH-Kw*10^pH-Ct_Cl-Ct_OAc*Ka*10^pH/(1+Ka*10^pH))</f>
        <v>1.8365036366037923E-2</v>
      </c>
      <c r="BP685" s="19">
        <f>ABS(Ct_Na+10^-pH-Kw*10^pH-Ct_Cl-Ct_OAc*Ka*10^pH/(1+Ka*10^pH))</f>
        <v>1.9314282909631268E-2</v>
      </c>
      <c r="BQ685" s="19">
        <f>ABS(Ct_Na+10^-pH-Kw*10^pH-Ct_Cl-Ct_OAc*Ka*10^pH/(1+Ka*10^pH))</f>
        <v>2.0241707693601778E-2</v>
      </c>
      <c r="BR685" s="19">
        <f>ABS(Ct_Na+10^-pH-Kw*10^pH-Ct_Cl-Ct_OAc*Ka*10^pH/(1+Ka*10^pH))</f>
        <v>2.1148054641572926E-2</v>
      </c>
      <c r="BS685" s="19">
        <f>ABS(Ct_Na+10^-pH-Kw*10^pH-Ct_Cl-Ct_OAc*Ka*10^pH/(1+Ka*10^pH))</f>
        <v>2.2034034242398692E-2</v>
      </c>
      <c r="BT685" s="19">
        <f>ABS(Ct_Na+10^-pH-Kw*10^pH-Ct_Cl-Ct_OAc*Ka*10^pH/(1+Ka*10^pH))</f>
        <v>2.2900325407650537E-2</v>
      </c>
      <c r="BU685" s="19">
        <f>ABS(Ct_Na+10^-pH-Kw*10^pH-Ct_Cl-Ct_OAc*Ka*10^pH/(1+Ka*10^pH))</f>
        <v>2.3747577206633119E-2</v>
      </c>
      <c r="BV685" s="19">
        <f>ABS(Ct_Na+10^-pH-Kw*10^pH-Ct_Cl-Ct_OAc*Ka*10^pH/(1+Ka*10^pH))</f>
        <v>2.4576410488246478E-2</v>
      </c>
      <c r="BW685" s="19">
        <f>ABS(Ct_Na+10^-pH-Kw*10^pH-Ct_Cl-Ct_OAc*Ka*10^pH/(1+Ka*10^pH))</f>
        <v>2.5387419398212298E-2</v>
      </c>
      <c r="BX685" s="19">
        <f>ABS(Ct_Na+10^-pH-Kw*10^pH-Ct_Cl-Ct_OAc*Ka*10^pH/(1+Ka*10^pH))</f>
        <v>2.61811727994554E-2</v>
      </c>
      <c r="BY685" s="19">
        <f>ABS(Ct_Na+10^-pH-Kw*10^pH-Ct_Cl-Ct_OAc*Ka*10^pH/(1+Ka*10^pH))</f>
        <v>2.6958215602777599E-2</v>
      </c>
      <c r="BZ685" s="19">
        <f>ABS(Ct_Na+10^-pH-Kw*10^pH-Ct_Cl-Ct_OAc*Ka*10^pH/(1+Ka*10^pH))</f>
        <v>2.7719070014363939E-2</v>
      </c>
      <c r="CA685" s="19">
        <f>ABS(Ct_Na+10^-pH-Kw*10^pH-Ct_Cl-Ct_OAc*Ka*10^pH/(1+Ka*10^pH))</f>
        <v>2.8464236706123726E-2</v>
      </c>
      <c r="CB685" s="19">
        <f>ABS(Ct_Na+10^-pH-Kw*10^pH-Ct_Cl-Ct_OAc*Ka*10^pH/(1+Ka*10^pH))</f>
        <v>2.9194195914378239E-2</v>
      </c>
      <c r="CC685" s="19">
        <f>ABS(Ct_Na+10^-pH-Kw*10^pH-Ct_Cl-Ct_OAc*Ka*10^pH/(1+Ka*10^pH))</f>
        <v>2.9909408471960948E-2</v>
      </c>
      <c r="CD685" s="19">
        <f>ABS(Ct_Na+10^-pH-Kw*10^pH-Ct_Cl-Ct_OAc*Ka*10^pH/(1+Ka*10^pH))</f>
        <v>3.0610316778391974E-2</v>
      </c>
      <c r="CE685" s="19">
        <f>ABS(Ct_Na+10^-pH-Kw*10^pH-Ct_Cl-Ct_OAc*Ka*10^pH/(1+Ka*10^pH))</f>
        <v>3.1297345712418441E-2</v>
      </c>
      <c r="CF685" s="19">
        <f>ABS(Ct_Na+10^-pH-Kw*10^pH-Ct_Cl-Ct_OAc*Ka*10^pH/(1+Ka*10^pH))</f>
        <v>3.1970903490875752E-2</v>
      </c>
      <c r="CG685" s="19">
        <f>ABS(Ct_Na+10^-pH-Kw*10^pH-Ct_Cl-Ct_OAc*Ka*10^pH/(1+Ka*10^pH))</f>
        <v>3.2631382477518373E-2</v>
      </c>
      <c r="CH685" s="19">
        <f>ABS(Ct_Na+10^-pH-Kw*10^pH-Ct_Cl-Ct_OAc*Ka*10^pH/(1+Ka*10^pH))</f>
        <v>3.3279159945187077E-2</v>
      </c>
      <c r="CI685" s="19">
        <f>ABS(Ct_Na+10^-pH-Kw*10^pH-Ct_Cl-Ct_OAc*Ka*10^pH/(1+Ka*10^pH))</f>
        <v>3.3914598794424003E-2</v>
      </c>
      <c r="CJ685" s="19">
        <f>ABS(Ct_Na+10^-pH-Kw*10^pH-Ct_Cl-Ct_OAc*Ka*10^pH/(1+Ka*10^pH))</f>
        <v>3.4538048231411177E-2</v>
      </c>
      <c r="CK685" s="19">
        <f>ABS(Ct_Na+10^-pH-Kw*10^pH-Ct_Cl-Ct_OAc*Ka*10^pH/(1+Ka*10^pH))</f>
        <v>3.5149844407893947E-2</v>
      </c>
      <c r="CL685" s="19">
        <f>ABS(Ct_Na+10^-pH-Kw*10^pH-Ct_Cl-Ct_OAc*Ka*10^pH/(1+Ka*10^pH))</f>
        <v>3.5750311025552935E-2</v>
      </c>
      <c r="CM685" s="19">
        <f>ABS(Ct_Na+10^-pH-Kw*10^pH-Ct_Cl-Ct_OAc*Ka*10^pH/(1+Ka*10^pH))</f>
        <v>3.6339759907108082E-2</v>
      </c>
      <c r="CN685" s="19">
        <f>ABS(Ct_Na+10^-pH-Kw*10^pH-Ct_Cl-Ct_OAc*Ka*10^pH/(1+Ka*10^pH))</f>
        <v>3.6918491536271324E-2</v>
      </c>
      <c r="CO685" s="19">
        <f>ABS(Ct_Na+10^-pH-Kw*10^pH-Ct_Cl-Ct_OAc*Ka*10^pH/(1+Ka*10^pH))</f>
        <v>3.7486795568512712E-2</v>
      </c>
      <c r="CP685" s="19">
        <f>ABS(Ct_Na+10^-pH-Kw*10^pH-Ct_Cl-Ct_OAc*Ka*10^pH/(1+Ka*10^pH))</f>
        <v>3.8044951314464073E-2</v>
      </c>
      <c r="CQ685" s="19">
        <f>ABS(Ct_Na+10^-pH-Kw*10^pH-Ct_Cl-Ct_OAc*Ka*10^pH/(1+Ka*10^pH))</f>
        <v>3.8593228197655247E-2</v>
      </c>
      <c r="CR685" s="19">
        <f>ABS(Ct_Na+10^-pH-Kw*10^pH-Ct_Cl-Ct_OAc*Ka*10^pH/(1+Ka*10^pH))</f>
        <v>3.9131886188158826E-2</v>
      </c>
      <c r="CS685" s="19">
        <f>ABS(Ct_Na+10^-pH-Kw*10^pH-Ct_Cl-Ct_OAc*Ka*10^pH/(1+Ka*10^pH))</f>
        <v>3.9661176213610164E-2</v>
      </c>
      <c r="CT685" s="19">
        <f>ABS(Ct_Na+10^-pH-Kw*10^pH-Ct_Cl-Ct_OAc*Ka*10^pH/(1+Ka*10^pH))</f>
        <v>4.0181340548967548E-2</v>
      </c>
      <c r="CU685" s="19">
        <f>ABS(Ct_Na+10^-pH-Kw*10^pH-Ct_Cl-Ct_OAc*Ka*10^pH/(1+Ka*10^pH))</f>
        <v>4.0692613186284615E-2</v>
      </c>
      <c r="CV685" s="19">
        <f>ABS(Ct_Na+10^-pH-Kw*10^pH-Ct_Cl-Ct_OAc*Ka*10^pH/(1+Ka*10^pH))</f>
        <v>4.1195220185681058E-2</v>
      </c>
      <c r="CW685" s="19">
        <f>ABS(Ct_Na+10^-pH-Kw*10^pH-Ct_Cl-Ct_OAc*Ka*10^pH/(1+Ka*10^pH))</f>
        <v>4.168938000861707E-2</v>
      </c>
      <c r="CX685" s="19">
        <f>ABS(Ct_Na+10^-pH-Kw*10^pH-Ct_Cl-Ct_OAc*Ka*10^pH/(1+Ka*10^pH))</f>
        <v>4.2175303834504123E-2</v>
      </c>
    </row>
    <row r="686" spans="1:102">
      <c r="A686" s="23">
        <v>6.57</v>
      </c>
      <c r="B686" s="19">
        <f>ABS(Ct_Na+10^-pH-Kw*10^pH-Ct_Cl-Ct_OAc*Ka*10^pH/(1+Ka*10^pH))</f>
        <v>0.24701777972217681</v>
      </c>
      <c r="C686" s="19">
        <f>ABS(Ct_Na+10^-pH-Kw*10^pH-Ct_Cl-Ct_OAc*Ka*10^pH/(1+Ka*10^pH))</f>
        <v>0.23049311249731327</v>
      </c>
      <c r="D686" s="19">
        <f>ABS(Ct_Na+10^-pH-Kw*10^pH-Ct_Cl-Ct_OAc*Ka*10^pH/(1+Ka*10^pH))</f>
        <v>0.21547068774743733</v>
      </c>
      <c r="E686" s="19">
        <f>ABS(Ct_Na+10^-pH-Kw*10^pH-Ct_Cl-Ct_OAc*Ka*10^pH/(1+Ka*10^pH))</f>
        <v>0.20175456080189844</v>
      </c>
      <c r="F686" s="19">
        <f>ABS(Ct_Na+10^-pH-Kw*10^pH-Ct_Cl-Ct_OAc*Ka*10^pH/(1+Ka*10^pH))</f>
        <v>0.18918144443515442</v>
      </c>
      <c r="G686" s="19">
        <f>ABS(Ct_Na+10^-pH-Kw*10^pH-Ct_Cl-Ct_OAc*Ka*10^pH/(1+Ka*10^pH))</f>
        <v>0.17761417737774995</v>
      </c>
      <c r="H686" s="19">
        <f>ABS(Ct_Na+10^-pH-Kw*10^pH-Ct_Cl-Ct_OAc*Ka*10^pH/(1+Ka*10^pH))</f>
        <v>0.16693670009399197</v>
      </c>
      <c r="I686" s="19">
        <f>ABS(Ct_Na+10^-pH-Kw*10^pH-Ct_Cl-Ct_OAc*Ka*10^pH/(1+Ka*10^pH))</f>
        <v>0.15705014705347534</v>
      </c>
      <c r="J686" s="19">
        <f>ABS(Ct_Na+10^-pH-Kw*10^pH-Ct_Cl-Ct_OAc*Ka*10^pH/(1+Ka*10^pH))</f>
        <v>0.14786977637299559</v>
      </c>
      <c r="K686" s="19">
        <f>ABS(Ct_Na+10^-pH-Kw*10^pH-Ct_Cl-Ct_OAc*Ka*10^pH/(1+Ka*10^pH))</f>
        <v>0.1393225347049627</v>
      </c>
      <c r="L686" s="19">
        <f>ABS(Ct_Na+10^-pH-Kw*10^pH-Ct_Cl-Ct_OAc*Ka*10^pH/(1+Ka*10^pH))</f>
        <v>0.13134510914813202</v>
      </c>
      <c r="M686" s="19">
        <f>ABS(Ct_Na+10^-pH-Kw*10^pH-Ct_Cl-Ct_OAc*Ka*10^pH/(1+Ka*10^pH))</f>
        <v>0.12388235620787108</v>
      </c>
      <c r="N686" s="19">
        <f>ABS(Ct_Na+10^-pH-Kw*10^pH-Ct_Cl-Ct_OAc*Ka*10^pH/(1+Ka*10^pH))</f>
        <v>0.11688602532637643</v>
      </c>
      <c r="O686" s="19">
        <f>ABS(Ct_Na+10^-pH-Kw*10^pH-Ct_Cl-Ct_OAc*Ka*10^pH/(1+Ka*10^pH))</f>
        <v>0.11031371449830574</v>
      </c>
      <c r="P686" s="19">
        <f>ABS(Ct_Na+10^-pH-Kw*10^pH-Ct_Cl-Ct_OAc*Ka*10^pH/(1+Ka*10^pH))</f>
        <v>0.10412801018953324</v>
      </c>
      <c r="Q686" s="19">
        <f>ABS(Ct_Na+10^-pH-Kw*10^pH-Ct_Cl-Ct_OAc*Ka*10^pH/(1+Ka*10^pH))</f>
        <v>9.8295774698404961E-2</v>
      </c>
      <c r="R686" s="19">
        <f>ABS(Ct_Na+10^-pH-Kw*10^pH-Ct_Cl-Ct_OAc*Ka*10^pH/(1+Ka*10^pH))</f>
        <v>9.278755229011712E-2</v>
      </c>
      <c r="S686" s="19">
        <f>ABS(Ct_Na+10^-pH-Kw*10^pH-Ct_Cl-Ct_OAc*Ka*10^pH/(1+Ka*10^pH))</f>
        <v>8.7577071633628586E-2</v>
      </c>
      <c r="T686" s="19">
        <f>ABS(Ct_Na+10^-pH-Kw*10^pH-Ct_Cl-Ct_OAc*Ka*10^pH/(1+Ka*10^pH))</f>
        <v>8.2640826801165843E-2</v>
      </c>
      <c r="U686" s="19">
        <f>ABS(Ct_Na+10^-pH-Kw*10^pH-Ct_Cl-Ct_OAc*Ka*10^pH/(1+Ka*10^pH))</f>
        <v>7.7957722729342149E-2</v>
      </c>
      <c r="V686" s="19">
        <f>ABS(Ct_Na+10^-pH-Kw*10^pH-Ct_Cl-Ct_OAc*Ka*10^pH/(1+Ka*10^pH))</f>
        <v>7.3508773861109655E-2</v>
      </c>
      <c r="W686" s="19">
        <f>ABS(Ct_Na+10^-pH-Kw*10^pH-Ct_Cl-Ct_OAc*Ka*10^pH/(1+Ka*10^pH))</f>
        <v>6.9276846888888494E-2</v>
      </c>
      <c r="X686" s="19">
        <f>ABS(Ct_Na+10^-pH-Kw*10^pH-Ct_Cl-Ct_OAc*Ka*10^pH/(1+Ka*10^pH))</f>
        <v>6.52464402486779E-2</v>
      </c>
      <c r="Y686" s="19">
        <f>ABS(Ct_Na+10^-pH-Kw*10^pH-Ct_Cl-Ct_OAc*Ka*10^pH/(1+Ka*10^pH))</f>
        <v>6.1403494382430562E-2</v>
      </c>
      <c r="Z686" s="19">
        <f>ABS(Ct_Na+10^-pH-Kw*10^pH-Ct_Cl-Ct_OAc*Ka*10^pH/(1+Ka*10^pH))</f>
        <v>5.7735227873739921E-2</v>
      </c>
      <c r="AA686" s="19">
        <f>ABS(Ct_Na+10^-pH-Kw*10^pH-Ct_Cl-Ct_OAc*Ka*10^pH/(1+Ka*10^pH))</f>
        <v>5.422999543210219E-2</v>
      </c>
      <c r="AB686" s="19">
        <f>ABS(Ct_Na+10^-pH-Kw*10^pH-Ct_Cl-Ct_OAc*Ka*10^pH/(1+Ka*10^pH))</f>
        <v>5.0877164400970482E-2</v>
      </c>
      <c r="AC686" s="19">
        <f>ABS(Ct_Na+10^-pH-Kw*10^pH-Ct_Cl-Ct_OAc*Ka*10^pH/(1+Ka*10^pH))</f>
        <v>4.7667007030737951E-2</v>
      </c>
      <c r="AD686" s="19">
        <f>ABS(Ct_Na+10^-pH-Kw*10^pH-Ct_Cl-Ct_OAc*Ka*10^pH/(1+Ka*10^pH))</f>
        <v>4.4590606217598458E-2</v>
      </c>
      <c r="AE686" s="19">
        <f>ABS(Ct_Na+10^-pH-Kw*10^pH-Ct_Cl-Ct_OAc*Ka*10^pH/(1+Ka*10^pH))</f>
        <v>4.1639772784587123E-2</v>
      </c>
      <c r="AF686" s="19">
        <f>ABS(Ct_Na+10^-pH-Kw*10^pH-Ct_Cl-Ct_OAc*Ka*10^pH/(1+Ka*10^pH))</f>
        <v>3.8806972688896227E-2</v>
      </c>
      <c r="AG686" s="19">
        <f>ABS(Ct_Na+10^-pH-Kw*10^pH-Ct_Cl-Ct_OAc*Ka*10^pH/(1+Ka*10^pH))</f>
        <v>3.6085262793036345E-2</v>
      </c>
      <c r="AH686" s="19">
        <f>ABS(Ct_Na+10^-pH-Kw*10^pH-Ct_Cl-Ct_OAc*Ka*10^pH/(1+Ka*10^pH))</f>
        <v>3.3468234047017258E-2</v>
      </c>
      <c r="AI686" s="19">
        <f>ABS(Ct_Na+10^-pH-Kw*10^pH-Ct_Cl-Ct_OAc*Ka*10^pH/(1+Ka*10^pH))</f>
        <v>3.0949961102734708E-2</v>
      </c>
      <c r="AJ686" s="19">
        <f>ABS(Ct_Na+10^-pH-Kw*10^pH-Ct_Cl-Ct_OAc*Ka*10^pH/(1+Ka*10^pH))</f>
        <v>2.8524957526758932E-2</v>
      </c>
      <c r="AK686" s="19">
        <f>ABS(Ct_Na+10^-pH-Kw*10^pH-Ct_Cl-Ct_OAc*Ka*10^pH/(1+Ka*10^pH))</f>
        <v>2.6188135899000438E-2</v>
      </c>
      <c r="AL686" s="19">
        <f>ABS(Ct_Na+10^-pH-Kw*10^pH-Ct_Cl-Ct_OAc*Ka*10^pH/(1+Ka*10^pH))</f>
        <v>2.3934772186519057E-2</v>
      </c>
      <c r="AM686" s="19">
        <f>ABS(Ct_Na+10^-pH-Kw*10^pH-Ct_Cl-Ct_OAc*Ka*10^pH/(1+Ka*10^pH))</f>
        <v>2.1760473867458038E-2</v>
      </c>
      <c r="AN686" s="19">
        <f>ABS(Ct_Na+10^-pH-Kw*10^pH-Ct_Cl-Ct_OAc*Ka*10^pH/(1+Ka*10^pH))</f>
        <v>1.9661151352502605E-2</v>
      </c>
      <c r="AO686" s="19">
        <f>ABS(Ct_Na+10^-pH-Kw*10^pH-Ct_Cl-Ct_OAc*Ka*10^pH/(1+Ka*10^pH))</f>
        <v>1.7632992312630408E-2</v>
      </c>
      <c r="AP686" s="19">
        <f>ABS(Ct_Na+10^-pH-Kw*10^pH-Ct_Cl-Ct_OAc*Ka*10^pH/(1+Ka*10^pH))</f>
        <v>1.5672438574087275E-2</v>
      </c>
      <c r="AQ686" s="19">
        <f>ABS(Ct_Na+10^-pH-Kw*10^pH-Ct_Cl-Ct_OAc*Ka*10^pH/(1+Ka*10^pH))</f>
        <v>1.3776165285988198E-2</v>
      </c>
      <c r="AR686" s="19">
        <f>ABS(Ct_Na+10^-pH-Kw*10^pH-Ct_Cl-Ct_OAc*Ka*10^pH/(1+Ka*10^pH))</f>
        <v>1.194106210395679E-2</v>
      </c>
      <c r="AS686" s="19">
        <f>ABS(Ct_Na+10^-pH-Kw*10^pH-Ct_Cl-Ct_OAc*Ka*10^pH/(1+Ka*10^pH))</f>
        <v>1.0164216165799433E-2</v>
      </c>
      <c r="AT686" s="19">
        <f>ABS(Ct_Na+10^-pH-Kw*10^pH-Ct_Cl-Ct_OAc*Ka*10^pH/(1+Ka*10^pH))</f>
        <v>8.4428966632094718E-3</v>
      </c>
      <c r="AU686" s="19">
        <f>ABS(Ct_Na+10^-pH-Kw*10^pH-Ct_Cl-Ct_OAc*Ka*10^pH/(1+Ka*10^pH))</f>
        <v>6.7745408376223074E-3</v>
      </c>
      <c r="AV686" s="19">
        <f>ABS(Ct_Na+10^-pH-Kw*10^pH-Ct_Cl-Ct_OAc*Ka*10^pH/(1+Ka*10^pH))</f>
        <v>5.1567412491741044E-3</v>
      </c>
      <c r="AW686" s="19">
        <f>ABS(Ct_Na+10^-pH-Kw*10^pH-Ct_Cl-Ct_OAc*Ka*10^pH/(1+Ka*10^pH))</f>
        <v>3.58723418575424E-3</v>
      </c>
      <c r="AX686" s="19">
        <f>ABS(Ct_Na+10^-pH-Kw*10^pH-Ct_Cl-Ct_OAc*Ka*10^pH/(1+Ka*10^pH))</f>
        <v>2.0638890947878782E-3</v>
      </c>
      <c r="AY686" s="19">
        <f>ABS(Ct_Na+10^-pH-Kw*10^pH-Ct_Cl-Ct_OAc*Ka*10^pH/(1+Ka*10^pH))</f>
        <v>5.8469893399447359E-4</v>
      </c>
      <c r="AZ686" s="19">
        <f>ABS(Ct_Na+10^-pH-Kw*10^pH-Ct_Cl-Ct_OAc*Ka*10^pH/(1+Ka*10^pH))</f>
        <v>8.5222865077626969E-4</v>
      </c>
      <c r="BA686" s="19">
        <f>ABS(Ct_Na+10^-pH-Kw*10^pH-Ct_Cl-Ct_OAc*Ka*10^pH/(1+Ka*10^pH))</f>
        <v>2.2486794021731801E-3</v>
      </c>
      <c r="BB686" s="19">
        <f>ABS(Ct_Na+10^-pH-Kw*10^pH-Ct_Cl-Ct_OAc*Ka*10^pH/(1+Ka*10^pH))</f>
        <v>3.6063398549201764E-3</v>
      </c>
      <c r="BC686" s="19">
        <f>ABS(Ct_Na+10^-pH-Kw*10^pH-Ct_Cl-Ct_OAc*Ka*10^pH/(1+Ka*10^pH))</f>
        <v>4.9268041308796126E-3</v>
      </c>
      <c r="BD686" s="19">
        <f>ABS(Ct_Na+10^-pH-Kw*10^pH-Ct_Cl-Ct_OAc*Ka*10^pH/(1+Ka*10^pH))</f>
        <v>6.2115801831644502E-3</v>
      </c>
      <c r="BE686" s="19">
        <f>ABS(Ct_Na+10^-pH-Kw*10^pH-Ct_Cl-Ct_OAc*Ka*10^pH/(1+Ka*10^pH))</f>
        <v>7.4620955407216777E-3</v>
      </c>
      <c r="BF686" s="19">
        <f>ABS(Ct_Na+10^-pH-Kw*10^pH-Ct_Cl-Ct_OAc*Ka*10^pH/(1+Ka*10^pH))</f>
        <v>8.6797025993958291E-3</v>
      </c>
      <c r="BG686" s="19">
        <f>ABS(Ct_Na+10^-pH-Kw*10^pH-Ct_Cl-Ct_OAc*Ka*10^pH/(1+Ka*10^pH))</f>
        <v>9.8656835007018134E-3</v>
      </c>
      <c r="BH686" s="19">
        <f>ABS(Ct_Na+10^-pH-Kw*10^pH-Ct_Cl-Ct_OAc*Ka*10^pH/(1+Ka*10^pH))</f>
        <v>1.1021254635307662E-2</v>
      </c>
      <c r="BI686" s="19">
        <f>ABS(Ct_Na+10^-pH-Kw*10^pH-Ct_Cl-Ct_OAc*Ka*10^pH/(1+Ka*10^pH))</f>
        <v>1.2147570804480458E-2</v>
      </c>
      <c r="BJ686" s="19">
        <f>ABS(Ct_Na+10^-pH-Kw*10^pH-Ct_Cl-Ct_OAc*Ka*10^pH/(1+Ka*10^pH))</f>
        <v>1.3245729069423923E-2</v>
      </c>
      <c r="BK686" s="19">
        <f>ABS(Ct_Na+10^-pH-Kw*10^pH-Ct_Cl-Ct_OAc*Ka*10^pH/(1+Ka*10^pH))</f>
        <v>1.4316772315479884E-2</v>
      </c>
      <c r="BL686" s="19">
        <f>ABS(Ct_Na+10^-pH-Kw*10^pH-Ct_Cl-Ct_OAc*Ka*10^pH/(1+Ka*10^pH))</f>
        <v>1.536169255553449E-2</v>
      </c>
      <c r="BM686" s="19">
        <f>ABS(Ct_Na+10^-pH-Kw*10^pH-Ct_Cl-Ct_OAc*Ka*10^pH/(1+Ka*10^pH))</f>
        <v>1.638143399462394E-2</v>
      </c>
      <c r="BN686" s="19">
        <f>ABS(Ct_Na+10^-pH-Kw*10^pH-Ct_Cl-Ct_OAc*Ka*10^pH/(1+Ka*10^pH))</f>
        <v>1.73768958756398E-2</v>
      </c>
      <c r="BO686" s="19">
        <f>ABS(Ct_Na+10^-pH-Kw*10^pH-Ct_Cl-Ct_OAc*Ka*10^pH/(1+Ka*10^pH))</f>
        <v>1.8348935124161171E-2</v>
      </c>
      <c r="BP686" s="19">
        <f>ABS(Ct_Na+10^-pH-Kw*10^pH-Ct_Cl-Ct_OAc*Ka*10^pH/(1+Ka*10^pH))</f>
        <v>1.9298368808763455E-2</v>
      </c>
      <c r="BQ686" s="19">
        <f>ABS(Ct_Na+10^-pH-Kw*10^pH-Ct_Cl-Ct_OAc*Ka*10^pH/(1+Ka*10^pH))</f>
        <v>2.0225976431650756E-2</v>
      </c>
      <c r="BR686" s="19">
        <f>ABS(Ct_Na+10^-pH-Kw*10^pH-Ct_Cl-Ct_OAc*Ka*10^pH/(1+Ka*10^pH))</f>
        <v>2.1132502063108773E-2</v>
      </c>
      <c r="BS686" s="19">
        <f>ABS(Ct_Na+10^-pH-Kw*10^pH-Ct_Cl-Ct_OAc*Ka*10^pH/(1+Ka*10^pH))</f>
        <v>2.2018656332062139E-2</v>
      </c>
      <c r="BT686" s="19">
        <f>ABS(Ct_Na+10^-pH-Kw*10^pH-Ct_Cl-Ct_OAc*Ka*10^pH/(1+Ka*10^pH))</f>
        <v>2.2885118283927641E-2</v>
      </c>
      <c r="BU686" s="19">
        <f>ABS(Ct_Na+10^-pH-Kw*10^pH-Ct_Cl-Ct_OAc*Ka*10^pH/(1+Ka*10^pH))</f>
        <v>2.3732537115971925E-2</v>
      </c>
      <c r="BV686" s="19">
        <f>ABS(Ct_Na+10^-pH-Kw*10^pH-Ct_Cl-Ct_OAc*Ka*10^pH/(1+Ka*10^pH))</f>
        <v>2.4561533799493489E-2</v>
      </c>
      <c r="BW686" s="19">
        <f>ABS(Ct_Na+10^-pH-Kw*10^pH-Ct_Cl-Ct_OAc*Ka*10^pH/(1+Ka*10^pH))</f>
        <v>2.537270259734796E-2</v>
      </c>
      <c r="BX686" s="19">
        <f>ABS(Ct_Na+10^-pH-Kw*10^pH-Ct_Cl-Ct_OAc*Ka*10^pH/(1+Ka*10^pH))</f>
        <v>2.6166612484609768E-2</v>
      </c>
      <c r="BY686" s="19">
        <f>ABS(Ct_Na+10^-pH-Kw*10^pH-Ct_Cl-Ct_OAc*Ka*10^pH/(1+Ka*10^pH))</f>
        <v>2.6943808479508148E-2</v>
      </c>
      <c r="BZ686" s="19">
        <f>ABS(Ct_Na+10^-pH-Kw*10^pH-Ct_Cl-Ct_OAc*Ka*10^pH/(1+Ka*10^pH))</f>
        <v>2.7704812891179514E-2</v>
      </c>
      <c r="CA686" s="19">
        <f>ABS(Ct_Na+10^-pH-Kw*10^pH-Ct_Cl-Ct_OAc*Ka*10^pH/(1+Ka*10^pH))</f>
        <v>2.8450126490239064E-2</v>
      </c>
      <c r="CB686" s="19">
        <f>ABS(Ct_Na+10^-pH-Kw*10^pH-Ct_Cl-Ct_OAc*Ka*10^pH/(1+Ka*10^pH))</f>
        <v>2.9180229607685175E-2</v>
      </c>
      <c r="CC686" s="19">
        <f>ABS(Ct_Na+10^-pH-Kw*10^pH-Ct_Cl-Ct_OAc*Ka*10^pH/(1+Ka*10^pH))</f>
        <v>2.9895583167203102E-2</v>
      </c>
      <c r="CD686" s="19">
        <f>ABS(Ct_Na+10^-pH-Kw*10^pH-Ct_Cl-Ct_OAc*Ka*10^pH/(1+Ka*10^pH))</f>
        <v>3.059662965553063E-2</v>
      </c>
      <c r="CE686" s="19">
        <f>ABS(Ct_Na+10^-pH-Kw*10^pH-Ct_Cl-Ct_OAc*Ka*10^pH/(1+Ka*10^pH))</f>
        <v>3.1283794035178426E-2</v>
      </c>
      <c r="CF686" s="19">
        <f>ABS(Ct_Na+10^-pH-Kw*10^pH-Ct_Cl-Ct_OAc*Ka*10^pH/(1+Ka*10^pH))</f>
        <v>3.1957484603460581E-2</v>
      </c>
      <c r="CG686" s="19">
        <f>ABS(Ct_Na+10^-pH-Kw*10^pH-Ct_Cl-Ct_OAc*Ka*10^pH/(1+Ka*10^pH))</f>
        <v>3.2618093801484817E-2</v>
      </c>
      <c r="CH686" s="19">
        <f>ABS(Ct_Na+10^-pH-Kw*10^pH-Ct_Cl-Ct_OAc*Ka*10^pH/(1+Ka*10^pH))</f>
        <v>3.3265998976470125E-2</v>
      </c>
      <c r="CI686" s="19">
        <f>ABS(Ct_Na+10^-pH-Kw*10^pH-Ct_Cl-Ct_OAc*Ka*10^pH/(1+Ka*10^pH))</f>
        <v>3.3901563100503337E-2</v>
      </c>
      <c r="CJ686" s="19">
        <f>ABS(Ct_Na+10^-pH-Kw*10^pH-Ct_Cl-Ct_OAc*Ka*10^pH/(1+Ka*10^pH))</f>
        <v>3.4525135448611383E-2</v>
      </c>
      <c r="CK686" s="19">
        <f>ABS(Ct_Na+10^-pH-Kw*10^pH-Ct_Cl-Ct_OAc*Ka*10^pH/(1+Ka*10^pH))</f>
        <v>3.5137052238810904E-2</v>
      </c>
      <c r="CL686" s="19">
        <f>ABS(Ct_Na+10^-pH-Kw*10^pH-Ct_Cl-Ct_OAc*Ka*10^pH/(1+Ka*10^pH))</f>
        <v>3.5737637236599284E-2</v>
      </c>
      <c r="CM686" s="19">
        <f>ABS(Ct_Na+10^-pH-Kw*10^pH-Ct_Cl-Ct_OAc*Ka*10^pH/(1+Ka*10^pH))</f>
        <v>3.6327202326171378E-2</v>
      </c>
      <c r="CN686" s="19">
        <f>ABS(Ct_Na+10^-pH-Kw*10^pH-Ct_Cl-Ct_OAc*Ka*10^pH/(1+Ka*10^pH))</f>
        <v>3.6906048050478514E-2</v>
      </c>
      <c r="CO686" s="19">
        <f>ABS(Ct_Na+10^-pH-Kw*10^pH-Ct_Cl-Ct_OAc*Ka*10^pH/(1+Ka*10^pH))</f>
        <v>3.7474464122095458E-2</v>
      </c>
      <c r="CP686" s="19">
        <f>ABS(Ct_Na+10^-pH-Kw*10^pH-Ct_Cl-Ct_OAc*Ka*10^pH/(1+Ka*10^pH))</f>
        <v>3.8032729906719229E-2</v>
      </c>
      <c r="CQ686" s="19">
        <f>ABS(Ct_Na+10^-pH-Kw*10^pH-Ct_Cl-Ct_OAc*Ka*10^pH/(1+Ka*10^pH))</f>
        <v>3.8581114880995686E-2</v>
      </c>
      <c r="CR686" s="19">
        <f>ABS(Ct_Na+10^-pH-Kw*10^pH-Ct_Cl-Ct_OAc*Ka*10^pH/(1+Ka*10^pH))</f>
        <v>3.9119879066249724E-2</v>
      </c>
      <c r="CS686" s="19">
        <f>ABS(Ct_Na+10^-pH-Kw*10^pH-Ct_Cl-Ct_OAc*Ka*10^pH/(1+Ka*10^pH))</f>
        <v>3.964927343958629E-2</v>
      </c>
      <c r="CT686" s="19">
        <f>ABS(Ct_Na+10^-pH-Kw*10^pH-Ct_Cl-Ct_OAc*Ka*10^pH/(1+Ka*10^pH))</f>
        <v>4.0169540323727444E-2</v>
      </c>
      <c r="CU686" s="19">
        <f>ABS(Ct_Na+10^-pH-Kw*10^pH-Ct_Cl-Ct_OAc*Ka*10^pH/(1+Ka*10^pH))</f>
        <v>4.0680913756857603E-2</v>
      </c>
      <c r="CV686" s="19">
        <f>ABS(Ct_Na+10^-pH-Kw*10^pH-Ct_Cl-Ct_OAc*Ka*10^pH/(1+Ka*10^pH))</f>
        <v>4.118361984366354E-2</v>
      </c>
      <c r="CW686" s="19">
        <f>ABS(Ct_Na+10^-pH-Kw*10^pH-Ct_Cl-Ct_OAc*Ka*10^pH/(1+Ka*10^pH))</f>
        <v>4.1677877088674424E-2</v>
      </c>
      <c r="CX686" s="19">
        <f>ABS(Ct_Na+10^-pH-Kw*10^pH-Ct_Cl-Ct_OAc*Ka*10^pH/(1+Ka*10^pH))</f>
        <v>4.2163896712935099E-2</v>
      </c>
    </row>
    <row r="687" spans="1:102">
      <c r="A687" s="24">
        <v>6.58</v>
      </c>
      <c r="B687" s="19">
        <f>ABS(Ct_Na+10^-pH-Kw*10^pH-Ct_Cl-Ct_OAc*Ka*10^pH/(1+Ka*10^pH))</f>
        <v>0.24708467569404557</v>
      </c>
      <c r="C687" s="19">
        <f>ABS(Ct_Na+10^-pH-Kw*10^pH-Ct_Cl-Ct_OAc*Ka*10^pH/(1+Ka*10^pH))</f>
        <v>0.23055682327966914</v>
      </c>
      <c r="D687" s="19">
        <f>ABS(Ct_Na+10^-pH-Kw*10^pH-Ct_Cl-Ct_OAc*Ka*10^pH/(1+Ka*10^pH))</f>
        <v>0.2155315029029633</v>
      </c>
      <c r="E687" s="19">
        <f>ABS(Ct_Na+10^-pH-Kw*10^pH-Ct_Cl-Ct_OAc*Ka*10^pH/(1+Ka*10^pH))</f>
        <v>0.2018127321242319</v>
      </c>
      <c r="F687" s="19">
        <f>ABS(Ct_Na+10^-pH-Kw*10^pH-Ct_Cl-Ct_OAc*Ka*10^pH/(1+Ka*10^pH))</f>
        <v>0.18923719224372804</v>
      </c>
      <c r="G687" s="19">
        <f>ABS(Ct_Na+10^-pH-Kw*10^pH-Ct_Cl-Ct_OAc*Ka*10^pH/(1+Ka*10^pH))</f>
        <v>0.17766769555366457</v>
      </c>
      <c r="H687" s="19">
        <f>ABS(Ct_Na+10^-pH-Kw*10^pH-Ct_Cl-Ct_OAc*Ka*10^pH/(1+Ka*10^pH))</f>
        <v>0.16698816014745207</v>
      </c>
      <c r="I687" s="19">
        <f>ABS(Ct_Na+10^-pH-Kw*10^pH-Ct_Cl-Ct_OAc*Ka*10^pH/(1+Ka*10^pH))</f>
        <v>0.15709970143799612</v>
      </c>
      <c r="J687" s="19">
        <f>ABS(Ct_Na+10^-pH-Kw*10^pH-Ct_Cl-Ct_OAc*Ka*10^pH/(1+Ka*10^pH))</f>
        <v>0.14791756120778699</v>
      </c>
      <c r="K687" s="19">
        <f>ABS(Ct_Na+10^-pH-Kw*10^pH-Ct_Cl-Ct_OAc*Ka*10^pH/(1+Ka*10^pH))</f>
        <v>0.13936867202793707</v>
      </c>
      <c r="L687" s="19">
        <f>ABS(Ct_Na+10^-pH-Kw*10^pH-Ct_Cl-Ct_OAc*Ka*10^pH/(1+Ka*10^pH))</f>
        <v>0.13138970879341055</v>
      </c>
      <c r="M687" s="19">
        <f>ABS(Ct_Na+10^-pH-Kw*10^pH-Ct_Cl-Ct_OAc*Ka*10^pH/(1+Ka*10^pH))</f>
        <v>0.12392551738046637</v>
      </c>
      <c r="N687" s="19">
        <f>ABS(Ct_Na+10^-pH-Kw*10^pH-Ct_Cl-Ct_OAc*Ka*10^pH/(1+Ka*10^pH))</f>
        <v>0.11692783793083115</v>
      </c>
      <c r="O687" s="19">
        <f>ABS(Ct_Na+10^-pH-Kw*10^pH-Ct_Cl-Ct_OAc*Ka*10^pH/(1+Ka*10^pH))</f>
        <v>0.11035426026602235</v>
      </c>
      <c r="P687" s="19">
        <f>ABS(Ct_Na+10^-pH-Kw*10^pH-Ct_Cl-Ct_OAc*Ka*10^pH/(1+Ka*10^pH))</f>
        <v>0.10416736364031992</v>
      </c>
      <c r="Q687" s="19">
        <f>ABS(Ct_Na+10^-pH-Kw*10^pH-Ct_Cl-Ct_OAc*Ka*10^pH/(1+Ka*10^pH))</f>
        <v>9.8334003964657662E-2</v>
      </c>
      <c r="R687" s="19">
        <f>ABS(Ct_Na+10^-pH-Kw*10^pH-Ct_Cl-Ct_OAc*Ka*10^pH/(1+Ka*10^pH))</f>
        <v>9.282471982653219E-2</v>
      </c>
      <c r="S687" s="19">
        <f>ABS(Ct_Na+10^-pH-Kw*10^pH-Ct_Cl-Ct_OAc*Ka*10^pH/(1+Ka*10^pH))</f>
        <v>8.7613234831008066E-2</v>
      </c>
      <c r="T687" s="19">
        <f>ABS(Ct_Na+10^-pH-Kw*10^pH-Ct_Cl-Ct_OAc*Ka*10^pH/(1+Ka*10^pH))</f>
        <v>8.2676038519458941E-2</v>
      </c>
      <c r="U687" s="19">
        <f>ABS(Ct_Na+10^-pH-Kw*10^pH-Ct_Cl-Ct_OAc*Ka*10^pH/(1+Ka*10^pH))</f>
        <v>7.7992031762348216E-2</v>
      </c>
      <c r="V687" s="19">
        <f>ABS(Ct_Na+10^-pH-Kw*10^pH-Ct_Cl-Ct_OAc*Ka*10^pH/(1+Ka*10^pH))</f>
        <v>7.3542225343093015E-2</v>
      </c>
      <c r="W687" s="19">
        <f>ABS(Ct_Na+10^-pH-Kw*10^pH-Ct_Cl-Ct_OAc*Ka*10^pH/(1+Ka*10^pH))</f>
        <v>6.9309482651606358E-2</v>
      </c>
      <c r="X687" s="19">
        <f>ABS(Ct_Na+10^-pH-Kw*10^pH-Ct_Cl-Ct_OAc*Ka*10^pH/(1+Ka*10^pH))</f>
        <v>6.5278299135904799E-2</v>
      </c>
      <c r="Y687" s="19">
        <f>ABS(Ct_Na+10^-pH-Kw*10^pH-Ct_Cl-Ct_OAc*Ka*10^pH/(1+Ka*10^pH))</f>
        <v>6.1434612527910284E-2</v>
      </c>
      <c r="Z687" s="19">
        <f>ABS(Ct_Na+10^-pH-Kw*10^pH-Ct_Cl-Ct_OAc*Ka*10^pH/(1+Ka*10^pH))</f>
        <v>5.7765638947551871E-2</v>
      </c>
      <c r="AA687" s="19">
        <f>ABS(Ct_Na+10^-pH-Kw*10^pH-Ct_Cl-Ct_OAc*Ka*10^pH/(1+Ka*10^pH))</f>
        <v>5.4259730859653826E-2</v>
      </c>
      <c r="AB687" s="19">
        <f>ABS(Ct_Na+10^-pH-Kw*10^pH-Ct_Cl-Ct_OAc*Ka*10^pH/(1+Ka*10^pH))</f>
        <v>5.0906253558186176E-2</v>
      </c>
      <c r="AC687" s="19">
        <f>ABS(Ct_Na+10^-pH-Kw*10^pH-Ct_Cl-Ct_OAc*Ka*10^pH/(1+Ka*10^pH))</f>
        <v>4.7695477418483054E-2</v>
      </c>
      <c r="AD687" s="19">
        <f>ABS(Ct_Na+10^-pH-Kw*10^pH-Ct_Cl-Ct_OAc*Ka*10^pH/(1+Ka*10^pH))</f>
        <v>4.4618483617934246E-2</v>
      </c>
      <c r="AE687" s="19">
        <f>ABS(Ct_Na+10^-pH-Kw*10^pH-Ct_Cl-Ct_OAc*Ka*10^pH/(1+Ka*10^pH))</f>
        <v>4.1667081401081302E-2</v>
      </c>
      <c r="AF687" s="19">
        <f>ABS(Ct_Na+10^-pH-Kw*10^pH-Ct_Cl-Ct_OAc*Ka*10^pH/(1+Ka*10^pH))</f>
        <v>3.88337352729025E-2</v>
      </c>
      <c r="AG687" s="19">
        <f>ABS(Ct_Na+10^-pH-Kw*10^pH-Ct_Cl-Ct_OAc*Ka*10^pH/(1+Ka*10^pH))</f>
        <v>3.611150075759343E-2</v>
      </c>
      <c r="AH687" s="19">
        <f>ABS(Ct_Na+10^-pH-Kw*10^pH-Ct_Cl-Ct_OAc*Ka*10^pH/(1+Ka*10^pH))</f>
        <v>3.3493967569796272E-2</v>
      </c>
      <c r="AI687" s="19">
        <f>ABS(Ct_Na+10^-pH-Kw*10^pH-Ct_Cl-Ct_OAc*Ka*10^pH/(1+Ka*10^pH))</f>
        <v>3.0975209219274463E-2</v>
      </c>
      <c r="AJ687" s="19">
        <f>ABS(Ct_Na+10^-pH-Kw*10^pH-Ct_Cl-Ct_OAc*Ka*10^pH/(1+Ka*10^pH))</f>
        <v>2.8549738215068288E-2</v>
      </c>
      <c r="AK687" s="19">
        <f>ABS(Ct_Na+10^-pH-Kw*10^pH-Ct_Cl-Ct_OAc*Ka*10^pH/(1+Ka*10^pH))</f>
        <v>2.621246615646957E-2</v>
      </c>
      <c r="AL687" s="19">
        <f>ABS(Ct_Na+10^-pH-Kw*10^pH-Ct_Cl-Ct_OAc*Ka*10^pH/(1+Ka*10^pH))</f>
        <v>2.395866809996372E-2</v>
      </c>
      <c r="AM687" s="19">
        <f>ABS(Ct_Na+10^-pH-Kw*10^pH-Ct_Cl-Ct_OAc*Ka*10^pH/(1+Ka*10^pH))</f>
        <v>2.1783950677019423E-2</v>
      </c>
      <c r="AN687" s="19">
        <f>ABS(Ct_Na+10^-pH-Kw*10^pH-Ct_Cl-Ct_OAc*Ka*10^pH/(1+Ka*10^pH))</f>
        <v>1.9684223510038755E-2</v>
      </c>
      <c r="AO687" s="19">
        <f>ABS(Ct_Na+10^-pH-Kw*10^pH-Ct_Cl-Ct_OAc*Ka*10^pH/(1+Ka*10^pH))</f>
        <v>1.7655673535159122E-2</v>
      </c>
      <c r="AP687" s="19">
        <f>ABS(Ct_Na+10^-pH-Kw*10^pH-Ct_Cl-Ct_OAc*Ka*10^pH/(1+Ka*10^pH))</f>
        <v>1.5694741892775491E-2</v>
      </c>
      <c r="AQ687" s="19">
        <f>ABS(Ct_Na+10^-pH-Kw*10^pH-Ct_Cl-Ct_OAc*Ka*10^pH/(1+Ka*10^pH))</f>
        <v>1.3798103091125738E-2</v>
      </c>
      <c r="AR687" s="19">
        <f>ABS(Ct_Na+10^-pH-Kw*10^pH-Ct_Cl-Ct_OAc*Ka*10^pH/(1+Ka*10^pH))</f>
        <v>1.1962646186303397E-2</v>
      </c>
      <c r="AS687" s="19">
        <f>ABS(Ct_Na+10^-pH-Kw*10^pH-Ct_Cl-Ct_OAc*Ka*10^pH/(1+Ka*10^pH))</f>
        <v>1.0185457754650018E-2</v>
      </c>
      <c r="AT687" s="19">
        <f>ABS(Ct_Na+10^-pH-Kw*10^pH-Ct_Cl-Ct_OAc*Ka*10^pH/(1+Ka*10^pH))</f>
        <v>8.4638064614857983E-3</v>
      </c>
      <c r="AU687" s="19">
        <f>ABS(Ct_Na+10^-pH-Kw*10^pH-Ct_Cl-Ct_OAc*Ka*10^pH/(1+Ka*10^pH))</f>
        <v>6.7951290542651102E-3</v>
      </c>
      <c r="AV687" s="19">
        <f>ABS(Ct_Na+10^-pH-Kw*10^pH-Ct_Cl-Ct_OAc*Ka*10^pH/(1+Ka*10^pH))</f>
        <v>5.1770176290813832E-3</v>
      </c>
      <c r="AW687" s="19">
        <f>ABS(Ct_Na+10^-pH-Kw*10^pH-Ct_Cl-Ct_OAc*Ka*10^pH/(1+Ka*10^pH))</f>
        <v>3.6072080374852655E-3</v>
      </c>
      <c r="AX687" s="19">
        <f>ABS(Ct_Na+10^-pH-Kw*10^pH-Ct_Cl-Ct_OAc*Ka*10^pH/(1+Ka*10^pH))</f>
        <v>2.0835693162301813E-3</v>
      </c>
      <c r="AY687" s="19">
        <f>ABS(Ct_Na+10^-pH-Kw*10^pH-Ct_Cl-Ct_OAc*Ka*10^pH/(1+Ka*10^pH))</f>
        <v>6.0409403617091295E-4</v>
      </c>
      <c r="AZ687" s="19">
        <f>ABS(Ct_Na+10^-pH-Kw*10^pH-Ct_Cl-Ct_OAc*Ka*10^pH/(1+Ka*10^pH))</f>
        <v>8.3311052160095489E-4</v>
      </c>
      <c r="BA687" s="19">
        <f>ABS(Ct_Na+10^-pH-Kw*10^pH-Ct_Cl-Ct_OAc*Ka*10^pH/(1+Ka*10^pH))</f>
        <v>2.229830443942607E-3</v>
      </c>
      <c r="BB687" s="19">
        <f>ABS(Ct_Na+10^-pH-Kw*10^pH-Ct_Cl-Ct_OAc*Ka*10^pH/(1+Ka*10^pH))</f>
        <v>3.5877525906636773E-3</v>
      </c>
      <c r="BC687" s="19">
        <f>ABS(Ct_Na+10^-pH-Kw*10^pH-Ct_Cl-Ct_OAc*Ka*10^pH/(1+Ka*10^pH))</f>
        <v>4.908471390899255E-3</v>
      </c>
      <c r="BD687" s="19">
        <f>ABS(Ct_Na+10^-pH-Kw*10^pH-Ct_Cl-Ct_OAc*Ka*10^pH/(1+Ka*10^pH))</f>
        <v>6.1934950884257461E-3</v>
      </c>
      <c r="BE687" s="19">
        <f>ABS(Ct_Na+10^-pH-Kw*10^pH-Ct_Cl-Ct_OAc*Ka*10^pH/(1+Ka*10^pH))</f>
        <v>7.4442514873515192E-3</v>
      </c>
      <c r="BF687" s="19">
        <f>ABS(Ct_Na+10^-pH-Kw*10^pH-Ct_Cl-Ct_OAc*Ka*10^pH/(1+Ka*10^pH))</f>
        <v>8.6620932442003154E-3</v>
      </c>
      <c r="BG687" s="19">
        <f>ABS(Ct_Na+10^-pH-Kw*10^pH-Ct_Cl-Ct_OAc*Ka*10^pH/(1+Ka*10^pH))</f>
        <v>9.8483027476244378E-3</v>
      </c>
      <c r="BH687" s="19">
        <f>ABS(Ct_Na+10^-pH-Kw*10^pH-Ct_Cl-Ct_OAc*Ka*10^pH/(1+Ka*10^pH))</f>
        <v>1.1004096622755664E-2</v>
      </c>
      <c r="BI687" s="19">
        <f>ABS(Ct_Na+10^-pH-Kw*10^pH-Ct_Cl-Ct_OAc*Ka*10^pH/(1+Ka*10^pH))</f>
        <v>1.2130629893453197E-2</v>
      </c>
      <c r="BJ687" s="19">
        <f>ABS(Ct_Na+10^-pH-Kw*10^pH-Ct_Cl-Ct_OAc*Ka*10^pH/(1+Ka*10^pH))</f>
        <v>1.3228999832383286E-2</v>
      </c>
      <c r="BK687" s="19">
        <f>ABS(Ct_Na+10^-pH-Kw*10^pH-Ct_Cl-Ct_OAc*Ka*10^pH/(1+Ka*10^pH))</f>
        <v>1.4300249525907673E-2</v>
      </c>
      <c r="BL687" s="19">
        <f>ABS(Ct_Na+10^-pH-Kw*10^pH-Ct_Cl-Ct_OAc*Ka*10^pH/(1+Ka*10^pH))</f>
        <v>1.5345371178126593E-2</v>
      </c>
      <c r="BM687" s="19">
        <f>ABS(Ct_Na+10^-pH-Kw*10^pH-Ct_Cl-Ct_OAc*Ka*10^pH/(1+Ka*10^pH))</f>
        <v>1.6365309176075205E-2</v>
      </c>
      <c r="BN687" s="19">
        <f>ABS(Ct_Na+10^-pH-Kw*10^pH-Ct_Cl-Ct_OAc*Ka*10^pH/(1+Ka*10^pH))</f>
        <v>1.7360962935977386E-2</v>
      </c>
      <c r="BO687" s="19">
        <f>ABS(Ct_Na+10^-pH-Kw*10^pH-Ct_Cl-Ct_OAc*Ka*10^pH/(1+Ka*10^pH))</f>
        <v>1.8333189548587751E-2</v>
      </c>
      <c r="BP687" s="19">
        <f>ABS(Ct_Na+10^-pH-Kw*10^pH-Ct_Cl-Ct_OAc*Ka*10^pH/(1+Ka*10^pH))</f>
        <v>1.928280623997463E-2</v>
      </c>
      <c r="BQ687" s="19">
        <f>ABS(Ct_Na+10^-pH-Kw*10^pH-Ct_Cl-Ct_OAc*Ka*10^pH/(1+Ka*10^pH))</f>
        <v>2.0210592662594014E-2</v>
      </c>
      <c r="BR687" s="19">
        <f>ABS(Ct_Na+10^-pH-Kw*10^pH-Ct_Cl-Ct_OAc*Ka*10^pH/(1+Ka*10^pH))</f>
        <v>2.1117293030153833E-2</v>
      </c>
      <c r="BS687" s="19">
        <f>ABS(Ct_Na+10^-pH-Kw*10^pH-Ct_Cl-Ct_OAc*Ka*10^pH/(1+Ka*10^pH))</f>
        <v>2.2003618108555029E-2</v>
      </c>
      <c r="BT687" s="19">
        <f>ABS(Ct_Na+10^-pH-Kw*10^pH-Ct_Cl-Ct_OAc*Ka*10^pH/(1+Ka*10^pH))</f>
        <v>2.2870247074102859E-2</v>
      </c>
      <c r="BU687" s="19">
        <f>ABS(Ct_Na+10^-pH-Kw*10^pH-Ct_Cl-Ct_OAc*Ka*10^pH/(1+Ka*10^pH))</f>
        <v>2.3717829249199088E-2</v>
      </c>
      <c r="BV687" s="19">
        <f>ABS(Ct_Na+10^-pH-Kw*10^pH-Ct_Cl-Ct_OAc*Ka*10^pH/(1+Ka*10^pH))</f>
        <v>2.4546985724836677E-2</v>
      </c>
      <c r="BW687" s="19">
        <f>ABS(Ct_Na+10^-pH-Kw*10^pH-Ct_Cl-Ct_OAc*Ka*10^pH/(1+Ka*10^pH))</f>
        <v>2.5358310878417591E-2</v>
      </c>
      <c r="BX687" s="19">
        <f>ABS(Ct_Na+10^-pH-Kw*10^pH-Ct_Cl-Ct_OAc*Ka*10^pH/(1+Ka*10^pH))</f>
        <v>2.6152373794688252E-2</v>
      </c>
      <c r="BY687" s="19">
        <f>ABS(Ct_Na+10^-pH-Kw*10^pH-Ct_Cl-Ct_OAc*Ka*10^pH/(1+Ka*10^pH))</f>
        <v>2.6929719596932147E-2</v>
      </c>
      <c r="BZ687" s="19">
        <f>ABS(Ct_Na+10^-pH-Kw*10^pH-Ct_Cl-Ct_OAc*Ka*10^pH/(1+Ka*10^pH))</f>
        <v>2.7690870694962656E-2</v>
      </c>
      <c r="CA687" s="19">
        <f>ABS(Ct_Na+10^-pH-Kw*10^pH-Ct_Cl-Ct_OAc*Ka*10^pH/(1+Ka*10^pH))</f>
        <v>2.8436327955920347E-2</v>
      </c>
      <c r="CB687" s="19">
        <f>ABS(Ct_Na+10^-pH-Kw*10^pH-Ct_Cl-Ct_OAc*Ka*10^pH/(1+Ka*10^pH))</f>
        <v>2.9166571803389121E-2</v>
      </c>
      <c r="CC687" s="19">
        <f>ABS(Ct_Na+10^-pH-Kw*10^pH-Ct_Cl-Ct_OAc*Ka*10^pH/(1+Ka*10^pH))</f>
        <v>2.9882063249898935E-2</v>
      </c>
      <c r="CD687" s="19">
        <f>ABS(Ct_Na+10^-pH-Kw*10^pH-Ct_Cl-Ct_OAc*Ka*10^pH/(1+Ka*10^pH))</f>
        <v>3.0583244867478529E-2</v>
      </c>
      <c r="CE687" s="19">
        <f>ABS(Ct_Na+10^-pH-Kw*10^pH-Ct_Cl-Ct_OAc*Ka*10^pH/(1+Ka*10^pH))</f>
        <v>3.1270541700551616E-2</v>
      </c>
      <c r="CF687" s="19">
        <f>ABS(Ct_Na+10^-pH-Kw*10^pH-Ct_Cl-Ct_OAc*Ka*10^pH/(1+Ka*10^pH))</f>
        <v>3.1944362125133074E-2</v>
      </c>
      <c r="CG687" s="19">
        <f>ABS(Ct_Na+10^-pH-Kw*10^pH-Ct_Cl-Ct_OAc*Ka*10^pH/(1+Ka*10^pH))</f>
        <v>3.2605098657975069E-2</v>
      </c>
      <c r="CH687" s="19">
        <f>ABS(Ct_Na+10^-pH-Kw*10^pH-Ct_Cl-Ct_OAc*Ka*10^pH/(1+Ka*10^pH))</f>
        <v>3.3253128719031654E-2</v>
      </c>
      <c r="CI687" s="19">
        <f>ABS(Ct_Na+10^-pH-Kw*10^pH-Ct_Cl-Ct_OAc*Ka*10^pH/(1+Ka*10^pH))</f>
        <v>3.3888815350353818E-2</v>
      </c>
      <c r="CJ687" s="19">
        <f>ABS(Ct_Na+10^-pH-Kw*10^pH-Ct_Cl-Ct_OAc*Ka*10^pH/(1+Ka*10^pH))</f>
        <v>3.4512507894292541E-2</v>
      </c>
      <c r="CK687" s="19">
        <f>ABS(Ct_Na+10^-pH-Kw*10^pH-Ct_Cl-Ct_OAc*Ka*10^pH/(1+Ka*10^pH))</f>
        <v>3.5124542633671693E-2</v>
      </c>
      <c r="CL687" s="19">
        <f>ABS(Ct_Na+10^-pH-Kw*10^pH-Ct_Cl-Ct_OAc*Ka*10^pH/(1+Ka*10^pH))</f>
        <v>3.5725243396395642E-2</v>
      </c>
      <c r="CM687" s="19">
        <f>ABS(Ct_Na+10^-pH-Kw*10^pH-Ct_Cl-Ct_OAc*Ka*10^pH/(1+Ka*10^pH))</f>
        <v>3.6314922126776047E-2</v>
      </c>
      <c r="CN687" s="19">
        <f>ABS(Ct_Na+10^-pH-Kw*10^pH-Ct_Cl-Ct_OAc*Ka*10^pH/(1+Ka*10^pH))</f>
        <v>3.6893879425694984E-2</v>
      </c>
      <c r="CO687" s="19">
        <f>ABS(Ct_Na+10^-pH-Kw*10^pH-Ct_Cl-Ct_OAc*Ka*10^pH/(1+Ka*10^pH))</f>
        <v>3.746240506157035E-2</v>
      </c>
      <c r="CP687" s="19">
        <f>ABS(Ct_Na+10^-pH-Kw*10^pH-Ct_Cl-Ct_OAc*Ka*10^pH/(1+Ka*10^pH))</f>
        <v>3.8020778453947933E-2</v>
      </c>
      <c r="CQ687" s="19">
        <f>ABS(Ct_Na+10^-pH-Kw*10^pH-Ct_Cl-Ct_OAc*Ka*10^pH/(1+Ka*10^pH))</f>
        <v>3.8569269131416194E-2</v>
      </c>
      <c r="CR687" s="19">
        <f>ABS(Ct_Na+10^-pH-Kw*10^pH-Ct_Cl-Ct_OAc*Ka*10^pH/(1+Ka*10^pH))</f>
        <v>3.9108137165420068E-2</v>
      </c>
      <c r="CS687" s="19">
        <f>ABS(Ct_Na+10^-pH-Kw*10^pH-Ct_Cl-Ct_OAc*Ka*10^pH/(1+Ka*10^pH))</f>
        <v>3.9637633581441255E-2</v>
      </c>
      <c r="CT687" s="19">
        <f>ABS(Ct_Na+10^-pH-Kw*10^pH-Ct_Cl-Ct_OAc*Ka*10^pH/(1+Ka*10^pH))</f>
        <v>4.0158000748910405E-2</v>
      </c>
      <c r="CU687" s="19">
        <f>ABS(Ct_Na+10^-pH-Kw*10^pH-Ct_Cl-Ct_OAc*Ka*10^pH/(1+Ka*10^pH))</f>
        <v>4.0669472751123634E-2</v>
      </c>
      <c r="CV687" s="19">
        <f>ABS(Ct_Na+10^-pH-Kw*10^pH-Ct_Cl-Ct_OAc*Ka*10^pH/(1+Ka*10^pH))</f>
        <v>4.1172275736350218E-2</v>
      </c>
      <c r="CW687" s="19">
        <f>ABS(Ct_Na+10^-pH-Kw*10^pH-Ct_Cl-Ct_OAc*Ka*10^pH/(1+Ka*10^pH))</f>
        <v>4.1666628251236855E-2</v>
      </c>
      <c r="CX687" s="19">
        <f>ABS(Ct_Na+10^-pH-Kw*10^pH-Ct_Cl-Ct_OAc*Ka*10^pH/(1+Ka*10^pH))</f>
        <v>4.2152741557542027E-2</v>
      </c>
    </row>
    <row r="688" spans="1:102">
      <c r="A688" s="23">
        <v>6.59</v>
      </c>
      <c r="B688" s="19">
        <f>ABS(Ct_Na+10^-pH-Kw*10^pH-Ct_Cl-Ct_OAc*Ka*10^pH/(1+Ka*10^pH))</f>
        <v>0.24715009286164058</v>
      </c>
      <c r="C688" s="19">
        <f>ABS(Ct_Na+10^-pH-Kw*10^pH-Ct_Cl-Ct_OAc*Ka*10^pH/(1+Ka*10^pH))</f>
        <v>0.23061912567132134</v>
      </c>
      <c r="D688" s="19">
        <f>ABS(Ct_Na+10^-pH-Kw*10^pH-Ct_Cl-Ct_OAc*Ka*10^pH/(1+Ka*10^pH))</f>
        <v>0.21559097368012201</v>
      </c>
      <c r="E688" s="19">
        <f>ABS(Ct_Na+10^-pH-Kw*10^pH-Ct_Cl-Ct_OAc*Ka*10^pH/(1+Ka*10^pH))</f>
        <v>0.2018696175142444</v>
      </c>
      <c r="F688" s="19">
        <f>ABS(Ct_Na+10^-pH-Kw*10^pH-Ct_Cl-Ct_OAc*Ka*10^pH/(1+Ka*10^pH))</f>
        <v>0.18929170769552317</v>
      </c>
      <c r="G688" s="19">
        <f>ABS(Ct_Na+10^-pH-Kw*10^pH-Ct_Cl-Ct_OAc*Ka*10^pH/(1+Ka*10^pH))</f>
        <v>0.17772003066229972</v>
      </c>
      <c r="H688" s="19">
        <f>ABS(Ct_Na+10^-pH-Kw*10^pH-Ct_Cl-Ct_OAc*Ka*10^pH/(1+Ka*10^pH))</f>
        <v>0.16703848263163187</v>
      </c>
      <c r="I688" s="19">
        <f>ABS(Ct_Na+10^-pH-Kw*10^pH-Ct_Cl-Ct_OAc*Ka*10^pH/(1+Ka*10^pH))</f>
        <v>0.15714816038101354</v>
      </c>
      <c r="J688" s="19">
        <f>ABS(Ct_Na+10^-pH-Kw*10^pH-Ct_Cl-Ct_OAc*Ka*10^pH/(1+Ka*10^pH))</f>
        <v>0.14796428971972506</v>
      </c>
      <c r="K688" s="19">
        <f>ABS(Ct_Na+10^-pH-Kw*10^pH-Ct_Cl-Ct_OAc*Ka*10^pH/(1+Ka*10^pH))</f>
        <v>0.13941378944887026</v>
      </c>
      <c r="L688" s="19">
        <f>ABS(Ct_Na+10^-pH-Kw*10^pH-Ct_Cl-Ct_OAc*Ka*10^pH/(1+Ka*10^pH))</f>
        <v>0.13143332252940576</v>
      </c>
      <c r="M688" s="19">
        <f>ABS(Ct_Na+10^-pH-Kw*10^pH-Ct_Cl-Ct_OAc*Ka*10^pH/(1+Ka*10^pH))</f>
        <v>0.12396772444345516</v>
      </c>
      <c r="N688" s="19">
        <f>ABS(Ct_Na+10^-pH-Kw*10^pH-Ct_Cl-Ct_OAc*Ka*10^pH/(1+Ka*10^pH))</f>
        <v>0.11696872623787644</v>
      </c>
      <c r="O688" s="19">
        <f>ABS(Ct_Na+10^-pH-Kw*10^pH-Ct_Cl-Ct_OAc*Ka*10^pH/(1+Ka*10^pH))</f>
        <v>0.11039390974172678</v>
      </c>
      <c r="P688" s="19">
        <f>ABS(Ct_Na+10^-pH-Kw*10^pH-Ct_Cl-Ct_OAc*Ka*10^pH/(1+Ka*10^pH))</f>
        <v>0.10420584715711523</v>
      </c>
      <c r="Q688" s="19">
        <f>ABS(Ct_Na+10^-pH-Kw*10^pH-Ct_Cl-Ct_OAc*Ka*10^pH/(1+Ka*10^pH))</f>
        <v>9.837138814876728E-2</v>
      </c>
      <c r="R688" s="19">
        <f>ABS(Ct_Na+10^-pH-Kw*10^pH-Ct_Cl-Ct_OAc*Ka*10^pH/(1+Ka*10^pH))</f>
        <v>9.286106575199421E-2</v>
      </c>
      <c r="S688" s="19">
        <f>ABS(Ct_Na+10^-pH-Kw*10^pH-Ct_Cl-Ct_OAc*Ka*10^pH/(1+Ka*10^pH))</f>
        <v>8.7648598619911533E-2</v>
      </c>
      <c r="T688" s="19">
        <f>ABS(Ct_Na+10^-pH-Kw*10^pH-Ct_Cl-Ct_OAc*Ka*10^pH/(1+Ka*10^pH))</f>
        <v>8.2710471863201684E-2</v>
      </c>
      <c r="U688" s="19">
        <f>ABS(Ct_Na+10^-pH-Kw*10^pH-Ct_Cl-Ct_OAc*Ka*10^pH/(1+Ka*10^pH))</f>
        <v>7.802558237606666E-2</v>
      </c>
      <c r="V688" s="19">
        <f>ABS(Ct_Na+10^-pH-Kw*10^pH-Ct_Cl-Ct_OAc*Ka*10^pH/(1+Ka*10^pH))</f>
        <v>7.3574937363288406E-2</v>
      </c>
      <c r="W688" s="19">
        <f>ABS(Ct_Na+10^-pH-Kw*10^pH-Ct_Cl-Ct_OAc*Ka*10^pH/(1+Ka*10^pH))</f>
        <v>6.9341396985279802E-2</v>
      </c>
      <c r="X688" s="19">
        <f>ABS(Ct_Na+10^-pH-Kw*10^pH-Ct_Cl-Ct_OAc*Ka*10^pH/(1+Ka*10^pH))</f>
        <v>6.5309453768128786E-2</v>
      </c>
      <c r="Y688" s="19">
        <f>ABS(Ct_Na+10^-pH-Kw*10^pH-Ct_Cl-Ct_OAc*Ka*10^pH/(1+Ka*10^pH))</f>
        <v>6.1465042793635932E-2</v>
      </c>
      <c r="Z688" s="19">
        <f>ABS(Ct_Na+10^-pH-Kw*10^pH-Ct_Cl-Ct_OAc*Ka*10^pH/(1+Ka*10^pH))</f>
        <v>5.7795377772529112E-2</v>
      </c>
      <c r="AA688" s="19">
        <f>ABS(Ct_Na+10^-pH-Kw*10^pH-Ct_Cl-Ct_OAc*Ka*10^pH/(1+Ka*10^pH))</f>
        <v>5.4288808974582589E-2</v>
      </c>
      <c r="AB688" s="19">
        <f>ABS(Ct_Na+10^-pH-Kw*10^pH-Ct_Cl-Ct_OAc*Ka*10^pH/(1+Ka*10^pH))</f>
        <v>5.0934699689590315E-2</v>
      </c>
      <c r="AC688" s="19">
        <f>ABS(Ct_Na+10^-pH-Kw*10^pH-Ct_Cl-Ct_OAc*Ka*10^pH/(1+Ka*10^pH))</f>
        <v>4.7723318459278505E-2</v>
      </c>
      <c r="AD688" s="19">
        <f>ABS(Ct_Na+10^-pH-Kw*10^pH-Ct_Cl-Ct_OAc*Ka*10^pH/(1+Ka*10^pH))</f>
        <v>4.4645744780229701E-2</v>
      </c>
      <c r="AE688" s="19">
        <f>ABS(Ct_Na+10^-pH-Kw*10^pH-Ct_Cl-Ct_OAc*Ka*10^pH/(1+Ka*10^pH))</f>
        <v>4.1693786353386969E-2</v>
      </c>
      <c r="AF688" s="19">
        <f>ABS(Ct_Na+10^-pH-Kw*10^pH-Ct_Cl-Ct_OAc*Ka*10^pH/(1+Ka*10^pH))</f>
        <v>3.885990626361796E-2</v>
      </c>
      <c r="AG688" s="19">
        <f>ABS(Ct_Na+10^-pH-Kw*10^pH-Ct_Cl-Ct_OAc*Ka*10^pH/(1+Ka*10^pH))</f>
        <v>3.6137158726388917E-2</v>
      </c>
      <c r="AH688" s="19">
        <f>ABS(Ct_Na+10^-pH-Kw*10^pH-Ct_Cl-Ct_OAc*Ka*10^pH/(1+Ka*10^pH))</f>
        <v>3.351913224828406E-2</v>
      </c>
      <c r="AI688" s="19">
        <f>ABS(Ct_Na+10^-pH-Kw*10^pH-Ct_Cl-Ct_OAc*Ka*10^pH/(1+Ka*10^pH))</f>
        <v>3.0999899222183144E-2</v>
      </c>
      <c r="AJ688" s="19">
        <f>ABS(Ct_Na+10^-pH-Kw*10^pH-Ct_Cl-Ct_OAc*Ka*10^pH/(1+Ka*10^pH))</f>
        <v>2.8573971122974884E-2</v>
      </c>
      <c r="AK688" s="19">
        <f>ABS(Ct_Na+10^-pH-Kw*10^pH-Ct_Cl-Ct_OAc*Ka*10^pH/(1+Ka*10^pH))</f>
        <v>2.6236258591010524E-2</v>
      </c>
      <c r="AL688" s="19">
        <f>ABS(Ct_Na+10^-pH-Kw*10^pH-Ct_Cl-Ct_OAc*Ka*10^pH/(1+Ka*10^pH))</f>
        <v>2.3982035792330644E-2</v>
      </c>
      <c r="AM688" s="19">
        <f>ABS(Ct_Na+10^-pH-Kw*10^pH-Ct_Cl-Ct_OAc*Ka*10^pH/(1+Ka*10^pH))</f>
        <v>2.1806908530446506E-2</v>
      </c>
      <c r="AN688" s="19">
        <f>ABS(Ct_Na+10^-pH-Kw*10^pH-Ct_Cl-Ct_OAc*Ka*10^pH/(1+Ka*10^pH))</f>
        <v>1.9706785656903238E-2</v>
      </c>
      <c r="AO688" s="19">
        <f>ABS(Ct_Na+10^-pH-Kw*10^pH-Ct_Cl-Ct_OAc*Ka*10^pH/(1+Ka*10^pH))</f>
        <v>1.7677853389242784E-2</v>
      </c>
      <c r="AP688" s="19">
        <f>ABS(Ct_Na+10^-pH-Kw*10^pH-Ct_Cl-Ct_OAc*Ka*10^pH/(1+Ka*10^pH))</f>
        <v>1.5716552197170996E-2</v>
      </c>
      <c r="AQ688" s="19">
        <f>ABS(Ct_Na+10^-pH-Kw*10^pH-Ct_Cl-Ct_OAc*Ka*10^pH/(1+Ka*10^pH))</f>
        <v>1.3819555962216359E-2</v>
      </c>
      <c r="AR688" s="19">
        <f>ABS(Ct_Na+10^-pH-Kw*10^pH-Ct_Cl-Ct_OAc*Ka*10^pH/(1+Ka*10^pH))</f>
        <v>1.1983753154195684E-2</v>
      </c>
      <c r="AS688" s="19">
        <f>ABS(Ct_Na+10^-pH-Kw*10^pH-Ct_Cl-Ct_OAc*Ka*10^pH/(1+Ka*10^pH))</f>
        <v>1.0206229800397926E-2</v>
      </c>
      <c r="AT688" s="19">
        <f>ABS(Ct_Na+10^-pH-Kw*10^pH-Ct_Cl-Ct_OAc*Ka*10^pH/(1+Ka*10^pH))</f>
        <v>8.4842540514063272E-3</v>
      </c>
      <c r="AU688" s="19">
        <f>ABS(Ct_Na+10^-pH-Kw*10^pH-Ct_Cl-Ct_OAc*Ka*10^pH/(1+Ka*10^pH))</f>
        <v>6.8152621716144959E-3</v>
      </c>
      <c r="AV688" s="19">
        <f>ABS(Ct_Na+10^-pH-Kw*10^pH-Ct_Cl-Ct_OAc*Ka*10^pH/(1+Ka*10^pH))</f>
        <v>5.1968458033314763E-3</v>
      </c>
      <c r="AW688" s="19">
        <f>ABS(Ct_Na+10^-pH-Kw*10^pH-Ct_Cl-Ct_OAc*Ka*10^pH/(1+Ka*10^pH))</f>
        <v>3.6267403714151381E-3</v>
      </c>
      <c r="AX688" s="19">
        <f>ABS(Ct_Na+10^-pH-Kw*10^pH-Ct_Cl-Ct_OAc*Ka*10^pH/(1+Ka*10^pH))</f>
        <v>2.1028145110257232E-3</v>
      </c>
      <c r="AY688" s="19">
        <f>ABS(Ct_Na+10^-pH-Kw*10^pH-Ct_Cl-Ct_OAc*Ka*10^pH/(1+Ka*10^pH))</f>
        <v>6.2306041470558404E-4</v>
      </c>
      <c r="AZ688" s="19">
        <f>ABS(Ct_Na+10^-pH-Kw*10^pH-Ct_Cl-Ct_OAc*Ka*10^pH/(1+Ka*10^pH))</f>
        <v>8.1441499314825749E-4</v>
      </c>
      <c r="BA688" s="19">
        <f>ABS(Ct_Na+10^-pH-Kw*10^pH-Ct_Cl-Ct_OAc*Ka*10^pH/(1+Ka*10^pH))</f>
        <v>2.2113981359921236E-3</v>
      </c>
      <c r="BB688" s="19">
        <f>ABS(Ct_Na+10^-pH-Kw*10^pH-Ct_Cl-Ct_OAc*Ka*10^pH/(1+Ka*10^pH))</f>
        <v>3.569576191534779E-3</v>
      </c>
      <c r="BC688" s="19">
        <f>ABS(Ct_Na+10^-pH-Kw*10^pH-Ct_Cl-Ct_OAc*Ka*10^pH/(1+Ka*10^pH))</f>
        <v>4.8905438893913702E-3</v>
      </c>
      <c r="BD688" s="19">
        <f>ABS(Ct_Na+10^-pH-Kw*10^pH-Ct_Cl-Ct_OAc*Ka*10^pH/(1+Ka*10^pH))</f>
        <v>6.1758097575761242E-3</v>
      </c>
      <c r="BE688" s="19">
        <f>ABS(Ct_Na+10^-pH-Kw*10^pH-Ct_Cl-Ct_OAc*Ka*10^pH/(1+Ka*10^pH))</f>
        <v>7.4268018692759466E-3</v>
      </c>
      <c r="BF688" s="19">
        <f>ABS(Ct_Na+10^-pH-Kw*10^pH-Ct_Cl-Ct_OAc*Ka*10^pH/(1+Ka*10^pH))</f>
        <v>8.6448731359310554E-3</v>
      </c>
      <c r="BG688" s="19">
        <f>ABS(Ct_Na+10^-pH-Kw*10^pH-Ct_Cl-Ct_OAc*Ka*10^pH/(1+Ka*10^pH))</f>
        <v>9.8313061878678235E-3</v>
      </c>
      <c r="BH688" s="19">
        <f>ABS(Ct_Na+10^-pH-Kw*10^pH-Ct_Cl-Ct_OAc*Ka*10^pH/(1+Ka*10^pH))</f>
        <v>1.0987317879498554E-2</v>
      </c>
      <c r="BI688" s="19">
        <f>ABS(Ct_Na+10^-pH-Kw*10^pH-Ct_Cl-Ct_OAc*Ka*10^pH/(1+Ka*10^pH))</f>
        <v>1.2114063452353822E-2</v>
      </c>
      <c r="BJ688" s="19">
        <f>ABS(Ct_Na+10^-pH-Kw*10^pH-Ct_Cl-Ct_OAc*Ka*10^pH/(1+Ka*10^pH))</f>
        <v>1.3212640385887701E-2</v>
      </c>
      <c r="BK688" s="19">
        <f>ABS(Ct_Na+10^-pH-Kw*10^pH-Ct_Cl-Ct_OAc*Ka*10^pH/(1+Ka*10^pH))</f>
        <v>1.4284091963038009E-2</v>
      </c>
      <c r="BL688" s="19">
        <f>ABS(Ct_Na+10^-pH-Kw*10^pH-Ct_Cl-Ct_OAc*Ka*10^pH/(1+Ka*10^pH))</f>
        <v>1.5329410574891983E-2</v>
      </c>
      <c r="BM688" s="19">
        <f>ABS(Ct_Na+10^-pH-Kw*10^pH-Ct_Cl-Ct_OAc*Ka*10^pH/(1+Ka*10^pH))</f>
        <v>1.634954078646033E-2</v>
      </c>
      <c r="BN688" s="19">
        <f>ABS(Ct_Na+10^-pH-Kw*10^pH-Ct_Cl-Ct_OAc*Ka*10^pH/(1+Ka*10^pH))</f>
        <v>1.7345382183467505E-2</v>
      </c>
      <c r="BO688" s="19">
        <f>ABS(Ct_Na+10^-pH-Kw*10^pH-Ct_Cl-Ct_OAc*Ka*10^pH/(1+Ka*10^pH))</f>
        <v>1.8317792018192162E-2</v>
      </c>
      <c r="BP688" s="19">
        <f>ABS(Ct_Na+10^-pH-Kw*10^pH-Ct_Cl-Ct_OAc*Ka*10^pH/(1+Ka*10^pH))</f>
        <v>1.9267587670713918E-2</v>
      </c>
      <c r="BQ688" s="19">
        <f>ABS(Ct_Na+10^-pH-Kw*10^pH-Ct_Cl-Ct_OAc*Ka*10^pH/(1+Ka*10^pH))</f>
        <v>2.0195548940419104E-2</v>
      </c>
      <c r="BR688" s="19">
        <f>ABS(Ct_Na+10^-pH-Kw*10^pH-Ct_Cl-Ct_OAc*Ka*10^pH/(1+Ka*10^pH))</f>
        <v>2.1102420181267324E-2</v>
      </c>
      <c r="BS688" s="19">
        <f>ABS(Ct_Na+10^-pH-Kw*10^pH-Ct_Cl-Ct_OAc*Ka*10^pH/(1+Ka*10^pH))</f>
        <v>2.1988912293107739E-2</v>
      </c>
      <c r="BT688" s="19">
        <f>ABS(Ct_Na+10^-pH-Kw*10^pH-Ct_Cl-Ct_OAc*Ka*10^pH/(1+Ka*10^pH))</f>
        <v>2.2855704580240589E-2</v>
      </c>
      <c r="BU688" s="19">
        <f>ABS(Ct_Na+10^-pH-Kw*10^pH-Ct_Cl-Ct_OAc*Ka*10^pH/(1+Ka*10^pH))</f>
        <v>2.3703446487436448E-2</v>
      </c>
      <c r="BV688" s="19">
        <f>ABS(Ct_Na+10^-pH-Kw*10^pH-Ct_Cl-Ct_OAc*Ka*10^pH/(1+Ka*10^pH))</f>
        <v>2.4532759222736719E-2</v>
      </c>
      <c r="BW688" s="19">
        <f>ABS(Ct_Na+10^-pH-Kw*10^pH-Ct_Cl-Ct_OAc*Ka*10^pH/(1+Ka*10^pH))</f>
        <v>2.5344237275557464E-2</v>
      </c>
      <c r="BX688" s="19">
        <f>ABS(Ct_Na+10^-pH-Kw*10^pH-Ct_Cl-Ct_OAc*Ka*10^pH/(1+Ka*10^pH))</f>
        <v>2.6138449837892638E-2</v>
      </c>
      <c r="BY688" s="19">
        <f>ABS(Ct_Na+10^-pH-Kw*10^pH-Ct_Cl-Ct_OAc*Ka*10^pH/(1+Ka*10^pH))</f>
        <v>2.6915942135757591E-2</v>
      </c>
      <c r="BZ688" s="19">
        <f>ABS(Ct_Na+10^-pH-Kw*10^pH-Ct_Cl-Ct_OAc*Ka*10^pH/(1+Ka*10^pH))</f>
        <v>2.767723667741704E-2</v>
      </c>
      <c r="CA688" s="19">
        <f>ABS(Ct_Na+10^-pH-Kw*10^pH-Ct_Cl-Ct_OAc*Ka*10^pH/(1+Ka*10^pH))</f>
        <v>2.8422834424403076E-2</v>
      </c>
      <c r="CB688" s="19">
        <f>ABS(Ct_Na+10^-pH-Kw*10^pH-Ct_Cl-Ct_OAc*Ka*10^pH/(1+Ka*10^pH))</f>
        <v>2.9153215890838399E-2</v>
      </c>
      <c r="CC688" s="19">
        <f>ABS(Ct_Na+10^-pH-Kw*10^pH-Ct_Cl-Ct_OAc*Ka*10^pH/(1+Ka*10^pH))</f>
        <v>2.9868842176133621E-2</v>
      </c>
      <c r="CD688" s="19">
        <f>ABS(Ct_Na+10^-pH-Kw*10^pH-Ct_Cl-Ct_OAc*Ka*10^pH/(1+Ka*10^pH))</f>
        <v>3.0570155935722911E-2</v>
      </c>
      <c r="CE688" s="19">
        <f>ABS(Ct_Na+10^-pH-Kw*10^pH-Ct_Cl-Ct_OAc*Ka*10^pH/(1+Ka*10^pH))</f>
        <v>3.1257582294132225E-2</v>
      </c>
      <c r="CF688" s="19">
        <f>ABS(Ct_Na+10^-pH-Kw*10^pH-Ct_Cl-Ct_OAc*Ka*10^pH/(1+Ka*10^pH))</f>
        <v>3.1931529704337443E-2</v>
      </c>
      <c r="CG688" s="19">
        <f>ABS(Ct_Na+10^-pH-Kw*10^pH-Ct_Cl-Ct_OAc*Ka*10^pH/(1+Ka*10^pH))</f>
        <v>3.2592390757062939E-2</v>
      </c>
      <c r="CH688" s="19">
        <f>ABS(Ct_Na+10^-pH-Kw*10^pH-Ct_Cl-Ct_OAc*Ka*10^pH/(1+Ka*10^pH))</f>
        <v>3.3240542943389871E-2</v>
      </c>
      <c r="CI688" s="19">
        <f>ABS(Ct_Na+10^-pH-Kw*10^pH-Ct_Cl-Ct_OAc*Ka*10^pH/(1+Ka*10^pH))</f>
        <v>3.3876349373786759E-2</v>
      </c>
      <c r="CJ688" s="19">
        <f>ABS(Ct_Na+10^-pH-Kw*10^pH-Ct_Cl-Ct_OAc*Ka*10^pH/(1+Ka*10^pH))</f>
        <v>3.4500159456440312E-2</v>
      </c>
      <c r="CK688" s="19">
        <f>ABS(Ct_Na+10^-pH-Kw*10^pH-Ct_Cl-Ct_OAc*Ka*10^pH/(1+Ka*10^pH))</f>
        <v>3.5112309537548958E-2</v>
      </c>
      <c r="CL688" s="19">
        <f>ABS(Ct_Na+10^-pH-Kw*10^pH-Ct_Cl-Ct_OAc*Ka*10^pH/(1+Ka*10^pH))</f>
        <v>3.5713123506044456E-2</v>
      </c>
      <c r="CM688" s="19">
        <f>ABS(Ct_Na+10^-pH-Kw*10^pH-Ct_Cl-Ct_OAc*Ka*10^pH/(1+Ka*10^pH))</f>
        <v>3.6302913365026279E-2</v>
      </c>
      <c r="CN688" s="19">
        <f>ABS(Ct_Na+10^-pH-Kw*10^pH-Ct_Cl-Ct_OAc*Ka*10^pH/(1+Ka*10^pH))</f>
        <v>3.6881979772026618E-2</v>
      </c>
      <c r="CO688" s="19">
        <f>ABS(Ct_Na+10^-pH-Kw*10^pH-Ct_Cl-Ct_OAc*Ka*10^pH/(1+Ka*10^pH))</f>
        <v>3.7450612550072003E-2</v>
      </c>
      <c r="CP688" s="19">
        <f>ABS(Ct_Na+10^-pH-Kw*10^pH-Ct_Cl-Ct_OAc*Ka*10^pH/(1+Ka*10^pH))</f>
        <v>3.8009091171366582E-2</v>
      </c>
      <c r="CQ688" s="19">
        <f>ABS(Ct_Na+10^-pH-Kw*10^pH-Ct_Cl-Ct_OAc*Ka*10^pH/(1+Ka*10^pH))</f>
        <v>3.8557685215293118E-2</v>
      </c>
      <c r="CR688" s="19">
        <f>ABS(Ct_Na+10^-pH-Kw*10^pH-Ct_Cl-Ct_OAc*Ka*10^pH/(1+Ka*10^pH))</f>
        <v>3.9096654802308638E-2</v>
      </c>
      <c r="CS688" s="19">
        <f>ABS(Ct_Na+10^-pH-Kw*10^pH-Ct_Cl-Ct_OAc*Ka*10^pH/(1+Ka*10^pH))</f>
        <v>3.9626251005202139E-2</v>
      </c>
      <c r="CT688" s="19">
        <f>ABS(Ct_Na+10^-pH-Kw*10^pH-Ct_Cl-Ct_OAc*Ka*10^pH/(1+Ka*10^pH))</f>
        <v>4.0146716239080275E-2</v>
      </c>
      <c r="CU688" s="19">
        <f>ABS(Ct_Na+10^-pH-Kw*10^pH-Ct_Cl-Ct_OAc*Ka*10^pH/(1+Ka*10^pH))</f>
        <v>4.0658284631353625E-2</v>
      </c>
      <c r="CV688" s="19">
        <f>ABS(Ct_Na+10^-pH-Kw*10^pH-Ct_Cl-Ct_OAc*Ka*10^pH/(1+Ka*10^pH))</f>
        <v>4.1161182372910499E-2</v>
      </c>
      <c r="CW688" s="19">
        <f>ABS(Ct_Na+10^-pH-Kw*10^pH-Ct_Cl-Ct_OAc*Ka*10^pH/(1+Ka*10^pH))</f>
        <v>4.1655628051584064E-2</v>
      </c>
      <c r="CX688" s="19">
        <f>ABS(Ct_Na+10^-pH-Kw*10^pH-Ct_Cl-Ct_OAc*Ka*10^pH/(1+Ka*10^pH))</f>
        <v>4.2141832968946386E-2</v>
      </c>
    </row>
    <row r="689" spans="1:102">
      <c r="A689" s="24">
        <v>6.6</v>
      </c>
      <c r="B689" s="19">
        <f>ABS(Ct_Na+10^-pH-Kw*10^pH-Ct_Cl-Ct_OAc*Ka*10^pH/(1+Ka*10^pH))</f>
        <v>0.2472140629537832</v>
      </c>
      <c r="C689" s="19">
        <f>ABS(Ct_Na+10^-pH-Kw*10^pH-Ct_Cl-Ct_OAc*Ka*10^pH/(1+Ka*10^pH))</f>
        <v>0.2306800498903685</v>
      </c>
      <c r="D689" s="19">
        <f>ABS(Ct_Na+10^-pH-Kw*10^pH-Ct_Cl-Ct_OAc*Ka*10^pH/(1+Ka*10^pH))</f>
        <v>0.21564912892362781</v>
      </c>
      <c r="E689" s="19">
        <f>ABS(Ct_Na+10^-pH-Kw*10^pH-Ct_Cl-Ct_OAc*Ka*10^pH/(1+Ka*10^pH))</f>
        <v>0.2019252445626907</v>
      </c>
      <c r="F689" s="19">
        <f>ABS(Ct_Na+10^-pH-Kw*10^pH-Ct_Cl-Ct_OAc*Ka*10^pH/(1+Ka*10^pH))</f>
        <v>0.18934501723183164</v>
      </c>
      <c r="G689" s="19">
        <f>ABS(Ct_Na+10^-pH-Kw*10^pH-Ct_Cl-Ct_OAc*Ka*10^pH/(1+Ka*10^pH))</f>
        <v>0.17777120808744132</v>
      </c>
      <c r="H689" s="19">
        <f>ABS(Ct_Na+10^-pH-Kw*10^pH-Ct_Cl-Ct_OAc*Ka*10^pH/(1+Ka*10^pH))</f>
        <v>0.16708769195415796</v>
      </c>
      <c r="I689" s="19">
        <f>ABS(Ct_Na+10^-pH-Kw*10^pH-Ct_Cl-Ct_OAc*Ka*10^pH/(1+Ka*10^pH))</f>
        <v>0.15719554738630301</v>
      </c>
      <c r="J689" s="19">
        <f>ABS(Ct_Na+10^-pH-Kw*10^pH-Ct_Cl-Ct_OAc*Ka*10^pH/(1+Ka*10^pH))</f>
        <v>0.14800998457329484</v>
      </c>
      <c r="K689" s="19">
        <f>ABS(Ct_Na+10^-pH-Kw*10^pH-Ct_Cl-Ct_OAc*Ka*10^pH/(1+Ka*10^pH))</f>
        <v>0.13945790885083892</v>
      </c>
      <c r="L689" s="19">
        <f>ABS(Ct_Na+10^-pH-Kw*10^pH-Ct_Cl-Ct_OAc*Ka*10^pH/(1+Ka*10^pH))</f>
        <v>0.13147597150988005</v>
      </c>
      <c r="M689" s="19">
        <f>ABS(Ct_Na+10^-pH-Kw*10^pH-Ct_Cl-Ct_OAc*Ka*10^pH/(1+Ka*10^pH))</f>
        <v>0.12400899786833797</v>
      </c>
      <c r="N689" s="19">
        <f>ABS(Ct_Na+10^-pH-Kw*10^pH-Ct_Cl-Ct_OAc*Ka*10^pH/(1+Ka*10^pH))</f>
        <v>0.1170087100793922</v>
      </c>
      <c r="O689" s="19">
        <f>ABS(Ct_Na+10^-pH-Kw*10^pH-Ct_Cl-Ct_OAc*Ka*10^pH/(1+Ka*10^pH))</f>
        <v>0.11043268215644317</v>
      </c>
      <c r="P689" s="19">
        <f>ABS(Ct_Na+10^-pH-Kw*10^pH-Ct_Cl-Ct_OAc*Ka*10^pH/(1+Ka*10^pH))</f>
        <v>0.1042434794054323</v>
      </c>
      <c r="Q689" s="19">
        <f>ABS(Ct_Na+10^-pH-Kw*10^pH-Ct_Cl-Ct_OAc*Ka*10^pH/(1+Ka*10^pH))</f>
        <v>9.840794538305063E-2</v>
      </c>
      <c r="R689" s="19">
        <f>ABS(Ct_Na+10^-pH-Kw*10^pH-Ct_Cl-Ct_OAc*Ka*10^pH/(1+Ka*10^pH))</f>
        <v>9.2896607695245728E-2</v>
      </c>
      <c r="S689" s="19">
        <f>ABS(Ct_Na+10^-pH-Kw*10^pH-Ct_Cl-Ct_OAc*Ka*10^pH/(1+Ka*10^pH))</f>
        <v>8.7683180152727552E-2</v>
      </c>
      <c r="T689" s="19">
        <f>ABS(Ct_Na+10^-pH-Kw*10^pH-Ct_Cl-Ct_OAc*Ka*10^pH/(1+Ka*10^pH))</f>
        <v>8.2744143533499848E-2</v>
      </c>
      <c r="U689" s="19">
        <f>ABS(Ct_Na+10^-pH-Kw*10^pH-Ct_Cl-Ct_OAc*Ka*10^pH/(1+Ka*10^pH))</f>
        <v>7.8058390843463277E-2</v>
      </c>
      <c r="V689" s="19">
        <f>ABS(Ct_Na+10^-pH-Kw*10^pH-Ct_Cl-Ct_OAc*Ka*10^pH/(1+Ka*10^pH))</f>
        <v>7.3606925787928545E-2</v>
      </c>
      <c r="W689" s="19">
        <f>ABS(Ct_Na+10^-pH-Kw*10^pH-Ct_Cl-Ct_OAc*Ka*10^pH/(1+Ka*10^pH))</f>
        <v>6.9372605369249163E-2</v>
      </c>
      <c r="X689" s="19">
        <f>ABS(Ct_Na+10^-pH-Kw*10^pH-Ct_Cl-Ct_OAc*Ka*10^pH/(1+Ka*10^pH))</f>
        <v>6.5339919256221207E-2</v>
      </c>
      <c r="Y689" s="19">
        <f>ABS(Ct_Na+10^-pH-Kw*10^pH-Ct_Cl-Ct_OAc*Ka*10^pH/(1+Ka*10^pH))</f>
        <v>6.1494799939147998E-2</v>
      </c>
      <c r="Z689" s="19">
        <f>ABS(Ct_Na+10^-pH-Kw*10^pH-Ct_Cl-Ct_OAc*Ka*10^pH/(1+Ka*10^pH))</f>
        <v>5.7824458772850855E-2</v>
      </c>
      <c r="AA689" s="19">
        <f>ABS(Ct_Na+10^-pH-Kw*10^pH-Ct_Cl-Ct_OAc*Ka*10^pH/(1+Ka*10^pH))</f>
        <v>5.4317243880611363E-2</v>
      </c>
      <c r="AB689" s="19">
        <f>ABS(Ct_Na+10^-pH-Kw*10^pH-Ct_Cl-Ct_OAc*Ka*10^pH/(1+Ka*10^pH))</f>
        <v>5.0962516592382309E-2</v>
      </c>
      <c r="AC689" s="19">
        <f>ABS(Ct_Na+10^-pH-Kw*10^pH-Ct_Cl-Ct_OAc*Ka*10^pH/(1+Ka*10^pH))</f>
        <v>4.7750543656843808E-2</v>
      </c>
      <c r="AD689" s="19">
        <f>ABS(Ct_Na+10^-pH-Kw*10^pH-Ct_Cl-Ct_OAc*Ka*10^pH/(1+Ka*10^pH))</f>
        <v>4.4672402926952764E-2</v>
      </c>
      <c r="AE689" s="19">
        <f>ABS(Ct_Na+10^-pH-Kw*10^pH-Ct_Cl-Ct_OAc*Ka*10^pH/(1+Ka*10^pH))</f>
        <v>4.1719900594200124E-2</v>
      </c>
      <c r="AF689" s="19">
        <f>ABS(Ct_Na+10^-pH-Kw*10^pH-Ct_Cl-Ct_OAc*Ka*10^pH/(1+Ka*10^pH))</f>
        <v>3.8885498354757603E-2</v>
      </c>
      <c r="AG689" s="19">
        <f>ABS(Ct_Na+10^-pH-Kw*10^pH-Ct_Cl-Ct_OAc*Ka*10^pH/(1+Ka*10^pH))</f>
        <v>3.6162249144312826E-2</v>
      </c>
      <c r="AH689" s="19">
        <f>ABS(Ct_Na+10^-pH-Kw*10^pH-Ct_Cl-Ct_OAc*Ka*10^pH/(1+Ka*10^pH))</f>
        <v>3.3543740288115943E-2</v>
      </c>
      <c r="AI689" s="19">
        <f>ABS(Ct_Na+10^-pH-Kw*10^pH-Ct_Cl-Ct_OAc*Ka*10^pH/(1+Ka*10^pH))</f>
        <v>3.1024043086869874E-2</v>
      </c>
      <c r="AJ689" s="19">
        <f>ABS(Ct_Na+10^-pH-Kw*10^pH-Ct_Cl-Ct_OAc*Ka*10^pH/(1+Ka*10^pH))</f>
        <v>2.8597668004188462E-2</v>
      </c>
      <c r="AK689" s="19">
        <f>ABS(Ct_Na+10^-pH-Kw*10^pH-Ct_Cl-Ct_OAc*Ka*10^pH/(1+Ka*10^pH))</f>
        <v>2.625952474269546E-2</v>
      </c>
      <c r="AL689" s="19">
        <f>ABS(Ct_Na+10^-pH-Kw*10^pH-Ct_Cl-Ct_OAc*Ka*10^pH/(1+Ka*10^pH))</f>
        <v>2.4004886597684377E-2</v>
      </c>
      <c r="AM689" s="19">
        <f>ABS(Ct_Na+10^-pH-Kw*10^pH-Ct_Cl-Ct_OAc*Ka*10^pH/(1+Ka*10^pH))</f>
        <v>2.1829358563024523E-2</v>
      </c>
      <c r="AN689" s="19">
        <f>ABS(Ct_Na+10^-pH-Kw*10^pH-Ct_Cl-Ct_OAc*Ka*10^pH/(1+Ka*10^pH))</f>
        <v>1.972884873645641E-2</v>
      </c>
      <c r="AO689" s="19">
        <f>ABS(Ct_Na+10^-pH-Kw*10^pH-Ct_Cl-Ct_OAc*Ka*10^pH/(1+Ka*10^pH))</f>
        <v>1.7699542632822821E-2</v>
      </c>
      <c r="AP689" s="19">
        <f>ABS(Ct_Na+10^-pH-Kw*10^pH-Ct_Cl-Ct_OAc*Ka*10^pH/(1+Ka*10^pH))</f>
        <v>1.5737880065976984E-2</v>
      </c>
      <c r="AQ689" s="19">
        <f>ABS(Ct_Na+10^-pH-Kw*10^pH-Ct_Cl-Ct_OAc*Ka*10^pH/(1+Ka*10^pH))</f>
        <v>1.3840534304601554E-2</v>
      </c>
      <c r="AR689" s="19">
        <f>ABS(Ct_Na+10^-pH-Kw*10^pH-Ct_Cl-Ct_OAc*Ka*10^pH/(1+Ka*10^pH))</f>
        <v>1.2004393245205927E-2</v>
      </c>
      <c r="AS689" s="19">
        <f>ABS(Ct_Na+10^-pH-Kw*10^pH-Ct_Cl-Ct_OAc*Ka*10^pH/(1+Ka*10^pH))</f>
        <v>1.0226542378172096E-2</v>
      </c>
      <c r="AT689" s="19">
        <f>ABS(Ct_Na+10^-pH-Kw*10^pH-Ct_Cl-Ct_OAc*Ka*10^pH/(1+Ka*10^pH))</f>
        <v>8.5042493507330522E-3</v>
      </c>
      <c r="AU689" s="19">
        <f>ABS(Ct_Na+10^-pH-Kw*10^pH-Ct_Cl-Ct_OAc*Ka*10^pH/(1+Ka*10^pH))</f>
        <v>6.8349499549075418E-3</v>
      </c>
      <c r="AV689" s="19">
        <f>ABS(Ct_Na+10^-pH-Kw*10^pH-Ct_Cl-Ct_OAc*Ka*10^pH/(1+Ka*10^pH))</f>
        <v>5.2162353892585209E-3</v>
      </c>
      <c r="AW689" s="19">
        <f>ABS(Ct_Na+10^-pH-Kw*10^pH-Ct_Cl-Ct_OAc*Ka*10^pH/(1+Ka*10^pH))</f>
        <v>3.6458406613901137E-3</v>
      </c>
      <c r="AX689" s="19">
        <f>ABS(Ct_Na+10^-pH-Kw*10^pH-Ct_Cl-Ct_OAc*Ka*10^pH/(1+Ka*10^pH))</f>
        <v>2.1216340137530931E-3</v>
      </c>
      <c r="AY689" s="19">
        <f>ABS(Ct_Na+10^-pH-Kw*10^pH-Ct_Cl-Ct_OAc*Ka*10^pH/(1+Ka*10^pH))</f>
        <v>6.416072689461455E-4</v>
      </c>
      <c r="AZ689" s="19">
        <f>ABS(Ct_Na+10^-pH-Kw*10^pH-Ct_Cl-Ct_OAc*Ka*10^pH/(1+Ka*10^pH))</f>
        <v>7.9613299743774152E-4</v>
      </c>
      <c r="BA689" s="19">
        <f>ABS(Ct_Na+10^-pH-Kw*10^pH-Ct_Cl-Ct_OAc*Ka*10^pH/(1+Ka*10^pH))</f>
        <v>2.1933735380079838E-3</v>
      </c>
      <c r="BB689" s="19">
        <f>ABS(Ct_Na+10^-pH-Kw*10^pH-Ct_Cl-Ct_OAc*Ka*10^pH/(1+Ka*10^pH))</f>
        <v>3.5518018413401783E-3</v>
      </c>
      <c r="BC689" s="19">
        <f>ABS(Ct_Na+10^-pH-Kw*10^pH-Ct_Cl-Ct_OAc*Ka*10^pH/(1+Ka*10^pH))</f>
        <v>4.8730129308824713E-3</v>
      </c>
      <c r="BD689" s="19">
        <f>ABS(Ct_Na+10^-pH-Kw*10^pH-Ct_Cl-Ct_OAc*Ka*10^pH/(1+Ka*10^pH))</f>
        <v>6.1585156125992732E-3</v>
      </c>
      <c r="BE689" s="19">
        <f>ABS(Ct_Na+10^-pH-Kw*10^pH-Ct_Cl-Ct_OAc*Ka*10^pH/(1+Ka*10^pH))</f>
        <v>7.4097382228036218E-3</v>
      </c>
      <c r="BF689" s="19">
        <f>ABS(Ct_Na+10^-pH-Kw*10^pH-Ct_Cl-Ct_OAc*Ka*10^pH/(1+Ka*10^pH))</f>
        <v>8.6280339222131325E-3</v>
      </c>
      <c r="BG689" s="19">
        <f>ABS(Ct_Na+10^-pH-Kw*10^pH-Ct_Cl-Ct_OAc*Ka*10^pH/(1+Ka*10^pH))</f>
        <v>9.8146855774821143E-3</v>
      </c>
      <c r="BH689" s="19">
        <f>ABS(Ct_Na+10^-pH-Kw*10^pH-Ct_Cl-Ct_OAc*Ka*10^pH/(1+Ka*10^pH))</f>
        <v>1.0970910267231404E-2</v>
      </c>
      <c r="BI689" s="19">
        <f>ABS(Ct_Na+10^-pH-Kw*10^pH-Ct_Cl-Ct_OAc*Ka*10^pH/(1+Ka*10^pH))</f>
        <v>1.2097863445847803E-2</v>
      </c>
      <c r="BJ689" s="19">
        <f>ABS(Ct_Na+10^-pH-Kw*10^pH-Ct_Cl-Ct_OAc*Ka*10^pH/(1+Ka*10^pH))</f>
        <v>1.3196642794998784E-2</v>
      </c>
      <c r="BK689" s="19">
        <f>ABS(Ct_Na+10^-pH-Kw*10^pH-Ct_Cl-Ct_OAc*Ka*10^pH/(1+Ka*10^pH))</f>
        <v>1.426829178984973E-2</v>
      </c>
      <c r="BL689" s="19">
        <f>ABS(Ct_Na+10^-pH-Kw*10^pH-Ct_Cl-Ct_OAc*Ka*10^pH/(1+Ka*10^pH))</f>
        <v>1.5313803004338461E-2</v>
      </c>
      <c r="BM689" s="19">
        <f>ABS(Ct_Na+10^-pH-Kw*10^pH-Ct_Cl-Ct_OAc*Ka*10^pH/(1+Ka*10^pH))</f>
        <v>1.6334121177514233E-2</v>
      </c>
      <c r="BN689" s="19">
        <f>ABS(Ct_Na+10^-pH-Kw*10^pH-Ct_Cl-Ct_OAc*Ka*10^pH/(1+Ka*10^pH))</f>
        <v>1.7330146060852453E-2</v>
      </c>
      <c r="BO689" s="19">
        <f>ABS(Ct_Na+10^-pH-Kw*10^pH-Ct_Cl-Ct_OAc*Ka*10^pH/(1+Ka*10^pH))</f>
        <v>1.8302735064582729E-2</v>
      </c>
      <c r="BP689" s="19">
        <f>ABS(Ct_Na+10^-pH-Kw*10^pH-Ct_Cl-Ct_OAc*Ka*10^pH/(1+Ka*10^pH))</f>
        <v>1.9252705719389043E-2</v>
      </c>
      <c r="BQ689" s="19">
        <f>ABS(Ct_Na+10^-pH-Kw*10^pH-Ct_Cl-Ct_OAc*Ka*10^pH/(1+Ka*10^pH))</f>
        <v>2.0180837968337757E-2</v>
      </c>
      <c r="BR689" s="19">
        <f>ABS(Ct_Na+10^-pH-Kw*10^pH-Ct_Cl-Ct_OAc*Ka*10^pH/(1+Ka*10^pH))</f>
        <v>2.1087876302537611E-2</v>
      </c>
      <c r="BS689" s="19">
        <f>ABS(Ct_Na+10^-pH-Kw*10^pH-Ct_Cl-Ct_OAc*Ka*10^pH/(1+Ka*10^pH))</f>
        <v>2.1974531752822886E-2</v>
      </c>
      <c r="BT689" s="19">
        <f>ABS(Ct_Na+10^-pH-Kw*10^pH-Ct_Cl-Ct_OAc*Ka*10^pH/(1+Ka*10^pH))</f>
        <v>2.2841483748657361E-2</v>
      </c>
      <c r="BU689" s="19">
        <f>ABS(Ct_Na+10^-pH-Kw*10^pH-Ct_Cl-Ct_OAc*Ka*10^pH/(1+Ka*10^pH))</f>
        <v>2.3689381854473508E-2</v>
      </c>
      <c r="BV689" s="19">
        <f>ABS(Ct_Na+10^-pH-Kw*10^pH-Ct_Cl-Ct_OAc*Ka*10^pH/(1+Ka*10^pH))</f>
        <v>2.4518847392771881E-2</v>
      </c>
      <c r="BW689" s="19">
        <f>ABS(Ct_Na+10^-pH-Kw*10^pH-Ct_Cl-Ct_OAc*Ka*10^pH/(1+Ka*10^pH))</f>
        <v>2.5330474962504741E-2</v>
      </c>
      <c r="BX689" s="19">
        <f>ABS(Ct_Na+10^-pH-Kw*10^pH-Ct_Cl-Ct_OAc*Ka*10^pH/(1+Ka*10^pH))</f>
        <v>2.6124833860541145E-2</v>
      </c>
      <c r="BY689" s="19">
        <f>ABS(Ct_Na+10^-pH-Kw*10^pH-Ct_Cl-Ct_OAc*Ka*10^pH/(1+Ka*10^pH))</f>
        <v>2.6902469413355709E-2</v>
      </c>
      <c r="BZ689" s="19">
        <f>ABS(Ct_Na+10^-pH-Kw*10^pH-Ct_Cl-Ct_OAc*Ka*10^pH/(1+Ka*10^pH))</f>
        <v>2.7663904225486667E-2</v>
      </c>
      <c r="CA689" s="19">
        <f>ABS(Ct_Na+10^-pH-Kw*10^pH-Ct_Cl-Ct_OAc*Ka*10^pH/(1+Ka*10^pH))</f>
        <v>2.8409639350769539E-2</v>
      </c>
      <c r="CB689" s="19">
        <f>ABS(Ct_Na+10^-pH-Kw*10^pH-Ct_Cl-Ct_OAc*Ka*10^pH/(1+Ka*10^pH))</f>
        <v>2.914015539186298E-2</v>
      </c>
      <c r="CC689" s="19">
        <f>ABS(Ct_Na+10^-pH-Kw*10^pH-Ct_Cl-Ct_OAc*Ka*10^pH/(1+Ka*10^pH))</f>
        <v>2.9855913533136352E-2</v>
      </c>
      <c r="CD689" s="19">
        <f>ABS(Ct_Na+10^-pH-Kw*10^pH-Ct_Cl-Ct_OAc*Ka*10^pH/(1+Ka*10^pH))</f>
        <v>3.0557356511584248E-2</v>
      </c>
      <c r="CE689" s="19">
        <f>ABS(Ct_Na+10^-pH-Kw*10^pH-Ct_Cl-Ct_OAc*Ka*10^pH/(1+Ka*10^pH))</f>
        <v>3.1244909530062877E-2</v>
      </c>
      <c r="CF689" s="19">
        <f>ABS(Ct_Na+10^-pH-Kw*10^pH-Ct_Cl-Ct_OAc*Ka*10^pH/(1+Ka*10^pH))</f>
        <v>3.1918981116806647E-2</v>
      </c>
      <c r="CG689" s="19">
        <f>ABS(Ct_Na+10^-pH-Kw*10^pH-Ct_Cl-Ct_OAc*Ka*10^pH/(1+Ka*10^pH))</f>
        <v>3.2579963934875757E-2</v>
      </c>
      <c r="CH689" s="19">
        <f>ABS(Ct_Na+10^-pH-Kw*10^pH-Ct_Cl-Ct_OAc*Ka*10^pH/(1+Ka*10^pH))</f>
        <v>3.3228235544905088E-2</v>
      </c>
      <c r="CI689" s="19">
        <f>ABS(Ct_Na+10^-pH-Kw*10^pH-Ct_Cl-Ct_OAc*Ka*10^pH/(1+Ka*10^pH))</f>
        <v>3.3864159124267185E-2</v>
      </c>
      <c r="CJ689" s="19">
        <f>ABS(Ct_Na+10^-pH-Kw*10^pH-Ct_Cl-Ct_OAc*Ka*10^pH/(1+Ka*10^pH))</f>
        <v>3.4488084145528106E-2</v>
      </c>
      <c r="CK689" s="19">
        <f>ABS(Ct_Na+10^-pH-Kw*10^pH-Ct_Cl-Ct_OAc*Ka*10^pH/(1+Ka*10^pH))</f>
        <v>3.5100347016858956E-2</v>
      </c>
      <c r="CL689" s="19">
        <f>ABS(Ct_Na+10^-pH-Kw*10^pH-Ct_Cl-Ct_OAc*Ka*10^pH/(1+Ka*10^pH))</f>
        <v>3.5701271686868825E-2</v>
      </c>
      <c r="CM689" s="19">
        <f>ABS(Ct_Na+10^-pH-Kw*10^pH-Ct_Cl-Ct_OAc*Ka*10^pH/(1+Ka*10^pH))</f>
        <v>3.6291170216144572E-2</v>
      </c>
      <c r="CN689" s="19">
        <f>ABS(Ct_Na+10^-pH-Kw*10^pH-Ct_Cl-Ct_OAc*Ka*10^pH/(1+Ka*10^pH))</f>
        <v>3.6870343317615309E-2</v>
      </c>
      <c r="CO689" s="19">
        <f>ABS(Ct_Na+10^-pH-Kw*10^pH-Ct_Cl-Ct_OAc*Ka*10^pH/(1+Ka*10^pH))</f>
        <v>3.743908086770821E-2</v>
      </c>
      <c r="CP689" s="19">
        <f>ABS(Ct_Na+10^-pH-Kw*10^pH-Ct_Cl-Ct_OAc*Ka*10^pH/(1+Ka*10^pH))</f>
        <v>3.7997662390120875E-2</v>
      </c>
      <c r="CQ689" s="19">
        <f>ABS(Ct_Na+10^-pH-Kw*10^pH-Ct_Cl-Ct_OAc*Ka*10^pH/(1+Ka*10^pH))</f>
        <v>3.8546357513906775E-2</v>
      </c>
      <c r="CR689" s="19">
        <f>ABS(Ct_Na+10^-pH-Kw*10^pH-Ct_Cl-Ct_OAc*Ka*10^pH/(1+Ka*10^pH))</f>
        <v>3.9085426407450788E-2</v>
      </c>
      <c r="CS689" s="19">
        <f>ABS(Ct_Na+10^-pH-Kw*10^pH-Ct_Cl-Ct_OAc*Ka*10^pH/(1+Ka*10^pH))</f>
        <v>3.9615120189802726E-2</v>
      </c>
      <c r="CT689" s="19">
        <f>ABS(Ct_Na+10^-pH-Kw*10^pH-Ct_Cl-Ct_OAc*Ka*10^pH/(1+Ka*10^pH))</f>
        <v>4.0135681320734848E-2</v>
      </c>
      <c r="CU689" s="19">
        <f>ABS(Ct_Na+10^-pH-Kw*10^pH-Ct_Cl-Ct_OAc*Ka*10^pH/(1+Ka*10^pH))</f>
        <v>4.06473439707963E-2</v>
      </c>
      <c r="CV689" s="19">
        <f>ABS(Ct_Na+10^-pH-Kw*10^pH-Ct_Cl-Ct_OAc*Ka*10^pH/(1+Ka*10^pH))</f>
        <v>4.1150334372551639E-2</v>
      </c>
      <c r="CW689" s="19">
        <f>ABS(Ct_Na+10^-pH-Kw*10^pH-Ct_Cl-Ct_OAc*Ka*10^pH/(1+Ka*10^pH))</f>
        <v>4.1644871154109427E-2</v>
      </c>
      <c r="CX689" s="19">
        <f>ABS(Ct_Na+10^-pH-Kw*10^pH-Ct_Cl-Ct_OAc*Ka*10^pH/(1+Ka*10^pH))</f>
        <v>4.2131165655974551E-2</v>
      </c>
    </row>
    <row r="690" spans="1:102">
      <c r="A690" s="23">
        <v>6.61</v>
      </c>
      <c r="B690" s="19">
        <f>ABS(Ct_Na+10^-pH-Kw*10^pH-Ct_Cl-Ct_OAc*Ka*10^pH/(1+Ka*10^pH))</f>
        <v>0.24727661706137985</v>
      </c>
      <c r="C690" s="19">
        <f>ABS(Ct_Na+10^-pH-Kw*10^pH-Ct_Cl-Ct_OAc*Ka*10^pH/(1+Ka*10^pH))</f>
        <v>0.23073962554736824</v>
      </c>
      <c r="D690" s="19">
        <f>ABS(Ct_Na+10^-pH-Kw*10^pH-Ct_Cl-Ct_OAc*Ka*10^pH/(1+Ka*10^pH))</f>
        <v>0.21570599689826678</v>
      </c>
      <c r="E690" s="19">
        <f>ABS(Ct_Na+10^-pH-Kw*10^pH-Ct_Cl-Ct_OAc*Ka*10^pH/(1+Ka*10^pH))</f>
        <v>0.20197964030560894</v>
      </c>
      <c r="F690" s="19">
        <f>ABS(Ct_Na+10^-pH-Kw*10^pH-Ct_Cl-Ct_OAc*Ka*10^pH/(1+Ka*10^pH))</f>
        <v>0.18939714676233921</v>
      </c>
      <c r="G690" s="19">
        <f>ABS(Ct_Na+10^-pH-Kw*10^pH-Ct_Cl-Ct_OAc*Ka*10^pH/(1+Ka*10^pH))</f>
        <v>0.1778212527025311</v>
      </c>
      <c r="H690" s="19">
        <f>ABS(Ct_Na+10^-pH-Kw*10^pH-Ct_Cl-Ct_OAc*Ka*10^pH/(1+Ka*10^pH))</f>
        <v>0.167135812031939</v>
      </c>
      <c r="I690" s="19">
        <f>ABS(Ct_Na+10^-pH-Kw*10^pH-Ct_Cl-Ct_OAc*Ka*10^pH/(1+Ka*10^pH))</f>
        <v>0.15724188548509443</v>
      </c>
      <c r="J690" s="19">
        <f>ABS(Ct_Na+10^-pH-Kw*10^pH-Ct_Cl-Ct_OAc*Ka*10^pH/(1+Ka*10^pH))</f>
        <v>0.14805466797731026</v>
      </c>
      <c r="K690" s="19">
        <f>ABS(Ct_Na+10^-pH-Kw*10^pH-Ct_Cl-Ct_OAc*Ka*10^pH/(1+Ka*10^pH))</f>
        <v>0.13950105167695939</v>
      </c>
      <c r="L690" s="19">
        <f>ABS(Ct_Na+10^-pH-Kw*10^pH-Ct_Cl-Ct_OAc*Ka*10^pH/(1+Ka*10^pH))</f>
        <v>0.13151767646329859</v>
      </c>
      <c r="M690" s="19">
        <f>ABS(Ct_Na+10^-pH-Kw*10^pH-Ct_Cl-Ct_OAc*Ka*10^pH/(1+Ka*10^pH))</f>
        <v>0.12404935771503529</v>
      </c>
      <c r="N690" s="19">
        <f>ABS(Ct_Na+10^-pH-Kw*10^pH-Ct_Cl-Ct_OAc*Ka*10^pH/(1+Ka*10^pH))</f>
        <v>0.11704780888853844</v>
      </c>
      <c r="O690" s="19">
        <f>ABS(Ct_Na+10^-pH-Kw*10^pH-Ct_Cl-Ct_OAc*Ka*10^pH/(1+Ka*10^pH))</f>
        <v>0.11047059635455658</v>
      </c>
      <c r="P690" s="19">
        <f>ABS(Ct_Na+10^-pH-Kw*10^pH-Ct_Cl-Ct_OAc*Ka*10^pH/(1+Ka*10^pH))</f>
        <v>0.10428027867551477</v>
      </c>
      <c r="Q690" s="19">
        <f>ABS(Ct_Na+10^-pH-Kw*10^pH-Ct_Cl-Ct_OAc*Ka*10^pH/(1+Ka*10^pH))</f>
        <v>9.8443693435275412E-2</v>
      </c>
      <c r="R690" s="19">
        <f>ABS(Ct_Na+10^-pH-Kw*10^pH-Ct_Cl-Ct_OAc*Ka*10^pH/(1+Ka*10^pH))</f>
        <v>9.2931362930604888E-2</v>
      </c>
      <c r="S690" s="19">
        <f>ABS(Ct_Na+10^-pH-Kw*10^pH-Ct_Cl-Ct_OAc*Ka*10^pH/(1+Ka*10^pH))</f>
        <v>8.7716996236997594E-2</v>
      </c>
      <c r="T690" s="19">
        <f>ABS(Ct_Na+10^-pH-Kw*10^pH-Ct_Cl-Ct_OAc*Ka*10^pH/(1+Ka*10^pH))</f>
        <v>8.2777069895685465E-2</v>
      </c>
      <c r="U690" s="19">
        <f>ABS(Ct_Na+10^-pH-Kw*10^pH-Ct_Cl-Ct_OAc*Ka*10^pH/(1+Ka*10^pH))</f>
        <v>7.8090473110338052E-2</v>
      </c>
      <c r="V690" s="19">
        <f>ABS(Ct_Na+10^-pH-Kw*10^pH-Ct_Cl-Ct_OAc*Ka*10^pH/(1+Ka*10^pH))</f>
        <v>7.3638206164258022E-2</v>
      </c>
      <c r="W690" s="19">
        <f>ABS(Ct_Na+10^-pH-Kw*10^pH-Ct_Cl-Ct_OAc*Ka*10^pH/(1+Ka*10^pH))</f>
        <v>6.9403122971645276E-2</v>
      </c>
      <c r="X690" s="19">
        <f>ABS(Ct_Na+10^-pH-Kw*10^pH-Ct_Cl-Ct_OAc*Ka*10^pH/(1+Ka*10^pH))</f>
        <v>6.5369710407252216E-2</v>
      </c>
      <c r="Y690" s="19">
        <f>ABS(Ct_Na+10^-pH-Kw*10^pH-Ct_Cl-Ct_OAc*Ka*10^pH/(1+Ka*10^pH))</f>
        <v>6.1523898427249521E-2</v>
      </c>
      <c r="Z690" s="19">
        <f>ABS(Ct_Na+10^-pH-Kw*10^pH-Ct_Cl-Ct_OAc*Ka*10^pH/(1+Ka*10^pH))</f>
        <v>5.7852896082701485E-2</v>
      </c>
      <c r="AA690" s="19">
        <f>ABS(Ct_Na+10^-pH-Kw*10^pH-Ct_Cl-Ct_OAc*Ka*10^pH/(1+Ka*10^pH))</f>
        <v>5.4345049397911141E-2</v>
      </c>
      <c r="AB690" s="19">
        <f>ABS(Ct_Na+10^-pH-Kw*10^pH-Ct_Cl-Ct_OAc*Ka*10^pH/(1+Ka*10^pH))</f>
        <v>5.0989717786372582E-2</v>
      </c>
      <c r="AC690" s="19">
        <f>ABS(Ct_Na+10^-pH-Kw*10^pH-Ct_Cl-Ct_OAc*Ka*10^pH/(1+Ka*10^pH))</f>
        <v>4.7777166243410066E-2</v>
      </c>
      <c r="AD690" s="19">
        <f>ABS(Ct_Na+10^-pH-Kw*10^pH-Ct_Cl-Ct_OAc*Ka*10^pH/(1+Ka*10^pH))</f>
        <v>4.4698471014737687E-2</v>
      </c>
      <c r="AE690" s="19">
        <f>ABS(Ct_Na+10^-pH-Kw*10^pH-Ct_Cl-Ct_OAc*Ka*10^pH/(1+Ka*10^pH))</f>
        <v>4.1745436815807072E-2</v>
      </c>
      <c r="AF690" s="19">
        <f>ABS(Ct_Na+10^-pH-Kw*10^pH-Ct_Cl-Ct_OAc*Ka*10^pH/(1+Ka*10^pH))</f>
        <v>3.8910523984833648E-2</v>
      </c>
      <c r="AG690" s="19">
        <f>ABS(Ct_Na+10^-pH-Kw*10^pH-Ct_Cl-Ct_OAc*Ka*10^pH/(1+Ka*10^pH))</f>
        <v>3.6186784206055256E-2</v>
      </c>
      <c r="AH690" s="19">
        <f>ABS(Ct_Na+10^-pH-Kw*10^pH-Ct_Cl-Ct_OAc*Ka*10^pH/(1+Ka*10^pH))</f>
        <v>3.3567803649537598E-2</v>
      </c>
      <c r="AI690" s="19">
        <f>ABS(Ct_Na+10^-pH-Kw*10^pH-Ct_Cl-Ct_OAc*Ka*10^pH/(1+Ka*10^pH))</f>
        <v>3.1047652547982856E-2</v>
      </c>
      <c r="AJ690" s="19">
        <f>ABS(Ct_Na+10^-pH-Kw*10^pH-Ct_Cl-Ct_OAc*Ka*10^pH/(1+Ka*10^pH))</f>
        <v>2.8620840376115328E-2</v>
      </c>
      <c r="AK690" s="19">
        <f>ABS(Ct_Na+10^-pH-Kw*10^pH-Ct_Cl-Ct_OAc*Ka*10^pH/(1+Ka*10^pH))</f>
        <v>2.628227591958842E-2</v>
      </c>
      <c r="AL690" s="19">
        <f>ABS(Ct_Na+10^-pH-Kw*10^pH-Ct_Cl-Ct_OAc*Ka*10^pH/(1+Ka*10^pH))</f>
        <v>2.4027231622223227E-2</v>
      </c>
      <c r="AM690" s="19">
        <f>ABS(Ct_Na+10^-pH-Kw*10^pH-Ct_Cl-Ct_OAc*Ka*10^pH/(1+Ka*10^pH))</f>
        <v>2.1851311686169037E-2</v>
      </c>
      <c r="AN690" s="19">
        <f>ABS(Ct_Na+10^-pH-Kw*10^pH-Ct_Cl-Ct_OAc*Ka*10^pH/(1+Ka*10^pH))</f>
        <v>1.97504234720478E-2</v>
      </c>
      <c r="AO690" s="19">
        <f>ABS(Ct_Na+10^-pH-Kw*10^pH-Ct_Cl-Ct_OAc*Ka*10^pH/(1+Ka*10^pH))</f>
        <v>1.7720751807557777E-2</v>
      </c>
      <c r="AP690" s="19">
        <f>ABS(Ct_Na+10^-pH-Kw*10^pH-Ct_Cl-Ct_OAc*Ka*10^pH/(1+Ka*10^pH))</f>
        <v>1.5758735865217408E-2</v>
      </c>
      <c r="AQ690" s="19">
        <f>ABS(Ct_Na+10^-pH-Kw*10^pH-Ct_Cl-Ct_OAc*Ka*10^pH/(1+Ka*10^pH))</f>
        <v>1.3861048314429206E-2</v>
      </c>
      <c r="AR690" s="19">
        <f>ABS(Ct_Na+10^-pH-Kw*10^pH-Ct_Cl-Ct_OAc*Ka*10^pH/(1+Ka*10^pH))</f>
        <v>1.2024576491085751E-2</v>
      </c>
      <c r="AS690" s="19">
        <f>ABS(Ct_Na+10^-pH-Kw*10^pH-Ct_Cl-Ct_OAc*Ka*10^pH/(1+Ka*10^pH))</f>
        <v>1.0246405360546884E-2</v>
      </c>
      <c r="AT690" s="19">
        <f>ABS(Ct_Na+10^-pH-Kw*10^pH-Ct_Cl-Ct_OAc*Ka*10^pH/(1+Ka*10^pH))</f>
        <v>8.5238020778373308E-3</v>
      </c>
      <c r="AU690" s="19">
        <f>ABS(Ct_Na+10^-pH-Kw*10^pH-Ct_Cl-Ct_OAc*Ka*10^pH/(1+Ka*10^pH))</f>
        <v>6.8542019730573195E-3</v>
      </c>
      <c r="AV690" s="19">
        <f>ABS(Ct_Na+10^-pH-Kw*10^pH-Ct_Cl-Ct_OAc*Ka*10^pH/(1+Ka*10^pH))</f>
        <v>5.2351958108463811E-3</v>
      </c>
      <c r="AW690" s="19">
        <f>ABS(Ct_Na+10^-pH-Kw*10^pH-Ct_Cl-Ct_OAc*Ka*10^pH/(1+Ka*10^pH))</f>
        <v>3.6645181907910204E-3</v>
      </c>
      <c r="AX690" s="19">
        <f>ABS(Ct_Na+10^-pH-Kw*10^pH-Ct_Cl-Ct_OAc*Ka*10^pH/(1+Ka*10^pH))</f>
        <v>2.1400369713254902E-3</v>
      </c>
      <c r="AY690" s="19">
        <f>ABS(Ct_Na+10^-pH-Kw*10^pH-Ct_Cl-Ct_OAc*Ka*10^pH/(1+Ka*10^pH))</f>
        <v>6.5974361329376729E-4</v>
      </c>
      <c r="AZ690" s="19">
        <f>ABS(Ct_Na+10^-pH-Kw*10^pH-Ct_Cl-Ct_OAc*Ka*10^pH/(1+Ka*10^pH))</f>
        <v>7.7825564879419745E-4</v>
      </c>
      <c r="BA690" s="19">
        <f>ABS(Ct_Na+10^-pH-Kw*10^pH-Ct_Cl-Ct_OAc*Ka*10^pH/(1+Ka*10^pH))</f>
        <v>2.1757478894148807E-3</v>
      </c>
      <c r="BB690" s="19">
        <f>ABS(Ct_Na+10^-pH-Kw*10^pH-Ct_Cl-Ct_OAc*Ka*10^pH/(1+Ka*10^pH))</f>
        <v>3.5344209011294384E-3</v>
      </c>
      <c r="BC690" s="19">
        <f>ABS(Ct_Na+10^-pH-Kw*10^pH-Ct_Cl-Ct_OAc*Ka*10^pH/(1+Ka*10^pH))</f>
        <v>4.8558699947148717E-3</v>
      </c>
      <c r="BD690" s="19">
        <f>ABS(Ct_Na+10^-pH-Kw*10^pH-Ct_Cl-Ct_OAc*Ka*10^pH/(1+Ka*10^pH))</f>
        <v>6.1416042479330926E-3</v>
      </c>
      <c r="BE690" s="19">
        <f>ABS(Ct_Na+10^-pH-Kw*10^pH-Ct_Cl-Ct_OAc*Ka*10^pH/(1+Ka*10^pH))</f>
        <v>7.3930522543988256E-3</v>
      </c>
      <c r="BF690" s="19">
        <f>ABS(Ct_Na+10^-pH-Kw*10^pH-Ct_Cl-Ct_OAc*Ka*10^pH/(1+Ka*10^pH))</f>
        <v>8.6115674185891639E-3</v>
      </c>
      <c r="BG690" s="19">
        <f>ABS(Ct_Na+10^-pH-Kw*10^pH-Ct_Cl-Ct_OAc*Ka*10^pH/(1+Ka*10^pH))</f>
        <v>9.7984328382550445E-3</v>
      </c>
      <c r="BH690" s="19">
        <f>ABS(Ct_Na+10^-pH-Kw*10^pH-Ct_Cl-Ct_OAc*Ka*10^pH/(1+Ka*10^pH))</f>
        <v>1.0954865811262857E-2</v>
      </c>
      <c r="BI690" s="19">
        <f>ABS(Ct_Na+10^-pH-Kw*10^pH-Ct_Cl-Ct_OAc*Ka*10^pH/(1+Ka*10^pH))</f>
        <v>1.208202200014389E-2</v>
      </c>
      <c r="BJ690" s="19">
        <f>ABS(Ct_Na+10^-pH-Kw*10^pH-Ct_Cl-Ct_OAc*Ka*10^pH/(1+Ka*10^pH))</f>
        <v>1.3180999284302893E-2</v>
      </c>
      <c r="BK690" s="19">
        <f>ABS(Ct_Na+10^-pH-Kw*10^pH-Ct_Cl-Ct_OAc*Ka*10^pH/(1+Ka*10^pH))</f>
        <v>1.4252841326877715E-2</v>
      </c>
      <c r="BL690" s="19">
        <f>ABS(Ct_Na+10^-pH-Kw*10^pH-Ct_Cl-Ct_OAc*Ka*10^pH/(1+Ka*10^pH))</f>
        <v>1.5298540880609252E-2</v>
      </c>
      <c r="BM690" s="19">
        <f>ABS(Ct_Na+10^-pH-Kw*10^pH-Ct_Cl-Ct_OAc*Ka*10^pH/(1+Ka*10^pH))</f>
        <v>1.6319042854732818E-2</v>
      </c>
      <c r="BN690" s="19">
        <f>ABS(Ct_Na+10^-pH-Kw*10^pH-Ct_Cl-Ct_OAc*Ka*10^pH/(1+Ka*10^pH))</f>
        <v>1.7315247162805789E-2</v>
      </c>
      <c r="BO690" s="19">
        <f>ABS(Ct_Na+10^-pH-Kw*10^pH-Ct_Cl-Ct_OAc*Ka*10^pH/(1+Ka*10^pH))</f>
        <v>1.8288011369512344E-2</v>
      </c>
      <c r="BP690" s="19">
        <f>ABS(Ct_Na+10^-pH-Kw*10^pH-Ct_Cl-Ct_OAc*Ka*10^pH/(1+Ka*10^pH))</f>
        <v>1.9238153152807129E-2</v>
      </c>
      <c r="BQ690" s="19">
        <f>ABS(Ct_Na+10^-pH-Kw*10^pH-Ct_Cl-Ct_OAc*Ka*10^pH/(1+Ka*10^pH))</f>
        <v>2.0166452596256067E-2</v>
      </c>
      <c r="BR690" s="19">
        <f>ABS(Ct_Na+10^-pH-Kw*10^pH-Ct_Cl-Ct_OAc*Ka*10^pH/(1+Ka*10^pH))</f>
        <v>2.107365432508114E-2</v>
      </c>
      <c r="BS690" s="19">
        <f>ABS(Ct_Na+10^-pH-Kw*10^pH-Ct_Cl-Ct_OAc*Ka*10^pH/(1+Ka*10^pH))</f>
        <v>2.1960469498202302E-2</v>
      </c>
      <c r="BT690" s="19">
        <f>ABS(Ct_Na+10^-pH-Kw*10^pH-Ct_Cl-Ct_OAc*Ka*10^pH/(1+Ka*10^pH))</f>
        <v>2.2827577667476319E-2</v>
      </c>
      <c r="BU690" s="19">
        <f>ABS(Ct_Na+10^-pH-Kw*10^pH-Ct_Cl-Ct_OAc*Ka*10^pH/(1+Ka*10^pH))</f>
        <v>2.3675628514348714E-2</v>
      </c>
      <c r="BV690" s="19">
        <f>ABS(Ct_Na+10^-pH-Kw*10^pH-Ct_Cl-Ct_OAc*Ka*10^pH/(1+Ka*10^pH))</f>
        <v>2.4505243473245591E-2</v>
      </c>
      <c r="BW690" s="19">
        <f>ABS(Ct_Na+10^-pH-Kw*10^pH-Ct_Cl-Ct_OAc*Ka*10^pH/(1+Ka*10^pH))</f>
        <v>2.5317017250230757E-2</v>
      </c>
      <c r="BX690" s="19">
        <f>ABS(Ct_Na+10^-pH-Kw*10^pH-Ct_Cl-Ct_OAc*Ka*10^pH/(1+Ka*10^pH))</f>
        <v>2.6111519244726857E-2</v>
      </c>
      <c r="BY690" s="19">
        <f>ABS(Ct_Na+10^-pH-Kw*10^pH-Ct_Cl-Ct_OAc*Ka*10^pH/(1+Ka*10^pH))</f>
        <v>2.6889294881444072E-2</v>
      </c>
      <c r="BZ690" s="19">
        <f>ABS(Ct_Na+10^-pH-Kw*10^pH-Ct_Cl-Ct_OAc*Ka*10^pH/(1+Ka*10^pH))</f>
        <v>2.7650866859063046E-2</v>
      </c>
      <c r="CA690" s="19">
        <f>ABS(Ct_Na+10^-pH-Kw*10^pH-Ct_Cl-Ct_OAc*Ka*10^pH/(1+Ka*10^pH))</f>
        <v>2.8396736321679529E-2</v>
      </c>
      <c r="CB690" s="19">
        <f>ABS(Ct_Na+10^-pH-Kw*10^pH-Ct_Cl-Ct_OAc*Ka*10^pH/(1+Ka*10^pH))</f>
        <v>2.9127383958528354E-2</v>
      </c>
      <c r="CC690" s="19">
        <f>ABS(Ct_Na+10^-pH-Kw*10^pH-Ct_Cl-Ct_OAc*Ka*10^pH/(1+Ka*10^pH))</f>
        <v>2.9843271037057015E-2</v>
      </c>
      <c r="CD690" s="19">
        <f>ABS(Ct_Na+10^-pH-Kw*10^pH-Ct_Cl-Ct_OAc*Ka*10^pH/(1+Ka*10^pH))</f>
        <v>3.0544840374015073E-2</v>
      </c>
      <c r="CE690" s="19">
        <f>ABS(Ct_Na+10^-pH-Kw*10^pH-Ct_Cl-Ct_OAc*Ka*10^pH/(1+Ka*10^pH))</f>
        <v>3.123251724885516E-2</v>
      </c>
      <c r="CF690" s="19">
        <f>ABS(Ct_Na+10^-pH-Kw*10^pH-Ct_Cl-Ct_OAc*Ka*10^pH/(1+Ka*10^pH))</f>
        <v>3.1906710263404275E-2</v>
      </c>
      <c r="CG690" s="19">
        <f>ABS(Ct_Na+10^-pH-Kw*10^pH-Ct_Cl-Ct_OAc*Ka*10^pH/(1+Ka*10^pH))</f>
        <v>3.2567812151457272E-2</v>
      </c>
      <c r="CH690" s="19">
        <f>ABS(Ct_Na+10^-pH-Kw*10^pH-Ct_Cl-Ct_OAc*Ka*10^pH/(1+Ka*10^pH))</f>
        <v>3.3216200541663105E-2</v>
      </c>
      <c r="CI690" s="19">
        <f>ABS(Ct_Na+10^-pH-Kw*10^pH-Ct_Cl-Ct_OAc*Ka*10^pH/(1+Ka*10^pH))</f>
        <v>3.3852238676817394E-2</v>
      </c>
      <c r="CJ690" s="19">
        <f>ABS(Ct_Na+10^-pH-Kw*10^pH-Ct_Cl-Ct_OAc*Ka*10^pH/(1+Ka*10^pH))</f>
        <v>3.4476276092440458E-2</v>
      </c>
      <c r="CK690" s="19">
        <f>ABS(Ct_Na+10^-pH-Kw*10^pH-Ct_Cl-Ct_OAc*Ka*10^pH/(1+Ka*10^pH))</f>
        <v>3.5088649257304247E-2</v>
      </c>
      <c r="CL690" s="19">
        <f>ABS(Ct_Na+10^-pH-Kw*10^pH-Ct_Cl-Ct_OAc*Ka*10^pH/(1+Ka*10^pH))</f>
        <v>3.5689682178374239E-2</v>
      </c>
      <c r="CM690" s="19">
        <f>ABS(Ct_Na+10^-pH-Kw*10^pH-Ct_Cl-Ct_OAc*Ka*10^pH/(1+Ka*10^pH))</f>
        <v>3.6279686972452117E-2</v>
      </c>
      <c r="CN690" s="19">
        <f>ABS(Ct_Na+10^-pH-Kw*10^pH-Ct_Cl-Ct_OAc*Ka*10^pH/(1+Ka*10^pH))</f>
        <v>3.6858964406637676E-2</v>
      </c>
      <c r="CO690" s="19">
        <f>ABS(Ct_Na+10^-pH-Kw*10^pH-Ct_Cl-Ct_OAc*Ka*10^pH/(1+Ka*10^pH))</f>
        <v>3.7427804409576652E-2</v>
      </c>
      <c r="CP690" s="19">
        <f>ABS(Ct_Na+10^-pH-Kw*10^pH-Ct_Cl-Ct_OAc*Ka*10^pH/(1+Ka*10^pH))</f>
        <v>3.7986486555320297E-2</v>
      </c>
      <c r="CQ690" s="19">
        <f>ABS(Ct_Na+10^-pH-Kw*10^pH-Ct_Cl-Ct_OAc*Ka*10^pH/(1+Ka*10^pH))</f>
        <v>3.8535280521493256E-2</v>
      </c>
      <c r="CR690" s="19">
        <f>ABS(Ct_Na+10^-pH-Kw*10^pH-Ct_Cl-Ct_OAc*Ka*10^pH/(1+Ka*10^pH))</f>
        <v>3.9074446523347378E-2</v>
      </c>
      <c r="CS690" s="19">
        <f>ABS(Ct_Na+10^-pH-Kw*10^pH-Ct_Cl-Ct_OAc*Ka*10^pH/(1+Ka*10^pH))</f>
        <v>3.9604235725169239E-2</v>
      </c>
      <c r="CT690" s="19">
        <f>ABS(Ct_Na+10^-pH-Kw*10^pH-Ct_Cl-Ct_OAc*Ka*10^pH/(1+Ka*10^pH))</f>
        <v>4.0124890630408E-2</v>
      </c>
      <c r="CU690" s="19">
        <f>ABS(Ct_Na+10^-pH-Kw*10^pH-Ct_Cl-Ct_OAc*Ka*10^pH/(1+Ka*10^pH))</f>
        <v>4.0636645451796502E-2</v>
      </c>
      <c r="CV690" s="19">
        <f>ABS(Ct_Na+10^-pH-Kw*10^pH-Ct_Cl-Ct_OAc*Ka*10^pH/(1+Ka*10^pH))</f>
        <v>4.1139726462653008E-2</v>
      </c>
      <c r="CW690" s="19">
        <f>ABS(Ct_Na+10^-pH-Kw*10^pH-Ct_Cl-Ct_OAc*Ka*10^pH/(1+Ka*10^pH))</f>
        <v>4.1634352330469915E-2</v>
      </c>
      <c r="CX690" s="19">
        <f>ABS(Ct_Na+10^-pH-Kw*10^pH-Ct_Cl-Ct_OAc*Ka*10^pH/(1+Ka*10^pH))</f>
        <v>4.2120734433823186E-2</v>
      </c>
    </row>
    <row r="691" spans="1:102">
      <c r="A691" s="24">
        <v>6.62</v>
      </c>
      <c r="B691" s="19">
        <f>ABS(Ct_Na+10^-pH-Kw*10^pH-Ct_Cl-Ct_OAc*Ka*10^pH/(1+Ka*10^pH))</f>
        <v>0.24733778564832698</v>
      </c>
      <c r="C691" s="19">
        <f>ABS(Ct_Na+10^-pH-Kw*10^pH-Ct_Cl-Ct_OAc*Ka*10^pH/(1+Ka*10^pH))</f>
        <v>0.23079788165572318</v>
      </c>
      <c r="D691" s="19">
        <f>ABS(Ct_Na+10^-pH-Kw*10^pH-Ct_Cl-Ct_OAc*Ka*10^pH/(1+Ka*10^pH))</f>
        <v>0.21576160529881055</v>
      </c>
      <c r="E691" s="19">
        <f>ABS(Ct_Na+10^-pH-Kw*10^pH-Ct_Cl-Ct_OAc*Ka*10^pH/(1+Ka*10^pH))</f>
        <v>0.20203283123380347</v>
      </c>
      <c r="F691" s="19">
        <f>ABS(Ct_Na+10^-pH-Kw*10^pH-Ct_Cl-Ct_OAc*Ka*10^pH/(1+Ka*10^pH))</f>
        <v>0.18944812167421354</v>
      </c>
      <c r="G691" s="19">
        <f>ABS(Ct_Na+10^-pH-Kw*10^pH-Ct_Cl-Ct_OAc*Ka*10^pH/(1+Ka*10^pH))</f>
        <v>0.17787018887939088</v>
      </c>
      <c r="H691" s="19">
        <f>ABS(Ct_Na+10^-pH-Kw*10^pH-Ct_Cl-Ct_OAc*Ka*10^pH/(1+Ka*10^pH))</f>
        <v>0.16718286629955459</v>
      </c>
      <c r="I691" s="19">
        <f>ABS(Ct_Na+10^-pH-Kw*10^pH-Ct_Cl-Ct_OAc*Ka*10^pH/(1+Ka*10^pH))</f>
        <v>0.15728719724415055</v>
      </c>
      <c r="J691" s="19">
        <f>ABS(Ct_Na+10^-pH-Kw*10^pH-Ct_Cl-Ct_OAc*Ka*10^pH/(1+Ka*10^pH))</f>
        <v>0.14809836169270402</v>
      </c>
      <c r="K691" s="19">
        <f>ABS(Ct_Na+10^-pH-Kw*10^pH-Ct_Cl-Ct_OAc*Ka*10^pH/(1+Ka*10^pH))</f>
        <v>0.13954323893790888</v>
      </c>
      <c r="L691" s="19">
        <f>ABS(Ct_Na+10^-pH-Kw*10^pH-Ct_Cl-Ct_OAc*Ka*10^pH/(1+Ka*10^pH))</f>
        <v>0.13155845770010013</v>
      </c>
      <c r="M691" s="19">
        <f>ABS(Ct_Na+10^-pH-Kw*10^pH-Ct_Cl-Ct_OAc*Ka*10^pH/(1+Ka*10^pH))</f>
        <v>0.12408882363892421</v>
      </c>
      <c r="N691" s="19">
        <f>ABS(Ct_Na+10^-pH-Kw*10^pH-Ct_Cl-Ct_OAc*Ka*10^pH/(1+Ka*10^pH))</f>
        <v>0.11708604170657178</v>
      </c>
      <c r="O691" s="19">
        <f>ABS(Ct_Na+10^-pH-Kw*10^pH-Ct_Cl-Ct_OAc*Ka*10^pH/(1+Ka*10^pH))</f>
        <v>0.11050767080042255</v>
      </c>
      <c r="P691" s="19">
        <f>ABS(Ct_Na+10^-pH-Kw*10^pH-Ct_Cl-Ct_OAc*Ka*10^pH/(1+Ka*10^pH))</f>
        <v>0.10431626288875263</v>
      </c>
      <c r="Q691" s="19">
        <f>ABS(Ct_Na+10^-pH-Kw*10^pH-Ct_Cl-Ct_OAc*Ka*10^pH/(1+Ka*10^pH))</f>
        <v>9.847864971489248E-2</v>
      </c>
      <c r="R691" s="19">
        <f>ABS(Ct_Na+10^-pH-Kw*10^pH-Ct_Cl-Ct_OAc*Ka*10^pH/(1+Ka*10^pH))</f>
        <v>9.2965348384024538E-2</v>
      </c>
      <c r="S691" s="19">
        <f>ABS(Ct_Na+10^-pH-Kw*10^pH-Ct_Cl-Ct_OAc*Ka*10^pH/(1+Ka*10^pH))</f>
        <v>8.7750063341311579E-2</v>
      </c>
      <c r="T691" s="19">
        <f>ABS(Ct_Na+10^-pH-Kw*10^pH-Ct_Cl-Ct_OAc*Ka*10^pH/(1+Ka*10^pH))</f>
        <v>8.2809266985057264E-2</v>
      </c>
      <c r="U691" s="19">
        <f>ABS(Ct_Na+10^-pH-Kw*10^pH-Ct_Cl-Ct_OAc*Ka*10^pH/(1+Ka*10^pH))</f>
        <v>7.8121844800918508E-2</v>
      </c>
      <c r="V691" s="19">
        <f>ABS(Ct_Na+10^-pH-Kw*10^pH-Ct_Cl-Ct_OAc*Ka*10^pH/(1+Ka*10^pH))</f>
        <v>7.3668793725986711E-2</v>
      </c>
      <c r="W691" s="19">
        <f>ABS(Ct_Na+10^-pH-Kw*10^pH-Ct_Cl-Ct_OAc*Ka*10^pH/(1+Ka*10^pH))</f>
        <v>6.9432964654710105E-2</v>
      </c>
      <c r="X691" s="19">
        <f>ABS(Ct_Na+10^-pH-Kw*10^pH-Ct_Cl-Ct_OAc*Ka*10^pH/(1+Ka*10^pH))</f>
        <v>6.5398841729684798E-2</v>
      </c>
      <c r="Y691" s="19">
        <f>ABS(Ct_Na+10^-pH-Kw*10^pH-Ct_Cl-Ct_OAc*Ka*10^pH/(1+Ka*10^pH))</f>
        <v>6.1552352429079263E-2</v>
      </c>
      <c r="Z691" s="19">
        <f>ABS(Ct_Na+10^-pH-Kw*10^pH-Ct_Cl-Ct_OAc*Ka*10^pH/(1+Ka*10^pH))</f>
        <v>5.7880703551228499E-2</v>
      </c>
      <c r="AA691" s="19">
        <f>ABS(Ct_Na+10^-pH-Kw*10^pH-Ct_Cl-Ct_OAc*Ka*10^pH/(1+Ka*10^pH))</f>
        <v>5.4372239067948899E-2</v>
      </c>
      <c r="AB691" s="19">
        <f>ABS(Ct_Na+10^-pH-Kw*10^pH-Ct_Cl-Ct_OAc*Ka*10^pH/(1+Ka*10^pH))</f>
        <v>5.1016316518724972E-2</v>
      </c>
      <c r="AC691" s="19">
        <f>ABS(Ct_Na+10^-pH-Kw*10^pH-Ct_Cl-Ct_OAc*Ka*10^pH/(1+Ka*10^pH))</f>
        <v>4.7803199184361558E-2</v>
      </c>
      <c r="AD691" s="19">
        <f>ABS(Ct_Na+10^-pH-Kw*10^pH-Ct_Cl-Ct_OAc*Ka*10^pH/(1+Ka*10^pH))</f>
        <v>4.4723961738929979E-2</v>
      </c>
      <c r="AE691" s="19">
        <f>ABS(Ct_Na+10^-pH-Kw*10^pH-Ct_Cl-Ct_OAc*Ka*10^pH/(1+Ka*10^pH))</f>
        <v>4.177040745453646E-2</v>
      </c>
      <c r="AF691" s="19">
        <f>ABS(Ct_Na+10^-pH-Kw*10^pH-Ct_Cl-Ct_OAc*Ka*10^pH/(1+Ka*10^pH))</f>
        <v>3.8934995341518661E-2</v>
      </c>
      <c r="AG691" s="19">
        <f>ABS(Ct_Na+10^-pH-Kw*10^pH-Ct_Cl-Ct_OAc*Ka*10^pH/(1+Ka*10^pH))</f>
        <v>3.6210775860383904E-2</v>
      </c>
      <c r="AH691" s="19">
        <f>ABS(Ct_Na+10^-pH-Kw*10^pH-Ct_Cl-Ct_OAc*Ka*10^pH/(1+Ka*10^pH))</f>
        <v>3.3591334051600516E-2</v>
      </c>
      <c r="AI691" s="19">
        <f>ABS(Ct_Na+10^-pH-Kw*10^pH-Ct_Cl-Ct_OAc*Ka*10^pH/(1+Ka*10^pH))</f>
        <v>3.1070739103525903E-2</v>
      </c>
      <c r="AJ691" s="19">
        <f>ABS(Ct_Na+10^-pH-Kw*10^pH-Ct_Cl-Ct_OAc*Ka*10^pH/(1+Ka*10^pH))</f>
        <v>2.8643499523898511E-2</v>
      </c>
      <c r="AK691" s="19">
        <f>ABS(Ct_Na+10^-pH-Kw*10^pH-Ct_Cl-Ct_OAc*Ka*10^pH/(1+Ka*10^pH))</f>
        <v>2.6304523201712081E-2</v>
      </c>
      <c r="AL691" s="19">
        <f>ABS(Ct_Na+10^-pH-Kw*10^pH-Ct_Cl-Ct_OAc*Ka*10^pH/(1+Ka*10^pH))</f>
        <v>2.404908174817523E-2</v>
      </c>
      <c r="AM691" s="19">
        <f>ABS(Ct_Na+10^-pH-Kw*10^pH-Ct_Cl-Ct_OAc*Ka*10^pH/(1+Ka*10^pH))</f>
        <v>2.1872778591253639E-2</v>
      </c>
      <c r="AN691" s="19">
        <f>ABS(Ct_Na+10^-pH-Kw*10^pH-Ct_Cl-Ct_OAc*Ka*10^pH/(1+Ka*10^pH))</f>
        <v>1.9771520370777666E-2</v>
      </c>
      <c r="AO691" s="19">
        <f>ABS(Ct_Na+10^-pH-Kw*10^pH-Ct_Cl-Ct_OAc*Ka*10^pH/(1+Ka*10^pH))</f>
        <v>1.774149124252121E-2</v>
      </c>
      <c r="AP691" s="19">
        <f>ABS(Ct_Na+10^-pH-Kw*10^pH-Ct_Cl-Ct_OAc*Ka*10^pH/(1+Ka*10^pH))</f>
        <v>1.5779129751873289E-2</v>
      </c>
      <c r="AQ691" s="19">
        <f>ABS(Ct_Na+10^-pH-Kw*10^pH-Ct_Cl-Ct_OAc*Ka*10^pH/(1+Ka*10^pH))</f>
        <v>1.3881107982230245E-2</v>
      </c>
      <c r="AR691" s="19">
        <f>ABS(Ct_Na+10^-pH-Kw*10^pH-Ct_Cl-Ct_OAc*Ka*10^pH/(1+Ka*10^pH))</f>
        <v>1.2044312721285325E-2</v>
      </c>
      <c r="AS691" s="19">
        <f>ABS(Ct_Na+10^-pH-Kw*10^pH-Ct_Cl-Ct_OAc*Ka*10^pH/(1+Ka*10^pH))</f>
        <v>1.026582842100536E-2</v>
      </c>
      <c r="AT691" s="19">
        <f>ABS(Ct_Na+10^-pH-Kw*10^pH-Ct_Cl-Ct_OAc*Ka*10^pH/(1+Ka*10^pH))</f>
        <v>8.5429217551091161E-3</v>
      </c>
      <c r="AU691" s="19">
        <f>ABS(Ct_Na+10^-pH-Kw*10^pH-Ct_Cl-Ct_OAc*Ka*10^pH/(1+Ka*10^pH))</f>
        <v>6.8730276020096959E-3</v>
      </c>
      <c r="AV691" s="19">
        <f>ABS(Ct_Na+10^-pH-Kw*10^pH-Ct_Cl-Ct_OAc*Ka*10^pH/(1+Ka*10^pH))</f>
        <v>5.2537363020344827E-3</v>
      </c>
      <c r="AW691" s="19">
        <f>ABS(Ct_Na+10^-pH-Kw*10^pH-Ct_Cl-Ct_OAc*Ka*10^pH/(1+Ka*10^pH))</f>
        <v>3.6827820557898891E-3</v>
      </c>
      <c r="AX691" s="19">
        <f>ABS(Ct_Na+10^-pH-Kw*10^pH-Ct_Cl-Ct_OAc*Ka*10^pH/(1+Ka*10^pH))</f>
        <v>2.1580323461995385E-3</v>
      </c>
      <c r="AY691" s="19">
        <f>ABS(Ct_Na+10^-pH-Kw*10^pH-Ct_Cl-Ct_OAc*Ka*10^pH/(1+Ka*10^pH))</f>
        <v>6.7747828036544139E-4</v>
      </c>
      <c r="AZ691" s="19">
        <f>ABS(Ct_Na+10^-pH-Kw*10^pH-Ct_Cl-Ct_OAc*Ka*10^pH/(1+Ka*10^pH))</f>
        <v>7.6077424073054539E-4</v>
      </c>
      <c r="BA691" s="19">
        <f>ABS(Ct_Na+10^-pH-Kw*10^pH-Ct_Cl-Ct_OAc*Ka*10^pH/(1+Ka*10^pH))</f>
        <v>2.1585126063026969E-3</v>
      </c>
      <c r="BB691" s="19">
        <f>ABS(Ct_Na+10^-pH-Kw*10^pH-Ct_Cl-Ct_OAc*Ka*10^pH/(1+Ka*10^pH))</f>
        <v>3.5174249061644958E-3</v>
      </c>
      <c r="BC691" s="19">
        <f>ABS(Ct_Na+10^-pH-Kw*10^pH-Ct_Cl-Ct_OAc*Ka*10^pH/(1+Ka*10^pH))</f>
        <v>4.8391067320575354E-3</v>
      </c>
      <c r="BD691" s="19">
        <f>ABS(Ct_Na+10^-pH-Kw*10^pH-Ct_Cl-Ct_OAc*Ka*10^pH/(1+Ka*10^pH))</f>
        <v>6.1250674275209818E-3</v>
      </c>
      <c r="BE691" s="19">
        <f>ABS(Ct_Na+10^-pH-Kw*10^pH-Ct_Cl-Ct_OAc*Ka*10^pH/(1+Ka*10^pH))</f>
        <v>7.3767358377720693E-3</v>
      </c>
      <c r="BF691" s="19">
        <f>ABS(Ct_Na+10^-pH-Kw*10^pH-Ct_Cl-Ct_OAc*Ka*10^pH/(1+Ka*10^pH))</f>
        <v>8.5954656056481463E-3</v>
      </c>
      <c r="BG691" s="19">
        <f>ABS(Ct_Na+10^-pH-Kw*10^pH-Ct_Cl-Ct_OAc*Ka*10^pH/(1+Ka*10^pH))</f>
        <v>9.7825400548780736E-3</v>
      </c>
      <c r="BH691" s="19">
        <f>ABS(Ct_Na+10^-pH-Kw*10^pH-Ct_Cl-Ct_OAc*Ka*10^pH/(1+Ka*10^pH))</f>
        <v>1.0939176697717511E-2</v>
      </c>
      <c r="BI691" s="19">
        <f>ABS(Ct_Na+10^-pH-Kw*10^pH-Ct_Cl-Ct_OAc*Ka*10^pH/(1+Ka*10^pH))</f>
        <v>1.2066531400231902E-2</v>
      </c>
      <c r="BJ691" s="19">
        <f>ABS(Ct_Na+10^-pH-Kw*10^pH-Ct_Cl-Ct_OAc*Ka*10^pH/(1+Ka*10^pH))</f>
        <v>1.316570223518343E-2</v>
      </c>
      <c r="BK691" s="19">
        <f>ABS(Ct_Na+10^-pH-Kw*10^pH-Ct_Cl-Ct_OAc*Ka*10^pH/(1+Ka*10^pH))</f>
        <v>1.423773304951885E-2</v>
      </c>
      <c r="BL691" s="19">
        <f>ABS(Ct_Na+10^-pH-Kw*10^pH-Ct_Cl-Ct_OAc*Ka*10^pH/(1+Ka*10^pH))</f>
        <v>1.5283616770821712E-2</v>
      </c>
      <c r="BM691" s="19">
        <f>ABS(Ct_Na+10^-pH-Kw*10^pH-Ct_Cl-Ct_OAc*Ka*10^pH/(1+Ka*10^pH))</f>
        <v>1.6304298474743802E-2</v>
      </c>
      <c r="BN691" s="19">
        <f>ABS(Ct_Na+10^-pH-Kw*10^pH-Ct_Cl-Ct_OAc*Ka*10^pH/(1+Ka*10^pH))</f>
        <v>1.7300678233334379E-2</v>
      </c>
      <c r="BO691" s="19">
        <f>ABS(Ct_Na+10^-pH-Kw*10^pH-Ct_Cl-Ct_OAc*Ka*10^pH/(1+Ka*10^pH))</f>
        <v>1.8273613762311063E-2</v>
      </c>
      <c r="BP691" s="19">
        <f>ABS(Ct_Na+10^-pH-Kw*10^pH-Ct_Cl-Ct_OAc*Ka*10^pH/(1+Ka*10^pH))</f>
        <v>1.922392288363714E-2</v>
      </c>
      <c r="BQ691" s="19">
        <f>ABS(Ct_Na+10^-pH-Kw*10^pH-Ct_Cl-Ct_OAc*Ka*10^pH/(1+Ka*10^pH))</f>
        <v>2.0152385818266082E-2</v>
      </c>
      <c r="BR691" s="19">
        <f>ABS(Ct_Na+10^-pH-Kw*10^pH-Ct_Cl-Ct_OAc*Ka*10^pH/(1+Ka*10^pH))</f>
        <v>2.1059747322562515E-2</v>
      </c>
      <c r="BS691" s="19">
        <f>ABS(Ct_Na+10^-pH-Kw*10^pH-Ct_Cl-Ct_OAc*Ka*10^pH/(1+Ka*10^pH))</f>
        <v>2.1946718680695004E-2</v>
      </c>
      <c r="BT691" s="19">
        <f>ABS(Ct_Na+10^-pH-Kw*10^pH-Ct_Cl-Ct_OAc*Ka*10^pH/(1+Ka*10^pH))</f>
        <v>2.2813979564202322E-2</v>
      </c>
      <c r="BU691" s="19">
        <f>ABS(Ct_Na+10^-pH-Kw*10^pH-Ct_Cl-Ct_OAc*Ka*10^pH/(1+Ka*10^pH))</f>
        <v>2.3662179768951234E-2</v>
      </c>
      <c r="BV691" s="19">
        <f>ABS(Ct_Na+10^-pH-Kw*10^pH-Ct_Cl-Ct_OAc*Ka*10^pH/(1+Ka*10^pH))</f>
        <v>2.4491940838814279E-2</v>
      </c>
      <c r="BW691" s="19">
        <f>ABS(Ct_Na+10^-pH-Kw*10^pH-Ct_Cl-Ct_OAc*Ka*10^pH/(1+Ka*10^pH))</f>
        <v>2.5303857584594303E-2</v>
      </c>
      <c r="BX691" s="19">
        <f>ABS(Ct_Na+10^-pH-Kw*10^pH-Ct_Cl-Ct_OAc*Ka*10^pH/(1+Ka*10^pH))</f>
        <v>2.6098499505995992E-2</v>
      </c>
      <c r="BY691" s="19">
        <f>ABS(Ct_Na+10^-pH-Kw*10^pH-Ct_Cl-Ct_OAc*Ka*10^pH/(1+Ka*10^pH))</f>
        <v>2.6876412123789217E-2</v>
      </c>
      <c r="BZ691" s="19">
        <f>ABS(Ct_Na+10^-pH-Kw*10^pH-Ct_Cl-Ct_OAc*Ka*10^pH/(1+Ka*10^pH))</f>
        <v>2.7638118228711782E-2</v>
      </c>
      <c r="CA691" s="19">
        <f>ABS(Ct_Na+10^-pH-Kw*10^pH-Ct_Cl-Ct_OAc*Ka*10^pH/(1+Ka*10^pH))</f>
        <v>2.8384119053120445E-2</v>
      </c>
      <c r="CB691" s="19">
        <f>ABS(Ct_Na+10^-pH-Kw*10^pH-Ct_Cl-Ct_OAc*Ka*10^pH/(1+Ka*10^pH))</f>
        <v>2.9114895370908542E-2</v>
      </c>
      <c r="CC691" s="19">
        <f>ABS(Ct_Na+10^-pH-Kw*10^pH-Ct_Cl-Ct_OAc*Ka*10^pH/(1+Ka*10^pH))</f>
        <v>2.9830908530761542E-2</v>
      </c>
      <c r="CD691" s="19">
        <f>ABS(Ct_Na+10^-pH-Kw*10^pH-Ct_Cl-Ct_OAc*Ka*10^pH/(1+Ka*10^pH))</f>
        <v>3.0532601427417448E-2</v>
      </c>
      <c r="CE691" s="19">
        <f>ABS(Ct_Na+10^-pH-Kw*10^pH-Ct_Cl-Ct_OAc*Ka*10^pH/(1+Ka*10^pH))</f>
        <v>3.1220399415228695E-2</v>
      </c>
      <c r="CF691" s="19">
        <f>ABS(Ct_Na+10^-pH-Kw*10^pH-Ct_Cl-Ct_OAc*Ka*10^pH/(1+Ka*10^pH))</f>
        <v>3.189471116798482E-2</v>
      </c>
      <c r="CG691" s="19">
        <f>ABS(Ct_Na+10^-pH-Kw*10^pH-Ct_Cl-Ct_OAc*Ka*10^pH/(1+Ka*10^pH))</f>
        <v>3.2555929488648605E-2</v>
      </c>
      <c r="CH691" s="19">
        <f>ABS(Ct_Na+10^-pH-Kw*10^pH-Ct_Cl-Ct_OAc*Ka*10^pH/(1+Ka*10^pH))</f>
        <v>3.3204432072376514E-2</v>
      </c>
      <c r="CI691" s="19">
        <f>ABS(Ct_Na+10^-pH-Kw*10^pH-Ct_Cl-Ct_OAc*Ka*10^pH/(1+Ka*10^pH))</f>
        <v>3.38405822259382E-2</v>
      </c>
      <c r="CJ691" s="19">
        <f>ABS(Ct_Na+10^-pH-Kw*10^pH-Ct_Cl-Ct_OAc*Ka*10^pH/(1+Ka*10^pH))</f>
        <v>3.4464729546413816E-2</v>
      </c>
      <c r="CK691" s="19">
        <f>ABS(Ct_Na+10^-pH-Kw*10^pH-Ct_Cl-Ct_OAc*Ka*10^pH/(1+Ka*10^pH))</f>
        <v>3.5077210561833834E-2</v>
      </c>
      <c r="CL691" s="19">
        <f>ABS(Ct_Na+10^-pH-Kw*10^pH-Ct_Cl-Ct_OAc*Ka*10^pH/(1+Ka*10^pH))</f>
        <v>3.567834933622753E-2</v>
      </c>
      <c r="CM691" s="19">
        <f>ABS(Ct_Na+10^-pH-Kw*10^pH-Ct_Cl-Ct_OAc*Ka*10^pH/(1+Ka*10^pH))</f>
        <v>3.6268458041366296E-2</v>
      </c>
      <c r="CN691" s="19">
        <f>ABS(Ct_Na+10^-pH-Kw*10^pH-Ct_Cl-Ct_OAc*Ka*10^pH/(1+Ka*10^pH))</f>
        <v>3.6847837497320728E-2</v>
      </c>
      <c r="CO691" s="19">
        <f>ABS(Ct_Na+10^-pH-Kw*10^pH-Ct_Cl-Ct_OAc*Ka*10^pH/(1+Ka*10^pH))</f>
        <v>3.7416777683798502E-2</v>
      </c>
      <c r="CP691" s="19">
        <f>ABS(Ct_Na+10^-pH-Kw*10^pH-Ct_Cl-Ct_OAc*Ka*10^pH/(1+Ka*10^pH))</f>
        <v>3.7975558224089177E-2</v>
      </c>
      <c r="CQ691" s="19">
        <f>ABS(Ct_Na+10^-pH-Kw*10^pH-Ct_Cl-Ct_OAc*Ka*10^pH/(1+Ka*10^pH))</f>
        <v>3.852444884331277E-2</v>
      </c>
      <c r="CR691" s="19">
        <f>ABS(Ct_Na+10^-pH-Kw*10^pH-Ct_Cl-Ct_OAc*Ka*10^pH/(1+Ka*10^pH))</f>
        <v>3.9063709802549959E-2</v>
      </c>
      <c r="CS691" s="19">
        <f>ABS(Ct_Na+10^-pH-Kw*10^pH-Ct_Cl-Ct_OAc*Ka*10^pH/(1+Ka*10^pH))</f>
        <v>3.959359231032214E-2</v>
      </c>
      <c r="CT691" s="19">
        <f>ABS(Ct_Na+10^-pH-Kw*10^pH-Ct_Cl-Ct_OAc*Ka*10^pH/(1+Ka*10^pH))</f>
        <v>4.0114338912787949E-2</v>
      </c>
      <c r="CU691" s="19">
        <f>ABS(Ct_Na+10^-pH-Kw*10^pH-Ct_Cl-Ct_OAc*Ka*10^pH/(1+Ka*10^pH))</f>
        <v>4.0626183863929528E-2</v>
      </c>
      <c r="CV691" s="19">
        <f>ABS(Ct_Na+10^-pH-Kw*10^pH-Ct_Cl-Ct_OAc*Ka*10^pH/(1+Ka*10^pH))</f>
        <v>4.1129353476916174E-2</v>
      </c>
      <c r="CW691" s="19">
        <f>ABS(Ct_Na+10^-pH-Kw*10^pH-Ct_Cl-Ct_OAc*Ka*10^pH/(1+Ka*10^pH))</f>
        <v>4.1624066457751796E-2</v>
      </c>
      <c r="CX691" s="19">
        <f>ABS(Ct_Na+10^-pH-Kw*10^pH-Ct_Cl-Ct_OAc*Ka*10^pH/(1+Ka*10^pH))</f>
        <v>4.2110534222240127E-2</v>
      </c>
    </row>
    <row r="692" spans="1:102">
      <c r="A692" s="23">
        <v>6.63</v>
      </c>
      <c r="B692" s="19">
        <f>ABS(Ct_Na+10^-pH-Kw*10^pH-Ct_Cl-Ct_OAc*Ka*10^pH/(1+Ka*10^pH))</f>
        <v>0.24739759856231994</v>
      </c>
      <c r="C692" s="19">
        <f>ABS(Ct_Na+10^-pH-Kw*10^pH-Ct_Cl-Ct_OAc*Ka*10^pH/(1+Ka*10^pH))</f>
        <v>0.23085484664197473</v>
      </c>
      <c r="D692" s="19">
        <f>ABS(Ct_Na+10^-pH-Kw*10^pH-Ct_Cl-Ct_OAc*Ka*10^pH/(1+Ka*10^pH))</f>
        <v>0.21581598125984272</v>
      </c>
      <c r="E692" s="19">
        <f>ABS(Ct_Na+10^-pH-Kw*10^pH-Ct_Cl-Ct_OAc*Ka*10^pH/(1+Ka*10^pH))</f>
        <v>0.20208484330224394</v>
      </c>
      <c r="F692" s="19">
        <f>ABS(Ct_Na+10^-pH-Kw*10^pH-Ct_Cl-Ct_OAc*Ka*10^pH/(1+Ka*10^pH))</f>
        <v>0.18949796684111167</v>
      </c>
      <c r="G692" s="19">
        <f>ABS(Ct_Na+10^-pH-Kw*10^pH-Ct_Cl-Ct_OAc*Ka*10^pH/(1+Ka*10^pH))</f>
        <v>0.17791804049687004</v>
      </c>
      <c r="H692" s="19">
        <f>ABS(Ct_Na+10^-pH-Kw*10^pH-Ct_Cl-Ct_OAc*Ka*10^pH/(1+Ka*10^pH))</f>
        <v>0.16722887771757006</v>
      </c>
      <c r="I692" s="19">
        <f>ABS(Ct_Na+10^-pH-Kw*10^pH-Ct_Cl-Ct_OAc*Ka*10^pH/(1+Ka*10^pH))</f>
        <v>0.15733150477377372</v>
      </c>
      <c r="J692" s="19">
        <f>ABS(Ct_Na+10^-pH-Kw*10^pH-Ct_Cl-Ct_OAc*Ka*10^pH/(1+Ka*10^pH))</f>
        <v>0.14814108704024864</v>
      </c>
      <c r="K692" s="19">
        <f>ABS(Ct_Na+10^-pH-Kw*10^pH-Ct_Cl-Ct_OAc*Ka*10^pH/(1+Ka*10^pH))</f>
        <v>0.13958449121938041</v>
      </c>
      <c r="L692" s="19">
        <f>ABS(Ct_Na+10^-pH-Kw*10^pH-Ct_Cl-Ct_OAc*Ka*10^pH/(1+Ka*10^pH))</f>
        <v>0.1315983351199034</v>
      </c>
      <c r="M692" s="19">
        <f>ABS(Ct_Na+10^-pH-Kw*10^pH-Ct_Cl-Ct_OAc*Ka*10^pH/(1+Ka*10^pH))</f>
        <v>0.12412741489781202</v>
      </c>
      <c r="N692" s="19">
        <f>ABS(Ct_Na+10^-pH-Kw*10^pH-Ct_Cl-Ct_OAc*Ka*10^pH/(1+Ka*10^pH))</f>
        <v>0.11712342718960134</v>
      </c>
      <c r="O692" s="19">
        <f>ABS(Ct_Na+10^-pH-Kw*10^pH-Ct_Cl-Ct_OAc*Ka*10^pH/(1+Ka*10^pH))</f>
        <v>0.1105439235849186</v>
      </c>
      <c r="P692" s="19">
        <f>ABS(Ct_Na+10^-pH-Kw*10^pH-Ct_Cl-Ct_OAc*Ka*10^pH/(1+Ka*10^pH))</f>
        <v>0.10435144960404066</v>
      </c>
      <c r="Q692" s="19">
        <f>ABS(Ct_Na+10^-pH-Kw*10^pH-Ct_Cl-Ct_OAc*Ka*10^pH/(1+Ka*10^pH))</f>
        <v>9.8512831279212981E-2</v>
      </c>
      <c r="R692" s="19">
        <f>ABS(Ct_Na+10^-pH-Kw*10^pH-Ct_Cl-Ct_OAc*Ka*10^pH/(1+Ka*10^pH))</f>
        <v>9.2998580639097911E-2</v>
      </c>
      <c r="S692" s="19">
        <f>ABS(Ct_Na+10^-pH-Kw*10^pH-Ct_Cl-Ct_OAc*Ka*10^pH/(1+Ka*10^pH))</f>
        <v>8.7782397601151183E-2</v>
      </c>
      <c r="T692" s="19">
        <f>ABS(Ct_Na+10^-pH-Kw*10^pH-Ct_Cl-Ct_OAc*Ka*10^pH/(1+Ka*10^pH))</f>
        <v>8.284075051257013E-2</v>
      </c>
      <c r="U692" s="19">
        <f>ABS(Ct_Na+10^-pH-Kw*10^pH-Ct_Cl-Ct_OAc*Ka*10^pH/(1+Ka*10^pH))</f>
        <v>7.8152521223403465E-2</v>
      </c>
      <c r="V692" s="19">
        <f>ABS(Ct_Na+10^-pH-Kw*10^pH-Ct_Cl-Ct_OAc*Ka*10^pH/(1+Ka*10^pH))</f>
        <v>7.3698703398695137E-2</v>
      </c>
      <c r="W692" s="19">
        <f>ABS(Ct_Na+10^-pH-Kw*10^pH-Ct_Cl-Ct_OAc*Ka*10^pH/(1+Ka*10^pH))</f>
        <v>6.946214498007014E-2</v>
      </c>
      <c r="X692" s="19">
        <f>ABS(Ct_Na+10^-pH-Kw*10^pH-Ct_Cl-Ct_OAc*Ka*10^pH/(1+Ka*10^pH))</f>
        <v>6.5427327438522531E-2</v>
      </c>
      <c r="Y692" s="19">
        <f>ABS(Ct_Na+10^-pH-Kw*10^pH-Ct_Cl-Ct_OAc*Ka*10^pH/(1+Ka*10^pH))</f>
        <v>6.1580175829139924E-2</v>
      </c>
      <c r="Z692" s="19">
        <f>ABS(Ct_Na+10^-pH-Kw*10^pH-Ct_Cl-Ct_OAc*Ka*10^pH/(1+Ka*10^pH))</f>
        <v>5.7907894747456529E-2</v>
      </c>
      <c r="AA692" s="19">
        <f>ABS(Ct_Na+10^-pH-Kw*10^pH-Ct_Cl-Ct_OAc*Ka*10^pH/(1+Ka*10^pH))</f>
        <v>5.439882615829239E-2</v>
      </c>
      <c r="AB692" s="19">
        <f>ABS(Ct_Na+10^-pH-Kw*10^pH-Ct_Cl-Ct_OAc*Ka*10^pH/(1+Ka*10^pH))</f>
        <v>5.1042325768657151E-2</v>
      </c>
      <c r="AC692" s="19">
        <f>ABS(Ct_Na+10^-pH-Kw*10^pH-Ct_Cl-Ct_OAc*Ka*10^pH/(1+Ka*10^pH))</f>
        <v>4.7828655182836119E-2</v>
      </c>
      <c r="AD692" s="19">
        <f>ABS(Ct_Na+10^-pH-Kw*10^pH-Ct_Cl-Ct_OAc*Ka*10^pH/(1+Ka*10^pH))</f>
        <v>4.4748887538091003E-2</v>
      </c>
      <c r="AE692" s="19">
        <f>ABS(Ct_Na+10^-pH-Kw*10^pH-Ct_Cl-Ct_OAc*Ka*10^pH/(1+Ka*10^pH))</f>
        <v>4.179482469517222E-2</v>
      </c>
      <c r="AF692" s="19">
        <f>ABS(Ct_Na+10^-pH-Kw*10^pH-Ct_Cl-Ct_OAc*Ka*10^pH/(1+Ka*10^pH))</f>
        <v>3.8958924365970191E-2</v>
      </c>
      <c r="AG692" s="19">
        <f>ABS(Ct_Na+10^-pH-Kw*10^pH-Ct_Cl-Ct_OAc*Ka*10^pH/(1+Ka*10^pH))</f>
        <v>3.6234235814383911E-2</v>
      </c>
      <c r="AH692" s="19">
        <f>ABS(Ct_Na+10^-pH-Kw*10^pH-Ct_Cl-Ct_OAc*Ka*10^pH/(1+Ka*10^pH))</f>
        <v>3.3614342976320211E-2</v>
      </c>
      <c r="AI692" s="19">
        <f>ABS(Ct_Na+10^-pH-Kw*10^pH-Ct_Cl-Ct_OAc*Ka*10^pH/(1+Ka*10^pH))</f>
        <v>3.1093314018938119E-2</v>
      </c>
      <c r="AJ692" s="19">
        <f>ABS(Ct_Na+10^-pH-Kw*10^pH-Ct_Cl-Ct_OAc*Ka*10^pH/(1+Ka*10^pH))</f>
        <v>2.8665656504422043E-2</v>
      </c>
      <c r="AK692" s="19">
        <f>ABS(Ct_Na+10^-pH-Kw*10^pH-Ct_Cl-Ct_OAc*Ka*10^pH/(1+Ka*10^pH))</f>
        <v>2.6326277444979278E-2</v>
      </c>
      <c r="AL692" s="19">
        <f>ABS(Ct_Na+10^-pH-Kw*10^pH-Ct_Cl-Ct_OAc*Ka*10^pH/(1+Ka*10^pH))</f>
        <v>2.4070447637659489E-2</v>
      </c>
      <c r="AM692" s="19">
        <f>ABS(Ct_Na+10^-pH-Kw*10^pH-Ct_Cl-Ct_OAc*Ka*10^pH/(1+Ka*10^pH))</f>
        <v>2.1893769753403514E-2</v>
      </c>
      <c r="AN692" s="19">
        <f>ABS(Ct_Na+10^-pH-Kw*10^pH-Ct_Cl-Ct_OAc*Ka*10^pH/(1+Ka*10^pH))</f>
        <v>1.9792149727225365E-2</v>
      </c>
      <c r="AO692" s="19">
        <f>ABS(Ct_Na+10^-pH-Kw*10^pH-Ct_Cl-Ct_OAc*Ka*10^pH/(1+Ka*10^pH))</f>
        <v>1.7761771057866804E-2</v>
      </c>
      <c r="AP692" s="19">
        <f>ABS(Ct_Na+10^-pH-Kw*10^pH-Ct_Cl-Ct_OAc*Ka*10^pH/(1+Ka*10^pH))</f>
        <v>1.579907167748687E-2</v>
      </c>
      <c r="AQ692" s="19">
        <f>ABS(Ct_Na+10^-pH-Kw*10^pH-Ct_Cl-Ct_OAc*Ka*10^pH/(1+Ka*10^pH))</f>
        <v>1.390072309646366E-2</v>
      </c>
      <c r="AR692" s="19">
        <f>ABS(Ct_Na+10^-pH-Kw*10^pH-Ct_Cl-Ct_OAc*Ka*10^pH/(1+Ka*10^pH))</f>
        <v>1.2063611566441174E-2</v>
      </c>
      <c r="AS692" s="19">
        <f>ABS(Ct_Na+10^-pH-Kw*10^pH-Ct_Cl-Ct_OAc*Ka*10^pH/(1+Ka*10^pH))</f>
        <v>1.02848210373718E-2</v>
      </c>
      <c r="AT692" s="19">
        <f>ABS(Ct_Na+10^-pH-Kw*10^pH-Ct_Cl-Ct_OAc*Ka*10^pH/(1+Ka*10^pH))</f>
        <v>8.5616177123358297E-3</v>
      </c>
      <c r="AU692" s="19">
        <f>ABS(Ct_Na+10^-pH-Kw*10^pH-Ct_Cl-Ct_OAc*Ka*10^pH/(1+Ka*10^pH))</f>
        <v>6.8914360280702205E-3</v>
      </c>
      <c r="AV692" s="19">
        <f>ABS(Ct_Na+10^-pH-Kw*10^pH-Ct_Cl-Ct_OAc*Ka*10^pH/(1+Ka*10^pH))</f>
        <v>5.2718659099944484E-3</v>
      </c>
      <c r="AW692" s="19">
        <f>ABS(Ct_Na+10^-pH-Kw*10^pH-Ct_Cl-Ct_OAc*Ka*10^pH/(1+Ka*10^pH))</f>
        <v>3.7006411685776772E-3</v>
      </c>
      <c r="AX692" s="19">
        <f>ABS(Ct_Na+10^-pH-Kw*10^pH-Ct_Cl-Ct_OAc*Ka*10^pH/(1+Ka*10^pH))</f>
        <v>2.1756289195554931E-3</v>
      </c>
      <c r="AY692" s="19">
        <f>ABS(Ct_Na+10^-pH-Kw*10^pH-Ct_Cl-Ct_OAc*Ka*10^pH/(1+Ka*10^pH))</f>
        <v>6.94819924128183E-4</v>
      </c>
      <c r="AZ692" s="19">
        <f>ABS(Ct_Na+10^-pH-Kw*10^pH-Ct_Cl-Ct_OAc*Ka*10^pH/(1+Ka*10^pH))</f>
        <v>7.4368024285835499E-4</v>
      </c>
      <c r="BA692" s="19">
        <f>ABS(Ct_Na+10^-pH-Kw*10^pH-Ct_Cl-Ct_OAc*Ka*10^pH/(1+Ka*10^pH))</f>
        <v>2.1416592783804755E-3</v>
      </c>
      <c r="BB692" s="19">
        <f>ABS(Ct_Na+10^-pH-Kw*10^pH-Ct_Cl-Ct_OAc*Ka*10^pH/(1+Ka*10^pH))</f>
        <v>3.5008055629158694E-3</v>
      </c>
      <c r="BC692" s="19">
        <f>ABS(Ct_Na+10^-pH-Kw*10^pH-Ct_Cl-Ct_OAc*Ka*10^pH/(1+Ka*10^pH))</f>
        <v>4.8227149629434876E-3</v>
      </c>
      <c r="BD692" s="19">
        <f>ABS(Ct_Na+10^-pH-Kw*10^pH-Ct_Cl-Ct_OAc*Ka*10^pH/(1+Ka*10^pH))</f>
        <v>6.1088970818892405E-3</v>
      </c>
      <c r="BE692" s="19">
        <f>ABS(Ct_Na+10^-pH-Kw*10^pH-Ct_Cl-Ct_OAc*Ka*10^pH/(1+Ka*10^pH))</f>
        <v>7.3607810109964297E-3</v>
      </c>
      <c r="BF692" s="19">
        <f>ABS(Ct_Na+10^-pH-Kw*10^pH-Ct_Cl-Ct_OAc*Ka*10^pH/(1+Ka*10^pH))</f>
        <v>8.5797206261797737E-3</v>
      </c>
      <c r="BG692" s="19">
        <f>ABS(Ct_Na+10^-pH-Kw*10^pH-Ct_Cl-Ct_OAc*Ka*10^pH/(1+Ka*10^pH))</f>
        <v>9.7669994721375428E-3</v>
      </c>
      <c r="BH692" s="19">
        <f>ABS(Ct_Na+10^-pH-Kw*10^pH-Ct_Cl-Ct_OAc*Ka*10^pH/(1+Ka*10^pH))</f>
        <v>1.0923835270763092E-2</v>
      </c>
      <c r="BI692" s="19">
        <f>ABS(Ct_Na+10^-pH-Kw*10^pH-Ct_Cl-Ct_OAc*Ka*10^pH/(1+Ka*10^pH))</f>
        <v>1.2051384087144963E-2</v>
      </c>
      <c r="BJ692" s="19">
        <f>ABS(Ct_Na+10^-pH-Kw*10^pH-Ct_Cl-Ct_OAc*Ka*10^pH/(1+Ka*10^pH))</f>
        <v>1.3150744183117277E-2</v>
      </c>
      <c r="BK692" s="19">
        <f>ABS(Ct_Na+10^-pH-Kw*10^pH-Ct_Cl-Ct_OAc*Ka*10^pH/(1+Ka*10^pH))</f>
        <v>1.4222959585361863E-2</v>
      </c>
      <c r="BL692" s="19">
        <f>ABS(Ct_Na+10^-pH-Kw*10^pH-Ct_Cl-Ct_OAc*Ka*10^pH/(1+Ka*10^pH))</f>
        <v>1.5269023392429762E-2</v>
      </c>
      <c r="BM692" s="19">
        <f>ABS(Ct_Na+10^-pH-Kw*10^pH-Ct_Cl-Ct_OAc*Ka*10^pH/(1+Ka*10^pH))</f>
        <v>1.628988084270086E-2</v>
      </c>
      <c r="BN692" s="19">
        <f>ABS(Ct_Na+10^-pH-Kw*10^pH-Ct_Cl-Ct_OAc*Ka*10^pH/(1+Ka*10^pH))</f>
        <v>1.7286432163203573E-2</v>
      </c>
      <c r="BO692" s="19">
        <f>ABS(Ct_Na+10^-pH-Kw*10^pH-Ct_Cl-Ct_OAc*Ka*10^pH/(1+Ka*10^pH))</f>
        <v>1.8259535217341513E-2</v>
      </c>
      <c r="BP692" s="19">
        <f>ABS(Ct_Na+10^-pH-Kw*10^pH-Ct_Cl-Ct_OAc*Ka*10^pH/(1+Ka*10^pH))</f>
        <v>1.921000796789487E-2</v>
      </c>
      <c r="BQ692" s="19">
        <f>ABS(Ct_Na+10^-pH-Kw*10^pH-Ct_Cl-Ct_OAc*Ka*10^pH/(1+Ka*10^pH))</f>
        <v>2.0138630770159649E-2</v>
      </c>
      <c r="BR692" s="19">
        <f>ABS(Ct_Na+10^-pH-Kw*10^pH-Ct_Cl-Ct_OAc*Ka*10^pH/(1+Ka*10^pH))</f>
        <v>2.104614850873656E-2</v>
      </c>
      <c r="BS692" s="19">
        <f>ABS(Ct_Na+10^-pH-Kw*10^pH-Ct_Cl-Ct_OAc*Ka*10^pH/(1+Ka*10^pH))</f>
        <v>2.1933272590266825E-2</v>
      </c>
      <c r="BT692" s="19">
        <f>ABS(Ct_Na+10^-pH-Kw*10^pH-Ct_Cl-Ct_OAc*Ka*10^pH/(1+Ka*10^pH))</f>
        <v>2.2800682803318637E-2</v>
      </c>
      <c r="BU692" s="19">
        <f>ABS(Ct_Na+10^-pH-Kw*10^pH-Ct_Cl-Ct_OAc*Ka*10^pH/(1+Ka*10^pH))</f>
        <v>2.364902905564404E-2</v>
      </c>
      <c r="BV692" s="19">
        <f>ABS(Ct_Na+10^-pH-Kw*10^pH-Ct_Cl-Ct_OAc*Ka*10^pH/(1+Ka*10^pH))</f>
        <v>2.4478932998136249E-2</v>
      </c>
      <c r="BW692" s="19">
        <f>ABS(Ct_Na+10^-pH-Kw*10^pH-Ct_Cl-Ct_OAc*Ka*10^pH/(1+Ka*10^pH))</f>
        <v>2.529098954401577E-2</v>
      </c>
      <c r="BX692" s="19">
        <f>ABS(Ct_Na+10^-pH-Kw*10^pH-Ct_Cl-Ct_OAc*Ka*10^pH/(1+Ka*10^pH))</f>
        <v>2.6085768291046772E-2</v>
      </c>
      <c r="BY692" s="19">
        <f>ABS(Ct_Na+10^-pH-Kw*10^pH-Ct_Cl-Ct_OAc*Ka*10^pH/(1+Ka*10^pH))</f>
        <v>2.6863814853929732E-2</v>
      </c>
      <c r="BZ692" s="19">
        <f>ABS(Ct_Na+10^-pH-Kw*10^pH-Ct_Cl-Ct_OAc*Ka*10^pH/(1+Ka*10^pH))</f>
        <v>2.762565211341933E-2</v>
      </c>
      <c r="CA692" s="19">
        <f>ABS(Ct_Na+10^-pH-Kw*10^pH-Ct_Cl-Ct_OAc*Ka*10^pH/(1+Ka*10^pH))</f>
        <v>2.8371781388177156E-2</v>
      </c>
      <c r="CB692" s="19">
        <f>ABS(Ct_Na+10^-pH-Kw*10^pH-Ct_Cl-Ct_OAc*Ka*10^pH/(1+Ka*10^pH))</f>
        <v>2.9102683534878722E-2</v>
      </c>
      <c r="CC692" s="19">
        <f>ABS(Ct_Na+10^-pH-Kw*10^pH-Ct_Cl-Ct_OAc*Ka*10^pH/(1+Ka*10^pH))</f>
        <v>2.9818819981646927E-2</v>
      </c>
      <c r="CD692" s="19">
        <f>ABS(Ct_Na+10^-pH-Kw*10^pH-Ct_Cl-Ct_OAc*Ka*10^pH/(1+Ka*10^pH))</f>
        <v>3.0520633699479743E-2</v>
      </c>
      <c r="CE692" s="19">
        <f>ABS(Ct_Na+10^-pH-Kw*10^pH-Ct_Cl-Ct_OAc*Ka*10^pH/(1+Ka*10^pH))</f>
        <v>3.1208550115969347E-2</v>
      </c>
      <c r="CF692" s="19">
        <f>ABS(Ct_Na+10^-pH-Kw*10^pH-Ct_Cl-Ct_OAc*Ka*10^pH/(1+Ka*10^pH))</f>
        <v>3.1882977975272876E-2</v>
      </c>
      <c r="CG692" s="19">
        <f>ABS(Ct_Na+10^-pH-Kw*10^pH-Ct_Cl-Ct_OAc*Ka*10^pH/(1+Ka*10^pH))</f>
        <v>3.2544310147987997E-2</v>
      </c>
      <c r="CH692" s="19">
        <f>ABS(Ct_Na+10^-pH-Kw*10^pH-Ct_Cl-Ct_OAc*Ka*10^pH/(1+Ka*10^pH))</f>
        <v>3.3192924394304726E-2</v>
      </c>
      <c r="CI692" s="19">
        <f>ABS(Ct_Na+10^-pH-Kw*10^pH-Ct_Cl-Ct_OAc*Ka*10^pH/(1+Ka*10^pH))</f>
        <v>3.3829184083548777E-2</v>
      </c>
      <c r="CJ692" s="19">
        <f>ABS(Ct_Na+10^-pH-Kw*10^pH-Ct_Cl-Ct_OAc*Ka*10^pH/(1+Ka*10^pH))</f>
        <v>3.4453438872995769E-2</v>
      </c>
      <c r="CK692" s="19">
        <f>ABS(Ct_Na+10^-pH-Kw*10^pH-Ct_Cl-Ct_OAc*Ka*10^pH/(1+Ka*10^pH))</f>
        <v>3.5066025348621334E-2</v>
      </c>
      <c r="CL692" s="19">
        <f>ABS(Ct_Na+10^-pH-Kw*10^pH-Ct_Cl-Ct_OAc*Ka*10^pH/(1+Ka*10^pH))</f>
        <v>3.5667267630253817E-2</v>
      </c>
      <c r="CM692" s="19">
        <f>ABS(Ct_Na+10^-pH-Kw*10^pH-Ct_Cl-Ct_OAc*Ka*10^pH/(1+Ka*10^pH))</f>
        <v>3.6257477943415974E-2</v>
      </c>
      <c r="CN692" s="19">
        <f>ABS(Ct_Na+10^-pH-Kw*10^pH-Ct_Cl-Ct_OAc*Ka*10^pH/(1+Ka*10^pH))</f>
        <v>3.6836957159975182E-2</v>
      </c>
      <c r="CO692" s="19">
        <f>ABS(Ct_Na+10^-pH-Kw*10^pH-Ct_Cl-Ct_OAc*Ka*10^pH/(1+Ka*10^pH))</f>
        <v>3.7405995309569381E-2</v>
      </c>
      <c r="CP692" s="19">
        <f>ABS(Ct_Na+10^-pH-Kw*10^pH-Ct_Cl-Ct_OAc*Ka*10^pH/(1+Ka*10^pH))</f>
        <v>3.7964872063635101E-2</v>
      </c>
      <c r="CQ692" s="19">
        <f>ABS(Ct_Na+10^-pH-Kw*10^pH-Ct_Cl-Ct_OAc*Ka*10^pH/(1+Ka*10^pH))</f>
        <v>3.8513857193735061E-2</v>
      </c>
      <c r="CR692" s="19">
        <f>ABS(Ct_Na+10^-pH-Kw*10^pH-Ct_Cl-Ct_OAc*Ka*10^pH/(1+Ka*10^pH))</f>
        <v>3.9053211005763075E-2</v>
      </c>
      <c r="CS692" s="19">
        <f>ABS(Ct_Na+10^-pH-Kw*10^pH-Ct_Cl-Ct_OAc*Ka*10^pH/(1+Ka*10^pH))</f>
        <v>3.9583184751494936E-2</v>
      </c>
      <c r="CT692" s="19">
        <f>ABS(Ct_Na+10^-pH-Kw*10^pH-Ct_Cl-Ct_OAc*Ka*10^pH/(1+Ka*10^pH))</f>
        <v>4.0104021018852153E-2</v>
      </c>
      <c r="CU692" s="19">
        <f>ABS(Ct_Na+10^-pH-Kw*10^pH-Ct_Cl-Ct_OAc*Ka*10^pH/(1+Ka*10^pH))</f>
        <v>4.0615954102151949E-2</v>
      </c>
      <c r="CV692" s="19">
        <f>ABS(Ct_Na+10^-pH-Kw*10^pH-Ct_Cl-Ct_OAc*Ka*10^pH/(1+Ka*10^pH))</f>
        <v>4.111921035353143E-2</v>
      </c>
      <c r="CW692" s="19">
        <f>ABS(Ct_Na+10^-pH-Kw*10^pH-Ct_Cl-Ct_OAc*Ka*10^pH/(1+Ka*10^pH))</f>
        <v>4.161400851665243E-2</v>
      </c>
      <c r="CX692" s="19">
        <f>ABS(Ct_Na+10^-pH-Kw*10^pH-Ct_Cl-Ct_OAc*Ka*10^pH/(1+Ka*10^pH))</f>
        <v>4.210056004372139E-2</v>
      </c>
    </row>
    <row r="693" spans="1:102">
      <c r="A693" s="24">
        <v>6.64</v>
      </c>
      <c r="B693" s="19">
        <f>ABS(Ct_Na+10^-pH-Kw*10^pH-Ct_Cl-Ct_OAc*Ka*10^pH/(1+Ka*10^pH))</f>
        <v>0.24745608504555983</v>
      </c>
      <c r="C693" s="19">
        <f>ABS(Ct_Na+10^-pH-Kw*10^pH-Ct_Cl-Ct_OAc*Ka*10^pH/(1+Ka*10^pH))</f>
        <v>0.23091054835600069</v>
      </c>
      <c r="D693" s="19">
        <f>ABS(Ct_Na+10^-pH-Kw*10^pH-Ct_Cl-Ct_OAc*Ka*10^pH/(1+Ka*10^pH))</f>
        <v>0.21586915136549237</v>
      </c>
      <c r="E693" s="19">
        <f>ABS(Ct_Na+10^-pH-Kw*10^pH-Ct_Cl-Ct_OAc*Ka*10^pH/(1+Ka*10^pH))</f>
        <v>0.20213570193937613</v>
      </c>
      <c r="F693" s="19">
        <f>ABS(Ct_Na+10^-pH-Kw*10^pH-Ct_Cl-Ct_OAc*Ka*10^pH/(1+Ka*10^pH))</f>
        <v>0.18954670663210285</v>
      </c>
      <c r="G693" s="19">
        <f>ABS(Ct_Na+10^-pH-Kw*10^pH-Ct_Cl-Ct_OAc*Ka*10^pH/(1+Ka*10^pH))</f>
        <v>0.17796483094941146</v>
      </c>
      <c r="H693" s="19">
        <f>ABS(Ct_Na+10^-pH-Kw*10^pH-Ct_Cl-Ct_OAc*Ka*10^pH/(1+Ka*10^pH))</f>
        <v>0.16727386878077327</v>
      </c>
      <c r="I693" s="19">
        <f>ABS(Ct_Na+10^-pH-Kw*10^pH-Ct_Cl-Ct_OAc*Ka*10^pH/(1+Ka*10^pH))</f>
        <v>0.15737482973573785</v>
      </c>
      <c r="J693" s="19">
        <f>ABS(Ct_Na+10^-pH-Kw*10^pH-Ct_Cl-Ct_OAc*Ka*10^pH/(1+Ka*10^pH))</f>
        <v>0.14818286490820506</v>
      </c>
      <c r="K693" s="19">
        <f>ABS(Ct_Na+10^-pH-Kw*10^pH-Ct_Cl-Ct_OAc*Ka*10^pH/(1+Ka*10^pH))</f>
        <v>0.13962482868946752</v>
      </c>
      <c r="L693" s="19">
        <f>ABS(Ct_Na+10^-pH-Kw*10^pH-Ct_Cl-Ct_OAc*Ka*10^pH/(1+Ka*10^pH))</f>
        <v>0.13163732821864582</v>
      </c>
      <c r="M693" s="19">
        <f>ABS(Ct_Na+10^-pH-Kw*10^pH-Ct_Cl-Ct_OAc*Ka*10^pH/(1+Ka*10^pH))</f>
        <v>0.12416515035884496</v>
      </c>
      <c r="N693" s="19">
        <f>ABS(Ct_Na+10^-pH-Kw*10^pH-Ct_Cl-Ct_OAc*Ka*10^pH/(1+Ka*10^pH))</f>
        <v>0.1171599836152816</v>
      </c>
      <c r="O693" s="19">
        <f>ABS(Ct_Na+10^-pH-Kw*10^pH-Ct_Cl-Ct_OAc*Ka*10^pH/(1+Ka*10^pH))</f>
        <v>0.11057937243193425</v>
      </c>
      <c r="P693" s="19">
        <f>ABS(Ct_Na+10^-pH-Kw*10^pH-Ct_Cl-Ct_OAc*Ka*10^pH/(1+Ka*10^pH))</f>
        <v>0.10438585602407785</v>
      </c>
      <c r="Q693" s="19">
        <f>ABS(Ct_Na+10^-pH-Kw*10^pH-Ct_Cl-Ct_OAc*Ka*10^pH/(1+Ka*10^pH))</f>
        <v>9.8546254839527572E-2</v>
      </c>
      <c r="R693" s="19">
        <f>ABS(Ct_Na+10^-pH-Kw*10^pH-Ct_Cl-Ct_OAc*Ka*10^pH/(1+Ka*10^pH))</f>
        <v>9.3031075943007885E-2</v>
      </c>
      <c r="S693" s="19">
        <f>ABS(Ct_Na+10^-pH-Kw*10^pH-Ct_Cl-Ct_OAc*Ka*10^pH/(1+Ka*10^pH))</f>
        <v>8.7814014824678405E-2</v>
      </c>
      <c r="T693" s="19">
        <f>ABS(Ct_Na+10^-pH-Kw*10^pH-Ct_Cl-Ct_OAc*Ka*10^pH/(1+Ka*10^pH))</f>
        <v>8.287153587047158E-2</v>
      </c>
      <c r="U693" s="19">
        <f>ABS(Ct_Na+10^-pH-Kw*10^pH-Ct_Cl-Ct_OAc*Ka*10^pH/(1+Ka*10^pH))</f>
        <v>7.8182517375454813E-2</v>
      </c>
      <c r="V693" s="19">
        <f>ABS(Ct_Na+10^-pH-Kw*10^pH-Ct_Cl-Ct_OAc*Ka*10^pH/(1+Ka*10^pH))</f>
        <v>7.3727949805188875E-2</v>
      </c>
      <c r="W693" s="19">
        <f>ABS(Ct_Na+10^-pH-Kw*10^pH-Ct_Cl-Ct_OAc*Ka*10^pH/(1+Ka*10^pH))</f>
        <v>6.9490678213960322E-2</v>
      </c>
      <c r="X693" s="19">
        <f>ABS(Ct_Na+10^-pH-Kw*10^pH-Ct_Cl-Ct_OAc*Ka*10^pH/(1+Ka*10^pH))</f>
        <v>6.5455181460409323E-2</v>
      </c>
      <c r="Y693" s="19">
        <f>ABS(Ct_Na+10^-pH-Kw*10^pH-Ct_Cl-Ct_OAc*Ka*10^pH/(1+Ka*10^pH))</f>
        <v>6.1607382230279284E-2</v>
      </c>
      <c r="Z693" s="19">
        <f>ABS(Ct_Na+10^-pH-Kw*10^pH-Ct_Cl-Ct_OAc*Ka*10^pH/(1+Ka*10^pH))</f>
        <v>5.7934482965155153E-2</v>
      </c>
      <c r="AA693" s="19">
        <f>ABS(Ct_Na+10^-pH-Kw*10^pH-Ct_Cl-Ct_OAc*Ka*10^pH/(1+Ka*10^pH))</f>
        <v>5.4424823667369893E-2</v>
      </c>
      <c r="AB693" s="19">
        <f>ABS(Ct_Na+10^-pH-Kw*10^pH-Ct_Cl-Ct_OAc*Ka*10^pH/(1+Ka*10^pH))</f>
        <v>5.1067758252097042E-2</v>
      </c>
      <c r="AC693" s="19">
        <f>ABS(Ct_Na+10^-pH-Kw*10^pH-Ct_Cl-Ct_OAc*Ka*10^pH/(1+Ka*10^pH))</f>
        <v>4.7853546684282572E-2</v>
      </c>
      <c r="AD693" s="19">
        <f>ABS(Ct_Na+10^-pH-Kw*10^pH-Ct_Cl-Ct_OAc*Ka*10^pH/(1+Ka*10^pH))</f>
        <v>4.4773260598460388E-2</v>
      </c>
      <c r="AE693" s="19">
        <f>ABS(Ct_Na+10^-pH-Kw*10^pH-Ct_Cl-Ct_OAc*Ka*10^pH/(1+Ka*10^pH))</f>
        <v>4.1818700475324821E-2</v>
      </c>
      <c r="AF693" s="19">
        <f>ABS(Ct_Na+10^-pH-Kw*10^pH-Ct_Cl-Ct_OAc*Ka*10^pH/(1+Ka*10^pH))</f>
        <v>3.898232275711469E-2</v>
      </c>
      <c r="AG693" s="19">
        <f>ABS(Ct_Na+10^-pH-Kw*10^pH-Ct_Cl-Ct_OAc*Ka*10^pH/(1+Ka*10^pH))</f>
        <v>3.6257175537657886E-2</v>
      </c>
      <c r="AH693" s="19">
        <f>ABS(Ct_Na+10^-pH-Kw*10^pH-Ct_Cl-Ct_OAc*Ka*10^pH/(1+Ka*10^pH))</f>
        <v>3.3636841672795605E-2</v>
      </c>
      <c r="AI693" s="19">
        <f>ABS(Ct_Na+10^-pH-Kw*10^pH-Ct_Cl-Ct_OAc*Ka*10^pH/(1+Ka*10^pH))</f>
        <v>3.1115388331135641E-2</v>
      </c>
      <c r="AJ693" s="19">
        <f>ABS(Ct_Na+10^-pH-Kw*10^pH-Ct_Cl-Ct_OAc*Ka*10^pH/(1+Ka*10^pH))</f>
        <v>2.8687322150277902E-2</v>
      </c>
      <c r="AK693" s="19">
        <f>ABS(Ct_Na+10^-pH-Kw*10^pH-Ct_Cl-Ct_OAc*Ka*10^pH/(1+Ka*10^pH))</f>
        <v>2.6347549285087708E-2</v>
      </c>
      <c r="AL693" s="19">
        <f>ABS(Ct_Na+10^-pH-Kw*10^pH-Ct_Cl-Ct_OAc*Ka*10^pH/(1+Ka*10^pH))</f>
        <v>2.4091339736511494E-2</v>
      </c>
      <c r="AM693" s="19">
        <f>ABS(Ct_Na+10^-pH-Kw*10^pH-Ct_Cl-Ct_OAc*Ka*10^pH/(1+Ka*10^pH))</f>
        <v>2.1914295435253681E-2</v>
      </c>
      <c r="AN693" s="19">
        <f>ABS(Ct_Na+10^-pH-Kw*10^pH-Ct_Cl-Ct_OAc*Ka*10^pH/(1+Ka*10^pH))</f>
        <v>1.9812321627142727E-2</v>
      </c>
      <c r="AO693" s="19">
        <f>ABS(Ct_Na+10^-pH-Kw*10^pH-Ct_Cl-Ct_OAc*Ka*10^pH/(1+Ka*10^pH))</f>
        <v>1.7781601168459255E-2</v>
      </c>
      <c r="AP693" s="19">
        <f>ABS(Ct_Na+10^-pH-Kw*10^pH-Ct_Cl-Ct_OAc*Ka*10^pH/(1+Ka*10^pH))</f>
        <v>1.5818571391731887E-2</v>
      </c>
      <c r="AQ693" s="19">
        <f>ABS(Ct_Na+10^-pH-Kw*10^pH-Ct_Cl-Ct_OAc*Ka*10^pH/(1+Ka*10^pH))</f>
        <v>1.3919903247028409E-2</v>
      </c>
      <c r="AR693" s="19">
        <f>ABS(Ct_Na+10^-pH-Kw*10^pH-Ct_Cl-Ct_OAc*Ka*10^pH/(1+Ka*10^pH))</f>
        <v>1.208248246183144E-2</v>
      </c>
      <c r="AS693" s="19">
        <f>ABS(Ct_Na+10^-pH-Kw*10^pH-Ct_Cl-Ct_OAc*Ka*10^pH/(1+Ka*10^pH))</f>
        <v>1.0303392495212185E-2</v>
      </c>
      <c r="AT693" s="19">
        <f>ABS(Ct_Na+10^-pH-Kw*10^pH-Ct_Cl-Ct_OAc*Ka*10^pH/(1+Ka*10^pH))</f>
        <v>8.5798990900497682E-3</v>
      </c>
      <c r="AU693" s="19">
        <f>ABS(Ct_Na+10^-pH-Kw*10^pH-Ct_Cl-Ct_OAc*Ka*10^pH/(1+Ka*10^pH))</f>
        <v>6.9094362512000657E-3</v>
      </c>
      <c r="AV693" s="19">
        <f>ABS(Ct_Na+10^-pH-Kw*10^pH-Ct_Cl-Ct_OAc*Ka*10^pH/(1+Ka*10^pH))</f>
        <v>5.2895934983760717E-3</v>
      </c>
      <c r="AW693" s="19">
        <f>ABS(Ct_Na+10^-pH-Kw*10^pH-Ct_Cl-Ct_OAc*Ka*10^pH/(1+Ka*10^pH))</f>
        <v>3.7181042605617873E-3</v>
      </c>
      <c r="AX693" s="19">
        <f>ABS(Ct_Na+10^-pH-Kw*10^pH-Ct_Cl-Ct_OAc*Ka*10^pH/(1+Ka*10^pH))</f>
        <v>2.1928352944478868E-3</v>
      </c>
      <c r="AY693" s="19">
        <f>ABS(Ct_Na+10^-pH-Kw*10^pH-Ct_Cl-Ct_OAc*Ka*10^pH/(1+Ka*10^pH))</f>
        <v>7.1177702300398438E-4</v>
      </c>
      <c r="AZ693" s="19">
        <f>ABS(Ct_Na+10^-pH-Kw*10^pH-Ct_Cl-Ct_OAc*Ka*10^pH/(1+Ka*10^pH))</f>
        <v>7.26965297827252E-4</v>
      </c>
      <c r="BA693" s="19">
        <f>ABS(Ct_Na+10^-pH-Kw*10^pH-Ct_Cl-Ct_OAc*Ka*10^pH/(1+Ka*10^pH))</f>
        <v>2.1251796659589872E-3</v>
      </c>
      <c r="BB693" s="19">
        <f>ABS(Ct_Na+10^-pH-Kw*10^pH-Ct_Cl-Ct_OAc*Ka*10^pH/(1+Ka*10^pH))</f>
        <v>3.4845547460870818E-3</v>
      </c>
      <c r="BC693" s="19">
        <f>ABS(Ct_Na+10^-pH-Kw*10^pH-Ct_Cl-Ct_OAc*Ka*10^pH/(1+Ka*10^pH))</f>
        <v>4.8066866733349825E-3</v>
      </c>
      <c r="BD693" s="19">
        <f>ABS(Ct_Na+10^-pH-Kw*10^pH-Ct_Cl-Ct_OAc*Ka*10^pH/(1+Ka*10^pH))</f>
        <v>6.0930853052518288E-3</v>
      </c>
      <c r="BE693" s="19">
        <f>ABS(Ct_Na+10^-pH-Kw*10^pH-Ct_Cl-Ct_OAc*Ka*10^pH/(1+Ka*10^pH))</f>
        <v>7.3451799736508824E-3</v>
      </c>
      <c r="BF693" s="19">
        <f>ABS(Ct_Na+10^-pH-Kw*10^pH-Ct_Cl-Ct_OAc*Ka*10^pH/(1+Ka*10^pH))</f>
        <v>8.5643247823552482E-3</v>
      </c>
      <c r="BG693" s="19">
        <f>ABS(Ct_Na+10^-pH-Kw*10^pH-Ct_Cl-Ct_OAc*Ka*10^pH/(1+Ka*10^pH))</f>
        <v>9.7518034921322064E-3</v>
      </c>
      <c r="BH693" s="19">
        <f>ABS(Ct_Na+10^-pH-Kw*10^pH-Ct_Cl-Ct_OAc*Ka*10^pH/(1+Ka*10^pH))</f>
        <v>1.0908834029863618E-2</v>
      </c>
      <c r="BI693" s="19">
        <f>ABS(Ct_Na+10^-pH-Kw*10^pH-Ct_Cl-Ct_OAc*Ka*10^pH/(1+Ka*10^pH))</f>
        <v>1.2036572655247414E-2</v>
      </c>
      <c r="BJ693" s="19">
        <f>ABS(Ct_Na+10^-pH-Kw*10^pH-Ct_Cl-Ct_OAc*Ka*10^pH/(1+Ka*10^pH))</f>
        <v>1.3136117814996601E-2</v>
      </c>
      <c r="BK693" s="19">
        <f>ABS(Ct_Na+10^-pH-Kw*10^pH-Ct_Cl-Ct_OAc*Ka*10^pH/(1+Ka*10^pH))</f>
        <v>1.4208513711542088E-2</v>
      </c>
      <c r="BL693" s="19">
        <f>ABS(Ct_Na+10^-pH-Kw*10^pH-Ct_Cl-Ct_OAc*Ka*10^pH/(1+Ka*10^pH))</f>
        <v>1.5254753610610863E-2</v>
      </c>
      <c r="BM693" s="19">
        <f>ABS(Ct_Na+10^-pH-Kw*10^pH-Ct_Cl-Ct_OAc*Ka*10^pH/(1+Ka*10^pH))</f>
        <v>1.6275782909702101E-2</v>
      </c>
      <c r="BN693" s="19">
        <f>ABS(Ct_Na+10^-pH-Kw*10^pH-Ct_Cl-Ct_OAc*Ka*10^pH/(1+Ka*10^pH))</f>
        <v>1.7272501987386377E-2</v>
      </c>
      <c r="BO693" s="19">
        <f>ABS(Ct_Na+10^-pH-Kw*10^pH-Ct_Cl-Ct_OAc*Ka*10^pH/(1+Ka*10^pH))</f>
        <v>1.8245768851478078E-2</v>
      </c>
      <c r="BP693" s="19">
        <f>ABS(Ct_Na+10^-pH-Kw*10^pH-Ct_Cl-Ct_OAc*Ka*10^pH/(1+Ka*10^pH))</f>
        <v>1.9196401602451382E-2</v>
      </c>
      <c r="BQ693" s="19">
        <f>ABS(Ct_Na+10^-pH-Kw*10^pH-Ct_Cl-Ct_OAc*Ka*10^pH/(1+Ka*10^pH))</f>
        <v>2.0125180726965536E-2</v>
      </c>
      <c r="BR693" s="19">
        <f>ABS(Ct_Na+10^-pH-Kw*10^pH-Ct_Cl-Ct_OAc*Ka*10^pH/(1+Ka*10^pH))</f>
        <v>2.1032851235013444E-2</v>
      </c>
      <c r="BS693" s="19">
        <f>ABS(Ct_Na+10^-pH-Kw*10^pH-Ct_Cl-Ct_OAc*Ka*10^pH/(1+Ka*10^pH))</f>
        <v>2.1920124652992867E-2</v>
      </c>
      <c r="BT693" s="19">
        <f>ABS(Ct_Na+10^-pH-Kw*10^pH-Ct_Cl-Ct_OAc*Ka*10^pH/(1+Ka*10^pH))</f>
        <v>2.2787680883906078E-2</v>
      </c>
      <c r="BU693" s="19">
        <f>ABS(Ct_Na+10^-pH-Kw*10^pH-Ct_Cl-Ct_OAc*Ka*10^pH/(1+Ka*10^pH))</f>
        <v>2.3636169944909122E-2</v>
      </c>
      <c r="BV693" s="19">
        <f>ABS(Ct_Na+10^-pH-Kw*10^pH-Ct_Cl-Ct_OAc*Ka*10^pH/(1+Ka*10^pH))</f>
        <v>2.4466213591542496E-2</v>
      </c>
      <c r="BW693" s="19">
        <f>ABS(Ct_Na+10^-pH-Kw*10^pH-Ct_Cl-Ct_OAc*Ka*10^pH/(1+Ka*10^pH))</f>
        <v>2.5278406837173049E-2</v>
      </c>
      <c r="BX693" s="19">
        <f>ABS(Ct_Na+10^-pH-Kw*10^pH-Ct_Cl-Ct_OAc*Ka*10^pH/(1+Ka*10^pH))</f>
        <v>2.6073319375449745E-2</v>
      </c>
      <c r="BY693" s="19">
        <f>ABS(Ct_Na+10^-pH-Kw*10^pH-Ct_Cl-Ct_OAc*Ka*10^pH/(1+Ka*10^pH))</f>
        <v>2.6851496912920596E-2</v>
      </c>
      <c r="BZ693" s="19">
        <f>ABS(Ct_Na+10^-pH-Kw*10^pH-Ct_Cl-Ct_OAc*Ka*10^pH/(1+Ka*10^pH))</f>
        <v>2.7613462418360837E-2</v>
      </c>
      <c r="CA693" s="19">
        <f>ABS(Ct_Na+10^-pH-Kw*10^pH-Ct_Cl-Ct_OAc*Ka*10^pH/(1+Ka*10^pH))</f>
        <v>2.8359717294822902E-2</v>
      </c>
      <c r="CB693" s="19">
        <f>ABS(Ct_Na+10^-pH-Kw*10^pH-Ct_Cl-Ct_OAc*Ka*10^pH/(1+Ka*10^pH))</f>
        <v>2.9090742479928614E-2</v>
      </c>
      <c r="CC693" s="19">
        <f>ABS(Ct_Na+10^-pH-Kw*10^pH-Ct_Cl-Ct_OAc*Ka*10^pH/(1+Ka*10^pH))</f>
        <v>2.980699947947664E-2</v>
      </c>
      <c r="CD693" s="19">
        <f>ABS(Ct_Na+10^-pH-Kw*10^pH-Ct_Cl-Ct_OAc*Ka*10^pH/(1+Ka*10^pH))</f>
        <v>3.0508931339033686E-2</v>
      </c>
      <c r="CE693" s="19">
        <f>ABS(Ct_Na+10^-pH-Kw*10^pH-Ct_Cl-Ct_OAc*Ka*10^pH/(1+Ka*10^pH))</f>
        <v>3.1196963557807433E-2</v>
      </c>
      <c r="CF693" s="19">
        <f>ABS(Ct_Na+10^-pH-Kw*10^pH-Ct_Cl-Ct_OAc*Ka*10^pH/(1+Ka*10^pH))</f>
        <v>3.1871504948762099E-2</v>
      </c>
      <c r="CG693" s="19">
        <f>ABS(Ct_Na+10^-pH-Kw*10^pH-Ct_Cl-Ct_OAc*Ka*10^pH/(1+Ka*10^pH))</f>
        <v>3.2532948448630243E-2</v>
      </c>
      <c r="CH693" s="19">
        <f>ABS(Ct_Na+10^-pH-Kw*10^pH-Ct_Cl-Ct_OAc*Ka*10^pH/(1+Ka*10^pH))</f>
        <v>3.3181671881193239E-2</v>
      </c>
      <c r="CI693" s="19">
        <f>ABS(Ct_Na+10^-pH-Kw*10^pH-Ct_Cl-Ct_OAc*Ka*10^pH/(1+Ka*10^pH))</f>
        <v>3.3818038676945515E-2</v>
      </c>
      <c r="CJ693" s="19">
        <f>ABS(Ct_Na+10^-pH-Kw*10^pH-Ct_Cl-Ct_OAc*Ka*10^pH/(1+Ka*10^pH))</f>
        <v>3.4442398552023204E-2</v>
      </c>
      <c r="CK693" s="19">
        <f>ABS(Ct_Na+10^-pH-Kw*10^pH-Ct_Cl-Ct_OAc*Ka*10^pH/(1+Ka*10^pH))</f>
        <v>3.5055088149062094E-2</v>
      </c>
      <c r="CL693" s="19">
        <f>ABS(Ct_Na+10^-pH-Kw*10^pH-Ct_Cl-Ct_OAc*Ka*10^pH/(1+Ka*10^pH))</f>
        <v>3.5656431642452087E-2</v>
      </c>
      <c r="CM693" s="19">
        <f>ABS(Ct_Na+10^-pH-Kw*10^pH-Ct_Cl-Ct_OAc*Ka*10^pH/(1+Ka*10^pH))</f>
        <v>3.6246741310275291E-2</v>
      </c>
      <c r="CN693" s="19">
        <f>ABS(Ct_Na+10^-pH-Kw*10^pH-Ct_Cl-Ct_OAc*Ka*10^pH/(1+Ka*10^pH))</f>
        <v>3.6826318075047167E-2</v>
      </c>
      <c r="CO693" s="19">
        <f>ABS(Ct_Na+10^-pH-Kw*10^pH-Ct_Cl-Ct_OAc*Ka*10^pH/(1+Ka*10^pH))</f>
        <v>3.7395452015228571E-2</v>
      </c>
      <c r="CP693" s="19">
        <f>ABS(Ct_Na+10^-pH-Kw*10^pH-Ct_Cl-Ct_OAc*Ka*10^pH/(1+Ka*10^pH))</f>
        <v>3.7954422849335298E-2</v>
      </c>
      <c r="CQ693" s="19">
        <f>ABS(Ct_Na+10^-pH-Kw*10^pH-Ct_Cl-Ct_OAc*Ka*10^pH/(1+Ka*10^pH))</f>
        <v>3.8503500394342811E-2</v>
      </c>
      <c r="CR693" s="19">
        <f>ABS(Ct_Na+10^-pH-Kw*10^pH-Ct_Cl-Ct_OAc*Ka*10^pH/(1+Ka*10^pH))</f>
        <v>3.9042944999964191E-2</v>
      </c>
      <c r="CS693" s="19">
        <f>ABS(Ct_Na+10^-pH-Kw*10^pH-Ct_Cl-Ct_OAc*Ka*10^pH/(1+Ka*10^pH))</f>
        <v>3.9573007960270419E-2</v>
      </c>
      <c r="CT693" s="19">
        <f>ABS(Ct_Na+10^-pH-Kw*10^pH-Ct_Cl-Ct_OAc*Ka*10^pH/(1+Ka*10^pH))</f>
        <v>4.0093931904019671E-2</v>
      </c>
      <c r="CU693" s="19">
        <f>ABS(Ct_Na+10^-pH-Kw*10^pH-Ct_Cl-Ct_OAc*Ka*10^pH/(1+Ka*10^pH))</f>
        <v>4.0605951164969768E-2</v>
      </c>
      <c r="CV693" s="19">
        <f>ABS(Ct_Na+10^-pH-Kw*10^pH-Ct_Cl-Ct_OAc*Ka*10^pH/(1+Ka*10^pH))</f>
        <v>4.1109292133361404E-2</v>
      </c>
      <c r="CW693" s="19">
        <f>ABS(Ct_Na+10^-pH-Kw*10^pH-Ct_Cl-Ct_OAc*Ka*10^pH/(1+Ka*10^pH))</f>
        <v>4.1604173589679237E-2</v>
      </c>
      <c r="CX693" s="19">
        <f>ABS(Ct_Na+10^-pH-Kw*10^pH-Ct_Cl-Ct_OAc*Ka*10^pH/(1+Ka*10^pH))</f>
        <v>4.2090807021725081E-2</v>
      </c>
    </row>
    <row r="694" spans="1:102">
      <c r="A694" s="23">
        <v>6.65</v>
      </c>
      <c r="B694" s="19">
        <f>ABS(Ct_Na+10^-pH-Kw*10^pH-Ct_Cl-Ct_OAc*Ka*10^pH/(1+Ka*10^pH))</f>
        <v>0.24751327374535692</v>
      </c>
      <c r="C694" s="19">
        <f>ABS(Ct_Na+10^-pH-Kw*10^pH-Ct_Cl-Ct_OAc*Ka*10^pH/(1+Ka*10^pH))</f>
        <v>0.23096501408111353</v>
      </c>
      <c r="D694" s="19">
        <f>ABS(Ct_Na+10^-pH-Kw*10^pH-Ct_Cl-Ct_OAc*Ka*10^pH/(1+Ka*10^pH))</f>
        <v>0.21592114165907406</v>
      </c>
      <c r="E694" s="19">
        <f>ABS(Ct_Na+10^-pH-Kw*10^pH-Ct_Cl-Ct_OAc*Ka*10^pH/(1+Ka*10^pH))</f>
        <v>0.20218543205634237</v>
      </c>
      <c r="F694" s="19">
        <f>ABS(Ct_Na+10^-pH-Kw*10^pH-Ct_Cl-Ct_OAc*Ka*10^pH/(1+Ka*10^pH))</f>
        <v>0.18959436492050497</v>
      </c>
      <c r="G694" s="19">
        <f>ABS(Ct_Na+10^-pH-Kw*10^pH-Ct_Cl-Ct_OAc*Ka*10^pH/(1+Ka*10^pH))</f>
        <v>0.17801058315553459</v>
      </c>
      <c r="H694" s="19">
        <f>ABS(Ct_Na+10^-pH-Kw*10^pH-Ct_Cl-Ct_OAc*Ka*10^pH/(1+Ka*10^pH))</f>
        <v>0.16731786152633116</v>
      </c>
      <c r="I694" s="19">
        <f>ABS(Ct_Na+10^-pH-Kw*10^pH-Ct_Cl-Ct_OAc*Ka*10^pH/(1+Ka*10^pH))</f>
        <v>0.15741719335114276</v>
      </c>
      <c r="J694" s="19">
        <f>ABS(Ct_Na+10^-pH-Kw*10^pH-Ct_Cl-Ct_OAc*Ka*10^pH/(1+Ka*10^pH))</f>
        <v>0.14822371575989648</v>
      </c>
      <c r="K694" s="19">
        <f>ABS(Ct_Na+10^-pH-Kw*10^pH-Ct_Cl-Ct_OAc*Ka*10^pH/(1+Ka*10^pH))</f>
        <v>0.13966427110597748</v>
      </c>
      <c r="L694" s="19">
        <f>ABS(Ct_Na+10^-pH-Kw*10^pH-Ct_Cl-Ct_OAc*Ka*10^pH/(1+Ka*10^pH))</f>
        <v>0.13167545609565304</v>
      </c>
      <c r="M694" s="19">
        <f>ABS(Ct_Na+10^-pH-Kw*10^pH-Ct_Cl-Ct_OAc*Ka*10^pH/(1+Ka*10^pH))</f>
        <v>0.12420204850534958</v>
      </c>
      <c r="N694" s="19">
        <f>ABS(Ct_Na+10^-pH-Kw*10^pH-Ct_Cl-Ct_OAc*Ka*10^pH/(1+Ka*10^pH))</f>
        <v>0.11719572888944005</v>
      </c>
      <c r="O694" s="19">
        <f>ABS(Ct_Na+10^-pH-Kw*10^pH-Ct_Cl-Ct_OAc*Ka*10^pH/(1+Ka*10^pH))</f>
        <v>0.11061403470479783</v>
      </c>
      <c r="P694" s="19">
        <f>ABS(Ct_Na+10^-pH-Kw*10^pH-Ct_Cl-Ct_OAc*Ka*10^pH/(1+Ka*10^pH))</f>
        <v>0.10441949900160508</v>
      </c>
      <c r="Q694" s="19">
        <f>ABS(Ct_Na+10^-pH-Kw*10^pH-Ct_Cl-Ct_OAc*Ka*10^pH/(1+Ka*10^pH))</f>
        <v>9.8578936767166239E-2</v>
      </c>
      <c r="R694" s="19">
        <f>ABS(Ct_Na+10^-pH-Kw*10^pH-Ct_Cl-Ct_OAc*Ka*10^pH/(1+Ka*10^pH))</f>
        <v>9.306285021241846E-2</v>
      </c>
      <c r="S694" s="19">
        <f>ABS(Ct_Na+10^-pH-Kw*10^pH-Ct_Cl-Ct_OAc*Ka*10^pH/(1+Ka*10^pH))</f>
        <v>8.7844930498467796E-2</v>
      </c>
      <c r="T694" s="19">
        <f>ABS(Ct_Na+10^-pH-Kw*10^pH-Ct_Cl-Ct_OAc*Ka*10^pH/(1+Ka*10^pH))</f>
        <v>8.290163813788301E-2</v>
      </c>
      <c r="U694" s="19">
        <f>ABS(Ct_Na+10^-pH-Kw*10^pH-Ct_Cl-Ct_OAc*Ka*10^pH/(1+Ka*10^pH))</f>
        <v>7.8211847949635885E-2</v>
      </c>
      <c r="V694" s="19">
        <f>ABS(Ct_Na+10^-pH-Kw*10^pH-Ct_Cl-Ct_OAc*Ka*10^pH/(1+Ka*10^pH))</f>
        <v>7.3756547270801137E-2</v>
      </c>
      <c r="W694" s="19">
        <f>ABS(Ct_Na+10^-pH-Kw*10^pH-Ct_Cl-Ct_OAc*Ka*10^pH/(1+Ka*10^pH))</f>
        <v>6.9518578332397316E-2</v>
      </c>
      <c r="X694" s="19">
        <f>ABS(Ct_Na+10^-pH-Kw*10^pH-Ct_Cl-Ct_OAc*Ka*10^pH/(1+Ka*10^pH))</f>
        <v>6.5482417438679441E-2</v>
      </c>
      <c r="Y694" s="19">
        <f>ABS(Ct_Na+10^-pH-Kw*10^pH-Ct_Cl-Ct_OAc*Ka*10^pH/(1+Ka*10^pH))</f>
        <v>6.1633984958622823E-2</v>
      </c>
      <c r="Z694" s="19">
        <f>ABS(Ct_Na+10^-pH-Kw*10^pH-Ct_Cl-Ct_OAc*Ka*10^pH/(1+Ka*10^pH))</f>
        <v>5.7960481227659698E-2</v>
      </c>
      <c r="AA694" s="19">
        <f>ABS(Ct_Na+10^-pH-Kw*10^pH-Ct_Cl-Ct_OAc*Ka*10^pH/(1+Ka*10^pH))</f>
        <v>5.4450244329183814E-2</v>
      </c>
      <c r="AB694" s="19">
        <f>ABS(Ct_Na+10^-pH-Kw*10^pH-Ct_Cl-Ct_OAc*Ka*10^pH/(1+Ka*10^pH))</f>
        <v>5.1092626426293877E-2</v>
      </c>
      <c r="AC694" s="19">
        <f>ABS(Ct_Na+10^-pH-Kw*10^pH-Ct_Cl-Ct_OAc*Ka*10^pH/(1+Ka*10^pH))</f>
        <v>4.7877885880973664E-2</v>
      </c>
      <c r="AD694" s="19">
        <f>ABS(Ct_Na+10^-pH-Kw*10^pH-Ct_Cl-Ct_OAc*Ka*10^pH/(1+Ka*10^pH))</f>
        <v>4.4797092858375159E-2</v>
      </c>
      <c r="AE694" s="19">
        <f>ABS(Ct_Na+10^-pH-Kw*10^pH-Ct_Cl-Ct_OAc*Ka*10^pH/(1+Ka*10^pH))</f>
        <v>4.1842046489760254E-2</v>
      </c>
      <c r="AF694" s="19">
        <f>ABS(Ct_Na+10^-pH-Kw*10^pH-Ct_Cl-Ct_OAc*Ka*10^pH/(1+Ka*10^pH))</f>
        <v>3.9005201975889969E-2</v>
      </c>
      <c r="AG694" s="19">
        <f>ABS(Ct_Na+10^-pH-Kw*10^pH-Ct_Cl-Ct_OAc*Ka*10^pH/(1+Ka*10^pH))</f>
        <v>3.6279606266485166E-2</v>
      </c>
      <c r="AH694" s="19">
        <f>ABS(Ct_Na+10^-pH-Kw*10^pH-Ct_Cl-Ct_OAc*Ka*10^pH/(1+Ka*10^pH))</f>
        <v>3.3658841161288262E-2</v>
      </c>
      <c r="AI694" s="19">
        <f>ABS(Ct_Na+10^-pH-Kw*10^pH-Ct_Cl-Ct_OAc*Ka*10^pH/(1+Ka*10^pH))</f>
        <v>3.1136972852513864E-2</v>
      </c>
      <c r="AJ694" s="19">
        <f>ABS(Ct_Na+10^-pH-Kw*10^pH-Ct_Cl-Ct_OAc*Ka*10^pH/(1+Ka*10^pH))</f>
        <v>2.8708507073694073E-2</v>
      </c>
      <c r="AK694" s="19">
        <f>ABS(Ct_Na+10^-pH-Kw*10^pH-Ct_Cl-Ct_OAc*Ka*10^pH/(1+Ka*10^pH))</f>
        <v>2.6368349141376819E-2</v>
      </c>
      <c r="AL694" s="19">
        <f>ABS(Ct_Na+10^-pH-Kw*10^pH-Ct_Cl-Ct_OAc*Ka*10^pH/(1+Ka*10^pH))</f>
        <v>2.4111768278070919E-2</v>
      </c>
      <c r="AM694" s="19">
        <f>ABS(Ct_Na+10^-pH-Kw*10^pH-Ct_Cl-Ct_OAc*Ka*10^pH/(1+Ka*10^pH))</f>
        <v>2.1934365690670449E-2</v>
      </c>
      <c r="AN694" s="19">
        <f>ABS(Ct_Na+10^-pH-Kw*10^pH-Ct_Cl-Ct_OAc*Ka*10^pH/(1+Ka*10^pH))</f>
        <v>1.9832045951111411E-2</v>
      </c>
      <c r="AO694" s="19">
        <f>ABS(Ct_Na+10^-pH-Kw*10^pH-Ct_Cl-Ct_OAc*Ka*10^pH/(1+Ka*10^pH))</f>
        <v>1.7800991287469606E-2</v>
      </c>
      <c r="AP694" s="19">
        <f>ABS(Ct_Na+10^-pH-Kw*10^pH-Ct_Cl-Ct_OAc*Ka*10^pH/(1+Ka*10^pH))</f>
        <v>1.5837638445949195E-2</v>
      </c>
      <c r="AQ694" s="19">
        <f>ABS(Ct_Na+10^-pH-Kw*10^pH-Ct_Cl-Ct_OAc*Ka*10^pH/(1+Ka*10^pH))</f>
        <v>1.3938657828740958E-2</v>
      </c>
      <c r="AR694" s="19">
        <f>ABS(Ct_Na+10^-pH-Kw*10^pH-Ct_Cl-Ct_OAc*Ka*10^pH/(1+Ka*10^pH))</f>
        <v>1.2100934650797465E-2</v>
      </c>
      <c r="AS694" s="19">
        <f>ABS(Ct_Na+10^-pH-Kw*10^pH-Ct_Cl-Ct_OAc*Ka*10^pH/(1+Ka*10^pH))</f>
        <v>1.0321551891201403E-2</v>
      </c>
      <c r="AT694" s="19">
        <f>ABS(Ct_Na+10^-pH-Kw*10^pH-Ct_Cl-Ct_OAc*Ka*10^pH/(1+Ka*10^pH))</f>
        <v>8.5977748428427009E-3</v>
      </c>
      <c r="AU694" s="19">
        <f>ABS(Ct_Na+10^-pH-Kw*10^pH-Ct_Cl-Ct_OAc*Ka*10^pH/(1+Ka*10^pH))</f>
        <v>6.9270370882796792E-3</v>
      </c>
      <c r="AV694" s="19">
        <f>ABS(Ct_Na+10^-pH-Kw*10^pH-Ct_Cl-Ct_OAc*Ka*10^pH/(1+Ka*10^pH))</f>
        <v>5.3069277505215715E-3</v>
      </c>
      <c r="AW694" s="19">
        <f>ABS(Ct_Na+10^-pH-Kw*10^pH-Ct_Cl-Ct_OAc*Ka*10^pH/(1+Ka*10^pH))</f>
        <v>3.7351798855323748E-3</v>
      </c>
      <c r="AX694" s="19">
        <f>ABS(Ct_Na+10^-pH-Kw*10^pH-Ct_Cl-Ct_OAc*Ka*10^pH/(1+Ka*10^pH))</f>
        <v>2.2096598989252078E-3</v>
      </c>
      <c r="AY694" s="19">
        <f>ABS(Ct_Na+10^-pH-Kw*10^pH-Ct_Cl-Ct_OAc*Ka*10^pH/(1+Ka*10^pH))</f>
        <v>7.283578829443485E-4</v>
      </c>
      <c r="AZ694" s="19">
        <f>ABS(Ct_Na+10^-pH-Kw*10^pH-Ct_Cl-Ct_OAc*Ka*10^pH/(1+Ka*10^pH))</f>
        <v>7.1062121829421065E-4</v>
      </c>
      <c r="BA694" s="19">
        <f>ABS(Ct_Na+10^-pH-Kw*10^pH-Ct_Cl-Ct_OAc*Ka*10^pH/(1+Ka*10^pH))</f>
        <v>2.1090656969626545E-3</v>
      </c>
      <c r="BB694" s="19">
        <f>ABS(Ct_Na+10^-pH-Kw*10^pH-Ct_Cl-Ct_OAc*Ka*10^pH/(1+Ka*10^pH))</f>
        <v>3.4686644956680862E-3</v>
      </c>
      <c r="BC694" s="19">
        <f>ABS(Ct_Na+10^-pH-Kw*10^pH-Ct_Cl-Ct_OAc*Ka*10^pH/(1+Ka*10^pH))</f>
        <v>4.7910140122172581E-3</v>
      </c>
      <c r="BD694" s="19">
        <f>ABS(Ct_Na+10^-pH-Kw*10^pH-Ct_Cl-Ct_OAc*Ka*10^pH/(1+Ka*10^pH))</f>
        <v>6.0776243526434251E-3</v>
      </c>
      <c r="BE694" s="19">
        <f>ABS(Ct_Na+10^-pH-Kw*10^pH-Ct_Cl-Ct_OAc*Ka*10^pH/(1+Ka*10^pH))</f>
        <v>7.3299250839915647E-3</v>
      </c>
      <c r="BF694" s="19">
        <f>ABS(Ct_Na+10^-pH-Kw*10^pH-Ct_Cl-Ct_OAc*Ka*10^pH/(1+Ka*10^pH))</f>
        <v>8.5492705329358251E-3</v>
      </c>
      <c r="BG694" s="19">
        <f>ABS(Ct_Na+10^-pH-Kw*10^pH-Ct_Cl-Ct_OAc*Ka*10^pH/(1+Ka*10^pH))</f>
        <v>9.7369446715178665E-3</v>
      </c>
      <c r="BH694" s="19">
        <f>ABS(Ct_Na+10^-pH-Kw*10^pH-Ct_Cl-Ct_OAc*Ka*10^pH/(1+Ka*10^pH))</f>
        <v>1.0894165627059374E-2</v>
      </c>
      <c r="BI694" s="19">
        <f>ABS(Ct_Na+10^-pH-Kw*10^pH-Ct_Cl-Ct_OAc*Ka*10^pH/(1+Ka*10^pH))</f>
        <v>1.2022089849549195E-2</v>
      </c>
      <c r="BJ694" s="19">
        <f>ABS(Ct_Na+10^-pH-Kw*10^pH-Ct_Cl-Ct_OAc*Ka*10^pH/(1+Ka*10^pH))</f>
        <v>1.3121815966476769E-2</v>
      </c>
      <c r="BK694" s="19">
        <f>ABS(Ct_Na+10^-pH-Kw*10^pH-Ct_Cl-Ct_OAc*Ka*10^pH/(1+Ka*10^pH))</f>
        <v>1.4194388352122167E-2</v>
      </c>
      <c r="BL694" s="19">
        <f>ABS(Ct_Na+10^-pH-Kw*10^pH-Ct_Cl-Ct_OAc*Ka*10^pH/(1+Ka*10^pH))</f>
        <v>1.5240800435678659E-2</v>
      </c>
      <c r="BM694" s="19">
        <f>ABS(Ct_Na+10^-pH-Kw*10^pH-Ct_Cl-Ct_OAc*Ka*10^pH/(1+Ka*10^pH))</f>
        <v>1.6261997770233808E-2</v>
      </c>
      <c r="BN694" s="19">
        <f>ABS(Ct_Na+10^-pH-Kw*10^pH-Ct_Cl-Ct_OAc*Ka*10^pH/(1+Ka*10^pH))</f>
        <v>1.725888088253761E-2</v>
      </c>
      <c r="BO694" s="19">
        <f>ABS(Ct_Na+10^-pH-Kw*10^pH-Ct_Cl-Ct_OAc*Ka*10^pH/(1+Ka*10^pH))</f>
        <v>1.8232307921610742E-2</v>
      </c>
      <c r="BP694" s="19">
        <f>ABS(Ct_Na+10^-pH-Kw*10^pH-Ct_Cl-Ct_OAc*Ka*10^pH/(1+Ka*10^pH))</f>
        <v>1.9183097122565905E-2</v>
      </c>
      <c r="BQ694" s="19">
        <f>ABS(Ct_Na+10^-pH-Kw*10^pH-Ct_Cl-Ct_OAc*Ka*10^pH/(1+Ka*10^pH))</f>
        <v>2.0112029100510617E-2</v>
      </c>
      <c r="BR694" s="19">
        <f>ABS(Ct_Na+10^-pH-Kw*10^pH-Ct_Cl-Ct_OAc*Ka*10^pH/(1+Ka*10^pH))</f>
        <v>2.1019848988047464E-2</v>
      </c>
      <c r="BS694" s="19">
        <f>ABS(Ct_Na+10^-pH-Kw*10^pH-Ct_Cl-Ct_OAc*Ka*10^pH/(1+Ka*10^pH))</f>
        <v>2.1907268428673396E-2</v>
      </c>
      <c r="BT694" s="19">
        <f>ABS(Ct_Na+10^-pH-Kw*10^pH-Ct_Cl-Ct_OAc*Ka*10^pH/(1+Ka*10^pH))</f>
        <v>2.2774967437285409E-2</v>
      </c>
      <c r="BU694" s="19">
        <f>ABS(Ct_Na+10^-pH-Kw*10^pH-Ct_Cl-Ct_OAc*Ka*10^pH/(1+Ka*10^pH))</f>
        <v>2.3623596138015845E-2</v>
      </c>
      <c r="BV694" s="19">
        <f>ABS(Ct_Na+10^-pH-Kw*10^pH-Ct_Cl-Ct_OAc*Ka*10^pH/(1+Ka*10^pH))</f>
        <v>2.4453776388730371E-2</v>
      </c>
      <c r="BW694" s="19">
        <f>ABS(Ct_Na+10^-pH-Kw*10^pH-Ct_Cl-Ct_OAc*Ka*10^pH/(1+Ka*10^pH))</f>
        <v>2.5266103300719905E-2</v>
      </c>
      <c r="BX694" s="19">
        <f>ABS(Ct_Na+10^-pH-Kw*10^pH-Ct_Cl-Ct_OAc*Ka*10^pH/(1+Ka*10^pH))</f>
        <v>2.6061146661390491E-2</v>
      </c>
      <c r="BY694" s="19">
        <f>ABS(Ct_Na+10^-pH-Kw*10^pH-Ct_Cl-Ct_OAc*Ka*10^pH/(1+Ka*10^pH))</f>
        <v>2.6839452267099571E-2</v>
      </c>
      <c r="BZ694" s="19">
        <f>ABS(Ct_Na+10^-pH-Kw*10^pH-Ct_Cl-Ct_OAc*Ka*10^pH/(1+Ka*10^pH))</f>
        <v>2.7601543172689744E-2</v>
      </c>
      <c r="CA694" s="19">
        <f>ABS(Ct_Na+10^-pH-Kw*10^pH-Ct_Cl-Ct_OAc*Ka*10^pH/(1+Ka*10^pH))</f>
        <v>2.8347920863731634E-2</v>
      </c>
      <c r="CB694" s="19">
        <f>ABS(Ct_Na+10^-pH-Kw*10^pH-Ct_Cl-Ct_OAc*Ka*10^pH/(1+Ka*10^pH))</f>
        <v>2.9079066356997189E-2</v>
      </c>
      <c r="CC694" s="19">
        <f>ABS(Ct_Na+10^-pH-Kw*10^pH-Ct_Cl-Ct_OAc*Ka*10^pH/(1+Ka*10^pH))</f>
        <v>2.9795441234237177E-2</v>
      </c>
      <c r="CD694" s="19">
        <f>ABS(Ct_Na+10^-pH-Kw*10^pH-Ct_Cl-Ct_OAc*Ka*10^pH/(1+Ka*10^pH))</f>
        <v>3.0497488613932339E-2</v>
      </c>
      <c r="CE694" s="19">
        <f>ABS(Ct_Na+10^-pH-Kw*10^pH-Ct_Cl-Ct_OAc*Ka*10^pH/(1+Ka*10^pH))</f>
        <v>3.1185634065316721E-2</v>
      </c>
      <c r="CF694" s="19">
        <f>ABS(Ct_Na+10^-pH-Kw*10^pH-Ct_Cl-Ct_OAc*Ka*10^pH/(1+Ka*10^pH))</f>
        <v>3.1860286468634737E-2</v>
      </c>
      <c r="CG694" s="19">
        <f>ABS(Ct_Na+10^-pH-Kw*10^pH-Ct_Cl-Ct_OAc*Ka*10^pH/(1+Ka*10^pH))</f>
        <v>3.2521838825286392E-2</v>
      </c>
      <c r="CH694" s="19">
        <f>ABS(Ct_Na+10^-pH-Kw*10^pH-Ct_Cl-Ct_OAc*Ka*10^pH/(1+Ka*10^pH))</f>
        <v>3.3170669021233189E-2</v>
      </c>
      <c r="CI694" s="19">
        <f>ABS(Ct_Na+10^-pH-Kw*10^pH-Ct_Cl-Ct_OAc*Ka*10^pH/(1+Ka*10^pH))</f>
        <v>3.3807140546781002E-2</v>
      </c>
      <c r="CJ694" s="19">
        <f>ABS(Ct_Na+10^-pH-Kw*10^pH-Ct_Cl-Ct_OAc*Ka*10^pH/(1+Ka*10^pH))</f>
        <v>3.4431603175620384E-2</v>
      </c>
      <c r="CK694" s="19">
        <f>ABS(Ct_Na+10^-pH-Kw*10^pH-Ct_Cl-Ct_OAc*Ka*10^pH/(1+Ka*10^pH))</f>
        <v>3.5044393605789884E-2</v>
      </c>
      <c r="CL694" s="19">
        <f>ABS(Ct_Na+10^-pH-Kw*10^pH-Ct_Cl-Ct_OAc*Ka*10^pH/(1+Ka*10^pH))</f>
        <v>3.5645836065030294E-2</v>
      </c>
      <c r="CM694" s="19">
        <f>ABS(Ct_Na+10^-pH-Kw*10^pH-Ct_Cl-Ct_OAc*Ka*10^pH/(1+Ka*10^pH))</f>
        <v>3.6236242882816745E-2</v>
      </c>
      <c r="CN694" s="19">
        <f>ABS(Ct_Na+10^-pH-Kw*10^pH-Ct_Cl-Ct_OAc*Ka*10^pH/(1+Ka*10^pH))</f>
        <v>3.6815915031188903E-2</v>
      </c>
      <c r="CO694" s="19">
        <f>ABS(Ct_Na+10^-pH-Kw*10^pH-Ct_Cl-Ct_OAc*Ka*10^pH/(1+Ka*10^pH))</f>
        <v>3.7385142636347166E-2</v>
      </c>
      <c r="CP694" s="19">
        <f>ABS(Ct_Na+10^-pH-Kw*10^pH-Ct_Cl-Ct_OAc*Ka*10^pH/(1+Ka*10^pH))</f>
        <v>3.7944205462841878E-2</v>
      </c>
      <c r="CQ694" s="19">
        <f>ABS(Ct_Na+10^-pH-Kw*10^pH-Ct_Cl-Ct_OAc*Ka*10^pH/(1+Ka*10^pH))</f>
        <v>3.849337337205351E-2</v>
      </c>
      <c r="CR694" s="19">
        <f>ABS(Ct_Na+10^-pH-Kw*10^pH-Ct_Cl-Ct_OAc*Ka*10^pH/(1+Ka*10^pH))</f>
        <v>3.9032906756542099E-2</v>
      </c>
      <c r="CS694" s="19">
        <f>ABS(Ct_Na+10^-pH-Kw*10^pH-Ct_Cl-Ct_OAc*Ka*10^pH/(1+Ka*10^pH))</f>
        <v>3.9563056951735238E-2</v>
      </c>
      <c r="CT694" s="19">
        <f>ABS(Ct_Na+10^-pH-Kw*10^pH-Ct_Cl-Ct_OAc*Ka*10^pH/(1+Ka*10^pH))</f>
        <v>4.0084066626321621E-2</v>
      </c>
      <c r="CU694" s="19">
        <f>ABS(Ct_Na+10^-pH-Kw*10^pH-Ct_Cl-Ct_OAc*Ka*10^pH/(1+Ka*10^pH))</f>
        <v>4.0596170152624463E-2</v>
      </c>
      <c r="CV694" s="19">
        <f>ABS(Ct_Na+10^-pH-Kw*10^pH-Ct_Cl-Ct_OAc*Ka*10^pH/(1+Ka*10^pH))</f>
        <v>4.109959395814252E-2</v>
      </c>
      <c r="CW694" s="19">
        <f>ABS(Ct_Na+10^-pH-Kw*10^pH-Ct_Cl-Ct_OAc*Ka*10^pH/(1+Ka*10^pH))</f>
        <v>4.1594556859366159E-2</v>
      </c>
      <c r="CX694" s="19">
        <f>ABS(Ct_Na+10^-pH-Kw*10^pH-Ct_Cl-Ct_OAc*Ka*10^pH/(1+Ka*10^pH))</f>
        <v>4.2081270378902719E-2</v>
      </c>
    </row>
    <row r="695" spans="1:102">
      <c r="A695" s="24">
        <v>6.66</v>
      </c>
      <c r="B695" s="19">
        <f>ABS(Ct_Na+10^-pH-Kw*10^pH-Ct_Cl-Ct_OAc*Ka*10^pH/(1+Ka*10^pH))</f>
        <v>0.24756919272462588</v>
      </c>
      <c r="C695" s="19">
        <f>ABS(Ct_Na+10^-pH-Kw*10^pH-Ct_Cl-Ct_OAc*Ka*10^pH/(1+Ka*10^pH))</f>
        <v>0.23101827054405594</v>
      </c>
      <c r="D695" s="19">
        <f>ABS(Ct_Na+10^-pH-Kw*10^pH-Ct_Cl-Ct_OAc*Ka*10^pH/(1+Ka*10^pH))</f>
        <v>0.21597197765262871</v>
      </c>
      <c r="E695" s="19">
        <f>ABS(Ct_Na+10^-pH-Kw*10^pH-Ct_Cl-Ct_OAc*Ka*10^pH/(1+Ka*10^pH))</f>
        <v>0.2022340580561082</v>
      </c>
      <c r="F695" s="19">
        <f>ABS(Ct_Na+10^-pH-Kw*10^pH-Ct_Cl-Ct_OAc*Ka*10^pH/(1+Ka*10^pH))</f>
        <v>0.18964096509263101</v>
      </c>
      <c r="G695" s="19">
        <f>ABS(Ct_Na+10^-pH-Kw*10^pH-Ct_Cl-Ct_OAc*Ka*10^pH/(1+Ka*10^pH))</f>
        <v>0.17805531956623202</v>
      </c>
      <c r="H695" s="19">
        <f>ABS(Ct_Na+10^-pH-Kw*10^pH-Ct_Cl-Ct_OAc*Ka*10^pH/(1+Ka*10^pH))</f>
        <v>0.16736087754186377</v>
      </c>
      <c r="I695" s="19">
        <f>ABS(Ct_Na+10^-pH-Kw*10^pH-Ct_Cl-Ct_OAc*Ka*10^pH/(1+Ka*10^pH))</f>
        <v>0.15745861640818939</v>
      </c>
      <c r="J695" s="19">
        <f>ABS(Ct_Na+10^-pH-Kw*10^pH-Ct_Cl-Ct_OAc*Ka*10^pH/(1+Ka*10^pH))</f>
        <v>0.14826365964120614</v>
      </c>
      <c r="K695" s="19">
        <f>ABS(Ct_Na+10^-pH-Kw*10^pH-Ct_Cl-Ct_OAc*Ka*10^pH/(1+Ka*10^pH))</f>
        <v>0.13970283782366993</v>
      </c>
      <c r="L695" s="19">
        <f>ABS(Ct_Na+10^-pH-Kw*10^pH-Ct_Cl-Ct_OAc*Ka*10^pH/(1+Ka*10^pH))</f>
        <v>0.13171273746063611</v>
      </c>
      <c r="M695" s="19">
        <f>ABS(Ct_Na+10^-pH-Kw*10^pH-Ct_Cl-Ct_OAc*Ka*10^pH/(1+Ka*10^pH))</f>
        <v>0.12423812744360452</v>
      </c>
      <c r="N695" s="19">
        <f>ABS(Ct_Na+10^-pH-Kw*10^pH-Ct_Cl-Ct_OAc*Ka*10^pH/(1+Ka*10^pH))</f>
        <v>0.11723068055263738</v>
      </c>
      <c r="O695" s="19">
        <f>ABS(Ct_Na+10^-pH-Kw*10^pH-Ct_Cl-Ct_OAc*Ka*10^pH/(1+Ka*10^pH))</f>
        <v>0.110647927412638</v>
      </c>
      <c r="P695" s="19">
        <f>ABS(Ct_Na+10^-pH-Kw*10^pH-Ct_Cl-Ct_OAc*Ka*10^pH/(1+Ka*10^pH))</f>
        <v>0.10445239504557968</v>
      </c>
      <c r="Q695" s="19">
        <f>ABS(Ct_Na+10^-pH-Kw*10^pH-Ct_Cl-Ct_OAc*Ka*10^pH/(1+Ka*10^pH))</f>
        <v>9.8610893099496194E-2</v>
      </c>
      <c r="R695" s="19">
        <f>ABS(Ct_Na+10^-pH-Kw*10^pH-Ct_Cl-Ct_OAc*Ka*10^pH/(1+Ka*10^pH))</f>
        <v>9.3093919039306194E-2</v>
      </c>
      <c r="S695" s="19">
        <f>ABS(Ct_Na+10^-pH-Kw*10^pH-Ct_Cl-Ct_OAc*Ka*10^pH/(1+Ka*10^pH))</f>
        <v>8.7875159793180502E-2</v>
      </c>
      <c r="T695" s="19">
        <f>ABS(Ct_Na+10^-pH-Kw*10^pH-Ct_Cl-Ct_OAc*Ka*10^pH/(1+Ka*10^pH))</f>
        <v>8.2931072086324636E-2</v>
      </c>
      <c r="U695" s="19">
        <f>ABS(Ct_Na+10^-pH-Kw*10^pH-Ct_Cl-Ct_OAc*Ka*10^pH/(1+Ka*10^pH))</f>
        <v>7.8240527338794677E-2</v>
      </c>
      <c r="V695" s="19">
        <f>ABS(Ct_Na+10^-pH-Kw*10^pH-Ct_Cl-Ct_OAc*Ka*10^pH/(1+Ka*10^pH))</f>
        <v>7.3784509828641223E-2</v>
      </c>
      <c r="W695" s="19">
        <f>ABS(Ct_Na+10^-pH-Kw*10^pH-Ct_Cl-Ct_OAc*Ka*10^pH/(1+Ka*10^pH))</f>
        <v>6.9545859026300144E-2</v>
      </c>
      <c r="X695" s="19">
        <f>ABS(Ct_Na+10^-pH-Kw*10^pH-Ct_Cl-Ct_OAc*Ka*10^pH/(1+Ka*10^pH))</f>
        <v>6.5509048738356251E-2</v>
      </c>
      <c r="Y695" s="19">
        <f>ABS(Ct_Na+10^-pH-Kw*10^pH-Ct_Cl-Ct_OAc*Ka*10^pH/(1+Ka*10^pH))</f>
        <v>6.1659997068456263E-2</v>
      </c>
      <c r="Z695" s="19">
        <f>ABS(Ct_Na+10^-pH-Kw*10^pH-Ct_Cl-Ct_OAc*Ka*10^pH/(1+Ka*10^pH))</f>
        <v>5.7985902292642624E-2</v>
      </c>
      <c r="AA695" s="19">
        <f>ABS(Ct_Na+10^-pH-Kw*10^pH-Ct_Cl-Ct_OAc*Ka*10^pH/(1+Ka*10^pH))</f>
        <v>5.447510061797628E-2</v>
      </c>
      <c r="AB695" s="19">
        <f>ABS(Ct_Na+10^-pH-Kw*10^pH-Ct_Cl-Ct_OAc*Ka*10^pH/(1+Ka*10^pH))</f>
        <v>5.1116942494382395E-2</v>
      </c>
      <c r="AC695" s="19">
        <f>ABS(Ct_Na+10^-pH-Kw*10^pH-Ct_Cl-Ct_OAc*Ka*10^pH/(1+Ka*10^pH))</f>
        <v>4.7901684716473297E-2</v>
      </c>
      <c r="AD695" s="19">
        <f>ABS(Ct_Na+10^-pH-Kw*10^pH-Ct_Cl-Ct_OAc*Ka*10^pH/(1+Ka*10^pH))</f>
        <v>4.4820396012643773E-2</v>
      </c>
      <c r="AE695" s="19">
        <f>ABS(Ct_Na+10^-pH-Kw*10^pH-Ct_Cl-Ct_OAc*Ka*10^pH/(1+Ka*10^pH))</f>
        <v>4.1864874194684862E-2</v>
      </c>
      <c r="AF695" s="19">
        <f>ABS(Ct_Na+10^-pH-Kw*10^pH-Ct_Cl-Ct_OAc*Ka*10^pH/(1+Ka*10^pH))</f>
        <v>3.9027573249444295E-2</v>
      </c>
      <c r="AG695" s="19">
        <f>ABS(Ct_Na+10^-pH-Kw*10^pH-Ct_Cl-Ct_OAc*Ka*10^pH/(1+Ka*10^pH))</f>
        <v>3.6301539007938657E-2</v>
      </c>
      <c r="AH695" s="19">
        <f>ABS(Ct_Na+10^-pH-Kw*10^pH-Ct_Cl-Ct_OAc*Ka*10^pH/(1+Ka*10^pH))</f>
        <v>3.3680352237260167E-2</v>
      </c>
      <c r="AI695" s="19">
        <f>ABS(Ct_Na+10^-pH-Kw*10^pH-Ct_Cl-Ct_OAc*Ka*10^pH/(1+Ka*10^pH))</f>
        <v>3.1158078174909142E-2</v>
      </c>
      <c r="AJ695" s="19">
        <f>ABS(Ct_Na+10^-pH-Kw*10^pH-Ct_Cl-Ct_OAc*Ka*10^pH/(1+Ka*10^pH))</f>
        <v>2.8729221670422994E-2</v>
      </c>
      <c r="AK695" s="19">
        <f>ABS(Ct_Na+10^-pH-Kw*10^pH-Ct_Cl-Ct_OAc*Ka*10^pH/(1+Ka*10^pH))</f>
        <v>2.6388687220645406E-2</v>
      </c>
      <c r="AL695" s="19">
        <f>ABS(Ct_Na+10^-pH-Kw*10^pH-Ct_Cl-Ct_OAc*Ka*10^pH/(1+Ka*10^pH))</f>
        <v>2.4131743286931351E-2</v>
      </c>
      <c r="AM695" s="19">
        <f>ABS(Ct_Na+10^-pH-Kw*10^pH-Ct_Cl-Ct_OAc*Ka*10^pH/(1+Ka*10^pH))</f>
        <v>2.1953990368435261E-2</v>
      </c>
      <c r="AN695" s="19">
        <f>ABS(Ct_Na+10^-pH-Kw*10^pH-Ct_Cl-Ct_OAc*Ka*10^pH/(1+Ka*10^pH))</f>
        <v>1.9851332378163243E-2</v>
      </c>
      <c r="AO695" s="19">
        <f>ABS(Ct_Na+10^-pH-Kw*10^pH-Ct_Cl-Ct_OAc*Ka*10^pH/(1+Ka*10^pH))</f>
        <v>1.7819950929934311E-2</v>
      </c>
      <c r="AP695" s="19">
        <f>ABS(Ct_Na+10^-pH-Kw*10^pH-Ct_Cl-Ct_OAc*Ka*10^pH/(1+Ka*10^pH))</f>
        <v>1.5856282196646337E-2</v>
      </c>
      <c r="AQ695" s="19">
        <f>ABS(Ct_Na+10^-pH-Kw*10^pH-Ct_Cl-Ct_OAc*Ka*10^pH/(1+Ka*10^pH))</f>
        <v>1.3956996044777681E-2</v>
      </c>
      <c r="AR695" s="19">
        <f>ABS(Ct_Na+10^-pH-Kw*10^pH-Ct_Cl-Ct_OAc*Ka*10^pH/(1+Ka*10^pH))</f>
        <v>1.2118977188130542E-2</v>
      </c>
      <c r="AS695" s="19">
        <f>ABS(Ct_Na+10^-pH-Kw*10^pH-Ct_Cl-Ct_OAc*Ka*10^pH/(1+Ka*10^pH))</f>
        <v>1.0339308136456365E-2</v>
      </c>
      <c r="AT695" s="19">
        <f>ABS(Ct_Na+10^-pH-Kw*10^pH-Ct_Cl-Ct_OAc*Ka*10^pH/(1+Ka*10^pH))</f>
        <v>8.6152537426469819E-3</v>
      </c>
      <c r="AU695" s="19">
        <f>ABS(Ct_Na+10^-pH-Kw*10^pH-Ct_Cl-Ct_OAc*Ka*10^pH/(1+Ka*10^pH))</f>
        <v>6.9442471763394437E-3</v>
      </c>
      <c r="AV695" s="19">
        <f>ABS(Ct_Na+10^-pH-Kw*10^pH-Ct_Cl-Ct_OAc*Ka*10^pH/(1+Ka*10^pH))</f>
        <v>5.3238771726472692E-3</v>
      </c>
      <c r="AW695" s="19">
        <f>ABS(Ct_Na+10^-pH-Kw*10^pH-Ct_Cl-Ct_OAc*Ka*10^pH/(1+Ka*10^pH))</f>
        <v>3.7518764227966739E-3</v>
      </c>
      <c r="AX695" s="19">
        <f>ABS(Ct_Na+10^-pH-Kw*10^pH-Ct_Cl-Ct_OAc*Ka*10^pH/(1+Ka*10^pH))</f>
        <v>2.2261109891181241E-3</v>
      </c>
      <c r="AY695" s="19">
        <f>ABS(Ct_Na+10^-pH-Kw*10^pH-Ct_Cl-Ct_OAc*Ka*10^pH/(1+Ka*10^pH))</f>
        <v>7.4457064047375732E-4</v>
      </c>
      <c r="AZ695" s="19">
        <f>ABS(Ct_Na+10^-pH-Kw*10^pH-Ct_Cl-Ct_OAc*Ka*10^pH/(1+Ka*10^pH))</f>
        <v>6.9463998392362697E-4</v>
      </c>
      <c r="BA695" s="19">
        <f>ABS(Ct_Na+10^-pH-Kw*10^pH-Ct_Cl-Ct_OAc*Ka*10^pH/(1+Ka*10^pH))</f>
        <v>2.0933094639717861E-3</v>
      </c>
      <c r="BB695" s="19">
        <f>ABS(Ct_Na+10^-pH-Kw*10^pH-Ct_Cl-Ct_OAc*Ka*10^pH/(1+Ka*10^pH))</f>
        <v>3.453127014018606E-3</v>
      </c>
      <c r="BC695" s="19">
        <f>ABS(Ct_Na+10^-pH-Kw*10^pH-Ct_Cl-Ct_OAc*Ka*10^pH/(1+Ka*10^pH))</f>
        <v>4.7756892887217128E-3</v>
      </c>
      <c r="BD695" s="19">
        <f>ABS(Ct_Na+10^-pH-Kw*10^pH-Ct_Cl-Ct_OAc*Ka*10^pH/(1+Ka*10^pH))</f>
        <v>6.0625066370814593E-3</v>
      </c>
      <c r="BE695" s="19">
        <f>ABS(Ct_Na+10^-pH-Kw*10^pH-Ct_Cl-Ct_OAc*Ka*10^pH/(1+Ka*10^pH))</f>
        <v>7.3150088561516058E-3</v>
      </c>
      <c r="BF695" s="19">
        <f>ABS(Ct_Na+10^-pH-Kw*10^pH-Ct_Cl-Ct_OAc*Ka*10^pH/(1+Ka*10^pH))</f>
        <v>8.5345504905093988E-3</v>
      </c>
      <c r="BG695" s="19">
        <f>ABS(Ct_Na+10^-pH-Kw*10^pH-Ct_Cl-Ct_OAc*Ka*10^pH/(1+Ka*10^pH))</f>
        <v>9.7224157187799504E-3</v>
      </c>
      <c r="BH695" s="19">
        <f>ABS(Ct_Na+10^-pH-Kw*10^pH-Ct_Cl-Ct_OAc*Ka*10^pH/(1+Ka*10^pH))</f>
        <v>1.0879822864274365E-2</v>
      </c>
      <c r="BI695" s="19">
        <f>ABS(Ct_Na+10^-pH-Kw*10^pH-Ct_Cl-Ct_OAc*Ka*10^pH/(1+Ka*10^pH))</f>
        <v>1.2007928563047401E-2</v>
      </c>
      <c r="BJ695" s="19">
        <f>ABS(Ct_Na+10^-pH-Kw*10^pH-Ct_Cl-Ct_OAc*Ka*10^pH/(1+Ka*10^pH))</f>
        <v>1.3107831619351112E-2</v>
      </c>
      <c r="BK695" s="19">
        <f>ABS(Ct_Na+10^-pH-Kw*10^pH-Ct_Cl-Ct_OAc*Ka*10^pH/(1+Ka*10^pH))</f>
        <v>1.4180576575499149E-2</v>
      </c>
      <c r="BL695" s="19">
        <f>ABS(Ct_Na+10^-pH-Kw*10^pH-Ct_Cl-Ct_OAc*Ka*10^pH/(1+Ka*10^pH))</f>
        <v>1.5227157020521638E-2</v>
      </c>
      <c r="BM695" s="19">
        <f>ABS(Ct_Na+10^-pH-Kw*10^pH-Ct_Cl-Ct_OAc*Ka*10^pH/(1+Ka*10^pH))</f>
        <v>1.6248518659639992E-2</v>
      </c>
      <c r="BN695" s="19">
        <f>ABS(Ct_Na+10^-pH-Kw*10^pH-Ct_Cl-Ct_OAc*Ka*10^pH/(1+Ka*10^pH))</f>
        <v>1.7245562164493591E-2</v>
      </c>
      <c r="BO695" s="19">
        <f>ABS(Ct_Na+10^-pH-Kw*10^pH-Ct_Cl-Ct_OAc*Ka*10^pH/(1+Ka*10^pH))</f>
        <v>1.8219145822174168E-2</v>
      </c>
      <c r="BP695" s="19">
        <f>ABS(Ct_Na+10^-pH-Kw*10^pH-Ct_Cl-Ct_OAc*Ka*10^pH/(1+Ka*10^pH))</f>
        <v>1.9170087999443579E-2</v>
      </c>
      <c r="BQ695" s="19">
        <f>ABS(Ct_Na+10^-pH-Kw*10^pH-Ct_Cl-Ct_OAc*Ka*10^pH/(1+Ka*10^pH))</f>
        <v>2.0099169437005654E-2</v>
      </c>
      <c r="BR695" s="19">
        <f>ABS(Ct_Na+10^-pH-Kw*10^pH-Ct_Cl-Ct_OAc*Ka*10^pH/(1+Ka*10^pH))</f>
        <v>2.1007135387350391E-2</v>
      </c>
      <c r="BS695" s="19">
        <f>ABS(Ct_Na+10^-pH-Kw*10^pH-Ct_Cl-Ct_OAc*Ka*10^pH/(1+Ka*10^pH))</f>
        <v>2.1894697608473915E-2</v>
      </c>
      <c r="BT695" s="19">
        <f>ABS(Ct_Na+10^-pH-Kw*10^pH-Ct_Cl-Ct_OAc*Ka*10^pH/(1+Ka*10^pH))</f>
        <v>2.276253622468357E-2</v>
      </c>
      <c r="BU695" s="19">
        <f>ABS(Ct_Na+10^-pH-Kw*10^pH-Ct_Cl-Ct_OAc*Ka*10^pH/(1+Ka*10^pH))</f>
        <v>2.3611301464712811E-2</v>
      </c>
      <c r="BV695" s="19">
        <f>ABS(Ct_Na+10^-pH-Kw*10^pH-Ct_Cl-Ct_OAc*Ka*10^pH/(1+Ka*10^pH))</f>
        <v>2.4441615286480506E-2</v>
      </c>
      <c r="BW695" s="19">
        <f>ABS(Ct_Na+10^-pH-Kw*10^pH-Ct_Cl-Ct_OAc*Ka*10^pH/(1+Ka*10^pH))</f>
        <v>2.5254072897027448E-2</v>
      </c>
      <c r="BX695" s="19">
        <f>ABS(Ct_Na+10^-pH-Kw*10^pH-Ct_Cl-Ct_OAc*Ka*10^pH/(1+Ka*10^pH))</f>
        <v>2.6049244175435061E-2</v>
      </c>
      <c r="BY695" s="19">
        <f>ABS(Ct_Na+10^-pH-Kw*10^pH-Ct_Cl-Ct_OAc*Ka*10^pH/(1+Ka*10^pH))</f>
        <v>2.6827675005876191E-2</v>
      </c>
      <c r="BZ695" s="19">
        <f>ABS(Ct_Na+10^-pH-Kw*10^pH-Ct_Cl-Ct_OAc*Ka*10^pH/(1+Ka*10^pH))</f>
        <v>2.7589888527349823E-2</v>
      </c>
      <c r="CA695" s="19">
        <f>ABS(Ct_Na+10^-pH-Kw*10^pH-Ct_Cl-Ct_OAc*Ka*10^pH/(1+Ka*10^pH))</f>
        <v>2.8336386306112633E-2</v>
      </c>
      <c r="CB695" s="19">
        <f>ABS(Ct_Na+10^-pH-Kw*10^pH-Ct_Cl-Ct_OAc*Ka*10^pH/(1+Ka*10^pH))</f>
        <v>2.9067649436329279E-2</v>
      </c>
      <c r="CC695" s="19">
        <f>ABS(Ct_Na+10^-pH-Kw*10^pH-Ct_Cl-Ct_OAc*Ka*10^pH/(1+Ka*10^pH))</f>
        <v>2.9784139574016308E-2</v>
      </c>
      <c r="CD695" s="19">
        <f>ABS(Ct_Na+10^-pH-Kw*10^pH-Ct_Cl-Ct_OAc*Ka*10^pH/(1+Ka*10^pH))</f>
        <v>3.048629990894957E-2</v>
      </c>
      <c r="CE695" s="19">
        <f>ABS(Ct_Na+10^-pH-Kw*10^pH-Ct_Cl-Ct_OAc*Ka*10^pH/(1+Ka*10^pH))</f>
        <v>3.1174556078834653E-2</v>
      </c>
      <c r="CF695" s="19">
        <f>ABS(Ct_Na+10^-pH-Kw*10^pH-Ct_Cl-Ct_OAc*Ka*10^pH/(1+Ka*10^pH))</f>
        <v>3.1849317029702381E-2</v>
      </c>
      <c r="CG695" s="19">
        <f>ABS(Ct_Na+10^-pH-Kw*10^pH-Ct_Cl-Ct_OAc*Ka*10^pH/(1+Ka*10^pH))</f>
        <v>3.2510975826184341E-2</v>
      </c>
      <c r="CH695" s="19">
        <f>ABS(Ct_Na+10^-pH-Kw*10^pH-Ct_Cl-Ct_OAc*Ka*10^pH/(1+Ka*10^pH))</f>
        <v>3.3159910415041627E-2</v>
      </c>
      <c r="CI695" s="19">
        <f>ABS(Ct_Na+10^-pH-Kw*10^pH-Ct_Cl-Ct_OAc*Ka*10^pH/(1+Ka*10^pH))</f>
        <v>3.3796484345063549E-2</v>
      </c>
      <c r="CJ695" s="19">
        <f>ABS(Ct_Na+10^-pH-Kw*10^pH-Ct_Cl-Ct_OAc*Ka*10^pH/(1+Ka*10^pH))</f>
        <v>3.4421047446217136E-2</v>
      </c>
      <c r="CK695" s="19">
        <f>ABS(Ct_Na+10^-pH-Kw*10^pH-Ct_Cl-Ct_OAc*Ka*10^pH/(1+Ka*10^pH))</f>
        <v>3.5033936470713664E-2</v>
      </c>
      <c r="CL695" s="19">
        <f>ABS(Ct_Na+10^-pH-Kw*10^pH-Ct_Cl-Ct_OAc*Ka*10^pH/(1+Ka*10^pH))</f>
        <v>3.5635475698460227E-2</v>
      </c>
      <c r="CM695" s="19">
        <f>ABS(Ct_Na+10^-pH-Kw*10^pH-Ct_Cl-Ct_OAc*Ka*10^pH/(1+Ka*10^pH))</f>
        <v>3.6225977509183917E-2</v>
      </c>
      <c r="CN695" s="19">
        <f>ABS(Ct_Na+10^-pH-Kw*10^pH-Ct_Cl-Ct_OAc*Ka*10^pH/(1+Ka*10^pH))</f>
        <v>3.6805742923349004E-2</v>
      </c>
      <c r="CO695" s="19">
        <f>ABS(Ct_Na+10^-pH-Kw*10^pH-Ct_Cl-Ct_OAc*Ka*10^pH/(1+Ka*10^pH))</f>
        <v>3.7375062113835449E-2</v>
      </c>
      <c r="CP695" s="19">
        <f>ABS(Ct_Na+10^-pH-Kw*10^pH-Ct_Cl-Ct_OAc*Ka*10^pH/(1+Ka*10^pH))</f>
        <v>3.7934214890206056E-2</v>
      </c>
      <c r="CQ695" s="19">
        <f>ABS(Ct_Na+10^-pH-Kw*10^pH-Ct_Cl-Ct_OAc*Ka*10^pH/(1+Ka*10^pH))</f>
        <v>3.8483471157260384E-2</v>
      </c>
      <c r="CR695" s="19">
        <f>ABS(Ct_Na+10^-pH-Kw*10^pH-Ct_Cl-Ct_OAc*Ka*10^pH/(1+Ka*10^pH))</f>
        <v>3.9023091349454087E-2</v>
      </c>
      <c r="CS695" s="19">
        <f>ABS(Ct_Na+10^-pH-Kw*10^pH-Ct_Cl-Ct_OAc*Ka*10^pH/(1+Ka*10^pH))</f>
        <v>3.95533268426531E-2</v>
      </c>
      <c r="CT695" s="19">
        <f>ABS(Ct_Na+10^-pH-Kw*10^pH-Ct_Cl-Ct_OAc*Ka*10^pH/(1+Ka*10^pH))</f>
        <v>4.0074420344590099E-2</v>
      </c>
      <c r="CU695" s="19">
        <f>ABS(Ct_Na+10^-pH-Kw*10^pH-Ct_Cl-Ct_OAc*Ka*10^pH/(1+Ka*10^pH))</f>
        <v>4.0586606265297386E-2</v>
      </c>
      <c r="CV695" s="19">
        <f>ABS(Ct_Na+10^-pH-Kw*10^pH-Ct_Cl-Ct_OAc*Ka*10^pH/(1+Ka*10^pH))</f>
        <v>4.1090111068704561E-2</v>
      </c>
      <c r="CW695" s="19">
        <f>ABS(Ct_Na+10^-pH-Kw*10^pH-Ct_Cl-Ct_OAc*Ka*10^pH/(1+Ka*10^pH))</f>
        <v>4.158515360650826E-2</v>
      </c>
      <c r="CX695" s="19">
        <f>ABS(Ct_Na+10^-pH-Kw*10^pH-Ct_Cl-Ct_OAc*Ka*10^pH/(1+Ka*10^pH))</f>
        <v>4.2071945435348541E-2</v>
      </c>
    </row>
    <row r="696" spans="1:102">
      <c r="A696" s="23">
        <v>6.67</v>
      </c>
      <c r="B696" s="19">
        <f>ABS(Ct_Na+10^-pH-Kw*10^pH-Ct_Cl-Ct_OAc*Ka*10^pH/(1+Ka*10^pH))</f>
        <v>0.24762386947227089</v>
      </c>
      <c r="C696" s="19">
        <f>ABS(Ct_Na+10^-pH-Kw*10^pH-Ct_Cl-Ct_OAc*Ka*10^pH/(1+Ka*10^pH))</f>
        <v>0.23107034392489156</v>
      </c>
      <c r="D696" s="19">
        <f>ABS(Ct_Na+10^-pH-Kw*10^pH-Ct_Cl-Ct_OAc*Ka*10^pH/(1+Ka*10^pH))</f>
        <v>0.21602168433636493</v>
      </c>
      <c r="E696" s="19">
        <f>ABS(Ct_Na+10^-pH-Kw*10^pH-Ct_Cl-Ct_OAc*Ka*10^pH/(1+Ka*10^pH))</f>
        <v>0.20228160384249275</v>
      </c>
      <c r="F696" s="19">
        <f>ABS(Ct_Na+10^-pH-Kw*10^pH-Ct_Cl-Ct_OAc*Ka*10^pH/(1+Ka*10^pH))</f>
        <v>0.18968653005644326</v>
      </c>
      <c r="G696" s="19">
        <f>ABS(Ct_Na+10^-pH-Kw*10^pH-Ct_Cl-Ct_OAc*Ka*10^pH/(1+Ka*10^pH))</f>
        <v>0.17809906217327773</v>
      </c>
      <c r="H696" s="19">
        <f>ABS(Ct_Na+10^-pH-Kw*10^pH-Ct_Cl-Ct_OAc*Ka*10^pH/(1+Ka*10^pH))</f>
        <v>0.16740293797343267</v>
      </c>
      <c r="I696" s="19">
        <f>ABS(Ct_Na+10^-pH-Kw*10^pH-Ct_Cl-Ct_OAc*Ka*10^pH/(1+Ka*10^pH))</f>
        <v>0.15749911926987234</v>
      </c>
      <c r="J696" s="19">
        <f>ABS(Ct_Na+10^-pH-Kw*10^pH-Ct_Cl-Ct_OAc*Ka*10^pH/(1+Ka*10^pH))</f>
        <v>0.14830271618799501</v>
      </c>
      <c r="K696" s="19">
        <f>ABS(Ct_Na+10^-pH-Kw*10^pH-Ct_Cl-Ct_OAc*Ka*10^pH/(1+Ka*10^pH))</f>
        <v>0.13974054780141945</v>
      </c>
      <c r="L696" s="19">
        <f>ABS(Ct_Na+10^-pH-Kw*10^pH-Ct_Cl-Ct_OAc*Ka*10^pH/(1+Ka*10^pH))</f>
        <v>0.13174919064061563</v>
      </c>
      <c r="M696" s="19">
        <f>ABS(Ct_Na+10^-pH-Kw*10^pH-Ct_Cl-Ct_OAc*Ka*10^pH/(1+Ka*10^pH))</f>
        <v>0.12427340490954111</v>
      </c>
      <c r="N696" s="19">
        <f>ABS(Ct_Na+10^-pH-Kw*10^pH-Ct_Cl-Ct_OAc*Ka*10^pH/(1+Ka*10^pH))</f>
        <v>0.11726485578665874</v>
      </c>
      <c r="O696" s="19">
        <f>ABS(Ct_Na+10^-pH-Kw*10^pH-Ct_Cl-Ct_OAc*Ka*10^pH/(1+Ka*10^pH))</f>
        <v>0.11068106721667834</v>
      </c>
      <c r="P696" s="19">
        <f>ABS(Ct_Na+10^-pH-Kw*10^pH-Ct_Cl-Ct_OAc*Ka*10^pH/(1+Ka*10^pH))</f>
        <v>0.10448456032728498</v>
      </c>
      <c r="Q696" s="19">
        <f>ABS(Ct_Na+10^-pH-Kw*10^pH-Ct_Cl-Ct_OAc*Ka*10^pH/(1+Ka*10^pH))</f>
        <v>9.8642139545857002E-2</v>
      </c>
      <c r="R696" s="19">
        <f>ABS(Ct_Na+10^-pH-Kw*10^pH-Ct_Cl-Ct_OAc*Ka*10^pH/(1+Ka*10^pH))</f>
        <v>9.3124297696730571E-2</v>
      </c>
      <c r="S696" s="19">
        <f>ABS(Ct_Na+10^-pH-Kw*10^pH-Ct_Cl-Ct_OAc*Ka*10^pH/(1+Ka*10^pH))</f>
        <v>8.7904717569178503E-2</v>
      </c>
      <c r="T696" s="19">
        <f>ABS(Ct_Na+10^-pH-Kw*10^pH-Ct_Cl-Ct_OAc*Ka*10^pH/(1+Ka*10^pH))</f>
        <v>8.295985218518187E-2</v>
      </c>
      <c r="U696" s="19">
        <f>ABS(Ct_Na+10^-pH-Kw*10^pH-Ct_Cl-Ct_OAc*Ka*10^pH/(1+Ka*10^pH))</f>
        <v>7.8268569641390145E-2</v>
      </c>
      <c r="V696" s="19">
        <f>ABS(Ct_Na+10^-pH-Kw*10^pH-Ct_Cl-Ct_OAc*Ka*10^pH/(1+Ka*10^pH))</f>
        <v>7.3811851224788033E-2</v>
      </c>
      <c r="W696" s="19">
        <f>ABS(Ct_Na+10^-pH-Kw*10^pH-Ct_Cl-Ct_OAc*Ka*10^pH/(1+Ka*10^pH))</f>
        <v>6.9572533706556722E-2</v>
      </c>
      <c r="X696" s="19">
        <f>ABS(Ct_Na+10^-pH-Kw*10^pH-Ct_Cl-Ct_OAc*Ka*10^pH/(1+Ka*10^pH))</f>
        <v>6.5535088451098372E-2</v>
      </c>
      <c r="Y696" s="19">
        <f>ABS(Ct_Na+10^-pH-Kw*10^pH-Ct_Cl-Ct_OAc*Ka*10^pH/(1+Ka*10^pH))</f>
        <v>6.1685431347056674E-2</v>
      </c>
      <c r="Z696" s="19">
        <f>ABS(Ct_Na+10^-pH-Kw*10^pH-Ct_Cl-Ct_OAc*Ka*10^pH/(1+Ka*10^pH))</f>
        <v>5.801075865683504E-2</v>
      </c>
      <c r="AA696" s="19">
        <f>ABS(Ct_Na+10^-pH-Kw*10^pH-Ct_Cl-Ct_OAc*Ka*10^pH/(1+Ka*10^pH))</f>
        <v>5.4499404752845496E-2</v>
      </c>
      <c r="AB696" s="19">
        <f>ABS(Ct_Na+10^-pH-Kw*10^pH-Ct_Cl-Ct_OAc*Ka*10^pH/(1+Ka*10^pH))</f>
        <v>5.1140718409898978E-2</v>
      </c>
      <c r="AC696" s="19">
        <f>ABS(Ct_Na+10^-pH-Kw*10^pH-Ct_Cl-Ct_OAc*Ka*10^pH/(1+Ka*10^pH))</f>
        <v>4.792495489005652E-2</v>
      </c>
      <c r="AD696" s="19">
        <f>ABS(Ct_Na+10^-pH-Kw*10^pH-Ct_Cl-Ct_OAc*Ka*10^pH/(1+Ka*10^pH))</f>
        <v>4.4843181516874206E-2</v>
      </c>
      <c r="AE696" s="19">
        <f>ABS(Ct_Na+10^-pH-Kw*10^pH-Ct_Cl-Ct_OAc*Ka*10^pH/(1+Ka*10^pH))</f>
        <v>4.1887194811985051E-2</v>
      </c>
      <c r="AF696" s="19">
        <f>ABS(Ct_Na+10^-pH-Kw*10^pH-Ct_Cl-Ct_OAc*Ka*10^pH/(1+Ka*10^pH))</f>
        <v>3.9049447575291454E-2</v>
      </c>
      <c r="AG696" s="19">
        <f>ABS(Ct_Na+10^-pH-Kw*10^pH-Ct_Cl-Ct_OAc*Ka*10^pH/(1+Ka*10^pH))</f>
        <v>3.6322984543958381E-2</v>
      </c>
      <c r="AH696" s="19">
        <f>ABS(Ct_Na+10^-pH-Kw*10^pH-Ct_Cl-Ct_OAc*Ka*10^pH/(1+Ka*10^pH))</f>
        <v>3.3701385475368925E-2</v>
      </c>
      <c r="AI696" s="19">
        <f>ABS(Ct_Na+10^-pH-Kw*10^pH-Ct_Cl-Ct_OAc*Ka*10^pH/(1+Ka*10^pH))</f>
        <v>3.1178714673518661E-2</v>
      </c>
      <c r="AJ696" s="19">
        <f>ABS(Ct_Na+10^-pH-Kw*10^pH-Ct_Cl-Ct_OAc*Ka*10^pH/(1+Ka*10^pH))</f>
        <v>2.8749476123588774E-2</v>
      </c>
      <c r="AK696" s="19">
        <f>ABS(Ct_Na+10^-pH-Kw*10^pH-Ct_Cl-Ct_OAc*Ka*10^pH/(1+Ka*10^pH))</f>
        <v>2.6408573520929061E-2</v>
      </c>
      <c r="AL696" s="19">
        <f>ABS(Ct_Na+10^-pH-Kw*10^pH-Ct_Cl-Ct_OAc*Ka*10^pH/(1+Ka*10^pH))</f>
        <v>2.4151274582650095E-2</v>
      </c>
      <c r="AM696" s="19">
        <f>ABS(Ct_Na+10^-pH-Kw*10^pH-Ct_Cl-Ct_OAc*Ka*10^pH/(1+Ka*10^pH))</f>
        <v>2.1973179115889627E-2</v>
      </c>
      <c r="AN696" s="19">
        <f>ABS(Ct_Na+10^-pH-Kw*10^pH-Ct_Cl-Ct_OAc*Ka*10^pH/(1+Ka*10^pH))</f>
        <v>1.9870190389362323E-2</v>
      </c>
      <c r="AO696" s="19">
        <f>ABS(Ct_Na+10^-pH-Kw*10^pH-Ct_Cl-Ct_OAc*Ka*10^pH/(1+Ka*10^pH))</f>
        <v>1.7838489416276609E-2</v>
      </c>
      <c r="AP696" s="19">
        <f>ABS(Ct_Na+10^-pH-Kw*10^pH-Ct_Cl-Ct_OAc*Ka*10^pH/(1+Ka*10^pH))</f>
        <v>1.5874511808960406E-2</v>
      </c>
      <c r="AQ696" s="19">
        <f>ABS(Ct_Na+10^-pH-Kw*10^pH-Ct_Cl-Ct_OAc*Ka*10^pH/(1+Ka*10^pH))</f>
        <v>1.3974926910080829E-2</v>
      </c>
      <c r="AR696" s="19">
        <f>ABS(Ct_Na+10^-pH-Kw*10^pH-Ct_Cl-Ct_OAc*Ka*10^pH/(1+Ka*10^pH))</f>
        <v>1.2136618943423147E-2</v>
      </c>
      <c r="AS696" s="19">
        <f>ABS(Ct_Na+10^-pH-Kw*10^pH-Ct_Cl-Ct_OAc*Ka*10^pH/(1+Ka*10^pH))</f>
        <v>1.0356669959833975E-2</v>
      </c>
      <c r="AT696" s="19">
        <f>ABS(Ct_Na+10^-pH-Kw*10^pH-Ct_Cl-Ct_OAc*Ka*10^pH/(1+Ka*10^pH))</f>
        <v>8.6323443819819601E-3</v>
      </c>
      <c r="AU696" s="19">
        <f>ABS(Ct_Na+10^-pH-Kw*10^pH-Ct_Cl-Ct_OAc*Ka*10^pH/(1+Ka*10^pH))</f>
        <v>6.9610749757561749E-3</v>
      </c>
      <c r="AV696" s="19">
        <f>ABS(Ct_Na+10^-pH-Kw*10^pH-Ct_Cl-Ct_OAc*Ka*10^pH/(1+Ka*10^pH))</f>
        <v>5.3404500969917446E-3</v>
      </c>
      <c r="AW696" s="19">
        <f>ABS(Ct_Na+10^-pH-Kw*10^pH-Ct_Cl-Ct_OAc*Ka*10^pH/(1+Ka*10^pH))</f>
        <v>3.768202080280017E-3</v>
      </c>
      <c r="AX696" s="19">
        <f>ABS(Ct_Na+10^-pH-Kw*10^pH-Ct_Cl-Ct_OAc*Ka*10^pH/(1+Ka*10^pH))</f>
        <v>2.2421966522950809E-3</v>
      </c>
      <c r="AY696" s="19">
        <f>ABS(Ct_Na+10^-pH-Kw*10^pH-Ct_Cl-Ct_OAc*Ka*10^pH/(1+Ka*10^pH))</f>
        <v>7.6042326570102681E-4</v>
      </c>
      <c r="AZ696" s="19">
        <f>ABS(Ct_Na+10^-pH-Kw*10^pH-Ct_Cl-Ct_OAc*Ka*10^pH/(1+Ka*10^pH))</f>
        <v>6.7901373841891544E-4</v>
      </c>
      <c r="BA696" s="19">
        <f>ABS(Ct_Na+10^-pH-Kw*10^pH-Ct_Cl-Ct_OAc*Ka*10^pH/(1+Ka*10^pH))</f>
        <v>2.0779032212960291E-3</v>
      </c>
      <c r="BB696" s="19">
        <f>ABS(Ct_Na+10^-pH-Kw*10^pH-Ct_Cl-Ct_OAc*Ka*10^pH/(1+Ka*10^pH))</f>
        <v>3.4379346629821103E-3</v>
      </c>
      <c r="BC696" s="19">
        <f>ABS(Ct_Na+10^-pH-Kw*10^pH-Ct_Cl-Ct_OAc*Ka*10^pH/(1+Ka*10^pH))</f>
        <v>4.7607049692795778E-3</v>
      </c>
      <c r="BD696" s="19">
        <f>ABS(Ct_Na+10^-pH-Kw*10^pH-Ct_Cl-Ct_OAc*Ka*10^pH/(1+Ka*10^pH))</f>
        <v>6.047724726758151E-3</v>
      </c>
      <c r="BE696" s="19">
        <f>ABS(Ct_Na+10^-pH-Kw*10^pH-Ct_Cl-Ct_OAc*Ka*10^pH/(1+Ka*10^pH))</f>
        <v>7.3004239573706345E-3</v>
      </c>
      <c r="BF696" s="19">
        <f>ABS(Ct_Na+10^-pH-Kw*10^pH-Ct_Cl-Ct_OAc*Ka*10^pH/(1+Ka*10^pH))</f>
        <v>8.5201574187564744E-3</v>
      </c>
      <c r="BG696" s="19">
        <f>ABS(Ct_Na+10^-pH-Kw*10^pH-Ct_Cl-Ct_OAc*Ka*10^pH/(1+Ka*10^pH))</f>
        <v>9.7082094915348846E-3</v>
      </c>
      <c r="BH696" s="19">
        <f>ABS(Ct_Na+10^-pH-Kw*10^pH-Ct_Cl-Ct_OAc*Ka*10^pH/(1+Ka*10^pH))</f>
        <v>1.0865798690652323E-2</v>
      </c>
      <c r="BI696" s="19">
        <f>ABS(Ct_Na+10^-pH-Kw*10^pH-Ct_Cl-Ct_OAc*Ka*10^pH/(1+Ka*10^pH))</f>
        <v>1.1994081834095907E-2</v>
      </c>
      <c r="BJ696" s="19">
        <f>ABS(Ct_Na+10^-pH-Kw*10^pH-Ct_Cl-Ct_OAc*Ka*10^pH/(1+Ka*10^pH))</f>
        <v>1.30941578989534E-2</v>
      </c>
      <c r="BK696" s="19">
        <f>ABS(Ct_Na+10^-pH-Kw*10^pH-Ct_Cl-Ct_OAc*Ka*10^pH/(1+Ka*10^pH))</f>
        <v>1.4167071591839088E-2</v>
      </c>
      <c r="BL696" s="19">
        <f>ABS(Ct_Na+10^-pH-Kw*10^pH-Ct_Cl-Ct_OAc*Ka*10^pH/(1+Ka*10^pH))</f>
        <v>1.5213816658069042E-2</v>
      </c>
      <c r="BM696" s="19">
        <f>ABS(Ct_Na+10^-pH-Kw*10^pH-Ct_Cl-Ct_OAc*Ka*10^pH/(1+Ka*10^pH))</f>
        <v>1.6235338951618758E-2</v>
      </c>
      <c r="BN696" s="19">
        <f>ABS(Ct_Na+10^-pH-Kw*10^pH-Ct_Cl-Ct_OAc*Ka*10^pH/(1+Ka*10^pH))</f>
        <v>1.7232539285798223E-2</v>
      </c>
      <c r="BO696" s="19">
        <f>ABS(Ct_Na+10^-pH-Kw*10^pH-Ct_Cl-Ct_OAc*Ka*10^pH/(1+Ka*10^pH))</f>
        <v>1.820627608270288E-2</v>
      </c>
      <c r="BP696" s="19">
        <f>ABS(Ct_Na+10^-pH-Kw*10^pH-Ct_Cl-Ct_OAc*Ka*10^pH/(1+Ka*10^pH))</f>
        <v>1.9157367837819066E-2</v>
      </c>
      <c r="BQ696" s="19">
        <f>ABS(Ct_Na+10^-pH-Kw*10^pH-Ct_Cl-Ct_OAc*Ka*10^pH/(1+Ka*10^pH))</f>
        <v>2.0086595414656731E-2</v>
      </c>
      <c r="BR696" s="19">
        <f>ABS(Ct_Na+10^-pH-Kw*10^pH-Ct_Cl-Ct_OAc*Ka*10^pH/(1+Ka*10^pH))</f>
        <v>2.0994704182929876E-2</v>
      </c>
      <c r="BS696" s="19">
        <f>ABS(Ct_Na+10^-pH-Kw*10^pH-Ct_Cl-Ct_OAc*Ka*10^pH/(1+Ka*10^pH))</f>
        <v>2.1882406012590165E-2</v>
      </c>
      <c r="BT696" s="19">
        <f>ABS(Ct_Na+10^-pH-Kw*10^pH-Ct_Cl-Ct_OAc*Ka*10^pH/(1+Ka*10^pH))</f>
        <v>2.2750381134924655E-2</v>
      </c>
      <c r="BU696" s="19">
        <f>ABS(Ct_Na+10^-pH-Kw*10^pH-Ct_Cl-Ct_OAc*Ka*10^pH/(1+Ka*10^pH))</f>
        <v>2.3599279880944117E-2</v>
      </c>
      <c r="BV696" s="19">
        <f>ABS(Ct_Na+10^-pH-Kw*10^pH-Ct_Cl-Ct_OAc*Ka*10^pH/(1+Ka*10^pH))</f>
        <v>2.4429724306397907E-2</v>
      </c>
      <c r="BW696" s="19">
        <f>ABS(Ct_Na+10^-pH-Kw*10^pH-Ct_Cl-Ct_OAc*Ka*10^pH/(1+Ka*10^pH))</f>
        <v>2.5242309711949504E-2</v>
      </c>
      <c r="BX696" s="19">
        <f>ABS(Ct_Na+10^-pH-Kw*10^pH-Ct_Cl-Ct_OAc*Ka*10^pH/(1+Ka*10^pH))</f>
        <v>2.6037606066319142E-2</v>
      </c>
      <c r="BY696" s="19">
        <f>ABS(Ct_Na+10^-pH-Kw*10^pH-Ct_Cl-Ct_OAc*Ka*10^pH/(1+Ka*10^pH))</f>
        <v>2.6816159339544135E-2</v>
      </c>
      <c r="BZ696" s="19">
        <f>ABS(Ct_Na+10^-pH-Kw*10^pH-Ct_Cl-Ct_OAc*Ka*10^pH/(1+Ka*10^pH))</f>
        <v>2.75784927529103E-2</v>
      </c>
      <c r="CA696" s="19">
        <f>ABS(Ct_Na+10^-pH-Kw*10^pH-Ct_Cl-Ct_OAc*Ka*10^pH/(1+Ka*10^pH))</f>
        <v>2.8325107951567861E-2</v>
      </c>
      <c r="CB696" s="19">
        <f>ABS(Ct_Na+10^-pH-Kw*10^pH-Ct_Cl-Ct_OAc*Ka*10^pH/(1+Ka*10^pH))</f>
        <v>2.9056486105354877E-2</v>
      </c>
      <c r="CC696" s="19">
        <f>ABS(Ct_Na+10^-pH-Kw*10^pH-Ct_Cl-Ct_OAc*Ka*10^pH/(1+Ka*10^pH))</f>
        <v>2.9773088942903779E-2</v>
      </c>
      <c r="CD696" s="19">
        <f>ABS(Ct_Na+10^-pH-Kw*10^pH-Ct_Cl-Ct_OAc*Ka*10^pH/(1+Ka*10^pH))</f>
        <v>3.0475359723701682E-2</v>
      </c>
      <c r="CE696" s="19">
        <f>ABS(Ct_Na+10^-pH-Kw*10^pH-Ct_Cl-Ct_OAc*Ka*10^pH/(1+Ka*10^pH))</f>
        <v>3.1163724152404586E-2</v>
      </c>
      <c r="CF696" s="19">
        <f>ABS(Ct_Na+10^-pH-Kw*10^pH-Ct_Cl-Ct_OAc*Ka*10^pH/(1+Ka*10^pH))</f>
        <v>3.1838591239368212E-2</v>
      </c>
      <c r="CG696" s="19">
        <f>ABS(Ct_Na+10^-pH-Kw*10^pH-Ct_Cl-Ct_OAc*Ka*10^pH/(1+Ka*10^pH))</f>
        <v>3.2500354111050997E-2</v>
      </c>
      <c r="CH696" s="19">
        <f>ABS(Ct_Na+10^-pH-Kw*10^pH-Ct_Cl-Ct_OAc*Ka*10^pH/(1+Ka*10^pH))</f>
        <v>3.314939077366294E-2</v>
      </c>
      <c r="CI696" s="19">
        <f>ABS(Ct_Na+10^-pH-Kw*10^pH-Ct_Cl-Ct_OAc*Ka*10^pH/(1+Ka*10^pH))</f>
        <v>3.3786064833177525E-2</v>
      </c>
      <c r="CJ696" s="19">
        <f>ABS(Ct_Na+10^-pH-Kw*10^pH-Ct_Cl-Ct_OAc*Ka*10^pH/(1+Ka*10^pH))</f>
        <v>3.4410726174588069E-2</v>
      </c>
      <c r="CK696" s="19">
        <f>ABS(Ct_Na+10^-pH-Kw*10^pH-Ct_Cl-Ct_OAc*Ka*10^pH/(1+Ka*10^pH))</f>
        <v>3.5023711603075068E-2</v>
      </c>
      <c r="CL696" s="19">
        <f>ABS(Ct_Na+10^-pH-Kw*10^pH-Ct_Cl-Ct_OAc*Ka*10^pH/(1+Ka*10^pH))</f>
        <v>3.5625345449553029E-2</v>
      </c>
      <c r="CM696" s="19">
        <f>ABS(Ct_Na+10^-pH-Kw*10^pH-Ct_Cl-Ct_OAc*Ka*10^pH/(1+Ka*10^pH))</f>
        <v>3.6215940142884595E-2</v>
      </c>
      <c r="CN696" s="19">
        <f>ABS(Ct_Na+10^-pH-Kw*10^pH-Ct_Cl-Ct_OAc*Ka*10^pH/(1+Ka*10^pH))</f>
        <v>3.6795796750882868E-2</v>
      </c>
      <c r="CO696" s="19">
        <f>ABS(Ct_Na+10^-pH-Kw*10^pH-Ct_Cl-Ct_OAc*Ka*10^pH/(1+Ka*10^pH))</f>
        <v>3.7365205492070369E-2</v>
      </c>
      <c r="CP696" s="19">
        <f>ABS(Ct_Na+10^-pH-Kw*10^pH-Ct_Cl-Ct_OAc*Ka*10^pH/(1+Ka*10^pH))</f>
        <v>3.7924446220022376E-2</v>
      </c>
      <c r="CQ696" s="19">
        <f>ABS(Ct_Na+10^-pH-Kw*10^pH-Ct_Cl-Ct_OAc*Ka*10^pH/(1+Ka*10^pH))</f>
        <v>3.8473788881992946E-2</v>
      </c>
      <c r="CR696" s="19">
        <f>ABS(Ct_Na+10^-pH-Kw*10^pH-Ct_Cl-Ct_OAc*Ka*10^pH/(1+Ka*10^pH))</f>
        <v>3.9013493953402596E-2</v>
      </c>
      <c r="CS696" s="19">
        <f>ABS(Ct_Na+10^-pH-Kw*10^pH-Ct_Cl-Ct_OAc*Ka*10^pH/(1+Ka*10^pH))</f>
        <v>3.9543812849657294E-2</v>
      </c>
      <c r="CT696" s="19">
        <f>ABS(Ct_Na+10^-pH-Kw*10^pH-Ct_Cl-Ct_OAc*Ka*10^pH/(1+Ka*10^pH))</f>
        <v>4.0064988316666252E-2</v>
      </c>
      <c r="CU696" s="19">
        <f>ABS(Ct_Na+10^-pH-Kw*10^pH-Ct_Cl-Ct_OAc*Ka*10^pH/(1+Ka*10^pH))</f>
        <v>4.057725480133316E-2</v>
      </c>
      <c r="CV696" s="19">
        <f>ABS(Ct_Na+10^-pH-Kw*10^pH-Ct_Cl-Ct_OAc*Ka*10^pH/(1+Ka*10^pH))</f>
        <v>4.1080838803209105E-2</v>
      </c>
      <c r="CW696" s="19">
        <f>ABS(Ct_Na+10^-pH-Kw*10^pH-Ct_Cl-Ct_OAc*Ka*10^pH/(1+Ka*10^pH))</f>
        <v>4.1575959208414878E-2</v>
      </c>
      <c r="CX696" s="19">
        <f>ABS(Ct_Na+10^-pH-Kw*10^pH-Ct_Cl-Ct_OAc*Ka*10^pH/(1+Ka*10^pH))</f>
        <v>4.2062827606867199E-2</v>
      </c>
    </row>
    <row r="697" spans="1:102">
      <c r="A697" s="24">
        <v>6.68</v>
      </c>
      <c r="B697" s="19">
        <f>ABS(Ct_Na+10^-pH-Kw*10^pH-Ct_Cl-Ct_OAc*Ka*10^pH/(1+Ka*10^pH))</f>
        <v>0.24767733091345664</v>
      </c>
      <c r="C697" s="19">
        <f>ABS(Ct_Na+10^-pH-Kw*10^pH-Ct_Cl-Ct_OAc*Ka*10^pH/(1+Ka*10^pH))</f>
        <v>0.23112125986678711</v>
      </c>
      <c r="D697" s="19">
        <f>ABS(Ct_Na+10^-pH-Kw*10^pH-Ct_Cl-Ct_OAc*Ka*10^pH/(1+Ka*10^pH))</f>
        <v>0.21607028618799659</v>
      </c>
      <c r="E697" s="19">
        <f>ABS(Ct_Na+10^-pH-Kw*10^pH-Ct_Cl-Ct_OAc*Ka*10^pH/(1+Ka*10^pH))</f>
        <v>0.20232809282910094</v>
      </c>
      <c r="F697" s="19">
        <f>ABS(Ct_Na+10^-pH-Kw*10^pH-Ct_Cl-Ct_OAc*Ka*10^pH/(1+Ka*10^pH))</f>
        <v>0.1897310822501132</v>
      </c>
      <c r="G697" s="19">
        <f>ABS(Ct_Na+10^-pH-Kw*10^pH-Ct_Cl-Ct_OAc*Ka*10^pH/(1+Ka*10^pH))</f>
        <v>0.17814183251744456</v>
      </c>
      <c r="H697" s="19">
        <f>ABS(Ct_Na+10^-pH-Kw*10^pH-Ct_Cl-Ct_OAc*Ka*10^pH/(1+Ka*10^pH))</f>
        <v>0.16744406353344266</v>
      </c>
      <c r="I697" s="19">
        <f>ABS(Ct_Na+10^-pH-Kw*10^pH-Ct_Cl-Ct_OAc*Ka*10^pH/(1+Ka*10^pH))</f>
        <v>0.15753872188158907</v>
      </c>
      <c r="J697" s="19">
        <f>ABS(Ct_Na+10^-pH-Kw*10^pH-Ct_Cl-Ct_OAc*Ka*10^pH/(1+Ka*10^pH))</f>
        <v>0.14834090463343938</v>
      </c>
      <c r="K697" s="19">
        <f>ABS(Ct_Na+10^-pH-Kw*10^pH-Ct_Cl-Ct_OAc*Ka*10^pH/(1+Ka*10^pH))</f>
        <v>0.13977741960929993</v>
      </c>
      <c r="L697" s="19">
        <f>ABS(Ct_Na+10^-pH-Kw*10^pH-Ct_Cl-Ct_OAc*Ka*10^pH/(1+Ka*10^pH))</f>
        <v>0.13178483358676979</v>
      </c>
      <c r="M697" s="19">
        <f>ABS(Ct_Na+10^-pH-Kw*10^pH-Ct_Cl-Ct_OAc*Ka*10^pH/(1+Ka*10^pH))</f>
        <v>0.12430789827537066</v>
      </c>
      <c r="N697" s="19">
        <f>ABS(Ct_Na+10^-pH-Kw*10^pH-Ct_Cl-Ct_OAc*Ka*10^pH/(1+Ka*10^pH))</f>
        <v>0.11729827142093394</v>
      </c>
      <c r="O697" s="19">
        <f>ABS(Ct_Na+10^-pH-Kw*10^pH-Ct_Cl-Ct_OAc*Ka*10^pH/(1+Ka*10^pH))</f>
        <v>0.11071347043646312</v>
      </c>
      <c r="P697" s="19">
        <f>ABS(Ct_Na+10^-pH-Kw*10^pH-Ct_Cl-Ct_OAc*Ka*10^pH/(1+Ka*10^pH))</f>
        <v>0.10451601068637288</v>
      </c>
      <c r="Q697" s="19">
        <f>ABS(Ct_Na+10^-pH-Kw*10^pH-Ct_Cl-Ct_OAc*Ka*10^pH/(1+Ka*10^pH))</f>
        <v>9.867269149343072E-2</v>
      </c>
      <c r="R697" s="19">
        <f>ABS(Ct_Na+10^-pH-Kw*10^pH-Ct_Cl-Ct_OAc*Ka*10^pH/(1+Ka*10^pH))</f>
        <v>9.3154001144540866E-2</v>
      </c>
      <c r="S697" s="19">
        <f>ABS(Ct_Na+10^-pH-Kw*10^pH-Ct_Cl-Ct_OAc*Ka*10^pH/(1+Ka*10^pH))</f>
        <v>8.7933618382077458E-2</v>
      </c>
      <c r="T697" s="19">
        <f>ABS(Ct_Na+10^-pH-Kw*10^pH-Ct_Cl-Ct_OAc*Ka*10^pH/(1+Ka*10^pH))</f>
        <v>8.298799260711219E-2</v>
      </c>
      <c r="U697" s="19">
        <f>ABS(Ct_Na+10^-pH-Kw*10^pH-Ct_Cl-Ct_OAc*Ka*10^pH/(1+Ka*10^pH))</f>
        <v>7.8295988666760477E-2</v>
      </c>
      <c r="V697" s="19">
        <f>ABS(Ct_Na+10^-pH-Kw*10^pH-Ct_Cl-Ct_OAc*Ka*10^pH/(1+Ka*10^pH))</f>
        <v>7.383858492342639E-2</v>
      </c>
      <c r="W697" s="19">
        <f>ABS(Ct_Na+10^-pH-Kw*10^pH-Ct_Cl-Ct_OAc*Ka*10^pH/(1+Ka*10^pH))</f>
        <v>6.95986155090354E-2</v>
      </c>
      <c r="X697" s="19">
        <f>ABS(Ct_Na+10^-pH-Kw*10^pH-Ct_Cl-Ct_OAc*Ka*10^pH/(1+Ka*10^pH))</f>
        <v>6.5560549400091622E-2</v>
      </c>
      <c r="Y697" s="19">
        <f>ABS(Ct_Na+10^-pH-Kw*10^pH-Ct_Cl-Ct_OAc*Ka*10^pH/(1+Ka*10^pH))</f>
        <v>6.1710300319470807E-2</v>
      </c>
      <c r="Z697" s="19">
        <f>ABS(Ct_Na+10^-pH-Kw*10^pH-Ct_Cl-Ct_OAc*Ka*10^pH/(1+Ka*10^pH))</f>
        <v>5.8035062560696363E-2</v>
      </c>
      <c r="AA697" s="19">
        <f>ABS(Ct_Na+10^-pH-Kw*10^pH-Ct_Cl-Ct_OAc*Ka*10^pH/(1+Ka*10^pH))</f>
        <v>5.4523168702311928E-2</v>
      </c>
      <c r="AB697" s="19">
        <f>ABS(Ct_Na+10^-pH-Kw*10^pH-Ct_Cl-Ct_OAc*Ka*10^pH/(1+Ka*10^pH))</f>
        <v>5.1163965881248552E-2</v>
      </c>
      <c r="AC697" s="19">
        <f>ABS(Ct_Na+10^-pH-Kw*10^pH-Ct_Cl-Ct_OAc*Ka*10^pH/(1+Ka*10^pH))</f>
        <v>4.7947707861081448E-2</v>
      </c>
      <c r="AD697" s="19">
        <f>ABS(Ct_Na+10^-pH-Kw*10^pH-Ct_Cl-Ct_OAc*Ka*10^pH/(1+Ka*10^pH))</f>
        <v>4.4865460591754669E-2</v>
      </c>
      <c r="AE697" s="19">
        <f>ABS(Ct_Na+10^-pH-Kw*10^pH-Ct_Cl-Ct_OAc*Ka*10^pH/(1+Ka*10^pH))</f>
        <v>4.1909019333420838E-2</v>
      </c>
      <c r="AF697" s="19">
        <f>ABS(Ct_Na+10^-pH-Kw*10^pH-Ct_Cl-Ct_OAc*Ka*10^pH/(1+Ka*10^pH))</f>
        <v>3.9070835725420347E-2</v>
      </c>
      <c r="AG697" s="19">
        <f>ABS(Ct_Na+10^-pH-Kw*10^pH-Ct_Cl-Ct_OAc*Ka*10^pH/(1+Ka*10^pH))</f>
        <v>3.6343953435380646E-2</v>
      </c>
      <c r="AH697" s="19">
        <f>ABS(Ct_Na+10^-pH-Kw*10^pH-Ct_Cl-Ct_OAc*Ka*10^pH/(1+Ka*10^pH))</f>
        <v>3.3721951233419409E-2</v>
      </c>
      <c r="AI697" s="19">
        <f>ABS(Ct_Na+10^-pH-Kw*10^pH-Ct_Cl-Ct_OAc*Ka*10^pH/(1+Ka*10^pH))</f>
        <v>3.1198892510777475E-2</v>
      </c>
      <c r="AJ697" s="19">
        <f>ABS(Ct_Na+10^-pH-Kw*10^pH-Ct_Cl-Ct_OAc*Ka*10^pH/(1+Ka*10^pH))</f>
        <v>2.8769280407492631E-2</v>
      </c>
      <c r="AK697" s="19">
        <f>ABS(Ct_Na+10^-pH-Kw*10^pH-Ct_Cl-Ct_OAc*Ka*10^pH/(1+Ka*10^pH))</f>
        <v>2.6428017835236316E-2</v>
      </c>
      <c r="AL697" s="19">
        <f>ABS(Ct_Na+10^-pH-Kw*10^pH-Ct_Cl-Ct_OAc*Ka*10^pH/(1+Ka*10^pH))</f>
        <v>2.4170371783417771E-2</v>
      </c>
      <c r="AM697" s="19">
        <f>ABS(Ct_Na+10^-pH-Kw*10^pH-Ct_Cl-Ct_OAc*Ka*10^pH/(1+Ka*10^pH))</f>
        <v>2.1991941382540167E-2</v>
      </c>
      <c r="AN697" s="19">
        <f>ABS(Ct_Na+10^-pH-Kw*10^pH-Ct_Cl-Ct_OAc*Ka*10^pH/(1+Ka*10^pH))</f>
        <v>1.9888629271348039E-2</v>
      </c>
      <c r="AO697" s="19">
        <f>ABS(Ct_Na+10^-pH-Kw*10^pH-Ct_Cl-Ct_OAc*Ka*10^pH/(1+Ka*10^pH))</f>
        <v>1.785661587578953E-2</v>
      </c>
      <c r="AP697" s="19">
        <f>ABS(Ct_Na+10^-pH-Kw*10^pH-Ct_Cl-Ct_OAc*Ka*10^pH/(1+Ka*10^pH))</f>
        <v>1.5892336260082976E-2</v>
      </c>
      <c r="AQ697" s="19">
        <f>ABS(Ct_Na+10^-pH-Kw*10^pH-Ct_Cl-Ct_OAc*Ka*10^pH/(1+Ka*10^pH))</f>
        <v>1.3992459254727474E-2</v>
      </c>
      <c r="AR697" s="19">
        <f>ABS(Ct_Na+10^-pH-Kw*10^pH-Ct_Cl-Ct_OAc*Ka*10^pH/(1+Ka*10^pH))</f>
        <v>1.2153868604383403E-2</v>
      </c>
      <c r="AS697" s="19">
        <f>ABS(Ct_Na+10^-pH-Kw*10^pH-Ct_Cl-Ct_OAc*Ka*10^pH/(1+Ka*10^pH))</f>
        <v>1.0373645911193136E-2</v>
      </c>
      <c r="AT697" s="19">
        <f>ABS(Ct_Na+10^-pH-Kw*10^pH-Ct_Cl-Ct_OAc*Ka*10^pH/(1+Ka*10^pH))</f>
        <v>8.6490551771650492E-3</v>
      </c>
      <c r="AU697" s="19">
        <f>ABS(Ct_Na+10^-pH-Kw*10^pH-Ct_Cl-Ct_OAc*Ka*10^pH/(1+Ka*10^pH))</f>
        <v>6.9775287734147665E-3</v>
      </c>
      <c r="AV697" s="19">
        <f>ABS(Ct_Na+10^-pH-Kw*10^pH-Ct_Cl-Ct_OAc*Ka*10^pH/(1+Ka*10^pH))</f>
        <v>5.3566546849296223E-3</v>
      </c>
      <c r="AW697" s="19">
        <f>ABS(Ct_Na+10^-pH-Kw*10^pH-Ct_Cl-Ct_OAc*Ka*10^pH/(1+Ka*10^pH))</f>
        <v>3.7841648975933118E-3</v>
      </c>
      <c r="AX697" s="19">
        <f>ABS(Ct_Na+10^-pH-Kw*10^pH-Ct_Cl-Ct_OAc*Ka*10^pH/(1+Ka*10^pH))</f>
        <v>2.257924809884515E-3</v>
      </c>
      <c r="AY697" s="19">
        <f>ABS(Ct_Na+10^-pH-Kw*10^pH-Ct_Cl-Ct_OAc*Ka*10^pH/(1+Ka*10^pH))</f>
        <v>7.7592356529773004E-4</v>
      </c>
      <c r="AZ697" s="19">
        <f>ABS(Ct_Na+10^-pH-Kw*10^pH-Ct_Cl-Ct_OAc*Ka*10^pH/(1+Ka*10^pH))</f>
        <v>6.6373478658657281E-4</v>
      </c>
      <c r="BA697" s="19">
        <f>ABS(Ct_Na+10^-pH-Kw*10^pH-Ct_Cl-Ct_OAc*Ka*10^pH/(1+Ka*10^pH))</f>
        <v>2.0628393820797675E-3</v>
      </c>
      <c r="BB697" s="19">
        <f>ABS(Ct_Na+10^-pH-Kw*10^pH-Ct_Cl-Ct_OAc*Ka*10^pH/(1+Ka*10^pH))</f>
        <v>3.4230799610314791E-3</v>
      </c>
      <c r="BC697" s="19">
        <f>ABS(Ct_Na+10^-pH-Kw*10^pH-Ct_Cl-Ct_OAc*Ka*10^pH/(1+Ka*10^pH))</f>
        <v>4.7460536748064677E-3</v>
      </c>
      <c r="BD697" s="19">
        <f>ABS(Ct_Na+10^-pH-Kw*10^pH-Ct_Cl-Ct_OAc*Ka*10^pH/(1+Ka*10^pH))</f>
        <v>6.0332713422631898E-3</v>
      </c>
      <c r="BE697" s="19">
        <f>ABS(Ct_Na+10^-pH-Kw*10^pH-Ct_Cl-Ct_OAc*Ka*10^pH/(1+Ka*10^pH))</f>
        <v>7.2861632052543812E-3</v>
      </c>
      <c r="BF697" s="19">
        <f>ABS(Ct_Na+10^-pH-Kw*10^pH-Ct_Cl-Ct_OAc*Ka*10^pH/(1+Ka*10^pH))</f>
        <v>8.5060842297458306E-3</v>
      </c>
      <c r="BG697" s="19">
        <f>ABS(Ct_Na+10^-pH-Kw*10^pH-Ct_Cl-Ct_OAc*Ka*10^pH/(1+Ka*10^pH))</f>
        <v>9.6943189938608551E-3</v>
      </c>
      <c r="BH697" s="19">
        <f>ABS(Ct_Na+10^-pH-Kw*10^pH-Ct_Cl-Ct_OAc*Ka*10^pH/(1+Ka*10^pH))</f>
        <v>1.0852086199921673E-2</v>
      </c>
      <c r="BI697" s="19">
        <f>ABS(Ct_Na+10^-pH-Kw*10^pH-Ct_Cl-Ct_OAc*Ka*10^pH/(1+Ka*10^pH))</f>
        <v>1.1980542843803732E-2</v>
      </c>
      <c r="BJ697" s="19">
        <f>ABS(Ct_Na+10^-pH-Kw*10^pH-Ct_Cl-Ct_OAc*Ka*10^pH/(1+Ka*10^pH))</f>
        <v>1.3080788071588738E-2</v>
      </c>
      <c r="BK697" s="19">
        <f>ABS(Ct_Na+10^-pH-Kw*10^pH-Ct_Cl-Ct_OAc*Ka*10^pH/(1+Ka*10^pH))</f>
        <v>1.4153866750539534E-2</v>
      </c>
      <c r="BL697" s="19">
        <f>ABS(Ct_Na+10^-pH-Kw*10^pH-Ct_Cl-Ct_OAc*Ka*10^pH/(1+Ka*10^pH))</f>
        <v>1.5200772778784219E-2</v>
      </c>
      <c r="BM697" s="19">
        <f>ABS(Ct_Na+10^-pH-Kw*10^pH-Ct_Cl-Ct_OAc*Ka*10^pH/(1+Ka*10^pH))</f>
        <v>1.6222452155745921E-2</v>
      </c>
      <c r="BN697" s="19">
        <f>ABS(Ct_Na+10^-pH-Kw*10^pH-Ct_Cl-Ct_OAc*Ka*10^pH/(1+Ka*10^pH))</f>
        <v>1.7219805833256115E-2</v>
      </c>
      <c r="BO697" s="19">
        <f>ABS(Ct_Na+10^-pH-Kw*10^pH-Ct_Cl-Ct_OAc*Ka*10^pH/(1+Ka*10^pH))</f>
        <v>1.8193692365413142E-2</v>
      </c>
      <c r="BP697" s="19">
        <f>ABS(Ct_Na+10^-pH-Kw*10^pH-Ct_Cl-Ct_OAc*Ka*10^pH/(1+Ka*10^pH))</f>
        <v>1.9144930373566516E-2</v>
      </c>
      <c r="BQ697" s="19">
        <f>ABS(Ct_Na+10^-pH-Kw*10^pH-Ct_Cl-Ct_OAc*Ka*10^pH/(1+Ka*10^pH))</f>
        <v>2.0074300841302593E-2</v>
      </c>
      <c r="BR697" s="19">
        <f>ABS(Ct_Na+10^-pH-Kw*10^pH-Ct_Cl-Ct_OAc*Ka*10^pH/(1+Ka*10^pH))</f>
        <v>2.0982549252953731E-2</v>
      </c>
      <c r="BS697" s="19">
        <f>ABS(Ct_Na+10^-pH-Kw*10^pH-Ct_Cl-Ct_OAc*Ka*10^pH/(1+Ka*10^pH))</f>
        <v>2.1870387587938571E-2</v>
      </c>
      <c r="BT697" s="19">
        <f>ABS(Ct_Na+10^-pH-Kw*10^pH-Ct_Cl-Ct_OAc*Ka*10^pH/(1+Ka*10^pH))</f>
        <v>2.2738496182145955E-2</v>
      </c>
      <c r="BU697" s="19">
        <f>ABS(Ct_Na+10^-pH-Kw*10^pH-Ct_Cl-Ct_OAc*Ka*10^pH/(1+Ka*10^pH))</f>
        <v>2.3587525466590556E-2</v>
      </c>
      <c r="BV697" s="19">
        <f>ABS(Ct_Na+10^-pH-Kw*10^pH-Ct_Cl-Ct_OAc*Ka*10^pH/(1+Ka*10^pH))</f>
        <v>2.4418097592677636E-2</v>
      </c>
      <c r="BW697" s="19">
        <f>ABS(Ct_Na+10^-pH-Kw*10^pH-Ct_Cl-Ct_OAc*Ka*10^pH/(1+Ka*10^pH))</f>
        <v>2.5230807952612344E-2</v>
      </c>
      <c r="BX697" s="19">
        <f>ABS(Ct_Na+10^-pH-Kw*10^pH-Ct_Cl-Ct_OAc*Ka*10^pH/(1+Ka*10^pH))</f>
        <v>2.6026226602761195E-2</v>
      </c>
      <c r="BY697" s="19">
        <f>ABS(Ct_Na+10^-pH-Kw*10^pH-Ct_Cl-Ct_OAc*Ka*10^pH/(1+Ka*10^pH))</f>
        <v>2.6804899597117418E-2</v>
      </c>
      <c r="BZ697" s="19">
        <f>ABS(Ct_Na+10^-pH-Kw*10^pH-Ct_Cl-Ct_OAc*Ka*10^pH/(1+Ka*10^pH))</f>
        <v>2.7567350237424584E-2</v>
      </c>
      <c r="CA697" s="19">
        <f>ABS(Ct_Na+10^-pH-Kw*10^pH-Ct_Cl-Ct_OAc*Ka*10^pH/(1+Ka*10^pH))</f>
        <v>2.831408024597281E-2</v>
      </c>
      <c r="CB697" s="19">
        <f>ABS(Ct_Na+10^-pH-Kw*10^pH-Ct_Cl-Ct_OAc*Ka*10^pH/(1+Ka*10^pH))</f>
        <v>2.90455708665915E-2</v>
      </c>
      <c r="CC697" s="19">
        <f>ABS(Ct_Na+10^-pH-Kw*10^pH-Ct_Cl-Ct_OAc*Ka*10^pH/(1+Ka*10^pH))</f>
        <v>2.9762283898914874E-2</v>
      </c>
      <c r="CD697" s="19">
        <f>ABS(Ct_Na+10^-pH-Kw*10^pH-Ct_Cl-Ct_OAc*Ka*10^pH/(1+Ka*10^pH))</f>
        <v>3.0464662670591752E-2</v>
      </c>
      <c r="CE697" s="19">
        <f>ABS(Ct_Na+10^-pH-Kw*10^pH-Ct_Cl-Ct_OAc*Ka*10^pH/(1+Ka*10^pH))</f>
        <v>3.1153132951740388E-2</v>
      </c>
      <c r="CF697" s="19">
        <f>ABS(Ct_Na+10^-pH-Kw*10^pH-Ct_Cl-Ct_OAc*Ka*10^pH/(1+Ka*10^pH))</f>
        <v>3.1828103815611609E-2</v>
      </c>
      <c r="CG697" s="19">
        <f>ABS(Ct_Na+10^-pH-Kw*10^pH-Ct_Cl-Ct_OAc*Ka*10^pH/(1+Ka*10^pH))</f>
        <v>3.2489968449116384E-2</v>
      </c>
      <c r="CH697" s="19">
        <f>ABS(Ct_Na+10^-pH-Kw*10^pH-Ct_Cl-Ct_OAc*Ka*10^pH/(1+Ka*10^pH))</f>
        <v>3.3139104916592228E-2</v>
      </c>
      <c r="CI697" s="19">
        <f>ABS(Ct_Na+10^-pH-Kw*10^pH-Ct_Cl-Ct_OAc*Ka*10^pH/(1+Ka*10^pH))</f>
        <v>3.3775876879925663E-2</v>
      </c>
      <c r="CJ697" s="19">
        <f>ABS(Ct_Na+10^-pH-Kw*10^pH-Ct_Cl-Ct_OAc*Ka*10^pH/(1+Ka*10^pH))</f>
        <v>3.4400634277913178E-2</v>
      </c>
      <c r="CK697" s="19">
        <f>ABS(Ct_Na+10^-pH-Kw*10^pH-Ct_Cl-Ct_OAc*Ka*10^pH/(1+Ka*10^pH))</f>
        <v>3.5013713967527137E-2</v>
      </c>
      <c r="CL697" s="19">
        <f>ABS(Ct_Na+10^-pH-Kw*10^pH-Ct_Cl-Ct_OAc*Ka*10^pH/(1+Ka*10^pH))</f>
        <v>3.5615440329555617E-2</v>
      </c>
      <c r="CM697" s="19">
        <f>ABS(Ct_Na+10^-pH-Kw*10^pH-Ct_Cl-Ct_OAc*Ka*10^pH/(1+Ka*10^pH))</f>
        <v>3.6206125840904678E-2</v>
      </c>
      <c r="CN697" s="19">
        <f>ABS(Ct_Na+10^-pH-Kw*10^pH-Ct_Cl-Ct_OAc*Ka*10^pH/(1+Ka*10^pH))</f>
        <v>3.6786071615683757E-2</v>
      </c>
      <c r="CO697" s="19">
        <f>ABS(Ct_Na+10^-pH-Kw*10^pH-Ct_Cl-Ct_OAc*Ka*10^pH/(1+Ka*10^pH))</f>
        <v>3.7355567917043406E-2</v>
      </c>
      <c r="CP697" s="19">
        <f>ABS(Ct_Na+10^-pH-Kw*10^pH-Ct_Cl-Ct_OAc*Ka*10^pH/(1+Ka*10^pH))</f>
        <v>3.7914894641593054E-2</v>
      </c>
      <c r="CQ697" s="19">
        <f>ABS(Ct_Na+10^-pH-Kw*10^pH-Ct_Cl-Ct_OAc*Ka*10^pH/(1+Ka*10^pH))</f>
        <v>3.8464321778097589E-2</v>
      </c>
      <c r="CR697" s="19">
        <f>ABS(Ct_Na+10^-pH-Kw*10^pH-Ct_Cl-Ct_OAc*Ka*10^pH/(1+Ka*10^pH))</f>
        <v>3.9004109842031842E-2</v>
      </c>
      <c r="CS697" s="19">
        <f>ABS(Ct_Na+10^-pH-Kw*10^pH-Ct_Cl-Ct_OAc*Ka*10^pH/(1+Ka*10^pH))</f>
        <v>3.9534510287462882E-2</v>
      </c>
      <c r="CT697" s="19">
        <f>ABS(Ct_Na+10^-pH-Kw*10^pH-Ct_Cl-Ct_OAc*Ka*10^pH/(1+Ka*10^pH))</f>
        <v>4.005576589762791E-2</v>
      </c>
      <c r="CU697" s="19">
        <f>ABS(Ct_Na+10^-pH-Kw*10^pH-Ct_Cl-Ct_OAc*Ka*10^pH/(1+Ka*10^pH))</f>
        <v>4.0568111155482395E-2</v>
      </c>
      <c r="CV697" s="19">
        <f>ABS(Ct_Na+10^-pH-Kw*10^pH-Ct_Cl-Ct_OAc*Ka*10^pH/(1+Ka*10^pH))</f>
        <v>4.1071772595407161E-2</v>
      </c>
      <c r="CW697" s="19">
        <f>ABS(Ct_Na+10^-pH-Kw*10^pH-Ct_Cl-Ct_OAc*Ka*10^pH/(1+Ka*10^pH))</f>
        <v>4.1566969137181928E-2</v>
      </c>
      <c r="CX697" s="19">
        <f>ABS(Ct_Na+10^-pH-Kw*10^pH-Ct_Cl-Ct_OAc*Ka*10^pH/(1+Ka*10^pH))</f>
        <v>4.2053912403260431E-2</v>
      </c>
    </row>
    <row r="698" spans="1:102">
      <c r="A698" s="23">
        <v>6.69</v>
      </c>
      <c r="B698" s="19">
        <f>ABS(Ct_Na+10^-pH-Kw*10^pH-Ct_Cl-Ct_OAc*Ka*10^pH/(1+Ka*10^pH))</f>
        <v>0.24772960341976455</v>
      </c>
      <c r="C698" s="19">
        <f>ABS(Ct_Na+10^-pH-Kw*10^pH-Ct_Cl-Ct_OAc*Ka*10^pH/(1+Ka*10^pH))</f>
        <v>0.23117104348568471</v>
      </c>
      <c r="D698" s="19">
        <f>ABS(Ct_Na+10^-pH-Kw*10^pH-Ct_Cl-Ct_OAc*Ka*10^pH/(1+Ka*10^pH))</f>
        <v>0.21611780718197574</v>
      </c>
      <c r="E698" s="19">
        <f>ABS(Ct_Na+10^-pH-Kw*10^pH-Ct_Cl-Ct_OAc*Ka*10^pH/(1+Ka*10^pH))</f>
        <v>0.20237354794815454</v>
      </c>
      <c r="F698" s="19">
        <f>ABS(Ct_Na+10^-pH-Kw*10^pH-Ct_Cl-Ct_OAc*Ka*10^pH/(1+Ka*10^pH))</f>
        <v>0.18977464365048502</v>
      </c>
      <c r="G698" s="19">
        <f>ABS(Ct_Na+10^-pH-Kw*10^pH-Ct_Cl-Ct_OAc*Ka*10^pH/(1+Ka*10^pH))</f>
        <v>0.17818365169662914</v>
      </c>
      <c r="H698" s="19">
        <f>ABS(Ct_Na+10^-pH-Kw*10^pH-Ct_Cl-Ct_OAc*Ka*10^pH/(1+Ka*10^pH))</f>
        <v>0.16748427450845443</v>
      </c>
      <c r="I698" s="19">
        <f>ABS(Ct_Na+10^-pH-Kw*10^pH-Ct_Cl-Ct_OAc*Ka*10^pH/(1+Ka*10^pH))</f>
        <v>0.15757744377866306</v>
      </c>
      <c r="J698" s="19">
        <f>ABS(Ct_Na+10^-pH-Kw*10^pH-Ct_Cl-Ct_OAc*Ka*10^pH/(1+Ka*10^pH))</f>
        <v>0.14837824381528539</v>
      </c>
      <c r="K698" s="19">
        <f>ABS(Ct_Na+10^-pH-Kw*10^pH-Ct_Cl-Ct_OAc*Ka*10^pH/(1+Ka*10^pH))</f>
        <v>0.13981347143558889</v>
      </c>
      <c r="L698" s="19">
        <f>ABS(Ct_Na+10^-pH-Kw*10^pH-Ct_Cl-Ct_OAc*Ka*10^pH/(1+Ka*10^pH))</f>
        <v>0.13181968388120549</v>
      </c>
      <c r="M698" s="19">
        <f>ABS(Ct_Na+10^-pH-Kw*10^pH-Ct_Cl-Ct_OAc*Ka*10^pH/(1+Ka*10^pH))</f>
        <v>0.12434162455613719</v>
      </c>
      <c r="N698" s="19">
        <f>ABS(Ct_Na+10^-pH-Kw*10^pH-Ct_Cl-Ct_OAc*Ka*10^pH/(1+Ka*10^pH))</f>
        <v>0.11733094393888563</v>
      </c>
      <c r="O698" s="19">
        <f>ABS(Ct_Na+10^-pH-Kw*10^pH-Ct_Cl-Ct_OAc*Ka*10^pH/(1+Ka*10^pH))</f>
        <v>0.11074515305601297</v>
      </c>
      <c r="P698" s="19">
        <f>ABS(Ct_Na+10^-pH-Kw*10^pH-Ct_Cl-Ct_OAc*Ka*10^pH/(1+Ka*10^pH))</f>
        <v>0.10454676163683867</v>
      </c>
      <c r="Q698" s="19">
        <f>ABS(Ct_Na+10^-pH-Kw*10^pH-Ct_Cl-Ct_OAc*Ka*10^pH/(1+Ka*10^pH))</f>
        <v>9.8702564013045793E-2</v>
      </c>
      <c r="R698" s="19">
        <f>ABS(Ct_Na+10^-pH-Kw*10^pH-Ct_Cl-Ct_OAc*Ka*10^pH/(1+Ka*10^pH))</f>
        <v>9.3183044035019189E-2</v>
      </c>
      <c r="S698" s="19">
        <f>ABS(Ct_Na+10^-pH-Kw*10^pH-Ct_Cl-Ct_OAc*Ka*10^pH/(1+Ka*10^pH))</f>
        <v>8.7961876488237209E-2</v>
      </c>
      <c r="T698" s="19">
        <f>ABS(Ct_Na+10^-pH-Kw*10^pH-Ct_Cl-Ct_OAc*Ka*10^pH/(1+Ka*10^pH))</f>
        <v>8.3015507233391198E-2</v>
      </c>
      <c r="U698" s="19">
        <f>ABS(Ct_Na+10^-pH-Kw*10^pH-Ct_Cl-Ct_OAc*Ka*10^pH/(1+Ka*10^pH))</f>
        <v>7.8322797940332117E-2</v>
      </c>
      <c r="V698" s="19">
        <f>ABS(Ct_Na+10^-pH-Kw*10^pH-Ct_Cl-Ct_OAc*Ka*10^pH/(1+Ka*10^pH))</f>
        <v>7.3864724111926003E-2</v>
      </c>
      <c r="W698" s="19">
        <f>ABS(Ct_Na+10^-pH-Kw*10^pH-Ct_Cl-Ct_OAc*Ka*10^pH/(1+Ka*10^pH))</f>
        <v>6.9624117299539684E-2</v>
      </c>
      <c r="X698" s="19">
        <f>ABS(Ct_Na+10^-pH-Kw*10^pH-Ct_Cl-Ct_OAc*Ka*10^pH/(1+Ka*10^pH))</f>
        <v>6.5585444144886082E-2</v>
      </c>
      <c r="Y698" s="19">
        <f>ABS(Ct_Na+10^-pH-Kw*10^pH-Ct_Cl-Ct_OAc*Ka*10^pH/(1+Ka*10^pH))</f>
        <v>6.1734616253239588E-2</v>
      </c>
      <c r="Z698" s="19">
        <f>ABS(Ct_Na+10^-pH-Kw*10^pH-Ct_Cl-Ct_OAc*Ka*10^pH/(1+Ka*10^pH))</f>
        <v>5.8058825993031596E-2</v>
      </c>
      <c r="AA698" s="19">
        <f>ABS(Ct_Na+10^-pH-Kw*10^pH-Ct_Cl-Ct_OAc*Ka*10^pH/(1+Ka*10^pH))</f>
        <v>5.4546404188832831E-2</v>
      </c>
      <c r="AB698" s="19">
        <f>ABS(Ct_Na+10^-pH-Kw*10^pH-Ct_Cl-Ct_OAc*Ka*10^pH/(1+Ka*10^pH))</f>
        <v>5.1186696376121013E-2</v>
      </c>
      <c r="AC698" s="19">
        <f>ABS(Ct_Na+10^-pH-Kw*10^pH-Ct_Cl-Ct_OAc*Ka*10^pH/(1+Ka*10^pH))</f>
        <v>4.796995485331175E-2</v>
      </c>
      <c r="AD698" s="19">
        <f>ABS(Ct_Na+10^-pH-Kw*10^pH-Ct_Cl-Ct_OAc*Ka*10^pH/(1+Ka*10^pH))</f>
        <v>4.4887244227286238E-2</v>
      </c>
      <c r="AE698" s="19">
        <f>ABS(Ct_Na+10^-pH-Kw*10^pH-Ct_Cl-Ct_OAc*Ka*10^pH/(1+Ka*10^pH))</f>
        <v>4.1930358524771977E-2</v>
      </c>
      <c r="AF698" s="19">
        <f>ABS(Ct_Na+10^-pH-Kw*10^pH-Ct_Cl-Ct_OAc*Ka*10^pH/(1+Ka*10^pH))</f>
        <v>3.9091748250358299E-2</v>
      </c>
      <c r="AG698" s="19">
        <f>ABS(Ct_Na+10^-pH-Kw*10^pH-Ct_Cl-Ct_OAc*Ka*10^pH/(1+Ka*10^pH))</f>
        <v>3.6364456025921602E-2</v>
      </c>
      <c r="AH698" s="19">
        <f>ABS(Ct_Na+10^-pH-Kw*10^pH-Ct_Cl-Ct_OAc*Ka*10^pH/(1+Ka*10^pH))</f>
        <v>3.3742059656270959E-2</v>
      </c>
      <c r="AI698" s="19">
        <f>ABS(Ct_Na+10^-pH-Kw*10^pH-Ct_Cl-Ct_OAc*Ka*10^pH/(1+Ka*10^pH))</f>
        <v>3.1218621640192033E-2</v>
      </c>
      <c r="AJ698" s="19">
        <f>ABS(Ct_Na+10^-pH-Kw*10^pH-Ct_Cl-Ct_OAc*Ka*10^pH/(1+Ka*10^pH))</f>
        <v>2.8788644291375273E-2</v>
      </c>
      <c r="AK698" s="19">
        <f>ABS(Ct_Na+10^-pH-Kw*10^pH-Ct_Cl-Ct_OAc*Ka*10^pH/(1+Ka*10^pH))</f>
        <v>2.6447029755242747E-2</v>
      </c>
      <c r="AL698" s="19">
        <f>ABS(Ct_Na+10^-pH-Kw*10^pH-Ct_Cl-Ct_OAc*Ka*10^pH/(1+Ka*10^pH))</f>
        <v>2.4189044309686422E-2</v>
      </c>
      <c r="AM698" s="19">
        <f>ABS(Ct_Na+10^-pH-Kw*10^pH-Ct_Cl-Ct_OAc*Ka*10^pH/(1+Ka*10^pH))</f>
        <v>2.2010286423623265E-2</v>
      </c>
      <c r="AN698" s="19">
        <f>ABS(Ct_Na+10^-pH-Kw*10^pH-Ct_Cl-Ct_OAc*Ka*10^pH/(1+Ka*10^pH))</f>
        <v>1.9906658119838168E-2</v>
      </c>
      <c r="AO698" s="19">
        <f>ABS(Ct_Na+10^-pH-Kw*10^pH-Ct_Cl-Ct_OAc*Ka*10^pH/(1+Ka*10^pH))</f>
        <v>1.7874339250079682E-2</v>
      </c>
      <c r="AP698" s="19">
        <f>ABS(Ct_Na+10^-pH-Kw*10^pH-Ct_Cl-Ct_OAc*Ka*10^pH/(1+Ka*10^pH))</f>
        <v>1.5909764342646474E-2</v>
      </c>
      <c r="AQ698" s="19">
        <f>ABS(Ct_Na+10^-pH-Kw*10^pH-Ct_Cl-Ct_OAc*Ka*10^pH/(1+Ka*10^pH))</f>
        <v>1.4009601727260276E-2</v>
      </c>
      <c r="AR698" s="19">
        <f>ABS(Ct_Na+10^-pH-Kw*10^pH-Ct_Cl-Ct_OAc*Ka*10^pH/(1+Ka*10^pH))</f>
        <v>1.2170734680112316E-2</v>
      </c>
      <c r="AS698" s="19">
        <f>ABS(Ct_Na+10^-pH-Kw*10^pH-Ct_Cl-Ct_OAc*Ka*10^pH/(1+Ka*10^pH))</f>
        <v>1.0390244364619869E-2</v>
      </c>
      <c r="AT698" s="19">
        <f>ABS(Ct_Na+10^-pH-Kw*10^pH-Ct_Cl-Ct_OAc*Ka*10^pH/(1+Ka*10^pH))</f>
        <v>8.6653943714865359E-3</v>
      </c>
      <c r="AU698" s="19">
        <f>ABS(Ct_Na+10^-pH-Kw*10^pH-Ct_Cl-Ct_OAc*Ka*10^pH/(1+Ka*10^pH))</f>
        <v>6.9936166858342655E-3</v>
      </c>
      <c r="AV698" s="19">
        <f>ABS(Ct_Na+10^-pH-Kw*10^pH-Ct_Cl-Ct_OAc*Ka*10^pH/(1+Ka*10^pH))</f>
        <v>5.372498930050193E-3</v>
      </c>
      <c r="AW698" s="19">
        <f>ABS(Ct_Na+10^-pH-Kw*10^pH-Ct_Cl-Ct_OAc*Ka*10^pH/(1+Ka*10^pH))</f>
        <v>3.7997727490656913E-3</v>
      </c>
      <c r="AX698" s="19">
        <f>ABS(Ct_Na+10^-pH-Kw*10^pH-Ct_Cl-Ct_OAc*Ka*10^pH/(1+Ka*10^pH))</f>
        <v>2.2733032204630549E-3</v>
      </c>
      <c r="AY698" s="19">
        <f>ABS(Ct_Na+10^-pH-Kw*10^pH-Ct_Cl-Ct_OAc*Ka*10^pH/(1+Ka*10^pH))</f>
        <v>7.9107918544313316E-4</v>
      </c>
      <c r="AZ698" s="19">
        <f>ABS(Ct_Na+10^-pH-Kw*10^pH-Ct_Cl-Ct_OAc*Ka*10^pH/(1+Ka*10^pH))</f>
        <v>6.48795591433389E-4</v>
      </c>
      <c r="BA698" s="19">
        <f>ABS(Ct_Na+10^-pH-Kw*10^pH-Ct_Cl-Ct_OAc*Ka*10^pH/(1+Ka*10^pH))</f>
        <v>2.04811051544012E-3</v>
      </c>
      <c r="BB698" s="19">
        <f>ABS(Ct_Na+10^-pH-Kw*10^pH-Ct_Cl-Ct_OAc*Ka*10^pH/(1+Ka*10^pH))</f>
        <v>3.4085555804466705E-3</v>
      </c>
      <c r="BC698" s="19">
        <f>ABS(Ct_Na+10^-pH-Kw*10^pH-Ct_Cl-Ct_OAc*Ka*10^pH/(1+Ka*10^pH))</f>
        <v>4.7317281779188369E-3</v>
      </c>
      <c r="BD698" s="19">
        <f>ABS(Ct_Na+10^-pH-Kw*10^pH-Ct_Cl-Ct_OAc*Ka*10^pH/(1+Ka*10^pH))</f>
        <v>6.0191393538376672E-3</v>
      </c>
      <c r="BE698" s="19">
        <f>ABS(Ct_Na+10^-pH-Kw*10^pH-Ct_Cl-Ct_OAc*Ka*10^pH/(1+Ka*10^pH))</f>
        <v>7.2722195650653174E-3</v>
      </c>
      <c r="BF698" s="19">
        <f>ABS(Ct_Na+10^-pH-Kw*10^pH-Ct_Cl-Ct_OAc*Ka*10^pH/(1+Ka*10^pH))</f>
        <v>8.4923239812606799E-3</v>
      </c>
      <c r="BG698" s="19">
        <f>ABS(Ct_Na+10^-pH-Kw*10^pH-Ct_Cl-Ct_OAc*Ka*10^pH/(1+Ka*10^pH))</f>
        <v>9.6807373736587377E-3</v>
      </c>
      <c r="BH698" s="19">
        <f>ABS(Ct_Na+10^-pH-Kw*10^pH-Ct_Cl-Ct_OAc*Ka*10^pH/(1+Ka*10^pH))</f>
        <v>1.0838678627790206E-2</v>
      </c>
      <c r="BI698" s="19">
        <f>ABS(Ct_Na+10^-pH-Kw*10^pH-Ct_Cl-Ct_OAc*Ka*10^pH/(1+Ka*10^pH))</f>
        <v>1.1967304913462658E-2</v>
      </c>
      <c r="BJ698" s="19">
        <f>ABS(Ct_Na+10^-pH-Kw*10^pH-Ct_Cl-Ct_OAc*Ka*10^pH/(1+Ka*10^pH))</f>
        <v>1.3067715541993284E-2</v>
      </c>
      <c r="BK698" s="19">
        <f>ABS(Ct_Na+10^-pH-Kw*10^pH-Ct_Cl-Ct_OAc*Ka*10^pH/(1+Ka*10^pH))</f>
        <v>1.414095553772067E-2</v>
      </c>
      <c r="BL698" s="19">
        <f>ABS(Ct_Na+10^-pH-Kw*10^pH-Ct_Cl-Ct_OAc*Ka*10^pH/(1+Ka*10^pH))</f>
        <v>1.5188018948186423E-2</v>
      </c>
      <c r="BM698" s="19">
        <f>ABS(Ct_Na+10^-pH-Kw*10^pH-Ct_Cl-Ct_OAc*Ka*10^pH/(1+Ka*10^pH))</f>
        <v>1.6209851915026517E-2</v>
      </c>
      <c r="BN698" s="19">
        <f>ABS(Ct_Na+10^-pH-Kw*10^pH-Ct_Cl-Ct_OAc*Ka*10^pH/(1+Ka*10^pH))</f>
        <v>1.7207355525513238E-2</v>
      </c>
      <c r="BO698" s="19">
        <f>ABS(Ct_Na+10^-pH-Kw*10^pH-Ct_Cl-Ct_OAc*Ka*10^pH/(1+Ka*10^pH))</f>
        <v>1.8181388462812045E-2</v>
      </c>
      <c r="BP698" s="19">
        <f>ABS(Ct_Na+10^-pH-Kw*10^pH-Ct_Cl-Ct_OAc*Ka*10^pH/(1+Ka*10^pH))</f>
        <v>1.9132769471336478E-2</v>
      </c>
      <c r="BQ698" s="19">
        <f>ABS(Ct_Na+10^-pH-Kw*10^pH-Ct_Cl-Ct_OAc*Ka*10^pH/(1+Ka*10^pH))</f>
        <v>2.0062279652078734E-2</v>
      </c>
      <c r="BR698" s="19">
        <f>ABS(Ct_Na+10^-pH-Kw*10^pH-Ct_Cl-Ct_OAc*Ka*10^pH/(1+Ka*10^pH))</f>
        <v>2.0970664601440467E-2</v>
      </c>
      <c r="BS698" s="19">
        <f>ABS(Ct_Na+10^-pH-Kw*10^pH-Ct_Cl-Ct_OAc*Ka*10^pH/(1+Ka*10^pH))</f>
        <v>2.1858636405872746E-2</v>
      </c>
      <c r="BT698" s="19">
        <f>ABS(Ct_Na+10^-pH-Kw*10^pH-Ct_Cl-Ct_OAc*Ka*10^pH/(1+Ka*10^pH))</f>
        <v>2.2726875503539856E-2</v>
      </c>
      <c r="BU698" s="19">
        <f>ABS(Ct_Na+10^-pH-Kw*10^pH-Ct_Cl-Ct_OAc*Ka*10^pH/(1+Ka*10^pH))</f>
        <v>2.3576032423236262E-2</v>
      </c>
      <c r="BV698" s="19">
        <f>ABS(Ct_Na+10^-pH-Kw*10^pH-Ct_Cl-Ct_OAc*Ka*10^pH/(1+Ka*10^pH))</f>
        <v>2.4406729409895758E-2</v>
      </c>
      <c r="BW698" s="19">
        <f>ABS(Ct_Na+10^-pH-Kw*10^pH-Ct_Cl-Ct_OAc*Ka*10^pH/(1+Ka*10^pH))</f>
        <v>2.5219561945229299E-2</v>
      </c>
      <c r="BX698" s="19">
        <f>ABS(Ct_Na+10^-pH-Kw*10^pH-Ct_Cl-Ct_OAc*Ka*10^pH/(1+Ka*10^pH))</f>
        <v>2.6015100171300397E-2</v>
      </c>
      <c r="BY698" s="19">
        <f>ABS(Ct_Na+10^-pH-Kw*10^pH-Ct_Cl-Ct_OAc*Ka*10^pH/(1+Ka*10^pH))</f>
        <v>2.6793890224191041E-2</v>
      </c>
      <c r="BZ698" s="19">
        <f>ABS(Ct_Na+10^-pH-Kw*10^pH-Ct_Cl-Ct_OAc*Ka*10^pH/(1+Ka*10^pH))</f>
        <v>2.7556455484313153E-2</v>
      </c>
      <c r="CA698" s="19">
        <f>ABS(Ct_Na+10^-pH-Kw*10^pH-Ct_Cl-Ct_OAc*Ka*10^pH/(1+Ka*10^pH))</f>
        <v>2.8303297749381173E-2</v>
      </c>
      <c r="CB698" s="19">
        <f>ABS(Ct_Na+10^-pH-Kw*10^pH-Ct_Cl-Ct_OAc*Ka*10^pH/(1+Ka*10^pH))</f>
        <v>2.9034898335570283E-2</v>
      </c>
      <c r="CC698" s="19">
        <f>ABS(Ct_Na+10^-pH-Kw*10^pH-Ct_Cl-Ct_OAc*Ka*10^pH/(1+Ka*10^pH))</f>
        <v>2.9751719111937386E-2</v>
      </c>
      <c r="CD698" s="19">
        <f>ABS(Ct_Na+10^-pH-Kw*10^pH-Ct_Cl-Ct_OAc*Ka*10^pH/(1+Ka*10^pH))</f>
        <v>3.0454203472777129E-2</v>
      </c>
      <c r="CE698" s="19">
        <f>ABS(Ct_Na+10^-pH-Kw*10^pH-Ct_Cl-Ct_OAc*Ka*10^pH/(1+Ka*10^pH))</f>
        <v>3.1142777252214114E-2</v>
      </c>
      <c r="CF698" s="19">
        <f>ABS(Ct_Na+10^-pH-Kw*10^pH-Ct_Cl-Ct_OAc*Ka*10^pH/(1+Ka*10^pH))</f>
        <v>3.1817849584995471E-2</v>
      </c>
      <c r="CG698" s="19">
        <f>ABS(Ct_Na+10^-pH-Kw*10^pH-Ct_Cl-Ct_OAc*Ka*10^pH/(1+Ka*10^pH))</f>
        <v>3.2479813717140302E-2</v>
      </c>
      <c r="CH698" s="19">
        <f>ABS(Ct_Na+10^-pH-Kw*10^pH-Ct_Cl-Ct_OAc*Ka*10^pH/(1+Ka*10^pH))</f>
        <v>3.3129047769820792E-2</v>
      </c>
      <c r="CI698" s="19">
        <f>ABS(Ct_Na+10^-pH-Kw*10^pH-Ct_Cl-Ct_OAc*Ka*10^pH/(1+Ka*10^pH))</f>
        <v>3.3765915459593086E-2</v>
      </c>
      <c r="CJ698" s="19">
        <f>ABS(Ct_Na+10^-pH-Kw*10^pH-Ct_Cl-Ct_OAc*Ka*10^pH/(1+Ka*10^pH))</f>
        <v>3.4390766777860252E-2</v>
      </c>
      <c r="CK698" s="19">
        <f>ABS(Ct_Na+10^-pH-Kw*10^pH-Ct_Cl-Ct_OAc*Ka*10^pH/(1+Ka*10^pH))</f>
        <v>3.5003938632234596E-2</v>
      </c>
      <c r="CL698" s="19">
        <f>ABS(Ct_Na+10^-pH-Kw*10^pH-Ct_Cl-Ct_OAc*Ka*10^pH/(1+Ka*10^pH))</f>
        <v>3.5605755452268642E-2</v>
      </c>
      <c r="CM698" s="19">
        <f>ABS(Ct_Na+10^-pH-Kw*10^pH-Ct_Cl-Ct_OAc*Ka*10^pH/(1+Ka*10^pH))</f>
        <v>3.619652976184335E-2</v>
      </c>
      <c r="CN698" s="19">
        <f>ABS(Ct_Na+10^-pH-Kw*10^pH-Ct_Cl-Ct_OAc*Ka*10^pH/(1+Ka*10^pH))</f>
        <v>3.6776562720334888E-2</v>
      </c>
      <c r="CO698" s="19">
        <f>ABS(Ct_Na+10^-pH-Kw*10^pH-Ct_Cl-Ct_OAc*Ka*10^pH/(1+Ka*10^pH))</f>
        <v>3.7346144634529288E-2</v>
      </c>
      <c r="CP698" s="19">
        <f>ABS(Ct_Na+10^-pH-Kw*10^pH-Ct_Cl-Ct_OAc*Ka*10^pH/(1+Ka*10^pH))</f>
        <v>3.7905555443113075E-2</v>
      </c>
      <c r="CQ698" s="19">
        <f>ABS(Ct_Na+10^-pH-Kw*10^pH-Ct_Cl-Ct_OAc*Ka*10^pH/(1+Ka*10^pH))</f>
        <v>3.8455065175438743E-2</v>
      </c>
      <c r="CR698" s="19">
        <f>ABS(Ct_Na+10^-pH-Kw*10^pH-Ct_Cl-Ct_OAc*Ka*10^pH/(1+Ka*10^pH))</f>
        <v>3.8994934386144639E-2</v>
      </c>
      <c r="CS698" s="19">
        <f>ABS(Ct_Na+10^-pH-Kw*10^pH-Ct_Cl-Ct_OAc*Ka*10^pH/(1+Ka*10^pH))</f>
        <v>3.9525414567099119E-2</v>
      </c>
      <c r="CT698" s="19">
        <f>ABS(Ct_Na+10^-pH-Kw*10^pH-Ct_Cl-Ct_OAc*Ka*10^pH/(1+Ka*10^pH))</f>
        <v>4.0046748538037191E-2</v>
      </c>
      <c r="CU698" s="19">
        <f>ABS(Ct_Na+10^-pH-Kw*10^pH-Ct_Cl-Ct_OAc*Ka*10^pH/(1+Ka*10^pH))</f>
        <v>4.0559170817164321E-2</v>
      </c>
      <c r="CV698" s="19">
        <f>ABS(Ct_Na+10^-pH-Kw*10^pH-Ct_Cl-Ct_OAc*Ka*10^pH/(1+Ka*10^pH))</f>
        <v>4.1062907972916431E-2</v>
      </c>
      <c r="CW698" s="19">
        <f>ABS(Ct_Na+10^-pH-Kw*10^pH-Ct_Cl-Ct_OAc*Ka*10^pH/(1+Ka*10^pH))</f>
        <v>4.1558178957983631E-2</v>
      </c>
      <c r="CX698" s="19">
        <f>ABS(Ct_Na+10^-pH-Kw*10^pH-Ct_Cl-Ct_OAc*Ka*10^pH/(1+Ka*10^pH))</f>
        <v>4.2045195426633028E-2</v>
      </c>
    </row>
    <row r="699" spans="1:102">
      <c r="A699" s="24">
        <v>6.7</v>
      </c>
      <c r="B699" s="19">
        <f>ABS(Ct_Na+10^-pH-Kw*10^pH-Ct_Cl-Ct_OAc*Ka*10^pH/(1+Ka*10^pH))</f>
        <v>0.24778071281923034</v>
      </c>
      <c r="C699" s="19">
        <f>ABS(Ct_Na+10^-pH-Kw*10^pH-Ct_Cl-Ct_OAc*Ka*10^pH/(1+Ka*10^pH))</f>
        <v>0.23121971937986185</v>
      </c>
      <c r="D699" s="19">
        <f>ABS(Ct_Na+10^-pH-Kw*10^pH-Ct_Cl-Ct_OAc*Ka*10^pH/(1+Ka*10^pH))</f>
        <v>0.21616427079861775</v>
      </c>
      <c r="E699" s="19">
        <f>ABS(Ct_Na+10^-pH-Kw*10^pH-Ct_Cl-Ct_OAc*Ka*10^pH/(1+Ka*10^pH))</f>
        <v>0.20241799165922097</v>
      </c>
      <c r="F699" s="19">
        <f>ABS(Ct_Na+10^-pH-Kw*10^pH-Ct_Cl-Ct_OAc*Ka*10^pH/(1+Ka*10^pH))</f>
        <v>0.18981723578144055</v>
      </c>
      <c r="G699" s="19">
        <f>ABS(Ct_Na+10^-pH-Kw*10^pH-Ct_Cl-Ct_OAc*Ka*10^pH/(1+Ka*10^pH))</f>
        <v>0.17822454037388263</v>
      </c>
      <c r="H699" s="19">
        <f>ABS(Ct_Na+10^-pH-Kw*10^pH-Ct_Cl-Ct_OAc*Ka*10^pH/(1+Ka*10^pH))</f>
        <v>0.16752359076690607</v>
      </c>
      <c r="I699" s="19">
        <f>ABS(Ct_Na+10^-pH-Kw*10^pH-Ct_Cl-Ct_OAc*Ka*10^pH/(1+Ka*10^pH))</f>
        <v>0.15761530409377961</v>
      </c>
      <c r="J699" s="19">
        <f>ABS(Ct_Na+10^-pH-Kw*10^pH-Ct_Cl-Ct_OAc*Ka*10^pH/(1+Ka*10^pH))</f>
        <v>0.14841475218301936</v>
      </c>
      <c r="K699" s="19">
        <f>ABS(Ct_Na+10^-pH-Kw*10^pH-Ct_Cl-Ct_OAc*Ka*10^pH/(1+Ka*10^pH))</f>
        <v>0.13984872109369079</v>
      </c>
      <c r="L699" s="19">
        <f>ABS(Ct_Na+10^-pH-Kw*10^pH-Ct_Cl-Ct_OAc*Ka*10^pH/(1+Ka*10^pH))</f>
        <v>0.13185375874365085</v>
      </c>
      <c r="M699" s="19">
        <f>ABS(Ct_Na+10^-pH-Kw*10^pH-Ct_Cl-Ct_OAc*Ka*10^pH/(1+Ka*10^pH))</f>
        <v>0.12437460041619411</v>
      </c>
      <c r="N699" s="19">
        <f>ABS(Ct_Na+10^-pH-Kw*10^pH-Ct_Cl-Ct_OAc*Ka*10^pH/(1+Ka*10^pH))</f>
        <v>0.1173628894842034</v>
      </c>
      <c r="O699" s="19">
        <f>ABS(Ct_Na+10^-pH-Kw*10^pH-Ct_Cl-Ct_OAc*Ka*10^pH/(1+Ka*10^pH))</f>
        <v>0.11077613072990913</v>
      </c>
      <c r="P699" s="19">
        <f>ABS(Ct_Na+10^-pH-Kw*10^pH-Ct_Cl-Ct_OAc*Ka*10^pH/(1+Ka*10^pH))</f>
        <v>0.10457682837292623</v>
      </c>
      <c r="Q699" s="19">
        <f>ABS(Ct_Na+10^-pH-Kw*10^pH-Ct_Cl-Ct_OAc*Ka*10^pH/(1+Ka*10^pH))</f>
        <v>9.8731771864913845E-2</v>
      </c>
      <c r="R699" s="19">
        <f>ABS(Ct_Na+10^-pH-Kw*10^pH-Ct_Cl-Ct_OAc*Ka*10^pH/(1+Ka*10^pH))</f>
        <v>9.3211440718457675E-2</v>
      </c>
      <c r="S699" s="19">
        <f>ABS(Ct_Na+10^-pH-Kw*10^pH-Ct_Cl-Ct_OAc*Ka*10^pH/(1+Ka*10^pH))</f>
        <v>8.7989505850188318E-2</v>
      </c>
      <c r="T699" s="19">
        <f>ABS(Ct_Na+10^-pH-Kw*10^pH-Ct_Cl-Ct_OAc*Ka*10^pH/(1+Ka*10^pH))</f>
        <v>8.3042409659196334E-2</v>
      </c>
      <c r="U699" s="19">
        <f>ABS(Ct_Na+10^-pH-Kw*10^pH-Ct_Cl-Ct_OAc*Ka*10^pH/(1+Ka*10^pH))</f>
        <v>7.8349010708767999E-2</v>
      </c>
      <c r="V699" s="19">
        <f>ABS(Ct_Na+10^-pH-Kw*10^pH-Ct_Cl-Ct_OAc*Ka*10^pH/(1+Ka*10^pH))</f>
        <v>7.3890281705861094E-2</v>
      </c>
      <c r="W699" s="19">
        <f>ABS(Ct_Na+10^-pH-Kw*10^pH-Ct_Cl-Ct_OAc*Ka*10^pH/(1+Ka*10^pH))</f>
        <v>6.9649051678705734E-2</v>
      </c>
      <c r="X699" s="19">
        <f>ABS(Ct_Na+10^-pH-Kw*10^pH-Ct_Cl-Ct_OAc*Ka*10^pH/(1+Ka*10^pH))</f>
        <v>6.5609784986176867E-2</v>
      </c>
      <c r="Y699" s="19">
        <f>ABS(Ct_Na+10^-pH-Kw*10^pH-Ct_Cl-Ct_OAc*Ka*10^pH/(1+Ka*10^pH))</f>
        <v>6.1758391163067888E-2</v>
      </c>
      <c r="Z699" s="19">
        <f>ABS(Ct_Na+10^-pH-Kw*10^pH-Ct_Cl-Ct_OAc*Ka*10^pH/(1+Ka*10^pH))</f>
        <v>5.8082060695554806E-2</v>
      </c>
      <c r="AA699" s="19">
        <f>ABS(Ct_Na+10^-pH-Kw*10^pH-Ct_Cl-Ct_OAc*Ka*10^pH/(1+Ka*10^pH))</f>
        <v>5.4569122693264499E-2</v>
      </c>
      <c r="AB699" s="19">
        <f>ABS(Ct_Na+10^-pH-Kw*10^pH-Ct_Cl-Ct_OAc*Ka*10^pH/(1+Ka*10^pH))</f>
        <v>5.1208921125856427E-2</v>
      </c>
      <c r="AC699" s="19">
        <f>ABS(Ct_Na+10^-pH-Kw*10^pH-Ct_Cl-Ct_OAc*Ka*10^pH/(1+Ka*10^pH))</f>
        <v>4.7991706859189076E-2</v>
      </c>
      <c r="AD699" s="19">
        <f>ABS(Ct_Na+10^-pH-Kw*10^pH-Ct_Cl-Ct_OAc*Ka*10^pH/(1+Ka*10^pH))</f>
        <v>4.4908543186966215E-2</v>
      </c>
      <c r="AE699" s="19">
        <f>ABS(Ct_Na+10^-pH-Kw*10^pH-Ct_Cl-Ct_OAc*Ka*10^pH/(1+Ka*10^pH))</f>
        <v>4.1951222929936124E-2</v>
      </c>
      <c r="AF699" s="19">
        <f>ABS(Ct_Na+10^-pH-Kw*10^pH-Ct_Cl-Ct_OAc*Ka*10^pH/(1+Ka*10^pH))</f>
        <v>3.9112195483187243E-2</v>
      </c>
      <c r="AG699" s="19">
        <f>ABS(Ct_Na+10^-pH-Kw*10^pH-Ct_Cl-Ct_OAc*Ka*10^pH/(1+Ka*10^pH))</f>
        <v>3.6384502446114776E-2</v>
      </c>
      <c r="AH699" s="19">
        <f>ABS(Ct_Na+10^-pH-Kw*10^pH-Ct_Cl-Ct_OAc*Ka*10^pH/(1+Ka*10^pH))</f>
        <v>3.376172067969898E-2</v>
      </c>
      <c r="AI699" s="19">
        <f>ABS(Ct_Na+10^-pH-Kw*10^pH-Ct_Cl-Ct_OAc*Ka*10^pH/(1+Ka*10^pH))</f>
        <v>3.1237911810129027E-2</v>
      </c>
      <c r="AJ699" s="19">
        <f>ABS(Ct_Na+10^-pH-Kw*10^pH-Ct_Cl-Ct_OAc*Ka*10^pH/(1+Ka*10^pH))</f>
        <v>2.8807577343135743E-2</v>
      </c>
      <c r="AK699" s="19">
        <f>ABS(Ct_Na+10^-pH-Kw*10^pH-Ct_Cl-Ct_OAc*Ka*10^pH/(1+Ka*10^pH))</f>
        <v>2.6465618674942203E-2</v>
      </c>
      <c r="AL699" s="19">
        <f>ABS(Ct_Na+10^-pH-Kw*10^pH-Ct_Cl-Ct_OAc*Ka*10^pH/(1+Ka*10^pH))</f>
        <v>2.420730138775562E-2</v>
      </c>
      <c r="AM699" s="19">
        <f>ABS(Ct_Na+10^-pH-Kw*10^pH-Ct_Cl-Ct_OAc*Ka*10^pH/(1+Ka*10^pH))</f>
        <v>2.202822330362815E-2</v>
      </c>
      <c r="AN699" s="19">
        <f>ABS(Ct_Na+10^-pH-Kw*10^pH-Ct_Cl-Ct_OAc*Ka*10^pH/(1+Ka*10^pH))</f>
        <v>1.9924285843091326E-2</v>
      </c>
      <c r="AO699" s="19">
        <f>ABS(Ct_Na+10^-pH-Kw*10^pH-Ct_Cl-Ct_OAc*Ka*10^pH/(1+Ka*10^pH))</f>
        <v>1.7891668296471E-2</v>
      </c>
      <c r="AP699" s="19">
        <f>ABS(Ct_Na+10^-pH-Kw*10^pH-Ct_Cl-Ct_OAc*Ka*10^pH/(1+Ka*10^pH))</f>
        <v>1.5926804668071351E-2</v>
      </c>
      <c r="AQ699" s="19">
        <f>ABS(Ct_Na+10^-pH-Kw*10^pH-Ct_Cl-Ct_OAc*Ka*10^pH/(1+Ka*10^pH))</f>
        <v>1.4026362797979891E-2</v>
      </c>
      <c r="AR699" s="19">
        <f>ABS(Ct_Na+10^-pH-Kw*10^pH-Ct_Cl-Ct_OAc*Ka*10^pH/(1+Ka*10^pH))</f>
        <v>1.218722550434298E-2</v>
      </c>
      <c r="AS699" s="19">
        <f>ABS(Ct_Na+10^-pH-Kw*10^pH-Ct_Cl-Ct_OAc*Ka*10^pH/(1+Ka*10^pH))</f>
        <v>1.0406473521615181E-2</v>
      </c>
      <c r="AT699" s="19">
        <f>ABS(Ct_Na+10^-pH-Kw*10^pH-Ct_Cl-Ct_OAc*Ka*10^pH/(1+Ka*10^pH))</f>
        <v>8.6813700383476314E-3</v>
      </c>
      <c r="AU699" s="19">
        <f>ABS(Ct_Na+10^-pH-Kw*10^pH-Ct_Cl-Ct_OAc*Ka*10^pH/(1+Ka*10^pH))</f>
        <v>7.009346662257554E-3</v>
      </c>
      <c r="AV699" s="19">
        <f>ABS(Ct_Na+10^-pH-Kw*10^pH-Ct_Cl-Ct_OAc*Ka*10^pH/(1+Ka*10^pH))</f>
        <v>5.3879906612004785E-3</v>
      </c>
      <c r="AW699" s="19">
        <f>ABS(Ct_Na+10^-pH-Kw*10^pH-Ct_Cl-Ct_OAc*Ka*10^pH/(1+Ka*10^pH))</f>
        <v>3.8150333467421513E-3</v>
      </c>
      <c r="AX699" s="19">
        <f>ABS(Ct_Na+10^-pH-Kw*10^pH-Ct_Cl-Ct_OAc*Ka*10^pH/(1+Ka*10^pH))</f>
        <v>2.2883394827090467E-3</v>
      </c>
      <c r="AY699" s="19">
        <f>ABS(Ct_Na+10^-pH-Kw*10^pH-Ct_Cl-Ct_OAc*Ka*10^pH/(1+Ka*10^pH))</f>
        <v>8.0589761473488786E-4</v>
      </c>
      <c r="AZ699" s="19">
        <f>ABS(Ct_Na+10^-pH-Kw*10^pH-Ct_Cl-Ct_OAc*Ka*10^pH/(1+Ka*10^pH))</f>
        <v>6.3418877129715195E-4</v>
      </c>
      <c r="BA699" s="19">
        <f>ABS(Ct_Na+10^-pH-Kw*10^pH-Ct_Cl-Ct_OAc*Ka*10^pH/(1+Ka*10^pH))</f>
        <v>2.0337093436381404E-3</v>
      </c>
      <c r="BB699" s="19">
        <f>ABS(Ct_Na+10^-pH-Kw*10^pH-Ct_Cl-Ct_OAc*Ka*10^pH/(1+Ka*10^pH))</f>
        <v>3.3943543445252231E-3</v>
      </c>
      <c r="BC699" s="19">
        <f>ABS(Ct_Na+10^-pH-Kw*10^pH-Ct_Cl-Ct_OAc*Ka*10^pH/(1+Ka*10^pH))</f>
        <v>4.7177214001825479E-3</v>
      </c>
      <c r="BD699" s="19">
        <f>ABS(Ct_Na+10^-pH-Kw*10^pH-Ct_Cl-Ct_OAc*Ka*10^pH/(1+Ka*10^pH))</f>
        <v>6.0053217786599083E-3</v>
      </c>
      <c r="BE699" s="19">
        <f>ABS(Ct_Na+10^-pH-Kw*10^pH-Ct_Cl-Ct_OAc*Ka*10^pH/(1+Ka*10^pH))</f>
        <v>7.2585861470445406E-3</v>
      </c>
      <c r="BF699" s="19">
        <f>ABS(Ct_Na+10^-pH-Kw*10^pH-Ct_Cl-Ct_OAc*Ka*10^pH/(1+Ka*10^pH))</f>
        <v>8.4788698741559074E-3</v>
      </c>
      <c r="BG699" s="19">
        <f>ABS(Ct_Na+10^-pH-Kw*10^pH-Ct_Cl-Ct_OAc*Ka*10^pH/(1+Ka*10^pH))</f>
        <v>9.6674579200435873E-3</v>
      </c>
      <c r="BH699" s="19">
        <f>ABS(Ct_Na+10^-pH-Kw*10^pH-Ct_Cl-Ct_OAc*Ka*10^pH/(1+Ka*10^pH))</f>
        <v>1.0825569349370061E-2</v>
      </c>
      <c r="BI699" s="19">
        <f>ABS(Ct_Na+10^-pH-Kw*10^pH-Ct_Cl-Ct_OAc*Ka*10^pH/(1+Ka*10^pH))</f>
        <v>1.1954361502004733E-2</v>
      </c>
      <c r="BJ699" s="19">
        <f>ABS(Ct_Na+10^-pH-Kw*10^pH-Ct_Cl-Ct_OAc*Ka*10^pH/(1+Ka*10^pH))</f>
        <v>1.3054933850823527E-2</v>
      </c>
      <c r="BK699" s="19">
        <f>ABS(Ct_Na+10^-pH-Kw*10^pH-Ct_Cl-Ct_OAc*Ka*10^pH/(1+Ka*10^pH))</f>
        <v>1.4128331573745545E-2</v>
      </c>
      <c r="BL699" s="19">
        <f>ABS(Ct_Na+10^-pH-Kw*10^pH-Ct_Cl-Ct_OAc*Ka*10^pH/(1+Ka*10^pH))</f>
        <v>1.5175548864401193E-2</v>
      </c>
      <c r="BM699" s="19">
        <f>ABS(Ct_Na+10^-pH-Kw*10^pH-Ct_Cl-Ct_OAc*Ka*10^pH/(1+Ka*10^pH))</f>
        <v>1.619753200347479E-2</v>
      </c>
      <c r="BN699" s="19">
        <f>ABS(Ct_Na+10^-pH-Kw*10^pH-Ct_Cl-Ct_OAc*Ka*10^pH/(1+Ka*10^pH))</f>
        <v>1.7195182210665641E-2</v>
      </c>
      <c r="BO699" s="19">
        <f>ABS(Ct_Na+10^-pH-Kw*10^pH-Ct_Cl-Ct_OAc*Ka*10^pH/(1+Ka*10^pH))</f>
        <v>1.8169358295334372E-2</v>
      </c>
      <c r="BP699" s="19">
        <f>ABS(Ct_Na+10^-pH-Kw*10^pH-Ct_Cl-Ct_OAc*Ka*10^pH/(1+Ka*10^pH))</f>
        <v>1.9120879122220116E-2</v>
      </c>
      <c r="BQ699" s="19">
        <f>ABS(Ct_Na+10^-pH-Kw*10^pH-Ct_Cl-Ct_OAc*Ka*10^pH/(1+Ka*10^pH))</f>
        <v>2.0050525907108492E-2</v>
      </c>
      <c r="BR699" s="19">
        <f>ABS(Ct_Na+10^-pH-Kw*10^pH-Ct_Cl-Ct_OAc*Ka*10^pH/(1+Ka*10^pH))</f>
        <v>2.0959044355976654E-2</v>
      </c>
      <c r="BS699" s="19">
        <f>ABS(Ct_Na+10^-pH-Kw*10^pH-Ct_Cl-Ct_OAc*Ka*10^pH/(1+Ka*10^pH))</f>
        <v>2.1847146659926452E-2</v>
      </c>
      <c r="BT699" s="19">
        <f>ABS(Ct_Na+10^-pH-Kw*10^pH-Ct_Cl-Ct_OAc*Ka*10^pH/(1+Ka*10^pH))</f>
        <v>2.2715513357121811E-2</v>
      </c>
      <c r="BU699" s="19">
        <f>ABS(Ct_Na+10^-pH-Kw*10^pH-Ct_Cl-Ct_OAc*Ka*10^pH/(1+Ka*10^pH))</f>
        <v>2.3564795071961221E-2</v>
      </c>
      <c r="BV699" s="19">
        <f>ABS(Ct_Na+10^-pH-Kw*10^pH-Ct_Cl-Ct_OAc*Ka*10^pH/(1+Ka*10^pH))</f>
        <v>2.439561414082584E-2</v>
      </c>
      <c r="BW699" s="19">
        <f>ABS(Ct_Na+10^-pH-Kw*10^pH-Ct_Cl-Ct_OAc*Ka*10^pH/(1+Ka*10^pH))</f>
        <v>2.5208566132940723E-2</v>
      </c>
      <c r="BX699" s="19">
        <f>ABS(Ct_Na+10^-pH-Kw*10^pH-Ct_Cl-Ct_OAc*Ka*10^pH/(1+Ka*10^pH))</f>
        <v>2.6004221274159529E-2</v>
      </c>
      <c r="BY699" s="19">
        <f>ABS(Ct_Na+10^-pH-Kw*10^pH-Ct_Cl-Ct_OAc*Ka*10^pH/(1+Ka*10^pH))</f>
        <v>2.6783125780826339E-2</v>
      </c>
      <c r="BZ699" s="19">
        <f>ABS(Ct_Na+10^-pH-Kw*10^pH-Ct_Cl-Ct_OAc*Ka*10^pH/(1+Ka*10^pH))</f>
        <v>2.754580311027096E-2</v>
      </c>
      <c r="CA699" s="19">
        <f>ABS(Ct_Na+10^-pH-Kw*10^pH-Ct_Cl-Ct_OAc*Ka*10^pH/(1+Ka*10^pH))</f>
        <v>2.8292755133953802E-2</v>
      </c>
      <c r="CB699" s="19">
        <f>ABS(Ct_Na+10^-pH-Kw*10^pH-Ct_Cl-Ct_OAc*Ka*10^pH/(1+Ka*10^pH))</f>
        <v>2.9024463238785998E-2</v>
      </c>
      <c r="CC699" s="19">
        <f>ABS(Ct_Na+10^-pH-Kw*10^pH-Ct_Cl-Ct_OAc*Ka*10^pH/(1+Ka*10^pH))</f>
        <v>2.9741389361702397E-2</v>
      </c>
      <c r="CD699" s="19">
        <f>ABS(Ct_Na+10^-pH-Kw*10^pH-Ct_Cl-Ct_OAc*Ka*10^pH/(1+Ka*10^pH))</f>
        <v>3.0443976962160446E-2</v>
      </c>
      <c r="CE699" s="19">
        <f>ABS(Ct_Na+10^-pH-Kw*10^pH-Ct_Cl-Ct_OAc*Ka*10^pH/(1+Ka*10^pH))</f>
        <v>3.1132651936866859E-2</v>
      </c>
      <c r="CF699" s="19">
        <f>ABS(Ct_Na+10^-pH-Kw*10^pH-Ct_Cl-Ct_OAc*Ka*10^pH/(1+Ka*10^pH))</f>
        <v>3.180782348069669E-2</v>
      </c>
      <c r="CG699" s="19">
        <f>ABS(Ct_Na+10^-pH-Kw*10^pH-Ct_Cl-Ct_OAc*Ka*10^pH/(1+Ka*10^pH))</f>
        <v>3.2469884897461838E-2</v>
      </c>
      <c r="CH699" s="19">
        <f>ABS(Ct_Na+10^-pH-Kw*10^pH-Ct_Cl-Ct_OAc*Ka*10^pH/(1+Ka*10^pH))</f>
        <v>3.3119214363904588E-2</v>
      </c>
      <c r="CI699" s="19">
        <f>ABS(Ct_Na+10^-pH-Kw*10^pH-Ct_Cl-Ct_OAc*Ka*10^pH/(1+Ka*10^pH))</f>
        <v>3.3756175650034144E-2</v>
      </c>
      <c r="CJ699" s="19">
        <f>ABS(Ct_Na+10^-pH-Kw*10^pH-Ct_Cl-Ct_OAc*Ka*10^pH/(1+Ka*10^pH))</f>
        <v>3.4381118798689547E-2</v>
      </c>
      <c r="CK699" s="19">
        <f>ABS(Ct_Na+10^-pH-Kw*10^pH-Ct_Cl-Ct_OAc*Ka*10^pH/(1+Ka*10^pH))</f>
        <v>3.4994380766996284E-2</v>
      </c>
      <c r="CL699" s="19">
        <f>ABS(Ct_Na+10^-pH-Kw*10^pH-Ct_Cl-Ct_OAc*Ka*10^pH/(1+Ka*10^pH))</f>
        <v>3.5596286032186203E-2</v>
      </c>
      <c r="CM699" s="19">
        <f>ABS(Ct_Na+10^-pH-Kw*10^pH-Ct_Cl-Ct_OAc*Ka*10^pH/(1+Ka*10^pH))</f>
        <v>3.6187147164069886E-2</v>
      </c>
      <c r="CN699" s="19">
        <f>ABS(Ct_Na+10^-pH-Kw*10^pH-Ct_Cl-Ct_OAc*Ka*10^pH/(1+Ka*10^pH))</f>
        <v>3.6767265366282956E-2</v>
      </c>
      <c r="CO699" s="19">
        <f>ABS(Ct_Na+10^-pH-Kw*10^pH-Ct_Cl-Ct_OAc*Ka*10^pH/(1+Ka*10^pH))</f>
        <v>3.7336930988275979E-2</v>
      </c>
      <c r="CP699" s="19">
        <f>ABS(Ct_Na+10^-pH-Kw*10^pH-Ct_Cl-Ct_OAc*Ka*10^pH/(1+Ka*10^pH))</f>
        <v>3.7896424009876271E-2</v>
      </c>
      <c r="CQ699" s="19">
        <f>ABS(Ct_Na+10^-pH-Kw*10^pH-Ct_Cl-Ct_OAc*Ka*10^pH/(1+Ka*10^pH))</f>
        <v>3.8446014500120813E-2</v>
      </c>
      <c r="CR699" s="19">
        <f>ABS(Ct_Na+10^-pH-Kw*10^pH-Ct_Cl-Ct_OAc*Ka*10^pH/(1+Ka*10^pH))</f>
        <v>3.8985963051939992E-2</v>
      </c>
      <c r="CS699" s="19">
        <f>ABS(Ct_Na+10^-pH-Kw*10^pH-Ct_Cl-Ct_OAc*Ka*10^pH/(1+Ka*10^pH))</f>
        <v>3.9516521194162303E-2</v>
      </c>
      <c r="CT699" s="19">
        <f>ABS(Ct_Na+10^-pH-Kw*10^pH-Ct_Cl-Ct_OAc*Ka*10^pH/(1+Ka*10^pH))</f>
        <v>4.0037931782208408E-2</v>
      </c>
      <c r="CU699" s="19">
        <f>ABS(Ct_Na+10^-pH-Kw*10^pH-Ct_Cl-Ct_OAc*Ka*10^pH/(1+Ka*10^pH))</f>
        <v>4.0550429368749419E-2</v>
      </c>
      <c r="CV699" s="19">
        <f>ABS(Ct_Na+10^-pH-Kw*10^pH-Ct_Cl-Ct_OAc*Ka*10^pH/(1+Ka*10^pH))</f>
        <v>4.1054240555518567E-2</v>
      </c>
      <c r="CW699" s="19">
        <f>ABS(Ct_Na+10^-pH-Kw*10^pH-Ct_Cl-Ct_OAc*Ka*10^pH/(1+Ka*10^pH))</f>
        <v>4.1549584327384037E-2</v>
      </c>
      <c r="CX699" s="19">
        <f>ABS(Ct_Na+10^-pH-Kw*10^pH-Ct_Cl-Ct_OAc*Ka*10^pH/(1+Ka*10^pH))</f>
        <v>4.2036672369718385E-2</v>
      </c>
    </row>
    <row r="700" spans="1:102">
      <c r="A700" s="23">
        <v>6.71</v>
      </c>
      <c r="B700" s="19">
        <f>ABS(Ct_Na+10^-pH-Kw*10^pH-Ct_Cl-Ct_OAc*Ka*10^pH/(1+Ka*10^pH))</f>
        <v>0.24783068440626221</v>
      </c>
      <c r="C700" s="19">
        <f>ABS(Ct_Na+10^-pH-Kw*10^pH-Ct_Cl-Ct_OAc*Ka*10^pH/(1+Ka*10^pH))</f>
        <v>0.23126731163937725</v>
      </c>
      <c r="D700" s="19">
        <f>ABS(Ct_Na+10^-pH-Kw*10^pH-Ct_Cl-Ct_OAc*Ka*10^pH/(1+Ka*10^pH))</f>
        <v>0.21620970003311818</v>
      </c>
      <c r="E700" s="19">
        <f>ABS(Ct_Na+10^-pH-Kw*10^pH-Ct_Cl-Ct_OAc*Ka*10^pH/(1+Ka*10^pH))</f>
        <v>0.20246144595783822</v>
      </c>
      <c r="F700" s="19">
        <f>ABS(Ct_Na+10^-pH-Kw*10^pH-Ct_Cl-Ct_OAc*Ka*10^pH/(1+Ka*10^pH))</f>
        <v>0.18985887972216486</v>
      </c>
      <c r="G700" s="19">
        <f>ABS(Ct_Na+10^-pH-Kw*10^pH-Ct_Cl-Ct_OAc*Ka*10^pH/(1+Ka*10^pH))</f>
        <v>0.17826451878534541</v>
      </c>
      <c r="H700" s="19">
        <f>ABS(Ct_Na+10^-pH-Kw*10^pH-Ct_Cl-Ct_OAc*Ka*10^pH/(1+Ka*10^pH))</f>
        <v>0.16756203176674286</v>
      </c>
      <c r="I700" s="19">
        <f>ABS(Ct_Na+10^-pH-Kw*10^pH-Ct_Cl-Ct_OAc*Ka*10^pH/(1+Ka*10^pH))</f>
        <v>0.15765232156433304</v>
      </c>
      <c r="J700" s="19">
        <f>ABS(Ct_Na+10^-pH-Kw*10^pH-Ct_Cl-Ct_OAc*Ka*10^pH/(1+Ka*10^pH))</f>
        <v>0.14845044780495256</v>
      </c>
      <c r="K700" s="19">
        <f>ABS(Ct_Na+10^-pH-Kw*10^pH-Ct_Cl-Ct_OAc*Ka*10^pH/(1+Ka*10^pH))</f>
        <v>0.13988318602897754</v>
      </c>
      <c r="L700" s="19">
        <f>ABS(Ct_Na+10^-pH-Kw*10^pH-Ct_Cl-Ct_OAc*Ka*10^pH/(1+Ka*10^pH))</f>
        <v>0.1318870750380676</v>
      </c>
      <c r="M700" s="19">
        <f>ABS(Ct_Na+10^-pH-Kw*10^pH-Ct_Cl-Ct_OAc*Ka*10^pH/(1+Ka*10^pH))</f>
        <v>0.12440684217560341</v>
      </c>
      <c r="N700" s="19">
        <f>ABS(Ct_Na+10^-pH-Kw*10^pH-Ct_Cl-Ct_OAc*Ka*10^pH/(1+Ka*10^pH))</f>
        <v>0.11739412386704326</v>
      </c>
      <c r="O700" s="19">
        <f>ABS(Ct_Na+10^-pH-Kw*10^pH-Ct_Cl-Ct_OAc*Ka*10^pH/(1+Ka*10^pH))</f>
        <v>0.11080641878930494</v>
      </c>
      <c r="P700" s="19">
        <f>ABS(Ct_Na+10^-pH-Kw*10^pH-Ct_Cl-Ct_OAc*Ka*10^pH/(1+Ka*10^pH))</f>
        <v>0.10460622577496295</v>
      </c>
      <c r="Q700" s="19">
        <f>ABS(Ct_Na+10^-pH-Kw*10^pH-Ct_Cl-Ct_OAc*Ka*10^pH/(1+Ka*10^pH))</f>
        <v>9.8760329504297709E-2</v>
      </c>
      <c r="R700" s="19">
        <f>ABS(Ct_Na+10^-pH-Kw*10^pH-Ct_Cl-Ct_OAc*Ka*10^pH/(1+Ka*10^pH))</f>
        <v>9.323920524866941E-2</v>
      </c>
      <c r="S700" s="19">
        <f>ABS(Ct_Na+10^-pH-Kw*10^pH-Ct_Cl-Ct_OAc*Ka*10^pH/(1+Ka*10^pH))</f>
        <v>8.8016520141993931E-2</v>
      </c>
      <c r="T700" s="19">
        <f>ABS(Ct_Na+10^-pH-Kw*10^pH-Ct_Cl-Ct_OAc*Ka*10^pH/(1+Ka*10^pH))</f>
        <v>8.3068713198827776E-2</v>
      </c>
      <c r="U700" s="19">
        <f>ABS(Ct_Na+10^-pH-Kw*10^pH-Ct_Cl-Ct_OAc*Ka*10^pH/(1+Ka*10^pH))</f>
        <v>7.8374639945054697E-2</v>
      </c>
      <c r="V700" s="19">
        <f>ABS(Ct_Na+10^-pH-Kw*10^pH-Ct_Cl-Ct_OAc*Ka*10^pH/(1+Ka*10^pH))</f>
        <v>7.3915270353970303E-2</v>
      </c>
      <c r="W700" s="19">
        <f>ABS(Ct_Na+10^-pH-Kw*10^pH-Ct_Cl-Ct_OAc*Ka*10^pH/(1+Ka*10^pH))</f>
        <v>6.9673430986841214E-2</v>
      </c>
      <c r="X700" s="19">
        <f>ABS(Ct_Na+10^-pH-Kw*10^pH-Ct_Cl-Ct_OAc*Ka*10^pH/(1+Ka*10^pH))</f>
        <v>6.5633583970527834E-2</v>
      </c>
      <c r="Y700" s="19">
        <f>ABS(Ct_Na+10^-pH-Kw*10^pH-Ct_Cl-Ct_OAc*Ka*10^pH/(1+Ka*10^pH))</f>
        <v>6.1781636815438301E-2</v>
      </c>
      <c r="Z700" s="19">
        <f>ABS(Ct_Na+10^-pH-Kw*10^pH-Ct_Cl-Ct_OAc*Ka*10^pH/(1+Ka*10^pH))</f>
        <v>5.8104778167398306E-2</v>
      </c>
      <c r="AA700" s="19">
        <f>ABS(Ct_Na+10^-pH-Kw*10^pH-Ct_Cl-Ct_OAc*Ka*10^pH/(1+Ka*10^pH))</f>
        <v>5.4591335459271181E-2</v>
      </c>
      <c r="AB700" s="19">
        <f>ABS(Ct_Na+10^-pH-Kw*10^pH-Ct_Cl-Ct_OAc*Ka*10^pH/(1+Ka*10^pH))</f>
        <v>5.1230651129758331E-2</v>
      </c>
      <c r="AC700" s="19">
        <f>ABS(Ct_Na+10^-pH-Kw*10^pH-Ct_Cl-Ct_OAc*Ka*10^pH/(1+Ka*10^pH))</f>
        <v>4.8012974644054476E-2</v>
      </c>
      <c r="AD700" s="19">
        <f>ABS(Ct_Na+10^-pH-Kw*10^pH-Ct_Cl-Ct_OAc*Ka*10^pH/(1+Ka*10^pH))</f>
        <v>4.4929368011921642E-2</v>
      </c>
      <c r="AE700" s="19">
        <f>ABS(Ct_Na+10^-pH-Kw*10^pH-Ct_Cl-Ct_OAc*Ka*10^pH/(1+Ka*10^pH))</f>
        <v>4.197162287497791E-2</v>
      </c>
      <c r="AF700" s="19">
        <f>ABS(Ct_Na+10^-pH-Kw*10^pH-Ct_Cl-Ct_OAc*Ka*10^pH/(1+Ka*10^pH))</f>
        <v>3.9132187543511915E-2</v>
      </c>
      <c r="AG700" s="19">
        <f>ABS(Ct_Na+10^-pH-Kw*10^pH-Ct_Cl-Ct_OAc*Ka*10^pH/(1+Ka*10^pH))</f>
        <v>3.6404102617201457E-2</v>
      </c>
      <c r="AH700" s="19">
        <f>ABS(Ct_Na+10^-pH-Kw*10^pH-Ct_Cl-Ct_OAc*Ka*10^pH/(1+Ka*10^pH))</f>
        <v>3.3780944034210648E-2</v>
      </c>
      <c r="AI700" s="19">
        <f>ABS(Ct_Na+10^-pH-Kw*10^pH-Ct_Cl-Ct_OAc*Ka*10^pH/(1+Ka*10^pH))</f>
        <v>3.1256772567559085E-2</v>
      </c>
      <c r="AJ700" s="19">
        <f>ABS(Ct_Na+10^-pH-Kw*10^pH-Ct_Cl-Ct_OAc*Ka*10^pH/(1+Ka*10^pH))</f>
        <v>2.8826088933005742E-2</v>
      </c>
      <c r="AK700" s="19">
        <f>ABS(Ct_Na+10^-pH-Kw*10^pH-Ct_Cl-Ct_OAc*Ka*10^pH/(1+Ka*10^pH))</f>
        <v>2.6483793794254328E-2</v>
      </c>
      <c r="AL700" s="19">
        <f>ABS(Ct_Na+10^-pH-Kw*10^pH-Ct_Cl-Ct_OAc*Ka*10^pH/(1+Ka*10^pH))</f>
        <v>2.4225152053315491E-2</v>
      </c>
      <c r="AM700" s="19">
        <f>ABS(Ct_Na+10^-pH-Kw*10^pH-Ct_Cl-Ct_OAc*Ka*10^pH/(1+Ka*10^pH))</f>
        <v>2.2045760899777972E-2</v>
      </c>
      <c r="AN700" s="19">
        <f>ABS(Ct_Na+10^-pH-Kw*10^pH-Ct_Cl-Ct_OAc*Ka*10^pH/(1+Ka*10^pH))</f>
        <v>1.9941521165327984E-2</v>
      </c>
      <c r="AO700" s="19">
        <f>ABS(Ct_Na+10^-pH-Kw*10^pH-Ct_Cl-Ct_OAc*Ka*10^pH/(1+Ka*10^pH))</f>
        <v>1.7908611591367821E-2</v>
      </c>
      <c r="AP700" s="19">
        <f>ABS(Ct_Na+10^-pH-Kw*10^pH-Ct_Cl-Ct_OAc*Ka*10^pH/(1+Ka*10^pH))</f>
        <v>1.5943465669873008E-2</v>
      </c>
      <c r="AQ700" s="19">
        <f>ABS(Ct_Na+10^-pH-Kw*10^pH-Ct_Cl-Ct_OAc*Ka*10^pH/(1+Ka*10^pH))</f>
        <v>1.4042750762197687E-2</v>
      </c>
      <c r="AR700" s="19">
        <f>ABS(Ct_Na+10^-pH-Kw*10^pH-Ct_Cl-Ct_OAc*Ka*10^pH/(1+Ka*10^pH))</f>
        <v>1.2203349238640915E-2</v>
      </c>
      <c r="AS700" s="19">
        <f>ABS(Ct_Na+10^-pH-Kw*10^pH-Ct_Cl-Ct_OAc*Ka*10^pH/(1+Ka*10^pH))</f>
        <v>1.0422341414244696E-2</v>
      </c>
      <c r="AT700" s="19">
        <f>ABS(Ct_Na+10^-pH-Kw*10^pH-Ct_Cl-Ct_OAc*Ka*10^pH/(1+Ka*10^pH))</f>
        <v>8.6969900843608394E-3</v>
      </c>
      <c r="AU700" s="19">
        <f>ABS(Ct_Na+10^-pH-Kw*10^pH-Ct_Cl-Ct_OAc*Ka*10^pH/(1+Ka*10^pH))</f>
        <v>7.0247264877041984E-3</v>
      </c>
      <c r="AV700" s="19">
        <f>ABS(Ct_Na+10^-pH-Kw*10^pH-Ct_Cl-Ct_OAc*Ka*10^pH/(1+Ka*10^pH))</f>
        <v>5.4031375454916611E-3</v>
      </c>
      <c r="AW700" s="19">
        <f>ABS(Ct_Na+10^-pH-Kw*10^pH-Ct_Cl-Ct_OAc*Ka*10^pH/(1+Ka*10^pH))</f>
        <v>3.8299542433452086E-3</v>
      </c>
      <c r="AX700" s="19">
        <f>ABS(Ct_Na+10^-pH-Kw*10^pH-Ct_Cl-Ct_OAc*Ka*10^pH/(1+Ka*10^pH))</f>
        <v>2.3030410383206856E-3</v>
      </c>
      <c r="AY700" s="19">
        <f>ABS(Ct_Na+10^-pH-Kw*10^pH-Ct_Cl-Ct_OAc*Ka*10^pH/(1+Ka*10^pH))</f>
        <v>8.2038618706500172E-4</v>
      </c>
      <c r="AZ700" s="19">
        <f>ABS(Ct_Na+10^-pH-Kw*10^pH-Ct_Cl-Ct_OAc*Ka*10^pH/(1+Ka*10^pH))</f>
        <v>6.1990709701194302E-4</v>
      </c>
      <c r="BA700" s="19">
        <f>ABS(Ct_Na+10^-pH-Kw*10^pH-Ct_Cl-Ct_OAc*Ka*10^pH/(1+Ka*10^pH))</f>
        <v>2.0196287392839005E-3</v>
      </c>
      <c r="BB700" s="19">
        <f>ABS(Ct_Na+10^-pH-Kw*10^pH-Ct_Cl-Ct_OAc*Ka*10^pH/(1+Ka*10^pH))</f>
        <v>3.3804692248260784E-3</v>
      </c>
      <c r="BC700" s="19">
        <f>ABS(Ct_Na+10^-pH-Kw*10^pH-Ct_Cl-Ct_OAc*Ka*10^pH/(1+Ka*10^pH))</f>
        <v>4.7040264093945391E-3</v>
      </c>
      <c r="BD700" s="19">
        <f>ABS(Ct_Na+10^-pH-Kw*10^pH-Ct_Cl-Ct_OAc*Ka*10^pH/(1+Ka*10^pH))</f>
        <v>5.9918117781638247E-3</v>
      </c>
      <c r="BE700" s="19">
        <f>ABS(Ct_Na+10^-pH-Kw*10^pH-Ct_Cl-Ct_OAc*Ka*10^pH/(1+Ka*10^pH))</f>
        <v>7.2452562037659124E-3</v>
      </c>
      <c r="BF700" s="19">
        <f>ABS(Ct_Na+10^-pH-Kw*10^pH-Ct_Cl-Ct_OAc*Ka*10^pH/(1+Ka*10^pH))</f>
        <v>8.4657152497469093E-3</v>
      </c>
      <c r="BG700" s="19">
        <f>ABS(Ct_Na+10^-pH-Kw*10^pH-Ct_Cl-Ct_OAc*Ka*10^pH/(1+Ka*10^pH))</f>
        <v>9.6544740607673457E-3</v>
      </c>
      <c r="BH700" s="19">
        <f>ABS(Ct_Na+10^-pH-Kw*10^pH-Ct_Cl-Ct_OAc*Ka*10^pH/(1+Ka*10^pH))</f>
        <v>1.0812751876633435E-2</v>
      </c>
      <c r="BI700" s="19">
        <f>ABS(Ct_Na+10^-pH-Kw*10^pH-Ct_Cl-Ct_OAc*Ka*10^pH/(1+Ka*10^pH))</f>
        <v>1.1941706203490249E-2</v>
      </c>
      <c r="BJ700" s="19">
        <f>ABS(Ct_Na+10^-pH-Kw*10^pH-Ct_Cl-Ct_OAc*Ka*10^pH/(1+Ka*10^pH))</f>
        <v>1.3042436672175646E-2</v>
      </c>
      <c r="BK700" s="19">
        <f>ABS(Ct_Na+10^-pH-Kw*10^pH-Ct_Cl-Ct_OAc*Ka*10^pH/(1+Ka*10^pH))</f>
        <v>1.4115988610770035E-2</v>
      </c>
      <c r="BL700" s="19">
        <f>ABS(Ct_Na+10^-pH-Kw*10^pH-Ct_Cl-Ct_OAc*Ka*10^pH/(1+Ka*10^pH))</f>
        <v>1.5163356355740176E-2</v>
      </c>
      <c r="BM700" s="19">
        <f>ABS(Ct_Na+10^-pH-Kw*10^pH-Ct_Cl-Ct_OAc*Ka*10^pH/(1+Ka*10^pH))</f>
        <v>1.6185486323723096E-2</v>
      </c>
      <c r="BN700" s="19">
        <f>ABS(Ct_Na+10^-pH-Kw*10^pH-Ct_Cl-Ct_OAc*Ka*10^pH/(1+Ka*10^pH))</f>
        <v>1.718327986389688E-2</v>
      </c>
      <c r="BO700" s="19">
        <f>ABS(Ct_Na+10^-pH-Kw*10^pH-Ct_Cl-Ct_OAc*Ka*10^pH/(1+Ka*10^pH))</f>
        <v>1.815759590900775E-2</v>
      </c>
      <c r="BP700" s="19">
        <f>ABS(Ct_Na+10^-pH-Kw*10^pH-Ct_Cl-Ct_OAc*Ka*10^pH/(1+Ka*10^pH))</f>
        <v>1.9109253441441633E-2</v>
      </c>
      <c r="BQ700" s="19">
        <f>ABS(Ct_Na+10^-pH-Kw*10^pH-Ct_Cl-Ct_OAc*Ka*10^pH/(1+Ka*10^pH))</f>
        <v>2.0039033789221866E-2</v>
      </c>
      <c r="BR700" s="19">
        <f>ABS(Ct_Na+10^-pH-Kw*10^pH-Ct_Cl-Ct_OAc*Ka*10^pH/(1+Ka*10^pH))</f>
        <v>2.0947682765461627E-2</v>
      </c>
      <c r="BS700" s="19">
        <f>ABS(Ct_Na+10^-pH-Kw*10^pH-Ct_Cl-Ct_OAc*Ka*10^pH/(1+Ka*10^pH))</f>
        <v>2.1835912663583652E-2</v>
      </c>
      <c r="BT700" s="19">
        <f>ABS(Ct_Na+10^-pH-Kw*10^pH-Ct_Cl-Ct_OAc*Ka*10^pH/(1+Ka*10^pH))</f>
        <v>2.2704404119525193E-2</v>
      </c>
      <c r="BU700" s="19">
        <f>ABS(Ct_Na+10^-pH-Kw*10^pH-Ct_Cl-Ct_OAc*Ka*10^pH/(1+Ka*10^pH))</f>
        <v>2.3553807851160319E-2</v>
      </c>
      <c r="BV700" s="19">
        <f>ABS(Ct_Na+10^-pH-Kw*10^pH-Ct_Cl-Ct_OAc*Ka*10^pH/(1+Ka*10^pH))</f>
        <v>2.4384746284281611E-2</v>
      </c>
      <c r="BW700" s="19">
        <f>ABS(Ct_Na+10^-pH-Kw*10^pH-Ct_Cl-Ct_OAc*Ka*10^pH/(1+Ka*10^pH))</f>
        <v>2.5197815073679915E-2</v>
      </c>
      <c r="BX700" s="19">
        <f>ABS(Ct_Na+10^-pH-Kw*10^pH-Ct_Cl-Ct_OAc*Ka*10^pH/(1+Ka*10^pH))</f>
        <v>2.5993584527133552E-2</v>
      </c>
      <c r="BY700" s="19">
        <f>ABS(Ct_Na+10^-pH-Kw*10^pH-Ct_Cl-Ct_OAc*Ka*10^pH/(1+Ka*10^pH))</f>
        <v>2.6772600939461828E-2</v>
      </c>
      <c r="BZ700" s="19">
        <f>ABS(Ct_Na+10^-pH-Kw*10^pH-Ct_Cl-Ct_OAc*Ka*10^pH/(1+Ka*10^pH))</f>
        <v>2.753538784319997E-2</v>
      </c>
      <c r="CA700" s="19">
        <f>ABS(Ct_Na+10^-pH-Kw*10^pH-Ct_Cl-Ct_OAc*Ka*10^pH/(1+Ka*10^pH))</f>
        <v>2.828244718191255E-2</v>
      </c>
      <c r="CB700" s="19">
        <f>ABS(Ct_Na+10^-pH-Kw*10^pH-Ct_Cl-Ct_OAc*Ka*10^pH/(1+Ka*10^pH))</f>
        <v>2.9014260411671829E-2</v>
      </c>
      <c r="CC700" s="19">
        <f>ABS(Ct_Na+10^-pH-Kw*10^pH-Ct_Cl-Ct_OAc*Ka*10^pH/(1+Ka*10^pH))</f>
        <v>2.9731289535779422E-2</v>
      </c>
      <c r="CD700" s="19">
        <f>ABS(Ct_Na+10^-pH-Kw*10^pH-Ct_Cl-Ct_OAc*Ka*10^pH/(1+Ka*10^pH))</f>
        <v>3.0433978077404833E-2</v>
      </c>
      <c r="CE700" s="19">
        <f>ABS(Ct_Na+10^-pH-Kw*10^pH-Ct_Cl-Ct_OAc*Ka*10^pH/(1+Ka*10^pH))</f>
        <v>3.1122751994443615E-2</v>
      </c>
      <c r="CF700" s="19">
        <f>ABS(Ct_Na+10^-pH-Kw*10^pH-Ct_Cl-Ct_OAc*Ka*10^pH/(1+Ka*10^pH))</f>
        <v>3.1798020540560058E-2</v>
      </c>
      <c r="CG700" s="19">
        <f>ABS(Ct_Na+10^-pH-Kw*10^pH-Ct_Cl-Ct_OAc*Ka*10^pH/(1+Ka*10^pH))</f>
        <v>3.2460177076072315E-2</v>
      </c>
      <c r="CH700" s="19">
        <f>ABS(Ct_Na+10^-pH-Kw*10^pH-Ct_Cl-Ct_OAc*Ka*10^pH/(1+Ka*10^pH))</f>
        <v>3.3109599832055463E-2</v>
      </c>
      <c r="CI700" s="19">
        <f>ABS(Ct_Na+10^-pH-Kw*10^pH-Ct_Cl-Ct_OAc*Ka*10^pH/(1+Ka*10^pH))</f>
        <v>3.3746652630781804E-2</v>
      </c>
      <c r="CJ700" s="19">
        <f>ABS(Ct_Na+10^-pH-Kw*10^pH-Ct_Cl-Ct_OAc*Ka*10^pH/(1+Ka*10^pH))</f>
        <v>3.4371685565381241E-2</v>
      </c>
      <c r="CK700" s="19">
        <f>ABS(Ct_Na+10^-pH-Kw*10^pH-Ct_Cl-Ct_OAc*Ka*10^pH/(1+Ka*10^pH))</f>
        <v>3.498503564139005E-2</v>
      </c>
      <c r="CL700" s="19">
        <f>ABS(Ct_Na+10^-pH-Kw*10^pH-Ct_Cl-Ct_OAc*Ka*10^pH/(1+Ka*10^pH))</f>
        <v>3.5587027382657926E-2</v>
      </c>
      <c r="CM700" s="19">
        <f>ABS(Ct_Na+10^-pH-Kw*10^pH-Ct_Cl-Ct_OAc*Ka*10^pH/(1+Ka*10^pH))</f>
        <v>3.6177973403902539E-2</v>
      </c>
      <c r="CN700" s="19">
        <f>ABS(Ct_Na+10^-pH-Kw*10^pH-Ct_Cl-Ct_OAc*Ka*10^pH/(1+Ka*10^pH))</f>
        <v>3.6758174952033616E-2</v>
      </c>
      <c r="CO700" s="19">
        <f>ABS(Ct_Na+10^-pH-Kw*10^pH-Ct_Cl-Ct_OAc*Ka*10^pH/(1+Ka*10^pH))</f>
        <v>3.7327922418216399E-2</v>
      </c>
      <c r="CP700" s="19">
        <f>ABS(Ct_Na+10^-pH-Kw*10^pH-Ct_Cl-Ct_OAc*Ka*10^pH/(1+Ka*10^pH))</f>
        <v>3.7887495822503059E-2</v>
      </c>
      <c r="CQ700" s="19">
        <f>ABS(Ct_Na+10^-pH-Kw*10^pH-Ct_Cl-Ct_OAc*Ka*10^pH/(1+Ka*10^pH))</f>
        <v>3.8437165272731555E-2</v>
      </c>
      <c r="CR700" s="19">
        <f>ABS(Ct_Na+10^-pH-Kw*10^pH-Ct_Cl-Ct_OAc*Ka*10^pH/(1+Ka*10^pH))</f>
        <v>3.8977191399271804E-2</v>
      </c>
      <c r="CS700" s="19">
        <f>ABS(Ct_Na+10^-pH-Kw*10^pH-Ct_Cl-Ct_OAc*Ka*10^pH/(1+Ka*10^pH))</f>
        <v>3.950782576708961E-2</v>
      </c>
      <c r="CT700" s="19">
        <f>ABS(Ct_Na+10^-pH-Kw*10^pH-Ct_Cl-Ct_OAc*Ka*10^pH/(1+Ka*10^pH))</f>
        <v>4.0029311266496802E-2</v>
      </c>
      <c r="CU700" s="19">
        <f>ABS(Ct_Na+10^-pH-Kw*10^pH-Ct_Cl-Ct_OAc*Ka*10^pH/(1+Ka*10^pH))</f>
        <v>4.0541882483862812E-2</v>
      </c>
      <c r="CV700" s="19">
        <f>ABS(Ct_Na+10^-pH-Kw*10^pH-Ct_Cl-Ct_OAc*Ka*10^pH/(1+Ka*10^pH))</f>
        <v>4.104576605347688E-2</v>
      </c>
      <c r="CW700" s="19">
        <f>ABS(Ct_Na+10^-pH-Kw*10^pH-Ct_Cl-Ct_OAc*Ka*10^pH/(1+Ka*10^pH))</f>
        <v>4.1541180991668862E-2</v>
      </c>
      <c r="CX700" s="19">
        <f>ABS(Ct_Na+10^-pH-Kw*10^pH-Ct_Cl-Ct_OAc*Ka*10^pH/(1+Ka*10^pH))</f>
        <v>4.2028339014224279E-2</v>
      </c>
    </row>
    <row r="701" spans="1:102">
      <c r="A701" s="24">
        <v>6.72</v>
      </c>
      <c r="B701" s="19">
        <f>ABS(Ct_Na+10^-pH-Kw*10^pH-Ct_Cl-Ct_OAc*Ka*10^pH/(1+Ka*10^pH))</f>
        <v>0.24787954295143702</v>
      </c>
      <c r="C701" s="19">
        <f>ABS(Ct_Na+10^-pH-Kw*10^pH-Ct_Cl-Ct_OAc*Ka*10^pH/(1+Ka*10^pH))</f>
        <v>0.23131384385540071</v>
      </c>
      <c r="D701" s="19">
        <f>ABS(Ct_Na+10^-pH-Kw*10^pH-Ct_Cl-Ct_OAc*Ka*10^pH/(1+Ka*10^pH))</f>
        <v>0.2162541174044586</v>
      </c>
      <c r="E701" s="19">
        <f>ABS(Ct_Na+10^-pH-Kw*10^pH-Ct_Cl-Ct_OAc*Ka*10^pH/(1+Ka*10^pH))</f>
        <v>0.20250393238403319</v>
      </c>
      <c r="F701" s="19">
        <f>ABS(Ct_Na+10^-pH-Kw*10^pH-Ct_Cl-Ct_OAc*Ka*10^pH/(1+Ka*10^pH))</f>
        <v>0.1898995961153099</v>
      </c>
      <c r="G701" s="19">
        <f>ABS(Ct_Na+10^-pH-Kw*10^pH-Ct_Cl-Ct_OAc*Ka*10^pH/(1+Ka*10^pH))</f>
        <v>0.17830360674808446</v>
      </c>
      <c r="H701" s="19">
        <f>ABS(Ct_Na+10^-pH-Kw*10^pH-Ct_Cl-Ct_OAc*Ka*10^pH/(1+Ka*10^pH))</f>
        <v>0.1675996165629533</v>
      </c>
      <c r="I701" s="19">
        <f>ABS(Ct_Na+10^-pH-Kw*10^pH-Ct_Cl-Ct_OAc*Ka*10^pH/(1+Ka*10^pH))</f>
        <v>0.15768851453968369</v>
      </c>
      <c r="J701" s="19">
        <f>ABS(Ct_Na+10^-pH-Kw*10^pH-Ct_Cl-Ct_OAc*Ka*10^pH/(1+Ka*10^pH))</f>
        <v>0.1484853483752191</v>
      </c>
      <c r="K701" s="19">
        <f>ABS(Ct_Na+10^-pH-Kw*10^pH-Ct_Cl-Ct_OAc*Ka*10^pH/(1+Ka*10^pH))</f>
        <v>0.13991688332554511</v>
      </c>
      <c r="L701" s="19">
        <f>ABS(Ct_Na+10^-pH-Kw*10^pH-Ct_Cl-Ct_OAc*Ka*10^pH/(1+Ka*10^pH))</f>
        <v>0.13191964927918276</v>
      </c>
      <c r="M701" s="19">
        <f>ABS(Ct_Na+10^-pH-Kw*10^pH-Ct_Cl-Ct_OAc*Ka*10^pH/(1+Ka*10^pH))</f>
        <v>0.12443836581645668</v>
      </c>
      <c r="N701" s="19">
        <f>ABS(Ct_Na+10^-pH-Kw*10^pH-Ct_Cl-Ct_OAc*Ka*10^pH/(1+Ka*10^pH))</f>
        <v>0.11742466257015097</v>
      </c>
      <c r="O701" s="19">
        <f>ABS(Ct_Na+10^-pH-Kw*10^pH-Ct_Cl-Ct_OAc*Ka*10^pH/(1+Ka*10^pH))</f>
        <v>0.11083603224786381</v>
      </c>
      <c r="P701" s="19">
        <f>ABS(Ct_Na+10^-pH-Kw*10^pH-Ct_Cl-Ct_OAc*Ka*10^pH/(1+Ka*10^pH))</f>
        <v>0.1046349684151229</v>
      </c>
      <c r="Q701" s="19">
        <f>ABS(Ct_Na+10^-pH-Kw*10^pH-Ct_Cl-Ct_OAc*Ka*10^pH/(1+Ka*10^pH))</f>
        <v>9.8788251087110104E-2</v>
      </c>
      <c r="R701" s="19">
        <f>ABS(Ct_Na+10^-pH-Kw*10^pH-Ct_Cl-Ct_OAc*Ka*10^pH/(1+Ka*10^pH))</f>
        <v>9.326635138843134E-2</v>
      </c>
      <c r="S701" s="19">
        <f>ABS(Ct_Na+10^-pH-Kw*10^pH-Ct_Cl-Ct_OAc*Ka*10^pH/(1+Ka*10^pH))</f>
        <v>8.8042932754545986E-2</v>
      </c>
      <c r="T701" s="19">
        <f>ABS(Ct_Na+10^-pH-Kw*10^pH-Ct_Cl-Ct_OAc*Ka*10^pH/(1+Ka*10^pH))</f>
        <v>8.3094430890865184E-2</v>
      </c>
      <c r="U701" s="19">
        <f>ABS(Ct_Na+10^-pH-Kw*10^pH-Ct_Cl-Ct_OAc*Ka*10^pH/(1+Ka*10^pH))</f>
        <v>7.8399698353526948E-2</v>
      </c>
      <c r="V701" s="19">
        <f>ABS(Ct_Na+10^-pH-Kw*10^pH-Ct_Cl-Ct_OAc*Ka*10^pH/(1+Ka*10^pH))</f>
        <v>7.3939702443055616E-2</v>
      </c>
      <c r="W701" s="19">
        <f>ABS(Ct_Na+10^-pH-Kw*10^pH-Ct_Cl-Ct_OAc*Ka*10^pH/(1+Ka*10^pH))</f>
        <v>6.9697267308704847E-2</v>
      </c>
      <c r="X701" s="19">
        <f>ABS(Ct_Na+10^-pH-Kw*10^pH-Ct_Cl-Ct_OAc*Ka*10^pH/(1+Ka*10^pH))</f>
        <v>6.5656852895037476E-2</v>
      </c>
      <c r="Y701" s="19">
        <f>ABS(Ct_Na+10^-pH-Kw*10^pH-Ct_Cl-Ct_OAc*Ka*10^pH/(1+Ka*10^pH))</f>
        <v>6.1804364733168554E-2</v>
      </c>
      <c r="Z701" s="19">
        <f>ABS(Ct_Na+10^-pH-Kw*10^pH-Ct_Cl-Ct_OAc*Ka*10^pH/(1+Ka*10^pH))</f>
        <v>5.8126989669566413E-2</v>
      </c>
      <c r="AA701" s="19">
        <f>ABS(Ct_Na+10^-pH-Kw*10^pH-Ct_Cl-Ct_OAc*Ka*10^pH/(1+Ka*10^pH))</f>
        <v>5.461305349767992E-2</v>
      </c>
      <c r="AB701" s="19">
        <f>ABS(Ct_Na+10^-pH-Kw*10^pH-Ct_Cl-Ct_OAc*Ka*10^pH/(1+Ka*10^pH))</f>
        <v>5.1251897159353715E-2</v>
      </c>
      <c r="AC701" s="19">
        <f>ABS(Ct_Na+10^-pH-Kw*10^pH-Ct_Cl-Ct_OAc*Ka*10^pH/(1+Ka*10^pH))</f>
        <v>4.8033768750317965E-2</v>
      </c>
      <c r="AD701" s="19">
        <f>ABS(Ct_Na+10^-pH-Kw*10^pH-Ct_Cl-Ct_OAc*Ka*10^pH/(1+Ka*10^pH))</f>
        <v>4.4949729024992058E-2</v>
      </c>
      <c r="AE701" s="19">
        <f>ABS(Ct_Na+10^-pH-Kw*10^pH-Ct_Cl-Ct_OAc*Ka*10^pH/(1+Ka*10^pH))</f>
        <v>4.1991568472128413E-2</v>
      </c>
      <c r="AF701" s="19">
        <f>ABS(Ct_Na+10^-pH-Kw*10^pH-Ct_Cl-Ct_OAc*Ka*10^pH/(1+Ka*10^pH))</f>
        <v>3.9151734341379335E-2</v>
      </c>
      <c r="AG701" s="19">
        <f>ABS(Ct_Na+10^-pH-Kw*10^pH-Ct_Cl-Ct_OAc*Ka*10^pH/(1+Ka*10^pH))</f>
        <v>3.6423266254973365E-2</v>
      </c>
      <c r="AH701" s="19">
        <f>ABS(Ct_Na+10^-pH-Kw*10^pH-Ct_Cl-Ct_OAc*Ka*10^pH/(1+Ka*10^pH))</f>
        <v>3.3799739248813777E-2</v>
      </c>
      <c r="AI701" s="19">
        <f>ABS(Ct_Na+10^-pH-Kw*10^pH-Ct_Cl-Ct_OAc*Ka*10^pH/(1+Ka*10^pH))</f>
        <v>3.1275213261754531E-2</v>
      </c>
      <c r="AJ701" s="19">
        <f>ABS(Ct_Na+10^-pH-Kw*10^pH-Ct_Cl-Ct_OAc*Ka*10^pH/(1+Ka*10^pH))</f>
        <v>2.8844188237178964E-2</v>
      </c>
      <c r="AK701" s="19">
        <f>ABS(Ct_Na+10^-pH-Kw*10^pH-Ct_Cl-Ct_OAc*Ka*10^pH/(1+Ka*10^pH))</f>
        <v>2.6501564122587952E-2</v>
      </c>
      <c r="AL701" s="19">
        <f>ABS(Ct_Na+10^-pH-Kw*10^pH-Ct_Cl-Ct_OAc*Ka*10^pH/(1+Ka*10^pH))</f>
        <v>2.4242605154946667E-2</v>
      </c>
      <c r="AM701" s="19">
        <f>ABS(Ct_Na+10^-pH-Kw*10^pH-Ct_Cl-Ct_OAc*Ka*10^pH/(1+Ka*10^pH))</f>
        <v>2.2062907905468179E-2</v>
      </c>
      <c r="AN701" s="19">
        <f>ABS(Ct_Na+10^-pH-Kw*10^pH-Ct_Cl-Ct_OAc*Ka*10^pH/(1+Ka*10^pH))</f>
        <v>1.9958372630109668E-2</v>
      </c>
      <c r="AO701" s="19">
        <f>ABS(Ct_Na+10^-pH-Kw*10^pH-Ct_Cl-Ct_OAc*Ka*10^pH/(1+Ka*10^pH))</f>
        <v>1.7925177533576878E-2</v>
      </c>
      <c r="AP701" s="19">
        <f>ABS(Ct_Na+10^-pH-Kw*10^pH-Ct_Cl-Ct_OAc*Ka*10^pH/(1+Ka*10^pH))</f>
        <v>1.5959755606928486E-2</v>
      </c>
      <c r="AQ701" s="19">
        <f>ABS(Ct_Na+10^-pH-Kw*10^pH-Ct_Cl-Ct_OAc*Ka*10^pH/(1+Ka*10^pH))</f>
        <v>1.4058773743448924E-2</v>
      </c>
      <c r="AR701" s="19">
        <f>ABS(Ct_Na+10^-pH-Kw*10^pH-Ct_Cl-Ct_OAc*Ka*10^pH/(1+Ka*10^pH))</f>
        <v>1.2219113875565443E-2</v>
      </c>
      <c r="AS701" s="19">
        <f>ABS(Ct_Na+10^-pH-Kw*10^pH-Ct_Cl-Ct_OAc*Ka*10^pH/(1+Ka*10^pH))</f>
        <v>1.0437855908249721E-2</v>
      </c>
      <c r="AT701" s="19">
        <f>ABS(Ct_Na+10^-pH-Kw*10^pH-Ct_Cl-Ct_OAc*Ka*10^pH/(1+Ka*10^pH))</f>
        <v>8.7122622524125962E-3</v>
      </c>
      <c r="AU701" s="19">
        <f>ABS(Ct_Na+10^-pH-Kw*10^pH-Ct_Cl-Ct_OAc*Ka*10^pH/(1+Ka*10^pH))</f>
        <v>7.0397637859858642E-3</v>
      </c>
      <c r="AV701" s="19">
        <f>ABS(Ct_Na+10^-pH-Kw*10^pH-Ct_Cl-Ct_OAc*Ka*10^pH/(1+Ka*10^pH))</f>
        <v>5.4179470912689986E-3</v>
      </c>
      <c r="AW701" s="19">
        <f>ABS(Ct_Na+10^-pH-Kw*10^pH-Ct_Cl-Ct_OAc*Ka*10^pH/(1+Ka*10^pH))</f>
        <v>3.8445428352004291E-3</v>
      </c>
      <c r="AX701" s="19">
        <f>ABS(Ct_Na+10^-pH-Kw*10^pH-Ct_Cl-Ct_OAc*Ka*10^pH/(1+Ka*10^pH))</f>
        <v>2.3174151748985641E-3</v>
      </c>
      <c r="AY701" s="19">
        <f>ABS(Ct_Na+10^-pH-Kw*10^pH-Ct_Cl-Ct_OAc*Ka*10^pH/(1+Ka*10^pH))</f>
        <v>8.3455208446053808E-4</v>
      </c>
      <c r="AZ701" s="19">
        <f>ABS(Ct_Na+10^-pH-Kw*10^pH-Ct_Cl-Ct_OAc*Ka*10^pH/(1+Ka*10^pH))</f>
        <v>6.0594348910784218E-4</v>
      </c>
      <c r="BA701" s="19">
        <f>ABS(Ct_Na+10^-pH-Kw*10^pH-Ct_Cl-Ct_OAc*Ka*10^pH/(1+Ka*10^pH))</f>
        <v>2.0058617225756914E-3</v>
      </c>
      <c r="BB701" s="19">
        <f>ABS(Ct_Na+10^-pH-Kw*10^pH-Ct_Cl-Ct_OAc*Ka*10^pH/(1+Ka*10^pH))</f>
        <v>3.3668933384472105E-3</v>
      </c>
      <c r="BC701" s="19">
        <f>ABS(Ct_Na+10^-pH-Kw*10^pH-Ct_Cl-Ct_OAc*Ka*10^pH/(1+Ka*10^pH))</f>
        <v>4.6906364168976256E-3</v>
      </c>
      <c r="BD701" s="19">
        <f>ABS(Ct_Na+10^-pH-Kw*10^pH-Ct_Cl-Ct_OAc*Ka*10^pH/(1+Ka*10^pH))</f>
        <v>5.9786026553898947E-3</v>
      </c>
      <c r="BE701" s="19">
        <f>ABS(Ct_Na+10^-pH-Kw*10^pH-Ct_Cl-Ct_OAc*Ka*10^pH/(1+Ka*10^pH))</f>
        <v>7.2322231275223567E-3</v>
      </c>
      <c r="BF701" s="19">
        <f>ABS(Ct_Na+10^-pH-Kw*10^pH-Ct_Cl-Ct_OAc*Ka*10^pH/(1+Ka*10^pH))</f>
        <v>8.4528535872303023E-3</v>
      </c>
      <c r="BG701" s="19">
        <f>ABS(Ct_Na+10^-pH-Kw*10^pH-Ct_Cl-Ct_OAc*Ka*10^pH/(1+Ka*10^pH))</f>
        <v>9.6417793596730861E-3</v>
      </c>
      <c r="BH701" s="19">
        <f>ABS(Ct_Na+10^-pH-Kw*10^pH-Ct_Cl-Ct_OAc*Ka*10^pH/(1+Ka*10^pH))</f>
        <v>1.0800219855899407E-2</v>
      </c>
      <c r="BI701" s="19">
        <f>ABS(Ct_Na+10^-pH-Kw*10^pH-Ct_Cl-Ct_OAc*Ka*10^pH/(1+Ka*10^pH))</f>
        <v>1.1929332744626341E-2</v>
      </c>
      <c r="BJ701" s="19">
        <f>ABS(Ct_Na+10^-pH-Kw*10^pH-Ct_Cl-Ct_OAc*Ka*10^pH/(1+Ka*10^pH))</f>
        <v>1.3030217811135086E-2</v>
      </c>
      <c r="BK701" s="19">
        <f>ABS(Ct_Na+10^-pH-Kw*10^pH-Ct_Cl-Ct_OAc*Ka*10^pH/(1+Ka*10^pH))</f>
        <v>1.4103920530322618E-2</v>
      </c>
      <c r="BL701" s="19">
        <f>ABS(Ct_Na+10^-pH-Kw*10^pH-Ct_Cl-Ct_OAc*Ka*10^pH/(1+Ka*10^pH))</f>
        <v>1.5151435378310457E-2</v>
      </c>
      <c r="BM701" s="19">
        <f>ABS(Ct_Na+10^-pH-Kw*10^pH-Ct_Cl-Ct_OAc*Ka*10^pH/(1+Ka*10^pH))</f>
        <v>1.6173708904660057E-2</v>
      </c>
      <c r="BN701" s="19">
        <f>ABS(Ct_Na+10^-pH-Kw*10^pH-Ct_Cl-Ct_OAc*Ka*10^pH/(1+Ka*10^pH))</f>
        <v>1.7171642585144156E-2</v>
      </c>
      <c r="BO701" s="19">
        <f>ABS(Ct_Na+10^-pH-Kw*10^pH-Ct_Cl-Ct_OAc*Ka*10^pH/(1+Ka*10^pH))</f>
        <v>1.8146095473146294E-2</v>
      </c>
      <c r="BP701" s="19">
        <f>ABS(Ct_Na+10^-pH-Kw*10^pH-Ct_Cl-Ct_OAc*Ka*10^pH/(1+Ka*10^pH))</f>
        <v>1.9097886666078603E-2</v>
      </c>
      <c r="BQ701" s="19">
        <f>ABS(Ct_Na+10^-pH-Kw*10^pH-Ct_Cl-Ct_OAc*Ka*10^pH/(1+Ka*10^pH))</f>
        <v>2.0027797601702146E-2</v>
      </c>
      <c r="BR701" s="19">
        <f>ABS(Ct_Na+10^-pH-Kw*10^pH-Ct_Cl-Ct_OAc*Ka*10^pH/(1+Ka*10^pH))</f>
        <v>2.093657419787967E-2</v>
      </c>
      <c r="BS701" s="19">
        <f>ABS(Ct_Na+10^-pH-Kw*10^pH-Ct_Cl-Ct_OAc*Ka*10^pH/(1+Ka*10^pH))</f>
        <v>2.1824928848075707E-2</v>
      </c>
      <c r="BT701" s="19">
        <f>ABS(Ct_Na+10^-pH-Kw*10^pH-Ct_Cl-Ct_OAc*Ka*10^pH/(1+Ka*10^pH))</f>
        <v>2.2693542283822921E-2</v>
      </c>
      <c r="BU701" s="19">
        <f>ABS(Ct_Na+10^-pH-Kw*10^pH-Ct_Cl-Ct_OAc*Ka*10^pH/(1+Ka*10^pH))</f>
        <v>2.3543065314388899E-2</v>
      </c>
      <c r="BV701" s="19">
        <f>ABS(Ct_Na+10^-pH-Kw*10^pH-Ct_Cl-Ct_OAc*Ka*10^pH/(1+Ka*10^pH))</f>
        <v>2.4374120452986016E-2</v>
      </c>
      <c r="BW701" s="19">
        <f>ABS(Ct_Na+10^-pH-Kw*10^pH-Ct_Cl-Ct_OAc*Ka*10^pH/(1+Ka*10^pH))</f>
        <v>2.518730343806496E-2</v>
      </c>
      <c r="BX701" s="19">
        <f>ABS(Ct_Na+10^-pH-Kw*10^pH-Ct_Cl-Ct_OAc*Ka*10^pH/(1+Ka*10^pH))</f>
        <v>2.5983184657503905E-2</v>
      </c>
      <c r="BY701" s="19">
        <f>ABS(Ct_Na+10^-pH-Kw*10^pH-Ct_Cl-Ct_OAc*Ka*10^pH/(1+Ka*10^pH))</f>
        <v>2.6762310482849383E-2</v>
      </c>
      <c r="BZ701" s="19">
        <f>ABS(Ct_Na+10^-pH-Kw*10^pH-Ct_Cl-Ct_OAc*Ka*10^pH/(1+Ka*10^pH))</f>
        <v>2.7525204520166859E-2</v>
      </c>
      <c r="CA701" s="19">
        <f>ABS(Ct_Na+10^-pH-Kw*10^pH-Ct_Cl-Ct_OAc*Ka*10^pH/(1+Ka*10^pH))</f>
        <v>2.8272368783518999E-2</v>
      </c>
      <c r="CB701" s="19">
        <f>ABS(Ct_Na+10^-pH-Kw*10^pH-Ct_Cl-Ct_OAc*Ka*10^pH/(1+Ka*10^pH))</f>
        <v>2.9004284796598674E-2</v>
      </c>
      <c r="CC701" s="19">
        <f>ABS(Ct_Na+10^-pH-Kw*10^pH-Ct_Cl-Ct_OAc*Ka*10^pH/(1+Ka*10^pH))</f>
        <v>2.9721414627595928E-2</v>
      </c>
      <c r="CD701" s="19">
        <f>ABS(Ct_Na+10^-pH-Kw*10^pH-Ct_Cl-Ct_OAc*Ka*10^pH/(1+Ka*10^pH))</f>
        <v>3.042420186197322E-2</v>
      </c>
      <c r="CE701" s="19">
        <f>ABS(Ct_Na+10^-pH-Kw*10^pH-Ct_Cl-Ct_OAc*Ka*10^pH/(1+Ka*10^pH))</f>
        <v>3.1113072517451955E-2</v>
      </c>
      <c r="CF701" s="19">
        <f>ABS(Ct_Na+10^-pH-Kw*10^pH-Ct_Cl-Ct_OAc*Ka*10^pH/(1+Ka*10^pH))</f>
        <v>3.1788435905176216E-2</v>
      </c>
      <c r="CG701" s="19">
        <f>ABS(Ct_Na+10^-pH-Kw*10^pH-Ct_Cl-Ct_OAc*Ka*10^pH/(1+Ka*10^pH))</f>
        <v>3.2450685440711641E-2</v>
      </c>
      <c r="CH701" s="19">
        <f>ABS(Ct_Na+10^-pH-Kw*10^pH-Ct_Cl-Ct_OAc*Ka*10^pH/(1+Ka*10^pH))</f>
        <v>3.3100199408256009E-2</v>
      </c>
      <c r="CI701" s="19">
        <f>ABS(Ct_Na+10^-pH-Kw*10^pH-Ct_Cl-Ct_OAc*Ka*10^pH/(1+Ka*10^pH))</f>
        <v>3.3737341681180477E-2</v>
      </c>
      <c r="CJ701" s="19">
        <f>ABS(Ct_Na+10^-pH-Kw*10^pH-Ct_Cl-Ct_OAc*Ka*10^pH/(1+Ka*10^pH))</f>
        <v>3.4362462401785615E-2</v>
      </c>
      <c r="CK701" s="19">
        <f>ABS(Ct_Na+10^-pH-Kw*10^pH-Ct_Cl-Ct_OAc*Ka*10^pH/(1+Ka*10^pH))</f>
        <v>3.4975898622940219E-2</v>
      </c>
      <c r="CL701" s="19">
        <f>ABS(Ct_Na+10^-pH-Kw*10^pH-Ct_Cl-Ct_OAc*Ka*10^pH/(1+Ka*10^pH))</f>
        <v>3.5577974914073413E-2</v>
      </c>
      <c r="CM701" s="19">
        <f>ABS(Ct_Na+10^-pH-Kw*10^pH-Ct_Cl-Ct_OAc*Ka*10^pH/(1+Ka*10^pH))</f>
        <v>3.616900393380966E-2</v>
      </c>
      <c r="CN701" s="19">
        <f>ABS(Ct_Na+10^-pH-Kw*10^pH-Ct_Cl-Ct_OAc*Ka*10^pH/(1+Ka*10^pH))</f>
        <v>3.6749286971368901E-2</v>
      </c>
      <c r="CO701" s="19">
        <f>ABS(Ct_Na+10^-pH-Kw*10^pH-Ct_Cl-Ct_OAc*Ka*10^pH/(1+Ka*10^pH))</f>
        <v>3.7319114458701855E-2</v>
      </c>
      <c r="CP701" s="19">
        <f>ABS(Ct_Na+10^-pH-Kw*10^pH-Ct_Cl-Ct_OAc*Ka*10^pH/(1+Ka*10^pH))</f>
        <v>3.7878766455189568E-2</v>
      </c>
      <c r="CQ701" s="19">
        <f>ABS(Ct_Na+10^-pH-Kw*10^pH-Ct_Cl-Ct_OAc*Ka*10^pH/(1+Ka*10^pH))</f>
        <v>3.8428513106606714E-2</v>
      </c>
      <c r="CR701" s="19">
        <f>ABS(Ct_Na+10^-pH-Kw*10^pH-Ct_Cl-Ct_OAc*Ka*10^pH/(1+Ka*10^pH))</f>
        <v>3.8968615079928798E-2</v>
      </c>
      <c r="CS701" s="19">
        <f>ABS(Ct_Na+10^-pH-Kw*10^pH-Ct_Cl-Ct_OAc*Ka*10^pH/(1+Ka*10^pH))</f>
        <v>3.949932397545397E-2</v>
      </c>
      <c r="CT701" s="19">
        <f>ABS(Ct_Na+10^-pH-Kw*10^pH-Ct_Cl-Ct_OAc*Ka*10^pH/(1+Ka*10^pH))</f>
        <v>4.0020882717608057E-2</v>
      </c>
      <c r="CU701" s="19">
        <f>ABS(Ct_Na+10^-pH-Kw*10^pH-Ct_Cl-Ct_OAc*Ka*10^pH/(1+Ka*10^pH))</f>
        <v>4.0533525925708198E-2</v>
      </c>
      <c r="CV701" s="19">
        <f>ABS(Ct_Na+10^-pH-Kw*10^pH-Ct_Cl-Ct_OAc*Ka*10^pH/(1+Ka*10^pH))</f>
        <v>4.1037480265874449E-2</v>
      </c>
      <c r="CW701" s="19">
        <f>ABS(Ct_Na+10^-pH-Kw*10^pH-Ct_Cl-Ct_OAc*Ka*10^pH/(1+Ka*10^pH))</f>
        <v>4.1532964785197586E-2</v>
      </c>
      <c r="CX701" s="19">
        <f>ABS(Ct_Na+10^-pH-Kw*10^pH-Ct_Cl-Ct_OAc*Ka*10^pH/(1+Ka*10^pH))</f>
        <v>4.2020191229198638E-2</v>
      </c>
    </row>
    <row r="702" spans="1:102">
      <c r="A702" s="23">
        <v>6.73</v>
      </c>
      <c r="B702" s="19">
        <f>ABS(Ct_Na+10^-pH-Kw*10^pH-Ct_Cl-Ct_OAc*Ka*10^pH/(1+Ka*10^pH))</f>
        <v>0.24792731271117402</v>
      </c>
      <c r="C702" s="19">
        <f>ABS(Ct_Na+10^-pH-Kw*10^pH-Ct_Cl-Ct_OAc*Ka*10^pH/(1+Ka*10^pH))</f>
        <v>0.23135933912942602</v>
      </c>
      <c r="D702" s="19">
        <f>ABS(Ct_Na+10^-pH-Kw*10^pH-Ct_Cl-Ct_OAc*Ka*10^pH/(1+Ka*10^pH))</f>
        <v>0.21629754496420053</v>
      </c>
      <c r="E702" s="19">
        <f>ABS(Ct_Na+10^-pH-Kw*10^pH-Ct_Cl-Ct_OAc*Ka*10^pH/(1+Ka*10^pH))</f>
        <v>0.20254547203073386</v>
      </c>
      <c r="F702" s="19">
        <f>ABS(Ct_Na+10^-pH-Kw*10^pH-Ct_Cl-Ct_OAc*Ka*10^pH/(1+Ka*10^pH))</f>
        <v>0.189939405175056</v>
      </c>
      <c r="G702" s="19">
        <f>ABS(Ct_Na+10^-pH-Kw*10^pH-Ct_Cl-Ct_OAc*Ka*10^pH/(1+Ka*10^pH))</f>
        <v>0.17834182366783241</v>
      </c>
      <c r="H702" s="19">
        <f>ABS(Ct_Na+10^-pH-Kw*10^pH-Ct_Cl-Ct_OAc*Ka*10^pH/(1+Ka*10^pH))</f>
        <v>0.16763636381501063</v>
      </c>
      <c r="I702" s="19">
        <f>ABS(Ct_Na+10^-pH-Kw*10^pH-Ct_Cl-Ct_OAc*Ka*10^pH/(1+Ka*10^pH))</f>
        <v>0.15772390098832378</v>
      </c>
      <c r="J702" s="19">
        <f>ABS(Ct_Na+10^-pH-Kw*10^pH-Ct_Cl-Ct_OAc*Ka*10^pH/(1+Ka*10^pH))</f>
        <v>0.14851947122068604</v>
      </c>
      <c r="K702" s="19">
        <f>ABS(Ct_Na+10^-pH-Kw*10^pH-Ct_Cl-Ct_OAc*Ka*10^pH/(1+Ka*10^pH))</f>
        <v>0.1399498297128853</v>
      </c>
      <c r="L702" s="19">
        <f>ABS(Ct_Na+10^-pH-Kw*10^pH-Ct_Cl-Ct_OAc*Ka*10^pH/(1+Ka*10^pH))</f>
        <v>0.13195149763893801</v>
      </c>
      <c r="M702" s="19">
        <f>ABS(Ct_Na+10^-pH-Kw*10^pH-Ct_Cl-Ct_OAc*Ka*10^pH/(1+Ka*10^pH))</f>
        <v>0.12446918698911633</v>
      </c>
      <c r="N702" s="19">
        <f>ABS(Ct_Na+10^-pH-Kw*10^pH-Ct_Cl-Ct_OAc*Ka*10^pH/(1+Ka*10^pH))</f>
        <v>0.1174545207549085</v>
      </c>
      <c r="O702" s="19">
        <f>ABS(Ct_Na+10^-pH-Kw*10^pH-Ct_Cl-Ct_OAc*Ka*10^pH/(1+Ka*10^pH))</f>
        <v>0.11086498580762238</v>
      </c>
      <c r="P702" s="19">
        <f>ABS(Ct_Na+10^-pH-Kw*10^pH-Ct_Cl-Ct_OAc*Ka*10^pH/(1+Ka*10^pH))</f>
        <v>0.10466307056311774</v>
      </c>
      <c r="Q702" s="19">
        <f>ABS(Ct_Na+10^-pH-Kw*10^pH-Ct_Cl-Ct_OAc*Ka*10^pH/(1+Ka*10^pH))</f>
        <v>9.8815550475442007E-2</v>
      </c>
      <c r="R702" s="19">
        <f>ABS(Ct_Na+10^-pH-Kw*10^pH-Ct_Cl-Ct_OAc*Ka*10^pH/(1+Ka*10^pH))</f>
        <v>9.3292892614859346E-2</v>
      </c>
      <c r="S702" s="19">
        <f>ABS(Ct_Na+10^-pH-Kw*10^pH-Ct_Cl-Ct_OAc*Ka*10^pH/(1+Ka*10^pH))</f>
        <v>8.8068756800794623E-2</v>
      </c>
      <c r="T702" s="19">
        <f>ABS(Ct_Na+10^-pH-Kw*10^pH-Ct_Cl-Ct_OAc*Ka*10^pH/(1+Ka*10^pH))</f>
        <v>8.3119575503259685E-2</v>
      </c>
      <c r="U702" s="19">
        <f>ABS(Ct_Na+10^-pH-Kw*10^pH-Ct_Cl-Ct_OAc*Ka*10^pH/(1+Ka*10^pH))</f>
        <v>7.8424198374829071E-2</v>
      </c>
      <c r="V702" s="19">
        <f>ABS(Ct_Na+10^-pH-Kw*10^pH-Ct_Cl-Ct_OAc*Ka*10^pH/(1+Ka*10^pH))</f>
        <v>7.3963590102819998E-2</v>
      </c>
      <c r="W702" s="19">
        <f>ABS(Ct_Na+10^-pH-Kw*10^pH-Ct_Cl-Ct_OAc*Ka*10^pH/(1+Ka*10^pH))</f>
        <v>6.9720572478225995E-2</v>
      </c>
      <c r="X702" s="19">
        <f>ABS(Ct_Na+10^-pH-Kw*10^pH-Ct_Cl-Ct_OAc*Ka*10^pH/(1+Ka*10^pH))</f>
        <v>6.5679603311946E-2</v>
      </c>
      <c r="Y702" s="19">
        <f>ABS(Ct_Na+10^-pH-Kw*10^pH-Ct_Cl-Ct_OAc*Ka*10^pH/(1+Ka*10^pH))</f>
        <v>6.182658619991159E-2</v>
      </c>
      <c r="Z702" s="19">
        <f>ABS(Ct_Na+10^-pH-Kw*10^pH-Ct_Cl-Ct_OAc*Ka*10^pH/(1+Ka*10^pH))</f>
        <v>5.8148706229333255E-2</v>
      </c>
      <c r="AA702" s="19">
        <f>ABS(Ct_Na+10^-pH-Kw*10^pH-Ct_Cl-Ct_OAc*Ka*10^pH/(1+Ka*10^pH))</f>
        <v>5.4634287590780664E-2</v>
      </c>
      <c r="AB702" s="19">
        <f>ABS(Ct_Na+10^-pH-Kw*10^pH-Ct_Cl-Ct_OAc*Ka*10^pH/(1+Ka*10^pH))</f>
        <v>5.1272669762599934E-2</v>
      </c>
      <c r="AC702" s="19">
        <f>ABS(Ct_Na+10^-pH-Kw*10^pH-Ct_Cl-Ct_OAc*Ka*10^pH/(1+Ka*10^pH))</f>
        <v>4.805409950157577E-2</v>
      </c>
      <c r="AD702" s="19">
        <f>ABS(Ct_Na+10^-pH-Kw*10^pH-Ct_Cl-Ct_OAc*Ka*10^pH/(1+Ka*10^pH))</f>
        <v>4.4969636334760976E-2</v>
      </c>
      <c r="AE702" s="19">
        <f>ABS(Ct_Na+10^-pH-Kw*10^pH-Ct_Cl-Ct_OAc*Ka*10^pH/(1+Ka*10^pH))</f>
        <v>4.2011069623734562E-2</v>
      </c>
      <c r="AF702" s="19">
        <f>ABS(Ct_Na+10^-pH-Kw*10^pH-Ct_Cl-Ct_OAc*Ka*10^pH/(1+Ka*10^pH))</f>
        <v>3.9170845581149194E-2</v>
      </c>
      <c r="AG702" s="19">
        <f>ABS(Ct_Na+10^-pH-Kw*10^pH-Ct_Cl-Ct_OAc*Ka*10^pH/(1+Ka*10^pH))</f>
        <v>3.6442002873567164E-2</v>
      </c>
      <c r="AH702" s="19">
        <f>ABS(Ct_Na+10^-pH-Kw*10^pH-Ct_Cl-Ct_OAc*Ka*10^pH/(1+Ka*10^pH))</f>
        <v>3.3818115654738315E-2</v>
      </c>
      <c r="AI702" s="19">
        <f>ABS(Ct_Na+10^-pH-Kw*10^pH-Ct_Cl-Ct_OAc*Ka*10^pH/(1+Ka*10^pH))</f>
        <v>3.1293243047940712E-2</v>
      </c>
      <c r="AJ702" s="19">
        <f>ABS(Ct_Na+10^-pH-Kw*10^pH-Ct_Cl-Ct_OAc*Ka*10^pH/(1+Ka*10^pH))</f>
        <v>2.8861884241394881E-2</v>
      </c>
      <c r="AK702" s="19">
        <f>ABS(Ct_Na+10^-pH-Kw*10^pH-Ct_Cl-Ct_OAc*Ka*10^pH/(1+Ka*10^pH))</f>
        <v>2.651893848235979E-2</v>
      </c>
      <c r="AL702" s="19">
        <f>ABS(Ct_Na+10^-pH-Kw*10^pH-Ct_Cl-Ct_OAc*Ka*10^pH/(1+Ka*10^pH))</f>
        <v>2.4259669357575994E-2</v>
      </c>
      <c r="AM702" s="19">
        <f>ABS(Ct_Na+10^-pH-Kw*10^pH-Ct_Cl-Ct_OAc*Ka*10^pH/(1+Ka*10^pH))</f>
        <v>2.2079672833661759E-2</v>
      </c>
      <c r="AN702" s="19">
        <f>ABS(Ct_Na+10^-pH-Kw*10^pH-Ct_Cl-Ct_OAc*Ka*10^pH/(1+Ka*10^pH))</f>
        <v>1.9974848603675634E-2</v>
      </c>
      <c r="AO702" s="19">
        <f>ABS(Ct_Na+10^-pH-Kw*10^pH-Ct_Cl-Ct_OAc*Ka*10^pH/(1+Ka*10^pH))</f>
        <v>1.7941374347587344E-2</v>
      </c>
      <c r="AP702" s="19">
        <f>ABS(Ct_Na+10^-pH-Kw*10^pH-Ct_Cl-Ct_OAc*Ka*10^pH/(1+Ka*10^pH))</f>
        <v>1.5975682566701982E-2</v>
      </c>
      <c r="AQ702" s="19">
        <f>ABS(Ct_Na+10^-pH-Kw*10^pH-Ct_Cl-Ct_OAc*Ka*10^pH/(1+Ka*10^pH))</f>
        <v>1.4074439696665331E-2</v>
      </c>
      <c r="AR702" s="19">
        <f>ABS(Ct_Na+10^-pH-Kw*10^pH-Ct_Cl-Ct_OAc*Ka*10^pH/(1+Ka*10^pH))</f>
        <v>1.2234527241791138E-2</v>
      </c>
      <c r="AS702" s="19">
        <f>ABS(Ct_Na+10^-pH-Kw*10^pH-Ct_Cl-Ct_OAc*Ka*10^pH/(1+Ka*10^pH))</f>
        <v>1.0453024706119321E-2</v>
      </c>
      <c r="AT702" s="19">
        <f>ABS(Ct_Na+10^-pH-Kw*10^pH-Ct_Cl-Ct_OAc*Ka*10^pH/(1+Ka*10^pH))</f>
        <v>8.7271941246872264E-3</v>
      </c>
      <c r="AU702" s="19">
        <f>ABS(Ct_Na+10^-pH-Kw*10^pH-Ct_Cl-Ct_OAc*Ka*10^pH/(1+Ka*10^pH))</f>
        <v>7.0544660226838363E-3</v>
      </c>
      <c r="AV702" s="19">
        <f>ABS(Ct_Na+10^-pH-Kw*10^pH-Ct_Cl-Ct_OAc*Ka*10^pH/(1+Ka*10^pH))</f>
        <v>5.4324266510441532E-3</v>
      </c>
      <c r="AW702" s="19">
        <f>ABS(Ct_Na+10^-pH-Kw*10^pH-Ct_Cl-Ct_OAc*Ka*10^pH/(1+Ka*10^pH))</f>
        <v>3.8588063651250823E-3</v>
      </c>
      <c r="AX702" s="19">
        <f>ABS(Ct_Na+10^-pH-Kw*10^pH-Ct_Cl-Ct_OAc*Ka*10^pH/(1+Ka*10^pH))</f>
        <v>2.3314690287918466E-3</v>
      </c>
      <c r="AY702" s="19">
        <f>ABS(Ct_Na+10^-pH-Kw*10^pH-Ct_Cl-Ct_OAc*Ka*10^pH/(1+Ka*10^pH))</f>
        <v>8.4840233988858066E-4</v>
      </c>
      <c r="AZ702" s="19">
        <f>ABS(Ct_Na+10^-pH-Kw*10^pH-Ct_Cl-Ct_OAc*Ka*10^pH/(1+Ka*10^pH))</f>
        <v>5.9229101504602866E-4</v>
      </c>
      <c r="BA702" s="19">
        <f>ABS(Ct_Na+10^-pH-Kw*10^pH-Ct_Cl-Ct_OAc*Ka*10^pH/(1+Ka*10^pH))</f>
        <v>1.9924014585740168E-3</v>
      </c>
      <c r="BB702" s="19">
        <f>ABS(Ct_Na+10^-pH-Kw*10^pH-Ct_Cl-Ct_OAc*Ka*10^pH/(1+Ka*10^pH))</f>
        <v>3.3536199453373383E-3</v>
      </c>
      <c r="BC702" s="19">
        <f>ABS(Ct_Na+10^-pH-Kw*10^pH-Ct_Cl-Ct_OAc*Ka*10^pH/(1+Ka*10^pH))</f>
        <v>4.6775447749291127E-3</v>
      </c>
      <c r="BD702" s="19">
        <f>ABS(Ct_Na+10^-pH-Kw*10^pH-Ct_Cl-Ct_OAc*Ka*10^pH/(1+Ka*10^pH))</f>
        <v>5.9656878523697068E-3</v>
      </c>
      <c r="BE702" s="19">
        <f>ABS(Ct_Na+10^-pH-Kw*10^pH-Ct_Cl-Ct_OAc*Ka*10^pH/(1+Ka*10^pH))</f>
        <v>7.2194804477452162E-3</v>
      </c>
      <c r="BF702" s="19">
        <f>ABS(Ct_Na+10^-pH-Kw*10^pH-Ct_Cl-Ct_OAc*Ka*10^pH/(1+Ka*10^pH))</f>
        <v>8.4402785011371828E-3</v>
      </c>
      <c r="BG702" s="19">
        <f>ABS(Ct_Na+10^-pH-Kw*10^pH-Ct_Cl-Ct_OAc*Ka*10^pH/(1+Ka*10^pH))</f>
        <v>9.6293675141812876E-3</v>
      </c>
      <c r="BH702" s="19">
        <f>ABS(Ct_Na+10^-pH-Kw*10^pH-Ct_Cl-Ct_OAc*Ka*10^pH/(1+Ka*10^pH))</f>
        <v>1.0787967065352476E-2</v>
      </c>
      <c r="BI702" s="19">
        <f>ABS(Ct_Na+10^-pH-Kw*10^pH-Ct_Cl-Ct_OAc*Ka*10^pH/(1+Ka*10^pH))</f>
        <v>1.1917234982316817E-2</v>
      </c>
      <c r="BJ702" s="19">
        <f>ABS(Ct_Na+10^-pH-Kw*10^pH-Ct_Cl-Ct_OAc*Ka*10^pH/(1+Ka*10^pH))</f>
        <v>1.3018271201357033E-2</v>
      </c>
      <c r="BK702" s="19">
        <f>ABS(Ct_Na+10^-pH-Kw*10^pH-Ct_Cl-Ct_OAc*Ka*10^pH/(1+Ka*10^pH))</f>
        <v>1.4092121340914761E-2</v>
      </c>
      <c r="BL702" s="19">
        <f>ABS(Ct_Na+10^-pH-Kw*10^pH-Ct_Cl-Ct_OAc*Ka*10^pH/(1+Ka*10^pH))</f>
        <v>1.5139780013654021E-2</v>
      </c>
      <c r="BM702" s="19">
        <f>ABS(Ct_Na+10^-pH-Kw*10^pH-Ct_Cl-Ct_OAc*Ka*10^pH/(1+Ka*10^pH))</f>
        <v>1.6162193899098377E-2</v>
      </c>
      <c r="BN702" s="19">
        <f>ABS(Ct_Na+10^-pH-Kw*10^pH-Ct_Cl-Ct_OAc*Ka*10^pH/(1+Ka*10^pH))</f>
        <v>1.7160264596794025E-2</v>
      </c>
      <c r="BO702" s="19">
        <f>ABS(Ct_Na+10^-pH-Kw*10^pH-Ct_Cl-Ct_OAc*Ka*10^pH/(1+Ka*10^pH))</f>
        <v>1.8134851278073308E-2</v>
      </c>
      <c r="BP702" s="19">
        <f>ABS(Ct_Na+10^-pH-Kw*10^pH-Ct_Cl-Ct_OAc*Ka*10^pH/(1+Ka*10^pH))</f>
        <v>1.9086773152811223E-2</v>
      </c>
      <c r="BQ702" s="19">
        <f>ABS(Ct_Na+10^-pH-Kw*10^pH-Ct_Cl-Ct_OAc*Ka*10^pH/(1+Ka*10^pH))</f>
        <v>2.0016811766060925E-2</v>
      </c>
      <c r="BR702" s="19">
        <f>ABS(Ct_Na+10^-pH-Kw*10^pH-Ct_Cl-Ct_OAc*Ka*10^pH/(1+Ka*10^pH))</f>
        <v>2.0925713138100384E-2</v>
      </c>
      <c r="BS702" s="19">
        <f>ABS(Ct_Na+10^-pH-Kw*10^pH-Ct_Cl-Ct_OAc*Ka*10^pH/(1+Ka*10^pH))</f>
        <v>2.1814189760206382E-2</v>
      </c>
      <c r="BT702" s="19">
        <f>ABS(Ct_Na+10^-pH-Kw*10^pH-Ct_Cl-Ct_OAc*Ka*10^pH/(1+Ka*10^pH))</f>
        <v>2.2682922457376686E-2</v>
      </c>
      <c r="BU702" s="19">
        <f>ABS(Ct_Na+10^-pH-Kw*10^pH-Ct_Cl-Ct_OAc*Ka*10^pH/(1+Ka*10^pH))</f>
        <v>2.3532562128235568E-2</v>
      </c>
      <c r="BV702" s="19">
        <f>ABS(Ct_Na+10^-pH-Kw*10^pH-Ct_Cl-Ct_OAc*Ka*10^pH/(1+Ka*10^pH))</f>
        <v>2.4363731371467044E-2</v>
      </c>
      <c r="BW702" s="19">
        <f>ABS(Ct_Na+10^-pH-Kw*10^pH-Ct_Cl-Ct_OAc*Ka*10^pH/(1+Ka*10^pH))</f>
        <v>2.5177026007317249E-2</v>
      </c>
      <c r="BX702" s="19">
        <f>ABS(Ct_Na+10^-pH-Kw*10^pH-Ct_Cl-Ct_OAc*Ka*10^pH/(1+Ka*10^pH))</f>
        <v>2.5973016501979133E-2</v>
      </c>
      <c r="BY702" s="19">
        <f>ABS(Ct_Na+10^-pH-Kw*10^pH-Ct_Cl-Ct_OAc*Ka*10^pH/(1+Ka*10^pH))</f>
        <v>2.6752249302016542E-2</v>
      </c>
      <c r="BZ702" s="19">
        <f>ABS(Ct_Na+10^-pH-Kw*10^pH-Ct_Cl-Ct_OAc*Ka*10^pH/(1+Ka*10^pH))</f>
        <v>2.751524808538653E-2</v>
      </c>
      <c r="CA702" s="19">
        <f>ABS(Ct_Na+10^-pH-Kw*10^pH-Ct_Cl-Ct_OAc*Ka*10^pH/(1+Ka*10^pH))</f>
        <v>2.8262514935078753E-2</v>
      </c>
      <c r="CB702" s="19">
        <f>ABS(Ct_Na+10^-pH-Kw*10^pH-Ct_Cl-Ct_OAc*Ka*10^pH/(1+Ka*10^pH))</f>
        <v>2.8994531440899737E-2</v>
      </c>
      <c r="CC702" s="19">
        <f>ABS(Ct_Na+10^-pH-Kw*10^pH-Ct_Cl-Ct_OAc*Ka*10^pH/(1+Ka*10^pH))</f>
        <v>2.9711759734481917E-2</v>
      </c>
      <c r="CD702" s="19">
        <f>ABS(Ct_Na+10^-pH-Kw*10^pH-Ct_Cl-Ct_OAc*Ka*10^pH/(1+Ka*10^pH))</f>
        <v>3.0414643462192428E-2</v>
      </c>
      <c r="CE702" s="19">
        <f>ABS(Ct_Na+10^-pH-Kw*10^pH-Ct_Cl-Ct_OAc*Ka*10^pH/(1+Ka*10^pH))</f>
        <v>3.1103608700245318E-2</v>
      </c>
      <c r="CF702" s="19">
        <f>ABS(Ct_Na+10^-pH-Kw*10^pH-Ct_Cl-Ct_OAc*Ka*10^pH/(1+Ka*10^pH))</f>
        <v>3.177906481598345E-2</v>
      </c>
      <c r="CG702" s="19">
        <f>ABS(Ct_Na+10^-pH-Kw*10^pH-Ct_Cl-Ct_OAc*Ka*10^pH/(1+Ka*10^pH))</f>
        <v>3.244140527898879E-2</v>
      </c>
      <c r="CH702" s="19">
        <f>ABS(Ct_Na+10^-pH-Kw*10^pH-Ct_Cl-Ct_OAc*Ka*10^pH/(1+Ka*10^pH))</f>
        <v>3.3091008425397875E-2</v>
      </c>
      <c r="CI702" s="19">
        <f>ABS(Ct_Na+10^-pH-Kw*10^pH-Ct_Cl-Ct_OAc*Ka*10^pH/(1+Ka*10^pH))</f>
        <v>3.3728238178542029E-2</v>
      </c>
      <c r="CJ702" s="19">
        <f>ABS(Ct_Na+10^-pH-Kw*10^pH-Ct_Cl-Ct_OAc*Ka*10^pH/(1+Ka*10^pH))</f>
        <v>3.4353444728796659E-2</v>
      </c>
      <c r="CK702" s="19">
        <f>ABS(Ct_Na+10^-pH-Kw*10^pH-Ct_Cl-Ct_OAc*Ka*10^pH/(1+Ka*10^pH))</f>
        <v>3.4966965175308243E-2</v>
      </c>
      <c r="CL702" s="19">
        <f>ABS(Ct_Na+10^-pH-Kw*10^pH-Ct_Cl-Ct_OAc*Ka*10^pH/(1+Ka*10^pH))</f>
        <v>3.5569124132069585E-2</v>
      </c>
      <c r="CM702" s="19">
        <f>ABS(Ct_Na+10^-pH-Kw*10^pH-Ct_Cl-Ct_OAc*Ka*10^pH/(1+Ka*10^pH))</f>
        <v>3.6160234300633476E-2</v>
      </c>
      <c r="CN702" s="19">
        <f>ABS(Ct_Na+10^-pH-Kw*10^pH-Ct_Cl-Ct_OAc*Ka*10^pH/(1+Ka*10^pH))</f>
        <v>3.6740597011587113E-2</v>
      </c>
      <c r="CO702" s="19">
        <f>ABS(Ct_Na+10^-pH-Kw*10^pH-Ct_Cl-Ct_OAc*Ka*10^pH/(1+Ka*10^pH))</f>
        <v>3.731050273675781E-2</v>
      </c>
      <c r="CP702" s="19">
        <f>ABS(Ct_Na+10^-pH-Kw*10^pH-Ct_Cl-Ct_OAc*Ka*10^pH/(1+Ka*10^pH))</f>
        <v>3.7870231573979035E-2</v>
      </c>
      <c r="CQ702" s="19">
        <f>ABS(Ct_Na+10^-pH-Kw*10^pH-Ct_Cl-Ct_OAc*Ka*10^pH/(1+Ka*10^pH))</f>
        <v>3.8420053706116702E-2</v>
      </c>
      <c r="CR702" s="19">
        <f>ABS(Ct_Na+10^-pH-Kw*10^pH-Ct_Cl-Ct_OAc*Ka*10^pH/(1+Ka*10^pH))</f>
        <v>3.8960229835936139E-2</v>
      </c>
      <c r="CS702" s="19">
        <f>ABS(Ct_Na+10^-pH-Kw*10^pH-Ct_Cl-Ct_OAc*Ka*10^pH/(1+Ka*10^pH))</f>
        <v>3.9491011598280445E-2</v>
      </c>
      <c r="CT702" s="19">
        <f>ABS(Ct_Na+10^-pH-Kw*10^pH-Ct_Cl-Ct_OAc*Ka*10^pH/(1+Ka*10^pH))</f>
        <v>4.0012641950929205E-2</v>
      </c>
      <c r="CU702" s="19">
        <f>ABS(Ct_Na+10^-pH-Kw*10^pH-Ct_Cl-Ct_OAc*Ka*10^pH/(1+Ka*10^pH))</f>
        <v>4.0525355545412999E-2</v>
      </c>
      <c r="CV702" s="19">
        <f>ABS(Ct_Na+10^-pH-Kw*10^pH-Ct_Cl-Ct_OAc*Ka*10^pH/(1+Ka*10^pH))</f>
        <v>4.1029379078973346E-2</v>
      </c>
      <c r="CW702" s="19">
        <f>ABS(Ct_Na+10^-pH-Kw*10^pH-Ct_Cl-Ct_OAc*Ka*10^pH/(1+Ka*10^pH))</f>
        <v>4.1524931628776393E-2</v>
      </c>
      <c r="CX702" s="19">
        <f>ABS(Ct_Na+10^-pH-Kw*10^pH-Ct_Cl-Ct_OAc*Ka*10^pH/(1+Ka*10^pH))</f>
        <v>4.201222496941602E-2</v>
      </c>
    </row>
    <row r="703" spans="1:102">
      <c r="A703" s="24">
        <v>6.74</v>
      </c>
      <c r="B703" s="19">
        <f>ABS(Ct_Na+10^-pH-Kw*10^pH-Ct_Cl-Ct_OAc*Ka*10^pH/(1+Ka*10^pH))</f>
        <v>0.24797401743728331</v>
      </c>
      <c r="C703" s="19">
        <f>ABS(Ct_Na+10^-pH-Kw*10^pH-Ct_Cl-Ct_OAc*Ka*10^pH/(1+Ka*10^pH))</f>
        <v>0.23140382008236515</v>
      </c>
      <c r="D703" s="19">
        <f>ABS(Ct_Na+10^-pH-Kw*10^pH-Ct_Cl-Ct_OAc*Ka*10^pH/(1+Ka*10^pH))</f>
        <v>0.21634000430516676</v>
      </c>
      <c r="E703" s="19">
        <f>ABS(Ct_Na+10^-pH-Kw*10^pH-Ct_Cl-Ct_OAc*Ka*10^pH/(1+Ka*10^pH))</f>
        <v>0.20258608555207266</v>
      </c>
      <c r="F703" s="19">
        <f>ABS(Ct_Na+10^-pH-Kw*10^pH-Ct_Cl-Ct_OAc*Ka*10^pH/(1+Ka*10^pH))</f>
        <v>0.18997832669506967</v>
      </c>
      <c r="G703" s="19">
        <f>ABS(Ct_Na+10^-pH-Kw*10^pH-Ct_Cl-Ct_OAc*Ka*10^pH/(1+Ka*10^pH))</f>
        <v>0.17837918854662696</v>
      </c>
      <c r="H703" s="19">
        <f>ABS(Ct_Na+10^-pH-Kw*10^pH-Ct_Cl-Ct_OAc*Ka*10^pH/(1+Ka*10^pH))</f>
        <v>0.1676722917942183</v>
      </c>
      <c r="I703" s="19">
        <f>ABS(Ct_Na+10^-pH-Kw*10^pH-Ct_Cl-Ct_OAc*Ka*10^pH/(1+Ka*10^pH))</f>
        <v>0.15775849850495099</v>
      </c>
      <c r="J703" s="19">
        <f>ABS(Ct_Na+10^-pH-Kw*10^pH-Ct_Cl-Ct_OAc*Ka*10^pH/(1+Ka*10^pH))</f>
        <v>0.14855283330777427</v>
      </c>
      <c r="K703" s="19">
        <f>ABS(Ct_Na+10^-pH-Kw*10^pH-Ct_Cl-Ct_OAc*Ka*10^pH/(1+Ka*10^pH))</f>
        <v>0.13998204157247171</v>
      </c>
      <c r="L703" s="19">
        <f>ABS(Ct_Na+10^-pH-Kw*10^pH-Ct_Cl-Ct_OAc*Ka*10^pH/(1+Ka*10^pH))</f>
        <v>0.13198263595285603</v>
      </c>
      <c r="M703" s="19">
        <f>ABS(Ct_Na+10^-pH-Kw*10^pH-Ct_Cl-Ct_OAc*Ka*10^pH/(1+Ka*10^pH))</f>
        <v>0.12449932101837688</v>
      </c>
      <c r="N703" s="19">
        <f>ABS(Ct_Na+10^-pH-Kw*10^pH-Ct_Cl-Ct_OAc*Ka*10^pH/(1+Ka*10^pH))</f>
        <v>0.11748371326730264</v>
      </c>
      <c r="O703" s="19">
        <f>ABS(Ct_Na+10^-pH-Kw*10^pH-Ct_Cl-Ct_OAc*Ka*10^pH/(1+Ka*10^pH))</f>
        <v>0.11089329386477838</v>
      </c>
      <c r="P703" s="19">
        <f>ABS(Ct_Na+10^-pH-Kw*10^pH-Ct_Cl-Ct_OAc*Ka*10^pH/(1+Ka*10^pH))</f>
        <v>0.10469054619181432</v>
      </c>
      <c r="Q703" s="19">
        <f>ABS(Ct_Na+10^-pH-Kw*10^pH-Ct_Cl-Ct_OAc*Ka*10^pH/(1+Ka*10^pH))</f>
        <v>9.8842241243019685E-2</v>
      </c>
      <c r="R703" s="19">
        <f>ABS(Ct_Na+10^-pH-Kw*10^pH-Ct_Cl-Ct_OAc*Ka*10^pH/(1+Ka*10^pH))</f>
        <v>9.3318842124713627E-2</v>
      </c>
      <c r="S703" s="19">
        <f>ABS(Ct_Na+10^-pH-Kw*10^pH-Ct_Cl-Ct_OAc*Ka*10^pH/(1+Ka*10^pH))</f>
        <v>8.8094005120910562E-2</v>
      </c>
      <c r="T703" s="19">
        <f>ABS(Ct_Na+10^-pH-Kw*10^pH-Ct_Cl-Ct_OAc*Ka*10^pH/(1+Ka*10^pH))</f>
        <v>8.3144159538360365E-2</v>
      </c>
      <c r="U703" s="19">
        <f>ABS(Ct_Na+10^-pH-Kw*10^pH-Ct_Cl-Ct_OAc*Ka*10^pH/(1+Ka*10^pH))</f>
        <v>7.8448152190812692E-2</v>
      </c>
      <c r="V703" s="19">
        <f>ABS(Ct_Na+10^-pH-Kw*10^pH-Ct_Cl-Ct_OAc*Ka*10^pH/(1+Ka*10^pH))</f>
        <v>7.3986945210642419E-2</v>
      </c>
      <c r="W703" s="19">
        <f>ABS(Ct_Na+10^-pH-Kw*10^pH-Ct_Cl-Ct_OAc*Ka*10^pH/(1+Ka*10^pH))</f>
        <v>6.9743358083163343E-2</v>
      </c>
      <c r="X703" s="19">
        <f>ABS(Ct_Na+10^-pH-Kw*10^pH-Ct_Cl-Ct_OAc*Ka*10^pH/(1+Ka*10^pH))</f>
        <v>6.5701846533183339E-2</v>
      </c>
      <c r="Y703" s="19">
        <f>ABS(Ct_Na+10^-pH-Kw*10^pH-Ct_Cl-Ct_OAc*Ka*10^pH/(1+Ka*10^pH))</f>
        <v>6.1848312264597707E-2</v>
      </c>
      <c r="Z703" s="19">
        <f>ABS(Ct_Na+10^-pH-Kw*10^pH-Ct_Cl-Ct_OAc*Ka*10^pH/(1+Ka*10^pH))</f>
        <v>5.816993864458414E-2</v>
      </c>
      <c r="AA703" s="19">
        <f>ABS(Ct_Na+10^-pH-Kw*10^pH-Ct_Cl-Ct_OAc*Ka*10^pH/(1+Ka*10^pH))</f>
        <v>5.4655048296571196E-2</v>
      </c>
      <c r="AB703" s="19">
        <f>ABS(Ct_Na+10^-pH-Kw*10^pH-Ct_Cl-Ct_OAc*Ka*10^pH/(1+Ka*10^pH))</f>
        <v>5.1292979268037109E-2</v>
      </c>
      <c r="AC703" s="19">
        <f>ABS(Ct_Na+10^-pH-Kw*10^pH-Ct_Cl-Ct_OAc*Ka*10^pH/(1+Ka*10^pH))</f>
        <v>4.8073977006674609E-2</v>
      </c>
      <c r="AD703" s="19">
        <f>ABS(Ct_Na+10^-pH-Kw*10^pH-Ct_Cl-Ct_OAc*Ka*10^pH/(1+Ka*10^pH))</f>
        <v>4.4989099839535585E-2</v>
      </c>
      <c r="AE703" s="19">
        <f>ABS(Ct_Na+10^-pH-Kw*10^pH-Ct_Cl-Ct_OAc*Ka*10^pH/(1+Ka*10^pH))</f>
        <v>4.203013602615735E-2</v>
      </c>
      <c r="AF703" s="19">
        <f>ABS(Ct_Na+10^-pH-Kw*10^pH-Ct_Cl-Ct_OAc*Ka*10^pH/(1+Ka*10^pH))</f>
        <v>3.9189530765314243E-2</v>
      </c>
      <c r="AG703" s="19">
        <f>ABS(Ct_Na+10^-pH-Kw*10^pH-Ct_Cl-Ct_OAc*Ka*10^pH/(1+Ka*10^pH))</f>
        <v>3.6460321789210062E-2</v>
      </c>
      <c r="AH703" s="19">
        <f>ABS(Ct_Na+10^-pH-Kw*10^pH-Ct_Cl-Ct_OAc*Ka*10^pH/(1+Ka*10^pH))</f>
        <v>3.3836082389109914E-2</v>
      </c>
      <c r="AI703" s="19">
        <f>ABS(Ct_Na+10^-pH-Kw*10^pH-Ct_Cl-Ct_OAc*Ka*10^pH/(1+Ka*10^pH))</f>
        <v>3.1310870890900309E-2</v>
      </c>
      <c r="AJ703" s="19">
        <f>ABS(Ct_Na+10^-pH-Kw*10^pH-Ct_Cl-Ct_OAc*Ka*10^pH/(1+Ka*10^pH))</f>
        <v>2.8879185744476274E-2</v>
      </c>
      <c r="AK703" s="19">
        <f>ABS(Ct_Na+10^-pH-Kw*10^pH-Ct_Cl-Ct_OAc*Ka*10^pH/(1+Ka*10^pH))</f>
        <v>2.6535925512467619E-2</v>
      </c>
      <c r="AL703" s="19">
        <f>ABS(Ct_Na+10^-pH-Kw*10^pH-Ct_Cl-Ct_OAc*Ka*10^pH/(1+Ka*10^pH))</f>
        <v>2.4276353145887899E-2</v>
      </c>
      <c r="AM703" s="19">
        <f>ABS(Ct_Na+10^-pH-Kw*10^pH-Ct_Cl-Ct_OAc*Ka*10^pH/(1+Ka*10^pH))</f>
        <v>2.2096064020240738E-2</v>
      </c>
      <c r="AN703" s="19">
        <f>ABS(Ct_Na+10^-pH-Kw*10^pH-Ct_Cl-Ct_OAc*Ka*10^pH/(1+Ka*10^pH))</f>
        <v>1.9990957278236625E-2</v>
      </c>
      <c r="AO703" s="19">
        <f>ABS(Ct_Na+10^-pH-Kw*10^pH-Ct_Cl-Ct_OAc*Ka*10^pH/(1+Ka*10^pH))</f>
        <v>1.7957210086808909E-2</v>
      </c>
      <c r="AP703" s="19">
        <f>ABS(Ct_Na+10^-pH-Kw*10^pH-Ct_Cl-Ct_OAc*Ka*10^pH/(1+Ka*10^pH))</f>
        <v>1.5991254468428778E-2</v>
      </c>
      <c r="AQ703" s="19">
        <f>ABS(Ct_Na+10^-pH-Kw*10^pH-Ct_Cl-Ct_OAc*Ka*10^pH/(1+Ka*10^pH))</f>
        <v>1.4089756411307039E-2</v>
      </c>
      <c r="AR703" s="19">
        <f>ABS(Ct_Na+10^-pH-Kw*10^pH-Ct_Cl-Ct_OAc*Ka*10^pH/(1+Ka*10^pH))</f>
        <v>1.2249597001189202E-2</v>
      </c>
      <c r="AS703" s="19">
        <f>ABS(Ct_Na+10^-pH-Kw*10^pH-Ct_Cl-Ct_OAc*Ka*10^pH/(1+Ka*10^pH))</f>
        <v>1.0467855350122734E-2</v>
      </c>
      <c r="AT703" s="19">
        <f>ABS(Ct_Na+10^-pH-Kw*10^pH-Ct_Cl-Ct_OAc*Ka*10^pH/(1+Ka*10^pH))</f>
        <v>8.7417931256520837E-3</v>
      </c>
      <c r="AU703" s="19">
        <f>ABS(Ct_Na+10^-pH-Kw*10^pH-Ct_Cl-Ct_OAc*Ka*10^pH/(1+Ka*10^pH))</f>
        <v>7.068840508088238E-3</v>
      </c>
      <c r="AV703" s="19">
        <f>ABS(Ct_Na+10^-pH-Kw*10^pH-Ct_Cl-Ct_OAc*Ka*10^pH/(1+Ka*10^pH))</f>
        <v>5.4465834243899378E-3</v>
      </c>
      <c r="AW703" s="19">
        <f>ABS(Ct_Na+10^-pH-Kw*10^pH-Ct_Cl-Ct_OAc*Ka*10^pH/(1+Ka*10^pH))</f>
        <v>3.872751925279673E-3</v>
      </c>
      <c r="AX703" s="19">
        <f>ABS(Ct_Na+10^-pH-Kw*10^pH-Ct_Cl-Ct_OAc*Ka*10^pH/(1+Ka*10^pH))</f>
        <v>2.3452095879079246E-3</v>
      </c>
      <c r="AY703" s="19">
        <f>ABS(Ct_Na+10^-pH-Kw*10^pH-Ct_Cl-Ct_OAc*Ka*10^pH/(1+Ka*10^pH))</f>
        <v>8.6194384002521995E-4</v>
      </c>
      <c r="AZ703" s="19">
        <f>ABS(Ct_Na+10^-pH-Kw*10^pH-Ct_Cl-Ct_OAc*Ka*10^pH/(1+Ka*10^pH))</f>
        <v>5.7894288648940168E-4</v>
      </c>
      <c r="BA703" s="19">
        <f>ABS(Ct_Na+10^-pH-Kw*10^pH-Ct_Cl-Ct_OAc*Ka*10^pH/(1+Ka*10^pH))</f>
        <v>1.9792412545106344E-3</v>
      </c>
      <c r="BB703" s="19">
        <f>ABS(Ct_Na+10^-pH-Kw*10^pH-Ct_Cl-Ct_OAc*Ka*10^pH/(1+Ka*10^pH))</f>
        <v>3.3406424456424097E-3</v>
      </c>
      <c r="BC703" s="19">
        <f>ABS(Ct_Na+10^-pH-Kw*10^pH-Ct_Cl-Ct_OAc*Ka*10^pH/(1+Ka*10^pH))</f>
        <v>4.6647449740034805E-3</v>
      </c>
      <c r="BD703" s="19">
        <f>ABS(Ct_Na+10^-pH-Kw*10^pH-Ct_Cl-Ct_OAc*Ka*10^pH/(1+Ka*10^pH))</f>
        <v>5.9530609475439492E-3</v>
      </c>
      <c r="BE703" s="19">
        <f>ABS(Ct_Na+10^-pH-Kw*10^pH-Ct_Cl-Ct_OAc*Ka*10^pH/(1+Ka*10^pH))</f>
        <v>7.2070218284566584E-3</v>
      </c>
      <c r="BF703" s="19">
        <f>ABS(Ct_Na+10^-pH-Kw*10^pH-Ct_Cl-Ct_OAc*Ka*10^pH/(1+Ka*10^pH))</f>
        <v>8.4279837388190545E-3</v>
      </c>
      <c r="BG703" s="19">
        <f>ABS(Ct_Na+10^-pH-Kw*10^pH-Ct_Cl-Ct_OAc*Ka*10^pH/(1+Ka*10^pH))</f>
        <v>9.6172323528083831E-3</v>
      </c>
      <c r="BH703" s="19">
        <f>ABS(Ct_Na+10^-pH-Kw*10^pH-Ct_Cl-Ct_OAc*Ka*10^pH/(1+Ka*10^pH))</f>
        <v>1.0775987412592877E-2</v>
      </c>
      <c r="BI703" s="19">
        <f>ABS(Ct_Na+10^-pH-Kw*10^pH-Ct_Cl-Ct_OAc*Ka*10^pH/(1+Ka*10^pH))</f>
        <v>1.1905406901243594E-2</v>
      </c>
      <c r="BJ703" s="19">
        <f>ABS(Ct_Na+10^-pH-Kw*10^pH-Ct_Cl-Ct_OAc*Ka*10^pH/(1+Ka*10^pH))</f>
        <v>1.3006590902678035E-2</v>
      </c>
      <c r="BK703" s="19">
        <f>ABS(Ct_Na+10^-pH-Kw*10^pH-Ct_Cl-Ct_OAc*Ka*10^pH/(1+Ka*10^pH))</f>
        <v>1.4080585175681982E-2</v>
      </c>
      <c r="BL703" s="19">
        <f>ABS(Ct_Na+10^-pH-Kw*10^pH-Ct_Cl-Ct_OAc*Ka*10^pH/(1+Ka*10^pH))</f>
        <v>1.5128384466417552E-2</v>
      </c>
      <c r="BM703" s="19">
        <f>ABS(Ct_Na+10^-pH-Kw*10^pH-Ct_Cl-Ct_OAc*Ka*10^pH/(1+Ka*10^pH))</f>
        <v>1.6150935581472757E-2</v>
      </c>
      <c r="BN703" s="19">
        <f>ABS(Ct_Na+10^-pH-Kw*10^pH-Ct_Cl-Ct_OAc*Ka*10^pH/(1+Ka*10^pH))</f>
        <v>1.7149140241407568E-2</v>
      </c>
      <c r="BO703" s="19">
        <f>ABS(Ct_Na+10^-pH-Kw*10^pH-Ct_Cl-Ct_OAc*Ka*10^pH/(1+Ka*10^pH))</f>
        <v>1.8123857732873346E-2</v>
      </c>
      <c r="BP703" s="19">
        <f>ABS(Ct_Na+10^-pH-Kw*10^pH-Ct_Cl-Ct_OAc*Ka*10^pH/(1+Ka*10^pH))</f>
        <v>1.9075907375700377E-2</v>
      </c>
      <c r="BQ703" s="19">
        <f>ABS(Ct_Na+10^-pH-Kw*10^pH-Ct_Cl-Ct_OAc*Ka*10^pH/(1+Ka*10^pH))</f>
        <v>2.0006070819841751E-2</v>
      </c>
      <c r="BR703" s="19">
        <f>ABS(Ct_Na+10^-pH-Kw*10^pH-Ct_Cl-Ct_OAc*Ka*10^pH/(1+Ka*10^pH))</f>
        <v>2.0915094185707153E-2</v>
      </c>
      <c r="BS703" s="19">
        <f>ABS(Ct_Na+10^-pH-Kw*10^pH-Ct_Cl-Ct_OAc*Ka*10^pH/(1+Ka*10^pH))</f>
        <v>2.1803690060204814E-2</v>
      </c>
      <c r="BT703" s="19">
        <f>ABS(Ct_Na+10^-pH-Kw*10^pH-Ct_Cl-Ct_OAc*Ka*10^pH/(1+Ka*10^pH))</f>
        <v>2.2672539359713632E-2</v>
      </c>
      <c r="BU703" s="19">
        <f>ABS(Ct_Na+10^-pH-Kw*10^pH-Ct_Cl-Ct_OAc*Ka*10^pH/(1+Ka*10^pH))</f>
        <v>2.3522293070222265E-2</v>
      </c>
      <c r="BV703" s="19">
        <f>ABS(Ct_Na+10^-pH-Kw*10^pH-Ct_Cl-Ct_OAc*Ka*10^pH/(1+Ka*10^pH))</f>
        <v>2.4353573873980669E-2</v>
      </c>
      <c r="BW703" s="19">
        <f>ABS(Ct_Na+10^-pH-Kw*10^pH-Ct_Cl-Ct_OAc*Ka*10^pH/(1+Ka*10^pH))</f>
        <v>2.5166977671206694E-2</v>
      </c>
      <c r="BX703" s="19">
        <f>ABS(Ct_Na+10^-pH-Kw*10^pH-Ct_Cl-Ct_OAc*Ka*10^pH/(1+Ka*10^pH))</f>
        <v>2.5963075004661926E-2</v>
      </c>
      <c r="BY703" s="19">
        <f>ABS(Ct_Na+10^-pH-Kw*10^pH-Ct_Cl-Ct_OAc*Ka*10^pH/(1+Ka*10^pH))</f>
        <v>2.6742412394254921E-2</v>
      </c>
      <c r="BZ703" s="19">
        <f>ABS(Ct_Na+10^-pH-Kw*10^pH-Ct_Cl-Ct_OAc*Ka*10^pH/(1+Ka*10^pH))</f>
        <v>2.7505513588231438E-2</v>
      </c>
      <c r="CA703" s="19">
        <f>ABS(Ct_Na+10^-pH-Kw*10^pH-Ct_Cl-Ct_OAc*Ka*10^pH/(1+Ka*10^pH))</f>
        <v>2.8252880736971291E-2</v>
      </c>
      <c r="CB703" s="19">
        <f>ABS(Ct_Na+10^-pH-Kw*10^pH-Ct_Cl-Ct_OAc*Ka*10^pH/(1+Ka*10^pH))</f>
        <v>2.8984995494920555E-2</v>
      </c>
      <c r="CC703" s="19">
        <f>ABS(Ct_Na+10^-pH-Kw*10^pH-Ct_Cl-Ct_OAc*Ka*10^pH/(1+Ka*10^pH))</f>
        <v>2.9702320055739535E-2</v>
      </c>
      <c r="CD703" s="19">
        <f>ABS(Ct_Na+10^-pH-Kw*10^pH-Ct_Cl-Ct_OAc*Ka*10^pH/(1+Ka*10^pH))</f>
        <v>3.0405298125342116E-2</v>
      </c>
      <c r="CE703" s="19">
        <f>ABS(Ct_Na+10^-pH-Kw*10^pH-Ct_Cl-Ct_OAc*Ka*10^pH/(1+Ka*10^pH))</f>
        <v>3.1094355837130792E-2</v>
      </c>
      <c r="CF703" s="19">
        <f>ABS(Ct_Na+10^-pH-Kw*10^pH-Ct_Cl-Ct_OAc*Ka*10^pH/(1+Ka*10^pH))</f>
        <v>3.1769902613394199E-2</v>
      </c>
      <c r="CG703" s="19">
        <f>ABS(Ct_Na+10^-pH-Kw*10^pH-Ct_Cl-Ct_OAc*Ka*10^pH/(1+Ka*10^pH))</f>
        <v>3.2432331976526285E-2</v>
      </c>
      <c r="CH703" s="19">
        <f>ABS(Ct_Na+10^-pH-Kw*10^pH-Ct_Cl-Ct_OAc*Ka*10^pH/(1+Ka*10^pH))</f>
        <v>3.3082022313444273E-2</v>
      </c>
      <c r="CI703" s="19">
        <f>ABS(Ct_Na+10^-pH-Kw*10^pH-Ct_Cl-Ct_OAc*Ka*10^pH/(1+Ka*10^pH))</f>
        <v>3.3719337596325741E-2</v>
      </c>
      <c r="CJ703" s="19">
        <f>ABS(Ct_Na+10^-pH-Kw*10^pH-Ct_Cl-Ct_OAc*Ka*10^pH/(1+Ka*10^pH))</f>
        <v>3.4344628062549072E-2</v>
      </c>
      <c r="CK703" s="19">
        <f>ABS(Ct_Na+10^-pH-Kw*10^pH-Ct_Cl-Ct_OAc*Ka*10^pH/(1+Ka*10^pH))</f>
        <v>3.495823085650656E-2</v>
      </c>
      <c r="CL703" s="19">
        <f>ABS(Ct_Na+10^-pH-Kw*10^pH-Ct_Cl-Ct_OAc*Ka*10^pH/(1+Ka*10^pH))</f>
        <v>3.5560470635761107E-2</v>
      </c>
      <c r="CM703" s="19">
        <f>ABS(Ct_Na+10^-pH-Kw*10^pH-Ct_Cl-Ct_OAc*Ka*10^pH/(1+Ka*10^pH))</f>
        <v>3.6151660143836674E-2</v>
      </c>
      <c r="CN703" s="19">
        <f>ABS(Ct_Na+10^-pH-Kw*10^pH-Ct_Cl-Ct_OAc*Ka*10^pH/(1+Ka*10^pH))</f>
        <v>3.6732100751765417E-2</v>
      </c>
      <c r="CO703" s="19">
        <f>ABS(Ct_Na+10^-pH-Kw*10^pH-Ct_Cl-Ct_OAc*Ka*10^pH/(1+Ka*10^pH))</f>
        <v>3.7302082970362117E-2</v>
      </c>
      <c r="CP703" s="19">
        <f>ABS(Ct_Na+10^-pH-Kw*10^pH-Ct_Cl-Ct_OAc*Ka*10^pH/(1+Ka*10^pH))</f>
        <v>3.7861886935055301E-2</v>
      </c>
      <c r="CQ703" s="19">
        <f>ABS(Ct_Na+10^-pH-Kw*10^pH-Ct_Cl-Ct_OAc*Ka*10^pH/(1+Ka*10^pH))</f>
        <v>3.8411782864975166E-2</v>
      </c>
      <c r="CR703" s="19">
        <f>ABS(Ct_Na+10^-pH-Kw*10^pH-Ct_Cl-Ct_OAc*Ka*10^pH/(1+Ka*10^pH))</f>
        <v>3.8952031497878868E-2</v>
      </c>
      <c r="CS703" s="19">
        <f>ABS(Ct_Na+10^-pH-Kw*10^pH-Ct_Cl-Ct_OAc*Ka*10^pH/(1+Ka*10^pH))</f>
        <v>3.9482884502384234E-2</v>
      </c>
      <c r="CT703" s="19">
        <f>ABS(Ct_Na+10^-pH-Kw*10^pH-Ct_Cl-Ct_OAc*Ka*10^pH/(1+Ka*10^pH))</f>
        <v>4.0004584868880928E-2</v>
      </c>
      <c r="CU703" s="19">
        <f>ABS(Ct_Na+10^-pH-Kw*10^pH-Ct_Cl-Ct_OAc*Ka*10^pH/(1+Ka*10^pH))</f>
        <v>4.0517367280394748E-2</v>
      </c>
      <c r="CV703" s="19">
        <f>ABS(Ct_Na+10^-pH-Kw*10^pH-Ct_Cl-Ct_OAc*Ka*10^pH/(1+Ka*10^pH))</f>
        <v>4.1021458464594783E-2</v>
      </c>
      <c r="CW703" s="19">
        <f>ABS(Ct_Na+10^-pH-Kw*10^pH-Ct_Cl-Ct_OAc*Ka*10^pH/(1+Ka*10^pH))</f>
        <v>4.1517077528051963E-2</v>
      </c>
      <c r="CX703" s="19">
        <f>ABS(Ct_Na+10^-pH-Kw*10^pH-Ct_Cl-Ct_OAc*Ka*10^pH/(1+Ka*10^pH))</f>
        <v>4.2004436273784841E-2</v>
      </c>
    </row>
    <row r="704" spans="1:102">
      <c r="A704" s="23">
        <v>6.75</v>
      </c>
      <c r="B704" s="19">
        <f>ABS(Ct_Na+10^-pH-Kw*10^pH-Ct_Cl-Ct_OAc*Ka*10^pH/(1+Ka*10^pH))</f>
        <v>0.24801968038638952</v>
      </c>
      <c r="C704" s="19">
        <f>ABS(Ct_Na+10^-pH-Kw*10^pH-Ct_Cl-Ct_OAc*Ka*10^pH/(1+Ka*10^pH))</f>
        <v>0.23144730886352297</v>
      </c>
      <c r="D704" s="19">
        <f>ABS(Ct_Na+10^-pH-Kw*10^pH-Ct_Cl-Ct_OAc*Ka*10^pH/(1+Ka*10^pH))</f>
        <v>0.2163815165700079</v>
      </c>
      <c r="E704" s="19">
        <f>ABS(Ct_Na+10^-pH-Kw*10^pH-Ct_Cl-Ct_OAc*Ka*10^pH/(1+Ka*10^pH))</f>
        <v>0.20262579317158114</v>
      </c>
      <c r="F704" s="19">
        <f>ABS(Ct_Na+10^-pH-Kw*10^pH-Ct_Cl-Ct_OAc*Ka*10^pH/(1+Ka*10^pH))</f>
        <v>0.19001638005635652</v>
      </c>
      <c r="G704" s="19">
        <f>ABS(Ct_Na+10^-pH-Kw*10^pH-Ct_Cl-Ct_OAc*Ka*10^pH/(1+Ka*10^pH))</f>
        <v>0.17841571999034991</v>
      </c>
      <c r="H704" s="19">
        <f>ABS(Ct_Na+10^-pH-Kw*10^pH-Ct_Cl-Ct_OAc*Ka*10^pH/(1+Ka*10^pH))</f>
        <v>0.16770741839095923</v>
      </c>
      <c r="I704" s="19">
        <f>ABS(Ct_Na+10^-pH-Kw*10^pH-Ct_Cl-Ct_OAc*Ka*10^pH/(1+Ka*10^pH))</f>
        <v>0.1577923243174493</v>
      </c>
      <c r="J704" s="19">
        <f>ABS(Ct_Na+10^-pH-Kw*10^pH-Ct_Cl-Ct_OAc*Ka*10^pH/(1+Ka*10^pH))</f>
        <v>0.14858545124919012</v>
      </c>
      <c r="K704" s="19">
        <f>ABS(Ct_Na+10^-pH-Kw*10^pH-Ct_Cl-Ct_OAc*Ka*10^pH/(1+Ka*10^pH))</f>
        <v>0.14001353494425911</v>
      </c>
      <c r="L704" s="19">
        <f>ABS(Ct_Na+10^-pH-Kw*10^pH-Ct_Cl-Ct_OAc*Ka*10^pH/(1+Ka*10^pH))</f>
        <v>0.13201307972632351</v>
      </c>
      <c r="M704" s="19">
        <f>ABS(Ct_Na+10^-pH-Kw*10^pH-Ct_Cl-Ct_OAc*Ka*10^pH/(1+Ka*10^pH))</f>
        <v>0.12452878290954507</v>
      </c>
      <c r="N704" s="19">
        <f>ABS(Ct_Na+10^-pH-Kw*10^pH-Ct_Cl-Ct_OAc*Ka*10^pH/(1+Ka*10^pH))</f>
        <v>0.11751225464381526</v>
      </c>
      <c r="O704" s="19">
        <f>ABS(Ct_Na+10^-pH-Kw*10^pH-Ct_Cl-Ct_OAc*Ka*10^pH/(1+Ka*10^pH))</f>
        <v>0.11092097051540244</v>
      </c>
      <c r="P704" s="19">
        <f>ABS(Ct_Na+10^-pH-Kw*10^pH-Ct_Cl-Ct_OAc*Ka*10^pH/(1+Ka*10^pH))</f>
        <v>0.10471740898277855</v>
      </c>
      <c r="Q704" s="19">
        <f>ABS(Ct_Na+10^-pH-Kw*10^pH-Ct_Cl-Ct_OAc*Ka*10^pH/(1+Ka*10^pH))</f>
        <v>9.8868336680590377E-2</v>
      </c>
      <c r="R704" s="19">
        <f>ABS(Ct_Na+10^-pH-Kw*10^pH-Ct_Cl-Ct_OAc*Ka*10^pH/(1+Ka*10^pH))</f>
        <v>9.3344212839634857E-2</v>
      </c>
      <c r="S704" s="19">
        <f>ABS(Ct_Na+10^-pH-Kw*10^pH-Ct_Cl-Ct_OAc*Ka*10^pH/(1+Ka*10^pH))</f>
        <v>8.8118690287379592E-2</v>
      </c>
      <c r="T704" s="19">
        <f>ABS(Ct_Na+10^-pH-Kw*10^pH-Ct_Cl-Ct_OAc*Ka*10^pH/(1+Ka*10^pH))</f>
        <v>8.3168195237874679E-2</v>
      </c>
      <c r="U704" s="19">
        <f>ABS(Ct_Na+10^-pH-Kw*10^pH-Ct_Cl-Ct_OAc*Ka*10^pH/(1+Ka*10^pH))</f>
        <v>7.8471571729369985E-2</v>
      </c>
      <c r="V704" s="19">
        <f>ABS(Ct_Na+10^-pH-Kw*10^pH-Ct_Cl-Ct_OAc*Ka*10^pH/(1+Ka*10^pH))</f>
        <v>7.4009779396290512E-2</v>
      </c>
      <c r="W704" s="19">
        <f>ABS(Ct_Na+10^-pH-Kw*10^pH-Ct_Cl-Ct_OAc*Ka*10^pH/(1+Ka*10^pH))</f>
        <v>6.9765635469702741E-2</v>
      </c>
      <c r="X704" s="19">
        <f>ABS(Ct_Na+10^-pH-Kw*10^pH-Ct_Cl-Ct_OAc*Ka*10^pH/(1+Ka*10^pH))</f>
        <v>6.5723593634857233E-2</v>
      </c>
      <c r="Y704" s="19">
        <f>ABS(Ct_Na+10^-pH-Kw*10^pH-Ct_Cl-Ct_OAc*Ka*10^pH/(1+Ka*10^pH))</f>
        <v>6.1869553745818512E-2</v>
      </c>
      <c r="Z704" s="19">
        <f>ABS(Ct_Na+10^-pH-Kw*10^pH-Ct_Cl-Ct_OAc*Ka*10^pH/(1+Ka*10^pH))</f>
        <v>5.8190697488099699E-2</v>
      </c>
      <c r="AA704" s="19">
        <f>ABS(Ct_Na+10^-pH-Kw*10^pH-Ct_Cl-Ct_OAc*Ka*10^pH/(1+Ka*10^pH))</f>
        <v>5.467534595294618E-2</v>
      </c>
      <c r="AB704" s="19">
        <f>ABS(Ct_Na+10^-pH-Kw*10^pH-Ct_Cl-Ct_OAc*Ka*10^pH/(1+Ka*10^pH))</f>
        <v>5.1312835788886332E-2</v>
      </c>
      <c r="AC704" s="19">
        <f>ABS(Ct_Na+10^-pH-Kw*10^pH-Ct_Cl-Ct_OAc*Ka*10^pH/(1+Ka*10^pH))</f>
        <v>4.8093411163722566E-2</v>
      </c>
      <c r="AD704" s="19">
        <f>ABS(Ct_Na+10^-pH-Kw*10^pH-Ct_Cl-Ct_OAc*Ka*10^pH/(1+Ka*10^pH))</f>
        <v>4.5008129231274008E-2</v>
      </c>
      <c r="AE704" s="19">
        <f>ABS(Ct_Na+10^-pH-Kw*10^pH-Ct_Cl-Ct_OAc*Ka*10^pH/(1+Ka*10^pH))</f>
        <v>4.2048777173619267E-2</v>
      </c>
      <c r="AF704" s="19">
        <f>ABS(Ct_Na+10^-pH-Kw*10^pH-Ct_Cl-Ct_OAc*Ka*10^pH/(1+Ka*10^pH))</f>
        <v>3.9207799198270707E-2</v>
      </c>
      <c r="AG704" s="19">
        <f>ABS(Ct_Na+10^-pH-Kw*10^pH-Ct_Cl-Ct_OAc*Ka*10^pH/(1+Ka*10^pH))</f>
        <v>3.647823212391621E-2</v>
      </c>
      <c r="AH704" s="19">
        <f>ABS(Ct_Na+10^-pH-Kw*10^pH-Ct_Cl-Ct_OAc*Ka*10^pH/(1+Ka*10^pH))</f>
        <v>3.3853648398575381E-2</v>
      </c>
      <c r="AI704" s="19">
        <f>ABS(Ct_Na+10^-pH-Kw*10^pH-Ct_Cl-Ct_OAc*Ka*10^pH/(1+Ka*10^pH))</f>
        <v>3.1328105568530391E-2</v>
      </c>
      <c r="AJ704" s="19">
        <f>ABS(Ct_Na+10^-pH-Kw*10^pH-Ct_Cl-Ct_OAc*Ka*10^pH/(1+Ka*10^pH))</f>
        <v>2.8896101361820414E-2</v>
      </c>
      <c r="AK704" s="19">
        <f>ABS(Ct_Na+10^-pH-Kw*10^pH-Ct_Cl-Ct_OAc*Ka*10^pH/(1+Ka*10^pH))</f>
        <v>2.6552533671718052E-2</v>
      </c>
      <c r="AL704" s="19">
        <f>ABS(Ct_Na+10^-pH-Kw*10^pH-Ct_Cl-Ct_OAc*Ka*10^pH/(1+Ka*10^pH))</f>
        <v>2.4292664827690824E-2</v>
      </c>
      <c r="AM704" s="19">
        <f>ABS(Ct_Na+10^-pH-Kw*10^pH-Ct_Cl-Ct_OAc*Ka*10^pH/(1+Ka*10^pH))</f>
        <v>2.2112089627313619E-2</v>
      </c>
      <c r="AN704" s="19">
        <f>ABS(Ct_Na+10^-pH-Kw*10^pH-Ct_Cl-Ct_OAc*Ka*10^pH/(1+Ka*10^pH))</f>
        <v>2.0006706675225312E-2</v>
      </c>
      <c r="AO704" s="19">
        <f>ABS(Ct_Na+10^-pH-Kw*10^pH-Ct_Cl-Ct_OAc*Ka*10^pH/(1+Ka*10^pH))</f>
        <v>1.797269263676711E-2</v>
      </c>
      <c r="AP704" s="19">
        <f>ABS(Ct_Na+10^-pH-Kw*10^pH-Ct_Cl-Ct_OAc*Ka*10^pH/(1+Ka*10^pH))</f>
        <v>1.6006479066257517E-2</v>
      </c>
      <c r="AQ704" s="19">
        <f>ABS(Ct_Na+10^-pH-Kw*10^pH-Ct_Cl-Ct_OAc*Ka*10^pH/(1+Ka*10^pH))</f>
        <v>1.410473151445317E-2</v>
      </c>
      <c r="AR704" s="19">
        <f>ABS(Ct_Na+10^-pH-Kw*10^pH-Ct_Cl-Ct_OAc*Ka*10^pH/(1+Ka*10^pH))</f>
        <v>1.2264330657868291E-2</v>
      </c>
      <c r="AS704" s="19">
        <f>ABS(Ct_Na+10^-pH-Kw*10^pH-Ct_Cl-Ct_OAc*Ka*10^pH/(1+Ka*10^pH))</f>
        <v>1.0482355225301998E-2</v>
      </c>
      <c r="AT704" s="19">
        <f>ABS(Ct_Na+10^-pH-Kw*10^pH-Ct_Cl-Ct_OAc*Ka*10^pH/(1+Ka*10^pH))</f>
        <v>8.7560665250033948E-3</v>
      </c>
      <c r="AU704" s="19">
        <f>ABS(Ct_Na+10^-pH-Kw*10^pH-Ct_Cl-Ct_OAc*Ka*10^pH/(1+Ka*10^pH))</f>
        <v>7.0828944000986063E-3</v>
      </c>
      <c r="AV704" s="19">
        <f>ABS(Ct_Na+10^-pH-Kw*10^pH-Ct_Cl-Ct_OAc*Ka*10^pH/(1+Ka*10^pH))</f>
        <v>5.4604244607969615E-3</v>
      </c>
      <c r="AW704" s="19">
        <f>ABS(Ct_Na+10^-pH-Kw*10^pH-Ct_Cl-Ct_OAc*Ka*10^pH/(1+Ka*10^pH))</f>
        <v>3.8863864599819678E-3</v>
      </c>
      <c r="AX704" s="19">
        <f>ABS(Ct_Na+10^-pH-Kw*10^pH-Ct_Cl-Ct_OAc*Ka*10^pH/(1+Ka*10^pH))</f>
        <v>2.3586436944850325E-3</v>
      </c>
      <c r="AY704" s="19">
        <f>ABS(Ct_Na+10^-pH-Kw*10^pH-Ct_Cl-Ct_OAc*Ka*10^pH/(1+Ka*10^pH))</f>
        <v>8.7518332798803417E-4</v>
      </c>
      <c r="AZ704" s="19">
        <f>ABS(Ct_Na+10^-pH-Kw*10^pH-Ct_Cl-Ct_OAc*Ka*10^pH/(1+Ka*10^pH))</f>
        <v>5.6589245660906146E-4</v>
      </c>
      <c r="BA704" s="19">
        <f>ABS(Ct_Na+10^-pH-Kw*10^pH-Ct_Cl-Ct_OAc*Ka*10^pH/(1+Ka*10^pH))</f>
        <v>1.9663745571329785E-3</v>
      </c>
      <c r="BB704" s="19">
        <f>ABS(Ct_Na+10^-pH-Kw*10^pH-Ct_Cl-Ct_OAc*Ka*10^pH/(1+Ka*10^pH))</f>
        <v>3.3279543770868003E-3</v>
      </c>
      <c r="BC704" s="19">
        <f>ABS(Ct_Na+10^-pH-Kw*10^pH-Ct_Cl-Ct_OAc*Ka*10^pH/(1+Ka*10^pH))</f>
        <v>4.6522306403295882E-3</v>
      </c>
      <c r="BD704" s="19">
        <f>ABS(Ct_Na+10^-pH-Kw*10^pH-Ct_Cl-Ct_OAc*Ka*10^pH/(1+Ka*10^pH))</f>
        <v>5.9407156532144401E-3</v>
      </c>
      <c r="BE704" s="19">
        <f>ABS(Ct_Na+10^-pH-Kw*10^pH-Ct_Cl-Ct_OAc*Ka*10^pH/(1+Ka*10^pH))</f>
        <v>7.1948410657556791E-3</v>
      </c>
      <c r="BF704" s="19">
        <f>ABS(Ct_Na+10^-pH-Kw*10^pH-Ct_Cl-Ct_OAc*Ka*10^pH/(1+Ka*10^pH))</f>
        <v>8.4159631779669036E-3</v>
      </c>
      <c r="BG704" s="19">
        <f>ABS(Ct_Na+10^-pH-Kw*10^pH-Ct_Cl-Ct_OAc*Ka*10^pH/(1+Ka*10^pH))</f>
        <v>9.6053678327180717E-3</v>
      </c>
      <c r="BH704" s="19">
        <f>ABS(Ct_Na+10^-pH-Kw*10^pH-Ct_Cl-Ct_OAc*Ka*10^pH/(1+Ka*10^pH))</f>
        <v>1.0764274932219237E-2</v>
      </c>
      <c r="BI704" s="19">
        <f>ABS(Ct_Na+10^-pH-Kw*10^pH-Ct_Cl-Ct_OAc*Ka*10^pH/(1+Ka*10^pH))</f>
        <v>1.1893842611479875E-2</v>
      </c>
      <c r="BJ704" s="19">
        <f>ABS(Ct_Na+10^-pH-Kw*10^pH-Ct_Cl-Ct_OAc*Ka*10^pH/(1+Ka*10^pH))</f>
        <v>1.2995171098758994E-2</v>
      </c>
      <c r="BK704" s="19">
        <f>ABS(Ct_Na+10^-pH-Kw*10^pH-Ct_Cl-Ct_OAc*Ka*10^pH/(1+Ka*10^pH))</f>
        <v>1.4069306290055886E-2</v>
      </c>
      <c r="BL704" s="19">
        <f>ABS(Ct_Na+10^-pH-Kw*10^pH-Ct_Cl-Ct_OAc*Ka*10^pH/(1+Ka*10^pH))</f>
        <v>1.5117243062052865E-2</v>
      </c>
      <c r="BM704" s="19">
        <f>ABS(Ct_Na+10^-pH-Kw*10^pH-Ct_Cl-Ct_OAc*Ka*10^pH/(1+Ka*10^pH))</f>
        <v>1.613992834556801E-2</v>
      </c>
      <c r="BN704" s="19">
        <f>ABS(Ct_Na+10^-pH-Kw*10^pH-Ct_Cl-Ct_OAc*Ka*10^pH/(1+Ka*10^pH))</f>
        <v>1.7138263979475626E-2</v>
      </c>
      <c r="BO704" s="19">
        <f>ABS(Ct_Na+10^-pH-Kw*10^pH-Ct_Cl-Ct_OAc*Ka*10^pH/(1+Ka*10^pH))</f>
        <v>1.8113109363173653E-2</v>
      </c>
      <c r="BP704" s="19">
        <f>ABS(Ct_Na+10^-pH-Kw*10^pH-Ct_Cl-Ct_OAc*Ka*10^pH/(1+Ka*10^pH))</f>
        <v>1.906528392399498E-2</v>
      </c>
      <c r="BQ704" s="19">
        <f>ABS(Ct_Na+10^-pH-Kw*10^pH-Ct_Cl-Ct_OAc*Ka*10^pH/(1+Ka*10^pH))</f>
        <v>1.9995569414452623E-2</v>
      </c>
      <c r="BR704" s="19">
        <f>ABS(Ct_Na+10^-pH-Kw*10^pH-Ct_Cl-Ct_OAc*Ka*10^pH/(1+Ka*10^pH))</f>
        <v>2.090471205285438E-2</v>
      </c>
      <c r="BS704" s="19">
        <f>ABS(Ct_Na+10^-pH-Kw*10^pH-Ct_Cl-Ct_OAc*Ka*10^pH/(1+Ka*10^pH))</f>
        <v>2.1793424519606683E-2</v>
      </c>
      <c r="BT704" s="19">
        <f>ABS(Ct_Na+10^-pH-Kw*10^pH-Ct_Cl-Ct_OAc*Ka*10^pH/(1+Ka*10^pH))</f>
        <v>2.2662387820431146E-2</v>
      </c>
      <c r="BU704" s="19">
        <f>ABS(Ct_Na+10^-pH-Kw*10^pH-Ct_Cl-Ct_OAc*Ka*10^pH/(1+Ka*10^pH))</f>
        <v>2.3512253026732002E-2</v>
      </c>
      <c r="BV704" s="19">
        <f>ABS(Ct_Na+10^-pH-Kw*10^pH-Ct_Cl-Ct_OAc*Ka*10^pH/(1+Ka*10^pH))</f>
        <v>2.4343642902461063E-2</v>
      </c>
      <c r="BW704" s="19">
        <f>ABS(Ct_Na+10^-pH-Kw*10^pH-Ct_Cl-Ct_OAc*Ka*10^pH/(1+Ka*10^pH))</f>
        <v>2.5157153426023968E-2</v>
      </c>
      <c r="BX704" s="19">
        <f>ABS(Ct_Na+10^-pH-Kw*10^pH-Ct_Cl-Ct_OAc*Ka*10^pH/(1+Ka*10^pH))</f>
        <v>2.5953355215042953E-2</v>
      </c>
      <c r="BY704" s="19">
        <f>ABS(Ct_Na+10^-pH-Kw*10^pH-Ct_Cl-Ct_OAc*Ka*10^pH/(1+Ka*10^pH))</f>
        <v>2.6732794861135202E-2</v>
      </c>
      <c r="BZ704" s="19">
        <f>ABS(Ct_Na+10^-pH-Kw*10^pH-Ct_Cl-Ct_OAc*Ka*10^pH/(1+Ka*10^pH))</f>
        <v>2.7495996181267232E-2</v>
      </c>
      <c r="CA704" s="19">
        <f>ABS(Ct_Na+10^-pH-Kw*10^pH-Ct_Cl-Ct_OAc*Ka*10^pH/(1+Ka*10^pH))</f>
        <v>2.824346139170579E-2</v>
      </c>
      <c r="CB704" s="19">
        <f>ABS(Ct_Na+10^-pH-Kw*10^pH-Ct_Cl-Ct_OAc*Ka*10^pH/(1+Ka*10^pH))</f>
        <v>2.8975672210094602E-2</v>
      </c>
      <c r="CC704" s="19">
        <f>ABS(Ct_Na+10^-pH-Kw*10^pH-Ct_Cl-Ct_OAc*Ka*10^pH/(1+Ka*10^pH))</f>
        <v>2.9693090890738197E-2</v>
      </c>
      <c r="CD704" s="19">
        <f>ABS(Ct_Na+10^-pH-Kw*10^pH-Ct_Cl-Ct_OAc*Ka*10^pH/(1+Ka*10^pH))</f>
        <v>3.0396161197768889E-2</v>
      </c>
      <c r="CE704" s="19">
        <f>ABS(Ct_Na+10^-pH-Kw*10^pH-Ct_Cl-Ct_OAc*Ka*10^pH/(1+Ka*10^pH))</f>
        <v>3.108530932050195E-2</v>
      </c>
      <c r="CF704" s="19">
        <f>ABS(Ct_Na+10^-pH-Kw*10^pH-Ct_Cl-Ct_OAc*Ka*10^pH/(1+Ka*10^pH))</f>
        <v>3.1760944734946145E-2</v>
      </c>
      <c r="CG704" s="19">
        <f>ABS(Ct_Na+10^-pH-Kw*10^pH-Ct_Cl-Ct_OAc*Ka*10^pH/(1+Ka*10^pH))</f>
        <v>3.242346101512926E-2</v>
      </c>
      <c r="CH704" s="19">
        <f>ABS(Ct_Na+10^-pH-Kw*10^pH-Ct_Cl-Ct_OAc*Ka*10^pH/(1+Ka*10^pH))</f>
        <v>3.3073236597616559E-2</v>
      </c>
      <c r="CI704" s="19">
        <f>ABS(Ct_Na+10^-pH-Kw*10^pH-Ct_Cl-Ct_OAc*Ka*10^pH/(1+Ka*10^pH))</f>
        <v>3.3710635502342198E-2</v>
      </c>
      <c r="CJ704" s="19">
        <f>ABS(Ct_Na+10^-pH-Kw*10^pH-Ct_Cl-Ct_OAc*Ka*10^pH/(1+Ka*10^pH))</f>
        <v>3.4336008012639037E-2</v>
      </c>
      <c r="CK704" s="19">
        <f>ABS(Ct_Na+10^-pH-Kw*10^pH-Ct_Cl-Ct_OAc*Ka*10^pH/(1+Ka*10^pH))</f>
        <v>3.4949691317135968E-2</v>
      </c>
      <c r="CL704" s="19">
        <f>ABS(Ct_Na+10^-pH-Kw*10^pH-Ct_Cl-Ct_OAc*Ka*10^pH/(1+Ka*10^pH))</f>
        <v>3.5552010115994043E-2</v>
      </c>
      <c r="CM704" s="19">
        <f>ABS(Ct_Na+10^-pH-Kw*10^pH-Ct_Cl-Ct_OAc*Ka*10^pH/(1+Ka*10^pH))</f>
        <v>3.6143277193772146E-2</v>
      </c>
      <c r="CN704" s="19">
        <f>ABS(Ct_Na+10^-pH-Kw*10^pH-Ct_Cl-Ct_OAc*Ka*10^pH/(1+Ka*10^pH))</f>
        <v>3.6723793961045206E-2</v>
      </c>
      <c r="CO704" s="19">
        <f>ABS(Ct_Na+10^-pH-Kw*10^pH-Ct_Cl-Ct_OAc*Ka*10^pH/(1+Ka*10^pH))</f>
        <v>3.7293850966745777E-2</v>
      </c>
      <c r="CP704" s="19">
        <f>ABS(Ct_Na+10^-pH-Kw*10^pH-Ct_Cl-Ct_OAc*Ka*10^pH/(1+Ka*10^pH))</f>
        <v>3.7853728383058845E-2</v>
      </c>
      <c r="CQ704" s="19">
        <f>ABS(Ct_Na+10^-pH-Kw*10^pH-Ct_Cl-Ct_OAc*Ka*10^pH/(1+Ka*10^pH))</f>
        <v>3.8403696464569918E-2</v>
      </c>
      <c r="CR704" s="19">
        <f>ABS(Ct_Na+10^-pH-Kw*10^pH-Ct_Cl-Ct_OAc*Ka*10^pH/(1+Ka*10^pH))</f>
        <v>3.8944015983247433E-2</v>
      </c>
      <c r="CS704" s="19">
        <f>ABS(Ct_Na+10^-pH-Kw*10^pH-Ct_Cl-Ct_OAc*Ka*10^pH/(1+Ka*10^pH))</f>
        <v>3.9474938640730553E-2</v>
      </c>
      <c r="CT704" s="19">
        <f>ABS(Ct_Na+10^-pH-Kw*10^pH-Ct_Cl-Ct_OAc*Ka*10^pH/(1+Ka*10^pH))</f>
        <v>3.999670745929159E-2</v>
      </c>
      <c r="CU704" s="19">
        <f>ABS(Ct_Na+10^-pH-Kw*10^pH-Ct_Cl-Ct_OAc*Ka*10^pH/(1+Ka*10^pH))</f>
        <v>4.0509557152748989E-2</v>
      </c>
      <c r="CV704" s="19">
        <f>ABS(Ct_Na+10^-pH-Kw*10^pH-Ct_Cl-Ct_OAc*Ka*10^pH/(1+Ka*10^pH))</f>
        <v>4.1013714478520688E-2</v>
      </c>
      <c r="CW704" s="19">
        <f>ABS(Ct_Na+10^-pH-Kw*10^pH-Ct_Cl-Ct_OAc*Ka*10^pH/(1+Ka*10^pH))</f>
        <v>4.1509398571926474E-2</v>
      </c>
      <c r="CX704" s="19">
        <f>ABS(Ct_Na+10^-pH-Kw*10^pH-Ct_Cl-Ct_OAc*Ka*10^pH/(1+Ka*10^pH))</f>
        <v>4.1996821263775477E-2</v>
      </c>
    </row>
    <row r="705" spans="1:102">
      <c r="A705" s="24">
        <v>6.76</v>
      </c>
      <c r="B705" s="19">
        <f>ABS(Ct_Na+10^-pH-Kw*10^pH-Ct_Cl-Ct_OAc*Ka*10^pH/(1+Ka*10^pH))</f>
        <v>0.2480643243292287</v>
      </c>
      <c r="C705" s="19">
        <f>ABS(Ct_Na+10^-pH-Kw*10^pH-Ct_Cl-Ct_OAc*Ka*10^pH/(1+Ka*10^pH))</f>
        <v>0.23148982715945166</v>
      </c>
      <c r="D705" s="19">
        <f>ABS(Ct_Na+10^-pH-Kw*10^pH-Ct_Cl-Ct_OAc*Ka*10^pH/(1+Ka*10^pH))</f>
        <v>0.21642210245965435</v>
      </c>
      <c r="E705" s="19">
        <f>ABS(Ct_Na+10^-pH-Kw*10^pH-Ct_Cl-Ct_OAc*Ka*10^pH/(1+Ka*10^pH))</f>
        <v>0.20266461469027419</v>
      </c>
      <c r="F705" s="19">
        <f>ABS(Ct_Na+10^-pH-Kw*10^pH-Ct_Cl-Ct_OAc*Ka*10^pH/(1+Ka*10^pH))</f>
        <v>0.19005358423500904</v>
      </c>
      <c r="G705" s="19">
        <f>ABS(Ct_Na+10^-pH-Kw*10^pH-Ct_Cl-Ct_OAc*Ka*10^pH/(1+Ka*10^pH))</f>
        <v>0.1784514362161651</v>
      </c>
      <c r="H705" s="19">
        <f>ABS(Ct_Na+10^-pH-Kw*10^pH-Ct_Cl-Ct_OAc*Ka*10^pH/(1+Ka*10^pH))</f>
        <v>0.16774176112184766</v>
      </c>
      <c r="I705" s="19">
        <f>ABS(Ct_Na+10^-pH-Kw*10^pH-Ct_Cl-Ct_OAc*Ka*10^pH/(1+Ka*10^pH))</f>
        <v>0.1578253952937759</v>
      </c>
      <c r="J705" s="19">
        <f>ABS(Ct_Na+10^-pH-Kw*10^pH-Ct_Cl-Ct_OAc*Ka*10^pH/(1+Ka*10^pH))</f>
        <v>0.14861734131056648</v>
      </c>
      <c r="K705" s="19">
        <f>ABS(Ct_Na+10^-pH-Kw*10^pH-Ct_Cl-Ct_OAc*Ka*10^pH/(1+Ka*10^pH))</f>
        <v>0.14004432553309556</v>
      </c>
      <c r="L705" s="19">
        <f>ABS(Ct_Na+10^-pH-Kw*10^pH-Ct_Cl-Ct_OAc*Ka*10^pH/(1+Ka*10^pH))</f>
        <v>0.1320428441407894</v>
      </c>
      <c r="M705" s="19">
        <f>ABS(Ct_Na+10^-pH-Kw*10^pH-Ct_Cl-Ct_OAc*Ka*10^pH/(1+Ka*10^pH))</f>
        <v>0.12455758735443849</v>
      </c>
      <c r="N705" s="19">
        <f>ABS(Ct_Na+10^-pH-Kw*10^pH-Ct_Cl-Ct_OAc*Ka*10^pH/(1+Ka*10^pH))</f>
        <v>0.11754015911723451</v>
      </c>
      <c r="O705" s="19">
        <f>ABS(Ct_Na+10^-pH-Kw*10^pH-Ct_Cl-Ct_OAc*Ka*10^pH/(1+Ka*10^pH))</f>
        <v>0.11094802956107321</v>
      </c>
      <c r="P705" s="19">
        <f>ABS(Ct_Na+10^-pH-Kw*10^pH-Ct_Cl-Ct_OAc*Ka*10^pH/(1+Ka*10^pH))</f>
        <v>0.10474367233174486</v>
      </c>
      <c r="Q705" s="19">
        <f>ABS(Ct_Na+10^-pH-Kw*10^pH-Ct_Cl-Ct_OAc*Ka*10^pH/(1+Ka*10^pH))</f>
        <v>9.8893849801235348E-2</v>
      </c>
      <c r="R705" s="19">
        <f>ABS(Ct_Na+10^-pH-Kw*10^pH-Ct_Cl-Ct_OAc*Ka*10^pH/(1+Ka*10^pH))</f>
        <v>9.3369017411309665E-2</v>
      </c>
      <c r="S705" s="19">
        <f>ABS(Ct_Na+10^-pH-Kw*10^pH-Ct_Cl-Ct_OAc*Ka*10^pH/(1+Ka*10^pH))</f>
        <v>8.8142824610028592E-2</v>
      </c>
      <c r="T705" s="19">
        <f>ABS(Ct_Na+10^-pH-Kw*10^pH-Ct_Cl-Ct_OAc*Ka*10^pH/(1+Ka*10^pH))</f>
        <v>8.3191694587762349E-2</v>
      </c>
      <c r="U705" s="19">
        <f>ABS(Ct_Na+10^-pH-Kw*10^pH-Ct_Cl-Ct_OAc*Ka*10^pH/(1+Ka*10^pH))</f>
        <v>7.8494468669202053E-2</v>
      </c>
      <c r="V705" s="19">
        <f>ABS(Ct_Na+10^-pH-Kw*10^pH-Ct_Cl-Ct_OAc*Ka*10^pH/(1+Ka*10^pH))</f>
        <v>7.4032104046569777E-2</v>
      </c>
      <c r="W705" s="19">
        <f>ABS(Ct_Na+10^-pH-Kw*10^pH-Ct_Cl-Ct_OAc*Ka*10^pH/(1+Ka*10^pH))</f>
        <v>6.9787415746992709E-2</v>
      </c>
      <c r="X705" s="19">
        <f>ABS(Ct_Na+10^-pH-Kw*10^pH-Ct_Cl-Ct_OAc*Ka*10^pH/(1+Ka*10^pH))</f>
        <v>6.5744855461681254E-2</v>
      </c>
      <c r="Y705" s="19">
        <f>ABS(Ct_Na+10^-pH-Kw*10^pH-Ct_Cl-Ct_OAc*Ka*10^pH/(1+Ka*10^pH))</f>
        <v>6.1890321236151721E-2</v>
      </c>
      <c r="Z705" s="19">
        <f>ABS(Ct_Na+10^-pH-Kw*10^pH-Ct_Cl-Ct_OAc*Ka*10^pH/(1+Ka*10^pH))</f>
        <v>5.82109931117826E-2</v>
      </c>
      <c r="AA705" s="19">
        <f>ABS(Ct_Na+10^-pH-Kw*10^pH-Ct_Cl-Ct_OAc*Ka*10^pH/(1+Ka*10^pH))</f>
        <v>5.4695190681829889E-2</v>
      </c>
      <c r="AB705" s="19">
        <f>ABS(Ct_Na+10^-pH-Kw*10^pH-Ct_Cl-Ct_OAc*Ka*10^pH/(1+Ka*10^pH))</f>
        <v>5.133224922709255E-2</v>
      </c>
      <c r="AC705" s="19">
        <f>ABS(Ct_Na+10^-pH-Kw*10^pH-Ct_Cl-Ct_OAc*Ka*10^pH/(1+Ka*10^pH))</f>
        <v>4.8112411664046104E-2</v>
      </c>
      <c r="AD705" s="19">
        <f>ABS(Ct_Na+10^-pH-Kw*10^pH-Ct_Cl-Ct_OAc*Ka*10^pH/(1+Ka*10^pH))</f>
        <v>4.5026733999459945E-2</v>
      </c>
      <c r="AE705" s="19">
        <f>ABS(Ct_Na+10^-pH-Kw*10^pH-Ct_Cl-Ct_OAc*Ka*10^pH/(1+Ka*10^pH))</f>
        <v>4.206700236199977E-2</v>
      </c>
      <c r="AF705" s="19">
        <f>ABS(Ct_Na+10^-pH-Kw*10^pH-Ct_Cl-Ct_OAc*Ka*10^pH/(1+Ka*10^pH))</f>
        <v>3.9225659990037992E-2</v>
      </c>
      <c r="AG705" s="19">
        <f>ABS(Ct_Na+10^-pH-Kw*10^pH-Ct_Cl-Ct_OAc*Ka*10^pH/(1+Ka*10^pH))</f>
        <v>3.6495742809133536E-2</v>
      </c>
      <c r="AH705" s="19">
        <f>ABS(Ct_Na+10^-pH-Kw*10^pH-Ct_Cl-Ct_OAc*Ka*10^pH/(1+Ka*10^pH))</f>
        <v>3.387082244287927E-2</v>
      </c>
      <c r="AI705" s="19">
        <f>ABS(Ct_Na+10^-pH-Kw*10^pH-Ct_Cl-Ct_OAc*Ka*10^pH/(1+Ka*10^pH))</f>
        <v>3.1344955675351567E-2</v>
      </c>
      <c r="AJ705" s="19">
        <f>ABS(Ct_Na+10^-pH-Kw*10^pH-Ct_Cl-Ct_OAc*Ka*10^pH/(1+Ka*10^pH))</f>
        <v>2.891263952884339E-2</v>
      </c>
      <c r="AK705" s="19">
        <f>ABS(Ct_Na+10^-pH-Kw*10^pH-Ct_Cl-Ct_OAc*Ka*10^pH/(1+Ka*10^pH))</f>
        <v>2.6568771242208238E-2</v>
      </c>
      <c r="AL705" s="19">
        <f>ABS(Ct_Na+10^-pH-Kw*10^pH-Ct_Cl-Ct_OAc*Ka*10^pH/(1+Ka*10^pH))</f>
        <v>2.4308612537238664E-2</v>
      </c>
      <c r="AM705" s="19">
        <f>ABS(Ct_Na+10^-pH-Kw*10^pH-Ct_Cl-Ct_OAc*Ka*10^pH/(1+Ka*10^pH))</f>
        <v>2.2127757646478494E-2</v>
      </c>
      <c r="AN705" s="19">
        <f>ABS(Ct_Na+10^-pH-Kw*10^pH-Ct_Cl-Ct_OAc*Ka*10^pH/(1+Ka*10^pH))</f>
        <v>2.0022104648503201E-2</v>
      </c>
      <c r="AO705" s="19">
        <f>ABS(Ct_Na+10^-pH-Kw*10^pH-Ct_Cl-Ct_OAc*Ka*10^pH/(1+Ka*10^pH))</f>
        <v>1.7987829718255882E-2</v>
      </c>
      <c r="AP705" s="19">
        <f>ABS(Ct_Na+10^-pH-Kw*10^pH-Ct_Cl-Ct_OAc*Ka*10^pH/(1+Ka*10^pH))</f>
        <v>1.6021363952350126E-2</v>
      </c>
      <c r="AQ705" s="19">
        <f>ABS(Ct_Na+10^-pH-Kw*10^pH-Ct_Cl-Ct_OAc*Ka*10^pH/(1+Ka*10^pH))</f>
        <v>1.411937247385113E-2</v>
      </c>
      <c r="AR705" s="19">
        <f>ABS(Ct_Na+10^-pH-Kw*10^pH-Ct_Cl-Ct_OAc*Ka*10^pH/(1+Ka*10^pH))</f>
        <v>1.2278735559174664E-2</v>
      </c>
      <c r="AS705" s="19">
        <f>ABS(Ct_Na+10^-pH-Kw*10^pH-Ct_Cl-Ct_OAc*Ka*10^pH/(1+Ka*10^pH))</f>
        <v>1.0496531562424458E-2</v>
      </c>
      <c r="AT705" s="19">
        <f>ABS(Ct_Na+10^-pH-Kw*10^pH-Ct_Cl-Ct_OAc*Ka*10^pH/(1+Ka*10^pH))</f>
        <v>8.7700214405726715E-3</v>
      </c>
      <c r="AU705" s="19">
        <f>ABS(Ct_Na+10^-pH-Kw*10^pH-Ct_Cl-Ct_OAc*Ka*10^pH/(1+Ka*10^pH))</f>
        <v>7.096634707085582E-3</v>
      </c>
      <c r="AV705" s="19">
        <f>ABS(Ct_Na+10^-pH-Kw*10^pH-Ct_Cl-Ct_OAc*Ka*10^pH/(1+Ka*10^pH))</f>
        <v>5.4739566624920077E-3</v>
      </c>
      <c r="AW705" s="19">
        <f>ABS(Ct_Na+10^-pH-Kw*10^pH-Ct_Cl-Ct_OAc*Ka*10^pH/(1+Ka*10^pH))</f>
        <v>3.899716768483337E-3</v>
      </c>
      <c r="AX705" s="19">
        <f>ABS(Ct_Na+10^-pH-Kw*10^pH-Ct_Cl-Ct_OAc*Ka*10^pH/(1+Ka*10^pH))</f>
        <v>2.3717780478278508E-3</v>
      </c>
      <c r="AY705" s="19">
        <f>ABS(Ct_Na+10^-pH-Kw*10^pH-Ct_Cl-Ct_OAc*Ka*10^pH/(1+Ka*10^pH))</f>
        <v>8.8812740603195356E-4</v>
      </c>
      <c r="AZ705" s="19">
        <f>ABS(Ct_Na+10^-pH-Kw*10^pH-Ct_Cl-Ct_OAc*Ka*10^pH/(1+Ka*10^pH))</f>
        <v>5.5313321742691407E-4</v>
      </c>
      <c r="BA705" s="19">
        <f>ABS(Ct_Na+10^-pH-Kw*10^pH-Ct_Cl-Ct_OAc*Ka*10^pH/(1+Ka*10^pH))</f>
        <v>1.9537949500841173E-3</v>
      </c>
      <c r="BB705" s="19">
        <f>ABS(Ct_Na+10^-pH-Kw*10^pH-Ct_Cl-Ct_OAc*Ka*10^pH/(1+Ka*10^pH))</f>
        <v>3.3155494123897344E-3</v>
      </c>
      <c r="BC705" s="19">
        <f>ABS(Ct_Na+10^-pH-Kw*10^pH-Ct_Cl-Ct_OAc*Ka*10^pH/(1+Ka*10^pH))</f>
        <v>4.6399955332623588E-3</v>
      </c>
      <c r="BD705" s="19">
        <f>ABS(Ct_Na+10^-pH-Kw*10^pH-Ct_Cl-Ct_OAc*Ka*10^pH/(1+Ka*10^pH))</f>
        <v>5.9286458130302783E-3</v>
      </c>
      <c r="BE705" s="19">
        <f>ABS(Ct_Na+10^-pH-Kw*10^pH-Ct_Cl-Ct_OAc*Ka*10^pH/(1+Ka*10^pH))</f>
        <v>7.182932085337726E-3</v>
      </c>
      <c r="BF705" s="19">
        <f>ABS(Ct_Na+10^-pH-Kw*10^pH-Ct_Cl-Ct_OAc*Ka*10^pH/(1+Ka*10^pH))</f>
        <v>8.4042108241634064E-3</v>
      </c>
      <c r="BG705" s="19">
        <f>ABS(Ct_Na+10^-pH-Kw*10^pH-Ct_Cl-Ct_OAc*Ka*10^pH/(1+Ka*10^pH))</f>
        <v>9.5937680373052794E-3</v>
      </c>
      <c r="BH705" s="19">
        <f>ABS(Ct_Na+10^-pH-Kw*10^pH-Ct_Cl-Ct_OAc*Ka*10^pH/(1+Ka*10^pH))</f>
        <v>1.0752823783443541E-2</v>
      </c>
      <c r="BI705" s="19">
        <f>ABS(Ct_Na+10^-pH-Kw*10^pH-Ct_Cl-Ct_OAc*Ka*10^pH/(1+Ka*10^pH))</f>
        <v>1.1882536346135272E-2</v>
      </c>
      <c r="BJ705" s="19">
        <f>ABS(Ct_Na+10^-pH-Kw*10^pH-Ct_Cl-Ct_OAc*Ka*10^pH/(1+Ka*10^pH))</f>
        <v>1.2984006094759699E-2</v>
      </c>
      <c r="BK705" s="19">
        <f>ABS(Ct_Na+10^-pH-Kw*10^pH-Ct_Cl-Ct_OAc*Ka*10^pH/(1+Ka*10^pH))</f>
        <v>1.4058279059467459E-2</v>
      </c>
      <c r="BL705" s="19">
        <f>ABS(Ct_Na+10^-pH-Kw*10^pH-Ct_Cl-Ct_OAc*Ka*10^pH/(1+Ka*10^pH))</f>
        <v>1.5106350244548213E-2</v>
      </c>
      <c r="BM705" s="19">
        <f>ABS(Ct_Na+10^-pH-Kw*10^pH-Ct_Cl-Ct_OAc*Ka*10^pH/(1+Ka*10^pH))</f>
        <v>1.6129166702277639E-2</v>
      </c>
      <c r="BN705" s="19">
        <f>ABS(Ct_Na+10^-pH-Kw*10^pH-Ct_Cl-Ct_OAc*Ka*10^pH/(1+Ka*10^pH))</f>
        <v>1.7127630387203954E-2</v>
      </c>
      <c r="BO705" s="19">
        <f>ABS(Ct_Na+10^-pH-Kw*10^pH-Ct_Cl-Ct_OAc*Ka*10^pH/(1+Ka*10^pH))</f>
        <v>1.8102600808955538E-2</v>
      </c>
      <c r="BP705" s="19">
        <f>ABS(Ct_Na+10^-pH-Kw*10^pH-Ct_Cl-Ct_OAc*Ka*10^pH/(1+Ka*10^pH))</f>
        <v>1.9054897499968713E-2</v>
      </c>
      <c r="BQ705" s="19">
        <f>ABS(Ct_Na+10^-pH-Kw*10^pH-Ct_Cl-Ct_OAc*Ka*10^pH/(1+Ka*10^pH))</f>
        <v>1.9985302313027579E-2</v>
      </c>
      <c r="BR705" s="19">
        <f>ABS(Ct_Na+10^-pH-Kw*10^pH-Ct_Cl-Ct_OAc*Ka*10^pH/(1+Ka*10^pH))</f>
        <v>2.0894561562153267E-2</v>
      </c>
      <c r="BS705" s="19">
        <f>ABS(Ct_Na+10^-pH-Kw*10^pH-Ct_Cl-Ct_OAc*Ka*10^pH/(1+Ka*10^pH))</f>
        <v>2.1783388019163789E-2</v>
      </c>
      <c r="BT705" s="19">
        <f>ABS(Ct_Na+10^-pH-Kw*10^pH-Ct_Cl-Ct_OAc*Ka*10^pH/(1+Ka*10^pH))</f>
        <v>2.265246277712963E-2</v>
      </c>
      <c r="BU705" s="19">
        <f>ABS(Ct_Na+10^-pH-Kw*10^pH-Ct_Cl-Ct_OAc*Ka*10^pH/(1+Ka*10^pH))</f>
        <v>2.3502436990964347E-2</v>
      </c>
      <c r="BV705" s="19">
        <f>ABS(Ct_Na+10^-pH-Kw*10^pH-Ct_Cl-Ct_OAc*Ka*10^pH/(1+Ka*10^pH))</f>
        <v>2.4333933504498292E-2</v>
      </c>
      <c r="BW705" s="19">
        <f>ABS(Ct_Na+10^-pH-Kw*10^pH-Ct_Cl-Ct_OAc*Ka*10^pH/(1+Ka*10^pH))</f>
        <v>2.5147548372579931E-2</v>
      </c>
      <c r="BX705" s="19">
        <f>ABS(Ct_Na+10^-pH-Kw*10^pH-Ct_Cl-Ct_OAc*Ka*10^pH/(1+Ka*10^pH))</f>
        <v>2.5943852286021522E-2</v>
      </c>
      <c r="BY705" s="19">
        <f>ABS(Ct_Na+10^-pH-Kw*10^pH-Ct_Cl-Ct_OAc*Ka*10^pH/(1+Ka*10^pH))</f>
        <v>2.6723391906548537E-2</v>
      </c>
      <c r="BZ705" s="19">
        <f>ABS(Ct_Na+10^-pH-Kw*10^pH-Ct_Cl-Ct_OAc*Ka*10^pH/(1+Ka*10^pH))</f>
        <v>2.7486691118314602E-2</v>
      </c>
      <c r="CA705" s="19">
        <f>ABS(Ct_Na+10^-pH-Kw*10^pH-Ct_Cl-Ct_OAc*Ka*10^pH/(1+Ka*10^pH))</f>
        <v>2.8234252202002992E-2</v>
      </c>
      <c r="CB705" s="19">
        <f>ABS(Ct_Na+10^-pH-Kw*10^pH-Ct_Cl-Ct_OAc*Ka*10^pH/(1+Ka*10^pH))</f>
        <v>2.8966556937044689E-2</v>
      </c>
      <c r="CC705" s="19">
        <f>ABS(Ct_Na+10^-pH-Kw*10^pH-Ct_Cl-Ct_OAc*Ka*10^pH/(1+Ka*10^pH))</f>
        <v>2.9684067637035051E-2</v>
      </c>
      <c r="CD705" s="19">
        <f>ABS(Ct_Na+10^-pH-Kw*10^pH-Ct_Cl-Ct_OAc*Ka*10^pH/(1+Ka*10^pH))</f>
        <v>3.0387228123025585E-2</v>
      </c>
      <c r="CE705" s="19">
        <f>ABS(Ct_Na+10^-pH-Kw*10^pH-Ct_Cl-Ct_OAc*Ka*10^pH/(1+Ka*10^pH))</f>
        <v>3.1076464638996507E-2</v>
      </c>
      <c r="CF705" s="19">
        <f>ABS(Ct_Na+10^-pH-Kw*10^pH-Ct_Cl-Ct_OAc*Ka*10^pH/(1+Ka*10^pH))</f>
        <v>3.1752186713477806E-2</v>
      </c>
      <c r="CG705" s="19">
        <f>ABS(Ct_Na+10^-pH-Kw*10^pH-Ct_Cl-Ct_OAc*Ka*10^pH/(1+Ka*10^pH))</f>
        <v>3.2414787970978895E-2</v>
      </c>
      <c r="CH705" s="19">
        <f>ABS(Ct_Na+10^-pH-Kw*10^pH-Ct_Cl-Ct_OAc*Ka*10^pH/(1+Ka*10^pH))</f>
        <v>3.3064646896604939E-2</v>
      </c>
      <c r="CI705" s="19">
        <f>ABS(Ct_Na+10^-pH-Kw*10^pH-Ct_Cl-Ct_OAc*Ka*10^pH/(1+Ka*10^pH))</f>
        <v>3.3702127556980974E-2</v>
      </c>
      <c r="CJ705" s="19">
        <f>ABS(Ct_Na+10^-pH-Kw*10^pH-Ct_Cl-Ct_OAc*Ka*10^pH/(1+Ka*10^pH))</f>
        <v>3.4327580280368787E-2</v>
      </c>
      <c r="CK705" s="19">
        <f>ABS(Ct_Na+10^-pH-Kw*10^pH-Ct_Cl-Ct_OAc*Ka*10^pH/(1+Ka*10^pH))</f>
        <v>3.4941342298646573E-2</v>
      </c>
      <c r="CL705" s="19">
        <f>ABS(Ct_Na+10^-pH-Kw*10^pH-Ct_Cl-Ct_OAc*Ka*10^pH/(1+Ka*10^pH))</f>
        <v>3.5543738353622886E-2</v>
      </c>
      <c r="CM705" s="19">
        <f>ABS(Ct_Na+10^-pH-Kw*10^pH-Ct_Cl-Ct_OAc*Ka*10^pH/(1+Ka*10^pH))</f>
        <v>3.6135081269975784E-2</v>
      </c>
      <c r="CN705" s="19">
        <f>ABS(Ct_Na+10^-pH-Kw*10^pH-Ct_Cl-Ct_OAc*Ka*10^pH/(1+Ka*10^pH))</f>
        <v>3.6715672496940445E-2</v>
      </c>
      <c r="CO705" s="19">
        <f>ABS(Ct_Na+10^-pH-Kw*10^pH-Ct_Cl-Ct_OAc*Ka*10^pH/(1+Ka*10^pH))</f>
        <v>3.7285802620716568E-2</v>
      </c>
      <c r="CP705" s="19">
        <f>ABS(Ct_Na+10^-pH-Kw*10^pH-Ct_Cl-Ct_OAc*Ka*10^pH/(1+Ka*10^pH))</f>
        <v>3.7845751849425256E-2</v>
      </c>
      <c r="CQ705" s="19">
        <f>ABS(Ct_Na+10^-pH-Kw*10^pH-Ct_Cl-Ct_OAc*Ka*10^pH/(1+Ka*10^pH))</f>
        <v>3.8395790472316102E-2</v>
      </c>
      <c r="CR705" s="19">
        <f>ABS(Ct_Na+10^-pH-Kw*10^pH-Ct_Cl-Ct_OAc*Ka*10^pH/(1+Ka*10^pH))</f>
        <v>3.8936179294805327E-2</v>
      </c>
      <c r="CS705" s="19">
        <f>ABS(Ct_Na+10^-pH-Kw*10^pH-Ct_Cl-Ct_OAc*Ka*10^pH/(1+Ka*10^pH))</f>
        <v>3.9467170050816472E-2</v>
      </c>
      <c r="CT705" s="19">
        <f>ABS(Ct_Na+10^-pH-Kw*10^pH-Ct_Cl-Ct_OAc*Ka*10^pH/(1+Ka*10^pH))</f>
        <v>3.9989005793792977E-2</v>
      </c>
      <c r="CU705" s="19">
        <f>ABS(Ct_Na+10^-pH-Kw*10^pH-Ct_Cl-Ct_OAc*Ka*10^pH/(1+Ka*10^pH))</f>
        <v>4.0501921267658746E-2</v>
      </c>
      <c r="CV705" s="19">
        <f>ABS(Ct_Na+10^-pH-Kw*10^pH-Ct_Cl-Ct_OAc*Ka*10^pH/(1+Ka*10^pH))</f>
        <v>4.1006143258916633E-2</v>
      </c>
      <c r="CW705" s="19">
        <f>ABS(Ct_Na+10^-pH-Kw*10^pH-Ct_Cl-Ct_OAc*Ka*10^pH/(1+Ka*10^pH))</f>
        <v>4.1501890930993726E-2</v>
      </c>
      <c r="CX705" s="19">
        <f>ABS(Ct_Na+10^-pH-Kw*10^pH-Ct_Cl-Ct_OAc*Ka*10^pH/(1+Ka*10^pH))</f>
        <v>4.1989376141869504E-2</v>
      </c>
    </row>
    <row r="706" spans="1:102">
      <c r="A706" s="23">
        <v>6.77</v>
      </c>
      <c r="B706" s="19">
        <f>ABS(Ct_Na+10^-pH-Kw*10^pH-Ct_Cl-Ct_OAc*Ka*10^pH/(1+Ka*10^pH))</f>
        <v>0.24810797155981784</v>
      </c>
      <c r="C706" s="19">
        <f>ABS(Ct_Na+10^-pH-Kw*10^pH-Ct_Cl-Ct_OAc*Ka*10^pH/(1+Ka*10^pH))</f>
        <v>0.23153139620268368</v>
      </c>
      <c r="D706" s="19">
        <f>ABS(Ct_Na+10^-pH-Kw*10^pH-Ct_Cl-Ct_OAc*Ka*10^pH/(1+Ka*10^pH))</f>
        <v>0.21646178224165258</v>
      </c>
      <c r="E706" s="19">
        <f>ABS(Ct_Na+10^-pH-Kw*10^pH-Ct_Cl-Ct_OAc*Ka*10^pH/(1+Ka*10^pH))</f>
        <v>0.20270256949462423</v>
      </c>
      <c r="F706" s="19">
        <f>ABS(Ct_Na+10^-pH-Kw*10^pH-Ct_Cl-Ct_OAc*Ka*10^pH/(1+Ka*10^pH))</f>
        <v>0.19008995780984819</v>
      </c>
      <c r="G706" s="19">
        <f>ABS(Ct_Na+10^-pH-Kw*10^pH-Ct_Cl-Ct_OAc*Ka*10^pH/(1+Ka*10^pH))</f>
        <v>0.17848635505985427</v>
      </c>
      <c r="H706" s="19">
        <f>ABS(Ct_Na+10^-pH-Kw*10^pH-Ct_Cl-Ct_OAc*Ka*10^pH/(1+Ka*10^pH))</f>
        <v>0.16777533713678297</v>
      </c>
      <c r="I706" s="19">
        <f>ABS(Ct_Na+10^-pH-Kw*10^pH-Ct_Cl-Ct_OAc*Ka*10^pH/(1+Ka*10^pH))</f>
        <v>0.157857727948754</v>
      </c>
      <c r="J706" s="19">
        <f>ABS(Ct_Na+10^-pH-Kw*10^pH-Ct_Cl-Ct_OAc*Ka*10^pH/(1+Ka*10^pH))</f>
        <v>0.14864851941701282</v>
      </c>
      <c r="K706" s="19">
        <f>ABS(Ct_Na+10^-pH-Kw*10^pH-Ct_Cl-Ct_OAc*Ka*10^pH/(1+Ka*10^pH))</f>
        <v>0.14007442871504686</v>
      </c>
      <c r="L706" s="19">
        <f>ABS(Ct_Na+10^-pH-Kw*10^pH-Ct_Cl-Ct_OAc*Ka*10^pH/(1+Ka*10^pH))</f>
        <v>0.13207194405987863</v>
      </c>
      <c r="M706" s="19">
        <f>ABS(Ct_Na+10^-pH-Kw*10^pH-Ct_Cl-Ct_OAc*Ka*10^pH/(1+Ka*10^pH))</f>
        <v>0.1245857487373019</v>
      </c>
      <c r="N706" s="19">
        <f>ABS(Ct_Na+10^-pH-Kw*10^pH-Ct_Cl-Ct_OAc*Ka*10^pH/(1+Ka*10^pH))</f>
        <v>0.11756744062238622</v>
      </c>
      <c r="O706" s="19">
        <f>ABS(Ct_Na+10^-pH-Kw*10^pH-Ct_Cl-Ct_OAc*Ka*10^pH/(1+Ka*10^pH))</f>
        <v>0.11097448451443516</v>
      </c>
      <c r="P706" s="19">
        <f>ABS(Ct_Na+10^-pH-Kw*10^pH-Ct_Cl-Ct_OAc*Ka*10^pH/(1+Ka*10^pH))</f>
        <v>0.10476934935401057</v>
      </c>
      <c r="Q706" s="19">
        <f>ABS(Ct_Na+10^-pH-Kw*10^pH-Ct_Cl-Ct_OAc*Ka*10^pH/(1+Ka*10^pH))</f>
        <v>9.8918793345610295E-2</v>
      </c>
      <c r="R706" s="19">
        <f>ABS(Ct_Na+10^-pH-Kw*10^pH-Ct_Cl-Ct_OAc*Ka*10^pH/(1+Ka*10^pH))</f>
        <v>9.3393268226565573E-2</v>
      </c>
      <c r="S706" s="19">
        <f>ABS(Ct_Na+10^-pH-Kw*10^pH-Ct_Cl-Ct_OAc*Ka*10^pH/(1+Ka*10^pH))</f>
        <v>8.8166420140982707E-2</v>
      </c>
      <c r="T706" s="19">
        <f>ABS(Ct_Na+10^-pH-Kw*10^pH-Ct_Cl-Ct_OAc*Ka*10^pH/(1+Ka*10^pH))</f>
        <v>8.3214669323062151E-2</v>
      </c>
      <c r="U706" s="19">
        <f>ABS(Ct_Na+10^-pH-Kw*10^pH-Ct_Cl-Ct_OAc*Ka*10^pH/(1+Ka*10^pH))</f>
        <v>7.8516854444522083E-2</v>
      </c>
      <c r="V706" s="19">
        <f>ABS(Ct_Na+10^-pH-Kw*10^pH-Ct_Cl-Ct_OAc*Ka*10^pH/(1+Ka*10^pH))</f>
        <v>7.4053930309909061E-2</v>
      </c>
      <c r="W706" s="19">
        <f>ABS(Ct_Na+10^-pH-Kw*10^pH-Ct_Cl-Ct_OAc*Ka*10^pH/(1+Ka*10^pH))</f>
        <v>6.9808709791618573E-2</v>
      </c>
      <c r="X706" s="19">
        <f>ABS(Ct_Na+10^-pH-Kw*10^pH-Ct_Cl-Ct_OAc*Ka*10^pH/(1+Ka*10^pH))</f>
        <v>6.5765642631341978E-2</v>
      </c>
      <c r="Y706" s="19">
        <f>ABS(Ct_Na+10^-pH-Kw*10^pH-Ct_Cl-Ct_OAc*Ka*10^pH/(1+Ka*10^pH))</f>
        <v>6.1910625106427045E-2</v>
      </c>
      <c r="Z706" s="19">
        <f>ABS(Ct_Na+10^-pH-Kw*10^pH-Ct_Cl-Ct_OAc*Ka*10^pH/(1+Ka*10^pH))</f>
        <v>5.8230835650826429E-2</v>
      </c>
      <c r="AA706" s="19">
        <f>ABS(Ct_Na+10^-pH-Kw*10^pH-Ct_Cl-Ct_OAc*Ka*10^pH/(1+Ka*10^pH))</f>
        <v>5.471459239325252E-2</v>
      </c>
      <c r="AB706" s="19">
        <f>ABS(Ct_Na+10^-pH-Kw*10^pH-Ct_Cl-Ct_OAc*Ka*10^pH/(1+Ka*10^pH))</f>
        <v>5.1351229277312269E-2</v>
      </c>
      <c r="AC706" s="19">
        <f>ABS(Ct_Na+10^-pH-Kw*10^pH-Ct_Cl-Ct_OAc*Ka*10^pH/(1+Ka*10^pH))</f>
        <v>4.8130987996092833E-2</v>
      </c>
      <c r="AD706" s="19">
        <f>ABS(Ct_Na+10^-pH-Kw*10^pH-Ct_Cl-Ct_OAc*Ka*10^pH/(1+Ka*10^pH))</f>
        <v>4.5044923434924236E-2</v>
      </c>
      <c r="AE706" s="19">
        <f>ABS(Ct_Na+10^-pH-Kw*10^pH-Ct_Cl-Ct_OAc*Ka*10^pH/(1+Ka*10^pH))</f>
        <v>4.208482069257885E-2</v>
      </c>
      <c r="AF706" s="19">
        <f>ABS(Ct_Na+10^-pH-Kw*10^pH-Ct_Cl-Ct_OAc*Ka*10^pH/(1+Ka*10^pH))</f>
        <v>3.9243122059927291E-2</v>
      </c>
      <c r="AG706" s="19">
        <f>ABS(Ct_Na+10^-pH-Kw*10^pH-Ct_Cl-Ct_OAc*Ka*10^pH/(1+Ka*10^pH))</f>
        <v>3.6512862589340486E-2</v>
      </c>
      <c r="AH706" s="19">
        <f>ABS(Ct_Na+10^-pH-Kw*10^pH-Ct_Cl-Ct_OAc*Ka*10^pH/(1+Ka*10^pH))</f>
        <v>3.3887613098391639E-2</v>
      </c>
      <c r="AI706" s="19">
        <f>ABS(Ct_Na+10^-pH-Kw*10^pH-Ct_Cl-Ct_OAc*Ka*10^pH/(1+Ka*10^pH))</f>
        <v>3.1361429625969169E-2</v>
      </c>
      <c r="AJ706" s="19">
        <f>ABS(Ct_Na+10^-pH-Kw*10^pH-Ct_Cl-Ct_OAc*Ka*10^pH/(1+Ka*10^pH))</f>
        <v>2.8928808504377151E-2</v>
      </c>
      <c r="AK706" s="19">
        <f>ABS(Ct_Na+10^-pH-Kw*10^pH-Ct_Cl-Ct_OAc*Ka*10^pH/(1+Ka*10^pH))</f>
        <v>2.6584646332661187E-2</v>
      </c>
      <c r="AL706" s="19">
        <f>ABS(Ct_Na+10^-pH-Kw*10^pH-Ct_Cl-Ct_OAc*Ka*10^pH/(1+Ka*10^pH))</f>
        <v>2.432420423850655E-2</v>
      </c>
      <c r="AM706" s="19">
        <f>ABS(Ct_Na+10^-pH-Kw*10^pH-Ct_Cl-Ct_OAc*Ka*10^pH/(1+Ka*10^pH))</f>
        <v>2.2143075902041509E-2</v>
      </c>
      <c r="AN706" s="19">
        <f>ABS(Ct_Na+10^-pH-Kw*10^pH-Ct_Cl-Ct_OAc*Ka*10^pH/(1+Ka*10^pH))</f>
        <v>2.0037158887523561E-2</v>
      </c>
      <c r="AO706" s="19">
        <f>ABS(Ct_Na+10^-pH-Kw*10^pH-Ct_Cl-Ct_OAc*Ka*10^pH/(1+Ka*10^pH))</f>
        <v>1.800262889044689E-2</v>
      </c>
      <c r="AP706" s="19">
        <f>ABS(Ct_Na+10^-pH-Kw*10^pH-Ct_Cl-Ct_OAc*Ka*10^pH/(1+Ka*10^pH))</f>
        <v>1.6035916559939453E-2</v>
      </c>
      <c r="AQ706" s="19">
        <f>ABS(Ct_Na+10^-pH-Kw*10^pH-Ct_Cl-Ct_OAc*Ka*10^pH/(1+Ka*10^pH))</f>
        <v>1.4133686600924067E-2</v>
      </c>
      <c r="AR706" s="19">
        <f>ABS(Ct_Na+10^-pH-Kw*10^pH-Ct_Cl-Ct_OAc*Ka*10^pH/(1+Ka*10^pH))</f>
        <v>1.2292818898651081E-2</v>
      </c>
      <c r="AS706" s="19">
        <f>ABS(Ct_Na+10^-pH-Kw*10^pH-Ct_Cl-Ct_OAc*Ka*10^pH/(1+Ka*10^pH))</f>
        <v>1.0510391440894731E-2</v>
      </c>
      <c r="AT706" s="19">
        <f>ABS(Ct_Na+10^-pH-Kw*10^pH-Ct_Cl-Ct_OAc*Ka*10^pH/(1+Ka*10^pH))</f>
        <v>8.7836648411932505E-3</v>
      </c>
      <c r="AU706" s="19">
        <f>ABS(Ct_Na+10^-pH-Kw*10^pH-Ct_Cl-Ct_OAc*Ka*10^pH/(1+Ka*10^pH))</f>
        <v>7.1100682907133672E-3</v>
      </c>
      <c r="AV706" s="19">
        <f>ABS(Ct_Na+10^-pH-Kw*10^pH-Ct_Cl-Ct_OAc*Ka*10^pH/(1+Ka*10^pH))</f>
        <v>5.4871867872176988E-3</v>
      </c>
      <c r="AW706" s="19">
        <f>ABS(Ct_Na+10^-pH-Kw*10^pH-Ct_Cl-Ct_OAc*Ka*10^pH/(1+Ka*10^pH))</f>
        <v>3.9127495077070015E-3</v>
      </c>
      <c r="AX706" s="19">
        <f>ABS(Ct_Na+10^-pH-Kw*10^pH-Ct_Cl-Ct_OAc*Ka*10^pH/(1+Ka*10^pH))</f>
        <v>2.3846192070054173E-3</v>
      </c>
      <c r="AY706" s="19">
        <f>ABS(Ct_Na+10^-pH-Kw*10^pH-Ct_Cl-Ct_OAc*Ka*10^pH/(1+Ka*10^pH))</f>
        <v>9.0078253820824461E-4</v>
      </c>
      <c r="AZ706" s="19">
        <f>ABS(Ct_Na+10^-pH-Kw*10^pH-Ct_Cl-Ct_OAc*Ka*10^pH/(1+Ka*10^pH))</f>
        <v>5.4065879719472631E-4</v>
      </c>
      <c r="BA706" s="19">
        <f>ABS(Ct_Na+10^-pH-Kw*10^pH-Ct_Cl-Ct_OAc*Ka*10^pH/(1+Ka*10^pH))</f>
        <v>1.9414961513187223E-3</v>
      </c>
      <c r="BB706" s="19">
        <f>ABS(Ct_Na+10^-pH-Kw*10^pH-Ct_Cl-Ct_OAc*Ka*10^pH/(1+Ka*10^pH))</f>
        <v>3.3034213567170664E-3</v>
      </c>
      <c r="BC706" s="19">
        <f>ABS(Ct_Na+10^-pH-Kw*10^pH-Ct_Cl-Ct_OAc*Ka*10^pH/(1+Ka*10^pH))</f>
        <v>4.6280335427894559E-3</v>
      </c>
      <c r="BD706" s="19">
        <f>ABS(Ct_Na+10^-pH-Kw*10^pH-Ct_Cl-Ct_OAc*Ka*10^pH/(1+Ka*10^pH))</f>
        <v>5.9168453995085066E-3</v>
      </c>
      <c r="BE706" s="19">
        <f>ABS(Ct_Na+10^-pH-Kw*10^pH-Ct_Cl-Ct_OAc*Ka*10^pH/(1+Ka*10^pH))</f>
        <v>7.1712889400483773E-3</v>
      </c>
      <c r="BF706" s="19">
        <f>ABS(Ct_Na+10^-pH-Kw*10^pH-Ct_Cl-Ct_OAc*Ka*10^pH/(1+Ka*10^pH))</f>
        <v>8.3927208084687913E-3</v>
      </c>
      <c r="BG706" s="19">
        <f>ABS(Ct_Na+10^-pH-Kw*10^pH-Ct_Cl-Ct_OAc*Ka*10^pH/(1+Ka*10^pH))</f>
        <v>9.5824271738133363E-3</v>
      </c>
      <c r="BH706" s="19">
        <f>ABS(Ct_Na+10^-pH-Kw*10^pH-Ct_Cl-Ct_OAc*Ka*10^pH/(1+Ka*10^pH))</f>
        <v>1.0741628247738812E-2</v>
      </c>
      <c r="BI706" s="19">
        <f>ABS(Ct_Na+10^-pH-Kw*10^pH-Ct_Cl-Ct_OAc*Ka*10^pH/(1+Ka*10^pH))</f>
        <v>1.1871482459033265E-2</v>
      </c>
      <c r="BJ706" s="19">
        <f>ABS(Ct_Na+10^-pH-Kw*10^pH-Ct_Cl-Ct_OAc*Ka*10^pH/(1+Ka*10^pH))</f>
        <v>1.2973090315045344E-2</v>
      </c>
      <c r="BK706" s="19">
        <f>ABS(Ct_Na+10^-pH-Kw*10^pH-Ct_Cl-Ct_OAc*Ka*10^pH/(1+Ka*10^pH))</f>
        <v>1.4047497977081817E-2</v>
      </c>
      <c r="BL706" s="19">
        <f>ABS(Ct_Na+10^-pH-Kw*10^pH-Ct_Cl-Ct_OAc*Ka*10^pH/(1+Ka*10^pH))</f>
        <v>1.5095700574190567E-2</v>
      </c>
      <c r="BM706" s="19">
        <f>ABS(Ct_Na+10^-pH-Kw*10^pH-Ct_Cl-Ct_OAc*Ka*10^pH/(1+Ka*10^pH))</f>
        <v>1.6118645277393102E-2</v>
      </c>
      <c r="BN706" s="19">
        <f>ABS(Ct_Na+10^-pH-Kw*10^pH-Ct_Cl-Ct_OAc*Ka*10^pH/(1+Ka*10^pH))</f>
        <v>1.7117234154328878E-2</v>
      </c>
      <c r="BO706" s="19">
        <f>ABS(Ct_Na+10^-pH-Kw*10^pH-Ct_Cl-Ct_OAc*Ka*10^pH/(1+Ka*10^pH))</f>
        <v>1.8092326822395588E-2</v>
      </c>
      <c r="BP706" s="19">
        <f>ABS(Ct_Na+10^-pH-Kw*10^pH-Ct_Cl-Ct_OAc*Ka*10^pH/(1+Ka*10^pH))</f>
        <v>1.9044742916786338E-2</v>
      </c>
      <c r="BQ706" s="19">
        <f>ABS(Ct_Na+10^-pH-Kw*10^pH-Ct_Cl-Ct_OAc*Ka*10^pH/(1+Ka*10^pH))</f>
        <v>1.997526438831753E-2</v>
      </c>
      <c r="BR706" s="19">
        <f>ABS(Ct_Na+10^-pH-Kw*10^pH-Ct_Cl-Ct_OAc*Ka*10^pH/(1+Ka*10^pH))</f>
        <v>2.0884637644586639E-2</v>
      </c>
      <c r="BS706" s="19">
        <f>ABS(Ct_Na+10^-pH-Kw*10^pH-Ct_Cl-Ct_OAc*Ka*10^pH/(1+Ka*10^pH))</f>
        <v>2.1773575546782296E-2</v>
      </c>
      <c r="BT706" s="19">
        <f>ABS(Ct_Na+10^-pH-Kw*10^pH-Ct_Cl-Ct_OAc*Ka*10^pH/(1+Ka*10^pH))</f>
        <v>2.26427592733736E-2</v>
      </c>
      <c r="BU706" s="19">
        <f>ABS(Ct_Na+10^-pH-Kw*10^pH-Ct_Cl-Ct_OAc*Ka*10^pH/(1+Ka*10^pH))</f>
        <v>2.3492840060918944E-2</v>
      </c>
      <c r="BV706" s="19">
        <f>ABS(Ct_Na+10^-pH-Kw*10^pH-Ct_Cl-Ct_OAc*Ka*10^pH/(1+Ka*10^pH))</f>
        <v>2.4324440831343719E-2</v>
      </c>
      <c r="BW706" s="19">
        <f>ABS(Ct_Na+10^-pH-Kw*10^pH-Ct_Cl-Ct_OAc*Ka*10^pH/(1+Ka*10^pH))</f>
        <v>2.5138157714232515E-2</v>
      </c>
      <c r="BX706" s="19">
        <f>ABS(Ct_Na+10^-pH-Kw*10^pH-Ct_Cl-Ct_OAc*Ka*10^pH/(1+Ka*10^pH))</f>
        <v>2.5934561471953443E-2</v>
      </c>
      <c r="BY706" s="19">
        <f>ABS(Ct_Na+10^-pH-Kw*10^pH-Ct_Cl-Ct_OAc*Ka*10^pH/(1+Ka*10^pH))</f>
        <v>2.6714198834774966E-2</v>
      </c>
      <c r="BZ706" s="19">
        <f>ABS(Ct_Na+10^-pH-Kw*10^pH-Ct_Cl-Ct_OAc*Ka*10^pH/(1+Ka*10^pH))</f>
        <v>2.7477593752537742E-2</v>
      </c>
      <c r="CA706" s="19">
        <f>ABS(Ct_Na+10^-pH-Kw*10^pH-Ct_Cl-Ct_OAc*Ka*10^pH/(1+Ka*10^pH))</f>
        <v>2.8225248568903315E-2</v>
      </c>
      <c r="CB706" s="19">
        <f>ABS(Ct_Na+10^-pH-Kw*10^pH-Ct_Cl-Ct_OAc*Ka*10^pH/(1+Ka*10^pH))</f>
        <v>2.8957645123710435E-2</v>
      </c>
      <c r="CC706" s="19">
        <f>ABS(Ct_Na+10^-pH-Kw*10^pH-Ct_Cl-Ct_OAc*Ka*10^pH/(1+Ka*10^pH))</f>
        <v>2.9675245788521452E-2</v>
      </c>
      <c r="CD706" s="19">
        <f>ABS(Ct_Na+10^-pH-Kw*10^pH-Ct_Cl-Ct_OAc*Ka*10^pH/(1+Ka*10^pH))</f>
        <v>3.0378494440036222E-2</v>
      </c>
      <c r="CE706" s="19">
        <f>ABS(Ct_Na+10^-pH-Kw*10^pH-Ct_Cl-Ct_OAc*Ka*10^pH/(1+Ka*10^pH))</f>
        <v>3.1067817375679423E-2</v>
      </c>
      <c r="CF706" s="19">
        <f>ABS(Ct_Na+10^-pH-Kw*10^pH-Ct_Cl-Ct_OAc*Ka*10^pH/(1+Ka*10^pH))</f>
        <v>3.1743624175329617E-2</v>
      </c>
      <c r="CG706" s="19">
        <f>ABS(Ct_Na+10^-pH-Kw*10^pH-Ct_Cl-Ct_OAc*Ka*10^pH/(1+Ka*10^pH))</f>
        <v>3.2406308512850694E-2</v>
      </c>
      <c r="CH706" s="19">
        <f>ABS(Ct_Na+10^-pH-Kw*10^pH-Ct_Cl-Ct_OAc*Ka*10^pH/(1+Ka*10^pH))</f>
        <v>3.3056248920804041E-2</v>
      </c>
      <c r="CI706" s="19">
        <f>ABS(Ct_Na+10^-pH-Kw*10^pH-Ct_Cl-Ct_OAc*Ka*10^pH/(1+Ka*10^pH))</f>
        <v>3.3693809511463037E-2</v>
      </c>
      <c r="CJ706" s="19">
        <f>ABS(Ct_Na+10^-pH-Kw*10^pH-Ct_Cl-Ct_OAc*Ka*10^pH/(1+Ka*10^pH))</f>
        <v>3.4319340657015272E-2</v>
      </c>
      <c r="CK706" s="19">
        <f>ABS(Ct_Na+10^-pH-Kw*10^pH-Ct_Cl-Ct_OAc*Ka*10^pH/(1+Ka*10^pH))</f>
        <v>3.4933179631622624E-2</v>
      </c>
      <c r="CL706" s="19">
        <f>ABS(Ct_Na+10^-pH-Kw*10^pH-Ct_Cl-Ct_OAc*Ka*10^pH/(1+Ka*10^pH))</f>
        <v>3.5535651217811291E-2</v>
      </c>
      <c r="CM706" s="19">
        <f>ABS(Ct_Na+10^-pH-Kw*10^pH-Ct_Cl-Ct_OAc*Ka*10^pH/(1+Ka*10^pH))</f>
        <v>3.6127068279482741E-2</v>
      </c>
      <c r="CN706" s="19">
        <f>ABS(Ct_Na+10^-pH-Kw*10^pH-Ct_Cl-Ct_OAc*Ka*10^pH/(1+Ka*10^pH))</f>
        <v>3.6707732303669256E-2</v>
      </c>
      <c r="CO706" s="19">
        <f>ABS(Ct_Na+10^-pH-Kw*10^pH-Ct_Cl-Ct_OAc*Ka*10^pH/(1+Ka*10^pH))</f>
        <v>3.7277933913005573E-2</v>
      </c>
      <c r="CP706" s="19">
        <f>ABS(Ct_Na+10^-pH-Kw*10^pH-Ct_Cl-Ct_OAc*Ka*10^pH/(1+Ka*10^pH))</f>
        <v>3.7837953350746599E-2</v>
      </c>
      <c r="CQ706" s="19">
        <f>ABS(Ct_Na+10^-pH-Kw*10^pH-Ct_Cl-Ct_OAc*Ka*10^pH/(1+Ka*10^pH))</f>
        <v>3.838806094003204E-2</v>
      </c>
      <c r="CR706" s="19">
        <f>ABS(Ct_Na+10^-pH-Kw*10^pH-Ct_Cl-Ct_OAc*Ka*10^pH/(1+Ka*10^pH))</f>
        <v>3.8928517518979106E-2</v>
      </c>
      <c r="CS706" s="19">
        <f>ABS(Ct_Na+10^-pH-Kw*10^pH-Ct_Cl-Ct_OAc*Ka*10^pH/(1+Ka*10^pH))</f>
        <v>3.945957485307492E-2</v>
      </c>
      <c r="CT706" s="19">
        <f>ABS(Ct_Na+10^-pH-Kw*10^pH-Ct_Cl-Ct_OAc*Ka*10^pH/(1+Ka*10^pH))</f>
        <v>3.9981476026238083E-2</v>
      </c>
      <c r="CU706" s="19">
        <f>ABS(Ct_Na+10^-pH-Kw*10^pH-Ct_Cl-Ct_OAc*Ka*10^pH/(1+Ka*10^pH))</f>
        <v>4.0494455811825779E-2</v>
      </c>
      <c r="CV706" s="19">
        <f>ABS(Ct_Na+10^-pH-Kw*10^pH-Ct_Cl-Ct_OAc*Ka*10^pH/(1+Ka*10^pH))</f>
        <v>4.0998741024776415E-2</v>
      </c>
      <c r="CW706" s="19">
        <f>ABS(Ct_Na+10^-pH-Kw*10^pH-Ct_Cl-Ct_OAc*Ka*10^pH/(1+Ka*10^pH))</f>
        <v>4.1494550855996785E-2</v>
      </c>
      <c r="CX706" s="19">
        <f>ABS(Ct_Na+10^-pH-Kw*10^pH-Ct_Cl-Ct_OAc*Ka*10^pH/(1+Ka*10^pH))</f>
        <v>4.1982097190030127E-2</v>
      </c>
    </row>
    <row r="707" spans="1:102">
      <c r="A707" s="24">
        <v>6.78</v>
      </c>
      <c r="B707" s="19">
        <f>ABS(Ct_Na+10^-pH-Kw*10^pH-Ct_Cl-Ct_OAc*Ka*10^pH/(1+Ka*10^pH))</f>
        <v>0.24815064390449693</v>
      </c>
      <c r="C707" s="19">
        <f>ABS(Ct_Na+10^-pH-Kw*10^pH-Ct_Cl-Ct_OAc*Ka*10^pH/(1+Ka*10^pH))</f>
        <v>0.23157203678034316</v>
      </c>
      <c r="D707" s="19">
        <f>ABS(Ct_Na+10^-pH-Kw*10^pH-Ct_Cl-Ct_OAc*Ka*10^pH/(1+Ka*10^pH))</f>
        <v>0.21650057575838519</v>
      </c>
      <c r="E707" s="19">
        <f>ABS(Ct_Na+10^-pH-Kw*10^pH-Ct_Cl-Ct_OAc*Ka*10^pH/(1+Ka*10^pH))</f>
        <v>0.2027396765644236</v>
      </c>
      <c r="F707" s="19">
        <f>ABS(Ct_Na+10^-pH-Kw*10^pH-Ct_Cl-Ct_OAc*Ka*10^pH/(1+Ka*10^pH))</f>
        <v>0.19012551896995875</v>
      </c>
      <c r="G707" s="19">
        <f>ABS(Ct_Na+10^-pH-Kw*10^pH-Ct_Cl-Ct_OAc*Ka*10^pH/(1+Ka*10^pH))</f>
        <v>0.17852049398305112</v>
      </c>
      <c r="H707" s="19">
        <f>ABS(Ct_Na+10^-pH-Kw*10^pH-Ct_Cl-Ct_OAc*Ka*10^pH/(1+Ka*10^pH))</f>
        <v>0.16780816322590558</v>
      </c>
      <c r="I707" s="19">
        <f>ABS(Ct_Na+10^-pH-Kw*10^pH-Ct_Cl-Ct_OAc*Ka*10^pH/(1+Ka*10^pH))</f>
        <v>0.15788933845077088</v>
      </c>
      <c r="J707" s="19">
        <f>ABS(Ct_Na+10^-pH-Kw*10^pH-Ct_Cl-Ct_OAc*Ka*10^pH/(1+Ka*10^pH))</f>
        <v>0.14867900115957439</v>
      </c>
      <c r="K707" s="19">
        <f>ABS(Ct_Na+10^-pH-Kw*10^pH-Ct_Cl-Ct_OAc*Ka*10^pH/(1+Ka*10^pH))</f>
        <v>0.14010385954363272</v>
      </c>
      <c r="L707" s="19">
        <f>ABS(Ct_Na+10^-pH-Kw*10^pH-Ct_Cl-Ct_OAc*Ka*10^pH/(1+Ka*10^pH))</f>
        <v>0.13210039403542057</v>
      </c>
      <c r="M707" s="19">
        <f>ABS(Ct_Na+10^-pH-Kw*10^pH-Ct_Cl-Ct_OAc*Ka*10^pH/(1+Ka*10^pH))</f>
        <v>0.12461328114064146</v>
      </c>
      <c r="N707" s="19">
        <f>ABS(Ct_Na+10^-pH-Kw*10^pH-Ct_Cl-Ct_OAc*Ka*10^pH/(1+Ka*10^pH))</f>
        <v>0.11759411280178603</v>
      </c>
      <c r="O707" s="19">
        <f>ABS(Ct_Na+10^-pH-Kw*10^pH-Ct_Cl-Ct_OAc*Ka*10^pH/(1+Ka*10^pH))</f>
        <v>0.11100034860467942</v>
      </c>
      <c r="P707" s="19">
        <f>ABS(Ct_Na+10^-pH-Kw*10^pH-Ct_Cl-Ct_OAc*Ka*10^pH/(1+Ka*10^pH))</f>
        <v>0.10479445288975553</v>
      </c>
      <c r="Q707" s="19">
        <f>ABS(Ct_Na+10^-pH-Kw*10^pH-Ct_Cl-Ct_OAc*Ka*10^pH/(1+Ka*10^pH))</f>
        <v>9.8943179787113048E-2</v>
      </c>
      <c r="R707" s="19">
        <f>ABS(Ct_Na+10^-pH-Kw*10^pH-Ct_Cl-Ct_OAc*Ka*10^pH/(1+Ka*10^pH))</f>
        <v>9.341697741239513E-2</v>
      </c>
      <c r="S707" s="19">
        <f>ABS(Ct_Na+10^-pH-Kw*10^pH-Ct_Cl-Ct_OAc*Ka*10^pH/(1+Ka*10^pH))</f>
        <v>8.8189488679553826E-2</v>
      </c>
      <c r="T707" s="19">
        <f>ABS(Ct_Na+10^-pH-Kw*10^pH-Ct_Cl-Ct_OAc*Ka*10^pH/(1+Ka*10^pH))</f>
        <v>8.3237130932651601E-2</v>
      </c>
      <c r="U707" s="19">
        <f>ABS(Ct_Na+10^-pH-Kw*10^pH-Ct_Cl-Ct_OAc*Ka*10^pH/(1+Ka*10^pH))</f>
        <v>7.8538740249693012E-2</v>
      </c>
      <c r="V707" s="19">
        <f>ABS(Ct_Na+10^-pH-Kw*10^pH-Ct_Cl-Ct_OAc*Ka*10^pH/(1+Ka*10^pH))</f>
        <v>7.4075269100882385E-2</v>
      </c>
      <c r="W707" s="19">
        <f>ABS(Ct_Na+10^-pH-Kw*10^pH-Ct_Cl-Ct_OAc*Ka*10^pH/(1+Ka*10^pH))</f>
        <v>6.9829528252013731E-2</v>
      </c>
      <c r="X707" s="19">
        <f>ABS(Ct_Na+10^-pH-Kw*10^pH-Ct_Cl-Ct_OAc*Ka*10^pH/(1+Ka*10^pH))</f>
        <v>6.5785965538805516E-2</v>
      </c>
      <c r="Y707" s="19">
        <f>ABS(Ct_Na+10^-pH-Kw*10^pH-Ct_Cl-Ct_OAc*Ka*10^pH/(1+Ka*10^pH))</f>
        <v>6.1930475509932553E-2</v>
      </c>
      <c r="Z707" s="19">
        <f>ABS(Ct_Na+10^-pH-Kw*10^pH-Ct_Cl-Ct_OAc*Ka*10^pH/(1+Ka*10^pH))</f>
        <v>5.8250235027826523E-2</v>
      </c>
      <c r="AA707" s="19">
        <f>ABS(Ct_Na+10^-pH-Kw*10^pH-Ct_Cl-Ct_OAc*Ka*10^pH/(1+Ka*10^pH))</f>
        <v>5.4733560789369667E-2</v>
      </c>
      <c r="AB707" s="19">
        <f>ABS(Ct_Na+10^-pH-Kw*10^pH-Ct_Cl-Ct_OAc*Ka*10^pH/(1+Ka*10^pH))</f>
        <v>5.1369785430845735E-2</v>
      </c>
      <c r="AC707" s="19">
        <f>ABS(Ct_Na+10^-pH-Kw*10^pH-Ct_Cl-Ct_OAc*Ka*10^pH/(1+Ka*10^pH))</f>
        <v>4.8149149449280226E-2</v>
      </c>
      <c r="AD707" s="19">
        <f>ABS(Ct_Na+10^-pH-Kw*10^pH-Ct_Cl-Ct_OAc*Ka*10^pH/(1+Ka*10^pH))</f>
        <v>4.5062706633613295E-2</v>
      </c>
      <c r="AE707" s="19">
        <f>ABS(Ct_Na+10^-pH-Kw*10^pH-Ct_Cl-Ct_OAc*Ka*10^pH/(1+Ka*10^pH))</f>
        <v>4.2102241075728686E-2</v>
      </c>
      <c r="AF707" s="19">
        <f>ABS(Ct_Na+10^-pH-Kw*10^pH-Ct_Cl-Ct_OAc*Ka*10^pH/(1+Ka*10^pH))</f>
        <v>3.926019414015948E-2</v>
      </c>
      <c r="AG707" s="19">
        <f>ABS(Ct_Na+10^-pH-Kw*10^pH-Ct_Cl-Ct_OAc*Ka*10^pH/(1+Ka*10^pH))</f>
        <v>3.6529600025592975E-2</v>
      </c>
      <c r="AH707" s="19">
        <f>ABS(Ct_Na+10^-pH-Kw*10^pH-Ct_Cl-Ct_OAc*Ka*10^pH/(1+Ka*10^pH))</f>
        <v>3.3904028761586734E-2</v>
      </c>
      <c r="AI707" s="19">
        <f>ABS(Ct_Na+10^-pH-Kw*10^pH-Ct_Cl-Ct_OAc*Ka*10^pH/(1+Ka*10^pH))</f>
        <v>3.1377535658486375E-2</v>
      </c>
      <c r="AJ707" s="19">
        <f>ABS(Ct_Na+10^-pH-Kw*10^pH-Ct_Cl-Ct_OAc*Ka*10^pH/(1+Ka*10^pH))</f>
        <v>2.8944616374019377E-2</v>
      </c>
      <c r="AK707" s="19">
        <f>ABS(Ct_Na+10^-pH-Kw*10^pH-Ct_Cl-Ct_OAc*Ka*10^pH/(1+Ka*10^pH))</f>
        <v>2.6600166881714786E-2</v>
      </c>
      <c r="AL707" s="19">
        <f>ABS(Ct_Na+10^-pH-Kw*10^pH-Ct_Cl-Ct_OAc*Ka*10^pH/(1+Ka*10^pH))</f>
        <v>2.4339447728421115E-2</v>
      </c>
      <c r="AM707" s="19">
        <f>ABS(Ct_Na+10^-pH-Kw*10^pH-Ct_Cl-Ct_OAc*Ka*10^pH/(1+Ka*10^pH))</f>
        <v>2.215805205419033E-2</v>
      </c>
      <c r="AN707" s="19">
        <f>ABS(Ct_Na+10^-pH-Kw*10^pH-Ct_Cl-Ct_OAc*Ka*10^pH/(1+Ka*10^pH))</f>
        <v>2.0051876920450289E-2</v>
      </c>
      <c r="AO707" s="19">
        <f>ABS(Ct_Na+10^-pH-Kw*10^pH-Ct_Cl-Ct_OAc*Ka*10^pH/(1+Ka*10^pH))</f>
        <v>1.8017097553955683E-2</v>
      </c>
      <c r="AP707" s="19">
        <f>ABS(Ct_Na+10^-pH-Kw*10^pH-Ct_Cl-Ct_OAc*Ka*10^pH/(1+Ka*10^pH))</f>
        <v>1.6050144166344205E-2</v>
      </c>
      <c r="AQ707" s="19">
        <f>ABS(Ct_Na+10^-pH-Kw*10^pH-Ct_Cl-Ct_OAc*Ka*10^pH/(1+Ka*10^pH))</f>
        <v>1.4147681053736427E-2</v>
      </c>
      <c r="AR707" s="19">
        <f>ABS(Ct_Na+10^-pH-Kw*10^pH-Ct_Cl-Ct_OAc*Ka*10^pH/(1+Ka*10^pH))</f>
        <v>1.2306587718954654E-2</v>
      </c>
      <c r="AS707" s="19">
        <f>ABS(Ct_Na+10^-pH-Kw*10^pH-Ct_Cl-Ct_OAc*Ka*10^pH/(1+Ka*10^pH))</f>
        <v>1.0523941791626301E-2</v>
      </c>
      <c r="AT707" s="19">
        <f>ABS(Ct_Na+10^-pH-Kw*10^pH-Ct_Cl-Ct_OAc*Ka*10^pH/(1+Ka*10^pH))</f>
        <v>8.7970035495269425E-3</v>
      </c>
      <c r="AU707" s="19">
        <f>ABS(Ct_Na+10^-pH-Kw*10^pH-Ct_Cl-Ct_OAc*Ka*10^pH/(1+Ka*10^pH))</f>
        <v>7.1232018687229642E-3</v>
      </c>
      <c r="AV707" s="19">
        <f>ABS(Ct_Na+10^-pH-Kw*10^pH-Ct_Cl-Ct_OAc*Ka*10^pH/(1+Ka*10^pH))</f>
        <v>5.5001214509736232E-3</v>
      </c>
      <c r="AW707" s="19">
        <f>ABS(Ct_Na+10^-pH-Kw*10^pH-Ct_Cl-Ct_OAc*Ka*10^pH/(1+Ka*10^pH))</f>
        <v>3.9254911949481788E-3</v>
      </c>
      <c r="AX707" s="19">
        <f>ABS(Ct_Na+10^-pH-Kw*10^pH-Ct_Cl-Ct_OAc*Ka*10^pH/(1+Ka*10^pH))</f>
        <v>2.3971735935116936E-3</v>
      </c>
      <c r="AY707" s="19">
        <f>ABS(Ct_Na+10^-pH-Kw*10^pH-Ct_Cl-Ct_OAc*Ka*10^pH/(1+Ka*10^pH))</f>
        <v>9.1315505298641964E-4</v>
      </c>
      <c r="AZ707" s="19">
        <f>ABS(Ct_Na+10^-pH-Kw*10^pH-Ct_Cl-Ct_OAc*Ka*10^pH/(1+Ka*10^pH))</f>
        <v>5.2846295780955427E-4</v>
      </c>
      <c r="BA707" s="19">
        <f>ABS(Ct_Na+10^-pH-Kw*10^pH-Ct_Cl-Ct_OAc*Ka*10^pH/(1+Ka*10^pH))</f>
        <v>1.9294720105549334E-3</v>
      </c>
      <c r="BB707" s="19">
        <f>ABS(Ct_Na+10^-pH-Kw*10^pH-Ct_Cl-Ct_OAc*Ka*10^pH/(1+Ka*10^pH))</f>
        <v>3.291564145168499E-3</v>
      </c>
      <c r="BC707" s="19">
        <f>ABS(Ct_Na+10^-pH-Kw*10^pH-Ct_Cl-Ct_OAc*Ka*10^pH/(1+Ka*10^pH))</f>
        <v>4.6163386870529607E-3</v>
      </c>
      <c r="BD707" s="19">
        <f>ABS(Ct_Na+10^-pH-Kw*10^pH-Ct_Cl-Ct_OAc*Ka*10^pH/(1+Ka*10^pH))</f>
        <v>5.9053085115891579E-3</v>
      </c>
      <c r="BE707" s="19">
        <f>ABS(Ct_Na+10^-pH-Kw*10^pH-Ct_Cl-Ct_OAc*Ka*10^pH/(1+Ka*10^pH))</f>
        <v>7.1599058074710564E-3</v>
      </c>
      <c r="BF707" s="19">
        <f>ABS(Ct_Na+10^-pH-Kw*10^pH-Ct_Cl-Ct_OAc*Ka*10^pH/(1+Ka*10^pH))</f>
        <v>8.3814873850402774E-3</v>
      </c>
      <c r="BG707" s="19">
        <f>ABS(Ct_Na+10^-pH-Kw*10^pH-Ct_Cl-Ct_OAc*Ka*10^pH/(1+Ka*10^pH))</f>
        <v>9.5713395709843135E-3</v>
      </c>
      <c r="BH707" s="19">
        <f>ABS(Ct_Na+10^-pH-Kw*10^pH-Ct_Cl-Ct_OAc*Ka*10^pH/(1+Ka*10^pH))</f>
        <v>1.0730682726519558E-2</v>
      </c>
      <c r="BI707" s="19">
        <f>ABS(Ct_Na+10^-pH-Kw*10^pH-Ct_Cl-Ct_OAc*Ka*10^pH/(1+Ka*10^pH))</f>
        <v>1.1860675422420988E-2</v>
      </c>
      <c r="BJ707" s="19">
        <f>ABS(Ct_Na+10^-pH-Kw*10^pH-Ct_Cl-Ct_OAc*Ka*10^pH/(1+Ka*10^pH))</f>
        <v>1.2962418300924886E-2</v>
      </c>
      <c r="BK707" s="19">
        <f>ABS(Ct_Na+10^-pH-Kw*10^pH-Ct_Cl-Ct_OAc*Ka*10^pH/(1+Ka*10^pH))</f>
        <v>1.4036957651564465E-2</v>
      </c>
      <c r="BL707" s="19">
        <f>ABS(Ct_Na+10^-pH-Kw*10^pH-Ct_Cl-Ct_OAc*Ka*10^pH/(1+Ka*10^pH))</f>
        <v>1.5085288725359199E-2</v>
      </c>
      <c r="BM707" s="19">
        <f>ABS(Ct_Na+10^-pH-Kw*10^pH-Ct_Cl-Ct_OAc*Ka*10^pH/(1+Ka*10^pH))</f>
        <v>1.6108358809423948E-2</v>
      </c>
      <c r="BN707" s="19">
        <f>ABS(Ct_Na+10^-pH-Kw*10^pH-Ct_Cl-Ct_OAc*Ka*10^pH/(1+Ka*10^pH))</f>
        <v>1.710707008196332E-2</v>
      </c>
      <c r="BO707" s="19">
        <f>ABS(Ct_Na+10^-pH-Kw*10^pH-Ct_Cl-Ct_OAc*Ka*10^pH/(1+Ka*10^pH))</f>
        <v>1.8082282265737055E-2</v>
      </c>
      <c r="BP707" s="19">
        <f>ABS(Ct_Na+10^-pH-Kw*10^pH-Ct_Cl-Ct_OAc*Ka*10^pH/(1+Ka*10^pH))</f>
        <v>1.9034815096399788E-2</v>
      </c>
      <c r="BQ707" s="19">
        <f>ABS(Ct_Na+10^-pH-Kw*10^pH-Ct_Cl-Ct_OAc*Ka*10^pH/(1+Ka*10^pH))</f>
        <v>1.9965450620610517E-2</v>
      </c>
      <c r="BR707" s="19">
        <f>ABS(Ct_Na+10^-pH-Kw*10^pH-Ct_Cl-Ct_OAc*Ka*10^pH/(1+Ka*10^pH))</f>
        <v>2.0874935337452799E-2</v>
      </c>
      <c r="BS707" s="19">
        <f>ABS(Ct_Na+10^-pH-Kw*10^pH-Ct_Cl-Ct_OAc*Ka*10^pH/(1+Ka*10^pH))</f>
        <v>2.1763982195489646E-2</v>
      </c>
      <c r="BT707" s="19">
        <f>ABS(Ct_Na+10^-pH-Kw*10^pH-Ct_Cl-Ct_OAc*Ka*10^pH/(1+Ka*10^pH))</f>
        <v>2.263327245668123E-2</v>
      </c>
      <c r="BU707" s="19">
        <f>ABS(Ct_Na+10^-pH-Kw*10^pH-Ct_Cl-Ct_OAc*Ka*10^pH/(1+Ka*10^pH))</f>
        <v>2.3483457437407068E-2</v>
      </c>
      <c r="BV707" s="19">
        <f>ABS(Ct_Na+10^-pH-Kw*10^pH-Ct_Cl-Ct_OAc*Ka*10^pH/(1+Ka*10^pH))</f>
        <v>2.431516013594319E-2</v>
      </c>
      <c r="BW707" s="19">
        <f>ABS(Ct_Na+10^-pH-Kw*10^pH-Ct_Cl-Ct_OAc*Ka*10^pH/(1+Ka*10^pH))</f>
        <v>2.512897675494094E-2</v>
      </c>
      <c r="BX707" s="19">
        <f>ABS(Ct_Na+10^-pH-Kw*10^pH-Ct_Cl-Ct_OAc*Ka*10^pH/(1+Ka*10^pH))</f>
        <v>2.5925478126725958E-2</v>
      </c>
      <c r="BY707" s="19">
        <f>ABS(Ct_Na+10^-pH-Kw*10^pH-Ct_Cl-Ct_OAc*Ka*10^pH/(1+Ka*10^pH))</f>
        <v>2.6705211048578641E-2</v>
      </c>
      <c r="BZ707" s="19">
        <f>ABS(Ct_Na+10^-pH-Kw*10^pH-Ct_Cl-Ct_OAc*Ka*10^pH/(1+Ka*10^pH))</f>
        <v>2.7468699534559424E-2</v>
      </c>
      <c r="CA707" s="19">
        <f>ABS(Ct_Na+10^-pH-Kw*10^pH-Ct_Cl-Ct_OAc*Ka*10^pH/(1+Ka*10^pH))</f>
        <v>2.821644598990139E-2</v>
      </c>
      <c r="CB707" s="19">
        <f>ABS(Ct_Na+10^-pH-Kw*10^pH-Ct_Cl-Ct_OAc*Ka*10^pH/(1+Ka*10^pH))</f>
        <v>2.8948932313501721E-2</v>
      </c>
      <c r="CC707" s="19">
        <f>ABS(Ct_Na+10^-pH-Kw*10^pH-Ct_Cl-Ct_OAc*Ka*10^pH/(1+Ka*10^pH))</f>
        <v>2.966662093359497E-2</v>
      </c>
      <c r="CD707" s="19">
        <f>ABS(Ct_Na+10^-pH-Kw*10^pH-Ct_Cl-Ct_OAc*Ka*10^pH/(1+Ka*10^pH))</f>
        <v>3.0369955781286331E-2</v>
      </c>
      <c r="CE707" s="19">
        <f>ABS(Ct_Na+10^-pH-Kw*10^pH-Ct_Cl-Ct_OAc*Ka*10^pH/(1+Ka*10^pH))</f>
        <v>3.1059363206251141E-2</v>
      </c>
      <c r="CF707" s="19">
        <f>ABS(Ct_Na+10^-pH-Kw*10^pH-Ct_Cl-Ct_OAc*Ka*10^pH/(1+Ka*10^pH))</f>
        <v>3.1735252838569594E-2</v>
      </c>
      <c r="CG707" s="19">
        <f>ABS(Ct_Na+10^-pH-Kw*10^pH-Ct_Cl-Ct_OAc*Ka*10^pH/(1+Ka*10^pH))</f>
        <v>3.2398018400357567E-2</v>
      </c>
      <c r="CH707" s="19">
        <f>ABS(Ct_Na+10^-pH-Kw*10^pH-Ct_Cl-Ct_OAc*Ka*10^pH/(1+Ka*10^pH))</f>
        <v>3.3048038470572715E-2</v>
      </c>
      <c r="CI707" s="19">
        <f>ABS(Ct_Na+10^-pH-Kw*10^pH-Ct_Cl-Ct_OAc*Ka*10^pH/(1+Ka*10^pH))</f>
        <v>3.3685677206117079E-2</v>
      </c>
      <c r="CJ707" s="19">
        <f>ABS(Ct_Na+10^-pH-Kw*10^pH-Ct_Cl-Ct_OAc*Ka*10^pH/(1+Ka*10^pH))</f>
        <v>3.4311285022122877E-2</v>
      </c>
      <c r="CK707" s="19">
        <f>ABS(Ct_Na+10^-pH-Kw*10^pH-Ct_Cl-Ct_OAc*Ka*10^pH/(1+Ka*10^pH))</f>
        <v>3.4925199234091209E-2</v>
      </c>
      <c r="CL707" s="19">
        <f>ABS(Ct_Na+10^-pH-Kw*10^pH-Ct_Cl-Ct_OAc*Ka*10^pH/(1+Ka*10^pH))</f>
        <v>3.5527744664356389E-2</v>
      </c>
      <c r="CM707" s="19">
        <f>ABS(Ct_Na+10^-pH-Kw*10^pH-Ct_Cl-Ct_OAc*Ka*10^pH/(1+Ka*10^pH))</f>
        <v>3.6119234215167169E-2</v>
      </c>
      <c r="CN707" s="19">
        <f>ABS(Ct_Na+10^-pH-Kw*10^pH-Ct_Cl-Ct_OAc*Ka*10^pH/(1+Ka*10^pH))</f>
        <v>3.6699969410508668E-2</v>
      </c>
      <c r="CO707" s="19">
        <f>ABS(Ct_Na+10^-pH-Kw*10^pH-Ct_Cl-Ct_OAc*Ka*10^pH/(1+Ka*10^pH))</f>
        <v>3.7270240908636815E-2</v>
      </c>
      <c r="CP707" s="19">
        <f>ABS(Ct_Na+10^-pH-Kw*10^pH-Ct_Cl-Ct_OAc*Ka*10^pH/(1+Ka*10^pH))</f>
        <v>3.7830328987155527E-2</v>
      </c>
      <c r="CQ707" s="19">
        <f>ABS(Ct_Na+10^-pH-Kw*10^pH-Ct_Cl-Ct_OAc*Ka*10^pH/(1+Ka*10^pH))</f>
        <v>3.838050400233764E-2</v>
      </c>
      <c r="CR707" s="19">
        <f>ABS(Ct_Na+10^-pH-Kw*10^pH-Ct_Cl-Ct_OAc*Ka*10^pH/(1+Ka*10^pH))</f>
        <v>3.8921026824270906E-2</v>
      </c>
      <c r="CS707" s="19">
        <f>ABS(Ct_Na+10^-pH-Kw*10^pH-Ct_Cl-Ct_OAc*Ka*10^pH/(1+Ka*10^pH))</f>
        <v>3.9452149249300988E-2</v>
      </c>
      <c r="CT707" s="19">
        <f>ABS(Ct_Na+10^-pH-Kw*10^pH-Ct_Cl-Ct_OAc*Ka*10^pH/(1+Ka*10^pH))</f>
        <v>3.997411439114093E-2</v>
      </c>
      <c r="CU707" s="19">
        <f>ABS(Ct_Na+10^-pH-Kw*10^pH-Ct_Cl-Ct_OAc*Ka*10^pH/(1+Ka*10^pH))</f>
        <v>4.0487157051923746E-2</v>
      </c>
      <c r="CV707" s="19">
        <f>ABS(Ct_Na+10^-pH-Kw*10^pH-Ct_Cl-Ct_OAc*Ka*10^pH/(1+Ka*10^pH))</f>
        <v>4.099150407438823E-2</v>
      </c>
      <c r="CW707" s="19">
        <f>ABS(Ct_Na+10^-pH-Kw*10^pH-Ct_Cl-Ct_OAc*Ka*10^pH/(1+Ka*10^pH))</f>
        <v>4.1487374676307101E-2</v>
      </c>
      <c r="CX707" s="19">
        <f>ABS(Ct_Na+10^-pH-Kw*10^pH-Ct_Cl-Ct_OAc*Ka*10^pH/(1+Ka*10^pH))</f>
        <v>4.1974980768193962E-2</v>
      </c>
    </row>
    <row r="708" spans="1:102">
      <c r="A708" s="23">
        <v>6.79</v>
      </c>
      <c r="B708" s="19">
        <f>ABS(Ct_Na+10^-pH-Kw*10^pH-Ct_Cl-Ct_OAc*Ka*10^pH/(1+Ka*10^pH))</f>
        <v>0.24819236273084255</v>
      </c>
      <c r="C708" s="19">
        <f>ABS(Ct_Na+10^-pH-Kw*10^pH-Ct_Cl-Ct_OAc*Ka*10^pH/(1+Ka*10^pH))</f>
        <v>0.2316117692426353</v>
      </c>
      <c r="D708" s="19">
        <f>ABS(Ct_Na+10^-pH-Kw*10^pH-Ct_Cl-Ct_OAc*Ka*10^pH/(1+Ka*10^pH))</f>
        <v>0.2165385024351742</v>
      </c>
      <c r="E708" s="19">
        <f>ABS(Ct_Na+10^-pH-Kw*10^pH-Ct_Cl-Ct_OAc*Ka*10^pH/(1+Ka*10^pH))</f>
        <v>0.20277595448053579</v>
      </c>
      <c r="F708" s="19">
        <f>ABS(Ct_Na+10^-pH-Kw*10^pH-Ct_Cl-Ct_OAc*Ka*10^pH/(1+Ka*10^pH))</f>
        <v>0.19016028552211717</v>
      </c>
      <c r="G708" s="19">
        <f>ABS(Ct_Na+10^-pH-Kw*10^pH-Ct_Cl-Ct_OAc*Ka*10^pH/(1+Ka*10^pH))</f>
        <v>0.17855387008037213</v>
      </c>
      <c r="H708" s="19">
        <f>ABS(Ct_Na+10^-pH-Kw*10^pH-Ct_Cl-Ct_OAc*Ka*10^pH/(1+Ka*10^pH))</f>
        <v>0.16784025582645359</v>
      </c>
      <c r="I708" s="19">
        <f>ABS(Ct_Na+10^-pH-Kw*10^pH-Ct_Cl-Ct_OAc*Ka*10^pH/(1+Ka*10^pH))</f>
        <v>0.15792024262838089</v>
      </c>
      <c r="J708" s="19">
        <f>ABS(Ct_Na+10^-pH-Kw*10^pH-Ct_Cl-Ct_OAc*Ka*10^pH/(1+Ka*10^pH))</f>
        <v>0.14870880180159909</v>
      </c>
      <c r="K708" s="19">
        <f>ABS(Ct_Na+10^-pH-Kw*10^pH-Ct_Cl-Ct_OAc*Ka*10^pH/(1+Ka*10^pH))</f>
        <v>0.14013263275597465</v>
      </c>
      <c r="L708" s="19">
        <f>ABS(Ct_Na+10^-pH-Kw*10^pH-Ct_Cl-Ct_OAc*Ka*10^pH/(1+Ka*10^pH))</f>
        <v>0.13212820831339184</v>
      </c>
      <c r="M708" s="19">
        <f>ABS(Ct_Na+10^-pH-Kw*10^pH-Ct_Cl-Ct_OAc*Ka*10^pH/(1+Ka*10^pH))</f>
        <v>0.12464019835097567</v>
      </c>
      <c r="N708" s="19">
        <f>ABS(Ct_Na+10^-pH-Kw*10^pH-Ct_Cl-Ct_OAc*Ka*10^pH/(1+Ka*10^pH))</f>
        <v>0.11762018901121049</v>
      </c>
      <c r="O708" s="19">
        <f>ABS(Ct_Na+10^-pH-Kw*10^pH-Ct_Cl-Ct_OAc*Ka*10^pH/(1+Ka*10^pH))</f>
        <v>0.11102563478294628</v>
      </c>
      <c r="P708" s="19">
        <f>ABS(Ct_Na+10^-pH-Kw*10^pH-Ct_Cl-Ct_OAc*Ka*10^pH/(1+Ka*10^pH))</f>
        <v>0.10481899550928578</v>
      </c>
      <c r="Q708" s="19">
        <f>ABS(Ct_Na+10^-pH-Kw*10^pH-Ct_Cl-Ct_OAc*Ka*10^pH/(1+Ka*10^pH))</f>
        <v>9.8967021336977351E-2</v>
      </c>
      <c r="R708" s="19">
        <f>ABS(Ct_Na+10^-pH-Kw*10^pH-Ct_Cl-Ct_OAc*Ka*10^pH/(1+Ka*10^pH))</f>
        <v>9.3440156840908298E-2</v>
      </c>
      <c r="S708" s="19">
        <f>ABS(Ct_Na+10^-pH-Kw*10^pH-Ct_Cl-Ct_OAc*Ka*10^pH/(1+Ka*10^pH))</f>
        <v>8.8212041777059116E-2</v>
      </c>
      <c r="T708" s="19">
        <f>ABS(Ct_Na+10^-pH-Kw*10^pH-Ct_Cl-Ct_OAc*Ka*10^pH/(1+Ka*10^pH))</f>
        <v>8.3259090663938939E-2</v>
      </c>
      <c r="U708" s="19">
        <f>ABS(Ct_Na+10^-pH-Kw*10^pH-Ct_Cl-Ct_OAc*Ka*10^pH/(1+Ka*10^pH))</f>
        <v>7.8560137043799216E-2</v>
      </c>
      <c r="V708" s="19">
        <f>ABS(Ct_Na+10^-pH-Kw*10^pH-Ct_Cl-Ct_OAc*Ka*10^pH/(1+Ka*10^pH))</f>
        <v>7.4096131104666507E-2</v>
      </c>
      <c r="W708" s="19">
        <f>ABS(Ct_Na+10^-pH-Kw*10^pH-Ct_Cl-Ct_OAc*Ka*10^pH/(1+Ka*10^pH))</f>
        <v>6.9849881552808538E-2</v>
      </c>
      <c r="X708" s="19">
        <f>ABS(Ct_Na+10^-pH-Kw*10^pH-Ct_Cl-Ct_OAc*Ka*10^pH/(1+Ka*10^pH))</f>
        <v>6.5805834360562879E-2</v>
      </c>
      <c r="Y708" s="19">
        <f>ABS(Ct_Na+10^-pH-Kw*10^pH-Ct_Cl-Ct_OAc*Ka*10^pH/(1+Ka*10^pH))</f>
        <v>6.1949882386561198E-2</v>
      </c>
      <c r="Z708" s="19">
        <f>ABS(Ct_Na+10^-pH-Kw*10^pH-Ct_Cl-Ct_OAc*Ka*10^pH/(1+Ka*10^pH))</f>
        <v>5.8269200956832322E-2</v>
      </c>
      <c r="AA708" s="19">
        <f>ABS(Ct_Na+10^-pH-Kw*10^pH-Ct_Cl-Ct_OAc*Ka*10^pH/(1+Ka*10^pH))</f>
        <v>5.4752105368424703E-2</v>
      </c>
      <c r="AB708" s="19">
        <f>ABS(Ct_Na+10^-pH-Kw*10^pH-Ct_Cl-Ct_OAc*Ka*10^pH/(1+Ka*10^pH))</f>
        <v>5.1387926979513124E-2</v>
      </c>
      <c r="AC708" s="19">
        <f>ABS(Ct_Na+10^-pH-Kw*10^pH-Ct_Cl-Ct_OAc*Ka*10^pH/(1+Ka*10^pH))</f>
        <v>4.8166905117789205E-2</v>
      </c>
      <c r="AD708" s="19">
        <f>ABS(Ct_Na+10^-pH-Kw*10^pH-Ct_Cl-Ct_OAc*Ka*10^pH/(1+Ka*10^pH))</f>
        <v>4.5080092500303814E-2</v>
      </c>
      <c r="AE708" s="19">
        <f>ABS(Ct_Na+10^-pH-Kw*10^pH-Ct_Cl-Ct_OAc*Ka*10^pH/(1+Ka*10^pH))</f>
        <v>4.2119272234552529E-2</v>
      </c>
      <c r="AF708" s="19">
        <f>ABS(Ct_Na+10^-pH-Kw*10^pH-Ct_Cl-Ct_OAc*Ka*10^pH/(1+Ka*10^pH))</f>
        <v>3.9276884779431281E-2</v>
      </c>
      <c r="AG708" s="19">
        <f>ABS(Ct_Na+10^-pH-Kw*10^pH-Ct_Cl-Ct_OAc*Ka*10^pH/(1+Ka*10^pH))</f>
        <v>3.654596349902068E-2</v>
      </c>
      <c r="AH708" s="19">
        <f>ABS(Ct_Na+10^-pH-Kw*10^pH-Ct_Cl-Ct_OAc*Ka*10^pH/(1+Ka*10^pH))</f>
        <v>3.3920077652472035E-2</v>
      </c>
      <c r="AI708" s="19">
        <f>ABS(Ct_Na+10^-pH-Kw*10^pH-Ct_Cl-Ct_OAc*Ka*10^pH/(1+Ka*10^pH))</f>
        <v>3.1393281837868603E-2</v>
      </c>
      <c r="AJ708" s="19">
        <f>ABS(Ct_Na+10^-pH-Kw*10^pH-Ct_Cl-Ct_OAc*Ka*10^pH/(1+Ka*10^pH))</f>
        <v>2.8960071053435676E-2</v>
      </c>
      <c r="AK708" s="19">
        <f>ABS(Ct_Na+10^-pH-Kw*10^pH-Ct_Cl-Ct_OAc*Ka*10^pH/(1+Ka*10^pH))</f>
        <v>2.6615340661163923E-2</v>
      </c>
      <c r="AL708" s="19">
        <f>ABS(Ct_Na+10^-pH-Kw*10^pH-Ct_Cl-Ct_OAc*Ka*10^pH/(1+Ka*10^pH))</f>
        <v>2.4354350640044778E-2</v>
      </c>
      <c r="AM708" s="19">
        <f>ABS(Ct_Na+10^-pH-Kw*10^pH-Ct_Cl-Ct_OAc*Ka*10^pH/(1+Ka*10^pH))</f>
        <v>2.2172693602122748E-2</v>
      </c>
      <c r="AN708" s="19">
        <f>ABS(Ct_Na+10^-pH-Kw*10^pH-Ct_Cl-Ct_OAc*Ka*10^pH/(1+Ka*10^pH))</f>
        <v>2.0066266117232549E-2</v>
      </c>
      <c r="AO708" s="19">
        <f>ABS(Ct_Na+10^-pH-Kw*10^pH-Ct_Cl-Ct_OAc*Ka*10^pH/(1+Ka*10^pH))</f>
        <v>1.8031242953864032E-2</v>
      </c>
      <c r="AP708" s="19">
        <f>ABS(Ct_Na+10^-pH-Kw*10^pH-Ct_Cl-Ct_OAc*Ka*10^pH/(1+Ka*10^pH))</f>
        <v>1.6064053895941136E-2</v>
      </c>
      <c r="AQ708" s="19">
        <f>ABS(Ct_Na+10^-pH-Kw*10^pH-Ct_Cl-Ct_OAc*Ka*10^pH/(1+Ka*10^pH))</f>
        <v>1.4161362839917382E-2</v>
      </c>
      <c r="AR708" s="19">
        <f>ABS(Ct_Na+10^-pH-Kw*10^pH-Ct_Cl-Ct_OAc*Ka*10^pH/(1+Ka*10^pH))</f>
        <v>1.2320048914733053E-2</v>
      </c>
      <c r="AS708" s="19">
        <f>ABS(Ct_Na+10^-pH-Kw*10^pH-Ct_Cl-Ct_OAc*Ka*10^pH/(1+Ka*10^pH))</f>
        <v>1.0537189399872068E-2</v>
      </c>
      <c r="AT708" s="19">
        <f>ABS(Ct_Na+10^-pH-Kw*10^pH-Ct_Cl-Ct_OAc*Ka*10^pH/(1+Ka*10^pH))</f>
        <v>8.8100442448504693E-3</v>
      </c>
      <c r="AU708" s="19">
        <f>ABS(Ct_Na+10^-pH-Kw*10^pH-Ct_Cl-Ct_OAc*Ka*10^pH/(1+Ka*10^pH))</f>
        <v>7.1360420176757103E-3</v>
      </c>
      <c r="AV708" s="19">
        <f>ABS(Ct_Na+10^-pH-Kw*10^pH-Ct_Cl-Ct_OAc*Ka*10^pH/(1+Ka*10^pH))</f>
        <v>5.5127671307183407E-3</v>
      </c>
      <c r="AW708" s="19">
        <f>ABS(Ct_Na+10^-pH-Kw*10^pH-Ct_Cl-Ct_OAc*Ka*10^pH/(1+Ka*10^pH))</f>
        <v>3.9379482105358493E-3</v>
      </c>
      <c r="AX708" s="19">
        <f>ABS(Ct_Na+10^-pH-Kw*10^pH-Ct_Cl-Ct_OAc*Ka*10^pH/(1+Ka*10^pH))</f>
        <v>2.4094474938881061E-3</v>
      </c>
      <c r="AY708" s="19">
        <f>ABS(Ct_Na+10^-pH-Kw*10^pH-Ct_Cl-Ct_OAc*Ka*10^pH/(1+Ka*10^pH))</f>
        <v>9.2525114583887763E-4</v>
      </c>
      <c r="AZ708" s="19">
        <f>ABS(Ct_Na+10^-pH-Kw*10^pH-Ct_Cl-Ct_OAc*Ka*10^pH/(1+Ka*10^pH))</f>
        <v>5.1653959226610757E-4</v>
      </c>
      <c r="BA708" s="19">
        <f>ABS(Ct_Na+10^-pH-Kw*10^pH-Ct_Cl-Ct_OAc*Ka*10^pH/(1+Ka*10^pH))</f>
        <v>1.9177165067624791E-3</v>
      </c>
      <c r="BB708" s="19">
        <f>ABS(Ct_Na+10^-pH-Kw*10^pH-Ct_Cl-Ct_OAc*Ka*10^pH/(1+Ka*10^pH))</f>
        <v>3.2799718403006203E-3</v>
      </c>
      <c r="BC708" s="19">
        <f>ABS(Ct_Na+10^-pH-Kw*10^pH-Ct_Cl-Ct_OAc*Ka*10^pH/(1+Ka*10^pH))</f>
        <v>4.6049051099062502E-3</v>
      </c>
      <c r="BD708" s="19">
        <f>ABS(Ct_Na+10^-pH-Kw*10^pH-Ct_Cl-Ct_OAc*Ka*10^pH/(1+Ka*10^pH))</f>
        <v>5.8940293722252179E-3</v>
      </c>
      <c r="BE708" s="19">
        <f>ABS(Ct_Na+10^-pH-Kw*10^pH-Ct_Cl-Ct_OAc*Ka*10^pH/(1+Ka*10^pH))</f>
        <v>7.1487769875489895E-3</v>
      </c>
      <c r="BF708" s="19">
        <f>ABS(Ct_Na+10^-pH-Kw*10^pH-Ct_Cl-Ct_OAc*Ka*10^pH/(1+Ka*10^pH))</f>
        <v>8.3705049287853134E-3</v>
      </c>
      <c r="BG708" s="19">
        <f>ABS(Ct_Na+10^-pH-Kw*10^pH-Ct_Cl-Ct_OAc*Ka*10^pH/(1+Ka*10^pH))</f>
        <v>9.5604996767427591E-3</v>
      </c>
      <c r="BH708" s="19">
        <f>ABS(Ct_Na+10^-pH-Kw*10^pH-Ct_Cl-Ct_OAc*Ka*10^pH/(1+Ka*10^pH))</f>
        <v>1.0719981738855161E-2</v>
      </c>
      <c r="BI708" s="19">
        <f>ABS(Ct_Na+10^-pH-Kw*10^pH-Ct_Cl-Ct_OAc*Ka*10^pH/(1+Ka*10^pH))</f>
        <v>1.1850109824711554E-2</v>
      </c>
      <c r="BJ708" s="19">
        <f>ABS(Ct_Na+10^-pH-Kw*10^pH-Ct_Cl-Ct_OAc*Ka*10^pH/(1+Ka*10^pH))</f>
        <v>1.2951984708421536E-2</v>
      </c>
      <c r="BK708" s="19">
        <f>ABS(Ct_Na+10^-pH-Kw*10^pH-Ct_Cl-Ct_OAc*Ka*10^pH/(1+Ka*10^pH))</f>
        <v>1.4026652804879407E-2</v>
      </c>
      <c r="BL708" s="19">
        <f>ABS(Ct_Na+10^-pH-Kw*10^pH-Ct_Cl-Ct_OAc*Ka*10^pH/(1+Ka*10^pH))</f>
        <v>1.50751094843505E-2</v>
      </c>
      <c r="BM708" s="19">
        <f>ABS(Ct_Na+10^-pH-Kw*10^pH-Ct_Cl-Ct_OAc*Ka*10^pH/(1+Ka*10^pH))</f>
        <v>1.6098302147448819E-2</v>
      </c>
      <c r="BN708" s="19">
        <f>ABS(Ct_Na+10^-pH-Kw*10^pH-Ct_Cl-Ct_OAc*Ka*10^pH/(1+Ka*10^pH))</f>
        <v>1.7097133080473344E-2</v>
      </c>
      <c r="BO708" s="19">
        <f>ABS(Ct_Na+10^-pH-Kw*10^pH-Ct_Cl-Ct_OAc*Ka*10^pH/(1+Ka*10^pH))</f>
        <v>1.8072462109191403E-2</v>
      </c>
      <c r="BP708" s="19">
        <f>ABS(Ct_Na+10^-pH-Kw*10^pH-Ct_Cl-Ct_OAc*Ka*10^pH/(1+Ka*10^pH))</f>
        <v>1.902510906747417E-2</v>
      </c>
      <c r="BQ708" s="19">
        <f>ABS(Ct_Na+10^-pH-Kw*10^pH-Ct_Cl-Ct_OAc*Ka*10^pH/(1+Ka*10^pH))</f>
        <v>1.9955856095681491E-2</v>
      </c>
      <c r="BR708" s="19">
        <f>ABS(Ct_Na+10^-pH-Kw*10^pH-Ct_Cl-Ct_OAc*Ka*10^pH/(1+Ka*10^pH))</f>
        <v>2.0865449782338605E-2</v>
      </c>
      <c r="BS708" s="19">
        <f>ABS(Ct_Na+10^-pH-Kw*10^pH-Ct_Cl-Ct_OAc*Ka*10^pH/(1+Ka*10^pH))</f>
        <v>2.1754603161430429E-2</v>
      </c>
      <c r="BT708" s="19">
        <f>ABS(Ct_Na+10^-pH-Kw*10^pH-Ct_Cl-Ct_OAc*Ka*10^pH/(1+Ka*10^pH))</f>
        <v>2.2623997576542418E-2</v>
      </c>
      <c r="BU708" s="19">
        <f>ABS(Ct_Na+10^-pH-Kw*10^pH-Ct_Cl-Ct_OAc*Ka*10^pH/(1+Ka*10^pH))</f>
        <v>2.3474284422091513E-2</v>
      </c>
      <c r="BV708" s="19">
        <f>ABS(Ct_Na+10^-pH-Kw*10^pH-Ct_Cl-Ct_OAc*Ka*10^pH/(1+Ka*10^pH))</f>
        <v>2.43060867709982E-2</v>
      </c>
      <c r="BW708" s="19">
        <f>ABS(Ct_Na+10^-pH-Kw*10^pH-Ct_Cl-Ct_OAc*Ka*10^pH/(1+Ka*10^pH))</f>
        <v>2.5120000897347811E-2</v>
      </c>
      <c r="BX708" s="19">
        <f>ABS(Ct_Na+10^-pH-Kw*10^pH-Ct_Cl-Ct_OAc*Ka*10^pH/(1+Ka*10^pH))</f>
        <v>2.5916597701860174E-2</v>
      </c>
      <c r="BY708" s="19">
        <f>ABS(Ct_Na+10^-pH-Kw*10^pH-Ct_Cl-Ct_OAc*Ka*10^pH/(1+Ka*10^pH))</f>
        <v>2.669642404733015E-2</v>
      </c>
      <c r="BZ708" s="19">
        <f>ABS(Ct_Na+10^-pH-Kw*10^pH-Ct_Cl-Ct_OAc*Ka*10^pH/(1+Ka*10^pH))</f>
        <v>2.7460004010602869E-2</v>
      </c>
      <c r="CA708" s="19">
        <f>ABS(Ct_Na+10^-pH-Kw*10^pH-Ct_Cl-Ct_OAc*Ka*10^pH/(1+Ka*10^pH))</f>
        <v>2.8207840057107046E-2</v>
      </c>
      <c r="CB708" s="19">
        <f>ABS(Ct_Na+10^-pH-Kw*10^pH-Ct_Cl-Ct_OAc*Ka*10^pH/(1+Ka*10^pH))</f>
        <v>2.8940414143478504E-2</v>
      </c>
      <c r="CC708" s="19">
        <f>ABS(Ct_Na+10^-pH-Kw*10^pH-Ct_Cl-Ct_OAc*Ka*10^pH/(1+Ka*10^pH))</f>
        <v>2.9658188753357628E-2</v>
      </c>
      <c r="CD708" s="19">
        <f>ABS(Ct_Na+10^-pH-Kw*10^pH-Ct_Cl-Ct_OAc*Ka*10^pH/(1+Ka*10^pH))</f>
        <v>3.0361607871039135E-2</v>
      </c>
      <c r="CE708" s="19">
        <f>ABS(Ct_Na+10^-pH-Kw*10^pH-Ct_Cl-Ct_OAc*Ka*10^pH/(1+Ka*10^pH))</f>
        <v>3.1051097897281416E-2</v>
      </c>
      <c r="CF708" s="19">
        <f>ABS(Ct_Na+10^-pH-Kw*10^pH-Ct_Cl-Ct_OAc*Ka*10^pH/(1+Ka*10^pH))</f>
        <v>3.1727068511244447E-2</v>
      </c>
      <c r="CG708" s="19">
        <f>ABS(Ct_Na+10^-pH-Kw*10^pH-Ct_Cl-Ct_OAc*Ka*10^pH/(1+Ka*10^pH))</f>
        <v>3.238991348221789E-2</v>
      </c>
      <c r="CH708" s="19">
        <f>ABS(Ct_Na+10^-pH-Kw*10^pH-Ct_Cl-Ct_OAc*Ka*10^pH/(1+Ka*10^pH))</f>
        <v>3.3040011434518769E-2</v>
      </c>
      <c r="CI708" s="19">
        <f>ABS(Ct_Na+10^-pH-Kw*10^pH-Ct_Cl-Ct_OAc*Ka*10^pH/(1+Ka*10^pH))</f>
        <v>3.367772656868058E-2</v>
      </c>
      <c r="CJ708" s="19">
        <f>ABS(Ct_Na+10^-pH-Kw*10^pH-Ct_Cl-Ct_OAc*Ka*10^pH/(1+Ka*10^pH))</f>
        <v>3.4303409341820468E-2</v>
      </c>
      <c r="CK708" s="19">
        <f>ABS(Ct_Na+10^-pH-Kw*10^pH-Ct_Cl-Ct_OAc*Ka*10^pH/(1+Ka*10^pH))</f>
        <v>3.4917397109854968E-2</v>
      </c>
      <c r="CL708" s="19">
        <f>ABS(Ct_Na+10^-pH-Kw*10^pH-Ct_Cl-Ct_OAc*Ka*10^pH/(1+Ka*10^pH))</f>
        <v>3.5520014734036945E-2</v>
      </c>
      <c r="CM708" s="19">
        <f>ABS(Ct_Na+10^-pH-Kw*10^pH-Ct_Cl-Ct_OAc*Ka*10^pH/(1+Ka*10^pH))</f>
        <v>3.6111575154105492E-2</v>
      </c>
      <c r="CN708" s="19">
        <f>ABS(Ct_Na+10^-pH-Kw*10^pH-Ct_Cl-Ct_OAc*Ka*10^pH/(1+Ka*10^pH))</f>
        <v>3.6692379930172804E-2</v>
      </c>
      <c r="CO708" s="19">
        <f>ABS(Ct_Na+10^-pH-Kw*10^pH-Ct_Cl-Ct_OAc*Ka*10^pH/(1+Ka*10^pH))</f>
        <v>3.7262719755319987E-2</v>
      </c>
      <c r="CP708" s="19">
        <f>ABS(Ct_Na+10^-pH-Kw*10^pH-Ct_Cl-Ct_OAc*Ka*10^pH/(1+Ka*10^pH))</f>
        <v>3.7822874940732401E-2</v>
      </c>
      <c r="CQ708" s="19">
        <f>ABS(Ct_Na+10^-pH-Kw*10^pH-Ct_Cl-Ct_OAc*Ka*10^pH/(1+Ka*10^pH))</f>
        <v>3.8373115875075574E-2</v>
      </c>
      <c r="CR708" s="19">
        <f>ABS(Ct_Na+10^-pH-Kw*10^pH-Ct_Cl-Ct_OAc*Ka*10^pH/(1+Ka*10^pH))</f>
        <v>3.8913703459693402E-2</v>
      </c>
      <c r="CS708" s="19">
        <f>ABS(Ct_Na+10^-pH-Kw*10^pH-Ct_Cl-Ct_OAc*Ka*10^pH/(1+Ka*10^pH))</f>
        <v>3.9444889521100479E-2</v>
      </c>
      <c r="CT708" s="19">
        <f>ABS(Ct_Na+10^-pH-Kw*10^pH-Ct_Cl-Ct_OAc*Ka*10^pH/(1+Ka*10^pH))</f>
        <v>3.9966917202138505E-2</v>
      </c>
      <c r="CU708" s="19">
        <f>ABS(Ct_Na+10^-pH-Kw*10^pH-Ct_Cl-Ct_OAc*Ka*10^pH/(1+Ka*10^pH))</f>
        <v>4.0480021333073289E-2</v>
      </c>
      <c r="CV708" s="19">
        <f>ABS(Ct_Na+10^-pH-Kw*10^pH-Ct_Cl-Ct_OAc*Ka*10^pH/(1+Ka*10^pH))</f>
        <v>4.098442878382276E-2</v>
      </c>
      <c r="CW708" s="19">
        <f>ABS(Ct_Na+10^-pH-Kw*10^pH-Ct_Cl-Ct_OAc*Ka*10^pH/(1+Ka*10^pH))</f>
        <v>4.1480358798425175E-2</v>
      </c>
      <c r="CX708" s="19">
        <f>ABS(Ct_Na+10^-pH-Kw*10^pH-Ct_Cl-Ct_OAc*Ka*10^pH/(1+Ka*10^pH))</f>
        <v>4.1968023312784201E-2</v>
      </c>
    </row>
    <row r="709" spans="1:102">
      <c r="A709" s="24">
        <v>6.8</v>
      </c>
      <c r="B709" s="19">
        <f>ABS(Ct_Na+10^-pH-Kw*10^pH-Ct_Cl-Ct_OAc*Ka*10^pH/(1+Ka*10^pH))</f>
        <v>0.24823314895645254</v>
      </c>
      <c r="C709" s="19">
        <f>ABS(Ct_Na+10^-pH-Kw*10^pH-Ct_Cl-Ct_OAc*Ka*10^pH/(1+Ka*10^pH))</f>
        <v>0.23165061351121269</v>
      </c>
      <c r="D709" s="19">
        <f>ABS(Ct_Na+10^-pH-Kw*10^pH-Ct_Cl-Ct_OAc*Ka*10^pH/(1+Ka*10^pH))</f>
        <v>0.21657558128826734</v>
      </c>
      <c r="E709" s="19">
        <f>ABS(Ct_Na+10^-pH-Kw*10^pH-Ct_Cl-Ct_OAc*Ka*10^pH/(1+Ka*10^pH))</f>
        <v>0.20281142143253467</v>
      </c>
      <c r="F709" s="19">
        <f>ABS(Ct_Na+10^-pH-Kw*10^pH-Ct_Cl-Ct_OAc*Ka*10^pH/(1+Ka*10^pH))</f>
        <v>0.190194274898113</v>
      </c>
      <c r="G709" s="19">
        <f>ABS(Ct_Na+10^-pH-Kw*10^pH-Ct_Cl-Ct_OAc*Ka*10^pH/(1+Ka*10^pH))</f>
        <v>0.17858650008644508</v>
      </c>
      <c r="H709" s="19">
        <f>ABS(Ct_Na+10^-pH-Kw*10^pH-Ct_Cl-Ct_OAc*Ka*10^pH/(1+Ka*10^pH))</f>
        <v>0.16787163102952085</v>
      </c>
      <c r="I709" s="19">
        <f>ABS(Ct_Na+10^-pH-Kw*10^pH-Ct_Cl-Ct_OAc*Ka*10^pH/(1+Ka*10^pH))</f>
        <v>0.15795045597681326</v>
      </c>
      <c r="J709" s="19">
        <f>ABS(Ct_Na+10^-pH-Kw*10^pH-Ct_Cl-Ct_OAc*Ka*10^pH/(1+Ka*10^pH))</f>
        <v>0.14873793628501331</v>
      </c>
      <c r="K709" s="19">
        <f>ABS(Ct_Na+10^-pH-Kw*10^pH-Ct_Cl-Ct_OAc*Ka*10^pH/(1+Ka*10^pH))</f>
        <v>0.14016076277885475</v>
      </c>
      <c r="L709" s="19">
        <f>ABS(Ct_Na+10^-pH-Kw*10^pH-Ct_Cl-Ct_OAc*Ka*10^pH/(1+Ka*10^pH))</f>
        <v>0.13215540083977345</v>
      </c>
      <c r="M709" s="19">
        <f>ABS(Ct_Na+10^-pH-Kw*10^pH-Ct_Cl-Ct_OAc*Ka*10^pH/(1+Ka*10^pH))</f>
        <v>0.12466651386450381</v>
      </c>
      <c r="N709" s="19">
        <f>ABS(Ct_Na+10^-pH-Kw*10^pH-Ct_Cl-Ct_OAc*Ka*10^pH/(1+Ka*10^pH))</f>
        <v>0.11764568232518853</v>
      </c>
      <c r="O709" s="19">
        <f>ABS(Ct_Na+10^-pH-Kw*10^pH-Ct_Cl-Ct_OAc*Ka*10^pH/(1+Ka*10^pH))</f>
        <v>0.11105035572764996</v>
      </c>
      <c r="P709" s="19">
        <f>ABS(Ct_Na+10^-pH-Kw*10^pH-Ct_Cl-Ct_OAc*Ka*10^pH/(1+Ka*10^pH))</f>
        <v>0.10484298951820187</v>
      </c>
      <c r="Q709" s="19">
        <f>ABS(Ct_Na+10^-pH-Kw*10^pH-Ct_Cl-Ct_OAc*Ka*10^pH/(1+Ka*10^pH))</f>
        <v>9.8990329949293687E-2</v>
      </c>
      <c r="R709" s="19">
        <f>ABS(Ct_Na+10^-pH-Kw*10^pH-Ct_Cl-Ct_OAc*Ka*10^pH/(1+Ka*10^pH))</f>
        <v>9.346281813421374E-2</v>
      </c>
      <c r="S709" s="19">
        <f>ABS(Ct_Na+10^-pH-Kw*10^pH-Ct_Cl-Ct_OAc*Ka*10^pH/(1+Ka*10^pH))</f>
        <v>8.8234090741570514E-2</v>
      </c>
      <c r="T709" s="19">
        <f>ABS(Ct_Na+10^-pH-Kw*10^pH-Ct_Cl-Ct_OAc*Ka*10^pH/(1+Ka*10^pH))</f>
        <v>8.3280559527487502E-2</v>
      </c>
      <c r="U709" s="19">
        <f>ABS(Ct_Na+10^-pH-Kw*10^pH-Ct_Cl-Ct_OAc*Ka*10^pH/(1+Ka*10^pH))</f>
        <v>7.8581055555152296E-2</v>
      </c>
      <c r="V709" s="19">
        <f>ABS(Ct_Na+10^-pH-Kw*10^pH-Ct_Cl-Ct_OAc*Ka*10^pH/(1+Ka*10^pH))</f>
        <v>7.4116526781433878E-2</v>
      </c>
      <c r="W709" s="19">
        <f>ABS(Ct_Na+10^-pH-Kw*10^pH-Ct_Cl-Ct_OAc*Ka*10^pH/(1+Ka*10^pH))</f>
        <v>6.986977989911633E-2</v>
      </c>
      <c r="X709" s="19">
        <f>ABS(Ct_Na+10^-pH-Kw*10^pH-Ct_Cl-Ct_OAc*Ka*10^pH/(1+Ka*10^pH))</f>
        <v>6.5825259058813951E-2</v>
      </c>
      <c r="Y709" s="19">
        <f>ABS(Ct_Na+10^-pH-Kw*10^pH-Ct_Cl-Ct_OAc*Ka*10^pH/(1+Ka*10^pH))</f>
        <v>6.196885546689769E-2</v>
      </c>
      <c r="Z709" s="19">
        <f>ABS(Ct_Na+10^-pH-Kw*10^pH-Ct_Cl-Ct_OAc*Ka*10^pH/(1+Ka*10^pH))</f>
        <v>5.8287742947341271E-2</v>
      </c>
      <c r="AA709" s="19">
        <f>ABS(Ct_Na+10^-pH-Kw*10^pH-Ct_Cl-Ct_OAc*Ka*10^pH/(1+Ka*10^pH))</f>
        <v>5.4770235428654016E-2</v>
      </c>
      <c r="AB709" s="19">
        <f>ABS(Ct_Na+10^-pH-Kw*10^pH-Ct_Cl-Ct_OAc*Ka*10^pH/(1+Ka*10^pH))</f>
        <v>5.140566301947494E-2</v>
      </c>
      <c r="AC709" s="19">
        <f>ABS(Ct_Na+10^-pH-Kw*10^pH-Ct_Cl-Ct_OAc*Ka*10^pH/(1+Ka*10^pH))</f>
        <v>4.8184263904303429E-2</v>
      </c>
      <c r="AD709" s="19">
        <f>ABS(Ct_Na+10^-pH-Kw*10^pH-Ct_Cl-Ct_OAc*Ka*10^pH/(1+Ka*10^pH))</f>
        <v>4.5097089752264091E-2</v>
      </c>
      <c r="AE709" s="19">
        <f>ABS(Ct_Na+10^-pH-Kw*10^pH-Ct_Cl-Ct_OAc*Ka*10^pH/(1+Ka*10^pH))</f>
        <v>4.2135922708471246E-2</v>
      </c>
      <c r="AF709" s="19">
        <f>ABS(Ct_Na+10^-pH-Kw*10^pH-Ct_Cl-Ct_OAc*Ka*10^pH/(1+Ka*10^pH))</f>
        <v>3.9293202346430134E-2</v>
      </c>
      <c r="AG709" s="19">
        <f>ABS(Ct_Na+10^-pH-Kw*10^pH-Ct_Cl-Ct_OAc*Ka*10^pH/(1+Ka*10^pH))</f>
        <v>3.6561961214272985E-2</v>
      </c>
      <c r="AH709" s="19">
        <f>ABS(Ct_Na+10^-pH-Kw*10^pH-Ct_Cl-Ct_OAc*Ka*10^pH/(1+Ka*10^pH))</f>
        <v>3.3935767817968025E-2</v>
      </c>
      <c r="AI709" s="19">
        <f>ABS(Ct_Na+10^-pH-Kw*10^pH-Ct_Cl-Ct_OAc*Ka*10^pH/(1+Ka*10^pH))</f>
        <v>3.1408676059259497E-2</v>
      </c>
      <c r="AJ709" s="19">
        <f>ABS(Ct_Na+10^-pH-Kw*10^pH-Ct_Cl-Ct_OAc*Ka*10^pH/(1+Ka*10^pH))</f>
        <v>2.8975180291614222E-2</v>
      </c>
      <c r="AK709" s="19">
        <f>ABS(Ct_Na+10^-pH-Kw*10^pH-Ct_Cl-Ct_OAc*Ka*10^pH/(1+Ka*10^pH))</f>
        <v>2.6630175279156031E-2</v>
      </c>
      <c r="AL709" s="19">
        <f>ABS(Ct_Na+10^-pH-Kw*10^pH-Ct_Cl-Ct_OAc*Ka*10^pH/(1+Ka*10^pH))</f>
        <v>2.4368920445714246E-2</v>
      </c>
      <c r="AM709" s="19">
        <f>ABS(Ct_Na+10^-pH-Kw*10^pH-Ct_Cl-Ct_OAc*Ka*10^pH/(1+Ka*10^pH))</f>
        <v>2.2187007887130031E-2</v>
      </c>
      <c r="AN709" s="19">
        <f>ABS(Ct_Na+10^-pH-Kw*10^pH-Ct_Cl-Ct_OAc*Ka*10^pH/(1+Ka*10^pH))</f>
        <v>2.0080333692634962E-2</v>
      </c>
      <c r="AO709" s="19">
        <f>ABS(Ct_Na+10^-pH-Kw*10^pH-Ct_Cl-Ct_OAc*Ka*10^pH/(1+Ka*10^pH))</f>
        <v>1.8045072182699032E-2</v>
      </c>
      <c r="AP709" s="19">
        <f>ABS(Ct_Na+10^-pH-Kw*10^pH-Ct_Cl-Ct_OAc*Ka*10^pH/(1+Ka*10^pH))</f>
        <v>1.6077652723094304E-2</v>
      </c>
      <c r="AQ709" s="19">
        <f>ABS(Ct_Na+10^-pH-Kw*10^pH-Ct_Cl-Ct_OAc*Ka*10^pH/(1+Ka*10^pH))</f>
        <v>1.4174738819542204E-2</v>
      </c>
      <c r="AR709" s="19">
        <f>ABS(Ct_Na+10^-pH-Kw*10^pH-Ct_Cl-Ct_OAc*Ka*10^pH/(1+Ka*10^pH))</f>
        <v>1.2333209235459483E-2</v>
      </c>
      <c r="AS709" s="19">
        <f>ABS(Ct_Na+10^-pH-Kw*10^pH-Ct_Cl-Ct_OAc*Ka*10^pH/(1+Ka*10^pH))</f>
        <v>1.0550140908014344E-2</v>
      </c>
      <c r="AT709" s="19">
        <f>ABS(Ct_Na+10^-pH-Kw*10^pH-Ct_Cl-Ct_OAc*Ka*10^pH/(1+Ka*10^pH))</f>
        <v>8.8227934658018509E-3</v>
      </c>
      <c r="AU709" s="19">
        <f>ABS(Ct_Na+10^-pH-Kw*10^pH-Ct_Cl-Ct_OAc*Ka*10^pH/(1+Ka*10^pH))</f>
        <v>7.1485951756574545E-3</v>
      </c>
      <c r="AV709" s="19">
        <f>ABS(Ct_Na+10^-pH-Kw*10^pH-Ct_Cl-Ct_OAc*Ka*10^pH/(1+Ka*10^pH))</f>
        <v>5.5251301670325506E-3</v>
      </c>
      <c r="AW709" s="19">
        <f>ABS(Ct_Na+10^-pH-Kw*10^pH-Ct_Cl-Ct_OAc*Ka*10^pH/(1+Ka*10^pH))</f>
        <v>3.9501268004561788E-3</v>
      </c>
      <c r="AX709" s="19">
        <f>ABS(Ct_Na+10^-pH-Kw*10^pH-Ct_Cl-Ct_OAc*Ka*10^pH/(1+Ka*10^pH))</f>
        <v>2.4214470623085127E-3</v>
      </c>
      <c r="AY709" s="19">
        <f>ABS(Ct_Na+10^-pH-Kw*10^pH-Ct_Cl-Ct_OAc*Ka*10^pH/(1+Ka*10^pH))</f>
        <v>9.3707688178831794E-4</v>
      </c>
      <c r="AZ709" s="19">
        <f>ABS(Ct_Na+10^-pH-Kw*10^pH-Ct_Cl-Ct_OAc*Ka*10^pH/(1+Ka*10^pH))</f>
        <v>5.0488272214557761E-4</v>
      </c>
      <c r="BA709" s="19">
        <f>ABS(Ct_Na+10^-pH-Kw*10^pH-Ct_Cl-Ct_OAc*Ka*10^pH/(1+Ka*10^pH))</f>
        <v>1.9062237456869621E-3</v>
      </c>
      <c r="BB709" s="19">
        <f>ABS(Ct_Na+10^-pH-Kw*10^pH-Ct_Cl-Ct_OAc*Ka*10^pH/(1+Ka*10^pH))</f>
        <v>3.2686386296855371E-3</v>
      </c>
      <c r="BC709" s="19">
        <f>ABS(Ct_Na+10^-pH-Kw*10^pH-Ct_Cl-Ct_OAc*Ka*10^pH/(1+Ka*10^pH))</f>
        <v>4.5937270785061032E-3</v>
      </c>
      <c r="BD709" s="19">
        <f>ABS(Ct_Na+10^-pH-Kw*10^pH-Ct_Cl-Ct_OAc*Ka*10^pH/(1+Ka*10^pH))</f>
        <v>5.8830023260071571E-3</v>
      </c>
      <c r="BE709" s="19">
        <f>ABS(Ct_Na+10^-pH-Kw*10^pH-Ct_Cl-Ct_OAc*Ka*10^pH/(1+Ka*10^pH))</f>
        <v>7.137896900241518E-3</v>
      </c>
      <c r="BF709" s="19">
        <f>ABS(Ct_Na+10^-pH-Kw*10^pH-Ct_Cl-Ct_OAc*Ka*10^pH/(1+Ka*10^pH))</f>
        <v>8.3597679330486702E-3</v>
      </c>
      <c r="BG709" s="19">
        <f>ABS(Ct_Na+10^-pH-Kw*10^pH-Ct_Cl-Ct_OAc*Ka*10^pH/(1+Ka*10^pH))</f>
        <v>9.5499020559127595E-3</v>
      </c>
      <c r="BH709" s="19">
        <f>ABS(Ct_Na+10^-pH-Kw*10^pH-Ct_Cl-Ct_OAc*Ka*10^pH/(1+Ka*10^pH))</f>
        <v>1.0709519919216259E-2</v>
      </c>
      <c r="BI709" s="19">
        <f>ABS(Ct_Na+10^-pH-Kw*10^pH-Ct_Cl-Ct_OAc*Ka*10^pH/(1+Ka*10^pH))</f>
        <v>1.1839780368258911E-2</v>
      </c>
      <c r="BJ709" s="19">
        <f>ABS(Ct_Na+10^-pH-Kw*10^pH-Ct_Cl-Ct_OAc*Ka*10^pH/(1+Ka*10^pH))</f>
        <v>1.2941784306075489E-2</v>
      </c>
      <c r="BK709" s="19">
        <f>ABS(Ct_Na+10^-pH-Kw*10^pH-Ct_Cl-Ct_OAc*Ka*10^pH/(1+Ka*10^pH))</f>
        <v>1.4016578270118804E-2</v>
      </c>
      <c r="BL709" s="19">
        <f>ABS(Ct_Na+10^-pH-Kw*10^pH-Ct_Cl-Ct_OAc*Ka*10^pH/(1+Ka*10^pH))</f>
        <v>1.5065157747234242E-2</v>
      </c>
      <c r="BM709" s="19">
        <f>ABS(Ct_Na+10^-pH-Kw*10^pH-Ct_Cl-Ct_OAc*Ka*10^pH/(1+Ka*10^pH))</f>
        <v>1.6088470248997518E-2</v>
      </c>
      <c r="BN709" s="19">
        <f>ABS(Ct_Na+10^-pH-Kw*10^pH-Ct_Cl-Ct_OAc*Ka*10^pH/(1+Ka*10^pH))</f>
        <v>1.7087418167385446E-2</v>
      </c>
      <c r="BO709" s="19">
        <f>ABS(Ct_Na+10^-pH-Kw*10^pH-Ct_Cl-Ct_OAc*Ka*10^pH/(1+Ka*10^pH))</f>
        <v>1.806286142887014E-2</v>
      </c>
      <c r="BP709" s="19">
        <f>ABS(Ct_Na+10^-pH-Kw*10^pH-Ct_Cl-Ct_OAc*Ka*10^pH/(1+Ka*10^pH))</f>
        <v>1.9015619963343562E-2</v>
      </c>
      <c r="BQ709" s="19">
        <f>ABS(Ct_Na+10^-pH-Kw*10^pH-Ct_Cl-Ct_OAc*Ka*10^pH/(1+Ka*10^pH))</f>
        <v>1.9946476002771635E-2</v>
      </c>
      <c r="BR709" s="19">
        <f>ABS(Ct_Na+10^-pH-Kw*10^pH-Ct_Cl-Ct_OAc*Ka*10^pH/(1+Ka*10^pH))</f>
        <v>2.0856176223121768E-2</v>
      </c>
      <c r="BS709" s="19">
        <f>ABS(Ct_Na+10^-pH-Kw*10^pH-Ct_Cl-Ct_OAc*Ka*10^pH/(1+Ka*10^pH))</f>
        <v>2.1745433741891022E-2</v>
      </c>
      <c r="BT709" s="19">
        <f>ABS(Ct_Na+10^-pH-Kw*10^pH-Ct_Cl-Ct_OAc*Ka*10^pH/(1+Ka*10^pH))</f>
        <v>2.26149299824654E-2</v>
      </c>
      <c r="BU709" s="19">
        <f>ABS(Ct_Na+10^-pH-Kw*10^pH-Ct_Cl-Ct_OAc*Ka*10^pH/(1+Ka*10^pH))</f>
        <v>2.3465316415554625E-2</v>
      </c>
      <c r="BV709" s="19">
        <f>ABS(Ct_Na+10^-pH-Kw*10^pH-Ct_Cl-Ct_OAc*Ka*10^pH/(1+Ka*10^pH))</f>
        <v>2.4297216187054931E-2</v>
      </c>
      <c r="BW709" s="19">
        <f>ABS(Ct_Na+10^-pH-Kw*10^pH-Ct_Cl-Ct_OAc*Ka*10^pH/(1+Ka*10^pH))</f>
        <v>2.5111225640888607E-2</v>
      </c>
      <c r="BX709" s="19">
        <f>ABS(Ct_Na+10^-pH-Kw*10^pH-Ct_Cl-Ct_OAc*Ka*10^pH/(1+Ka*10^pH))</f>
        <v>2.59079157446407E-2</v>
      </c>
      <c r="BY709" s="19">
        <f>ABS(Ct_Na+10^-pH-Kw*10^pH-Ct_Cl-Ct_OAc*Ka*10^pH/(1+Ka*10^pH))</f>
        <v>2.6687833425155884E-2</v>
      </c>
      <c r="BZ709" s="19">
        <f>ABS(Ct_Na+10^-pH-Kw*10^pH-Ct_Cl-Ct_OAc*Ka*10^pH/(1+Ka*10^pH))</f>
        <v>2.7451502820660369E-2</v>
      </c>
      <c r="CA709" s="19">
        <f>ABS(Ct_Na+10^-pH-Kw*10^pH-Ct_Cl-Ct_OAc*Ka*10^pH/(1+Ka*10^pH))</f>
        <v>2.8199426455432774E-2</v>
      </c>
      <c r="CB709" s="19">
        <f>ABS(Ct_Na+10^-pH-Kw*10^pH-Ct_Cl-Ct_OAc*Ka*10^pH/(1+Ka*10^pH))</f>
        <v>2.8932086342556784E-2</v>
      </c>
      <c r="CC709" s="19">
        <f>ABS(Ct_Na+10^-pH-Kw*10^pH-Ct_Cl-Ct_OAc*Ka*10^pH/(1+Ka*10^pH))</f>
        <v>2.9649945019839904E-2</v>
      </c>
      <c r="CD709" s="19">
        <f>ABS(Ct_Na+10^-pH-Kw*10^pH-Ct_Cl-Ct_OAc*Ka*10^pH/(1+Ka*10^pH))</f>
        <v>3.0353446523577347E-2</v>
      </c>
      <c r="CE709" s="19">
        <f>ABS(Ct_Na+10^-pH-Kw*10^pH-Ct_Cl-Ct_OAc*Ka*10^pH/(1+Ka*10^pH))</f>
        <v>3.1043017304468519E-2</v>
      </c>
      <c r="CF709" s="19">
        <f>ABS(Ct_Na+10^-pH-Kw*10^pH-Ct_Cl-Ct_OAc*Ka*10^pH/(1+Ka*10^pH))</f>
        <v>3.1719067089655918E-2</v>
      </c>
      <c r="CG709" s="19">
        <f>ABS(Ct_Na+10^-pH-Kw*10^pH-Ct_Cl-Ct_OAc*Ka*10^pH/(1+Ka*10^pH))</f>
        <v>3.238198969454844E-2</v>
      </c>
      <c r="CH709" s="19">
        <f>ABS(Ct_Na+10^-pH-Kw*10^pH-Ct_Cl-Ct_OAc*Ka*10^pH/(1+Ka*10^pH))</f>
        <v>3.3032163787808398E-2</v>
      </c>
      <c r="CI709" s="19">
        <f>ABS(Ct_Na+10^-pH-Kw*10^pH-Ct_Cl-Ct_OAc*Ka*10^pH/(1+Ka*10^pH))</f>
        <v>3.36699536126253E-2</v>
      </c>
      <c r="CJ709" s="19">
        <f>ABS(Ct_Na+10^-pH-Kw*10^pH-Ct_Cl-Ct_OAc*Ka*10^pH/(1+Ka*10^pH))</f>
        <v>3.4295709667162659E-2</v>
      </c>
      <c r="CK709" s="19">
        <f>ABS(Ct_Na+10^-pH-Kw*10^pH-Ct_Cl-Ct_OAc*Ka*10^pH/(1+Ka*10^pH))</f>
        <v>3.4909769346848876E-2</v>
      </c>
      <c r="CL709" s="19">
        <f>ABS(Ct_Na+10^-pH-Kw*10^pH-Ct_Cl-Ct_OAc*Ka*10^pH/(1+Ka*10^pH))</f>
        <v>3.5512457550985303E-2</v>
      </c>
      <c r="CM709" s="19">
        <f>ABS(Ct_Na+10^-pH-Kw*10^pH-Ct_Cl-Ct_OAc*Ka*10^pH/(1+Ka*10^pH))</f>
        <v>3.6104087255963278E-2</v>
      </c>
      <c r="CN709" s="19">
        <f>ABS(Ct_Na+10^-pH-Kw*10^pH-Ct_Cl-Ct_OAc*Ka*10^pH/(1+Ka*10^pH))</f>
        <v>3.6684960057214382E-2</v>
      </c>
      <c r="CO709" s="19">
        <f>ABS(Ct_Na+10^-pH-Kw*10^pH-Ct_Cl-Ct_OAc*Ka*10^pH/(1+Ka*10^pH))</f>
        <v>3.7255366681866374E-2</v>
      </c>
      <c r="CP709" s="19">
        <f>ABS(Ct_Na+10^-pH-Kw*10^pH-Ct_Cl-Ct_OAc*Ka*10^pH/(1+Ka*10^pH))</f>
        <v>3.7815587473935298E-2</v>
      </c>
      <c r="CQ709" s="19">
        <f>ABS(Ct_Na+10^-pH-Kw*10^pH-Ct_Cl-Ct_OAc*Ka*10^pH/(1+Ka*10^pH))</f>
        <v>3.8365892853755218E-2</v>
      </c>
      <c r="CR709" s="19">
        <f>ABS(Ct_Na+10^-pH-Kw*10^pH-Ct_Cl-Ct_OAc*Ka*10^pH/(1+Ka*10^pH))</f>
        <v>3.8906543753227392E-2</v>
      </c>
      <c r="CS709" s="19">
        <f>ABS(Ct_Na+10^-pH-Kw*10^pH-Ct_Cl-Ct_OAc*Ka*10^pH/(1+Ka*10^pH))</f>
        <v>3.9437792028360917E-2</v>
      </c>
      <c r="CT709" s="19">
        <f>ABS(Ct_Na+10^-pH-Kw*10^pH-Ct_Cl-Ct_OAc*Ka*10^pH/(1+Ka*10^pH))</f>
        <v>3.995988085047493E-2</v>
      </c>
      <c r="CU709" s="19">
        <f>ABS(Ct_Na+10^-pH-Kw*10^pH-Ct_Cl-Ct_OAc*Ka*10^pH/(1+Ka*10^pH))</f>
        <v>4.0473045077339107E-2</v>
      </c>
      <c r="CV709" s="19">
        <f>ABS(Ct_Na+10^-pH-Kw*10^pH-Ct_Cl-Ct_OAc*Ka*10^pH/(1+Ka*10^pH))</f>
        <v>4.0977511605442891E-2</v>
      </c>
      <c r="CW709" s="19">
        <f>ABS(Ct_Na+10^-pH-Kw*10^pH-Ct_Cl-Ct_OAc*Ka*10^pH/(1+Ka*10^pH))</f>
        <v>4.1473499704502918E-2</v>
      </c>
      <c r="CX709" s="19">
        <f>ABS(Ct_Na+10^-pH-Kw*10^pH-Ct_Cl-Ct_OAc*Ka*10^pH/(1+Ka*10^pH))</f>
        <v>4.1961221335245248E-2</v>
      </c>
    </row>
    <row r="710" spans="1:102">
      <c r="A710" s="23">
        <v>6.81</v>
      </c>
      <c r="B710" s="19">
        <f>ABS(Ct_Na+10^-pH-Kw*10^pH-Ct_Cl-Ct_OAc*Ka*10^pH/(1+Ka*10^pH))</f>
        <v>0.24827302305760252</v>
      </c>
      <c r="C710" s="19">
        <f>ABS(Ct_Na+10^-pH-Kw*10^pH-Ct_Cl-Ct_OAc*Ka*10^pH/(1+Ka*10^pH))</f>
        <v>0.23168858908741957</v>
      </c>
      <c r="D710" s="19">
        <f>ABS(Ct_Na+10^-pH-Kw*10^pH-Ct_Cl-Ct_OAc*Ka*10^pH/(1+Ka*10^pH))</f>
        <v>0.21661183093270781</v>
      </c>
      <c r="E710" s="19">
        <f>ABS(Ct_Na+10^-pH-Kw*10^pH-Ct_Cl-Ct_OAc*Ka*10^pH/(1+Ka*10^pH))</f>
        <v>0.20284609522623193</v>
      </c>
      <c r="F710" s="19">
        <f>ABS(Ct_Na+10^-pH-Kw*10^pH-Ct_Cl-Ct_OAc*Ka*10^pH/(1+Ka*10^pH))</f>
        <v>0.19022750416196227</v>
      </c>
      <c r="G710" s="19">
        <f>ABS(Ct_Na+10^-pH-Kw*10^pH-Ct_Cl-Ct_OAc*Ka*10^pH/(1+Ka*10^pH))</f>
        <v>0.17861840038283419</v>
      </c>
      <c r="H710" s="19">
        <f>ABS(Ct_Na+10^-pH-Kw*10^pH-Ct_Cl-Ct_OAc*Ka*10^pH/(1+Ka*10^pH))</f>
        <v>0.16790230458671601</v>
      </c>
      <c r="I710" s="19">
        <f>ABS(Ct_Na+10^-pH-Kw*10^pH-Ct_Cl-Ct_OAc*Ka*10^pH/(1+Ka*10^pH))</f>
        <v>0.15797999366438431</v>
      </c>
      <c r="J710" s="19">
        <f>ABS(Ct_Na+10^-pH-Kw*10^pH-Ct_Cl-Ct_OAc*Ka*10^pH/(1+Ka*10^pH))</f>
        <v>0.14876641923650497</v>
      </c>
      <c r="K710" s="19">
        <f>ABS(Ct_Na+10^-pH-Kw*10^pH-Ct_Cl-Ct_OAc*Ka*10^pH/(1+Ka*10^pH))</f>
        <v>0.14018826373468618</v>
      </c>
      <c r="L710" s="19">
        <f>ABS(Ct_Na+10^-pH-Kw*10^pH-Ct_Cl-Ct_OAc*Ka*10^pH/(1+Ka*10^pH))</f>
        <v>0.13218198526632199</v>
      </c>
      <c r="M710" s="19">
        <f>ABS(Ct_Na+10^-pH-Kw*10^pH-Ct_Cl-Ct_OAc*Ka*10^pH/(1+Ka*10^pH))</f>
        <v>0.12469224089269099</v>
      </c>
      <c r="N710" s="19">
        <f>ABS(Ct_Na+10^-pH-Kw*10^pH-Ct_Cl-Ct_OAc*Ka*10^pH/(1+Ka*10^pH))</f>
        <v>0.11767060554241195</v>
      </c>
      <c r="O710" s="19">
        <f>ABS(Ct_Na+10^-pH-Kw*10^pH-Ct_Cl-Ct_OAc*Ka*10^pH/(1+Ka*10^pH))</f>
        <v>0.11107452384972558</v>
      </c>
      <c r="P710" s="19">
        <f>ABS(Ct_Na+10^-pH-Kw*10^pH-Ct_Cl-Ct_OAc*Ka*10^pH/(1+Ka*10^pH))</f>
        <v>0.10486644696249128</v>
      </c>
      <c r="Q710" s="19">
        <f>ABS(Ct_Na+10^-pH-Kw*10^pH-Ct_Cl-Ct_OAc*Ka*10^pH/(1+Ka*10^pH))</f>
        <v>9.9013117325956149E-2</v>
      </c>
      <c r="R710" s="19">
        <f>ABS(Ct_Na+10^-pH-Kw*10^pH-Ct_Cl-Ct_OAc*Ka*10^pH/(1+Ka*10^pH))</f>
        <v>9.3484972669228533E-2</v>
      </c>
      <c r="S710" s="19">
        <f>ABS(Ct_Na+10^-pH-Kw*10^pH-Ct_Cl-Ct_OAc*Ka*10^pH/(1+Ka*10^pH))</f>
        <v>8.8255646642594235E-2</v>
      </c>
      <c r="T710" s="19">
        <f>ABS(Ct_Na+10^-pH-Kw*10^pH-Ct_Cl-Ct_OAc*Ka*10^pH/(1+Ka*10^pH))</f>
        <v>8.3301548301572326E-2</v>
      </c>
      <c r="U710" s="19">
        <f>ABS(Ct_Na+10^-pH-Kw*10^pH-Ct_Cl-Ct_OAc*Ka*10^pH/(1+Ka*10^pH))</f>
        <v>7.860150628573101E-2</v>
      </c>
      <c r="V710" s="19">
        <f>ABS(Ct_Na+10^-pH-Kw*10^pH-Ct_Cl-Ct_OAc*Ka*10^pH/(1+Ka*10^pH))</f>
        <v>7.4136466370681747E-2</v>
      </c>
      <c r="W710" s="19">
        <f>ABS(Ct_Na+10^-pH-Kw*10^pH-Ct_Cl-Ct_OAc*Ka*10^pH/(1+Ka*10^pH))</f>
        <v>6.9889233280756843E-2</v>
      </c>
      <c r="X710" s="19">
        <f>ABS(Ct_Na+10^-pH-Kw*10^pH-Ct_Cl-Ct_OAc*Ka*10^pH/(1+Ka*10^pH))</f>
        <v>6.5844249385590303E-2</v>
      </c>
      <c r="Y710" s="19">
        <f>ABS(Ct_Na+10^-pH-Kw*10^pH-Ct_Cl-Ct_OAc*Ka*10^pH/(1+Ka*10^pH))</f>
        <v>6.1987404276245425E-2</v>
      </c>
      <c r="Z710" s="19">
        <f>ABS(Ct_Na+10^-pH-Kw*10^pH-Ct_Cl-Ct_OAc*Ka*10^pH/(1+Ka*10^pH))</f>
        <v>5.8305870308234413E-2</v>
      </c>
      <c r="AA710" s="19">
        <f>ABS(Ct_Na+10^-pH-Kw*10^pH-Ct_Cl-Ct_OAc*Ka*10^pH/(1+Ka*10^pH))</f>
        <v>5.4787960072135017E-2</v>
      </c>
      <c r="AB710" s="19">
        <f>ABS(Ct_Na+10^-pH-Kw*10^pH-Ct_Cl-Ct_OAc*Ka*10^pH/(1+Ka*10^pH))</f>
        <v>5.1423002454996466E-2</v>
      </c>
      <c r="AC710" s="19">
        <f>ABS(Ct_Na+10^-pH-Kw*10^pH-Ct_Cl-Ct_OAc*Ka*10^pH/(1+Ka*10^pH))</f>
        <v>4.820123452369357E-2</v>
      </c>
      <c r="AD710" s="19">
        <f>ABS(Ct_Na+10^-pH-Kw*10^pH-Ct_Cl-Ct_OAc*Ka*10^pH/(1+Ka*10^pH))</f>
        <v>4.5113706922861638E-2</v>
      </c>
      <c r="AE710" s="19">
        <f>ABS(Ct_Na+10^-pH-Kw*10^pH-Ct_Cl-Ct_OAc*Ka*10^pH/(1+Ka*10^pH))</f>
        <v>4.2152200856757527E-2</v>
      </c>
      <c r="AF710" s="19">
        <f>ABS(Ct_Na+10^-pH-Kw*10^pH-Ct_Cl-Ct_OAc*Ka*10^pH/(1+Ka*10^pH))</f>
        <v>3.9309155033297599E-2</v>
      </c>
      <c r="AG710" s="19">
        <f>ABS(Ct_Na+10^-pH-Kw*10^pH-Ct_Cl-Ct_OAc*Ka*10^pH/(1+Ka*10^pH))</f>
        <v>3.6577601202914527E-2</v>
      </c>
      <c r="AH710" s="19">
        <f>ABS(Ct_Na+10^-pH-Kw*10^pH-Ct_Cl-Ct_OAc*Ka*10^pH/(1+Ka*10^pH))</f>
        <v>3.3951107135238516E-2</v>
      </c>
      <c r="AI710" s="19">
        <f>ABS(Ct_Na+10^-pH-Kw*10^pH-Ct_Cl-Ct_OAc*Ka*10^pH/(1+Ka*10^pH))</f>
        <v>3.142372605124838E-2</v>
      </c>
      <c r="AJ710" s="19">
        <f>ABS(Ct_Na+10^-pH-Kw*10^pH-Ct_Cl-Ct_OAc*Ka*10^pH/(1+Ka*10^pH))</f>
        <v>2.8989951674072673E-2</v>
      </c>
      <c r="AK710" s="19">
        <f>ABS(Ct_Na+10^-pH-Kw*10^pH-Ct_Cl-Ct_OAc*Ka*10^pH/(1+Ka*10^pH))</f>
        <v>2.664467818333973E-2</v>
      </c>
      <c r="AL710" s="19">
        <f>ABS(Ct_Na+10^-pH-Kw*10^pH-Ct_Cl-Ct_OAc*Ka*10^pH/(1+Ka*10^pH))</f>
        <v>2.4383164460132986E-2</v>
      </c>
      <c r="AM710" s="19">
        <f>ABS(Ct_Na+10^-pH-Kw*10^pH-Ct_Cl-Ct_OAc*Ka*10^pH/(1+Ka*10^pH))</f>
        <v>2.2201002095635206E-2</v>
      </c>
      <c r="AN710" s="19">
        <f>ABS(Ct_Na+10^-pH-Kw*10^pH-Ct_Cl-Ct_OAc*Ka*10^pH/(1+Ka*10^pH))</f>
        <v>2.0094086709223587E-2</v>
      </c>
      <c r="AO710" s="19">
        <f>ABS(Ct_Na+10^-pH-Kw*10^pH-Ct_Cl-Ct_OAc*Ka*10^pH/(1+Ka*10^pH))</f>
        <v>1.8058592183368291E-2</v>
      </c>
      <c r="AP710" s="19">
        <f>ABS(Ct_Na+10^-pH-Kw*10^pH-Ct_Cl-Ct_OAc*Ka*10^pH/(1+Ka*10^pH))</f>
        <v>1.60909474750415E-2</v>
      </c>
      <c r="AQ710" s="19">
        <f>ABS(Ct_Na+10^-pH-Kw*10^pH-Ct_Cl-Ct_OAc*Ka*10^pH/(1+Ka*10^pH))</f>
        <v>1.4187815707971341E-2</v>
      </c>
      <c r="AR710" s="19">
        <f>ABS(Ct_Na+10^-pH-Kw*10^pH-Ct_Cl-Ct_OAc*Ka*10^pH/(1+Ka*10^pH))</f>
        <v>1.2346075288225997E-2</v>
      </c>
      <c r="AS710" s="19">
        <f>ABS(Ct_Na+10^-pH-Kw*10^pH-Ct_Cl-Ct_OAc*Ka*10^pH/(1+Ka*10^pH))</f>
        <v>1.0562802818313871E-2</v>
      </c>
      <c r="AT710" s="19">
        <f>ABS(Ct_Na+10^-pH-Kw*10^pH-Ct_Cl-Ct_OAc*Ka*10^pH/(1+Ka*10^pH))</f>
        <v>8.8352576130864766E-3</v>
      </c>
      <c r="AU710" s="19">
        <f>ABS(Ct_Na+10^-pH-Kw*10^pH-Ct_Cl-Ct_OAc*Ka*10^pH/(1+Ka*10^pH))</f>
        <v>7.160867644943017E-3</v>
      </c>
      <c r="AV710" s="19">
        <f>ABS(Ct_Na+10^-pH-Kw*10^pH-Ct_Cl-Ct_OAc*Ka*10^pH/(1+Ka*10^pH))</f>
        <v>5.5372167667432706E-3</v>
      </c>
      <c r="AW710" s="19">
        <f>ABS(Ct_Na+10^-pH-Kw*10^pH-Ct_Cl-Ct_OAc*Ka*10^pH/(1+Ka*10^pH))</f>
        <v>3.9620330789375824E-3</v>
      </c>
      <c r="AX710" s="19">
        <f>ABS(Ct_Na+10^-pH-Kw*10^pH-Ct_Cl-Ct_OAc*Ka*10^pH/(1+Ka*10^pH))</f>
        <v>2.4331783231261381E-3</v>
      </c>
      <c r="AY710" s="19">
        <f>ABS(Ct_Na+10^-pH-Kw*10^pH-Ct_Cl-Ct_OAc*Ka*10^pH/(1+Ka*10^pH))</f>
        <v>9.4863819791796145E-4</v>
      </c>
      <c r="AZ710" s="19">
        <f>ABS(Ct_Na+10^-pH-Kw*10^pH-Ct_Cl-Ct_OAc*Ka*10^pH/(1+Ka*10^pH))</f>
        <v>4.9348649514142917E-4</v>
      </c>
      <c r="BA710" s="19">
        <f>ABS(Ct_Na+10^-pH-Kw*10^pH-Ct_Cl-Ct_OAc*Ka*10^pH/(1+Ka*10^pH))</f>
        <v>1.8949879574103948E-3</v>
      </c>
      <c r="BB710" s="19">
        <f>ABS(Ct_Na+10^-pH-Kw*10^pH-Ct_Cl-Ct_OAc*Ka*10^pH/(1+Ka*10^pH))</f>
        <v>3.257558823505223E-3</v>
      </c>
      <c r="BC710" s="19">
        <f>ABS(Ct_Na+10^-pH-Kw*10^pH-Ct_Cl-Ct_OAc*Ka*10^pH/(1+Ka*10^pH))</f>
        <v>4.5827989809399672E-3</v>
      </c>
      <c r="BD710" s="19">
        <f>ABS(Ct_Na+10^-pH-Kw*10^pH-Ct_Cl-Ct_OAc*Ka*10^pH/(1+Ka*10^pH))</f>
        <v>5.8722218368223791E-3</v>
      </c>
      <c r="BE710" s="19">
        <f>ABS(Ct_Na+10^-pH-Kw*10^pH-Ct_Cl-Ct_OAc*Ka*10^pH/(1+Ka*10^pH))</f>
        <v>7.1272600832145844E-3</v>
      </c>
      <c r="BF710" s="19">
        <f>ABS(Ct_Na+10^-pH-Kw*10^pH-Ct_Cl-Ct_OAc*Ka*10^pH/(1+Ka*10^pH))</f>
        <v>8.3492710073333407E-3</v>
      </c>
      <c r="BG710" s="19">
        <f>ABS(Ct_Na+10^-pH-Kw*10^pH-Ct_Cl-Ct_OAc*Ka*10^pH/(1+Ka*10^pH))</f>
        <v>9.5395413879684546E-3</v>
      </c>
      <c r="BH710" s="19">
        <f>ABS(Ct_Na+10^-pH-Kw*10^pH-Ct_Cl-Ct_OAc*Ka*10^pH/(1+Ka*10^pH))</f>
        <v>1.0699292015253985E-2</v>
      </c>
      <c r="BI710" s="19">
        <f>ABS(Ct_Na+10^-pH-Kw*10^pH-Ct_Cl-Ct_OAc*Ka*10^pH/(1+Ka*10^pH))</f>
        <v>1.1829681867165195E-2</v>
      </c>
      <c r="BJ710" s="19">
        <f>ABS(Ct_Na+10^-pH-Kw*10^pH-Ct_Cl-Ct_OAc*Ka*10^pH/(1+Ka*10^pH))</f>
        <v>1.293181197277863E-2</v>
      </c>
      <c r="BK710" s="19">
        <f>ABS(Ct_Na+10^-pH-Kw*10^pH-Ct_Cl-Ct_OAc*Ka*10^pH/(1+Ka*10^pH))</f>
        <v>1.4006728989364552E-2</v>
      </c>
      <c r="BL710" s="19">
        <f>ABS(Ct_Na+10^-pH-Kw*10^pH-Ct_Cl-Ct_OAc*Ka*10^pH/(1+Ka*10^pH))</f>
        <v>1.5055428517741068E-2</v>
      </c>
      <c r="BM710" s="19">
        <f>ABS(Ct_Na+10^-pH-Kw*10^pH-Ct_Cl-Ct_OAc*Ka*10^pH/(1+Ka*10^pH))</f>
        <v>1.6078858177963944E-2</v>
      </c>
      <c r="BN710" s="19">
        <f>ABS(Ct_Na+10^-pH-Kw*10^pH-Ct_Cl-Ct_OAc*Ka*10^pH/(1+Ka*10^pH))</f>
        <v>1.7077920465324352E-2</v>
      </c>
      <c r="BO710" s="19">
        <f>ABS(Ct_Na+10^-pH-Kw*10^pH-Ct_Cl-Ct_OAc*Ka*10^pH/(1+Ka*10^pH))</f>
        <v>1.8053475404746867E-2</v>
      </c>
      <c r="BP710" s="19">
        <f>ABS(Ct_Na+10^-pH-Kw*10^pH-Ct_Cl-Ct_OAc*Ka*10^pH/(1+Ka*10^pH))</f>
        <v>1.9006343019996777E-2</v>
      </c>
      <c r="BQ710" s="19">
        <f>ABS(Ct_Na+10^-pH-Kw*10^pH-Ct_Cl-Ct_OAc*Ka*10^pH/(1+Ka*10^pH))</f>
        <v>1.9937305632597276E-2</v>
      </c>
      <c r="BR710" s="19">
        <f>ABS(Ct_Na+10^-pH-Kw*10^pH-Ct_Cl-Ct_OAc*Ka*10^pH/(1+Ka*10^pH))</f>
        <v>2.084711000400228E-2</v>
      </c>
      <c r="BS710" s="19">
        <f>ABS(Ct_Na+10^-pH-Kw*10^pH-Ct_Cl-Ct_OAc*Ka*10^pH/(1+Ka*10^pH))</f>
        <v>2.1736469333353256E-2</v>
      </c>
      <c r="BT710" s="19">
        <f>ABS(Ct_Na+10^-pH-Kw*10^pH-Ct_Cl-Ct_OAc*Ka*10^pH/(1+Ka*10^pH))</f>
        <v>2.2606065122051981E-2</v>
      </c>
      <c r="BU710" s="19">
        <f>ABS(Ct_Na+10^-pH-Kw*10^pH-Ct_Cl-Ct_OAc*Ka*10^pH/(1+Ka*10^pH))</f>
        <v>2.3456548915394705E-2</v>
      </c>
      <c r="BV710" s="19">
        <f>ABS(Ct_Na+10^-pH-Kw*10^pH-Ct_Cl-Ct_OAc*Ka*10^pH/(1+Ka*10^pH))</f>
        <v>2.4288543930621249E-2</v>
      </c>
      <c r="BW710" s="19">
        <f>ABS(Ct_Na+10^-pH-Kw*10^pH-Ct_Cl-Ct_OAc*Ka*10^pH/(1+Ka*10^pH))</f>
        <v>2.5102646579928986E-2</v>
      </c>
      <c r="BX710" s="19">
        <f>ABS(Ct_Na+10^-pH-Kw*10^pH-Ct_Cl-Ct_OAc*Ka*10^pH/(1+Ka*10^pH))</f>
        <v>2.5899427896272711E-2</v>
      </c>
      <c r="BY710" s="19">
        <f>ABS(Ct_Na+10^-pH-Kw*10^pH-Ct_Cl-Ct_OAc*Ka*10^pH/(1+Ka*10^pH))</f>
        <v>2.6679434869114449E-2</v>
      </c>
      <c r="BZ710" s="19">
        <f>ABS(Ct_Na+10^-pH-Kw*10^pH-Ct_Cl-Ct_OAc*Ka*10^pH/(1+Ka*10^pH))</f>
        <v>2.7443191696688678E-2</v>
      </c>
      <c r="CA710" s="19">
        <f>ABS(Ct_Na+10^-pH-Kw*10^pH-Ct_Cl-Ct_OAc*Ka*10^pH/(1+Ka*10^pH))</f>
        <v>2.8191200960807745E-2</v>
      </c>
      <c r="CB710" s="19">
        <f>ABS(Ct_Na+10^-pH-Kw*10^pH-Ct_Cl-Ct_OAc*Ka*10^pH/(1+Ka*10^pH))</f>
        <v>2.8923944729740726E-2</v>
      </c>
      <c r="CC710" s="19">
        <f>ABS(Ct_Na+10^-pH-Kw*10^pH-Ct_Cl-Ct_OAc*Ka*10^pH/(1+Ka*10^pH))</f>
        <v>2.9641885594250829E-2</v>
      </c>
      <c r="CD710" s="19">
        <f>ABS(Ct_Na+10^-pH-Kw*10^pH-Ct_Cl-Ct_OAc*Ka*10^pH/(1+Ka*10^pH))</f>
        <v>3.0345467641470697E-2</v>
      </c>
      <c r="CE710" s="19">
        <f>ABS(Ct_Na+10^-pH-Kw*10^pH-Ct_Cl-Ct_OAc*Ka*10^pH/(1+Ka*10^pH))</f>
        <v>3.1035117370923848E-2</v>
      </c>
      <c r="CF710" s="19">
        <f>ABS(Ct_Na+10^-pH-Kw*10^pH-Ct_Cl-Ct_OAc*Ka*10^pH/(1+Ka*10^pH))</f>
        <v>3.171124455666223E-2</v>
      </c>
      <c r="CG710" s="19">
        <f>ABS(Ct_Na+10^-pH-Kw*10^pH-Ct_Cl-Ct_OAc*Ka*10^pH/(1+Ka*10^pH))</f>
        <v>3.2374243059182392E-2</v>
      </c>
      <c r="CH710" s="19">
        <f>ABS(Ct_Na+10^-pH-Kw*10^pH-Ct_Cl-Ct_OAc*Ka*10^pH/(1+Ka*10^pH))</f>
        <v>3.3024491590500235E-2</v>
      </c>
      <c r="CI710" s="19">
        <f>ABS(Ct_Na+10^-pH-Kw*10^pH-Ct_Cl-Ct_OAc*Ka*10^pH/(1+Ka*10^pH))</f>
        <v>3.3662354435507261E-2</v>
      </c>
      <c r="CJ710" s="19">
        <f>ABS(Ct_Na+10^-pH-Kw*10^pH-Ct_Cl-Ct_OAc*Ka*10^pH/(1+Ka*10^pH))</f>
        <v>3.42881821324953E-2</v>
      </c>
      <c r="CK710" s="19">
        <f>ABS(Ct_Na+10^-pH-Kw*10^pH-Ct_Cl-Ct_OAc*Ka*10^pH/(1+Ka*10^pH))</f>
        <v>3.4902312115520966E-2</v>
      </c>
      <c r="CL710" s="19">
        <f>ABS(Ct_Na+10^-pH-Kw*10^pH-Ct_Cl-Ct_OAc*Ka*10^pH/(1+Ka*10^pH))</f>
        <v>3.5505069321083167E-2</v>
      </c>
      <c r="CM710" s="19">
        <f>ABS(Ct_Na+10^-pH-Kw*10^pH-Ct_Cl-Ct_OAc*Ka*10^pH/(1+Ka*10^pH))</f>
        <v>3.6096766761405684E-2</v>
      </c>
      <c r="CN710" s="19">
        <f>ABS(Ct_Na+10^-pH-Kw*10^pH-Ct_Cl-Ct_OAc*Ka*10^pH/(1+Ka*10^pH))</f>
        <v>3.6677706066449621E-2</v>
      </c>
      <c r="CO710" s="19">
        <f>ABS(Ct_Na+10^-pH-Kw*10^pH-Ct_Cl-Ct_OAc*Ka*10^pH/(1+Ka*10^pH))</f>
        <v>3.7248177996627913E-2</v>
      </c>
      <c r="CP710" s="19">
        <f>ABS(Ct_Na+10^-pH-Kw*10^pH-Ct_Cl-Ct_OAc*Ka*10^pH/(1+Ka*10^pH))</f>
        <v>3.7808462928053017E-2</v>
      </c>
      <c r="CQ710" s="19">
        <f>ABS(Ct_Na+10^-pH-Kw*10^pH-Ct_Cl-Ct_OAc*Ka*10^pH/(1+Ka*10^pH))</f>
        <v>3.8358831312019281E-2</v>
      </c>
      <c r="CR710" s="19">
        <f>ABS(Ct_Na+10^-pH-Kw*10^pH-Ct_Cl-Ct_OAc*Ka*10^pH/(1+Ka*10^pH))</f>
        <v>3.8899544110301894E-2</v>
      </c>
      <c r="CS710" s="19">
        <f>ABS(Ct_Na+10^-pH-Kw*10^pH-Ct_Cl-Ct_OAc*Ka*10^pH/(1+Ka*10^pH))</f>
        <v>3.9430853207744802E-2</v>
      </c>
      <c r="CT710" s="19">
        <f>ABS(Ct_Na+10^-pH-Kw*10^pH-Ct_Cl-Ct_OAc*Ka*10^pH/(1+Ka*10^pH))</f>
        <v>3.9953001803507707E-2</v>
      </c>
      <c r="CU710" s="19">
        <f>ABS(Ct_Na+10^-pH-Kw*10^pH-Ct_Cl-Ct_OAc*Ka*10^pH/(1+Ka*10^pH))</f>
        <v>4.046622478224899E-2</v>
      </c>
      <c r="CV710" s="19">
        <f>ABS(Ct_Na+10^-pH-Kw*10^pH-Ct_Cl-Ct_OAc*Ka*10^pH/(1+Ka*10^pH))</f>
        <v>4.0970749066435351E-2</v>
      </c>
      <c r="CW710" s="19">
        <f>ABS(Ct_Na+10^-pH-Kw*10^pH-Ct_Cl-Ct_OAc*Ka*10^pH/(1+Ka*10^pH))</f>
        <v>4.1466793950887489E-2</v>
      </c>
      <c r="CX710" s="19">
        <f>ABS(Ct_Na+10^-pH-Kw*10^pH-Ct_Cl-Ct_OAc*Ka*10^pH/(1+Ka*10^pH))</f>
        <v>4.1954571420598739E-2</v>
      </c>
    </row>
    <row r="711" spans="1:102">
      <c r="A711" s="24">
        <v>6.82</v>
      </c>
      <c r="B711" s="19">
        <f>ABS(Ct_Na+10^-pH-Kw*10^pH-Ct_Cl-Ct_OAc*Ka*10^pH/(1+Ka*10^pH))</f>
        <v>0.24831200507777301</v>
      </c>
      <c r="C711" s="19">
        <f>ABS(Ct_Na+10^-pH-Kw*10^pH-Ct_Cl-Ct_OAc*Ka*10^pH/(1+Ka*10^pH))</f>
        <v>0.23172571506041334</v>
      </c>
      <c r="D711" s="19">
        <f>ABS(Ct_Na+10^-pH-Kw*10^pH-Ct_Cl-Ct_OAc*Ka*10^pH/(1+Ka*10^pH))</f>
        <v>0.21664726959008634</v>
      </c>
      <c r="E711" s="19">
        <f>ABS(Ct_Na+10^-pH-Kw*10^pH-Ct_Cl-Ct_OAc*Ka*10^pH/(1+Ka*10^pH))</f>
        <v>0.20287999329109219</v>
      </c>
      <c r="F711" s="19">
        <f>ABS(Ct_Na+10^-pH-Kw*10^pH-Ct_Cl-Ct_OAc*Ka*10^pH/(1+Ka*10^pH))</f>
        <v>0.1902599900170141</v>
      </c>
      <c r="G711" s="19">
        <f>ABS(Ct_Na+10^-pH-Kw*10^pH-Ct_Cl-Ct_OAc*Ka*10^pH/(1+Ka*10^pH))</f>
        <v>0.17864958700486239</v>
      </c>
      <c r="H711" s="19">
        <f>ABS(Ct_Na+10^-pH-Kw*10^pH-Ct_Cl-Ct_OAc*Ka*10^pH/(1+Ka*10^pH))</f>
        <v>0.16793229191672226</v>
      </c>
      <c r="I711" s="19">
        <f>ABS(Ct_Na+10^-pH-Kw*10^pH-Ct_Cl-Ct_OAc*Ka*10^pH/(1+Ka*10^pH))</f>
        <v>0.15800887053881479</v>
      </c>
      <c r="J711" s="19">
        <f>ABS(Ct_Na+10^-pH-Kw*10^pH-Ct_Cl-Ct_OAc*Ka*10^pH/(1+Ka*10^pH))</f>
        <v>0.14879426497361498</v>
      </c>
      <c r="K711" s="19">
        <f>ABS(Ct_Na+10^-pH-Kw*10^pH-Ct_Cl-Ct_OAc*Ka*10^pH/(1+Ka*10^pH))</f>
        <v>0.14021514944739444</v>
      </c>
      <c r="L711" s="19">
        <f>ABS(Ct_Na+10^-pH-Kw*10^pH-Ct_Cl-Ct_OAc*Ka*10^pH/(1+Ka*10^pH))</f>
        <v>0.1322079749562553</v>
      </c>
      <c r="M711" s="19">
        <f>ABS(Ct_Na+10^-pH-Kw*10^pH-Ct_Cl-Ct_OAc*Ka*10^pH/(1+Ka*10^pH))</f>
        <v>0.1247173923677703</v>
      </c>
      <c r="N711" s="19">
        <f>ABS(Ct_Na+10^-pH-Kw*10^pH-Ct_Cl-Ct_OAc*Ka*10^pH/(1+Ka*10^pH))</f>
        <v>0.11769497119106559</v>
      </c>
      <c r="O711" s="19">
        <f>ABS(Ct_Na+10^-pH-Kw*10^pH-Ct_Cl-Ct_OAc*Ka*10^pH/(1+Ka*10^pH))</f>
        <v>0.11109815129779757</v>
      </c>
      <c r="P711" s="19">
        <f>ABS(Ct_Na+10^-pH-Kw*10^pH-Ct_Cl-Ct_OAc*Ka*10^pH/(1+Ka*10^pH))</f>
        <v>0.10488937963354525</v>
      </c>
      <c r="Q711" s="19">
        <f>ABS(Ct_Na+10^-pH-Kw*10^pH-Ct_Cl-Ct_OAc*Ka*10^pH/(1+Ka*10^pH))</f>
        <v>9.9035394921535971E-2</v>
      </c>
      <c r="R711" s="19">
        <f>ABS(Ct_Na+10^-pH-Kw*10^pH-Ct_Cl-Ct_OAc*Ka*10^pH/(1+Ka*10^pH))</f>
        <v>9.3506631582416094E-2</v>
      </c>
      <c r="S711" s="19">
        <f>ABS(Ct_Na+10^-pH-Kw*10^pH-Ct_Cl-Ct_OAc*Ka*10^pH/(1+Ka*10^pH))</f>
        <v>8.827672031568104E-2</v>
      </c>
      <c r="T711" s="19">
        <f>ABS(Ct_Na+10^-pH-Kw*10^pH-Ct_Cl-Ct_OAc*Ka*10^pH/(1+Ka*10^pH))</f>
        <v>8.3322067536668931E-2</v>
      </c>
      <c r="U711" s="19">
        <f>ABS(Ct_Na+10^-pH-Kw*10^pH-Ct_Cl-Ct_OAc*Ka*10^pH/(1+Ka*10^pH))</f>
        <v>7.8621499515554846E-2</v>
      </c>
      <c r="V711" s="19">
        <f>ABS(Ct_Na+10^-pH-Kw*10^pH-Ct_Cl-Ct_OAc*Ka*10^pH/(1+Ka*10^pH))</f>
        <v>7.4155959895496476E-2</v>
      </c>
      <c r="W711" s="19">
        <f>ABS(Ct_Na+10^-pH-Kw*10^pH-Ct_Cl-Ct_OAc*Ka*10^pH/(1+Ka*10^pH))</f>
        <v>6.990825147641655E-2</v>
      </c>
      <c r="X711" s="19">
        <f>ABS(Ct_Na+10^-pH-Kw*10^pH-Ct_Cl-Ct_OAc*Ka*10^pH/(1+Ka*10^pH))</f>
        <v>6.5862814886816654E-2</v>
      </c>
      <c r="Y711" s="19">
        <f>ABS(Ct_Na+10^-pH-Kw*10^pH-Ct_Cl-Ct_OAc*Ka*10^pH/(1+Ka*10^pH))</f>
        <v>6.2005538138593469E-2</v>
      </c>
      <c r="Z711" s="19">
        <f>ABS(Ct_Na+10^-pH-Kw*10^pH-Ct_Cl-Ct_OAc*Ka*10^pH/(1+Ka*10^pH))</f>
        <v>5.8323592151653149E-2</v>
      </c>
      <c r="AA711" s="19">
        <f>ABS(Ct_Na+10^-pH-Kw*10^pH-Ct_Cl-Ct_OAc*Ka*10^pH/(1+Ka*10^pH))</f>
        <v>5.4805288208576844E-2</v>
      </c>
      <c r="AB711" s="19">
        <f>ABS(Ct_Na+10^-pH-Kw*10^pH-Ct_Cl-Ct_OAc*Ka*10^pH/(1+Ka*10^pH))</f>
        <v>5.1439954002156077E-2</v>
      </c>
      <c r="AC711" s="19">
        <f>ABS(Ct_Na+10^-pH-Kw*10^pH-Ct_Cl-Ct_OAc*Ka*10^pH/(1+Ka*10^pH))</f>
        <v>4.8217825506646786E-2</v>
      </c>
      <c r="AD711" s="19">
        <f>ABS(Ct_Na+10^-pH-Kw*10^pH-Ct_Cl-Ct_OAc*Ka*10^pH/(1+Ka*10^pH))</f>
        <v>4.5129952365117035E-2</v>
      </c>
      <c r="AE711" s="19">
        <f>ABS(Ct_Na+10^-pH-Kw*10^pH-Ct_Cl-Ct_OAc*Ka*10^pH/(1+Ka*10^pH))</f>
        <v>4.2168114862017103E-2</v>
      </c>
      <c r="AF711" s="19">
        <f>ABS(Ct_Na+10^-pH-Kw*10^pH-Ct_Cl-Ct_OAc*Ka*10^pH/(1+Ka*10^pH))</f>
        <v>3.9324750859041163E-2</v>
      </c>
      <c r="AG711" s="19">
        <f>ABS(Ct_Na+10^-pH-Kw*10^pH-Ct_Cl-Ct_OAc*Ka*10^pH/(1+Ka*10^pH))</f>
        <v>3.6592891326770162E-2</v>
      </c>
      <c r="AH711" s="19">
        <f>ABS(Ct_Na+10^-pH-Kw*10^pH-Ct_Cl-Ct_OAc*Ka*10^pH/(1+Ka*10^pH))</f>
        <v>3.3966103314971123E-2</v>
      </c>
      <c r="AI711" s="19">
        <f>ABS(Ct_Na+10^-pH-Kw*10^pH-Ct_Cl-Ct_OAc*Ka*10^pH/(1+Ka*10^pH))</f>
        <v>3.1438439379089023E-2</v>
      </c>
      <c r="AJ711" s="19">
        <f>ABS(Ct_Na+10^-pH-Kw*10^pH-Ct_Cl-Ct_OAc*Ka*10^pH/(1+Ka*10^pH))</f>
        <v>2.9004392626017381E-2</v>
      </c>
      <c r="AK711" s="19">
        <f>ABS(Ct_Na+10^-pH-Kw*10^pH-Ct_Cl-Ct_OAc*Ka*10^pH/(1+Ka*10^pH))</f>
        <v>2.6658856663966495E-2</v>
      </c>
      <c r="AL711" s="19">
        <f>ABS(Ct_Na+10^-pH-Kw*10^pH-Ct_Cl-Ct_OAc*Ka*10^pH/(1+Ka*10^pH))</f>
        <v>2.4397089843417472E-2</v>
      </c>
      <c r="AM711" s="19">
        <f>ABS(Ct_Na+10^-pH-Kw*10^pH-Ct_Cl-Ct_OAc*Ka*10^pH/(1+Ka*10^pH))</f>
        <v>2.2214683262185911E-2</v>
      </c>
      <c r="AN711" s="19">
        <f>ABS(Ct_Na+10^-pH-Kw*10^pH-Ct_Cl-Ct_OAc*Ka*10^pH/(1+Ka*10^pH))</f>
        <v>2.0107532080307196E-2</v>
      </c>
      <c r="AO711" s="19">
        <f>ABS(Ct_Na+10^-pH-Kw*10^pH-Ct_Cl-Ct_OAc*Ka*10^pH/(1+Ka*10^pH))</f>
        <v>1.8071809752051499E-2</v>
      </c>
      <c r="AP711" s="19">
        <f>ABS(Ct_Na+10^-pH-Kw*10^pH-Ct_Cl-Ct_OAc*Ka*10^pH/(1+Ka*10^pH))</f>
        <v>1.6103944834737621E-2</v>
      </c>
      <c r="AQ711" s="19">
        <f>ABS(Ct_Na+10^-pH-Kw*10^pH-Ct_Cl-Ct_OAc*Ka*10^pH/(1+Ka*10^pH))</f>
        <v>1.4200600078647194E-2</v>
      </c>
      <c r="AR711" s="19">
        <f>ABS(Ct_Na+10^-pH-Kw*10^pH-Ct_Cl-Ct_OAc*Ka*10^pH/(1+Ka*10^pH))</f>
        <v>1.2358653540495118E-2</v>
      </c>
      <c r="AS711" s="19">
        <f>ABS(Ct_Na+10^-pH-Kw*10^pH-Ct_Cl-Ct_OAc*Ka*10^pH/(1+Ka*10^pH))</f>
        <v>1.0575181495617744E-2</v>
      </c>
      <c r="AT711" s="19">
        <f>ABS(Ct_Na+10^-pH-Kw*10^pH-Ct_Cl-Ct_OAc*Ka*10^pH/(1+Ka*10^pH))</f>
        <v>8.8474429521427714E-3</v>
      </c>
      <c r="AU711" s="19">
        <f>ABS(Ct_Na+10^-pH-Kw*10^pH-Ct_Cl-Ct_OAc*Ka*10^pH/(1+Ka*10^pH))</f>
        <v>7.1728655946208947E-3</v>
      </c>
      <c r="AV711" s="19">
        <f>ABS(Ct_Na+10^-pH-Kw*10^pH-Ct_Cl-Ct_OAc*Ka*10^pH/(1+Ka*10^pH))</f>
        <v>5.5490330055087411E-3</v>
      </c>
      <c r="AW711" s="19">
        <f>ABS(Ct_Na+10^-pH-Kw*10^pH-Ct_Cl-Ct_OAc*Ka*10^pH/(1+Ka*10^pH))</f>
        <v>3.9736730309969728E-3</v>
      </c>
      <c r="AX711" s="19">
        <f>ABS(Ct_Na+10^-pH-Kw*10^pH-Ct_Cl-Ct_OAc*Ka*10^pH/(1+Ka*10^pH))</f>
        <v>2.4446471733826011E-3</v>
      </c>
      <c r="AY711" s="19">
        <f>ABS(Ct_Na+10^-pH-Kw*10^pH-Ct_Cl-Ct_OAc*Ka*10^pH/(1+Ka*10^pH))</f>
        <v>9.5994090584401726E-4</v>
      </c>
      <c r="AZ711" s="19">
        <f>ABS(Ct_Na+10^-pH-Kw*10^pH-Ct_Cl-Ct_OAc*Ka*10^pH/(1+Ka*10^pH))</f>
        <v>4.8234518262204457E-4</v>
      </c>
      <c r="BA711" s="19">
        <f>ABS(Ct_Na+10^-pH-Kw*10^pH-Ct_Cl-Ct_OAc*Ka*10^pH/(1+Ka*10^pH))</f>
        <v>1.884003493948197E-3</v>
      </c>
      <c r="BB711" s="19">
        <f>ABS(Ct_Na+10^-pH-Kw*10^pH-Ct_Cl-Ct_OAc*Ka*10^pH/(1+Ka*10^pH))</f>
        <v>3.2467268521819692E-3</v>
      </c>
      <c r="BC711" s="19">
        <f>ABS(Ct_Na+10^-pH-Kw*10^pH-Ct_Cl-Ct_OAc*Ka*10^pH/(1+Ka*10^pH))</f>
        <v>4.5721153238888201E-3</v>
      </c>
      <c r="BD711" s="19">
        <f>ABS(Ct_Na+10^-pH-Kw*10^pH-Ct_Cl-Ct_OAc*Ka*10^pH/(1+Ka*10^pH))</f>
        <v>5.8616824855495034E-3</v>
      </c>
      <c r="BE711" s="19">
        <f>ABS(Ct_Na+10^-pH-Kw*10^pH-Ct_Cl-Ct_OAc*Ka*10^pH/(1+Ka*10^pH))</f>
        <v>7.1168611895658998E-3</v>
      </c>
      <c r="BF711" s="19">
        <f>ABS(Ct_Na+10^-pH-Kw*10^pH-Ct_Cl-Ct_OAc*Ka*10^pH/(1+Ka*10^pH))</f>
        <v>8.3390088750555647E-3</v>
      </c>
      <c r="BG711" s="19">
        <f>ABS(Ct_Na+10^-pH-Kw*10^pH-Ct_Cl-Ct_OAc*Ka*10^pH/(1+Ka*10^pH))</f>
        <v>9.5294124648181988E-3</v>
      </c>
      <c r="BH711" s="19">
        <f>ABS(Ct_Na+10^-pH-Kw*10^pH-Ct_Cl-Ct_OAc*Ka*10^pH/(1+Ka*10^pH))</f>
        <v>1.0689292885612593E-2</v>
      </c>
      <c r="BI711" s="19">
        <f>ABS(Ct_Na+10^-pH-Kw*10^pH-Ct_Cl-Ct_OAc*Ka*10^pH/(1+Ka*10^pH))</f>
        <v>1.1819809245121056E-2</v>
      </c>
      <c r="BJ711" s="19">
        <f>ABS(Ct_Na+10^-pH-Kw*10^pH-Ct_Cl-Ct_OAc*Ka*10^pH/(1+Ka*10^pH))</f>
        <v>1.2922062695641792E-2</v>
      </c>
      <c r="BK711" s="19">
        <f>ABS(Ct_Na+10^-pH-Kw*10^pH-Ct_Cl-Ct_OAc*Ka*10^pH/(1+Ka*10^pH))</f>
        <v>1.3997100011581762E-2</v>
      </c>
      <c r="BL711" s="19">
        <f>ABS(Ct_Na+10^-pH-Kw*10^pH-Ct_Cl-Ct_OAc*Ka*10^pH/(1+Ka*10^pH))</f>
        <v>1.5045916905181742E-2</v>
      </c>
      <c r="BM711" s="19">
        <f>ABS(Ct_Na+10^-pH-Kw*10^pH-Ct_Cl-Ct_OAc*Ka*10^pH/(1+Ka*10^pH))</f>
        <v>1.6069461102550413E-2</v>
      </c>
      <c r="BN711" s="19">
        <f>ABS(Ct_Na+10^-pH-Kw*10^pH-Ct_Cl-Ct_OAc*Ka*10^pH/(1+Ka*10^pH))</f>
        <v>1.7068635199981703E-2</v>
      </c>
      <c r="BO711" s="19">
        <f>ABS(Ct_Na+10^-pH-Kw*10^pH-Ct_Cl-Ct_OAc*Ka*10^pH/(1+Ka*10^pH))</f>
        <v>1.8044299318649919E-2</v>
      </c>
      <c r="BP711" s="19">
        <f>ABS(Ct_Na+10^-pH-Kw*10^pH-Ct_Cl-Ct_OAc*Ka*10^pH/(1+Ka*10^pH))</f>
        <v>1.8997273574093282E-2</v>
      </c>
      <c r="BQ711" s="19">
        <f>ABS(Ct_Na+10^-pH-Kw*10^pH-Ct_Cl-Ct_OAc*Ka*10^pH/(1+Ka*10^pH))</f>
        <v>1.9928340375388542E-2</v>
      </c>
      <c r="BR711" s="19">
        <f>ABS(Ct_Na+10^-pH-Kw*10^pH-Ct_Cl-Ct_OAc*Ka*10^pH/(1+Ka*10^pH))</f>
        <v>2.0838246567563438E-2</v>
      </c>
      <c r="BS711" s="19">
        <f>ABS(Ct_Na+10^-pH-Kw*10^pH-Ct_Cl-Ct_OAc*Ka*10^pH/(1+Ka*10^pH))</f>
        <v>2.172770542957711E-2</v>
      </c>
      <c r="BT711" s="19">
        <f>ABS(Ct_Na+10^-pH-Kw*10^pH-Ct_Cl-Ct_OAc*Ka*10^pH/(1+Ka*10^pH))</f>
        <v>2.2597398539101594E-2</v>
      </c>
      <c r="BU711" s="19">
        <f>ABS(Ct_Na+10^-pH-Kw*10^pH-Ct_Cl-Ct_OAc*Ka*10^pH/(1+Ka*10^pH))</f>
        <v>2.3447977514350807E-2</v>
      </c>
      <c r="BV711" s="19">
        <f>ABS(Ct_Na+10^-pH-Kw*10^pH-Ct_Cl-Ct_OAc*Ka*10^pH/(1+Ka*10^pH))</f>
        <v>2.4280065642311971E-2</v>
      </c>
      <c r="BW711" s="19">
        <f>ABS(Ct_Na+10^-pH-Kw*10^pH-Ct_Cl-Ct_OAc*Ka*10^pH/(1+Ka*10^pH))</f>
        <v>2.5094259401929934E-2</v>
      </c>
      <c r="BX711" s="19">
        <f>ABS(Ct_Na+10^-pH-Kw*10^pH-Ct_Cl-Ct_OAc*Ka*10^pH/(1+Ka*10^pH))</f>
        <v>2.589112989006663E-2</v>
      </c>
      <c r="BY711" s="19">
        <f>ABS(Ct_Na+10^-pH-Kw*10^pH-Ct_Cl-Ct_OAc*Ka*10^pH/(1+Ka*10^pH))</f>
        <v>2.6671224157400447E-2</v>
      </c>
      <c r="BZ711" s="19">
        <f>ABS(Ct_Na+10^-pH-Kw*10^pH-Ct_Cl-Ct_OAc*Ka*10^pH/(1+Ka*10^pH))</f>
        <v>2.7435066460831506E-2</v>
      </c>
      <c r="CA711" s="19">
        <f>ABS(Ct_Na+10^-pH-Kw*10^pH-Ct_Cl-Ct_OAc*Ka*10^pH/(1+Ka*10^pH))</f>
        <v>2.8183159438418585E-2</v>
      </c>
      <c r="CB711" s="19">
        <f>ABS(Ct_Na+10^-pH-Kw*10^pH-Ct_Cl-Ct_OAc*Ka*10^pH/(1+Ka*10^pH))</f>
        <v>2.8915985212381465E-2</v>
      </c>
      <c r="CC711" s="19">
        <f>ABS(Ct_Na+10^-pH-Kw*10^pH-Ct_Cl-Ct_OAc*Ka*10^pH/(1+Ka*10^pH))</f>
        <v>2.963400642525419E-2</v>
      </c>
      <c r="CD711" s="19">
        <f>ABS(Ct_Na+10^-pH-Kw*10^pH-Ct_Cl-Ct_OAc*Ka*10^pH/(1+Ka*10^pH))</f>
        <v>3.0337667213869442E-2</v>
      </c>
      <c r="CE711" s="19">
        <f>ABS(Ct_Na+10^-pH-Kw*10^pH-Ct_Cl-Ct_OAc*Ka*10^pH/(1+Ka*10^pH))</f>
        <v>3.1027394125482423E-2</v>
      </c>
      <c r="CF711" s="19">
        <f>ABS(Ct_Na+10^-pH-Kw*10^pH-Ct_Cl-Ct_OAc*Ka*10^pH/(1+Ka*10^pH))</f>
        <v>3.1703596980004953E-2</v>
      </c>
      <c r="CG711" s="19">
        <f>ABS(Ct_Na+10^-pH-Kw*10^pH-Ct_Cl-Ct_OAc*Ka*10^pH/(1+Ka*10^pH))</f>
        <v>3.2366669682012475E-2</v>
      </c>
      <c r="CH711" s="19">
        <f>ABS(Ct_Na+10^-pH-Kw*10^pH-Ct_Cl-Ct_OAc*Ka*10^pH/(1+Ka*10^pH))</f>
        <v>3.3016990985904472E-2</v>
      </c>
      <c r="CI711" s="19">
        <f>ABS(Ct_Na+10^-pH-Kw*10^pH-Ct_Cl-Ct_OAc*Ka*10^pH/(1+Ka*10^pH))</f>
        <v>3.3654925217341376E-2</v>
      </c>
      <c r="CJ711" s="19">
        <f>ABS(Ct_Na+10^-pH-Kw*10^pH-Ct_Cl-Ct_OAc*Ka*10^pH/(1+Ka*10^pH))</f>
        <v>3.4280822953845505E-2</v>
      </c>
      <c r="CK711" s="19">
        <f>ABS(Ct_Na+10^-pH-Kw*10^pH-Ct_Cl-Ct_OAc*Ka*10^pH/(1+Ka*10^pH))</f>
        <v>3.4895021667237437E-2</v>
      </c>
      <c r="CL711" s="19">
        <f>ABS(Ct_Na+10^-pH-Kw*10^pH-Ct_Cl-Ct_OAc*Ka*10^pH/(1+Ka*10^pH))</f>
        <v>3.549784633038134E-2</v>
      </c>
      <c r="CM711" s="19">
        <f>ABS(Ct_Na+10^-pH-Kw*10^pH-Ct_Cl-Ct_OAc*Ka*10^pH/(1+Ka*10^pH))</f>
        <v>3.6089609990531776E-2</v>
      </c>
      <c r="CN711" s="19">
        <f>ABS(Ct_Na+10^-pH-Kw*10^pH-Ct_Cl-Ct_OAc*Ka*10^pH/(1+Ka*10^pH))</f>
        <v>3.6670614311406766E-2</v>
      </c>
      <c r="CO711" s="19">
        <f>ABS(Ct_Na+10^-pH-Kw*10^pH-Ct_Cl-Ct_OAc*Ka*10^pH/(1+Ka*10^pH))</f>
        <v>3.7241150085959684E-2</v>
      </c>
      <c r="CP711" s="19">
        <f>ABS(Ct_Na+10^-pH-Kw*10^pH-Ct_Cl-Ct_OAc*Ka*10^pH/(1+Ka*10^pH))</f>
        <v>3.7801497721681301E-2</v>
      </c>
      <c r="CQ711" s="19">
        <f>ABS(Ct_Na+10^-pH-Kw*10^pH-Ct_Cl-Ct_OAc*Ka*10^pH/(1+Ka*10^pH))</f>
        <v>3.8351927700133515E-2</v>
      </c>
      <c r="CR711" s="19">
        <f>ABS(Ct_Na+10^-pH-Kw*10^pH-Ct_Cl-Ct_OAc*Ka*10^pH/(1+Ka*10^pH))</f>
        <v>3.8892701012297068E-2</v>
      </c>
      <c r="CS711" s="19">
        <f>ABS(Ct_Na+10^-pH-Kw*10^pH-Ct_Cl-Ct_OAc*Ka*10^pH/(1+Ka*10^pH))</f>
        <v>3.9424069571205589E-2</v>
      </c>
      <c r="CT711" s="19">
        <f>ABS(Ct_Na+10^-pH-Kw*10^pH-Ct_Cl-Ct_OAc*Ka*10^pH/(1+Ka*10^pH))</f>
        <v>3.9946276603236429E-2</v>
      </c>
      <c r="CU711" s="19">
        <f>ABS(Ct_Na+10^-pH-Kw*10^pH-Ct_Cl-Ct_OAc*Ka*10^pH/(1+Ka*10^pH))</f>
        <v>4.0459557019335075E-2</v>
      </c>
      <c r="CV711" s="19">
        <f>ABS(Ct_Na+10^-pH-Kw*10^pH-Ct_Cl-Ct_OAc*Ka*10^pH/(1+Ka*10^pH))</f>
        <v>4.0964137767364274E-2</v>
      </c>
      <c r="CW711" s="19">
        <f>ABS(Ct_Na+10^-pH-Kw*10^pH-Ct_Cl-Ct_OAc*Ka*10^pH/(1+Ka*10^pH))</f>
        <v>4.1460238166687112E-2</v>
      </c>
      <c r="CX711" s="19">
        <f>ABS(Ct_Na+10^-pH-Kw*10^pH-Ct_Cl-Ct_OAc*Ka*10^pH/(1+Ka*10^pH))</f>
        <v>4.1948070226021206E-2</v>
      </c>
    </row>
    <row r="712" spans="1:102">
      <c r="A712" s="23">
        <v>6.83</v>
      </c>
      <c r="B712" s="19">
        <f>ABS(Ct_Na+10^-pH-Kw*10^pH-Ct_Cl-Ct_OAc*Ka*10^pH/(1+Ka*10^pH))</f>
        <v>0.24835011463604803</v>
      </c>
      <c r="C712" s="19">
        <f>ABS(Ct_Na+10^-pH-Kw*10^pH-Ct_Cl-Ct_OAc*Ka*10^pH/(1+Ka*10^pH))</f>
        <v>0.23176201011516284</v>
      </c>
      <c r="D712" s="19">
        <f>ABS(Ct_Na+10^-pH-Kw*10^pH-Ct_Cl-Ct_OAc*Ka*10^pH/(1+Ka*10^pH))</f>
        <v>0.21668191509617626</v>
      </c>
      <c r="E712" s="19">
        <f>ABS(Ct_Na+10^-pH-Kw*10^pH-Ct_Cl-Ct_OAc*Ka*10^pH/(1+Ka*10^pH))</f>
        <v>0.20291313268753641</v>
      </c>
      <c r="F712" s="19">
        <f>ABS(Ct_Na+10^-pH-Kw*10^pH-Ct_Cl-Ct_OAc*Ka*10^pH/(1+Ka*10^pH))</f>
        <v>0.1902917488129498</v>
      </c>
      <c r="G712" s="19">
        <f>ABS(Ct_Na+10^-pH-Kw*10^pH-Ct_Cl-Ct_OAc*Ka*10^pH/(1+Ka*10^pH))</f>
        <v>0.17868007564833019</v>
      </c>
      <c r="H712" s="19">
        <f>ABS(Ct_Na+10^-pH-Kw*10^pH-Ct_Cl-Ct_OAc*Ka*10^pH/(1+Ka*10^pH))</f>
        <v>0.1679616081117582</v>
      </c>
      <c r="I712" s="19">
        <f>ABS(Ct_Na+10^-pH-Kw*10^pH-Ct_Cl-Ct_OAc*Ka*10^pH/(1+Ka*10^pH))</f>
        <v>0.15803710113345082</v>
      </c>
      <c r="J712" s="19">
        <f>ABS(Ct_Na+10^-pH-Kw*10^pH-Ct_Cl-Ct_OAc*Ka*10^pH/(1+Ka*10^pH))</f>
        <v>0.14882148751073684</v>
      </c>
      <c r="K712" s="19">
        <f>ABS(Ct_Na+10^-pH-Kw*10^pH-Ct_Cl-Ct_OAc*Ka*10^pH/(1+Ka*10^pH))</f>
        <v>0.14024143344820994</v>
      </c>
      <c r="L712" s="19">
        <f>ABS(Ct_Na+10^-pH-Kw*10^pH-Ct_Cl-Ct_OAc*Ka*10^pH/(1+Ka*10^pH))</f>
        <v>0.13223338298985157</v>
      </c>
      <c r="M712" s="19">
        <f>ABS(Ct_Na+10^-pH-Kw*10^pH-Ct_Cl-Ct_OAc*Ka*10^pH/(1+Ka*10^pH))</f>
        <v>0.12474198094816147</v>
      </c>
      <c r="N712" s="19">
        <f>ABS(Ct_Na+10^-pH-Kw*10^pH-Ct_Cl-Ct_OAc*Ka*10^pH/(1+Ka*10^pH))</f>
        <v>0.11771879153407702</v>
      </c>
      <c r="O712" s="19">
        <f>ABS(Ct_Na+10^-pH-Kw*10^pH-Ct_Cl-Ct_OAc*Ka*10^pH/(1+Ka*10^pH))</f>
        <v>0.11112124996327041</v>
      </c>
      <c r="P712" s="19">
        <f>ABS(Ct_Na+10^-pH-Kw*10^pH-Ct_Cl-Ct_OAc*Ka*10^pH/(1+Ka*10^pH))</f>
        <v>0.10491179907309947</v>
      </c>
      <c r="Q712" s="19">
        <f>ABS(Ct_Na+10^-pH-Kw*10^pH-Ct_Cl-Ct_OAc*Ka*10^pH/(1+Ka*10^pH))</f>
        <v>9.9057173948081167E-2</v>
      </c>
      <c r="R712" s="19">
        <f>ABS(Ct_Na+10^-pH-Kw*10^pH-Ct_Cl-Ct_OAc*Ka*10^pH/(1+Ka*10^pH))</f>
        <v>9.3527805774452771E-2</v>
      </c>
      <c r="S712" s="19">
        <f>ABS(Ct_Na+10^-pH-Kw*10^pH-Ct_Cl-Ct_OAc*Ka*10^pH/(1+Ka*10^pH))</f>
        <v>8.8297322366966427E-2</v>
      </c>
      <c r="T712" s="19">
        <f>ABS(Ct_Na+10^-pH-Kw*10^pH-Ct_Cl-Ct_OAc*Ka*10^pH/(1+Ka*10^pH))</f>
        <v>8.3342127559874149E-2</v>
      </c>
      <c r="U712" s="19">
        <f>ABS(Ct_Na+10^-pH-Kw*10^pH-Ct_Cl-Ct_OAc*Ka*10^pH/(1+Ka*10^pH))</f>
        <v>7.8641045306991689E-2</v>
      </c>
      <c r="V712" s="19">
        <f>ABS(Ct_Na+10^-pH-Kw*10^pH-Ct_Cl-Ct_OAc*Ka*10^pH/(1+Ka*10^pH))</f>
        <v>7.4175017166753371E-2</v>
      </c>
      <c r="W712" s="19">
        <f>ABS(Ct_Na+10^-pH-Kw*10^pH-Ct_Cl-Ct_OAc*Ka*10^pH/(1+Ka*10^pH))</f>
        <v>6.9926844057746171E-2</v>
      </c>
      <c r="X712" s="19">
        <f>ABS(Ct_Na+10^-pH-Kw*10^pH-Ct_Cl-Ct_OAc*Ka*10^pH/(1+Ka*10^pH))</f>
        <v>6.5880964906310777E-2</v>
      </c>
      <c r="Y712" s="19">
        <f>ABS(Ct_Na+10^-pH-Kw*10^pH-Ct_Cl-Ct_OAc*Ka*10^pH/(1+Ka*10^pH))</f>
        <v>6.2023266180523506E-2</v>
      </c>
      <c r="Z712" s="19">
        <f>ABS(Ct_Na+10^-pH-Kw*10^pH-Ct_Cl-Ct_OAc*Ka*10^pH/(1+Ka*10^pH))</f>
        <v>5.8340917396817481E-2</v>
      </c>
      <c r="AA712" s="19">
        <f>ABS(Ct_Na+10^-pH-Kw*10^pH-Ct_Cl-Ct_OAc*Ka*10^pH/(1+Ka*10^pH))</f>
        <v>5.4822228559053957E-2</v>
      </c>
      <c r="AB712" s="19">
        <f>ABS(Ct_Na+10^-pH-Kw*10^pH-Ct_Cl-Ct_OAc*Ka*10^pH/(1+Ka*10^pH))</f>
        <v>5.1456526192497562E-2</v>
      </c>
      <c r="AC712" s="19">
        <f>ABS(Ct_Na+10^-pH-Kw*10^pH-Ct_Cl-Ct_OAc*Ka*10^pH/(1+Ka*10^pH))</f>
        <v>4.8234045203241385E-2</v>
      </c>
      <c r="AD712" s="19">
        <f>ABS(Ct_Na+10^-pH-Kw*10^pH-Ct_Cl-Ct_OAc*Ka*10^pH/(1+Ka*10^pH))</f>
        <v>4.5145834255204256E-2</v>
      </c>
      <c r="AE712" s="19">
        <f>ABS(Ct_Na+10^-pH-Kw*10^pH-Ct_Cl-Ct_OAc*Ka*10^pH/(1+Ka*10^pH))</f>
        <v>4.2183672733617603E-2</v>
      </c>
      <c r="AF712" s="19">
        <f>ABS(Ct_Na+10^-pH-Kw*10^pH-Ct_Cl-Ct_OAc*Ka*10^pH/(1+Ka*10^pH))</f>
        <v>3.9339997672894436E-2</v>
      </c>
      <c r="AG712" s="19">
        <f>ABS(Ct_Na+10^-pH-Kw*10^pH-Ct_Cl-Ct_OAc*Ka*10^pH/(1+Ka*10^pH))</f>
        <v>3.6607839281219211E-2</v>
      </c>
      <c r="AH712" s="19">
        <f>ABS(Ct_Na+10^-pH-Kw*10^pH-Ct_Cl-Ct_OAc*Ka*10^pH/(1+Ka*10^pH))</f>
        <v>3.3980763904608462E-2</v>
      </c>
      <c r="AI712" s="19">
        <f>ABS(Ct_Na+10^-pH-Kw*10^pH-Ct_Cl-Ct_OAc*Ka*10^pH/(1+Ka*10^pH))</f>
        <v>3.1452823447869774E-2</v>
      </c>
      <c r="AJ712" s="19">
        <f>ABS(Ct_Na+10^-pH-Kw*10^pH-Ct_Cl-Ct_OAc*Ka*10^pH/(1+Ka*10^pH))</f>
        <v>2.9018510415454779E-2</v>
      </c>
      <c r="AK712" s="19">
        <f>ABS(Ct_Na+10^-pH-Kw*10^pH-Ct_Cl-Ct_OAc*Ka*10^pH/(1+Ka*10^pH))</f>
        <v>2.6672717856945742E-2</v>
      </c>
      <c r="AL712" s="19">
        <f>ABS(Ct_Na+10^-pH-Kw*10^pH-Ct_Cl-Ct_OAc*Ka*10^pH/(1+Ka*10^pH))</f>
        <v>2.4410703604097791E-2</v>
      </c>
      <c r="AM712" s="19">
        <f>ABS(Ct_Na+10^-pH-Kw*10^pH-Ct_Cl-Ct_OAc*Ka*10^pH/(1+Ka*10^pH))</f>
        <v>2.2228058272402332E-2</v>
      </c>
      <c r="AN712" s="19">
        <f>ABS(Ct_Na+10^-pH-Kw*10^pH-Ct_Cl-Ct_OAc*Ka*10^pH/(1+Ka*10^pH))</f>
        <v>2.0120676572834333E-2</v>
      </c>
      <c r="AO712" s="19">
        <f>ABS(Ct_Na+10^-pH-Kw*10^pH-Ct_Cl-Ct_OAc*Ka*10^pH/(1+Ka*10^pH))</f>
        <v>1.8084731541048324E-2</v>
      </c>
      <c r="AP712" s="19">
        <f>ABS(Ct_Na+10^-pH-Kw*10^pH-Ct_Cl-Ct_OAc*Ka*10^pH/(1+Ka*10^pH))</f>
        <v>1.6116651343655156E-2</v>
      </c>
      <c r="AQ712" s="19">
        <f>ABS(Ct_Na+10^-pH-Kw*10^pH-Ct_Cl-Ct_OAc*Ka*10^pH/(1+Ka*10^pH))</f>
        <v>1.4213098365848678E-2</v>
      </c>
      <c r="AR712" s="19">
        <f>ABS(Ct_Na+10^-pH-Kw*10^pH-Ct_Cl-Ct_OAc*Ka*10^pH/(1+Ka*10^pH))</f>
        <v>1.2370950322810104E-2</v>
      </c>
      <c r="AS712" s="19">
        <f>ABS(Ct_Na+10^-pH-Kw*10^pH-Ct_Cl-Ct_OAc*Ka*10^pH/(1+Ka*10^pH))</f>
        <v>1.0587283170026773E-2</v>
      </c>
      <c r="AT712" s="19">
        <f>ABS(Ct_Na+10^-pH-Kw*10^pH-Ct_Cl-Ct_OAc*Ka*10^pH/(1+Ka*10^pH))</f>
        <v>8.8593556157678804E-3</v>
      </c>
      <c r="AU712" s="19">
        <f>ABS(Ct_Na+10^-pH-Kw*10^pH-Ct_Cl-Ct_OAc*Ka*10^pH/(1+Ka*10^pH))</f>
        <v>7.1845950631785199E-3</v>
      </c>
      <c r="AV712" s="19">
        <f>ABS(Ct_Na+10^-pH-Kw*10^pH-Ct_Cl-Ct_OAc*Ka*10^pH/(1+Ka*10^pH))</f>
        <v>5.5605848303645622E-3</v>
      </c>
      <c r="AW712" s="19">
        <f>ABS(Ct_Na+10^-pH-Kw*10^pH-Ct_Cl-Ct_OAc*Ka*10^pH/(1+Ka*10^pH))</f>
        <v>3.9850525149480731E-3</v>
      </c>
      <c r="AX712" s="19">
        <f>ABS(Ct_Na+10^-pH-Kw*10^pH-Ct_Cl-Ct_OAc*Ka*10^pH/(1+Ka*10^pH))</f>
        <v>2.455859385279098E-3</v>
      </c>
      <c r="AY712" s="19">
        <f>ABS(Ct_Na+10^-pH-Kw*10^pH-Ct_Cl-Ct_OAc*Ka*10^pH/(1+Ka*10^pH))</f>
        <v>9.7099069415126915E-4</v>
      </c>
      <c r="AZ712" s="19">
        <f>ABS(Ct_Na+10^-pH-Kw*10^pH-Ct_Cl-Ct_OAc*Ka*10^pH/(1+Ka*10^pH))</f>
        <v>4.714531772300537E-4</v>
      </c>
      <c r="BA712" s="19">
        <f>ABS(Ct_Na+10^-pH-Kw*10^pH-Ct_Cl-Ct_OAc*Ka*10^pH/(1+Ka*10^pH))</f>
        <v>1.8732648268823121E-3</v>
      </c>
      <c r="BB712" s="19">
        <f>ABS(Ct_Na+10^-pH-Kw*10^pH-Ct_Cl-Ct_OAc*Ka*10^pH/(1+Ka*10^pH))</f>
        <v>3.2361372640442379E-3</v>
      </c>
      <c r="BC712" s="19">
        <f>ABS(Ct_Na+10^-pH-Kw*10^pH-Ct_Cl-Ct_OAc*Ka*10^pH/(1+Ka*10^pH))</f>
        <v>4.5616707303250403E-3</v>
      </c>
      <c r="BD712" s="19">
        <f>ABS(Ct_Na+10^-pH-Kw*10^pH-Ct_Cl-Ct_OAc*Ka*10^pH/(1+Ka*10^pH))</f>
        <v>5.851378967787417E-3</v>
      </c>
      <c r="BE712" s="19">
        <f>ABS(Ct_Na+10^-pH-Kw*10^pH-Ct_Cl-Ct_OAc*Ka*10^pH/(1+Ka*10^pH))</f>
        <v>7.1066949855841249E-3</v>
      </c>
      <c r="BF712" s="19">
        <f>ABS(Ct_Na+10^-pH-Kw*10^pH-Ct_Cl-Ct_OAc*Ka*10^pH/(1+Ka*10^pH))</f>
        <v>8.3289763713335629E-3</v>
      </c>
      <c r="BG712" s="19">
        <f>ABS(Ct_Na+10^-pH-Kw*10^pH-Ct_Cl-Ct_OAc*Ka*10^pH/(1+Ka*10^pH))</f>
        <v>9.5195101886219602E-3</v>
      </c>
      <c r="BH712" s="19">
        <f>ABS(Ct_Na+10^-pH-Kw*10^pH-Ct_Cl-Ct_OAc*Ka*10^pH/(1+Ka*10^pH))</f>
        <v>1.0679517497774779E-2</v>
      </c>
      <c r="BI712" s="19">
        <f>ABS(Ct_Na+10^-pH-Kw*10^pH-Ct_Cl-Ct_OAc*Ka*10^pH/(1+Ka*10^pH))</f>
        <v>1.1810157533278159E-2</v>
      </c>
      <c r="BJ712" s="19">
        <f>ABS(Ct_Na+10^-pH-Kw*10^pH-Ct_Cl-Ct_OAc*Ka*10^pH/(1+Ka*10^pH))</f>
        <v>1.2912531567893959E-2</v>
      </c>
      <c r="BK712" s="19">
        <f>ABS(Ct_Na+10^-pH-Kw*10^pH-Ct_Cl-Ct_OAc*Ka*10^pH/(1+Ka*10^pH))</f>
        <v>1.3987686490543917E-2</v>
      </c>
      <c r="BL712" s="19">
        <f>ABS(Ct_Na+10^-pH-Kw*10^pH-Ct_Cl-Ct_OAc*Ka*10^pH/(1+Ka*10^pH))</f>
        <v>1.5036618122397538E-2</v>
      </c>
      <c r="BM712" s="19">
        <f>ABS(Ct_Na+10^-pH-Kw*10^pH-Ct_Cl-Ct_OAc*Ka*10^pH/(1+Ka*10^pH))</f>
        <v>1.6060274293242666E-2</v>
      </c>
      <c r="BN712" s="19">
        <f>ABS(Ct_Na+10^-pH-Kw*10^pH-Ct_Cl-Ct_OAc*Ka*10^pH/(1+Ka*10^pH))</f>
        <v>1.7059557698115249E-2</v>
      </c>
      <c r="BO712" s="19">
        <f>ABS(Ct_Na+10^-pH-Kw*10^pH-Ct_Cl-Ct_OAc*Ka*10^pH/(1+Ka*10^pH))</f>
        <v>1.8035328552284957E-2</v>
      </c>
      <c r="BP712" s="19">
        <f>ABS(Ct_Na+10^-pH-Kw*10^pH-Ct_Cl-Ct_OAc*Ka*10^pH/(1+Ka*10^pH))</f>
        <v>1.898840706100887E-2</v>
      </c>
      <c r="BQ712" s="19">
        <f>ABS(Ct_Na+10^-pH-Kw*10^pH-Ct_Cl-Ct_OAc*Ka*10^pH/(1+Ka*10^pH))</f>
        <v>1.9919575718957527E-2</v>
      </c>
      <c r="BR712" s="19">
        <f>ABS(Ct_Na+10^-pH-Kw*10^pH-Ct_Cl-Ct_OAc*Ka*10^pH/(1+Ka*10^pH))</f>
        <v>2.082958145286188E-2</v>
      </c>
      <c r="BS712" s="19">
        <f>ABS(Ct_Na+10^-pH-Kw*10^pH-Ct_Cl-Ct_OAc*Ka*10^pH/(1+Ka*10^pH))</f>
        <v>2.1719137619712212E-2</v>
      </c>
      <c r="BT712" s="19">
        <f>ABS(Ct_Na+10^-pH-Kw*10^pH-Ct_Cl-Ct_OAc*Ka*10^pH/(1+Ka*10^pH))</f>
        <v>2.2588925871743645E-2</v>
      </c>
      <c r="BU712" s="19">
        <f>ABS(Ct_Na+10^-pH-Kw*10^pH-Ct_Cl-Ct_OAc*Ka*10^pH/(1+Ka*10^pH))</f>
        <v>2.3439597898455712E-2</v>
      </c>
      <c r="BV712" s="19">
        <f>ABS(Ct_Na+10^-pH-Kw*10^pH-Ct_Cl-Ct_OAc*Ka*10^pH/(1+Ka*10^pH))</f>
        <v>2.4271777055021836E-2</v>
      </c>
      <c r="BW712" s="19">
        <f>ABS(Ct_Na+10^-pH-Kw*10^pH-Ct_Cl-Ct_OAc*Ka*10^pH/(1+Ka*10^pH))</f>
        <v>2.5086059885640354E-2</v>
      </c>
      <c r="BX712" s="19">
        <f>ABS(Ct_Na+10^-pH-Kw*10^pH-Ct_Cl-Ct_OAc*Ka*10^pH/(1+Ka*10^pH))</f>
        <v>2.5883017549649938E-2</v>
      </c>
      <c r="BY712" s="19">
        <f>ABS(Ct_Na+10^-pH-Kw*10^pH-Ct_Cl-Ct_OAc*Ka*10^pH/(1+Ka*10^pH))</f>
        <v>2.6663197157575091E-2</v>
      </c>
      <c r="BZ712" s="19">
        <f>ABS(Ct_Na+10^-pH-Kw*10^pH-Ct_Cl-Ct_OAc*Ka*10^pH/(1+Ka*10^pH))</f>
        <v>2.7427123023668502E-2</v>
      </c>
      <c r="CA712" s="19">
        <f>ABS(Ct_Na+10^-pH-Kw*10^pH-Ct_Cl-Ct_OAc*Ka*10^pH/(1+Ka*10^pH))</f>
        <v>2.8175297840976457E-2</v>
      </c>
      <c r="CB712" s="19">
        <f>ABS(Ct_Na+10^-pH-Kw*10^pH-Ct_Cl-Ct_OAc*Ka*10^pH/(1+Ka*10^pH))</f>
        <v>2.8908203784461822E-2</v>
      </c>
      <c r="CC712" s="19">
        <f>ABS(Ct_Na+10^-pH-Kw*10^pH-Ct_Cl-Ct_OAc*Ka*10^pH/(1+Ka*10^pH))</f>
        <v>2.9626303547270721E-2</v>
      </c>
      <c r="CD712" s="19">
        <f>ABS(Ct_Na+10^-pH-Kw*10^pH-Ct_Cl-Ct_OAc*Ka*10^pH/(1+Ka*10^pH))</f>
        <v>3.0330041314823412E-2</v>
      </c>
      <c r="CE712" s="19">
        <f>ABS(Ct_Na+10^-pH-Kw*10^pH-Ct_Cl-Ct_OAc*Ka*10^pH/(1+Ka*10^pH))</f>
        <v>3.1019843681038446E-2</v>
      </c>
      <c r="CF712" s="19">
        <f>ABS(Ct_Na+10^-pH-Kw*10^pH-Ct_Cl-Ct_OAc*Ka*10^pH/(1+Ka*10^pH))</f>
        <v>3.1696120510661036E-2</v>
      </c>
      <c r="CG712" s="19">
        <f>ABS(Ct_Na+10^-pH-Kw*10^pH-Ct_Cl-Ct_OAc*Ka*10^pH/(1+Ka*10^pH))</f>
        <v>3.235926575135889E-2</v>
      </c>
      <c r="CH712" s="19">
        <f>ABS(Ct_Na+10^-pH-Kw*10^pH-Ct_Cl-Ct_OAc*Ka*10^pH/(1+Ka*10^pH))</f>
        <v>3.300965819896641E-2</v>
      </c>
      <c r="CI712" s="19">
        <f>ABS(Ct_Na+10^-pH-Kw*10^pH-Ct_Cl-Ct_OAc*Ka*10^pH/(1+Ka*10^pH))</f>
        <v>3.3647662219000452E-2</v>
      </c>
      <c r="CJ712" s="19">
        <f>ABS(Ct_Na+10^-pH-Kw*10^pH-Ct_Cl-Ct_OAc*Ka*10^pH/(1+Ka*10^pH))</f>
        <v>3.4273628427335737E-2</v>
      </c>
      <c r="CK712" s="19">
        <f>ABS(Ct_Na+10^-pH-Kw*10^pH-Ct_Cl-Ct_OAc*Ka*10^pH/(1+Ka*10^pH))</f>
        <v>3.4887894332711507E-2</v>
      </c>
      <c r="CL712" s="19">
        <f>ABS(Ct_Na+10^-pH-Kw*10^pH-Ct_Cl-Ct_OAc*Ka*10^pH/(1+Ka*10^pH))</f>
        <v>3.5490784943543255E-2</v>
      </c>
      <c r="CM712" s="19">
        <f>ABS(Ct_Na+10^-pH-Kw*10^pH-Ct_Cl-Ct_OAc*Ka*10^pH/(1+Ka*10^pH))</f>
        <v>3.6082613341332226E-2</v>
      </c>
      <c r="CN712" s="19">
        <f>ABS(Ct_Na+10^-pH-Kw*10^pH-Ct_Cl-Ct_OAc*Ka*10^pH/(1+Ka*10^pH))</f>
        <v>3.6663681222797756E-2</v>
      </c>
      <c r="CO712" s="19">
        <f>ABS(Ct_Na+10^-pH-Kw*10^pH-Ct_Cl-Ct_OAc*Ka*10^pH/(1+Ka*10^pH))</f>
        <v>3.7234279412705372E-2</v>
      </c>
      <c r="CP712" s="19">
        <f>ABS(Ct_Na+10^-pH-Kw*10^pH-Ct_Cl-Ct_OAc*Ka*10^pH/(1+Ka*10^pH))</f>
        <v>3.7794688349221756E-2</v>
      </c>
      <c r="CQ712" s="19">
        <f>ABS(Ct_Na+10^-pH-Kw*10^pH-Ct_Cl-Ct_OAc*Ka*10^pH/(1+Ka*10^pH))</f>
        <v>3.8345178543498941E-2</v>
      </c>
      <c r="CR712" s="19">
        <f>ABS(Ct_Na+10^-pH-Kw*10^pH-Ct_Cl-Ct_OAc*Ka*10^pH/(1+Ka*10^pH))</f>
        <v>3.8886011015069472E-2</v>
      </c>
      <c r="CS712" s="19">
        <f>ABS(Ct_Na+10^-pH-Kw*10^pH-Ct_Cl-Ct_OAc*Ka*10^pH/(1+Ka*10^pH))</f>
        <v>3.9417437704525729E-2</v>
      </c>
      <c r="CT712" s="19">
        <f>ABS(Ct_Na+10^-pH-Kw*10^pH-Ct_Cl-Ct_OAc*Ka*10^pH/(1+Ka*10^pH))</f>
        <v>3.9939701864853475E-2</v>
      </c>
      <c r="CU712" s="19">
        <f>ABS(Ct_Na+10^-pH-Kw*10^pH-Ct_Cl-Ct_OAc*Ka*10^pH/(1+Ka*10^pH))</f>
        <v>4.0453038432696937E-2</v>
      </c>
      <c r="CV712" s="19">
        <f>ABS(Ct_Na+10^-pH-Kw*10^pH-Ct_Cl-Ct_OAc*Ka*10^pH/(1+Ka*10^pH))</f>
        <v>4.0957674380746475E-2</v>
      </c>
      <c r="CW712" s="19">
        <f>ABS(Ct_Na+10^-pH-Kw*10^pH-Ct_Cl-Ct_OAc*Ka*10^pH/(1+Ka*10^pH))</f>
        <v>4.1453829052358213E-2</v>
      </c>
      <c r="CX712" s="19">
        <f>ABS(Ct_Na+10^-pH-Kw*10^pH-Ct_Cl-Ct_OAc*Ka*10^pH/(1+Ka*10^pH))</f>
        <v>4.1941714479443053E-2</v>
      </c>
    </row>
    <row r="713" spans="1:102">
      <c r="A713" s="24">
        <v>6.84</v>
      </c>
      <c r="B713" s="19">
        <f>ABS(Ct_Na+10^-pH-Kw*10^pH-Ct_Cl-Ct_OAc*Ka*10^pH/(1+Ka*10^pH))</f>
        <v>0.24838737093538532</v>
      </c>
      <c r="C713" s="19">
        <f>ABS(Ct_Na+10^-pH-Kw*10^pH-Ct_Cl-Ct_OAc*Ka*10^pH/(1+Ka*10^pH))</f>
        <v>0.23179749254032506</v>
      </c>
      <c r="D713" s="19">
        <f>ABS(Ct_Na+10^-pH-Kw*10^pH-Ct_Cl-Ct_OAc*Ka*10^pH/(1+Ka*10^pH))</f>
        <v>0.21671578490845211</v>
      </c>
      <c r="E713" s="19">
        <f>ABS(Ct_Na+10^-pH-Kw*10^pH-Ct_Cl-Ct_OAc*Ka*10^pH/(1+Ka*10^pH))</f>
        <v>0.20294553011413335</v>
      </c>
      <c r="F713" s="19">
        <f>ABS(Ct_Na+10^-pH-Kw*10^pH-Ct_Cl-Ct_OAc*Ka*10^pH/(1+Ka*10^pH))</f>
        <v>0.19032279655267442</v>
      </c>
      <c r="G713" s="19">
        <f>ABS(Ct_Na+10^-pH-Kw*10^pH-Ct_Cl-Ct_OAc*Ka*10^pH/(1+Ka*10^pH))</f>
        <v>0.17870988167613225</v>
      </c>
      <c r="H713" s="19">
        <f>ABS(Ct_Na+10^-pH-Kw*10^pH-Ct_Cl-Ct_OAc*Ka*10^pH/(1+Ka*10^pH))</f>
        <v>0.16799026794393948</v>
      </c>
      <c r="I713" s="19">
        <f>ABS(Ct_Na+10^-pH-Kw*10^pH-Ct_Cl-Ct_OAc*Ka*10^pH/(1+Ka*10^pH))</f>
        <v>0.1580646996733906</v>
      </c>
      <c r="J713" s="19">
        <f>ABS(Ct_Na+10^-pH-Kw*10^pH-Ct_Cl-Ct_OAc*Ka*10^pH/(1+Ka*10^pH))</f>
        <v>0.14884810056502384</v>
      </c>
      <c r="K713" s="19">
        <f>ABS(Ct_Na+10^-pH-Kw*10^pH-Ct_Cl-Ct_OAc*Ka*10^pH/(1+Ka*10^pH))</f>
        <v>0.14026712898137195</v>
      </c>
      <c r="L713" s="19">
        <f>ABS(Ct_Na+10^-pH-Kw*10^pH-Ct_Cl-Ct_OAc*Ka*10^pH/(1+Ka*10^pH))</f>
        <v>0.13225822216996355</v>
      </c>
      <c r="M713" s="19">
        <f>ABS(Ct_Na+10^-pH-Kw*10^pH-Ct_Cl-Ct_OAc*Ka*10^pH/(1+Ka*10^pH))</f>
        <v>0.1247660190238073</v>
      </c>
      <c r="N713" s="19">
        <f>ABS(Ct_Na+10^-pH-Kw*10^pH-Ct_Cl-Ct_OAc*Ka*10^pH/(1+Ka*10^pH))</f>
        <v>0.11774207857428583</v>
      </c>
      <c r="O713" s="19">
        <f>ABS(Ct_Na+10^-pH-Kw*10^pH-Ct_Cl-Ct_OAc*Ka*10^pH/(1+Ka*10^pH))</f>
        <v>0.11114383148534143</v>
      </c>
      <c r="P713" s="19">
        <f>ABS(Ct_Na+10^-pH-Kw*10^pH-Ct_Cl-Ct_OAc*Ka*10^pH/(1+Ka*10^pH))</f>
        <v>0.10493371657809961</v>
      </c>
      <c r="Q713" s="19">
        <f>ABS(Ct_Na+10^-pH-Kw*10^pH-Ct_Cl-Ct_OAc*Ka*10^pH/(1+Ka*10^pH))</f>
        <v>9.907846537984305E-2</v>
      </c>
      <c r="R713" s="19">
        <f>ABS(Ct_Na+10^-pH-Kw*10^pH-Ct_Cl-Ct_OAc*Ka*10^pH/(1+Ka*10^pH))</f>
        <v>9.3548505914822971E-2</v>
      </c>
      <c r="S713" s="19">
        <f>ABS(Ct_Na+10^-pH-Kw*10^pH-Ct_Cl-Ct_OAc*Ka*10^pH/(1+Ka*10^pH))</f>
        <v>8.8317463177641775E-2</v>
      </c>
      <c r="T713" s="19">
        <f>ABS(Ct_Na+10^-pH-Kw*10^pH-Ct_Cl-Ct_OAc*Ka*10^pH/(1+Ka*10^pH))</f>
        <v>8.3361738479259651E-2</v>
      </c>
      <c r="U713" s="19">
        <f>ABS(Ct_Na+10^-pH-Kw*10^pH-Ct_Cl-Ct_OAc*Ka*10^pH/(1+Ka*10^pH))</f>
        <v>7.8660153508999672E-2</v>
      </c>
      <c r="V713" s="19">
        <f>ABS(Ct_Na+10^-pH-Kw*10^pH-Ct_Cl-Ct_OAc*Ka*10^pH/(1+Ka*10^pH))</f>
        <v>7.4193647787252681E-2</v>
      </c>
      <c r="W713" s="19">
        <f>ABS(Ct_Na+10^-pH-Kw*10^pH-Ct_Cl-Ct_OAc*Ka*10^pH/(1+Ka*10^pH))</f>
        <v>6.9945020393395757E-2</v>
      </c>
      <c r="X713" s="19">
        <f>ABS(Ct_Na+10^-pH-Kw*10^pH-Ct_Cl-Ct_OAc*Ka*10^pH/(1+Ka*10^pH))</f>
        <v>6.5898708589722549E-2</v>
      </c>
      <c r="Y713" s="19">
        <f>ABS(Ct_Na+10^-pH-Kw*10^pH-Ct_Cl-Ct_OAc*Ka*10^pH/(1+Ka*10^pH))</f>
        <v>6.204059733505736E-2</v>
      </c>
      <c r="Z713" s="19">
        <f>ABS(Ct_Na+10^-pH-Kw*10^pH-Ct_Cl-Ct_OAc*Ka*10^pH/(1+Ka*10^pH))</f>
        <v>5.8357854773786057E-2</v>
      </c>
      <c r="AA713" s="19">
        <f>ABS(Ct_Na+10^-pH-Kw*10^pH-Ct_Cl-Ct_OAc*Ka*10^pH/(1+Ka*10^pH))</f>
        <v>5.4838789659682363E-2</v>
      </c>
      <c r="AB713" s="19">
        <f>ABS(Ct_Na+10^-pH-Kw*10^pH-Ct_Cl-Ct_OAc*Ka*10^pH/(1+Ka*10^pH))</f>
        <v>5.1472727376626698E-2</v>
      </c>
      <c r="AC713" s="19">
        <f>ABS(Ct_Na+10^-pH-Kw*10^pH-Ct_Cl-Ct_OAc*Ka*10^pH/(1+Ka*10^pH))</f>
        <v>4.8249901786466959E-2</v>
      </c>
      <c r="AD713" s="19">
        <f>ABS(Ct_Na+10^-pH-Kw*10^pH-Ct_Cl-Ct_OAc*Ka*10^pH/(1+Ka*10^pH))</f>
        <v>4.5161360595897218E-2</v>
      </c>
      <c r="AE713" s="19">
        <f>ABS(Ct_Na+10^-pH-Kw*10^pH-Ct_Cl-Ct_OAc*Ka*10^pH/(1+Ka*10^pH))</f>
        <v>4.2198882311065028E-2</v>
      </c>
      <c r="AF713" s="19">
        <f>ABS(Ct_Na+10^-pH-Kw*10^pH-Ct_Cl-Ct_OAc*Ka*10^pH/(1+Ka*10^pH))</f>
        <v>3.9354903157626131E-2</v>
      </c>
      <c r="AG713" s="19">
        <f>ABS(Ct_Na+10^-pH-Kw*10^pH-Ct_Cl-Ct_OAc*Ka*10^pH/(1+Ka*10^pH))</f>
        <v>3.6622452598439735E-2</v>
      </c>
      <c r="AH713" s="19">
        <f>ABS(Ct_Na+10^-pH-Kw*10^pH-Ct_Cl-Ct_OAc*Ka*10^pH/(1+Ka*10^pH))</f>
        <v>3.3995096291529754E-2</v>
      </c>
      <c r="AI713" s="19">
        <f>ABS(Ct_Na+10^-pH-Kw*10^pH-Ct_Cl-Ct_OAc*Ka*10^pH/(1+Ka*10^pH))</f>
        <v>3.1466885505635228E-2</v>
      </c>
      <c r="AJ713" s="19">
        <f>ABS(Ct_Na+10^-pH-Kw*10^pH-Ct_Cl-Ct_OAc*Ka*10^pH/(1+Ka*10^pH))</f>
        <v>2.9032312156255319E-2</v>
      </c>
      <c r="AK713" s="19">
        <f>ABS(Ct_Na+10^-pH-Kw*10^pH-Ct_Cl-Ct_OAc*Ka*10^pH/(1+Ka*10^pH))</f>
        <v>2.6686268746852836E-2</v>
      </c>
      <c r="AL713" s="19">
        <f>ABS(Ct_Na+10^-pH-Kw*10^pH-Ct_Cl-Ct_OAc*Ka*10^pH/(1+Ka*10^pH))</f>
        <v>2.4424012602071929E-2</v>
      </c>
      <c r="AM713" s="19">
        <f>ABS(Ct_Na+10^-pH-Kw*10^pH-Ct_Cl-Ct_OAc*Ka*10^pH/(1+Ka*10^pH))</f>
        <v>2.2241133865879767E-2</v>
      </c>
      <c r="AN713" s="19">
        <f>ABS(Ct_Na+10^-pH-Kw*10^pH-Ct_Cl-Ct_OAc*Ka*10^pH/(1+Ka*10^pH))</f>
        <v>2.0133526810245987E-2</v>
      </c>
      <c r="AO713" s="19">
        <f>ABS(Ct_Na+10^-pH-Kw*10^pH-Ct_Cl-Ct_OAc*Ka*10^pH/(1+Ka*10^pH))</f>
        <v>1.8097364061582827E-2</v>
      </c>
      <c r="AP713" s="19">
        <f>ABS(Ct_Na+10^-pH-Kw*10^pH-Ct_Cl-Ct_OAc*Ka*10^pH/(1+Ka*10^pH))</f>
        <v>1.6129073404541783E-2</v>
      </c>
      <c r="AQ713" s="19">
        <f>ABS(Ct_Na+10^-pH-Kw*10^pH-Ct_Cl-Ct_OAc*Ka*10^pH/(1+Ka*10^pH))</f>
        <v>1.422531686740372E-2</v>
      </c>
      <c r="AR713" s="19">
        <f>ABS(Ct_Na+10^-pH-Kw*10^pH-Ct_Cl-Ct_OAc*Ka*10^pH/(1+Ka*10^pH))</f>
        <v>1.2382971831463654E-2</v>
      </c>
      <c r="AS713" s="19">
        <f>ABS(Ct_Na+10^-pH-Kw*10^pH-Ct_Cl-Ct_OAc*Ka*10^pH/(1+Ka*10^pH))</f>
        <v>1.0599113939521704E-2</v>
      </c>
      <c r="AT713" s="19">
        <f>ABS(Ct_Na+10^-pH-Kw*10^pH-Ct_Cl-Ct_OAc*Ka*10^pH/(1+Ka*10^pH))</f>
        <v>8.8710016067029204E-3</v>
      </c>
      <c r="AU713" s="19">
        <f>ABS(Ct_Na+10^-pH-Kw*10^pH-Ct_Cl-Ct_OAc*Ka*10^pH/(1+Ka*10^pH))</f>
        <v>7.1960619610478074E-3</v>
      </c>
      <c r="AV713" s="19">
        <f>ABS(Ct_Na+10^-pH-Kw*10^pH-Ct_Cl-Ct_OAc*Ka*10^pH/(1+Ka*10^pH))</f>
        <v>5.5718780622307021E-3</v>
      </c>
      <c r="AW713" s="19">
        <f>ABS(Ct_Na+10^-pH-Kw*10^pH-Ct_Cl-Ct_OAc*Ka*10^pH/(1+Ka*10^pH))</f>
        <v>3.996177264870851E-3</v>
      </c>
      <c r="AX713" s="19">
        <f>ABS(Ct_Na+10^-pH-Kw*10^pH-Ct_Cl-Ct_OAc*Ka*10^pH/(1+Ka*10^pH))</f>
        <v>2.466820608609803E-3</v>
      </c>
      <c r="AY713" s="19">
        <f>ABS(Ct_Na+10^-pH-Kw*10^pH-Ct_Cl-Ct_OAc*Ka*10^pH/(1+Ka*10^pH))</f>
        <v>9.8179313079111569E-4</v>
      </c>
      <c r="AZ713" s="19">
        <f>ABS(Ct_Na+10^-pH-Kw*10^pH-Ct_Cl-Ct_OAc*Ka*10^pH/(1+Ka*10^pH))</f>
        <v>4.6080499051847496E-4</v>
      </c>
      <c r="BA713" s="19">
        <f>ABS(Ct_Na+10^-pH-Kw*10^pH-Ct_Cl-Ct_OAc*Ka*10^pH/(1+Ka*10^pH))</f>
        <v>1.8627665450305989E-3</v>
      </c>
      <c r="BB713" s="19">
        <f>ABS(Ct_Na+10^-pH-Kw*10^pH-Ct_Cl-Ct_OAc*Ka*10^pH/(1+Ka*10^pH))</f>
        <v>3.2257847230285006E-3</v>
      </c>
      <c r="BC713" s="19">
        <f>ABS(Ct_Na+10^-pH-Kw*10^pH-Ct_Cl-Ct_OAc*Ka*10^pH/(1+Ka*10^pH))</f>
        <v>4.5514599372456707E-3</v>
      </c>
      <c r="BD713" s="19">
        <f>ABS(Ct_Na+10^-pH-Kw*10^pH-Ct_Cl-Ct_OAc*Ka*10^pH/(1+Ka*10^pH))</f>
        <v>5.8413060916191056E-3</v>
      </c>
      <c r="BE713" s="19">
        <f>ABS(Ct_Na+10^-pH-Kw*10^pH-Ct_Cl-Ct_OAc*Ka*10^pH/(1+Ka*10^pH))</f>
        <v>7.0967563485425655E-3</v>
      </c>
      <c r="BF713" s="19">
        <f>ABS(Ct_Na+10^-pH-Kw*10^pH-Ct_Cl-Ct_OAc*Ka*10^pH/(1+Ka*10^pH))</f>
        <v>8.3191684408101749E-3</v>
      </c>
      <c r="BG713" s="19">
        <f>ABS(Ct_Na+10^-pH-Kw*10^pH-Ct_Cl-Ct_OAc*Ka*10^pH/(1+Ka*10^pH))</f>
        <v>9.5098295696422336E-3</v>
      </c>
      <c r="BH713" s="19">
        <f>ABS(Ct_Na+10^-pH-Kw*10^pH-Ct_Cl-Ct_OAc*Ka*10^pH/(1+Ka*10^pH))</f>
        <v>1.066996092594015E-2</v>
      </c>
      <c r="BI713" s="19">
        <f>ABS(Ct_Na+10^-pH-Kw*10^pH-Ct_Cl-Ct_OAc*Ka*10^pH/(1+Ka*10^pH))</f>
        <v>1.1800721868154597E-2</v>
      </c>
      <c r="BJ713" s="19">
        <f>ABS(Ct_Na+10^-pH-Kw*10^pH-Ct_Cl-Ct_OAc*Ka*10^pH/(1+Ka*10^pH))</f>
        <v>1.2903213786813666E-2</v>
      </c>
      <c r="BK713" s="19">
        <f>ABS(Ct_Na+10^-pH-Kw*10^pH-Ct_Cl-Ct_OAc*Ka*10^pH/(1+Ka*10^pH))</f>
        <v>1.397848368278979E-2</v>
      </c>
      <c r="BL713" s="19">
        <f>ABS(Ct_Na+10^-pH-Kw*10^pH-Ct_Cl-Ct_OAc*Ka*10^pH/(1+Ka*10^pH))</f>
        <v>1.5027527483742108E-2</v>
      </c>
      <c r="BM713" s="19">
        <f>ABS(Ct_Na+10^-pH-Kw*10^pH-Ct_Cl-Ct_OAc*Ka*10^pH/(1+Ka*10^pH))</f>
        <v>1.6051293120816067E-2</v>
      </c>
      <c r="BN713" s="19">
        <f>ABS(Ct_Na+10^-pH-Kw*10^pH-Ct_Cl-Ct_OAc*Ka*10^pH/(1+Ka*10^pH))</f>
        <v>1.7050683385578726E-2</v>
      </c>
      <c r="BO713" s="19">
        <f>ABS(Ct_Na+10^-pH-Kw*10^pH-Ct_Cl-Ct_OAc*Ka*10^pH/(1+Ka*10^pH))</f>
        <v>1.8026558585288142E-2</v>
      </c>
      <c r="BP713" s="19">
        <f>ABS(Ct_Na+10^-pH-Kw*10^pH-Ct_Cl-Ct_OAc*Ka*10^pH/(1+Ka*10^pH))</f>
        <v>1.8979739012911306E-2</v>
      </c>
      <c r="BQ713" s="19">
        <f>ABS(Ct_Na+10^-pH-Kw*10^pH-Ct_Cl-Ct_OAc*Ka*10^pH/(1+Ka*10^pH))</f>
        <v>1.9911007246796009E-2</v>
      </c>
      <c r="BR713" s="19">
        <f>ABS(Ct_Na+10^-pH-Kw*10^pH-Ct_Cl-Ct_OAc*Ka*10^pH/(1+Ka*10^pH))</f>
        <v>2.0821110293546954E-2</v>
      </c>
      <c r="BS713" s="19">
        <f>ABS(Ct_Na+10^-pH-Kw*10^pH-Ct_Cl-Ct_OAc*Ka*10^pH/(1+Ka*10^pH))</f>
        <v>2.1710761586438344E-2</v>
      </c>
      <c r="BT713" s="19">
        <f>ABS(Ct_Na+10^-pH-Kw*10^pH-Ct_Cl-Ct_OAc*Ka*10^pH/(1+Ka*10^pH))</f>
        <v>2.2580642850598805E-2</v>
      </c>
      <c r="BU713" s="19">
        <f>ABS(Ct_Na+10^-pH-Kw*10^pH-Ct_Cl-Ct_OAc*Ka*10^pH/(1+Ka*10^pH))</f>
        <v>2.3431405845217287E-2</v>
      </c>
      <c r="BV713" s="19">
        <f>ABS(Ct_Na+10^-pH-Kw*10^pH-Ct_Cl-Ct_OAc*Ka*10^pH/(1+Ka*10^pH))</f>
        <v>2.426367399212663E-2</v>
      </c>
      <c r="BW713" s="19">
        <f>ABS(Ct_Na+10^-pH-Kw*10^pH-Ct_Cl-Ct_OAc*Ka*10^pH/(1+Ka*10^pH))</f>
        <v>2.5078043899317552E-2</v>
      </c>
      <c r="BX713" s="19">
        <f>ABS(Ct_Na+10^-pH-Kw*10^pH-Ct_Cl-Ct_OAc*Ka*10^pH/(1+Ka*10^pH))</f>
        <v>2.5875086787206514E-2</v>
      </c>
      <c r="BY713" s="19">
        <f>ABS(Ct_Na+10^-pH-Kw*10^pH-Ct_Cl-Ct_OAc*Ka*10^pH/(1+Ka*10^pH))</f>
        <v>2.6655349824824121E-2</v>
      </c>
      <c r="BZ713" s="19">
        <f>ABS(Ct_Na+10^-pH-Kw*10^pH-Ct_Cl-Ct_OAc*Ka*10^pH/(1+Ka*10^pH))</f>
        <v>2.7419357382491384E-2</v>
      </c>
      <c r="CA713" s="19">
        <f>ABS(Ct_Na+10^-pH-Kw*10^pH-Ct_Cl-Ct_OAc*Ka*10^pH/(1+Ka*10^pH))</f>
        <v>2.8167612207010841E-2</v>
      </c>
      <c r="CB713" s="19">
        <f>ABS(Ct_Na+10^-pH-Kw*10^pH-Ct_Cl-Ct_OAc*Ka*10^pH/(1+Ka*10^pH))</f>
        <v>2.8900596524907472E-2</v>
      </c>
      <c r="CC713" s="19">
        <f>ABS(Ct_Na+10^-pH-Kw*10^pH-Ct_Cl-Ct_OAc*Ka*10^pH/(1+Ka*10^pH))</f>
        <v>2.9618773078806199E-2</v>
      </c>
      <c r="CD713" s="19">
        <f>ABS(Ct_Na+10^-pH-Kw*10^pH-Ct_Cl-Ct_OAc*Ka*10^pH/(1+Ka*10^pH))</f>
        <v>3.0322586101626928E-2</v>
      </c>
      <c r="CE713" s="19">
        <f>ABS(Ct_Na+10^-pH-Kw*10^pH-Ct_Cl-Ct_OAc*Ka*10^pH/(1+Ka*10^pH))</f>
        <v>3.1012462232906664E-2</v>
      </c>
      <c r="CF713" s="19">
        <f>ABS(Ct_Na+10^-pH-Kw*10^pH-Ct_Cl-Ct_OAc*Ka*10^pH/(1+Ka*10^pH))</f>
        <v>3.1688811381220122E-2</v>
      </c>
      <c r="CG713" s="19">
        <f>ABS(Ct_Na+10^-pH-Kw*10^pH-Ct_Cl-Ct_OAc*Ka*10^pH/(1+Ka*10^pH))</f>
        <v>3.235202753636246E-2</v>
      </c>
      <c r="CH713" s="19">
        <f>ABS(Ct_Na+10^-pH-Kw*10^pH-Ct_Cl-Ct_OAc*Ka*10^pH/(1+Ka*10^pH))</f>
        <v>3.3002489534675113E-2</v>
      </c>
      <c r="CI713" s="19">
        <f>ABS(Ct_Na+10^-pH-Kw*10^pH-Ct_Cl-Ct_OAc*Ka*10^pH/(1+Ka*10^pH))</f>
        <v>3.3640561780638963E-2</v>
      </c>
      <c r="CJ713" s="19">
        <f>ABS(Ct_Na+10^-pH-Kw*10^pH-Ct_Cl-Ct_OAc*Ka*10^pH/(1+Ka*10^pH))</f>
        <v>3.4266594927622372E-2</v>
      </c>
      <c r="CK713" s="19">
        <f>ABS(Ct_Na+10^-pH-Kw*10^pH-Ct_Cl-Ct_OAc*Ka*10^pH/(1+Ka*10^pH))</f>
        <v>3.488092652045658E-2</v>
      </c>
      <c r="CL713" s="19">
        <f>ABS(Ct_Na+10^-pH-Kw*10^pH-Ct_Cl-Ct_OAc*Ka*10^pH/(1+Ka*10^pH))</f>
        <v>3.5483881602312341E-2</v>
      </c>
      <c r="CM713" s="19">
        <f>ABS(Ct_Na+10^-pH-Kw*10^pH-Ct_Cl-Ct_OAc*Ka*10^pH/(1+Ka*10^pH))</f>
        <v>3.607577328817075E-2</v>
      </c>
      <c r="CN713" s="19">
        <f>ABS(Ct_Na+10^-pH-Kw*10^pH-Ct_Cl-Ct_OAc*Ka*10^pH/(1+Ka*10^pH))</f>
        <v>3.6656903307013565E-2</v>
      </c>
      <c r="CO713" s="19">
        <f>ABS(Ct_Na+10^-pH-Kw*10^pH-Ct_Cl-Ct_OAc*Ka*10^pH/(1+Ka*10^pH))</f>
        <v>3.7227562514706061E-2</v>
      </c>
      <c r="CP713" s="19">
        <f>ABS(Ct_Na+10^-pH-Kw*10^pH-Ct_Cl-Ct_OAc*Ka*10^pH/(1+Ka*10^pH))</f>
        <v>3.7788031379404043E-2</v>
      </c>
      <c r="CQ713" s="19">
        <f>ABS(Ct_Na+10^-pH-Kw*10^pH-Ct_Cl-Ct_OAc*Ka*10^pH/(1+Ka*10^pH))</f>
        <v>3.8338580441187028E-2</v>
      </c>
      <c r="CR713" s="19">
        <f>ABS(Ct_Na+10^-pH-Kw*10^pH-Ct_Cl-Ct_OAc*Ka*10^pH/(1+Ka*10^pH))</f>
        <v>3.887947074750011E-2</v>
      </c>
      <c r="CS713" s="19">
        <f>ABS(Ct_Na+10^-pH-Kw*10^pH-Ct_Cl-Ct_OAc*Ka*10^pH/(1+Ka*10^pH))</f>
        <v>3.9410954265877311E-2</v>
      </c>
      <c r="CT713" s="19">
        <f>ABS(Ct_Na+10^-pH-Kw*10^pH-Ct_Cl-Ct_OAc*Ka*10^pH/(1+Ka*10^pH))</f>
        <v>3.9933274275317003E-2</v>
      </c>
      <c r="CU713" s="19">
        <f>ABS(Ct_Na+10^-pH-Kw*10^pH-Ct_Cl-Ct_OAc*Ka*10^pH/(1+Ka*10^pH))</f>
        <v>4.0446665737586762E-2</v>
      </c>
      <c r="CV713" s="19">
        <f>ABS(Ct_Na+10^-pH-Kw*10^pH-Ct_Cl-Ct_OAc*Ka*10^pH/(1+Ka*10^pH))</f>
        <v>4.095135564964858E-2</v>
      </c>
      <c r="CW713" s="19">
        <f>ABS(Ct_Na+10^-pH-Kw*10^pH-Ct_Cl-Ct_OAc*Ka*10^pH/(1+Ka*10^pH))</f>
        <v>4.1447563378314393E-2</v>
      </c>
      <c r="CX713" s="19">
        <f>ABS(Ct_Na+10^-pH-Kw*10^pH-Ct_Cl-Ct_OAc*Ka*10^pH/(1+Ka*10^pH))</f>
        <v>4.1935500978169095E-2</v>
      </c>
    </row>
    <row r="714" spans="1:102">
      <c r="A714" s="23">
        <v>6.85</v>
      </c>
      <c r="B714" s="19">
        <f>ABS(Ct_Na+10^-pH-Kw*10^pH-Ct_Cl-Ct_OAc*Ka*10^pH/(1+Ka*10^pH))</f>
        <v>0.24842379277075793</v>
      </c>
      <c r="C714" s="19">
        <f>ABS(Ct_Na+10^-pH-Kw*10^pH-Ct_Cl-Ct_OAc*Ka*10^pH/(1+Ka*10^pH))</f>
        <v>0.23183218023599916</v>
      </c>
      <c r="D714" s="19">
        <f>ABS(Ct_Na+10^-pH-Kw*10^pH-Ct_Cl-Ct_OAc*Ka*10^pH/(1+Ka*10^pH))</f>
        <v>0.21674889611349124</v>
      </c>
      <c r="E714" s="19">
        <f>ABS(Ct_Na+10^-pH-Kw*10^pH-Ct_Cl-Ct_OAc*Ka*10^pH/(1+Ka*10^pH))</f>
        <v>0.20297720191467961</v>
      </c>
      <c r="F714" s="19">
        <f>ABS(Ct_Na+10^-pH-Kw*10^pH-Ct_Cl-Ct_OAc*Ka*10^pH/(1+Ka*10^pH))</f>
        <v>0.19035314889910226</v>
      </c>
      <c r="G714" s="19">
        <f>ABS(Ct_Na+10^-pH-Kw*10^pH-Ct_Cl-Ct_OAc*Ka*10^pH/(1+Ka*10^pH))</f>
        <v>0.17873902012477114</v>
      </c>
      <c r="H714" s="19">
        <f>ABS(Ct_Na+10^-pH-Kw*10^pH-Ct_Cl-Ct_OAc*Ka*10^pH/(1+Ka*10^pH))</f>
        <v>0.16801828587154241</v>
      </c>
      <c r="I714" s="19">
        <f>ABS(Ct_Na+10^-pH-Kw*10^pH-Ct_Cl-Ct_OAc*Ka*10^pH/(1+Ka*10^pH))</f>
        <v>0.15809168008151578</v>
      </c>
      <c r="J714" s="19">
        <f>ABS(Ct_Na+10^-pH-Kw*10^pH-Ct_Cl-Ct_OAc*Ka*10^pH/(1+Ka*10^pH))</f>
        <v>0.14887411756220542</v>
      </c>
      <c r="K714" s="19">
        <f>ABS(Ct_Na+10^-pH-Kw*10^pH-Ct_Cl-Ct_OAc*Ka*10^pH/(1+Ka*10^pH))</f>
        <v>0.14029224900974396</v>
      </c>
      <c r="L714" s="19">
        <f>ABS(Ct_Na+10^-pH-Kw*10^pH-Ct_Cl-Ct_OAc*Ka*10^pH/(1+Ka*10^pH))</f>
        <v>0.1322825050274466</v>
      </c>
      <c r="M714" s="19">
        <f>ABS(Ct_Na+10^-pH-Kw*10^pH-Ct_Cl-Ct_OAc*Ka*10^pH/(1+Ka*10^pH))</f>
        <v>0.12478951872142652</v>
      </c>
      <c r="N714" s="19">
        <f>ABS(Ct_Na+10^-pH-Kw*10^pH-Ct_Cl-Ct_OAc*Ka*10^pH/(1+Ka*10^pH))</f>
        <v>0.11776484405953269</v>
      </c>
      <c r="O714" s="19">
        <f>ABS(Ct_Na+10^-pH-Kw*10^pH-Ct_Cl-Ct_OAc*Ka*10^pH/(1+Ka*10^pH))</f>
        <v>0.11116590725593546</v>
      </c>
      <c r="P714" s="19">
        <f>ABS(Ct_Na+10^-pH-Kw*10^pH-Ct_Cl-Ct_OAc*Ka*10^pH/(1+Ka*10^pH))</f>
        <v>0.10495514320549099</v>
      </c>
      <c r="Q714" s="19">
        <f>ABS(Ct_Na+10^-pH-Kw*10^pH-Ct_Cl-Ct_OAc*Ka*10^pH/(1+Ka*10^pH))</f>
        <v>9.9099279957929096E-2</v>
      </c>
      <c r="R714" s="19">
        <f>ABS(Ct_Na+10^-pH-Kw*10^pH-Ct_Cl-Ct_OAc*Ka*10^pH/(1+Ka*10^pH))</f>
        <v>9.3568742446342834E-2</v>
      </c>
      <c r="S714" s="19">
        <f>ABS(Ct_Na+10^-pH-Kw*10^pH-Ct_Cl-Ct_OAc*Ka*10^pH/(1+Ka*10^pH))</f>
        <v>8.8337152908355809E-2</v>
      </c>
      <c r="T714" s="19">
        <f>ABS(Ct_Na+10^-pH-Kw*10^pH-Ct_Cl-Ct_OAc*Ka*10^pH/(1+Ka*10^pH))</f>
        <v>8.3380910188157631E-2</v>
      </c>
      <c r="U714" s="19">
        <f>ABS(Ct_Na+10^-pH-Kw*10^pH-Ct_Cl-Ct_OAc*Ka*10^pH/(1+Ka*10^pH))</f>
        <v>7.8678833761302913E-2</v>
      </c>
      <c r="V714" s="19">
        <f>ABS(Ct_Na+10^-pH-Kw*10^pH-Ct_Cl-Ct_OAc*Ka*10^pH/(1+Ka*10^pH))</f>
        <v>7.4211861155790954E-2</v>
      </c>
      <c r="W714" s="19">
        <f>ABS(Ct_Na+10^-pH-Kw*10^pH-Ct_Cl-Ct_OAc*Ka*10^pH/(1+Ka*10^pH))</f>
        <v>6.9962789652986856E-2</v>
      </c>
      <c r="X714" s="19">
        <f>ABS(Ct_Na+10^-pH-Kw*10^pH-Ct_Cl-Ct_OAc*Ka*10^pH/(1+Ka*10^pH))</f>
        <v>6.5916054888411568E-2</v>
      </c>
      <c r="Y714" s="19">
        <f>ABS(Ct_Na+10^-pH-Kw*10^pH-Ct_Cl-Ct_OAc*Ka*10^pH/(1+Ka*10^pH))</f>
        <v>6.2057540345444431E-2</v>
      </c>
      <c r="Z714" s="19">
        <f>ABS(Ct_Na+10^-pH-Kw*10^pH-Ct_Cl-Ct_OAc*Ka*10^pH/(1+Ka*10^pH))</f>
        <v>5.8374412827157593E-2</v>
      </c>
      <c r="AA714" s="19">
        <f>ABS(Ct_Na+10^-pH-Kw*10^pH-Ct_Cl-Ct_OAc*Ka*10^pH/(1+Ka*10^pH))</f>
        <v>5.4854979865239073E-2</v>
      </c>
      <c r="AB714" s="19">
        <f>ABS(Ct_Na+10^-pH-Kw*10^pH-Ct_Cl-Ct_OAc*Ka*10^pH/(1+Ka*10^pH))</f>
        <v>5.1488565727751803E-2</v>
      </c>
      <c r="AC714" s="19">
        <f>ABS(Ct_Na+10^-pH-Kw*10^pH-Ct_Cl-Ct_OAc*Ka*10^pH/(1+Ka*10^pH))</f>
        <v>4.8265403255689482E-2</v>
      </c>
      <c r="AD714" s="19">
        <f>ABS(Ct_Na+10^-pH-Kw*10^pH-Ct_Cl-Ct_OAc*Ka*10^pH/(1+Ka*10^pH))</f>
        <v>4.5176539219963105E-2</v>
      </c>
      <c r="AE714" s="19">
        <f>ABS(Ct_Na+10^-pH-Kw*10^pH-Ct_Cl-Ct_OAc*Ka*10^pH/(1+Ka*10^pH))</f>
        <v>4.2213751267327626E-2</v>
      </c>
      <c r="AF714" s="19">
        <f>ABS(Ct_Na+10^-pH-Kw*10^pH-Ct_Cl-Ct_OAc*Ka*10^pH/(1+Ka*10^pH))</f>
        <v>3.9369474832797555E-2</v>
      </c>
      <c r="AG714" s="19">
        <f>ABS(Ct_Na+10^-pH-Kw*10^pH-Ct_Cl-Ct_OAc*Ka*10^pH/(1+Ka*10^pH))</f>
        <v>3.6636738650601991E-2</v>
      </c>
      <c r="AH714" s="19">
        <f>ABS(Ct_Na+10^-pH-Kw*10^pH-Ct_Cl-Ct_OAc*Ka*10^pH/(1+Ka*10^pH))</f>
        <v>3.4009107706183192E-2</v>
      </c>
      <c r="AI714" s="19">
        <f>ABS(Ct_Na+10^-pH-Kw*10^pH-Ct_Cl-Ct_OAc*Ka*10^pH/(1+Ka*10^pH))</f>
        <v>3.1480632646459429E-2</v>
      </c>
      <c r="AJ714" s="19">
        <f>ABS(Ct_Na+10^-pH-Kw*10^pH-Ct_Cl-Ct_OAc*Ka*10^pH/(1+Ka*10^pH))</f>
        <v>2.904580481116989E-2</v>
      </c>
      <c r="AK714" s="19">
        <f>ABS(Ct_Na+10^-pH-Kw*10^pH-Ct_Cl-Ct_OAc*Ka*10^pH/(1+Ka*10^pH))</f>
        <v>2.6699516169890865E-2</v>
      </c>
      <c r="AL714" s="19">
        <f>ABS(Ct_Na+10^-pH-Kw*10^pH-Ct_Cl-Ct_OAc*Ka*10^pH/(1+Ka*10^pH))</f>
        <v>2.4437023551514697E-2</v>
      </c>
      <c r="AM714" s="19">
        <f>ABS(Ct_Na+10^-pH-Kw*10^pH-Ct_Cl-Ct_OAc*Ka*10^pH/(1+Ka*10^pH))</f>
        <v>2.2253916639046398E-2</v>
      </c>
      <c r="AN714" s="19">
        <f>ABS(Ct_Na+10^-pH-Kw*10^pH-Ct_Cl-Ct_OAc*Ka*10^pH/(1+Ka*10^pH))</f>
        <v>2.0146089275283961E-2</v>
      </c>
      <c r="AO714" s="19">
        <f>ABS(Ct_Na+10^-pH-Kw*10^pH-Ct_Cl-Ct_OAc*Ka*10^pH/(1+Ka*10^pH))</f>
        <v>1.8109713686564305E-2</v>
      </c>
      <c r="AP714" s="19">
        <f>ABS(Ct_Na+10^-pH-Kw*10^pH-Ct_Cl-Ct_OAc*Ka*10^pH/(1+Ka*10^pH))</f>
        <v>1.6141217284135284E-2</v>
      </c>
      <c r="AQ714" s="19">
        <f>ABS(Ct_Na+10^-pH-Kw*10^pH-Ct_Cl-Ct_OAc*Ka*10^pH/(1+Ka*10^pH))</f>
        <v>1.4237261747359703E-2</v>
      </c>
      <c r="AR714" s="19">
        <f>ABS(Ct_Na+10^-pH-Kw*10^pH-Ct_Cl-Ct_OAc*Ka*10^pH/(1+Ka*10^pH))</f>
        <v>1.2394724131125245E-2</v>
      </c>
      <c r="AS714" s="19">
        <f>ABS(Ct_Na+10^-pH-Kw*10^pH-Ct_Cl-Ct_OAc*Ka*10^pH/(1+Ka*10^pH))</f>
        <v>1.061067977254905E-2</v>
      </c>
      <c r="AT714" s="19">
        <f>ABS(Ct_Na+10^-pH-Kw*10^pH-Ct_Cl-Ct_OAc*Ka*10^pH/(1+Ka*10^pH))</f>
        <v>8.8823868001783324E-3</v>
      </c>
      <c r="AU714" s="19">
        <f>ABS(Ct_Na+10^-pH-Kw*10^pH-Ct_Cl-Ct_OAc*Ka*10^pH/(1+Ka*10^pH))</f>
        <v>7.2072720731113579E-3</v>
      </c>
      <c r="AV714" s="19">
        <f>ABS(Ct_Na+10^-pH-Kw*10^pH-Ct_Cl-Ct_OAc*Ka*10^pH/(1+Ka*10^pH))</f>
        <v>5.5829183983797034E-3</v>
      </c>
      <c r="AW714" s="19">
        <f>ABS(Ct_Na+10^-pH-Kw*10^pH-Ct_Cl-Ct_OAc*Ka*10^pH/(1+Ka*10^pH))</f>
        <v>4.0070528930430671E-3</v>
      </c>
      <c r="AX714" s="19">
        <f>ABS(Ct_Na+10^-pH-Kw*10^pH-Ct_Cl-Ct_OAc*Ka*10^pH/(1+Ka*10^pH))</f>
        <v>2.4775363731574795E-3</v>
      </c>
      <c r="AY714" s="19">
        <f>ABS(Ct_Na+10^-pH-Kw*10^pH-Ct_Cl-Ct_OAc*Ka*10^pH/(1+Ka*10^pH))</f>
        <v>9.9235366544250109E-4</v>
      </c>
      <c r="AZ714" s="19">
        <f>ABS(Ct_Na+10^-pH-Kw*10^pH-Ct_Cl-Ct_OAc*Ka*10^pH/(1+Ka*10^pH))</f>
        <v>4.5039525062347263E-4</v>
      </c>
      <c r="BA714" s="19">
        <f>ABS(Ct_Na+10^-pH-Kw*10^pH-Ct_Cl-Ct_OAc*Ka*10^pH/(1+Ka*10^pH))</f>
        <v>1.8525033521523682E-3</v>
      </c>
      <c r="BB714" s="19">
        <f>ABS(Ct_Na+10^-pH-Kw*10^pH-Ct_Cl-Ct_OAc*Ka*10^pH/(1+Ka*10^pH))</f>
        <v>3.2156640064165826E-3</v>
      </c>
      <c r="BC714" s="19">
        <f>ABS(Ct_Na+10^-pH-Kw*10^pH-Ct_Cl-Ct_OAc*Ka*10^pH/(1+Ka*10^pH))</f>
        <v>4.5414777934407111E-3</v>
      </c>
      <c r="BD714" s="19">
        <f>ABS(Ct_Na+10^-pH-Kw*10^pH-Ct_Cl-Ct_OAc*Ka*10^pH/(1+Ka*10^pH))</f>
        <v>5.8314587754101019E-3</v>
      </c>
      <c r="BE714" s="19">
        <f>ABS(Ct_Na+10^-pH-Kw*10^pH-Ct_Cl-Ct_OAc*Ka*10^pH/(1+Ka*10^pH))</f>
        <v>7.0870402645269656E-3</v>
      </c>
      <c r="BF714" s="19">
        <f>ABS(Ct_Na+10^-pH-Kw*10^pH-Ct_Cl-Ct_OAc*Ka*10^pH/(1+Ka*10^pH))</f>
        <v>8.3095801355091981E-3</v>
      </c>
      <c r="BG714" s="19">
        <f>ABS(Ct_Na+10^-pH-Kw*10^pH-Ct_Cl-Ct_OAc*Ka*10^pH/(1+Ka*10^pH))</f>
        <v>9.5003657241282263E-3</v>
      </c>
      <c r="BH714" s="19">
        <f>ABS(Ct_Na+10^-pH-Kw*10^pH-Ct_Cl-Ct_OAc*Ka*10^pH/(1+Ka*10^pH))</f>
        <v>1.0660618348936543E-2</v>
      </c>
      <c r="BI714" s="19">
        <f>ABS(Ct_Na+10^-pH-Kw*10^pH-Ct_Cl-Ct_OAc*Ka*10^pH/(1+Ka*10^pH))</f>
        <v>1.1791497489572492E-2</v>
      </c>
      <c r="BJ714" s="19">
        <f>ABS(Ct_Na+10^-pH-Kw*10^pH-Ct_Cl-Ct_OAc*Ka*10^pH/(1+Ka*10^pH))</f>
        <v>1.2894104651692544E-2</v>
      </c>
      <c r="BK714" s="19">
        <f>ABS(Ct_Na+10^-pH-Kw*10^pH-Ct_Cl-Ct_OAc*Ka*10^pH/(1+Ka*10^pH))</f>
        <v>1.3969486945612078E-2</v>
      </c>
      <c r="BL714" s="19">
        <f>ABS(Ct_Na+10^-pH-Kw*10^pH-Ct_Cl-Ct_OAc*Ka*10^pH/(1+Ka*10^pH))</f>
        <v>1.5018640403094571E-2</v>
      </c>
      <c r="BM714" s="19">
        <f>ABS(Ct_Na+10^-pH-Kw*10^pH-Ct_Cl-Ct_OAc*Ka*10^pH/(1+Ka*10^pH))</f>
        <v>1.6042513054372681E-2</v>
      </c>
      <c r="BN714" s="19">
        <f>ABS(Ct_Na+10^-pH-Kw*10^pH-Ct_Cl-Ct_OAc*Ka*10^pH/(1+Ka*10^pH))</f>
        <v>1.7042007785382229E-2</v>
      </c>
      <c r="BO714" s="19">
        <f>ABS(Ct_Na+10^-pH-Kw*10^pH-Ct_Cl-Ct_OAc*Ka*10^pH/(1+Ka*10^pH))</f>
        <v>1.8017984993309206E-2</v>
      </c>
      <c r="BP714" s="19">
        <f>ABS(Ct_Na+10^-pH-Kw*10^pH-Ct_Cl-Ct_OAc*Ka*10^pH/(1+Ka*10^pH))</f>
        <v>1.8971265056865791E-2</v>
      </c>
      <c r="BQ714" s="19">
        <f>ABS(Ct_Na+10^-pH-Kw*10^pH-Ct_Cl-Ct_OAc*Ka*10^pH/(1+Ka*10^pH))</f>
        <v>1.9902630636202706E-2</v>
      </c>
      <c r="BR714" s="19">
        <f>ABS(Ct_Na+10^-pH-Kw*10^pH-Ct_Cl-Ct_OAc*Ka*10^pH/(1+Ka*10^pH))</f>
        <v>2.0812828816009203E-2</v>
      </c>
      <c r="BS714" s="19">
        <f>ABS(Ct_Na+10^-pH-Kw*10^pH-Ct_Cl-Ct_OAc*Ka*10^pH/(1+Ka*10^pH))</f>
        <v>2.1702573104134683E-2</v>
      </c>
      <c r="BT714" s="19">
        <f>ABS(Ct_Na+10^-pH-Kw*10^pH-Ct_Cl-Ct_OAc*Ka*10^pH/(1+Ka*10^pH))</f>
        <v>2.257254529696847E-2</v>
      </c>
      <c r="BU714" s="19">
        <f>ABS(Ct_Na+10^-pH-Kw*10^pH-Ct_Cl-Ct_OAc*Ka*10^pH/(1+Ka*10^pH))</f>
        <v>2.3423397221827909E-2</v>
      </c>
      <c r="BV714" s="19">
        <f>ABS(Ct_Na+10^-pH-Kw*10^pH-Ct_Cl-Ct_OAc*Ka*10^pH/(1+Ka*10^pH))</f>
        <v>2.4255752365712098E-2</v>
      </c>
      <c r="BW714" s="19">
        <f>ABS(Ct_Na+10^-pH-Kw*10^pH-Ct_Cl-Ct_OAc*Ka*10^pH/(1+Ka*10^pH))</f>
        <v>2.5070207398975176E-2</v>
      </c>
      <c r="BX714" s="19">
        <f>ABS(Ct_Na+10^-pH-Kw*10^pH-Ct_Cl-Ct_OAc*Ka*10^pH/(1+Ka*10^pH))</f>
        <v>2.5867333601743266E-2</v>
      </c>
      <c r="BY714" s="19">
        <f>ABS(Ct_Na+10^-pH-Kw*10^pH-Ct_Cl-Ct_OAc*Ka*10^pH/(1+Ka*10^pH))</f>
        <v>2.6647678200242546E-2</v>
      </c>
      <c r="BZ714" s="19">
        <f>ABS(Ct_Na+10^-pH-Kw*10^pH-Ct_Cl-Ct_OAc*Ka*10^pH/(1+Ka*10^pH))</f>
        <v>2.7411765619606454E-2</v>
      </c>
      <c r="CA714" s="19">
        <f>ABS(Ct_Na+10^-pH-Kw*10^pH-Ct_Cl-Ct_OAc*Ka*10^pH/(1+Ka*10^pH))</f>
        <v>2.8160098659189635E-2</v>
      </c>
      <c r="CB714" s="19">
        <f>ABS(Ct_Na+10^-pH-Kw*10^pH-Ct_Cl-Ct_OAc*Ka*10^pH/(1+Ka*10^pH))</f>
        <v>2.8893159595924194E-2</v>
      </c>
      <c r="CC714" s="19">
        <f>ABS(Ct_Na+10^-pH-Kw*10^pH-Ct_Cl-Ct_OAc*Ka*10^pH/(1+Ka*10^pH))</f>
        <v>2.9611411220805545E-2</v>
      </c>
      <c r="CD714" s="19">
        <f>ABS(Ct_Na+10^-pH-Kw*10^pH-Ct_Cl-Ct_OAc*Ka*10^pH/(1+Ka*10^pH))</f>
        <v>3.0315297813189236E-2</v>
      </c>
      <c r="CE714" s="19">
        <f>ABS(Ct_Na+10^-pH-Kw*10^pH-Ct_Cl-Ct_OAc*Ka*10^pH/(1+Ka*10^pH))</f>
        <v>3.1005246057208911E-2</v>
      </c>
      <c r="CF714" s="19">
        <f>ABS(Ct_Na+10^-pH-Kw*10^pH-Ct_Cl-Ct_OAc*Ka*10^pH/(1+Ka*10^pH))</f>
        <v>3.1681665904287011E-2</v>
      </c>
      <c r="CG714" s="19">
        <f>ABS(Ct_Na+10^-pH-Kw*10^pH-Ct_Cl-Ct_OAc*Ka*10^pH/(1+Ka*10^pH))</f>
        <v>3.2344951385402443E-2</v>
      </c>
      <c r="CH714" s="19">
        <f>ABS(Ct_Na+10^-pH-Kw*10^pH-Ct_Cl-Ct_OAc*Ka*10^pH/(1+Ka*10^pH))</f>
        <v>3.2995481376496411E-2</v>
      </c>
      <c r="CI714" s="19">
        <f>ABS(Ct_Na+10^-pH-Kw*10^pH-Ct_Cl-Ct_OAc*Ka*10^pH/(1+Ka*10^pH))</f>
        <v>3.3633620320140972E-2</v>
      </c>
      <c r="CJ714" s="19">
        <f>ABS(Ct_Na+10^-pH-Kw*10^pH-Ct_Cl-Ct_OAc*Ka*10^pH/(1+Ka*10^pH))</f>
        <v>3.4259718906358289E-2</v>
      </c>
      <c r="CK714" s="19">
        <f>ABS(Ct_Na+10^-pH-Kw*10^pH-Ct_Cl-Ct_OAc*Ka*10^pH/(1+Ka*10^pH))</f>
        <v>3.4874114715263152E-2</v>
      </c>
      <c r="CL714" s="19">
        <f>ABS(Ct_Na+10^-pH-Kw*10^pH-Ct_Cl-Ct_OAc*Ka*10^pH/(1+Ka*10^pH))</f>
        <v>3.5477132824003076E-2</v>
      </c>
      <c r="CM714" s="19">
        <f>ABS(Ct_Na+10^-pH-Kw*10^pH-Ct_Cl-Ct_OAc*Ka*10^pH/(1+Ka*10^pH))</f>
        <v>3.6069086380289057E-2</v>
      </c>
      <c r="CN714" s="19">
        <f>ABS(Ct_Na+10^-pH-Kw*10^pH-Ct_Cl-Ct_OAc*Ka*10^pH/(1+Ka*10^pH))</f>
        <v>3.6650277144642571E-2</v>
      </c>
      <c r="CO714" s="19">
        <f>ABS(Ct_Na+10^-pH-Kw*10^pH-Ct_Cl-Ct_OAc*Ka*10^pH/(1+Ka*10^pH))</f>
        <v>3.722099600333207E-2</v>
      </c>
      <c r="CP714" s="19">
        <f>ABS(Ct_Na+10^-pH-Kw*10^pH-Ct_Cl-Ct_OAc*Ka*10^pH/(1+Ka*10^pH))</f>
        <v>3.7781523453830679E-2</v>
      </c>
      <c r="CQ714" s="19">
        <f>ABS(Ct_Na+10^-pH-Kw*10^pH-Ct_Cl-Ct_OAc*Ka*10^pH/(1+Ka*10^pH))</f>
        <v>3.8332130064497469E-2</v>
      </c>
      <c r="CR714" s="19">
        <f>ABS(Ct_Na+10^-pH-Kw*10^pH-Ct_Cl-Ct_OAc*Ka*10^pH/(1+Ka*10^pH))</f>
        <v>3.8873076910064815E-2</v>
      </c>
      <c r="CS714" s="19">
        <f>ABS(Ct_Na+10^-pH-Kw*10^pH-Ct_Cl-Ct_OAc*Ka*10^pH/(1+Ka*10^pH))</f>
        <v>3.9404615984404888E-2</v>
      </c>
      <c r="CT714" s="19">
        <f>ABS(Ct_Na+10^-pH-Kw*10^pH-Ct_Cl-Ct_OAc*Ka*10^pH/(1+Ka*10^pH))</f>
        <v>3.9926990591946036E-2</v>
      </c>
      <c r="CU714" s="19">
        <f>ABS(Ct_Na+10^-pH-Kw*10^pH-Ct_Cl-Ct_OAc*Ka*10^pH/(1+Ka*10^pH))</f>
        <v>4.0440435719016364E-2</v>
      </c>
      <c r="CV714" s="19">
        <f>ABS(Ct_Na+10^-pH-Kw*10^pH-Ct_Cl-Ct_OAc*Ka*10^pH/(1+Ka*10^pH))</f>
        <v>4.0945178386305861E-2</v>
      </c>
      <c r="CW714" s="19">
        <f>ABS(Ct_Na+10^-pH-Kw*10^pH-Ct_Cl-Ct_OAc*Ka*10^pH/(1+Ka*10^pH))</f>
        <v>4.1441437983556886E-2</v>
      </c>
      <c r="CX714" s="19">
        <f>ABS(Ct_Na+10^-pH-Kw*10^pH-Ct_Cl-Ct_OAc*Ka*10^pH/(1+Ka*10^pH))</f>
        <v>4.1929426587520364E-2</v>
      </c>
    </row>
    <row r="715" spans="1:102">
      <c r="A715" s="24">
        <v>6.86</v>
      </c>
      <c r="B715" s="19">
        <f>ABS(Ct_Na+10^-pH-Kw*10^pH-Ct_Cl-Ct_OAc*Ka*10^pH/(1+Ka*10^pH))</f>
        <v>0.2484593985371682</v>
      </c>
      <c r="C715" s="19">
        <f>ABS(Ct_Na+10^-pH-Kw*10^pH-Ct_Cl-Ct_OAc*Ka*10^pH/(1+Ka*10^pH))</f>
        <v>0.23186609072135875</v>
      </c>
      <c r="D715" s="19">
        <f>ABS(Ct_Na+10^-pH-Kw*10^pH-Ct_Cl-Ct_OAc*Ka*10^pH/(1+Ka*10^pH))</f>
        <v>0.21678126543425924</v>
      </c>
      <c r="E715" s="19">
        <f>ABS(Ct_Na+10^-pH-Kw*10^pH-Ct_Cl-Ct_OAc*Ka*10^pH/(1+Ka*10^pH))</f>
        <v>0.20300816408516839</v>
      </c>
      <c r="F715" s="19">
        <f>ABS(Ct_Na+10^-pH-Kw*10^pH-Ct_Cl-Ct_OAc*Ka*10^pH/(1+Ka*10^pH))</f>
        <v>0.19038282118183508</v>
      </c>
      <c r="G715" s="19">
        <f>ABS(Ct_Na+10^-pH-Kw*10^pH-Ct_Cl-Ct_OAc*Ka*10^pH/(1+Ka*10^pH))</f>
        <v>0.17876750571076844</v>
      </c>
      <c r="H715" s="19">
        <f>ABS(Ct_Na+10^-pH-Kw*10^pH-Ct_Cl-Ct_OAc*Ka*10^pH/(1+Ka*10^pH))</f>
        <v>0.16804567604516851</v>
      </c>
      <c r="I715" s="19">
        <f>ABS(Ct_Na+10^-pH-Kw*10^pH-Ct_Cl-Ct_OAc*Ka*10^pH/(1+Ka*10^pH))</f>
        <v>0.1581180559844278</v>
      </c>
      <c r="J715" s="19">
        <f>ABS(Ct_Na+10^-pH-Kw*10^pH-Ct_Cl-Ct_OAc*Ka*10^pH/(1+Ka*10^pH))</f>
        <v>0.14889955164231145</v>
      </c>
      <c r="K715" s="19">
        <f>ABS(Ct_Na+10^-pH-Kw*10^pH-Ct_Cl-Ct_OAc*Ka*10^pH/(1+Ka*10^pH))</f>
        <v>0.14031680622034104</v>
      </c>
      <c r="L715" s="19">
        <f>ABS(Ct_Na+10^-pH-Kw*10^pH-Ct_Cl-Ct_OAc*Ka*10^pH/(1+Ka*10^pH))</f>
        <v>0.13230624382650197</v>
      </c>
      <c r="M715" s="19">
        <f>ABS(Ct_Na+10^-pH-Kw*10^pH-Ct_Cl-Ct_OAc*Ka*10^pH/(1+Ka*10^pH))</f>
        <v>0.12481249190968478</v>
      </c>
      <c r="N715" s="19">
        <f>ABS(Ct_Na+10^-pH-Kw*10^pH-Ct_Cl-Ct_OAc*Ka*10^pH/(1+Ka*10^pH))</f>
        <v>0.11778709948766869</v>
      </c>
      <c r="O715" s="19">
        <f>ABS(Ct_Na+10^-pH-Kw*10^pH-Ct_Cl-Ct_OAc*Ka*10^pH/(1+Ka*10^pH))</f>
        <v>0.11118748842456266</v>
      </c>
      <c r="P715" s="19">
        <f>ABS(Ct_Na+10^-pH-Kw*10^pH-Ct_Cl-Ct_OAc*Ka*10^pH/(1+Ka*10^pH))</f>
        <v>0.10497608977693343</v>
      </c>
      <c r="Q715" s="19">
        <f>ABS(Ct_Na+10^-pH-Kw*10^pH-Ct_Cl-Ct_OAc*Ka*10^pH/(1+Ka*10^pH))</f>
        <v>9.9119628194883055E-2</v>
      </c>
      <c r="R715" s="19">
        <f>ABS(Ct_Na+10^-pH-Kw*10^pH-Ct_Cl-Ct_OAc*Ka*10^pH/(1+Ka*10^pH))</f>
        <v>9.3588525589613239E-2</v>
      </c>
      <c r="S715" s="19">
        <f>ABS(Ct_Na+10^-pH-Kw*10^pH-Ct_Cl-Ct_OAc*Ka*10^pH/(1+Ka*10^pH))</f>
        <v>8.8356401503547163E-2</v>
      </c>
      <c r="T715" s="19">
        <f>ABS(Ct_Na+10^-pH-Kw*10^pH-Ct_Cl-Ct_OAc*Ka*10^pH/(1+Ka*10^pH))</f>
        <v>8.3399652369379365E-2</v>
      </c>
      <c r="U715" s="19">
        <f>ABS(Ct_Na+10^-pH-Kw*10^pH-Ct_Cl-Ct_OAc*Ka*10^pH/(1+Ka*10^pH))</f>
        <v>7.8697095498502179E-2</v>
      </c>
      <c r="V715" s="19">
        <f>ABS(Ct_Na+10^-pH-Kw*10^pH-Ct_Cl-Ct_OAc*Ka*10^pH/(1+Ka*10^pH))</f>
        <v>7.4229666471168868E-2</v>
      </c>
      <c r="W715" s="19">
        <f>ABS(Ct_Na+10^-pH-Kw*10^pH-Ct_Cl-Ct_OAc*Ka*10^pH/(1+Ka*10^pH))</f>
        <v>6.9980160811022513E-2</v>
      </c>
      <c r="X715" s="19">
        <f>ABS(Ct_Na+10^-pH-Kw*10^pH-Ct_Cl-Ct_OAc*Ka*10^pH/(1+Ka*10^pH))</f>
        <v>6.5933012563264143E-2</v>
      </c>
      <c r="Y715" s="19">
        <f>ABS(Ct_Na+10^-pH-Kw*10^pH-Ct_Cl-Ct_OAc*Ka*10^pH/(1+Ka*10^pH))</f>
        <v>6.2074103768889846E-2</v>
      </c>
      <c r="Z715" s="19">
        <f>ABS(Ct_Na+10^-pH-Kw*10^pH-Ct_Cl-Ct_OAc*Ka*10^pH/(1+Ka*10^pH))</f>
        <v>5.8390599919714389E-2</v>
      </c>
      <c r="AA715" s="19">
        <f>ABS(Ct_Na+10^-pH-Kw*10^pH-Ct_Cl-Ct_OAc*Ka*10^pH/(1+Ka*10^pH))</f>
        <v>5.4870807352724496E-2</v>
      </c>
      <c r="AB715" s="19">
        <f>ABS(Ct_Na+10^-pH-Kw*10^pH-Ct_Cl-Ct_OAc*Ka*10^pH/(1+Ka*10^pH))</f>
        <v>5.1504049245168979E-2</v>
      </c>
      <c r="AC715" s="19">
        <f>ABS(Ct_Na+10^-pH-Kw*10^pH-Ct_Cl-Ct_OAc*Ka*10^pH/(1+Ka*10^pH))</f>
        <v>4.8280557440062585E-2</v>
      </c>
      <c r="AD715" s="19">
        <f>ABS(Ct_Na+10^-pH-Kw*10^pH-Ct_Cl-Ct_OAc*Ka*10^pH/(1+Ka*10^pH))</f>
        <v>4.519137779350231E-2</v>
      </c>
      <c r="AE715" s="19">
        <f>ABS(Ct_Na+10^-pH-Kw*10^pH-Ct_Cl-Ct_OAc*Ka*10^pH/(1+Ka*10^pH))</f>
        <v>4.2228287112107771E-2</v>
      </c>
      <c r="AF715" s="19">
        <f>ABS(Ct_Na+10^-pH-Kw*10^pH-Ct_Cl-Ct_OAc*Ka*10^pH/(1+Ka*10^pH))</f>
        <v>3.9383720057969002E-2</v>
      </c>
      <c r="AG715" s="19">
        <f>ABS(Ct_Na+10^-pH-Kw*10^pH-Ct_Cl-Ct_OAc*Ka*10^pH/(1+Ka*10^pH))</f>
        <v>3.6650704653012151E-2</v>
      </c>
      <c r="AH715" s="19">
        <f>ABS(Ct_Na+10^-pH-Kw*10^pH-Ct_Cl-Ct_OAc*Ka*10^pH/(1+Ka*10^pH))</f>
        <v>3.4022805225169039E-2</v>
      </c>
      <c r="AI715" s="19">
        <f>ABS(Ct_Na+10^-pH-Kw*10^pH-Ct_Cl-Ct_OAc*Ka*10^pH/(1+Ka*10^pH))</f>
        <v>3.1494071813470921E-2</v>
      </c>
      <c r="AJ715" s="19">
        <f>ABS(Ct_Na+10^-pH-Kw*10^pH-Ct_Cl-Ct_OAc*Ka*10^pH/(1+Ka*10^pH))</f>
        <v>2.9058995194798681E-2</v>
      </c>
      <c r="AK715" s="19">
        <f>ABS(Ct_Na+10^-pH-Kw*10^pH-Ct_Cl-Ct_OAc*Ka*10^pH/(1+Ka*10^pH))</f>
        <v>2.6712466816805398E-2</v>
      </c>
      <c r="AL715" s="19">
        <f>ABS(Ct_Na+10^-pH-Kw*10^pH-Ct_Cl-Ct_OAc*Ka*10^pH/(1+Ka*10^pH))</f>
        <v>2.4449743023740492E-2</v>
      </c>
      <c r="AM715" s="19">
        <f>ABS(Ct_Na+10^-pH-Kw*10^pH-Ct_Cl-Ct_OAc*Ka*10^pH/(1+Ka*10^pH))</f>
        <v>2.2266413047976066E-2</v>
      </c>
      <c r="AN715" s="19">
        <f>ABS(Ct_Na+10^-pH-Kw*10^pH-Ct_Cl-Ct_OAc*Ka*10^pH/(1+Ka*10^pH))</f>
        <v>2.0158370312755282E-2</v>
      </c>
      <c r="AO715" s="19">
        <f>ABS(Ct_Na+10^-pH-Kw*10^pH-Ct_Cl-Ct_OAc*Ka*10^pH/(1+Ka*10^pH))</f>
        <v>1.8121786653304675E-2</v>
      </c>
      <c r="AP715" s="19">
        <f>ABS(Ct_Na+10^-pH-Kw*10^pH-Ct_Cl-Ct_OAc*Ka*10^pH/(1+Ka*10^pH))</f>
        <v>1.6153089115835753E-2</v>
      </c>
      <c r="AQ715" s="19">
        <f>ABS(Ct_Na+10^-pH-Kw*10^pH-Ct_Cl-Ct_OAc*Ka*10^pH/(1+Ka*10^pH))</f>
        <v>1.4248939038611727E-2</v>
      </c>
      <c r="AR715" s="19">
        <f>ABS(Ct_Na+10^-pH-Kw*10^pH-Ct_Cl-Ct_OAc*Ka*10^pH/(1+Ka*10^pH))</f>
        <v>1.2406213157427154E-2</v>
      </c>
      <c r="AS715" s="19">
        <f>ABS(Ct_Na+10^-pH-Kw*10^pH-Ct_Cl-Ct_OAc*Ka*10^pH/(1+Ka*10^pH))</f>
        <v>1.0621986510565937E-2</v>
      </c>
      <c r="AT715" s="19">
        <f>ABS(Ct_Na+10^-pH-Kw*10^pH-Ct_Cl-Ct_OAc*Ka*10^pH/(1+Ka*10^pH))</f>
        <v>8.8935169464191069E-3</v>
      </c>
      <c r="AU715" s="19">
        <f>ABS(Ct_Na+10^-pH-Kw*10^pH-Ct_Cl-Ct_OAc*Ka*10^pH/(1+Ka*10^pH))</f>
        <v>7.2182310611691239E-3</v>
      </c>
      <c r="AV715" s="19">
        <f>ABS(Ct_Na+10^-pH-Kw*10^pH-Ct_Cl-Ct_OAc*Ka*10^pH/(1+Ka*10^pH))</f>
        <v>5.5937114148660802E-3</v>
      </c>
      <c r="AW715" s="19">
        <f>ABS(Ct_Na+10^-pH-Kw*10^pH-Ct_Cl-Ct_OAc*Ka*10^pH/(1+Ka*10^pH))</f>
        <v>4.0176848923333119E-3</v>
      </c>
      <c r="AX715" s="19">
        <f>ABS(Ct_Na+10^-pH-Kw*10^pH-Ct_Cl-Ct_OAc*Ka*10^pH/(1+Ka*10^pH))</f>
        <v>2.4880120910514766E-3</v>
      </c>
      <c r="AY715" s="19">
        <f>ABS(Ct_Na+10^-pH-Kw*10^pH-Ct_Cl-Ct_OAc*Ka*10^pH/(1+Ka*10^pH))</f>
        <v>1.0026776318358063E-3</v>
      </c>
      <c r="AZ715" s="19">
        <f>ABS(Ct_Na+10^-pH-Kw*10^pH-Ct_Cl-Ct_OAc*Ka*10^pH/(1+Ka*10^pH))</f>
        <v>4.4021869997371704E-4</v>
      </c>
      <c r="BA715" s="19">
        <f>ABS(Ct_Na+10^-pH-Kw*10^pH-Ct_Cl-Ct_OAc*Ka*10^pH/(1+Ka*10^pH))</f>
        <v>1.8424700646899952E-3</v>
      </c>
      <c r="BB715" s="19">
        <f>ABS(Ct_Na+10^-pH-Kw*10^pH-Ct_Cl-Ct_OAc*Ka*10^pH/(1+Ka*10^pH))</f>
        <v>3.2057700026086045E-3</v>
      </c>
      <c r="BC715" s="19">
        <f>ABS(Ct_Na+10^-pH-Kw*10^pH-Ct_Cl-Ct_OAc*Ka*10^pH/(1+Ka*10^pH))</f>
        <v>4.5317192572966042E-3</v>
      </c>
      <c r="BD715" s="19">
        <f>ABS(Ct_Na+10^-pH-Kw*10^pH-Ct_Cl-Ct_OAc*Ka*10^pH/(1+Ka*10^pH))</f>
        <v>5.8218320456416492E-3</v>
      </c>
      <c r="BE715" s="19">
        <f>ABS(Ct_Na+10^-pH-Kw*10^pH-Ct_Cl-Ct_OAc*Ka*10^pH/(1+Ka*10^pH))</f>
        <v>7.0775418262974885E-3</v>
      </c>
      <c r="BF715" s="19">
        <f>ABS(Ct_Na+10^-pH-Kw*10^pH-Ct_Cl-Ct_OAc*Ka*10^pH/(1+Ka*10^pH))</f>
        <v>8.3002066127255553E-3</v>
      </c>
      <c r="BG715" s="19">
        <f>ABS(Ct_Na+10^-pH-Kw*10^pH-Ct_Cl-Ct_OAc*Ka*10^pH/(1+Ka*10^pH))</f>
        <v>9.491113872233399E-3</v>
      </c>
      <c r="BH715" s="19">
        <f>ABS(Ct_Na+10^-pH-Kw*10^pH-Ct_Cl-Ct_OAc*Ka*10^pH/(1+Ka*10^pH))</f>
        <v>1.0651485048164135E-2</v>
      </c>
      <c r="BI715" s="19">
        <f>ABS(Ct_Na+10^-pH-Kw*10^pH-Ct_Cl-Ct_OAc*Ka*10^pH/(1+Ka*10^pH))</f>
        <v>1.1782479738628282E-2</v>
      </c>
      <c r="BJ715" s="19">
        <f>ABS(Ct_Na+10^-pH-Kw*10^pH-Ct_Cl-Ct_OAc*Ka*10^pH/(1+Ka*10^pH))</f>
        <v>1.2885199561830811E-2</v>
      </c>
      <c r="BK715" s="19">
        <f>ABS(Ct_Na+10^-pH-Kw*10^pH-Ct_Cl-Ct_OAc*Ka*10^pH/(1+Ka*10^pH))</f>
        <v>1.3960691735077704E-2</v>
      </c>
      <c r="BL715" s="19">
        <f>ABS(Ct_Na+10^-pH-Kw*10^pH-Ct_Cl-Ct_OAc*Ka*10^pH/(1+Ka*10^pH))</f>
        <v>1.5009952391903968E-2</v>
      </c>
      <c r="BM715" s="19">
        <f>ABS(Ct_Na+10^-pH-Kw*10^pH-Ct_Cl-Ct_OAc*Ka*10^pH/(1+Ka*10^pH))</f>
        <v>1.603392965940912E-2</v>
      </c>
      <c r="BN715" s="19">
        <f>ABS(Ct_Na+10^-pH-Kw*10^pH-Ct_Cl-Ct_OAc*Ka*10^pH/(1+Ka*10^pH))</f>
        <v>1.7033526515783166E-2</v>
      </c>
      <c r="BO715" s="19">
        <f>ABS(Ct_Na+10^-pH-Kw*10^pH-Ct_Cl-Ct_OAc*Ka*10^pH/(1+Ka*10^pH))</f>
        <v>1.8009603446124893E-2</v>
      </c>
      <c r="BP715" s="19">
        <f>ABS(Ct_Na+10^-pH-Kw*10^pH-Ct_Cl-Ct_OAc*Ka*10^pH/(1+Ka*10^pH))</f>
        <v>1.8962980912970308E-2</v>
      </c>
      <c r="BQ715" s="19">
        <f>ABS(Ct_Na+10^-pH-Kw*10^pH-Ct_Cl-Ct_OAc*Ka*10^pH/(1+Ka*10^pH))</f>
        <v>1.9894441656439971E-2</v>
      </c>
      <c r="BR715" s="19">
        <f>ABS(Ct_Na+10^-pH-Kw*10^pH-Ct_Cl-Ct_OAc*Ka*10^pH/(1+Ka*10^pH))</f>
        <v>2.0804732837558029E-2</v>
      </c>
      <c r="BS715" s="19">
        <f>ABS(Ct_Na+10^-pH-Kw*10^pH-Ct_Cl-Ct_OAc*Ka*10^pH/(1+Ka*10^pH))</f>
        <v>2.1694568037077956E-2</v>
      </c>
      <c r="BT715" s="19">
        <f>ABS(Ct_Na+10^-pH-Kw*10^pH-Ct_Cl-Ct_OAc*Ka*10^pH/(1+Ka*10^pH))</f>
        <v>2.2564629121052983E-2</v>
      </c>
      <c r="BU715" s="19">
        <f>ABS(Ct_Na+10^-pH-Kw*10^pH-Ct_Cl-Ct_OAc*Ka*10^pH/(1+Ka*10^pH))</f>
        <v>2.3415567983402184E-2</v>
      </c>
      <c r="BV715" s="19">
        <f>ABS(Ct_Na+10^-pH-Kw*10^pH-Ct_Cl-Ct_OAc*Ka*10^pH/(1+Ka*10^pH))</f>
        <v>2.4248008174830735E-2</v>
      </c>
      <c r="BW715" s="19">
        <f>ABS(Ct_Na+10^-pH-Kw*10^pH-Ct_Cl-Ct_OAc*Ka*10^pH/(1+Ka*10^pH))</f>
        <v>2.5062546426658713E-2</v>
      </c>
      <c r="BX715" s="19">
        <f>ABS(Ct_Na+10^-pH-Kw*10^pH-Ct_Cl-Ct_OAc*Ka*10^pH/(1+Ka*10^pH))</f>
        <v>2.5859754077383938E-2</v>
      </c>
      <c r="BY715" s="19">
        <f>ABS(Ct_Na+10^-pH-Kw*10^pH-Ct_Cl-Ct_OAc*Ka*10^pH/(1+Ka*10^pH))</f>
        <v>2.6640178409146523E-2</v>
      </c>
      <c r="BZ715" s="19">
        <f>ABS(Ct_Na+10^-pH-Kw*10^pH-Ct_Cl-Ct_OAc*Ka*10^pH/(1+Ka*10^pH))</f>
        <v>2.7404343900664076E-2</v>
      </c>
      <c r="CA715" s="19">
        <f>ABS(Ct_Na+10^-pH-Kw*10^pH-Ct_Cl-Ct_OAc*Ka*10^pH/(1+Ka*10^pH))</f>
        <v>2.8152753402665785E-2</v>
      </c>
      <c r="CB715" s="19">
        <f>ABS(Ct_Na+10^-pH-Kw*10^pH-Ct_Cl-Ct_OAc*Ka*10^pH/(1+Ka*10^pH))</f>
        <v>2.8885889241361346E-2</v>
      </c>
      <c r="CC715" s="19">
        <f>ABS(Ct_Na+10^-pH-Kw*10^pH-Ct_Cl-Ct_OAc*Ka*10^pH/(1+Ka*10^pH))</f>
        <v>2.9604214255032769E-2</v>
      </c>
      <c r="CD715" s="19">
        <f>ABS(Ct_Na+10^-pH-Kw*10^pH-Ct_Cl-Ct_OAc*Ka*10^pH/(1+Ka*10^pH))</f>
        <v>3.0308172768430737E-2</v>
      </c>
      <c r="CE715" s="19">
        <f>ABS(Ct_Na+10^-pH-Kw*10^pH-Ct_Cl-Ct_OAc*Ka*10^pH/(1+Ka*10^pH))</f>
        <v>3.0998191509286184E-2</v>
      </c>
      <c r="CF715" s="19">
        <f>ABS(Ct_Na+10^-pH-Kw*10^pH-Ct_Cl-Ct_OAc*Ka*10^pH/(1+Ka*10^pH))</f>
        <v>3.1674680470909156E-2</v>
      </c>
      <c r="CG715" s="19">
        <f>ABS(Ct_Na+10^-pH-Kw*10^pH-Ct_Cl-Ct_OAc*Ka*10^pH/(1+Ka*10^pH))</f>
        <v>3.2338033724539465E-2</v>
      </c>
      <c r="CH715" s="19">
        <f>ABS(Ct_Na+10^-pH-Kw*10^pH-Ct_Cl-Ct_OAc*Ka*10^pH/(1+Ka*10^pH))</f>
        <v>3.2988630184830711E-2</v>
      </c>
      <c r="CI715" s="19">
        <f>ABS(Ct_Na+10^-pH-Kw*10^pH-Ct_Cl-Ct_OAc*Ka*10^pH/(1+Ka*10^pH))</f>
        <v>3.3626834331592616E-2</v>
      </c>
      <c r="CJ715" s="19">
        <f>ABS(Ct_Na+10^-pH-Kw*10^pH-Ct_Cl-Ct_OAc*Ka*10^pH/(1+Ka*10^pH))</f>
        <v>3.4252996890679767E-2</v>
      </c>
      <c r="CK715" s="19">
        <f>ABS(Ct_Na+10^-pH-Kw*10^pH-Ct_Cl-Ct_OAc*Ka*10^pH/(1+Ka*10^pH))</f>
        <v>3.486745547669988E-2</v>
      </c>
      <c r="CL715" s="19">
        <f>ABS(Ct_Na+10^-pH-Kw*10^pH-Ct_Cl-Ct_OAc*Ka*10^pH/(1+Ka*10^pH))</f>
        <v>3.5470535200015897E-2</v>
      </c>
      <c r="CM715" s="19">
        <f>ABS(Ct_Na+10^-pH-Kw*10^pH-Ct_Cl-Ct_OAc*Ka*10^pH/(1+Ka*10^pH))</f>
        <v>3.6062549240335293E-2</v>
      </c>
      <c r="CN715" s="19">
        <f>ABS(Ct_Na+10^-pH-Kw*10^pH-Ct_Cl-Ct_OAc*Ka*10^pH/(1+Ka*10^pH))</f>
        <v>3.6643799389012521E-2</v>
      </c>
      <c r="CO715" s="19">
        <f>ABS(Ct_Na+10^-pH-Kw*10^pH-Ct_Cl-Ct_OAc*Ka*10^pH/(1+Ka*10^pH))</f>
        <v>3.7214576562037915E-2</v>
      </c>
      <c r="CP715" s="19">
        <f>ABS(Ct_Na+10^-pH-Kw*10^pH-Ct_Cl-Ct_OAc*Ka*10^pH/(1+Ka*10^pH))</f>
        <v>3.7775161285544999E-2</v>
      </c>
      <c r="CQ715" s="19">
        <f>ABS(Ct_Na+10^-pH-Kw*10^pH-Ct_Cl-Ct_OAc*Ka*10^pH/(1+Ka*10^pH))</f>
        <v>3.8325824155538681E-2</v>
      </c>
      <c r="CR715" s="19">
        <f>ABS(Ct_Na+10^-pH-Kw*10^pH-Ct_Cl-Ct_OAc*Ka*10^pH/(1+Ka*10^pH))</f>
        <v>3.8866826273427198E-2</v>
      </c>
      <c r="CS715" s="19">
        <f>ABS(Ct_Na+10^-pH-Kw*10^pH-Ct_Cl-Ct_OAc*Ka*10^pH/(1+Ka*10^pH))</f>
        <v>3.9398419658830681E-2</v>
      </c>
      <c r="CT715" s="19">
        <f>ABS(Ct_Na+10^-pH-Kw*10^pH-Ct_Cl-Ct_OAc*Ka*10^pH/(1+Ka*10^pH))</f>
        <v>3.9920847641037593E-2</v>
      </c>
      <c r="CU715" s="19">
        <f>ABS(Ct_Na+10^-pH-Kw*10^pH-Ct_Cl-Ct_OAc*Ka*10^pH/(1+Ka*10^pH))</f>
        <v>4.0434345230386241E-2</v>
      </c>
      <c r="CV715" s="19">
        <f>ABS(Ct_Na+10^-pH-Kw*10^pH-Ct_Cl-Ct_OAc*Ka*10^pH/(1+Ka*10^pH))</f>
        <v>4.0939139470762893E-2</v>
      </c>
      <c r="CW715" s="19">
        <f>ABS(Ct_Na+10^-pH-Kw*10^pH-Ct_Cl-Ct_OAc*Ka*10^pH/(1+Ka*10^pH))</f>
        <v>4.1435449774326498E-2</v>
      </c>
      <c r="CX715" s="19">
        <f>ABS(Ct_Na+10^-pH-Kw*10^pH-Ct_Cl-Ct_OAc*Ka*10^pH/(1+Ka*10^pH))</f>
        <v>4.1923488239497347E-2</v>
      </c>
    </row>
    <row r="716" spans="1:102">
      <c r="A716" s="23">
        <v>6.87</v>
      </c>
      <c r="B716" s="19">
        <f>ABS(Ct_Na+10^-pH-Kw*10^pH-Ct_Cl-Ct_OAc*Ka*10^pH/(1+Ka*10^pH))</f>
        <v>0.2484942062375341</v>
      </c>
      <c r="C716" s="19">
        <f>ABS(Ct_Na+10^-pH-Kw*10^pH-Ct_Cl-Ct_OAc*Ka*10^pH/(1+Ka*10^pH))</f>
        <v>0.23189924114216276</v>
      </c>
      <c r="D716" s="19">
        <f>ABS(Ct_Na+10^-pH-Kw*10^pH-Ct_Cl-Ct_OAc*Ka*10^pH/(1+Ka*10^pH))</f>
        <v>0.21681290923727969</v>
      </c>
      <c r="E716" s="19">
        <f>ABS(Ct_Na+10^-pH-Kw*10^pH-Ct_Cl-Ct_OAc*Ka*10^pH/(1+Ka*10^pH))</f>
        <v>0.20303843228064736</v>
      </c>
      <c r="F716" s="19">
        <f>ABS(Ct_Na+10^-pH-Kw*10^pH-Ct_Cl-Ct_OAc*Ka*10^pH/(1+Ka*10^pH))</f>
        <v>0.19041182840373438</v>
      </c>
      <c r="G716" s="19">
        <f>ABS(Ct_Na+10^-pH-Kw*10^pH-Ct_Cl-Ct_OAc*Ka*10^pH/(1+Ka*10^pH))</f>
        <v>0.17879535283697445</v>
      </c>
      <c r="H716" s="19">
        <f>ABS(Ct_Na+10^-pH-Kw*10^pH-Ct_Cl-Ct_OAc*Ka*10^pH/(1+Ka*10^pH))</f>
        <v>0.16807245231381143</v>
      </c>
      <c r="I716" s="19">
        <f>ABS(Ct_Na+10^-pH-Kw*10^pH-Ct_Cl-Ct_OAc*Ka*10^pH/(1+Ka*10^pH))</f>
        <v>0.1581438407182901</v>
      </c>
      <c r="J716" s="19">
        <f>ABS(Ct_Na+10^-pH-Kw*10^pH-Ct_Cl-Ct_OAc*Ka*10^pH/(1+Ka*10^pH))</f>
        <v>0.14892441566530604</v>
      </c>
      <c r="K716" s="19">
        <f>ABS(Ct_Na+10^-pH-Kw*10^pH-Ct_Cl-Ct_OAc*Ka*10^pH/(1+Ka*10^pH))</f>
        <v>0.14034081302976911</v>
      </c>
      <c r="L716" s="19">
        <f>ABS(Ct_Na+10^-pH-Kw*10^pH-Ct_Cl-Ct_OAc*Ka*10^pH/(1+Ka*10^pH))</f>
        <v>0.13232945056993467</v>
      </c>
      <c r="M716" s="19">
        <f>ABS(Ct_Na+10^-pH-Kw*10^pH-Ct_Cl-Ct_OAc*Ka*10^pH/(1+Ka*10^pH))</f>
        <v>0.12483495020428309</v>
      </c>
      <c r="N716" s="19">
        <f>ABS(Ct_Na+10^-pH-Kw*10^pH-Ct_Cl-Ct_OAc*Ka*10^pH/(1+Ka*10^pH))</f>
        <v>0.11780885611148476</v>
      </c>
      <c r="O716" s="19">
        <f>ABS(Ct_Na+10^-pH-Kw*10^pH-Ct_Cl-Ct_OAc*Ka*10^pH/(1+Ka*10^pH))</f>
        <v>0.11120858590309846</v>
      </c>
      <c r="P716" s="19">
        <f>ABS(Ct_Na+10^-pH-Kw*10^pH-Ct_Cl-Ct_OAc*Ka*10^pH/(1+Ka*10^pH))</f>
        <v>0.1049965668834407</v>
      </c>
      <c r="Q716" s="19">
        <f>ABS(Ct_Na+10^-pH-Kw*10^pH-Ct_Cl-Ct_OAc*Ka*10^pH/(1+Ka*10^pH))</f>
        <v>9.9139520379192006E-2</v>
      </c>
      <c r="R716" s="19">
        <f>ABS(Ct_Na+10^-pH-Kw*10^pH-Ct_Cl-Ct_OAc*Ka*10^pH/(1+Ka*10^pH))</f>
        <v>9.360786534740155E-2</v>
      </c>
      <c r="S716" s="19">
        <f>ABS(Ct_Na+10^-pH-Kw*10^pH-Ct_Cl-Ct_OAc*Ka*10^pH/(1+Ka*10^pH))</f>
        <v>8.8375218695707858E-2</v>
      </c>
      <c r="T716" s="19">
        <f>ABS(Ct_Na+10^-pH-Kw*10^pH-Ct_Cl-Ct_OAc*Ka*10^pH/(1+Ka*10^pH))</f>
        <v>8.3417974499366526E-2</v>
      </c>
      <c r="U716" s="19">
        <f>ABS(Ct_Na+10^-pH-Kw*10^pH-Ct_Cl-Ct_OAc*Ka*10^pH/(1+Ka*10^pH))</f>
        <v>7.8714947954119582E-2</v>
      </c>
      <c r="V716" s="19">
        <f>ABS(Ct_Na+10^-pH-Kw*10^pH-Ct_Cl-Ct_OAc*Ka*10^pH/(1+Ka*10^pH))</f>
        <v>7.4247072736134984E-2</v>
      </c>
      <c r="W716" s="19">
        <f>ABS(Ct_Na+10^-pH-Kw*10^pH-Ct_Cl-Ct_OAc*Ka*10^pH/(1+Ka*10^pH))</f>
        <v>6.9997142650734992E-2</v>
      </c>
      <c r="X716" s="19">
        <f>ABS(Ct_Na+10^-pH-Kw*10^pH-Ct_Cl-Ct_OAc*Ka*10^pH/(1+Ka*10^pH))</f>
        <v>6.5949590188449314E-2</v>
      </c>
      <c r="Y716" s="19">
        <f>ABS(Ct_Na+10^-pH-Kw*10^pH-Ct_Cl-Ct_OAc*Ka*10^pH/(1+Ka*10^pH))</f>
        <v>6.2090295980223406E-2</v>
      </c>
      <c r="Z716" s="19">
        <f>ABS(Ct_Na+10^-pH-Kw*10^pH-Ct_Cl-Ct_OAc*Ka*10^pH/(1+Ka*10^pH))</f>
        <v>5.8406424236007788E-2</v>
      </c>
      <c r="AA716" s="19">
        <f>ABS(Ct_Na+10^-pH-Kw*10^pH-Ct_Cl-Ct_OAc*Ka*10^pH/(1+Ka*10^pH))</f>
        <v>5.4886280124868403E-2</v>
      </c>
      <c r="AB716" s="19">
        <f>ABS(Ct_Na+10^-pH-Kw*10^pH-Ct_Cl-Ct_OAc*Ka*10^pH/(1+Ka*10^pH))</f>
        <v>5.1519185757691627E-2</v>
      </c>
      <c r="AC716" s="19">
        <f>ABS(Ct_Na+10^-pH-Kw*10^pH-Ct_Cl-Ct_OAc*Ka*10^pH/(1+Ka*10^pH))</f>
        <v>4.8295372001884052E-2</v>
      </c>
      <c r="AD716" s="19">
        <f>ABS(Ct_Na+10^-pH-Kw*10^pH-Ct_Cl-Ct_OAc*Ka*10^pH/(1+Ka*10^pH))</f>
        <v>4.5205883819235126E-2</v>
      </c>
      <c r="AE716" s="19">
        <f>ABS(Ct_Na+10^-pH-Kw*10^pH-Ct_Cl-Ct_OAc*Ka*10^pH/(1+Ka*10^pH))</f>
        <v>4.2242497195061665E-2</v>
      </c>
      <c r="AF716" s="19">
        <f>ABS(Ct_Na+10^-pH-Kw*10^pH-Ct_Cl-Ct_OAc*Ka*10^pH/(1+Ka*10^pH))</f>
        <v>3.9397646035855161E-2</v>
      </c>
      <c r="AG716" s="19">
        <f>ABS(Ct_Na+10^-pH-Kw*10^pH-Ct_Cl-Ct_OAc*Ka*10^pH/(1+Ka*10^pH))</f>
        <v>3.6664357667205751E-2</v>
      </c>
      <c r="AH716" s="19">
        <f>ABS(Ct_Na+10^-pH-Kw*10^pH-Ct_Cl-Ct_OAc*Ka*10^pH/(1+Ka*10^pH))</f>
        <v>3.4036195774273657E-2</v>
      </c>
      <c r="AI716" s="19">
        <f>ABS(Ct_Na+10^-pH-Kw*10^pH-Ct_Cl-Ct_OAc*Ka*10^pH/(1+Ka*10^pH))</f>
        <v>3.1507209801829555E-2</v>
      </c>
      <c r="AJ716" s="19">
        <f>ABS(Ct_Na+10^-pH-Kw*10^pH-Ct_Cl-Ct_OAc*Ka*10^pH/(1+Ka*10^pH))</f>
        <v>2.9071889976512985E-2</v>
      </c>
      <c r="AK716" s="19">
        <f>ABS(Ct_Na+10^-pH-Kw*10^pH-Ct_Cl-Ct_OAc*Ka*10^pH/(1+Ka*10^pH))</f>
        <v>2.6725127235753383E-2</v>
      </c>
      <c r="AL716" s="19">
        <f>ABS(Ct_Na+10^-pH-Kw*10^pH-Ct_Cl-Ct_OAc*Ka*10^pH/(1+Ka*10^pH))</f>
        <v>2.4462177450020939E-2</v>
      </c>
      <c r="AM716" s="19">
        <f>ABS(Ct_Na+10^-pH-Kw*10^pH-Ct_Cl-Ct_OAc*Ka*10^pH/(1+Ka*10^pH))</f>
        <v>2.227862941115627E-2</v>
      </c>
      <c r="AN716" s="19">
        <f>ABS(Ct_Na+10^-pH-Kw*10^pH-Ct_Cl-Ct_OAc*Ka*10^pH/(1+Ka*10^pH))</f>
        <v>2.017037613225247E-2</v>
      </c>
      <c r="AO716" s="19">
        <f>ABS(Ct_Na+10^-pH-Kw*10^pH-Ct_Cl-Ct_OAc*Ka*10^pH/(1+Ka*10^pH))</f>
        <v>1.8133589066192876E-2</v>
      </c>
      <c r="AP716" s="19">
        <f>ABS(Ct_Na+10^-pH-Kw*10^pH-Ct_Cl-Ct_OAc*Ka*10^pH/(1+Ka*10^pH))</f>
        <v>1.6164694902335255E-2</v>
      </c>
      <c r="AQ716" s="19">
        <f>ABS(Ct_Na+10^-pH-Kw*10^pH-Ct_Cl-Ct_OAc*Ka*10^pH/(1+Ka*10^pH))</f>
        <v>1.4260354645489373E-2</v>
      </c>
      <c r="AR716" s="19">
        <f>ABS(Ct_Na+10^-pH-Kw*10^pH-Ct_Cl-Ct_OAc*Ka*10^pH/(1+Ka*10^pH))</f>
        <v>1.2417444719509466E-2</v>
      </c>
      <c r="AS716" s="19">
        <f>ABS(Ct_Na+10^-pH-Kw*10^pH-Ct_Cl-Ct_OAc*Ka*10^pH/(1+Ka*10^pH))</f>
        <v>1.0633039870544814E-2</v>
      </c>
      <c r="AT716" s="19">
        <f>ABS(Ct_Na+10^-pH-Kw*10^pH-Ct_Cl-Ct_OAc*Ka*10^pH/(1+Ka*10^pH))</f>
        <v>8.9043976731102981E-3</v>
      </c>
      <c r="AU716" s="19">
        <f>ABS(Ct_Na+10^-pH-Kw*10^pH-Ct_Cl-Ct_OAc*Ka*10^pH/(1+Ka*10^pH))</f>
        <v>7.2289444663660857E-3</v>
      </c>
      <c r="AV716" s="19">
        <f>ABS(Ct_Na+10^-pH-Kw*10^pH-Ct_Cl-Ct_OAc*Ka*10^pH/(1+Ka*10^pH))</f>
        <v>5.6042625689171274E-3</v>
      </c>
      <c r="AW716" s="19">
        <f>ABS(Ct_Na+10^-pH-Kw*10^pH-Ct_Cl-Ct_OAc*Ka*10^pH/(1+Ka*10^pH))</f>
        <v>4.0280786385562192E-3</v>
      </c>
      <c r="AX716" s="19">
        <f>ABS(Ct_Na+10^-pH-Kw*10^pH-Ct_Cl-Ct_OAc*Ka*10^pH/(1+Ka*10^pH))</f>
        <v>2.498253059088261E-3</v>
      </c>
      <c r="AY716" s="19">
        <f>ABS(Ct_Na+10^-pH-Kw*10^pH-Ct_Cl-Ct_OAc*Ka*10^pH/(1+Ka*10^pH))</f>
        <v>1.0127702500396796E-3</v>
      </c>
      <c r="AZ716" s="19">
        <f>ABS(Ct_Na+10^-pH-Kw*10^pH-Ct_Cl-Ct_OAc*Ka*10^pH/(1+Ka*10^pH))</f>
        <v>4.302701930360836E-4</v>
      </c>
      <c r="BA716" s="19">
        <f>ABS(Ct_Na+10^-pH-Kw*10^pH-Ct_Cl-Ct_OAc*Ka*10^pH/(1+Ka*10^pH))</f>
        <v>1.8326616095463294E-3</v>
      </c>
      <c r="BB716" s="19">
        <f>ABS(Ct_Na+10^-pH-Kw*10^pH-Ct_Cl-Ct_OAc*Ka*10^pH/(1+Ka*10^pH))</f>
        <v>3.1960977089312975E-3</v>
      </c>
      <c r="BC716" s="19">
        <f>ABS(Ct_Na+10^-pH-Kw*10^pH-Ct_Cl-Ct_OAc*Ka*10^pH/(1+Ka*10^pH))</f>
        <v>4.5221793946345137E-3</v>
      </c>
      <c r="BD716" s="19">
        <f>ABS(Ct_Na+10^-pH-Kw*10^pH-Ct_Cl-Ct_OAc*Ka*10^pH/(1+Ka*10^pH))</f>
        <v>5.8124210347781508E-3</v>
      </c>
      <c r="BE716" s="19">
        <f>ABS(Ct_Na+10^-pH-Kw*10^pH-Ct_Cl-Ct_OAc*Ka*10^pH/(1+Ka*10^pH))</f>
        <v>7.068256231184615E-3</v>
      </c>
      <c r="BF716" s="19">
        <f>ABS(Ct_Na+10^-pH-Kw*10^pH-Ct_Cl-Ct_OAc*Ka*10^pH/(1+Ka*10^pH))</f>
        <v>8.2910431329488235E-3</v>
      </c>
      <c r="BG716" s="19">
        <f>ABS(Ct_Na+10^-pH-Kw*10^pH-Ct_Cl-Ct_OAc*Ka*10^pH/(1+Ka*10^pH))</f>
        <v>9.4820693359658897E-3</v>
      </c>
      <c r="BH716" s="19">
        <f>ABS(Ct_Na+10^-pH-Kw*10^pH-Ct_Cl-Ct_OAc*Ka*10^pH/(1+Ka*10^pH))</f>
        <v>1.0642556405572282E-2</v>
      </c>
      <c r="BI716" s="19">
        <f>ABS(Ct_Na+10^-pH-Kw*10^pH-Ct_Cl-Ct_OAc*Ka*10^pH/(1+Ka*10^pH))</f>
        <v>1.1773664055694973E-2</v>
      </c>
      <c r="BJ716" s="19">
        <f>ABS(Ct_Na+10^-pH-Kw*10^pH-Ct_Cl-Ct_OAc*Ka*10^pH/(1+Ka*10^pH))</f>
        <v>1.2876494014564595E-2</v>
      </c>
      <c r="BK716" s="19">
        <f>ABS(Ct_Na+10^-pH-Kw*10^pH-Ct_Cl-Ct_OAc*Ka*10^pH/(1+Ka*10^pH))</f>
        <v>1.3952093604079396E-2</v>
      </c>
      <c r="BL716" s="19">
        <f>ABS(Ct_Na+10^-pH-Kw*10^pH-Ct_Cl-Ct_OAc*Ka*10^pH/(1+Ka*10^pH))</f>
        <v>1.5001459057264577E-2</v>
      </c>
      <c r="BM716" s="19">
        <f>ABS(Ct_Na+10^-pH-Kw*10^pH-Ct_Cl-Ct_OAc*Ka*10^pH/(1+Ka*10^pH))</f>
        <v>1.6025538595915191E-2</v>
      </c>
      <c r="BN716" s="19">
        <f>ABS(Ct_Na+10^-pH-Kw*10^pH-Ct_Cl-Ct_OAc*Ka*10^pH/(1+Ka*10^pH))</f>
        <v>1.702523528840743E-2</v>
      </c>
      <c r="BO716" s="19">
        <f>ABS(Ct_Na+10^-pH-Kw*10^pH-Ct_Cl-Ct_OAc*Ka*10^pH/(1+Ka*10^pH))</f>
        <v>1.80014097057822E-2</v>
      </c>
      <c r="BP716" s="19">
        <f>ABS(Ct_Na+10^-pH-Kw*10^pH-Ct_Cl-Ct_OAc*Ka*10^pH/(1+Ka*10^pH))</f>
        <v>1.895488239252037E-2</v>
      </c>
      <c r="BQ716" s="19">
        <f>ABS(Ct_Na+10^-pH-Kw*10^pH-Ct_Cl-Ct_OAc*Ka*10^pH/(1+Ka*10^pH))</f>
        <v>1.9886436166919728E-2</v>
      </c>
      <c r="BR716" s="19">
        <f>ABS(Ct_Na+10^-pH-Kw*10^pH-Ct_Cl-Ct_OAc*Ka*10^pH/(1+Ka*10^pH))</f>
        <v>2.0796818264628175E-2</v>
      </c>
      <c r="BS716" s="19">
        <f>ABS(Ct_Na+10^-pH-Kw*10^pH-Ct_Cl-Ct_OAc*Ka*10^pH/(1+Ka*10^pH))</f>
        <v>2.1686742337669034E-2</v>
      </c>
      <c r="BT716" s="19">
        <f>ABS(Ct_Na+10^-pH-Kw*10^pH-Ct_Cl-Ct_OAc*Ka*10^pH/(1+Ka*10^pH))</f>
        <v>2.2556890320197871E-2</v>
      </c>
      <c r="BU716" s="19">
        <f>ABS(Ct_Na+10^-pH-Kw*10^pH-Ct_Cl-Ct_OAc*Ka*10^pH/(1+Ka*10^pH))</f>
        <v>2.3407914171242564E-2</v>
      </c>
      <c r="BV716" s="19">
        <f>ABS(Ct_Na+10^-pH-Kw*10^pH-Ct_Cl-Ct_OAc*Ka*10^pH/(1+Ka*10^pH))</f>
        <v>2.4240437503786252E-2</v>
      </c>
      <c r="BW716" s="19">
        <f>ABS(Ct_Na+10^-pH-Kw*10^pH-Ct_Cl-Ct_OAc*Ka*10^pH/(1+Ka*10^pH))</f>
        <v>2.5055057108748398E-2</v>
      </c>
      <c r="BX716" s="19">
        <f>ABS(Ct_Na+10^-pH-Kw*10^pH-Ct_Cl-Ct_OAc*Ka*10^pH/(1+Ka*10^pH))</f>
        <v>2.5852344381690054E-2</v>
      </c>
      <c r="BY716" s="19">
        <f>ABS(Ct_Na+10^-pH-Kw*10^pH-Ct_Cl-Ct_OAc*Ka*10^pH/(1+Ka*10^pH))</f>
        <v>2.6632846659411874E-2</v>
      </c>
      <c r="BZ716" s="19">
        <f>ABS(Ct_Na+10^-pH-Kw*10^pH-Ct_Cl-Ct_OAc*Ka*10^pH/(1+Ka*10^pH))</f>
        <v>2.7397088473014516E-2</v>
      </c>
      <c r="CA716" s="19">
        <f>ABS(Ct_Na+10^-pH-Kw*10^pH-Ct_Cl-Ct_OAc*Ka*10^pH/(1+Ka*10^pH))</f>
        <v>2.8145572723450071E-2</v>
      </c>
      <c r="CB716" s="19">
        <f>ABS(Ct_Na+10^-pH-Kw*10^pH-Ct_Cl-Ct_OAc*Ka*10^pH/(1+Ka*10^pH))</f>
        <v>2.887878178510124E-2</v>
      </c>
      <c r="CC716" s="19">
        <f>ABS(Ct_Na+10^-pH-Kw*10^pH-Ct_Cl-Ct_OAc*Ka*10^pH/(1+Ka*10^pH))</f>
        <v>2.9597178542476635E-2</v>
      </c>
      <c r="CD716" s="19">
        <f>ABS(Ct_Na+10^-pH-Kw*10^pH-Ct_Cl-Ct_OAc*Ka*10^pH/(1+Ka*10^pH))</f>
        <v>3.0301207364704499E-2</v>
      </c>
      <c r="CE716" s="19">
        <f>ABS(Ct_Na+10^-pH-Kw*10^pH-Ct_Cl-Ct_OAc*Ka*10^pH/(1+Ka*10^pH))</f>
        <v>3.0991295022135788E-2</v>
      </c>
      <c r="CF716" s="19">
        <f>ABS(Ct_Na+10^-pH-Kw*10^pH-Ct_Cl-Ct_OAc*Ka*10^pH/(1+Ka*10^pH))</f>
        <v>3.1667851549029215E-2</v>
      </c>
      <c r="CG716" s="19">
        <f>ABS(Ct_Na+10^-pH-Kw*10^pH-Ct_Cl-Ct_OAc*Ka*10^pH/(1+Ka*10^pH))</f>
        <v>3.2331271055982942E-2</v>
      </c>
      <c r="CH716" s="19">
        <f>ABS(Ct_Na+10^-pH-Kw*10^pH-Ct_Cl-Ct_OAc*Ka*10^pH/(1+Ka*10^pH))</f>
        <v>3.2981932495495261E-2</v>
      </c>
      <c r="CI716" s="19">
        <f>ABS(Ct_Na+10^-pH-Kw*10^pH-Ct_Cl-Ct_OAc*Ka*10^pH/(1+Ka*10^pH))</f>
        <v>3.3620200383778776E-2</v>
      </c>
      <c r="CJ716" s="19">
        <f>ABS(Ct_Na+10^-pH-Kw*10^pH-Ct_Cl-Ct_OAc*Ka*10^pH/(1+Ka*10^pH))</f>
        <v>3.4246425481717295E-2</v>
      </c>
      <c r="CK716" s="19">
        <f>ABS(Ct_Na+10^-pH-Kw*10^pH-Ct_Cl-Ct_OAc*Ka*10^pH/(1+Ka*10^pH))</f>
        <v>3.4860945437638319E-2</v>
      </c>
      <c r="CL716" s="19">
        <f>ABS(Ct_Na+10^-pH-Kw*10^pH-Ct_Cl-Ct_OAc*Ka*10^pH/(1+Ka*10^pH))</f>
        <v>3.5464085394375587E-2</v>
      </c>
      <c r="CM716" s="19">
        <f>ABS(Ct_Na+10^-pH-Kw*10^pH-Ct_Cl-Ct_OAc*Ka*10^pH/(1+Ka*10^pH))</f>
        <v>3.6056158562915844E-2</v>
      </c>
      <c r="CN716" s="19">
        <f>ABS(Ct_Na+10^-pH-Kw*10^pH-Ct_Cl-Ct_OAc*Ka*10^pH/(1+Ka*10^pH))</f>
        <v>3.6637466764755371E-2</v>
      </c>
      <c r="CO716" s="19">
        <f>ABS(Ct_Na+10^-pH-Kw*10^pH-Ct_Cl-Ct_OAc*Ka*10^pH/(1+Ka*10^pH))</f>
        <v>3.7208300944940147E-2</v>
      </c>
      <c r="CP716" s="19">
        <f>ABS(Ct_Na+10^-pH-Kw*10^pH-Ct_Cl-Ct_OAc*Ka*10^pH/(1+Ka*10^pH))</f>
        <v>3.7768941657621617E-2</v>
      </c>
      <c r="CQ716" s="19">
        <f>ABS(Ct_Na+10^-pH-Kw*10^pH-Ct_Cl-Ct_OAc*Ka*10^pH/(1+Ka*10^pH))</f>
        <v>3.831965952583085E-2</v>
      </c>
      <c r="CR716" s="19">
        <f>ABS(Ct_Na+10^-pH-Kw*10^pH-Ct_Cl-Ct_OAc*Ka*10^pH/(1+Ka*10^pH))</f>
        <v>3.8860715677053938E-2</v>
      </c>
      <c r="CS716" s="19">
        <f>ABS(Ct_Na+10^-pH-Kw*10^pH-Ct_Cl-Ct_OAc*Ka*10^pH/(1+Ka*10^pH))</f>
        <v>3.9392362156081835E-2</v>
      </c>
      <c r="CT716" s="19">
        <f>ABS(Ct_Na+10^-pH-Kw*10^pH-Ct_Cl-Ct_OAc*Ka*10^pH/(1+Ka*10^pH))</f>
        <v>3.9914842316505841E-2</v>
      </c>
      <c r="CU716" s="19">
        <f>ABS(Ct_Na+10^-pH-Kw*10^pH-Ct_Cl-Ct_OAc*Ka*10^pH/(1+Ka*10^pH))</f>
        <v>4.0428391192136238E-2</v>
      </c>
      <c r="CV716" s="19">
        <f>ABS(Ct_Na+10^-pH-Kw*10^pH-Ct_Cl-Ct_OAc*Ka*10^pH/(1+Ka*10^pH))</f>
        <v>4.0933235849535635E-2</v>
      </c>
      <c r="CW716" s="19">
        <f>ABS(Ct_Na+10^-pH-Kw*10^pH-Ct_Cl-Ct_OAc*Ka*10^pH/(1+Ka*10^pH))</f>
        <v>4.142959572277706E-2</v>
      </c>
      <c r="CX716" s="19">
        <f>ABS(Ct_Na+10^-pH-Kw*10^pH-Ct_Cl-Ct_OAc*Ka*10^pH/(1+Ka*10^pH))</f>
        <v>4.1917682931464438E-2</v>
      </c>
    </row>
    <row r="717" spans="1:102">
      <c r="A717" s="24">
        <v>6.88</v>
      </c>
      <c r="B717" s="19">
        <f>ABS(Ct_Na+10^-pH-Kw*10^pH-Ct_Cl-Ct_OAc*Ka*10^pH/(1+Ka*10^pH))</f>
        <v>0.24852823349044925</v>
      </c>
      <c r="C717" s="19">
        <f>ABS(Ct_Na+10^-pH-Kw*10^pH-Ct_Cl-Ct_OAc*Ka*10^pH/(1+Ka*10^pH))</f>
        <v>0.23193164827814614</v>
      </c>
      <c r="D717" s="19">
        <f>ABS(Ct_Na+10^-pH-Kw*10^pH-Ct_Cl-Ct_OAc*Ka*10^pH/(1+Ka*10^pH))</f>
        <v>0.21684384353968875</v>
      </c>
      <c r="E717" s="19">
        <f>ABS(Ct_Na+10^-pH-Kw*10^pH-Ct_Cl-Ct_OAc*Ka*10^pH/(1+Ka*10^pH))</f>
        <v>0.20306802182196682</v>
      </c>
      <c r="F717" s="19">
        <f>ABS(Ct_Na+10^-pH-Kw*10^pH-Ct_Cl-Ct_OAc*Ka*10^pH/(1+Ka*10^pH))</f>
        <v>0.19044018524738829</v>
      </c>
      <c r="G717" s="19">
        <f>ABS(Ct_Na+10^-pH-Kw*10^pH-Ct_Cl-Ct_OAc*Ka*10^pH/(1+Ka*10^pH))</f>
        <v>0.17882257559877612</v>
      </c>
      <c r="H717" s="19">
        <f>ABS(Ct_Na+10^-pH-Kw*10^pH-Ct_Cl-Ct_OAc*Ka*10^pH/(1+Ka*10^pH))</f>
        <v>0.16809862823082644</v>
      </c>
      <c r="I717" s="19">
        <f>ABS(Ct_Na+10^-pH-Kw*10^pH-Ct_Cl-Ct_OAc*Ka*10^pH/(1+Ka*10^pH))</f>
        <v>0.15816904733457668</v>
      </c>
      <c r="J717" s="19">
        <f>ABS(Ct_Na+10^-pH-Kw*10^pH-Ct_Cl-Ct_OAc*Ka*10^pH/(1+Ka*10^pH))</f>
        <v>0.14894872221663052</v>
      </c>
      <c r="K717" s="19">
        <f>ABS(Ct_Na+10^-pH-Kw*10^pH-Ct_Cl-Ct_OAc*Ka*10^pH/(1+Ka*10^pH))</f>
        <v>0.14036428158957717</v>
      </c>
      <c r="L717" s="19">
        <f>ABS(Ct_Na+10^-pH-Kw*10^pH-Ct_Cl-Ct_OAc*Ka*10^pH/(1+Ka*10^pH))</f>
        <v>0.13235213700432738</v>
      </c>
      <c r="M717" s="19">
        <f>ABS(Ct_Na+10^-pH-Kw*10^pH-Ct_Cl-Ct_OAc*Ka*10^pH/(1+Ka*10^pH))</f>
        <v>0.12485690497296469</v>
      </c>
      <c r="N717" s="19">
        <f>ABS(Ct_Na+10^-pH-Kw*10^pH-Ct_Cl-Ct_OAc*Ka*10^pH/(1+Ka*10^pH))</f>
        <v>0.11783012494356215</v>
      </c>
      <c r="O717" s="19">
        <f>ABS(Ct_Na+10^-pH-Kw*10^pH-Ct_Cl-Ct_OAc*Ka*10^pH/(1+Ka*10^pH))</f>
        <v>0.11122921037048705</v>
      </c>
      <c r="P717" s="19">
        <f>ABS(Ct_Na+10^-pH-Kw*10^pH-Ct_Cl-Ct_OAc*Ka*10^pH/(1+Ka*10^pH))</f>
        <v>0.10501658488994574</v>
      </c>
      <c r="Q717" s="19">
        <f>ABS(Ct_Na+10^-pH-Kw*10^pH-Ct_Cl-Ct_OAc*Ka*10^pH/(1+Ka*10^pH))</f>
        <v>9.9158966579721133E-2</v>
      </c>
      <c r="R717" s="19">
        <f>ABS(Ct_Na+10^-pH-Kw*10^pH-Ct_Cl-Ct_OAc*Ka*10^pH/(1+Ka*10^pH))</f>
        <v>9.3626771508953432E-2</v>
      </c>
      <c r="S717" s="19">
        <f>ABS(Ct_Na+10^-pH-Kw*10^pH-Ct_Cl-Ct_OAc*Ka*10^pH/(1+Ka*10^pH))</f>
        <v>8.8393614009578542E-2</v>
      </c>
      <c r="T717" s="19">
        <f>ABS(Ct_Na+10^-pH-Kw*10^pH-Ct_Cl-Ct_OAc*Ka*10^pH/(1+Ka*10^pH))</f>
        <v>8.343588585227607E-2</v>
      </c>
      <c r="U717" s="19">
        <f>ABS(Ct_Na+10^-pH-Kw*10^pH-Ct_Cl-Ct_OAc*Ka*10^pH/(1+Ka*10^pH))</f>
        <v>7.8732400164578817E-2</v>
      </c>
      <c r="V717" s="19">
        <f>ABS(Ct_Na+10^-pH-Kw*10^pH-Ct_Cl-Ct_OAc*Ka*10^pH/(1+Ka*10^pH))</f>
        <v>7.4264088761266445E-2</v>
      </c>
      <c r="W717" s="19">
        <f>ABS(Ct_Na+10^-pH-Kw*10^pH-Ct_Cl-Ct_OAc*Ka*10^pH/(1+Ka*10^pH))</f>
        <v>7.0013743767871728E-2</v>
      </c>
      <c r="X717" s="19">
        <f>ABS(Ct_Na+10^-pH-Kw*10^pH-Ct_Cl-Ct_OAc*Ka*10^pH/(1+Ka*10^pH))</f>
        <v>6.5965796155114886E-2</v>
      </c>
      <c r="Y717" s="19">
        <f>ABS(Ct_Na+10^-pH-Kw*10^pH-Ct_Cl-Ct_OAc*Ka*10^pH/(1+Ka*10^pH))</f>
        <v>6.2106125175509522E-2</v>
      </c>
      <c r="Z717" s="19">
        <f>ABS(Ct_Na+10^-pH-Kw*10^pH-Ct_Cl-Ct_OAc*Ka*10^pH/(1+Ka*10^pH))</f>
        <v>5.8421893785886192E-2</v>
      </c>
      <c r="AA717" s="19">
        <f>ABS(Ct_Na+10^-pH-Kw*10^pH-Ct_Cl-Ct_OAc*Ka*10^pH/(1+Ka*10^pH))</f>
        <v>5.4901406013579471E-2</v>
      </c>
      <c r="AB717" s="19">
        <f>ABS(Ct_Na+10^-pH-Kw*10^pH-Ct_Cl-Ct_OAc*Ka*10^pH/(1+Ka*10^pH))</f>
        <v>5.153398292702524E-2</v>
      </c>
      <c r="AC717" s="19">
        <f>ABS(Ct_Na+10^-pH-Kw*10^pH-Ct_Cl-Ct_OAc*Ka*10^pH/(1+Ka*10^pH))</f>
        <v>4.8309854439898797E-2</v>
      </c>
      <c r="AD717" s="19">
        <f>ABS(Ct_Na+10^-pH-Kw*10^pH-Ct_Cl-Ct_OAc*Ka*10^pH/(1+Ka*10^pH))</f>
        <v>4.5220064639735963E-2</v>
      </c>
      <c r="AE717" s="19">
        <f>ABS(Ct_Na+10^-pH-Kw*10^pH-Ct_Cl-Ct_OAc*Ka*10^pH/(1+Ka*10^pH))</f>
        <v>4.2256388708967557E-2</v>
      </c>
      <c r="AF717" s="19">
        <f>ABS(Ct_Na+10^-pH-Kw*10^pH-Ct_Cl-Ct_OAc*Ka*10^pH/(1+Ka*10^pH))</f>
        <v>3.9411259815429894E-2</v>
      </c>
      <c r="AG717" s="19">
        <f>ABS(Ct_Na+10^-pH-Kw*10^pH-Ct_Cl-Ct_OAc*Ka*10^pH/(1+Ka*10^pH))</f>
        <v>3.6677704603991723E-2</v>
      </c>
      <c r="AH717" s="19">
        <f>ABS(Ct_Na+10^-pH-Kw*10^pH-Ct_Cl-Ct_OAc*Ka*10^pH/(1+Ka*10^pH))</f>
        <v>3.4049286131455053E-2</v>
      </c>
      <c r="AI717" s="19">
        <f>ABS(Ct_Na+10^-pH-Kw*10^pH-Ct_Cl-Ct_OAc*Ka*10^pH/(1+Ka*10^pH))</f>
        <v>3.1520053261655571E-2</v>
      </c>
      <c r="AJ717" s="19">
        <f>ABS(Ct_Na+10^-pH-Kw*10^pH-Ct_Cl-Ct_OAc*Ka*10^pH/(1+Ka*10^pH))</f>
        <v>2.9084495683330186E-2</v>
      </c>
      <c r="AK717" s="19">
        <f>ABS(Ct_Na+10^-pH-Kw*10^pH-Ct_Cl-Ct_OAc*Ka*10^pH/(1+Ka*10^pH))</f>
        <v>2.673750383512568E-2</v>
      </c>
      <c r="AL717" s="19">
        <f>ABS(Ct_Na+10^-pH-Kw*10^pH-Ct_Cl-Ct_OAc*Ka*10^pH/(1+Ka*10^pH))</f>
        <v>2.4474333124357095E-2</v>
      </c>
      <c r="AM717" s="19">
        <f>ABS(Ct_Na+10^-pH-Kw*10^pH-Ct_Cl-Ct_OAc*Ka*10^pH/(1+Ka*10^pH))</f>
        <v>2.2290571912211926E-2</v>
      </c>
      <c r="AN717" s="19">
        <f>ABS(Ct_Na+10^-pH-Kw*10^pH-Ct_Cl-Ct_OAc*Ka*10^pH/(1+Ka*10^pH))</f>
        <v>2.0182112810830412E-2</v>
      </c>
      <c r="AO717" s="19">
        <f>ABS(Ct_Na+10^-pH-Kw*10^pH-Ct_Cl-Ct_OAc*Ka*10^pH/(1+Ka*10^pH))</f>
        <v>1.8145126899326236E-2</v>
      </c>
      <c r="AP717" s="19">
        <f>ABS(Ct_Na+10^-pH-Kw*10^pH-Ct_Cl-Ct_OAc*Ka*10^pH/(1+Ka*10^pH))</f>
        <v>1.6176040518205523E-2</v>
      </c>
      <c r="AQ717" s="19">
        <f>ABS(Ct_Na+10^-pH-Kw*10^pH-Ct_Cl-Ct_OAc*Ka*10^pH/(1+Ka*10^pH))</f>
        <v>1.4271514346301903E-2</v>
      </c>
      <c r="AR717" s="19">
        <f>ABS(Ct_Na+10^-pH-Kw*10^pH-Ct_Cl-Ct_OAc*Ka*10^pH/(1+Ka*10^pH))</f>
        <v>1.2428424502524169E-2</v>
      </c>
      <c r="AS717" s="19">
        <f>ABS(Ct_Na+10^-pH-Kw*10^pH-Ct_Cl-Ct_OAc*Ka*10^pH/(1+Ka*10^pH))</f>
        <v>1.0643845447437808E-2</v>
      </c>
      <c r="AT717" s="19">
        <f>ABS(Ct_Na+10^-pH-Kw*10^pH-Ct_Cl-Ct_OAc*Ka*10^pH/(1+Ka*10^pH))</f>
        <v>8.9150344878229024E-3</v>
      </c>
      <c r="AU717" s="19">
        <f>ABS(Ct_Na+10^-pH-Kw*10^pH-Ct_Cl-Ct_OAc*Ka*10^pH/(1+Ka*10^pH))</f>
        <v>7.2394177115807715E-3</v>
      </c>
      <c r="AV717" s="19">
        <f>ABS(Ct_Na+10^-pH-Kw*10^pH-Ct_Cl-Ct_OAc*Ka*10^pH/(1+Ka*10^pH))</f>
        <v>5.6145772012853382E-3</v>
      </c>
      <c r="AW717" s="19">
        <f>ABS(Ct_Na+10^-pH-Kw*10^pH-Ct_Cl-Ct_OAc*Ka*10^pH/(1+Ka*10^pH))</f>
        <v>4.0382393927898066E-3</v>
      </c>
      <c r="AX717" s="19">
        <f>ABS(Ct_Na+10^-pH-Kw*10^pH-Ct_Cl-Ct_OAc*Ka*10^pH/(1+Ka*10^pH))</f>
        <v>2.5082644610146948E-3</v>
      </c>
      <c r="AY717" s="19">
        <f>ABS(Ct_Na+10^-pH-Kw*10^pH-Ct_Cl-Ct_OAc*Ka*10^pH/(1+Ka*10^pH))</f>
        <v>1.0226366287113542E-3</v>
      </c>
      <c r="AZ717" s="19">
        <f>ABS(Ct_Na+10^-pH-Kw*10^pH-Ct_Cl-Ct_OAc*Ka*10^pH/(1+Ka*10^pH))</f>
        <v>4.2054469409761458E-4</v>
      </c>
      <c r="BA717" s="19">
        <f>ABS(Ct_Na+10^-pH-Kw*10^pH-Ct_Cl-Ct_OAc*Ka*10^pH/(1+Ka*10^pH))</f>
        <v>1.82307302189786E-3</v>
      </c>
      <c r="BB717" s="19">
        <f>ABS(Ct_Na+10^-pH-Kw*10^pH-Ct_Cl-Ct_OAc*Ka*10^pH/(1+Ka*10^pH))</f>
        <v>3.1866422294814442E-3</v>
      </c>
      <c r="BC717" s="19">
        <f>ABS(Ct_Na+10^-pH-Kw*10^pH-Ct_Cl-Ct_OAc*Ka*10^pH/(1+Ka*10^pH))</f>
        <v>4.5128533765833242E-3</v>
      </c>
      <c r="BD717" s="19">
        <f>ABS(Ct_Na+10^-pH-Kw*10^pH-Ct_Cl-Ct_OAc*Ka*10^pH/(1+Ka*10^pH))</f>
        <v>5.8032209791688966E-3</v>
      </c>
      <c r="BE717" s="19">
        <f>ABS(Ct_Na+10^-pH-Kw*10^pH-Ct_Cl-Ct_OAc*Ka*10^pH/(1+Ka*10^pH))</f>
        <v>7.0591787790188487E-3</v>
      </c>
      <c r="BF717" s="19">
        <f>ABS(Ct_Na+10^-pH-Kw*10^pH-Ct_Cl-Ct_OAc*Ka*10^pH/(1+Ka*10^pH))</f>
        <v>8.2820850578201391E-3</v>
      </c>
      <c r="BG717" s="19">
        <f>ABS(Ct_Na+10^-pH-Kw*10^pH-Ct_Cl-Ct_OAc*Ka*10^pH/(1+Ka*10^pH))</f>
        <v>9.4732275371720229E-3</v>
      </c>
      <c r="BH717" s="19">
        <f>ABS(Ct_Na+10^-pH-Kw*10^pH-Ct_Cl-Ct_OAc*Ka*10^pH/(1+Ka*10^pH))</f>
        <v>1.0633827901668752E-2</v>
      </c>
      <c r="BI717" s="19">
        <f>ABS(Ct_Na+10^-pH-Kw*10^pH-Ct_Cl-Ct_OAc*Ka*10^pH/(1+Ka*10^pH))</f>
        <v>1.1765045978456699E-2</v>
      </c>
      <c r="BJ717" s="19">
        <f>ABS(Ct_Na+10^-pH-Kw*10^pH-Ct_Cl-Ct_OAc*Ka*10^pH/(1+Ka*10^pH))</f>
        <v>1.2867983603324959E-2</v>
      </c>
      <c r="BK717" s="19">
        <f>ABS(Ct_Na+10^-pH-Kw*10^pH-Ct_Cl-Ct_OAc*Ka*10^pH/(1+Ka*10^pH))</f>
        <v>1.3943688200418664E-2</v>
      </c>
      <c r="BL717" s="19">
        <f>ABS(Ct_Na+10^-pH-Kw*10^pH-Ct_Cl-Ct_OAc*Ka*10^pH/(1+Ka*10^pH))</f>
        <v>1.4993156100022297E-2</v>
      </c>
      <c r="BM717" s="19">
        <f>ABS(Ct_Na+10^-pH-Kw*10^pH-Ct_Cl-Ct_OAc*Ka*10^pH/(1+Ka*10^pH))</f>
        <v>1.6017335616502967E-2</v>
      </c>
      <c r="BN717" s="19">
        <f>ABS(Ct_Na+10^-pH-Kw*10^pH-Ct_Cl-Ct_OAc*Ka*10^pH/(1+Ka*10^pH))</f>
        <v>1.7017129906400731E-2</v>
      </c>
      <c r="BO717" s="19">
        <f>ABS(Ct_Na+10^-pH-Kw*10^pH-Ct_Cl-Ct_OAc*Ka*10^pH/(1+Ka*10^pH))</f>
        <v>1.7993399624771492E-2</v>
      </c>
      <c r="BP717" s="19">
        <f>ABS(Ct_Na+10^-pH-Kw*10^pH-Ct_Cl-Ct_OAc*Ka*10^pH/(1+Ka*10^pH))</f>
        <v>1.8946965396203407E-2</v>
      </c>
      <c r="BQ717" s="19">
        <f>ABS(Ct_Na+10^-pH-Kw*10^pH-Ct_Cl-Ct_OAc*Ka*10^pH/(1+Ka*10^pH))</f>
        <v>1.9878610115418513E-2</v>
      </c>
      <c r="BR717" s="19">
        <f>ABS(Ct_Na+10^-pH-Kw*10^pH-Ct_Cl-Ct_OAc*Ka*10^pH/(1+Ka*10^pH))</f>
        <v>2.0789081091015064E-2</v>
      </c>
      <c r="BS717" s="19">
        <f>ABS(Ct_Na+10^-pH-Kw*10^pH-Ct_Cl-Ct_OAc*Ka*10^pH/(1+Ka*10^pH))</f>
        <v>2.1679092044688118E-2</v>
      </c>
      <c r="BT717" s="19">
        <f>ABS(Ct_Na+10^-pH-Kw*10^pH-Ct_Cl-Ct_OAc*Ka*10^pH/(1+Ka*10^pH))</f>
        <v>2.2549324977168432E-2</v>
      </c>
      <c r="BU717" s="19">
        <f>ABS(Ct_Na+10^-pH-Kw*10^pH-Ct_Cl-Ct_OAc*Ka*10^pH/(1+Ka*10^pH))</f>
        <v>2.3400431911132703E-2</v>
      </c>
      <c r="BV717" s="19">
        <f>ABS(Ct_Na+10^-pH-Kw*10^pH-Ct_Cl-Ct_OAc*Ka*10^pH/(1+Ka*10^pH))</f>
        <v>2.423303652044554E-2</v>
      </c>
      <c r="BW717" s="19">
        <f>ABS(Ct_Na+10^-pH-Kw*10^pH-Ct_Cl-Ct_OAc*Ka*10^pH/(1+Ka*10^pH))</f>
        <v>2.5047735654289333E-2</v>
      </c>
      <c r="BX717" s="19">
        <f>ABS(Ct_Na+10^-pH-Kw*10^pH-Ct_Cl-Ct_OAc*Ka*10^pH/(1+Ka*10^pH))</f>
        <v>2.5845100764008769E-2</v>
      </c>
      <c r="BY717" s="19">
        <f>ABS(Ct_Na+10^-pH-Kw*10^pH-Ct_Cl-Ct_OAc*Ka*10^pH/(1+Ka*10^pH))</f>
        <v>2.6625679239839363E-2</v>
      </c>
      <c r="BZ717" s="19">
        <f>ABS(Ct_Na+10^-pH-Kw*10^pH-Ct_Cl-Ct_OAc*Ka*10^pH/(1+Ka*10^pH))</f>
        <v>2.7389995664090186E-2</v>
      </c>
      <c r="CA717" s="19">
        <f>ABS(Ct_Na+10^-pH-Kw*10^pH-Ct_Cl-Ct_OAc*Ka*10^pH/(1+Ka*10^pH))</f>
        <v>2.8138552986810027E-2</v>
      </c>
      <c r="CB717" s="19">
        <f>ABS(Ct_Na+10^-pH-Kw*10^pH-Ct_Cl-Ct_OAc*Ka*10^pH/(1+Ka*10^pH))</f>
        <v>2.8871833629474389E-2</v>
      </c>
      <c r="CC717" s="19">
        <f>ABS(Ct_Na+10^-pH-Kw*10^pH-Ct_Cl-Ct_OAc*Ka*10^pH/(1+Ka*10^pH))</f>
        <v>2.9590300521781895E-2</v>
      </c>
      <c r="CD717" s="19">
        <f>ABS(Ct_Na+10^-pH-Kw*10^pH-Ct_Cl-Ct_OAc*Ka*10^pH/(1+Ka*10^pH))</f>
        <v>3.0294398076243227E-2</v>
      </c>
      <c r="CE717" s="19">
        <f>ABS(Ct_Na+10^-pH-Kw*10^pH-Ct_Cl-Ct_OAc*Ka*10^pH/(1+Ka*10^pH))</f>
        <v>3.0984553104873656E-2</v>
      </c>
      <c r="CF717" s="19">
        <f>ABS(Ct_Na+10^-pH-Kw*10^pH-Ct_Cl-Ct_OAc*Ka*10^pH/(1+Ka*10^pH))</f>
        <v>3.166117568196232E-2</v>
      </c>
      <c r="CG717" s="19">
        <f>ABS(Ct_Na+10^-pH-Kw*10^pH-Ct_Cl-Ct_OAc*Ka*10^pH/(1+Ka*10^pH))</f>
        <v>3.2324659956583228E-2</v>
      </c>
      <c r="CH717" s="19">
        <f>ABS(Ct_Na+10^-pH-Kw*10^pH-Ct_Cl-Ct_OAc*Ka*10^pH/(1+Ka*10^pH))</f>
        <v>3.2975384918230655E-2</v>
      </c>
      <c r="CI717" s="19">
        <f>ABS(Ct_Na+10^-pH-Kw*10^pH-Ct_Cl-Ct_OAc*Ka*10^pH/(1+Ka*10^pH))</f>
        <v>3.3613715118703855E-2</v>
      </c>
      <c r="CJ717" s="19">
        <f>ABS(Ct_Na+10^-pH-Kw*10^pH-Ct_Cl-Ct_OAc*Ka*10^pH/(1+Ka*10^pH))</f>
        <v>3.4240001353130378E-2</v>
      </c>
      <c r="CK717" s="19">
        <f>ABS(Ct_Na+10^-pH-Kw*10^pH-Ct_Cl-Ct_OAc*Ka*10^pH/(1+Ka*10^pH))</f>
        <v>3.4854581302801294E-2</v>
      </c>
      <c r="CL717" s="19">
        <f>ABS(Ct_Na+10^-pH-Kw*10^pH-Ct_Cl-Ct_OAc*Ka*10^pH/(1+Ka*10^pH))</f>
        <v>3.5457780142293088E-2</v>
      </c>
      <c r="CM717" s="19">
        <f>ABS(Ct_Na+10^-pH-Kw*10^pH-Ct_Cl-Ct_OAc*Ka*10^pH/(1+Ka*10^pH))</f>
        <v>3.6049911113170359E-2</v>
      </c>
      <c r="CN717" s="19">
        <f>ABS(Ct_Na+10^-pH-Kw*10^pH-Ct_Cl-Ct_OAc*Ka*10^pH/(1+Ka*10^pH))</f>
        <v>3.6631276066395324E-2</v>
      </c>
      <c r="CO717" s="19">
        <f>ABS(Ct_Na+10^-pH-Kw*10^pH-Ct_Cl-Ct_OAc*Ka*10^pH/(1+Ka*10^pH))</f>
        <v>3.720216597541804E-2</v>
      </c>
      <c r="CP717" s="19">
        <f>ABS(Ct_Na+10^-pH-Kw*10^pH-Ct_Cl-Ct_OAc*Ka*10^pH/(1+Ka*10^pH))</f>
        <v>3.7762861421779641E-2</v>
      </c>
      <c r="CQ717" s="19">
        <f>ABS(Ct_Na+10^-pH-Kw*10^pH-Ct_Cl-Ct_OAc*Ka*10^pH/(1+Ka*10^pH))</f>
        <v>3.8313633054931309E-2</v>
      </c>
      <c r="CR717" s="19">
        <f>ABS(Ct_Na+10^-pH-Kw*10^pH-Ct_Cl-Ct_OAc*Ka*10^pH/(1+Ka*10^pH))</f>
        <v>3.8854742027852211E-2</v>
      </c>
      <c r="CS717" s="19">
        <f>ABS(Ct_Na+10^-pH-Kw*10^pH-Ct_Cl-Ct_OAc*Ka*10^pH/(1+Ka*10^pH))</f>
        <v>3.9386440409939702E-2</v>
      </c>
      <c r="CT717" s="19">
        <f>ABS(Ct_Na+10^-pH-Kw*10^pH-Ct_Cl-Ct_OAc*Ka*10^pH/(1+Ka*10^pH))</f>
        <v>3.9908971578542972E-2</v>
      </c>
      <c r="CU717" s="19">
        <f>ABS(Ct_Na+10^-pH-Kw*10^pH-Ct_Cl-Ct_OAc*Ka*10^pH/(1+Ka*10^pH))</f>
        <v>4.0422570590417949E-2</v>
      </c>
      <c r="CV717" s="19">
        <f>ABS(Ct_Na+10^-pH-Kw*10^pH-Ct_Cl-Ct_OAc*Ka*10^pH/(1+Ka*10^pH))</f>
        <v>4.0927464534295056E-2</v>
      </c>
      <c r="CW717" s="19">
        <f>ABS(Ct_Na+10^-pH-Kw*10^pH-Ct_Cl-Ct_OAc*Ka*10^pH/(1+Ka*10^pH))</f>
        <v>4.1423872865670036E-2</v>
      </c>
      <c r="CX717" s="19">
        <f>ABS(Ct_Na+10^-pH-Kw*10^pH-Ct_Cl-Ct_OAc*Ka*10^pH/(1+Ka*10^pH))</f>
        <v>4.1912007724855406E-2</v>
      </c>
    </row>
    <row r="718" spans="1:102">
      <c r="A718" s="23">
        <v>6.89</v>
      </c>
      <c r="B718" s="19">
        <f>ABS(Ct_Na+10^-pH-Kw*10^pH-Ct_Cl-Ct_OAc*Ka*10^pH/(1+Ka*10^pH))</f>
        <v>0.24856149753781615</v>
      </c>
      <c r="C718" s="19">
        <f>ABS(Ct_Na+10^-pH-Kw*10^pH-Ct_Cl-Ct_OAc*Ka*10^pH/(1+Ka*10^pH))</f>
        <v>0.23196332855028953</v>
      </c>
      <c r="D718" s="19">
        <f>ABS(Ct_Na+10^-pH-Kw*10^pH-Ct_Cl-Ct_OAc*Ka*10^pH/(1+Ka*10^pH))</f>
        <v>0.21687408401617436</v>
      </c>
      <c r="E718" s="19">
        <f>ABS(Ct_Na+10^-pH-Kw*10^pH-Ct_Cl-Ct_OAc*Ka*10^pH/(1+Ka*10^pH))</f>
        <v>0.20309694770241712</v>
      </c>
      <c r="F718" s="19">
        <f>ABS(Ct_Na+10^-pH-Kw*10^pH-Ct_Cl-Ct_OAc*Ka*10^pH/(1+Ka*10^pH))</f>
        <v>0.1904679060814729</v>
      </c>
      <c r="G718" s="19">
        <f>ABS(Ct_Na+10^-pH-Kw*10^pH-Ct_Cl-Ct_OAc*Ka*10^pH/(1+Ka*10^pH))</f>
        <v>0.17884918779020426</v>
      </c>
      <c r="H718" s="19">
        <f>ABS(Ct_Na+10^-pH-Kw*10^pH-Ct_Cl-Ct_OAc*Ka*10^pH/(1+Ka*10^pH))</f>
        <v>0.16812421705980238</v>
      </c>
      <c r="I718" s="19">
        <f>ABS(Ct_Na+10^-pH-Kw*10^pH-Ct_Cl-Ct_OAc*Ka*10^pH/(1+Ka*10^pH))</f>
        <v>0.15819368860572663</v>
      </c>
      <c r="J718" s="19">
        <f>ABS(Ct_Na+10^-pH-Kw*10^pH-Ct_Cl-Ct_OAc*Ka*10^pH/(1+Ka*10^pH))</f>
        <v>0.14897248361265628</v>
      </c>
      <c r="K718" s="19">
        <f>ABS(Ct_Na+10^-pH-Kw*10^pH-Ct_Cl-Ct_OAc*Ka*10^pH/(1+Ka*10^pH))</f>
        <v>0.14038722379152177</v>
      </c>
      <c r="L718" s="19">
        <f>ABS(Ct_Na+10^-pH-Kw*10^pH-Ct_Cl-Ct_OAc*Ka*10^pH/(1+Ka*10^pH))</f>
        <v>0.13237431462512961</v>
      </c>
      <c r="M718" s="19">
        <f>ABS(Ct_Na+10^-pH-Kw*10^pH-Ct_Cl-Ct_OAc*Ka*10^pH/(1+Ka*10^pH))</f>
        <v>0.12487836734044017</v>
      </c>
      <c r="N718" s="19">
        <f>ABS(Ct_Na+10^-pH-Kw*10^pH-Ct_Cl-Ct_OAc*Ka*10^pH/(1+Ka*10^pH))</f>
        <v>0.11785091676104378</v>
      </c>
      <c r="O718" s="19">
        <f>ABS(Ct_Na+10^-pH-Kw*10^pH-Ct_Cl-Ct_OAc*Ka*10^pH/(1+Ka*10^pH))</f>
        <v>0.11124937227736842</v>
      </c>
      <c r="P718" s="19">
        <f>ABS(Ct_Na+10^-pH-Kw*10^pH-Ct_Cl-Ct_OAc*Ka*10^pH/(1+Ka*10^pH))</f>
        <v>0.10503615393979157</v>
      </c>
      <c r="Q718" s="19">
        <f>ABS(Ct_Na+10^-pH-Kw*10^pH-Ct_Cl-Ct_OAc*Ka*10^pH/(1+Ka*10^pH))</f>
        <v>9.9177976650076299E-2</v>
      </c>
      <c r="R718" s="19">
        <f>ABS(Ct_Na+10^-pH-Kw*10^pH-Ct_Cl-Ct_OAc*Ka*10^pH/(1+Ka*10^pH))</f>
        <v>9.3645253654234095E-2</v>
      </c>
      <c r="S718" s="19">
        <f>ABS(Ct_Na+10^-pH-Kw*10^pH-Ct_Cl-Ct_OAc*Ka*10^pH/(1+Ka*10^pH))</f>
        <v>8.8411596766275205E-2</v>
      </c>
      <c r="T718" s="19">
        <f>ABS(Ct_Na+10^-pH-Kw*10^pH-Ct_Cl-Ct_OAc*Ka*10^pH/(1+Ka*10^pH))</f>
        <v>8.3453395503998426E-2</v>
      </c>
      <c r="U718" s="19">
        <f>ABS(Ct_Na+10^-pH-Kw*10^pH-Ct_Cl-Ct_OAc*Ka*10^pH/(1+Ka*10^pH))</f>
        <v>7.8749460973120425E-2</v>
      </c>
      <c r="V718" s="19">
        <f>ABS(Ct_Na+10^-pH-Kw*10^pH-Ct_Cl-Ct_OAc*Ka*10^pH/(1+Ka*10^pH))</f>
        <v>7.4280723168786311E-2</v>
      </c>
      <c r="W718" s="19">
        <f>ABS(Ct_Na+10^-pH-Kw*10^pH-Ct_Cl-Ct_OAc*Ka*10^pH/(1+Ka*10^pH))</f>
        <v>7.0029972574419744E-2</v>
      </c>
      <c r="X718" s="19">
        <f>ABS(Ct_Na+10^-pH-Kw*10^pH-Ct_Cl-Ct_OAc*Ka*10^pH/(1+Ka*10^pH))</f>
        <v>6.5981638675023019E-2</v>
      </c>
      <c r="Y718" s="19">
        <f>ABS(Ct_Na+10^-pH-Kw*10^pH-Ct_Cl-Ct_OAc*Ka*10^pH/(1+Ka*10^pH))</f>
        <v>6.2121599375598205E-2</v>
      </c>
      <c r="Z718" s="19">
        <f>ABS(Ct_Na+10^-pH-Kw*10^pH-Ct_Cl-Ct_OAc*Ka*10^pH/(1+Ka*10^pH))</f>
        <v>5.8437016407965427E-2</v>
      </c>
      <c r="AA718" s="19">
        <f>ABS(Ct_Na+10^-pH-Kw*10^pH-Ct_Cl-Ct_OAc*Ka*10^pH/(1+Ka*10^pH))</f>
        <v>5.4916192683338569E-2</v>
      </c>
      <c r="AB718" s="19">
        <f>ABS(Ct_Na+10^-pH-Kw*10^pH-Ct_Cl-Ct_OAc*Ka*10^pH/(1+Ka*10^pH))</f>
        <v>5.1548448251086815E-2</v>
      </c>
      <c r="AC718" s="19">
        <f>ABS(Ct_Na+10^-pH-Kw*10^pH-Ct_Cl-Ct_OAc*Ka*10^pH/(1+Ka*10^pH))</f>
        <v>4.832401209254783E-2</v>
      </c>
      <c r="AD718" s="19">
        <f>ABS(Ct_Na+10^-pH-Kw*10^pH-Ct_Cl-Ct_OAc*Ka*10^pH/(1+Ka*10^pH))</f>
        <v>4.5233927440614691E-2</v>
      </c>
      <c r="AE718" s="19">
        <f>ABS(Ct_Na+10^-pH-Kw*10^pH-Ct_Cl-Ct_OAc*Ka*10^pH/(1+Ka*10^pH))</f>
        <v>4.2269968692842066E-2</v>
      </c>
      <c r="AF718" s="19">
        <f>ABS(Ct_Na+10^-pH-Kw*10^pH-Ct_Cl-Ct_OAc*Ka*10^pH/(1+Ka*10^pH))</f>
        <v>3.9424568294980367E-2</v>
      </c>
      <c r="AG718" s="19">
        <f>ABS(Ct_Na+10^-pH-Kw*10^pH-Ct_Cl-Ct_OAc*Ka*10^pH/(1+Ka*10^pH))</f>
        <v>3.6690752226446556E-2</v>
      </c>
      <c r="AH718" s="19">
        <f>ABS(Ct_Na+10^-pH-Kw*10^pH-Ct_Cl-Ct_OAc*Ka*10^pH/(1+Ka*10^pH))</f>
        <v>3.4062082929779448E-2</v>
      </c>
      <c r="AI718" s="19">
        <f>ABS(Ct_Na+10^-pH-Kw*10^pH-Ct_Cl-Ct_OAc*Ka*10^pH/(1+Ka*10^pH))</f>
        <v>3.1532608700911097E-2</v>
      </c>
      <c r="AJ718" s="19">
        <f>ABS(Ct_Na+10^-pH-Kw*10^pH-Ct_Cl-Ct_OAc*Ka*10^pH/(1+Ka*10^pH))</f>
        <v>2.9096818702741556E-2</v>
      </c>
      <c r="AK718" s="19">
        <f>ABS(Ct_Na+10^-pH-Kw*10^pH-Ct_Cl-Ct_OAc*Ka*10^pH/(1+Ka*10^pH))</f>
        <v>2.674960288632363E-2</v>
      </c>
      <c r="AL718" s="19">
        <f>ABS(Ct_Na+10^-pH-Kw*10^pH-Ct_Cl-Ct_OAc*Ka*10^pH/(1+Ka*10^pH))</f>
        <v>2.4486216206206377E-2</v>
      </c>
      <c r="AM718" s="19">
        <f>ABS(Ct_Na+10^-pH-Kw*10^pH-Ct_Cl-Ct_OAc*Ka*10^pH/(1+Ka*10^pH))</f>
        <v>2.2302246602584411E-2</v>
      </c>
      <c r="AN718" s="19">
        <f>ABS(Ct_Na+10^-pH-Kw*10^pH-Ct_Cl-Ct_OAc*Ka*10^pH/(1+Ka*10^pH))</f>
        <v>2.0193586295639117E-2</v>
      </c>
      <c r="AO718" s="19">
        <f>ABS(Ct_Na+10^-pH-Kw*10^pH-Ct_Cl-Ct_OAc*Ka*10^pH/(1+Ka*10^pH))</f>
        <v>1.8156405999098749E-2</v>
      </c>
      <c r="AP718" s="19">
        <f>ABS(Ct_Na+10^-pH-Kw*10^pH-Ct_Cl-Ct_OAc*Ka*10^pH/(1+Ka*10^pH))</f>
        <v>1.6187131712443029E-2</v>
      </c>
      <c r="AQ718" s="19">
        <f>ABS(Ct_Na+10^-pH-Kw*10^pH-Ct_Cl-Ct_OAc*Ka*10^pH/(1+Ka*10^pH))</f>
        <v>1.4282423795841631E-2</v>
      </c>
      <c r="AR718" s="19">
        <f>ABS(Ct_Na+10^-pH-Kw*10^pH-Ct_Cl-Ct_OAc*Ka*10^pH/(1+Ka*10^pH))</f>
        <v>1.2439158070098308E-2</v>
      </c>
      <c r="AS718" s="19">
        <f>ABS(Ct_Na+10^-pH-Kw*10^pH-Ct_Cl-Ct_OAc*Ka*10^pH/(1+Ka*10^pH))</f>
        <v>1.0654408716600824E-2</v>
      </c>
      <c r="AT718" s="19">
        <f>ABS(Ct_Na+10^-pH-Kw*10^pH-Ct_Cl-Ct_OAc*Ka*10^pH/(1+Ka*10^pH))</f>
        <v>8.9254327804001235E-3</v>
      </c>
      <c r="AU718" s="19">
        <f>ABS(Ct_Na+10^-pH-Kw*10^pH-Ct_Cl-Ct_OAc*Ka*10^pH/(1+Ka*10^pH))</f>
        <v>7.249656103774843E-3</v>
      </c>
      <c r="AV718" s="19">
        <f>ABS(Ct_Na+10^-pH-Kw*10^pH-Ct_Cl-Ct_OAc*Ka*10^pH/(1+Ka*10^pH))</f>
        <v>5.6246605385624204E-3</v>
      </c>
      <c r="AW718" s="19">
        <f>ABS(Ct_Na+10^-pH-Kw*10^pH-Ct_Cl-Ct_OAc*Ka*10^pH/(1+Ka*10^pH))</f>
        <v>4.0481723036548886E-3</v>
      </c>
      <c r="AX718" s="19">
        <f>ABS(Ct_Na+10^-pH-Kw*10^pH-Ct_Cl-Ct_OAc*Ka*10^pH/(1+Ka*10^pH))</f>
        <v>2.5180513697740173E-3</v>
      </c>
      <c r="AY718" s="19">
        <f>ABS(Ct_Na+10^-pH-Kw*10^pH-Ct_Cl-Ct_OAc*Ka*10^pH/(1+Ka*10^pH))</f>
        <v>1.0322817673099963E-3</v>
      </c>
      <c r="AZ718" s="19">
        <f>ABS(Ct_Na+10^-pH-Kw*10^pH-Ct_Cl-Ct_OAc*Ka*10^pH/(1+Ka*10^pH))</f>
        <v>4.1103727508362553E-4</v>
      </c>
      <c r="BA718" s="19">
        <f>ABS(Ct_Na+10^-pH-Kw*10^pH-Ct_Cl-Ct_OAc*Ka*10^pH/(1+Ka*10^pH))</f>
        <v>1.8136994430436107E-3</v>
      </c>
      <c r="BB718" s="19">
        <f>ABS(Ct_Na+10^-pH-Kw*10^pH-Ct_Cl-Ct_OAc*Ka*10^pH/(1+Ka*10^pH))</f>
        <v>3.1773987730047137E-3</v>
      </c>
      <c r="BC718" s="19">
        <f>ABS(Ct_Na+10^-pH-Kw*10^pH-Ct_Cl-Ct_OAc*Ka*10^pH/(1+Ka*10^pH))</f>
        <v>4.5037364774874675E-3</v>
      </c>
      <c r="BD718" s="19">
        <f>ABS(Ct_Na+10^-pH-Kw*10^pH-Ct_Cl-Ct_OAc*Ka*10^pH/(1+Ka*10^pH))</f>
        <v>5.7942272169841658E-3</v>
      </c>
      <c r="BE718" s="19">
        <f>ABS(Ct_Na+10^-pH-Kw*10^pH-Ct_Cl-Ct_OAc*Ka*10^pH/(1+Ka*10^pH))</f>
        <v>7.0503048700942747E-3</v>
      </c>
      <c r="BF718" s="19">
        <f>ABS(Ct_Na+10^-pH-Kw*10^pH-Ct_Cl-Ct_OAc*Ka*10^pH/(1+Ka*10^pH))</f>
        <v>8.2733278481225622E-3</v>
      </c>
      <c r="BG718" s="19">
        <f>ABS(Ct_Na+10^-pH-Kw*10^pH-Ct_Cl-Ct_OAc*Ka*10^pH/(1+Ka*10^pH))</f>
        <v>9.4645839955526875E-3</v>
      </c>
      <c r="BH718" s="19">
        <f>ABS(Ct_Na+10^-pH-Kw*10^pH-Ct_Cl-Ct_OAc*Ka*10^pH/(1+Ka*10^pH))</f>
        <v>1.0625295113561549E-2</v>
      </c>
      <c r="BI718" s="19">
        <f>ABS(Ct_Na+10^-pH-Kw*10^pH-Ct_Cl-Ct_OAc*Ka*10^pH/(1+Ka*10^pH))</f>
        <v>1.1756621139975255E-2</v>
      </c>
      <c r="BJ718" s="19">
        <f>ABS(Ct_Na+10^-pH-Kw*10^pH-Ct_Cl-Ct_OAc*Ka*10^pH/(1+Ka*10^pH))</f>
        <v>1.285966401572862E-2</v>
      </c>
      <c r="BK718" s="19">
        <f>ABS(Ct_Na+10^-pH-Kw*10^pH-Ct_Cl-Ct_OAc*Ka*10^pH/(1+Ka*10^pH))</f>
        <v>1.3935471264920146E-2</v>
      </c>
      <c r="BL718" s="19">
        <f>ABS(Ct_Na+10^-pH-Kw*10^pH-Ct_Cl-Ct_OAc*Ka*10^pH/(1+Ka*10^pH))</f>
        <v>1.4985039312911889E-2</v>
      </c>
      <c r="BM718" s="19">
        <f>ABS(Ct_Na+10^-pH-Kw*10^pH-Ct_Cl-Ct_OAc*Ka*10^pH/(1+Ka*10^pH))</f>
        <v>1.6009316564566514E-2</v>
      </c>
      <c r="BN718" s="19">
        <f>ABS(Ct_Na+10^-pH-Kw*10^pH-Ct_Cl-Ct_OAc*Ka*10^pH/(1+Ka*10^pH))</f>
        <v>1.7009206262610266E-2</v>
      </c>
      <c r="BO718" s="19">
        <f>ABS(Ct_Na+10^-pH-Kw*10^pH-Ct_Cl-Ct_OAc*Ka*10^pH/(1+Ka*10^pH))</f>
        <v>1.7985569144229475E-2</v>
      </c>
      <c r="BP718" s="19">
        <f>ABS(Ct_Na+10^-pH-Kw*10^pH-Ct_Cl-Ct_OAc*Ka*10^pH/(1+Ka*10^pH))</f>
        <v>1.8939225912322659E-2</v>
      </c>
      <c r="BQ718" s="19">
        <f>ABS(Ct_Na+10^-pH-Kw*10^pH-Ct_Cl-Ct_OAc*Ka*10^pH/(1+Ka*10^pH))</f>
        <v>1.9870959536321765E-2</v>
      </c>
      <c r="BR718" s="19">
        <f>ABS(Ct_Na+10^-pH-Kw*10^pH-Ct_Cl-Ct_OAc*Ka*10^pH/(1+Ka*10^pH))</f>
        <v>2.0781517396139045E-2</v>
      </c>
      <c r="BS718" s="19">
        <f>ABS(Ct_Na+10^-pH-Kw*10^pH-Ct_Cl-Ct_OAc*Ka*10^pH/(1+Ka*10^pH))</f>
        <v>2.1671613281578427E-2</v>
      </c>
      <c r="BT718" s="19">
        <f>ABS(Ct_Na+10^-pH-Kw*10^pH-Ct_Cl-Ct_OAc*Ka*10^pH/(1+Ka*10^pH))</f>
        <v>2.2541929258452477E-2</v>
      </c>
      <c r="BU718" s="19">
        <f>ABS(Ct_Na+10^-pH-Kw*10^pH-Ct_Cl-Ct_OAc*Ka*10^pH/(1+Ka*10^pH))</f>
        <v>2.3393117411658983E-2</v>
      </c>
      <c r="BV718" s="19">
        <f>ABS(Ct_Na+10^-pH-Kw*10^pH-Ct_Cl-Ct_OAc*Ka*10^pH/(1+Ka*10^pH))</f>
        <v>2.4225801474578347E-2</v>
      </c>
      <c r="BW718" s="19">
        <f>ABS(Ct_Na+10^-pH-Kw*10^pH-Ct_Cl-Ct_OAc*Ka*10^pH/(1+Ka*10^pH))</f>
        <v>2.5040578353348969E-2</v>
      </c>
      <c r="BX718" s="19">
        <f>ABS(Ct_Na+10^-pH-Kw*10^pH-Ct_Cl-Ct_OAc*Ka*10^pH/(1+Ka*10^pH))</f>
        <v>2.5838019553847853E-2</v>
      </c>
      <c r="BY718" s="19">
        <f>ABS(Ct_Na+10^-pH-Kw*10^pH-Ct_Cl-Ct_OAc*Ka*10^pH/(1+Ka*10^pH))</f>
        <v>2.6618672518546736E-2</v>
      </c>
      <c r="BZ718" s="19">
        <f>ABS(Ct_Na+10^-pH-Kw*10^pH-Ct_Cl-Ct_OAc*Ka*10^pH/(1+Ka*10^pH))</f>
        <v>2.7383061879814423E-2</v>
      </c>
      <c r="CA718" s="19">
        <f>ABS(Ct_Na+10^-pH-Kw*10^pH-Ct_Cl-Ct_OAc*Ka*10^pH/(1+Ka*10^pH))</f>
        <v>2.8131690635695122E-2</v>
      </c>
      <c r="CB718" s="19">
        <f>ABS(Ct_Na+10^-pH-Kw*10^pH-Ct_Cl-Ct_OAc*Ka*10^pH/(1+Ka*10^pH))</f>
        <v>2.8865041253700728E-2</v>
      </c>
      <c r="CC718" s="19">
        <f>ABS(Ct_Na+10^-pH-Kw*10^pH-Ct_Cl-Ct_OAc*Ka*10^pH/(1+Ka*10^pH))</f>
        <v>2.9583576707706227E-2</v>
      </c>
      <c r="CD718" s="19">
        <f>ABS(Ct_Na+10^-pH-Kw*10^pH-Ct_Cl-Ct_OAc*Ka*10^pH/(1+Ka*10^pH))</f>
        <v>3.0287741452631585E-2</v>
      </c>
      <c r="CE718" s="19">
        <f>ABS(Ct_Na+10^-pH-Kw*10^pH-Ct_Cl-Ct_OAc*Ka*10^pH/(1+Ka*10^pH))</f>
        <v>3.0977962341221812E-2</v>
      </c>
      <c r="CF718" s="19">
        <f>ABS(Ct_Na+10^-pH-Kw*10^pH-Ct_Cl-Ct_OAc*Ka*10^pH/(1+Ka*10^pH))</f>
        <v>3.1654649486898487E-2</v>
      </c>
      <c r="CG718" s="19">
        <f>ABS(Ct_Na+10^-pH-Kw*10^pH-Ct_Cl-Ct_OAc*Ka*10^pH/(1+Ka*10^pH))</f>
        <v>3.2318197076348448E-2</v>
      </c>
      <c r="CH718" s="19">
        <f>ABS(Ct_Na+10^-pH-Kw*10^pH-Ct_Cl-Ct_OAc*Ka*10^pH/(1+Ka*10^pH))</f>
        <v>3.2968984135232041E-2</v>
      </c>
      <c r="CI718" s="19">
        <f>ABS(Ct_Na+10^-pH-Kw*10^pH-Ct_Cl-Ct_OAc*Ka*10^pH/(1+Ka*10^pH))</f>
        <v>3.3607375250136906E-2</v>
      </c>
      <c r="CJ718" s="19">
        <f>ABS(Ct_Na+10^-pH-Kw*10^pH-Ct_Cl-Ct_OAc*Ka*10^pH/(1+Ka*10^pH))</f>
        <v>3.4233721249666213E-2</v>
      </c>
      <c r="CK718" s="19">
        <f>ABS(Ct_Na+10^-pH-Kw*10^pH-Ct_Cl-Ct_OAc*Ka*10^pH/(1+Ka*10^pH))</f>
        <v>3.4848359847335184E-2</v>
      </c>
      <c r="CL718" s="19">
        <f>ABS(Ct_Na+10^-pH-Kw*10^pH-Ct_Cl-Ct_OAc*Ka*10^pH/(1+Ka*10^pH))</f>
        <v>3.545161624875099E-2</v>
      </c>
      <c r="CM718" s="19">
        <f>ABS(Ct_Na+10^-pH-Kw*10^pH-Ct_Cl-Ct_OAc*Ka*10^pH/(1+Ka*10^pH))</f>
        <v>3.604380372537018E-2</v>
      </c>
      <c r="CN718" s="19">
        <f>ABS(Ct_Na+10^-pH-Kw*10^pH-Ct_Cl-Ct_OAc*Ka*10^pH/(1+Ka*10^pH))</f>
        <v>3.6625224156959936E-2</v>
      </c>
      <c r="CO718" s="19">
        <f>ABS(Ct_Na+10^-pH-Kw*10^pH-Ct_Cl-Ct_OAc*Ka*10^pH/(1+Ka*10^pH))</f>
        <v>3.7196168544737278E-2</v>
      </c>
      <c r="CP718" s="19">
        <f>ABS(Ct_Na+10^-pH-Kw*10^pH-Ct_Cl-Ct_OAc*Ka*10^pH/(1+Ka*10^pH))</f>
        <v>3.7756917497018587E-2</v>
      </c>
      <c r="CQ718" s="19">
        <f>ABS(Ct_Na+10^-pH-Kw*10^pH-Ct_Cl-Ct_OAc*Ka*10^pH/(1+Ka*10^pH))</f>
        <v>3.830774168908254E-2</v>
      </c>
      <c r="CR718" s="19">
        <f>ABS(Ct_Na+10^-pH-Kw*10^pH-Ct_Cl-Ct_OAc*Ka*10^pH/(1+Ka*10^pH))</f>
        <v>3.8848902298829556E-2</v>
      </c>
      <c r="CS718" s="19">
        <f>ABS(Ct_Na+10^-pH-Kw*10^pH-Ct_Cl-Ct_OAc*Ka*10^pH/(1+Ka*10^pH))</f>
        <v>3.9380651419711393E-2</v>
      </c>
      <c r="CT718" s="19">
        <f>ABS(Ct_Na+10^-pH-Kw*10^pH-Ct_Cl-Ct_OAc*Ka*10^pH/(1+Ka*10^pH))</f>
        <v>3.9903232452302206E-2</v>
      </c>
      <c r="CU718" s="19">
        <f>ABS(Ct_Na+10^-pH-Kw*10^pH-Ct_Cl-Ct_OAc*Ka*10^pH/(1+Ka*10^pH))</f>
        <v>4.0416880475788876E-2</v>
      </c>
      <c r="CV718" s="19">
        <f>ABS(Ct_Na+10^-pH-Kw*10^pH-Ct_Cl-Ct_OAc*Ka*10^pH/(1+Ka*10^pH))</f>
        <v>4.0921822600572387E-2</v>
      </c>
      <c r="CW718" s="19">
        <f>ABS(Ct_Na+10^-pH-Kw*10^pH-Ct_Cl-Ct_OAc*Ka*10^pH/(1+Ka*10^pH))</f>
        <v>4.1418278303090646E-2</v>
      </c>
      <c r="CX718" s="19">
        <f>ABS(Ct_Na+10^-pH-Kw*10^pH-Ct_Cl-Ct_OAc*Ka*10^pH/(1+Ka*10^pH))</f>
        <v>4.190645974390024E-2</v>
      </c>
    </row>
    <row r="719" spans="1:102">
      <c r="A719" s="24">
        <v>6.9</v>
      </c>
      <c r="B719" s="19">
        <f>ABS(Ct_Na+10^-pH-Kw*10^pH-Ct_Cl-Ct_OAc*Ka*10^pH/(1+Ka*10^pH))</f>
        <v>0.24859401525235444</v>
      </c>
      <c r="C719" s="19">
        <f>ABS(Ct_Na+10^-pH-Kw*10^pH-Ct_Cl-Ct_OAc*Ka*10^pH/(1+Ka*10^pH))</f>
        <v>0.23199429802797009</v>
      </c>
      <c r="D719" s="19">
        <f>ABS(Ct_Na+10^-pH-Kw*10^pH-Ct_Cl-Ct_OAc*Ka*10^pH/(1+Ka*10^pH))</f>
        <v>0.21690364600580242</v>
      </c>
      <c r="E719" s="19">
        <f>ABS(Ct_Na+10^-pH-Kw*10^pH-Ct_Cl-Ct_OAc*Ka*10^pH/(1+Ka*10^pH))</f>
        <v>0.20312522459425811</v>
      </c>
      <c r="F719" s="19">
        <f>ABS(Ct_Na+10^-pH-Kw*10^pH-Ct_Cl-Ct_OAc*Ka*10^pH/(1+Ka*10^pH))</f>
        <v>0.19049500496700905</v>
      </c>
      <c r="G719" s="19">
        <f>ABS(Ct_Na+10^-pH-Kw*10^pH-Ct_Cl-Ct_OAc*Ka*10^pH/(1+Ka*10^pH))</f>
        <v>0.17887520290994002</v>
      </c>
      <c r="H719" s="19">
        <f>ABS(Ct_Na+10^-pH-Kw*10^pH-Ct_Cl-Ct_OAc*Ka*10^pH/(1+Ka*10^pH))</f>
        <v>0.1681492317803378</v>
      </c>
      <c r="I719" s="19">
        <f>ABS(Ct_Na+10^-pH-Kw*10^pH-Ct_Cl-Ct_OAc*Ka*10^pH/(1+Ka*10^pH))</f>
        <v>0.15821777703070608</v>
      </c>
      <c r="J719" s="19">
        <f>ABS(Ct_Na+10^-pH-Kw*10^pH-Ct_Cl-Ct_OAc*Ka*10^pH/(1+Ka*10^pH))</f>
        <v>0.14899571190604813</v>
      </c>
      <c r="K719" s="19">
        <f>ABS(Ct_Na+10^-pH-Kw*10^pH-Ct_Cl-Ct_OAc*Ka*10^pH/(1+Ka*10^pH))</f>
        <v>0.14040965127274585</v>
      </c>
      <c r="L719" s="19">
        <f>ABS(Ct_Na+10^-pH-Kw*10^pH-Ct_Cl-Ct_OAc*Ka*10^pH/(1+Ka*10^pH))</f>
        <v>0.13239599468166371</v>
      </c>
      <c r="M719" s="19">
        <f>ABS(Ct_Na+10^-pH-Kw*10^pH-Ct_Cl-Ct_OAc*Ka*10^pH/(1+Ka*10^pH))</f>
        <v>0.12489934819323208</v>
      </c>
      <c r="N719" s="19">
        <f>ABS(Ct_Na+10^-pH-Kw*10^pH-Ct_Cl-Ct_OAc*Ka*10^pH/(1+Ka*10^pH))</f>
        <v>0.11787124211032737</v>
      </c>
      <c r="O719" s="19">
        <f>ABS(Ct_Na+10^-pH-Kw*10^pH-Ct_Cl-Ct_OAc*Ka*10^pH/(1+Ka*10^pH))</f>
        <v>0.11126908185062907</v>
      </c>
      <c r="P719" s="19">
        <f>ABS(Ct_Na+10^-pH-Kw*10^pH-Ct_Cl-Ct_OAc*Ka*10^pH/(1+Ka*10^pH))</f>
        <v>0.10505528395914823</v>
      </c>
      <c r="Q719" s="19">
        <f>ABS(Ct_Na+10^-pH-Kw*10^pH-Ct_Cl-Ct_OAc*Ka*10^pH/(1+Ka*10^pH))</f>
        <v>9.9196560232894943E-2</v>
      </c>
      <c r="R719" s="19">
        <f>ABS(Ct_Na+10^-pH-Kw*10^pH-Ct_Cl-Ct_OAc*Ka*10^pH/(1+Ka*10^pH))</f>
        <v>9.3663321158100152E-2</v>
      </c>
      <c r="S719" s="19">
        <f>ABS(Ct_Na+10^-pH-Kw*10^pH-Ct_Cl-Ct_OAc*Ka*10^pH/(1+Ka*10^pH))</f>
        <v>8.8429176087348293E-2</v>
      </c>
      <c r="T719" s="19">
        <f>ABS(Ct_Na+10^-pH-Kw*10^pH-Ct_Cl-Ct_OAc*Ka*10^pH/(1+Ka*10^pH))</f>
        <v>8.3470512336109748E-2</v>
      </c>
      <c r="U719" s="19">
        <f>ABS(Ct_Na+10^-pH-Kw*10^pH-Ct_Cl-Ct_OAc*Ka*10^pH/(1+Ka*10^pH))</f>
        <v>7.8766139033652621E-2</v>
      </c>
      <c r="V719" s="19">
        <f>ABS(Ct_Na+10^-pH-Kw*10^pH-Ct_Cl-Ct_OAc*Ka*10^pH/(1+Ka*10^pH))</f>
        <v>7.4296984396318363E-2</v>
      </c>
      <c r="W719" s="19">
        <f>ABS(Ct_Na+10^-pH-Kw*10^pH-Ct_Cl-Ct_OAc*Ka*10^pH/(1+Ka*10^pH))</f>
        <v>7.0045837302268682E-2</v>
      </c>
      <c r="X719" s="19">
        <f>ABS(Ct_Na+10^-pH-Kw*10^pH-Ct_Cl-Ct_OAc*Ka*10^pH/(1+Ka*10^pH))</f>
        <v>6.5997125784126184E-2</v>
      </c>
      <c r="Y719" s="19">
        <f>ABS(Ct_Na+10^-pH-Kw*10^pH-Ct_Cl-Ct_OAc*Ka*10^pH/(1+Ka*10^pH))</f>
        <v>6.2136726429618178E-2</v>
      </c>
      <c r="Z719" s="19">
        <f>ABS(Ct_Na+10^-pH-Kw*10^pH-Ct_Cl-Ct_OAc*Ka*10^pH/(1+Ka*10^pH))</f>
        <v>5.8451799773042351E-2</v>
      </c>
      <c r="AA719" s="19">
        <f>ABS(Ct_Na+10^-pH-Kw*10^pH-Ct_Cl-Ct_OAc*Ka*10^pH/(1+Ka*10^pH))</f>
        <v>5.4930647634536575E-2</v>
      </c>
      <c r="AB719" s="19">
        <f>ABS(Ct_Na+10^-pH-Kw*10^pH-Ct_Cl-Ct_OAc*Ka*10^pH/(1+Ka*10^pH))</f>
        <v>5.1562589067270209E-2</v>
      </c>
      <c r="AC719" s="19">
        <f>ABS(Ct_Na+10^-pH-Kw*10^pH-Ct_Cl-Ct_OAc*Ka*10^pH/(1+Ka*10^pH))</f>
        <v>4.8337852141164053E-2</v>
      </c>
      <c r="AD719" s="19">
        <f>ABS(Ct_Na+10^-pH-Kw*10^pH-Ct_Cl-Ct_OAc*Ka*10^pH/(1+Ka*10^pH))</f>
        <v>4.5247479253645667E-2</v>
      </c>
      <c r="AE719" s="19">
        <f>ABS(Ct_Na+10^-pH-Kw*10^pH-Ct_Cl-Ct_OAc*Ka*10^pH/(1+Ka*10^pH))</f>
        <v>4.2283244035005607E-2</v>
      </c>
      <c r="AF719" s="19">
        <f>ABS(Ct_Na+10^-pH-Kw*10^pH-Ct_Cl-Ct_OAc*Ka*10^pH/(1+Ka*10^pH))</f>
        <v>3.9437578225111153E-2</v>
      </c>
      <c r="AG719" s="19">
        <f>ABS(Ct_Na+10^-pH-Kw*10^pH-Ct_Cl-Ct_OAc*Ka*10^pH/(1+Ka*10^pH))</f>
        <v>3.670350715285961E-2</v>
      </c>
      <c r="AH719" s="19">
        <f>ABS(Ct_Na+10^-pH-Kw*10^pH-Ct_Cl-Ct_OAc*Ka*10^pH/(1+Ka*10^pH))</f>
        <v>3.4074592660310057E-2</v>
      </c>
      <c r="AI719" s="19">
        <f>ABS(Ct_Na+10^-pH-Kw*10^pH-Ct_Cl-Ct_OAc*Ka*10^pH/(1+Ka*10^pH))</f>
        <v>3.1544882488234054E-2</v>
      </c>
      <c r="AJ719" s="19">
        <f>ABS(Ct_Na+10^-pH-Kw*10^pH-Ct_Cl-Ct_OAc*Ka*10^pH/(1+Ka*10^pH))</f>
        <v>2.9108865285494195E-2</v>
      </c>
      <c r="AK719" s="19">
        <f>ABS(Ct_Na+10^-pH-Kw*10^pH-Ct_Cl-Ct_OAc*Ka*10^pH/(1+Ka*10^pH))</f>
        <v>2.6761430526490319E-2</v>
      </c>
      <c r="AL719" s="19">
        <f>ABS(Ct_Na+10^-pH-Kw*10^pH-Ct_Cl-Ct_OAc*Ka*10^pH/(1+Ka*10^pH))</f>
        <v>2.4497832723165205E-2</v>
      </c>
      <c r="AM719" s="19">
        <f>ABS(Ct_Na+10^-pH-Kw*10^pH-Ct_Cl-Ct_OAc*Ka*10^pH/(1+Ka*10^pH))</f>
        <v>2.2313659404167241E-2</v>
      </c>
      <c r="AN719" s="19">
        <f>ABS(Ct_Na+10^-pH-Kw*10^pH-Ct_Cl-Ct_OAc*Ka*10^pH/(1+Ka*10^pH))</f>
        <v>2.0204802406514059E-2</v>
      </c>
      <c r="AO719" s="19">
        <f>ABS(Ct_Na+10^-pH-Kw*10^pH-Ct_Cl-Ct_OAc*Ka*10^pH/(1+Ka*10^pH))</f>
        <v>1.8167432086747412E-2</v>
      </c>
      <c r="AP719" s="19">
        <f>ABS(Ct_Na+10^-pH-Kw*10^pH-Ct_Cl-Ct_OAc*Ka*10^pH/(1+Ka*10^pH))</f>
        <v>1.6197974110972999E-2</v>
      </c>
      <c r="AQ719" s="19">
        <f>ABS(Ct_Na+10^-pH-Kw*10^pH-Ct_Cl-Ct_OAc*Ka*10^pH/(1+Ka*10^pH))</f>
        <v>1.4293088527846928E-2</v>
      </c>
      <c r="AR719" s="19">
        <f>ABS(Ct_Na+10^-pH-Kw*10^pH-Ct_Cl-Ct_OAc*Ka*10^pH/(1+Ka*10^pH))</f>
        <v>1.2449650866757173E-2</v>
      </c>
      <c r="AS719" s="19">
        <f>ABS(Ct_Na+10^-pH-Kw*10^pH-Ct_Cl-Ct_OAc*Ka*10^pH/(1+Ka*10^pH))</f>
        <v>1.0664735036178208E-2</v>
      </c>
      <c r="AT719" s="19">
        <f>ABS(Ct_Na+10^-pH-Kw*10^pH-Ct_Cl-Ct_OAc*Ka*10^pH/(1+Ka*10^pH))</f>
        <v>8.9355978253048279E-3</v>
      </c>
      <c r="AU719" s="19">
        <f>ABS(Ct_Na+10^-pH-Kw*10^pH-Ct_Cl-Ct_OAc*Ka*10^pH/(1+Ka*10^pH))</f>
        <v>7.2596648363044899E-3</v>
      </c>
      <c r="AV719" s="19">
        <f>ABS(Ct_Na+10^-pH-Kw*10^pH-Ct_Cl-Ct_OAc*Ka*10^pH/(1+Ka*10^pH))</f>
        <v>5.6345176954556569E-3</v>
      </c>
      <c r="AW719" s="19">
        <f>ABS(Ct_Na+10^-pH-Kw*10^pH-Ct_Cl-Ct_OAc*Ka*10^pH/(1+Ka*10^pH))</f>
        <v>4.0578824095575533E-3</v>
      </c>
      <c r="AX719" s="19">
        <f>ABS(Ct_Na+10^-pH-Kw*10^pH-Ct_Cl-Ct_OAc*Ka*10^pH/(1+Ka*10^pH))</f>
        <v>2.5276187497152505E-3</v>
      </c>
      <c r="AY719" s="19">
        <f>ABS(Ct_Na+10^-pH-Kw*10^pH-Ct_Cl-Ct_OAc*Ka*10^pH/(1+Ka*10^pH))</f>
        <v>1.0417105582742059E-3</v>
      </c>
      <c r="AZ719" s="19">
        <f>ABS(Ct_Na+10^-pH-Kw*10^pH-Ct_Cl-Ct_OAc*Ka*10^pH/(1+Ka*10^pH))</f>
        <v>4.0174311341140134E-4</v>
      </c>
      <c r="BA719" s="19">
        <f>ABS(Ct_Na+10^-pH-Kw*10^pH-Ct_Cl-Ct_OAc*Ka*10^pH/(1+Ka*10^pH))</f>
        <v>1.8045361182889366E-3</v>
      </c>
      <c r="BB719" s="19">
        <f>ABS(Ct_Na+10^-pH-Kw*10^pH-Ct_Cl-Ct_OAc*Ka*10^pH/(1+Ka*10^pH))</f>
        <v>3.1683626508087759E-3</v>
      </c>
      <c r="BC719" s="19">
        <f>ABS(Ct_Na+10^-pH-Kw*10^pH-Ct_Cl-Ct_OAc*Ka*10^pH/(1+Ka*10^pH))</f>
        <v>4.4948240728486522E-3</v>
      </c>
      <c r="BD719" s="19">
        <f>ABS(Ct_Na+10^-pH-Kw*10^pH-Ct_Cl-Ct_OAc*Ka*10^pH/(1+Ka*10^pH))</f>
        <v>5.785435186184712E-3</v>
      </c>
      <c r="BE719" s="19">
        <f>ABS(Ct_Na+10^-pH-Kw*10^pH-Ct_Cl-Ct_OAc*Ka*10^pH/(1+Ka*10^pH))</f>
        <v>7.0416300031651419E-3</v>
      </c>
      <c r="BF719" s="19">
        <f>ABS(Ct_Na+10^-pH-Kw*10^pH-Ct_Cl-Ct_OAc*Ka*10^pH/(1+Ka*10^pH))</f>
        <v>8.2647670618039917E-3</v>
      </c>
      <c r="BG719" s="19">
        <f>ABS(Ct_Na+10^-pH-Kw*10^pH-Ct_Cl-Ct_OAc*Ka*10^pH/(1+Ka*10^pH))</f>
        <v>9.4561343267119471E-3</v>
      </c>
      <c r="BH719" s="19">
        <f>ABS(Ct_Na+10^-pH-Kw*10^pH-Ct_Cl-Ct_OAc*Ka*10^pH/(1+Ka*10^pH))</f>
        <v>1.0616953713032541E-2</v>
      </c>
      <c r="BI719" s="19">
        <f>ABS(Ct_Na+10^-pH-Kw*10^pH-Ct_Cl-Ct_OAc*Ka*10^pH/(1+Ka*10^pH))</f>
        <v>1.1748385266788064E-2</v>
      </c>
      <c r="BJ719" s="19">
        <f>ABS(Ct_Na+10^-pH-Kw*10^pH-Ct_Cl-Ct_OAc*Ka*10^pH/(1+Ka*10^pH))</f>
        <v>1.2851531031699691E-2</v>
      </c>
      <c r="BK719" s="19">
        <f>ABS(Ct_Na+10^-pH-Kw*10^pH-Ct_Cl-Ct_OAc*Ka*10^pH/(1+Ka*10^pH))</f>
        <v>1.3927438629576447E-2</v>
      </c>
      <c r="BL719" s="19">
        <f>ABS(Ct_Na+10^-pH-Kw*10^pH-Ct_Cl-Ct_OAc*Ka*10^pH/(1+Ka*10^pH))</f>
        <v>1.4977104578724511E-2</v>
      </c>
      <c r="BM719" s="19">
        <f>ABS(Ct_Na+10^-pH-Kw*10^pH-Ct_Cl-Ct_OAc*Ka*10^pH/(1+Ka*10^pH))</f>
        <v>1.6001477372471429E-2</v>
      </c>
      <c r="BN719" s="19">
        <f>ABS(Ct_Na+10^-pH-Kw*10^pH-Ct_Cl-Ct_OAc*Ka*10^pH/(1+Ka*10^pH))</f>
        <v>1.7001460337795773E-2</v>
      </c>
      <c r="BO719" s="19">
        <f>ABS(Ct_Na+10^-pH-Kw*10^pH-Ct_Cl-Ct_OAc*Ka*10^pH/(1+Ka*10^pH))</f>
        <v>1.7977914292171326E-2</v>
      </c>
      <c r="BP719" s="19">
        <f>ABS(Ct_Na+10^-pH-Kw*10^pH-Ct_Cl-Ct_OAc*Ka*10^pH/(1+Ka*10^pH))</f>
        <v>1.893166001504977E-2</v>
      </c>
      <c r="BQ719" s="19">
        <f>ABS(Ct_Na+10^-pH-Kw*10^pH-Ct_Cl-Ct_OAc*Ka*10^pH/(1+Ka*10^pH))</f>
        <v>1.9863480548896542E-2</v>
      </c>
      <c r="BR719" s="19">
        <f>ABS(Ct_Na+10^-pH-Kw*10^pH-Ct_Cl-Ct_OAc*Ka*10^pH/(1+Ka*10^pH))</f>
        <v>2.0774123343337676E-2</v>
      </c>
      <c r="BS719" s="19">
        <f>ABS(Ct_Na+10^-pH-Kw*10^pH-Ct_Cl-Ct_OAc*Ka*10^pH/(1+Ka*10^pH))</f>
        <v>2.1664302254757684E-2</v>
      </c>
      <c r="BT719" s="19">
        <f>ABS(Ct_Na+10^-pH-Kw*10^pH-Ct_Cl-Ct_OAc*Ka*10^pH/(1+Ka*10^pH))</f>
        <v>2.2534699412590571E-2</v>
      </c>
      <c r="BU719" s="19">
        <f>ABS(Ct_Na+10^-pH-Kw*10^pH-Ct_Cl-Ct_OAc*Ka*10^pH/(1+Ka*10^pH))</f>
        <v>2.3385966962559006E-2</v>
      </c>
      <c r="BV719" s="19">
        <f>ABS(Ct_Na+10^-pH-Kw*10^pH-Ct_Cl-Ct_OAc*Ka*10^pH/(1+Ka*10^pH))</f>
        <v>2.4218728696223747E-2</v>
      </c>
      <c r="BW719" s="19">
        <f>ABS(Ct_Na+10^-pH-Kw*10^pH-Ct_Cl-Ct_OAc*Ka*10^pH/(1+Ka*10^pH))</f>
        <v>2.5033581575401129E-2</v>
      </c>
      <c r="BX719" s="19">
        <f>ABS(Ct_Na+10^-pH-Kw*10^pH-Ct_Cl-Ct_OAc*Ka*10^pH/(1+Ka*10^pH))</f>
        <v>2.5831097159276832E-2</v>
      </c>
      <c r="BY719" s="19">
        <f>ABS(Ct_Na+10^-pH-Kw*10^pH-Ct_Cl-Ct_OAc*Ka*10^pH/(1+Ka*10^pH))</f>
        <v>2.6611822941386726E-2</v>
      </c>
      <c r="BZ719" s="19">
        <f>ABS(Ct_Na+10^-pH-Kw*10^pH-Ct_Cl-Ct_OAc*Ka*10^pH/(1+Ka*10^pH))</f>
        <v>2.7376283603036025E-2</v>
      </c>
      <c r="CA719" s="19">
        <f>ABS(Ct_Na+10^-pH-Kw*10^pH-Ct_Cl-Ct_OAc*Ka*10^pH/(1+Ka*10^pH))</f>
        <v>2.812498218918736E-2</v>
      </c>
      <c r="CB719" s="19">
        <f>ABS(Ct_Na+10^-pH-Kw*10^pH-Ct_Cl-Ct_OAc*Ka*10^pH/(1+Ka*10^pH))</f>
        <v>2.8858401212356055E-2</v>
      </c>
      <c r="CC719" s="19">
        <f>ABS(Ct_Na+10^-pH-Kw*10^pH-Ct_Cl-Ct_OAc*Ka*10^pH/(1+Ka*10^pH))</f>
        <v>2.9577003689602144E-2</v>
      </c>
      <c r="CD719" s="19">
        <f>ABS(Ct_Na+10^-pH-Kw*10^pH-Ct_Cl-Ct_OAc*Ka*10^pH/(1+Ka*10^pH))</f>
        <v>3.0281234117303289E-2</v>
      </c>
      <c r="CE719" s="19">
        <f>ABS(Ct_Na+10^-pH-Kw*10^pH-Ct_Cl-Ct_OAc*Ka*10^pH/(1+Ka*10^pH))</f>
        <v>3.0971519388020265E-2</v>
      </c>
      <c r="CF719" s="19">
        <f>ABS(Ct_Na+10^-pH-Kw*10^pH-Ct_Cl-Ct_OAc*Ka*10^pH/(1+Ka*10^pH))</f>
        <v>3.1648269653429054E-2</v>
      </c>
      <c r="CG719" s="19">
        <f>ABS(Ct_Na+10^-pH-Kw*10^pH-Ct_Cl-Ct_OAc*Ka*10^pH/(1+Ka*10^pH))</f>
        <v>3.2311879136985265E-2</v>
      </c>
      <c r="CH719" s="19">
        <f>ABS(Ct_Na+10^-pH-Kw*10^pH-Ct_Cl-Ct_OAc*Ka*10^pH/(1+Ka*10^pH))</f>
        <v>3.296272689970383E-2</v>
      </c>
      <c r="CI719" s="19">
        <f>ABS(Ct_Na+10^-pH-Kw*10^pH-Ct_Cl-Ct_OAc*Ka*10^pH/(1+Ka*10^pH))</f>
        <v>3.3601177562180153E-2</v>
      </c>
      <c r="CJ719" s="19">
        <f>ABS(Ct_Na+10^-pH-Kw*10^pH-Ct_Cl-Ct_OAc*Ka*10^pH/(1+Ka*10^pH))</f>
        <v>3.4227581985741828E-2</v>
      </c>
      <c r="CK719" s="19">
        <f>ABS(Ct_Na+10^-pH-Kw*10^pH-Ct_Cl-Ct_OAc*Ka*10^pH/(1+Ka*10^pH))</f>
        <v>3.4842277915405173E-2</v>
      </c>
      <c r="CL719" s="19">
        <f>ABS(Ct_Na+10^-pH-Kw*10^pH-Ct_Cl-Ct_OAc*Ka*10^pH/(1+Ka*10^pH))</f>
        <v>3.5445590587111768E-2</v>
      </c>
      <c r="CM719" s="19">
        <f>ABS(Ct_Na+10^-pH-Kw*10^pH-Ct_Cl-Ct_OAc*Ka*10^pH/(1+Ka*10^pH))</f>
        <v>3.603783330153934E-2</v>
      </c>
      <c r="CN719" s="19">
        <f>ABS(Ct_Na+10^-pH-Kw*10^pH-Ct_Cl-Ct_OAc*Ka*10^pH/(1+Ka*10^pH))</f>
        <v>3.6619307966613689E-2</v>
      </c>
      <c r="CO719" s="19">
        <f>ABS(Ct_Na+10^-pH-Kw*10^pH-Ct_Cl-Ct_OAc*Ka*10^pH/(1+Ka*10^pH))</f>
        <v>3.7190305610695709E-2</v>
      </c>
      <c r="CP719" s="19">
        <f>ABS(Ct_Na+10^-pH-Kw*10^pH-Ct_Cl-Ct_OAc*Ka*10^pH/(1+Ka*10^pH))</f>
        <v>3.775110686827627E-2</v>
      </c>
      <c r="CQ719" s="19">
        <f>ABS(Ct_Na+10^-pH-Kw*10^pH-Ct_Cl-Ct_OAc*Ka*10^pH/(1+Ka*10^pH))</f>
        <v>3.8301982439881956E-2</v>
      </c>
      <c r="CR719" s="19">
        <f>ABS(Ct_Na+10^-pH-Kw*10^pH-Ct_Cl-Ct_OAc*Ka*10^pH/(1+Ka*10^pH))</f>
        <v>3.8843193527775238E-2</v>
      </c>
      <c r="CS719" s="19">
        <f>ABS(Ct_Na+10^-pH-Kw*10^pH-Ct_Cl-Ct_OAc*Ka*10^pH/(1+Ka*10^pH))</f>
        <v>3.9374992248922547E-2</v>
      </c>
      <c r="CT719" s="19">
        <f>ABS(Ct_Na+10^-pH-Kw*10^pH-Ct_Cl-Ct_OAc*Ka*10^pH/(1+Ka*10^pH))</f>
        <v>3.9897622026601832E-2</v>
      </c>
      <c r="CU719" s="19">
        <f>ABS(Ct_Na+10^-pH-Kw*10^pH-Ct_Cl-Ct_OAc*Ka*10^pH/(1+Ka*10^pH))</f>
        <v>4.0411317961927602E-2</v>
      </c>
      <c r="CV719" s="19">
        <f>ABS(Ct_Na+10^-pH-Kw*10^pH-Ct_Cl-Ct_OAc*Ka*10^pH/(1+Ka*10^pH))</f>
        <v>4.0916307186485153E-2</v>
      </c>
      <c r="CW719" s="19">
        <f>ABS(Ct_Na+10^-pH-Kw*10^pH-Ct_Cl-Ct_OAc*Ka*10^pH/(1+Ka*10^pH))</f>
        <v>4.1412809197184597E-2</v>
      </c>
      <c r="CX719" s="19">
        <f>ABS(Ct_Na+10^-pH-Kw*10^pH-Ct_Cl-Ct_OAc*Ka*10^pH/(1+Ka*10^pH))</f>
        <v>4.1901036174372353E-2</v>
      </c>
    </row>
    <row r="720" spans="1:102">
      <c r="A720" s="23">
        <v>6.91</v>
      </c>
      <c r="B720" s="19">
        <f>ABS(Ct_Na+10^-pH-Kw*10^pH-Ct_Cl-Ct_OAc*Ka*10^pH/(1+Ka*10^pH))</f>
        <v>0.24862580314498434</v>
      </c>
      <c r="C720" s="19">
        <f>ABS(Ct_Na+10^-pH-Kw*10^pH-Ct_Cl-Ct_OAc*Ka*10^pH/(1+Ka*10^pH))</f>
        <v>0.23202457243599339</v>
      </c>
      <c r="D720" s="19">
        <f>ABS(Ct_Na+10^-pH-Kw*10^pH-Ct_Cl-Ct_OAc*Ka*10^pH/(1+Ka*10^pH))</f>
        <v>0.2169325445187289</v>
      </c>
      <c r="E720" s="19">
        <f>ABS(Ct_Na+10^-pH-Kw*10^pH-Ct_Cl-Ct_OAc*Ka*10^pH/(1+Ka*10^pH))</f>
        <v>0.20315286685513961</v>
      </c>
      <c r="F720" s="19">
        <f>ABS(Ct_Na+10^-pH-Kw*10^pH-Ct_Cl-Ct_OAc*Ka*10^pH/(1+Ka*10^pH))</f>
        <v>0.19052149566351603</v>
      </c>
      <c r="G720" s="19">
        <f>ABS(Ct_Na+10^-pH-Kw*10^pH-Ct_Cl-Ct_OAc*Ka*10^pH/(1+Ka*10^pH))</f>
        <v>0.17890063416722238</v>
      </c>
      <c r="H720" s="19">
        <f>ABS(Ct_Na+10^-pH-Kw*10^pH-Ct_Cl-Ct_OAc*Ka*10^pH/(1+Ka*10^pH))</f>
        <v>0.16817368509372055</v>
      </c>
      <c r="I720" s="19">
        <f>ABS(Ct_Na+10^-pH-Kw*10^pH-Ct_Cl-Ct_OAc*Ka*10^pH/(1+Ka*10^pH))</f>
        <v>0.15824132484047809</v>
      </c>
      <c r="J720" s="19">
        <f>ABS(Ct_Na+10^-pH-Kw*10^pH-Ct_Cl-Ct_OAc*Ka*10^pH/(1+Ka*10^pH))</f>
        <v>0.14901841889103873</v>
      </c>
      <c r="K720" s="19">
        <f>ABS(Ct_Na+10^-pH-Kw*10^pH-Ct_Cl-Ct_OAc*Ka*10^pH/(1+Ka*10^pH))</f>
        <v>0.14043157542087095</v>
      </c>
      <c r="L720" s="19">
        <f>ABS(Ct_Na+10^-pH-Kw*10^pH-Ct_Cl-Ct_OAc*Ka*10^pH/(1+Ka*10^pH))</f>
        <v>0.13241718818204773</v>
      </c>
      <c r="M720" s="19">
        <f>ABS(Ct_Na+10^-pH-Kw*10^pH-Ct_Cl-Ct_OAc*Ka*10^pH/(1+Ka*10^pH))</f>
        <v>0.1249198581844389</v>
      </c>
      <c r="N720" s="19">
        <f>ABS(Ct_Na+10^-pH-Kw*10^pH-Ct_Cl-Ct_OAc*Ka*10^pH/(1+Ka*10^pH))</f>
        <v>0.11789111131168066</v>
      </c>
      <c r="O720" s="19">
        <f>ABS(Ct_Na+10^-pH-Kw*10^pH-Ct_Cl-Ct_OAc*Ka*10^pH/(1+Ka*10^pH))</f>
        <v>0.11128834909787744</v>
      </c>
      <c r="P720" s="19">
        <f>ABS(Ct_Na+10^-pH-Kw*10^pH-Ct_Cl-Ct_OAc*Ka*10^pH/(1+Ka*10^pH))</f>
        <v>0.10507398466135676</v>
      </c>
      <c r="Q720" s="19">
        <f>ABS(Ct_Na+10^-pH-Kw*10^pH-Ct_Cl-Ct_OAc*Ka*10^pH/(1+Ka*10^pH))</f>
        <v>9.9214726764065855E-2</v>
      </c>
      <c r="R720" s="19">
        <f>ABS(Ct_Na+10^-pH-Kw*10^pH-Ct_Cl-Ct_OAc*Ka*10^pH/(1+Ka*10^pH))</f>
        <v>9.3680983194402212E-2</v>
      </c>
      <c r="S720" s="19">
        <f>ABS(Ct_Na+10^-pH-Kw*10^pH-Ct_Cl-Ct_OAc*Ka*10^pH/(1+Ka*10^pH))</f>
        <v>8.8446360898774404E-2</v>
      </c>
      <c r="T720" s="19">
        <f>ABS(Ct_Na+10^-pH-Kw*10^pH-Ct_Cl-Ct_OAc*Ka*10^pH/(1+Ka*10^pH))</f>
        <v>8.3487245039758642E-2</v>
      </c>
      <c r="U720" s="19">
        <f>ABS(Ct_Na+10^-pH-Kw*10^pH-Ct_Cl-Ct_OAc*Ka*10^pH/(1+Ka*10^pH))</f>
        <v>7.8782442814538528E-2</v>
      </c>
      <c r="V720" s="19">
        <f>ABS(Ct_Na+10^-pH-Kw*10^pH-Ct_Cl-Ct_OAc*Ka*10^pH/(1+Ka*10^pH))</f>
        <v>7.4312880700579426E-2</v>
      </c>
      <c r="W720" s="19">
        <f>ABS(Ct_Na+10^-pH-Kw*10^pH-Ct_Cl-Ct_OAc*Ka*10^pH/(1+Ka*10^pH))</f>
        <v>7.0061346006813449E-2</v>
      </c>
      <c r="X720" s="19">
        <f>ABS(Ct_Na+10^-pH-Kw*10^pH-Ct_Cl-Ct_OAc*Ka*10^pH/(1+Ka*10^pH))</f>
        <v>6.6012265346083968E-2</v>
      </c>
      <c r="Y720" s="19">
        <f>ABS(Ct_Na+10^-pH-Kw*10^pH-Ct_Cl-Ct_OAc*Ka*10^pH/(1+Ka*10^pH))</f>
        <v>6.2151514018411652E-2</v>
      </c>
      <c r="Z720" s="19">
        <f>ABS(Ct_Na+10^-pH-Kw*10^pH-Ct_Cl-Ct_OAc*Ka*10^pH/(1+Ka*10^pH))</f>
        <v>5.8466251387451713E-2</v>
      </c>
      <c r="AA720" s="19">
        <f>ABS(Ct_Na+10^-pH-Kw*10^pH-Ct_Cl-Ct_OAc*Ka*10^pH/(1+Ka*10^pH))</f>
        <v>5.4944778206756653E-2</v>
      </c>
      <c r="AB720" s="19">
        <f>ABS(Ct_Na+10^-pH-Kw*10^pH-Ct_Cl-Ct_OAc*Ka*10^pH/(1+Ka*10^pH))</f>
        <v>5.1576412555657078E-2</v>
      </c>
      <c r="AC720" s="19">
        <f>ABS(Ct_Na+10^-pH-Kw*10^pH-Ct_Cl-Ct_OAc*Ka*10^pH/(1+Ka*10^pH))</f>
        <v>4.8351381613114877E-2</v>
      </c>
      <c r="AD720" s="19">
        <f>ABS(Ct_Na+10^-pH-Kw*10^pH-Ct_Cl-Ct_OAc*Ka*10^pH/(1+Ka*10^pH))</f>
        <v>4.5260726959845274E-2</v>
      </c>
      <c r="AE720" s="19">
        <f>ABS(Ct_Na+10^-pH-Kw*10^pH-Ct_Cl-Ct_OAc*Ka*10^pH/(1+Ka*10^pH))</f>
        <v>4.2296221476096879E-2</v>
      </c>
      <c r="AF720" s="19">
        <f>ABS(Ct_Na+10^-pH-Kw*10^pH-Ct_Cl-Ct_OAc*Ka*10^pH/(1+Ka*10^pH))</f>
        <v>3.9450296211698446E-2</v>
      </c>
      <c r="AG720" s="19">
        <f>ABS(Ct_Na+10^-pH-Kw*10^pH-Ct_Cl-Ct_OAc*Ka*10^pH/(1+Ka*10^pH))</f>
        <v>3.6715975859629359E-2</v>
      </c>
      <c r="AH720" s="19">
        <f>ABS(Ct_Na+10^-pH-Kw*10^pH-Ct_Cl-Ct_OAc*Ka*10^pH/(1+Ka*10^pH))</f>
        <v>3.4086821674947552E-2</v>
      </c>
      <c r="AI720" s="19">
        <f>ABS(Ct_Na+10^-pH-Kw*10^pH-Ct_Cl-Ct_OAc*Ka*10^pH/(1+Ka*10^pH))</f>
        <v>3.1556880855725403E-2</v>
      </c>
      <c r="AJ720" s="19">
        <f>ABS(Ct_Na+10^-pH-Kw*10^pH-Ct_Cl-Ct_OAc*Ka*10^pH/(1+Ka*10^pH))</f>
        <v>2.9120641548326331E-2</v>
      </c>
      <c r="AK720" s="19">
        <f>ABS(Ct_Na+10^-pH-Kw*10^pH-Ct_Cl-Ct_OAc*Ka*10^pH/(1+Ka*10^pH))</f>
        <v>2.6772992761196289E-2</v>
      </c>
      <c r="AL720" s="19">
        <f>ABS(Ct_Na+10^-pH-Kw*10^pH-Ct_Cl-Ct_OAc*Ka*10^pH/(1+Ka*10^pH))</f>
        <v>2.4509188573606636E-2</v>
      </c>
      <c r="AM720" s="19">
        <f>ABS(Ct_Na+10^-pH-Kw*10^pH-Ct_Cl-Ct_OAc*Ka*10^pH/(1+Ka*10^pH))</f>
        <v>2.2324816111897267E-2</v>
      </c>
      <c r="AN720" s="19">
        <f>ABS(Ct_Na+10^-pH-Kw*10^pH-Ct_Cl-Ct_OAc*Ka*10^pH/(1+Ka*10^pH))</f>
        <v>2.0215766838522754E-2</v>
      </c>
      <c r="AO720" s="19">
        <f>ABS(Ct_Na+10^-pH-Kw*10^pH-Ct_Cl-Ct_OAc*Ka*10^pH/(1+Ka*10^pH))</f>
        <v>1.8178210760855837E-2</v>
      </c>
      <c r="AP720" s="19">
        <f>ABS(Ct_Na+10^-pH-Kw*10^pH-Ct_Cl-Ct_OAc*Ka*10^pH/(1+Ka*10^pH))</f>
        <v>1.6208573219111136E-2</v>
      </c>
      <c r="AQ720" s="19">
        <f>ABS(Ct_Na+10^-pH-Kw*10^pH-Ct_Cl-Ct_OAc*Ka*10^pH/(1+Ka*10^pH))</f>
        <v>1.4303513957423672E-2</v>
      </c>
      <c r="AR720" s="19">
        <f>ABS(Ct_Na+10^-pH-Kw*10^pH-Ct_Cl-Ct_OAc*Ka*10^pH/(1+Ka*10^pH))</f>
        <v>1.2459908220306723E-2</v>
      </c>
      <c r="AS720" s="19">
        <f>ABS(Ct_Na+10^-pH-Kw*10^pH-Ct_Cl-Ct_OAc*Ka*10^pH/(1+Ka*10^pH))</f>
        <v>1.0674829649447506E-2</v>
      </c>
      <c r="AT720" s="19">
        <f>ABS(Ct_Na+10^-pH-Kw*10^pH-Ct_Cl-Ct_OAc*Ka*10^pH/(1+Ka*10^pH))</f>
        <v>8.9455347839276084E-3</v>
      </c>
      <c r="AU720" s="19">
        <f>ABS(Ct_Na+10^-pH-Kw*10^pH-Ct_Cl-Ct_OAc*Ka*10^pH/(1+Ka*10^pH))</f>
        <v>7.2694489911929519E-3</v>
      </c>
      <c r="AV720" s="19">
        <f>ABS(Ct_Na+10^-pH-Kw*10^pH-Ct_Cl-Ct_OAc*Ka*10^pH/(1+Ka*10^pH))</f>
        <v>5.6441536770259829E-3</v>
      </c>
      <c r="AW720" s="19">
        <f>ABS(Ct_Na+10^-pH-Kw*10^pH-Ct_Cl-Ct_OAc*Ka*10^pH/(1+Ka*10^pH))</f>
        <v>4.0673746408938852E-3</v>
      </c>
      <c r="AX720" s="19">
        <f>ABS(Ct_Na+10^-pH-Kw*10^pH-Ct_Cl-Ct_OAc*Ka*10^pH/(1+Ka*10^pH))</f>
        <v>2.5369714587656494E-3</v>
      </c>
      <c r="AY720" s="19">
        <f>ABS(Ct_Na+10^-pH-Kw*10^pH-Ct_Cl-Ct_OAc*Ka*10^pH/(1+Ka*10^pH))</f>
        <v>1.050927789162881E-3</v>
      </c>
      <c r="AZ720" s="19">
        <f>ABS(Ct_Na+10^-pH-Kw*10^pH-Ct_Cl-Ct_OAc*Ka*10^pH/(1+Ka*10^pH))</f>
        <v>3.9265748987980104E-4</v>
      </c>
      <c r="BA720" s="19">
        <f>ABS(Ct_Na+10^-pH-Kw*10^pH-Ct_Cl-Ct_OAc*Ka*10^pH/(1+Ka*10^pH))</f>
        <v>1.7955783948649384E-3</v>
      </c>
      <c r="BB720" s="19">
        <f>ABS(Ct_Na+10^-pH-Kw*10^pH-Ct_Cl-Ct_OAc*Ka*10^pH/(1+Ka*10^pH))</f>
        <v>3.1595292747116088E-3</v>
      </c>
      <c r="BC720" s="19">
        <f>ABS(Ct_Na+10^-pH-Kw*10^pH-Ct_Cl-Ct_OAc*Ka*10^pH/(1+Ka*10^pH))</f>
        <v>4.4861116373022397E-3</v>
      </c>
      <c r="BD720" s="19">
        <f>ABS(Ct_Na+10^-pH-Kw*10^pH-Ct_Cl-Ct_OAc*Ka*10^pH/(1+Ka*10^pH))</f>
        <v>5.7768404225255199E-3</v>
      </c>
      <c r="BE720" s="19">
        <f>ABS(Ct_Na+10^-pH-Kw*10^pH-Ct_Cl-Ct_OAc*Ka*10^pH/(1+Ka*10^pH))</f>
        <v>7.0331497734761744E-3</v>
      </c>
      <c r="BF720" s="19">
        <f>ABS(Ct_Na+10^-pH-Kw*10^pH-Ct_Cl-Ct_OAc*Ka*10^pH/(1+Ka*10^pH))</f>
        <v>8.2563983520334075E-3</v>
      </c>
      <c r="BG720" s="19">
        <f>ABS(Ct_Na+10^-pH-Kw*10^pH-Ct_Cl-Ct_OAc*Ka*10^pH/(1+Ka*10^pH))</f>
        <v>9.4478742402384838E-3</v>
      </c>
      <c r="BH720" s="19">
        <f>ABS(Ct_Na+10^-pH-Kw*10^pH-Ct_Cl-Ct_OAc*Ka*10^pH/(1+Ka*10^pH))</f>
        <v>1.0608799464643451E-2</v>
      </c>
      <c r="BI720" s="19">
        <f>ABS(Ct_Na+10^-pH-Kw*10^pH-Ct_Cl-Ct_OAc*Ka*10^pH/(1+Ka*10^pH))</f>
        <v>1.1740334177038167E-2</v>
      </c>
      <c r="BJ720" s="19">
        <f>ABS(Ct_Na+10^-pH-Kw*10^pH-Ct_Cl-Ct_OAc*Ka*10^pH/(1+Ka*10^pH))</f>
        <v>1.2843580521623016E-2</v>
      </c>
      <c r="BK720" s="19">
        <f>ABS(Ct_Na+10^-pH-Kw*10^pH-Ct_Cl-Ct_OAc*Ka*10^pH/(1+Ka*10^pH))</f>
        <v>1.3919586215724269E-2</v>
      </c>
      <c r="BL720" s="19">
        <f>ABS(Ct_Na+10^-pH-Kw*10^pH-Ct_Cl-Ct_OAc*Ka*10^pH/(1+Ka*10^pH))</f>
        <v>1.496934786850599E-2</v>
      </c>
      <c r="BM720" s="19">
        <f>ABS(Ct_Na+10^-pH-Kw*10^pH-Ct_Cl-Ct_OAc*Ka*10^pH/(1+Ka*10^pH))</f>
        <v>1.5993814059774916E-2</v>
      </c>
      <c r="BN720" s="19">
        <f>ABS(Ct_Na+10^-pH-Kw*10^pH-Ct_Cl-Ct_OAc*Ka*10^pH/(1+Ka*10^pH))</f>
        <v>1.6993888198870745E-2</v>
      </c>
      <c r="BO720" s="19">
        <f>ABS(Ct_Na+10^-pH-Kw*10^pH-Ct_Cl-Ct_OAc*Ka*10^pH/(1+Ka*10^pH))</f>
        <v>1.7970431181752552E-2</v>
      </c>
      <c r="BP720" s="19">
        <f>ABS(Ct_Na+10^-pH-Kw*10^pH-Ct_Cl-Ct_OAc*Ka*10^pH/(1+Ka*10^pH))</f>
        <v>1.8924263862706889E-2</v>
      </c>
      <c r="BQ720" s="19">
        <f>ABS(Ct_Na+10^-pH-Kw*10^pH-Ct_Cl-Ct_OAc*Ka*10^pH/(1+Ka*10^pH))</f>
        <v>1.9856169355593319E-2</v>
      </c>
      <c r="BR720" s="19">
        <f>ABS(Ct_Na+10^-pH-Kw*10^pH-Ct_Cl-Ct_OAc*Ka*10^pH/(1+Ka*10^pH))</f>
        <v>2.0766895178186855E-2</v>
      </c>
      <c r="BS720" s="19">
        <f>ABS(Ct_Na+10^-pH-Kw*10^pH-Ct_Cl-Ct_OAc*Ka*10^pH/(1+Ka*10^pH))</f>
        <v>2.1657155251958084E-2</v>
      </c>
      <c r="BT720" s="19">
        <f>ABS(Ct_Na+10^-pH-Kw*10^pH-Ct_Cl-Ct_OAc*Ka*10^pH/(1+Ka*10^pH))</f>
        <v>2.2527631768534388E-2</v>
      </c>
      <c r="BU720" s="19">
        <f>ABS(Ct_Na+10^-pH-Kw*10^pH-Ct_Cl-Ct_OAc*Ka*10^pH/(1+Ka*10^pH))</f>
        <v>2.3378976933098032E-2</v>
      </c>
      <c r="BV720" s="19">
        <f>ABS(Ct_Na+10^-pH-Kw*10^pH-Ct_Cl-Ct_OAc*Ka*10^pH/(1+Ka*10^pH))</f>
        <v>2.4211814594084169E-2</v>
      </c>
      <c r="BW720" s="19">
        <f>ABS(Ct_Na+10^-pH-Kw*10^pH-Ct_Cl-Ct_OAc*Ka*10^pH/(1+Ka*10^pH))</f>
        <v>2.502674176773733E-2</v>
      </c>
      <c r="BX720" s="19">
        <f>ABS(Ct_Na+10^-pH-Kw*10^pH-Ct_Cl-Ct_OAc*Ka*10^pH/(1+Ka*10^pH))</f>
        <v>2.5824330065355283E-2</v>
      </c>
      <c r="BY720" s="19">
        <f>ABS(Ct_Na+10^-pH-Kw*10^pH-Ct_Cl-Ct_OAc*Ka*10^pH/(1+Ka*10^pH))</f>
        <v>2.6605127030391799E-2</v>
      </c>
      <c r="BZ720" s="19">
        <f>ABS(Ct_Na+10^-pH-Kw*10^pH-Ct_Cl-Ct_OAc*Ka*10^pH/(1+Ka*10^pH))</f>
        <v>2.7369657391990085E-2</v>
      </c>
      <c r="CA720" s="19">
        <f>ABS(Ct_Na+10^-pH-Kw*10^pH-Ct_Cl-Ct_OAc*Ka*10^pH/(1+Ka*10^pH))</f>
        <v>2.8118424240978067E-2</v>
      </c>
      <c r="CB720" s="19">
        <f>ABS(Ct_Na+10^-pH-Kw*10^pH-Ct_Cl-Ct_OAc*Ka*10^pH/(1+Ka*10^pH))</f>
        <v>2.8851910133864275E-2</v>
      </c>
      <c r="CC720" s="19">
        <f>ABS(Ct_Na+10^-pH-Kw*10^pH-Ct_Cl-Ct_OAc*Ka*10^pH/(1+Ka*10^pH))</f>
        <v>2.9570578129924502E-2</v>
      </c>
      <c r="CD720" s="19">
        <f>ABS(Ct_Na+10^-pH-Kw*10^pH-Ct_Cl-Ct_OAc*Ka*10^pH/(1+Ka*10^pH))</f>
        <v>3.0274872766063499E-2</v>
      </c>
      <c r="CE720" s="19">
        <f>ABS(Ct_Na+10^-pH-Kw*10^pH-Ct_Cl-Ct_OAc*Ka*10^pH/(1+Ka*10^pH))</f>
        <v>3.0965220973764113E-2</v>
      </c>
      <c r="CF720" s="19">
        <f>ABS(Ct_Na+10^-pH-Kw*10^pH-Ct_Cl-Ct_OAc*Ka*10^pH/(1+Ka*10^pH))</f>
        <v>3.1642032942098039E-2</v>
      </c>
      <c r="CG720" s="19">
        <f>ABS(Ct_Na+10^-pH-Kw*10^pH-Ct_Cl-Ct_OAc*Ka*10^pH/(1+Ka*10^pH))</f>
        <v>3.2305702930464336E-2</v>
      </c>
      <c r="CH720" s="19">
        <f>ABS(Ct_Na+10^-pH-Kw*10^pH-Ct_Cl-Ct_OAc*Ka*10^pH/(1+Ka*10^pH))</f>
        <v>3.2956610034438942E-2</v>
      </c>
      <c r="CI720" s="19">
        <f>ABS(Ct_Na+10^-pH-Kw*10^pH-Ct_Cl-Ct_OAc*Ka*10^pH/(1+Ka*10^pH))</f>
        <v>3.3595118907861675E-2</v>
      </c>
      <c r="CJ720" s="19">
        <f>ABS(Ct_Na+10^-pH-Kw*10^pH-Ct_Cl-Ct_OAc*Ka*10^pH/(1+Ka*10^pH))</f>
        <v>3.4221580444050013E-2</v>
      </c>
      <c r="CK720" s="19">
        <f>ABS(Ct_Na+10^-pH-Kw*10^pH-Ct_Cl-Ct_OAc*Ka*10^pH/(1+Ka*10^pH))</f>
        <v>3.4836332418814293E-2</v>
      </c>
      <c r="CL720" s="19">
        <f>ABS(Ct_Na+10^-pH-Kw*10^pH-Ct_Cl-Ct_OAc*Ka*10^pH/(1+Ka*10^pH))</f>
        <v>3.543970009774957E-2</v>
      </c>
      <c r="CM720" s="19">
        <f>ABS(Ct_Na+10^-pH-Kw*10^pH-Ct_Cl-Ct_OAc*Ka*10^pH/(1+Ka*10^pH))</f>
        <v>3.6031996810098887E-2</v>
      </c>
      <c r="CN720" s="19">
        <f>ABS(Ct_Na+10^-pH-Kw*10^pH-Ct_Cl-Ct_OAc*Ka*10^pH/(1+Ka*10^pH))</f>
        <v>3.6613524491314574E-2</v>
      </c>
      <c r="CO720" s="19">
        <f>ABS(Ct_Na+10^-pH-Kw*10^pH-Ct_Cl-Ct_OAc*Ka*10^pH/(1+Ka*10^pH))</f>
        <v>3.7184574196292161E-2</v>
      </c>
      <c r="CP720" s="19">
        <f>ABS(Ct_Na+10^-pH-Kw*10^pH-Ct_Cl-Ct_OAc*Ka*10^pH/(1+Ka*10^pH))</f>
        <v>3.7745426585109425E-2</v>
      </c>
      <c r="CQ720" s="19">
        <f>ABS(Ct_Na+10^-pH-Kw*10^pH-Ct_Cl-Ct_OAc*Ka*10^pH/(1+Ka*10^pH))</f>
        <v>3.8296352382974186E-2</v>
      </c>
      <c r="CR720" s="19">
        <f>ABS(Ct_Na+10^-pH-Kw*10^pH-Ct_Cl-Ct_OAc*Ka*10^pH/(1+Ka*10^pH))</f>
        <v>3.8837612815964095E-2</v>
      </c>
      <c r="CS720" s="19">
        <f>ABS(Ct_Na+10^-pH-Kw*10^pH-Ct_Cl-Ct_OAc*Ka*10^pH/(1+Ka*10^pH))</f>
        <v>3.9369460024032438E-2</v>
      </c>
      <c r="CT720" s="19">
        <f>ABS(Ct_Na+10^-pH-Kw*10^pH-Ct_Cl-Ct_OAc*Ka*10^pH/(1+Ka*10^pH))</f>
        <v>3.9892137452651355E-2</v>
      </c>
      <c r="CU720" s="19">
        <f>ABS(Ct_Na+10^-pH-Kw*10^pH-Ct_Cl-Ct_OAc*Ka*10^pH/(1+Ka*10^pH))</f>
        <v>4.0405880224370784E-2</v>
      </c>
      <c r="CV720" s="19">
        <f>ABS(Ct_Na+10^-pH-Kw*10^pH-Ct_Cl-Ct_OAc*Ka*10^pH/(1+Ka*10^pH))</f>
        <v>4.091091549148481E-2</v>
      </c>
      <c r="CW720" s="19">
        <f>ABS(Ct_Na+10^-pH-Kw*10^pH-Ct_Cl-Ct_OAc*Ka*10^pH/(1+Ka*10^pH))</f>
        <v>4.1407462770916253E-2</v>
      </c>
      <c r="CX720" s="19">
        <f>ABS(Ct_Na+10^-pH-Kw*10^pH-Ct_Cl-Ct_OAc*Ka*10^pH/(1+Ka*10^pH))</f>
        <v>4.1895734262357154E-2</v>
      </c>
    </row>
    <row r="721" spans="1:102">
      <c r="A721" s="24">
        <v>6.92</v>
      </c>
      <c r="B721" s="19">
        <f>ABS(Ct_Na+10^-pH-Kw*10^pH-Ct_Cl-Ct_OAc*Ka*10^pH/(1+Ka*10^pH))</f>
        <v>0.24865687737208647</v>
      </c>
      <c r="C721" s="19">
        <f>ABS(Ct_Na+10^-pH-Kw*10^pH-Ct_Cl-Ct_OAc*Ka*10^pH/(1+Ka*10^pH))</f>
        <v>0.23205416716150778</v>
      </c>
      <c r="D721" s="19">
        <f>ABS(Ct_Na+10^-pH-Kw*10^pH-Ct_Cl-Ct_OAc*Ka*10^pH/(1+Ka*10^pH))</f>
        <v>0.21696079424279985</v>
      </c>
      <c r="E721" s="19">
        <f>ABS(Ct_Na+10^-pH-Kw*10^pH-Ct_Cl-Ct_OAc*Ka*10^pH/(1+Ka*10^pH))</f>
        <v>0.20317988853441438</v>
      </c>
      <c r="F721" s="19">
        <f>ABS(Ct_Na+10^-pH-Kw*10^pH-Ct_Cl-Ct_OAc*Ka*10^pH/(1+Ka*10^pH))</f>
        <v>0.19054739163506099</v>
      </c>
      <c r="G721" s="19">
        <f>ABS(Ct_Na+10^-pH-Kw*10^pH-Ct_Cl-Ct_OAc*Ka*10^pH/(1+Ka*10^pH))</f>
        <v>0.17892549448765591</v>
      </c>
      <c r="H721" s="19">
        <f>ABS(Ct_Na+10^-pH-Kw*10^pH-Ct_Cl-Ct_OAc*Ka*10^pH/(1+Ka*10^pH))</f>
        <v>0.16819758942851276</v>
      </c>
      <c r="I721" s="19">
        <f>ABS(Ct_Na+10^-pH-Kw*10^pH-Ct_Cl-Ct_OAc*Ka*10^pH/(1+Ka*10^pH))</f>
        <v>0.15826434400338016</v>
      </c>
      <c r="J721" s="19">
        <f>ABS(Ct_Na+10^-pH-Kw*10^pH-Ct_Cl-Ct_OAc*Ka*10^pH/(1+Ka*10^pH))</f>
        <v>0.14904061610861427</v>
      </c>
      <c r="K721" s="19">
        <f>ABS(Ct_Na+10^-pH-Kw*10^pH-Ct_Cl-Ct_OAc*Ka*10^pH/(1+Ka*10^pH))</f>
        <v>0.14045300737900457</v>
      </c>
      <c r="L721" s="19">
        <f>ABS(Ct_Na+10^-pH-Kw*10^pH-Ct_Cl-Ct_OAc*Ka*10^pH/(1+Ka*10^pH))</f>
        <v>0.1324379058980355</v>
      </c>
      <c r="M721" s="19">
        <f>ABS(Ct_Na+10^-pH-Kw*10^pH-Ct_Cl-Ct_OAc*Ka*10^pH/(1+Ka*10^pH))</f>
        <v>0.12493990773841931</v>
      </c>
      <c r="N721" s="19">
        <f>ABS(Ct_Na+10^-pH-Kw*10^pH-Ct_Cl-Ct_OAc*Ka*10^pH/(1+Ka*10^pH))</f>
        <v>0.11791053446377915</v>
      </c>
      <c r="O721" s="19">
        <f>ABS(Ct_Na+10^-pH-Kw*10^pH-Ct_Cl-Ct_OAc*Ka*10^pH/(1+Ka*10^pH))</f>
        <v>0.11130718381184446</v>
      </c>
      <c r="P721" s="19">
        <f>ABS(Ct_Na+10^-pH-Kw*10^pH-Ct_Cl-Ct_OAc*Ka*10^pH/(1+Ka*10^pH))</f>
        <v>0.10509226555119999</v>
      </c>
      <c r="Q721" s="19">
        <f>ABS(Ct_Na+10^-pH-Kw*10^pH-Ct_Cl-Ct_OAc*Ka*10^pH/(1+Ka*10^pH))</f>
        <v>9.9232485476878102E-2</v>
      </c>
      <c r="R721" s="19">
        <f>ABS(Ct_Na+10^-pH-Kw*10^pH-Ct_Cl-Ct_OAc*Ka*10^pH/(1+Ka*10^pH))</f>
        <v>9.3698248740018544E-2</v>
      </c>
      <c r="S721" s="19">
        <f>ABS(Ct_Na+10^-pH-Kw*10^pH-Ct_Cl-Ct_OAc*Ka*10^pH/(1+Ka*10^pH))</f>
        <v>8.8463159934881089E-2</v>
      </c>
      <c r="T721" s="19">
        <f>ABS(Ct_Na+10^-pH-Kw*10^pH-Ct_Cl-Ct_OAc*Ka*10^pH/(1+Ka*10^pH))</f>
        <v>8.3503602119487777E-2</v>
      </c>
      <c r="U721" s="19">
        <f>ABS(Ct_Na+10^-pH-Kw*10^pH-Ct_Cl-Ct_OAc*Ka*10^pH/(1+Ka*10^pH))</f>
        <v>7.8798380602319709E-2</v>
      </c>
      <c r="V721" s="19">
        <f>ABS(Ct_Na+10^-pH-Kw*10^pH-Ct_Cl-Ct_OAc*Ka*10^pH/(1+Ka*10^pH))</f>
        <v>7.4328420161010045E-2</v>
      </c>
      <c r="W721" s="19">
        <f>ABS(Ct_Na+10^-pH-Kw*10^pH-Ct_Cl-Ct_OAc*Ka*10^pH/(1+Ka*10^pH))</f>
        <v>7.0076506570495994E-2</v>
      </c>
      <c r="X721" s="19">
        <f>ABS(Ct_Na+10^-pH-Kw*10^pH-Ct_Cl-Ct_OAc*Ka*10^pH/(1+Ka*10^pH))</f>
        <v>6.6027065055720716E-2</v>
      </c>
      <c r="Y721" s="19">
        <f>ABS(Ct_Na+10^-pH-Kw*10^pH-Ct_Cl-Ct_OAc*Ka*10^pH/(1+Ka*10^pH))</f>
        <v>6.2165969657911713E-2</v>
      </c>
      <c r="Z721" s="19">
        <f>ABS(Ct_Na+10^-pH-Kw*10^pH-Ct_Cl-Ct_OAc*Ka*10^pH/(1+Ka*10^pH))</f>
        <v>5.8480378596366754E-2</v>
      </c>
      <c r="AA721" s="19">
        <f>ABS(Ct_Na+10^-pH-Kw*10^pH-Ct_Cl-Ct_OAc*Ka*10^pH/(1+Ka*10^pH))</f>
        <v>5.4958591582001559E-2</v>
      </c>
      <c r="AB721" s="19">
        <f>ABS(Ct_Na+10^-pH-Kw*10^pH-Ct_Cl-Ct_OAc*Ka*10^pH/(1+Ka*10^pH))</f>
        <v>5.1589925742174025E-2</v>
      </c>
      <c r="AC721" s="19">
        <f>ABS(Ct_Na+10^-pH-Kw*10^pH-Ct_Cl-Ct_OAc*Ka*10^pH/(1+Ka*10^pH))</f>
        <v>4.8364607384892289E-2</v>
      </c>
      <c r="AD721" s="19">
        <f>ABS(Ct_Na+10^-pH-Kw*10^pH-Ct_Cl-Ct_OAc*Ka*10^pH/(1+Ka*10^pH))</f>
        <v>4.5273677292497316E-2</v>
      </c>
      <c r="AE721" s="19">
        <f>ABS(Ct_Na+10^-pH-Kw*10^pH-Ct_Cl-Ct_OAc*Ka*10^pH/(1+Ka*10^pH))</f>
        <v>4.2308907612036831E-2</v>
      </c>
      <c r="AF721" s="19">
        <f>ABS(Ct_Na+10^-pH-Kw*10^pH-Ct_Cl-Ct_OAc*Ka*10^pH/(1+Ka*10^pH))</f>
        <v>3.9462728718794776E-2</v>
      </c>
      <c r="AG721" s="19">
        <f>ABS(Ct_Na+10^-pH-Kw*10^pH-Ct_Cl-Ct_OAc*Ka*10^pH/(1+Ka*10^pH))</f>
        <v>3.6728164684111213E-2</v>
      </c>
      <c r="AH721" s="19">
        <f>ABS(Ct_Na+10^-pH-Kw*10^pH-Ct_Cl-Ct_OAc*Ka*10^pH/(1+Ka*10^pH))</f>
        <v>3.4098776189223211E-2</v>
      </c>
      <c r="AI721" s="19">
        <f>ABS(Ct_Na+10^-pH-Kw*10^pH-Ct_Cl-Ct_OAc*Ka*10^pH/(1+Ka*10^pH))</f>
        <v>3.1568609901689429E-2</v>
      </c>
      <c r="AJ721" s="19">
        <f>ABS(Ct_Na+10^-pH-Kw*10^pH-Ct_Cl-Ct_OAc*Ka*10^pH/(1+Ka*10^pH))</f>
        <v>2.9132153476656902E-2</v>
      </c>
      <c r="AK721" s="19">
        <f>ABS(Ct_Na+10^-pH-Kw*10^pH-Ct_Cl-Ct_OAc*Ka*10^pH/(1+Ka*10^pH))</f>
        <v>2.6784295467080103E-2</v>
      </c>
      <c r="AL721" s="19">
        <f>ABS(Ct_Na+10^-pH-Kw*10^pH-Ct_Cl-Ct_OAc*Ka*10^pH/(1+Ka*10^pH))</f>
        <v>2.4520289529273945E-2</v>
      </c>
      <c r="AM721" s="19">
        <f>ABS(Ct_Na+10^-pH-Kw*10^pH-Ct_Cl-Ct_OAc*Ka*10^pH/(1+Ka*10^pH))</f>
        <v>2.2335722396303034E-2</v>
      </c>
      <c r="AN721" s="19">
        <f>ABS(Ct_Na+10^-pH-Kw*10^pH-Ct_Cl-Ct_OAc*Ka*10^pH/(1+Ka*10^pH))</f>
        <v>2.0226485164469087E-2</v>
      </c>
      <c r="AO721" s="19">
        <f>ABS(Ct_Na+10^-pH-Kw*10^pH-Ct_Cl-Ct_OAc*Ka*10^pH/(1+Ka*10^pH))</f>
        <v>1.8188747499815944E-2</v>
      </c>
      <c r="AP721" s="19">
        <f>ABS(Ct_Na+10^-pH-Kw*10^pH-Ct_Cl-Ct_OAc*Ka*10^pH/(1+Ka*10^pH))</f>
        <v>1.621893442398456E-2</v>
      </c>
      <c r="AQ721" s="19">
        <f>ABS(Ct_Na+10^-pH-Kw*10^pH-Ct_Cl-Ct_OAc*Ka*10^pH/(1+Ka*10^pH))</f>
        <v>1.431370538342637E-2</v>
      </c>
      <c r="AR721" s="19">
        <f>ABS(Ct_Na+10^-pH-Kw*10^pH-Ct_Cl-Ct_OAc*Ka*10^pH/(1+Ka*10^pH))</f>
        <v>1.2469935344176467E-2</v>
      </c>
      <c r="AS721" s="19">
        <f>ABS(Ct_Na+10^-pH-Kw*10^pH-Ct_Cl-Ct_OAc*Ka*10^pH/(1+Ka*10^pH))</f>
        <v>1.0684697687125003E-2</v>
      </c>
      <c r="AT721" s="19">
        <f>ABS(Ct_Na+10^-pH-Kw*10^pH-Ct_Cl-Ct_OAc*Ka*10^pH/(1+Ka*10^pH))</f>
        <v>8.9552487068563849E-3</v>
      </c>
      <c r="AU721" s="19">
        <f>ABS(Ct_Na+10^-pH-Kw*10^pH-Ct_Cl-Ct_OAc*Ka*10^pH/(1+Ka*10^pH))</f>
        <v>7.2790135413652798E-3</v>
      </c>
      <c r="AV721" s="19">
        <f>ABS(Ct_Na+10^-pH-Kw*10^pH-Ct_Cl-Ct_OAc*Ka*10^pH/(1+Ka*10^pH))</f>
        <v>5.6535733808890237E-3</v>
      </c>
      <c r="AW721" s="19">
        <f>ABS(Ct_Na+10^-pH-Kw*10^pH-Ct_Cl-Ct_OAc*Ka*10^pH/(1+Ka*10^pH))</f>
        <v>4.0766538222180571E-3</v>
      </c>
      <c r="AX721" s="19">
        <f>ABS(Ct_Na+10^-pH-Kw*10^pH-Ct_Cl-Ct_OAc*Ka*10^pH/(1+Ka*10^pH))</f>
        <v>2.5461142505667986E-3</v>
      </c>
      <c r="AY721" s="19">
        <f>ABS(Ct_Na+10^-pH-Kw*10^pH-Ct_Cl-Ct_OAc*Ka*10^pH/(1+Ka*10^pH))</f>
        <v>1.0599381447605263E-3</v>
      </c>
      <c r="AZ721" s="19">
        <f>ABS(Ct_Na+10^-pH-Kw*10^pH-Ct_Cl-Ct_OAc*Ka*10^pH/(1+Ka*10^pH))</f>
        <v>3.8377578659414685E-4</v>
      </c>
      <c r="BA721" s="19">
        <f>ABS(Ct_Na+10^-pH-Kw*10^pH-Ct_Cl-Ct_OAc*Ka*10^pH/(1+Ka*10^pH))</f>
        <v>1.7868217198824671E-3</v>
      </c>
      <c r="BB721" s="19">
        <f>ABS(Ct_Na+10^-pH-Kw*10^pH-Ct_Cl-Ct_OAc*Ka*10^pH/(1+Ka*10^pH))</f>
        <v>3.1508941550239117E-3</v>
      </c>
      <c r="BC721" s="19">
        <f>ABS(Ct_Na+10^-pH-Kw*10^pH-Ct_Cl-Ct_OAc*Ka*10^pH/(1+Ka*10^pH))</f>
        <v>4.4775947426272528E-3</v>
      </c>
      <c r="BD721" s="19">
        <f>ABS(Ct_Na+10^-pH-Kw*10^pH-Ct_Cl-Ct_OAc*Ka*10^pH/(1+Ka*10^pH))</f>
        <v>5.7684385575926464E-3</v>
      </c>
      <c r="BE721" s="19">
        <f>ABS(Ct_Na+10^-pH-Kw*10^pH-Ct_Cl-Ct_OAc*Ka*10^pH/(1+Ka*10^pH))</f>
        <v>7.0248598708256144E-3</v>
      </c>
      <c r="BF721" s="19">
        <f>ABS(Ct_Na+10^-pH-Kw*10^pH-Ct_Cl-Ct_OAc*Ka*10^pH/(1+Ka*10^pH))</f>
        <v>8.2482174652893092E-3</v>
      </c>
      <c r="BG721" s="19">
        <f>ABS(Ct_Na+10^-pH-Kw*10^pH-Ct_Cl-Ct_OAc*Ka*10^pH/(1+Ka*10^pH))</f>
        <v>9.4397995378188645E-3</v>
      </c>
      <c r="BH721" s="19">
        <f>ABS(Ct_Na+10^-pH-Kw*10^pH-Ct_Cl-Ct_OAc*Ka*10^pH/(1+Ka*10^pH))</f>
        <v>1.0600828223873329E-2</v>
      </c>
      <c r="BI721" s="19">
        <f>ABS(Ct_Na+10^-pH-Kw*10^pH-Ct_Cl-Ct_OAc*Ka*10^pH/(1+Ka*10^pH))</f>
        <v>1.173246377863528E-2</v>
      </c>
      <c r="BJ721" s="19">
        <f>ABS(Ct_Na+10^-pH-Kw*10^pH-Ct_Cl-Ct_OAc*Ka*10^pH/(1+Ka*10^pH))</f>
        <v>1.2835808444528175E-2</v>
      </c>
      <c r="BK721" s="19">
        <f>ABS(Ct_Na+10^-pH-Kw*10^pH-Ct_Cl-Ct_OAc*Ka*10^pH/(1+Ka*10^pH))</f>
        <v>1.3911910032250854E-2</v>
      </c>
      <c r="BL721" s="19">
        <f>ABS(Ct_Na+10^-pH-Kw*10^pH-Ct_Cl-Ct_OAc*Ka*10^pH/(1+Ka*10^pH))</f>
        <v>1.4961765239785187E-2</v>
      </c>
      <c r="BM721" s="19">
        <f>ABS(Ct_Na+10^-pH-Kw*10^pH-Ct_Cl-Ct_OAc*Ka*10^pH/(1+Ka*10^pH))</f>
        <v>1.5986322731475343E-2</v>
      </c>
      <c r="BN721" s="19">
        <f>ABS(Ct_Na+10^-pH-Kw*10^pH-Ct_Cl-Ct_OAc*Ka*10^pH/(1+Ka*10^pH))</f>
        <v>1.698648599717284E-2</v>
      </c>
      <c r="BO721" s="19">
        <f>ABS(Ct_Na+10^-pH-Kw*10^pH-Ct_Cl-Ct_OAc*Ka*10^pH/(1+Ka*10^pH))</f>
        <v>1.7963116009559819E-2</v>
      </c>
      <c r="BP721" s="19">
        <f>ABS(Ct_Na+10^-pH-Kw*10^pH-Ct_Cl-Ct_OAc*Ka*10^pH/(1+Ka*10^pH))</f>
        <v>1.8917033696077327E-2</v>
      </c>
      <c r="BQ721" s="19">
        <f>ABS(Ct_Na+10^-pH-Kw*10^pH-Ct_Cl-Ct_OAc*Ka*10^pH/(1+Ka*10^pH))</f>
        <v>1.9849022240376067E-2</v>
      </c>
      <c r="BR721" s="19">
        <f>ABS(Ct_Na+10^-pH-Kw*10^pH-Ct_Cl-Ct_OAc*Ka*10^pH/(1+Ka*10^pH))</f>
        <v>2.0759829226849803E-2</v>
      </c>
      <c r="BS721" s="19">
        <f>ABS(Ct_Na+10^-pH-Kw*10^pH-Ct_Cl-Ct_OAc*Ka*10^pH/(1+Ka*10^pH))</f>
        <v>2.1650168640593818E-2</v>
      </c>
      <c r="BT721" s="19">
        <f>ABS(Ct_Na+10^-pH-Kw*10^pH-Ct_Cl-Ct_OAc*Ka*10^pH/(1+Ka*10^pH))</f>
        <v>2.2520722734032404E-2</v>
      </c>
      <c r="BU721" s="19">
        <f>ABS(Ct_Na+10^-pH-Kw*10^pH-Ct_Cl-Ct_OAc*Ka*10^pH/(1+Ka*10^pH))</f>
        <v>2.3372143770472344E-2</v>
      </c>
      <c r="BV721" s="19">
        <f>ABS(Ct_Na+10^-pH-Kw*10^pH-Ct_Cl-Ct_OAc*Ka*10^pH/(1+Ka*10^pH))</f>
        <v>2.4205055653946164E-2</v>
      </c>
      <c r="BW721" s="19">
        <f>ABS(Ct_Na+10^-pH-Kw*10^pH-Ct_Cl-Ct_OAc*Ka*10^pH/(1+Ka*10^pH))</f>
        <v>2.5020055453904469E-2</v>
      </c>
      <c r="BX721" s="19">
        <f>ABS(Ct_Na+10^-pH-Kw*10^pH-Ct_Cl-Ct_OAc*Ka*10^pH/(1+Ka*10^pH))</f>
        <v>2.5817714832587046E-2</v>
      </c>
      <c r="BY721" s="19">
        <f>ABS(Ct_Na+10^-pH-Kw*10^pH-Ct_Cl-Ct_OAc*Ka*10^pH/(1+Ka*10^pH))</f>
        <v>2.6598581382244711E-2</v>
      </c>
      <c r="BZ721" s="19">
        <f>ABS(Ct_Na+10^-pH-Kw*10^pH-Ct_Cl-Ct_OAc*Ka*10^pH/(1+Ka*10^pH))</f>
        <v>2.7363179878784533E-2</v>
      </c>
      <c r="CA721" s="19">
        <f>ABS(Ct_Na+10^-pH-Kw*10^pH-Ct_Cl-Ct_OAc*Ka*10^pH/(1+Ka*10^pH))</f>
        <v>2.81120134578699E-2</v>
      </c>
      <c r="CB721" s="19">
        <f>ABS(Ct_Na+10^-pH-Kw*10^pH-Ct_Cl-Ct_OAc*Ka*10^pH/(1+Ka*10^pH))</f>
        <v>2.8845564719014768E-2</v>
      </c>
      <c r="CC721" s="19">
        <f>ABS(Ct_Na+10^-pH-Kw*10^pH-Ct_Cl-Ct_OAc*Ka*10^pH/(1+Ka*10^pH))</f>
        <v>2.956429676276278E-2</v>
      </c>
      <c r="CD721" s="19">
        <f>ABS(Ct_Na+10^-pH-Kw*10^pH-Ct_Cl-Ct_OAc*Ka*10^pH/(1+Ka*10^pH))</f>
        <v>3.0268654165635803E-2</v>
      </c>
      <c r="CE721" s="19">
        <f>ABS(Ct_Na+10^-pH-Kw*10^pH-Ct_Cl-Ct_OAc*Ka*10^pH/(1+Ka*10^pH))</f>
        <v>3.0959063897164824E-2</v>
      </c>
      <c r="CF721" s="19">
        <f>ABS(Ct_Na+10^-pH-Kw*10^pH-Ct_Cl-Ct_OAc*Ka*10^pH/(1+Ka*10^pH))</f>
        <v>3.1635936182977595E-2</v>
      </c>
      <c r="CG721" s="19">
        <f>ABS(Ct_Na+10^-pH-Kw*10^pH-Ct_Cl-Ct_OAc*Ka*10^pH/(1+Ka*10^pH))</f>
        <v>3.2299665317609513E-2</v>
      </c>
      <c r="CH721" s="19">
        <f>ABS(Ct_Na+10^-pH-Kw*10^pH-Ct_Cl-Ct_OAc*Ka*10^pH/(1+Ka*10^pH))</f>
        <v>3.2950630430421596E-2</v>
      </c>
      <c r="CI721" s="19">
        <f>ABS(Ct_Na+10^-pH-Kw*10^pH-Ct_Cl-Ct_OAc*Ka*10^pH/(1+Ka*10^pH))</f>
        <v>3.358919620775154E-2</v>
      </c>
      <c r="CJ721" s="19">
        <f>ABS(Ct_Na+10^-pH-Kw*10^pH-Ct_Cl-Ct_OAc*Ka*10^pH/(1+Ka*10^pH))</f>
        <v>3.4215713574188469E-2</v>
      </c>
      <c r="CK721" s="19">
        <f>ABS(Ct_Na+10^-pH-Kw*10^pH-Ct_Cl-Ct_OAc*Ka*10^pH/(1+Ka*10^pH))</f>
        <v>3.4830520335645293E-2</v>
      </c>
      <c r="CL721" s="19">
        <f>ABS(Ct_Na+10^-pH-Kw*10^pH-Ct_Cl-Ct_OAc*Ka*10^pH/(1+Ka*10^pH))</f>
        <v>3.543394178670474E-2</v>
      </c>
      <c r="CM721" s="19">
        <f>ABS(Ct_Na+10^-pH-Kw*10^pH-Ct_Cl-Ct_OAc*Ka*10^pH/(1+Ka*10^pH))</f>
        <v>3.6026291284533732E-2</v>
      </c>
      <c r="CN721" s="19">
        <f>ABS(Ct_Na+10^-pH-Kw*10^pH-Ct_Cl-Ct_OAc*Ka*10^pH/(1+Ka*10^pH))</f>
        <v>3.6607870791493122E-2</v>
      </c>
      <c r="CO721" s="19">
        <f>ABS(Ct_Na+10^-pH-Kw*10^pH-Ct_Cl-Ct_OAc*Ka*10^pH/(1+Ka*10^pH))</f>
        <v>3.7178971388417213E-2</v>
      </c>
      <c r="CP721" s="19">
        <f>ABS(Ct_Na+10^-pH-Kw*10^pH-Ct_Cl-Ct_OAc*Ka*10^pH/(1+Ka*10^pH))</f>
        <v>3.7739873760396225E-2</v>
      </c>
      <c r="CQ721" s="19">
        <f>ABS(Ct_Na+10^-pH-Kw*10^pH-Ct_Cl-Ct_OAc*Ka*10^pH/(1+Ka*10^pH))</f>
        <v>3.8290848656764999E-2</v>
      </c>
      <c r="CR721" s="19">
        <f>ABS(Ct_Na+10^-pH-Kw*10^pH-Ct_Cl-Ct_OAc*Ka*10^pH/(1+Ka*10^pH))</f>
        <v>3.8832157326881667E-2</v>
      </c>
      <c r="CS721" s="19">
        <f>ABS(Ct_Na+10^-pH-Kw*10^pH-Ct_Cl-Ct_OAc*Ka*10^pH/(1+Ka*10^pH))</f>
        <v>3.9364051933170205E-2</v>
      </c>
      <c r="CT721" s="19">
        <f>ABS(Ct_Na+10^-pH-Kw*10^pH-Ct_Cl-Ct_OAc*Ka*10^pH/(1+Ka*10^pH))</f>
        <v>3.9886775942798644E-2</v>
      </c>
      <c r="CU721" s="19">
        <f>ABS(Ct_Na+10^-pH-Kw*10^pH-Ct_Cl-Ct_OAc*Ka*10^pH/(1+Ka*10^pH))</f>
        <v>4.0400564499271006E-2</v>
      </c>
      <c r="CV721" s="19">
        <f>ABS(Ct_Na+10^-pH-Kw*10^pH-Ct_Cl-Ct_OAc*Ka*10^pH/(1+Ka*10^pH))</f>
        <v>4.0905644775125212E-2</v>
      </c>
      <c r="CW721" s="19">
        <f>ABS(Ct_Na+10^-pH-Kw*10^pH-Ct_Cl-Ct_OAc*Ka*10^pH/(1+Ka*10^pH))</f>
        <v>4.1402236306847411E-2</v>
      </c>
      <c r="CX721" s="19">
        <f>ABS(Ct_Na+10^-pH-Kw*10^pH-Ct_Cl-Ct_OAc*Ka*10^pH/(1+Ka*10^pH))</f>
        <v>4.1890551313040897E-2</v>
      </c>
    </row>
    <row r="722" spans="1:102">
      <c r="A722" s="23">
        <v>6.93</v>
      </c>
      <c r="B722" s="19">
        <f>ABS(Ct_Na+10^-pH-Kw*10^pH-Ct_Cl-Ct_OAc*Ka*10^pH/(1+Ka*10^pH))</f>
        <v>0.2486872537426387</v>
      </c>
      <c r="C722" s="19">
        <f>ABS(Ct_Na+10^-pH-Kw*10^pH-Ct_Cl-Ct_OAc*Ka*10^pH/(1+Ka*10^pH))</f>
        <v>0.23208309726080106</v>
      </c>
      <c r="D722" s="19">
        <f>ABS(Ct_Na+10^-pH-Kw*10^pH-Ct_Cl-Ct_OAc*Ka*10^pH/(1+Ka*10^pH))</f>
        <v>0.21698840955003956</v>
      </c>
      <c r="E722" s="19">
        <f>ABS(Ct_Na+10^-pH-Kw*10^pH-Ct_Cl-Ct_OAc*Ka*10^pH/(1+Ka*10^pH))</f>
        <v>0.20320630337934434</v>
      </c>
      <c r="F722" s="19">
        <f>ABS(Ct_Na+10^-pH-Kw*10^pH-Ct_Cl-Ct_OAc*Ka*10^pH/(1+Ka*10^pH))</f>
        <v>0.19057270605620699</v>
      </c>
      <c r="G722" s="19">
        <f>ABS(Ct_Na+10^-pH-Kw*10^pH-Ct_Cl-Ct_OAc*Ka*10^pH/(1+Ka*10^pH))</f>
        <v>0.17894979651892062</v>
      </c>
      <c r="H722" s="19">
        <f>ABS(Ct_Na+10^-pH-Kw*10^pH-Ct_Cl-Ct_OAc*Ka*10^pH/(1+Ka*10^pH))</f>
        <v>0.16822095694604094</v>
      </c>
      <c r="I722" s="19">
        <f>ABS(Ct_Na+10^-pH-Kw*10^pH-Ct_Cl-Ct_OAc*Ka*10^pH/(1+Ka*10^pH))</f>
        <v>0.15828684623041156</v>
      </c>
      <c r="J722" s="19">
        <f>ABS(Ct_Na+10^-pH-Kw*10^pH-Ct_Cl-Ct_OAc*Ka*10^pH/(1+Ka*10^pH))</f>
        <v>0.14906231485161292</v>
      </c>
      <c r="K722" s="19">
        <f>ABS(Ct_Na+10^-pH-Kw*10^pH-Ct_Cl-Ct_OAc*Ka*10^pH/(1+Ka*10^pH))</f>
        <v>0.14047395805066237</v>
      </c>
      <c r="L722" s="19">
        <f>ABS(Ct_Na+10^-pH-Kw*10^pH-Ct_Cl-Ct_OAc*Ka*10^pH/(1+Ka*10^pH))</f>
        <v>0.13245815836977523</v>
      </c>
      <c r="M722" s="19">
        <f>ABS(Ct_Na+10^-pH-Kw*10^pH-Ct_Cl-Ct_OAc*Ka*10^pH/(1+Ka*10^pH))</f>
        <v>0.12495950705539693</v>
      </c>
      <c r="N722" s="19">
        <f>ABS(Ct_Na+10^-pH-Kw*10^pH-Ct_Cl-Ct_OAc*Ka*10^pH/(1+Ka*10^pH))</f>
        <v>0.11792952144816729</v>
      </c>
      <c r="O722" s="19">
        <f>ABS(Ct_Na+10^-pH-Kw*10^pH-Ct_Cl-Ct_OAc*Ka*10^pH/(1+Ka*10^pH))</f>
        <v>0.11132559557470917</v>
      </c>
      <c r="P722" s="19">
        <f>ABS(Ct_Na+10^-pH-Kw*10^pH-Ct_Cl-Ct_OAc*Ka*10^pH/(1+Ka*10^pH))</f>
        <v>0.10511013592910147</v>
      </c>
      <c r="Q722" s="19">
        <f>ABS(Ct_Na+10^-pH-Kw*10^pH-Ct_Cl-Ct_OAc*Ka*10^pH/(1+Ka*10^pH))</f>
        <v>9.9249845406099976E-2</v>
      </c>
      <c r="R722" s="19">
        <f>ABS(Ct_Na+10^-pH-Kw*10^pH-Ct_Cl-Ct_OAc*Ka*10^pH/(1+Ka*10^pH))</f>
        <v>9.3715126578820751E-2</v>
      </c>
      <c r="S722" s="19">
        <f>ABS(Ct_Na+10^-pH-Kw*10^pH-Ct_Cl-Ct_OAc*Ka*10^pH/(1+Ka*10^pH))</f>
        <v>8.8479581742205257E-2</v>
      </c>
      <c r="T722" s="19">
        <f>ABS(Ct_Na+10^-pH-Kw*10^pH-Ct_Cl-Ct_OAc*Ka*10^pH/(1+Ka*10^pH))</f>
        <v>8.3519591896990639E-2</v>
      </c>
      <c r="U722" s="19">
        <f>ABS(Ct_Na+10^-pH-Kw*10^pH-Ct_Cl-Ct_OAc*Ka*10^pH/(1+Ka*10^pH))</f>
        <v>7.8813960505376715E-2</v>
      </c>
      <c r="V722" s="19">
        <f>ABS(Ct_Na+10^-pH-Kw*10^pH-Ct_Cl-Ct_OAc*Ka*10^pH/(1+Ka*10^pH))</f>
        <v>7.4343610683343511E-2</v>
      </c>
      <c r="W722" s="19">
        <f>ABS(Ct_Na+10^-pH-Kw*10^pH-Ct_Cl-Ct_OAc*Ka*10^pH/(1+Ka*10^pH))</f>
        <v>7.009132670628751E-2</v>
      </c>
      <c r="X722" s="19">
        <f>ABS(Ct_Na+10^-pH-Kw*10^pH-Ct_Cl-Ct_OAc*Ka*10^pH/(1+Ka*10^pH))</f>
        <v>6.6041532442424694E-2</v>
      </c>
      <c r="Y722" s="19">
        <f>ABS(Ct_Na+10^-pH-Kw*10^pH-Ct_Cl-Ct_OAc*Ka*10^pH/(1+Ka*10^pH))</f>
        <v>6.2180100702462465E-2</v>
      </c>
      <c r="Z722" s="19">
        <f>ABS(Ct_Na+10^-pH-Kw*10^pH-Ct_Cl-Ct_OAc*Ka*10^pH/(1+Ka*10^pH))</f>
        <v>5.8494188587043944E-2</v>
      </c>
      <c r="AA722" s="19">
        <f>ABS(Ct_Na+10^-pH-Kw*10^pH-Ct_Cl-Ct_OAc*Ka*10^pH/(1+Ka*10^pH))</f>
        <v>5.4972094787866271E-2</v>
      </c>
      <c r="AB722" s="19">
        <f>ABS(Ct_Na+10^-pH-Kw*10^pH-Ct_Cl-Ct_OAc*Ka*10^pH/(1+Ka*10^pH))</f>
        <v>5.1603135501696346E-2</v>
      </c>
      <c r="AC722" s="19">
        <f>ABS(Ct_Na+10^-pH-Kw*10^pH-Ct_Cl-Ct_OAc*Ka*10^pH/(1+Ka*10^pH))</f>
        <v>4.8377536185150602E-2</v>
      </c>
      <c r="AD722" s="19">
        <f>ABS(Ct_Na+10^-pH-Kw*10^pH-Ct_Cl-Ct_OAc*Ka*10^pH/(1+Ka*10^pH))</f>
        <v>4.5286336840127644E-2</v>
      </c>
      <c r="AE722" s="19">
        <f>ABS(Ct_Na+10^-pH-Kw*10^pH-Ct_Cl-Ct_OAc*Ka*10^pH/(1+Ka*10^pH))</f>
        <v>4.2321308896942356E-2</v>
      </c>
      <c r="AF722" s="19">
        <f>ABS(Ct_Na+10^-pH-Kw*10^pH-Ct_Cl-Ct_OAc*Ka*10^pH/(1+Ka*10^pH))</f>
        <v>3.9474882071484474E-2</v>
      </c>
      <c r="AG722" s="19">
        <f>ABS(Ct_Na+10^-pH-Kw*10^pH-Ct_Cl-Ct_OAc*Ka*10^pH/(1+Ka*10^pH))</f>
        <v>3.6740079827417088E-2</v>
      </c>
      <c r="AH722" s="19">
        <f>ABS(Ct_Na+10^-pH-Kw*10^pH-Ct_Cl-Ct_OAc*Ka*10^pH/(1+Ka*10^pH))</f>
        <v>3.4110462285044635E-2</v>
      </c>
      <c r="AI722" s="19">
        <f>ABS(Ct_Na+10^-pH-Kw*10^pH-Ct_Cl-Ct_OAc*Ka*10^pH/(1+Ka*10^pH))</f>
        <v>3.1580075593327712E-2</v>
      </c>
      <c r="AJ722" s="19">
        <f>ABS(Ct_Na+10^-pH-Kw*10^pH-Ct_Cl-Ct_OAc*Ka*10^pH/(1+Ka*10^pH))</f>
        <v>2.9143406927229956E-2</v>
      </c>
      <c r="AK722" s="19">
        <f>ABS(Ct_Na+10^-pH-Kw*10^pH-Ct_Cl-Ct_OAc*Ka*10^pH/(1+Ka*10^pH))</f>
        <v>2.679534439444483E-2</v>
      </c>
      <c r="AL722" s="19">
        <f>ABS(Ct_Na+10^-pH-Kw*10^pH-Ct_Cl-Ct_OAc*Ka*10^pH/(1+Ka*10^pH))</f>
        <v>2.4531141237830623E-2</v>
      </c>
      <c r="AM722" s="19">
        <f>ABS(Ct_Na+10^-pH-Kw*10^pH-Ct_Cl-Ct_OAc*Ka*10^pH/(1+Ka*10^pH))</f>
        <v>2.2346383806009854E-2</v>
      </c>
      <c r="AN722" s="19">
        <f>ABS(Ct_Na+10^-pH-Kw*10^pH-Ct_Cl-Ct_OAc*Ka*10^pH/(1+Ka*10^pH))</f>
        <v>2.0236962837355342E-2</v>
      </c>
      <c r="AO722" s="19">
        <f>ABS(Ct_Na+10^-pH-Kw*10^pH-Ct_Cl-Ct_OAc*Ka*10^pH/(1+Ka*10^pH))</f>
        <v>1.8199047664248458E-2</v>
      </c>
      <c r="AP722" s="19">
        <f>ABS(Ct_Na+10^-pH-Kw*10^pH-Ct_Cl-Ct_OAc*Ka*10^pH/(1+Ka*10^pH))</f>
        <v>1.6229062996911778E-2</v>
      </c>
      <c r="AQ722" s="19">
        <f>ABS(Ct_Na+10^-pH-Kw*10^pH-Ct_Cl-Ct_OAc*Ka*10^pH/(1+Ka*10^pH))</f>
        <v>1.4323667990799288E-2</v>
      </c>
      <c r="AR722" s="19">
        <f>ABS(Ct_Na+10^-pH-Kw*10^pH-Ct_Cl-Ct_OAc*Ka*10^pH/(1+Ka*10^pH))</f>
        <v>1.247973733972263E-2</v>
      </c>
      <c r="AS722" s="19">
        <f>ABS(Ct_Na+10^-pH-Kw*10^pH-Ct_Cl-Ct_OAc*Ka*10^pH/(1+Ka*10^pH))</f>
        <v>1.069434416963258E-2</v>
      </c>
      <c r="AT722" s="19">
        <f>ABS(Ct_Na+10^-pH-Kw*10^pH-Ct_Cl-Ct_OAc*Ka*10^pH/(1+Ka*10^pH))</f>
        <v>8.9647445361078146E-3</v>
      </c>
      <c r="AU722" s="19">
        <f>ABS(Ct_Na+10^-pH-Kw*10^pH-Ct_Cl-Ct_OAc*Ka*10^pH/(1+Ka*10^pH))</f>
        <v>7.288363352845377E-3</v>
      </c>
      <c r="AV722" s="19">
        <f>ABS(Ct_Na+10^-pH-Kw*10^pH-Ct_Cl-Ct_OAc*Ka*10^pH/(1+Ka*10^pH))</f>
        <v>5.6627815993787328E-3</v>
      </c>
      <c r="AW722" s="19">
        <f>ABS(Ct_Na+10^-pH-Kw*10^pH-Ct_Cl-Ct_OAc*Ka*10^pH/(1+Ka*10^pH))</f>
        <v>4.0857246743738126E-3</v>
      </c>
      <c r="AX722" s="19">
        <f>ABS(Ct_Na+10^-pH-Kw*10^pH-Ct_Cl-Ct_OAc*Ka*10^pH/(1+Ka*10^pH))</f>
        <v>2.5550517765748973E-3</v>
      </c>
      <c r="AY722" s="19">
        <f>ABS(Ct_Na+10^-pH-Kw*10^pH-Ct_Cl-Ct_OAc*Ka*10^pH/(1+Ka*10^pH))</f>
        <v>1.0687462091469868E-3</v>
      </c>
      <c r="AZ722" s="19">
        <f>ABS(Ct_Na+10^-pH-Kw*10^pH-Ct_Cl-Ct_OAc*Ka*10^pH/(1+Ka*10^pH))</f>
        <v>3.7509348492585637E-4</v>
      </c>
      <c r="BA722" s="19">
        <f>ABS(Ct_Na+10^-pH-Kw*10^pH-Ct_Cl-Ct_OAc*Ka*10^pH/(1+Ka*10^pH))</f>
        <v>1.7782616383205732E-3</v>
      </c>
      <c r="BB722" s="19">
        <f>ABS(Ct_Na+10^-pH-Kw*10^pH-Ct_Cl-Ct_OAc*Ka*10^pH/(1+Ka*10^pH))</f>
        <v>3.1424528985654482E-3</v>
      </c>
      <c r="BC722" s="19">
        <f>ABS(Ct_Na+10^-pH-Kw*10^pH-Ct_Cl-Ct_OAc*Ka*10^pH/(1+Ka*10^pH))</f>
        <v>4.46926905578994E-3</v>
      </c>
      <c r="BD722" s="19">
        <f>ABS(Ct_Na+10^-pH-Kw*10^pH-Ct_Cl-Ct_OAc*Ka*10^pH/(1+Ka*10^pH))</f>
        <v>5.7602253168732021E-3</v>
      </c>
      <c r="BE722" s="19">
        <f>ABS(Ct_Na+10^-pH-Kw*10^pH-Ct_Cl-Ct_OAc*Ka*10^pH/(1+Ka*10^pH))</f>
        <v>7.0167560776609045E-3</v>
      </c>
      <c r="BF722" s="19">
        <f>ABS(Ct_Na+10^-pH-Kw*10^pH-Ct_Cl-Ct_OAc*Ka*10^pH/(1+Ka*10^pH))</f>
        <v>8.2402202394805182E-3</v>
      </c>
      <c r="BG722" s="19">
        <f>ABS(Ct_Na+10^-pH-Kw*10^pH-Ct_Cl-Ct_OAc*Ka*10^pH/(1+Ka*10^pH))</f>
        <v>9.4319061113827263E-3</v>
      </c>
      <c r="BH722" s="19">
        <f>ABS(Ct_Na+10^-pH-Kw*10^pH-Ct_Cl-Ct_OAc*Ka*10^pH/(1+Ka*10^pH))</f>
        <v>1.0593035935287466E-2</v>
      </c>
      <c r="BI722" s="19">
        <f>ABS(Ct_Na+10^-pH-Kw*10^pH-Ct_Cl-Ct_OAc*Ka*10^pH/(1+Ka*10^pH))</f>
        <v>1.1724770067447779E-2</v>
      </c>
      <c r="BJ722" s="19">
        <f>ABS(Ct_Na+10^-pH-Kw*10^pH-Ct_Cl-Ct_OAc*Ka*10^pH/(1+Ka*10^pH))</f>
        <v>1.2828210846304089E-2</v>
      </c>
      <c r="BK722" s="19">
        <f>ABS(Ct_Na+10^-pH-Kw*10^pH-Ct_Cl-Ct_OAc*Ka*10^pH/(1+Ka*10^pH))</f>
        <v>1.390440617383059E-2</v>
      </c>
      <c r="BL722" s="19">
        <f>ABS(Ct_Na+10^-pH-Kw*10^pH-Ct_Cl-Ct_OAc*Ka*10^pH/(1+Ka*10^pH))</f>
        <v>1.4954352834832069E-2</v>
      </c>
      <c r="BM722" s="19">
        <f>ABS(Ct_Na+10^-pH-Kw*10^pH-Ct_Cl-Ct_OAc*Ka*10^pH/(1+Ka*10^pH))</f>
        <v>1.5978999576291356E-2</v>
      </c>
      <c r="BN722" s="19">
        <f>ABS(Ct_Na+10^-pH-Kw*10^pH-Ct_Cl-Ct_OAc*Ka*10^pH/(1+Ka*10^pH))</f>
        <v>1.6979249966763491E-2</v>
      </c>
      <c r="BO722" s="19">
        <f>ABS(Ct_Na+10^-pH-Kw*10^pH-Ct_Cl-Ct_OAc*Ka*10^pH/(1+Ka*10^pH))</f>
        <v>1.7955965053930399E-2</v>
      </c>
      <c r="BP722" s="19">
        <f>ABS(Ct_Na+10^-pH-Kw*10^pH-Ct_Cl-Ct_OAc*Ka*10^pH/(1+Ka*10^pH))</f>
        <v>1.8909965836744598E-2</v>
      </c>
      <c r="BQ722" s="19">
        <f>ABS(Ct_Na+10^-pH-Kw*10^pH-Ct_Cl-Ct_OAc*Ka*10^pH/(1+Ka*10^pH))</f>
        <v>1.9842035567080328E-2</v>
      </c>
      <c r="BR722" s="19">
        <f>ABS(Ct_Na+10^-pH-Kw*10^pH-Ct_Cl-Ct_OAc*Ka*10^pH/(1+Ka*10^pH))</f>
        <v>2.0752921894453852E-2</v>
      </c>
      <c r="BS722" s="19">
        <f>ABS(Ct_Na+10^-pH-Kw*10^pH-Ct_Cl-Ct_OAc*Ka*10^pH/(1+Ka*10^pH))</f>
        <v>2.1643338866156082E-2</v>
      </c>
      <c r="BT722" s="19">
        <f>ABS(Ct_Na+10^-pH-Kw*10^pH-Ct_Cl-Ct_OAc*Ka*10^pH/(1+Ka*10^pH))</f>
        <v>2.2513968794042695E-2</v>
      </c>
      <c r="BU722" s="19">
        <f>ABS(Ct_Na+10^-pH-Kw*10^pH-Ct_Cl-Ct_OAc*Ka*10^pH/(1+Ka*10^pH))</f>
        <v>2.3365463998239501E-2</v>
      </c>
      <c r="BV722" s="19">
        <f>ABS(Ct_Na+10^-pH-Kw*10^pH-Ct_Cl-Ct_OAc*Ka*10^pH/(1+Ka*10^pH))</f>
        <v>2.4198448437127651E-2</v>
      </c>
      <c r="BW722" s="19">
        <f>ABS(Ct_Na+10^-pH-Kw*10^pH-Ct_Cl-Ct_OAc*Ka*10^pH/(1+Ka*10^pH))</f>
        <v>2.5013519232168796E-2</v>
      </c>
      <c r="BX722" s="19">
        <f>ABS(Ct_Na+10^-pH-Kw*10^pH-Ct_Cl-Ct_OAc*Ka*10^pH/(1+Ka*10^pH))</f>
        <v>2.581124809540053E-2</v>
      </c>
      <c r="BY722" s="19">
        <f>ABS(Ct_Na+10^-pH-Kw*10^pH-Ct_Cl-Ct_OAc*Ka*10^pH/(1+Ka*10^pH))</f>
        <v>2.6592182666774739E-2</v>
      </c>
      <c r="BZ722" s="19">
        <f>ABS(Ct_Na+10^-pH-Kw*10^pH-Ct_Cl-Ct_OAc*Ka*10^pH/(1+Ka*10^pH))</f>
        <v>2.7356847767912008E-2</v>
      </c>
      <c r="CA722" s="19">
        <f>ABS(Ct_Na+10^-pH-Kw*10^pH-Ct_Cl-Ct_OAc*Ka*10^pH/(1+Ka*10^pH))</f>
        <v>2.8105746578304162E-2</v>
      </c>
      <c r="CB722" s="19">
        <f>ABS(Ct_Na+10^-pH-Kw*10^pH-Ct_Cl-Ct_OAc*Ka*10^pH/(1+Ka*10^pH))</f>
        <v>2.8839361739504653E-2</v>
      </c>
      <c r="CC722" s="19">
        <f>ABS(Ct_Na+10^-pH-Kw*10^pH-Ct_Cl-Ct_OAc*Ka*10^pH/(1+Ka*10^pH))</f>
        <v>2.9558156392398074E-2</v>
      </c>
      <c r="CD722" s="19">
        <f>ABS(Ct_Na+10^-pH-Kw*10^pH-Ct_Cl-Ct_OAc*Ka*10^pH/(1+Ka*10^pH))</f>
        <v>3.0262575152233601E-2</v>
      </c>
      <c r="CE722" s="19">
        <f>ABS(Ct_Na+10^-pH-Kw*10^pH-Ct_Cl-Ct_OAc*Ka*10^pH/(1+Ka*10^pH))</f>
        <v>3.0953045025735759E-2</v>
      </c>
      <c r="CF722" s="19">
        <f>ABS(Ct_Na+10^-pH-Kw*10^pH-Ct_Cl-Ct_OAc*Ka*10^pH/(1+Ka*10^pH))</f>
        <v>3.1629976274267287E-2</v>
      </c>
      <c r="CG722" s="19">
        <f>ABS(Ct_Na+10^-pH-Kw*10^pH-Ct_Cl-Ct_OAc*Ka*10^pH/(1+Ka*10^pH))</f>
        <v>3.2293763226710827E-2</v>
      </c>
      <c r="CH722" s="19">
        <f>ABS(Ct_Na+10^-pH-Kw*10^pH-Ct_Cl-Ct_OAc*Ka*10^pH/(1+Ka*10^pH))</f>
        <v>3.2944785045453513E-2</v>
      </c>
      <c r="CI722" s="19">
        <f>ABS(Ct_Na+10^-pH-Kw*10^pH-Ct_Cl-Ct_OAc*Ka*10^pH/(1+Ka*10^pH))</f>
        <v>3.3583406448601111E-2</v>
      </c>
      <c r="CJ722" s="19">
        <f>ABS(Ct_Na+10^-pH-Kw*10^pH-Ct_Cl-Ct_OAc*Ka*10^pH/(1+Ka*10^pH))</f>
        <v>3.4209978391311971E-2</v>
      </c>
      <c r="CK722" s="19">
        <f>ABS(Ct_Na+10^-pH-Kw*10^pH-Ct_Cl-Ct_OAc*Ka*10^pH/(1+Ka*10^pH))</f>
        <v>3.4824838708925443E-2</v>
      </c>
      <c r="CL722" s="19">
        <f>ABS(Ct_Na+10^-pH-Kw*10^pH-Ct_Cl-Ct_OAc*Ka*10^pH/(1+Ka*10^pH))</f>
        <v>3.5428312724360866E-2</v>
      </c>
      <c r="CM722" s="19">
        <f>ABS(Ct_Na+10^-pH-Kw*10^pH-Ct_Cl-Ct_OAc*Ka*10^pH/(1+Ka*10^pH))</f>
        <v>3.6020713822081878E-2</v>
      </c>
      <c r="CN722" s="19">
        <f>ABS(Ct_Na+10^-pH-Kw*10^pH-Ct_Cl-Ct_OAc*Ka*10^pH/(1+Ka*10^pH))</f>
        <v>3.6602343990753412E-2</v>
      </c>
      <c r="CO722" s="19">
        <f>ABS(Ct_Na+10^-pH-Kw*10^pH-Ct_Cl-Ct_OAc*Ka*10^pH/(1+Ka*10^pH))</f>
        <v>3.7173494336566019E-2</v>
      </c>
      <c r="CP722" s="19">
        <f>ABS(Ct_Na+10^-pH-Kw*10^pH-Ct_Cl-Ct_OAc*Ka*10^pH/(1+Ka*10^pH))</f>
        <v>3.773444556906054E-2</v>
      </c>
      <c r="CQ722" s="19">
        <f>ABS(Ct_Na+10^-pH-Kw*10^pH-Ct_Cl-Ct_OAc*Ka*10^pH/(1+Ka*10^pH))</f>
        <v>3.8285468461156935E-2</v>
      </c>
      <c r="CR722" s="19">
        <f>ABS(Ct_Na+10^-pH-Kw*10^pH-Ct_Cl-Ct_OAc*Ka*10^pH/(1+Ka*10^pH))</f>
        <v>3.8826824284970911E-2</v>
      </c>
      <c r="CS722" s="19">
        <f>ABS(Ct_Na+10^-pH-Kw*10^pH-Ct_Cl-Ct_OAc*Ka*10^pH/(1+Ka*10^pH))</f>
        <v>3.9358765224892463E-2</v>
      </c>
      <c r="CT722" s="19">
        <f>ABS(Ct_Na+10^-pH-Kw*10^pH-Ct_Cl-Ct_OAc*Ka*10^pH/(1+Ka*10^pH))</f>
        <v>3.988153476929817E-2</v>
      </c>
      <c r="CU722" s="19">
        <f>ABS(Ct_Na+10^-pH-Kw*10^pH-Ct_Cl-Ct_OAc*Ka*10^pH/(1+Ka*10^pH))</f>
        <v>4.0395368082175538E-2</v>
      </c>
      <c r="CV722" s="19">
        <f>ABS(Ct_Na+10^-pH-Kw*10^pH-Ct_Cl-Ct_OAc*Ka*10^pH/(1+Ka*10^pH))</f>
        <v>4.0900492355851609E-2</v>
      </c>
      <c r="CW722" s="19">
        <f>ABS(Ct_Na+10^-pH-Kw*10^pH-Ct_Cl-Ct_OAc*Ka*10^pH/(1+Ka*10^pH))</f>
        <v>4.1397127145936491E-2</v>
      </c>
      <c r="CX722" s="19">
        <f>ABS(Ct_Na+10^-pH-Kw*10^pH-Ct_Cl-Ct_OAc*Ka*10^pH/(1+Ka*10^pH))</f>
        <v>4.1885484689519942E-2</v>
      </c>
    </row>
    <row r="723" spans="1:102">
      <c r="A723" s="24">
        <v>6.94</v>
      </c>
      <c r="B723" s="19">
        <f>ABS(Ct_Na+10^-pH-Kw*10^pH-Ct_Cl-Ct_OAc*Ka*10^pH/(1+Ka*10^pH))</f>
        <v>0.2487169477252314</v>
      </c>
      <c r="C723" s="19">
        <f>ABS(Ct_Na+10^-pH-Kw*10^pH-Ct_Cl-Ct_OAc*Ka*10^pH/(1+Ka*10^pH))</f>
        <v>0.23211137746598215</v>
      </c>
      <c r="D723" s="19">
        <f>ABS(Ct_Na+10^-pH-Kw*10^pH-Ct_Cl-Ct_OAc*Ka*10^pH/(1+Ka*10^pH))</f>
        <v>0.21701540450302825</v>
      </c>
      <c r="E723" s="19">
        <f>ABS(Ct_Na+10^-pH-Kw*10^pH-Ct_Cl-Ct_OAc*Ka*10^pH/(1+Ka*10^pH))</f>
        <v>0.20323212484120079</v>
      </c>
      <c r="F723" s="19">
        <f>ABS(Ct_Na+10^-pH-Kw*10^pH-Ct_Cl-Ct_OAc*Ka*10^pH/(1+Ka*10^pH))</f>
        <v>0.19059745181785895</v>
      </c>
      <c r="G723" s="19">
        <f>ABS(Ct_Na+10^-pH-Kw*10^pH-Ct_Cl-Ct_OAc*Ka*10^pH/(1+Ka*10^pH))</f>
        <v>0.17897355263638448</v>
      </c>
      <c r="H723" s="19">
        <f>ABS(Ct_Na+10^-pH-Kw*10^pH-Ct_Cl-Ct_OAc*Ka*10^pH/(1+Ka*10^pH))</f>
        <v>0.16824379954579266</v>
      </c>
      <c r="I723" s="19">
        <f>ABS(Ct_Na+10^-pH-Kw*10^pH-Ct_Cl-Ct_OAc*Ka*10^pH/(1+Ka*10^pH))</f>
        <v>0.15830884298042983</v>
      </c>
      <c r="J723" s="19">
        <f>ABS(Ct_Na+10^-pH-Kw*10^pH-Ct_Cl-Ct_OAc*Ka*10^pH/(1+Ka*10^pH))</f>
        <v>0.14908352616973583</v>
      </c>
      <c r="K723" s="19">
        <f>ABS(Ct_Na+10^-pH-Kw*10^pH-Ct_Cl-Ct_OAc*Ka*10^pH/(1+Ka*10^pH))</f>
        <v>0.14049443810460688</v>
      </c>
      <c r="L723" s="19">
        <f>ABS(Ct_Na+10^-pH-Kw*10^pH-Ct_Cl-Ct_OAc*Ka*10^pH/(1+Ka*10^pH))</f>
        <v>0.13247795591048653</v>
      </c>
      <c r="M723" s="19">
        <f>ABS(Ct_Na+10^-pH-Kw*10^pH-Ct_Cl-Ct_OAc*Ka*10^pH/(1+Ka*10^pH))</f>
        <v>0.12497866611598688</v>
      </c>
      <c r="N723" s="19">
        <f>ABS(Ct_Na+10^-pH-Kw*10^pH-Ct_Cl-Ct_OAc*Ka*10^pH/(1+Ka*10^pH))</f>
        <v>0.11794808193364342</v>
      </c>
      <c r="O723" s="19">
        <f>ABS(Ct_Na+10^-pH-Kw*10^pH-Ct_Cl-Ct_OAc*Ka*10^pH/(1+Ka*10^pH))</f>
        <v>0.1113435937623511</v>
      </c>
      <c r="P723" s="19">
        <f>ABS(Ct_Na+10^-pH-Kw*10^pH-Ct_Cl-Ct_OAc*Ka*10^pH/(1+Ka*10^pH))</f>
        <v>0.10512760489525243</v>
      </c>
      <c r="Q723" s="19">
        <f>ABS(Ct_Na+10^-pH-Kw*10^pH-Ct_Cl-Ct_OAc*Ka*10^pH/(1+Ka*10^pH))</f>
        <v>9.926681539198802E-2</v>
      </c>
      <c r="R723" s="19">
        <f>ABS(Ct_Na+10^-pH-Kw*10^pH-Ct_Cl-Ct_OAc*Ka*10^pH/(1+Ka*10^pH))</f>
        <v>9.3731625305571595E-2</v>
      </c>
      <c r="S723" s="19">
        <f>ABS(Ct_Na+10^-pH-Kw*10^pH-Ct_Cl-Ct_OAc*Ka*10^pH/(1+Ka*10^pH))</f>
        <v>8.8495634683285751E-2</v>
      </c>
      <c r="T723" s="19">
        <f>ABS(Ct_Na+10^-pH-Kw*10^pH-Ct_Cl-Ct_OAc*Ka*10^pH/(1+Ka*10^pH))</f>
        <v>8.3535222514804483E-2</v>
      </c>
      <c r="U723" s="19">
        <f>ABS(Ct_Na+10^-pH-Kw*10^pH-Ct_Cl-Ct_OAc*Ka*10^pH/(1+Ka*10^pH))</f>
        <v>7.8829190457527371E-2</v>
      </c>
      <c r="V723" s="19">
        <f>ABS(Ct_Na+10^-pH-Kw*10^pH-Ct_Cl-Ct_OAc*Ka*10^pH/(1+Ka*10^pH))</f>
        <v>7.4358460003114121E-2</v>
      </c>
      <c r="W723" s="19">
        <f>ABS(Ct_Na+10^-pH-Kw*10^pH-Ct_Cl-Ct_OAc*Ka*10^pH/(1+Ka*10^pH))</f>
        <v>7.0105813961111235E-2</v>
      </c>
      <c r="X723" s="19">
        <f>ABS(Ct_Na+10^-pH-Kw*10^pH-Ct_Cl-Ct_OAc*Ka*10^pH/(1+Ka*10^pH))</f>
        <v>6.6055674873489484E-2</v>
      </c>
      <c r="Y723" s="19">
        <f>ABS(Ct_Na+10^-pH-Kw*10^pH-Ct_Cl-Ct_OAc*Ka*10^pH/(1+Ka*10^pH))</f>
        <v>6.2193914348082691E-2</v>
      </c>
      <c r="Z723" s="19">
        <f>ABS(Ct_Na+10^-pH-Kw*10^pH-Ct_Cl-Ct_OAc*Ka*10^pH/(1+Ka*10^pH))</f>
        <v>5.8507688392012536E-2</v>
      </c>
      <c r="AA723" s="19">
        <f>ABS(Ct_Na+10^-pH-Kw*10^pH-Ct_Cl-Ct_OAc*Ka*10^pH/(1+Ka*10^pH))</f>
        <v>5.4985294700656634E-2</v>
      </c>
      <c r="AB723" s="19">
        <f>ABS(Ct_Na+10^-pH-Kw*10^pH-Ct_Cl-Ct_OAc*Ka*10^pH/(1+Ka*10^pH))</f>
        <v>5.1616048561098832E-2</v>
      </c>
      <c r="AC723" s="19">
        <f>ABS(Ct_Na+10^-pH-Kw*10^pH-Ct_Cl-Ct_OAc*Ka*10^pH/(1+Ka*10^pH))</f>
        <v>4.839017459769239E-2</v>
      </c>
      <c r="AD723" s="19">
        <f>ABS(Ct_Na+10^-pH-Kw*10^pH-Ct_Cl-Ct_OAc*Ka*10^pH/(1+Ka*10^pH))</f>
        <v>4.5298712049427883E-2</v>
      </c>
      <c r="AE723" s="19">
        <f>ABS(Ct_Na+10^-pH-Kw*10^pH-Ct_Cl-Ct_OAc*Ka*10^pH/(1+Ka*10^pH))</f>
        <v>4.233343164599053E-2</v>
      </c>
      <c r="AF723" s="19">
        <f>ABS(Ct_Na+10^-pH-Kw*10^pH-Ct_Cl-Ct_OAc*Ka*10^pH/(1+Ka*10^pH))</f>
        <v>3.9486762458690663E-2</v>
      </c>
      <c r="AG723" s="19">
        <f>ABS(Ct_Na+10^-pH-Kw*10^pH-Ct_Cl-Ct_OAc*Ka*10^pH/(1+Ka*10^pH))</f>
        <v>3.6751727357167238E-2</v>
      </c>
      <c r="AH723" s="19">
        <f>ABS(Ct_Na+10^-pH-Kw*10^pH-Ct_Cl-Ct_OAc*Ka*10^pH/(1+Ka*10^pH))</f>
        <v>3.4121885913394753E-2</v>
      </c>
      <c r="AI723" s="19">
        <f>ABS(Ct_Na+10^-pH-Kw*10^pH-Ct_Cl-Ct_OAc*Ka*10^pH/(1+Ka*10^pH))</f>
        <v>3.1591283769387239E-2</v>
      </c>
      <c r="AJ723" s="19">
        <f>ABS(Ct_Na+10^-pH-Kw*10^pH-Ct_Cl-Ct_OAc*Ka*10^pH/(1+Ka*10^pH))</f>
        <v>2.915440763071335E-2</v>
      </c>
      <c r="AK723" s="19">
        <f>ABS(Ct_Na+10^-pH-Kw*10^pH-Ct_Cl-Ct_OAc*Ka*10^pH/(1+Ka*10^pH))</f>
        <v>2.6806145169809399E-2</v>
      </c>
      <c r="AL723" s="19">
        <f>ABS(Ct_Na+10^-pH-Kw*10^pH-Ct_Cl-Ct_OAc*Ka*10^pH/(1+Ka*10^pH))</f>
        <v>2.4541749225366338E-2</v>
      </c>
      <c r="AM723" s="19">
        <f>ABS(Ct_Na+10^-pH-Kw*10^pH-Ct_Cl-Ct_OAc*Ka*10^pH/(1+Ka*10^pH))</f>
        <v>2.2356805770201937E-2</v>
      </c>
      <c r="AN723" s="19">
        <f>ABS(Ct_Na+10^-pH-Kw*10^pH-Ct_Cl-Ct_OAc*Ka*10^pH/(1+Ka*10^pH))</f>
        <v>2.0247205192801855E-2</v>
      </c>
      <c r="AO723" s="19">
        <f>ABS(Ct_Na+10^-pH-Kw*10^pH-Ct_Cl-Ct_OAc*Ka*10^pH/(1+Ka*10^pH))</f>
        <v>1.8209116499381436E-2</v>
      </c>
      <c r="AP723" s="19">
        <f>ABS(Ct_Na+10^-pH-Kw*10^pH-Ct_Cl-Ct_OAc*Ka*10^pH/(1+Ka*10^pH))</f>
        <v>1.6238964095741687E-2</v>
      </c>
      <c r="AQ723" s="19">
        <f>ABS(Ct_Na+10^-pH-Kw*10^pH-Ct_Cl-Ct_OAc*Ka*10^pH/(1+Ka*10^pH))</f>
        <v>1.4333406852877026E-2</v>
      </c>
      <c r="AR723" s="19">
        <f>ABS(Ct_Na+10^-pH-Kw*10^pH-Ct_Cl-Ct_OAc*Ka*10^pH/(1+Ka*10^pH))</f>
        <v>1.2489319198491861E-2</v>
      </c>
      <c r="AS723" s="19">
        <f>ABS(Ct_Na+10^-pH-Kw*10^pH-Ct_Cl-Ct_OAc*Ka*10^pH/(1+Ka*10^pH))</f>
        <v>1.0703774009325276E-2</v>
      </c>
      <c r="AT723" s="19">
        <f>ABS(Ct_Na+10^-pH-Kw*10^pH-Ct_Cl-Ct_OAc*Ka*10^pH/(1+Ka*10^pH))</f>
        <v>8.9740271073201414E-3</v>
      </c>
      <c r="AU723" s="19">
        <f>ABS(Ct_Na+10^-pH-Kw*10^pH-Ct_Cl-Ct_OAc*Ka*10^pH/(1+Ka*10^pH))</f>
        <v>7.2975031869151746E-3</v>
      </c>
      <c r="AV723" s="19">
        <f>ABS(Ct_Na+10^-pH-Kw*10^pH-Ct_Cl-Ct_OAc*Ka*10^pH/(1+Ka*10^pH))</f>
        <v>5.6717830216739609E-3</v>
      </c>
      <c r="AW723" s="19">
        <f>ABS(Ct_Na+10^-pH-Kw*10^pH-Ct_Cl-Ct_OAc*Ka*10^pH/(1+Ka*10^pH))</f>
        <v>4.0945918165892423E-3</v>
      </c>
      <c r="AX723" s="19">
        <f>ABS(Ct_Na+10^-pH-Kw*10^pH-Ct_Cl-Ct_OAc*Ka*10^pH/(1+Ka*10^pH))</f>
        <v>2.5637885881246367E-3</v>
      </c>
      <c r="AY723" s="19">
        <f>ABS(Ct_Na+10^-pH-Kw*10^pH-Ct_Cl-Ct_OAc*Ka*10^pH/(1+Ka*10^pH))</f>
        <v>1.077356467731494E-3</v>
      </c>
      <c r="AZ723" s="19">
        <f>ABS(Ct_Na+10^-pH-Kw*10^pH-Ct_Cl-Ct_OAc*Ka*10^pH/(1+Ka*10^pH))</f>
        <v>3.6660616350757402E-4</v>
      </c>
      <c r="BA723" s="19">
        <f>ABS(Ct_Na+10^-pH-Kw*10^pH-Ct_Cl-Ct_OAc*Ka*10^pH/(1+Ka*10^pH))</f>
        <v>1.769893791049755E-3</v>
      </c>
      <c r="BB723" s="19">
        <f>ABS(Ct_Na+10^-pH-Kw*10^pH-Ct_Cl-Ct_OAc*Ka*10^pH/(1+Ka*10^pH))</f>
        <v>3.1342012067157657E-3</v>
      </c>
      <c r="BC723" s="19">
        <f>ABS(Ct_Na+10^-pH-Kw*10^pH-Ct_Cl-Ct_OAc*Ka*10^pH/(1+Ka*10^pH))</f>
        <v>4.4611303370210992E-3</v>
      </c>
      <c r="BD723" s="19">
        <f>ABS(Ct_Na+10^-pH-Kw*10^pH-Ct_Cl-Ct_OAc*Ka*10^pH/(1+Ka*10^pH))</f>
        <v>5.7521965178586945E-3</v>
      </c>
      <c r="BE723" s="19">
        <f>ABS(Ct_Na+10^-pH-Kw*10^pH-Ct_Cl-Ct_OAc*Ka*10^pH/(1+Ka*10^pH))</f>
        <v>7.0088342672072687E-3</v>
      </c>
      <c r="BF723" s="19">
        <f>ABS(Ct_Na+10^-pH-Kw*10^pH-Ct_Cl-Ct_OAc*Ka*10^pH/(1+Ka*10^pH))</f>
        <v>8.2324026020993354E-3</v>
      </c>
      <c r="BG723" s="19">
        <f>ABS(Ct_Na+10^-pH-Kw*10^pH-Ct_Cl-Ct_OAc*Ka*10^pH/(1+Ka*10^pH))</f>
        <v>9.4241899412798869E-3</v>
      </c>
      <c r="BH723" s="19">
        <f>ABS(Ct_Na+10^-pH-Kw*10^pH-Ct_Cl-Ct_OAc*Ka*10^pH/(1+Ka*10^pH))</f>
        <v>1.0585418630737878E-2</v>
      </c>
      <c r="BI723" s="19">
        <f>ABS(Ct_Na+10^-pH-Kw*10^pH-Ct_Cl-Ct_OAc*Ka*10^pH/(1+Ka*10^pH))</f>
        <v>1.1717249125526061E-2</v>
      </c>
      <c r="BJ723" s="19">
        <f>ABS(Ct_Na+10^-pH-Kw*10^pH-Ct_Cl-Ct_OAc*Ka*10^pH/(1+Ka*10^pH))</f>
        <v>1.2820783857944523E-2</v>
      </c>
      <c r="BK723" s="19">
        <f>ABS(Ct_Na+10^-pH-Kw*10^pH-Ct_Cl-Ct_OAc*Ka*10^pH/(1+Ka*10^pH))</f>
        <v>1.3897070819192156E-2</v>
      </c>
      <c r="BL723" s="19">
        <f>ABS(Ct_Na+10^-pH-Kw*10^pH-Ct_Cl-Ct_OAc*Ka*10^pH/(1+Ka*10^pH))</f>
        <v>1.4947106878945945E-2</v>
      </c>
      <c r="BM723" s="19">
        <f>ABS(Ct_Na+10^-pH-Kw*10^pH-Ct_Cl-Ct_OAc*Ka*10^pH/(1+Ka*10^pH))</f>
        <v>1.5971840864970749E-2</v>
      </c>
      <c r="BN723" s="19">
        <f>ABS(Ct_Na+10^-pH-Kw*10^pH-Ct_Cl-Ct_OAc*Ka*10^pH/(1+Ka*10^pH))</f>
        <v>1.6972176422756835E-2</v>
      </c>
      <c r="BO723" s="19">
        <f>ABS(Ct_Na+10^-pH-Kw*10^pH-Ct_Cl-Ct_OAc*Ka*10^pH/(1+Ka*10^pH))</f>
        <v>1.7948974673300901E-2</v>
      </c>
      <c r="BP723" s="19">
        <f>ABS(Ct_Na+10^-pH-Kw*10^pH-Ct_Cl-Ct_OAc*Ka*10^pH/(1+Ka*10^pH))</f>
        <v>1.8903056685460225E-2</v>
      </c>
      <c r="BQ723" s="19">
        <f>ABS(Ct_Na+10^-pH-Kw*10^pH-Ct_Cl-Ct_OAc*Ka*10^pH/(1+Ka*10^pH))</f>
        <v>1.9835205777799812E-2</v>
      </c>
      <c r="BR723" s="19">
        <f>ABS(Ct_Na+10^-pH-Kw*10^pH-Ct_Cl-Ct_OAc*Ka*10^pH/(1+Ka*10^pH))</f>
        <v>2.0746169663495295E-2</v>
      </c>
      <c r="BS723" s="19">
        <f>ABS(Ct_Na+10^-pH-Kw*10^pH-Ct_Cl-Ct_OAc*Ka*10^pH/(1+Ka*10^pH))</f>
        <v>2.1636662450635842E-2</v>
      </c>
      <c r="BT723" s="19">
        <f>ABS(Ct_Na+10^-pH-Kw*10^pH-Ct_Cl-Ct_OAc*Ka*10^pH/(1+Ka*10^pH))</f>
        <v>2.2507366509173253E-2</v>
      </c>
      <c r="BU723" s="19">
        <f>ABS(Ct_Na+10^-pH-Kw*10^pH-Ct_Cl-Ct_OAc*Ka*10^pH/(1+Ka*10^pH))</f>
        <v>2.3358934214775778E-2</v>
      </c>
      <c r="BV723" s="19">
        <f>ABS(Ct_Na+10^-pH-Kw*10^pH-Ct_Cl-Ct_OAc*Ka*10^pH/(1+Ka*10^pH))</f>
        <v>2.4191989578952147E-2</v>
      </c>
      <c r="BW723" s="19">
        <f>ABS(Ct_Na+10^-pH-Kw*10^pH-Ct_Cl-Ct_OAc*Ka*10^pH/(1+Ka*10^pH))</f>
        <v>2.500712977400648E-2</v>
      </c>
      <c r="BX723" s="19">
        <f>ABS(Ct_Na+10^-pH-Kw*10^pH-Ct_Cl-Ct_OAc*Ka*10^pH/(1+Ka*10^pH))</f>
        <v>2.5804926560655375E-2</v>
      </c>
      <c r="BY723" s="19">
        <f>ABS(Ct_Na+10^-pH-Kw*10^pH-Ct_Cl-Ct_OAc*Ka*10^pH/(1+Ka*10^pH))</f>
        <v>2.658592762548008E-2</v>
      </c>
      <c r="BZ723" s="19">
        <f>ABS(Ct_Na+10^-pH-Kw*10^pH-Ct_Cl-Ct_OAc*Ka*10^pH/(1+Ka*10^pH))</f>
        <v>2.7350657834787628E-2</v>
      </c>
      <c r="CA723" s="19">
        <f>ABS(Ct_Na+10^-pH-Kw*10^pH-Ct_Cl-Ct_OAc*Ka*10^pH/(1+Ka*10^pH))</f>
        <v>2.8099620410913545E-2</v>
      </c>
      <c r="CB723" s="19">
        <f>ABS(Ct_Na+10^-pH-Kw*10^pH-Ct_Cl-Ct_OAc*Ka*10^pH/(1+Ka*10^pH))</f>
        <v>2.8833298036506305E-2</v>
      </c>
      <c r="CC723" s="19">
        <f>ABS(Ct_Na+10^-pH-Kw*10^pH-Ct_Cl-Ct_OAc*Ka*10^pH/(1+Ka*10^pH))</f>
        <v>2.9552153891885077E-2</v>
      </c>
      <c r="CD723" s="19">
        <f>ABS(Ct_Na+10^-pH-Kw*10^pH-Ct_Cl-Ct_OAc*Ka*10^pH/(1+Ka*10^pH))</f>
        <v>3.0256632630156245E-2</v>
      </c>
      <c r="CE723" s="19">
        <f>ABS(Ct_Na+10^-pH-Kw*10^pH-Ct_Cl-Ct_OAc*Ka*10^pH/(1+Ka*10^pH))</f>
        <v>3.0947161294402253E-2</v>
      </c>
      <c r="CF723" s="19">
        <f>ABS(Ct_Na+10^-pH-Kw*10^pH-Ct_Cl-Ct_OAc*Ka*10^pH/(1+Ka*10^pH))</f>
        <v>3.1624150180917951E-2</v>
      </c>
      <c r="CG723" s="19">
        <f>ABS(Ct_Na+10^-pH-Kw*10^pH-Ct_Cl-Ct_OAc*Ka*10^pH/(1+Ka*10^pH))</f>
        <v>3.2287993652161499E-2</v>
      </c>
      <c r="CH723" s="19">
        <f>ABS(Ct_Na+10^-pH-Kw*10^pH-Ct_Cl-Ct_OAc*Ka*10^pH/(1+Ka*10^pH))</f>
        <v>3.2939070902804193E-2</v>
      </c>
      <c r="CI723" s="19">
        <f>ABS(Ct_Na+10^-pH-Kw*10^pH-Ct_Cl-Ct_OAc*Ka*10^pH/(1+Ka*10^pH))</f>
        <v>3.3577746682006082E-2</v>
      </c>
      <c r="CJ723" s="19">
        <f>ABS(Ct_Na+10^-pH-Kw*10^pH-Ct_Cl-Ct_OAc*Ka*10^pH/(1+Ka*10^pH))</f>
        <v>3.4204371974807947E-2</v>
      </c>
      <c r="CK723" s="19">
        <f>ABS(Ct_Na+10^-pH-Kw*10^pH-Ct_Cl-Ct_OAc*Ka*10^pH/(1+Ka*10^pH))</f>
        <v>3.4819284645314467E-2</v>
      </c>
      <c r="CL723" s="19">
        <f>ABS(Ct_Na+10^-pH-Kw*10^pH-Ct_Cl-Ct_OAc*Ka*10^pH/(1+Ka*10^pH))</f>
        <v>3.5422810044144909E-2</v>
      </c>
      <c r="CM723" s="19">
        <f>ABS(Ct_Na+10^-pH-Kw*10^pH-Ct_Cl-Ct_OAc*Ka*10^pH/(1+Ka*10^pH))</f>
        <v>3.6015261582446355E-2</v>
      </c>
      <c r="CN723" s="19">
        <f>ABS(Ct_Na+10^-pH-Kw*10^pH-Ct_Cl-Ct_OAc*Ka*10^pH/(1+Ka*10^pH))</f>
        <v>3.6596941274596867E-2</v>
      </c>
      <c r="CO723" s="19">
        <f>ABS(Ct_Na+10^-pH-Kw*10^pH-Ct_Cl-Ct_OAc*Ka*10^pH/(1+Ka*10^pH))</f>
        <v>3.7168140251573507E-2</v>
      </c>
      <c r="CP723" s="19">
        <f>ABS(Ct_Na+10^-pH-Kw*10^pH-Ct_Cl-Ct_OAc*Ka*10^pH/(1+Ka*10^pH))</f>
        <v>3.7729139246818422E-2</v>
      </c>
      <c r="CQ723" s="19">
        <f>ABS(Ct_Na+10^-pH-Kw*10^pH-Ct_Cl-Ct_OAc*Ka*10^pH/(1+Ka*10^pH))</f>
        <v>3.8280209056306795E-2</v>
      </c>
      <c r="CR723" s="19">
        <f>ABS(Ct_Na+10^-pH-Kw*10^pH-Ct_Cl-Ct_OAc*Ka*10^pH/(1+Ka*10^pH))</f>
        <v>3.8821610974400608E-2</v>
      </c>
      <c r="CS723" s="19">
        <f>ABS(Ct_Na+10^-pH-Kw*10^pH-Ct_Cl-Ct_OAc*Ka*10^pH/(1+Ka*10^pH))</f>
        <v>3.9353597206962354E-2</v>
      </c>
      <c r="CT723" s="19">
        <f>ABS(Ct_Na+10^-pH-Kw*10^pH-Ct_Cl-Ct_OAc*Ka*10^pH/(1+Ka*10^pH))</f>
        <v>3.9876411263100653E-2</v>
      </c>
      <c r="CU723" s="19">
        <f>ABS(Ct_Na+10^-pH-Kw*10^pH-Ct_Cl-Ct_OAc*Ka*10^pH/(1+Ka*10^pH))</f>
        <v>4.0390288326826305E-2</v>
      </c>
      <c r="CV723" s="19">
        <f>ABS(Ct_Na+10^-pH-Kw*10^pH-Ct_Cl-Ct_OAc*Ka*10^pH/(1+Ka*10^pH))</f>
        <v>4.0895455609810859E-2</v>
      </c>
      <c r="CW723" s="19">
        <f>ABS(Ct_Na+10^-pH-Kw*10^pH-Ct_Cl-Ct_OAc*Ka*10^pH/(1+Ka*10^pH))</f>
        <v>4.1392132686358704E-2</v>
      </c>
      <c r="CX723" s="19">
        <f>ABS(Ct_Na+10^-pH-Kw*10^pH-Ct_Cl-Ct_OAc*Ka*10^pH/(1+Ka*10^pH))</f>
        <v>4.1880531811630727E-2</v>
      </c>
    </row>
    <row r="724" spans="1:102">
      <c r="A724" s="23">
        <v>6.95</v>
      </c>
      <c r="B724" s="19">
        <f>ABS(Ct_Na+10^-pH-Kw*10^pH-Ct_Cl-Ct_OAc*Ka*10^pH/(1+Ka*10^pH))</f>
        <v>0.24874597445496163</v>
      </c>
      <c r="C724" s="19">
        <f>ABS(Ct_Na+10^-pH-Kw*10^pH-Ct_Cl-Ct_OAc*Ka*10^pH/(1+Ka*10^pH))</f>
        <v>0.23213902219154672</v>
      </c>
      <c r="D724" s="19">
        <f>ABS(Ct_Na+10^-pH-Kw*10^pH-Ct_Cl-Ct_OAc*Ka*10^pH/(1+Ka*10^pH))</f>
        <v>0.21704179286116951</v>
      </c>
      <c r="E724" s="19">
        <f>ABS(Ct_Na+10^-pH-Kw*10^pH-Ct_Cl-Ct_OAc*Ka*10^pH/(1+Ka*10^pH))</f>
        <v>0.20325736608125994</v>
      </c>
      <c r="F724" s="19">
        <f>ABS(Ct_Na+10^-pH-Kw*10^pH-Ct_Cl-Ct_OAc*Ka*10^pH/(1+Ka*10^pH))</f>
        <v>0.19062164153300939</v>
      </c>
      <c r="G724" s="19">
        <f>ABS(Ct_Na+10^-pH-Kw*10^pH-Ct_Cl-Ct_OAc*Ka*10^pH/(1+Ka*10^pH))</f>
        <v>0.17899677494861899</v>
      </c>
      <c r="H724" s="19">
        <f>ABS(Ct_Na+10^-pH-Kw*10^pH-Ct_Cl-Ct_OAc*Ka*10^pH/(1+Ka*10^pH))</f>
        <v>0.16826612887072012</v>
      </c>
      <c r="I724" s="19">
        <f>ABS(Ct_Na+10^-pH-Kw*10^pH-Ct_Cl-Ct_OAc*Ka*10^pH/(1+Ka*10^pH))</f>
        <v>0.15833034546525818</v>
      </c>
      <c r="J724" s="19">
        <f>ABS(Ct_Na+10^-pH-Kw*10^pH-Ct_Cl-Ct_OAc*Ka*10^pH/(1+Ka*10^pH))</f>
        <v>0.14910426087447215</v>
      </c>
      <c r="K724" s="19">
        <f>ABS(Ct_Na+10^-pH-Kw*10^pH-Ct_Cl-Ct_OAc*Ka*10^pH/(1+Ka*10^pH))</f>
        <v>0.14051445797960233</v>
      </c>
      <c r="L724" s="19">
        <f>ABS(Ct_Na+10^-pH-Kw*10^pH-Ct_Cl-Ct_OAc*Ka*10^pH/(1+Ka*10^pH))</f>
        <v>0.13249730861105719</v>
      </c>
      <c r="M724" s="19">
        <f>ABS(Ct_Na+10^-pH-Kw*10^pH-Ct_Cl-Ct_OAc*Ka*10^pH/(1+Ka*10^pH))</f>
        <v>0.124997394685644</v>
      </c>
      <c r="N724" s="19">
        <f>ABS(Ct_Na+10^-pH-Kw*10^pH-Ct_Cl-Ct_OAc*Ka*10^pH/(1+Ka*10^pH))</f>
        <v>0.11796622538056914</v>
      </c>
      <c r="O724" s="19">
        <f>ABS(Ct_Na+10^-pH-Kw*10^pH-Ct_Cl-Ct_OAc*Ka*10^pH/(1+Ka*10^pH))</f>
        <v>0.11136118754852914</v>
      </c>
      <c r="P724" s="19">
        <f>ABS(Ct_Na+10^-pH-Kw*10^pH-Ct_Cl-Ct_OAc*Ka*10^pH/(1+Ka*10^pH))</f>
        <v>0.10514468135366792</v>
      </c>
      <c r="Q724" s="19">
        <f>ABS(Ct_Na+10^-pH-Kw*10^pH-Ct_Cl-Ct_OAc*Ka*10^pH/(1+Ka*10^pH))</f>
        <v>9.9283404084227367E-2</v>
      </c>
      <c r="R724" s="19">
        <f>ABS(Ct_Na+10^-pH-Kw*10^pH-Ct_Cl-Ct_OAc*Ka*10^pH/(1+Ka*10^pH))</f>
        <v>9.374775332975574E-2</v>
      </c>
      <c r="S724" s="19">
        <f>ABS(Ct_Na+10^-pH-Kw*10^pH-Ct_Cl-Ct_OAc*Ka*10^pH/(1+Ka*10^pH))</f>
        <v>8.8511326940390642E-2</v>
      </c>
      <c r="T724" s="19">
        <f>ABS(Ct_Na+10^-pH-Kw*10^pH-Ct_Cl-Ct_OAc*Ka*10^pH/(1+Ka*10^pH))</f>
        <v>8.355050193993957E-2</v>
      </c>
      <c r="U724" s="19">
        <f>ABS(Ct_Na+10^-pH-Kw*10^pH-Ct_Cl-Ct_OAc*Ka*10^pH/(1+Ka*10^pH))</f>
        <v>7.8844078221562849E-2</v>
      </c>
      <c r="V724" s="19">
        <f>ABS(Ct_Na+10^-pH-Kw*10^pH-Ct_Cl-Ct_OAc*Ka*10^pH/(1+Ka*10^pH))</f>
        <v>7.4372975689105003E-2</v>
      </c>
      <c r="W724" s="19">
        <f>ABS(Ct_Na+10^-pH-Kw*10^pH-Ct_Cl-Ct_OAc*Ka*10^pH/(1+Ka*10^pH))</f>
        <v>7.0119975719206043E-2</v>
      </c>
      <c r="X724" s="19">
        <f>ABS(Ct_Na+10^-pH-Kw*10^pH-Ct_Cl-Ct_OAc*Ka*10^pH/(1+Ka*10^pH))</f>
        <v>6.6069499557397549E-2</v>
      </c>
      <c r="Y724" s="19">
        <f>ABS(Ct_Na+10^-pH-Kw*10^pH-Ct_Cl-Ct_OAc*Ka*10^pH/(1+Ka*10^pH))</f>
        <v>6.220741763567314E-2</v>
      </c>
      <c r="Z724" s="19">
        <f>ABS(Ct_Na+10^-pH-Kw*10^pH-Ct_Cl-Ct_OAc*Ka*10^pH/(1+Ka*10^pH))</f>
        <v>5.8520884892208934E-2</v>
      </c>
      <c r="AA724" s="19">
        <f>ABS(Ct_Na+10^-pH-Kw*10^pH-Ct_Cl-Ct_OAc*Ka*10^pH/(1+Ka*10^pH))</f>
        <v>5.4998198048454253E-2</v>
      </c>
      <c r="AB724" s="19">
        <f>ABS(Ct_Na+10^-pH-Kw*10^pH-Ct_Cl-Ct_OAc*Ka*10^pH/(1+Ka*10^pH))</f>
        <v>5.1628671502254156E-2</v>
      </c>
      <c r="AC724" s="19">
        <f>ABS(Ct_Na+10^-pH-Kw*10^pH-Ct_Cl-Ct_OAc*Ka*10^pH/(1+Ka*10^pH))</f>
        <v>4.8402529064402941E-2</v>
      </c>
      <c r="AD724" s="19">
        <f>ABS(Ct_Na+10^-pH-Kw*10^pH-Ct_Cl-Ct_OAc*Ka*10^pH/(1+Ka*10^pH))</f>
        <v>4.5310809228128884E-2</v>
      </c>
      <c r="AE724" s="19">
        <f>ABS(Ct_Na+10^-pH-Kw*10^pH-Ct_Cl-Ct_OAc*Ka*10^pH/(1+Ka*10^pH))</f>
        <v>4.2345282038233359E-2</v>
      </c>
      <c r="AF724" s="19">
        <f>ABS(Ct_Na+10^-pH-Kw*10^pH-Ct_Cl-Ct_OAc*Ka*10^pH/(1+Ka*10^pH))</f>
        <v>3.9498375935933666E-2</v>
      </c>
      <c r="AG724" s="19">
        <f>ABS(Ct_Na+10^-pH-Kw*10^pH-Ct_Cl-Ct_OAc*Ka*10^pH/(1+Ka*10^pH))</f>
        <v>3.6763113210194744E-2</v>
      </c>
      <c r="AH724" s="19">
        <f>ABS(Ct_Na+10^-pH-Kw*10^pH-Ct_Cl-Ct_OAc*Ka*10^pH/(1+Ka*10^pH))</f>
        <v>3.4133052896984255E-2</v>
      </c>
      <c r="AI724" s="19">
        <f>ABS(Ct_Na+10^-pH-Kw*10^pH-Ct_Cl-Ct_OAc*Ka*10^pH/(1+Ka*10^pH))</f>
        <v>3.1602240142762805E-2</v>
      </c>
      <c r="AJ724" s="19">
        <f>ABS(Ct_Na+10^-pH-Kw*10^pH-Ct_Cl-Ct_OAc*Ka*10^pH/(1+Ka*10^pH))</f>
        <v>2.9165161194253303E-2</v>
      </c>
      <c r="AK724" s="19">
        <f>ABS(Ct_Na+10^-pH-Kw*10^pH-Ct_Cl-Ct_OAc*Ka*10^pH/(1+Ka*10^pH))</f>
        <v>2.6816703298416823E-2</v>
      </c>
      <c r="AL724" s="19">
        <f>ABS(Ct_Na+10^-pH-Kw*10^pH-Ct_Cl-Ct_OAc*Ka*10^pH/(1+Ka*10^pH))</f>
        <v>2.4552118898860276E-2</v>
      </c>
      <c r="AM724" s="19">
        <f>ABS(Ct_Na+10^-pH-Kw*10^pH-Ct_Cl-Ct_OAc*Ka*10^pH/(1+Ka*10^pH))</f>
        <v>2.2366993601042495E-2</v>
      </c>
      <c r="AN724" s="19">
        <f>ABS(Ct_Na+10^-pH-Kw*10^pH-Ct_Cl-Ct_OAc*Ka*10^pH/(1+Ka*10^pH))</f>
        <v>2.0257217451425356E-2</v>
      </c>
      <c r="AO724" s="19">
        <f>ABS(Ct_Na+10^-pH-Kw*10^pH-Ct_Cl-Ct_OAc*Ka*10^pH/(1+Ka*10^pH))</f>
        <v>1.8218959137388469E-2</v>
      </c>
      <c r="AP724" s="19">
        <f>ABS(Ct_Na+10^-pH-Kw*10^pH-Ct_Cl-Ct_OAc*Ka*10^pH/(1+Ka*10^pH))</f>
        <v>1.6248642767152793E-2</v>
      </c>
      <c r="AQ724" s="19">
        <f>ABS(Ct_Na+10^-pH-Kw*10^pH-Ct_Cl-Ct_OAc*Ka*10^pH/(1+Ka*10^pH))</f>
        <v>1.4342926933646194E-2</v>
      </c>
      <c r="AR724" s="19">
        <f>ABS(Ct_Na+10^-pH-Kw*10^pH-Ct_Cl-Ct_OAc*Ka*10^pH/(1+Ka*10^pH))</f>
        <v>1.24986858044462E-2</v>
      </c>
      <c r="AS724" s="19">
        <f>ABS(Ct_Na+10^-pH-Kw*10^pH-Ct_Cl-Ct_OAc*Ka*10^pH/(1+Ka*10^pH))</f>
        <v>1.0712992012681166E-2</v>
      </c>
      <c r="AT724" s="19">
        <f>ABS(Ct_Na+10^-pH-Kw*10^pH-Ct_Cl-Ct_OAc*Ka*10^pH/(1+Ka*10^pH))</f>
        <v>8.9831011519087706E-3</v>
      </c>
      <c r="AU724" s="19">
        <f>ABS(Ct_Na+10^-pH-Kw*10^pH-Ct_Cl-Ct_OAc*Ka*10^pH/(1+Ka*10^pH))</f>
        <v>7.3064377022370869E-3</v>
      </c>
      <c r="AV724" s="19">
        <f>ABS(Ct_Na+10^-pH-Kw*10^pH-Ct_Cl-Ct_OAc*Ka*10^pH/(1+Ka*10^pH))</f>
        <v>5.6805822358887495E-3</v>
      </c>
      <c r="AW724" s="19">
        <f>ABS(Ct_Na+10^-pH-Kw*10^pH-Ct_Cl-Ct_OAc*Ka*10^pH/(1+Ka*10^pH))</f>
        <v>4.1032597685359204E-3</v>
      </c>
      <c r="AX724" s="19">
        <f>ABS(Ct_Na+10^-pH-Kw*10^pH-Ct_Cl-Ct_OAc*Ka*10^pH/(1+Ka*10^pH))</f>
        <v>2.5723291384581598E-3</v>
      </c>
      <c r="AY724" s="19">
        <f>ABS(Ct_Na+10^-pH-Kw*10^pH-Ct_Cl-Ct_OAc*Ka*10^pH/(1+Ka*10^pH))</f>
        <v>1.0857733092522193E-3</v>
      </c>
      <c r="AZ724" s="19">
        <f>ABS(Ct_Na+10^-pH-Kw*10^pH-Ct_Cl-Ct_OAc*Ka*10^pH/(1+Ka*10^pH))</f>
        <v>3.5830949626212277E-4</v>
      </c>
      <c r="BA724" s="19">
        <f>ABS(Ct_Na+10^-pH-Kw*10^pH-Ct_Cl-Ct_OAc*Ka*10^pH/(1+Ka*10^pH))</f>
        <v>1.761713912888721E-3</v>
      </c>
      <c r="BB724" s="19">
        <f>ABS(Ct_Na+10^-pH-Kw*10^pH-Ct_Cl-Ct_OAc*Ka*10^pH/(1+Ka*10^pH))</f>
        <v>3.1261348734979225E-3</v>
      </c>
      <c r="BC724" s="19">
        <f>ABS(Ct_Na+10^-pH-Kw*10^pH-Ct_Cl-Ct_OAc*Ka*10^pH/(1+Ka*10^pH))</f>
        <v>4.4531744379260815E-3</v>
      </c>
      <c r="BD724" s="19">
        <f>ABS(Ct_Na+10^-pH-Kw*10^pH-Ct_Cl-Ct_OAc*Ka*10^pH/(1+Ka*10^pH))</f>
        <v>5.7443480681804784E-3</v>
      </c>
      <c r="BE724" s="19">
        <f>ABS(Ct_Na+10^-pH-Kw*10^pH-Ct_Cl-Ct_OAc*Ka*10^pH/(1+Ka*10^pH))</f>
        <v>7.0010904016280795E-3</v>
      </c>
      <c r="BF724" s="19">
        <f>ABS(Ct_Na+10^-pH-Kw*10^pH-Ct_Cl-Ct_OAc*Ka*10^pH/(1+Ka*10^pH))</f>
        <v>8.2247605684060213E-3</v>
      </c>
      <c r="BG724" s="19">
        <f>ABS(Ct_Na+10^-pH-Kw*10^pH-Ct_Cl-Ct_OAc*Ka*10^pH/(1+Ka*10^pH))</f>
        <v>9.4166470944884104E-3</v>
      </c>
      <c r="BH724" s="19">
        <f>ABS(Ct_Na+10^-pH-Kw*10^pH-Ct_Cl-Ct_OAc*Ka*10^pH/(1+Ka*10^pH))</f>
        <v>1.0577972427594368E-2</v>
      </c>
      <c r="BI724" s="19">
        <f>ABS(Ct_Na+10^-pH-Kw*10^pH-Ct_Cl-Ct_OAc*Ka*10^pH/(1+Ka*10^pH))</f>
        <v>1.1709897119355855E-2</v>
      </c>
      <c r="BJ724" s="19">
        <f>ABS(Ct_Na+10^-pH-Kw*10^pH-Ct_Cl-Ct_OAc*Ka*10^pH/(1+Ka*10^pH))</f>
        <v>1.2813523693823312E-2</v>
      </c>
      <c r="BK724" s="19">
        <f>ABS(Ct_Na+10^-pH-Kw*10^pH-Ct_Cl-Ct_OAc*Ka*10^pH/(1+Ka*10^pH))</f>
        <v>1.3889900229415011E-2</v>
      </c>
      <c r="BL724" s="19">
        <f>ABS(Ct_Na+10^-pH-Kw*10^pH-Ct_Cl-Ct_OAc*Ka*10^pH/(1+Ka*10^pH))</f>
        <v>1.4940023678772771E-2</v>
      </c>
      <c r="BM724" s="19">
        <f>ABS(Ct_Na+10^-pH-Kw*10^pH-Ct_Cl-Ct_OAc*Ka*10^pH/(1+Ka*10^pH))</f>
        <v>1.5964842948627954E-2</v>
      </c>
      <c r="BN724" s="19">
        <f>ABS(Ct_Na+10^-pH-Kw*10^pH-Ct_Cl-Ct_OAc*Ka*10^pH/(1+Ka*10^pH))</f>
        <v>1.6965261759677032E-2</v>
      </c>
      <c r="BO724" s="19">
        <f>ABS(Ct_Na+10^-pH-Kw*10^pH-Ct_Cl-Ct_OAc*Ka*10^pH/(1+Ka*10^pH))</f>
        <v>1.7942141304583784E-2</v>
      </c>
      <c r="BP724" s="19">
        <f>ABS(Ct_Na+10^-pH-Kw*10^pH-Ct_Cl-Ct_OAc*Ka*10^pH/(1+Ka*10^pH))</f>
        <v>1.8896302720539222E-2</v>
      </c>
      <c r="BQ724" s="19">
        <f>ABS(Ct_Na+10^-pH-Kw*10^pH-Ct_Cl-Ct_OAc*Ka*10^pH/(1+Ka*10^pH))</f>
        <v>1.9828529391300288E-2</v>
      </c>
      <c r="BR724" s="19">
        <f>ABS(Ct_Na+10^-pH-Kw*10^pH-Ct_Cl-Ct_OAc*Ka*10^pH/(1+Ka*10^pH))</f>
        <v>2.0739569092271322E-2</v>
      </c>
      <c r="BS724" s="19">
        <f>ABS(Ct_Na+10^-pH-Kw*10^pH-Ct_Cl-Ct_OAc*Ka*10^pH/(1+Ka*10^pH))</f>
        <v>2.1630135990973347E-2</v>
      </c>
      <c r="BT724" s="19">
        <f>ABS(Ct_Na+10^-pH-Kw*10^pH-Ct_Cl-Ct_OAc*Ka*10^pH/(1+Ka*10^pH))</f>
        <v>2.2500912514148666E-2</v>
      </c>
      <c r="BU724" s="19">
        <f>ABS(Ct_Na+10^-pH-Kw*10^pH-Ct_Cl-Ct_OAc*Ka*10^pH/(1+Ka*10^pH))</f>
        <v>2.3352551091759689E-2</v>
      </c>
      <c r="BV724" s="19">
        <f>ABS(Ct_Na+10^-pH-Kw*10^pH-Ct_Cl-Ct_OAc*Ka*10^pH/(1+Ka*10^pH))</f>
        <v>2.4185675787248707E-2</v>
      </c>
      <c r="BW724" s="19">
        <f>ABS(Ct_Na+10^-pH-Kw*10^pH-Ct_Cl-Ct_OAc*Ka*10^pH/(1+Ka*10^pH))</f>
        <v>2.5000883822619731E-2</v>
      </c>
      <c r="BX724" s="19">
        <f>ABS(Ct_Na+10^-pH-Kw*10^pH-Ct_Cl-Ct_OAc*Ka*10^pH/(1+Ka*10^pH))</f>
        <v>2.5798747006174329E-2</v>
      </c>
      <c r="BY724" s="19">
        <f>ABS(Ct_Na+10^-pH-Kw*10^pH-Ct_Cl-Ct_OAc*Ka*10^pH/(1+Ka*10^pH))</f>
        <v>2.6579813070075127E-2</v>
      </c>
      <c r="BZ724" s="19">
        <f>ABS(Ct_Na+10^-pH-Kw*10^pH-Ct_Cl-Ct_OAc*Ka*10^pH/(1+Ka*10^pH))</f>
        <v>2.7344606924311357E-2</v>
      </c>
      <c r="CA724" s="19">
        <f>ABS(Ct_Na+10^-pH-Kw*10^pH-Ct_Cl-Ct_OAc*Ka*10^pH/(1+Ka*10^pH))</f>
        <v>2.8093631833099382E-2</v>
      </c>
      <c r="CB724" s="19">
        <f>ABS(Ct_Na+10^-pH-Kw*10^pH-Ct_Cl-Ct_OAc*Ka*10^pH/(1+Ka*10^pH))</f>
        <v>2.8827370519259113E-2</v>
      </c>
      <c r="CC724" s="19">
        <f>ABS(Ct_Na+10^-pH-Kw*10^pH-Ct_Cl-Ct_OAc*Ka*10^pH/(1+Ka*10^pH))</f>
        <v>2.9546286201658035E-2</v>
      </c>
      <c r="CD724" s="19">
        <f>ABS(Ct_Na+10^-pH-Kw*10^pH-Ct_Cl-Ct_OAc*Ka*10^pH/(1+Ka*10^pH))</f>
        <v>3.0250823570408966E-2</v>
      </c>
      <c r="CE724" s="19">
        <f>ABS(Ct_Na+10^-pH-Kw*10^pH-Ct_Cl-Ct_OAc*Ka*10^pH/(1+Ka*10^pH))</f>
        <v>3.0941409704135135E-2</v>
      </c>
      <c r="CF724" s="19">
        <f>ABS(Ct_Na+10^-pH-Kw*10^pH-Ct_Cl-Ct_OAc*Ka*10^pH/(1+Ka*10^pH))</f>
        <v>3.1618454933278438E-2</v>
      </c>
      <c r="CG724" s="19">
        <f>ABS(Ct_Na+10^-pH-Kw*10^pH-Ct_Cl-Ct_OAc*Ka*10^pH/(1+Ka*10^pH))</f>
        <v>3.2282353653117976E-2</v>
      </c>
      <c r="CH724" s="19">
        <f>ABS(Ct_Na+10^-pH-Kw*10^pH-Ct_Cl-Ct_OAc*Ka*10^pH/(1+Ka*10^pH))</f>
        <v>3.2933485089883682E-2</v>
      </c>
      <c r="CI724" s="19">
        <f>ABS(Ct_Na+10^-pH-Kw*10^pH-Ct_Cl-Ct_OAc*Ka*10^pH/(1+Ka*10^pH))</f>
        <v>3.3572214023091948E-2</v>
      </c>
      <c r="CJ724" s="19">
        <f>ABS(Ct_Na+10^-pH-Kw*10^pH-Ct_Cl-Ct_OAc*Ka*10^pH/(1+Ka*10^pH))</f>
        <v>3.419889146699439E-2</v>
      </c>
      <c r="CK724" s="19">
        <f>ABS(Ct_Na+10^-pH-Kw*10^pH-Ct_Cl-Ct_OAc*Ka*10^pH/(1+Ka*10^pH))</f>
        <v>3.4813855313814569E-2</v>
      </c>
      <c r="CL724" s="19">
        <f>ABS(Ct_Na+10^-pH-Kw*10^pH-Ct_Cl-Ct_OAc*Ka*10^pH/(1+Ka*10^pH))</f>
        <v>3.5417430941249162E-2</v>
      </c>
      <c r="CM724" s="19">
        <f>ABS(Ct_Na+10^-pH-Kw*10^pH-Ct_Cl-Ct_OAc*Ka*10^pH/(1+Ka*10^pH))</f>
        <v>3.6009931786528997E-2</v>
      </c>
      <c r="CN724" s="19">
        <f>ABS(Ct_Na+10^-pH-Kw*10^pH-Ct_Cl-Ct_OAc*Ka*10^pH/(1+Ka*10^pH))</f>
        <v>3.6591659889167384E-2</v>
      </c>
      <c r="CO724" s="19">
        <f>ABS(Ct_Na+10^-pH-Kw*10^pH-Ct_Cl-Ct_OAc*Ka*10^pH/(1+Ka*10^pH))</f>
        <v>3.7162906404370845E-2</v>
      </c>
      <c r="CP724" s="19">
        <f>ABS(Ct_Na+10^-pH-Kw*10^pH-Ct_Cl-Ct_OAc*Ka*10^pH/(1+Ka*10^pH))</f>
        <v>3.7723952088945682E-2</v>
      </c>
      <c r="CQ724" s="19">
        <f>ABS(Ct_Na+10^-pH-Kw*10^pH-Ct_Cl-Ct_OAc*Ka*10^pH/(1+Ka*10^pH))</f>
        <v>3.8275067761404158E-2</v>
      </c>
      <c r="CR724" s="19">
        <f>ABS(Ct_Na+10^-pH-Kw*10^pH-Ct_Cl-Ct_OAc*Ka*10^pH/(1+Ka*10^pH))</f>
        <v>3.8816514737854559E-2</v>
      </c>
      <c r="CS724" s="19">
        <f>ABS(Ct_Na+10^-pH-Kw*10^pH-Ct_Cl-Ct_OAc*Ka*10^pH/(1+Ka*10^pH))</f>
        <v>3.9348545245149295E-2</v>
      </c>
      <c r="CT724" s="19">
        <f>ABS(Ct_Na+10^-pH-Kw*10^pH-Ct_Cl-Ct_OAc*Ka*10^pH/(1+Ka*10^pH))</f>
        <v>3.9871402812663131E-2</v>
      </c>
      <c r="CU724" s="19">
        <f>ABS(Ct_Na+10^-pH-Kw*10^pH-Ct_Cl-Ct_OAc*Ka*10^pH/(1+Ka*10^pH))</f>
        <v>4.0385322643980114E-2</v>
      </c>
      <c r="CV724" s="19">
        <f>ABS(Ct_Na+10^-pH-Kw*10^pH-Ct_Cl-Ct_OAc*Ka*10^pH/(1+Ka*10^pH))</f>
        <v>4.0890531969681572E-2</v>
      </c>
      <c r="CW724" s="19">
        <f>ABS(Ct_Na+10^-pH-Kw*10^pH-Ct_Cl-Ct_OAc*Ka*10^pH/(1+Ka*10^pH))</f>
        <v>4.1387250382346037E-2</v>
      </c>
      <c r="CX724" s="19">
        <f>ABS(Ct_Na+10^-pH-Kw*10^pH-Ct_Cl-Ct_OAc*Ka*10^pH/(1+Ka*10^pH))</f>
        <v>4.1875690154799403E-2</v>
      </c>
    </row>
    <row r="725" spans="1:102">
      <c r="A725" s="24">
        <v>6.96</v>
      </c>
      <c r="B725" s="19">
        <f>ABS(Ct_Na+10^-pH-Kw*10^pH-Ct_Cl-Ct_OAc*Ka*10^pH/(1+Ka*10^pH))</f>
        <v>0.24877434874020785</v>
      </c>
      <c r="C725" s="19">
        <f>ABS(Ct_Na+10^-pH-Kw*10^pH-Ct_Cl-Ct_OAc*Ka*10^pH/(1+Ka*10^pH))</f>
        <v>0.23216604554082959</v>
      </c>
      <c r="D725" s="19">
        <f>ABS(Ct_Na+10^-pH-Kw*10^pH-Ct_Cl-Ct_OAc*Ka*10^pH/(1+Ka*10^pH))</f>
        <v>0.21706758808684934</v>
      </c>
      <c r="E725" s="19">
        <f>ABS(Ct_Na+10^-pH-Kw*10^pH-Ct_Cl-Ct_OAc*Ka*10^pH/(1+Ka*10^pH))</f>
        <v>0.2032820399766935</v>
      </c>
      <c r="F725" s="19">
        <f>ABS(Ct_Na+10^-pH-Kw*10^pH-Ct_Cl-Ct_OAc*Ka*10^pH/(1+Ka*10^pH))</f>
        <v>0.19064528754238391</v>
      </c>
      <c r="G725" s="19">
        <f>ABS(Ct_Na+10^-pH-Kw*10^pH-Ct_Cl-Ct_OAc*Ka*10^pH/(1+Ka*10^pH))</f>
        <v>0.17901947530281914</v>
      </c>
      <c r="H725" s="19">
        <f>ABS(Ct_Na+10^-pH-Kw*10^pH-Ct_Cl-Ct_OAc*Ka*10^pH/(1+Ka*10^pH))</f>
        <v>0.16828795631245164</v>
      </c>
      <c r="I725" s="19">
        <f>ABS(Ct_Na+10^-pH-Kw*10^pH-Ct_Cl-Ct_OAc*Ka*10^pH/(1+Ka*10^pH))</f>
        <v>0.15835136465470395</v>
      </c>
      <c r="J725" s="19">
        <f>ABS(Ct_Na+10^-pH-Kw*10^pH-Ct_Cl-Ct_OAc*Ka*10^pH/(1+Ka*10^pH))</f>
        <v>0.14912452954393829</v>
      </c>
      <c r="K725" s="19">
        <f>ABS(Ct_Na+10^-pH-Kw*10^pH-Ct_Cl-Ct_OAc*Ka*10^pH/(1+Ka*10^pH))</f>
        <v>0.14053402788908742</v>
      </c>
      <c r="L725" s="19">
        <f>ABS(Ct_Na+10^-pH-Kw*10^pH-Ct_Cl-Ct_OAc*Ka*10^pH/(1+Ka*10^pH))</f>
        <v>0.13251622634456001</v>
      </c>
      <c r="M725" s="19">
        <f>ABS(Ct_Na+10^-pH-Kw*10^pH-Ct_Cl-Ct_OAc*Ka*10^pH/(1+Ka*10^pH))</f>
        <v>0.12501570231903433</v>
      </c>
      <c r="N725" s="19">
        <f>ABS(Ct_Na+10^-pH-Kw*10^pH-Ct_Cl-Ct_OAc*Ka*10^pH/(1+Ka*10^pH))</f>
        <v>0.11798396104510402</v>
      </c>
      <c r="O725" s="19">
        <f>ABS(Ct_Na+10^-pH-Kw*10^pH-Ct_Cl-Ct_OAc*Ka*10^pH/(1+Ka*10^pH))</f>
        <v>0.11137838590898766</v>
      </c>
      <c r="P725" s="19">
        <f>ABS(Ct_Na+10^-pH-Kw*10^pH-Ct_Cl-Ct_OAc*Ka*10^pH/(1+Ka*10^pH))</f>
        <v>0.10516137401617226</v>
      </c>
      <c r="Q725" s="19">
        <f>ABS(Ct_Na+10^-pH-Kw*10^pH-Ct_Cl-Ct_OAc*Ka*10^pH/(1+Ka*10^pH))</f>
        <v>9.9299619945803469E-2</v>
      </c>
      <c r="R725" s="19">
        <f>ABS(Ct_Na+10^-pH-Kw*10^pH-Ct_Cl-Ct_OAc*Ka*10^pH/(1+Ka*10^pH))</f>
        <v>9.376351887934406E-2</v>
      </c>
      <c r="S725" s="19">
        <f>ABS(Ct_Na+10^-pH-Kw*10^pH-Ct_Cl-Ct_OAc*Ka*10^pH/(1+Ka*10^pH))</f>
        <v>8.8526666519179717E-2</v>
      </c>
      <c r="T725" s="19">
        <f>ABS(Ct_Na+10^-pH-Kw*10^pH-Ct_Cl-Ct_OAc*Ka*10^pH/(1+Ka*10^pH))</f>
        <v>8.3565437967445116E-2</v>
      </c>
      <c r="U725" s="19">
        <f>ABS(Ct_Na+10^-pH-Kw*10^pH-Ct_Cl-Ct_OAc*Ka*10^pH/(1+Ka*10^pH))</f>
        <v>7.8858631392722534E-2</v>
      </c>
      <c r="V725" s="19">
        <f>ABS(Ct_Na+10^-pH-Kw*10^pH-Ct_Cl-Ct_OAc*Ka*10^pH/(1+Ka*10^pH))</f>
        <v>7.4387165146736073E-2</v>
      </c>
      <c r="W725" s="19">
        <f>ABS(Ct_Na+10^-pH-Kw*10^pH-Ct_Cl-Ct_OAc*Ka*10^pH/(1+Ka*10^pH))</f>
        <v>7.013381920543188E-2</v>
      </c>
      <c r="X725" s="19">
        <f>ABS(Ct_Na+10^-pH-Kw*10^pH-Ct_Cl-Ct_OAc*Ka*10^pH/(1+Ka*10^pH))</f>
        <v>6.6083013547046959E-2</v>
      </c>
      <c r="Y725" s="19">
        <f>ABS(Ct_Na+10^-pH-Kw*10^pH-Ct_Cl-Ct_OAc*Ka*10^pH/(1+Ka*10^pH))</f>
        <v>6.2220617454168278E-2</v>
      </c>
      <c r="Z725" s="19">
        <f>ABS(Ct_Na+10^-pH-Kw*10^pH-Ct_Cl-Ct_OAc*Ka*10^pH/(1+Ka*10^pH))</f>
        <v>5.8533784820056826E-2</v>
      </c>
      <c r="AA725" s="19">
        <f>ABS(Ct_Na+10^-pH-Kw*10^pH-Ct_Cl-Ct_OAc*Ka*10^pH/(1+Ka*10^pH))</f>
        <v>5.50108114141281E-2</v>
      </c>
      <c r="AB725" s="19">
        <f>ABS(Ct_Na+10^-pH-Kw*10^pH-Ct_Cl-Ct_OAc*Ka*10^pH/(1+Ka*10^pH))</f>
        <v>5.1641010764978915E-2</v>
      </c>
      <c r="AC725" s="19">
        <f>ABS(Ct_Na+10^-pH-Kw*10^pH-Ct_Cl-Ct_OAc*Ka*10^pH/(1+Ka*10^pH))</f>
        <v>4.8414605888133899E-2</v>
      </c>
      <c r="AD725" s="19">
        <f>ABS(Ct_Na+10^-pH-Kw*10^pH-Ct_Cl-Ct_OAc*Ka*10^pH/(1+Ka*10^pH))</f>
        <v>4.5322634547824106E-2</v>
      </c>
      <c r="AE725" s="19">
        <f>ABS(Ct_Na+10^-pH-Kw*10^pH-Ct_Cl-Ct_OAc*Ka*10^pH/(1+Ka*10^pH))</f>
        <v>4.2356866119363693E-2</v>
      </c>
      <c r="AF725" s="19">
        <f>ABS(Ct_Na+10^-pH-Kw*10^pH-Ct_Cl-Ct_OAc*Ka*10^pH/(1+Ka*10^pH))</f>
        <v>3.9509728428041721E-2</v>
      </c>
      <c r="AG725" s="19">
        <f>ABS(Ct_Na+10^-pH-Kw*10^pH-Ct_Cl-Ct_OAc*Ka*10^pH/(1+Ka*10^pH))</f>
        <v>3.6774243195202956E-2</v>
      </c>
      <c r="AH725" s="19">
        <f>ABS(Ct_Na+10^-pH-Kw*10^pH-Ct_Cl-Ct_OAc*Ka*10^pH/(1+Ka*10^pH))</f>
        <v>3.4143968932857975E-2</v>
      </c>
      <c r="AI725" s="19">
        <f>ABS(Ct_Na+10^-pH-Kw*10^pH-Ct_Cl-Ct_OAc*Ka*10^pH/(1+Ka*10^pH))</f>
        <v>3.1612950303054332E-2</v>
      </c>
      <c r="AJ725" s="19">
        <f>ABS(Ct_Na+10^-pH-Kw*10^pH-Ct_Cl-Ct_OAc*Ka*10^pH/(1+Ka*10^pH))</f>
        <v>2.917567310398414E-2</v>
      </c>
      <c r="AK725" s="19">
        <f>ABS(Ct_Na+10^-pH-Kw*10^pH-Ct_Cl-Ct_OAc*Ka*10^pH/(1+Ka*10^pH))</f>
        <v>2.6827024166698306E-2</v>
      </c>
      <c r="AL725" s="19">
        <f>ABS(Ct_Na+10^-pH-Kw*10^pH-Ct_Cl-Ct_OAc*Ka*10^pH/(1+Ka*10^pH))</f>
        <v>2.4562255548601308E-2</v>
      </c>
      <c r="AM725" s="19">
        <f>ABS(Ct_Na+10^-pH-Kw*10^pH-Ct_Cl-Ct_OAc*Ka*10^pH/(1+Ka*10^pH))</f>
        <v>2.2376952496051497E-2</v>
      </c>
      <c r="AN725" s="19">
        <f>ABS(Ct_Na+10^-pH-Kw*10^pH-Ct_Cl-Ct_OAc*Ka*10^pH/(1+Ka*10^pH))</f>
        <v>2.0267004721175867E-2</v>
      </c>
      <c r="AO725" s="19">
        <f>ABS(Ct_Na+10^-pH-Kw*10^pH-Ct_Cl-Ct_OAc*Ka*10^pH/(1+Ka*10^pH))</f>
        <v>1.8228580599685851E-2</v>
      </c>
      <c r="AP725" s="19">
        <f>ABS(Ct_Na+10^-pH-Kw*10^pH-Ct_Cl-Ct_OAc*Ka*10^pH/(1+Ka*10^pH))</f>
        <v>1.6258103948912153E-2</v>
      </c>
      <c r="AQ725" s="19">
        <f>ABS(Ct_Na+10^-pH-Kw*10^pH-Ct_Cl-Ct_OAc*Ka*10^pH/(1+Ka*10^pH))</f>
        <v>1.4352233089967123E-2</v>
      </c>
      <c r="AR725" s="19">
        <f>ABS(Ct_Na+10^-pH-Kw*10^pH-Ct_Cl-Ct_OAc*Ka*10^pH/(1+Ka*10^pH))</f>
        <v>1.2507841936149316E-2</v>
      </c>
      <c r="AS725" s="19">
        <f>ABS(Ct_Na+10^-pH-Kw*10^pH-Ct_Cl-Ct_OAc*Ka*10^pH/(1+Ka*10^pH))</f>
        <v>1.072200288245273E-2</v>
      </c>
      <c r="AT725" s="19">
        <f>ABS(Ct_Na+10^-pH-Kw*10^pH-Ct_Cl-Ct_OAc*Ka*10^pH/(1+Ka*10^pH))</f>
        <v>8.9919712991841649E-3</v>
      </c>
      <c r="AU725" s="19">
        <f>ABS(Ct_Na+10^-pH-Kw*10^pH-Ct_Cl-Ct_OAc*Ka*10^pH/(1+Ka*10^pH))</f>
        <v>7.3151714569392526E-3</v>
      </c>
      <c r="AV725" s="19">
        <f>ABS(Ct_Na+10^-pH-Kw*10^pH-Ct_Cl-Ct_OAc*Ka*10^pH/(1+Ka*10^pH))</f>
        <v>5.6891837311259727E-3</v>
      </c>
      <c r="AW725" s="19">
        <f>ABS(Ct_Na+10^-pH-Kw*10^pH-Ct_Cl-Ct_OAc*Ka*10^pH/(1+Ka*10^pH))</f>
        <v>4.1117329523519333E-3</v>
      </c>
      <c r="AX725" s="19">
        <f>ABS(Ct_Na+10^-pH-Kw*10^pH-Ct_Cl-Ct_OAc*Ka*10^pH/(1+Ka*10^pH))</f>
        <v>2.5806777847182799E-3</v>
      </c>
      <c r="AY725" s="19">
        <f>ABS(Ct_Na+10^-pH-Kw*10^pH-Ct_Cl-Ct_OAc*Ka*10^pH/(1+Ka*10^pH))</f>
        <v>1.0940010277406959E-3</v>
      </c>
      <c r="AZ725" s="19">
        <f>ABS(Ct_Na+10^-pH-Kw*10^pH-Ct_Cl-Ct_OAc*Ka*10^pH/(1+Ka*10^pH))</f>
        <v>3.5019925046611555E-4</v>
      </c>
      <c r="BA725" s="19">
        <f>ABS(Ct_Na+10^-pH-Kw*10^pH-Ct_Cl-Ct_OAc*Ka*10^pH/(1+Ka*10^pH))</f>
        <v>1.7537178306952506E-3</v>
      </c>
      <c r="BB725" s="19">
        <f>ABS(Ct_Na+10^-pH-Kw*10^pH-Ct_Cl-Ct_OAc*Ka*10^pH/(1+Ka*10^pH))</f>
        <v>3.1182497836958062E-3</v>
      </c>
      <c r="BC725" s="19">
        <f>ABS(Ct_Na+10^-pH-Kw*10^pH-Ct_Cl-Ct_OAc*Ka*10^pH/(1+Ka*10^pH))</f>
        <v>4.4453972996278887E-3</v>
      </c>
      <c r="BD725" s="19">
        <f>ABS(Ct_Na+10^-pH-Kw*10^pH-Ct_Cl-Ct_OAc*Ka*10^pH/(1+Ka*10^pH))</f>
        <v>5.7366759637779846E-3</v>
      </c>
      <c r="BE725" s="19">
        <f>ABS(Ct_Na+10^-pH-Kw*10^pH-Ct_Cl-Ct_OAc*Ka*10^pH/(1+Ka*10^pH))</f>
        <v>6.9935205302174147E-3</v>
      </c>
      <c r="BF725" s="19">
        <f>ABS(Ct_Na+10^-pH-Kw*10^pH-Ct_Cl-Ct_OAc*Ka*10^pH/(1+Ka*10^pH))</f>
        <v>8.2172902396452918E-3</v>
      </c>
      <c r="BG725" s="19">
        <f>ABS(Ct_Na+10^-pH-Kw*10^pH-Ct_Cl-Ct_OAc*Ka*10^pH/(1+Ka*10^pH))</f>
        <v>9.4092737228542306E-3</v>
      </c>
      <c r="BH725" s="19">
        <f>ABS(Ct_Na+10^-pH-Kw*10^pH-Ct_Cl-Ct_OAc*Ka*10^pH/(1+Ka*10^pH))</f>
        <v>1.0570693527006569E-2</v>
      </c>
      <c r="BI725" s="19">
        <f>ABS(Ct_Na+10^-pH-Kw*10^pH-Ct_Cl-Ct_OAc*Ka*10^pH/(1+Ka*10^pH))</f>
        <v>1.1702710298142398E-2</v>
      </c>
      <c r="BJ725" s="19">
        <f>ABS(Ct_Na+10^-pH-Kw*10^pH-Ct_Cl-Ct_OAc*Ka*10^pH/(1+Ka*10^pH))</f>
        <v>1.2806426649999814E-2</v>
      </c>
      <c r="BK725" s="19">
        <f>ABS(Ct_Na+10^-pH-Kw*10^pH-Ct_Cl-Ct_OAc*Ka*10^pH/(1+Ka*10^pH))</f>
        <v>1.3882890746255809E-2</v>
      </c>
      <c r="BL725" s="19">
        <f>ABS(Ct_Na+10^-pH-Kw*10^pH-Ct_Cl-Ct_OAc*Ka*10^pH/(1+Ka*10^pH))</f>
        <v>1.4933099620651896E-2</v>
      </c>
      <c r="BM725" s="19">
        <f>ABS(Ct_Na+10^-pH-Kw*10^pH-Ct_Cl-Ct_OAc*Ka*10^pH/(1+Ka*10^pH))</f>
        <v>1.5958002257110755E-2</v>
      </c>
      <c r="BN725" s="19">
        <f>ABS(Ct_Na+10^-pH-Kw*10^pH-Ct_Cl-Ct_OAc*Ka*10^pH/(1+Ka*10^pH))</f>
        <v>1.695850244984437E-2</v>
      </c>
      <c r="BO725" s="19">
        <f>ABS(Ct_Na+10^-pH-Kw*10^pH-Ct_Cl-Ct_OAc*Ka*10^pH/(1+Ka*10^pH))</f>
        <v>1.7935461461572502E-2</v>
      </c>
      <c r="BP725" s="19">
        <f>ABS(Ct_Na+10^-pH-Kw*10^pH-Ct_Cl-Ct_OAc*Ka*10^pH/(1+Ka*10^pH))</f>
        <v>1.8889700496283697E-2</v>
      </c>
      <c r="BQ725" s="19">
        <f>ABS(Ct_Na+10^-pH-Kw*10^pH-Ct_Cl-Ct_OAc*Ka*10^pH/(1+Ka*10^pH))</f>
        <v>1.9822003001461315E-2</v>
      </c>
      <c r="BR725" s="19">
        <f>ABS(Ct_Na+10^-pH-Kw*10^pH-Ct_Cl-Ct_OAc*Ka*10^pH/(1+Ka*10^pH))</f>
        <v>2.0733116813339419E-2</v>
      </c>
      <c r="BS725" s="19">
        <f>ABS(Ct_Na+10^-pH-Kw*10^pH-Ct_Cl-Ct_OAc*Ka*10^pH/(1+Ka*10^pH))</f>
        <v>2.1623756157534896E-2</v>
      </c>
      <c r="BT725" s="19">
        <f>ABS(Ct_Na+10^-pH-Kw*10^pH-Ct_Cl-Ct_OAc*Ka*10^pH/(1+Ka*10^pH))</f>
        <v>2.2494603516303786E-2</v>
      </c>
      <c r="BU725" s="19">
        <f>ABS(Ct_Na+10^-pH-Kw*10^pH-Ct_Cl-Ct_OAc*Ka*10^pH/(1+Ka*10^pH))</f>
        <v>2.3346311372682164E-2</v>
      </c>
      <c r="BV725" s="19">
        <f>ABS(Ct_Na+10^-pH-Kw*10^pH-Ct_Cl-Ct_OAc*Ka*10^pH/(1+Ka*10^pH))</f>
        <v>2.4179503840878372E-2</v>
      </c>
      <c r="BW725" s="19">
        <f>ABS(Ct_Na+10^-pH-Kw*10^pH-Ct_Cl-Ct_OAc*Ka*10^pH/(1+Ka*10^pH))</f>
        <v>2.4994778191479015E-2</v>
      </c>
      <c r="BX725" s="19">
        <f>ABS(Ct_Na+10^-pH-Kw*10^pH-Ct_Cl-Ct_OAc*Ka*10^pH/(1+Ka*10^pH))</f>
        <v>2.5792706279300893E-2</v>
      </c>
      <c r="BY725" s="19">
        <f>ABS(Ct_Na+10^-pH-Kw*10^pH-Ct_Cl-Ct_OAc*Ka*10^pH/(1+Ka*10^pH))</f>
        <v>2.6573835881063351E-2</v>
      </c>
      <c r="BZ725" s="19">
        <f>ABS(Ct_Na+10^-pH-Kw*10^pH-Ct_Cl-Ct_OAc*Ka*10^pH/(1+Ka*10^pH))</f>
        <v>2.733869194945579E-2</v>
      </c>
      <c r="CA725" s="19">
        <f>ABS(Ct_Na+10^-pH-Kw*10^pH-Ct_Cl-Ct_OAc*Ka*10^pH/(1+Ka*10^pH))</f>
        <v>2.8087777789633922E-2</v>
      </c>
      <c r="CB725" s="19">
        <f>ABS(Ct_Na+10^-pH-Kw*10^pH-Ct_Cl-Ct_OAc*Ka*10^pH/(1+Ka*10^pH))</f>
        <v>2.882157616368599E-2</v>
      </c>
      <c r="CC725" s="19">
        <f>ABS(Ct_Na+10^-pH-Kw*10^pH-Ct_Cl-Ct_OAc*Ka*10^pH/(1+Ka*10^pH))</f>
        <v>2.9540550328161254E-2</v>
      </c>
      <c r="CD725" s="19">
        <f>ABS(Ct_Na+10^-pH-Kw*10^pH-Ct_Cl-Ct_OAc*Ka*10^pH/(1+Ka*10^pH))</f>
        <v>3.0245145009346983E-2</v>
      </c>
      <c r="CE725" s="19">
        <f>ABS(Ct_Na+10^-pH-Kw*10^pH-Ct_Cl-Ct_OAc*Ka*10^pH/(1+Ka*10^pH))</f>
        <v>3.0935787320608261E-2</v>
      </c>
      <c r="CF725" s="19">
        <f>ABS(Ct_Na+10^-pH-Kw*10^pH-Ct_Cl-Ct_OAc*Ka*10^pH/(1+Ka*10^pH))</f>
        <v>3.1612887625766375E-2</v>
      </c>
      <c r="CG725" s="19">
        <f>ABS(Ct_Na+10^-pH-Kw*10^pH-Ct_Cl-Ct_OAc*Ka*10^pH/(1+Ka*10^pH))</f>
        <v>3.2276840352183547E-2</v>
      </c>
      <c r="CH725" s="19">
        <f>ABS(Ct_Na+10^-pH-Kw*10^pH-Ct_Cl-Ct_OAc*Ka*10^pH/(1+Ka*10^pH))</f>
        <v>3.2928024756938866E-2</v>
      </c>
      <c r="CI725" s="19">
        <f>ABS(Ct_Na+10^-pH-Kw*10^pH-Ct_Cl-Ct_OAc*Ka*10^pH/(1+Ka*10^pH))</f>
        <v>3.3566805649222639E-2</v>
      </c>
      <c r="CJ725" s="19">
        <f>ABS(Ct_Na+10^-pH-Kw*10^pH-Ct_Cl-Ct_OAc*Ka*10^pH/(1+Ka*10^pH))</f>
        <v>3.419353407184067E-2</v>
      </c>
      <c r="CK725" s="19">
        <f>ABS(Ct_Na+10^-pH-Kw*10^pH-Ct_Cl-Ct_OAc*Ka*10^pH/(1+Ka*10^pH))</f>
        <v>3.4808547944503263E-2</v>
      </c>
      <c r="CL725" s="19">
        <f>ABS(Ct_Na+10^-pH-Kw*10^pH-Ct_Cl-Ct_OAc*Ka*10^pH/(1+Ka*10^pH))</f>
        <v>3.541217267137578E-2</v>
      </c>
      <c r="CM725" s="19">
        <f>ABS(Ct_Na+10^-pH-Kw*10^pH-Ct_Cl-Ct_OAc*Ka*10^pH/(1+Ka*10^pH))</f>
        <v>3.6004721715186414E-2</v>
      </c>
      <c r="CN725" s="19">
        <f>ABS(Ct_Na+10^-pH-Kw*10^pH-Ct_Cl-Ct_OAc*Ka*10^pH/(1+Ka*10^pH))</f>
        <v>3.658649714001868E-2</v>
      </c>
      <c r="CO725" s="19">
        <f>ABS(Ct_Na+10^-pH-Kw*10^pH-Ct_Cl-Ct_OAc*Ka*10^pH/(1+Ka*10^pH))</f>
        <v>3.7157790124763883E-2</v>
      </c>
      <c r="CP725" s="19">
        <f>ABS(Ct_Na+10^-pH-Kw*10^pH-Ct_Cl-Ct_OAc*Ka*10^pH/(1+Ka*10^pH))</f>
        <v>3.7718881449067203E-2</v>
      </c>
      <c r="CQ725" s="19">
        <f>ABS(Ct_Na+10^-pH-Kw*10^pH-Ct_Cl-Ct_OAc*Ka*10^pH/(1+Ka*10^pH))</f>
        <v>3.8270041953471362E-2</v>
      </c>
      <c r="CR725" s="19">
        <f>ABS(Ct_Na+10^-pH-Kw*10^pH-Ct_Cl-Ct_OAc*Ka*10^pH/(1+Ka*10^pH))</f>
        <v>3.8811532975342095E-2</v>
      </c>
      <c r="CS725" s="19">
        <f>ABS(Ct_Na+10^-pH-Kw*10^pH-Ct_Cl-Ct_OAc*Ka*10^pH/(1+Ka*10^pH))</f>
        <v>3.9343606762049843E-2</v>
      </c>
      <c r="CT725" s="19">
        <f>ABS(Ct_Na+10^-pH-Kw*10^pH-Ct_Cl-Ct_OAc*Ka*10^pH/(1+Ka*10^pH))</f>
        <v>3.9866506862779913E-2</v>
      </c>
      <c r="CU725" s="19">
        <f>ABS(Ct_Na+10^-pH-Kw*10^pH-Ct_Cl-Ct_OAc*Ka*10^pH/(1+Ka*10^pH))</f>
        <v>4.0380468500249608E-2</v>
      </c>
      <c r="CV725" s="19">
        <f>ABS(Ct_Na+10^-pH-Kw*10^pH-Ct_Cl-Ct_OAc*Ka*10^pH/(1+Ka*10^pH))</f>
        <v>4.0885718923524918E-2</v>
      </c>
      <c r="CW725" s="19">
        <f>ABS(Ct_Na+10^-pH-Kw*10^pH-Ct_Cl-Ct_OAc*Ka*10^pH/(1+Ka*10^pH))</f>
        <v>4.1382477743047708E-2</v>
      </c>
      <c r="CX725" s="19">
        <f>ABS(Ct_Na+10^-pH-Kw*10^pH-Ct_Cl-Ct_OAc*Ka*10^pH/(1+Ka*10^pH))</f>
        <v>4.187095724891176E-2</v>
      </c>
    </row>
    <row r="726" spans="1:102">
      <c r="A726" s="23">
        <v>6.97</v>
      </c>
      <c r="B726" s="19">
        <f>ABS(Ct_Na+10^-pH-Kw*10^pH-Ct_Cl-Ct_OAc*Ka*10^pH/(1+Ka*10^pH))</f>
        <v>0.24880208506928597</v>
      </c>
      <c r="C726" s="19">
        <f>ABS(Ct_Na+10^-pH-Kw*10^pH-Ct_Cl-Ct_OAc*Ka*10^pH/(1+Ka*10^pH))</f>
        <v>0.23219246131234378</v>
      </c>
      <c r="D726" s="19">
        <f>ABS(Ct_Na+10^-pH-Kw*10^pH-Ct_Cl-Ct_OAc*Ka*10^pH/(1+Ka*10^pH))</f>
        <v>0.21709280335148723</v>
      </c>
      <c r="E726" s="19">
        <f>ABS(Ct_Na+10^-pH-Kw*10^pH-Ct_Cl-Ct_OAc*Ka*10^pH/(1+Ka*10^pH))</f>
        <v>0.20330615912635736</v>
      </c>
      <c r="F726" s="19">
        <f>ABS(Ct_Na+10^-pH-Kw*10^pH-Ct_Cl-Ct_OAc*Ka*10^pH/(1+Ka*10^pH))</f>
        <v>0.19066840191998821</v>
      </c>
      <c r="G726" s="19">
        <f>ABS(Ct_Na+10^-pH-Kw*10^pH-Ct_Cl-Ct_OAc*Ka*10^pH/(1+Ka*10^pH))</f>
        <v>0.17904166529012869</v>
      </c>
      <c r="H726" s="19">
        <f>ABS(Ct_Na+10^-pH-Kw*10^pH-Ct_Cl-Ct_OAc*Ka*10^pH/(1+Ka*10^pH))</f>
        <v>0.1683092930164122</v>
      </c>
      <c r="I726" s="19">
        <f>ABS(Ct_Na+10^-pH-Kw*10^pH-Ct_Cl-Ct_OAc*Ka*10^pH/(1+Ka*10^pH))</f>
        <v>0.15837191128148947</v>
      </c>
      <c r="J726" s="19">
        <f>ABS(Ct_Na+10^-pH-Kw*10^pH-Ct_Cl-Ct_OAc*Ka*10^pH/(1+Ka*10^pH))</f>
        <v>0.14914434252763276</v>
      </c>
      <c r="K726" s="19">
        <f>ABS(Ct_Na+10^-pH-Kw*10^pH-Ct_Cl-Ct_OAc*Ka*10^pH/(1+Ka*10^pH))</f>
        <v>0.14055315782576605</v>
      </c>
      <c r="L726" s="19">
        <f>ABS(Ct_Na+10^-pH-Kw*10^pH-Ct_Cl-Ct_OAc*Ka*10^pH/(1+Ka*10^pH))</f>
        <v>0.13253471877069048</v>
      </c>
      <c r="M726" s="19">
        <f>ABS(Ct_Na+10^-pH-Kw*10^pH-Ct_Cl-Ct_OAc*Ka*10^pH/(1+Ka*10^pH))</f>
        <v>0.12503359836432951</v>
      </c>
      <c r="N726" s="19">
        <f>ABS(Ct_Na+10^-pH-Kw*10^pH-Ct_Cl-Ct_OAc*Ka*10^pH/(1+Ka*10^pH))</f>
        <v>0.11800129798336606</v>
      </c>
      <c r="O726" s="19">
        <f>ABS(Ct_Na+10^-pH-Kw*10^pH-Ct_Cl-Ct_OAc*Ka*10^pH/(1+Ka*10^pH))</f>
        <v>0.11139519762549133</v>
      </c>
      <c r="P726" s="19">
        <f>ABS(Ct_Na+10^-pH-Kw*10^pH-Ct_Cl-Ct_OAc*Ka*10^pH/(1+Ka*10^pH))</f>
        <v>0.10517769140631508</v>
      </c>
      <c r="Q726" s="19">
        <f>ABS(Ct_Na+10^-pH-Kw*10^pH-Ct_Cl-Ct_OAc*Ka*10^pH/(1+Ka*10^pH))</f>
        <v>9.9315471256806079E-2</v>
      </c>
      <c r="R726" s="19">
        <f>ABS(Ct_Na+10^-pH-Kw*10^pH-Ct_Cl-Ct_OAc*Ka*10^pH/(1+Ka*10^pH))</f>
        <v>9.3778930004492014E-2</v>
      </c>
      <c r="S726" s="19">
        <f>ABS(Ct_Na+10^-pH-Kw*10^pH-Ct_Cl-Ct_OAc*Ka*10^pH/(1+Ka*10^pH))</f>
        <v>8.8541661252303006E-2</v>
      </c>
      <c r="T726" s="19">
        <f>ABS(Ct_Na+10^-pH-Kw*10^pH-Ct_Cl-Ct_OAc*Ka*10^pH/(1+Ka*10^pH))</f>
        <v>8.358003822391348E-2</v>
      </c>
      <c r="U726" s="19">
        <f>ABS(Ct_Na+10^-pH-Kw*10^pH-Ct_Cl-Ct_OAc*Ka*10^pH/(1+Ka*10^pH))</f>
        <v>7.8872857402107963E-2</v>
      </c>
      <c r="V726" s="19">
        <f>ABS(Ct_Na+10^-pH-Kw*10^pH-Ct_Cl-Ct_OAc*Ka*10^pH/(1+Ka*10^pH))</f>
        <v>7.4401035621392747E-2</v>
      </c>
      <c r="W726" s="19">
        <f>ABS(Ct_Na+10^-pH-Kw*10^pH-Ct_Cl-Ct_OAc*Ka*10^pH/(1+Ka*10^pH))</f>
        <v>7.0147351488517307E-2</v>
      </c>
      <c r="X726" s="19">
        <f>ABS(Ct_Na+10^-pH-Kw*10^pH-Ct_Cl-Ct_OAc*Ka*10^pH/(1+Ka*10^pH))</f>
        <v>6.6096223742921664E-2</v>
      </c>
      <c r="Y726" s="19">
        <f>ABS(Ct_Na+10^-pH-Kw*10^pH-Ct_Cl-Ct_OAc*Ka*10^pH/(1+Ka*10^pH))</f>
        <v>6.2233520543632764E-2</v>
      </c>
      <c r="Z726" s="19">
        <f>ABS(Ct_Na+10^-pH-Kw*10^pH-Ct_Cl-Ct_OAc*Ka*10^pH/(1+Ka*10^pH))</f>
        <v>5.8546394762493383E-2</v>
      </c>
      <c r="AA726" s="19">
        <f>ABS(Ct_Na+10^-pH-Kw*10^pH-Ct_Cl-Ct_OAc*Ka*10^pH/(1+Ka*10^pH))</f>
        <v>5.5023141238293508E-2</v>
      </c>
      <c r="AB726" s="19">
        <f>ABS(Ct_Na+10^-pH-Kw*10^pH-Ct_Cl-Ct_OAc*Ka*10^pH/(1+Ka*10^pH))</f>
        <v>5.1653072649928453E-2</v>
      </c>
      <c r="AC726" s="19">
        <f>ABS(Ct_Na+10^-pH-Kw*10^pH-Ct_Cl-Ct_OAc*Ka*10^pH/(1+Ka*10^pH))</f>
        <v>4.8426411235536329E-2</v>
      </c>
      <c r="AD726" s="19">
        <f>ABS(Ct_Na+10^-pH-Kw*10^pH-Ct_Cl-Ct_OAc*Ka*10^pH/(1+Ka*10^pH))</f>
        <v>4.5334194046743881E-2</v>
      </c>
      <c r="AE726" s="19">
        <f>ABS(Ct_Na+10^-pH-Kw*10^pH-Ct_Cl-Ct_OAc*Ka*10^pH/(1+Ka*10^pH))</f>
        <v>4.2368189804432771E-2</v>
      </c>
      <c r="AF726" s="19">
        <f>ABS(Ct_Na+10^-pH-Kw*10^pH-Ct_Cl-Ct_OAc*Ka*10^pH/(1+Ka*10^pH))</f>
        <v>3.9520825731814119E-2</v>
      </c>
      <c r="AG726" s="19">
        <f>ABS(Ct_Na+10^-pH-Kw*10^pH-Ct_Cl-Ct_OAc*Ka*10^pH/(1+Ka*10^pH))</f>
        <v>3.6785122995376569E-2</v>
      </c>
      <c r="AH726" s="19">
        <f>ABS(Ct_Na+10^-pH-Kw*10^pH-Ct_Cl-Ct_OAc*Ka*10^pH/(1+Ka*10^pH))</f>
        <v>3.4154639594955884E-2</v>
      </c>
      <c r="AI726" s="19">
        <f>ABS(Ct_Na+10^-pH-Kw*10^pH-Ct_Cl-Ct_OAc*Ka*10^pH/(1+Ka*10^pH))</f>
        <v>3.1623419719079338E-2</v>
      </c>
      <c r="AJ726" s="19">
        <f>ABS(Ct_Na+10^-pH-Kw*10^pH-Ct_Cl-Ct_OAc*Ka*10^pH/(1+Ka*10^pH))</f>
        <v>2.9185948727494526E-2</v>
      </c>
      <c r="AK726" s="19">
        <f>ABS(Ct_Na+10^-pH-Kw*10^pH-Ct_Cl-Ct_OAc*Ka*10^pH/(1+Ka*10^pH))</f>
        <v>2.6837113044694598E-2</v>
      </c>
      <c r="AL726" s="19">
        <f>ABS(Ct_Na+10^-pH-Kw*10^pH-Ct_Cl-Ct_OAc*Ka*10^pH/(1+Ka*10^pH))</f>
        <v>2.4572164350566153E-2</v>
      </c>
      <c r="AM726" s="19">
        <f>ABS(Ct_Na+10^-pH-Kw*10^pH-Ct_Cl-Ct_OAc*Ka*10^pH/(1+Ka*10^pH))</f>
        <v>2.2386687540442138E-2</v>
      </c>
      <c r="AN726" s="19">
        <f>ABS(Ct_Na+10^-pH-Kw*10^pH-Ct_Cl-Ct_OAc*Ka*10^pH/(1+Ka*10^pH))</f>
        <v>2.0276571999632793E-2</v>
      </c>
      <c r="AO726" s="19">
        <f>ABS(Ct_Na+10^-pH-Kw*10^pH-Ct_Cl-Ct_OAc*Ka*10^pH/(1+Ka*10^pH))</f>
        <v>1.8237985799189865E-2</v>
      </c>
      <c r="AP726" s="19">
        <f>ABS(Ct_Na+10^-pH-Kw*10^pH-Ct_Cl-Ct_OAc*Ka*10^pH/(1+Ka*10^pH))</f>
        <v>1.6267352472095015E-2</v>
      </c>
      <c r="AQ726" s="19">
        <f>ABS(Ct_Na+10^-pH-Kw*10^pH-Ct_Cl-Ct_OAc*Ka*10^pH/(1+Ka*10^pH))</f>
        <v>1.4361330073757408E-2</v>
      </c>
      <c r="AR726" s="19">
        <f>ABS(Ct_Na+10^-pH-Kw*10^pH-Ct_Cl-Ct_OAc*Ka*10^pH/(1+Ka*10^pH))</f>
        <v>1.2516792268914528E-2</v>
      </c>
      <c r="AS726" s="19">
        <f>ABS(Ct_Na+10^-pH-Kw*10^pH-Ct_Cl-Ct_OAc*Ka*10^pH/(1+Ka*10^pH))</f>
        <v>1.0730811219780964E-2</v>
      </c>
      <c r="AT726" s="19">
        <f>ABS(Ct_Na+10^-pH-Kw*10^pH-Ct_Cl-Ct_OAc*Ka*10^pH/(1+Ka*10^pH))</f>
        <v>9.0006420784328051E-3</v>
      </c>
      <c r="AU726" s="19">
        <f>ABS(Ct_Na+10^-pH-Kw*10^pH-Ct_Cl-Ct_OAc*Ka*10^pH/(1+Ka*10^pH))</f>
        <v>7.3237089106646114E-3</v>
      </c>
      <c r="AV726" s="19">
        <f>ABS(Ct_Na+10^-pH-Kw*10^pH-Ct_Cl-Ct_OAc*Ka*10^pH/(1+Ka*10^pH))</f>
        <v>5.6975918994954175E-3</v>
      </c>
      <c r="AW726" s="19">
        <f>ABS(Ct_Na+10^-pH-Kw*10^pH-Ct_Cl-Ct_OAc*Ka*10^pH/(1+Ka*10^pH))</f>
        <v>4.1200156946298305E-3</v>
      </c>
      <c r="AX726" s="19">
        <f>ABS(Ct_Na+10^-pH-Kw*10^pH-Ct_Cl-Ct_OAc*Ka*10^pH/(1+Ka*10^pH))</f>
        <v>2.5888387899073093E-3</v>
      </c>
      <c r="AY726" s="19">
        <f>ABS(Ct_Na+10^-pH-Kw*10^pH-Ct_Cl-Ct_OAc*Ka*10^pH/(1+Ka*10^pH))</f>
        <v>1.1020438244521286E-3</v>
      </c>
      <c r="AZ726" s="19">
        <f>ABS(Ct_Na+10^-pH-Kw*10^pH-Ct_Cl-Ct_OAc*Ka*10^pH/(1+Ka*10^pH))</f>
        <v>3.422712848471926E-4</v>
      </c>
      <c r="BA726" s="19">
        <f>ABS(Ct_Na+10^-pH-Kw*10^pH-Ct_Cl-Ct_OAc*Ka*10^pH/(1+Ka*10^pH))</f>
        <v>1.7459014614901874E-3</v>
      </c>
      <c r="BB726" s="19">
        <f>ABS(Ct_Na+10^-pH-Kw*10^pH-Ct_Cl-Ct_OAc*Ka*10^pH/(1+Ka*10^pH))</f>
        <v>3.110541911004211E-3</v>
      </c>
      <c r="BC726" s="19">
        <f>ABS(Ct_Na+10^-pH-Kw*10^pH-Ct_Cl-Ct_OAc*Ka*10^pH/(1+Ka*10^pH))</f>
        <v>4.4377949509425418E-3</v>
      </c>
      <c r="BD726" s="19">
        <f>ABS(Ct_Na+10^-pH-Kw*10^pH-Ct_Cl-Ct_OAc*Ka*10^pH/(1+Ka*10^pH))</f>
        <v>5.7291762870987223E-3</v>
      </c>
      <c r="BE726" s="19">
        <f>ABS(Ct_Na+10^-pH-Kw*10^pH-Ct_Cl-Ct_OAc*Ka*10^pH/(1+Ka*10^pH))</f>
        <v>6.9861207876240616E-3</v>
      </c>
      <c r="BF726" s="19">
        <f>ABS(Ct_Na+10^-pH-Kw*10^pH-Ct_Cl-Ct_OAc*Ka*10^pH/(1+Ka*10^pH))</f>
        <v>8.2099878012934918E-3</v>
      </c>
      <c r="BG726" s="19">
        <f>ABS(Ct_Na+10^-pH-Kw*10^pH-Ct_Cl-Ct_OAc*Ka*10^pH/(1+Ka*10^pH))</f>
        <v>9.4020660613610973E-3</v>
      </c>
      <c r="BH726" s="19">
        <f>ABS(Ct_Na+10^-pH-Kw*10^pH-Ct_Cl-Ct_OAc*Ka*10^pH/(1+Ka*10^pH))</f>
        <v>1.0563578212196237E-2</v>
      </c>
      <c r="BI726" s="19">
        <f>ABS(Ct_Na+10^-pH-Kw*10^pH-Ct_Cl-Ct_OAc*Ka*10^pH/(1+Ka*10^pH))</f>
        <v>1.1695684992124145E-2</v>
      </c>
      <c r="BJ726" s="19">
        <f>ABS(Ct_Na+10^-pH-Kw*10^pH-Ct_Cl-Ct_OAc*Ka*10^pH/(1+Ka*10^pH))</f>
        <v>1.2799489102553858E-2</v>
      </c>
      <c r="BK726" s="19">
        <f>ABS(Ct_Na+10^-pH-Kw*10^pH-Ct_Cl-Ct_OAc*Ka*10^pH/(1+Ka*10^pH))</f>
        <v>1.3876038790503795E-2</v>
      </c>
      <c r="BL726" s="19">
        <f>ABS(Ct_Na+10^-pH-Kw*10^pH-Ct_Cl-Ct_OAc*Ka*10^pH/(1+Ka*10^pH))</f>
        <v>1.4926331168991565E-2</v>
      </c>
      <c r="BM726" s="19">
        <f>ABS(Ct_Na+10^-pH-Kw*10^pH-Ct_Cl-Ct_OAc*Ka*10^pH/(1+Ka*10^pH))</f>
        <v>1.5951315297395297E-2</v>
      </c>
      <c r="BN726" s="19">
        <f>ABS(Ct_Na+10^-pH-Kw*10^pH-Ct_Cl-Ct_OAc*Ka*10^pH/(1+Ka*10^pH))</f>
        <v>1.69518950417894E-2</v>
      </c>
      <c r="BO726" s="19">
        <f>ABS(Ct_Na+10^-pH-Kw*10^pH-Ct_Cl-Ct_OAc*Ka*10^pH/(1+Ka*10^pH))</f>
        <v>1.7928931733374225E-2</v>
      </c>
      <c r="BP726" s="19">
        <f>ABS(Ct_Na+10^-pH-Kw*10^pH-Ct_Cl-Ct_OAc*Ka*10^pH/(1+Ka*10^pH))</f>
        <v>1.8883246641433836E-2</v>
      </c>
      <c r="BQ726" s="19">
        <f>ABS(Ct_Na+10^-pH-Kw*10^pH-Ct_Cl-Ct_OAc*Ka*10^pH/(1+Ka*10^pH))</f>
        <v>1.9815623275744952E-2</v>
      </c>
      <c r="BR726" s="19">
        <f>ABS(Ct_Na+10^-pH-Kw*10^pH-Ct_Cl-Ct_OAc*Ka*10^pH/(1+Ka*10^pH))</f>
        <v>2.0726809532003523E-2</v>
      </c>
      <c r="BS726" s="19">
        <f>ABS(Ct_Na+10^-pH-Kw*10^pH-Ct_Cl-Ct_OAc*Ka*10^pH/(1+Ka*10^pH))</f>
        <v>2.1617519692615855E-2</v>
      </c>
      <c r="BT726" s="19">
        <f>ABS(Ct_Na+10^-pH-Kw*10^pH-Ct_Cl-Ct_OAc*Ka*10^pH/(1+Ka*10^pH))</f>
        <v>2.2488436294103464E-2</v>
      </c>
      <c r="BU726" s="19">
        <f>ABS(Ct_Na+10^-pH-Kw*10^pH-Ct_Cl-Ct_OAc*Ka*10^pH/(1+Ka*10^pH))</f>
        <v>2.3340211871382549E-2</v>
      </c>
      <c r="BV726" s="19">
        <f>ABS(Ct_Na+10^-pH-Kw*10^pH-Ct_Cl-Ct_OAc*Ka*10^pH/(1+Ka*10^pH))</f>
        <v>2.4173470588285985E-2</v>
      </c>
      <c r="BW726" s="19">
        <f>ABS(Ct_Na+10^-pH-Kw*10^pH-Ct_Cl-Ct_OAc*Ka*10^pH/(1+Ka*10^pH))</f>
        <v>2.4988809762890467E-2</v>
      </c>
      <c r="BX726" s="19">
        <f>ABS(Ct_Na+10^-pH-Kw*10^pH-Ct_Cl-Ct_OAc*Ka*10^pH/(1+Ka*10^pH))</f>
        <v>2.5786801295482061E-2</v>
      </c>
      <c r="BY726" s="19">
        <f>ABS(Ct_Na+10^-pH-Kw*10^pH-Ct_Cl-Ct_OAc*Ka*10^pH/(1+Ka*10^pH))</f>
        <v>2.6567993006334868E-2</v>
      </c>
      <c r="BZ726" s="19">
        <f>ABS(Ct_Na+10^-pH-Kw*10^pH-Ct_Cl-Ct_OAc*Ka*10^pH/(1+Ka*10^pH))</f>
        <v>2.7332909889878285E-2</v>
      </c>
      <c r="CA726" s="19">
        <f>ABS(Ct_Na+10^-pH-Kw*10^pH-Ct_Cl-Ct_OAc*Ka*10^pH/(1+Ka*10^pH))</f>
        <v>2.8082055291286739E-2</v>
      </c>
      <c r="CB726" s="19">
        <f>ABS(Ct_Na+10^-pH-Kw*10^pH-Ct_Cl-Ct_OAc*Ka*10^pH/(1+Ka*10^pH))</f>
        <v>2.8815912011033833E-2</v>
      </c>
      <c r="CC726" s="19">
        <f>ABS(Ct_Na+10^-pH-Kw*10^pH-Ct_Cl-Ct_OAc*Ka*10^pH/(1+Ka*10^pH))</f>
        <v>2.9534943342503207E-2</v>
      </c>
      <c r="CD726" s="19">
        <f>ABS(Ct_Na+10^-pH-Kw*10^pH-Ct_Cl-Ct_OAc*Ka*10^pH/(1+Ka*10^pH))</f>
        <v>3.0239594047343166E-2</v>
      </c>
      <c r="CE726" s="19">
        <f>ABS(Ct_Na+10^-pH-Kw*10^pH-Ct_Cl-Ct_OAc*Ka*10^pH/(1+Ka*10^pH))</f>
        <v>3.0930291272879384E-2</v>
      </c>
      <c r="CF726" s="19">
        <f>ABS(Ct_Na+10^-pH-Kw*10^pH-Ct_Cl-Ct_OAc*Ka*10^pH/(1+Ka*10^pH))</f>
        <v>3.1607445415561937E-2</v>
      </c>
      <c r="CG726" s="19">
        <f>ABS(Ct_Na+10^-pH-Kw*10^pH-Ct_Cl-Ct_OAc*Ka*10^pH/(1+Ka*10^pH))</f>
        <v>3.2271450934114744E-2</v>
      </c>
      <c r="CH726" s="19">
        <f>ABS(Ct_Na+10^-pH-Kw*10^pH-Ct_Cl-Ct_OAc*Ka*10^pH/(1+Ka*10^pH))</f>
        <v>3.292268711577228E-2</v>
      </c>
      <c r="CI726" s="19">
        <f>ABS(Ct_Na+10^-pH-Kw*10^pH-Ct_Cl-Ct_OAc*Ka*10^pH/(1+Ka*10^pH))</f>
        <v>3.3561518798731593E-2</v>
      </c>
      <c r="CJ726" s="19">
        <f>ABS(Ct_Na+10^-pH-Kw*10^pH-Ct_Cl-Ct_OAc*Ka*10^pH/(1+Ka*10^pH))</f>
        <v>3.4188297053710549E-2</v>
      </c>
      <c r="CK726" s="19">
        <f>ABS(Ct_Na+10^-pH-Kw*10^pH-Ct_Cl-Ct_OAc*Ka*10^pH/(1+Ka*10^pH))</f>
        <v>3.4803359827288043E-2</v>
      </c>
      <c r="CL726" s="19">
        <f>ABS(Ct_Na+10^-pH-Kw*10^pH-Ct_Cl-Ct_OAc*Ka*10^pH/(1+Ka*10^pH))</f>
        <v>3.5407032549502969E-2</v>
      </c>
      <c r="CM726" s="19">
        <f>ABS(Ct_Na+10^-pH-Kw*10^pH-Ct_Cl-Ct_OAc*Ka*10^pH/(1+Ka*10^pH))</f>
        <v>3.5999628708007519E-2</v>
      </c>
      <c r="CN726" s="19">
        <f>ABS(Ct_Na+10^-pH-Kw*10^pH-Ct_Cl-Ct_OAc*Ka*10^pH/(1+Ka*10^pH))</f>
        <v>3.6581450390902916E-2</v>
      </c>
      <c r="CO726" s="19">
        <f>ABS(Ct_Na+10^-pH-Kw*10^pH-Ct_Cl-Ct_OAc*Ka*10^pH/(1+Ka*10^pH))</f>
        <v>3.7152788800232622E-2</v>
      </c>
      <c r="CP726" s="19">
        <f>ABS(Ct_Na+10^-pH-Kw*10^pH-Ct_Cl-Ct_OAc*Ka*10^pH/(1+Ka*10^pH))</f>
        <v>3.7713924737967162E-2</v>
      </c>
      <c r="CQ726" s="19">
        <f>ABS(Ct_Na+10^-pH-Kw*10^pH-Ct_Cl-Ct_OAc*Ka*10^pH/(1+Ka*10^pH))</f>
        <v>3.8265129066184289E-2</v>
      </c>
      <c r="CR726" s="19">
        <f>ABS(Ct_Na+10^-pH-Kw*10^pH-Ct_Cl-Ct_OAc*Ka*10^pH/(1+Ka*10^pH))</f>
        <v>3.8806663143029156E-2</v>
      </c>
      <c r="CS726" s="19">
        <f>ABS(Ct_Na+10^-pH-Kw*10^pH-Ct_Cl-Ct_OAc*Ka*10^pH/(1+Ka*10^pH))</f>
        <v>3.9338779235928885E-2</v>
      </c>
      <c r="CT726" s="19">
        <f>ABS(Ct_Na+10^-pH-Kw*10^pH-Ct_Cl-Ct_OAc*Ka*10^pH/(1+Ka*10^pH))</f>
        <v>3.9861720913433832E-2</v>
      </c>
      <c r="CU726" s="19">
        <f>ABS(Ct_Na+10^-pH-Kw*10^pH-Ct_Cl-Ct_OAc*Ka*10^pH/(1+Ka*10^pH))</f>
        <v>4.0375723416964306E-2</v>
      </c>
      <c r="CV726" s="19">
        <f>ABS(Ct_Na+10^-pH-Kw*10^pH-Ct_Cl-Ct_OAc*Ka*10^pH/(1+Ka*10^pH))</f>
        <v>4.0881014013655292E-2</v>
      </c>
      <c r="CW726" s="19">
        <f>ABS(Ct_Na+10^-pH-Kw*10^pH-Ct_Cl-Ct_OAc*Ka*10^pH/(1+Ka*10^pH))</f>
        <v>4.1377812331410302E-2</v>
      </c>
      <c r="CX726" s="19">
        <f>ABS(Ct_Na+10^-pH-Kw*10^pH-Ct_Cl-Ct_OAc*Ka*10^pH/(1+Ka*10^pH))</f>
        <v>4.1866330677202711E-2</v>
      </c>
    </row>
    <row r="727" spans="1:102">
      <c r="A727" s="24">
        <v>6.98</v>
      </c>
      <c r="B727" s="19">
        <f>ABS(Ct_Na+10^-pH-Kw*10^pH-Ct_Cl-Ct_OAc*Ka*10^pH/(1+Ka*10^pH))</f>
        <v>0.24882919761698807</v>
      </c>
      <c r="C727" s="19">
        <f>ABS(Ct_Na+10^-pH-Kw*10^pH-Ct_Cl-Ct_OAc*Ka*10^pH/(1+Ka*10^pH))</f>
        <v>0.23221828300600786</v>
      </c>
      <c r="D727" s="19">
        <f>ABS(Ct_Na+10^-pH-Kw*10^pH-Ct_Cl-Ct_OAc*Ka*10^pH/(1+Ka*10^pH))</f>
        <v>0.21711745154148041</v>
      </c>
      <c r="E727" s="19">
        <f>ABS(Ct_Na+10^-pH-Kw*10^pH-Ct_Cl-Ct_OAc*Ka*10^pH/(1+Ka*10^pH))</f>
        <v>0.2033297358564771</v>
      </c>
      <c r="F727" s="19">
        <f>ABS(Ct_Na+10^-pH-Kw*10^pH-Ct_Cl-Ct_OAc*Ka*10^pH/(1+Ka*10^pH))</f>
        <v>0.19069099647855736</v>
      </c>
      <c r="G727" s="19">
        <f>ABS(Ct_Na+10^-pH-Kw*10^pH-Ct_Cl-Ct_OAc*Ka*10^pH/(1+Ka*10^pH))</f>
        <v>0.17906335625087119</v>
      </c>
      <c r="H727" s="19">
        <f>ABS(Ct_Na+10^-pH-Kw*10^pH-Ct_Cl-Ct_OAc*Ka*10^pH/(1+Ka*10^pH))</f>
        <v>0.16833014988685324</v>
      </c>
      <c r="I727" s="19">
        <f>ABS(Ct_Na+10^-pH-Kw*10^pH-Ct_Cl-Ct_OAc*Ka*10^pH/(1+Ka*10^pH))</f>
        <v>0.15839199584609584</v>
      </c>
      <c r="J727" s="19">
        <f>ABS(Ct_Na+10^-pH-Kw*10^pH-Ct_Cl-Ct_OAc*Ka*10^pH/(1+Ka*10^pH))</f>
        <v>0.14916370995110689</v>
      </c>
      <c r="K727" s="19">
        <f>ABS(Ct_Na+10^-pH-Kw*10^pH-Ct_Cl-Ct_OAc*Ka*10^pH/(1+Ka*10^pH))</f>
        <v>0.14057185756611706</v>
      </c>
      <c r="L727" s="19">
        <f>ABS(Ct_Na+10^-pH-Kw*10^pH-Ct_Cl-Ct_OAc*Ka*10^pH/(1+Ka*10^pH))</f>
        <v>0.13255279534012665</v>
      </c>
      <c r="M727" s="19">
        <f>ABS(Ct_Na+10^-pH-Kw*10^pH-Ct_Cl-Ct_OAc*Ka*10^pH/(1+Ka*10^pH))</f>
        <v>0.12505109196742589</v>
      </c>
      <c r="N727" s="19">
        <f>ABS(Ct_Na+10^-pH-Kw*10^pH-Ct_Cl-Ct_OAc*Ka*10^pH/(1+Ka*10^pH))</f>
        <v>0.11801824505551897</v>
      </c>
      <c r="O727" s="19">
        <f>ABS(Ct_Na+10^-pH-Kw*10^pH-Ct_Cl-Ct_OAc*Ka*10^pH/(1+Ka*10^pH))</f>
        <v>0.1114116312897882</v>
      </c>
      <c r="P727" s="19">
        <f>ABS(Ct_Na+10^-pH-Kw*10^pH-Ct_Cl-Ct_OAc*Ka*10^pH/(1+Ka*10^pH))</f>
        <v>0.10519364186321806</v>
      </c>
      <c r="Q727" s="19">
        <f>ABS(Ct_Na+10^-pH-Kw*10^pH-Ct_Cl-Ct_OAc*Ka*10^pH/(1+Ka*10^pH))</f>
        <v>9.9330966118166247E-2</v>
      </c>
      <c r="R727" s="19">
        <f>ABS(Ct_Na+10^-pH-Kw*10^pH-Ct_Cl-Ct_OAc*Ka*10^pH/(1+Ka*10^pH))</f>
        <v>9.3793994581172824E-2</v>
      </c>
      <c r="S727" s="19">
        <f>ABS(Ct_Na+10^-pH-Kw*10^pH-Ct_Cl-Ct_OAc*Ka*10^pH/(1+Ka*10^pH))</f>
        <v>8.855631880293581E-2</v>
      </c>
      <c r="T727" s="19">
        <f>ABS(Ct_Na+10^-pH-Kw*10^pH-Ct_Cl-Ct_OAc*Ka*10^pH/(1+Ka*10^pH))</f>
        <v>8.3594310170921837E-2</v>
      </c>
      <c r="U727" s="19">
        <f>ABS(Ct_Na+10^-pH-Kw*10^pH-Ct_Cl-Ct_OAc*Ka*10^pH/(1+Ka*10^pH))</f>
        <v>7.8886763520036748E-2</v>
      </c>
      <c r="V727" s="19">
        <f>ABS(Ct_Na+10^-pH-Kw*10^pH-Ct_Cl-Ct_OAc*Ka*10^pH/(1+Ka*10^pH))</f>
        <v>7.4414594201695938E-2</v>
      </c>
      <c r="W727" s="19">
        <f>ABS(Ct_Na+10^-pH-Kw*10^pH-Ct_Cl-Ct_OAc*Ka*10^pH/(1+Ka*10^pH))</f>
        <v>7.0160579484249752E-2</v>
      </c>
      <c r="X727" s="19">
        <f>ABS(Ct_Na+10^-pH-Kw*10^pH-Ct_Cl-Ct_OAc*Ka*10^pH/(1+Ka*10^pH))</f>
        <v>6.6109136896205831E-2</v>
      </c>
      <c r="Y727" s="19">
        <f>ABS(Ct_Na+10^-pH-Kw*10^pH-Ct_Cl-Ct_OAc*Ka*10^pH/(1+Ka*10^pH))</f>
        <v>6.2246133498303463E-2</v>
      </c>
      <c r="Z727" s="19">
        <f>ABS(Ct_Na+10^-pH-Kw*10^pH-Ct_Cl-Ct_OAc*Ka*10^pH/(1+Ka*10^pH))</f>
        <v>5.8558721163942104E-2</v>
      </c>
      <c r="AA727" s="19">
        <f>ABS(Ct_Na+10^-pH-Kw*10^pH-Ct_Cl-Ct_OAc*Ka*10^pH/(1+Ka*10^pH))</f>
        <v>5.5035193822219025E-2</v>
      </c>
      <c r="AB727" s="19">
        <f>ABS(Ct_Na+10^-pH-Kw*10^pH-Ct_Cl-Ct_OAc*Ka*10^pH/(1+Ka*10^pH))</f>
        <v>5.1664863321440463E-2</v>
      </c>
      <c r="AC727" s="19">
        <f>ABS(Ct_Na+10^-pH-Kw*10^pH-Ct_Cl-Ct_OAc*Ka*10^pH/(1+Ka*10^pH))</f>
        <v>4.8437951139843893E-2</v>
      </c>
      <c r="AD727" s="19">
        <f>ABS(Ct_Na+10^-pH-Kw*10^pH-Ct_Cl-Ct_OAc*Ka*10^pH/(1+Ka*10^pH))</f>
        <v>4.5345493632480569E-2</v>
      </c>
      <c r="AE727" s="19">
        <f>ABS(Ct_Na+10^-pH-Kw*10^pH-Ct_Cl-Ct_OAc*Ka*10^pH/(1+Ka*10^pH))</f>
        <v>4.2379258880519827E-2</v>
      </c>
      <c r="AF727" s="19">
        <f>ABS(Ct_Na+10^-pH-Kw*10^pH-Ct_Cl-Ct_OAc*Ka*10^pH/(1+Ka*10^pH))</f>
        <v>3.9531673518637497E-2</v>
      </c>
      <c r="AG727" s="19">
        <f>ABS(Ct_Na+10^-pH-Kw*10^pH-Ct_Cl-Ct_OAc*Ka*10^pH/(1+Ka*10^pH))</f>
        <v>3.6795758170946644E-2</v>
      </c>
      <c r="AH727" s="19">
        <f>ABS(Ct_Na+10^-pH-Kw*10^pH-Ct_Cl-Ct_OAc*Ka*10^pH/(1+Ka*10^pH))</f>
        <v>3.4165070336628522E-2</v>
      </c>
      <c r="AI727" s="19">
        <f>ABS(Ct_Na+10^-pH-Kw*10^pH-Ct_Cl-Ct_OAc*Ka*10^pH/(1+Ka*10^pH))</f>
        <v>3.1633653741341271E-2</v>
      </c>
      <c r="AJ727" s="19">
        <f>ABS(Ct_Na+10^-pH-Kw*10^pH-Ct_Cl-Ct_OAc*Ka*10^pH/(1+Ka*10^pH))</f>
        <v>2.9195993316249821E-2</v>
      </c>
      <c r="AK727" s="19">
        <f>ABS(Ct_Na+10^-pH-Kw*10^pH-Ct_Cl-Ct_OAc*Ka*10^pH/(1+Ka*10^pH))</f>
        <v>2.6846975088434415E-2</v>
      </c>
      <c r="AL727" s="19">
        <f>ABS(Ct_Na+10^-pH-Kw*10^pH-Ct_Cl-Ct_OAc*Ka*10^pH/(1+Ka*10^pH))</f>
        <v>2.4581850368755334E-2</v>
      </c>
      <c r="AM727" s="19">
        <f>ABS(Ct_Na+10^-pH-Kw*10^pH-Ct_Cl-Ct_OAc*Ka*10^pH/(1+Ka*10^pH))</f>
        <v>2.2396203709415793E-2</v>
      </c>
      <c r="AN727" s="19">
        <f>ABS(Ct_Na+10^-pH-Kw*10^pH-Ct_Cl-Ct_OAc*Ka*10^pH/(1+Ka*10^pH))</f>
        <v>2.0285924176260427E-2</v>
      </c>
      <c r="AO727" s="19">
        <f>ABS(Ct_Na+10^-pH-Kw*10^pH-Ct_Cl-Ct_OAc*Ka*10^pH/(1+Ka*10^pH))</f>
        <v>1.8247179542534048E-2</v>
      </c>
      <c r="AP727" s="19">
        <f>ABS(Ct_Na+10^-pH-Kw*10^pH-Ct_Cl-Ct_OAc*Ka*10^pH/(1+Ka*10^pH))</f>
        <v>1.6276393063265213E-2</v>
      </c>
      <c r="AQ727" s="19">
        <f>ABS(Ct_Na+10^-pH-Kw*10^pH-Ct_Cl-Ct_OAc*Ka*10^pH/(1+Ka*10^pH))</f>
        <v>1.4370222534136348E-2</v>
      </c>
      <c r="AR727" s="19">
        <f>ABS(Ct_Na+10^-pH-Kw*10^pH-Ct_Cl-Ct_OAc*Ka*10^pH/(1+Ka*10^pH))</f>
        <v>1.2525541376914834E-2</v>
      </c>
      <c r="AS727" s="19">
        <f>ABS(Ct_Na+10^-pH-Kw*10^pH-Ct_Cl-Ct_OAc*Ka*10^pH/(1+Ka*10^pH))</f>
        <v>1.0739421526271817E-2</v>
      </c>
      <c r="AT727" s="19">
        <f>ABS(Ct_Na+10^-pH-Kw*10^pH-Ct_Cl-Ct_OAc*Ka*10^pH/(1+Ka*10^pH))</f>
        <v>9.0091179209613736E-3</v>
      </c>
      <c r="AU727" s="19">
        <f>ABS(Ct_Na+10^-pH-Kw*10^pH-Ct_Cl-Ct_OAc*Ka*10^pH/(1+Ka*10^pH))</f>
        <v>7.3320544265835785E-3</v>
      </c>
      <c r="AV727" s="19">
        <f>ABS(Ct_Na+10^-pH-Kw*10^pH-Ct_Cl-Ct_OAc*Ka*10^pH/(1+Ka*10^pH))</f>
        <v>5.7058110380959759E-3</v>
      </c>
      <c r="AW727" s="19">
        <f>ABS(Ct_Na+10^-pH-Kw*10^pH-Ct_Cl-Ct_OAc*Ka*10^pH/(1+Ka*10^pH))</f>
        <v>4.1281122283692434E-3</v>
      </c>
      <c r="AX727" s="19">
        <f>ABS(Ct_Na+10^-pH-Kw*10^pH-Ct_Cl-Ct_OAc*Ka*10^pH/(1+Ka*10^pH))</f>
        <v>2.5968163248109161E-3</v>
      </c>
      <c r="AY727" s="19">
        <f>ABS(Ct_Na+10^-pH-Kw*10^pH-Ct_Cl-Ct_OAc*Ka*10^pH/(1+Ka*10^pH))</f>
        <v>1.1099058097615438E-3</v>
      </c>
      <c r="AZ727" s="19">
        <f>ABS(Ct_Na+10^-pH-Kw*10^pH-Ct_Cl-Ct_OAc*Ka*10^pH/(1+Ka*10^pH))</f>
        <v>3.345215477149957E-4</v>
      </c>
      <c r="BA727" s="19">
        <f>ABS(Ct_Na+10^-pH-Kw*10^pH-Ct_Cl-Ct_OAc*Ka*10^pH/(1+Ka*10^pH))</f>
        <v>1.7382608106147265E-3</v>
      </c>
      <c r="BB727" s="19">
        <f>ABS(Ct_Na+10^-pH-Kw*10^pH-Ct_Cl-Ct_OAc*Ka*10^pH/(1+Ka*10^pH))</f>
        <v>3.1030073162116867E-3</v>
      </c>
      <c r="BC727" s="19">
        <f>ABS(Ct_Na+10^-pH-Kw*10^pH-Ct_Cl-Ct_OAc*Ka*10^pH/(1+Ka*10^pH))</f>
        <v>4.4303635065868416E-3</v>
      </c>
      <c r="BD727" s="19">
        <f>ABS(Ct_Na+10^-pH-Kw*10^pH-Ct_Cl-Ct_OAc*Ka*10^pH/(1+Ka*10^pH))</f>
        <v>5.7218452053302005E-3</v>
      </c>
      <c r="BE727" s="19">
        <f>ABS(Ct_Na+10^-pH-Kw*10^pH-Ct_Cl-Ct_OAc*Ka*10^pH/(1+Ka*10^pH))</f>
        <v>6.9788873921070721E-3</v>
      </c>
      <c r="BF727" s="19">
        <f>ABS(Ct_Na+10^-pH-Kw*10^pH-Ct_Cl-Ct_OAc*Ka*10^pH/(1+Ka*10^pH))</f>
        <v>8.2028495213371938E-3</v>
      </c>
      <c r="BG727" s="19">
        <f>ABS(Ct_Na+10^-pH-Kw*10^pH-Ct_Cl-Ct_OAc*Ka*10^pH/(1+Ka*10^pH))</f>
        <v>9.3950204264314496E-3</v>
      </c>
      <c r="BH727" s="19">
        <f>ABS(Ct_Na+10^-pH-Kw*10^pH-Ct_Cl-Ct_OAc*Ka*10^pH/(1+Ka*10^pH))</f>
        <v>1.0556622846779724E-2</v>
      </c>
      <c r="BI727" s="19">
        <f>ABS(Ct_Na+10^-pH-Kw*10^pH-Ct_Cl-Ct_OAc*Ka*10^pH/(1+Ka*10^pH))</f>
        <v>1.1688817610916648E-2</v>
      </c>
      <c r="BJ727" s="19">
        <f>ABS(Ct_Na+10^-pH-Kw*10^pH-Ct_Cl-Ct_OAc*Ka*10^pH/(1+Ka*10^pH))</f>
        <v>1.279270750595015E-2</v>
      </c>
      <c r="BK727" s="19">
        <f>ABS(Ct_Na+10^-pH-Kw*10^pH-Ct_Cl-Ct_OAc*Ka*10^pH/(1+Ka*10^pH))</f>
        <v>1.3869340860365523E-2</v>
      </c>
      <c r="BL727" s="19">
        <f>ABS(Ct_Na+10^-pH-Kw*10^pH-Ct_Cl-Ct_OAc*Ka*10^pH/(1+Ka*10^pH))</f>
        <v>1.4919714864673222E-2</v>
      </c>
      <c r="BM727" s="19">
        <f>ABS(Ct_Na+10^-pH-Kw*10^pH-Ct_Cl-Ct_OAc*Ka*10^pH/(1+Ka*10^pH))</f>
        <v>1.5944778652009654E-2</v>
      </c>
      <c r="BN727" s="19">
        <f>ABS(Ct_Na+10^-pH-Kw*10^pH-Ct_Cl-Ct_OAc*Ka*10^pH/(1+Ka*10^pH))</f>
        <v>1.6945436158695197E-2</v>
      </c>
      <c r="BO727" s="19">
        <f>ABS(Ct_Na+10^-pH-Kw*10^pH-Ct_Cl-Ct_OAc*Ka*10^pH/(1+Ka*10^pH))</f>
        <v>1.7922548782870494E-2</v>
      </c>
      <c r="BP727" s="19">
        <f>ABS(Ct_Na+10^-pH-Kw*10^pH-Ct_Cl-Ct_OAc*Ka*10^pH/(1+Ka*10^pH))</f>
        <v>1.8876937857646374E-2</v>
      </c>
      <c r="BQ727" s="19">
        <f>ABS(Ct_Na+10^-pH-Kw*10^pH-Ct_Cl-Ct_OAc*Ka*10^pH/(1+Ka*10^pH))</f>
        <v>1.9809386953691784E-2</v>
      </c>
      <c r="BR727" s="19">
        <f>ABS(Ct_Na+10^-pH-Kw*10^pH-Ct_Cl-Ct_OAc*Ka*10^pH/(1+Ka*10^pH))</f>
        <v>2.0720644024827047E-2</v>
      </c>
      <c r="BS727" s="19">
        <f>ABS(Ct_Na+10^-pH-Kw*10^pH-Ct_Cl-Ct_OAc*Ka*10^pH/(1+Ka*10^pH))</f>
        <v>2.1611423408970529E-2</v>
      </c>
      <c r="BT727" s="19">
        <f>ABS(Ct_Na+10^-pH-Kw*10^pH-Ct_Cl-Ct_OAc*Ka*10^pH/(1+Ka*10^pH))</f>
        <v>2.2482407695688593E-2</v>
      </c>
      <c r="BU727" s="19">
        <f>ABS(Ct_Na+10^-pH-Kw*10^pH-Ct_Cl-Ct_OAc*Ka*10^pH/(1+Ka*10^pH))</f>
        <v>2.3334249470610656E-2</v>
      </c>
      <c r="BV727" s="19">
        <f>ABS(Ct_Na+10^-pH-Kw*10^pH-Ct_Cl-Ct_OAc*Ka*10^pH/(1+Ka*10^pH))</f>
        <v>2.4167572946077867E-2</v>
      </c>
      <c r="BW727" s="19">
        <f>ABS(Ct_Na+10^-pH-Kw*10^pH-Ct_Cl-Ct_OAc*Ka*10^pH/(1+Ka*10^pH))</f>
        <v>2.4982975486588836E-2</v>
      </c>
      <c r="BX727" s="19">
        <f>ABS(Ct_Na+10^-pH-Kw*10^pH-Ct_Cl-Ct_OAc*Ka*10^pH/(1+Ka*10^pH))</f>
        <v>2.5781029036876159E-2</v>
      </c>
      <c r="BY727" s="19">
        <f>ABS(Ct_Na+10^-pH-Kw*10^pH-Ct_Cl-Ct_OAc*Ka*10^pH/(1+Ka*10^pH))</f>
        <v>2.6562281459788985E-2</v>
      </c>
      <c r="BZ727" s="19">
        <f>ABS(Ct_Na+10^-pH-Kw*10^pH-Ct_Cl-Ct_OAc*Ka*10^pH/(1+Ka*10^pH))</f>
        <v>2.7327257790557821E-2</v>
      </c>
      <c r="CA727" s="19">
        <f>ABS(Ct_Na+10^-pH-Kw*10^pH-Ct_Cl-Ct_OAc*Ka*10^pH/(1+Ka*10^pH))</f>
        <v>2.8076461413475737E-2</v>
      </c>
      <c r="CB727" s="19">
        <f>ABS(Ct_Na+10^-pH-Kw*10^pH-Ct_Cl-Ct_OAc*Ka*10^pH/(1+Ka*10^pH))</f>
        <v>2.8810375166538192E-2</v>
      </c>
      <c r="CC727" s="19">
        <f>ABS(Ct_Na+10^-pH-Kw*10^pH-Ct_Cl-Ct_OAc*Ka*10^pH/(1+Ka*10^pH))</f>
        <v>2.9529462379134751E-2</v>
      </c>
      <c r="CD727" s="19">
        <f>ABS(Ct_Na+10^-pH-Kw*10^pH-Ct_Cl-Ct_OAc*Ka*10^pH/(1+Ka*10^pH))</f>
        <v>3.0234167847479364E-2</v>
      </c>
      <c r="CE727" s="19">
        <f>ABS(Ct_Na+10^-pH-Kw*10^pH-Ct_Cl-Ct_OAc*Ka*10^pH/(1+Ka*10^pH))</f>
        <v>3.0924918752094376E-2</v>
      </c>
      <c r="CF727" s="19">
        <f>ABS(Ct_Na+10^-pH-Kw*10^pH-Ct_Cl-Ct_OAc*Ka*10^pH/(1+Ka*10^pH))</f>
        <v>3.1602125521324798E-2</v>
      </c>
      <c r="CG727" s="19">
        <f>ABS(Ct_Na+10^-pH-Kw*10^pH-Ct_Cl-Ct_OAc*Ka*10^pH/(1+Ka*10^pH))</f>
        <v>3.2266182644550723E-2</v>
      </c>
      <c r="CH727" s="19">
        <f>ABS(Ct_Na+10^-pH-Kw*10^pH-Ct_Cl-Ct_OAc*Ka*10^pH/(1+Ka*10^pH))</f>
        <v>3.2917469438483858E-2</v>
      </c>
      <c r="CI727" s="19">
        <f>ABS(Ct_Na+10^-pH-Kw*10^pH-Ct_Cl-Ct_OAc*Ka*10^pH/(1+Ka*10^pH))</f>
        <v>3.3556350769675398E-2</v>
      </c>
      <c r="CJ727" s="19">
        <f>ABS(Ct_Na+10^-pH-Kw*10^pH-Ct_Cl-Ct_OAc*Ka*10^pH/(1+Ka*10^pH))</f>
        <v>3.4183177736127467E-2</v>
      </c>
      <c r="CK727" s="19">
        <f>ABS(Ct_Na+10^-pH-Kw*10^pH-Ct_Cl-Ct_OAc*Ka*10^pH/(1+Ka*10^pH))</f>
        <v>3.4798288310683274E-2</v>
      </c>
      <c r="CL727" s="19">
        <f>ABS(Ct_Na+10^-pH-Kw*10^pH-Ct_Cl-Ct_OAc*Ka*10^pH/(1+Ka*10^pH))</f>
        <v>3.5402007948673202E-2</v>
      </c>
      <c r="CM727" s="19">
        <f>ABS(Ct_Na+10^-pH-Kw*10^pH-Ct_Cl-Ct_OAc*Ka*10^pH/(1+Ka*10^pH))</f>
        <v>3.5994650162112854E-2</v>
      </c>
      <c r="CN727" s="19">
        <f>ABS(Ct_Na+10^-pH-Kw*10^pH-Ct_Cl-Ct_OAc*Ka*10^pH/(1+Ka*10^pH))</f>
        <v>3.6576517062580888E-2</v>
      </c>
      <c r="CO727" s="19">
        <f>ABS(Ct_Na+10^-pH-Kw*10^pH-Ct_Cl-Ct_OAc*Ka*10^pH/(1+Ka*10^pH))</f>
        <v>3.7147899874752206E-2</v>
      </c>
      <c r="CP727" s="19">
        <f>ABS(Ct_Na+10^-pH-Kw*10^pH-Ct_Cl-Ct_OAc*Ka*10^pH/(1+Ka*10^pH))</f>
        <v>3.7709079422420452E-2</v>
      </c>
      <c r="CQ727" s="19">
        <f>ABS(Ct_Na+10^-pH-Kw*10^pH-Ct_Cl-Ct_OAc*Ka*10^pH/(1+Ka*10^pH))</f>
        <v>3.8260326588714061E-2</v>
      </c>
      <c r="CR727" s="19">
        <f>ABS(Ct_Na+10^-pH-Kw*10^pH-Ct_Cl-Ct_OAc*Ka*10^pH/(1+Ka*10^pH))</f>
        <v>3.8801902752090209E-2</v>
      </c>
      <c r="CS727" s="19">
        <f>ABS(Ct_Na+10^-pH-Kw*10^pH-Ct_Cl-Ct_OAc*Ka*10^pH/(1+Ka*10^pH))</f>
        <v>3.9334060199581543E-2</v>
      </c>
      <c r="CT727" s="19">
        <f>ABS(Ct_Na+10^-pH-Kw*10^pH-Ct_Cl-Ct_OAc*Ka*10^pH/(1+Ka*10^pH))</f>
        <v>3.9857042518667896E-2</v>
      </c>
      <c r="CU727" s="19">
        <f>ABS(Ct_Na+10^-pH-Kw*10^pH-Ct_Cl-Ct_OAc*Ka*10^pH/(1+Ka*10^pH))</f>
        <v>4.0371084969051889E-2</v>
      </c>
      <c r="CV727" s="19">
        <f>ABS(Ct_Na+10^-pH-Kw*10^pH-Ct_Cl-Ct_OAc*Ka*10^pH/(1+Ka*10^pH))</f>
        <v>4.0876414835531082E-2</v>
      </c>
      <c r="CW727" s="19">
        <f>ABS(Ct_Na+10^-pH-Kw*10^pH-Ct_Cl-Ct_OAc*Ka*10^pH/(1+Ka*10^pH))</f>
        <v>4.1373251763077858E-2</v>
      </c>
      <c r="CX727" s="19">
        <f>ABS(Ct_Na+10^-pH-Kw*10^pH-Ct_Cl-Ct_OAc*Ka*10^pH/(1+Ka*10^pH))</f>
        <v>4.1861808075165492E-2</v>
      </c>
    </row>
    <row r="728" spans="1:102">
      <c r="A728" s="23">
        <v>6.99</v>
      </c>
      <c r="B728" s="19">
        <f>ABS(Ct_Na+10^-pH-Kw*10^pH-Ct_Cl-Ct_OAc*Ka*10^pH/(1+Ka*10^pH))</f>
        <v>0.24885570025100479</v>
      </c>
      <c r="C728" s="19">
        <f>ABS(Ct_Na+10^-pH-Kw*10^pH-Ct_Cl-Ct_OAc*Ka*10^pH/(1+Ka*10^pH))</f>
        <v>0.2322435238292628</v>
      </c>
      <c r="D728" s="19">
        <f>ABS(Ct_Na+10^-pH-Kw*10^pH-Ct_Cl-Ct_OAc*Ka*10^pH/(1+Ka*10^pH))</f>
        <v>0.21714154526404281</v>
      </c>
      <c r="E728" s="19">
        <f>ABS(Ct_Na+10^-pH-Kw*10^pH-Ct_Cl-Ct_OAc*Ka*10^pH/(1+Ka*10^pH))</f>
        <v>0.20335278222623326</v>
      </c>
      <c r="F728" s="19">
        <f>ABS(Ct_Na+10^-pH-Kw*10^pH-Ct_Cl-Ct_OAc*Ka*10^pH/(1+Ka*10^pH))</f>
        <v>0.19071308277490778</v>
      </c>
      <c r="G728" s="19">
        <f>ABS(Ct_Na+10^-pH-Kw*10^pH-Ct_Cl-Ct_OAc*Ka*10^pH/(1+Ka*10^pH))</f>
        <v>0.17908455927968842</v>
      </c>
      <c r="H728" s="19">
        <f>ABS(Ct_Na+10^-pH-Kw*10^pH-Ct_Cl-Ct_OAc*Ka*10^pH/(1+Ka*10^pH))</f>
        <v>0.16835053759179358</v>
      </c>
      <c r="I728" s="19">
        <f>ABS(Ct_Na+10^-pH-Kw*10^pH-Ct_Cl-Ct_OAc*Ka*10^pH/(1+Ka*10^pH))</f>
        <v>0.15841162862152058</v>
      </c>
      <c r="J728" s="19">
        <f>ABS(Ct_Na+10^-pH-Kw*10^pH-Ct_Cl-Ct_OAc*Ka*10^pH/(1+Ka*10^pH))</f>
        <v>0.14918264172055284</v>
      </c>
      <c r="K728" s="19">
        <f>ABS(Ct_Na+10^-pH-Kw*10^pH-Ct_Cl-Ct_OAc*Ka*10^pH/(1+Ka*10^pH))</f>
        <v>0.14059013667482417</v>
      </c>
      <c r="L728" s="19">
        <f>ABS(Ct_Na+10^-pH-Kw*10^pH-Ct_Cl-Ct_OAc*Ka*10^pH/(1+Ka*10^pH))</f>
        <v>0.13257046529881078</v>
      </c>
      <c r="M728" s="19">
        <f>ABS(Ct_Na+10^-pH-Kw*10^pH-Ct_Cl-Ct_OAc*Ka*10^pH/(1+Ka*10^pH))</f>
        <v>0.1250681920760886</v>
      </c>
      <c r="N728" s="19">
        <f>ABS(Ct_Na+10^-pH-Kw*10^pH-Ct_Cl-Ct_OAc*Ka*10^pH/(1+Ka*10^pH))</f>
        <v>0.11803481092978657</v>
      </c>
      <c r="O728" s="19">
        <f>ABS(Ct_Na+10^-pH-Kw*10^pH-Ct_Cl-Ct_OAc*Ka*10^pH/(1+Ka*10^pH))</f>
        <v>0.11142769530750284</v>
      </c>
      <c r="P728" s="19">
        <f>ABS(Ct_Na+10^-pH-Kw*10^pH-Ct_Cl-Ct_OAc*Ka*10^pH/(1+Ka*10^pH))</f>
        <v>0.1052092335453534</v>
      </c>
      <c r="Q728" s="19">
        <f>ABS(Ct_Na+10^-pH-Kw*10^pH-Ct_Cl-Ct_OAc*Ka*10^pH/(1+Ka*10^pH))</f>
        <v>9.9346112455326832E-2</v>
      </c>
      <c r="R728" s="19">
        <f>ABS(Ct_Na+10^-pH-Kw*10^pH-Ct_Cl-Ct_OAc*Ka*10^pH/(1+Ka*10^pH))</f>
        <v>9.3808720314746144E-2</v>
      </c>
      <c r="S728" s="19">
        <f>ABS(Ct_Na+10^-pH-Kw*10^pH-Ct_Cl-Ct_OAc*Ka*10^pH/(1+Ka*10^pH))</f>
        <v>8.8570646668250902E-2</v>
      </c>
      <c r="T728" s="19">
        <f>ABS(Ct_Na+10^-pH-Kw*10^pH-Ct_Cl-Ct_OAc*Ka*10^pH/(1+Ka*10^pH))</f>
        <v>8.3608261108413351E-2</v>
      </c>
      <c r="U728" s="19">
        <f>ABS(Ct_Na+10^-pH-Kw*10^pH-Ct_Cl-Ct_OAc*Ka*10^pH/(1+Ka*10^pH))</f>
        <v>7.8900356859336662E-2</v>
      </c>
      <c r="V728" s="19">
        <f>ABS(Ct_Na+10^-pH-Kw*10^pH-Ct_Cl-Ct_OAc*Ka*10^pH/(1+Ka*10^pH))</f>
        <v>7.4427847822713819E-2</v>
      </c>
      <c r="W728" s="19">
        <f>ABS(Ct_Na+10^-pH-Kw*10^pH-Ct_Cl-Ct_OAc*Ka*10^pH/(1+Ka*10^pH))</f>
        <v>7.0173509958609159E-2</v>
      </c>
      <c r="X728" s="19">
        <f>ABS(Ct_Na+10^-pH-Kw*10^pH-Ct_Cl-Ct_OAc*Ka*10^pH/(1+Ka*10^pH))</f>
        <v>6.6121759611842829E-2</v>
      </c>
      <c r="Y728" s="19">
        <f>ABS(Ct_Na+10^-pH-Kw*10^pH-Ct_Cl-Ct_OAc*Ka*10^pH/(1+Ka*10^pH))</f>
        <v>6.2258462769577264E-2</v>
      </c>
      <c r="Z728" s="19">
        <f>ABS(Ct_Na+10^-pH-Kw*10^pH-Ct_Cl-Ct_OAc*Ka*10^pH/(1+Ka*10^pH))</f>
        <v>5.857077032923283E-2</v>
      </c>
      <c r="AA728" s="19">
        <f>ABS(Ct_Na+10^-pH-Kw*10^pH-Ct_Cl-Ct_OAc*Ka*10^pH/(1+Ka*10^pH))</f>
        <v>5.5046975330681508E-2</v>
      </c>
      <c r="AB728" s="19">
        <f>ABS(Ct_Na+10^-pH-Kw*10^pH-Ct_Cl-Ct_OAc*Ka*10^pH/(1+Ka*10^pH))</f>
        <v>5.1676388810328072E-2</v>
      </c>
      <c r="AC728" s="19">
        <f>ABS(Ct_Na+10^-pH-Kw*10^pH-Ct_Cl-Ct_OAc*Ka*10^pH/(1+Ka*10^pH))</f>
        <v>4.8449231503606652E-2</v>
      </c>
      <c r="AD728" s="19">
        <f>ABS(Ct_Na+10^-pH-Kw*10^pH-Ct_Cl-Ct_OAc*Ka*10^pH/(1+Ka*10^pH))</f>
        <v>4.5356539084665318E-2</v>
      </c>
      <c r="AE728" s="19">
        <f>ABS(Ct_Na+10^-pH-Kw*10^pH-Ct_Cl-Ct_OAc*Ka*10^pH/(1+Ka*10^pH))</f>
        <v>4.2390079009354251E-2</v>
      </c>
      <c r="AF728" s="19">
        <f>ABS(Ct_Na+10^-pH-Kw*10^pH-Ct_Cl-Ct_OAc*Ka*10^pH/(1+Ka*10^pH))</f>
        <v>3.9542277337055634E-2</v>
      </c>
      <c r="AG728" s="19">
        <f>ABS(Ct_Na+10^-pH-Kw*10^pH-Ct_Cl-Ct_OAc*Ka*10^pH/(1+Ka*10^pH))</f>
        <v>3.6806154161709889E-2</v>
      </c>
      <c r="AH728" s="19">
        <f>ABS(Ct_Na+10^-pH-Kw*10^pH-Ct_Cl-Ct_OAc*Ka*10^pH/(1+Ka*10^pH))</f>
        <v>3.4175266493108231E-2</v>
      </c>
      <c r="AI728" s="19">
        <f>ABS(Ct_Na+10^-pH-Kw*10^pH-Ct_Cl-Ct_OAc*Ka*10^pH/(1+Ka*10^pH))</f>
        <v>3.1643657604453777E-2</v>
      </c>
      <c r="AJ728" s="19">
        <f>ABS(Ct_Na+10^-pH-Kw*10^pH-Ct_Cl-Ct_OAc*Ka*10^pH/(1+Ka*10^pH))</f>
        <v>2.9205812007971732E-2</v>
      </c>
      <c r="AK728" s="19">
        <f>ABS(Ct_Na+10^-pH-Kw*10^pH-Ct_Cl-Ct_OAc*Ka*10^pH/(1+Ka*10^pH))</f>
        <v>2.685661534227083E-2</v>
      </c>
      <c r="AL728" s="19">
        <f>ABS(Ct_Na+10^-pH-Kw*10^pH-Ct_Cl-Ct_OAc*Ka*10^pH/(1+Ka*10^pH))</f>
        <v>2.4591318557487862E-2</v>
      </c>
      <c r="AM728" s="19">
        <f>ABS(Ct_Na+10^-pH-Kw*10^pH-Ct_Cl-Ct_OAc*Ka*10^pH/(1+Ka*10^pH))</f>
        <v>2.2405505870416509E-2</v>
      </c>
      <c r="AN728" s="19">
        <f>ABS(Ct_Na+10^-pH-Kw*10^pH-Ct_Cl-Ct_OAc*Ka*10^pH/(1+Ka*10^pH))</f>
        <v>2.029506603462352E-2</v>
      </c>
      <c r="AO728" s="19">
        <f>ABS(Ct_Na+10^-pH-Kw*10^pH-Ct_Cl-Ct_OAc*Ka*10^pH/(1+Ka*10^pH))</f>
        <v>1.8256166532247251E-2</v>
      </c>
      <c r="AP728" s="19">
        <f>ABS(Ct_Na+10^-pH-Kw*10^pH-Ct_Cl-Ct_OAc*Ka*10^pH/(1+Ka*10^pH))</f>
        <v>1.628523034661683E-2</v>
      </c>
      <c r="AQ728" s="19">
        <f>ABS(Ct_Na+10^-pH-Kw*10^pH-Ct_Cl-Ct_OAc*Ka*10^pH/(1+Ka*10^pH))</f>
        <v>1.4378915019531702E-2</v>
      </c>
      <c r="AR728" s="19">
        <f>ABS(Ct_Na+10^-pH-Kw*10^pH-Ct_Cl-Ct_OAc*Ka*10^pH/(1+Ka*10^pH))</f>
        <v>1.2534093735255741E-2</v>
      </c>
      <c r="AS728" s="19">
        <f>ABS(Ct_Na+10^-pH-Kw*10^pH-Ct_Cl-Ct_OAc*Ka*10^pH/(1+Ka*10^pH))</f>
        <v>1.0747838206036184E-2</v>
      </c>
      <c r="AT728" s="19">
        <f>ABS(Ct_Na+10^-pH-Kw*10^pH-Ct_Cl-Ct_OAc*Ka*10^pH/(1+Ka*10^pH))</f>
        <v>9.0174031621047188E-3</v>
      </c>
      <c r="AU728" s="19">
        <f>ABS(Ct_Na+10^-pH-Kw*10^pH-Ct_Cl-Ct_OAc*Ka*10^pH/(1+Ka*10^pH))</f>
        <v>7.3402122733711578E-3</v>
      </c>
      <c r="AV728" s="19">
        <f>ABS(Ct_Na+10^-pH-Kw*10^pH-Ct_Cl-Ct_OAc*Ka*10^pH/(1+Ka*10^pH))</f>
        <v>5.7138453509628373E-3</v>
      </c>
      <c r="AW728" s="19">
        <f>ABS(Ct_Na+10^-pH-Kw*10^pH-Ct_Cl-Ct_OAc*Ka*10^pH/(1+Ka*10^pH))</f>
        <v>4.13602669489508E-3</v>
      </c>
      <c r="AX728" s="19">
        <f>ABS(Ct_Na+10^-pH-Kw*10^pH-Ct_Cl-Ct_OAc*Ka*10^pH/(1+Ka*10^pH))</f>
        <v>2.6046144698881335E-3</v>
      </c>
      <c r="AY728" s="19">
        <f>ABS(Ct_Na+10^-pH-Kw*10^pH-Ct_Cl-Ct_OAc*Ka*10^pH/(1+Ka*10^pH))</f>
        <v>1.1175910050263138E-3</v>
      </c>
      <c r="AZ728" s="19">
        <f>ABS(Ct_Na+10^-pH-Kw*10^pH-Ct_Cl-Ct_OAc*Ka*10^pH/(1+Ka*10^pH))</f>
        <v>3.2694607512515766E-4</v>
      </c>
      <c r="BA728" s="19">
        <f>ABS(Ct_Na+10^-pH-Kw*10^pH-Ct_Cl-Ct_OAc*Ka*10^pH/(1+Ka*10^pH))</f>
        <v>1.7307919699202437E-3</v>
      </c>
      <c r="BB728" s="19">
        <f>ABS(Ct_Na+10^-pH-Kw*10^pH-Ct_Cl-Ct_OAc*Ka*10^pH/(1+Ka*10^pH))</f>
        <v>3.0956421454154809E-3</v>
      </c>
      <c r="BC728" s="19">
        <f>ABS(Ct_Na+10^-pH-Kw*10^pH-Ct_Cl-Ct_OAc*Ka*10^pH/(1+Ka*10^pH))</f>
        <v>4.423099165417714E-3</v>
      </c>
      <c r="BD728" s="19">
        <f>ABS(Ct_Na+10^-pH-Kw*10^pH-Ct_Cl-Ct_OAc*Ka*10^pH/(1+Ka*10^pH))</f>
        <v>5.7146789686631089E-3</v>
      </c>
      <c r="BE728" s="19">
        <f>ABS(Ct_Na+10^-pH-Kw*10^pH-Ct_Cl-Ct_OAc*Ka*10^pH/(1+Ka*10^pH))</f>
        <v>6.9718166438219459E-3</v>
      </c>
      <c r="BF728" s="19">
        <f>ABS(Ct_Na+10^-pH-Kw*10^pH-Ct_Cl-Ct_OAc*Ka*10^pH/(1+Ka*10^pH))</f>
        <v>8.1958717485818913E-3</v>
      </c>
      <c r="BG728" s="19">
        <f>ABS(Ct_Na+10^-pH-Kw*10^pH-Ct_Cl-Ct_OAc*Ka*10^pH/(1+Ka*10^pH))</f>
        <v>9.3881332142571328E-3</v>
      </c>
      <c r="BH728" s="19">
        <f>ABS(Ct_Na+10^-pH-Kw*10^pH-Ct_Cl-Ct_OAc*Ka*10^pH/(1+Ka*10^pH))</f>
        <v>1.0549823873120222E-2</v>
      </c>
      <c r="BI728" s="19">
        <f>ABS(Ct_Na+10^-pH-Kw*10^pH-Ct_Cl-Ct_OAc*Ka*10^pH/(1+Ka*10^pH))</f>
        <v>1.1682104641885509E-2</v>
      </c>
      <c r="BJ728" s="19">
        <f>ABS(Ct_Na+10^-pH-Kw*10^pH-Ct_Cl-Ct_OAc*Ka*10^pH/(1+Ka*10^pH))</f>
        <v>1.2786078391431664E-2</v>
      </c>
      <c r="BK728" s="19">
        <f>ABS(Ct_Na+10^-pH-Kw*10^pH-Ct_Cl-Ct_OAc*Ka*10^pH/(1+Ka*10^pH))</f>
        <v>1.386279352987789E-2</v>
      </c>
      <c r="BL728" s="19">
        <f>ABS(Ct_Na+10^-pH-Kw*10^pH-Ct_Cl-Ct_OAc*Ka*10^pH/(1+Ka*10^pH))</f>
        <v>1.491324732348398E-2</v>
      </c>
      <c r="BM728" s="19">
        <f>ABS(Ct_Na+10^-pH-Kw*10^pH-Ct_Cl-Ct_OAc*Ka*10^pH/(1+Ka*10^pH))</f>
        <v>1.5938388977485118E-2</v>
      </c>
      <c r="BN728" s="19">
        <f>ABS(Ct_Na+10^-pH-Kw*10^pH-Ct_Cl-Ct_OAc*Ka*10^pH/(1+Ka*10^pH))</f>
        <v>1.6939122496867152E-2</v>
      </c>
      <c r="BO728" s="19">
        <f>ABS(Ct_Na+10^-pH-Kw*10^pH-Ct_Cl-Ct_OAc*Ka*10^pH/(1+Ka*10^pH))</f>
        <v>1.7916309345204905E-2</v>
      </c>
      <c r="BP728" s="19">
        <f>ABS(Ct_Na+10^-pH-Kw*10^pH-Ct_Cl-Ct_OAc*Ka*10^pH/(1+Ka*10^pH))</f>
        <v>1.8870770917999928E-2</v>
      </c>
      <c r="BQ728" s="19">
        <f>ABS(Ct_Na+10^-pH-Kw*10^pH-Ct_Cl-Ct_OAc*Ka*10^pH/(1+Ka*10^pH))</f>
        <v>1.9803290845443362E-2</v>
      </c>
      <c r="BR728" s="19">
        <f>ABS(Ct_Na+10^-pH-Kw*10^pH-Ct_Cl-Ct_OAc*Ka*10^pH/(1+Ka*10^pH))</f>
        <v>2.0714617138172138E-2</v>
      </c>
      <c r="BS728" s="19">
        <f>ABS(Ct_Na+10^-pH-Kw*10^pH-Ct_Cl-Ct_OAc*Ka*10^pH/(1+Ka*10^pH))</f>
        <v>2.1605464188367708E-2</v>
      </c>
      <c r="BT728" s="19">
        <f>ABS(Ct_Na+10^-pH-Kw*10^pH-Ct_Cl-Ct_OAc*Ka*10^pH/(1+Ka*10^pH))</f>
        <v>2.2476514637447806E-2</v>
      </c>
      <c r="BU728" s="19">
        <f>ABS(Ct_Na+10^-pH-Kw*10^pH-Ct_Cl-Ct_OAc*Ka*10^pH/(1+Ka*10^pH))</f>
        <v>2.3328421120614076E-2</v>
      </c>
      <c r="BV728" s="19">
        <f>ABS(Ct_Na+10^-pH-Kw*10^pH-Ct_Cl-Ct_OAc*Ka*10^pH/(1+Ka*10^pH))</f>
        <v>2.4161807897624517E-2</v>
      </c>
      <c r="BW728" s="19">
        <f>ABS(Ct_Na+10^-pH-Kw*10^pH-Ct_Cl-Ct_OAc*Ka*10^pH/(1+Ka*10^pH))</f>
        <v>2.4977272378355217E-2</v>
      </c>
      <c r="BX728" s="19">
        <f>ABS(Ct_Na+10^-pH-Kw*10^pH-Ct_Cl-Ct_OAc*Ka*10^pH/(1+Ka*10^pH))</f>
        <v>2.5775386550985234E-2</v>
      </c>
      <c r="BY728" s="19">
        <f>ABS(Ct_Na+10^-pH-Kw*10^pH-Ct_Cl-Ct_OAc*Ka*10^pH/(1+Ka*10^pH))</f>
        <v>2.655669831998092E-2</v>
      </c>
      <c r="BZ728" s="19">
        <f>ABS(Ct_Na+10^-pH-Kw*10^pH-Ct_Cl-Ct_OAc*Ka*10^pH/(1+Ka*10^pH))</f>
        <v>2.7321732760455901E-2</v>
      </c>
      <c r="CA728" s="19">
        <f>ABS(Ct_Na+10^-pH-Kw*10^pH-Ct_Cl-Ct_OAc*Ka*10^pH/(1+Ka*10^pH))</f>
        <v>2.8070993294941671E-2</v>
      </c>
      <c r="CB728" s="19">
        <f>ABS(Ct_Na+10^-pH-Kw*10^pH-Ct_Cl-Ct_OAc*Ka*10^pH/(1+Ka*10^pH))</f>
        <v>2.8804962798111435E-2</v>
      </c>
      <c r="CC728" s="19">
        <f>ABS(Ct_Na+10^-pH-Kw*10^pH-Ct_Cl-Ct_OAc*Ka*10^pH/(1+Ka*10^pH))</f>
        <v>2.9524104634550491E-2</v>
      </c>
      <c r="CD728" s="19">
        <f>ABS(Ct_Na+10^-pH-Kw*10^pH-Ct_Cl-Ct_OAc*Ka*10^pH/(1+Ka*10^pH))</f>
        <v>3.022886363426075E-2</v>
      </c>
      <c r="CE728" s="19">
        <f>ABS(Ct_Na+10^-pH-Kw*10^pH-Ct_Cl-Ct_OAc*Ka*10^pH/(1+Ka*10^pH))</f>
        <v>3.0919667010214376E-2</v>
      </c>
      <c r="CF728" s="19">
        <f>ABS(Ct_Na+10^-pH-Kw*10^pH-Ct_Cl-Ct_OAc*Ka*10^pH/(1+Ka*10^pH))</f>
        <v>3.1596925221933629E-2</v>
      </c>
      <c r="CG728" s="19">
        <f>ABS(Ct_Na+10^-pH-Kw*10^pH-Ct_Cl-Ct_OAc*Ka*10^pH/(1+Ka*10^pH))</f>
        <v>3.2261032788765111E-2</v>
      </c>
      <c r="CH728" s="19">
        <f>ABS(Ct_Na+10^-pH-Kw*10^pH-Ct_Cl-Ct_OAc*Ka*10^pH/(1+Ka*10^pH))</f>
        <v>3.2912369056234458E-2</v>
      </c>
      <c r="CI728" s="19">
        <f>ABS(Ct_Na+10^-pH-Kw*10^pH-Ct_Cl-Ct_OAc*Ka*10^pH/(1+Ka*10^pH))</f>
        <v>3.3551298918609147E-2</v>
      </c>
      <c r="CJ728" s="19">
        <f>ABS(Ct_Na+10^-pH-Kw*10^pH-Ct_Cl-Ct_OAc*Ka*10^pH/(1+Ka*10^pH))</f>
        <v>3.4178173500561668E-2</v>
      </c>
      <c r="CK728" s="19">
        <f>ABS(Ct_Na+10^-pH-Kw*10^pH-Ct_Cl-Ct_OAc*Ka*10^pH/(1+Ka*10^pH))</f>
        <v>3.4793330800608556E-2</v>
      </c>
      <c r="CL728" s="19">
        <f>ABS(Ct_Na+10^-pH-Kw*10^pH-Ct_Cl-Ct_OAc*Ka*10^pH/(1+Ka*10^pH))</f>
        <v>3.5397096298802708E-2</v>
      </c>
      <c r="CM728" s="19">
        <f>ABS(Ct_Na+10^-pH-Kw*10^pH-Ct_Cl-Ct_OAc*Ka*10^pH/(1+Ka*10^pH))</f>
        <v>3.5989783530974942E-2</v>
      </c>
      <c r="CN728" s="19">
        <f>ABS(Ct_Na+10^-pH-Kw*10^pH-Ct_Cl-Ct_OAc*Ka*10^pH/(1+Ka*10^pH))</f>
        <v>3.6571694631653141E-2</v>
      </c>
      <c r="CO728" s="19">
        <f>ABS(Ct_Na+10^-pH-Kw*10^pH-Ct_Cl-Ct_OAc*Ka*10^pH/(1+Ka*10^pH))</f>
        <v>3.7143120847634443E-2</v>
      </c>
      <c r="CP728" s="19">
        <f>ABS(Ct_Na+10^-pH-Kw*10^pH-Ct_Cl-Ct_OAc*Ka*10^pH/(1+Ka*10^pH))</f>
        <v>3.7704343024044649E-2</v>
      </c>
      <c r="CQ728" s="19">
        <f>ABS(Ct_Na+10^-pH-Kw*10^pH-Ct_Cl-Ct_OAc*Ka*10^pH/(1+Ka*10^pH))</f>
        <v>3.82556320645892E-2</v>
      </c>
      <c r="CR728" s="19">
        <f>ABS(Ct_Na+10^-pH-Kw*10^pH-Ct_Cl-Ct_OAc*Ka*10^pH/(1+Ka*10^pH))</f>
        <v>3.8797249367580312E-2</v>
      </c>
      <c r="CS728" s="19">
        <f>ABS(Ct_Na+10^-pH-Kw*10^pH-Ct_Cl-Ct_OAc*Ka*10^pH/(1+Ka*10^pH))</f>
        <v>3.932944723921504E-2</v>
      </c>
      <c r="CT728" s="19">
        <f>ABS(Ct_Na+10^-pH-Kw*10^pH-Ct_Cl-Ct_OAc*Ka*10^pH/(1+Ka*10^pH))</f>
        <v>3.985246928547681E-2</v>
      </c>
      <c r="CU728" s="19">
        <f>ABS(Ct_Na+10^-pH-Kw*10^pH-Ct_Cl-Ct_OAc*Ka*10^pH/(1+Ka*10^pH))</f>
        <v>4.0366550783939192E-2</v>
      </c>
      <c r="CV728" s="19">
        <f>ABS(Ct_Na+10^-pH-Kw*10^pH-Ct_Cl-Ct_OAc*Ka*10^pH/(1+Ka*10^pH))</f>
        <v>4.0871919036664942E-2</v>
      </c>
      <c r="CW728" s="19">
        <f>ABS(Ct_Na+10^-pH-Kw*10^pH-Ct_Cl-Ct_OAc*Ka*10^pH/(1+Ka*10^pH))</f>
        <v>4.1368793705311276E-2</v>
      </c>
      <c r="CX728" s="19">
        <f>ABS(Ct_Na+10^-pH-Kw*10^pH-Ct_Cl-Ct_OAc*Ka*10^pH/(1+Ka*10^pH))</f>
        <v>4.1857387129480145E-2</v>
      </c>
    </row>
    <row r="729" spans="1:102">
      <c r="A729" s="24">
        <v>7</v>
      </c>
      <c r="B729" s="19">
        <f>ABS(Ct_Na+10^-pH-Kw*10^pH-Ct_Cl-Ct_OAc*Ka*10^pH/(1+Ka*10^pH))</f>
        <v>0.24888160653823305</v>
      </c>
      <c r="C729" s="19">
        <f>ABS(Ct_Na+10^-pH-Kw*10^pH-Ct_Cl-Ct_OAc*Ka*10^pH/(1+Ka*10^pH))</f>
        <v>0.23226819670307908</v>
      </c>
      <c r="D729" s="19">
        <f>ABS(Ct_Na+10^-pH-Kw*10^pH-Ct_Cl-Ct_OAc*Ka*10^pH/(1+Ka*10^pH))</f>
        <v>0.21716509685293911</v>
      </c>
      <c r="E729" s="19">
        <f>ABS(Ct_Na+10^-pH-Kw*10^pH-Ct_Cl-Ct_OAc*Ka*10^pH/(1+Ka*10^pH))</f>
        <v>0.20337531003324616</v>
      </c>
      <c r="F729" s="19">
        <f>ABS(Ct_Na+10^-pH-Kw*10^pH-Ct_Cl-Ct_OAc*Ka*10^pH/(1+Ka*10^pH))</f>
        <v>0.19073467211519418</v>
      </c>
      <c r="G729" s="19">
        <f>ABS(Ct_Na+10^-pH-Kw*10^pH-Ct_Cl-Ct_OAc*Ka*10^pH/(1+Ka*10^pH))</f>
        <v>0.17910528523058641</v>
      </c>
      <c r="H729" s="19">
        <f>ABS(Ct_Na+10^-pH-Kw*10^pH-Ct_Cl-Ct_OAc*Ka*10^pH/(1+Ka*10^pH))</f>
        <v>0.16837046656787158</v>
      </c>
      <c r="I729" s="19">
        <f>ABS(Ct_Na+10^-pH-Kw*10^pH-Ct_Cl-Ct_OAc*Ka*10^pH/(1+Ka*10^pH))</f>
        <v>0.15843081965795039</v>
      </c>
      <c r="J729" s="19">
        <f>ABS(Ct_Na+10^-pH-Kw*10^pH-Ct_Cl-Ct_OAc*Ka*10^pH/(1+Ka*10^pH))</f>
        <v>0.14920114752730934</v>
      </c>
      <c r="K729" s="19">
        <f>ABS(Ct_Na+10^-pH-Kw*10^pH-Ct_Cl-Ct_OAc*Ka*10^pH/(1+Ka*10^pH))</f>
        <v>0.14060800450912625</v>
      </c>
      <c r="L729" s="19">
        <f>ABS(Ct_Na+10^-pH-Kw*10^pH-Ct_Cl-Ct_OAc*Ka*10^pH/(1+Ka*10^pH))</f>
        <v>0.13258773769215534</v>
      </c>
      <c r="M729" s="19">
        <f>ABS(Ct_Na+10^-pH-Kw*10^pH-Ct_Cl-Ct_OAc*Ka*10^pH/(1+Ka*10^pH))</f>
        <v>0.12508490744402129</v>
      </c>
      <c r="N729" s="19">
        <f>ABS(Ct_Na+10^-pH-Kw*10^pH-Ct_Cl-Ct_OAc*Ka*10^pH/(1+Ka*10^pH))</f>
        <v>0.11805100408639564</v>
      </c>
      <c r="O729" s="19">
        <f>ABS(Ct_Na+10^-pH-Kw*10^pH-Ct_Cl-Ct_OAc*Ka*10^pH/(1+Ka*10^pH))</f>
        <v>0.11144339790195942</v>
      </c>
      <c r="P729" s="19">
        <f>ABS(Ct_Na+10^-pH-Kw*10^pH-Ct_Cl-Ct_OAc*Ka*10^pH/(1+Ka*10^pH))</f>
        <v>0.10522447443425473</v>
      </c>
      <c r="Q729" s="19">
        <f>ABS(Ct_Na+10^-pH-Kw*10^pH-Ct_Cl-Ct_OAc*Ka*10^pH/(1+Ka*10^pH))</f>
        <v>9.9360918021847447E-2</v>
      </c>
      <c r="R729" s="19">
        <f>ABS(Ct_Na+10^-pH-Kw*10^pH-Ct_Cl-Ct_OAc*Ka*10^pH/(1+Ka*10^pH))</f>
        <v>9.3823114743462804E-2</v>
      </c>
      <c r="S729" s="19">
        <f>ABS(Ct_Na+10^-pH-Kw*10^pH-Ct_Cl-Ct_OAc*Ka*10^pH/(1+Ka*10^pH))</f>
        <v>8.8584652182828655E-2</v>
      </c>
      <c r="T729" s="19">
        <f>ABS(Ct_Na+10^-pH-Kw*10^pH-Ct_Cl-Ct_OAc*Ka*10^pH/(1+Ka*10^pH))</f>
        <v>8.3621898178017393E-2</v>
      </c>
      <c r="U729" s="19">
        <f>ABS(Ct_Na+10^-pH-Kw*10^pH-Ct_Cl-Ct_OAc*Ka*10^pH/(1+Ka*10^pH))</f>
        <v>7.8913644378581047E-2</v>
      </c>
      <c r="V729" s="19">
        <f>ABS(Ct_Na+10^-pH-Kw*10^pH-Ct_Cl-Ct_OAc*Ka*10^pH/(1+Ka*10^pH))</f>
        <v>7.4440803269116534E-2</v>
      </c>
      <c r="W729" s="19">
        <f>ABS(Ct_Na+10^-pH-Kw*10^pH-Ct_Cl-Ct_OAc*Ka*10^pH/(1+Ka*10^pH))</f>
        <v>7.0186149530845385E-2</v>
      </c>
      <c r="X729" s="19">
        <f>ABS(Ct_Na+10^-pH-Kw*10^pH-Ct_Cl-Ct_OAc*Ka*10^pH/(1+Ka*10^pH))</f>
        <v>6.613409835153955E-2</v>
      </c>
      <c r="Y729" s="19">
        <f>ABS(Ct_Na+10^-pH-Kw*10^pH-Ct_Cl-Ct_OAc*Ka*10^pH/(1+Ka*10^pH))</f>
        <v>6.2270514668945606E-2</v>
      </c>
      <c r="Z729" s="19">
        <f>ABS(Ct_Na+10^-pH-Kw*10^pH-Ct_Cl-Ct_OAc*Ka*10^pH/(1+Ka*10^pH))</f>
        <v>5.8582548426469559E-2</v>
      </c>
      <c r="AA729" s="19">
        <f>ABS(Ct_Na+10^-pH-Kw*10^pH-Ct_Cl-Ct_OAc*Ka*10^pH/(1+Ka*10^pH))</f>
        <v>5.5058491794770237E-2</v>
      </c>
      <c r="AB729" s="19">
        <f>ABS(Ct_Na+10^-pH-Kw*10^pH-Ct_Cl-Ct_OAc*Ka*10^pH/(1+Ka*10^pH))</f>
        <v>5.1687655016623077E-2</v>
      </c>
      <c r="AC729" s="19">
        <f>ABS(Ct_Na+10^-pH-Kw*10^pH-Ct_Cl-Ct_OAc*Ka*10^pH/(1+Ka*10^pH))</f>
        <v>4.8460258101375761E-2</v>
      </c>
      <c r="AD729" s="19">
        <f>ABS(Ct_Na+10^-pH-Kw*10^pH-Ct_Cl-Ct_OAc*Ka*10^pH/(1+Ka*10^pH))</f>
        <v>4.5367336057597088E-2</v>
      </c>
      <c r="AE729" s="19">
        <f>ABS(Ct_Na+10^-pH-Kw*10^pH-Ct_Cl-Ct_OAc*Ka*10^pH/(1+Ka*10^pH))</f>
        <v>4.2400655729891018E-2</v>
      </c>
      <c r="AF729" s="19">
        <f>ABS(Ct_Na+10^-pH-Kw*10^pH-Ct_Cl-Ct_OAc*Ka*10^pH/(1+Ka*10^pH))</f>
        <v>3.9552642615293204E-2</v>
      </c>
      <c r="AG729" s="19">
        <f>ABS(Ct_Na+10^-pH-Kw*10^pH-Ct_Cl-Ct_OAc*Ka*10^pH/(1+Ka*10^pH))</f>
        <v>3.6816316289503138E-2</v>
      </c>
      <c r="AH729" s="19">
        <f>ABS(Ct_Na+10^-pH-Kw*10^pH-Ct_Cl-Ct_OAc*Ka*10^pH/(1+Ka*10^pH))</f>
        <v>3.4185233283935794E-2</v>
      </c>
      <c r="AI729" s="19">
        <f>ABS(Ct_Na+10^-pH-Kw*10^pH-Ct_Cl-Ct_OAc*Ka*10^pH/(1+Ka*10^pH))</f>
        <v>3.1653436429521911E-2</v>
      </c>
      <c r="AJ729" s="19">
        <f>ABS(Ct_Na+10^-pH-Kw*10^pH-Ct_Cl-Ct_OAc*Ka*10^pH/(1+Ka*10^pH))</f>
        <v>2.9215409828975206E-2</v>
      </c>
      <c r="AK729" s="19">
        <f>ABS(Ct_Na+10^-pH-Kw*10^pH-Ct_Cl-Ct_OAc*Ka*10^pH/(1+Ka*10^pH))</f>
        <v>2.6866038741175637E-2</v>
      </c>
      <c r="AL729" s="19">
        <f>ABS(Ct_Na+10^-pH-Kw*10^pH-Ct_Cl-Ct_OAc*Ka*10^pH/(1+Ka*10^pH))</f>
        <v>2.4600573763654668E-2</v>
      </c>
      <c r="AM729" s="19">
        <f>ABS(Ct_Na+10^-pH-Kw*10^pH-Ct_Cl-Ct_OAc*Ka*10^pH/(1+Ka*10^pH))</f>
        <v>2.2414598785344908E-2</v>
      </c>
      <c r="AN729" s="19">
        <f>ABS(Ct_Na+10^-pH-Kw*10^pH-Ct_Cl-Ct_OAc*Ka*10^pH/(1+Ka*10^pH))</f>
        <v>2.0304002254563115E-2</v>
      </c>
      <c r="AO729" s="19">
        <f>ABS(Ct_Na+10^-pH-Kw*10^pH-Ct_Cl-Ct_OAc*Ka*10^pH/(1+Ka*10^pH))</f>
        <v>1.8264951368892543E-2</v>
      </c>
      <c r="AP729" s="19">
        <f>ABS(Ct_Na+10^-pH-Kw*10^pH-Ct_Cl-Ct_OAc*Ka*10^pH/(1+Ka*10^pH))</f>
        <v>1.6293868846077669E-2</v>
      </c>
      <c r="AQ729" s="19">
        <f>ABS(Ct_Na+10^-pH-Kw*10^pH-Ct_Cl-Ct_OAc*Ka*10^pH/(1+Ka*10^pH))</f>
        <v>1.4387411979748549E-2</v>
      </c>
      <c r="AR729" s="19">
        <f>ABS(Ct_Na+10^-pH-Kw*10^pH-Ct_Cl-Ct_OAc*Ka*10^pH/(1+Ka*10^pH))</f>
        <v>1.2542453722010641E-2</v>
      </c>
      <c r="AS729" s="19">
        <f>ABS(Ct_Na+10^-pH-Kw*10^pH-Ct_Cl-Ct_OAc*Ka*10^pH/(1+Ka*10^pH))</f>
        <v>1.0756065567693041E-2</v>
      </c>
      <c r="AT729" s="19">
        <f>ABS(Ct_Na+10^-pH-Kw*10^pH-Ct_Cl-Ct_OAc*Ka*10^pH/(1+Ka*10^pH))</f>
        <v>9.0255020431978181E-3</v>
      </c>
      <c r="AU729" s="19">
        <f>ABS(Ct_Na+10^-pH-Kw*10^pH-Ct_Cl-Ct_OAc*Ka*10^pH/(1+Ka*10^pH))</f>
        <v>7.3481866271486382E-3</v>
      </c>
      <c r="AV729" s="19">
        <f>ABS(Ct_Na+10^-pH-Kw*10^pH-Ct_Cl-Ct_OAc*Ka*10^pH/(1+Ka*10^pH))</f>
        <v>5.7216989509796951E-3</v>
      </c>
      <c r="AW729" s="19">
        <f>ABS(Ct_Na+10^-pH-Kw*10^pH-Ct_Cl-Ct_OAc*Ka*10^pH/(1+Ka*10^pH))</f>
        <v>4.1437631457412055E-3</v>
      </c>
      <c r="AX729" s="19">
        <f>ABS(Ct_Na+10^-pH-Kw*10^pH-Ct_Cl-Ct_OAc*Ka*10^pH/(1+Ka*10^pH))</f>
        <v>2.6122372171273542E-3</v>
      </c>
      <c r="AY729" s="19">
        <f>ABS(Ct_Na+10^-pH-Kw*10^pH-Ct_Cl-Ct_OAc*Ka*10^pH/(1+Ka*10^pH))</f>
        <v>1.1251033444153666E-3</v>
      </c>
      <c r="AZ729" s="19">
        <f>ABS(Ct_Na+10^-pH-Kw*10^pH-Ct_Cl-Ct_OAc*Ka*10^pH/(1+Ka*10^pH))</f>
        <v>3.1954098907628625E-4</v>
      </c>
      <c r="BA729" s="19">
        <f>ABS(Ct_Na+10^-pH-Kw*10^pH-Ct_Cl-Ct_OAc*Ka*10^pH/(1+Ka*10^pH))</f>
        <v>1.7234911159906968E-3</v>
      </c>
      <c r="BB729" s="19">
        <f>ABS(Ct_Na+10^-pH-Kw*10^pH-Ct_Cl-Ct_OAc*Ka*10^pH/(1+Ka*10^pH))</f>
        <v>3.0884426282685937E-3</v>
      </c>
      <c r="BC729" s="19">
        <f>ABS(Ct_Na+10^-pH-Kw*10^pH-Ct_Cl-Ct_OAc*Ka*10^pH/(1+Ka*10^pH))</f>
        <v>4.4159982087032951E-3</v>
      </c>
      <c r="BD729" s="19">
        <f>ABS(Ct_Na+10^-pH-Kw*10^pH-Ct_Cl-Ct_OAc*Ka*10^pH/(1+Ka*10^pH))</f>
        <v>5.7076739085856754E-3</v>
      </c>
      <c r="BE729" s="19">
        <f>ABS(Ct_Na+10^-pH-Kw*10^pH-Ct_Cl-Ct_OAc*Ka*10^pH/(1+Ka*10^pH))</f>
        <v>6.9649049231378587E-3</v>
      </c>
      <c r="BF729" s="19">
        <f>ABS(Ct_Na+10^-pH-Kw*10^pH-Ct_Cl-Ct_OAc*Ka*10^pH/(1+Ka*10^pH))</f>
        <v>8.1890509109913134E-3</v>
      </c>
      <c r="BG729" s="19">
        <f>ABS(Ct_Na+10^-pH-Kw*10^pH-Ct_Cl-Ct_OAc*Ka*10^pH/(1+Ka*10^pH))</f>
        <v>9.3814008991602374E-3</v>
      </c>
      <c r="BH729" s="19">
        <f>ABS(Ct_Na+10^-pH-Kw*10^pH-Ct_Cl-Ct_OAc*Ka*10^pH/(1+Ka*10^pH))</f>
        <v>1.0543177810709473E-2</v>
      </c>
      <c r="BI729" s="19">
        <f>ABS(Ct_Na+10^-pH-Kw*10^pH-Ct_Cl-Ct_OAc*Ka*10^pH/(1+Ka*10^pH))</f>
        <v>1.1675542648548601E-2</v>
      </c>
      <c r="BJ729" s="19">
        <f>ABS(Ct_Na+10^-pH-Kw*10^pH-Ct_Cl-Ct_OAc*Ka*10^pH/(1+Ka*10^pH))</f>
        <v>1.2779598365441749E-2</v>
      </c>
      <c r="BK729" s="19">
        <f>ABS(Ct_Na+10^-pH-Kw*10^pH-Ct_Cl-Ct_OAc*Ka*10^pH/(1+Ka*10^pH))</f>
        <v>1.3856393447349867E-2</v>
      </c>
      <c r="BL729" s="19">
        <f>ABS(Ct_Na+10^-pH-Kw*10^pH-Ct_Cl-Ct_OAc*Ka*10^pH/(1+Ka*10^pH))</f>
        <v>1.4906925234577303E-2</v>
      </c>
      <c r="BM729" s="19">
        <f>ABS(Ct_Na+10^-pH-Kw*10^pH-Ct_Cl-Ct_OAc*Ka*10^pH/(1+Ka*10^pH))</f>
        <v>1.5932143002835429E-2</v>
      </c>
      <c r="BN729" s="19">
        <f>ABS(Ct_Na+10^-pH-Kw*10^pH-Ct_Cl-Ct_OAc*Ka*10^pH/(1+Ka*10^pH))</f>
        <v>1.6932950824230235E-2</v>
      </c>
      <c r="BO729" s="19">
        <f>ABS(Ct_Na+10^-pH-Kw*10^pH-Ct_Cl-Ct_OAc*Ka*10^pH/(1+Ka*10^pH))</f>
        <v>1.7910210226298101E-2</v>
      </c>
      <c r="BP729" s="19">
        <f>ABS(Ct_Na+10^-pH-Kw*10^pH-Ct_Cl-Ct_OAc*Ka*10^pH/(1+Ka*10^pH))</f>
        <v>1.8864742665527193E-2</v>
      </c>
      <c r="BQ729" s="19">
        <f>ABS(Ct_Na+10^-pH-Kw*10^pH-Ct_Cl-Ct_OAc*Ka*10^pH/(1+Ka*10^pH))</f>
        <v>1.9797331830291268E-2</v>
      </c>
      <c r="BR729" s="19">
        <f>ABS(Ct_Na+10^-pH-Kw*10^pH-Ct_Cl-Ct_OAc*Ka*10^pH/(1+Ka*10^pH))</f>
        <v>2.0708725786765213E-2</v>
      </c>
      <c r="BS729" s="19">
        <f>ABS(Ct_Na+10^-pH-Kw*10^pH-Ct_Cl-Ct_OAc*Ka*10^pH/(1+Ka*10^pH))</f>
        <v>2.159963898017235E-2</v>
      </c>
      <c r="BT729" s="19">
        <f>ABS(Ct_Na+10^-pH-Kw*10^pH-Ct_Cl-Ct_OAc*Ka*10^pH/(1+Ka*10^pH))</f>
        <v>2.2470754102614877E-2</v>
      </c>
      <c r="BU729" s="19">
        <f>ABS(Ct_Na+10^-pH-Kw*10^pH-Ct_Cl-Ct_OAc*Ka*10^pH/(1+Ka*10^pH))</f>
        <v>2.3322723837750983E-2</v>
      </c>
      <c r="BV729" s="19">
        <f>ABS(Ct_Na+10^-pH-Kw*10^pH-Ct_Cl-Ct_OAc*Ka*10^pH/(1+Ka*10^pH))</f>
        <v>2.415617249168845E-2</v>
      </c>
      <c r="BW729" s="19">
        <f>ABS(Ct_Na+10^-pH-Kw*10^pH-Ct_Cl-Ct_OAc*Ka*10^pH/(1+Ka*10^pH))</f>
        <v>2.4971697518659561E-2</v>
      </c>
      <c r="BX729" s="19">
        <f>ABS(Ct_Na+10^-pH-Kw*10^pH-Ct_Cl-Ct_OAc*Ka*10^pH/(1+Ka*10^pH))</f>
        <v>2.5769870949312122E-2</v>
      </c>
      <c r="BY729" s="19">
        <f>ABS(Ct_Na+10^-pH-Kw*10^pH-Ct_Cl-Ct_OAc*Ka*10^pH/(1+Ka*10^pH))</f>
        <v>2.655124072879303E-2</v>
      </c>
      <c r="BZ729" s="19">
        <f>ABS(Ct_Na+10^-pH-Kw*10^pH-Ct_Cl-Ct_OAc*Ka*10^pH/(1+Ka*10^pH))</f>
        <v>2.7316331971201459E-2</v>
      </c>
      <c r="CA729" s="19">
        <f>ABS(Ct_Na+10^-pH-Kw*10^pH-Ct_Cl-Ct_OAc*Ka*10^pH/(1+Ka*10^pH))</f>
        <v>2.806564813644679E-2</v>
      </c>
      <c r="CB729" s="19">
        <f>ABS(Ct_Na+10^-pH-Kw*10^pH-Ct_Cl-Ct_OAc*Ka*10^pH/(1+Ka*10^pH))</f>
        <v>2.8799672135054487E-2</v>
      </c>
      <c r="CC729" s="19">
        <f>ABS(Ct_Na+10^-pH-Kw*10^pH-Ct_Cl-Ct_OAc*Ka*10^pH/(1+Ka*10^pH))</f>
        <v>2.9518867366013543E-2</v>
      </c>
      <c r="CD729" s="19">
        <f>ABS(Ct_Na+10^-pH-Kw*10^pH-Ct_Cl-Ct_OAc*Ka*10^pH/(1+Ka*10^pH))</f>
        <v>3.0223678692353401E-2</v>
      </c>
      <c r="CE729" s="19">
        <f>ABS(Ct_Na+10^-pH-Kw*10^pH-Ct_Cl-Ct_OAc*Ka*10^pH/(1+Ka*10^pH))</f>
        <v>3.091453335876574E-2</v>
      </c>
      <c r="CF729" s="19">
        <f>ABS(Ct_Na+10^-pH-Kw*10^pH-Ct_Cl-Ct_OAc*Ka*10^pH/(1+Ka*10^pH))</f>
        <v>3.159184185524843E-2</v>
      </c>
      <c r="CG729" s="19">
        <f>ABS(Ct_Na+10^-pH-Kw*10^pH-Ct_Cl-Ct_OAc*Ka*10^pH/(1+Ka*10^pH))</f>
        <v>3.2255998730440195E-2</v>
      </c>
      <c r="CH729" s="19">
        <f>ABS(Ct_Na+10^-pH-Kw*10^pH-Ct_Cl-Ct_OAc*Ka*10^pH/(1+Ka*10^pH))</f>
        <v>3.2907383358032102E-2</v>
      </c>
      <c r="CI729" s="19">
        <f>ABS(Ct_Na+10^-pH-Kw*10^pH-Ct_Cl-Ct_OAc*Ka*10^pH/(1+Ka*10^pH))</f>
        <v>3.3546360659384176E-2</v>
      </c>
      <c r="CJ729" s="19">
        <f>ABS(Ct_Na+10^-pH-Kw*10^pH-Ct_Cl-Ct_OAc*Ka*10^pH/(1+Ka*10^pH))</f>
        <v>3.417328178523904E-2</v>
      </c>
      <c r="CK729" s="19">
        <f>ABS(Ct_Na+10^-pH-Kw*10^pH-Ct_Cl-Ct_OAc*Ka*10^pH/(1+Ka*10^pH))</f>
        <v>3.4788484759208795E-2</v>
      </c>
      <c r="CL729" s="19">
        <f>ABS(Ct_Na+10^-pH-Kw*10^pH-Ct_Cl-Ct_OAc*Ka*10^pH/(1+Ka*10^pH))</f>
        <v>3.5392295085512407E-2</v>
      </c>
      <c r="CM729" s="19">
        <f>ABS(Ct_Na+10^-pH-Kw*10^pH-Ct_Cl-Ct_OAc*Ka*10^pH/(1+Ka*10^pH))</f>
        <v>3.5985026323259992E-2</v>
      </c>
      <c r="CN729" s="19">
        <f>ABS(Ct_Na+10^-pH-Kw*10^pH-Ct_Cl-Ct_OAc*Ka*10^pH/(1+Ka*10^pH))</f>
        <v>3.6566980629412174E-2</v>
      </c>
      <c r="CO729" s="19">
        <f>ABS(Ct_Na+10^-pH-Kw*10^pH-Ct_Cl-Ct_OAc*Ka*10^pH/(1+Ka*10^pH))</f>
        <v>3.7138449272390447E-2</v>
      </c>
      <c r="CP729" s="19">
        <f>ABS(Ct_Na+10^-pH-Kw*10^pH-Ct_Cl-Ct_OAc*Ka*10^pH/(1+Ka*10^pH))</f>
        <v>3.7699713118172683E-2</v>
      </c>
      <c r="CQ729" s="19">
        <f>ABS(Ct_Na+10^-pH-Kw*10^pH-Ct_Cl-Ct_OAc*Ka*10^pH/(1+Ka*10^pH))</f>
        <v>3.8251043090578245E-2</v>
      </c>
      <c r="CR729" s="19">
        <f>ABS(Ct_Na+10^-pH-Kw*10^pH-Ct_Cl-Ct_OAc*Ka*10^pH/(1+Ka*10^pH))</f>
        <v>3.8792700607327549E-2</v>
      </c>
      <c r="CS729" s="19">
        <f>ABS(Ct_Na+10^-pH-Kw*10^pH-Ct_Cl-Ct_OAc*Ka*10^pH/(1+Ka*10^pH))</f>
        <v>3.9324937993350767E-2</v>
      </c>
      <c r="CT729" s="19">
        <f>ABS(Ct_Na+10^-pH-Kw*10^pH-Ct_Cl-Ct_OAc*Ka*10^pH/(1+Ka*10^pH))</f>
        <v>3.9847998872718449E-2</v>
      </c>
      <c r="CU729" s="19">
        <f>ABS(Ct_Na+10^-pH-Kw*10^pH-Ct_Cl-Ct_OAc*Ka*10^pH/(1+Ka*10^pH))</f>
        <v>4.0362118540472981E-2</v>
      </c>
      <c r="CV729" s="19">
        <f>ABS(Ct_Na+10^-pH-Kw*10^pH-Ct_Cl-Ct_OAc*Ka*10^pH/(1+Ka*10^pH))</f>
        <v>4.0867524315553731E-2</v>
      </c>
      <c r="CW729" s="19">
        <f>ABS(Ct_Na+10^-pH-Kw*10^pH-Ct_Cl-Ct_OAc*Ka*10^pH/(1+Ka*10^pH))</f>
        <v>4.1364435875927238E-2</v>
      </c>
      <c r="CX729" s="19">
        <f>ABS(Ct_Na+10^-pH-Kw*10^pH-Ct_Cl-Ct_OAc*Ka*10^pH/(1+Ka*10^pH))</f>
        <v>4.1853065576961161E-2</v>
      </c>
    </row>
    <row r="730" spans="1:102">
      <c r="A730" s="23">
        <v>7.01</v>
      </c>
      <c r="B730" s="19">
        <f>ABS(Ct_Na+10^-pH-Kw*10^pH-Ct_Cl-Ct_OAc*Ka*10^pH/(1+Ka*10^pH))</f>
        <v>0.24890692975096981</v>
      </c>
      <c r="C730" s="19">
        <f>ABS(Ct_Na+10^-pH-Kw*10^pH-Ct_Cl-Ct_OAc*Ka*10^pH/(1+Ka*10^pH))</f>
        <v>0.23229231426785588</v>
      </c>
      <c r="D730" s="19">
        <f>ABS(Ct_Na+10^-pH-Kw*10^pH-Ct_Cl-Ct_OAc*Ka*10^pH/(1+Ka*10^pH))</f>
        <v>0.21718811837411595</v>
      </c>
      <c r="E730" s="19">
        <f>ABS(Ct_Na+10^-pH-Kw*10^pH-Ct_Cl-Ct_OAc*Ka*10^pH/(1+Ka*10^pH))</f>
        <v>0.20339733081896211</v>
      </c>
      <c r="F730" s="19">
        <f>ABS(Ct_Na+10^-pH-Kw*10^pH-Ct_Cl-Ct_OAc*Ka*10^pH/(1+Ka*10^pH))</f>
        <v>0.19075577556007103</v>
      </c>
      <c r="G730" s="19">
        <f>ABS(Ct_Na+10^-pH-Kw*10^pH-Ct_Cl-Ct_OAc*Ka*10^pH/(1+Ka*10^pH))</f>
        <v>0.17912554472189129</v>
      </c>
      <c r="H730" s="19">
        <f>ABS(Ct_Na+10^-pH-Kw*10^pH-Ct_Cl-Ct_OAc*Ka*10^pH/(1+Ka*10^pH))</f>
        <v>0.16838994702510998</v>
      </c>
      <c r="I730" s="19">
        <f>ABS(Ct_Na+10^-pH-Kw*10^pH-Ct_Cl-Ct_OAc*Ka*10^pH/(1+Ka*10^pH))</f>
        <v>0.1584495787873495</v>
      </c>
      <c r="J730" s="19">
        <f>ABS(Ct_Na+10^-pH-Kw*10^pH-Ct_Cl-Ct_OAc*Ka*10^pH/(1+Ka*10^pH))</f>
        <v>0.14921923685228625</v>
      </c>
      <c r="K730" s="19">
        <f>ABS(Ct_Na+10^-pH-Kw*10^pH-Ct_Cl-Ct_OAc*Ka*10^pH/(1+Ka*10^pH))</f>
        <v>0.1406254702230893</v>
      </c>
      <c r="L730" s="19">
        <f>ABS(Ct_Na+10^-pH-Kw*10^pH-Ct_Cl-Ct_OAc*Ka*10^pH/(1+Ka*10^pH))</f>
        <v>0.13260462136917225</v>
      </c>
      <c r="M730" s="19">
        <f>ABS(Ct_Na+10^-pH-Kw*10^pH-Ct_Cl-Ct_OAc*Ka*10^pH/(1+Ka*10^pH))</f>
        <v>0.12510124663486274</v>
      </c>
      <c r="N730" s="19">
        <f>ABS(Ct_Na+10^-pH-Kw*10^pH-Ct_Cl-Ct_OAc*Ka*10^pH/(1+Ka*10^pH))</f>
        <v>0.11806683282144756</v>
      </c>
      <c r="O730" s="19">
        <f>ABS(Ct_Na+10^-pH-Kw*10^pH-Ct_Cl-Ct_OAc*Ka*10^pH/(1+Ka*10^pH))</f>
        <v>0.11145874711793635</v>
      </c>
      <c r="P730" s="19">
        <f>ABS(Ct_Na+10^-pH-Kw*10^pH-Ct_Cl-Ct_OAc*Ka*10^pH/(1+Ka*10^pH))</f>
        <v>0.10523937233816104</v>
      </c>
      <c r="Q730" s="19">
        <f>ABS(Ct_Na+10^-pH-Kw*10^pH-Ct_Cl-Ct_OAc*Ka*10^pH/(1+Ka*10^pH))</f>
        <v>9.937539040294438E-2</v>
      </c>
      <c r="R730" s="19">
        <f>ABS(Ct_Na+10^-pH-Kw*10^pH-Ct_Cl-Ct_OAc*Ka*10^pH/(1+Ka*10^pH))</f>
        <v>9.3837185241906415E-2</v>
      </c>
      <c r="S730" s="19">
        <f>ABS(Ct_Na+10^-pH-Kw*10^pH-Ct_Cl-Ct_OAc*Ka*10^pH/(1+Ka*10^pH))</f>
        <v>8.8598342522005588E-2</v>
      </c>
      <c r="T730" s="19">
        <f>ABS(Ct_Na+10^-pH-Kw*10^pH-Ct_Cl-Ct_OAc*Ka*10^pH/(1+Ka*10^pH))</f>
        <v>8.3635228366310127E-2</v>
      </c>
      <c r="U730" s="19">
        <f>ABS(Ct_Na+10^-pH-Kw*10^pH-Ct_Cl-Ct_OAc*Ka*10^pH/(1+Ka*10^pH))</f>
        <v>7.8926632885265705E-2</v>
      </c>
      <c r="V730" s="19">
        <f>ABS(Ct_Na+10^-pH-Kw*10^pH-Ct_Cl-Ct_OAc*Ka*10^pH/(1+Ka*10^pH))</f>
        <v>7.4453467178273475E-2</v>
      </c>
      <c r="W730" s="19">
        <f>ABS(Ct_Na+10^-pH-Kw*10^pH-Ct_Cl-Ct_OAc*Ka*10^pH/(1+Ka*10^pH))</f>
        <v>7.0198504676500378E-2</v>
      </c>
      <c r="X730" s="19">
        <f>ABS(Ct_Na+10^-pH-Kw*10^pH-Ct_Cl-Ct_OAc*Ka*10^pH/(1+Ka*10^pH))</f>
        <v>6.6146159436716506E-2</v>
      </c>
      <c r="Y730" s="19">
        <f>ABS(Ct_Na+10^-pH-Kw*10^pH-Ct_Cl-Ct_OAc*Ka*10^pH/(1+Ka*10^pH))</f>
        <v>6.2282295370876067E-2</v>
      </c>
      <c r="Z730" s="19">
        <f>ABS(Ct_Na+10^-pH-Kw*10^pH-Ct_Cl-Ct_OAc*Ka*10^pH/(1+Ka*10^pH))</f>
        <v>5.8594061489846541E-2</v>
      </c>
      <c r="AA730" s="19">
        <f>ABS(Ct_Na+10^-pH-Kw*10^pH-Ct_Cl-Ct_OAc*Ka*10^pH/(1+Ka*10^pH))</f>
        <v>5.5069749114640548E-2</v>
      </c>
      <c r="AB730" s="19">
        <f>ABS(Ct_Na+10^-pH-Kw*10^pH-Ct_Cl-Ct_OAc*Ka*10^pH/(1+Ka*10^pH))</f>
        <v>5.1698667712269636E-2</v>
      </c>
      <c r="AC730" s="19">
        <f>ABS(Ct_Na+10^-pH-Kw*10^pH-Ct_Cl-Ct_OAc*Ka*10^pH/(1+Ka*10^pH))</f>
        <v>4.8471036582339977E-2</v>
      </c>
      <c r="AD730" s="19">
        <f>ABS(Ct_Na+10^-pH-Kw*10^pH-Ct_Cl-Ct_OAc*Ka*10^pH/(1+Ka*10^pH))</f>
        <v>4.5377890082824071E-2</v>
      </c>
      <c r="AE730" s="19">
        <f>ABS(Ct_Na+10^-pH-Kw*10^pH-Ct_Cl-Ct_OAc*Ka*10^pH/(1+Ka*10^pH))</f>
        <v>4.2410994460839457E-2</v>
      </c>
      <c r="AF730" s="19">
        <f>ABS(Ct_Na+10^-pH-Kw*10^pH-Ct_Cl-Ct_OAc*Ka*10^pH/(1+Ka*10^pH))</f>
        <v>3.9562774663734215E-2</v>
      </c>
      <c r="AG730" s="19">
        <f>ABS(Ct_Na+10^-pH-Kw*10^pH-Ct_Cl-Ct_OAc*Ka*10^pH/(1+Ka*10^pH))</f>
        <v>3.682624976063309E-2</v>
      </c>
      <c r="AH730" s="19">
        <f>ABS(Ct_Na+10^-pH-Kw*10^pH-Ct_Cl-Ct_OAc*Ka*10^pH/(1+Ka*10^pH))</f>
        <v>3.4194975815343559E-2</v>
      </c>
      <c r="AI730" s="19">
        <f>ABS(Ct_Na+10^-pH-Kw*10^pH-Ct_Cl-Ct_OAc*Ka*10^pH/(1+Ka*10^pH))</f>
        <v>3.1662995226480035E-2</v>
      </c>
      <c r="AJ730" s="19">
        <f>ABS(Ct_Na+10^-pH-Kw*10^pH-Ct_Cl-Ct_OAc*Ka*10^pH/(1+Ka*10^pH))</f>
        <v>2.9224791696463318E-2</v>
      </c>
      <c r="AK730" s="19">
        <f>ABS(Ct_Na+10^-pH-Kw*10^pH-Ct_Cl-Ct_OAc*Ka*10^pH/(1+Ka*10^pH))</f>
        <v>2.6875250112992639E-2</v>
      </c>
      <c r="AL730" s="19">
        <f>ABS(Ct_Na+10^-pH-Kw*10^pH-Ct_Cl-Ct_OAc*Ka*10^pH/(1+Ka*10^pH))</f>
        <v>2.4609620728931678E-2</v>
      </c>
      <c r="AM730" s="19">
        <f>ABS(Ct_Na+10^-pH-Kw*10^pH-Ct_Cl-Ct_OAc*Ka*10^pH/(1+Ka*10^pH))</f>
        <v>2.242348711273244E-2</v>
      </c>
      <c r="AN730" s="19">
        <f>ABS(Ct_Na+10^-pH-Kw*10^pH-Ct_Cl-Ct_OAc*Ka*10^pH/(1+Ka*10^pH))</f>
        <v>2.0312737414333211E-2</v>
      </c>
      <c r="AO730" s="19">
        <f>ABS(Ct_Na+10^-pH-Kw*10^pH-Ct_Cl-Ct_OAc*Ka*10^pH/(1+Ka*10^pH))</f>
        <v>1.8273538553167865E-2</v>
      </c>
      <c r="AP730" s="19">
        <f>ABS(Ct_Na+10^-pH-Kw*10^pH-Ct_Cl-Ct_OAc*Ka*10^pH/(1+Ka*10^pH))</f>
        <v>1.6302312987374681E-2</v>
      </c>
      <c r="AQ730" s="19">
        <f>ABS(Ct_Na+10^-pH-Kw*10^pH-Ct_Cl-Ct_OAc*Ka*10^pH/(1+Ka*10^pH))</f>
        <v>1.4395717768000971E-2</v>
      </c>
      <c r="AR730" s="19">
        <f>ABS(Ct_Na+10^-pH-Kw*10^pH-Ct_Cl-Ct_OAc*Ka*10^pH/(1+Ka*10^pH))</f>
        <v>1.2550625620219927E-2</v>
      </c>
      <c r="AS730" s="19">
        <f>ABS(Ct_Na+10^-pH-Kw*10^pH-Ct_Cl-Ct_OAc*Ka*10^pH/(1+Ka*10^pH))</f>
        <v>1.0764107826336716E-2</v>
      </c>
      <c r="AT730" s="19">
        <f>ABS(Ct_Na+10^-pH-Kw*10^pH-Ct_Cl-Ct_OAc*Ka*10^pH/(1+Ka*10^pH))</f>
        <v>9.0334187135123339E-3</v>
      </c>
      <c r="AU730" s="19">
        <f>ABS(Ct_Na+10^-pH-Kw*10^pH-Ct_Cl-Ct_OAc*Ka*10^pH/(1+Ka*10^pH))</f>
        <v>7.3559815733902703E-3</v>
      </c>
      <c r="AV730" s="19">
        <f>ABS(Ct_Na+10^-pH-Kw*10^pH-Ct_Cl-Ct_OAc*Ka*10^pH/(1+Ka*10^pH))</f>
        <v>5.7293758617567164E-3</v>
      </c>
      <c r="AW730" s="19">
        <f>ABS(Ct_Na+10^-pH-Kw*10^pH-Ct_Cl-Ct_OAc*Ka*10^pH/(1+Ka*10^pH))</f>
        <v>4.1513255445003172E-3</v>
      </c>
      <c r="AX730" s="19">
        <f>ABS(Ct_Na+10^-pH-Kw*10^pH-Ct_Cl-Ct_OAc*Ka*10^pH/(1+Ka*10^pH))</f>
        <v>2.6196884718690736E-3</v>
      </c>
      <c r="AY730" s="19">
        <f>ABS(Ct_Na+10^-pH-Kw*10^pH-Ct_Cl-Ct_OAc*Ka*10^pH/(1+Ka*10^pH))</f>
        <v>1.132446676705437E-3</v>
      </c>
      <c r="AZ730" s="19">
        <f>ABS(Ct_Na+10^-pH-Kw*10^pH-Ct_Cl-Ct_OAc*Ka*10^pH/(1+Ka*10^pH))</f>
        <v>3.1230249573926255E-4</v>
      </c>
      <c r="BA730" s="19">
        <f>ABS(Ct_Na+10^-pH-Kw*10^pH-Ct_Cl-Ct_OAc*Ka*10^pH/(1+Ka*10^pH))</f>
        <v>1.7163545083967585E-3</v>
      </c>
      <c r="BB730" s="19">
        <f>ABS(Ct_Na+10^-pH-Kw*10^pH-Ct_Cl-Ct_OAc*Ka*10^pH/(1+Ka*10^pH))</f>
        <v>3.0814050762582243E-3</v>
      </c>
      <c r="BC730" s="19">
        <f>ABS(Ct_Na+10^-pH-Kw*10^pH-Ct_Cl-Ct_OAc*Ka*10^pH/(1+Ka*10^pH))</f>
        <v>4.4090569984248928E-3</v>
      </c>
      <c r="BD730" s="19">
        <f>ABS(Ct_Na+10^-pH-Kw*10^pH-Ct_Cl-Ct_OAc*Ka*10^pH/(1+Ka*10^pH))</f>
        <v>5.7008264362086447E-3</v>
      </c>
      <c r="BE730" s="19">
        <f>ABS(Ct_Na+10^-pH-Kw*10^pH-Ct_Cl-Ct_OAc*Ka*10^pH/(1+Ka*10^pH))</f>
        <v>6.9581486889848249E-3</v>
      </c>
      <c r="BF730" s="19">
        <f>ABS(Ct_Na+10^-pH-Kw*10^pH-Ct_Cl-Ct_OAc*Ka*10^pH/(1+Ka*10^pH))</f>
        <v>8.1823835140563822E-3</v>
      </c>
      <c r="BG730" s="19">
        <f>ABS(Ct_Na+10^-pH-Kw*10^pH-Ct_Cl-Ct_OAc*Ka*10^pH/(1+Ka*10^pH))</f>
        <v>9.3748200319832067E-3</v>
      </c>
      <c r="BH730" s="19">
        <f>ABS(Ct_Na+10^-pH-Kw*10^pH-Ct_Cl-Ct_OAc*Ka*10^pH/(1+Ka*10^pH))</f>
        <v>1.053668125457858E-2</v>
      </c>
      <c r="BI730" s="19">
        <f>ABS(Ct_Na+10^-pH-Kw*10^pH-Ct_Cl-Ct_OAc*Ka*10^pH/(1+Ka*10^pH))</f>
        <v>1.1669128269007012E-2</v>
      </c>
      <c r="BJ730" s="19">
        <f>ABS(Ct_Na+10^-pH-Kw*10^pH-Ct_Cl-Ct_OAc*Ka*10^pH/(1+Ka*10^pH))</f>
        <v>1.2773264108074715E-2</v>
      </c>
      <c r="BK730" s="19">
        <f>ABS(Ct_Na+10^-pH-Kw*10^pH-Ct_Cl-Ct_OAc*Ka*10^pH/(1+Ka*10^pH))</f>
        <v>1.3850137333832085E-2</v>
      </c>
      <c r="BL730" s="19">
        <f>ABS(Ct_Na+10^-pH-Kw*10^pH-Ct_Cl-Ct_OAc*Ka*10^pH/(1+Ka*10^pH))</f>
        <v>1.4900745358961243E-2</v>
      </c>
      <c r="BM730" s="19">
        <f>ABS(Ct_Na+10^-pH-Kw*10^pH-Ct_Cl-Ct_OAc*Ka*10^pH/(1+Ka*10^pH))</f>
        <v>1.5926037528063208E-2</v>
      </c>
      <c r="BN730" s="19">
        <f>ABS(Ct_Na+10^-pH-Kw*10^pH-Ct_Cl-Ct_OAc*Ka*10^pH/(1+Ka*10^pH))</f>
        <v>1.6926917978853193E-2</v>
      </c>
      <c r="BO730" s="19">
        <f>ABS(Ct_Na+10^-pH-Kw*10^pH-Ct_Cl-Ct_OAc*Ka*10^pH/(1+Ka*10^pH))</f>
        <v>1.7904248301389293E-2</v>
      </c>
      <c r="BP730" s="19">
        <f>ABS(Ct_Na+10^-pH-Kw*10^pH-Ct_Cl-Ct_OAc*Ka*10^pH/(1+Ka*10^pH))</f>
        <v>1.8858850011773405E-2</v>
      </c>
      <c r="BQ730" s="19">
        <f>ABS(Ct_Na+10^-pH-Kw*10^pH-Ct_Cl-Ct_OAc*Ka*10^pH/(1+Ka*10^pH))</f>
        <v>1.9791506855252147E-2</v>
      </c>
      <c r="BR730" s="19">
        <f>ABS(Ct_Na+10^-pH-Kw*10^pH-Ct_Cl-Ct_OAc*Ka*10^pH/(1+Ka*10^pH))</f>
        <v>2.0702966952288161E-2</v>
      </c>
      <c r="BS730" s="19">
        <f>ABS(Ct_Na+10^-pH-Kw*10^pH-Ct_Cl-Ct_OAc*Ka*10^pH/(1+Ka*10^pH))</f>
        <v>2.1593944799952608E-2</v>
      </c>
      <c r="BT730" s="19">
        <f>ABS(Ct_Na+10^-pH-Kw*10^pH-Ct_Cl-Ct_OAc*Ka*10^pH/(1+Ka*10^pH))</f>
        <v>2.2465123139891165E-2</v>
      </c>
      <c r="BU730" s="19">
        <f>ABS(Ct_Na+10^-pH-Kw*10^pH-Ct_Cl-Ct_OAc*Ka*10^pH/(1+Ka*10^pH))</f>
        <v>2.3317154703127778E-2</v>
      </c>
      <c r="BV730" s="19">
        <f>ABS(Ct_Na+10^-pH-Kw*10^pH-Ct_Cl-Ct_OAc*Ka*10^pH/(1+Ka*10^pH))</f>
        <v>2.4150663841076614E-2</v>
      </c>
      <c r="BW730" s="19">
        <f>ABS(Ct_Na+10^-pH-Kw*10^pH-Ct_Cl-Ct_OAc*Ka*10^pH/(1+Ka*10^pH))</f>
        <v>2.4966248051327675E-2</v>
      </c>
      <c r="BX730" s="19">
        <f>ABS(Ct_Na+10^-pH-Kw*10^pH-Ct_Cl-Ct_OAc*Ka*10^pH/(1+Ka*10^pH))</f>
        <v>2.576447940604145E-2</v>
      </c>
      <c r="BY730" s="19">
        <f>ABS(Ct_Na+10^-pH-Kw*10^pH-Ct_Cl-Ct_OAc*Ka*10^pH/(1+Ka*10^pH))</f>
        <v>2.6545905890129659E-2</v>
      </c>
      <c r="BZ730" s="19">
        <f>ABS(Ct_Na+10^-pH-Kw*10^pH-Ct_Cl-Ct_OAc*Ka*10^pH/(1+Ka*10^pH))</f>
        <v>2.7311052655799403E-2</v>
      </c>
      <c r="CA730" s="19">
        <f>ABS(Ct_Na+10^-pH-Kw*10^pH-Ct_Cl-Ct_OAc*Ka*10^pH/(1+Ka*10^pH))</f>
        <v>2.8060423199496538E-2</v>
      </c>
      <c r="CB730" s="19">
        <f>ABS(Ct_Na+10^-pH-Kw*10^pH-Ct_Cl-Ct_OAc*Ka*10^pH/(1+Ka*10^pH))</f>
        <v>2.879450046679171E-2</v>
      </c>
      <c r="CC730" s="19">
        <f>ABS(Ct_Na+10^-pH-Kw*10^pH-Ct_Cl-Ct_OAc*Ka*10^pH/(1+Ka*10^pH))</f>
        <v>2.9513747890303151E-2</v>
      </c>
      <c r="CD730" s="19">
        <f>ABS(Ct_Na+10^-pH-Kw*10^pH-Ct_Cl-Ct_OAc*Ka*10^pH/(1+Ka*10^pH))</f>
        <v>3.0218610365344338E-2</v>
      </c>
      <c r="CE730" s="19">
        <f>ABS(Ct_Na+10^-pH-Kw*10^pH-Ct_Cl-Ct_OAc*Ka*10^pH/(1+Ka*10^pH))</f>
        <v>3.090951516761245E-2</v>
      </c>
      <c r="CF730" s="19">
        <f>ABS(Ct_Na+10^-pH-Kw*10^pH-Ct_Cl-Ct_OAc*Ka*10^pH/(1+Ka*10^pH))</f>
        <v>3.1586872816894908E-2</v>
      </c>
      <c r="CG730" s="19">
        <f>ABS(Ct_Na+10^-pH-Kw*10^pH-Ct_Cl-Ct_OAc*Ka*10^pH/(1+Ka*10^pH))</f>
        <v>3.2251077890463137E-2</v>
      </c>
      <c r="CH730" s="19">
        <f>ABS(Ct_Na+10^-pH-Kw*10^pH-Ct_Cl-Ct_OAc*Ka*10^pH/(1+Ka*10^pH))</f>
        <v>3.2902509789539673E-2</v>
      </c>
      <c r="CI730" s="19">
        <f>ABS(Ct_Na+10^-pH-Kw*10^pH-Ct_Cl-Ct_OAc*Ka*10^pH/(1+Ka*10^pH))</f>
        <v>3.3541533461967123E-2</v>
      </c>
      <c r="CJ730" s="19">
        <f>ABS(Ct_Na+10^-pH-Kw*10^pH-Ct_Cl-Ct_OAc*Ka*10^pH/(1+Ka*10^pH))</f>
        <v>3.4168500083971418E-2</v>
      </c>
      <c r="CK730" s="19">
        <f>ABS(Ct_Na+10^-pH-Kw*10^pH-Ct_Cl-Ct_OAc*Ka*10^pH/(1+Ka*10^pH))</f>
        <v>3.4783747703695279E-2</v>
      </c>
      <c r="CL730" s="19">
        <f>ABS(Ct_Na+10^-pH-Kw*10^pH-Ct_Cl-Ct_OAc*Ka*10^pH/(1+Ka*10^pH))</f>
        <v>3.5387601848979787E-2</v>
      </c>
      <c r="CM730" s="19">
        <f>ABS(Ct_Na+10^-pH-Kw*10^pH-Ct_Cl-Ct_OAc*Ka*10^pH/(1+Ka*10^pH))</f>
        <v>3.5980376101690269E-2</v>
      </c>
      <c r="CN730" s="19">
        <f>ABS(Ct_Na+10^-pH-Kw*10^pH-Ct_Cl-Ct_OAc*Ka*10^pH/(1+Ka*10^pH))</f>
        <v>3.6562372640715109E-2</v>
      </c>
      <c r="CO730" s="19">
        <f>ABS(Ct_Na+10^-pH-Kw*10^pH-Ct_Cl-Ct_OAc*Ka*10^pH/(1+Ka*10^pH))</f>
        <v>3.7133882755613384E-2</v>
      </c>
      <c r="CP730" s="19">
        <f>ABS(Ct_Na+10^-pH-Kw*10^pH-Ct_Cl-Ct_OAc*Ka*10^pH/(1+Ka*10^pH))</f>
        <v>3.7695187332745614E-2</v>
      </c>
      <c r="CQ730" s="19">
        <f>ABS(Ct_Na+10^-pH-Kw*10^pH-Ct_Cl-Ct_OAc*Ka*10^pH/(1+Ka*10^pH))</f>
        <v>3.8246557315592331E-2</v>
      </c>
      <c r="CR730" s="19">
        <f>ABS(Ct_Na+10^-pH-Kw*10^pH-Ct_Cl-Ct_OAc*Ka*10^pH/(1+Ka*10^pH))</f>
        <v>3.8788254140845219E-2</v>
      </c>
      <c r="CS730" s="19">
        <f>ABS(Ct_Na+10^-pH-Kw*10^pH-Ct_Cl-Ct_OAc*Ka*10^pH/(1+Ka*10^pH))</f>
        <v>3.9320530151745872E-2</v>
      </c>
      <c r="CT730" s="19">
        <f>ABS(Ct_Na+10^-pH-Kw*10^pH-Ct_Cl-Ct_OAc*Ka*10^pH/(1+Ka*10^pH))</f>
        <v>3.9843628990044837E-2</v>
      </c>
      <c r="CU730" s="19">
        <f>ABS(Ct_Na+10^-pH-Kw*10^pH-Ct_Cl-Ct_OAc*Ka*10^pH/(1+Ka*10^pH))</f>
        <v>4.0357785967860015E-2</v>
      </c>
      <c r="CV730" s="19">
        <f>ABS(Ct_Na+10^-pH-Kw*10^pH-Ct_Cl-Ct_OAc*Ka*10^pH/(1+Ka*10^pH))</f>
        <v>4.0863228420627506E-2</v>
      </c>
      <c r="CW730" s="19">
        <f>ABS(Ct_Na+10^-pH-Kw*10^pH-Ct_Cl-Ct_OAc*Ka*10^pH/(1+Ka*10^pH))</f>
        <v>4.1360176042256044E-2</v>
      </c>
      <c r="CX730" s="19">
        <f>ABS(Ct_Na+10^-pH-Kw*10^pH-Ct_Cl-Ct_OAc*Ka*10^pH/(1+Ka*10^pH))</f>
        <v>4.1848841203524091E-2</v>
      </c>
    </row>
    <row r="731" spans="1:102">
      <c r="A731" s="24">
        <v>7.02</v>
      </c>
      <c r="B731" s="19">
        <f>ABS(Ct_Na+10^-pH-Kw*10^pH-Ct_Cl-Ct_OAc*Ka*10^pH/(1+Ka*10^pH))</f>
        <v>0.24893168287299375</v>
      </c>
      <c r="C731" s="19">
        <f>ABS(Ct_Na+10^-pH-Kw*10^pH-Ct_Cl-Ct_OAc*Ka*10^pH/(1+Ka*10^pH))</f>
        <v>0.23231588888921292</v>
      </c>
      <c r="D731" s="19">
        <f>ABS(Ct_Na+10^-pH-Kw*10^pH-Ct_Cl-Ct_OAc*Ka*10^pH/(1+Ka*10^pH))</f>
        <v>0.21721062163123034</v>
      </c>
      <c r="E731" s="19">
        <f>ABS(Ct_Na+10^-pH-Kw*10^pH-Ct_Cl-Ct_OAc*Ka*10^pH/(1+Ka*10^pH))</f>
        <v>0.2034188558739419</v>
      </c>
      <c r="F731" s="19">
        <f>ABS(Ct_Na+10^-pH-Kw*10^pH-Ct_Cl-Ct_OAc*Ka*10^pH/(1+Ka*10^pH))</f>
        <v>0.19077640392976081</v>
      </c>
      <c r="G731" s="19">
        <f>ABS(Ct_Na+10^-pH-Kw*10^pH-Ct_Cl-Ct_OAc*Ka*10^pH/(1+Ka*10^pH))</f>
        <v>0.17914534814111424</v>
      </c>
      <c r="H731" s="19">
        <f>ABS(Ct_Na+10^-pH-Kw*10^pH-Ct_Cl-Ct_OAc*Ka*10^pH/(1+Ka*10^pH))</f>
        <v>0.16840898895159431</v>
      </c>
      <c r="I731" s="19">
        <f>ABS(Ct_Na+10^-pH-Kw*10^pH-Ct_Cl-Ct_OAc*Ka*10^pH/(1+Ka*10^pH))</f>
        <v>0.15846791562796475</v>
      </c>
      <c r="J731" s="19">
        <f>ABS(Ct_Na+10^-pH-Kw*10^pH-Ct_Cl-Ct_OAc*Ka*10^pH/(1+Ka*10^pH))</f>
        <v>0.14923691897030875</v>
      </c>
      <c r="K731" s="19">
        <f>ABS(Ct_Na+10^-pH-Kw*10^pH-Ct_Cl-Ct_OAc*Ka*10^pH/(1+Ka*10^pH))</f>
        <v>0.14064254277180141</v>
      </c>
      <c r="L731" s="19">
        <f>ABS(Ct_Na+10^-pH-Kw*10^pH-Ct_Cl-Ct_OAc*Ka*10^pH/(1+Ka*10^pH))</f>
        <v>0.13262112498652789</v>
      </c>
      <c r="M731" s="19">
        <f>ABS(Ct_Na+10^-pH-Kw*10^pH-Ct_Cl-Ct_OAc*Ka*10^pH/(1+Ka*10^pH))</f>
        <v>0.12511721802611075</v>
      </c>
      <c r="N731" s="19">
        <f>ABS(Ct_Na+10^-pH-Kw*10^pH-Ct_Cl-Ct_OAc*Ka*10^pH/(1+Ka*10^pH))</f>
        <v>0.11808230525071964</v>
      </c>
      <c r="O731" s="19">
        <f>ABS(Ct_Na+10^-pH-Kw*10^pH-Ct_Cl-Ct_OAc*Ka*10^pH/(1+Ka*10^pH))</f>
        <v>0.11147375082535228</v>
      </c>
      <c r="P731" s="19">
        <f>ABS(Ct_Na+10^-pH-Kw*10^pH-Ct_Cl-Ct_OAc*Ka*10^pH/(1+Ka*10^pH))</f>
        <v>0.10525393489559474</v>
      </c>
      <c r="Q731" s="19">
        <f>ABS(Ct_Na+10^-pH-Kw*10^pH-Ct_Cl-Ct_OAc*Ka*10^pH/(1+Ka*10^pH))</f>
        <v>9.9389537018966231E-2</v>
      </c>
      <c r="R731" s="19">
        <f>ABS(Ct_Na+10^-pH-Kw*10^pH-Ct_Cl-Ct_OAc*Ka*10^pH/(1+Ka*10^pH))</f>
        <v>9.3850939024372609E-2</v>
      </c>
      <c r="S731" s="19">
        <f>ABS(Ct_Na+10^-pH-Kw*10^pH-Ct_Cl-Ct_OAc*Ka*10^pH/(1+Ka*10^pH))</f>
        <v>8.8611724705162417E-2</v>
      </c>
      <c r="T731" s="19">
        <f>ABS(Ct_Na+10^-pH-Kw*10^pH-Ct_Cl-Ct_OAc*Ka*10^pH/(1+Ka*10^pH))</f>
        <v>8.3648258508015966E-2</v>
      </c>
      <c r="U731" s="19">
        <f>ABS(Ct_Na+10^-pH-Kw*10^pH-Ct_Cl-Ct_OAc*Ka*10^pH/(1+Ka*10^pH))</f>
        <v>7.8939329038928266E-2</v>
      </c>
      <c r="V731" s="19">
        <f>ABS(Ct_Na+10^-pH-Kw*10^pH-Ct_Cl-Ct_OAc*Ka*10^pH/(1+Ka*10^pH))</f>
        <v>7.4465846043294967E-2</v>
      </c>
      <c r="W731" s="19">
        <f>ABS(Ct_Na+10^-pH-Kw*10^pH-Ct_Cl-Ct_OAc*Ka*10^pH/(1+Ka*10^pH))</f>
        <v>7.0210581730375476E-2</v>
      </c>
      <c r="X731" s="19">
        <f>ABS(Ct_Na+10^-pH-Kw*10^pH-Ct_Cl-Ct_OAc*Ka*10^pH/(1+Ka*10^pH))</f>
        <v>6.6157949051404555E-2</v>
      </c>
      <c r="Y731" s="19">
        <f>ABS(Ct_Na+10^-pH-Kw*10^pH-Ct_Cl-Ct_OAc*Ka*10^pH/(1+Ka*10^pH))</f>
        <v>6.2293810915641568E-2</v>
      </c>
      <c r="Z731" s="19">
        <f>ABS(Ct_Na+10^-pH-Kw*10^pH-Ct_Cl-Ct_OAc*Ka*10^pH/(1+Ka*10^pH))</f>
        <v>5.8605315422413262E-2</v>
      </c>
      <c r="AA731" s="19">
        <f>ABS(Ct_Na+10^-pH-Kw*10^pH-Ct_Cl-Ct_OAc*Ka*10^pH/(1+Ka*10^pH))</f>
        <v>5.5080753062217325E-2</v>
      </c>
      <c r="AB731" s="19">
        <f>ABS(Ct_Na+10^-pH-Kw*10^pH-Ct_Cl-Ct_OAc*Ka*10^pH/(1+Ka*10^pH))</f>
        <v>5.1709432543769057E-2</v>
      </c>
      <c r="AC731" s="19">
        <f>ABS(Ct_Na+10^-pH-Kw*10^pH-Ct_Cl-Ct_OAc*Ka*10^pH/(1+Ka*10^pH))</f>
        <v>4.8481572472914292E-2</v>
      </c>
      <c r="AD731" s="19">
        <f>ABS(Ct_Na+10^-pH-Kw*10^pH-Ct_Cl-Ct_OAc*Ka*10^pH/(1+Ka*10^pH))</f>
        <v>4.5388206571678483E-2</v>
      </c>
      <c r="AE731" s="19">
        <f>ABS(Ct_Na+10^-pH-Kw*10^pH-Ct_Cl-Ct_OAc*Ka*10^pH/(1+Ka*10^pH))</f>
        <v>4.2421100503146209E-2</v>
      </c>
      <c r="AF731" s="19">
        <f>ABS(Ct_Na+10^-pH-Kw*10^pH-Ct_Cl-Ct_OAc*Ka*10^pH/(1+Ka*10^pH))</f>
        <v>3.9572678677355214E-2</v>
      </c>
      <c r="AG731" s="19">
        <f>ABS(Ct_Na+10^-pH-Kw*10^pH-Ct_Cl-Ct_OAc*Ka*10^pH/(1+Ka*10^pH))</f>
        <v>3.6835959668261892E-2</v>
      </c>
      <c r="AH731" s="19">
        <f>ABS(Ct_Na+10^-pH-Kw*10^pH-Ct_Cl-Ct_OAc*Ka*10^pH/(1+Ka*10^pH))</f>
        <v>3.4204499082595263E-2</v>
      </c>
      <c r="AI731" s="19">
        <f>ABS(Ct_Na+10^-pH-Kw*10^pH-Ct_Cl-Ct_OAc*Ka*10^pH/(1+Ka*10^pH))</f>
        <v>3.1672338896387729E-2</v>
      </c>
      <c r="AJ731" s="19">
        <f>ABS(Ct_Na+10^-pH-Kw*10^pH-Ct_Cl-Ct_OAc*Ka*10^pH/(1+Ka*10^pH))</f>
        <v>2.9233962420780482E-2</v>
      </c>
      <c r="AK731" s="19">
        <f>ABS(Ct_Na+10^-pH-Kw*10^pH-Ct_Cl-Ct_OAc*Ka*10^pH/(1+Ka*10^pH))</f>
        <v>2.6884254180649846E-2</v>
      </c>
      <c r="AL731" s="19">
        <f>ABS(Ct_Na+10^-pH-Kw*10^pH-Ct_Cl-Ct_OAc*Ka*10^pH/(1+Ka*10^pH))</f>
        <v>2.461846409195248E-2</v>
      </c>
      <c r="AM731" s="19">
        <f>ABS(Ct_Na+10^-pH-Kw*10^pH-Ct_Cl-Ct_OAc*Ka*10^pH/(1+Ka*10^pH))</f>
        <v>2.2432175409876021E-2</v>
      </c>
      <c r="AN731" s="19">
        <f>ABS(Ct_Na+10^-pH-Kw*10^pH-Ct_Cl-Ct_OAc*Ka*10^pH/(1+Ka*10^pH))</f>
        <v>2.0321275992698805E-2</v>
      </c>
      <c r="AO731" s="19">
        <f>ABS(Ct_Na+10^-pH-Kw*10^pH-Ct_Cl-Ct_OAc*Ka*10^pH/(1+Ka*10^pH))</f>
        <v>1.828193248796825E-2</v>
      </c>
      <c r="AP731" s="19">
        <f>ABS(Ct_Na+10^-pH-Kw*10^pH-Ct_Cl-Ct_OAc*Ka*10^pH/(1+Ka*10^pH))</f>
        <v>1.6310567100062054E-2</v>
      </c>
      <c r="AQ731" s="19">
        <f>ABS(Ct_Na+10^-pH-Kw*10^pH-Ct_Cl-Ct_OAc*Ka*10^pH/(1+Ka*10^pH))</f>
        <v>1.4403836642906884E-2</v>
      </c>
      <c r="AR731" s="19">
        <f>ABS(Ct_Na+10^-pH-Kw*10^pH-Ct_Cl-Ct_OAc*Ka*10^pH/(1+Ka*10^pH))</f>
        <v>1.255861361985347E-2</v>
      </c>
      <c r="AS731" s="19">
        <f>ABS(Ct_Na+10^-pH-Kw*10^pH-Ct_Cl-Ct_OAc*Ka*10^pH/(1+Ka*10^pH))</f>
        <v>1.0771969105468446E-2</v>
      </c>
      <c r="AT731" s="19">
        <f>ABS(Ct_Na+10^-pH-Kw*10^pH-Ct_Cl-Ct_OAc*Ka*10^pH/(1+Ka*10^pH))</f>
        <v>9.0411572321579259E-3</v>
      </c>
      <c r="AU731" s="19">
        <f>ABS(Ct_Na+10^-pH-Kw*10^pH-Ct_Cl-Ct_OAc*Ka*10^pH/(1+Ka*10^pH))</f>
        <v>7.3636011087954562E-3</v>
      </c>
      <c r="AV731" s="19">
        <f>ABS(Ct_Na+10^-pH-Kw*10^pH-Ct_Cl-Ct_OAc*Ka*10^pH/(1+Ka*10^pH))</f>
        <v>5.7368800194742275E-3</v>
      </c>
      <c r="AW731" s="19">
        <f>ABS(Ct_Na+10^-pH-Kw*10^pH-Ct_Cl-Ct_OAc*Ka*10^pH/(1+Ka*10^pH))</f>
        <v>4.1587177686402479E-3</v>
      </c>
      <c r="AX731" s="19">
        <f>ABS(Ct_Na+10^-pH-Kw*10^pH-Ct_Cl-Ct_OAc*Ka*10^pH/(1+Ka*10^pH))</f>
        <v>2.6269720545954722E-3</v>
      </c>
      <c r="AY731" s="19">
        <f>ABS(Ct_Na+10^-pH-Kw*10^pH-Ct_Cl-Ct_OAc*Ka*10^pH/(1+Ka*10^pH))</f>
        <v>1.1396247670447598E-3</v>
      </c>
      <c r="AZ731" s="19">
        <f>ABS(Ct_Na+10^-pH-Kw*10^pH-Ct_Cl-Ct_OAc*Ka*10^pH/(1+Ka*10^pH))</f>
        <v>3.0522688371879131E-4</v>
      </c>
      <c r="BA731" s="19">
        <f>ABS(Ct_Na+10^-pH-Kw*10^pH-Ct_Cl-Ct_OAc*Ka*10^pH/(1+Ka*10^pH))</f>
        <v>1.709378487981951E-3</v>
      </c>
      <c r="BB731" s="19">
        <f>ABS(Ct_Na+10^-pH-Kw*10^pH-Ct_Cl-Ct_OAc*Ka*10^pH/(1+Ka*10^pH))</f>
        <v>3.0745258810155815E-3</v>
      </c>
      <c r="BC731" s="19">
        <f>ABS(Ct_Na+10^-pH-Kw*10^pH-Ct_Cl-Ct_OAc*Ka*10^pH/(1+Ka*10^pH))</f>
        <v>4.4022719756099671E-3</v>
      </c>
      <c r="BD731" s="19">
        <f>ABS(Ct_Na+10^-pH-Kw*10^pH-Ct_Cl-Ct_OAc*Ka*10^pH/(1+Ka*10^pH))</f>
        <v>5.6941330406206844E-3</v>
      </c>
      <c r="BE731" s="19">
        <f>ABS(Ct_Na+10^-pH-Kw*10^pH-Ct_Cl-Ct_OAc*Ka*10^pH/(1+Ka*10^pH))</f>
        <v>6.9515444772311127E-3</v>
      </c>
      <c r="BF731" s="19">
        <f>ABS(Ct_Na+10^-pH-Kw*10^pH-Ct_Cl-Ct_OAc*Ka*10^pH/(1+Ka*10^pH))</f>
        <v>8.1758661391939172E-3</v>
      </c>
      <c r="BG731" s="19">
        <f>ABS(Ct_Na+10^-pH-Kw*10^pH-Ct_Cl-Ct_OAc*Ka*10^pH/(1+Ka*10^pH))</f>
        <v>9.3683872385083161E-3</v>
      </c>
      <c r="BH731" s="19">
        <f>ABS(Ct_Na+10^-pH-Kw*10^pH-Ct_Cl-Ct_OAc*Ka*10^pH/(1+Ka*10^pH))</f>
        <v>1.0530330873737753E-2</v>
      </c>
      <c r="BI731" s="19">
        <f>ABS(Ct_Na+10^-pH-Kw*10^pH-Ct_Cl-Ct_OAc*Ka*10^pH/(1+Ka*10^pH))</f>
        <v>1.1662858214404423E-2</v>
      </c>
      <c r="BJ731" s="19">
        <f>ABS(Ct_Na+10^-pH-Kw*10^pH-Ct_Cl-Ct_OAc*Ka*10^pH/(1+Ka*10^pH))</f>
        <v>1.2767072371554423E-2</v>
      </c>
      <c r="BK731" s="19">
        <f>ABS(Ct_Na+10^-pH-Kw*10^pH-Ct_Cl-Ct_OAc*Ka*10^pH/(1+Ka*10^pH))</f>
        <v>1.3844021981614281E-2</v>
      </c>
      <c r="BL731" s="19">
        <f>ABS(Ct_Na+10^-pH-Kw*10^pH-Ct_Cl-Ct_OAc*Ka*10^pH/(1+Ka*10^pH))</f>
        <v>1.4894704528014155E-2</v>
      </c>
      <c r="BM731" s="19">
        <f>ABS(Ct_Na+10^-pH-Kw*10^pH-Ct_Cl-Ct_OAc*Ka*10^pH/(1+Ka*10^pH))</f>
        <v>1.5920069422693556E-2</v>
      </c>
      <c r="BN731" s="19">
        <f>ABS(Ct_Na+10^-pH-Kw*10^pH-Ct_Cl-Ct_OAc*Ka*10^pH/(1+Ka*10^pH))</f>
        <v>1.6921020867499623E-2</v>
      </c>
      <c r="BO731" s="19">
        <f>ABS(Ct_Na+10^-pH-Kw*10^pH-Ct_Cl-Ct_OAc*Ka*10^pH/(1+Ka*10^pH))</f>
        <v>1.7898420513604366E-2</v>
      </c>
      <c r="BP731" s="19">
        <f>ABS(Ct_Na+10^-pH-Kw*10^pH-Ct_Cl-Ct_OAc*Ka*10^pH/(1+Ka*10^pH))</f>
        <v>1.8853089935381109E-2</v>
      </c>
      <c r="BQ731" s="19">
        <f>ABS(Ct_Na+10^-pH-Kw*10^pH-Ct_Cl-Ct_OAc*Ka*10^pH/(1+Ka*10^pH))</f>
        <v>1.9785812933668732E-2</v>
      </c>
      <c r="BR731" s="19">
        <f>ABS(Ct_Na+10^-pH-Kw*10^pH-Ct_Cl-Ct_OAc*Ka*10^pH/(1+Ka*10^pH))</f>
        <v>2.0697337681995255E-2</v>
      </c>
      <c r="BS731" s="19">
        <f>ABS(Ct_Na+10^-pH-Kw*10^pH-Ct_Cl-Ct_OAc*Ka*10^pH/(1+Ka*10^pH))</f>
        <v>2.1588378728112208E-2</v>
      </c>
      <c r="BT731" s="19">
        <f>ABS(Ct_Na+10^-pH-Kw*10^pH-Ct_Cl-Ct_OAc*Ka*10^pH/(1+Ka*10^pH))</f>
        <v>2.2459618862093231E-2</v>
      </c>
      <c r="BU731" s="19">
        <f>ABS(Ct_Na+10^-pH-Kw*10^pH-Ct_Cl-Ct_OAc*Ka*10^pH/(1+Ka*10^pH))</f>
        <v>2.3311710861261485E-2</v>
      </c>
      <c r="BV731" s="19">
        <f>ABS(Ct_Na+10^-pH-Kw*10^pH-Ct_Cl-Ct_OAc*Ka*10^pH/(1+Ka*10^pH))</f>
        <v>2.4145279121317358E-2</v>
      </c>
      <c r="BW731" s="19">
        <f>ABS(Ct_Na+10^-pH-Kw*10^pH-Ct_Cl-Ct_OAc*Ka*10^pH/(1+Ka*10^pH))</f>
        <v>2.4960921182232282E-2</v>
      </c>
      <c r="BX731" s="19">
        <f>ABS(Ct_Na+10^-pH-Kw*10^pH-Ct_Cl-Ct_OAc*Ka*10^pH/(1+Ka*10^pH))</f>
        <v>2.5759209156744747E-2</v>
      </c>
      <c r="BY731" s="19">
        <f>ABS(Ct_Na+10^-pH-Kw*10^pH-Ct_Cl-Ct_OAc*Ka*10^pH/(1+Ka*10^pH))</f>
        <v>2.654069106863588E-2</v>
      </c>
      <c r="BZ731" s="19">
        <f>ABS(Ct_Na+10^-pH-Kw*10^pH-Ct_Cl-Ct_OAc*Ka*10^pH/(1+Ka*10^pH))</f>
        <v>2.7305892107362652E-2</v>
      </c>
      <c r="CA731" s="19">
        <f>ABS(Ct_Na+10^-pH-Kw*10^pH-Ct_Cl-Ct_OAc*Ka*10^pH/(1+Ka*10^pH))</f>
        <v>2.8055315805084705E-2</v>
      </c>
      <c r="CB731" s="19">
        <f>ABS(Ct_Na+10^-pH-Kw*10^pH-Ct_Cl-Ct_OAc*Ka*10^pH/(1+Ka*10^pH))</f>
        <v>2.8789445141628789E-2</v>
      </c>
      <c r="CC731" s="19">
        <f>ABS(Ct_Na+10^-pH-Kw*10^pH-Ct_Cl-Ct_OAc*Ka*10^pH/(1+Ka*10^pH))</f>
        <v>2.9508743582485113E-2</v>
      </c>
      <c r="CD731" s="19">
        <f>ABS(Ct_Na+10^-pH-Kw*10^pH-Ct_Cl-Ct_OAc*Ka*10^pH/(1+Ka*10^pH))</f>
        <v>3.0213656054524293E-2</v>
      </c>
      <c r="CE731" s="19">
        <f>ABS(Ct_Na+10^-pH-Kw*10^pH-Ct_Cl-Ct_OAc*Ka*10^pH/(1+Ka*10^pH))</f>
        <v>3.0904609863750827E-2</v>
      </c>
      <c r="CF731" s="19">
        <f>ABS(Ct_Na+10^-pH-Kw*10^pH-Ct_Cl-Ct_OAc*Ka*10^pH/(1+Ka*10^pH))</f>
        <v>3.1582015559070961E-2</v>
      </c>
      <c r="CG731" s="19">
        <f>ABS(Ct_Na+10^-pH-Kw*10^pH-Ct_Cl-Ct_OAc*Ka*10^pH/(1+Ka*10^pH))</f>
        <v>3.2246267745744087E-2</v>
      </c>
      <c r="CH731" s="19">
        <f>ABS(Ct_Na+10^-pH-Kw*10^pH-Ct_Cl-Ct_OAc*Ka*10^pH/(1+Ka*10^pH))</f>
        <v>3.2897745851904275E-2</v>
      </c>
      <c r="CI731" s="19">
        <f>ABS(Ct_Na+10^-pH-Kw*10^pH-Ct_Cl-Ct_OAc*Ka*10^pH/(1+Ka*10^pH))</f>
        <v>3.3536814851280461E-2</v>
      </c>
      <c r="CJ731" s="19">
        <f>ABS(Ct_Na+10^-pH-Kw*10^pH-Ct_Cl-Ct_OAc*Ka*10^pH/(1+Ka*10^pH))</f>
        <v>3.4163825945008025E-2</v>
      </c>
      <c r="CK731" s="19">
        <f>ABS(Ct_Na+10^-pH-Kw*10^pH-Ct_Cl-Ct_OAc*Ka*10^pH/(1+Ka*10^pH))</f>
        <v>3.4779117205208009E-2</v>
      </c>
      <c r="CL731" s="19">
        <f>ABS(Ct_Na+10^-pH-Kw*10^pH-Ct_Cl-Ct_OAc*Ka*10^pH/(1+Ka*10^pH))</f>
        <v>3.5383014182811666E-2</v>
      </c>
      <c r="CM731" s="19">
        <f>ABS(Ct_Na+10^-pH-Kw*10^pH-Ct_Cl-Ct_OAc*Ka*10^pH/(1+Ka*10^pH))</f>
        <v>3.5975830481927179E-2</v>
      </c>
      <c r="CN731" s="19">
        <f>ABS(Ct_Na+10^-pH-Kw*10^pH-Ct_Cl-Ct_OAc*Ka*10^pH/(1+Ka*10^pH))</f>
        <v>3.6557868302876967E-2</v>
      </c>
      <c r="CO731" s="19">
        <f>ABS(Ct_Na+10^-pH-Kw*10^pH-Ct_Cl-Ct_OAc*Ka*10^pH/(1+Ka*10^pH))</f>
        <v>3.7129418955881725E-2</v>
      </c>
      <c r="CP731" s="19">
        <f>ABS(Ct_Na+10^-pH-Kw*10^pH-Ct_Cl-Ct_OAc*Ka*10^pH/(1+Ka*10^pH))</f>
        <v>3.7690763347225674E-2</v>
      </c>
      <c r="CQ731" s="19">
        <f>ABS(Ct_Na+10^-pH-Kw*10^pH-Ct_Cl-Ct_OAc*Ka*10^pH/(1+Ka*10^pH))</f>
        <v>3.8242172439607793E-2</v>
      </c>
      <c r="CR731" s="19">
        <f>ABS(Ct_Na+10^-pH-Kw*10^pH-Ct_Cl-Ct_OAc*Ka*10^pH/(1+Ka*10^pH))</f>
        <v>3.878390768826389E-2</v>
      </c>
      <c r="CS731" s="19">
        <f>ABS(Ct_Na+10^-pH-Kw*10^pH-Ct_Cl-Ct_OAc*Ka*10^pH/(1+Ka*10^pH))</f>
        <v>3.9316221454334652E-2</v>
      </c>
      <c r="CT731" s="19">
        <f>ABS(Ct_Na+10^-pH-Kw*10^pH-Ct_Cl-Ct_OAc*Ka*10^pH/(1+Ka*10^pH))</f>
        <v>3.9839357396852501E-2</v>
      </c>
      <c r="CU731" s="19">
        <f>ABS(Ct_Na+10^-pH-Kw*10^pH-Ct_Cl-Ct_OAc*Ka*10^pH/(1+Ka*10^pH))</f>
        <v>4.035355084462644E-2</v>
      </c>
      <c r="CV731" s="19">
        <f>ABS(Ct_Na+10^-pH-Kw*10^pH-Ct_Cl-Ct_OAc*Ka*10^pH/(1+Ka*10^pH))</f>
        <v>4.0859029149217775E-2</v>
      </c>
      <c r="CW731" s="19">
        <f>ABS(Ct_Na+10^-pH-Kw*10^pH-Ct_Cl-Ct_OAc*Ka*10^pH/(1+Ka*10^pH))</f>
        <v>4.1356012020118509E-2</v>
      </c>
      <c r="CX731" s="19">
        <f>ABS(Ct_Na+10^-pH-Kw*10^pH-Ct_Cl-Ct_OAc*Ka*10^pH/(1+Ka*10^pH))</f>
        <v>4.1844711843170866E-2</v>
      </c>
    </row>
    <row r="732" spans="1:102">
      <c r="A732" s="23">
        <v>7.03</v>
      </c>
      <c r="B732" s="19">
        <f>ABS(Ct_Na+10^-pH-Kw*10^pH-Ct_Cl-Ct_OAc*Ka*10^pH/(1+Ka*10^pH))</f>
        <v>0.24895587860553564</v>
      </c>
      <c r="C732" s="19">
        <f>ABS(Ct_Na+10^-pH-Kw*10^pH-Ct_Cl-Ct_OAc*Ka*10^pH/(1+Ka*10^pH))</f>
        <v>0.23233893266367683</v>
      </c>
      <c r="D732" s="19">
        <f>ABS(Ct_Na+10^-pH-Kw*10^pH-Ct_Cl-Ct_OAc*Ka*10^pH/(1+Ka*10^pH))</f>
        <v>0.21723261817107792</v>
      </c>
      <c r="E732" s="19">
        <f>ABS(Ct_Na+10^-pH-Kw*10^pH-Ct_Cl-Ct_OAc*Ka*10^pH/(1+Ka*10^pH))</f>
        <v>0.20343989624305281</v>
      </c>
      <c r="F732" s="19">
        <f>ABS(Ct_Na+10^-pH-Kw*10^pH-Ct_Cl-Ct_OAc*Ka*10^pH/(1+Ka*10^pH))</f>
        <v>0.19079656780902973</v>
      </c>
      <c r="G732" s="19">
        <f>ABS(Ct_Na+10^-pH-Kw*10^pH-Ct_Cl-Ct_OAc*Ka*10^pH/(1+Ka*10^pH))</f>
        <v>0.17916470564972858</v>
      </c>
      <c r="H732" s="19">
        <f>ABS(Ct_Na+10^-pH-Kw*10^pH-Ct_Cl-Ct_OAc*Ka*10^pH/(1+Ka*10^pH))</f>
        <v>0.16842760211806596</v>
      </c>
      <c r="I732" s="19">
        <f>ABS(Ct_Na+10^-pH-Kw*10^pH-Ct_Cl-Ct_OAc*Ka*10^pH/(1+Ka*10^pH))</f>
        <v>0.15848583958874873</v>
      </c>
      <c r="J732" s="19">
        <f>ABS(Ct_Na+10^-pH-Kw*10^pH-Ct_Cl-Ct_OAc*Ka*10^pH/(1+Ka*10^pH))</f>
        <v>0.14925420295438274</v>
      </c>
      <c r="K732" s="19">
        <f>ABS(Ct_Na+10^-pH-Kw*10^pH-Ct_Cl-Ct_OAc*Ka*10^pH/(1+Ka*10^pH))</f>
        <v>0.14065923091549024</v>
      </c>
      <c r="L732" s="19">
        <f>ABS(Ct_Na+10^-pH-Kw*10^pH-Ct_Cl-Ct_OAc*Ka*10^pH/(1+Ka*10^pH))</f>
        <v>0.13263725701252388</v>
      </c>
      <c r="M732" s="19">
        <f>ABS(Ct_Na+10^-pH-Kw*10^pH-Ct_Cl-Ct_OAc*Ka*10^pH/(1+Ka*10^pH))</f>
        <v>0.12513282981297474</v>
      </c>
      <c r="N732" s="19">
        <f>ABS(Ct_Na+10^-pH-Kw*10^pH-Ct_Cl-Ct_OAc*Ka*10^pH/(1+Ka*10^pH))</f>
        <v>0.11809742931339742</v>
      </c>
      <c r="O732" s="19">
        <f>ABS(Ct_Na+10^-pH-Kw*10^pH-Ct_Cl-Ct_OAc*Ka*10^pH/(1+Ka*10^pH))</f>
        <v>0.11148841672288543</v>
      </c>
      <c r="P732" s="19">
        <f>ABS(Ct_Na+10^-pH-Kw*10^pH-Ct_Cl-Ct_OAc*Ka*10^pH/(1+Ka*10^pH))</f>
        <v>0.10526816957887405</v>
      </c>
      <c r="Q732" s="19">
        <f>ABS(Ct_Na+10^-pH-Kw*10^pH-Ct_Cl-Ct_OAc*Ka*10^pH/(1+Ka*10^pH))</f>
        <v>9.9403365128806251E-2</v>
      </c>
      <c r="R732" s="19">
        <f>ABS(Ct_Na+10^-pH-Kw*10^pH-Ct_Cl-Ct_OAc*Ka*10^pH/(1+Ka*10^pH))</f>
        <v>9.3864383148186667E-2</v>
      </c>
      <c r="S732" s="19">
        <f>ABS(Ct_Na+10^-pH-Kw*10^pH-Ct_Cl-Ct_OAc*Ka*10^pH/(1+Ka*10^pH))</f>
        <v>8.8624805598951861E-2</v>
      </c>
      <c r="T732" s="19">
        <f>ABS(Ct_Na+10^-pH-Kw*10^pH-Ct_Cl-Ct_OAc*Ka*10^pH/(1+Ka*10^pH))</f>
        <v>8.3660995289150553E-2</v>
      </c>
      <c r="U732" s="19">
        <f>ABS(Ct_Na+10^-pH-Kw*10^pH-Ct_Cl-Ct_OAc*Ka*10^pH/(1+Ka*10^pH))</f>
        <v>7.8951739354210793E-2</v>
      </c>
      <c r="V732" s="19">
        <f>ABS(Ct_Na+10^-pH-Kw*10^pH-Ct_Cl-Ct_OAc*Ka*10^pH/(1+Ka*10^pH))</f>
        <v>7.4477946216018054E-2</v>
      </c>
      <c r="W732" s="19">
        <f>ABS(Ct_Na+10^-pH-Kw*10^pH-Ct_Cl-Ct_OAc*Ka*10^pH/(1+Ka*10^pH))</f>
        <v>7.0222386889444419E-2</v>
      </c>
      <c r="X732" s="19">
        <f>ABS(Ct_Na+10^-pH-Kw*10^pH-Ct_Cl-Ct_OAc*Ka*10^pH/(1+Ka*10^pH))</f>
        <v>6.6169473245088636E-2</v>
      </c>
      <c r="Y732" s="19">
        <f>ABS(Ct_Na+10^-pH-Kw*10^pH-Ct_Cl-Ct_OAc*Ka*10^pH/(1+Ka*10^pH))</f>
        <v>6.2305067212098192E-2</v>
      </c>
      <c r="Z732" s="19">
        <f>ABS(Ct_Na+10^-pH-Kw*10^pH-Ct_Cl-Ct_OAc*Ka*10^pH/(1+Ka*10^pH))</f>
        <v>5.8616315998789172E-2</v>
      </c>
      <c r="AA732" s="19">
        <f>ABS(Ct_Na+10^-pH-Kw*10^pH-Ct_Cl-Ct_OAc*Ka*10^pH/(1+Ka*10^pH))</f>
        <v>5.5091509283849399E-2</v>
      </c>
      <c r="AB732" s="19">
        <f>ABS(Ct_Na+10^-pH-Kw*10^pH-Ct_Cl-Ct_OAc*Ka*10^pH/(1+Ka*10^pH))</f>
        <v>5.1719955034776624E-2</v>
      </c>
      <c r="AC732" s="19">
        <f>ABS(Ct_Na+10^-pH-Kw*10^pH-Ct_Cl-Ct_OAc*Ka*10^pH/(1+Ka*10^pH))</f>
        <v>4.8491871179281373E-2</v>
      </c>
      <c r="AD732" s="19">
        <f>ABS(Ct_Na+10^-pH-Kw*10^pH-Ct_Cl-Ct_OAc*Ka*10^pH/(1+Ka*10^pH))</f>
        <v>4.5398290817765086E-2</v>
      </c>
      <c r="AE732" s="19">
        <f>ABS(Ct_Na+10^-pH-Kw*10^pH-Ct_Cl-Ct_OAc*Ka*10^pH/(1+Ka*10^pH))</f>
        <v>4.2430979042433162E-2</v>
      </c>
      <c r="AF732" s="19">
        <f>ABS(Ct_Na+10^-pH-Kw*10^pH-Ct_Cl-Ct_OAc*Ka*10^pH/(1+Ka*10^pH))</f>
        <v>3.9582359738114511E-2</v>
      </c>
      <c r="AG732" s="19">
        <f>ABS(Ct_Na+10^-pH-Kw*10^pH-Ct_Cl-Ct_OAc*Ka*10^pH/(1+Ka*10^pH))</f>
        <v>3.6845450994749528E-2</v>
      </c>
      <c r="AH732" s="19">
        <f>ABS(Ct_Na+10^-pH-Kw*10^pH-Ct_Cl-Ct_OAc*Ka*10^pH/(1+Ka*10^pH))</f>
        <v>3.4213807972283204E-2</v>
      </c>
      <c r="AI732" s="19">
        <f>ABS(Ct_Na+10^-pH-Kw*10^pH-Ct_Cl-Ct_OAc*Ka*10^pH/(1+Ka*10^pH))</f>
        <v>3.1681472233683533E-2</v>
      </c>
      <c r="AJ732" s="19">
        <f>ABS(Ct_Na+10^-pH-Kw*10^pH-Ct_Cl-Ct_OAc*Ka*10^pH/(1+Ka*10^pH))</f>
        <v>2.92429267076246E-2</v>
      </c>
      <c r="AK732" s="19">
        <f>ABS(Ct_Na+10^-pH-Kw*10^pH-Ct_Cl-Ct_OAc*Ka*10^pH/(1+Ka*10^pH))</f>
        <v>2.6893055564331407E-2</v>
      </c>
      <c r="AL732" s="19">
        <f>ABS(Ct_Na+10^-pH-Kw*10^pH-Ct_Cl-Ct_OAc*Ka*10^pH/(1+Ka*10^pH))</f>
        <v>2.4627108390441591E-2</v>
      </c>
      <c r="AM732" s="19">
        <f>ABS(Ct_Na+10^-pH-Kw*10^pH-Ct_Cl-Ct_OAc*Ka*10^pH/(1+Ka*10^pH))</f>
        <v>2.2440668134933825E-2</v>
      </c>
      <c r="AN732" s="19">
        <f>ABS(Ct_Na+10^-pH-Kw*10^pH-Ct_Cl-Ct_OAc*Ka*10^pH/(1+Ka*10^pH))</f>
        <v>2.032962237099533E-2</v>
      </c>
      <c r="AO732" s="19">
        <f>ABS(Ct_Na+10^-pH-Kw*10^pH-Ct_Cl-Ct_OAc*Ka*10^pH/(1+Ka*10^pH))</f>
        <v>1.8290137480410668E-2</v>
      </c>
      <c r="AP732" s="19">
        <f>ABS(Ct_Na+10^-pH-Kw*10^pH-Ct_Cl-Ct_OAc*Ka*10^pH/(1+Ka*10^pH))</f>
        <v>1.6318635419512159E-2</v>
      </c>
      <c r="AQ732" s="19">
        <f>ABS(Ct_Na+10^-pH-Kw*10^pH-Ct_Cl-Ct_OAc*Ka*10^pH/(1+Ka*10^pH))</f>
        <v>1.4411772770446418E-2</v>
      </c>
      <c r="AR732" s="19">
        <f>ABS(Ct_Na+10^-pH-Kw*10^pH-Ct_Cl-Ct_OAc*Ka*10^pH/(1+Ka*10^pH))</f>
        <v>1.2566421819737592E-2</v>
      </c>
      <c r="AS732" s="19">
        <f>ABS(Ct_Na+10^-pH-Kw*10^pH-Ct_Cl-Ct_OAc*Ka*10^pH/(1+Ka*10^pH))</f>
        <v>1.0779653438892575E-2</v>
      </c>
      <c r="AT732" s="19">
        <f>ABS(Ct_Na+10^-pH-Kw*10^pH-Ct_Cl-Ct_OAc*Ka*10^pH/(1+Ka*10^pH))</f>
        <v>9.048721569948931E-3</v>
      </c>
      <c r="AU732" s="19">
        <f>ABS(Ct_Na+10^-pH-Kw*10^pH-Ct_Cl-Ct_OAc*Ka*10^pH/(1+Ka*10^pH))</f>
        <v>7.3710491431266539E-3</v>
      </c>
      <c r="AV732" s="19">
        <f>ABS(Ct_Na+10^-pH-Kw*10^pH-Ct_Cl-Ct_OAc*Ka*10^pH/(1+Ka*10^pH))</f>
        <v>5.7442152746929112E-3</v>
      </c>
      <c r="AW732" s="19">
        <f>ABS(Ct_Na+10^-pH-Kw*10^pH-Ct_Cl-Ct_OAc*Ka*10^pH/(1+Ka*10^pH))</f>
        <v>4.1659436112870679E-3</v>
      </c>
      <c r="AX732" s="19">
        <f>ABS(Ct_Na+10^-pH-Kw*10^pH-Ct_Cl-Ct_OAc*Ka*10^pH/(1+Ka*10^pH))</f>
        <v>2.6340917026872468E-3</v>
      </c>
      <c r="AY732" s="19">
        <f>ABS(Ct_Na+10^-pH-Kw*10^pH-Ct_Cl-Ct_OAc*Ka*10^pH/(1+Ka*10^pH))</f>
        <v>1.1466412986845462E-3</v>
      </c>
      <c r="AZ732" s="19">
        <f>ABS(Ct_Na+10^-pH-Kw*10^pH-Ct_Cl-Ct_OAc*Ka*10^pH/(1+Ka*10^pH))</f>
        <v>2.98310522346662E-4</v>
      </c>
      <c r="BA732" s="19">
        <f>ABS(Ct_Na+10^-pH-Kw*10^pH-Ct_Cl-Ct_OAc*Ka*10^pH/(1+Ka*10^pH))</f>
        <v>1.7025594751797907E-3</v>
      </c>
      <c r="BB732" s="19">
        <f>ABS(Ct_Na+10^-pH-Kw*10^pH-Ct_Cl-Ct_OAc*Ka*10^pH/(1+Ka*10^pH))</f>
        <v>3.0678015126564401E-3</v>
      </c>
      <c r="BC732" s="19">
        <f>ABS(Ct_Na+10^-pH-Kw*10^pH-Ct_Cl-Ct_OAc*Ka*10^pH/(1+Ka*10^pH))</f>
        <v>4.3956396586954175E-3</v>
      </c>
      <c r="BD732" s="19">
        <f>ABS(Ct_Na+10^-pH-Kw*10^pH-Ct_Cl-Ct_OAc*Ka*10^pH/(1+Ka*10^pH))</f>
        <v>5.6875902872738499E-3</v>
      </c>
      <c r="BE732" s="19">
        <f>ABS(Ct_Na+10^-pH-Kw*10^pH-Ct_Cl-Ct_OAc*Ka*10^pH/(1+Ka*10^pH))</f>
        <v>6.9450888990901793E-3</v>
      </c>
      <c r="BF732" s="19">
        <f>ABS(Ct_Na+10^-pH-Kw*10^pH-Ct_Cl-Ct_OAc*Ka*10^pH/(1+Ka*10^pH))</f>
        <v>8.1694954421745111E-3</v>
      </c>
      <c r="BG732" s="19">
        <f>ABS(Ct_Na+10^-pH-Kw*10^pH-Ct_Cl-Ct_OAc*Ka*10^pH/(1+Ka*10^pH))</f>
        <v>9.3620992179059975E-3</v>
      </c>
      <c r="BH732" s="19">
        <f>ABS(Ct_Na+10^-pH-Kw*10^pH-Ct_Cl-Ct_OAc*Ka*10^pH/(1+Ka*10^pH))</f>
        <v>1.0524123409644377E-2</v>
      </c>
      <c r="BI732" s="19">
        <f>ABS(Ct_Na+10^-pH-Kw*10^pH-Ct_Cl-Ct_OAc*Ka*10^pH/(1+Ka*10^pH))</f>
        <v>1.1656729267414706E-2</v>
      </c>
      <c r="BJ732" s="19">
        <f>ABS(Ct_Na+10^-pH-Kw*10^pH-Ct_Cl-Ct_OAc*Ka*10^pH/(1+Ka*10^pH))</f>
        <v>1.2761019978740767E-2</v>
      </c>
      <c r="BK732" s="19">
        <f>ABS(Ct_Na+10^-pH-Kw*10^pH-Ct_Cl-Ct_OAc*Ka*10^pH/(1+Ka*10^pH))</f>
        <v>1.3838044252750127E-2</v>
      </c>
      <c r="BL732" s="19">
        <f>ABS(Ct_Na+10^-pH-Kw*10^pH-Ct_Cl-Ct_OAc*Ka*10^pH/(1+Ka*10^pH))</f>
        <v>1.4888799642027564E-2</v>
      </c>
      <c r="BM732" s="19">
        <f>ABS(Ct_Na+10^-pH-Kw*10^pH-Ct_Cl-Ct_OAc*Ka*10^pH/(1+Ka*10^pH))</f>
        <v>1.5914235624334472E-2</v>
      </c>
      <c r="BN732" s="19">
        <f>ABS(Ct_Na+10^-pH-Kw*10^pH-Ct_Cl-Ct_OAc*Ka*10^pH/(1+Ka*10^pH))</f>
        <v>1.6915256464205469E-2</v>
      </c>
      <c r="BO732" s="19">
        <f>ABS(Ct_Na+10^-pH-Kw*10^pH-Ct_Cl-Ct_OAc*Ka*10^pH/(1+Ka*10^pH))</f>
        <v>1.7892723872550094E-2</v>
      </c>
      <c r="BP732" s="19">
        <f>ABS(Ct_Na+10^-pH-Kw*10^pH-Ct_Cl-Ct_OAc*Ka*10^pH/(1+Ka*10^pH))</f>
        <v>1.8847459480700678E-2</v>
      </c>
      <c r="BQ732" s="19">
        <f>ABS(Ct_Na+10^-pH-Kw*10^pH-Ct_Cl-Ct_OAc*Ka*10^pH/(1+Ka*10^pH))</f>
        <v>1.9780247143836305E-2</v>
      </c>
      <c r="BR732" s="19">
        <f>ABS(Ct_Na+10^-pH-Kw*10^pH-Ct_Cl-Ct_OAc*Ka*10^pH/(1+Ka*10^pH))</f>
        <v>2.0691835087355184E-2</v>
      </c>
      <c r="BS732" s="19">
        <f>ABS(Ct_Na+10^-pH-Kw*10^pH-Ct_Cl-Ct_OAc*Ka*10^pH/(1+Ka*10^pH))</f>
        <v>2.1582937908547824E-2</v>
      </c>
      <c r="BT732" s="19">
        <f>ABS(Ct_Na+10^-pH-Kw*10^pH-Ct_Cl-Ct_OAc*Ka*10^pH/(1+Ka*10^pH))</f>
        <v>2.2454238444825074E-2</v>
      </c>
      <c r="BU732" s="19">
        <f>ABS(Ct_Na+10^-pH-Kw*10^pH-Ct_Cl-Ct_OAc*Ka*10^pH/(1+Ka*10^pH))</f>
        <v>2.3306389518766547E-2</v>
      </c>
      <c r="BV732" s="19">
        <f>ABS(Ct_Na+10^-pH-Kw*10^pH-Ct_Cl-Ct_OAc*Ka*10^pH/(1+Ka*10^pH))</f>
        <v>2.4140015569361455E-2</v>
      </c>
      <c r="BW732" s="19">
        <f>ABS(Ct_Na+10^-pH-Kw*10^pH-Ct_Cl-Ct_OAc*Ka*10^pH/(1+Ka*10^pH))</f>
        <v>2.4955714178008119E-2</v>
      </c>
      <c r="BX732" s="19">
        <f>ABS(Ct_Na+10^-pH-Kw*10^pH-Ct_Cl-Ct_OAc*Ka*10^pH/(1+Ka*10^pH))</f>
        <v>2.5754057497109094E-2</v>
      </c>
      <c r="BY732" s="19">
        <f>ABS(Ct_Na+10^-pH-Kw*10^pH-Ct_Cl-Ct_OAc*Ka*10^pH/(1+Ka*10^pH))</f>
        <v>2.6535593588439509E-2</v>
      </c>
      <c r="BZ732" s="19">
        <f>ABS(Ct_Na+10^-pH-Kw*10^pH-Ct_Cl-Ct_OAc*Ka*10^pH/(1+Ka*10^pH))</f>
        <v>2.7300847677867238E-2</v>
      </c>
      <c r="CA732" s="19">
        <f>ABS(Ct_Na+10^-pH-Kw*10^pH-Ct_Cl-Ct_OAc*Ka*10^pH/(1+Ka*10^pH))</f>
        <v>2.8050323332461366E-2</v>
      </c>
      <c r="CB732" s="19">
        <f>ABS(Ct_Na+10^-pH-Kw*10^pH-Ct_Cl-Ct_OAc*Ka*10^pH/(1+Ka*10^pH))</f>
        <v>2.8784503565533193E-2</v>
      </c>
      <c r="CC732" s="19">
        <f>ABS(Ct_Na+10^-pH-Kw*10^pH-Ct_Cl-Ct_OAc*Ka*10^pH/(1+Ka*10^pH))</f>
        <v>2.9503851874704584E-2</v>
      </c>
      <c r="CD732" s="19">
        <f>ABS(Ct_Na+10^-pH-Kw*10^pH-Ct_Cl-Ct_OAc*Ka*10^pH/(1+Ka*10^pH))</f>
        <v>3.0208813217692525E-2</v>
      </c>
      <c r="CE732" s="19">
        <f>ABS(Ct_Na+10^-pH-Kw*10^pH-Ct_Cl-Ct_OAc*Ka*10^pH/(1+Ka*10^pH))</f>
        <v>3.0899814930126258E-2</v>
      </c>
      <c r="CF732" s="19">
        <f>ABS(Ct_Na+10^-pH-Kw*10^pH-Ct_Cl-Ct_OAc*Ka*10^pH/(1+Ka*10^pH))</f>
        <v>3.1577267589375013E-2</v>
      </c>
      <c r="CG732" s="19">
        <f>ABS(Ct_Na+10^-pH-Kw*10^pH-Ct_Cl-Ct_OAc*Ka*10^pH/(1+Ka*10^pH))</f>
        <v>3.2241565828055839E-2</v>
      </c>
      <c r="CH732" s="19">
        <f>ABS(Ct_Na+10^-pH-Kw*10^pH-Ct_Cl-Ct_OAc*Ka*10^pH/(1+Ka*10^pH))</f>
        <v>3.2893089100608175E-2</v>
      </c>
      <c r="CI732" s="19">
        <f>ABS(Ct_Na+10^-pH-Kw*10^pH-Ct_Cl-Ct_OAc*Ka*10^pH/(1+Ka*10^pH))</f>
        <v>3.3532202406064276E-2</v>
      </c>
      <c r="CJ732" s="19">
        <f>ABS(Ct_Na+10^-pH-Kw*10^pH-Ct_Cl-Ct_OAc*Ka*10^pH/(1+Ka*10^pH))</f>
        <v>3.4159256969908007E-2</v>
      </c>
      <c r="CK732" s="19">
        <f>ABS(Ct_Na+10^-pH-Kw*10^pH-Ct_Cl-Ct_OAc*Ka*10^pH/(1+Ka*10^pH))</f>
        <v>3.4774590887698603E-2</v>
      </c>
      <c r="CL732" s="19">
        <f>ABS(Ct_Na+10^-pH-Kw*10^pH-Ct_Cl-Ct_OAc*Ka*10^pH/(1+Ka*10^pH))</f>
        <v>3.5378529732937487E-2</v>
      </c>
      <c r="CM732" s="19">
        <f>ABS(Ct_Na+10^-pH-Kw*10^pH-Ct_Cl-Ct_OAc*Ka*10^pH/(1+Ka*10^pH))</f>
        <v>3.5971387131474755E-2</v>
      </c>
      <c r="CN732" s="19">
        <f>ABS(Ct_Na+10^-pH-Kw*10^pH-Ct_Cl-Ct_OAc*Ka*10^pH/(1+Ka*10^pH))</f>
        <v>3.6553465304584067E-2</v>
      </c>
      <c r="CO732" s="19">
        <f>ABS(Ct_Na+10^-pH-Kw*10^pH-Ct_Cl-Ct_OAc*Ka*10^pH/(1+Ka*10^pH))</f>
        <v>3.7125055582682413E-2</v>
      </c>
      <c r="CP732" s="19">
        <f>ABS(Ct_Na+10^-pH-Kw*10^pH-Ct_Cl-Ct_OAc*Ka*10^pH/(1+Ka*10^pH))</f>
        <v>3.7686438891528999E-2</v>
      </c>
      <c r="CQ732" s="19">
        <f>ABS(Ct_Na+10^-pH-Kw*10^pH-Ct_Cl-Ct_OAc*Ka*10^pH/(1+Ka*10^pH))</f>
        <v>3.8237886212608395E-2</v>
      </c>
      <c r="CR732" s="19">
        <f>ABS(Ct_Na+10^-pH-Kw*10^pH-Ct_Cl-Ct_OAc*Ka*10^pH/(1+Ka*10^pH))</f>
        <v>3.8779659019282868E-2</v>
      </c>
      <c r="CS732" s="19">
        <f>ABS(Ct_Na+10^-pH-Kw*10^pH-Ct_Cl-Ct_OAc*Ka*10^pH/(1+Ka*10^pH))</f>
        <v>3.9312009690189081E-2</v>
      </c>
      <c r="CT732" s="19">
        <f>ABS(Ct_Na+10^-pH-Kw*10^pH-Ct_Cl-Ct_OAc*Ka*10^pH/(1+Ka*10^pH))</f>
        <v>3.9835181901252119E-2</v>
      </c>
      <c r="CU732" s="19">
        <f>ABS(Ct_Na+10^-pH-Kw*10^pH-Ct_Cl-Ct_OAc*Ka*10^pH/(1+Ka*10^pH))</f>
        <v>4.0349410997596105E-2</v>
      </c>
      <c r="CV732" s="19">
        <f>ABS(Ct_Na+10^-pH-Kw*10^pH-Ct_Cl-Ct_OAc*Ka*10^pH/(1+Ka*10^pH))</f>
        <v>4.0854924346544447E-2</v>
      </c>
      <c r="CW732" s="19">
        <f>ABS(Ct_Na+10^-pH-Kw*10^pH-Ct_Cl-Ct_OAc*Ka*10^pH/(1+Ka*10^pH))</f>
        <v>4.1351941672821385E-2</v>
      </c>
      <c r="CX732" s="19">
        <f>ABS(Ct_Na+10^-pH-Kw*10^pH-Ct_Cl-Ct_OAc*Ka*10^pH/(1+Ka*10^pH))</f>
        <v>4.1840675376993694E-2</v>
      </c>
    </row>
    <row r="733" spans="1:102">
      <c r="A733" s="24">
        <v>7.04</v>
      </c>
      <c r="B733" s="19">
        <f>ABS(Ct_Na+10^-pH-Kw*10^pH-Ct_Cl-Ct_OAc*Ka*10^pH/(1+Ka*10^pH))</f>
        <v>0.2489795293731393</v>
      </c>
      <c r="C733" s="19">
        <f>ABS(Ct_Na+10^-pH-Kw*10^pH-Ct_Cl-Ct_OAc*Ka*10^pH/(1+Ka*10^pH))</f>
        <v>0.23236145742426295</v>
      </c>
      <c r="D733" s="19">
        <f>ABS(Ct_Na+10^-pH-Kw*10^pH-Ct_Cl-Ct_OAc*Ka*10^pH/(1+Ka*10^pH))</f>
        <v>0.2172541192889208</v>
      </c>
      <c r="E733" s="19">
        <f>ABS(Ct_Na+10^-pH-Kw*10^pH-Ct_Cl-Ct_OAc*Ka*10^pH/(1+Ka*10^pH))</f>
        <v>0.20346046273056495</v>
      </c>
      <c r="F733" s="19">
        <f>ABS(Ct_Na+10^-pH-Kw*10^pH-Ct_Cl-Ct_OAc*Ka*10^pH/(1+Ka*10^pH))</f>
        <v>0.19081627755207203</v>
      </c>
      <c r="G733" s="19">
        <f>ABS(Ct_Na+10^-pH-Kw*10^pH-Ct_Cl-Ct_OAc*Ka*10^pH/(1+Ka*10^pH))</f>
        <v>0.17918362718785857</v>
      </c>
      <c r="H733" s="19">
        <f>ABS(Ct_Na+10^-pH-Kw*10^pH-Ct_Cl-Ct_OAc*Ka*10^pH/(1+Ka*10^pH))</f>
        <v>0.16844579608243077</v>
      </c>
      <c r="I733" s="19">
        <f>ABS(Ct_Na+10^-pH-Kw*10^pH-Ct_Cl-Ct_OAc*Ka*10^pH/(1+Ka*10^pH))</f>
        <v>0.15850335987370132</v>
      </c>
      <c r="J733" s="19">
        <f>ABS(Ct_Na+10^-pH-Kw*10^pH-Ct_Cl-Ct_OAc*Ka*10^pH/(1+Ka*10^pH))</f>
        <v>0.14927109767988117</v>
      </c>
      <c r="K733" s="19">
        <f>ABS(Ct_Na+10^-pH-Kw*10^pH-Ct_Cl-Ct_OAc*Ka*10^pH/(1+Ka*10^pH))</f>
        <v>0.14067554322356576</v>
      </c>
      <c r="L733" s="19">
        <f>ABS(Ct_Na+10^-pH-Kw*10^pH-Ct_Cl-Ct_OAc*Ka*10^pH/(1+Ka*10^pH))</f>
        <v>0.13265302573100474</v>
      </c>
      <c r="M733" s="19">
        <f>ABS(Ct_Na+10^-pH-Kw*10^pH-Ct_Cl-Ct_OAc*Ka*10^pH/(1+Ka*10^pH))</f>
        <v>0.12514809001215738</v>
      </c>
      <c r="N733" s="19">
        <f>ABS(Ct_Na+10^-pH-Kw*10^pH-Ct_Cl-Ct_OAc*Ka*10^pH/(1+Ka*10^pH))</f>
        <v>0.11811221277573793</v>
      </c>
      <c r="O733" s="19">
        <f>ABS(Ct_Na+10^-pH-Kw*10^pH-Ct_Cl-Ct_OAc*Ka*10^pH/(1+Ka*10^pH))</f>
        <v>0.11150275234152576</v>
      </c>
      <c r="P733" s="19">
        <f>ABS(Ct_Na+10^-pH-Kw*10^pH-Ct_Cl-Ct_OAc*Ka*10^pH/(1+Ka*10^pH))</f>
        <v>0.10528208369756131</v>
      </c>
      <c r="Q733" s="19">
        <f>ABS(Ct_Na+10^-pH-Kw*10^pH-Ct_Cl-Ct_OAc*Ka*10^pH/(1+Ka*10^pH))</f>
        <v>9.9416881833252022E-2</v>
      </c>
      <c r="R733" s="19">
        <f>ABS(Ct_Na+10^-pH-Kw*10^pH-Ct_Cl-Ct_OAc*Ka*10^pH/(1+Ka*10^pH))</f>
        <v>9.3877524516959909E-2</v>
      </c>
      <c r="S733" s="19">
        <f>ABS(Ct_Na+10^-pH-Kw*10^pH-Ct_Cl-Ct_OAc*Ka*10^pH/(1+Ka*10^pH))</f>
        <v>8.8637591920467343E-2</v>
      </c>
      <c r="T733" s="19">
        <f>ABS(Ct_Na+10^-pH-Kw*10^pH-Ct_Cl-Ct_OAc*Ka*10^pH/(1+Ka*10^pH))</f>
        <v>8.3673445250106018E-2</v>
      </c>
      <c r="U733" s="19">
        <f>ABS(Ct_Na+10^-pH-Kw*10^pH-Ct_Cl-Ct_OAc*Ka*10^pH/(1+Ka*10^pH))</f>
        <v>7.8963870203865735E-2</v>
      </c>
      <c r="V733" s="19">
        <f>ABS(Ct_Na+10^-pH-Kw*10^pH-Ct_Cl-Ct_OAc*Ka*10^pH/(1+Ka*10^pH))</f>
        <v>7.4489773909937496E-2</v>
      </c>
      <c r="W733" s="19">
        <f>ABS(Ct_Na+10^-pH-Kw*10^pH-Ct_Cl-Ct_OAc*Ka*10^pH/(1+Ka*10^pH))</f>
        <v>7.0233926215713033E-2</v>
      </c>
      <c r="X733" s="19">
        <f>ABS(Ct_Na+10^-pH-Kw*10^pH-Ct_Cl-Ct_OAc*Ka*10^pH/(1+Ka*10^pH))</f>
        <v>6.618073793549932E-2</v>
      </c>
      <c r="Y733" s="19">
        <f>ABS(Ct_Na+10^-pH-Kw*10^pH-Ct_Cl-Ct_OAc*Ka*10^pH/(1+Ka*10^pH))</f>
        <v>6.2316070040411786E-2</v>
      </c>
      <c r="Z733" s="19">
        <f>ABS(Ct_Na+10^-pH-Kw*10^pH-Ct_Cl-Ct_OAc*Ka*10^pH/(1+Ka*10^pH))</f>
        <v>5.8627068867828237E-2</v>
      </c>
      <c r="AA733" s="19">
        <f>ABS(Ct_Na+10^-pH-Kw*10^pH-Ct_Cl-Ct_OAc*Ka*10^pH/(1+Ka*10^pH))</f>
        <v>5.5102023302915054E-2</v>
      </c>
      <c r="AB733" s="19">
        <f>ABS(Ct_Na+10^-pH-Kw*10^pH-Ct_Cl-Ct_OAc*Ka*10^pH/(1+Ka*10^pH))</f>
        <v>5.173024058865032E-2</v>
      </c>
      <c r="AC733" s="19">
        <f>ABS(Ct_Na+10^-pH-Kw*10^pH-Ct_Cl-Ct_OAc*Ka*10^pH/(1+Ka*10^pH))</f>
        <v>4.8501937989886154E-2</v>
      </c>
      <c r="AD733" s="19">
        <f>ABS(Ct_Na+10^-pH-Kw*10^pH-Ct_Cl-Ct_OAc*Ka*10^pH/(1+Ka*10^pH))</f>
        <v>4.5408147999403847E-2</v>
      </c>
      <c r="AE733" s="19">
        <f>ABS(Ct_Na+10^-pH-Kw*10^pH-Ct_Cl-Ct_OAc*Ka*10^pH/(1+Ka*10^pH))</f>
        <v>4.244063515139021E-2</v>
      </c>
      <c r="AF733" s="19">
        <f>ABS(Ct_Na+10^-pH-Kw*10^pH-Ct_Cl-Ct_OAc*Ka*10^pH/(1+Ka*10^pH))</f>
        <v>3.9591822817297118E-2</v>
      </c>
      <c r="AG733" s="19">
        <f>ABS(Ct_Na+10^-pH-Kw*10^pH-Ct_Cl-Ct_OAc*Ka*10^pH/(1+Ka*10^pH))</f>
        <v>3.6854728613952774E-2</v>
      </c>
      <c r="AH733" s="19">
        <f>ABS(Ct_Na+10^-pH-Kw*10^pH-Ct_Cl-Ct_OAc*Ka*10^pH/(1+Ka*10^pH))</f>
        <v>3.4222907264583234E-2</v>
      </c>
      <c r="AI733" s="19">
        <f>ABS(Ct_Na+10^-pH-Kw*10^pH-Ct_Cl-Ct_OAc*Ka*10^pH/(1+Ka*10^pH))</f>
        <v>3.1690399928397422E-2</v>
      </c>
      <c r="AJ733" s="19">
        <f>ABS(Ct_Na+10^-pH-Kw*10^pH-Ct_Cl-Ct_OAc*Ka*10^pH/(1+Ka*10^pH))</f>
        <v>2.9251689160218503E-2</v>
      </c>
      <c r="AK733" s="19">
        <f>ABS(Ct_Na+10^-pH-Kw*10^pH-Ct_Cl-Ct_OAc*Ka*10^pH/(1+Ka*10^pH))</f>
        <v>2.6901658783609707E-2</v>
      </c>
      <c r="AL733" s="19">
        <f>ABS(Ct_Na+10^-pH-Kw*10^pH-Ct_Cl-Ct_OAc*Ka*10^pH/(1+Ka*10^pH))</f>
        <v>2.4635558063308416E-2</v>
      </c>
      <c r="AM733" s="19">
        <f>ABS(Ct_Na+10^-pH-Kw*10^pH-Ct_Cl-Ct_OAc*Ka*10^pH/(1+Ka*10^pH))</f>
        <v>2.2448969648982547E-2</v>
      </c>
      <c r="AN733" s="19">
        <f>ABS(Ct_Na+10^-pH-Kw*10^pH-Ct_Cl-Ct_OAc*Ka*10^pH/(1+Ka*10^pH))</f>
        <v>2.0337780835150719E-2</v>
      </c>
      <c r="AO733" s="19">
        <f>ABS(Ct_Na+10^-pH-Kw*10^pH-Ct_Cl-Ct_OAc*Ka*10^pH/(1+Ka*10^pH))</f>
        <v>1.8298157743821652E-2</v>
      </c>
      <c r="AP733" s="19">
        <f>ABS(Ct_Na+10^-pH-Kw*10^pH-Ct_Cl-Ct_OAc*Ka*10^pH/(1+Ka*10^pH))</f>
        <v>1.6326522088870213E-2</v>
      </c>
      <c r="AQ733" s="19">
        <f>ABS(Ct_Na+10^-pH-Kw*10^pH-Ct_Cl-Ct_OAc*Ka*10^pH/(1+Ka*10^pH))</f>
        <v>1.4419530225884408E-2</v>
      </c>
      <c r="AR733" s="19">
        <f>ABS(Ct_Na+10^-pH-Kw*10^pH-Ct_Cl-Ct_OAc*Ka*10^pH/(1+Ka*10^pH))</f>
        <v>1.2574054229446519E-2</v>
      </c>
      <c r="AS733" s="19">
        <f>ABS(Ct_Na+10^-pH-Kw*10^pH-Ct_Cl-Ct_OAc*Ka*10^pH/(1+Ka*10^pH))</f>
        <v>1.0787164772578101E-2</v>
      </c>
      <c r="AT733" s="19">
        <f>ABS(Ct_Na+10^-pH-Kw*10^pH-Ct_Cl-Ct_OAc*Ka*10^pH/(1+Ka*10^pH))</f>
        <v>9.0561156112368008E-3</v>
      </c>
      <c r="AU733" s="19">
        <f>ABS(Ct_Na+10^-pH-Kw*10^pH-Ct_Cl-Ct_OAc*Ka*10^pH/(1+Ka*10^pH))</f>
        <v>7.3783295010137195E-3</v>
      </c>
      <c r="AV733" s="19">
        <f>ABS(Ct_Na+10^-pH-Kw*10^pH-Ct_Cl-Ct_OAc*Ka*10^pH/(1+Ka*10^pH))</f>
        <v>5.751385394130705E-3</v>
      </c>
      <c r="AW733" s="19">
        <f>ABS(Ct_Na+10^-pH-Kw*10^pH-Ct_Cl-Ct_OAc*Ka*10^pH/(1+Ka*10^pH))</f>
        <v>4.1730067829755593E-3</v>
      </c>
      <c r="AX733" s="19">
        <f>ABS(Ct_Na+10^-pH-Kw*10^pH-Ct_Cl-Ct_OAc*Ka*10^pH/(1+Ka*10^pH))</f>
        <v>2.6410510721484939E-3</v>
      </c>
      <c r="AY733" s="19">
        <f>ABS(Ct_Na+10^-pH-Kw*10^pH-Ct_Cl-Ct_OAc*Ka*10^pH/(1+Ka*10^pH))</f>
        <v>1.1534998746787484E-3</v>
      </c>
      <c r="AZ733" s="19">
        <f>ABS(Ct_Na+10^-pH-Kw*10^pH-Ct_Cl-Ct_OAc*Ka*10^pH/(1+Ka*10^pH))</f>
        <v>2.9154986000615862E-4</v>
      </c>
      <c r="BA733" s="19">
        <f>ABS(Ct_Na+10^-pH-Kw*10^pH-Ct_Cl-Ct_OAc*Ka*10^pH/(1+Ka*10^pH))</f>
        <v>1.6958939683618876E-3</v>
      </c>
      <c r="BB733" s="19">
        <f>ABS(Ct_Na+10^-pH-Kw*10^pH-Ct_Cl-Ct_OAc*Ka*10^pH/(1+Ka*10^pH))</f>
        <v>3.0612285181522009E-3</v>
      </c>
      <c r="BC733" s="19">
        <f>ABS(Ct_Na+10^-pH-Kw*10^pH-Ct_Cl-Ct_OAc*Ka*10^pH/(1+Ka*10^pH))</f>
        <v>4.3891566419208827E-3</v>
      </c>
      <c r="BD733" s="19">
        <f>ABS(Ct_Na+10^-pH-Kw*10^pH-Ct_Cl-Ct_OAc*Ka*10^pH/(1+Ka*10^pH))</f>
        <v>5.681194816398491E-3</v>
      </c>
      <c r="BE733" s="19">
        <f>ABS(Ct_Na+10^-pH-Kw*10^pH-Ct_Cl-Ct_OAc*Ka*10^pH/(1+Ka*10^pH))</f>
        <v>6.9387786395566919E-3</v>
      </c>
      <c r="BF733" s="19">
        <f>ABS(Ct_Na+10^-pH-Kw*10^pH-Ct_Cl-Ct_OAc*Ka*10^pH/(1+Ka*10^pH))</f>
        <v>8.1632681515791602E-3</v>
      </c>
      <c r="BG733" s="19">
        <f>ABS(Ct_Na+10^-pH-Kw*10^pH-Ct_Cl-Ct_OAc*Ka*10^pH/(1+Ka*10^pH))</f>
        <v>9.3559527412114193E-3</v>
      </c>
      <c r="BH733" s="19">
        <f>ABS(Ct_Na+10^-pH-Kw*10^pH-Ct_Cl-Ct_OAc*Ka*10^pH/(1+Ka*10^pH))</f>
        <v>1.0518055674699288E-2</v>
      </c>
      <c r="BI733" s="19">
        <f>ABS(Ct_Na+10^-pH-Kw*10^pH-Ct_Cl-Ct_OAc*Ka*10^pH/(1+Ka*10^pH))</f>
        <v>1.1650738280757078E-2</v>
      </c>
      <c r="BJ733" s="19">
        <f>ABS(Ct_Na+10^-pH-Kw*10^pH-Ct_Cl-Ct_OAc*Ka*10^pH/(1+Ka*10^pH))</f>
        <v>1.2755103821663429E-2</v>
      </c>
      <c r="BK733" s="19">
        <f>ABS(Ct_Na+10^-pH-Kw*10^pH-Ct_Cl-Ct_OAc*Ka*10^pH/(1+Ka*10^pH))</f>
        <v>1.3832201077609109E-2</v>
      </c>
      <c r="BL733" s="19">
        <f>ABS(Ct_Na+10^-pH-Kw*10^pH-Ct_Cl-Ct_OAc*Ka*10^pH/(1+Ka*10^pH))</f>
        <v>1.4883027668775639E-2</v>
      </c>
      <c r="BM733" s="19">
        <f>ABS(Ct_Na+10^-pH-Kw*10^pH-Ct_Cl-Ct_OAc*Ka*10^pH/(1+Ka*10^pH))</f>
        <v>1.5908533137263467E-2</v>
      </c>
      <c r="BN733" s="19">
        <f>ABS(Ct_Na+10^-pH-Kw*10^pH-Ct_Cl-Ct_OAc*Ka*10^pH/(1+Ka*10^pH))</f>
        <v>1.6909621808882509E-2</v>
      </c>
      <c r="BO733" s="19">
        <f>ABS(Ct_Na+10^-pH-Kw*10^pH-Ct_Cl-Ct_OAc*Ka*10^pH/(1+Ka*10^pH))</f>
        <v>1.7887155452934053E-2</v>
      </c>
      <c r="BP733" s="19">
        <f>ABS(Ct_Na+10^-pH-Kw*10^pH-Ct_Cl-Ct_OAc*Ka*10^pH/(1+Ka*10^pH))</f>
        <v>1.8841955756426262E-2</v>
      </c>
      <c r="BQ733" s="19">
        <f>ABS(Ct_Na+10^-pH-Kw*10^pH-Ct_Cl-Ct_OAc*Ka*10^pH/(1+Ka*10^pH))</f>
        <v>1.9774806627654302E-2</v>
      </c>
      <c r="BR733" s="19">
        <f>ABS(Ct_Na+10^-pH-Kw*10^pH-Ct_Cl-Ct_OAc*Ka*10^pH/(1+Ka*10^pH))</f>
        <v>2.0686456342718033E-2</v>
      </c>
      <c r="BS733" s="19">
        <f>ABS(Ct_Na+10^-pH-Kw*10^pH-Ct_Cl-Ct_OAc*Ka*10^pH/(1+Ka*10^pH))</f>
        <v>2.157761954733093E-2</v>
      </c>
      <c r="BT733" s="19">
        <f>ABS(Ct_Na+10^-pH-Kw*10^pH-Ct_Cl-Ct_OAc*Ka*10^pH/(1+Ka*10^pH))</f>
        <v>2.2448979125174628E-2</v>
      </c>
      <c r="BU733" s="19">
        <f>ABS(Ct_Na+10^-pH-Kw*10^pH-Ct_Cl-Ct_OAc*Ka*10^pH/(1+Ka*10^pH))</f>
        <v>2.3301187943065731E-2</v>
      </c>
      <c r="BV733" s="19">
        <f>ABS(Ct_Na+10^-pH-Kw*10^pH-Ct_Cl-Ct_OAc*Ka*10^pH/(1+Ka*10^pH))</f>
        <v>2.4134870482306989E-2</v>
      </c>
      <c r="BW733" s="19">
        <f>ABS(Ct_Na+10^-pH-Kw*10^pH-Ct_Cl-Ct_OAc*Ka*10^pH/(1+Ka*10^pH))</f>
        <v>2.4950624364790425E-2</v>
      </c>
      <c r="BX733" s="19">
        <f>ABS(Ct_Na+10^-pH-Kw*10^pH-Ct_Cl-Ct_OAc*Ka*10^pH/(1+Ka*10^pH))</f>
        <v>2.5749021781689085E-2</v>
      </c>
      <c r="BY733" s="19">
        <f>ABS(Ct_Na+10^-pH-Kw*10^pH-Ct_Cl-Ct_OAc*Ka*10^pH/(1+Ka*10^pH))</f>
        <v>2.6530610831916178E-2</v>
      </c>
      <c r="BZ733" s="19">
        <f>ABS(Ct_Na+10^-pH-Kw*10^pH-Ct_Cl-Ct_OAc*Ka*10^pH/(1+Ka*10^pH))</f>
        <v>2.7295916776930239E-2</v>
      </c>
      <c r="CA733" s="19">
        <f>ABS(Ct_Na+10^-pH-Kw*10^pH-Ct_Cl-Ct_OAc*Ka*10^pH/(1+Ka*10^pH))</f>
        <v>2.8045443217923363E-2</v>
      </c>
      <c r="CB733" s="19">
        <f>ABS(Ct_Na+10^-pH-Kw*10^pH-Ct_Cl-Ct_OAc*Ka*10^pH/(1+Ka*10^pH))</f>
        <v>2.877967320093705E-2</v>
      </c>
      <c r="CC733" s="19">
        <f>ABS(Ct_Na+10^-pH-Kw*10^pH-Ct_Cl-Ct_OAc*Ka*10^pH/(1+Ka*10^pH))</f>
        <v>2.9499070255000981E-2</v>
      </c>
      <c r="CD733" s="19">
        <f>ABS(Ct_Na+10^-pH-Kw*10^pH-Ct_Cl-Ct_OAc*Ka*10^pH/(1+Ka*10^pH))</f>
        <v>3.0204079367983604E-2</v>
      </c>
      <c r="CE733" s="19">
        <f>ABS(Ct_Na+10^-pH-Kw*10^pH-Ct_Cl-Ct_OAc*Ka*10^pH/(1+Ka*10^pH))</f>
        <v>3.0895127904471534E-2</v>
      </c>
      <c r="CF733" s="19">
        <f>ABS(Ct_Na+10^-pH-Kw*10^pH-Ct_Cl-Ct_OAc*Ka*10^pH/(1+Ka*10^pH))</f>
        <v>3.1572626469655786E-2</v>
      </c>
      <c r="CG733" s="19">
        <f>ABS(Ct_Na+10^-pH-Kw*10^pH-Ct_Cl-Ct_OAc*Ka*10^pH/(1+Ka*10^pH))</f>
        <v>3.2236969722894693E-2</v>
      </c>
      <c r="CH733" s="19">
        <f>ABS(Ct_Na+10^-pH-Kw*10^pH-Ct_Cl-Ct_OAc*Ka*10^pH/(1+Ka*10^pH))</f>
        <v>3.2888537144340556E-2</v>
      </c>
      <c r="CI733" s="19">
        <f>ABS(Ct_Na+10^-pH-Kw*10^pH-Ct_Cl-Ct_OAc*Ka*10^pH/(1+Ka*10^pH))</f>
        <v>3.3527693757758874E-2</v>
      </c>
      <c r="CJ733" s="19">
        <f>ABS(Ct_Na+10^-pH-Kw*10^pH-Ct_Cl-Ct_OAc*Ka*10^pH/(1+Ka*10^pH))</f>
        <v>3.4154790812433444E-2</v>
      </c>
      <c r="CK733" s="19">
        <f>ABS(Ct_Na+10^-pH-Kw*10^pH-Ct_Cl-Ct_OAc*Ka*10^pH/(1+Ka*10^pH))</f>
        <v>3.4770166426833754E-2</v>
      </c>
      <c r="CL733" s="19">
        <f>ABS(Ct_Na+10^-pH-Kw*10^pH-Ct_Cl-Ct_OAc*Ka*10^pH/(1+Ka*10^pH))</f>
        <v>3.5374146196522918E-2</v>
      </c>
      <c r="CM733" s="19">
        <f>ABS(Ct_Na+10^-pH-Kw*10^pH-Ct_Cl-Ct_OAc*Ka*10^pH/(1+Ka*10^pH))</f>
        <v>3.5967043768603109E-2</v>
      </c>
      <c r="CN733" s="19">
        <f>ABS(Ct_Na+10^-pH-Kw*10^pH-Ct_Cl-Ct_OAc*Ka*10^pH/(1+Ka*10^pH))</f>
        <v>3.6549161384827299E-2</v>
      </c>
      <c r="CO733" s="19">
        <f>ABS(Ct_Na+10^-pH-Kw*10^pH-Ct_Cl-Ct_OAc*Ka*10^pH/(1+Ka*10^pH))</f>
        <v>3.7120790395353764E-2</v>
      </c>
      <c r="CP733" s="19">
        <f>ABS(Ct_Na+10^-pH-Kw*10^pH-Ct_Cl-Ct_OAc*Ka*10^pH/(1+Ka*10^pH))</f>
        <v>3.7682211744977968E-2</v>
      </c>
      <c r="CQ733" s="19">
        <f>ABS(Ct_Na+10^-pH-Kw*10^pH-Ct_Cl-Ct_OAc*Ka*10^pH/(1+Ka*10^pH))</f>
        <v>3.823369643354689E-2</v>
      </c>
      <c r="CR733" s="19">
        <f>ABS(Ct_Na+10^-pH-Kw*10^pH-Ct_Cl-Ct_OAc*Ka*10^pH/(1+Ka*10^pH))</f>
        <v>3.8775505952140889E-2</v>
      </c>
      <c r="CS733" s="19">
        <f>ABS(Ct_Na+10^-pH-Kw*10^pH-Ct_Cl-Ct_OAc*Ka*10^pH/(1+Ka*10^pH))</f>
        <v>3.9307892696498467E-2</v>
      </c>
      <c r="CT733" s="19">
        <f>ABS(Ct_Na+10^-pH-Kw*10^pH-Ct_Cl-Ct_OAc*Ka*10^pH/(1+Ka*10^pH))</f>
        <v>3.9831100359056806E-2</v>
      </c>
      <c r="CU733" s="19">
        <f>ABS(Ct_Na+10^-pH-Kw*10^pH-Ct_Cl-Ct_OAc*Ka*10^pH/(1+Ka*10^pH))</f>
        <v>4.0345364300887629E-2</v>
      </c>
      <c r="CV733" s="19">
        <f>ABS(Ct_Na+10^-pH-Kw*10^pH-Ct_Cl-Ct_OAc*Ka*10^pH/(1+Ka*10^pH))</f>
        <v>4.0850911904721336E-2</v>
      </c>
      <c r="CW733" s="19">
        <f>ABS(Ct_Na+10^-pH-Kw*10^pH-Ct_Cl-Ct_OAc*Ka*10^pH/(1+Ka*10^pH))</f>
        <v>4.1347962910171288E-2</v>
      </c>
      <c r="CX733" s="19">
        <f>ABS(Ct_Na+10^-pH-Kw*10^pH-Ct_Cl-Ct_OAc*Ka*10^pH/(1+Ka*10^pH))</f>
        <v>4.1836729732197049E-2</v>
      </c>
    </row>
    <row r="734" spans="1:102">
      <c r="A734" s="23">
        <v>7.05</v>
      </c>
      <c r="B734" s="19">
        <f>ABS(Ct_Na+10^-pH-Kw*10^pH-Ct_Cl-Ct_OAc*Ka*10^pH/(1+Ka*10^pH))</f>
        <v>0.24900264732941405</v>
      </c>
      <c r="C734" s="19">
        <f>ABS(Ct_Na+10^-pH-Kw*10^pH-Ct_Cl-Ct_OAc*Ka*10^pH/(1+Ka*10^pH))</f>
        <v>0.23238347474595394</v>
      </c>
      <c r="D734" s="19">
        <f>ABS(Ct_Na+10^-pH-Kw*10^pH-Ct_Cl-Ct_OAc*Ka*10^pH/(1+Ka*10^pH))</f>
        <v>0.21727513603371745</v>
      </c>
      <c r="E734" s="19">
        <f>ABS(Ct_Na+10^-pH-Kw*10^pH-Ct_Cl-Ct_OAc*Ka*10^pH/(1+Ka*10^pH))</f>
        <v>0.20348056590515373</v>
      </c>
      <c r="F734" s="19">
        <f>ABS(Ct_Na+10^-pH-Kw*10^pH-Ct_Cl-Ct_OAc*Ka*10^pH/(1+Ka*10^pH))</f>
        <v>0.19083554328730362</v>
      </c>
      <c r="G734" s="19">
        <f>ABS(Ct_Na+10^-pH-Kw*10^pH-Ct_Cl-Ct_OAc*Ka*10^pH/(1+Ka*10^pH))</f>
        <v>0.17920212247888154</v>
      </c>
      <c r="H734" s="19">
        <f>ABS(Ct_Na+10^-pH-Kw*10^pH-Ct_Cl-Ct_OAc*Ka*10^pH/(1+Ka*10^pH))</f>
        <v>0.16846358019418425</v>
      </c>
      <c r="I734" s="19">
        <f>ABS(Ct_Na+10^-pH-Kw*10^pH-Ct_Cl-Ct_OAc*Ka*10^pH/(1+Ka*10^pH))</f>
        <v>0.15852048548613118</v>
      </c>
      <c r="J734" s="19">
        <f>ABS(Ct_Na+10^-pH-Kw*10^pH-Ct_Cl-Ct_OAc*Ka*10^pH/(1+Ka*10^pH))</f>
        <v>0.14928761182865338</v>
      </c>
      <c r="K734" s="19">
        <f>ABS(Ct_Na+10^-pH-Kw*10^pH-Ct_Cl-Ct_OAc*Ka*10^pH/(1+Ka*10^pH))</f>
        <v>0.14069148807858778</v>
      </c>
      <c r="L734" s="19">
        <f>ABS(Ct_Na+10^-pH-Kw*10^pH-Ct_Cl-Ct_OAc*Ka*10^pH/(1+Ka*10^pH))</f>
        <v>0.13266843924519323</v>
      </c>
      <c r="M734" s="19">
        <f>ABS(Ct_Na+10^-pH-Kw*10^pH-Ct_Cl-Ct_OAc*Ka*10^pH/(1+Ka*10^pH))</f>
        <v>0.12516300646556605</v>
      </c>
      <c r="N734" s="19">
        <f>ABS(Ct_Na+10^-pH-Kw*10^pH-Ct_Cl-Ct_OAc*Ka*10^pH/(1+Ka*10^pH))</f>
        <v>0.11812666323466561</v>
      </c>
      <c r="O734" s="19">
        <f>ABS(Ct_Na+10^-pH-Kw*10^pH-Ct_Cl-Ct_OAc*Ka*10^pH/(1+Ka*10^pH))</f>
        <v>0.11151676504806218</v>
      </c>
      <c r="P734" s="19">
        <f>ABS(Ct_Na+10^-pH-Kw*10^pH-Ct_Cl-Ct_OAc*Ka*10^pH/(1+Ka*10^pH))</f>
        <v>0.10529568440184714</v>
      </c>
      <c r="Q734" s="19">
        <f>ABS(Ct_Na+10^-pH-Kw*10^pH-Ct_Cl-Ct_OAc*Ka*10^pH/(1+Ka*10^pH))</f>
        <v>9.9430094078272996E-2</v>
      </c>
      <c r="R734" s="19">
        <f>ABS(Ct_Na+10^-pH-Kw*10^pH-Ct_Cl-Ct_OAc*Ka*10^pH/(1+Ka*10^pH))</f>
        <v>9.3890369883786295E-2</v>
      </c>
      <c r="S734" s="19">
        <f>ABS(Ct_Na+10^-pH-Kw*10^pH-Ct_Cl-Ct_OAc*Ka*10^pH/(1+Ka*10^pH))</f>
        <v>8.8650090240352891E-2</v>
      </c>
      <c r="T734" s="19">
        <f>ABS(Ct_Na+10^-pH-Kw*10^pH-Ct_Cl-Ct_OAc*Ka*10^pH/(1+Ka*10^pH))</f>
        <v>8.3685614788679225E-2</v>
      </c>
      <c r="U734" s="19">
        <f>ABS(Ct_Na+10^-pH-Kw*10^pH-Ct_Cl-Ct_OAc*Ka*10^pH/(1+Ka*10^pH))</f>
        <v>7.8975727821706698E-2</v>
      </c>
      <c r="V734" s="19">
        <f>ABS(Ct_Na+10^-pH-Kw*10^pH-Ct_Cl-Ct_OAc*Ka*10^pH/(1+Ka*10^pH))</f>
        <v>7.450133520308283E-2</v>
      </c>
      <c r="W734" s="19">
        <f>ABS(Ct_Na+10^-pH-Kw*10^pH-Ct_Cl-Ct_OAc*Ka*10^pH/(1+Ka*10^pH))</f>
        <v>7.0245205639025962E-2</v>
      </c>
      <c r="X734" s="19">
        <f>ABS(Ct_Na+10^-pH-Kw*10^pH-Ct_Cl-Ct_OAc*Ka*10^pH/(1+Ka*10^pH))</f>
        <v>6.619174891135278E-2</v>
      </c>
      <c r="Y734" s="19">
        <f>ABS(Ct_Na+10^-pH-Kw*10^pH-Ct_Cl-Ct_OAc*Ka*10^pH/(1+Ka*10^pH))</f>
        <v>6.2326825054734122E-2</v>
      </c>
      <c r="Z734" s="19">
        <f>ABS(Ct_Na+10^-pH-Kw*10^pH-Ct_Cl-Ct_OAc*Ka*10^pH/(1+Ka*10^pH))</f>
        <v>5.8637579555234527E-2</v>
      </c>
      <c r="AA734" s="19">
        <f>ABS(Ct_Na+10^-pH-Kw*10^pH-Ct_Cl-Ct_OAc*Ka*10^pH/(1+Ka*10^pH))</f>
        <v>5.5112300522379351E-2</v>
      </c>
      <c r="AB734" s="19">
        <f>ABS(Ct_Na+10^-pH-Kw*10^pH-Ct_Cl-Ct_OAc*Ka*10^pH/(1+Ka*10^pH))</f>
        <v>5.1740294490952687E-2</v>
      </c>
      <c r="AC734" s="19">
        <f>ABS(Ct_Na+10^-pH-Kw*10^pH-Ct_Cl-Ct_OAc*Ka*10^pH/(1+Ka*10^pH))</f>
        <v>4.8511778077884565E-2</v>
      </c>
      <c r="AD734" s="19">
        <f>ABS(Ct_Na+10^-pH-Kw*10^pH-Ct_Cl-Ct_OAc*Ka*10^pH/(1+Ka*10^pH))</f>
        <v>4.5417783182027618E-2</v>
      </c>
      <c r="AE734" s="19">
        <f>ABS(Ct_Na+10^-pH-Kw*10^pH-Ct_Cl-Ct_OAc*Ka*10^pH/(1+Ka*10^pH))</f>
        <v>4.2450073792124024E-2</v>
      </c>
      <c r="AF734" s="19">
        <f>ABS(Ct_Na+10^-pH-Kw*10^pH-Ct_Cl-Ct_OAc*Ka*10^pH/(1+Ka*10^pH))</f>
        <v>3.9601072777816576E-2</v>
      </c>
      <c r="AG734" s="19">
        <f>ABS(Ct_Na+10^-pH-Kw*10^pH-Ct_Cl-Ct_OAc*Ka*10^pH/(1+Ka*10^pH))</f>
        <v>3.6863797293481972E-2</v>
      </c>
      <c r="AH734" s="19">
        <f>ABS(Ct_Na+10^-pH-Kw*10^pH-Ct_Cl-Ct_OAc*Ka*10^pH/(1+Ka*10^pH))</f>
        <v>3.4231801635467941E-2</v>
      </c>
      <c r="AI734" s="19">
        <f>ABS(Ct_Na+10^-pH-Kw*10^pH-Ct_Cl-Ct_OAc*Ka*10^pH/(1+Ka*10^pH))</f>
        <v>3.1699126568322342E-2</v>
      </c>
      <c r="AJ734" s="19">
        <f>ABS(Ct_Na+10^-pH-Kw*10^pH-Ct_Cl-Ct_OAc*Ka*10^pH/(1+Ka*10^pH))</f>
        <v>2.9260254281441397E-2</v>
      </c>
      <c r="AK734" s="19">
        <f>ABS(Ct_Na+10^-pH-Kw*10^pH-Ct_Cl-Ct_OAc*Ka*10^pH/(1+Ka*10^pH))</f>
        <v>2.6910068259537921E-2</v>
      </c>
      <c r="AL734" s="19">
        <f>ABS(Ct_Na+10^-pH-Kw*10^pH-Ct_Cl-Ct_OAc*Ka*10^pH/(1+Ka*10^pH))</f>
        <v>2.4643817452702485E-2</v>
      </c>
      <c r="AM734" s="19">
        <f>ABS(Ct_Na+10^-pH-Kw*10^pH-Ct_Cl-Ct_OAc*Ka*10^pH/(1+Ka*10^pH))</f>
        <v>2.2457084218036646E-2</v>
      </c>
      <c r="AN734" s="19">
        <f>ABS(Ct_Na+10^-pH-Kw*10^pH-Ct_Cl-Ct_OAc*Ka*10^pH/(1+Ka*10^pH))</f>
        <v>2.0345755577669676E-2</v>
      </c>
      <c r="AO734" s="19">
        <f>ABS(Ct_Na+10^-pH-Kw*10^pH-Ct_Cl-Ct_OAc*Ka*10^pH/(1+Ka*10^pH))</f>
        <v>1.8305997399688009E-2</v>
      </c>
      <c r="AP734" s="19">
        <f>ABS(Ct_Na+10^-pH-Kw*10^pH-Ct_Cl-Ct_OAc*Ka*10^pH/(1+Ka*10^pH))</f>
        <v>1.6334231160972407E-2</v>
      </c>
      <c r="AQ734" s="19">
        <f>ABS(Ct_Na+10^-pH-Kw*10^pH-Ct_Cl-Ct_OAc*Ka*10^pH/(1+Ka*10^pH))</f>
        <v>1.4427112995657326E-2</v>
      </c>
      <c r="AR734" s="19">
        <f>ABS(Ct_Na+10^-pH-Kw*10^pH-Ct_Cl-Ct_OAc*Ka*10^pH/(1+Ka*10^pH))</f>
        <v>1.2581514771158819E-2</v>
      </c>
      <c r="AS734" s="19">
        <f>ABS(Ct_Na+10^-pH-Kw*10^pH-Ct_Cl-Ct_OAc*Ka*10^pH/(1+Ka*10^pH))</f>
        <v>1.0794506966485706E-2</v>
      </c>
      <c r="AT734" s="19">
        <f>ABS(Ct_Na+10^-pH-Kw*10^pH-Ct_Cl-Ct_OAc*Ka*10^pH/(1+Ka*10^pH))</f>
        <v>9.0633431557086003E-3</v>
      </c>
      <c r="AU734" s="19">
        <f>ABS(Ct_Na+10^-pH-Kw*10^pH-Ct_Cl-Ct_OAc*Ka*10^pH/(1+Ka*10^pH))</f>
        <v>7.3854459237246636E-3</v>
      </c>
      <c r="AV734" s="19">
        <f>ABS(Ct_Na+10^-pH-Kw*10^pH-Ct_Cl-Ct_OAc*Ka*10^pH/(1+Ka*10^pH))</f>
        <v>5.7583940624068644E-3</v>
      </c>
      <c r="AW734" s="19">
        <f>ABS(Ct_Na+10^-pH-Kw*10^pH-Ct_Cl-Ct_OAc*Ka*10^pH/(1+Ka*10^pH))</f>
        <v>4.1799109133672518E-3</v>
      </c>
      <c r="AX734" s="19">
        <f>ABS(Ct_Na+10^-pH-Kw*10^pH-Ct_Cl-Ct_OAc*Ka*10^pH/(1+Ka*10^pH))</f>
        <v>2.6478537392993565E-3</v>
      </c>
      <c r="AY734" s="19">
        <f>ABS(Ct_Na+10^-pH-Kw*10^pH-Ct_Cl-Ct_OAc*Ka*10^pH/(1+Ka*10^pH))</f>
        <v>1.1602040195522884E-3</v>
      </c>
      <c r="AZ734" s="19">
        <f>ABS(Ct_Na+10^-pH-Kw*10^pH-Ct_Cl-Ct_OAc*Ka*10^pH/(1+Ka*10^pH))</f>
        <v>2.8494142248771531E-4</v>
      </c>
      <c r="BA734" s="19">
        <f>ABS(Ct_Na+10^-pH-Kw*10^pH-Ct_Cl-Ct_OAc*Ka*10^pH/(1+Ka*10^pH))</f>
        <v>1.6893785422167282E-3</v>
      </c>
      <c r="BB734" s="19">
        <f>ABS(Ct_Na+10^-pH-Kw*10^pH-Ct_Cl-Ct_OAc*Ka*10^pH/(1+Ka*10^pH))</f>
        <v>3.0548035197310516E-3</v>
      </c>
      <c r="BC734" s="19">
        <f>ABS(Ct_Na+10^-pH-Kw*10^pH-Ct_Cl-Ct_OAc*Ka*10^pH/(1+Ka*10^pH))</f>
        <v>4.3828195937518633E-3</v>
      </c>
      <c r="BD734" s="19">
        <f>ABS(Ct_Na+10^-pH-Kw*10^pH-Ct_Cl-Ct_OAc*Ka*10^pH/(1+Ka*10^pH))</f>
        <v>5.6749433414477607E-3</v>
      </c>
      <c r="BE734" s="19">
        <f>ABS(Ct_Na+10^-pH-Kw*10^pH-Ct_Cl-Ct_OAc*Ka*10^pH/(1+Ka*10^pH))</f>
        <v>6.9326104558717488E-3</v>
      </c>
      <c r="BF734" s="19">
        <f>ABS(Ct_Na+10^-pH-Kw*10^pH-Ct_Cl-Ct_OAc*Ka*10^pH/(1+Ka*10^pH))</f>
        <v>8.157181067284601E-3</v>
      </c>
      <c r="BG734" s="19">
        <f>ABS(Ct_Na+10^-pH-Kw*10^pH-Ct_Cl-Ct_OAc*Ka*10^pH/(1+Ka*10^pH))</f>
        <v>9.349944649829571E-3</v>
      </c>
      <c r="BH734" s="19">
        <f>ABS(Ct_Na+10^-pH-Kw*10^pH-Ct_Cl-Ct_OAc*Ka*10^pH/(1+Ka*10^pH))</f>
        <v>1.051212455077085E-2</v>
      </c>
      <c r="BI734" s="19">
        <f>ABS(Ct_Na+10^-pH-Kw*10^pH-Ct_Cl-Ct_OAc*Ka*10^pH/(1+Ka*10^pH))</f>
        <v>1.1644882175738933E-2</v>
      </c>
      <c r="BJ734" s="19">
        <f>ABS(Ct_Na+10^-pH-Kw*10^pH-Ct_Cl-Ct_OAc*Ka*10^pH/(1+Ka*10^pH))</f>
        <v>1.2749320860082798E-2</v>
      </c>
      <c r="BK734" s="19">
        <f>ABS(Ct_Na+10^-pH-Kw*10^pH-Ct_Cl-Ct_OAc*Ka*10^pH/(1+Ka*10^pH))</f>
        <v>1.3826489453455208E-2</v>
      </c>
      <c r="BL734" s="19">
        <f>ABS(Ct_Na+10^-pH-Kw*10^pH-Ct_Cl-Ct_OAc*Ka*10^pH/(1+Ka*10^pH))</f>
        <v>1.4877385642111218E-2</v>
      </c>
      <c r="BM734" s="19">
        <f>ABS(Ct_Na+10^-pH-Kw*10^pH-Ct_Cl-Ct_OAc*Ka*10^pH/(1+Ka*10^pH))</f>
        <v>1.5902959031040609E-2</v>
      </c>
      <c r="BN734" s="19">
        <f>ABS(Ct_Na+10^-pH-Kw*10^pH-Ct_Cl-Ct_OAc*Ka*10^pH/(1+Ka*10^pH))</f>
        <v>1.6904114005947823E-2</v>
      </c>
      <c r="BO734" s="19">
        <f>ABS(Ct_Na+10^-pH-Kw*10^pH-Ct_Cl-Ct_OAc*Ka*10^pH/(1+Ka*10^pH))</f>
        <v>1.7881712393210181E-2</v>
      </c>
      <c r="BP734" s="19">
        <f>ABS(Ct_Na+10^-pH-Kw*10^pH-Ct_Cl-Ct_OAc*Ka*10^pH/(1+Ka*10^pH))</f>
        <v>1.8836575934257138E-2</v>
      </c>
      <c r="BQ734" s="19">
        <f>ABS(Ct_Na+10^-pH-Kw*10^pH-Ct_Cl-Ct_OAc*Ka*10^pH/(1+Ka*10^pH))</f>
        <v>1.9769488589303025E-2</v>
      </c>
      <c r="BR734" s="19">
        <f>ABS(Ct_Na+10^-pH-Kw*10^pH-Ct_Cl-Ct_OAc*Ka*10^pH/(1+Ka*10^pH))</f>
        <v>2.0681198684006932E-2</v>
      </c>
      <c r="BS734" s="19">
        <f>ABS(Ct_Na+10^-pH-Kw*10^pH-Ct_Cl-Ct_OAc*Ka*10^pH/(1+Ka*10^pH))</f>
        <v>2.1572420911414147E-2</v>
      </c>
      <c r="BT734" s="19">
        <f>ABS(Ct_Na+10^-pH-Kw*10^pH-Ct_Cl-Ct_OAc*Ka*10^pH/(1+Ka*10^pH))</f>
        <v>2.2443838200434524E-2</v>
      </c>
      <c r="BU734" s="19">
        <f>ABS(Ct_Na+10^-pH-Kw*10^pH-Ct_Cl-Ct_OAc*Ka*10^pH/(1+Ka*10^pH))</f>
        <v>2.329610346112479E-2</v>
      </c>
      <c r="BV734" s="19">
        <f>ABS(Ct_Na+10^-pH-Kw*10^pH-Ct_Cl-Ct_OAc*Ka*10^pH/(1+Ka*10^pH))</f>
        <v>2.4129841216147849E-2</v>
      </c>
      <c r="BW734" s="19">
        <f>ABS(Ct_Na+10^-pH-Kw*10^pH-Ct_Cl-Ct_OAc*Ka*10^pH/(1+Ka*10^pH))</f>
        <v>2.4945649126976915E-2</v>
      </c>
      <c r="BX734" s="19">
        <f>ABS(Ct_Na+10^-pH-Kw*10^pH-Ct_Cl-Ct_OAc*Ka*10^pH/(1+Ka*10^pH))</f>
        <v>2.5744099422681924E-2</v>
      </c>
      <c r="BY734" s="19">
        <f>ABS(Ct_Na+10^-pH-Kw*10^pH-Ct_Cl-Ct_OAc*Ka*10^pH/(1+Ka*10^pH))</f>
        <v>2.6525740238477355E-2</v>
      </c>
      <c r="BZ734" s="19">
        <f>ABS(Ct_Na+10^-pH-Kw*10^pH-Ct_Cl-Ct_OAc*Ka*10^pH/(1+Ka*10^pH))</f>
        <v>2.7291096870610397E-2</v>
      </c>
      <c r="CA734" s="19">
        <f>ABS(Ct_Na+10^-pH-Kw*10^pH-Ct_Cl-Ct_OAc*Ka*10^pH/(1+Ka*10^pH))</f>
        <v>2.804067295362727E-2</v>
      </c>
      <c r="CB734" s="19">
        <f>ABS(Ct_Na+10^-pH-Kw*10^pH-Ct_Cl-Ct_OAc*Ka*10^pH/(1+Ka*10^pH))</f>
        <v>2.8774951565562187E-2</v>
      </c>
      <c r="CC734" s="19">
        <f>ABS(Ct_Na+10^-pH-Kw*10^pH-Ct_Cl-Ct_OAc*Ka*10^pH/(1+Ka*10^pH))</f>
        <v>2.9494396266144897E-2</v>
      </c>
      <c r="CD734" s="19">
        <f>ABS(Ct_Na+10^-pH-Kw*10^pH-Ct_Cl-Ct_OAc*Ka*10^pH/(1+Ka*10^pH))</f>
        <v>3.0199452072715918E-2</v>
      </c>
      <c r="CE734" s="19">
        <f>ABS(Ct_Na+10^-pH-Kw*10^pH-Ct_Cl-Ct_OAc*Ka*10^pH/(1+Ka*10^pH))</f>
        <v>3.0890546378166739E-2</v>
      </c>
      <c r="CF734" s="19">
        <f>ABS(Ct_Na+10^-pH-Kw*10^pH-Ct_Cl-Ct_OAc*Ka*10^pH/(1+Ka*10^pH))</f>
        <v>3.1568089814883231E-2</v>
      </c>
      <c r="CG734" s="19">
        <f>ABS(Ct_Na+10^-pH-Kw*10^pH-Ct_Cl-Ct_OAc*Ka*10^pH/(1+Ka*10^pH))</f>
        <v>3.2232477068362499E-2</v>
      </c>
      <c r="CH734" s="19">
        <f>ABS(Ct_Na+10^-pH-Kw*10^pH-Ct_Cl-Ct_OAc*Ka*10^pH/(1+Ka*10^pH))</f>
        <v>3.2884087643890246E-2</v>
      </c>
      <c r="CI734" s="19">
        <f>ABS(Ct_Na+10^-pH-Kw*10^pH-Ct_Cl-Ct_OAc*Ka*10^pH/(1+Ka*10^pH))</f>
        <v>3.3523286589407945E-2</v>
      </c>
      <c r="CJ734" s="19">
        <f>ABS(Ct_Na+10^-pH-Kw*10^pH-Ct_Cl-Ct_OAc*Ka*10^pH/(1+Ka*10^pH))</f>
        <v>3.4150425177463029E-2</v>
      </c>
      <c r="CK734" s="19">
        <f>ABS(Ct_Na+10^-pH-Kw*10^pH-Ct_Cl-Ct_OAc*Ka*10^pH/(1+Ka*10^pH))</f>
        <v>3.4765841548918985E-2</v>
      </c>
      <c r="CL734" s="19">
        <f>ABS(Ct_Na+10^-pH-Kw*10^pH-Ct_Cl-Ct_OAc*Ka*10^pH/(1+Ka*10^pH))</f>
        <v>3.5369861320903508E-2</v>
      </c>
      <c r="CM734" s="19">
        <f>ABS(Ct_Na+10^-pH-Kw*10^pH-Ct_Cl-Ct_OAc*Ka*10^pH/(1+Ka*10^pH))</f>
        <v>3.5962798161291991E-2</v>
      </c>
      <c r="CN734" s="19">
        <f>ABS(Ct_Na+10^-pH-Kw*10^pH-Ct_Cl-Ct_OAc*Ka*10^pH/(1+Ka*10^pH))</f>
        <v>3.6544954331855228E-2</v>
      </c>
      <c r="CO734" s="19">
        <f>ABS(Ct_Na+10^-pH-Kw*10^pH-Ct_Cl-Ct_OAc*Ka*10^pH/(1+Ka*10^pH))</f>
        <v>3.7116621202047964E-2</v>
      </c>
      <c r="CP734" s="19">
        <f>ABS(Ct_Na+10^-pH-Kw*10^pH-Ct_Cl-Ct_OAc*Ka*10^pH/(1+Ka*10^pH))</f>
        <v>3.7678079735272971E-2</v>
      </c>
      <c r="CQ734" s="19">
        <f>ABS(Ct_Na+10^-pH-Kw*10^pH-Ct_Cl-Ct_OAc*Ka*10^pH/(1+Ka*10^pH))</f>
        <v>3.822960094932587E-2</v>
      </c>
      <c r="CR734" s="19">
        <f>ABS(Ct_Na+10^-pH-Kw*10^pH-Ct_Cl-Ct_OAc*Ka*10^pH/(1+Ka*10^pH))</f>
        <v>3.8771446352605876E-2</v>
      </c>
      <c r="CS734" s="19">
        <f>ABS(Ct_Na+10^-pH-Kw*10^pH-Ct_Cl-Ct_OAc*Ka*10^pH/(1+Ka*10^pH))</f>
        <v>3.9303868357567967E-2</v>
      </c>
      <c r="CT734" s="19">
        <f>ABS(Ct_Na+10^-pH-Kw*10^pH-Ct_Cl-Ct_OAc*Ka*10^pH/(1+Ka*10^pH))</f>
        <v>3.9827110672789365E-2</v>
      </c>
      <c r="CU734" s="19">
        <f>ABS(Ct_Na+10^-pH-Kw*10^pH-Ct_Cl-Ct_OAc*Ka*10^pH/(1+Ka*10^pH))</f>
        <v>4.0341408674930031E-2</v>
      </c>
      <c r="CV734" s="19">
        <f>ABS(Ct_Na+10^-pH-Kw*10^pH-Ct_Cl-Ct_OAc*Ka*10^pH/(1+Ka*10^pH))</f>
        <v>4.0846989761780195E-2</v>
      </c>
      <c r="CW734" s="19">
        <f>ABS(Ct_Na+10^-pH-Kw*10^pH-Ct_Cl-Ct_OAc*Ka*10^pH/(1+Ka*10^pH))</f>
        <v>4.1344073687506824E-2</v>
      </c>
      <c r="CX734" s="19">
        <f>ABS(Ct_Na+10^-pH-Kw*10^pH-Ct_Cl-Ct_OAc*Ka*10^pH/(1+Ka*10^pH))</f>
        <v>4.1832872881137989E-2</v>
      </c>
    </row>
    <row r="735" spans="1:102">
      <c r="A735" s="24">
        <v>7.06</v>
      </c>
      <c r="B735" s="19">
        <f>ABS(Ct_Na+10^-pH-Kw*10^pH-Ct_Cl-Ct_OAc*Ka*10^pH/(1+Ka*10^pH))</f>
        <v>0.24902524436268028</v>
      </c>
      <c r="C735" s="19">
        <f>ABS(Ct_Na+10^-pH-Kw*10^pH-Ct_Cl-Ct_OAc*Ka*10^pH/(1+Ka*10^pH))</f>
        <v>0.23240499595107661</v>
      </c>
      <c r="D735" s="19">
        <f>ABS(Ct_Na+10^-pH-Kw*10^pH-Ct_Cl-Ct_OAc*Ka*10^pH/(1+Ka*10^pH))</f>
        <v>0.21729567921325507</v>
      </c>
      <c r="E735" s="19">
        <f>ABS(Ct_Na+10^-pH-Kw*10^pH-Ct_Cl-Ct_OAc*Ka*10^pH/(1+Ka*10^pH))</f>
        <v>0.20350021610480937</v>
      </c>
      <c r="F735" s="19">
        <f>ABS(Ct_Na+10^-pH-Kw*10^pH-Ct_Cl-Ct_OAc*Ka*10^pH/(1+Ka*10^pH))</f>
        <v>0.19085437492206739</v>
      </c>
      <c r="G735" s="19">
        <f>ABS(Ct_Na+10^-pH-Kw*10^pH-Ct_Cl-Ct_OAc*Ka*10^pH/(1+Ka*10^pH))</f>
        <v>0.17922020103394487</v>
      </c>
      <c r="H735" s="19">
        <f>ABS(Ct_Na+10^-pH-Kw*10^pH-Ct_Cl-Ct_OAc*Ka*10^pH/(1+Ka*10^pH))</f>
        <v>0.16848096359875478</v>
      </c>
      <c r="I735" s="19">
        <f>ABS(Ct_Na+10^-pH-Kw*10^pH-Ct_Cl-Ct_OAc*Ka*10^pH/(1+Ka*10^pH))</f>
        <v>0.15853722523283803</v>
      </c>
      <c r="J735" s="19">
        <f>ABS(Ct_Na+10^-pH-Kw*10^pH-Ct_Cl-Ct_OAc*Ka*10^pH/(1+Ka*10^pH))</f>
        <v>0.14930375389305825</v>
      </c>
      <c r="K735" s="19">
        <f>ABS(Ct_Na+10^-pH-Kw*10^pH-Ct_Cl-Ct_OAc*Ka*10^pH/(1+Ka*10^pH))</f>
        <v>0.14070707368015978</v>
      </c>
      <c r="L735" s="19">
        <f>ABS(Ct_Na+10^-pH-Kw*10^pH-Ct_Cl-Ct_OAc*Ka*10^pH/(1+Ka*10^pH))</f>
        <v>0.13268350548145455</v>
      </c>
      <c r="M735" s="19">
        <f>ABS(Ct_Na+10^-pH-Kw*10^pH-Ct_Cl-Ct_OAc*Ka*10^pH/(1+Ka*10^pH))</f>
        <v>0.12517758684395613</v>
      </c>
      <c r="N735" s="19">
        <f>ABS(Ct_Na+10^-pH-Kw*10^pH-Ct_Cl-Ct_OAc*Ka*10^pH/(1+Ka*10^pH))</f>
        <v>0.11814078812130135</v>
      </c>
      <c r="O735" s="19">
        <f>ABS(Ct_Na+10^-pH-Kw*10^pH-Ct_Cl-Ct_OAc*Ka*10^pH/(1+Ka*10^pH))</f>
        <v>0.11153046204850443</v>
      </c>
      <c r="P735" s="19">
        <f>ABS(Ct_Na+10^-pH-Kw*10^pH-Ct_Cl-Ct_OAc*Ka*10^pH/(1+Ka*10^pH))</f>
        <v>0.10530897868587202</v>
      </c>
      <c r="Q735" s="19">
        <f>ABS(Ct_Na+10^-pH-Kw*10^pH-Ct_Cl-Ct_OAc*Ka*10^pH/(1+Ka*10^pH))</f>
        <v>9.944300865824722E-2</v>
      </c>
      <c r="R735" s="19">
        <f>ABS(Ct_Na+10^-pH-Kw*10^pH-Ct_Cl-Ct_OAc*Ka*10^pH/(1+Ka*10^pH))</f>
        <v>9.3902925854379315E-2</v>
      </c>
      <c r="S735" s="19">
        <f>ABS(Ct_Na+10^-pH-Kw*10^pH-Ct_Cl-Ct_OAc*Ka*10^pH/(1+Ka*10^pH))</f>
        <v>8.8662306985855616E-2</v>
      </c>
      <c r="T735" s="19">
        <f>ABS(Ct_Na+10^-pH-Kw*10^pH-Ct_Cl-Ct_OAc*Ka*10^pH/(1+Ka*10^pH))</f>
        <v>8.3697510163043734E-2</v>
      </c>
      <c r="U735" s="19">
        <f>ABS(Ct_Na+10^-pH-Kw*10^pH-Ct_Cl-Ct_OAc*Ka*10^pH/(1+Ka*10^pH))</f>
        <v>7.8987318305504234E-2</v>
      </c>
      <c r="V735" s="19">
        <f>ABS(Ct_Na+10^-pH-Kw*10^pH-Ct_Cl-Ct_OAc*Ka*10^pH/(1+Ka*10^pH))</f>
        <v>7.4512636040841712E-2</v>
      </c>
      <c r="W735" s="19">
        <f>ABS(Ct_Na+10^-pH-Kw*10^pH-Ct_Cl-Ct_OAc*Ka*10^pH/(1+Ka*10^pH))</f>
        <v>7.0256230959821253E-2</v>
      </c>
      <c r="X735" s="19">
        <f>ABS(Ct_Na+10^-pH-Kw*10^pH-Ct_Cl-Ct_OAc*Ka*10^pH/(1+Ka*10^pH))</f>
        <v>6.6202511835039876E-2</v>
      </c>
      <c r="Y735" s="19">
        <f>ABS(Ct_Na+10^-pH-Kw*10^pH-Ct_Cl-Ct_OAc*Ka*10^pH/(1+Ka*10^pH))</f>
        <v>6.2337337785829727E-2</v>
      </c>
      <c r="Z735" s="19">
        <f>ABS(Ct_Na+10^-pH-Kw*10^pH-Ct_Cl-Ct_OAc*Ka*10^pH/(1+Ka*10^pH))</f>
        <v>5.8647853466129107E-2</v>
      </c>
      <c r="AA735" s="19">
        <f>ABS(Ct_Na+10^-pH-Kw*10^pH-Ct_Cl-Ct_OAc*Ka*10^pH/(1+Ka*10^pH))</f>
        <v>5.5122346227304081E-2</v>
      </c>
      <c r="AB735" s="19">
        <f>ABS(Ct_Na+10^-pH-Kw*10^pH-Ct_Cl-Ct_OAc*Ka*10^pH/(1+Ka*10^pH))</f>
        <v>5.1750121911906269E-2</v>
      </c>
      <c r="AC735" s="19">
        <f>ABS(Ct_Na+10^-pH-Kw*10^pH-Ct_Cl-Ct_OAc*Ka*10^pH/(1+Ka*10^pH))</f>
        <v>4.8521396503546602E-2</v>
      </c>
      <c r="AD735" s="19">
        <f>ABS(Ct_Na+10^-pH-Kw*10^pH-Ct_Cl-Ct_OAc*Ka*10^pH/(1+Ka*10^pH))</f>
        <v>4.5427201320535265E-2</v>
      </c>
      <c r="AE735" s="19">
        <f>ABS(Ct_Na+10^-pH-Kw*10^pH-Ct_Cl-Ct_OAc*Ka*10^pH/(1+Ka*10^pH))</f>
        <v>4.2459299818463192E-2</v>
      </c>
      <c r="AF735" s="19">
        <f>ABS(Ct_Na+10^-pH-Kw*10^pH-Ct_Cl-Ct_OAc*Ka*10^pH/(1+Ka*10^pH))</f>
        <v>3.9610114376474007E-2</v>
      </c>
      <c r="AG735" s="19">
        <f>ABS(Ct_Na+10^-pH-Kw*10^pH-Ct_Cl-Ct_OAc*Ka*10^pH/(1+Ka*10^pH))</f>
        <v>3.6872661696915748E-2</v>
      </c>
      <c r="AH735" s="19">
        <f>ABS(Ct_Na+10^-pH-Kw*10^pH-Ct_Cl-Ct_OAc*Ka*10^pH/(1+Ka*10^pH))</f>
        <v>3.4240495658878975E-2</v>
      </c>
      <c r="AI735" s="19">
        <f>ABS(Ct_Na+10^-pH-Kw*10^pH-Ct_Cl-Ct_OAc*Ka*10^pH/(1+Ka*10^pH))</f>
        <v>3.1707656641145464E-2</v>
      </c>
      <c r="AJ735" s="19">
        <f>ABS(Ct_Na+10^-pH-Kw*10^pH-Ct_Cl-Ct_OAc*Ka*10^pH/(1+Ka*10^pH))</f>
        <v>2.9268626475920601E-2</v>
      </c>
      <c r="AK735" s="19">
        <f>ABS(Ct_Na+10^-pH-Kw*10^pH-Ct_Cl-Ct_OAc*Ka*10^pH/(1+Ka*10^pH))</f>
        <v>2.6918288316703905E-2</v>
      </c>
      <c r="AL735" s="19">
        <f>ABS(Ct_Na+10^-pH-Kw*10^pH-Ct_Cl-Ct_OAc*Ka*10^pH/(1+Ka*10^pH))</f>
        <v>2.4651890806030696E-2</v>
      </c>
      <c r="AM735" s="19">
        <f>ABS(Ct_Na+10^-pH-Kw*10^pH-Ct_Cl-Ct_OAc*Ka*10^pH/(1+Ka*10^pH))</f>
        <v>2.2465016015030176E-2</v>
      </c>
      <c r="AN735" s="19">
        <f>ABS(Ct_Na+10^-pH-Kw*10^pH-Ct_Cl-Ct_OAc*Ka*10^pH/(1+Ka*10^pH))</f>
        <v>2.0353550699581453E-2</v>
      </c>
      <c r="AO735" s="19">
        <f>ABS(Ct_Na+10^-pH-Kw*10^pH-Ct_Cl-Ct_OAc*Ka*10^pH/(1+Ka*10^pH))</f>
        <v>1.8313660479571656E-2</v>
      </c>
      <c r="AP735" s="19">
        <f>ABS(Ct_Na+10^-pH-Kw*10^pH-Ct_Cl-Ct_OAc*Ka*10^pH/(1+Ka*10^pH))</f>
        <v>1.6341766600228846E-2</v>
      </c>
      <c r="AQ735" s="19">
        <f>ABS(Ct_Na+10^-pH-Kw*10^pH-Ct_Cl-Ct_OAc*Ka*10^pH/(1+Ka*10^pH))</f>
        <v>1.4434524979225163E-2</v>
      </c>
      <c r="AR735" s="19">
        <f>ABS(Ct_Na+10^-pH-Kw*10^pH-Ct_Cl-Ct_OAc*Ka*10^pH/(1+Ka*10^pH))</f>
        <v>1.2588807281479625E-2</v>
      </c>
      <c r="AS735" s="19">
        <f>ABS(Ct_Na+10^-pH-Kw*10^pH-Ct_Cl-Ct_OAc*Ka*10^pH/(1+Ka*10^pH))</f>
        <v>1.0801683796360956E-2</v>
      </c>
      <c r="AT735" s="19">
        <f>ABS(Ct_Na+10^-pH-Kw*10^pH-Ct_Cl-Ct_OAc*Ka*10^pH/(1+Ka*10^pH))</f>
        <v>9.0704079201522417E-3</v>
      </c>
      <c r="AU735" s="19">
        <f>ABS(Ct_Na+10^-pH-Kw*10^pH-Ct_Cl-Ct_OAc*Ka*10^pH/(1+Ka*10^pH))</f>
        <v>7.392402070903803E-3</v>
      </c>
      <c r="AV735" s="19">
        <f>ABS(Ct_Na+10^-pH-Kw*10^pH-Ct_Cl-Ct_OAc*Ka*10^pH/(1+Ka*10^pH))</f>
        <v>5.7652448837537673E-3</v>
      </c>
      <c r="AW735" s="19">
        <f>ABS(Ct_Na+10^-pH-Kw*10^pH-Ct_Cl-Ct_OAc*Ka*10^pH/(1+Ka*10^pH))</f>
        <v>4.1866595529366155E-3</v>
      </c>
      <c r="AX735" s="19">
        <f>ABS(Ct_Na+10^-pH-Kw*10^pH-Ct_Cl-Ct_OAc*Ka*10^pH/(1+Ka*10^pH))</f>
        <v>2.6545032024375761E-3</v>
      </c>
      <c r="AY735" s="19">
        <f>ABS(Ct_Na+10^-pH-Kw*10^pH-Ct_Cl-Ct_OAc*Ka*10^pH/(1+Ka*10^pH))</f>
        <v>1.1667571809385324E-3</v>
      </c>
      <c r="AZ735" s="19">
        <f>ABS(Ct_Na+10^-pH-Kw*10^pH-Ct_Cl-Ct_OAc*Ka*10^pH/(1+Ka*10^pH))</f>
        <v>2.7848181137483247E-4</v>
      </c>
      <c r="BA735" s="19">
        <f>ABS(Ct_Na+10^-pH-Kw*10^pH-Ct_Cl-Ct_OAc*Ka*10^pH/(1+Ka*10^pH))</f>
        <v>1.683009846158226E-3</v>
      </c>
      <c r="BB735" s="19">
        <f>ABS(Ct_Na+10^-pH-Kw*10^pH-Ct_Cl-Ct_OAc*Ka*10^pH/(1+Ka*10^pH))</f>
        <v>3.0485232133087639E-3</v>
      </c>
      <c r="BC735" s="19">
        <f>ABS(Ct_Na+10^-pH-Kw*10^pH-Ct_Cl-Ct_OAc*Ka*10^pH/(1+Ka*10^pH))</f>
        <v>4.3766252553319104E-3</v>
      </c>
      <c r="BD735" s="19">
        <f>ABS(Ct_Na+10^-pH-Kw*10^pH-Ct_Cl-Ct_OAc*Ka*10^pH/(1+Ka*10^pH))</f>
        <v>5.6688326475706208E-3</v>
      </c>
      <c r="BE735" s="19">
        <f>ABS(Ct_Na+10^-pH-Kw*10^pH-Ct_Cl-Ct_OAc*Ka*10^pH/(1+Ka*10^pH))</f>
        <v>6.9265811760162929E-3</v>
      </c>
      <c r="BF735" s="19">
        <f>ABS(Ct_Na+10^-pH-Kw*10^pH-Ct_Cl-Ct_OAc*Ka*10^pH/(1+Ka*10^pH))</f>
        <v>8.1512310589765685E-3</v>
      </c>
      <c r="BG735" s="19">
        <f>ABS(Ct_Na+10^-pH-Kw*10^pH-Ct_Cl-Ct_OAc*Ka*10^pH/(1+Ka*10^pH))</f>
        <v>9.3440718540677217E-3</v>
      </c>
      <c r="BH735" s="19">
        <f>ABS(Ct_Na+10^-pH-Kw*10^pH-Ct_Cl-Ct_OAc*Ka*10^pH/(1+Ka*10^pH))</f>
        <v>1.0506326987746305E-2</v>
      </c>
      <c r="BI735" s="19">
        <f>ABS(Ct_Na+10^-pH-Kw*10^pH-Ct_Cl-Ct_OAc*Ka*10^pH/(1+Ka*10^pH))</f>
        <v>1.1639157940825436E-2</v>
      </c>
      <c r="BJ735" s="19">
        <f>ABS(Ct_Na+10^-pH-Kw*10^pH-Ct_Cl-Ct_OAc*Ka*10^pH/(1+Ka*10^pH))</f>
        <v>1.2743668120077586E-2</v>
      </c>
      <c r="BK735" s="19">
        <f>ABS(Ct_Na+10^-pH-Kw*10^pH-Ct_Cl-Ct_OAc*Ka*10^pH/(1+Ka*10^pH))</f>
        <v>1.3820906443051888E-2</v>
      </c>
      <c r="BL735" s="19">
        <f>ABS(Ct_Na+10^-pH-Kw*10^pH-Ct_Cl-Ct_OAc*Ka*10^pH/(1+Ka*10^pH))</f>
        <v>1.4871870660587802E-2</v>
      </c>
      <c r="BM735" s="19">
        <f>ABS(Ct_Na+10^-pH-Kw*10^pH-Ct_Cl-Ct_OAc*Ka*10^pH/(1+Ka*10^pH))</f>
        <v>1.5897510439146965E-2</v>
      </c>
      <c r="BN735" s="19">
        <f>ABS(Ct_Na+10^-pH-Kw*10^pH-Ct_Cl-Ct_OAc*Ka*10^pH/(1+Ka*10^pH))</f>
        <v>1.6898730222978497E-2</v>
      </c>
      <c r="BO735" s="19">
        <f>ABS(Ct_Na+10^-pH-Kw*10^pH-Ct_Cl-Ct_OAc*Ka*10^pH/(1+Ka*10^pH))</f>
        <v>1.7876391894249298E-2</v>
      </c>
      <c r="BP735" s="19">
        <f>ABS(Ct_Na+10^-pH-Kw*10^pH-Ct_Cl-Ct_OAc*Ka*10^pH/(1+Ka*10^pH))</f>
        <v>1.8831317247583565E-2</v>
      </c>
      <c r="BQ735" s="19">
        <f>ABS(Ct_Na+10^-pH-Kw*10^pH-Ct_Cl-Ct_OAc*Ka*10^pH/(1+Ka*10^pH))</f>
        <v>1.976429029394465E-2</v>
      </c>
      <c r="BR735" s="19">
        <f>ABS(Ct_Na+10^-pH-Kw*10^pH-Ct_Cl-Ct_OAc*Ka*10^pH/(1+Ka*10^pH))</f>
        <v>2.0676059407433868E-2</v>
      </c>
      <c r="BS735" s="19">
        <f>ABS(Ct_Na+10^-pH-Kw*10^pH-Ct_Cl-Ct_OAc*Ka*10^pH/(1+Ka*10^pH))</f>
        <v>2.1567339327361545E-2</v>
      </c>
      <c r="BT735" s="19">
        <f>ABS(Ct_Na+10^-pH-Kw*10^pH-Ct_Cl-Ct_OAc*Ka*10^pH/(1+Ka*10^pH))</f>
        <v>2.2438813026846388E-2</v>
      </c>
      <c r="BU735" s="19">
        <f>ABS(Ct_Na+10^-pH-Kw*10^pH-Ct_Cl-Ct_OAc*Ka*10^pH/(1+Ka*10^pH))</f>
        <v>2.3291133458210676E-2</v>
      </c>
      <c r="BV735" s="19">
        <f>ABS(Ct_Na+10^-pH-Kw*10^pH-Ct_Cl-Ct_OAc*Ka*10^pH/(1+Ka*10^pH))</f>
        <v>2.4124925184545287E-2</v>
      </c>
      <c r="BW735" s="19">
        <f>ABS(Ct_Na+10^-pH-Kw*10^pH-Ct_Cl-Ct_OAc*Ka*10^pH/(1+Ka*10^pH))</f>
        <v>2.4940785906012529E-2</v>
      </c>
      <c r="BX735" s="19">
        <f>ABS(Ct_Na+10^-pH-Kw*10^pH-Ct_Cl-Ct_OAc*Ka*10^pH/(1+Ka*10^pH))</f>
        <v>2.5739287888725128E-2</v>
      </c>
      <c r="BY735" s="19">
        <f>ABS(Ct_Na+10^-pH-Kw*10^pH-Ct_Cl-Ct_OAc*Ka*10^pH/(1+Ka*10^pH))</f>
        <v>2.6520979303380612E-2</v>
      </c>
      <c r="BZ735" s="19">
        <f>ABS(Ct_Na+10^-pH-Kw*10^pH-Ct_Cl-Ct_OAc*Ka*10^pH/(1+Ka*10^pH))</f>
        <v>2.7286385480230796E-2</v>
      </c>
      <c r="CA735" s="19">
        <f>ABS(Ct_Na+10^-pH-Kw*10^pH-Ct_Cl-Ct_OAc*Ka*10^pH/(1+Ka*10^pH))</f>
        <v>2.803601008642425E-2</v>
      </c>
      <c r="CB735" s="19">
        <f>ABS(Ct_Na+10^-pH-Kw*10^pH-Ct_Cl-Ct_OAc*Ka*10^pH/(1+Ka*10^pH))</f>
        <v>2.8770336231266833E-2</v>
      </c>
      <c r="CC735" s="19">
        <f>ABS(Ct_Na+10^-pH-Kw*10^pH-Ct_Cl-Ct_OAc*Ka*10^pH/(1+Ka*10^pH))</f>
        <v>2.9489827504496441E-2</v>
      </c>
      <c r="CD735" s="19">
        <f>ABS(Ct_Na+10^-pH-Kw*10^pH-Ct_Cl-Ct_OAc*Ka*10^pH/(1+Ka*10^pH))</f>
        <v>3.0194928952261432E-2</v>
      </c>
      <c r="CE735" s="19">
        <f>ABS(Ct_Na+10^-pH-Kw*10^pH-Ct_Cl-Ct_OAc*Ka*10^pH/(1+Ka*10^pH))</f>
        <v>3.0886067995120198E-2</v>
      </c>
      <c r="CF735" s="19">
        <f>ABS(Ct_Na+10^-pH-Kw*10^pH-Ct_Cl-Ct_OAc*Ka*10^pH/(1+Ka*10^pH))</f>
        <v>3.1563655292040554E-2</v>
      </c>
      <c r="CG735" s="19">
        <f>ABS(Ct_Na+10^-pH-Kw*10^pH-Ct_Cl-Ct_OAc*Ka*10^pH/(1+Ka*10^pH))</f>
        <v>3.2228085554069266E-2</v>
      </c>
      <c r="CH735" s="19">
        <f>ABS(Ct_Na+10^-pH-Kw*10^pH-Ct_Cl-Ct_OAc*Ka*10^pH/(1+Ka*10^pH))</f>
        <v>3.2879738311058941E-2</v>
      </c>
      <c r="CI735" s="19">
        <f>ABS(Ct_Na+10^-pH-Kw*10^pH-Ct_Cl-Ct_OAc*Ka*10^pH/(1+Ka*10^pH))</f>
        <v>3.3518978634582156E-2</v>
      </c>
      <c r="CJ735" s="19">
        <f>ABS(Ct_Na+10^-pH-Kw*10^pH-Ct_Cl-Ct_OAc*Ka*10^pH/(1+Ka*10^pH))</f>
        <v>3.4146157819925693E-2</v>
      </c>
      <c r="CK735" s="19">
        <f>ABS(Ct_Na+10^-pH-Kw*10^pH-Ct_Cl-Ct_OAc*Ka*10^pH/(1+Ka*10^pH))</f>
        <v>3.4761614029842271E-2</v>
      </c>
      <c r="CL735" s="19">
        <f>ABS(Ct_Na+10^-pH-Kw*10^pH-Ct_Cl-Ct_OAc*Ka*10^pH/(1+Ka*10^pH))</f>
        <v>3.5365672902538135E-2</v>
      </c>
      <c r="CM735" s="19">
        <f>ABS(Ct_Na+10^-pH-Kw*10^pH-Ct_Cl-Ct_OAc*Ka*10^pH/(1+Ka*10^pH))</f>
        <v>3.5958648126193711E-2</v>
      </c>
      <c r="CN735" s="19">
        <f>ABS(Ct_Na+10^-pH-Kw*10^pH-Ct_Cl-Ct_OAc*Ka*10^pH/(1+Ka*10^pH))</f>
        <v>3.6540841982146466E-2</v>
      </c>
      <c r="CO735" s="19">
        <f>ABS(Ct_Na+10^-pH-Kw*10^pH-Ct_Cl-Ct_OAc*Ka*10^pH/(1+Ka*10^pH))</f>
        <v>3.7112545858712695E-2</v>
      </c>
      <c r="CP735" s="19">
        <f>ABS(Ct_Na+10^-pH-Kw*10^pH-Ct_Cl-Ct_OAc*Ka*10^pH/(1+Ka*10^pH))</f>
        <v>3.7674040737483094E-2</v>
      </c>
      <c r="CQ735" s="19">
        <f>ABS(Ct_Na+10^-pH-Kw*10^pH-Ct_Cl-Ct_OAc*Ka*10^pH/(1+Ka*10^pH))</f>
        <v>3.8225597653797391E-2</v>
      </c>
      <c r="CR735" s="19">
        <f>ABS(Ct_Na+10^-pH-Kw*10^pH-Ct_Cl-Ct_OAc*Ka*10^pH/(1+Ka*10^pH))</f>
        <v>3.8767478132983341E-2</v>
      </c>
      <c r="CS735" s="19">
        <f>ABS(Ct_Na+10^-pH-Kw*10^pH-Ct_Cl-Ct_OAc*Ka*10^pH/(1+Ka*10^pH))</f>
        <v>3.9299934603835608E-2</v>
      </c>
      <c r="CT735" s="19">
        <f>ABS(Ct_Na+10^-pH-Kw*10^pH-Ct_Cl-Ct_OAc*Ka*10^pH/(1+Ka*10^pH))</f>
        <v>3.9823210790707705E-2</v>
      </c>
      <c r="CU735" s="19">
        <f>ABS(Ct_Na+10^-pH-Kw*10^pH-Ct_Cl-Ct_OAc*Ka*10^pH/(1+Ka*10^pH))</f>
        <v>4.0337542085496489E-2</v>
      </c>
      <c r="CV735" s="19">
        <f>ABS(Ct_Na+10^-pH-Kw*10^pH-Ct_Cl-Ct_OAc*Ka*10^pH/(1+Ka*10^pH))</f>
        <v>4.0843155900712601E-2</v>
      </c>
      <c r="CW735" s="19">
        <f>ABS(Ct_Na+10^-pH-Kw*10^pH-Ct_Cl-Ct_OAc*Ka*10^pH/(1+Ka*10^pH))</f>
        <v>4.1340272004748616E-2</v>
      </c>
      <c r="CX735" s="19">
        <f>ABS(Ct_Na+10^-pH-Kw*10^pH-Ct_Cl-Ct_OAc*Ka*10^pH/(1+Ka*10^pH))</f>
        <v>4.1829102840383998E-2</v>
      </c>
    </row>
    <row r="736" spans="1:102">
      <c r="A736" s="23">
        <v>7.07</v>
      </c>
      <c r="B736" s="19">
        <f>ABS(Ct_Na+10^-pH-Kw*10^pH-Ct_Cl-Ct_OAc*Ka*10^pH/(1+Ka*10^pH))</f>
        <v>0.24904733210150953</v>
      </c>
      <c r="C736" s="19">
        <f>ABS(Ct_Na+10^-pH-Kw*10^pH-Ct_Cl-Ct_OAc*Ka*10^pH/(1+Ka*10^pH))</f>
        <v>0.23242603211457821</v>
      </c>
      <c r="D736" s="19">
        <f>ABS(Ct_Na+10^-pH-Kw*10^pH-Ct_Cl-Ct_OAc*Ka*10^pH/(1+Ka*10^pH))</f>
        <v>0.21731575939918607</v>
      </c>
      <c r="E736" s="19">
        <f>ABS(Ct_Na+10^-pH-Kw*10^pH-Ct_Cl-Ct_OAc*Ka*10^pH/(1+Ka*10^pH))</f>
        <v>0.20351942344165419</v>
      </c>
      <c r="F736" s="19">
        <f>ABS(Ct_Na+10^-pH-Kw*10^pH-Ct_Cl-Ct_OAc*Ka*10^pH/(1+Ka*10^pH))</f>
        <v>0.19087278214724987</v>
      </c>
      <c r="G736" s="19">
        <f>ABS(Ct_Na+10^-pH-Kw*10^pH-Ct_Cl-Ct_OAc*Ka*10^pH/(1+Ka*10^pH))</f>
        <v>0.17923787215639797</v>
      </c>
      <c r="H736" s="19">
        <f>ABS(Ct_Na+10^-pH-Kw*10^pH-Ct_Cl-Ct_OAc*Ka*10^pH/(1+Ka*10^pH))</f>
        <v>0.16849795524176539</v>
      </c>
      <c r="I736" s="19">
        <f>ABS(Ct_Na+10^-pH-Kw*10^pH-Ct_Cl-Ct_OAc*Ka*10^pH/(1+Ka*10^pH))</f>
        <v>0.15855358772821673</v>
      </c>
      <c r="J736" s="19">
        <f>ABS(Ct_Na+10^-pH-Kw*10^pH-Ct_Cl-Ct_OAc*Ka*10^pH/(1+Ka*10^pH))</f>
        <v>0.14931953217992158</v>
      </c>
      <c r="K736" s="19">
        <f>ABS(Ct_Na+10^-pH-Kw*10^pH-Ct_Cl-Ct_OAc*Ka*10^pH/(1+Ka*10^pH))</f>
        <v>0.14072230804875019</v>
      </c>
      <c r="L736" s="19">
        <f>ABS(Ct_Na+10^-pH-Kw*10^pH-Ct_Cl-Ct_OAc*Ka*10^pH/(1+Ka*10^pH))</f>
        <v>0.13269823219299023</v>
      </c>
      <c r="M736" s="19">
        <f>ABS(Ct_Na+10^-pH-Kw*10^pH-Ct_Cl-Ct_OAc*Ka*10^pH/(1+Ka*10^pH))</f>
        <v>0.12519183865050515</v>
      </c>
      <c r="N736" s="19">
        <f>ABS(Ct_Na+10^-pH-Kw*10^pH-Ct_Cl-Ct_OAc*Ka*10^pH/(1+Ka*10^pH))</f>
        <v>0.11815459470442533</v>
      </c>
      <c r="O736" s="19">
        <f>ABS(Ct_Na+10^-pH-Kw*10^pH-Ct_Cl-Ct_OAc*Ka*10^pH/(1+Ka*10^pH))</f>
        <v>0.11154385039144128</v>
      </c>
      <c r="P736" s="19">
        <f>ABS(Ct_Na+10^-pH-Kw*10^pH-Ct_Cl-Ct_OAc*Ka*10^pH/(1+Ka*10^pH))</f>
        <v>0.10532197339098569</v>
      </c>
      <c r="Q736" s="19">
        <f>ABS(Ct_Na+10^-pH-Kw*10^pH-Ct_Cl-Ct_OAc*Ka*10^pH/(1+Ka*10^pH))</f>
        <v>9.9455632219127593E-2</v>
      </c>
      <c r="R736" s="19">
        <f>ABS(Ct_Na+10^-pH-Kw*10^pH-Ct_Cl-Ct_OAc*Ka*10^pH/(1+Ka*10^pH))</f>
        <v>9.3915198890150486E-2</v>
      </c>
      <c r="S736" s="19">
        <f>ABS(Ct_Na+10^-pH-Kw*10^pH-Ct_Cl-Ct_OAc*Ka*10^pH/(1+Ka*10^pH))</f>
        <v>8.8674248443820755E-2</v>
      </c>
      <c r="T736" s="19">
        <f>ABS(Ct_Na+10^-pH-Kw*10^pH-Ct_Cl-Ct_OAc*Ka*10^pH/(1+Ka*10^pH))</f>
        <v>8.3709137494666339E-2</v>
      </c>
      <c r="U736" s="19">
        <f>ABS(Ct_Na+10^-pH-Kw*10^pH-Ct_Cl-Ct_OAc*Ka*10^pH/(1+Ka*10^pH))</f>
        <v>7.8998647619827486E-2</v>
      </c>
      <c r="V736" s="19">
        <f>ABS(Ct_Na+10^-pH-Kw*10^pH-Ct_Cl-Ct_OAc*Ka*10^pH/(1+Ka*10^pH))</f>
        <v>7.4523682238730599E-2</v>
      </c>
      <c r="W736" s="19">
        <f>ABS(Ct_Na+10^-pH-Kw*10^pH-Ct_Cl-Ct_OAc*Ka*10^pH/(1+Ka*10^pH))</f>
        <v>7.0267007851833541E-2</v>
      </c>
      <c r="X736" s="19">
        <f>ABS(Ct_Na+10^-pH-Kw*10^pH-Ct_Cl-Ct_OAc*Ka*10^pH/(1+Ka*10^pH))</f>
        <v>6.6213032245264938E-2</v>
      </c>
      <c r="Y736" s="19">
        <f>ABS(Ct_Na+10^-pH-Kw*10^pH-Ct_Cl-Ct_OAc*Ka*10^pH/(1+Ka*10^pH))</f>
        <v>6.2347613643653002E-2</v>
      </c>
      <c r="Z736" s="19">
        <f>ABS(Ct_Na+10^-pH-Kw*10^pH-Ct_Cl-Ct_OAc*Ka*10^pH/(1+Ka*10^pH))</f>
        <v>5.8657895887568867E-2</v>
      </c>
      <c r="AA736" s="19">
        <f>ABS(Ct_Na+10^-pH-Kw*10^pH-Ct_Cl-Ct_OAc*Ka*10^pH/(1+Ka*10^pH))</f>
        <v>5.5132165587310711E-2</v>
      </c>
      <c r="AB736" s="19">
        <f>ABS(Ct_Na+10^-pH-Kw*10^pH-Ct_Cl-Ct_OAc*Ka*10^pH/(1+Ka*10^pH))</f>
        <v>5.1759727908802941E-2</v>
      </c>
      <c r="AC736" s="19">
        <f>ABS(Ct_Na+10^-pH-Kw*10^pH-Ct_Cl-Ct_OAc*Ka*10^pH/(1+Ka*10^pH))</f>
        <v>4.8530798216614573E-2</v>
      </c>
      <c r="AD736" s="19">
        <f>ABS(Ct_Na+10^-pH-Kw*10^pH-Ct_Cl-Ct_OAc*Ka*10^pH/(1+Ka*10^pH))</f>
        <v>4.5436407261600767E-2</v>
      </c>
      <c r="AE736" s="19">
        <f>ABS(Ct_Na+10^-pH-Kw*10^pH-Ct_Cl-Ct_OAc*Ka*10^pH/(1+Ka*10^pH))</f>
        <v>4.2468317978220191E-2</v>
      </c>
      <c r="AF736" s="19">
        <f>ABS(Ct_Na+10^-pH-Kw*10^pH-Ct_Cl-Ct_OAc*Ka*10^pH/(1+Ka*10^pH))</f>
        <v>3.9618952266174817E-2</v>
      </c>
      <c r="AG736" s="19">
        <f>ABS(Ct_Na+10^-pH-Kw*10^pH-Ct_Cl-Ct_OAc*Ka*10^pH/(1+Ka*10^pH))</f>
        <v>3.6881326385974356E-2</v>
      </c>
      <c r="AH736" s="19">
        <f>ABS(Ct_Na+10^-pH-Kw*10^pH-Ct_Cl-Ct_OAc*Ka*10^pH/(1+Ka*10^pH))</f>
        <v>3.4248993808858541E-2</v>
      </c>
      <c r="AI736" s="19">
        <f>ABS(Ct_Na+10^-pH-Kw*10^pH-Ct_Cl-Ct_OAc*Ka*10^pH/(1+Ka*10^pH))</f>
        <v>3.1715994536539553E-2</v>
      </c>
      <c r="AJ736" s="19">
        <f>ABS(Ct_Na+10^-pH-Kw*10^pH-Ct_Cl-Ct_OAc*Ka*10^pH/(1+Ka*10^pH))</f>
        <v>2.9276810052084212E-2</v>
      </c>
      <c r="AK736" s="19">
        <f>ABS(Ct_Na+10^-pH-Kw*10^pH-Ct_Cl-Ct_OAc*Ka*10^pH/(1+Ka*10^pH))</f>
        <v>2.6926323185245411E-2</v>
      </c>
      <c r="AL736" s="19">
        <f>ABS(Ct_Na+10^-pH-Kw*10^pH-Ct_Cl-Ct_OAc*Ka*10^pH/(1+Ka*10^pH))</f>
        <v>2.4659782277936623E-2</v>
      </c>
      <c r="AM736" s="19">
        <f>ABS(Ct_Na+10^-pH-Kw*10^pH-Ct_Cl-Ct_OAc*Ka*10^pH/(1+Ka*10^pH))</f>
        <v>2.2472769121761424E-2</v>
      </c>
      <c r="AN736" s="19">
        <f>ABS(Ct_Na+10^-pH-Kw*10^pH-Ct_Cl-Ct_OAc*Ka*10^pH/(1+Ka*10^pH))</f>
        <v>2.0361170212350919E-2</v>
      </c>
      <c r="AO736" s="19">
        <f>ABS(Ct_Na+10^-pH-Kw*10^pH-Ct_Cl-Ct_OAc*Ka*10^pH/(1+Ka*10^pH))</f>
        <v>1.8321150926988217E-2</v>
      </c>
      <c r="AP736" s="19">
        <f>ABS(Ct_Na+10^-pH-Kw*10^pH-Ct_Cl-Ct_OAc*Ka*10^pH/(1+Ka*10^pH))</f>
        <v>1.6349132284470949E-2</v>
      </c>
      <c r="AQ736" s="19">
        <f>ABS(Ct_Na+10^-pH-Kw*10^pH-Ct_Cl-Ct_OAc*Ka*10^pH/(1+Ka*10^pH))</f>
        <v>1.444176999088867E-2</v>
      </c>
      <c r="AR736" s="19">
        <f>ABS(Ct_Na+10^-pH-Kw*10^pH-Ct_Cl-Ct_OAc*Ka*10^pH/(1+Ka*10^pH))</f>
        <v>1.2595935513228393E-2</v>
      </c>
      <c r="AS736" s="19">
        <f>ABS(Ct_Na+10^-pH-Kw*10^pH-Ct_Cl-Ct_OAc*Ka*10^pH/(1+Ka*10^pH))</f>
        <v>1.0808698955493842E-2</v>
      </c>
      <c r="AT736" s="19">
        <f>ABS(Ct_Na+10^-pH-Kw*10^pH-Ct_Cl-Ct_OAc*Ka*10^pH/(1+Ka*10^pH))</f>
        <v>9.0773135401884877E-3</v>
      </c>
      <c r="AU736" s="19">
        <f>ABS(Ct_Na+10^-pH-Kw*10^pH-Ct_Cl-Ct_OAc*Ka*10^pH/(1+Ka*10^pH))</f>
        <v>7.399201522277167E-3</v>
      </c>
      <c r="AV736" s="19">
        <f>ABS(Ct_Na+10^-pH-Kw*10^pH-Ct_Cl-Ct_OAc*Ka*10^pH/(1+Ka*10^pH))</f>
        <v>5.7719413836964523E-3</v>
      </c>
      <c r="AW736" s="19">
        <f>ABS(Ct_Na+10^-pH-Kw*10^pH-Ct_Cl-Ct_OAc*Ka*10^pH/(1+Ka*10^pH))</f>
        <v>4.1932561746256536E-3</v>
      </c>
      <c r="AX736" s="19">
        <f>ABS(Ct_Na+10^-pH-Kw*10^pH-Ct_Cl-Ct_OAc*Ka*10^pH/(1+Ka*10^pH))</f>
        <v>2.6610028834686689E-3</v>
      </c>
      <c r="AY736" s="19">
        <f>ABS(Ct_Na+10^-pH-Kw*10^pH-Ct_Cl-Ct_OAc*Ka*10^pH/(1+Ka*10^pH))</f>
        <v>1.1731627311858187E-3</v>
      </c>
      <c r="AZ736" s="19">
        <f>ABS(Ct_Na+10^-pH-Kw*10^pH-Ct_Cl-Ct_OAc*Ka*10^pH/(1+Ka*10^pH))</f>
        <v>2.7216770246038524E-4</v>
      </c>
      <c r="BA736" s="19">
        <f>ABS(Ct_Na+10^-pH-Kw*10^pH-Ct_Cl-Ct_OAc*Ka*10^pH/(1+Ka*10^pH))</f>
        <v>1.6767846027644223E-3</v>
      </c>
      <c r="BB736" s="19">
        <f>ABS(Ct_Na+10^-pH-Kw*10^pH-Ct_Cl-Ct_OAc*Ka*10^pH/(1+Ka*10^pH))</f>
        <v>3.0423843669489178E-3</v>
      </c>
      <c r="BC736" s="19">
        <f>ABS(Ct_Na+10^-pH-Kw*10^pH-Ct_Cl-Ct_OAc*Ka*10^pH/(1+Ka*10^pH))</f>
        <v>4.3705704389640082E-3</v>
      </c>
      <c r="BD736" s="19">
        <f>ABS(Ct_Na+10^-pH-Kw*10^pH-Ct_Cl-Ct_OAc*Ka*10^pH/(1+Ka*10^pH))</f>
        <v>5.6628595901137904E-3</v>
      </c>
      <c r="BE736" s="19">
        <f>ABS(Ct_Na+10^-pH-Kw*10^pH-Ct_Cl-Ct_OAc*Ka*10^pH/(1+Ka*10^pH))</f>
        <v>6.9206876972329051E-3</v>
      </c>
      <c r="BF736" s="19">
        <f>ABS(Ct_Na+10^-pH-Kw*10^pH-Ct_Cl-Ct_OAc*Ka*10^pH/(1+Ka*10^pH))</f>
        <v>8.1454150646910056E-3</v>
      </c>
      <c r="BG736" s="19">
        <f>ABS(Ct_Na+10^-pH-Kw*10^pH-Ct_Cl-Ct_OAc*Ka*10^pH/(1+Ka*10^pH))</f>
        <v>9.3383313316956346E-3</v>
      </c>
      <c r="BH736" s="19">
        <f>ABS(Ct_Na+10^-pH-Kw*10^pH-Ct_Cl-Ct_OAc*Ka*10^pH/(1+Ka*10^pH))</f>
        <v>1.0500660002110418E-2</v>
      </c>
      <c r="BI736" s="19">
        <f>ABS(Ct_Na+10^-pH-Kw*10^pH-Ct_Cl-Ct_OAc*Ka*10^pH/(1+Ka*10^pH))</f>
        <v>1.1633562630236217E-2</v>
      </c>
      <c r="BJ736" s="19">
        <f>ABS(Ct_Na+10^-pH-Kw*10^pH-Ct_Cl-Ct_OAc*Ka*10^pH/(1+Ka*10^pH))</f>
        <v>1.2738142692658883E-2</v>
      </c>
      <c r="BK736" s="19">
        <f>ABS(Ct_Na+10^-pH-Kw*10^pH-Ct_Cl-Ct_OAc*Ka*10^pH/(1+Ka*10^pH))</f>
        <v>1.3815449173293311E-2</v>
      </c>
      <c r="BL736" s="19">
        <f>ABS(Ct_Na+10^-pH-Kw*10^pH-Ct_Cl-Ct_OAc*Ka*10^pH/(1+Ka*10^pH))</f>
        <v>1.4866479886107391E-2</v>
      </c>
      <c r="BM736" s="19">
        <f>ABS(Ct_Na+10^-pH-Kw*10^pH-Ct_Cl-Ct_OAc*Ka*10^pH/(1+Ka*10^pH))</f>
        <v>1.5892184557648868E-2</v>
      </c>
      <c r="BN736" s="19">
        <f>ABS(Ct_Na+10^-pH-Kw*10^pH-Ct_Cl-Ct_OAc*Ka*10^pH/(1+Ka*10^pH))</f>
        <v>1.6893467689391706E-2</v>
      </c>
      <c r="BO736" s="19">
        <f>ABS(Ct_Na+10^-pH-Kw*10^pH-Ct_Cl-Ct_OAc*Ka*10^pH/(1+Ka*10^pH))</f>
        <v>1.787119121803471E-2</v>
      </c>
      <c r="BP736" s="19">
        <f>ABS(Ct_Na+10^-pH-Kw*10^pH-Ct_Cl-Ct_OAc*Ka*10^pH/(1+Ka*10^pH))</f>
        <v>1.8826176990197667E-2</v>
      </c>
      <c r="BQ736" s="19">
        <f>ABS(Ct_Na+10^-pH-Kw*10^pH-Ct_Cl-Ct_OAc*Ka*10^pH/(1+Ka*10^pH))</f>
        <v>1.9759209066448825E-2</v>
      </c>
      <c r="BR736" s="19">
        <f>ABS(Ct_Na+10^-pH-Kw*10^pH-Ct_Cl-Ct_OAc*Ka*10^pH/(1+Ka*10^pH))</f>
        <v>2.0671035868239727E-2</v>
      </c>
      <c r="BS736" s="19">
        <f>ABS(Ct_Na+10^-pH-Kw*10^pH-Ct_Cl-Ct_OAc*Ka*10^pH/(1+Ka*10^pH))</f>
        <v>2.1562372180102742E-2</v>
      </c>
      <c r="BT736" s="19">
        <f>ABS(Ct_Na+10^-pH-Kw*10^pH-Ct_Cl-Ct_OAc*Ka*10^pH/(1+Ka*10^pH))</f>
        <v>2.2433901018368813E-2</v>
      </c>
      <c r="BU736" s="19">
        <f>ABS(Ct_Na+10^-pH-Kw*10^pH-Ct_Cl-Ct_OAc*Ka*10^pH/(1+Ka*10^pH))</f>
        <v>2.3286275376672987E-2</v>
      </c>
      <c r="BV736" s="19">
        <f>ABS(Ct_Na+10^-pH-Kw*10^pH-Ct_Cl-Ct_OAc*Ka*10^pH/(1+Ka*10^pH))</f>
        <v>2.4120119857622691E-2</v>
      </c>
      <c r="BW736" s="19">
        <f>ABS(Ct_Na+10^-pH-Kw*10^pH-Ct_Cl-Ct_OAc*Ka*10^pH/(1+Ka*10^pH))</f>
        <v>2.4936032199197183E-2</v>
      </c>
      <c r="BX736" s="19">
        <f>ABS(Ct_Na+10^-pH-Kw*10^pH-Ct_Cl-Ct_OAc*Ka*10^pH/(1+Ka*10^pH))</f>
        <v>2.5734584703716881E-2</v>
      </c>
      <c r="BY736" s="19">
        <f>ABS(Ct_Na+10^-pH-Kw*10^pH-Ct_Cl-Ct_OAc*Ka*10^pH/(1+Ka*10^pH))</f>
        <v>2.6516325576562458E-2</v>
      </c>
      <c r="BZ736" s="19">
        <f>ABS(Ct_Na+10^-pH-Kw*10^pH-Ct_Cl-Ct_OAc*Ka*10^pH/(1+Ka*10^pH))</f>
        <v>2.7281780181223785E-2</v>
      </c>
      <c r="CA736" s="19">
        <f>ABS(Ct_Na+10^-pH-Kw*10^pH-Ct_Cl-Ct_OAc*Ka*10^pH/(1+Ka*10^pH))</f>
        <v>2.803145221671681E-2</v>
      </c>
      <c r="CB736" s="19">
        <f>ABS(Ct_Na+10^-pH-Kw*10^pH-Ct_Cl-Ct_OAc*Ka*10^pH/(1+Ka*10^pH))</f>
        <v>2.8765824822914073E-2</v>
      </c>
      <c r="CC736" s="19">
        <f>ABS(Ct_Na+10^-pH-Kw*10^pH-Ct_Cl-Ct_OAc*Ka*10^pH/(1+Ka*10^pH))</f>
        <v>2.9485361618885146E-2</v>
      </c>
      <c r="CD736" s="19">
        <f>ABS(Ct_Na+10^-pH-Kw*10^pH-Ct_Cl-Ct_OAc*Ka*10^pH/(1+Ka*10^pH))</f>
        <v>3.0190507678936766E-2</v>
      </c>
      <c r="CE736" s="19">
        <f>ABS(Ct_Na+10^-pH-Kw*10^pH-Ct_Cl-Ct_OAc*Ka*10^pH/(1+Ka*10^pH))</f>
        <v>3.0881690450670546E-2</v>
      </c>
      <c r="CF736" s="19">
        <f>ABS(Ct_Na+10^-pH-Kw*10^pH-Ct_Cl-Ct_OAc*Ka*10^pH/(1+Ka*10^pH))</f>
        <v>3.155932061903699E-2</v>
      </c>
      <c r="CG736" s="19">
        <f>ABS(Ct_Na+10^-pH-Kw*10^pH-Ct_Cl-Ct_OAc*Ka*10^pH/(1+Ka*10^pH))</f>
        <v>3.2223792920056525E-2</v>
      </c>
      <c r="CH736" s="19">
        <f>ABS(Ct_Na+10^-pH-Kw*10^pH-Ct_Cl-Ct_OAc*Ka*10^pH/(1+Ka*10^pH))</f>
        <v>3.2875486907594897E-2</v>
      </c>
      <c r="CI736" s="19">
        <f>ABS(Ct_Na+10^-pH-Kw*10^pH-Ct_Cl-Ct_OAc*Ka*10^pH/(1+Ka*10^pH))</f>
        <v>3.3514767676323019E-2</v>
      </c>
      <c r="CJ736" s="19">
        <f>ABS(Ct_Na+10^-pH-Kw*10^pH-Ct_Cl-Ct_OAc*Ka*10^pH/(1+Ka*10^pH))</f>
        <v>3.4141986543754388E-2</v>
      </c>
      <c r="CK736" s="19">
        <f>ABS(Ct_Na+10^-pH-Kw*10^pH-Ct_Cl-Ct_OAc*Ka*10^pH/(1+Ka*10^pH))</f>
        <v>3.4757481694037536E-2</v>
      </c>
      <c r="CL736" s="19">
        <f>ABS(Ct_Na+10^-pH-Kw*10^pH-Ct_Cl-Ct_OAc*Ka*10^pH/(1+Ka*10^pH))</f>
        <v>3.5361578785982069E-2</v>
      </c>
      <c r="CM736" s="19">
        <f>ABS(Ct_Na+10^-pH-Kw*10^pH-Ct_Cl-Ct_OAc*Ka*10^pH/(1+Ka*10^pH))</f>
        <v>3.5954591527615702E-2</v>
      </c>
      <c r="CN736" s="19">
        <f>ABS(Ct_Na+10^-pH-Kw*10^pH-Ct_Cl-Ct_OAc*Ka*10^pH/(1+Ka*10^pH))</f>
        <v>3.6536822219401452E-2</v>
      </c>
      <c r="CO736" s="19">
        <f>ABS(Ct_Na+10^-pH-Kw*10^pH-Ct_Cl-Ct_OAc*Ka*10^pH/(1+Ka*10^pH))</f>
        <v>3.710856226809197E-2</v>
      </c>
      <c r="CP736" s="19">
        <f>ABS(Ct_Na+10^-pH-Kw*10^pH-Ct_Cl-Ct_OAc*Ka*10^pH/(1+Ka*10^pH))</f>
        <v>3.767009267305587E-2</v>
      </c>
      <c r="CQ736" s="19">
        <f>ABS(Ct_Na+10^-pH-Kw*10^pH-Ct_Cl-Ct_OAc*Ka*10^pH/(1+Ka*10^pH))</f>
        <v>3.8221684486781475E-2</v>
      </c>
      <c r="CR736" s="19">
        <f>ABS(Ct_Na+10^-pH-Kw*10^pH-Ct_Cl-Ct_OAc*Ka*10^pH/(1+Ka*10^pH))</f>
        <v>3.8763599251143456E-2</v>
      </c>
      <c r="CS736" s="19">
        <f>ABS(Ct_Na+10^-pH-Kw*10^pH-Ct_Cl-Ct_OAc*Ka*10^pH/(1+Ka*10^pH))</f>
        <v>3.9296089410907828E-2</v>
      </c>
      <c r="CT736" s="19">
        <f>ABS(Ct_Na+10^-pH-Kw*10^pH-Ct_Cl-Ct_OAc*Ka*10^pH/(1+Ka*10^pH))</f>
        <v>3.9819398705848712E-2</v>
      </c>
      <c r="CU736" s="19">
        <f>ABS(Ct_Na+10^-pH-Kw*10^pH-Ct_Cl-Ct_OAc*Ka*10^pH/(1+Ka*10^pH))</f>
        <v>4.0333762542756391E-2</v>
      </c>
      <c r="CV736" s="19">
        <f>ABS(Ct_Na+10^-pH-Kw*10^pH-Ct_Cl-Ct_OAc*Ka*10^pH/(1+Ka*10^pH))</f>
        <v>4.083940834853006E-2</v>
      </c>
      <c r="CW736" s="19">
        <f>ABS(Ct_Na+10^-pH-Kw*10^pH-Ct_Cl-Ct_OAc*Ka*10^pH/(1+Ka*10^pH))</f>
        <v>4.1336555905467191E-2</v>
      </c>
      <c r="CX736" s="19">
        <f>ABS(Ct_Na+10^-pH-Kw*10^pH-Ct_Cl-Ct_OAc*Ka*10^pH/(1+Ka*10^pH))</f>
        <v>4.1825417669788686E-2</v>
      </c>
    </row>
    <row r="737" spans="1:102">
      <c r="A737" s="24">
        <v>7.08</v>
      </c>
      <c r="B737" s="19">
        <f>ABS(Ct_Na+10^-pH-Kw*10^pH-Ct_Cl-Ct_OAc*Ka*10^pH/(1+Ka*10^pH))</f>
        <v>0.24906892192016034</v>
      </c>
      <c r="C737" s="19">
        <f>ABS(Ct_Na+10^-pH-Kw*10^pH-Ct_Cl-Ct_OAc*Ka*10^pH/(1+Ka*10^pH))</f>
        <v>0.23244659406920354</v>
      </c>
      <c r="D737" s="19">
        <f>ABS(Ct_Na+10^-pH-Kw*10^pH-Ct_Cl-Ct_OAc*Ka*10^pH/(1+Ka*10^pH))</f>
        <v>0.21733538693197002</v>
      </c>
      <c r="E737" s="19">
        <f>ABS(Ct_Na+10^-pH-Kw*10^pH-Ct_Cl-Ct_OAc*Ka*10^pH/(1+Ka*10^pH))</f>
        <v>0.20353819780666987</v>
      </c>
      <c r="F737" s="19">
        <f>ABS(Ct_Na+10^-pH-Kw*10^pH-Ct_Cl-Ct_OAc*Ka*10^pH/(1+Ka*10^pH))</f>
        <v>0.19089077444181135</v>
      </c>
      <c r="G737" s="19">
        <f>ABS(Ct_Na+10^-pH-Kw*10^pH-Ct_Cl-Ct_OAc*Ka*10^pH/(1+Ka*10^pH))</f>
        <v>0.17925514494614159</v>
      </c>
      <c r="H737" s="19">
        <f>ABS(Ct_Na+10^-pH-Kw*10^pH-Ct_Cl-Ct_OAc*Ka*10^pH/(1+Ka*10^pH))</f>
        <v>0.16851456387321562</v>
      </c>
      <c r="I737" s="19">
        <f>ABS(Ct_Na+10^-pH-Kw*10^pH-Ct_Cl-Ct_OAc*Ka*10^pH/(1+Ka*10^pH))</f>
        <v>0.15856958139828412</v>
      </c>
      <c r="J737" s="19">
        <f>ABS(Ct_Na+10^-pH-Kw*10^pH-Ct_Cl-Ct_OAc*Ka*10^pH/(1+Ka*10^pH))</f>
        <v>0.14933495481441925</v>
      </c>
      <c r="K737" s="19">
        <f>ABS(Ct_Na+10^-pH-Kw*10^pH-Ct_Cl-Ct_OAc*Ka*10^pH/(1+Ka*10^pH))</f>
        <v>0.14073719902944154</v>
      </c>
      <c r="L737" s="19">
        <f>ABS(Ct_Na+10^-pH-Kw*10^pH-Ct_Cl-Ct_OAc*Ka*10^pH/(1+Ka*10^pH))</f>
        <v>0.13271262696346234</v>
      </c>
      <c r="M737" s="19">
        <f>ABS(Ct_Na+10^-pH-Kw*10^pH-Ct_Cl-Ct_OAc*Ka*10^pH/(1+Ka*10^pH))</f>
        <v>0.12520576922432053</v>
      </c>
      <c r="N737" s="19">
        <f>ABS(Ct_Na+10^-pH-Kw*10^pH-Ct_Cl-Ct_OAc*Ka*10^pH/(1+Ka*10^pH))</f>
        <v>0.11816809009387511</v>
      </c>
      <c r="O737" s="19">
        <f>ABS(Ct_Na+10^-pH-Kw*10^pH-Ct_Cl-Ct_OAc*Ka*10^pH/(1+Ka*10^pH))</f>
        <v>0.11155693697133545</v>
      </c>
      <c r="P737" s="19">
        <f>ABS(Ct_Na+10^-pH-Kw*10^pH-Ct_Cl-Ct_OAc*Ka*10^pH/(1+Ka*10^pH))</f>
        <v>0.10533467520894516</v>
      </c>
      <c r="Q737" s="19">
        <f>ABS(Ct_Na+10^-pH-Kw*10^pH-Ct_Cl-Ct_OAc*Ka*10^pH/(1+Ka*10^pH))</f>
        <v>9.9467971261548646E-2</v>
      </c>
      <c r="R737" s="19">
        <f>ABS(Ct_Na+10^-pH-Kw*10^pH-Ct_Cl-Ct_OAc*Ka*10^pH/(1+Ka*10^pH))</f>
        <v>9.39271953112297E-2</v>
      </c>
      <c r="S737" s="19">
        <f>ABS(Ct_Na+10^-pH-Kw*10^pH-Ct_Cl-Ct_OAc*Ka*10^pH/(1+Ka*10^pH))</f>
        <v>8.8685920763630646E-2</v>
      </c>
      <c r="T737" s="19">
        <f>ABS(Ct_Na+10^-pH-Kw*10^pH-Ct_Cl-Ct_OAc*Ka*10^pH/(1+Ka*10^pH))</f>
        <v>8.3720502771168465E-2</v>
      </c>
      <c r="U737" s="19">
        <f>ABS(Ct_Na+10^-pH-Kw*10^pH-Ct_Cl-Ct_OAc*Ka*10^pH/(1+Ka*10^pH))</f>
        <v>7.9009721598832502E-2</v>
      </c>
      <c r="V737" s="19">
        <f>ABS(Ct_Na+10^-pH-Kw*10^pH-Ct_Cl-Ct_OAc*Ka*10^pH/(1+Ka*10^pH))</f>
        <v>7.4534479485113353E-2</v>
      </c>
      <c r="W737" s="19">
        <f>ABS(Ct_Na+10^-pH-Kw*10^pH-Ct_Cl-Ct_OAc*Ka*10^pH/(1+Ka*10^pH))</f>
        <v>7.0277541864746343E-2</v>
      </c>
      <c r="X737" s="19">
        <f>ABS(Ct_Na+10^-pH-Kw*10^pH-Ct_Cl-Ct_OAc*Ka*10^pH/(1+Ka*10^pH))</f>
        <v>6.622331555963494E-2</v>
      </c>
      <c r="Y737" s="19">
        <f>ABS(Ct_Na+10^-pH-Kw*10^pH-Ct_Cl-Ct_OAc*Ka*10^pH/(1+Ka*10^pH))</f>
        <v>6.2357657919877518E-2</v>
      </c>
      <c r="Z737" s="19">
        <f>ABS(Ct_Na+10^-pH-Kw*10^pH-Ct_Cl-Ct_OAc*Ka*10^pH/(1+Ka*10^pH))</f>
        <v>5.8667711991018175E-2</v>
      </c>
      <c r="AA737" s="19">
        <f>ABS(Ct_Na+10^-pH-Kw*10^pH-Ct_Cl-Ct_OAc*Ka*10^pH/(1+Ka*10^pH))</f>
        <v>5.514176365899702E-2</v>
      </c>
      <c r="AB737" s="19">
        <f>ABS(Ct_Na+10^-pH-Kw*10^pH-Ct_Cl-Ct_OAc*Ka*10^pH/(1+Ka*10^pH))</f>
        <v>5.1769117428368108E-2</v>
      </c>
      <c r="AC737" s="19">
        <f>ABS(Ct_Na+10^-pH-Kw*10^pH-Ct_Cl-Ct_OAc*Ka*10^pH/(1+Ka*10^pH))</f>
        <v>4.8539988058616992E-2</v>
      </c>
      <c r="AD737" s="19">
        <f>ABS(Ct_Na+10^-pH-Kw*10^pH-Ct_Cl-Ct_OAc*Ka*10^pH/(1+Ka*10^pH))</f>
        <v>4.5445405745938847E-2</v>
      </c>
      <c r="AE737" s="19">
        <f>ABS(Ct_Na+10^-pH-Kw*10^pH-Ct_Cl-Ct_OAc*Ka*10^pH/(1+Ka*10^pH))</f>
        <v>4.2477132915410831E-2</v>
      </c>
      <c r="AF737" s="19">
        <f>ABS(Ct_Na+10^-pH-Kw*10^pH-Ct_Cl-Ct_OAc*Ka*10^pH/(1+Ka*10^pH))</f>
        <v>3.9627590998103951E-2</v>
      </c>
      <c r="AG737" s="19">
        <f>ABS(Ct_Na+10^-pH-Kw*10^pH-Ct_Cl-Ct_OAc*Ka*10^pH/(1+Ka*10^pH))</f>
        <v>3.6889795822652234E-2</v>
      </c>
      <c r="AH737" s="19">
        <f>ABS(Ct_Na+10^-pH-Kw*10^pH-Ct_Cl-Ct_OAc*Ka*10^pH/(1+Ka*10^pH))</f>
        <v>3.4257300461640987E-2</v>
      </c>
      <c r="AI737" s="19">
        <f>ABS(Ct_Na+10^-pH-Kw*10^pH-Ct_Cl-Ct_OAc*Ka*10^pH/(1+Ka*10^pH))</f>
        <v>3.1724144548215025E-2</v>
      </c>
      <c r="AJ737" s="19">
        <f>ABS(Ct_Na+10^-pH-Kw*10^pH-Ct_Cl-Ct_OAc*Ka*10^pH/(1+Ka*10^pH))</f>
        <v>2.9284809224175257E-2</v>
      </c>
      <c r="AK737" s="19">
        <f>ABS(Ct_Na+10^-pH-Kw*10^pH-Ct_Cl-Ct_OAc*Ka*10^pH/(1+Ka*10^pH))</f>
        <v>2.6934177002827818E-2</v>
      </c>
      <c r="AL737" s="19">
        <f>ABS(Ct_Na+10^-pH-Kw*10^pH-Ct_Cl-Ct_OAc*Ka*10^pH/(1+Ka*10^pH))</f>
        <v>2.4667495932242808E-2</v>
      </c>
      <c r="AM737" s="19">
        <f>ABS(Ct_Na+10^-pH-Kw*10^pH-Ct_Cl-Ct_OAc*Ka*10^pH/(1+Ka*10^pH))</f>
        <v>2.2480347530801081E-2</v>
      </c>
      <c r="AN737" s="19">
        <f>ABS(Ct_Na+10^-pH-Kw*10^pH-Ct_Cl-Ct_OAc*Ka*10^pH/(1+Ka*10^pH))</f>
        <v>2.0368618039753948E-2</v>
      </c>
      <c r="AO737" s="19">
        <f>ABS(Ct_Na+10^-pH-Kw*10^pH-Ct_Cl-Ct_OAc*Ka*10^pH/(1+Ka*10^pH))</f>
        <v>1.8328472599250772E-2</v>
      </c>
      <c r="AP737" s="19">
        <f>ABS(Ct_Na+10^-pH-Kw*10^pH-Ct_Cl-Ct_OAc*Ka*10^pH/(1+Ka*10^pH))</f>
        <v>1.6356332006764354E-2</v>
      </c>
      <c r="AQ737" s="19">
        <f>ABS(Ct_Na+10^-pH-Kw*10^pH-Ct_Cl-Ct_OAc*Ka*10^pH/(1+Ka*10^pH))</f>
        <v>1.4448851761572609E-2</v>
      </c>
      <c r="AR737" s="19">
        <f>ABS(Ct_Na+10^-pH-Kw*10^pH-Ct_Cl-Ct_OAc*Ka*10^pH/(1+Ka*10^pH))</f>
        <v>1.260290313719345E-2</v>
      </c>
      <c r="AS737" s="19">
        <f>ABS(Ct_Na+10^-pH-Kw*10^pH-Ct_Cl-Ct_OAc*Ka*10^pH/(1+Ka*10^pH))</f>
        <v>1.0815556056445408E-2</v>
      </c>
      <c r="AT737" s="19">
        <f>ABS(Ct_Na+10^-pH-Kw*10^pH-Ct_Cl-Ct_OAc*Ka*10^pH/(1+Ka*10^pH))</f>
        <v>9.084063571970738E-3</v>
      </c>
      <c r="AU737" s="19">
        <f>ABS(Ct_Na+10^-pH-Kw*10^pH-Ct_Cl-Ct_OAc*Ka*10^pH/(1+Ka*10^pH))</f>
        <v>7.4058477793260621E-3</v>
      </c>
      <c r="AV737" s="19">
        <f>ABS(Ct_Na+10^-pH-Kw*10^pH-Ct_Cl-Ct_OAc*Ka*10^pH/(1+Ka*10^pH))</f>
        <v>5.7784870107008973E-3</v>
      </c>
      <c r="AW737" s="19">
        <f>ABS(Ct_Na+10^-pH-Kw*10^pH-Ct_Cl-Ct_OAc*Ka*10^pH/(1+Ka*10^pH))</f>
        <v>4.1997041754675557E-3</v>
      </c>
      <c r="AX737" s="19">
        <f>ABS(Ct_Na+10^-pH-Kw*10^pH-Ct_Cl-Ct_OAc*Ka*10^pH/(1+Ka*10^pH))</f>
        <v>2.667356129505763E-3</v>
      </c>
      <c r="AY737" s="19">
        <f>ABS(Ct_Na+10^-pH-Kw*10^pH-Ct_Cl-Ct_OAc*Ka*10^pH/(1+Ka*10^pH))</f>
        <v>1.1794239689341818E-3</v>
      </c>
      <c r="AZ737" s="19">
        <f>ABS(Ct_Na+10^-pH-Kw*10^pH-Ct_Cl-Ct_OAc*Ka*10^pH/(1+Ka*10^pH))</f>
        <v>2.6599584419249866E-4</v>
      </c>
      <c r="BA737" s="19">
        <f>ABS(Ct_Na+10^-pH-Kw*10^pH-Ct_Cl-Ct_OAc*Ka*10^pH/(1+Ka*10^pH))</f>
        <v>1.6706996062451837E-3</v>
      </c>
      <c r="BB737" s="19">
        <f>ABS(Ct_Na+10^-pH-Kw*10^pH-Ct_Cl-Ct_OAc*Ka*10^pH/(1+Ka*10^pH))</f>
        <v>3.0363838193519579E-3</v>
      </c>
      <c r="BC737" s="19">
        <f>ABS(Ct_Na+10^-pH-Kw*10^pH-Ct_Cl-Ct_OAc*Ka*10^pH/(1+Ka*10^pH))</f>
        <v>4.3646520266202235E-3</v>
      </c>
      <c r="BD737" s="19">
        <f>ABS(Ct_Na+10^-pH-Kw*10^pH-Ct_Cl-Ct_OAc*Ka*10^pH/(1+Ka*10^pH))</f>
        <v>5.6570210931514917E-3</v>
      </c>
      <c r="BE737" s="19">
        <f>ABS(Ct_Na+10^-pH-Kw*10^pH-Ct_Cl-Ct_OAc*Ka*10^pH/(1+Ka*10^pH))</f>
        <v>6.9149269845752356E-3</v>
      </c>
      <c r="BF737" s="19">
        <f>ABS(Ct_Na+10^-pH-Kw*10^pH-Ct_Cl-Ct_OAc*Ka*10^pH/(1+Ka*10^pH))</f>
        <v>8.1397300893825894E-3</v>
      </c>
      <c r="BG737" s="19">
        <f>ABS(Ct_Na+10^-pH-Kw*10^pH-Ct_Cl-Ct_OAc*Ka*10^pH/(1+Ka*10^pH))</f>
        <v>9.3327201265325788E-3</v>
      </c>
      <c r="BH737" s="19">
        <f>ABS(Ct_Na+10^-pH-Kw*10^pH-Ct_Cl-Ct_OAc*Ka*10^pH/(1+Ka*10^pH))</f>
        <v>1.0495120675550557E-2</v>
      </c>
      <c r="BI737" s="19">
        <f>ABS(Ct_Na+10^-pH-Kw*10^pH-Ct_Cl-Ct_OAc*Ka*10^pH/(1+Ka*10^pH))</f>
        <v>1.1628093362568072E-2</v>
      </c>
      <c r="BJ737" s="19">
        <f>ABS(Ct_Na+10^-pH-Kw*10^pH-Ct_Cl-Ct_OAc*Ka*10^pH/(1+Ka*10^pH))</f>
        <v>1.2732741732410152E-2</v>
      </c>
      <c r="BK737" s="19">
        <f>ABS(Ct_Na+10^-pH-Kw*10^pH-Ct_Cl-Ct_OAc*Ka*10^pH/(1+Ka*10^pH))</f>
        <v>1.3810114833861041E-2</v>
      </c>
      <c r="BL737" s="19">
        <f>ABS(Ct_Na+10^-pH-Kw*10^pH-Ct_Cl-Ct_OAc*Ka*10^pH/(1+Ka*10^pH))</f>
        <v>1.4861210542593636E-2</v>
      </c>
      <c r="BM737" s="19">
        <f>ABS(Ct_Na+10^-pH-Kw*10^pH-Ct_Cl-Ct_OAc*Ka*10^pH/(1+Ka*10^pH))</f>
        <v>1.5886978643886905E-2</v>
      </c>
      <c r="BN737" s="19">
        <f>ABS(Ct_Na+10^-pH-Kw*10^pH-Ct_Cl-Ct_OAc*Ka*10^pH/(1+Ka*10^pH))</f>
        <v>1.6888323695149351E-2</v>
      </c>
      <c r="BO737" s="19">
        <f>ABS(Ct_Na+10^-pH-Kw*10^pH-Ct_Cl-Ct_OAc*Ka*10^pH/(1+Ka*10^pH))</f>
        <v>1.7866107686382096E-2</v>
      </c>
      <c r="BP737" s="19">
        <f>ABS(Ct_Na+10^-pH-Kw*10^pH-Ct_Cl-Ct_OAc*Ka*10^pH/(1+Ka*10^pH))</f>
        <v>1.8821152515028049E-2</v>
      </c>
      <c r="BQ737" s="19">
        <f>ABS(Ct_Na+10^-pH-Kw*10^pH-Ct_Cl-Ct_OAc*Ka*10^pH/(1+Ka*10^pH))</f>
        <v>1.9754242290141916E-2</v>
      </c>
      <c r="BR737" s="19">
        <f>ABS(Ct_Na+10^-pH-Kw*10^pH-Ct_Cl-Ct_OAc*Ka*10^pH/(1+Ka*10^pH))</f>
        <v>2.0666125479457717E-2</v>
      </c>
      <c r="BS737" s="19">
        <f>ABS(Ct_Na+10^-pH-Kw*10^pH-Ct_Cl-Ct_OAc*Ka*10^pH/(1+Ka*10^pH))</f>
        <v>2.1557516911710262E-2</v>
      </c>
      <c r="BT737" s="19">
        <f>ABS(Ct_Na+10^-pH-Kw*10^pH-Ct_Cl-Ct_OAc*Ka*10^pH/(1+Ka*10^pH))</f>
        <v>2.2429099645468298E-2</v>
      </c>
      <c r="BU737" s="19">
        <f>ABS(Ct_Na+10^-pH-Kw*10^pH-Ct_Cl-Ct_OAc*Ka*10^pH/(1+Ka*10^pH))</f>
        <v>2.3281526714748146E-2</v>
      </c>
      <c r="BV737" s="19">
        <f>ABS(Ct_Na+10^-pH-Kw*10^pH-Ct_Cl-Ct_OAc*Ka*10^pH/(1+Ka*10^pH))</f>
        <v>2.4115422760782747E-2</v>
      </c>
      <c r="BW737" s="19">
        <f>ABS(Ct_Na+10^-pH-Kw*10^pH-Ct_Cl-Ct_OAc*Ka*10^pH/(1+Ka*10^pH))</f>
        <v>2.4931385558515574E-2</v>
      </c>
      <c r="BX737" s="19">
        <f>ABS(Ct_Na+10^-pH-Kw*10^pH-Ct_Cl-Ct_OAc*Ka*10^pH/(1+Ka*10^pH))</f>
        <v>2.5729987445658319E-2</v>
      </c>
      <c r="BY737" s="19">
        <f>ABS(Ct_Na+10^-pH-Kw*10^pH-Ct_Cl-Ct_OAc*Ka*10^pH/(1+Ka*10^pH))</f>
        <v>2.6511776661492785E-2</v>
      </c>
      <c r="BZ737" s="19">
        <f>ABS(Ct_Na+10^-pH-Kw*10^pH-Ct_Cl-Ct_OAc*Ka*10^pH/(1+Ka*10^pH))</f>
        <v>2.7277278601997391E-2</v>
      </c>
      <c r="CA737" s="19">
        <f>ABS(Ct_Na+10^-pH-Kw*10^pH-Ct_Cl-Ct_OAc*Ka*10^pH/(1+Ka*10^pH))</f>
        <v>2.8026996997336934E-2</v>
      </c>
      <c r="CB737" s="19">
        <f>ABS(Ct_Na+10^-pH-Kw*10^pH-Ct_Cl-Ct_OAc*Ka*10^pH/(1+Ka*10^pH))</f>
        <v>2.8761415017261392E-2</v>
      </c>
      <c r="CC737" s="19">
        <f>ABS(Ct_Na+10^-pH-Kw*10^pH-Ct_Cl-Ct_OAc*Ka*10^pH/(1+Ka*10^pH))</f>
        <v>2.9480996309510628E-2</v>
      </c>
      <c r="CD737" s="19">
        <f>ABS(Ct_Na+10^-pH-Kw*10^pH-Ct_Cl-Ct_OAc*Ka*10^pH/(1+Ka*10^pH))</f>
        <v>3.0186185975914839E-2</v>
      </c>
      <c r="CE737" s="19">
        <f>ABS(Ct_Na+10^-pH-Kw*10^pH-Ct_Cl-Ct_OAc*Ka*10^pH/(1+Ka*10^pH))</f>
        <v>3.0877411490509092E-2</v>
      </c>
      <c r="CF737" s="19">
        <f>ABS(Ct_Na+10^-pH-Kw*10^pH-Ct_Cl-Ct_OAc*Ka*10^pH/(1+Ka*10^pH))</f>
        <v>3.1555083563640708E-2</v>
      </c>
      <c r="CG737" s="19">
        <f>ABS(Ct_Na+10^-pH-Kw*10^pH-Ct_Cl-Ct_OAc*Ka*10^pH/(1+Ka*10^pH))</f>
        <v>3.2219596955740636E-2</v>
      </c>
      <c r="CH737" s="19">
        <f>ABS(Ct_Na+10^-pH-Kw*10^pH-Ct_Cl-Ct_OAc*Ka*10^pH/(1+Ka*10^pH))</f>
        <v>3.2871331244146332E-2</v>
      </c>
      <c r="CI737" s="19">
        <f>ABS(Ct_Na+10^-pH-Kw*10^pH-Ct_Cl-Ct_OAc*Ka*10^pH/(1+Ka*10^pH))</f>
        <v>3.3510651546106218E-2</v>
      </c>
      <c r="CJ737" s="19">
        <f>ABS(Ct_Na+10^-pH-Kw*10^pH-Ct_Cl-Ct_OAc*Ka*10^pH/(1+Ka*10^pH))</f>
        <v>3.4137909200859295E-2</v>
      </c>
      <c r="CK737" s="19">
        <f>ABS(Ct_Na+10^-pH-Kw*10^pH-Ct_Cl-Ct_OAc*Ka*10^pH/(1+Ka*10^pH))</f>
        <v>3.4753442413467485E-2</v>
      </c>
      <c r="CL737" s="19">
        <f>ABS(Ct_Na+10^-pH-Kw*10^pH-Ct_Cl-Ct_OAc*Ka*10^pH/(1+Ka*10^pH))</f>
        <v>3.53575768628792E-2</v>
      </c>
      <c r="CM737" s="19">
        <f>ABS(Ct_Na+10^-pH-Kw*10^pH-Ct_Cl-Ct_OAc*Ka*10^pH/(1+Ka*10^pH))</f>
        <v>3.5950626276521895E-2</v>
      </c>
      <c r="CN737" s="19">
        <f>ABS(Ct_Na+10^-pH-Kw*10^pH-Ct_Cl-Ct_OAc*Ka*10^pH/(1+Ka*10^pH))</f>
        <v>3.6532892973552902E-2</v>
      </c>
      <c r="CO737" s="19">
        <f>ABS(Ct_Na+10^-pH-Kw*10^pH-Ct_Cl-Ct_OAc*Ka*10^pH/(1+Ka*10^pH))</f>
        <v>3.7104668378745535E-2</v>
      </c>
      <c r="CP737" s="19">
        <f>ABS(Ct_Na+10^-pH-Kw*10^pH-Ct_Cl-Ct_OAc*Ka*10^pH/(1+Ka*10^pH))</f>
        <v>3.7666233508845431E-2</v>
      </c>
      <c r="CQ737" s="19">
        <f>ABS(Ct_Na+10^-pH-Kw*10^pH-Ct_Cl-Ct_OAc*Ka*10^pH/(1+Ka*10^pH))</f>
        <v>3.8217859433102859E-2</v>
      </c>
      <c r="CR737" s="19">
        <f>ABS(Ct_Na+10^-pH-Kw*10^pH-Ct_Cl-Ct_OAc*Ka*10^pH/(1+Ka*10^pH))</f>
        <v>3.8759807709566281E-2</v>
      </c>
      <c r="CS737" s="19">
        <f>ABS(Ct_Na+10^-pH-Kw*10^pH-Ct_Cl-Ct_OAc*Ka*10^pH/(1+Ka*10^pH))</f>
        <v>3.9292330798612926E-2</v>
      </c>
      <c r="CT737" s="19">
        <f>ABS(Ct_Na+10^-pH-Kw*10^pH-Ct_Cl-Ct_OAc*Ka*10^pH/(1+Ka*10^pH))</f>
        <v>3.9815672455089851E-2</v>
      </c>
      <c r="CU737" s="19">
        <f>ABS(Ct_Na+10^-pH-Kw*10^pH-Ct_Cl-Ct_OAc*Ka*10^pH/(1+Ka*10^pH))</f>
        <v>4.0330068100344917E-2</v>
      </c>
      <c r="CV737" s="19">
        <f>ABS(Ct_Na+10^-pH-Kw*10^pH-Ct_Cl-Ct_OAc*Ka*10^pH/(1+Ka*10^pH))</f>
        <v>4.0835745175341435E-2</v>
      </c>
      <c r="CW737" s="19">
        <f>ABS(Ct_Na+10^-pH-Kw*10^pH-Ct_Cl-Ct_OAc*Ka*10^pH/(1+Ka*10^pH))</f>
        <v>4.1332923475968272E-2</v>
      </c>
      <c r="CX737" s="19">
        <f>ABS(Ct_Na+10^-pH-Kw*10^pH-Ct_Cl-Ct_OAc*Ka*10^pH/(1+Ka*10^pH))</f>
        <v>4.1821815471584638E-2</v>
      </c>
    </row>
    <row r="738" spans="1:102">
      <c r="A738" s="23">
        <v>7.09</v>
      </c>
      <c r="B738" s="19">
        <f>ABS(Ct_Na+10^-pH-Kw*10^pH-Ct_Cl-Ct_OAc*Ka*10^pH/(1+Ka*10^pH))</f>
        <v>0.24909002494391166</v>
      </c>
      <c r="C738" s="19">
        <f>ABS(Ct_Na+10^-pH-Kw*10^pH-Ct_Cl-Ct_OAc*Ka*10^pH/(1+Ka*10^pH))</f>
        <v>0.23246669241057422</v>
      </c>
      <c r="D738" s="19">
        <f>ABS(Ct_Na+10^-pH-Kw*10^pH-Ct_Cl-Ct_OAc*Ka*10^pH/(1+Ka*10^pH))</f>
        <v>0.21735457192572202</v>
      </c>
      <c r="E738" s="19">
        <f>ABS(Ct_Na+10^-pH-Kw*10^pH-Ct_Cl-Ct_OAc*Ka*10^pH/(1+Ka*10^pH))</f>
        <v>0.20355654887433522</v>
      </c>
      <c r="F738" s="19">
        <f>ABS(Ct_Na+10^-pH-Kw*10^pH-Ct_Cl-Ct_OAc*Ka*10^pH/(1+Ka*10^pH))</f>
        <v>0.19090836107723064</v>
      </c>
      <c r="G738" s="19">
        <f>ABS(Ct_Na+10^-pH-Kw*10^pH-Ct_Cl-Ct_OAc*Ka*10^pH/(1+Ka*10^pH))</f>
        <v>0.17927202830389444</v>
      </c>
      <c r="H738" s="19">
        <f>ABS(Ct_Na+10^-pH-Kw*10^pH-Ct_Cl-Ct_OAc*Ka*10^pH/(1+Ka*10^pH))</f>
        <v>0.16853079805158411</v>
      </c>
      <c r="I738" s="19">
        <f>ABS(Ct_Na+10^-pH-Kw*10^pH-Ct_Cl-Ct_OAc*Ka*10^pH/(1+Ka*10^pH))</f>
        <v>0.15858521448463006</v>
      </c>
      <c r="J738" s="19">
        <f>ABS(Ct_Na+10^-pH-Kw*10^pH-Ct_Cl-Ct_OAc*Ka*10^pH/(1+Ka*10^pH))</f>
        <v>0.14935002974388706</v>
      </c>
      <c r="K738" s="19">
        <f>ABS(Ct_Na+10^-pH-Kw*10^pH-Ct_Cl-Ct_OAc*Ka*10^pH/(1+Ka*10^pH))</f>
        <v>0.14075175429560904</v>
      </c>
      <c r="L738" s="19">
        <f>ABS(Ct_Na+10^-pH-Kw*10^pH-Ct_Cl-Ct_OAc*Ka*10^pH/(1+Ka*10^pH))</f>
        <v>0.13272669721054958</v>
      </c>
      <c r="M738" s="19">
        <f>ABS(Ct_Na+10^-pH-Kw*10^pH-Ct_Cl-Ct_OAc*Ka*10^pH/(1+Ka*10^pH))</f>
        <v>0.12521938574388108</v>
      </c>
      <c r="N738" s="19">
        <f>ABS(Ct_Na+10^-pH-Kw*10^pH-Ct_Cl-Ct_OAc*Ka*10^pH/(1+Ka*10^pH))</f>
        <v>0.11818128124387932</v>
      </c>
      <c r="O738" s="19">
        <f>ABS(Ct_Na+10^-pH-Kw*10^pH-Ct_Cl-Ct_OAc*Ka*10^pH/(1+Ka*10^pH))</f>
        <v>0.11156972853175651</v>
      </c>
      <c r="P738" s="19">
        <f>ABS(Ct_Na+10^-pH-Kw*10^pH-Ct_Cl-Ct_OAc*Ka*10^pH/(1+Ka*10^pH))</f>
        <v>0.1053470906850526</v>
      </c>
      <c r="Q738" s="19">
        <f>ABS(Ct_Na+10^-pH-Kw*10^pH-Ct_Cl-Ct_OAc*Ka*10^pH/(1+Ka*10^pH))</f>
        <v>9.9480032143874714E-2</v>
      </c>
      <c r="R738" s="19">
        <f>ABS(Ct_Na+10^-pH-Kw*10^pH-Ct_Cl-Ct_OAc*Ka*10^pH/(1+Ka*10^pH))</f>
        <v>9.3938921299428921E-2</v>
      </c>
      <c r="S738" s="19">
        <f>ABS(Ct_Na+10^-pH-Kw*10^pH-Ct_Cl-Ct_OAc*Ka*10^pH/(1+Ka*10^pH))</f>
        <v>8.869732996008825E-2</v>
      </c>
      <c r="T738" s="19">
        <f>ABS(Ct_Na+10^-pH-Kw*10^pH-Ct_Cl-Ct_OAc*Ka*10^pH/(1+Ka*10^pH))</f>
        <v>8.3731611849133997E-2</v>
      </c>
      <c r="U738" s="19">
        <f>ABS(Ct_Na+10^-pH-Kw*10^pH-Ct_Cl-Ct_OAc*Ka*10^pH/(1+Ka*10^pH))</f>
        <v>7.9020545948997864E-2</v>
      </c>
      <c r="V738" s="19">
        <f>ABS(Ct_Na+10^-pH-Kw*10^pH-Ct_Cl-Ct_OAc*Ka*10^pH/(1+Ka*10^pH))</f>
        <v>7.4545033343868555E-2</v>
      </c>
      <c r="W738" s="19">
        <f>ABS(Ct_Na+10^-pH-Kw*10^pH-Ct_Cl-Ct_OAc*Ka*10^pH/(1+Ka*10^pH))</f>
        <v>7.0287838426794313E-2</v>
      </c>
      <c r="X738" s="19">
        <f>ABS(Ct_Na+10^-pH-Kw*10^pH-Ct_Cl-Ct_OAc*Ka*10^pH/(1+Ka*10^pH))</f>
        <v>6.6233367077199845E-2</v>
      </c>
      <c r="Y738" s="19">
        <f>ABS(Ct_Na+10^-pH-Kw*10^pH-Ct_Cl-Ct_OAc*Ka*10^pH/(1+Ka*10^pH))</f>
        <v>6.2367475790377186E-2</v>
      </c>
      <c r="Z738" s="19">
        <f>ABS(Ct_Na+10^-pH-Kw*10^pH-Ct_Cl-Ct_OAc*Ka*10^pH/(1+Ka*10^pH))</f>
        <v>5.8677306834773742E-2</v>
      </c>
      <c r="AA738" s="19">
        <f>ABS(Ct_Na+10^-pH-Kw*10^pH-Ct_Cl-Ct_OAc*Ka*10^pH/(1+Ka*10^pH))</f>
        <v>5.5151145388308204E-2</v>
      </c>
      <c r="AB738" s="19">
        <f>ABS(Ct_Na+10^-pH-Kw*10^pH-Ct_Cl-Ct_OAc*Ka*10^pH/(1+Ka*10^pH))</f>
        <v>5.1778295309080347E-2</v>
      </c>
      <c r="AC738" s="19">
        <f>ABS(Ct_Na+10^-pH-Kw*10^pH-Ct_Cl-Ct_OAc*Ka*10^pH/(1+Ka*10^pH))</f>
        <v>4.8548970765138727E-2</v>
      </c>
      <c r="AD738" s="19">
        <f>ABS(Ct_Na+10^-pH-Kw*10^pH-Ct_Cl-Ct_OAc*Ka*10^pH/(1+Ka*10^pH))</f>
        <v>4.5454201410528042E-2</v>
      </c>
      <c r="AE738" s="19">
        <f>ABS(Ct_Na+10^-pH-Kw*10^pH-Ct_Cl-Ct_OAc*Ka*10^pH/(1+Ka*10^pH))</f>
        <v>4.2485749172432058E-2</v>
      </c>
      <c r="AF738" s="19">
        <f>ABS(Ct_Na+10^-pH-Kw*10^pH-Ct_Cl-Ct_OAc*Ka*10^pH/(1+Ka*10^pH))</f>
        <v>3.9636035023859942E-2</v>
      </c>
      <c r="AG738" s="19">
        <f>ABS(Ct_Na+10^-pH-Kw*10^pH-Ct_Cl-Ct_OAc*Ka*10^pH/(1+Ka*10^pH))</f>
        <v>3.6898074371310229E-2</v>
      </c>
      <c r="AH738" s="19">
        <f>ABS(Ct_Na+10^-pH-Kw*10^pH-Ct_Cl-Ct_OAc*Ka*10^pH/(1+Ka*10^pH))</f>
        <v>3.4265419897704784E-2</v>
      </c>
      <c r="AI738" s="19">
        <f>ABS(Ct_Na+10^-pH-Kw*10^pH-Ct_Cl-Ct_OAc*Ka*10^pH/(1+Ka*10^pH))</f>
        <v>3.1732110875933472E-2</v>
      </c>
      <c r="AJ738" s="19">
        <f>ABS(Ct_Na+10^-pH-Kw*10^pH-Ct_Cl-Ct_OAc*Ka*10^pH/(1+Ka*10^pH))</f>
        <v>2.9292628114227753E-2</v>
      </c>
      <c r="AK738" s="19">
        <f>ABS(Ct_Na+10^-pH-Kw*10^pH-Ct_Cl-Ct_OAc*Ka*10^pH/(1+Ka*10^pH))</f>
        <v>2.6941853816584059E-2</v>
      </c>
      <c r="AL738" s="19">
        <f>ABS(Ct_Na+10^-pH-Kw*10^pH-Ct_Cl-Ct_OAc*Ka*10^pH/(1+Ka*10^pH))</f>
        <v>2.4675035743856238E-2</v>
      </c>
      <c r="AM738" s="19">
        <f>ABS(Ct_Na+10^-pH-Kw*10^pH-Ct_Cl-Ct_OAc*Ka*10^pH/(1+Ka*10^pH))</f>
        <v>2.2487755147364452E-2</v>
      </c>
      <c r="AN738" s="19">
        <f>ABS(Ct_Na+10^-pH-Kw*10^pH-Ct_Cl-Ct_OAc*Ka*10^pH/(1+Ka*10^pH))</f>
        <v>2.0375898019717238E-2</v>
      </c>
      <c r="AO738" s="19">
        <f>ABS(Ct_Na+10^-pH-Kw*10^pH-Ct_Cl-Ct_OAc*Ka*10^pH/(1+Ka*10^pH))</f>
        <v>1.8335629269278397E-2</v>
      </c>
      <c r="AP738" s="19">
        <f>ABS(Ct_Na+10^-pH-Kw*10^pH-Ct_Cl-Ct_OAc*Ka*10^pH/(1+Ka*10^pH))</f>
        <v>1.63633694771875E-2</v>
      </c>
      <c r="AQ738" s="19">
        <f>ABS(Ct_Na+10^-pH-Kw*10^pH-Ct_Cl-Ct_OAc*Ka*10^pH/(1+Ka*10^pH))</f>
        <v>1.4455773940575026E-2</v>
      </c>
      <c r="AR738" s="19">
        <f>ABS(Ct_Na+10^-pH-Kw*10^pH-Ct_Cl-Ct_OAc*Ka*10^pH/(1+Ka*10^pH))</f>
        <v>1.2609713743853251E-2</v>
      </c>
      <c r="AS738" s="19">
        <f>ABS(Ct_Na+10^-pH-Kw*10^pH-Ct_Cl-Ct_OAc*Ka*10^pH/(1+Ka*10^pH))</f>
        <v>1.0822258632741708E-2</v>
      </c>
      <c r="AT738" s="19">
        <f>ABS(Ct_Na+10^-pH-Kw*10^pH-Ct_Cl-Ct_OAc*Ka*10^pH/(1+Ka*10^pH))</f>
        <v>9.0906614938523755E-3</v>
      </c>
      <c r="AU738" s="19">
        <f>ABS(Ct_Na+10^-pH-Kw*10^pH-Ct_Cl-Ct_OAc*Ka*10^pH/(1+Ka*10^pH))</f>
        <v>7.4123442669288969E-3</v>
      </c>
      <c r="AV738" s="19">
        <f>ABS(Ct_Na+10^-pH-Kw*10^pH-Ct_Cl-Ct_OAc*Ka*10^pH/(1+Ka*10^pH))</f>
        <v>5.7848851377909488E-3</v>
      </c>
      <c r="AW738" s="19">
        <f>ABS(Ct_Na+10^-pH-Kw*10^pH-Ct_Cl-Ct_OAc*Ka*10^pH/(1+Ka*10^pH))</f>
        <v>4.2060068781795343E-3</v>
      </c>
      <c r="AX738" s="19">
        <f>ABS(Ct_Na+10^-pH-Kw*10^pH-Ct_Cl-Ct_OAc*Ka*10^pH/(1+Ka*10^pH))</f>
        <v>2.6735662144390174E-3</v>
      </c>
      <c r="AY738" s="19">
        <f>ABS(Ct_Na+10^-pH-Kw*10^pH-Ct_Cl-Ct_OAc*Ka*10^pH/(1+Ka*10^pH))</f>
        <v>1.1855441206620118E-3</v>
      </c>
      <c r="AZ738" s="19">
        <f>ABS(Ct_Na+10^-pH-Kw*10^pH-Ct_Cl-Ct_OAc*Ka*10^pH/(1+Ka*10^pH))</f>
        <v>2.5996305614993387E-4</v>
      </c>
      <c r="BA738" s="19">
        <f>ABS(Ct_Na+10^-pH-Kw*10^pH-Ct_Cl-Ct_OAc*Ka*10^pH/(1+Ka*10^pH))</f>
        <v>1.664751720939002E-3</v>
      </c>
      <c r="BB738" s="19">
        <f>ABS(Ct_Na+10^-pH-Kw*10^pH-Ct_Cl-Ct_OAc*Ka*10^pH/(1+Ka*10^pH))</f>
        <v>3.0305184783728165E-3</v>
      </c>
      <c r="BC738" s="19">
        <f>ABS(Ct_Na+10^-pH-Kw*10^pH-Ct_Cl-Ct_OAc*Ka*10^pH/(1+Ka*10^pH))</f>
        <v>4.3588669684797229E-3</v>
      </c>
      <c r="BD738" s="19">
        <f>ABS(Ct_Na+10^-pH-Kw*10^pH-Ct_Cl-Ct_OAc*Ka*10^pH/(1+Ka*10^pH))</f>
        <v>5.6513141480431586E-3</v>
      </c>
      <c r="BE738" s="19">
        <f>ABS(Ct_Na+10^-pH-Kw*10^pH-Ct_Cl-Ct_OAc*Ka*10^pH/(1+Ka*10^pH))</f>
        <v>6.9092960694848993E-3</v>
      </c>
      <c r="BF738" s="19">
        <f>ABS(Ct_Na+10^-pH-Kw*10^pH-Ct_Cl-Ct_OAc*Ka*10^pH/(1+Ka*10^pH))</f>
        <v>8.1341732035202924E-3</v>
      </c>
      <c r="BG738" s="19">
        <f>ABS(Ct_Na+10^-pH-Kw*10^pH-Ct_Cl-Ct_OAc*Ka*10^pH/(1+Ka*10^pH))</f>
        <v>9.327235347061244E-3</v>
      </c>
      <c r="BH738" s="19">
        <f>ABS(Ct_Na+10^-pH-Kw*10^pH-Ct_Cl-Ct_OAc*Ka*10^pH/(1+Ka*10^pH))</f>
        <v>1.0489706153588345E-2</v>
      </c>
      <c r="BI738" s="19">
        <f>ABS(Ct_Na+10^-pH-Kw*10^pH-Ct_Cl-Ct_OAc*Ka*10^pH/(1+Ka*10^pH))</f>
        <v>1.162274731944387E-2</v>
      </c>
      <c r="BJ738" s="19">
        <f>ABS(Ct_Na+10^-pH-Kw*10^pH-Ct_Cl-Ct_OAc*Ka*10^pH/(1+Ka*10^pH))</f>
        <v>1.2727462456153013E-2</v>
      </c>
      <c r="BK738" s="19">
        <f>ABS(Ct_Na+10^-pH-Kw*10^pH-Ct_Cl-Ct_OAc*Ka*10^pH/(1+Ka*10^pH))</f>
        <v>1.3804900675906361E-2</v>
      </c>
      <c r="BL738" s="19">
        <f>ABS(Ct_Na+10^-pH-Kw*10^pH-Ct_Cl-Ct_OAc*Ka*10^pH/(1+Ka*10^pH))</f>
        <v>1.485605991469012E-2</v>
      </c>
      <c r="BM738" s="19">
        <f>ABS(Ct_Na+10^-pH-Kw*10^pH-Ct_Cl-Ct_OAc*Ka*10^pH/(1+Ka*10^pH))</f>
        <v>1.5881890015189942E-2</v>
      </c>
      <c r="BN738" s="19">
        <f>ABS(Ct_Na+10^-pH-Kw*10^pH-Ct_Cl-Ct_OAc*Ka*10^pH/(1+Ka*10^pH))</f>
        <v>1.6883295589487368E-2</v>
      </c>
      <c r="BO738" s="19">
        <f>ABS(Ct_Na+10^-pH-Kw*10^pH-Ct_Cl-Ct_OAc*Ka*10^pH/(1+Ka*10^pH))</f>
        <v>1.7861138679683683E-2</v>
      </c>
      <c r="BP738" s="19">
        <f>ABS(Ct_Na+10^-pH-Kw*10^pH-Ct_Cl-Ct_OAc*Ka*10^pH/(1+Ka*10^pH))</f>
        <v>1.8816241232898684E-2</v>
      </c>
      <c r="BQ738" s="19">
        <f>ABS(Ct_Na+10^-pH-Kw*10^pH-Ct_Cl-Ct_OAc*Ka*10^pH/(1+Ka*10^pH))</f>
        <v>1.9749387405580028E-2</v>
      </c>
      <c r="BR738" s="19">
        <f>ABS(Ct_Na+10^-pH-Kw*10^pH-Ct_Cl-Ct_OAc*Ka*10^pH/(1+Ka*10^pH))</f>
        <v>2.0661325710700403E-2</v>
      </c>
      <c r="BS738" s="19">
        <f>ABS(Ct_Na+10^-pH-Kw*10^pH-Ct_Cl-Ct_OAc*Ka*10^pH/(1+Ka*10^pH))</f>
        <v>2.1552771020200125E-2</v>
      </c>
      <c r="BT738" s="19">
        <f>ABS(Ct_Na+10^-pH-Kw*10^pH-Ct_Cl-Ct_OAc*Ka*10^pH/(1+Ka*10^pH))</f>
        <v>2.2424406433933175E-2</v>
      </c>
      <c r="BU738" s="19">
        <f>ABS(Ct_Na+10^-pH-Kw*10^pH-Ct_Cl-Ct_OAc*Ka*10^pH/(1+Ka*10^pH))</f>
        <v>2.3276885025386385E-2</v>
      </c>
      <c r="BV738" s="19">
        <f>ABS(Ct_Na+10^-pH-Kw*10^pH-Ct_Cl-Ct_OAc*Ka*10^pH/(1+Ka*10^pH))</f>
        <v>2.4110831473547097E-2</v>
      </c>
      <c r="BW738" s="19">
        <f>ABS(Ct_Na+10^-pH-Kw*10^pH-Ct_Cl-Ct_OAc*Ka*10^pH/(1+Ka*10^pH))</f>
        <v>2.492684358948935E-2</v>
      </c>
      <c r="BX738" s="19">
        <f>ABS(Ct_Na+10^-pH-Kw*10^pH-Ct_Cl-Ct_OAc*Ka*10^pH/(1+Ka*10^pH))</f>
        <v>2.572549374551792E-2</v>
      </c>
      <c r="BY738" s="19">
        <f>ABS(Ct_Na+10^-pH-Kw*10^pH-Ct_Cl-Ct_OAc*Ka*10^pH/(1+Ka*10^pH))</f>
        <v>2.6507330214051134E-2</v>
      </c>
      <c r="BZ738" s="19">
        <f>ABS(Ct_Na+10^-pH-Kw*10^pH-Ct_Cl-Ct_OAc*Ka*10^pH/(1+Ka*10^pH))</f>
        <v>2.7272878422823263E-2</v>
      </c>
      <c r="CA738" s="19">
        <f>ABS(Ct_Na+10^-pH-Kw*10^pH-Ct_Cl-Ct_OAc*Ka*10^pH/(1+Ka*10^pH))</f>
        <v>2.802264213244543E-2</v>
      </c>
      <c r="CB738" s="19">
        <f>ABS(Ct_Na+10^-pH-Kw*10^pH-Ct_Cl-Ct_OAc*Ka*10^pH/(1+Ka*10^pH))</f>
        <v>2.8757104541871248E-2</v>
      </c>
      <c r="CC738" s="19">
        <f>ABS(Ct_Na+10^-pH-Kw*10^pH-Ct_Cl-Ct_OAc*Ka*10^pH/(1+Ka*10^pH))</f>
        <v>2.947672932686423E-2</v>
      </c>
      <c r="CD738" s="19">
        <f>ABS(Ct_Na+10^-pH-Kw*10^pH-Ct_Cl-Ct_OAc*Ka*10^pH/(1+Ka*10^pH))</f>
        <v>3.0181961616157313E-2</v>
      </c>
      <c r="CE738" s="19">
        <f>ABS(Ct_Na+10^-pH-Kw*10^pH-Ct_Cl-Ct_OAc*Ka*10^pH/(1+Ka*10^pH))</f>
        <v>3.0873228909622838E-2</v>
      </c>
      <c r="CF738" s="19">
        <f>ABS(Ct_Na+10^-pH-Kw*10^pH-Ct_Cl-Ct_OAc*Ka*10^pH/(1+Ka*10^pH))</f>
        <v>3.1550941942432166E-2</v>
      </c>
      <c r="CG738" s="19">
        <f>ABS(Ct_Na+10^-pH-Kw*10^pH-Ct_Cl-Ct_OAc*Ka*10^pH/(1+Ka*10^pH))</f>
        <v>3.221549549887627E-2</v>
      </c>
      <c r="CH738" s="19">
        <f>ABS(Ct_Na+10^-pH-Kw*10^pH-Ct_Cl-Ct_OAc*Ka*10^pH/(1+Ka*10^pH))</f>
        <v>3.2867269179234888E-2</v>
      </c>
      <c r="CI738" s="19">
        <f>ABS(Ct_Na+10^-pH-Kw*10^pH-Ct_Cl-Ct_OAc*Ka*10^pH/(1+Ka*10^pH))</f>
        <v>3.3506628122824789E-2</v>
      </c>
      <c r="CJ738" s="19">
        <f>ABS(Ct_Na+10^-pH-Kw*10^pH-Ct_Cl-Ct_OAc*Ka*10^pH/(1+Ka*10^pH))</f>
        <v>3.4133923690120541E-2</v>
      </c>
      <c r="CK738" s="19">
        <f>ABS(Ct_Na+10^-pH-Kw*10^pH-Ct_Cl-Ct_OAc*Ka*10^pH/(1+Ka*10^pH))</f>
        <v>3.4749494106625742E-2</v>
      </c>
      <c r="CL738" s="19">
        <f>ABS(Ct_Na+10^-pH-Kw*10^pH-Ct_Cl-Ct_OAc*Ka*10^pH/(1+Ka*10^pH))</f>
        <v>3.5353665070973407E-2</v>
      </c>
      <c r="CM738" s="19">
        <f>ABS(Ct_Na+10^-pH-Kw*10^pH-Ct_Cl-Ct_OAc*Ka*10^pH/(1+Ka*10^pH))</f>
        <v>3.5946750329553225E-2</v>
      </c>
      <c r="CN738" s="19">
        <f>ABS(Ct_Na+10^-pH-Kw*10^pH-Ct_Cl-Ct_OAc*Ka*10^pH/(1+Ka*10^pH))</f>
        <v>3.6529052219795237E-2</v>
      </c>
      <c r="CO738" s="19">
        <f>ABS(Ct_Na+10^-pH-Kw*10^pH-Ct_Cl-Ct_OAc*Ka*10^pH/(1+Ka*10^pH))</f>
        <v>3.7100862184086952E-2</v>
      </c>
      <c r="CP738" s="19">
        <f>ABS(Ct_Na+10^-pH-Kw*10^pH-Ct_Cl-Ct_OAc*Ka*10^pH/(1+Ka*10^pH))</f>
        <v>3.7662461256159172E-2</v>
      </c>
      <c r="CQ738" s="19">
        <f>ABS(Ct_Na+10^-pH-Kw*10^pH-Ct_Cl-Ct_OAc*Ka*10^pH/(1+Ka*10^pH))</f>
        <v>3.8214120521646043E-2</v>
      </c>
      <c r="CR738" s="19">
        <f>ABS(Ct_Na+10^-pH-Kw*10^pH-Ct_Cl-Ct_OAc*Ka*10^pH/(1+Ka*10^pH))</f>
        <v>3.8756101554405051E-2</v>
      </c>
      <c r="CS738" s="19">
        <f>ABS(Ct_Na+10^-pH-Kw*10^pH-Ct_Cl-Ct_OAc*Ka*10^pH/(1+Ka*10^pH))</f>
        <v>3.9288656830072592E-2</v>
      </c>
      <c r="CT738" s="19">
        <f>ABS(Ct_Na+10^-pH-Kw*10^pH-Ct_Cl-Ct_OAc*Ka*10^pH/(1+Ka*10^pH))</f>
        <v>3.9812030118228661E-2</v>
      </c>
      <c r="CU738" s="19">
        <f>ABS(Ct_Na+10^-pH-Kw*10^pH-Ct_Cl-Ct_OAc*Ka*10^pH/(1+Ka*10^pH))</f>
        <v>4.032645685445041E-2</v>
      </c>
      <c r="CV738" s="19">
        <f>ABS(Ct_Na+10^-pH-Kw*10^pH-Ct_Cl-Ct_OAc*Ka*10^pH/(1+Ka*10^pH))</f>
        <v>4.0832164493448078E-2</v>
      </c>
      <c r="CW738" s="19">
        <f>ABS(Ct_Na+10^-pH-Kw*10^pH-Ct_Cl-Ct_OAc*Ka*10^pH/(1+Ka*10^pH))</f>
        <v>4.1329372844395369E-2</v>
      </c>
      <c r="CX738" s="19">
        <f>ABS(Ct_Na+10^-pH-Kw*10^pH-Ct_Cl-Ct_OAc*Ka*10^pH/(1+Ka*10^pH))</f>
        <v>4.181829438949352E-2</v>
      </c>
    </row>
    <row r="739" spans="1:102">
      <c r="A739" s="24">
        <v>7.1</v>
      </c>
      <c r="B739" s="19">
        <f>ABS(Ct_Na+10^-pH-Kw*10^pH-Ct_Cl-Ct_OAc*Ka*10^pH/(1+Ka*10^pH))</f>
        <v>0.24911065205429433</v>
      </c>
      <c r="C739" s="19">
        <f>ABS(Ct_Na+10^-pH-Kw*10^pH-Ct_Cl-Ct_OAc*Ka*10^pH/(1+Ka*10^pH))</f>
        <v>0.23248633750217162</v>
      </c>
      <c r="D739" s="19">
        <f>ABS(Ct_Na+10^-pH-Kw*10^pH-Ct_Cl-Ct_OAc*Ka*10^pH/(1+Ka*10^pH))</f>
        <v>0.21737332427296918</v>
      </c>
      <c r="E739" s="19">
        <f>ABS(Ct_Na+10^-pH-Kw*10^pH-Ct_Cl-Ct_OAc*Ka*10^pH/(1+Ka*10^pH))</f>
        <v>0.20357448610717566</v>
      </c>
      <c r="F739" s="19">
        <f>ABS(Ct_Na+10^-pH-Kw*10^pH-Ct_Cl-Ct_OAc*Ka*10^pH/(1+Ka*10^pH))</f>
        <v>0.19092555112186491</v>
      </c>
      <c r="G739" s="19">
        <f>ABS(Ct_Na+10^-pH-Kw*10^pH-Ct_Cl-Ct_OAc*Ka*10^pH/(1+Ka*10^pH))</f>
        <v>0.17928853093537903</v>
      </c>
      <c r="H739" s="19">
        <f>ABS(Ct_Na+10^-pH-Kw*10^pH-Ct_Cl-Ct_OAc*Ka*10^pH/(1+Ka*10^pH))</f>
        <v>0.1685466661478536</v>
      </c>
      <c r="I739" s="19">
        <f>ABS(Ct_Na+10^-pH-Kw*10^pH-Ct_Cl-Ct_OAc*Ka*10^pH/(1+Ka*10^pH))</f>
        <v>0.15860049504829299</v>
      </c>
      <c r="J739" s="19">
        <f>ABS(Ct_Na+10^-pH-Kw*10^pH-Ct_Cl-Ct_OAc*Ka*10^pH/(1+Ka*10^pH))</f>
        <v>0.14936476474155819</v>
      </c>
      <c r="K739" s="19">
        <f>ABS(Ct_Na+10^-pH-Kw*10^pH-Ct_Cl-Ct_OAc*Ka*10^pH/(1+Ka*10^pH))</f>
        <v>0.14076598135252916</v>
      </c>
      <c r="L739" s="19">
        <f>ABS(Ct_Na+10^-pH-Kw*10^pH-Ct_Cl-Ct_OAc*Ka*10^pH/(1+Ka*10^pH))</f>
        <v>0.13274045018943545</v>
      </c>
      <c r="M739" s="19">
        <f>ABS(Ct_Na+10^-pH-Kw*10^pH-Ct_Cl-Ct_OAc*Ka*10^pH/(1+Ka*10^pH))</f>
        <v>0.12523269523041231</v>
      </c>
      <c r="N739" s="19">
        <f>ABS(Ct_Na+10^-pH-Kw*10^pH-Ct_Cl-Ct_OAc*Ka*10^pH/(1+Ka*10^pH))</f>
        <v>0.11819417495632809</v>
      </c>
      <c r="O739" s="19">
        <f>ABS(Ct_Na+10^-pH-Kw*10^pH-Ct_Cl-Ct_OAc*Ka*10^pH/(1+Ka*10^pH))</f>
        <v>0.11158223166855204</v>
      </c>
      <c r="P739" s="19">
        <f>ABS(Ct_Na+10^-pH-Kw*10^pH-Ct_Cl-Ct_OAc*Ka*10^pH/(1+Ka*10^pH))</f>
        <v>0.10535922622123335</v>
      </c>
      <c r="Q739" s="19">
        <f>ABS(Ct_Na+10^-pH-Kw*10^pH-Ct_Cl-Ct_OAc*Ka*10^pH/(1+Ka*10^pH))</f>
        <v>9.9491821085190058E-2</v>
      </c>
      <c r="R739" s="19">
        <f>ABS(Ct_Na+10^-pH-Kw*10^pH-Ct_Cl-Ct_OAc*Ka*10^pH/(1+Ka*10^pH))</f>
        <v>9.3950382901149168E-2</v>
      </c>
      <c r="S739" s="19">
        <f>ABS(Ct_Na+10^-pH-Kw*10^pH-Ct_Cl-Ct_OAc*Ka*10^pH/(1+Ka*10^pH))</f>
        <v>8.8708481916245585E-2</v>
      </c>
      <c r="T739" s="19">
        <f>ABS(Ct_Na+10^-pH-Kw*10^pH-Ct_Cl-Ct_OAc*Ka*10^pH/(1+Ka*10^pH))</f>
        <v>8.3742470456863297E-2</v>
      </c>
      <c r="U739" s="19">
        <f>ABS(Ct_Na+10^-pH-Kw*10^pH-Ct_Cl-Ct_OAc*Ka*10^pH/(1+Ka*10^pH))</f>
        <v>7.9031126251808276E-2</v>
      </c>
      <c r="V739" s="19">
        <f>ABS(Ct_Na+10^-pH-Kw*10^pH-Ct_Cl-Ct_OAc*Ka*10^pH/(1+Ka*10^pH))</f>
        <v>7.4555349257006021E-2</v>
      </c>
      <c r="W739" s="19">
        <f>ABS(Ct_Na+10^-pH-Kw*10^pH-Ct_Cl-Ct_OAc*Ka*10^pH/(1+Ka*10^pH))</f>
        <v>7.0297902847316046E-2</v>
      </c>
      <c r="X739" s="19">
        <f>ABS(Ct_Na+10^-pH-Kw*10^pH-Ct_Cl-Ct_OAc*Ka*10^pH/(1+Ka*10^pH))</f>
        <v>6.6243191980944666E-2</v>
      </c>
      <c r="Y739" s="19">
        <f>ABS(Ct_Na+10^-pH-Kw*10^pH-Ct_Cl-Ct_OAc*Ka*10^pH/(1+Ka*10^pH))</f>
        <v>6.2377072317660334E-2</v>
      </c>
      <c r="Z739" s="19">
        <f>ABS(Ct_Na+10^-pH-Kw*10^pH-Ct_Cl-Ct_OAc*Ka*10^pH/(1+Ka*10^pH))</f>
        <v>5.8686685366343444E-2</v>
      </c>
      <c r="AA739" s="19">
        <f>ABS(Ct_Na+10^-pH-Kw*10^pH-Ct_Cl-Ct_OAc*Ka*10^pH/(1+Ka*10^pH))</f>
        <v>5.5160315612862873E-2</v>
      </c>
      <c r="AB739" s="19">
        <f>ABS(Ct_Na+10^-pH-Kw*10^pH-Ct_Cl-Ct_OAc*Ka*10^pH/(1+Ka*10^pH))</f>
        <v>5.1787266283446695E-2</v>
      </c>
      <c r="AC739" s="19">
        <f>ABS(Ct_Na+10^-pH-Kw*10^pH-Ct_Cl-Ct_OAc*Ka*10^pH/(1+Ka*10^pH))</f>
        <v>4.8557750968048166E-2</v>
      </c>
      <c r="AD739" s="19">
        <f>ABS(Ct_Na+10^-pH-Kw*10^pH-Ct_Cl-Ct_OAc*Ka*10^pH/(1+Ka*10^pH))</f>
        <v>4.5462798790791292E-2</v>
      </c>
      <c r="AE739" s="19">
        <f>ABS(Ct_Na+10^-pH-Kw*10^pH-Ct_Cl-Ct_OAc*Ka*10^pH/(1+Ka*10^pH))</f>
        <v>4.2494171192197949E-2</v>
      </c>
      <c r="AF739" s="19">
        <f>ABS(Ct_Na+10^-pH-Kw*10^pH-Ct_Cl-Ct_OAc*Ka*10^pH/(1+Ka*10^pH))</f>
        <v>3.9644288697548366E-2</v>
      </c>
      <c r="AG739" s="19">
        <f>ABS(Ct_Na+10^-pH-Kw*10^pH-Ct_Cl-Ct_OAc*Ka*10^pH/(1+Ka*10^pH))</f>
        <v>3.6906166300728141E-2</v>
      </c>
      <c r="AH739" s="19">
        <f>ABS(Ct_Na+10^-pH-Kw*10^pH-Ct_Cl-Ct_OAc*Ka*10^pH/(1+Ka*10^pH))</f>
        <v>3.4273356303785654E-2</v>
      </c>
      <c r="AI739" s="19">
        <f>ABS(Ct_Na+10^-pH-Kw*10^pH-Ct_Cl-Ct_OAc*Ka*10^pH/(1+Ka*10^pH))</f>
        <v>3.1739897627482465E-2</v>
      </c>
      <c r="AJ739" s="19">
        <f>ABS(Ct_Na+10^-pH-Kw*10^pH-Ct_Cl-Ct_OAc*Ka*10^pH/(1+Ka*10^pH))</f>
        <v>2.9300270754005361E-2</v>
      </c>
      <c r="AK739" s="19">
        <f>ABS(Ct_Na+10^-pH-Kw*10^pH-Ct_Cl-Ct_OAc*Ka*10^pH/(1+Ka*10^pH))</f>
        <v>2.6949357585018298E-2</v>
      </c>
      <c r="AL739" s="19">
        <f>ABS(Ct_Na+10^-pH-Kw*10^pH-Ct_Cl-Ct_OAc*Ka*10^pH/(1+Ka*10^pH))</f>
        <v>2.4682405600637947E-2</v>
      </c>
      <c r="AM739" s="19">
        <f>ABS(Ct_Na+10^-pH-Kw*10^pH-Ct_Cl-Ct_OAc*Ka*10^pH/(1+Ka*10^pH))</f>
        <v>2.2494995791148095E-2</v>
      </c>
      <c r="AN739" s="19">
        <f>ABS(Ct_Na+10^-pH-Kw*10^pH-Ct_Cl-Ct_OAc*Ka*10^pH/(1+Ka*10^pH))</f>
        <v>2.0383013906123439E-2</v>
      </c>
      <c r="AO739" s="19">
        <f>ABS(Ct_Na+10^-pH-Kw*10^pH-Ct_Cl-Ct_OAc*Ka*10^pH/(1+Ka*10^pH))</f>
        <v>1.834262462737081E-2</v>
      </c>
      <c r="AP739" s="19">
        <f>ABS(Ct_Na+10^-pH-Kw*10^pH-Ct_Cl-Ct_OAc*Ka*10^pH/(1+Ka*10^pH))</f>
        <v>1.6370248324576578E-2</v>
      </c>
      <c r="AQ739" s="19">
        <f>ABS(Ct_Na+10^-pH-Kw*10^pH-Ct_Cl-Ct_OAc*Ka*10^pH/(1+Ka*10^pH))</f>
        <v>1.446254009728383E-2</v>
      </c>
      <c r="AR739" s="19">
        <f>ABS(Ct_Na+10^-pH-Kw*10^pH-Ct_Cl-Ct_OAc*Ka*10^pH/(1+Ka*10^pH))</f>
        <v>1.2616370845065006E-2</v>
      </c>
      <c r="AS739" s="19">
        <f>ABS(Ct_Na+10^-pH-Kw*10^pH-Ct_Cl-Ct_OAc*Ka*10^pH/(1+Ka*10^pH))</f>
        <v>1.0828810140535688E-2</v>
      </c>
      <c r="AT739" s="19">
        <f>ABS(Ct_Na+10^-pH-Kw*10^pH-Ct_Cl-Ct_OAc*Ka*10^pH/(1+Ka*10^pH))</f>
        <v>9.0971107080228958E-3</v>
      </c>
      <c r="AU739" s="19">
        <f>ABS(Ct_Na+10^-pH-Kw*10^pH-Ct_Cl-Ct_OAc*Ka*10^pH/(1+Ka*10^pH))</f>
        <v>7.4186943349720674E-3</v>
      </c>
      <c r="AV739" s="19">
        <f>ABS(Ct_Na+10^-pH-Kw*10^pH-Ct_Cl-Ct_OAc*Ka*10^pH/(1+Ka*10^pH))</f>
        <v>5.7911390641348579E-3</v>
      </c>
      <c r="AW739" s="19">
        <f>ABS(Ct_Na+10^-pH-Kw*10^pH-Ct_Cl-Ct_OAc*Ka*10^pH/(1+Ka*10^pH))</f>
        <v>4.2121675327256511E-3</v>
      </c>
      <c r="AX739" s="19">
        <f>ABS(Ct_Na+10^-pH-Kw*10^pH-Ct_Cl-Ct_OAc*Ka*10^pH/(1+Ka*10^pH))</f>
        <v>2.6796363404755288E-3</v>
      </c>
      <c r="AY739" s="19">
        <f>ABS(Ct_Na+10^-pH-Kw*10^pH-Ct_Cl-Ct_OAc*Ka*10^pH/(1+Ka*10^pH))</f>
        <v>1.1915263422036873E-3</v>
      </c>
      <c r="AZ739" s="19">
        <f>ABS(Ct_Na+10^-pH-Kw*10^pH-Ct_Cl-Ct_OAc*Ka*10^pH/(1+Ka*10^pH))</f>
        <v>2.5406622754612501E-4</v>
      </c>
      <c r="BA739" s="19">
        <f>ABS(Ct_Na+10^-pH-Kw*10^pH-Ct_Cl-Ct_OAc*Ka*10^pH/(1+Ka*10^pH))</f>
        <v>1.6589378798381668E-3</v>
      </c>
      <c r="BB739" s="19">
        <f>ABS(Ct_Na+10^-pH-Kw*10^pH-Ct_Cl-Ct_OAc*Ka*10^pH/(1+Ka*10^pH))</f>
        <v>3.0247853195665489E-3</v>
      </c>
      <c r="BC739" s="19">
        <f>ABS(Ct_Na+10^-pH-Kw*10^pH-Ct_Cl-Ct_OAc*Ka*10^pH/(1+Ka*10^pH))</f>
        <v>4.3532122814941843E-3</v>
      </c>
      <c r="BD739" s="19">
        <f>ABS(Ct_Na+10^-pH-Kw*10^pH-Ct_Cl-Ct_OAc*Ka*10^pH/(1+Ka*10^pH))</f>
        <v>5.6457358120183473E-3</v>
      </c>
      <c r="BE739" s="19">
        <f>ABS(Ct_Na+10^-pH-Kw*10^pH-Ct_Cl-Ct_OAc*Ka*10^pH/(1+Ka*10^pH))</f>
        <v>6.9037920483951895E-3</v>
      </c>
      <c r="BF739" s="19">
        <f>ABS(Ct_Na+10^-pH-Kw*10^pH-Ct_Cl-Ct_OAc*Ka*10^pH/(1+Ka*10^pH))</f>
        <v>8.1287415417094985E-3</v>
      </c>
      <c r="BG739" s="19">
        <f>ABS(Ct_Na+10^-pH-Kw*10^pH-Ct_Cl-Ct_OAc*Ka*10^pH/(1+Ka*10^pH))</f>
        <v>9.3218741650675646E-3</v>
      </c>
      <c r="BH739" s="19">
        <f>ABS(Ct_Na+10^-pH-Kw*10^pH-Ct_Cl-Ct_OAc*Ka*10^pH/(1+Ka*10^pH))</f>
        <v>1.0484413644236995E-2</v>
      </c>
      <c r="BI739" s="19">
        <f>ABS(Ct_Na+10^-pH-Kw*10^pH-Ct_Cl-Ct_OAc*Ka*10^pH/(1+Ka*10^pH))</f>
        <v>1.1617521744186947E-2</v>
      </c>
      <c r="BJ739" s="19">
        <f>ABS(Ct_Na+10^-pH-Kw*10^pH-Ct_Cl-Ct_OAc*Ka*10^pH/(1+Ka*10^pH))</f>
        <v>1.2722302141638143E-2</v>
      </c>
      <c r="BK739" s="19">
        <f>ABS(Ct_Na+10^-pH-Kw*10^pH-Ct_Cl-Ct_OAc*Ka*10^pH/(1+Ka*10^pH))</f>
        <v>1.37998040107572E-2</v>
      </c>
      <c r="BL739" s="19">
        <f>ABS(Ct_Na+10^-pH-Kw*10^pH-Ct_Cl-Ct_OAc*Ka*10^pH/(1+Ka*10^pH))</f>
        <v>1.4851025346483117E-2</v>
      </c>
      <c r="BM739" s="19">
        <f>ABS(Ct_Na+10^-pH-Kw*10^pH-Ct_Cl-Ct_OAc*Ka*10^pH/(1+Ka*10^pH))</f>
        <v>1.5876916047613245E-2</v>
      </c>
      <c r="BN739" s="19">
        <f>ABS(Ct_Na+10^-pH-Kw*10^pH-Ct_Cl-Ct_OAc*Ka*10^pH/(1+Ka*10^pH))</f>
        <v>1.6878380779668814E-2</v>
      </c>
      <c r="BO739" s="19">
        <f>ABS(Ct_Na+10^-pH-Kw*10^pH-Ct_Cl-Ct_OAc*Ka*10^pH/(1+Ka*10^pH))</f>
        <v>1.785628163567602E-2</v>
      </c>
      <c r="BP739" s="19">
        <f>ABS(Ct_Na+10^-pH-Kw*10^pH-Ct_Cl-Ct_OAc*Ka*10^pH/(1+Ka*10^pH))</f>
        <v>1.8811440611310973E-2</v>
      </c>
      <c r="BQ739" s="19">
        <f>ABS(Ct_Na+10^-pH-Kw*10^pH-Ct_Cl-Ct_OAc*Ka*10^pH/(1+Ka*10^pH))</f>
        <v>1.9744641909345141E-2</v>
      </c>
      <c r="BR739" s="19">
        <f>ABS(Ct_Na+10^-pH-Kw*10^pH-Ct_Cl-Ct_OAc*Ka*10^pH/(1+Ka*10^pH))</f>
        <v>2.0656634086969411E-2</v>
      </c>
      <c r="BS739" s="19">
        <f>ABS(Ct_Na+10^-pH-Kw*10^pH-Ct_Cl-Ct_OAc*Ka*10^pH/(1+Ka*10^pH))</f>
        <v>2.1548132058354957E-2</v>
      </c>
      <c r="BT739" s="19">
        <f>ABS(Ct_Na+10^-pH-Kw*10^pH-Ct_Cl-Ct_OAc*Ka*10^pH/(1+Ka*10^pH))</f>
        <v>2.2419818963709703E-2</v>
      </c>
      <c r="BU739" s="19">
        <f>ABS(Ct_Na+10^-pH-Kw*10^pH-Ct_Cl-Ct_OAc*Ka*10^pH/(1+Ka*10^pH))</f>
        <v>2.3272347915100612E-2</v>
      </c>
      <c r="BV739" s="19">
        <f>ABS(Ct_Na+10^-pH-Kw*10^pH-Ct_Cl-Ct_OAc*Ka*10^pH/(1+Ka*10^pH))</f>
        <v>2.4106343628417785E-2</v>
      </c>
      <c r="BW739" s="19">
        <f>ABS(Ct_Na+10^-pH-Kw*10^pH-Ct_Cl-Ct_OAc*Ka*10^pH/(1+Ka*10^pH))</f>
        <v>2.4922403950050763E-2</v>
      </c>
      <c r="BX739" s="19">
        <f>ABS(Ct_Na+10^-pH-Kw*10^pH-Ct_Cl-Ct_OAc*Ka*10^pH/(1+Ka*10^pH))</f>
        <v>2.5721101286117057E-2</v>
      </c>
      <c r="BY739" s="19">
        <f>ABS(Ct_Na+10^-pH-Kw*10^pH-Ct_Cl-Ct_OAc*Ka*10^pH/(1+Ka*10^pH))</f>
        <v>2.6502983941424044E-2</v>
      </c>
      <c r="BZ739" s="19">
        <f>ABS(Ct_Na+10^-pH-Kw*10^pH-Ct_Cl-Ct_OAc*Ka*10^pH/(1+Ka*10^pH))</f>
        <v>2.7268577374745494E-2</v>
      </c>
      <c r="CA739" s="19">
        <f>ABS(Ct_Na+10^-pH-Kw*10^pH-Ct_Cl-Ct_OAc*Ka*10^pH/(1+Ka*10^pH))</f>
        <v>2.801838537645205E-2</v>
      </c>
      <c r="CB739" s="19">
        <f>ABS(Ct_Na+10^-pH-Kw*10^pH-Ct_Cl-Ct_OAc*Ka*10^pH/(1+Ka*10^pH))</f>
        <v>2.8752891174042165E-2</v>
      </c>
      <c r="CC739" s="19">
        <f>ABS(Ct_Na+10^-pH-Kw*10^pH-Ct_Cl-Ct_OAc*Ka*10^pH/(1+Ka*10^pH))</f>
        <v>2.9472558470670866E-2</v>
      </c>
      <c r="CD739" s="19">
        <f>ABS(Ct_Na+10^-pH-Kw*10^pH-Ct_Cl-Ct_OAc*Ka*10^pH/(1+Ka*10^pH))</f>
        <v>3.0177832421366964E-2</v>
      </c>
      <c r="CE739" s="19">
        <f>ABS(Ct_Na+10^-pH-Kw*10^pH-Ct_Cl-Ct_OAc*Ka*10^pH/(1+Ka*10^pH))</f>
        <v>3.0869140551257224E-2</v>
      </c>
      <c r="CF739" s="19">
        <f>ABS(Ct_Na+10^-pH-Kw*10^pH-Ct_Cl-Ct_OAc*Ka*10^pH/(1+Ka*10^pH))</f>
        <v>3.1546893619777069E-2</v>
      </c>
      <c r="CG739" s="19">
        <f>ABS(Ct_Na+10^-pH-Kw*10^pH-Ct_Cl-Ct_OAc*Ka*10^pH/(1+Ka*10^pH))</f>
        <v>3.2211486434539263E-2</v>
      </c>
      <c r="CH739" s="19">
        <f>ABS(Ct_Na+10^-pH-Kw*10^pH-Ct_Cl-Ct_OAc*Ka*10^pH/(1+Ka*10^pH))</f>
        <v>3.2863298618248313E-2</v>
      </c>
      <c r="CI739" s="19">
        <f>ABS(Ct_Na+10^-pH-Kw*10^pH-Ct_Cl-Ct_OAc*Ka*10^pH/(1+Ka*10^pH))</f>
        <v>3.3502695331791489E-2</v>
      </c>
      <c r="CJ739" s="19">
        <f>ABS(Ct_Na+10^-pH-Kw*10^pH-Ct_Cl-Ct_OAc*Ka*10^pH/(1+Ka*10^pH))</f>
        <v>3.4130027956399904E-2</v>
      </c>
      <c r="CK739" s="19">
        <f>ABS(Ct_Na+10^-pH-Kw*10^pH-Ct_Cl-Ct_OAc*Ka*10^pH/(1+Ka*10^pH))</f>
        <v>3.47456347375577E-2</v>
      </c>
      <c r="CL739" s="19">
        <f>ABS(Ct_Na+10^-pH-Kw*10^pH-Ct_Cl-Ct_OAc*Ka*10^pH/(1+Ka*10^pH))</f>
        <v>3.5349841393138473E-2</v>
      </c>
      <c r="CM739" s="19">
        <f>ABS(Ct_Na+10^-pH-Kw*10^pH-Ct_Cl-Ct_OAc*Ka*10^pH/(1+Ka*10^pH))</f>
        <v>3.5942961688066391E-2</v>
      </c>
      <c r="CN739" s="19">
        <f>ABS(Ct_Na+10^-pH-Kw*10^pH-Ct_Cl-Ct_OAc*Ka*10^pH/(1+Ka*10^pH))</f>
        <v>3.6525297977631987E-2</v>
      </c>
      <c r="CO739" s="19">
        <f>ABS(Ct_Na+10^-pH-Kw*10^pH-Ct_Cl-Ct_OAc*Ka*10^pH/(1+Ka*10^pH))</f>
        <v>3.7097141721439658E-2</v>
      </c>
      <c r="CP739" s="19">
        <f>ABS(Ct_Na+10^-pH-Kw*10^pH-Ct_Cl-Ct_OAc*Ka*10^pH/(1+Ka*10^pH))</f>
        <v>3.7658773969822187E-2</v>
      </c>
      <c r="CQ739" s="19">
        <f>ABS(Ct_Na+10^-pH-Kw*10^pH-Ct_Cl-Ct_OAc*Ka*10^pH/(1+Ka*10^pH))</f>
        <v>3.8210465824428039E-2</v>
      </c>
      <c r="CR739" s="19">
        <f>ABS(Ct_Na+10^-pH-Kw*10^pH-Ct_Cl-Ct_OAc*Ka*10^pH/(1+Ka*10^pH))</f>
        <v>3.8752478874567099E-2</v>
      </c>
      <c r="CS739" s="19">
        <f>ABS(Ct_Na+10^-pH-Kw*10^pH-Ct_Cl-Ct_OAc*Ka*10^pH/(1+Ka*10^pH))</f>
        <v>3.928506561079069E-2</v>
      </c>
      <c r="CT739" s="19">
        <f>ABS(Ct_Na+10^-pH-Kw*10^pH-Ct_Cl-Ct_OAc*Ka*10^pH/(1+Ka*10^pH))</f>
        <v>3.9808469817079431E-2</v>
      </c>
      <c r="CU739" s="19">
        <f>ABS(Ct_Na+10^-pH-Kw*10^pH-Ct_Cl-Ct_OAc*Ka*10^pH/(1+Ka*10^pH))</f>
        <v>4.0322926942918759E-2</v>
      </c>
      <c r="CV739" s="19">
        <f>ABS(Ct_Na+10^-pH-Kw*10^pH-Ct_Cl-Ct_OAc*Ka*10^pH/(1+Ka*10^pH))</f>
        <v>4.0828664456455742E-2</v>
      </c>
      <c r="CW739" s="19">
        <f>ABS(Ct_Na+10^-pH-Kw*10^pH-Ct_Cl-Ct_OAc*Ka*10^pH/(1+Ka*10^pH))</f>
        <v>4.1325902179849258E-2</v>
      </c>
      <c r="CX739" s="19">
        <f>ABS(Ct_Na+10^-pH-Kw*10^pH-Ct_Cl-Ct_OAc*Ka*10^pH/(1+Ka*10^pH))</f>
        <v>4.1814852607852851E-2</v>
      </c>
    </row>
    <row r="740" spans="1:102">
      <c r="A740" s="23">
        <v>7.11</v>
      </c>
      <c r="B740" s="19">
        <f>ABS(Ct_Na+10^-pH-Kw*10^pH-Ct_Cl-Ct_OAc*Ka*10^pH/(1+Ka*10^pH))</f>
        <v>0.24913081389422373</v>
      </c>
      <c r="C740" s="19">
        <f>ABS(Ct_Na+10^-pH-Kw*10^pH-Ct_Cl-Ct_OAc*Ka*10^pH/(1+Ka*10^pH))</f>
        <v>0.23250553948022465</v>
      </c>
      <c r="D740" s="19">
        <f>ABS(Ct_Na+10^-pH-Kw*10^pH-Ct_Cl-Ct_OAc*Ka*10^pH/(1+Ka*10^pH))</f>
        <v>0.21739165364931642</v>
      </c>
      <c r="E740" s="19">
        <f>ABS(Ct_Na+10^-pH-Kw*10^pH-Ct_Cl-Ct_OAc*Ka*10^pH/(1+Ka*10^pH))</f>
        <v>0.20359201876022631</v>
      </c>
      <c r="F740" s="19">
        <f>ABS(Ct_Na+10^-pH-Kw*10^pH-Ct_Cl-Ct_OAc*Ka*10^pH/(1+Ka*10^pH))</f>
        <v>0.19094235344522703</v>
      </c>
      <c r="G740" s="19">
        <f>ABS(Ct_Na+10^-pH-Kw*10^pH-Ct_Cl-Ct_OAc*Ka*10^pH/(1+Ka*10^pH))</f>
        <v>0.17930466135542766</v>
      </c>
      <c r="H740" s="19">
        <f>ABS(Ct_Na+10^-pH-Kw*10^pH-Ct_Cl-Ct_OAc*Ka*10^pH/(1+Ka*10^pH))</f>
        <v>0.16856217634945905</v>
      </c>
      <c r="I740" s="19">
        <f>ABS(Ct_Na+10^-pH-Kw*10^pH-Ct_Cl-Ct_OAc*Ka*10^pH/(1+Ka*10^pH))</f>
        <v>0.15861543097356218</v>
      </c>
      <c r="J740" s="19">
        <f>ABS(Ct_Na+10^-pH-Kw*10^pH-Ct_Cl-Ct_OAc*Ka*10^pH/(1+Ka*10^pH))</f>
        <v>0.14937916741022939</v>
      </c>
      <c r="K740" s="19">
        <f>ABS(Ct_Na+10^-pH-Kw*10^pH-Ct_Cl-Ct_OAc*Ka*10^pH/(1+Ka*10^pH))</f>
        <v>0.1407798875409195</v>
      </c>
      <c r="L740" s="19">
        <f>ABS(Ct_Na+10^-pH-Kw*10^pH-Ct_Cl-Ct_OAc*Ka*10^pH/(1+Ka*10^pH))</f>
        <v>0.1327538929962303</v>
      </c>
      <c r="M740" s="19">
        <f>ABS(Ct_Na+10^-pH-Kw*10^pH-Ct_Cl-Ct_OAc*Ka*10^pH/(1+Ka*10^pH))</f>
        <v>0.12524570455119849</v>
      </c>
      <c r="N740" s="19">
        <f>ABS(Ct_Na+10^-pH-Kw*10^pH-Ct_Cl-Ct_OAc*Ka*10^pH/(1+Ka*10^pH))</f>
        <v>0.11820677788398111</v>
      </c>
      <c r="O740" s="19">
        <f>ABS(Ct_Na+10^-pH-Kw*10^pH-Ct_Cl-Ct_OAc*Ka*10^pH/(1+Ka*10^pH))</f>
        <v>0.1115944528329588</v>
      </c>
      <c r="P740" s="19">
        <f>ABS(Ct_Na+10^-pH-Kw*10^pH-Ct_Cl-Ct_OAc*Ka*10^pH/(1+Ka*10^pH))</f>
        <v>0.10537108807905537</v>
      </c>
      <c r="Q740" s="19">
        <f>ABS(Ct_Na+10^-pH-Kw*10^pH-Ct_Cl-Ct_OAc*Ka*10^pH/(1+Ka*10^pH))</f>
        <v>9.9503344168232186E-2</v>
      </c>
      <c r="R740" s="19">
        <f>ABS(Ct_Na+10^-pH-Kw*10^pH-Ct_Cl-Ct_OAc*Ka*10^pH/(1+Ka*10^pH))</f>
        <v>9.3961586030232511E-2</v>
      </c>
      <c r="S740" s="19">
        <f>ABS(Ct_Na+10^-pH-Kw*10^pH-Ct_Cl-Ct_OAc*Ka*10^pH/(1+Ka*10^pH))</f>
        <v>8.8719382386178727E-2</v>
      </c>
      <c r="T740" s="19">
        <f>ABS(Ct_Na+10^-pH-Kw*10^pH-Ct_Cl-Ct_OAc*Ka*10^pH/(1+Ka*10^pH))</f>
        <v>8.3753084197075195E-2</v>
      </c>
      <c r="U740" s="19">
        <f>ABS(Ct_Na+10^-pH-Kw*10^pH-Ct_Cl-Ct_OAc*Ka*10^pH/(1+Ka*10^pH))</f>
        <v>7.9041467966387197E-2</v>
      </c>
      <c r="V740" s="19">
        <f>ABS(Ct_Na+10^-pH-Kw*10^pH-Ct_Cl-Ct_OAc*Ka*10^pH/(1+Ka*10^pH))</f>
        <v>7.4565432547233607E-2</v>
      </c>
      <c r="W740" s="19">
        <f>ABS(Ct_Na+10^-pH-Kw*10^pH-Ct_Cl-Ct_OAc*Ka*10^pH/(1+Ka*10^pH))</f>
        <v>7.0307740319258211E-2</v>
      </c>
      <c r="X740" s="19">
        <f>ABS(Ct_Na+10^-pH-Kw*10^pH-Ct_Cl-Ct_OAc*Ka*10^pH/(1+Ka*10^pH))</f>
        <v>6.625279534023408E-2</v>
      </c>
      <c r="Y740" s="19">
        <f>ABS(Ct_Na+10^-pH-Kw*10^pH-Ct_Cl-Ct_OAc*Ka*10^pH/(1+Ka*10^pH))</f>
        <v>6.2386452453257552E-2</v>
      </c>
      <c r="Z740" s="19">
        <f>ABS(Ct_Na+10^-pH-Kw*10^pH-Ct_Cl-Ct_OAc*Ka*10^pH/(1+Ka*10^pH))</f>
        <v>5.8695852424779961E-2</v>
      </c>
      <c r="AA740" s="19">
        <f>ABS(Ct_Na+10^-pH-Kw*10^pH-Ct_Cl-Ct_OAc*Ka*10^pH/(1+Ka*10^pH))</f>
        <v>5.5169279064234703E-2</v>
      </c>
      <c r="AB740" s="19">
        <f>ABS(Ct_Na+10^-pH-Kw*10^pH-Ct_Cl-Ct_OAc*Ka*10^pH/(1+Ka*10^pH))</f>
        <v>5.1796034980234912E-2</v>
      </c>
      <c r="AC740" s="19">
        <f>ABS(Ct_Na+10^-pH-Kw*10^pH-Ct_Cl-Ct_OAc*Ka*10^pH/(1+Ka*10^pH))</f>
        <v>4.8566333197681888E-2</v>
      </c>
      <c r="AD740" s="19">
        <f>ABS(Ct_Na+10^-pH-Kw*10^pH-Ct_Cl-Ct_OAc*Ka*10^pH/(1+Ka*10^pH))</f>
        <v>4.5471202322735257E-2</v>
      </c>
      <c r="AE740" s="19">
        <f>ABS(Ct_Na+10^-pH-Kw*10^pH-Ct_Cl-Ct_OAc*Ka*10^pH/(1+Ka*10^pH))</f>
        <v>4.2502403320235402E-2</v>
      </c>
      <c r="AF740" s="19">
        <f>ABS(Ct_Na+10^-pH-Kw*10^pH-Ct_Cl-Ct_OAc*Ka*10^pH/(1+Ka*10^pH))</f>
        <v>3.9652356277835574E-2</v>
      </c>
      <c r="AG740" s="19">
        <f>ABS(Ct_Na+10^-pH-Kw*10^pH-Ct_Cl-Ct_OAc*Ka*10^pH/(1+Ka*10^pH))</f>
        <v>3.6914075786118085E-2</v>
      </c>
      <c r="AH740" s="19">
        <f>ABS(Ct_Na+10^-pH-Kw*10^pH-Ct_Cl-Ct_OAc*Ka*10^pH/(1+Ka*10^pH))</f>
        <v>3.4281113774851275E-2</v>
      </c>
      <c r="AI740" s="19">
        <f>ABS(Ct_Na+10^-pH-Kw*10^pH-Ct_Cl-Ct_OAc*Ka*10^pH/(1+Ka*10^pH))</f>
        <v>3.174750882061339E-2</v>
      </c>
      <c r="AJ740" s="19">
        <f>ABS(Ct_Na+10^-pH-Kw*10^pH-Ct_Cl-Ct_OAc*Ka*10^pH/(1+Ka*10^pH))</f>
        <v>2.9307741086902858E-2</v>
      </c>
      <c r="AK740" s="19">
        <f>ABS(Ct_Na+10^-pH-Kw*10^pH-Ct_Cl-Ct_OAc*Ka*10^pH/(1+Ka*10^pH))</f>
        <v>2.695669217987267E-2</v>
      </c>
      <c r="AL740" s="19">
        <f>ABS(Ct_Na+10^-pH-Kw*10^pH-Ct_Cl-Ct_OAc*Ka*10^pH/(1+Ka*10^pH))</f>
        <v>2.4689609305236448E-2</v>
      </c>
      <c r="AM740" s="19">
        <f>ABS(Ct_Na+10^-pH-Kw*10^pH-Ct_Cl-Ct_OAc*Ka*10^pH/(1+Ka*10^pH))</f>
        <v>2.2502073198131287E-2</v>
      </c>
      <c r="AN740" s="19">
        <f>ABS(Ct_Na+10^-pH-Kw*10^pH-Ct_Cl-Ct_OAc*Ka*10^pH/(1+Ka*10^pH))</f>
        <v>2.0389969370581511E-2</v>
      </c>
      <c r="AO740" s="19">
        <f>ABS(Ct_Na+10^-pH-Kw*10^pH-Ct_Cl-Ct_OAc*Ka*10^pH/(1+Ka*10^pH))</f>
        <v>1.8349462282948661E-2</v>
      </c>
      <c r="AP740" s="19">
        <f>ABS(Ct_Na+10^-pH-Kw*10^pH-Ct_Cl-Ct_OAc*Ka*10^pH/(1+Ka*10^pH))</f>
        <v>1.6376972098236908E-2</v>
      </c>
      <c r="AQ740" s="19">
        <f>ABS(Ct_Na+10^-pH-Kw*10^pH-Ct_Cl-Ct_OAc*Ka*10^pH/(1+Ka*10^pH))</f>
        <v>1.4469153722859979E-2</v>
      </c>
      <c r="AR740" s="19">
        <f>ABS(Ct_Na+10^-pH-Kw*10^pH-Ct_Cl-Ct_OAc*Ka*10^pH/(1+Ka*10^pH))</f>
        <v>1.2622877875721E-2</v>
      </c>
      <c r="AS740" s="19">
        <f>ABS(Ct_Na+10^-pH-Kw*10^pH-Ct_Cl-Ct_OAc*Ka*10^pH/(1+Ka*10^pH))</f>
        <v>1.0835213960237233E-2</v>
      </c>
      <c r="AT740" s="19">
        <f>ABS(Ct_Na+10^-pH-Kw*10^pH-Ct_Cl-Ct_OAc*Ka*10^pH/(1+Ka*10^pH))</f>
        <v>9.1034145421123175E-3</v>
      </c>
      <c r="AU740" s="19">
        <f>ABS(Ct_Na+10^-pH-Kw*10^pH-Ct_Cl-Ct_OAc*Ka*10^pH/(1+Ka*10^pH))</f>
        <v>7.4249012599297351E-3</v>
      </c>
      <c r="AV740" s="19">
        <f>ABS(Ct_Na+10^-pH-Kw*10^pH-Ct_Cl-Ct_OAc*Ka*10^pH/(1+Ka*10^pH))</f>
        <v>5.7972520166011399E-3</v>
      </c>
      <c r="AW740" s="19">
        <f>ABS(Ct_Na+10^-pH-Kw*10^pH-Ct_Cl-Ct_OAc*Ka*10^pH/(1+Ka*10^pH))</f>
        <v>4.2181893178495425E-3</v>
      </c>
      <c r="AX740" s="19">
        <f>ABS(Ct_Na+10^-pH-Kw*10^pH-Ct_Cl-Ct_OAc*Ka*10^pH/(1+Ka*10^pH))</f>
        <v>2.6855696396494433E-3</v>
      </c>
      <c r="AY740" s="19">
        <f>ABS(Ct_Na+10^-pH-Kw*10^pH-Ct_Cl-Ct_OAc*Ka*10^pH/(1+Ka*10^pH))</f>
        <v>1.1973737202377668E-3</v>
      </c>
      <c r="AZ740" s="19">
        <f>ABS(Ct_Na+10^-pH-Kw*10^pH-Ct_Cl-Ct_OAc*Ka*10^pH/(1+Ka*10^pH))</f>
        <v>2.4830231576215139E-4</v>
      </c>
      <c r="BA740" s="19">
        <f>ABS(Ct_Na+10^-pH-Kw*10^pH-Ct_Cl-Ct_OAc*Ka*10^pH/(1+Ka*10^pH))</f>
        <v>1.6532550831423395E-3</v>
      </c>
      <c r="BB740" s="19">
        <f>ABS(Ct_Na+10^-pH-Kw*10^pH-Ct_Cl-Ct_OAc*Ka*10^pH/(1+Ka*10^pH))</f>
        <v>3.019181384761975E-3</v>
      </c>
      <c r="BC740" s="19">
        <f>ABS(Ct_Na+10^-pH-Kw*10^pH-Ct_Cl-Ct_OAc*Ka*10^pH/(1+Ka*10^pH))</f>
        <v>4.3476850479811022E-3</v>
      </c>
      <c r="BD740" s="19">
        <f>ABS(Ct_Na+10^-pH-Kw*10^pH-Ct_Cl-Ct_OAc*Ka*10^pH/(1+Ka*10^pH))</f>
        <v>5.6402832067888736E-3</v>
      </c>
      <c r="BE740" s="19">
        <f>ABS(Ct_Na+10^-pH-Kw*10^pH-Ct_Cl-Ct_OAc*Ka*10^pH/(1+Ka*10^pH))</f>
        <v>6.8984120813617641E-3</v>
      </c>
      <c r="BF740" s="19">
        <f>ABS(Ct_Na+10^-pH-Kw*10^pH-Ct_Cl-Ct_OAc*Ka*10^pH/(1+Ka*10^pH))</f>
        <v>8.1234323013406468E-3</v>
      </c>
      <c r="BG740" s="19">
        <f>ABS(Ct_Na+10^-pH-Kw*10^pH-Ct_Cl-Ct_OAc*Ka*10^pH/(1+Ka*10^pH))</f>
        <v>9.3166338143070709E-3</v>
      </c>
      <c r="BH740" s="19">
        <f>ABS(Ct_Na+10^-pH-Kw*10^pH-Ct_Cl-Ct_OAc*Ka*10^pH/(1+Ka*10^pH))</f>
        <v>1.0479240416684632E-2</v>
      </c>
      <c r="BI740" s="19">
        <f>ABS(Ct_Na+10^-pH-Kw*10^pH-Ct_Cl-Ct_OAc*Ka*10^pH/(1+Ka*10^pH))</f>
        <v>1.1612413940520996E-2</v>
      </c>
      <c r="BJ740" s="19">
        <f>ABS(Ct_Na+10^-pH-Kw*10^pH-Ct_Cl-Ct_OAc*Ka*10^pH/(1+Ka*10^pH))</f>
        <v>1.2717258126261441E-2</v>
      </c>
      <c r="BK740" s="19">
        <f>ABS(Ct_Na+10^-pH-Kw*10^pH-Ct_Cl-Ct_OAc*Ka*10^pH/(1+Ka*10^pH))</f>
        <v>1.3794822208650262E-2</v>
      </c>
      <c r="BL740" s="19">
        <f>ABS(Ct_Na+10^-pH-Kw*10^pH-Ct_Cl-Ct_OAc*Ka*10^pH/(1+Ka*10^pH))</f>
        <v>1.4846104240249125E-2</v>
      </c>
      <c r="BM740" s="19">
        <f>ABS(Ct_Na+10^-pH-Kw*10^pH-Ct_Cl-Ct_OAc*Ka*10^pH/(1+Ka*10^pH))</f>
        <v>1.5872054174701035E-2</v>
      </c>
      <c r="BN740" s="19">
        <f>ABS(Ct_Na+10^-pH-Kw*10^pH-Ct_Cl-Ct_OAc*Ka*10^pH/(1+Ka*10^pH))</f>
        <v>1.6873576729761204E-2</v>
      </c>
      <c r="BO740" s="19">
        <f>ABS(Ct_Na+10^-pH-Kw*10^pH-Ct_Cl-Ct_OAc*Ka*10^pH/(1+Ka*10^pH))</f>
        <v>1.7851534048231733E-2</v>
      </c>
      <c r="BP740" s="19">
        <f>ABS(Ct_Na+10^-pH-Kw*10^pH-Ct_Cl-Ct_OAc*Ka*10^pH/(1+Ka*10^pH))</f>
        <v>1.8806748173249455E-2</v>
      </c>
      <c r="BQ740" s="19">
        <f>ABS(Ct_Na+10^-pH-Kw*10^pH-Ct_Cl-Ct_OAc*Ka*10^pH/(1+Ka*10^pH))</f>
        <v>1.9740003352864494E-2</v>
      </c>
      <c r="BR740" s="19">
        <f>ABS(Ct_Na+10^-pH-Kw*10^pH-Ct_Cl-Ct_OAc*Ka*10^pH/(1+Ka*10^pH))</f>
        <v>2.0652048187488246E-2</v>
      </c>
      <c r="BS740" s="19">
        <f>ABS(Ct_Na+10^-pH-Kw*10^pH-Ct_Cl-Ct_OAc*Ka*10^pH/(1+Ka*10^pH))</f>
        <v>2.1543597632569925E-2</v>
      </c>
      <c r="BT740" s="19">
        <f>ABS(Ct_Na+10^-pH-Kw*10^pH-Ct_Cl-Ct_OAc*Ka*10^pH/(1+Ka*10^pH))</f>
        <v>2.2415334867760879E-2</v>
      </c>
      <c r="BU740" s="19">
        <f>ABS(Ct_Na+10^-pH-Kw*10^pH-Ct_Cl-Ct_OAc*Ka*10^pH/(1+Ka*10^pH))</f>
        <v>2.3267913042837762E-2</v>
      </c>
      <c r="BV740" s="19">
        <f>ABS(Ct_Na+10^-pH-Kw*10^pH-Ct_Cl-Ct_OAc*Ka*10^pH/(1+Ka*10^pH))</f>
        <v>2.4101956909760767E-2</v>
      </c>
      <c r="BW740" s="19">
        <f>ABS(Ct_Na+10^-pH-Kw*10^pH-Ct_Cl-Ct_OAc*Ka*10^pH/(1+Ka*10^pH))</f>
        <v>2.4918064349438163E-2</v>
      </c>
      <c r="BX740" s="19">
        <f>ABS(Ct_Na+10^-pH-Kw*10^pH-Ct_Cl-Ct_OAc*Ka*10^pH/(1+Ka*10^pH))</f>
        <v>2.5716807801037293E-2</v>
      </c>
      <c r="BY740" s="19">
        <f>ABS(Ct_Na+10^-pH-Kw*10^pH-Ct_Cl-Ct_OAc*Ka*10^pH/(1+Ka*10^pH))</f>
        <v>2.6498735601023803E-2</v>
      </c>
      <c r="BZ740" s="19">
        <f>ABS(Ct_Na+10^-pH-Kw*10^pH-Ct_Cl-Ct_OAc*Ka*10^pH/(1+Ka*10^pH))</f>
        <v>2.7264373238510609E-2</v>
      </c>
      <c r="CA740" s="19">
        <f>ABS(Ct_Na+10^-pH-Kw*10^pH-Ct_Cl-Ct_OAc*Ka*10^pH/(1+Ka*10^pH))</f>
        <v>2.8014224532956433E-2</v>
      </c>
      <c r="CB740" s="19">
        <f>ABS(Ct_Na+10^-pH-Kw*10^pH-Ct_Cl-Ct_OAc*Ka*10^pH/(1+Ka*10^pH))</f>
        <v>2.8748772739760529E-2</v>
      </c>
      <c r="CC740" s="19">
        <f>ABS(Ct_Na+10^-pH-Kw*10^pH-Ct_Cl-Ct_OAc*Ka*10^pH/(1+Ka*10^pH))</f>
        <v>2.946848158885141E-2</v>
      </c>
      <c r="CD740" s="19">
        <f>ABS(Ct_Na+10^-pH-Kw*10^pH-Ct_Cl-Ct_OAc*Ka*10^pH/(1+Ka*10^pH))</f>
        <v>3.017379626096045E-2</v>
      </c>
      <c r="CE740" s="19">
        <f>ABS(Ct_Na+10^-pH-Kw*10^pH-Ct_Cl-Ct_OAc*Ka*10^pH/(1+Ka*10^pH))</f>
        <v>3.0865144305899025E-2</v>
      </c>
      <c r="CF740" s="19">
        <f>ABS(Ct_Na+10^-pH-Kw*10^pH-Ct_Cl-Ct_OAc*Ka*10^pH/(1+Ka*10^pH))</f>
        <v>3.1542936506819191E-2</v>
      </c>
      <c r="CG740" s="19">
        <f>ABS(Ct_Na+10^-pH-Kw*10^pH-Ct_Cl-Ct_OAc*Ka*10^pH/(1+Ka*10^pH))</f>
        <v>3.2207567694129267E-2</v>
      </c>
      <c r="CH740" s="19">
        <f>ABS(Ct_Na+10^-pH-Kw*10^pH-Ct_Cl-Ct_OAc*Ka*10^pH/(1+Ka*10^pH))</f>
        <v>3.2859417512452596E-2</v>
      </c>
      <c r="CI740" s="19">
        <f>ABS(Ct_Na+10^-pH-Kw*10^pH-Ct_Cl-Ct_OAc*Ka*10^pH/(1+Ka*10^pH))</f>
        <v>3.349885114376025E-2</v>
      </c>
      <c r="CJ740" s="19">
        <f>ABS(Ct_Na+10^-pH-Kw*10^pH-Ct_Cl-Ct_OAc*Ka*10^pH/(1+Ka*10^pH))</f>
        <v>3.4126219989571535E-2</v>
      </c>
      <c r="CK740" s="19">
        <f>ABS(Ct_Na+10^-pH-Kw*10^pH-Ct_Cl-Ct_OAc*Ka*10^pH/(1+Ka*10^pH))</f>
        <v>3.4741862314900389E-2</v>
      </c>
      <c r="CL740" s="19">
        <f>ABS(Ct_Na+10^-pH-Kw*10^pH-Ct_Cl-Ct_OAc*Ka*10^pH/(1+Ka*10^pH))</f>
        <v>3.5346103856426822E-2</v>
      </c>
      <c r="CM740" s="19">
        <f>ABS(Ct_Na+10^-pH-Kw*10^pH-Ct_Cl-Ct_OAc*Ka*10^pH/(1+Ka*10^pH))</f>
        <v>3.5939258397191309E-2</v>
      </c>
      <c r="CN740" s="19">
        <f>ABS(Ct_Na+10^-pH-Kw*10^pH-Ct_Cl-Ct_OAc*Ka*10^pH/(1+Ka*10^pH))</f>
        <v>3.6521628309941899E-2</v>
      </c>
      <c r="CO740" s="19">
        <f>ABS(Ct_Na+10^-pH-Kw*10^pH-Ct_Cl-Ct_OAc*Ka*10^pH/(1+Ka*10^pH))</f>
        <v>3.7093505071111407E-2</v>
      </c>
      <c r="CP740" s="19">
        <f>ABS(Ct_Na+10^-pH-Kw*10^pH-Ct_Cl-Ct_OAc*Ka*10^pH/(1+Ka*10^pH))</f>
        <v>3.7655169747260034E-2</v>
      </c>
      <c r="CQ740" s="19">
        <f>ABS(Ct_Na+10^-pH-Kw*10^pH-Ct_Cl-Ct_OAc*Ka*10^pH/(1+Ka*10^pH))</f>
        <v>3.8206893455689221E-2</v>
      </c>
      <c r="CR740" s="19">
        <f>ABS(Ct_Na+10^-pH-Kw*10^pH-Ct_Cl-Ct_OAc*Ka*10^pH/(1+Ka*10^pH))</f>
        <v>3.8748937800812601E-2</v>
      </c>
      <c r="CS740" s="19">
        <f>ABS(Ct_Na+10^-pH-Kw*10^pH-Ct_Cl-Ct_OAc*Ka*10^pH/(1+Ka*10^pH))</f>
        <v>3.9281555287759916E-2</v>
      </c>
      <c r="CT740" s="19">
        <f>ABS(Ct_Na+10^-pH-Kw*10^pH-Ct_Cl-Ct_OAc*Ka*10^pH/(1+Ka*10^pH))</f>
        <v>3.9804989714587492E-2</v>
      </c>
      <c r="CU740" s="19">
        <f>ABS(Ct_Na+10^-pH-Kw*10^pH-Ct_Cl-Ct_OAc*Ka*10^pH/(1+Ka*10^pH))</f>
        <v>4.0319476544375253E-2</v>
      </c>
      <c r="CV740" s="19">
        <f>ABS(Ct_Na+10^-pH-Kw*10^pH-Ct_Cl-Ct_OAc*Ka*10^pH/(1+Ka*10^pH))</f>
        <v>4.0825243258403913E-2</v>
      </c>
      <c r="CW740" s="19">
        <f>ABS(Ct_Na+10^-pH-Kw*10^pH-Ct_Cl-Ct_OAc*Ka*10^pH/(1+Ka*10^pH))</f>
        <v>4.1322509691524532E-2</v>
      </c>
      <c r="CX740" s="19">
        <f>ABS(Ct_Na+10^-pH-Kw*10^pH-Ct_Cl-Ct_OAc*Ka*10^pH/(1+Ka*10^pH))</f>
        <v>4.1811488350759783E-2</v>
      </c>
    </row>
    <row r="741" spans="1:102">
      <c r="A741" s="24">
        <v>7.12</v>
      </c>
      <c r="B741" s="19">
        <f>ABS(Ct_Na+10^-pH-Kw*10^pH-Ct_Cl-Ct_OAc*Ka*10^pH/(1+Ka*10^pH))</f>
        <v>0.24915052087303297</v>
      </c>
      <c r="C741" s="19">
        <f>ABS(Ct_Na+10^-pH-Kw*10^pH-Ct_Cl-Ct_OAc*Ka*10^pH/(1+Ka*10^pH))</f>
        <v>0.23252430825850362</v>
      </c>
      <c r="D741" s="19">
        <f>ABS(Ct_Na+10^-pH-Kw*10^pH-Ct_Cl-Ct_OAc*Ka*10^pH/(1+Ka*10^pH))</f>
        <v>0.21740956951802237</v>
      </c>
      <c r="E741" s="19">
        <f>ABS(Ct_Na+10^-pH-Kw*10^pH-Ct_Cl-Ct_OAc*Ka*10^pH/(1+Ka*10^pH))</f>
        <v>0.20360915588540909</v>
      </c>
      <c r="F741" s="19">
        <f>ABS(Ct_Na+10^-pH-Kw*10^pH-Ct_Cl-Ct_OAc*Ka*10^pH/(1+Ka*10^pH))</f>
        <v>0.1909587767221802</v>
      </c>
      <c r="G741" s="19">
        <f>ABS(Ct_Na+10^-pH-Kw*10^pH-Ct_Cl-Ct_OAc*Ka*10^pH/(1+Ka*10^pH))</f>
        <v>0.17932042789200964</v>
      </c>
      <c r="H741" s="19">
        <f>ABS(Ct_Na+10^-pH-Kw*10^pH-Ct_Cl-Ct_OAc*Ka*10^pH/(1+Ka*10^pH))</f>
        <v>0.16857733666415992</v>
      </c>
      <c r="I741" s="19">
        <f>ABS(Ct_Na+10^-pH-Kw*10^pH-Ct_Cl-Ct_OAc*Ka*10^pH/(1+Ka*10^pH))</f>
        <v>0.15863002997170642</v>
      </c>
      <c r="J741" s="19">
        <f>ABS(Ct_Na+10^-pH-Kw*10^pH-Ct_Cl-Ct_OAc*Ka*10^pH/(1+Ka*10^pH))</f>
        <v>0.14939324518585684</v>
      </c>
      <c r="K741" s="19">
        <f>ABS(Ct_Na+10^-pH-Kw*10^pH-Ct_Cl-Ct_OAc*Ka*10^pH/(1+Ka*10^pH))</f>
        <v>0.14079348004041053</v>
      </c>
      <c r="L741" s="19">
        <f>ABS(Ct_Na+10^-pH-Kw*10^pH-Ct_Cl-Ct_OAc*Ka*10^pH/(1+Ka*10^pH))</f>
        <v>0.13276703257132744</v>
      </c>
      <c r="M741" s="19">
        <f>ABS(Ct_Na+10^-pH-Kw*10^pH-Ct_Cl-Ct_OAc*Ka*10^pH/(1+Ka*10^pH))</f>
        <v>0.12525842042283028</v>
      </c>
      <c r="N741" s="19">
        <f>ABS(Ct_Na+10^-pH-Kw*10^pH-Ct_Cl-Ct_OAc*Ka*10^pH/(1+Ka*10^pH))</f>
        <v>0.11821909653361423</v>
      </c>
      <c r="O741" s="19">
        <f>ABS(Ct_Na+10^-pH-Kw*10^pH-Ct_Cl-Ct_OAc*Ka*10^pH/(1+Ka*10^pH))</f>
        <v>0.1116063983346537</v>
      </c>
      <c r="P741" s="19">
        <f>ABS(Ct_Na+10^-pH-Kw*10^pH-Ct_Cl-Ct_OAc*Ka*10^pH/(1+Ka*10^pH))</f>
        <v>0.1053826823826908</v>
      </c>
      <c r="Q741" s="19">
        <f>ABS(Ct_Na+10^-pH-Kw*10^pH-Ct_Cl-Ct_OAc*Ka*10^pH/(1+Ka*10^pH))</f>
        <v>9.9514607342268704E-2</v>
      </c>
      <c r="R741" s="19">
        <f>ABS(Ct_Na+10^-pH-Kw*10^pH-Ct_Cl-Ct_OAc*Ka*10^pH/(1+Ka*10^pH))</f>
        <v>9.3972536470758913E-2</v>
      </c>
      <c r="S741" s="19">
        <f>ABS(Ct_Na+10^-pH-Kw*10^pH-Ct_Cl-Ct_OAc*Ka*10^pH/(1+Ka*10^pH))</f>
        <v>8.873003699770908E-2</v>
      </c>
      <c r="T741" s="19">
        <f>ABS(Ct_Na+10^-pH-Kw*10^pH-Ct_Cl-Ct_OAc*Ka*10^pH/(1+Ka*10^pH))</f>
        <v>8.3763458549556677E-2</v>
      </c>
      <c r="U741" s="19">
        <f>ABS(Ct_Na+10^-pH-Kw*10^pH-Ct_Cl-Ct_OAc*Ka*10^pH/(1+Ka*10^pH))</f>
        <v>7.9051576432078718E-2</v>
      </c>
      <c r="V741" s="19">
        <f>ABS(Ct_Na+10^-pH-Kw*10^pH-Ct_Cl-Ct_OAc*Ka*10^pH/(1+Ka*10^pH))</f>
        <v>7.4575288420474659E-2</v>
      </c>
      <c r="W741" s="19">
        <f>ABS(Ct_Na+10^-pH-Kw*10^pH-Ct_Cl-Ct_OAc*Ka*10^pH/(1+Ka*10^pH))</f>
        <v>7.0317355921631741E-2</v>
      </c>
      <c r="X741" s="19">
        <f>ABS(Ct_Na+10^-pH-Kw*10^pH-Ct_Cl-Ct_OAc*Ka*10^pH/(1+Ka*10^pH))</f>
        <v>6.6262182113209972E-2</v>
      </c>
      <c r="Y741" s="19">
        <f>ABS(Ct_Na+10^-pH-Kw*10^pH-Ct_Cl-Ct_OAc*Ka*10^pH/(1+Ka*10^pH))</f>
        <v>6.2395621040063617E-2</v>
      </c>
      <c r="Z741" s="19">
        <f>ABS(Ct_Na+10^-pH-Kw*10^pH-Ct_Cl-Ct_OAc*Ka*10^pH/(1+Ka*10^pH))</f>
        <v>5.8704812742969362E-2</v>
      </c>
      <c r="AA741" s="19">
        <f>ABS(Ct_Na+10^-pH-Kw*10^pH-Ct_Cl-Ct_OAc*Ka*10^pH/(1+Ka*10^pH))</f>
        <v>5.5178040370190404E-2</v>
      </c>
      <c r="AB741" s="19">
        <f>ABS(Ct_Na+10^-pH-Kw*10^pH-Ct_Cl-Ct_OAc*Ka*10^pH/(1+Ka*10^pH))</f>
        <v>5.1804605926662736E-2</v>
      </c>
      <c r="AC741" s="19">
        <f>ABS(Ct_Na+10^-pH-Kw*10^pH-Ct_Cl-Ct_OAc*Ka*10^pH/(1+Ka*10^pH))</f>
        <v>4.8574721884987238E-2</v>
      </c>
      <c r="AD741" s="19">
        <f>ABS(Ct_Na+10^-pH-Kw*10^pH-Ct_Cl-Ct_OAc*Ka*10^pH/(1+Ka*10^pH))</f>
        <v>4.5479416345048262E-2</v>
      </c>
      <c r="AE741" s="19">
        <f>ABS(Ct_Na+10^-pH-Kw*10^pH-Ct_Cl-Ct_OAc*Ka*10^pH/(1+Ka*10^pH))</f>
        <v>4.2510449806739445E-2</v>
      </c>
      <c r="AF741" s="19">
        <f>ABS(Ct_Na+10^-pH-Kw*10^pH-Ct_Cl-Ct_OAc*Ka*10^pH/(1+Ka*10^pH))</f>
        <v>3.9660241929962994E-2</v>
      </c>
      <c r="AG741" s="19">
        <f>ABS(Ct_Na+10^-pH-Kw*10^pH-Ct_Cl-Ct_OAc*Ka*10^pH/(1+Ka*10^pH))</f>
        <v>3.6921806911099322E-2</v>
      </c>
      <c r="AH741" s="19">
        <f>ABS(Ct_Na+10^-pH-Kw*10^pH-Ct_Cl-Ct_OAc*Ka*10^pH/(1+Ka*10^pH))</f>
        <v>3.4288696316038134E-2</v>
      </c>
      <c r="AI741" s="19">
        <f>ABS(Ct_Na+10^-pH-Kw*10^pH-Ct_Cl-Ct_OAc*Ka*10^pH/(1+Ka*10^pH))</f>
        <v>3.1754948384941493E-2</v>
      </c>
      <c r="AJ741" s="19">
        <f>ABS(Ct_Na+10^-pH-Kw*10^pH-Ct_Cl-Ct_OAc*Ka*10^pH/(1+Ka*10^pH))</f>
        <v>2.9315042969811383E-2</v>
      </c>
      <c r="AK741" s="19">
        <f>ABS(Ct_Na+10^-pH-Kw*10^pH-Ct_Cl-Ct_OAc*Ka*10^pH/(1+Ka*10^pH))</f>
        <v>2.6963861387958733E-2</v>
      </c>
      <c r="AL741" s="19">
        <f>ABS(Ct_Na+10^-pH-Kw*10^pH-Ct_Cl-Ct_OAc*Ka*10^pH/(1+Ka*10^pH))</f>
        <v>2.4696650576886581E-2</v>
      </c>
      <c r="AM741" s="19">
        <f>ABS(Ct_Na+10^-pH-Kw*10^pH-Ct_Cl-Ct_OAc*Ka*10^pH/(1+Ka*10^pH))</f>
        <v>2.2508991022343217E-2</v>
      </c>
      <c r="AN741" s="19">
        <f>ABS(Ct_Na+10^-pH-Kw*10^pH-Ct_Cl-Ct_OAc*Ka*10^pH/(1+Ka*10^pH))</f>
        <v>2.0396768004163436E-2</v>
      </c>
      <c r="AO741" s="19">
        <f>ABS(Ct_Na+10^-pH-Kw*10^pH-Ct_Cl-Ct_OAc*Ka*10^pH/(1+Ka*10^pH))</f>
        <v>1.8356145766260948E-2</v>
      </c>
      <c r="AP741" s="19">
        <f>ABS(Ct_Na+10^-pH-Kw*10^pH-Ct_Cl-Ct_OAc*Ka*10^pH/(1+Ka*10^pH))</f>
        <v>1.638354426962188E-2</v>
      </c>
      <c r="AQ741" s="19">
        <f>ABS(Ct_Na+10^-pH-Kw*10^pH-Ct_Cl-Ct_OAc*Ka*10^pH/(1+Ka*10^pH))</f>
        <v>1.4475618231889004E-2</v>
      </c>
      <c r="AR741" s="19">
        <f>ABS(Ct_Na+10^-pH-Kw*10^pH-Ct_Cl-Ct_OAc*Ka*10^pH/(1+Ka*10^pH))</f>
        <v>1.2629238195373302E-2</v>
      </c>
      <c r="AS741" s="19">
        <f>ABS(Ct_Na+10^-pH-Kw*10^pH-Ct_Cl-Ct_OAc*Ka*10^pH/(1+Ka*10^pH))</f>
        <v>1.0841473398112089E-2</v>
      </c>
      <c r="AT741" s="19">
        <f>ABS(Ct_Na+10^-pH-Kw*10^pH-Ct_Cl-Ct_OAc*Ka*10^pH/(1+Ka*10^pH))</f>
        <v>9.1095762507652847E-3</v>
      </c>
      <c r="AU741" s="19">
        <f>ABS(Ct_Na+10^-pH-Kw*10^pH-Ct_Cl-Ct_OAc*Ka*10^pH/(1+Ka*10^pH))</f>
        <v>7.4309682464137744E-3</v>
      </c>
      <c r="AV741" s="19">
        <f>ABS(Ct_Na+10^-pH-Kw*10^pH-Ct_Cl-Ct_OAc*Ka*10^pH/(1+Ka*10^pH))</f>
        <v>5.8032271512849995E-3</v>
      </c>
      <c r="AW741" s="19">
        <f>ABS(Ct_Na+10^-pH-Kw*10^pH-Ct_Cl-Ct_OAc*Ka*10^pH/(1+Ka*10^pH))</f>
        <v>4.2240753425780153E-3</v>
      </c>
      <c r="AX741" s="19">
        <f>ABS(Ct_Na+10^-pH-Kw*10^pH-Ct_Cl-Ct_OAc*Ka*10^pH/(1+Ka*10^pH))</f>
        <v>2.6913691753035623E-3</v>
      </c>
      <c r="AY741" s="19">
        <f>ABS(Ct_Na+10^-pH-Kw*10^pH-Ct_Cl-Ct_OAc*Ka*10^pH/(1+Ka*10^pH))</f>
        <v>1.2030892737472376E-3</v>
      </c>
      <c r="AZ741" s="19">
        <f>ABS(Ct_Na+10^-pH-Kw*10^pH-Ct_Cl-Ct_OAc*Ka*10^pH/(1+Ka*10^pH))</f>
        <v>2.4266834490749289E-4</v>
      </c>
      <c r="BA741" s="19">
        <f>ABS(Ct_Na+10^-pH-Kw*10^pH-Ct_Cl-Ct_OAc*Ka*10^pH/(1+Ka*10^pH))</f>
        <v>1.6477003968395354E-3</v>
      </c>
      <c r="BB741" s="19">
        <f>ABS(Ct_Na+10^-pH-Kw*10^pH-Ct_Cl-Ct_OAc*Ka*10^pH/(1+Ka*10^pH))</f>
        <v>3.0137037806623676E-3</v>
      </c>
      <c r="BC741" s="19">
        <f>ABS(Ct_Na+10^-pH-Kw*10^pH-Ct_Cl-Ct_OAc*Ka*10^pH/(1+Ka*10^pH))</f>
        <v>4.3422824142435104E-3</v>
      </c>
      <c r="BD741" s="19">
        <f>ABS(Ct_Na+10^-pH-Kw*10^pH-Ct_Cl-Ct_OAc*Ka*10^pH/(1+Ka*10^pH))</f>
        <v>5.6349535171872911E-3</v>
      </c>
      <c r="BE741" s="19">
        <f>ABS(Ct_Na+10^-pH-Kw*10^pH-Ct_Cl-Ct_OAc*Ka*10^pH/(1+Ka*10^pH))</f>
        <v>6.8931533907192269E-3</v>
      </c>
      <c r="BF741" s="19">
        <f>ABS(Ct_Na+10^-pH-Kw*10^pH-Ct_Cl-Ct_OAc*Ka*10^pH/(1+Ka*10^pH))</f>
        <v>8.1182427412634997E-3</v>
      </c>
      <c r="BG741" s="19">
        <f>ABS(Ct_Na+10^-pH-Kw*10^pH-Ct_Cl-Ct_OAc*Ka*10^pH/(1+Ka*10^pH))</f>
        <v>9.3115115891962141E-3</v>
      </c>
      <c r="BH741" s="19">
        <f>ABS(Ct_Na+10^-pH-Kw*10^pH-Ct_Cl-Ct_OAc*Ka*10^pH/(1+Ka*10^pH))</f>
        <v>1.0474183800002465E-2</v>
      </c>
      <c r="BI741" s="19">
        <f>ABS(Ct_Na+10^-pH-Kw*10^pH-Ct_Cl-Ct_OAc*Ka*10^pH/(1+Ka*10^pH))</f>
        <v>1.1607421271294646E-2</v>
      </c>
      <c r="BJ741" s="19">
        <f>ABS(Ct_Na+10^-pH-Kw*10^pH-Ct_Cl-Ct_OAc*Ka*10^pH/(1+Ka*10^pH))</f>
        <v>1.2712327805804516E-2</v>
      </c>
      <c r="BK741" s="19">
        <f>ABS(Ct_Na+10^-pH-Kw*10^pH-Ct_Cl-Ct_OAc*Ka*10^pH/(1+Ka*10^pH))</f>
        <v>1.3789952697486965E-2</v>
      </c>
      <c r="BL741" s="19">
        <f>ABS(Ct_Na+10^-pH-Kw*10^pH-Ct_Cl-Ct_OAc*Ka*10^pH/(1+Ka*10^pH))</f>
        <v>1.4841294055225954E-2</v>
      </c>
      <c r="BM741" s="19">
        <f>ABS(Ct_Na+10^-pH-Kw*10^pH-Ct_Cl-Ct_OAc*Ka*10^pH/(1+Ka*10^pH))</f>
        <v>1.5867301886272438E-2</v>
      </c>
      <c r="BN741" s="19">
        <f>ABS(Ct_Na+10^-pH-Kw*10^pH-Ct_Cl-Ct_OAc*Ka*10^pH/(1+Ka*10^pH))</f>
        <v>1.6868880959436852E-2</v>
      </c>
      <c r="BO741" s="19">
        <f>ABS(Ct_Na+10^-pH-Kw*10^pH-Ct_Cl-Ct_OAc*Ka*10^pH/(1+Ka*10^pH))</f>
        <v>1.7846893466173859E-2</v>
      </c>
      <c r="BP741" s="19">
        <f>ABS(Ct_Na+10^-pH-Kw*10^pH-Ct_Cl-Ct_OAc*Ka*10^pH/(1+Ka*10^pH))</f>
        <v>1.8802161496010023E-2</v>
      </c>
      <c r="BQ741" s="19">
        <f>ABS(Ct_Na+10^-pH-Kw*10^pH-Ct_Cl-Ct_OAc*Ka*10^pH/(1+Ka*10^pH))</f>
        <v>1.9735469341252254E-2</v>
      </c>
      <c r="BR741" s="19">
        <f>ABS(Ct_Na+10^-pH-Kw*10^pH-Ct_Cl-Ct_OAc*Ka*10^pH/(1+Ka*10^pH))</f>
        <v>2.0647565644557143E-2</v>
      </c>
      <c r="BS741" s="19">
        <f>ABS(Ct_Na+10^-pH-Kw*10^pH-Ct_Cl-Ct_OAc*Ka*10^pH/(1+Ka*10^pH))</f>
        <v>2.1539165401720371E-2</v>
      </c>
      <c r="BT741" s="19">
        <f>ABS(Ct_Na+10^-pH-Kw*10^pH-Ct_Cl-Ct_OAc*Ka*10^pH/(1+Ka*10^pH))</f>
        <v>2.2410951830946629E-2</v>
      </c>
      <c r="BU741" s="19">
        <f>ABS(Ct_Na+10^-pH-Kw*10^pH-Ct_Cl-Ct_OAc*Ka*10^pH/(1+Ka*10^pH))</f>
        <v>2.3263578118871218E-2</v>
      </c>
      <c r="BV741" s="19">
        <f>ABS(Ct_Na+10^-pH-Kw*10^pH-Ct_Cl-Ct_OAc*Ka*10^pH/(1+Ka*10^pH))</f>
        <v>2.4097669052710456E-2</v>
      </c>
      <c r="BW741" s="19">
        <f>ABS(Ct_Na+10^-pH-Kw*10^pH-Ct_Cl-Ct_OAc*Ka*10^pH/(1+Ka*10^pH))</f>
        <v>2.4913822547112344E-2</v>
      </c>
      <c r="BX741" s="19">
        <f>ABS(Ct_Na+10^-pH-Kw*10^pH-Ct_Cl-Ct_OAc*Ka*10^pH/(1+Ka*10^pH))</f>
        <v>2.5712611073548212E-2</v>
      </c>
      <c r="BY741" s="19">
        <f>ABS(Ct_Na+10^-pH-Kw*10^pH-Ct_Cl-Ct_OAc*Ka*10^pH/(1+Ka*10^pH))</f>
        <v>2.6494582999427516E-2</v>
      </c>
      <c r="BZ741" s="19">
        <f>ABS(Ct_Na+10^-pH-Kw*10^pH-Ct_Cl-Ct_OAc*Ka*10^pH/(1+Ka*10^pH))</f>
        <v>2.72602638435177E-2</v>
      </c>
      <c r="CA741" s="19">
        <f>ABS(Ct_Na+10^-pH-Kw*10^pH-Ct_Cl-Ct_OAc*Ka*10^pH/(1+Ka*10^pH))</f>
        <v>2.8010157453709092E-2</v>
      </c>
      <c r="CB741" s="19">
        <f>ABS(Ct_Na+10^-pH-Kw*10^pH-Ct_Cl-Ct_OAc*Ka*10^pH/(1+Ka*10^pH))</f>
        <v>2.8744747112672109E-2</v>
      </c>
      <c r="CC741" s="19">
        <f>ABS(Ct_Na+10^-pH-Kw*10^pH-Ct_Cl-Ct_OAc*Ka*10^pH/(1+Ka*10^pH))</f>
        <v>2.9464496576504566E-2</v>
      </c>
      <c r="CD741" s="19">
        <f>ABS(Ct_Na+10^-pH-Kw*10^pH-Ct_Cl-Ct_OAc*Ka*10^pH/(1+Ka*10^pH))</f>
        <v>3.0169851051060341E-2</v>
      </c>
      <c r="CE741" s="19">
        <f>ABS(Ct_Na+10^-pH-Kw*10^pH-Ct_Cl-Ct_OAc*Ka*10^pH/(1+Ka*10^pH))</f>
        <v>3.0861238110278397E-2</v>
      </c>
      <c r="CF741" s="19">
        <f>ABS(Ct_Na+10^-pH-Kw*10^pH-Ct_Cl-Ct_OAc*Ka*10^pH/(1+Ka*10^pH))</f>
        <v>3.1539068560492184E-2</v>
      </c>
      <c r="CG741" s="19">
        <f>ABS(Ct_Na+10^-pH-Kw*10^pH-Ct_Cl-Ct_OAc*Ka*10^pH/(1+Ka*10^pH))</f>
        <v>3.2203737254391122E-2</v>
      </c>
      <c r="CH741" s="19">
        <f>ABS(Ct_Na+10^-pH-Kw*10^pH-Ct_Cl-Ct_OAc*Ka*10^pH/(1+Ka*10^pH))</f>
        <v>3.2855623858022778E-2</v>
      </c>
      <c r="CI741" s="19">
        <f>ABS(Ct_Na+10^-pH-Kw*10^pH-Ct_Cl-Ct_OAc*Ka*10^pH/(1+Ka*10^pH))</f>
        <v>3.3495093573966211E-2</v>
      </c>
      <c r="CJ741" s="19">
        <f>ABS(Ct_Na+10^-pH-Kw*10^pH-Ct_Cl-Ct_OAc*Ka*10^pH/(1+Ka*10^pH))</f>
        <v>3.4122497823571081E-2</v>
      </c>
      <c r="CK741" s="19">
        <f>ABS(Ct_Na+10^-pH-Kw*10^pH-Ct_Cl-Ct_OAc*Ka*10^pH/(1+Ka*10^pH))</f>
        <v>3.4738174890940374E-2</v>
      </c>
      <c r="CL741" s="19">
        <f>ABS(Ct_Na+10^-pH-Kw*10^pH-Ct_Cl-Ct_OAc*Ka*10^pH/(1+Ka*10^pH))</f>
        <v>3.5342450531136146E-2</v>
      </c>
      <c r="CM741" s="19">
        <f>ABS(Ct_Na+10^-pH-Kw*10^pH-Ct_Cl-Ct_OAc*Ka*10^pH/(1+Ka*10^pH))</f>
        <v>3.59356385449063E-2</v>
      </c>
      <c r="CN741" s="19">
        <f>ABS(Ct_Na+10^-pH-Kw*10^pH-Ct_Cl-Ct_OAc*Ka*10^pH/(1+Ka*10^pH))</f>
        <v>3.6518041322062454E-2</v>
      </c>
      <c r="CO741" s="19">
        <f>ABS(Ct_Na+10^-pH-Kw*10^pH-Ct_Cl-Ct_OAc*Ka*10^pH/(1+Ka*10^pH))</f>
        <v>3.7089950355486075E-2</v>
      </c>
      <c r="CP741" s="19">
        <f>ABS(Ct_Na+10^-pH-Kw*10^pH-Ct_Cl-Ct_OAc*Ka*10^pH/(1+Ka*10^pH))</f>
        <v>3.7651646727598555E-2</v>
      </c>
      <c r="CQ741" s="19">
        <f>ABS(Ct_Na+10^-pH-Kw*10^pH-Ct_Cl-Ct_OAc*Ka*10^pH/(1+Ka*10^pH))</f>
        <v>3.8203401571001099E-2</v>
      </c>
      <c r="CR741" s="19">
        <f>ABS(Ct_Na+10^-pH-Kw*10^pH-Ct_Cl-Ct_OAc*Ka*10^pH/(1+Ka*10^pH))</f>
        <v>3.8745476504870223E-2</v>
      </c>
      <c r="CS741" s="19">
        <f>ABS(Ct_Na+10^-pH-Kw*10^pH-Ct_Cl-Ct_OAc*Ka*10^pH/(1+Ka*10^pH))</f>
        <v>3.9278124048585106E-2</v>
      </c>
      <c r="CT741" s="19">
        <f>ABS(Ct_Na+10^-pH-Kw*10^pH-Ct_Cl-Ct_OAc*Ka*10^pH/(1+Ka*10^pH))</f>
        <v>3.9801588013960117E-2</v>
      </c>
      <c r="CU741" s="19">
        <f>ABS(Ct_Na+10^-pH-Kw*10^pH-Ct_Cl-Ct_OAc*Ka*10^pH/(1+Ka*10^pH))</f>
        <v>4.0316103877362869E-2</v>
      </c>
      <c r="CV741" s="19">
        <f>ABS(Ct_Na+10^-pH-Kw*10^pH-Ct_Cl-Ct_OAc*Ka*10^pH/(1+Ka*10^pH))</f>
        <v>4.0821899132911357E-2</v>
      </c>
      <c r="CW741" s="19">
        <f>ABS(Ct_Na+10^-pH-Kw*10^pH-Ct_Cl-Ct_OAc*Ka*10^pH/(1+Ka*10^pH))</f>
        <v>4.1319193627862391E-2</v>
      </c>
      <c r="CX741" s="19">
        <f>ABS(Ct_Na+10^-pH-Kw*10^pH-Ct_Cl-Ct_OAc*Ka*10^pH/(1+Ka*10^pH))</f>
        <v>4.1808199881230884E-2</v>
      </c>
    </row>
    <row r="742" spans="1:102">
      <c r="A742" s="23">
        <v>7.13</v>
      </c>
      <c r="B742" s="19">
        <f>ABS(Ct_Na+10^-pH-Kw*10^pH-Ct_Cl-Ct_OAc*Ka*10^pH/(1+Ka*10^pH))</f>
        <v>0.24916978317141003</v>
      </c>
      <c r="C742" s="19">
        <f>ABS(Ct_Na+10^-pH-Kw*10^pH-Ct_Cl-Ct_OAc*Ka*10^pH/(1+Ka*10^pH))</f>
        <v>0.2325426535330222</v>
      </c>
      <c r="D742" s="19">
        <f>ABS(Ct_Na+10^-pH-Kw*10^pH-Ct_Cl-Ct_OAc*Ka*10^pH/(1+Ka*10^pH))</f>
        <v>0.21742708113448772</v>
      </c>
      <c r="E742" s="19">
        <f>ABS(Ct_Na+10^-pH-Kw*10^pH-Ct_Cl-Ct_OAc*Ka*10^pH/(1+Ka*10^pH))</f>
        <v>0.20362590633582583</v>
      </c>
      <c r="F742" s="19">
        <f>ABS(Ct_Na+10^-pH-Kw*10^pH-Ct_Cl-Ct_OAc*Ka*10^pH/(1+Ka*10^pH))</f>
        <v>0.19097482943705238</v>
      </c>
      <c r="G742" s="19">
        <f>ABS(Ct_Na+10^-pH-Kw*10^pH-Ct_Cl-Ct_OAc*Ka*10^pH/(1+Ka*10^pH))</f>
        <v>0.17933583869018085</v>
      </c>
      <c r="H742" s="19">
        <f>ABS(Ct_Na+10^-pH-Kw*10^pH-Ct_Cl-Ct_OAc*Ka*10^pH/(1+Ka*10^pH))</f>
        <v>0.16859215492383792</v>
      </c>
      <c r="I742" s="19">
        <f>ABS(Ct_Na+10^-pH-Kw*10^pH-Ct_Cl-Ct_OAc*Ka*10^pH/(1+Ka*10^pH))</f>
        <v>0.15864429958463147</v>
      </c>
      <c r="J742" s="19">
        <f>ABS(Ct_Na+10^-pH-Kw*10^pH-Ct_Cl-Ct_OAc*Ka*10^pH/(1+Ka*10^pH))</f>
        <v>0.1494070053410827</v>
      </c>
      <c r="K742" s="19">
        <f>ABS(Ct_Na+10^-pH-Kw*10^pH-Ct_Cl-Ct_OAc*Ka*10^pH/(1+Ka*10^pH))</f>
        <v>0.14080676587295099</v>
      </c>
      <c r="L742" s="19">
        <f>ABS(Ct_Na+10^-pH-Kw*10^pH-Ct_Cl-Ct_OAc*Ka*10^pH/(1+Ka*10^pH))</f>
        <v>0.13277987570269473</v>
      </c>
      <c r="M742" s="19">
        <f>ABS(Ct_Na+10^-pH-Kw*10^pH-Ct_Cl-Ct_OAc*Ka*10^pH/(1+Ka*10^pH))</f>
        <v>0.12527084941439051</v>
      </c>
      <c r="N742" s="19">
        <f>ABS(Ct_Na+10^-pH-Kw*10^pH-Ct_Cl-Ct_OAc*Ka*10^pH/(1+Ka*10^pH))</f>
        <v>0.11823113726910532</v>
      </c>
      <c r="O742" s="19">
        <f>ABS(Ct_Na+10^-pH-Kw*10^pH-Ct_Cl-Ct_OAc*Ka*10^pH/(1+Ka*10^pH))</f>
        <v>0.11161807434474652</v>
      </c>
      <c r="P742" s="19">
        <f>ABS(Ct_Na+10^-pH-Kw*10^pH-Ct_Cl-Ct_OAc*Ka*10^pH/(1+Ka*10^pH))</f>
        <v>0.10539401512182053</v>
      </c>
      <c r="Q742" s="19">
        <f>ABS(Ct_Na+10^-pH-Kw*10^pH-Ct_Cl-Ct_OAc*Ka*10^pH/(1+Ka*10^pH))</f>
        <v>9.9525616425918936E-2</v>
      </c>
      <c r="R742" s="19">
        <f>ABS(Ct_Na+10^-pH-Kw*10^pH-Ct_Cl-Ct_OAc*Ka*10^pH/(1+Ka*10^pH))</f>
        <v>9.398323987978964E-2</v>
      </c>
      <c r="S742" s="19">
        <f>ABS(Ct_Na+10^-pH-Kw*10^pH-Ct_Cl-Ct_OAc*Ka*10^pH/(1+Ka*10^pH))</f>
        <v>8.8740451255072711E-2</v>
      </c>
      <c r="T742" s="19">
        <f>ABS(Ct_Na+10^-pH-Kw*10^pH-Ct_Cl-Ct_OAc*Ka*10^pH/(1+Ka*10^pH))</f>
        <v>8.3773598873761998E-2</v>
      </c>
      <c r="U742" s="19">
        <f>ABS(Ct_Na+10^-pH-Kw*10^pH-Ct_Cl-Ct_OAc*Ka*10^pH/(1+Ka*10^pH))</f>
        <v>7.9061456870979985E-2</v>
      </c>
      <c r="V742" s="19">
        <f>ABS(Ct_Na+10^-pH-Kw*10^pH-Ct_Cl-Ct_OAc*Ka*10^pH/(1+Ka*10^pH))</f>
        <v>7.4584921968337076E-2</v>
      </c>
      <c r="W742" s="19">
        <f>ABS(Ct_Na+10^-pH-Kw*10^pH-Ct_Cl-Ct_OAc*Ka*10^pH/(1+Ka*10^pH))</f>
        <v>7.0326754621920659E-2</v>
      </c>
      <c r="X742" s="19">
        <f>ABS(Ct_Na+10^-pH-Kw*10^pH-Ct_Cl-Ct_OAc*Ka*10^pH/(1+Ka*10^pH))</f>
        <v>6.6271357149143159E-2</v>
      </c>
      <c r="Y742" s="19">
        <f>ABS(Ct_Na+10^-pH-Kw*10^pH-Ct_Cl-Ct_OAc*Ka*10^pH/(1+Ka*10^pH))</f>
        <v>6.2404582814634318E-2</v>
      </c>
      <c r="Z742" s="19">
        <f>ABS(Ct_Na+10^-pH-Kw*10^pH-Ct_Cl-Ct_OAc*Ka*10^pH/(1+Ka*10^pH))</f>
        <v>5.8713570949875914E-2</v>
      </c>
      <c r="AA742" s="19">
        <f>ABS(Ct_Na+10^-pH-Kw*10^pH-Ct_Cl-Ct_OAc*Ka*10^pH/(1+Ka*10^pH))</f>
        <v>5.5186604056884539E-2</v>
      </c>
      <c r="AB742" s="19">
        <f>ABS(Ct_Na+10^-pH-Kw*10^pH-Ct_Cl-Ct_OAc*Ka*10^pH/(1+Ka*10^pH))</f>
        <v>5.1812983550544978E-2</v>
      </c>
      <c r="AC742" s="19">
        <f>ABS(Ct_Na+10^-pH-Kw*10^pH-Ct_Cl-Ct_OAc*Ka*10^pH/(1+Ka*10^pH))</f>
        <v>4.858292136362409E-2</v>
      </c>
      <c r="AD742" s="19">
        <f>ABS(Ct_Na+10^-pH-Kw*10^pH-Ct_Cl-Ct_OAc*Ka*10^pH/(1+Ka*10^pH))</f>
        <v>4.548744510115825E-2</v>
      </c>
      <c r="AE742" s="19">
        <f>ABS(Ct_Na+10^-pH-Kw*10^pH-Ct_Cl-Ct_OAc*Ka*10^pH/(1+Ka*10^pH))</f>
        <v>4.2518314808588975E-2</v>
      </c>
      <c r="AF742" s="19">
        <f>ABS(Ct_Na+10^-pH-Kw*10^pH-Ct_Cl-Ct_OAc*Ka*10^pH/(1+Ka*10^pH))</f>
        <v>3.9667949727722487E-2</v>
      </c>
      <c r="AG742" s="19">
        <f>ABS(Ct_Na+10^-pH-Kw*10^pH-Ct_Cl-Ct_OAc*Ka*10^pH/(1+Ka*10^pH))</f>
        <v>3.6929363669635069E-2</v>
      </c>
      <c r="AH742" s="19">
        <f>ABS(Ct_Na+10^-pH-Kw*10^pH-Ct_Cl-Ct_OAc*Ka*10^pH/(1+Ka*10^pH))</f>
        <v>3.4296107844551026E-2</v>
      </c>
      <c r="AI742" s="19">
        <f>ABS(Ct_Na+10^-pH-Kw*10^pH-Ct_Cl-Ct_OAc*Ka*10^pH/(1+Ka*10^pH))</f>
        <v>3.1762220163809765E-2</v>
      </c>
      <c r="AJ742" s="19">
        <f>ABS(Ct_Na+10^-pH-Kw*10^pH-Ct_Cl-Ct_OAc*Ka*10^pH/(1+Ka*10^pH))</f>
        <v>2.9322180174947823E-2</v>
      </c>
      <c r="AK742" s="19">
        <f>ABS(Ct_Na+10^-pH-Kw*10^pH-Ct_Cl-Ct_OAc*Ka*10^pH/(1+Ka*10^pH))</f>
        <v>2.6970868912953562E-2</v>
      </c>
      <c r="AL742" s="19">
        <f>ABS(Ct_Na+10^-pH-Kw*10^pH-Ct_Cl-Ct_OAc*Ka*10^pH/(1+Ka*10^pH))</f>
        <v>2.4703533053173424E-2</v>
      </c>
      <c r="AM742" s="19">
        <f>ABS(Ct_Na+10^-pH-Kw*10^pH-Ct_Cl-Ct_OAc*Ka*10^pH/(1+Ka*10^pH))</f>
        <v>2.2515752837596034E-2</v>
      </c>
      <c r="AN742" s="19">
        <f>ABS(Ct_Na+10^-pH-Kw*10^pH-Ct_Cl-Ct_OAc*Ka*10^pH/(1+Ka*10^pH))</f>
        <v>2.0403413319107562E-2</v>
      </c>
      <c r="AO742" s="19">
        <f>ABS(Ct_Na+10^-pH-Kw*10^pH-Ct_Cl-Ct_OAc*Ka*10^pH/(1+Ka*10^pH))</f>
        <v>1.8362678530059365E-2</v>
      </c>
      <c r="AP742" s="19">
        <f>ABS(Ct_Na+10^-pH-Kw*10^pH-Ct_Cl-Ct_OAc*Ka*10^pH/(1+Ka*10^pH))</f>
        <v>1.6389968233979438E-2</v>
      </c>
      <c r="AQ742" s="19">
        <f>ABS(Ct_Na+10^-pH-Kw*10^pH-Ct_Cl-Ct_OAc*Ka*10^pH/(1+Ka*10^pH))</f>
        <v>1.4481936964000519E-2</v>
      </c>
      <c r="AR742" s="19">
        <f>ABS(Ct_Na+10^-pH-Kw*10^pH-Ct_Cl-Ct_OAc*Ka*10^pH/(1+Ka*10^pH))</f>
        <v>1.263545508982733E-2</v>
      </c>
      <c r="AS742" s="19">
        <f>ABS(Ct_Na+10^-pH-Kw*10^pH-Ct_Cl-Ct_OAc*Ka*10^pH/(1+Ka*10^pH))</f>
        <v>1.0847591687850155E-2</v>
      </c>
      <c r="AT742" s="19">
        <f>ABS(Ct_Na+10^-pH-Kw*10^pH-Ct_Cl-Ct_OAc*Ka*10^pH/(1+Ka*10^pH))</f>
        <v>9.1155990171847348E-3</v>
      </c>
      <c r="AU742" s="19">
        <f>ABS(Ct_Na+10^-pH-Kw*10^pH-Ct_Cl-Ct_OAc*Ka*10^pH/(1+Ka*10^pH))</f>
        <v>7.4368984286936612E-3</v>
      </c>
      <c r="AV742" s="19">
        <f>ABS(Ct_Na+10^-pH-Kw*10^pH-Ct_Cl-Ct_OAc*Ka*10^pH/(1+Ka*10^pH))</f>
        <v>5.8090675550053136E-3</v>
      </c>
      <c r="AW742" s="19">
        <f>ABS(Ct_Na+10^-pH-Kw*10^pH-Ct_Cl-Ct_OAc*Ka*10^pH/(1+Ka*10^pH))</f>
        <v>4.2298286476957631E-3</v>
      </c>
      <c r="AX742" s="19">
        <f>ABS(Ct_Na+10^-pH-Kw*10^pH-Ct_Cl-Ct_OAc*Ka*10^pH/(1+Ka*10^pH))</f>
        <v>2.6970379435423339E-3</v>
      </c>
      <c r="AY742" s="19">
        <f>ABS(Ct_Na+10^-pH-Kw*10^pH-Ct_Cl-Ct_OAc*Ka*10^pH/(1+Ka*10^pH))</f>
        <v>1.2086759554513563E-3</v>
      </c>
      <c r="AZ742" s="19">
        <f>ABS(Ct_Na+10^-pH-Kw*10^pH-Ct_Cl-Ct_OAc*Ka*10^pH/(1+Ka*10^pH))</f>
        <v>2.3716140440846467E-4</v>
      </c>
      <c r="BA742" s="19">
        <f>ABS(Ct_Na+10^-pH-Kw*10^pH-Ct_Cl-Ct_OAc*Ka*10^pH/(1+Ka*10^pH))</f>
        <v>1.6422709513144729E-3</v>
      </c>
      <c r="BB742" s="19">
        <f>ABS(Ct_Na+10^-pH-Kw*10^pH-Ct_Cl-Ct_OAc*Ka*10^pH/(1+Ka*10^pH))</f>
        <v>3.0083496774730989E-3</v>
      </c>
      <c r="BC742" s="19">
        <f>ABS(Ct_Na+10^-pH-Kw*10^pH-Ct_Cl-Ct_OAc*Ka*10^pH/(1+Ka*10^pH))</f>
        <v>4.3370015892164465E-3</v>
      </c>
      <c r="BD742" s="19">
        <f>ABS(Ct_Na+10^-pH-Kw*10^pH-Ct_Cl-Ct_OAc*Ka*10^pH/(1+Ka*10^pH))</f>
        <v>5.6297439898315704E-3</v>
      </c>
      <c r="BE742" s="19">
        <f>ABS(Ct_Na+10^-pH-Kw*10^pH-Ct_Cl-Ct_OAc*Ka*10^pH/(1+Ka*10^pH))</f>
        <v>6.8880132597636187E-3</v>
      </c>
      <c r="BF742" s="19">
        <f>ABS(Ct_Na+10^-pH-Kw*10^pH-Ct_Cl-Ct_OAc*Ka*10^pH/(1+Ka*10^pH))</f>
        <v>8.1131701804869338E-3</v>
      </c>
      <c r="BG742" s="19">
        <f>ABS(Ct_Na+10^-pH-Kw*10^pH-Ct_Cl-Ct_OAc*Ka*10^pH/(1+Ka*10^pH))</f>
        <v>9.3065048435291148E-3</v>
      </c>
      <c r="BH742" s="19">
        <f>ABS(Ct_Na+10^-pH-Kw*10^pH-Ct_Cl-Ct_OAc*Ka*10^pH/(1+Ka*10^pH))</f>
        <v>1.0469241181877927E-2</v>
      </c>
      <c r="BI742" s="19">
        <f>ABS(Ct_Na+10^-pH-Kw*10^pH-Ct_Cl-Ct_OAc*Ka*10^pH/(1+Ka*10^pH))</f>
        <v>1.160254115723057E-2</v>
      </c>
      <c r="BJ742" s="19">
        <f>ABS(Ct_Na+10^-pH-Kw*10^pH-Ct_Cl-Ct_OAc*Ka*10^pH/(1+Ka*10^pH))</f>
        <v>1.2707508633199395E-2</v>
      </c>
      <c r="BK742" s="19">
        <f>ABS(Ct_Na+10^-pH-Kw*10^pH-Ct_Cl-Ct_OAc*Ka*10^pH/(1+Ka*10^pH))</f>
        <v>1.3785192961613416E-2</v>
      </c>
      <c r="BL742" s="19">
        <f>ABS(Ct_Na+10^-pH-Kw*10^pH-Ct_Cl-Ct_OAc*Ka*10^pH/(1+Ka*10^pH))</f>
        <v>1.4836592306407589E-2</v>
      </c>
      <c r="BM742" s="19">
        <f>ABS(Ct_Na+10^-pH-Kw*10^pH-Ct_Cl-Ct_OAc*Ka*10^pH/(1+Ka*10^pH))</f>
        <v>1.5862656727230834E-2</v>
      </c>
      <c r="BN742" s="19">
        <f>ABS(Ct_Na+10^-pH-Kw*10^pH-Ct_Cl-Ct_OAc*Ka*10^pH/(1+Ka*10^pH))</f>
        <v>1.6864291042796353E-2</v>
      </c>
      <c r="BO742" s="19">
        <f>ABS(Ct_Na+10^-pH-Kw*10^pH-Ct_Cl-Ct_OAc*Ka*10^pH/(1+Ka*10^pH))</f>
        <v>1.7842357492113284E-2</v>
      </c>
      <c r="BP742" s="19">
        <f>ABS(Ct_Na+10^-pH-Kw*10^pH-Ct_Cl-Ct_OAc*Ka*10^pH/(1+Ka*10^pH))</f>
        <v>1.879767821005076E-2</v>
      </c>
      <c r="BQ742" s="19">
        <f>ABS(Ct_Na+10^-pH-Kw*10^pH-Ct_Cl-Ct_OAc*Ka*10^pH/(1+Ka*10^pH))</f>
        <v>1.9731037532173583E-2</v>
      </c>
      <c r="BR742" s="19">
        <f>ABS(Ct_Na+10^-pH-Kw*10^pH-Ct_Cl-Ct_OAc*Ka*10^pH/(1+Ka*10^pH))</f>
        <v>2.0643184142429959E-2</v>
      </c>
      <c r="BS742" s="19">
        <f>ABS(Ct_Na+10^-pH-Kw*10^pH-Ct_Cl-Ct_OAc*Ka*10^pH/(1+Ka*10^pH))</f>
        <v>2.1534833076051384E-2</v>
      </c>
      <c r="BT742" s="19">
        <f>ABS(Ct_Na+10^-pH-Kw*10^pH-Ct_Cl-Ct_OAc*Ka*10^pH/(1+Ka*10^pH))</f>
        <v>2.2406667588925649E-2</v>
      </c>
      <c r="BU742" s="19">
        <f>ABS(Ct_Na+10^-pH-Kw*10^pH-Ct_Cl-Ct_OAc*Ka*10^pH/(1+Ka*10^pH))</f>
        <v>2.325934090371478E-2</v>
      </c>
      <c r="BV742" s="19">
        <f>ABS(Ct_Na+10^-pH-Kw*10^pH-Ct_Cl-Ct_OAc*Ka*10^pH/(1+Ka*10^pH))</f>
        <v>2.4093477842095423E-2</v>
      </c>
      <c r="BW742" s="19">
        <f>ABS(Ct_Na+10^-pH-Kw*10^pH-Ct_Cl-Ct_OAc*Ka*10^pH/(1+Ka*10^pH))</f>
        <v>2.4909676351693728E-2</v>
      </c>
      <c r="BX742" s="19">
        <f>ABS(Ct_Na+10^-pH-Kw*10^pH-Ct_Cl-Ct_OAc*Ka*10^pH/(1+Ka*10^pH))</f>
        <v>2.5708508935555881E-2</v>
      </c>
      <c r="BY742" s="19">
        <f>ABS(Ct_Na+10^-pH-Kw*10^pH-Ct_Cl-Ct_OAc*Ka*10^pH/(1+Ka*10^pH))</f>
        <v>2.6490523991336709E-2</v>
      </c>
      <c r="BZ742" s="19">
        <f>ABS(Ct_Na+10^-pH-Kw*10^pH-Ct_Cl-Ct_OAc*Ka*10^pH/(1+Ka*10^pH))</f>
        <v>2.7256247066788801E-2</v>
      </c>
      <c r="CA742" s="19">
        <f>ABS(Ct_Na+10^-pH-Kw*10^pH-Ct_Cl-Ct_OAc*Ka*10^pH/(1+Ka*10^pH))</f>
        <v>2.8006182037592364E-2</v>
      </c>
      <c r="CB742" s="19">
        <f>ABS(Ct_Na+10^-pH-Kw*10^pH-Ct_Cl-Ct_OAc*Ka*10^pH/(1+Ka*10^pH))</f>
        <v>2.8740812213073431E-2</v>
      </c>
      <c r="CC742" s="19">
        <f>ABS(Ct_Na+10^-pH-Kw*10^pH-Ct_Cl-Ct_OAc*Ka*10^pH/(1+Ka*10^pH))</f>
        <v>2.9460601374908413E-2</v>
      </c>
      <c r="CD742" s="19">
        <f>ABS(Ct_Na+10^-pH-Kw*10^pH-Ct_Cl-Ct_OAc*Ka*10^pH/(1+Ka*10^pH))</f>
        <v>3.0165994753506682E-2</v>
      </c>
      <c r="CE742" s="19">
        <f>ABS(Ct_Na+10^-pH-Kw*10^pH-Ct_Cl-Ct_OAc*Ka*10^pH/(1+Ka*10^pH))</f>
        <v>3.0857419946390137E-2</v>
      </c>
      <c r="CF742" s="19">
        <f>ABS(Ct_Na+10^-pH-Kw*10^pH-Ct_Cl-Ct_OAc*Ka*10^pH/(1+Ka*10^pH))</f>
        <v>3.1535287782550402E-2</v>
      </c>
      <c r="CG742" s="19">
        <f>ABS(Ct_Na+10^-pH-Kw*10^pH-Ct_Cl-Ct_OAc*Ka*10^pH/(1+Ka*10^pH))</f>
        <v>3.2199993136455107E-2</v>
      </c>
      <c r="CH742" s="19">
        <f>ABS(Ct_Na+10^-pH-Kw*10^pH-Ct_Cl-Ct_OAc*Ka*10^pH/(1+Ka*10^pH))</f>
        <v>3.2851915695092423E-2</v>
      </c>
      <c r="CI742" s="19">
        <f>ABS(Ct_Na+10^-pH-Kw*10^pH-Ct_Cl-Ct_OAc*Ka*10^pH/(1+Ka*10^pH))</f>
        <v>3.3491420681184263E-2</v>
      </c>
      <c r="CJ742" s="19">
        <f>ABS(Ct_Na+10^-pH-Kw*10^pH-Ct_Cl-Ct_OAc*Ka*10^pH/(1+Ka*10^pH))</f>
        <v>3.4118859535463036E-2</v>
      </c>
      <c r="CK742" s="19">
        <f>ABS(Ct_Na+10^-pH-Kw*10^pH-Ct_Cl-Ct_OAc*Ka*10^pH/(1+Ka*10^pH))</f>
        <v>3.4734570560689911E-2</v>
      </c>
      <c r="CL742" s="19">
        <f>ABS(Ct_Na+10^-pH-Kw*10^pH-Ct_Cl-Ct_OAc*Ka*10^pH/(1+Ka*10^pH))</f>
        <v>3.5338879529894028E-2</v>
      </c>
      <c r="CM742" s="19">
        <f>ABS(Ct_Na+10^-pH-Kw*10^pH-Ct_Cl-Ct_OAc*Ka*10^pH/(1+Ka*10^pH))</f>
        <v>3.5932100261131104E-2</v>
      </c>
      <c r="CN742" s="19">
        <f>ABS(Ct_Na+10^-pH-Kw*10^pH-Ct_Cl-Ct_OAc*Ka*10^pH/(1+Ka*10^pH))</f>
        <v>3.6514535160891141E-2</v>
      </c>
      <c r="CO742" s="19">
        <f>ABS(Ct_Na+10^-pH-Kw*10^pH-Ct_Cl-Ct_OAc*Ka*10^pH/(1+Ka*10^pH))</f>
        <v>3.7086475738132993E-2</v>
      </c>
      <c r="CP742" s="19">
        <f>ABS(Ct_Na+10^-pH-Kw*10^pH-Ct_Cl-Ct_OAc*Ka*10^pH/(1+Ka*10^pH))</f>
        <v>3.7648203090781235E-2</v>
      </c>
      <c r="CQ742" s="19">
        <f>ABS(Ct_Na+10^-pH-Kw*10^pH-Ct_Cl-Ct_OAc*Ka*10^pH/(1+Ka*10^pH))</f>
        <v>3.819998836639147E-2</v>
      </c>
      <c r="CR742" s="19">
        <f>ABS(Ct_Na+10^-pH-Kw*10^pH-Ct_Cl-Ct_OAc*Ka*10^pH/(1+Ka*10^pH))</f>
        <v>3.8742093198569916E-2</v>
      </c>
      <c r="CS742" s="19">
        <f>ABS(Ct_Na+10^-pH-Kw*10^pH-Ct_Cl-Ct_OAc*Ka*10^pH/(1+Ka*10^pH))</f>
        <v>3.9274770120623519E-2</v>
      </c>
      <c r="CT742" s="19">
        <f>ABS(Ct_Na+10^-pH-Kw*10^pH-Ct_Cl-Ct_OAc*Ka*10^pH/(1+Ka*10^pH))</f>
        <v>3.9798262957814155E-2</v>
      </c>
      <c r="CU742" s="19">
        <f>ABS(Ct_Na+10^-pH-Kw*10^pH-Ct_Cl-Ct_OAc*Ka*10^pH/(1+Ka*10^pH))</f>
        <v>4.0312807199497237E-2</v>
      </c>
      <c r="CV742" s="19">
        <f>ABS(Ct_Na+10^-pH-Kw*10^pH-Ct_Cl-Ct_OAc*Ka*10^pH/(1+Ka*10^pH))</f>
        <v>4.081863035233825E-2</v>
      </c>
      <c r="CW742" s="19">
        <f>ABS(Ct_Na+10^-pH-Kw*10^pH-Ct_Cl-Ct_OAc*Ka*10^pH/(1+Ka*10^pH))</f>
        <v>4.1315952275719749E-2</v>
      </c>
      <c r="CX742" s="19">
        <f>ABS(Ct_Na+10^-pH-Kw*10^pH-Ct_Cl-Ct_OAc*Ka*10^pH/(1+Ka*10^pH))</f>
        <v>4.1804985500378207E-2</v>
      </c>
    </row>
    <row r="743" spans="1:102">
      <c r="A743" s="24">
        <v>7.14</v>
      </c>
      <c r="B743" s="19">
        <f>ABS(Ct_Na+10^-pH-Kw*10^pH-Ct_Cl-Ct_OAc*Ka*10^pH/(1+Ka*10^pH))</f>
        <v>0.24918861074623866</v>
      </c>
      <c r="C743" s="19">
        <f>ABS(Ct_Na+10^-pH-Kw*10^pH-Ct_Cl-Ct_OAc*Ka*10^pH/(1+Ka*10^pH))</f>
        <v>0.23256058478664782</v>
      </c>
      <c r="D743" s="19">
        <f>ABS(Ct_Na+10^-pH-Kw*10^pH-Ct_Cl-Ct_OAc*Ka*10^pH/(1+Ka*10^pH))</f>
        <v>0.21744419755065608</v>
      </c>
      <c r="E743" s="19">
        <f>ABS(Ct_Na+10^-pH-Kw*10^pH-Ct_Cl-Ct_OAc*Ka*10^pH/(1+Ka*10^pH))</f>
        <v>0.20364227876996804</v>
      </c>
      <c r="F743" s="19">
        <f>ABS(Ct_Na+10^-pH-Kw*10^pH-Ct_Cl-Ct_OAc*Ka*10^pH/(1+Ka*10^pH))</f>
        <v>0.19099051988767063</v>
      </c>
      <c r="G743" s="19">
        <f>ABS(Ct_Na+10^-pH-Kw*10^pH-Ct_Cl-Ct_OAc*Ka*10^pH/(1+Ka*10^pH))</f>
        <v>0.17935090171595702</v>
      </c>
      <c r="H743" s="19">
        <f>ABS(Ct_Na+10^-pH-Kw*10^pH-Ct_Cl-Ct_OAc*Ka*10^pH/(1+Ka*10^pH))</f>
        <v>0.16860663878822141</v>
      </c>
      <c r="I743" s="19">
        <f>ABS(Ct_Na+10^-pH-Kw*10^pH-Ct_Cl-Ct_OAc*Ka*10^pH/(1+Ka*10^pH))</f>
        <v>0.15865824718846616</v>
      </c>
      <c r="J743" s="19">
        <f>ABS(Ct_Na+10^-pH-Kw*10^pH-Ct_Cl-Ct_OAc*Ka*10^pH/(1+Ka*10^pH))</f>
        <v>0.1494204549886935</v>
      </c>
      <c r="K743" s="19">
        <f>ABS(Ct_Na+10^-pH-Kw*10^pH-Ct_Cl-Ct_OAc*Ka*10^pH/(1+Ka*10^pH))</f>
        <v>0.14081975190614648</v>
      </c>
      <c r="L743" s="19">
        <f>ABS(Ct_Na+10^-pH-Kw*10^pH-Ct_Cl-Ct_OAc*Ka*10^pH/(1+Ka*10^pH))</f>
        <v>0.1327924290291026</v>
      </c>
      <c r="M743" s="19">
        <f>ABS(Ct_Na+10^-pH-Kw*10^pH-Ct_Cl-Ct_OAc*Ka*10^pH/(1+Ka*10^pH))</f>
        <v>0.12528299795057768</v>
      </c>
      <c r="N743" s="19">
        <f>ABS(Ct_Na+10^-pH-Kw*10^pH-Ct_Cl-Ct_OAc*Ka*10^pH/(1+Ka*10^pH))</f>
        <v>0.11824290631446058</v>
      </c>
      <c r="O743" s="19">
        <f>ABS(Ct_Na+10^-pH-Kw*10^pH-Ct_Cl-Ct_OAc*Ka*10^pH/(1+Ka*10^pH))</f>
        <v>0.11162948689871423</v>
      </c>
      <c r="P743" s="19">
        <f>ABS(Ct_Na+10^-pH-Kw*10^pH-Ct_Cl-Ct_OAc*Ka*10^pH/(1+Ka*10^pH))</f>
        <v>0.10540509215448232</v>
      </c>
      <c r="Q743" s="19">
        <f>ABS(Ct_Na+10^-pH-Kw*10^pH-Ct_Cl-Ct_OAc*Ka*10^pH/(1+Ka*10^pH))</f>
        <v>9.9536377109920859E-2</v>
      </c>
      <c r="R743" s="19">
        <f>ABS(Ct_Na+10^-pH-Kw*10^pH-Ct_Cl-Ct_OAc*Ka*10^pH/(1+Ka*10^pH))</f>
        <v>9.3993701790057241E-2</v>
      </c>
      <c r="S743" s="19">
        <f>ABS(Ct_Na+10^-pH-Kw*10^pH-Ct_Cl-Ct_OAc*Ka*10^pH/(1+Ka*10^pH))</f>
        <v>8.8750630541537562E-2</v>
      </c>
      <c r="T743" s="19">
        <f>ABS(Ct_Na+10^-pH-Kw*10^pH-Ct_Cl-Ct_OAc*Ka*10^pH/(1+Ka*10^pH))</f>
        <v>8.3783510411361103E-2</v>
      </c>
      <c r="U743" s="19">
        <f>ABS(Ct_Na+10^-pH-Kw*10^pH-Ct_Cl-Ct_OAc*Ka*10^pH/(1+Ka*10^pH))</f>
        <v>7.9071114390424399E-2</v>
      </c>
      <c r="V743" s="19">
        <f>ABS(Ct_Na+10^-pH-Kw*10^pH-Ct_Cl-Ct_OAc*Ka*10^pH/(1+Ka*10^pH))</f>
        <v>7.4594338170534555E-2</v>
      </c>
      <c r="W743" s="19">
        <f>ABS(Ct_Na+10^-pH-Kw*10^pH-Ct_Cl-Ct_OAc*Ka*10^pH/(1+Ka*10^pH))</f>
        <v>7.0335941278444197E-2</v>
      </c>
      <c r="X743" s="19">
        <f>ABS(Ct_Na+10^-pH-Kw*10^pH-Ct_Cl-Ct_OAc*Ka*10^pH/(1+Ka*10^pH))</f>
        <v>6.6280325190739134E-2</v>
      </c>
      <c r="Y743" s="19">
        <f>ABS(Ct_Na+10^-pH-Kw*10^pH-Ct_Cl-Ct_OAc*Ka*10^pH/(1+Ka*10^pH))</f>
        <v>6.2413342409438924E-2</v>
      </c>
      <c r="Z743" s="19">
        <f>ABS(Ct_Na+10^-pH-Kw*10^pH-Ct_Cl-Ct_OAc*Ka*10^pH/(1+Ka*10^pH))</f>
        <v>5.8722131572743266E-2</v>
      </c>
      <c r="AA743" s="19">
        <f>ABS(Ct_Na+10^-pH-Kw*10^pH-Ct_Cl-Ct_OAc*Ka*10^pH/(1+Ka*10^pH))</f>
        <v>5.5194974551011883E-2</v>
      </c>
      <c r="AB743" s="19">
        <f>ABS(Ct_Na+10^-pH-Kw*10^pH-Ct_Cl-Ct_OAc*Ka*10^pH/(1+Ka*10^pH))</f>
        <v>5.1821172182399261E-2</v>
      </c>
      <c r="AC743" s="19">
        <f>ABS(Ct_Na+10^-pH-Kw*10^pH-Ct_Cl-Ct_OAc*Ka*10^pH/(1+Ka*10^pH))</f>
        <v>4.8590935872025426E-2</v>
      </c>
      <c r="AD743" s="19">
        <f>ABS(Ct_Na+10^-pH-Kw*10^pH-Ct_Cl-Ct_OAc*Ka*10^pH/(1+Ka*10^pH))</f>
        <v>4.5495292741250526E-2</v>
      </c>
      <c r="AE743" s="19">
        <f>ABS(Ct_Na+10^-pH-Kw*10^pH-Ct_Cl-Ct_OAc*Ka*10^pH/(1+Ka*10^pH))</f>
        <v>4.2526002391323592E-2</v>
      </c>
      <c r="AF743" s="19">
        <f>ABS(Ct_Na+10^-pH-Kw*10^pH-Ct_Cl-Ct_OAc*Ka*10^pH/(1+Ka*10^pH))</f>
        <v>3.9675483655393737E-2</v>
      </c>
      <c r="AG743" s="19">
        <f>ABS(Ct_Na+10^-pH-Kw*10^pH-Ct_Cl-Ct_OAc*Ka*10^pH/(1+Ka*10^pH))</f>
        <v>3.6936749967931712E-2</v>
      </c>
      <c r="AH743" s="19">
        <f>ABS(Ct_Na+10^-pH-Kw*10^pH-Ct_Cl-Ct_OAc*Ka*10^pH/(1+Ka*10^pH))</f>
        <v>3.4303352191525929E-2</v>
      </c>
      <c r="AI743" s="19">
        <f>ABS(Ct_Na+10^-pH-Kw*10^pH-Ct_Cl-Ct_OAc*Ka*10^pH/(1+Ka*10^pH))</f>
        <v>3.1769327916116578E-2</v>
      </c>
      <c r="AJ743" s="19">
        <f>ABS(Ct_Na+10^-pH-Kw*10^pH-Ct_Cl-Ct_OAc*Ka*10^pH/(1+Ka*10^pH))</f>
        <v>2.932915639164832E-2</v>
      </c>
      <c r="AK743" s="19">
        <f>ABS(Ct_Na+10^-pH-Kw*10^pH-Ct_Cl-Ct_OAc*Ka*10^pH/(1+Ka*10^pH))</f>
        <v>2.6977718377160696E-2</v>
      </c>
      <c r="AL743" s="19">
        <f>ABS(Ct_Na+10^-pH-Kw*10^pH-Ct_Cl-Ct_OAc*Ka*10^pH/(1+Ka*10^pH))</f>
        <v>2.4710260291761973E-2</v>
      </c>
      <c r="AM743" s="19">
        <f>ABS(Ct_Na+10^-pH-Kw*10^pH-Ct_Cl-Ct_OAc*Ka*10^pH/(1+Ka*10^pH))</f>
        <v>2.252236213918421E-2</v>
      </c>
      <c r="AN743" s="19">
        <f>ABS(Ct_Na+10^-pH-Kw*10^pH-Ct_Cl-Ct_OAc*Ka*10^pH/(1+Ka*10^pH))</f>
        <v>2.040990875048846E-2</v>
      </c>
      <c r="AO743" s="19">
        <f>ABS(Ct_Na+10^-pH-Kw*10^pH-Ct_Cl-Ct_OAc*Ka*10^pH/(1+Ka*10^pH))</f>
        <v>1.8369063951240022E-2</v>
      </c>
      <c r="AP743" s="19">
        <f>ABS(Ct_Na+10^-pH-Kw*10^pH-Ct_Cl-Ct_OAc*Ka*10^pH/(1+Ka*10^pH))</f>
        <v>1.6396247311966525E-2</v>
      </c>
      <c r="AQ743" s="19">
        <f>ABS(Ct_Na+10^-pH-Kw*10^pH-Ct_Cl-Ct_OAc*Ka*10^pH/(1+Ka*10^pH))</f>
        <v>1.4488113185456106E-2</v>
      </c>
      <c r="AR743" s="19">
        <f>ABS(Ct_Na+10^-pH-Kw*10^pH-Ct_Cl-Ct_OAc*Ka*10^pH/(1+Ka*10^pH))</f>
        <v>1.2641531772704065E-2</v>
      </c>
      <c r="AS743" s="19">
        <f>ABS(Ct_Na+10^-pH-Kw*10^pH-Ct_Cl-Ct_OAc*Ka*10^pH/(1+Ka*10^pH))</f>
        <v>1.0853571992102906E-2</v>
      </c>
      <c r="AT743" s="19">
        <f>ABS(Ct_Na+10^-pH-Kw*10^pH-Ct_Cl-Ct_OAc*Ka*10^pH/(1+Ka*10^pH))</f>
        <v>9.121485954645521E-3</v>
      </c>
      <c r="AU743" s="19">
        <f>ABS(Ct_Na+10^-pH-Kw*10^pH-Ct_Cl-Ct_OAc*Ka*10^pH/(1+Ka*10^pH))</f>
        <v>7.4426948721868363E-3</v>
      </c>
      <c r="AV743" s="19">
        <f>ABS(Ct_Na+10^-pH-Kw*10^pH-Ct_Cl-Ct_OAc*Ka*10^pH/(1+Ka*10^pH))</f>
        <v>5.8147762467723255E-3</v>
      </c>
      <c r="AW743" s="19">
        <f>ABS(Ct_Na+10^-pH-Kw*10^pH-Ct_Cl-Ct_OAc*Ka*10^pH/(1+Ka*10^pH))</f>
        <v>4.2354522071911122E-3</v>
      </c>
      <c r="AX743" s="19">
        <f>ABS(Ct_Na+10^-pH-Kw*10^pH-Ct_Cl-Ct_OAc*Ka*10^pH/(1+Ka*10^pH))</f>
        <v>2.7025788746563861E-3</v>
      </c>
      <c r="AY743" s="19">
        <f>ABS(Ct_Na+10^-pH-Kw*10^pH-Ct_Cl-Ct_OAc*Ka*10^pH/(1+Ka*10^pH))</f>
        <v>1.2141366532096437E-3</v>
      </c>
      <c r="AZ743" s="19">
        <f>ABS(Ct_Na+10^-pH-Kw*10^pH-Ct_Cl-Ct_OAc*Ka*10^pH/(1+Ka*10^pH))</f>
        <v>2.3177864762435191E-4</v>
      </c>
      <c r="BA743" s="19">
        <f>ABS(Ct_Na+10^-pH-Kw*10^pH-Ct_Cl-Ct_OAc*Ka*10^pH/(1+Ka*10^pH))</f>
        <v>1.6369639399841304E-3</v>
      </c>
      <c r="BB743" s="19">
        <f>ABS(Ct_Na+10^-pH-Kw*10^pH-Ct_Cl-Ct_OAc*Ka*10^pH/(1+Ka*10^pH))</f>
        <v>3.0031163075561404E-3</v>
      </c>
      <c r="BC743" s="19">
        <f>ABS(Ct_Na+10^-pH-Kw*10^pH-Ct_Cl-Ct_OAc*Ka*10^pH/(1+Ka*10^pH))</f>
        <v>4.331839843139916E-3</v>
      </c>
      <c r="BD743" s="19">
        <f>ABS(Ct_Na+10^-pH-Kw*10^pH-Ct_Cl-Ct_OAc*Ka*10^pH/(1+Ka*10^pH))</f>
        <v>5.6246519318159868E-3</v>
      </c>
      <c r="BE743" s="19">
        <f>ABS(Ct_Na+10^-pH-Kw*10^pH-Ct_Cl-Ct_OAc*Ka*10^pH/(1+Ka*10^pH))</f>
        <v>6.8829890314606804E-3</v>
      </c>
      <c r="BF743" s="19">
        <f>ABS(Ct_Na+10^-pH-Kw*10^pH-Ct_Cl-Ct_OAc*Ka*10^pH/(1+Ka*10^pH))</f>
        <v>8.108211996904223E-3</v>
      </c>
      <c r="BG743" s="19">
        <f>ABS(Ct_Na+10^-pH-Kw*10^pH-Ct_Cl-Ct_OAc*Ka*10^pH/(1+Ka*10^pH))</f>
        <v>9.3016109892193471E-3</v>
      </c>
      <c r="BH743" s="19">
        <f>ABS(Ct_Na+10^-pH-Kw*10^pH-Ct_Cl-Ct_OAc*Ka*10^pH/(1+Ka*10^pH))</f>
        <v>1.0464410007372561E-2</v>
      </c>
      <c r="BI743" s="19">
        <f>ABS(Ct_Na+10^-pH-Kw*10^pH-Ct_Cl-Ct_OAc*Ka*10^pH/(1+Ka*10^pH))</f>
        <v>1.1597771075699113E-2</v>
      </c>
      <c r="BJ743" s="19">
        <f>ABS(Ct_Na+10^-pH-Kw*10^pH-Ct_Cl-Ct_OAc*Ka*10^pH/(1+Ka*10^pH))</f>
        <v>1.2702798117317504E-2</v>
      </c>
      <c r="BK743" s="19">
        <f>ABS(Ct_Na+10^-pH-Kw*10^pH-Ct_Cl-Ct_OAc*Ka*10^pH/(1+Ka*10^pH))</f>
        <v>1.378054054062431E-2</v>
      </c>
      <c r="BL743" s="19">
        <f>ABS(Ct_Na+10^-pH-Kw*10^pH-Ct_Cl-Ct_OAc*Ka*10^pH/(1+Ka*10^pH))</f>
        <v>1.4831996563362662E-2</v>
      </c>
      <c r="BM743" s="19">
        <f>ABS(Ct_Na+10^-pH-Kw*10^pH-Ct_Cl-Ct_OAc*Ka*10^pH/(1+Ka*10^pH))</f>
        <v>1.5858116296396503E-2</v>
      </c>
      <c r="BN743" s="19">
        <f>ABS(Ct_Na+10^-pH-Kw*10^pH-Ct_Cl-Ct_OAc*Ka*10^pH/(1+Ka*10^pH))</f>
        <v>1.6859804607215208E-2</v>
      </c>
      <c r="BO743" s="19">
        <f>ABS(Ct_Na+10^-pH-Kw*10^pH-Ct_Cl-Ct_OAc*Ka*10^pH/(1+Ka*10^pH))</f>
        <v>1.783792378130878E-2</v>
      </c>
      <c r="BP743" s="19">
        <f>ABS(Ct_Na+10^-pH-Kw*10^pH-Ct_Cl-Ct_OAc*Ka*10^pH/(1+Ka*10^pH))</f>
        <v>1.8793295997865306E-2</v>
      </c>
      <c r="BQ743" s="19">
        <f>ABS(Ct_Na+10^-pH-Kw*10^pH-Ct_Cl-Ct_OAc*Ka*10^pH/(1+Ka*10^pH))</f>
        <v>1.9726705634730876E-2</v>
      </c>
      <c r="BR743" s="19">
        <f>ABS(Ct_Na+10^-pH-Kw*10^pH-Ct_Cl-Ct_OAc*Ka*10^pH/(1+Ka*10^pH))</f>
        <v>2.0638901416213128E-2</v>
      </c>
      <c r="BS743" s="19">
        <f>ABS(Ct_Na+10^-pH-Kw*10^pH-Ct_Cl-Ct_OAc*Ka*10^pH/(1+Ka*10^pH))</f>
        <v>2.1530598416089043E-2</v>
      </c>
      <c r="BT743" s="19">
        <f>ABS(Ct_Na+10^-pH-Kw*10^pH-Ct_Cl-Ct_OAc*Ka*10^pH/(1+Ka*10^pH))</f>
        <v>2.2402479927078826E-2</v>
      </c>
      <c r="BU743" s="19">
        <f>ABS(Ct_Na+10^-pH-Kw*10^pH-Ct_Cl-Ct_OAc*Ka*10^pH/(1+Ka*10^pH))</f>
        <v>2.3255199207057847E-2</v>
      </c>
      <c r="BV743" s="19">
        <f>ABS(Ct_Na+10^-pH-Kw*10^pH-Ct_Cl-Ct_OAc*Ka*10^pH/(1+Ka*10^pH))</f>
        <v>2.408938111138513E-2</v>
      </c>
      <c r="BW743" s="19">
        <f>ABS(Ct_Na+10^-pH-Kw*10^pH-Ct_Cl-Ct_OAc*Ka*10^pH/(1+Ka*10^pH))</f>
        <v>2.4905623619920471E-2</v>
      </c>
      <c r="BX743" s="19">
        <f>ABS(Ct_Na+10^-pH-Kw*10^pH-Ct_Cl-Ct_OAc*Ka*10^pH/(1+Ka*10^pH))</f>
        <v>2.5704499266572055E-2</v>
      </c>
      <c r="BY743" s="19">
        <f>ABS(Ct_Na+10^-pH-Kw*10^pH-Ct_Cl-Ct_OAc*Ka*10^pH/(1+Ka*10^pH))</f>
        <v>2.6486556478557272E-2</v>
      </c>
      <c r="BZ743" s="19">
        <f>ABS(Ct_Na+10^-pH-Kw*10^pH-Ct_Cl-Ct_OAc*Ka*10^pH/(1+Ka*10^pH))</f>
        <v>2.7252320831959505E-2</v>
      </c>
      <c r="CA743" s="19">
        <f>ABS(Ct_Na+10^-pH-Kw*10^pH-Ct_Cl-Ct_OAc*Ka*10^pH/(1+Ka*10^pH))</f>
        <v>2.800229622962145E-2</v>
      </c>
      <c r="CB743" s="19">
        <f>ABS(Ct_Na+10^-pH-Kw*10^pH-Ct_Cl-Ct_OAc*Ka*10^pH/(1+Ka*10^pH))</f>
        <v>2.8736966006922972E-2</v>
      </c>
      <c r="CC743" s="19">
        <f>ABS(Ct_Na+10^-pH-Kw*10^pH-Ct_Cl-Ct_OAc*Ka*10^pH/(1+Ka*10^pH))</f>
        <v>2.9456793970541642E-2</v>
      </c>
      <c r="CD743" s="19">
        <f>ABS(Ct_Na+10^-pH-Kw*10^pH-Ct_Cl-Ct_OAc*Ka*10^pH/(1+Ka*10^pH))</f>
        <v>3.0162225374887906E-2</v>
      </c>
      <c r="CE743" s="19">
        <f>ABS(Ct_Na+10^-pH-Kw*10^pH-Ct_Cl-Ct_OAc*Ka*10^pH/(1+Ka*10^pH))</f>
        <v>3.0853687840534258E-2</v>
      </c>
      <c r="CF743" s="19">
        <f>ABS(Ct_Na+10^-pH-Kw*10^pH-Ct_Cl-Ct_OAc*Ka*10^pH/(1+Ka*10^pH))</f>
        <v>3.1531592218618912E-2</v>
      </c>
      <c r="CG743" s="19">
        <f>ABS(Ct_Na+10^-pH-Kw*10^pH-Ct_Cl-Ct_OAc*Ka*10^pH/(1+Ka*10^pH))</f>
        <v>3.2196333404896117E-2</v>
      </c>
      <c r="CH743" s="19">
        <f>ABS(Ct_Na+10^-pH-Kw*10^pH-Ct_Cl-Ct_OAc*Ka*10^pH/(1+Ka*10^pH))</f>
        <v>3.2848291106821803E-2</v>
      </c>
      <c r="CI743" s="19">
        <f>ABS(Ct_Na+10^-pH-Kw*10^pH-Ct_Cl-Ct_OAc*Ka*10^pH/(1+Ka*10^pH))</f>
        <v>3.3487830566806064E-2</v>
      </c>
      <c r="CJ743" s="19">
        <f>ABS(Ct_Na+10^-pH-Kw*10^pH-Ct_Cl-Ct_OAc*Ka*10^pH/(1+Ka*10^pH))</f>
        <v>3.4115303244526475E-2</v>
      </c>
      <c r="CK743" s="19">
        <f>ABS(Ct_Na+10^-pH-Kw*10^pH-Ct_Cl-Ct_OAc*Ka*10^pH/(1+Ka*10^pH))</f>
        <v>3.4731047460981102E-2</v>
      </c>
      <c r="CL743" s="19">
        <f>ABS(Ct_Na+10^-pH-Kw*10^pH-Ct_Cl-Ct_OAc*Ka*10^pH/(1+Ka*10^pH))</f>
        <v>3.5335389006760622E-2</v>
      </c>
      <c r="CM743" s="19">
        <f>ABS(Ct_Na+10^-pH-Kw*10^pH-Ct_Cl-Ct_OAc*Ka*10^pH/(1+Ka*10^pH))</f>
        <v>3.592864171683776E-2</v>
      </c>
      <c r="CN743" s="19">
        <f>ABS(Ct_Na+10^-pH-Kw*10^pH-Ct_Cl-Ct_OAc*Ka*10^pH/(1+Ka*10^pH))</f>
        <v>3.6511108014004416E-2</v>
      </c>
      <c r="CO743" s="19">
        <f>ABS(Ct_Na+10^-pH-Kw*10^pH-Ct_Cl-Ct_OAc*Ka*10^pH/(1+Ka*10^pH))</f>
        <v>3.7083079422933839E-2</v>
      </c>
      <c r="CP743" s="19">
        <f>ABS(Ct_Na+10^-pH-Kw*10^pH-Ct_Cl-Ct_OAc*Ka*10^pH/(1+Ka*10^pH))</f>
        <v>3.7644837056703802E-2</v>
      </c>
      <c r="CQ743" s="19">
        <f>ABS(Ct_Na+10^-pH-Kw*10^pH-Ct_Cl-Ct_OAc*Ka*10^pH/(1+Ka*10^pH))</f>
        <v>3.8196652077486702E-2</v>
      </c>
      <c r="CR743" s="19">
        <f>ABS(Ct_Na+10^-pH-Kw*10^pH-Ct_Cl-Ct_OAc*Ka*10^pH/(1+Ka*10^pH))</f>
        <v>3.873878613299267E-2</v>
      </c>
      <c r="CS743" s="19">
        <f>ABS(Ct_Na+10^-pH-Kw*10^pH-Ct_Cl-Ct_OAc*Ka*10^pH/(1+Ka*10^pH))</f>
        <v>3.9271491770142018E-2</v>
      </c>
      <c r="CT743" s="19">
        <f>ABS(Ct_Na+10^-pH-Kw*10^pH-Ct_Cl-Ct_OAc*Ka*10^pH/(1+Ka*10^pH))</f>
        <v>3.9795012827340548E-2</v>
      </c>
      <c r="CU743" s="19">
        <f>ABS(Ct_Na+10^-pH-Kw*10^pH-Ct_Cl-Ct_OAc*Ka*10^pH/(1+Ka*10^pH))</f>
        <v>4.0309584806638224E-2</v>
      </c>
      <c r="CV743" s="19">
        <f>ABS(Ct_Na+10^-pH-Kw*10^pH-Ct_Cl-Ct_OAc*Ka*10^pH/(1+Ka*10^pH))</f>
        <v>4.0815435226964764E-2</v>
      </c>
      <c r="CW743" s="19">
        <f>ABS(Ct_Na+10^-pH-Kw*10^pH-Ct_Cl-Ct_OAc*Ka*10^pH/(1+Ka*10^pH))</f>
        <v>4.1312783959554733E-2</v>
      </c>
      <c r="CX743" s="19">
        <f>ABS(Ct_Na+10^-pH-Kw*10^pH-Ct_Cl-Ct_OAc*Ka*10^pH/(1+Ka*10^pH))</f>
        <v>4.1801843546601505E-2</v>
      </c>
    </row>
    <row r="744" spans="1:102">
      <c r="A744" s="23">
        <v>7.15</v>
      </c>
      <c r="B744" s="19">
        <f>ABS(Ct_Na+10^-pH-Kw*10^pH-Ct_Cl-Ct_OAc*Ka*10^pH/(1+Ka*10^pH))</f>
        <v>0.24920701333534562</v>
      </c>
      <c r="C744" s="19">
        <f>ABS(Ct_Na+10^-pH-Kw*10^pH-Ct_Cl-Ct_OAc*Ka*10^pH/(1+Ka*10^pH))</f>
        <v>0.23257811129362324</v>
      </c>
      <c r="D744" s="19">
        <f>ABS(Ct_Na+10^-pH-Kw*10^pH-Ct_Cl-Ct_OAc*Ka*10^pH/(1+Ka*10^pH))</f>
        <v>0.2174609276193302</v>
      </c>
      <c r="E744" s="19">
        <f>ABS(Ct_Na+10^-pH-Kw*10^pH-Ct_Cl-Ct_OAc*Ka*10^pH/(1+Ka*10^pH))</f>
        <v>0.20365828165584521</v>
      </c>
      <c r="F744" s="19">
        <f>ABS(Ct_Na+10^-pH-Kw*10^pH-Ct_Cl-Ct_OAc*Ka*10^pH/(1+Ka*10^pH))</f>
        <v>0.19100585618931731</v>
      </c>
      <c r="G744" s="19">
        <f>ABS(Ct_Na+10^-pH-Kw*10^pH-Ct_Cl-Ct_OAc*Ka*10^pH/(1+Ka*10^pH))</f>
        <v>0.1793656247601117</v>
      </c>
      <c r="H744" s="19">
        <f>ABS(Ct_Na+10^-pH-Kw*10^pH-Ct_Cl-Ct_OAc*Ka*10^pH/(1+Ka*10^pH))</f>
        <v>0.16862079574853722</v>
      </c>
      <c r="I744" s="19">
        <f>ABS(Ct_Na+10^-pH-Kw*10^pH-Ct_Cl-Ct_OAc*Ka*10^pH/(1+Ka*10^pH))</f>
        <v>0.15867187999707938</v>
      </c>
      <c r="J744" s="19">
        <f>ABS(Ct_Na+10^-pH-Kw*10^pH-Ct_Cl-Ct_OAc*Ka*10^pH/(1+Ka*10^pH))</f>
        <v>0.14943360108501144</v>
      </c>
      <c r="K744" s="19">
        <f>ABS(Ct_Na+10^-pH-Kw*10^pH-Ct_Cl-Ct_OAc*Ka*10^pH/(1+Ka*10^pH))</f>
        <v>0.14083244485653434</v>
      </c>
      <c r="L744" s="19">
        <f>ABS(Ct_Na+10^-pH-Kw*10^pH-Ct_Cl-Ct_OAc*Ka*10^pH/(1+Ka*10^pH))</f>
        <v>0.13280469904328907</v>
      </c>
      <c r="M744" s="19">
        <f>ABS(Ct_Na+10^-pH-Kw*10^pH-Ct_Cl-Ct_OAc*Ka*10^pH/(1+Ka*10^pH))</f>
        <v>0.12529487231476932</v>
      </c>
      <c r="N744" s="19">
        <f>ABS(Ct_Na+10^-pH-Kw*10^pH-Ct_Cl-Ct_OAc*Ka*10^pH/(1+Ka*10^pH))</f>
        <v>0.118254409756782</v>
      </c>
      <c r="O744" s="19">
        <f>ABS(Ct_Na+10^-pH-Kw*10^pH-Ct_Cl-Ct_OAc*Ka*10^pH/(1+Ka*10^pH))</f>
        <v>0.1116406418992788</v>
      </c>
      <c r="P744" s="19">
        <f>ABS(Ct_Na+10^-pH-Kw*10^pH-Ct_Cl-Ct_OAc*Ka*10^pH/(1+Ka*10^pH))</f>
        <v>0.10541591920986398</v>
      </c>
      <c r="Q744" s="19">
        <f>ABS(Ct_Na+10^-pH-Kw*10^pH-Ct_Cl-Ct_OAc*Ka*10^pH/(1+Ka*10^pH))</f>
        <v>9.9546894959844354E-2</v>
      </c>
      <c r="R744" s="19">
        <f>ABS(Ct_Na+10^-pH-Kw*10^pH-Ct_Cl-Ct_OAc*Ka*10^pH/(1+Ka*10^pH))</f>
        <v>9.4003927612603566E-2</v>
      </c>
      <c r="S744" s="19">
        <f>ABS(Ct_Na+10^-pH-Kw*10^pH-Ct_Cl-Ct_OAc*Ka*10^pH/(1+Ka*10^pH))</f>
        <v>8.876058012197037E-2</v>
      </c>
      <c r="T744" s="19">
        <f>ABS(Ct_Na+10^-pH-Kw*10^pH-Ct_Cl-Ct_OAc*Ka*10^pH/(1+Ka*10^pH))</f>
        <v>8.3793198288738949E-2</v>
      </c>
      <c r="U744" s="19">
        <f>ABS(Ct_Na+10^-pH-Kw*10^pH-Ct_Cl-Ct_OAc*Ka*10^pH/(1+Ka*10^pH))</f>
        <v>7.9080553985416815E-2</v>
      </c>
      <c r="V744" s="19">
        <f>ABS(Ct_Na+10^-pH-Kw*10^pH-Ct_Cl-Ct_OAc*Ka*10^pH/(1+Ka*10^pH))</f>
        <v>7.4603541897260817E-2</v>
      </c>
      <c r="W744" s="19">
        <f>ABS(Ct_Na+10^-pH-Kw*10^pH-Ct_Cl-Ct_OAc*Ka*10^pH/(1+Ka*10^pH))</f>
        <v>7.0344920642673364E-2</v>
      </c>
      <c r="X744" s="19">
        <f>ABS(Ct_Na+10^-pH-Kw*10^pH-Ct_Cl-Ct_OAc*Ka*10^pH/(1+Ka*10^pH))</f>
        <v>6.6289090876399628E-2</v>
      </c>
      <c r="Y744" s="19">
        <f>ABS(Ct_Na+10^-pH-Kw*10^pH-Ct_Cl-Ct_OAc*Ka*10^pH/(1+Ka*10^pH))</f>
        <v>6.242190435506885E-2</v>
      </c>
      <c r="Z744" s="19">
        <f>ABS(Ct_Na+10^-pH-Kw*10^pH-Ct_Cl-Ct_OAc*Ka*10^pH/(1+Ka*10^pH))</f>
        <v>5.8730499039253106E-2</v>
      </c>
      <c r="AA744" s="19">
        <f>ABS(Ct_Na+10^-pH-Kw*10^pH-Ct_Cl-Ct_OAc*Ka*10^pH/(1+Ka*10^pH))</f>
        <v>5.5203156181918053E-2</v>
      </c>
      <c r="AB744" s="19">
        <f>ABS(Ct_Na+10^-pH-Kw*10^pH-Ct_Cl-Ct_OAc*Ka*10^pH/(1+Ka*10^pH))</f>
        <v>5.182917605751064E-2</v>
      </c>
      <c r="AC744" s="19">
        <f>ABS(Ct_Na+10^-pH-Kw*10^pH-Ct_Cl-Ct_OAc*Ka*10^pH/(1+Ka*10^pH))</f>
        <v>4.8598769555418378E-2</v>
      </c>
      <c r="AD744" s="19">
        <f>ABS(Ct_Na+10^-pH-Kw*10^pH-Ct_Cl-Ct_OAc*Ka*10^pH/(1+Ka*10^pH))</f>
        <v>4.5502963324246665E-2</v>
      </c>
      <c r="AE744" s="19">
        <f>ABS(Ct_Na+10^-pH-Kw*10^pH-Ct_Cl-Ct_OAc*Ka*10^pH/(1+Ka*10^pH))</f>
        <v>4.2533516531081964E-2</v>
      </c>
      <c r="AF744" s="19">
        <f>ABS(Ct_Na+10^-pH-Kw*10^pH-Ct_Cl-Ct_OAc*Ka*10^pH/(1+Ka*10^pH))</f>
        <v>3.9682847609643856E-2</v>
      </c>
      <c r="AG744" s="19">
        <f>ABS(Ct_Na+10^-pH-Kw*10^pH-Ct_Cl-Ct_OAc*Ka*10^pH/(1+Ka*10^pH))</f>
        <v>3.6943969626301337E-2</v>
      </c>
      <c r="AH744" s="19">
        <f>ABS(Ct_Na+10^-pH-Kw*10^pH-Ct_Cl-Ct_OAc*Ka*10^pH/(1+Ka*10^pH))</f>
        <v>3.4310433103856633E-2</v>
      </c>
      <c r="AI744" s="19">
        <f>ABS(Ct_Na+10^-pH-Kw*10^pH-Ct_Cl-Ct_OAc*Ka*10^pH/(1+Ka*10^pH))</f>
        <v>3.1776275318107942E-2</v>
      </c>
      <c r="AJ744" s="19">
        <f>ABS(Ct_Na+10^-pH-Kw*10^pH-Ct_Cl-Ct_OAc*Ka*10^pH/(1+Ka*10^pH))</f>
        <v>2.9335975228127711E-2</v>
      </c>
      <c r="AK744" s="19">
        <f>ABS(Ct_Na+10^-pH-Kw*10^pH-Ct_Cl-Ct_OAc*Ka*10^pH/(1+Ka*10^pH))</f>
        <v>2.6984413323237678E-2</v>
      </c>
      <c r="AL744" s="19">
        <f>ABS(Ct_Na+10^-pH-Kw*10^pH-Ct_Cl-Ct_OAc*Ka*10^pH/(1+Ka*10^pH))</f>
        <v>2.4716835772093729E-2</v>
      </c>
      <c r="AM744" s="19">
        <f>ABS(Ct_Na+10^-pH-Kw*10^pH-Ct_Cl-Ct_OAc*Ka*10^pH/(1+Ka*10^pH))</f>
        <v>2.2528822345551286E-2</v>
      </c>
      <c r="AN744" s="19">
        <f>ABS(Ct_Na+10^-pH-Kw*10^pH-Ct_Cl-Ct_OAc*Ka*10^pH/(1+Ka*10^pH))</f>
        <v>2.0416257657855173E-2</v>
      </c>
      <c r="AO744" s="19">
        <f>ABS(Ct_Na+10^-pH-Kw*10^pH-Ct_Cl-Ct_OAc*Ka*10^pH/(1+Ka*10^pH))</f>
        <v>1.8375305332453837E-2</v>
      </c>
      <c r="AP744" s="19">
        <f>ABS(Ct_Na+10^-pH-Kw*10^pH-Ct_Cl-Ct_OAc*Ka*10^pH/(1+Ka*10^pH))</f>
        <v>1.640238475123254E-2</v>
      </c>
      <c r="AQ744" s="19">
        <f>ABS(Ct_Na+10^-pH-Kw*10^pH-Ct_Cl-Ct_OAc*Ka*10^pH/(1+Ka*10^pH))</f>
        <v>1.4494150090707036E-2</v>
      </c>
      <c r="AR744" s="19">
        <f>ABS(Ct_Na+10^-pH-Kw*10^pH-Ct_Cl-Ct_OAc*Ka*10^pH/(1+Ka*10^pH))</f>
        <v>1.2647471386972656E-2</v>
      </c>
      <c r="AS744" s="19">
        <f>ABS(Ct_Na+10^-pH-Kw*10^pH-Ct_Cl-Ct_OAc*Ka*10^pH/(1+Ka*10^pH))</f>
        <v>1.0859417403991753E-2</v>
      </c>
      <c r="AT744" s="19">
        <f>ABS(Ct_Na+10^-pH-Kw*10^pH-Ct_Cl-Ct_OAc*Ka*10^pH/(1+Ka*10^pH))</f>
        <v>9.1272401079790025E-3</v>
      </c>
      <c r="AU744" s="19">
        <f>ABS(Ct_Na+10^-pH-Kw*10^pH-Ct_Cl-Ct_OAc*Ka*10^pH/(1+Ka*10^pH))</f>
        <v>7.4483605749205081E-3</v>
      </c>
      <c r="AV744" s="19">
        <f>ABS(Ct_Na+10^-pH-Kw*10^pH-Ct_Cl-Ct_OAc*Ka*10^pH/(1+Ka*10^pH))</f>
        <v>5.8203561792273886E-3</v>
      </c>
      <c r="AW744" s="19">
        <f>ABS(Ct_Na+10^-pH-Kw*10^pH-Ct_Cl-Ct_OAc*Ka*10^pH/(1+Ka*10^pH))</f>
        <v>4.2409489296743944E-3</v>
      </c>
      <c r="AX744" s="19">
        <f>ABS(Ct_Na+10^-pH-Kw*10^pH-Ct_Cl-Ct_OAc*Ka*10^pH/(1+Ka*10^pH))</f>
        <v>2.7079948345199931E-3</v>
      </c>
      <c r="AY744" s="19">
        <f>ABS(Ct_Na+10^-pH-Kw*10^pH-Ct_Cl-Ct_OAc*Ka*10^pH/(1+Ka*10^pH))</f>
        <v>1.2194741913990753E-3</v>
      </c>
      <c r="AZ744" s="19">
        <f>ABS(Ct_Na+10^-pH-Kw*10^pH-Ct_Cl-Ct_OAc*Ka*10^pH/(1+Ka*10^pH))</f>
        <v>2.265172904898291E-4</v>
      </c>
      <c r="BA744" s="19">
        <f>ABS(Ct_Na+10^-pH-Kw*10^pH-Ct_Cl-Ct_OAc*Ka*10^pH/(1+Ka*10^pH))</f>
        <v>1.6317766179593102E-3</v>
      </c>
      <c r="BB744" s="19">
        <f>ABS(Ct_Na+10^-pH-Kw*10^pH-Ct_Cl-Ct_OAc*Ka*10^pH/(1+Ka*10^pH))</f>
        <v>2.9980009641102021E-3</v>
      </c>
      <c r="BC744" s="19">
        <f>ABS(Ct_Na+10^-pH-Kw*10^pH-Ct_Cl-Ct_OAc*Ka*10^pH/(1+Ka*10^pH))</f>
        <v>4.3267945062569965E-3</v>
      </c>
      <c r="BD744" s="19">
        <f>ABS(Ct_Na+10^-pH-Kw*10^pH-Ct_Cl-Ct_OAc*Ka*10^pH/(1+Ka*10^pH))</f>
        <v>5.6196747094268071E-3</v>
      </c>
      <c r="BE744" s="19">
        <f>ABS(Ct_Na+10^-pH-Kw*10^pH-Ct_Cl-Ct_OAc*Ka*10^pH/(1+Ka*10^pH))</f>
        <v>6.8780781071787617E-3</v>
      </c>
      <c r="BF744" s="19">
        <f>ABS(Ct_Na+10^-pH-Kw*10^pH-Ct_Cl-Ct_OAc*Ka*10^pH/(1+Ka*10^pH))</f>
        <v>8.1033656260425246E-3</v>
      </c>
      <c r="BG744" s="19">
        <f>ABS(Ct_Na+10^-pH-Kw*10^pH-Ct_Cl-Ct_OAc*Ka*10^pH/(1+Ka*10^pH))</f>
        <v>9.2968274950656418E-3</v>
      </c>
      <c r="BH744" s="19">
        <f>ABS(Ct_Na+10^-pH-Kw*10^pH-Ct_Cl-Ct_OAc*Ka*10^pH/(1+Ka*10^pH))</f>
        <v>1.0459687777703577E-2</v>
      </c>
      <c r="BI744" s="19">
        <f>ABS(Ct_Na+10^-pH-Kw*10^pH-Ct_Cl-Ct_OAc*Ka*10^pH/(1+Ka*10^pH))</f>
        <v>1.1593108559515237E-2</v>
      </c>
      <c r="BJ744" s="19">
        <f>ABS(Ct_Na+10^-pH-Kw*10^pH-Ct_Cl-Ct_OAc*Ka*10^pH/(1+Ka*10^pH))</f>
        <v>1.2698193821781598E-2</v>
      </c>
      <c r="BK744" s="19">
        <f>ABS(Ct_Na+10^-pH-Kw*10^pH-Ct_Cl-Ct_OAc*Ka*10^pH/(1+Ka*10^pH))</f>
        <v>1.377599302818952E-2</v>
      </c>
      <c r="BL744" s="19">
        <f>ABS(Ct_Na+10^-pH-Kw*10^pH-Ct_Cl-Ct_OAc*Ka*10^pH/(1+Ka*10^pH))</f>
        <v>1.4827504449075303E-2</v>
      </c>
      <c r="BM744" s="19">
        <f>ABS(Ct_Na+10^-pH-Kw*10^pH-Ct_Cl-Ct_OAc*Ka*10^pH/(1+Ka*10^pH))</f>
        <v>1.5853678245361456E-2</v>
      </c>
      <c r="BN744" s="19">
        <f>ABS(Ct_Na+10^-pH-Kw*10^pH-Ct_Cl-Ct_OAc*Ka*10^pH/(1+Ka*10^pH))</f>
        <v>1.6855419332212185E-2</v>
      </c>
      <c r="BO744" s="19">
        <f>ABS(Ct_Na+10^-pH-Kw*10^pH-Ct_Cl-Ct_OAc*Ka*10^pH/(1+Ka*10^pH))</f>
        <v>1.7833590040548783E-2</v>
      </c>
      <c r="BP744" s="19">
        <f>ABS(Ct_Na+10^-pH-Kw*10^pH-Ct_Cl-Ct_OAc*Ka*10^pH/(1+Ka*10^pH))</f>
        <v>1.8789012592877567E-2</v>
      </c>
      <c r="BQ744" s="19">
        <f>ABS(Ct_Na+10^-pH-Kw*10^pH-Ct_Cl-Ct_OAc*Ka*10^pH/(1+Ka*10^pH))</f>
        <v>1.972247140837121E-2</v>
      </c>
      <c r="BR744" s="19">
        <f>ABS(Ct_Na+10^-pH-Kw*10^pH-Ct_Cl-Ct_OAc*Ka*10^pH/(1+Ka*10^pH))</f>
        <v>2.0634715250785432E-2</v>
      </c>
      <c r="BS744" s="19">
        <f>ABS(Ct_Na+10^-pH-Kw*10^pH-Ct_Cl-Ct_OAc*Ka*10^pH/(1+Ka*10^pH))</f>
        <v>2.1526459231572398E-2</v>
      </c>
      <c r="BT744" s="19">
        <f>ABS(Ct_Na+10^-pH-Kw*10^pH-Ct_Cl-Ct_OAc*Ka*10^pH/(1+Ka*10^pH))</f>
        <v>2.2398386679452965E-2</v>
      </c>
      <c r="BU744" s="19">
        <f>ABS(Ct_Na+10^-pH-Kw*10^pH-Ct_Cl-Ct_OAc*Ka*10^pH/(1+Ka*10^pH))</f>
        <v>2.3251150886720778E-2</v>
      </c>
      <c r="BV744" s="19">
        <f>ABS(Ct_Na+10^-pH-Kw*10^pH-Ct_Cl-Ct_OAc*Ka*10^pH/(1+Ka*10^pH))</f>
        <v>2.4085376741656665E-2</v>
      </c>
      <c r="BW744" s="19">
        <f>ABS(Ct_Na+10^-pH-Kw*10^pH-Ct_Cl-Ct_OAc*Ka*10^pH/(1+Ka*10^pH))</f>
        <v>2.4901662255626227E-2</v>
      </c>
      <c r="BX744" s="19">
        <f>ABS(Ct_Na+10^-pH-Kw*10^pH-Ct_Cl-Ct_OAc*Ka*10^pH/(1+Ka*10^pH))</f>
        <v>2.5700579992702803E-2</v>
      </c>
      <c r="BY744" s="19">
        <f>ABS(Ct_Na+10^-pH-Kw*10^pH-Ct_Cl-Ct_OAc*Ka*10^pH/(1+Ka*10^pH))</f>
        <v>2.6482678408998796E-2</v>
      </c>
      <c r="BZ744" s="19">
        <f>ABS(Ct_Na+10^-pH-Kw*10^pH-Ct_Cl-Ct_OAc*Ka*10^pH/(1+Ka*10^pH))</f>
        <v>2.724848310828866E-2</v>
      </c>
      <c r="CA744" s="19">
        <f>ABS(Ct_Na+10^-pH-Kw*10^pH-Ct_Cl-Ct_OAc*Ka*10^pH/(1+Ka*10^pH))</f>
        <v>2.799849801996427E-2</v>
      </c>
      <c r="CB744" s="19">
        <f>ABS(Ct_Na+10^-pH-Kw*10^pH-Ct_Cl-Ct_OAc*Ka*10^pH/(1+Ka*10^pH))</f>
        <v>2.873320650487101E-2</v>
      </c>
      <c r="CC744" s="19">
        <f>ABS(Ct_Na+10^-pH-Kw*10^pH-Ct_Cl-Ct_OAc*Ka*10^pH/(1+Ka*10^pH))</f>
        <v>2.9453072394123078E-2</v>
      </c>
      <c r="CD744" s="19">
        <f>ABS(Ct_Na+10^-pH-Kw*10^pH-Ct_Cl-Ct_OAc*Ka*10^pH/(1+Ka*10^pH))</f>
        <v>3.0158540965590071E-2</v>
      </c>
      <c r="CE744" s="19">
        <f>ABS(Ct_Na+10^-pH-Kw*10^pH-Ct_Cl-Ct_OAc*Ka*10^pH/(1+Ka*10^pH))</f>
        <v>3.085003986237457E-2</v>
      </c>
      <c r="CF744" s="19">
        <f>ABS(Ct_Na+10^-pH-Kw*10^pH-Ct_Cl-Ct_OAc*Ka*10^pH/(1+Ka*10^pH))</f>
        <v>3.1527979957261323E-2</v>
      </c>
      <c r="CG744" s="19">
        <f>ABS(Ct_Na+10^-pH-Kw*10^pH-Ct_Cl-Ct_OAc*Ka*10^pH/(1+Ka*10^pH))</f>
        <v>3.2192756166810478E-2</v>
      </c>
      <c r="CH744" s="19">
        <f>ABS(Ct_Na+10^-pH-Kw*10^pH-Ct_Cl-Ct_OAc*Ka*10^pH/(1+Ka*10^pH))</f>
        <v>3.2844748218483676E-2</v>
      </c>
      <c r="CI744" s="19">
        <f>ABS(Ct_Na+10^-pH-Kw*10^pH-Ct_Cl-Ct_OAc*Ka*10^pH/(1+Ka*10^pH))</f>
        <v>3.3484321373934534E-2</v>
      </c>
      <c r="CJ744" s="19">
        <f>ABS(Ct_Na+10^-pH-Kw*10^pH-Ct_Cl-Ct_OAc*Ka*10^pH/(1+Ka*10^pH))</f>
        <v>3.4111827111358017E-2</v>
      </c>
      <c r="CK744" s="19">
        <f>ABS(Ct_Na+10^-pH-Kw*10^pH-Ct_Cl-Ct_OAc*Ka*10^pH/(1+Ka*10^pH))</f>
        <v>3.4727603769577349E-2</v>
      </c>
      <c r="CL744" s="19">
        <f>ABS(Ct_Na+10^-pH-Kw*10^pH-Ct_Cl-Ct_OAc*Ka*10^pH/(1+Ka*10^pH))</f>
        <v>3.5331977156348143E-2</v>
      </c>
      <c r="CM744" s="19">
        <f>ABS(Ct_Na+10^-pH-Kw*10^pH-Ct_Cl-Ct_OAc*Ka*10^pH/(1+Ka*10^pH))</f>
        <v>3.5925261123178183E-2</v>
      </c>
      <c r="CN744" s="19">
        <f>ABS(Ct_Na+10^-pH-Kw*10^pH-Ct_Cl-Ct_OAc*Ka*10^pH/(1+Ka*10^pH))</f>
        <v>3.6507758108793142E-2</v>
      </c>
      <c r="CO744" s="19">
        <f>ABS(Ct_Na+10^-pH-Kw*10^pH-Ct_Cl-Ct_OAc*Ka*10^pH/(1+Ka*10^pH))</f>
        <v>3.7079759653225866E-2</v>
      </c>
      <c r="CP744" s="19">
        <f>ABS(Ct_Na+10^-pH-Kw*10^pH-Ct_Cl-Ct_OAc*Ka*10^pH/(1+Ka*10^pH))</f>
        <v>3.7641546884365142E-2</v>
      </c>
      <c r="CQ744" s="19">
        <f>ABS(Ct_Na+10^-pH-Kw*10^pH-Ct_Cl-Ct_OAc*Ka*10^pH/(1+Ka*10^pH))</f>
        <v>3.8193390978670097E-2</v>
      </c>
      <c r="CR744" s="19">
        <f>ABS(Ct_Na+10^-pH-Kw*10^pH-Ct_Cl-Ct_OAc*Ka*10^pH/(1+Ka*10^pH))</f>
        <v>3.8735553597636349E-2</v>
      </c>
      <c r="CS744" s="19">
        <f>ABS(Ct_Na+10^-pH-Kw*10^pH-Ct_Cl-Ct_OAc*Ka*10^pH/(1+Ka*10^pH))</f>
        <v>3.926828730149013E-2</v>
      </c>
      <c r="CT744" s="19">
        <f>ABS(Ct_Na+10^-pH-Kw*10^pH-Ct_Cl-Ct_OAc*Ka*10^pH/(1+Ka*10^pH))</f>
        <v>3.9791835941484409E-2</v>
      </c>
      <c r="CU744" s="19">
        <f>ABS(Ct_Na+10^-pH-Kw*10^pH-Ct_Cl-Ct_OAc*Ka*10^pH/(1+Ka*10^pH))</f>
        <v>4.0306435032077044E-2</v>
      </c>
      <c r="CV744" s="19">
        <f>ABS(Ct_Na+10^-pH-Kw*10^pH-Ct_Cl-Ct_OAc*Ka*10^pH/(1+Ka*10^pH))</f>
        <v>4.0812312104185074E-2</v>
      </c>
      <c r="CW744" s="19">
        <f>ABS(Ct_Na+10^-pH-Kw*10^pH-Ct_Cl-Ct_OAc*Ka*10^pH/(1+Ka*10^pH))</f>
        <v>4.130968704062743E-2</v>
      </c>
      <c r="CX744" s="19">
        <f>ABS(Ct_Na+10^-pH-Kw*10^pH-Ct_Cl-Ct_OAc*Ka*10^pH/(1+Ka*10^pH))</f>
        <v>4.1798772394795715E-2</v>
      </c>
    </row>
    <row r="745" spans="1:102">
      <c r="A745" s="24">
        <v>7.16</v>
      </c>
      <c r="B745" s="19">
        <f>ABS(Ct_Na+10^-pH-Kw*10^pH-Ct_Cl-Ct_OAc*Ka*10^pH/(1+Ka*10^pH))</f>
        <v>0.24922500046215496</v>
      </c>
      <c r="C745" s="19">
        <f>ABS(Ct_Na+10^-pH-Kw*10^pH-Ct_Cl-Ct_OAc*Ka*10^pH/(1+Ka*10^pH))</f>
        <v>0.23259524212399901</v>
      </c>
      <c r="D745" s="19">
        <f>ABS(Ct_Na+10^-pH-Kw*10^pH-Ct_Cl-Ct_OAc*Ka*10^pH/(1+Ka*10^pH))</f>
        <v>0.21747727999840272</v>
      </c>
      <c r="E745" s="19">
        <f>ABS(Ct_Na+10^-pH-Kw*10^pH-Ct_Cl-Ct_OAc*Ka*10^pH/(1+Ka*10^pH))</f>
        <v>0.20367392327503214</v>
      </c>
      <c r="F745" s="19">
        <f>ABS(Ct_Na+10^-pH-Kw*10^pH-Ct_Cl-Ct_OAc*Ka*10^pH/(1+Ka*10^pH))</f>
        <v>0.19102084627860913</v>
      </c>
      <c r="G745" s="19">
        <f>ABS(Ct_Na+10^-pH-Kw*10^pH-Ct_Cl-Ct_OAc*Ka*10^pH/(1+Ka*10^pH))</f>
        <v>0.17938001544189996</v>
      </c>
      <c r="H745" s="19">
        <f>ABS(Ct_Na+10^-pH-Kw*10^pH-Ct_Cl-Ct_OAc*Ka*10^pH/(1+Ka*10^pH))</f>
        <v>0.1686346331310915</v>
      </c>
      <c r="I745" s="19">
        <f>ABS(Ct_Na+10^-pH-Kw*10^pH-Ct_Cl-Ct_OAc*Ka*10^pH/(1+Ka*10^pH))</f>
        <v>0.15868520506552808</v>
      </c>
      <c r="J745" s="19">
        <f>ABS(Ct_Na+10^-pH-Kw*10^pH-Ct_Cl-Ct_OAc*Ka*10^pH/(1+Ka*10^pH))</f>
        <v>0.14944645043321927</v>
      </c>
      <c r="K745" s="19">
        <f>ABS(Ct_Na+10^-pH-Kw*10^pH-Ct_Cl-Ct_OAc*Ka*10^pH/(1+Ka*10^pH))</f>
        <v>0.14084485129279375</v>
      </c>
      <c r="L745" s="19">
        <f>ABS(Ct_Na+10^-pH-Kw*10^pH-Ct_Cl-Ct_OAc*Ka*10^pH/(1+Ka*10^pH))</f>
        <v>0.13281669209506328</v>
      </c>
      <c r="M745" s="19">
        <f>ABS(Ct_Na+10^-pH-Kw*10^pH-Ct_Cl-Ct_OAc*Ka*10^pH/(1+Ka*10^pH))</f>
        <v>0.12530647865202513</v>
      </c>
      <c r="N745" s="19">
        <f>ABS(Ct_Na+10^-pH-Kw*10^pH-Ct_Cl-Ct_OAc*Ka*10^pH/(1+Ka*10^pH))</f>
        <v>0.11826565354917686</v>
      </c>
      <c r="O745" s="19">
        <f>ABS(Ct_Na+10^-pH-Kw*10^pH-Ct_Cl-Ct_OAc*Ka*10^pH/(1+Ka*10^pH))</f>
        <v>0.11165154511922845</v>
      </c>
      <c r="P745" s="19">
        <f>ABS(Ct_Na+10^-pH-Kw*10^pH-Ct_Cl-Ct_OAc*Ka*10^pH/(1+Ka*10^pH))</f>
        <v>0.10542650189104172</v>
      </c>
      <c r="Q745" s="19">
        <f>ABS(Ct_Na+10^-pH-Kw*10^pH-Ct_Cl-Ct_OAc*Ka*10^pH/(1+Ka*10^pH))</f>
        <v>9.9557175418751392E-2</v>
      </c>
      <c r="R745" s="19">
        <f>ABS(Ct_Na+10^-pH-Kw*10^pH-Ct_Cl-Ct_OAc*Ka*10^pH/(1+Ka*10^pH))</f>
        <v>9.4013922639366101E-2</v>
      </c>
      <c r="S745" s="19">
        <f>ABS(Ct_Na+10^-pH-Kw*10^pH-Ct_Cl-Ct_OAc*Ka*10^pH/(1+Ka*10^pH))</f>
        <v>8.8770305145352932E-2</v>
      </c>
      <c r="T745" s="19">
        <f>ABS(Ct_Na+10^-pH-Kw*10^pH-Ct_Cl-Ct_OAc*Ka*10^pH/(1+Ka*10^pH))</f>
        <v>8.3802667519445775E-2</v>
      </c>
      <c r="U745" s="19">
        <f>ABS(Ct_Na+10^-pH-Kw*10^pH-Ct_Cl-Ct_OAc*Ka*10^pH/(1+Ka*10^pH))</f>
        <v>7.9089780541021004E-2</v>
      </c>
      <c r="V745" s="19">
        <f>ABS(Ct_Na+10^-pH-Kw*10^pH-Ct_Cl-Ct_OAc*Ka*10^pH/(1+Ka*10^pH))</f>
        <v>7.4612537911517479E-2</v>
      </c>
      <c r="W745" s="19">
        <f>ABS(Ct_Na+10^-pH-Kw*10^pH-Ct_Cl-Ct_OAc*Ka*10^pH/(1+Ka*10^pH))</f>
        <v>7.0353697361501918E-2</v>
      </c>
      <c r="X745" s="19">
        <f>ABS(Ct_Na+10^-pH-Kw*10^pH-Ct_Cl-Ct_OAc*Ka*10^pH/(1+Ka*10^pH))</f>
        <v>6.6297658742439494E-2</v>
      </c>
      <c r="Y745" s="19">
        <f>ABS(Ct_Na+10^-pH-Kw*10^pH-Ct_Cl-Ct_OAc*Ka*10^pH/(1+Ka*10^pH))</f>
        <v>6.2430273082403231E-2</v>
      </c>
      <c r="Z745" s="19">
        <f>ABS(Ct_Na+10^-pH-Kw*10^pH-Ct_Cl-Ct_OAc*Ka*10^pH/(1+Ka*10^pH))</f>
        <v>5.8738677679641339E-2</v>
      </c>
      <c r="AA745" s="19">
        <f>ABS(Ct_Na+10^-pH-Kw*10^pH-Ct_Cl-Ct_OAc*Ka*10^pH/(1+Ka*10^pH))</f>
        <v>5.5211153183668857E-2</v>
      </c>
      <c r="AB745" s="19">
        <f>ABS(Ct_Na+10^-pH-Kw*10^pH-Ct_Cl-Ct_OAc*Ka*10^pH/(1+Ka*10^pH))</f>
        <v>5.1836999317956073E-2</v>
      </c>
      <c r="AC745" s="19">
        <f>ABS(Ct_Na+10^-pH-Kw*10^pH-Ct_Cl-Ct_OAc*Ka*10^pH/(1+Ka*10^pH))</f>
        <v>4.8606426467805497E-2</v>
      </c>
      <c r="AD745" s="19">
        <f>ABS(Ct_Na+10^-pH-Kw*10^pH-Ct_Cl-Ct_OAc*Ka*10^pH/(1+Ka*10^pH))</f>
        <v>4.5510460819744553E-2</v>
      </c>
      <c r="AE745" s="19">
        <f>ABS(Ct_Na+10^-pH-Kw*10^pH-Ct_Cl-Ct_OAc*Ka*10^pH/(1+Ka*10^pH))</f>
        <v>4.2540861116502418E-2</v>
      </c>
      <c r="AF745" s="19">
        <f>ABS(Ct_Na+10^-pH-Kw*10^pH-Ct_Cl-Ct_OAc*Ka*10^pH/(1+Ka*10^pH))</f>
        <v>3.9690045401389956E-2</v>
      </c>
      <c r="AG745" s="19">
        <f>ABS(Ct_Na+10^-pH-Kw*10^pH-Ct_Cl-Ct_OAc*Ka*10^pH/(1+Ka*10^pH))</f>
        <v>3.6951026380987816E-2</v>
      </c>
      <c r="AH745" s="19">
        <f>ABS(Ct_Na+10^-pH-Kw*10^pH-Ct_Cl-Ct_OAc*Ka*10^pH/(1+Ka*10^pH))</f>
        <v>3.4317354245985747E-2</v>
      </c>
      <c r="AI745" s="19">
        <f>ABS(Ct_Na+10^-pH-Kw*10^pH-Ct_Cl-Ct_OAc*Ka*10^pH/(1+Ka*10^pH))</f>
        <v>3.1783065965134694E-2</v>
      </c>
      <c r="AJ745" s="19">
        <f>ABS(Ct_Na+10^-pH-Kw*10^pH-Ct_Cl-Ct_OAc*Ka*10^pH/(1+Ka*10^pH))</f>
        <v>2.9342640213204041E-2</v>
      </c>
      <c r="AK745" s="19">
        <f>ABS(Ct_Na+10^-pH-Kw*10^pH-Ct_Cl-Ct_OAc*Ka*10^pH/(1+Ka*10^pH))</f>
        <v>2.6990957215889046E-2</v>
      </c>
      <c r="AL745" s="19">
        <f>ABS(Ct_Na+10^-pH-Kw*10^pH-Ct_Cl-Ct_OAc*Ka*10^pH/(1+Ka*10^pH))</f>
        <v>2.4723262897049625E-2</v>
      </c>
      <c r="AM745" s="19">
        <f>ABS(Ct_Na+10^-pH-Kw*10^pH-Ct_Cl-Ct_OAc*Ka*10^pH/(1+Ka*10^pH))</f>
        <v>2.2535136799923819E-2</v>
      </c>
      <c r="AN745" s="19">
        <f>ABS(Ct_Na+10^-pH-Kw*10^pH-Ct_Cl-Ct_OAc*Ka*10^pH/(1+Ka*10^pH))</f>
        <v>2.0422463326836858E-2</v>
      </c>
      <c r="AO745" s="19">
        <f>ABS(Ct_Na+10^-pH-Kw*10^pH-Ct_Cl-Ct_OAc*Ka*10^pH/(1+Ka*10^pH))</f>
        <v>1.8381405903685061E-2</v>
      </c>
      <c r="AP745" s="19">
        <f>ABS(Ct_Na+10^-pH-Kw*10^pH-Ct_Cl-Ct_OAc*Ka*10^pH/(1+Ka*10^pH))</f>
        <v>1.6408383727971626E-2</v>
      </c>
      <c r="AQ745" s="19">
        <f>ABS(Ct_Na+10^-pH-Kw*10^pH-Ct_Cl-Ct_OAc*Ka*10^pH/(1+Ka*10^pH))</f>
        <v>1.4500050803920972E-2</v>
      </c>
      <c r="AR745" s="19">
        <f>ABS(Ct_Na+10^-pH-Kw*10^pH-Ct_Cl-Ct_OAc*Ka*10^pH/(1+Ka*10^pH))</f>
        <v>1.2653277006452551E-2</v>
      </c>
      <c r="AS745" s="19">
        <f>ABS(Ct_Na+10^-pH-Kw*10^pH-Ct_Cl-Ct_OAc*Ka*10^pH/(1+Ka*10^pH))</f>
        <v>1.0865130948586321E-2</v>
      </c>
      <c r="AT745" s="19">
        <f>ABS(Ct_Na+10^-pH-Kw*10^pH-Ct_Cl-Ct_OAc*Ka*10^pH/(1+Ka*10^pH))</f>
        <v>9.1328644550284152E-3</v>
      </c>
      <c r="AU745" s="19">
        <f>ABS(Ct_Na+10^-pH-Kw*10^pH-Ct_Cl-Ct_OAc*Ka*10^pH/(1+Ka*10^pH))</f>
        <v>7.4538984689645968E-3</v>
      </c>
      <c r="AV745" s="19">
        <f>ABS(Ct_Na+10^-pH-Kw*10^pH-Ct_Cl-Ct_OAc*Ka*10^pH/(1+Ka*10^pH))</f>
        <v>5.8258102400541995E-3</v>
      </c>
      <c r="AW745" s="19">
        <f>ABS(Ct_Na+10^-pH-Kw*10^pH-Ct_Cl-Ct_OAc*Ka*10^pH/(1+Ka*10^pH))</f>
        <v>4.2463216597680292E-3</v>
      </c>
      <c r="AX745" s="19">
        <f>ABS(Ct_Na+10^-pH-Kw*10^pH-Ct_Cl-Ct_OAc*Ka*10^pH/(1+Ka*10^pH))</f>
        <v>2.7132886259608469E-3</v>
      </c>
      <c r="AY745" s="19">
        <f>ABS(Ct_Na+10^-pH-Kw*10^pH-Ct_Cl-Ct_OAc*Ka*10^pH/(1+Ka*10^pH))</f>
        <v>1.2246913322640218E-3</v>
      </c>
      <c r="AZ745" s="19">
        <f>ABS(Ct_Na+10^-pH-Kw*10^pH-Ct_Cl-Ct_OAc*Ka*10^pH/(1+Ka*10^pH))</f>
        <v>2.2137461018432308E-4</v>
      </c>
      <c r="BA745" s="19">
        <f>ABS(Ct_Na+10^-pH-Kw*10^pH-Ct_Cl-Ct_OAc*Ka*10^pH/(1+Ka*10^pH))</f>
        <v>1.6267063007326943E-3</v>
      </c>
      <c r="BB745" s="19">
        <f>ABS(Ct_Na+10^-pH-Kw*10^pH-Ct_Cl-Ct_OAc*Ka*10^pH/(1+Ka*10^pH))</f>
        <v>2.9930009998769547E-3</v>
      </c>
      <c r="BC745" s="19">
        <f>ABS(Ct_Na+10^-pH-Kw*10^pH-Ct_Cl-Ct_OAc*Ka*10^pH/(1+Ka*10^pH))</f>
        <v>4.3218629675378512E-3</v>
      </c>
      <c r="BD745" s="19">
        <f>ABS(Ct_Na+10^-pH-Kw*10^pH-Ct_Cl-Ct_OAc*Ka*10^pH/(1+Ka*10^pH))</f>
        <v>5.6148097468835464E-3</v>
      </c>
      <c r="BE745" s="19">
        <f>ABS(Ct_Na+10^-pH-Kw*10^pH-Ct_Cl-Ct_OAc*Ka*10^pH/(1+Ka*10^pH))</f>
        <v>6.8732779454466902E-3</v>
      </c>
      <c r="BF745" s="19">
        <f>ABS(Ct_Na+10^-pH-Kw*10^pH-Ct_Cl-Ct_OAc*Ka*10^pH/(1+Ka*10^pH))</f>
        <v>8.0986285598371316E-3</v>
      </c>
      <c r="BG745" s="19">
        <f>ABS(Ct_Na+10^-pH-Kw*10^pH-Ct_Cl-Ct_OAc*Ka*10^pH/(1+Ka*10^pH))</f>
        <v>9.2921518855420895E-3</v>
      </c>
      <c r="BH745" s="19">
        <f>ABS(Ct_Na+10^-pH-Kw*10^pH-Ct_Cl-Ct_OAc*Ka*10^pH/(1+Ka*10^pH))</f>
        <v>1.0455072049049503E-2</v>
      </c>
      <c r="BI745" s="19">
        <f>ABS(Ct_Na+10^-pH-Kw*10^pH-Ct_Cl-Ct_OAc*Ka*10^pH/(1+Ka*10^pH))</f>
        <v>1.1588551195759272E-2</v>
      </c>
      <c r="BJ745" s="19">
        <f>ABS(Ct_Na+10^-pH-Kw*10^pH-Ct_Cl-Ct_OAc*Ka*10^pH/(1+Ka*10^pH))</f>
        <v>1.2693693363801287E-2</v>
      </c>
      <c r="BK745" s="19">
        <f>ABS(Ct_Na+10^-pH-Kw*10^pH-Ct_Cl-Ct_OAc*Ka*10^pH/(1+Ka*10^pH))</f>
        <v>1.3771548070903979E-2</v>
      </c>
      <c r="BL745" s="19">
        <f>ABS(Ct_Na+10^-pH-Kw*10^pH-Ct_Cl-Ct_OAc*Ka*10^pH/(1+Ka*10^pH))</f>
        <v>1.4823113638809046E-2</v>
      </c>
      <c r="BM745" s="19">
        <f>ABS(Ct_Na+10^-pH-Kw*10^pH-Ct_Cl-Ct_OAc*Ka*10^pH/(1+Ka*10^pH))</f>
        <v>1.5849340277367029E-2</v>
      </c>
      <c r="BN745" s="19">
        <f>ABS(Ct_Na+10^-pH-Kw*10^pH-Ct_Cl-Ct_OAc*Ka*10^pH/(1+Ka*10^pH))</f>
        <v>1.6851132948340272E-2</v>
      </c>
      <c r="BO745" s="19">
        <f>ABS(Ct_Na+10^-pH-Kw*10^pH-Ct_Cl-Ct_OAc*Ka*10^pH/(1+Ka*10^pH))</f>
        <v>1.7829354027055315E-2</v>
      </c>
      <c r="BP745" s="19">
        <f>ABS(Ct_Na+10^-pH-Kw*10^pH-Ct_Cl-Ct_OAc*Ka*10^pH/(1+Ka*10^pH))</f>
        <v>1.878482577835839E-2</v>
      </c>
      <c r="BQ745" s="19">
        <f>ABS(Ct_Na+10^-pH-Kw*10^pH-Ct_Cl-Ct_OAc*Ka*10^pH/(1+Ka*10^pH))</f>
        <v>1.9718332661815434E-2</v>
      </c>
      <c r="BR745" s="19">
        <f>ABS(Ct_Na+10^-pH-Kw*10^pH-Ct_Cl-Ct_OAc*Ka*10^pH/(1+Ka*10^pH))</f>
        <v>2.0630623479739332E-2</v>
      </c>
      <c r="BS745" s="19">
        <f>ABS(Ct_Na+10^-pH-Kw*10^pH-Ct_Cl-Ct_OAc*Ka*10^pH/(1+Ka*10^pH))</f>
        <v>2.1522413380406537E-2</v>
      </c>
      <c r="BT745" s="19">
        <f>ABS(Ct_Na+10^-pH-Kw*10^pH-Ct_Cl-Ct_OAc*Ka*10^pH/(1+Ka*10^pH))</f>
        <v>2.2394385727725577E-2</v>
      </c>
      <c r="BU745" s="19">
        <f>ABS(Ct_Na+10^-pH-Kw*10^pH-Ct_Cl-Ct_OAc*Ka*10^pH/(1+Ka*10^pH))</f>
        <v>2.324719384763102E-2</v>
      </c>
      <c r="BV745" s="19">
        <f>ABS(Ct_Na+10^-pH-Kw*10^pH-Ct_Cl-Ct_OAc*Ka*10^pH/(1+Ka*10^pH))</f>
        <v>2.4081462660581962E-2</v>
      </c>
      <c r="BW745" s="19">
        <f>ABS(Ct_Na+10^-pH-Kw*10^pH-Ct_Cl-Ct_OAc*Ka*10^pH/(1+Ka*10^pH))</f>
        <v>2.4897790208738307E-2</v>
      </c>
      <c r="BX745" s="19">
        <f>ABS(Ct_Na+10^-pH-Kw*10^pH-Ct_Cl-Ct_OAc*Ka*10^pH/(1+Ka*10^pH))</f>
        <v>2.5696749085657264E-2</v>
      </c>
      <c r="BY745" s="19">
        <f>ABS(Ct_Na+10^-pH-Kw*10^pH-Ct_Cl-Ct_OAc*Ka*10^pH/(1+Ka*10^pH))</f>
        <v>2.6478887775693696E-2</v>
      </c>
      <c r="BZ745" s="19">
        <f>ABS(Ct_Na+10^-pH-Kw*10^pH-Ct_Cl-Ct_OAc*Ka*10^pH/(1+Ka*10^pH))</f>
        <v>2.7244731909687736E-2</v>
      </c>
      <c r="CA745" s="19">
        <f>ABS(Ct_Na+10^-pH-Kw*10^pH-Ct_Cl-Ct_OAc*Ka*10^pH/(1+Ka*10^pH))</f>
        <v>2.7994785442980841E-2</v>
      </c>
      <c r="CB745" s="19">
        <f>ABS(Ct_Na+10^-pH-Kw*10^pH-Ct_Cl-Ct_OAc*Ka*10^pH/(1+Ka*10^pH))</f>
        <v>2.8729531761308796E-2</v>
      </c>
      <c r="CC745" s="19">
        <f>ABS(Ct_Na+10^-pH-Kw*10^pH-Ct_Cl-Ct_OAc*Ka*10^pH/(1+Ka*10^pH))</f>
        <v>2.9449434719670549E-2</v>
      </c>
      <c r="CD745" s="19">
        <f>ABS(Ct_Na+10^-pH-Kw*10^pH-Ct_Cl-Ct_OAc*Ka*10^pH/(1+Ka*10^pH))</f>
        <v>3.0154939618865034E-2</v>
      </c>
      <c r="CE745" s="19">
        <f>ABS(Ct_Na+10^-pH-Kw*10^pH-Ct_Cl-Ct_OAc*Ka*10^pH/(1+Ka*10^pH))</f>
        <v>3.0846474124016067E-2</v>
      </c>
      <c r="CF745" s="19">
        <f>ABS(Ct_Na+10^-pH-Kw*10^pH-Ct_Cl-Ct_OAc*Ka*10^pH/(1+Ka*10^pH))</f>
        <v>3.1524449129066101E-2</v>
      </c>
      <c r="CG745" s="19">
        <f>ABS(Ct_Na+10^-pH-Kw*10^pH-Ct_Cl-Ct_OAc*Ka*10^pH/(1+Ka*10^pH))</f>
        <v>3.2189259570911295E-2</v>
      </c>
      <c r="CH745" s="19">
        <f>ABS(Ct_Na+10^-pH-Kw*10^pH-Ct_Cl-Ct_OAc*Ka*10^pH/(1+Ka*10^pH))</f>
        <v>3.2841285196567135E-2</v>
      </c>
      <c r="CI745" s="19">
        <f>ABS(Ct_Na+10^-pH-Kw*10^pH-Ct_Cl-Ct_OAc*Ka*10^pH/(1+Ka*10^pH))</f>
        <v>3.34808912864962E-2</v>
      </c>
      <c r="CJ745" s="19">
        <f>ABS(Ct_Na+10^-pH-Kw*10^pH-Ct_Cl-Ct_OAc*Ka*10^pH/(1+Ka*10^pH))</f>
        <v>3.4108429336992659E-2</v>
      </c>
      <c r="CK745" s="19">
        <f>ABS(Ct_Na+10^-pH-Kw*10^pH-Ct_Cl-Ct_OAc*Ka*10^pH/(1+Ka*10^pH))</f>
        <v>3.4724237704302281E-2</v>
      </c>
      <c r="CL745" s="19">
        <f>ABS(Ct_Na+10^-pH-Kw*10^pH-Ct_Cl-Ct_OAc*Ka*10^pH/(1+Ka*10^pH))</f>
        <v>3.5328642212957999E-2</v>
      </c>
      <c r="CM745" s="19">
        <f>ABS(Ct_Na+10^-pH-Kw*10^pH-Ct_Cl-Ct_OAc*Ka*10^pH/(1+Ka*10^pH))</f>
        <v>3.5921956730629201E-2</v>
      </c>
      <c r="CN745" s="19">
        <f>ABS(Ct_Na+10^-pH-Kw*10^pH-Ct_Cl-Ct_OAc*Ka*10^pH/(1+Ka*10^pH))</f>
        <v>3.6504483711615479E-2</v>
      </c>
      <c r="CO745" s="19">
        <f>ABS(Ct_Na+10^-pH-Kw*10^pH-Ct_Cl-Ct_OAc*Ka*10^pH/(1+Ka*10^pH))</f>
        <v>3.707651471096237E-2</v>
      </c>
      <c r="CP745" s="19">
        <f>ABS(Ct_Na+10^-pH-Kw*10^pH-Ct_Cl-Ct_OAc*Ka*10^pH/(1+Ka*10^pH))</f>
        <v>3.7638330871035214E-2</v>
      </c>
      <c r="CQ745" s="19">
        <f>ABS(Ct_Na+10^-pH-Kw*10^pH-Ct_Cl-Ct_OAc*Ka*10^pH/(1+Ka*10^pH))</f>
        <v>3.8190203382257211E-2</v>
      </c>
      <c r="CR745" s="19">
        <f>ABS(Ct_Na+10^-pH-Kw*10^pH-Ct_Cl-Ct_OAc*Ka*10^pH/(1+Ka*10^pH))</f>
        <v>3.8732393919598103E-2</v>
      </c>
      <c r="CS745" s="19">
        <f>ABS(Ct_Na+10^-pH-Kw*10^pH-Ct_Cl-Ct_OAc*Ka*10^pH/(1+Ka*10^pH))</f>
        <v>3.926515505628958E-2</v>
      </c>
      <c r="CT745" s="19">
        <f>ABS(Ct_Na+10^-pH-Kw*10^pH-Ct_Cl-Ct_OAc*Ka*10^pH/(1+Ka*10^pH))</f>
        <v>3.9788730656141587E-2</v>
      </c>
      <c r="CU745" s="19">
        <f>ABS(Ct_Na+10^-pH-Kw*10^pH-Ct_Cl-Ct_OAc*Ka*10^pH/(1+Ka*10^pH))</f>
        <v>4.0303356245739677E-2</v>
      </c>
      <c r="CV745" s="19">
        <f>ABS(Ct_Na+10^-pH-Kw*10^pH-Ct_Cl-Ct_OAc*Ka*10^pH/(1+Ka*10^pH))</f>
        <v>4.0809259367717482E-2</v>
      </c>
      <c r="CW745" s="19">
        <f>ABS(Ct_Na+10^-pH-Kw*10^pH-Ct_Cl-Ct_OAc*Ka*10^pH/(1+Ka*10^pH))</f>
        <v>4.1306659916216674E-2</v>
      </c>
      <c r="CX745" s="19">
        <f>ABS(Ct_Na+10^-pH-Kw*10^pH-Ct_Cl-Ct_OAc*Ka*10^pH/(1+Ka*10^pH))</f>
        <v>4.1795770455574192E-2</v>
      </c>
    </row>
    <row r="746" spans="1:102">
      <c r="A746" s="23">
        <v>7.17</v>
      </c>
      <c r="B746" s="19">
        <f>ABS(Ct_Na+10^-pH-Kw*10^pH-Ct_Cl-Ct_OAc*Ka*10^pH/(1+Ka*10^pH))</f>
        <v>0.24924258144025185</v>
      </c>
      <c r="C746" s="19">
        <f>ABS(Ct_Na+10^-pH-Kw*10^pH-Ct_Cl-Ct_OAc*Ka*10^pH/(1+Ka*10^pH))</f>
        <v>0.23261198614797995</v>
      </c>
      <c r="D746" s="19">
        <f>ABS(Ct_Na+10^-pH-Kw*10^pH-Ct_Cl-Ct_OAc*Ka*10^pH/(1+Ka*10^pH))</f>
        <v>0.21749326315500545</v>
      </c>
      <c r="E746" s="19">
        <f>ABS(Ct_Na+10^-pH-Kw*10^pH-Ct_Cl-Ct_OAc*Ka*10^pH/(1+Ka*10^pH))</f>
        <v>0.20368921172663745</v>
      </c>
      <c r="F746" s="19">
        <f>ABS(Ct_Na+10^-pH-Kw*10^pH-Ct_Cl-Ct_OAc*Ka*10^pH/(1+Ka*10^pH))</f>
        <v>0.19103549791730007</v>
      </c>
      <c r="G746" s="19">
        <f>ABS(Ct_Na+10^-pH-Kw*10^pH-Ct_Cl-Ct_OAc*Ka*10^pH/(1+Ka*10^pH))</f>
        <v>0.17939408121270972</v>
      </c>
      <c r="H746" s="19">
        <f>ABS(Ct_Na+10^-pH-Kw*10^pH-Ct_Cl-Ct_OAc*Ka*10^pH/(1+Ka*10^pH))</f>
        <v>0.16864815810078018</v>
      </c>
      <c r="I746" s="19">
        <f>ABS(Ct_Na+10^-pH-Kw*10^pH-Ct_Cl-Ct_OAc*Ka*10^pH/(1+Ka*10^pH))</f>
        <v>0.15869822929343799</v>
      </c>
      <c r="J746" s="19">
        <f>ABS(Ct_Na+10^-pH-Kw*10^pH-Ct_Cl-Ct_OAc*Ka*10^pH/(1+Ka*10^pH))</f>
        <v>0.14945900968662029</v>
      </c>
      <c r="K746" s="19">
        <f>ABS(Ct_Na+10^-pH-Kw*10^pH-Ct_Cl-Ct_OAc*Ka*10^pH/(1+Ka*10^pH))</f>
        <v>0.14085697763889338</v>
      </c>
      <c r="L746" s="19">
        <f>ABS(Ct_Na+10^-pH-Kw*10^pH-Ct_Cl-Ct_OAc*Ka*10^pH/(1+Ka*10^pH))</f>
        <v>0.13282841439434831</v>
      </c>
      <c r="M746" s="19">
        <f>ABS(Ct_Na+10^-pH-Kw*10^pH-Ct_Cl-Ct_OAc*Ka*10^pH/(1+Ka*10^pH))</f>
        <v>0.12531782297203198</v>
      </c>
      <c r="N746" s="19">
        <f>ABS(Ct_Na+10^-pH-Kw*10^pH-Ct_Cl-Ct_OAc*Ka*10^pH/(1+Ka*10^pH))</f>
        <v>0.11827664351361038</v>
      </c>
      <c r="O746" s="19">
        <f>ABS(Ct_Na+10^-pH-Kw*10^pH-Ct_Cl-Ct_OAc*Ka*10^pH/(1+Ka*10^pH))</f>
        <v>0.11166220220418407</v>
      </c>
      <c r="P746" s="19">
        <f>ABS(Ct_Na+10^-pH-Kw*10^pH-Ct_Cl-Ct_OAc*Ka*10^pH/(1+Ka*10^pH))</f>
        <v>0.10543684567766512</v>
      </c>
      <c r="Q746" s="19">
        <f>ABS(Ct_Na+10^-pH-Kw*10^pH-Ct_Cl-Ct_OAc*Ka*10^pH/(1+Ka*10^pH))</f>
        <v>9.956722380980447E-2</v>
      </c>
      <c r="R746" s="19">
        <f>ABS(Ct_Na+10^-pH-Kw*10^pH-Ct_Cl-Ct_OAc*Ka*10^pH/(1+Ka*10^pH))</f>
        <v>9.4023692045713828E-2</v>
      </c>
      <c r="S746" s="19">
        <f>ABS(Ct_Na+10^-pH-Kw*10^pH-Ct_Cl-Ct_OAc*Ka*10^pH/(1+Ka*10^pH))</f>
        <v>8.8779810647249671E-2</v>
      </c>
      <c r="T746" s="19">
        <f>ABS(Ct_Na+10^-pH-Kw*10^pH-Ct_Cl-Ct_OAc*Ka*10^pH/(1+Ka*10^pH))</f>
        <v>8.3811923006599481E-2</v>
      </c>
      <c r="U746" s="19">
        <f>ABS(Ct_Na+10^-pH-Kw*10^pH-Ct_Cl-Ct_OAc*Ka*10^pH/(1+Ka*10^pH))</f>
        <v>7.9098798834700543E-2</v>
      </c>
      <c r="V746" s="19">
        <f>ABS(Ct_Na+10^-pH-Kw*10^pH-Ct_Cl-Ct_OAc*Ka*10^pH/(1+Ka*10^pH))</f>
        <v>7.4621330871396579E-2</v>
      </c>
      <c r="W746" s="19">
        <f>ABS(Ct_Na+10^-pH-Kw*10^pH-Ct_Cl-Ct_OAc*Ka*10^pH/(1+Ka*10^pH))</f>
        <v>7.0362275979473254E-2</v>
      </c>
      <c r="X746" s="19">
        <f>ABS(Ct_Na+10^-pH-Kw*10^pH-Ct_Cl-Ct_OAc*Ka*10^pH/(1+Ka*10^pH))</f>
        <v>6.6306033225260616E-2</v>
      </c>
      <c r="Y746" s="19">
        <f>ABS(Ct_Na+10^-pH-Kw*10^pH-Ct_Cl-Ct_OAc*Ka*10^pH/(1+Ka*10^pH))</f>
        <v>6.2438452924732241E-2</v>
      </c>
      <c r="Z746" s="19">
        <f>ABS(Ct_Na+10^-pH-Kw*10^pH-Ct_Cl-Ct_OAc*Ka*10^pH/(1+Ka*10^pH))</f>
        <v>5.8746671728773354E-2</v>
      </c>
      <c r="AA746" s="19">
        <f>ABS(Ct_Na+10^-pH-Kw*10^pH-Ct_Cl-Ct_OAc*Ka*10^pH/(1+Ka*10^pH))</f>
        <v>5.5218969697079304E-2</v>
      </c>
      <c r="AB746" s="19">
        <f>ABS(Ct_Na+10^-pH-Kw*10^pH-Ct_Cl-Ct_OAc*Ka*10^pH/(1+Ka*10^pH))</f>
        <v>5.1844646014589379E-2</v>
      </c>
      <c r="AC746" s="19">
        <f>ABS(Ct_Na+10^-pH-Kw*10^pH-Ct_Cl-Ct_OAc*Ka*10^pH/(1+Ka*10^pH))</f>
        <v>4.8613910573907473E-2</v>
      </c>
      <c r="AD746" s="19">
        <f>ABS(Ct_Na+10^-pH-Kw*10^pH-Ct_Cl-Ct_OAc*Ka*10^pH/(1+Ka*10^pH))</f>
        <v>4.5517789109920673E-2</v>
      </c>
      <c r="AE746" s="19">
        <f>ABS(Ct_Na+10^-pH-Kw*10^pH-Ct_Cl-Ct_OAc*Ka*10^pH/(1+Ka*10^pH))</f>
        <v>4.2548039950586397E-2</v>
      </c>
      <c r="AF746" s="19">
        <f>ABS(Ct_Na+10^-pH-Kw*10^pH-Ct_Cl-Ct_OAc*Ka*10^pH/(1+Ka*10^pH))</f>
        <v>3.96970807576255E-2</v>
      </c>
      <c r="AG746" s="19">
        <f>ABS(Ct_Na+10^-pH-Kw*10^pH-Ct_Cl-Ct_OAc*Ka*10^pH/(1+Ka*10^pH))</f>
        <v>3.6957923885957193E-2</v>
      </c>
      <c r="AH746" s="19">
        <f>ABS(Ct_Na+10^-pH-Kw*10^pH-Ct_Cl-Ct_OAc*Ka*10^pH/(1+Ka*10^pH))</f>
        <v>3.4324119201660737E-2</v>
      </c>
      <c r="AI746" s="19">
        <f>ABS(Ct_Na+10^-pH-Kw*10^pH-Ct_Cl-Ct_OAc*Ka*10^pH/(1+Ka*10^pH))</f>
        <v>3.1789703373375458E-2</v>
      </c>
      <c r="AJ746" s="19">
        <f>ABS(Ct_Na+10^-pH-Kw*10^pH-Ct_Cl-Ct_OAc*Ka*10^pH/(1+Ka*10^pH))</f>
        <v>2.9349154797989635E-2</v>
      </c>
      <c r="AK746" s="19">
        <f>ABS(Ct_Na+10^-pH-Kw*10^pH-Ct_Cl-Ct_OAc*Ka*10^pH/(1+Ka*10^pH))</f>
        <v>2.6997353443526918E-2</v>
      </c>
      <c r="AL746" s="19">
        <f>ABS(Ct_Na+10^-pH-Kw*10^pH-Ct_Cl-Ct_OAc*Ka*10^pH/(1+Ka*10^pH))</f>
        <v>2.4729544994580771E-2</v>
      </c>
      <c r="AM746" s="19">
        <f>ABS(Ct_Na+10^-pH-Kw*10^pH-Ct_Cl-Ct_OAc*Ka*10^pH/(1+Ka*10^pH))</f>
        <v>2.2541308771913376E-2</v>
      </c>
      <c r="AN746" s="19">
        <f>ABS(Ct_Na+10^-pH-Kw*10^pH-Ct_Cl-Ct_OAc*Ka*10^pH/(1+Ka*10^pH))</f>
        <v>2.042852897071732E-2</v>
      </c>
      <c r="AO746" s="19">
        <f>ABS(Ct_Na+10^-pH-Kw*10^pH-Ct_Cl-Ct_OAc*Ka*10^pH/(1+Ka*10^pH))</f>
        <v>1.8387368823799086E-2</v>
      </c>
      <c r="AP746" s="19">
        <f>ABS(Ct_Na+10^-pH-Kw*10^pH-Ct_Cl-Ct_OAc*Ka*10^pH/(1+Ka*10^pH))</f>
        <v>1.641424734844478E-2</v>
      </c>
      <c r="AQ746" s="19">
        <f>ABS(Ct_Na+10^-pH-Kw*10^pH-Ct_Cl-Ct_OAc*Ka*10^pH/(1+Ka*10^pH))</f>
        <v>1.4505818380479166E-2</v>
      </c>
      <c r="AR746" s="19">
        <f>ABS(Ct_Na+10^-pH-Kw*10^pH-Ct_Cl-Ct_OAc*Ka*10^pH/(1+Ka*10^pH))</f>
        <v>1.2658951637286614E-2</v>
      </c>
      <c r="AS746" s="19">
        <f>ABS(Ct_Na+10^-pH-Kw*10^pH-Ct_Cl-Ct_OAc*Ka*10^pH/(1+Ka*10^pH))</f>
        <v>1.0870715584354151E-2</v>
      </c>
      <c r="AT746" s="19">
        <f>ABS(Ct_Na+10^-pH-Kw*10^pH-Ct_Cl-Ct_OAc*Ka*10^pH/(1+Ka*10^pH))</f>
        <v>9.1383619080758136E-3</v>
      </c>
      <c r="AU746" s="19">
        <f>ABS(Ct_Na+10^-pH-Kw*10^pH-Ct_Cl-Ct_OAc*Ka*10^pH/(1+Ka*10^pH))</f>
        <v>7.4593114218368325E-3</v>
      </c>
      <c r="AV746" s="19">
        <f>ABS(Ct_Na+10^-pH-Kw*10^pH-Ct_Cl-Ct_OAc*Ka*10^pH/(1+Ka*10^pH))</f>
        <v>5.8311412533626414E-3</v>
      </c>
      <c r="AW746" s="19">
        <f>ABS(Ct_Na+10^-pH-Kw*10^pH-Ct_Cl-Ct_OAc*Ka*10^pH/(1+Ka*10^pH))</f>
        <v>4.2515731794697947E-3</v>
      </c>
      <c r="AX746" s="19">
        <f>ABS(Ct_Na+10^-pH-Kw*10^pH-Ct_Cl-Ct_OAc*Ka*10^pH/(1+Ka*10^pH))</f>
        <v>2.7184629901031848E-3</v>
      </c>
      <c r="AY746" s="19">
        <f>ABS(Ct_Na+10^-pH-Kw*10^pH-Ct_Cl-Ct_OAc*Ka*10^pH/(1+Ka*10^pH))</f>
        <v>1.2297907772399752E-3</v>
      </c>
      <c r="AZ746" s="19">
        <f>ABS(Ct_Na+10^-pH-Kw*10^pH-Ct_Cl-Ct_OAc*Ka*10^pH/(1+Ka*10^pH))</f>
        <v>2.1634794382714706E-4</v>
      </c>
      <c r="BA746" s="19">
        <f>ABS(Ct_Na+10^-pH-Kw*10^pH-Ct_Cl-Ct_OAc*Ka*10^pH/(1+Ka*10^pH))</f>
        <v>1.6217503628923741E-3</v>
      </c>
      <c r="BB746" s="19">
        <f>ABS(Ct_Na+10^-pH-Kw*10^pH-Ct_Cl-Ct_OAc*Ka*10^pH/(1+Ka*10^pH))</f>
        <v>2.9881138258724543E-3</v>
      </c>
      <c r="BC746" s="19">
        <f>ABS(Ct_Na+10^-pH-Kw*10^pH-Ct_Cl-Ct_OAc*Ka*10^pH/(1+Ka*10^pH))</f>
        <v>4.3170426734284589E-3</v>
      </c>
      <c r="BD746" s="19">
        <f>ABS(Ct_Na+10^-pH-Kw*10^pH-Ct_Cl-Ct_OAc*Ka*10^pH/(1+Ka*10^pH))</f>
        <v>5.6100545251045394E-3</v>
      </c>
      <c r="BE746" s="19">
        <f>ABS(Ct_Na+10^-pH-Kw*10^pH-Ct_Cl-Ct_OAc*Ka*10^pH/(1+Ka*10^pH))</f>
        <v>6.8685860607359123E-3</v>
      </c>
      <c r="BF746" s="19">
        <f>ABS(Ct_Na+10^-pH-Kw*10^pH-Ct_Cl-Ct_OAc*Ka*10^pH/(1+Ka*10^pH))</f>
        <v>8.0939983454296413E-3</v>
      </c>
      <c r="BG746" s="19">
        <f>ABS(Ct_Na+10^-pH-Kw*10^pH-Ct_Cl-Ct_OAc*Ka*10^pH/(1+Ka*10^pH))</f>
        <v>9.2875817396118193E-3</v>
      </c>
      <c r="BH746" s="19">
        <f>ABS(Ct_Na+10^-pH-Kw*10^pH-Ct_Cl-Ct_OAc*Ka*10^pH/(1+Ka*10^pH))</f>
        <v>1.0450560431379097E-2</v>
      </c>
      <c r="BI746" s="19">
        <f>ABS(Ct_Na+10^-pH-Kw*10^pH-Ct_Cl-Ct_OAc*Ka*10^pH/(1+Ka*10^pH))</f>
        <v>1.1584096624620621E-2</v>
      </c>
      <c r="BJ746" s="19">
        <f>ABS(Ct_Na+10^-pH-Kw*10^pH-Ct_Cl-Ct_OAc*Ka*10^pH/(1+Ka*10^pH))</f>
        <v>1.2689294413031099E-2</v>
      </c>
      <c r="BK746" s="19">
        <f>ABS(Ct_Na+10^-pH-Kw*10^pH-Ct_Cl-Ct_OAc*Ka*10^pH/(1+Ka*10^pH))</f>
        <v>1.3767203367159829E-2</v>
      </c>
      <c r="BL746" s="19">
        <f>ABS(Ct_Na+10^-pH-Kw*10^pH-Ct_Cl-Ct_OAc*Ka*10^pH/(1+Ka*10^pH))</f>
        <v>1.4818821858992741E-2</v>
      </c>
      <c r="BM746" s="19">
        <f>ABS(Ct_Na+10^-pH-Kw*10^pH-Ct_Cl-Ct_OAc*Ka*10^pH/(1+Ka*10^pH))</f>
        <v>1.5845100146203189E-2</v>
      </c>
      <c r="BN746" s="19">
        <f>ABS(Ct_Na+10^-pH-Kw*10^pH-Ct_Cl-Ct_OAc*Ka*10^pH/(1+Ka*10^pH))</f>
        <v>1.6846943236099074E-2</v>
      </c>
      <c r="BO746" s="19">
        <f>ABS(Ct_Na+10^-pH-Kw*10^pH-Ct_Cl-Ct_OAc*Ka*10^pH/(1+Ka*10^pH))</f>
        <v>1.7825213547409187E-2</v>
      </c>
      <c r="BP746" s="19">
        <f>ABS(Ct_Na+10^-pH-Kw*10^pH-Ct_Cl-Ct_OAc*Ka*10^pH/(1+Ka*10^pH))</f>
        <v>1.8780733386363248E-2</v>
      </c>
      <c r="BQ746" s="19">
        <f>ABS(Ct_Na+10^-pH-Kw*10^pH-Ct_Cl-Ct_OAc*Ka*10^pH/(1+Ka*10^pH))</f>
        <v>1.971428725200803E-2</v>
      </c>
      <c r="BR746" s="19">
        <f>ABS(Ct_Na+10^-pH-Kw*10^pH-Ct_Cl-Ct_OAc*Ka*10^pH/(1+Ka*10^pH))</f>
        <v>2.0626623984342687E-2</v>
      </c>
      <c r="BS746" s="19">
        <f>ABS(Ct_Na+10^-pH-Kw*10^pH-Ct_Cl-Ct_OAc*Ka*10^pH/(1+Ka*10^pH))</f>
        <v>2.1518458767636132E-2</v>
      </c>
      <c r="BT746" s="19">
        <f>ABS(Ct_Na+10^-pH-Kw*10^pH-Ct_Cl-Ct_OAc*Ka*10^pH/(1+Ka*10^pH))</f>
        <v>2.2390475000189716E-2</v>
      </c>
      <c r="BU746" s="19">
        <f>ABS(Ct_Na+10^-pH-Kw*10^pH-Ct_Cl-Ct_OAc*Ka*10^pH/(1+Ka*10^pH))</f>
        <v>2.3243326040819051E-2</v>
      </c>
      <c r="BV746" s="19">
        <f>ABS(Ct_Na+10^-pH-Kw*10^pH-Ct_Cl-Ct_OAc*Ka*10^pH/(1+Ka*10^pH))</f>
        <v>2.4077636841434671E-2</v>
      </c>
      <c r="BW746" s="19">
        <f>ABS(Ct_Na+10^-pH-Kw*10^pH-Ct_Cl-Ct_OAc*Ka*10^pH/(1+Ka*10^pH))</f>
        <v>2.4894005474295169E-2</v>
      </c>
      <c r="BX746" s="19">
        <f>ABS(Ct_Na+10^-pH-Kw*10^pH-Ct_Cl-Ct_OAc*Ka*10^pH/(1+Ka*10^pH))</f>
        <v>2.5693004561775638E-2</v>
      </c>
      <c r="BY746" s="19">
        <f>ABS(Ct_Na+10^-pH-Kw*10^pH-Ct_Cl-Ct_OAc*Ka*10^pH/(1+Ka*10^pH))</f>
        <v>2.6475182615835438E-2</v>
      </c>
      <c r="BZ746" s="19">
        <f>ABS(Ct_Na+10^-pH-Kw*10^pH-Ct_Cl-Ct_OAc*Ka*10^pH/(1+Ka*10^pH))</f>
        <v>2.7241065293769039E-2</v>
      </c>
      <c r="CA746" s="19">
        <f>ABS(Ct_Na+10^-pH-Kw*10^pH-Ct_Cl-Ct_OAc*Ka*10^pH/(1+Ka*10^pH))</f>
        <v>2.799115657628129E-2</v>
      </c>
      <c r="CB746" s="19">
        <f>ABS(Ct_Na+10^-pH-Kw*10^pH-Ct_Cl-Ct_OAc*Ka*10^pH/(1+Ka*10^pH))</f>
        <v>2.872593987343617E-2</v>
      </c>
      <c r="CC746" s="19">
        <f>ABS(Ct_Na+10^-pH-Kw*10^pH-Ct_Cl-Ct_OAc*Ka*10^pH/(1+Ka*10^pH))</f>
        <v>2.9445879063577825E-2</v>
      </c>
      <c r="CD746" s="19">
        <f>ABS(Ct_Na+10^-pH-Kw*10^pH-Ct_Cl-Ct_OAc*Ka*10^pH/(1+Ka*10^pH))</f>
        <v>3.0151419469916625E-2</v>
      </c>
      <c r="CE746" s="19">
        <f>ABS(Ct_Na+10^-pH-Kw*10^pH-Ct_Cl-Ct_OAc*Ka*10^pH/(1+Ka*10^pH))</f>
        <v>3.084298877910021E-2</v>
      </c>
      <c r="CF746" s="19">
        <f>ABS(Ct_Na+10^-pH-Kw*10^pH-Ct_Cl-Ct_OAc*Ka*10^pH/(1+Ka*10^pH))</f>
        <v>3.1520997905750789E-2</v>
      </c>
      <c r="CG746" s="19">
        <f>ABS(Ct_Na+10^-pH-Kw*10^pH-Ct_Cl-Ct_OAc*Ka*10^pH/(1+Ka*10^pH))</f>
        <v>3.2185841806641149E-2</v>
      </c>
      <c r="CH746" s="19">
        <f>ABS(Ct_Na+10^-pH-Kw*10^pH-Ct_Cl-Ct_OAc*Ka*10^pH/(1+Ka*10^pH))</f>
        <v>3.2837900247899017E-2</v>
      </c>
      <c r="CI746" s="19">
        <f>ABS(Ct_Na+10^-pH-Kw*10^pH-Ct_Cl-Ct_OAc*Ka*10^pH/(1+Ka*10^pH))</f>
        <v>3.3477538528371008E-2</v>
      </c>
      <c r="CJ746" s="19">
        <f>ABS(Ct_Na+10^-pH-Kw*10^pH-Ct_Cl-Ct_OAc*Ka*10^pH/(1+Ka*10^pH))</f>
        <v>3.4105108162041639E-2</v>
      </c>
      <c r="CK746" s="19">
        <f>ABS(Ct_Na+10^-pH-Kw*10^pH-Ct_Cl-Ct_OAc*Ka*10^pH/(1+Ka*10^pH))</f>
        <v>3.4720947522185741E-2</v>
      </c>
      <c r="CL746" s="19">
        <f>ABS(Ct_Na+10^-pH-Kw*10^pH-Ct_Cl-Ct_OAc*Ka*10^pH/(1+Ka*10^pH))</f>
        <v>3.5325382449734558E-2</v>
      </c>
      <c r="CM746" s="19">
        <f>ABS(Ct_Na+10^-pH-Kw*10^pH-Ct_Cl-Ct_OAc*Ka*10^pH/(1+Ka*10^pH))</f>
        <v>3.5918726828154036E-2</v>
      </c>
      <c r="CN746" s="19">
        <f>ABS(Ct_Na+10^-pH-Kw*10^pH-Ct_Cl-Ct_OAc*Ka*10^pH/(1+Ka*10^pH))</f>
        <v>3.6501283126965899E-2</v>
      </c>
      <c r="CO746" s="19">
        <f>ABS(Ct_Na+10^-pH-Kw*10^pH-Ct_Cl-Ct_OAc*Ka*10^pH/(1+Ka*10^pH))</f>
        <v>3.7073342915889262E-2</v>
      </c>
      <c r="CP746" s="19">
        <f>ABS(Ct_Na+10^-pH-Kw*10^pH-Ct_Cl-Ct_OAc*Ka*10^pH/(1+Ka*10^pH))</f>
        <v>3.7635187351438996E-2</v>
      </c>
      <c r="CQ746" s="19">
        <f>ABS(Ct_Na+10^-pH-Kw*10^pH-Ct_Cl-Ct_OAc*Ka*10^pH/(1+Ka*10^pH))</f>
        <v>3.8187087637686974E-2</v>
      </c>
      <c r="CR746" s="19">
        <f>ABS(Ct_Na+10^-pH-Kw*10^pH-Ct_Cl-Ct_OAc*Ka*10^pH/(1+Ka*10^pH))</f>
        <v>3.872930546277268E-2</v>
      </c>
      <c r="CS746" s="19">
        <f>ABS(Ct_Na+10^-pH-Kw*10^pH-Ct_Cl-Ct_OAc*Ka*10^pH/(1+Ka*10^pH))</f>
        <v>3.9262093412639497E-2</v>
      </c>
      <c r="CT746" s="19">
        <f>ABS(Ct_Na+10^-pH-Kw*10^pH-Ct_Cl-Ct_OAc*Ka*10^pH/(1+Ka*10^pH))</f>
        <v>3.9785695363370711E-2</v>
      </c>
      <c r="CU746" s="19">
        <f>ABS(Ct_Na+10^-pH-Kw*10^pH-Ct_Cl-Ct_OAc*Ka*10^pH/(1+Ka*10^pH))</f>
        <v>4.0300346853405646E-2</v>
      </c>
      <c r="CV746" s="19">
        <f>ABS(Ct_Na+10^-pH-Kw*10^pH-Ct_Cl-Ct_OAc*Ka*10^pH/(1+Ka*10^pH))</f>
        <v>4.0806275436829825E-2</v>
      </c>
      <c r="CW746" s="19">
        <f>ABS(Ct_Na+10^-pH-Kw*10^pH-Ct_Cl-Ct_OAc*Ka*10^pH/(1+Ka*10^pH))</f>
        <v>4.1303701018851932E-2</v>
      </c>
      <c r="CX746" s="19">
        <f>ABS(Ct_Na+10^-pH-Kw*10^pH-Ct_Cl-Ct_OAc*Ka*10^pH/(1+Ka*10^pH))</f>
        <v>4.1792836174506971E-2</v>
      </c>
    </row>
    <row r="747" spans="1:102">
      <c r="A747" s="24">
        <v>7.18</v>
      </c>
      <c r="B747" s="19">
        <f>ABS(Ct_Na+10^-pH-Kw*10^pH-Ct_Cl-Ct_OAc*Ka*10^pH/(1+Ka*10^pH))</f>
        <v>0.24925976537785538</v>
      </c>
      <c r="C747" s="19">
        <f>ABS(Ct_Na+10^-pH-Kw*10^pH-Ct_Cl-Ct_OAc*Ka*10^pH/(1+Ka*10^pH))</f>
        <v>0.23262835204018512</v>
      </c>
      <c r="D747" s="19">
        <f>ABS(Ct_Na+10^-pH-Kw*10^pH-Ct_Cl-Ct_OAc*Ka*10^pH/(1+Ka*10^pH))</f>
        <v>0.2175088853695758</v>
      </c>
      <c r="E747" s="19">
        <f>ABS(Ct_Na+10^-pH-Kw*10^pH-Ct_Cl-Ct_OAc*Ka*10^pH/(1+Ka*10^pH))</f>
        <v>0.2037041549311934</v>
      </c>
      <c r="F747" s="19">
        <f>ABS(Ct_Na+10^-pH-Kw*10^pH-Ct_Cl-Ct_OAc*Ka*10^pH/(1+Ka*10^pH))</f>
        <v>0.19104981869600948</v>
      </c>
      <c r="G747" s="19">
        <f>ABS(Ct_Na+10^-pH-Kw*10^pH-Ct_Cl-Ct_OAc*Ka*10^pH/(1+Ka*10^pH))</f>
        <v>0.17940782935964031</v>
      </c>
      <c r="H747" s="19">
        <f>ABS(Ct_Na+10^-pH-Kw*10^pH-Ct_Cl-Ct_OAc*Ka*10^pH/(1+Ka*10^pH))</f>
        <v>0.16866137766453029</v>
      </c>
      <c r="I747" s="19">
        <f>ABS(Ct_Na+10^-pH-Kw*10^pH-Ct_Cl-Ct_OAc*Ka*10^pH/(1+Ka*10^pH))</f>
        <v>0.15871095942831734</v>
      </c>
      <c r="J747" s="19">
        <f>ABS(Ct_Na+10^-pH-Kw*10^pH-Ct_Cl-Ct_OAc*Ka*10^pH/(1+Ka*10^pH))</f>
        <v>0.14947128535183388</v>
      </c>
      <c r="K747" s="19">
        <f>ABS(Ct_Na+10^-pH-Kw*10^pH-Ct_Cl-Ct_OAc*Ka*10^pH/(1+Ka*10^pH))</f>
        <v>0.1408688301771768</v>
      </c>
      <c r="L747" s="19">
        <f>ABS(Ct_Na+10^-pH-Kw*10^pH-Ct_Cl-Ct_OAc*Ka*10^pH/(1+Ka*10^pH))</f>
        <v>0.13283987201416358</v>
      </c>
      <c r="M747" s="19">
        <f>ABS(Ct_Na+10^-pH-Kw*10^pH-Ct_Cl-Ct_OAc*Ka*10^pH/(1+Ka*10^pH))</f>
        <v>0.12532891115198991</v>
      </c>
      <c r="N747" s="19">
        <f>ABS(Ct_Na+10^-pH-Kw*10^pH-Ct_Cl-Ct_OAc*Ka*10^pH/(1+Ka*10^pH))</f>
        <v>0.11828738534370212</v>
      </c>
      <c r="O747" s="19">
        <f>ABS(Ct_Na+10^-pH-Kw*10^pH-Ct_Cl-Ct_OAc*Ka*10^pH/(1+Ka*10^pH))</f>
        <v>0.11167261867531056</v>
      </c>
      <c r="P747" s="19">
        <f>ABS(Ct_Na+10^-pH-Kw*10^pH-Ct_Cl-Ct_OAc*Ka*10^pH/(1+Ka*10^pH))</f>
        <v>0.10544695592858905</v>
      </c>
      <c r="Q747" s="19">
        <f>ABS(Ct_Na+10^-pH-Kw*10^pH-Ct_Cl-Ct_OAc*Ka*10^pH/(1+Ka*10^pH))</f>
        <v>9.957704533882307E-2</v>
      </c>
      <c r="R747" s="19">
        <f>ABS(Ct_Na+10^-pH-Kw*10^pH-Ct_Cl-Ct_OAc*Ka*10^pH/(1+Ka*10^pH))</f>
        <v>9.4033240892933009E-2</v>
      </c>
      <c r="S747" s="19">
        <f>ABS(Ct_Na+10^-pH-Kw*10^pH-Ct_Cl-Ct_OAc*Ka*10^pH/(1+Ka*10^pH))</f>
        <v>8.8789101552226135E-2</v>
      </c>
      <c r="T747" s="19">
        <f>ABS(Ct_Na+10^-pH-Kw*10^pH-Ct_Cl-Ct_OAc*Ka*10^pH/(1+Ka*10^pH))</f>
        <v>8.382096954524075E-2</v>
      </c>
      <c r="U747" s="19">
        <f>ABS(Ct_Na+10^-pH-Kw*10^pH-Ct_Cl-Ct_OAc*Ka*10^pH/(1+Ka*10^pH))</f>
        <v>7.9107613538613536E-2</v>
      </c>
      <c r="V747" s="19">
        <f>ABS(Ct_Na+10^-pH-Kw*10^pH-Ct_Cl-Ct_OAc*Ka*10^pH/(1+Ka*10^pH))</f>
        <v>7.4629925332317715E-2</v>
      </c>
      <c r="W747" s="19">
        <f>ABS(Ct_Na+10^-pH-Kw*10^pH-Ct_Cl-Ct_OAc*Ka*10^pH/(1+Ka*10^pH))</f>
        <v>7.0370660940963115E-2</v>
      </c>
      <c r="X747" s="19">
        <f>ABS(Ct_Na+10^-pH-Kw*10^pH-Ct_Cl-Ct_OAc*Ka*10^pH/(1+Ka*10^pH))</f>
        <v>6.6314218663482583E-2</v>
      </c>
      <c r="Y747" s="19">
        <f>ABS(Ct_Na+10^-pH-Kw*10^pH-Ct_Cl-Ct_OAc*Ka*10^pH/(1+Ka*10^pH))</f>
        <v>6.2446448119838335E-2</v>
      </c>
      <c r="Z747" s="19">
        <f>ABS(Ct_Na+10^-pH-Kw*10^pH-Ct_Cl-Ct_OAc*Ka*10^pH/(1+Ka*10^pH))</f>
        <v>5.8754485328177918E-2</v>
      </c>
      <c r="AA747" s="19">
        <f>ABS(Ct_Na+10^-pH-Kw*10^pH-Ct_Cl-Ct_OAc*Ka*10^pH/(1+Ka*10^pH))</f>
        <v>5.5226609771702406E-2</v>
      </c>
      <c r="AB747" s="19">
        <f>ABS(Ct_Na+10^-pH-Kw*10^pH-Ct_Cl-Ct_OAc*Ka*10^pH/(1+Ka*10^pH))</f>
        <v>5.1852120108986724E-2</v>
      </c>
      <c r="AC747" s="19">
        <f>ABS(Ct_Na+10^-pH-Kw*10^pH-Ct_Cl-Ct_OAc*Ka*10^pH/(1+Ka*10^pH))</f>
        <v>4.8621225751067407E-2</v>
      </c>
      <c r="AD747" s="19">
        <f>ABS(Ct_Na+10^-pH-Kw*10^pH-Ct_Cl-Ct_OAc*Ka*10^pH/(1+Ka*10^pH))</f>
        <v>4.5524951991394752E-2</v>
      </c>
      <c r="AE747" s="19">
        <f>ABS(Ct_Na+10^-pH-Kw*10^pH-Ct_Cl-Ct_OAc*Ka*10^pH/(1+Ka*10^pH))</f>
        <v>4.2555056752525064E-2</v>
      </c>
      <c r="AF747" s="19">
        <f>ABS(Ct_Na+10^-pH-Kw*10^pH-Ct_Cl-Ct_OAc*Ka*10^pH/(1+Ka*10^pH))</f>
        <v>3.9703957323210165E-2</v>
      </c>
      <c r="AG747" s="19">
        <f>ABS(Ct_Na+10^-pH-Kw*10^pH-Ct_Cl-Ct_OAc*Ka*10^pH/(1+Ka*10^pH))</f>
        <v>3.6964665714652713E-2</v>
      </c>
      <c r="AH747" s="19">
        <f>ABS(Ct_Na+10^-pH-Kw*10^pH-Ct_Cl-Ct_OAc*Ka*10^pH/(1+Ka*10^pH))</f>
        <v>3.4330731475655164E-2</v>
      </c>
      <c r="AI747" s="19">
        <f>ABS(Ct_Na+10^-pH-Kw*10^pH-Ct_Cl-Ct_OAc*Ka*10^pH/(1+Ka*10^pH))</f>
        <v>3.179619098152546E-2</v>
      </c>
      <c r="AJ747" s="19">
        <f>ABS(Ct_Na+10^-pH-Kw*10^pH-Ct_Cl-Ct_OAc*Ka*10^pH/(1+Ka*10^pH))</f>
        <v>2.9355522357548694E-2</v>
      </c>
      <c r="AK747" s="19">
        <f>ABS(Ct_Na+10^-pH-Kw*10^pH-Ct_Cl-Ct_OAc*Ka*10^pH/(1+Ka*10^pH))</f>
        <v>2.7003605319898337E-2</v>
      </c>
      <c r="AL747" s="19">
        <f>ABS(Ct_Na+10^-pH-Kw*10^pH-Ct_Cl-Ct_OAc*Ka*10^pH/(1+Ka*10^pH))</f>
        <v>2.4735685319306949E-2</v>
      </c>
      <c r="AM747" s="19">
        <f>ABS(Ct_Na+10^-pH-Kw*10^pH-Ct_Cl-Ct_OAc*Ka*10^pH/(1+Ka*10^pH))</f>
        <v>2.2547341459087156E-2</v>
      </c>
      <c r="AN747" s="19">
        <f>ABS(Ct_Na+10^-pH-Kw*10^pH-Ct_Cl-Ct_OAc*Ka*10^pH/(1+Ka*10^pH))</f>
        <v>2.0434457731978418E-2</v>
      </c>
      <c r="AO747" s="19">
        <f>ABS(Ct_Na+10^-pH-Kw*10^pH-Ct_Cl-Ct_OAc*Ka*10^pH/(1+Ka*10^pH))</f>
        <v>1.8393197182059812E-2</v>
      </c>
      <c r="AP747" s="19">
        <f>ABS(Ct_Na+10^-pH-Kw*10^pH-Ct_Cl-Ct_OAc*Ka*10^pH/(1+Ka*10^pH))</f>
        <v>1.6419978650471803E-2</v>
      </c>
      <c r="AQ747" s="19">
        <f>ABS(Ct_Na+10^-pH-Kw*10^pH-Ct_Cl-Ct_OAc*Ka*10^pH/(1+Ka*10^pH))</f>
        <v>1.4511455808444096E-2</v>
      </c>
      <c r="AR747" s="19">
        <f>ABS(Ct_Na+10^-pH-Kw*10^pH-Ct_Cl-Ct_OAc*Ka*10^pH/(1+Ka*10^pH))</f>
        <v>1.2664498219384965E-2</v>
      </c>
      <c r="AS747" s="19">
        <f>ABS(Ct_Na+10^-pH-Kw*10^pH-Ct_Cl-Ct_OAc*Ka*10^pH/(1+Ka*10^pH))</f>
        <v>1.0876174204581729E-2</v>
      </c>
      <c r="AT747" s="19">
        <f>ABS(Ct_Na+10^-pH-Kw*10^pH-Ct_Cl-Ct_OAc*Ka*10^pH/(1+Ka*10^pH))</f>
        <v>9.1437353152410764E-3</v>
      </c>
      <c r="AU747" s="19">
        <f>ABS(Ct_Na+10^-pH-Kw*10^pH-Ct_Cl-Ct_OAc*Ka*10^pH/(1+Ka*10^pH))</f>
        <v>7.4646022378801469E-3</v>
      </c>
      <c r="AV747" s="19">
        <f>ABS(Ct_Na+10^-pH-Kw*10^pH-Ct_Cl-Ct_OAc*Ka*10^pH/(1+Ka*10^pH))</f>
        <v>5.8363519810452763E-3</v>
      </c>
      <c r="AW747" s="19">
        <f>ABS(Ct_Na+10^-pH-Kw*10^pH-Ct_Cl-Ct_OAc*Ka*10^pH/(1+Ka*10^pH))</f>
        <v>4.2567062094890917E-3</v>
      </c>
      <c r="AX747" s="19">
        <f>ABS(Ct_Na+10^-pH-Kw*10^pH-Ct_Cl-Ct_OAc*Ka*10^pH/(1+Ka*10^pH))</f>
        <v>2.7235206076845347E-3</v>
      </c>
      <c r="AY747" s="19">
        <f>ABS(Ct_Na+10^-pH-Kw*10^pH-Ct_Cl-Ct_OAc*Ka*10^pH/(1+Ka*10^pH))</f>
        <v>1.2347751682511426E-3</v>
      </c>
      <c r="AZ747" s="19">
        <f>ABS(Ct_Na+10^-pH-Kw*10^pH-Ct_Cl-Ct_OAc*Ka*10^pH/(1+Ka*10^pH))</f>
        <v>2.1143468719845432E-4</v>
      </c>
      <c r="BA747" s="19">
        <f>ABS(Ct_Na+10^-pH-Kw*10^pH-Ct_Cl-Ct_OAc*Ka*10^pH/(1+Ka*10^pH))</f>
        <v>1.6169062368607129E-3</v>
      </c>
      <c r="BB747" s="19">
        <f>ABS(Ct_Na+10^-pH-Kw*10^pH-Ct_Cl-Ct_OAc*Ka*10^pH/(1+Ka*10^pH))</f>
        <v>2.9833369101434706E-3</v>
      </c>
      <c r="BC747" s="19">
        <f>ABS(Ct_Na+10^-pH-Kw*10^pH-Ct_Cl-Ct_OAc*Ka*10^pH/(1+Ka*10^pH))</f>
        <v>4.3123311266239986E-3</v>
      </c>
      <c r="BD747" s="19">
        <f>ABS(Ct_Na+10^-pH-Kw*10^pH-Ct_Cl-Ct_OAc*Ka*10^pH/(1+Ka*10^pH))</f>
        <v>5.6054065804969147E-3</v>
      </c>
      <c r="BE747" s="19">
        <f>ABS(Ct_Na+10^-pH-Kw*10^pH-Ct_Cl-Ct_OAc*Ka*10^pH/(1+Ka*10^pH))</f>
        <v>6.8640000222665379E-3</v>
      </c>
      <c r="BF747" s="19">
        <f>ABS(Ct_Na+10^-pH-Kw*10^pH-Ct_Cl-Ct_OAc*Ka*10^pH/(1+Ka*10^pH))</f>
        <v>8.0894725839896139E-3</v>
      </c>
      <c r="BG747" s="19">
        <f>ABS(Ct_Na+10^-pH-Kw*10^pH-Ct_Cl-Ct_OAc*Ka*10^pH/(1+Ka*10^pH))</f>
        <v>9.283114689564019E-3</v>
      </c>
      <c r="BH747" s="19">
        <f>ABS(Ct_Na+10^-pH-Kw*10^pH-Ct_Cl-Ct_OAc*Ka*10^pH/(1+Ka*10^pH))</f>
        <v>1.0446150587303207E-2</v>
      </c>
      <c r="BI747" s="19">
        <f>ABS(Ct_Na+10^-pH-Kw*10^pH-Ct_Cl-Ct_OAc*Ka*10^pH/(1+Ka*10^pH))</f>
        <v>1.1579742538264187E-2</v>
      </c>
      <c r="BJ747" s="19">
        <f>ABS(Ct_Na+10^-pH-Kw*10^pH-Ct_Cl-Ct_OAc*Ka*10^pH/(1+Ka*10^pH))</f>
        <v>1.2684994690451139E-2</v>
      </c>
      <c r="BK747" s="19">
        <f>ABS(Ct_Na+10^-pH-Kw*10^pH-Ct_Cl-Ct_OAc*Ka*10^pH/(1+Ka*10^pH))</f>
        <v>1.3762956666040868E-2</v>
      </c>
      <c r="BL747" s="19">
        <f>ABS(Ct_Na+10^-pH-Kw*10^pH-Ct_Cl-Ct_OAc*Ka*10^pH/(1+Ka*10^pH))</f>
        <v>1.4814626886128418E-2</v>
      </c>
      <c r="BM747" s="19">
        <f>ABS(Ct_Na+10^-pH-Kw*10^pH-Ct_Cl-Ct_OAc*Ka*10^pH/(1+Ka*10^pH))</f>
        <v>1.5840955655129538E-2</v>
      </c>
      <c r="BN747" s="19">
        <f>ABS(Ct_Na+10^-pH-Kw*10^pH-Ct_Cl-Ct_OAc*Ka*10^pH/(1+Ka*10^pH))</f>
        <v>1.6842848024868698E-2</v>
      </c>
      <c r="BO747" s="19">
        <f>ABS(Ct_Na+10^-pH-Kw*10^pH-Ct_Cl-Ct_OAc*Ka*10^pH/(1+Ka*10^pH))</f>
        <v>1.7821166456496347E-2</v>
      </c>
      <c r="BP747" s="19">
        <f>ABS(Ct_Na+10^-pH-Kw*10^pH-Ct_Cl-Ct_OAc*Ka*10^pH/(1+Ka*10^pH))</f>
        <v>1.8776733296690808E-2</v>
      </c>
      <c r="BQ747" s="19">
        <f>ABS(Ct_Na+10^-pH-Kw*10^pH-Ct_Cl-Ct_OAc*Ka*10^pH/(1+Ka*10^pH))</f>
        <v>1.9710333083087707E-2</v>
      </c>
      <c r="BR747" s="19">
        <f>ABS(Ct_Na+10^-pH-Kw*10^pH-Ct_Cl-Ct_OAc*Ka*10^pH/(1+Ka*10^pH))</f>
        <v>2.0622714692521013E-2</v>
      </c>
      <c r="BS747" s="19">
        <f>ABS(Ct_Na+10^-pH-Kw*10^pH-Ct_Cl-Ct_OAc*Ka*10^pH/(1+Ka*10^pH))</f>
        <v>2.151459334443899E-2</v>
      </c>
      <c r="BT747" s="19">
        <f>ABS(Ct_Na+10^-pH-Kw*10^pH-Ct_Cl-Ct_OAc*Ka*10^pH/(1+Ka*10^pH))</f>
        <v>2.2386652470758772E-2</v>
      </c>
      <c r="BU747" s="19">
        <f>ABS(Ct_Na+10^-pH-Kw*10^pH-Ct_Cl-Ct_OAc*Ka*10^pH/(1+Ka*10^pH))</f>
        <v>2.3239545462434182E-2</v>
      </c>
      <c r="BV747" s="19">
        <f>ABS(Ct_Na+10^-pH-Kw*10^pH-Ct_Cl-Ct_OAc*Ka*10^pH/(1+Ka*10^pH))</f>
        <v>2.4073897302116606E-2</v>
      </c>
      <c r="BW747" s="19">
        <f>ABS(Ct_Na+10^-pH-Kw*10^pH-Ct_Cl-Ct_OAc*Ka*10^pH/(1+Ka*10^pH))</f>
        <v>2.4890306091483329E-2</v>
      </c>
      <c r="BX747" s="19">
        <f>ABS(Ct_Na+10^-pH-Kw*10^pH-Ct_Cl-Ct_OAc*Ka*10^pH/(1+Ka*10^pH))</f>
        <v>2.5689344481076279E-2</v>
      </c>
      <c r="BY747" s="19">
        <f>ABS(Ct_Na+10^-pH-Kw*10^pH-Ct_Cl-Ct_OAc*Ka*10^pH/(1+Ka*10^pH))</f>
        <v>2.6471561009835665E-2</v>
      </c>
      <c r="BZ747" s="19">
        <f>ABS(Ct_Na+10^-pH-Kw*10^pH-Ct_Cl-Ct_OAc*Ka*10^pH/(1+Ka*10^pH))</f>
        <v>2.7237481360912606E-2</v>
      </c>
      <c r="CA747" s="19">
        <f>ABS(Ct_Na+10^-pH-Kw*10^pH-Ct_Cl-Ct_OAc*Ka*10^pH/(1+Ka*10^pH))</f>
        <v>2.7987609539802359E-2</v>
      </c>
      <c r="CB747" s="19">
        <f>ABS(Ct_Na+10^-pH-Kw*10^pH-Ct_Cl-Ct_OAc*Ka*10^pH/(1+Ka*10^pH))</f>
        <v>2.8722428980347443E-2</v>
      </c>
      <c r="CC747" s="19">
        <f>ABS(Ct_Na+10^-pH-Kw*10^pH-Ct_Cl-Ct_OAc*Ka*10^pH/(1+Ka*10^pH))</f>
        <v>2.9442403583709809E-2</v>
      </c>
      <c r="CD747" s="19">
        <f>ABS(Ct_Na+10^-pH-Kw*10^pH-Ct_Cl-Ct_OAc*Ka*10^pH/(1+Ka*10^pH))</f>
        <v>3.01479786950049E-2</v>
      </c>
      <c r="CE747" s="19">
        <f>ABS(Ct_Na+10^-pH-Kw*10^pH-Ct_Cl-Ct_OAc*Ka*10^pH/(1+Ka*10^pH))</f>
        <v>3.0839582021917923E-2</v>
      </c>
      <c r="CF747" s="19">
        <f>ABS(Ct_Na+10^-pH-Kw*10^pH-Ct_Cl-Ct_OAc*Ka*10^pH/(1+Ka*10^pH))</f>
        <v>3.1517624499283636E-2</v>
      </c>
      <c r="CG747" s="19">
        <f>ABS(Ct_Na+10^-pH-Kw*10^pH-Ct_Cl-Ct_OAc*Ka*10^pH/(1+Ka*10^pH))</f>
        <v>3.2182501103302424E-2</v>
      </c>
      <c r="CH747" s="19">
        <f>ABS(Ct_Na+10^-pH-Kw*10^pH-Ct_Cl-Ct_OAc*Ka*10^pH/(1+Ka*10^pH))</f>
        <v>3.2834591618782411E-2</v>
      </c>
      <c r="CI747" s="19">
        <f>ABS(Ct_Na+10^-pH-Kw*10^pH-Ct_Cl-Ct_OAc*Ka*10^pH/(1+Ka*10^pH))</f>
        <v>3.3474261362538948E-2</v>
      </c>
      <c r="CJ747" s="19">
        <f>ABS(Ct_Na+10^-pH-Kw*10^pH-Ct_Cl-Ct_OAc*Ka*10^pH/(1+Ka*10^pH))</f>
        <v>3.4101861865847245E-2</v>
      </c>
      <c r="CK747" s="19">
        <f>ABS(Ct_Na+10^-pH-Kw*10^pH-Ct_Cl-Ct_OAc*Ka*10^pH/(1+Ka*10^pH))</f>
        <v>3.4717731518626456E-2</v>
      </c>
      <c r="CL747" s="19">
        <f>ABS(Ct_Na+10^-pH-Kw*10^pH-Ct_Cl-Ct_OAc*Ka*10^pH/(1+Ka*10^pH))</f>
        <v>3.5322196177835642E-2</v>
      </c>
      <c r="CM747" s="19">
        <f>ABS(Ct_Na+10^-pH-Kw*10^pH-Ct_Cl-Ct_OAc*Ka*10^pH/(1+Ka*10^pH))</f>
        <v>3.591556974238045E-2</v>
      </c>
      <c r="CN747" s="19">
        <f>ABS(Ct_Na+10^-pH-Kw*10^pH-Ct_Cl-Ct_OAc*Ka*10^pH/(1+Ka*10^pH))</f>
        <v>3.6498154696660803E-2</v>
      </c>
      <c r="CO747" s="19">
        <f>ABS(Ct_Na+10^-pH-Kw*10^pH-Ct_Cl-Ct_OAc*Ka*10^pH/(1+Ka*10^pH))</f>
        <v>3.7070242624737924E-2</v>
      </c>
      <c r="CP747" s="19">
        <f>ABS(Ct_Na+10^-pH-Kw*10^pH-Ct_Cl-Ct_OAc*Ka*10^pH/(1+Ka*10^pH))</f>
        <v>3.7632114696956522E-2</v>
      </c>
      <c r="CQ747" s="19">
        <f>ABS(Ct_Na+10^-pH-Kw*10^pH-Ct_Cl-Ct_OAc*Ka*10^pH/(1+Ka*10^pH))</f>
        <v>3.8184042130728776E-2</v>
      </c>
      <c r="CR747" s="19">
        <f>ABS(Ct_Na+10^-pH-Kw*10^pH-Ct_Cl-Ct_OAc*Ka*10^pH/(1+Ka*10^pH))</f>
        <v>3.8726286627066404E-2</v>
      </c>
      <c r="CS747" s="19">
        <f>ABS(Ct_Na+10^-pH-Kw*10^pH-Ct_Cl-Ct_OAc*Ka*10^pH/(1+Ka*10^pH))</f>
        <v>3.9259100784337288E-2</v>
      </c>
      <c r="CT747" s="19">
        <f>ABS(Ct_Na+10^-pH-Kw*10^pH-Ct_Cl-Ct_OAc*Ka*10^pH/(1+Ka*10^pH))</f>
        <v>3.9782728490620776E-2</v>
      </c>
      <c r="CU747" s="19">
        <f>ABS(Ct_Na+10^-pH-Kw*10^pH-Ct_Cl-Ct_OAc*Ka*10^pH/(1+Ka*10^pH))</f>
        <v>4.0297405295942119E-2</v>
      </c>
      <c r="CV747" s="19">
        <f>ABS(Ct_Na+10^-pH-Kw*10^pH-Ct_Cl-Ct_OAc*Ka*10^pH/(1+Ka*10^pH))</f>
        <v>4.0803358765580076E-2</v>
      </c>
      <c r="CW747" s="19">
        <f>ABS(Ct_Na+10^-pH-Kw*10^pH-Ct_Cl-Ct_OAc*Ka*10^pH/(1+Ka*10^pH))</f>
        <v>4.1300808815560253E-2</v>
      </c>
      <c r="CX747" s="19">
        <f>ABS(Ct_Na+10^-pH-Kw*10^pH-Ct_Cl-Ct_OAc*Ka*10^pH/(1+Ka*10^pH))</f>
        <v>4.1789968031374074E-2</v>
      </c>
    </row>
    <row r="748" spans="1:102">
      <c r="A748" s="23">
        <v>7.19</v>
      </c>
      <c r="B748" s="19">
        <f>ABS(Ct_Na+10^-pH-Kw*10^pH-Ct_Cl-Ct_OAc*Ka*10^pH/(1+Ka*10^pH))</f>
        <v>0.24927656118220431</v>
      </c>
      <c r="C748" s="19">
        <f>ABS(Ct_Na+10^-pH-Kw*10^pH-Ct_Cl-Ct_OAc*Ka*10^pH/(1+Ka*10^pH))</f>
        <v>0.23264434828382508</v>
      </c>
      <c r="D748" s="19">
        <f>ABS(Ct_Na+10^-pH-Kw*10^pH-Ct_Cl-Ct_OAc*Ka*10^pH/(1+Ka*10^pH))</f>
        <v>0.21752415473984382</v>
      </c>
      <c r="E748" s="19">
        <f>ABS(Ct_Na+10^-pH-Kw*10^pH-Ct_Cl-Ct_OAc*Ka*10^pH/(1+Ka*10^pH))</f>
        <v>0.20371876063446975</v>
      </c>
      <c r="F748" s="19">
        <f>ABS(Ct_Na+10^-pH-Kw*10^pH-Ct_Cl-Ct_OAc*Ka*10^pH/(1+Ka*10^pH))</f>
        <v>0.19106381603787678</v>
      </c>
      <c r="G748" s="19">
        <f>ABS(Ct_Na+10^-pH-Kw*10^pH-Ct_Cl-Ct_OAc*Ka*10^pH/(1+Ka*10^pH))</f>
        <v>0.17942126700901126</v>
      </c>
      <c r="H748" s="19">
        <f>ABS(Ct_Na+10^-pH-Kw*10^pH-Ct_Cl-Ct_OAc*Ka*10^pH/(1+Ka*10^pH))</f>
        <v>0.16867429867467387</v>
      </c>
      <c r="I748" s="19">
        <f>ABS(Ct_Na+10^-pH-Kw*10^pH-Ct_Cl-Ct_OAc*Ka*10^pH/(1+Ka*10^pH))</f>
        <v>0.15872340206880589</v>
      </c>
      <c r="J748" s="19">
        <f>ABS(Ct_Na+10^-pH-Kw*10^pH-Ct_Cl-Ct_OAc*Ka*10^pH/(1+Ka*10^pH))</f>
        <v>0.14948328379192855</v>
      </c>
      <c r="K748" s="19">
        <f>ABS(Ct_Na+10^-pH-Kw*10^pH-Ct_Cl-Ct_OAc*Ka*10^pH/(1+Ka*10^pH))</f>
        <v>0.14088041505138751</v>
      </c>
      <c r="L748" s="19">
        <f>ABS(Ct_Na+10^-pH-Kw*10^pH-Ct_Cl-Ct_OAc*Ka*10^pH/(1+Ka*10^pH))</f>
        <v>0.13285107089354922</v>
      </c>
      <c r="M748" s="19">
        <f>ABS(Ct_Na+10^-pH-Kw*10^pH-Ct_Cl-Ct_OAc*Ka*10^pH/(1+Ka*10^pH))</f>
        <v>0.12533974893944244</v>
      </c>
      <c r="N748" s="19">
        <f>ABS(Ct_Na+10^-pH-Kw*10^pH-Ct_Cl-Ct_OAc*Ka*10^pH/(1+Ka*10^pH))</f>
        <v>0.11829788460746732</v>
      </c>
      <c r="O748" s="19">
        <f>ABS(Ct_Na+10^-pH-Kw*10^pH-Ct_Cl-Ct_OAc*Ka*10^pH/(1+Ka*10^pH))</f>
        <v>0.11168279993197558</v>
      </c>
      <c r="P748" s="19">
        <f>ABS(Ct_Na+10^-pH-Kw*10^pH-Ct_Cl-Ct_OAc*Ka*10^pH/(1+Ka*10^pH))</f>
        <v>0.1054568378844539</v>
      </c>
      <c r="Q748" s="19">
        <f>ABS(Ct_Na+10^-pH-Kw*10^pH-Ct_Cl-Ct_OAc*Ka*10^pH/(1+Ka*10^pH))</f>
        <v>9.9586645096790605E-2</v>
      </c>
      <c r="R748" s="19">
        <f>ABS(Ct_Na+10^-pH-Kw*10^pH-Ct_Cl-Ct_OAc*Ka*10^pH/(1+Ka*10^pH))</f>
        <v>9.4042574130664192E-2</v>
      </c>
      <c r="S748" s="19">
        <f>ABS(Ct_Na+10^-pH-Kw*10^pH-Ct_Cl-Ct_OAc*Ka*10^pH/(1+Ka*10^pH))</f>
        <v>8.8798182676220236E-2</v>
      </c>
      <c r="T748" s="19">
        <f>ABS(Ct_Na+10^-pH-Kw*10^pH-Ct_Cl-Ct_OAc*Ka*10^pH/(1+Ka*10^pH))</f>
        <v>8.3829811824641817E-2</v>
      </c>
      <c r="U748" s="19">
        <f>ABS(Ct_Na+10^-pH-Kw*10^pH-Ct_Cl-Ct_OAc*Ka*10^pH/(1+Ka*10^pH))</f>
        <v>7.9116229221862247E-2</v>
      </c>
      <c r="V748" s="19">
        <f>ABS(Ct_Na+10^-pH-Kw*10^pH-Ct_Cl-Ct_OAc*Ka*10^pH/(1+Ka*10^pH))</f>
        <v>7.4638325749221662E-2</v>
      </c>
      <c r="W748" s="19">
        <f>ABS(Ct_Na+10^-pH-Kw*10^pH-Ct_Cl-Ct_OAc*Ka*10^pH/(1+Ka*10^pH))</f>
        <v>7.0378856592319627E-2</v>
      </c>
      <c r="X748" s="19">
        <f>ABS(Ct_Na+10^-pH-Kw*10^pH-Ct_Cl-Ct_OAc*Ka*10^pH/(1+Ka*10^pH))</f>
        <v>6.6322219300032029E-2</v>
      </c>
      <c r="Y748" s="19">
        <f>ABS(Ct_Na+10^-pH-Kw*10^pH-Ct_Cl-Ct_OAc*Ka*10^pH/(1+Ka*10^pH))</f>
        <v>6.2454262812036823E-2</v>
      </c>
      <c r="Z748" s="19">
        <f>ABS(Ct_Na+10^-pH-Kw*10^pH-Ct_Cl-Ct_OAc*Ka*10^pH/(1+Ka*10^pH))</f>
        <v>5.8762122528041409E-2</v>
      </c>
      <c r="AA748" s="19">
        <f>ABS(Ct_Na+10^-pH-Kw*10^pH-Ct_Cl-Ct_OAc*Ka*10^pH/(1+Ka*10^pH))</f>
        <v>5.5234077367779133E-2</v>
      </c>
      <c r="AB748" s="19">
        <f>ABS(Ct_Na+10^-pH-Kw*10^pH-Ct_Cl-Ct_OAc*Ka*10^pH/(1+Ka*10^pH))</f>
        <v>5.1859425475354368E-2</v>
      </c>
      <c r="AC748" s="19">
        <f>ABS(Ct_Na+10^-pH-Kw*10^pH-Ct_Cl-Ct_OAc*Ka*10^pH/(1+Ka*10^pH))</f>
        <v>4.8628375791117853E-2</v>
      </c>
      <c r="AD748" s="19">
        <f>ABS(Ct_Na+10^-pH-Kw*10^pH-Ct_Cl-Ct_OAc*Ka*10^pH/(1+Ka*10^pH))</f>
        <v>4.5531953177057882E-2</v>
      </c>
      <c r="AE748" s="19">
        <f>ABS(Ct_Na+10^-pH-Kw*10^pH-Ct_Cl-Ct_OAc*Ka*10^pH/(1+Ka*10^pH))</f>
        <v>4.2561915159490135E-2</v>
      </c>
      <c r="AF748" s="19">
        <f>ABS(Ct_Na+10^-pH-Kw*10^pH-Ct_Cl-Ct_OAc*Ka*10^pH/(1+Ka*10^pH))</f>
        <v>3.9710678662625121E-2</v>
      </c>
      <c r="AG748" s="19">
        <f>ABS(Ct_Na+10^-pH-Kw*10^pH-Ct_Cl-Ct_OAc*Ka*10^pH/(1+Ka*10^pH))</f>
        <v>3.6971255361715576E-2</v>
      </c>
      <c r="AH748" s="19">
        <f>ABS(Ct_Na+10^-pH-Kw*10^pH-Ct_Cl-Ct_OAc*Ka*10^pH/(1+Ka*10^pH))</f>
        <v>3.4337194495456434E-2</v>
      </c>
      <c r="AI748" s="19">
        <f>ABS(Ct_Na+10^-pH-Kw*10^pH-Ct_Cl-Ct_OAc*Ka*10^pH/(1+Ka*10^pH))</f>
        <v>3.1802532152452323E-2</v>
      </c>
      <c r="AJ748" s="19">
        <f>ABS(Ct_Na+10^-pH-Kw*10^pH-Ct_Cl-Ct_OAc*Ka*10^pH/(1+Ka*10^pH))</f>
        <v>2.936174619252245E-2</v>
      </c>
      <c r="AK748" s="19">
        <f>ABS(Ct_Na+10^-pH-Kw*10^pH-Ct_Cl-Ct_OAc*Ka*10^pH/(1+Ka*10^pH))</f>
        <v>2.7009716085680917E-2</v>
      </c>
      <c r="AL748" s="19">
        <f>ABS(Ct_Na+10^-pH-Kw*10^pH-Ct_Cl-Ct_OAc*Ka*10^pH/(1+Ka*10^pH))</f>
        <v>2.4741687054083764E-2</v>
      </c>
      <c r="AM748" s="19">
        <f>ABS(Ct_Na+10^-pH-Kw*10^pH-Ct_Cl-Ct_OAc*Ka*10^pH/(1+Ka*10^pH))</f>
        <v>2.2553237988507516E-2</v>
      </c>
      <c r="AN748" s="19">
        <f>ABS(Ct_Na+10^-pH-Kw*10^pH-Ct_Cl-Ct_OAc*Ka*10^pH/(1+Ka*10^pH))</f>
        <v>2.0440252683813241E-2</v>
      </c>
      <c r="AO748" s="19">
        <f>ABS(Ct_Na+10^-pH-Kw*10^pH-Ct_Cl-Ct_OAc*Ka*10^pH/(1+Ka*10^pH))</f>
        <v>1.8398893999617069E-2</v>
      </c>
      <c r="AP748" s="19">
        <f>ABS(Ct_Na+10^-pH-Kw*10^pH-Ct_Cl-Ct_OAc*Ka*10^pH/(1+Ka*10^pH))</f>
        <v>1.6425580604894102E-2</v>
      </c>
      <c r="AQ748" s="19">
        <f>ABS(Ct_Na+10^-pH-Kw*10^pH-Ct_Cl-Ct_OAc*Ka*10^pH/(1+Ka*10^pH))</f>
        <v>1.4516966009998133E-2</v>
      </c>
      <c r="AR748" s="19">
        <f>ABS(Ct_Na+10^-pH-Kw*10^pH-Ct_Cl-Ct_OAc*Ka*10^pH/(1+Ka*10^pH))</f>
        <v>1.2669919627840712E-2</v>
      </c>
      <c r="AS748" s="19">
        <f>ABS(Ct_Na+10^-pH-Kw*10^pH-Ct_Cl-Ct_OAc*Ka*10^pH/(1+Ka*10^pH))</f>
        <v>1.0881509638767661E-2</v>
      </c>
      <c r="AT748" s="19">
        <f>ABS(Ct_Na+10^-pH-Kw*10^pH-Ct_Cl-Ct_OAc*Ka*10^pH/(1+Ka*10^pH))</f>
        <v>9.1489874618531503E-3</v>
      </c>
      <c r="AU748" s="19">
        <f>ABS(Ct_Na+10^-pH-Kw*10^pH-Ct_Cl-Ct_OAc*Ka*10^pH/(1+Ka*10^pH))</f>
        <v>7.4697736596129535E-3</v>
      </c>
      <c r="AV748" s="19">
        <f>ABS(Ct_Na+10^-pH-Kw*10^pH-Ct_Cl-Ct_OAc*Ka*10^pH/(1+Ka*10^pH))</f>
        <v>5.8414451241072668E-3</v>
      </c>
      <c r="AW748" s="19">
        <f>ABS(Ct_Na+10^-pH-Kw*10^pH-Ct_Cl-Ct_OAc*Ka*10^pH/(1+Ka*10^pH))</f>
        <v>4.2617234105570001E-3</v>
      </c>
      <c r="AX748" s="19">
        <f>ABS(Ct_Na+10^-pH-Kw*10^pH-Ct_Cl-Ct_OAc*Ka*10^pH/(1+Ka*10^pH))</f>
        <v>2.7284641003464324E-3</v>
      </c>
      <c r="AY748" s="19">
        <f>ABS(Ct_Na+10^-pH-Kw*10^pH-Ct_Cl-Ct_OAc*Ka*10^pH/(1+Ka*10^pH))</f>
        <v>1.2396470889825609E-3</v>
      </c>
      <c r="AZ748" s="19">
        <f>ABS(Ct_Na+10^-pH-Kw*10^pH-Ct_Cl-Ct_OAc*Ka*10^pH/(1+Ka*10^pH))</f>
        <v>2.0663229348521356E-4</v>
      </c>
      <c r="BA748" s="19">
        <f>ABS(Ct_Na+10^-pH-Kw*10^pH-Ct_Cl-Ct_OAc*Ka*10^pH/(1+Ka*10^pH))</f>
        <v>1.6121714116580921E-3</v>
      </c>
      <c r="BB748" s="19">
        <f>ABS(Ct_Na+10^-pH-Kw*10^pH-Ct_Cl-Ct_OAc*Ka*10^pH/(1+Ka*10^pH))</f>
        <v>2.9786677765484063E-3</v>
      </c>
      <c r="BC748" s="19">
        <f>ABS(Ct_Na+10^-pH-Kw*10^pH-Ct_Cl-Ct_OAc*Ka*10^pH/(1+Ka*10^pH))</f>
        <v>4.3077258848664146E-3</v>
      </c>
      <c r="BD748" s="19">
        <f>ABS(Ct_Na+10^-pH-Kw*10^pH-Ct_Cl-Ct_OAc*Ka*10^pH/(1+Ka*10^pH))</f>
        <v>5.600863503770391E-3</v>
      </c>
      <c r="BE748" s="19">
        <f>ABS(Ct_Na+10^-pH-Kw*10^pH-Ct_Cl-Ct_OAc*Ka*10^pH/(1+Ka*10^pH))</f>
        <v>6.8595174528369232E-3</v>
      </c>
      <c r="BF748" s="19">
        <f>ABS(Ct_Na+10^-pH-Kw*10^pH-Ct_Cl-Ct_OAc*Ka*10^pH/(1+Ka*10^pH))</f>
        <v>8.0850489295596073E-3</v>
      </c>
      <c r="BG748" s="19">
        <f>ABS(Ct_Na+10^-pH-Kw*10^pH-Ct_Cl-Ct_OAc*Ka*10^pH/(1+Ka*10^pH))</f>
        <v>9.2787484198738959E-3</v>
      </c>
      <c r="BH748" s="19">
        <f>ABS(Ct_Na+10^-pH-Kw*10^pH-Ct_Cl-Ct_OAc*Ka*10^pH/(1+Ka*10^pH))</f>
        <v>1.0441840230949379E-2</v>
      </c>
      <c r="BI748" s="19">
        <f>ABS(Ct_Na+10^-pH-Kw*10^pH-Ct_Cl-Ct_OAc*Ka*10^pH/(1+Ka*10^pH))</f>
        <v>1.1575486679719159E-2</v>
      </c>
      <c r="BJ748" s="19">
        <f>ABS(Ct_Na+10^-pH-Kw*10^pH-Ct_Cl-Ct_OAc*Ka*10^pH/(1+Ka*10^pH))</f>
        <v>1.2680791967269692E-2</v>
      </c>
      <c r="BK748" s="19">
        <f>ABS(Ct_Na+10^-pH-Kw*10^pH-Ct_Cl-Ct_OAc*Ka*10^pH/(1+Ka*10^pH))</f>
        <v>1.3758805766238703E-2</v>
      </c>
      <c r="BL748" s="19">
        <f>ABS(Ct_Na+10^-pH-Kw*10^pH-Ct_Cl-Ct_OAc*Ka*10^pH/(1+Ka*10^pH))</f>
        <v>1.4810526545720688E-2</v>
      </c>
      <c r="BM748" s="19">
        <f>ABS(Ct_Na+10^-pH-Kw*10^pH-Ct_Cl-Ct_OAc*Ka*10^pH/(1+Ka*10^pH))</f>
        <v>1.5836904655817573E-2</v>
      </c>
      <c r="BN748" s="19">
        <f>ABS(Ct_Na+10^-pH-Kw*10^pH-Ct_Cl-Ct_OAc*Ka*10^pH/(1+Ka*10^pH))</f>
        <v>1.6838845191864502E-2</v>
      </c>
      <c r="BO748" s="19">
        <f>ABS(Ct_Na+10^-pH-Kw*10^pH-Ct_Cl-Ct_OAc*Ka*10^pH/(1+Ka*10^pH))</f>
        <v>1.7817210656475041E-2</v>
      </c>
      <c r="BP748" s="19">
        <f>ABS(Ct_Na+10^-pH-Kw*10^pH-Ct_Cl-Ct_OAc*Ka*10^pH/(1+Ka*10^pH))</f>
        <v>1.877282343586209E-2</v>
      </c>
      <c r="BQ748" s="19">
        <f>ABS(Ct_Na+10^-pH-Kw*10^pH-Ct_Cl-Ct_OAc*Ka*10^pH/(1+Ka*10^pH))</f>
        <v>1.9706468105378183E-2</v>
      </c>
      <c r="BR748" s="19">
        <f>ABS(Ct_Na+10^-pH-Kw*10^pH-Ct_Cl-Ct_OAc*Ka*10^pH/(1+Ka*10^pH))</f>
        <v>2.0618893577859794E-2</v>
      </c>
      <c r="BS748" s="19">
        <f>ABS(Ct_Na+10^-pH-Kw*10^pH-Ct_Cl-Ct_OAc*Ka*10^pH/(1+Ka*10^pH))</f>
        <v>2.1510815107139585E-2</v>
      </c>
      <c r="BT748" s="19">
        <f>ABS(Ct_Na+10^-pH-Kw*10^pH-Ct_Cl-Ct_OAc*Ka*10^pH/(1+Ka*10^pH))</f>
        <v>2.2382916157990936E-2</v>
      </c>
      <c r="BU748" s="19">
        <f>ABS(Ct_Na+10^-pH-Kw*10^pH-Ct_Cl-Ct_OAc*Ka*10^pH/(1+Ka*10^pH))</f>
        <v>2.3235850152779625E-2</v>
      </c>
      <c r="BV748" s="19">
        <f>ABS(Ct_Na+10^-pH-Kw*10^pH-Ct_Cl-Ct_OAc*Ka*10^pH/(1+Ka*10^pH))</f>
        <v>2.4070242104203311E-2</v>
      </c>
      <c r="BW748" s="19">
        <f>ABS(Ct_Na+10^-pH-Kw*10^pH-Ct_Cl-Ct_OAc*Ka*10^pH/(1+Ka*10^pH))</f>
        <v>2.4886690142693201E-2</v>
      </c>
      <c r="BX748" s="19">
        <f>ABS(Ct_Na+10^-pH-Kw*10^pH-Ct_Cl-Ct_OAc*Ka*10^pH/(1+Ka*10^pH))</f>
        <v>2.5685766946321582E-2</v>
      </c>
      <c r="BY748" s="19">
        <f>ABS(Ct_Na+10^-pH-Kw*10^pH-Ct_Cl-Ct_OAc*Ka*10^pH/(1+Ka*10^pH))</f>
        <v>2.6468021080399882E-2</v>
      </c>
      <c r="BZ748" s="19">
        <f>ABS(Ct_Na+10^-pH-Kw*10^pH-Ct_Cl-Ct_OAc*Ka*10^pH/(1+Ka*10^pH))</f>
        <v>2.7233978253351568E-2</v>
      </c>
      <c r="CA748" s="19">
        <f>ABS(Ct_Na+10^-pH-Kw*10^pH-Ct_Cl-Ct_OAc*Ka*10^pH/(1+Ka*10^pH))</f>
        <v>2.7984142494902171E-2</v>
      </c>
      <c r="CB748" s="19">
        <f>ABS(Ct_Na+10^-pH-Kw*10^pH-Ct_Cl-Ct_OAc*Ka*10^pH/(1+Ka*10^pH))</f>
        <v>2.8718997262135434E-2</v>
      </c>
      <c r="CC748" s="19">
        <f>ABS(Ct_Na+10^-pH-Kw*10^pH-Ct_Cl-Ct_OAc*Ka*10^pH/(1+Ka*10^pH))</f>
        <v>2.9439006478515502E-2</v>
      </c>
      <c r="CD748" s="19">
        <f>ABS(Ct_Na+10^-pH-Kw*10^pH-Ct_Cl-Ct_OAc*Ka*10^pH/(1+Ka*10^pH))</f>
        <v>3.0144615510567949E-2</v>
      </c>
      <c r="CE748" s="19">
        <f>ABS(Ct_Na+10^-pH-Kw*10^pH-Ct_Cl-Ct_OAc*Ka*10^pH/(1+Ka*10^pH))</f>
        <v>3.0836252086540158E-2</v>
      </c>
      <c r="CF748" s="19">
        <f>ABS(Ct_Na+10^-pH-Kw*10^pH-Ct_Cl-Ct_OAc*Ka*10^pH/(1+Ka*10^pH))</f>
        <v>3.1514327161022718E-2</v>
      </c>
      <c r="CG748" s="19">
        <f>ABS(Ct_Na+10^-pH-Kw*10^pH-Ct_Cl-Ct_OAc*Ka*10^pH/(1+Ka*10^pH))</f>
        <v>3.2179235729204642E-2</v>
      </c>
      <c r="CH748" s="19">
        <f>ABS(Ct_Na+10^-pH-Kw*10^pH-Ct_Cl-Ct_OAc*Ka*10^pH/(1+Ka*10^pH))</f>
        <v>3.2831357594152288E-2</v>
      </c>
      <c r="CI748" s="19">
        <f>ABS(Ct_Na+10^-pH-Kw*10^pH-Ct_Cl-Ct_OAc*Ka*10^pH/(1+Ka*10^pH))</f>
        <v>3.3471058090243797E-2</v>
      </c>
      <c r="CJ748" s="19">
        <f>ABS(Ct_Na+10^-pH-Kw*10^pH-Ct_Cl-Ct_OAc*Ka*10^pH/(1+Ka*10^pH))</f>
        <v>3.4098688765654341E-2</v>
      </c>
      <c r="CK748" s="19">
        <f>ABS(Ct_Na+10^-pH-Kw*10^pH-Ct_Cl-Ct_OAc*Ka*10^pH/(1+Ka*10^pH))</f>
        <v>3.4714588026571243E-2</v>
      </c>
      <c r="CL748" s="19">
        <f>ABS(Ct_Na+10^-pH-Kw*10^pH-Ct_Cl-Ct_OAc*Ka*10^pH/(1+Ka*10^pH))</f>
        <v>3.5319081745619291E-2</v>
      </c>
      <c r="CM748" s="19">
        <f>ABS(Ct_Na+10^-pH-Kw*10^pH-Ct_Cl-Ct_OAc*Ka*10^pH/(1+Ka*10^pH))</f>
        <v>3.5912483836794892E-2</v>
      </c>
      <c r="CN748" s="19">
        <f>ABS(Ct_Na+10^-pH-Kw*10^pH-Ct_Cl-Ct_OAc*Ka*10^pH/(1+Ka*10^pH))</f>
        <v>3.649509679904004E-2</v>
      </c>
      <c r="CO748" s="19">
        <f>ABS(Ct_Na+10^-pH-Kw*10^pH-Ct_Cl-Ct_OAc*Ka*10^pH/(1+Ka*10^pH))</f>
        <v>3.7067212230433931E-2</v>
      </c>
      <c r="CP748" s="19">
        <f>ABS(Ct_Na+10^-pH-Kw*10^pH-Ct_Cl-Ct_OAc*Ka*10^pH/(1+Ka*10^pH))</f>
        <v>3.7629111314838641E-2</v>
      </c>
      <c r="CQ748" s="19">
        <f>ABS(Ct_Na+10^-pH-Kw*10^pH-Ct_Cl-Ct_OAc*Ka*10^pH/(1+Ka*10^pH))</f>
        <v>3.818106528270522E-2</v>
      </c>
      <c r="CR748" s="19">
        <f>ABS(Ct_Na+10^-pH-Kw*10^pH-Ct_Cl-Ct_OAc*Ka*10^pH/(1+Ka*10^pH))</f>
        <v>3.8723335847626751E-2</v>
      </c>
      <c r="CS748" s="19">
        <f>ABS(Ct_Na+10^-pH-Kw*10^pH-Ct_Cl-Ct_OAc*Ka*10^pH/(1+Ka*10^pH))</f>
        <v>3.9256175620114853E-2</v>
      </c>
      <c r="CT748" s="19">
        <f>ABS(Ct_Na+10^-pH-Kw*10^pH-Ct_Cl-Ct_OAc*Ka*10^pH/(1+Ka*10^pH))</f>
        <v>3.9779828499973892E-2</v>
      </c>
      <c r="CU748" s="19">
        <f>ABS(Ct_Na+10^-pH-Kw*10^pH-Ct_Cl-Ct_OAc*Ka*10^pH/(1+Ka*10^pH))</f>
        <v>4.0294530048553254E-2</v>
      </c>
      <c r="CV748" s="19">
        <f>ABS(Ct_Na+10^-pH-Kw*10^pH-Ct_Cl-Ct_OAc*Ka*10^pH/(1+Ka*10^pH))</f>
        <v>4.0800507842071974E-2</v>
      </c>
      <c r="CW748" s="19">
        <f>ABS(Ct_Na+10^-pH-Kw*10^pH-Ct_Cl-Ct_OAc*Ka*10^pH/(1+Ka*10^pH))</f>
        <v>4.1297981807128195E-2</v>
      </c>
      <c r="CX748" s="19">
        <f>ABS(Ct_Na+10^-pH-Kw*10^pH-Ct_Cl-Ct_OAc*Ka*10^pH/(1+Ka*10^pH))</f>
        <v>4.1787164539433451E-2</v>
      </c>
    </row>
    <row r="749" spans="1:102">
      <c r="A749" s="24">
        <v>7.2</v>
      </c>
      <c r="B749" s="19">
        <f>ABS(Ct_Na+10^-pH-Kw*10^pH-Ct_Cl-Ct_OAc*Ka*10^pH/(1+Ka*10^pH))</f>
        <v>0.24929297756385521</v>
      </c>
      <c r="C749" s="19">
        <f>ABS(Ct_Na+10^-pH-Kw*10^pH-Ct_Cl-Ct_OAc*Ka*10^pH/(1+Ka*10^pH))</f>
        <v>0.23265998317479472</v>
      </c>
      <c r="D749" s="19">
        <f>ABS(Ct_Na+10^-pH-Kw*10^pH-Ct_Cl-Ct_OAc*Ka*10^pH/(1+Ka*10^pH))</f>
        <v>0.21753907918473972</v>
      </c>
      <c r="E749" s="19">
        <f>ABS(Ct_Na+10^-pH-Kw*10^pH-Ct_Cl-Ct_OAc*Ka*10^pH/(1+Ka*10^pH))</f>
        <v>0.20373303641121127</v>
      </c>
      <c r="F749" s="19">
        <f>ABS(Ct_Na+10^-pH-Kw*10^pH-Ct_Cl-Ct_OAc*Ka*10^pH/(1+Ka*10^pH))</f>
        <v>0.19107749720214345</v>
      </c>
      <c r="G749" s="19">
        <f>ABS(Ct_Na+10^-pH-Kw*10^pH-Ct_Cl-Ct_OAc*Ka*10^pH/(1+Ka*10^pH))</f>
        <v>0.17943440112980114</v>
      </c>
      <c r="H749" s="19">
        <f>ABS(Ct_Na+10^-pH-Kw*10^pH-Ct_Cl-Ct_OAc*Ka*10^pH/(1+Ka*10^pH))</f>
        <v>0.16868692783225436</v>
      </c>
      <c r="I749" s="19">
        <f>ABS(Ct_Na+10^-pH-Kw*10^pH-Ct_Cl-Ct_OAc*Ka*10^pH/(1+Ka*10^pH))</f>
        <v>0.15873556366785918</v>
      </c>
      <c r="J749" s="19">
        <f>ABS(Ct_Na+10^-pH-Kw*10^pH-Ct_Cl-Ct_OAc*Ka*10^pH/(1+Ka*10^pH))</f>
        <v>0.14949501122949227</v>
      </c>
      <c r="K749" s="19">
        <f>ABS(Ct_Na+10^-pH-Kw*10^pH-Ct_Cl-Ct_OAc*Ka*10^pH/(1+Ka*10^pH))</f>
        <v>0.14089173826963333</v>
      </c>
      <c r="L749" s="19">
        <f>ABS(Ct_Na+10^-pH-Kw*10^pH-Ct_Cl-Ct_OAc*Ka*10^pH/(1+Ka*10^pH))</f>
        <v>0.1328620168404317</v>
      </c>
      <c r="M749" s="19">
        <f>ABS(Ct_Na+10^-pH-Kw*10^pH-Ct_Cl-Ct_OAc*Ka*10^pH/(1+Ka*10^pH))</f>
        <v>0.12535034195504957</v>
      </c>
      <c r="N749" s="19">
        <f>ABS(Ct_Na+10^-pH-Kw*10^pH-Ct_Cl-Ct_OAc*Ka*10^pH/(1+Ka*10^pH))</f>
        <v>0.11830814675000378</v>
      </c>
      <c r="O749" s="19">
        <f>ABS(Ct_Na+10^-pH-Kw*10^pH-Ct_Cl-Ct_OAc*Ka*10^pH/(1+Ka*10^pH))</f>
        <v>0.11169275125435477</v>
      </c>
      <c r="P749" s="19">
        <f>ABS(Ct_Na+10^-pH-Kw*10^pH-Ct_Cl-Ct_OAc*Ka*10^pH/(1+Ka*10^pH))</f>
        <v>0.10546649667021443</v>
      </c>
      <c r="Q749" s="19">
        <f>ABS(Ct_Na+10^-pH-Kw*10^pH-Ct_Cl-Ct_OAc*Ka*10^pH/(1+Ka*10^pH))</f>
        <v>9.9596028062310743E-2</v>
      </c>
      <c r="R749" s="19">
        <f>ABS(Ct_Na+10^-pH-Kw*10^pH-Ct_Cl-Ct_OAc*Ka*10^pH/(1+Ka*10^pH))</f>
        <v>9.405169659929058E-2</v>
      </c>
      <c r="S749" s="19">
        <f>ABS(Ct_Na+10^-pH-Kw*10^pH-Ct_Cl-Ct_OAc*Ka*10^pH/(1+Ka*10^pH))</f>
        <v>8.8807058728866073E-2</v>
      </c>
      <c r="T749" s="19">
        <f>ABS(Ct_Na+10^-pH-Kw*10^pH-Ct_Cl-Ct_OAc*Ka*10^pH/(1+Ka*10^pH))</f>
        <v>8.3838454430569226E-2</v>
      </c>
      <c r="U749" s="19">
        <f>ABS(Ct_Na+10^-pH-Kw*10^pH-Ct_Cl-Ct_OAc*Ka*10^pH/(1+Ka*10^pH))</f>
        <v>7.9124650352697834E-2</v>
      </c>
      <c r="V749" s="19">
        <f>ABS(Ct_Na+10^-pH-Kw*10^pH-Ct_Cl-Ct_OAc*Ka*10^pH/(1+Ka*10^pH))</f>
        <v>7.4646536478719994E-2</v>
      </c>
      <c r="W749" s="19">
        <f>ABS(Ct_Na+10^-pH-Kw*10^pH-Ct_Cl-Ct_OAc*Ka*10^pH/(1+Ka*10^pH))</f>
        <v>7.0386867183960602E-2</v>
      </c>
      <c r="X749" s="19">
        <f>ABS(Ct_Na+10^-pH-Kw*10^pH-Ct_Cl-Ct_OAc*Ka*10^pH/(1+Ka*10^pH))</f>
        <v>6.6330039284189762E-2</v>
      </c>
      <c r="Y749" s="19">
        <f>ABS(Ct_Na+10^-pH-Kw*10^pH-Ct_Cl-Ct_OAc*Ka*10^pH/(1+Ka*10^pH))</f>
        <v>6.2461901054175678E-2</v>
      </c>
      <c r="Z749" s="19">
        <f>ABS(Ct_Na+10^-pH-Kw*10^pH-Ct_Cl-Ct_OAc*Ka*10^pH/(1+Ka*10^pH))</f>
        <v>5.8769587289162255E-2</v>
      </c>
      <c r="AA749" s="19">
        <f>ABS(Ct_Na+10^-pH-Kw*10^pH-Ct_Cl-Ct_OAc*Ka*10^pH/(1+Ka*10^pH))</f>
        <v>5.5241376358149422E-2</v>
      </c>
      <c r="AB749" s="19">
        <f>ABS(Ct_Na+10^-pH-Kw*10^pH-Ct_Cl-Ct_OAc*Ka*10^pH/(1+Ka*10^pH))</f>
        <v>5.1866565902398035E-2</v>
      </c>
      <c r="AC749" s="19">
        <f>ABS(Ct_Na+10^-pH-Kw*10^pH-Ct_Cl-Ct_OAc*Ka*10^pH/(1+Ka*10^pH))</f>
        <v>4.8635364402210501E-2</v>
      </c>
      <c r="AD749" s="19">
        <f>ABS(Ct_Na+10^-pH-Kw*10^pH-Ct_Cl-Ct_OAc*Ka*10^pH/(1+Ka*10^pH))</f>
        <v>4.5538796297864115E-2</v>
      </c>
      <c r="AE749" s="19">
        <f>ABS(Ct_Na+10^-pH-Kw*10^pH-Ct_Cl-Ct_OAc*Ka*10^pH/(1+Ka*10^pH))</f>
        <v>4.2568618728389032E-2</v>
      </c>
      <c r="AF749" s="19">
        <f>ABS(Ct_Na+10^-pH-Kw*10^pH-Ct_Cl-Ct_OAc*Ka*10^pH/(1+Ka*10^pH))</f>
        <v>3.9717248261692956E-2</v>
      </c>
      <c r="AG749" s="19">
        <f>ABS(Ct_Na+10^-pH-Kw*10^pH-Ct_Cl-Ct_OAc*Ka*10^pH/(1+Ka*10^pH))</f>
        <v>3.6977696244671225E-2</v>
      </c>
      <c r="AH749" s="19">
        <f>ABS(Ct_Na+10^-pH-Kw*10^pH-Ct_Cl-Ct_OAc*Ka*10^pH/(1+Ka*10^pH))</f>
        <v>3.4343511612919576E-2</v>
      </c>
      <c r="AI749" s="19">
        <f>ABS(Ct_Na+10^-pH-Kw*10^pH-Ct_Cl-Ct_OAc*Ka*10^pH/(1+Ka*10^pH))</f>
        <v>3.1808730174818917E-2</v>
      </c>
      <c r="AJ749" s="19">
        <f>ABS(Ct_Na+10^-pH-Kw*10^pH-Ct_Cl-Ct_OAc*Ka*10^pH/(1+Ka*10^pH))</f>
        <v>2.9367829530722006E-2</v>
      </c>
      <c r="AK749" s="19">
        <f>ABS(Ct_Na+10^-pH-Kw*10^pH-Ct_Cl-Ct_OAc*Ka*10^pH/(1+Ka*10^pH))</f>
        <v>2.7015688910046763E-2</v>
      </c>
      <c r="AL749" s="19">
        <f>ABS(Ct_Na+10^-pH-Kw*10^pH-Ct_Cl-Ct_OAc*Ka*10^pH/(1+Ka*10^pH))</f>
        <v>2.4747553311538537E-2</v>
      </c>
      <c r="AM749" s="19">
        <f>ABS(Ct_Na+10^-pH-Kw*10^pH-Ct_Cl-Ct_OAc*Ka*10^pH/(1+Ka*10^pH))</f>
        <v>2.2559001418241076E-2</v>
      </c>
      <c r="AN749" s="19">
        <f>ABS(Ct_Na+10^-pH-Kw*10^pH-Ct_Cl-Ct_OAc*Ka*10^pH/(1+Ka*10^pH))</f>
        <v>2.0445916831609075E-2</v>
      </c>
      <c r="AO749" s="19">
        <f>ABS(Ct_Na+10^-pH-Kw*10^pH-Ct_Cl-Ct_OAc*Ka*10^pH/(1+Ka*10^pH))</f>
        <v>1.8404462230964605E-2</v>
      </c>
      <c r="AP749" s="19">
        <f>ABS(Ct_Na+10^-pH-Kw*10^pH-Ct_Cl-Ct_OAc*Ka*10^pH/(1+Ka*10^pH))</f>
        <v>1.6431056117008264E-2</v>
      </c>
      <c r="AQ749" s="19">
        <f>ABS(Ct_Na+10^-pH-Kw*10^pH-Ct_Cl-Ct_OAc*Ka*10^pH/(1+Ka*10^pH))</f>
        <v>1.4522351842853803E-2</v>
      </c>
      <c r="AR749" s="19">
        <f>ABS(Ct_Na+10^-pH-Kw*10^pH-Ct_Cl-Ct_OAc*Ka*10^pH/(1+Ka*10^pH))</f>
        <v>1.2675218674317187E-2</v>
      </c>
      <c r="AS749" s="19">
        <f>ABS(Ct_Na+10^-pH-Kw*10^pH-Ct_Cl-Ct_OAc*Ka*10^pH/(1+Ka*10^pH))</f>
        <v>1.0886724653988114E-2</v>
      </c>
      <c r="AT749" s="19">
        <f>ABS(Ct_Na+10^-pH-Kw*10^pH-Ct_Cl-Ct_OAc*Ka*10^pH/(1+Ka*10^pH))</f>
        <v>9.1541210717943008E-3</v>
      </c>
      <c r="AU749" s="19">
        <f>ABS(Ct_Na+10^-pH-Kw*10^pH-Ct_Cl-Ct_OAc*Ka*10^pH/(1+Ka*10^pH))</f>
        <v>7.4748283690526315E-3</v>
      </c>
      <c r="AV749" s="19">
        <f>ABS(Ct_Na+10^-pH-Kw*10^pH-Ct_Cl-Ct_OAc*Ka*10^pH/(1+Ka*10^pH))</f>
        <v>5.846423323969771E-3</v>
      </c>
      <c r="AW749" s="19">
        <f>ABS(Ct_Na+10^-pH-Kw*10^pH-Ct_Cl-Ct_OAc*Ka*10^pH/(1+Ka*10^pH))</f>
        <v>4.2666273847103073E-3</v>
      </c>
      <c r="AX749" s="19">
        <f>ABS(Ct_Na+10^-pH-Kw*10^pH-Ct_Cl-Ct_OAc*Ka*10^pH/(1+Ka*10^pH))</f>
        <v>2.733296031899618E-3</v>
      </c>
      <c r="AY749" s="19">
        <f>ABS(Ct_Na+10^-pH-Kw*10^pH-Ct_Cl-Ct_OAc*Ka*10^pH/(1+Ka*10^pH))</f>
        <v>1.244409066126953E-3</v>
      </c>
      <c r="AZ749" s="19">
        <f>ABS(Ct_Na+10^-pH-Kw*10^pH-Ct_Cl-Ct_OAc*Ka*10^pH/(1+Ka*10^pH))</f>
        <v>2.019382720522267E-4</v>
      </c>
      <c r="BA749" s="19">
        <f>ABS(Ct_Na+10^-pH-Kw*10^pH-Ct_Cl-Ct_OAc*Ka*10^pH/(1+Ka*10^pH))</f>
        <v>1.6075434316911302E-3</v>
      </c>
      <c r="BB749" s="19">
        <f>ABS(Ct_Na+10^-pH-Kw*10^pH-Ct_Cl-Ct_OAc*Ka*10^pH/(1+Ka*10^pH))</f>
        <v>2.9741040035622945E-3</v>
      </c>
      <c r="BC749" s="19">
        <f>ABS(Ct_Na+10^-pH-Kw*10^pH-Ct_Cl-Ct_OAc*Ka*10^pH/(1+Ka*10^pH))</f>
        <v>4.3032245597657837E-3</v>
      </c>
      <c r="BD749" s="19">
        <f>ABS(Ct_Na+10^-pH-Kw*10^pH-Ct_Cl-Ct_OAc*Ka*10^pH/(1+Ka*10^pH))</f>
        <v>5.5964229387745548E-3</v>
      </c>
      <c r="BE749" s="19">
        <f>ABS(Ct_Na+10^-pH-Kw*10^pH-Ct_Cl-Ct_OAc*Ka*10^pH/(1+Ka*10^pH))</f>
        <v>6.8551360276764145E-3</v>
      </c>
      <c r="BF749" s="19">
        <f>ABS(Ct_Na+10^-pH-Kw*10^pH-Ct_Cl-Ct_OAc*Ka*10^pH/(1+Ka*10^pH))</f>
        <v>8.0807250879229853E-3</v>
      </c>
      <c r="BG749" s="19">
        <f>ABS(Ct_Na+10^-pH-Kw*10^pH-Ct_Cl-Ct_OAc*Ka*10^pH/(1+Ka*10^pH))</f>
        <v>9.2744806660852025E-3</v>
      </c>
      <c r="BH749" s="19">
        <f>ABS(Ct_Na+10^-pH-Kw*10^pH-Ct_Cl-Ct_OAc*Ka*10^pH/(1+Ka*10^pH))</f>
        <v>1.0437627126858667E-2</v>
      </c>
      <c r="BI749" s="19">
        <f>ABS(Ct_Na+10^-pH-Kw*10^pH-Ct_Cl-Ct_OAc*Ka*10^pH/(1+Ka*10^pH))</f>
        <v>1.1571326841789784E-2</v>
      </c>
      <c r="BJ749" s="19">
        <f>ABS(Ct_Na+10^-pH-Kw*10^pH-Ct_Cl-Ct_OAc*Ka*10^pH/(1+Ka*10^pH))</f>
        <v>1.2676684063847601E-2</v>
      </c>
      <c r="BK749" s="19">
        <f>ABS(Ct_Na+10^-pH-Kw*10^pH-Ct_Cl-Ct_OAc*Ka*10^pH/(1+Ka*10^pH))</f>
        <v>1.3754748514990402E-2</v>
      </c>
      <c r="BL749" s="19">
        <f>ABS(Ct_Na+10^-pH-Kw*10^pH-Ct_Cl-Ct_OAc*Ka*10^pH/(1+Ka*10^pH))</f>
        <v>1.4806518711227283E-2</v>
      </c>
      <c r="BM749" s="19">
        <f>ABS(Ct_Na+10^-pH-Kw*10^pH-Ct_Cl-Ct_OAc*Ka*10^pH/(1+Ka*10^pH))</f>
        <v>1.5832945047313904E-2</v>
      </c>
      <c r="BN749" s="19">
        <f>ABS(Ct_Na+10^-pH-Kw*10^pH-Ct_Cl-Ct_OAc*Ka*10^pH/(1+Ka*10^pH))</f>
        <v>1.6834932661112717E-2</v>
      </c>
      <c r="BO749" s="19">
        <f>ABS(Ct_Na+10^-pH-Kw*10^pH-Ct_Cl-Ct_OAc*Ka*10^pH/(1+Ka*10^pH))</f>
        <v>1.7813344095763323E-2</v>
      </c>
      <c r="BP749" s="19">
        <f>ABS(Ct_Na+10^-pH-Kw*10^pH-Ct_Cl-Ct_OAc*Ka*10^pH/(1+Ka*10^pH))</f>
        <v>1.8769001776119745E-2</v>
      </c>
      <c r="BQ749" s="19">
        <f>ABS(Ct_Na+10^-pH-Kw*10^pH-Ct_Cl-Ct_OAc*Ka*10^pH/(1+Ka*10^pH))</f>
        <v>1.9702690314399009E-2</v>
      </c>
      <c r="BR749" s="19">
        <f>ABS(Ct_Na+10^-pH-Kw*10^pH-Ct_Cl-Ct_OAc*Ka*10^pH/(1+Ka*10^pH))</f>
        <v>2.0615158658626453E-2</v>
      </c>
      <c r="BS749" s="19">
        <f>ABS(Ct_Na+10^-pH-Kw*10^pH-Ct_Cl-Ct_OAc*Ka*10^pH/(1+Ka*10^pH))</f>
        <v>2.1507122096242066E-2</v>
      </c>
      <c r="BT749" s="19">
        <f>ABS(Ct_Na+10^-pH-Kw*10^pH-Ct_Cl-Ct_OAc*Ka*10^pH/(1+Ka*10^pH))</f>
        <v>2.2379264124132874E-2</v>
      </c>
      <c r="BU749" s="19">
        <f>ABS(Ct_Na+10^-pH-Kw*10^pH-Ct_Cl-Ct_OAc*Ka*10^pH/(1+Ka*10^pH))</f>
        <v>2.3232238195366753E-2</v>
      </c>
      <c r="BV749" s="19">
        <f>ABS(Ct_Na+10^-pH-Kw*10^pH-Ct_Cl-Ct_OAc*Ka*10^pH/(1+Ka*10^pH))</f>
        <v>2.406666935200856E-2</v>
      </c>
      <c r="BW749" s="19">
        <f>ABS(Ct_Na+10^-pH-Kw*10^pH-Ct_Cl-Ct_OAc*Ka*10^pH/(1+Ka*10^pH))</f>
        <v>2.4883155752593603E-2</v>
      </c>
      <c r="BX749" s="19">
        <f>ABS(Ct_Na+10^-pH-Kw*10^pH-Ct_Cl-Ct_OAc*Ka*10^pH/(1+Ka*10^pH))</f>
        <v>2.5682270102102341E-2</v>
      </c>
      <c r="BY749" s="19">
        <f>ABS(Ct_Na+10^-pH-Kw*10^pH-Ct_Cl-Ct_OAc*Ka*10^pH/(1+Ka*10^pH))</f>
        <v>2.6464560991621408E-2</v>
      </c>
      <c r="BZ749" s="19">
        <f>ABS(Ct_Na+10^-pH-Kw*10^pH-Ct_Cl-Ct_OAc*Ka*10^pH/(1+Ka*10^pH))</f>
        <v>2.7230554154275534E-2</v>
      </c>
      <c r="CA749" s="19">
        <f>ABS(Ct_Na+10^-pH-Kw*10^pH-Ct_Cl-Ct_OAc*Ka*10^pH/(1+Ka*10^pH))</f>
        <v>2.7980753643472835E-2</v>
      </c>
      <c r="CB749" s="19">
        <f>ABS(Ct_Na+10^-pH-Kw*10^pH-Ct_Cl-Ct_OAc*Ka*10^pH/(1+Ka*10^pH))</f>
        <v>2.8715642939013068E-2</v>
      </c>
      <c r="CC749" s="19">
        <f>ABS(Ct_Na+10^-pH-Kw*10^pH-Ct_Cl-Ct_OAc*Ka*10^pH/(1+Ka*10^pH))</f>
        <v>2.9435685986158561E-2</v>
      </c>
      <c r="CD749" s="19">
        <f>ABS(Ct_Na+10^-pH-Kw*10^pH-Ct_Cl-Ct_OAc*Ka*10^pH/(1+Ka*10^pH))</f>
        <v>3.0141328172361113E-2</v>
      </c>
      <c r="CE749" s="19">
        <f>ABS(Ct_Na+10^-pH-Kw*10^pH-Ct_Cl-Ct_OAc*Ka*10^pH/(1+Ka*10^pH))</f>
        <v>3.0832997245965617E-2</v>
      </c>
      <c r="CF749" s="19">
        <f>ABS(Ct_Na+10^-pH-Kw*10^pH-Ct_Cl-Ct_OAc*Ka*10^pH/(1+Ka*10^pH))</f>
        <v>3.1511104180871975E-2</v>
      </c>
      <c r="CG749" s="19">
        <f>ABS(Ct_Na+10^-pH-Kw*10^pH-Ct_Cl-Ct_OAc*Ka*10^pH/(1+Ka*10^pH))</f>
        <v>3.2176043990828712E-2</v>
      </c>
      <c r="CH749" s="19">
        <f>ABS(Ct_Na+10^-pH-Kw*10^pH-Ct_Cl-Ct_OAc*Ka*10^pH/(1+Ka*10^pH))</f>
        <v>3.28281964967478E-2</v>
      </c>
      <c r="CI749" s="19">
        <f>ABS(Ct_Na+10^-pH-Kw*10^pH-Ct_Cl-Ct_OAc*Ka*10^pH/(1+Ka*10^pH))</f>
        <v>3.34679270501732E-2</v>
      </c>
      <c r="CJ749" s="19">
        <f>ABS(Ct_Na+10^-pH-Kw*10^pH-Ct_Cl-Ct_OAc*Ka*10^pH/(1+Ka*10^pH))</f>
        <v>3.4095587215798126E-2</v>
      </c>
      <c r="CK749" s="19">
        <f>ABS(Ct_Na+10^-pH-Kw*10^pH-Ct_Cl-Ct_OAc*Ka*10^pH/(1+Ka*10^pH))</f>
        <v>3.4711515415710457E-2</v>
      </c>
      <c r="CL749" s="19">
        <f>ABS(Ct_Na+10^-pH-Kw*10^pH-Ct_Cl-Ct_OAc*Ka*10^pH/(1+Ka*10^pH))</f>
        <v>3.5316037537846602E-2</v>
      </c>
      <c r="CM749" s="19">
        <f>ABS(Ct_Na+10^-pH-Kw*10^pH-Ct_Cl-Ct_OAc*Ka*10^pH/(1+Ka*10^pH))</f>
        <v>3.5909467510952732E-2</v>
      </c>
      <c r="CN749" s="19">
        <f>ABS(Ct_Na+10^-pH-Kw*10^pH-Ct_Cl-Ct_OAc*Ka*10^pH/(1+Ka*10^pH))</f>
        <v>3.6492107848184206E-2</v>
      </c>
      <c r="CO749" s="19">
        <f>ABS(Ct_Na+10^-pH-Kw*10^pH-Ct_Cl-Ct_OAc*Ka*10^pH/(1+Ka*10^pH))</f>
        <v>3.7064250161321428E-2</v>
      </c>
      <c r="CP749" s="19">
        <f>ABS(Ct_Na+10^-pH-Kw*10^pH-Ct_Cl-Ct_OAc*Ka*10^pH/(1+Ka*10^pH))</f>
        <v>3.7626175647438344E-2</v>
      </c>
      <c r="CQ749" s="19">
        <f>ABS(Ct_Na+10^-pH-Kw*10^pH-Ct_Cl-Ct_OAc*Ka*10^pH/(1+Ka*10^pH))</f>
        <v>3.817815554973019E-2</v>
      </c>
      <c r="CR749" s="19">
        <f>ABS(Ct_Na+10^-pH-Kw*10^pH-Ct_Cl-Ct_OAc*Ka*10^pH/(1+Ka*10^pH))</f>
        <v>3.872045159408706E-2</v>
      </c>
      <c r="CS749" s="19">
        <f>ABS(Ct_Na+10^-pH-Kw*10^pH-Ct_Cl-Ct_OAc*Ka*10^pH/(1+Ka*10^pH))</f>
        <v>3.9253316402889891E-2</v>
      </c>
      <c r="CT749" s="19">
        <f>ABS(Ct_Na+10^-pH-Kw*10^pH-Ct_Cl-Ct_OAc*Ka*10^pH/(1+Ka*10^pH))</f>
        <v>3.9776993887403064E-2</v>
      </c>
      <c r="CU749" s="19">
        <f>ABS(Ct_Na+10^-pH-Kw*10^pH-Ct_Cl-Ct_OAc*Ka*10^pH/(1+Ka*10^pH))</f>
        <v>4.0291719620044179E-2</v>
      </c>
      <c r="CV749" s="19">
        <f>ABS(Ct_Na+10^-pH-Kw*10^pH-Ct_Cl-Ct_OAc*Ka*10^pH/(1+Ka*10^pH))</f>
        <v>4.0797721187725296E-2</v>
      </c>
      <c r="CW749" s="19">
        <f>ABS(Ct_Na+10^-pH-Kw*10^pH-Ct_Cl-Ct_OAc*Ka*10^pH/(1+Ka*10^pH))</f>
        <v>4.1295218527378157E-2</v>
      </c>
      <c r="CX749" s="19">
        <f>ABS(Ct_Na+10^-pH-Kw*10^pH-Ct_Cl-Ct_OAc*Ka*10^pH/(1+Ka*10^pH))</f>
        <v>4.1784424244703459E-2</v>
      </c>
    </row>
    <row r="750" spans="1:102">
      <c r="A750" s="23">
        <v>7.21</v>
      </c>
      <c r="B750" s="19">
        <f>ABS(Ct_Na+10^-pH-Kw*10^pH-Ct_Cl-Ct_OAc*Ka*10^pH/(1+Ka*10^pH))</f>
        <v>0.24930902304089494</v>
      </c>
      <c r="C750" s="19">
        <f>ABS(Ct_Na+10^-pH-Kw*10^pH-Ct_Cl-Ct_OAc*Ka*10^pH/(1+Ka*10^pH))</f>
        <v>0.23267526482568615</v>
      </c>
      <c r="D750" s="19">
        <f>ABS(Ct_Na+10^-pH-Kw*10^pH-Ct_Cl-Ct_OAc*Ka*10^pH/(1+Ka*10^pH))</f>
        <v>0.21755366644822358</v>
      </c>
      <c r="E750" s="19">
        <f>ABS(Ct_Na+10^-pH-Kw*10^pH-Ct_Cl-Ct_OAc*Ka*10^pH/(1+Ka*10^pH))</f>
        <v>0.20374698966880125</v>
      </c>
      <c r="F750" s="19">
        <f>ABS(Ct_Na+10^-pH-Kw*10^pH-Ct_Cl-Ct_OAc*Ka*10^pH/(1+Ka*10^pH))</f>
        <v>0.19109086928766406</v>
      </c>
      <c r="G750" s="19">
        <f>ABS(Ct_Na+10^-pH-Kw*10^pH-Ct_Cl-Ct_OAc*Ka*10^pH/(1+Ka*10^pH))</f>
        <v>0.17944723853701788</v>
      </c>
      <c r="H750" s="19">
        <f>ABS(Ct_Na+10^-pH-Kw*10^pH-Ct_Cl-Ct_OAc*Ka*10^pH/(1+Ka*10^pH))</f>
        <v>0.16869927169026758</v>
      </c>
      <c r="I750" s="19">
        <f>ABS(Ct_Na+10^-pH-Kw*10^pH-Ct_Cl-Ct_OAc*Ka*10^pH/(1+Ka*10^pH))</f>
        <v>0.15874745053586911</v>
      </c>
      <c r="J750" s="19">
        <f>ABS(Ct_Na+10^-pH-Kw*10^pH-Ct_Cl-Ct_OAc*Ka*10^pH/(1+Ka*10^pH))</f>
        <v>0.14950647374964204</v>
      </c>
      <c r="K750" s="19">
        <f>ABS(Ct_Na+10^-pH-Kw*10^pH-Ct_Cl-Ct_OAc*Ka*10^pH/(1+Ka*10^pH))</f>
        <v>0.14090280570729258</v>
      </c>
      <c r="L750" s="19">
        <f>ABS(Ct_Na+10^-pH-Kw*10^pH-Ct_Cl-Ct_OAc*Ka*10^pH/(1+Ka*10^pH))</f>
        <v>0.13287271553443314</v>
      </c>
      <c r="M750" s="19">
        <f>ABS(Ct_Na+10^-pH-Kw*10^pH-Ct_Cl-Ct_OAc*Ka*10^pH/(1+Ka*10^pH))</f>
        <v>0.12536069569530658</v>
      </c>
      <c r="N750" s="19">
        <f>ABS(Ct_Na+10^-pH-Kw*10^pH-Ct_Cl-Ct_OAc*Ka*10^pH/(1+Ka*10^pH))</f>
        <v>0.11831817709612542</v>
      </c>
      <c r="O750" s="19">
        <f>ABS(Ct_Na+10^-pH-Kw*10^pH-Ct_Cl-Ct_OAc*Ka*10^pH/(1+Ka*10^pH))</f>
        <v>0.11170247780598558</v>
      </c>
      <c r="P750" s="19">
        <f>ABS(Ct_Na+10^-pH-Kw*10^pH-Ct_Cl-Ct_OAc*Ka*10^pH/(1+Ka*10^pH))</f>
        <v>0.10547593729761859</v>
      </c>
      <c r="Q750" s="19">
        <f>ABS(Ct_Na+10^-pH-Kw*10^pH-Ct_Cl-Ct_OAc*Ka*10^pH/(1+Ka*10^pH))</f>
        <v>9.960519910401551E-2</v>
      </c>
      <c r="R750" s="19">
        <f>ABS(Ct_Na+10^-pH-Kw*10^pH-Ct_Cl-Ct_OAc*Ka*10^pH/(1+Ka*10^pH))</f>
        <v>9.4060613032279236E-2</v>
      </c>
      <c r="S750" s="19">
        <f>ABS(Ct_Na+10^-pH-Kw*10^pH-Ct_Cl-Ct_OAc*Ka*10^pH/(1+Ka*10^pH))</f>
        <v>8.8815734315771902E-2</v>
      </c>
      <c r="T750" s="19">
        <f>ABS(Ct_Na+10^-pH-Kw*10^pH-Ct_Cl-Ct_OAc*Ka*10^pH/(1+Ka*10^pH))</f>
        <v>8.3846901847501876E-2</v>
      </c>
      <c r="U750" s="19">
        <f>ABS(Ct_Na+10^-pH-Kw*10^pH-Ct_Cl-Ct_OAc*Ka*10^pH/(1+Ka*10^pH))</f>
        <v>7.9132881300681551E-2</v>
      </c>
      <c r="V750" s="19">
        <f>ABS(Ct_Na+10^-pH-Kw*10^pH-Ct_Cl-Ct_OAc*Ka*10^pH/(1+Ka*10^pH))</f>
        <v>7.465456178120225E-2</v>
      </c>
      <c r="W750" s="19">
        <f>ABS(Ct_Na+10^-pH-Kw*10^pH-Ct_Cl-Ct_OAc*Ka*10^pH/(1+Ka*10^pH))</f>
        <v>7.0394696872429247E-2</v>
      </c>
      <c r="X750" s="19">
        <f>ABS(Ct_Na+10^-pH-Kw*10^pH-Ct_Cl-Ct_OAc*Ka*10^pH/(1+Ka*10^pH))</f>
        <v>6.6337682673597853E-2</v>
      </c>
      <c r="Y750" s="19">
        <f>ABS(Ct_Na+10^-pH-Kw*10^pH-Ct_Cl-Ct_OAc*Ka*10^pH/(1+Ka*10^pH))</f>
        <v>6.2469366809595792E-2</v>
      </c>
      <c r="Z750" s="19">
        <f>ABS(Ct_Na+10^-pH-Kw*10^pH-Ct_Cl-Ct_OAc*Ka*10^pH/(1+Ka*10^pH))</f>
        <v>5.8776883484866559E-2</v>
      </c>
      <c r="AA750" s="19">
        <f>ABS(Ct_Na+10^-pH-Kw*10^pH-Ct_Cl-Ct_OAc*Ka*10^pH/(1+Ka*10^pH))</f>
        <v>5.5248510530125278E-2</v>
      </c>
      <c r="AB750" s="19">
        <f>ABS(Ct_Na+10^-pH-Kw*10^pH-Ct_Cl-Ct_OAc*Ka*10^pH/(1+Ka*10^pH))</f>
        <v>5.1873545095155404E-2</v>
      </c>
      <c r="AC750" s="19">
        <f>ABS(Ct_Na+10^-pH-Kw*10^pH-Ct_Cl-Ct_OAc*Ka*10^pH/(1+Ka*10^pH))</f>
        <v>4.8642195210609723E-2</v>
      </c>
      <c r="AD750" s="19">
        <f>ABS(Ct_Na+10^-pH-Kw*10^pH-Ct_Cl-Ct_OAc*Ka*10^pH/(1+Ka*10^pH))</f>
        <v>4.5545484904586792E-2</v>
      </c>
      <c r="AE750" s="19">
        <f>ABS(Ct_Na+10^-pH-Kw*10^pH-Ct_Cl-Ct_OAc*Ka*10^pH/(1+Ka*10^pH))</f>
        <v>4.2575170937585213E-2</v>
      </c>
      <c r="AF750" s="19">
        <f>ABS(Ct_Na+10^-pH-Kw*10^pH-Ct_Cl-Ct_OAc*Ka*10^pH/(1+Ka*10^pH))</f>
        <v>3.9723669529263705E-2</v>
      </c>
      <c r="AG750" s="19">
        <f>ABS(Ct_Na+10^-pH-Kw*10^pH-Ct_Cl-Ct_OAc*Ka*10^pH/(1+Ka*10^pH))</f>
        <v>3.6983991705582246E-2</v>
      </c>
      <c r="AH750" s="19">
        <f>ABS(Ct_Na+10^-pH-Kw*10^pH-Ct_Cl-Ct_OAc*Ka*10^pH/(1+Ka*10^pH))</f>
        <v>3.4349686105888559E-2</v>
      </c>
      <c r="AI750" s="19">
        <f>ABS(Ct_Na+10^-pH-Kw*10^pH-Ct_Cl-Ct_OAc*Ka*10^pH/(1+Ka*10^pH))</f>
        <v>3.1814788264673849E-2</v>
      </c>
      <c r="AJ750" s="19">
        <f>ABS(Ct_Na+10^-pH-Kw*10^pH-Ct_Cl-Ct_OAc*Ka*10^pH/(1+Ka*10^pH))</f>
        <v>2.9373775528689333E-2</v>
      </c>
      <c r="AK750" s="19">
        <f>ABS(Ct_Na+10^-pH-Kw*10^pH-Ct_Cl-Ct_OAc*Ka*10^pH/(1+Ka*10^pH))</f>
        <v>2.7021526892195134E-2</v>
      </c>
      <c r="AL750" s="19">
        <f>ABS(Ct_Na+10^-pH-Kw*10^pH-Ct_Cl-Ct_OAc*Ka*10^pH/(1+Ka*10^pH))</f>
        <v>2.4753287135575786E-2</v>
      </c>
      <c r="AM750" s="19">
        <f>ABS(Ct_Na+10^-pH-Kw*10^pH-Ct_Cl-Ct_OAc*Ka*10^pH/(1+Ka*10^pH))</f>
        <v>2.2564634738837755E-2</v>
      </c>
      <c r="AN750" s="19">
        <f>ABS(Ct_Na+10^-pH-Kw*10^pH-Ct_Cl-Ct_OAc*Ka*10^pH/(1+Ka*10^pH))</f>
        <v>2.0451453114401059E-2</v>
      </c>
      <c r="AO750" s="19">
        <f>ABS(Ct_Na+10^-pH-Kw*10^pH-Ct_Cl-Ct_OAc*Ka*10^pH/(1+Ka*10^pH))</f>
        <v>1.8409904765369009E-2</v>
      </c>
      <c r="AP750" s="19">
        <f>ABS(Ct_Na+10^-pH-Kw*10^pH-Ct_Cl-Ct_OAc*Ka*10^pH/(1+Ka*10^pH))</f>
        <v>1.6436408027971333E-2</v>
      </c>
      <c r="AQ750" s="19">
        <f>ABS(Ct_Na+10^-pH-Kw*10^pH-Ct_Cl-Ct_OAc*Ka*10^pH/(1+Ka*10^pH))</f>
        <v>1.4527616101635915E-2</v>
      </c>
      <c r="AR750" s="19">
        <f>ABS(Ct_Na+10^-pH-Kw*10^pH-Ct_Cl-Ct_OAc*Ka*10^pH/(1+Ka*10^pH))</f>
        <v>1.2680398108408056E-2</v>
      </c>
      <c r="AS750" s="19">
        <f>ABS(Ct_Na+10^-pH-Kw*10^pH-Ct_Cl-Ct_OAc*Ka*10^pH/(1+Ka*10^pH))</f>
        <v>1.0891821956235073E-2</v>
      </c>
      <c r="AT750" s="19">
        <f>ABS(Ct_Na+10^-pH-Kw*10^pH-Ct_Cl-Ct_OAc*Ka*10^pH/(1+Ka*10^pH))</f>
        <v>9.1591388088174824E-3</v>
      </c>
      <c r="AU750" s="19">
        <f>ABS(Ct_Na+10^-pH-Kw*10^pH-Ct_Cl-Ct_OAc*Ka*10^pH/(1+Ka*10^pH))</f>
        <v>7.4797689890127514E-3</v>
      </c>
      <c r="AV750" s="19">
        <f>ABS(Ct_Na+10^-pH-Kw*10^pH-Ct_Cl-Ct_OAc*Ka*10^pH/(1+Ka*10^pH))</f>
        <v>5.8512891637475389E-3</v>
      </c>
      <c r="AW750" s="19">
        <f>ABS(Ct_Na+10^-pH-Kw*10^pH-Ct_Cl-Ct_OAc*Ka*10^pH/(1+Ka*10^pH))</f>
        <v>4.2714206765499668E-3</v>
      </c>
      <c r="AX750" s="19">
        <f>ABS(Ct_Na+10^-pH-Kw*10^pH-Ct_Cl-Ct_OAc*Ka*10^pH/(1+Ka*10^pH))</f>
        <v>2.7380189095640647E-3</v>
      </c>
      <c r="AY750" s="19">
        <f>ABS(Ct_Na+10^-pH-Kw*10^pH-Ct_Cl-Ct_OAc*Ka*10^pH/(1+Ka*10^pH))</f>
        <v>1.249063570606751E-3</v>
      </c>
      <c r="AZ750" s="19">
        <f>ABS(Ct_Na+10^-pH-Kw*10^pH-Ct_Cl-Ct_OAc*Ka*10^pH/(1+Ka*10^pH))</f>
        <v>1.9735018723748138E-4</v>
      </c>
      <c r="BA750" s="19">
        <f>ABS(Ct_Na+10^-pH-Kw*10^pH-Ct_Cl-Ct_OAc*Ka*10^pH/(1+Ka*10^pH))</f>
        <v>1.6030198955649874E-3</v>
      </c>
      <c r="BB750" s="19">
        <f>ABS(Ct_Na+10^-pH-Kw*10^pH-Ct_Cl-Ct_OAc*Ka*10^pH/(1+Ka*10^pH))</f>
        <v>2.9696432231056044E-3</v>
      </c>
      <c r="BC750" s="19">
        <f>ABS(Ct_Na+10^-pH-Kw*10^pH-Ct_Cl-Ct_OAc*Ka*10^pH/(1+Ka*10^pH))</f>
        <v>4.2988248156451483E-3</v>
      </c>
      <c r="BD750" s="19">
        <f>ABS(Ct_Na+10^-pH-Kw*10^pH-Ct_Cl-Ct_OAc*Ka*10^pH/(1+Ka*10^pH))</f>
        <v>5.5920825813592784E-3</v>
      </c>
      <c r="BE750" s="19">
        <f>ABS(Ct_Na+10^-pH-Kw*10^pH-Ct_Cl-Ct_OAc*Ka*10^pH/(1+Ka*10^pH))</f>
        <v>6.8508534733210114E-3</v>
      </c>
      <c r="BF750" s="19">
        <f>ABS(Ct_Na+10^-pH-Kw*10^pH-Ct_Cl-Ct_OAc*Ka*10^pH/(1+Ka*10^pH))</f>
        <v>8.0764988154942985E-3</v>
      </c>
      <c r="BG750" s="19">
        <f>ABS(Ct_Na+10^-pH-Kw*10^pH-Ct_Cl-Ct_OAc*Ka*10^pH/(1+Ka*10^pH))</f>
        <v>9.2703092137150084E-3</v>
      </c>
      <c r="BH750" s="19">
        <f>ABS(Ct_Na+10^-pH-Kw*10^pH-Ct_Cl-Ct_OAc*Ka*10^pH/(1+Ka*10^pH))</f>
        <v>1.0433509088904447E-2</v>
      </c>
      <c r="BI750" s="19">
        <f>ABS(Ct_Na+10^-pH-Kw*10^pH-Ct_Cl-Ct_OAc*Ka*10^pH/(1+Ka*10^pH))</f>
        <v>1.1567260865987826E-2</v>
      </c>
      <c r="BJ750" s="19">
        <f>ABS(Ct_Na+10^-pH-Kw*10^pH-Ct_Cl-Ct_OAc*Ka*10^pH/(1+Ka*10^pH))</f>
        <v>1.2672668848644118E-2</v>
      </c>
      <c r="BK750" s="19">
        <f>ABS(Ct_Na+10^-pH-Kw*10^pH-Ct_Cl-Ct_OAc*Ka*10^pH/(1+Ka*10^pH))</f>
        <v>1.3750782807037266E-2</v>
      </c>
      <c r="BL750" s="19">
        <f>ABS(Ct_Na+10^-pH-Kw*10^pH-Ct_Cl-Ct_OAc*Ka*10^pH/(1+Ka*10^pH))</f>
        <v>1.4802601303030599E-2</v>
      </c>
      <c r="BM750" s="19">
        <f>ABS(Ct_Na+10^-pH-Kw*10^pH-Ct_Cl-Ct_OAc*Ka*10^pH/(1+Ka*10^pH))</f>
        <v>1.5829074775024106E-2</v>
      </c>
      <c r="BN750" s="19">
        <f>ABS(Ct_Na+10^-pH-Kw*10^pH-Ct_Cl-Ct_OAc*Ka*10^pH/(1+Ka*10^pH))</f>
        <v>1.683110840244631E-2</v>
      </c>
      <c r="BO750" s="19">
        <f>ABS(Ct_Na+10^-pH-Kw*10^pH-Ct_Cl-Ct_OAc*Ka*10^pH/(1+Ka*10^pH))</f>
        <v>1.7809564768046827E-2</v>
      </c>
      <c r="BP750" s="19">
        <f>ABS(Ct_Na+10^-pH-Kw*10^pH-Ct_Cl-Ct_OAc*Ka*10^pH/(1+Ka*10^pH))</f>
        <v>1.8765266334447327E-2</v>
      </c>
      <c r="BQ750" s="19">
        <f>ABS(Ct_Na+10^-pH-Kw*10^pH-Ct_Cl-Ct_OAc*Ka*10^pH/(1+Ka*10^pH))</f>
        <v>1.9698997749896113E-2</v>
      </c>
      <c r="BR750" s="19">
        <f>ABS(Ct_Na+10^-pH-Kw*10^pH-Ct_Cl-Ct_OAc*Ka*10^pH/(1+Ka*10^pH))</f>
        <v>2.061150799681194E-2</v>
      </c>
      <c r="BS750" s="19">
        <f>ABS(Ct_Na+10^-pH-Kw*10^pH-Ct_Cl-Ct_OAc*Ka*10^pH/(1+Ka*10^pH))</f>
        <v>2.1503512395482496E-2</v>
      </c>
      <c r="BT750" s="19">
        <f>ABS(Ct_Na+10^-pH-Kw*10^pH-Ct_Cl-Ct_OAc*Ka*10^pH/(1+Ka*10^pH))</f>
        <v>2.2375694474182584E-2</v>
      </c>
      <c r="BU750" s="19">
        <f>ABS(Ct_Na+10^-pH-Kw*10^pH-Ct_Cl-Ct_OAc*Ka*10^pH/(1+Ka*10^pH))</f>
        <v>2.3228707715988173E-2</v>
      </c>
      <c r="BV750" s="19">
        <f>ABS(Ct_Na+10^-pH-Kw*10^pH-Ct_Cl-Ct_OAc*Ka*10^pH/(1+Ka*10^pH))</f>
        <v>2.4063177191667513E-2</v>
      </c>
      <c r="BW750" s="19">
        <f>ABS(Ct_Na+10^-pH-Kw*10^pH-Ct_Cl-Ct_OAc*Ka*10^pH/(1+Ka*10^pH))</f>
        <v>2.4879701087224773E-2</v>
      </c>
      <c r="BX750" s="19">
        <f>ABS(Ct_Na+10^-pH-Kw*10^pH-Ct_Cl-Ct_OAc*Ka*10^pH/(1+Ka*10^pH))</f>
        <v>2.5678852133940368E-2</v>
      </c>
      <c r="BY750" s="19">
        <f>ABS(Ct_Na+10^-pH-Kw*10^pH-Ct_Cl-Ct_OAc*Ka*10^pH/(1+Ka*10^pH))</f>
        <v>2.6461178948093515E-2</v>
      </c>
      <c r="BZ750" s="19">
        <f>ABS(Ct_Na+10^-pH-Kw*10^pH-Ct_Cl-Ct_OAc*Ka*10^pH/(1+Ka*10^pH))</f>
        <v>2.7227207286951834E-2</v>
      </c>
      <c r="CA750" s="19">
        <f>ABS(Ct_Na+10^-pH-Kw*10^pH-Ct_Cl-Ct_OAc*Ka*10^pH/(1+Ka*10^pH))</f>
        <v>2.7977441227070778E-2</v>
      </c>
      <c r="CB750" s="19">
        <f>ABS(Ct_Na+10^-pH-Kw*10^pH-Ct_Cl-Ct_OAc*Ka*10^pH/(1+Ka*10^pH))</f>
        <v>2.8712364270452616E-2</v>
      </c>
      <c r="CC750" s="19">
        <f>ABS(Ct_Na+10^-pH-Kw*10^pH-Ct_Cl-Ct_OAc*Ka*10^pH/(1+Ka*10^pH))</f>
        <v>2.9432440383665139E-2</v>
      </c>
      <c r="CD750" s="19">
        <f>ABS(Ct_Na+10^-pH-Kw*10^pH-Ct_Cl-Ct_OAc*Ka*10^pH/(1+Ka*10^pH))</f>
        <v>3.0138114974613377E-2</v>
      </c>
      <c r="CE750" s="19">
        <f>ABS(Ct_Na+10^-pH-Kw*10^pH-Ct_Cl-Ct_OAc*Ka*10^pH/(1+Ka*10^pH))</f>
        <v>3.0829815811285431E-2</v>
      </c>
      <c r="CF750" s="19">
        <f>ABS(Ct_Na+10^-pH-Kw*10^pH-Ct_Cl-Ct_OAc*Ka*10^pH/(1+Ka*10^pH))</f>
        <v>3.1507953886454117E-2</v>
      </c>
      <c r="CG750" s="19">
        <f>ABS(Ct_Na+10^-pH-Kw*10^pH-Ct_Cl-Ct_OAc*Ka*10^pH/(1+Ka*10^pH))</f>
        <v>3.2172924232007856E-2</v>
      </c>
      <c r="CH750" s="19">
        <f>ABS(Ct_Na+10^-pH-Kw*10^pH-Ct_Cl-Ct_OAc*Ka*10^pH/(1+Ka*10^pH))</f>
        <v>3.282510668630096E-2</v>
      </c>
      <c r="CI750" s="19">
        <f>ABS(Ct_Na+10^-pH-Kw*10^pH-Ct_Cl-Ct_OAc*Ka*10^pH/(1+Ka*10^pH))</f>
        <v>3.3464866617655138E-2</v>
      </c>
      <c r="CJ750" s="19">
        <f>ABS(Ct_Na+10^-pH-Kw*10^pH-Ct_Cl-Ct_OAc*Ka*10^pH/(1+Ka*10^pH))</f>
        <v>3.4092555606908298E-2</v>
      </c>
      <c r="CK750" s="19">
        <f>ABS(Ct_Na+10^-pH-Kw*10^pH-Ct_Cl-Ct_OAc*Ka*10^pH/(1+Ka*10^pH))</f>
        <v>3.4708512091689459E-2</v>
      </c>
      <c r="CL750" s="19">
        <f>ABS(Ct_Na+10^-pH-Kw*10^pH-Ct_Cl-Ct_OAc*Ka*10^pH/(1+Ka*10^pH))</f>
        <v>3.531306197490057E-2</v>
      </c>
      <c r="CM750" s="19">
        <f>ABS(Ct_Na+10^-pH-Kw*10^pH-Ct_Cl-Ct_OAc*Ka*10^pH/(1+Ka*10^pH))</f>
        <v>3.590651919970414E-2</v>
      </c>
      <c r="CN750" s="19">
        <f>ABS(Ct_Na+10^-pH-Kw*10^pH-Ct_Cl-Ct_OAc*Ka*10^pH/(1+Ka*10^pH))</f>
        <v>3.6489186293147652E-2</v>
      </c>
      <c r="CO750" s="19">
        <f>ABS(Ct_Na+10^-pH-Kw*10^pH-Ct_Cl-Ct_OAc*Ka*10^pH/(1+Ka*10^pH))</f>
        <v>3.7061354880402998E-2</v>
      </c>
      <c r="CP750" s="19">
        <f>ABS(Ct_Na+10^-pH-Kw*10^pH-Ct_Cl-Ct_OAc*Ka*10^pH/(1+Ka*10^pH))</f>
        <v>3.7623306171457351E-2</v>
      </c>
      <c r="CQ750" s="19">
        <f>ABS(Ct_Na+10^-pH-Kw*10^pH-Ct_Cl-Ct_OAc*Ka*10^pH/(1+Ka*10^pH))</f>
        <v>3.8175311421962087E-2</v>
      </c>
      <c r="CR750" s="19">
        <f>ABS(Ct_Na+10^-pH-Kw*10^pH-Ct_Cl-Ct_OAc*Ka*10^pH/(1+Ka*10^pH))</f>
        <v>3.8717632369826352E-2</v>
      </c>
      <c r="CS750" s="19">
        <f>ABS(Ct_Na+10^-pH-Kw*10^pH-Ct_Cl-Ct_OAc*Ka*10^pH/(1+Ka*10^pH))</f>
        <v>3.9250521649032109E-2</v>
      </c>
      <c r="CT750" s="19">
        <f>ABS(Ct_Na+10^-pH-Kw*10^pH-Ct_Cl-Ct_OAc*Ka*10^pH/(1+Ka*10^pH))</f>
        <v>3.9774223182044703E-2</v>
      </c>
      <c r="CU750" s="19">
        <f>ABS(Ct_Na+10^-pH-Kw*10^pH-Ct_Cl-Ct_OAc*Ka*10^pH/(1+Ka*10^pH))</f>
        <v>4.0288972552099782E-2</v>
      </c>
      <c r="CV750" s="19">
        <f>ABS(Ct_Na+10^-pH-Kw*10^pH-Ct_Cl-Ct_OAc*Ka*10^pH/(1+Ka*10^pH))</f>
        <v>4.0794997356560725E-2</v>
      </c>
      <c r="CW750" s="19">
        <f>ABS(Ct_Na+10^-pH-Kw*10^pH-Ct_Cl-Ct_OAc*Ka*10^pH/(1+Ka*10^pH))</f>
        <v>4.1292517542459307E-2</v>
      </c>
      <c r="CX750" s="19">
        <f>ABS(Ct_Na+10^-pH-Kw*10^pH-Ct_Cl-Ct_OAc*Ka*10^pH/(1+Ka*10^pH))</f>
        <v>4.1781745725259556E-2</v>
      </c>
    </row>
    <row r="751" spans="1:102">
      <c r="A751" s="24">
        <v>7.22</v>
      </c>
      <c r="B751" s="19">
        <f>ABS(Ct_Na+10^-pH-Kw*10^pH-Ct_Cl-Ct_OAc*Ka*10^pH/(1+Ka*10^pH))</f>
        <v>0.24932470594306994</v>
      </c>
      <c r="C751" s="19">
        <f>ABS(Ct_Na+10^-pH-Kw*10^pH-Ct_Cl-Ct_OAc*Ka*10^pH/(1+Ka*10^pH))</f>
        <v>0.23269020116972053</v>
      </c>
      <c r="D751" s="19">
        <f>ABS(Ct_Na+10^-pH-Kw*10^pH-Ct_Cl-Ct_OAc*Ka*10^pH/(1+Ka*10^pH))</f>
        <v>0.21756792410303921</v>
      </c>
      <c r="E751" s="19">
        <f>ABS(Ct_Na+10^-pH-Kw*10^pH-Ct_Cl-Ct_OAc*Ka*10^pH/(1+Ka*10^pH))</f>
        <v>0.20376062765085198</v>
      </c>
      <c r="F751" s="19">
        <f>ABS(Ct_Na+10^-pH-Kw*10^pH-Ct_Cl-Ct_OAc*Ka*10^pH/(1+Ka*10^pH))</f>
        <v>0.19110393923634697</v>
      </c>
      <c r="G751" s="19">
        <f>ABS(Ct_Na+10^-pH-Kw*10^pH-Ct_Cl-Ct_OAc*Ka*10^pH/(1+Ka*10^pH))</f>
        <v>0.17945978589500239</v>
      </c>
      <c r="H751" s="19">
        <f>ABS(Ct_Na+10^-pH-Kw*10^pH-Ct_Cl-Ct_OAc*Ka*10^pH/(1+Ka*10^pH))</f>
        <v>0.16871133665683813</v>
      </c>
      <c r="I751" s="19">
        <f>ABS(Ct_Na+10^-pH-Kw*10^pH-Ct_Cl-Ct_OAc*Ka*10^pH/(1+Ka*10^pH))</f>
        <v>0.15875906884372309</v>
      </c>
      <c r="J751" s="19">
        <f>ABS(Ct_Na+10^-pH-Kw*10^pH-Ct_Cl-Ct_OAc*Ka*10^pH/(1+Ka*10^pH))</f>
        <v>0.14951767730297344</v>
      </c>
      <c r="K751" s="19">
        <f>ABS(Ct_Na+10^-pH-Kw*10^pH-Ct_Cl-Ct_OAc*Ka*10^pH/(1+Ka*10^pH))</f>
        <v>0.14091362310986164</v>
      </c>
      <c r="L751" s="19">
        <f>ABS(Ct_Na+10^-pH-Kw*10^pH-Ct_Cl-Ct_OAc*Ka*10^pH/(1+Ka*10^pH))</f>
        <v>0.13288317252962395</v>
      </c>
      <c r="M751" s="19">
        <f>ABS(Ct_Na+10^-pH-Kw*10^pH-Ct_Cl-Ct_OAc*Ka*10^pH/(1+Ka*10^pH))</f>
        <v>0.12537081553520812</v>
      </c>
      <c r="N751" s="19">
        <f>ABS(Ct_Na+10^-pH-Kw*10^pH-Ct_Cl-Ct_OAc*Ka*10^pH/(1+Ka*10^pH))</f>
        <v>0.11832798085294324</v>
      </c>
      <c r="O751" s="19">
        <f>ABS(Ct_Na+10^-pH-Kw*10^pH-Ct_Cl-Ct_OAc*Ka*10^pH/(1+Ka*10^pH))</f>
        <v>0.11171198463627019</v>
      </c>
      <c r="P751" s="19">
        <f>ABS(Ct_Na+10^-pH-Kw*10^pH-Ct_Cl-Ct_OAc*Ka*10^pH/(1+Ka*10^pH))</f>
        <v>0.10548516466763669</v>
      </c>
      <c r="Q751" s="19">
        <f>ABS(Ct_Na+10^-pH-Kw*10^pH-Ct_Cl-Ct_OAc*Ka*10^pH/(1+Ka*10^pH))</f>
        <v>9.961416298292515E-2</v>
      </c>
      <c r="R751" s="19">
        <f>ABS(Ct_Na+10^-pH-Kw*10^pH-Ct_Cl-Ct_OAc*Ka*10^pH/(1+Ka*10^pH))</f>
        <v>9.4069328058475357E-2</v>
      </c>
      <c r="S751" s="19">
        <f>ABS(Ct_Na+10^-pH-Kw*10^pH-Ct_Cl-Ct_OAc*Ka*10^pH/(1+Ka*10^pH))</f>
        <v>8.8824213940752544E-2</v>
      </c>
      <c r="T751" s="19">
        <f>ABS(Ct_Na+10^-pH-Kw*10^pH-Ct_Cl-Ct_OAc*Ka*10^pH/(1+Ka*10^pH))</f>
        <v>8.3855158460804657E-2</v>
      </c>
      <c r="U751" s="19">
        <f>ABS(Ct_Na+10^-pH-Kw*10^pH-Ct_Cl-Ct_OAc*Ka*10^pH/(1+Ka*10^pH))</f>
        <v>7.9140926338802792E-2</v>
      </c>
      <c r="V751" s="19">
        <f>ABS(Ct_Na+10^-pH-Kw*10^pH-Ct_Cl-Ct_OAc*Ka*10^pH/(1+Ka*10^pH))</f>
        <v>7.466240582290104E-2</v>
      </c>
      <c r="W751" s="19">
        <f>ABS(Ct_Na+10^-pH-Kw*10^pH-Ct_Cl-Ct_OAc*Ka*10^pH/(1+Ka*10^pH))</f>
        <v>7.0402349722409094E-2</v>
      </c>
      <c r="X751" s="19">
        <f>ABS(Ct_Na+10^-pH-Kw*10^pH-Ct_Cl-Ct_OAc*Ka*10^pH/(1+Ka*10^pH))</f>
        <v>6.6345153436226337E-2</v>
      </c>
      <c r="Y751" s="19">
        <f>ABS(Ct_Na+10^-pH-Kw*10^pH-Ct_Cl-Ct_OAc*Ka*10^pH/(1+Ka*10^pH))</f>
        <v>6.2476663954052034E-2</v>
      </c>
      <c r="Z751" s="19">
        <f>ABS(Ct_Na+10^-pH-Kw*10^pH-Ct_Cl-Ct_OAc*Ka*10^pH/(1+Ka*10^pH))</f>
        <v>5.8784014902885671E-2</v>
      </c>
      <c r="AA751" s="19">
        <f>ABS(Ct_Na+10^-pH-Kw*10^pH-Ct_Cl-Ct_OAc*Ka*10^pH/(1+Ka*10^pH))</f>
        <v>5.5255483587326709E-2</v>
      </c>
      <c r="AB751" s="19">
        <f>ABS(Ct_Na+10^-pH-Kw*10^pH-Ct_Cl-Ct_OAc*Ka*10^pH/(1+Ka*10^pH))</f>
        <v>5.1880366676792064E-2</v>
      </c>
      <c r="AC751" s="19">
        <f>ABS(Ct_Na+10^-pH-Kw*10^pH-Ct_Cl-Ct_OAc*Ka*10^pH/(1+Ka*10^pH))</f>
        <v>4.8648871762450349E-2</v>
      </c>
      <c r="AD751" s="19">
        <f>ABS(Ct_Na+10^-pH-Kw*10^pH-Ct_Cl-Ct_OAc*Ka*10^pH/(1+Ka*10^pH))</f>
        <v>4.5552022469539544E-2</v>
      </c>
      <c r="AE751" s="19">
        <f>ABS(Ct_Na+10^-pH-Kw*10^pH-Ct_Cl-Ct_OAc*Ka*10^pH/(1+Ka*10^pH))</f>
        <v>4.2581575188584284E-2</v>
      </c>
      <c r="AF751" s="19">
        <f>ABS(Ct_Na+10^-pH-Kw*10^pH-Ct_Cl-Ct_OAc*Ka*10^pH/(1+Ka*10^pH))</f>
        <v>3.9729945798867253E-2</v>
      </c>
      <c r="AG751" s="19">
        <f>ABS(Ct_Na+10^-pH-Kw*10^pH-Ct_Cl-Ct_OAc*Ka*10^pH/(1+Ka*10^pH))</f>
        <v>3.6990145012668514E-2</v>
      </c>
      <c r="AH751" s="19">
        <f>ABS(Ct_Na+10^-pH-Kw*10^pH-Ct_Cl-Ct_OAc*Ka*10^pH/(1+Ka*10^pH))</f>
        <v>3.4355721179785144E-2</v>
      </c>
      <c r="AI751" s="19">
        <f>ABS(Ct_Na+10^-pH-Kw*10^pH-Ct_Cl-Ct_OAc*Ka*10^pH/(1+Ka*10^pH))</f>
        <v>3.1820709567010552E-2</v>
      </c>
      <c r="AJ751" s="19">
        <f>ABS(Ct_Na+10^-pH-Kw*10^pH-Ct_Cl-Ct_OAc*Ka*10^pH/(1+Ka*10^pH))</f>
        <v>2.937958727322762E-2</v>
      </c>
      <c r="AK751" s="19">
        <f>ABS(Ct_Na+10^-pH-Kw*10^pH-Ct_Cl-Ct_OAc*Ka*10^pH/(1+Ka*10^pH))</f>
        <v>2.7027233062854962E-2</v>
      </c>
      <c r="AL751" s="19">
        <f>ABS(Ct_Na+10^-pH-Kw*10^pH-Ct_Cl-Ct_OAc*Ka*10^pH/(1+Ka*10^pH))</f>
        <v>2.4758891502852778E-2</v>
      </c>
      <c r="AM751" s="19">
        <f>ABS(Ct_Na+10^-pH-Kw*10^pH-Ct_Cl-Ct_OAc*Ka*10^pH/(1+Ka*10^pH))</f>
        <v>2.2570140874780473E-2</v>
      </c>
      <c r="AN751" s="19">
        <f>ABS(Ct_Na+10^-pH-Kw*10^pH-Ct_Cl-Ct_OAc*Ka*10^pH/(1+Ka*10^pH))</f>
        <v>2.0456864406296883E-2</v>
      </c>
      <c r="AO751" s="19">
        <f>ABS(Ct_Na+10^-pH-Kw*10^pH-Ct_Cl-Ct_OAc*Ka*10^pH/(1+Ka*10^pH))</f>
        <v>1.8415224428270358E-2</v>
      </c>
      <c r="AP751" s="19">
        <f>ABS(Ct_Na+10^-pH-Kw*10^pH-Ct_Cl-Ct_OAc*Ka*10^pH/(1+Ka*10^pH))</f>
        <v>1.6441639116178047E-2</v>
      </c>
      <c r="AQ751" s="19">
        <f>ABS(Ct_Na+10^-pH-Kw*10^pH-Ct_Cl-Ct_OAc*Ka*10^pH/(1+Ka*10^pH))</f>
        <v>1.4532761519236326E-2</v>
      </c>
      <c r="AR751" s="19">
        <f>ABS(Ct_Na+10^-pH-Kw*10^pH-Ct_Cl-Ct_OAc*Ka*10^pH/(1+Ka*10^pH))</f>
        <v>1.2685460618970121E-2</v>
      </c>
      <c r="AS751" s="19">
        <f>ABS(Ct_Na+10^-pH-Kw*10^pH-Ct_Cl-Ct_OAc*Ka*10^pH/(1+Ka*10^pH))</f>
        <v>1.0896804191728268E-2</v>
      </c>
      <c r="AT751" s="19">
        <f>ABS(Ct_Na+10^-pH-Kw*10^pH-Ct_Cl-Ct_OAc*Ka*10^pH/(1+Ka*10^pH))</f>
        <v>9.1640432778376871E-3</v>
      </c>
      <c r="AU751" s="19">
        <f>ABS(Ct_Na+10^-pH-Kw*10^pH-Ct_Cl-Ct_OAc*Ka*10^pH/(1+Ka*10^pH))</f>
        <v>7.4845980843745302E-3</v>
      </c>
      <c r="AV751" s="19">
        <f>ABS(Ct_Na+10^-pH-Kw*10^pH-Ct_Cl-Ct_OAc*Ka*10^pH/(1+Ka*10^pH))</f>
        <v>5.8560451695011465E-3</v>
      </c>
      <c r="AW751" s="19">
        <f>ABS(Ct_Na+10^-pH-Kw*10^pH-Ct_Cl-Ct_OAc*Ka*10^pH/(1+Ka*10^pH))</f>
        <v>4.2761057744747574E-3</v>
      </c>
      <c r="AX751" s="19">
        <f>ABS(Ct_Na+10^-pH-Kw*10^pH-Ct_Cl-Ct_OAc*Ka*10^pH/(1+Ka*10^pH))</f>
        <v>2.7426351851844097E-3</v>
      </c>
      <c r="AY751" s="19">
        <f>ABS(Ct_Na+10^-pH-Kw*10^pH-Ct_Cl-Ct_OAc*Ka*10^pH/(1+Ka*10^pH))</f>
        <v>1.2536130187720679E-3</v>
      </c>
      <c r="AZ751" s="19">
        <f>ABS(Ct_Na+10^-pH-Kw*10^pH-Ct_Cl-Ct_OAc*Ka*10^pH/(1+Ka*10^pH))</f>
        <v>1.9286565717136633E-4</v>
      </c>
      <c r="BA751" s="19">
        <f>ABS(Ct_Na+10^-pH-Kw*10^pH-Ct_Cl-Ct_OAc*Ka*10^pH/(1+Ka*10^pH))</f>
        <v>1.5985984549191923E-3</v>
      </c>
      <c r="BB751" s="19">
        <f>ABS(Ct_Na+10^-pH-Kw*10^pH-Ct_Cl-Ct_OAc*Ka*10^pH/(1+Ka*10^pH))</f>
        <v>2.9652831193962489E-3</v>
      </c>
      <c r="BC751" s="19">
        <f>ABS(Ct_Na+10^-pH-Kw*10^pH-Ct_Cl-Ct_OAc*Ka*10^pH/(1+Ka*10^pH))</f>
        <v>4.2945243684082215E-3</v>
      </c>
      <c r="BD751" s="19">
        <f>ABS(Ct_Na+10^-pH-Kw*10^pH-Ct_Cl-Ct_OAc*Ka*10^pH/(1+Ka*10^pH))</f>
        <v>5.5878401782576623E-3</v>
      </c>
      <c r="BE751" s="19">
        <f>ABS(Ct_Na+10^-pH-Kw*10^pH-Ct_Cl-Ct_OAc*Ka*10^pH/(1+Ka*10^pH))</f>
        <v>6.8466675665111235E-3</v>
      </c>
      <c r="BF751" s="19">
        <f>ABS(Ct_Na+10^-pH-Kw*10^pH-Ct_Cl-Ct_OAc*Ka*10^pH/(1+Ka*10^pH))</f>
        <v>8.0723679182316127E-3</v>
      </c>
      <c r="BG751" s="19">
        <f>ABS(Ct_Na+10^-pH-Kw*10^pH-Ct_Cl-Ct_OAc*Ka*10^pH/(1+Ka*10^pH))</f>
        <v>9.2662318971801147E-3</v>
      </c>
      <c r="BH751" s="19">
        <f>ABS(Ct_Na+10^-pH-Kw*10^pH-Ct_Cl-Ct_OAc*Ka*10^pH/(1+Ka*10^pH))</f>
        <v>1.0429483979232532E-2</v>
      </c>
      <c r="BI751" s="19">
        <f>ABS(Ct_Na+10^-pH-Kw*10^pH-Ct_Cl-Ct_OAc*Ka*10^pH/(1+Ka*10^pH))</f>
        <v>1.1563286641486155E-2</v>
      </c>
      <c r="BJ751" s="19">
        <f>ABS(Ct_Na+10^-pH-Kw*10^pH-Ct_Cl-Ct_OAc*Ka*10^pH/(1+Ka*10^pH))</f>
        <v>1.2668744237183428E-2</v>
      </c>
      <c r="BK751" s="19">
        <f>ABS(Ct_Na+10^-pH-Kw*10^pH-Ct_Cl-Ct_OAc*Ka*10^pH/(1+Ka*10^pH))</f>
        <v>1.3746906583604217E-2</v>
      </c>
      <c r="BL751" s="19">
        <f>ABS(Ct_Na+10^-pH-Kw*10^pH-Ct_Cl-Ct_OAc*Ka*10^pH/(1+Ka*10^pH))</f>
        <v>1.4798772287429381E-2</v>
      </c>
      <c r="BM751" s="19">
        <f>ABS(Ct_Na+10^-pH-Kw*10^pH-Ct_Cl-Ct_OAc*Ka*10^pH/(1+Ka*10^pH))</f>
        <v>1.5825291829716613E-2</v>
      </c>
      <c r="BN751" s="19">
        <f>ABS(Ct_Na+10^-pH-Kw*10^pH-Ct_Cl-Ct_OAc*Ka*10^pH/(1+Ka*10^pH))</f>
        <v>1.6827370430520773E-2</v>
      </c>
      <c r="BO751" s="19">
        <f>ABS(Ct_Na+10^-pH-Kw*10^pH-Ct_Cl-Ct_OAc*Ka*10^pH/(1+Ka*10^pH))</f>
        <v>1.7805870711306029E-2</v>
      </c>
      <c r="BP751" s="19">
        <f>ABS(Ct_Na+10^-pH-Kw*10^pH-Ct_Cl-Ct_OAc*Ka*10^pH/(1+Ka*10^pH))</f>
        <v>1.8761615171607911E-2</v>
      </c>
      <c r="BQ751" s="19">
        <f>ABS(Ct_Na+10^-pH-Kw*10^pH-Ct_Cl-Ct_OAc*Ka*10^pH/(1+Ka*10^pH))</f>
        <v>1.9695388494891365E-2</v>
      </c>
      <c r="BR751" s="19">
        <f>ABS(Ct_Na+10^-pH-Kw*10^pH-Ct_Cl-Ct_OAc*Ka*10^pH/(1+Ka*10^pH))</f>
        <v>2.0607939697191088E-2</v>
      </c>
      <c r="BS751" s="19">
        <f>ABS(Ct_Na+10^-pH-Kw*10^pH-Ct_Cl-Ct_OAc*Ka*10^pH/(1+Ka*10^pH))</f>
        <v>2.1499984130899819E-2</v>
      </c>
      <c r="BT751" s="19">
        <f>ABS(Ct_Na+10^-pH-Kw*10^pH-Ct_Cl-Ct_OAc*Ka*10^pH/(1+Ka*10^pH))</f>
        <v>2.2372205354970573E-2</v>
      </c>
      <c r="BU751" s="19">
        <f>ABS(Ct_Na+10^-pH-Kw*10^pH-Ct_Cl-Ct_OAc*Ka*10^pH/(1+Ka*10^pH))</f>
        <v>2.3225256881809014E-2</v>
      </c>
      <c r="BV751" s="19">
        <f>ABS(Ct_Na+10^-pH-Kw*10^pH-Ct_Cl-Ct_OAc*Ka*10^pH/(1+Ka*10^pH))</f>
        <v>2.4059763810237889E-2</v>
      </c>
      <c r="BW751" s="19">
        <f>ABS(Ct_Na+10^-pH-Kw*10^pH-Ct_Cl-Ct_OAc*Ka*10^pH/(1+Ka*10^pH))</f>
        <v>2.4876324353109207E-2</v>
      </c>
      <c r="BX751" s="19">
        <f>ABS(Ct_Na+10^-pH-Kw*10^pH-Ct_Cl-Ct_OAc*Ka*10^pH/(1+Ka*10^pH))</f>
        <v>2.567551126740876E-2</v>
      </c>
      <c r="BY751" s="19">
        <f>ABS(Ct_Na+10^-pH-Kw*10^pH-Ct_Cl-Ct_OAc*Ka*10^pH/(1+Ka*10^pH))</f>
        <v>2.6457873194038847E-2</v>
      </c>
      <c r="BZ751" s="19">
        <f>ABS(Ct_Na+10^-pH-Kw*10^pH-Ct_Cl-Ct_OAc*Ka*10^pH/(1+Ka*10^pH))</f>
        <v>2.7223935913864163E-2</v>
      </c>
      <c r="CA751" s="19">
        <f>ABS(Ct_Na+10^-pH-Kw*10^pH-Ct_Cl-Ct_OAc*Ka*10^pH/(1+Ka*10^pH))</f>
        <v>2.7974203526064188E-2</v>
      </c>
      <c r="CB751" s="19">
        <f>ABS(Ct_Na+10^-pH-Kw*10^pH-Ct_Cl-Ct_OAc*Ka*10^pH/(1+Ka*10^pH))</f>
        <v>2.8709159554341786E-2</v>
      </c>
      <c r="CC751" s="19">
        <f>ABS(Ct_Na+10^-pH-Kw*10^pH-Ct_Cl-Ct_OAc*Ka*10^pH/(1+Ka*10^pH))</f>
        <v>2.9429267986088532E-2</v>
      </c>
      <c r="CD751" s="19">
        <f>ABS(Ct_Na+10^-pH-Kw*10^pH-Ct_Cl-Ct_OAc*Ka*10^pH/(1+Ka*10^pH))</f>
        <v>3.0134974249200308E-2</v>
      </c>
      <c r="CE751" s="19">
        <f>ABS(Ct_Na+10^-pH-Kw*10^pH-Ct_Cl-Ct_OAc*Ka*10^pH/(1+Ka*10^pH))</f>
        <v>3.0826706130864349E-2</v>
      </c>
      <c r="CF751" s="19">
        <f>ABS(Ct_Na+10^-pH-Kw*10^pH-Ct_Cl-Ct_OAc*Ka*10^pH/(1+Ka*10^pH))</f>
        <v>3.1504874642299688E-2</v>
      </c>
      <c r="CG751" s="19">
        <f>ABS(Ct_Na+10^-pH-Kw*10^pH-Ct_Cl-Ct_OAc*Ka*10^pH/(1+Ka*10^pH))</f>
        <v>3.2169874833124619E-2</v>
      </c>
      <c r="CH751" s="19">
        <f>ABS(Ct_Na+10^-pH-Kw*10^pH-Ct_Cl-Ct_OAc*Ka*10^pH/(1+Ka*10^pH))</f>
        <v>3.2822086558741373E-2</v>
      </c>
      <c r="CI751" s="19">
        <f>ABS(Ct_Na+10^-pH-Kw*10^pH-Ct_Cl-Ct_OAc*Ka*10^pH/(1+Ka*10^pH))</f>
        <v>3.3461875203870194E-2</v>
      </c>
      <c r="CJ751" s="19">
        <f>ABS(Ct_Na+10^-pH-Kw*10^pH-Ct_Cl-Ct_OAc*Ka*10^pH/(1+Ka*10^pH))</f>
        <v>3.4089592365128651E-2</v>
      </c>
      <c r="CK751" s="19">
        <f>ABS(Ct_Na+10^-pH-Kw*10^pH-Ct_Cl-Ct_OAc*Ka*10^pH/(1+Ka*10^pH))</f>
        <v>3.470557649533558E-2</v>
      </c>
      <c r="CL751" s="19">
        <f>ABS(Ct_Na+10^-pH-Kw*10^pH-Ct_Cl-Ct_OAc*Ka*10^pH/(1+Ka*10^pH))</f>
        <v>3.5310153512020132E-2</v>
      </c>
      <c r="CM751" s="19">
        <f>ABS(Ct_Na+10^-pH-Kw*10^pH-Ct_Cl-Ct_OAc*Ka*10^pH/(1+Ka*10^pH))</f>
        <v>3.5903637372435245E-2</v>
      </c>
      <c r="CN751" s="19">
        <f>ABS(Ct_Na+10^-pH-Kw*10^pH-Ct_Cl-Ct_OAc*Ka*10^pH/(1+Ka*10^pH))</f>
        <v>3.6486330617206443E-2</v>
      </c>
      <c r="CO751" s="19">
        <f>ABS(Ct_Na+10^-pH-Kw*10^pH-Ct_Cl-Ct_OAc*Ka*10^pH/(1+Ka*10^pH))</f>
        <v>3.70585248845944E-2</v>
      </c>
      <c r="CP751" s="19">
        <f>ABS(Ct_Na+10^-pH-Kw*10^pH-Ct_Cl-Ct_OAc*Ka*10^pH/(1+Ka*10^pH))</f>
        <v>3.7620501397207559E-2</v>
      </c>
      <c r="CQ751" s="19">
        <f>ABS(Ct_Na+10^-pH-Kw*10^pH-Ct_Cl-Ct_OAc*Ka*10^pH/(1+Ka*10^pH))</f>
        <v>3.8172531422871817E-2</v>
      </c>
      <c r="CR751" s="19">
        <f>ABS(Ct_Na+10^-pH-Kw*10^pH-Ct_Cl-Ct_OAc*Ka*10^pH/(1+Ka*10^pH))</f>
        <v>3.8714876711243698E-2</v>
      </c>
      <c r="CS751" s="19">
        <f>ABS(Ct_Na+10^-pH-Kw*10^pH-Ct_Cl-Ct_OAc*Ka*10^pH/(1+Ka*10^pH))</f>
        <v>3.9247789907643889E-2</v>
      </c>
      <c r="CT751" s="19">
        <f>ABS(Ct_Na+10^-pH-Kw*10^pH-Ct_Cl-Ct_OAc*Ka*10^pH/(1+Ka*10^pH))</f>
        <v>3.9771514945485496E-2</v>
      </c>
      <c r="CU751" s="19">
        <f>ABS(Ct_Na+10^-pH-Kw*10^pH-Ct_Cl-Ct_OAc*Ka*10^pH/(1+Ka*10^pH))</f>
        <v>4.0286287418577642E-2</v>
      </c>
      <c r="CV751" s="19">
        <f>ABS(Ct_Na+10^-pH-Kw*10^pH-Ct_Cl-Ct_OAc*Ka*10^pH/(1+Ka*10^pH))</f>
        <v>4.0792334934498756E-2</v>
      </c>
      <c r="CW751" s="19">
        <f>ABS(Ct_Na+10^-pH-Kw*10^pH-Ct_Cl-Ct_OAc*Ka*10^pH/(1+Ka*10^pH))</f>
        <v>4.1289877450152286E-2</v>
      </c>
      <c r="CX751" s="19">
        <f>ABS(Ct_Na+10^-pH-Kw*10^pH-Ct_Cl-Ct_OAc*Ka*10^pH/(1+Ka*10^pH))</f>
        <v>4.1779127590544904E-2</v>
      </c>
    </row>
    <row r="752" spans="1:102">
      <c r="A752" s="23">
        <v>7.23</v>
      </c>
      <c r="B752" s="19">
        <f>ABS(Ct_Na+10^-pH-Kw*10^pH-Ct_Cl-Ct_OAc*Ka*10^pH/(1+Ka*10^pH))</f>
        <v>0.24934003441583166</v>
      </c>
      <c r="C752" s="19">
        <f>ABS(Ct_Na+10^-pH-Kw*10^pH-Ct_Cl-Ct_OAc*Ka*10^pH/(1+Ka*10^pH))</f>
        <v>0.23270479996460158</v>
      </c>
      <c r="D752" s="19">
        <f>ABS(Ct_Na+10^-pH-Kw*10^pH-Ct_Cl-Ct_OAc*Ka*10^pH/(1+Ka*10^pH))</f>
        <v>0.21758185955439241</v>
      </c>
      <c r="E752" s="19">
        <f>ABS(Ct_Na+10^-pH-Kw*10^pH-Ct_Cl-Ct_OAc*Ka*10^pH/(1+Ka*10^pH))</f>
        <v>0.20377395744072316</v>
      </c>
      <c r="F752" s="19">
        <f>ABS(Ct_Na+10^-pH-Kw*10^pH-Ct_Cl-Ct_OAc*Ka*10^pH/(1+Ka*10^pH))</f>
        <v>0.19111671383652631</v>
      </c>
      <c r="G752" s="19">
        <f>ABS(Ct_Na+10^-pH-Kw*10^pH-Ct_Cl-Ct_OAc*Ka*10^pH/(1+Ka*10^pH))</f>
        <v>0.17947204972066527</v>
      </c>
      <c r="H752" s="19">
        <f>ABS(Ct_Na+10^-pH-Kw*10^pH-Ct_Cl-Ct_OAc*Ka*10^pH/(1+Ka*10^pH))</f>
        <v>0.168723128998332</v>
      </c>
      <c r="I752" s="19">
        <f>ABS(Ct_Na+10^-pH-Kw*10^pH-Ct_Cl-Ct_OAc*Ka*10^pH/(1+Ka*10^pH))</f>
        <v>0.15877042462580113</v>
      </c>
      <c r="J752" s="19">
        <f>ABS(Ct_Na+10^-pH-Kw*10^pH-Ct_Cl-Ct_OAc*Ka*10^pH/(1+Ka*10^pH))</f>
        <v>0.14952862770845116</v>
      </c>
      <c r="K752" s="19">
        <f>ABS(Ct_Na+10^-pH-Kw*10^pH-Ct_Cl-Ct_OAc*Ka*10^pH/(1+Ka*10^pH))</f>
        <v>0.14092419609574591</v>
      </c>
      <c r="L752" s="19">
        <f>ABS(Ct_Na+10^-pH-Kw*10^pH-Ct_Cl-Ct_OAc*Ka*10^pH/(1+Ka*10^pH))</f>
        <v>0.13289339325722099</v>
      </c>
      <c r="M752" s="19">
        <f>ABS(Ct_Na+10^-pH-Kw*10^pH-Ct_Cl-Ct_OAc*Ka*10^pH/(1+Ka*10^pH))</f>
        <v>0.12538070673085902</v>
      </c>
      <c r="N752" s="19">
        <f>ABS(Ct_Na+10^-pH-Kw*10^pH-Ct_Cl-Ct_OAc*Ka*10^pH/(1+Ka*10^pH))</f>
        <v>0.11833756311239466</v>
      </c>
      <c r="O752" s="19">
        <f>ABS(Ct_Na+10^-pH-Kw*10^pH-Ct_Cl-Ct_OAc*Ka*10^pH/(1+Ka*10^pH))</f>
        <v>0.11172127668292817</v>
      </c>
      <c r="P752" s="19">
        <f>ABS(Ct_Na+10^-pH-Kw*10^pH-Ct_Cl-Ct_OAc*Ka*10^pH/(1+Ka*10^pH))</f>
        <v>0.10549418357284202</v>
      </c>
      <c r="Q752" s="19">
        <f>ABS(Ct_Na+10^-pH-Kw*10^pH-Ct_Cl-Ct_OAc*Ka*10^pH/(1+Ka*10^pH))</f>
        <v>9.9622924354760833E-2</v>
      </c>
      <c r="R752" s="19">
        <f>ABS(Ct_Na+10^-pH-Kw*10^pH-Ct_Cl-Ct_OAc*Ka*10^pH/(1+Ka*10^pH))</f>
        <v>9.4077846204350793E-2</v>
      </c>
      <c r="S752" s="19">
        <f>ABS(Ct_Na+10^-pH-Kw*10^pH-Ct_Cl-Ct_OAc*Ka*10^pH/(1+Ka*10^pH))</f>
        <v>8.8832502008016942E-2</v>
      </c>
      <c r="T752" s="19">
        <f>ABS(Ct_Na+10^-pH-Kw*10^pH-Ct_Cl-Ct_OAc*Ka*10^pH/(1+Ka*10^pH))</f>
        <v>8.3863228558858624E-2</v>
      </c>
      <c r="U752" s="19">
        <f>ABS(Ct_Na+10^-pH-Kw*10^pH-Ct_Cl-Ct_OAc*Ka*10^pH/(1+Ka*10^pH))</f>
        <v>7.9148789645554538E-2</v>
      </c>
      <c r="V752" s="19">
        <f>ABS(Ct_Na+10^-pH-Kw*10^pH-Ct_Cl-Ct_OAc*Ka*10^pH/(1+Ka*10^pH))</f>
        <v>7.4670072677915686E-2</v>
      </c>
      <c r="W752" s="19">
        <f>ABS(Ct_Na+10^-pH-Kw*10^pH-Ct_Cl-Ct_OAc*Ka*10^pH/(1+Ka*10^pH))</f>
        <v>7.0409829708698191E-2</v>
      </c>
      <c r="X752" s="19">
        <f>ABS(Ct_Na+10^-pH-Kw*10^pH-Ct_Cl-Ct_OAc*Ka*10^pH/(1+Ka*10^pH))</f>
        <v>6.6352455452300632E-2</v>
      </c>
      <c r="Y752" s="19">
        <f>ABS(Ct_Na+10^-pH-Kw*10^pH-Ct_Cl-Ct_OAc*Ka*10^pH/(1+Ka*10^pH))</f>
        <v>6.2483796277595968E-2</v>
      </c>
      <c r="Z752" s="19">
        <f>ABS(Ct_Na+10^-pH-Kw*10^pH-Ct_Cl-Ct_OAc*Ka*10^pH/(1+Ka*10^pH))</f>
        <v>5.8790985247196045E-2</v>
      </c>
      <c r="AA752" s="19">
        <f>ABS(Ct_Na+10^-pH-Kw*10^pH-Ct_Cl-Ct_OAc*Ka*10^pH/(1+Ka*10^pH))</f>
        <v>5.5262299151480565E-2</v>
      </c>
      <c r="AB752" s="19">
        <f>ABS(Ct_Na+10^-pH-Kw*10^pH-Ct_Cl-Ct_OAc*Ka*10^pH/(1+Ka*10^pH))</f>
        <v>5.1887034190361447E-2</v>
      </c>
      <c r="AC752" s="19">
        <f>ABS(Ct_Na+10^-pH-Kw*10^pH-Ct_Cl-Ct_OAc*Ka*10^pH/(1+Ka*10^pH))</f>
        <v>4.8655397525460095E-2</v>
      </c>
      <c r="AD752" s="19">
        <f>ABS(Ct_Na+10^-pH-Kw*10^pH-Ct_Cl-Ct_OAc*Ka*10^pH/(1+Ka*10^pH))</f>
        <v>4.5558412388262998E-2</v>
      </c>
      <c r="AE752" s="19">
        <f>ABS(Ct_Na+10^-pH-Kw*10^pH-Ct_Cl-Ct_OAc*Ka*10^pH/(1+Ka*10^pH))</f>
        <v>4.2587834807686215E-2</v>
      </c>
      <c r="AF752" s="19">
        <f>ABS(Ct_Na+10^-pH-Kw*10^pH-Ct_Cl-Ct_OAc*Ka*10^pH/(1+Ka*10^pH))</f>
        <v>3.9736080330332491E-2</v>
      </c>
      <c r="AG752" s="19">
        <f>ABS(Ct_Na+10^-pH-Kw*10^pH-Ct_Cl-Ct_OAc*Ka*10^pH/(1+Ka*10^pH))</f>
        <v>3.6996159361894584E-2</v>
      </c>
      <c r="AH752" s="19">
        <f>ABS(Ct_Na+10^-pH-Kw*10^pH-Ct_Cl-Ct_OAc*Ka*10^pH/(1+Ka*10^pH))</f>
        <v>3.4361619969165855E-2</v>
      </c>
      <c r="AI752" s="19">
        <f>ABS(Ct_Na+10^-pH-Kw*10^pH-Ct_Cl-Ct_OAc*Ka*10^pH/(1+Ka*10^pH))</f>
        <v>3.1826497157294777E-2</v>
      </c>
      <c r="AJ752" s="19">
        <f>ABS(Ct_Na+10^-pH-Kw*10^pH-Ct_Cl-Ct_OAc*Ka*10^pH/(1+Ka*10^pH))</f>
        <v>2.9385267782900432E-2</v>
      </c>
      <c r="AK752" s="19">
        <f>ABS(Ct_Na+10^-pH-Kw*10^pH-Ct_Cl-Ct_OAc*Ka*10^pH/(1+Ka*10^pH))</f>
        <v>2.7032810385756771E-2</v>
      </c>
      <c r="AL752" s="19">
        <f>ABS(Ct_Na+10^-pH-Kw*10^pH-Ct_Cl-Ct_OAc*Ka*10^pH/(1+Ka*10^pH))</f>
        <v>2.4764369324225433E-2</v>
      </c>
      <c r="AM752" s="19">
        <f>ABS(Ct_Na+10^-pH-Kw*10^pH-Ct_Cl-Ct_OAc*Ka*10^pH/(1+Ka*10^pH))</f>
        <v>2.2575522685905638E-2</v>
      </c>
      <c r="AN752" s="19">
        <f>ABS(Ct_Na+10^-pH-Kw*10^pH-Ct_Cl-Ct_OAc*Ka*10^pH/(1+Ka*10^pH))</f>
        <v>2.0462153517872804E-2</v>
      </c>
      <c r="AO752" s="19">
        <f>ABS(Ct_Na+10^-pH-Kw*10^pH-Ct_Cl-Ct_OAc*Ka*10^pH/(1+Ka*10^pH))</f>
        <v>1.8420423982654602E-2</v>
      </c>
      <c r="AP752" s="19">
        <f>ABS(Ct_Na+10^-pH-Kw*10^pH-Ct_Cl-Ct_OAc*Ka*10^pH/(1+Ka*10^pH))</f>
        <v>1.6446752098610351E-2</v>
      </c>
      <c r="AQ752" s="19">
        <f>ABS(Ct_Na+10^-pH-Kw*10^pH-Ct_Cl-Ct_OAc*Ka*10^pH/(1+Ka*10^pH))</f>
        <v>1.4537790768141337E-2</v>
      </c>
      <c r="AR752" s="19">
        <f>ABS(Ct_Na+10^-pH-Kw*10^pH-Ct_Cl-Ct_OAc*Ka*10^pH/(1+Ka*10^pH))</f>
        <v>1.2690408835429365E-2</v>
      </c>
      <c r="AS752" s="19">
        <f>ABS(Ct_Na+10^-pH-Kw*10^pH-Ct_Cl-Ct_OAc*Ka*10^pH/(1+Ka*10^pH))</f>
        <v>1.0901673948200338E-2</v>
      </c>
      <c r="AT752" s="19">
        <f>ABS(Ct_Na+10^-pH-Kw*10^pH-Ct_Cl-Ct_OAc*Ka*10^pH/(1+Ka*10^pH))</f>
        <v>9.1688370261971894E-3</v>
      </c>
      <c r="AU752" s="19">
        <f>ABS(Ct_Na+10^-pH-Kw*10^pH-Ct_Cl-Ct_OAc*Ka*10^pH/(1+Ka*10^pH))</f>
        <v>7.489318163332627E-3</v>
      </c>
      <c r="AV752" s="19">
        <f>ABS(Ct_Na+10^-pH-Kw*10^pH-Ct_Cl-Ct_OAc*Ka*10^pH/(1+Ka*10^pH))</f>
        <v>5.860693811463924E-3</v>
      </c>
      <c r="AW752" s="19">
        <f>ABS(Ct_Na+10^-pH-Kw*10^pH-Ct_Cl-Ct_OAc*Ka*10^pH/(1+Ka*10^pH))</f>
        <v>4.280685111889844E-3</v>
      </c>
      <c r="AX752" s="19">
        <f>ABS(Ct_Na+10^-pH-Kw*10^pH-Ct_Cl-Ct_OAc*Ka*10^pH/(1+Ka*10^pH))</f>
        <v>2.7471472564208621E-3</v>
      </c>
      <c r="AY752" s="19">
        <f>ABS(Ct_Na+10^-pH-Kw*10^pH-Ct_Cl-Ct_OAc*Ka*10^pH/(1+Ka*10^pH))</f>
        <v>1.2580597735741897E-3</v>
      </c>
      <c r="AZ752" s="19">
        <f>ABS(Ct_Na+10^-pH-Kw*10^pH-Ct_Cl-Ct_OAc*Ka*10^pH/(1+Ka*10^pH))</f>
        <v>1.8848235261973573E-4</v>
      </c>
      <c r="BA752" s="19">
        <f>ABS(Ct_Na+10^-pH-Kw*10^pH-Ct_Cl-Ct_OAc*Ka*10^pH/(1+Ka*10^pH))</f>
        <v>1.5942768132870544E-3</v>
      </c>
      <c r="BB752" s="19">
        <f>ABS(Ct_Na+10^-pH-Kw*10^pH-Ct_Cl-Ct_OAc*Ka*10^pH/(1+Ka*10^pH))</f>
        <v>2.9610214278247352E-3</v>
      </c>
      <c r="BC752" s="19">
        <f>ABS(Ct_Na+10^-pH-Kw*10^pH-Ct_Cl-Ct_OAc*Ka*10^pH/(1+Ka*10^pH))</f>
        <v>4.2903209844299128E-3</v>
      </c>
      <c r="BD752" s="19">
        <f>ABS(Ct_Na+10^-pH-Kw*10^pH-Ct_Cl-Ct_OAc*Ka*10^pH/(1+Ka*10^pH))</f>
        <v>5.5836935259916676E-3</v>
      </c>
      <c r="BE752" s="19">
        <f>ABS(Ct_Na+10^-pH-Kw*10^pH-Ct_Cl-Ct_OAc*Ka*10^pH/(1+Ka*10^pH))</f>
        <v>6.8425761331117677E-3</v>
      </c>
      <c r="BF752" s="19">
        <f>ABS(Ct_Na+10^-pH-Kw*10^pH-Ct_Cl-Ct_OAc*Ka*10^pH/(1+Ka*10^pH))</f>
        <v>8.0683302505708335E-3</v>
      </c>
      <c r="BG752" s="19">
        <f>ABS(Ct_Na+10^-pH-Kw*10^pH-Ct_Cl-Ct_OAc*Ka*10^pH/(1+Ka*10^pH))</f>
        <v>9.2622465987452218E-3</v>
      </c>
      <c r="BH752" s="19">
        <f>ABS(Ct_Na+10^-pH-Kw*10^pH-Ct_Cl-Ct_OAc*Ka*10^pH/(1+Ka*10^pH))</f>
        <v>1.0425549707222863E-2</v>
      </c>
      <c r="BI752" s="19">
        <f>ABS(Ct_Na+10^-pH-Kw*10^pH-Ct_Cl-Ct_OAc*Ka*10^pH/(1+Ka*10^pH))</f>
        <v>1.1559402104093466E-2</v>
      </c>
      <c r="BJ752" s="19">
        <f>ABS(Ct_Na+10^-pH-Kw*10^pH-Ct_Cl-Ct_OAc*Ka*10^pH/(1+Ka*10^pH))</f>
        <v>1.2664908191042309E-2</v>
      </c>
      <c r="BK752" s="19">
        <f>ABS(Ct_Na+10^-pH-Kw*10^pH-Ct_Cl-Ct_OAc*Ka*10^pH/(1+Ka*10^pH))</f>
        <v>1.3743117831399809E-2</v>
      </c>
      <c r="BL752" s="19">
        <f>ABS(Ct_Na+10^-pH-Kw*10^pH-Ct_Cl-Ct_OAc*Ka*10^pH/(1+Ka*10^pH))</f>
        <v>1.4795029675651036E-2</v>
      </c>
      <c r="BM752" s="19">
        <f>ABS(Ct_Na+10^-pH-Kw*10^pH-Ct_Cl-Ct_OAc*Ka*10^pH/(1+Ka*10^pH))</f>
        <v>1.5821594246546826E-2</v>
      </c>
      <c r="BN752" s="19">
        <f>ABS(Ct_Na+10^-pH-Kw*10^pH-Ct_Cl-Ct_OAc*Ka*10^pH/(1+Ka*10^pH))</f>
        <v>1.6823716803849829E-2</v>
      </c>
      <c r="BO752" s="19">
        <f>ABS(Ct_Na+10^-pH-Kw*10^pH-Ct_Cl-Ct_OAc*Ka*10^pH/(1+Ka*10^pH))</f>
        <v>1.780226000686335E-2</v>
      </c>
      <c r="BP752" s="19">
        <f>ABS(Ct_Na+10^-pH-Kw*10^pH-Ct_Cl-Ct_OAc*Ka*10^pH/(1+Ka*10^pH))</f>
        <v>1.8758046391202154E-2</v>
      </c>
      <c r="BQ752" s="19">
        <f>ABS(Ct_Na+10^-pH-Kw*10^pH-Ct_Cl-Ct_OAc*Ka*10^pH/(1+Ka*10^pH))</f>
        <v>1.9691860674751566E-2</v>
      </c>
      <c r="BR752" s="19">
        <f>ABS(Ct_Na+10^-pH-Kw*10^pH-Ct_Cl-Ct_OAc*Ka*10^pH/(1+Ka*10^pH))</f>
        <v>2.0604451906402109E-2</v>
      </c>
      <c r="BS752" s="19">
        <f>ABS(Ct_Na+10^-pH-Kw*10^pH-Ct_Cl-Ct_OAc*Ka*10^pH/(1+Ka*10^pH))</f>
        <v>2.1496535469925693E-2</v>
      </c>
      <c r="BT752" s="19">
        <f>ABS(Ct_Na+10^-pH-Kw*10^pH-Ct_Cl-Ct_OAc*Ka*10^pH/(1+Ka*10^pH))</f>
        <v>2.2368794954259856E-2</v>
      </c>
      <c r="BU752" s="19">
        <f>ABS(Ct_Na+10^-pH-Kw*10^pH-Ct_Cl-Ct_OAc*Ka*10^pH/(1+Ka*10^pH))</f>
        <v>2.3221883900476782E-2</v>
      </c>
      <c r="BV752" s="19">
        <f>ABS(Ct_Na+10^-pH-Kw*10^pH-Ct_Cl-Ct_OAc*Ka*10^pH/(1+Ka*10^pH))</f>
        <v>2.4056427434819408E-2</v>
      </c>
      <c r="BW752" s="19">
        <f>ABS(Ct_Na+10^-pH-Kw*10^pH-Ct_Cl-Ct_OAc*Ka*10^pH/(1+Ka*10^pH))</f>
        <v>2.4873023796380518E-2</v>
      </c>
      <c r="BX752" s="19">
        <f>ABS(Ct_Na+10^-pH-Kw*10^pH-Ct_Cl-Ct_OAc*Ka*10^pH/(1+Ka*10^pH))</f>
        <v>2.5672245767270091E-2</v>
      </c>
      <c r="BY752" s="19">
        <f>ABS(Ct_Na+10^-pH-Kw*10^pH-Ct_Cl-Ct_OAc*Ka*10^pH/(1+Ka*10^pH))</f>
        <v>2.645464201245671E-2</v>
      </c>
      <c r="BZ752" s="19">
        <f>ABS(Ct_Na+10^-pH-Kw*10^pH-Ct_Cl-Ct_OAc*Ka*10^pH/(1+Ka*10^pH))</f>
        <v>2.722073833586864E-2</v>
      </c>
      <c r="CA752" s="19">
        <f>ABS(Ct_Na+10^-pH-Kw*10^pH-Ct_Cl-Ct_OAc*Ka*10^pH/(1+Ka*10^pH))</f>
        <v>2.7971038858797814E-2</v>
      </c>
      <c r="CB752" s="19">
        <f>ABS(Ct_Na+10^-pH-Kw*10^pH-Ct_Cl-Ct_OAc*Ka*10^pH/(1+Ka*10^pH))</f>
        <v>2.8706027126157031E-2</v>
      </c>
      <c r="CC752" s="19">
        <f>ABS(Ct_Na+10^-pH-Kw*10^pH-Ct_Cl-Ct_OAc*Ka*10^pH/(1+Ka*10^pH))</f>
        <v>2.9426167145690817E-2</v>
      </c>
      <c r="CD752" s="19">
        <f>ABS(Ct_Na+10^-pH-Kw*10^pH-Ct_Cl-Ct_OAc*Ka*10^pH/(1+Ka*10^pH))</f>
        <v>3.01319043648339E-2</v>
      </c>
      <c r="CE752" s="19">
        <f>ABS(Ct_Na+10^-pH-Kw*10^pH-Ct_Cl-Ct_OAc*Ka*10^pH/(1+Ka*10^pH))</f>
        <v>3.0823666589538522E-2</v>
      </c>
      <c r="CF752" s="19">
        <f>ABS(Ct_Na+10^-pH-Kw*10^pH-Ct_Cl-Ct_OAc*Ka*10^pH/(1+Ka*10^pH))</f>
        <v>3.1501864849052846E-2</v>
      </c>
      <c r="CG752" s="19">
        <f>ABS(Ct_Na+10^-pH-Kw*10^pH-Ct_Cl-Ct_OAc*Ka*10^pH/(1+Ka*10^pH))</f>
        <v>3.2166894210324183E-2</v>
      </c>
      <c r="CH752" s="19">
        <f>ABS(Ct_Na+10^-pH-Kw*10^pH-Ct_Cl-Ct_OAc*Ka*10^pH/(1+Ka*10^pH))</f>
        <v>3.2819134545417211E-2</v>
      </c>
      <c r="CI752" s="19">
        <f>ABS(Ct_Na+10^-pH-Kw*10^pH-Ct_Cl-Ct_OAc*Ka*10^pH/(1+Ka*10^pH))</f>
        <v>3.3458951255079902E-2</v>
      </c>
      <c r="CJ752" s="19">
        <f>ABS(Ct_Na+10^-pH-Kw*10^pH-Ct_Cl-Ct_OAc*Ka*10^pH/(1+Ka*10^pH))</f>
        <v>3.4086695951352747E-2</v>
      </c>
      <c r="CK752" s="19">
        <f>ABS(Ct_Na+10^-pH-Kw*10^pH-Ct_Cl-Ct_OAc*Ka*10^pH/(1+Ka*10^pH))</f>
        <v>3.4702707101900876E-2</v>
      </c>
      <c r="CL752" s="19">
        <f>ABS(Ct_Na+10^-pH-Kw*10^pH-Ct_Cl-Ct_OAc*Ka*10^pH/(1+Ka*10^pH))</f>
        <v>3.5307310638549937E-2</v>
      </c>
      <c r="CM752" s="19">
        <f>ABS(Ct_Na+10^-pH-Kw*10^pH-Ct_Cl-Ct_OAc*Ka*10^pH/(1+Ka*10^pH))</f>
        <v>3.5900820532324698E-2</v>
      </c>
      <c r="CN752" s="19">
        <f>ABS(Ct_Na+10^-pH-Kw*10^pH-Ct_Cl-Ct_OAc*Ka*10^pH/(1+Ka*10^pH))</f>
        <v>3.648353933712175E-2</v>
      </c>
      <c r="CO752" s="19">
        <f>ABS(Ct_Na+10^-pH-Kw*10^pH-Ct_Cl-Ct_OAc*Ka*10^pH/(1+Ka*10^pH))</f>
        <v>3.7055758703994537E-2</v>
      </c>
      <c r="CP752" s="19">
        <f>ABS(Ct_Na+10^-pH-Kw*10^pH-Ct_Cl-Ct_OAc*Ka*10^pH/(1+Ka*10^pH))</f>
        <v>3.7617759867887443E-2</v>
      </c>
      <c r="CQ752" s="19">
        <f>ABS(Ct_Na+10^-pH-Kw*10^pH-Ct_Cl-Ct_OAc*Ka*10^pH/(1+Ka*10^pH))</f>
        <v>3.8169814108525629E-2</v>
      </c>
      <c r="CR752" s="19">
        <f>ABS(Ct_Na+10^-pH-Kw*10^pH-Ct_Cl-Ct_OAc*Ka*10^pH/(1+Ka*10^pH))</f>
        <v>3.8712183187047326E-2</v>
      </c>
      <c r="CS752" s="19">
        <f>ABS(Ct_Na+10^-pH-Kw*10^pH-Ct_Cl-Ct_OAc*Ka*10^pH/(1+Ka*10^pH))</f>
        <v>3.924511975985559E-2</v>
      </c>
      <c r="CT752" s="19">
        <f>ABS(Ct_Na+10^-pH-Kw*10^pH-Ct_Cl-Ct_OAc*Ka*10^pH/(1+Ka*10^pH))</f>
        <v>3.9768867771063747E-2</v>
      </c>
      <c r="CU752" s="19">
        <f>ABS(Ct_Na+10^-pH-Kw*10^pH-Ct_Cl-Ct_OAc*Ka*10^pH/(1+Ka*10^pH))</f>
        <v>4.0283662824815339E-2</v>
      </c>
      <c r="CV752" s="19">
        <f>ABS(Ct_Na+10^-pH-Kw*10^pH-Ct_Cl-Ct_OAc*Ka*10^pH/(1+Ka*10^pH))</f>
        <v>4.0789732538672845E-2</v>
      </c>
      <c r="CW752" s="19">
        <f>ABS(Ct_Na+10^-pH-Kw*10^pH-Ct_Cl-Ct_OAc*Ka*10^pH/(1+Ka*10^pH))</f>
        <v>4.1287296879188209E-2</v>
      </c>
      <c r="CX752" s="19">
        <f>ABS(Ct_Na+10^-pH-Kw*10^pH-Ct_Cl-Ct_OAc*Ka*10^pH/(1+Ka*10^pH))</f>
        <v>4.1776568480694963E-2</v>
      </c>
    </row>
    <row r="753" spans="1:102">
      <c r="A753" s="24">
        <v>7.24</v>
      </c>
      <c r="B753" s="19">
        <f>ABS(Ct_Na+10^-pH-Kw*10^pH-Ct_Cl-Ct_OAc*Ka*10^pH/(1+Ka*10^pH))</f>
        <v>0.24935501642430169</v>
      </c>
      <c r="C753" s="19">
        <f>ABS(Ct_Na+10^-pH-Kw*10^pH-Ct_Cl-Ct_OAc*Ka*10^pH/(1+Ka*10^pH))</f>
        <v>0.23271906879629162</v>
      </c>
      <c r="D753" s="19">
        <f>ABS(Ct_Na+10^-pH-Kw*10^pH-Ct_Cl-Ct_OAc*Ka*10^pH/(1+Ka*10^pH))</f>
        <v>0.21759548004355511</v>
      </c>
      <c r="E753" s="19">
        <f>ABS(Ct_Na+10^-pH-Kw*10^pH-Ct_Cl-Ct_OAc*Ka*10^pH/(1+Ka*10^pH))</f>
        <v>0.20378698596496964</v>
      </c>
      <c r="F753" s="19">
        <f>ABS(Ct_Na+10^-pH-Kw*10^pH-Ct_Cl-Ct_OAc*Ka*10^pH/(1+Ka*10^pH))</f>
        <v>0.19112919972626627</v>
      </c>
      <c r="G753" s="19">
        <f>ABS(Ct_Na+10^-pH-Kw*10^pH-Ct_Cl-Ct_OAc*Ka*10^pH/(1+Ka*10^pH))</f>
        <v>0.17948403638665919</v>
      </c>
      <c r="H753" s="19">
        <f>ABS(Ct_Na+10^-pH-Kw*10^pH-Ct_Cl-Ct_OAc*Ka*10^pH/(1+Ka*10^pH))</f>
        <v>0.16873465484240649</v>
      </c>
      <c r="I753" s="19">
        <f>ABS(Ct_Na+10^-pH-Kw*10^pH-Ct_Cl-Ct_OAc*Ka*10^pH/(1+Ka*10^pH))</f>
        <v>0.15878152378291324</v>
      </c>
      <c r="J753" s="19">
        <f>ABS(Ct_Na+10^-pH-Kw*10^pH-Ct_Cl-Ct_OAc*Ka*10^pH/(1+Ka*10^pH))</f>
        <v>0.14953933065624098</v>
      </c>
      <c r="K753" s="19">
        <f>ABS(Ct_Na+10^-pH-Kw*10^pH-Ct_Cl-Ct_OAc*Ka*10^pH/(1+Ka*10^pH))</f>
        <v>0.14093453015899438</v>
      </c>
      <c r="L753" s="19">
        <f>ABS(Ct_Na+10^-pH-Kw*10^pH-Ct_Cl-Ct_OAc*Ka*10^pH/(1+Ka*10^pH))</f>
        <v>0.13290338302823082</v>
      </c>
      <c r="M753" s="19">
        <f>ABS(Ct_Na+10^-pH-Kw*10^pH-Ct_Cl-Ct_OAc*Ka*10^pH/(1+Ka*10^pH))</f>
        <v>0.12539037442203271</v>
      </c>
      <c r="N753" s="19">
        <f>ABS(Ct_Na+10^-pH-Kw*10^pH-Ct_Cl-Ct_OAc*Ka*10^pH/(1+Ka*10^pH))</f>
        <v>0.11834692885372197</v>
      </c>
      <c r="O753" s="19">
        <f>ABS(Ct_Na+10^-pH-Kw*10^pH-Ct_Cl-Ct_OAc*Ka*10^pH/(1+Ka*10^pH))</f>
        <v>0.11173035877439977</v>
      </c>
      <c r="P753" s="19">
        <f>ABS(Ct_Na+10^-pH-Kw*10^pH-Ct_Cl-Ct_OAc*Ka*10^pH/(1+Ka*10^pH))</f>
        <v>0.10550299869974357</v>
      </c>
      <c r="Q753" s="19">
        <f>ABS(Ct_Na+10^-pH-Kw*10^pH-Ct_Cl-Ct_OAc*Ka*10^pH/(1+Ka*10^pH))</f>
        <v>9.9631487772210606E-2</v>
      </c>
      <c r="R753" s="19">
        <f>ABS(Ct_Na+10^-pH-Kw*10^pH-Ct_Cl-Ct_OAc*Ka*10^pH/(1+Ka*10^pH))</f>
        <v>9.4086171896207216E-2</v>
      </c>
      <c r="S753" s="19">
        <f>ABS(Ct_Na+10^-pH-Kw*10^pH-Ct_Cl-Ct_OAc*Ka*10^pH/(1+Ka*10^pH))</f>
        <v>8.8840602824312095E-2</v>
      </c>
      <c r="T753" s="19">
        <f>ABS(Ct_Na+10^-pH-Kw*10^pH-Ct_Cl-Ct_OAc*Ka*10^pH/(1+Ka*10^pH))</f>
        <v>8.3871116335148391E-2</v>
      </c>
      <c r="U753" s="19">
        <f>ABS(Ct_Na+10^-pH-Kw*10^pH-Ct_Cl-Ct_OAc*Ka*10^pH/(1+Ka*10^pH))</f>
        <v>7.9156475306967358E-2</v>
      </c>
      <c r="V753" s="19">
        <f>ABS(Ct_Na+10^-pH-Kw*10^pH-Ct_Cl-Ct_OAc*Ka*10^pH/(1+Ka*10^pH))</f>
        <v>7.4677566330195413E-2</v>
      </c>
      <c r="W753" s="19">
        <f>ABS(Ct_Na+10^-pH-Kw*10^pH-Ct_Cl-Ct_OAc*Ka*10^pH/(1+Ka*10^pH))</f>
        <v>7.0417140718144033E-2</v>
      </c>
      <c r="X753" s="19">
        <f>ABS(Ct_Na+10^-pH-Kw*10^pH-Ct_Cl-Ct_OAc*Ka*10^pH/(1+Ka*10^pH))</f>
        <v>6.6359592516190363E-2</v>
      </c>
      <c r="Y753" s="19">
        <f>ABS(Ct_Na+10^-pH-Kw*10^pH-Ct_Cl-Ct_OAc*Ka*10^pH/(1+Ka*10^pH))</f>
        <v>6.2490767486420559E-2</v>
      </c>
      <c r="Z753" s="19">
        <f>ABS(Ct_Na+10^-pH-Kw*10^pH-Ct_Cl-Ct_OAc*Ka*10^pH/(1+Ka*10^pH))</f>
        <v>5.8797798139822111E-2</v>
      </c>
      <c r="AA753" s="19">
        <f>ABS(Ct_Na+10^-pH-Kw*10^pH-Ct_Cl-Ct_OAc*Ka*10^pH/(1+Ka*10^pH))</f>
        <v>5.5268960764183611E-2</v>
      </c>
      <c r="AB753" s="19">
        <f>ABS(Ct_Na+10^-pH-Kw*10^pH-Ct_Cl-Ct_OAc*Ka*10^pH/(1+Ka*10^pH))</f>
        <v>5.18935511005294E-2</v>
      </c>
      <c r="AC753" s="19">
        <f>ABS(Ct_Na+10^-pH-Kw*10^pH-Ct_Cl-Ct_OAc*Ka*10^pH/(1+Ka*10^pH))</f>
        <v>4.8661775890647657E-2</v>
      </c>
      <c r="AD753" s="19">
        <f>ABS(Ct_Na+10^-pH-Kw*10^pH-Ct_Cl-Ct_OAc*Ka*10^pH/(1+Ka*10^pH))</f>
        <v>4.5564657981177689E-2</v>
      </c>
      <c r="AE753" s="19">
        <f>ABS(Ct_Na+10^-pH-Kw*10^pH-Ct_Cl-Ct_OAc*Ka*10^pH/(1+Ka*10^pH))</f>
        <v>4.2593953047604452E-2</v>
      </c>
      <c r="AF753" s="19">
        <f>ABS(Ct_Na+10^-pH-Kw*10^pH-Ct_Cl-Ct_OAc*Ka*10^pH/(1+Ka*10^pH))</f>
        <v>3.9742076311374164E-2</v>
      </c>
      <c r="AG753" s="19">
        <f>ABS(Ct_Na+10^-pH-Kw*10^pH-Ct_Cl-Ct_OAc*Ka*10^pH/(1+Ka*10^pH))</f>
        <v>3.7002037878525434E-2</v>
      </c>
      <c r="AH753" s="19">
        <f>ABS(Ct_Na+10^-pH-Kw*10^pH-Ct_Cl-Ct_OAc*Ka*10^pH/(1+Ka*10^pH))</f>
        <v>3.4367385539247813E-2</v>
      </c>
      <c r="AI753" s="19">
        <f>ABS(Ct_Na+10^-pH-Kw*10^pH-Ct_Cl-Ct_OAc*Ka*10^pH/(1+Ka*10^pH))</f>
        <v>3.1832154042961795E-2</v>
      </c>
      <c r="AJ753" s="19">
        <f>ABS(Ct_Na+10^-pH-Kw*10^pH-Ct_Cl-Ct_OAc*Ka*10^pH/(1+Ka*10^pH))</f>
        <v>2.9390820009501203E-2</v>
      </c>
      <c r="AK753" s="19">
        <f>ABS(Ct_Na+10^-pH-Kw*10^pH-Ct_Cl-Ct_OAc*Ka*10^pH/(1+Ka*10^pH))</f>
        <v>2.7038261759075512E-2</v>
      </c>
      <c r="AL753" s="19">
        <f>ABS(Ct_Na+10^-pH-Kw*10^pH-Ct_Cl-Ct_OAc*Ka*10^pH/(1+Ka*10^pH))</f>
        <v>2.4769723446165057E-2</v>
      </c>
      <c r="AM753" s="19">
        <f>ABS(Ct_Na+10^-pH-Kw*10^pH-Ct_Cl-Ct_OAc*Ka*10^pH/(1+Ka*10^pH))</f>
        <v>2.2580782968795288E-2</v>
      </c>
      <c r="AN753" s="19">
        <f>ABS(Ct_Na+10^-pH-Kw*10^pH-Ct_Cl-Ct_OAc*Ka*10^pH/(1+Ka*10^pH))</f>
        <v>2.0467323197541749E-2</v>
      </c>
      <c r="AO753" s="19">
        <f>ABS(Ct_Na+10^-pH-Kw*10^pH-Ct_Cl-Ct_OAc*Ka*10^pH/(1+Ka*10^pH))</f>
        <v>1.8425506130398478E-2</v>
      </c>
      <c r="AP753" s="19">
        <f>ABS(Ct_Na+10^-pH-Kw*10^pH-Ct_Cl-Ct_OAc*Ka*10^pH/(1+Ka*10^pH))</f>
        <v>1.6451749632159979E-2</v>
      </c>
      <c r="AQ753" s="19">
        <f>ABS(Ct_Na+10^-pH-Kw*10^pH-Ct_Cl-Ct_OAc*Ka*10^pH/(1+Ka*10^pH))</f>
        <v>1.4542706461732613E-2</v>
      </c>
      <c r="AR753" s="19">
        <f>ABS(Ct_Na+10^-pH-Kw*10^pH-Ct_Cl-Ct_OAc*Ka*10^pH/(1+Ka*10^pH))</f>
        <v>1.2695245329060925E-2</v>
      </c>
      <c r="AS753" s="19">
        <f>ABS(Ct_Na+10^-pH-Kw*10^pH-Ct_Cl-Ct_OAc*Ka*10^pH/(1+Ka*10^pH))</f>
        <v>1.090643375615663E-2</v>
      </c>
      <c r="AT753" s="19">
        <f>ABS(Ct_Na+10^-pH-Kw*10^pH-Ct_Cl-Ct_OAc*Ka*10^pH/(1+Ka*10^pH))</f>
        <v>9.1735225449055616E-3</v>
      </c>
      <c r="AU753" s="19">
        <f>ABS(Ct_Na+10^-pH-Kw*10^pH-Ct_Cl-Ct_OAc*Ka*10^pH/(1+Ka*10^pH))</f>
        <v>7.4939316786160892E-3</v>
      </c>
      <c r="AV753" s="19">
        <f>ABS(Ct_Na+10^-pH-Kw*10^pH-Ct_Cl-Ct_OAc*Ka*10^pH/(1+Ka*10^pH))</f>
        <v>5.8652375052444389E-3</v>
      </c>
      <c r="AW753" s="19">
        <f>ABS(Ct_Na+10^-pH-Kw*10^pH-Ct_Cl-Ct_OAc*Ka*10^pH/(1+Ka*10^pH))</f>
        <v>4.2851610683913993E-3</v>
      </c>
      <c r="AX753" s="19">
        <f>ABS(Ct_Na+10^-pH-Kw*10^pH-Ct_Cl-Ct_OAc*Ka*10^pH/(1+Ka*10^pH))</f>
        <v>2.7515574679163532E-3</v>
      </c>
      <c r="AY753" s="19">
        <f>ABS(Ct_Na+10^-pH-Kw*10^pH-Ct_Cl-Ct_OAc*Ka*10^pH/(1+Ka*10^pH))</f>
        <v>1.2624061457159608E-3</v>
      </c>
      <c r="AZ753" s="19">
        <f>ABS(Ct_Na+10^-pH-Kw*10^pH-Ct_Cl-Ct_OAc*Ka*10^pH/(1+Ka*10^pH))</f>
        <v>1.8419799585013552E-4</v>
      </c>
      <c r="BA753" s="19">
        <f>ABS(Ct_Na+10^-pH-Kw*10^pH-Ct_Cl-Ct_OAc*Ka*10^pH/(1+Ka*10^pH))</f>
        <v>1.5900527249777391E-3</v>
      </c>
      <c r="BB753" s="19">
        <f>ABS(Ct_Na+10^-pH-Kw*10^pH-Ct_Cl-Ct_OAc*Ka*10^pH/(1+Ka*10^pH))</f>
        <v>2.9568559338518097E-3</v>
      </c>
      <c r="BC753" s="19">
        <f>ABS(Ct_Na+10^-pH-Kw*10^pH-Ct_Cl-Ct_OAc*Ka*10^pH/(1+Ka*10^pH))</f>
        <v>4.2862124794690801E-3</v>
      </c>
      <c r="BD753" s="19">
        <f>ABS(Ct_Na+10^-pH-Kw*10^pH-Ct_Cl-Ct_OAc*Ka*10^pH/(1+Ka*10^pH))</f>
        <v>5.5796404697993768E-3</v>
      </c>
      <c r="BE753" s="19">
        <f>ABS(Ct_Na+10^-pH-Kw*10^pH-Ct_Cl-Ct_OAc*Ka*10^pH/(1+Ka*10^pH))</f>
        <v>6.8385770470541715E-3</v>
      </c>
      <c r="BF753" s="19">
        <f>ABS(Ct_Na+10^-pH-Kw*10^pH-Ct_Cl-Ct_OAc*Ka*10^pH/(1+Ka*10^pH))</f>
        <v>8.0643837143812361E-3</v>
      </c>
      <c r="BG753" s="19">
        <f>ABS(Ct_Na+10^-pH-Kw*10^pH-Ct_Cl-Ct_OAc*Ka*10^pH/(1+Ka*10^pH))</f>
        <v>9.2583512474919971E-3</v>
      </c>
      <c r="BH753" s="19">
        <f>ABS(Ct_Na+10^-pH-Kw*10^pH-Ct_Cl-Ct_OAc*Ka*10^pH/(1+Ka*10^pH))</f>
        <v>1.0421704228471738E-2</v>
      </c>
      <c r="BI753" s="19">
        <f>ABS(Ct_Na+10^-pH-Kw*10^pH-Ct_Cl-Ct_OAc*Ka*10^pH/(1+Ka*10^pH))</f>
        <v>1.1555605235249462E-2</v>
      </c>
      <c r="BJ753" s="19">
        <f>ABS(Ct_Na+10^-pH-Kw*10^pH-Ct_Cl-Ct_OAc*Ka*10^pH/(1+Ka*10^pH))</f>
        <v>1.2661158716857732E-2</v>
      </c>
      <c r="BK753" s="19">
        <f>ABS(Ct_Na+10^-pH-Kw*10^pH-Ct_Cl-Ct_OAc*Ka*10^pH/(1+Ka*10^pH))</f>
        <v>1.3739414581636154E-2</v>
      </c>
      <c r="BL753" s="19">
        <f>ABS(Ct_Na+10^-pH-Kw*10^pH-Ct_Cl-Ct_OAc*Ka*10^pH/(1+Ka*10^pH))</f>
        <v>1.4791371522883408E-2</v>
      </c>
      <c r="BM753" s="19">
        <f>ABS(Ct_Na+10^-pH-Kw*10^pH-Ct_Cl-Ct_OAc*Ka*10^pH/(1+Ka*10^pH))</f>
        <v>1.5817980104100619E-2</v>
      </c>
      <c r="BN753" s="19">
        <f>ABS(Ct_Na+10^-pH-Kw*10^pH-Ct_Cl-Ct_OAc*Ka*10^pH/(1+Ka*10^pH))</f>
        <v>1.682014562386025E-2</v>
      </c>
      <c r="BO753" s="19">
        <f>ABS(Ct_Na+10^-pH-Kw*10^pH-Ct_Cl-Ct_OAc*Ka*10^pH/(1+Ka*10^pH))</f>
        <v>1.7798730778449075E-2</v>
      </c>
      <c r="BP753" s="19">
        <f>ABS(Ct_Na+10^-pH-Kw*10^pH-Ct_Cl-Ct_OAc*Ka*10^pH/(1+Ka*10^pH))</f>
        <v>1.8754558138745145E-2</v>
      </c>
      <c r="BQ753" s="19">
        <f>ABS(Ct_Na+10^-pH-Kw*10^pH-Ct_Cl-Ct_OAc*Ka*10^pH/(1+Ka*10^pH))</f>
        <v>1.968841245627579E-2</v>
      </c>
      <c r="BR753" s="19">
        <f>ABS(Ct_Na+10^-pH-Kw*10^pH-Ct_Cl-Ct_OAc*Ka*10^pH/(1+Ka*10^pH))</f>
        <v>2.0601042812044362E-2</v>
      </c>
      <c r="BS753" s="19">
        <f>ABS(Ct_Na+10^-pH-Kw*10^pH-Ct_Cl-Ct_OAc*Ka*10^pH/(1+Ka*10^pH))</f>
        <v>2.1493164620492305E-2</v>
      </c>
      <c r="BT753" s="19">
        <f>ABS(Ct_Na+10^-pH-Kw*10^pH-Ct_Cl-Ct_OAc*Ka*10^pH/(1+Ka*10^pH))</f>
        <v>2.2365461499863619E-2</v>
      </c>
      <c r="BU753" s="19">
        <f>ABS(Ct_Na+10^-pH-Kw*10^pH-Ct_Cl-Ct_OAc*Ka*10^pH/(1+Ka*10^pH))</f>
        <v>2.3218587019248761E-2</v>
      </c>
      <c r="BV753" s="19">
        <f>ABS(Ct_Na+10^-pH-Kw*10^pH-Ct_Cl-Ct_OAc*Ka*10^pH/(1+Ka*10^pH))</f>
        <v>2.4053166331690717E-2</v>
      </c>
      <c r="BW753" s="19">
        <f>ABS(Ct_Na+10^-pH-Kw*10^pH-Ct_Cl-Ct_OAc*Ka*10^pH/(1+Ka*10^pH))</f>
        <v>2.4869797701929666E-2</v>
      </c>
      <c r="BX753" s="19">
        <f>ABS(Ct_Na+10^-pH-Kw*10^pH-Ct_Cl-Ct_OAc*Ka*10^pH/(1+Ka*10^pH))</f>
        <v>2.5669053936631596E-2</v>
      </c>
      <c r="BY753" s="19">
        <f>ABS(Ct_Na+10^-pH-Kw*10^pH-Ct_Cl-Ct_OAc*Ka*10^pH/(1+Ka*10^pH))</f>
        <v>2.6451483724287156E-2</v>
      </c>
      <c r="BZ753" s="19">
        <f>ABS(Ct_Na+10^-pH-Kw*10^pH-Ct_Cl-Ct_OAc*Ka*10^pH/(1+Ka*10^pH))</f>
        <v>2.721761289136658E-2</v>
      </c>
      <c r="CA753" s="19">
        <f>ABS(Ct_Na+10^-pH-Kw*10^pH-Ct_Cl-Ct_OAc*Ka*10^pH/(1+Ka*10^pH))</f>
        <v>2.7967945580774242E-2</v>
      </c>
      <c r="CB753" s="19">
        <f>ABS(Ct_Na+10^-pH-Kw*10^pH-Ct_Cl-Ct_OAc*Ka*10^pH/(1+Ka*10^pH))</f>
        <v>2.8702965358153198E-2</v>
      </c>
      <c r="CC753" s="19">
        <f>ABS(Ct_Na+10^-pH-Kw*10^pH-Ct_Cl-Ct_OAc*Ka*10^pH/(1+Ka*10^pH))</f>
        <v>2.9423136251140659E-2</v>
      </c>
      <c r="CD753" s="19">
        <f>ABS(Ct_Na+10^-pH-Kw*10^pH-Ct_Cl-Ct_OAc*Ka*10^pH/(1+Ka*10^pH))</f>
        <v>3.012890372626835E-2</v>
      </c>
      <c r="CE753" s="19">
        <f>ABS(Ct_Na+10^-pH-Kw*10^pH-Ct_Cl-Ct_OAc*Ka*10^pH/(1+Ka*10^pH))</f>
        <v>3.0820695607829171E-2</v>
      </c>
      <c r="CF753" s="19">
        <f>ABS(Ct_Na+10^-pH-Kw*10^pH-Ct_Cl-Ct_OAc*Ka*10^pH/(1+Ka*10^pH))</f>
        <v>3.1498922942692707E-2</v>
      </c>
      <c r="CG753" s="19">
        <f>ABS(Ct_Na+10^-pH-Kw*10^pH-Ct_Cl-Ct_OAc*Ka*10^pH/(1+Ka*10^pH))</f>
        <v>3.2163980814743379E-2</v>
      </c>
      <c r="CH753" s="19">
        <f>ABS(Ct_Na+10^-pH-Kw*10^pH-Ct_Cl-Ct_OAc*Ka*10^pH/(1+Ka*10^pH))</f>
        <v>3.2816249112331518E-2</v>
      </c>
      <c r="CI753" s="19">
        <f>ABS(Ct_Na+10^-pH-Kw*10^pH-Ct_Cl-Ct_OAc*Ka*10^pH/(1+Ka*10^pH))</f>
        <v>3.3456093251870364E-2</v>
      </c>
      <c r="CJ753" s="19">
        <f>ABS(Ct_Na+10^-pH-Kw*10^pH-Ct_Cl-Ct_OAc*Ka*10^pH/(1+Ka*10^pH))</f>
        <v>3.4083864860474523E-2</v>
      </c>
      <c r="CK753" s="19">
        <f>ABS(Ct_Na+10^-pH-Kw*10^pH-Ct_Cl-Ct_OAc*Ka*10^pH/(1+Ka*10^pH))</f>
        <v>3.4699902420319742E-2</v>
      </c>
      <c r="CL753" s="19">
        <f>ABS(Ct_Na+10^-pH-Kw*10^pH-Ct_Cl-Ct_OAc*Ka*10^pH/(1+Ka*10^pH))</f>
        <v>3.5304531877204837E-2</v>
      </c>
      <c r="CM753" s="19">
        <f>ABS(Ct_Na+10^-pH-Kw*10^pH-Ct_Cl-Ct_OAc*Ka*10^pH/(1+Ka*10^pH))</f>
        <v>3.5898067215614976E-2</v>
      </c>
      <c r="CN753" s="19">
        <f>ABS(Ct_Na+10^-pH-Kw*10^pH-Ct_Cl-Ct_OAc*Ka*10^pH/(1+Ka*10^pH))</f>
        <v>3.6480811002417665E-2</v>
      </c>
      <c r="CO753" s="19">
        <f>ABS(Ct_Na+10^-pH-Kw*10^pH-Ct_Cl-Ct_OAc*Ka*10^pH/(1+Ka*10^pH))</f>
        <v>3.7053054901169863E-2</v>
      </c>
      <c r="CP753" s="19">
        <f>ABS(Ct_Na+10^-pH-Kw*10^pH-Ct_Cl-Ct_OAc*Ka*10^pH/(1+Ka*10^pH))</f>
        <v>3.7615080158872917E-2</v>
      </c>
      <c r="CQ753" s="19">
        <f>ABS(Ct_Na+10^-pH-Kw*10^pH-Ct_Cl-Ct_OAc*Ka*10^pH/(1+Ka*10^pH))</f>
        <v>3.8167158066882111E-2</v>
      </c>
      <c r="CR753" s="19">
        <f>ABS(Ct_Na+10^-pH-Kw*10^pH-Ct_Cl-Ct_OAc*Ka*10^pH/(1+Ka*10^pH))</f>
        <v>3.8709550397557788E-2</v>
      </c>
      <c r="CS753" s="19">
        <f>ABS(Ct_Na+10^-pH-Kw*10^pH-Ct_Cl-Ct_OAc*Ka*10^pH/(1+Ka*10^pH))</f>
        <v>3.9242509818134756E-2</v>
      </c>
      <c r="CT753" s="19">
        <f>ABS(Ct_Na+10^-pH-Kw*10^pH-Ct_Cl-Ct_OAc*Ka*10^pH/(1+Ka*10^pH))</f>
        <v>3.976628028318456E-2</v>
      </c>
      <c r="CU753" s="19">
        <f>ABS(Ct_Na+10^-pH-Kw*10^pH-Ct_Cl-Ct_OAc*Ka*10^pH/(1+Ka*10^pH))</f>
        <v>4.0281097406951447E-2</v>
      </c>
      <c r="CV753" s="19">
        <f>ABS(Ct_Na+10^-pH-Kw*10^pH-Ct_Cl-Ct_OAc*Ka*10^pH/(1+Ka*10^pH))</f>
        <v>4.0787188816756192E-2</v>
      </c>
      <c r="CW753" s="19">
        <f>ABS(Ct_Na+10^-pH-Kw*10^pH-Ct_Cl-Ct_OAc*Ka*10^pH/(1+Ka*10^pH))</f>
        <v>4.1284774488581033E-2</v>
      </c>
      <c r="CX753" s="19">
        <f>ABS(Ct_Na+10^-pH-Kw*10^pH-Ct_Cl-Ct_OAc*Ka*10^pH/(1+Ka*10^pH))</f>
        <v>4.1774067065875435E-2</v>
      </c>
    </row>
    <row r="754" spans="1:102">
      <c r="A754" s="23">
        <v>7.25</v>
      </c>
      <c r="B754" s="19">
        <f>ABS(Ct_Na+10^-pH-Kw*10^pH-Ct_Cl-Ct_OAc*Ka*10^pH/(1+Ka*10^pH))</f>
        <v>0.24936965975715644</v>
      </c>
      <c r="C754" s="19">
        <f>ABS(Ct_Na+10^-pH-Kw*10^pH-Ct_Cl-Ct_OAc*Ka*10^pH/(1+Ka*10^pH))</f>
        <v>0.23273301508271133</v>
      </c>
      <c r="D754" s="19">
        <f>ABS(Ct_Na+10^-pH-Kw*10^pH-Ct_Cl-Ct_OAc*Ka*10^pH/(1+Ka*10^pH))</f>
        <v>0.21760879265139754</v>
      </c>
      <c r="E754" s="19">
        <f>ABS(Ct_Na+10^-pH-Kw*10^pH-Ct_Cl-Ct_OAc*Ka*10^pH/(1+Ka*10^pH))</f>
        <v>0.20379971999671978</v>
      </c>
      <c r="F754" s="19">
        <f>ABS(Ct_Na+10^-pH-Kw*10^pH-Ct_Cl-Ct_OAc*Ka*10^pH/(1+Ka*10^pH))</f>
        <v>0.19114140339659844</v>
      </c>
      <c r="G754" s="19">
        <f>ABS(Ct_Na+10^-pH-Kw*10^pH-Ct_Cl-Ct_OAc*Ka*10^pH/(1+Ka*10^pH))</f>
        <v>0.17949575212448685</v>
      </c>
      <c r="H754" s="19">
        <f>ABS(Ct_Na+10^-pH-Kw*10^pH-Ct_Cl-Ct_OAc*Ka*10^pH/(1+Ka*10^pH))</f>
        <v>0.16874592018099924</v>
      </c>
      <c r="I754" s="19">
        <f>ABS(Ct_Na+10^-pH-Kw*10^pH-Ct_Cl-Ct_OAc*Ka*10^pH/(1+Ka*10^pH))</f>
        <v>0.15879237208517735</v>
      </c>
      <c r="J754" s="19">
        <f>ABS(Ct_Na+10^-pH-Kw*10^pH-Ct_Cl-Ct_OAc*Ka*10^pH/(1+Ka*10^pH))</f>
        <v>0.14954979171048563</v>
      </c>
      <c r="K754" s="19">
        <f>ABS(Ct_Na+10^-pH-Kw*10^pH-Ct_Cl-Ct_OAc*Ka*10^pH/(1+Ka*10^pH))</f>
        <v>0.14094463067197946</v>
      </c>
      <c r="L754" s="19">
        <f>ABS(Ct_Na+10^-pH-Kw*10^pH-Ct_Cl-Ct_OAc*Ka*10^pH/(1+Ka*10^pH))</f>
        <v>0.13291314703604043</v>
      </c>
      <c r="M754" s="19">
        <f>ABS(Ct_Na+10^-pH-Kw*10^pH-Ct_Cl-Ct_OAc*Ka*10^pH/(1+Ka*10^pH))</f>
        <v>0.12539982363467814</v>
      </c>
      <c r="N754" s="19">
        <f>ABS(Ct_Na+10^-pH-Kw*10^pH-Ct_Cl-Ct_OAc*Ka*10^pH/(1+Ka*10^pH))</f>
        <v>0.11835608294590094</v>
      </c>
      <c r="O754" s="19">
        <f>ABS(Ct_Na+10^-pH-Kw*10^pH-Ct_Cl-Ct_OAc*Ka*10^pH/(1+Ka*10^pH))</f>
        <v>0.1117392356322012</v>
      </c>
      <c r="P754" s="19">
        <f>ABS(Ct_Na+10^-pH-Kw*10^pH-Ct_Cl-Ct_OAc*Ka*10^pH/(1+Ka*10^pH))</f>
        <v>0.10551161463107198</v>
      </c>
      <c r="Q754" s="19">
        <f>ABS(Ct_Na+10^-pH-Kw*10^pH-Ct_Cl-Ct_OAc*Ka*10^pH/(1+Ka*10^pH))</f>
        <v>9.9639857687150182E-2</v>
      </c>
      <c r="R754" s="19">
        <f>ABS(Ct_Na+10^-pH-Kw*10^pH-Ct_Cl-Ct_OAc*Ka*10^pH/(1+Ka*10^pH))</f>
        <v>9.4094309462335129E-2</v>
      </c>
      <c r="S754" s="19">
        <f>ABS(Ct_Na+10^-pH-Kw*10^pH-Ct_Cl-Ct_OAc*Ka*10^pH/(1+Ka*10^pH))</f>
        <v>8.8848520601023578E-2</v>
      </c>
      <c r="T754" s="19">
        <f>ABS(Ct_Na+10^-pH-Kw*10^pH-Ct_Cl-Ct_OAc*Ka*10^pH/(1+Ka*10^pH))</f>
        <v>8.3878825890307401E-2</v>
      </c>
      <c r="U754" s="19">
        <f>ABS(Ct_Na+10^-pH-Kw*10^pH-Ct_Cl-Ct_OAc*Ka*10^pH/(1+Ka*10^pH))</f>
        <v>7.9163987318602302E-2</v>
      </c>
      <c r="V754" s="19">
        <f>ABS(Ct_Na+10^-pH-Kw*10^pH-Ct_Cl-Ct_OAc*Ka*10^pH/(1+Ka*10^pH))</f>
        <v>7.4684890675482465E-2</v>
      </c>
      <c r="W754" s="19">
        <f>ABS(Ct_Na+10^-pH-Kw*10^pH-Ct_Cl-Ct_OAc*Ka*10^pH/(1+Ka*10^pH))</f>
        <v>7.0424286551539178E-2</v>
      </c>
      <c r="X754" s="19">
        <f>ABS(Ct_Na+10^-pH-Kw*10^pH-Ct_Cl-Ct_OAc*Ka*10^pH/(1+Ka*10^pH))</f>
        <v>6.6366568338259907E-2</v>
      </c>
      <c r="Y754" s="19">
        <f>ABS(Ct_Na+10^-pH-Kw*10^pH-Ct_Cl-Ct_OAc*Ka*10^pH/(1+Ka*10^pH))</f>
        <v>6.2497581204668015E-2</v>
      </c>
      <c r="Z754" s="19">
        <f>ABS(Ct_Na+10^-pH-Kw*10^pH-Ct_Cl-Ct_OAc*Ka*10^pH/(1+Ka*10^pH))</f>
        <v>5.8804457122603015E-2</v>
      </c>
      <c r="AA754" s="19">
        <f>ABS(Ct_Na+10^-pH-Kw*10^pH-Ct_Cl-Ct_OAc*Ka*10^pH/(1+Ka*10^pH))</f>
        <v>5.5275471888629801E-2</v>
      </c>
      <c r="AB754" s="19">
        <f>ABS(Ct_Na+10^-pH-Kw*10^pH-Ct_Cl-Ct_OAc*Ka*10^pH/(1+Ka*10^pH))</f>
        <v>5.1899920795264148E-2</v>
      </c>
      <c r="AC754" s="19">
        <f>ABS(Ct_Na+10^-pH-Kw*10^pH-Ct_Cl-Ct_OAc*Ka*10^pH/(1+Ka*10^pH))</f>
        <v>4.8668010173956541E-2</v>
      </c>
      <c r="AD754" s="19">
        <f>ABS(Ct_Na+10^-pH-Kw*10^pH-Ct_Cl-Ct_OAc*Ka*10^pH/(1+Ka*10^pH))</f>
        <v>4.5570762495203448E-2</v>
      </c>
      <c r="AE754" s="19">
        <f>ABS(Ct_Na+10^-pH-Kw*10^pH-Ct_Cl-Ct_OAc*Ka*10^pH/(1+Ka*10^pH))</f>
        <v>4.259993308905255E-2</v>
      </c>
      <c r="AF754" s="19">
        <f>ABS(Ct_Na+10^-pH-Kw*10^pH-Ct_Cl-Ct_OAc*Ka*10^pH/(1+Ka*10^pH))</f>
        <v>3.9747936859147667E-2</v>
      </c>
      <c r="AG754" s="19">
        <f>ABS(Ct_Na+10^-pH-Kw*10^pH-Ct_Cl-Ct_OAc*Ka*10^pH/(1+Ka*10^pH))</f>
        <v>3.7007783618650814E-2</v>
      </c>
      <c r="AH754" s="19">
        <f>ABS(Ct_Na+10^-pH-Kw*10^pH-Ct_Cl-Ct_OAc*Ka*10^pH/(1+Ka*10^pH))</f>
        <v>3.4373020887403863E-2</v>
      </c>
      <c r="AI754" s="19">
        <f>ABS(Ct_Na+10^-pH-Kw*10^pH-Ct_Cl-Ct_OAc*Ka*10^pH/(1+Ka*10^pH))</f>
        <v>3.1837683164883189E-2</v>
      </c>
      <c r="AJ754" s="19">
        <f>ABS(Ct_Na+10^-pH-Kw*10^pH-Ct_Cl-Ct_OAc*Ka*10^pH/(1+Ka*10^pH))</f>
        <v>2.939624683949292E-2</v>
      </c>
      <c r="AK754" s="19">
        <f>ABS(Ct_Na+10^-pH-Kw*10^pH-Ct_Cl-Ct_OAc*Ka*10^pH/(1+Ka*10^pH))</f>
        <v>2.7043590016844095E-2</v>
      </c>
      <c r="AL754" s="19">
        <f>ABS(Ct_Na+10^-pH-Kw*10^pH-Ct_Cl-Ct_OAc*Ka*10^pH/(1+Ka*10^pH))</f>
        <v>2.4774956652147045E-2</v>
      </c>
      <c r="AM754" s="19">
        <f>ABS(Ct_Na+10^-pH-Kw*10^pH-Ct_Cl-Ct_OAc*Ka*10^pH/(1+Ka*10^pH))</f>
        <v>2.2585924458141074E-2</v>
      </c>
      <c r="AN754" s="19">
        <f>ABS(Ct_Na+10^-pH-Kw*10^pH-Ct_Cl-Ct_OAc*Ka*10^pH/(1+Ka*10^pH))</f>
        <v>2.0472376132893967E-2</v>
      </c>
      <c r="AO754" s="19">
        <f>ABS(Ct_Na+10^-pH-Kw*10^pH-Ct_Cl-Ct_OAc*Ka*10^pH/(1+Ka*10^pH))</f>
        <v>1.8430473513587453E-2</v>
      </c>
      <c r="AP754" s="19">
        <f>ABS(Ct_Na+10^-pH-Kw*10^pH-Ct_Cl-Ct_OAc*Ka*10^pH/(1+Ka*10^pH))</f>
        <v>1.6456634314924445E-2</v>
      </c>
      <c r="AQ754" s="19">
        <f>ABS(Ct_Na+10^-pH-Kw*10^pH-Ct_Cl-Ct_OAc*Ka*10^pH/(1+Ka*10^pH))</f>
        <v>1.4547511155561924E-2</v>
      </c>
      <c r="AR754" s="19">
        <f>ABS(Ct_Na+10^-pH-Kw*10^pH-Ct_Cl-Ct_OAc*Ka*10^pH/(1+Ka*10^pH))</f>
        <v>1.2699972614243299E-2</v>
      </c>
      <c r="AS754" s="19">
        <f>ABS(Ct_Na+10^-pH-Kw*10^pH-Ct_Cl-Ct_OAc*Ka*10^pH/(1+Ka*10^pH))</f>
        <v>1.091108609010942E-2</v>
      </c>
      <c r="AT754" s="19">
        <f>ABS(Ct_Na+10^-pH-Kw*10^pH-Ct_Cl-Ct_OAc*Ka*10^pH/(1+Ka*10^pH))</f>
        <v>9.1781022698547085E-3</v>
      </c>
      <c r="AU754" s="19">
        <f>ABS(Ct_Na+10^-pH-Kw*10^pH-Ct_Cl-Ct_OAc*Ka*10^pH/(1+Ka*10^pH))</f>
        <v>7.4984410286847783E-3</v>
      </c>
      <c r="AV754" s="19">
        <f>ABS(Ct_Na+10^-pH-Kw*10^pH-Ct_Cl-Ct_OAc*Ka*10^pH/(1+Ka*10^pH))</f>
        <v>5.8696786130048167E-3</v>
      </c>
      <c r="AW754" s="19">
        <f>ABS(Ct_Na+10^-pH-Kw*10^pH-Ct_Cl-Ct_OAc*Ka*10^pH/(1+Ka*10^pH))</f>
        <v>4.2895359709272732E-3</v>
      </c>
      <c r="AX754" s="19">
        <f>ABS(Ct_Na+10^-pH-Kw*10^pH-Ct_Cl-Ct_OAc*Ka*10^pH/(1+Ka*10^pH))</f>
        <v>2.7558681124402185E-3</v>
      </c>
      <c r="AY754" s="19">
        <f>ABS(Ct_Na+10^-pH-Kw*10^pH-Ct_Cl-Ct_OAc*Ka*10^pH/(1+Ka*10^pH))</f>
        <v>1.2666543947788891E-3</v>
      </c>
      <c r="AZ754" s="19">
        <f>ABS(Ct_Na+10^-pH-Kw*10^pH-Ct_Cl-Ct_OAc*Ka*10^pH/(1+Ka*10^pH))</f>
        <v>1.8001035952068534E-4</v>
      </c>
      <c r="BA754" s="19">
        <f>ABS(Ct_Na+10^-pH-Kw*10^pH-Ct_Cl-Ct_OAc*Ka*10^pH/(1+Ka*10^pH))</f>
        <v>1.5859239939808242E-3</v>
      </c>
      <c r="BB754" s="19">
        <f>ABS(Ct_Na+10^-pH-Kw*10^pH-Ct_Cl-Ct_OAc*Ka*10^pH/(1+Ka*10^pH))</f>
        <v>2.9527844719281909E-3</v>
      </c>
      <c r="BC754" s="19">
        <f>ABS(Ct_Na+10^-pH-Kw*10^pH-Ct_Cl-Ct_OAc*Ka*10^pH/(1+Ka*10^pH))</f>
        <v>4.2821967176030554E-3</v>
      </c>
      <c r="BD754" s="19">
        <f>ABS(Ct_Na+10^-pH-Kw*10^pH-Ct_Cl-Ct_OAc*Ka*10^pH/(1+Ka*10^pH))</f>
        <v>5.5756789025839734E-3</v>
      </c>
      <c r="BE754" s="19">
        <f>ABS(Ct_Na+10^-pH-Kw*10^pH-Ct_Cl-Ct_OAc*Ka*10^pH/(1+Ka*10^pH))</f>
        <v>6.8346682292987349E-3</v>
      </c>
      <c r="BF754" s="19">
        <f>ABS(Ct_Na+10^-pH-Kw*10^pH-Ct_Cl-Ct_OAc*Ka*10^pH/(1+Ka*10^pH))</f>
        <v>8.0605262579420689E-3</v>
      </c>
      <c r="BG754" s="19">
        <f>ABS(Ct_Na+10^-pH-Kw*10^pH-Ct_Cl-Ct_OAc*Ka*10^pH/(1+Ka*10^pH))</f>
        <v>9.2545438183089176E-3</v>
      </c>
      <c r="BH754" s="19">
        <f>ABS(Ct_Na+10^-pH-Kw*10^pH-Ct_Cl-Ct_OAc*Ka*10^pH/(1+Ka*10^pH))</f>
        <v>1.0417945543794604E-2</v>
      </c>
      <c r="BI754" s="19">
        <f>ABS(Ct_Na+10^-pH-Kw*10^pH-Ct_Cl-Ct_OAc*Ka*10^pH/(1+Ka*10^pH))</f>
        <v>1.1551894061040152E-2</v>
      </c>
      <c r="BJ754" s="19">
        <f>ABS(Ct_Na+10^-pH-Kw*10^pH-Ct_Cl-Ct_OAc*Ka*10^pH/(1+Ka*10^pH))</f>
        <v>1.2657493865354544E-2</v>
      </c>
      <c r="BK754" s="19">
        <f>ABS(Ct_Na+10^-pH-Kw*10^pH-Ct_Cl-Ct_OAc*Ka*10^pH/(1+Ka*10^pH))</f>
        <v>1.3735794909068573E-2</v>
      </c>
      <c r="BL754" s="19">
        <f>ABS(Ct_Na+10^-pH-Kw*10^pH-Ct_Cl-Ct_OAc*Ka*10^pH/(1+Ka*10^pH))</f>
        <v>1.4787795927326167E-2</v>
      </c>
      <c r="BM754" s="19">
        <f>ABS(Ct_Na+10^-pH-Kw*10^pH-Ct_Cl-Ct_OAc*Ka*10^pH/(1+Ka*10^pH))</f>
        <v>1.5814447523457092E-2</v>
      </c>
      <c r="BN754" s="19">
        <f>ABS(Ct_Na+10^-pH-Kw*10^pH-Ct_Cl-Ct_OAc*Ka*10^pH/(1+Ka*10^pH))</f>
        <v>1.6816655033965816E-2</v>
      </c>
      <c r="BO754" s="19">
        <f>ABS(Ct_Na+10^-pH-Kw*10^pH-Ct_Cl-Ct_OAc*Ka*10^pH/(1+Ka*10^pH))</f>
        <v>1.7795281191286115E-2</v>
      </c>
      <c r="BP754" s="19">
        <f>ABS(Ct_Na+10^-pH-Kw*10^pH-Ct_Cl-Ct_OAc*Ka*10^pH/(1+Ka*10^pH))</f>
        <v>1.8751148600761755E-2</v>
      </c>
      <c r="BQ754" s="19">
        <f>ABS(Ct_Na+10^-pH-Kw*10^pH-Ct_Cl-Ct_OAc*Ka*10^pH/(1+Ka*10^pH))</f>
        <v>1.9685042046801188E-2</v>
      </c>
      <c r="BR754" s="19">
        <f>ABS(Ct_Na+10^-pH-Kw*10^pH-Ct_Cl-Ct_OAc*Ka*10^pH/(1+Ka*10^pH))</f>
        <v>2.0597710641794248E-2</v>
      </c>
      <c r="BS754" s="19">
        <f>ABS(Ct_Na+10^-pH-Kw*10^pH-Ct_Cl-Ct_OAc*Ka*10^pH/(1+Ka*10^pH))</f>
        <v>2.148986983015827E-2</v>
      </c>
      <c r="BT754" s="19">
        <f>ABS(Ct_Na+10^-pH-Kw*10^pH-Ct_Cl-Ct_OAc*Ka*10^pH/(1+Ka*10^pH))</f>
        <v>2.2362203258780862E-2</v>
      </c>
      <c r="BU754" s="19">
        <f>ABS(Ct_Na+10^-pH-Kw*10^pH-Ct_Cl-Ct_OAc*Ka*10^pH/(1+Ka*10^pH))</f>
        <v>2.3215364524137028E-2</v>
      </c>
      <c r="BV754" s="19">
        <f>ABS(Ct_Na+10^-pH-Kw*10^pH-Ct_Cl-Ct_OAc*Ka*10^pH/(1+Ka*10^pH))</f>
        <v>2.4049978805463681E-2</v>
      </c>
      <c r="BW754" s="19">
        <f>ABS(Ct_Na+10^-pH-Kw*10^pH-Ct_Cl-Ct_OAc*Ka*10^pH/(1+Ka*10^pH))</f>
        <v>2.4866644392568305E-2</v>
      </c>
      <c r="BX754" s="19">
        <f>ABS(Ct_Na+10^-pH-Kw*10^pH-Ct_Cl-Ct_OAc*Ka*10^pH/(1+Ka*10^pH))</f>
        <v>2.5665934116117492E-2</v>
      </c>
      <c r="BY754" s="19">
        <f>ABS(Ct_Na+10^-pH-Kw*10^pH-Ct_Cl-Ct_OAc*Ka*10^pH/(1+Ka*10^pH))</f>
        <v>2.6448396687591941E-2</v>
      </c>
      <c r="BZ754" s="19">
        <f>ABS(Ct_Na+10^-pH-Kw*10^pH-Ct_Cl-Ct_OAc*Ka*10^pH/(1+Ka*10^pH))</f>
        <v>2.7214557955494038E-2</v>
      </c>
      <c r="CA754" s="19">
        <f>ABS(Ct_Na+10^-pH-Kw*10^pH-Ct_Cl-Ct_OAc*Ka*10^pH/(1+Ka*10^pH))</f>
        <v>2.7964922083851727E-2</v>
      </c>
      <c r="CB754" s="19">
        <f>ABS(Ct_Na+10^-pH-Kw*10^pH-Ct_Cl-Ct_OAc*Ka*10^pH/(1+Ka*10^pH))</f>
        <v>2.8699972658569488E-2</v>
      </c>
      <c r="CC754" s="19">
        <f>ABS(Ct_Na+10^-pH-Kw*10^pH-Ct_Cl-Ct_OAc*Ka*10^pH/(1+Ka*10^pH))</f>
        <v>2.9420173726727304E-2</v>
      </c>
      <c r="CD754" s="19">
        <f>ABS(Ct_Na+10^-pH-Kw*10^pH-Ct_Cl-Ct_OAc*Ka*10^pH/(1+Ka*10^pH))</f>
        <v>3.0125970773521936E-2</v>
      </c>
      <c r="CE754" s="19">
        <f>ABS(Ct_Na+10^-pH-Kw*10^pH-Ct_Cl-Ct_OAc*Ka*10^pH/(1+Ka*10^pH))</f>
        <v>3.0817791641172126E-2</v>
      </c>
      <c r="CF754" s="19">
        <f>ABS(Ct_Na+10^-pH-Kw*10^pH-Ct_Cl-Ct_OAc*Ka*10^pH/(1+Ka*10^pH))</f>
        <v>3.149604739377037E-2</v>
      </c>
      <c r="CG754" s="19">
        <f>ABS(Ct_Na+10^-pH-Kw*10^pH-Ct_Cl-Ct_OAc*Ka*10^pH/(1+Ka*10^pH))</f>
        <v>3.2161133131755032E-2</v>
      </c>
      <c r="CH754" s="19">
        <f>ABS(Ct_Na+10^-pH-Kw*10^pH-Ct_Cl-Ct_OAc*Ka*10^pH/(1+Ka*10^pH))</f>
        <v>3.2813428759393845E-2</v>
      </c>
      <c r="CI754" s="19">
        <f>ABS(Ct_Na+10^-pH-Kw*10^pH-Ct_Cl-Ct_OAc*Ka*10^pH/(1+Ka*10^pH))</f>
        <v>3.3453299708410961E-2</v>
      </c>
      <c r="CJ754" s="19">
        <f>ABS(Ct_Na+10^-pH-Kw*10^pH-Ct_Cl-Ct_OAc*Ka*10^pH/(1+Ka*10^pH))</f>
        <v>3.4081097620654165E-2</v>
      </c>
      <c r="CK754" s="19">
        <f>ABS(Ct_Na+10^-pH-Kw*10^pH-Ct_Cl-Ct_OAc*Ka*10^pH/(1+Ka*10^pH))</f>
        <v>3.4697160992481636E-2</v>
      </c>
      <c r="CL754" s="19">
        <f>ABS(Ct_Na+10^-pH-Kw*10^pH-Ct_Cl-Ct_OAc*Ka*10^pH/(1+Ka*10^pH))</f>
        <v>3.5301815783349309E-2</v>
      </c>
      <c r="CM754" s="19">
        <f>ABS(Ct_Na+10^-pH-Kw*10^pH-Ct_Cl-Ct_OAc*Ka*10^pH/(1+Ka*10^pH))</f>
        <v>3.5895375990898315E-2</v>
      </c>
      <c r="CN754" s="19">
        <f>ABS(Ct_Na+10^-pH-Kw*10^pH-Ct_Cl-Ct_OAc*Ka*10^pH/(1+Ka*10^pH))</f>
        <v>3.6478144194673705E-2</v>
      </c>
      <c r="CO754" s="19">
        <f>ABS(Ct_Na+10^-pH-Kw*10^pH-Ct_Cl-Ct_OAc*Ka*10^pH/(1+Ka*10^pH))</f>
        <v>3.7050412070453155E-2</v>
      </c>
      <c r="CP754" s="19">
        <f>ABS(Ct_Na+10^-pH-Kw*10^pH-Ct_Cl-Ct_OAc*Ka*10^pH/(1+Ka*10^pH))</f>
        <v>3.7612460877022254E-2</v>
      </c>
      <c r="CQ754" s="19">
        <f>ABS(Ct_Na+10^-pH-Kw*10^pH-Ct_Cl-Ct_OAc*Ka*10^pH/(1+Ka*10^pH))</f>
        <v>3.8164561917103407E-2</v>
      </c>
      <c r="CR754" s="19">
        <f>ABS(Ct_Na+10^-pH-Kw*10^pH-Ct_Cl-Ct_OAc*Ka*10^pH/(1+Ka*10^pH))</f>
        <v>3.8706976974025226E-2</v>
      </c>
      <c r="CS754" s="19">
        <f>ABS(Ct_Na+10^-pH-Kw*10^pH-Ct_Cl-Ct_OAc*Ka*10^pH/(1+Ka*10^pH))</f>
        <v>3.9239958725609259E-2</v>
      </c>
      <c r="CT754" s="19">
        <f>ABS(Ct_Na+10^-pH-Kw*10^pH-Ct_Cl-Ct_OAc*Ka*10^pH/(1+Ka*10^pH))</f>
        <v>3.9763751136648783E-2</v>
      </c>
      <c r="CU754" s="19">
        <f>ABS(Ct_Na+10^-pH-Kw*10^pH-Ct_Cl-Ct_OAc*Ka*10^pH/(1+Ka*10^pH))</f>
        <v>4.0278589831260245E-2</v>
      </c>
      <c r="CV754" s="19">
        <f>ABS(Ct_Na+10^-pH-Kw*10^pH-Ct_Cl-Ct_OAc*Ka*10^pH/(1+Ka*10^pH))</f>
        <v>4.0784702446302036E-2</v>
      </c>
      <c r="CW754" s="19">
        <f>ABS(Ct_Na+10^-pH-Kw*10^pH-Ct_Cl-Ct_OAc*Ka*10^pH/(1+Ka*10^pH))</f>
        <v>4.1282308966973394E-2</v>
      </c>
      <c r="CX754" s="19">
        <f>ABS(Ct_Na+10^-pH-Kw*10^pH-Ct_Cl-Ct_OAc*Ka*10^pH/(1+Ka*10^pH))</f>
        <v>4.1771622045633533E-2</v>
      </c>
    </row>
    <row r="755" spans="1:102">
      <c r="A755" s="24">
        <v>7.26</v>
      </c>
      <c r="B755" s="19">
        <f>ABS(Ct_Na+10^-pH-Kw*10^pH-Ct_Cl-Ct_OAc*Ka*10^pH/(1+Ka*10^pH))</f>
        <v>0.24938397203043339</v>
      </c>
      <c r="C755" s="19">
        <f>ABS(Ct_Na+10^-pH-Kw*10^pH-Ct_Cl-Ct_OAc*Ka*10^pH/(1+Ka*10^pH))</f>
        <v>0.23274664607736509</v>
      </c>
      <c r="D755" s="19">
        <f>ABS(Ct_Na+10^-pH-Kw*10^pH-Ct_Cl-Ct_OAc*Ka*10^pH/(1+Ka*10^pH))</f>
        <v>0.21762180430184841</v>
      </c>
      <c r="E755" s="19">
        <f>ABS(Ct_Na+10^-pH-Kw*10^pH-Ct_Cl-Ct_OAc*Ka*10^pH/(1+Ka*10^pH))</f>
        <v>0.2038121661589854</v>
      </c>
      <c r="F755" s="19">
        <f>ABS(Ct_Na+10^-pH-Kw*10^pH-Ct_Cl-Ct_OAc*Ka*10^pH/(1+Ka*10^pH))</f>
        <v>0.19115333119469421</v>
      </c>
      <c r="G755" s="19">
        <f>ABS(Ct_Na+10^-pH-Kw*10^pH-Ct_Cl-Ct_OAc*Ka*10^pH/(1+Ka*10^pH))</f>
        <v>0.17950720302754641</v>
      </c>
      <c r="H755" s="19">
        <f>ABS(Ct_Na+10^-pH-Kw*10^pH-Ct_Cl-Ct_OAc*Ka*10^pH/(1+Ka*10^pH))</f>
        <v>0.16875693087325611</v>
      </c>
      <c r="I755" s="19">
        <f>ABS(Ct_Na+10^-pH-Kw*10^pH-Ct_Cl-Ct_OAc*Ka*10^pH/(1+Ka*10^pH))</f>
        <v>0.15880297517483916</v>
      </c>
      <c r="J755" s="19">
        <f>ABS(Ct_Na+10^-pH-Kw*10^pH-Ct_Cl-Ct_OAc*Ka*10^pH/(1+Ka*10^pH))</f>
        <v>0.14956001631202342</v>
      </c>
      <c r="K755" s="19">
        <f>ABS(Ct_Na+10^-pH-Kw*10^pH-Ct_Cl-Ct_OAc*Ka*10^pH/(1+Ka*10^pH))</f>
        <v>0.14095450288802255</v>
      </c>
      <c r="L755" s="19">
        <f>ABS(Ct_Na+10^-pH-Kw*10^pH-Ct_Cl-Ct_OAc*Ka*10^pH/(1+Ka*10^pH))</f>
        <v>0.13292269035895507</v>
      </c>
      <c r="M755" s="19">
        <f>ABS(Ct_Na+10^-pH-Kw*10^pH-Ct_Cl-Ct_OAc*Ka*10^pH/(1+Ka*10^pH))</f>
        <v>0.12540905928337587</v>
      </c>
      <c r="N755" s="19">
        <f>ABS(Ct_Na+10^-pH-Kw*10^pH-Ct_Cl-Ct_OAc*Ka*10^pH/(1+Ka*10^pH))</f>
        <v>0.11836503015002028</v>
      </c>
      <c r="O755" s="19">
        <f>ABS(Ct_Na+10^-pH-Kw*10^pH-Ct_Cl-Ct_OAc*Ka*10^pH/(1+Ka*10^pH))</f>
        <v>0.11174791187323177</v>
      </c>
      <c r="P755" s="19">
        <f>ABS(Ct_Na+10^-pH-Kw*10^pH-Ct_Cl-Ct_OAc*Ka*10^pH/(1+Ka*10^pH))</f>
        <v>0.105520035848019</v>
      </c>
      <c r="Q755" s="19">
        <f>ABS(Ct_Na+10^-pH-Kw*10^pH-Ct_Cl-Ct_OAc*Ka*10^pH/(1+Ka*10^pH))</f>
        <v>9.9648038452818444E-2</v>
      </c>
      <c r="R755" s="19">
        <f>ABS(Ct_Na+10^-pH-Kw*10^pH-Ct_Cl-Ct_OAc*Ka*10^pH/(1+Ka*10^pH))</f>
        <v>9.4102263135128983E-2</v>
      </c>
      <c r="S755" s="19">
        <f>ABS(Ct_Na+10^-pH-Kw*10^pH-Ct_Cl-Ct_OAc*Ka*10^pH/(1+Ka*10^pH))</f>
        <v>8.885625945623353E-2</v>
      </c>
      <c r="T755" s="19">
        <f>ABS(Ct_Na+10^-pH-Kw*10^pH-Ct_Cl-Ct_OAc*Ka*10^pH/(1+Ka*10^pH))</f>
        <v>8.3886361234122117E-2</v>
      </c>
      <c r="U755" s="19">
        <f>ABS(Ct_Na+10^-pH-Kw*10^pH-Ct_Cl-Ct_OAc*Ka*10^pH/(1+Ka*10^pH))</f>
        <v>7.9171329587503558E-2</v>
      </c>
      <c r="V755" s="19">
        <f>ABS(Ct_Na+10^-pH-Kw*10^pH-Ct_Cl-Ct_OAc*Ka*10^pH/(1+Ka*10^pH))</f>
        <v>7.4692049523215925E-2</v>
      </c>
      <c r="W755" s="19">
        <f>ABS(Ct_Na+10^-pH-Kw*10^pH-Ct_Cl-Ct_OAc*Ka*10^pH/(1+Ka*10^pH))</f>
        <v>7.0431270925478906E-2</v>
      </c>
      <c r="X755" s="19">
        <f>ABS(Ct_Na+10^-pH-Kw*10^pH-Ct_Cl-Ct_OAc*Ka*10^pH/(1+Ka*10^pH))</f>
        <v>6.6373386546681776E-2</v>
      </c>
      <c r="Y755" s="19">
        <f>ABS(Ct_Na+10^-pH-Kw*10^pH-Ct_Cl-Ct_OAc*Ka*10^pH/(1+Ka*10^pH))</f>
        <v>6.2504240976200776E-2</v>
      </c>
      <c r="Z755" s="19">
        <f>ABS(Ct_Na+10^-pH-Kw*10^pH-Ct_Cl-Ct_OAc*Ka*10^pH/(1+Ka*10^pH))</f>
        <v>5.8810965658923436E-2</v>
      </c>
      <c r="AA755" s="19">
        <f>ABS(Ct_Na+10^-pH-Kw*10^pH-Ct_Cl-Ct_OAc*Ka*10^pH/(1+Ka*10^pH))</f>
        <v>5.5281835911302882E-2</v>
      </c>
      <c r="AB755" s="19">
        <f>ABS(Ct_Na+10^-pH-Kw*10^pH-Ct_Cl-Ct_OAc*Ka*10^pH/(1+Ka*10^pH))</f>
        <v>5.1906146587491944E-2</v>
      </c>
      <c r="AC755" s="19">
        <f>ABS(Ct_Na+10^-pH-Kw*10^pH-Ct_Cl-Ct_OAc*Ka*10^pH/(1+Ka*10^pH))</f>
        <v>4.867410361788567E-2</v>
      </c>
      <c r="AD755" s="19">
        <f>ABS(Ct_Na+10^-pH-Kw*10^pH-Ct_Cl-Ct_OAc*Ka*10^pH/(1+Ka*10^pH))</f>
        <v>4.5576729105346339E-2</v>
      </c>
      <c r="AE755" s="19">
        <f>ABS(Ct_Na+10^-pH-Kw*10^pH-Ct_Cl-Ct_OAc*Ka*10^pH/(1+Ka*10^pH))</f>
        <v>4.2605778042298426E-2</v>
      </c>
      <c r="AF755" s="19">
        <f>ABS(Ct_Na+10^-pH-Kw*10^pH-Ct_Cl-Ct_OAc*Ka*10^pH/(1+Ka*10^pH))</f>
        <v>3.9753665021772439E-2</v>
      </c>
      <c r="AG755" s="19">
        <f>ABS(Ct_Na+10^-pH-Kw*10^pH-Ct_Cl-Ct_OAc*Ka*10^pH/(1+Ka*10^pH))</f>
        <v>3.7013399570678826E-2</v>
      </c>
      <c r="AH755" s="19">
        <f>ABS(Ct_Na+10^-pH-Kw*10^pH-Ct_Cl-Ct_OAc*Ka*10^pH/(1+Ka*10^pH))</f>
        <v>3.4378528944627298E-2</v>
      </c>
      <c r="AI755" s="19">
        <f>ABS(Ct_Na+10^-pH-Kw*10^pH-Ct_Cl-Ct_OAc*Ka*10^pH/(1+Ka*10^pH))</f>
        <v>3.1843087398804114E-2</v>
      </c>
      <c r="AJ755" s="19">
        <f>ABS(Ct_Na+10^-pH-Kw*10^pH-Ct_Cl-Ct_OAc*Ka*10^pH/(1+Ka*10^pH))</f>
        <v>2.940155109541881E-2</v>
      </c>
      <c r="AK755" s="19">
        <f>ABS(Ct_Na+10^-pH-Kw*10^pH-Ct_Cl-Ct_OAc*Ka*10^pH/(1+Ka*10^pH))</f>
        <v>2.7048797930338424E-2</v>
      </c>
      <c r="AL755" s="19">
        <f>ABS(Ct_Na+10^-pH-Kw*10^pH-Ct_Cl-Ct_OAc*Ka*10^pH/(1+Ka*10^pH))</f>
        <v>2.4780071664010944E-2</v>
      </c>
      <c r="AM755" s="19">
        <f>ABS(Ct_Na+10^-pH-Kw*10^pH-Ct_Cl-Ct_OAc*Ka*10^pH/(1+Ka*10^pH))</f>
        <v>2.2590949828080881E-2</v>
      </c>
      <c r="AN755" s="19">
        <f>ABS(Ct_Na+10^-pH-Kw*10^pH-Ct_Cl-Ct_OAc*Ka*10^pH/(1+Ka*10^pH))</f>
        <v>2.0477314952010502E-2</v>
      </c>
      <c r="AO755" s="19">
        <f>ABS(Ct_Na+10^-pH-Kw*10^pH-Ct_Cl-Ct_OAc*Ka*10^pH/(1+Ka*10^pH))</f>
        <v>1.8435328715806915E-2</v>
      </c>
      <c r="AP755" s="19">
        <f>ABS(Ct_Na+10^-pH-Kw*10^pH-Ct_Cl-Ct_OAc*Ka*10^pH/(1+Ka*10^pH))</f>
        <v>1.6461408687476767E-2</v>
      </c>
      <c r="AQ755" s="19">
        <f>ABS(Ct_Na+10^-pH-Kw*10^pH-Ct_Cl-Ct_OAc*Ka*10^pH/(1+Ka*10^pH))</f>
        <v>1.4552207348600091E-2</v>
      </c>
      <c r="AR755" s="19">
        <f>ABS(Ct_Na+10^-pH-Kw*10^pH-Ct_Cl-Ct_OAc*Ka*10^pH/(1+Ka*10^pH))</f>
        <v>1.2704593149687152E-2</v>
      </c>
      <c r="AS755" s="19">
        <f>ABS(Ct_Na+10^-pH-Kw*10^pH-Ct_Cl-Ct_OAc*Ka*10^pH/(1+Ka*10^pH))</f>
        <v>1.0915633369787334E-2</v>
      </c>
      <c r="AT755" s="19">
        <f>ABS(Ct_Na+10^-pH-Kw*10^pH-Ct_Cl-Ct_OAc*Ka*10^pH/(1+Ka*10^pH))</f>
        <v>9.1825785830093667E-3</v>
      </c>
      <c r="AU755" s="19">
        <f>ABS(Ct_Na+10^-pH-Kw*10^pH-Ct_Cl-Ct_OAc*Ka*10^pH/(1+Ka*10^pH))</f>
        <v>7.5028485589015217E-3</v>
      </c>
      <c r="AV755" s="19">
        <f>ABS(Ct_Na+10^-pH-Kw*10^pH-Ct_Cl-Ct_OAc*Ka*10^pH/(1+Ka*10^pH))</f>
        <v>5.8740194446150959E-3</v>
      </c>
      <c r="AW755" s="19">
        <f>ABS(Ct_Na+10^-pH-Kw*10^pH-Ct_Cl-Ct_OAc*Ka*10^pH/(1+Ka*10^pH))</f>
        <v>4.2938120949342629E-3</v>
      </c>
      <c r="AX755" s="19">
        <f>ABS(Ct_Na+10^-pH-Kw*10^pH-Ct_Cl-Ct_OAc*Ka*10^pH/(1+Ka*10^pH))</f>
        <v>2.760081432008725E-3</v>
      </c>
      <c r="AY755" s="19">
        <f>ABS(Ct_Na+10^-pH-Kw*10^pH-Ct_Cl-Ct_OAc*Ka*10^pH/(1+Ka*10^pH))</f>
        <v>1.2708067303274229E-3</v>
      </c>
      <c r="AZ755" s="19">
        <f>ABS(Ct_Na+10^-pH-Kw*10^pH-Ct_Cl-Ct_OAc*Ka*10^pH/(1+Ka*10^pH))</f>
        <v>1.7591726559156029E-4</v>
      </c>
      <c r="BA755" s="19">
        <f>ABS(Ct_Na+10^-pH-Kw*10^pH-Ct_Cl-Ct_OAc*Ka*10^pH/(1+Ka*10^pH))</f>
        <v>1.5818884728930963E-3</v>
      </c>
      <c r="BB755" s="19">
        <f>ABS(Ct_Na+10^-pH-Kw*10^pH-Ct_Cl-Ct_OAc*Ka*10^pH/(1+Ka*10^pH))</f>
        <v>2.9488049244362699E-3</v>
      </c>
      <c r="BC755" s="19">
        <f>ABS(Ct_Na+10^-pH-Kw*10^pH-Ct_Cl-Ct_OAc*Ka*10^pH/(1+Ka*10^pH))</f>
        <v>4.2782716101837717E-3</v>
      </c>
      <c r="BD755" s="19">
        <f>ABS(Ct_Na+10^-pH-Kw*10^pH-Ct_Cl-Ct_OAc*Ka*10^pH/(1+Ka*10^pH))</f>
        <v>5.5718067638840033E-3</v>
      </c>
      <c r="BE755" s="19">
        <f>ABS(Ct_Na+10^-pH-Kw*10^pH-Ct_Cl-Ct_OAc*Ka*10^pH/(1+Ka*10^pH))</f>
        <v>6.8308476468188911E-3</v>
      </c>
      <c r="BF755" s="19">
        <f>ABS(Ct_Na+10^-pH-Kw*10^pH-Ct_Cl-Ct_OAc*Ka*10^pH/(1+Ka*10^pH))</f>
        <v>8.0567558749397167E-3</v>
      </c>
      <c r="BG755" s="19">
        <f>ABS(Ct_Na+10^-pH-Kw*10^pH-Ct_Cl-Ct_OAc*Ka*10^pH/(1+Ka*10^pH))</f>
        <v>9.2508223309015411E-3</v>
      </c>
      <c r="BH755" s="19">
        <f>ABS(Ct_Na+10^-pH-Kw*10^pH-Ct_Cl-Ct_OAc*Ka*10^pH/(1+Ka*10^pH))</f>
        <v>1.0414271698248982E-2</v>
      </c>
      <c r="BI755" s="19">
        <f>ABS(Ct_Na+10^-pH-Kw*10^pH-Ct_Cl-Ct_OAc*Ka*10^pH/(1+Ka*10^pH))</f>
        <v>1.1548266651233208E-2</v>
      </c>
      <c r="BJ755" s="19">
        <f>ABS(Ct_Na+10^-pH-Kw*10^pH-Ct_Cl-Ct_OAc*Ka*10^pH/(1+Ka*10^pH))</f>
        <v>1.2653911730392819E-2</v>
      </c>
      <c r="BK755" s="19">
        <f>ABS(Ct_Na+10^-pH-Kw*10^pH-Ct_Cl-Ct_OAc*Ka*10^pH/(1+Ka*10^pH))</f>
        <v>1.3732256931054641E-2</v>
      </c>
      <c r="BL755" s="19">
        <f>ABS(Ct_Na+10^-pH-Kw*10^pH-Ct_Cl-Ct_OAc*Ka*10^pH/(1+Ka*10^pH))</f>
        <v>1.4784301029261308E-2</v>
      </c>
      <c r="BM755" s="19">
        <f>ABS(Ct_Na+10^-pH-Kw*10^pH-Ct_Cl-Ct_OAc*Ka*10^pH/(1+Ka*10^pH))</f>
        <v>1.5810994667270248E-2</v>
      </c>
      <c r="BN755" s="19">
        <f>ABS(Ct_Na+10^-pH-Kw*10^pH-Ct_Cl-Ct_OAc*Ka*10^pH/(1+Ka*10^pH))</f>
        <v>1.6813243218659887E-2</v>
      </c>
      <c r="BO755" s="19">
        <f>ABS(Ct_Na+10^-pH-Kw*10^pH-Ct_Cl-Ct_OAc*Ka*10^pH/(1+Ka*10^pH))</f>
        <v>1.7791909451193313E-2</v>
      </c>
      <c r="BP755" s="19">
        <f>ABS(Ct_Na+10^-pH-Kw*10^pH-Ct_Cl-Ct_OAc*Ka*10^pH/(1+Ka*10^pH))</f>
        <v>1.874781600390038E-2</v>
      </c>
      <c r="BQ755" s="19">
        <f>ABS(Ct_Na+10^-pH-Kw*10^pH-Ct_Cl-Ct_OAc*Ka*10^pH/(1+Ka*10^pH))</f>
        <v>1.9681747693326847E-2</v>
      </c>
      <c r="BR755" s="19">
        <f>ABS(Ct_Na+10^-pH-Kw*10^pH-Ct_Cl-Ct_OAc*Ka*10^pH/(1+Ka*10^pH))</f>
        <v>2.0594453662539043E-2</v>
      </c>
      <c r="BS755" s="19">
        <f>ABS(Ct_Na+10^-pH-Kw*10^pH-Ct_Cl-Ct_OAc*Ka*10^pH/(1+Ka*10^pH))</f>
        <v>2.1486649385252111E-2</v>
      </c>
      <c r="BT755" s="19">
        <f>ABS(Ct_Na+10^-pH-Kw*10^pH-Ct_Cl-Ct_OAc*Ka*10^pH/(1+Ka*10^pH))</f>
        <v>2.2359018536349327E-2</v>
      </c>
      <c r="BU755" s="19">
        <f>ABS(Ct_Na+10^-pH-Kw*10^pH-Ct_Cl-Ct_OAc*Ka*10^pH/(1+Ka*10^pH))</f>
        <v>2.3212214739070786E-2</v>
      </c>
      <c r="BV755" s="19">
        <f>ABS(Ct_Na+10^-pH-Kw*10^pH-Ct_Cl-Ct_OAc*Ka*10^pH/(1+Ka*10^pH))</f>
        <v>2.4046863198254789E-2</v>
      </c>
      <c r="BW755" s="19">
        <f>ABS(Ct_Na+10^-pH-Kw*10^pH-Ct_Cl-Ct_OAc*Ka*10^pH/(1+Ka*10^pH))</f>
        <v>2.4863562228209075E-2</v>
      </c>
      <c r="BX755" s="19">
        <f>ABS(Ct_Na+10^-pH-Kw*10^pH-Ct_Cl-Ct_OAc*Ka*10^pH/(1+Ka*10^pH))</f>
        <v>2.5662884683057934E-2</v>
      </c>
      <c r="BY755" s="19">
        <f>ABS(Ct_Na+10^-pH-Kw*10^pH-Ct_Cl-Ct_OAc*Ka*10^pH/(1+Ka*10^pH))</f>
        <v>2.6445379296752065E-2</v>
      </c>
      <c r="BZ755" s="19">
        <f>ABS(Ct_Na+10^-pH-Kw*10^pH-Ct_Cl-Ct_OAc*Ka*10^pH/(1+Ka*10^pH))</f>
        <v>2.7211571939327599E-2</v>
      </c>
      <c r="CA755" s="19">
        <f>ABS(Ct_Na+10^-pH-Kw*10^pH-Ct_Cl-Ct_OAc*Ka*10^pH/(1+Ka*10^pH))</f>
        <v>2.7961966795458239E-2</v>
      </c>
      <c r="CB755" s="19">
        <f>ABS(Ct_Na+10^-pH-Kw*10^pH-Ct_Cl-Ct_OAc*Ka*10^pH/(1+Ka*10^pH))</f>
        <v>2.8697047470851555E-2</v>
      </c>
      <c r="CC755" s="19">
        <f>ABS(Ct_Na+10^-pH-Kw*10^pH-Ct_Cl-Ct_OAc*Ka*10^pH/(1+Ka*10^pH))</f>
        <v>2.9417278031590451E-2</v>
      </c>
      <c r="CD755" s="19">
        <f>ABS(Ct_Na+10^-pH-Kw*10^pH-Ct_Cl-Ct_OAc*Ka*10^pH/(1+Ka*10^pH))</f>
        <v>3.0123103981114556E-2</v>
      </c>
      <c r="CE755" s="19">
        <f>ABS(Ct_Na+10^-pH-Kw*10^pH-Ct_Cl-Ct_OAc*Ka*10^pH/(1+Ka*10^pH))</f>
        <v>3.0814953179162941E-2</v>
      </c>
      <c r="CF755" s="19">
        <f>ABS(Ct_Na+10^-pH-Kw*10^pH-Ct_Cl-Ct_OAc*Ka*10^pH/(1+Ka*10^pH))</f>
        <v>3.1493236706661355E-2</v>
      </c>
      <c r="CG755" s="19">
        <f>ABS(Ct_Na+10^-pH-Kw*10^pH-Ct_Cl-Ct_OAc*Ka*10^pH/(1+Ka*10^pH))</f>
        <v>3.2158349680227766E-2</v>
      </c>
      <c r="CH755" s="19">
        <f>ABS(Ct_Na+10^-pH-Kw*10^pH-Ct_Cl-Ct_OAc*Ka*10^pH/(1+Ka*10^pH))</f>
        <v>3.2810672019687119E-2</v>
      </c>
      <c r="CI755" s="19">
        <f>ABS(Ct_Na+10^-pH-Kw*10^pH-Ct_Cl-Ct_OAc*Ka*10^pH/(1+Ka*10^pH))</f>
        <v>3.3450569171728207E-2</v>
      </c>
      <c r="CJ755" s="19">
        <f>ABS(Ct_Na+10^-pH-Kw*10^pH-Ct_Cl-Ct_OAc*Ka*10^pH/(1+Ka*10^pH))</f>
        <v>3.4078392792598708E-2</v>
      </c>
      <c r="CK755" s="19">
        <f>ABS(Ct_Na+10^-pH-Kw*10^pH-Ct_Cl-Ct_OAc*Ka*10^pH/(1+Ka*10^pH))</f>
        <v>3.4694481392518385E-2</v>
      </c>
      <c r="CL755" s="19">
        <f>ABS(Ct_Na+10^-pH-Kw*10^pH-Ct_Cl-Ct_OAc*Ka*10^pH/(1+Ka*10^pH))</f>
        <v>3.529916094429137E-2</v>
      </c>
      <c r="CM755" s="19">
        <f>ABS(Ct_Na+10^-pH-Kw*10^pH-Ct_Cl-Ct_OAc*Ka*10^pH/(1+Ka*10^pH))</f>
        <v>3.5892745458417141E-2</v>
      </c>
      <c r="CN755" s="19">
        <f>ABS(Ct_Na+10^-pH-Kw*10^pH-Ct_Cl-Ct_OAc*Ka*10^pH/(1+Ka*10^pH))</f>
        <v>3.6475537526831546E-2</v>
      </c>
      <c r="CO755" s="19">
        <f>ABS(Ct_Na+10^-pH-Kw*10^pH-Ct_Cl-Ct_OAc*Ka*10^pH/(1+Ka*10^pH))</f>
        <v>3.7047828837256505E-2</v>
      </c>
      <c r="CP755" s="19">
        <f>ABS(Ct_Na+10^-pH-Kw*10^pH-Ct_Cl-Ct_OAc*Ka*10^pH/(1+Ka*10^pH))</f>
        <v>3.760990065999531E-2</v>
      </c>
      <c r="CQ755" s="19">
        <f>ABS(Ct_Na+10^-pH-Kw*10^pH-Ct_Cl-Ct_OAc*Ka*10^pH/(1+Ka*10^pH))</f>
        <v>3.8162024308880334E-2</v>
      </c>
      <c r="CR755" s="19">
        <f>ABS(Ct_Na+10^-pH-Kw*10^pH-Ct_Cl-Ct_OAc*Ka*10^pH/(1+Ka*10^pH))</f>
        <v>3.8704461577960328E-2</v>
      </c>
      <c r="CS755" s="19">
        <f>ABS(Ct_Na+10^-pH-Kw*10^pH-Ct_Cl-Ct_OAc*Ka*10^pH/(1+Ka*10^pH))</f>
        <v>3.9237465155404147E-2</v>
      </c>
      <c r="CT755" s="19">
        <f>ABS(Ct_Na+10^-pH-Kw*10^pH-Ct_Cl-Ct_OAc*Ka*10^pH/(1+Ka*10^pH))</f>
        <v>3.9761279015995521E-2</v>
      </c>
      <c r="CU755" s="19">
        <f>ABS(Ct_Na+10^-pH-Kw*10^pH-Ct_Cl-Ct_OAc*Ka*10^pH/(1+Ka*10^pH))</f>
        <v>4.0276138793499831E-2</v>
      </c>
      <c r="CV755" s="19">
        <f>ABS(Ct_Na+10^-pH-Kw*10^pH-Ct_Cl-Ct_OAc*Ka*10^pH/(1+Ka*10^pH))</f>
        <v>4.0782272134097311E-2</v>
      </c>
      <c r="CW755" s="19">
        <f>ABS(Ct_Na+10^-pH-Kw*10^pH-Ct_Cl-Ct_OAc*Ka*10^pH/(1+Ka*10^pH))</f>
        <v>4.1279899031995679E-2</v>
      </c>
      <c r="CX755" s="19">
        <f>ABS(Ct_Na+10^-pH-Kw*10^pH-Ct_Cl-Ct_OAc*Ka*10^pH/(1+Ka*10^pH))</f>
        <v>4.1769232148262378E-2</v>
      </c>
    </row>
    <row r="756" spans="1:102">
      <c r="A756" s="23">
        <v>7.27</v>
      </c>
      <c r="B756" s="19">
        <f>ABS(Ct_Na+10^-pH-Kw*10^pH-Ct_Cl-Ct_OAc*Ka*10^pH/(1+Ka*10^pH))</f>
        <v>0.24939796069126016</v>
      </c>
      <c r="C756" s="19">
        <f>ABS(Ct_Na+10^-pH-Kw*10^pH-Ct_Cl-Ct_OAc*Ka*10^pH/(1+Ka*10^pH))</f>
        <v>0.23275996887289224</v>
      </c>
      <c r="D756" s="19">
        <f>ABS(Ct_Na+10^-pH-Kw*10^pH-Ct_Cl-Ct_OAc*Ka*10^pH/(1+Ka*10^pH))</f>
        <v>0.21763452176528503</v>
      </c>
      <c r="E756" s="19">
        <f>ABS(Ct_Na+10^-pH-Kw*10^pH-Ct_Cl-Ct_OAc*Ka*10^pH/(1+Ka*10^pH))</f>
        <v>0.20382433092790458</v>
      </c>
      <c r="F756" s="19">
        <f>ABS(Ct_Na+10^-pH-Kw*10^pH-Ct_Cl-Ct_OAc*Ka*10^pH/(1+Ka*10^pH))</f>
        <v>0.19116498932697243</v>
      </c>
      <c r="G756" s="19">
        <f>ABS(Ct_Na+10^-pH-Kw*10^pH-Ct_Cl-Ct_OAc*Ka*10^pH/(1+Ka*10^pH))</f>
        <v>0.1795183950541149</v>
      </c>
      <c r="H756" s="19">
        <f>ABS(Ct_Na+10^-pH-Kw*10^pH-Ct_Cl-Ct_OAc*Ka*10^pH/(1+Ka*10^pH))</f>
        <v>0.16876769264840025</v>
      </c>
      <c r="I756" s="19">
        <f>ABS(Ct_Na+10^-pH-Kw*10^pH-Ct_Cl-Ct_OAc*Ka*10^pH/(1+Ka*10^pH))</f>
        <v>0.15881333856903485</v>
      </c>
      <c r="J756" s="19">
        <f>ABS(Ct_Na+10^-pH-Kw*10^pH-Ct_Cl-Ct_OAc*Ka*10^pH/(1+Ka*10^pH))</f>
        <v>0.14957000978105267</v>
      </c>
      <c r="K756" s="19">
        <f>ABS(Ct_Na+10^-pH-Kw*10^pH-Ct_Cl-Ct_OAc*Ka*10^pH/(1+Ka*10^pH))</f>
        <v>0.1409641519439658</v>
      </c>
      <c r="L756" s="19">
        <f>ABS(Ct_Na+10^-pH-Kw*10^pH-Ct_Cl-Ct_OAc*Ka*10^pH/(1+Ka*10^pH))</f>
        <v>0.13293201796268472</v>
      </c>
      <c r="M756" s="19">
        <f>ABS(Ct_Na+10^-pH-Kw*10^pH-Ct_Cl-Ct_OAc*Ka*10^pH/(1+Ka*10^pH))</f>
        <v>0.12541808617374439</v>
      </c>
      <c r="N756" s="19">
        <f>ABS(Ct_Na+10^-pH-Kw*10^pH-Ct_Cl-Ct_OAc*Ka*10^pH/(1+Ka*10^pH))</f>
        <v>0.11837377512161282</v>
      </c>
      <c r="O756" s="19">
        <f>ABS(Ct_Na+10^-pH-Kw*10^pH-Ct_Cl-Ct_OAc*Ka*10^pH/(1+Ka*10^pH))</f>
        <v>0.1117563920120347</v>
      </c>
      <c r="P756" s="19">
        <f>ABS(Ct_Na+10^-pH-Kw*10^pH-Ct_Cl-Ct_OAc*Ka*10^pH/(1+Ka*10^pH))</f>
        <v>0.10552826673243171</v>
      </c>
      <c r="Q756" s="19">
        <f>ABS(Ct_Na+10^-pH-Kw*10^pH-Ct_Cl-Ct_OAc*Ka*10^pH/(1+Ka*10^pH))</f>
        <v>9.9656034325948939E-2</v>
      </c>
      <c r="R756" s="19">
        <f>ABS(Ct_Na+10^-pH-Kw*10^pH-Ct_Cl-Ct_OAc*Ka*10^pH/(1+Ka*10^pH))</f>
        <v>9.4110037053159637E-2</v>
      </c>
      <c r="S756" s="19">
        <f>ABS(Ct_Na+10^-pH-Kw*10^pH-Ct_Cl-Ct_OAc*Ka*10^pH/(1+Ka*10^pH))</f>
        <v>8.8863823416737292E-2</v>
      </c>
      <c r="T756" s="19">
        <f>ABS(Ct_Na+10^-pH-Kw*10^pH-Ct_Cl-Ct_OAc*Ka*10^pH/(1+Ka*10^pH))</f>
        <v>8.3893726287495141E-2</v>
      </c>
      <c r="U756" s="19">
        <f>ABS(Ct_Na+10^-pH-Kw*10^pH-Ct_Cl-Ct_OAc*Ka*10^pH/(1+Ka*10^pH))</f>
        <v>7.9178505934111493E-2</v>
      </c>
      <c r="V756" s="19">
        <f>ABS(Ct_Na+10^-pH-Kw*10^pH-Ct_Cl-Ct_OAc*Ka*10^pH/(1+Ka*10^pH))</f>
        <v>7.4699046598397087E-2</v>
      </c>
      <c r="W756" s="19">
        <f>ABS(Ct_Na+10^-pH-Kw*10^pH-Ct_Cl-Ct_OAc*Ka*10^pH/(1+Ka*10^pH))</f>
        <v>7.0438097474180894E-2</v>
      </c>
      <c r="X756" s="19">
        <f>ABS(Ct_Na+10^-pH-Kw*10^pH-Ct_Cl-Ct_OAc*Ka*10^pH/(1+Ka*10^pH))</f>
        <v>6.6380050689213127E-2</v>
      </c>
      <c r="Y756" s="19">
        <f>ABS(Ct_Na+10^-pH-Kw*10^pH-Ct_Cl-Ct_OAc*Ka*10^pH/(1+Ka*10^pH))</f>
        <v>6.2510750266336873E-2</v>
      </c>
      <c r="Z756" s="19">
        <f>ABS(Ct_Na+10^-pH-Kw*10^pH-Ct_Cl-Ct_OAc*Ka*10^pH/(1+Ka*10^pH))</f>
        <v>5.881732713540952E-2</v>
      </c>
      <c r="AA756" s="19">
        <f>ABS(Ct_Na+10^-pH-Kw*10^pH-Ct_Cl-Ct_OAc*Ka*10^pH/(1+Ka*10^pH))</f>
        <v>5.5288056143634509E-2</v>
      </c>
      <c r="AB756" s="19">
        <f>ABS(Ct_Na+10^-pH-Kw*10^pH-Ct_Cl-Ct_OAc*Ka*10^pH/(1+Ka*10^pH))</f>
        <v>5.1912231716719312E-2</v>
      </c>
      <c r="AC756" s="19">
        <f>ABS(Ct_Na+10^-pH-Kw*10^pH-Ct_Cl-Ct_OAc*Ka*10^pH/(1+Ka*10^pH))</f>
        <v>4.8680059393077041E-2</v>
      </c>
      <c r="AD756" s="19">
        <f>ABS(Ct_Na+10^-pH-Kw*10^pH-Ct_Cl-Ct_OAc*Ka*10^pH/(1+Ka*10^pH))</f>
        <v>4.5582560916253206E-2</v>
      </c>
      <c r="AE756" s="19">
        <f>ABS(Ct_Na+10^-pH-Kw*10^pH-Ct_Cl-Ct_OAc*Ka*10^pH/(1+Ka*10^pH))</f>
        <v>4.2611490948687519E-2</v>
      </c>
      <c r="AF756" s="19">
        <f>ABS(Ct_Na+10^-pH-Kw*10^pH-Ct_Cl-Ct_OAc*Ka*10^pH/(1+Ka*10^pH))</f>
        <v>3.9759263779824458E-2</v>
      </c>
      <c r="AG756" s="19">
        <f>ABS(Ct_Na+10^-pH-Kw*10^pH-Ct_Cl-Ct_OAc*Ka*10^pH/(1+Ka*10^pH))</f>
        <v>3.7018888656799157E-2</v>
      </c>
      <c r="AH756" s="19">
        <f>ABS(Ct_Na+10^-pH-Kw*10^pH-Ct_Cl-Ct_OAc*Ka*10^pH/(1+Ka*10^pH))</f>
        <v>3.4383912576967143E-2</v>
      </c>
      <c r="AI756" s="19">
        <f>ABS(Ct_Na+10^-pH-Kw*10^pH-Ct_Cl-Ct_OAc*Ka*10^pH/(1+Ka*10^pH))</f>
        <v>3.1848369556751431E-2</v>
      </c>
      <c r="AJ756" s="19">
        <f>ABS(Ct_Na+10^-pH-Kw*10^pH-Ct_Cl-Ct_OAc*Ka*10^pH/(1+Ka*10^pH))</f>
        <v>2.9406735537284442E-2</v>
      </c>
      <c r="AK756" s="19">
        <f>ABS(Ct_Na+10^-pH-Kw*10^pH-Ct_Cl-Ct_OAc*Ka*10^pH/(1+Ka*10^pH))</f>
        <v>2.7053888209434419E-2</v>
      </c>
      <c r="AL756" s="19">
        <f>ABS(Ct_Na+10^-pH-Kw*10^pH-Ct_Cl-Ct_OAc*Ka*10^pH/(1+Ka*10^pH))</f>
        <v>2.4785071143293355E-2</v>
      </c>
      <c r="AM756" s="19">
        <f>ABS(Ct_Na+10^-pH-Kw*10^pH-Ct_Cl-Ct_OAc*Ka*10^pH/(1+Ka*10^pH))</f>
        <v>2.2595861693508079E-2</v>
      </c>
      <c r="AN756" s="19">
        <f>ABS(Ct_Na+10^-pH-Kw*10^pH-Ct_Cl-Ct_OAc*Ka*10^pH/(1+Ka*10^pH))</f>
        <v>2.0482142224749915E-2</v>
      </c>
      <c r="AO756" s="19">
        <f>ABS(Ct_Na+10^-pH-Kw*10^pH-Ct_Cl-Ct_OAc*Ka*10^pH/(1+Ka*10^pH))</f>
        <v>1.8440074263407283E-2</v>
      </c>
      <c r="AP756" s="19">
        <f>ABS(Ct_Na+10^-pH-Kw*10^pH-Ct_Cl-Ct_OAc*Ka*10^pH/(1+Ka*10^pH))</f>
        <v>1.6466075234109381E-2</v>
      </c>
      <c r="AQ756" s="19">
        <f>ABS(Ct_Na+10^-pH-Kw*10^pH-Ct_Cl-Ct_OAc*Ka*10^pH/(1+Ka*10^pH))</f>
        <v>1.4556797484460635E-2</v>
      </c>
      <c r="AR756" s="19">
        <f>ABS(Ct_Na+10^-pH-Kw*10^pH-Ct_Cl-Ct_OAc*Ka*10^pH/(1+Ka*10^pH))</f>
        <v>1.2709109339639216E-2</v>
      </c>
      <c r="AS756" s="19">
        <f>ABS(Ct_Na+10^-pH-Kw*10^pH-Ct_Cl-Ct_OAc*Ka*10^pH/(1+Ka*10^pH))</f>
        <v>1.0920077961320093E-2</v>
      </c>
      <c r="AT756" s="19">
        <f>ABS(Ct_Na+10^-pH-Kw*10^pH-Ct_Cl-Ct_OAc*Ka*10^pH/(1+Ka*10^pH))</f>
        <v>9.1869538135734286E-3</v>
      </c>
      <c r="AU756" s="19">
        <f>ABS(Ct_Na+10^-pH-Kw*10^pH-Ct_Cl-Ct_OAc*Ka*10^pH/(1+Ka*10^pH))</f>
        <v>7.5071565626805281E-3</v>
      </c>
      <c r="AV756" s="19">
        <f>ABS(Ct_Na+10^-pH-Kw*10^pH-Ct_Cl-Ct_OAc*Ka*10^pH/(1+Ka*10^pH))</f>
        <v>5.8782622587843503E-3</v>
      </c>
      <c r="AW756" s="19">
        <f>ABS(Ct_Na+10^-pH-Kw*10^pH-Ct_Cl-Ct_OAc*Ka*10^pH/(1+Ka*10^pH))</f>
        <v>4.2979916654522707E-3</v>
      </c>
      <c r="AX756" s="19">
        <f>ABS(Ct_Na+10^-pH-Kw*10^pH-Ct_Cl-Ct_OAc*Ka*10^pH/(1+Ka*10^pH))</f>
        <v>2.7641996189828669E-3</v>
      </c>
      <c r="AY756" s="19">
        <f>ABS(Ct_Na+10^-pH-Kw*10^pH-Ct_Cl-Ct_OAc*Ka*10^pH/(1+Ka*10^pH))</f>
        <v>1.2748653129908624E-3</v>
      </c>
      <c r="AZ756" s="19">
        <f>ABS(Ct_Na+10^-pH-Kw*10^pH-Ct_Cl-Ct_OAc*Ka*10^pH/(1+Ka*10^pH))</f>
        <v>1.7191658425852463E-4</v>
      </c>
      <c r="BA756" s="19">
        <f>ABS(Ct_Na+10^-pH-Kw*10^pH-Ct_Cl-Ct_OAc*Ka*10^pH/(1+Ka*10^pH))</f>
        <v>1.5779440618670718E-3</v>
      </c>
      <c r="BB756" s="19">
        <f>ABS(Ct_Na+10^-pH-Kw*10^pH-Ct_Cl-Ct_OAc*Ka*10^pH/(1+Ka*10^pH))</f>
        <v>2.9449152206531548E-3</v>
      </c>
      <c r="BC756" s="19">
        <f>ABS(Ct_Na+10^-pH-Kw*10^pH-Ct_Cl-Ct_OAc*Ka*10^pH/(1+Ka*10^pH))</f>
        <v>4.2744351148149978E-3</v>
      </c>
      <c r="BD756" s="19">
        <f>ABS(Ct_Na+10^-pH-Kw*10^pH-Ct_Cl-Ct_OAc*Ka*10^pH/(1+Ka*10^pH))</f>
        <v>5.5680220388643342E-3</v>
      </c>
      <c r="BE756" s="19">
        <f>ABS(Ct_Na+10^-pH-Kw*10^pH-Ct_Cl-Ct_OAc*Ka*10^pH/(1+Ka*10^pH))</f>
        <v>6.8271133116056745E-3</v>
      </c>
      <c r="BF756" s="19">
        <f>ABS(Ct_Na+10^-pH-Kw*10^pH-Ct_Cl-Ct_OAc*Ka*10^pH/(1+Ka*10^pH))</f>
        <v>8.0530706034854169E-3</v>
      </c>
      <c r="BG756" s="19">
        <f>ABS(Ct_Na+10^-pH-Kw*10^pH-Ct_Cl-Ct_OAc*Ka*10^pH/(1+Ka*10^pH))</f>
        <v>9.2471848488228162E-3</v>
      </c>
      <c r="BH756" s="19">
        <f>ABS(Ct_Na+10^-pH-Kw*10^pH-Ct_Cl-Ct_OAc*Ka*10^pH/(1+Ka*10^pH))</f>
        <v>1.0410680780177227E-2</v>
      </c>
      <c r="BI756" s="19">
        <f>ABS(Ct_Na+10^-pH-Kw*10^pH-Ct_Cl-Ct_OAc*Ka*10^pH/(1+Ka*10^pH))</f>
        <v>1.1544721118332789E-2</v>
      </c>
      <c r="BJ756" s="19">
        <f>ABS(Ct_Na+10^-pH-Kw*10^pH-Ct_Cl-Ct_OAc*Ka*10^pH/(1+Ka*10^pH))</f>
        <v>1.2650410448034451E-2</v>
      </c>
      <c r="BK756" s="19">
        <f>ABS(Ct_Na+10^-pH-Kw*10^pH-Ct_Cl-Ct_OAc*Ka*10^pH/(1+Ka*10^pH))</f>
        <v>1.3728798806632365E-2</v>
      </c>
      <c r="BL756" s="19">
        <f>ABS(Ct_Na+10^-pH-Kw*10^pH-Ct_Cl-Ct_OAc*Ka*10^pH/(1+Ka*10^pH))</f>
        <v>1.4780885010142533E-2</v>
      </c>
      <c r="BM756" s="19">
        <f>ABS(Ct_Na+10^-pH-Kw*10^pH-Ct_Cl-Ct_OAc*Ka*10^pH/(1+Ka*10^pH))</f>
        <v>1.5807619738869336E-2</v>
      </c>
      <c r="BN756" s="19">
        <f>ABS(Ct_Na+10^-pH-Kw*10^pH-Ct_Cl-Ct_OAc*Ka*10^pH/(1+Ka*10^pH))</f>
        <v>1.6809908402626424E-2</v>
      </c>
      <c r="BO756" s="19">
        <f>ABS(Ct_Na+10^-pH-Kw*10^pH-Ct_Cl-Ct_OAc*Ka*10^pH/(1+Ka*10^pH))</f>
        <v>1.7788613803706887E-2</v>
      </c>
      <c r="BP756" s="19">
        <f>ABS(Ct_Na+10^-pH-Kw*10^pH-Ct_Cl-Ct_OAc*Ka*10^pH/(1+Ka*10^pH))</f>
        <v>1.8744558614064544E-2</v>
      </c>
      <c r="BQ756" s="19">
        <f>ABS(Ct_Na+10^-pH-Kw*10^pH-Ct_Cl-Ct_OAc*Ka*10^pH/(1+Ka*10^pH))</f>
        <v>1.9678527681655379E-2</v>
      </c>
      <c r="BR756" s="19">
        <f>ABS(Ct_Na+10^-pH-Kw*10^pH-Ct_Cl-Ct_OAc*Ka*10^pH/(1+Ka*10^pH))</f>
        <v>2.0591270179528214E-2</v>
      </c>
      <c r="BS756" s="19">
        <f>ABS(Ct_Na+10^-pH-Kw*10^pH-Ct_Cl-Ct_OAc*Ka*10^pH/(1+Ka*10^pH))</f>
        <v>2.1483501610033137E-2</v>
      </c>
      <c r="BT756" s="19">
        <f>ABS(Ct_Na+10^-pH-Kw*10^pH-Ct_Cl-Ct_OAc*Ka*10^pH/(1+Ka*10^pH))</f>
        <v>2.2355905675415726E-2</v>
      </c>
      <c r="BU756" s="19">
        <f>ABS(Ct_Na+10^-pH-Kw*10^pH-Ct_Cl-Ct_OAc*Ka*10^pH/(1+Ka*10^pH))</f>
        <v>2.3209136025075627E-2</v>
      </c>
      <c r="BV756" s="19">
        <f>ABS(Ct_Na+10^-pH-Kw*10^pH-Ct_Cl-Ct_OAc*Ka*10^pH/(1+Ka*10^pH))</f>
        <v>2.4043817888873317E-2</v>
      </c>
      <c r="BW756" s="19">
        <f>ABS(Ct_Na+10^-pH-Kw*10^pH-Ct_Cl-Ct_OAc*Ka*10^pH/(1+Ka*10^pH))</f>
        <v>2.486054960506251E-2</v>
      </c>
      <c r="BX756" s="19">
        <f>ABS(Ct_Na+10^-pH-Kw*10^pH-Ct_Cl-Ct_OAc*Ka*10^pH/(1+Ka*10^pH))</f>
        <v>2.565990405069446E-2</v>
      </c>
      <c r="BY756" s="19">
        <f>ABS(Ct_Na+10^-pH-Kw*10^pH-Ct_Cl-Ct_OAc*Ka*10^pH/(1+Ka*10^pH))</f>
        <v>2.6442429981681524E-2</v>
      </c>
      <c r="BZ756" s="19">
        <f>ABS(Ct_Na+10^-pH-Kw*10^pH-Ct_Cl-Ct_OAc*Ka*10^pH/(1+Ka*10^pH))</f>
        <v>2.7208653289106377E-2</v>
      </c>
      <c r="CA756" s="19">
        <f>ABS(Ct_Na+10^-pH-Kw*10^pH-Ct_Cl-Ct_OAc*Ka*10^pH/(1+Ka*10^pH))</f>
        <v>2.7959078177821409E-2</v>
      </c>
      <c r="CB756" s="19">
        <f>ABS(Ct_Na+10^-pH-Kw*10^pH-Ct_Cl-Ct_OAc*Ka*10^pH/(1+Ka*10^pH))</f>
        <v>2.8694188272889221E-2</v>
      </c>
      <c r="CC756" s="19">
        <f>ABS(Ct_Na+10^-pH-Kw*10^pH-Ct_Cl-Ct_OAc*Ka*10^pH/(1+Ka*10^pH))</f>
        <v>2.941444765896576E-2</v>
      </c>
      <c r="CD756" s="19">
        <f>ABS(Ct_Na+10^-pH-Kw*10^pH-Ct_Cl-Ct_OAc*Ka*10^pH/(1+Ka*10^pH))</f>
        <v>3.0120301857320758E-2</v>
      </c>
      <c r="CE756" s="19">
        <f>ABS(Ct_Na+10^-pH-Kw*10^pH-Ct_Cl-Ct_OAc*Ka*10^pH/(1+Ka*10^pH))</f>
        <v>3.0812178744817245E-2</v>
      </c>
      <c r="CF756" s="19">
        <f>ABS(Ct_Na+10^-pH-Kw*10^pH-Ct_Cl-Ct_OAc*Ka*10^pH/(1+Ka*10^pH))</f>
        <v>3.1490489418833416E-2</v>
      </c>
      <c r="CG756" s="19">
        <f>ABS(Ct_Na+10^-pH-Kw*10^pH-Ct_Cl-Ct_OAc*Ka*10^pH/(1+Ka*10^pH))</f>
        <v>3.2155629011800718E-2</v>
      </c>
      <c r="CH756" s="19">
        <f>ABS(Ct_Na+10^-pH-Kw*10^pH-Ct_Cl-Ct_OAc*Ka*10^pH/(1+Ka*10^pH))</f>
        <v>3.2807977458749422E-2</v>
      </c>
      <c r="CI756" s="19">
        <f>ABS(Ct_Na+10^-pH-Kw*10^pH-Ct_Cl-Ct_OAc*Ka*10^pH/(1+Ka*10^pH))</f>
        <v>3.3447900220994337E-2</v>
      </c>
      <c r="CJ756" s="19">
        <f>ABS(Ct_Na+10^-pH-Kw*10^pH-Ct_Cl-Ct_OAc*Ka*10^pH/(1+Ka*10^pH))</f>
        <v>3.4075748968857261E-2</v>
      </c>
      <c r="CK756" s="19">
        <f>ABS(Ct_Na+10^-pH-Kw*10^pH-Ct_Cl-Ct_OAc*Ka*10^pH/(1+Ka*10^pH))</f>
        <v>3.4691862226105971E-2</v>
      </c>
      <c r="CL756" s="19">
        <f>ABS(Ct_Na+10^-pH-Kw*10^pH-Ct_Cl-Ct_OAc*Ka*10^pH/(1+Ka*10^pH))</f>
        <v>3.5296565978590773E-2</v>
      </c>
      <c r="CM756" s="19">
        <f>ABS(Ct_Na+10^-pH-Kw*10^pH-Ct_Cl-Ct_OAc*Ka*10^pH/(1+Ka*10^pH))</f>
        <v>3.5890174249378612E-2</v>
      </c>
      <c r="CN756" s="19">
        <f>ABS(Ct_Na+10^-pH-Kw*10^pH-Ct_Cl-Ct_OAc*Ka*10^pH/(1+Ka*10^pH))</f>
        <v>3.6472989642515767E-2</v>
      </c>
      <c r="CO756" s="19">
        <f>ABS(Ct_Na+10^-pH-Kw*10^pH-Ct_Cl-Ct_OAc*Ka*10^pH/(1+Ka*10^pH))</f>
        <v>3.704530385739821E-2</v>
      </c>
      <c r="CP756" s="19">
        <f>ABS(Ct_Na+10^-pH-Kw*10^pH-Ct_Cl-Ct_OAc*Ka*10^pH/(1+Ka*10^pH))</f>
        <v>3.7607398175586323E-2</v>
      </c>
      <c r="CQ756" s="19">
        <f>ABS(Ct_Na+10^-pH-Kw*10^pH-Ct_Cl-Ct_OAc*Ka*10^pH/(1+Ka*10^pH))</f>
        <v>3.8159543921771108E-2</v>
      </c>
      <c r="CR756" s="19">
        <f>ABS(Ct_Na+10^-pH-Kw*10^pH-Ct_Cl-Ct_OAc*Ka*10^pH/(1+Ka*10^pH))</f>
        <v>3.8702002900478948E-2</v>
      </c>
      <c r="CS756" s="19">
        <f>ABS(Ct_Na+10^-pH-Kw*10^pH-Ct_Cl-Ct_OAc*Ka*10^pH/(1+Ka*10^pH))</f>
        <v>3.9235027809991857E-2</v>
      </c>
      <c r="CT756" s="19">
        <f>ABS(Ct_Na+10^-pH-Kw*10^pH-Ct_Cl-Ct_OAc*Ka*10^pH/(1+Ka*10^pH))</f>
        <v>3.9758862634858033E-2</v>
      </c>
      <c r="CU756" s="19">
        <f>ABS(Ct_Na+10^-pH-Kw*10^pH-Ct_Cl-Ct_OAc*Ka*10^pH/(1+Ka*10^pH))</f>
        <v>4.0273743018273474E-2</v>
      </c>
      <c r="CV756" s="19">
        <f>ABS(Ct_Na+10^-pH-Kw*10^pH-Ct_Cl-Ct_OAc*Ka*10^pH/(1+Ka*10^pH))</f>
        <v>4.0779896615529346E-2</v>
      </c>
      <c r="CW756" s="19">
        <f>ABS(Ct_Na+10^-pH-Kw*10^pH-Ct_Cl-Ct_OAc*Ka*10^pH/(1+Ka*10^pH))</f>
        <v>4.1277543429638068E-2</v>
      </c>
      <c r="CX756" s="19">
        <f>ABS(Ct_Na+10^-pH-Kw*10^pH-Ct_Cl-Ct_OAc*Ka*10^pH/(1+Ka*10^pH))</f>
        <v>4.176689613017829E-2</v>
      </c>
    </row>
    <row r="757" spans="1:102">
      <c r="A757" s="24">
        <v>7.28</v>
      </c>
      <c r="B757" s="19">
        <f>ABS(Ct_Na+10^-pH-Kw*10^pH-Ct_Cl-Ct_OAc*Ka*10^pH/(1+Ka*10^pH))</f>
        <v>0.24941163302150776</v>
      </c>
      <c r="C757" s="19">
        <f>ABS(Ct_Na+10^-pH-Kw*10^pH-Ct_Cl-Ct_OAc*Ka*10^pH/(1+Ka*10^pH))</f>
        <v>0.23277299040454669</v>
      </c>
      <c r="D757" s="19">
        <f>ABS(Ct_Na+10^-pH-Kw*10^pH-Ct_Cl-Ct_OAc*Ka*10^pH/(1+Ka*10^pH))</f>
        <v>0.21764695166185483</v>
      </c>
      <c r="E757" s="19">
        <f>ABS(Ct_Na+10^-pH-Kw*10^pH-Ct_Cl-Ct_OAc*Ka*10^pH/(1+Ka*10^pH))</f>
        <v>0.20383622063591883</v>
      </c>
      <c r="F757" s="19">
        <f>ABS(Ct_Na+10^-pH-Kw*10^pH-Ct_Cl-Ct_OAc*Ka*10^pH/(1+Ka*10^pH))</f>
        <v>0.19117638386214408</v>
      </c>
      <c r="G757" s="19">
        <f>ABS(Ct_Na+10^-pH-Kw*10^pH-Ct_Cl-Ct_OAc*Ka*10^pH/(1+Ka*10^pH))</f>
        <v>0.17952933403027135</v>
      </c>
      <c r="H757" s="19">
        <f>ABS(Ct_Na+10^-pH-Kw*10^pH-Ct_Cl-Ct_OAc*Ka*10^pH/(1+Ka*10^pH))</f>
        <v>0.16877821110854269</v>
      </c>
      <c r="I757" s="19">
        <f>ABS(Ct_Na+10^-pH-Kw*10^pH-Ct_Cl-Ct_OAc*Ka*10^pH/(1+Ka*10^pH))</f>
        <v>0.15882346766249761</v>
      </c>
      <c r="J757" s="19">
        <f>ABS(Ct_Na+10^-pH-Kw*10^pH-Ct_Cl-Ct_OAc*Ka*10^pH/(1+Ka*10^pH))</f>
        <v>0.14957977731974148</v>
      </c>
      <c r="K757" s="19">
        <f>ABS(Ct_Na+10^-pH-Kw*10^pH-Ct_Cl-Ct_OAc*Ka*10^pH/(1+Ka*10^pH))</f>
        <v>0.14097358286269265</v>
      </c>
      <c r="L757" s="19">
        <f>ABS(Ct_Na+10^-pH-Kw*10^pH-Ct_Cl-Ct_OAc*Ka*10^pH/(1+Ka*10^pH))</f>
        <v>0.13294113470278041</v>
      </c>
      <c r="M757" s="19">
        <f>ABS(Ct_Na+10^-pH-Kw*10^pH-Ct_Cl-Ct_OAc*Ka*10^pH/(1+Ka*10^pH))</f>
        <v>0.125426909004798</v>
      </c>
      <c r="N757" s="19">
        <f>ABS(Ct_Na+10^-pH-Kw*10^pH-Ct_Cl-Ct_OAc*Ka*10^pH/(1+Ka*10^pH))</f>
        <v>0.1183823224129395</v>
      </c>
      <c r="O757" s="19">
        <f>ABS(Ct_Na+10^-pH-Kw*10^pH-Ct_Cl-Ct_OAc*Ka*10^pH/(1+Ka*10^pH))</f>
        <v>0.11176468046301183</v>
      </c>
      <c r="P757" s="19">
        <f>ABS(Ct_Na+10^-pH-Kw*10^pH-Ct_Cl-Ct_OAc*Ka*10^pH/(1+Ka*10^pH))</f>
        <v>0.1055363115689622</v>
      </c>
      <c r="Q757" s="19">
        <f>ABS(Ct_Na+10^-pH-Kw*10^pH-Ct_Cl-Ct_OAc*Ka*10^pH/(1+Ka*10^pH))</f>
        <v>9.9663849468858312E-2</v>
      </c>
      <c r="R757" s="19">
        <f>ABS(Ct_Na+10^-pH-Kw*10^pH-Ct_Cl-Ct_OAc*Ka*10^pH/(1+Ka*10^pH))</f>
        <v>9.4117635263204658E-2</v>
      </c>
      <c r="S757" s="19">
        <f>ABS(Ct_Na+10^-pH-Kw*10^pH-Ct_Cl-Ct_OAc*Ka*10^pH/(1+Ka*10^pH))</f>
        <v>8.8871216420018717E-2</v>
      </c>
      <c r="T757" s="19">
        <f>ABS(Ct_Na+10^-pH-Kw*10^pH-Ct_Cl-Ct_OAc*Ka*10^pH/(1+Ka*10^pH))</f>
        <v>8.3900924884368913E-2</v>
      </c>
      <c r="U757" s="19">
        <f>ABS(Ct_Na+10^-pH-Kw*10^pH-Ct_Cl-Ct_OAc*Ka*10^pH/(1+Ka*10^pH))</f>
        <v>7.9185520094137041E-2</v>
      </c>
      <c r="V757" s="19">
        <f>ABS(Ct_Na+10^-pH-Kw*10^pH-Ct_Cl-Ct_OAc*Ka*10^pH/(1+Ka*10^pH))</f>
        <v>7.4705885543416756E-2</v>
      </c>
      <c r="W757" s="19">
        <f>ABS(Ct_Na+10^-pH-Kw*10^pH-Ct_Cl-Ct_OAc*Ka*10^pH/(1+Ka*10^pH))</f>
        <v>7.0444769751268177E-2</v>
      </c>
      <c r="X757" s="19">
        <f>ABS(Ct_Na+10^-pH-Kw*10^pH-Ct_Cl-Ct_OAc*Ka*10^pH/(1+Ka*10^pH))</f>
        <v>6.6386564234936232E-2</v>
      </c>
      <c r="Y757" s="19">
        <f>ABS(Ct_Na+10^-pH-Kw*10^pH-Ct_Cl-Ct_OAc*Ka*10^pH/(1+Ka*10^pH))</f>
        <v>6.2517112463549934E-2</v>
      </c>
      <c r="Z757" s="19">
        <f>ABS(Ct_Na+10^-pH-Kw*10^pH-Ct_Cl-Ct_OAc*Ka*10^pH/(1+Ka*10^pH))</f>
        <v>5.8823544863590295E-2</v>
      </c>
      <c r="AA757" s="19">
        <f>ABS(Ct_Na+10^-pH-Kw*10^pH-Ct_Cl-Ct_OAc*Ka*10^pH/(1+Ka*10^pH))</f>
        <v>5.5294135823628868E-2</v>
      </c>
      <c r="AB757" s="19">
        <f>ABS(Ct_Na+10^-pH-Kw*10^pH-Ct_Cl-Ct_OAc*Ka*10^pH/(1+Ka*10^pH))</f>
        <v>5.1918179350622304E-2</v>
      </c>
      <c r="AC757" s="19">
        <f>ABS(Ct_Na+10^-pH-Kw*10^pH-Ct_Cl-Ct_OAc*Ka*10^pH/(1+Ka*10^pH))</f>
        <v>4.8685880599871292E-2</v>
      </c>
      <c r="AD757" s="19">
        <f>ABS(Ct_Na+10^-pH-Kw*10^pH-Ct_Cl-Ct_OAc*Ka*10^pH/(1+Ka*10^pH))</f>
        <v>4.5588260963734917E-2</v>
      </c>
      <c r="AE757" s="19">
        <f>ABS(Ct_Na+10^-pH-Kw*10^pH-Ct_Cl-Ct_OAc*Ka*10^pH/(1+Ka*10^pH))</f>
        <v>4.2617074782134723E-2</v>
      </c>
      <c r="AF757" s="19">
        <f>ABS(Ct_Na+10^-pH-Kw*10^pH-Ct_Cl-Ct_OAc*Ka*10^pH/(1+Ka*10^pH))</f>
        <v>3.9764736047798552E-2</v>
      </c>
      <c r="AG757" s="19">
        <f>ABS(Ct_Na+10^-pH-Kw*10^pH-Ct_Cl-Ct_OAc*Ka*10^pH/(1+Ka*10^pH))</f>
        <v>3.7024253734416736E-2</v>
      </c>
      <c r="AH757" s="19">
        <f>ABS(Ct_Na+10^-pH-Kw*10^pH-Ct_Cl-Ct_OAc*Ka*10^pH/(1+Ka*10^pH))</f>
        <v>3.4389174586934239E-2</v>
      </c>
      <c r="AI757" s="19">
        <f>ABS(Ct_Na+10^-pH-Kw*10^pH-Ct_Cl-Ct_OAc*Ka*10^pH/(1+Ka*10^pH))</f>
        <v>3.1853532388413305E-2</v>
      </c>
      <c r="AJ757" s="19">
        <f>ABS(Ct_Na+10^-pH-Kw*10^pH-Ct_Cl-Ct_OAc*Ka*10^pH/(1+Ka*10^pH))</f>
        <v>2.9411802863911693E-2</v>
      </c>
      <c r="AK757" s="19">
        <f>ABS(Ct_Na+10^-pH-Kw*10^pH-Ct_Cl-Ct_OAc*Ka*10^pH/(1+Ka*10^pH))</f>
        <v>2.7058863503937373E-2</v>
      </c>
      <c r="AL757" s="19">
        <f>ABS(Ct_Na+10^-pH-Kw*10^pH-Ct_Cl-Ct_OAc*Ka*10^pH/(1+Ka*10^pH))</f>
        <v>2.4789957692533629E-2</v>
      </c>
      <c r="AM757" s="19">
        <f>ABS(Ct_Na+10^-pH-Kw*10^pH-Ct_Cl-Ct_OAc*Ka*10^pH/(1+Ka*10^pH))</f>
        <v>2.2600662611354516E-2</v>
      </c>
      <c r="AN757" s="19">
        <f>ABS(Ct_Na+10^-pH-Kw*10^pH-Ct_Cl-Ct_OAc*Ka*10^pH/(1+Ka*10^pH))</f>
        <v>2.0486860464009209E-2</v>
      </c>
      <c r="AO757" s="19">
        <f>ABS(Ct_Na+10^-pH-Kw*10^pH-Ct_Cl-Ct_OAc*Ka*10^pH/(1+Ka*10^pH))</f>
        <v>1.8444712626743381E-2</v>
      </c>
      <c r="AP757" s="19">
        <f>ABS(Ct_Na+10^-pH-Kw*10^pH-Ct_Cl-Ct_OAc*Ka*10^pH/(1+Ka*10^pH))</f>
        <v>1.6470636384053092E-2</v>
      </c>
      <c r="AQ757" s="19">
        <f>ABS(Ct_Na+10^-pH-Kw*10^pH-Ct_Cl-Ct_OAc*Ka*10^pH/(1+Ka*10^pH))</f>
        <v>1.456128395259855E-2</v>
      </c>
      <c r="AR757" s="19">
        <f>ABS(Ct_Na+10^-pH-Kw*10^pH-Ct_Cl-Ct_OAc*Ka*10^pH/(1+Ka*10^pH))</f>
        <v>1.2713523535061874E-2</v>
      </c>
      <c r="AS757" s="19">
        <f>ABS(Ct_Na+10^-pH-Kw*10^pH-Ct_Cl-Ct_OAc*Ka*10^pH/(1+Ka*10^pH))</f>
        <v>1.0924422178399409E-2</v>
      </c>
      <c r="AT757" s="19">
        <f>ABS(Ct_Na+10^-pH-Kw*10^pH-Ct_Cl-Ct_OAc*Ka*10^pH/(1+Ka*10^pH))</f>
        <v>9.191230239132632E-3</v>
      </c>
      <c r="AU757" s="19">
        <f>ABS(Ct_Na+10^-pH-Kw*10^pH-Ct_Cl-Ct_OAc*Ka*10^pH/(1+Ka*10^pH))</f>
        <v>7.5113672826125355E-3</v>
      </c>
      <c r="AV757" s="19">
        <f>ABS(Ct_Na+10^-pH-Kw*10^pH-Ct_Cl-Ct_OAc*Ka*10^pH/(1+Ka*10^pH))</f>
        <v>5.8824092641687753E-3</v>
      </c>
      <c r="AW757" s="19">
        <f>ABS(Ct_Na+10^-pH-Kw*10^pH-Ct_Cl-Ct_OAc*Ka*10^pH/(1+Ka*10^pH))</f>
        <v>4.30207685821591E-3</v>
      </c>
      <c r="AX757" s="19">
        <f>ABS(Ct_Na+10^-pH-Kw*10^pH-Ct_Cl-Ct_OAc*Ka*10^pH/(1+Ka*10^pH))</f>
        <v>2.7682248171439841E-3</v>
      </c>
      <c r="AY757" s="19">
        <f>ABS(Ct_Na+10^-pH-Kw*10^pH-Ct_Cl-Ct_OAc*Ka*10^pH/(1+Ka*10^pH))</f>
        <v>1.2788322555234363E-3</v>
      </c>
      <c r="AZ757" s="19">
        <f>ABS(Ct_Na+10^-pH-Kw*10^pH-Ct_Cl-Ct_OAc*Ka*10^pH/(1+Ka*10^pH))</f>
        <v>1.6800623290796901E-4</v>
      </c>
      <c r="BA757" s="19">
        <f>ABS(Ct_Na+10^-pH-Kw*10^pH-Ct_Cl-Ct_OAc*Ka*10^pH/(1+Ka*10^pH))</f>
        <v>1.5740887075807175E-3</v>
      </c>
      <c r="BB757" s="19">
        <f>ABS(Ct_Na+10^-pH-Kw*10^pH-Ct_Cl-Ct_OAc*Ka*10^pH/(1+Ka*10^pH))</f>
        <v>2.9411133357347824E-3</v>
      </c>
      <c r="BC757" s="19">
        <f>ABS(Ct_Na+10^-pH-Kw*10^pH-Ct_Cl-Ct_OAc*Ka*10^pH/(1+Ka*10^pH))</f>
        <v>4.2706852343504242E-3</v>
      </c>
      <c r="BD757" s="19">
        <f>ABS(Ct_Na+10^-pH-Kw*10^pH-Ct_Cl-Ct_OAc*Ka*10^pH/(1+Ka*10^pH))</f>
        <v>5.5643227573277595E-3</v>
      </c>
      <c r="BE757" s="19">
        <f>ABS(Ct_Na+10^-pH-Kw*10^pH-Ct_Cl-Ct_OAc*Ka*10^pH/(1+Ka*10^pH))</f>
        <v>6.8234632796923753E-3</v>
      </c>
      <c r="BF757" s="19">
        <f>ABS(Ct_Na+10^-pH-Kw*10^pH-Ct_Cl-Ct_OAc*Ka*10^pH/(1+Ka*10^pH))</f>
        <v>8.0494685251526685E-3</v>
      </c>
      <c r="BG757" s="19">
        <f>ABS(Ct_Na+10^-pH-Kw*10^pH-Ct_Cl-Ct_OAc*Ka*10^pH/(1+Ka*10^pH))</f>
        <v>9.2436294785230577E-3</v>
      </c>
      <c r="BH757" s="19">
        <f>ABS(Ct_Na+10^-pH-Kw*10^pH-Ct_Cl-Ct_OAc*Ka*10^pH/(1+Ka*10^pH))</f>
        <v>1.0407170920268591E-2</v>
      </c>
      <c r="BI757" s="19">
        <f>ABS(Ct_Na+10^-pH-Kw*10^pH-Ct_Cl-Ct_OAc*Ka*10^pH/(1+Ka*10^pH))</f>
        <v>1.1541255616653485E-2</v>
      </c>
      <c r="BJ757" s="19">
        <f>ABS(Ct_Na+10^-pH-Kw*10^pH-Ct_Cl-Ct_OAc*Ka*10^pH/(1+Ka*10^pH))</f>
        <v>1.2646988195628747E-2</v>
      </c>
      <c r="BK757" s="19">
        <f>ABS(Ct_Na+10^-pH-Kw*10^pH-Ct_Cl-Ct_OAc*Ka*10^pH/(1+Ka*10^pH))</f>
        <v>1.3725418735616959E-2</v>
      </c>
      <c r="BL757" s="19">
        <f>ABS(Ct_Na+10^-pH-Kw*10^pH-Ct_Cl-Ct_OAc*Ka*10^pH/(1+Ka*10^pH))</f>
        <v>1.4777546091703023E-2</v>
      </c>
      <c r="BM757" s="19">
        <f>ABS(Ct_Na+10^-pH-Kw*10^pH-Ct_Cl-Ct_OAc*Ka*10^pH/(1+Ka*10^pH))</f>
        <v>1.5804320981377386E-2</v>
      </c>
      <c r="BN757" s="19">
        <f>ABS(Ct_Na+10^-pH-Kw*10^pH-Ct_Cl-Ct_OAc*Ka*10^pH/(1+Ka*10^pH))</f>
        <v>1.6806648849869009E-2</v>
      </c>
      <c r="BO757" s="19">
        <f>ABS(Ct_Na+10^-pH-Kw*10^pH-Ct_Cl-Ct_OAc*Ka*10^pH/(1+Ka*10^pH))</f>
        <v>1.7785392533219646E-2</v>
      </c>
      <c r="BP757" s="19">
        <f>ABS(Ct_Na+10^-pH-Kw*10^pH-Ct_Cl-Ct_OAc*Ka*10^pH/(1+Ka*10^pH))</f>
        <v>1.8741374735562144E-2</v>
      </c>
      <c r="BQ757" s="19">
        <f>ABS(Ct_Na+10^-pH-Kw*10^pH-Ct_Cl-Ct_OAc*Ka*10^pH/(1+Ka*10^pH))</f>
        <v>1.9675380335551947E-2</v>
      </c>
      <c r="BR757" s="19">
        <f>ABS(Ct_Na+10^-pH-Kw*10^pH-Ct_Cl-Ct_OAc*Ka*10^pH/(1+Ka*10^pH))</f>
        <v>2.058815853554196E-2</v>
      </c>
      <c r="BS757" s="19">
        <f>ABS(Ct_Na+10^-pH-Kw*10^pH-Ct_Cl-Ct_OAc*Ka*10^pH/(1+Ka*10^pH))</f>
        <v>2.1480424865869291E-2</v>
      </c>
      <c r="BT757" s="19">
        <f>ABS(Ct_Na+10^-pH-Kw*10^pH-Ct_Cl-Ct_OAc*Ka*10^pH/(1+Ka*10^pH))</f>
        <v>2.2352863055522677E-2</v>
      </c>
      <c r="BU757" s="19">
        <f>ABS(Ct_Na+10^-pH-Kw*10^pH-Ct_Cl-Ct_OAc*Ka*10^pH/(1+Ka*10^pH))</f>
        <v>2.3206126779469406E-2</v>
      </c>
      <c r="BV757" s="19">
        <f>ABS(Ct_Na+10^-pH-Kw*10^pH-Ct_Cl-Ct_OAc*Ka*10^pH/(1+Ka*10^pH))</f>
        <v>2.4040841292025952E-2</v>
      </c>
      <c r="BW757" s="19">
        <f>ABS(Ct_Na+10^-pH-Kw*10^pH-Ct_Cl-Ct_OAc*Ka*10^pH/(1+Ka*10^pH))</f>
        <v>2.4857604954850156E-2</v>
      </c>
      <c r="BX757" s="19">
        <f>ABS(Ct_Na+10^-pH-Kw*10^pH-Ct_Cl-Ct_OAc*Ka*10^pH/(1+Ka*10^pH))</f>
        <v>2.5656990667401472E-2</v>
      </c>
      <c r="BY757" s="19">
        <f>ABS(Ct_Na+10^-pH-Kw*10^pH-Ct_Cl-Ct_OAc*Ka*10^pH/(1+Ka*10^pH))</f>
        <v>2.6439547207056963E-2</v>
      </c>
      <c r="BZ757" s="19">
        <f>ABS(Ct_Na+10^-pH-Kw*10^pH-Ct_Cl-Ct_OAc*Ka*10^pH/(1+Ka*10^pH))</f>
        <v>2.720580048546966E-2</v>
      </c>
      <c r="CA757" s="19">
        <f>ABS(Ct_Na+10^-pH-Kw*10^pH-Ct_Cl-Ct_OAc*Ka*10^pH/(1+Ka*10^pH))</f>
        <v>2.7956254727214025E-2</v>
      </c>
      <c r="CB757" s="19">
        <f>ABS(Ct_Na+10^-pH-Kw*10^pH-Ct_Cl-Ct_OAc*Ka*10^pH/(1+Ka*10^pH))</f>
        <v>2.869139357626975E-2</v>
      </c>
      <c r="CC757" s="19">
        <f>ABS(Ct_Na+10^-pH-Kw*10^pH-Ct_Cl-Ct_OAc*Ka*10^pH/(1+Ka*10^pH))</f>
        <v>2.9411681135445567E-2</v>
      </c>
      <c r="CD757" s="19">
        <f>ABS(Ct_Na+10^-pH-Kw*10^pH-Ct_Cl-Ct_OAc*Ka*10^pH/(1+Ka*10^pH))</f>
        <v>3.0117562943437842E-2</v>
      </c>
      <c r="CE757" s="19">
        <f>ABS(Ct_Na+10^-pH-Kw*10^pH-Ct_Cl-Ct_OAc*Ka*10^pH/(1+Ka*10^pH))</f>
        <v>3.080946689384613E-2</v>
      </c>
      <c r="CF757" s="19">
        <f>ABS(Ct_Na+10^-pH-Kw*10^pH-Ct_Cl-Ct_OAc*Ka*10^pH/(1+Ka*10^pH))</f>
        <v>3.1487804100128761E-2</v>
      </c>
      <c r="CG757" s="19">
        <f>ABS(Ct_Na+10^-pH-Kw*10^pH-Ct_Cl-Ct_OAc*Ka*10^pH/(1+Ka*10^pH))</f>
        <v>3.2152969710172882E-2</v>
      </c>
      <c r="CH757" s="19">
        <f>ABS(Ct_Na+10^-pH-Kw*10^pH-Ct_Cl-Ct_OAc*Ka*10^pH/(1+Ka*10^pH))</f>
        <v>3.2805343673870009E-2</v>
      </c>
      <c r="CI757" s="19">
        <f>ABS(Ct_Na+10^-pH-Kw*10^pH-Ct_Cl-Ct_OAc*Ka*10^pH/(1+Ka*10^pH))</f>
        <v>3.3445291466830049E-2</v>
      </c>
      <c r="CJ757" s="19">
        <f>ABS(Ct_Na+10^-pH-Kw*10^pH-Ct_Cl-Ct_OAc*Ka*10^pH/(1+Ka*10^pH))</f>
        <v>3.4073164773130458E-2</v>
      </c>
      <c r="CK757" s="19">
        <f>ABS(Ct_Na+10^-pH-Kw*10^pH-Ct_Cl-Ct_OAc*Ka*10^pH/(1+Ka*10^pH))</f>
        <v>3.4689302129780421E-2</v>
      </c>
      <c r="CL757" s="19">
        <f>ABS(Ct_Na+10^-pH-Kw*10^pH-Ct_Cl-Ct_OAc*Ka*10^pH/(1+Ka*10^pH))</f>
        <v>3.5294029535381279E-2</v>
      </c>
      <c r="CM757" s="19">
        <f>ABS(Ct_Na+10^-pH-Kw*10^pH-Ct_Cl-Ct_OAc*Ka*10^pH/(1+Ka*10^pH))</f>
        <v>3.5887661025283048E-2</v>
      </c>
      <c r="CN757" s="19">
        <f>ABS(Ct_Na+10^-pH-Kw*10^pH-Ct_Cl-Ct_OAc*Ka*10^pH/(1+Ka*10^pH))</f>
        <v>3.6470499215368421E-2</v>
      </c>
      <c r="CO757" s="19">
        <f>ABS(Ct_Na+10^-pH-Kw*10^pH-Ct_Cl-Ct_OAc*Ka*10^pH/(1+Ka*10^pH))</f>
        <v>3.7042835816443256E-2</v>
      </c>
      <c r="CP757" s="19">
        <f>ABS(Ct_Na+10^-pH-Kw*10^pH-Ct_Cl-Ct_OAc*Ka*10^pH/(1+Ka*10^pH))</f>
        <v>3.7604952121070317E-2</v>
      </c>
      <c r="CQ757" s="19">
        <f>ABS(Ct_Na+10^-pH-Kw*10^pH-Ct_Cl-Ct_OAc*Ka*10^pH/(1+Ka*10^pH))</f>
        <v>3.8157119464553552E-2</v>
      </c>
      <c r="CR757" s="19">
        <f>ABS(Ct_Na+10^-pH-Kw*10^pH-Ct_Cl-Ct_OAc*Ka*10^pH/(1+Ka*10^pH))</f>
        <v>3.869959966165986E-2</v>
      </c>
      <c r="CS757" s="19">
        <f>ABS(Ct_Na+10^-pH-Kw*10^pH-Ct_Cl-Ct_OAc*Ka*10^pH/(1+Ka*10^pH))</f>
        <v>3.9232645420555615E-2</v>
      </c>
      <c r="CT757" s="19">
        <f>ABS(Ct_Na+10^-pH-Kw*10^pH-Ct_Cl-Ct_OAc*Ka*10^pH/(1+Ka*10^pH))</f>
        <v>3.9756500735332517E-2</v>
      </c>
      <c r="CU757" s="19">
        <f>ABS(Ct_Na+10^-pH-Kw*10^pH-Ct_Cl-Ct_OAc*Ka*10^pH/(1+Ka*10^pH))</f>
        <v>4.0271401258403811E-2</v>
      </c>
      <c r="CV757" s="19">
        <f>ABS(Ct_Na+10^-pH-Kw*10^pH-Ct_Cl-Ct_OAc*Ka*10^pH/(1+Ka*10^pH))</f>
        <v>4.0777574653965427E-2</v>
      </c>
      <c r="CW757" s="19">
        <f>ABS(Ct_Na+10^-pH-Kw*10^pH-Ct_Cl-Ct_OAc*Ka*10^pH/(1+Ka*10^pH))</f>
        <v>4.1275240933635257E-2</v>
      </c>
      <c r="CX757" s="19">
        <f>ABS(Ct_Na+10^-pH-Kw*10^pH-Ct_Cl-Ct_OAc*Ka*10^pH/(1+Ka*10^pH))</f>
        <v>4.1764612775310565E-2</v>
      </c>
    </row>
    <row r="758" spans="1:102">
      <c r="A758" s="23">
        <v>7.29</v>
      </c>
      <c r="B758" s="19">
        <f>ABS(Ct_Na+10^-pH-Kw*10^pH-Ct_Cl-Ct_OAc*Ka*10^pH/(1+Ka*10^pH))</f>
        <v>0.24942499614136943</v>
      </c>
      <c r="C758" s="19">
        <f>ABS(Ct_Na+10^-pH-Kw*10^pH-Ct_Cl-Ct_OAc*Ka*10^pH/(1+Ka*10^pH))</f>
        <v>0.2327857174536053</v>
      </c>
      <c r="D758" s="19">
        <f>ABS(Ct_Na+10^-pH-Kw*10^pH-Ct_Cl-Ct_OAc*Ka*10^pH/(1+Ka*10^pH))</f>
        <v>0.21765910046472875</v>
      </c>
      <c r="E758" s="19">
        <f>ABS(Ct_Na+10^-pH-Kw*10^pH-Ct_Cl-Ct_OAc*Ka*10^pH/(1+Ka*10^pH))</f>
        <v>0.20384784147488499</v>
      </c>
      <c r="F758" s="19">
        <f>ABS(Ct_Na+10^-pH-Kw*10^pH-Ct_Cl-Ct_OAc*Ka*10^pH/(1+Ka*10^pH))</f>
        <v>0.19118752073419479</v>
      </c>
      <c r="G758" s="19">
        <f>ABS(Ct_Na+10^-pH-Kw*10^pH-Ct_Cl-Ct_OAc*Ka*10^pH/(1+Ka*10^pH))</f>
        <v>0.17954002565275989</v>
      </c>
      <c r="H758" s="19">
        <f>ABS(Ct_Na+10^-pH-Kw*10^pH-Ct_Cl-Ct_OAc*Ka*10^pH/(1+Ka*10^pH))</f>
        <v>0.16878849173143531</v>
      </c>
      <c r="I758" s="19">
        <f>ABS(Ct_Na+10^-pH-Kw*10^pH-Ct_Cl-Ct_OAc*Ka*10^pH/(1+Ka*10^pH))</f>
        <v>0.15883336773020887</v>
      </c>
      <c r="J758" s="19">
        <f>ABS(Ct_Na+10^-pH-Kw*10^pH-Ct_Cl-Ct_OAc*Ka*10^pH/(1+Ka*10^pH))</f>
        <v>0.14958932401478436</v>
      </c>
      <c r="K758" s="19">
        <f>ABS(Ct_Na+10^-pH-Kw*10^pH-Ct_Cl-Ct_OAc*Ka*10^pH/(1+Ka*10^pH))</f>
        <v>0.14098280055559598</v>
      </c>
      <c r="L758" s="19">
        <f>ABS(Ct_Na+10^-pH-Kw*10^pH-Ct_Cl-Ct_OAc*Ka*10^pH/(1+Ka*10^pH))</f>
        <v>0.13295004532702015</v>
      </c>
      <c r="M758" s="19">
        <f>ABS(Ct_Na+10^-pH-Kw*10^pH-Ct_Cl-Ct_OAc*Ka*10^pH/(1+Ka*10^pH))</f>
        <v>0.12543553237125568</v>
      </c>
      <c r="N758" s="19">
        <f>ABS(Ct_Na+10^-pH-Kw*10^pH-Ct_Cl-Ct_OAc*Ka*10^pH/(1+Ka*10^pH))</f>
        <v>0.1183906764752265</v>
      </c>
      <c r="O758" s="19">
        <f>ABS(Ct_Na+10^-pH-Kw*10^pH-Ct_Cl-Ct_OAc*Ka*10^pH/(1+Ka*10^pH))</f>
        <v>0.11177278154259301</v>
      </c>
      <c r="P758" s="19">
        <f>ABS(Ct_Na+10^-pH-Kw*10^pH-Ct_Cl-Ct_OAc*Ka*10^pH/(1+Ka*10^pH))</f>
        <v>0.10554417454717324</v>
      </c>
      <c r="Q758" s="19">
        <f>ABS(Ct_Na+10^-pH-Kw*10^pH-Ct_Cl-Ct_OAc*Ka*10^pH/(1+Ka*10^pH))</f>
        <v>9.9671487951491777E-2</v>
      </c>
      <c r="R758" s="19">
        <f>ABS(Ct_Na+10^-pH-Kw*10^pH-Ct_Cl-Ct_OAc*Ka*10^pH/(1+Ka*10^pH))</f>
        <v>9.4125061722237072E-2</v>
      </c>
      <c r="S758" s="19">
        <f>ABS(Ct_Na+10^-pH-Kw*10^pH-Ct_Cl-Ct_OAc*Ka*10^pH/(1+Ka*10^pH))</f>
        <v>8.887844231618526E-2</v>
      </c>
      <c r="T758" s="19">
        <f>ABS(Ct_Na+10^-pH-Kw*10^pH-Ct_Cl-Ct_OAc*Ka*10^pH/(1+Ka*10^pH))</f>
        <v>8.3907960773609944E-2</v>
      </c>
      <c r="U758" s="19">
        <f>ABS(Ct_Na+10^-pH-Kw*10^pH-Ct_Cl-Ct_OAc*Ka*10^pH/(1+Ka*10^pH))</f>
        <v>7.9192375720397404E-2</v>
      </c>
      <c r="V758" s="19">
        <f>ABS(Ct_Na+10^-pH-Kw*10^pH-Ct_Cl-Ct_OAc*Ka*10^pH/(1+Ka*10^pH))</f>
        <v>7.4712569919845512E-2</v>
      </c>
      <c r="W758" s="19">
        <f>ABS(Ct_Na+10^-pH-Kw*10^pH-Ct_Cl-Ct_OAc*Ka*10^pH/(1+Ka*10^pH))</f>
        <v>7.0451291231515639E-2</v>
      </c>
      <c r="X758" s="19">
        <f>ABS(Ct_Na+10^-pH-Kw*10^pH-Ct_Cl-Ct_OAc*Ka*10^pH/(1+Ka*10^pH))</f>
        <v>6.6392930575963433E-2</v>
      </c>
      <c r="Y758" s="19">
        <f>ABS(Ct_Na+10^-pH-Kw*10^pH-Ct_Cl-Ct_OAc*Ka*10^pH/(1+Ka*10^pH))</f>
        <v>6.2523330881134528E-2</v>
      </c>
      <c r="Z758" s="19">
        <f>ABS(Ct_Na+10^-pH-Kw*10^pH-Ct_Cl-Ct_OAc*Ka*10^pH/(1+Ka*10^pH))</f>
        <v>5.8829622081525153E-2</v>
      </c>
      <c r="AA758" s="19">
        <f>ABS(Ct_Na+10^-pH-Kw*10^pH-Ct_Cl-Ct_OAc*Ka*10^pH/(1+Ka*10^pH))</f>
        <v>5.5300078117453952E-2</v>
      </c>
      <c r="AB758" s="19">
        <f>ABS(Ct_Na+10^-pH-Kw*10^pH-Ct_Cl-Ct_OAc*Ka*10^pH/(1+Ka*10^pH))</f>
        <v>5.1923992586603282E-2</v>
      </c>
      <c r="AC758" s="19">
        <f>ABS(Ct_Na+10^-pH-Kw*10^pH-Ct_Cl-Ct_OAc*Ka*10^pH/(1+Ka*10^pH))</f>
        <v>4.8691570269831314E-2</v>
      </c>
      <c r="AD758" s="19">
        <f>ABS(Ct_Na+10^-pH-Kw*10^pH-Ct_Cl-Ct_OAc*Ka*10^pH/(1+Ka*10^pH))</f>
        <v>4.5593832216258179E-2</v>
      </c>
      <c r="AE758" s="19">
        <f>ABS(Ct_Na+10^-pH-Kw*10^pH-Ct_Cl-Ct_OAc*Ka*10^pH/(1+Ka*10^pH))</f>
        <v>4.2622532450586004E-2</v>
      </c>
      <c r="AF758" s="19">
        <f>ABS(Ct_Na+10^-pH-Kw*10^pH-Ct_Cl-Ct_OAc*Ka*10^pH/(1+Ka*10^pH))</f>
        <v>3.9770084675540718E-2</v>
      </c>
      <c r="AG758" s="19">
        <f>ABS(Ct_Na+10^-pH-Kw*10^pH-Ct_Cl-Ct_OAc*Ka*10^pH/(1+Ka*10^pH))</f>
        <v>3.7029497597556034E-2</v>
      </c>
      <c r="AH758" s="19">
        <f>ABS(Ct_Na+10^-pH-Kw*10^pH-Ct_Cl-Ct_OAc*Ka*10^pH/(1+Ka*10^pH))</f>
        <v>3.4394317714878449E-2</v>
      </c>
      <c r="AI758" s="19">
        <f>ABS(Ct_Na+10^-pH-Kw*10^pH-Ct_Cl-Ct_OAc*Ka*10^pH/(1+Ka*10^pH))</f>
        <v>3.1858578582490582E-2</v>
      </c>
      <c r="AJ758" s="19">
        <f>ABS(Ct_Na+10^-pH-Kw*10^pH-Ct_Cl-Ct_OAc*Ka*10^pH/(1+Ka*10^pH))</f>
        <v>2.9416755714265233E-2</v>
      </c>
      <c r="AK758" s="19">
        <f>ABS(Ct_Na+10^-pH-Kw*10^pH-Ct_Cl-Ct_OAc*Ka*10^pH/(1+Ka*10^pH))</f>
        <v>2.7063726404884421E-2</v>
      </c>
      <c r="AL758" s="19">
        <f>ABS(Ct_Na+10^-pH-Kw*10^pH-Ct_Cl-Ct_OAc*Ka*10^pH/(1+Ka*10^pH))</f>
        <v>2.4794733856552967E-2</v>
      </c>
      <c r="AM758" s="19">
        <f>ABS(Ct_Na+10^-pH-Kw*10^pH-Ct_Cl-Ct_OAc*Ka*10^pH/(1+Ka*10^pH))</f>
        <v>2.2605355081847134E-2</v>
      </c>
      <c r="AN758" s="19">
        <f>ABS(Ct_Na+10^-pH-Kw*10^pH-Ct_Cl-Ct_OAc*Ka*10^pH/(1+Ka*10^pH))</f>
        <v>2.0491472126958767E-2</v>
      </c>
      <c r="AO758" s="19">
        <f>ABS(Ct_Na+10^-pH-Kw*10^pH-Ct_Cl-Ct_OAc*Ka*10^pH/(1+Ka*10^pH))</f>
        <v>1.8449246221388646E-2</v>
      </c>
      <c r="AP758" s="19">
        <f>ABS(Ct_Na+10^-pH-Kw*10^pH-Ct_Cl-Ct_OAc*Ka*10^pH/(1+Ka*10^pH))</f>
        <v>1.647509451267086E-2</v>
      </c>
      <c r="AQ758" s="19">
        <f>ABS(Ct_Na+10^-pH-Kw*10^pH-Ct_Cl-Ct_OAc*Ka*10^pH/(1+Ka*10^pH))</f>
        <v>1.4565669089484826E-2</v>
      </c>
      <c r="AR758" s="19">
        <f>ABS(Ct_Na+10^-pH-Kw*10^pH-Ct_Cl-Ct_OAc*Ka*10^pH/(1+Ka*10^pH))</f>
        <v>1.2717838034788626E-2</v>
      </c>
      <c r="AS758" s="19">
        <f>ABS(Ct_Na+10^-pH-Kw*10^pH-Ct_Cl-Ct_OAc*Ka*10^pH/(1+Ka*10^pH))</f>
        <v>1.092866828341614E-2</v>
      </c>
      <c r="AT758" s="19">
        <f>ABS(Ct_Na+10^-pH-Kw*10^pH-Ct_Cl-Ct_OAc*Ka*10^pH/(1+Ka*10^pH))</f>
        <v>9.1954100867740335E-3</v>
      </c>
      <c r="AU758" s="19">
        <f>ABS(Ct_Na+10^-pH-Kw*10^pH-Ct_Cl-Ct_OAc*Ka*10^pH/(1+Ka*10^pH))</f>
        <v>7.5154829115670826E-3</v>
      </c>
      <c r="AV758" s="19">
        <f>ABS(Ct_Na+10^-pH-Kw*10^pH-Ct_Cl-Ct_OAc*Ka*10^pH/(1+Ka*10^pH))</f>
        <v>5.8864626204572779E-3</v>
      </c>
      <c r="AW758" s="19">
        <f>ABS(Ct_Na+10^-pH-Kw*10^pH-Ct_Cl-Ct_OAc*Ka*10^pH/(1+Ka*10^pH))</f>
        <v>4.3060698007239204E-3</v>
      </c>
      <c r="AX758" s="19">
        <f>ABS(Ct_Na+10^-pH-Kw*10^pH-Ct_Cl-Ct_OAc*Ka*10^pH/(1+Ka*10^pH))</f>
        <v>2.7721591227474057E-3</v>
      </c>
      <c r="AY758" s="19">
        <f>ABS(Ct_Na+10^-pH-Kw*10^pH-Ct_Cl-Ct_OAc*Ka*10^pH/(1+Ka*10^pH))</f>
        <v>1.2827096238426927E-3</v>
      </c>
      <c r="AZ758" s="19">
        <f>ABS(Ct_Na+10^-pH-Kw*10^pH-Ct_Cl-Ct_OAc*Ka*10^pH/(1+Ka*10^pH))</f>
        <v>1.6418417509333344E-4</v>
      </c>
      <c r="BA758" s="19">
        <f>ABS(Ct_Na+10^-pH-Kw*10^pH-Ct_Cl-Ct_OAc*Ka*10^pH/(1+Ka*10^pH))</f>
        <v>1.5703204022283201E-3</v>
      </c>
      <c r="BB758" s="19">
        <f>ABS(Ct_Na+10^-pH-Kw*10^pH-Ct_Cl-Ct_OAc*Ka*10^pH/(1+Ka*10^pH))</f>
        <v>2.9373972897206724E-3</v>
      </c>
      <c r="BC758" s="19">
        <f>ABS(Ct_Na+10^-pH-Kw*10^pH-Ct_Cl-Ct_OAc*Ka*10^pH/(1+Ka*10^pH))</f>
        <v>4.267020015911907E-3</v>
      </c>
      <c r="BD758" s="19">
        <f>ABS(Ct_Na+10^-pH-Kw*10^pH-Ct_Cl-Ct_OAc*Ka*10^pH/(1+Ka*10^pH))</f>
        <v>5.5607069927465849E-3</v>
      </c>
      <c r="BE758" s="19">
        <f>ABS(Ct_Na+10^-pH-Kw*10^pH-Ct_Cl-Ct_OAc*Ka*10^pH/(1+Ka*10^pH))</f>
        <v>6.8198956501989913E-3</v>
      </c>
      <c r="BF758" s="19">
        <f>ABS(Ct_Na+10^-pH-Kw*10^pH-Ct_Cl-Ct_OAc*Ka*10^pH/(1+Ka*10^pH))</f>
        <v>8.0459477640342503E-3</v>
      </c>
      <c r="BG758" s="19">
        <f>ABS(Ct_Na+10^-pH-Kw*10^pH-Ct_Cl-Ct_OAc*Ka*10^pH/(1+Ka*10^pH))</f>
        <v>9.2401543684192261E-3</v>
      </c>
      <c r="BH758" s="19">
        <f>ABS(Ct_Na+10^-pH-Kw*10^pH-Ct_Cl-Ct_OAc*Ka*10^pH/(1+Ka*10^pH))</f>
        <v>1.0403740290640506E-2</v>
      </c>
      <c r="BI758" s="19">
        <f>ABS(Ct_Na+10^-pH-Kw*10^pH-Ct_Cl-Ct_OAc*Ka*10^pH/(1+Ka*10^pH))</f>
        <v>1.1537868341413147E-2</v>
      </c>
      <c r="BJ758" s="19">
        <f>ABS(Ct_Na+10^-pH-Kw*10^pH-Ct_Cl-Ct_OAc*Ka*10^pH/(1+Ka*10^pH))</f>
        <v>1.2643643190916473E-2</v>
      </c>
      <c r="BK758" s="19">
        <f>ABS(Ct_Na+10^-pH-Kw*10^pH-Ct_Cl-Ct_OAc*Ka*10^pH/(1+Ka*10^pH))</f>
        <v>1.372211495771599E-2</v>
      </c>
      <c r="BL758" s="19">
        <f>ABS(Ct_Na+10^-pH-Kw*10^pH-Ct_Cl-Ct_OAc*Ka*10^pH/(1+Ka*10^pH))</f>
        <v>1.4774282535081389E-2</v>
      </c>
      <c r="BM758" s="19">
        <f>ABS(Ct_Na+10^-pH-Kw*10^pH-Ct_Cl-Ct_OAc*Ka*10^pH/(1+Ka*10^pH))</f>
        <v>1.5801096676847627E-2</v>
      </c>
      <c r="BN758" s="19">
        <f>ABS(Ct_Na+10^-pH-Kw*10^pH-Ct_Cl-Ct_OAc*Ka*10^pH/(1+Ka*10^pH))</f>
        <v>1.6803462862857506E-2</v>
      </c>
      <c r="BO758" s="19">
        <f>ABS(Ct_Na+10^-pH-Kw*10^pH-Ct_Cl-Ct_OAc*Ka*10^pH/(1+Ka*10^pH))</f>
        <v>1.7782243962137748E-2</v>
      </c>
      <c r="BP758" s="19">
        <f>ABS(Ct_Na+10^-pH-Kw*10^pH-Ct_Cl-Ct_OAc*Ka*10^pH/(1+Ka*10^pH))</f>
        <v>1.8738262710271944E-2</v>
      </c>
      <c r="BQ758" s="19">
        <f>ABS(Ct_Na+10^-pH-Kw*10^pH-Ct_Cl-Ct_OAc*Ka*10^pH/(1+Ka*10^pH))</f>
        <v>1.9672304015920294E-2</v>
      </c>
      <c r="BR758" s="19">
        <f>ABS(Ct_Na+10^-pH-Kw*10^pH-Ct_Cl-Ct_OAc*Ka*10^pH/(1+Ka*10^pH))</f>
        <v>2.0585117110076628E-2</v>
      </c>
      <c r="BS758" s="19">
        <f>ABS(Ct_Na+10^-pH-Kw*10^pH-Ct_Cl-Ct_OAc*Ka*10^pH/(1+Ka*10^pH))</f>
        <v>2.1477417550431713E-2</v>
      </c>
      <c r="BT758" s="19">
        <f>ABS(Ct_Na+10^-pH-Kw*10^pH-Ct_Cl-Ct_OAc*Ka*10^pH/(1+Ka*10^pH))</f>
        <v>2.2349889092112232E-2</v>
      </c>
      <c r="BU758" s="19">
        <f>ABS(Ct_Na+10^-pH-Kw*10^pH-Ct_Cl-Ct_OAc*Ka*10^pH/(1+Ka*10^pH))</f>
        <v>2.3203185435074505E-2</v>
      </c>
      <c r="BV758" s="19">
        <f>ABS(Ct_Na+10^-pH-Kw*10^pH-Ct_Cl-Ct_OAc*Ka*10^pH/(1+Ka*10^pH))</f>
        <v>2.403793185753756E-2</v>
      </c>
      <c r="BW758" s="19">
        <f>ABS(Ct_Na+10^-pH-Kw*10^pH-Ct_Cl-Ct_OAc*Ka*10^pH/(1+Ka*10^pH))</f>
        <v>2.4854726744033724E-2</v>
      </c>
      <c r="BX758" s="19">
        <f>ABS(Ct_Na+10^-pH-Kw*10^pH-Ct_Cl-Ct_OAc*Ka*10^pH/(1+Ka*10^pH))</f>
        <v>2.5654143015923558E-2</v>
      </c>
      <c r="BY758" s="19">
        <f>ABS(Ct_Na+10^-pH-Kw*10^pH-Ct_Cl-Ct_OAc*Ka*10^pH/(1+Ka*10^pH))</f>
        <v>2.6436729471563072E-2</v>
      </c>
      <c r="BZ758" s="19">
        <f>ABS(Ct_Na+10^-pH-Kw*10^pH-Ct_Cl-Ct_OAc*Ka*10^pH/(1+Ka*10^pH))</f>
        <v>2.7203012042710126E-2</v>
      </c>
      <c r="CA758" s="19">
        <f>ABS(Ct_Na+10^-pH-Kw*10^pH-Ct_Cl-Ct_OAc*Ka*10^pH/(1+Ka*10^pH))</f>
        <v>2.7953494973214942E-2</v>
      </c>
      <c r="CB758" s="19">
        <f>ABS(Ct_Na+10^-pH-Kw*10^pH-Ct_Cl-Ct_OAc*Ka*10^pH/(1+Ka*10^pH))</f>
        <v>2.8688661925546206E-2</v>
      </c>
      <c r="CC758" s="19">
        <f>ABS(Ct_Na+10^-pH-Kw*10^pH-Ct_Cl-Ct_OAc*Ka*10^pH/(1+Ka*10^pH))</f>
        <v>2.9408977020254627E-2</v>
      </c>
      <c r="CD758" s="19">
        <f>ABS(Ct_Na+10^-pH-Kw*10^pH-Ct_Cl-Ct_OAc*Ka*10^pH/(1+Ka*10^pH))</f>
        <v>3.0114885813068856E-2</v>
      </c>
      <c r="CE758" s="19">
        <f>ABS(Ct_Na+10^-pH-Kw*10^pH-Ct_Cl-Ct_OAc*Ka*10^pH/(1+Ka*10^pH))</f>
        <v>3.0806816213946181E-2</v>
      </c>
      <c r="CF758" s="19">
        <f>ABS(Ct_Na+10^-pH-Kw*10^pH-Ct_Cl-Ct_OAc*Ka*10^pH/(1+Ka*10^pH))</f>
        <v>3.1485179352061195E-2</v>
      </c>
      <c r="CG758" s="19">
        <f>ABS(Ct_Na+10^-pH-Kw*10^pH-Ct_Cl-Ct_OAc*Ka*10^pH/(1+Ka*10^pH))</f>
        <v>3.2150370390407003E-2</v>
      </c>
      <c r="CH758" s="19">
        <f>ABS(Ct_Na+10^-pH-Kw*10^pH-Ct_Cl-Ct_OAc*Ka*10^pH/(1+Ka*10^pH))</f>
        <v>3.2802769293399987E-2</v>
      </c>
      <c r="CI758" s="19">
        <f>ABS(Ct_Na+10^-pH-Kw*10^pH-Ct_Cl-Ct_OAc*Ka*10^pH/(1+Ka*10^pH))</f>
        <v>3.3442741550621678E-2</v>
      </c>
      <c r="CJ758" s="19">
        <f>ABS(Ct_Na+10^-pH-Kw*10^pH-Ct_Cl-Ct_OAc*Ka*10^pH/(1+Ka*10^pH))</f>
        <v>3.4070638859593917E-2</v>
      </c>
      <c r="CK758" s="19">
        <f>ABS(Ct_Na+10^-pH-Kw*10^pH-Ct_Cl-Ct_OAc*Ka*10^pH/(1+Ka*10^pH))</f>
        <v>3.4686799770267625E-2</v>
      </c>
      <c r="CL758" s="19">
        <f>ABS(Ct_Na+10^-pH-Kw*10^pH-Ct_Cl-Ct_OAc*Ka*10^pH/(1+Ka*10^pH))</f>
        <v>3.5291550293706606E-2</v>
      </c>
      <c r="CM758" s="19">
        <f>ABS(Ct_Na+10^-pH-Kw*10^pH-Ct_Cl-Ct_OAc*Ka*10^pH/(1+Ka*10^pH))</f>
        <v>3.5885204477265974E-2</v>
      </c>
      <c r="CN758" s="19">
        <f>ABS(Ct_Na+10^-pH-Kw*10^pH-Ct_Cl-Ct_OAc*Ka*10^pH/(1+Ka*10^pH))</f>
        <v>3.6468064948396994E-2</v>
      </c>
      <c r="CO758" s="19">
        <f>ABS(Ct_Na+10^-pH-Kw*10^pH-Ct_Cl-Ct_OAc*Ka*10^pH/(1+Ka*10^pH))</f>
        <v>3.7040423429057195E-2</v>
      </c>
      <c r="CP758" s="19">
        <f>ABS(Ct_Na+10^-pH-Kw*10^pH-Ct_Cl-Ct_OAc*Ka*10^pH/(1+Ka*10^pH))</f>
        <v>3.7602561222562746E-2</v>
      </c>
      <c r="CQ758" s="19">
        <f>ABS(Ct_Na+10^-pH-Kw*10^pH-Ct_Cl-Ct_OAc*Ka*10^pH/(1+Ka*10^pH))</f>
        <v>3.815474967459033E-2</v>
      </c>
      <c r="CR758" s="19">
        <f>ABS(Ct_Na+10^-pH-Kw*10^pH-Ct_Cl-Ct_OAc*Ka*10^pH/(1+Ka*10^pH))</f>
        <v>3.8697250609915648E-2</v>
      </c>
      <c r="CS758" s="19">
        <f>ABS(Ct_Na+10^-pH-Kw*10^pH-Ct_Cl-Ct_OAc*Ka*10^pH/(1+Ka*10^pH))</f>
        <v>3.9230316746365741E-2</v>
      </c>
      <c r="CT758" s="19">
        <f>ABS(Ct_Na+10^-pH-Kw*10^pH-Ct_Cl-Ct_OAc*Ka*10^pH/(1+Ka*10^pH))</f>
        <v>3.9754192087359835E-2</v>
      </c>
      <c r="CU758" s="19">
        <f>ABS(Ct_Na+10^-pH-Kw*10^pH-Ct_Cl-Ct_OAc*Ka*10^pH/(1+Ka*10^pH))</f>
        <v>4.0269112294319814E-2</v>
      </c>
      <c r="CV758" s="19">
        <f>ABS(Ct_Na+10^-pH-Kw*10^pH-Ct_Cl-Ct_OAc*Ka*10^pH/(1+Ka*10^pH))</f>
        <v>4.0775305040144892E-2</v>
      </c>
      <c r="CW758" s="19">
        <f>ABS(Ct_Na+10^-pH-Kw*10^pH-Ct_Cl-Ct_OAc*Ka*10^pH/(1+Ka*10^pH))</f>
        <v>4.1272990344863675E-2</v>
      </c>
      <c r="CX758" s="19">
        <f>ABS(Ct_Na+10^-pH-Kw*10^pH-Ct_Cl-Ct_OAc*Ka*10^pH/(1+Ka*10^pH))</f>
        <v>4.1762380894503778E-2</v>
      </c>
    </row>
    <row r="759" spans="1:102">
      <c r="A759" s="24">
        <v>7.3</v>
      </c>
      <c r="B759" s="19">
        <f>ABS(Ct_Na+10^-pH-Kw*10^pH-Ct_Cl-Ct_OAc*Ka*10^pH/(1+Ka*10^pH))</f>
        <v>0.24943805701286612</v>
      </c>
      <c r="C759" s="19">
        <f>ABS(Ct_Na+10^-pH-Kw*10^pH-Ct_Cl-Ct_OAc*Ka*10^pH/(1+Ka*10^pH))</f>
        <v>0.23279815665070622</v>
      </c>
      <c r="D759" s="19">
        <f>ABS(Ct_Na+10^-pH-Kw*10^pH-Ct_Cl-Ct_OAc*Ka*10^pH/(1+Ka*10^pH))</f>
        <v>0.21767097450328812</v>
      </c>
      <c r="E759" s="19">
        <f>ABS(Ct_Na+10^-pH-Kw*10^pH-Ct_Cl-Ct_OAc*Ka*10^pH/(1+Ka*10^pH))</f>
        <v>0.20385919949912379</v>
      </c>
      <c r="F759" s="19">
        <f>ABS(Ct_Na+10^-pH-Kw*10^pH-Ct_Cl-Ct_OAc*Ka*10^pH/(1+Ka*10^pH))</f>
        <v>0.19119840574530644</v>
      </c>
      <c r="G759" s="19">
        <f>ABS(Ct_Na+10^-pH-Kw*10^pH-Ct_Cl-Ct_OAc*Ka*10^pH/(1+Ka*10^pH))</f>
        <v>0.17955047549179451</v>
      </c>
      <c r="H759" s="19">
        <f>ABS(Ct_Na+10^-pH-Kw*10^pH-Ct_Cl-Ct_OAc*Ka*10^pH/(1+Ka*10^pH))</f>
        <v>0.16879853987316812</v>
      </c>
      <c r="I759" s="19">
        <f>ABS(Ct_Na+10^-pH-Kw*10^pH-Ct_Cl-Ct_OAc*Ka*10^pH/(1+Ka*10^pH))</f>
        <v>0.15884304392999551</v>
      </c>
      <c r="J759" s="19">
        <f>ABS(Ct_Na+10^-pH-Kw*10^pH-Ct_Cl-Ct_OAc*Ka*10^pH/(1+Ka*10^pH))</f>
        <v>0.14959865483990673</v>
      </c>
      <c r="K759" s="19">
        <f>ABS(Ct_Na+10^-pH-Kw*10^pH-Ct_Cl-Ct_OAc*Ka*10^pH/(1+Ka*10^pH))</f>
        <v>0.14099180982499637</v>
      </c>
      <c r="L759" s="19">
        <f>ABS(Ct_Na+10^-pH-Kw*10^pH-Ct_Cl-Ct_OAc*Ka*10^pH/(1+Ka*10^pH))</f>
        <v>0.13295875447774674</v>
      </c>
      <c r="M759" s="19">
        <f>ABS(Ct_Na+10^-pH-Kw*10^pH-Ct_Cl-Ct_OAc*Ka*10^pH/(1+Ka*10^pH))</f>
        <v>0.12544396076580358</v>
      </c>
      <c r="N759" s="19">
        <f>ABS(Ct_Na+10^-pH-Kw*10^pH-Ct_Cl-Ct_OAc*Ka*10^pH/(1+Ka*10^pH))</f>
        <v>0.11839884166085685</v>
      </c>
      <c r="O759" s="19">
        <f>ABS(Ct_Na+10^-pH-Kw*10^pH-Ct_Cl-Ct_OAc*Ka*10^pH/(1+Ka*10^pH))</f>
        <v>0.11178069947136146</v>
      </c>
      <c r="P759" s="19">
        <f>ABS(Ct_Na+10^-pH-Kw*10^pH-Ct_Cl-Ct_OAc*Ka*10^pH/(1+Ka*10^pH))</f>
        <v>0.10555185976360104</v>
      </c>
      <c r="Q759" s="19">
        <f>ABS(Ct_Na+10^-pH-Kw*10^pH-Ct_Cl-Ct_OAc*Ka*10^pH/(1+Ka*10^pH))</f>
        <v>9.967895375342696E-2</v>
      </c>
      <c r="R759" s="19">
        <f>ABS(Ct_Na+10^-pH-Kw*10^pH-Ct_Cl-Ct_OAc*Ka*10^pH/(1+Ka*10^pH))</f>
        <v>9.4132320299373684E-2</v>
      </c>
      <c r="S759" s="19">
        <f>ABS(Ct_Na+10^-pH-Kw*10^pH-Ct_Cl-Ct_OAc*Ka*10^pH/(1+Ka*10^pH))</f>
        <v>8.8885504869863768E-2</v>
      </c>
      <c r="T759" s="19">
        <f>ABS(Ct_Na+10^-pH-Kw*10^pH-Ct_Cl-Ct_OAc*Ka*10^pH/(1+Ka*10^pH))</f>
        <v>8.3914837620854429E-2</v>
      </c>
      <c r="U759" s="19">
        <f>ABS(Ct_Na+10^-pH-Kw*10^pH-Ct_Cl-Ct_OAc*Ka*10^pH/(1+Ka*10^pH))</f>
        <v>7.9199076384614778E-2</v>
      </c>
      <c r="V759" s="19">
        <f>ABS(Ct_Na+10^-pH-Kw*10^pH-Ct_Cl-Ct_OAc*Ka*10^pH/(1+Ka*10^pH))</f>
        <v>7.4719103210187127E-2</v>
      </c>
      <c r="W759" s="19">
        <f>ABS(Ct_Na+10^-pH-Kw*10^pH-Ct_Cl-Ct_OAc*Ka*10^pH/(1+Ka*10^pH))</f>
        <v>7.0457665312560785E-2</v>
      </c>
      <c r="X759" s="19">
        <f>ABS(Ct_Na+10^-pH-Kw*10^pH-Ct_Cl-Ct_OAc*Ka*10^pH/(1+Ka*10^pH))</f>
        <v>6.6399153029107177E-2</v>
      </c>
      <c r="Y759" s="19">
        <f>ABS(Ct_Na+10^-pH-Kw*10^pH-Ct_Cl-Ct_OAc*Ka*10^pH/(1+Ka*10^pH))</f>
        <v>6.2529408758837418E-2</v>
      </c>
      <c r="Z759" s="19">
        <f>ABS(Ct_Na+10^-pH-Kw*10^pH-Ct_Cl-Ct_OAc*Ka*10^pH/(1+Ka*10^pH))</f>
        <v>5.8835561955398123E-2</v>
      </c>
      <c r="AA759" s="19">
        <f>ABS(Ct_Na+10^-pH-Kw*10^pH-Ct_Cl-Ct_OAc*Ka*10^pH/(1+Ka*10^pH))</f>
        <v>5.5305886121000555E-2</v>
      </c>
      <c r="AB759" s="19">
        <f>ABS(Ct_Na+10^-pH-Kw*10^pH-Ct_Cl-Ct_OAc*Ka*10^pH/(1+Ka*10^pH))</f>
        <v>5.1929674453315963E-2</v>
      </c>
      <c r="AC759" s="19">
        <f>ABS(Ct_Na+10^-pH-Kw*10^pH-Ct_Cl-Ct_OAc*Ka*10^pH/(1+Ka*10^pH))</f>
        <v>4.8697131367234928E-2</v>
      </c>
      <c r="AD759" s="19">
        <f>ABS(Ct_Na+10^-pH-Kw*10^pH-Ct_Cl-Ct_OAc*Ka*10^pH/(1+Ka*10^pH))</f>
        <v>4.5599277576407277E-2</v>
      </c>
      <c r="AE759" s="19">
        <f>ABS(Ct_Na+10^-pH-Kw*10^pH-Ct_Cl-Ct_OAc*Ka*10^pH/(1+Ka*10^pH))</f>
        <v>4.2627866797450148E-2</v>
      </c>
      <c r="AF759" s="19">
        <f>ABS(Ct_Na+10^-pH-Kw*10^pH-Ct_Cl-Ct_OAc*Ka*10^pH/(1+Ka*10^pH))</f>
        <v>3.9775312449651309E-2</v>
      </c>
      <c r="AG759" s="19">
        <f>ABS(Ct_Na+10^-pH-Kw*10^pH-Ct_Cl-Ct_OAc*Ka*10^pH/(1+Ka*10^pH))</f>
        <v>3.7034622978236738E-2</v>
      </c>
      <c r="AH759" s="19">
        <f>ABS(Ct_Na+10^-pH-Kw*10^pH-Ct_Cl-Ct_OAc*Ka*10^pH/(1+Ka*10^pH))</f>
        <v>3.4399344640338121E-2</v>
      </c>
      <c r="AI759" s="19">
        <f>ABS(Ct_Na+10^-pH-Kw*10^pH-Ct_Cl-Ct_OAc*Ka*10^pH/(1+Ka*10^pH))</f>
        <v>3.1863510768020575E-2</v>
      </c>
      <c r="AJ759" s="19">
        <f>ABS(Ct_Na+10^-pH-Kw*10^pH-Ct_Cl-Ct_OAc*Ka*10^pH/(1+Ka*10^pH))</f>
        <v>2.9421596668751826E-2</v>
      </c>
      <c r="AK759" s="19">
        <f>ABS(Ct_Na+10^-pH-Kw*10^pH-Ct_Cl-Ct_OAc*Ka*10^pH/(1+Ka*10^pH))</f>
        <v>2.7068479445820103E-2</v>
      </c>
      <c r="AL759" s="19">
        <f>ABS(Ct_Na+10^-pH-Kw*10^pH-Ct_Cl-Ct_OAc*Ka*10^pH/(1+Ka*10^pH))</f>
        <v>2.4799402123707417E-2</v>
      </c>
      <c r="AM759" s="19">
        <f>ABS(Ct_Na+10^-pH-Kw*10^pH-Ct_Cl-Ct_OAc*Ka*10^pH/(1+Ka*10^pH))</f>
        <v>2.2609941549738985E-2</v>
      </c>
      <c r="AN759" s="19">
        <f>ABS(Ct_Na+10^-pH-Kw*10^pH-Ct_Cl-Ct_OAc*Ka*10^pH/(1+Ka*10^pH))</f>
        <v>2.0495979616252248E-2</v>
      </c>
      <c r="AO759" s="19">
        <f>ABS(Ct_Na+10^-pH-Kw*10^pH-Ct_Cl-Ct_OAc*Ka*10^pH/(1+Ka*10^pH))</f>
        <v>1.8453677409324382E-2</v>
      </c>
      <c r="AP759" s="19">
        <f>ABS(Ct_Na+10^-pH-Kw*10^pH-Ct_Cl-Ct_OAc*Ka*10^pH/(1+Ka*10^pH))</f>
        <v>1.6479451942627441E-2</v>
      </c>
      <c r="AQ759" s="19">
        <f>ABS(Ct_Na+10^-pH-Kw*10^pH-Ct_Cl-Ct_OAc*Ka*10^pH/(1+Ka*10^pH))</f>
        <v>1.456995517975665E-2</v>
      </c>
      <c r="AR759" s="19">
        <f>ABS(Ct_Na+10^-pH-Kw*10^pH-Ct_Cl-Ct_OAc*Ka*10^pH/(1+Ka*10^pH))</f>
        <v>1.2722055086655845E-2</v>
      </c>
      <c r="AS759" s="19">
        <f>ABS(Ct_Na+10^-pH-Kw*10^pH-Ct_Cl-Ct_OAc*Ka*10^pH/(1+Ka*10^pH))</f>
        <v>1.093281848857415E-2</v>
      </c>
      <c r="AT759" s="19">
        <f>ABS(Ct_Na+10^-pH-Kw*10^pH-Ct_Cl-Ct_OAc*Ka*10^pH/(1+Ka*10^pH))</f>
        <v>9.1994955341824849E-3</v>
      </c>
      <c r="AU759" s="19">
        <f>ABS(Ct_Na+10^-pH-Kw*10^pH-Ct_Cl-Ct_OAc*Ka*10^pH/(1+Ka*10^pH))</f>
        <v>7.5195055937721245E-3</v>
      </c>
      <c r="AV759" s="19">
        <f>ABS(Ct_Na+10^-pH-Kw*10^pH-Ct_Cl-Ct_OAc*Ka*10^pH/(1+Ka*10^pH))</f>
        <v>5.8904244394347716E-3</v>
      </c>
      <c r="AW759" s="19">
        <f>ABS(Ct_Na+10^-pH-Kw*10^pH-Ct_Cl-Ct_OAc*Ka*10^pH/(1+Ka*10^pH))</f>
        <v>4.3099725732866218E-3</v>
      </c>
      <c r="AX759" s="19">
        <f>ABS(Ct_Na+10^-pH-Kw*10^pH-Ct_Cl-Ct_OAc*Ka*10^pH/(1+Ka*10^pH))</f>
        <v>2.7760045855545756E-3</v>
      </c>
      <c r="AY759" s="19">
        <f>ABS(Ct_Na+10^-pH-Kw*10^pH-Ct_Cl-Ct_OAc*Ka*10^pH/(1+Ka*10^pH))</f>
        <v>1.286499438046658E-3</v>
      </c>
      <c r="AZ759" s="19">
        <f>ABS(Ct_Na+10^-pH-Kw*10^pH-Ct_Cl-Ct_OAc*Ka*10^pH/(1+Ka*10^pH))</f>
        <v>1.6044841953246486E-4</v>
      </c>
      <c r="BA759" s="19">
        <f>ABS(Ct_Na+10^-pH-Kw*10^pH-Ct_Cl-Ct_OAc*Ka*10^pH/(1+Ka*10^pH))</f>
        <v>1.5666371825318812E-3</v>
      </c>
      <c r="BB759" s="19">
        <f>ABS(Ct_Na+10^-pH-Kw*10^pH-Ct_Cl-Ct_OAc*Ka*10^pH/(1+Ka*10^pH))</f>
        <v>2.9337651465590892E-3</v>
      </c>
      <c r="BC759" s="19">
        <f>ABS(Ct_Na+10^-pH-Kw*10^pH-Ct_Cl-Ct_OAc*Ka*10^pH/(1+Ka*10^pH))</f>
        <v>4.2634375499280702E-3</v>
      </c>
      <c r="BD759" s="19">
        <f>ABS(Ct_Na+10^-pH-Kw*10^pH-Ct_Cl-Ct_OAc*Ka*10^pH/(1+Ka*10^pH))</f>
        <v>5.5571728613140539E-3</v>
      </c>
      <c r="BE759" s="19">
        <f>ABS(Ct_Na+10^-pH-Kw*10^pH-Ct_Cl-Ct_OAc*Ka*10^pH/(1+Ka*10^pH))</f>
        <v>6.8164085643964215E-3</v>
      </c>
      <c r="BF759" s="19">
        <f>ABS(Ct_Na+10^-pH-Kw*10^pH-Ct_Cl-Ct_OAc*Ka*10^pH/(1+Ka*10^pH))</f>
        <v>8.0425064858187303E-3</v>
      </c>
      <c r="BG759" s="19">
        <f>ABS(Ct_Na+10^-pH-Kw*10^pH-Ct_Cl-Ct_OAc*Ka*10^pH/(1+Ka*10^pH))</f>
        <v>9.2367577079832883E-3</v>
      </c>
      <c r="BH759" s="19">
        <f>ABS(Ct_Na+10^-pH-Kw*10^pH-Ct_Cl-Ct_OAc*Ka*10^pH/(1+Ka*10^pH))</f>
        <v>1.0400387103938542E-2</v>
      </c>
      <c r="BI759" s="19">
        <f>ABS(Ct_Na+10^-pH-Kw*10^pH-Ct_Cl-Ct_OAc*Ka*10^pH/(1+Ka*10^pH))</f>
        <v>1.1534557527844297E-2</v>
      </c>
      <c r="BJ759" s="19">
        <f>ABS(Ct_Na+10^-pH-Kw*10^pH-Ct_Cl-Ct_OAc*Ka*10^pH/(1+Ka*10^pH))</f>
        <v>1.2640373691152389E-2</v>
      </c>
      <c r="BK759" s="19">
        <f>ABS(Ct_Na+10^-pH-Kw*10^pH-Ct_Cl-Ct_OAc*Ka*10^pH/(1+Ka*10^pH))</f>
        <v>1.3718885751662746E-2</v>
      </c>
      <c r="BL759" s="19">
        <f>ABS(Ct_Na+10^-pH-Kw*10^pH-Ct_Cl-Ct_OAc*Ka*10^pH/(1+Ka*10^pH))</f>
        <v>1.4771092639965538E-2</v>
      </c>
      <c r="BM759" s="19">
        <f>ABS(Ct_Na+10^-pH-Kw*10^pH-Ct_Cl-Ct_OAc*Ka*10^pH/(1+Ka*10^pH))</f>
        <v>1.5797945145417679E-2</v>
      </c>
      <c r="BN759" s="19">
        <f>ABS(Ct_Na+10^-pH-Kw*10^pH-Ct_Cl-Ct_OAc*Ka*10^pH/(1+Ka*10^pH))</f>
        <v>1.6800348781692356E-2</v>
      </c>
      <c r="BO759" s="19">
        <f>ABS(Ct_Na+10^-pH-Kw*10^pH-Ct_Cl-Ct_OAc*Ka*10^pH/(1+Ka*10^pH))</f>
        <v>1.7779166450054701E-2</v>
      </c>
      <c r="BP759" s="19">
        <f>ABS(Ct_Na+10^-pH-Kw*10^pH-Ct_Cl-Ct_OAc*Ka*10^pH/(1+Ka*10^pH))</f>
        <v>1.8735220916827222E-2</v>
      </c>
      <c r="BQ759" s="19">
        <f>ABS(Ct_Na+10^-pH-Kw*10^pH-Ct_Cl-Ct_OAc*Ka*10^pH/(1+Ka*10^pH))</f>
        <v>1.9669297119995793E-2</v>
      </c>
      <c r="BR759" s="19">
        <f>ABS(Ct_Na+10^-pH-Kw*10^pH-Ct_Cl-Ct_OAc*Ka*10^pH/(1+Ka*10^pH))</f>
        <v>2.0582144318546866E-2</v>
      </c>
      <c r="BS759" s="19">
        <f>ABS(Ct_Na+10^-pH-Kw*10^pH-Ct_Cl-Ct_OAc*Ka*10^pH/(1+Ka*10^pH))</f>
        <v>2.1474478096905815E-2</v>
      </c>
      <c r="BT759" s="19">
        <f>ABS(Ct_Na+10^-pH-Kw*10^pH-Ct_Cl-Ct_OAc*Ka*10^pH/(1+Ka*10^pH))</f>
        <v>2.2346982235745654E-2</v>
      </c>
      <c r="BU759" s="19">
        <f>ABS(Ct_Na+10^-pH-Kw*10^pH-Ct_Cl-Ct_OAc*Ka*10^pH/(1+Ka*10^pH))</f>
        <v>2.3200310459446163E-2</v>
      </c>
      <c r="BV759" s="19">
        <f>ABS(Ct_Na+10^-pH-Kw*10^pH-Ct_Cl-Ct_OAc*Ka*10^pH/(1+Ka*10^pH))</f>
        <v>2.4035088069587943E-2</v>
      </c>
      <c r="BW759" s="19">
        <f>ABS(Ct_Na+10^-pH-Kw*10^pH-Ct_Cl-Ct_OAc*Ka*10^pH/(1+Ka*10^pH))</f>
        <v>2.4851913473060053E-2</v>
      </c>
      <c r="BX759" s="19">
        <f>ABS(Ct_Na+10^-pH-Kw*10^pH-Ct_Cl-Ct_OAc*Ka*10^pH/(1+Ka*10^pH))</f>
        <v>2.5651359612628474E-2</v>
      </c>
      <c r="BY759" s="19">
        <f>ABS(Ct_Na+10^-pH-Kw*10^pH-Ct_Cl-Ct_OAc*Ka*10^pH/(1+Ka*10^pH))</f>
        <v>2.6433975307153343E-2</v>
      </c>
      <c r="BZ759" s="19">
        <f>ABS(Ct_Na+10^-pH-Kw*10^pH-Ct_Cl-Ct_OAc*Ka*10^pH/(1+Ka*10^pH))</f>
        <v>2.72002865080423E-2</v>
      </c>
      <c r="CA759" s="19">
        <f>ABS(Ct_Na+10^-pH-Kw*10^pH-Ct_Cl-Ct_OAc*Ka*10^pH/(1+Ka*10^pH))</f>
        <v>2.7950797477985068E-2</v>
      </c>
      <c r="CB759" s="19">
        <f>ABS(Ct_Na+10^-pH-Kw*10^pH-Ct_Cl-Ct_OAc*Ka*10^pH/(1+Ka*10^pH))</f>
        <v>2.8685991897520857E-2</v>
      </c>
      <c r="CC759" s="19">
        <f>ABS(Ct_Na+10^-pH-Kw*10^pH-Ct_Cl-Ct_OAc*Ka*10^pH/(1+Ka*10^pH))</f>
        <v>2.9406333904540782E-2</v>
      </c>
      <c r="CD759" s="19">
        <f>ABS(Ct_Na+10^-pH-Kw*10^pH-Ct_Cl-Ct_OAc*Ka*10^pH/(1+Ka*10^pH))</f>
        <v>3.0112269071420283E-2</v>
      </c>
      <c r="CE759" s="19">
        <f>ABS(Ct_Na+10^-pH-Kw*10^pH-Ct_Cl-Ct_OAc*Ka*10^pH/(1+Ka*10^pH))</f>
        <v>3.0804225324104165E-2</v>
      </c>
      <c r="CF759" s="19">
        <f>ABS(Ct_Na+10^-pH-Kw*10^pH-Ct_Cl-Ct_OAc*Ka*10^pH/(1+Ka*10^pH))</f>
        <v>3.148261380712758E-2</v>
      </c>
      <c r="CG759" s="19">
        <f>ABS(Ct_Na+10^-pH-Kw*10^pH-Ct_Cl-Ct_OAc*Ka*10^pH/(1+Ka*10^pH))</f>
        <v>3.2147829698247615E-2</v>
      </c>
      <c r="CH759" s="19">
        <f>ABS(Ct_Na+10^-pH-Kw*10^pH-Ct_Cl-Ct_OAc*Ka*10^pH/(1+Ka*10^pH))</f>
        <v>3.2800252976076888E-2</v>
      </c>
      <c r="CI759" s="19">
        <f>ABS(Ct_Na+10^-pH-Kw*10^pH-Ct_Cl-Ct_OAc*Ka*10^pH/(1+Ka*10^pH))</f>
        <v>3.3440249143852262E-2</v>
      </c>
      <c r="CJ759" s="19">
        <f>ABS(Ct_Na+10^-pH-Kw*10^pH-Ct_Cl-Ct_OAc*Ka*10^pH/(1+Ka*10^pH))</f>
        <v>3.4068169912235644E-2</v>
      </c>
      <c r="CK759" s="19">
        <f>ABS(Ct_Na+10^-pH-Kw*10^pH-Ct_Cl-Ct_OAc*Ka*10^pH/(1+Ka*10^pH))</f>
        <v>3.468435384382685E-2</v>
      </c>
      <c r="CL759" s="19">
        <f>ABS(Ct_Na+10^-pH-Kw*10^pH-Ct_Cl-Ct_OAc*Ka*10^pH/(1+Ka*10^pH))</f>
        <v>3.5289126961870032E-2</v>
      </c>
      <c r="CM759" s="19">
        <f>ABS(Ct_Na+10^-pH-Kw*10^pH-Ct_Cl-Ct_OAc*Ka*10^pH/(1+Ka*10^pH))</f>
        <v>3.588280332545371E-2</v>
      </c>
      <c r="CN759" s="19">
        <f>ABS(Ct_Na+10^-pH-Kw*10^pH-Ct_Cl-Ct_OAc*Ka*10^pH/(1+Ka*10^pH))</f>
        <v>3.6465685573335876E-2</v>
      </c>
      <c r="CO759" s="19">
        <f>ABS(Ct_Na+10^-pH-Kw*10^pH-Ct_Cl-Ct_OAc*Ka*10^pH/(1+Ka*10^pH))</f>
        <v>3.7038065438373326E-2</v>
      </c>
      <c r="CP759" s="19">
        <f>ABS(Ct_Na+10^-pH-Kw*10^pH-Ct_Cl-Ct_OAc*Ka*10^pH/(1+Ka*10^pH))</f>
        <v>3.7600224234392243E-2</v>
      </c>
      <c r="CQ759" s="19">
        <f>ABS(Ct_Na+10^-pH-Kw*10^pH-Ct_Cl-Ct_OAc*Ka*10^pH/(1+Ka*10^pH))</f>
        <v>3.8152433317207295E-2</v>
      </c>
      <c r="CR759" s="19">
        <f>ABS(Ct_Na+10^-pH-Kw*10^pH-Ct_Cl-Ct_OAc*Ka*10^pH/(1+Ka*10^pH))</f>
        <v>3.8694954521376446E-2</v>
      </c>
      <c r="CS759" s="19">
        <f>ABS(Ct_Na+10^-pH-Kw*10^pH-Ct_Cl-Ct_OAc*Ka*10^pH/(1+Ka*10^pH))</f>
        <v>3.9228040574168739E-2</v>
      </c>
      <c r="CT759" s="19">
        <f>ABS(Ct_Na+10^-pH-Kw*10^pH-Ct_Cl-Ct_OAc*Ka*10^pH/(1+Ka*10^pH))</f>
        <v>3.9751935488119818E-2</v>
      </c>
      <c r="CU759" s="19">
        <f>ABS(Ct_Na+10^-pH-Kw*10^pH-Ct_Cl-Ct_OAc*Ka*10^pH/(1+Ka*10^pH))</f>
        <v>4.026687493345632E-2</v>
      </c>
      <c r="CV759" s="19">
        <f>ABS(Ct_Na+10^-pH-Kw*10^pH-Ct_Cl-Ct_OAc*Ka*10^pH/(1+Ka*10^pH))</f>
        <v>4.0773086591583747E-2</v>
      </c>
      <c r="CW759" s="19">
        <f>ABS(Ct_Na+10^-pH-Kw*10^pH-Ct_Cl-Ct_OAc*Ka*10^pH/(1+Ka*10^pH))</f>
        <v>4.1270790490751046E-2</v>
      </c>
      <c r="CX759" s="19">
        <f>ABS(Ct_Na+10^-pH-Kw*10^pH-Ct_Cl-Ct_OAc*Ka*10^pH/(1+Ka*10^pH))</f>
        <v>4.1760199324932211E-2</v>
      </c>
    </row>
    <row r="760" spans="1:102">
      <c r="A760" s="23">
        <v>7.31</v>
      </c>
      <c r="B760" s="19">
        <f>ABS(Ct_Na+10^-pH-Kw*10^pH-Ct_Cl-Ct_OAc*Ka*10^pH/(1+Ka*10^pH))</f>
        <v>0.24945082244327987</v>
      </c>
      <c r="C760" s="19">
        <f>ABS(Ct_Na+10^-pH-Kw*10^pH-Ct_Cl-Ct_OAc*Ka*10^pH/(1+Ka*10^pH))</f>
        <v>0.23281031447911954</v>
      </c>
      <c r="D760" s="19">
        <f>ABS(Ct_Na+10^-pH-Kw*10^pH-Ct_Cl-Ct_OAc*Ka*10^pH/(1+Ka*10^pH))</f>
        <v>0.21768257996624646</v>
      </c>
      <c r="E760" s="19">
        <f>ABS(Ct_Na+10^-pH-Kw*10^pH-Ct_Cl-Ct_OAc*Ka*10^pH/(1+Ka*10^pH))</f>
        <v>0.20387030062840591</v>
      </c>
      <c r="F760" s="19">
        <f>ABS(Ct_Na+10^-pH-Kw*10^pH-Ct_Cl-Ct_OAc*Ka*10^pH/(1+Ka*10^pH))</f>
        <v>0.19120904456871865</v>
      </c>
      <c r="G760" s="19">
        <f>ABS(Ct_Na+10^-pH-Kw*10^pH-Ct_Cl-Ct_OAc*Ka*10^pH/(1+Ka*10^pH))</f>
        <v>0.17956068899380642</v>
      </c>
      <c r="H760" s="19">
        <f>ABS(Ct_Na+10^-pH-Kw*10^pH-Ct_Cl-Ct_OAc*Ka*10^pH/(1+Ka*10^pH))</f>
        <v>0.16880836077081052</v>
      </c>
      <c r="I760" s="19">
        <f>ABS(Ct_Na+10^-pH-Kw*10^pH-Ct_Cl-Ct_OAc*Ka*10^pH/(1+Ka*10^pH))</f>
        <v>0.15885250130507353</v>
      </c>
      <c r="J760" s="19">
        <f>ABS(Ct_Na+10^-pH-Kw*10^pH-Ct_Cl-Ct_OAc*Ka*10^pH/(1+Ka*10^pH))</f>
        <v>0.14960777465831782</v>
      </c>
      <c r="K760" s="19">
        <f>ABS(Ct_Na+10^-pH-Kw*10^pH-Ct_Cl-Ct_OAc*Ka*10^pH/(1+Ka*10^pH))</f>
        <v>0.14100061536651068</v>
      </c>
      <c r="L760" s="19">
        <f>ABS(Ct_Na+10^-pH-Kw*10^pH-Ct_Cl-Ct_OAc*Ka*10^pH/(1+Ka*10^pH))</f>
        <v>0.13296726669415743</v>
      </c>
      <c r="M760" s="19">
        <f>ABS(Ct_Na+10^-pH-Kw*10^pH-Ct_Cl-Ct_OAc*Ka*10^pH/(1+Ka*10^pH))</f>
        <v>0.12545219858131082</v>
      </c>
      <c r="N760" s="19">
        <f>ABS(Ct_Na+10^-pH-Kw*10^pH-Ct_Cl-Ct_OAc*Ka*10^pH/(1+Ka*10^pH))</f>
        <v>0.11840682222551713</v>
      </c>
      <c r="O760" s="19">
        <f>ABS(Ct_Na+10^-pH-Kw*10^pH-Ct_Cl-Ct_OAc*Ka*10^pH/(1+Ka*10^pH))</f>
        <v>0.11178843837613518</v>
      </c>
      <c r="P760" s="19">
        <f>ABS(Ct_Na+10^-pH-Kw*10^pH-Ct_Cl-Ct_OAc*Ka*10^pH/(1+Ka*10^pH))</f>
        <v>0.10555937122377566</v>
      </c>
      <c r="Q760" s="19">
        <f>ABS(Ct_Na+10^-pH-Kw*10^pH-Ct_Cl-Ct_OAc*Ka*10^pH/(1+Ka*10^pH))</f>
        <v>9.9686250765836745E-2</v>
      </c>
      <c r="R760" s="19">
        <f>ABS(Ct_Na+10^-pH-Kw*10^pH-Ct_Cl-Ct_OAc*Ka*10^pH/(1+Ka*10^pH))</f>
        <v>9.4139414777783287E-2</v>
      </c>
      <c r="S760" s="19">
        <f>ABS(Ct_Na+10^-pH-Kw*10^pH-Ct_Cl-Ct_OAc*Ka*10^pH/(1+Ka*10^pH))</f>
        <v>8.8892407762057021E-2</v>
      </c>
      <c r="T760" s="19">
        <f>ABS(Ct_Na+10^-pH-Kw*10^pH-Ct_Cl-Ct_OAc*Ka*10^pH/(1+Ka*10^pH))</f>
        <v>8.3921559010316393E-2</v>
      </c>
      <c r="U760" s="19">
        <f>ABS(Ct_Na+10^-pH-Kw*10^pH-Ct_Cl-Ct_OAc*Ka*10^pH/(1+Ka*10^pH))</f>
        <v>7.9205625579177832E-2</v>
      </c>
      <c r="V760" s="19">
        <f>ABS(Ct_Na+10^-pH-Kw*10^pH-Ct_Cl-Ct_OAc*Ka*10^pH/(1+Ka*10^pH))</f>
        <v>7.4725488819596203E-2</v>
      </c>
      <c r="W760" s="19">
        <f>ABS(Ct_Na+10^-pH-Kw*10^pH-Ct_Cl-Ct_OAc*Ka*10^pH/(1+Ka*10^pH))</f>
        <v>7.0463895316579511E-2</v>
      </c>
      <c r="X760" s="19">
        <f>ABS(Ct_Na+10^-pH-Kw*10^pH-Ct_Cl-Ct_OAc*Ka*10^pH/(1+Ka*10^pH))</f>
        <v>6.6405234837516036E-2</v>
      </c>
      <c r="Y760" s="19">
        <f>ABS(Ct_Na+10^-pH-Kw*10^pH-Ct_Cl-Ct_OAc*Ka*10^pH/(1+Ka*10^pH))</f>
        <v>6.2535349264455503E-2</v>
      </c>
      <c r="Z760" s="19">
        <f>ABS(Ct_Na+10^-pH-Kw*10^pH-Ct_Cl-Ct_OAc*Ka*10^pH/(1+Ka*10^pH))</f>
        <v>5.8841367581079496E-2</v>
      </c>
      <c r="AA760" s="19">
        <f>ABS(Ct_Na+10^-pH-Kw*10^pH-Ct_Cl-Ct_OAc*Ka*10^pH/(1+Ka*10^pH))</f>
        <v>5.5311562861409133E-2</v>
      </c>
      <c r="AB760" s="19">
        <f>ABS(Ct_Na+10^-pH-Kw*10^pH-Ct_Cl-Ct_OAc*Ka*10^pH/(1+Ka*10^pH))</f>
        <v>5.1935227912159238E-2</v>
      </c>
      <c r="AC760" s="19">
        <f>ABS(Ct_Na+10^-pH-Kw*10^pH-Ct_Cl-Ct_OAc*Ka*10^pH/(1+Ka*10^pH))</f>
        <v>4.8702566790536916E-2</v>
      </c>
      <c r="AD760" s="19">
        <f>ABS(Ct_Na+10^-pH-Kw*10^pH-Ct_Cl-Ct_OAc*Ka*10^pH/(1+Ka*10^pH))</f>
        <v>4.5604599882315577E-2</v>
      </c>
      <c r="AE760" s="19">
        <f>ABS(Ct_Na+10^-pH-Kw*10^pH-Ct_Cl-Ct_OAc*Ka*10^pH/(1+Ka*10^pH))</f>
        <v>4.2633080603001236E-2</v>
      </c>
      <c r="AF760" s="19">
        <f>ABS(Ct_Na+10^-pH-Kw*10^pH-Ct_Cl-Ct_OAc*Ka*10^pH/(1+Ka*10^pH))</f>
        <v>3.9780422094859477E-2</v>
      </c>
      <c r="AG760" s="19">
        <f>ABS(Ct_Na+10^-pH-Kw*10^pH-Ct_Cl-Ct_OAc*Ka*10^pH/(1+Ka*10^pH))</f>
        <v>3.7039632547821291E-2</v>
      </c>
      <c r="AH760" s="19">
        <f>ABS(Ct_Na+10^-pH-Kw*10^pH-Ct_Cl-Ct_OAc*Ka*10^pH/(1+Ka*10^pH))</f>
        <v>3.4404257983361525E-2</v>
      </c>
      <c r="AI760" s="19">
        <f>ABS(Ct_Na+10^-pH-Kw*10^pH-Ct_Cl-Ct_OAc*Ka*10^pH/(1+Ka*10^pH))</f>
        <v>3.1868331515673802E-2</v>
      </c>
      <c r="AJ760" s="19">
        <f>ABS(Ct_Na+10^-pH-Kw*10^pH-Ct_Cl-Ct_OAc*Ka*10^pH/(1+Ka*10^pH))</f>
        <v>2.9426328250493045E-2</v>
      </c>
      <c r="AK760" s="19">
        <f>ABS(Ct_Na+10^-pH-Kw*10^pH-Ct_Cl-Ct_OAc*Ka*10^pH/(1+Ka*10^pH))</f>
        <v>2.7073125104046102E-2</v>
      </c>
      <c r="AL760" s="19">
        <f>ABS(Ct_Na+10^-pH-Kw*10^pH-Ct_Cl-Ct_OAc*Ka*10^pH/(1+Ka*10^pH))</f>
        <v>2.4803964927115174E-2</v>
      </c>
      <c r="AM760" s="19">
        <f>ABS(Ct_Na+10^-pH-Kw*10^pH-Ct_Cl-Ct_OAc*Ka*10^pH/(1+Ka*10^pH))</f>
        <v>2.2614424405515102E-2</v>
      </c>
      <c r="AN760" s="19">
        <f>ABS(Ct_Na+10^-pH-Kw*10^pH-Ct_Cl-Ct_OAc*Ka*10^pH/(1+Ka*10^pH))</f>
        <v>2.0500385281211612E-2</v>
      </c>
      <c r="AO760" s="19">
        <f>ABS(Ct_Na+10^-pH-Kw*10^pH-Ct_Cl-Ct_OAc*Ka*10^pH/(1+Ka*10^pH))</f>
        <v>1.8458008500104858E-2</v>
      </c>
      <c r="AP760" s="19">
        <f>ABS(Ct_Na+10^-pH-Kw*10^pH-Ct_Cl-Ct_OAc*Ka*10^pH/(1+Ka*10^pH))</f>
        <v>1.6483710945034979E-2</v>
      </c>
      <c r="AQ760" s="19">
        <f>ABS(Ct_Na+10^-pH-Kw*10^pH-Ct_Cl-Ct_OAc*Ka*10^pH/(1+Ka*10^pH))</f>
        <v>1.4574144457344465E-2</v>
      </c>
      <c r="AR760" s="19">
        <f>ABS(Ct_Na+10^-pH-Kw*10^pH-Ct_Cl-Ct_OAc*Ka*10^pH/(1+Ka*10^pH))</f>
        <v>1.2726176888611676E-2</v>
      </c>
      <c r="AS760" s="19">
        <f>ABS(Ct_Na+10^-pH-Kw*10^pH-Ct_Cl-Ct_OAc*Ka*10^pH/(1+Ka*10^pH))</f>
        <v>1.0936874956981535E-2</v>
      </c>
      <c r="AT760" s="19">
        <f>ABS(Ct_Na+10^-pH-Kw*10^pH-Ct_Cl-Ct_OAc*Ka*10^pH/(1+Ka*10^pH))</f>
        <v>9.20348871071483E-3</v>
      </c>
      <c r="AU760" s="19">
        <f>ABS(Ct_Na+10^-pH-Kw*10^pH-Ct_Cl-Ct_OAc*Ka*10^pH/(1+Ka*10^pH))</f>
        <v>7.5234374258717276E-3</v>
      </c>
      <c r="AV760" s="19">
        <f>ABS(Ct_Na+10^-pH-Kw*10^pH-Ct_Cl-Ct_OAc*Ka*10^pH/(1+Ka*10^pH))</f>
        <v>5.8942967860238435E-3</v>
      </c>
      <c r="AW760" s="19">
        <f>ABS(Ct_Na+10^-pH-Kw*10^pH-Ct_Cl-Ct_OAc*Ka*10^pH/(1+Ka*10^pH))</f>
        <v>4.3137872100520377E-3</v>
      </c>
      <c r="AX760" s="19">
        <f>ABS(Ct_Na+10^-pH-Kw*10^pH-Ct_Cl-Ct_OAc*Ka*10^pH/(1+Ka*10^pH))</f>
        <v>2.779763209844098E-3</v>
      </c>
      <c r="AY760" s="19">
        <f>ABS(Ct_Na+10^-pH-Kw*10^pH-Ct_Cl-Ct_OAc*Ka*10^pH/(1+Ka*10^pH))</f>
        <v>1.2902036734103103E-3</v>
      </c>
      <c r="AZ760" s="19">
        <f>ABS(Ct_Na+10^-pH-Kw*10^pH-Ct_Cl-Ct_OAc*Ka*10^pH/(1+Ka*10^pH))</f>
        <v>1.5679701912536814E-4</v>
      </c>
      <c r="BA760" s="19">
        <f>ABS(Ct_Na+10^-pH-Kw*10^pH-Ct_Cl-Ct_OAc*Ka*10^pH/(1+Ka*10^pH))</f>
        <v>1.563037128772711E-3</v>
      </c>
      <c r="BB760" s="19">
        <f>ABS(Ct_Na+10^-pH-Kw*10^pH-Ct_Cl-Ct_OAc*Ka*10^pH/(1+Ka*10^pH))</f>
        <v>2.9302150131520766E-3</v>
      </c>
      <c r="BC760" s="19">
        <f>ABS(Ct_Na+10^-pH-Kw*10^pH-Ct_Cl-Ct_OAc*Ka*10^pH/(1+Ka*10^pH))</f>
        <v>4.2599359691923161E-3</v>
      </c>
      <c r="BD760" s="19">
        <f>ABS(Ct_Na+10^-pH-Kw*10^pH-Ct_Cl-Ct_OAc*Ka*10^pH/(1+Ka*10^pH))</f>
        <v>5.5537185210152162E-3</v>
      </c>
      <c r="BE760" s="19">
        <f>ABS(Ct_Na+10^-pH-Kw*10^pH-Ct_Cl-Ct_OAc*Ka*10^pH/(1+Ka*10^pH))</f>
        <v>6.8130002047895044E-3</v>
      </c>
      <c r="BF760" s="19">
        <f>ABS(Ct_Na+10^-pH-Kw*10^pH-Ct_Cl-Ct_OAc*Ka*10^pH/(1+Ka*10^pH))</f>
        <v>8.0391428968855372E-3</v>
      </c>
      <c r="BG760" s="19">
        <f>ABS(Ct_Na+10^-pH-Kw*10^pH-Ct_Cl-Ct_OAc*Ka*10^pH/(1+Ka*10^pH))</f>
        <v>9.2334377268491752E-3</v>
      </c>
      <c r="BH760" s="19">
        <f>ABS(Ct_Na+10^-pH-Kw*10^pH-Ct_Cl-Ct_OAc*Ka*10^pH/(1+Ka*10^pH))</f>
        <v>1.0397109612454804E-2</v>
      </c>
      <c r="BI760" s="19">
        <f>ABS(Ct_Na+10^-pH-Kw*10^pH-Ct_Cl-Ct_OAc*Ka*10^pH/(1+Ka*10^pH))</f>
        <v>1.1531321450323588E-2</v>
      </c>
      <c r="BJ760" s="19">
        <f>ABS(Ct_Na+10^-pH-Kw*10^pH-Ct_Cl-Ct_OAc*Ka*10^pH/(1+Ka*10^pH))</f>
        <v>1.2637177992245639E-2</v>
      </c>
      <c r="BK760" s="19">
        <f>ABS(Ct_Na+10^-pH-Kw*10^pH-Ct_Cl-Ct_OAc*Ka*10^pH/(1+Ka*10^pH))</f>
        <v>1.3715729434367128E-2</v>
      </c>
      <c r="BL760" s="19">
        <f>ABS(Ct_Na+10^-pH-Kw*10^pH-Ct_Cl-Ct_OAc*Ka*10^pH/(1+Ka*10^pH))</f>
        <v>1.4767974743753964E-2</v>
      </c>
      <c r="BM760" s="19">
        <f>ABS(Ct_Na+10^-pH-Kw*10^pH-Ct_Cl-Ct_OAc*Ka*10^pH/(1+Ka*10^pH))</f>
        <v>1.5794864744480892E-2</v>
      </c>
      <c r="BN760" s="19">
        <f>ABS(Ct_Na+10^-pH-Kw*10^pH-Ct_Cl-Ct_OAc*Ka*10^pH/(1+Ka*10^pH))</f>
        <v>1.6797304983285716E-2</v>
      </c>
      <c r="BO760" s="19">
        <f>ABS(Ct_Na+10^-pH-Kw*10^pH-Ct_Cl-Ct_OAc*Ka*10^pH/(1+Ka*10^pH))</f>
        <v>1.7776158392942207E-2</v>
      </c>
      <c r="BP760" s="19">
        <f>ABS(Ct_Na+10^-pH-Kw*10^pH-Ct_Cl-Ct_OAc*Ka*10^pH/(1+Ka*10^pH))</f>
        <v>1.8732247769815975E-2</v>
      </c>
      <c r="BQ760" s="19">
        <f>ABS(Ct_Na+10^-pH-Kw*10^pH-Ct_Cl-Ct_OAc*Ka*10^pH/(1+Ka*10^pH))</f>
        <v>1.9666358080554745E-2</v>
      </c>
      <c r="BR760" s="19">
        <f>ABS(Ct_Na+10^-pH-Kw*10^pH-Ct_Cl-Ct_OAc*Ka*10^pH/(1+Ka*10^pH))</f>
        <v>2.0579238611503972E-2</v>
      </c>
      <c r="BS760" s="19">
        <f>ABS(Ct_Na+10^-pH-Kw*10^pH-Ct_Cl-Ct_OAc*Ka*10^pH/(1+Ka*10^pH))</f>
        <v>2.14716049732184E-2</v>
      </c>
      <c r="BT760" s="19">
        <f>ABS(Ct_Na+10^-pH-Kw*10^pH-Ct_Cl-Ct_OAc*Ka*10^pH/(1+Ka*10^pH))</f>
        <v>2.234414097133916E-2</v>
      </c>
      <c r="BU760" s="19">
        <f>ABS(Ct_Na+10^-pH-Kw*10^pH-Ct_Cl-Ct_OAc*Ka*10^pH/(1+Ka*10^pH))</f>
        <v>2.3197500354116621E-2</v>
      </c>
      <c r="BV760" s="19">
        <f>ABS(Ct_Na+10^-pH-Kw*10^pH-Ct_Cl-Ct_OAc*Ka*10^pH/(1+Ka*10^pH))</f>
        <v>2.4032308445964101E-2</v>
      </c>
      <c r="BW760" s="19">
        <f>ABS(Ct_Na+10^-pH-Kw*10^pH-Ct_Cl-Ct_OAc*Ka*10^pH/(1+Ka*10^pH))</f>
        <v>2.4849163675621372E-2</v>
      </c>
      <c r="BX760" s="19">
        <f>ABS(Ct_Na+10^-pH-Kw*10^pH-Ct_Cl-Ct_OAc*Ka*10^pH/(1+Ka*10^pH))</f>
        <v>2.5648639006775269E-2</v>
      </c>
      <c r="BY760" s="19">
        <f>ABS(Ct_Na+10^-pH-Kw*10^pH-Ct_Cl-Ct_OAc*Ka*10^pH/(1+Ka*10^pH))</f>
        <v>2.6431283278325904E-2</v>
      </c>
      <c r="BZ760" s="19">
        <f>ABS(Ct_Na+10^-pH-Kw*10^pH-Ct_Cl-Ct_OAc*Ka*10^pH/(1+Ka*10^pH))</f>
        <v>2.7197622460885938E-2</v>
      </c>
      <c r="CA760" s="19">
        <f>ABS(Ct_Na+10^-pH-Kw*10^pH-Ct_Cl-Ct_OAc*Ka*10^pH/(1+Ka*10^pH))</f>
        <v>2.7948160835558108E-2</v>
      </c>
      <c r="CB760" s="19">
        <f>ABS(Ct_Na+10^-pH-Kw*10^pH-Ct_Cl-Ct_OAc*Ka*10^pH/(1+Ka*10^pH))</f>
        <v>2.8683382100543109E-2</v>
      </c>
      <c r="CC760" s="19">
        <f>ABS(Ct_Na+10^-pH-Kw*10^pH-Ct_Cl-Ct_OAc*Ka*10^pH/(1+Ka*10^pH))</f>
        <v>2.9403750410679934E-2</v>
      </c>
      <c r="CD760" s="19">
        <f>ABS(Ct_Na+10^-pH-Kw*10^pH-Ct_Cl-Ct_OAc*Ka*10^pH/(1+Ka*10^pH))</f>
        <v>3.0109711354613995E-2</v>
      </c>
      <c r="CE760" s="19">
        <f>ABS(Ct_Na+10^-pH-Kw*10^pH-Ct_Cl-Ct_OAc*Ka*10^pH/(1+Ka*10^pH))</f>
        <v>3.0801692873915716E-2</v>
      </c>
      <c r="CF760" s="19">
        <f>ABS(Ct_Na+10^-pH-Kw*10^pH-Ct_Cl-Ct_OAc*Ka*10^pH/(1+Ka*10^pH))</f>
        <v>3.1480106128133081E-2</v>
      </c>
      <c r="CG760" s="19">
        <f>ABS(Ct_Na+10^-pH-Kw*10^pH-Ct_Cl-Ct_OAc*Ka*10^pH/(1+Ka*10^pH))</f>
        <v>3.2145346309453038E-2</v>
      </c>
      <c r="CH760" s="19">
        <f>ABS(Ct_Na+10^-pH-Kw*10^pH-Ct_Cl-Ct_OAc*Ka*10^pH/(1+Ka*10^pH))</f>
        <v>3.2797793410362965E-2</v>
      </c>
      <c r="CI760" s="19">
        <f>ABS(Ct_Na+10^-pH-Kw*10^pH-Ct_Cl-Ct_OAc*Ka*10^pH/(1+Ka*10^pH))</f>
        <v>3.3437812947446056E-2</v>
      </c>
      <c r="CJ760" s="19">
        <f>ABS(Ct_Na+10^-pH-Kw*10^pH-Ct_Cl-Ct_OAc*Ka*10^pH/(1+Ka*10^pH))</f>
        <v>3.4065756644206822E-2</v>
      </c>
      <c r="CK760" s="19">
        <f>ABS(Ct_Na+10^-pH-Kw*10^pH-Ct_Cl-Ct_OAc*Ka*10^pH/(1+Ka*10^pH))</f>
        <v>3.46819630756076E-2</v>
      </c>
      <c r="CL760" s="19">
        <f>ABS(Ct_Na+10^-pH-Kw*10^pH-Ct_Cl-Ct_OAc*Ka*10^pH/(1+Ka*10^pH))</f>
        <v>3.5286758276797218E-2</v>
      </c>
      <c r="CM760" s="19">
        <f>ABS(Ct_Na+10^-pH-Kw*10^pH-Ct_Cl-Ct_OAc*Ka*10^pH/(1+Ka*10^pH))</f>
        <v>3.5880456318331991E-2</v>
      </c>
      <c r="CN760" s="19">
        <f>ABS(Ct_Na+10^-pH-Kw*10^pH-Ct_Cl-Ct_OAc*Ka*10^pH/(1+Ka*10^pH))</f>
        <v>3.6463359850020673E-2</v>
      </c>
      <c r="CO760" s="19">
        <f>ABS(Ct_Na+10^-pH-Kw*10^pH-Ct_Cl-Ct_OAc*Ka*10^pH/(1+Ka*10^pH))</f>
        <v>3.7035760615372629E-2</v>
      </c>
      <c r="CP760" s="19">
        <f>ABS(Ct_Na+10^-pH-Kw*10^pH-Ct_Cl-Ct_OAc*Ka*10^pH/(1+Ka*10^pH))</f>
        <v>3.7597939938486161E-2</v>
      </c>
      <c r="CQ760" s="19">
        <f>ABS(Ct_Na+10^-pH-Kw*10^pH-Ct_Cl-Ct_OAc*Ka*10^pH/(1+Ka*10^pH))</f>
        <v>3.8150169185084418E-2</v>
      </c>
      <c r="CR760" s="19">
        <f>ABS(Ct_Na+10^-pH-Kw*10^pH-Ct_Cl-Ct_OAc*Ka*10^pH/(1+Ka*10^pH))</f>
        <v>3.8692710199286183E-2</v>
      </c>
      <c r="CS760" s="19">
        <f>ABS(Ct_Na+10^-pH-Kw*10^pH-Ct_Cl-Ct_OAc*Ka*10^pH/(1+Ka*10^pH))</f>
        <v>3.9225815717588784E-2</v>
      </c>
      <c r="CT760" s="19">
        <f>ABS(Ct_Na+10^-pH-Kw*10^pH-Ct_Cl-Ct_OAc*Ka*10^pH/(1+Ka*10^pH))</f>
        <v>3.9749729761437931E-2</v>
      </c>
      <c r="CU760" s="19">
        <f>ABS(Ct_Na+10^-pH-Kw*10^pH-Ct_Cl-Ct_OAc*Ka*10^pH/(1+Ka*10^pH))</f>
        <v>4.0264688009665692E-2</v>
      </c>
      <c r="CV760" s="19">
        <f>ABS(Ct_Na+10^-pH-Kw*10^pH-Ct_Cl-Ct_OAc*Ka*10^pH/(1+Ka*10^pH))</f>
        <v>4.0770918151991305E-2</v>
      </c>
      <c r="CW760" s="19">
        <f>ABS(Ct_Na+10^-pH-Kw*10^pH-Ct_Cl-Ct_OAc*Ka*10^pH/(1+Ka*10^pH))</f>
        <v>4.1268640224698006E-2</v>
      </c>
      <c r="CX760" s="19">
        <f>ABS(Ct_Na+10^-pH-Kw*10^pH-Ct_Cl-Ct_OAc*Ka*10^pH/(1+Ka*10^pH))</f>
        <v>4.1758066929526237E-2</v>
      </c>
    </row>
    <row r="761" spans="1:102">
      <c r="A761" s="24">
        <v>7.32</v>
      </c>
      <c r="B761" s="19">
        <f>ABS(Ct_Na+10^-pH-Kw*10^pH-Ct_Cl-Ct_OAc*Ka*10^pH/(1+Ka*10^pH))</f>
        <v>0.24946329908851742</v>
      </c>
      <c r="C761" s="19">
        <f>ABS(Ct_Na+10^-pH-Kw*10^pH-Ct_Cl-Ct_OAc*Ka*10^pH/(1+Ka*10^pH))</f>
        <v>0.23282219727795012</v>
      </c>
      <c r="D761" s="19">
        <f>ABS(Ct_Na+10^-pH-Kw*10^pH-Ct_Cl-Ct_OAc*Ka*10^pH/(1+Ka*10^pH))</f>
        <v>0.21769392290470707</v>
      </c>
      <c r="E761" s="19">
        <f>ABS(Ct_Na+10^-pH-Kw*10^pH-Ct_Cl-Ct_OAc*Ka*10^pH/(1+Ka*10^pH))</f>
        <v>0.2038811506508765</v>
      </c>
      <c r="F761" s="19">
        <f>ABS(Ct_Na+10^-pH-Kw*10^pH-Ct_Cl-Ct_OAc*Ka*10^pH/(1+Ka*10^pH))</f>
        <v>0.1912194427515318</v>
      </c>
      <c r="G761" s="19">
        <f>ABS(Ct_Na+10^-pH-Kw*10^pH-Ct_Cl-Ct_OAc*Ka*10^pH/(1+Ka*10^pH))</f>
        <v>0.17957067148413469</v>
      </c>
      <c r="H761" s="19">
        <f>ABS(Ct_Na+10^-pH-Kw*10^pH-Ct_Cl-Ct_OAc*Ka*10^pH/(1+Ka*10^pH))</f>
        <v>0.1688179595449989</v>
      </c>
      <c r="I761" s="19">
        <f>ABS(Ct_Na+10^-pH-Kw*10^pH-Ct_Cl-Ct_OAc*Ka*10^pH/(1+Ka*10^pH))</f>
        <v>0.1588617447865398</v>
      </c>
      <c r="J761" s="19">
        <f>ABS(Ct_Na+10^-pH-Kw*10^pH-Ct_Cl-Ct_OAc*Ka*10^pH/(1+Ka*10^pH))</f>
        <v>0.14961668822511356</v>
      </c>
      <c r="K761" s="19">
        <f>ABS(Ct_Na+10^-pH-Kw*10^pH-Ct_Cl-Ct_OAc*Ka*10^pH/(1+Ka*10^pH))</f>
        <v>0.14100922177137179</v>
      </c>
      <c r="L761" s="19">
        <f>ABS(Ct_Na+10^-pH-Kw*10^pH-Ct_Cl-Ct_OAc*Ka*10^pH/(1+Ka*10^pH))</f>
        <v>0.13297558641454621</v>
      </c>
      <c r="M761" s="19">
        <f>ABS(Ct_Na+10^-pH-Kw*10^pH-Ct_Cl-Ct_OAc*Ka*10^pH/(1+Ka*10^pH))</f>
        <v>0.12546025011299969</v>
      </c>
      <c r="N761" s="19">
        <f>ABS(Ct_Na+10^-pH-Kw*10^pH-Ct_Cl-Ct_OAc*Ka*10^pH/(1+Ka*10^pH))</f>
        <v>0.11841462233029981</v>
      </c>
      <c r="O761" s="19">
        <f>ABS(Ct_Na+10^-pH-Kw*10^pH-Ct_Cl-Ct_OAc*Ka*10^pH/(1+Ka*10^pH))</f>
        <v>0.11179600229200602</v>
      </c>
      <c r="P761" s="19">
        <f>ABS(Ct_Na+10^-pH-Kw*10^pH-Ct_Cl-Ct_OAc*Ka*10^pH/(1+Ka*10^pH))</f>
        <v>0.10556671284420004</v>
      </c>
      <c r="Q761" s="19">
        <f>ABS(Ct_Na+10^-pH-Kw*10^pH-Ct_Cl-Ct_OAc*Ka*10^pH/(1+Ka*10^pH))</f>
        <v>9.9693382793411597E-2</v>
      </c>
      <c r="R761" s="19">
        <f>ABS(Ct_Na+10^-pH-Kw*10^pH-Ct_Cl-Ct_OAc*Ka*10^pH/(1+Ka*10^pH))</f>
        <v>9.4146348856555817E-2</v>
      </c>
      <c r="S761" s="19">
        <f>ABS(Ct_Na+10^-pH-Kw*10^pH-Ct_Cl-Ct_OAc*Ka*10^pH/(1+Ka*10^pH))</f>
        <v>8.8899154591962501E-2</v>
      </c>
      <c r="T761" s="19">
        <f>ABS(Ct_Na+10^-pH-Kw*10^pH-Ct_Cl-Ct_OAc*Ka*10^pH/(1+Ka*10^pH))</f>
        <v>8.392812844655835E-2</v>
      </c>
      <c r="U761" s="19">
        <f>ABS(Ct_Na+10^-pH-Kw*10^pH-Ct_Cl-Ct_OAc*Ka*10^pH/(1+Ka*10^pH))</f>
        <v>7.9212026718867193E-2</v>
      </c>
      <c r="V761" s="19">
        <f>ABS(Ct_Na+10^-pH-Kw*10^pH-Ct_Cl-Ct_OAc*Ka*10^pH/(1+Ka*10^pH))</f>
        <v>7.4731730077560635E-2</v>
      </c>
      <c r="W761" s="19">
        <f>ABS(Ct_Na+10^-pH-Kw*10^pH-Ct_Cl-Ct_OAc*Ka*10^pH/(1+Ka*10^pH))</f>
        <v>7.0469984491927512E-2</v>
      </c>
      <c r="X761" s="19">
        <f>ABS(Ct_Na+10^-pH-Kw*10^pH-Ct_Cl-Ct_OAc*Ka*10^pH/(1+Ka*10^pH))</f>
        <v>6.6411179172276971E-2</v>
      </c>
      <c r="Y761" s="19">
        <f>ABS(Ct_Na+10^-pH-Kw*10^pH-Ct_Cl-Ct_OAc*Ka*10^pH/(1+Ka*10^pH))</f>
        <v>6.2541155495400846E-2</v>
      </c>
      <c r="Z761" s="19">
        <f>ABS(Ct_Na+10^-pH-Kw*10^pH-Ct_Cl-Ct_OAc*Ka*10^pH/(1+Ka*10^pH))</f>
        <v>5.8847041985655463E-2</v>
      </c>
      <c r="AA761" s="19">
        <f>ABS(Ct_Na+10^-pH-Kw*10^pH-Ct_Cl-Ct_OAc*Ka*10^pH/(1+Ka*10^pH))</f>
        <v>5.5317111298565425E-2</v>
      </c>
      <c r="AB761" s="19">
        <f>ABS(Ct_Na+10^-pH-Kw*10^pH-Ct_Cl-Ct_OAc*Ka*10^pH/(1+Ka*10^pH))</f>
        <v>5.1940655858740192E-2</v>
      </c>
      <c r="AC761" s="19">
        <f>ABS(Ct_Na+10^-pH-Kw*10^pH-Ct_Cl-Ct_OAc*Ka*10^pH/(1+Ka*10^pH))</f>
        <v>4.8707879373801097E-2</v>
      </c>
      <c r="AD761" s="19">
        <f>ABS(Ct_Na+10^-pH-Kw*10^pH-Ct_Cl-Ct_OAc*Ka*10^pH/(1+Ka*10^pH))</f>
        <v>4.5609801909067813E-2</v>
      </c>
      <c r="AE761" s="19">
        <f>ABS(Ct_Na+10^-pH-Kw*10^pH-Ct_Cl-Ct_OAc*Ka*10^pH/(1+Ka*10^pH))</f>
        <v>4.2638176585752238E-2</v>
      </c>
      <c r="AF761" s="19">
        <f>ABS(Ct_Na+10^-pH-Kw*10^pH-Ct_Cl-Ct_OAc*Ka*10^pH/(1+Ka*10^pH))</f>
        <v>3.9785416275369273E-2</v>
      </c>
      <c r="AG761" s="19">
        <f>ABS(Ct_Na+10^-pH-Kw*10^pH-Ct_Cl-Ct_OAc*Ka*10^pH/(1+Ka*10^pH))</f>
        <v>3.7044528918334652E-2</v>
      </c>
      <c r="AH761" s="19">
        <f>ABS(Ct_Na+10^-pH-Kw*10^pH-Ct_Cl-Ct_OAc*Ka*10^pH/(1+Ka*10^pH))</f>
        <v>3.4409060305801376E-2</v>
      </c>
      <c r="AI761" s="19">
        <f>ABS(Ct_Na+10^-pH-Kw*10^pH-Ct_Cl-Ct_OAc*Ka*10^pH/(1+Ka*10^pH))</f>
        <v>3.1873043339024056E-2</v>
      </c>
      <c r="AJ761" s="19">
        <f>ABS(Ct_Na+10^-pH-Kw*10^pH-Ct_Cl-Ct_OAc*Ka*10^pH/(1+Ka*10^pH))</f>
        <v>2.9430952926571829E-2</v>
      </c>
      <c r="AK761" s="19">
        <f>ABS(Ct_Na+10^-pH-Kw*10^pH-Ct_Cl-Ct_OAc*Ka*10^pH/(1+Ka*10^pH))</f>
        <v>2.7077665801845126E-2</v>
      </c>
      <c r="AL761" s="19">
        <f>ABS(Ct_Na+10^-pH-Kw*10^pH-Ct_Cl-Ct_OAc*Ka*10^pH/(1+Ka*10^pH))</f>
        <v>2.4808424645858695E-2</v>
      </c>
      <c r="AM761" s="19">
        <f>ABS(Ct_Na+10^-pH-Kw*10^pH-Ct_Cl-Ct_OAc*Ka*10^pH/(1+Ka*10^pH))</f>
        <v>2.2618805986573495E-2</v>
      </c>
      <c r="AN761" s="19">
        <f>ABS(Ct_Na+10^-pH-Kw*10^pH-Ct_Cl-Ct_OAc*Ka*10^pH/(1+Ka*10^pH))</f>
        <v>2.0504691418987815E-2</v>
      </c>
      <c r="AO761" s="19">
        <f>ABS(Ct_Na+10^-pH-Kw*10^pH-Ct_Cl-Ct_OAc*Ka*10^pH/(1+Ka*10^pH))</f>
        <v>1.8462241751998273E-2</v>
      </c>
      <c r="AP761" s="19">
        <f>ABS(Ct_Na+10^-pH-Kw*10^pH-Ct_Cl-Ct_OAc*Ka*10^pH/(1+Ka*10^pH))</f>
        <v>1.6487873740575018E-2</v>
      </c>
      <c r="AQ761" s="19">
        <f>ABS(Ct_Na+10^-pH-Kw*10^pH-Ct_Cl-Ct_OAc*Ka*10^pH/(1+Ka*10^pH))</f>
        <v>1.4578239106575505E-2</v>
      </c>
      <c r="AR761" s="19">
        <f>ABS(Ct_Na+10^-pH-Kw*10^pH-Ct_Cl-Ct_OAc*Ka*10^pH/(1+Ka*10^pH))</f>
        <v>1.2730205589801757E-2</v>
      </c>
      <c r="AS761" s="19">
        <f>ABS(Ct_Na+10^-pH-Kw*10^pH-Ct_Cl-Ct_OAc*Ka*10^pH/(1+Ka*10^pH))</f>
        <v>1.0940839803719252E-2</v>
      </c>
      <c r="AT761" s="19">
        <f>ABS(Ct_Na+10^-pH-Kw*10^pH-Ct_Cl-Ct_OAc*Ka*10^pH/(1+Ka*10^pH))</f>
        <v>9.2073916984518195E-3</v>
      </c>
      <c r="AU761" s="19">
        <f>ABS(Ct_Na+10^-pH-Kw*10^pH-Ct_Cl-Ct_OAc*Ka*10^pH/(1+Ka*10^pH))</f>
        <v>7.5272804579618671E-3</v>
      </c>
      <c r="AV761" s="19">
        <f>ABS(Ct_Na+10^-pH-Kw*10^pH-Ct_Cl-Ct_OAc*Ka*10^pH/(1+Ka*10^pH))</f>
        <v>5.8980816793049104E-3</v>
      </c>
      <c r="AW761" s="19">
        <f>ABS(Ct_Na+10^-pH-Kw*10^pH-Ct_Cl-Ct_OAc*Ka*10^pH/(1+Ka*10^pH))</f>
        <v>4.3175157000108766E-3</v>
      </c>
      <c r="AX761" s="19">
        <f>ABS(Ct_Na+10^-pH-Kw*10^pH-Ct_Cl-Ct_OAc*Ka*10^pH/(1+Ka*10^pH))</f>
        <v>2.7834369554019314E-3</v>
      </c>
      <c r="AY761" s="19">
        <f>ABS(Ct_Na+10^-pH-Kw*10^pH-Ct_Cl-Ct_OAc*Ka*10^pH/(1+Ka*10^pH))</f>
        <v>1.2938242613613829E-3</v>
      </c>
      <c r="AZ761" s="19">
        <f>ABS(Ct_Na+10^-pH-Kw*10^pH-Ct_Cl-Ct_OAc*Ka*10^pH/(1+Ka*10^pH))</f>
        <v>1.5322806999229499E-4</v>
      </c>
      <c r="BA761" s="19">
        <f>ABS(Ct_Na+10^-pH-Kw*10^pH-Ct_Cl-Ct_OAc*Ka*10^pH/(1+Ka*10^pH))</f>
        <v>1.5595183638430418E-3</v>
      </c>
      <c r="BB761" s="19">
        <f>ABS(Ct_Na+10^-pH-Kw*10^pH-Ct_Cl-Ct_OAc*Ka*10^pH/(1+Ka*10^pH))</f>
        <v>2.9267450384201643E-3</v>
      </c>
      <c r="BC761" s="19">
        <f>ABS(Ct_Na+10^-pH-Kw*10^pH-Ct_Cl-Ct_OAc*Ka*10^pH/(1+Ka*10^pH))</f>
        <v>4.2565134479404035E-3</v>
      </c>
      <c r="BD761" s="19">
        <f>ABS(Ct_Na+10^-pH-Kw*10^pH-Ct_Cl-Ct_OAc*Ka*10^pH/(1+Ka*10^pH))</f>
        <v>5.5503421707168293E-3</v>
      </c>
      <c r="BE761" s="19">
        <f>ABS(Ct_Na+10^-pH-Kw*10^pH-Ct_Cl-Ct_OAc*Ka*10^pH/(1+Ka*10^pH))</f>
        <v>6.8096687942192091E-3</v>
      </c>
      <c r="BF761" s="19">
        <f>ABS(Ct_Na+10^-pH-Kw*10^pH-Ct_Cl-Ct_OAc*Ka*10^pH/(1+Ka*10^pH))</f>
        <v>8.0358552434189115E-3</v>
      </c>
      <c r="BG761" s="19">
        <f>ABS(Ct_Na+10^-pH-Kw*10^pH-Ct_Cl-Ct_OAc*Ka*10^pH/(1+Ka*10^pH))</f>
        <v>9.2301926939380718E-3</v>
      </c>
      <c r="BH761" s="19">
        <f>ABS(Ct_Na+10^-pH-Kw*10^pH-Ct_Cl-Ct_OAc*Ka*10^pH/(1+Ka*10^pH))</f>
        <v>1.0393906107264476E-2</v>
      </c>
      <c r="BI761" s="19">
        <f>ABS(Ct_Na+10^-pH-Kw*10^pH-Ct_Cl-Ct_OAc*Ka*10^pH/(1+Ka*10^pH))</f>
        <v>1.1528158421519309E-2</v>
      </c>
      <c r="BJ761" s="19">
        <f>ABS(Ct_Na+10^-pH-Kw*10^pH-Ct_Cl-Ct_OAc*Ka*10^pH/(1+Ka*10^pH))</f>
        <v>1.2634054427917776E-2</v>
      </c>
      <c r="BK761" s="19">
        <f>ABS(Ct_Na+10^-pH-Kw*10^pH-Ct_Cl-Ct_OAc*Ka*10^pH/(1+Ka*10^pH))</f>
        <v>1.3712644360084174E-2</v>
      </c>
      <c r="BL761" s="19">
        <f>ABS(Ct_Na+10^-pH-Kw*10^pH-Ct_Cl-Ct_OAc*Ka*10^pH/(1+Ka*10^pH))</f>
        <v>1.4764927220734317E-2</v>
      </c>
      <c r="BM761" s="19">
        <f>ABS(Ct_Na+10^-pH-Kw*10^pH-Ct_Cl-Ct_OAc*Ka*10^pH/(1+Ka*10^pH))</f>
        <v>1.5791853867874836E-2</v>
      </c>
      <c r="BN761" s="19">
        <f>ABS(Ct_Na+10^-pH-Kw*10^pH-Ct_Cl-Ct_OAc*Ka*10^pH/(1+Ka*10^pH))</f>
        <v>1.6794329880559601E-2</v>
      </c>
      <c r="BO761" s="19">
        <f>ABS(Ct_Na+10^-pH-Kw*10^pH-Ct_Cl-Ct_OAc*Ka*10^pH/(1+Ka*10^pH))</f>
        <v>1.7773218222357667E-2</v>
      </c>
      <c r="BP761" s="19">
        <f>ABS(Ct_Na+10^-pH-Kw*10^pH-Ct_Cl-Ct_OAc*Ka*10^pH/(1+Ka*10^pH))</f>
        <v>1.8729341718997657E-2</v>
      </c>
      <c r="BQ761" s="19">
        <f>ABS(Ct_Na+10^-pH-Kw*10^pH-Ct_Cl-Ct_OAc*Ka*10^pH/(1+Ka*10^pH))</f>
        <v>1.9663485365140169E-2</v>
      </c>
      <c r="BR761" s="19">
        <f>ABS(Ct_Na+10^-pH-Kw*10^pH-Ct_Cl-Ct_OAc*Ka*10^pH/(1+Ka*10^pH))</f>
        <v>2.0576398473870341E-2</v>
      </c>
      <c r="BS761" s="19">
        <f>ABS(Ct_Na+10^-pH-Kw*10^pH-Ct_Cl-Ct_OAc*Ka*10^pH/(1+Ka*10^pH))</f>
        <v>2.1468796681280752E-2</v>
      </c>
      <c r="BT761" s="19">
        <f>ABS(Ct_Na+10^-pH-Kw*10^pH-Ct_Cl-Ct_OAc*Ka*10^pH/(1+Ka*10^pH))</f>
        <v>2.2341363817415368E-2</v>
      </c>
      <c r="BU761" s="19">
        <f>ABS(Ct_Na+10^-pH-Kw*10^pH-Ct_Cl-Ct_OAc*Ka*10^pH/(1+Ka*10^pH))</f>
        <v>2.3194753653854719E-2</v>
      </c>
      <c r="BV761" s="19">
        <f>ABS(Ct_Na+10^-pH-Kw*10^pH-Ct_Cl-Ct_OAc*Ka*10^pH/(1+Ka*10^pH))</f>
        <v>2.4029591537327977E-2</v>
      </c>
      <c r="BW761" s="19">
        <f>ABS(Ct_Na+10^-pH-Kw*10^pH-Ct_Cl-Ct_OAc*Ka*10^pH/(1+Ka*10^pH))</f>
        <v>2.4846475917930877E-2</v>
      </c>
      <c r="BX761" s="19">
        <f>ABS(Ct_Na+10^-pH-Kw*10^pH-Ct_Cl-Ct_OAc*Ka*10^pH/(1+Ka*10^pH))</f>
        <v>2.5645979779797531E-2</v>
      </c>
      <c r="BY761" s="19">
        <f>ABS(Ct_Na+10^-pH-Kw*10^pH-Ct_Cl-Ct_OAc*Ka*10^pH/(1+Ka*10^pH))</f>
        <v>2.642865198141435E-2</v>
      </c>
      <c r="BZ761" s="19">
        <f>ABS(Ct_Na+10^-pH-Kw*10^pH-Ct_Cl-Ct_OAc*Ka*10^pH/(1+Ka*10^pH))</f>
        <v>2.7195018512164174E-2</v>
      </c>
      <c r="CA761" s="19">
        <f>ABS(Ct_Na+10^-pH-Kw*10^pH-Ct_Cl-Ct_OAc*Ka*10^pH/(1+Ka*10^pH))</f>
        <v>2.7945583671145934E-2</v>
      </c>
      <c r="CB761" s="19">
        <f>ABS(Ct_Na+10^-pH-Kw*10^pH-Ct_Cl-Ct_OAc*Ka*10^pH/(1+Ka*10^pH))</f>
        <v>2.8680831173821961E-2</v>
      </c>
      <c r="CC761" s="19">
        <f>ABS(Ct_Na+10^-pH-Kw*10^pH-Ct_Cl-Ct_OAc*Ka*10^pH/(1+Ka*10^pH))</f>
        <v>2.9401225191595451E-2</v>
      </c>
      <c r="CD761" s="19">
        <f>ABS(Ct_Na+10^-pH-Kw*10^pH-Ct_Cl-Ct_OAc*Ka*10^pH/(1+Ka*10^pH))</f>
        <v>3.010721132901345E-2</v>
      </c>
      <c r="CE761" s="19">
        <f>ABS(Ct_Na+10^-pH-Kw*10^pH-Ct_Cl-Ct_OAc*Ka*10^pH/(1+Ka*10^pH))</f>
        <v>3.0799217542918228E-2</v>
      </c>
      <c r="CF761" s="19">
        <f>ABS(Ct_Na+10^-pH-Kw*10^pH-Ct_Cl-Ct_OAc*Ka*10^pH/(1+Ka*10^pH))</f>
        <v>3.1477655007530768E-2</v>
      </c>
      <c r="CG761" s="19">
        <f>ABS(Ct_Na+10^-pH-Kw*10^pH-Ct_Cl-Ct_OAc*Ka*10^pH/(1+Ka*10^pH))</f>
        <v>3.2142918929141104E-2</v>
      </c>
      <c r="CH761" s="19">
        <f>ABS(Ct_Na+10^-pH-Kw*10^pH-Ct_Cl-Ct_OAc*Ka*10^pH/(1+Ka*10^pH))</f>
        <v>3.2795389313797406E-2</v>
      </c>
      <c r="CI761" s="19">
        <f>ABS(Ct_Na+10^-pH-Kw*10^pH-Ct_Cl-Ct_OAc*Ka*10^pH/(1+Ka*10^pH))</f>
        <v>3.3435431691126907E-2</v>
      </c>
      <c r="CJ761" s="19">
        <f>ABS(Ct_Na+10^-pH-Kw*10^pH-Ct_Cl-Ct_OAc*Ka*10^pH/(1+Ka*10^pH))</f>
        <v>3.4063397797186049E-2</v>
      </c>
      <c r="CK761" s="19">
        <f>ABS(Ct_Na+10^-pH-Kw*10^pH-Ct_Cl-Ct_OAc*Ka*10^pH/(1+Ka*10^pH))</f>
        <v>3.4679626219019807E-2</v>
      </c>
      <c r="CL761" s="19">
        <f>ABS(Ct_Na+10^-pH-Kw*10^pH-Ct_Cl-Ct_OAc*Ka*10^pH/(1+Ka*10^pH))</f>
        <v>3.5284443003412172E-2</v>
      </c>
      <c r="CM761" s="19">
        <f>ABS(Ct_Na+10^-pH-Kw*10^pH-Ct_Cl-Ct_OAc*Ka*10^pH/(1+Ka*10^pH))</f>
        <v>3.5878162232127614E-2</v>
      </c>
      <c r="CN761" s="19">
        <f>ABS(Ct_Na+10^-pH-Kw*10^pH-Ct_Cl-Ct_OAc*Ka*10^pH/(1+Ka*10^pH))</f>
        <v>3.6461086565775506E-2</v>
      </c>
      <c r="CO761" s="19">
        <f>ABS(Ct_Na+10^-pH-Kw*10^pH-Ct_Cl-Ct_OAc*Ka*10^pH/(1+Ka*10^pH))</f>
        <v>3.7033507758276601E-2</v>
      </c>
      <c r="CP761" s="19">
        <f>ABS(Ct_Na+10^-pH-Kw*10^pH-Ct_Cl-Ct_OAc*Ka*10^pH/(1+Ka*10^pH))</f>
        <v>3.7595707143768746E-2</v>
      </c>
      <c r="CQ761" s="19">
        <f>ABS(Ct_Na+10^-pH-Kw*10^pH-Ct_Cl-Ct_OAc*Ka*10^pH/(1+Ka*10^pH))</f>
        <v>3.8147956097659266E-2</v>
      </c>
      <c r="CR761" s="19">
        <f>ABS(Ct_Na+10^-pH-Kw*10^pH-Ct_Cl-Ct_OAc*Ka*10^pH/(1+Ka*10^pH))</f>
        <v>3.8690516473411332E-2</v>
      </c>
      <c r="CS761" s="19">
        <f>ABS(Ct_Na+10^-pH-Kw*10^pH-Ct_Cl-Ct_OAc*Ka*10^pH/(1+Ka*10^pH))</f>
        <v>3.9223641016541612E-2</v>
      </c>
      <c r="CT761" s="19">
        <f>ABS(Ct_Na+10^-pH-Kw*10^pH-Ct_Cl-Ct_OAc*Ka*10^pH/(1+Ka*10^pH))</f>
        <v>3.9747573757204176E-2</v>
      </c>
      <c r="CU761" s="19">
        <f>ABS(Ct_Na+10^-pH-Kw*10^pH-Ct_Cl-Ct_OAc*Ka*10^pH/(1+Ka*10^pH))</f>
        <v>4.0262550382641697E-2</v>
      </c>
      <c r="CV761" s="19">
        <f>ABS(Ct_Na+10^-pH-Kw*10^pH-Ct_Cl-Ct_OAc*Ka*10^pH/(1+Ka*10^pH))</f>
        <v>4.0768798590698943E-2</v>
      </c>
      <c r="CW761" s="19">
        <f>ABS(Ct_Na+10^-pH-Kw*10^pH-Ct_Cl-Ct_OAc*Ka*10^pH/(1+Ka*10^pH))</f>
        <v>4.1266538425511534E-2</v>
      </c>
      <c r="CX761" s="19">
        <f>ABS(Ct_Na+10^-pH-Kw*10^pH-Ct_Cl-Ct_OAc*Ka*10^pH/(1+Ka*10^pH))</f>
        <v>4.1755982596410564E-2</v>
      </c>
    </row>
    <row r="762" spans="1:102">
      <c r="A762" s="23">
        <v>7.33</v>
      </c>
      <c r="B762" s="19">
        <f>ABS(Ct_Na+10^-pH-Kw*10^pH-Ct_Cl-Ct_OAc*Ka*10^pH/(1+Ka*10^pH))</f>
        <v>0.24947549345640338</v>
      </c>
      <c r="C762" s="19">
        <f>ABS(Ct_Na+10^-pH-Kw*10^pH-Ct_Cl-Ct_OAc*Ka*10^pH/(1+Ka*10^pH))</f>
        <v>0.23283381124527439</v>
      </c>
      <c r="D762" s="19">
        <f>ABS(Ct_Na+10^-pH-Kw*10^pH-Ct_Cl-Ct_OAc*Ka*10^pH/(1+Ka*10^pH))</f>
        <v>0.21770500923515712</v>
      </c>
      <c r="E762" s="19">
        <f>ABS(Ct_Na+10^-pH-Kw*10^pH-Ct_Cl-Ct_OAc*Ka*10^pH/(1+Ka*10^pH))</f>
        <v>0.20389175522591965</v>
      </c>
      <c r="F762" s="19">
        <f>ABS(Ct_Na+10^-pH-Kw*10^pH-Ct_Cl-Ct_OAc*Ka*10^pH/(1+Ka*10^pH))</f>
        <v>0.1912296057174519</v>
      </c>
      <c r="G762" s="19">
        <f>ABS(Ct_Na+10^-pH-Kw*10^pH-Ct_Cl-Ct_OAc*Ka*10^pH/(1+Ka*10^pH))</f>
        <v>0.17958042816966166</v>
      </c>
      <c r="H762" s="19">
        <f>ABS(Ct_Na+10^-pH-Kw*10^pH-Ct_Cl-Ct_OAc*Ka*10^pH/(1+Ka*10^pH))</f>
        <v>0.16882734120247062</v>
      </c>
      <c r="I762" s="19">
        <f>ABS(Ct_Na+10^-pH-Kw*10^pH-Ct_Cl-Ct_OAc*Ka*10^pH/(1+Ka*10^pH))</f>
        <v>0.15887077919581225</v>
      </c>
      <c r="J762" s="19">
        <f>ABS(Ct_Na+10^-pH-Kw*10^pH-Ct_Cl-Ct_OAc*Ka*10^pH/(1+Ka*10^pH))</f>
        <v>0.1496254001896295</v>
      </c>
      <c r="K762" s="19">
        <f>ABS(Ct_Na+10^-pH-Kw*10^pH-Ct_Cl-Ct_OAc*Ka*10^pH/(1+Ka*10^pH))</f>
        <v>0.14101763352870073</v>
      </c>
      <c r="L762" s="19">
        <f>ABS(Ct_Na+10^-pH-Kw*10^pH-Ct_Cl-Ct_OAc*Ka*10^pH/(1+Ka*10^pH))</f>
        <v>0.13298371797850048</v>
      </c>
      <c r="M762" s="19">
        <f>ABS(Ct_Na+10^-pH-Kw*10^pH-Ct_Cl-Ct_OAc*Ka*10^pH/(1+Ka*10^pH))</f>
        <v>0.1254681195605713</v>
      </c>
      <c r="N762" s="19">
        <f>ABS(Ct_Na+10^-pH-Kw*10^pH-Ct_Cl-Ct_OAc*Ka*10^pH/(1+Ka*10^pH))</f>
        <v>0.11842224604376264</v>
      </c>
      <c r="O762" s="19">
        <f>ABS(Ct_Na+10^-pH-Kw*10^pH-Ct_Cl-Ct_OAc*Ka*10^pH/(1+Ka*10^pH))</f>
        <v>0.11180339516433636</v>
      </c>
      <c r="P762" s="19">
        <f>ABS(Ct_Na+10^-pH-Kw*10^pH-Ct_Cl-Ct_OAc*Ka*10^pH/(1+Ka*10^pH))</f>
        <v>0.10557388845428804</v>
      </c>
      <c r="Q762" s="19">
        <f>ABS(Ct_Na+10^-pH-Kw*10^pH-Ct_Cl-Ct_OAc*Ka*10^pH/(1+Ka*10^pH))</f>
        <v>9.9700353556242571E-2</v>
      </c>
      <c r="R762" s="19">
        <f>ABS(Ct_Na+10^-pH-Kw*10^pH-Ct_Cl-Ct_OAc*Ka*10^pH/(1+Ka*10^pH))</f>
        <v>9.4153126152532907E-2</v>
      </c>
      <c r="S762" s="19">
        <f>ABS(Ct_Na+10^-pH-Kw*10^pH-Ct_Cl-Ct_OAc*Ka*10^pH/(1+Ka*10^pH))</f>
        <v>8.8905748878753466E-2</v>
      </c>
      <c r="T762" s="19">
        <f>ABS(Ct_Na+10^-pH-Kw*10^pH-Ct_Cl-Ct_OAc*Ka*10^pH/(1+Ka*10^pH))</f>
        <v>8.393454935622563E-2</v>
      </c>
      <c r="U762" s="19">
        <f>ABS(Ct_Na+10^-pH-Kw*10^pH-Ct_Cl-Ct_OAc*Ka*10^pH/(1+Ka*10^pH))</f>
        <v>7.9218283142545337E-2</v>
      </c>
      <c r="V762" s="19">
        <f>ABS(Ct_Na+10^-pH-Kw*10^pH-Ct_Cl-Ct_OAc*Ka*10^pH/(1+Ka*10^pH))</f>
        <v>7.4737830239549094E-2</v>
      </c>
      <c r="W762" s="19">
        <f>ABS(Ct_Na+10^-pH-Kw*10^pH-Ct_Cl-Ct_OAc*Ka*10^pH/(1+Ka*10^pH))</f>
        <v>7.0475936014747748E-2</v>
      </c>
      <c r="X762" s="19">
        <f>ABS(Ct_Na+10^-pH-Kw*10^pH-Ct_Cl-Ct_OAc*Ka*10^pH/(1+Ka*10^pH))</f>
        <v>6.6416989133984597E-2</v>
      </c>
      <c r="Y762" s="19">
        <f>ABS(Ct_Na+10^-pH-Kw*10^pH-Ct_Cl-Ct_OAc*Ka*10^pH/(1+Ka*10^pH))</f>
        <v>6.2546830480233684E-2</v>
      </c>
      <c r="Z762" s="19">
        <f>ABS(Ct_Na+10^-pH-Kw*10^pH-Ct_Cl-Ct_OAc*Ka*10^pH/(1+Ka*10^pH))</f>
        <v>5.8852588128925964E-2</v>
      </c>
      <c r="AA762" s="19">
        <f>ABS(Ct_Na+10^-pH-Kw*10^pH-Ct_Cl-Ct_OAc*Ka*10^pH/(1+Ka*10^pH))</f>
        <v>5.5322534326565295E-2</v>
      </c>
      <c r="AB762" s="19">
        <f>ABS(Ct_Na+10^-pH-Kw*10^pH-Ct_Cl-Ct_OAc*Ka*10^pH/(1+Ka*10^pH))</f>
        <v>5.1945961124307244E-2</v>
      </c>
      <c r="AC762" s="19">
        <f>ABS(Ct_Na+10^-pH-Kw*10^pH-Ct_Cl-Ct_OAc*Ka*10^pH/(1+Ka*10^pH))</f>
        <v>4.8713071888102685E-2</v>
      </c>
      <c r="AD762" s="19">
        <f>ABS(Ct_Na+10^-pH-Kw*10^pH-Ct_Cl-Ct_OAc*Ka*10^pH/(1+Ka*10^pH))</f>
        <v>4.5614886370073354E-2</v>
      </c>
      <c r="AE762" s="19">
        <f>ABS(Ct_Na+10^-pH-Kw*10^pH-Ct_Cl-Ct_OAc*Ka*10^pH/(1+Ka*10^pH))</f>
        <v>4.2643157403800341E-2</v>
      </c>
      <c r="AF762" s="19">
        <f>ABS(Ct_Na+10^-pH-Kw*10^pH-Ct_Cl-Ct_OAc*Ka*10^pH/(1+Ka*10^pH))</f>
        <v>3.9790297596178234E-2</v>
      </c>
      <c r="AG762" s="19">
        <f>ABS(Ct_Na+10^-pH-Kw*10^pH-Ct_Cl-Ct_OAc*Ka*10^pH/(1+Ka*10^pH))</f>
        <v>3.7049314643756978E-2</v>
      </c>
      <c r="AH762" s="19">
        <f>ABS(Ct_Na+10^-pH-Kw*10^pH-Ct_Cl-Ct_OAc*Ka*10^pH/(1+Ka*10^pH))</f>
        <v>3.4413754112582726E-2</v>
      </c>
      <c r="AI762" s="19">
        <f>ABS(Ct_Na+10^-pH-Kw*10^pH-Ct_Cl-Ct_OAc*Ka*10^pH/(1+Ka*10^pH))</f>
        <v>3.1877648695792384E-2</v>
      </c>
      <c r="AJ762" s="19">
        <f>ABS(Ct_Na+10^-pH-Kw*10^pH-Ct_Cl-Ct_OAc*Ka*10^pH/(1+Ka*10^pH))</f>
        <v>2.9435473109253527E-2</v>
      </c>
      <c r="AK762" s="19">
        <f>ABS(Ct_Na+10^-pH-Kw*10^pH-Ct_Cl-Ct_OAc*Ka*10^pH/(1+Ka*10^pH))</f>
        <v>2.7082103907679726E-2</v>
      </c>
      <c r="AL762" s="19">
        <f>ABS(Ct_Na+10^-pH-Kw*10^pH-Ct_Cl-Ct_OAc*Ka*10^pH/(1+Ka*10^pH))</f>
        <v>2.4812783606162153E-2</v>
      </c>
      <c r="AM762" s="19">
        <f>ABS(Ct_Na+10^-pH-Kw*10^pH-Ct_Cl-Ct_OAc*Ka*10^pH/(1+Ka*10^pH))</f>
        <v>2.2623088578381995E-2</v>
      </c>
      <c r="AN762" s="19">
        <f>ABS(Ct_Na+10^-pH-Kw*10^pH-Ct_Cl-Ct_OAc*Ka*10^pH/(1+Ka*10^pH))</f>
        <v>2.050890027569776E-2</v>
      </c>
      <c r="AO762" s="19">
        <f>ABS(Ct_Na+10^-pH-Kw*10^pH-Ct_Cl-Ct_OAc*Ka*10^pH/(1+Ka*10^pH))</f>
        <v>1.8466379373104483E-2</v>
      </c>
      <c r="AP762" s="19">
        <f>ABS(Ct_Na+10^-pH-Kw*10^pH-Ct_Cl-Ct_OAc*Ka*10^pH/(1+Ka*10^pH))</f>
        <v>1.6491942500597642E-2</v>
      </c>
      <c r="AQ762" s="19">
        <f>ABS(Ct_Na+10^-pH-Kw*10^pH-Ct_Cl-Ct_OAc*Ka*10^pH/(1+Ka*10^pH))</f>
        <v>1.4582241263254997E-2</v>
      </c>
      <c r="AR762" s="19">
        <f>ABS(Ct_Na+10^-pH-Kw*10^pH-Ct_Cl-Ct_OAc*Ka*10^pH/(1+Ka*10^pH))</f>
        <v>1.273414329163304E-2</v>
      </c>
      <c r="AS762" s="19">
        <f>ABS(Ct_Na+10^-pH-Kw*10^pH-Ct_Cl-Ct_OAc*Ka*10^pH/(1+Ka*10^pH))</f>
        <v>1.0944715096888005E-2</v>
      </c>
      <c r="AT762" s="19">
        <f>ABS(Ct_Na+10^-pH-Kw*10^pH-Ct_Cl-Ct_OAc*Ka*10^pH/(1+Ka*10^pH))</f>
        <v>9.2112065332287246E-3</v>
      </c>
      <c r="AU762" s="19">
        <f>ABS(Ct_Na+10^-pH-Kw*10^pH-Ct_Cl-Ct_OAc*Ka*10^pH/(1+Ka*10^pH))</f>
        <v>7.5310366946051352E-3</v>
      </c>
      <c r="AV762" s="19">
        <f>ABS(Ct_Na+10^-pH-Kw*10^pH-Ct_Cl-Ct_OAc*Ka*10^pH/(1+Ka*10^pH))</f>
        <v>5.9017810935155651E-3</v>
      </c>
      <c r="AW762" s="19">
        <f>ABS(Ct_Na+10^-pH-Kw*10^pH-Ct_Cl-Ct_OAc*Ka*10^pH/(1+Ka*10^pH))</f>
        <v>4.3211599879809381E-3</v>
      </c>
      <c r="AX762" s="19">
        <f>ABS(Ct_Na+10^-pH-Kw*10^pH-Ct_Cl-Ct_OAc*Ka*10^pH/(1+Ka*10^pH))</f>
        <v>2.7870277384914183E-3</v>
      </c>
      <c r="AY762" s="19">
        <f>ABS(Ct_Na+10^-pH-Kw*10^pH-Ct_Cl-Ct_OAc*Ka*10^pH/(1+Ka*10^pH))</f>
        <v>1.2973630904364111E-3</v>
      </c>
      <c r="AZ762" s="19">
        <f>ABS(Ct_Na+10^-pH-Kw*10^pH-Ct_Cl-Ct_OAc*Ka*10^pH/(1+Ka*10^pH))</f>
        <v>1.4973971053132418E-4</v>
      </c>
      <c r="BA762" s="19">
        <f>ABS(Ct_Na+10^-pH-Kw*10^pH-Ct_Cl-Ct_OAc*Ka*10^pH/(1+Ka*10^pH))</f>
        <v>1.556079052316868E-3</v>
      </c>
      <c r="BB762" s="19">
        <f>ABS(Ct_Na+10^-pH-Kw*10^pH-Ct_Cl-Ct_OAc*Ka*10^pH/(1+Ka*10^pH))</f>
        <v>2.9233534123861357E-3</v>
      </c>
      <c r="BC762" s="19">
        <f>ABS(Ct_Na+10^-pH-Kw*10^pH-Ct_Cl-Ct_OAc*Ka*10^pH/(1+Ka*10^pH))</f>
        <v>4.2531682009467053E-3</v>
      </c>
      <c r="BD762" s="19">
        <f>ABS(Ct_Na+10^-pH-Kw*10^pH-Ct_Cl-Ct_OAc*Ka*10^pH/(1+Ka*10^pH))</f>
        <v>5.5470420492758632E-3</v>
      </c>
      <c r="BE762" s="19">
        <f>ABS(Ct_Na+10^-pH-Kw*10^pH-Ct_Cl-Ct_OAc*Ka*10^pH/(1+Ka*10^pH))</f>
        <v>6.806412594982908E-3</v>
      </c>
      <c r="BF762" s="19">
        <f>ABS(Ct_Na+10^-pH-Kw*10^pH-Ct_Cl-Ct_OAc*Ka*10^pH/(1+Ka*10^pH))</f>
        <v>8.0326418105397882E-3</v>
      </c>
      <c r="BG762" s="19">
        <f>ABS(Ct_Na+10^-pH-Kw*10^pH-Ct_Cl-Ct_OAc*Ka*10^pH/(1+Ka*10^pH))</f>
        <v>9.2270209166016512E-3</v>
      </c>
      <c r="BH762" s="19">
        <f>ABS(Ct_Na+10^-pH-Kw*10^pH-Ct_Cl-Ct_OAc*Ka*10^pH/(1+Ka*10^pH))</f>
        <v>1.039077491737992E-2</v>
      </c>
      <c r="BI762" s="19">
        <f>ABS(Ct_Na+10^-pH-Kw*10^pH-Ct_Cl-Ct_OAc*Ka*10^pH/(1+Ka*10^pH))</f>
        <v>1.1525066791556196E-2</v>
      </c>
      <c r="BJ762" s="19">
        <f>ABS(Ct_Na+10^-pH-Kw*10^pH-Ct_Cl-Ct_OAc*Ka*10^pH/(1+Ka*10^pH))</f>
        <v>1.2631001368878063E-2</v>
      </c>
      <c r="BK762" s="19">
        <f>ABS(Ct_Na+10^-pH-Kw*10^pH-Ct_Cl-Ct_OAc*Ka*10^pH/(1+Ka*10^pH))</f>
        <v>1.3709628919599377E-2</v>
      </c>
      <c r="BL762" s="19">
        <f>ABS(Ct_Na+10^-pH-Kw*10^pH-Ct_Cl-Ct_OAc*Ka*10^pH/(1+Ka*10^pH))</f>
        <v>1.4761948481278715E-2</v>
      </c>
      <c r="BM762" s="19">
        <f>ABS(Ct_Na+10^-pH-Kw*10^pH-Ct_Cl-Ct_OAc*Ka*10^pH/(1+Ka*10^pH))</f>
        <v>1.5788910945086276E-2</v>
      </c>
      <c r="BN762" s="19">
        <f>ABS(Ct_Na+10^-pH-Kw*10^pH-Ct_Cl-Ct_OAc*Ka*10^pH/(1+Ka*10^pH))</f>
        <v>1.6791421921660304E-2</v>
      </c>
      <c r="BO762" s="19">
        <f>ABS(Ct_Na+10^-pH-Kw*10^pH-Ct_Cl-Ct_OAc*Ka*10^pH/(1+Ka*10^pH))</f>
        <v>1.7770344404667883E-2</v>
      </c>
      <c r="BP762" s="19">
        <f>ABS(Ct_Na+10^-pH-Kw*10^pH-Ct_Cl-Ct_OAc*Ka*10^pH/(1+Ka*10^pH))</f>
        <v>1.8726501248535754E-2</v>
      </c>
      <c r="BQ762" s="19">
        <f>ABS(Ct_Na+10^-pH-Kw*10^pH-Ct_Cl-Ct_OAc*Ka*10^pH/(1+Ka*10^pH))</f>
        <v>1.9660677475303229E-2</v>
      </c>
      <c r="BR762" s="19">
        <f>ABS(Ct_Na+10^-pH-Kw*10^pH-Ct_Cl-Ct_OAc*Ka*10^pH/(1+Ka*10^pH))</f>
        <v>2.0573622424189607E-2</v>
      </c>
      <c r="BS762" s="19">
        <f>ABS(Ct_Na+10^-pH-Kw*10^pH-Ct_Cl-Ct_OAc*Ka*10^pH/(1+Ka*10^pH))</f>
        <v>2.1466051756247086E-2</v>
      </c>
      <c r="BT762" s="19">
        <f>ABS(Ct_Na+10^-pH-Kw*10^pH-Ct_Cl-Ct_OAc*Ka*10^pH/(1+Ka*10^pH))</f>
        <v>2.2338649325369948E-2</v>
      </c>
      <c r="BU762" s="19">
        <f>ABS(Ct_Na+10^-pH-Kw*10^pH-Ct_Cl-Ct_OAc*Ka*10^pH/(1+Ka*10^pH))</f>
        <v>2.3192068925940681E-2</v>
      </c>
      <c r="BV762" s="19">
        <f>ABS(Ct_Na+10^-pH-Kw*10^pH-Ct_Cl-Ct_OAc*Ka*10^pH/(1+Ka*10^pH))</f>
        <v>2.4026935926498967E-2</v>
      </c>
      <c r="BW762" s="19">
        <f>ABS(Ct_Na+10^-pH-Kw*10^pH-Ct_Cl-Ct_OAc*Ka*10^pH/(1+Ka*10^pH))</f>
        <v>2.4843848798013032E-2</v>
      </c>
      <c r="BX762" s="19">
        <f>ABS(Ct_Na+10^-pH-Kw*10^pH-Ct_Cl-Ct_OAc*Ka*10^pH/(1+Ka*10^pH))</f>
        <v>2.5643380544601253E-2</v>
      </c>
      <c r="BY762" s="19">
        <f>ABS(Ct_Na+10^-pH-Kw*10^pH-Ct_Cl-Ct_OAc*Ka*10^pH/(1+Ka*10^pH))</f>
        <v>2.6426080043892852E-2</v>
      </c>
      <c r="BZ762" s="19">
        <f>ABS(Ct_Na+10^-pH-Kw*10^pH-Ct_Cl-Ct_OAc*Ka*10^pH/(1+Ka*10^pH))</f>
        <v>2.7192473303615919E-2</v>
      </c>
      <c r="CA762" s="19">
        <f>ABS(Ct_Na+10^-pH-Kw*10^pH-Ct_Cl-Ct_OAc*Ka*10^pH/(1+Ka*10^pH))</f>
        <v>2.7943064640458058E-2</v>
      </c>
      <c r="CB762" s="19">
        <f>ABS(Ct_Na+10^-pH-Kw*10^pH-Ct_Cl-Ct_OAc*Ka*10^pH/(1+Ka*10^pH))</f>
        <v>2.8678337786752425E-2</v>
      </c>
      <c r="CC762" s="19">
        <f>ABS(Ct_Na+10^-pH-Kw*10^pH-Ct_Cl-Ct_OAc*Ka*10^pH/(1+Ka*10^pH))</f>
        <v>2.9398756930091363E-2</v>
      </c>
      <c r="CD762" s="19">
        <f>ABS(Ct_Na+10^-pH-Kw*10^pH-Ct_Cl-Ct_OAc*Ka*10^pH/(1+Ka*10^pH))</f>
        <v>3.0104767690563486E-2</v>
      </c>
      <c r="CE762" s="19">
        <f>ABS(Ct_Na+10^-pH-Kw*10^pH-Ct_Cl-Ct_OAc*Ka*10^pH/(1+Ka*10^pH))</f>
        <v>3.0796798039937172E-2</v>
      </c>
      <c r="CF762" s="19">
        <f>ABS(Ct_Na+10^-pH-Kw*10^pH-Ct_Cl-Ct_OAc*Ka*10^pH/(1+Ka*10^pH))</f>
        <v>3.1475259166774107E-2</v>
      </c>
      <c r="CG762" s="19">
        <f>ABS(Ct_Na+10^-pH-Kw*10^pH-Ct_Cl-Ct_OAc*Ka*10^pH/(1+Ka*10^pH))</f>
        <v>3.2140546291148195E-2</v>
      </c>
      <c r="CH762" s="19">
        <f>ABS(Ct_Na+10^-pH-Kw*10^pH-Ct_Cl-Ct_OAc*Ka*10^pH/(1+Ka*10^pH))</f>
        <v>3.2793039432361233E-2</v>
      </c>
      <c r="CI762" s="19">
        <f>ABS(Ct_Na+10^-pH-Kw*10^pH-Ct_Cl-Ct_OAc*Ka*10^pH/(1+Ka*10^pH))</f>
        <v>3.3433104132789271E-2</v>
      </c>
      <c r="CJ762" s="19">
        <f>ABS(Ct_Na+10^-pH-Kw*10^pH-Ct_Cl-Ct_OAc*Ka*10^pH/(1+Ka*10^pH))</f>
        <v>3.4061092140756401E-2</v>
      </c>
      <c r="CK762" s="19">
        <f>ABS(Ct_Na+10^-pH-Kw*10^pH-Ct_Cl-Ct_OAc*Ka*10^pH/(1+Ka*10^pH))</f>
        <v>3.4677342055116689E-2</v>
      </c>
      <c r="CL762" s="19">
        <f>ABS(Ct_Na+10^-pH-Kw*10^pH-Ct_Cl-Ct_OAc*Ka*10^pH/(1+Ka*10^pH))</f>
        <v>3.528217993402584E-2</v>
      </c>
      <c r="CM762" s="19">
        <f>ABS(Ct_Na+10^-pH-Kw*10^pH-Ct_Cl-Ct_OAc*Ka*10^pH/(1+Ka*10^pH))</f>
        <v>3.5875919870202701E-2</v>
      </c>
      <c r="CN762" s="19">
        <f>ABS(Ct_Na+10^-pH-Kw*10^pH-Ct_Cl-Ct_OAc*Ka*10^pH/(1+Ka*10^pH))</f>
        <v>3.6458864534812722E-2</v>
      </c>
      <c r="CO762" s="19">
        <f>ABS(Ct_Na+10^-pH-Kw*10^pH-Ct_Cl-Ct_OAc*Ka*10^pH/(1+Ka*10^pH))</f>
        <v>3.7031305691952308E-2</v>
      </c>
      <c r="CP762" s="19">
        <f>ABS(Ct_Na+10^-pH-Kw*10^pH-Ct_Cl-Ct_OAc*Ka*10^pH/(1+Ka*10^pH))</f>
        <v>3.7593524685571533E-2</v>
      </c>
      <c r="CQ762" s="19">
        <f>ABS(Ct_Na+10^-pH-Kw*10^pH-Ct_Cl-Ct_OAc*Ka*10^pH/(1+Ka*10^pH))</f>
        <v>3.8145792900542638E-2</v>
      </c>
      <c r="CR762" s="19">
        <f>ABS(Ct_Na+10^-pH-Kw*10^pH-Ct_Cl-Ct_OAc*Ka*10^pH/(1+Ka*10^pH))</f>
        <v>3.8688372199461599E-2</v>
      </c>
      <c r="CS762" s="19">
        <f>ABS(Ct_Na+10^-pH-Kw*10^pH-Ct_Cl-Ct_OAc*Ka*10^pH/(1+Ka*10^pH))</f>
        <v>3.9221515336660212E-2</v>
      </c>
      <c r="CT762" s="19">
        <f>ABS(Ct_Na+10^-pH-Kw*10^pH-Ct_Cl-Ct_OAc*Ka*10^pH/(1+Ka*10^pH))</f>
        <v>3.974546635080372E-2</v>
      </c>
      <c r="CU762" s="19">
        <f>ABS(Ct_Na+10^-pH-Kw*10^pH-Ct_Cl-Ct_OAc*Ka*10^pH/(1+Ka*10^pH))</f>
        <v>4.0260460937355011E-2</v>
      </c>
      <c r="CV762" s="19">
        <f>ABS(Ct_Na+10^-pH-Kw*10^pH-Ct_Cl-Ct_OAc*Ka*10^pH/(1+Ka*10^pH))</f>
        <v>4.0766726802100355E-2</v>
      </c>
      <c r="CW762" s="19">
        <f>ABS(Ct_Na+10^-pH-Kw*10^pH-Ct_Cl-Ct_OAc*Ka*10^pH/(1+Ka*10^pH))</f>
        <v>4.1264483996849982E-2</v>
      </c>
      <c r="CX762" s="19">
        <f>ABS(Ct_Na+10^-pH-Kw*10^pH-Ct_Cl-Ct_OAc*Ka*10^pH/(1+Ka*10^pH))</f>
        <v>4.1753945238353768E-2</v>
      </c>
    </row>
    <row r="763" spans="1:102">
      <c r="A763" s="24">
        <v>7.34</v>
      </c>
      <c r="B763" s="19">
        <f>ABS(Ct_Na+10^-pH-Kw*10^pH-Ct_Cl-Ct_OAc*Ka*10^pH/(1+Ka*10^pH))</f>
        <v>0.24948741190990631</v>
      </c>
      <c r="C763" s="19">
        <f>ABS(Ct_Na+10^-pH-Kw*10^pH-Ct_Cl-Ct_OAc*Ka*10^pH/(1+Ka*10^pH))</f>
        <v>0.23284516244121287</v>
      </c>
      <c r="D763" s="19">
        <f>ABS(Ct_Na+10^-pH-Kw*10^pH-Ct_Cl-Ct_OAc*Ka*10^pH/(1+Ka*10^pH))</f>
        <v>0.21771584474240063</v>
      </c>
      <c r="E763" s="19">
        <f>ABS(Ct_Na+10^-pH-Kw*10^pH-Ct_Cl-Ct_OAc*Ka*10^pH/(1+Ka*10^pH))</f>
        <v>0.20390211988696336</v>
      </c>
      <c r="F763" s="19">
        <f>ABS(Ct_Na+10^-pH-Kw*10^pH-Ct_Cl-Ct_OAc*Ka*10^pH/(1+Ka*10^pH))</f>
        <v>0.19123953876947913</v>
      </c>
      <c r="G763" s="19">
        <f>ABS(Ct_Na+10^-pH-Kw*10^pH-Ct_Cl-Ct_OAc*Ka*10^pH/(1+Ka*10^pH))</f>
        <v>0.17958996414139372</v>
      </c>
      <c r="H763" s="19">
        <f>ABS(Ct_Na+10^-pH-Kw*10^pH-Ct_Cl-Ct_OAc*Ka*10^pH/(1+Ka*10^pH))</f>
        <v>0.16883651063854563</v>
      </c>
      <c r="I763" s="19">
        <f>ABS(Ct_Na+10^-pH-Kw*10^pH-Ct_Cl-Ct_OAc*Ka*10^pH/(1+Ka*10^pH))</f>
        <v>0.15887960924701963</v>
      </c>
      <c r="J763" s="19">
        <f>ABS(Ct_Na+10^-pH-Kw*10^pH-Ct_Cl-Ct_OAc*Ka*10^pH/(1+Ka*10^pH))</f>
        <v>0.14963391509774551</v>
      </c>
      <c r="K763" s="19">
        <f>ABS(Ct_Na+10^-pH-Kw*10^pH-Ct_Cl-Ct_OAc*Ka*10^pH/(1+Ka*10^pH))</f>
        <v>0.1410258550277316</v>
      </c>
      <c r="L763" s="19">
        <f>ABS(Ct_Na+10^-pH-Kw*10^pH-Ct_Cl-Ct_OAc*Ka*10^pH/(1+Ka*10^pH))</f>
        <v>0.13299166562905199</v>
      </c>
      <c r="M763" s="19">
        <f>ABS(Ct_Na+10^-pH-Kw*10^pH-Ct_Cl-Ct_OAc*Ka*10^pH/(1+Ka*10^pH))</f>
        <v>0.12547581103028721</v>
      </c>
      <c r="N763" s="19">
        <f>ABS(Ct_Na+10^-pH-Kw*10^pH-Ct_Cl-Ct_OAc*Ka*10^pH/(1+Ka*10^pH))</f>
        <v>0.11842969734394523</v>
      </c>
      <c r="O763" s="19">
        <f>ABS(Ct_Na+10^-pH-Kw*10^pH-Ct_Cl-Ct_OAc*Ka*10^pH/(1+Ka*10^pH))</f>
        <v>0.11181062085071487</v>
      </c>
      <c r="P763" s="19">
        <f>ABS(Ct_Na+10^-pH-Kw*10^pH-Ct_Cl-Ct_OAc*Ka*10^pH/(1+Ka*10^pH))</f>
        <v>0.10558090179826275</v>
      </c>
      <c r="Q763" s="19">
        <f>ABS(Ct_Na+10^-pH-Kw*10^pH-Ct_Cl-Ct_OAc*Ka*10^pH/(1+Ka*10^pH))</f>
        <v>9.9707166691665086E-2</v>
      </c>
      <c r="R763" s="19">
        <f>ABS(Ct_Na+10^-pH-Kw*10^pH-Ct_Cl-Ct_OAc*Ka*10^pH/(1+Ka*10^pH))</f>
        <v>9.4159750202100587E-2</v>
      </c>
      <c r="S763" s="19">
        <f>ABS(Ct_Na+10^-pH-Kw*10^pH-Ct_Cl-Ct_OAc*Ka*10^pH/(1+Ka*10^pH))</f>
        <v>8.8912194063323333E-2</v>
      </c>
      <c r="T763" s="19">
        <f>ABS(Ct_Na+10^-pH-Kw*10^pH-Ct_Cl-Ct_OAc*Ka*10^pH/(1+Ka*10^pH))</f>
        <v>8.3940825089744944E-2</v>
      </c>
      <c r="U763" s="19">
        <f>ABS(Ct_Na+10^-pH-Kw*10^pH-Ct_Cl-Ct_OAc*Ka*10^pH/(1+Ka*10^pH))</f>
        <v>7.9224398114811578E-2</v>
      </c>
      <c r="V763" s="19">
        <f>ABS(Ct_Na+10^-pH-Kw*10^pH-Ct_Cl-Ct_OAc*Ka*10^pH/(1+Ka*10^pH))</f>
        <v>7.4743792488624866E-2</v>
      </c>
      <c r="W763" s="19">
        <f>ABS(Ct_Na+10^-pH-Kw*10^pH-Ct_Cl-Ct_OAc*Ka*10^pH/(1+Ka*10^pH))</f>
        <v>7.0481752990544821E-2</v>
      </c>
      <c r="X763" s="19">
        <f>ABS(Ct_Na+10^-pH-Kw*10^pH-Ct_Cl-Ct_OAc*Ka*10^pH/(1+Ka*10^pH))</f>
        <v>6.6422667754278145E-2</v>
      </c>
      <c r="Y763" s="19">
        <f>ABS(Ct_Na+10^-pH-Kw*10^pH-Ct_Cl-Ct_OAc*Ka*10^pH/(1+Ka*10^pH))</f>
        <v>6.2552377180163377E-2</v>
      </c>
      <c r="Z763" s="19">
        <f>ABS(Ct_Na+10^-pH-Kw*10^pH-Ct_Cl-Ct_OAc*Ka*10^pH/(1+Ka*10^pH))</f>
        <v>5.8858008904872028E-2</v>
      </c>
      <c r="AA763" s="19">
        <f>ABS(Ct_Na+10^-pH-Kw*10^pH-Ct_Cl-Ct_OAc*Ka*10^pH/(1+Ka*10^pH))</f>
        <v>5.5327834775149159E-2</v>
      </c>
      <c r="AB763" s="19">
        <f>ABS(Ct_Na+10^-pH-Kw*10^pH-Ct_Cl-Ct_OAc*Ka*10^pH/(1+Ka*10^pH))</f>
        <v>5.1951146477153404E-2</v>
      </c>
      <c r="AC763" s="19">
        <f>ABS(Ct_Na+10^-pH-Kw*10^pH-Ct_Cl-Ct_OAc*Ka*10^pH/(1+Ka*10^pH))</f>
        <v>4.8718147042902088E-2</v>
      </c>
      <c r="AD763" s="19">
        <f>ABS(Ct_Na+10^-pH-Kw*10^pH-Ct_Cl-Ct_OAc*Ka*10^pH/(1+Ka*10^pH))</f>
        <v>4.5619855918411278E-2</v>
      </c>
      <c r="AE763" s="19">
        <f>ABS(Ct_Na+10^-pH-Kw*10^pH-Ct_Cl-Ct_OAc*Ka*10^pH/(1+Ka*10^pH))</f>
        <v>4.2648025656144603E-2</v>
      </c>
      <c r="AF763" s="19">
        <f>ABS(Ct_Na+10^-pH-Kw*10^pH-Ct_Cl-Ct_OAc*Ka*10^pH/(1+Ka*10^pH))</f>
        <v>3.9795068604368586E-2</v>
      </c>
      <c r="AG763" s="19">
        <f>ABS(Ct_Na+10^-pH-Kw*10^pH-Ct_Cl-Ct_OAc*Ka*10^pH/(1+Ka*10^pH))</f>
        <v>3.7053992221289647E-2</v>
      </c>
      <c r="AH763" s="19">
        <f>ABS(Ct_Na+10^-pH-Kw*10^pH-Ct_Cl-Ct_OAc*Ka*10^pH/(1+Ka*10^pH))</f>
        <v>3.441834185294454E-2</v>
      </c>
      <c r="AI763" s="19">
        <f>ABS(Ct_Na+10^-pH-Kw*10^pH-Ct_Cl-Ct_OAc*Ka*10^pH/(1+Ka*10^pH))</f>
        <v>3.188214998906528E-2</v>
      </c>
      <c r="AJ763" s="19">
        <f>ABS(Ct_Na+10^-pH-Kw*10^pH-Ct_Cl-Ct_OAc*Ka*10^pH/(1+Ka*10^pH))</f>
        <v>2.9439891157181541E-2</v>
      </c>
      <c r="AK763" s="19">
        <f>ABS(Ct_Na+10^-pH-Kw*10^pH-Ct_Cl-Ct_OAc*Ka*10^pH/(1+Ka*10^pH))</f>
        <v>2.7086441737366275E-2</v>
      </c>
      <c r="AL763" s="19">
        <f>ABS(Ct_Na+10^-pH-Kw*10^pH-Ct_Cl-Ct_OAc*Ka*10^pH/(1+Ka*10^pH))</f>
        <v>2.4817044082544468E-2</v>
      </c>
      <c r="AM763" s="19">
        <f>ABS(Ct_Na+10^-pH-Kw*10^pH-Ct_Cl-Ct_OAc*Ka*10^pH/(1+Ka*10^pH))</f>
        <v>2.262727441561109E-2</v>
      </c>
      <c r="AN763" s="19">
        <f>ABS(Ct_Na+10^-pH-Kw*10^pH-Ct_Cl-Ct_OAc*Ka*10^pH/(1+Ka*10^pH))</f>
        <v>2.0513014047537505E-2</v>
      </c>
      <c r="AO763" s="19">
        <f>ABS(Ct_Na+10^-pH-Kw*10^pH-Ct_Cl-Ct_OAc*Ka*10^pH/(1+Ka*10^pH))</f>
        <v>1.8470423522449486E-2</v>
      </c>
      <c r="AP763" s="19">
        <f>ABS(Ct_Na+10^-pH-Kw*10^pH-Ct_Cl-Ct_OAc*Ka*10^pH/(1+Ka*10^pH))</f>
        <v>1.6495919348197705E-2</v>
      </c>
      <c r="AQ763" s="19">
        <f>ABS(Ct_Na+10^-pH-Kw*10^pH-Ct_Cl-Ct_OAc*Ka*10^pH/(1+Ka*10^pH))</f>
        <v>1.4586153015724704E-2</v>
      </c>
      <c r="AR763" s="19">
        <f>ABS(Ct_Na+10^-pH-Kw*10^pH-Ct_Cl-Ct_OAc*Ka*10^pH/(1+Ka*10^pH))</f>
        <v>1.2737992048815316E-2</v>
      </c>
      <c r="AS763" s="19">
        <f>ABS(Ct_Na+10^-pH-Kw*10^pH-Ct_Cl-Ct_OAc*Ka*10^pH/(1+Ka*10^pH))</f>
        <v>1.0948502858633233E-2</v>
      </c>
      <c r="AT763" s="19">
        <f>ABS(Ct_Na+10^-pH-Kw*10^pH-Ct_Cl-Ct_OAc*Ka*10^pH/(1+Ka*10^pH))</f>
        <v>9.2149352056443215E-3</v>
      </c>
      <c r="AU763" s="19">
        <f>ABS(Ct_Na+10^-pH-Kw*10^pH-Ct_Cl-Ct_OAc*Ka*10^pH/(1+Ka*10^pH))</f>
        <v>7.5347080958243218E-3</v>
      </c>
      <c r="AV763" s="19">
        <f>ABS(Ct_Na+10^-pH-Kw*10^pH-Ct_Cl-Ct_OAc*Ka*10^pH/(1+Ka*10^pH))</f>
        <v>5.9053969590291272E-3</v>
      </c>
      <c r="AW763" s="19">
        <f>ABS(Ct_Na+10^-pH-Kw*10^pH-Ct_Cl-Ct_OAc*Ka*10^pH/(1+Ka*10^pH))</f>
        <v>4.3247219755711483E-3</v>
      </c>
      <c r="AX763" s="19">
        <f>ABS(Ct_Na+10^-pH-Kw*10^pH-Ct_Cl-Ct_OAc*Ka*10^pH/(1+Ka*10^pH))</f>
        <v>2.7905374328030808E-3</v>
      </c>
      <c r="AY763" s="19">
        <f>ABS(Ct_Na+10^-pH-Kw*10^pH-Ct_Cl-Ct_OAc*Ka*10^pH/(1+Ka*10^pH))</f>
        <v>1.3008220072167134E-3</v>
      </c>
      <c r="AZ763" s="19">
        <f>ABS(Ct_Na+10^-pH-Kw*10^pH-Ct_Cl-Ct_OAc*Ka*10^pH/(1+Ka*10^pH))</f>
        <v>1.4633012049575927E-4</v>
      </c>
      <c r="BA763" s="19">
        <f>ABS(Ct_Na+10^-pH-Kw*10^pH-Ct_Cl-Ct_OAc*Ka*10^pH/(1+Ka*10^pH))</f>
        <v>1.5527173995402641E-3</v>
      </c>
      <c r="BB763" s="19">
        <f>ABS(Ct_Na+10^-pH-Kw*10^pH-Ct_Cl-Ct_OAc*Ka*10^pH/(1+Ka*10^pH))</f>
        <v>2.9200383652779882E-3</v>
      </c>
      <c r="BC763" s="19">
        <f>ABS(Ct_Na+10^-pH-Kw*10^pH-Ct_Cl-Ct_OAc*Ka*10^pH/(1+Ka*10^pH))</f>
        <v>4.2498984826393679E-3</v>
      </c>
      <c r="BD763" s="19">
        <f>ABS(Ct_Na+10^-pH-Kw*10^pH-Ct_Cl-Ct_OAc*Ka*10^pH/(1+Ka*10^pH))</f>
        <v>5.5438164346666222E-3</v>
      </c>
      <c r="BE763" s="19">
        <f>ABS(Ct_Na+10^-pH-Kw*10^pH-Ct_Cl-Ct_OAc*Ka*10^pH/(1+Ka*10^pH))</f>
        <v>6.803229907973142E-3</v>
      </c>
      <c r="BF763" s="19">
        <f>ABS(Ct_Na+10^-pH-Kw*10^pH-Ct_Cl-Ct_OAc*Ka*10^pH/(1+Ka*10^pH))</f>
        <v>8.0295009214558233E-3</v>
      </c>
      <c r="BG763" s="19">
        <f>ABS(Ct_Na+10^-pH-Kw*10^pH-Ct_Cl-Ct_OAc*Ka*10^pH/(1+Ka*10^pH))</f>
        <v>9.2239207397830855E-3</v>
      </c>
      <c r="BH763" s="19">
        <f>ABS(Ct_Na+10^-pH-Kw*10^pH-Ct_Cl-Ct_OAc*Ka*10^pH/(1+Ka*10^pH))</f>
        <v>1.0387714408922492E-2</v>
      </c>
      <c r="BI763" s="19">
        <f>ABS(Ct_Na+10^-pH-Kw*10^pH-Ct_Cl-Ct_OAc*Ka*10^pH/(1+Ka*10^pH))</f>
        <v>1.1522044947197621E-2</v>
      </c>
      <c r="BJ763" s="19">
        <f>ABS(Ct_Na+10^-pH-Kw*10^pH-Ct_Cl-Ct_OAc*Ka*10^pH/(1+Ka*10^pH))</f>
        <v>1.2628017222015869E-2</v>
      </c>
      <c r="BK763" s="19">
        <f>ABS(Ct_Na+10^-pH-Kw*10^pH-Ct_Cl-Ct_OAc*Ka*10^pH/(1+Ka*10^pH))</f>
        <v>1.3706681539431179E-2</v>
      </c>
      <c r="BL763" s="19">
        <f>ABS(Ct_Na+10^-pH-Kw*10^pH-Ct_Cl-Ct_OAc*Ka*10^pH/(1+Ka*10^pH))</f>
        <v>1.4759036971055878E-2</v>
      </c>
      <c r="BM763" s="19">
        <f>ABS(Ct_Na+10^-pH-Kw*10^pH-Ct_Cl-Ct_OAc*Ka*10^pH/(1+Ka*10^pH))</f>
        <v>1.578603444047276E-2</v>
      </c>
      <c r="BN763" s="19">
        <f>ABS(Ct_Na+10^-pH-Kw*10^pH-Ct_Cl-Ct_OAc*Ka*10^pH/(1+Ka*10^pH))</f>
        <v>1.6788579589189223E-2</v>
      </c>
      <c r="BO763" s="19">
        <f>ABS(Ct_Na+10^-pH-Kw*10^pH-Ct_Cl-Ct_OAc*Ka*10^pH/(1+Ka*10^pH))</f>
        <v>1.7767535440288827E-2</v>
      </c>
      <c r="BP763" s="19">
        <f>ABS(Ct_Na+10^-pH-Kw*10^pH-Ct_Cl-Ct_OAc*Ka*10^pH/(1+Ka*10^pH))</f>
        <v>1.87237248762466E-2</v>
      </c>
      <c r="BQ763" s="19">
        <f>ABS(Ct_Na+10^-pH-Kw*10^pH-Ct_Cl-Ct_OAc*Ka*10^pH/(1+Ka*10^pH))</f>
        <v>1.9657932945860511E-2</v>
      </c>
      <c r="BR763" s="19">
        <f>ABS(Ct_Na+10^-pH-Kw*10^pH-Ct_Cl-Ct_OAc*Ka*10^pH/(1+Ka*10^pH))</f>
        <v>2.0570909013892268E-2</v>
      </c>
      <c r="BS763" s="19">
        <f>ABS(Ct_Na+10^-pH-Kw*10^pH-Ct_Cl-Ct_OAc*Ka*10^pH/(1+Ka*10^pH))</f>
        <v>2.1463368765788506E-2</v>
      </c>
      <c r="BT763" s="19">
        <f>ABS(Ct_Na+10^-pH-Kw*10^pH-Ct_Cl-Ct_OAc*Ka*10^pH/(1+Ka*10^pH))</f>
        <v>2.2335996078753709E-2</v>
      </c>
      <c r="BU763" s="19">
        <f>ABS(Ct_Na+10^-pH-Kw*10^pH-Ct_Cl-Ct_OAc*Ka*10^pH/(1+Ka*10^pH))</f>
        <v>2.3189444769455947E-2</v>
      </c>
      <c r="BV763" s="19">
        <f>ABS(Ct_Na+10^-pH-Kw*10^pH-Ct_Cl-Ct_OAc*Ka*10^pH/(1+Ka*10^pH))</f>
        <v>2.402434022775158E-2</v>
      </c>
      <c r="BW763" s="19">
        <f>ABS(Ct_Na+10^-pH-Kw*10^pH-Ct_Cl-Ct_OAc*Ka*10^pH/(1+Ka*10^pH))</f>
        <v>2.4841280945008648E-2</v>
      </c>
      <c r="BX763" s="19">
        <f>ABS(Ct_Na+10^-pH-Kw*10^pH-Ct_Cl-Ct_OAc*Ka*10^pH/(1+Ka*10^pH))</f>
        <v>2.5640839944877244E-2</v>
      </c>
      <c r="BY763" s="19">
        <f>ABS(Ct_Na+10^-pH-Kw*10^pH-Ct_Cl-Ct_OAc*Ka*10^pH/(1+Ka*10^pH))</f>
        <v>2.6423566123695959E-2</v>
      </c>
      <c r="BZ763" s="19">
        <f>ABS(Ct_Na+10^-pH-Kw*10^pH-Ct_Cl-Ct_OAc*Ka*10^pH/(1+Ka*10^pH))</f>
        <v>2.7189985507122649E-2</v>
      </c>
      <c r="CA763" s="19">
        <f>ABS(Ct_Na+10^-pH-Kw*10^pH-Ct_Cl-Ct_OAc*Ka*10^pH/(1+Ka*10^pH))</f>
        <v>2.7940602429035351E-2</v>
      </c>
      <c r="CB763" s="19">
        <f>ABS(Ct_Na+10^-pH-Kw*10^pH-Ct_Cl-Ct_OAc*Ka*10^pH/(1+Ka*10^pH))</f>
        <v>2.8675900638255987E-2</v>
      </c>
      <c r="CC763" s="19">
        <f>ABS(Ct_Na+10^-pH-Kw*10^pH-Ct_Cl-Ct_OAc*Ka*10^pH/(1+Ka*10^pH))</f>
        <v>2.9396344338199439E-2</v>
      </c>
      <c r="CD763" s="19">
        <f>ABS(Ct_Na+10^-pH-Kw*10^pH-Ct_Cl-Ct_OAc*Ka*10^pH/(1+Ka*10^pH))</f>
        <v>3.0102379164144002E-2</v>
      </c>
      <c r="CE763" s="19">
        <f>ABS(Ct_Na+10^-pH-Kw*10^pH-Ct_Cl-Ct_OAc*Ka*10^pH/(1+Ka*10^pH))</f>
        <v>3.079443310244611E-2</v>
      </c>
      <c r="CF763" s="19">
        <f>ABS(Ct_Na+10^-pH-Kw*10^pH-Ct_Cl-Ct_OAc*Ka*10^pH/(1+Ka*10^pH))</f>
        <v>3.1472917355683465E-2</v>
      </c>
      <c r="CG763" s="19">
        <f>ABS(Ct_Na+10^-pH-Kw*10^pH-Ct_Cl-Ct_OAc*Ka*10^pH/(1+Ka*10^pH))</f>
        <v>3.2138227157401653E-2</v>
      </c>
      <c r="CH763" s="19">
        <f>ABS(Ct_Na+10^-pH-Kw*10^pH-Ct_Cl-Ct_OAc*Ka*10^pH/(1+Ka*10^pH))</f>
        <v>3.2790742539856019E-2</v>
      </c>
      <c r="CI763" s="19">
        <f>ABS(Ct_Na+10^-pH-Kw*10^pH-Ct_Cl-Ct_OAc*Ka*10^pH/(1+Ka*10^pH))</f>
        <v>3.343082905788268E-2</v>
      </c>
      <c r="CJ763" s="19">
        <f>ABS(Ct_Na+10^-pH-Kw*10^pH-Ct_Cl-Ct_OAc*Ka*10^pH/(1+Ka*10^pH))</f>
        <v>3.4058838471795645E-2</v>
      </c>
      <c r="CK763" s="19">
        <f>ABS(Ct_Na+10^-pH-Kw*10^pH-Ct_Cl-Ct_OAc*Ka*10^pH/(1+Ka*10^pH))</f>
        <v>3.467510939199063E-2</v>
      </c>
      <c r="CL763" s="19">
        <f>ABS(Ct_Na+10^-pH-Kw*10^pH-Ct_Cl-Ct_OAc*Ka*10^pH/(1+Ka*10^pH))</f>
        <v>3.5279967887737525E-2</v>
      </c>
      <c r="CM763" s="19">
        <f>ABS(Ct_Na+10^-pH-Kw*10^pH-Ct_Cl-Ct_OAc*Ka*10^pH/(1+Ka*10^pH))</f>
        <v>3.587372806246155E-2</v>
      </c>
      <c r="CN763" s="19">
        <f>ABS(Ct_Na+10^-pH-Kw*10^pH-Ct_Cl-Ct_OAc*Ka*10^pH/(1+Ka*10^pH))</f>
        <v>3.6456692597645141E-2</v>
      </c>
      <c r="CO763" s="19">
        <f>ABS(Ct_Na+10^-pH-Kw*10^pH-Ct_Cl-Ct_OAc*Ka*10^pH/(1+Ka*10^pH))</f>
        <v>3.7029153267329938E-2</v>
      </c>
      <c r="CP763" s="19">
        <f>ABS(Ct_Na+10^-pH-Kw*10^pH-Ct_Cl-Ct_OAc*Ka*10^pH/(1+Ka*10^pH))</f>
        <v>3.7591391425056069E-2</v>
      </c>
      <c r="CQ763" s="19">
        <f>ABS(Ct_Na+10^-pH-Kw*10^pH-Ct_Cl-Ct_OAc*Ka*10^pH/(1+Ka*10^pH))</f>
        <v>3.8143678464946353E-2</v>
      </c>
      <c r="CR763" s="19">
        <f>ABS(Ct_Na+10^-pH-Kw*10^pH-Ct_Cl-Ct_OAc*Ka*10^pH/(1+Ka*10^pH))</f>
        <v>3.8686276258522743E-2</v>
      </c>
      <c r="CS763" s="19">
        <f>ABS(Ct_Na+10^-pH-Kw*10^pH-Ct_Cl-Ct_OAc*Ka*10^pH/(1+Ka*10^pH))</f>
        <v>3.9219437568732585E-2</v>
      </c>
      <c r="CT763" s="19">
        <f>ABS(Ct_Na+10^-pH-Kw*10^pH-Ct_Cl-Ct_OAc*Ka*10^pH/(1+Ka*10^pH))</f>
        <v>3.974340644255954E-2</v>
      </c>
      <c r="CU763" s="19">
        <f>ABS(Ct_Na+10^-pH-Kw*10^pH-Ct_Cl-Ct_OAc*Ka*10^pH/(1+Ka*10^pH))</f>
        <v>4.0258418583500523E-2</v>
      </c>
      <c r="CV763" s="19">
        <f>ABS(Ct_Na+10^-pH-Kw*10^pH-Ct_Cl-Ct_OAc*Ka*10^pH/(1+Ka*10^pH))</f>
        <v>4.0764701705103545E-2</v>
      </c>
      <c r="CW763" s="19">
        <f>ABS(Ct_Na+10^-pH-Kw*10^pH-Ct_Cl-Ct_OAc*Ka*10^pH/(1+Ka*10^pH))</f>
        <v>4.1262475866679631E-2</v>
      </c>
      <c r="CX763" s="19">
        <f>ABS(Ct_Na+10^-pH-Kw*10^pH-Ct_Cl-Ct_OAc*Ka*10^pH/(1+Ka*10^pH))</f>
        <v>4.1751953792229429E-2</v>
      </c>
    </row>
    <row r="764" spans="1:102">
      <c r="A764" s="23">
        <v>7.35</v>
      </c>
      <c r="B764" s="19">
        <f>ABS(Ct_Na+10^-pH-Kw*10^pH-Ct_Cl-Ct_OAc*Ka*10^pH/(1+Ka*10^pH))</f>
        <v>0.24949906067029748</v>
      </c>
      <c r="C764" s="19">
        <f>ABS(Ct_Na+10^-pH-Kw*10^pH-Ct_Cl-Ct_OAc*Ka*10^pH/(1+Ka*10^pH))</f>
        <v>0.23285625679093835</v>
      </c>
      <c r="D764" s="19">
        <f>ABS(Ct_Na+10^-pH-Kw*10^pH-Ct_Cl-Ct_OAc*Ka*10^pH/(1+Ka*10^pH))</f>
        <v>0.21772643508243</v>
      </c>
      <c r="E764" s="19">
        <f>ABS(Ct_Na+10^-pH-Kw*10^pH-Ct_Cl-Ct_OAc*Ka*10^pH/(1+Ka*10^pH))</f>
        <v>0.20391225004422675</v>
      </c>
      <c r="F764" s="19">
        <f>ABS(Ct_Na+10^-pH-Kw*10^pH-Ct_Cl-Ct_OAc*Ka*10^pH/(1+Ka*10^pH))</f>
        <v>0.19124924709254035</v>
      </c>
      <c r="G764" s="19">
        <f>ABS(Ct_Na+10^-pH-Kw*10^pH-Ct_Cl-Ct_OAc*Ka*10^pH/(1+Ka*10^pH))</f>
        <v>0.17959928437698894</v>
      </c>
      <c r="H764" s="19">
        <f>ABS(Ct_Na+10^-pH-Kw*10^pH-Ct_Cl-Ct_OAc*Ka*10^pH/(1+Ka*10^pH))</f>
        <v>0.16884547263955685</v>
      </c>
      <c r="I764" s="19">
        <f>ABS(Ct_Na+10^-pH-Kw*10^pH-Ct_Cl-Ct_OAc*Ka*10^pH/(1+Ka*10^pH))</f>
        <v>0.15888823954934195</v>
      </c>
      <c r="J764" s="19">
        <f>ABS(Ct_Na+10^-pH-Kw*10^pH-Ct_Cl-Ct_OAc*Ka*10^pH/(1+Ka*10^pH))</f>
        <v>0.14964223739414242</v>
      </c>
      <c r="K764" s="19">
        <f>ABS(Ct_Na+10^-pH-Kw*10^pH-Ct_Cl-Ct_OAc*Ka*10^pH/(1+Ka*10^pH))</f>
        <v>0.1410338905599911</v>
      </c>
      <c r="L764" s="19">
        <f>ABS(Ct_Na+10^-pH-Kw*10^pH-Ct_Cl-Ct_OAc*Ka*10^pH/(1+Ka*10^pH))</f>
        <v>0.13299943351478322</v>
      </c>
      <c r="M764" s="19">
        <f>ABS(Ct_Na+10^-pH-Kw*10^pH-Ct_Cl-Ct_OAc*Ka*10^pH/(1+Ka*10^pH))</f>
        <v>0.12548332853700808</v>
      </c>
      <c r="N764" s="19">
        <f>ABS(Ct_Na+10^-pH-Kw*10^pH-Ct_Cl-Ct_OAc*Ka*10^pH/(1+Ka*10^pH))</f>
        <v>0.11843698012034391</v>
      </c>
      <c r="O764" s="19">
        <f>ABS(Ct_Na+10^-pH-Kw*10^pH-Ct_Cl-Ct_OAc*Ka*10^pH/(1+Ka*10^pH))</f>
        <v>0.11181768312287155</v>
      </c>
      <c r="P764" s="19">
        <f>ABS(Ct_Na+10^-pH-Kw*10^pH-Ct_Cl-Ct_OAc*Ka*10^pH/(1+Ka*10^pH))</f>
        <v>0.10558775653701513</v>
      </c>
      <c r="Q764" s="19">
        <f>ABS(Ct_Na+10^-pH-Kw*10^pH-Ct_Cl-Ct_OAc*Ka*10^pH/(1+Ka*10^pH))</f>
        <v>9.9713825756064856E-2</v>
      </c>
      <c r="R764" s="19">
        <f>ABS(Ct_Na+10^-pH-Kw*10^pH-Ct_Cl-Ct_OAc*Ka*10^pH/(1+Ka*10^pH))</f>
        <v>9.4166224462945119E-2</v>
      </c>
      <c r="S764" s="19">
        <f>ABS(Ct_Na+10^-pH-Kw*10^pH-Ct_Cl-Ct_OAc*Ka*10^pH/(1+Ka*10^pH))</f>
        <v>8.8918493509994007E-2</v>
      </c>
      <c r="T764" s="19">
        <f>ABS(Ct_Na+10^-pH-Kw*10^pH-Ct_Cl-Ct_OAc*Ka*10^pH/(1+Ka*10^pH))</f>
        <v>8.3946958922987744E-2</v>
      </c>
      <c r="U764" s="19">
        <f>ABS(Ct_Na+10^-pH-Kw*10^pH-Ct_Cl-Ct_OAc*Ka*10^pH/(1+Ka*10^pH))</f>
        <v>7.9230374827622782E-2</v>
      </c>
      <c r="V764" s="19">
        <f>ABS(Ct_Na+10^-pH-Kw*10^pH-Ct_Cl-Ct_OAc*Ka*10^pH/(1+Ka*10^pH))</f>
        <v>7.4749619937026057E-2</v>
      </c>
      <c r="W764" s="19">
        <f>ABS(Ct_Na+10^-pH-Kw*10^pH-Ct_Cl-Ct_OAc*Ka*10^pH/(1+Ka*10^pH))</f>
        <v>7.0487438455726761E-2</v>
      </c>
      <c r="X764" s="19">
        <f>ABS(Ct_Na+10^-pH-Kw*10^pH-Ct_Cl-Ct_OAc*Ka*10^pH/(1+Ka*10^pH))</f>
        <v>6.6428217997346495E-2</v>
      </c>
      <c r="Y764" s="19">
        <f>ABS(Ct_Na+10^-pH-Kw*10^pH-Ct_Cl-Ct_OAc*Ka*10^pH/(1+Ka*10^pH))</f>
        <v>6.2557798490518762E-2</v>
      </c>
      <c r="Z764" s="19">
        <f>ABS(Ct_Na+10^-pH-Kw*10^pH-Ct_Cl-Ct_OAc*Ka*10^pH/(1+Ka*10^pH))</f>
        <v>5.8863307143092312E-2</v>
      </c>
      <c r="AA764" s="19">
        <f>ABS(Ct_Na+10^-pH-Kw*10^pH-Ct_Cl-Ct_OAc*Ka*10^pH/(1+Ka*10^pH))</f>
        <v>5.5333015411107009E-2</v>
      </c>
      <c r="AB764" s="19">
        <f>ABS(Ct_Na+10^-pH-Kw*10^pH-Ct_Cl-Ct_OAc*Ka*10^pH/(1+Ka*10^pH))</f>
        <v>5.1956214623990693E-2</v>
      </c>
      <c r="AC764" s="19">
        <f>ABS(Ct_Na+10^-pH-Kw*10^pH-Ct_Cl-Ct_OAc*Ka*10^pH/(1+Ka*10^pH))</f>
        <v>4.8723107487389894E-2</v>
      </c>
      <c r="AD764" s="19">
        <f>ABS(Ct_Na+10^-pH-Kw*10^pH-Ct_Cl-Ct_OAc*Ka*10^pH/(1+Ka*10^pH))</f>
        <v>4.5624713148147492E-2</v>
      </c>
      <c r="AE764" s="19">
        <f>ABS(Ct_Na+10^-pH-Kw*10^pH-Ct_Cl-Ct_OAc*Ka*10^pH/(1+Ka*10^pH))</f>
        <v>4.2652783883976197E-2</v>
      </c>
      <c r="AF764" s="19">
        <f>ABS(Ct_Na+10^-pH-Kw*10^pH-Ct_Cl-Ct_OAc*Ka*10^pH/(1+Ka*10^pH))</f>
        <v>3.9799731790371787E-2</v>
      </c>
      <c r="AG764" s="19">
        <f>ABS(Ct_Na+10^-pH-Kw*10^pH-Ct_Cl-Ct_OAc*Ka*10^pH/(1+Ka*10^pH))</f>
        <v>3.7058564092594969E-2</v>
      </c>
      <c r="AH764" s="19">
        <f>ABS(Ct_Na+10^-pH-Kw*10^pH-Ct_Cl-Ct_OAc*Ka*10^pH/(1+Ka*10^pH))</f>
        <v>3.4422825921655749E-2</v>
      </c>
      <c r="AI764" s="19">
        <f>ABS(Ct_Na+10^-pH-Kw*10^pH-Ct_Cl-Ct_OAc*Ka*10^pH/(1+Ka*10^pH))</f>
        <v>3.1886549568487799E-2</v>
      </c>
      <c r="AJ764" s="19">
        <f>ABS(Ct_Na+10^-pH-Kw*10^pH-Ct_Cl-Ct_OAc*Ka*10^pH/(1+Ka*10^pH))</f>
        <v>2.9444209376548305E-2</v>
      </c>
      <c r="AK764" s="19">
        <f>ABS(Ct_Na+10^-pH-Kw*10^pH-Ct_Cl-Ct_OAc*Ka*10^pH/(1+Ka*10^pH))</f>
        <v>2.7090681555224767E-2</v>
      </c>
      <c r="AL764" s="19">
        <f>ABS(Ct_Na+10^-pH-Kw*10^pH-Ct_Cl-Ct_OAc*Ka*10^pH/(1+Ka*10^pH))</f>
        <v>2.482120829894853E-2</v>
      </c>
      <c r="AM764" s="19">
        <f>ABS(Ct_Na+10^-pH-Kw*10^pH-Ct_Cl-Ct_OAc*Ka*10^pH/(1+Ka*10^pH))</f>
        <v>2.2631365683243351E-2</v>
      </c>
      <c r="AN764" s="19">
        <f>ABS(Ct_Na+10^-pH-Kw*10^pH-Ct_Cl-Ct_OAc*Ka*10^pH/(1+Ka*10^pH))</f>
        <v>2.0517034881872863E-2</v>
      </c>
      <c r="AO764" s="19">
        <f>ABS(Ct_Na+10^-pH-Kw*10^pH-Ct_Cl-Ct_OAc*Ka*10^pH/(1+Ka*10^pH))</f>
        <v>1.8474376311057306E-2</v>
      </c>
      <c r="AP764" s="19">
        <f>ABS(Ct_Na+10^-pH-Kw*10^pH-Ct_Cl-Ct_OAc*Ka*10^pH/(1+Ka*10^pH))</f>
        <v>1.6499806359268926E-2</v>
      </c>
      <c r="AQ764" s="19">
        <f>ABS(Ct_Na+10^-pH-Kw*10^pH-Ct_Cl-Ct_OAc*Ka*10^pH/(1+Ka*10^pH))</f>
        <v>1.458997640589986E-2</v>
      </c>
      <c r="AR764" s="19">
        <f>ABS(Ct_Na+10^-pH-Kw*10^pH-Ct_Cl-Ct_OAc*Ka*10^pH/(1+Ka*10^pH))</f>
        <v>1.2741753870381359E-2</v>
      </c>
      <c r="AS764" s="19">
        <f>ABS(Ct_Na+10^-pH-Kw*10^pH-Ct_Cl-Ct_OAc*Ka*10^pH/(1+Ka*10^pH))</f>
        <v>1.0952205066149204E-2</v>
      </c>
      <c r="AT764" s="19">
        <f>ABS(Ct_Na+10^-pH-Kw*10^pH-Ct_Cl-Ct_OAc*Ka*10^pH/(1+Ka*10^pH))</f>
        <v>9.2185796620492741E-3</v>
      </c>
      <c r="AU764" s="19">
        <f>ABS(Ct_Na+10^-pH-Kw*10^pH-Ct_Cl-Ct_OAc*Ka*10^pH/(1+Ka*10^pH))</f>
        <v>7.5382965780755318E-3</v>
      </c>
      <c r="AV764" s="19">
        <f>ABS(Ct_Na+10^-pH-Kw*10^pH-Ct_Cl-Ct_OAc*Ka*10^pH/(1+Ka*10^pH))</f>
        <v>5.9089311633130706E-3</v>
      </c>
      <c r="AW764" s="19">
        <f>ABS(Ct_Na+10^-pH-Kw*10^pH-Ct_Cl-Ct_OAc*Ka*10^pH/(1+Ka*10^pH))</f>
        <v>4.328203522125644E-3</v>
      </c>
      <c r="AX764" s="19">
        <f>ABS(Ct_Na+10^-pH-Kw*10^pH-Ct_Cl-Ct_OAc*Ka*10^pH/(1+Ka*10^pH))</f>
        <v>2.7939678703848767E-3</v>
      </c>
      <c r="AY764" s="19">
        <f>ABS(Ct_Na+10^-pH-Kw*10^pH-Ct_Cl-Ct_OAc*Ka*10^pH/(1+Ka*10^pH))</f>
        <v>1.3042028172453174E-3</v>
      </c>
      <c r="AZ764" s="19">
        <f>ABS(Ct_Na+10^-pH-Kw*10^pH-Ct_Cl-Ct_OAc*Ka*10^pH/(1+Ka*10^pH))</f>
        <v>1.429975200902614E-4</v>
      </c>
      <c r="BA764" s="19">
        <f>ABS(Ct_Na+10^-pH-Kw*10^pH-Ct_Cl-Ct_OAc*Ka*10^pH/(1+Ka*10^pH))</f>
        <v>1.5494316507403266E-3</v>
      </c>
      <c r="BB764" s="19">
        <f>ABS(Ct_Na+10^-pH-Kw*10^pH-Ct_Cl-Ct_OAc*Ka*10^pH/(1+Ka*10^pH))</f>
        <v>2.9167981666501155E-3</v>
      </c>
      <c r="BC764" s="19">
        <f>ABS(Ct_Na+10^-pH-Kw*10^pH-Ct_Cl-Ct_OAc*Ka*10^pH/(1+Ka*10^pH))</f>
        <v>4.2467025862336361E-3</v>
      </c>
      <c r="BD764" s="19">
        <f>ABS(Ct_Na+10^-pH-Kw*10^pH-Ct_Cl-Ct_OAc*Ka*10^pH/(1+Ka*10^pH))</f>
        <v>5.5406636431256789E-3</v>
      </c>
      <c r="BE764" s="19">
        <f>ABS(Ct_Na+10^-pH-Kw*10^pH-Ct_Cl-Ct_OAc*Ka*10^pH/(1+Ka*10^pH))</f>
        <v>6.800119071833928E-3</v>
      </c>
      <c r="BF764" s="19">
        <f>ABS(Ct_Na+10^-pH-Kw*10^pH-Ct_Cl-Ct_OAc*Ka*10^pH/(1+Ka*10^pH))</f>
        <v>8.0264309366288172E-3</v>
      </c>
      <c r="BG764" s="19">
        <f>ABS(Ct_Na+10^-pH-Kw*10^pH-Ct_Cl-Ct_OAc*Ka*10^pH/(1+Ka*10^pH))</f>
        <v>9.2208905451952525E-3</v>
      </c>
      <c r="BH764" s="19">
        <f>ABS(Ct_Na+10^-pH-Kw*10^pH-Ct_Cl-Ct_OAc*Ka*10^pH/(1+Ka*10^pH))</f>
        <v>1.0384722984311284E-2</v>
      </c>
      <c r="BI764" s="19">
        <f>ABS(Ct_Na+10^-pH-Kw*10^pH-Ct_Cl-Ct_OAc*Ka*10^pH/(1+Ka*10^pH))</f>
        <v>1.1519091311044644E-2</v>
      </c>
      <c r="BJ764" s="19">
        <f>ABS(Ct_Na+10^-pH-Kw*10^pH-Ct_Cl-Ct_OAc*Ka*10^pH/(1+Ka*10^pH))</f>
        <v>1.2625100429609661E-2</v>
      </c>
      <c r="BK764" s="19">
        <f>ABS(Ct_Na+10^-pH-Kw*10^pH-Ct_Cl-Ct_OAc*Ka*10^pH/(1+Ka*10^pH))</f>
        <v>1.3703800681049587E-2</v>
      </c>
      <c r="BL764" s="19">
        <f>ABS(Ct_Na+10^-pH-Kw*10^pH-Ct_Cl-Ct_OAc*Ka*10^pH/(1+Ka*10^pH))</f>
        <v>1.4756191170259295E-2</v>
      </c>
      <c r="BM764" s="19">
        <f>ABS(Ct_Na+10^-pH-Kw*10^pH-Ct_Cl-Ct_OAc*Ka*10^pH/(1+Ka*10^pH))</f>
        <v>1.5783222852500105E-2</v>
      </c>
      <c r="BN764" s="19">
        <f>ABS(Ct_Na+10^-pH-Kw*10^pH-Ct_Cl-Ct_OAc*Ka*10^pH/(1+Ka*10^pH))</f>
        <v>1.6785801399449442E-2</v>
      </c>
      <c r="BO764" s="19">
        <f>ABS(Ct_Na+10^-pH-Kw*10^pH-Ct_Cl-Ct_OAc*Ka*10^pH/(1+Ka*10^pH))</f>
        <v>1.7764789862941152E-2</v>
      </c>
      <c r="BP764" s="19">
        <f>ABS(Ct_Na+10^-pH-Kw*10^pH-Ct_Cl-Ct_OAc*Ka*10^pH/(1+Ka*10^pH))</f>
        <v>1.8721011152863294E-2</v>
      </c>
      <c r="BQ764" s="19">
        <f>ABS(Ct_Na+10^-pH-Kw*10^pH-Ct_Cl-Ct_OAc*Ka*10^pH/(1+Ka*10^pH))</f>
        <v>1.9655250344166549E-2</v>
      </c>
      <c r="BR764" s="19">
        <f>ABS(Ct_Na+10^-pH-Kw*10^pH-Ct_Cl-Ct_OAc*Ka*10^pH/(1+Ka*10^pH))</f>
        <v>2.0568256826576516E-2</v>
      </c>
      <c r="BS764" s="19">
        <f>ABS(Ct_Na+10^-pH-Kw*10^pH-Ct_Cl-Ct_OAc*Ka*10^pH/(1+Ka*10^pH))</f>
        <v>2.1460746309381794E-2</v>
      </c>
      <c r="BT764" s="19">
        <f>ABS(Ct_Na+10^-pH-Kw*10^pH-Ct_Cl-Ct_OAc*Ka*10^pH/(1+Ka*10^pH))</f>
        <v>2.2333402692569171E-2</v>
      </c>
      <c r="BU764" s="19">
        <f>ABS(Ct_Na+10^-pH-Kw*10^pH-Ct_Cl-Ct_OAc*Ka*10^pH/(1+Ka*10^pH))</f>
        <v>2.3186879814587585E-2</v>
      </c>
      <c r="BV764" s="19">
        <f>ABS(Ct_Na+10^-pH-Kw*10^pH-Ct_Cl-Ct_OAc*Ka*10^pH/(1+Ka*10^pH))</f>
        <v>2.4021803086127322E-2</v>
      </c>
      <c r="BW764" s="19">
        <f>ABS(Ct_Na+10^-pH-Kw*10^pH-Ct_Cl-Ct_OAc*Ka*10^pH/(1+Ka*10^pH))</f>
        <v>2.4838771018494209E-2</v>
      </c>
      <c r="BX764" s="19">
        <f>ABS(Ct_Na+10^-pH-Kw*10^pH-Ct_Cl-Ct_OAc*Ka*10^pH/(1+Ka*10^pH))</f>
        <v>2.5638356654427735E-2</v>
      </c>
      <c r="BY764" s="19">
        <f>ABS(Ct_Na+10^-pH-Kw*10^pH-Ct_Cl-Ct_OAc*Ka*10^pH/(1+Ka*10^pH))</f>
        <v>2.6421108908552114E-2</v>
      </c>
      <c r="BZ764" s="19">
        <f>ABS(Ct_Na+10^-pH-Kw*10^pH-Ct_Cl-Ct_OAc*Ka*10^pH/(1+Ka*10^pH))</f>
        <v>2.7187553824048936E-2</v>
      </c>
      <c r="CA764" s="19">
        <f>ABS(Ct_Na+10^-pH-Kw*10^pH-Ct_Cl-Ct_OAc*Ka*10^pH/(1+Ka*10^pH))</f>
        <v>2.7938195751597332E-2</v>
      </c>
      <c r="CB764" s="19">
        <f>ABS(Ct_Na+10^-pH-Kw*10^pH-Ct_Cl-Ct_OAc*Ka*10^pH/(1+Ka*10^pH))</f>
        <v>2.8673518456134577E-2</v>
      </c>
      <c r="CC764" s="19">
        <f>ABS(Ct_Na+10^-pH-Kw*10^pH-Ct_Cl-Ct_OAc*Ka*10^pH/(1+Ka*10^pH))</f>
        <v>2.9393986156539743E-2</v>
      </c>
      <c r="CD764" s="19">
        <f>ABS(Ct_Na+10^-pH-Kw*10^pH-Ct_Cl-Ct_OAc*Ka*10^pH/(1+Ka*10^pH))</f>
        <v>3.0100044502936789E-2</v>
      </c>
      <c r="CE764" s="19">
        <f>ABS(Ct_Na+10^-pH-Kw*10^pH-Ct_Cl-Ct_OAc*Ka*10^pH/(1+Ka*10^pH))</f>
        <v>3.079212149593985E-2</v>
      </c>
      <c r="CF764" s="19">
        <f>ABS(Ct_Na+10^-pH-Kw*10^pH-Ct_Cl-Ct_OAc*Ka*10^pH/(1+Ka*10^pH))</f>
        <v>3.1470628351825194E-2</v>
      </c>
      <c r="CG764" s="19">
        <f>ABS(Ct_Na+10^-pH-Kw*10^pH-Ct_Cl-Ct_OAc*Ka*10^pH/(1+Ka*10^pH))</f>
        <v>3.2135960317305007E-2</v>
      </c>
      <c r="CH764" s="19">
        <f>ABS(Ct_Na+10^-pH-Kw*10^pH-Ct_Cl-Ct_OAc*Ka*10^pH/(1+Ka*10^pH))</f>
        <v>3.2788497437294804E-2</v>
      </c>
      <c r="CI764" s="19">
        <f>ABS(Ct_Na+10^-pH-Kw*10^pH-Ct_Cl-Ct_OAc*Ka*10^pH/(1+Ka*10^pH))</f>
        <v>3.3428605278808615E-2</v>
      </c>
      <c r="CJ764" s="19">
        <f>ABS(Ct_Na+10^-pH-Kw*10^pH-Ct_Cl-Ct_OAc*Ka*10^pH/(1+Ka*10^pH))</f>
        <v>3.4056635613878776E-2</v>
      </c>
      <c r="CK764" s="19">
        <f>ABS(Ct_Na+10^-pH-Kw*10^pH-Ct_Cl-Ct_OAc*Ka*10^pH/(1+Ka*10^pH))</f>
        <v>3.4672927064181291E-2</v>
      </c>
      <c r="CL764" s="19">
        <f>ABS(Ct_Na+10^-pH-Kw*10^pH-Ct_Cl-Ct_OAc*Ka*10^pH/(1+Ka*10^pH))</f>
        <v>3.5277805709848536E-2</v>
      </c>
      <c r="CM764" s="19">
        <f>ABS(Ct_Na+10^-pH-Kw*10^pH-Ct_Cl-Ct_OAc*Ka*10^pH/(1+Ka*10^pH))</f>
        <v>3.5871585664769605E-2</v>
      </c>
      <c r="CN764" s="19">
        <f>ABS(Ct_Na+10^-pH-Kw*10^pH-Ct_Cl-Ct_OAc*Ka*10^pH/(1+Ka*10^pH))</f>
        <v>3.6454569620510288E-2</v>
      </c>
      <c r="CO764" s="19">
        <f>ABS(Ct_Na+10^-pH-Kw*10^pH-Ct_Cl-Ct_OAc*Ka*10^pH/(1+Ka*10^pH))</f>
        <v>3.7027049360832238E-2</v>
      </c>
      <c r="CP764" s="19">
        <f>ABS(Ct_Na+10^-pH-Kw*10^pH-Ct_Cl-Ct_OAc*Ka*10^pH/(1+Ka*10^pH))</f>
        <v>3.7589306248648431E-2</v>
      </c>
      <c r="CQ764" s="19">
        <f>ABS(Ct_Na+10^-pH-Kw*10^pH-Ct_Cl-Ct_OAc*Ka*10^pH/(1+Ka*10^pH))</f>
        <v>3.8141611687122753E-2</v>
      </c>
      <c r="CR764" s="19">
        <f>ABS(Ct_Na+10^-pH-Kw*10^pH-Ct_Cl-Ct_OAc*Ka*10^pH/(1+Ka*10^pH))</f>
        <v>3.8684227556501007E-2</v>
      </c>
      <c r="CS764" s="19">
        <f>ABS(Ct_Na+10^-pH-Kw*10^pH-Ct_Cl-Ct_OAc*Ka*10^pH/(1+Ka*10^pH))</f>
        <v>3.9217406628150937E-2</v>
      </c>
      <c r="CT764" s="19">
        <f>ABS(Ct_Na+10^-pH-Kw*10^pH-Ct_Cl-Ct_OAc*Ka*10^pH/(1+Ka*10^pH))</f>
        <v>3.9741392957186254E-2</v>
      </c>
      <c r="CU764" s="19">
        <f>ABS(Ct_Na+10^-pH-Kw*10^pH-Ct_Cl-Ct_OAc*Ka*10^pH/(1+Ka*10^pH))</f>
        <v>4.025642225495598E-2</v>
      </c>
      <c r="CV764" s="19">
        <f>ABS(Ct_Na+10^-pH-Kw*10^pH-Ct_Cl-Ct_OAc*Ka*10^pH/(1+Ka*10^pH))</f>
        <v>4.0762722242594029E-2</v>
      </c>
      <c r="CW764" s="19">
        <f>ABS(Ct_Na+10^-pH-Kw*10^pH-Ct_Cl-Ct_OAc*Ka*10^pH/(1+Ka*10^pH))</f>
        <v>4.1260512986742368E-2</v>
      </c>
      <c r="CX764" s="19">
        <f>ABS(Ct_Na+10^-pH-Kw*10^pH-Ct_Cl-Ct_OAc*Ka*10^pH/(1+Ka*10^pH))</f>
        <v>4.1750007218488212E-2</v>
      </c>
    </row>
    <row r="765" spans="1:102">
      <c r="A765" s="24">
        <v>7.36</v>
      </c>
      <c r="B765" s="19">
        <f>ABS(Ct_Na+10^-pH-Kw*10^pH-Ct_Cl-Ct_OAc*Ka*10^pH/(1+Ka*10^pH))</f>
        <v>0.2495104458202442</v>
      </c>
      <c r="C765" s="19">
        <f>ABS(Ct_Na+10^-pH-Kw*10^pH-Ct_Cl-Ct_OAc*Ka*10^pH/(1+Ka*10^pH))</f>
        <v>0.23286710008762221</v>
      </c>
      <c r="D765" s="19">
        <f>ABS(Ct_Na+10^-pH-Kw*10^pH-Ct_Cl-Ct_OAc*Ka*10^pH/(1+Ka*10^pH))</f>
        <v>0.21773678578523856</v>
      </c>
      <c r="E765" s="19">
        <f>ABS(Ct_Na+10^-pH-Kw*10^pH-Ct_Cl-Ct_OAc*Ka*10^pH/(1+Ka*10^pH))</f>
        <v>0.20392215098741004</v>
      </c>
      <c r="F765" s="19">
        <f>ABS(Ct_Na+10^-pH-Kw*10^pH-Ct_Cl-Ct_OAc*Ka*10^pH/(1+Ka*10^pH))</f>
        <v>0.19125873575606717</v>
      </c>
      <c r="G765" s="19">
        <f>ABS(Ct_Na+10^-pH-Kw*10^pH-Ct_Cl-Ct_OAc*Ka*10^pH/(1+Ka*10^pH))</f>
        <v>0.17960839374323179</v>
      </c>
      <c r="H765" s="19">
        <f>ABS(Ct_Na+10^-pH-Kw*10^pH-Ct_Cl-Ct_OAc*Ka*10^pH/(1+Ka*10^pH))</f>
        <v>0.16885423188522986</v>
      </c>
      <c r="I765" s="19">
        <f>ABS(Ct_Na+10^-pH-Kw*10^pH-Ct_Cl-Ct_OAc*Ka*10^pH/(1+Ka*10^pH))</f>
        <v>0.15889667460930215</v>
      </c>
      <c r="J765" s="19">
        <f>ABS(Ct_Na+10^-pH-Kw*10^pH-Ct_Cl-Ct_OAc*Ka*10^pH/(1+Ka*10^pH))</f>
        <v>0.14965037142451218</v>
      </c>
      <c r="K765" s="19">
        <f>ABS(Ct_Na+10^-pH-Kw*10^pH-Ct_Cl-Ct_OAc*Ka*10^pH/(1+Ka*10^pH))</f>
        <v>0.14104174432143179</v>
      </c>
      <c r="L765" s="19">
        <f>ABS(Ct_Na+10^-pH-Kw*10^pH-Ct_Cl-Ct_OAc*Ka*10^pH/(1+Ka*10^pH))</f>
        <v>0.13300702569189016</v>
      </c>
      <c r="M765" s="19">
        <f>ABS(Ct_Na+10^-pH-Kw*10^pH-Ct_Cl-Ct_OAc*Ka*10^pH/(1+Ka*10^pH))</f>
        <v>0.12549067600618988</v>
      </c>
      <c r="N765" s="19">
        <f>ABS(Ct_Na+10^-pH-Kw*10^pH-Ct_Cl-Ct_OAc*Ka*10^pH/(1+Ka*10^pH))</f>
        <v>0.11844409817584589</v>
      </c>
      <c r="O765" s="19">
        <f>ABS(Ct_Na+10^-pH-Kw*10^pH-Ct_Cl-Ct_OAc*Ka*10^pH/(1+Ka*10^pH))</f>
        <v>0.11182458566855305</v>
      </c>
      <c r="P765" s="19">
        <f>ABS(Ct_Na+10^-pH-Kw*10^pH-Ct_Cl-Ct_OAc*Ka*10^pH/(1+Ka*10^pH))</f>
        <v>0.10559445624992447</v>
      </c>
      <c r="Q765" s="19">
        <f>ABS(Ct_Na+10^-pH-Kw*10^pH-Ct_Cl-Ct_OAc*Ka*10^pH/(1+Ka*10^pH))</f>
        <v>9.9720334226646126E-2</v>
      </c>
      <c r="R765" s="19">
        <f>ABS(Ct_Na+10^-pH-Kw*10^pH-Ct_Cl-Ct_OAc*Ka*10^pH/(1+Ka*10^pH))</f>
        <v>9.4172552315772151E-2</v>
      </c>
      <c r="S765" s="19">
        <f>ABS(Ct_Na+10^-pH-Kw*10^pH-Ct_Cl-Ct_OAc*Ka*10^pH/(1+Ka*10^pH))</f>
        <v>8.8924650508188596E-2</v>
      </c>
      <c r="T765" s="19">
        <f>ABS(Ct_Na+10^-pH-Kw*10^pH-Ct_Cl-Ct_OAc*Ka*10^pH/(1+Ka*10^pH))</f>
        <v>8.3952954058898993E-2</v>
      </c>
      <c r="U765" s="19">
        <f>ABS(Ct_Na+10^-pH-Kw*10^pH-Ct_Cl-Ct_OAc*Ka*10^pH/(1+Ka*10^pH))</f>
        <v>7.9236216401880596E-2</v>
      </c>
      <c r="V765" s="19">
        <f>ABS(Ct_Na+10^-pH-Kw*10^pH-Ct_Cl-Ct_OAc*Ka*10^pH/(1+Ka*10^pH))</f>
        <v>7.475531562771312E-2</v>
      </c>
      <c r="W765" s="19">
        <f>ABS(Ct_Na+10^-pH-Kw*10^pH-Ct_Cl-Ct_OAc*Ka*10^pH/(1+Ka*10^pH))</f>
        <v>7.0492995379114798E-2</v>
      </c>
      <c r="X765" s="19">
        <f>ABS(Ct_Na+10^-pH-Kw*10^pH-Ct_Cl-Ct_OAc*Ka*10^pH/(1+Ka*10^pH))</f>
        <v>6.6433642761402137E-2</v>
      </c>
      <c r="Y765" s="19">
        <f>ABS(Ct_Na+10^-pH-Kw*10^pH-Ct_Cl-Ct_OAc*Ka*10^pH/(1+Ka*10^pH))</f>
        <v>6.2563097242187712E-2</v>
      </c>
      <c r="Z765" s="19">
        <f>ABS(Ct_Na+10^-pH-Kw*10^pH-Ct_Cl-Ct_OAc*Ka*10^pH/(1+Ka*10^pH))</f>
        <v>5.8868485610210304E-2</v>
      </c>
      <c r="AA765" s="19">
        <f>ABS(Ct_Na+10^-pH-Kw*10^pH-Ct_Cl-Ct_OAc*Ka*10^pH/(1+Ka*10^pH))</f>
        <v>5.5338078939654117E-2</v>
      </c>
      <c r="AB765" s="19">
        <f>ABS(Ct_Na+10^-pH-Kw*10^pH-Ct_Cl-Ct_OAc*Ka*10^pH/(1+Ka*10^pH))</f>
        <v>5.1961168211296052E-2</v>
      </c>
      <c r="AC765" s="19">
        <f>ABS(Ct_Na+10^-pH-Kw*10^pH-Ct_Cl-Ct_OAc*Ka*10^pH/(1+Ka*10^pH))</f>
        <v>4.8727955811804238E-2</v>
      </c>
      <c r="AD765" s="19">
        <f>ABS(Ct_Na+10^-pH-Kw*10^pH-Ct_Cl-Ct_OAc*Ka*10^pH/(1+Ka*10^pH))</f>
        <v>4.5629460595624616E-2</v>
      </c>
      <c r="AE765" s="19">
        <f>ABS(Ct_Na+10^-pH-Kw*10^pH-Ct_Cl-Ct_OAc*Ka*10^pH/(1+Ka*10^pH))</f>
        <v>4.2657434571942099E-2</v>
      </c>
      <c r="AF765" s="19">
        <f>ABS(Ct_Na+10^-pH-Kw*10^pH-Ct_Cl-Ct_OAc*Ka*10^pH/(1+Ka*10^pH))</f>
        <v>3.9804289589206912E-2</v>
      </c>
      <c r="AG765" s="19">
        <f>ABS(Ct_Na+10^-pH-Kw*10^pH-Ct_Cl-Ct_OAc*Ka*10^pH/(1+Ka*10^pH))</f>
        <v>3.706303264501034E-2</v>
      </c>
      <c r="AH765" s="19">
        <f>ABS(Ct_Na+10^-pH-Kw*10^pH-Ct_Cl-Ct_OAc*Ka*10^pH/(1+Ka*10^pH))</f>
        <v>3.4427208660205967E-2</v>
      </c>
      <c r="AI765" s="19">
        <f>ABS(Ct_Na+10^-pH-Kw*10^pH-Ct_Cl-Ct_OAc*Ka*10^pH/(1+Ka*10^pH))</f>
        <v>3.1890849731431928E-2</v>
      </c>
      <c r="AJ765" s="19">
        <f>ABS(Ct_Na+10^-pH-Kw*10^pH-Ct_Cl-Ct_OAc*Ka*10^pH/(1+Ka*10^pH))</f>
        <v>2.9448430022242109E-2</v>
      </c>
      <c r="AK765" s="19">
        <f>ABS(Ct_Na+10^-pH-Kw*10^pH-Ct_Cl-Ct_OAc*Ka*10^pH/(1+Ka*10^pH))</f>
        <v>2.7094825575204644E-2</v>
      </c>
      <c r="AL765" s="19">
        <f>ABS(Ct_Na+10^-pH-Kw*10^pH-Ct_Cl-Ct_OAc*Ka*10^pH/(1+Ka*10^pH))</f>
        <v>2.4825278429847122E-2</v>
      </c>
      <c r="AM765" s="19">
        <f>ABS(Ct_Na+10^-pH-Kw*10^pH-Ct_Cl-Ct_OAc*Ka*10^pH/(1+Ka*10^pH))</f>
        <v>2.2635364517659989E-2</v>
      </c>
      <c r="AN765" s="19">
        <f>ABS(Ct_Na+10^-pH-Kw*10^pH-Ct_Cl-Ct_OAc*Ka*10^pH/(1+Ka*10^pH))</f>
        <v>2.0520964878306923E-2</v>
      </c>
      <c r="AO765" s="19">
        <f>ABS(Ct_Na+10^-pH-Kw*10^pH-Ct_Cl-Ct_OAc*Ka*10^pH/(1+Ka*10^pH))</f>
        <v>1.847823980299973E-2</v>
      </c>
      <c r="AP765" s="19">
        <f>ABS(Ct_Na+10^-pH-Kw*10^pH-Ct_Cl-Ct_OAc*Ka*10^pH/(1+Ka*10^pH))</f>
        <v>1.6503605563536097E-2</v>
      </c>
      <c r="AQ765" s="19">
        <f>ABS(Ct_Na+10^-pH-Kw*10^pH-Ct_Cl-Ct_OAc*Ka*10^pH/(1+Ka*10^pH))</f>
        <v>1.45937134302844E-2</v>
      </c>
      <c r="AR765" s="19">
        <f>ABS(Ct_Na+10^-pH-Kw*10^pH-Ct_Cl-Ct_OAc*Ka*10^pH/(1+Ka*10^pH))</f>
        <v>1.2745430720685957E-2</v>
      </c>
      <c r="AS765" s="19">
        <f>ABS(Ct_Na+10^-pH-Kw*10^pH-Ct_Cl-Ct_OAc*Ka*10^pH/(1+Ka*10^pH))</f>
        <v>1.0955823652662108E-2</v>
      </c>
      <c r="AT765" s="19">
        <f>ABS(Ct_Na+10^-pH-Kw*10^pH-Ct_Cl-Ct_OAc*Ka*10^pH/(1+Ka*10^pH))</f>
        <v>9.2221418055139712E-3</v>
      </c>
      <c r="AU765" s="19">
        <f>ABS(Ct_Na+10^-pH-Kw*10^pH-Ct_Cl-Ct_OAc*Ka*10^pH/(1+Ka*10^pH))</f>
        <v>7.5418040152011867E-3</v>
      </c>
      <c r="AV765" s="19">
        <f>ABS(Ct_Na+10^-pH-Kw*10^pH-Ct_Cl-Ct_OAc*Ka*10^pH/(1+Ka*10^pH))</f>
        <v>5.9123855518675369E-3</v>
      </c>
      <c r="AW765" s="19">
        <f>ABS(Ct_Na+10^-pH-Kw*10^pH-Ct_Cl-Ct_OAc*Ka*10^pH/(1+Ka*10^pH))</f>
        <v>4.3316064456483672E-3</v>
      </c>
      <c r="AX765" s="19">
        <f>ABS(Ct_Na+10^-pH-Kw*10^pH-Ct_Cl-Ct_OAc*Ka*10^pH/(1+Ka*10^pH))</f>
        <v>2.7973208425532622E-3</v>
      </c>
      <c r="AY765" s="19">
        <f>ABS(Ct_Na+10^-pH-Kw*10^pH-Ct_Cl-Ct_OAc*Ka*10^pH/(1+Ka*10^pH))</f>
        <v>1.3075072859247E-3</v>
      </c>
      <c r="AZ765" s="19">
        <f>ABS(Ct_Na+10^-pH-Kw*10^pH-Ct_Cl-Ct_OAc*Ka*10^pH/(1+Ka*10^pH))</f>
        <v>1.3974016908591819E-4</v>
      </c>
      <c r="BA765" s="19">
        <f>ABS(Ct_Na+10^-pH-Kw*10^pH-Ct_Cl-Ct_OAc*Ka*10^pH/(1+Ka*10^pH))</f>
        <v>1.5462200901525461E-3</v>
      </c>
      <c r="BB765" s="19">
        <f>ABS(Ct_Na+10^-pH-Kw*10^pH-Ct_Cl-Ct_OAc*Ka*10^pH/(1+Ka*10^pH))</f>
        <v>2.9136311245228919E-3</v>
      </c>
      <c r="BC765" s="19">
        <f>ABS(Ct_Na+10^-pH-Kw*10^pH-Ct_Cl-Ct_OAc*Ka*10^pH/(1+Ka*10^pH))</f>
        <v>4.2435788428831292E-3</v>
      </c>
      <c r="BD765" s="19">
        <f>ABS(Ct_Na+10^-pH-Kw*10^pH-Ct_Cl-Ct_OAc*Ka*10^pH/(1+Ka*10^pH))</f>
        <v>5.5375820283146762E-3</v>
      </c>
      <c r="BE765" s="19">
        <f>ABS(Ct_Na+10^-pH-Kw*10^pH-Ct_Cl-Ct_OAc*Ka*10^pH/(1+Ka*10^pH))</f>
        <v>6.7970784621347036E-3</v>
      </c>
      <c r="BF765" s="19">
        <f>ABS(Ct_Na+10^-pH-Kw*10^pH-Ct_Cl-Ct_OAc*Ka*10^pH/(1+Ka*10^pH))</f>
        <v>8.0234302529594848E-3</v>
      </c>
      <c r="BG765" s="19">
        <f>ABS(Ct_Na+10^-pH-Kw*10^pH-Ct_Cl-Ct_OAc*Ka*10^pH/(1+Ka*10^pH))</f>
        <v>9.2179287505160731E-3</v>
      </c>
      <c r="BH765" s="19">
        <f>ABS(Ct_Na+10^-pH-Kw*10^pH-Ct_Cl-Ct_OAc*Ka*10^pH/(1+Ka*10^pH))</f>
        <v>1.0381799081468669E-2</v>
      </c>
      <c r="BI765" s="19">
        <f>ABS(Ct_Na+10^-pH-Kw*10^pH-Ct_Cl-Ct_OAc*Ka*10^pH/(1+Ka*10^pH))</f>
        <v>1.1516204340751582E-2</v>
      </c>
      <c r="BJ765" s="19">
        <f>ABS(Ct_Na+10^-pH-Kw*10^pH-Ct_Cl-Ct_OAc*Ka*10^pH/(1+Ka*10^pH))</f>
        <v>1.2622249468552421E-2</v>
      </c>
      <c r="BK765" s="19">
        <f>ABS(Ct_Na+10^-pH-Kw*10^pH-Ct_Cl-Ct_OAc*Ka*10^pH/(1+Ka*10^pH))</f>
        <v>1.3700984840111244E-2</v>
      </c>
      <c r="BL765" s="19">
        <f>ABS(Ct_Na+10^-pH-Kw*10^pH-Ct_Cl-Ct_OAc*Ka*10^pH/(1+Ka*10^pH))</f>
        <v>1.4753409592851568E-2</v>
      </c>
      <c r="BM765" s="19">
        <f>ABS(Ct_Na+10^-pH-Kw*10^pH-Ct_Cl-Ct_OAc*Ka*10^pH/(1+Ka*10^pH))</f>
        <v>1.5780474712995755E-2</v>
      </c>
      <c r="BN765" s="19">
        <f>ABS(Ct_Na+10^-pH-Kw*10^pH-Ct_Cl-Ct_OAc*Ka*10^pH/(1+Ka*10^pH))</f>
        <v>1.6783085901707913E-2</v>
      </c>
      <c r="BO765" s="19">
        <f>ABS(Ct_Na+10^-pH-Kw*10^pH-Ct_Cl-Ct_OAc*Ka*10^pH/(1+Ka*10^pH))</f>
        <v>1.7762106238920966E-2</v>
      </c>
      <c r="BP765" s="19">
        <f>ABS(Ct_Na+10^-pH-Kw*10^pH-Ct_Cl-Ct_OAc*Ka*10^pH/(1+Ka*10^pH))</f>
        <v>1.8718358661315111E-2</v>
      </c>
      <c r="BQ765" s="19">
        <f>ABS(Ct_Na+10^-pH-Kw*10^pH-Ct_Cl-Ct_OAc*Ka*10^pH/(1+Ka*10^pH))</f>
        <v>1.9652628269401361E-2</v>
      </c>
      <c r="BR765" s="19">
        <f>ABS(Ct_Na+10^-pH-Kw*10^pH-Ct_Cl-Ct_OAc*Ka*10^pH/(1+Ka*10^pH))</f>
        <v>2.0565664477303812E-2</v>
      </c>
      <c r="BS765" s="19">
        <f>ABS(Ct_Na+10^-pH-Kw*10^pH-Ct_Cl-Ct_OAc*Ka*10^pH/(1+Ka*10^pH))</f>
        <v>2.1458183017612972E-2</v>
      </c>
      <c r="BT765" s="19">
        <f>ABS(Ct_Na+10^-pH-Kw*10^pH-Ct_Cl-Ct_OAc*Ka*10^pH/(1+Ka*10^pH))</f>
        <v>2.2330867812581909E-2</v>
      </c>
      <c r="BU765" s="19">
        <f>ABS(Ct_Na+10^-pH-Kw*10^pH-Ct_Cl-Ct_OAc*Ka*10^pH/(1+Ka*10^pH))</f>
        <v>2.3184372721947143E-2</v>
      </c>
      <c r="BV765" s="19">
        <f>ABS(Ct_Na+10^-pH-Kw*10^pH-Ct_Cl-Ct_OAc*Ka*10^pH/(1+Ka*10^pH))</f>
        <v>2.4019323176760934E-2</v>
      </c>
      <c r="BW765" s="19">
        <f>ABS(Ct_Na+10^-pH-Kw*10^pH-Ct_Cl-Ct_OAc*Ka*10^pH/(1+Ka*10^pH))</f>
        <v>2.4836317707815331E-2</v>
      </c>
      <c r="BX765" s="19">
        <f>ABS(Ct_Na+10^-pH-Kw*10^pH-Ct_Cl-Ct_OAc*Ka*10^pH/(1+Ka*10^pH))</f>
        <v>2.5635929376506855E-2</v>
      </c>
      <c r="BY765" s="19">
        <f>ABS(Ct_Na+10^-pH-Kw*10^pH-Ct_Cl-Ct_OAc*Ka*10^pH/(1+Ka*10^pH))</f>
        <v>2.6418707115331168E-2</v>
      </c>
      <c r="BZ765" s="19">
        <f>ABS(Ct_Na+10^-pH-Kw*10^pH-Ct_Cl-Ct_OAc*Ka*10^pH/(1+Ka*10^pH))</f>
        <v>2.7185176984596666E-2</v>
      </c>
      <c r="CA765" s="19">
        <f>ABS(Ct_Na+10^-pH-Kw*10^pH-Ct_Cl-Ct_OAc*Ka*10^pH/(1+Ka*10^pH))</f>
        <v>2.7935843351403061E-2</v>
      </c>
      <c r="CB765" s="19">
        <f>ABS(Ct_Na+10^-pH-Kw*10^pH-Ct_Cl-Ct_OAc*Ka*10^pH/(1+Ka*10^pH))</f>
        <v>2.8671189996437918E-2</v>
      </c>
      <c r="CC765" s="19">
        <f>ABS(Ct_Na+10^-pH-Kw*10^pH-Ct_Cl-Ct_OAc*Ka*10^pH/(1+Ka*10^pH))</f>
        <v>2.9391681153694289E-2</v>
      </c>
      <c r="CD765" s="19">
        <f>ABS(Ct_Na+10^-pH-Kw*10^pH-Ct_Cl-Ct_OAc*Ka*10^pH/(1+Ka*10^pH))</f>
        <v>3.0097762487805518E-2</v>
      </c>
      <c r="CE765" s="19">
        <f>ABS(Ct_Na+10^-pH-Kw*10^pH-Ct_Cl-Ct_OAc*Ka*10^pH/(1+Ka*10^pH))</f>
        <v>3.0789862013320492E-2</v>
      </c>
      <c r="CF765" s="19">
        <f>ABS(Ct_Na+10^-pH-Kw*10^pH-Ct_Cl-Ct_OAc*Ka*10^pH/(1+Ka*10^pH))</f>
        <v>3.1468390959903815E-2</v>
      </c>
      <c r="CG765" s="19">
        <f>ABS(Ct_Na+10^-pH-Kw*10^pH-Ct_Cl-Ct_OAc*Ka*10^pH/(1+Ka*10^pH))</f>
        <v>3.2133744587135984E-2</v>
      </c>
      <c r="CH765" s="19">
        <f>ABS(Ct_Na+10^-pH-Kw*10^pH-Ct_Cl-Ct_OAc*Ka*10^pH/(1+Ka*10^pH))</f>
        <v>3.2786302952306001E-2</v>
      </c>
      <c r="CI765" s="19">
        <f>ABS(Ct_Na+10^-pH-Kw*10^pH-Ct_Cl-Ct_OAc*Ka*10^pH/(1+Ka*10^pH))</f>
        <v>3.3426431634329921E-2</v>
      </c>
      <c r="CJ765" s="19">
        <f>ABS(Ct_Na+10^-pH-Kw*10^pH-Ct_Cl-Ct_OAc*Ka*10^pH/(1+Ka*10^pH))</f>
        <v>3.4054482416693004E-2</v>
      </c>
      <c r="CK765" s="19">
        <f>ABS(Ct_Na+10^-pH-Kw*10^pH-Ct_Cl-Ct_OAc*Ka*10^pH/(1+Ka*10^pH))</f>
        <v>3.4670793932096065E-2</v>
      </c>
      <c r="CL765" s="19">
        <f>ABS(Ct_Na+10^-pH-Kw*10^pH-Ct_Cl-Ct_OAc*Ka*10^pH/(1+Ka*10^pH))</f>
        <v>3.5275692271287927E-2</v>
      </c>
      <c r="CM765" s="19">
        <f>ABS(Ct_Na+10^-pH-Kw*10^pH-Ct_Cl-Ct_OAc*Ka*10^pH/(1+Ka*10^pH))</f>
        <v>3.5869491558384523E-2</v>
      </c>
      <c r="CN765" s="19">
        <f>ABS(Ct_Na+10^-pH-Kw*10^pH-Ct_Cl-Ct_OAc*Ka*10^pH/(1+Ka*10^pH))</f>
        <v>3.6452494494806642E-2</v>
      </c>
      <c r="CO765" s="19">
        <f>ABS(Ct_Na+10^-pH-Kw*10^pH-Ct_Cl-Ct_OAc*Ka*10^pH/(1+Ka*10^pH))</f>
        <v>3.7024992873815762E-2</v>
      </c>
      <c r="CP765" s="19">
        <f>ABS(Ct_Na+10^-pH-Kw*10^pH-Ct_Cl-Ct_OAc*Ka*10^pH/(1+Ka*10^pH))</f>
        <v>3.7587268067485427E-2</v>
      </c>
      <c r="CQ765" s="19">
        <f>ABS(Ct_Na+10^-pH-Kw*10^pH-Ct_Cl-Ct_OAc*Ka*10^pH/(1+Ka*10^pH))</f>
        <v>3.8139591487815816E-2</v>
      </c>
      <c r="CR765" s="19">
        <f>ABS(Ct_Na+10^-pH-Kw*10^pH-Ct_Cl-Ct_OAc*Ka*10^pH/(1+Ka*10^pH))</f>
        <v>3.868222502357898E-2</v>
      </c>
      <c r="CS765" s="19">
        <f>ABS(Ct_Na+10^-pH-Kw*10^pH-Ct_Cl-Ct_OAc*Ka*10^pH/(1+Ka*10^pH))</f>
        <v>3.9215421454372346E-2</v>
      </c>
      <c r="CT765" s="19">
        <f>ABS(Ct_Na+10^-pH-Kw*10^pH-Ct_Cl-Ct_OAc*Ka*10^pH/(1+Ka*10^pH))</f>
        <v>3.9739424843255516E-2</v>
      </c>
      <c r="CU765" s="19">
        <f>ABS(Ct_Na+10^-pH-Kw*10^pH-Ct_Cl-Ct_OAc*Ka*10^pH/(1+Ka*10^pH))</f>
        <v>4.0254470909251765E-2</v>
      </c>
      <c r="CV765" s="19">
        <f>ABS(Ct_Na+10^-pH-Kw*10^pH-Ct_Cl-Ct_OAc*Ka*10^pH/(1+Ka*10^pH))</f>
        <v>4.076078738090911E-2</v>
      </c>
      <c r="CW765" s="19">
        <f>ABS(Ct_Na+10^-pH-Kw*10^pH-Ct_Cl-Ct_OAc*Ka*10^pH/(1+Ka*10^pH))</f>
        <v>4.1258594332034403E-2</v>
      </c>
      <c r="CX765" s="19">
        <f>ABS(Ct_Na+10^-pH-Kw*10^pH-Ct_Cl-Ct_OAc*Ka*10^pH/(1+Ka*10^pH))</f>
        <v>4.1748104500640919E-2</v>
      </c>
    </row>
    <row r="766" spans="1:102">
      <c r="A766" s="23">
        <v>7.37</v>
      </c>
      <c r="B766" s="19">
        <f>ABS(Ct_Na+10^-pH-Kw*10^pH-Ct_Cl-Ct_OAc*Ka*10^pH/(1+Ka*10^pH))</f>
        <v>0.24952157330683866</v>
      </c>
      <c r="C766" s="19">
        <f>ABS(Ct_Na+10^-pH-Kw*10^pH-Ct_Cl-Ct_OAc*Ka*10^pH/(1+Ka*10^pH))</f>
        <v>0.23287769799531921</v>
      </c>
      <c r="D766" s="19">
        <f>ABS(Ct_Na+10^-pH-Kw*10^pH-Ct_Cl-Ct_OAc*Ka*10^pH/(1+Ka*10^pH))</f>
        <v>0.2177469022575742</v>
      </c>
      <c r="E766" s="19">
        <f>ABS(Ct_Na+10^-pH-Kw*10^pH-Ct_Cl-Ct_OAc*Ka*10^pH/(1+Ka*10^pH))</f>
        <v>0.20393182788832884</v>
      </c>
      <c r="F766" s="19">
        <f>ABS(Ct_Na+10^-pH-Kw*10^pH-Ct_Cl-Ct_OAc*Ka*10^pH/(1+Ka*10^pH))</f>
        <v>0.1912680097165205</v>
      </c>
      <c r="G766" s="19">
        <f>ABS(Ct_Na+10^-pH-Kw*10^pH-Ct_Cl-Ct_OAc*Ka*10^pH/(1+Ka*10^pH))</f>
        <v>0.17961729699845685</v>
      </c>
      <c r="H766" s="19">
        <f>ABS(Ct_Na+10^-pH-Kw*10^pH-Ct_Cl-Ct_OAc*Ka*10^pH/(1+Ka*10^pH))</f>
        <v>0.16886279295101353</v>
      </c>
      <c r="I766" s="19">
        <f>ABS(Ct_Na+10^-pH-Kw*10^pH-Ct_Cl-Ct_OAc*Ka*10^pH/(1+Ka*10^pH))</f>
        <v>0.15890491883301042</v>
      </c>
      <c r="J766" s="19">
        <f>ABS(Ct_Na+10^-pH-Kw*10^pH-Ct_Cl-Ct_OAc*Ka*10^pH/(1+Ka*10^pH))</f>
        <v>0.14965832143772184</v>
      </c>
      <c r="K766" s="19">
        <f>ABS(Ct_Na+10^-pH-Kw*10^pH-Ct_Cl-Ct_OAc*Ka*10^pH/(1+Ka*10^pH))</f>
        <v>0.14104942041452206</v>
      </c>
      <c r="L766" s="19">
        <f>ABS(Ct_Na+10^-pH-Kw*10^pH-Ct_Cl-Ct_OAc*Ka*10^pH/(1+Ka*10^pH))</f>
        <v>0.13301444612620233</v>
      </c>
      <c r="M766" s="19">
        <f>ABS(Ct_Na+10^-pH-Kw*10^pH-Ct_Cl-Ct_OAc*Ka*10^pH/(1+Ka*10^pH))</f>
        <v>0.1254978572758387</v>
      </c>
      <c r="N766" s="19">
        <f>ABS(Ct_Na+10^-pH-Kw*10^pH-Ct_Cl-Ct_OAc*Ka*10^pH/(1+Ka*10^pH))</f>
        <v>0.11845105522862279</v>
      </c>
      <c r="O766" s="19">
        <f>ABS(Ct_Na+10^-pH-Kw*10^pH-Ct_Cl-Ct_OAc*Ka*10^pH/(1+Ka*10^pH))</f>
        <v>0.11183133209335938</v>
      </c>
      <c r="P766" s="19">
        <f>ABS(Ct_Na+10^-pH-Kw*10^pH-Ct_Cl-Ct_OAc*Ka*10^pH/(1+Ka*10^pH))</f>
        <v>0.10560100443664083</v>
      </c>
      <c r="Q766" s="19">
        <f>ABS(Ct_Na+10^-pH-Kw*10^pH-Ct_Cl-Ct_OAc*Ka*10^pH/(1+Ka*10^pH))</f>
        <v>9.972669550316339E-2</v>
      </c>
      <c r="R766" s="19">
        <f>ABS(Ct_Na+10^-pH-Kw*10^pH-Ct_Cl-Ct_OAc*Ka*10^pH/(1+Ka*10^pH))</f>
        <v>9.4178737065990226E-2</v>
      </c>
      <c r="S766" s="19">
        <f>ABS(Ct_Na+10^-pH-Kw*10^pH-Ct_Cl-Ct_OAc*Ka*10^pH/(1+Ka*10^pH))</f>
        <v>8.8930668274069632E-2</v>
      </c>
      <c r="T766" s="19">
        <f>ABS(Ct_Na+10^-pH-Kw*10^pH-Ct_Cl-Ct_OAc*Ka*10^pH/(1+Ka*10^pH))</f>
        <v>8.3958813629092313E-2</v>
      </c>
      <c r="U766" s="19">
        <f>ABS(Ct_Na+10^-pH-Kw*10^pH-Ct_Cl-Ct_OAc*Ka*10^pH/(1+Ka*10^pH))</f>
        <v>7.9241925888985557E-2</v>
      </c>
      <c r="V766" s="19">
        <f>ABS(Ct_Na+10^-pH-Kw*10^pH-Ct_Cl-Ct_OAc*Ka*10^pH/(1+Ka*10^pH))</f>
        <v>7.4760882535884157E-2</v>
      </c>
      <c r="W766" s="19">
        <f>ABS(Ct_Na+10^-pH-Kw*10^pH-Ct_Cl-Ct_OAc*Ka*10^pH/(1+Ka*10^pH))</f>
        <v>7.0498426663421848E-2</v>
      </c>
      <c r="X766" s="19">
        <f>ABS(Ct_Na+10^-pH-Kw*10^pH-Ct_Cl-Ct_OAc*Ka*10^pH/(1+Ka*10^pH))</f>
        <v>6.6438944880124418E-2</v>
      </c>
      <c r="Y766" s="19">
        <f>ABS(Ct_Na+10^-pH-Kw*10^pH-Ct_Cl-Ct_OAc*Ka*10^pH/(1+Ka*10^pH))</f>
        <v>6.2568276203026879E-2</v>
      </c>
      <c r="Z766" s="19">
        <f>ABS(Ct_Na+10^-pH-Kw*10^pH-Ct_Cl-Ct_OAc*Ka*10^pH/(1+Ka*10^pH))</f>
        <v>5.8873547011251928E-2</v>
      </c>
      <c r="AA766" s="19">
        <f>ABS(Ct_Na+10^-pH-Kw*10^pH-Ct_Cl-Ct_OAc*Ka*10^pH/(1+Ka*10^pH))</f>
        <v>5.5343028005778103E-2</v>
      </c>
      <c r="AB766" s="19">
        <f>ABS(Ct_Na+10^-pH-Kw*10^pH-Ct_Cl-Ct_OAc*Ka*10^pH/(1+Ka*10^pH))</f>
        <v>5.1966009826629259E-2</v>
      </c>
      <c r="AC766" s="19">
        <f>ABS(Ct_Na+10^-pH-Kw*10^pH-Ct_Cl-Ct_OAc*Ka*10^pH/(1+Ka*10^pH))</f>
        <v>4.8732694548720715E-2</v>
      </c>
      <c r="AD766" s="19">
        <f>ABS(Ct_Na+10^-pH-Kw*10^pH-Ct_Cl-Ct_OAc*Ka*10^pH/(1+Ka*10^pH))</f>
        <v>4.5634100740725062E-2</v>
      </c>
      <c r="AE766" s="19">
        <f>ABS(Ct_Na+10^-pH-Kw*10^pH-Ct_Cl-Ct_OAc*Ka*10^pH/(1+Ka*10^pH))</f>
        <v>4.2661980149382314E-2</v>
      </c>
      <c r="AF766" s="19">
        <f>ABS(Ct_Na+10^-pH-Kw*10^pH-Ct_Cl-Ct_OAc*Ka*10^pH/(1+Ka*10^pH))</f>
        <v>3.9808744381693253E-2</v>
      </c>
      <c r="AG766" s="19">
        <f>ABS(Ct_Na+10^-pH-Kw*10^pH-Ct_Cl-Ct_OAc*Ka*10^pH/(1+Ka*10^pH))</f>
        <v>3.7067400212737106E-2</v>
      </c>
      <c r="AH766" s="19">
        <f>ABS(Ct_Na+10^-pH-Kw*10^pH-Ct_Cl-Ct_OAc*Ka*10^pH/(1+Ka*10^pH))</f>
        <v>3.4431492357971591E-2</v>
      </c>
      <c r="AI766" s="19">
        <f>ABS(Ct_Na+10^-pH-Kw*10^pH-Ct_Cl-Ct_OAc*Ka*10^pH/(1+Ka*10^pH))</f>
        <v>3.1895052724140609E-2</v>
      </c>
      <c r="AJ766" s="19">
        <f>ABS(Ct_Na+10^-pH-Kw*10^pH-Ct_Cl-Ct_OAc*Ka*10^pH/(1+Ka*10^pH))</f>
        <v>2.9452555298970048E-2</v>
      </c>
      <c r="AK766" s="19">
        <f>ABS(Ct_Na+10^-pH-Kw*10^pH-Ct_Cl-Ct_OAc*Ka*10^pH/(1+Ka*10^pH))</f>
        <v>2.7098875961987477E-2</v>
      </c>
      <c r="AL766" s="19">
        <f>ABS(Ct_Na+10^-pH-Kw*10^pH-Ct_Cl-Ct_OAc*Ka*10^pH/(1+Ka*10^pH))</f>
        <v>2.4829256601325747E-2</v>
      </c>
      <c r="AM766" s="19">
        <f>ABS(Ct_Na+10^-pH-Kw*10^pH-Ct_Cl-Ct_OAc*Ka*10^pH/(1+Ka*10^pH))</f>
        <v>2.2639273007704741E-2</v>
      </c>
      <c r="AN766" s="19">
        <f>ABS(Ct_Na+10^-pH-Kw*10^pH-Ct_Cl-Ct_OAc*Ka*10^pH/(1+Ka*10^pH))</f>
        <v>2.0524806089725865E-2</v>
      </c>
      <c r="AO766" s="19">
        <f>ABS(Ct_Na+10^-pH-Kw*10^pH-Ct_Cl-Ct_OAc*Ka*10^pH/(1+Ka*10^pH))</f>
        <v>1.8482016016424241E-2</v>
      </c>
      <c r="AP766" s="19">
        <f>ABS(Ct_Na+10^-pH-Kw*10^pH-Ct_Cl-Ct_OAc*Ka*10^pH/(1+Ka*10^pH))</f>
        <v>1.6507318945565994E-2</v>
      </c>
      <c r="AQ766" s="19">
        <f>ABS(Ct_Na+10^-pH-Kw*10^pH-Ct_Cl-Ct_OAc*Ka*10^pH/(1+Ka*10^pH))</f>
        <v>1.4597366040965412E-2</v>
      </c>
      <c r="AR766" s="19">
        <f>ABS(Ct_Na+10^-pH-Kw*10^pH-Ct_Cl-Ct_OAc*Ka*10^pH/(1+Ka*10^pH))</f>
        <v>1.2749024520384178E-2</v>
      </c>
      <c r="AS766" s="19">
        <f>ABS(Ct_Na+10^-pH-Kw*10^pH-Ct_Cl-Ct_OAc*Ka*10^pH/(1+Ka*10^pH))</f>
        <v>1.0959360508392843E-2</v>
      </c>
      <c r="AT766" s="19">
        <f>ABS(Ct_Na+10^-pH-Kw*10^pH-Ct_Cl-Ct_OAc*Ka*10^pH/(1+Ka*10^pH))</f>
        <v>9.2256234967762196E-3</v>
      </c>
      <c r="AU766" s="19">
        <f>ABS(Ct_Na+10^-pH-Kw*10^pH-Ct_Cl-Ct_OAc*Ka*10^pH/(1+Ka*10^pH))</f>
        <v>7.5452322393632087E-3</v>
      </c>
      <c r="AV766" s="19">
        <f>ABS(Ct_Na+10^-pH-Kw*10^pH-Ct_Cl-Ct_OAc*Ka*10^pH/(1+Ka*10^pH))</f>
        <v>5.9157619291445029E-3</v>
      </c>
      <c r="AW766" s="19">
        <f>ABS(Ct_Na+10^-pH-Kw*10^pH-Ct_Cl-Ct_OAc*Ka*10^pH/(1+Ka*10^pH))</f>
        <v>4.3349325237084721E-3</v>
      </c>
      <c r="AX766" s="19">
        <f>ABS(Ct_Na+10^-pH-Kw*10^pH-Ct_Cl-Ct_OAc*Ka*10^pH/(1+Ka*10^pH))</f>
        <v>2.8005981007852426E-3</v>
      </c>
      <c r="AY766" s="19">
        <f>ABS(Ct_Na+10^-pH-Kw*10^pH-Ct_Cl-Ct_OAc*Ka*10^pH/(1+Ka*10^pH))</f>
        <v>1.3107371393960288E-3</v>
      </c>
      <c r="AZ766" s="19">
        <f>ABS(Ct_Na+10^-pH-Kw*10^pH-Ct_Cl-Ct_OAc*Ka*10^pH/(1+Ka*10^pH))</f>
        <v>1.3655636595348575E-4</v>
      </c>
      <c r="BA766" s="19">
        <f>ABS(Ct_Na+10^-pH-Kw*10^pH-Ct_Cl-Ct_OAc*Ka*10^pH/(1+Ka*10^pH))</f>
        <v>1.5430810401663858E-3</v>
      </c>
      <c r="BB766" s="19">
        <f>ABS(Ct_Na+10^-pH-Kw*10^pH-Ct_Cl-Ct_OAc*Ka*10^pH/(1+Ka*10^pH))</f>
        <v>2.9105355845400471E-3</v>
      </c>
      <c r="BC766" s="19">
        <f>ABS(Ct_Na+10^-pH-Kw*10^pH-Ct_Cl-Ct_OAc*Ka*10^pH/(1+Ka*10^pH))</f>
        <v>4.2405256208487146E-3</v>
      </c>
      <c r="BD766" s="19">
        <f>ABS(Ct_Na+10^-pH-Kw*10^pH-Ct_Cl-Ct_OAc*Ka*10^pH/(1+Ka*10^pH))</f>
        <v>5.5345699805003506E-3</v>
      </c>
      <c r="BE766" s="19">
        <f>ABS(Ct_Na+10^-pH-Kw*10^pH-Ct_Cl-Ct_OAc*Ka*10^pH/(1+Ka*10^pH))</f>
        <v>6.7941064905612664E-3</v>
      </c>
      <c r="BF766" s="19">
        <f>ABS(Ct_Na+10^-pH-Kw*10^pH-Ct_Cl-Ct_OAc*Ka*10^pH/(1+Ka*10^pH))</f>
        <v>8.0204973029890173E-3</v>
      </c>
      <c r="BG766" s="19">
        <f>ABS(Ct_Na+10^-pH-Kw*10^pH-Ct_Cl-Ct_OAc*Ka*10^pH/(1+Ka*10^pH))</f>
        <v>9.215033808600448E-3</v>
      </c>
      <c r="BH766" s="19">
        <f>ABS(Ct_Na+10^-pH-Kw*10^pH-Ct_Cl-Ct_OAc*Ka*10^pH/(1+Ka*10^pH))</f>
        <v>1.0378941173042382E-2</v>
      </c>
      <c r="BI766" s="19">
        <f>ABS(Ct_Na+10^-pH-Kw*10^pH-Ct_Cl-Ct_OAc*Ka*10^pH/(1+Ka*10^pH))</f>
        <v>1.151338252825794E-2</v>
      </c>
      <c r="BJ766" s="19">
        <f>ABS(Ct_Na+10^-pH-Kw*10^pH-Ct_Cl-Ct_OAc*Ka*10^pH/(1+Ka*10^pH))</f>
        <v>1.2619462849593102E-2</v>
      </c>
      <c r="BK766" s="19">
        <f>ABS(Ct_Na+10^-pH-Kw*10^pH-Ct_Cl-Ct_OAc*Ka*10^pH/(1+Ka*10^pH))</f>
        <v>1.3698232545710086E-2</v>
      </c>
      <c r="BL766" s="19">
        <f>ABS(Ct_Na+10^-pH-Kw*10^pH-Ct_Cl-Ct_OAc*Ka*10^pH/(1+Ka*10^pH))</f>
        <v>1.4750690785824236E-2</v>
      </c>
      <c r="BM766" s="19">
        <f>ABS(Ct_Na+10^-pH-Kw*10^pH-Ct_Cl-Ct_OAc*Ka*10^pH/(1+Ka*10^pH))</f>
        <v>1.5777788586417582E-2</v>
      </c>
      <c r="BN766" s="19">
        <f>ABS(Ct_Na+10^-pH-Kw*10^pH-Ct_Cl-Ct_OAc*Ka*10^pH/(1+Ka*10^pH))</f>
        <v>1.6780431677472965E-2</v>
      </c>
      <c r="BO766" s="19">
        <f>ABS(Ct_Na+10^-pH-Kw*10^pH-Ct_Cl-Ct_OAc*Ka*10^pH/(1+Ka*10^pH))</f>
        <v>1.7759483166385863E-2</v>
      </c>
      <c r="BP766" s="19">
        <f>ABS(Ct_Na+10^-pH-Kw*10^pH-Ct_Cl-Ct_OAc*Ka*10^pH/(1+Ka*10^pH))</f>
        <v>1.8715766016021727E-2</v>
      </c>
      <c r="BQ766" s="19">
        <f>ABS(Ct_Na+10^-pH-Kw*10^pH-Ct_Cl-Ct_OAc*Ka*10^pH/(1+Ka*10^pH))</f>
        <v>1.9650065351872872E-2</v>
      </c>
      <c r="BR766" s="19">
        <f>ABS(Ct_Na+10^-pH-Kw*10^pH-Ct_Cl-Ct_OAc*Ka*10^pH/(1+Ka*10^pH))</f>
        <v>2.0563130611909196E-2</v>
      </c>
      <c r="BS766" s="19">
        <f>ABS(Ct_Na+10^-pH-Kw*10^pH-Ct_Cl-Ct_OAc*Ka*10^pH/(1+Ka*10^pH))</f>
        <v>2.1455677551495286E-2</v>
      </c>
      <c r="BT766" s="19">
        <f>ABS(Ct_Na+10^-pH-Kw*10^pH-Ct_Cl-Ct_OAc*Ka*10^pH/(1+Ka*10^pH))</f>
        <v>2.2328390114646116E-2</v>
      </c>
      <c r="BU766" s="19">
        <f>ABS(Ct_Na+10^-pH-Kw*10^pH-Ct_Cl-Ct_OAc*Ka*10^pH/(1+Ka*10^pH))</f>
        <v>2.3181922181903528E-2</v>
      </c>
      <c r="BV766" s="19">
        <f>ABS(Ct_Na+10^-pH-Kw*10^pH-Ct_Cl-Ct_OAc*Ka*10^pH/(1+Ka*10^pH))</f>
        <v>2.4016899204220531E-2</v>
      </c>
      <c r="BW766" s="19">
        <f>ABS(Ct_Na+10^-pH-Kw*10^pH-Ct_Cl-Ct_OAc*Ka*10^pH/(1+Ka*10^pH))</f>
        <v>2.4833919731433993E-2</v>
      </c>
      <c r="BX766" s="19">
        <f>ABS(Ct_Na+10^-pH-Kw*10^pH-Ct_Cl-Ct_OAc*Ka*10^pH/(1+Ka*10^pH))</f>
        <v>2.563355684317481E-2</v>
      </c>
      <c r="BY766" s="19">
        <f>ABS(Ct_Na+10^-pH-Kw*10^pH-Ct_Cl-Ct_OAc*Ka*10^pH/(1+Ka*10^pH))</f>
        <v>2.6416359489405274E-2</v>
      </c>
      <c r="BZ766" s="19">
        <f>ABS(Ct_Na+10^-pH-Kw*10^pH-Ct_Cl-Ct_OAc*Ka*10^pH/(1+Ka*10^pH))</f>
        <v>2.7182853747172636E-2</v>
      </c>
      <c r="CA766" s="19">
        <f>ABS(Ct_Na+10^-pH-Kw*10^pH-Ct_Cl-Ct_OAc*Ka*10^pH/(1+Ka*10^pH))</f>
        <v>2.7933543999625172E-2</v>
      </c>
      <c r="CB766" s="19">
        <f>ABS(Ct_Na+10^-pH-Kw*10^pH-Ct_Cl-Ct_OAc*Ka*10^pH/(1+Ka*10^pH))</f>
        <v>2.866891404284401E-2</v>
      </c>
      <c r="CC766" s="19">
        <f>ABS(Ct_Na+10^-pH-Kw*10^pH-Ct_Cl-Ct_OAc*Ka*10^pH/(1+Ka*10^pH))</f>
        <v>2.9389428125593788E-2</v>
      </c>
      <c r="CD766" s="19">
        <f>ABS(Ct_Na+10^-pH-Kw*10^pH-Ct_Cl-Ct_OAc*Ka*10^pH/(1+Ka*10^pH))</f>
        <v>3.0095531926688547E-2</v>
      </c>
      <c r="CE766" s="19">
        <f>ABS(Ct_Na+10^-pH-Kw*10^pH-Ct_Cl-Ct_OAc*Ka*10^pH/(1+Ka*10^pH))</f>
        <v>3.0787653474296288E-2</v>
      </c>
      <c r="CF766" s="19">
        <f>ABS(Ct_Na+10^-pH-Kw*10^pH-Ct_Cl-Ct_OAc*Ka*10^pH/(1+Ka*10^pH))</f>
        <v>3.1466204011166614E-2</v>
      </c>
      <c r="CG766" s="19">
        <f>ABS(Ct_Na+10^-pH-Kw*10^pH-Ct_Cl-Ct_OAc*Ka*10^pH/(1+Ka*10^pH))</f>
        <v>3.2131578809456947E-2</v>
      </c>
      <c r="CH766" s="19">
        <f>ABS(Ct_Na+10^-pH-Kw*10^pH-Ct_Cl-Ct_OAc*Ka*10^pH/(1+Ka*10^pH))</f>
        <v>3.2784157938549371E-2</v>
      </c>
      <c r="CI766" s="19">
        <f>ABS(Ct_Na+10^-pH-Kw*10^pH-Ct_Cl-Ct_OAc*Ka*10^pH/(1+Ka*10^pH))</f>
        <v>3.3424306988992424E-2</v>
      </c>
      <c r="CJ766" s="19">
        <f>ABS(Ct_Na+10^-pH-Kw*10^pH-Ct_Cl-Ct_OAc*Ka*10^pH/(1+Ka*10^pH))</f>
        <v>3.4052377755464859E-2</v>
      </c>
      <c r="CK766" s="19">
        <f>ABS(Ct_Na+10^-pH-Kw*10^pH-Ct_Cl-Ct_OAc*Ka*10^pH/(1+Ka*10^pH))</f>
        <v>3.4668708881442502E-2</v>
      </c>
      <c r="CL766" s="19">
        <f>ABS(Ct_Na+10^-pH-Kw*10^pH-Ct_Cl-Ct_OAc*Ka*10^pH/(1+Ka*10^pH))</f>
        <v>3.5273626468050157E-2</v>
      </c>
      <c r="CM766" s="19">
        <f>ABS(Ct_Na+10^-pH-Kw*10^pH-Ct_Cl-Ct_OAc*Ka*10^pH/(1+Ka*10^pH))</f>
        <v>3.5867444649398963E-2</v>
      </c>
      <c r="CN766" s="19">
        <f>ABS(Ct_Na+10^-pH-Kw*10^pH-Ct_Cl-Ct_OAc*Ka*10^pH/(1+Ka*10^pH))</f>
        <v>3.6450466136541425E-2</v>
      </c>
      <c r="CO766" s="19">
        <f>ABS(Ct_Na+10^-pH-Kw*10^pH-Ct_Cl-Ct_OAc*Ka*10^pH/(1+Ka*10^pH))</f>
        <v>3.7022982732023681E-2</v>
      </c>
      <c r="CP766" s="19">
        <f>ABS(Ct_Na+10^-pH-Kw*10^pH-Ct_Cl-Ct_OAc*Ka*10^pH/(1+Ka*10^pH))</f>
        <v>3.7585275816872314E-2</v>
      </c>
      <c r="CQ766" s="19">
        <f>ABS(Ct_Na+10^-pH-Kw*10^pH-Ct_Cl-Ct_OAc*Ka*10^pH/(1+Ka*10^pH))</f>
        <v>3.8137616811723632E-2</v>
      </c>
      <c r="CR766" s="19">
        <f>ABS(Ct_Na+10^-pH-Kw*10^pH-Ct_Cl-Ct_OAc*Ka*10^pH/(1+Ka*10^pH))</f>
        <v>3.8680267613682803E-2</v>
      </c>
      <c r="CS766" s="19">
        <f>ABS(Ct_Na+10^-pH-Kw*10^pH-Ct_Cl-Ct_OAc*Ka*10^pH/(1+Ka*10^pH))</f>
        <v>3.9213481010390502E-2</v>
      </c>
      <c r="CT766" s="19">
        <f>ABS(Ct_Na+10^-pH-Kw*10^pH-Ct_Cl-Ct_OAc*Ka*10^pH/(1+Ka*10^pH))</f>
        <v>3.9737501072672245E-2</v>
      </c>
      <c r="CU766" s="19">
        <f>ABS(Ct_Na+10^-pH-Kw*10^pH-Ct_Cl-Ct_OAc*Ka*10^pH/(1+Ka*10^pH))</f>
        <v>4.0252563527051706E-2</v>
      </c>
      <c r="CV766" s="19">
        <f>ABS(Ct_Na+10^-pH-Kw*10^pH-Ct_Cl-Ct_OAc*Ka*10^pH/(1+Ka*10^pH))</f>
        <v>4.0758896109323053E-2</v>
      </c>
      <c r="CW766" s="19">
        <f>ABS(Ct_Na+10^-pH-Kw*10^pH-Ct_Cl-Ct_OAc*Ka*10^pH/(1+Ka*10^pH))</f>
        <v>4.1256718900295732E-2</v>
      </c>
      <c r="CX766" s="19">
        <f>ABS(Ct_Na+10^-pH-Kw*10^pH-Ct_Cl-Ct_OAc*Ka*10^pH/(1+Ka*10^pH))</f>
        <v>4.174624464475217E-2</v>
      </c>
    </row>
    <row r="767" spans="1:102">
      <c r="A767" s="24">
        <v>7.38</v>
      </c>
      <c r="B767" s="19">
        <f>ABS(Ct_Na+10^-pH-Kw*10^pH-Ct_Cl-Ct_OAc*Ka*10^pH/(1+Ka*10^pH))</f>
        <v>0.249532448944564</v>
      </c>
      <c r="C767" s="19">
        <f>ABS(Ct_Na+10^-pH-Kw*10^pH-Ct_Cl-Ct_OAc*Ka*10^pH/(1+Ka*10^pH))</f>
        <v>0.23288805605179208</v>
      </c>
      <c r="D767" s="19">
        <f>ABS(Ct_Na+10^-pH-Kw*10^pH-Ct_Cl-Ct_OAc*Ka*10^pH/(1+Ka*10^pH))</f>
        <v>0.21775678978563578</v>
      </c>
      <c r="E767" s="19">
        <f>ABS(Ct_Na+10^-pH-Kw*10^pH-Ct_Cl-Ct_OAc*Ka*10^pH/(1+Ka*10^pH))</f>
        <v>0.20394128580349308</v>
      </c>
      <c r="F767" s="19">
        <f>ABS(Ct_Na+10^-pH-Kw*10^pH-Ct_Cl-Ct_OAc*Ka*10^pH/(1+Ka*10^pH))</f>
        <v>0.19127707381986223</v>
      </c>
      <c r="G767" s="19">
        <f>ABS(Ct_Na+10^-pH-Kw*10^pH-Ct_Cl-Ct_OAc*Ka*10^pH/(1+Ka*10^pH))</f>
        <v>0.17962599879492186</v>
      </c>
      <c r="H767" s="19">
        <f>ABS(Ct_Na+10^-pH-Kw*10^pH-Ct_Cl-Ct_OAc*Ka*10^pH/(1+Ka*10^pH))</f>
        <v>0.16887116031036156</v>
      </c>
      <c r="I767" s="19">
        <f>ABS(Ct_Na+10^-pH-Kw*10^pH-Ct_Cl-Ct_OAc*Ka*10^pH/(1+Ka*10^pH))</f>
        <v>0.15891297652836125</v>
      </c>
      <c r="J767" s="19">
        <f>ABS(Ct_Na+10^-pH-Kw*10^pH-Ct_Cl-Ct_OAc*Ka*10^pH/(1+Ka*10^pH))</f>
        <v>0.14966609158793245</v>
      </c>
      <c r="K767" s="19">
        <f>ABS(Ct_Na+10^-pH-Kw*10^pH-Ct_Cl-Ct_OAc*Ka*10^pH/(1+Ka*10^pH))</f>
        <v>0.14105692285029178</v>
      </c>
      <c r="L767" s="19">
        <f>ABS(Ct_Na+10^-pH-Kw*10^pH-Ct_Cl-Ct_OAc*Ka*10^pH/(1+Ka*10^pH))</f>
        <v>0.13302169869516048</v>
      </c>
      <c r="M767" s="19">
        <f>ABS(Ct_Na+10^-pH-Kw*10^pH-Ct_Cl-Ct_OAc*Ka*10^pH/(1+Ka*10^pH))</f>
        <v>0.12550487609842481</v>
      </c>
      <c r="N767" s="19">
        <f>ABS(Ct_Na+10^-pH-Kw*10^pH-Ct_Cl-Ct_OAc*Ka*10^pH/(1+Ka*10^pH))</f>
        <v>0.11845785491398506</v>
      </c>
      <c r="O767" s="19">
        <f>ABS(Ct_Na+10^-pH-Kw*10^pH-Ct_Cl-Ct_OAc*Ka*10^pH/(1+Ka*10^pH))</f>
        <v>0.1118379259225417</v>
      </c>
      <c r="P767" s="19">
        <f>ABS(Ct_Na+10^-pH-Kw*10^pH-Ct_Cl-Ct_OAc*Ka*10^pH/(1+Ka*10^pH))</f>
        <v>0.10560740451883026</v>
      </c>
      <c r="Q767" s="19">
        <f>ABS(Ct_Na+10^-pH-Kw*10^pH-Ct_Cl-Ct_OAc*Ka*10^pH/(1+Ka*10^pH))</f>
        <v>9.9732912909616667E-2</v>
      </c>
      <c r="R767" s="19">
        <f>ABS(Ct_Na+10^-pH-Kw*10^pH-Ct_Cl-Ct_OAc*Ka*10^pH/(1+Ka*10^pH))</f>
        <v>9.4184781945359355E-2</v>
      </c>
      <c r="S767" s="19">
        <f>ABS(Ct_Na+10^-pH-Kw*10^pH-Ct_Cl-Ct_OAc*Ka*10^pH/(1+Ka*10^pH))</f>
        <v>8.8936549952142938E-2</v>
      </c>
      <c r="T767" s="19">
        <f>ABS(Ct_Na+10^-pH-Kw*10^pH-Ct_Cl-Ct_OAc*Ka*10^pH/(1+Ka*10^pH))</f>
        <v>8.3964540695411677E-2</v>
      </c>
      <c r="U767" s="19">
        <f>ABS(Ct_Na+10^-pH-Kw*10^pH-Ct_Cl-Ct_OAc*Ka*10^pH/(1+Ka*10^pH))</f>
        <v>7.9247506272358895E-2</v>
      </c>
      <c r="V767" s="19">
        <f>ABS(Ct_Na+10^-pH-Kw*10^pH-Ct_Cl-Ct_OAc*Ka*10^pH/(1+Ka*10^pH))</f>
        <v>7.4766323570458773E-2</v>
      </c>
      <c r="W767" s="19">
        <f>ABS(Ct_Na+10^-pH-Kw*10^pH-Ct_Cl-Ct_OAc*Ka*10^pH/(1+Ka*10^pH))</f>
        <v>7.0503735146700081E-2</v>
      </c>
      <c r="X767" s="19">
        <f>ABS(Ct_Na+10^-pH-Kw*10^pH-Ct_Cl-Ct_OAc*Ka*10^pH/(1+Ka*10^pH))</f>
        <v>6.6444127124072813E-2</v>
      </c>
      <c r="Y767" s="19">
        <f>ABS(Ct_Na+10^-pH-Kw*10^pH-Ct_Cl-Ct_OAc*Ka*10^pH/(1+Ka*10^pH))</f>
        <v>6.2573338079242133E-2</v>
      </c>
      <c r="Z767" s="19">
        <f>ABS(Ct_Na+10^-pH-Kw*10^pH-Ct_Cl-Ct_OAc*Ka*10^pH/(1+Ka*10^pH))</f>
        <v>5.8878493990994665E-2</v>
      </c>
      <c r="AA767" s="19">
        <f>ABS(Ct_Na+10^-pH-Kw*10^pH-Ct_Cl-Ct_OAc*Ka*10^pH/(1+Ka*10^pH))</f>
        <v>5.5347865195558191E-2</v>
      </c>
      <c r="AB767" s="19">
        <f>ABS(Ct_Na+10^-pH-Kw*10^pH-Ct_Cl-Ct_OAc*Ka*10^pH/(1+Ka*10^pH))</f>
        <v>5.1970741999923326E-2</v>
      </c>
      <c r="AC767" s="19">
        <f>ABS(Ct_Na+10^-pH-Kw*10^pH-Ct_Cl-Ct_OAc*Ka*10^pH/(1+Ka*10^pH))</f>
        <v>4.8737326174315421E-2</v>
      </c>
      <c r="AD767" s="19">
        <f>ABS(Ct_Na+10^-pH-Kw*10^pH-Ct_Cl-Ct_OAc*Ka*10^pH/(1+Ka*10^pH))</f>
        <v>4.5638636008107886E-2</v>
      </c>
      <c r="AE767" s="19">
        <f>ABS(Ct_Na+10^-pH-Kw*10^pH-Ct_Cl-Ct_OAc*Ka*10^pH/(1+Ka*10^pH))</f>
        <v>4.2666422991541483E-2</v>
      </c>
      <c r="AF767" s="19">
        <f>ABS(Ct_Na+10^-pH-Kw*10^pH-Ct_Cl-Ct_OAc*Ka*10^pH/(1+Ka*10^pH))</f>
        <v>3.9813098495637717E-2</v>
      </c>
      <c r="AG767" s="19">
        <f>ABS(Ct_Na+10^-pH-Kw*10^pH-Ct_Cl-Ct_OAc*Ka*10^pH/(1+Ka*10^pH))</f>
        <v>3.7071669078004701E-2</v>
      </c>
      <c r="AH767" s="19">
        <f>ABS(Ct_Na+10^-pH-Kw*10^pH-Ct_Cl-Ct_OAc*Ka*10^pH/(1+Ka*10^pH))</f>
        <v>3.4435679253357568E-2</v>
      </c>
      <c r="AI767" s="19">
        <f>ABS(Ct_Na+10^-pH-Kw*10^pH-Ct_Cl-Ct_OAc*Ka*10^pH/(1+Ka*10^pH))</f>
        <v>3.1899160742848064E-2</v>
      </c>
      <c r="AJ767" s="19">
        <f>ABS(Ct_Na+10^-pH-Kw*10^pH-Ct_Cl-Ct_OAc*Ka*10^pH/(1+Ka*10^pH))</f>
        <v>2.9456587362357414E-2</v>
      </c>
      <c r="AK767" s="19">
        <f>ABS(Ct_Na+10^-pH-Kw*10^pH-Ct_Cl-Ct_OAc*Ka*10^pH/(1+Ka*10^pH))</f>
        <v>2.7102834832066415E-2</v>
      </c>
      <c r="AL767" s="19">
        <f>ABS(Ct_Na+10^-pH-Kw*10^pH-Ct_Cl-Ct_OAc*Ka*10^pH/(1+Ka*10^pH))</f>
        <v>2.4833144892143E-2</v>
      </c>
      <c r="AM767" s="19">
        <f>ABS(Ct_Na+10^-pH-Kw*10^pH-Ct_Cl-Ct_OAc*Ka*10^pH/(1+Ka*10^pH))</f>
        <v>2.2643093195725619E-2</v>
      </c>
      <c r="AN767" s="19">
        <f>ABS(Ct_Na+10^-pH-Kw*10^pH-Ct_Cl-Ct_OAc*Ka*10^pH/(1+Ka*10^pH))</f>
        <v>2.0528560523322657E-2</v>
      </c>
      <c r="AO767" s="19">
        <f>ABS(Ct_Na+10^-pH-Kw*10^pH-Ct_Cl-Ct_OAc*Ka*10^pH/(1+Ka*10^pH))</f>
        <v>1.8485706924560474E-2</v>
      </c>
      <c r="AP767" s="19">
        <f>ABS(Ct_Na+10^-pH-Kw*10^pH-Ct_Cl-Ct_OAc*Ka*10^pH/(1+Ka*10^pH))</f>
        <v>1.6510948445757012E-2</v>
      </c>
      <c r="AQ767" s="19">
        <f>ABS(Ct_Na+10^-pH-Kw*10^pH-Ct_Cl-Ct_OAc*Ka*10^pH/(1+Ka*10^pH))</f>
        <v>1.4600936146586488E-2</v>
      </c>
      <c r="AR767" s="19">
        <f>ABS(Ct_Na+10^-pH-Kw*10^pH-Ct_Cl-Ct_OAc*Ka*10^pH/(1+Ka*10^pH))</f>
        <v>1.2752537147389165E-2</v>
      </c>
      <c r="AS767" s="19">
        <f>ABS(Ct_Na+10^-pH-Kw*10^pH-Ct_Cl-Ct_OAc*Ka*10^pH/(1+Ka*10^pH))</f>
        <v>1.0962817481499715E-2</v>
      </c>
      <c r="AT767" s="19">
        <f>ABS(Ct_Na+10^-pH-Kw*10^pH-Ct_Cl-Ct_OAc*Ka*10^pH/(1+Ka*10^pH))</f>
        <v>9.2290265551693007E-3</v>
      </c>
      <c r="AU767" s="19">
        <f>ABS(Ct_Na+10^-pH-Kw*10^pH-Ct_Cl-Ct_OAc*Ka*10^pH/(1+Ka*10^pH))</f>
        <v>7.5485830419567621E-3</v>
      </c>
      <c r="AV767" s="19">
        <f>ABS(Ct_Na+10^-pH-Kw*10^pH-Ct_Cl-Ct_OAc*Ka*10^pH/(1+Ka*10^pH))</f>
        <v>5.9190620594476023E-3</v>
      </c>
      <c r="AW767" s="19">
        <f>ABS(Ct_Na+10^-pH-Kw*10^pH-Ct_Cl-Ct_OAc*Ka*10^pH/(1+Ka*10^pH))</f>
        <v>4.3381834943268111E-3</v>
      </c>
      <c r="AX767" s="19">
        <f>ABS(Ct_Na+10^-pH-Kw*10^pH-Ct_Cl-Ct_OAc*Ka*10^pH/(1+Ka*10^pH))</f>
        <v>2.8038013575918952E-3</v>
      </c>
      <c r="AY767" s="19">
        <f>ABS(Ct_Na+10^-pH-Kw*10^pH-Ct_Cl-Ct_OAc*Ka*10^pH/(1+Ka*10^pH))</f>
        <v>1.3138940654000425E-3</v>
      </c>
      <c r="AZ767" s="19">
        <f>ABS(Ct_Na+10^-pH-Kw*10^pH-Ct_Cl-Ct_OAc*Ka*10^pH/(1+Ka*10^pH))</f>
        <v>1.3344444701490765E-4</v>
      </c>
      <c r="BA767" s="19">
        <f>ABS(Ct_Na+10^-pH-Kw*10^pH-Ct_Cl-Ct_OAc*Ka*10^pH/(1+Ka*10^pH))</f>
        <v>1.5400128604885835E-3</v>
      </c>
      <c r="BB767" s="19">
        <f>ABS(Ct_Na+10^-pH-Kw*10^pH-Ct_Cl-Ct_OAc*Ka*10^pH/(1+Ka*10^pH))</f>
        <v>2.9075099291435424E-3</v>
      </c>
      <c r="BC767" s="19">
        <f>ABS(Ct_Na+10^-pH-Kw*10^pH-Ct_Cl-Ct_OAc*Ka*10^pH/(1+Ka*10^pH))</f>
        <v>4.2375413246847071E-3</v>
      </c>
      <c r="BD767" s="19">
        <f>ABS(Ct_Na+10^-pH-Kw*10^pH-Ct_Cl-Ct_OAc*Ka*10^pH/(1+Ka*10^pH))</f>
        <v>5.5316259257517583E-3</v>
      </c>
      <c r="BE767" s="19">
        <f>ABS(Ct_Na+10^-pH-Kw*10^pH-Ct_Cl-Ct_OAc*Ka*10^pH/(1+Ka*10^pH))</f>
        <v>6.7912016041236714E-3</v>
      </c>
      <c r="BF767" s="19">
        <f>ABS(Ct_Na+10^-pH-Kw*10^pH-Ct_Cl-Ct_OAc*Ka*10^pH/(1+Ka*10^pH))</f>
        <v>8.0176305541173956E-3</v>
      </c>
      <c r="BG767" s="19">
        <f>ABS(Ct_Na+10^-pH-Kw*10^pH-Ct_Cl-Ct_OAc*Ka*10^pH/(1+Ka*10^pH))</f>
        <v>9.2122042067086657E-3</v>
      </c>
      <c r="BH767" s="19">
        <f>ABS(Ct_Na+10^-pH-Kw*10^pH-Ct_Cl-Ct_OAc*Ka*10^pH/(1+Ka*10^pH))</f>
        <v>1.0376147765643773E-2</v>
      </c>
      <c r="BI767" s="19">
        <f>ABS(Ct_Na+10^-pH-Kw*10^pH-Ct_Cl-Ct_OAc*Ka*10^pH/(1+Ka*10^pH))</f>
        <v>1.1510624399036225E-2</v>
      </c>
      <c r="BJ767" s="19">
        <f>ABS(Ct_Na+10^-pH-Kw*10^pH-Ct_Cl-Ct_OAc*Ka*10^pH/(1+Ka*10^pH))</f>
        <v>1.2616739116593854E-2</v>
      </c>
      <c r="BK767" s="19">
        <f>ABS(Ct_Na+10^-pH-Kw*10^pH-Ct_Cl-Ct_OAc*Ka*10^pH/(1+Ka*10^pH))</f>
        <v>1.3695542359643875E-2</v>
      </c>
      <c r="BL767" s="19">
        <f>ABS(Ct_Na+10^-pH-Kw*10^pH-Ct_Cl-Ct_OAc*Ka*10^pH/(1+Ka*10^pH))</f>
        <v>1.474803332847318E-2</v>
      </c>
      <c r="BM767" s="19">
        <f>ABS(Ct_Na+10^-pH-Kw*10^pH-Ct_Cl-Ct_OAc*Ka*10^pH/(1+Ka*10^pH))</f>
        <v>1.5775163069137926E-2</v>
      </c>
      <c r="BN767" s="19">
        <f>ABS(Ct_Na+10^-pH-Kw*10^pH-Ct_Cl-Ct_OAc*Ka*10^pH/(1+Ka*10^pH))</f>
        <v>1.6777837339786827E-2</v>
      </c>
      <c r="BO767" s="19">
        <f>ABS(Ct_Na+10^-pH-Kw*10^pH-Ct_Cl-Ct_OAc*Ka*10^pH/(1+Ka*10^pH))</f>
        <v>1.7756919274655759E-2</v>
      </c>
      <c r="BP767" s="19">
        <f>ABS(Ct_Na+10^-pH-Kw*10^pH-Ct_Cl-Ct_OAc*Ka*10^pH/(1+Ka*10^pH))</f>
        <v>1.8713231862202161E-2</v>
      </c>
      <c r="BQ767" s="19">
        <f>ABS(Ct_Na+10^-pH-Kw*10^pH-Ct_Cl-Ct_OAc*Ka*10^pH/(1+Ka*10^pH))</f>
        <v>1.9647560252333718E-2</v>
      </c>
      <c r="BR767" s="19">
        <f>ABS(Ct_Na+10^-pH-Kw*10^pH-Ct_Cl-Ct_OAc*Ka*10^pH/(1+Ka*10^pH))</f>
        <v>2.0560653906325888E-2</v>
      </c>
      <c r="BS767" s="19">
        <f>ABS(Ct_Na+10^-pH-Kw*10^pH-Ct_Cl-Ct_OAc*Ka*10^pH/(1+Ka*10^pH))</f>
        <v>2.1453228601801412E-2</v>
      </c>
      <c r="BT767" s="19">
        <f>ABS(Ct_Na+10^-pH-Kw*10^pH-Ct_Cl-Ct_OAc*Ka*10^pH/(1+Ka*10^pH))</f>
        <v>2.2325968304044132E-2</v>
      </c>
      <c r="BU767" s="19">
        <f>ABS(Ct_Na+10^-pH-Kw*10^pH-Ct_Cl-Ct_OAc*Ka*10^pH/(1+Ka*10^pH))</f>
        <v>2.3179526913929882E-2</v>
      </c>
      <c r="BV767" s="19">
        <f>ABS(Ct_Na+10^-pH-Kw*10^pH-Ct_Cl-Ct_OAc*Ka*10^pH/(1+Ka*10^pH))</f>
        <v>2.4014529901861557E-2</v>
      </c>
      <c r="BW767" s="19">
        <f>ABS(Ct_Na+10^-pH-Kw*10^pH-Ct_Cl-Ct_OAc*Ka*10^pH/(1+Ka*10^pH))</f>
        <v>2.4831575836289373E-2</v>
      </c>
      <c r="BX767" s="19">
        <f>ABS(Ct_Na+10^-pH-Kw*10^pH-Ct_Cl-Ct_OAc*Ka*10^pH/(1+Ka*10^pH))</f>
        <v>2.5631237814665517E-2</v>
      </c>
      <c r="BY767" s="19">
        <f>ABS(Ct_Na+10^-pH-Kw*10^pH-Ct_Cl-Ct_OAc*Ka*10^pH/(1+Ka*10^pH))</f>
        <v>2.6414064804023196E-2</v>
      </c>
      <c r="BZ767" s="19">
        <f>ABS(Ct_Na+10^-pH-Kw*10^pH-Ct_Cl-Ct_OAc*Ka*10^pH/(1+Ka*10^pH))</f>
        <v>2.7180582897769284E-2</v>
      </c>
      <c r="CA767" s="19">
        <f>ABS(Ct_Na+10^-pH-Kw*10^pH-Ct_Cl-Ct_OAc*Ka*10^pH/(1+Ka*10^pH))</f>
        <v>2.7931296494737079E-2</v>
      </c>
      <c r="CB767" s="19">
        <f>ABS(Ct_Na+10^-pH-Kw*10^pH-Ct_Cl-Ct_OAc*Ka*10^pH/(1+Ka*10^pH))</f>
        <v>2.8666689406052485E-2</v>
      </c>
      <c r="CC767" s="19">
        <f>ABS(Ct_Na+10^-pH-Kw*10^pH-Ct_Cl-Ct_OAc*Ka*10^pH/(1+Ka*10^pH))</f>
        <v>2.9387225894917081E-2</v>
      </c>
      <c r="CD767" s="19">
        <f>ABS(Ct_Na+10^-pH-Kw*10^pH-Ct_Cl-Ct_OAc*Ka*10^pH/(1+Ka*10^pH))</f>
        <v>3.0093351654004376E-2</v>
      </c>
      <c r="CE767" s="19">
        <f>ABS(Ct_Na+10^-pH-Kw*10^pH-Ct_Cl-Ct_OAc*Ka*10^pH/(1+Ka*10^pH))</f>
        <v>3.078549472479291E-2</v>
      </c>
      <c r="CF767" s="19">
        <f>ABS(Ct_Na+10^-pH-Kw*10^pH-Ct_Cl-Ct_OAc*Ka*10^pH/(1+Ka*10^pH))</f>
        <v>3.1464066362820876E-2</v>
      </c>
      <c r="CG767" s="19">
        <f>ABS(Ct_Na+10^-pH-Kw*10^pH-Ct_Cl-Ct_OAc*Ka*10^pH/(1+Ka*10^pH))</f>
        <v>3.2129461852537643E-2</v>
      </c>
      <c r="CH767" s="19">
        <f>ABS(Ct_Na+10^-pH-Kw*10^pH-Ct_Cl-Ct_OAc*Ka*10^pH/(1+Ka*10^pH))</f>
        <v>3.2782061275144443E-2</v>
      </c>
      <c r="CI767" s="19">
        <f>ABS(Ct_Na+10^-pH-Kw*10^pH-Ct_Cl-Ct_OAc*Ka*10^pH/(1+Ka*10^pH))</f>
        <v>3.342223023255874E-2</v>
      </c>
      <c r="CJ767" s="19">
        <f>ABS(Ct_Na+10^-pH-Kw*10^pH-Ct_Cl-Ct_OAc*Ka*10^pH/(1+Ka*10^pH))</f>
        <v>3.4050320530399192E-2</v>
      </c>
      <c r="CK767" s="19">
        <f>ABS(Ct_Na+10^-pH-Kw*10^pH-Ct_Cl-Ct_OAc*Ka*10^pH/(1+Ka*10^pH))</f>
        <v>3.4666670822672552E-2</v>
      </c>
      <c r="CL767" s="19">
        <f>ABS(Ct_Na+10^-pH-Kw*10^pH-Ct_Cl-Ct_OAc*Ka*10^pH/(1+Ka*10^pH))</f>
        <v>3.5271607220644527E-2</v>
      </c>
      <c r="CM767" s="19">
        <f>ABS(Ct_Na+10^-pH-Kw*10^pH-Ct_Cl-Ct_OAc*Ka*10^pH/(1+Ka*10^pH))</f>
        <v>3.5865443868194992E-2</v>
      </c>
      <c r="CN767" s="19">
        <f>ABS(Ct_Na+10^-pH-Kw*10^pH-Ct_Cl-Ct_OAc*Ka*10^pH/(1+Ka*10^pH))</f>
        <v>3.6448483485790009E-2</v>
      </c>
      <c r="CO767" s="19">
        <f>ABS(Ct_Na+10^-pH-Kw*10^pH-Ct_Cl-Ct_OAc*Ka*10^pH/(1+Ka*10^pH))</f>
        <v>3.7021017885049981E-2</v>
      </c>
      <c r="CP767" s="19">
        <f>ABS(Ct_Na+10^-pH-Kw*10^pH-Ct_Cl-Ct_OAc*Ka*10^pH/(1+Ka*10^pH))</f>
        <v>3.7583328455751741E-2</v>
      </c>
      <c r="CQ767" s="19">
        <f>ABS(Ct_Na+10^-pH-Kw*10^pH-Ct_Cl-Ct_OAc*Ka*10^pH/(1+Ka*10^pH))</f>
        <v>3.813568662697206E-2</v>
      </c>
      <c r="CR767" s="19">
        <f>ABS(Ct_Na+10^-pH-Kw*10^pH-Ct_Cl-Ct_OAc*Ka*10^pH/(1+Ka*10^pH))</f>
        <v>3.8678354303960417E-2</v>
      </c>
      <c r="CS767" s="19">
        <f>ABS(Ct_Na+10^-pH-Kw*10^pH-Ct_Cl-Ct_OAc*Ka*10^pH/(1+Ka*10^pH))</f>
        <v>3.9211584282218541E-2</v>
      </c>
      <c r="CT767" s="19">
        <f>ABS(Ct_Na+10^-pH-Kw*10^pH-Ct_Cl-Ct_OAc*Ka*10^pH/(1+Ka*10^pH))</f>
        <v>3.9735620640161902E-2</v>
      </c>
      <c r="CU767" s="19">
        <f>ABS(Ct_Na+10^-pH-Kw*10^pH-Ct_Cl-Ct_OAc*Ka*10^pH/(1+Ka*10^pH))</f>
        <v>4.0250699111644667E-2</v>
      </c>
      <c r="CV767" s="19">
        <f>ABS(Ct_Na+10^-pH-Kw*10^pH-Ct_Cl-Ct_OAc*Ka*10^pH/(1+Ka*10^pH))</f>
        <v>4.075704743954299E-2</v>
      </c>
      <c r="CW767" s="19">
        <f>ABS(Ct_Na+10^-pH-Kw*10^pH-Ct_Cl-Ct_OAc*Ka*10^pH/(1+Ka*10^pH))</f>
        <v>4.1254885711510259E-2</v>
      </c>
      <c r="CX767" s="19">
        <f>ABS(Ct_Na+10^-pH-Kw*10^pH-Ct_Cl-Ct_OAc*Ka*10^pH/(1+Ka*10^pH))</f>
        <v>4.1744426678944714E-2</v>
      </c>
    </row>
    <row r="768" spans="1:102">
      <c r="A768" s="23">
        <v>7.39</v>
      </c>
      <c r="B768" s="19">
        <f>ABS(Ct_Na+10^-pH-Kw*10^pH-Ct_Cl-Ct_OAc*Ka*10^pH/(1+Ka*10^pH))</f>
        <v>0.24954307841819776</v>
      </c>
      <c r="C768" s="19">
        <f>ABS(Ct_Na+10^-pH-Kw*10^pH-Ct_Cl-Ct_OAc*Ka*10^pH/(1+Ka*10^pH))</f>
        <v>0.23289817967127707</v>
      </c>
      <c r="D768" s="19">
        <f>ABS(Ct_Na+10^-pH-Kw*10^pH-Ct_Cl-Ct_OAc*Ka*10^pH/(1+Ka*10^pH))</f>
        <v>0.21776645353771285</v>
      </c>
      <c r="E768" s="19">
        <f>ABS(Ct_Na+10^-pH-Kw*10^pH-Ct_Cl-Ct_OAc*Ka*10^pH/(1+Ka*10^pH))</f>
        <v>0.20395052967663246</v>
      </c>
      <c r="F768" s="19">
        <f>ABS(Ct_Na+10^-pH-Kw*10^pH-Ct_Cl-Ct_OAc*Ka*10^pH/(1+Ka*10^pH))</f>
        <v>0.19128593280397541</v>
      </c>
      <c r="G768" s="19">
        <f>ABS(Ct_Na+10^-pH-Kw*10^pH-Ct_Cl-Ct_OAc*Ka*10^pH/(1+Ka*10^pH))</f>
        <v>0.17963450368113096</v>
      </c>
      <c r="H768" s="19">
        <f>ABS(Ct_Na+10^-pH-Kw*10^pH-Ct_Cl-Ct_OAc*Ka*10^pH/(1+Ka*10^pH))</f>
        <v>0.16887933833696683</v>
      </c>
      <c r="I768" s="19">
        <f>ABS(Ct_Na+10^-pH-Kw*10^pH-Ct_Cl-Ct_OAc*Ka*10^pH/(1+Ka*10^pH))</f>
        <v>0.15892085190718525</v>
      </c>
      <c r="J768" s="19">
        <f>ABS(Ct_Na+10^-pH-Kw*10^pH-Ct_Cl-Ct_OAc*Ka*10^pH/(1+Ka*10^pH))</f>
        <v>0.14967368593667379</v>
      </c>
      <c r="K768" s="19">
        <f>ABS(Ct_Na+10^-pH-Kw*10^pH-Ct_Cl-Ct_OAc*Ka*10^pH/(1+Ka*10^pH))</f>
        <v>0.14106425555033547</v>
      </c>
      <c r="L768" s="19">
        <f>ABS(Ct_Na+10^-pH-Kw*10^pH-Ct_Cl-Ct_OAc*Ka*10^pH/(1+Ka*10^pH))</f>
        <v>0.13302878718975308</v>
      </c>
      <c r="M768" s="19">
        <f>ABS(Ct_Na+10^-pH-Kw*10^pH-Ct_Cl-Ct_OAc*Ka*10^pH/(1+Ka*10^pH))</f>
        <v>0.12551173614275665</v>
      </c>
      <c r="N768" s="19">
        <f>ABS(Ct_Na+10^-pH-Kw*10^pH-Ct_Cl-Ct_OAc*Ka*10^pH/(1+Ka*10^pH))</f>
        <v>0.1184645007861975</v>
      </c>
      <c r="O768" s="19">
        <f>ABS(Ct_Na+10^-pH-Kw*10^pH-Ct_Cl-Ct_OAc*Ka*10^pH/(1+Ka*10^pH))</f>
        <v>0.11184437060276316</v>
      </c>
      <c r="P768" s="19">
        <f>ABS(Ct_Na+10^-pH-Kw*10^pH-Ct_Cl-Ct_OAc*Ka*10^pH/(1+Ka*10^pH))</f>
        <v>0.10561365984188374</v>
      </c>
      <c r="Q768" s="19">
        <f>ABS(Ct_Na+10^-pH-Kw*10^pH-Ct_Cl-Ct_OAc*Ka*10^pH/(1+Ka*10^pH))</f>
        <v>9.9738989695911773E-2</v>
      </c>
      <c r="R768" s="19">
        <f>ABS(Ct_Na+10^-pH-Kw*10^pH-Ct_Cl-Ct_OAc*Ka*10^pH/(1+Ka*10^pH))</f>
        <v>9.4190690113604883E-2</v>
      </c>
      <c r="S768" s="19">
        <f>ABS(Ct_Na+10^-pH-Kw*10^pH-Ct_Cl-Ct_OAc*Ka*10^pH/(1+Ka*10^pH))</f>
        <v>8.894229861682805E-2</v>
      </c>
      <c r="T768" s="19">
        <f>ABS(Ct_Na+10^-pH-Kw*10^pH-Ct_Cl-Ct_OAc*Ka*10^pH/(1+Ka*10^pH))</f>
        <v>8.3970138251460616E-2</v>
      </c>
      <c r="U768" s="19">
        <f>ABS(Ct_Na+10^-pH-Kw*10^pH-Ct_Cl-Ct_OAc*Ka*10^pH/(1+Ka*10^pH))</f>
        <v>7.9252960468932473E-2</v>
      </c>
      <c r="V768" s="19">
        <f>ABS(Ct_Na+10^-pH-Kw*10^pH-Ct_Cl-Ct_OAc*Ka*10^pH/(1+Ka*10^pH))</f>
        <v>7.4771641575530776E-2</v>
      </c>
      <c r="W768" s="19">
        <f>ABS(Ct_Na+10^-pH-Kw*10^pH-Ct_Cl-Ct_OAc*Ka*10^pH/(1+Ka*10^pH))</f>
        <v>7.0508923603758378E-2</v>
      </c>
      <c r="X768" s="19">
        <f>ABS(Ct_Na+10^-pH-Kw*10^pH-Ct_Cl-Ct_OAc*Ka*10^pH/(1+Ka*10^pH))</f>
        <v>6.6449192202070434E-2</v>
      </c>
      <c r="Y768" s="19">
        <f>ABS(Ct_Na+10^-pH-Kw*10^pH-Ct_Cl-Ct_OAc*Ka*10^pH/(1+Ka*10^pH))</f>
        <v>6.2578285516740051E-2</v>
      </c>
      <c r="Z768" s="19">
        <f>ABS(Ct_Na+10^-pH-Kw*10^pH-Ct_Cl-Ct_OAc*Ka*10^pH/(1+Ka*10^pH))</f>
        <v>5.888332913528832E-2</v>
      </c>
      <c r="AA768" s="19">
        <f>ABS(Ct_Na+10^-pH-Kw*10^pH-Ct_Cl-Ct_OAc*Ka*10^pH/(1+Ka*10^pH))</f>
        <v>5.5352593037456654E-2</v>
      </c>
      <c r="AB768" s="19">
        <f>ABS(Ct_Na+10^-pH-Kw*10^pH-Ct_Cl-Ct_OAc*Ka*10^pH/(1+Ka*10^pH))</f>
        <v>5.1975367204748144E-2</v>
      </c>
      <c r="AC768" s="19">
        <f>ABS(Ct_Na+10^-pH-Kw*10^pH-Ct_Cl-Ct_OAc*Ka*10^pH/(1+Ka*10^pH))</f>
        <v>4.8741853109601635E-2</v>
      </c>
      <c r="AD768" s="19">
        <f>ABS(Ct_Na+10^-pH-Kw*10^pH-Ct_Cl-Ct_OAc*Ka*10^pH/(1+Ka*10^pH))</f>
        <v>4.5643068768419587E-2</v>
      </c>
      <c r="AE768" s="19">
        <f>ABS(Ct_Na+10^-pH-Kw*10^pH-Ct_Cl-Ct_OAc*Ka*10^pH/(1+Ka*10^pH))</f>
        <v>4.2670765420755208E-2</v>
      </c>
      <c r="AF768" s="19">
        <f>ABS(Ct_Na+10^-pH-Kw*10^pH-Ct_Cl-Ct_OAc*Ka*10^pH/(1+Ka*10^pH))</f>
        <v>3.9817354206997377E-2</v>
      </c>
      <c r="AG768" s="19">
        <f>ABS(Ct_Na+10^-pH-Kw*10^pH-Ct_Cl-Ct_OAc*Ka*10^pH/(1+Ka*10^pH))</f>
        <v>3.7075841472210436E-2</v>
      </c>
      <c r="AH768" s="19">
        <f>ABS(Ct_Na+10^-pH-Kw*10^pH-Ct_Cl-Ct_OAc*Ka*10^pH/(1+Ka*10^pH))</f>
        <v>3.4439771534915328E-2</v>
      </c>
      <c r="AI768" s="19">
        <f>ABS(Ct_Na+10^-pH-Kw*10^pH-Ct_Cl-Ct_OAc*Ka*10^pH/(1+Ka*10^pH))</f>
        <v>3.1903175934876606E-2</v>
      </c>
      <c r="AJ768" s="19">
        <f>ABS(Ct_Na+10^-pH-Kw*10^pH-Ct_Cl-Ct_OAc*Ka*10^pH/(1+Ka*10^pH))</f>
        <v>2.946052832002452E-2</v>
      </c>
      <c r="AK768" s="19">
        <f>ABS(Ct_Na+10^-pH-Kw*10^pH-Ct_Cl-Ct_OAc*Ka*10^pH/(1+Ka*10^pH))</f>
        <v>2.7106704254803389E-2</v>
      </c>
      <c r="AL768" s="19">
        <f>ABS(Ct_Na+10^-pH-Kw*10^pH-Ct_Cl-Ct_OAc*Ka*10^pH/(1+Ka*10^pH))</f>
        <v>2.4836945334768781E-2</v>
      </c>
      <c r="AM768" s="19">
        <f>ABS(Ct_Na+10^-pH-Kw*10^pH-Ct_Cl-Ct_OAc*Ka*10^pH/(1+Ka*10^pH))</f>
        <v>2.2646827078594986E-2</v>
      </c>
      <c r="AN768" s="19">
        <f>ABS(Ct_Na+10^-pH-Kw*10^pH-Ct_Cl-Ct_OAc*Ka*10^pH/(1+Ka*10^pH))</f>
        <v>2.0532230141599626E-2</v>
      </c>
      <c r="AO768" s="19">
        <f>ABS(Ct_Na+10^-pH-Kw*10^pH-Ct_Cl-Ct_OAc*Ka*10^pH/(1+Ka*10^pH))</f>
        <v>1.8489314456705805E-2</v>
      </c>
      <c r="AP768" s="19">
        <f>ABS(Ct_Na+10^-pH-Kw*10^pH-Ct_Cl-Ct_OAc*Ka*10^pH/(1+Ka*10^pH))</f>
        <v>1.6514495961308426E-2</v>
      </c>
      <c r="AQ768" s="19">
        <f>ABS(Ct_Na+10^-pH-Kw*10^pH-Ct_Cl-Ct_OAc*Ka*10^pH/(1+Ka*10^pH))</f>
        <v>1.4604425613301164E-2</v>
      </c>
      <c r="AR768" s="19">
        <f>ABS(Ct_Na+10^-pH-Kw*10^pH-Ct_Cl-Ct_OAc*Ka*10^pH/(1+Ka*10^pH))</f>
        <v>1.275597043781021E-2</v>
      </c>
      <c r="AS768" s="19">
        <f>ABS(Ct_Na+10^-pH-Kw*10^pH-Ct_Cl-Ct_OAc*Ka*10^pH/(1+Ka*10^pH))</f>
        <v>1.096619637900155E-2</v>
      </c>
      <c r="AT768" s="19">
        <f>ABS(Ct_Na+10^-pH-Kw*10^pH-Ct_Cl-Ct_OAc*Ka*10^pH/(1+Ka*10^pH))</f>
        <v>9.232352759530639E-3</v>
      </c>
      <c r="AU768" s="19">
        <f>ABS(Ct_Na+10^-pH-Kw*10^pH-Ct_Cl-Ct_OAc*Ka*10^pH/(1+Ka*10^pH))</f>
        <v>7.5518581745050023E-3</v>
      </c>
      <c r="AV768" s="19">
        <f>ABS(Ct_Na+10^-pH-Kw*10^pH-Ct_Cl-Ct_OAc*Ka*10^pH/(1+Ka*10^pH))</f>
        <v>5.9222876678134487E-3</v>
      </c>
      <c r="AW768" s="19">
        <f>ABS(Ct_Na+10^-pH-Kw*10^pH-Ct_Cl-Ct_OAc*Ka*10^pH/(1+Ka*10^pH))</f>
        <v>4.3413610568440661E-3</v>
      </c>
      <c r="AX768" s="19">
        <f>ABS(Ct_Na+10^-pH-Kw*10^pH-Ct_Cl-Ct_OAc*Ka*10^pH/(1+Ka*10^pH))</f>
        <v>2.8069322873737548E-3</v>
      </c>
      <c r="AY768" s="19">
        <f>ABS(Ct_Na+10^-pH-Kw*10^pH-Ct_Cl-Ct_OAc*Ka*10^pH/(1+Ka*10^pH))</f>
        <v>1.3169797141199882E-3</v>
      </c>
      <c r="AZ768" s="19">
        <f>ABS(Ct_Na+10^-pH-Kw*10^pH-Ct_Cl-Ct_OAc*Ka*10^pH/(1+Ka*10^pH))</f>
        <v>1.3040278561223667E-4</v>
      </c>
      <c r="BA768" s="19">
        <f>ABS(Ct_Na+10^-pH-Kw*10^pH-Ct_Cl-Ct_OAc*Ka*10^pH/(1+Ka*10^pH))</f>
        <v>1.5370139473238342E-3</v>
      </c>
      <c r="BB768" s="19">
        <f>ABS(Ct_Na+10^-pH-Kw*10^pH-Ct_Cl-Ct_OAc*Ka*10^pH/(1+Ka*10^pH))</f>
        <v>2.9045525767656608E-3</v>
      </c>
      <c r="BC768" s="19">
        <f>ABS(Ct_Na+10^-pH-Kw*10^pH-Ct_Cl-Ct_OAc*Ka*10^pH/(1+Ka*10^pH))</f>
        <v>4.2346243944419992E-3</v>
      </c>
      <c r="BD768" s="19">
        <f>ABS(Ct_Na+10^-pH-Kw*10^pH-Ct_Cl-Ct_OAc*Ka*10^pH/(1+Ka*10^pH))</f>
        <v>5.5287483251540842E-3</v>
      </c>
      <c r="BE768" s="19">
        <f>ABS(Ct_Na+10^-pH-Kw*10^pH-Ct_Cl-Ct_OAc*Ka*10^pH/(1+Ka*10^pH))</f>
        <v>6.7883622843804975E-3</v>
      </c>
      <c r="BF768" s="19">
        <f>ABS(Ct_Na+10^-pH-Kw*10^pH-Ct_Cl-Ct_OAc*Ka*10^pH/(1+Ka*10^pH))</f>
        <v>8.0148285078378081E-3</v>
      </c>
      <c r="BG768" s="19">
        <f>ABS(Ct_Na+10^-pH-Kw*10^pH-Ct_Cl-Ct_OAc*Ka*10^pH/(1+Ka*10^pH))</f>
        <v>9.2094384657507578E-3</v>
      </c>
      <c r="BH768" s="19">
        <f>ABS(Ct_Na+10^-pH-Kw*10^pH-Ct_Cl-Ct_OAc*Ka*10^pH/(1+Ka*10^pH))</f>
        <v>1.0373417399101865E-2</v>
      </c>
      <c r="BI768" s="19">
        <f>ABS(Ct_Na+10^-pH-Kw*10^pH-Ct_Cl-Ct_OAc*Ka*10^pH/(1+Ka*10^pH))</f>
        <v>1.1507928511355479E-2</v>
      </c>
      <c r="BJ768" s="19">
        <f>ABS(Ct_Na+10^-pH-Kw*10^pH-Ct_Cl-Ct_OAc*Ka*10^pH/(1+Ka*10^pH))</f>
        <v>1.2614076845802735E-2</v>
      </c>
      <c r="BK768" s="19">
        <f>ABS(Ct_Na+10^-pH-Kw*10^pH-Ct_Cl-Ct_OAc*Ka*10^pH/(1+Ka*10^pH))</f>
        <v>1.3692912875695733E-2</v>
      </c>
      <c r="BL768" s="19">
        <f>ABS(Ct_Na+10^-pH-Kw*10^pH-Ct_Cl-Ct_OAc*Ka*10^pH/(1+Ka*10^pH))</f>
        <v>1.4745435831688913E-2</v>
      </c>
      <c r="BM768" s="19">
        <f>ABS(Ct_Na+10^-pH-Kw*10^pH-Ct_Cl-Ct_OAc*Ka*10^pH/(1+Ka*10^pH))</f>
        <v>1.5772596788742509E-2</v>
      </c>
      <c r="BN768" s="19">
        <f>ABS(Ct_Na+10^-pH-Kw*10^pH-Ct_Cl-Ct_OAc*Ka*10^pH/(1+Ka*10^pH))</f>
        <v>1.6775301532532899E-2</v>
      </c>
      <c r="BO768" s="19">
        <f>ABS(Ct_Na+10^-pH-Kw*10^pH-Ct_Cl-Ct_OAc*Ka*10^pH/(1+Ka*10^pH))</f>
        <v>1.775441322352822E-2</v>
      </c>
      <c r="BP768" s="19">
        <f>ABS(Ct_Na+10^-pH-Kw*10^pH-Ct_Cl-Ct_OAc*Ka*10^pH/(1+Ka*10^pH))</f>
        <v>1.8710754875198084E-2</v>
      </c>
      <c r="BQ768" s="19">
        <f>ABS(Ct_Na+10^-pH-Kw*10^pH-Ct_Cl-Ct_OAc*Ka*10^pH/(1+Ka*10^pH))</f>
        <v>1.9645111661312324E-2</v>
      </c>
      <c r="BR768" s="19">
        <f>ABS(Ct_Na+10^-pH-Kw*10^pH-Ct_Cl-Ct_OAc*Ka*10^pH/(1+Ka*10^pH))</f>
        <v>2.0558233065923942E-2</v>
      </c>
      <c r="BS768" s="19">
        <f>ABS(Ct_Na+10^-pH-Kw*10^pH-Ct_Cl-Ct_OAc*Ka*10^pH/(1+Ka*10^pH))</f>
        <v>2.1450834888409487E-2</v>
      </c>
      <c r="BT768" s="19">
        <f>ABS(Ct_Na+10^-pH-Kw*10^pH-Ct_Cl-Ct_OAc*Ka*10^pH/(1+Ka*10^pH))</f>
        <v>2.2323601114839782E-2</v>
      </c>
      <c r="BU768" s="19">
        <f>ABS(Ct_Na+10^-pH-Kw*10^pH-Ct_Cl-Ct_OAc*Ka*10^pH/(1+Ka*10^pH))</f>
        <v>2.3177185665963919E-2</v>
      </c>
      <c r="BV768" s="19">
        <f>ABS(Ct_Na+10^-pH-Kw*10^pH-Ct_Cl-Ct_OAc*Ka*10^pH/(1+Ka*10^pH))</f>
        <v>2.401221403119403E-2</v>
      </c>
      <c r="BW768" s="19">
        <f>ABS(Ct_Na+10^-pH-Kw*10^pH-Ct_Cl-Ct_OAc*Ka*10^pH/(1+Ka*10^pH))</f>
        <v>2.4829284797171926E-2</v>
      </c>
      <c r="BX768" s="19">
        <f>ABS(Ct_Na+10^-pH-Kw*10^pH-Ct_Cl-Ct_OAc*Ka*10^pH/(1+Ka*10^pH))</f>
        <v>2.5628971078767292E-2</v>
      </c>
      <c r="BY768" s="19">
        <f>ABS(Ct_Na+10^-pH-Kw*10^pH-Ct_Cl-Ct_OAc*Ka*10^pH/(1+Ka*10^pH))</f>
        <v>2.6411821859697475E-2</v>
      </c>
      <c r="BZ768" s="19">
        <f>ABS(Ct_Na+10^-pH-Kw*10^pH-Ct_Cl-Ct_OAc*Ka*10^pH/(1+Ka*10^pH))</f>
        <v>2.7178363249358316E-2</v>
      </c>
      <c r="CA768" s="19">
        <f>ABS(Ct_Na+10^-pH-Kw*10^pH-Ct_Cl-Ct_OAc*Ka*10^pH/(1+Ka*10^pH))</f>
        <v>2.7929099661912704E-2</v>
      </c>
      <c r="CB768" s="19">
        <f>ABS(Ct_Na+10^-pH-Kw*10^pH-Ct_Cl-Ct_OAc*Ka*10^pH/(1+Ka*10^pH))</f>
        <v>2.8664514923190505E-2</v>
      </c>
      <c r="CC768" s="19">
        <f>ABS(Ct_Na+10^-pH-Kw*10^pH-Ct_Cl-Ct_OAc*Ka*10^pH/(1+Ka*10^pH))</f>
        <v>2.9385073310503114E-2</v>
      </c>
      <c r="CD768" s="19">
        <f>ABS(Ct_Na+10^-pH-Kw*10^pH-Ct_Cl-Ct_OAc*Ka*10^pH/(1+Ka*10^pH))</f>
        <v>3.0091220530069428E-2</v>
      </c>
      <c r="CE768" s="19">
        <f>ABS(Ct_Na+10^-pH-Kw*10^pH-Ct_Cl-Ct_OAc*Ka*10^pH/(1+Ka*10^pH))</f>
        <v>3.0783384636377017E-2</v>
      </c>
      <c r="CF768" s="19">
        <f>ABS(Ct_Na+10^-pH-Kw*10^pH-Ct_Cl-Ct_OAc*Ka*10^pH/(1+Ka*10^pH))</f>
        <v>3.1461976897462905E-2</v>
      </c>
      <c r="CG768" s="19">
        <f>ABS(Ct_Na+10^-pH-Kw*10^pH-Ct_Cl-Ct_OAc*Ka*10^pH/(1+Ka*10^pH))</f>
        <v>3.2127392609789827E-2</v>
      </c>
      <c r="CH768" s="19">
        <f>ABS(Ct_Na+10^-pH-Kw*10^pH-Ct_Cl-Ct_OAc*Ka*10^pH/(1+Ka*10^pH))</f>
        <v>3.2780011866110459E-2</v>
      </c>
      <c r="CI768" s="19">
        <f>ABS(Ct_Na+10^-pH-Kw*10^pH-Ct_Cl-Ct_OAc*Ka*10^pH/(1+Ka*10^pH))</f>
        <v>3.3420200279453562E-2</v>
      </c>
      <c r="CJ768" s="19">
        <f>ABS(Ct_Na+10^-pH-Kw*10^pH-Ct_Cl-Ct_OAc*Ka*10^pH/(1+Ka*10^pH))</f>
        <v>3.4048309666129803E-2</v>
      </c>
      <c r="CK768" s="19">
        <f>ABS(Ct_Na+10^-pH-Kw*10^pH-Ct_Cl-Ct_OAc*Ka*10^pH/(1+Ka*10^pH))</f>
        <v>3.4664678690438294E-2</v>
      </c>
      <c r="CL768" s="19">
        <f>ABS(Ct_Na+10^-pH-Kw*10^pH-Ct_Cl-Ct_OAc*Ka*10^pH/(1+Ka*10^pH))</f>
        <v>3.5269633473555856E-2</v>
      </c>
      <c r="CM768" s="19">
        <f>ABS(Ct_Na+10^-pH-Kw*10^pH-Ct_Cl-Ct_OAc*Ka*10^pH/(1+Ka*10^pH))</f>
        <v>3.5863488168909802E-2</v>
      </c>
      <c r="CN768" s="19">
        <f>ABS(Ct_Na+10^-pH-Kw*10^pH-Ct_Cl-Ct_OAc*Ka*10^pH/(1+Ka*10^pH))</f>
        <v>3.6446545506166404E-2</v>
      </c>
      <c r="CO768" s="19">
        <f>ABS(Ct_Na+10^-pH-Kw*10^pH-Ct_Cl-Ct_OAc*Ka*10^pH/(1+Ka*10^pH))</f>
        <v>3.7019097305814784E-2</v>
      </c>
      <c r="CP768" s="19">
        <f>ABS(Ct_Na+10^-pH-Kw*10^pH-Ct_Cl-Ct_OAc*Ka*10^pH/(1+Ka*10^pH))</f>
        <v>3.7581424966183732E-2</v>
      </c>
      <c r="CQ768" s="19">
        <f>ABS(Ct_Na+10^-pH-Kw*10^pH-Ct_Cl-Ct_OAc*Ka*10^pH/(1+Ka*10^pH))</f>
        <v>3.8133799924599254E-2</v>
      </c>
      <c r="CR768" s="19">
        <f>ABS(Ct_Na+10^-pH-Kw*10^pH-Ct_Cl-Ct_OAc*Ka*10^pH/(1+Ka*10^pH))</f>
        <v>3.8676484094270616E-2</v>
      </c>
      <c r="CS768" s="19">
        <f>ABS(Ct_Na+10^-pH-Kw*10^pH-Ct_Cl-Ct_OAc*Ka*10^pH/(1+Ka*10^pH))</f>
        <v>3.9209730278382475E-2</v>
      </c>
      <c r="CT768" s="19">
        <f>ABS(Ct_Na+10^-pH-Kw*10^pH-Ct_Cl-Ct_OAc*Ka*10^pH/(1+Ka*10^pH))</f>
        <v>3.9733782562768299E-2</v>
      </c>
      <c r="CU768" s="19">
        <f>ABS(Ct_Na+10^-pH-Kw*10^pH-Ct_Cl-Ct_OAc*Ka*10^pH/(1+Ka*10^pH))</f>
        <v>4.024887668844665E-2</v>
      </c>
      <c r="CV768" s="19">
        <f>ABS(Ct_Na+10^-pH-Kw*10^pH-Ct_Cl-Ct_OAc*Ka*10^pH/(1+Ka*10^pH))</f>
        <v>4.0755240405215207E-2</v>
      </c>
      <c r="CW768" s="19">
        <f>ABS(Ct_Na+10^-pH-Kw*10^pH-Ct_Cl-Ct_OAc*Ka*10^pH/(1+Ka*10^pH))</f>
        <v>4.1253093807416236E-2</v>
      </c>
      <c r="CX768" s="19">
        <f>ABS(Ct_Na+10^-pH-Kw*10^pH-Ct_Cl-Ct_OAc*Ka*10^pH/(1+Ka*10^pH))</f>
        <v>4.1742649652913889E-2</v>
      </c>
    </row>
    <row r="769" spans="1:102">
      <c r="A769" s="24">
        <v>7.4</v>
      </c>
      <c r="B769" s="19">
        <f>ABS(Ct_Na+10^-pH-Kw*10^pH-Ct_Cl-Ct_OAc*Ka*10^pH/(1+Ka*10^pH))</f>
        <v>0.24955346728565533</v>
      </c>
      <c r="C769" s="19">
        <f>ABS(Ct_Na+10^-pH-Kw*10^pH-Ct_Cl-Ct_OAc*Ka*10^pH/(1+Ka*10^pH))</f>
        <v>0.23290807414719206</v>
      </c>
      <c r="D769" s="19">
        <f>ABS(Ct_Na+10^-pH-Kw*10^pH-Ct_Cl-Ct_OAc*Ka*10^pH/(1+Ka*10^pH))</f>
        <v>0.21777589856677088</v>
      </c>
      <c r="E769" s="19">
        <f>ABS(Ct_Na+10^-pH-Kw*10^pH-Ct_Cl-Ct_OAc*Ka*10^pH/(1+Ka*10^pH))</f>
        <v>0.20395956434116894</v>
      </c>
      <c r="F769" s="19">
        <f>ABS(Ct_Na+10^-pH-Kw*10^pH-Ct_Cl-Ct_OAc*Ka*10^pH/(1+Ka*10^pH))</f>
        <v>0.19129459130103382</v>
      </c>
      <c r="G769" s="19">
        <f>ABS(Ct_Na+10^-pH-Kw*10^pH-Ct_Cl-Ct_OAc*Ka*10^pH/(1+Ka*10^pH))</f>
        <v>0.17964281610410948</v>
      </c>
      <c r="H769" s="19">
        <f>ABS(Ct_Na+10^-pH-Kw*10^pH-Ct_Cl-Ct_OAc*Ka*10^pH/(1+Ka*10^pH))</f>
        <v>0.16888733130694861</v>
      </c>
      <c r="I769" s="19">
        <f>ABS(Ct_Na+10^-pH-Kw*10^pH-Ct_Cl-Ct_OAc*Ka*10^pH/(1+Ka*10^pH))</f>
        <v>0.15892854908735515</v>
      </c>
      <c r="J769" s="19">
        <f>ABS(Ct_Na+10^-pH-Kw*10^pH-Ct_Cl-Ct_OAc*Ka*10^pH/(1+Ka*10^pH))</f>
        <v>0.14968110845487559</v>
      </c>
      <c r="K769" s="19">
        <f>ABS(Ct_Na+10^-pH-Kw*10^pH-Ct_Cl-Ct_OAc*Ka*10^pH/(1+Ka*10^pH))</f>
        <v>0.14107142234877385</v>
      </c>
      <c r="L769" s="19">
        <f>ABS(Ct_Na+10^-pH-Kw*10^pH-Ct_Cl-Ct_OAc*Ka*10^pH/(1+Ka*10^pH))</f>
        <v>0.13303571531641223</v>
      </c>
      <c r="M769" s="19">
        <f>ABS(Ct_Na+10^-pH-Kw*10^pH-Ct_Cl-Ct_OAc*Ka*10^pH/(1+Ka*10^pH))</f>
        <v>0.12551844099581591</v>
      </c>
      <c r="N769" s="19">
        <f>ABS(Ct_Na+10^-pH-Kw*10^pH-Ct_Cl-Ct_OAc*Ka*10^pH/(1+Ka*10^pH))</f>
        <v>0.11847099632025686</v>
      </c>
      <c r="O769" s="19">
        <f>ABS(Ct_Na+10^-pH-Kw*10^pH-Ct_Cl-Ct_OAc*Ka*10^pH/(1+Ka*10^pH))</f>
        <v>0.11185066950382261</v>
      </c>
      <c r="P769" s="19">
        <f>ABS(Ct_Na+10^-pH-Kw*10^pH-Ct_Cl-Ct_OAc*Ka*10^pH/(1+Ka*10^pH))</f>
        <v>0.10561977367659034</v>
      </c>
      <c r="Q769" s="19">
        <f>ABS(Ct_Na+10^-pH-Kw*10^pH-Ct_Cl-Ct_OAc*Ka*10^pH/(1+Ka*10^pH))</f>
        <v>9.9744929039485647E-2</v>
      </c>
      <c r="R769" s="19">
        <f>ABS(Ct_Na+10^-pH-Kw*10^pH-Ct_Cl-Ct_OAc*Ka*10^pH/(1+Ka*10^pH))</f>
        <v>9.4196464659997911E-2</v>
      </c>
      <c r="S769" s="19">
        <f>ABS(Ct_Na+10^-pH-Kw*10^pH-Ct_Cl-Ct_OAc*Ka*10^pH/(1+Ka*10^pH))</f>
        <v>8.8947917273995925E-2</v>
      </c>
      <c r="T769" s="19">
        <f>ABS(Ct_Na+10^-pH-Kw*10^pH-Ct_Cl-Ct_OAc*Ka*10^pH/(1+Ka*10^pH))</f>
        <v>8.3975609224099385E-2</v>
      </c>
      <c r="U769" s="19">
        <f>ABS(Ct_Na+10^-pH-Kw*10^pH-Ct_Cl-Ct_OAc*Ka*10^pH/(1+Ka*10^pH))</f>
        <v>7.9258291330607772E-2</v>
      </c>
      <c r="V769" s="19">
        <f>ABS(Ct_Na+10^-pH-Kw*10^pH-Ct_Cl-Ct_OAc*Ka*10^pH/(1+Ka*10^pH))</f>
        <v>7.4776839331790718E-2</v>
      </c>
      <c r="W769" s="19">
        <f>ABS(Ct_Na+10^-pH-Kw*10^pH-Ct_Cl-Ct_OAc*Ka*10^pH/(1+Ka*10^pH))</f>
        <v>7.0513994747550102E-2</v>
      </c>
      <c r="X769" s="19">
        <f>ABS(Ct_Na+10^-pH-Kw*10^pH-Ct_Cl-Ct_OAc*Ka*10^pH/(1+Ka*10^pH))</f>
        <v>6.6454142762559079E-2</v>
      </c>
      <c r="Y769" s="19">
        <f>ABS(Ct_Na+10^-pH-Kw*10^pH-Ct_Cl-Ct_OAc*Ka*10^pH/(1+Ka*10^pH))</f>
        <v>6.2583121102451317E-2</v>
      </c>
      <c r="Z769" s="19">
        <f>ABS(Ct_Na+10^-pH-Kw*10^pH-Ct_Cl-Ct_OAc*Ka*10^pH/(1+Ka*10^pH))</f>
        <v>5.8888054972348482E-2</v>
      </c>
      <c r="AA769" s="19">
        <f>ABS(Ct_Na+10^-pH-Kw*10^pH-Ct_Cl-Ct_OAc*Ka*10^pH/(1+Ka*10^pH))</f>
        <v>5.5357214003583524E-2</v>
      </c>
      <c r="AB769" s="19">
        <f>ABS(Ct_Na+10^-pH-Kw*10^pH-Ct_Cl-Ct_OAc*Ka*10^pH/(1+Ka*10^pH))</f>
        <v>5.1979887859547519E-2</v>
      </c>
      <c r="AC769" s="19">
        <f>ABS(Ct_Na+10^-pH-Kw*10^pH-Ct_Cl-Ct_OAc*Ka*10^pH/(1+Ka*10^pH))</f>
        <v>4.8746277721640668E-2</v>
      </c>
      <c r="AD769" s="19">
        <f>ABS(Ct_Na+10^-pH-Kw*10^pH-Ct_Cl-Ct_OAc*Ka*10^pH/(1+Ka*10^pH))</f>
        <v>4.5647401339479948E-2</v>
      </c>
      <c r="AE769" s="19">
        <f>ABS(Ct_Na+10^-pH-Kw*10^pH-Ct_Cl-Ct_OAc*Ka*10^pH/(1+Ka*10^pH))</f>
        <v>4.2675009707611483E-2</v>
      </c>
      <c r="AF769" s="19">
        <f>ABS(Ct_Na+10^-pH-Kw*10^pH-Ct_Cl-Ct_OAc*Ka*10^pH/(1+Ka*10^pH))</f>
        <v>3.9821513741017778E-2</v>
      </c>
      <c r="AG769" s="19">
        <f>ABS(Ct_Na+10^-pH-Kw*10^pH-Ct_Cl-Ct_OAc*Ka*10^pH/(1+Ka*10^pH))</f>
        <v>3.7079919577035596E-2</v>
      </c>
      <c r="AH769" s="19">
        <f>ABS(Ct_Na+10^-pH-Kw*10^pH-Ct_Cl-Ct_OAc*Ka*10^pH/(1+Ka*10^pH))</f>
        <v>3.4443771342437347E-2</v>
      </c>
      <c r="AI769" s="19">
        <f>ABS(Ct_Na+10^-pH-Kw*10^pH-Ct_Cl-Ct_OAc*Ka*10^pH/(1+Ka*10^pH))</f>
        <v>3.1907100399710717E-2</v>
      </c>
      <c r="AJ769" s="19">
        <f>ABS(Ct_Na+10^-pH-Kw*10^pH-Ct_Cl-Ct_OAc*Ka*10^pH/(1+Ka*10^pH))</f>
        <v>2.9464380232640627E-2</v>
      </c>
      <c r="AK769" s="19">
        <f>ABS(Ct_Na+10^-pH-Kw*10^pH-Ct_Cl-Ct_OAc*Ka*10^pH/(1+Ka*10^pH))</f>
        <v>2.7110486253463982E-2</v>
      </c>
      <c r="AL769" s="19">
        <f>ABS(Ct_Na+10^-pH-Kw*10^pH-Ct_Cl-Ct_OAc*Ka*10^pH/(1+Ka*10^pH))</f>
        <v>2.4840659916400831E-2</v>
      </c>
      <c r="AM769" s="19">
        <f>ABS(Ct_Na+10^-pH-Kw*10^pH-Ct_Cl-Ct_OAc*Ka*10^pH/(1+Ka*10^pH))</f>
        <v>2.2650476608708267E-2</v>
      </c>
      <c r="AN769" s="19">
        <f>ABS(Ct_Na+10^-pH-Kw*10^pH-Ct_Cl-Ct_OAc*Ka*10^pH/(1+Ka*10^pH))</f>
        <v>2.0535816863349966E-2</v>
      </c>
      <c r="AO769" s="19">
        <f>ABS(Ct_Na+10^-pH-Kw*10^pH-Ct_Cl-Ct_OAc*Ka*10^pH/(1+Ka*10^pH))</f>
        <v>1.8492840499190241E-2</v>
      </c>
      <c r="AP769" s="19">
        <f>ABS(Ct_Na+10^-pH-Kw*10^pH-Ct_Cl-Ct_OAc*Ka*10^pH/(1+Ka*10^pH))</f>
        <v>1.6517963347169165E-2</v>
      </c>
      <c r="AQ769" s="19">
        <f>ABS(Ct_Na+10^-pH-Kw*10^pH-Ct_Cl-Ct_OAc*Ka*10^pH/(1+Ka*10^pH))</f>
        <v>1.4607836265706192E-2</v>
      </c>
      <c r="AR769" s="19">
        <f>ABS(Ct_Na+10^-pH-Kw*10^pH-Ct_Cl-Ct_OAc*Ka*10^pH/(1+Ka*10^pH))</f>
        <v>1.2759326186870992E-2</v>
      </c>
      <c r="AS769" s="19">
        <f>ABS(Ct_Na+10^-pH-Kw*10^pH-Ct_Cl-Ct_OAc*Ka*10^pH/(1+Ka*10^pH))</f>
        <v>1.0969498967681415E-2</v>
      </c>
      <c r="AT769" s="19">
        <f>ABS(Ct_Na+10^-pH-Kw*10^pH-Ct_Cl-Ct_OAc*Ka*10^pH/(1+Ka*10^pH))</f>
        <v>9.2356038490914727E-3</v>
      </c>
      <c r="AU769" s="19">
        <f>ABS(Ct_Na+10^-pH-Kw*10^pH-Ct_Cl-Ct_OAc*Ka*10^pH/(1+Ka*10^pH))</f>
        <v>7.5550593495350982E-3</v>
      </c>
      <c r="AV769" s="19">
        <f>ABS(Ct_Na+10^-pH-Kw*10^pH-Ct_Cl-Ct_OAc*Ka*10^pH/(1+Ka*10^pH))</f>
        <v>5.9254404408743341E-3</v>
      </c>
      <c r="AW769" s="19">
        <f>ABS(Ct_Na+10^-pH-Kw*10^pH-Ct_Cl-Ct_OAc*Ka*10^pH/(1+Ka*10^pH))</f>
        <v>4.3444668727706456E-3</v>
      </c>
      <c r="AX769" s="19">
        <f>ABS(Ct_Na+10^-pH-Kw*10^pH-Ct_Cl-Ct_OAc*Ka*10^pH/(1+Ka*10^pH))</f>
        <v>2.8099925272582066E-3</v>
      </c>
      <c r="AY769" s="19">
        <f>ABS(Ct_Na+10^-pH-Kw*10^pH-Ct_Cl-Ct_OAc*Ka*10^pH/(1+Ka*10^pH))</f>
        <v>1.3199956990070233E-3</v>
      </c>
      <c r="AZ769" s="19">
        <f>ABS(Ct_Na+10^-pH-Kw*10^pH-Ct_Cl-Ct_OAc*Ka*10^pH/(1+Ka*10^pH))</f>
        <v>1.2742979129413967E-4</v>
      </c>
      <c r="BA769" s="19">
        <f>ABS(Ct_Na+10^-pH-Kw*10^pH-Ct_Cl-Ct_OAc*Ka*10^pH/(1+Ka*10^pH))</f>
        <v>1.5340827325727099E-3</v>
      </c>
      <c r="BB769" s="19">
        <f>ABS(Ct_Na+10^-pH-Kw*10^pH-Ct_Cl-Ct_OAc*Ka*10^pH/(1+Ka*10^pH))</f>
        <v>2.9016619810379937E-3</v>
      </c>
      <c r="BC769" s="19">
        <f>ABS(Ct_Na+10^-pH-Kw*10^pH-Ct_Cl-Ct_OAc*Ka*10^pH/(1+Ka*10^pH))</f>
        <v>4.2317733048878314E-3</v>
      </c>
      <c r="BD769" s="19">
        <f>ABS(Ct_Na+10^-pH-Kw*10^pH-Ct_Cl-Ct_OAc*Ka*10^pH/(1+Ka*10^pH))</f>
        <v>5.5259356740389939E-3</v>
      </c>
      <c r="BE769" s="19">
        <f>ABS(Ct_Na+10^-pH-Kw*10^pH-Ct_Cl-Ct_OAc*Ka*10^pH/(1+Ka*10^pH))</f>
        <v>6.7855870466794407E-3</v>
      </c>
      <c r="BF769" s="19">
        <f>ABS(Ct_Na+10^-pH-Kw*10^pH-Ct_Cl-Ct_OAc*Ka*10^pH/(1+Ka*10^pH))</f>
        <v>8.0120896989872709E-3</v>
      </c>
      <c r="BG769" s="19">
        <f>ABS(Ct_Na+10^-pH-Kw*10^pH-Ct_Cl-Ct_OAc*Ka*10^pH/(1+Ka*10^pH))</f>
        <v>9.2067351395468122E-3</v>
      </c>
      <c r="BH769" s="19">
        <f>ABS(Ct_Na+10^-pH-Kw*10^pH-Ct_Cl-Ct_OAc*Ka*10^pH/(1+Ka*10^pH))</f>
        <v>1.0370748645733063E-2</v>
      </c>
      <c r="BI769" s="19">
        <f>ABS(Ct_Na+10^-pH-Kw*10^pH-Ct_Cl-Ct_OAc*Ka*10^pH/(1+Ka*10^pH))</f>
        <v>1.150529345556018E-2</v>
      </c>
      <c r="BJ769" s="19">
        <f>ABS(Ct_Na+10^-pH-Kw*10^pH-Ct_Cl-Ct_OAc*Ka*10^pH/(1+Ka*10^pH))</f>
        <v>1.2611474645141611E-2</v>
      </c>
      <c r="BK769" s="19">
        <f>ABS(Ct_Na+10^-pH-Kw*10^pH-Ct_Cl-Ct_OAc*Ka*10^pH/(1+Ka*10^pH))</f>
        <v>1.3690342718930888E-2</v>
      </c>
      <c r="BL769" s="19">
        <f>ABS(Ct_Na+10^-pH-Kw*10^pH-Ct_Cl-Ct_OAc*Ka*10^pH/(1+Ka*10^pH))</f>
        <v>1.4742896937261898E-2</v>
      </c>
      <c r="BM769" s="19">
        <f>ABS(Ct_Na+10^-pH-Kw*10^pH-Ct_Cl-Ct_OAc*Ka*10^pH/(1+Ka*10^pH))</f>
        <v>1.5770088403343992E-2</v>
      </c>
      <c r="BN769" s="19">
        <f>ABS(Ct_Na+10^-pH-Kw*10^pH-Ct_Cl-Ct_OAc*Ka*10^pH/(1+Ka*10^pH))</f>
        <v>1.6772822929757424E-2</v>
      </c>
      <c r="BO769" s="19">
        <f>ABS(Ct_Na+10^-pH-Kw*10^pH-Ct_Cl-Ct_OAc*Ka*10^pH/(1+Ka*10^pH))</f>
        <v>1.7751963702608196E-2</v>
      </c>
      <c r="BP769" s="19">
        <f>ABS(Ct_Na+10^-pH-Kw*10^pH-Ct_Cl-Ct_OAc*Ka*10^pH/(1+Ka*10^pH))</f>
        <v>1.8708333759811291E-2</v>
      </c>
      <c r="BQ769" s="19">
        <f>ABS(Ct_Na+10^-pH-Kw*10^pH-Ct_Cl-Ct_OAc*Ka*10^pH/(1+Ka*10^pH))</f>
        <v>1.9642718298457991E-2</v>
      </c>
      <c r="BR769" s="19">
        <f>ABS(Ct_Na+10^-pH-Kw*10^pH-Ct_Cl-Ct_OAc*Ka*10^pH/(1+Ka*10^pH))</f>
        <v>2.0555866824862705E-2</v>
      </c>
      <c r="BS769" s="19">
        <f>ABS(Ct_Na+10^-pH-Kw*10^pH-Ct_Cl-Ct_OAc*Ka*10^pH/(1+Ka*10^pH))</f>
        <v>2.1448495159662843E-2</v>
      </c>
      <c r="BT769" s="19">
        <f>ABS(Ct_Na+10^-pH-Kw*10^pH-Ct_Cl-Ct_OAc*Ka*10^pH/(1+Ka*10^pH))</f>
        <v>2.2321287309245187E-2</v>
      </c>
      <c r="BU769" s="19">
        <f>ABS(Ct_Na+10^-pH-Kw*10^pH-Ct_Cl-Ct_OAc*Ka*10^pH/(1+Ka*10^pH))</f>
        <v>2.317489721378177E-2</v>
      </c>
      <c r="BV769" s="19">
        <f>ABS(Ct_Na+10^-pH-Kw*10^pH-Ct_Cl-Ct_OAc*Ka*10^pH/(1+Ka*10^pH))</f>
        <v>2.4009950381263183E-2</v>
      </c>
      <c r="BW769" s="19">
        <f>ABS(Ct_Na+10^-pH-Kw*10^pH-Ct_Cl-Ct_OAc*Ka*10^pH/(1+Ka*10^pH))</f>
        <v>2.4827045416110631E-2</v>
      </c>
      <c r="BX769" s="19">
        <f>ABS(Ct_Na+10^-pH-Kw*10^pH-Ct_Cl-Ct_OAc*Ka*10^pH/(1+Ka*10^pH))</f>
        <v>2.5626755450216622E-2</v>
      </c>
      <c r="BY769" s="19">
        <f>ABS(Ct_Na+10^-pH-Kw*10^pH-Ct_Cl-Ct_OAc*Ka*10^pH/(1+Ka*10^pH))</f>
        <v>2.6409629483604584E-2</v>
      </c>
      <c r="BZ769" s="19">
        <f>ABS(Ct_Na+10^-pH-Kw*10^pH-Ct_Cl-Ct_OAc*Ka*10^pH/(1+Ka*10^pH))</f>
        <v>2.7176193641296982E-2</v>
      </c>
      <c r="CA769" s="19">
        <f>ABS(Ct_Na+10^-pH-Kw*10^pH-Ct_Cl-Ct_OAc*Ka*10^pH/(1+Ka*10^pH))</f>
        <v>2.7926952352439E-2</v>
      </c>
      <c r="CB769" s="19">
        <f>ABS(Ct_Na+10^-pH-Kw*10^pH-Ct_Cl-Ct_OAc*Ka*10^pH/(1+Ka*10^pH))</f>
        <v>2.8662389457231208E-2</v>
      </c>
      <c r="CC769" s="19">
        <f>ABS(Ct_Na+10^-pH-Kw*10^pH-Ct_Cl-Ct_OAc*Ka*10^pH/(1+Ka*10^pH))</f>
        <v>2.9382969246775081E-2</v>
      </c>
      <c r="CD769" s="19">
        <f>ABS(Ct_Na+10^-pH-Kw*10^pH-Ct_Cl-Ct_OAc*Ka*10^pH/(1+Ka*10^pH))</f>
        <v>3.0089137440528067E-2</v>
      </c>
      <c r="CE769" s="19">
        <f>ABS(Ct_Na+10^-pH-Kw*10^pH-Ct_Cl-Ct_OAc*Ka*10^pH/(1+Ka*10^pH))</f>
        <v>3.0781322105691886E-2</v>
      </c>
      <c r="CF769" s="19">
        <f>ABS(Ct_Na+10^-pH-Kw*10^pH-Ct_Cl-Ct_OAc*Ka*10^pH/(1+Ka*10^pH))</f>
        <v>3.1459934522519169E-2</v>
      </c>
      <c r="CG769" s="19">
        <f>ABS(Ct_Na+10^-pH-Kw*10^pH-Ct_Cl-Ct_OAc*Ka*10^pH/(1+Ka*10^pH))</f>
        <v>3.2125369999213865E-2</v>
      </c>
      <c r="CH769" s="19">
        <f>ABS(Ct_Na+10^-pH-Kw*10^pH-Ct_Cl-Ct_OAc*Ka*10^pH/(1+Ka*10^pH))</f>
        <v>3.2778008639818293E-2</v>
      </c>
      <c r="CI769" s="19">
        <f>ABS(Ct_Na+10^-pH-Kw*10^pH-Ct_Cl-Ct_OAc*Ka*10^pH/(1+Ka*10^pH))</f>
        <v>3.3418216068220721E-2</v>
      </c>
      <c r="CJ769" s="19">
        <f>ABS(Ct_Na+10^-pH-Kw*10^pH-Ct_Cl-Ct_OAc*Ka*10^pH/(1+Ka*10^pH))</f>
        <v>3.4046344111181591E-2</v>
      </c>
      <c r="CK769" s="19">
        <f>ABS(Ct_Na+10^-pH-Kw*10^pH-Ct_Cl-Ct_OAc*Ka*10^pH/(1+Ka*10^pH))</f>
        <v>3.4662731443059105E-2</v>
      </c>
      <c r="CL769" s="19">
        <f>ABS(Ct_Na+10^-pH-Kw*10^pH-Ct_Cl-Ct_OAc*Ka*10^pH/(1+Ka*10^pH))</f>
        <v>3.5267704194716649E-2</v>
      </c>
      <c r="CM769" s="19">
        <f>ABS(Ct_Na+10^-pH-Kw*10^pH-Ct_Cl-Ct_OAc*Ka*10^pH/(1+Ka*10^pH))</f>
        <v>3.586157652891258E-2</v>
      </c>
      <c r="CN769" s="19">
        <f>ABS(Ct_Na+10^-pH-Kw*10^pH-Ct_Cl-Ct_OAc*Ka*10^pH/(1+Ka*10^pH))</f>
        <v>3.6444651184304955E-2</v>
      </c>
      <c r="CO769" s="19">
        <f>ABS(Ct_Na+10^-pH-Kw*10^pH-Ct_Cl-Ct_OAc*Ka*10^pH/(1+Ka*10^pH))</f>
        <v>3.7017219990050629E-2</v>
      </c>
      <c r="CP769" s="19">
        <f>ABS(Ct_Na+10^-pH-Kw*10^pH-Ct_Cl-Ct_OAc*Ka*10^pH/(1+Ka*10^pH))</f>
        <v>3.7579564352836554E-2</v>
      </c>
      <c r="CQ769" s="19">
        <f>ABS(Ct_Na+10^-pH-Kw*10^pH-Ct_Cl-Ct_OAc*Ka*10^pH/(1+Ka*10^pH))</f>
        <v>3.8131955718051051E-2</v>
      </c>
      <c r="CR769" s="19">
        <f>ABS(Ct_Na+10^-pH-Kw*10^pH-Ct_Cl-Ct_OAc*Ka*10^pH/(1+Ka*10^pH))</f>
        <v>3.8674656006682823E-2</v>
      </c>
      <c r="CS769" s="19">
        <f>ABS(Ct_Na+10^-pH-Kw*10^pH-Ct_Cl-Ct_OAc*Ka*10^pH/(1+Ka*10^pH))</f>
        <v>3.9207918029425332E-2</v>
      </c>
      <c r="CT769" s="19">
        <f>ABS(Ct_Na+10^-pH-Kw*10^pH-Ct_Cl-Ct_OAc*Ka*10^pH/(1+Ka*10^pH))</f>
        <v>3.9731985879361977E-2</v>
      </c>
      <c r="CU769" s="19">
        <f>ABS(Ct_Na+10^-pH-Kw*10^pH-Ct_Cl-Ct_OAc*Ka*10^pH/(1+Ka*10^pH))</f>
        <v>4.0247095304513349E-2</v>
      </c>
      <c r="CV769" s="19">
        <f>ABS(Ct_Na+10^-pH-Kw*10^pH-Ct_Cl-Ct_OAc*Ka*10^pH/(1+Ka*10^pH))</f>
        <v>4.0753474061441836E-2</v>
      </c>
      <c r="CW769" s="19">
        <f>ABS(Ct_Na+10^-pH-Kw*10^pH-Ct_Cl-Ct_OAc*Ka*10^pH/(1+Ka*10^pH))</f>
        <v>4.1251342251026987E-2</v>
      </c>
      <c r="CX769" s="19">
        <f>ABS(Ct_Na+10^-pH-Kw*10^pH-Ct_Cl-Ct_OAc*Ka*10^pH/(1+Ka*10^pH))</f>
        <v>4.1740912637452367E-2</v>
      </c>
    </row>
    <row r="770" spans="1:102">
      <c r="A770" s="23">
        <v>7.41</v>
      </c>
      <c r="B770" s="19">
        <f>ABS(Ct_Na+10^-pH-Kw*10^pH-Ct_Cl-Ct_OAc*Ka*10^pH/(1+Ka*10^pH))</f>
        <v>0.24956362098077314</v>
      </c>
      <c r="C770" s="19">
        <f>ABS(Ct_Na+10^-pH-Kw*10^pH-Ct_Cl-Ct_OAc*Ka*10^pH/(1+Ka*10^pH))</f>
        <v>0.23291774465478701</v>
      </c>
      <c r="D770" s="19">
        <f>ABS(Ct_Na+10^-pH-Kw*10^pH-Ct_Cl-Ct_OAc*Ka*10^pH/(1+Ka*10^pH))</f>
        <v>0.2177851298129814</v>
      </c>
      <c r="E770" s="19">
        <f>ABS(Ct_Na+10^-pH-Kw*10^pH-Ct_Cl-Ct_OAc*Ka*10^pH/(1+Ka*10^pH))</f>
        <v>0.20396839452263715</v>
      </c>
      <c r="F770" s="19">
        <f>ABS(Ct_Na+10^-pH-Kw*10^pH-Ct_Cl-Ct_OAc*Ka*10^pH/(1+Ka*10^pH))</f>
        <v>0.19130305383982157</v>
      </c>
      <c r="G770" s="19">
        <f>ABS(Ct_Na+10^-pH-Kw*10^pH-Ct_Cl-Ct_OAc*Ka*10^pH/(1+Ka*10^pH))</f>
        <v>0.17965094041163129</v>
      </c>
      <c r="H770" s="19">
        <f>ABS(Ct_Na+10^-pH-Kw*10^pH-Ct_Cl-Ct_OAc*Ka*10^pH/(1+Ka*10^pH))</f>
        <v>0.1688951434009941</v>
      </c>
      <c r="I770" s="19">
        <f>ABS(Ct_Na+10^-pH-Kw*10^pH-Ct_Cl-Ct_OAc*Ka*10^pH/(1+Ka*10^pH))</f>
        <v>0.15893607209484847</v>
      </c>
      <c r="J770" s="19">
        <f>ABS(Ct_Na+10^-pH-Kw*10^pH-Ct_Cl-Ct_OAc*Ka*10^pH/(1+Ka*10^pH))</f>
        <v>0.14968836302485625</v>
      </c>
      <c r="K770" s="19">
        <f>ABS(Ct_Na+10^-pH-Kw*10^pH-Ct_Cl-Ct_OAc*Ka*10^pH/(1+Ka*10^pH))</f>
        <v>0.14107842699417367</v>
      </c>
      <c r="L770" s="19">
        <f>ABS(Ct_Na+10^-pH-Kw*10^pH-Ct_Cl-Ct_OAc*Ka*10^pH/(1+Ka*10^pH))</f>
        <v>0.13304248669887003</v>
      </c>
      <c r="M770" s="19">
        <f>ABS(Ct_Na+10^-pH-Kw*10^pH-Ct_Cl-Ct_OAc*Ka*10^pH/(1+Ka*10^pH))</f>
        <v>0.1255249941645537</v>
      </c>
      <c r="N770" s="19">
        <f>ABS(Ct_Na+10^-pH-Kw*10^pH-Ct_Cl-Ct_OAc*Ka*10^pH/(1+Ka*10^pH))</f>
        <v>0.11847734491363213</v>
      </c>
      <c r="O770" s="19">
        <f>ABS(Ct_Na+10^-pH-Kw*10^pH-Ct_Cl-Ct_OAc*Ka*10^pH/(1+Ka*10^pH))</f>
        <v>0.11185682592034218</v>
      </c>
      <c r="P770" s="19">
        <f>ABS(Ct_Na+10^-pH-Kw*10^pH-Ct_Cl-Ct_OAc*Ka*10^pH/(1+Ka*10^pH))</f>
        <v>0.10562574922077514</v>
      </c>
      <c r="Q770" s="19">
        <f>ABS(Ct_Na+10^-pH-Kw*10^pH-Ct_Cl-Ct_OAc*Ka*10^pH/(1+Ka*10^pH))</f>
        <v>9.9750734046897702E-2</v>
      </c>
      <c r="R770" s="19">
        <f>ABS(Ct_Na+10^-pH-Kw*10^pH-Ct_Cl-Ct_OAc*Ka*10^pH/(1+Ka*10^pH))</f>
        <v>9.4202108604902315E-2</v>
      </c>
      <c r="S770" s="19">
        <f>ABS(Ct_Na+10^-pH-Kw*10^pH-Ct_Cl-Ct_OAc*Ka*10^pH/(1+Ka*10^pH))</f>
        <v>8.8953408862474229E-2</v>
      </c>
      <c r="T770" s="19">
        <f>ABS(Ct_Na+10^-pH-Kw*10^pH-Ct_Cl-Ct_OAc*Ka*10^pH/(1+Ka*10^pH))</f>
        <v>8.3980956474910815E-2</v>
      </c>
      <c r="U770" s="19">
        <f>ABS(Ct_Na+10^-pH-Kw*10^pH-Ct_Cl-Ct_OAc*Ka*10^pH/(1+Ka*10^pH))</f>
        <v>7.9263501645683965E-2</v>
      </c>
      <c r="V770" s="19">
        <f>ABS(Ct_Na+10^-pH-Kw*10^pH-Ct_Cl-Ct_OAc*Ka*10^pH/(1+Ka*10^pH))</f>
        <v>7.4781919557918464E-2</v>
      </c>
      <c r="W770" s="19">
        <f>ABS(Ct_Na+10^-pH-Kw*10^pH-Ct_Cl-Ct_OAc*Ka*10^pH/(1+Ka*10^pH))</f>
        <v>7.0518951230531757E-2</v>
      </c>
      <c r="X770" s="19">
        <f>ABS(Ct_Na+10^-pH-Kw*10^pH-Ct_Cl-Ct_OAc*Ka*10^pH/(1+Ka*10^pH))</f>
        <v>6.6458981394925398E-2</v>
      </c>
      <c r="Y770" s="19">
        <f>ABS(Ct_Na+10^-pH-Kw*10^pH-Ct_Cl-Ct_OAc*Ka*10^pH/(1+Ka*10^pH))</f>
        <v>6.2587847365626267E-2</v>
      </c>
      <c r="Z770" s="19">
        <f>ABS(Ct_Na+10^-pH-Kw*10^pH-Ct_Cl-Ct_OAc*Ka*10^pH/(1+Ka*10^pH))</f>
        <v>5.8892673974022584E-2</v>
      </c>
      <c r="AA770" s="19">
        <f>ABS(Ct_Na+10^-pH-Kw*10^pH-Ct_Cl-Ct_OAc*Ka*10^pH/(1+Ka*10^pH))</f>
        <v>5.5361730510934598E-2</v>
      </c>
      <c r="AB770" s="19">
        <f>ABS(Ct_Na+10^-pH-Kw*10^pH-Ct_Cl-Ct_OAc*Ka*10^pH/(1+Ka*10^pH))</f>
        <v>5.1984306328850469E-2</v>
      </c>
      <c r="AC770" s="19">
        <f>ABS(Ct_Na+10^-pH-Kw*10^pH-Ct_Cl-Ct_OAc*Ka*10^pH/(1+Ka*10^pH))</f>
        <v>4.8750602324727332E-2</v>
      </c>
      <c r="AD770" s="19">
        <f>ABS(Ct_Na+10^-pH-Kw*10^pH-Ct_Cl-Ct_OAc*Ka*10^pH/(1+Ka*10^pH))</f>
        <v>4.5651635987442665E-2</v>
      </c>
      <c r="AE770" s="19">
        <f>ABS(Ct_Na+10^-pH-Kw*10^pH-Ct_Cl-Ct_OAc*Ka*10^pH/(1+Ka*10^pH))</f>
        <v>4.2679158072087997E-2</v>
      </c>
      <c r="AF770" s="19">
        <f>ABS(Ct_Na+10^-pH-Kw*10^pH-Ct_Cl-Ct_OAc*Ka*10^pH/(1+Ka*10^pH))</f>
        <v>3.9825579273347525E-2</v>
      </c>
      <c r="AG770" s="19">
        <f>ABS(Ct_Na+10^-pH-Kw*10^pH-Ct_Cl-Ct_OAc*Ka*10^pH/(1+Ka*10^pH))</f>
        <v>3.7083905525538023E-2</v>
      </c>
      <c r="AH770" s="19">
        <f>ABS(Ct_Na+10^-pH-Kw*10^pH-Ct_Cl-Ct_OAc*Ka*10^pH/(1+Ka*10^pH))</f>
        <v>3.4447680768028933E-2</v>
      </c>
      <c r="AI770" s="19">
        <f>ABS(Ct_Na+10^-pH-Kw*10^pH-Ct_Cl-Ct_OAc*Ka*10^pH/(1+Ka*10^pH))</f>
        <v>3.191093619004845E-2</v>
      </c>
      <c r="AJ770" s="19">
        <f>ABS(Ct_Na+10^-pH-Kw*10^pH-Ct_Cl-Ct_OAc*Ka*10^pH/(1+Ka*10^pH))</f>
        <v>2.9468145114956129E-2</v>
      </c>
      <c r="AK770" s="19">
        <f>ABS(Ct_Na+10^-pH-Kw*10^pH-Ct_Cl-Ct_OAc*Ka*10^pH/(1+Ka*10^pH))</f>
        <v>2.7114182806230798E-2</v>
      </c>
      <c r="AL770" s="19">
        <f>ABS(Ct_Na+10^-pH-Kw*10^pH-Ct_Cl-Ct_OAc*Ka*10^pH/(1+Ka*10^pH))</f>
        <v>2.4844290579960002E-2</v>
      </c>
      <c r="AM770" s="19">
        <f>ABS(Ct_Na+10^-pH-Kw*10^pH-Ct_Cl-Ct_OAc*Ka*10^pH/(1+Ka*10^pH))</f>
        <v>2.2654043694961781E-2</v>
      </c>
      <c r="AN770" s="19">
        <f>ABS(Ct_Na+10^-pH-Kw*10^pH-Ct_Cl-Ct_OAc*Ka*10^pH/(1+Ka*10^pH))</f>
        <v>2.0539322564618719E-2</v>
      </c>
      <c r="AO770" s="19">
        <f>ABS(Ct_Na+10^-pH-Kw*10^pH-Ct_Cl-Ct_OAc*Ka*10^pH/(1+Ka*10^pH))</f>
        <v>1.8496286896321185E-2</v>
      </c>
      <c r="AP770" s="19">
        <f>ABS(Ct_Na+10^-pH-Kw*10^pH-Ct_Cl-Ct_OAc*Ka*10^pH/(1+Ka*10^pH))</f>
        <v>1.6521352416966895E-2</v>
      </c>
      <c r="AQ770" s="19">
        <f>ABS(Ct_Na+10^-pH-Kw*10^pH-Ct_Cl-Ct_OAc*Ka*10^pH/(1+Ka*10^pH))</f>
        <v>1.4611169887755376E-2</v>
      </c>
      <c r="AR770" s="19">
        <f>ABS(Ct_Na+10^-pH-Kw*10^pH-Ct_Cl-Ct_OAc*Ka*10^pH/(1+Ka*10^pH))</f>
        <v>1.2762606149808731E-2</v>
      </c>
      <c r="AS770" s="19">
        <f>ABS(Ct_Na+10^-pH-Kw*10^pH-Ct_Cl-Ct_OAc*Ka*10^pH/(1+Ka*10^pH))</f>
        <v>1.0972726974971508E-2</v>
      </c>
      <c r="AT770" s="19">
        <f>ABS(Ct_Na+10^-pH-Kw*10^pH-Ct_Cl-Ct_OAc*Ka*10^pH/(1+Ka*10^pH))</f>
        <v>9.2387815243479485E-3</v>
      </c>
      <c r="AU770" s="19">
        <f>ABS(Ct_Na+10^-pH-Kw*10^pH-Ct_Cl-Ct_OAc*Ka*10^pH/(1+Ka*10^pH))</f>
        <v>7.5581882414358925E-3</v>
      </c>
      <c r="AV770" s="19">
        <f>ABS(Ct_Na+10^-pH-Kw*10^pH-Ct_Cl-Ct_OAc*Ka*10^pH/(1+Ka*10^pH))</f>
        <v>5.9285220277029635E-3</v>
      </c>
      <c r="AW770" s="19">
        <f>ABS(Ct_Na+10^-pH-Kw*10^pH-Ct_Cl-Ct_OAc*Ka*10^pH/(1+Ka*10^pH))</f>
        <v>4.3475025666188105E-3</v>
      </c>
      <c r="AX770" s="19">
        <f>ABS(Ct_Na+10^-pH-Kw*10^pH-Ct_Cl-Ct_OAc*Ka*10^pH/(1+Ka*10^pH))</f>
        <v>2.8129836779194548E-3</v>
      </c>
      <c r="AY770" s="19">
        <f>ABS(Ct_Na+10^-pH-Kw*10^pH-Ct_Cl-Ct_OAc*Ka*10^pH/(1+Ka*10^pH))</f>
        <v>1.322943597588222E-3</v>
      </c>
      <c r="AZ770" s="19">
        <f>ABS(Ct_Na+10^-pH-Kw*10^pH-Ct_Cl-Ct_OAc*Ka*10^pH/(1+Ka*10^pH))</f>
        <v>1.2452390901927096E-4</v>
      </c>
      <c r="BA770" s="19">
        <f>ABS(Ct_Na+10^-pH-Kw*10^pH-Ct_Cl-Ct_OAc*Ka*10^pH/(1+Ka*10^pH))</f>
        <v>1.5312176830462598E-3</v>
      </c>
      <c r="BB770" s="19">
        <f>ABS(Ct_Na+10^-pH-Kw*10^pH-Ct_Cl-Ct_OAc*Ka*10^pH/(1+Ka*10^pH))</f>
        <v>2.8988366300169502E-3</v>
      </c>
      <c r="BC770" s="19">
        <f>ABS(Ct_Na+10^-pH-Kw*10^pH-Ct_Cl-Ct_OAc*Ka*10^pH/(1+Ka*10^pH))</f>
        <v>4.2289865647419031E-3</v>
      </c>
      <c r="BD770" s="19">
        <f>ABS(Ct_Na+10^-pH-Kw*10^pH-Ct_Cl-Ct_OAc*Ka*10^pH/(1+Ka*10^pH))</f>
        <v>5.5231865012310005E-3</v>
      </c>
      <c r="BE770" s="19">
        <f>ABS(Ct_Na+10^-pH-Kw*10^pH-Ct_Cl-Ct_OAc*Ka*10^pH/(1+Ka*10^pH))</f>
        <v>6.7828744394137289E-3</v>
      </c>
      <c r="BF770" s="19">
        <f>ABS(Ct_Na+10^-pH-Kw*10^pH-Ct_Cl-Ct_OAc*Ka*10^pH/(1+Ka*10^pH))</f>
        <v>8.0094126950127145E-3</v>
      </c>
      <c r="BG770" s="19">
        <f>ABS(Ct_Na+10^-pH-Kw*10^pH-Ct_Cl-Ct_OAc*Ka*10^pH/(1+Ka*10^pH))</f>
        <v>9.2040928141026157E-3</v>
      </c>
      <c r="BH770" s="19">
        <f>ABS(Ct_Na+10^-pH-Kw*10^pH-Ct_Cl-Ct_OAc*Ka*10^pH/(1+Ka*10^pH))</f>
        <v>1.0368140109626126E-2</v>
      </c>
      <c r="BI770" s="19">
        <f>ABS(Ct_Na+10^-pH-Kw*10^pH-Ct_Cl-Ct_OAc*Ka*10^pH/(1+Ka*10^pH))</f>
        <v>1.1502717853364236E-2</v>
      </c>
      <c r="BJ770" s="19">
        <f>ABS(Ct_Na+10^-pH-Kw*10^pH-Ct_Cl-Ct_OAc*Ka*10^pH/(1+Ka*10^pH))</f>
        <v>1.2608931153508897E-2</v>
      </c>
      <c r="BK770" s="19">
        <f>ABS(Ct_Na+10^-pH-Kw*10^pH-Ct_Cl-Ct_OAc*Ka*10^pH/(1+Ka*10^pH))</f>
        <v>1.3687830545007988E-2</v>
      </c>
      <c r="BL770" s="19">
        <f>ABS(Ct_Na+10^-pH-Kw*10^pH-Ct_Cl-Ct_OAc*Ka*10^pH/(1+Ka*10^pH))</f>
        <v>1.474041531720223E-2</v>
      </c>
      <c r="BM770" s="19">
        <f>ABS(Ct_Na+10^-pH-Kw*10^pH-Ct_Cl-Ct_OAc*Ka*10^pH/(1+Ka*10^pH))</f>
        <v>1.5767636600909893E-2</v>
      </c>
      <c r="BN770" s="19">
        <f>ABS(Ct_Na+10^-pH-Kw*10^pH-Ct_Cl-Ct_OAc*Ka*10^pH/(1+Ka*10^pH))</f>
        <v>1.6770400235005423E-2</v>
      </c>
      <c r="BO770" s="19">
        <f>ABS(Ct_Na+10^-pH-Kw*10^pH-Ct_Cl-Ct_OAc*Ka*10^pH/(1+Ka*10^pH))</f>
        <v>1.7749569430651667E-2</v>
      </c>
      <c r="BP770" s="19">
        <f>ABS(Ct_Na+10^-pH-Kw*10^pH-Ct_Cl-Ct_OAc*Ka*10^pH/(1+Ka*10^pH))</f>
        <v>1.8705967249654974E-2</v>
      </c>
      <c r="BQ770" s="19">
        <f>ABS(Ct_Na+10^-pH-Kw*10^pH-Ct_Cl-Ct_OAc*Ka*10^pH/(1+Ka*10^pH))</f>
        <v>1.9640378911899598E-2</v>
      </c>
      <c r="BR770" s="19">
        <f>ABS(Ct_Na+10^-pH-Kw*10^pH-Ct_Cl-Ct_OAc*Ka*10^pH/(1+Ka*10^pH))</f>
        <v>2.0553553945456812E-2</v>
      </c>
      <c r="BS770" s="19">
        <f>ABS(Ct_Na+10^-pH-Kw*10^pH-Ct_Cl-Ct_OAc*Ka*10^pH/(1+Ka*10^pH))</f>
        <v>2.1446208191743109E-2</v>
      </c>
      <c r="BT770" s="19">
        <f>ABS(Ct_Na+10^-pH-Kw*10^pH-Ct_Cl-Ct_OAc*Ka*10^pH/(1+Ka*10^pH))</f>
        <v>2.2319025677000809E-2</v>
      </c>
      <c r="BU770" s="19">
        <f>ABS(Ct_Na+10^-pH-Kw*10^pH-Ct_Cl-Ct_OAc*Ka*10^pH/(1+Ka*10^pH))</f>
        <v>2.3172660360384713E-2</v>
      </c>
      <c r="BV770" s="19">
        <f>ABS(Ct_Na+10^-pH-Kw*10^pH-Ct_Cl-Ct_OAc*Ka*10^pH/(1+Ka*10^pH))</f>
        <v>2.4007737768042867E-2</v>
      </c>
      <c r="BW770" s="19">
        <f>ABS(Ct_Na+10^-pH-Kw*10^pH-Ct_Cl-Ct_OAc*Ka*10^pH/(1+Ka*10^pH))</f>
        <v>2.4824856521772923E-2</v>
      </c>
      <c r="BX770" s="19">
        <f>ABS(Ct_Na+10^-pH-Kw*10^pH-Ct_Cl-Ct_OAc*Ka*10^pH/(1+Ka*10^pH))</f>
        <v>2.5624589770104449E-2</v>
      </c>
      <c r="BY770" s="19">
        <f>ABS(Ct_Na+10^-pH-Kw*10^pH-Ct_Cl-Ct_OAc*Ka*10^pH/(1+Ka*10^pH))</f>
        <v>2.6407486528997402E-2</v>
      </c>
      <c r="BZ770" s="19">
        <f>ABS(Ct_Na+10^-pH-Kw*10^pH-Ct_Cl-Ct_OAc*Ka*10^pH/(1+Ka*10^pH))</f>
        <v>2.7174072938746782E-2</v>
      </c>
      <c r="CA770" s="19">
        <f>ABS(Ct_Na+10^-pH-Kw*10^pH-Ct_Cl-Ct_OAc*Ka*10^pH/(1+Ka*10^pH))</f>
        <v>2.7924853443140468E-2</v>
      </c>
      <c r="CB770" s="19">
        <f>ABS(Ct_Na+10^-pH-Kw*10^pH-Ct_Cl-Ct_OAc*Ka*10^pH/(1+Ka*10^pH))</f>
        <v>2.8660311896424109E-2</v>
      </c>
      <c r="CC770" s="19">
        <f>ABS(Ct_Na+10^-pH-Kw*10^pH-Ct_Cl-Ct_OAc*Ka*10^pH/(1+Ka*10^pH))</f>
        <v>2.9380912603176775E-2</v>
      </c>
      <c r="CD770" s="19">
        <f>ABS(Ct_Na+10^-pH-Kw*10^pH-Ct_Cl-Ct_OAc*Ka*10^pH/(1+Ka*10^pH))</f>
        <v>3.0087101295794352E-2</v>
      </c>
      <c r="CE770" s="19">
        <f>ABS(Ct_Na+10^-pH-Kw*10^pH-Ct_Cl-Ct_OAc*Ka*10^pH/(1+Ka*10^pH))</f>
        <v>3.0779306053904679E-2</v>
      </c>
      <c r="CF770" s="19">
        <f>ABS(Ct_Na+10^-pH-Kw*10^pH-Ct_Cl-Ct_OAc*Ka*10^pH/(1+Ka*10^pH))</f>
        <v>3.1457938169699114E-2</v>
      </c>
      <c r="CG770" s="19">
        <f>ABS(Ct_Na+10^-pH-Kw*10^pH-Ct_Cl-Ct_OAc*Ka*10^pH/(1+Ka*10^pH))</f>
        <v>3.2123392962856746E-2</v>
      </c>
      <c r="CH770" s="19">
        <f>ABS(Ct_Na+10^-pH-Kw*10^pH-Ct_Cl-Ct_OAc*Ka*10^pH/(1+Ka*10^pH))</f>
        <v>3.2776050548453659E-2</v>
      </c>
      <c r="CI770" s="19">
        <f>ABS(Ct_Na+10^-pH-Kw*10^pH-Ct_Cl-Ct_OAc*Ka*10^pH/(1+Ka*10^pH))</f>
        <v>3.3416276560991588E-2</v>
      </c>
      <c r="CJ770" s="19">
        <f>ABS(Ct_Na+10^-pH-Kw*10^pH-Ct_Cl-Ct_OAc*Ka*10^pH/(1+Ka*10^pH))</f>
        <v>3.4044422837443883E-2</v>
      </c>
      <c r="CK770" s="19">
        <f>ABS(Ct_Na+10^-pH-Kw*10^pH-Ct_Cl-Ct_OAc*Ka*10^pH/(1+Ka*10^pH))</f>
        <v>3.466082806199991E-2</v>
      </c>
      <c r="CL770" s="19">
        <f>ABS(Ct_Na+10^-pH-Kw*10^pH-Ct_Cl-Ct_OAc*Ka*10^pH/(1+Ka*10^pH))</f>
        <v>3.5265818374990057E-2</v>
      </c>
      <c r="CM770" s="19">
        <f>ABS(Ct_Na+10^-pH-Kw*10^pH-Ct_Cl-Ct_OAc*Ka*10^pH/(1+Ka*10^pH))</f>
        <v>3.5859707948292303E-2</v>
      </c>
      <c r="CN770" s="19">
        <f>ABS(Ct_Na+10^-pH-Kw*10^pH-Ct_Cl-Ct_OAc*Ka*10^pH/(1+Ka*10^pH))</f>
        <v>3.6442799529352705E-2</v>
      </c>
      <c r="CO770" s="19">
        <f>ABS(Ct_Na+10^-pH-Kw*10^pH-Ct_Cl-Ct_OAc*Ka*10^pH/(1+Ka*10^pH))</f>
        <v>3.701538495579941E-2</v>
      </c>
      <c r="CP770" s="19">
        <f>ABS(Ct_Na+10^-pH-Kw*10^pH-Ct_Cl-Ct_OAc*Ka*10^pH/(1+Ka*10^pH))</f>
        <v>3.7577745642488128E-2</v>
      </c>
      <c r="CQ770" s="19">
        <f>ABS(Ct_Na+10^-pH-Kw*10^pH-Ct_Cl-Ct_OAc*Ka*10^pH/(1+Ka*10^pH))</f>
        <v>3.8130153042686805E-2</v>
      </c>
      <c r="CR770" s="19">
        <f>ABS(Ct_Na+10^-pH-Kw*10^pH-Ct_Cl-Ct_OAc*Ka*10^pH/(1+Ka*10^pH))</f>
        <v>3.8672869084987224E-2</v>
      </c>
      <c r="CS770" s="19">
        <f>ABS(Ct_Na+10^-pH-Kw*10^pH-Ct_Cl-Ct_OAc*Ka*10^pH/(1+Ka*10^pH))</f>
        <v>3.9206146587421546E-2</v>
      </c>
      <c r="CT770" s="19">
        <f>ABS(Ct_Na+10^-pH-Kw*10^pH-Ct_Cl-Ct_OAc*Ka*10^pH/(1+Ka*10^pH))</f>
        <v>3.9730229650158759E-2</v>
      </c>
      <c r="CU770" s="19">
        <f>ABS(Ct_Na+10^-pH-Kw*10^pH-Ct_Cl-Ct_OAc*Ka*10^pH/(1+Ka*10^pH))</f>
        <v>4.0245354028062827E-2</v>
      </c>
      <c r="CV770" s="19">
        <f>ABS(Ct_Na+10^-pH-Kw*10^pH-Ct_Cl-Ct_OAc*Ka*10^pH/(1+Ka*10^pH))</f>
        <v>4.0751747484307523E-2</v>
      </c>
      <c r="CW770" s="19">
        <f>ABS(Ct_Na+10^-pH-Kw*10^pH-Ct_Cl-Ct_OAc*Ka*10^pH/(1+Ka*10^pH))</f>
        <v>4.1249630126161556E-2</v>
      </c>
      <c r="CX770" s="19">
        <f>ABS(Ct_Na+10^-pH-Kw*10^pH-Ct_Cl-Ct_OAc*Ka*10^pH/(1+Ka*10^pH))</f>
        <v>4.1739214723984661E-2</v>
      </c>
    </row>
    <row r="771" spans="1:102">
      <c r="A771" s="24">
        <v>7.42</v>
      </c>
      <c r="B771" s="19">
        <f>ABS(Ct_Na+10^-pH-Kw*10^pH-Ct_Cl-Ct_OAc*Ka*10^pH/(1+Ka*10^pH))</f>
        <v>0.24957354481603358</v>
      </c>
      <c r="C771" s="19">
        <f>ABS(Ct_Na+10^-pH-Kw*10^pH-Ct_Cl-Ct_OAc*Ka*10^pH/(1+Ka*10^pH))</f>
        <v>0.23292719625373959</v>
      </c>
      <c r="D771" s="19">
        <f>ABS(Ct_Na+10^-pH-Kw*10^pH-Ct_Cl-Ct_OAc*Ka*10^pH/(1+Ka*10^pH))</f>
        <v>0.21779415210619957</v>
      </c>
      <c r="E771" s="19">
        <f>ABS(Ct_Na+10^-pH-Kw*10^pH-Ct_Cl-Ct_OAc*Ka*10^pH/(1+Ka*10^pH))</f>
        <v>0.2039770248410544</v>
      </c>
      <c r="F771" s="19">
        <f>ABS(Ct_Na+10^-pH-Kw*10^pH-Ct_Cl-Ct_OAc*Ka*10^pH/(1+Ka*10^pH))</f>
        <v>0.19131132484800459</v>
      </c>
      <c r="G771" s="19">
        <f>ABS(Ct_Na+10^-pH-Kw*10^pH-Ct_Cl-Ct_OAc*Ka*10^pH/(1+Ka*10^pH))</f>
        <v>0.17965888085439879</v>
      </c>
      <c r="H771" s="19">
        <f>ABS(Ct_Na+10^-pH-Kw*10^pH-Ct_Cl-Ct_OAc*Ka*10^pH/(1+Ka*10^pH))</f>
        <v>0.16890277870645498</v>
      </c>
      <c r="I771" s="19">
        <f>ABS(Ct_Na+10^-pH-Kw*10^pH-Ct_Cl-Ct_OAc*Ka*10^pH/(1+Ka*10^pH))</f>
        <v>0.15894342486576624</v>
      </c>
      <c r="J771" s="19">
        <f>ABS(Ct_Na+10^-pH-Kw*10^pH-Ct_Cl-Ct_OAc*Ka*10^pH/(1+Ka*10^pH))</f>
        <v>0.14969545344226962</v>
      </c>
      <c r="K771" s="19">
        <f>ABS(Ct_Na+10^-pH-Kw*10^pH-Ct_Cl-Ct_OAc*Ka*10^pH/(1+Ka*10^pH))</f>
        <v>0.14108527315142785</v>
      </c>
      <c r="L771" s="19">
        <f>ABS(Ct_Na+10^-pH-Kw*10^pH-Ct_Cl-Ct_OAc*Ka*10^pH/(1+Ka*10^pH))</f>
        <v>0.13304910487997557</v>
      </c>
      <c r="M771" s="19">
        <f>ABS(Ct_Na+10^-pH-Kw*10^pH-Ct_Cl-Ct_OAc*Ka*10^pH/(1+Ka*10^pH))</f>
        <v>0.12553139907764924</v>
      </c>
      <c r="N771" s="19">
        <f>ABS(Ct_Na+10^-pH-Kw*10^pH-Ct_Cl-Ct_OAc*Ka*10^pH/(1+Ka*10^pH))</f>
        <v>0.1184835498879683</v>
      </c>
      <c r="O771" s="19">
        <f>ABS(Ct_Na+10^-pH-Kw*10^pH-Ct_Cl-Ct_OAc*Ka*10^pH/(1+Ka*10^pH))</f>
        <v>0.11186284307341957</v>
      </c>
      <c r="P771" s="19">
        <f>ABS(Ct_Na+10^-pH-Kw*10^pH-Ct_Cl-Ct_OAc*Ka*10^pH/(1+Ka*10^pH))</f>
        <v>0.10563158960090308</v>
      </c>
      <c r="Q771" s="19">
        <f>ABS(Ct_Na+10^-pH-Kw*10^pH-Ct_Cl-Ct_OAc*Ka*10^pH/(1+Ka*10^pH))</f>
        <v>9.9756407755387563E-2</v>
      </c>
      <c r="R771" s="19">
        <f>ABS(Ct_Na+10^-pH-Kw*10^pH-Ct_Cl-Ct_OAc*Ka*10^pH/(1+Ka*10^pH))</f>
        <v>9.4207624901289574E-2</v>
      </c>
      <c r="S771" s="19">
        <f>ABS(Ct_Na+10^-pH-Kw*10^pH-Ct_Cl-Ct_OAc*Ka*10^pH/(1+Ka*10^pH))</f>
        <v>8.8958776255521163E-2</v>
      </c>
      <c r="T771" s="19">
        <f>ABS(Ct_Na+10^-pH-Kw*10^pH-Ct_Cl-Ct_OAc*Ka*10^pH/(1+Ka*10^pH))</f>
        <v>8.3986182801635376E-2</v>
      </c>
      <c r="U771" s="19">
        <f>ABS(Ct_Na+10^-pH-Kw*10^pH-Ct_Cl-Ct_OAc*Ka*10^pH/(1+Ka*10^pH))</f>
        <v>7.9268594140256485E-2</v>
      </c>
      <c r="V771" s="19">
        <f>ABS(Ct_Na+10^-pH-Kw*10^pH-Ct_Cl-Ct_OAc*Ka*10^pH/(1+Ka*10^pH))</f>
        <v>7.4786884911946572E-2</v>
      </c>
      <c r="W771" s="19">
        <f>ABS(Ct_Na+10^-pH-Kw*10^pH-Ct_Cl-Ct_OAc*Ka*10^pH/(1+Ka*10^pH))</f>
        <v>7.0523795645993204E-2</v>
      </c>
      <c r="X771" s="19">
        <f>ABS(Ct_Na+10^-pH-Kw*10^pH-Ct_Cl-Ct_OAc*Ka*10^pH/(1+Ka*10^pH))</f>
        <v>6.6463710630799575E-2</v>
      </c>
      <c r="Y771" s="19">
        <f>ABS(Ct_Na+10^-pH-Kw*10^pH-Ct_Cl-Ct_OAc*Ka*10^pH/(1+Ka*10^pH))</f>
        <v>6.2592466779103295E-2</v>
      </c>
      <c r="Z771" s="19">
        <f>ABS(Ct_Na+10^-pH-Kw*10^pH-Ct_Cl-Ct_OAc*Ka*10^pH/(1+Ka*10^pH))</f>
        <v>5.8897188557029558E-2</v>
      </c>
      <c r="AA771" s="19">
        <f>ABS(Ct_Na+10^-pH-Kw*10^pH-Ct_Cl-Ct_OAc*Ka*10^pH/(1+Ka*10^pH))</f>
        <v>5.5366144922603555E-2</v>
      </c>
      <c r="AB771" s="19">
        <f>ABS(Ct_Na+10^-pH-Kw*10^pH-Ct_Cl-Ct_OAc*Ka*10^pH/(1+Ka*10^pH))</f>
        <v>5.198862492445698E-2</v>
      </c>
      <c r="AC771" s="19">
        <f>ABS(Ct_Na+10^-pH-Kw*10^pH-Ct_Cl-Ct_OAc*Ka*10^pH/(1+Ka*10^pH))</f>
        <v>4.8754829181550621E-2</v>
      </c>
      <c r="AD771" s="19">
        <f>ABS(Ct_Na+10^-pH-Kw*10^pH-Ct_Cl-Ct_OAc*Ka*10^pH/(1+Ka*10^pH))</f>
        <v>4.5655774927932061E-2</v>
      </c>
      <c r="AE771" s="19">
        <f>ABS(Ct_Na+10^-pH-Kw*10^pH-Ct_Cl-Ct_OAc*Ka*10^pH/(1+Ka*10^pH))</f>
        <v>4.2683212684665267E-2</v>
      </c>
      <c r="AF771" s="19">
        <f>ABS(Ct_Na+10^-pH-Kw*10^pH-Ct_Cl-Ct_OAc*Ka*10^pH/(1+Ka*10^pH))</f>
        <v>3.9829552931129164E-2</v>
      </c>
      <c r="AG771" s="19">
        <f>ABS(Ct_Na+10^-pH-Kw*10^pH-Ct_Cl-Ct_OAc*Ka*10^pH/(1+Ka*10^pH))</f>
        <v>3.7087801403221897E-2</v>
      </c>
      <c r="AH771" s="19">
        <f>ABS(Ct_Na+10^-pH-Kw*10^pH-Ct_Cl-Ct_OAc*Ka*10^pH/(1+Ka*10^pH))</f>
        <v>3.4451501857157264E-2</v>
      </c>
      <c r="AI771" s="19">
        <f>ABS(Ct_Na+10^-pH-Kw*10^pH-Ct_Cl-Ct_OAc*Ka*10^pH/(1+Ka*10^pH))</f>
        <v>3.1914685312830898E-2</v>
      </c>
      <c r="AJ771" s="19">
        <f>ABS(Ct_Na+10^-pH-Kw*10^pH-Ct_Cl-Ct_OAc*Ka*10^pH/(1+Ka*10^pH))</f>
        <v>2.9471824936812899E-2</v>
      </c>
      <c r="AK771" s="19">
        <f>ABS(Ct_Na+10^-pH-Kw*10^pH-Ct_Cl-Ct_OAc*Ka*10^pH/(1+Ka*10^pH))</f>
        <v>2.7117795847195557E-2</v>
      </c>
      <c r="AL771" s="19">
        <f>ABS(Ct_Na+10^-pH-Kw*10^pH-Ct_Cl-Ct_OAc*Ka*10^pH/(1+Ka*10^pH))</f>
        <v>2.4847839225064575E-2</v>
      </c>
      <c r="AM771" s="19">
        <f>ABS(Ct_Na+10^-pH-Kw*10^pH-Ct_Cl-Ct_OAc*Ka*10^pH/(1+Ka*10^pH))</f>
        <v>2.2657530203710072E-2</v>
      </c>
      <c r="AN771" s="19">
        <f>ABS(Ct_Na+10^-pH-Kw*10^pH-Ct_Cl-Ct_OAc*Ka*10^pH/(1+Ka*10^pH))</f>
        <v>2.05427490796437E-2</v>
      </c>
      <c r="AO771" s="19">
        <f>ABS(Ct_Na+10^-pH-Kw*10^pH-Ct_Cl-Ct_OAc*Ka*10^pH/(1+Ka*10^pH))</f>
        <v>1.8499655451308369E-2</v>
      </c>
      <c r="AP771" s="19">
        <f>ABS(Ct_Na+10^-pH-Kw*10^pH-Ct_Cl-Ct_OAc*Ka*10^pH/(1+Ka*10^pH))</f>
        <v>1.652466494391755E-2</v>
      </c>
      <c r="AQ771" s="19">
        <f>ABS(Ct_Na+10^-pH-Kw*10^pH-Ct_Cl-Ct_OAc*Ka*10^pH/(1+Ka*10^pH))</f>
        <v>1.4614428223654316E-2</v>
      </c>
      <c r="AR771" s="19">
        <f>ABS(Ct_Na+10^-pH-Kw*10^pH-Ct_Cl-Ct_OAc*Ka*10^pH/(1+Ka*10^pH))</f>
        <v>1.2765812042754385E-2</v>
      </c>
      <c r="AS771" s="19">
        <f>ABS(Ct_Na+10^-pH-Kw*10^pH-Ct_Cl-Ct_OAc*Ka*10^pH/(1+Ka*10^pH))</f>
        <v>1.0975882089819561E-2</v>
      </c>
      <c r="AT771" s="19">
        <f>ABS(Ct_Na+10^-pH-Kw*10^pH-Ct_Cl-Ct_OAc*Ka*10^pH/(1+Ka*10^pH))</f>
        <v>9.2418874479139254E-3</v>
      </c>
      <c r="AU771" s="19">
        <f>ABS(Ct_Na+10^-pH-Kw*10^pH-Ct_Cl-Ct_OAc*Ka*10^pH/(1+Ka*10^pH))</f>
        <v>7.5612464872977167E-3</v>
      </c>
      <c r="AV771" s="19">
        <f>ABS(Ct_Na+10^-pH-Kw*10^pH-Ct_Cl-Ct_OAc*Ka*10^pH/(1+Ka*10^pH))</f>
        <v>5.9315340406395425E-3</v>
      </c>
      <c r="AW771" s="19">
        <f>ABS(Ct_Na+10^-pH-Kw*10^pH-Ct_Cl-Ct_OAc*Ka*10^pH/(1+Ka*10^pH))</f>
        <v>4.3504697267174666E-3</v>
      </c>
      <c r="AX771" s="19">
        <f>ABS(Ct_Na+10^-pH-Kw*10^pH-Ct_Cl-Ct_OAc*Ka*10^pH/(1+Ka*10^pH))</f>
        <v>2.8159073043813113E-3</v>
      </c>
      <c r="AY771" s="19">
        <f>ABS(Ct_Na+10^-pH-Kw*10^pH-Ct_Cl-Ct_OAc*Ka*10^pH/(1+Ka*10^pH))</f>
        <v>1.3258249522578106E-3</v>
      </c>
      <c r="AZ771" s="19">
        <f>ABS(Ct_Na+10^-pH-Kw*10^pH-Ct_Cl-Ct_OAc*Ka*10^pH/(1+Ka*10^pH))</f>
        <v>1.2168361837645164E-4</v>
      </c>
      <c r="BA771" s="19">
        <f>ABS(Ct_Na+10^-pH-Kw*10^pH-Ct_Cl-Ct_OAc*Ka*10^pH/(1+Ka*10^pH))</f>
        <v>1.528417299697056E-3</v>
      </c>
      <c r="BB771" s="19">
        <f>ABS(Ct_Na+10^-pH-Kw*10^pH-Ct_Cl-Ct_OAc*Ka*10^pH/(1+Ka*10^pH))</f>
        <v>2.8960750454254322E-3</v>
      </c>
      <c r="BC771" s="19">
        <f>ABS(Ct_Na+10^-pH-Kw*10^pH-Ct_Cl-Ct_OAc*Ka*10^pH/(1+Ka*10^pH))</f>
        <v>4.2262627159284083E-3</v>
      </c>
      <c r="BD771" s="19">
        <f>ABS(Ct_Na+10^-pH-Kw*10^pH-Ct_Cl-Ct_OAc*Ka*10^pH/(1+Ka*10^pH))</f>
        <v>5.5204993683096448E-3</v>
      </c>
      <c r="BE771" s="19">
        <f>ABS(Ct_Na+10^-pH-Kw*10^pH-Ct_Cl-Ct_OAc*Ka*10^pH/(1+Ka*10^pH))</f>
        <v>6.7802230432940438E-3</v>
      </c>
      <c r="BF771" s="19">
        <f>ABS(Ct_Na+10^-pH-Kw*10^pH-Ct_Cl-Ct_OAc*Ka*10^pH/(1+Ka*10^pH))</f>
        <v>8.0067960952525455E-3</v>
      </c>
      <c r="BG771" s="19">
        <f>ABS(Ct_Na+10^-pH-Kw*10^pH-Ct_Cl-Ct_OAc*Ka*10^pH/(1+Ka*10^pH))</f>
        <v>9.201510106900429E-3</v>
      </c>
      <c r="BH771" s="19">
        <f>ABS(Ct_Na+10^-pH-Kw*10^pH-Ct_Cl-Ct_OAc*Ka*10^pH/(1+Ka*10^pH))</f>
        <v>1.0365590425941977E-2</v>
      </c>
      <c r="BI771" s="19">
        <f>ABS(Ct_Na+10^-pH-Kw*10^pH-Ct_Cl-Ct_OAc*Ka*10^pH/(1+Ka*10^pH))</f>
        <v>1.1500200357159693E-2</v>
      </c>
      <c r="BJ771" s="19">
        <f>ABS(Ct_Na+10^-pH-Kw*10^pH-Ct_Cl-Ct_OAc*Ka*10^pH/(1+Ka*10^pH))</f>
        <v>1.2606445040096954E-2</v>
      </c>
      <c r="BK771" s="19">
        <f>ABS(Ct_Na+10^-pH-Kw*10^pH-Ct_Cl-Ct_OAc*Ka*10^pH/(1+Ka*10^pH))</f>
        <v>1.3685375039504892E-2</v>
      </c>
      <c r="BL771" s="19">
        <f>ABS(Ct_Na+10^-pH-Kw*10^pH-Ct_Cl-Ct_OAc*Ka*10^pH/(1+Ka*10^pH))</f>
        <v>1.4737989673073618E-2</v>
      </c>
      <c r="BM771" s="19">
        <f>ABS(Ct_Na+10^-pH-Kw*10^pH-Ct_Cl-Ct_OAc*Ka*10^pH/(1+Ka*10^pH))</f>
        <v>1.5765240098604562E-2</v>
      </c>
      <c r="BN771" s="19">
        <f>ABS(Ct_Na+10^-pH-Kw*10^pH-Ct_Cl-Ct_OAc*Ka*10^pH/(1+Ka*10^pH))</f>
        <v>1.6768032180670446E-2</v>
      </c>
      <c r="BO771" s="19">
        <f>ABS(Ct_Na+10^-pH-Kw*10^pH-Ct_Cl-Ct_OAc*Ka*10^pH/(1+Ka*10^pH))</f>
        <v>1.7747229154923029E-2</v>
      </c>
      <c r="BP771" s="19">
        <f>ABS(Ct_Na+10^-pH-Kw*10^pH-Ct_Cl-Ct_OAc*Ka*10^pH/(1+Ka*10^pH))</f>
        <v>1.8703654106518572E-2</v>
      </c>
      <c r="BQ771" s="19">
        <f>ABS(Ct_Na+10^-pH-Kw*10^pH-Ct_Cl-Ct_OAc*Ka*10^pH/(1+Ka*10^pH))</f>
        <v>1.9638092277617689E-2</v>
      </c>
      <c r="BR771" s="19">
        <f>ABS(Ct_Na+10^-pH-Kw*10^pH-Ct_Cl-Ct_OAc*Ka*10^pH/(1+Ka*10^pH))</f>
        <v>2.0551293217555437E-2</v>
      </c>
      <c r="BS771" s="19">
        <f>ABS(Ct_Na+10^-pH-Kw*10^pH-Ct_Cl-Ct_OAc*Ka*10^pH/(1+Ka*10^pH))</f>
        <v>2.1443972788056397E-2</v>
      </c>
      <c r="BT771" s="19">
        <f>ABS(Ct_Na+10^-pH-Kw*10^pH-Ct_Cl-Ct_OAc*Ka*10^pH/(1+Ka*10^pH))</f>
        <v>2.2316815034768442E-2</v>
      </c>
      <c r="BU771" s="19">
        <f>ABS(Ct_Na+10^-pH-Kw*10^pH-Ct_Cl-Ct_OAc*Ka*10^pH/(1+Ka*10^pH))</f>
        <v>2.3170473935398908E-2</v>
      </c>
      <c r="BV771" s="19">
        <f>ABS(Ct_Na+10^-pH-Kw*10^pH-Ct_Cl-Ct_OAc*Ka*10^pH/(1+Ka*10^pH))</f>
        <v>2.4005575033841722E-2</v>
      </c>
      <c r="BW771" s="19">
        <f>ABS(Ct_Na+10^-pH-Kw*10^pH-Ct_Cl-Ct_OAc*Ka*10^pH/(1+Ka*10^pH))</f>
        <v>2.4822716968877216E-2</v>
      </c>
      <c r="BX771" s="19">
        <f>ABS(Ct_Na+10^-pH-Kw*10^pH-Ct_Cl-Ct_OAc*Ka*10^pH/(1+Ka*10^pH))</f>
        <v>2.5622472905294916E-2</v>
      </c>
      <c r="BY771" s="19">
        <f>ABS(Ct_Na+10^-pH-Kw*10^pH-Ct_Cl-Ct_OAc*Ka*10^pH/(1+Ka*10^pH))</f>
        <v>2.6405391874630112E-2</v>
      </c>
      <c r="BZ771" s="19">
        <f>ABS(Ct_Na+10^-pH-Kw*10^pH-Ct_Cl-Ct_OAc*Ka*10^pH/(1+Ka*10^pH))</f>
        <v>2.7172000032104196E-2</v>
      </c>
      <c r="CA771" s="19">
        <f>ABS(Ct_Na+10^-pH-Kw*10^pH-Ct_Cl-Ct_OAc*Ka*10^pH/(1+Ka*10^pH))</f>
        <v>2.79228018358159E-2</v>
      </c>
      <c r="CB771" s="19">
        <f>ABS(Ct_Na+10^-pH-Kw*10^pH-Ct_Cl-Ct_OAc*Ka*10^pH/(1+Ka*10^pH))</f>
        <v>2.8658281153737586E-2</v>
      </c>
      <c r="CC771" s="19">
        <f>ABS(Ct_Na+10^-pH-Kw*10^pH-Ct_Cl-Ct_OAc*Ka*10^pH/(1+Ka*10^pH))</f>
        <v>2.9378902303620454E-2</v>
      </c>
      <c r="CD771" s="19">
        <f>ABS(Ct_Na+10^-pH-Kw*10^pH-Ct_Cl-Ct_OAc*Ka*10^pH/(1+Ka*10^pH))</f>
        <v>3.0085111030505644E-2</v>
      </c>
      <c r="CE771" s="19">
        <f>ABS(Ct_Na+10^-pH-Kw*10^pH-Ct_Cl-Ct_OAc*Ka*10^pH/(1+Ka*10^pH))</f>
        <v>3.0777335426165404E-2</v>
      </c>
      <c r="CF771" s="19">
        <f>ABS(Ct_Na+10^-pH-Kw*10^pH-Ct_Cl-Ct_OAc*Ka*10^pH/(1+Ka*10^pH))</f>
        <v>3.1455986794459288E-2</v>
      </c>
      <c r="CG771" s="19">
        <f>ABS(Ct_Na+10^-pH-Kw*10^pH-Ct_Cl-Ct_OAc*Ka*10^pH/(1+Ka*10^pH))</f>
        <v>3.2121460466281421E-2</v>
      </c>
      <c r="CH771" s="19">
        <f>ABS(Ct_Na+10^-pH-Kw*10^pH-Ct_Cl-Ct_OAc*Ka*10^pH/(1+Ka*10^pH))</f>
        <v>3.2774136567491605E-2</v>
      </c>
      <c r="CI771" s="19">
        <f>ABS(Ct_Na+10^-pH-Kw*10^pH-Ct_Cl-Ct_OAc*Ka*10^pH/(1+Ka*10^pH))</f>
        <v>3.3414380742964454E-2</v>
      </c>
      <c r="CJ771" s="19">
        <f>ABS(Ct_Na+10^-pH-Kw*10^pH-Ct_Cl-Ct_OAc*Ka*10^pH/(1+Ka*10^pH))</f>
        <v>3.404254483965477E-2</v>
      </c>
      <c r="CK771" s="19">
        <f>ABS(Ct_Na+10^-pH-Kw*10^pH-Ct_Cl-Ct_OAc*Ka*10^pH/(1+Ka*10^pH))</f>
        <v>3.4658967551360269E-2</v>
      </c>
      <c r="CL771" s="19">
        <f>ABS(Ct_Na+10^-pH-Kw*10^pH-Ct_Cl-Ct_OAc*Ka*10^pH/(1+Ka*10^pH))</f>
        <v>3.5263975027663784E-2</v>
      </c>
      <c r="CM771" s="19">
        <f>ABS(Ct_Na+10^-pH-Kw*10^pH-Ct_Cl-Ct_OAc*Ka*10^pH/(1+Ka*10^pH))</f>
        <v>3.585788144935622E-2</v>
      </c>
      <c r="CN771" s="19">
        <f>ABS(Ct_Na+10^-pH-Kw*10^pH-Ct_Cl-Ct_OAc*Ka*10^pH/(1+Ka*10^pH))</f>
        <v>3.6440989572472438E-2</v>
      </c>
      <c r="CO771" s="19">
        <f>ABS(Ct_Na+10^-pH-Kw*10^pH-Ct_Cl-Ct_OAc*Ka*10^pH/(1+Ka*10^pH))</f>
        <v>3.7013591242919912E-2</v>
      </c>
      <c r="CP771" s="19">
        <f>ABS(Ct_Na+10^-pH-Kw*10^pH-Ct_Cl-Ct_OAc*Ka*10^pH/(1+Ka*10^pH))</f>
        <v>3.7575967883537953E-2</v>
      </c>
      <c r="CQ771" s="19">
        <f>ABS(Ct_Na+10^-pH-Kw*10^pH-Ct_Cl-Ct_OAc*Ka*10^pH/(1+Ka*10^pH))</f>
        <v>3.8128390955295514E-2</v>
      </c>
      <c r="CR771" s="19">
        <f>ABS(Ct_Na+10^-pH-Kw*10^pH-Ct_Cl-Ct_OAc*Ka*10^pH/(1+Ka*10^pH))</f>
        <v>3.867112239421519E-2</v>
      </c>
      <c r="CS771" s="19">
        <f>ABS(Ct_Na+10^-pH-Kw*10^pH-Ct_Cl-Ct_OAc*Ka*10^pH/(1+Ka*10^pH))</f>
        <v>3.9204415025501475E-2</v>
      </c>
      <c r="CT771" s="19">
        <f>ABS(Ct_Na+10^-pH-Kw*10^pH-Ct_Cl-Ct_OAc*Ka*10^pH/(1+Ka*10^pH))</f>
        <v>3.972851295624838E-2</v>
      </c>
      <c r="CU771" s="19">
        <f>ABS(Ct_Na+10^-pH-Kw*10^pH-Ct_Cl-Ct_OAc*Ka*10^pH/(1+Ka*10^pH))</f>
        <v>4.0243651948008136E-2</v>
      </c>
      <c r="CV771" s="19">
        <f>ABS(Ct_Na+10^-pH-Kw*10^pH-Ct_Cl-Ct_OAc*Ka*10^pH/(1+Ka*10^pH))</f>
        <v>4.0750059770416042E-2</v>
      </c>
      <c r="CW771" s="19">
        <f>ABS(Ct_Na+10^-pH-Kw*10^pH-Ct_Cl-Ct_OAc*Ka*10^pH/(1+Ka*10^pH))</f>
        <v>4.124795653698516E-2</v>
      </c>
      <c r="CX771" s="19">
        <f>ABS(Ct_Na+10^-pH-Kw*10^pH-Ct_Cl-Ct_OAc*Ka*10^pH/(1+Ka*10^pH))</f>
        <v>4.1737555024111445E-2</v>
      </c>
    </row>
    <row r="772" spans="1:102">
      <c r="A772" s="23">
        <v>7.43</v>
      </c>
      <c r="B772" s="19">
        <f>ABS(Ct_Na+10^-pH-Kw*10^pH-Ct_Cl-Ct_OAc*Ka*10^pH/(1+Ka*10^pH))</f>
        <v>0.24958324398523246</v>
      </c>
      <c r="C772" s="19">
        <f>ABS(Ct_Na+10^-pH-Kw*10^pH-Ct_Cl-Ct_OAc*Ka*10^pH/(1+Ka*10^pH))</f>
        <v>0.23293643389069554</v>
      </c>
      <c r="D772" s="19">
        <f>ABS(Ct_Na+10^-pH-Kw*10^pH-Ct_Cl-Ct_OAc*Ka*10^pH/(1+Ka*10^pH))</f>
        <v>0.21780297016838929</v>
      </c>
      <c r="E772" s="19">
        <f>ABS(Ct_Na+10^-pH-Kw*10^pH-Ct_Cl-Ct_OAc*Ka*10^pH/(1+Ka*10^pH))</f>
        <v>0.20398545981324012</v>
      </c>
      <c r="F772" s="19">
        <f>ABS(Ct_Na+10^-pH-Kw*10^pH-Ct_Cl-Ct_OAc*Ka*10^pH/(1+Ka*10^pH))</f>
        <v>0.19131940865435329</v>
      </c>
      <c r="G772" s="19">
        <f>ABS(Ct_Na+10^-pH-Kw*10^pH-Ct_Cl-Ct_OAc*Ka*10^pH/(1+Ka*10^pH))</f>
        <v>0.17966664158817747</v>
      </c>
      <c r="H772" s="19">
        <f>ABS(Ct_Na+10^-pH-Kw*10^pH-Ct_Cl-Ct_OAc*Ka*10^pH/(1+Ka*10^pH))</f>
        <v>0.16891024121939979</v>
      </c>
      <c r="I772" s="19">
        <f>ABS(Ct_Na+10^-pH-Kw*10^pH-Ct_Cl-Ct_OAc*Ka*10^pH/(1+Ka*10^pH))</f>
        <v>0.15895061124830934</v>
      </c>
      <c r="J772" s="19">
        <f>ABS(Ct_Na+10^-pH-Kw*10^pH-Ct_Cl-Ct_OAc*Ka*10^pH/(1+Ka*10^pH))</f>
        <v>0.14970238341801106</v>
      </c>
      <c r="K772" s="19">
        <f>ABS(Ct_Na+10^-pH-Kw*10^pH-Ct_Cl-Ct_OAc*Ka*10^pH/(1+Ka*10^pH))</f>
        <v>0.14109196440359539</v>
      </c>
      <c r="L772" s="19">
        <f>ABS(Ct_Na+10^-pH-Kw*10^pH-Ct_Cl-Ct_OAc*Ka*10^pH/(1+Ka*10^pH))</f>
        <v>0.13305557332347412</v>
      </c>
      <c r="M772" s="19">
        <f>ABS(Ct_Na+10^-pH-Kw*10^pH-Ct_Cl-Ct_OAc*Ka*10^pH/(1+Ka*10^pH))</f>
        <v>0.12553765908723166</v>
      </c>
      <c r="N772" s="19">
        <f>ABS(Ct_Na+10^-pH-Kw*10^pH-Ct_Cl-Ct_OAc*Ka*10^pH/(1+Ka*10^pH))</f>
        <v>0.11848961449075433</v>
      </c>
      <c r="O772" s="19">
        <f>ABS(Ct_Na+10^-pH-Kw*10^pH-Ct_Cl-Ct_OAc*Ka*10^pH/(1+Ka*10^pH))</f>
        <v>0.11186872411224535</v>
      </c>
      <c r="P772" s="19">
        <f>ABS(Ct_Na+10^-pH-Kw*10^pH-Ct_Cl-Ct_OAc*Ka*10^pH/(1+Ka*10^pH))</f>
        <v>0.10563729787364862</v>
      </c>
      <c r="Q772" s="19">
        <f>ABS(Ct_Na+10^-pH-Kw*10^pH-Ct_Cl-Ct_OAc*Ka*10^pH/(1+Ka*10^pH))</f>
        <v>9.9761953134400325E-2</v>
      </c>
      <c r="R772" s="19">
        <f>ABS(Ct_Na+10^-pH-Kw*10^pH-Ct_Cl-Ct_OAc*Ka*10^pH/(1+Ka*10^pH))</f>
        <v>9.4213016436221361E-2</v>
      </c>
      <c r="S772" s="19">
        <f>ABS(Ct_Na+10^-pH-Kw*10^pH-Ct_Cl-Ct_OAc*Ka*10^pH/(1+Ka*10^pH))</f>
        <v>8.8964022262268266E-2</v>
      </c>
      <c r="T772" s="19">
        <f>ABS(Ct_Na+10^-pH-Kw*10^pH-Ct_Cl-Ct_OAc*Ka*10^pH/(1+Ka*10^pH))</f>
        <v>8.3991290939575899E-2</v>
      </c>
      <c r="U772" s="19">
        <f>ABS(Ct_Na+10^-pH-Kw*10^pH-Ct_Cl-Ct_OAc*Ka*10^pH/(1+Ka*10^pH))</f>
        <v>7.9273571479585678E-2</v>
      </c>
      <c r="V772" s="19">
        <f>ABS(Ct_Na+10^-pH-Kw*10^pH-Ct_Cl-Ct_OAc*Ka*10^pH/(1+Ka*10^pH))</f>
        <v>7.4791737992594975E-2</v>
      </c>
      <c r="W772" s="19">
        <f>ABS(Ct_Na+10^-pH-Kw*10^pH-Ct_Cl-Ct_OAc*Ka*10^pH/(1+Ka*10^pH))</f>
        <v>7.0528530529359895E-2</v>
      </c>
      <c r="X772" s="19">
        <f>ABS(Ct_Na+10^-pH-Kw*10^pH-Ct_Cl-Ct_OAc*Ka*10^pH/(1+Ka*10^pH))</f>
        <v>6.6468332945326516E-2</v>
      </c>
      <c r="Y772" s="19">
        <f>ABS(Ct_Na+10^-pH-Kw*10^pH-Ct_Cl-Ct_OAc*Ka*10^pH/(1+Ka*10^pH))</f>
        <v>6.2596981760550494E-2</v>
      </c>
      <c r="Z772" s="19">
        <f>ABS(Ct_Na+10^-pH-Kw*10^pH-Ct_Cl-Ct_OAc*Ka*10^pH/(1+Ka*10^pH))</f>
        <v>5.8901601084173381E-2</v>
      </c>
      <c r="AA772" s="19">
        <f>ABS(Ct_Na+10^-pH-Kw*10^pH-Ct_Cl-Ct_OAc*Ka*10^pH/(1+Ka*10^pH))</f>
        <v>5.5370459548968576E-2</v>
      </c>
      <c r="AB772" s="19">
        <f>ABS(Ct_Na+10^-pH-Kw*10^pH-Ct_Cl-Ct_OAc*Ka*10^pH/(1+Ka*10^pH))</f>
        <v>5.1992845906598806E-2</v>
      </c>
      <c r="AC772" s="19">
        <f>ABS(Ct_Na+10^-pH-Kw*10^pH-Ct_Cl-Ct_OAc*Ka*10^pH/(1+Ka*10^pH))</f>
        <v>4.8758960504329818E-2</v>
      </c>
      <c r="AD772" s="19">
        <f>ABS(Ct_Na+10^-pH-Kw*10^pH-Ct_Cl-Ct_OAc*Ka*10^pH/(1+Ka*10^pH))</f>
        <v>4.5659820327155376E-2</v>
      </c>
      <c r="AE772" s="19">
        <f>ABS(Ct_Na+10^-pH-Kw*10^pH-Ct_Cl-Ct_OAc*Ka*10^pH/(1+Ka*10^pH))</f>
        <v>4.2687175667416644E-2</v>
      </c>
      <c r="AF772" s="19">
        <f>ABS(Ct_Na+10^-pH-Kw*10^pH-Ct_Cl-Ct_OAc*Ka*10^pH/(1+Ka*10^pH))</f>
        <v>3.9833436794067464E-2</v>
      </c>
      <c r="AG772" s="19">
        <f>ABS(Ct_Na+10^-pH-Kw*10^pH-Ct_Cl-Ct_OAc*Ka*10^pH/(1+Ka*10^pH))</f>
        <v>3.709160924908491E-2</v>
      </c>
      <c r="AH772" s="19">
        <f>ABS(Ct_Na+10^-pH-Kw*10^pH-Ct_Cl-Ct_OAc*Ka*10^pH/(1+Ka*10^pH))</f>
        <v>3.4455236609678634E-2</v>
      </c>
      <c r="AI772" s="19">
        <f>ABS(Ct_Na+10^-pH-Kw*10^pH-Ct_Cl-Ct_OAc*Ka*10^pH/(1+Ka*10^pH))</f>
        <v>3.1918349730249929E-2</v>
      </c>
      <c r="AJ772" s="19">
        <f>ABS(Ct_Na+10^-pH-Kw*10^pH-Ct_Cl-Ct_OAc*Ka*10^pH/(1+Ka*10^pH))</f>
        <v>2.9475421624133413E-2</v>
      </c>
      <c r="AK772" s="19">
        <f>ABS(Ct_Na+10^-pH-Kw*10^pH-Ct_Cl-Ct_OAc*Ka*10^pH/(1+Ka*10^pH))</f>
        <v>2.7121327267330193E-2</v>
      </c>
      <c r="AL772" s="19">
        <f>ABS(Ct_Na+10^-pH-Kw*10^pH-Ct_Cl-Ct_OAc*Ka*10^pH/(1+Ka*10^pH))</f>
        <v>2.4851307708984277E-2</v>
      </c>
      <c r="AM772" s="19">
        <f>ABS(Ct_Na+10^-pH-Kw*10^pH-Ct_Cl-Ct_OAc*Ka*10^pH/(1+Ka*10^pH))</f>
        <v>2.2660937959703059E-2</v>
      </c>
      <c r="AN772" s="19">
        <f>ABS(Ct_Na+10^-pH-Kw*10^pH-Ct_Cl-Ct_OAc*Ka*10^pH/(1+Ka*10^pH))</f>
        <v>2.0546098201776435E-2</v>
      </c>
      <c r="AO772" s="19">
        <f>ABS(Ct_Na+10^-pH-Kw*10^pH-Ct_Cl-Ct_OAc*Ka*10^pH/(1+Ka*10^pH))</f>
        <v>1.8502947927169333E-2</v>
      </c>
      <c r="AP772" s="19">
        <f>ABS(Ct_Na+10^-pH-Kw*10^pH-Ct_Cl-Ct_OAc*Ka*10^pH/(1+Ka*10^pH))</f>
        <v>1.6527902661715804E-2</v>
      </c>
      <c r="AQ772" s="19">
        <f>ABS(Ct_Na+10^-pH-Kw*10^pH-Ct_Cl-Ct_OAc*Ka*10^pH/(1+Ka*10^pH))</f>
        <v>1.4617612978736164E-2</v>
      </c>
      <c r="AR772" s="19">
        <f>ABS(Ct_Na+10^-pH-Kw*10^pH-Ct_Cl-Ct_OAc*Ka*10^pH/(1+Ka*10^pH))</f>
        <v>1.2768945543594562E-2</v>
      </c>
      <c r="AS772" s="19">
        <f>ABS(Ct_Na+10^-pH-Kw*10^pH-Ct_Cl-Ct_OAc*Ka*10^pH/(1+Ka*10^pH))</f>
        <v>1.0978965963536841E-2</v>
      </c>
      <c r="AT772" s="19">
        <f>ABS(Ct_Na+10^-pH-Kw*10^pH-Ct_Cl-Ct_OAc*Ka*10^pH/(1+Ka*10^pH))</f>
        <v>9.2449232453559044E-3</v>
      </c>
      <c r="AU772" s="19">
        <f>ABS(Ct_Na+10^-pH-Kw*10^pH-Ct_Cl-Ct_OAc*Ka*10^pH/(1+Ka*10^pH))</f>
        <v>7.5642356877343997E-3</v>
      </c>
      <c r="AV772" s="19">
        <f>ABS(Ct_Na+10^-pH-Kw*10^pH-Ct_Cl-Ct_OAc*Ka*10^pH/(1+Ka*10^pH))</f>
        <v>5.9344780561013943E-3</v>
      </c>
      <c r="AW772" s="19">
        <f>ABS(Ct_Na+10^-pH-Kw*10^pH-Ct_Cl-Ct_OAc*Ka*10^pH/(1+Ka*10^pH))</f>
        <v>4.3533699060097075E-3</v>
      </c>
      <c r="AX772" s="19">
        <f>ABS(Ct_Na+10^-pH-Kw*10^pH-Ct_Cl-Ct_OAc*Ka*10^pH/(1+Ka*10^pH))</f>
        <v>2.8187649368030462E-3</v>
      </c>
      <c r="AY772" s="19">
        <f>ABS(Ct_Na+10^-pH-Kw*10^pH-Ct_Cl-Ct_OAc*Ka*10^pH/(1+Ka*10^pH))</f>
        <v>1.3286412710516657E-3</v>
      </c>
      <c r="AZ772" s="19">
        <f>ABS(Ct_Na+10^-pH-Kw*10^pH-Ct_Cl-Ct_OAc*Ka*10^pH/(1+Ka*10^pH))</f>
        <v>1.1890743282110677E-4</v>
      </c>
      <c r="BA772" s="19">
        <f>ABS(Ct_Na+10^-pH-Kw*10^pH-Ct_Cl-Ct_OAc*Ka*10^pH/(1+Ka*10^pH))</f>
        <v>1.5256801168664624E-3</v>
      </c>
      <c r="BB772" s="19">
        <f>ABS(Ct_Na+10^-pH-Kw*10^pH-Ct_Cl-Ct_OAc*Ka*10^pH/(1+Ka*10^pH))</f>
        <v>2.8933757819105746E-3</v>
      </c>
      <c r="BC772" s="19">
        <f>ABS(Ct_Na+10^-pH-Kw*10^pH-Ct_Cl-Ct_OAc*Ka*10^pH/(1+Ka*10^pH))</f>
        <v>4.2236003328439131E-3</v>
      </c>
      <c r="BD772" s="19">
        <f>ABS(Ct_Na+10^-pH-Kw*10^pH-Ct_Cl-Ct_OAc*Ka*10^pH/(1+Ka*10^pH))</f>
        <v>5.517872868887129E-3</v>
      </c>
      <c r="BE772" s="19">
        <f>ABS(Ct_Na+10^-pH-Kw*10^pH-Ct_Cl-Ct_OAc*Ka*10^pH/(1+Ka*10^pH))</f>
        <v>6.7776314706358629E-3</v>
      </c>
      <c r="BF772" s="19">
        <f>ABS(Ct_Na+10^-pH-Kw*10^pH-Ct_Cl-Ct_OAc*Ka*10^pH/(1+Ka*10^pH))</f>
        <v>8.0042385302333194E-3</v>
      </c>
      <c r="BG772" s="19">
        <f>ABS(Ct_Na+10^-pH-Kw*10^pH-Ct_Cl-Ct_OAc*Ka*10^pH/(1+Ka*10^pH))</f>
        <v>9.198985666204855E-3</v>
      </c>
      <c r="BH772" s="19">
        <f>ABS(Ct_Na+10^-pH-Kw*10^pH-Ct_Cl-Ct_OAc*Ka*10^pH/(1+Ka*10^pH))</f>
        <v>1.0363098260228416E-2</v>
      </c>
      <c r="BI772" s="19">
        <f>ABS(Ct_Na+10^-pH-Kw*10^pH-Ct_Cl-Ct_OAc*Ka*10^pH/(1+Ka*10^pH))</f>
        <v>1.1497739649340005E-2</v>
      </c>
      <c r="BJ772" s="19">
        <f>ABS(Ct_Na+10^-pH-Kw*10^pH-Ct_Cl-Ct_OAc*Ka*10^pH/(1+Ka*10^pH))</f>
        <v>1.2604015003723788E-2</v>
      </c>
      <c r="BK772" s="19">
        <f>ABS(Ct_Na+10^-pH-Kw*10^pH-Ct_Cl-Ct_OAc*Ka*10^pH/(1+Ka*10^pH))</f>
        <v>1.3682974917258575E-2</v>
      </c>
      <c r="BL772" s="19">
        <f>ABS(Ct_Na+10^-pH-Kw*10^pH-Ct_Cl-Ct_OAc*Ka*10^pH/(1+Ka*10^pH))</f>
        <v>1.4735618735341308E-2</v>
      </c>
      <c r="BM772" s="19">
        <f>ABS(Ct_Na+10^-pH-Kw*10^pH-Ct_Cl-Ct_OAc*Ka*10^pH/(1+Ka*10^pH))</f>
        <v>1.5762897642144953E-2</v>
      </c>
      <c r="BN772" s="19">
        <f>ABS(Ct_Na+10^-pH-Kw*10^pH-Ct_Cl-Ct_OAc*Ka*10^pH/(1+Ka*10^pH))</f>
        <v>1.6765717527358011E-2</v>
      </c>
      <c r="BO772" s="19">
        <f>ABS(Ct_Na+10^-pH-Kw*10^pH-Ct_Cl-Ct_OAc*Ka*10^pH/(1+Ka*10^pH))</f>
        <v>1.7744941650566046E-2</v>
      </c>
      <c r="BP772" s="19">
        <f>ABS(Ct_Na+10^-pH-Kw*10^pH-Ct_Cl-Ct_OAc*Ka*10^pH/(1+Ka*10^pH))</f>
        <v>1.8701393119746008E-2</v>
      </c>
      <c r="BQ772" s="19">
        <f>ABS(Ct_Na+10^-pH-Kw*10^pH-Ct_Cl-Ct_OAc*Ka*10^pH/(1+Ka*10^pH))</f>
        <v>1.9635857198829883E-2</v>
      </c>
      <c r="BR772" s="19">
        <f>ABS(Ct_Na+10^-pH-Kw*10^pH-Ct_Cl-Ct_OAc*Ka*10^pH/(1+Ka*10^pH))</f>
        <v>2.0549083457934561E-2</v>
      </c>
      <c r="BS772" s="19">
        <f>ABS(Ct_Na+10^-pH-Kw*10^pH-Ct_Cl-Ct_OAc*Ka*10^pH/(1+Ka*10^pH))</f>
        <v>2.1441787778632412E-2</v>
      </c>
      <c r="BT772" s="19">
        <f>ABS(Ct_Na+10^-pH-Kw*10^pH-Ct_Cl-Ct_OAc*Ka*10^pH/(1+Ka*10^pH))</f>
        <v>2.2314654225536967E-2</v>
      </c>
      <c r="BU772" s="19">
        <f>ABS(Ct_Na+10^-pH-Kw*10^pH-Ct_Cl-Ct_OAc*Ka*10^pH/(1+Ka*10^pH))</f>
        <v>2.3168336794487585E-2</v>
      </c>
      <c r="BV772" s="19">
        <f>ABS(Ct_Na+10^-pH-Kw*10^pH-Ct_Cl-Ct_OAc*Ka*10^pH/(1+Ka*10^pH))</f>
        <v>2.4003461046721845E-2</v>
      </c>
      <c r="BW772" s="19">
        <f>ABS(Ct_Na+10^-pH-Kw*10^pH-Ct_Cl-Ct_OAc*Ka*10^pH/(1+Ka*10^pH))</f>
        <v>2.4820625637617791E-2</v>
      </c>
      <c r="BX772" s="19">
        <f>ABS(Ct_Na+10^-pH-Kw*10^pH-Ct_Cl-Ct_OAc*Ka*10^pH/(1+Ka*10^pH))</f>
        <v>2.5620403747856353E-2</v>
      </c>
      <c r="BY772" s="19">
        <f>ABS(Ct_Na+10^-pH-Kw*10^pH-Ct_Cl-Ct_OAc*Ka*10^pH/(1+Ka*10^pH))</f>
        <v>2.6403344424195146E-2</v>
      </c>
      <c r="BZ772" s="19">
        <f>ABS(Ct_Na+10^-pH-Kw*10^pH-Ct_Cl-Ct_OAc*Ka*10^pH/(1+Ka*10^pH))</f>
        <v>2.7169973836443574E-2</v>
      </c>
      <c r="CA772" s="19">
        <f>ABS(Ct_Na+10^-pH-Kw*10^pH-Ct_Cl-Ct_OAc*Ka*10^pH/(1+Ka*10^pH))</f>
        <v>2.7920796456686846E-2</v>
      </c>
      <c r="CB772" s="19">
        <f>ABS(Ct_Na+10^-pH-Kw*10^pH-Ct_Cl-Ct_OAc*Ka*10^pH/(1+Ka*10^pH))</f>
        <v>2.8656296166312933E-2</v>
      </c>
      <c r="CC772" s="19">
        <f>ABS(Ct_Na+10^-pH-Kw*10^pH-Ct_Cl-Ct_OAc*Ka*10^pH/(1+Ka*10^pH))</f>
        <v>2.9376937295946585E-2</v>
      </c>
      <c r="CD772" s="19">
        <f>ABS(Ct_Na+10^-pH-Kw*10^pH-Ct_Cl-Ct_OAc*Ka*10^pH/(1+Ka*10^pH))</f>
        <v>3.008316560298753E-2</v>
      </c>
      <c r="CE772" s="19">
        <f>ABS(Ct_Na+10^-pH-Kw*10^pH-Ct_Cl-Ct_OAc*Ka*10^pH/(1+Ka*10^pH))</f>
        <v>3.0775409191077185E-2</v>
      </c>
      <c r="CF772" s="19">
        <f>ABS(Ct_Na+10^-pH-Kw*10^pH-Ct_Cl-Ct_OAc*Ka*10^pH/(1+Ka*10^pH))</f>
        <v>3.1454079375478818E-2</v>
      </c>
      <c r="CG772" s="19">
        <f>ABS(Ct_Na+10^-pH-Kw*10^pH-Ct_Cl-Ct_OAc*Ka*10^pH/(1+Ka*10^pH))</f>
        <v>3.2119571498047388E-2</v>
      </c>
      <c r="CH772" s="19">
        <f>ABS(Ct_Na+10^-pH-Kw*10^pH-Ct_Cl-Ct_OAc*Ka*10^pH/(1+Ka*10^pH))</f>
        <v>3.2772265695181955E-2</v>
      </c>
      <c r="CI772" s="19">
        <f>ABS(Ct_Na+10^-pH-Kw*10^pH-Ct_Cl-Ct_OAc*Ka*10^pH/(1+Ka*10^pH))</f>
        <v>3.3412527621894908E-2</v>
      </c>
      <c r="CJ772" s="19">
        <f>ABS(Ct_Na+10^-pH-Kw*10^pH-Ct_Cl-Ct_OAc*Ka*10^pH/(1+Ka*10^pH))</f>
        <v>3.4040709134896291E-2</v>
      </c>
      <c r="CK772" s="19">
        <f>ABS(Ct_Na+10^-pH-Kw*10^pH-Ct_Cl-Ct_OAc*Ka*10^pH/(1+Ka*10^pH))</f>
        <v>3.4657148937374316E-2</v>
      </c>
      <c r="CL772" s="19">
        <f>ABS(Ct_Na+10^-pH-Kw*10^pH-Ct_Cl-Ct_OAc*Ka*10^pH/(1+Ka*10^pH))</f>
        <v>3.5262173187954562E-2</v>
      </c>
      <c r="CM772" s="19">
        <f>ABS(Ct_Na+10^-pH-Kw*10^pH-Ct_Cl-Ct_OAc*Ka*10^pH/(1+Ka*10^pH))</f>
        <v>3.5856096076138849E-2</v>
      </c>
      <c r="CN772" s="19">
        <f>ABS(Ct_Na+10^-pH-Kw*10^pH-Ct_Cl-Ct_OAc*Ka*10^pH/(1+Ka*10^pH))</f>
        <v>3.6439220366356155E-2</v>
      </c>
      <c r="CO772" s="19">
        <f>ABS(Ct_Na+10^-pH-Kw*10^pH-Ct_Cl-Ct_OAc*Ka*10^pH/(1+Ka*10^pH))</f>
        <v>3.7011837912605594E-2</v>
      </c>
      <c r="CP772" s="19">
        <f>ABS(Ct_Na+10^-pH-Kw*10^pH-Ct_Cl-Ct_OAc*Ka*10^pH/(1+Ka*10^pH))</f>
        <v>3.7574230145529137E-2</v>
      </c>
      <c r="CQ772" s="19">
        <f>ABS(Ct_Na+10^-pH-Kw*10^pH-Ct_Cl-Ct_OAc*Ka*10^pH/(1+Ka*10^pH))</f>
        <v>3.8126668533622197E-2</v>
      </c>
      <c r="CR772" s="19">
        <f>ABS(Ct_Na+10^-pH-Kw*10^pH-Ct_Cl-Ct_OAc*Ka*10^pH/(1+Ka*10^pH))</f>
        <v>3.8669415020169733E-2</v>
      </c>
      <c r="CS772" s="19">
        <f>ABS(Ct_Na+10^-pH-Kw*10^pH-Ct_Cl-Ct_OAc*Ka*10^pH/(1+Ka*10^pH))</f>
        <v>3.9202722437385991E-2</v>
      </c>
      <c r="CT772" s="19">
        <f>ABS(Ct_Na+10^-pH-Kw*10^pH-Ct_Cl-Ct_OAc*Ka*10^pH/(1+Ka*10^pH))</f>
        <v>3.9726834899133048E-2</v>
      </c>
      <c r="CU772" s="19">
        <f>ABS(Ct_Na+10^-pH-Kw*10^pH-Ct_Cl-Ct_OAc*Ka*10^pH/(1+Ka*10^pH))</f>
        <v>4.0241988173499783E-2</v>
      </c>
      <c r="CV772" s="19">
        <f>ABS(Ct_Na+10^-pH-Kw*10^pH-Ct_Cl-Ct_OAc*Ka*10^pH/(1+Ka*10^pH))</f>
        <v>4.0748410036436596E-2</v>
      </c>
      <c r="CW772" s="19">
        <f>ABS(Ct_Na+10^-pH-Kw*10^pH-Ct_Cl-Ct_OAc*Ka*10^pH/(1+Ka*10^pH))</f>
        <v>4.1246320607559346E-2</v>
      </c>
      <c r="CX772" s="19">
        <f>ABS(Ct_Na+10^-pH-Kw*10^pH-Ct_Cl-Ct_OAc*Ka*10^pH/(1+Ka*10^pH))</f>
        <v>4.1735932669163353E-2</v>
      </c>
    </row>
    <row r="773" spans="1:102">
      <c r="A773" s="24">
        <v>7.44</v>
      </c>
      <c r="B773" s="19">
        <f>ABS(Ct_Na+10^-pH-Kw*10^pH-Ct_Cl-Ct_OAc*Ka*10^pH/(1+Ka*10^pH))</f>
        <v>0.24959272356609036</v>
      </c>
      <c r="C773" s="19">
        <f>ABS(Ct_Na+10^-pH-Kw*10^pH-Ct_Cl-Ct_OAc*Ka*10^pH/(1+Ka*10^pH))</f>
        <v>0.23294546240175579</v>
      </c>
      <c r="D773" s="19">
        <f>ABS(Ct_Na+10^-pH-Kw*10^pH-Ct_Cl-Ct_OAc*Ka*10^pH/(1+Ka*10^pH))</f>
        <v>0.21781158861599714</v>
      </c>
      <c r="E773" s="19">
        <f>ABS(Ct_Na+10^-pH-Kw*10^pH-Ct_Cl-Ct_OAc*Ka*10^pH/(1+Ka*10^pH))</f>
        <v>0.20399370385508703</v>
      </c>
      <c r="F773" s="19">
        <f>ABS(Ct_Na+10^-pH-Kw*10^pH-Ct_Cl-Ct_OAc*Ka*10^pH/(1+Ka*10^pH))</f>
        <v>0.19132730949091942</v>
      </c>
      <c r="G773" s="19">
        <f>ABS(Ct_Na+10^-pH-Kw*10^pH-Ct_Cl-Ct_OAc*Ka*10^pH/(1+Ka*10^pH))</f>
        <v>0.17967422667588523</v>
      </c>
      <c r="H773" s="19">
        <f>ABS(Ct_Na+10^-pH-Kw*10^pH-Ct_Cl-Ct_OAc*Ka*10^pH/(1+Ka*10^pH))</f>
        <v>0.16891753484662292</v>
      </c>
      <c r="I773" s="19">
        <f>ABS(Ct_Na+10^-pH-Kw*10^pH-Ct_Cl-Ct_OAc*Ka*10^pH/(1+Ka*10^pH))</f>
        <v>0.15895763500471335</v>
      </c>
      <c r="J773" s="19">
        <f>ABS(Ct_Na+10^-pH-Kw*10^pH-Ct_Cl-Ct_OAc*Ka*10^pH/(1+Ka*10^pH))</f>
        <v>0.14970915658008307</v>
      </c>
      <c r="K773" s="19">
        <f>ABS(Ct_Na+10^-pH-Kw*10^pH-Ct_Cl-Ct_OAc*Ka*10^pH/(1+Ka*10^pH))</f>
        <v>0.14109850425370313</v>
      </c>
      <c r="L773" s="19">
        <f>ABS(Ct_Na+10^-pH-Kw*10^pH-Ct_Cl-Ct_OAc*Ka*10^pH/(1+Ka*10^pH))</f>
        <v>0.1330618954157485</v>
      </c>
      <c r="M773" s="19">
        <f>ABS(Ct_Na+10^-pH-Kw*10^pH-Ct_Cl-Ct_OAc*Ka*10^pH/(1+Ka*10^pH))</f>
        <v>0.12554377747056517</v>
      </c>
      <c r="N773" s="19">
        <f>ABS(Ct_Na+10^-pH-Kw*10^pH-Ct_Cl-Ct_OAc*Ka*10^pH/(1+Ka*10^pH))</f>
        <v>0.11849554189695578</v>
      </c>
      <c r="O773" s="19">
        <f>ABS(Ct_Na+10^-pH-Kw*10^pH-Ct_Cl-Ct_OAc*Ka*10^pH/(1+Ka*10^pH))</f>
        <v>0.11187447211568638</v>
      </c>
      <c r="P773" s="19">
        <f>ABS(Ct_Na+10^-pH-Kw*10^pH-Ct_Cl-Ct_OAc*Ka*10^pH/(1+Ka*10^pH))</f>
        <v>0.10564287702743277</v>
      </c>
      <c r="Q773" s="19">
        <f>ABS(Ct_Na+10^-pH-Kw*10^pH-Ct_Cl-Ct_OAc*Ka*10^pH/(1+Ka*10^pH))</f>
        <v>9.976737308707942E-2</v>
      </c>
      <c r="R773" s="19">
        <f>ABS(Ct_Na+10^-pH-Kw*10^pH-Ct_Cl-Ct_OAc*Ka*10^pH/(1+Ka*10^pH))</f>
        <v>9.4218286032301243E-2</v>
      </c>
      <c r="S773" s="19">
        <f>ABS(Ct_Na+10^-pH-Kw*10^pH-Ct_Cl-Ct_OAc*Ka*10^pH/(1+Ka*10^pH))</f>
        <v>8.896914962913266E-2</v>
      </c>
      <c r="T773" s="19">
        <f>ABS(Ct_Na+10^-pH-Kw*10^pH-Ct_Cl-Ct_OAc*Ka*10^pH/(1+Ka*10^pH))</f>
        <v>8.399628356297302E-2</v>
      </c>
      <c r="U773" s="19">
        <f>ABS(Ct_Na+10^-pH-Kw*10^pH-Ct_Cl-Ct_OAc*Ka*10^pH/(1+Ka*10^pH))</f>
        <v>7.9278436269436897E-2</v>
      </c>
      <c r="V773" s="19">
        <f>ABS(Ct_Na+10^-pH-Kw*10^pH-Ct_Cl-Ct_OAc*Ka*10^pH/(1+Ka*10^pH))</f>
        <v>7.479648134057762E-2</v>
      </c>
      <c r="W773" s="19">
        <f>ABS(Ct_Na+10^-pH-Kw*10^pH-Ct_Cl-Ct_OAc*Ka*10^pH/(1+Ka*10^pH))</f>
        <v>7.0533158359467524E-2</v>
      </c>
      <c r="X773" s="19">
        <f>ABS(Ct_Na+10^-pH-Kw*10^pH-Ct_Cl-Ct_OAc*Ka*10^pH/(1+Ka*10^pH))</f>
        <v>6.6472850758410335E-2</v>
      </c>
      <c r="Y773" s="19">
        <f>ABS(Ct_Na+10^-pH-Kw*10^pH-Ct_Cl-Ct_OAc*Ka*10^pH/(1+Ka*10^pH))</f>
        <v>6.2601394673681365E-2</v>
      </c>
      <c r="Z773" s="19">
        <f>ABS(Ct_Na+10^-pH-Kw*10^pH-Ct_Cl-Ct_OAc*Ka*10^pH/(1+Ka*10^pH))</f>
        <v>5.8905913865530991E-2</v>
      </c>
      <c r="AA773" s="19">
        <f>ABS(Ct_Na+10^-pH-Kw*10^pH-Ct_Cl-Ct_OAc*Ka*10^pH/(1+Ka*10^pH))</f>
        <v>5.5374676648853954E-2</v>
      </c>
      <c r="AB773" s="19">
        <f>ABS(Ct_Na+10^-pH-Kw*10^pH-Ct_Cl-Ct_OAc*Ka*10^pH/(1+Ka*10^pH))</f>
        <v>5.1996971485075955E-2</v>
      </c>
      <c r="AC773" s="19">
        <f>ABS(Ct_Na+10^-pH-Kw*10^pH-Ct_Cl-Ct_OAc*Ka*10^pH/(1+Ka*10^pH))</f>
        <v>4.876299845592677E-2</v>
      </c>
      <c r="AD773" s="19">
        <f>ABS(Ct_Na+10^-pH-Kw*10^pH-Ct_Cl-Ct_OAc*Ka*10^pH/(1+Ka*10^pH))</f>
        <v>4.5663774302992136E-2</v>
      </c>
      <c r="AE773" s="19">
        <f>ABS(Ct_Na+10^-pH-Kw*10^pH-Ct_Cl-Ct_OAc*Ka*10^pH/(1+Ka*10^pH))</f>
        <v>4.2691049095075248E-2</v>
      </c>
      <c r="AF773" s="19">
        <f>ABS(Ct_Na+10^-pH-Kw*10^pH-Ct_Cl-Ct_OAc*Ka*10^pH/(1+Ka*10^pH))</f>
        <v>3.9837232895475042E-2</v>
      </c>
      <c r="AG773" s="19">
        <f>ABS(Ct_Na+10^-pH-Kw*10^pH-Ct_Cl-Ct_OAc*Ka*10^pH/(1+Ka*10^pH))</f>
        <v>3.709533105664347E-2</v>
      </c>
      <c r="AH773" s="19">
        <f>ABS(Ct_Na+10^-pH-Kw*10^pH-Ct_Cl-Ct_OAc*Ka*10^pH/(1+Ka*10^pH))</f>
        <v>3.4458886980843893E-2</v>
      </c>
      <c r="AI773" s="19">
        <f>ABS(Ct_Na+10^-pH-Kw*10^pH-Ct_Cl-Ct_OAc*Ka*10^pH/(1+Ka*10^pH))</f>
        <v>3.1921931360734859E-2</v>
      </c>
      <c r="AJ773" s="19">
        <f>ABS(Ct_Na+10^-pH-Kw*10^pH-Ct_Cl-Ct_OAc*Ka*10^pH/(1+Ka*10^pH))</f>
        <v>2.9478937059889118E-2</v>
      </c>
      <c r="AK773" s="19">
        <f>ABS(Ct_Na+10^-pH-Kw*10^pH-Ct_Cl-Ct_OAc*Ka*10^pH/(1+Ka*10^pH))</f>
        <v>2.7124778915437749E-2</v>
      </c>
      <c r="AL773" s="19">
        <f>ABS(Ct_Na+10^-pH-Kw*10^pH-Ct_Cl-Ct_OAc*Ka*10^pH/(1+Ka*10^pH))</f>
        <v>2.4854697847573964E-2</v>
      </c>
      <c r="AM773" s="19">
        <f>ABS(Ct_Na+10^-pH-Kw*10^pH-Ct_Cl-Ct_OAc*Ka*10^pH/(1+Ka*10^pH))</f>
        <v>2.2664268747003613E-2</v>
      </c>
      <c r="AN773" s="19">
        <f>ABS(Ct_Na+10^-pH-Kw*10^pH-Ct_Cl-Ct_OAc*Ka*10^pH/(1+Ka*10^pH))</f>
        <v>2.0549371684383984E-2</v>
      </c>
      <c r="AO773" s="19">
        <f>ABS(Ct_Na+10^-pH-Kw*10^pH-Ct_Cl-Ct_OAc*Ka*10^pH/(1+Ka*10^pH))</f>
        <v>1.8506166047615874E-2</v>
      </c>
      <c r="AP773" s="19">
        <f>ABS(Ct_Na+10^-pH-Kw*10^pH-Ct_Cl-Ct_OAc*Ka*10^pH/(1+Ka*10^pH))</f>
        <v>1.6531067265406679E-2</v>
      </c>
      <c r="AQ773" s="19">
        <f>ABS(Ct_Na+10^-pH-Kw*10^pH-Ct_Cl-Ct_OAc*Ka*10^pH/(1+Ka*10^pH))</f>
        <v>1.4620725820319119E-2</v>
      </c>
      <c r="AR773" s="19">
        <f>ABS(Ct_Na+10^-pH-Kw*10^pH-Ct_Cl-Ct_OAc*Ka*10^pH/(1+Ka*10^pH))</f>
        <v>1.277200829281501E-2</v>
      </c>
      <c r="AS773" s="19">
        <f>ABS(Ct_Na+10^-pH-Kw*10^pH-Ct_Cl-Ct_OAc*Ka*10^pH/(1+Ka*10^pH))</f>
        <v>1.0981980210628503E-2</v>
      </c>
      <c r="AT773" s="19">
        <f>ABS(Ct_Na+10^-pH-Kw*10^pH-Ct_Cl-Ct_OAc*Ka*10^pH/(1+Ka*10^pH))</f>
        <v>9.2478905060103186E-3</v>
      </c>
      <c r="AU773" s="19">
        <f>ABS(Ct_Na+10^-pH-Kw*10^pH-Ct_Cl-Ct_OAc*Ka*10^pH/(1+Ka*10^pH))</f>
        <v>7.5671574076880896E-3</v>
      </c>
      <c r="AV773" s="19">
        <f>ABS(Ct_Na+10^-pH-Kw*10^pH-Ct_Cl-Ct_OAc*Ka*10^pH/(1+Ka*10^pH))</f>
        <v>5.937355615375596E-3</v>
      </c>
      <c r="AW773" s="19">
        <f>ABS(Ct_Na+10^-pH-Kw*10^pH-Ct_Cl-Ct_OAc*Ka*10^pH/(1+Ka*10^pH))</f>
        <v>4.3562046228336551E-3</v>
      </c>
      <c r="AX773" s="19">
        <f>ABS(Ct_Na+10^-pH-Kw*10^pH-Ct_Cl-Ct_OAc*Ka*10^pH/(1+Ka*10^pH))</f>
        <v>2.8215580712488073E-3</v>
      </c>
      <c r="AY773" s="19">
        <f>ABS(Ct_Na+10^-pH-Kw*10^pH-Ct_Cl-Ct_OAc*Ka*10^pH/(1+Ka*10^pH))</f>
        <v>1.3313940284055692E-3</v>
      </c>
      <c r="AZ773" s="19">
        <f>ABS(Ct_Na+10^-pH-Kw*10^pH-Ct_Cl-Ct_OAc*Ka*10^pH/(1+Ka*10^pH))</f>
        <v>1.1619389892787019E-4</v>
      </c>
      <c r="BA773" s="19">
        <f>ABS(Ct_Na+10^-pH-Kw*10^pH-Ct_Cl-Ct_OAc*Ka*10^pH/(1+Ka*10^pH))</f>
        <v>1.5230047015476755E-3</v>
      </c>
      <c r="BB773" s="19">
        <f>ABS(Ct_Na+10^-pH-Kw*10^pH-Ct_Cl-Ct_OAc*Ka*10^pH/(1+Ka*10^pH))</f>
        <v>2.8907374263169444E-3</v>
      </c>
      <c r="BC773" s="19">
        <f>ABS(Ct_Na+10^-pH-Kw*10^pH-Ct_Cl-Ct_OAc*Ka*10^pH/(1+Ka*10^pH))</f>
        <v>4.2209980216405055E-3</v>
      </c>
      <c r="BD773" s="19">
        <f>ABS(Ct_Na+10^-pH-Kw*10^pH-Ct_Cl-Ct_OAc*Ka*10^pH/(1+Ka*10^pH))</f>
        <v>5.515305627901243E-3</v>
      </c>
      <c r="BE773" s="19">
        <f>ABS(Ct_Na+10^-pH-Kw*10^pH-Ct_Cl-Ct_OAc*Ka*10^pH/(1+Ka*10^pH))</f>
        <v>6.7750983646616761E-3</v>
      </c>
      <c r="BF773" s="19">
        <f>ABS(Ct_Na+10^-pH-Kw*10^pH-Ct_Cl-Ct_OAc*Ka*10^pH/(1+Ka*10^pH))</f>
        <v>8.0017386609810698E-3</v>
      </c>
      <c r="BG773" s="19">
        <f>ABS(Ct_Na+10^-pH-Kw*10^pH-Ct_Cl-Ct_OAc*Ka*10^pH/(1+Ka*10^pH))</f>
        <v>9.1965181703830556E-3</v>
      </c>
      <c r="BH773" s="19">
        <f>ABS(Ct_Na+10^-pH-Kw*10^pH-Ct_Cl-Ct_OAc*Ka*10^pH/(1+Ka*10^pH))</f>
        <v>1.0360662307749118E-2</v>
      </c>
      <c r="BI773" s="19">
        <f>ABS(Ct_Na+10^-pH-Kw*10^pH-Ct_Cl-Ct_OAc*Ka*10^pH/(1+Ka*10^pH))</f>
        <v>1.1495334441637556E-2</v>
      </c>
      <c r="BJ773" s="19">
        <f>ABS(Ct_Na+10^-pH-Kw*10^pH-Ct_Cl-Ct_OAc*Ka*10^pH/(1+Ka*10^pH))</f>
        <v>1.2601639772178777E-2</v>
      </c>
      <c r="BK773" s="19">
        <f>ABS(Ct_Na+10^-pH-Kw*10^pH-Ct_Cl-Ct_OAc*Ka*10^pH/(1+Ka*10^pH))</f>
        <v>1.3680628921718972E-2</v>
      </c>
      <c r="BL773" s="19">
        <f>ABS(Ct_Na+10^-pH-Kw*10^pH-Ct_Cl-Ct_OAc*Ka*10^pH/(1+Ka*10^pH))</f>
        <v>1.4733301262733804E-2</v>
      </c>
      <c r="BM773" s="19">
        <f>ABS(Ct_Na+10^-pH-Kw*10^pH-Ct_Cl-Ct_OAc*Ka*10^pH/(1+Ka*10^pH))</f>
        <v>1.5760608005169978E-2</v>
      </c>
      <c r="BN773" s="19">
        <f>ABS(Ct_Na+10^-pH-Kw*10^pH-Ct_Cl-Ct_OAc*Ka*10^pH/(1+Ka*10^pH))</f>
        <v>1.6763455063262413E-2</v>
      </c>
      <c r="BO773" s="19">
        <f>ABS(Ct_Na+10^-pH-Kw*10^pH-Ct_Cl-Ct_OAc*Ka*10^pH/(1+Ka*10^pH))</f>
        <v>1.7742705719987963E-2</v>
      </c>
      <c r="BP773" s="19">
        <f>ABS(Ct_Na+10^-pH-Kw*10^pH-Ct_Cl-Ct_OAc*Ka*10^pH/(1+Ka*10^pH))</f>
        <v>1.8699183105626883E-2</v>
      </c>
      <c r="BQ773" s="19">
        <f>ABS(Ct_Na+10^-pH-Kw*10^pH-Ct_Cl-Ct_OAc*Ka*10^pH/(1+Ka*10^pH))</f>
        <v>1.9633672505389062E-2</v>
      </c>
      <c r="BR773" s="19">
        <f>ABS(Ct_Na+10^-pH-Kw*10^pH-Ct_Cl-Ct_OAc*Ka*10^pH/(1+Ka*10^pH))</f>
        <v>2.0546923509702067E-2</v>
      </c>
      <c r="BS773" s="19">
        <f>ABS(Ct_Na+10^-pH-Kw*10^pH-Ct_Cl-Ct_OAc*Ka*10^pH/(1+Ka*10^pH))</f>
        <v>2.1439652019536154E-2</v>
      </c>
      <c r="BT773" s="19">
        <f>ABS(Ct_Na+10^-pH-Kw*10^pH-Ct_Cl-Ct_OAc*Ka*10^pH/(1+Ka*10^pH))</f>
        <v>2.2312542118040589E-2</v>
      </c>
      <c r="BU773" s="19">
        <f>ABS(Ct_Na+10^-pH-Kw*10^pH-Ct_Cl-Ct_OAc*Ka*10^pH/(1+Ka*10^pH))</f>
        <v>2.3166247818775701E-2</v>
      </c>
      <c r="BV773" s="19">
        <f>ABS(Ct_Na+10^-pH-Kw*10^pH-Ct_Cl-Ct_OAc*Ka*10^pH/(1+Ka*10^pH))</f>
        <v>2.4001394699929582E-2</v>
      </c>
      <c r="BW773" s="19">
        <f>ABS(Ct_Na+10^-pH-Kw*10^pH-Ct_Cl-Ct_OAc*Ka*10^pH/(1+Ka*10^pH))</f>
        <v>2.4818581433101707E-2</v>
      </c>
      <c r="BX773" s="19">
        <f>ABS(Ct_Na+10^-pH-Kw*10^pH-Ct_Cl-Ct_OAc*Ka*10^pH/(1+Ka*10^pH))</f>
        <v>2.5618381214504188E-2</v>
      </c>
      <c r="BY773" s="19">
        <f>ABS(Ct_Na+10^-pH-Kw*10^pH-Ct_Cl-Ct_OAc*Ka*10^pH/(1+Ka*10^pH))</f>
        <v>2.6401343105771871E-2</v>
      </c>
      <c r="BZ773" s="19">
        <f>ABS(Ct_Na+10^-pH-Kw*10^pH-Ct_Cl-Ct_OAc*Ka*10^pH/(1+Ka*10^pH))</f>
        <v>2.7167993290971505E-2</v>
      </c>
      <c r="CA773" s="19">
        <f>ABS(Ct_Na+10^-pH-Kw*10^pH-Ct_Cl-Ct_OAc*Ka*10^pH/(1+Ka*10^pH))</f>
        <v>2.7918836255857712E-2</v>
      </c>
      <c r="CB773" s="19">
        <f>ABS(Ct_Na+10^-pH-Kw*10^pH-Ct_Cl-Ct_OAc*Ka*10^pH/(1+Ka*10^pH))</f>
        <v>2.8654355894929942E-2</v>
      </c>
      <c r="CC773" s="19">
        <f>ABS(Ct_Na+10^-pH-Kw*10^pH-Ct_Cl-Ct_OAc*Ka*10^pH/(1+Ka*10^pH))</f>
        <v>2.9375016551394656E-2</v>
      </c>
      <c r="CD773" s="19">
        <f>ABS(Ct_Na+10^-pH-Kw*10^pH-Ct_Cl-Ct_OAc*Ka*10^pH/(1+Ka*10^pH))</f>
        <v>3.0081263994730052E-2</v>
      </c>
      <c r="CE773" s="19">
        <f>ABS(Ct_Na+10^-pH-Kw*10^pH-Ct_Cl-Ct_OAc*Ka*10^pH/(1+Ka*10^pH))</f>
        <v>3.0773526340177632E-2</v>
      </c>
      <c r="CF773" s="19">
        <f>ABS(Ct_Na+10^-pH-Kw*10^pH-Ct_Cl-Ct_OAc*Ka*10^pH/(1+Ka*10^pH))</f>
        <v>3.1452214914145835E-2</v>
      </c>
      <c r="CG773" s="19">
        <f>ABS(Ct_Na+10^-pH-Kw*10^pH-Ct_Cl-Ct_OAc*Ka*10^pH/(1+Ka*10^pH))</f>
        <v>3.2117725069202047E-2</v>
      </c>
      <c r="CH773" s="19">
        <f>ABS(Ct_Na+10^-pH-Kw*10^pH-Ct_Cl-Ct_OAc*Ka*10^pH/(1+Ka*10^pH))</f>
        <v>3.2770436952045623E-2</v>
      </c>
      <c r="CI773" s="19">
        <f>ABS(Ct_Na+10^-pH-Kw*10^pH-Ct_Cl-Ct_OAc*Ka*10^pH/(1+Ka*10^pH))</f>
        <v>3.3410716227596941E-2</v>
      </c>
      <c r="CJ773" s="19">
        <f>ABS(Ct_Na+10^-pH-Kw*10^pH-Ct_Cl-Ct_OAc*Ka*10^pH/(1+Ka*10^pH))</f>
        <v>3.4038914762100136E-2</v>
      </c>
      <c r="CK773" s="19">
        <f>ABS(Ct_Na+10^-pH-Kw*10^pH-Ct_Cl-Ct_OAc*Ka*10^pH/(1+Ka*10^pH))</f>
        <v>3.4655371267921044E-2</v>
      </c>
      <c r="CL773" s="19">
        <f>ABS(Ct_Na+10^-pH-Kw*10^pH-Ct_Cl-Ct_OAc*Ka*10^pH/(1+Ka*10^pH))</f>
        <v>3.5260411912523021E-2</v>
      </c>
      <c r="CM773" s="19">
        <f>ABS(Ct_Na+10^-pH-Kw*10^pH-Ct_Cl-Ct_OAc*Ka*10^pH/(1+Ka*10^pH))</f>
        <v>3.5854350893921291E-2</v>
      </c>
      <c r="CN773" s="19">
        <f>ABS(Ct_Na+10^-pH-Kw*10^pH-Ct_Cl-Ct_OAc*Ka*10^pH/(1+Ka*10^pH))</f>
        <v>3.6437490984748688E-2</v>
      </c>
      <c r="CO773" s="19">
        <f>ABS(Ct_Na+10^-pH-Kw*10^pH-Ct_Cl-Ct_OAc*Ka*10^pH/(1+Ka*10^pH))</f>
        <v>3.7010124046912535E-2</v>
      </c>
      <c r="CP773" s="19">
        <f>ABS(Ct_Na+10^-pH-Kw*10^pH-Ct_Cl-Ct_OAc*Ka*10^pH/(1+Ka*10^pH))</f>
        <v>3.7572531518680605E-2</v>
      </c>
      <c r="CQ773" s="19">
        <f>ABS(Ct_Na+10^-pH-Kw*10^pH-Ct_Cl-Ct_OAc*Ka*10^pH/(1+Ka*10^pH))</f>
        <v>3.81249848759041E-2</v>
      </c>
      <c r="CR773" s="19">
        <f>ABS(Ct_Na+10^-pH-Kw*10^pH-Ct_Cl-Ct_OAc*Ka*10^pH/(1+Ka*10^pH))</f>
        <v>3.8667746068965766E-2</v>
      </c>
      <c r="CS773" s="19">
        <f>ABS(Ct_Na+10^-pH-Kw*10^pH-Ct_Cl-Ct_OAc*Ka*10^pH/(1+Ka*10^pH))</f>
        <v>3.9201067936930699E-2</v>
      </c>
      <c r="CT773" s="19">
        <f>ABS(Ct_Na+10^-pH-Kw*10^pH-Ct_Cl-Ct_OAc*Ka*10^pH/(1+Ka*10^pH))</f>
        <v>3.9725194600275585E-2</v>
      </c>
      <c r="CU773" s="19">
        <f>ABS(Ct_Na+10^-pH-Kw*10^pH-Ct_Cl-Ct_OAc*Ka*10^pH/(1+Ka*10^pH))</f>
        <v>4.0240361833477789E-2</v>
      </c>
      <c r="CV773" s="19">
        <f>ABS(Ct_Na+10^-pH-Kw*10^pH-Ct_Cl-Ct_OAc*Ka*10^pH/(1+Ka*10^pH))</f>
        <v>4.0746797418659636E-2</v>
      </c>
      <c r="CW773" s="19">
        <f>ABS(Ct_Na+10^-pH-Kw*10^pH-Ct_Cl-Ct_OAc*Ka*10^pH/(1+Ka*10^pH))</f>
        <v>4.1244721481401458E-2</v>
      </c>
      <c r="CX773" s="19">
        <f>ABS(Ct_Na+10^-pH-Kw*10^pH-Ct_Cl-Ct_OAc*Ka*10^pH/(1+Ka*10^pH))</f>
        <v>4.1734346809764226E-2</v>
      </c>
    </row>
    <row r="774" spans="1:102">
      <c r="A774" s="23">
        <v>7.45</v>
      </c>
      <c r="B774" s="19">
        <f>ABS(Ct_Na+10^-pH-Kw*10^pH-Ct_Cl-Ct_OAc*Ka*10^pH/(1+Ka*10^pH))</f>
        <v>0.24960198852280854</v>
      </c>
      <c r="C774" s="19">
        <f>ABS(Ct_Na+10^-pH-Kw*10^pH-Ct_Cl-Ct_OAc*Ka*10^pH/(1+Ka*10^pH))</f>
        <v>0.23295428651491074</v>
      </c>
      <c r="D774" s="19">
        <f>ABS(Ct_Na+10^-pH-Kw*10^pH-Ct_Cl-Ct_OAc*Ka*10^pH/(1+Ka*10^pH))</f>
        <v>0.21782001196227632</v>
      </c>
      <c r="E774" s="19">
        <f>ABS(Ct_Na+10^-pH-Kw*10^pH-Ct_Cl-Ct_OAc*Ka*10^pH/(1+Ka*10^pH))</f>
        <v>0.20400176128378411</v>
      </c>
      <c r="F774" s="19">
        <f>ABS(Ct_Na+10^-pH-Kw*10^pH-Ct_Cl-Ct_OAc*Ka*10^pH/(1+Ka*10^pH))</f>
        <v>0.19133503149516612</v>
      </c>
      <c r="G774" s="19">
        <f>ABS(Ct_Na+10^-pH-Kw*10^pH-Ct_Cl-Ct_OAc*Ka*10^pH/(1+Ka*10^pH))</f>
        <v>0.17968164008963769</v>
      </c>
      <c r="H774" s="19">
        <f>ABS(Ct_Na+10^-pH-Kw*10^pH-Ct_Cl-Ct_OAc*Ka*10^pH/(1+Ka*10^pH))</f>
        <v>0.16892466340761139</v>
      </c>
      <c r="I774" s="19">
        <f>ABS(Ct_Na+10^-pH-Kw*10^pH-Ct_Cl-Ct_OAc*Ka*10^pH/(1+Ka*10^pH))</f>
        <v>0.15896449981314259</v>
      </c>
      <c r="J774" s="19">
        <f>ABS(Ct_Na+10^-pH-Kw*10^pH-Ct_Cl-Ct_OAc*Ka*10^pH/(1+Ka*10^pH))</f>
        <v>0.14971577647542161</v>
      </c>
      <c r="K774" s="19">
        <f>ABS(Ct_Na+10^-pH-Kw*10^pH-Ct_Cl-Ct_OAc*Ka*10^pH/(1+Ka*10^pH))</f>
        <v>0.14110489612650892</v>
      </c>
      <c r="L774" s="19">
        <f>ABS(Ct_Na+10^-pH-Kw*10^pH-Ct_Cl-Ct_OAc*Ka*10^pH/(1+Ka*10^pH))</f>
        <v>0.13306807446752375</v>
      </c>
      <c r="M774" s="19">
        <f>ABS(Ct_Na+10^-pH-Kw*10^pH-Ct_Cl-Ct_OAc*Ka*10^pH/(1+Ka*10^pH))</f>
        <v>0.12554975743169894</v>
      </c>
      <c r="N774" s="19">
        <f>ABS(Ct_Na+10^-pH-Kw*10^pH-Ct_Cl-Ct_OAc*Ka*10^pH/(1+Ka*10^pH))</f>
        <v>0.11850133521061315</v>
      </c>
      <c r="O774" s="19">
        <f>ABS(Ct_Na+10^-pH-Kw*10^pH-Ct_Cl-Ct_OAc*Ka*10^pH/(1+Ka*10^pH))</f>
        <v>0.11188009009383564</v>
      </c>
      <c r="P774" s="19">
        <f>ABS(Ct_Na+10^-pH-Kw*10^pH-Ct_Cl-Ct_OAc*Ka*10^pH/(1+Ka*10^pH))</f>
        <v>0.10564832998392731</v>
      </c>
      <c r="Q774" s="19">
        <f>ABS(Ct_Na+10^-pH-Kw*10^pH-Ct_Cl-Ct_OAc*Ka*10^pH/(1+Ka*10^pH))</f>
        <v>9.9772670451728107E-2</v>
      </c>
      <c r="R774" s="19">
        <f>ABS(Ct_Na+10^-pH-Kw*10^pH-Ct_Cl-Ct_OAc*Ka*10^pH/(1+Ka*10^pH))</f>
        <v>9.4223436449095505E-2</v>
      </c>
      <c r="S774" s="19">
        <f>ABS(Ct_Na+10^-pH-Kw*10^pH-Ct_Cl-Ct_OAc*Ka*10^pH/(1+Ka*10^pH))</f>
        <v>8.8974161041199776E-2</v>
      </c>
      <c r="T774" s="19">
        <f>ABS(Ct_Na+10^-pH-Kw*10^pH-Ct_Cl-Ct_OAc*Ka*10^pH/(1+Ka*10^pH))</f>
        <v>8.4001163286351224E-2</v>
      </c>
      <c r="U774" s="19">
        <f>ABS(Ct_Na+10^-pH-Kw*10^pH-Ct_Cl-Ct_OAc*Ka*10^pH/(1+Ka*10^pH))</f>
        <v>7.928319105739233E-2</v>
      </c>
      <c r="V774" s="19">
        <f>ABS(Ct_Na+10^-pH-Kw*10^pH-Ct_Cl-Ct_OAc*Ka*10^pH/(1+Ka*10^pH))</f>
        <v>7.4801117439881368E-2</v>
      </c>
      <c r="W774" s="19">
        <f>ABS(Ct_Na+10^-pH-Kw*10^pH-Ct_Cl-Ct_OAc*Ka*10^pH/(1+Ka*10^pH))</f>
        <v>7.0537681559809967E-2</v>
      </c>
      <c r="X774" s="19">
        <f>ABS(Ct_Na+10^-pH-Kw*10^pH-Ct_Cl-Ct_OAc*Ka*10^pH/(1+Ka*10^pH))</f>
        <v>6.6477266435932464E-2</v>
      </c>
      <c r="Y774" s="19">
        <f>ABS(Ct_Na+10^-pH-Kw*10^pH-Ct_Cl-Ct_OAc*Ka*10^pH/(1+Ka*10^pH))</f>
        <v>6.2605707829444607E-2</v>
      </c>
      <c r="Z774" s="19">
        <f>ABS(Ct_Na+10^-pH-Kw*10^pH-Ct_Cl-Ct_OAc*Ka*10^pH/(1+Ka*10^pH))</f>
        <v>5.8910129159615257E-2</v>
      </c>
      <c r="AA774" s="19">
        <f>ABS(Ct_Na+10^-pH-Kw*10^pH-Ct_Cl-Ct_OAc*Ka*10^pH/(1+Ka*10^pH))</f>
        <v>5.5378798430667231E-2</v>
      </c>
      <c r="AB774" s="19">
        <f>ABS(Ct_Na+10^-pH-Kw*10^pH-Ct_Cl-Ct_OAc*Ka*10^pH/(1+Ka*10^pH))</f>
        <v>5.2001003820369165E-2</v>
      </c>
      <c r="AC774" s="19">
        <f>ABS(Ct_Na+10^-pH-Kw*10^pH-Ct_Cl-Ct_OAc*Ka*10^pH/(1+Ka*10^pH))</f>
        <v>4.8766945150934757E-2</v>
      </c>
      <c r="AD774" s="19">
        <f>ABS(Ct_Na+10^-pH-Kw*10^pH-Ct_Cl-Ct_OAc*Ka*10^pH/(1+Ka*10^pH))</f>
        <v>4.5667638926060156E-2</v>
      </c>
      <c r="AE774" s="19">
        <f>ABS(Ct_Na+10^-pH-Kw*10^pH-Ct_Cl-Ct_OAc*Ka*10^pH/(1+Ka*10^pH))</f>
        <v>4.2694834996078415E-2</v>
      </c>
      <c r="AF774" s="19">
        <f>ABS(Ct_Na+10^-pH-Kw*10^pH-Ct_Cl-Ct_OAc*Ka*10^pH/(1+Ka*10^pH))</f>
        <v>3.9840943223295941E-2</v>
      </c>
      <c r="AG774" s="19">
        <f>ABS(Ct_Na+10^-pH-Kw*10^pH-Ct_Cl-Ct_OAc*Ka*10^pH/(1+Ka*10^pH))</f>
        <v>3.7098968774936292E-2</v>
      </c>
      <c r="AH774" s="19">
        <f>ABS(Ct_Na+10^-pH-Kw*10^pH-Ct_Cl-Ct_OAc*Ka*10^pH/(1+Ka*10^pH))</f>
        <v>3.4462454882282806E-2</v>
      </c>
      <c r="AI774" s="19">
        <f>ABS(Ct_Na+10^-pH-Kw*10^pH-Ct_Cl-Ct_OAc*Ka*10^pH/(1+Ka*10^pH))</f>
        <v>3.192543207991811E-2</v>
      </c>
      <c r="AJ774" s="19">
        <f>ABS(Ct_Na+10^-pH-Kw*10^pH-Ct_Cl-Ct_OAc*Ka*10^pH/(1+Ka*10^pH))</f>
        <v>2.9482373085048405E-2</v>
      </c>
      <c r="AK774" s="19">
        <f>ABS(Ct_Na+10^-pH-Kw*10^pH-Ct_Cl-Ct_OAc*Ka*10^pH/(1+Ka*10^pH))</f>
        <v>2.7128152599083029E-2</v>
      </c>
      <c r="AL774" s="19">
        <f>ABS(Ct_Na+10^-pH-Kw*10^pH-Ct_Cl-Ct_OAc*Ka*10^pH/(1+Ka*10^pH))</f>
        <v>2.4858011416187903E-2</v>
      </c>
      <c r="AM774" s="19">
        <f>ABS(Ct_Na+10^-pH-Kw*10^pH-Ct_Cl-Ct_OAc*Ka*10^pH/(1+Ka*10^pH))</f>
        <v>2.2667524309885528E-2</v>
      </c>
      <c r="AN774" s="19">
        <f>ABS(Ct_Na+10^-pH-Kw*10^pH-Ct_Cl-Ct_OAc*Ka*10^pH/(1+Ka*10^pH))</f>
        <v>2.055257124173155E-2</v>
      </c>
      <c r="AO774" s="19">
        <f>ABS(Ct_Na+10^-pH-Kw*10^pH-Ct_Cl-Ct_OAc*Ka*10^pH/(1+Ka*10^pH))</f>
        <v>1.8509311497921774E-2</v>
      </c>
      <c r="AP774" s="19">
        <f>ABS(Ct_Na+10^-pH-Kw*10^pH-Ct_Cl-Ct_OAc*Ka*10^pH/(1+Ka*10^pH))</f>
        <v>1.6534160412238971E-2</v>
      </c>
      <c r="AQ774" s="19">
        <f>ABS(Ct_Na+10^-pH-Kw*10^pH-Ct_Cl-Ct_OAc*Ka*10^pH/(1+Ka*10^pH))</f>
        <v>1.4623768378545801E-2</v>
      </c>
      <c r="AR774" s="19">
        <f>ABS(Ct_Na+10^-pH-Kw*10^pH-Ct_Cl-Ct_OAc*Ka*10^pH/(1+Ka*10^pH))</f>
        <v>1.2775001894326551E-2</v>
      </c>
      <c r="AS774" s="19">
        <f>ABS(Ct_Na+10^-pH-Kw*10^pH-Ct_Cl-Ct_OAc*Ka*10^pH/(1+Ka*10^pH))</f>
        <v>1.0984926409606369E-2</v>
      </c>
      <c r="AT774" s="19">
        <f>ABS(Ct_Na+10^-pH-Kw*10^pH-Ct_Cl-Ct_OAc*Ka*10^pH/(1+Ka*10^pH))</f>
        <v>9.2507907837836717E-3</v>
      </c>
      <c r="AU774" s="19">
        <f>ABS(Ct_Na+10^-pH-Kw*10^pH-Ct_Cl-Ct_OAc*Ka*10^pH/(1+Ka*10^pH))</f>
        <v>7.5700131772170817E-3</v>
      </c>
      <c r="AV774" s="19">
        <f>ABS(Ct_Na+10^-pH-Kw*10^pH-Ct_Cl-Ct_OAc*Ka*10^pH/(1+Ka*10^pH))</f>
        <v>5.9401682253948929E-3</v>
      </c>
      <c r="AW774" s="19">
        <f>ABS(Ct_Na+10^-pH-Kw*10^pH-Ct_Cl-Ct_OAc*Ka*10^pH/(1+Ka*10^pH))</f>
        <v>4.3589753616868274E-3</v>
      </c>
      <c r="AX774" s="19">
        <f>ABS(Ct_Na+10^-pH-Kw*10^pH-Ct_Cl-Ct_OAc*Ka*10^pH/(1+Ka*10^pH))</f>
        <v>2.824288170440746E-3</v>
      </c>
      <c r="AY774" s="19">
        <f>ABS(Ct_Na+10^-pH-Kw*10^pH-Ct_Cl-Ct_OAc*Ka*10^pH/(1+Ka*10^pH))</f>
        <v>1.3340846658974753E-3</v>
      </c>
      <c r="AZ774" s="19">
        <f>ABS(Ct_Na+10^-pH-Kw*10^pH-Ct_Cl-Ct_OAc*Ka*10^pH/(1+Ka*10^pH))</f>
        <v>1.1354159565886424E-4</v>
      </c>
      <c r="BA774" s="19">
        <f>ABS(Ct_Na+10^-pH-Kw*10^pH-Ct_Cl-Ct_OAc*Ka*10^pH/(1+Ka*10^pH))</f>
        <v>1.5203896526642946E-3</v>
      </c>
      <c r="BB774" s="19">
        <f>ABS(Ct_Na+10^-pH-Kw*10^pH-Ct_Cl-Ct_OAc*Ka*10^pH/(1+Ka*10^pH))</f>
        <v>2.8881585969751447E-3</v>
      </c>
      <c r="BC774" s="19">
        <f>ABS(Ct_Na+10^-pH-Kw*10^pH-Ct_Cl-Ct_OAc*Ka*10^pH/(1+Ka*10^pH))</f>
        <v>4.2184544195240856E-3</v>
      </c>
      <c r="BD774" s="19">
        <f>ABS(Ct_Na+10^-pH-Kw*10^pH-Ct_Cl-Ct_OAc*Ka*10^pH/(1+Ka*10^pH))</f>
        <v>5.512796300923016E-3</v>
      </c>
      <c r="BE774" s="19">
        <f>ABS(Ct_Na+10^-pH-Kw*10^pH-Ct_Cl-Ct_OAc*Ka*10^pH/(1+Ka*10^pH))</f>
        <v>6.7726223988179846E-3</v>
      </c>
      <c r="BF774" s="19">
        <f>ABS(Ct_Na+10^-pH-Kw*10^pH-Ct_Cl-Ct_OAc*Ka*10^pH/(1+Ka*10^pH))</f>
        <v>7.9992951783472988E-3</v>
      </c>
      <c r="BG774" s="19">
        <f>ABS(Ct_Na+10^-pH-Kw*10^pH-Ct_Cl-Ct_OAc*Ka*10^pH/(1+Ka*10^pH))</f>
        <v>9.1941063272394721E-3</v>
      </c>
      <c r="BH774" s="19">
        <f>ABS(Ct_Na+10^-pH-Kw*10^pH-Ct_Cl-Ct_OAc*Ka*10^pH/(1+Ka*10^pH))</f>
        <v>1.0358281292826732E-2</v>
      </c>
      <c r="BI774" s="19">
        <f>ABS(Ct_Na+10^-pH-Kw*10^pH-Ct_Cl-Ct_OAc*Ka*10^pH/(1+Ka*10^pH))</f>
        <v>1.1492983474475089E-2</v>
      </c>
      <c r="BJ774" s="19">
        <f>ABS(Ct_Na+10^-pH-Kw*10^pH-Ct_Cl-Ct_OAc*Ka*10^pH/(1+Ka*10^pH))</f>
        <v>1.2599318101582234E-2</v>
      </c>
      <c r="BK774" s="19">
        <f>ABS(Ct_Na+10^-pH-Kw*10^pH-Ct_Cl-Ct_OAc*Ka*10^pH/(1+Ka*10^pH))</f>
        <v>1.3678335824316337E-2</v>
      </c>
      <c r="BL774" s="19">
        <f>ABS(Ct_Na+10^-pH-Kw*10^pH-Ct_Cl-Ct_OAc*Ka*10^pH/(1+Ka*10^pH))</f>
        <v>1.473103604161792E-2</v>
      </c>
      <c r="BM774" s="19">
        <f>ABS(Ct_Na+10^-pH-Kw*10^pH-Ct_Cl-Ct_OAc*Ka*10^pH/(1+Ka*10^pH))</f>
        <v>1.5758369988623094E-2</v>
      </c>
      <c r="BN774" s="19">
        <f>ABS(Ct_Na+10^-pH-Kw*10^pH-Ct_Cl-Ct_OAc*Ka*10^pH/(1+Ka*10^pH))</f>
        <v>1.6761243603556679E-2</v>
      </c>
      <c r="BO774" s="19">
        <f>ABS(Ct_Na+10^-pH-Kw*10^pH-Ct_Cl-Ct_OAc*Ka*10^pH/(1+Ka*10^pH))</f>
        <v>1.774052019225654E-2</v>
      </c>
      <c r="BP774" s="19">
        <f>ABS(Ct_Na+10^-pH-Kw*10^pH-Ct_Cl-Ct_OAc*Ka*10^pH/(1+Ka*10^pH))</f>
        <v>1.8697022906800601E-2</v>
      </c>
      <c r="BQ774" s="19">
        <f>ABS(Ct_Na+10^-pH-Kw*10^pH-Ct_Cl-Ct_OAc*Ka*10^pH/(1+Ka*10^pH))</f>
        <v>1.9631537053194238E-2</v>
      </c>
      <c r="BR774" s="19">
        <f>ABS(Ct_Na+10^-pH-Kw*10^pH-Ct_Cl-Ct_OAc*Ka*10^pH/(1+Ka*10^pH))</f>
        <v>2.0544812241715268E-2</v>
      </c>
      <c r="BS774" s="19">
        <f>ABS(Ct_Na+10^-pH-Kw*10^pH-Ct_Cl-Ct_OAc*Ka*10^pH/(1+Ka*10^pH))</f>
        <v>2.1437564392292018E-2</v>
      </c>
      <c r="BT774" s="19">
        <f>ABS(Ct_Na+10^-pH-Kw*10^pH-Ct_Cl-Ct_OAc*Ka*10^pH/(1+Ka*10^pH))</f>
        <v>2.2310477606189288E-2</v>
      </c>
      <c r="BU774" s="19">
        <f>ABS(Ct_Na+10^-pH-Kw*10^pH-Ct_Cl-Ct_OAc*Ka*10^pH/(1+Ka*10^pH))</f>
        <v>2.3164205914286612E-2</v>
      </c>
      <c r="BV774" s="19">
        <f>ABS(Ct_Na+10^-pH-Kw*10^pH-Ct_Cl-Ct_OAc*Ka*10^pH/(1+Ka*10^pH))</f>
        <v>2.3999374911338314E-2</v>
      </c>
      <c r="BW774" s="19">
        <f>ABS(Ct_Na+10^-pH-Kw*10^pH-Ct_Cl-Ct_OAc*Ka*10^pH/(1+Ka*10^pH))</f>
        <v>2.4816583284797564E-2</v>
      </c>
      <c r="BX774" s="19">
        <f>ABS(Ct_Na+10^-pH-Kw*10^pH-Ct_Cl-Ct_OAc*Ka*10^pH/(1+Ka*10^pH))</f>
        <v>2.5616404246055526E-2</v>
      </c>
      <c r="BY774" s="19">
        <f>ABS(Ct_Na+10^-pH-Kw*10^pH-Ct_Cl-Ct_OAc*Ka*10^pH/(1+Ka*10^pH))</f>
        <v>2.6399386871286984E-2</v>
      </c>
      <c r="BZ774" s="19">
        <f>ABS(Ct_Na+10^-pH-Kw*10^pH-Ct_Cl-Ct_OAc*Ka*10^pH/(1+Ka*10^pH))</f>
        <v>2.7166057358492826E-2</v>
      </c>
      <c r="CA774" s="19">
        <f>ABS(Ct_Na+10^-pH-Kw*10^pH-Ct_Cl-Ct_OAc*Ka*10^pH/(1+Ka*10^pH))</f>
        <v>2.7916920206787169E-2</v>
      </c>
      <c r="CB774" s="19">
        <f>ABS(Ct_Na+10^-pH-Kw*10^pH-Ct_Cl-Ct_OAc*Ka*10^pH/(1+Ka*10^pH))</f>
        <v>2.8652459323483696E-2</v>
      </c>
      <c r="CC774" s="19">
        <f>ABS(Ct_Na+10^-pH-Kw*10^pH-Ct_Cl-Ct_OAc*Ka*10^pH/(1+Ka*10^pH))</f>
        <v>2.9373139064085348E-2</v>
      </c>
      <c r="CD774" s="19">
        <f>ABS(Ct_Na+10^-pH-Kw*10^pH-Ct_Cl-Ct_OAc*Ka*10^pH/(1+Ka*10^pH))</f>
        <v>3.007940520987494E-2</v>
      </c>
      <c r="CE774" s="19">
        <f>ABS(Ct_Na+10^-pH-Kw*10^pH-Ct_Cl-Ct_OAc*Ka*10^pH/(1+Ka*10^pH))</f>
        <v>3.0771685887431087E-2</v>
      </c>
      <c r="CF774" s="19">
        <f>ABS(Ct_Na+10^-pH-Kw*10^pH-Ct_Cl-Ct_OAc*Ka*10^pH/(1+Ka*10^pH))</f>
        <v>3.1450392434054758E-2</v>
      </c>
      <c r="CG774" s="19">
        <f>ABS(Ct_Na+10^-pH-Kw*10^pH-Ct_Cl-Ct_OAc*Ka*10^pH/(1+Ka*10^pH))</f>
        <v>3.2115920212782839E-2</v>
      </c>
      <c r="CH774" s="19">
        <f>ABS(Ct_Na+10^-pH-Kw*10^pH-Ct_Cl-Ct_OAc*Ka*10^pH/(1+Ka*10^pH))</f>
        <v>3.2768649380381501E-2</v>
      </c>
      <c r="CI774" s="19">
        <f>ABS(Ct_Na+10^-pH-Kw*10^pH-Ct_Cl-Ct_OAc*Ka*10^pH/(1+Ka*10^pH))</f>
        <v>3.3408945611454494E-2</v>
      </c>
      <c r="CJ774" s="19">
        <f>ABS(Ct_Na+10^-pH-Kw*10^pH-Ct_Cl-Ct_OAc*Ka*10^pH/(1+Ka*10^pH))</f>
        <v>3.4037160781563845E-2</v>
      </c>
      <c r="CK774" s="19">
        <f>ABS(Ct_Na+10^-pH-Kw*10^pH-Ct_Cl-Ct_OAc*Ka*10^pH/(1+Ka*10^pH))</f>
        <v>3.4653633612045008E-2</v>
      </c>
      <c r="CL774" s="19">
        <f>ABS(Ct_Na+10^-pH-Kw*10^pH-Ct_Cl-Ct_OAc*Ka*10^pH/(1+Ka*10^pH))</f>
        <v>3.5258690278998708E-2</v>
      </c>
      <c r="CM774" s="19">
        <f>ABS(Ct_Na+10^-pH-Kw*10^pH-Ct_Cl-Ct_OAc*Ka*10^pH/(1+Ka*10^pH))</f>
        <v>3.5852644988760597E-2</v>
      </c>
      <c r="CN774" s="19">
        <f>ABS(Ct_Na+10^-pH-Kw*10^pH-Ct_Cl-Ct_OAc*Ka*10^pH/(1+Ka*10^pH))</f>
        <v>3.6435800521981379E-2</v>
      </c>
      <c r="CO774" s="19">
        <f>ABS(Ct_Na+10^-pH-Kw*10^pH-Ct_Cl-Ct_OAc*Ka*10^pH/(1+Ka*10^pH))</f>
        <v>3.7008448748297278E-2</v>
      </c>
      <c r="CP774" s="19">
        <f>ABS(Ct_Na+10^-pH-Kw*10^pH-Ct_Cl-Ct_OAc*Ka*10^pH/(1+Ka*10^pH))</f>
        <v>3.7570871113428966E-2</v>
      </c>
      <c r="CQ774" s="19">
        <f>ABS(Ct_Na+10^-pH-Kw*10^pH-Ct_Cl-Ct_OAc*Ka*10^pH/(1+Ka*10^pH))</f>
        <v>3.8123339100416744E-2</v>
      </c>
      <c r="CR774" s="19">
        <f>ABS(Ct_Na+10^-pH-Kw*10^pH-Ct_Cl-Ct_OAc*Ka*10^pH/(1+Ka*10^pH))</f>
        <v>3.866611466658014E-2</v>
      </c>
      <c r="CS774" s="19">
        <f>ABS(Ct_Na+10^-pH-Kw*10^pH-Ct_Cl-Ct_OAc*Ka*10^pH/(1+Ka*10^pH))</f>
        <v>3.9199450657679824E-2</v>
      </c>
      <c r="CT774" s="19">
        <f>ABS(Ct_Na+10^-pH-Kw*10^pH-Ct_Cl-Ct_OAc*Ka*10^pH/(1+Ka*10^pH))</f>
        <v>3.9723591200657132E-2</v>
      </c>
      <c r="CU774" s="19">
        <f>ABS(Ct_Na+10^-pH-Kw*10^pH-Ct_Cl-Ct_OAc*Ka*10^pH/(1+Ka*10^pH))</f>
        <v>4.0238772076233095E-2</v>
      </c>
      <c r="CV774" s="19">
        <f>ABS(Ct_Na+10^-pH-Kw*10^pH-Ct_Cl-Ct_OAc*Ka*10^pH/(1+Ka*10^pH))</f>
        <v>4.0745221072562017E-2</v>
      </c>
      <c r="CW774" s="19">
        <f>ABS(Ct_Na+10^-pH-Kw*10^pH-Ct_Cl-Ct_OAc*Ka*10^pH/(1+Ka*10^pH))</f>
        <v>4.1243158321053491E-2</v>
      </c>
      <c r="CX774" s="19">
        <f>ABS(Ct_Na+10^-pH-Kw*10^pH-Ct_Cl-Ct_OAc*Ka*10^pH/(1+Ka*10^pH))</f>
        <v>4.1732796615403411E-2</v>
      </c>
    </row>
    <row r="775" spans="1:102">
      <c r="A775" s="24">
        <v>7.46</v>
      </c>
      <c r="B775" s="19">
        <f>ABS(Ct_Na+10^-pH-Kw*10^pH-Ct_Cl-Ct_OAc*Ka*10^pH/(1+Ka*10^pH))</f>
        <v>0.24961104370857107</v>
      </c>
      <c r="C775" s="19">
        <f>ABS(Ct_Na+10^-pH-Kw*10^pH-Ct_Cl-Ct_OAc*Ka*10^pH/(1+Ka*10^pH))</f>
        <v>0.23296291085242316</v>
      </c>
      <c r="D775" s="19">
        <f>ABS(Ct_Na+10^-pH-Kw*10^pH-Ct_Cl-Ct_OAc*Ka*10^pH/(1+Ka*10^pH))</f>
        <v>0.21782824461956146</v>
      </c>
      <c r="E775" s="19">
        <f>ABS(Ct_Na+10^-pH-Kw*10^pH-Ct_Cl-Ct_OAc*Ka*10^pH/(1+Ka*10^pH))</f>
        <v>0.20400963631999208</v>
      </c>
      <c r="F775" s="19">
        <f>ABS(Ct_Na+10^-pH-Kw*10^pH-Ct_Cl-Ct_OAc*Ka*10^pH/(1+Ka*10^pH))</f>
        <v>0.19134257871205343</v>
      </c>
      <c r="G775" s="19">
        <f>ABS(Ct_Na+10^-pH-Kw*10^pH-Ct_Cl-Ct_OAc*Ka*10^pH/(1+Ka*10^pH))</f>
        <v>0.17968888571274991</v>
      </c>
      <c r="H775" s="19">
        <f>ABS(Ct_Na+10^-pH-Kw*10^pH-Ct_Cl-Ct_OAc*Ka*10^pH/(1+Ka*10^pH))</f>
        <v>0.16893163063646974</v>
      </c>
      <c r="I775" s="19">
        <f>ABS(Ct_Na+10^-pH-Kw*10^pH-Ct_Cl-Ct_OAc*Ka*10^pH/(1+Ka*10^pH))</f>
        <v>0.15897120926954361</v>
      </c>
      <c r="J775" s="19">
        <f>ABS(Ct_Na+10^-pH-Kw*10^pH-Ct_Cl-Ct_OAc*Ka*10^pH/(1+Ka*10^pH))</f>
        <v>0.14972224657168373</v>
      </c>
      <c r="K775" s="19">
        <f>ABS(Ct_Na+10^-pH-Kw*10^pH-Ct_Cl-Ct_OAc*Ka*10^pH/(1+Ka*10^pH))</f>
        <v>0.1411111433702279</v>
      </c>
      <c r="L775" s="19">
        <f>ABS(Ct_Na+10^-pH-Kw*10^pH-Ct_Cl-Ct_OAc*Ka*10^pH/(1+Ka*10^pH))</f>
        <v>0.13307411371553579</v>
      </c>
      <c r="M775" s="19">
        <f>ABS(Ct_Na+10^-pH-Kw*10^pH-Ct_Cl-Ct_OAc*Ka*10^pH/(1+Ka*10^pH))</f>
        <v>0.12555560210308192</v>
      </c>
      <c r="N775" s="19">
        <f>ABS(Ct_Na+10^-pH-Kw*10^pH-Ct_Cl-Ct_OAc*Ka*10^pH/(1+Ka*10^pH))</f>
        <v>0.11850699746640639</v>
      </c>
      <c r="O775" s="19">
        <f>ABS(Ct_Na+10^-pH-Kw*10^pH-Ct_Cl-Ct_OAc*Ka*10^pH/(1+Ka*10^pH))</f>
        <v>0.11188558098952939</v>
      </c>
      <c r="P775" s="19">
        <f>ABS(Ct_Na+10^-pH-Kw*10^pH-Ct_Cl-Ct_OAc*Ka*10^pH/(1+Ka*10^pH))</f>
        <v>0.10565365959952748</v>
      </c>
      <c r="Q775" s="19">
        <f>ABS(Ct_Na+10^-pH-Kw*10^pH-Ct_Cl-Ct_OAc*Ka*10^pH/(1+Ka*10^pH))</f>
        <v>9.9777848003240008E-2</v>
      </c>
      <c r="R775" s="19">
        <f>ABS(Ct_Na+10^-pH-Kw*10^pH-Ct_Cl-Ct_OAc*Ka*10^pH/(1+Ka*10^pH))</f>
        <v>9.4228470384524046E-2</v>
      </c>
      <c r="S775" s="19">
        <f>ABS(Ct_Na+10^-pH-Kw*10^pH-Ct_Cl-Ct_OAc*Ka*10^pH/(1+Ka*10^pH))</f>
        <v>8.8979059123576482E-2</v>
      </c>
      <c r="T775" s="19">
        <f>ABS(Ct_Na+10^-pH-Kw*10^pH-Ct_Cl-Ct_OAc*Ka*10^pH/(1+Ka*10^pH))</f>
        <v>8.4005932665836738E-2</v>
      </c>
      <c r="U775" s="19">
        <f>ABS(Ct_Na+10^-pH-Kw*10^pH-Ct_Cl-Ct_OAc*Ka*10^pH/(1+Ka*10^pH))</f>
        <v>7.92878383341349E-2</v>
      </c>
      <c r="V775" s="19">
        <f>ABS(Ct_Na+10^-pH-Kw*10^pH-Ct_Cl-Ct_OAc*Ka*10^pH/(1+Ka*10^pH))</f>
        <v>7.4805648719018167E-2</v>
      </c>
      <c r="W775" s="19">
        <f>ABS(Ct_Na+10^-pH-Kw*10^pH-Ct_Cl-Ct_OAc*Ka*10^pH/(1+Ka*10^pH))</f>
        <v>7.0542102499760756E-2</v>
      </c>
      <c r="X775" s="19">
        <f>ABS(Ct_Na+10^-pH-Kw*10^pH-Ct_Cl-Ct_OAc*Ka*10^pH/(1+Ka*10^pH))</f>
        <v>6.6481582290944211E-2</v>
      </c>
      <c r="Y775" s="19">
        <f>ABS(Ct_Na+10^-pH-Kw*10^pH-Ct_Cl-Ct_OAc*Ka*10^pH/(1+Ka*10^pH))</f>
        <v>6.2609923487188898E-2</v>
      </c>
      <c r="Z775" s="19">
        <f>ABS(Ct_Na+10^-pH-Kw*10^pH-Ct_Cl-Ct_OAc*Ka*10^pH/(1+Ka*10^pH))</f>
        <v>5.8914249174513364E-2</v>
      </c>
      <c r="AA775" s="19">
        <f>ABS(Ct_Na+10^-pH-Kw*10^pH-Ct_Cl-Ct_OAc*Ka*10^pH/(1+Ka*10^pH))</f>
        <v>5.5382827053512287E-2</v>
      </c>
      <c r="AB775" s="19">
        <f>ABS(Ct_Na+10^-pH-Kw*10^pH-Ct_Cl-Ct_OAc*Ka*10^pH/(1+Ka*10^pH))</f>
        <v>5.2004945024728688E-2</v>
      </c>
      <c r="AC775" s="19">
        <f>ABS(Ct_Na+10^-pH-Kw*10^pH-Ct_Cl-Ct_OAc*Ka*10^pH/(1+Ka*10^pH))</f>
        <v>4.8770802656744314E-2</v>
      </c>
      <c r="AD775" s="19">
        <f>ABS(Ct_Na+10^-pH-Kw*10^pH-Ct_Cl-Ct_OAc*Ka*10^pH/(1+Ka*10^pH))</f>
        <v>4.5671416220759334E-2</v>
      </c>
      <c r="AE775" s="19">
        <f>ABS(Ct_Na+10^-pH-Kw*10^pH-Ct_Cl-Ct_OAc*Ka*10^pH/(1+Ka*10^pH))</f>
        <v>4.269853535359007E-2</v>
      </c>
      <c r="AF775" s="19">
        <f>ABS(Ct_Na+10^-pH-Kw*10^pH-Ct_Cl-Ct_OAc*Ka*10^pH/(1+Ka*10^pH))</f>
        <v>3.9844569721107587E-2</v>
      </c>
      <c r="AG775" s="19">
        <f>ABS(Ct_Na+10^-pH-Kw*10^pH-Ct_Cl-Ct_OAc*Ka*10^pH/(1+Ka*10^pH))</f>
        <v>3.7102524309506738E-2</v>
      </c>
      <c r="AH775" s="19">
        <f>ABS(Ct_Na+10^-pH-Kw*10^pH-Ct_Cl-Ct_OAc*Ka*10^pH/(1+Ka*10^pH))</f>
        <v>3.4465942182967502E-2</v>
      </c>
      <c r="AI775" s="19">
        <f>ABS(Ct_Na+10^-pH-Kw*10^pH-Ct_Cl-Ct_OAc*Ka*10^pH/(1+Ka*10^pH))</f>
        <v>3.192885372158067E-2</v>
      </c>
      <c r="AJ775" s="19">
        <f>ABS(Ct_Na+10^-pH-Kw*10^pH-Ct_Cl-Ct_OAc*Ka*10^pH/(1+Ka*10^pH))</f>
        <v>2.9485731499504439E-2</v>
      </c>
      <c r="AK775" s="19">
        <f>ABS(Ct_Na+10^-pH-Kw*10^pH-Ct_Cl-Ct_OAc*Ka*10^pH/(1+Ka*10^pH))</f>
        <v>2.7131450085503724E-2</v>
      </c>
      <c r="AL775" s="19">
        <f>ABS(Ct_Na+10^-pH-Kw*10^pH-Ct_Cl-Ct_OAc*Ka*10^pH/(1+Ka*10^pH))</f>
        <v>2.4861250150574485E-2</v>
      </c>
      <c r="AM775" s="19">
        <f>ABS(Ct_Na+10^-pH-Kw*10^pH-Ct_Cl-Ct_OAc*Ka*10^pH/(1+Ka*10^pH))</f>
        <v>2.2670706353712891E-2</v>
      </c>
      <c r="AN775" s="19">
        <f>ABS(Ct_Na+10^-pH-Kw*10^pH-Ct_Cl-Ct_OAc*Ka*10^pH/(1+Ka*10^pH))</f>
        <v>2.0555698549846561E-2</v>
      </c>
      <c r="AO775" s="19">
        <f>ABS(Ct_Na+10^-pH-Kw*10^pH-Ct_Cl-Ct_OAc*Ka*10^pH/(1+Ka*10^pH))</f>
        <v>1.8512385925772298E-2</v>
      </c>
      <c r="AP775" s="19">
        <f>ABS(Ct_Na+10^-pH-Kw*10^pH-Ct_Cl-Ct_OAc*Ka*10^pH/(1+Ka*10^pH))</f>
        <v>1.6537183722500515E-2</v>
      </c>
      <c r="AQ775" s="19">
        <f>ABS(Ct_Na+10^-pH-Kw*10^pH-Ct_Cl-Ct_OAc*Ka*10^pH/(1+Ka*10^pH))</f>
        <v>1.4626742247204866E-2</v>
      </c>
      <c r="AR775" s="19">
        <f>ABS(Ct_Na+10^-pH-Kw*10^pH-Ct_Cl-Ct_OAc*Ka*10^pH/(1+Ka*10^pH))</f>
        <v>1.2777927916273579E-2</v>
      </c>
      <c r="AS775" s="19">
        <f>ABS(Ct_Na+10^-pH-Kw*10^pH-Ct_Cl-Ct_OAc*Ka*10^pH/(1+Ka*10^pH))</f>
        <v>1.0987806103784567E-2</v>
      </c>
      <c r="AT775" s="19">
        <f>ABS(Ct_Na+10^-pH-Kw*10^pH-Ct_Cl-Ct_OAc*Ka*10^pH/(1+Ka*10^pH))</f>
        <v>9.2536255979358134E-3</v>
      </c>
      <c r="AU775" s="19">
        <f>ABS(Ct_Na+10^-pH-Kw*10^pH-Ct_Cl-Ct_OAc*Ka*10^pH/(1+Ka*10^pH))</f>
        <v>7.572804492267049E-3</v>
      </c>
      <c r="AV775" s="19">
        <f>ABS(Ct_Na+10^-pH-Kw*10^pH-Ct_Cl-Ct_OAc*Ka*10^pH/(1+Ka*10^pH))</f>
        <v>5.9429173594972989E-3</v>
      </c>
      <c r="AW775" s="19">
        <f>ABS(Ct_Na+10^-pH-Kw*10^pH-Ct_Cl-Ct_OAc*Ka*10^pH/(1+Ka*10^pH))</f>
        <v>4.3616835739744494E-3</v>
      </c>
      <c r="AX775" s="19">
        <f>ABS(Ct_Na+10^-pH-Kw*10^pH-Ct_Cl-Ct_OAc*Ka*10^pH/(1+Ka*10^pH))</f>
        <v>2.8269566644963592E-3</v>
      </c>
      <c r="AY775" s="19">
        <f>ABS(Ct_Na+10^-pH-Kw*10^pH-Ct_Cl-Ct_OAc*Ka*10^pH/(1+Ka*10^pH))</f>
        <v>1.3367145929741794E-3</v>
      </c>
      <c r="AZ775" s="19">
        <f>ABS(Ct_Na+10^-pH-Kw*10^pH-Ct_Cl-Ct_OAc*Ka*10^pH/(1+Ka*10^pH))</f>
        <v>1.109491336473839E-4</v>
      </c>
      <c r="BA775" s="19">
        <f>ABS(Ct_Na+10^-pH-Kw*10^pH-Ct_Cl-Ct_OAc*Ka*10^pH/(1+Ka*10^pH))</f>
        <v>1.5178336003640949E-3</v>
      </c>
      <c r="BB775" s="19">
        <f>ABS(Ct_Na+10^-pH-Kw*10^pH-Ct_Cl-Ct_OAc*Ka*10^pH/(1+Ka*10^pH))</f>
        <v>2.8856379430053439E-3</v>
      </c>
      <c r="BC775" s="19">
        <f>ABS(Ct_Na+10^-pH-Kw*10^pH-Ct_Cl-Ct_OAc*Ka*10^pH/(1+Ka*10^pH))</f>
        <v>4.2159681940674154E-3</v>
      </c>
      <c r="BD775" s="19">
        <f>ABS(Ct_Na+10^-pH-Kw*10^pH-Ct_Cl-Ct_OAc*Ka*10^pH/(1+Ka*10^pH))</f>
        <v>5.5103435734791331E-3</v>
      </c>
      <c r="BE775" s="19">
        <f>ABS(Ct_Na+10^-pH-Kw*10^pH-Ct_Cl-Ct_OAc*Ka*10^pH/(1+Ka*10^pH))</f>
        <v>6.7702022761065295E-3</v>
      </c>
      <c r="BF775" s="19">
        <f>ABS(Ct_Na+10^-pH-Kw*10^pH-Ct_Cl-Ct_OAc*Ka*10^pH/(1+Ka*10^pH))</f>
        <v>7.9969068023490117E-3</v>
      </c>
      <c r="BG775" s="19">
        <f>ABS(Ct_Na+10^-pH-Kw*10^pH-Ct_Cl-Ct_OAc*Ka*10^pH/(1+Ka*10^pH))</f>
        <v>9.1917488733643943E-3</v>
      </c>
      <c r="BH775" s="19">
        <f>ABS(Ct_Na+10^-pH-Kw*10^pH-Ct_Cl-Ct_OAc*Ka*10^pH/(1+Ka*10^pH))</f>
        <v>1.0355953968199917E-2</v>
      </c>
      <c r="BI775" s="19">
        <f>ABS(Ct_Na+10^-pH-Kw*10^pH-Ct_Cl-Ct_OAc*Ka*10^pH/(1+Ka*10^pH))</f>
        <v>1.1490685516330749E-2</v>
      </c>
      <c r="BJ775" s="19">
        <f>ABS(Ct_Na+10^-pH-Kw*10^pH-Ct_Cl-Ct_OAc*Ka*10^pH/(1+Ka*10^pH))</f>
        <v>1.2597048775758304E-2</v>
      </c>
      <c r="BK775" s="19">
        <f>ABS(Ct_Na+10^-pH-Kw*10^pH-Ct_Cl-Ct_OAc*Ka*10^pH/(1+Ka*10^pH))</f>
        <v>1.3676094423841954E-2</v>
      </c>
      <c r="BL775" s="19">
        <f>ABS(Ct_Na+10^-pH-Kw*10^pH-Ct_Cl-Ct_OAc*Ka*10^pH/(1+Ka*10^pH))</f>
        <v>1.4728821885386989E-2</v>
      </c>
      <c r="BM775" s="19">
        <f>ABS(Ct_Na+10^-pH-Kw*10^pH-Ct_Cl-Ct_OAc*Ka*10^pH/(1+Ka*10^pH))</f>
        <v>1.575618242014782E-2</v>
      </c>
      <c r="BN775" s="19">
        <f>ABS(Ct_Na+10^-pH-Kw*10^pH-Ct_Cl-Ct_OAc*Ka*10^pH/(1+Ka*10^pH))</f>
        <v>1.6759081989795276E-2</v>
      </c>
      <c r="BO775" s="19">
        <f>ABS(Ct_Na+10^-pH-Kw*10^pH-Ct_Cl-Ct_OAc*Ka*10^pH/(1+Ka*10^pH))</f>
        <v>1.7738383922509843E-2</v>
      </c>
      <c r="BP775" s="19">
        <f>ABS(Ct_Na+10^-pH-Kw*10^pH-Ct_Cl-Ct_OAc*Ka*10^pH/(1+Ka*10^pH))</f>
        <v>1.8694911391672925E-2</v>
      </c>
      <c r="BQ775" s="19">
        <f>ABS(Ct_Na+10^-pH-Kw*10^pH-Ct_Cl-Ct_OAc*Ka*10^pH/(1+Ka*10^pH))</f>
        <v>1.9629449723613877E-2</v>
      </c>
      <c r="BR775" s="19">
        <f>ABS(Ct_Na+10^-pH-Kw*10^pH-Ct_Cl-Ct_OAc*Ka*10^pH/(1+Ka*10^pH))</f>
        <v>2.0542748548010685E-2</v>
      </c>
      <c r="BS775" s="19">
        <f>ABS(Ct_Na+10^-pH-Kw*10^pH-Ct_Cl-Ct_OAc*Ka*10^pH/(1+Ka*10^pH))</f>
        <v>2.1435523803319957E-2</v>
      </c>
      <c r="BT775" s="19">
        <f>ABS(Ct_Na+10^-pH-Kw*10^pH-Ct_Cl-Ct_OAc*Ka*10^pH/(1+Ka*10^pH))</f>
        <v>2.230845960851123E-2</v>
      </c>
      <c r="BU775" s="19">
        <f>ABS(Ct_Na+10^-pH-Kw*10^pH-Ct_Cl-Ct_OAc*Ka*10^pH/(1+Ka*10^pH))</f>
        <v>2.316221001139062E-2</v>
      </c>
      <c r="BV775" s="19">
        <f>ABS(Ct_Na+10^-pH-Kw*10^pH-Ct_Cl-Ct_OAc*Ka*10^pH/(1+Ka*10^pH))</f>
        <v>2.3997400622903023E-2</v>
      </c>
      <c r="BW775" s="19">
        <f>ABS(Ct_Na+10^-pH-Kw*10^pH-Ct_Cl-Ct_OAc*Ka*10^pH/(1+Ka*10^pH))</f>
        <v>2.4814630145995858E-2</v>
      </c>
      <c r="BX775" s="19">
        <f>ABS(Ct_Na+10^-pH-Kw*10^pH-Ct_Cl-Ct_OAc*Ka*10^pH/(1+Ka*10^pH))</f>
        <v>2.5614471806895217E-2</v>
      </c>
      <c r="BY775" s="19">
        <f>ABS(Ct_Na+10^-pH-Kw*10^pH-Ct_Cl-Ct_OAc*Ka*10^pH/(1+Ka*10^pH))</f>
        <v>2.6397474695986141E-2</v>
      </c>
      <c r="BZ775" s="19">
        <f>ABS(Ct_Na+10^-pH-Kw*10^pH-Ct_Cl-Ct_OAc*Ka*10^pH/(1+Ka*10^pH))</f>
        <v>2.7164165024887707E-2</v>
      </c>
      <c r="CA775" s="19">
        <f>ABS(Ct_Na+10^-pH-Kw*10^pH-Ct_Cl-Ct_OAc*Ka*10^pH/(1+Ka*10^pH))</f>
        <v>2.791504730577065E-2</v>
      </c>
      <c r="CB775" s="19">
        <f>ABS(Ct_Na+10^-pH-Kw*10^pH-Ct_Cl-Ct_OAc*Ka*10^pH/(1+Ka*10^pH))</f>
        <v>2.8650605458472339E-2</v>
      </c>
      <c r="CC775" s="19">
        <f>ABS(Ct_Na+10^-pH-Kw*10^pH-Ct_Cl-Ct_OAc*Ka*10^pH/(1+Ka*10^pH))</f>
        <v>2.9371303850513383E-2</v>
      </c>
      <c r="CD775" s="19">
        <f>ABS(Ct_Na+10^-pH-Kw*10^pH-Ct_Cl-Ct_OAc*Ka*10^pH/(1+Ka*10^pH))</f>
        <v>3.0077588274713588E-2</v>
      </c>
      <c r="CE775" s="19">
        <f>ABS(Ct_Na+10^-pH-Kw*10^pH-Ct_Cl-Ct_OAc*Ka*10^pH/(1+Ka*10^pH))</f>
        <v>3.0769886868731625E-2</v>
      </c>
      <c r="CF775" s="19">
        <f>ABS(Ct_Na+10^-pH-Kw*10^pH-Ct_Cl-Ct_OAc*Ka*10^pH/(1+Ka*10^pH))</f>
        <v>3.1448610980514019E-2</v>
      </c>
      <c r="CG775" s="19">
        <f>ABS(Ct_Na+10^-pH-Kw*10^pH-Ct_Cl-Ct_OAc*Ka*10^pH/(1+Ka*10^pH))</f>
        <v>3.2114155983329742E-2</v>
      </c>
      <c r="CH775" s="19">
        <f>ABS(Ct_Na+10^-pH-Kw*10^pH-Ct_Cl-Ct_OAc*Ka*10^pH/(1+Ka*10^pH))</f>
        <v>3.2766902043783637E-2</v>
      </c>
      <c r="CI775" s="19">
        <f>ABS(Ct_Na+10^-pH-Kw*10^pH-Ct_Cl-Ct_OAc*Ka*10^pH/(1+Ka*10^pH))</f>
        <v>3.3407214845943167E-2</v>
      </c>
      <c r="CJ775" s="19">
        <f>ABS(Ct_Na+10^-pH-Kw*10^pH-Ct_Cl-Ct_OAc*Ka*10^pH/(1+Ka*10^pH))</f>
        <v>3.4035446274477035E-2</v>
      </c>
      <c r="CK775" s="19">
        <f>ABS(Ct_Na+10^-pH-Kw*10^pH-Ct_Cl-Ct_OAc*Ka*10^pH/(1+Ka*10^pH))</f>
        <v>3.4651935059486945E-2</v>
      </c>
      <c r="CL775" s="19">
        <f>ABS(Ct_Na+10^-pH-Kw*10^pH-Ct_Cl-Ct_OAc*Ka*10^pH/(1+Ka*10^pH))</f>
        <v>3.5257007385515161E-2</v>
      </c>
      <c r="CM775" s="19">
        <f>ABS(Ct_Na+10^-pH-Kw*10^pH-Ct_Cl-Ct_OAc*Ka*10^pH/(1+Ka*10^pH))</f>
        <v>3.5850977467029095E-2</v>
      </c>
      <c r="CN775" s="19">
        <f>ABS(Ct_Na+10^-pH-Kw*10^pH-Ct_Cl-Ct_OAc*Ka*10^pH/(1+Ka*10^pH))</f>
        <v>3.6434148092515502E-2</v>
      </c>
      <c r="CO775" s="19">
        <f>ABS(Ct_Na+10^-pH-Kw*10^pH-Ct_Cl-Ct_OAc*Ka*10^pH/(1+Ka*10^pH))</f>
        <v>3.7006811139164333E-2</v>
      </c>
      <c r="CP775" s="19">
        <f>ABS(Ct_Na+10^-pH-Kw*10^pH-Ct_Cl-Ct_OAc*Ka*10^pH/(1+Ka*10^pH))</f>
        <v>3.7569248059980145E-2</v>
      </c>
      <c r="CQ775" s="19">
        <f>ABS(Ct_Na+10^-pH-Kw*10^pH-Ct_Cl-Ct_OAc*Ka*10^pH/(1+Ka*10^pH))</f>
        <v>3.8121730345029317E-2</v>
      </c>
      <c r="CR775" s="19">
        <f>ABS(Ct_Na+10^-pH-Kw*10^pH-Ct_Cl-Ct_OAc*Ka*10^pH/(1+Ka*10^pH))</f>
        <v>3.8664519958410928E-2</v>
      </c>
      <c r="CS775" s="19">
        <f>ABS(Ct_Na+10^-pH-Kw*10^pH-Ct_Cl-Ct_OAc*Ka*10^pH/(1+Ka*10^pH))</f>
        <v>3.9197869752429372E-2</v>
      </c>
      <c r="CT775" s="19">
        <f>ABS(Ct_Na+10^-pH-Kw*10^pH-Ct_Cl-Ct_OAc*Ka*10^pH/(1+Ka*10^pH))</f>
        <v>3.9722023860344097E-2</v>
      </c>
      <c r="CU775" s="19">
        <f>ABS(Ct_Na+10^-pH-Kw*10^pH-Ct_Cl-Ct_OAc*Ka*10^pH/(1+Ka*10^pH))</f>
        <v>4.0237218068978189E-2</v>
      </c>
      <c r="CV775" s="19">
        <f>ABS(Ct_Na+10^-pH-Kw*10^pH-Ct_Cl-Ct_OAc*Ka*10^pH/(1+Ka*10^pH))</f>
        <v>4.0743680172381225E-2</v>
      </c>
      <c r="CW775" s="19">
        <f>ABS(Ct_Na+10^-pH-Kw*10^pH-Ct_Cl-Ct_OAc*Ka*10^pH/(1+Ka*10^pH))</f>
        <v>4.124163030765983E-2</v>
      </c>
      <c r="CX775" s="19">
        <f>ABS(Ct_Na+10^-pH-Kw*10^pH-Ct_Cl-Ct_OAc*Ka*10^pH/(1+Ka*10^pH))</f>
        <v>4.173128127401711E-2</v>
      </c>
    </row>
    <row r="776" spans="1:102">
      <c r="A776" s="23">
        <v>7.47</v>
      </c>
      <c r="B776" s="19">
        <f>ABS(Ct_Na+10^-pH-Kw*10^pH-Ct_Cl-Ct_OAc*Ka*10^pH/(1+Ka*10^pH))</f>
        <v>0.24961989386799352</v>
      </c>
      <c r="C776" s="19">
        <f>ABS(Ct_Na+10^-pH-Kw*10^pH-Ct_Cl-Ct_OAc*Ka*10^pH/(1+Ka*10^pH))</f>
        <v>0.2329713399331608</v>
      </c>
      <c r="D776" s="19">
        <f>ABS(Ct_Na+10^-pH-Kw*10^pH-Ct_Cl-Ct_OAc*Ka*10^pH/(1+Ka*10^pH))</f>
        <v>0.21783629090149473</v>
      </c>
      <c r="E776" s="19">
        <f>ABS(Ct_Na+10^-pH-Kw*10^pH-Ct_Cl-Ct_OAc*Ka*10^pH/(1+Ka*10^pH))</f>
        <v>0.20401733308997355</v>
      </c>
      <c r="F776" s="19">
        <f>ABS(Ct_Na+10^-pH-Kw*10^pH-Ct_Cl-Ct_OAc*Ka*10^pH/(1+Ka*10^pH))</f>
        <v>0.19134995509607908</v>
      </c>
      <c r="G776" s="19">
        <f>ABS(Ct_Na+10^-pH-Kw*10^pH-Ct_Cl-Ct_OAc*Ka*10^pH/(1+Ka*10^pH))</f>
        <v>0.17969596734169621</v>
      </c>
      <c r="H776" s="19">
        <f>ABS(Ct_Na+10^-pH-Kw*10^pH-Ct_Cl-Ct_OAc*Ka*10^pH/(1+Ka*10^pH))</f>
        <v>0.16893844018380433</v>
      </c>
      <c r="I776" s="19">
        <f>ABS(Ct_Na+10^-pH-Kw*10^pH-Ct_Cl-Ct_OAc*Ka*10^pH/(1+Ka*10^pH))</f>
        <v>0.15897776688945997</v>
      </c>
      <c r="J776" s="19">
        <f>ABS(Ct_Na+10^-pH-Kw*10^pH-Ct_Cl-Ct_OAc*Ka*10^pH/(1+Ka*10^pH))</f>
        <v>0.14972857025899738</v>
      </c>
      <c r="K776" s="19">
        <f>ABS(Ct_Na+10^-pH-Kw*10^pH-Ct_Cl-Ct_OAc*Ka*10^pH/(1+Ka*10^pH))</f>
        <v>0.14111724925822183</v>
      </c>
      <c r="L776" s="19">
        <f>ABS(Ct_Na+10^-pH-Kw*10^pH-Ct_Cl-Ct_OAc*Ka*10^pH/(1+Ka*10^pH))</f>
        <v>0.13308001632416466</v>
      </c>
      <c r="M776" s="19">
        <f>ABS(Ct_Na+10^-pH-Kw*10^pH-Ct_Cl-Ct_OAc*Ka*10^pH/(1+Ka*10^pH))</f>
        <v>0.12556131454714348</v>
      </c>
      <c r="N776" s="19">
        <f>ABS(Ct_Na+10^-pH-Kw*10^pH-Ct_Cl-Ct_OAc*Ka*10^pH/(1+Ka*10^pH))</f>
        <v>0.11851253163118608</v>
      </c>
      <c r="O776" s="19">
        <f>ABS(Ct_Na+10^-pH-Kw*10^pH-Ct_Cl-Ct_OAc*Ka*10^pH/(1+Ka*10^pH))</f>
        <v>0.11189094767983218</v>
      </c>
      <c r="P776" s="19">
        <f>ABS(Ct_Na+10^-pH-Kw*10^pH-Ct_Cl-Ct_OAc*Ka*10^pH/(1+Ka*10^pH))</f>
        <v>0.10565886866679317</v>
      </c>
      <c r="Q776" s="19">
        <f>ABS(Ct_Na+10^-pH-Kw*10^pH-Ct_Cl-Ct_OAc*Ka*10^pH/(1+Ka*10^pH))</f>
        <v>9.9782908454499303E-2</v>
      </c>
      <c r="R776" s="19">
        <f>ABS(Ct_Na+10^-pH-Kw*10^pH-Ct_Cl-Ct_OAc*Ka*10^pH/(1+Ka*10^pH))</f>
        <v>9.4233390476221743E-2</v>
      </c>
      <c r="S776" s="19">
        <f>ABS(Ct_Na+10^-pH-Kw*10^pH-Ct_Cl-Ct_OAc*Ka*10^pH/(1+Ka*10^pH))</f>
        <v>8.8983846442715911E-2</v>
      </c>
      <c r="T776" s="19">
        <f>ABS(Ct_Na+10^-pH-Kw*10^pH-Ct_Cl-Ct_OAc*Ka*10^pH/(1+Ka*10^pH))</f>
        <v>8.4010594200447292E-2</v>
      </c>
      <c r="U776" s="19">
        <f>ABS(Ct_Na+10^-pH-Kw*10^pH-Ct_Cl-Ct_OAc*Ka*10^pH/(1+Ka*10^pH))</f>
        <v>7.9292380534705234E-2</v>
      </c>
      <c r="V776" s="19">
        <f>ABS(Ct_Na+10^-pH-Kw*10^pH-Ct_Cl-Ct_OAc*Ka*10^pH/(1+Ka*10^pH))</f>
        <v>7.4810077552250276E-2</v>
      </c>
      <c r="W776" s="19">
        <f>ABS(Ct_Na+10^-pH-Kw*10^pH-Ct_Cl-Ct_OAc*Ka*10^pH/(1+Ka*10^pH))</f>
        <v>7.0546423495768715E-2</v>
      </c>
      <c r="X776" s="19">
        <f>ABS(Ct_Na+10^-pH-Kw*10^pH-Ct_Cl-Ct_OAc*Ka*10^pH/(1+Ka*10^pH))</f>
        <v>6.6485800584833929E-2</v>
      </c>
      <c r="Y776" s="19">
        <f>ABS(Ct_Na+10^-pH-Kw*10^pH-Ct_Cl-Ct_OAc*Ka*10^pH/(1+Ka*10^pH))</f>
        <v>6.2614043855803062E-2</v>
      </c>
      <c r="Z776" s="19">
        <f>ABS(Ct_Na+10^-pH-Kw*10^pH-Ct_Cl-Ct_OAc*Ka*10^pH/(1+Ka*10^pH))</f>
        <v>5.8918276069000887E-2</v>
      </c>
      <c r="AA776" s="19">
        <f>ABS(Ct_Na+10^-pH-Kw*10^pH-Ct_Cl-Ct_OAc*Ka*10^pH/(1+Ka*10^pH))</f>
        <v>5.5386764628278795E-2</v>
      </c>
      <c r="AB776" s="19">
        <f>ABS(Ct_Na+10^-pH-Kw*10^pH-Ct_Cl-Ct_OAc*Ka*10^pH/(1+Ka*10^pH))</f>
        <v>5.2008797163240306E-2</v>
      </c>
      <c r="AC776" s="19">
        <f>ABS(Ct_Na+10^-pH-Kw*10^pH-Ct_Cl-Ct_OAc*Ka*10^pH/(1+Ka*10^pH))</f>
        <v>4.8774572994586388E-2</v>
      </c>
      <c r="AD776" s="19">
        <f>ABS(Ct_Na+10^-pH-Kw*10^pH-Ct_Cl-Ct_OAc*Ka*10^pH/(1+Ka*10^pH))</f>
        <v>4.5675108166293055E-2</v>
      </c>
      <c r="AE776" s="19">
        <f>ABS(Ct_Na+10^-pH-Kw*10^pH-Ct_Cl-Ct_OAc*Ka*10^pH/(1+Ka*10^pH))</f>
        <v>4.2702152106501495E-2</v>
      </c>
      <c r="AF776" s="19">
        <f>ABS(Ct_Na+10^-pH-Kw*10^pH-Ct_Cl-Ct_OAc*Ka*10^pH/(1+Ka*10^pH))</f>
        <v>3.9848114289101622E-2</v>
      </c>
      <c r="AG776" s="19">
        <f>ABS(Ct_Na+10^-pH-Kw*10^pH-Ct_Cl-Ct_OAc*Ka*10^pH/(1+Ka*10^pH))</f>
        <v>3.710599952336447E-2</v>
      </c>
      <c r="AH776" s="19">
        <f>ABS(Ct_Na+10^-pH-Kw*10^pH-Ct_Cl-Ct_OAc*Ka*10^pH/(1+Ka*10^pH))</f>
        <v>3.4469350710155687E-2</v>
      </c>
      <c r="AI776" s="19">
        <f>ABS(Ct_Na+10^-pH-Kw*10^pH-Ct_Cl-Ct_OAc*Ka*10^pH/(1+Ka*10^pH))</f>
        <v>3.1932198078577417E-2</v>
      </c>
      <c r="AJ776" s="19">
        <f>ABS(Ct_Na+10^-pH-Kw*10^pH-Ct_Cl-Ct_OAc*Ka*10^pH/(1+Ka*10^pH))</f>
        <v>2.9489014062983515E-2</v>
      </c>
      <c r="AK776" s="19">
        <f>ABS(Ct_Na+10^-pH-Kw*10^pH-Ct_Cl-Ct_OAc*Ka*10^pH/(1+Ka*10^pH))</f>
        <v>2.7134673102502109E-2</v>
      </c>
      <c r="AL776" s="19">
        <f>ABS(Ct_Na+10^-pH-Kw*10^pH-Ct_Cl-Ct_OAc*Ka*10^pH/(1+Ka*10^pH))</f>
        <v>2.4864415747752222E-2</v>
      </c>
      <c r="AM776" s="19">
        <f>ABS(Ct_Na+10^-pH-Kw*10^pH-Ct_Cl-Ct_OAc*Ka*10^pH/(1+Ka*10^pH))</f>
        <v>2.2673816545800529E-2</v>
      </c>
      <c r="AN776" s="19">
        <f>ABS(Ct_Na+10^-pH-Kw*10^pH-Ct_Cl-Ct_OAc*Ka*10^pH/(1+Ka*10^pH))</f>
        <v>2.0558755247364439E-2</v>
      </c>
      <c r="AO776" s="19">
        <f>ABS(Ct_Na+10^-pH-Kw*10^pH-Ct_Cl-Ct_OAc*Ka*10^pH/(1+Ka*10^pH))</f>
        <v>1.8515390942095672E-2</v>
      </c>
      <c r="AP776" s="19">
        <f>ABS(Ct_Na+10^-pH-Kw*10^pH-Ct_Cl-Ct_OAc*Ka*10^pH/(1+Ka*10^pH))</f>
        <v>1.6540138780335847E-2</v>
      </c>
      <c r="AQ776" s="19">
        <f>ABS(Ct_Na+10^-pH-Kw*10^pH-Ct_Cl-Ct_OAc*Ka*10^pH/(1+Ka*10^pH))</f>
        <v>1.4629648984535393E-2</v>
      </c>
      <c r="AR776" s="19">
        <f>ABS(Ct_Na+10^-pH-Kw*10^pH-Ct_Cl-Ct_OAc*Ka*10^pH/(1+Ka*10^pH))</f>
        <v>1.2780787891825254E-2</v>
      </c>
      <c r="AS776" s="19">
        <f>ABS(Ct_Na+10^-pH-Kw*10^pH-Ct_Cl-Ct_OAc*Ka*10^pH/(1+Ka*10^pH))</f>
        <v>1.0990620802058301E-2</v>
      </c>
      <c r="AT776" s="19">
        <f>ABS(Ct_Na+10^-pH-Kw*10^pH-Ct_Cl-Ct_OAc*Ka*10^pH/(1+Ka*10^pH))</f>
        <v>9.2563964338465629E-3</v>
      </c>
      <c r="AU776" s="19">
        <f>ABS(Ct_Na+10^-pH-Kw*10^pH-Ct_Cl-Ct_OAc*Ka*10^pH/(1+Ka*10^pH))</f>
        <v>7.5755328154259588E-3</v>
      </c>
      <c r="AV776" s="19">
        <f>ABS(Ct_Na+10^-pH-Kw*10^pH-Ct_Cl-Ct_OAc*Ka*10^pH/(1+Ka*10^pH))</f>
        <v>5.9456044581695927E-3</v>
      </c>
      <c r="AW776" s="19">
        <f>ABS(Ct_Na+10^-pH-Kw*10^pH-Ct_Cl-Ct_OAc*Ka*10^pH/(1+Ka*10^pH))</f>
        <v>4.3643306787418054E-3</v>
      </c>
      <c r="AX776" s="19">
        <f>ABS(Ct_Na+10^-pH-Kw*10^pH-Ct_Cl-Ct_OAc*Ka*10^pH/(1+Ka*10^pH))</f>
        <v>2.8295649516501056E-3</v>
      </c>
      <c r="AY776" s="19">
        <f>ABS(Ct_Na+10^-pH-Kw*10^pH-Ct_Cl-Ct_OAc*Ka*10^pH/(1+Ka*10^pH))</f>
        <v>1.3392851876625339E-3</v>
      </c>
      <c r="AZ776" s="19">
        <f>ABS(Ct_Na+10^-pH-Kw*10^pH-Ct_Cl-Ct_OAc*Ka*10^pH/(1+Ka*10^pH))</f>
        <v>1.0841515449683259E-4</v>
      </c>
      <c r="BA776" s="19">
        <f>ABS(Ct_Na+10^-pH-Kw*10^pH-Ct_Cl-Ct_OAc*Ka*10^pH/(1+Ka*10^pH))</f>
        <v>1.5153352053277544E-3</v>
      </c>
      <c r="BB776" s="19">
        <f>ABS(Ct_Na+10^-pH-Kw*10^pH-Ct_Cl-Ct_OAc*Ka*10^pH/(1+Ka*10^pH))</f>
        <v>2.8831741436355987E-3</v>
      </c>
      <c r="BC776" s="19">
        <f>ABS(Ct_Na+10^-pH-Kw*10^pH-Ct_Cl-Ct_OAc*Ka*10^pH/(1+Ka*10^pH))</f>
        <v>4.2135380425377816E-3</v>
      </c>
      <c r="BD776" s="19">
        <f>ABS(Ct_Na+10^-pH-Kw*10^pH-Ct_Cl-Ct_OAc*Ka*10^pH/(1+Ka*10^pH))</f>
        <v>5.5079461603885216E-3</v>
      </c>
      <c r="BE776" s="19">
        <f>ABS(Ct_Na+10^-pH-Kw*10^pH-Ct_Cl-Ct_OAc*Ka*10^pH/(1+Ka*10^pH))</f>
        <v>6.767836728429899E-3</v>
      </c>
      <c r="BF776" s="19">
        <f>ABS(Ct_Na+10^-pH-Kw*10^pH-Ct_Cl-Ct_OAc*Ka*10^pH/(1+Ka*10^pH))</f>
        <v>7.9945722815228382E-3</v>
      </c>
      <c r="BG776" s="19">
        <f>ABS(Ct_Na+10^-pH-Kw*10^pH-Ct_Cl-Ct_OAc*Ka*10^pH/(1+Ka*10^pH))</f>
        <v>9.1894445734964636E-3</v>
      </c>
      <c r="BH776" s="19">
        <f>ABS(Ct_Na+10^-pH-Kw*10^pH-Ct_Cl-Ct_OAc*Ka*10^pH/(1+Ka*10^pH))</f>
        <v>1.0353679114393853E-2</v>
      </c>
      <c r="BI776" s="19">
        <f>ABS(Ct_Na+10^-pH-Kw*10^pH-Ct_Cl-Ct_OAc*Ka*10^pH/(1+Ka*10^pH))</f>
        <v>1.1488439363116644E-2</v>
      </c>
      <c r="BJ776" s="19">
        <f>ABS(Ct_Na+10^-pH-Kw*10^pH-Ct_Cl-Ct_OAc*Ka*10^pH/(1+Ka*10^pH))</f>
        <v>1.2594830605621346E-2</v>
      </c>
      <c r="BK776" s="19">
        <f>ABS(Ct_Na+10^-pH-Kw*10^pH-Ct_Cl-Ct_OAc*Ka*10^pH/(1+Ka*10^pH))</f>
        <v>1.3673903545841977E-2</v>
      </c>
      <c r="BL776" s="19">
        <f>ABS(Ct_Na+10^-pH-Kw*10^pH-Ct_Cl-Ct_OAc*Ka*10^pH/(1+Ka*10^pH))</f>
        <v>1.4726657633862113E-2</v>
      </c>
      <c r="BM776" s="19">
        <f>ABS(Ct_Na+10^-pH-Kw*10^pH-Ct_Cl-Ct_OAc*Ka*10^pH/(1+Ka*10^pH))</f>
        <v>1.5754044153496231E-2</v>
      </c>
      <c r="BN776" s="19">
        <f>ABS(Ct_Na+10^-pH-Kw*10^pH-Ct_Cl-Ct_OAc*Ka*10^pH/(1+Ka*10^pH))</f>
        <v>1.675696908932952E-2</v>
      </c>
      <c r="BO776" s="19">
        <f>ABS(Ct_Na+10^-pH-Kw*10^pH-Ct_Cl-Ct_OAc*Ka*10^pH/(1+Ka*10^pH))</f>
        <v>1.773629579137849E-2</v>
      </c>
      <c r="BP776" s="19">
        <f>ABS(Ct_Na+10^-pH-Kw*10^pH-Ct_Cl-Ct_OAc*Ka*10^pH/(1+Ka*10^pH))</f>
        <v>1.8692847453844939E-2</v>
      </c>
      <c r="BQ776" s="19">
        <f>ABS(Ct_Na+10^-pH-Kw*10^pH-Ct_Cl-Ct_OAc*Ka*10^pH/(1+Ka*10^pH))</f>
        <v>1.9627409422921363E-2</v>
      </c>
      <c r="BR776" s="19">
        <f>ABS(Ct_Na+10^-pH-Kw*10^pH-Ct_Cl-Ct_OAc*Ka*10^pH/(1+Ka*10^pH))</f>
        <v>2.0540731347246023E-2</v>
      </c>
      <c r="BS776" s="19">
        <f>ABS(Ct_Na+10^-pH-Kw*10^pH-Ct_Cl-Ct_OAc*Ka*10^pH/(1+Ka*10^pH))</f>
        <v>2.1433529183383641E-2</v>
      </c>
      <c r="BT776" s="19">
        <f>ABS(Ct_Na+10^-pH-Kw*10^pH-Ct_Cl-Ct_OAc*Ka*10^pH/(1+Ka*10^pH))</f>
        <v>2.2306487067607073E-2</v>
      </c>
      <c r="BU776" s="19">
        <f>ABS(Ct_Na+10^-pH-Kw*10^pH-Ct_Cl-Ct_OAc*Ka*10^pH/(1+Ka*10^pH))</f>
        <v>2.3160259064265165E-2</v>
      </c>
      <c r="BV776" s="19">
        <f>ABS(Ct_Na+10^-pH-Kw*10^pH-Ct_Cl-Ct_OAc*Ka*10^pH/(1+Ka*10^pH))</f>
        <v>2.399547080012631E-2</v>
      </c>
      <c r="BW776" s="19">
        <f>ABS(Ct_Na+10^-pH-Kw*10^pH-Ct_Cl-Ct_OAc*Ka*10^pH/(1+Ka*10^pH))</f>
        <v>2.4812720993280815E-2</v>
      </c>
      <c r="BX776" s="19">
        <f>ABS(Ct_Na+10^-pH-Kw*10^pH-Ct_Cl-Ct_OAc*Ka*10^pH/(1+Ka*10^pH))</f>
        <v>2.5612582884453283E-2</v>
      </c>
      <c r="BY776" s="19">
        <f>ABS(Ct_Na+10^-pH-Kw*10^pH-Ct_Cl-Ct_OAc*Ka*10^pH/(1+Ka*10^pH))</f>
        <v>2.6395605577916849E-2</v>
      </c>
      <c r="BZ776" s="19">
        <f>ABS(Ct_Na+10^-pH-Kw*10^pH-Ct_Cl-Ct_OAc*Ka*10^pH/(1+Ka*10^pH))</f>
        <v>2.716231529859995E-2</v>
      </c>
      <c r="CA776" s="19">
        <f>ABS(Ct_Na+10^-pH-Kw*10^pH-Ct_Cl-Ct_OAc*Ka*10^pH/(1+Ka*10^pH))</f>
        <v>2.7913216571433884E-2</v>
      </c>
      <c r="CB776" s="19">
        <f>ABS(Ct_Na+10^-pH-Kw*10^pH-Ct_Cl-Ct_OAc*Ka*10^pH/(1+Ka*10^pH))</f>
        <v>2.8648793328495722E-2</v>
      </c>
      <c r="CC776" s="19">
        <f>ABS(Ct_Na+10^-pH-Kw*10^pH-Ct_Cl-Ct_OAc*Ka*10^pH/(1+Ka*10^pH))</f>
        <v>2.9369509949051263E-2</v>
      </c>
      <c r="CD776" s="19">
        <f>ABS(Ct_Na+10^-pH-Kw*10^pH-Ct_Cl-Ct_OAc*Ka*10^pH/(1+Ka*10^pH))</f>
        <v>3.0075812237195666E-2</v>
      </c>
      <c r="CE776" s="19">
        <f>ABS(Ct_Na+10^-pH-Kw*10^pH-Ct_Cl-Ct_OAc*Ka*10^pH/(1+Ka*10^pH))</f>
        <v>3.0768128341416436E-2</v>
      </c>
      <c r="CF776" s="19">
        <f>ABS(Ct_Na+10^-pH-Kw*10^pH-Ct_Cl-Ct_OAc*Ka*10^pH/(1+Ka*10^pH))</f>
        <v>3.1446869620064252E-2</v>
      </c>
      <c r="CG776" s="19">
        <f>ABS(Ct_Na+10^-pH-Kw*10^pH-Ct_Cl-Ct_OAc*Ka*10^pH/(1+Ka*10^pH))</f>
        <v>3.2112431456408214E-2</v>
      </c>
      <c r="CH776" s="19">
        <f>ABS(Ct_Na+10^-pH-Kw*10^pH-Ct_Cl-Ct_OAc*Ka*10^pH/(1+Ka*10^pH))</f>
        <v>3.2765194026668644E-2</v>
      </c>
      <c r="CI776" s="19">
        <f>ABS(Ct_Na+10^-pH-Kw*10^pH-Ct_Cl-Ct_OAc*Ka*10^pH/(1+Ka*10^pH))</f>
        <v>3.3405523024162206E-2</v>
      </c>
      <c r="CJ776" s="19">
        <f>ABS(Ct_Na+10^-pH-Kw*10^pH-Ct_Cl-Ct_OAc*Ka*10^pH/(1+Ka*10^pH))</f>
        <v>3.4033770342457761E-2</v>
      </c>
      <c r="CK776" s="19">
        <f>ABS(Ct_Na+10^-pH-Kw*10^pH-Ct_Cl-Ct_OAc*Ka*10^pH/(1+Ka*10^pH))</f>
        <v>3.4650274720224472E-2</v>
      </c>
      <c r="CL776" s="19">
        <f>ABS(Ct_Na+10^-pH-Kw*10^pH-Ct_Cl-Ct_OAc*Ka*10^pH/(1+Ka*10^pH))</f>
        <v>3.5255362350254726E-2</v>
      </c>
      <c r="CM776" s="19">
        <f>ABS(Ct_Na+10^-pH-Kw*10^pH-Ct_Cl-Ct_OAc*Ka*10^pH/(1+Ka*10^pH))</f>
        <v>3.5849347454963328E-2</v>
      </c>
      <c r="CN776" s="19">
        <f>ABS(Ct_Na+10^-pH-Kw*10^pH-Ct_Cl-Ct_OAc*Ka*10^pH/(1+Ka*10^pH))</f>
        <v>3.6432532830495412E-2</v>
      </c>
      <c r="CO776" s="19">
        <f>ABS(Ct_Na+10^-pH-Kw*10^pH-Ct_Cl-Ct_OAc*Ka*10^pH/(1+Ka*10^pH))</f>
        <v>3.7005210361423325E-2</v>
      </c>
      <c r="CP776" s="19">
        <f>ABS(Ct_Na+10^-pH-Kw*10^pH-Ct_Cl-Ct_OAc*Ka*10^pH/(1+Ka*10^pH))</f>
        <v>3.756766150787038E-2</v>
      </c>
      <c r="CQ776" s="19">
        <f>ABS(Ct_Na+10^-pH-Kw*10^pH-Ct_Cl-Ct_OAc*Ka*10^pH/(1+Ka*10^pH))</f>
        <v>3.8120157766769712E-2</v>
      </c>
      <c r="CR776" s="19">
        <f>ABS(Ct_Na+10^-pH-Kw*10^pH-Ct_Cl-Ct_OAc*Ka*10^pH/(1+Ka*10^pH))</f>
        <v>3.8662961108846212E-2</v>
      </c>
      <c r="CS776" s="19">
        <f>ABS(Ct_Na+10^-pH-Kw*10^pH-Ct_Cl-Ct_OAc*Ka*10^pH/(1+Ka*10^pH))</f>
        <v>3.9196324392799645E-2</v>
      </c>
      <c r="CT776" s="19">
        <f>ABS(Ct_Na+10^-pH-Kw*10^pH-Ct_Cl-Ct_OAc*Ka*10^pH/(1+Ka*10^pH))</f>
        <v>3.9720491758064261E-2</v>
      </c>
      <c r="CU776" s="19">
        <f>ABS(Ct_Na+10^-pH-Kw*10^pH-Ct_Cl-Ct_OAc*Ka*10^pH/(1+Ka*10^pH))</f>
        <v>4.0235698997426891E-2</v>
      </c>
      <c r="CV776" s="19">
        <f>ABS(Ct_Na+10^-pH-Kw*10^pH-Ct_Cl-Ct_OAc*Ka*10^pH/(1+Ka*10^pH))</f>
        <v>4.0742173910698641E-2</v>
      </c>
      <c r="CW776" s="19">
        <f>ABS(Ct_Na+10^-pH-Kw*10^pH-Ct_Cl-Ct_OAc*Ka*10^pH/(1+Ka*10^pH))</f>
        <v>4.1240136640554065E-2</v>
      </c>
      <c r="CX776" s="19">
        <f>ABS(Ct_Na+10^-pH-Kw*10^pH-Ct_Cl-Ct_OAc*Ka*10^pH/(1+Ka*10^pH))</f>
        <v>4.1729799991578546E-2</v>
      </c>
    </row>
    <row r="777" spans="1:102">
      <c r="A777" s="24">
        <v>7.48</v>
      </c>
      <c r="B777" s="19">
        <f>ABS(Ct_Na+10^-pH-Kw*10^pH-Ct_Cl-Ct_OAc*Ka*10^pH/(1+Ka*10^pH))</f>
        <v>0.24962854363951986</v>
      </c>
      <c r="C777" s="19">
        <f>ABS(Ct_Na+10^-pH-Kw*10^pH-Ct_Cl-Ct_OAc*Ka*10^pH/(1+Ka*10^pH))</f>
        <v>0.23297957817487891</v>
      </c>
      <c r="D777" s="19">
        <f>ABS(Ct_Na+10^-pH-Kw*10^pH-Ct_Cl-Ct_OAc*Ka*10^pH/(1+Ka*10^pH))</f>
        <v>0.21784415502520532</v>
      </c>
      <c r="E777" s="19">
        <f>ABS(Ct_Na+10^-pH-Kw*10^pH-Ct_Cl-Ct_OAc*Ka*10^pH/(1+Ka*10^pH))</f>
        <v>0.20402485562767725</v>
      </c>
      <c r="F777" s="19">
        <f>ABS(Ct_Na+10^-pH-Kw*10^pH-Ct_Cl-Ct_OAc*Ka*10^pH/(1+Ka*10^pH))</f>
        <v>0.1913571645132765</v>
      </c>
      <c r="G777" s="19">
        <f>ABS(Ct_Na+10^-pH-Kw*10^pH-Ct_Cl-Ct_OAc*Ka*10^pH/(1+Ka*10^pH))</f>
        <v>0.17970288868802786</v>
      </c>
      <c r="H777" s="19">
        <f>ABS(Ct_Na+10^-pH-Kw*10^pH-Ct_Cl-Ct_OAc*Ka*10^pH/(1+Ka*10^pH))</f>
        <v>0.16894509561856755</v>
      </c>
      <c r="I777" s="19">
        <f>ABS(Ct_Na+10^-pH-Kw*10^pH-Ct_Cl-Ct_OAc*Ka*10^pH/(1+Ka*10^pH))</f>
        <v>0.158984176109808</v>
      </c>
      <c r="J777" s="19">
        <f>ABS(Ct_Na+10^-pH-Kw*10^pH-Ct_Cl-Ct_OAc*Ka*10^pH/(1+Ka*10^pH))</f>
        <v>0.14973475085167418</v>
      </c>
      <c r="K777" s="19">
        <f>ABS(Ct_Na+10^-pH-Kw*10^pH-Ct_Cl-Ct_OAc*Ka*10^pH/(1+Ka*10^pH))</f>
        <v>0.14112321699065294</v>
      </c>
      <c r="L777" s="19">
        <f>ABS(Ct_Na+10^-pH-Kw*10^pH-Ct_Cl-Ct_OAc*Ka*10^pH/(1+Ka*10^pH))</f>
        <v>0.1330857853870332</v>
      </c>
      <c r="M777" s="19">
        <f>ABS(Ct_Na+10^-pH-Kw*10^pH-Ct_Cl-Ct_OAc*Ka*10^pH/(1+Ka*10^pH))</f>
        <v>0.1255668977578405</v>
      </c>
      <c r="N777" s="19">
        <f>ABS(Ct_Na+10^-pH-Kw*10^pH-Ct_Cl-Ct_OAc*Ka*10^pH/(1+Ka*10^pH))</f>
        <v>0.11851794060547235</v>
      </c>
      <c r="O777" s="19">
        <f>ABS(Ct_Na+10^-pH-Kw*10^pH-Ct_Cl-Ct_OAc*Ka*10^pH/(1+Ka*10^pH))</f>
        <v>0.11189619297749018</v>
      </c>
      <c r="P777" s="19">
        <f>ABS(Ct_Na+10^-pH-Kw*10^pH-Ct_Cl-Ct_OAc*Ka*10^pH/(1+Ka*10^pH))</f>
        <v>0.10566395991585986</v>
      </c>
      <c r="Q777" s="19">
        <f>ABS(Ct_Na+10^-pH-Kw*10^pH-Ct_Cl-Ct_OAc*Ka*10^pH/(1+Ka*10^pH))</f>
        <v>9.978785445775129E-2</v>
      </c>
      <c r="R777" s="19">
        <f>ABS(Ct_Na+10^-pH-Kw*10^pH-Ct_Cl-Ct_OAc*Ka*10^pH/(1+Ka*10^pH))</f>
        <v>9.4238199302870987E-2</v>
      </c>
      <c r="S777" s="19">
        <f>ABS(Ct_Na+10^-pH-Kw*10^pH-Ct_Cl-Ct_OAc*Ka*10^pH/(1+Ka*10^pH))</f>
        <v>8.8988525507713898E-2</v>
      </c>
      <c r="T777" s="19">
        <f>ABS(Ct_Na+10^-pH-Kw*10^pH-Ct_Cl-Ct_OAc*Ka*10^pH/(1+Ka*10^pH))</f>
        <v>8.4015150333354618E-2</v>
      </c>
      <c r="U777" s="19">
        <f>ABS(Ct_Na+10^-pH-Kw*10^pH-Ct_Cl-Ct_OAc*Ka*10^pH/(1+Ka*10^pH))</f>
        <v>7.9296820039731666E-2</v>
      </c>
      <c r="V777" s="19">
        <f>ABS(Ct_Na+10^-pH-Kw*10^pH-Ct_Cl-Ct_OAc*Ka*10^pH/(1+Ka*10^pH))</f>
        <v>7.4814406260789862E-2</v>
      </c>
      <c r="W777" s="19">
        <f>ABS(Ct_Na+10^-pH-Kw*10^pH-Ct_Cl-Ct_OAc*Ka*10^pH/(1+Ka*10^pH))</f>
        <v>7.0550646812528151E-2</v>
      </c>
      <c r="X777" s="19">
        <f>ABS(Ct_Na+10^-pH-Kw*10^pH-Ct_Cl-Ct_OAc*Ka*10^pH/(1+Ka*10^pH))</f>
        <v>6.64899235284694E-2</v>
      </c>
      <c r="Y777" s="19">
        <f>ABS(Ct_Na+10^-pH-Kw*10^pH-Ct_Cl-Ct_OAc*Ka*10^pH/(1+Ka*10^pH))</f>
        <v>6.2618071094831973E-2</v>
      </c>
      <c r="Z777" s="19">
        <f>ABS(Ct_Na+10^-pH-Kw*10^pH-Ct_Cl-Ct_OAc*Ka*10^pH/(1+Ka*10^pH))</f>
        <v>5.8922211953632599E-2</v>
      </c>
      <c r="AA777" s="19">
        <f>ABS(Ct_Na+10^-pH-Kw*10^pH-Ct_Cl-Ct_OAc*Ka*10^pH/(1+Ka*10^pH))</f>
        <v>5.5390613218708751E-2</v>
      </c>
      <c r="AB777" s="19">
        <f>ABS(Ct_Na+10^-pH-Kw*10^pH-Ct_Cl-Ct_OAc*Ka*10^pH/(1+Ka*10^pH))</f>
        <v>5.2012562254868583E-2</v>
      </c>
      <c r="AC777" s="19">
        <f>ABS(Ct_Na+10^-pH-Kw*10^pH-Ct_Cl-Ct_OAc*Ka*10^pH/(1+Ka*10^pH))</f>
        <v>4.877825814055349E-2</v>
      </c>
      <c r="AD777" s="19">
        <f>ABS(Ct_Na+10^-pH-Kw*10^pH-Ct_Cl-Ct_OAc*Ka*10^pH/(1+Ka*10^pH))</f>
        <v>4.5678716697668195E-2</v>
      </c>
      <c r="AE777" s="19">
        <f>ABS(Ct_Na+10^-pH-Kw*10^pH-Ct_Cl-Ct_OAc*Ka*10^pH/(1+Ka*10^pH))</f>
        <v>4.2705687150410884E-2</v>
      </c>
      <c r="AF777" s="19">
        <f>ABS(Ct_Na+10^-pH-Kw*10^pH-Ct_Cl-Ct_OAc*Ka*10^pH/(1+Ka*10^pH))</f>
        <v>3.9851578785043876E-2</v>
      </c>
      <c r="AG777" s="19">
        <f>ABS(Ct_Na+10^-pH-Kw*10^pH-Ct_Cl-Ct_OAc*Ka*10^pH/(1+Ka*10^pH))</f>
        <v>3.7109396237926535E-2</v>
      </c>
      <c r="AH777" s="19">
        <f>ABS(Ct_Na+10^-pH-Kw*10^pH-Ct_Cl-Ct_OAc*Ka*10^pH/(1+Ka*10^pH))</f>
        <v>3.4472682250313726E-2</v>
      </c>
      <c r="AI777" s="19">
        <f>ABS(Ct_Na+10^-pH-Kw*10^pH-Ct_Cl-Ct_OAc*Ka*10^pH/(1+Ka*10^pH))</f>
        <v>3.1935466903742896E-2</v>
      </c>
      <c r="AJ777" s="19">
        <f>ABS(Ct_Na+10^-pH-Kw*10^pH-Ct_Cl-Ct_OAc*Ka*10^pH/(1+Ka*10^pH))</f>
        <v>2.9492222495933945E-2</v>
      </c>
      <c r="AK777" s="19">
        <f>ABS(Ct_Na+10^-pH-Kw*10^pH-Ct_Cl-Ct_OAc*Ka*10^pH/(1+Ka*10^pH))</f>
        <v>2.713782333931803E-2</v>
      </c>
      <c r="AL777" s="19">
        <f>ABS(Ct_Na+10^-pH-Kw*10^pH-Ct_Cl-Ct_OAc*Ka*10^pH/(1+Ka*10^pH))</f>
        <v>2.4867509866867019E-2</v>
      </c>
      <c r="AM777" s="19">
        <f>ABS(Ct_Na+10^-pH-Kw*10^pH-Ct_Cl-Ct_OAc*Ka*10^pH/(1+Ka*10^pH))</f>
        <v>2.2676856516256338E-2</v>
      </c>
      <c r="AN777" s="19">
        <f>ABS(Ct_Na+10^-pH-Kw*10^pH-Ct_Cl-Ct_OAc*Ka*10^pH/(1+Ka*10^pH))</f>
        <v>2.056174293635641E-2</v>
      </c>
      <c r="AO777" s="19">
        <f>ABS(Ct_Na+10^-pH-Kw*10^pH-Ct_Cl-Ct_OAc*Ka*10^pH/(1+Ka*10^pH))</f>
        <v>1.8518328121876801E-2</v>
      </c>
      <c r="AP777" s="19">
        <f>ABS(Ct_Na+10^-pH-Kw*10^pH-Ct_Cl-Ct_OAc*Ka*10^pH/(1+Ka*10^pH))</f>
        <v>1.6543027134546529E-2</v>
      </c>
      <c r="AQ777" s="19">
        <f>ABS(Ct_Na+10^-pH-Kw*10^pH-Ct_Cl-Ct_OAc*Ka*10^pH/(1+Ka*10^pH))</f>
        <v>1.4632490114013977E-2</v>
      </c>
      <c r="AR777" s="19">
        <f>ABS(Ct_Na+10^-pH-Kw*10^pH-Ct_Cl-Ct_OAc*Ka*10^pH/(1+Ka*10^pH))</f>
        <v>1.2783583319950179E-2</v>
      </c>
      <c r="AS777" s="19">
        <f>ABS(Ct_Na+10^-pH-Kw*10^pH-Ct_Cl-Ct_OAc*Ka*10^pH/(1+Ka*10^pH))</f>
        <v>1.0993371979666211E-2</v>
      </c>
      <c r="AT777" s="19">
        <f>ABS(Ct_Na+10^-pH-Kw*10^pH-Ct_Cl-Ct_OAc*Ka*10^pH/(1+Ka*10^pH))</f>
        <v>9.2591047437661084E-3</v>
      </c>
      <c r="AU777" s="19">
        <f>ABS(Ct_Na+10^-pH-Kw*10^pH-Ct_Cl-Ct_OAc*Ka*10^pH/(1+Ka*10^pH))</f>
        <v>7.5781995766629542E-3</v>
      </c>
      <c r="AV777" s="19">
        <f>ABS(Ct_Na+10^-pH-Kw*10^pH-Ct_Cl-Ct_OAc*Ka*10^pH/(1+Ka*10^pH))</f>
        <v>5.9482309297750058E-3</v>
      </c>
      <c r="AW777" s="19">
        <f>ABS(Ct_Na+10^-pH-Kw*10^pH-Ct_Cl-Ct_OAc*Ka*10^pH/(1+Ka*10^pH))</f>
        <v>4.3669180633912133E-3</v>
      </c>
      <c r="AX777" s="19">
        <f>ABS(Ct_Na+10^-pH-Kw*10^pH-Ct_Cl-Ct_OAc*Ka*10^pH/(1+Ka*10^pH))</f>
        <v>2.8321143989598549E-3</v>
      </c>
      <c r="AY777" s="19">
        <f>ABS(Ct_Na+10^-pH-Kw*10^pH-Ct_Cl-Ct_OAc*Ka*10^pH/(1+Ka*10^pH))</f>
        <v>1.341797797265655E-3</v>
      </c>
      <c r="AZ777" s="19">
        <f>ABS(Ct_Na+10^-pH-Kw*10^pH-Ct_Cl-Ct_OAc*Ka*10^pH/(1+Ka*10^pH))</f>
        <v>1.0593833009443082E-4</v>
      </c>
      <c r="BA777" s="19">
        <f>ABS(Ct_Na+10^-pH-Kw*10^pH-Ct_Cl-Ct_OAc*Ka*10^pH/(1+Ka*10^pH))</f>
        <v>1.512893158092242E-3</v>
      </c>
      <c r="BB777" s="19">
        <f>ABS(Ct_Na+10^-pH-Kw*10^pH-Ct_Cl-Ct_OAc*Ka*10^pH/(1+Ka*10^pH))</f>
        <v>2.8807659075345687E-3</v>
      </c>
      <c r="BC777" s="19">
        <f>ABS(Ct_Na+10^-pH-Kw*10^pH-Ct_Cl-Ct_OAc*Ka*10^pH/(1+Ka*10^pH))</f>
        <v>4.2111626912387859E-3</v>
      </c>
      <c r="BD777" s="19">
        <f>ABS(Ct_Na+10^-pH-Kw*10^pH-Ct_Cl-Ct_OAc*Ka*10^pH/(1+Ka*10^pH))</f>
        <v>5.5056028051131203E-3</v>
      </c>
      <c r="BE777" s="19">
        <f>ABS(Ct_Na+10^-pH-Kw*10^pH-Ct_Cl-Ct_OAc*Ka*10^pH/(1+Ka*10^pH))</f>
        <v>6.7655245159508048E-3</v>
      </c>
      <c r="BF777" s="19">
        <f>ABS(Ct_Na+10^-pH-Kw*10^pH-Ct_Cl-Ct_OAc*Ka*10^pH/(1+Ka*10^pH))</f>
        <v>7.9922903922927668E-3</v>
      </c>
      <c r="BG777" s="19">
        <f>ABS(Ct_Na+10^-pH-Kw*10^pH-Ct_Cl-Ct_OAc*Ka*10^pH/(1+Ka*10^pH))</f>
        <v>9.1871922198985614E-3</v>
      </c>
      <c r="BH777" s="19">
        <f>ABS(Ct_Na+10^-pH-Kw*10^pH-Ct_Cl-Ct_OAc*Ka*10^pH/(1+Ka*10^pH))</f>
        <v>1.0351455539104229E-2</v>
      </c>
      <c r="BI777" s="19">
        <f>ABS(Ct_Na+10^-pH-Kw*10^pH-Ct_Cl-Ct_OAc*Ka*10^pH/(1+Ka*10^pH))</f>
        <v>1.148624383757052E-2</v>
      </c>
      <c r="BJ777" s="19">
        <f>ABS(Ct_Na+10^-pH-Kw*10^pH-Ct_Cl-Ct_OAc*Ka*10^pH/(1+Ka*10^pH))</f>
        <v>1.2592662428575145E-2</v>
      </c>
      <c r="BK777" s="19">
        <f>ABS(Ct_Na+10^-pH-Kw*10^pH-Ct_Cl-Ct_OAc*Ka*10^pH/(1+Ka*10^pH))</f>
        <v>1.3671762042024083E-2</v>
      </c>
      <c r="BL777" s="19">
        <f>ABS(Ct_Na+10^-pH-Kw*10^pH-Ct_Cl-Ct_OAc*Ka*10^pH/(1+Ka*10^pH))</f>
        <v>1.4724542152705987E-2</v>
      </c>
      <c r="BM777" s="19">
        <f>ABS(Ct_Na+10^-pH-Kw*10^pH-Ct_Cl-Ct_OAc*Ka*10^pH/(1+Ka*10^pH))</f>
        <v>1.5751954067949783E-2</v>
      </c>
      <c r="BN777" s="19">
        <f>ABS(Ct_Na+10^-pH-Kw*10^pH-Ct_Cl-Ct_OAc*Ka*10^pH/(1+Ka*10^pH))</f>
        <v>1.6754903794735376E-2</v>
      </c>
      <c r="BO777" s="19">
        <f>ABS(Ct_Na+10^-pH-Kw*10^pH-Ct_Cl-Ct_OAc*Ka*10^pH/(1+Ka*10^pH))</f>
        <v>1.7734254704420124E-2</v>
      </c>
      <c r="BP777" s="19">
        <f>ABS(Ct_Na+10^-pH-Kw*10^pH-Ct_Cl-Ct_OAc*Ka*10^pH/(1+Ka*10^pH))</f>
        <v>1.8690830011554076E-2</v>
      </c>
      <c r="BQ777" s="19">
        <f>ABS(Ct_Na+10^-pH-Kw*10^pH-Ct_Cl-Ct_OAc*Ka*10^pH/(1+Ka*10^pH))</f>
        <v>1.9625415081742439E-2</v>
      </c>
      <c r="BR777" s="19">
        <f>ABS(Ct_Na+10^-pH-Kw*10^pH-Ct_Cl-Ct_OAc*Ka*10^pH/(1+Ka*10^pH))</f>
        <v>2.0538759582153759E-2</v>
      </c>
      <c r="BS777" s="19">
        <f>ABS(Ct_Na+10^-pH-Kw*10^pH-Ct_Cl-Ct_OAc*Ka*10^pH/(1+Ka*10^pH))</f>
        <v>2.143157948705024E-2</v>
      </c>
      <c r="BT777" s="19">
        <f>ABS(Ct_Na+10^-pH-Kw*10^pH-Ct_Cl-Ct_OAc*Ka*10^pH/(1+Ka*10^pH))</f>
        <v>2.2304558949615687E-2</v>
      </c>
      <c r="BU777" s="19">
        <f>ABS(Ct_Na+10^-pH-Kw*10^pH-Ct_Cl-Ct_OAc*Ka*10^pH/(1+Ka*10^pH))</f>
        <v>2.3158352050366503E-2</v>
      </c>
      <c r="BV777" s="19">
        <f>ABS(Ct_Na+10^-pH-Kw*10^pH-Ct_Cl-Ct_OAc*Ka*10^pH/(1+Ka*10^pH))</f>
        <v>2.3993584431535764E-2</v>
      </c>
      <c r="BW777" s="19">
        <f>ABS(Ct_Na+10^-pH-Kw*10^pH-Ct_Cl-Ct_OAc*Ka*10^pH/(1+Ka*10^pH))</f>
        <v>2.4810854826013251E-2</v>
      </c>
      <c r="BX777" s="19">
        <f>ABS(Ct_Na+10^-pH-Kw*10^pH-Ct_Cl-Ct_OAc*Ka*10^pH/(1+Ka*10^pH))</f>
        <v>2.5610736488693324E-2</v>
      </c>
      <c r="BY777" s="19">
        <f>ABS(Ct_Na+10^-pH-Kw*10^pH-Ct_Cl-Ct_OAc*Ka*10^pH/(1+Ka*10^pH))</f>
        <v>2.6393778537422224E-2</v>
      </c>
      <c r="BZ777" s="19">
        <f>ABS(Ct_Na+10^-pH-Kw*10^pH-Ct_Cl-Ct_OAc*Ka*10^pH/(1+Ka*10^pH))</f>
        <v>2.7160507210135972E-2</v>
      </c>
      <c r="CA777" s="19">
        <f>ABS(Ct_Na+10^-pH-Kw*10^pH-Ct_Cl-Ct_OAc*Ka*10^pH/(1+Ka*10^pH))</f>
        <v>2.7911427044237033E-2</v>
      </c>
      <c r="CB777" s="19">
        <f>ABS(Ct_Na+10^-pH-Kw*10^pH-Ct_Cl-Ct_OAc*Ka*10^pH/(1+Ka*10^pH))</f>
        <v>2.864702198376462E-2</v>
      </c>
      <c r="CC777" s="19">
        <f>ABS(Ct_Na+10^-pH-Kw*10^pH-Ct_Cl-Ct_OAc*Ka*10^pH/(1+Ka*10^pH))</f>
        <v>2.9367756419463376E-2</v>
      </c>
      <c r="CD777" s="19">
        <f>ABS(Ct_Na+10^-pH-Kw*10^pH-Ct_Cl-Ct_OAc*Ka*10^pH/(1+Ka*10^pH))</f>
        <v>3.0074076166448131E-2</v>
      </c>
      <c r="CE777" s="19">
        <f>ABS(Ct_Na+10^-pH-Kw*10^pH-Ct_Cl-Ct_OAc*Ka*10^pH/(1+Ka*10^pH))</f>
        <v>3.076640938378964E-2</v>
      </c>
      <c r="CF777" s="19">
        <f>ABS(Ct_Na+10^-pH-Kw*10^pH-Ct_Cl-Ct_OAc*Ka*10^pH/(1+Ka*10^pH))</f>
        <v>3.1445167440006812E-2</v>
      </c>
      <c r="CG777" s="19">
        <f>ABS(Ct_Na+10^-pH-Kw*10^pH-Ct_Cl-Ct_OAc*Ka*10^pH/(1+Ka*10^pH))</f>
        <v>3.2110745728142077E-2</v>
      </c>
      <c r="CH777" s="19">
        <f>ABS(Ct_Na+10^-pH-Kw*10^pH-Ct_Cl-Ct_OAc*Ka*10^pH/(1+Ka*10^pH))</f>
        <v>3.2763524433813217E-2</v>
      </c>
      <c r="CI777" s="19">
        <f>ABS(Ct_Na+10^-pH-Kw*10^pH-Ct_Cl-Ct_OAc*Ka*10^pH/(1+Ka*10^pH))</f>
        <v>3.3403869259376322E-2</v>
      </c>
      <c r="CJ777" s="19">
        <f>ABS(Ct_Na+10^-pH-Kw*10^pH-Ct_Cl-Ct_OAc*Ka*10^pH/(1+Ka*10^pH))</f>
        <v>3.4032132107098614E-2</v>
      </c>
      <c r="CK777" s="19">
        <f>ABS(Ct_Na+10^-pH-Kw*10^pH-Ct_Cl-Ct_OAc*Ka*10^pH/(1+Ka*10^pH))</f>
        <v>3.4648651724022386E-2</v>
      </c>
      <c r="CL777" s="19">
        <f>ABS(Ct_Na+10^-pH-Kw*10^pH-Ct_Cl-Ct_OAc*Ka*10^pH/(1+Ka*10^pH))</f>
        <v>3.5253754311003097E-2</v>
      </c>
      <c r="CM777" s="19">
        <f>ABS(Ct_Na+10^-pH-Kw*10^pH-Ct_Cl-Ct_OAc*Ka*10^pH/(1+Ka*10^pH))</f>
        <v>3.5847754098222696E-2</v>
      </c>
      <c r="CN777" s="19">
        <f>ABS(Ct_Na+10^-pH-Kw*10^pH-Ct_Cl-Ct_OAc*Ka*10^pH/(1+Ka*10^pH))</f>
        <v>3.6430953889311037E-2</v>
      </c>
      <c r="CO777" s="19">
        <f>ABS(Ct_Na+10^-pH-Kw*10^pH-Ct_Cl-Ct_OAc*Ka*10^pH/(1+Ka*10^pH))</f>
        <v>3.7003645576055448E-2</v>
      </c>
      <c r="CP777" s="19">
        <f>ABS(Ct_Na+10^-pH-Kw*10^pH-Ct_Cl-Ct_OAc*Ka*10^pH/(1+Ka*10^pH))</f>
        <v>3.7566110625536567E-2</v>
      </c>
      <c r="CQ777" s="19">
        <f>ABS(Ct_Na+10^-pH-Kw*10^pH-Ct_Cl-Ct_OAc*Ka*10^pH/(1+Ka*10^pH))</f>
        <v>3.8118620541398557E-2</v>
      </c>
      <c r="CR777" s="19">
        <f>ABS(Ct_Na+10^-pH-Kw*10^pH-Ct_Cl-Ct_OAc*Ka*10^pH/(1+Ka*10^pH))</f>
        <v>3.8661437300841893E-2</v>
      </c>
      <c r="CS777" s="19">
        <f>ABS(Ct_Na+10^-pH-Kw*10^pH-Ct_Cl-Ct_OAc*Ka*10^pH/(1+Ka*10^pH))</f>
        <v>3.9194813768816637E-2</v>
      </c>
      <c r="CT777" s="19">
        <f>ABS(Ct_Na+10^-pH-Kw*10^pH-Ct_Cl-Ct_OAc*Ka*10^pH/(1+Ka*10^pH))</f>
        <v>3.9718994090791861E-2</v>
      </c>
      <c r="CU777" s="19">
        <f>ABS(Ct_Na+10^-pH-Kw*10^pH-Ct_Cl-Ct_OAc*Ka*10^pH/(1+Ka*10^pH))</f>
        <v>4.0234214065382863E-2</v>
      </c>
      <c r="CV777" s="19">
        <f>ABS(Ct_Na+10^-pH-Kw*10^pH-Ct_Cl-Ct_OAc*Ka*10^pH/(1+Ka*10^pH))</f>
        <v>4.0740701498031662E-2</v>
      </c>
      <c r="CW777" s="19">
        <f>ABS(Ct_Na+10^-pH-Kw*10^pH-Ct_Cl-Ct_OAc*Ka*10^pH/(1+Ka*10^pH))</f>
        <v>4.1238676536854431E-2</v>
      </c>
      <c r="CX777" s="19">
        <f>ABS(Ct_Na+10^-pH-Kw*10^pH-Ct_Cl-Ct_OAc*Ka*10^pH/(1+Ka*10^pH))</f>
        <v>4.1728351991696791E-2</v>
      </c>
    </row>
    <row r="778" spans="1:102">
      <c r="A778" s="23">
        <v>7.49</v>
      </c>
      <c r="B778" s="19">
        <f>ABS(Ct_Na+10^-pH-Kw*10^pH-Ct_Cl-Ct_OAc*Ka*10^pH/(1+Ka*10^pH))</f>
        <v>0.24963699755776836</v>
      </c>
      <c r="C778" s="19">
        <f>ABS(Ct_Na+10^-pH-Kw*10^pH-Ct_Cl-Ct_OAc*Ka*10^pH/(1+Ka*10^pH))</f>
        <v>0.23298762989645452</v>
      </c>
      <c r="D778" s="19">
        <f>ABS(Ct_Na+10^-pH-Kw*10^pH-Ct_Cl-Ct_OAc*Ka*10^pH/(1+Ka*10^pH))</f>
        <v>0.21785184111344191</v>
      </c>
      <c r="E778" s="19">
        <f>ABS(Ct_Na+10^-pH-Kw*10^pH-Ct_Cl-Ct_OAc*Ka*10^pH/(1+Ka*10^pH))</f>
        <v>0.20403220787677825</v>
      </c>
      <c r="F778" s="19">
        <f>ABS(Ct_Na+10^-pH-Kw*10^pH-Ct_Cl-Ct_OAc*Ka*10^pH/(1+Ka*10^pH))</f>
        <v>0.19136421074316989</v>
      </c>
      <c r="G778" s="19">
        <f>ABS(Ct_Na+10^-pH-Kw*10^pH-Ct_Cl-Ct_OAc*Ka*10^pH/(1+Ka*10^pH))</f>
        <v>0.17970965338025019</v>
      </c>
      <c r="H778" s="19">
        <f>ABS(Ct_Na+10^-pH-Kw*10^pH-Ct_Cl-Ct_OAc*Ka*10^pH/(1+Ka*10^pH))</f>
        <v>0.16895160042986276</v>
      </c>
      <c r="I778" s="19">
        <f>ABS(Ct_Na+10^-pH-Kw*10^pH-Ct_Cl-Ct_OAc*Ka*10^pH/(1+Ka*10^pH))</f>
        <v>0.15899044029061518</v>
      </c>
      <c r="J778" s="19">
        <f>ABS(Ct_Na+10^-pH-Kw*10^pH-Ct_Cl-Ct_OAc*Ka*10^pH/(1+Ka*10^pH))</f>
        <v>0.14974079158988529</v>
      </c>
      <c r="K778" s="19">
        <f>ABS(Ct_Na+10^-pH-Kw*10^pH-Ct_Cl-Ct_OAc*Ka*10^pH/(1+Ka*10^pH))</f>
        <v>0.14112904969610224</v>
      </c>
      <c r="L778" s="19">
        <f>ABS(Ct_Na+10^-pH-Kw*10^pH-Ct_Cl-Ct_OAc*Ka*10^pH/(1+Ka*10^pH))</f>
        <v>0.13309142392857137</v>
      </c>
      <c r="M778" s="19">
        <f>ABS(Ct_Na+10^-pH-Kw*10^pH-Ct_Cl-Ct_OAc*Ka*10^pH/(1+Ka*10^pH))</f>
        <v>0.12557235466217162</v>
      </c>
      <c r="N778" s="19">
        <f>ABS(Ct_Na+10^-pH-Kw*10^pH-Ct_Cl-Ct_OAc*Ka*10^pH/(1+Ka*10^pH))</f>
        <v>0.11852322722492178</v>
      </c>
      <c r="O778" s="19">
        <f>ABS(Ct_Na+10^-pH-Kw*10^pH-Ct_Cl-Ct_OAc*Ka*10^pH/(1+Ka*10^pH))</f>
        <v>0.11190131963235381</v>
      </c>
      <c r="P778" s="19">
        <f>ABS(Ct_Na+10^-pH-Kw*10^pH-Ct_Cl-Ct_OAc*Ka*10^pH/(1+Ka*10^pH))</f>
        <v>0.10566893601581917</v>
      </c>
      <c r="Q778" s="19">
        <f>ABS(Ct_Na+10^-pH-Kw*10^pH-Ct_Cl-Ct_OAc*Ka*10^pH/(1+Ka*10^pH))</f>
        <v>9.9792688605943716E-2</v>
      </c>
      <c r="R778" s="19">
        <f>ABS(Ct_Na+10^-pH-Kw*10^pH-Ct_Cl-Ct_OAc*Ka*10^pH/(1+Ka*10^pH))</f>
        <v>9.4242899385505771E-2</v>
      </c>
      <c r="S778" s="19">
        <f>ABS(Ct_Na+10^-pH-Kw*10^pH-Ct_Cl-Ct_OAc*Ka*10^pH/(1+Ka*10^pH))</f>
        <v>8.8993098771577961E-2</v>
      </c>
      <c r="T778" s="19">
        <f>ABS(Ct_Na+10^-pH-Kw*10^pH-Ct_Cl-Ct_OAc*Ka*10^pH/(1+Ka*10^pH))</f>
        <v>8.4019603453120095E-2</v>
      </c>
      <c r="U778" s="19">
        <f>ABS(Ct_Na+10^-pH-Kw*10^pH-Ct_Cl-Ct_OAc*Ka*10^pH/(1+Ka*10^pH))</f>
        <v>7.930115917663437E-2</v>
      </c>
      <c r="V778" s="19">
        <f>ABS(Ct_Na+10^-pH-Kw*10^pH-Ct_Cl-Ct_OAc*Ka*10^pH/(1+Ka*10^pH))</f>
        <v>7.4818637113972963E-2</v>
      </c>
      <c r="W778" s="19">
        <f>ABS(Ct_Na+10^-pH-Kw*10^pH-Ct_Cl-Ct_OAc*Ka*10^pH/(1+Ka*10^pH))</f>
        <v>7.055477466412427E-2</v>
      </c>
      <c r="X778" s="19">
        <f>ABS(Ct_Na+10^-pH-Kw*10^pH-Ct_Cl-Ct_OAc*Ka*10^pH/(1+Ka*10^pH))</f>
        <v>6.6493953283316046E-2</v>
      </c>
      <c r="Y778" s="19">
        <f>ABS(Ct_Na+10^-pH-Kw*10^pH-Ct_Cl-Ct_OAc*Ka*10^pH/(1+Ka*10^pH))</f>
        <v>6.262200731556862E-2</v>
      </c>
      <c r="Z778" s="19">
        <f>ABS(Ct_Na+10^-pH-Kw*10^pH-Ct_Cl-Ct_OAc*Ka*10^pH/(1+Ka*10^pH))</f>
        <v>5.8926058891809734E-2</v>
      </c>
      <c r="AA778" s="19">
        <f>ABS(Ct_Na+10^-pH-Kw*10^pH-Ct_Cl-Ct_OAc*Ka*10^pH/(1+Ka*10^pH))</f>
        <v>5.5394374842440128E-2</v>
      </c>
      <c r="AB778" s="19">
        <f>ABS(Ct_Na+10^-pH-Kw*10^pH-Ct_Cl-Ct_OAc*Ka*10^pH/(1+Ka*10^pH))</f>
        <v>5.2016242273477911E-2</v>
      </c>
      <c r="AC778" s="19">
        <f>ABS(Ct_Na+10^-pH-Kw*10^pH-Ct_Cl-Ct_OAc*Ka*10^pH/(1+Ka*10^pH))</f>
        <v>4.8781860026599164E-2</v>
      </c>
      <c r="AD778" s="19">
        <f>ABS(Ct_Na+10^-pH-Kw*10^pH-Ct_Cl-Ct_OAc*Ka*10^pH/(1+Ka*10^pH))</f>
        <v>4.5682243706673717E-2</v>
      </c>
      <c r="AE778" s="19">
        <f>ABS(Ct_Na+10^-pH-Kw*10^pH-Ct_Cl-Ct_OAc*Ka*10^pH/(1+Ka*10^pH))</f>
        <v>4.2709142338581946E-2</v>
      </c>
      <c r="AF778" s="19">
        <f>ABS(Ct_Na+10^-pH-Kw*10^pH-Ct_Cl-Ct_OAc*Ka*10^pH/(1+Ka*10^pH))</f>
        <v>3.9854965025213865E-2</v>
      </c>
      <c r="AG778" s="19">
        <f>ABS(Ct_Na+10^-pH-Kw*10^pH-Ct_Cl-Ct_OAc*Ka*10^pH/(1+Ka*10^pH))</f>
        <v>3.7112716233938643E-2</v>
      </c>
      <c r="AH778" s="19">
        <f>ABS(Ct_Na+10^-pH-Kw*10^pH-Ct_Cl-Ct_OAc*Ka*10^pH/(1+Ka*10^pH))</f>
        <v>3.4475938550020173E-2</v>
      </c>
      <c r="AI778" s="19">
        <f>ABS(Ct_Na+10^-pH-Kw*10^pH-Ct_Cl-Ct_OAc*Ka*10^pH/(1+Ka*10^pH))</f>
        <v>3.1938661910777863E-2</v>
      </c>
      <c r="AJ778" s="19">
        <f>ABS(Ct_Na+10^-pH-Kw*10^pH-Ct_Cl-Ct_OAc*Ka*10^pH/(1+Ka*10^pH))</f>
        <v>2.9495358480396375E-2</v>
      </c>
      <c r="AK778" s="19">
        <f>ABS(Ct_Na+10^-pH-Kw*10^pH-Ct_Cl-Ct_OAc*Ka*10^pH/(1+Ka*10^pH))</f>
        <v>2.7140902447483288E-2</v>
      </c>
      <c r="AL778" s="19">
        <f>ABS(Ct_Na+10^-pH-Kw*10^pH-Ct_Cl-Ct_OAc*Ka*10^pH/(1+Ka*10^pH))</f>
        <v>2.487053413003143E-2</v>
      </c>
      <c r="AM778" s="19">
        <f>ABS(Ct_Na+10^-pH-Kw*10^pH-Ct_Cl-Ct_OAc*Ka*10^pH/(1+Ka*10^pH))</f>
        <v>2.2679827858805887E-2</v>
      </c>
      <c r="AN778" s="19">
        <f>ABS(Ct_Na+10^-pH-Kw*10^pH-Ct_Cl-Ct_OAc*Ka*10^pH/(1+Ka*10^pH))</f>
        <v>2.0564663183139896E-2</v>
      </c>
      <c r="AO778" s="19">
        <f>ABS(Ct_Na+10^-pH-Kw*10^pH-Ct_Cl-Ct_OAc*Ka*10^pH/(1+Ka*10^pH))</f>
        <v>1.8521199004954095E-2</v>
      </c>
      <c r="AP778" s="19">
        <f>ABS(Ct_Na+10^-pH-Kw*10^pH-Ct_Cl-Ct_OAc*Ka*10^pH/(1+Ka*10^pH))</f>
        <v>1.654585029937447E-2</v>
      </c>
      <c r="AQ778" s="19">
        <f>ABS(Ct_Na+10^-pH-Kw*10^pH-Ct_Cl-Ct_OAc*Ka*10^pH/(1+Ka*10^pH))</f>
        <v>1.4635267125125362E-2</v>
      </c>
      <c r="AR778" s="19">
        <f>ABS(Ct_Na+10^-pH-Kw*10^pH-Ct_Cl-Ct_OAc*Ka*10^pH/(1+Ka*10^pH))</f>
        <v>1.278631566617458E-2</v>
      </c>
      <c r="AS778" s="19">
        <f>ABS(Ct_Na+10^-pH-Kw*10^pH-Ct_Cl-Ct_OAc*Ka*10^pH/(1+Ka*10^pH))</f>
        <v>1.0996061078936539E-2</v>
      </c>
      <c r="AT778" s="19">
        <f>ABS(Ct_Na+10^-pH-Kw*10^pH-Ct_Cl-Ct_OAc*Ka*10^pH/(1+Ka*10^pH))</f>
        <v>9.2617519475496693E-3</v>
      </c>
      <c r="AU778" s="19">
        <f>ABS(Ct_Na+10^-pH-Kw*10^pH-Ct_Cl-Ct_OAc*Ka*10^pH/(1+Ka*10^pH))</f>
        <v>7.5808061740516505E-3</v>
      </c>
      <c r="AV778" s="19">
        <f>ABS(Ct_Na+10^-pH-Kw*10^pH-Ct_Cl-Ct_OAc*Ka*10^pH/(1+Ka*10^pH))</f>
        <v>5.9507981512656599E-3</v>
      </c>
      <c r="AW778" s="19">
        <f>ABS(Ct_Na+10^-pH-Kw*10^pH-Ct_Cl-Ct_OAc*Ka*10^pH/(1+Ka*10^pH))</f>
        <v>4.3694470843837624E-3</v>
      </c>
      <c r="AX778" s="19">
        <f>ABS(Ct_Na+10^-pH-Kw*10^pH-Ct_Cl-Ct_OAc*Ka*10^pH/(1+Ka*10^pH))</f>
        <v>2.8346063429983553E-3</v>
      </c>
      <c r="AY778" s="19">
        <f>ABS(Ct_Na+10^-pH-Kw*10^pH-Ct_Cl-Ct_OAc*Ka*10^pH/(1+Ka*10^pH))</f>
        <v>1.3442537390444403E-3</v>
      </c>
      <c r="AZ778" s="19">
        <f>ABS(Ct_Na+10^-pH-Kw*10^pH-Ct_Cl-Ct_OAc*Ka*10^pH/(1+Ka*10^pH))</f>
        <v>1.0351736193937172E-4</v>
      </c>
      <c r="BA778" s="19">
        <f>ABS(Ct_Na+10^-pH-Kw*10^pH-Ct_Cl-Ct_OAc*Ka*10^pH/(1+Ka*10^pH))</f>
        <v>1.5105061783884099E-3</v>
      </c>
      <c r="BB778" s="19">
        <f>ABS(Ct_Na+10^-pH-Kw*10^pH-Ct_Cl-Ct_OAc*Ka*10^pH/(1+Ka*10^pH))</f>
        <v>2.8784119721583304E-3</v>
      </c>
      <c r="BC778" s="19">
        <f>ABS(Ct_Na+10^-pH-Kw*10^pH-Ct_Cl-Ct_OAc*Ka*10^pH/(1+Ka*10^pH))</f>
        <v>4.2088408948660824E-3</v>
      </c>
      <c r="BD778" s="19">
        <f>ABS(Ct_Na+10^-pH-Kw*10^pH-Ct_Cl-Ct_OAc*Ka*10^pH/(1+Ka*10^pH))</f>
        <v>5.5033122791222425E-3</v>
      </c>
      <c r="BE778" s="19">
        <f>ABS(Ct_Na+10^-pH-Kw*10^pH-Ct_Cl-Ct_OAc*Ka*10^pH/(1+Ka*10^pH))</f>
        <v>6.7632644264648961E-3</v>
      </c>
      <c r="BF778" s="19">
        <f>ABS(Ct_Na+10^-pH-Kw*10^pH-Ct_Cl-Ct_OAc*Ka*10^pH/(1+Ka*10^pH))</f>
        <v>7.9900599383511822E-3</v>
      </c>
      <c r="BG778" s="19">
        <f>ABS(Ct_Na+10^-pH-Kw*10^pH-Ct_Cl-Ct_OAc*Ka*10^pH/(1+Ka*10^pH))</f>
        <v>9.1849906317468949E-3</v>
      </c>
      <c r="BH778" s="19">
        <f>ABS(Ct_Na+10^-pH-Kw*10^pH-Ct_Cl-Ct_OAc*Ka*10^pH/(1+Ka*10^pH))</f>
        <v>1.0349282076594031E-2</v>
      </c>
      <c r="BI778" s="19">
        <f>ABS(Ct_Na+10^-pH-Kw*10^pH-Ct_Cl-Ct_OAc*Ka*10^pH/(1+Ka*10^pH))</f>
        <v>1.1484097788660219E-2</v>
      </c>
      <c r="BJ778" s="19">
        <f>ABS(Ct_Na+10^-pH-Kw*10^pH-Ct_Cl-Ct_OAc*Ka*10^pH/(1+Ka*10^pH))</f>
        <v>1.2590543107924755E-2</v>
      </c>
      <c r="BK778" s="19">
        <f>ABS(Ct_Na+10^-pH-Kw*10^pH-Ct_Cl-Ct_OAc*Ka*10^pH/(1+Ka*10^pH))</f>
        <v>1.366966878967657E-2</v>
      </c>
      <c r="BL778" s="19">
        <f>ABS(Ct_Na+10^-pH-Kw*10^pH-Ct_Cl-Ct_OAc*Ka*10^pH/(1+Ka*10^pH))</f>
        <v>1.4722474332849081E-2</v>
      </c>
      <c r="BM778" s="19">
        <f>ABS(Ct_Na+10^-pH-Kw*10^pH-Ct_Cl-Ct_OAc*Ka*10^pH/(1+Ka*10^pH))</f>
        <v>1.5749911067752385E-2</v>
      </c>
      <c r="BN778" s="19">
        <f>ABS(Ct_Na+10^-pH-Kw*10^pH-Ct_Cl-Ct_OAc*Ka*10^pH/(1+Ka*10^pH))</f>
        <v>1.6752885023253207E-2</v>
      </c>
      <c r="BO778" s="19">
        <f>ABS(Ct_Na+10^-pH-Kw*10^pH-Ct_Cl-Ct_OAc*Ka*10^pH/(1+Ka*10^pH))</f>
        <v>1.7732259591565783E-2</v>
      </c>
      <c r="BP778" s="19">
        <f>ABS(Ct_Na+10^-pH-Kw*10^pH-Ct_Cl-Ct_OAc*Ka*10^pH/(1+Ka*10^pH))</f>
        <v>1.8688858007126906E-2</v>
      </c>
      <c r="BQ778" s="19">
        <f>ABS(Ct_Na+10^-pH-Kw*10^pH-Ct_Cl-Ct_OAc*Ka*10^pH/(1+Ka*10^pH))</f>
        <v>1.962346565451422E-2</v>
      </c>
      <c r="BR778" s="19">
        <f>ABS(Ct_Na+10^-pH-Kw*10^pH-Ct_Cl-Ct_OAc*Ka*10^pH/(1+Ka*10^pH))</f>
        <v>2.0536832219006346E-2</v>
      </c>
      <c r="BS778" s="19">
        <f>ABS(Ct_Na+10^-pH-Kw*10^pH-Ct_Cl-Ct_OAc*Ka*10^pH/(1+Ka*10^pH))</f>
        <v>2.1429673692161588E-2</v>
      </c>
      <c r="BT778" s="19">
        <f>ABS(Ct_Na+10^-pH-Kw*10^pH-Ct_Cl-Ct_OAc*Ka*10^pH/(1+Ka*10^pH))</f>
        <v>2.2302674243691152E-2</v>
      </c>
      <c r="BU778" s="19">
        <f>ABS(Ct_Na+10^-pH-Kw*10^pH-Ct_Cl-Ct_OAc*Ka*10^pH/(1+Ka*10^pH))</f>
        <v>2.3156487969912383E-2</v>
      </c>
      <c r="BV778" s="19">
        <f>ABS(Ct_Na+10^-pH-Kw*10^pH-Ct_Cl-Ct_OAc*Ka*10^pH/(1+Ka*10^pH))</f>
        <v>2.3991740528172253E-2</v>
      </c>
      <c r="BW778" s="19">
        <f>ABS(Ct_Na+10^-pH-Kw*10^pH-Ct_Cl-Ct_OAc*Ka*10^pH/(1+Ka*10^pH))</f>
        <v>2.4809030665824426E-2</v>
      </c>
      <c r="BX778" s="19">
        <f>ABS(Ct_Na+10^-pH-Kw*10^pH-Ct_Cl-Ct_OAc*Ka*10^pH/(1+Ka*10^pH))</f>
        <v>2.5608931651611641E-2</v>
      </c>
      <c r="BY778" s="19">
        <f>ABS(Ct_Na+10^-pH-Kw*10^pH-Ct_Cl-Ct_OAc*Ka*10^pH/(1+Ka*10^pH))</f>
        <v>2.6391992616645418E-2</v>
      </c>
      <c r="BZ778" s="19">
        <f>ABS(Ct_Na+10^-pH-Kw*10^pH-Ct_Cl-Ct_OAc*Ka*10^pH/(1+Ka*10^pH))</f>
        <v>2.7158739811574364E-2</v>
      </c>
      <c r="CA778" s="19">
        <f>ABS(Ct_Na+10^-pH-Kw*10^pH-Ct_Cl-Ct_OAc*Ka*10^pH/(1+Ka*10^pH))</f>
        <v>2.7909677785989281E-2</v>
      </c>
      <c r="CB778" s="19">
        <f>ABS(Ct_Na+10^-pH-Kw*10^pH-Ct_Cl-Ct_OAc*Ka*10^pH/(1+Ka*10^pH))</f>
        <v>2.8645290495620243E-2</v>
      </c>
      <c r="CC778" s="19">
        <f>ABS(Ct_Na+10^-pH-Kw*10^pH-Ct_Cl-Ct_OAc*Ka*10^pH/(1+Ka*10^pH))</f>
        <v>2.9366042342430378E-2</v>
      </c>
      <c r="CD778" s="19">
        <f>ABS(Ct_Na+10^-pH-Kw*10^pH-Ct_Cl-Ct_OAc*Ka*10^pH/(1+Ka*10^pH))</f>
        <v>3.007237915230429E-2</v>
      </c>
      <c r="CE778" s="19">
        <f>ABS(Ct_Na+10^-pH-Kw*10^pH-Ct_Cl-Ct_OAc*Ka*10^pH/(1+Ka*10^pH))</f>
        <v>3.0764729094655954E-2</v>
      </c>
      <c r="CF778" s="19">
        <f>ABS(Ct_Na+10^-pH-Kw*10^pH-Ct_Cl-Ct_OAc*Ka*10^pH/(1+Ka*10^pH))</f>
        <v>3.1443503547941912E-2</v>
      </c>
      <c r="CG778" s="19">
        <f>ABS(Ct_Na+10^-pH-Kw*10^pH-Ct_Cl-Ct_OAc*Ka*10^pH/(1+Ka*10^pH))</f>
        <v>3.2109097914756274E-2</v>
      </c>
      <c r="CH778" s="19">
        <f>ABS(Ct_Na+10^-pH-Kw*10^pH-Ct_Cl-Ct_OAc*Ka*10^pH/(1+Ka*10^pH))</f>
        <v>3.2761892389901147E-2</v>
      </c>
      <c r="CI778" s="19">
        <f>ABS(Ct_Na+10^-pH-Kw*10^pH-Ct_Cl-Ct_OAc*Ka*10^pH/(1+Ka*10^pH))</f>
        <v>3.3402252684567056E-2</v>
      </c>
      <c r="CJ778" s="19">
        <f>ABS(Ct_Na+10^-pH-Kw*10^pH-Ct_Cl-Ct_OAc*Ka*10^pH/(1+Ka*10^pH))</f>
        <v>3.4030530709522284E-2</v>
      </c>
      <c r="CK778" s="19">
        <f>ABS(Ct_Na+10^-pH-Kw*10^pH-Ct_Cl-Ct_OAc*Ka*10^pH/(1+Ka*10^pH))</f>
        <v>3.4647065219992397E-2</v>
      </c>
      <c r="CL778" s="19">
        <f>ABS(Ct_Na+10^-pH-Kw*10^pH-Ct_Cl-Ct_OAc*Ka*10^pH/(1+Ka*10^pH))</f>
        <v>3.5252182424713042E-2</v>
      </c>
      <c r="CM778" s="19">
        <f>ABS(Ct_Na+10^-pH-Kw*10^pH-Ct_Cl-Ct_OAc*Ka*10^pH/(1+Ka*10^pH))</f>
        <v>3.5846196561457162E-2</v>
      </c>
      <c r="CN778" s="19">
        <f>ABS(Ct_Na+10^-pH-Kw*10^pH-Ct_Cl-Ct_OAc*Ka*10^pH/(1+Ka*10^pH))</f>
        <v>3.6429410441169569E-2</v>
      </c>
      <c r="CO778" s="19">
        <f>ABS(Ct_Na+10^-pH-Kw*10^pH-Ct_Cl-Ct_OAc*Ka*10^pH/(1+Ka*10^pH))</f>
        <v>3.7002115962688972E-2</v>
      </c>
      <c r="CP778" s="19">
        <f>ABS(Ct_Na+10^-pH-Kw*10^pH-Ct_Cl-Ct_OAc*Ka*10^pH/(1+Ka*10^pH))</f>
        <v>3.7564594599895522E-2</v>
      </c>
      <c r="CQ778" s="19">
        <f>ABS(Ct_Na+10^-pH-Kw*10^pH-Ct_Cl-Ct_OAc*Ka*10^pH/(1+Ka*10^pH))</f>
        <v>3.8117117862992239E-2</v>
      </c>
      <c r="CR778" s="19">
        <f>ABS(Ct_Na+10^-pH-Kw*10^pH-Ct_Cl-Ct_OAc*Ka*10^pH/(1+Ka*10^pH))</f>
        <v>3.8659947735508279E-2</v>
      </c>
      <c r="CS778" s="19">
        <f>ABS(Ct_Na+10^-pH-Kw*10^pH-Ct_Cl-Ct_OAc*Ka*10^pH/(1+Ka*10^pH))</f>
        <v>3.9193337088502291E-2</v>
      </c>
      <c r="CT778" s="19">
        <f>ABS(Ct_Na+10^-pH-Kw*10^pH-Ct_Cl-Ct_OAc*Ka*10^pH/(1+Ka*10^pH))</f>
        <v>3.9717530073341278E-2</v>
      </c>
      <c r="CU778" s="19">
        <f>ABS(Ct_Na+10^-pH-Kw*10^pH-Ct_Cl-Ct_OAc*Ka*10^pH/(1+Ka*10^pH))</f>
        <v>4.0232762494336834E-2</v>
      </c>
      <c r="CV778" s="19">
        <f>ABS(Ct_Na+10^-pH-Kw*10^pH-Ct_Cl-Ct_OAc*Ka*10^pH/(1+Ka*10^pH))</f>
        <v>4.0739262162434176E-2</v>
      </c>
      <c r="CW778" s="19">
        <f>ABS(Ct_Na+10^-pH-Kw*10^pH-Ct_Cl-Ct_OAc*Ka*10^pH/(1+Ka*10^pH))</f>
        <v>4.1237249231067703E-2</v>
      </c>
      <c r="CX778" s="19">
        <f>ABS(Ct_Na+10^-pH-Kw*10^pH-Ct_Cl-Ct_OAc*Ka*10^pH/(1+Ka*10^pH))</f>
        <v>4.1726936515223981E-2</v>
      </c>
    </row>
    <row r="779" spans="1:102">
      <c r="A779" s="24">
        <v>7.5</v>
      </c>
      <c r="B779" s="19">
        <f>ABS(Ct_Na+10^-pH-Kw*10^pH-Ct_Cl-Ct_OAc*Ka*10^pH/(1+Ka*10^pH))</f>
        <v>0.24964526005582749</v>
      </c>
      <c r="C779" s="19">
        <f>ABS(Ct_Na+10^-pH-Kw*10^pH-Ct_Cl-Ct_OAc*Ka*10^pH/(1+Ka*10^pH))</f>
        <v>0.2329954993200733</v>
      </c>
      <c r="D779" s="19">
        <f>ABS(Ct_Na+10^-pH-Kw*10^pH-Ct_Cl-Ct_OAc*Ka*10^pH/(1+Ka*10^pH))</f>
        <v>0.21785935319666036</v>
      </c>
      <c r="E779" s="19">
        <f>ABS(Ct_Na+10^-pH-Kw*10^pH-Ct_Cl-Ct_OAc*Ka*10^pH/(1+Ka*10^pH))</f>
        <v>0.20403939369267471</v>
      </c>
      <c r="F779" s="19">
        <f>ABS(Ct_Na+10^-pH-Kw*10^pH-Ct_Cl-Ct_OAc*Ka*10^pH/(1+Ka*10^pH))</f>
        <v>0.19137109748068776</v>
      </c>
      <c r="G779" s="19">
        <f>ABS(Ct_Na+10^-pH-Kw*10^pH-Ct_Cl-Ct_OAc*Ka*10^pH/(1+Ka*10^pH))</f>
        <v>0.17971626496565984</v>
      </c>
      <c r="H779" s="19">
        <f>ABS(Ct_Na+10^-pH-Kw*10^pH-Ct_Cl-Ct_OAc*Ka*10^pH/(1+Ka*10^pH))</f>
        <v>0.16895795802871097</v>
      </c>
      <c r="I779" s="19">
        <f>ABS(Ct_Na+10^-pH-Kw*10^pH-Ct_Cl-Ct_OAc*Ka*10^pH/(1+Ka*10^pH))</f>
        <v>0.1589965627167213</v>
      </c>
      <c r="J779" s="19">
        <f>ABS(Ct_Na+10^-pH-Kw*10^pH-Ct_Cl-Ct_OAc*Ka*10^pH/(1+Ka*10^pH))</f>
        <v>0.14974669564130233</v>
      </c>
      <c r="K779" s="19">
        <f>ABS(Ct_Na+10^-pH-Kw*10^pH-Ct_Cl-Ct_OAc*Ka*10^pH/(1+Ka*10^pH))</f>
        <v>0.14113475043315357</v>
      </c>
      <c r="L779" s="19">
        <f>ABS(Ct_Na+10^-pH-Kw*10^pH-Ct_Cl-Ct_OAc*Ka*10^pH/(1+Ka*10^pH))</f>
        <v>0.13309693490554808</v>
      </c>
      <c r="M779" s="19">
        <f>ABS(Ct_Na+10^-pH-Kw*10^pH-Ct_Cl-Ct_OAc*Ka*10^pH/(1+Ka*10^pH))</f>
        <v>0.12557768812165909</v>
      </c>
      <c r="N779" s="19">
        <f>ABS(Ct_Na+10^-pH-Kw*10^pH-Ct_Cl-Ct_OAc*Ka*10^pH/(1+Ka*10^pH))</f>
        <v>0.1185283942617632</v>
      </c>
      <c r="O779" s="19">
        <f>ABS(Ct_Na+10^-pH-Kw*10^pH-Ct_Cl-Ct_OAc*Ka*10^pH/(1+Ka*10^pH))</f>
        <v>0.11190633033277006</v>
      </c>
      <c r="P779" s="19">
        <f>ABS(Ct_Na+10^-pH-Kw*10^pH-Ct_Cl-Ct_OAc*Ka*10^pH/(1+Ka*10^pH))</f>
        <v>0.10567379957607061</v>
      </c>
      <c r="Q779" s="19">
        <f>ABS(Ct_Na+10^-pH-Kw*10^pH-Ct_Cl-Ct_OAc*Ka*10^pH/(1+Ka*10^pH))</f>
        <v>9.9797413434039722E-2</v>
      </c>
      <c r="R779" s="19">
        <f>ABS(Ct_Na+10^-pH-Kw*10^pH-Ct_Cl-Ct_OAc*Ka*10^pH/(1+Ka*10^pH))</f>
        <v>9.424749318878832E-2</v>
      </c>
      <c r="S779" s="19">
        <f>ABS(Ct_Na+10^-pH-Kw*10^pH-Ct_Cl-Ct_OAc*Ka*10^pH/(1+Ka*10^pH))</f>
        <v>8.8997568632469409E-2</v>
      </c>
      <c r="T779" s="19">
        <f>ABS(Ct_Na+10^-pH-Kw*10^pH-Ct_Cl-Ct_OAc*Ka*10^pH/(1+Ka*10^pH))</f>
        <v>8.4023955894904176E-2</v>
      </c>
      <c r="U779" s="19">
        <f>ABS(Ct_Na+10^-pH-Kw*10^pH-Ct_Cl-Ct_OAc*Ka*10^pH/(1+Ka*10^pH))</f>
        <v>7.930540022080379E-2</v>
      </c>
      <c r="V779" s="19">
        <f>ABS(Ct_Na+10^-pH-Kw*10^pH-Ct_Cl-Ct_OAc*Ka*10^pH/(1+Ka*10^pH))</f>
        <v>7.4822772330408446E-2</v>
      </c>
      <c r="W779" s="19">
        <f>ABS(Ct_Na+10^-pH-Kw*10^pH-Ct_Cl-Ct_OAc*Ka*10^pH/(1+Ka*10^pH))</f>
        <v>7.0558809215154311E-2</v>
      </c>
      <c r="X779" s="19">
        <f>ABS(Ct_Na+10^-pH-Kw*10^pH-Ct_Cl-Ct_OAc*Ka*10^pH/(1+Ka*10^pH))</f>
        <v>6.649789196253135E-2</v>
      </c>
      <c r="Y779" s="19">
        <f>ABS(Ct_Na+10^-pH-Kw*10^pH-Ct_Cl-Ct_OAc*Ka*10^pH/(1+Ka*10^pH))</f>
        <v>6.26258545821234E-2</v>
      </c>
      <c r="Z779" s="19">
        <f>ABS(Ct_Na+10^-pH-Kw*10^pH-Ct_Cl-Ct_OAc*Ka*10^pH/(1+Ka*10^pH))</f>
        <v>5.8929818900824882E-2</v>
      </c>
      <c r="AA779" s="19">
        <f>ABS(Ct_Na+10^-pH-Kw*10^pH-Ct_Cl-Ct_OAc*Ka*10^pH/(1+Ka*10^pH))</f>
        <v>5.5398051472028545E-2</v>
      </c>
      <c r="AB779" s="19">
        <f>ABS(Ct_Na+10^-pH-Kw*10^pH-Ct_Cl-Ct_OAc*Ka*10^pH/(1+Ka*10^pH))</f>
        <v>5.201983914883207E-2</v>
      </c>
      <c r="AC779" s="19">
        <f>ABS(Ct_Na+10^-pH-Kw*10^pH-Ct_Cl-Ct_OAc*Ka*10^pH/(1+Ka*10^pH))</f>
        <v>4.8785380541516238E-2</v>
      </c>
      <c r="AD779" s="19">
        <f>ABS(Ct_Na+10^-pH-Kw*10^pH-Ct_Cl-Ct_OAc*Ka*10^pH/(1+Ka*10^pH))</f>
        <v>4.568569104283858E-2</v>
      </c>
      <c r="AE779" s="19">
        <f>ABS(Ct_Na+10^-pH-Kw*10^pH-Ct_Cl-Ct_OAc*Ka*10^pH/(1+Ka*10^pH))</f>
        <v>4.2712519482882488E-2</v>
      </c>
      <c r="AF779" s="19">
        <f>ABS(Ct_Na+10^-pH-Kw*10^pH-Ct_Cl-Ct_OAc*Ka*10^pH/(1+Ka*10^pH))</f>
        <v>3.9858274785324624E-2</v>
      </c>
      <c r="AG779" s="19">
        <f>ABS(Ct_Na+10^-pH-Kw*10^pH-Ct_Cl-Ct_OAc*Ka*10^pH/(1+Ka*10^pH))</f>
        <v>3.7115961252376886E-2</v>
      </c>
      <c r="AH779" s="19">
        <f>ABS(Ct_Na+10^-pH-Kw*10^pH-Ct_Cl-Ct_OAc*Ka*10^pH/(1+Ka*10^pH))</f>
        <v>3.44791213168502E-2</v>
      </c>
      <c r="AI779" s="19">
        <f>ABS(Ct_Na+10^-pH-Kw*10^pH-Ct_Cl-Ct_OAc*Ka*10^pH/(1+Ka*10^pH))</f>
        <v>3.1941784775116978E-2</v>
      </c>
      <c r="AJ779" s="19">
        <f>ABS(Ct_Na+10^-pH-Kw*10^pH-Ct_Cl-Ct_OAc*Ka*10^pH/(1+Ka*10^pH))</f>
        <v>2.9498423660855352E-2</v>
      </c>
      <c r="AK779" s="19">
        <f>ABS(Ct_Na+10^-pH-Kw*10^pH-Ct_Cl-Ct_OAc*Ka*10^pH/(1+Ka*10^pH))</f>
        <v>2.7143912041657774E-2</v>
      </c>
      <c r="AL779" s="19">
        <f>ABS(Ct_Na+10^-pH-Kw*10^pH-Ct_Cl-Ct_OAc*Ka*10^pH/(1+Ka*10^pH))</f>
        <v>2.4873490123145867E-2</v>
      </c>
      <c r="AM779" s="19">
        <f>ABS(Ct_Na+10^-pH-Kw*10^pH-Ct_Cl-Ct_OAc*Ka*10^pH/(1+Ka*10^pH))</f>
        <v>2.2682732131599243E-2</v>
      </c>
      <c r="AN779" s="19">
        <f>ABS(Ct_Na+10^-pH-Kw*10^pH-Ct_Cl-Ct_OAc*Ka*10^pH/(1+Ka*10^pH))</f>
        <v>2.0567517519071481E-2</v>
      </c>
      <c r="AO779" s="19">
        <f>ABS(Ct_Na+10^-pH-Kw*10^pH-Ct_Cl-Ct_OAc*Ka*10^pH/(1+Ka*10^pH))</f>
        <v>1.8524005096798912E-2</v>
      </c>
      <c r="AP779" s="19">
        <f>ABS(Ct_Na+10^-pH-Kw*10^pH-Ct_Cl-Ct_OAc*Ka*10^pH/(1+Ka*10^pH))</f>
        <v>1.6548609755268742E-2</v>
      </c>
      <c r="AQ779" s="19">
        <f>ABS(Ct_Na+10^-pH-Kw*10^pH-Ct_Cl-Ct_OAc*Ka*10^pH/(1+Ka*10^pH))</f>
        <v>1.4637981474116643E-2</v>
      </c>
      <c r="AR779" s="19">
        <f>ABS(Ct_Na+10^-pH-Kw*10^pH-Ct_Cl-Ct_OAc*Ka*10^pH/(1+Ka*10^pH))</f>
        <v>1.2788986363324248E-2</v>
      </c>
      <c r="AS779" s="19">
        <f>ABS(Ct_Na+10^-pH-Kw*10^pH-Ct_Cl-Ct_OAc*Ka*10^pH/(1+Ka*10^pH))</f>
        <v>1.0998689510017368E-2</v>
      </c>
      <c r="AT779" s="19">
        <f>ABS(Ct_Na+10^-pH-Kw*10^pH-Ct_Cl-Ct_OAc*Ka*10^pH/(1+Ka*10^pH))</f>
        <v>9.2643394333762966E-3</v>
      </c>
      <c r="AU779" s="19">
        <f>ABS(Ct_Na+10^-pH-Kw*10^pH-Ct_Cl-Ct_OAc*Ka*10^pH/(1+Ka*10^pH))</f>
        <v>7.5833539744780409E-3</v>
      </c>
      <c r="AV779" s="19">
        <f>ABS(Ct_Na+10^-pH-Kw*10^pH-Ct_Cl-Ct_OAc*Ka*10^pH/(1+Ka*10^pH))</f>
        <v>5.9533074688797108E-3</v>
      </c>
      <c r="AW779" s="19">
        <f>ABS(Ct_Na+10^-pH-Kw*10^pH-Ct_Cl-Ct_OAc*Ka*10^pH/(1+Ka*10^pH))</f>
        <v>4.3719190679261319E-3</v>
      </c>
      <c r="AX779" s="19">
        <f>ABS(Ct_Na+10^-pH-Kw*10^pH-Ct_Cl-Ct_OAc*Ka*10^pH/(1+Ka*10^pH))</f>
        <v>2.8370420905299981E-3</v>
      </c>
      <c r="AY779" s="19">
        <f>ABS(Ct_Na+10^-pH-Kw*10^pH-Ct_Cl-Ct_OAc*Ka*10^pH/(1+Ka*10^pH))</f>
        <v>1.3466543008844797E-3</v>
      </c>
      <c r="AZ779" s="19">
        <f>ABS(Ct_Na+10^-pH-Kw*10^pH-Ct_Cl-Ct_OAc*Ka*10^pH/(1+Ka*10^pH))</f>
        <v>1.0115098048545101E-4</v>
      </c>
      <c r="BA779" s="19">
        <f>ABS(Ct_Na+10^-pH-Kw*10^pH-Ct_Cl-Ct_OAc*Ka*10^pH/(1+Ka*10^pH))</f>
        <v>1.5081730144928321E-3</v>
      </c>
      <c r="BB779" s="19">
        <f>ABS(Ct_Na+10^-pH-Kw*10^pH-Ct_Cl-Ct_OAc*Ka*10^pH/(1+Ka*10^pH))</f>
        <v>2.8761111031111314E-3</v>
      </c>
      <c r="BC779" s="19">
        <f>ABS(Ct_Na+10^-pH-Kw*10^pH-Ct_Cl-Ct_OAc*Ka*10^pH/(1+Ka*10^pH))</f>
        <v>4.2065714358769032E-3</v>
      </c>
      <c r="BD779" s="19">
        <f>ABS(Ct_Na+10^-pH-Kw*10^pH-Ct_Cl-Ct_OAc*Ka*10^pH/(1+Ka*10^pH))</f>
        <v>5.5010733812705936E-3</v>
      </c>
      <c r="BE779" s="19">
        <f>ABS(Ct_Na+10^-pH-Kw*10^pH-Ct_Cl-Ct_OAc*Ka*10^pH/(1+Ka*10^pH))</f>
        <v>6.7610552747871186E-3</v>
      </c>
      <c r="BF779" s="19">
        <f>ABS(Ct_Na+10^-pH-Kw*10^pH-Ct_Cl-Ct_OAc*Ka*10^pH/(1+Ka*10^pH))</f>
        <v>7.9878797500532173E-3</v>
      </c>
      <c r="BG779" s="19">
        <f>ABS(Ct_Na+10^-pH-Kw*10^pH-Ct_Cl-Ct_OAc*Ka*10^pH/(1+Ka*10^pH))</f>
        <v>9.1828386545331625E-3</v>
      </c>
      <c r="BH779" s="19">
        <f>ABS(Ct_Na+10^-pH-Kw*10^pH-Ct_Cl-Ct_OAc*Ka*10^pH/(1+Ka*10^pH))</f>
        <v>1.0347157587103396E-2</v>
      </c>
      <c r="BI779" s="19">
        <f>ABS(Ct_Na+10^-pH-Kw*10^pH-Ct_Cl-Ct_OAc*Ka*10^pH/(1+Ka*10^pH))</f>
        <v>1.148200009100097E-2</v>
      </c>
      <c r="BJ779" s="19">
        <f>ABS(Ct_Na+10^-pH-Kw*10^pH-Ct_Cl-Ct_OAc*Ka*10^pH/(1+Ka*10^pH))</f>
        <v>1.2588471532301089E-2</v>
      </c>
      <c r="BK779" s="19">
        <f>ABS(Ct_Na+10^-pH-Kw*10^pH-Ct_Cl-Ct_OAc*Ka*10^pH/(1+Ka*10^pH))</f>
        <v>1.3667622691099959E-2</v>
      </c>
      <c r="BL779" s="19">
        <f>ABS(Ct_Na+10^-pH-Kw*10^pH-Ct_Cl-Ct_OAc*Ka*10^pH/(1+Ka*10^pH))</f>
        <v>1.4720453089928143E-2</v>
      </c>
      <c r="BM779" s="19">
        <f>ABS(Ct_Na+10^-pH-Kw*10^pH-Ct_Cl-Ct_OAc*Ka*10^pH/(1+Ka*10^pH))</f>
        <v>1.574791408155566E-2</v>
      </c>
      <c r="BN779" s="19">
        <f>ABS(Ct_Na+10^-pH-Kw*10^pH-Ct_Cl-Ct_OAc*Ka*10^pH/(1+Ka*10^pH))</f>
        <v>1.675091171623963E-2</v>
      </c>
      <c r="BO779" s="19">
        <f>ABS(Ct_Na+10^-pH-Kw*10^pH-Ct_Cl-Ct_OAc*Ka*10^pH/(1+Ka*10^pH))</f>
        <v>1.7730309406578111E-2</v>
      </c>
      <c r="BP779" s="19">
        <f>ABS(Ct_Na+10^-pH-Kw*10^pH-Ct_Cl-Ct_OAc*Ka*10^pH/(1+Ka*10^pH))</f>
        <v>1.8686930406443598E-2</v>
      </c>
      <c r="BQ779" s="19">
        <f>ABS(Ct_Na+10^-pH-Kw*10^pH-Ct_Cl-Ct_OAc*Ka*10^pH/(1+Ka*10^pH))</f>
        <v>1.9621560118955876E-2</v>
      </c>
      <c r="BR779" s="19">
        <f>ABS(Ct_Na+10^-pH-Kw*10^pH-Ct_Cl-Ct_OAc*Ka*10^pH/(1+Ka*10^pH))</f>
        <v>2.053494824709285E-2</v>
      </c>
      <c r="BS779" s="19">
        <f>ABS(Ct_Na+10^-pH-Kw*10^pH-Ct_Cl-Ct_OAc*Ka*10^pH/(1+Ka*10^pH))</f>
        <v>2.1427810799316653E-2</v>
      </c>
      <c r="BT779" s="19">
        <f>ABS(Ct_Na+10^-pH-Kw*10^pH-Ct_Cl-Ct_OAc*Ka*10^pH/(1+Ka*10^pH))</f>
        <v>2.2300831961491026E-2</v>
      </c>
      <c r="BU779" s="19">
        <f>ABS(Ct_Na+10^-pH-Kw*10^pH-Ct_Cl-Ct_OAc*Ka*10^pH/(1+Ka*10^pH))</f>
        <v>2.3154665845375864E-2</v>
      </c>
      <c r="BV779" s="19">
        <f>ABS(Ct_Na+10^-pH-Kw*10^pH-Ct_Cl-Ct_OAc*Ka*10^pH/(1+Ka*10^pH))</f>
        <v>2.3989938123089256E-2</v>
      </c>
      <c r="BW779" s="19">
        <f>ABS(Ct_Na+10^-pH-Kw*10^pH-Ct_Cl-Ct_OAc*Ka*10^pH/(1+Ka*10^pH))</f>
        <v>2.4807247556120689E-2</v>
      </c>
      <c r="BX779" s="19">
        <f>ABS(Ct_Na+10^-pH-Kw*10^pH-Ct_Cl-Ct_OAc*Ka*10^pH/(1+Ka*10^pH))</f>
        <v>2.5607167426747179E-2</v>
      </c>
      <c r="BY779" s="19">
        <f>ABS(Ct_Na+10^-pH-Kw*10^pH-Ct_Cl-Ct_OAc*Ka*10^pH/(1+Ka*10^pH))</f>
        <v>2.6390246879044676E-2</v>
      </c>
      <c r="BZ779" s="19">
        <f>ABS(Ct_Na+10^-pH-Kw*10^pH-Ct_Cl-Ct_OAc*Ka*10^pH/(1+Ka*10^pH))</f>
        <v>2.7157012176086008E-2</v>
      </c>
      <c r="CA779" s="19">
        <f>ABS(Ct_Na+10^-pH-Kw*10^pH-Ct_Cl-Ct_OAc*Ka*10^pH/(1+Ka*10^pH))</f>
        <v>2.7907967879373878E-2</v>
      </c>
      <c r="CB779" s="19">
        <f>ABS(Ct_Na+10^-pH-Kw*10^pH-Ct_Cl-Ct_OAc*Ka*10^pH/(1+Ka*10^pH))</f>
        <v>2.8643597956064054E-2</v>
      </c>
      <c r="CC779" s="19">
        <f>ABS(Ct_Na+10^-pH-Kw*10^pH-Ct_Cl-Ct_OAc*Ka*10^pH/(1+Ka*10^pH))</f>
        <v>2.9364366819083727E-2</v>
      </c>
      <c r="CD779" s="19">
        <f>ABS(Ct_Na+10^-pH-Kw*10^pH-Ct_Cl-Ct_OAc*Ka*10^pH/(1+Ka*10^pH))</f>
        <v>3.0070720304842993E-2</v>
      </c>
      <c r="CE779" s="19">
        <f>ABS(Ct_Na+10^-pH-Kw*10^pH-Ct_Cl-Ct_OAc*Ka*10^pH/(1+Ka*10^pH))</f>
        <v>3.0763086592864454E-2</v>
      </c>
      <c r="CF779" s="19">
        <f>ABS(Ct_Na+10^-pH-Kw*10^pH-Ct_Cl-Ct_OAc*Ka*10^pH/(1+Ka*10^pH))</f>
        <v>3.1441877071316855E-2</v>
      </c>
      <c r="CG779" s="19">
        <f>ABS(Ct_Na+10^-pH-Kw*10^pH-Ct_Cl-Ct_OAc*Ka*10^pH/(1+Ka*10^pH))</f>
        <v>3.2107487152129424E-2</v>
      </c>
      <c r="CH779" s="19">
        <f>ABS(Ct_Na+10^-pH-Kw*10^pH-Ct_Cl-Ct_OAc*Ka*10^pH/(1+Ka*10^pH))</f>
        <v>3.2760297039080198E-2</v>
      </c>
      <c r="CI779" s="19">
        <f>ABS(Ct_Na+10^-pH-Kw*10^pH-Ct_Cl-Ct_OAc*Ka*10^pH/(1+Ka*10^pH))</f>
        <v>3.340067245199381E-2</v>
      </c>
      <c r="CJ779" s="19">
        <f>ABS(Ct_Na+10^-pH-Kw*10^pH-Ct_Cl-Ct_OAc*Ka*10^pH/(1+Ka*10^pH))</f>
        <v>3.4028965309946806E-2</v>
      </c>
      <c r="CK779" s="19">
        <f>ABS(Ct_Na+10^-pH-Kw*10^pH-Ct_Cl-Ct_OAc*Ka*10^pH/(1+Ka*10^pH))</f>
        <v>3.4645514376162367E-2</v>
      </c>
      <c r="CL779" s="19">
        <f>ABS(Ct_Na+10^-pH-Kw*10^pH-Ct_Cl-Ct_OAc*Ka*10^pH/(1+Ka*10^pH))</f>
        <v>3.5250645867077629E-2</v>
      </c>
      <c r="CM779" s="19">
        <f>ABS(Ct_Na+10^-pH-Kw*10^pH-Ct_Cl-Ct_OAc*Ka*10^pH/(1+Ka*10^pH))</f>
        <v>3.5844674027884341E-2</v>
      </c>
      <c r="CN779" s="19">
        <f>ABS(Ct_Na+10^-pH-Kw*10^pH-Ct_Cl-Ct_OAc*Ka*10^pH/(1+Ka*10^pH))</f>
        <v>3.6427901676676401E-2</v>
      </c>
      <c r="CO779" s="19">
        <f>ABS(Ct_Na+10^-pH-Kw*10^pH-Ct_Cl-Ct_OAc*Ka*10^pH/(1+Ka*10^pH))</f>
        <v>3.7000620719183926E-2</v>
      </c>
      <c r="CP779" s="19">
        <f>ABS(Ct_Na+10^-pH-Kw*10^pH-Ct_Cl-Ct_OAc*Ka*10^pH/(1+Ka*10^pH))</f>
        <v>3.7563112635932379E-2</v>
      </c>
      <c r="CQ779" s="19">
        <f>ABS(Ct_Na+10^-pH-Kw*10^pH-Ct_Cl-Ct_OAc*Ka*10^pH/(1+Ka*10^pH))</f>
        <v>3.8115648943534849E-2</v>
      </c>
      <c r="CR779" s="19">
        <f>ABS(Ct_Na+10^-pH-Kw*10^pH-Ct_Cl-Ct_OAc*Ka*10^pH/(1+Ka*10^pH))</f>
        <v>3.8658491631705677E-2</v>
      </c>
      <c r="CS779" s="19">
        <f>ABS(Ct_Na+10^-pH-Kw*10^pH-Ct_Cl-Ct_OAc*Ka*10^pH/(1+Ka*10^pH))</f>
        <v>3.9191893577473533E-2</v>
      </c>
      <c r="CT779" s="19">
        <f>ABS(Ct_Na+10^-pH-Kw*10^pH-Ct_Cl-Ct_OAc*Ka*10^pH/(1+Ka*10^pH))</f>
        <v>3.9716098937969561E-2</v>
      </c>
      <c r="CU779" s="19">
        <f>ABS(Ct_Na+10^-pH-Kw*10^pH-Ct_Cl-Ct_OAc*Ka*10^pH/(1+Ka*10^pH))</f>
        <v>4.0231343523072463E-2</v>
      </c>
      <c r="CV779" s="19">
        <f>ABS(Ct_Na+10^-pH-Kw*10^pH-Ct_Cl-Ct_OAc*Ka*10^pH/(1+Ka*10^pH))</f>
        <v>4.0737855149105842E-2</v>
      </c>
      <c r="CW779" s="19">
        <f>ABS(Ct_Na+10^-pH-Kw*10^pH-Ct_Cl-Ct_OAc*Ka*10^pH/(1+Ka*10^pH))</f>
        <v>4.123585397470169E-2</v>
      </c>
      <c r="CX779" s="19">
        <f>ABS(Ct_Na+10^-pH-Kw*10^pH-Ct_Cl-Ct_OAc*Ka*10^pH/(1+Ka*10^pH))</f>
        <v>4.172555281987092E-2</v>
      </c>
    </row>
    <row r="780" spans="1:102">
      <c r="A780" s="23">
        <v>7.51</v>
      </c>
      <c r="B780" s="19">
        <f>ABS(Ct_Na+10^-pH-Kw*10^pH-Ct_Cl-Ct_OAc*Ka*10^pH/(1+Ka*10^pH))</f>
        <v>0.24965333546750273</v>
      </c>
      <c r="C780" s="19">
        <f>ABS(Ct_Na+10^-pH-Kw*10^pH-Ct_Cl-Ct_OAc*Ka*10^pH/(1+Ka*10^pH))</f>
        <v>0.23300319057336941</v>
      </c>
      <c r="D780" s="19">
        <f>ABS(Ct_Na+10^-pH-Kw*10^pH-Ct_Cl-Ct_OAc*Ka*10^pH/(1+Ka*10^pH))</f>
        <v>0.21786669521506635</v>
      </c>
      <c r="E780" s="19">
        <f>ABS(Ct_Na+10^-pH-Kw*10^pH-Ct_Cl-Ct_OAc*Ka*10^pH/(1+Ka*10^pH))</f>
        <v>0.20404641684444189</v>
      </c>
      <c r="F780" s="19">
        <f>ABS(Ct_Na+10^-pH-Kw*10^pH-Ct_Cl-Ct_OAc*Ka*10^pH/(1+Ka*10^pH))</f>
        <v>0.19137782833803607</v>
      </c>
      <c r="G780" s="19">
        <f>ABS(Ct_Na+10^-pH-Kw*10^pH-Ct_Cl-Ct_OAc*Ka*10^pH/(1+Ka*10^pH))</f>
        <v>0.17972272691214272</v>
      </c>
      <c r="H780" s="19">
        <f>ABS(Ct_Na+10^-pH-Kw*10^pH-Ct_Cl-Ct_OAc*Ka*10^pH/(1+Ka*10^pH))</f>
        <v>0.16896417174977962</v>
      </c>
      <c r="I780" s="19">
        <f>ABS(Ct_Na+10^-pH-Kw*10^pH-Ct_Cl-Ct_OAc*Ka*10^pH/(1+Ka*10^pH))</f>
        <v>0.15900254659944346</v>
      </c>
      <c r="J780" s="19">
        <f>ABS(Ct_Na+10^-pH-Kw*10^pH-Ct_Cl-Ct_OAc*Ka*10^pH/(1+Ka*10^pH))</f>
        <v>0.14975246610270271</v>
      </c>
      <c r="K780" s="19">
        <f>ABS(Ct_Na+10^-pH-Kw*10^pH-Ct_Cl-Ct_OAc*Ka*10^pH/(1+Ka*10^pH))</f>
        <v>0.14114032219194406</v>
      </c>
      <c r="L780" s="19">
        <f>ABS(Ct_Na+10^-pH-Kw*10^pH-Ct_Cl-Ct_OAc*Ka*10^pH/(1+Ka*10^pH))</f>
        <v>0.13310232120856935</v>
      </c>
      <c r="M780" s="19">
        <f>ABS(Ct_Na+10^-pH-Kw*10^pH-Ct_Cl-Ct_OAc*Ka*10^pH/(1+Ka*10^pH))</f>
        <v>0.12558290093379948</v>
      </c>
      <c r="N780" s="19">
        <f>ABS(Ct_Na+10^-pH-Kw*10^pH-Ct_Cl-Ct_OAc*Ka*10^pH/(1+Ka*10^pH))</f>
        <v>0.11853344442620269</v>
      </c>
      <c r="O780" s="19">
        <f>ABS(Ct_Na+10^-pH-Kw*10^pH-Ct_Cl-Ct_OAc*Ka*10^pH/(1+Ka*10^pH))</f>
        <v>0.11191122770694512</v>
      </c>
      <c r="P780" s="19">
        <f>ABS(Ct_Na+10^-pH-Kw*10^pH-Ct_Cl-Ct_OAc*Ka*10^pH/(1+Ka*10^pH))</f>
        <v>0.10567855314764385</v>
      </c>
      <c r="Q780" s="19">
        <f>ABS(Ct_Na+10^-pH-Kw*10^pH-Ct_Cl-Ct_OAc*Ka*10^pH/(1+Ka*10^pH))</f>
        <v>9.9802031420302681E-2</v>
      </c>
      <c r="R780" s="19">
        <f>ABS(Ct_Na+10^-pH-Kw*10^pH-Ct_Cl-Ct_OAc*Ka*10^pH/(1+Ka*10^pH))</f>
        <v>9.4251983122258243E-2</v>
      </c>
      <c r="S780" s="19">
        <f>ABS(Ct_Na+10^-pH-Kw*10^pH-Ct_Cl-Ct_OAc*Ka*10^pH/(1+Ka*10^pH))</f>
        <v>8.9001937434918882E-2</v>
      </c>
      <c r="T780" s="19">
        <f>ABS(Ct_Na+10^-pH-Kw*10^pH-Ct_Cl-Ct_OAc*Ka*10^pH/(1+Ka*10^pH))</f>
        <v>8.4028209941650056E-2</v>
      </c>
      <c r="U780" s="19">
        <f>ABS(Ct_Na+10^-pH-Kw*10^pH-Ct_Cl-Ct_OAc*Ka*10^pH/(1+Ka*10^pH))</f>
        <v>7.9309545396753958E-2</v>
      </c>
      <c r="V780" s="19">
        <f>ABS(Ct_Na+10^-pH-Kw*10^pH-Ct_Cl-Ct_OAc*Ka*10^pH/(1+Ka*10^pH))</f>
        <v>7.482681407910266E-2</v>
      </c>
      <c r="W780" s="19">
        <f>ABS(Ct_Na+10^-pH-Kw*10^pH-Ct_Cl-Ct_OAc*Ka*10^pH/(1+Ka*10^pH))</f>
        <v>7.0562752581824609E-2</v>
      </c>
      <c r="X780" s="19">
        <f>ABS(Ct_Na+10^-pH-Kw*10^pH-Ct_Cl-Ct_OAc*Ka*10^pH/(1+Ka*10^pH))</f>
        <v>6.650174163203601E-2</v>
      </c>
      <c r="Y780" s="19">
        <f>ABS(Ct_Na+10^-pH-Kw*10^pH-Ct_Cl-Ct_OAc*Ka*10^pH/(1+Ka*10^pH))</f>
        <v>6.2629614912470113E-2</v>
      </c>
      <c r="Z780" s="19">
        <f>ABS(Ct_Na+10^-pH-Kw*10^pH-Ct_Cl-Ct_OAc*Ka*10^pH/(1+Ka*10^pH))</f>
        <v>5.8933493952884476E-2</v>
      </c>
      <c r="AA780" s="19">
        <f>ABS(Ct_Na+10^-pH-Kw*10^pH-Ct_Cl-Ct_OAc*Ka*10^pH/(1+Ka*10^pH))</f>
        <v>5.5401645035947106E-2</v>
      </c>
      <c r="AB780" s="19">
        <f>ABS(Ct_Na+10^-pH-Kw*10^pH-Ct_Cl-Ct_OAc*Ka*10^pH/(1+Ka*10^pH))</f>
        <v>5.202335476757225E-2</v>
      </c>
      <c r="AC780" s="19">
        <f>ABS(Ct_Na+10^-pH-Kw*10^pH-Ct_Cl-Ct_OAc*Ka*10^pH/(1+Ka*10^pH))</f>
        <v>4.878882153189415E-2</v>
      </c>
      <c r="AD780" s="19">
        <f>ABS(Ct_Na+10^-pH-Kw*10^pH-Ct_Cl-Ct_OAc*Ka*10^pH/(1+Ka*10^pH))</f>
        <v>4.5689060514369328E-2</v>
      </c>
      <c r="AE780" s="19">
        <f>ABS(Ct_Na+10^-pH-Kw*10^pH-Ct_Cl-Ct_OAc*Ka*10^pH/(1+Ka*10^pH))</f>
        <v>4.2715820354702644E-2</v>
      </c>
      <c r="AF780" s="19">
        <f>ABS(Ct_Na+10^-pH-Kw*10^pH-Ct_Cl-Ct_OAc*Ka*10^pH/(1+Ka*10^pH))</f>
        <v>3.9861509801422654E-2</v>
      </c>
      <c r="AG780" s="19">
        <f>ABS(Ct_Na+10^-pH-Kw*10^pH-Ct_Cl-Ct_OAc*Ka*10^pH/(1+Ka*10^pH))</f>
        <v>3.7119132995330102E-2</v>
      </c>
      <c r="AH780" s="19">
        <f>ABS(Ct_Na+10^-pH-Kw*10^pH-Ct_Cl-Ct_OAc*Ka*10^pH/(1+Ka*10^pH))</f>
        <v>3.4482232220241125E-2</v>
      </c>
      <c r="AI780" s="19">
        <f>ABS(Ct_Na+10^-pH-Kw*10^pH-Ct_Cl-Ct_OAc*Ka*10^pH/(1+Ka*10^pH))</f>
        <v>3.1944837134778123E-2</v>
      </c>
      <c r="AJ780" s="19">
        <f>ABS(Ct_Na+10^-pH-Kw*10^pH-Ct_Cl-Ct_OAc*Ka*10^pH/(1+Ka*10^pH))</f>
        <v>2.9501419645073038E-2</v>
      </c>
      <c r="AK780" s="19">
        <f>ABS(Ct_Na+10^-pH-Kw*10^pH-Ct_Cl-Ct_OAc*Ka*10^pH/(1+Ka*10^pH))</f>
        <v>2.7146853700448094E-2</v>
      </c>
      <c r="AL780" s="19">
        <f>ABS(Ct_Na+10^-pH-Kw*10^pH-Ct_Cl-Ct_OAc*Ka*10^pH/(1+Ka*10^pH))</f>
        <v>2.4876379396702661E-2</v>
      </c>
      <c r="AM780" s="19">
        <f>ABS(Ct_Na+10^-pH-Kw*10^pH-Ct_Cl-Ct_OAc*Ka*10^pH/(1+Ka*10^pH))</f>
        <v>2.2685570858000881E-2</v>
      </c>
      <c r="AN780" s="19">
        <f>ABS(Ct_Na+10^-pH-Kw*10^pH-Ct_Cl-Ct_OAc*Ka*10^pH/(1+Ka*10^pH))</f>
        <v>2.0570307441323328E-2</v>
      </c>
      <c r="AO780" s="19">
        <f>ABS(Ct_Na+10^-pH-Kw*10^pH-Ct_Cl-Ct_OAc*Ka*10^pH/(1+Ka*10^pH))</f>
        <v>1.8526747869278909E-2</v>
      </c>
      <c r="AP780" s="19">
        <f>ABS(Ct_Na+10^-pH-Kw*10^pH-Ct_Cl-Ct_OAc*Ka*10^pH/(1+Ka*10^pH))</f>
        <v>1.6551306949635969E-2</v>
      </c>
      <c r="AQ780" s="19">
        <f>ABS(Ct_Na+10^-pH-Kw*10^pH-Ct_Cl-Ct_OAc*Ka*10^pH/(1+Ka*10^pH))</f>
        <v>1.464063458473544E-2</v>
      </c>
      <c r="AR780" s="19">
        <f>ABS(Ct_Na+10^-pH-Kw*10^pH-Ct_Cl-Ct_OAc*Ka*10^pH/(1+Ka*10^pH))</f>
        <v>1.2791596812251033E-2</v>
      </c>
      <c r="AS780" s="19">
        <f>ABS(Ct_Na+10^-pH-Kw*10^pH-Ct_Cl-Ct_OAc*Ka*10^pH/(1+Ka*10^pH))</f>
        <v>1.1001258651591531E-2</v>
      </c>
      <c r="AT780" s="19">
        <f>ABS(Ct_Na+10^-pH-Kw*10^pH-Ct_Cl-Ct_OAc*Ka*10^pH/(1+Ka*10^pH))</f>
        <v>9.2668685584526428E-3</v>
      </c>
      <c r="AU780" s="19">
        <f>ABS(Ct_Na+10^-pH-Kw*10^pH-Ct_Cl-Ct_OAc*Ka*10^pH/(1+Ka*10^pH))</f>
        <v>7.5858443143334148E-3</v>
      </c>
      <c r="AV780" s="19">
        <f>ABS(Ct_Na+10^-pH-Kw*10^pH-Ct_Cl-Ct_OAc*Ka*10^pH/(1+Ka*10^pH))</f>
        <v>5.9557601988238437E-3</v>
      </c>
      <c r="AW780" s="19">
        <f>ABS(Ct_Na+10^-pH-Kw*10^pH-Ct_Cl-Ct_OAc*Ka*10^pH/(1+Ka*10^pH))</f>
        <v>4.374335310642935E-3</v>
      </c>
      <c r="AX780" s="19">
        <f>ABS(Ct_Na+10^-pH-Kw*10^pH-Ct_Cl-Ct_OAc*Ka*10^pH/(1+Ka*10^pH))</f>
        <v>2.8394229191732179E-3</v>
      </c>
      <c r="AY780" s="19">
        <f>ABS(Ct_Na+10^-pH-Kw*10^pH-Ct_Cl-Ct_OAc*Ka*10^pH/(1+Ka*10^pH))</f>
        <v>1.3490007419490121E-3</v>
      </c>
      <c r="AZ780" s="19">
        <f>ABS(Ct_Na+10^-pH-Kw*10^pH-Ct_Cl-Ct_OAc*Ka*10^pH/(1+Ka*10^pH))</f>
        <v>9.8837944497366659E-5</v>
      </c>
      <c r="BA780" s="19">
        <f>ABS(Ct_Na+10^-pH-Kw*10^pH-Ct_Cl-Ct_OAc*Ka*10^pH/(1+Ka*10^pH))</f>
        <v>1.5058924425931305E-3</v>
      </c>
      <c r="BB780" s="19">
        <f>ABS(Ct_Na+10^-pH-Kw*10^pH-Ct_Cl-Ct_OAc*Ka*10^pH/(1+Ka*10^pH))</f>
        <v>2.8738620935195719E-3</v>
      </c>
      <c r="BC780" s="19">
        <f>ABS(Ct_Na+10^-pH-Kw*10^pH-Ct_Cl-Ct_OAc*Ka*10^pH/(1+Ka*10^pH))</f>
        <v>4.2043531238727186E-3</v>
      </c>
      <c r="BD780" s="19">
        <f>ABS(Ct_Na+10^-pH-Kw*10^pH-Ct_Cl-Ct_OAc*Ka*10^pH/(1+Ka*10^pH))</f>
        <v>5.4988849371892592E-3</v>
      </c>
      <c r="BE780" s="19">
        <f>ABS(Ct_Na+10^-pH-Kw*10^pH-Ct_Cl-Ct_OAc*Ka*10^pH/(1+Ka*10^pH))</f>
        <v>6.7588959021506953E-3</v>
      </c>
      <c r="BF780" s="19">
        <f>ABS(Ct_Na+10^-pH-Kw*10^pH-Ct_Cl-Ct_OAc*Ka*10^pH/(1+Ka*10^pH))</f>
        <v>7.9857486838236791E-3</v>
      </c>
      <c r="BG780" s="19">
        <f>ABS(Ct_Na+10^-pH-Kw*10^pH-Ct_Cl-Ct_OAc*Ka*10^pH/(1+Ka*10^pH))</f>
        <v>9.1807351594791684E-3</v>
      </c>
      <c r="BH780" s="19">
        <f>ABS(Ct_Na+10^-pH-Kw*10^pH-Ct_Cl-Ct_OAc*Ka*10^pH/(1+Ka*10^pH))</f>
        <v>1.0345080956271714E-2</v>
      </c>
      <c r="BI780" s="19">
        <f>ABS(Ct_Na+10^-pH-Kw*10^pH-Ct_Cl-Ct_OAc*Ka*10^pH/(1+Ka*10^pH))</f>
        <v>1.1479949644284705E-2</v>
      </c>
      <c r="BJ780" s="19">
        <f>ABS(Ct_Na+10^-pH-Kw*10^pH-Ct_Cl-Ct_OAc*Ka*10^pH/(1+Ka*10^pH))</f>
        <v>1.2586446615097377E-2</v>
      </c>
      <c r="BK780" s="19">
        <f>ABS(Ct_Na+10^-pH-Kw*10^pH-Ct_Cl-Ct_OAc*Ka*10^pH/(1+Ka*10^pH))</f>
        <v>1.3665622673050451E-2</v>
      </c>
      <c r="BL780" s="19">
        <f>ABS(Ct_Na+10^-pH-Kw*10^pH-Ct_Cl-Ct_OAc*Ka*10^pH/(1+Ka*10^pH))</f>
        <v>1.4718477363736389E-2</v>
      </c>
      <c r="BM780" s="19">
        <f>ABS(Ct_Na+10^-pH-Kw*10^pH-Ct_Cl-Ct_OAc*Ka*10^pH/(1+Ka*10^pH))</f>
        <v>1.5745962061875694E-2</v>
      </c>
      <c r="BN780" s="19">
        <f>ABS(Ct_Na+10^-pH-Kw*10^pH-Ct_Cl-Ct_OAc*Ka*10^pH/(1+Ka*10^pH))</f>
        <v>1.6748982838630702E-2</v>
      </c>
      <c r="BO780" s="19">
        <f>ABS(Ct_Na+10^-pH-Kw*10^pH-Ct_Cl-Ct_OAc*Ka*10^pH/(1+Ka*10^pH))</f>
        <v>1.7728403126520888E-2</v>
      </c>
      <c r="BP780" s="19">
        <f>ABS(Ct_Na+10^-pH-Kw*10^pH-Ct_Cl-Ct_OAc*Ka*10^pH/(1+Ka*10^pH))</f>
        <v>1.8685046198413637E-2</v>
      </c>
      <c r="BQ780" s="19">
        <f>ABS(Ct_Na+10^-pH-Kw*10^pH-Ct_Cl-Ct_OAc*Ka*10^pH/(1+Ka*10^pH))</f>
        <v>1.9619697475550243E-2</v>
      </c>
      <c r="BR780" s="19">
        <f>ABS(Ct_Na+10^-pH-Kw*10^pH-Ct_Cl-Ct_OAc*Ka*10^pH/(1+Ka*10^pH))</f>
        <v>2.0533106678206452E-2</v>
      </c>
      <c r="BS780" s="19">
        <f>ABS(Ct_Na+10^-pH-Kw*10^pH-Ct_Cl-Ct_OAc*Ka*10^pH/(1+Ka*10^pH))</f>
        <v>2.1425989831364782E-2</v>
      </c>
      <c r="BT780" s="19">
        <f>ABS(Ct_Na+10^-pH-Kw*10^pH-Ct_Cl-Ct_OAc*Ka*10^pH/(1+Ka*10^pH))</f>
        <v>2.229903113667514E-2</v>
      </c>
      <c r="BU780" s="19">
        <f>ABS(Ct_Na+10^-pH-Kw*10^pH-Ct_Cl-Ct_OAc*Ka*10^pH/(1+Ka*10^pH))</f>
        <v>2.3152884720989676E-2</v>
      </c>
      <c r="BV780" s="19">
        <f>ABS(Ct_Na+10^-pH-Kw*10^pH-Ct_Cl-Ct_OAc*Ka*10^pH/(1+Ka*10^pH))</f>
        <v>2.3988176270862561E-2</v>
      </c>
      <c r="BW780" s="19">
        <f>ABS(Ct_Na+10^-pH-Kw*10^pH-Ct_Cl-Ct_OAc*Ka*10^pH/(1+Ka*10^pH))</f>
        <v>2.480550456159844E-2</v>
      </c>
      <c r="BX780" s="19">
        <f>ABS(Ct_Na+10^-pH-Kw*10^pH-Ct_Cl-Ct_OAc*Ka*10^pH/(1+Ka*10^pH))</f>
        <v>2.5605442888701625E-2</v>
      </c>
      <c r="BY780" s="19">
        <f>ABS(Ct_Na+10^-pH-Kw*10^pH-Ct_Cl-Ct_OAc*Ka*10^pH/(1+Ka*10^pH))</f>
        <v>2.6388540408918408E-2</v>
      </c>
      <c r="BZ780" s="19">
        <f>ABS(Ct_Na+10^-pH-Kw*10^pH-Ct_Cl-Ct_OAc*Ka*10^pH/(1+Ka*10^pH))</f>
        <v>2.7155323397464036E-2</v>
      </c>
      <c r="CA780" s="19">
        <f>ABS(Ct_Na+10^-pH-Kw*10^pH-Ct_Cl-Ct_OAc*Ka*10^pH/(1+Ka*10^pH))</f>
        <v>2.7906296427482928E-2</v>
      </c>
      <c r="CB780" s="19">
        <f>ABS(Ct_Na+10^-pH-Kw*10^pH-Ct_Cl-Ct_OAc*Ka*10^pH/(1+Ka*10^pH))</f>
        <v>2.8641943477297371E-2</v>
      </c>
      <c r="CC780" s="19">
        <f>ABS(Ct_Na+10^-pH-Kw*10^pH-Ct_Cl-Ct_OAc*Ka*10^pH/(1+Ka*10^pH))</f>
        <v>2.9362728970549909E-2</v>
      </c>
      <c r="CD780" s="19">
        <f>ABS(Ct_Na+10^-pH-Kw*10^pH-Ct_Cl-Ct_OAc*Ka*10^pH/(1+Ka*10^pH))</f>
        <v>3.0069098753937373E-2</v>
      </c>
      <c r="CE780" s="19">
        <f>ABS(Ct_Na+10^-pH-Kw*10^pH-Ct_Cl-Ct_OAc*Ka*10^pH/(1+Ka*10^pH))</f>
        <v>3.0761481016861728E-2</v>
      </c>
      <c r="CF780" s="19">
        <f>ABS(Ct_Na+10^-pH-Kw*10^pH-Ct_Cl-Ct_OAc*Ka*10^pH/(1+Ka*10^pH))</f>
        <v>3.144028715698366E-2</v>
      </c>
      <c r="CG780" s="19">
        <f>ABS(Ct_Na+10^-pH-Kw*10^pH-Ct_Cl-Ct_OAc*Ka*10^pH/(1+Ka*10^pH))</f>
        <v>3.2105912595355626E-2</v>
      </c>
      <c r="CH780" s="19">
        <f>ABS(Ct_Na+10^-pH-Kw*10^pH-Ct_Cl-Ct_OAc*Ka*10^pH/(1+Ka*10^pH))</f>
        <v>3.2758737544528148E-2</v>
      </c>
      <c r="CI780" s="19">
        <f>ABS(Ct_Na+10^-pH-Kw*10^pH-Ct_Cl-Ct_OAc*Ka*10^pH/(1+Ka*10^pH))</f>
        <v>3.3399127732764038E-2</v>
      </c>
      <c r="CJ780" s="19">
        <f>ABS(Ct_Na+10^-pH-Kw*10^pH-Ct_Cl-Ct_OAc*Ka*10^pH/(1+Ka*10^pH))</f>
        <v>3.4027435087259632E-2</v>
      </c>
      <c r="CK780" s="19">
        <f>ABS(Ct_Na+10^-pH-Kw*10^pH-Ct_Cl-Ct_OAc*Ka*10^pH/(1+Ka*10^pH))</f>
        <v>3.4643998379054394E-2</v>
      </c>
      <c r="CL780" s="19">
        <f>ABS(Ct_Na+10^-pH-Kw*10^pH-Ct_Cl-Ct_OAc*Ka*10^pH/(1+Ka*10^pH))</f>
        <v>3.5249143832112188E-2</v>
      </c>
      <c r="CM780" s="19">
        <f>ABS(Ct_Na+10^-pH-Kw*10^pH-Ct_Cl-Ct_OAc*Ka*10^pH/(1+Ka*10^pH))</f>
        <v>3.5843185698875353E-2</v>
      </c>
      <c r="CN780" s="19">
        <f>ABS(Ct_Na+10^-pH-Kw*10^pH-Ct_Cl-Ct_OAc*Ka*10^pH/(1+Ka*10^pH))</f>
        <v>3.6426426804424643E-2</v>
      </c>
      <c r="CO780" s="19">
        <f>ABS(Ct_Na+10^-pH-Kw*10^pH-Ct_Cl-Ct_OAc*Ka*10^pH/(1+Ka*10^pH))</f>
        <v>3.6999159061225306E-2</v>
      </c>
      <c r="CP780" s="19">
        <f>ABS(Ct_Na+10^-pH-Kw*10^pH-Ct_Cl-Ct_OAc*Ka*10^pH/(1+Ka*10^pH))</f>
        <v>3.7561663956297384E-2</v>
      </c>
      <c r="CQ780" s="19">
        <f>ABS(Ct_Na+10^-pH-Kw*10^pH-Ct_Cl-Ct_OAc*Ka*10^pH/(1+Ka*10^pH))</f>
        <v>3.8114213012518633E-2</v>
      </c>
      <c r="CR780" s="19">
        <f>ABS(Ct_Na+10^-pH-Kw*10^pH-Ct_Cl-Ct_OAc*Ka*10^pH/(1+Ka*10^pH))</f>
        <v>3.865706822564826E-2</v>
      </c>
      <c r="CS780" s="19">
        <f>ABS(Ct_Na+10^-pH-Kw*10^pH-Ct_Cl-Ct_OAc*Ka*10^pH/(1+Ka*10^pH))</f>
        <v>3.9190482478549539E-2</v>
      </c>
      <c r="CT780" s="19">
        <f>ABS(Ct_Na+10^-pH-Kw*10^pH-Ct_Cl-Ct_OAc*Ka*10^pH/(1+Ka*10^pH))</f>
        <v>3.971469993398704E-2</v>
      </c>
      <c r="CU780" s="19">
        <f>ABS(Ct_Na+10^-pH-Kw*10^pH-Ct_Cl-Ct_OAc*Ka*10^pH/(1+Ka*10^pH))</f>
        <v>4.0229956407280276E-2</v>
      </c>
      <c r="CV780" s="19">
        <f>ABS(Ct_Na+10^-pH-Kw*10^pH-Ct_Cl-Ct_OAc*Ka*10^pH/(1+Ka*10^pH))</f>
        <v>4.0736479720009246E-2</v>
      </c>
      <c r="CW780" s="19">
        <f>ABS(Ct_Na+10^-pH-Kw*10^pH-Ct_Cl-Ct_OAc*Ka*10^pH/(1+Ka*10^pH))</f>
        <v>4.123449003588562E-2</v>
      </c>
      <c r="CX780" s="19">
        <f>ABS(Ct_Na+10^-pH-Kw*10^pH-Ct_Cl-Ct_OAc*Ka*10^pH/(1+Ka*10^pH))</f>
        <v>4.1724200179830709E-2</v>
      </c>
    </row>
    <row r="781" spans="1:102">
      <c r="A781" s="24">
        <v>7.52</v>
      </c>
      <c r="B781" s="19">
        <f>ABS(Ct_Na+10^-pH-Kw*10^pH-Ct_Cl-Ct_OAc*Ka*10^pH/(1+Ka*10^pH))</f>
        <v>0.24966122802951565</v>
      </c>
      <c r="C781" s="19">
        <f>ABS(Ct_Na+10^-pH-Kw*10^pH-Ct_Cl-Ct_OAc*Ka*10^pH/(1+Ka*10^pH))</f>
        <v>0.23301070769151988</v>
      </c>
      <c r="D781" s="19">
        <f>ABS(Ct_Na+10^-pH-Kw*10^pH-Ct_Cl-Ct_OAc*Ka*10^pH/(1+Ka*10^pH))</f>
        <v>0.21787387102061462</v>
      </c>
      <c r="E781" s="19">
        <f>ABS(Ct_Na+10^-pH-Kw*10^pH-Ct_Cl-Ct_OAc*Ka*10^pH/(1+Ka*10^pH))</f>
        <v>0.20405328101674461</v>
      </c>
      <c r="F781" s="19">
        <f>ABS(Ct_Na+10^-pH-Kw*10^pH-Ct_Cl-Ct_OAc*Ka*10^pH/(1+Ka*10^pH))</f>
        <v>0.19138440684653041</v>
      </c>
      <c r="G781" s="19">
        <f>ABS(Ct_Na+10^-pH-Kw*10^pH-Ct_Cl-Ct_OAc*Ka*10^pH/(1+Ka*10^pH))</f>
        <v>0.17972904260993339</v>
      </c>
      <c r="H781" s="19">
        <f>ABS(Ct_Na+10^-pH-Kw*10^pH-Ct_Cl-Ct_OAc*Ka*10^pH/(1+Ka*10^pH))</f>
        <v>0.16897024485307455</v>
      </c>
      <c r="I781" s="19">
        <f>ABS(Ct_Na+10^-pH-Kw*10^pH-Ct_Cl-Ct_OAc*Ka*10^pH/(1+Ka*10^pH))</f>
        <v>0.15900839507820527</v>
      </c>
      <c r="J781" s="19">
        <f>ABS(Ct_Na+10^-pH-Kw*10^pH-Ct_Cl-Ct_OAc*Ka*10^pH/(1+Ka*10^pH))</f>
        <v>0.14975810600154099</v>
      </c>
      <c r="K781" s="19">
        <f>ABS(Ct_Na+10^-pH-Kw*10^pH-Ct_Cl-Ct_OAc*Ka*10^pH/(1+Ka*10^pH))</f>
        <v>0.14114576789568106</v>
      </c>
      <c r="L781" s="19">
        <f>ABS(Ct_Na+10^-pH-Kw*10^pH-Ct_Cl-Ct_OAc*Ka*10^pH/(1+Ka*10^pH))</f>
        <v>0.13310758566354516</v>
      </c>
      <c r="M781" s="19">
        <f>ABS(Ct_Na+10^-pH-Kw*10^pH-Ct_Cl-Ct_OAc*Ka*10^pH/(1+Ka*10^pH))</f>
        <v>0.12558799583348254</v>
      </c>
      <c r="N781" s="19">
        <f>ABS(Ct_Na+10^-pH-Kw*10^pH-Ct_Cl-Ct_OAc*Ka*10^pH/(1+Ka*10^pH))</f>
        <v>0.11853838036779886</v>
      </c>
      <c r="O781" s="19">
        <f>ABS(Ct_Na+10^-pH-Kw*10^pH-Ct_Cl-Ct_OAc*Ka*10^pH/(1+Ka*10^pH))</f>
        <v>0.11191601432427783</v>
      </c>
      <c r="P781" s="19">
        <f>ABS(Ct_Na+10^-pH-Kw*10^pH-Ct_Cl-Ct_OAc*Ka*10^pH/(1+Ka*10^pH))</f>
        <v>0.10568319922449329</v>
      </c>
      <c r="Q781" s="19">
        <f>ABS(Ct_Na+10^-pH-Kw*10^pH-Ct_Cl-Ct_OAc*Ka*10^pH/(1+Ka*10^pH))</f>
        <v>9.9806544987553619E-2</v>
      </c>
      <c r="R781" s="19">
        <f>ABS(Ct_Na+10^-pH-Kw*10^pH-Ct_Cl-Ct_OAc*Ka*10^pH/(1+Ka*10^pH))</f>
        <v>9.4256371541555029E-2</v>
      </c>
      <c r="S781" s="19">
        <f>ABS(Ct_Na+10^-pH-Kw*10^pH-Ct_Cl-Ct_OAc*Ka*10^pH/(1+Ka*10^pH))</f>
        <v>8.90062074710158E-2</v>
      </c>
      <c r="T781" s="19">
        <f>ABS(Ct_Na+10^-pH-Kw*10^pH-Ct_Cl-Ct_OAc*Ka*10^pH/(1+Ka*10^pH))</f>
        <v>8.4032367825241844E-2</v>
      </c>
      <c r="U781" s="19">
        <f>ABS(Ct_Na+10^-pH-Kw*10^pH-Ct_Cl-Ct_OAc*Ka*10^pH/(1+Ka*10^pH))</f>
        <v>7.9313596879251116E-2</v>
      </c>
      <c r="V781" s="19">
        <f>ABS(Ct_Na+10^-pH-Kw*10^pH-Ct_Cl-Ct_OAc*Ka*10^pH/(1+Ka*10^pH))</f>
        <v>7.4830764480559947E-2</v>
      </c>
      <c r="W781" s="19">
        <f>ABS(Ct_Na+10^-pH-Kw*10^pH-Ct_Cl-Ct_OAc*Ka*10^pH/(1+Ka*10^pH))</f>
        <v>7.0566606833024431E-2</v>
      </c>
      <c r="X781" s="19">
        <f>ABS(Ct_Na+10^-pH-Kw*10^pH-Ct_Cl-Ct_OAc*Ka*10^pH/(1+Ka*10^pH))</f>
        <v>6.6505504311562075E-2</v>
      </c>
      <c r="Y781" s="19">
        <f>ABS(Ct_Na+10^-pH-Kw*10^pH-Ct_Cl-Ct_OAc*Ka*10^pH/(1+Ka*10^pH))</f>
        <v>6.2633290279470025E-2</v>
      </c>
      <c r="Z781" s="19">
        <f>ABS(Ct_Na+10^-pH-Kw*10^pH-Ct_Cl-Ct_OAc*Ka*10^pH/(1+Ka*10^pH))</f>
        <v>5.8937085976109437E-2</v>
      </c>
      <c r="AA781" s="19">
        <f>ABS(Ct_Na+10^-pH-Kw*10^pH-Ct_Cl-Ct_OAc*Ka*10^pH/(1+Ka*10^pH))</f>
        <v>5.5405157419564866E-2</v>
      </c>
      <c r="AB781" s="19">
        <f>ABS(Ct_Na+10^-pH-Kw*10^pH-Ct_Cl-Ct_OAc*Ka*10^pH/(1+Ka*10^pH))</f>
        <v>5.2026790974174439E-2</v>
      </c>
      <c r="AC781" s="19">
        <f>ABS(Ct_Na+10^-pH-Kw*10^pH-Ct_Cl-Ct_OAc*Ka*10^pH/(1+Ka*10^pH))</f>
        <v>4.8792184803055902E-2</v>
      </c>
      <c r="AD781" s="19">
        <f>ABS(Ct_Na+10^-pH-Kw*10^pH-Ct_Cl-Ct_OAc*Ka*10^pH/(1+Ka*10^pH))</f>
        <v>4.5692353889067339E-2</v>
      </c>
      <c r="AE781" s="19">
        <f>ABS(Ct_Na+10^-pH-Kw*10^pH-Ct_Cl-Ct_OAc*Ka*10^pH/(1+Ka*10^pH))</f>
        <v>4.2719046685853787E-2</v>
      </c>
      <c r="AF781" s="19">
        <f>ABS(Ct_Na+10^-pH-Kw*10^pH-Ct_Cl-Ct_OAc*Ka*10^pH/(1+Ka*10^pH))</f>
        <v>3.9864671770768814E-2</v>
      </c>
      <c r="AG781" s="19">
        <f>ABS(Ct_Na+10^-pH-Kw*10^pH-Ct_Cl-Ct_OAc*Ka*10^pH/(1+Ka*10^pH))</f>
        <v>3.7122233126863628E-2</v>
      </c>
      <c r="AH781" s="19">
        <f>ABS(Ct_Na+10^-pH-Kw*10^pH-Ct_Cl-Ct_OAc*Ka*10^pH/(1+Ka*10^pH))</f>
        <v>3.4485272892339415E-2</v>
      </c>
      <c r="AI781" s="19">
        <f>ABS(Ct_Na+10^-pH-Kw*10^pH-Ct_Cl-Ct_OAc*Ka*10^pH/(1+Ka*10^pH))</f>
        <v>3.1947820591193471E-2</v>
      </c>
      <c r="AJ781" s="19">
        <f>ABS(Ct_Na+10^-pH-Kw*10^pH-Ct_Cl-Ct_OAc*Ka*10^pH/(1+Ka*10^pH))</f>
        <v>2.9504348004904785E-2</v>
      </c>
      <c r="AK781" s="19">
        <f>ABS(Ct_Na+10^-pH-Kw*10^pH-Ct_Cl-Ct_OAc*Ka*10^pH/(1+Ka*10^pH))</f>
        <v>2.7149728967208388E-2</v>
      </c>
      <c r="AL781" s="19">
        <f>ABS(Ct_Na+10^-pH-Kw*10^pH-Ct_Cl-Ct_OAc*Ka*10^pH/(1+Ka*10^pH))</f>
        <v>2.487920346657263E-2</v>
      </c>
      <c r="AM781" s="19">
        <f>ABS(Ct_Na+10^-pH-Kw*10^pH-Ct_Cl-Ct_OAc*Ka*10^pH/(1+Ka*10^pH))</f>
        <v>2.2688345527362638E-2</v>
      </c>
      <c r="AN781" s="19">
        <f>ABS(Ct_Na+10^-pH-Kw*10^pH-Ct_Cl-Ct_OAc*Ka*10^pH/(1+Ka*10^pH))</f>
        <v>2.0573034413642659E-2</v>
      </c>
      <c r="AO781" s="19">
        <f>ABS(Ct_Na+10^-pH-Kw*10^pH-Ct_Cl-Ct_OAc*Ka*10^pH/(1+Ka*10^pH))</f>
        <v>1.8529428761404731E-2</v>
      </c>
      <c r="AP781" s="19">
        <f>ABS(Ct_Na+10^-pH-Kw*10^pH-Ct_Cl-Ct_OAc*Ka*10^pH/(1+Ka*10^pH))</f>
        <v>1.6553943297574716E-2</v>
      </c>
      <c r="AQ781" s="19">
        <f>ABS(Ct_Na+10^-pH-Kw*10^pH-Ct_Cl-Ct_OAc*Ka*10^pH/(1+Ka*10^pH))</f>
        <v>1.4643227848952264E-2</v>
      </c>
      <c r="AR781" s="19">
        <f>ABS(Ct_Na+10^-pH-Kw*10^pH-Ct_Cl-Ct_OAc*Ka*10^pH/(1+Ka*10^pH))</f>
        <v>1.2794148382543405E-2</v>
      </c>
      <c r="AS781" s="19">
        <f>ABS(Ct_Na+10^-pH-Kw*10^pH-Ct_Cl-Ct_OAc*Ka*10^pH/(1+Ka*10^pH))</f>
        <v>1.100376985157614E-2</v>
      </c>
      <c r="AT781" s="19">
        <f>ABS(Ct_Na+10^-pH-Kw*10^pH-Ct_Cl-Ct_OAc*Ka*10^pH/(1+Ka*10^pH))</f>
        <v>9.2693406497015643E-3</v>
      </c>
      <c r="AU781" s="19">
        <f>ABS(Ct_Na+10^-pH-Kw*10^pH-Ct_Cl-Ct_OAc*Ka*10^pH/(1+Ka*10^pH))</f>
        <v>7.5882785001923914E-3</v>
      </c>
      <c r="AV781" s="19">
        <f>ABS(Ct_Na+10^-pH-Kw*10^pH-Ct_Cl-Ct_OAc*Ka*10^pH/(1+Ka*10^pH))</f>
        <v>5.9581576279410312E-3</v>
      </c>
      <c r="AW781" s="19">
        <f>ABS(Ct_Na+10^-pH-Kw*10^pH-Ct_Cl-Ct_OAc*Ka*10^pH/(1+Ka*10^pH))</f>
        <v>4.3766970802345193E-3</v>
      </c>
      <c r="AX781" s="19">
        <f>ABS(Ct_Na+10^-pH-Kw*10^pH-Ct_Cl-Ct_OAc*Ka*10^pH/(1+Ka*10^pH))</f>
        <v>2.8417500780487728E-3</v>
      </c>
      <c r="AY781" s="19">
        <f>ABS(Ct_Na+10^-pH-Kw*10^pH-Ct_Cl-Ct_OAc*Ka*10^pH/(1+Ka*10^pH))</f>
        <v>1.3512942933177063E-3</v>
      </c>
      <c r="AZ781" s="19">
        <f>ABS(Ct_Na+10^-pH-Kw*10^pH-Ct_Cl-Ct_OAc*Ka*10^pH/(1+Ka*10^pH))</f>
        <v>9.6577040421062799E-5</v>
      </c>
      <c r="BA781" s="19">
        <f>ABS(Ct_Na+10^-pH-Kw*10^pH-Ct_Cl-Ct_OAc*Ka*10^pH/(1+Ka*10^pH))</f>
        <v>1.503663266167167E-3</v>
      </c>
      <c r="BB781" s="19">
        <f>ABS(Ct_Na+10^-pH-Kw*10^pH-Ct_Cl-Ct_OAc*Ka*10^pH/(1+Ka*10^pH))</f>
        <v>2.8716637634203443E-3</v>
      </c>
      <c r="BC781" s="19">
        <f>ABS(Ct_Na+10^-pH-Kw*10^pH-Ct_Cl-Ct_OAc*Ka*10^pH/(1+Ka*10^pH))</f>
        <v>4.2021847949953728E-3</v>
      </c>
      <c r="BD781" s="19">
        <f>ABS(Ct_Na+10^-pH-Kw*10^pH-Ct_Cl-Ct_OAc*Ka*10^pH/(1+Ka*10^pH))</f>
        <v>5.4967457986899657E-3</v>
      </c>
      <c r="BE781" s="19">
        <f>ABS(Ct_Na+10^-pH-Kw*10^pH-Ct_Cl-Ct_OAc*Ka*10^pH/(1+Ka*10^pH))</f>
        <v>6.7567851756193675E-3</v>
      </c>
      <c r="BF781" s="19">
        <f>ABS(Ct_Na+10^-pH-Kw*10^pH-Ct_Cl-Ct_OAc*Ka*10^pH/(1+Ka*10^pH))</f>
        <v>7.9836656215769505E-3</v>
      </c>
      <c r="BG781" s="19">
        <f>ABS(Ct_Na+10^-pH-Kw*10^pH-Ct_Cl-Ct_OAc*Ka*10^pH/(1+Ka*10^pH))</f>
        <v>9.1786790429641898E-3</v>
      </c>
      <c r="BH781" s="19">
        <f>ABS(Ct_Na+10^-pH-Kw*10^pH-Ct_Cl-Ct_OAc*Ka*10^pH/(1+Ka*10^pH))</f>
        <v>1.03430510945723E-2</v>
      </c>
      <c r="BI781" s="19">
        <f>ABS(Ct_Na+10^-pH-Kw*10^pH-Ct_Cl-Ct_OAc*Ka*10^pH/(1+Ka*10^pH))</f>
        <v>1.1477945372721975E-2</v>
      </c>
      <c r="BJ781" s="19">
        <f>ABS(Ct_Na+10^-pH-Kw*10^pH-Ct_Cl-Ct_OAc*Ka*10^pH/(1+Ka*10^pH))</f>
        <v>1.2584467293917899E-2</v>
      </c>
      <c r="BK781" s="19">
        <f>ABS(Ct_Na+10^-pH-Kw*10^pH-Ct_Cl-Ct_OAc*Ka*10^pH/(1+Ka*10^pH))</f>
        <v>1.3663667686195397E-2</v>
      </c>
      <c r="BL781" s="19">
        <f>ABS(Ct_Na+10^-pH-Kw*10^pH-Ct_Cl-Ct_OAc*Ka*10^pH/(1+Ka*10^pH))</f>
        <v>1.4716546117685643E-2</v>
      </c>
      <c r="BM781" s="19">
        <f>ABS(Ct_Na+10^-pH-Kw*10^pH-Ct_Cl-Ct_OAc*Ka*10^pH/(1+Ka*10^pH))</f>
        <v>1.5744053984561683E-2</v>
      </c>
      <c r="BN781" s="19">
        <f>ABS(Ct_Na+10^-pH-Kw*10^pH-Ct_Cl-Ct_OAc*Ka*10^pH/(1+Ka*10^pH))</f>
        <v>1.6747097378416835E-2</v>
      </c>
      <c r="BO781" s="19">
        <f>ABS(Ct_Na+10^-pH-Kw*10^pH-Ct_Cl-Ct_OAc*Ka*10^pH/(1+Ka*10^pH))</f>
        <v>1.7726539751240111E-2</v>
      </c>
      <c r="BP781" s="19">
        <f>ABS(Ct_Na+10^-pH-Kw*10^pH-Ct_Cl-Ct_OAc*Ka*10^pH/(1+Ka*10^pH))</f>
        <v>1.8683204394462846E-2</v>
      </c>
      <c r="BQ781" s="19">
        <f>ABS(Ct_Na+10^-pH-Kw*10^pH-Ct_Cl-Ct_OAc*Ka*10^pH/(1+Ka*10^pH))</f>
        <v>1.96178767470368E-2</v>
      </c>
      <c r="BR781" s="19">
        <f>ABS(Ct_Na+10^-pH-Kw*10^pH-Ct_Cl-Ct_OAc*Ka*10^pH/(1+Ka*10^pH))</f>
        <v>2.0531306546143137E-2</v>
      </c>
      <c r="BS781" s="19">
        <f>ABS(Ct_Na+10^-pH-Kw*10^pH-Ct_Cl-Ct_OAc*Ka*10^pH/(1+Ka*10^pH))</f>
        <v>2.1424209832910032E-2</v>
      </c>
      <c r="BT781" s="19">
        <f>ABS(Ct_Na+10^-pH-Kw*10^pH-Ct_Cl-Ct_OAc*Ka*10^pH/(1+Ka*10^pH))</f>
        <v>2.2297270824415426E-2</v>
      </c>
      <c r="BU781" s="19">
        <f>ABS(Ct_Na+10^-pH-Kw*10^pH-Ct_Cl-Ct_OAc*Ka*10^pH/(1+Ka*10^pH))</f>
        <v>2.315114366226137E-2</v>
      </c>
      <c r="BV781" s="19">
        <f>ABS(Ct_Na+10^-pH-Kw*10^pH-Ct_Cl-Ct_OAc*Ka*10^pH/(1+Ka*10^pH))</f>
        <v>2.3986454047110632E-2</v>
      </c>
      <c r="BW781" s="19">
        <f>ABS(Ct_Na+10^-pH-Kw*10^pH-Ct_Cl-Ct_OAc*Ka*10^pH/(1+Ka*10^pH))</f>
        <v>2.4803800767769633E-2</v>
      </c>
      <c r="BX781" s="19">
        <f>ABS(Ct_Na+10^-pH-Kw*10^pH-Ct_Cl-Ct_OAc*Ka*10^pH/(1+Ka*10^pH))</f>
        <v>2.5603757132669915E-2</v>
      </c>
      <c r="BY781" s="19">
        <f>ABS(Ct_Na+10^-pH-Kw*10^pH-Ct_Cl-Ct_OAc*Ka*10^pH/(1+Ka*10^pH))</f>
        <v>2.6386872310940696E-2</v>
      </c>
      <c r="BZ781" s="19">
        <f>ABS(Ct_Na+10^-pH-Kw*10^pH-Ct_Cl-Ct_OAc*Ka*10^pH/(1+Ka*10^pH))</f>
        <v>2.7153672589664196E-2</v>
      </c>
      <c r="CA781" s="19">
        <f>ABS(Ct_Na+10^-pH-Kw*10^pH-Ct_Cl-Ct_OAc*Ka*10^pH/(1+Ka*10^pH))</f>
        <v>2.790466255336245E-2</v>
      </c>
      <c r="CB781" s="19">
        <f>ABS(Ct_Na+10^-pH-Kw*10^pH-Ct_Cl-Ct_OAc*Ka*10^pH/(1+Ka*10^pH))</f>
        <v>2.8640326191270965E-2</v>
      </c>
      <c r="CC781" s="19">
        <f>ABS(Ct_Na+10^-pH-Kw*10^pH-Ct_Cl-Ct_OAc*Ka*10^pH/(1+Ka*10^pH))</f>
        <v>2.9361127937504561E-2</v>
      </c>
      <c r="CD781" s="19">
        <f>ABS(Ct_Na+10^-pH-Kw*10^pH-Ct_Cl-Ct_OAc*Ka*10^pH/(1+Ka*10^pH))</f>
        <v>3.0067513648813458E-2</v>
      </c>
      <c r="CE781" s="19">
        <f>ABS(Ct_Na+10^-pH-Kw*10^pH-Ct_Cl-Ct_OAc*Ka*10^pH/(1+Ka*10^pH))</f>
        <v>3.0759911524254877E-2</v>
      </c>
      <c r="CF781" s="19">
        <f>ABS(Ct_Na+10^-pH-Kw*10^pH-Ct_Cl-Ct_OAc*Ka*10^pH/(1+Ka*10^pH))</f>
        <v>3.1438732970766048E-2</v>
      </c>
      <c r="CG781" s="19">
        <f>ABS(Ct_Na+10^-pH-Kw*10^pH-Ct_Cl-Ct_OAc*Ka*10^pH/(1+Ka*10^pH))</f>
        <v>3.210437341831586E-2</v>
      </c>
      <c r="CH781" s="19">
        <f>ABS(Ct_Na+10^-pH-Kw*10^pH-Ct_Cl-Ct_OAc*Ka*10^pH/(1+Ka*10^pH))</f>
        <v>3.2757213088028155E-2</v>
      </c>
      <c r="CI781" s="19">
        <f>ABS(Ct_Na+10^-pH-Kw*10^pH-Ct_Cl-Ct_OAc*Ka*10^pH/(1+Ka*10^pH))</f>
        <v>3.33976177164126E-2</v>
      </c>
      <c r="CJ781" s="19">
        <f>ABS(Ct_Na+10^-pH-Kw*10^pH-Ct_Cl-Ct_OAc*Ka*10^pH/(1+Ka*10^pH))</f>
        <v>3.4025939238601123E-2</v>
      </c>
      <c r="CK781" s="19">
        <f>ABS(Ct_Na+10^-pH-Kw*10^pH-Ct_Cl-Ct_OAc*Ka*10^pH/(1+Ka*10^pH))</f>
        <v>3.4642516433272118E-2</v>
      </c>
      <c r="CL781" s="19">
        <f>ABS(Ct_Na+10^-pH-Kw*10^pH-Ct_Cl-Ct_OAc*Ka*10^pH/(1+Ka*10^pH))</f>
        <v>3.524767553174548E-2</v>
      </c>
      <c r="CM781" s="19">
        <f>ABS(Ct_Na+10^-pH-Kw*10^pH-Ct_Cl-Ct_OAc*Ka*10^pH/(1+Ka*10^pH))</f>
        <v>3.5841730793549603E-2</v>
      </c>
      <c r="CN781" s="19">
        <f>ABS(Ct_Na+10^-pH-Kw*10^pH-Ct_Cl-Ct_OAc*Ka*10^pH/(1+Ka*10^pH))</f>
        <v>3.6424985050593661E-2</v>
      </c>
      <c r="CO781" s="19">
        <f>ABS(Ct_Na+10^-pH-Kw*10^pH-Ct_Cl-Ct_OAc*Ka*10^pH/(1+Ka*10^pH))</f>
        <v>3.6997730221925221E-2</v>
      </c>
      <c r="CP781" s="19">
        <f>ABS(Ct_Na+10^-pH-Kw*10^pH-Ct_Cl-Ct_OAc*Ka*10^pH/(1+Ka*10^pH))</f>
        <v>3.7560247800911564E-2</v>
      </c>
      <c r="CQ781" s="19">
        <f>ABS(Ct_Na+10^-pH-Kw*10^pH-Ct_Cl-Ct_OAc*Ka*10^pH/(1+Ka*10^pH))</f>
        <v>3.8112809316553038E-2</v>
      </c>
      <c r="CR781" s="19">
        <f>ABS(Ct_Na+10^-pH-Kw*10^pH-Ct_Cl-Ct_OAc*Ka*10^pH/(1+Ka*10^pH))</f>
        <v>3.8655676770516546E-2</v>
      </c>
      <c r="CS781" s="19">
        <f>ABS(Ct_Na+10^-pH-Kw*10^pH-Ct_Cl-Ct_OAc*Ka*10^pH/(1+Ka*10^pH))</f>
        <v>3.9189103051367656E-2</v>
      </c>
      <c r="CT781" s="19">
        <f>ABS(Ct_Na+10^-pH-Kw*10^pH-Ct_Cl-Ct_OAc*Ka*10^pH/(1+Ka*10^pH))</f>
        <v>3.971333232737654E-2</v>
      </c>
      <c r="CU781" s="19">
        <f>ABS(Ct_Na+10^-pH-Kw*10^pH-Ct_Cl-Ct_OAc*Ka*10^pH/(1+Ka*10^pH))</f>
        <v>4.0228600419180111E-2</v>
      </c>
      <c r="CV781" s="19">
        <f>ABS(Ct_Na+10^-pH-Kw*10^pH-Ct_Cl-Ct_OAc*Ka*10^pH/(1+Ka*10^pH))</f>
        <v>4.07351351534955E-2</v>
      </c>
      <c r="CW781" s="19">
        <f>ABS(Ct_Na+10^-pH-Kw*10^pH-Ct_Cl-Ct_OAc*Ka*10^pH/(1+Ka*10^pH))</f>
        <v>4.1233156698998873E-2</v>
      </c>
      <c r="CX781" s="19">
        <f>ABS(Ct_Na+10^-pH-Kw*10^pH-Ct_Cl-Ct_OAc*Ka*10^pH/(1+Ka*10^pH))</f>
        <v>4.17228778854105E-2</v>
      </c>
    </row>
    <row r="782" spans="1:102">
      <c r="A782" s="23">
        <v>7.53</v>
      </c>
      <c r="B782" s="19">
        <f>ABS(Ct_Na+10^-pH-Kw*10^pH-Ct_Cl-Ct_OAc*Ka*10^pH/(1+Ka*10^pH))</f>
        <v>0.24966894188365532</v>
      </c>
      <c r="C782" s="19">
        <f>ABS(Ct_Na+10^-pH-Kw*10^pH-Ct_Cl-Ct_OAc*Ka*10^pH/(1+Ka*10^pH))</f>
        <v>0.23301805461929381</v>
      </c>
      <c r="D782" s="19">
        <f>ABS(Ct_Na+10^-pH-Kw*10^pH-Ct_Cl-Ct_OAc*Ka*10^pH/(1+Ka*10^pH))</f>
        <v>0.21788088437896519</v>
      </c>
      <c r="E782" s="19">
        <f>ABS(Ct_Na+10^-pH-Kw*10^pH-Ct_Cl-Ct_OAc*Ka*10^pH/(1+Ka*10^pH))</f>
        <v>0.20405998981170861</v>
      </c>
      <c r="F782" s="19">
        <f>ABS(Ct_Na+10^-pH-Kw*10^pH-Ct_Cl-Ct_OAc*Ka*10^pH/(1+Ka*10^pH))</f>
        <v>0.19139083645839008</v>
      </c>
      <c r="G782" s="19">
        <f>ABS(Ct_Na+10^-pH-Kw*10^pH-Ct_Cl-Ct_OAc*Ka*10^pH/(1+Ka*10^pH))</f>
        <v>0.179735215373337</v>
      </c>
      <c r="H782" s="19">
        <f>ABS(Ct_Na+10^-pH-Kw*10^pH-Ct_Cl-Ct_OAc*Ka*10^pH/(1+Ka*10^pH))</f>
        <v>0.16897618052559576</v>
      </c>
      <c r="I782" s="19">
        <f>ABS(Ct_Na+10^-pH-Kw*10^pH-Ct_Cl-Ct_OAc*Ka*10^pH/(1+Ka*10^pH))</f>
        <v>0.1590141112221316</v>
      </c>
      <c r="J782" s="19">
        <f>ABS(Ct_Na+10^-pH-Kw*10^pH-Ct_Cl-Ct_OAc*Ka*10^pH/(1+Ka*10^pH))</f>
        <v>0.14976361829748638</v>
      </c>
      <c r="K782" s="19">
        <f>ABS(Ct_Na+10^-pH-Kw*10^pH-Ct_Cl-Ct_OAc*Ka*10^pH/(1+Ka*10^pH))</f>
        <v>0.14115109040212692</v>
      </c>
      <c r="L782" s="19">
        <f>ABS(Ct_Na+10^-pH-Kw*10^pH-Ct_Cl-Ct_OAc*Ka*10^pH/(1+Ka*10^pH))</f>
        <v>0.13311273103312482</v>
      </c>
      <c r="M782" s="19">
        <f>ABS(Ct_Na+10^-pH-Kw*10^pH-Ct_Cl-Ct_OAc*Ka*10^pH/(1+Ka*10^pH))</f>
        <v>0.12559297549438092</v>
      </c>
      <c r="N782" s="19">
        <f>ABS(Ct_Na+10^-pH-Kw*10^pH-Ct_Cl-Ct_OAc*Ka*10^pH/(1+Ka*10^pH))</f>
        <v>0.1185432046768085</v>
      </c>
      <c r="O782" s="19">
        <f>ABS(Ct_Na+10^-pH-Kw*10^pH-Ct_Cl-Ct_OAc*Ka*10^pH/(1+Ka*10^pH))</f>
        <v>0.11192069269666477</v>
      </c>
      <c r="P782" s="19">
        <f>ABS(Ct_Na+10^-pH-Kw*10^pH-Ct_Cl-Ct_OAc*Ka*10^pH/(1+Ka*10^pH))</f>
        <v>0.10568774024476471</v>
      </c>
      <c r="Q782" s="19">
        <f>ABS(Ct_Na+10^-pH-Kw*10^pH-Ct_Cl-Ct_OAc*Ka*10^pH/(1+Ka*10^pH))</f>
        <v>9.9810956504401832E-2</v>
      </c>
      <c r="R782" s="19">
        <f>ABS(Ct_Na+10^-pH-Kw*10^pH-Ct_Cl-Ct_OAc*Ka*10^pH/(1+Ka*10^pH))</f>
        <v>9.4260660749614686E-2</v>
      </c>
      <c r="S782" s="19">
        <f>ABS(Ct_Na+10^-pH-Kw*10^pH-Ct_Cl-Ct_OAc*Ka*10^pH/(1+Ka*10^pH))</f>
        <v>8.9010380981572726E-2</v>
      </c>
      <c r="T782" s="19">
        <f>ABS(Ct_Na+10^-pH-Kw*10^pH-Ct_Cl-Ct_OAc*Ka*10^pH/(1+Ka*10^pH))</f>
        <v>8.4036431727638319E-2</v>
      </c>
      <c r="U782" s="19">
        <f>ABS(Ct_Na+10^-pH-Kw*10^pH-Ct_Cl-Ct_OAc*Ka*10^pH/(1+Ka*10^pH))</f>
        <v>7.9317556794418459E-2</v>
      </c>
      <c r="V782" s="19">
        <f>ABS(Ct_Na+10^-pH-Kw*10^pH-Ct_Cl-Ct_OAc*Ka*10^pH/(1+Ka*10^pH))</f>
        <v>7.4834625607859584E-2</v>
      </c>
      <c r="W782" s="19">
        <f>ABS(Ct_Na+10^-pH-Kw*10^pH-Ct_Cl-Ct_OAc*Ka*10^pH/(1+Ka*10^pH))</f>
        <v>7.057037399137675E-2</v>
      </c>
      <c r="X782" s="19">
        <f>ABS(Ct_Na+10^-pH-Kw*10^pH-Ct_Cl-Ct_OAc*Ka*10^pH/(1+Ka*10^pH))</f>
        <v>6.6509181975678844E-2</v>
      </c>
      <c r="Y782" s="19">
        <f>ABS(Ct_Na+10^-pH-Kw*10^pH-Ct_Cl-Ct_OAc*Ka*10^pH/(1+Ka*10^pH))</f>
        <v>6.2636882611873834E-2</v>
      </c>
      <c r="Z782" s="19">
        <f>ABS(Ct_Na+10^-pH-Kw*10^pH-Ct_Cl-Ct_OAc*Ka*10^pH/(1+Ka*10^pH))</f>
        <v>5.8940596855514525E-2</v>
      </c>
      <c r="AA782" s="19">
        <f>ABS(Ct_Na+10^-pH-Kw*10^pH-Ct_Cl-Ct_OAc*Ka*10^pH/(1+Ka*10^pH))</f>
        <v>5.5408590466104496E-2</v>
      </c>
      <c r="AB782" s="19">
        <f>ABS(Ct_Na+10^-pH-Kw*10^pH-Ct_Cl-Ct_OAc*Ka*10^pH/(1+Ka*10^pH))</f>
        <v>5.2030149571886244E-2</v>
      </c>
      <c r="AC782" s="19">
        <f>ABS(Ct_Na+10^-pH-Kw*10^pH-Ct_Cl-Ct_OAc*Ka*10^pH/(1+Ka*10^pH))</f>
        <v>4.879547211997512E-2</v>
      </c>
      <c r="AD782" s="19">
        <f>ABS(Ct_Na+10^-pH-Kw*10^pH-Ct_Cl-Ct_OAc*Ka*10^pH/(1+Ka*10^pH))</f>
        <v>4.5695572895226966E-2</v>
      </c>
      <c r="AE782" s="19">
        <f>ABS(Ct_Na+10^-pH-Kw*10^pH-Ct_Cl-Ct_OAc*Ka*10^pH/(1+Ka*10^pH))</f>
        <v>4.272220016944811E-2</v>
      </c>
      <c r="AF782" s="19">
        <f>ABS(Ct_Na+10^-pH-Kw*10^pH-Ct_Cl-Ct_OAc*Ka*10^pH/(1+Ka*10^pH))</f>
        <v>3.9867762352700425E-2</v>
      </c>
      <c r="AG782" s="19">
        <f>ABS(Ct_Na+10^-pH-Kw*10^pH-Ct_Cl-Ct_OAc*Ka*10^pH/(1+Ka*10^pH))</f>
        <v>3.712526327386443E-2</v>
      </c>
      <c r="AH782" s="19">
        <f>ABS(Ct_Na+10^-pH-Kw*10^pH-Ct_Cl-Ct_OAc*Ka*10^pH/(1+Ka*10^pH))</f>
        <v>3.4488244928829813E-2</v>
      </c>
      <c r="AI782" s="19">
        <f>ABS(Ct_Na+10^-pH-Kw*10^pH-Ct_Cl-Ct_OAc*Ka*10^pH/(1+Ka*10^pH))</f>
        <v>3.1950736710022895E-2</v>
      </c>
      <c r="AJ782" s="19">
        <f>ABS(Ct_Na+10^-pH-Kw*10^pH-Ct_Cl-Ct_OAc*Ka*10^pH/(1+Ka*10^pH))</f>
        <v>2.950721027709774E-2</v>
      </c>
      <c r="AK782" s="19">
        <f>ABS(Ct_Na+10^-pH-Kw*10^pH-Ct_Cl-Ct_OAc*Ka*10^pH/(1+Ka*10^pH))</f>
        <v>2.715253935082438E-2</v>
      </c>
      <c r="AL782" s="19">
        <f>ABS(Ct_Na+10^-pH-Kw*10^pH-Ct_Cl-Ct_OAc*Ka*10^pH/(1+Ka*10^pH))</f>
        <v>2.4881963814775115E-2</v>
      </c>
      <c r="AM782" s="19">
        <f>ABS(Ct_Na+10^-pH-Kw*10^pH-Ct_Cl-Ct_OAc*Ka*10^pH/(1+Ka*10^pH))</f>
        <v>2.2691057595780134E-2</v>
      </c>
      <c r="AN782" s="19">
        <f>ABS(Ct_Na+10^-pH-Kw*10^pH-Ct_Cl-Ct_OAc*Ka*10^pH/(1+Ka*10^pH))</f>
        <v>2.0575699867095391E-2</v>
      </c>
      <c r="AO782" s="19">
        <f>ABS(Ct_Na+10^-pH-Kw*10^pH-Ct_Cl-Ct_OAc*Ka*10^pH/(1+Ka*10^pH))</f>
        <v>1.8532049180060961E-2</v>
      </c>
      <c r="AP782" s="19">
        <f>ABS(Ct_Na+10^-pH-Kw*10^pH-Ct_Cl-Ct_OAc*Ka*10^pH/(1+Ka*10^pH))</f>
        <v>1.6556520182594334E-2</v>
      </c>
      <c r="AQ782" s="19">
        <f>ABS(Ct_Na+10^-pH-Kw*10^pH-Ct_Cl-Ct_OAc*Ka*10^pH/(1+Ka*10^pH))</f>
        <v>1.4645762627667633E-2</v>
      </c>
      <c r="AR782" s="19">
        <f>ABS(Ct_Na+10^-pH-Kw*10^pH-Ct_Cl-Ct_OAc*Ka*10^pH/(1+Ka*10^pH))</f>
        <v>1.2796642413222384E-2</v>
      </c>
      <c r="AS782" s="19">
        <f>ABS(Ct_Na+10^-pH-Kw*10^pH-Ct_Cl-Ct_OAc*Ka*10^pH/(1+Ka*10^pH))</f>
        <v>1.1006224427807187E-2</v>
      </c>
      <c r="AT782" s="19">
        <f>ABS(Ct_Na+10^-pH-Kw*10^pH-Ct_Cl-Ct_OAc*Ka*10^pH/(1+Ka*10^pH))</f>
        <v>9.2717570044361791E-3</v>
      </c>
      <c r="AU782" s="19">
        <f>ABS(Ct_Na+10^-pH-Kw*10^pH-Ct_Cl-Ct_OAc*Ka*10^pH/(1+Ka*10^pH))</f>
        <v>7.5906578094766183E-3</v>
      </c>
      <c r="AV782" s="19">
        <f>ABS(Ct_Na+10^-pH-Kw*10^pH-Ct_Cl-Ct_OAc*Ka*10^pH/(1+Ka*10^pH))</f>
        <v>5.9605010143642945E-3</v>
      </c>
      <c r="AW782" s="19">
        <f>ABS(Ct_Na+10^-pH-Kw*10^pH-Ct_Cl-Ct_OAc*Ka*10^pH/(1+Ka*10^pH))</f>
        <v>4.3790056161210136E-3</v>
      </c>
      <c r="AX782" s="19">
        <f>ABS(Ct_Na+10^-pH-Kw*10^pH-Ct_Cl-Ct_OAc*Ka*10^pH/(1+Ka*10^pH))</f>
        <v>2.8440247884142789E-3</v>
      </c>
      <c r="AY782" s="19">
        <f>ABS(Ct_Na+10^-pH-Kw*10^pH-Ct_Cl-Ct_OAc*Ka*10^pH/(1+Ka*10^pH))</f>
        <v>1.353536158612105E-3</v>
      </c>
      <c r="AZ782" s="19">
        <f>ABS(Ct_Na+10^-pH-Kw*10^pH-Ct_Cl-Ct_OAc*Ka*10^pH/(1+Ka*10^pH))</f>
        <v>9.4367081767160466E-5</v>
      </c>
      <c r="BA782" s="19">
        <f>ABS(Ct_Na+10^-pH-Kw*10^pH-Ct_Cl-Ct_OAc*Ka*10^pH/(1+Ka*10^pH))</f>
        <v>1.5014843153751678E-3</v>
      </c>
      <c r="BB782" s="19">
        <f>ABS(Ct_Na+10^-pH-Kw*10^pH-Ct_Cl-Ct_OAc*Ka*10^pH/(1+Ka*10^pH))</f>
        <v>2.8695149591607197E-3</v>
      </c>
      <c r="BC782" s="19">
        <f>ABS(Ct_Na+10^-pH-Kw*10^pH-Ct_Cl-Ct_OAc*Ka*10^pH/(1+Ka*10^pH))</f>
        <v>4.2000653113357655E-3</v>
      </c>
      <c r="BD782" s="19">
        <f>ABS(Ct_Na+10^-pH-Kw*10^pH-Ct_Cl-Ct_OAc*Ka*10^pH/(1+Ka*10^pH))</f>
        <v>5.4946548431817066E-3</v>
      </c>
      <c r="BE782" s="19">
        <f>ABS(Ct_Na+10^-pH-Kw*10^pH-Ct_Cl-Ct_OAc*Ka*10^pH/(1+Ka*10^pH))</f>
        <v>6.7547219875117512E-3</v>
      </c>
      <c r="BF782" s="19">
        <f>ABS(Ct_Na+10^-pH-Kw*10^pH-Ct_Cl-Ct_OAc*Ka*10^pH/(1+Ka*10^pH))</f>
        <v>7.9816294701489168E-3</v>
      </c>
      <c r="BG782" s="19">
        <f>ABS(Ct_Na+10^-pH-Kw*10^pH-Ct_Cl-Ct_OAc*Ka*10^pH/(1+Ka*10^pH))</f>
        <v>9.1766692259643151E-3</v>
      </c>
      <c r="BH782" s="19">
        <f>ABS(Ct_Na+10^-pH-Kw*10^pH-Ct_Cl-Ct_OAc*Ka*10^pH/(1+Ka*10^pH))</f>
        <v>1.0341066936758833E-2</v>
      </c>
      <c r="BI782" s="19">
        <f>ABS(Ct_Na+10^-pH-Kw*10^pH-Ct_Cl-Ct_OAc*Ka*10^pH/(1+Ka*10^pH))</f>
        <v>1.147598622449527E-2</v>
      </c>
      <c r="BJ782" s="19">
        <f>ABS(Ct_Na+10^-pH-Kw*10^pH-Ct_Cl-Ct_OAc*Ka*10^pH/(1+Ka*10^pH))</f>
        <v>1.2582532530038285E-2</v>
      </c>
      <c r="BK782" s="19">
        <f>ABS(Ct_Na+10^-pH-Kw*10^pH-Ct_Cl-Ct_OAc*Ka*10^pH/(1+Ka*10^pH))</f>
        <v>1.3661756704580225E-2</v>
      </c>
      <c r="BL782" s="19">
        <f>ABS(Ct_Na+10^-pH-Kw*10^pH-Ct_Cl-Ct_OAc*Ka*10^pH/(1+Ka*10^pH))</f>
        <v>1.4714658338279687E-2</v>
      </c>
      <c r="BM782" s="19">
        <f>ABS(Ct_Na+10^-pH-Kw*10^pH-Ct_Cl-Ct_OAc*Ka*10^pH/(1+Ka*10^pH))</f>
        <v>1.5742188848275565E-2</v>
      </c>
      <c r="BN782" s="19">
        <f>ABS(Ct_Na+10^-pH-Kw*10^pH-Ct_Cl-Ct_OAc*Ka*10^pH/(1+Ka*10^pH))</f>
        <v>1.6745254346128655E-2</v>
      </c>
      <c r="BO782" s="19">
        <f>ABS(Ct_Na+10^-pH-Kw*10^pH-Ct_Cl-Ct_OAc*Ka*10^pH/(1+Ka*10^pH))</f>
        <v>1.7724718302855796E-2</v>
      </c>
      <c r="BP782" s="19">
        <f>ABS(Ct_Na+10^-pH-Kw*10^pH-Ct_Cl-Ct_OAc*Ka*10^pH/(1+Ka*10^pH))</f>
        <v>1.8681404028031146E-2</v>
      </c>
      <c r="BQ782" s="19">
        <f>ABS(Ct_Na+10^-pH-Kw*10^pH-Ct_Cl-Ct_OAc*Ka*10^pH/(1+Ka*10^pH))</f>
        <v>1.9616096977915116E-2</v>
      </c>
      <c r="BR782" s="19">
        <f>ABS(Ct_Na+10^-pH-Kw*10^pH-Ct_Cl-Ct_OAc*Ka*10^pH/(1+Ka*10^pH))</f>
        <v>2.0529546906210797E-2</v>
      </c>
      <c r="BS782" s="19">
        <f>ABS(Ct_Na+10^-pH-Kw*10^pH-Ct_Cl-Ct_OAc*Ka*10^pH/(1+Ka*10^pH))</f>
        <v>2.1422469869825697E-2</v>
      </c>
      <c r="BT782" s="19">
        <f>ABS(Ct_Na+10^-pH-Kw*10^pH-Ct_Cl-Ct_OAc*Ka*10^pH/(1+Ka*10^pH))</f>
        <v>2.2295550100915815E-2</v>
      </c>
      <c r="BU782" s="19">
        <f>ABS(Ct_Na+10^-pH-Kw*10^pH-Ct_Cl-Ct_OAc*Ka*10^pH/(1+Ka*10^pH))</f>
        <v>2.3149441755498455E-2</v>
      </c>
      <c r="BV782" s="19">
        <f>ABS(Ct_Na+10^-pH-Kw*10^pH-Ct_Cl-Ct_OAc*Ka*10^pH/(1+Ka*10^pH))</f>
        <v>2.3984770548024933E-2</v>
      </c>
      <c r="BW782" s="19">
        <f>ABS(Ct_Na+10^-pH-Kw*10^pH-Ct_Cl-Ct_OAc*Ka*10^pH/(1+Ka*10^pH))</f>
        <v>2.4802135280497122E-2</v>
      </c>
      <c r="BX782" s="19">
        <f>ABS(Ct_Na+10^-pH-Kw*10^pH-Ct_Cl-Ct_OAc*Ka*10^pH/(1+Ka*10^pH))</f>
        <v>2.560210927398051E-2</v>
      </c>
      <c r="BY782" s="19">
        <f>ABS(Ct_Na+10^-pH-Kw*10^pH-Ct_Cl-Ct_OAc*Ka*10^pH/(1+Ka*10^pH))</f>
        <v>2.6385241709706346E-2</v>
      </c>
      <c r="BZ782" s="19">
        <f>ABS(Ct_Na+10^-pH-Kw*10^pH-Ct_Cl-Ct_OAc*Ka*10^pH/(1+Ka*10^pH))</f>
        <v>2.7152058886354587E-2</v>
      </c>
      <c r="CA782" s="19">
        <f>ABS(Ct_Na+10^-pH-Kw*10^pH-Ct_Cl-Ct_OAc*Ka*10^pH/(1+Ka*10^pH))</f>
        <v>2.7903065399566759E-2</v>
      </c>
      <c r="CB782" s="19">
        <f>ABS(Ct_Na+10^-pH-Kw*10^pH-Ct_Cl-Ct_OAc*Ka*10^pH/(1+Ka*10^pH))</f>
        <v>2.8638745249244008E-2</v>
      </c>
      <c r="CC782" s="19">
        <f>ABS(Ct_Na+10^-pH-Kw*10^pH-Ct_Cl-Ct_OAc*Ka*10^pH/(1+Ka*10^pH))</f>
        <v>2.9359562879735859E-2</v>
      </c>
      <c r="CD782" s="19">
        <f>ABS(Ct_Na+10^-pH-Kw*10^pH-Ct_Cl-Ct_OAc*Ka*10^pH/(1+Ka*10^pH))</f>
        <v>3.0065964157617857E-2</v>
      </c>
      <c r="CE782" s="19">
        <f>ABS(Ct_Na+10^-pH-Kw*10^pH-Ct_Cl-Ct_OAc*Ka*10^pH/(1+Ka*10^pH))</f>
        <v>3.0758377291383386E-2</v>
      </c>
      <c r="CF782" s="19">
        <f>ABS(Ct_Na+10^-pH-Kw*10^pH-Ct_Cl-Ct_OAc*Ka*10^pH/(1+Ka*10^pH))</f>
        <v>3.1437213697035865E-2</v>
      </c>
      <c r="CG782" s="19">
        <f>ABS(Ct_Na+10^-pH-Kw*10^pH-Ct_Cl-Ct_OAc*Ka*10^pH/(1+Ka*10^pH))</f>
        <v>3.2102868813258197E-2</v>
      </c>
      <c r="CH782" s="19">
        <f>ABS(Ct_Na+10^-pH-Kw*10^pH-Ct_Cl-Ct_OAc*Ka*10^pH/(1+Ka*10^pH))</f>
        <v>3.2755722869553174E-2</v>
      </c>
      <c r="CI782" s="19">
        <f>ABS(Ct_Na+10^-pH-Kw*10^pH-Ct_Cl-Ct_OAc*Ka*10^pH/(1+Ka*10^pH))</f>
        <v>3.3396141610490149E-2</v>
      </c>
      <c r="CJ782" s="19">
        <f>ABS(Ct_Na+10^-pH-Kw*10^pH-Ct_Cl-Ct_OAc*Ka*10^pH/(1+Ka*10^pH))</f>
        <v>3.4024476978956615E-2</v>
      </c>
      <c r="CK782" s="19">
        <f>ABS(Ct_Na+10^-pH-Kw*10^pH-Ct_Cl-Ct_OAc*Ka*10^pH/(1+Ka*10^pH))</f>
        <v>3.4641067761096628E-2</v>
      </c>
      <c r="CL782" s="19">
        <f>ABS(Ct_Na+10^-pH-Kw*10^pH-Ct_Cl-Ct_OAc*Ka*10^pH/(1+Ka*10^pH))</f>
        <v>3.5246240195419207E-2</v>
      </c>
      <c r="CM782" s="19">
        <f>ABS(Ct_Na+10^-pH-Kw*10^pH-Ct_Cl-Ct_OAc*Ka*10^pH/(1+Ka*10^pH))</f>
        <v>3.5840308548378073E-2</v>
      </c>
      <c r="CN782" s="19">
        <f>ABS(Ct_Na+10^-pH-Kw*10^pH-Ct_Cl-Ct_OAc*Ka*10^pH/(1+Ka*10^pH))</f>
        <v>3.6423575658555869E-2</v>
      </c>
      <c r="CO782" s="19">
        <f>ABS(Ct_Na+10^-pH-Kw*10^pH-Ct_Cl-Ct_OAc*Ka*10^pH/(1+Ka*10^pH))</f>
        <v>3.6996333451433175E-2</v>
      </c>
      <c r="CP782" s="19">
        <f>ABS(Ct_Na+10^-pH-Kw*10^pH-Ct_Cl-Ct_OAc*Ka*10^pH/(1+Ka*10^pH))</f>
        <v>3.7558863426580526E-2</v>
      </c>
      <c r="CQ782" s="19">
        <f>ABS(Ct_Na+10^-pH-Kw*10^pH-Ct_Cl-Ct_OAc*Ka*10^pH/(1+Ka*10^pH))</f>
        <v>3.811143711898192E-2</v>
      </c>
      <c r="CR782" s="19">
        <f>ABS(Ct_Na+10^-pH-Kw*10^pH-Ct_Cl-Ct_OAc*Ka*10^pH/(1+Ka*10^pH))</f>
        <v>3.8654316536078002E-2</v>
      </c>
      <c r="CS782" s="19">
        <f>ABS(Ct_Na+10^-pH-Kw*10^pH-Ct_Cl-Ct_OAc*Ka*10^pH/(1+Ka*10^pH))</f>
        <v>3.9187754572007176E-2</v>
      </c>
      <c r="CT782" s="19">
        <f>ABS(Ct_Na+10^-pH-Kw*10^pH-Ct_Cl-Ct_OAc*Ka*10^pH/(1+Ka*10^pH))</f>
        <v>3.9711995400420377E-2</v>
      </c>
      <c r="CU782" s="19">
        <f>ABS(Ct_Na+10^-pH-Kw*10^pH-Ct_Cl-Ct_OAc*Ka*10^pH/(1+Ka*10^pH))</f>
        <v>4.0227274847151266E-2</v>
      </c>
      <c r="CV782" s="19">
        <f>ABS(Ct_Na+10^-pH-Kw*10^pH-Ct_Cl-Ct_OAc*Ka*10^pH/(1+Ka*10^pH))</f>
        <v>4.0733820743937589E-2</v>
      </c>
      <c r="CW782" s="19">
        <f>ABS(Ct_Na+10^-pH-Kw*10^pH-Ct_Cl-Ct_OAc*Ka*10^pH/(1+Ka*10^pH))</f>
        <v>4.1231853264307332E-2</v>
      </c>
      <c r="CX782" s="19">
        <f>ABS(Ct_Na+10^-pH-Kw*10^pH-Ct_Cl-Ct_OAc*Ka*10^pH/(1+Ka*10^pH))</f>
        <v>4.1721585242670896E-2</v>
      </c>
    </row>
    <row r="783" spans="1:102">
      <c r="A783" s="24">
        <v>7.54</v>
      </c>
      <c r="B783" s="19">
        <f>ABS(Ct_Na+10^-pH-Kw*10^pH-Ct_Cl-Ct_OAc*Ka*10^pH/(1+Ka*10^pH))</f>
        <v>0.2496764810788844</v>
      </c>
      <c r="C783" s="19">
        <f>ABS(Ct_Na+10^-pH-Kw*10^pH-Ct_Cl-Ct_OAc*Ka*10^pH/(1+Ka*10^pH))</f>
        <v>0.23302523521305829</v>
      </c>
      <c r="D783" s="19">
        <f>ABS(Ct_Na+10^-pH-Kw*10^pH-Ct_Cl-Ct_OAc*Ka*10^pH/(1+Ka*10^pH))</f>
        <v>0.21788773897139815</v>
      </c>
      <c r="E783" s="19">
        <f>ABS(Ct_Na+10^-pH-Kw*10^pH-Ct_Cl-Ct_OAc*Ka*10^pH/(1+Ka*10^pH))</f>
        <v>0.20406654675075198</v>
      </c>
      <c r="F783" s="19">
        <f>ABS(Ct_Na+10^-pH-Kw*10^pH-Ct_Cl-Ct_OAc*Ka*10^pH/(1+Ka*10^pH))</f>
        <v>0.19139712054849292</v>
      </c>
      <c r="G783" s="19">
        <f>ABS(Ct_Na+10^-pH-Kw*10^pH-Ct_Cl-Ct_OAc*Ka*10^pH/(1+Ka*10^pH))</f>
        <v>0.17974124844241463</v>
      </c>
      <c r="H783" s="19">
        <f>ABS(Ct_Na+10^-pH-Kw*10^pH-Ct_Cl-Ct_OAc*Ka*10^pH/(1+Ka*10^pH))</f>
        <v>0.16898198188295777</v>
      </c>
      <c r="I783" s="19">
        <f>ABS(Ct_Na+10^-pH-Kw*10^pH-Ct_Cl-Ct_OAc*Ka*10^pH/(1+Ka*10^pH))</f>
        <v>0.15901969803160876</v>
      </c>
      <c r="J783" s="19">
        <f>ABS(Ct_Na+10^-pH-Kw*10^pH-Ct_Cl-Ct_OAc*Ka*10^pH/(1+Ka*10^pH))</f>
        <v>0.14976900588392761</v>
      </c>
      <c r="K783" s="19">
        <f>ABS(Ct_Na+10^-pH-Kw*10^pH-Ct_Cl-Ct_OAc*Ka*10^pH/(1+Ka*10^pH))</f>
        <v>0.14115629250505196</v>
      </c>
      <c r="L783" s="19">
        <f>ABS(Ct_Na+10^-pH-Kw*10^pH-Ct_Cl-Ct_OAc*Ka*10^pH/(1+Ka*10^pH))</f>
        <v>0.13311776001810141</v>
      </c>
      <c r="M783" s="19">
        <f>ABS(Ct_Na+10^-pH-Kw*10^pH-Ct_Cl-Ct_OAc*Ka*10^pH/(1+Ka*10^pH))</f>
        <v>0.12559784253030895</v>
      </c>
      <c r="N783" s="19">
        <f>ABS(Ct_Na+10^-pH-Kw*10^pH-Ct_Cl-Ct_OAc*Ka*10^pH/(1+Ka*10^pH))</f>
        <v>0.11854791988550353</v>
      </c>
      <c r="O783" s="19">
        <f>ABS(Ct_Na+10^-pH-Kw*10^pH-Ct_Cl-Ct_OAc*Ka*10^pH/(1+Ka*10^pH))</f>
        <v>0.11192526527977724</v>
      </c>
      <c r="P783" s="19">
        <f>ABS(Ct_Na+10^-pH-Kw*10^pH-Ct_Cl-Ct_OAc*Ka*10^pH/(1+Ka*10^pH))</f>
        <v>0.10569217859203481</v>
      </c>
      <c r="Q783" s="19">
        <f>ABS(Ct_Na+10^-pH-Kw*10^pH-Ct_Cl-Ct_OAc*Ka*10^pH/(1+Ka*10^pH))</f>
        <v>9.9815268286449141E-2</v>
      </c>
      <c r="R783" s="19">
        <f>ABS(Ct_Na+10^-pH-Kw*10^pH-Ct_Cl-Ct_OAc*Ka*10^pH/(1+Ka*10^pH))</f>
        <v>9.4264852997840418E-2</v>
      </c>
      <c r="S783" s="19">
        <f>ABS(Ct_Na+10^-pH-Kw*10^pH-Ct_Cl-Ct_OAc*Ka*10^pH/(1+Ka*10^pH))</f>
        <v>8.901446015726458E-2</v>
      </c>
      <c r="T783" s="19">
        <f>ABS(Ct_Na+10^-pH-Kw*10^pH-Ct_Cl-Ct_OAc*Ka*10^pH/(1+Ka*10^pH))</f>
        <v>8.404040378198227E-2</v>
      </c>
      <c r="U783" s="19">
        <f>ABS(Ct_Na+10^-pH-Kw*10^pH-Ct_Cl-Ct_OAc*Ka*10^pH/(1+Ka*10^pH))</f>
        <v>7.9321427220816948E-2</v>
      </c>
      <c r="V783" s="19">
        <f>ABS(Ct_Na+10^-pH-Kw*10^pH-Ct_Cl-Ct_OAc*Ka*10^pH/(1+Ka*10^pH))</f>
        <v>7.4838399487709914E-2</v>
      </c>
      <c r="W783" s="19">
        <f>ABS(Ct_Na+10^-pH-Kw*10^pH-Ct_Cl-Ct_OAc*Ka*10^pH/(1+Ka*10^pH))</f>
        <v>7.0574056034266613E-2</v>
      </c>
      <c r="X783" s="19">
        <f>ABS(Ct_Na+10^-pH-Kw*10^pH-Ct_Cl-Ct_OAc*Ka*10^pH/(1+Ka*10^pH))</f>
        <v>6.6512776554796857E-2</v>
      </c>
      <c r="Y783" s="19">
        <f>ABS(Ct_Na+10^-pH-Kw*10^pH-Ct_Cl-Ct_OAc*Ka*10^pH/(1+Ka*10^pH))</f>
        <v>6.264039379530241E-2</v>
      </c>
      <c r="Z783" s="19">
        <f>ABS(Ct_Na+10^-pH-Kw*10^pH-Ct_Cl-Ct_OAc*Ka*10^pH/(1+Ka*10^pH))</f>
        <v>5.8944028433966789E-2</v>
      </c>
      <c r="AA783" s="19">
        <f>ABS(Ct_Na+10^-pH-Kw*10^pH-Ct_Cl-Ct_OAc*Ka*10^pH/(1+Ka*10^pH))</f>
        <v>5.541194597757941E-2</v>
      </c>
      <c r="AB783" s="19">
        <f>ABS(Ct_Na+10^-pH-Kw*10^pH-Ct_Cl-Ct_OAc*Ka*10^pH/(1+Ka*10^pH))</f>
        <v>5.2033432323643714E-2</v>
      </c>
      <c r="AC783" s="19">
        <f>ABS(Ct_Na+10^-pH-Kw*10^pH-Ct_Cl-Ct_OAc*Ka*10^pH/(1+Ka*10^pH))</f>
        <v>4.8798685208173292E-2</v>
      </c>
      <c r="AD783" s="19">
        <f>ABS(Ct_Na+10^-pH-Kw*10^pH-Ct_Cl-Ct_OAc*Ka*10^pH/(1+Ka*10^pH))</f>
        <v>4.5698719222514159E-2</v>
      </c>
      <c r="AE783" s="19">
        <f>ABS(Ct_Na+10^-pH-Kw*10^pH-Ct_Cl-Ct_OAc*Ka*10^pH/(1+Ka*10^pH))</f>
        <v>4.2725282460759489E-2</v>
      </c>
      <c r="AF783" s="19">
        <f>ABS(Ct_Na+10^-pH-Kw*10^pH-Ct_Cl-Ct_OAc*Ka*10^pH/(1+Ka*10^pH))</f>
        <v>3.9870783169475024E-2</v>
      </c>
      <c r="AG783" s="19">
        <f>ABS(Ct_Na+10^-pH-Kw*10^pH-Ct_Cl-Ct_OAc*Ka*10^pH/(1+Ka*10^pH))</f>
        <v>3.7128225026868356E-2</v>
      </c>
      <c r="AH783" s="19">
        <f>ABS(Ct_Na+10^-pH-Kw*10^pH-Ct_Cl-Ct_OAc*Ka*10^pH/(1+Ka*10^pH))</f>
        <v>3.4491149889746595E-2</v>
      </c>
      <c r="AI783" s="19">
        <f>ABS(Ct_Na+10^-pH-Kw*10^pH-Ct_Cl-Ct_OAc*Ka*10^pH/(1+Ka*10^pH))</f>
        <v>3.1953587021950149E-2</v>
      </c>
      <c r="AJ783" s="19">
        <f>ABS(Ct_Na+10^-pH-Kw*10^pH-Ct_Cl-Ct_OAc*Ka*10^pH/(1+Ka*10^pH))</f>
        <v>2.9510007964072105E-2</v>
      </c>
      <c r="AK783" s="19">
        <f>ABS(Ct_Na+10^-pH-Kw*10^pH-Ct_Cl-Ct_OAc*Ka*10^pH/(1+Ka*10^pH))</f>
        <v>2.7155286326480517E-2</v>
      </c>
      <c r="AL783" s="19">
        <f>ABS(Ct_Na+10^-pH-Kw*10^pH-Ct_Cl-Ct_OAc*Ka*10^pH/(1+Ka*10^pH))</f>
        <v>2.4884661890231516E-2</v>
      </c>
      <c r="AM783" s="19">
        <f>ABS(Ct_Na+10^-pH-Kw*10^pH-Ct_Cl-Ct_OAc*Ka*10^pH/(1+Ka*10^pH))</f>
        <v>2.2693708486833303E-2</v>
      </c>
      <c r="AN783" s="19">
        <f>ABS(Ct_Na+10^-pH-Kw*10^pH-Ct_Cl-Ct_OAc*Ka*10^pH/(1+Ka*10^pH))</f>
        <v>2.0578305200793699E-2</v>
      </c>
      <c r="AO783" s="19">
        <f>ABS(Ct_Na+10^-pH-Kw*10^pH-Ct_Cl-Ct_OAc*Ka*10^pH/(1+Ka*10^pH))</f>
        <v>1.8534610500721527E-2</v>
      </c>
      <c r="AP783" s="19">
        <f>ABS(Ct_Na+10^-pH-Kw*10^pH-Ct_Cl-Ct_OAc*Ka*10^pH/(1+Ka*10^pH))</f>
        <v>1.6559038957318417E-2</v>
      </c>
      <c r="AQ783" s="19">
        <f>ABS(Ct_Na+10^-pH-Kw*10^pH-Ct_Cl-Ct_OAc*Ka*10^pH/(1+Ka*10^pH))</f>
        <v>1.464824025140396E-2</v>
      </c>
      <c r="AR783" s="19">
        <f>ABS(Ct_Na+10^-pH-Kw*10^pH-Ct_Cl-Ct_OAc*Ka*10^pH/(1+Ka*10^pH))</f>
        <v>1.2799080213422187E-2</v>
      </c>
      <c r="AS783" s="19">
        <f>ABS(Ct_Na+10^-pH-Kw*10^pH-Ct_Cl-Ct_OAc*Ka*10^pH/(1+Ka*10^pH))</f>
        <v>1.1008623668709708E-2</v>
      </c>
      <c r="AT783" s="19">
        <f>ABS(Ct_Na+10^-pH-Kw*10^pH-Ct_Cl-Ct_OAc*Ka*10^pH/(1+Ka*10^pH))</f>
        <v>9.2741188910194783E-3</v>
      </c>
      <c r="AU783" s="19">
        <f>ABS(Ct_Na+10^-pH-Kw*10^pH-Ct_Cl-Ct_OAc*Ka*10^pH/(1+Ka*10^pH))</f>
        <v>7.5929834911043492E-3</v>
      </c>
      <c r="AV783" s="19">
        <f>ABS(Ct_Na+10^-pH-Kw*10^pH-Ct_Cl-Ct_OAc*Ka*10^pH/(1+Ka*10^pH))</f>
        <v>5.9627915881563173E-3</v>
      </c>
      <c r="AW783" s="19">
        <f>ABS(Ct_Na+10^-pH-Kw*10^pH-Ct_Cl-Ct_OAc*Ka*10^pH/(1+Ka*10^pH))</f>
        <v>4.3812621300724428E-3</v>
      </c>
      <c r="AX783" s="19">
        <f>ABS(Ct_Na+10^-pH-Kw*10^pH-Ct_Cl-Ct_OAc*Ka*10^pH/(1+Ka*10^pH))</f>
        <v>2.8462482442851156E-3</v>
      </c>
      <c r="AY783" s="19">
        <f>ABS(Ct_Na+10^-pH-Kw*10^pH-Ct_Cl-Ct_OAc*Ka*10^pH/(1+Ka*10^pH))</f>
        <v>1.3557275146075937E-3</v>
      </c>
      <c r="AZ783" s="19">
        <f>ABS(Ct_Na+10^-pH-Kw*10^pH-Ct_Cl-Ct_OAc*Ka*10^pH/(1+Ka*10^pH))</f>
        <v>9.2206908507724838E-5</v>
      </c>
      <c r="BA783" s="19">
        <f>ABS(Ct_Na+10^-pH-Kw*10^pH-Ct_Cl-Ct_OAc*Ka*10^pH/(1+Ka*10^pH))</f>
        <v>1.4993544464648526E-3</v>
      </c>
      <c r="BB783" s="19">
        <f>ABS(Ct_Na+10^-pH-Kw*10^pH-Ct_Cl-Ct_OAc*Ka*10^pH/(1+Ka*10^pH))</f>
        <v>2.8674145528120656E-3</v>
      </c>
      <c r="BC783" s="19">
        <f>ABS(Ct_Na+10^-pH-Kw*10^pH-Ct_Cl-Ct_OAc*Ka*10^pH/(1+Ka*10^pH))</f>
        <v>4.1979935603552801E-3</v>
      </c>
      <c r="BD783" s="19">
        <f>ABS(Ct_Na+10^-pH-Kw*10^pH-Ct_Cl-Ct_OAc*Ka*10^pH/(1+Ka*10^pH))</f>
        <v>5.4926109730999914E-3</v>
      </c>
      <c r="BE783" s="19">
        <f>ABS(Ct_Na+10^-pH-Kw*10^pH-Ct_Cl-Ct_OAc*Ka*10^pH/(1+Ka*10^pH))</f>
        <v>6.7527052548381691E-3</v>
      </c>
      <c r="BF783" s="19">
        <f>ABS(Ct_Na+10^-pH-Kw*10^pH-Ct_Cl-Ct_OAc*Ka*10^pH/(1+Ka*10^pH))</f>
        <v>7.9796391607411532E-3</v>
      </c>
      <c r="BG783" s="19">
        <f>ABS(Ct_Na+10^-pH-Kw*10^pH-Ct_Cl-Ct_OAc*Ka*10^pH/(1+Ka*10^pH))</f>
        <v>9.1747046535037777E-3</v>
      </c>
      <c r="BH783" s="19">
        <f>ABS(Ct_Na+10^-pH-Kw*10^pH-Ct_Cl-Ct_OAc*Ka*10^pH/(1+Ka*10^pH))</f>
        <v>1.03391274413238E-2</v>
      </c>
      <c r="BI783" s="19">
        <f>ABS(Ct_Na+10^-pH-Kw*10^pH-Ct_Cl-Ct_OAc*Ka*10^pH/(1+Ka*10^pH))</f>
        <v>1.1474071171224329E-2</v>
      </c>
      <c r="BJ783" s="19">
        <f>ABS(Ct_Na+10^-pH-Kw*10^pH-Ct_Cl-Ct_OAc*Ka*10^pH/(1+Ka*10^pH))</f>
        <v>1.2580641307877338E-2</v>
      </c>
      <c r="BK783" s="19">
        <f>ABS(Ct_Na+10^-pH-Kw*10^pH-Ct_Cl-Ct_OAc*Ka*10^pH/(1+Ka*10^pH))</f>
        <v>1.3659888725106796E-2</v>
      </c>
      <c r="BL783" s="19">
        <f>ABS(Ct_Na+10^-pH-Kw*10^pH-Ct_Cl-Ct_OAc*Ka*10^pH/(1+Ka*10^pH))</f>
        <v>1.4712813034598968E-2</v>
      </c>
      <c r="BM783" s="19">
        <f>ABS(Ct_Na+10^-pH-Kw*10^pH-Ct_Cl-Ct_OAc*Ka*10^pH/(1+Ka*10^pH))</f>
        <v>1.5740365673982903E-2</v>
      </c>
      <c r="BN783" s="19">
        <f>ABS(Ct_Na+10^-pH-Kw*10^pH-Ct_Cl-Ct_OAc*Ka*10^pH/(1+Ka*10^pH))</f>
        <v>1.674345277433386E-2</v>
      </c>
      <c r="BO783" s="19">
        <f>ABS(Ct_Na+10^-pH-Kw*10^pH-Ct_Cl-Ct_OAc*Ka*10^pH/(1+Ka*10^pH))</f>
        <v>1.7722937825264802E-2</v>
      </c>
      <c r="BP783" s="19">
        <f>ABS(Ct_Na+10^-pH-Kw*10^pH-Ct_Cl-Ct_OAc*Ka*10^pH/(1+Ka*10^pH))</f>
        <v>1.8679644154081076E-2</v>
      </c>
      <c r="BQ783" s="19">
        <f>ABS(Ct_Na+10^-pH-Kw*10^pH-Ct_Cl-Ct_OAc*Ka*10^pH/(1+Ka*10^pH))</f>
        <v>1.9614357233959059E-2</v>
      </c>
      <c r="BR783" s="19">
        <f>ABS(Ct_Na+10^-pH-Kw*10^pH-Ct_Cl-Ct_OAc*Ka*10^pH/(1+Ka*10^pH))</f>
        <v>2.052782683474888E-2</v>
      </c>
      <c r="BS783" s="19">
        <f>ABS(Ct_Na+10^-pH-Kw*10^pH-Ct_Cl-Ct_OAc*Ka*10^pH/(1+Ka*10^pH))</f>
        <v>2.1420769028779402E-2</v>
      </c>
      <c r="BT783" s="19">
        <f>ABS(Ct_Na+10^-pH-Kw*10^pH-Ct_Cl-Ct_OAc*Ka*10^pH/(1+Ka*10^pH))</f>
        <v>2.2293868062942576E-2</v>
      </c>
      <c r="BU783" s="19">
        <f>ABS(Ct_Na+10^-pH-Kw*10^pH-Ct_Cl-Ct_OAc*Ka*10^pH/(1+Ka*10^pH))</f>
        <v>2.3147778107343919E-2</v>
      </c>
      <c r="BV783" s="19">
        <f>ABS(Ct_Na+10^-pH-Kw*10^pH-Ct_Cl-Ct_OAc*Ka*10^pH/(1+Ka*10^pH))</f>
        <v>2.3983124889910418E-2</v>
      </c>
      <c r="BW783" s="19">
        <f>ABS(Ct_Na+10^-pH-Kw*10^pH-Ct_Cl-Ct_OAc*Ka*10^pH/(1+Ka*10^pH))</f>
        <v>2.4800507225540058E-2</v>
      </c>
      <c r="BX783" s="19">
        <f>ABS(Ct_Na+10^-pH-Kw*10^pH-Ct_Cl-Ct_OAc*Ka*10^pH/(1+Ka*10^pH))</f>
        <v>2.5600498447645635E-2</v>
      </c>
      <c r="BY783" s="19">
        <f>ABS(Ct_Na+10^-pH-Kw*10^pH-Ct_Cl-Ct_OAc*Ka*10^pH/(1+Ka*10^pH))</f>
        <v>2.6383647749285824E-2</v>
      </c>
      <c r="BZ783" s="19">
        <f>ABS(Ct_Na+10^-pH-Kw*10^pH-Ct_Cl-Ct_OAc*Ka*10^pH/(1+Ka*10^pH))</f>
        <v>2.7150481440475202E-2</v>
      </c>
      <c r="CA783" s="19">
        <f>ABS(Ct_Na+10^-pH-Kw*10^pH-Ct_Cl-Ct_OAc*Ka*10^pH/(1+Ka*10^pH))</f>
        <v>2.7901504127722507E-2</v>
      </c>
      <c r="CB783" s="19">
        <f>ABS(Ct_Na+10^-pH-Kw*10^pH-Ct_Cl-Ct_OAc*Ka*10^pH/(1+Ka*10^pH))</f>
        <v>2.8637199821352537E-2</v>
      </c>
      <c r="CC783" s="19">
        <f>ABS(Ct_Na+10^-pH-Kw*10^pH-Ct_Cl-Ct_OAc*Ka*10^pH/(1+Ka*10^pH))</f>
        <v>2.9358032975717319E-2</v>
      </c>
      <c r="CD783" s="19">
        <f>ABS(Ct_Na+10^-pH-Kw*10^pH-Ct_Cl-Ct_OAc*Ka*10^pH/(1+Ka*10^pH))</f>
        <v>3.0064449466994776E-2</v>
      </c>
      <c r="CE783" s="19">
        <f>ABS(Ct_Na+10^-pH-Kw*10^pH-Ct_Cl-Ct_OAc*Ka*10^pH/(1+Ka*10^pH))</f>
        <v>3.0756877512900425E-2</v>
      </c>
      <c r="CF783" s="19">
        <f>ABS(Ct_Na+10^-pH-Kw*10^pH-Ct_Cl-Ct_OAc*Ka*10^pH/(1+Ka*10^pH))</f>
        <v>3.1435728538298104E-2</v>
      </c>
      <c r="CG783" s="19">
        <f>ABS(Ct_Na+10^-pH-Kw*10^pH-Ct_Cl-Ct_OAc*Ka*10^pH/(1+Ka*10^pH))</f>
        <v>3.2101397990387102E-2</v>
      </c>
      <c r="CH783" s="19">
        <f>ABS(Ct_Na+10^-pH-Kw*10^pH-Ct_Cl-Ct_OAc*Ka*10^pH/(1+Ka*10^pH))</f>
        <v>3.2754266106858984E-2</v>
      </c>
      <c r="CI783" s="19">
        <f>ABS(Ct_Na+10^-pH-Kw*10^pH-Ct_Cl-Ct_OAc*Ka*10^pH/(1+Ka*10^pH))</f>
        <v>3.3394698640159988E-2</v>
      </c>
      <c r="CJ783" s="19">
        <f>ABS(Ct_Na+10^-pH-Kw*10^pH-Ct_Cl-Ct_OAc*Ka*10^pH/(1+Ka*10^pH))</f>
        <v>3.4023047540757204E-2</v>
      </c>
      <c r="CK783" s="19">
        <f>ABS(Ct_Na+10^-pH-Kw*10^pH-Ct_Cl-Ct_OAc*Ka*10^pH/(1+Ka*10^pH))</f>
        <v>3.463965160209094E-2</v>
      </c>
      <c r="CL783" s="19">
        <f>ABS(Ct_Na+10^-pH-Kw*10^pH-Ct_Cl-Ct_OAc*Ka*10^pH/(1+Ka*10^pH))</f>
        <v>3.5244837069696243E-2</v>
      </c>
      <c r="CM783" s="19">
        <f>ABS(Ct_Na+10^-pH-Kw*10^pH-Ct_Cl-Ct_OAc*Ka*10^pH/(1+Ka*10^pH))</f>
        <v>3.5838918216795031E-2</v>
      </c>
      <c r="CN783" s="19">
        <f>ABS(Ct_Na+10^-pH-Kw*10^pH-Ct_Cl-Ct_OAc*Ka*10^pH/(1+Ka*10^pH))</f>
        <v>3.6422197888492019E-2</v>
      </c>
      <c r="CO783" s="19">
        <f>ABS(Ct_Na+10^-pH-Kw*10^pH-Ct_Cl-Ct_OAc*Ka*10^pH/(1+Ka*10^pH))</f>
        <v>3.6994968016554851E-2</v>
      </c>
      <c r="CP783" s="19">
        <f>ABS(Ct_Na+10^-pH-Kw*10^pH-Ct_Cl-Ct_OAc*Ka*10^pH/(1+Ka*10^pH))</f>
        <v>3.7557510106616544E-2</v>
      </c>
      <c r="CQ783" s="19">
        <f>ABS(Ct_Na+10^-pH-Kw*10^pH-Ct_Cl-Ct_OAc*Ka*10^pH/(1+Ka*10^pH))</f>
        <v>3.8110095699509024E-2</v>
      </c>
      <c r="CR783" s="19">
        <f>ABS(Ct_Na+10^-pH-Kw*10^pH-Ct_Cl-Ct_OAc*Ka*10^pH/(1+Ka*10^pH))</f>
        <v>3.8652986808315637E-2</v>
      </c>
      <c r="CS783" s="19">
        <f>ABS(Ct_Na+10^-pH-Kw*10^pH-Ct_Cl-Ct_OAc*Ka*10^pH/(1+Ka*10^pH))</f>
        <v>3.9186436332621255E-2</v>
      </c>
      <c r="CT783" s="19">
        <f>ABS(Ct_Na+10^-pH-Kw*10^pH-Ct_Cl-Ct_OAc*Ka*10^pH/(1+Ka*10^pH))</f>
        <v>3.9710688451335442E-2</v>
      </c>
      <c r="CU783" s="19">
        <f>ABS(Ct_Na+10^-pH-Kw*10^pH-Ct_Cl-Ct_OAc*Ka*10^pH/(1+Ka*10^pH))</f>
        <v>4.0225978995370726E-2</v>
      </c>
      <c r="CV783" s="19">
        <f>ABS(Ct_Na+10^-pH-Kw*10^pH-Ct_Cl-Ct_OAc*Ka*10^pH/(1+Ka*10^pH))</f>
        <v>4.0732535801371525E-2</v>
      </c>
      <c r="CW783" s="19">
        <f>ABS(Ct_Na+10^-pH-Kw*10^pH-Ct_Cl-Ct_OAc*Ka*10^pH/(1+Ka*10^pH))</f>
        <v>4.1230579047607616E-2</v>
      </c>
      <c r="CX783" s="19">
        <f>ABS(Ct_Na+10^-pH-Kw*10^pH-Ct_Cl-Ct_OAc*Ka*10^pH/(1+Ka*10^pH))</f>
        <v>4.1720321573073073E-2</v>
      </c>
    </row>
    <row r="784" spans="1:102">
      <c r="A784" s="23">
        <v>7.55</v>
      </c>
      <c r="B784" s="19">
        <f>ABS(Ct_Na+10^-pH-Kw*10^pH-Ct_Cl-Ct_OAc*Ka*10^pH/(1+Ka*10^pH))</f>
        <v>0.24968384957339959</v>
      </c>
      <c r="C784" s="19">
        <f>ABS(Ct_Na+10^-pH-Kw*10^pH-Ct_Cl-Ct_OAc*Ka*10^pH/(1+Ka*10^pH))</f>
        <v>0.23303225324274057</v>
      </c>
      <c r="D784" s="19">
        <f>ABS(Ct_Na+10^-pH-Kw*10^pH-Ct_Cl-Ct_OAc*Ka*10^pH/(1+Ka*10^pH))</f>
        <v>0.21789443839668693</v>
      </c>
      <c r="E784" s="19">
        <f>ABS(Ct_Na+10^-pH-Kw*10^pH-Ct_Cl-Ct_OAc*Ka*10^pH/(1+Ka*10^pH))</f>
        <v>0.20407295527637706</v>
      </c>
      <c r="F784" s="19">
        <f>ABS(Ct_Na+10^-pH-Kw*10^pH-Ct_Cl-Ct_OAc*Ka*10^pH/(1+Ka*10^pH))</f>
        <v>0.19140326241609298</v>
      </c>
      <c r="G784" s="19">
        <f>ABS(Ct_Na+10^-pH-Kw*10^pH-Ct_Cl-Ct_OAc*Ka*10^pH/(1+Ka*10^pH))</f>
        <v>0.17974714498463165</v>
      </c>
      <c r="H784" s="19">
        <f>ABS(Ct_Na+10^-pH-Kw*10^pH-Ct_Cl-Ct_OAc*Ka*10^pH/(1+Ka*10^pH))</f>
        <v>0.16898765197097507</v>
      </c>
      <c r="I784" s="19">
        <f>ABS(Ct_Na+10^-pH-Kw*10^pH-Ct_Cl-Ct_OAc*Ka*10^pH/(1+Ka*10^pH))</f>
        <v>0.15902515843981152</v>
      </c>
      <c r="J784" s="19">
        <f>ABS(Ct_Na+10^-pH-Kw*10^pH-Ct_Cl-Ct_OAc*Ka*10^pH/(1+Ka*10^pH))</f>
        <v>0.14977427158944542</v>
      </c>
      <c r="K784" s="19">
        <f>ABS(Ct_Na+10^-pH-Kw*10^pH-Ct_Cl-Ct_OAc*Ka*10^pH/(1+Ka*10^pH))</f>
        <v>0.14116137693565622</v>
      </c>
      <c r="L784" s="19">
        <f>ABS(Ct_Na+10^-pH-Kw*10^pH-Ct_Cl-Ct_OAc*Ka*10^pH/(1+Ka*10^pH))</f>
        <v>0.13312267525878635</v>
      </c>
      <c r="M784" s="19">
        <f>ABS(Ct_Na+10^-pH-Kw*10^pH-Ct_Cl-Ct_OAc*Ka*10^pH/(1+Ka*10^pH))</f>
        <v>0.12560259949655325</v>
      </c>
      <c r="N784" s="19">
        <f>ABS(Ct_Na+10^-pH-Kw*10^pH-Ct_Cl-Ct_OAc*Ka*10^pH/(1+Ka*10^pH))</f>
        <v>0.11855252846945971</v>
      </c>
      <c r="O784" s="19">
        <f>ABS(Ct_Na+10^-pH-Kw*10^pH-Ct_Cl-Ct_OAc*Ka*10^pH/(1+Ka*10^pH))</f>
        <v>0.11192973447431125</v>
      </c>
      <c r="P784" s="19">
        <f>ABS(Ct_Na+10^-pH-Kw*10^pH-Ct_Cl-Ct_OAc*Ka*10^pH/(1+Ka*10^pH))</f>
        <v>0.10569651659652443</v>
      </c>
      <c r="Q784" s="19">
        <f>ABS(Ct_Na+10^-pH-Kw*10^pH-Ct_Cl-Ct_OAc*Ka*10^pH/(1+Ka*10^pH))</f>
        <v>9.9819482597468298E-2</v>
      </c>
      <c r="R784" s="19">
        <f>ABS(Ct_Na+10^-pH-Kw*10^pH-Ct_Cl-Ct_OAc*Ka*10^pH/(1+Ka*10^pH))</f>
        <v>9.4268950487248621E-2</v>
      </c>
      <c r="S784" s="19">
        <f>ABS(Ct_Na+10^-pH-Kw*10^pH-Ct_Cl-Ct_OAc*Ka*10^pH/(1+Ka*10^pH))</f>
        <v>8.9018447139743495E-2</v>
      </c>
      <c r="T784" s="19">
        <f>ABS(Ct_Na+10^-pH-Kw*10^pH-Ct_Cl-Ct_OAc*Ka*10^pH/(1+Ka*10^pH))</f>
        <v>8.4044286073686067E-2</v>
      </c>
      <c r="U784" s="19">
        <f>ABS(Ct_Na+10^-pH-Kw*10^pH-Ct_Cl-Ct_OAc*Ka*10^pH/(1+Ka*10^pH))</f>
        <v>7.9325210190503329E-2</v>
      </c>
      <c r="V784" s="19">
        <f>ABS(Ct_Na+10^-pH-Kw*10^pH-Ct_Cl-Ct_OAc*Ka*10^pH/(1+Ka*10^pH))</f>
        <v>7.4842088101479756E-2</v>
      </c>
      <c r="W784" s="19">
        <f>ABS(Ct_Na+10^-pH-Kw*10^pH-Ct_Cl-Ct_OAc*Ka*10^pH/(1+Ka*10^pH))</f>
        <v>7.0577654894847547E-2</v>
      </c>
      <c r="X784" s="19">
        <f>ABS(Ct_Na+10^-pH-Kw*10^pH-Ct_Cl-Ct_OAc*Ka*10^pH/(1+Ka*10^pH))</f>
        <v>6.6516289936150247E-2</v>
      </c>
      <c r="Y784" s="19">
        <f>ABS(Ct_Na+10^-pH-Kw*10^pH-Ct_Cl-Ct_OAc*Ka*10^pH/(1+Ka*10^pH))</f>
        <v>6.2643825673206283E-2</v>
      </c>
      <c r="Z784" s="19">
        <f>ABS(Ct_Na+10^-pH-Kw*10^pH-Ct_Cl-Ct_OAc*Ka*10^pH/(1+Ka*10^pH))</f>
        <v>5.8947382513123411E-2</v>
      </c>
      <c r="AA784" s="19">
        <f>ABS(Ct_Na+10^-pH-Kw*10^pH-Ct_Cl-Ct_OAc*Ka*10^pH/(1+Ka*10^pH))</f>
        <v>5.5415225715710878E-2</v>
      </c>
      <c r="AB784" s="19">
        <f>ABS(Ct_Na+10^-pH-Kw*10^pH-Ct_Cl-Ct_OAc*Ka*10^pH/(1+Ka*10^pH))</f>
        <v>5.2036640952968505E-2</v>
      </c>
      <c r="AC784" s="19">
        <f>ABS(Ct_Na+10^-pH-Kw*10^pH-Ct_Cl-Ct_OAc*Ka*10^pH/(1+Ka*10^pH))</f>
        <v>4.8801825754598072E-2</v>
      </c>
      <c r="AD784" s="19">
        <f>ABS(Ct_Na+10^-pH-Kw*10^pH-Ct_Cl-Ct_OAc*Ka*10^pH/(1+Ka*10^pH))</f>
        <v>4.5701794522826439E-2</v>
      </c>
      <c r="AE784" s="19">
        <f>ABS(Ct_Na+10^-pH-Kw*10^pH-Ct_Cl-Ct_OAc*Ka*10^pH/(1+Ka*10^pH))</f>
        <v>4.2728295178065895E-2</v>
      </c>
      <c r="AF784" s="19">
        <f>ABS(Ct_Na+10^-pH-Kw*10^pH-Ct_Cl-Ct_OAc*Ka*10^pH/(1+Ka*10^pH))</f>
        <v>3.9873735807095786E-2</v>
      </c>
      <c r="AG784" s="19">
        <f>ABS(Ct_Na+10^-pH-Kw*10^pH-Ct_Cl-Ct_OAc*Ka*10^pH/(1+Ka*10^pH))</f>
        <v>3.7131119940869595E-2</v>
      </c>
      <c r="AH784" s="19">
        <f>ABS(Ct_Na+10^-pH-Kw*10^pH-Ct_Cl-Ct_OAc*Ka*10^pH/(1+Ka*10^pH))</f>
        <v>3.4493989300267494E-2</v>
      </c>
      <c r="AI784" s="19">
        <f>ABS(Ct_Na+10^-pH-Kw*10^pH-Ct_Cl-Ct_OAc*Ka*10^pH/(1+Ka*10^pH))</f>
        <v>3.1956373023461694E-2</v>
      </c>
      <c r="AJ784" s="19">
        <f>ABS(Ct_Na+10^-pH-Kw*10^pH-Ct_Cl-Ct_OAc*Ka*10^pH/(1+Ka*10^pH))</f>
        <v>2.9512742534685735E-2</v>
      </c>
      <c r="AK784" s="19">
        <f>ABS(Ct_Na+10^-pH-Kw*10^pH-Ct_Cl-Ct_OAc*Ka*10^pH/(1+Ka*10^pH))</f>
        <v>2.7157971336410701E-2</v>
      </c>
      <c r="AL784" s="19">
        <f>ABS(Ct_Na+10^-pH-Kw*10^pH-Ct_Cl-Ct_OAc*Ka*10^pH/(1+Ka*10^pH))</f>
        <v>2.4887299109502672E-2</v>
      </c>
      <c r="AM784" s="19">
        <f>ABS(Ct_Na+10^-pH-Kw*10^pH-Ct_Cl-Ct_OAc*Ka*10^pH/(1+Ka*10^pH))</f>
        <v>2.2696299592310676E-2</v>
      </c>
      <c r="AN784" s="19">
        <f>ABS(Ct_Na+10^-pH-Kw*10^pH-Ct_Cl-Ct_OAc*Ka*10^pH/(1+Ka*10^pH))</f>
        <v>2.058085178260808E-2</v>
      </c>
      <c r="AO784" s="19">
        <f>ABS(Ct_Na+10^-pH-Kw*10^pH-Ct_Cl-Ct_OAc*Ka*10^pH/(1+Ka*10^pH))</f>
        <v>1.8537114068149646E-2</v>
      </c>
      <c r="AP784" s="19">
        <f>ABS(Ct_Na+10^-pH-Kw*10^pH-Ct_Cl-Ct_OAc*Ka*10^pH/(1+Ka*10^pH))</f>
        <v>1.6561500944173135E-2</v>
      </c>
      <c r="AQ784" s="19">
        <f>ABS(Ct_Na+10^-pH-Kw*10^pH-Ct_Cl-Ct_OAc*Ka*10^pH/(1+Ka*10^pH))</f>
        <v>1.465066202098278E-2</v>
      </c>
      <c r="AR784" s="19">
        <f>ABS(Ct_Na+10^-pH-Kw*10^pH-Ct_Cl-Ct_OAc*Ka*10^pH/(1+Ka*10^pH))</f>
        <v>1.2801463063056587E-2</v>
      </c>
      <c r="AS784" s="19">
        <f>ABS(Ct_Na+10^-pH-Kw*10^pH-Ct_Cl-Ct_OAc*Ka*10^pH/(1+Ka*10^pH))</f>
        <v>1.1010968833953472E-2</v>
      </c>
      <c r="AT784" s="19">
        <f>ABS(Ct_Na+10^-pH-Kw*10^pH-Ct_Cl-Ct_OAc*Ka*10^pH/(1+Ka*10^pH))</f>
        <v>9.2764275495098164E-3</v>
      </c>
      <c r="AU784" s="19">
        <f>ABS(Ct_Na+10^-pH-Kw*10^pH-Ct_Cl-Ct_OAc*Ka*10^pH/(1+Ka*10^pH))</f>
        <v>7.5952567661259837E-3</v>
      </c>
      <c r="AV784" s="19">
        <f>ABS(Ct_Na+10^-pH-Kw*10^pH-Ct_Cl-Ct_OAc*Ka*10^pH/(1+Ka*10^pH))</f>
        <v>5.9650305519355698E-3</v>
      </c>
      <c r="AW784" s="19">
        <f>ABS(Ct_Na+10^-pH-Kw*10^pH-Ct_Cl-Ct_OAc*Ka*10^pH/(1+Ka*10^pH))</f>
        <v>4.3834678068255042E-3</v>
      </c>
      <c r="AX784" s="19">
        <f>ABS(Ct_Na+10^-pH-Kw*10^pH-Ct_Cl-Ct_OAc*Ka*10^pH/(1+Ka*10^pH))</f>
        <v>2.8484216130421763E-3</v>
      </c>
      <c r="AY784" s="19">
        <f>ABS(Ct_Na+10^-pH-Kw*10^pH-Ct_Cl-Ct_OAc*Ka*10^pH/(1+Ka*10^pH))</f>
        <v>1.3578695118322895E-3</v>
      </c>
      <c r="AZ784" s="19">
        <f>ABS(Ct_Na+10^-pH-Kw*10^pH-Ct_Cl-Ct_OAc*Ka*10^pH/(1+Ka*10^pH))</f>
        <v>9.0095386485897211E-5</v>
      </c>
      <c r="BA784" s="19">
        <f>ABS(Ct_Na+10^-pH-Kw*10^pH-Ct_Cl-Ct_OAc*Ka*10^pH/(1+Ka*10^pH))</f>
        <v>1.4972725411894552E-3</v>
      </c>
      <c r="BB784" s="19">
        <f>ABS(Ct_Na+10^-pH-Kw*10^pH-Ct_Cl-Ct_OAc*Ka*10^pH/(1+Ka*10^pH))</f>
        <v>2.8653614415957152E-3</v>
      </c>
      <c r="BC784" s="19">
        <f>ABS(Ct_Na+10^-pH-Kw*10^pH-Ct_Cl-Ct_OAc*Ka*10^pH/(1+Ka*10^pH))</f>
        <v>4.1959684543196318E-3</v>
      </c>
      <c r="BD784" s="19">
        <f>ABS(Ct_Na+10^-pH-Kw*10^pH-Ct_Cl-Ct_OAc*Ka*10^pH/(1+Ka*10^pH))</f>
        <v>5.4906131153482848E-3</v>
      </c>
      <c r="BE784" s="19">
        <f>ABS(Ct_Na+10^-pH-Kw*10^pH-Ct_Cl-Ct_OAc*Ka*10^pH/(1+Ka*10^pH))</f>
        <v>6.750733918749495E-3</v>
      </c>
      <c r="BF784" s="19">
        <f>ABS(Ct_Na+10^-pH-Kw*10^pH-Ct_Cl-Ct_OAc*Ka*10^pH/(1+Ka*10^pH))</f>
        <v>7.9776936483770058E-3</v>
      </c>
      <c r="BG784" s="19">
        <f>ABS(Ct_Na+10^-pH-Kw*10^pH-Ct_Cl-Ct_OAc*Ka*10^pH/(1+Ka*10^pH))</f>
        <v>9.1727842941180596E-3</v>
      </c>
      <c r="BH784" s="19">
        <f>ABS(Ct_Na+10^-pH-Kw*10^pH-Ct_Cl-Ct_OAc*Ka*10^pH/(1+Ka*10^pH))</f>
        <v>1.0337231589968361E-2</v>
      </c>
      <c r="BI784" s="19">
        <f>ABS(Ct_Na+10^-pH-Kw*10^pH-Ct_Cl-Ct_OAc*Ka*10^pH/(1+Ka*10^pH))</f>
        <v>1.147219920744269E-2</v>
      </c>
      <c r="BJ784" s="19">
        <f>ABS(Ct_Na+10^-pH-Kw*10^pH-Ct_Cl-Ct_OAc*Ka*10^pH/(1+Ka*10^pH))</f>
        <v>1.2578792634480168E-2</v>
      </c>
      <c r="BK784" s="19">
        <f>ABS(Ct_Na+10^-pH-Kw*10^pH-Ct_Cl-Ct_OAc*Ka*10^pH/(1+Ka*10^pH))</f>
        <v>1.3658062767022874E-2</v>
      </c>
      <c r="BL784" s="19">
        <f>ABS(Ct_Na+10^-pH-Kw*10^pH-Ct_Cl-Ct_OAc*Ka*10^pH/(1+Ka*10^pH))</f>
        <v>1.4711009237796252E-2</v>
      </c>
      <c r="BM784" s="19">
        <f>ABS(Ct_Na+10^-pH-Kw*10^pH-Ct_Cl-Ct_OAc*Ka*10^pH/(1+Ka*10^pH))</f>
        <v>1.5738583504454631E-2</v>
      </c>
      <c r="BN784" s="19">
        <f>ABS(Ct_Na+10^-pH-Kw*10^pH-Ct_Cl-Ct_OAc*Ka*10^pH/(1+Ka*10^pH))</f>
        <v>1.6741691717144916E-2</v>
      </c>
      <c r="BO784" s="19">
        <f>ABS(Ct_Na+10^-pH-Kw*10^pH-Ct_Cl-Ct_OAc*Ka*10^pH/(1+Ka*10^pH))</f>
        <v>1.7721197383654262E-2</v>
      </c>
      <c r="BP784" s="19">
        <f>ABS(Ct_Na+10^-pH-Kw*10^pH-Ct_Cl-Ct_OAc*Ka*10^pH/(1+Ka*10^pH))</f>
        <v>1.8677923848616891E-2</v>
      </c>
      <c r="BQ784" s="19">
        <f>ABS(Ct_Na+10^-pH-Kw*10^pH-Ct_Cl-Ct_OAc*Ka*10^pH/(1+Ka*10^pH))</f>
        <v>1.9612656601741302E-2</v>
      </c>
      <c r="BR784" s="19">
        <f>ABS(Ct_Na+10^-pH-Kw*10^pH-Ct_Cl-Ct_OAc*Ka*10^pH/(1+Ka*10^pH))</f>
        <v>2.052614542865832E-2</v>
      </c>
      <c r="BS784" s="19">
        <f>ABS(Ct_Na+10^-pH-Kw*10^pH-Ct_Cl-Ct_OAc*Ka*10^pH/(1+Ka*10^pH))</f>
        <v>2.1419106416768238E-2</v>
      </c>
      <c r="BT784" s="19">
        <f>ABS(Ct_Na+10^-pH-Kw*10^pH-Ct_Cl-Ct_OAc*Ka*10^pH/(1+Ka*10^pH))</f>
        <v>2.2292223827364593E-2</v>
      </c>
      <c r="BU784" s="19">
        <f>ABS(Ct_Na+10^-pH-Kw*10^pH-Ct_Cl-Ct_OAc*Ka*10^pH/(1+Ka*10^pH))</f>
        <v>2.3146151844321464E-2</v>
      </c>
      <c r="BV784" s="19">
        <f>ABS(Ct_Na+10^-pH-Kw*10^pH-Ct_Cl-Ct_OAc*Ka*10^pH/(1+Ka*10^pH))</f>
        <v>2.3981516208735773E-2</v>
      </c>
      <c r="BW784" s="19">
        <f>ABS(Ct_Na+10^-pH-Kw*10^pH-Ct_Cl-Ct_OAc*Ka*10^pH/(1+Ka*10^pH))</f>
        <v>2.4798915748108961E-2</v>
      </c>
      <c r="BX784" s="19">
        <f>ABS(Ct_Na+10^-pH-Kw*10^pH-Ct_Cl-Ct_OAc*Ka*10^pH/(1+Ka*10^pH))</f>
        <v>2.5598923807920997E-2</v>
      </c>
      <c r="BY784" s="19">
        <f>ABS(Ct_Na+10^-pH-Kw*10^pH-Ct_Cl-Ct_OAc*Ka*10^pH/(1+Ka*10^pH))</f>
        <v>2.6382089592789607E-2</v>
      </c>
      <c r="BZ784" s="19">
        <f>ABS(Ct_Na+10^-pH-Kw*10^pH-Ct_Cl-Ct_OAc*Ka*10^pH/(1+Ka*10^pH))</f>
        <v>2.7148939423806813E-2</v>
      </c>
      <c r="CA784" s="19">
        <f>ABS(Ct_Na+10^-pH-Kw*10^pH-Ct_Cl-Ct_OAc*Ka*10^pH/(1+Ka*10^pH))</f>
        <v>2.789997791810199E-2</v>
      </c>
      <c r="CB784" s="19">
        <f>ABS(Ct_Na+10^-pH-Kw*10^pH-Ct_Cl-Ct_OAc*Ka*10^pH/(1+Ka*10^pH))</f>
        <v>2.8635689096187085E-2</v>
      </c>
      <c r="CC784" s="19">
        <f>ABS(Ct_Na+10^-pH-Kw*10^pH-Ct_Cl-Ct_OAc*Ka*10^pH/(1+Ka*10^pH))</f>
        <v>2.9356537422189653E-2</v>
      </c>
      <c r="CD784" s="19">
        <f>ABS(Ct_Na+10^-pH-Kw*10^pH-Ct_Cl-Ct_OAc*Ka*10^pH/(1+Ka*10^pH))</f>
        <v>3.0062968781672146E-2</v>
      </c>
      <c r="CE784" s="19">
        <f>ABS(Ct_Na+10^-pH-Kw*10^pH-Ct_Cl-Ct_OAc*Ka*10^pH/(1+Ka*10^pH))</f>
        <v>3.0755411401362918E-2</v>
      </c>
      <c r="CF784" s="19">
        <f>ABS(Ct_Na+10^-pH-Kw*10^pH-Ct_Cl-Ct_OAc*Ka*10^pH/(1+Ka*10^pH))</f>
        <v>3.1434276714785235E-2</v>
      </c>
      <c r="CG784" s="19">
        <f>ABS(Ct_Na+10^-pH-Kw*10^pH-Ct_Cl-Ct_OAc*Ka*10^pH/(1+Ka*10^pH))</f>
        <v>3.2099960177461501E-2</v>
      </c>
      <c r="CH784" s="19">
        <f>ABS(Ct_Na+10^-pH-Kw*10^pH-Ct_Cl-Ct_OAc*Ka*10^pH/(1+Ka*10^pH))</f>
        <v>3.2752842035086285E-2</v>
      </c>
      <c r="CI784" s="19">
        <f>ABS(Ct_Na+10^-pH-Kw*10^pH-Ct_Cl-Ct_OAc*Ka*10^pH/(1+Ka*10^pH))</f>
        <v>3.3393288047803935E-2</v>
      </c>
      <c r="CJ784" s="19">
        <f>ABS(Ct_Na+10^-pH-Kw*10^pH-Ct_Cl-Ct_OAc*Ka*10^pH/(1+Ka*10^pH))</f>
        <v>3.4021650173489182E-2</v>
      </c>
      <c r="CK784" s="19">
        <f>ABS(Ct_Na+10^-pH-Kw*10^pH-Ct_Cl-Ct_OAc*Ka*10^pH/(1+Ka*10^pH))</f>
        <v>3.4638267212713049E-2</v>
      </c>
      <c r="CL784" s="19">
        <f>ABS(Ct_Na+10^-pH-Kw*10^pH-Ct_Cl-Ct_OAc*Ka*10^pH/(1+Ka*10^pH))</f>
        <v>3.5243465417877179E-2</v>
      </c>
      <c r="CM784" s="19">
        <f>ABS(Ct_Na+10^-pH-Kw*10^pH-Ct_Cl-Ct_OAc*Ka*10^pH/(1+Ka*10^pH))</f>
        <v>3.5837559068818116E-2</v>
      </c>
      <c r="CN784" s="19">
        <f>ABS(Ct_Na+10^-pH-Kw*10^pH-Ct_Cl-Ct_OAc*Ka*10^pH/(1+Ka*10^pH))</f>
        <v>3.6420851017014678E-2</v>
      </c>
      <c r="CO784" s="19">
        <f>ABS(Ct_Na+10^-pH-Kw*10^pH-Ct_Cl-Ct_OAc*Ka*10^pH/(1+Ka*10^pH))</f>
        <v>3.6993633200378878E-2</v>
      </c>
      <c r="CP784" s="19">
        <f>ABS(Ct_Na+10^-pH-Kw*10^pH-Ct_Cl-Ct_OAc*Ka*10^pH/(1+Ka*10^pH))</f>
        <v>3.7556187130468717E-2</v>
      </c>
      <c r="CQ784" s="19">
        <f>ABS(Ct_Na+10^-pH-Kw*10^pH-Ct_Cl-Ct_OAc*Ka*10^pH/(1+Ka*10^pH))</f>
        <v>3.8108784353831304E-2</v>
      </c>
      <c r="CR784" s="19">
        <f>ABS(Ct_Na+10^-pH-Kw*10^pH-Ct_Cl-Ct_OAc*Ka*10^pH/(1+Ka*10^pH))</f>
        <v>3.8651686889064701E-2</v>
      </c>
      <c r="CS784" s="19">
        <f>ABS(Ct_Na+10^-pH-Kw*10^pH-Ct_Cl-Ct_OAc*Ka*10^pH/(1+Ka*10^pH))</f>
        <v>3.918514764107664E-2</v>
      </c>
      <c r="CT784" s="19">
        <f>ABS(Ct_Na+10^-pH-Kw*10^pH-Ct_Cl-Ct_OAc*Ka*10^pH/(1+Ka*10^pH))</f>
        <v>3.9709410793916003E-2</v>
      </c>
      <c r="CU784" s="19">
        <f>ABS(Ct_Na+10^-pH-Kw*10^pH-Ct_Cl-Ct_OAc*Ka*10^pH/(1+Ka*10^pH))</f>
        <v>4.0224712183458931E-2</v>
      </c>
      <c r="CV784" s="19">
        <f>ABS(Ct_Na+10^-pH-Kw*10^pH-Ct_Cl-Ct_OAc*Ka*10^pH/(1+Ka*10^pH))</f>
        <v>4.0731279651145216E-2</v>
      </c>
      <c r="CW784" s="19">
        <f>ABS(Ct_Na+10^-pH-Kw*10^pH-Ct_Cl-Ct_OAc*Ka*10^pH/(1+Ka*10^pH))</f>
        <v>4.1229333379878795E-2</v>
      </c>
      <c r="CX784" s="19">
        <f>ABS(Ct_Na+10^-pH-Kw*10^pH-Ct_Cl-Ct_OAc*Ka*10^pH/(1+Ka*10^pH))</f>
        <v>4.1719086213133465E-2</v>
      </c>
    </row>
    <row r="785" spans="1:102">
      <c r="A785" s="24">
        <v>7.56</v>
      </c>
      <c r="B785" s="19">
        <f>ABS(Ct_Na+10^-pH-Kw*10^pH-Ct_Cl-Ct_OAc*Ka*10^pH/(1+Ka*10^pH))</f>
        <v>0.24969105123664767</v>
      </c>
      <c r="C785" s="19">
        <f>ABS(Ct_Na+10^-pH-Kw*10^pH-Ct_Cl-Ct_OAc*Ka*10^pH/(1+Ka*10^pH))</f>
        <v>0.23303911239374867</v>
      </c>
      <c r="D785" s="19">
        <f>ABS(Ct_Na+10^-pH-Kw*10^pH-Ct_Cl-Ct_OAc*Ka*10^pH/(1+Ka*10^pH))</f>
        <v>0.21790098617293133</v>
      </c>
      <c r="E785" s="19">
        <f>ABS(Ct_Na+10^-pH-Kw*10^pH-Ct_Cl-Ct_OAc*Ka*10^pH/(1+Ka*10^pH))</f>
        <v>0.20407921875392426</v>
      </c>
      <c r="F785" s="19">
        <f>ABS(Ct_Na+10^-pH-Kw*10^pH-Ct_Cl-Ct_OAc*Ka*10^pH/(1+Ka*10^pH))</f>
        <v>0.19140926528650104</v>
      </c>
      <c r="G785" s="19">
        <f>ABS(Ct_Na+10^-pH-Kw*10^pH-Ct_Cl-Ct_OAc*Ka*10^pH/(1+Ka*10^pH))</f>
        <v>0.17975290809647171</v>
      </c>
      <c r="H785" s="19">
        <f>ABS(Ct_Na+10^-pH-Kw*10^pH-Ct_Cl-Ct_OAc*Ka*10^pH/(1+Ka*10^pH))</f>
        <v>0.16899319376721383</v>
      </c>
      <c r="I785" s="19">
        <f>ABS(Ct_Na+10^-pH-Kw*10^pH-Ct_Cl-Ct_OAc*Ka*10^pH/(1+Ka*10^pH))</f>
        <v>0.15903049531419733</v>
      </c>
      <c r="J785" s="19">
        <f>ABS(Ct_Na+10^-pH-Kw*10^pH-Ct_Cl-Ct_OAc*Ka*10^pH/(1+Ka*10^pH))</f>
        <v>0.14977941817925342</v>
      </c>
      <c r="K785" s="19">
        <f>ABS(Ct_Na+10^-pH-Kw*10^pH-Ct_Cl-Ct_OAc*Ka*10^pH/(1+Ka*10^pH))</f>
        <v>0.1411663463639608</v>
      </c>
      <c r="L785" s="19">
        <f>ABS(Ct_Na+10^-pH-Kw*10^pH-Ct_Cl-Ct_OAc*Ka*10^pH/(1+Ka*10^pH))</f>
        <v>0.13312747933635435</v>
      </c>
      <c r="M785" s="19">
        <f>ABS(Ct_Na+10^-pH-Kw*10^pH-Ct_Cl-Ct_OAc*Ka*10^pH/(1+Ka*10^pH))</f>
        <v>0.12560724889117414</v>
      </c>
      <c r="N785" s="19">
        <f>ABS(Ct_Na+10^-pH-Kw*10^pH-Ct_Cl-Ct_OAc*Ka*10^pH/(1+Ka*10^pH))</f>
        <v>0.11855703284881769</v>
      </c>
      <c r="O785" s="19">
        <f>ABS(Ct_Na+10^-pH-Kw*10^pH-Ct_Cl-Ct_OAc*Ka*10^pH/(1+Ka*10^pH))</f>
        <v>0.11193410262721014</v>
      </c>
      <c r="P785" s="19">
        <f>ABS(Ct_Na+10^-pH-Kw*10^pH-Ct_Cl-Ct_OAc*Ka*10^pH/(1+Ka*10^pH))</f>
        <v>0.10570075653628533</v>
      </c>
      <c r="Q785" s="19">
        <f>ABS(Ct_Na+10^-pH-Kw*10^pH-Ct_Cl-Ct_OAc*Ka*10^pH/(1+Ka*10^pH))</f>
        <v>9.9823601650556273E-2</v>
      </c>
      <c r="R785" s="19">
        <f>ABS(Ct_Na+10^-pH-Kw*10^pH-Ct_Cl-Ct_OAc*Ka*10^pH/(1+Ka*10^pH))</f>
        <v>9.427295536958992E-2</v>
      </c>
      <c r="S785" s="19">
        <f>ABS(Ct_Na+10^-pH-Kw*10^pH-Ct_Cl-Ct_OAc*Ka*10^pH/(1+Ka*10^pH))</f>
        <v>8.9022344022729835E-2</v>
      </c>
      <c r="T785" s="19">
        <f>ABS(Ct_Na+10^-pH-Kw*10^pH-Ct_Cl-Ct_OAc*Ka*10^pH/(1+Ka*10^pH))</f>
        <v>8.4048080641494036E-2</v>
      </c>
      <c r="U785" s="19">
        <f>ABS(Ct_Na+10^-pH-Kw*10^pH-Ct_Cl-Ct_OAc*Ka*10^pH/(1+Ka*10^pH))</f>
        <v>7.9328907690065148E-2</v>
      </c>
      <c r="V785" s="19">
        <f>ABS(Ct_Na+10^-pH-Kw*10^pH-Ct_Cl-Ct_OAc*Ka*10^pH/(1+Ka*10^pH))</f>
        <v>7.4845693386207696E-2</v>
      </c>
      <c r="W785" s="19">
        <f>ABS(Ct_Na+10^-pH-Kw*10^pH-Ct_Cl-Ct_OAc*Ka*10^pH/(1+Ka*10^pH))</f>
        <v>7.0581172463026226E-2</v>
      </c>
      <c r="X785" s="19">
        <f>ABS(Ct_Na+10^-pH-Kw*10^pH-Ct_Cl-Ct_OAc*Ka*10^pH/(1+Ka*10^pH))</f>
        <v>6.6519723964758193E-2</v>
      </c>
      <c r="Y785" s="19">
        <f>ABS(Ct_Na+10^-pH-Kw*10^pH-Ct_Cl-Ct_OAc*Ka*10^pH/(1+Ka*10^pH))</f>
        <v>6.2647180047804923E-2</v>
      </c>
      <c r="Z785" s="19">
        <f>ABS(Ct_Na+10^-pH-Kw*10^pH-Ct_Cl-Ct_OAc*Ka*10^pH/(1+Ka*10^pH))</f>
        <v>5.8950660854349524E-2</v>
      </c>
      <c r="AA785" s="19">
        <f>ABS(Ct_Na+10^-pH-Kw*10^pH-Ct_Cl-Ct_OAc*Ka*10^pH/(1+Ka*10^pH))</f>
        <v>5.5418431402825485E-2</v>
      </c>
      <c r="AB785" s="19">
        <f>ABS(Ct_Na+10^-pH-Kw*10^pH-Ct_Cl-Ct_OAc*Ka*10^pH/(1+Ka*10^pH))</f>
        <v>5.2039777144846006E-2</v>
      </c>
      <c r="AC785" s="19">
        <f>ABS(Ct_Na+10^-pH-Kw*10^pH-Ct_Cl-Ct_OAc*Ka*10^pH/(1+Ka*10^pH))</f>
        <v>4.8804895408482582E-2</v>
      </c>
      <c r="AD785" s="19">
        <f>ABS(Ct_Na+10^-pH-Kw*10^pH-Ct_Cl-Ct_OAc*Ka*10^pH/(1+Ka*10^pH))</f>
        <v>4.5704800411134366E-2</v>
      </c>
      <c r="AE785" s="19">
        <f>ABS(Ct_Na+10^-pH-Kw*10^pH-Ct_Cl-Ct_OAc*Ka*10^pH/(1+Ka*10^pH))</f>
        <v>4.2731239903473828E-2</v>
      </c>
      <c r="AF785" s="19">
        <f>ABS(Ct_Na+10^-pH-Kw*10^pH-Ct_Cl-Ct_OAc*Ka*10^pH/(1+Ka*10^pH))</f>
        <v>3.9876621816119714E-2</v>
      </c>
      <c r="AG785" s="19">
        <f>ABS(Ct_Na+10^-pH-Kw*10^pH-Ct_Cl-Ct_OAc*Ka*10^pH/(1+Ka*10^pH))</f>
        <v>3.7133949536112792E-2</v>
      </c>
      <c r="AH785" s="19">
        <f>ABS(Ct_Na+10^-pH-Kw*10^pH-Ct_Cl-Ct_OAc*Ka*10^pH/(1+Ka*10^pH))</f>
        <v>3.4496764651490791E-2</v>
      </c>
      <c r="AI785" s="19">
        <f>ABS(Ct_Na+10^-pH-Kw*10^pH-Ct_Cl-Ct_OAc*Ka*10^pH/(1+Ka*10^pH))</f>
        <v>3.1959096177609218E-2</v>
      </c>
      <c r="AJ785" s="19">
        <f>ABS(Ct_Na+10^-pH-Kw*10^pH-Ct_Cl-Ct_OAc*Ka*10^pH/(1+Ka*10^pH))</f>
        <v>2.9515415424982538E-2</v>
      </c>
      <c r="AK785" s="19">
        <f>ABS(Ct_Na+10^-pH-Kw*10^pH-Ct_Cl-Ct_OAc*Ka*10^pH/(1+Ka*10^pH))</f>
        <v>2.7160595790633159E-2</v>
      </c>
      <c r="AL785" s="19">
        <f>ABS(Ct_Na+10^-pH-Kw*10^pH-Ct_Cl-Ct_OAc*Ka*10^pH/(1+Ka*10^pH))</f>
        <v>2.4889876857510582E-2</v>
      </c>
      <c r="AM785" s="19">
        <f>ABS(Ct_Na+10^-pH-Kw*10^pH-Ct_Cl-Ct_OAc*Ka*10^pH/(1+Ka*10^pH))</f>
        <v>2.2698832272918579E-2</v>
      </c>
      <c r="AN785" s="19">
        <f>ABS(Ct_Na+10^-pH-Kw*10^pH-Ct_Cl-Ct_OAc*Ka*10^pH/(1+Ka*10^pH))</f>
        <v>2.0583340949864269E-2</v>
      </c>
      <c r="AO785" s="19">
        <f>ABS(Ct_Na+10^-pH-Kw*10^pH-Ct_Cl-Ct_OAc*Ka*10^pH/(1+Ka*10^pH))</f>
        <v>1.8539561197082971E-2</v>
      </c>
      <c r="AP785" s="19">
        <f>ABS(Ct_Na+10^-pH-Kw*10^pH-Ct_Cl-Ct_OAc*Ka*10^pH/(1+Ka*10^pH))</f>
        <v>1.6563907436061051E-2</v>
      </c>
      <c r="AQ785" s="19">
        <f>ABS(Ct_Na+10^-pH-Kw*10^pH-Ct_Cl-Ct_OAc*Ka*10^pH/(1+Ka*10^pH))</f>
        <v>1.465302920818741E-2</v>
      </c>
      <c r="AR785" s="19">
        <f>ABS(Ct_Na+10^-pH-Kw*10^pH-Ct_Cl-Ct_OAc*Ka*10^pH/(1+Ka*10^pH))</f>
        <v>1.2803792213470944E-2</v>
      </c>
      <c r="AS785" s="19">
        <f>ABS(Ct_Na+10^-pH-Kw*10^pH-Ct_Cl-Ct_OAc*Ka*10^pH/(1+Ka*10^pH))</f>
        <v>1.1013261155094711E-2</v>
      </c>
      <c r="AT785" s="19">
        <f>ABS(Ct_Na+10^-pH-Kw*10^pH-Ct_Cl-Ct_OAc*Ka*10^pH/(1+Ka*10^pH))</f>
        <v>9.2786841922927188E-3</v>
      </c>
      <c r="AU785" s="19">
        <f>ABS(Ct_Na+10^-pH-Kw*10^pH-Ct_Cl-Ct_OAc*Ka*10^pH/(1+Ka*10^pH))</f>
        <v>7.597478828346195E-3</v>
      </c>
      <c r="AV785" s="19">
        <f>ABS(Ct_Na+10^-pH-Kw*10^pH-Ct_Cl-Ct_OAc*Ka*10^pH/(1+Ka*10^pH))</f>
        <v>5.9672190814889225E-3</v>
      </c>
      <c r="AW785" s="19">
        <f>ABS(Ct_Na+10^-pH-Kw*10^pH-Ct_Cl-Ct_OAc*Ka*10^pH/(1+Ka*10^pH))</f>
        <v>4.3856238046871276E-3</v>
      </c>
      <c r="AX785" s="19">
        <f>ABS(Ct_Na+10^-pH-Kw*10^pH-Ct_Cl-Ct_OAc*Ka*10^pH/(1+Ka*10^pH))</f>
        <v>2.8505460360265314E-3</v>
      </c>
      <c r="AY785" s="19">
        <f>ABS(Ct_Na+10^-pH-Kw*10^pH-Ct_Cl-Ct_OAc*Ka*10^pH/(1+Ka*10^pH))</f>
        <v>1.3599632751532253E-3</v>
      </c>
      <c r="AZ785" s="19">
        <f>ABS(Ct_Na+10^-pH-Kw*10^pH-Ct_Cl-Ct_OAc*Ka*10^pH/(1+Ka*10^pH))</f>
        <v>8.803140683800309E-5</v>
      </c>
      <c r="BA785" s="19">
        <f>ABS(Ct_Na+10^-pH-Kw*10^pH-Ct_Cl-Ct_OAc*Ka*10^pH/(1+Ka*10^pH))</f>
        <v>1.4952375062379092E-3</v>
      </c>
      <c r="BB785" s="19">
        <f>ABS(Ct_Na+10^-pH-Kw*10^pH-Ct_Cl-Ct_OAc*Ka*10^pH/(1+Ka*10^pH))</f>
        <v>2.8633545473211591E-3</v>
      </c>
      <c r="BC785" s="19">
        <f>ABS(Ct_Na+10^-pH-Kw*10^pH-Ct_Cl-Ct_OAc*Ka*10^pH/(1+Ka*10^pH))</f>
        <v>4.1939889297446242E-3</v>
      </c>
      <c r="BD785" s="19">
        <f>ABS(Ct_Na+10^-pH-Kw*10^pH-Ct_Cl-Ct_OAc*Ka*10^pH/(1+Ka*10^pH))</f>
        <v>5.4886602207512084E-3</v>
      </c>
      <c r="BE785" s="19">
        <f>ABS(Ct_Na+10^-pH-Kw*10^pH-Ct_Cl-Ct_OAc*Ka*10^pH/(1+Ka*10^pH))</f>
        <v>6.7488069439976123E-3</v>
      </c>
      <c r="BF785" s="19">
        <f>ABS(Ct_Na+10^-pH-Kw*10^pH-Ct_Cl-Ct_OAc*Ka*10^pH/(1+Ka*10^pH))</f>
        <v>7.975791911369115E-3</v>
      </c>
      <c r="BG785" s="19">
        <f>ABS(Ct_Na+10^-pH-Kw*10^pH-Ct_Cl-Ct_OAc*Ka*10^pH/(1+Ka*10^pH))</f>
        <v>9.1709071393283673E-3</v>
      </c>
      <c r="BH785" s="19">
        <f>ABS(Ct_Na+10^-pH-Kw*10^pH-Ct_Cl-Ct_OAc*Ka*10^pH/(1+Ka*10^pH))</f>
        <v>1.0335378387083545E-2</v>
      </c>
      <c r="BI785" s="19">
        <f>ABS(Ct_Na+10^-pH-Kw*10^pH-Ct_Cl-Ct_OAc*Ka*10^pH/(1+Ka*10^pH))</f>
        <v>1.1470369350085448E-2</v>
      </c>
      <c r="BJ785" s="19">
        <f>ABS(Ct_Na+10^-pH-Kw*10^pH-Ct_Cl-Ct_OAc*Ka*10^pH/(1+Ka*10^pH))</f>
        <v>1.2576985539012292E-2</v>
      </c>
      <c r="BK785" s="19">
        <f>ABS(Ct_Na+10^-pH-Kw*10^pH-Ct_Cl-Ct_OAc*Ka*10^pH/(1+Ka*10^pH))</f>
        <v>1.3656277871422401E-2</v>
      </c>
      <c r="BL785" s="19">
        <f>ABS(Ct_Na+10^-pH-Kw*10^pH-Ct_Cl-Ct_OAc*Ka*10^pH/(1+Ka*10^pH))</f>
        <v>1.4709246000603006E-2</v>
      </c>
      <c r="BM785" s="19">
        <f>ABS(Ct_Na+10^-pH-Kw*10^pH-Ct_Cl-Ct_OAc*Ka*10^pH/(1+Ka*10^pH))</f>
        <v>1.5736841403779275E-2</v>
      </c>
      <c r="BN785" s="19">
        <f>ABS(Ct_Na+10^-pH-Kw*10^pH-Ct_Cl-Ct_OAc*Ka*10^pH/(1+Ka*10^pH))</f>
        <v>1.6739970249737036E-2</v>
      </c>
      <c r="BO785" s="19">
        <f>ABS(Ct_Na+10^-pH-Kw*10^pH-Ct_Cl-Ct_OAc*Ka*10^pH/(1+Ka*10^pH))</f>
        <v>1.771949606402521E-2</v>
      </c>
      <c r="BP785" s="19">
        <f>ABS(Ct_Na+10^-pH-Kw*10^pH-Ct_Cl-Ct_OAc*Ka*10^pH/(1+Ka*10^pH))</f>
        <v>1.8676242208213664E-2</v>
      </c>
      <c r="BQ785" s="19">
        <f>ABS(Ct_Na+10^-pH-Kw*10^pH-Ct_Cl-Ct_OAc*Ka*10^pH/(1+Ka*10^pH))</f>
        <v>1.9610994188167911E-2</v>
      </c>
      <c r="BR785" s="19">
        <f>ABS(Ct_Na+10^-pH-Kw*10^pH-Ct_Cl-Ct_OAc*Ka*10^pH/(1+Ka*10^pH))</f>
        <v>2.0524501804941357E-2</v>
      </c>
      <c r="BS785" s="19">
        <f>ABS(Ct_Na+10^-pH-Kw*10^pH-Ct_Cl-Ct_OAc*Ka*10^pH/(1+Ka*10^pH))</f>
        <v>2.1417481160663734E-2</v>
      </c>
      <c r="BT785" s="19">
        <f>ABS(Ct_Na+10^-pH-Kw*10^pH-Ct_Cl-Ct_OAc*Ka*10^pH/(1+Ka*10^pH))</f>
        <v>2.2290616530703383E-2</v>
      </c>
      <c r="BU785" s="19">
        <f>ABS(Ct_Na+10^-pH-Kw*10^pH-Ct_Cl-Ct_OAc*Ka*10^pH/(1+Ka*10^pH))</f>
        <v>2.3144562112390521E-2</v>
      </c>
      <c r="BV785" s="19">
        <f>ABS(Ct_Na+10^-pH-Kw*10^pH-Ct_Cl-Ct_OAc*Ka*10^pH/(1+Ka*10^pH))</f>
        <v>2.3979943659693116E-2</v>
      </c>
      <c r="BW785" s="19">
        <f>ABS(Ct_Na+10^-pH-Kw*10^pH-Ct_Cl-Ct_OAc*Ka*10^pH/(1+Ka*10^pH))</f>
        <v>2.4797360012430124E-2</v>
      </c>
      <c r="BX785" s="19">
        <f>ABS(Ct_Na+10^-pH-Kw*10^pH-Ct_Cl-Ct_OAc*Ka*10^pH/(1+Ka*10^pH))</f>
        <v>2.5597384527874835E-2</v>
      </c>
      <c r="BY785" s="19">
        <f>ABS(Ct_Na+10^-pH-Kw*10^pH-Ct_Cl-Ct_OAc*Ka*10^pH/(1+Ka*10^pH))</f>
        <v>2.6380566421941733E-2</v>
      </c>
      <c r="BZ785" s="19">
        <f>ABS(Ct_Na+10^-pH-Kw*10^pH-Ct_Cl-Ct_OAc*Ka*10^pH/(1+Ka*10^pH))</f>
        <v>2.7147432026548943E-2</v>
      </c>
      <c r="CA785" s="19">
        <f>ABS(Ct_Na+10^-pH-Kw*10^pH-Ct_Cl-Ct_OAc*Ka*10^pH/(1+Ka*10^pH))</f>
        <v>2.789848596920546E-2</v>
      </c>
      <c r="CB785" s="19">
        <f>ABS(Ct_Na+10^-pH-Kw*10^pH-Ct_Cl-Ct_OAc*Ka*10^pH/(1+Ka*10^pH))</f>
        <v>2.8634212280379212E-2</v>
      </c>
      <c r="CC785" s="19">
        <f>ABS(Ct_Na+10^-pH-Kw*10^pH-Ct_Cl-Ct_OAc*Ka*10^pH/(1+Ka*10^pH))</f>
        <v>2.935507543375148E-2</v>
      </c>
      <c r="CD785" s="19">
        <f>ABS(Ct_Na+10^-pH-Kw*10^pH-Ct_Cl-Ct_OAc*Ka*10^pH/(1+Ka*10^pH))</f>
        <v>3.0061521324056276E-2</v>
      </c>
      <c r="CE785" s="19">
        <f>ABS(Ct_Na+10^-pH-Kw*10^pH-Ct_Cl-Ct_OAc*Ka*10^pH/(1+Ka*10^pH))</f>
        <v>3.0753978186830296E-2</v>
      </c>
      <c r="CF785" s="19">
        <f>ABS(Ct_Na+10^-pH-Kw*10^pH-Ct_Cl-Ct_OAc*Ka*10^pH/(1+Ka*10^pH))</f>
        <v>3.1432857464059744E-2</v>
      </c>
      <c r="CG785" s="19">
        <f>ABS(Ct_Na+10^-pH-Kw*10^pH-Ct_Cl-Ct_OAc*Ka*10^pH/(1+Ka*10^pH))</f>
        <v>3.2098554619401212E-2</v>
      </c>
      <c r="CH785" s="19">
        <f>ABS(Ct_Na+10^-pH-Kw*10^pH-Ct_Cl-Ct_OAc*Ka*10^pH/(1+Ka*10^pH))</f>
        <v>3.2751449906370744E-2</v>
      </c>
      <c r="CI785" s="19">
        <f>ABS(Ct_Na+10^-pH-Kw*10^pH-Ct_Cl-Ct_OAc*Ka*10^pH/(1+Ka*10^pH))</f>
        <v>3.3391909092636084E-2</v>
      </c>
      <c r="CJ785" s="19">
        <f>ABS(Ct_Na+10^-pH-Kw*10^pH-Ct_Cl-Ct_OAc*Ka*10^pH/(1+Ka*10^pH))</f>
        <v>3.4020284143311513E-2</v>
      </c>
      <c r="CK785" s="19">
        <f>ABS(Ct_Na+10^-pH-Kw*10^pH-Ct_Cl-Ct_OAc*Ka*10^pH/(1+Ka*10^pH))</f>
        <v>3.4636913865936959E-2</v>
      </c>
      <c r="CL785" s="19">
        <f>ABS(Ct_Na+10^-pH-Kw*10^pH-Ct_Cl-Ct_OAc*Ka*10^pH/(1+Ka*10^pH))</f>
        <v>3.5242124519624871E-2</v>
      </c>
      <c r="CM785" s="19">
        <f>ABS(Ct_Na+10^-pH-Kw*10^pH-Ct_Cl-Ct_OAc*Ka*10^pH/(1+Ka*10^pH))</f>
        <v>3.5836230390676307E-2</v>
      </c>
      <c r="CN785" s="19">
        <f>ABS(Ct_Na+10^-pH-Kw*10^pH-Ct_Cl-Ct_OAc*Ka*10^pH/(1+Ka*10^pH))</f>
        <v>3.6419534336799543E-2</v>
      </c>
      <c r="CO785" s="19">
        <f>ABS(Ct_Na+10^-pH-Kw*10^pH-Ct_Cl-Ct_OAc*Ka*10^pH/(1+Ka*10^pH))</f>
        <v>3.6992328301911556E-2</v>
      </c>
      <c r="CP785" s="19">
        <f>ABS(Ct_Na+10^-pH-Kw*10^pH-Ct_Cl-Ct_OAc*Ka*10^pH/(1+Ka*10^pH))</f>
        <v>3.7554893803360856E-2</v>
      </c>
      <c r="CQ785" s="19">
        <f>ABS(Ct_Na+10^-pH-Kw*10^pH-Ct_Cl-Ct_OAc*Ka*10^pH/(1+Ka*10^pH))</f>
        <v>3.8107502393280084E-2</v>
      </c>
      <c r="CR785" s="19">
        <f>ABS(Ct_Na+10^-pH-Kw*10^pH-Ct_Cl-Ct_OAc*Ka*10^pH/(1+Ka*10^pH))</f>
        <v>3.8650416095656843E-2</v>
      </c>
      <c r="CS785" s="19">
        <f>ABS(Ct_Na+10^-pH-Kw*10^pH-Ct_Cl-Ct_OAc*Ka*10^pH/(1+Ka*10^pH))</f>
        <v>3.9183887820600956E-2</v>
      </c>
      <c r="CT785" s="19">
        <f>ABS(Ct_Na+10^-pH-Kw*10^pH-Ct_Cl-Ct_OAc*Ka*10^pH/(1+Ka*10^pH))</f>
        <v>3.9708161757184002E-2</v>
      </c>
      <c r="CU785" s="19">
        <f>ABS(Ct_Na+10^-pH-Kw*10^pH-Ct_Cl-Ct_OAc*Ka*10^pH/(1+Ka*10^pH))</f>
        <v>4.0223473746133123E-2</v>
      </c>
      <c r="CV785" s="19">
        <f>ABS(Ct_Na+10^-pH-Kw*10^pH-Ct_Cl-Ct_OAc*Ka*10^pH/(1+Ka*10^pH))</f>
        <v>4.0730051633574647E-2</v>
      </c>
      <c r="CW785" s="19">
        <f>ABS(Ct_Na+10^-pH-Kw*10^pH-Ct_Cl-Ct_OAc*Ka*10^pH/(1+Ka*10^pH))</f>
        <v>4.1228115606941527E-2</v>
      </c>
      <c r="CX785" s="19">
        <f>ABS(Ct_Na+10^-pH-Kw*10^pH-Ct_Cl-Ct_OAc*Ka*10^pH/(1+Ka*10^pH))</f>
        <v>4.17178785140856E-2</v>
      </c>
    </row>
    <row r="786" spans="1:102">
      <c r="A786" s="23">
        <v>7.57</v>
      </c>
      <c r="B786" s="19">
        <f>ABS(Ct_Na+10^-pH-Kw*10^pH-Ct_Cl-Ct_OAc*Ka*10^pH/(1+Ka*10^pH))</f>
        <v>0.24969808985129874</v>
      </c>
      <c r="C786" s="19">
        <f>ABS(Ct_Na+10^-pH-Kw*10^pH-Ct_Cl-Ct_OAc*Ka*10^pH/(1+Ka*10^pH))</f>
        <v>0.23304581626885026</v>
      </c>
      <c r="D786" s="19">
        <f>ABS(Ct_Na+10^-pH-Kw*10^pH-Ct_Cl-Ct_OAc*Ka*10^pH/(1+Ka*10^pH))</f>
        <v>0.21790738573935164</v>
      </c>
      <c r="E786" s="19">
        <f>ABS(Ct_Na+10^-pH-Kw*10^pH-Ct_Cl-Ct_OAc*Ka*10^pH/(1+Ka*10^pH))</f>
        <v>0.20408534047328775</v>
      </c>
      <c r="F786" s="19">
        <f>ABS(Ct_Na+10^-pH-Kw*10^pH-Ct_Cl-Ct_OAc*Ka*10^pH/(1+Ka*10^pH))</f>
        <v>0.19141513231272908</v>
      </c>
      <c r="G786" s="19">
        <f>ABS(Ct_Na+10^-pH-Kw*10^pH-Ct_Cl-Ct_OAc*Ka*10^pH/(1+Ka*10^pH))</f>
        <v>0.17975854080501519</v>
      </c>
      <c r="H786" s="19">
        <f>ABS(Ct_Na+10^-pH-Kw*10^pH-Ct_Cl-Ct_OAc*Ka*10^pH/(1+Ka*10^pH))</f>
        <v>0.16899861018251003</v>
      </c>
      <c r="I786" s="19">
        <f>ABS(Ct_Na+10^-pH-Kw*10^pH-Ct_Cl-Ct_OAc*Ka*10^pH/(1+Ka*10^pH))</f>
        <v>0.15903571145796819</v>
      </c>
      <c r="J786" s="19">
        <f>ABS(Ct_Na+10^-pH-Kw*10^pH-Ct_Cl-Ct_OAc*Ka*10^pH/(1+Ka*10^pH))</f>
        <v>0.14978444835660795</v>
      </c>
      <c r="K786" s="19">
        <f>ABS(Ct_Na+10^-pH-Kw*10^pH-Ct_Cl-Ct_OAc*Ka*10^pH/(1+Ka*10^pH))</f>
        <v>0.14117120340016909</v>
      </c>
      <c r="L786" s="19">
        <f>ABS(Ct_Na+10^-pH-Kw*10^pH-Ct_Cl-Ct_OAc*Ka*10^pH/(1+Ka*10^pH))</f>
        <v>0.13313217477415948</v>
      </c>
      <c r="M786" s="19">
        <f>ABS(Ct_Na+10^-pH-Kw*10^pH-Ct_Cl-Ct_OAc*Ka*10^pH/(1+Ka*10^pH))</f>
        <v>0.12561179315627952</v>
      </c>
      <c r="N786" s="19">
        <f>ABS(Ct_Na+10^-pH-Kw*10^pH-Ct_Cl-Ct_OAc*Ka*10^pH/(1+Ka*10^pH))</f>
        <v>0.11856143538951708</v>
      </c>
      <c r="O786" s="19">
        <f>ABS(Ct_Na+10^-pH-Kw*10^pH-Ct_Cl-Ct_OAc*Ka*10^pH/(1+Ka*10^pH))</f>
        <v>0.11193837203286147</v>
      </c>
      <c r="P786" s="19">
        <f>ABS(Ct_Na+10^-pH-Kw*10^pH-Ct_Cl-Ct_OAc*Ka*10^pH/(1+Ka*10^pH))</f>
        <v>0.10570490063836201</v>
      </c>
      <c r="Q786" s="19">
        <f>ABS(Ct_Na+10^-pH-Kw*10^pH-Ct_Cl-Ct_OAc*Ka*10^pH/(1+Ka*10^pH))</f>
        <v>9.9827627609262573E-2</v>
      </c>
      <c r="R786" s="19">
        <f>ABS(Ct_Na+10^-pH-Kw*10^pH-Ct_Cl-Ct_OAc*Ka*10^pH/(1+Ka*10^pH))</f>
        <v>9.4276869748446415E-2</v>
      </c>
      <c r="S786" s="19">
        <f>ABS(Ct_Na+10^-pH-Kw*10^pH-Ct_Cl-Ct_OAc*Ka*10^pH/(1+Ka*10^pH))</f>
        <v>8.9026152853079757E-2</v>
      </c>
      <c r="T786" s="19">
        <f>ABS(Ct_Na+10^-pH-Kw*10^pH-Ct_Cl-Ct_OAc*Ka*10^pH/(1+Ka*10^pH))</f>
        <v>8.4051789478521932E-2</v>
      </c>
      <c r="U786" s="19">
        <f>ABS(Ct_Na+10^-pH-Kw*10^pH-Ct_Cl-Ct_OAc*Ka*10^pH/(1+Ka*10^pH))</f>
        <v>7.9332521661633681E-2</v>
      </c>
      <c r="V786" s="19">
        <f>ABS(Ct_Na+10^-pH-Kw*10^pH-Ct_Cl-Ct_OAc*Ka*10^pH/(1+Ka*10^pH))</f>
        <v>7.484921723558989E-2</v>
      </c>
      <c r="W786" s="19">
        <f>ABS(Ct_Na+10^-pH-Kw*10^pH-Ct_Cl-Ct_OAc*Ka*10^pH/(1+Ka*10^pH))</f>
        <v>7.0584610586426233E-2</v>
      </c>
      <c r="X786" s="19">
        <f>ABS(Ct_Na+10^-pH-Kw*10^pH-Ct_Cl-Ct_OAc*Ka*10^pH/(1+Ka*10^pH))</f>
        <v>6.6523080444365654E-2</v>
      </c>
      <c r="Y786" s="19">
        <f>ABS(Ct_Na+10^-pH-Kw*10^pH-Ct_Cl-Ct_OAc*Ka*10^pH/(1+Ka*10^pH))</f>
        <v>6.265045868100555E-2</v>
      </c>
      <c r="Z786" s="19">
        <f>ABS(Ct_Na+10^-pH-Kw*10^pH-Ct_Cl-Ct_OAc*Ka*10^pH/(1+Ka*10^pH))</f>
        <v>5.8953865179616344E-2</v>
      </c>
      <c r="AA786" s="19">
        <f>ABS(Ct_Na+10^-pH-Kw*10^pH-Ct_Cl-Ct_OAc*Ka*10^pH/(1+Ka*10^pH))</f>
        <v>5.5421564722733352E-2</v>
      </c>
      <c r="AB786" s="19">
        <f>ABS(Ct_Na+10^-pH-Kw*10^pH-Ct_Cl-Ct_OAc*Ka*10^pH/(1+Ka*10^pH))</f>
        <v>5.2042842546584409E-2</v>
      </c>
      <c r="AC786" s="19">
        <f>ABS(Ct_Na+10^-pH-Kw*10^pH-Ct_Cl-Ct_OAc*Ka*10^pH/(1+Ka*10^pH))</f>
        <v>4.8807895782186431E-2</v>
      </c>
      <c r="AD786" s="19">
        <f>ABS(Ct_Na+10^-pH-Kw*10^pH-Ct_Cl-Ct_OAc*Ka*10^pH/(1+Ka*10^pH))</f>
        <v>4.5707738466305062E-2</v>
      </c>
      <c r="AE786" s="19">
        <f>ABS(Ct_Na+10^-pH-Kw*10^pH-Ct_Cl-Ct_OAc*Ka*10^pH/(1+Ka*10^pH))</f>
        <v>4.2734118183724995E-2</v>
      </c>
      <c r="AF786" s="19">
        <f>ABS(Ct_Na+10^-pH-Kw*10^pH-Ct_Cl-Ct_OAc*Ka*10^pH/(1+Ka*10^pH))</f>
        <v>3.9879442712448115E-2</v>
      </c>
      <c r="AG786" s="19">
        <f>ABS(Ct_Na+10^-pH-Kw*10^pH-Ct_Cl-Ct_OAc*Ka*10^pH/(1+Ka*10^pH))</f>
        <v>3.7136715298868361E-2</v>
      </c>
      <c r="AH786" s="19">
        <f>ABS(Ct_Na+10^-pH-Kw*10^pH-Ct_Cl-Ct_OAc*Ka*10^pH/(1+Ka*10^pH))</f>
        <v>3.449947740119555E-2</v>
      </c>
      <c r="AI786" s="19">
        <f>ABS(Ct_Na+10^-pH-Kw*10^pH-Ct_Cl-Ct_OAc*Ka*10^pH/(1+Ka*10^pH))</f>
        <v>3.1961757914755647E-2</v>
      </c>
      <c r="AJ786" s="19">
        <f>ABS(Ct_Na+10^-pH-Kw*10^pH-Ct_Cl-Ct_OAc*Ka*10^pH/(1+Ka*10^pH))</f>
        <v>2.9518028038924643E-2</v>
      </c>
      <c r="AK786" s="19">
        <f>ABS(Ct_Na+10^-pH-Kw*10^pH-Ct_Cl-Ct_OAc*Ka*10^pH/(1+Ka*10^pH))</f>
        <v>2.7163161067669285E-2</v>
      </c>
      <c r="AL786" s="19">
        <f>ABS(Ct_Na+10^-pH-Kw*10^pH-Ct_Cl-Ct_OAc*Ka*10^pH/(1+Ka*10^pH))</f>
        <v>2.4892396488244511E-2</v>
      </c>
      <c r="AM786" s="19">
        <f>ABS(Ct_Na+10^-pH-Kw*10^pH-Ct_Cl-Ct_OAc*Ka*10^pH/(1+Ka*10^pH))</f>
        <v>2.2701307858974965E-2</v>
      </c>
      <c r="AN786" s="19">
        <f>ABS(Ct_Na+10^-pH-Kw*10^pH-Ct_Cl-Ct_OAc*Ka*10^pH/(1+Ka*10^pH))</f>
        <v>2.0585774010025072E-2</v>
      </c>
      <c r="AO786" s="19">
        <f>ABS(Ct_Na+10^-pH-Kw*10^pH-Ct_Cl-Ct_OAc*Ka*10^pH/(1+Ka*10^pH))</f>
        <v>1.8541953172903997E-2</v>
      </c>
      <c r="AP786" s="19">
        <f>ABS(Ct_Na+10^-pH-Kw*10^pH-Ct_Cl-Ct_OAc*Ka*10^pH/(1+Ka*10^pH))</f>
        <v>1.6566259697020275E-2</v>
      </c>
      <c r="AQ786" s="19">
        <f>ABS(Ct_Na+10^-pH-Kw*10^pH-Ct_Cl-Ct_OAc*Ka*10^pH/(1+Ka*10^pH))</f>
        <v>1.4655343056411446E-2</v>
      </c>
      <c r="AR786" s="19">
        <f>ABS(Ct_Na+10^-pH-Kw*10^pH-Ct_Cl-Ct_OAc*Ka*10^pH/(1+Ka*10^pH))</f>
        <v>1.2806068888080294E-2</v>
      </c>
      <c r="AS786" s="19">
        <f>ABS(Ct_Na+10^-pH-Kw*10^pH-Ct_Cl-Ct_OAc*Ka*10^pH/(1+Ka*10^pH))</f>
        <v>1.1015501836204131E-2</v>
      </c>
      <c r="AT786" s="19">
        <f>ABS(Ct_Na+10^-pH-Kw*10^pH-Ct_Cl-Ct_OAc*Ka*10^pH/(1+Ka*10^pH))</f>
        <v>9.2808900046990675E-3</v>
      </c>
      <c r="AU786" s="19">
        <f>ABS(Ct_Na+10^-pH-Kw*10^pH-Ct_Cl-Ct_OAc*Ka*10^pH/(1+Ka*10^pH))</f>
        <v>7.5996508449326511E-3</v>
      </c>
      <c r="AV786" s="19">
        <f>ABS(Ct_Na+10^-pH-Kw*10^pH-Ct_Cl-Ct_OAc*Ka*10^pH/(1+Ka*10^pH))</f>
        <v>5.9693583263712505E-3</v>
      </c>
      <c r="AW786" s="19">
        <f>ABS(Ct_Na+10^-pH-Kw*10^pH-Ct_Cl-Ct_OAc*Ka*10^pH/(1+Ka*10^pH))</f>
        <v>4.3877312561251339E-3</v>
      </c>
      <c r="AX786" s="19">
        <f>ABS(Ct_Na+10^-pH-Kw*10^pH-Ct_Cl-Ct_OAc*Ka*10^pH/(1+Ka*10^pH))</f>
        <v>2.8526226291215317E-3</v>
      </c>
      <c r="AY786" s="19">
        <f>ABS(Ct_Na+10^-pH-Kw*10^pH-Ct_Cl-Ct_OAc*Ka*10^pH/(1+Ka*10^pH))</f>
        <v>1.3620099043499395E-3</v>
      </c>
      <c r="AZ786" s="19">
        <f>ABS(Ct_Na+10^-pH-Kw*10^pH-Ct_Cl-Ct_OAc*Ka*10^pH/(1+Ka*10^pH))</f>
        <v>8.6013885428191938E-5</v>
      </c>
      <c r="BA786" s="19">
        <f>ABS(Ct_Na+10^-pH-Kw*10^pH-Ct_Cl-Ct_OAc*Ka*10^pH/(1+Ka*10^pH))</f>
        <v>1.4932482726773416E-3</v>
      </c>
      <c r="BB786" s="19">
        <f>ABS(Ct_Na+10^-pH-Kw*10^pH-Ct_Cl-Ct_OAc*Ka*10^pH/(1+Ka*10^pH))</f>
        <v>2.86139281583625E-3</v>
      </c>
      <c r="BC786" s="19">
        <f>ABS(Ct_Na+10^-pH-Kw*10^pH-Ct_Cl-Ct_OAc*Ka*10^pH/(1+Ka*10^pH))</f>
        <v>4.1920539468538465E-3</v>
      </c>
      <c r="BD786" s="19">
        <f>ABS(Ct_Na+10^-pH-Kw*10^pH-Ct_Cl-Ct_OAc*Ka*10^pH/(1+Ka*10^pH))</f>
        <v>5.4867512635195861E-3</v>
      </c>
      <c r="BE786" s="19">
        <f>ABS(Ct_Na+10^-pH-Kw*10^pH-Ct_Cl-Ct_OAc*Ka*10^pH/(1+Ka*10^pH))</f>
        <v>6.7469233184075661E-3</v>
      </c>
      <c r="BF786" s="19">
        <f>ABS(Ct_Na+10^-pH-Kw*10^pH-Ct_Cl-Ct_OAc*Ka*10^pH/(1+Ka*10^pH))</f>
        <v>7.9739329507985054E-3</v>
      </c>
      <c r="BG786" s="19">
        <f>ABS(Ct_Na+10^-pH-Kw*10^pH-Ct_Cl-Ct_OAc*Ka*10^pH/(1+Ka*10^pH))</f>
        <v>9.1690722031273278E-3</v>
      </c>
      <c r="BH786" s="19">
        <f>ABS(Ct_Na+10^-pH-Kw*10^pH-Ct_Cl-Ct_OAc*Ka*10^pH/(1+Ka*10^pH))</f>
        <v>1.0333566859242617E-2</v>
      </c>
      <c r="BI786" s="19">
        <f>ABS(Ct_Na+10^-pH-Kw*10^pH-Ct_Cl-Ct_OAc*Ka*10^pH/(1+Ka*10^pH))</f>
        <v>1.1468580637987891E-2</v>
      </c>
      <c r="BJ786" s="19">
        <f>ABS(Ct_Na+10^-pH-Kw*10^pH-Ct_Cl-Ct_OAc*Ka*10^pH/(1+Ka*10^pH))</f>
        <v>1.2575219072264533E-2</v>
      </c>
      <c r="BK786" s="19">
        <f>ABS(Ct_Na+10^-pH-Kw*10^pH-Ct_Cl-Ct_OAc*Ka*10^pH/(1+Ka*10^pH))</f>
        <v>1.3654533100756559E-2</v>
      </c>
      <c r="BL786" s="19">
        <f>ABS(Ct_Na+10^-pH-Kw*10^pH-Ct_Cl-Ct_OAc*Ka*10^pH/(1+Ka*10^pH))</f>
        <v>1.4707522396846341E-2</v>
      </c>
      <c r="BM786" s="19">
        <f>ABS(Ct_Na+10^-pH-Kw*10^pH-Ct_Cl-Ct_OAc*Ka*10^pH/(1+Ka*10^pH))</f>
        <v>1.5735138456885789E-2</v>
      </c>
      <c r="BN786" s="19">
        <f>ABS(Ct_Na+10^-pH-Kw*10^pH-Ct_Cl-Ct_OAc*Ka*10^pH/(1+Ka*10^pH))</f>
        <v>1.6738287467876645E-2</v>
      </c>
      <c r="BO786" s="19">
        <f>ABS(Ct_Na+10^-pH-Kw*10^pH-Ct_Cl-Ct_OAc*Ka*10^pH/(1+Ka*10^pH))</f>
        <v>1.7717832972726548E-2</v>
      </c>
      <c r="BP786" s="19">
        <f>ABS(Ct_Na+10^-pH-Kw*10^pH-Ct_Cl-Ct_OAc*Ka*10^pH/(1+Ka*10^pH))</f>
        <v>1.867459834955669E-2</v>
      </c>
      <c r="BQ786" s="19">
        <f>ABS(Ct_Na+10^-pH-Kw*10^pH-Ct_Cl-Ct_OAc*Ka*10^pH/(1+Ka*10^pH))</f>
        <v>1.9609369120022938E-2</v>
      </c>
      <c r="BR786" s="19">
        <f>ABS(Ct_Na+10^-pH-Kw*10^pH-Ct_Cl-Ct_OAc*Ka*10^pH/(1+Ka*10^pH))</f>
        <v>2.0522895100251286E-2</v>
      </c>
      <c r="BS786" s="19">
        <f>ABS(Ct_Na+10^-pH-Kw*10^pH-Ct_Cl-Ct_OAc*Ka*10^pH/(1+Ka*10^pH))</f>
        <v>2.1415892406766661E-2</v>
      </c>
      <c r="BT786" s="19">
        <f>ABS(Ct_Na+10^-pH-Kw*10^pH-Ct_Cl-Ct_OAc*Ka*10^pH/(1+Ka*10^pH))</f>
        <v>2.2289045328692789E-2</v>
      </c>
      <c r="BU786" s="19">
        <f>ABS(Ct_Na+10^-pH-Kw*10^pH-Ct_Cl-Ct_OAc*Ka*10^pH/(1+Ka*10^pH))</f>
        <v>2.3143008076510672E-2</v>
      </c>
      <c r="BV786" s="19">
        <f>ABS(Ct_Na+10^-pH-Kw*10^pH-Ct_Cl-Ct_OAc*Ka*10^pH/(1+Ka*10^pH))</f>
        <v>2.3978406416767253E-2</v>
      </c>
      <c r="BW786" s="19">
        <f>ABS(Ct_Na+10^-pH-Kw*10^pH-Ct_Cl-Ct_OAc*Ka*10^pH/(1+Ka*10^pH))</f>
        <v>2.4795839201319447E-2</v>
      </c>
      <c r="BX786" s="19">
        <f>ABS(Ct_Na+10^-pH-Kw*10^pH-Ct_Cl-Ct_OAc*Ka*10^pH/(1+Ka*10^pH))</f>
        <v>2.5595879798966249E-2</v>
      </c>
      <c r="BY786" s="19">
        <f>ABS(Ct_Na+10^-pH-Kw*10^pH-Ct_Cl-Ct_OAc*Ka*10^pH/(1+Ka*10^pH))</f>
        <v>2.6379077436662582E-2</v>
      </c>
      <c r="BZ786" s="19">
        <f>ABS(Ct_Na+10^-pH-Kw*10^pH-Ct_Cl-Ct_OAc*Ka*10^pH/(1+Ka*10^pH))</f>
        <v>2.7145958456906934E-2</v>
      </c>
      <c r="CA786" s="19">
        <f>ABS(Ct_Na+10^-pH-Kw*10^pH-Ct_Cl-Ct_OAc*Ka*10^pH/(1+Ka*10^pH))</f>
        <v>2.7897027497352407E-2</v>
      </c>
      <c r="CB786" s="19">
        <f>ABS(Ct_Na+10^-pH-Kw*10^pH-Ct_Cl-Ct_OAc*Ka*10^pH/(1+Ka*10^pH))</f>
        <v>2.8632768598196967E-2</v>
      </c>
      <c r="CC786" s="19">
        <f>ABS(Ct_Na+10^-pH-Kw*10^pH-Ct_Cl-Ct_OAc*Ka*10^pH/(1+Ka*10^pH))</f>
        <v>2.9353646242458821E-2</v>
      </c>
      <c r="CD786" s="19">
        <f>ABS(Ct_Na+10^-pH-Kw*10^pH-Ct_Cl-Ct_OAc*Ka*10^pH/(1+Ka*10^pH))</f>
        <v>3.0060106333835414E-2</v>
      </c>
      <c r="CE786" s="19">
        <f>ABS(Ct_Na+10^-pH-Kw*10^pH-Ct_Cl-Ct_OAc*Ka*10^pH/(1+Ka*10^pH))</f>
        <v>3.0752577116471884E-2</v>
      </c>
      <c r="CF786" s="19">
        <f>ABS(Ct_Na+10^-pH-Kw*10^pH-Ct_Cl-Ct_OAc*Ka*10^pH/(1+Ka*10^pH))</f>
        <v>3.1431470040625298E-2</v>
      </c>
      <c r="CG786" s="19">
        <f>ABS(Ct_Na+10^-pH-Kw*10^pH-Ct_Cl-Ct_OAc*Ka*10^pH/(1+Ka*10^pH))</f>
        <v>3.2097180577901924E-2</v>
      </c>
      <c r="CH786" s="19">
        <f>ABS(Ct_Na+10^-pH-Kw*10^pH-Ct_Cl-Ct_OAc*Ka*10^pH/(1+Ka*10^pH))</f>
        <v>3.2750088989461704E-2</v>
      </c>
      <c r="CI786" s="19">
        <f>ABS(Ct_Na+10^-pH-Kw*10^pH-Ct_Cl-Ct_OAc*Ka*10^pH/(1+Ka*10^pH))</f>
        <v>3.3390561050325104E-2</v>
      </c>
      <c r="CJ786" s="19">
        <f>ABS(Ct_Na+10^-pH-Kw*10^pH-Ct_Cl-Ct_OAc*Ka*10^pH/(1+Ka*10^pH))</f>
        <v>3.4018948732681638E-2</v>
      </c>
      <c r="CK786" s="19">
        <f>ABS(Ct_Na+10^-pH-Kw*10^pH-Ct_Cl-Ct_OAc*Ka*10^pH/(1+Ka*10^pH))</f>
        <v>3.4635590850882005E-2</v>
      </c>
      <c r="CL786" s="19">
        <f>ABS(Ct_Na+10^-pH-Kw*10^pH-Ct_Cl-Ct_OAc*Ka*10^pH/(1+Ka*10^pH))</f>
        <v>3.5240813670597157E-2</v>
      </c>
      <c r="CM786" s="19">
        <f>ABS(Ct_Na+10^-pH-Kw*10^pH-Ct_Cl-Ct_OAc*Ka*10^pH/(1+Ka*10^pH))</f>
        <v>3.5834931484445977E-2</v>
      </c>
      <c r="CN786" s="19">
        <f>ABS(Ct_Na+10^-pH-Kw*10^pH-Ct_Cl-Ct_OAc*Ka*10^pH/(1+Ka*10^pH))</f>
        <v>3.6418247156224819E-2</v>
      </c>
      <c r="CO786" s="19">
        <f>ABS(Ct_Na+10^-pH-Kw*10^pH-Ct_Cl-Ct_OAc*Ka*10^pH/(1+Ka*10^pH))</f>
        <v>3.6991052635719369E-2</v>
      </c>
      <c r="CP786" s="19">
        <f>ABS(Ct_Na+10^-pH-Kw*10^pH-Ct_Cl-Ct_OAc*Ka*10^pH/(1+Ka*10^pH))</f>
        <v>3.755362944593723E-2</v>
      </c>
      <c r="CQ786" s="19">
        <f>ABS(Ct_Na+10^-pH-Kw*10^pH-Ct_Cl-Ct_OAc*Ka*10^pH/(1+Ka*10^pH))</f>
        <v>3.810624914446982E-2</v>
      </c>
      <c r="CR786" s="19">
        <f>ABS(Ct_Na+10^-pH-Kw*10^pH-Ct_Cl-Ct_OAc*Ka*10^pH/(1+Ka*10^pH))</f>
        <v>3.8649173760571989E-2</v>
      </c>
      <c r="CS786" s="19">
        <f>ABS(Ct_Na+10^-pH-Kw*10^pH-Ct_Cl-Ct_OAc*Ka*10^pH/(1+Ka*10^pH))</f>
        <v>3.9182656209437602E-2</v>
      </c>
      <c r="CT786" s="19">
        <f>ABS(Ct_Na+10^-pH-Kw*10^pH-Ct_Cl-Ct_OAc*Ka*10^pH/(1+Ka*10^pH))</f>
        <v>3.9706940685046939E-2</v>
      </c>
      <c r="CU786" s="19">
        <f>ABS(Ct_Na+10^-pH-Kw*10^pH-Ct_Cl-Ct_OAc*Ka*10^pH/(1+Ka*10^pH))</f>
        <v>4.0222263032868057E-2</v>
      </c>
      <c r="CV786" s="19">
        <f>ABS(Ct_Na+10^-pH-Kw*10^pH-Ct_Cl-Ct_OAc*Ka*10^pH/(1+Ka*10^pH))</f>
        <v>4.0728851103607473E-2</v>
      </c>
      <c r="CW786" s="19">
        <f>ABS(Ct_Na+10^-pH-Kw*10^pH-Ct_Cl-Ct_OAc*Ka*10^pH/(1+Ka*10^pH))</f>
        <v>4.1226925089124393E-2</v>
      </c>
      <c r="CX786" s="19">
        <f>ABS(Ct_Na+10^-pH-Kw*10^pH-Ct_Cl-Ct_OAc*Ka*10^pH/(1+Ka*10^pH))</f>
        <v>4.1716697841549327E-2</v>
      </c>
    </row>
    <row r="787" spans="1:102">
      <c r="A787" s="24">
        <v>7.58</v>
      </c>
      <c r="B787" s="19">
        <f>ABS(Ct_Na+10^-pH-Kw*10^pH-Ct_Cl-Ct_OAc*Ka*10^pH/(1+Ka*10^pH))</f>
        <v>0.24970496911517609</v>
      </c>
      <c r="C787" s="19">
        <f>ABS(Ct_Na+10^-pH-Kw*10^pH-Ct_Cl-Ct_OAc*Ka*10^pH/(1+Ka*10^pH))</f>
        <v>0.23305236839001137</v>
      </c>
      <c r="D787" s="19">
        <f>ABS(Ct_Na+10^-pH-Kw*10^pH-Ct_Cl-Ct_OAc*Ka*10^pH/(1+Ka*10^pH))</f>
        <v>0.2179136404580434</v>
      </c>
      <c r="E787" s="19">
        <f>ABS(Ct_Na+10^-pH-Kw*10^pH-Ct_Cl-Ct_OAc*Ka*10^pH/(1+Ka*10^pH))</f>
        <v>0.2040913236505944</v>
      </c>
      <c r="F787" s="19">
        <f>ABS(Ct_Na+10^-pH-Kw*10^pH-Ct_Cl-Ct_OAc*Ka*10^pH/(1+Ka*10^pH))</f>
        <v>0.19142086657709947</v>
      </c>
      <c r="G787" s="19">
        <f>ABS(Ct_Na+10^-pH-Kw*10^pH-Ct_Cl-Ct_OAc*Ka*10^pH/(1+Ka*10^pH))</f>
        <v>0.17976404606948415</v>
      </c>
      <c r="H787" s="19">
        <f>ABS(Ct_Na+10^-pH-Kw*10^pH-Ct_Cl-Ct_OAc*Ka*10^pH/(1+Ka*10^pH))</f>
        <v>0.16900390406245464</v>
      </c>
      <c r="I787" s="19">
        <f>ABS(Ct_Na+10^-pH-Kw*10^pH-Ct_Cl-Ct_OAc*Ka*10^pH/(1+Ka*10^pH))</f>
        <v>0.15904080961150135</v>
      </c>
      <c r="J787" s="19">
        <f>ABS(Ct_Na+10^-pH-Kw*10^pH-Ct_Cl-Ct_OAc*Ka*10^pH/(1+Ka*10^pH))</f>
        <v>0.14978936476418764</v>
      </c>
      <c r="K787" s="19">
        <f>ABS(Ct_Na+10^-pH-Kw*10^pH-Ct_Cl-Ct_OAc*Ka*10^pH/(1+Ka*10^pH))</f>
        <v>0.14117595059599897</v>
      </c>
      <c r="L787" s="19">
        <f>ABS(Ct_Na+10^-pH-Kw*10^pH-Ct_Cl-Ct_OAc*Ka*10^pH/(1+Ka*10^pH))</f>
        <v>0.13313676403902286</v>
      </c>
      <c r="M787" s="19">
        <f>ABS(Ct_Na+10^-pH-Kw*10^pH-Ct_Cl-Ct_OAc*Ka*10^pH/(1+Ka*10^pH))</f>
        <v>0.12561623467927102</v>
      </c>
      <c r="N787" s="19">
        <f>ABS(Ct_Na+10^-pH-Kw*10^pH-Ct_Cl-Ct_OAc*Ka*10^pH/(1+Ka*10^pH))</f>
        <v>0.1185657384045037</v>
      </c>
      <c r="O787" s="19">
        <f>ABS(Ct_Na+10^-pH-Kw*10^pH-Ct_Cl-Ct_OAc*Ka*10^pH/(1+Ka*10^pH))</f>
        <v>0.11194254493426775</v>
      </c>
      <c r="P787" s="19">
        <f>ABS(Ct_Na+10^-pH-Kw*10^pH-Ct_Cl-Ct_OAc*Ka*10^pH/(1+Ka*10^pH))</f>
        <v>0.10570895107992798</v>
      </c>
      <c r="Q787" s="19">
        <f>ABS(Ct_Na+10^-pH-Kw*10^pH-Ct_Cl-Ct_OAc*Ka*10^pH/(1+Ka*10^pH))</f>
        <v>9.9831562588693357E-2</v>
      </c>
      <c r="R787" s="19">
        <f>ABS(Ct_Na+10^-pH-Kw*10^pH-Ct_Cl-Ct_OAc*Ka*10^pH/(1+Ka*10^pH))</f>
        <v>9.4280695680305129E-2</v>
      </c>
      <c r="S787" s="19">
        <f>ABS(Ct_Na+10^-pH-Kw*10^pH-Ct_Cl-Ct_OAc*Ka*10^pH/(1+Ka*10^pH))</f>
        <v>8.9029875631829722E-2</v>
      </c>
      <c r="T787" s="19">
        <f>ABS(Ct_Na+10^-pH-Kw*10^pH-Ct_Cl-Ct_OAc*Ka*10^pH/(1+Ka*10^pH))</f>
        <v>8.4055414533274156E-2</v>
      </c>
      <c r="U787" s="19">
        <f>ABS(Ct_Na+10^-pH-Kw*10^pH-Ct_Cl-Ct_OAc*Ka*10^pH/(1+Ka*10^pH))</f>
        <v>7.9336054003875223E-2</v>
      </c>
      <c r="V787" s="19">
        <f>ABS(Ct_Na+10^-pH-Kw*10^pH-Ct_Cl-Ct_OAc*Ka*10^pH/(1+Ka*10^pH))</f>
        <v>7.4852661500946244E-2</v>
      </c>
      <c r="W787" s="19">
        <f>ABS(Ct_Na+10^-pH-Kw*10^pH-Ct_Cl-Ct_OAc*Ka*10^pH/(1+Ka*10^pH))</f>
        <v>7.0587971071330885E-2</v>
      </c>
      <c r="X787" s="19">
        <f>ABS(Ct_Na+10^-pH-Kw*10^pH-Ct_Cl-Ct_OAc*Ka*10^pH/(1+Ka*10^pH))</f>
        <v>6.6526361138363896E-2</v>
      </c>
      <c r="Y787" s="19">
        <f>ABS(Ct_Na+10^-pH-Kw*10^pH-Ct_Cl-Ct_OAc*Ka*10^pH/(1+Ka*10^pH))</f>
        <v>6.2653663295302309E-2</v>
      </c>
      <c r="Z787" s="19">
        <f>ABS(Ct_Na+10^-pH-Kw*10^pH-Ct_Cl-Ct_OAc*Ka*10^pH/(1+Ka*10^pH))</f>
        <v>5.8956997172379906E-2</v>
      </c>
      <c r="AA787" s="19">
        <f>ABS(Ct_Na+10^-pH-Kw*10^pH-Ct_Cl-Ct_OAc*Ka*10^pH/(1+Ka*10^pH))</f>
        <v>5.5424627321587372E-2</v>
      </c>
      <c r="AB787" s="19">
        <f>ABS(Ct_Na+10^-pH-Kw*10^pH-Ct_Cl-Ct_OAc*Ka*10^pH/(1+Ka*10^pH))</f>
        <v>5.2045838768655414E-2</v>
      </c>
      <c r="AC787" s="19">
        <f>ABS(Ct_Na+10^-pH-Kw*10^pH-Ct_Cl-Ct_OAc*Ka*10^pH/(1+Ka*10^pH))</f>
        <v>4.8810828452018395E-2</v>
      </c>
      <c r="AD787" s="19">
        <f>ABS(Ct_Na+10^-pH-Kw*10^pH-Ct_Cl-Ct_OAc*Ka*10^pH/(1+Ka*10^pH))</f>
        <v>4.5710610231907936E-2</v>
      </c>
      <c r="AE787" s="19">
        <f>ABS(Ct_Na+10^-pH-Kw*10^pH-Ct_Cl-Ct_OAc*Ka*10^pH/(1+Ka*10^pH))</f>
        <v>4.273693153098565E-2</v>
      </c>
      <c r="AF787" s="19">
        <f>ABS(Ct_Na+10^-pH-Kw*10^pH-Ct_Cl-Ct_OAc*Ka*10^pH/(1+Ka*10^pH))</f>
        <v>3.9882199978100275E-2</v>
      </c>
      <c r="AG787" s="19">
        <f>ABS(Ct_Na+10^-pH-Kw*10^pH-Ct_Cl-Ct_OAc*Ka*10^pH/(1+Ka*10^pH))</f>
        <v>3.713941868219079E-2</v>
      </c>
      <c r="AH787" s="19">
        <f>ABS(Ct_Na+10^-pH-Kw*10^pH-Ct_Cl-Ct_OAc*Ka*10^pH/(1+Ka*10^pH))</f>
        <v>3.4502128974585523E-2</v>
      </c>
      <c r="AI787" s="19">
        <f>ABS(Ct_Na+10^-pH-Kw*10^pH-Ct_Cl-Ct_OAc*Ka*10^pH/(1+Ka*10^pH))</f>
        <v>3.1964359633304976E-2</v>
      </c>
      <c r="AJ787" s="19">
        <f>ABS(Ct_Na+10^-pH-Kw*10^pH-Ct_Cl-Ct_OAc*Ka*10^pH/(1+Ka*10^pH))</f>
        <v>2.952058174910889E-2</v>
      </c>
      <c r="AK787" s="19">
        <f>ABS(Ct_Na+10^-pH-Kw*10^pH-Ct_Cl-Ct_OAc*Ka*10^pH/(1+Ka*10^pH))</f>
        <v>2.7165668515247189E-2</v>
      </c>
      <c r="AL787" s="19">
        <f>ABS(Ct_Na+10^-pH-Kw*10^pH-Ct_Cl-Ct_OAc*Ka*10^pH/(1+Ka*10^pH))</f>
        <v>2.4894859325452018E-2</v>
      </c>
      <c r="AM787" s="19">
        <f>ABS(Ct_Na+10^-pH-Kw*10^pH-Ct_Cl-Ct_OAc*Ka*10^pH/(1+Ka*10^pH))</f>
        <v>2.2703727651088218E-2</v>
      </c>
      <c r="AN787" s="19">
        <f>ABS(Ct_Na+10^-pH-Kw*10^pH-Ct_Cl-Ct_OAc*Ka*10^pH/(1+Ka*10^pH))</f>
        <v>2.0588152241357675E-2</v>
      </c>
      <c r="AO787" s="19">
        <f>ABS(Ct_Na+10^-pH-Kw*10^pH-Ct_Cl-Ct_OAc*Ka*10^pH/(1+Ka*10^pH))</f>
        <v>1.8544291252295952E-2</v>
      </c>
      <c r="AP787" s="19">
        <f>ABS(Ct_Na+10^-pH-Kw*10^pH-Ct_Cl-Ct_OAc*Ka*10^pH/(1+Ka*10^pH))</f>
        <v>1.6568558962869628E-2</v>
      </c>
      <c r="AQ787" s="19">
        <f>ABS(Ct_Na+10^-pH-Kw*10^pH-Ct_Cl-Ct_OAc*Ka*10^pH/(1+Ka*10^pH))</f>
        <v>1.4657604781293354E-2</v>
      </c>
      <c r="AR787" s="19">
        <f>ABS(Ct_Na+10^-pH-Kw*10^pH-Ct_Cl-Ct_OAc*Ka*10^pH/(1+Ka*10^pH))</f>
        <v>1.280829428299371E-2</v>
      </c>
      <c r="AS787" s="19">
        <f>ABS(Ct_Na+10^-pH-Kw*10^pH-Ct_Cl-Ct_OAc*Ka*10^pH/(1+Ka*10^pH))</f>
        <v>1.1017692054481387E-2</v>
      </c>
      <c r="AT787" s="19">
        <f>ABS(Ct_Na+10^-pH-Kw*10^pH-Ct_Cl-Ct_OAc*Ka*10^pH/(1+Ka*10^pH))</f>
        <v>9.283046145610048E-3</v>
      </c>
      <c r="AU787" s="19">
        <f>ABS(Ct_Na+10^-pH-Kw*10^pH-Ct_Cl-Ct_OAc*Ka*10^pH/(1+Ka*10^pH))</f>
        <v>7.6017739570117052E-3</v>
      </c>
      <c r="AV787" s="19">
        <f>ABS(Ct_Na+10^-pH-Kw*10^pH-Ct_Cl-Ct_OAc*Ka*10^pH/(1+Ka*10^pH))</f>
        <v>5.9714494104920537E-3</v>
      </c>
      <c r="AW787" s="19">
        <f>ABS(Ct_Na+10^-pH-Kw*10^pH-Ct_Cl-Ct_OAc*Ka*10^pH/(1+Ka*10^pH))</f>
        <v>4.3897912683461618E-3</v>
      </c>
      <c r="AX787" s="19">
        <f>ABS(Ct_Na+10^-pH-Kw*10^pH-Ct_Cl-Ct_OAc*Ka*10^pH/(1+Ka*10^pH))</f>
        <v>2.8546524833221801E-3</v>
      </c>
      <c r="AY787" s="19">
        <f>ABS(Ct_Na+10^-pH-Kw*10^pH-Ct_Cl-Ct_OAc*Ka*10^pH/(1+Ka*10^pH))</f>
        <v>1.3640104746757281E-3</v>
      </c>
      <c r="AZ787" s="19">
        <f>ABS(Ct_Na+10^-pH-Kw*10^pH-Ct_Cl-Ct_OAc*Ka*10^pH/(1+Ka*10^pH))</f>
        <v>8.4041762295129774E-5</v>
      </c>
      <c r="BA787" s="19">
        <f>ABS(Ct_Na+10^-pH-Kw*10^pH-Ct_Cl-Ct_OAc*Ka*10^pH/(1+Ka*10^pH))</f>
        <v>1.4913037954076211E-3</v>
      </c>
      <c r="BB787" s="19">
        <f>ABS(Ct_Na+10^-pH-Kw*10^pH-Ct_Cl-Ct_OAc*Ka*10^pH/(1+Ka*10^pH))</f>
        <v>2.8594752164892295E-3</v>
      </c>
      <c r="BC787" s="19">
        <f>ABS(Ct_Na+10^-pH-Kw*10^pH-Ct_Cl-Ct_OAc*Ka*10^pH/(1+Ka*10^pH))</f>
        <v>4.190162489048084E-3</v>
      </c>
      <c r="BD787" s="19">
        <f>ABS(Ct_Na+10^-pH-Kw*10^pH-Ct_Cl-Ct_OAc*Ka*10^pH/(1+Ka*10^pH))</f>
        <v>5.4848852407269402E-3</v>
      </c>
      <c r="BE787" s="19">
        <f>ABS(Ct_Na+10^-pH-Kw*10^pH-Ct_Cl-Ct_OAc*Ka*10^pH/(1+Ka*10^pH))</f>
        <v>6.7450820523610108E-3</v>
      </c>
      <c r="BF787" s="19">
        <f>ABS(Ct_Na+10^-pH-Kw*10^pH-Ct_Cl-Ct_OAc*Ka*10^pH/(1+Ka*10^pH))</f>
        <v>7.9721157900047301E-3</v>
      </c>
      <c r="BG787" s="19">
        <f>ABS(Ct_Na+10^-pH-Kw*10^pH-Ct_Cl-Ct_OAc*Ka*10^pH/(1+Ka*10^pH))</f>
        <v>9.1672785214758773E-3</v>
      </c>
      <c r="BH787" s="19">
        <f>ABS(Ct_Na+10^-pH-Kw*10^pH-Ct_Cl-Ct_OAc*Ka*10^pH/(1+Ka*10^pH))</f>
        <v>1.0331796054704183E-2</v>
      </c>
      <c r="BI787" s="19">
        <f>ABS(Ct_Na+10^-pH-Kw*10^pH-Ct_Cl-Ct_OAc*Ka*10^pH/(1+Ka*10^pH))</f>
        <v>1.1466832131395079E-2</v>
      </c>
      <c r="BJ787" s="19">
        <f>ABS(Ct_Na+10^-pH-Kw*10^pH-Ct_Cl-Ct_OAc*Ka*10^pH/(1+Ka*10^pH))</f>
        <v>1.2573492306168686E-2</v>
      </c>
      <c r="BK787" s="19">
        <f>ABS(Ct_Na+10^-pH-Kw*10^pH-Ct_Cl-Ct_OAc*Ka*10^pH/(1+Ka*10^pH))</f>
        <v>1.3652827538355276E-2</v>
      </c>
      <c r="BL787" s="19">
        <f>ABS(Ct_Na+10^-pH-Kw*10^pH-Ct_Cl-Ct_OAc*Ka*10^pH/(1+Ka*10^pH))</f>
        <v>1.4705837520976352E-2</v>
      </c>
      <c r="BM787" s="19">
        <f>ABS(Ct_Na+10^-pH-Kw*10^pH-Ct_Cl-Ct_OAc*Ka*10^pH/(1+Ka*10^pH))</f>
        <v>1.573347376907646E-2</v>
      </c>
      <c r="BN787" s="19">
        <f>ABS(Ct_Na+10^-pH-Kw*10^pH-Ct_Cl-Ct_OAc*Ka*10^pH/(1+Ka*10^pH))</f>
        <v>1.673664248745986E-2</v>
      </c>
      <c r="BO787" s="19">
        <f>ABS(Ct_Na+10^-pH-Kw*10^pH-Ct_Cl-Ct_OAc*Ka*10^pH/(1+Ka*10^pH))</f>
        <v>1.7716207235998954E-2</v>
      </c>
      <c r="BP787" s="19">
        <f>ABS(Ct_Na+10^-pH-Kw*10^pH-Ct_Cl-Ct_OAc*Ka*10^pH/(1+Ka*10^pH))</f>
        <v>1.867299140899064E-2</v>
      </c>
      <c r="BQ787" s="19">
        <f>ABS(Ct_Na+10^-pH-Kw*10^pH-Ct_Cl-Ct_OAc*Ka*10^pH/(1+Ka*10^pH))</f>
        <v>1.9607780543522753E-2</v>
      </c>
      <c r="BR787" s="19">
        <f>ABS(Ct_Na+10^-pH-Kw*10^pH-Ct_Cl-Ct_OAc*Ka*10^pH/(1+Ka*10^pH))</f>
        <v>2.0521324470451838E-2</v>
      </c>
      <c r="BS787" s="19">
        <f>ABS(Ct_Na+10^-pH-Kw*10^pH-Ct_Cl-Ct_OAc*Ka*10^pH/(1+Ka*10^pH))</f>
        <v>2.1414339320371303E-2</v>
      </c>
      <c r="BT787" s="19">
        <f>ABS(Ct_Na+10^-pH-Kw*10^pH-Ct_Cl-Ct_OAc*Ka*10^pH/(1+Ka*10^pH))</f>
        <v>2.2287509395848108E-2</v>
      </c>
      <c r="BU787" s="19">
        <f>ABS(Ct_Na+10^-pH-Kw*10^pH-Ct_Cl-Ct_OAc*Ka*10^pH/(1+Ka*10^pH))</f>
        <v>2.3141488920215537E-2</v>
      </c>
      <c r="BV787" s="19">
        <f>ABS(Ct_Na+10^-pH-Kw*10^pH-Ct_Cl-Ct_OAc*Ka*10^pH/(1+Ka*10^pH))</f>
        <v>2.397690367231408E-2</v>
      </c>
      <c r="BW787" s="19">
        <f>ABS(Ct_Na+10^-pH-Kw*10^pH-Ct_Cl-Ct_OAc*Ka*10^pH/(1+Ka*10^pH))</f>
        <v>2.4794352515765387E-2</v>
      </c>
      <c r="BX787" s="19">
        <f>ABS(Ct_Na+10^-pH-Kw*10^pH-Ct_Cl-Ct_OAc*Ka*10^pH/(1+Ka*10^pH))</f>
        <v>2.5594408830632603E-2</v>
      </c>
      <c r="BY787" s="19">
        <f>ABS(Ct_Na+10^-pH-Kw*10^pH-Ct_Cl-Ct_OAc*Ka*10^pH/(1+Ka*10^pH))</f>
        <v>2.6377621854660492E-2</v>
      </c>
      <c r="BZ787" s="19">
        <f>ABS(Ct_Na+10^-pH-Kw*10^pH-Ct_Cl-Ct_OAc*Ka*10^pH/(1+Ka*10^pH))</f>
        <v>2.7144517940687833E-2</v>
      </c>
      <c r="CA787" s="19">
        <f>ABS(Ct_Na+10^-pH-Kw*10^pH-Ct_Cl-Ct_OAc*Ka*10^pH/(1+Ka*10^pH))</f>
        <v>2.789560173628159E-2</v>
      </c>
      <c r="CB787" s="19">
        <f>ABS(Ct_Na+10^-pH-Kw*10^pH-Ct_Cl-Ct_OAc*Ka*10^pH/(1+Ka*10^pH))</f>
        <v>2.8631357291148969E-2</v>
      </c>
      <c r="CC787" s="19">
        <f>ABS(Ct_Na+10^-pH-Kw*10^pH-Ct_Cl-Ct_OAc*Ka*10^pH/(1+Ka*10^pH))</f>
        <v>2.935224909743317E-2</v>
      </c>
      <c r="CD787" s="19">
        <f>ABS(Ct_Na+10^-pH-Kw*10^pH-Ct_Cl-Ct_OAc*Ka*10^pH/(1+Ka*10^pH))</f>
        <v>3.0058723067591664E-2</v>
      </c>
      <c r="CE787" s="19">
        <f>ABS(Ct_Na+10^-pH-Kw*10^pH-Ct_Cl-Ct_OAc*Ka*10^pH/(1+Ka*10^pH))</f>
        <v>3.0751207454182673E-2</v>
      </c>
      <c r="CF787" s="19">
        <f>ABS(Ct_Na+10^-pH-Kw*10^pH-Ct_Cl-Ct_OAc*Ka*10^pH/(1+Ka*10^pH))</f>
        <v>3.1430113715546402E-2</v>
      </c>
      <c r="CG787" s="19">
        <f>ABS(Ct_Na+10^-pH-Kw*10^pH-Ct_Cl-Ct_OAc*Ka*10^pH/(1+Ka*10^pH))</f>
        <v>3.2095837331058426E-2</v>
      </c>
      <c r="CH787" s="19">
        <f>ABS(Ct_Na+10^-pH-Kw*10^pH-Ct_Cl-Ct_OAc*Ka*10^pH/(1+Ka*10^pH))</f>
        <v>3.2748758569349036E-2</v>
      </c>
      <c r="CI787" s="19">
        <f>ABS(Ct_Na+10^-pH-Kw*10^pH-Ct_Cl-Ct_OAc*Ka*10^pH/(1+Ka*10^pH))</f>
        <v>3.3389243212624597E-2</v>
      </c>
      <c r="CJ787" s="19">
        <f>ABS(Ct_Na+10^-pH-Kw*10^pH-Ct_Cl-Ct_OAc*Ka*10^pH/(1+Ka*10^pH))</f>
        <v>3.4017643239989306E-2</v>
      </c>
      <c r="CK787" s="19">
        <f>ABS(Ct_Na+10^-pH-Kw*10^pH-Ct_Cl-Ct_OAc*Ka*10^pH/(1+Ka*10^pH))</f>
        <v>3.4634297472450025E-2</v>
      </c>
      <c r="CL787" s="19">
        <f>ABS(Ct_Na+10^-pH-Kw*10^pH-Ct_Cl-Ct_OAc*Ka*10^pH/(1+Ka*10^pH))</f>
        <v>3.5239532182087363E-2</v>
      </c>
      <c r="CM787" s="19">
        <f>ABS(Ct_Na+10^-pH-Kw*10^pH-Ct_Cl-Ct_OAc*Ka*10^pH/(1+Ka*10^pH))</f>
        <v>3.5833661667694666E-2</v>
      </c>
      <c r="CN787" s="19">
        <f>ABS(Ct_Na+10^-pH-Kw*10^pH-Ct_Cl-Ct_OAc*Ka*10^pH/(1+Ka*10^pH))</f>
        <v>3.6416988799018196E-2</v>
      </c>
      <c r="CO787" s="19">
        <f>ABS(Ct_Na+10^-pH-Kw*10^pH-Ct_Cl-Ct_OAc*Ka*10^pH/(1+Ka*10^pH))</f>
        <v>3.6989805531579149E-2</v>
      </c>
      <c r="CP787" s="19">
        <f>ABS(Ct_Na+10^-pH-Kw*10^pH-Ct_Cl-Ct_OAc*Ka*10^pH/(1+Ka*10^pH))</f>
        <v>3.7552393393915806E-2</v>
      </c>
      <c r="CQ787" s="19">
        <f>ABS(Ct_Na+10^-pH-Kw*10^pH-Ct_Cl-Ct_OAc*Ka*10^pH/(1+Ka*10^pH))</f>
        <v>3.8105023948954472E-2</v>
      </c>
      <c r="CR787" s="19">
        <f>ABS(Ct_Na+10^-pH-Kw*10^pH-Ct_Cl-Ct_OAc*Ka*10^pH/(1+Ka*10^pH))</f>
        <v>3.8647959231097692E-2</v>
      </c>
      <c r="CS787" s="19">
        <f>ABS(Ct_Na+10^-pH-Kw*10^pH-Ct_Cl-Ct_OAc*Ka*10^pH/(1+Ka*10^pH))</f>
        <v>3.9181452160507987E-2</v>
      </c>
      <c r="CT787" s="19">
        <f>ABS(Ct_Na+10^-pH-Kw*10^pH-Ct_Cl-Ct_OAc*Ka*10^pH/(1+Ka*10^pH))</f>
        <v>3.9705746935962967E-2</v>
      </c>
      <c r="CU787" s="19">
        <f>ABS(Ct_Na+10^-pH-Kw*10^pH-Ct_Cl-Ct_OAc*Ka*10^pH/(1+Ka*10^pH))</f>
        <v>4.0221079407563989E-2</v>
      </c>
      <c r="CV787" s="19">
        <f>ABS(Ct_Na+10^-pH-Kw*10^pH-Ct_Cl-Ct_OAc*Ka*10^pH/(1+Ka*10^pH))</f>
        <v>4.0727677430493825E-2</v>
      </c>
      <c r="CW787" s="19">
        <f>ABS(Ct_Na+10^-pH-Kw*10^pH-Ct_Cl-Ct_OAc*Ka*10^pH/(1+Ka*10^pH))</f>
        <v>4.1225761200937447E-2</v>
      </c>
      <c r="CX787" s="19">
        <f>ABS(Ct_Na+10^-pH-Kw*10^pH-Ct_Cl-Ct_OAc*Ka*10^pH/(1+Ka*10^pH))</f>
        <v>4.171554357520698E-2</v>
      </c>
    </row>
    <row r="788" spans="1:102">
      <c r="A788" s="23">
        <v>7.59</v>
      </c>
      <c r="B788" s="19">
        <f>ABS(Ct_Na+10^-pH-Kw*10^pH-Ct_Cl-Ct_OAc*Ka*10^pH/(1+Ka*10^pH))</f>
        <v>0.24971169264314558</v>
      </c>
      <c r="C788" s="19">
        <f>ABS(Ct_Na+10^-pH-Kw*10^pH-Ct_Cl-Ct_OAc*Ka*10^pH/(1+Ka*10^pH))</f>
        <v>0.23305877220019522</v>
      </c>
      <c r="D788" s="19">
        <f>ABS(Ct_Na+10^-pH-Kw*10^pH-Ct_Cl-Ct_OAc*Ka*10^pH/(1+Ka*10^pH))</f>
        <v>0.21791975361569482</v>
      </c>
      <c r="E788" s="19">
        <f>ABS(Ct_Na+10^-pH-Kw*10^pH-Ct_Cl-Ct_OAc*Ka*10^pH/(1+Ka*10^pH))</f>
        <v>0.20409717142984668</v>
      </c>
      <c r="F788" s="19">
        <f>ABS(Ct_Na+10^-pH-Kw*10^pH-Ct_Cl-Ct_OAc*Ka*10^pH/(1+Ka*10^pH))</f>
        <v>0.19142647109281918</v>
      </c>
      <c r="G788" s="19">
        <f>ABS(Ct_Na+10^-pH-Kw*10^pH-Ct_Cl-Ct_OAc*Ka*10^pH/(1+Ka*10^pH))</f>
        <v>0.17976942678275393</v>
      </c>
      <c r="H788" s="19">
        <f>ABS(Ct_Na+10^-pH-Kw*10^pH-Ct_Cl-Ct_OAc*Ka*10^pH/(1+Ka*10^pH))</f>
        <v>0.1690090781888475</v>
      </c>
      <c r="I788" s="19">
        <f>ABS(Ct_Na+10^-pH-Kw*10^pH-Ct_Cl-Ct_OAc*Ka*10^pH/(1+Ka*10^pH))</f>
        <v>0.15904579245374892</v>
      </c>
      <c r="J788" s="19">
        <f>ABS(Ct_Na+10^-pH-Kw*10^pH-Ct_Cl-Ct_OAc*Ka*10^pH/(1+Ka*10^pH))</f>
        <v>0.1497941699854432</v>
      </c>
      <c r="K788" s="19">
        <f>ABS(Ct_Na+10^-pH-Kw*10^pH-Ct_Cl-Ct_OAc*Ka*10^pH/(1+Ka*10^pH))</f>
        <v>0.14118059044598608</v>
      </c>
      <c r="L788" s="19">
        <f>ABS(Ct_Na+10^-pH-Kw*10^pH-Ct_Cl-Ct_OAc*Ka*10^pH/(1+Ka*10^pH))</f>
        <v>0.13314124954249276</v>
      </c>
      <c r="M788" s="19">
        <f>ABS(Ct_Na+10^-pH-Kw*10^pH-Ct_Cl-Ct_OAc*Ka*10^pH/(1+Ka*10^pH))</f>
        <v>0.12562057579406355</v>
      </c>
      <c r="N788" s="19">
        <f>ABS(Ct_Na+10^-pH-Kw*10^pH-Ct_Cl-Ct_OAc*Ka*10^pH/(1+Ka*10^pH))</f>
        <v>0.11856994415491116</v>
      </c>
      <c r="O788" s="19">
        <f>ABS(Ct_Na+10^-pH-Kw*10^pH-Ct_Cl-Ct_OAc*Ka*10^pH/(1+Ka*10^pH))</f>
        <v>0.11194662352419227</v>
      </c>
      <c r="P788" s="19">
        <f>ABS(Ct_Na+10^-pH-Kw*10^pH-Ct_Cl-Ct_OAc*Ka*10^pH/(1+Ka*10^pH))</f>
        <v>0.10571290998939797</v>
      </c>
      <c r="Q788" s="19">
        <f>ABS(Ct_Na+10^-pH-Kw*10^pH-Ct_Cl-Ct_OAc*Ka*10^pH/(1+Ka*10^pH))</f>
        <v>9.9835408656591976E-2</v>
      </c>
      <c r="R788" s="19">
        <f>ABS(Ct_Na+10^-pH-Kw*10^pH-Ct_Cl-Ct_OAc*Ka*10^pH/(1+Ka*10^pH))</f>
        <v>9.4284435175608527E-2</v>
      </c>
      <c r="S788" s="19">
        <f>ABS(Ct_Na+10^-pH-Kw*10^pH-Ct_Cl-Ct_OAc*Ka*10^pH/(1+Ka*10^pH))</f>
        <v>8.9033514315218706E-2</v>
      </c>
      <c r="T788" s="19">
        <f>ABS(Ct_Na+10^-pH-Kw*10^pH-Ct_Cl-Ct_OAc*Ka*10^pH/(1+Ka*10^pH))</f>
        <v>8.4058957710638982E-2</v>
      </c>
      <c r="U788" s="19">
        <f>ABS(Ct_Na+10^-pH-Kw*10^pH-Ct_Cl-Ct_OAc*Ka*10^pH/(1+Ka*10^pH))</f>
        <v>7.9339506572960711E-2</v>
      </c>
      <c r="V788" s="19">
        <f>ABS(Ct_Na+10^-pH-Kw*10^pH-Ct_Cl-Ct_OAc*Ka*10^pH/(1+Ka*10^pH))</f>
        <v>7.4856027992166368E-2</v>
      </c>
      <c r="W788" s="19">
        <f>ABS(Ct_Na+10^-pH-Kw*10^pH-Ct_Cl-Ct_OAc*Ka*10^pH/(1+Ka*10^pH))</f>
        <v>7.05912556836059E-2</v>
      </c>
      <c r="X788" s="19">
        <f>ABS(Ct_Na+10^-pH-Kw*10^pH-Ct_Cl-Ct_OAc*Ka*10^pH/(1+Ka*10^pH))</f>
        <v>6.6529567770691189E-2</v>
      </c>
      <c r="Y788" s="19">
        <f>ABS(Ct_Na+10^-pH-Kw*10^pH-Ct_Cl-Ct_OAc*Ka*10^pH/(1+Ka*10^pH))</f>
        <v>6.2656795574656185E-2</v>
      </c>
      <c r="Z788" s="19">
        <f>ABS(Ct_Na+10^-pH-Kw*10^pH-Ct_Cl-Ct_OAc*Ka*10^pH/(1+Ka*10^pH))</f>
        <v>5.8960058478440998E-2</v>
      </c>
      <c r="AA788" s="19">
        <f>ABS(Ct_Na+10^-pH-Kw*10^pH-Ct_Cl-Ct_OAc*Ka*10^pH/(1+Ka*10^pH))</f>
        <v>5.5427620808724237E-2</v>
      </c>
      <c r="AB788" s="19">
        <f>ABS(Ct_Na+10^-pH-Kw*10^pH-Ct_Cl-Ct_OAc*Ka*10^pH/(1+Ka*10^pH))</f>
        <v>5.2048767385516934E-2</v>
      </c>
      <c r="AC788" s="19">
        <f>ABS(Ct_Na+10^-pH-Kw*10^pH-Ct_Cl-Ct_OAc*Ka*10^pH/(1+Ka*10^pH))</f>
        <v>4.8813694959041809E-2</v>
      </c>
      <c r="AD788" s="19">
        <f>ABS(Ct_Na+10^-pH-Kw*10^pH-Ct_Cl-Ct_OAc*Ka*10^pH/(1+Ka*10^pH))</f>
        <v>4.5713417217003172E-2</v>
      </c>
      <c r="AE788" s="19">
        <f>ABS(Ct_Na+10^-pH-Kw*10^pH-Ct_Cl-Ct_OAc*Ka*10^pH/(1+Ka*10^pH))</f>
        <v>4.2739681423619169E-2</v>
      </c>
      <c r="AF788" s="19">
        <f>ABS(Ct_Na+10^-pH-Kw*10^pH-Ct_Cl-Ct_OAc*Ka*10^pH/(1+Ka*10^pH))</f>
        <v>3.9884895061970529E-2</v>
      </c>
      <c r="AG788" s="19">
        <f>ABS(Ct_Na+10^-pH-Kw*10^pH-Ct_Cl-Ct_OAc*Ka*10^pH/(1+Ka*10^pH))</f>
        <v>3.7142061106661052E-2</v>
      </c>
      <c r="AH788" s="19">
        <f>ABS(Ct_Na+10^-pH-Kw*10^pH-Ct_Cl-Ct_OAc*Ka*10^pH/(1+Ka*10^pH))</f>
        <v>3.4504720765017337E-2</v>
      </c>
      <c r="AI788" s="19">
        <f>ABS(Ct_Na+10^-pH-Kw*10^pH-Ct_Cl-Ct_OAc*Ka*10^pH/(1+Ka*10^pH))</f>
        <v>3.1966902700416758E-2</v>
      </c>
      <c r="AJ788" s="19">
        <f>ABS(Ct_Na+10^-pH-Kw*10^pH-Ct_Cl-Ct_OAc*Ka*10^pH/(1+Ka*10^pH))</f>
        <v>2.9523077897468053E-2</v>
      </c>
      <c r="AK788" s="19">
        <f>ABS(Ct_Na+10^-pH-Kw*10^pH-Ct_Cl-Ct_OAc*Ka*10^pH/(1+Ka*10^pH))</f>
        <v>2.7168119450990215E-2</v>
      </c>
      <c r="AL788" s="19">
        <f>ABS(Ct_Na+10^-pH-Kw*10^pH-Ct_Cl-Ct_OAc*Ka*10^pH/(1+Ka*10^pH))</f>
        <v>2.4897266663315182E-2</v>
      </c>
      <c r="AM788" s="19">
        <f>ABS(Ct_Na+10^-pH-Kw*10^pH-Ct_Cl-Ct_OAc*Ka*10^pH/(1+Ka*10^pH))</f>
        <v>2.270609292082168E-2</v>
      </c>
      <c r="AN788" s="19">
        <f>ABS(Ct_Na+10^-pH-Kw*10^pH-Ct_Cl-Ct_OAc*Ka*10^pH/(1+Ka*10^pH))</f>
        <v>2.0590476893586611E-2</v>
      </c>
      <c r="AO788" s="19">
        <f>ABS(Ct_Na+10^-pH-Kw*10^pH-Ct_Cl-Ct_OAc*Ka*10^pH/(1+Ka*10^pH))</f>
        <v>1.8546576663884928E-2</v>
      </c>
      <c r="AP788" s="19">
        <f>ABS(Ct_Na+10^-pH-Kw*10^pH-Ct_Cl-Ct_OAc*Ka*10^pH/(1+Ka*10^pH))</f>
        <v>1.6570806441839961E-2</v>
      </c>
      <c r="AQ788" s="19">
        <f>ABS(Ct_Na+10^-pH-Kw*10^pH-Ct_Cl-Ct_OAc*Ka*10^pH/(1+Ka*10^pH))</f>
        <v>1.465981557133747E-2</v>
      </c>
      <c r="AR788" s="19">
        <f>ABS(Ct_Na+10^-pH-Kw*10^pH-Ct_Cl-Ct_OAc*Ka*10^pH/(1+Ka*10^pH))</f>
        <v>1.2810469567625354E-2</v>
      </c>
      <c r="AS788" s="19">
        <f>ABS(Ct_Na+10^-pH-Kw*10^pH-Ct_Cl-Ct_OAc*Ka*10^pH/(1+Ka*10^pH))</f>
        <v>1.1019832960856499E-2</v>
      </c>
      <c r="AT788" s="19">
        <f>ABS(Ct_Na+10^-pH-Kw*10^pH-Ct_Cl-Ct_OAc*Ka*10^pH/(1+Ka*10^pH))</f>
        <v>9.2851537480491617E-3</v>
      </c>
      <c r="AU788" s="19">
        <f>ABS(Ct_Na+10^-pH-Kw*10^pH-Ct_Cl-Ct_OAc*Ka*10^pH/(1+Ka*10^pH))</f>
        <v>7.6038492802512972E-3</v>
      </c>
      <c r="AV788" s="19">
        <f>ABS(Ct_Na+10^-pH-Kw*10^pH-Ct_Cl-Ct_OAc*Ka*10^pH/(1+Ka*10^pH))</f>
        <v>5.9734934326896999E-3</v>
      </c>
      <c r="AW788" s="19">
        <f>ABS(Ct_Na+10^-pH-Kw*10^pH-Ct_Cl-Ct_OAc*Ka*10^pH/(1+Ka*10^pH))</f>
        <v>4.3918049238613199E-3</v>
      </c>
      <c r="AX788" s="19">
        <f>ABS(Ct_Na+10^-pH-Kw*10^pH-Ct_Cl-Ct_OAc*Ka*10^pH/(1+Ka*10^pH))</f>
        <v>2.8566366652925598E-3</v>
      </c>
      <c r="AY788" s="19">
        <f>ABS(Ct_Na+10^-pH-Kw*10^pH-Ct_Cl-Ct_OAc*Ka*10^pH/(1+Ka*10^pH))</f>
        <v>1.3659660374069904E-3</v>
      </c>
      <c r="AZ788" s="19">
        <f>ABS(Ct_Na+10^-pH-Kw*10^pH-Ct_Cl-Ct_OAc*Ka*10^pH/(1+Ka*10^pH))</f>
        <v>8.2114001110439316E-5</v>
      </c>
      <c r="BA788" s="19">
        <f>ABS(Ct_Na+10^-pH-Kw*10^pH-Ct_Cl-Ct_OAc*Ka*10^pH/(1+Ka*10^pH))</f>
        <v>1.489403052627368E-3</v>
      </c>
      <c r="BB788" s="19">
        <f>ABS(Ct_Na+10^-pH-Kw*10^pH-Ct_Cl-Ct_OAc*Ka*10^pH/(1+Ka*10^pH))</f>
        <v>2.8576007416021496E-3</v>
      </c>
      <c r="BC788" s="19">
        <f>ABS(Ct_Na+10^-pH-Kw*10^pH-Ct_Cl-Ct_OAc*Ka*10^pH/(1+Ka*10^pH))</f>
        <v>4.1883135623858939E-3</v>
      </c>
      <c r="BD788" s="19">
        <f>ABS(Ct_Na+10^-pH-Kw*10^pH-Ct_Cl-Ct_OAc*Ka*10^pH/(1+Ka*10^pH))</f>
        <v>5.483061171797067E-3</v>
      </c>
      <c r="BE788" s="19">
        <f>ABS(Ct_Na+10^-pH-Kw*10^pH-Ct_Cl-Ct_OAc*Ka*10^pH/(1+Ka*10^pH))</f>
        <v>6.7432821782905938E-3</v>
      </c>
      <c r="BF788" s="19">
        <f>ABS(Ct_Na+10^-pH-Kw*10^pH-Ct_Cl-Ct_OAc*Ka*10^pH/(1+Ka*10^pH))</f>
        <v>7.9703394740869363E-3</v>
      </c>
      <c r="BG788" s="19">
        <f>ABS(Ct_Na+10^-pH-Kw*10^pH-Ct_Cl-Ct_OAc*Ka*10^pH/(1+Ka*10^pH))</f>
        <v>9.1655251518106343E-3</v>
      </c>
      <c r="BH788" s="19">
        <f>ABS(Ct_Na+10^-pH-Kw*10^pH-Ct_Cl-Ct_OAc*Ka*10^pH/(1+Ka*10^pH))</f>
        <v>1.0330065042926058E-2</v>
      </c>
      <c r="BI788" s="19">
        <f>ABS(Ct_Na+10^-pH-Kw*10^pH-Ct_Cl-Ct_OAc*Ka*10^pH/(1+Ka*10^pH))</f>
        <v>1.1465122911481593E-2</v>
      </c>
      <c r="BJ788" s="19">
        <f>ABS(Ct_Na+10^-pH-Kw*10^pH-Ct_Cl-Ct_OAc*Ka*10^pH/(1+Ka*10^pH))</f>
        <v>1.2571804333323243E-2</v>
      </c>
      <c r="BK788" s="19">
        <f>ABS(Ct_Na+10^-pH-Kw*10^pH-Ct_Cl-Ct_OAc*Ka*10^pH/(1+Ka*10^pH))</f>
        <v>1.3651160287958902E-2</v>
      </c>
      <c r="BL788" s="19">
        <f>ABS(Ct_Na+10^-pH-Kw*10^pH-Ct_Cl-Ct_OAc*Ka*10^pH/(1+Ka*10^pH))</f>
        <v>1.4704190487603463E-2</v>
      </c>
      <c r="BM788" s="19">
        <f>ABS(Ct_Na+10^-pH-Kw*10^pH-Ct_Cl-Ct_OAc*Ka*10^pH/(1+Ka*10^pH))</f>
        <v>1.5731846465569861E-2</v>
      </c>
      <c r="BN788" s="19">
        <f>ABS(Ct_Na+10^-pH-Kw*10^pH-Ct_Cl-Ct_OAc*Ka*10^pH/(1+Ka*10^pH))</f>
        <v>1.6735034444060833E-2</v>
      </c>
      <c r="BO788" s="19">
        <f>ABS(Ct_Na+10^-pH-Kw*10^pH-Ct_Cl-Ct_OAc*Ka*10^pH/(1+Ka*10^pH))</f>
        <v>1.7714617999528497E-2</v>
      </c>
      <c r="BP788" s="19">
        <f>ABS(Ct_Na+10^-pH-Kw*10^pH-Ct_Cl-Ct_OAc*Ka*10^pH/(1+Ka*10^pH))</f>
        <v>1.8671420542078321E-2</v>
      </c>
      <c r="BQ788" s="19">
        <f>ABS(Ct_Na+10^-pH-Kw*10^pH-Ct_Cl-Ct_OAc*Ka*10^pH/(1+Ka*10^pH))</f>
        <v>1.9606227623879875E-2</v>
      </c>
      <c r="BR788" s="19">
        <f>ABS(Ct_Na+10^-pH-Kw*10^pH-Ct_Cl-Ct_OAc*Ka*10^pH/(1+Ka*10^pH))</f>
        <v>2.0519789090185911E-2</v>
      </c>
      <c r="BS788" s="19">
        <f>ABS(Ct_Na+10^-pH-Kw*10^pH-Ct_Cl-Ct_OAc*Ka*10^pH/(1+Ka*10^pH))</f>
        <v>2.1412821085339033E-2</v>
      </c>
      <c r="BT788" s="19">
        <f>ABS(Ct_Na+10^-pH-Kw*10^pH-Ct_Cl-Ct_OAc*Ka*10^pH/(1+Ka*10^pH))</f>
        <v>2.2286007925044295E-2</v>
      </c>
      <c r="BU788" s="19">
        <f>ABS(Ct_Na+10^-pH-Kw*10^pH-Ct_Cl-Ct_OAc*Ka*10^pH/(1+Ka*10^pH))</f>
        <v>2.3140003845195607E-2</v>
      </c>
      <c r="BV788" s="19">
        <f>ABS(Ct_Na+10^-pH-Kw*10^pH-Ct_Cl-Ct_OAc*Ka*10^pH/(1+Ka*10^pH))</f>
        <v>2.397543463664794E-2</v>
      </c>
      <c r="BW788" s="19">
        <f>ABS(Ct_Na+10^-pH-Kw*10^pH-Ct_Cl-Ct_OAc*Ka*10^pH/(1+Ka*10^pH))</f>
        <v>2.4792899174520711E-2</v>
      </c>
      <c r="BX788" s="19">
        <f>ABS(Ct_Na+10^-pH-Kw*10^pH-Ct_Cl-Ct_OAc*Ka*10^pH/(1+Ka*10^pH))</f>
        <v>2.5592970849885516E-2</v>
      </c>
      <c r="BY788" s="19">
        <f>ABS(Ct_Na+10^-pH-Kw*10^pH-Ct_Cl-Ct_OAc*Ka*10^pH/(1+Ka*10^pH))</f>
        <v>2.6376198911032107E-2</v>
      </c>
      <c r="BZ788" s="19">
        <f>ABS(Ct_Na+10^-pH-Kw*10^pH-Ct_Cl-Ct_OAc*Ka*10^pH/(1+Ka*10^pH))</f>
        <v>2.7143109720904834E-2</v>
      </c>
      <c r="CA788" s="19">
        <f>ABS(Ct_Na+10^-pH-Kw*10^pH-Ct_Cl-Ct_OAc*Ka*10^pH/(1+Ka*10^pH))</f>
        <v>2.7894207936759542E-2</v>
      </c>
      <c r="CB788" s="19">
        <f>ABS(Ct_Na+10^-pH-Kw*10^pH-Ct_Cl-Ct_OAc*Ka*10^pH/(1+Ka*10^pH))</f>
        <v>2.8629977617596829E-2</v>
      </c>
      <c r="CC788" s="19">
        <f>ABS(Ct_Na+10^-pH-Kw*10^pH-Ct_Cl-Ct_OAc*Ka*10^pH/(1+Ka*10^pH))</f>
        <v>2.9350883264477816E-2</v>
      </c>
      <c r="CD788" s="19">
        <f>ABS(Ct_Na+10^-pH-Kw*10^pH-Ct_Cl-Ct_OAc*Ka*10^pH/(1+Ka*10^pH))</f>
        <v>3.0057370798421155E-2</v>
      </c>
      <c r="CE788" s="19">
        <f>ABS(Ct_Na+10^-pH-Kw*10^pH-Ct_Cl-Ct_OAc*Ka*10^pH/(1+Ka*10^pH))</f>
        <v>3.0749868480207214E-2</v>
      </c>
      <c r="CF788" s="19">
        <f>ABS(Ct_Na+10^-pH-Kw*10^pH-Ct_Cl-Ct_OAc*Ka*10^pH/(1+Ka*10^pH))</f>
        <v>3.1428787776075891E-2</v>
      </c>
      <c r="CG788" s="19">
        <f>ABS(Ct_Na+10^-pH-Kw*10^pH-Ct_Cl-Ct_OAc*Ka*10^pH/(1+Ka*10^pH))</f>
        <v>3.2094524172995673E-2</v>
      </c>
      <c r="CH788" s="19">
        <f>ABS(Ct_Na+10^-pH-Kw*10^pH-Ct_Cl-Ct_OAc*Ka*10^pH/(1+Ka*10^pH))</f>
        <v>3.2747457946897748E-2</v>
      </c>
      <c r="CI788" s="19">
        <f>ABS(Ct_Na+10^-pH-Kw*10^pH-Ct_Cl-Ct_OAc*Ka*10^pH/(1+Ka*10^pH))</f>
        <v>3.3387954887011226E-2</v>
      </c>
      <c r="CJ788" s="19">
        <f>ABS(Ct_Na+10^-pH-Kw*10^pH-Ct_Cl-Ct_OAc*Ka*10^pH/(1+Ka*10^pH))</f>
        <v>3.4016366979198034E-2</v>
      </c>
      <c r="CK788" s="19">
        <f>ABS(Ct_Na+10^-pH-Kw*10^pH-Ct_Cl-Ct_OAc*Ka*10^pH/(1+Ka*10^pH))</f>
        <v>3.4633033050970159E-2</v>
      </c>
      <c r="CL788" s="19">
        <f>ABS(Ct_Na+10^-pH-Kw*10^pH-Ct_Cl-Ct_OAc*Ka*10^pH/(1+Ka*10^pH))</f>
        <v>3.5238279380672401E-2</v>
      </c>
      <c r="CM788" s="19">
        <f>ABS(Ct_Na+10^-pH-Kw*10^pH-Ct_Cl-Ct_OAc*Ka*10^pH/(1+Ka*10^pH))</f>
        <v>3.5832420273132395E-2</v>
      </c>
      <c r="CN788" s="19">
        <f>ABS(Ct_Na+10^-pH-Kw*10^pH-Ct_Cl-Ct_OAc*Ka*10^pH/(1+Ka*10^pH))</f>
        <v>3.6415758603911302E-2</v>
      </c>
      <c r="CO788" s="19">
        <f>ABS(Ct_Na+10^-pH-Kw*10^pH-Ct_Cl-Ct_OAc*Ka*10^pH/(1+Ka*10^pH))</f>
        <v>3.6988586334135647E-2</v>
      </c>
      <c r="CP788" s="19">
        <f>ABS(Ct_Na+10^-pH-Kw*10^pH-Ct_Cl-Ct_OAc*Ka*10^pH/(1+Ka*10^pH))</f>
        <v>3.7551184997748843E-2</v>
      </c>
      <c r="CQ788" s="19">
        <f>ABS(Ct_Na+10^-pH-Kw*10^pH-Ct_Cl-Ct_OAc*Ka*10^pH/(1+Ka*10^pH))</f>
        <v>3.8103826162891014E-2</v>
      </c>
      <c r="CR788" s="19">
        <f>ABS(Ct_Na+10^-pH-Kw*10^pH-Ct_Cl-Ct_OAc*Ka*10^pH/(1+Ka*10^pH))</f>
        <v>3.864677186899558E-2</v>
      </c>
      <c r="CS788" s="19">
        <f>ABS(Ct_Na+10^-pH-Kw*10^pH-Ct_Cl-Ct_OAc*Ka*10^pH/(1+Ka*10^pH))</f>
        <v>3.9180275041080924E-2</v>
      </c>
      <c r="CT788" s="19">
        <f>ABS(Ct_Na+10^-pH-Kw*10^pH-Ct_Cl-Ct_OAc*Ka*10^pH/(1+Ka*10^pH))</f>
        <v>3.9704579882613118E-2</v>
      </c>
      <c r="CU788" s="19">
        <f>ABS(Ct_Na+10^-pH-Kw*10^pH-Ct_Cl-Ct_OAc*Ka*10^pH/(1+Ka*10^pH))</f>
        <v>4.021992224822165E-2</v>
      </c>
      <c r="CV788" s="19">
        <f>ABS(Ct_Na+10^-pH-Kw*10^pH-Ct_Cl-Ct_OAc*Ka*10^pH/(1+Ka*10^pH))</f>
        <v>4.0726529997463956E-2</v>
      </c>
      <c r="CW788" s="19">
        <f>ABS(Ct_Na+10^-pH-Kw*10^pH-Ct_Cl-Ct_OAc*Ka*10^pH/(1+Ka*10^pH))</f>
        <v>4.1224623330752615E-2</v>
      </c>
      <c r="CX788" s="19">
        <f>ABS(Ct_Na+10^-pH-Kw*10^pH-Ct_Cl-Ct_OAc*Ka*10^pH/(1+Ka*10^pH))</f>
        <v>4.1714415108486433E-2</v>
      </c>
    </row>
    <row r="789" spans="1:102">
      <c r="A789" s="24">
        <v>7.6</v>
      </c>
      <c r="B789" s="19">
        <f>ABS(Ct_Na+10^-pH-Kw*10^pH-Ct_Cl-Ct_OAc*Ka*10^pH/(1+Ka*10^pH))</f>
        <v>0.24971826396896318</v>
      </c>
      <c r="C789" s="19">
        <f>ABS(Ct_Na+10^-pH-Kw*10^pH-Ct_Cl-Ct_OAc*Ka*10^pH/(1+Ka*10^pH))</f>
        <v>0.23306503106512239</v>
      </c>
      <c r="D789" s="19">
        <f>ABS(Ct_Na+10^-pH-Kw*10^pH-Ct_Cl-Ct_OAc*Ka*10^pH/(1+Ka*10^pH))</f>
        <v>0.21792572842526714</v>
      </c>
      <c r="E789" s="19">
        <f>ABS(Ct_Na+10^-pH-Kw*10^pH-Ct_Cl-Ct_OAc*Ka*10^pH/(1+Ka*10^pH))</f>
        <v>0.20410288688452971</v>
      </c>
      <c r="F789" s="19">
        <f>ABS(Ct_Na+10^-pH-Kw*10^pH-Ct_Cl-Ct_OAc*Ka*10^pH/(1+Ka*10^pH))</f>
        <v>0.19143194880552034</v>
      </c>
      <c r="G789" s="19">
        <f>ABS(Ct_Na+10^-pH-Kw*10^pH-Ct_Cl-Ct_OAc*Ka*10^pH/(1+Ka*10^pH))</f>
        <v>0.17977468577283179</v>
      </c>
      <c r="H789" s="19">
        <f>ABS(Ct_Na+10^-pH-Kw*10^pH-Ct_Cl-Ct_OAc*Ka*10^pH/(1+Ka*10^pH))</f>
        <v>0.16901413528111928</v>
      </c>
      <c r="I789" s="19">
        <f>ABS(Ct_Na+10^-pH-Kw*10^pH-Ct_Cl-Ct_OAc*Ka*10^pH/(1+Ka*10^pH))</f>
        <v>0.15905066260360767</v>
      </c>
      <c r="J789" s="19">
        <f>ABS(Ct_Na+10^-pH-Kw*10^pH-Ct_Cl-Ct_OAc*Ka*10^pH/(1+Ka*10^pH))</f>
        <v>0.14979886654591837</v>
      </c>
      <c r="K789" s="19">
        <f>ABS(Ct_Na+10^-pH-Kw*10^pH-Ct_Cl-Ct_OAc*Ka*10^pH/(1+Ka*10^pH))</f>
        <v>0.14118512538875932</v>
      </c>
      <c r="L789" s="19">
        <f>ABS(Ct_Na+10^-pH-Kw*10^pH-Ct_Cl-Ct_OAc*Ka*10^pH/(1+Ka*10^pH))</f>
        <v>0.13314563364207752</v>
      </c>
      <c r="M789" s="19">
        <f>ABS(Ct_Na+10^-pH-Kw*10^pH-Ct_Cl-Ct_OAc*Ka*10^pH/(1+Ka*10^pH))</f>
        <v>0.12562481878227846</v>
      </c>
      <c r="N789" s="19">
        <f>ABS(Ct_Na+10^-pH-Kw*10^pH-Ct_Cl-Ct_OAc*Ka*10^pH/(1+Ka*10^pH))</f>
        <v>0.11857405485121683</v>
      </c>
      <c r="O789" s="19">
        <f>ABS(Ct_Na+10^-pH-Kw*10^pH-Ct_Cl-Ct_OAc*Ka*10^pH/(1+Ka*10^pH))</f>
        <v>0.11195060994628017</v>
      </c>
      <c r="P789" s="19">
        <f>ABS(Ct_Na+10^-pH-Kw*10^pH-Ct_Cl-Ct_OAc*Ka*10^pH/(1+Ka*10^pH))</f>
        <v>0.1057167794475162</v>
      </c>
      <c r="Q789" s="19">
        <f>ABS(Ct_Na+10^-pH-Kw*10^pH-Ct_Cl-Ct_OAc*Ka*10^pH/(1+Ka*10^pH))</f>
        <v>9.9839167834395934E-2</v>
      </c>
      <c r="R789" s="19">
        <f>ABS(Ct_Na+10^-pH-Kw*10^pH-Ct_Cl-Ct_OAc*Ka*10^pH/(1+Ka*10^pH))</f>
        <v>9.4288090199782335E-2</v>
      </c>
      <c r="S789" s="19">
        <f>ABS(Ct_Na+10^-pH-Kw*10^pH-Ct_Cl-Ct_OAc*Ka*10^pH/(1+Ka*10^pH))</f>
        <v>8.903707081568836E-2</v>
      </c>
      <c r="T789" s="19">
        <f>ABS(Ct_Na+10^-pH-Kw*10^pH-Ct_Cl-Ct_OAc*Ka*10^pH/(1+Ka*10^pH))</f>
        <v>8.4062420872862545E-2</v>
      </c>
      <c r="U789" s="19">
        <f>ABS(Ct_Na+10^-pH-Kw*10^pH-Ct_Cl-Ct_OAc*Ka*10^pH/(1+Ka*10^pH))</f>
        <v>7.9342881183514929E-2</v>
      </c>
      <c r="V789" s="19">
        <f>ABS(Ct_Na+10^-pH-Kw*10^pH-Ct_Cl-Ct_OAc*Ka*10^pH/(1+Ka*10^pH))</f>
        <v>7.4859318478634695E-2</v>
      </c>
      <c r="W789" s="19">
        <f>ABS(Ct_Na+10^-pH-Kw*10^pH-Ct_Cl-Ct_OAc*Ka*10^pH/(1+Ka*10^pH))</f>
        <v>7.0594466149602297E-2</v>
      </c>
      <c r="X789" s="19">
        <f>ABS(Ct_Na+10^-pH-Kw*10^pH-Ct_Cl-Ct_OAc*Ka*10^pH/(1+Ka*10^pH))</f>
        <v>6.6532702026714324E-2</v>
      </c>
      <c r="Y789" s="19">
        <f>ABS(Ct_Na+10^-pH-Kw*10^pH-Ct_Cl-Ct_OAc*Ka*10^pH/(1+Ka*10^pH))</f>
        <v>6.2659857165355992E-2</v>
      </c>
      <c r="Z789" s="19">
        <f>ABS(Ct_Na+10^-pH-Kw*10^pH-Ct_Cl-Ct_OAc*Ka*10^pH/(1+Ka*10^pH))</f>
        <v>5.8963050706786681E-2</v>
      </c>
      <c r="AA789" s="19">
        <f>ABS(Ct_Na+10^-pH-Kw*10^pH-Ct_Cl-Ct_OAc*Ka*10^pH/(1+Ka*10^pH))</f>
        <v>5.5430546757487098E-2</v>
      </c>
      <c r="AB789" s="19">
        <f>ABS(Ct_Na+10^-pH-Kw*10^pH-Ct_Cl-Ct_OAc*Ka*10^pH/(1+Ka*10^pH))</f>
        <v>5.2051629936417973E-2</v>
      </c>
      <c r="AC789" s="19">
        <f>ABS(Ct_Na+10^-pH-Kw*10^pH-Ct_Cl-Ct_OAc*Ka*10^pH/(1+Ka*10^pH))</f>
        <v>4.8816496809862386E-2</v>
      </c>
      <c r="AD789" s="19">
        <f>ABS(Ct_Na+10^-pH-Kw*10^pH-Ct_Cl-Ct_OAc*Ka*10^pH/(1+Ka*10^pH))</f>
        <v>4.5716160896913285E-2</v>
      </c>
      <c r="AE789" s="19">
        <f>ABS(Ct_Na+10^-pH-Kw*10^pH-Ct_Cl-Ct_OAc*Ka*10^pH/(1+Ka*10^pH))</f>
        <v>4.274236930694171E-2</v>
      </c>
      <c r="AF789" s="19">
        <f>ABS(Ct_Na+10^-pH-Kw*10^pH-Ct_Cl-Ct_OAc*Ka*10^pH/(1+Ka*10^pH))</f>
        <v>3.9887529380569012E-2</v>
      </c>
      <c r="AG789" s="19">
        <f>ABS(Ct_Na+10^-pH-Kw*10^pH-Ct_Cl-Ct_OAc*Ka*10^pH/(1+Ka*10^pH))</f>
        <v>3.7144643961112882E-2</v>
      </c>
      <c r="AH789" s="19">
        <f>ABS(Ct_Na+10^-pH-Kw*10^pH-Ct_Cl-Ct_OAc*Ka*10^pH/(1+Ka*10^pH))</f>
        <v>3.4507254134712763E-2</v>
      </c>
      <c r="AI789" s="19">
        <f>ABS(Ct_Na+10^-pH-Kw*10^pH-Ct_Cl-Ct_OAc*Ka*10^pH/(1+Ka*10^pH))</f>
        <v>3.1969388452705097E-2</v>
      </c>
      <c r="AJ789" s="19">
        <f>ABS(Ct_Na+10^-pH-Kw*10^pH-Ct_Cl-Ct_OAc*Ka*10^pH/(1+Ka*10^pH))</f>
        <v>2.9525517795956954E-2</v>
      </c>
      <c r="AK789" s="19">
        <f>ABS(Ct_Na+10^-pH-Kw*10^pH-Ct_Cl-Ct_OAc*Ka*10^pH/(1+Ka*10^pH))</f>
        <v>2.7170515163090554E-2</v>
      </c>
      <c r="AL789" s="19">
        <f>ABS(Ct_Na+10^-pH-Kw*10^pH-Ct_Cl-Ct_OAc*Ka*10^pH/(1+Ka*10^pH))</f>
        <v>2.4899619767112288E-2</v>
      </c>
      <c r="AM789" s="19">
        <f>ABS(Ct_Na+10^-pH-Kw*10^pH-Ct_Cl-Ct_OAc*Ka*10^pH/(1+Ka*10^pH))</f>
        <v>2.2708404911343738E-2</v>
      </c>
      <c r="AN789" s="19">
        <f>ABS(Ct_Na+10^-pH-Kw*10^pH-Ct_Cl-Ct_OAc*Ka*10^pH/(1+Ka*10^pH))</f>
        <v>2.0592749188532759E-2</v>
      </c>
      <c r="AO789" s="19">
        <f>ABS(Ct_Na+10^-pH-Kw*10^pH-Ct_Cl-Ct_OAc*Ka*10^pH/(1+Ka*10^pH))</f>
        <v>1.8548810608867899E-2</v>
      </c>
      <c r="AP789" s="19">
        <f>ABS(Ct_Na+10^-pH-Kw*10^pH-Ct_Cl-Ct_OAc*Ka*10^pH/(1+Ka*10^pH))</f>
        <v>1.6573003315191862E-2</v>
      </c>
      <c r="AQ789" s="19">
        <f>ABS(Ct_Na+10^-pH-Kw*10^pH-Ct_Cl-Ct_OAc*Ka*10^pH/(1+Ka*10^pH))</f>
        <v>1.4661976588521627E-2</v>
      </c>
      <c r="AR789" s="19">
        <f>ABS(Ct_Na+10^-pH-Kw*10^pH-Ct_Cl-Ct_OAc*Ka*10^pH/(1+Ka*10^pH))</f>
        <v>1.2812595885292336E-2</v>
      </c>
      <c r="AS789" s="19">
        <f>ABS(Ct_Na+10^-pH-Kw*10^pH-Ct_Cl-Ct_OAc*Ka*10^pH/(1+Ka*10^pH))</f>
        <v>1.1021925680578276E-2</v>
      </c>
      <c r="AT789" s="19">
        <f>ABS(Ct_Na+10^-pH-Kw*10^pH-Ct_Cl-Ct_OAc*Ka*10^pH/(1+Ka*10^pH))</f>
        <v>9.2872139197615194E-3</v>
      </c>
      <c r="AU789" s="19">
        <f>ABS(Ct_Na+10^-pH-Kw*10^pH-Ct_Cl-Ct_OAc*Ka*10^pH/(1+Ka*10^pH))</f>
        <v>7.6058779054314421E-3</v>
      </c>
      <c r="AV789" s="19">
        <f>ABS(Ct_Na+10^-pH-Kw*10^pH-Ct_Cl-Ct_OAc*Ka*10^pH/(1+Ka*10^pH))</f>
        <v>5.9754914672931689E-3</v>
      </c>
      <c r="AW789" s="19">
        <f>ABS(Ct_Na+10^-pH-Kw*10^pH-Ct_Cl-Ct_OAc*Ka*10^pH/(1+Ka*10^pH))</f>
        <v>4.3937732810396396E-3</v>
      </c>
      <c r="AX789" s="19">
        <f>ABS(Ct_Na+10^-pH-Kw*10^pH-Ct_Cl-Ct_OAc*Ka*10^pH/(1+Ka*10^pH))</f>
        <v>2.8585762179111976E-3</v>
      </c>
      <c r="AY789" s="19">
        <f>ABS(Ct_Na+10^-pH-Kw*10^pH-Ct_Cl-Ct_OAc*Ka*10^pH/(1+Ka*10^pH))</f>
        <v>1.3678776203806947E-3</v>
      </c>
      <c r="AZ789" s="19">
        <f>ABS(Ct_Na+10^-pH-Kw*10^pH-Ct_Cl-Ct_OAc*Ka*10^pH/(1+Ka*10^pH))</f>
        <v>8.0229588648936256E-5</v>
      </c>
      <c r="BA789" s="19">
        <f>ABS(Ct_Na+10^-pH-Kw*10^pH-Ct_Cl-Ct_OAc*Ka*10^pH/(1+Ka*10^pH))</f>
        <v>1.4875450453115321E-3</v>
      </c>
      <c r="BB789" s="19">
        <f>ABS(Ct_Na+10^-pH-Kw*10^pH-Ct_Cl-Ct_OAc*Ka*10^pH/(1+Ka*10^pH))</f>
        <v>2.855768405955722E-3</v>
      </c>
      <c r="BC789" s="19">
        <f>ABS(Ct_Na+10^-pH-Kw*10^pH-Ct_Cl-Ct_OAc*Ka*10^pH/(1+Ka*10^pH))</f>
        <v>4.1865061950754484E-3</v>
      </c>
      <c r="BD789" s="19">
        <f>ABS(Ct_Na+10^-pH-Kw*10^pH-Ct_Cl-Ct_OAc*Ka*10^pH/(1+Ka*10^pH))</f>
        <v>5.4812780980027162E-3</v>
      </c>
      <c r="BE789" s="19">
        <f>ABS(Ct_Na+10^-pH-Kw*10^pH-Ct_Cl-Ct_OAc*Ka*10^pH/(1+Ka*10^pH))</f>
        <v>6.741522750185254E-3</v>
      </c>
      <c r="BF789" s="19">
        <f>ABS(Ct_Na+10^-pH-Kw*10^pH-Ct_Cl-Ct_OAc*Ka*10^pH/(1+Ka*10^pH))</f>
        <v>7.9686030694156307E-3</v>
      </c>
      <c r="BG789" s="19">
        <f>ABS(Ct_Na+10^-pH-Kw*10^pH-Ct_Cl-Ct_OAc*Ka*10^pH/(1+Ka*10^pH))</f>
        <v>9.1638111725620836E-3</v>
      </c>
      <c r="BH789" s="19">
        <f>ABS(Ct_Na+10^-pH-Kw*10^pH-Ct_Cl-Ct_OAc*Ka*10^pH/(1+Ka*10^pH))</f>
        <v>1.0328372914089425E-2</v>
      </c>
      <c r="BI789" s="19">
        <f>ABS(Ct_Na+10^-pH-Kw*10^pH-Ct_Cl-Ct_OAc*Ka*10^pH/(1+Ka*10^pH))</f>
        <v>1.1463452079881899E-2</v>
      </c>
      <c r="BJ789" s="19">
        <f>ABS(Ct_Na+10^-pH-Kw*10^pH-Ct_Cl-Ct_OAc*Ka*10^pH/(1+Ka*10^pH))</f>
        <v>1.2570154266529555E-2</v>
      </c>
      <c r="BK789" s="19">
        <f>ABS(Ct_Na+10^-pH-Kw*10^pH-Ct_Cl-Ct_OAc*Ka*10^pH/(1+Ka*10^pH))</f>
        <v>1.3649530473259959E-2</v>
      </c>
      <c r="BL789" s="19">
        <f>ABS(Ct_Na+10^-pH-Kw*10^pH-Ct_Cl-Ct_OAc*Ka*10^pH/(1+Ka*10^pH))</f>
        <v>1.4702580431045741E-2</v>
      </c>
      <c r="BM789" s="19">
        <f>ABS(Ct_Na+10^-pH-Kw*10^pH-Ct_Cl-Ct_OAc*Ka*10^pH/(1+Ka*10^pH))</f>
        <v>1.5730255691053567E-2</v>
      </c>
      <c r="BN789" s="19">
        <f>ABS(Ct_Na+10^-pH-Kw*10^pH-Ct_Cl-Ct_OAc*Ka*10^pH/(1+Ka*10^pH))</f>
        <v>1.6733462492489741E-2</v>
      </c>
      <c r="BO789" s="19">
        <f>ABS(Ct_Na+10^-pH-Kw*10^pH-Ct_Cl-Ct_OAc*Ka*10^pH/(1+Ka*10^pH))</f>
        <v>1.7713064428009781E-2</v>
      </c>
      <c r="BP789" s="19">
        <f>ABS(Ct_Na+10^-pH-Kw*10^pH-Ct_Cl-Ct_OAc*Ka*10^pH/(1+Ka*10^pH))</f>
        <v>1.8669884923168893E-2</v>
      </c>
      <c r="BQ789" s="19">
        <f>ABS(Ct_Na+10^-pH-Kw*10^pH-Ct_Cl-Ct_OAc*Ka*10^pH/(1+Ka*10^pH))</f>
        <v>1.9604709544876094E-2</v>
      </c>
      <c r="BR789" s="19">
        <f>ABS(Ct_Na+10^-pH-Kw*10^pH-Ct_Cl-Ct_OAc*Ka*10^pH/(1+Ka*10^pH))</f>
        <v>2.0518288152453545E-2</v>
      </c>
      <c r="BS789" s="19">
        <f>ABS(Ct_Na+10^-pH-Kw*10^pH-Ct_Cl-Ct_OAc*Ka*10^pH/(1+Ka*10^pH))</f>
        <v>2.1411336903680973E-2</v>
      </c>
      <c r="BT789" s="19">
        <f>ABS(Ct_Na+10^-pH-Kw*10^pH-Ct_Cl-Ct_OAc*Ka*10^pH/(1+Ka*10^pH))</f>
        <v>2.228454012710334E-2</v>
      </c>
      <c r="BU789" s="19">
        <f>ABS(Ct_Na+10^-pH-Kw*10^pH-Ct_Cl-Ct_OAc*Ka*10^pH/(1+Ka*10^pH))</f>
        <v>2.3138552070890051E-2</v>
      </c>
      <c r="BV789" s="19">
        <f>ABS(Ct_Na+10^-pH-Kw*10^pH-Ct_Cl-Ct_OAc*Ka*10^pH/(1+Ka*10^pH))</f>
        <v>2.3973998537637896E-2</v>
      </c>
      <c r="BW789" s="19">
        <f>ABS(Ct_Na+10^-pH-Kw*10^pH-Ct_Cl-Ct_OAc*Ka*10^pH/(1+Ka*10^pH))</f>
        <v>2.4791478413703036E-2</v>
      </c>
      <c r="BX789" s="19">
        <f>ABS(Ct_Na+10^-pH-Kw*10^pH-Ct_Cl-Ct_OAc*Ka*10^pH/(1+Ka*10^pH))</f>
        <v>2.5591565100915703E-2</v>
      </c>
      <c r="BY789" s="19">
        <f>ABS(Ct_Na+10^-pH-Kw*10^pH-Ct_Cl-Ct_OAc*Ka*10^pH/(1+Ka*10^pH))</f>
        <v>2.6374807857871246E-2</v>
      </c>
      <c r="BZ789" s="19">
        <f>ABS(Ct_Na+10^-pH-Kw*10^pH-Ct_Cl-Ct_OAc*Ka*10^pH/(1+Ka*10^pH))</f>
        <v>2.7141733057390253E-2</v>
      </c>
      <c r="CA789" s="19">
        <f>ABS(Ct_Na+10^-pH-Kw*10^pH-Ct_Cl-Ct_OAc*Ka*10^pH/(1+Ka*10^pH))</f>
        <v>2.7892845366197488E-2</v>
      </c>
      <c r="CB789" s="19">
        <f>ABS(Ct_Na+10^-pH-Kw*10^pH-Ct_Cl-Ct_OAc*Ka*10^pH/(1+Ka*10^pH))</f>
        <v>2.8628628852376034E-2</v>
      </c>
      <c r="CC789" s="19">
        <f>ABS(Ct_Na+10^-pH-Kw*10^pH-Ct_Cl-Ct_OAc*Ka*10^pH/(1+Ka*10^pH))</f>
        <v>2.9349548025702485E-2</v>
      </c>
      <c r="CD789" s="19">
        <f>ABS(Ct_Na+10^-pH-Kw*10^pH-Ct_Cl-Ct_OAc*Ka*10^pH/(1+Ka*10^pH))</f>
        <v>3.005604881556239E-2</v>
      </c>
      <c r="CE789" s="19">
        <f>ABS(Ct_Na+10^-pH-Kw*10^pH-Ct_Cl-Ct_OAc*Ka*10^pH/(1+Ka*10^pH))</f>
        <v>3.0748559490771613E-2</v>
      </c>
      <c r="CF789" s="19">
        <f>ABS(Ct_Na+10^-pH-Kw*10^pH-Ct_Cl-Ct_OAc*Ka*10^pH/(1+Ka*10^pH))</f>
        <v>3.1427491525290466E-2</v>
      </c>
      <c r="CG789" s="19">
        <f>ABS(Ct_Na+10^-pH-Kw*10^pH-Ct_Cl-Ct_OAc*Ka*10^pH/(1+Ka*10^pH))</f>
        <v>3.2093240413507966E-2</v>
      </c>
      <c r="CH789" s="19">
        <f>ABS(Ct_Na+10^-pH-Kw*10^pH-Ct_Cl-Ct_OAc*Ka*10^pH/(1+Ka*10^pH))</f>
        <v>3.2746186438490525E-2</v>
      </c>
      <c r="CI789" s="19">
        <f>ABS(Ct_Na+10^-pH-Kw*10^pH-Ct_Cl-Ct_OAc*Ka*10^pH/(1+Ka*10^pH))</f>
        <v>3.3386695396330546E-2</v>
      </c>
      <c r="CJ789" s="19">
        <f>ABS(Ct_Na+10^-pH-Kw*10^pH-Ct_Cl-Ct_OAc*Ka*10^pH/(1+Ka*10^pH))</f>
        <v>3.4015119279494341E-2</v>
      </c>
      <c r="CK789" s="19">
        <f>ABS(Ct_Na+10^-pH-Kw*10^pH-Ct_Cl-Ct_OAc*Ka*10^pH/(1+Ka*10^pH))</f>
        <v>3.4631796921851365E-2</v>
      </c>
      <c r="CL789" s="19">
        <f>ABS(Ct_Na+10^-pH-Kw*10^pH-Ct_Cl-Ct_OAc*Ka*10^pH/(1+Ka*10^pH))</f>
        <v>3.5237054607868419E-2</v>
      </c>
      <c r="CM789" s="19">
        <f>ABS(Ct_Na+10^-pH-Kw*10^pH-Ct_Cl-Ct_OAc*Ka*10^pH/(1+Ka*10^pH))</f>
        <v>3.5831206648270483E-2</v>
      </c>
      <c r="CN789" s="19">
        <f>ABS(Ct_Na+10^-pH-Kw*10^pH-Ct_Cl-Ct_OAc*Ka*10^pH/(1+Ka*10^pH))</f>
        <v>3.6414555924301602E-2</v>
      </c>
      <c r="CO789" s="19">
        <f>ABS(Ct_Na+10^-pH-Kw*10^pH-Ct_Cl-Ct_OAc*Ka*10^pH/(1+Ka*10^pH))</f>
        <v>3.6987394402566397E-2</v>
      </c>
      <c r="CP789" s="19">
        <f>ABS(Ct_Na+10^-pH-Kw*10^pH-Ct_Cl-Ct_OAc*Ka*10^pH/(1+Ka*10^pH))</f>
        <v>3.7550003622290759E-2</v>
      </c>
      <c r="CQ789" s="19">
        <f>ABS(Ct_Na+10^-pH-Kw*10^pH-Ct_Cl-Ct_OAc*Ka*10^pH/(1+Ka*10^pH))</f>
        <v>3.8102655156710269E-2</v>
      </c>
      <c r="CR789" s="19">
        <f>ABS(Ct_Na+10^-pH-Kw*10^pH-Ct_Cl-Ct_OAc*Ka*10^pH/(1+Ka*10^pH))</f>
        <v>3.864561105017502E-2</v>
      </c>
      <c r="CS789" s="19">
        <f>ABS(Ct_Na+10^-pH-Kw*10^pH-Ct_Cl-Ct_OAc*Ka*10^pH/(1+Ka*10^pH))</f>
        <v>3.9179124232449077E-2</v>
      </c>
      <c r="CT789" s="19">
        <f>ABS(Ct_Na+10^-pH-Kw*10^pH-Ct_Cl-Ct_OAc*Ka*10^pH/(1+Ka*10^pH))</f>
        <v>3.9703438911580513E-2</v>
      </c>
      <c r="CU789" s="19">
        <f>ABS(Ct_Na+10^-pH-Kw*10^pH-Ct_Cl-Ct_OAc*Ka*10^pH/(1+Ka*10^pH))</f>
        <v>4.0218790946624207E-2</v>
      </c>
      <c r="CV789" s="19">
        <f>ABS(Ct_Na+10^-pH-Kw*10^pH-Ct_Cl-Ct_OAc*Ka*10^pH/(1+Ka*10^pH))</f>
        <v>4.072540820141294E-2</v>
      </c>
      <c r="CW789" s="19">
        <f>ABS(Ct_Na+10^-pH-Kw*10^pH-Ct_Cl-Ct_OAc*Ka*10^pH/(1+Ka*10^pH))</f>
        <v>4.1223510880490942E-2</v>
      </c>
      <c r="CX789" s="19">
        <f>ABS(Ct_Na+10^-pH-Kw*10^pH-Ct_Cl-Ct_OAc*Ka*10^pH/(1+Ka*10^pH))</f>
        <v>4.1713311848250952E-2</v>
      </c>
    </row>
    <row r="790" spans="1:102">
      <c r="A790" s="23">
        <v>7.61</v>
      </c>
      <c r="B790" s="19">
        <f>ABS(Ct_Na+10^-pH-Kw*10^pH-Ct_Cl-Ct_OAc*Ka*10^pH/(1+Ka*10^pH))</f>
        <v>0.24972468654708324</v>
      </c>
      <c r="C790" s="19">
        <f>ABS(Ct_Na+10^-pH-Kw*10^pH-Ct_Cl-Ct_OAc*Ka*10^pH/(1+Ka*10^pH))</f>
        <v>0.23307114827499303</v>
      </c>
      <c r="D790" s="19">
        <f>ABS(Ct_Na+10^-pH-Kw*10^pH-Ct_Cl-Ct_OAc*Ka*10^pH/(1+Ka*10^pH))</f>
        <v>0.21793156802763824</v>
      </c>
      <c r="E790" s="19">
        <f>ABS(Ct_Na+10^-pH-Kw*10^pH-Ct_Cl-Ct_OAc*Ka*10^pH/(1+Ka*10^pH))</f>
        <v>0.20410847301918394</v>
      </c>
      <c r="F790" s="19">
        <f>ABS(Ct_Na+10^-pH-Kw*10^pH-Ct_Cl-Ct_OAc*Ka*10^pH/(1+Ka*10^pH))</f>
        <v>0.19143730259476743</v>
      </c>
      <c r="G790" s="19">
        <f>ABS(Ct_Na+10^-pH-Kw*10^pH-Ct_Cl-Ct_OAc*Ka*10^pH/(1+Ka*10^pH))</f>
        <v>0.17977982580430429</v>
      </c>
      <c r="H790" s="19">
        <f>ABS(Ct_Na+10^-pH-Kw*10^pH-Ct_Cl-Ct_OAc*Ka*10^pH/(1+Ka*10^pH))</f>
        <v>0.16901907799772295</v>
      </c>
      <c r="I790" s="19">
        <f>ABS(Ct_Na+10^-pH-Kw*10^pH-Ct_Cl-Ct_OAc*Ka*10^pH/(1+Ka*10^pH))</f>
        <v>0.15905542262125869</v>
      </c>
      <c r="J790" s="19">
        <f>ABS(Ct_Na+10^-pH-Kw*10^pH-Ct_Cl-Ct_OAc*Ka*10^pH/(1+Ka*10^pH))</f>
        <v>0.14980345691454194</v>
      </c>
      <c r="K790" s="19">
        <f>ABS(Ct_Na+10^-pH-Kw*10^pH-Ct_Cl-Ct_OAc*Ka*10^pH/(1+Ka*10^pH))</f>
        <v>0.14118955780828835</v>
      </c>
      <c r="L790" s="19">
        <f>ABS(Ct_Na+10^-pH-Kw*10^pH-Ct_Cl-Ct_OAc*Ka*10^pH/(1+Ka*10^pH))</f>
        <v>0.13314991864245168</v>
      </c>
      <c r="M790" s="19">
        <f>ABS(Ct_Na+10^-pH-Kw*10^pH-Ct_Cl-Ct_OAc*Ka*10^pH/(1+Ka*10^pH))</f>
        <v>0.12562896587441094</v>
      </c>
      <c r="N790" s="19">
        <f>ABS(Ct_Na+10^-pH-Kw*10^pH-Ct_Cl-Ct_OAc*Ka*10^pH/(1+Ka*10^pH))</f>
        <v>0.11857807265437276</v>
      </c>
      <c r="O790" s="19">
        <f>ABS(Ct_Na+10^-pH-Kw*10^pH-Ct_Cl-Ct_OAc*Ka*10^pH/(1+Ka*10^pH))</f>
        <v>0.11195450629615505</v>
      </c>
      <c r="P790" s="19">
        <f>ABS(Ct_Na+10^-pH-Kw*10^pH-Ct_Cl-Ct_OAc*Ka*10^pH/(1+Ka*10^pH))</f>
        <v>0.10572056148842073</v>
      </c>
      <c r="Q790" s="19">
        <f>ABS(Ct_Na+10^-pH-Kw*10^pH-Ct_Cl-Ct_OAc*Ka*10^pH/(1+Ka*10^pH))</f>
        <v>9.9842842098271253E-2</v>
      </c>
      <c r="R790" s="19">
        <f>ABS(Ct_Na+10^-pH-Kw*10^pH-Ct_Cl-Ct_OAc*Ka*10^pH/(1+Ka*10^pH))</f>
        <v>9.4291662674241175E-2</v>
      </c>
      <c r="S790" s="19">
        <f>ABS(Ct_Na+10^-pH-Kw*10^pH-Ct_Cl-Ct_OAc*Ka*10^pH/(1+Ka*10^pH))</f>
        <v>8.9040547002861362E-2</v>
      </c>
      <c r="T790" s="19">
        <f>ABS(Ct_Na+10^-pH-Kw*10^pH-Ct_Cl-Ct_OAc*Ka*10^pH/(1+Ka*10^pH))</f>
        <v>8.4065805840501565E-2</v>
      </c>
      <c r="U790" s="19">
        <f>ABS(Ct_Na+10^-pH-Kw*10^pH-Ct_Cl-Ct_OAc*Ka*10^pH/(1+Ka*10^pH))</f>
        <v>7.934617960954482E-2</v>
      </c>
      <c r="V790" s="19">
        <f>ABS(Ct_Na+10^-pH-Kw*10^pH-Ct_Cl-Ct_OAc*Ka*10^pH/(1+Ka*10^pH))</f>
        <v>7.4862534690135929E-2</v>
      </c>
      <c r="W790" s="19">
        <f>ABS(Ct_Na+10^-pH-Kw*10^pH-Ct_Cl-Ct_OAc*Ka*10^pH/(1+Ka*10^pH))</f>
        <v>7.059760415703964E-2</v>
      </c>
      <c r="X790" s="19">
        <f>ABS(Ct_Na+10^-pH-Kw*10^pH-Ct_Cl-Ct_OAc*Ka*10^pH/(1+Ka*10^pH))</f>
        <v>6.6535765554090825E-2</v>
      </c>
      <c r="Y790" s="19">
        <f>ABS(Ct_Na+10^-pH-Kw*10^pH-Ct_Cl-Ct_OAc*Ka*10^pH/(1+Ka*10^pH))</f>
        <v>6.2662849676860546E-2</v>
      </c>
      <c r="Z790" s="19">
        <f>ABS(Ct_Na+10^-pH-Kw*10^pH-Ct_Cl-Ct_OAc*Ka*10^pH/(1+Ka*10^pH))</f>
        <v>5.8965975430413445E-2</v>
      </c>
      <c r="AA790" s="19">
        <f>ABS(Ct_Na+10^-pH-Kw*10^pH-Ct_Cl-Ct_OAc*Ka*10^pH/(1+Ka*10^pH))</f>
        <v>5.5433406706030669E-2</v>
      </c>
      <c r="AB790" s="19">
        <f>ABS(Ct_Na+10^-pH-Kw*10^pH-Ct_Cl-Ct_OAc*Ka*10^pH/(1+Ka*10^pH))</f>
        <v>5.2054427926186309E-2</v>
      </c>
      <c r="AC790" s="19">
        <f>ABS(Ct_Na+10^-pH-Kw*10^pH-Ct_Cl-Ct_OAc*Ka*10^pH/(1+Ka*10^pH))</f>
        <v>4.8819235477399081E-2</v>
      </c>
      <c r="AD790" s="19">
        <f>ABS(Ct_Na+10^-pH-Kw*10^pH-Ct_Cl-Ct_OAc*Ka*10^pH/(1+Ka*10^pH))</f>
        <v>4.5718842713978025E-2</v>
      </c>
      <c r="AE790" s="19">
        <f>ABS(Ct_Na+10^-pH-Kw*10^pH-Ct_Cl-Ct_OAc*Ka*10^pH/(1+Ka*10^pH))</f>
        <v>4.2744996593961929E-2</v>
      </c>
      <c r="AF790" s="19">
        <f>ABS(Ct_Na+10^-pH-Kw*10^pH-Ct_Cl-Ct_OAc*Ka*10^pH/(1+Ka*10^pH))</f>
        <v>3.9890104318746469E-2</v>
      </c>
      <c r="AG790" s="19">
        <f>ABS(Ct_Na+10^-pH-Kw*10^pH-Ct_Cl-Ct_OAc*Ka*10^pH/(1+Ka*10^pH))</f>
        <v>3.714716860334337E-2</v>
      </c>
      <c r="AH790" s="19">
        <f>ABS(Ct_Na+10^-pH-Kw*10^pH-Ct_Cl-Ct_OAc*Ka*10^pH/(1+Ka*10^pH))</f>
        <v>3.4509730415455797E-2</v>
      </c>
      <c r="AI790" s="19">
        <f>ABS(Ct_Na+10^-pH-Kw*10^pH-Ct_Cl-Ct_OAc*Ka*10^pH/(1+Ka*10^pH))</f>
        <v>3.1971818196922443E-2</v>
      </c>
      <c r="AJ790" s="19">
        <f>ABS(Ct_Na+10^-pH-Kw*10^pH-Ct_Cl-Ct_OAc*Ka*10^pH/(1+Ka*10^pH))</f>
        <v>2.9527902727223679E-2</v>
      </c>
      <c r="AK790" s="19">
        <f>ABS(Ct_Na+10^-pH-Kw*10^pH-Ct_Cl-Ct_OAc*Ka*10^pH/(1+Ka*10^pH))</f>
        <v>2.7172856910968483E-2</v>
      </c>
      <c r="AL790" s="19">
        <f>ABS(Ct_Na+10^-pH-Kw*10^pH-Ct_Cl-Ct_OAc*Ka*10^pH/(1+Ka*10^pH))</f>
        <v>2.4901919873865294E-2</v>
      </c>
      <c r="AM790" s="19">
        <f>ABS(Ct_Na+10^-pH-Kw*10^pH-Ct_Cl-Ct_OAc*Ka*10^pH/(1+Ka*10^pH))</f>
        <v>2.2710664838063915E-2</v>
      </c>
      <c r="AN790" s="19">
        <f>ABS(Ct_Na+10^-pH-Kw*10^pH-Ct_Cl-Ct_OAc*Ka*10^pH/(1+Ka*10^pH))</f>
        <v>2.0594970320738502E-2</v>
      </c>
      <c r="AO790" s="19">
        <f>ABS(Ct_Na+10^-pH-Kw*10^pH-Ct_Cl-Ct_OAc*Ka*10^pH/(1+Ka*10^pH))</f>
        <v>1.8550994261627485E-2</v>
      </c>
      <c r="AP790" s="19">
        <f>ABS(Ct_Na+10^-pH-Kw*10^pH-Ct_Cl-Ct_OAc*Ka*10^pH/(1+Ka*10^pH))</f>
        <v>1.6575150737820163E-2</v>
      </c>
      <c r="AQ790" s="19">
        <f>ABS(Ct_Na+10^-pH-Kw*10^pH-Ct_Cl-Ct_OAc*Ka*10^pH/(1+Ka*10^pH))</f>
        <v>1.4664088968891792E-2</v>
      </c>
      <c r="AR790" s="19">
        <f>ABS(Ct_Na+10^-pH-Kw*10^pH-Ct_Cl-Ct_OAc*Ka*10^pH/(1+Ka*10^pH))</f>
        <v>1.2814674353799793E-2</v>
      </c>
      <c r="AS790" s="19">
        <f>ABS(Ct_Na+10^-pH-Kw*10^pH-Ct_Cl-Ct_OAc*Ka*10^pH/(1+Ka*10^pH))</f>
        <v>1.1023971313790099E-2</v>
      </c>
      <c r="AT790" s="19">
        <f>ABS(Ct_Na+10^-pH-Kw*10^pH-Ct_Cl-Ct_OAc*Ka*10^pH/(1+Ka*10^pH))</f>
        <v>9.2892277437807008E-3</v>
      </c>
      <c r="AU790" s="19">
        <f>ABS(Ct_Na+10^-pH-Kw*10^pH-Ct_Cl-Ct_OAc*Ka*10^pH/(1+Ka*10^pH))</f>
        <v>7.6078608990023666E-3</v>
      </c>
      <c r="AV790" s="19">
        <f>ABS(Ct_Na+10^-pH-Kw*10^pH-Ct_Cl-Ct_OAc*Ka*10^pH/(1+Ka*10^pH))</f>
        <v>5.9774445646718355E-3</v>
      </c>
      <c r="AW790" s="19">
        <f>ABS(Ct_Na+10^-pH-Kw*10^pH-Ct_Cl-Ct_OAc*Ka*10^pH/(1+Ka*10^pH))</f>
        <v>4.395697374649718E-3</v>
      </c>
      <c r="AX790" s="19">
        <f>ABS(Ct_Na+10^-pH-Kw*10^pH-Ct_Cl-Ct_OAc*Ka*10^pH/(1+Ka*10^pH))</f>
        <v>2.8604721608046849E-3</v>
      </c>
      <c r="AY790" s="19">
        <f>ABS(Ct_Na+10^-pH-Kw*10^pH-Ct_Cl-Ct_OAc*Ka*10^pH/(1+Ka*10^pH))</f>
        <v>1.3697462285204021E-3</v>
      </c>
      <c r="AZ790" s="19">
        <f>ABS(Ct_Na+10^-pH-Kw*10^pH-Ct_Cl-Ct_OAc*Ka*10^pH/(1+Ka*10^pH))</f>
        <v>7.8387534270057957E-5</v>
      </c>
      <c r="BA790" s="19">
        <f>ABS(Ct_Na+10^-pH-Kw*10^pH-Ct_Cl-Ct_OAc*Ka*10^pH/(1+Ka*10^pH))</f>
        <v>1.4857287967001975E-3</v>
      </c>
      <c r="BB790" s="19">
        <f>ABS(Ct_Na+10^-pH-Kw*10^pH-Ct_Cl-Ct_OAc*Ka*10^pH/(1+Ka*10^pH))</f>
        <v>2.8539772462850763E-3</v>
      </c>
      <c r="BC790" s="19">
        <f>ABS(Ct_Na+10^-pH-Kw*10^pH-Ct_Cl-Ct_OAc*Ka*10^pH/(1+Ka*10^pH))</f>
        <v>4.1847394369772389E-3</v>
      </c>
      <c r="BD790" s="19">
        <f>ABS(Ct_Na+10^-pH-Kw*10^pH-Ct_Cl-Ct_OAc*Ka*10^pH/(1+Ka*10^pH))</f>
        <v>5.47953508197499E-3</v>
      </c>
      <c r="BE790" s="19">
        <f>ABS(Ct_Na+10^-pH-Kw*10^pH-Ct_Cl-Ct_OAc*Ka*10^pH/(1+Ka*10^pH))</f>
        <v>6.7398028431061366E-3</v>
      </c>
      <c r="BF790" s="19">
        <f>ABS(Ct_Na+10^-pH-Kw*10^pH-Ct_Cl-Ct_OAc*Ka*10^pH/(1+Ka*10^pH))</f>
        <v>7.9669056631548954E-3</v>
      </c>
      <c r="BG790" s="19">
        <f>ABS(Ct_Na+10^-pH-Kw*10^pH-Ct_Cl-Ct_OAc*Ka*10^pH/(1+Ka*10^pH))</f>
        <v>9.1621356826828843E-3</v>
      </c>
      <c r="BH790" s="19">
        <f>ABS(Ct_Na+10^-pH-Kw*10^pH-Ct_Cl-Ct_OAc*Ka*10^pH/(1+Ka*10^pH))</f>
        <v>1.0326718778633254E-2</v>
      </c>
      <c r="BI790" s="19">
        <f>ABS(Ct_Na+10^-pH-Kw*10^pH-Ct_Cl-Ct_OAc*Ka*10^pH/(1+Ka*10^pH))</f>
        <v>1.1461818758230449E-2</v>
      </c>
      <c r="BJ790" s="19">
        <f>ABS(Ct_Na+10^-pH-Kw*10^pH-Ct_Cl-Ct_OAc*Ka*10^pH/(1+Ka*10^pH))</f>
        <v>1.256854123833772E-2</v>
      </c>
      <c r="BK790" s="19">
        <f>ABS(Ct_Na+10^-pH-Kw*10^pH-Ct_Cl-Ct_OAc*Ka*10^pH/(1+Ka*10^pH))</f>
        <v>1.3647937237454673E-2</v>
      </c>
      <c r="BL790" s="19">
        <f>ABS(Ct_Na+10^-pH-Kw*10^pH-Ct_Cl-Ct_OAc*Ka*10^pH/(1+Ka*10^pH))</f>
        <v>1.4701006504885851E-2</v>
      </c>
      <c r="BM790" s="19">
        <f>ABS(Ct_Na+10^-pH-Kw*10^pH-Ct_Cl-Ct_OAc*Ka*10^pH/(1+Ka*10^pH))</f>
        <v>1.5728700609246409E-2</v>
      </c>
      <c r="BN790" s="19">
        <f>ABS(Ct_Na+10^-pH-Kw*10^pH-Ct_Cl-Ct_OAc*Ka*10^pH/(1+Ka*10^pH))</f>
        <v>1.6731925806360265E-2</v>
      </c>
      <c r="BO790" s="19">
        <f>ABS(Ct_Na+10^-pH-Kw*10^pH-Ct_Cl-Ct_OAc*Ka*10^pH/(1+Ka*10^pH))</f>
        <v>1.7711545704718501E-2</v>
      </c>
      <c r="BP790" s="19">
        <f>ABS(Ct_Na+10^-pH-Kw*10^pH-Ct_Cl-Ct_OAc*Ka*10^pH/(1+Ka*10^pH))</f>
        <v>1.8668383744975398E-2</v>
      </c>
      <c r="BQ790" s="19">
        <f>ABS(Ct_Na+10^-pH-Kw*10^pH-Ct_Cl-Ct_OAc*Ka*10^pH/(1+Ka*10^pH))</f>
        <v>1.9603225508444788E-2</v>
      </c>
      <c r="BR790" s="19">
        <f>ABS(Ct_Na+10^-pH-Kw*10^pH-Ct_Cl-Ct_OAc*Ka*10^pH/(1+Ka*10^pH))</f>
        <v>2.0516820868198941E-2</v>
      </c>
      <c r="BS790" s="19">
        <f>ABS(Ct_Na+10^-pH-Kw*10^pH-Ct_Cl-Ct_OAc*Ka*10^pH/(1+Ka*10^pH))</f>
        <v>2.1409885995149654E-2</v>
      </c>
      <c r="BT790" s="19">
        <f>ABS(Ct_Na+10^-pH-Kw*10^pH-Ct_Cl-Ct_OAc*Ka*10^pH/(1+Ka*10^pH))</f>
        <v>2.2283105230390336E-2</v>
      </c>
      <c r="BU790" s="19">
        <f>ABS(Ct_Na+10^-pH-Kw*10^pH-Ct_Cl-Ct_OAc*Ka*10^pH/(1+Ka*10^pH))</f>
        <v>2.3137132834087276E-2</v>
      </c>
      <c r="BV790" s="19">
        <f>ABS(Ct_Na+10^-pH-Kw*10^pH-Ct_Cl-Ct_OAc*Ka*10^pH/(1+Ka*10^pH))</f>
        <v>2.397259462031251E-2</v>
      </c>
      <c r="BW790" s="19">
        <f>ABS(Ct_Na+10^-pH-Kw*10^pH-Ct_Cl-Ct_OAc*Ka*10^pH/(1+Ka*10^pH))</f>
        <v>2.4790089486403918E-2</v>
      </c>
      <c r="BX790" s="19">
        <f>ABS(Ct_Na+10^-pH-Kw*10^pH-Ct_Cl-Ct_OAc*Ka*10^pH/(1+Ka*10^pH))</f>
        <v>2.559019084470613E-2</v>
      </c>
      <c r="BY790" s="19">
        <f>ABS(Ct_Na+10^-pH-Kw*10^pH-Ct_Cl-Ct_OAc*Ka*10^pH/(1+Ka*10^pH))</f>
        <v>2.6373447963886167E-2</v>
      </c>
      <c r="BZ790" s="19">
        <f>ABS(Ct_Na+10^-pH-Kw*10^pH-Ct_Cl-Ct_OAc*Ka*10^pH/(1+Ka*10^pH))</f>
        <v>2.7140387226416658E-2</v>
      </c>
      <c r="CA790" s="19">
        <f>ABS(Ct_Na+10^-pH-Kw*10^pH-Ct_Cl-Ct_OAc*Ka*10^pH/(1+Ka*10^pH))</f>
        <v>2.7891513308276383E-2</v>
      </c>
      <c r="CB790" s="19">
        <f>ABS(Ct_Na+10^-pH-Kw*10^pH-Ct_Cl-Ct_OAc*Ka*10^pH/(1+Ka*10^pH))</f>
        <v>2.8627310286424706E-2</v>
      </c>
      <c r="CC790" s="19">
        <f>ABS(Ct_Na+10^-pH-Kw*10^pH-Ct_Cl-Ct_OAc*Ka*10^pH/(1+Ka*10^pH))</f>
        <v>2.9348242679155902E-2</v>
      </c>
      <c r="CD790" s="19">
        <f>ABS(Ct_Na+10^-pH-Kw*10^pH-Ct_Cl-Ct_OAc*Ka*10^pH/(1+Ka*10^pH))</f>
        <v>3.0054756424032443E-2</v>
      </c>
      <c r="CE790" s="19">
        <f>ABS(Ct_Na+10^-pH-Kw*10^pH-Ct_Cl-Ct_OAc*Ka*10^pH/(1+Ka*10^pH))</f>
        <v>3.0747279797723327E-2</v>
      </c>
      <c r="CF790" s="19">
        <f>ABS(Ct_Na+10^-pH-Kw*10^pH-Ct_Cl-Ct_OAc*Ka*10^pH/(1+Ka*10^pH))</f>
        <v>3.1426224281733986E-2</v>
      </c>
      <c r="CG790" s="19">
        <f>ABS(Ct_Na+10^-pH-Kw*10^pH-Ct_Cl-Ct_OAc*Ka*10^pH/(1+Ka*10^pH))</f>
        <v>3.209198537770562E-2</v>
      </c>
      <c r="CH790" s="19">
        <f>ABS(Ct_Na+10^-pH-Kw*10^pH-Ct_Cl-Ct_OAc*Ka*10^pH/(1+Ka*10^pH))</f>
        <v>3.2744943375677772E-2</v>
      </c>
      <c r="CI790" s="19">
        <f>ABS(Ct_Na+10^-pH-Kw*10^pH-Ct_Cl-Ct_OAc*Ka*10^pH/(1+Ka*10^pH))</f>
        <v>3.3385464078450472E-2</v>
      </c>
      <c r="CJ790" s="19">
        <f>ABS(Ct_Na+10^-pH-Kw*10^pH-Ct_Cl-Ct_OAc*Ka*10^pH/(1+Ka*10^pH))</f>
        <v>3.4013899484944446E-2</v>
      </c>
      <c r="CK790" s="19">
        <f>ABS(Ct_Na+10^-pH-Kw*10^pH-Ct_Cl-Ct_OAc*Ka*10^pH/(1+Ka*10^pH))</f>
        <v>3.4630588435242284E-2</v>
      </c>
      <c r="CL790" s="19">
        <f>ABS(Ct_Na+10^-pH-Kw*10^pH-Ct_Cl-Ct_OAc*Ka*10^pH/(1+Ka*10^pH))</f>
        <v>3.5235857219793845E-2</v>
      </c>
      <c r="CM790" s="19">
        <f>ABS(Ct_Na+10^-pH-Kw*10^pH-Ct_Cl-Ct_OAc*Ka*10^pH/(1+Ka*10^pH))</f>
        <v>3.5830020155087579E-2</v>
      </c>
      <c r="CN790" s="19">
        <f>ABS(Ct_Na+10^-pH-Kw*10^pH-Ct_Cl-Ct_OAc*Ka*10^pH/(1+Ka*10^pH))</f>
        <v>3.6413380127921426E-2</v>
      </c>
      <c r="CO790" s="19">
        <f>ABS(Ct_Na+10^-pH-Kw*10^pH-Ct_Cl-Ct_OAc*Ka*10^pH/(1+Ka*10^pH))</f>
        <v>3.6986229110253774E-2</v>
      </c>
      <c r="CP790" s="19">
        <f>ABS(Ct_Na+10^-pH-Kw*10^pH-Ct_Cl-Ct_OAc*Ka*10^pH/(1+Ka*10^pH))</f>
        <v>3.7548848646473044E-2</v>
      </c>
      <c r="CQ790" s="19">
        <f>ABS(Ct_Na+10^-pH-Kw*10^pH-Ct_Cl-Ct_OAc*Ka*10^pH/(1+Ka*10^pH))</f>
        <v>3.8101510314794633E-2</v>
      </c>
      <c r="CR790" s="19">
        <f>ABS(Ct_Na+10^-pH-Kw*10^pH-Ct_Cl-Ct_OAc*Ka*10^pH/(1+Ka*10^pH))</f>
        <v>3.864447616437372E-2</v>
      </c>
      <c r="CS790" s="19">
        <f>ABS(Ct_Na+10^-pH-Kw*10^pH-Ct_Cl-Ct_OAc*Ka*10^pH/(1+Ka*10^pH))</f>
        <v>3.9177999129612284E-2</v>
      </c>
      <c r="CT790" s="19">
        <f>ABS(Ct_Na+10^-pH-Kw*10^pH-Ct_Cl-Ct_OAc*Ka*10^pH/(1+Ka*10^pH))</f>
        <v>3.970232342303643E-2</v>
      </c>
      <c r="CU790" s="19">
        <f>ABS(Ct_Na+10^-pH-Kw*10^pH-Ct_Cl-Ct_OAc*Ka*10^pH/(1+Ka*10^pH))</f>
        <v>4.021768490802595E-2</v>
      </c>
      <c r="CV790" s="19">
        <f>ABS(Ct_Na+10^-pH-Kw*10^pH-Ct_Cl-Ct_OAc*Ka*10^pH/(1+Ka*10^pH))</f>
        <v>4.0724311452591935E-2</v>
      </c>
      <c r="CW790" s="19">
        <f>ABS(Ct_Na+10^-pH-Kw*10^pH-Ct_Cl-Ct_OAc*Ka*10^pH/(1+Ka*10^pH))</f>
        <v>4.1222423265316478E-2</v>
      </c>
      <c r="CX790" s="19">
        <f>ABS(Ct_Na+10^-pH-Kw*10^pH-Ct_Cl-Ct_OAc*Ka*10^pH/(1+Ka*10^pH))</f>
        <v>4.1712233214495589E-2</v>
      </c>
    </row>
    <row r="791" spans="1:102">
      <c r="A791" s="24">
        <v>7.62</v>
      </c>
      <c r="B791" s="19">
        <f>ABS(Ct_Na+10^-pH-Kw*10^pH-Ct_Cl-Ct_OAc*Ka*10^pH/(1+Ka*10^pH))</f>
        <v>0.24973096375442727</v>
      </c>
      <c r="C791" s="19">
        <f>ABS(Ct_Na+10^-pH-Kw*10^pH-Ct_Cl-Ct_OAc*Ka*10^pH/(1+Ka*10^pH))</f>
        <v>0.23307712704617142</v>
      </c>
      <c r="D791" s="19">
        <f>ABS(Ct_Na+10^-pH-Kw*10^pH-Ct_Cl-Ct_OAc*Ka*10^pH/(1+Ka*10^pH))</f>
        <v>0.21793727549321157</v>
      </c>
      <c r="E791" s="19">
        <f>ABS(Ct_Na+10^-pH-Kw*10^pH-Ct_Cl-Ct_OAc*Ka*10^pH/(1+Ka*10^pH))</f>
        <v>0.20411393277094386</v>
      </c>
      <c r="F791" s="19">
        <f>ABS(Ct_Na+10^-pH-Kw*10^pH-Ct_Cl-Ct_OAc*Ka*10^pH/(1+Ka*10^pH))</f>
        <v>0.19144253527553173</v>
      </c>
      <c r="G791" s="19">
        <f>ABS(Ct_Na+10^-pH-Kw*10^pH-Ct_Cl-Ct_OAc*Ka*10^pH/(1+Ka*10^pH))</f>
        <v>0.17978484957975266</v>
      </c>
      <c r="H791" s="19">
        <f>ABS(Ct_Na+10^-pH-Kw*10^pH-Ct_Cl-Ct_OAc*Ka*10^pH/(1+Ka*10^pH))</f>
        <v>0.16902390893749503</v>
      </c>
      <c r="I791" s="19">
        <f>ABS(Ct_Na+10^-pH-Kw*10^pH-Ct_Cl-Ct_OAc*Ka*10^pH/(1+Ka*10^pH))</f>
        <v>0.15906007500947872</v>
      </c>
      <c r="J791" s="19">
        <f>ABS(Ct_Na+10^-pH-Kw*10^pH-Ct_Cl-Ct_OAc*Ka*10^pH/(1+Ka*10^pH))</f>
        <v>0.14980794350489215</v>
      </c>
      <c r="K791" s="19">
        <f>ABS(Ct_Na+10^-pH-Kw*10^pH-Ct_Cl-Ct_OAc*Ka*10^pH/(1+Ka*10^pH))</f>
        <v>0.14119389003510463</v>
      </c>
      <c r="L791" s="19">
        <f>ABS(Ct_Na+10^-pH-Kw*10^pH-Ct_Cl-Ct_OAc*Ka*10^pH/(1+Ka*10^pH))</f>
        <v>0.13315410679663625</v>
      </c>
      <c r="M791" s="19">
        <f>ABS(Ct_Na+10^-pH-Kw*10^pH-Ct_Cl-Ct_OAc*Ka*10^pH/(1+Ka*10^pH))</f>
        <v>0.12563301925097231</v>
      </c>
      <c r="N791" s="19">
        <f>ABS(Ct_Na+10^-pH-Kw*10^pH-Ct_Cl-Ct_OAc*Ka*10^pH/(1+Ka*10^pH))</f>
        <v>0.11858199967691238</v>
      </c>
      <c r="O791" s="19">
        <f>ABS(Ct_Na+10^-pH-Kw*10^pH-Ct_Cl-Ct_OAc*Ka*10^pH/(1+Ka*10^pH))</f>
        <v>0.11195831462249246</v>
      </c>
      <c r="P791" s="19">
        <f>ABS(Ct_Na+10^-pH-Kw*10^pH-Ct_Cl-Ct_OAc*Ka*10^pH/(1+Ka*10^pH))</f>
        <v>0.10572425810068542</v>
      </c>
      <c r="Q791" s="19">
        <f>ABS(Ct_Na+10^-pH-Kw*10^pH-Ct_Cl-Ct_OAc*Ka*10^pH/(1+Ka*10^pH))</f>
        <v>9.9846433380124555E-2</v>
      </c>
      <c r="R791" s="19">
        <f>ABS(Ct_Na+10^-pH-Kw*10^pH-Ct_Cl-Ct_OAc*Ka*10^pH/(1+Ka*10^pH))</f>
        <v>9.4295154477372606E-2</v>
      </c>
      <c r="S791" s="19">
        <f>ABS(Ct_Na+10^-pH-Kw*10^pH-Ct_Cl-Ct_OAc*Ka*10^pH/(1+Ka*10^pH))</f>
        <v>8.9043944704499112E-2</v>
      </c>
      <c r="T791" s="19">
        <f>ABS(Ct_Na+10^-pH-Kw*10^pH-Ct_Cl-Ct_OAc*Ka*10^pH/(1+Ka*10^pH))</f>
        <v>8.4069114393355848E-2</v>
      </c>
      <c r="U791" s="19">
        <f>ABS(Ct_Na+10^-pH-Kw*10^pH-Ct_Cl-Ct_OAc*Ka*10^pH/(1+Ka*10^pH))</f>
        <v>7.9349403585348116E-2</v>
      </c>
      <c r="V791" s="19">
        <f>ABS(Ct_Na+10^-pH-Kw*10^pH-Ct_Cl-Ct_OAc*Ka*10^pH/(1+Ka*10^pH))</f>
        <v>7.4865678317740769E-2</v>
      </c>
      <c r="W791" s="19">
        <f>ABS(Ct_Na+10^-pH-Kw*10^pH-Ct_Cl-Ct_OAc*Ka*10^pH/(1+Ka*10^pH))</f>
        <v>7.0600671355870337E-2</v>
      </c>
      <c r="X791" s="19">
        <f>ABS(Ct_Na+10^-pH-Kw*10^pH-Ct_Cl-Ct_OAc*Ka*10^pH/(1+Ka*10^pH))</f>
        <v>6.6538759963612845E-2</v>
      </c>
      <c r="Y791" s="19">
        <f>ABS(Ct_Na+10^-pH-Kw*10^pH-Ct_Cl-Ct_OAc*Ka*10^pH/(1+Ka*10^pH))</f>
        <v>6.2665774682623118E-2</v>
      </c>
      <c r="Z791" s="19">
        <f>ABS(Ct_Na+10^-pH-Kw*10^pH-Ct_Cl-Ct_OAc*Ka*10^pH/(1+Ka*10^pH))</f>
        <v>5.8968834187132918E-2</v>
      </c>
      <c r="AA791" s="19">
        <f>ABS(Ct_Na+10^-pH-Kw*10^pH-Ct_Cl-Ct_OAc*Ka*10^pH/(1+Ka*10^pH))</f>
        <v>5.5436202158108946E-2</v>
      </c>
      <c r="AB791" s="19">
        <f>ABS(Ct_Na+10^-pH-Kw*10^pH-Ct_Cl-Ct_OAc*Ka*10^pH/(1+Ka*10^pH))</f>
        <v>5.2057162825999079E-2</v>
      </c>
      <c r="AC791" s="19">
        <f>ABS(Ct_Na+10^-pH-Kw*10^pH-Ct_Cl-Ct_OAc*Ka*10^pH/(1+Ka*10^pH))</f>
        <v>4.8821912401638523E-2</v>
      </c>
      <c r="AD791" s="19">
        <f>ABS(Ct_Na+10^-pH-Kw*10^pH-Ct_Cl-Ct_OAc*Ka*10^pH/(1+Ka*10^pH))</f>
        <v>4.5721464078293E-2</v>
      </c>
      <c r="AE791" s="19">
        <f>ABS(Ct_Na+10^-pH-Kw*10^pH-Ct_Cl-Ct_OAc*Ka*10^pH/(1+Ka*10^pH))</f>
        <v>4.2747564666104465E-2</v>
      </c>
      <c r="AF791" s="19">
        <f>ABS(Ct_Na+10^-pH-Kw*10^pH-Ct_Cl-Ct_OAc*Ka*10^pH/(1+Ka*10^pH))</f>
        <v>3.9892621230403463E-2</v>
      </c>
      <c r="AG791" s="19">
        <f>ABS(Ct_Na+10^-pH-Kw*10^pH-Ct_Cl-Ct_OAc*Ka*10^pH/(1+Ka*10^pH))</f>
        <v>3.7149636360808383E-2</v>
      </c>
      <c r="AH791" s="19">
        <f>ABS(Ct_Na+10^-pH-Kw*10^pH-Ct_Cl-Ct_OAc*Ka*10^pH/(1+Ka*10^pH))</f>
        <v>3.4512150909274661E-2</v>
      </c>
      <c r="AI791" s="19">
        <f>ABS(Ct_Na+10^-pH-Kw*10^pH-Ct_Cl-Ct_OAc*Ka*10^pH/(1+Ka*10^pH))</f>
        <v>3.1974193210628991E-2</v>
      </c>
      <c r="AJ791" s="19">
        <f>ABS(Ct_Na+10^-pH-Kw*10^pH-Ct_Cl-Ct_OAc*Ka*10^pH/(1+Ka*10^pH))</f>
        <v>2.9530233945266507E-2</v>
      </c>
      <c r="AK791" s="19">
        <f>ABS(Ct_Na+10^-pH-Kw*10^pH-Ct_Cl-Ct_OAc*Ka*10^pH/(1+Ka*10^pH))</f>
        <v>2.7175145925917181E-2</v>
      </c>
      <c r="AL791" s="19">
        <f>ABS(Ct_Na+10^-pH-Kw*10^pH-Ct_Cl-Ct_OAc*Ka*10^pH/(1+Ka*10^pH))</f>
        <v>2.4904168192973225E-2</v>
      </c>
      <c r="AM791" s="19">
        <f>ABS(Ct_Na+10^-pH-Kw*10^pH-Ct_Cl-Ct_OAc*Ka*10^pH/(1+Ka*10^pH))</f>
        <v>2.2712873889255317E-2</v>
      </c>
      <c r="AN791" s="19">
        <f>ABS(Ct_Na+10^-pH-Kw*10^pH-Ct_Cl-Ct_OAc*Ka*10^pH/(1+Ka*10^pH))</f>
        <v>2.0597141458079456E-2</v>
      </c>
      <c r="AO791" s="19">
        <f>ABS(Ct_Na+10^-pH-Kw*10^pH-Ct_Cl-Ct_OAc*Ka*10^pH/(1+Ka*10^pH))</f>
        <v>1.8553128770333258E-2</v>
      </c>
      <c r="AP791" s="19">
        <f>ABS(Ct_Na+10^-pH-Kw*10^pH-Ct_Cl-Ct_OAc*Ka*10^pH/(1+Ka*10^pH))</f>
        <v>1.6577249838845273E-2</v>
      </c>
      <c r="AQ791" s="19">
        <f>ABS(Ct_Na+10^-pH-Kw*10^pH-Ct_Cl-Ct_OAc*Ka*10^pH/(1+Ka*10^pH))</f>
        <v>1.466615382314379E-2</v>
      </c>
      <c r="AR791" s="19">
        <f>ABS(Ct_Na+10^-pH-Kw*10^pH-Ct_Cl-Ct_OAc*Ka*10^pH/(1+Ka*10^pH))</f>
        <v>1.2816706066013303E-2</v>
      </c>
      <c r="AS791" s="19">
        <f>ABS(Ct_Na+10^-pH-Kw*10^pH-Ct_Cl-Ct_OAc*Ka*10^pH/(1+Ka*10^pH))</f>
        <v>1.1025970936093324E-2</v>
      </c>
      <c r="AT791" s="19">
        <f>ABS(Ct_Na+10^-pH-Kw*10^pH-Ct_Cl-Ct_OAc*Ka*10^pH/(1+Ka*10^pH))</f>
        <v>9.291196278983338E-3</v>
      </c>
      <c r="AU791" s="19">
        <f>ABS(Ct_Na+10^-pH-Kw*10^pH-Ct_Cl-Ct_OAc*Ka*10^pH/(1+Ka*10^pH))</f>
        <v>7.6097993036306003E-3</v>
      </c>
      <c r="AV791" s="19">
        <f>ABS(Ct_Na+10^-pH-Kw*10^pH-Ct_Cl-Ct_OAc*Ka*10^pH/(1+Ka*10^pH))</f>
        <v>5.9793537517733586E-3</v>
      </c>
      <c r="AW791" s="19">
        <f>ABS(Ct_Na+10^-pH-Kw*10^pH-Ct_Cl-Ct_OAc*Ka*10^pH/(1+Ka*10^pH))</f>
        <v>4.3975782163895097E-3</v>
      </c>
      <c r="AX791" s="19">
        <f>ABS(Ct_Na+10^-pH-Kw*10^pH-Ct_Cl-Ct_OAc*Ka*10^pH/(1+Ka*10^pH))</f>
        <v>2.8623254908698506E-3</v>
      </c>
      <c r="AY791" s="19">
        <f>ABS(Ct_Na+10^-pH-Kw*10^pH-Ct_Cl-Ct_OAc*Ka*10^pH/(1+Ka*10^pH))</f>
        <v>1.3715728443507991E-3</v>
      </c>
      <c r="AZ791" s="19">
        <f>ABS(Ct_Na+10^-pH-Kw*10^pH-Ct_Cl-Ct_OAc*Ka*10^pH/(1+Ka*10^pH))</f>
        <v>7.6586869410588676E-5</v>
      </c>
      <c r="BA791" s="19">
        <f>ABS(Ct_Na+10^-pH-Kw*10^pH-Ct_Cl-Ct_OAc*Ka*10^pH/(1+Ka*10^pH))</f>
        <v>1.4839533517983922E-3</v>
      </c>
      <c r="BB791" s="19">
        <f>ABS(Ct_Na+10^-pH-Kw*10^pH-Ct_Cl-Ct_OAc*Ka*10^pH/(1+Ka*10^pH))</f>
        <v>2.8522263207865425E-3</v>
      </c>
      <c r="BC791" s="19">
        <f>ABS(Ct_Na+10^-pH-Kw*10^pH-Ct_Cl-Ct_OAc*Ka*10^pH/(1+Ka*10^pH))</f>
        <v>4.1830123591175203E-3</v>
      </c>
      <c r="BD791" s="19">
        <f>ABS(Ct_Na+10^-pH-Kw*10^pH-Ct_Cl-Ct_OAc*Ka*10^pH/(1+Ka*10^pH))</f>
        <v>5.4778312072232965E-3</v>
      </c>
      <c r="BE791" s="19">
        <f>ABS(Ct_Na+10^-pH-Kw*10^pH-Ct_Cl-Ct_OAc*Ka*10^pH/(1+Ka*10^pH))</f>
        <v>6.7381215527129168E-3</v>
      </c>
      <c r="BF791" s="19">
        <f>ABS(Ct_Na+10^-pH-Kw*10^pH-Ct_Cl-Ct_OAc*Ka*10^pH/(1+Ka*10^pH))</f>
        <v>7.9652463627949352E-3</v>
      </c>
      <c r="BG791" s="19">
        <f>ABS(Ct_Na+10^-pH-Kw*10^pH-Ct_Cl-Ct_OAc*Ka*10^pH/(1+Ka*10^pH))</f>
        <v>9.1604978011864818E-3</v>
      </c>
      <c r="BH791" s="19">
        <f>ABS(Ct_Na+10^-pH-Kw*10^pH-Ct_Cl-Ct_OAc*Ka*10^pH/(1+Ka*10^pH))</f>
        <v>1.0325101766798787E-2</v>
      </c>
      <c r="BI791" s="19">
        <f>ABS(Ct_Na+10^-pH-Kw*10^pH-Ct_Cl-Ct_OAc*Ka*10^pH/(1+Ka*10^pH))</f>
        <v>1.1460222087712059E-2</v>
      </c>
      <c r="BJ791" s="19">
        <f>ABS(Ct_Na+10^-pH-Kw*10^pH-Ct_Cl-Ct_OAc*Ka*10^pH/(1+Ka*10^pH))</f>
        <v>1.2566964400602482E-2</v>
      </c>
      <c r="BK791" s="19">
        <f>ABS(Ct_Na+10^-pH-Kw*10^pH-Ct_Cl-Ct_OAc*Ka*10^pH/(1+Ka*10^pH))</f>
        <v>1.3646379742804242E-2</v>
      </c>
      <c r="BL791" s="19">
        <f>ABS(Ct_Na+10^-pH-Kw*10^pH-Ct_Cl-Ct_OAc*Ka*10^pH/(1+Ka*10^pH))</f>
        <v>1.4699467881537677E-2</v>
      </c>
      <c r="BM791" s="19">
        <f>ABS(Ct_Na+10^-pH-Kw*10^pH-Ct_Cl-Ct_OAc*Ka*10^pH/(1+Ka*10^pH))</f>
        <v>1.5727180402470314E-2</v>
      </c>
      <c r="BN791" s="19">
        <f>ABS(Ct_Na+10^-pH-Kw*10^pH-Ct_Cl-Ct_OAc*Ka*10^pH/(1+Ka*10^pH))</f>
        <v>1.6730423577666437E-2</v>
      </c>
      <c r="BO791" s="19">
        <f>ABS(Ct_Na+10^-pH-Kw*10^pH-Ct_Cl-Ct_OAc*Ka*10^pH/(1+Ka*10^pH))</f>
        <v>1.7710061031093245E-2</v>
      </c>
      <c r="BP791" s="19">
        <f>ABS(Ct_Na+10^-pH-Kw*10^pH-Ct_Cl-Ct_OAc*Ka*10^pH/(1+Ka*10^pH))</f>
        <v>1.8666916218161293E-2</v>
      </c>
      <c r="BQ791" s="19">
        <f>ABS(Ct_Na+10^-pH-Kw*10^pH-Ct_Cl-Ct_OAc*Ka*10^pH/(1+Ka*10^pH))</f>
        <v>1.9601774734262271E-2</v>
      </c>
      <c r="BR791" s="19">
        <f>ABS(Ct_Na+10^-pH-Kw*10^pH-Ct_Cl-Ct_OAc*Ka*10^pH/(1+Ka*10^pH))</f>
        <v>2.0515386465906386E-2</v>
      </c>
      <c r="BS791" s="19">
        <f>ABS(Ct_Na+10^-pH-Kw*10^pH-Ct_Cl-Ct_OAc*Ka*10^pH/(1+Ka*10^pH))</f>
        <v>2.1408467596839433E-2</v>
      </c>
      <c r="BT791" s="19">
        <f>ABS(Ct_Na+10^-pH-Kw*10^pH-Ct_Cl-Ct_OAc*Ka*10^pH/(1+Ka*10^pH))</f>
        <v>2.2281702480418379E-2</v>
      </c>
      <c r="BU791" s="19">
        <f>ABS(Ct_Na+10^-pH-Kw*10^pH-Ct_Cl-Ct_OAc*Ka*10^pH/(1+Ka*10^pH))</f>
        <v>2.3135745388534065E-2</v>
      </c>
      <c r="BV791" s="19">
        <f>ABS(Ct_Na+10^-pH-Kw*10^pH-Ct_Cl-Ct_OAc*Ka*10^pH/(1+Ka*10^pH))</f>
        <v>2.3971222146473306E-2</v>
      </c>
      <c r="BW791" s="19">
        <f>ABS(Ct_Na+10^-pH-Kw*10^pH-Ct_Cl-Ct_OAc*Ka*10^pH/(1+Ka*10^pH))</f>
        <v>2.4788731662306364E-2</v>
      </c>
      <c r="BX791" s="19">
        <f>ABS(Ct_Na+10^-pH-Kw*10^pH-Ct_Cl-Ct_OAc*Ka*10^pH/(1+Ka*10^pH))</f>
        <v>2.5588847358653591E-2</v>
      </c>
      <c r="BY791" s="19">
        <f>ABS(Ct_Na+10^-pH-Kw*10^pH-Ct_Cl-Ct_OAc*Ka*10^pH/(1+Ka*10^pH))</f>
        <v>2.6372118514025072E-2</v>
      </c>
      <c r="BZ791" s="19">
        <f>ABS(Ct_Na+10^-pH-Kw*10^pH-Ct_Cl-Ct_OAc*Ka*10^pH/(1+Ka*10^pH))</f>
        <v>2.7139071520326352E-2</v>
      </c>
      <c r="CA791" s="19">
        <f>ABS(Ct_Na+10^-pH-Kw*10^pH-Ct_Cl-Ct_OAc*Ka*10^pH/(1+Ka*10^pH))</f>
        <v>2.7890211062580141E-2</v>
      </c>
      <c r="CB791" s="19">
        <f>ABS(Ct_Na+10^-pH-Kw*10^pH-Ct_Cl-Ct_OAc*Ka*10^pH/(1+Ka*10^pH))</f>
        <v>2.862602122642062E-2</v>
      </c>
      <c r="CC791" s="19">
        <f>ABS(Ct_Na+10^-pH-Kw*10^pH-Ct_Cl-Ct_OAc*Ka*10^pH/(1+Ka*10^pH))</f>
        <v>2.9346966538466336E-2</v>
      </c>
      <c r="CD791" s="19">
        <f>ABS(Ct_Na+10^-pH-Kw*10^pH-Ct_Cl-Ct_OAc*Ka*10^pH/(1+Ka*10^pH))</f>
        <v>3.0053492944271128E-2</v>
      </c>
      <c r="CE791" s="19">
        <f>ABS(Ct_Na+10^-pH-Kw*10^pH-Ct_Cl-Ct_OAc*Ka*10^pH/(1+Ka*10^pH))</f>
        <v>3.0746028728178797E-2</v>
      </c>
      <c r="CF791" s="19">
        <f>ABS(Ct_Na+10^-pH-Kw*10^pH-Ct_Cl-Ct_OAc*Ka*10^pH/(1+Ka*10^pH))</f>
        <v>3.1424985379068675E-2</v>
      </c>
      <c r="CG791" s="19">
        <f>ABS(Ct_Na+10^-pH-Kw*10^pH-Ct_Cl-Ct_OAc*Ka*10^pH/(1+Ka*10^pH))</f>
        <v>3.2090758405669412E-2</v>
      </c>
      <c r="CH791" s="19">
        <f>ABS(Ct_Na+10^-pH-Kw*10^pH-Ct_Cl-Ct_OAc*Ka*10^pH/(1+Ka*10^pH))</f>
        <v>3.2743728104835536E-2</v>
      </c>
      <c r="CI791" s="19">
        <f>ABS(Ct_Na+10^-pH-Kw*10^pH-Ct_Cl-Ct_OAc*Ka*10^pH/(1+Ka*10^pH))</f>
        <v>3.3384260285922292E-2</v>
      </c>
      <c r="CJ791" s="19">
        <f>ABS(Ct_Na+10^-pH-Kw*10^pH-Ct_Cl-Ct_OAc*Ka*10^pH/(1+Ka*10^pH))</f>
        <v>3.4012706954158353E-2</v>
      </c>
      <c r="CK791" s="19">
        <f>ABS(Ct_Na+10^-pH-Kw*10^pH-Ct_Cl-Ct_OAc*Ka*10^pH/(1+Ka*10^pH))</f>
        <v>3.4629406955698445E-2</v>
      </c>
      <c r="CL791" s="19">
        <f>ABS(Ct_Na+10^-pH-Kw*10^pH-Ct_Cl-Ct_OAc*Ka*10^pH/(1+Ka*10^pH))</f>
        <v>3.5234686586839613E-2</v>
      </c>
      <c r="CM791" s="19">
        <f>ABS(Ct_Na+10^-pH-Kw*10^pH-Ct_Cl-Ct_OAc*Ka*10^pH/(1+Ka*10^pH))</f>
        <v>3.5828860169702964E-2</v>
      </c>
      <c r="CN791" s="19">
        <f>ABS(Ct_Na+10^-pH-Kw*10^pH-Ct_Cl-Ct_OAc*Ka*10^pH/(1+Ka*10^pH))</f>
        <v>3.6412230596514258E-2</v>
      </c>
      <c r="CO791" s="19">
        <f>ABS(Ct_Na+10^-pH-Kw*10^pH-Ct_Cl-Ct_OAc*Ka*10^pH/(1+Ka*10^pH))</f>
        <v>3.6985089844464102E-2</v>
      </c>
      <c r="CP791" s="19">
        <f>ABS(Ct_Na+10^-pH-Kw*10^pH-Ct_Cl-Ct_OAc*Ka*10^pH/(1+Ka*10^pH))</f>
        <v>3.7547719462986261E-2</v>
      </c>
      <c r="CQ791" s="19">
        <f>ABS(Ct_Na+10^-pH-Kw*10^pH-Ct_Cl-Ct_OAc*Ka*10^pH/(1+Ka*10^pH))</f>
        <v>3.8100391035162912E-2</v>
      </c>
      <c r="CR791" s="19">
        <f>ABS(Ct_Na+10^-pH-Kw*10^pH-Ct_Cl-Ct_OAc*Ka*10^pH/(1+Ka*10^pH))</f>
        <v>3.8643366614845201E-2</v>
      </c>
      <c r="CS791" s="19">
        <f>ABS(Ct_Na+10^-pH-Kw*10^pH-Ct_Cl-Ct_OAc*Ka*10^pH/(1+Ka*10^pH))</f>
        <v>3.9176899140967794E-2</v>
      </c>
      <c r="CT791" s="19">
        <f>ABS(Ct_Na+10^-pH-Kw*10^pH-Ct_Cl-Ct_OAc*Ka*10^pH/(1+Ka*10^pH))</f>
        <v>3.9701232830433135E-2</v>
      </c>
      <c r="CU791" s="19">
        <f>ABS(Ct_Na+10^-pH-Kw*10^pH-Ct_Cl-Ct_OAc*Ka*10^pH/(1+Ka*10^pH))</f>
        <v>4.0216603550847767E-2</v>
      </c>
      <c r="CV791" s="19">
        <f>ABS(Ct_Na+10^-pH-Kw*10^pH-Ct_Cl-Ct_OAc*Ka*10^pH/(1+Ka*10^pH))</f>
        <v>4.0723239174306231E-2</v>
      </c>
      <c r="CW791" s="19">
        <f>ABS(Ct_Na+10^-pH-Kw*10^pH-Ct_Cl-Ct_OAc*Ka*10^pH/(1+Ka*10^pH))</f>
        <v>4.1221359913336822E-2</v>
      </c>
      <c r="CX791" s="19">
        <f>ABS(Ct_Na+10^-pH-Kw*10^pH-Ct_Cl-Ct_OAc*Ka*10^pH/(1+Ka*10^pH))</f>
        <v>4.1711178640050216E-2</v>
      </c>
    </row>
    <row r="792" spans="1:102">
      <c r="A792" s="23">
        <v>7.63</v>
      </c>
      <c r="B792" s="19">
        <f>ABS(Ct_Na+10^-pH-Kw*10^pH-Ct_Cl-Ct_OAc*Ka*10^pH/(1+Ka*10^pH))</f>
        <v>0.24973709889211479</v>
      </c>
      <c r="C792" s="19">
        <f>ABS(Ct_Na+10^-pH-Kw*10^pH-Ct_Cl-Ct_OAc*Ka*10^pH/(1+Ka*10^pH))</f>
        <v>0.23308297052283461</v>
      </c>
      <c r="D792" s="19">
        <f>ABS(Ct_Na+10^-pH-Kw*10^pH-Ct_Cl-Ct_OAc*Ka*10^pH/(1+Ka*10^pH))</f>
        <v>0.21794285382348894</v>
      </c>
      <c r="E792" s="19">
        <f>ABS(Ct_Na+10^-pH-Kw*10^pH-Ct_Cl-Ct_OAc*Ka*10^pH/(1+Ka*10^pH))</f>
        <v>0.20411926901104296</v>
      </c>
      <c r="F792" s="19">
        <f>ABS(Ct_Na+10^-pH-Kw*10^pH-Ct_Cl-Ct_OAc*Ka*10^pH/(1+Ka*10^pH))</f>
        <v>0.19144764959963409</v>
      </c>
      <c r="G792" s="19">
        <f>ABS(Ct_Na+10^-pH-Kw*10^pH-Ct_Cl-Ct_OAc*Ka*10^pH/(1+Ka*10^pH))</f>
        <v>0.17978975974113795</v>
      </c>
      <c r="H792" s="19">
        <f>ABS(Ct_Na+10^-pH-Kw*10^pH-Ct_Cl-Ct_OAc*Ka*10^pH/(1+Ka*10^pH))</f>
        <v>0.16902863064098769</v>
      </c>
      <c r="I792" s="19">
        <f>ABS(Ct_Na+10^-pH-Kw*10^pH-Ct_Cl-Ct_OAc*Ka*10^pH/(1+Ka*10^pH))</f>
        <v>0.1590646222149226</v>
      </c>
      <c r="J792" s="19">
        <f>ABS(Ct_Na+10^-pH-Kw*10^pH-Ct_Cl-Ct_OAc*Ka*10^pH/(1+Ka*10^pH))</f>
        <v>0.14981232867643363</v>
      </c>
      <c r="K792" s="19">
        <f>ABS(Ct_Na+10^-pH-Kw*10^pH-Ct_Cl-Ct_OAc*Ka*10^pH/(1+Ka*10^pH))</f>
        <v>0.14119812434749557</v>
      </c>
      <c r="L792" s="19">
        <f>ABS(Ct_Na+10^-pH-Kw*10^pH-Ct_Cl-Ct_OAc*Ka*10^pH/(1+Ka*10^pH))</f>
        <v>0.13315820030715339</v>
      </c>
      <c r="M792" s="19">
        <f>ABS(Ct_Na+10^-pH-Kw*10^pH-Ct_Cl-Ct_OAc*Ka*10^pH/(1+Ka*10^pH))</f>
        <v>0.12563698104360749</v>
      </c>
      <c r="N792" s="19">
        <f>ABS(Ct_Na+10^-pH-Kw*10^pH-Ct_Cl-Ct_OAc*Ka*10^pH/(1+Ka*10^pH))</f>
        <v>0.11858583798403322</v>
      </c>
      <c r="O792" s="19">
        <f>ABS(Ct_Na+10^-pH-Kw*10^pH-Ct_Cl-Ct_OAc*Ka*10^pH/(1+Ka*10^pH))</f>
        <v>0.11196203692806952</v>
      </c>
      <c r="P792" s="19">
        <f>ABS(Ct_Na+10^-pH-Kw*10^pH-Ct_Cl-Ct_OAc*Ka*10^pH/(1+Ka*10^pH))</f>
        <v>0.10572787122833895</v>
      </c>
      <c r="Q792" s="19">
        <f>ABS(Ct_Na+10^-pH-Kw*10^pH-Ct_Cl-Ct_OAc*Ka*10^pH/(1+Ka*10^pH))</f>
        <v>9.9849943568593016E-2</v>
      </c>
      <c r="R792" s="19">
        <f>ABS(Ct_Na+10^-pH-Kw*10^pH-Ct_Cl-Ct_OAc*Ka*10^pH/(1+Ka*10^pH))</f>
        <v>9.4298567445499609E-2</v>
      </c>
      <c r="S792" s="19">
        <f>ABS(Ct_Na+10^-pH-Kw*10^pH-Ct_Cl-Ct_OAc*Ka*10^pH/(1+Ka*10^pH))</f>
        <v>8.9047265707438261E-2</v>
      </c>
      <c r="T792" s="19">
        <f>ABS(Ct_Na+10^-pH-Kw*10^pH-Ct_Cl-Ct_OAc*Ka*10^pH/(1+Ka*10^pH))</f>
        <v>8.4072348271380187E-2</v>
      </c>
      <c r="U792" s="19">
        <f>ABS(Ct_Na+10^-pH-Kw*10^pH-Ct_Cl-Ct_OAc*Ka*10^pH/(1+Ka*10^pH))</f>
        <v>7.9352554806401993E-2</v>
      </c>
      <c r="V792" s="19">
        <f>ABS(Ct_Na+10^-pH-Kw*10^pH-Ct_Cl-Ct_OAc*Ka*10^pH/(1+Ka*10^pH))</f>
        <v>7.4868751014672719E-2</v>
      </c>
      <c r="W792" s="19">
        <f>ABS(Ct_Na+10^-pH-Kw*10^pH-Ct_Cl-Ct_OAc*Ka*10^pH/(1+Ka*10^pH))</f>
        <v>7.0603669359125348E-2</v>
      </c>
      <c r="X792" s="19">
        <f>ABS(Ct_Na+10^-pH-Kw*10^pH-Ct_Cl-Ct_OAc*Ka*10^pH/(1+Ka*10^pH))</f>
        <v>6.6541686830032629E-2</v>
      </c>
      <c r="Y792" s="19">
        <f>ABS(Ct_Na+10^-pH-Kw*10^pH-Ct_Cl-Ct_OAc*Ka*10^pH/(1+Ka*10^pH))</f>
        <v>6.2668633720897704E-2</v>
      </c>
      <c r="Z792" s="19">
        <f>ABS(Ct_Na+10^-pH-Kw*10^pH-Ct_Cl-Ct_OAc*Ka*10^pH/(1+Ka*10^pH))</f>
        <v>5.8971628480359792E-2</v>
      </c>
      <c r="AA792" s="19">
        <f>ABS(Ct_Na+10^-pH-Kw*10^pH-Ct_Cl-Ct_OAc*Ka*10^pH/(1+Ka*10^pH))</f>
        <v>5.5438934583845828E-2</v>
      </c>
      <c r="AB792" s="19">
        <f>ABS(Ct_Na+10^-pH-Kw*10^pH-Ct_Cl-Ct_OAc*Ka*10^pH/(1+Ka*10^pH))</f>
        <v>5.205983607413682E-2</v>
      </c>
      <c r="AC792" s="19">
        <f>ABS(Ct_Na+10^-pH-Kw*10^pH-Ct_Cl-Ct_OAc*Ka*10^pH/(1+Ka*10^pH))</f>
        <v>4.8824528990372831E-2</v>
      </c>
      <c r="AD792" s="19">
        <f>ABS(Ct_Na+10^-pH-Kw*10^pH-Ct_Cl-Ct_OAc*Ka*10^pH/(1+Ka*10^pH))</f>
        <v>4.5724026368432355E-2</v>
      </c>
      <c r="AE792" s="19">
        <f>ABS(Ct_Na+10^-pH-Kw*10^pH-Ct_Cl-Ct_OAc*Ka*10^pH/(1+Ka*10^pH))</f>
        <v>4.2750074873918034E-2</v>
      </c>
      <c r="AF792" s="19">
        <f>ABS(Ct_Na+10^-pH-Kw*10^pH-Ct_Cl-Ct_OAc*Ka*10^pH/(1+Ka*10^pH))</f>
        <v>3.9895081439184299E-2</v>
      </c>
      <c r="AG792" s="19">
        <f>ABS(Ct_Na+10^-pH-Kw*10^pH-Ct_Cl-Ct_OAc*Ka*10^pH/(1+Ka*10^pH))</f>
        <v>3.7152048531302856E-2</v>
      </c>
      <c r="AH792" s="19">
        <f>ABS(Ct_Na+10^-pH-Kw*10^pH-Ct_Cl-Ct_OAc*Ka*10^pH/(1+Ka*10^pH))</f>
        <v>3.451451688910917E-2</v>
      </c>
      <c r="AI792" s="19">
        <f>ABS(Ct_Na+10^-pH-Kw*10^pH-Ct_Cl-Ct_OAc*Ka*10^pH/(1+Ka*10^pH))</f>
        <v>3.1976514742847302E-2</v>
      </c>
      <c r="AJ792" s="19">
        <f>ABS(Ct_Na+10^-pH-Kw*10^pH-Ct_Cl-Ct_OAc*Ka*10^pH/(1+Ka*10^pH))</f>
        <v>2.9532512676076636E-2</v>
      </c>
      <c r="AK792" s="19">
        <f>ABS(Ct_Na+10^-pH-Kw*10^pH-Ct_Cl-Ct_OAc*Ka*10^pH/(1+Ka*10^pH))</f>
        <v>2.7177383411733973E-2</v>
      </c>
      <c r="AL792" s="19">
        <f>ABS(Ct_Na+10^-pH-Kw*10^pH-Ct_Cl-Ct_OAc*Ka*10^pH/(1+Ka*10^pH))</f>
        <v>2.4906365906832137E-2</v>
      </c>
      <c r="AM792" s="19">
        <f>ABS(Ct_Na+10^-pH-Kw*10^pH-Ct_Cl-Ct_OAc*Ka*10^pH/(1+Ka*10^pH))</f>
        <v>2.271503322666367E-2</v>
      </c>
      <c r="AN792" s="19">
        <f>ABS(Ct_Na+10^-pH-Kw*10^pH-Ct_Cl-Ct_OAc*Ka*10^pH/(1+Ka*10^pH))</f>
        <v>2.0599263742363115E-2</v>
      </c>
      <c r="AO792" s="19">
        <f>ABS(Ct_Na+10^-pH-Kw*10^pH-Ct_Cl-Ct_OAc*Ka*10^pH/(1+Ka*10^pH))</f>
        <v>1.8555215257530358E-2</v>
      </c>
      <c r="AP792" s="19">
        <f>ABS(Ct_Na+10^-pH-Kw*10^pH-Ct_Cl-Ct_OAc*Ka*10^pH/(1+Ka*10^pH))</f>
        <v>1.6579301722192019E-2</v>
      </c>
      <c r="AQ792" s="19">
        <f>ABS(Ct_Na+10^-pH-Kw*10^pH-Ct_Cl-Ct_OAc*Ka*10^pH/(1+Ka*10^pH))</f>
        <v>1.4668172237192675E-2</v>
      </c>
      <c r="AR792" s="19">
        <f>ABS(Ct_Na+10^-pH-Kw*10^pH-Ct_Cl-Ct_OAc*Ka*10^pH/(1+Ka*10^pH))</f>
        <v>1.2818692090419068E-2</v>
      </c>
      <c r="AS792" s="19">
        <f>ABS(Ct_Na+10^-pH-Kw*10^pH-Ct_Cl-Ct_OAc*Ka*10^pH/(1+Ka*10^pH))</f>
        <v>1.1027925599098626E-2</v>
      </c>
      <c r="AT792" s="19">
        <f>ABS(Ct_Na+10^-pH-Kw*10^pH-Ct_Cl-Ct_OAc*Ka*10^pH/(1+Ka*10^pH))</f>
        <v>9.2931205606319386E-3</v>
      </c>
      <c r="AU792" s="19">
        <f>ABS(Ct_Na+10^-pH-Kw*10^pH-Ct_Cl-Ct_OAc*Ka*10^pH/(1+Ka*10^pH))</f>
        <v>7.6116941387334713E-3</v>
      </c>
      <c r="AV792" s="19">
        <f>ABS(Ct_Na+10^-pH-Kw*10^pH-Ct_Cl-Ct_OAc*Ka*10^pH/(1+Ka*10^pH))</f>
        <v>5.9812200326500725E-3</v>
      </c>
      <c r="AW792" s="19">
        <f>ABS(Ct_Na+10^-pH-Kw*10^pH-Ct_Cl-Ct_OAc*Ka*10^pH/(1+Ka*10^pH))</f>
        <v>4.3994167954050159E-3</v>
      </c>
      <c r="AX792" s="19">
        <f>ABS(Ct_Na+10^-pH-Kw*10^pH-Ct_Cl-Ct_OAc*Ka*10^pH/(1+Ka*10^pH))</f>
        <v>2.864137182784797E-3</v>
      </c>
      <c r="AY792" s="19">
        <f>ABS(Ct_Na+10^-pH-Kw*10^pH-Ct_Cl-Ct_OAc*Ka*10^pH/(1+Ka*10^pH))</f>
        <v>1.3733584285014061E-3</v>
      </c>
      <c r="AZ792" s="19">
        <f>ABS(Ct_Na+10^-pH-Kw*10^pH-Ct_Cl-Ct_OAc*Ka*10^pH/(1+Ka*10^pH))</f>
        <v>7.4826647088174769E-5</v>
      </c>
      <c r="BA792" s="19">
        <f>ABS(Ct_Na+10^-pH-Kw*10^pH-Ct_Cl-Ct_OAc*Ka*10^pH/(1+Ka*10^pH))</f>
        <v>1.4822177768864866E-3</v>
      </c>
      <c r="BB792" s="19">
        <f>ABS(Ct_Na+10^-pH-Kw*10^pH-Ct_Cl-Ct_OAc*Ka*10^pH/(1+Ka*10^pH))</f>
        <v>2.8505147086348576E-3</v>
      </c>
      <c r="BC792" s="19">
        <f>ABS(Ct_Na+10^-pH-Kw*10^pH-Ct_Cl-Ct_OAc*Ka*10^pH/(1+Ka*10^pH))</f>
        <v>4.1813240532120668E-3</v>
      </c>
      <c r="BD792" s="19">
        <f>ABS(Ct_Na+10^-pH-Kw*10^pH-Ct_Cl-Ct_OAc*Ka*10^pH/(1+Ka*10^pH))</f>
        <v>5.4761655776655385E-3</v>
      </c>
      <c r="BE792" s="19">
        <f>ABS(Ct_Na+10^-pH-Kw*10^pH-Ct_Cl-Ct_OAc*Ka*10^pH/(1+Ka*10^pH))</f>
        <v>6.7364779948002468E-3</v>
      </c>
      <c r="BF792" s="19">
        <f>ABS(Ct_Na+10^-pH-Kw*10^pH-Ct_Cl-Ct_OAc*Ka*10^pH/(1+Ka*10^pH))</f>
        <v>7.9636242956945824E-3</v>
      </c>
      <c r="BG792" s="19">
        <f>ABS(Ct_Na+10^-pH-Kw*10^pH-Ct_Cl-Ct_OAc*Ka*10^pH/(1+Ka*10^pH))</f>
        <v>9.1588966666955388E-3</v>
      </c>
      <c r="BH792" s="19">
        <f>ABS(Ct_Na+10^-pH-Kw*10^pH-Ct_Cl-Ct_OAc*Ka*10^pH/(1+Ka*10^pH))</f>
        <v>1.0323521028183666E-2</v>
      </c>
      <c r="BI792" s="19">
        <f>ABS(Ct_Na+10^-pH-Kw*10^pH-Ct_Cl-Ct_OAc*Ka*10^pH/(1+Ka*10^pH))</f>
        <v>1.1458661228621478E-2</v>
      </c>
      <c r="BJ792" s="19">
        <f>ABS(Ct_Na+10^-pH-Kw*10^pH-Ct_Cl-Ct_OAc*Ka*10^pH/(1+Ka*10^pH))</f>
        <v>1.2565422924048324E-2</v>
      </c>
      <c r="BK792" s="19">
        <f>ABS(Ct_Na+10^-pH-Kw*10^pH-Ct_Cl-Ct_OAc*Ka*10^pH/(1+Ka*10^pH))</f>
        <v>1.3644857170205367E-2</v>
      </c>
      <c r="BL792" s="19">
        <f>ABS(Ct_Na+10^-pH-Kw*10^pH-Ct_Cl-Ct_OAc*Ka*10^pH/(1+Ka*10^pH))</f>
        <v>1.4697963751821995E-2</v>
      </c>
      <c r="BM792" s="19">
        <f>ABS(Ct_Na+10^-pH-Kw*10^pH-Ct_Cl-Ct_OAc*Ka*10^pH/(1+Ka*10^pH))</f>
        <v>1.5725694271231015E-2</v>
      </c>
      <c r="BN792" s="19">
        <f>ABS(Ct_Na+10^-pH-Kw*10^pH-Ct_Cl-Ct_OAc*Ka*10^pH/(1+Ka*10^pH))</f>
        <v>1.6728955016368362E-2</v>
      </c>
      <c r="BO792" s="19">
        <f>ABS(Ct_Na+10^-pH-Kw*10^pH-Ct_Cl-Ct_OAc*Ka*10^pH/(1+Ka*10^pH))</f>
        <v>1.7708609626326019E-2</v>
      </c>
      <c r="BP792" s="19">
        <f>ABS(Ct_Na+10^-pH-Kw*10^pH-Ct_Cl-Ct_OAc*Ka*10^pH/(1+Ka*10^pH))</f>
        <v>1.8665481570935817E-2</v>
      </c>
      <c r="BQ792" s="19">
        <f>ABS(Ct_Na+10^-pH-Kw*10^pH-Ct_Cl-Ct_OAc*Ka*10^pH/(1+Ka*10^pH))</f>
        <v>1.9600356459347719E-2</v>
      </c>
      <c r="BR792" s="19">
        <f>ABS(Ct_Na+10^-pH-Kw*10^pH-Ct_Cl-Ct_OAc*Ka*10^pH/(1+Ka*10^pH))</f>
        <v>2.0513984191204766E-2</v>
      </c>
      <c r="BS792" s="19">
        <f>ABS(Ct_Na+10^-pH-Kw*10^pH-Ct_Cl-Ct_OAc*Ka*10^pH/(1+Ka*10^pH))</f>
        <v>2.1407080962795387E-2</v>
      </c>
      <c r="BT792" s="19">
        <f>ABS(Ct_Na+10^-pH-Kw*10^pH-Ct_Cl-Ct_OAc*Ka*10^pH/(1+Ka*10^pH))</f>
        <v>2.2280331139461755E-2</v>
      </c>
      <c r="BU792" s="19">
        <f>ABS(Ct_Na+10^-pH-Kw*10^pH-Ct_Cl-Ct_OAc*Ka*10^pH/(1+Ka*10^pH))</f>
        <v>2.3134389004553058E-2</v>
      </c>
      <c r="BV792" s="19">
        <f>ABS(Ct_Na+10^-pH-Kw*10^pH-Ct_Cl-Ct_OAc*Ka*10^pH/(1+Ka*10^pH))</f>
        <v>2.3969880394316252E-2</v>
      </c>
      <c r="BW792" s="19">
        <f>ABS(Ct_Na+10^-pH-Kw*10^pH-Ct_Cl-Ct_OAc*Ka*10^pH/(1+Ka*10^pH))</f>
        <v>2.4787404227310399E-2</v>
      </c>
      <c r="BX792" s="19">
        <f>ABS(Ct_Na+10^-pH-Kw*10^pH-Ct_Cl-Ct_OAc*Ka*10^pH/(1+Ka*10^pH))</f>
        <v>2.5587533936198253E-2</v>
      </c>
      <c r="BY792" s="19">
        <f>ABS(Ct_Na+10^-pH-Kw*10^pH-Ct_Cl-Ct_OAc*Ka*10^pH/(1+Ka*10^pH))</f>
        <v>2.637081880910952E-2</v>
      </c>
      <c r="BZ792" s="19">
        <f>ABS(Ct_Na+10^-pH-Kw*10^pH-Ct_Cl-Ct_OAc*Ka*10^pH/(1+Ka*10^pH))</f>
        <v>2.7137785247168492E-2</v>
      </c>
      <c r="CA792" s="19">
        <f>ABS(Ct_Na+10^-pH-Kw*10^pH-Ct_Cl-Ct_OAc*Ka*10^pH/(1+Ka*10^pH))</f>
        <v>2.7888937944236532E-2</v>
      </c>
      <c r="CB792" s="19">
        <f>ABS(Ct_Na+10^-pH-Kw*10^pH-Ct_Cl-Ct_OAc*Ka*10^pH/(1+Ka*10^pH))</f>
        <v>2.8624760994425652E-2</v>
      </c>
      <c r="CC792" s="19">
        <f>ABS(Ct_Na+10^-pH-Kw*10^pH-Ct_Cl-Ct_OAc*Ka*10^pH/(1+Ka*10^pH))</f>
        <v>2.9345718932489738E-2</v>
      </c>
      <c r="CD792" s="19">
        <f>ABS(Ct_Na+10^-pH-Kw*10^pH-Ct_Cl-Ct_OAc*Ka*10^pH/(1+Ka*10^pH))</f>
        <v>3.0052257711792527E-2</v>
      </c>
      <c r="CE792" s="19">
        <f>ABS(Ct_Na+10^-pH-Kw*10^pH-Ct_Cl-Ct_OAc*Ka*10^pH/(1+Ka*10^pH))</f>
        <v>3.0744805624178431E-2</v>
      </c>
      <c r="CF792" s="19">
        <f>ABS(Ct_Na+10^-pH-Kw*10^pH-Ct_Cl-Ct_OAc*Ka*10^pH/(1+Ka*10^pH))</f>
        <v>3.1423774165733241E-2</v>
      </c>
      <c r="CG792" s="19">
        <f>ABS(Ct_Na+10^-pH-Kw*10^pH-Ct_Cl-Ct_OAc*Ka*10^pH/(1+Ka*10^pH))</f>
        <v>3.2089558852112239E-2</v>
      </c>
      <c r="CH792" s="19">
        <f>ABS(Ct_Na+10^-pH-Kw*10^pH-Ct_Cl-Ct_OAc*Ka*10^pH/(1+Ka*10^pH))</f>
        <v>3.2742539986830084E-2</v>
      </c>
      <c r="CI792" s="19">
        <f>ABS(Ct_Na+10^-pH-Kw*10^pH-Ct_Cl-Ct_OAc*Ka*10^pH/(1+Ka*10^pH))</f>
        <v>3.3383083385648549E-2</v>
      </c>
      <c r="CJ792" s="19">
        <f>ABS(Ct_Na+10^-pH-Kw*10^pH-Ct_Cl-Ct_OAc*Ka*10^pH/(1+Ka*10^pH))</f>
        <v>3.4011541059961015E-2</v>
      </c>
      <c r="CK792" s="19">
        <f>ABS(Ct_Na+10^-pH-Kw*10^pH-Ct_Cl-Ct_OAc*Ka*10^pH/(1+Ka*10^pH))</f>
        <v>3.4628251861856439E-2</v>
      </c>
      <c r="CL792" s="19">
        <f>ABS(Ct_Na+10^-pH-Kw*10^pH-Ct_Cl-Ct_OAc*Ka*10^pH/(1+Ka*10^pH))</f>
        <v>3.5233542093346365E-2</v>
      </c>
      <c r="CM792" s="19">
        <f>ABS(Ct_Na+10^-pH-Kw*10^pH-Ct_Cl-Ct_OAc*Ka*10^pH/(1+Ka*10^pH))</f>
        <v>3.5827726082056664E-2</v>
      </c>
      <c r="CN792" s="19">
        <f>ABS(Ct_Na+10^-pH-Kw*10^pH-Ct_Cl-Ct_OAc*Ka*10^pH/(1+Ka*10^pH))</f>
        <v>3.6411106725517679E-2</v>
      </c>
      <c r="CO792" s="19">
        <f>ABS(Ct_Na+10^-pH-Kw*10^pH-Ct_Cl-Ct_OAc*Ka*10^pH/(1+Ka*10^pH))</f>
        <v>3.6983976006033474E-2</v>
      </c>
      <c r="CP792" s="19">
        <f>ABS(Ct_Na+10^-pH-Kw*10^pH-Ct_Cl-Ct_OAc*Ka*10^pH/(1+Ka*10^pH))</f>
        <v>3.7546615477968621E-2</v>
      </c>
      <c r="CQ792" s="19">
        <f>ABS(Ct_Na+10^-pH-Kw*10^pH-Ct_Cl-Ct_OAc*Ka*10^pH/(1+Ka*10^pH))</f>
        <v>3.8099296729161562E-2</v>
      </c>
      <c r="CR792" s="19">
        <f>ABS(Ct_Na+10^-pH-Kw*10^pH-Ct_Cl-Ct_OAc*Ka*10^pH/(1+Ka*10^pH))</f>
        <v>3.8642281818052841E-2</v>
      </c>
      <c r="CS792" s="19">
        <f>ABS(Ct_Na+10^-pH-Kw*10^pH-Ct_Cl-Ct_OAc*Ka*10^pH/(1+Ka*10^pH))</f>
        <v>3.9175823688006879E-2</v>
      </c>
      <c r="CT792" s="19">
        <f>ABS(Ct_Na+10^-pH-Kw*10^pH-Ct_Cl-Ct_OAc*Ka*10^pH/(1+Ka*10^pH))</f>
        <v>3.9700166560203122E-2</v>
      </c>
      <c r="CU792" s="19">
        <f>ABS(Ct_Na+10^-pH-Kw*10^pH-Ct_Cl-Ct_OAc*Ka*10^pH/(1+Ka*10^pH))</f>
        <v>4.0215546306378892E-2</v>
      </c>
      <c r="CV792" s="19">
        <f>ABS(Ct_Na+10^-pH-Kw*10^pH-Ct_Cl-Ct_OAc*Ka*10^pH/(1+Ka*10^pH))</f>
        <v>4.0722190802619497E-2</v>
      </c>
      <c r="CW792" s="19">
        <f>ABS(Ct_Na+10^-pH-Kw*10^pH-Ct_Cl-Ct_OAc*Ka*10^pH/(1+Ka*10^pH))</f>
        <v>4.1220320265309841E-2</v>
      </c>
      <c r="CX792" s="19">
        <f>ABS(Ct_Na+10^-pH-Kw*10^pH-Ct_Cl-Ct_OAc*Ka*10^pH/(1+Ka*10^pH))</f>
        <v>4.171014757028866E-2</v>
      </c>
    </row>
    <row r="793" spans="1:102">
      <c r="A793" s="24">
        <v>7.64</v>
      </c>
      <c r="B793" s="19">
        <f>ABS(Ct_Na+10^-pH-Kw*10^pH-Ct_Cl-Ct_OAc*Ka*10^pH/(1+Ka*10^pH))</f>
        <v>0.24974309518715629</v>
      </c>
      <c r="C793" s="19">
        <f>ABS(Ct_Na+10^-pH-Kw*10^pH-Ct_Cl-Ct_OAc*Ka*10^pH/(1+Ka*10^pH))</f>
        <v>0.23308868177858488</v>
      </c>
      <c r="D793" s="19">
        <f>ABS(Ct_Na+10^-pH-Kw*10^pH-Ct_Cl-Ct_OAc*Ka*10^pH/(1+Ka*10^pH))</f>
        <v>0.21794830595261078</v>
      </c>
      <c r="E793" s="19">
        <f>ABS(Ct_Na+10^-pH-Kw*10^pH-Ct_Cl-Ct_OAc*Ka*10^pH/(1+Ka*10^pH))</f>
        <v>0.20412448454628671</v>
      </c>
      <c r="F793" s="19">
        <f>ABS(Ct_Na+10^-pH-Kw*10^pH-Ct_Cl-Ct_OAc*Ka*10^pH/(1+Ka*10^pH))</f>
        <v>0.19145264825715622</v>
      </c>
      <c r="G793" s="19">
        <f>ABS(Ct_Na+10^-pH-Kw*10^pH-Ct_Cl-Ct_OAc*Ka*10^pH/(1+Ka*10^pH))</f>
        <v>0.17979455887115617</v>
      </c>
      <c r="H793" s="19">
        <f>ABS(Ct_Na+10^-pH-Kw*10^pH-Ct_Cl-Ct_OAc*Ka*10^pH/(1+Ka*10^pH))</f>
        <v>0.16903324559177157</v>
      </c>
      <c r="I793" s="19">
        <f>ABS(Ct_Na+10^-pH-Kw*10^pH-Ct_Cl-Ct_OAc*Ka*10^pH/(1+Ka*10^pH))</f>
        <v>0.15906906662937836</v>
      </c>
      <c r="J793" s="19">
        <f>ABS(Ct_Na+10^-pH-Kw*10^pH-Ct_Cl-Ct_OAc*Ka*10^pH/(1+Ka*10^pH))</f>
        <v>0.1498166147357276</v>
      </c>
      <c r="K793" s="19">
        <f>ABS(Ct_Na+10^-pH-Kw*10^pH-Ct_Cl-Ct_OAc*Ka*10^pH/(1+Ka*10^pH))</f>
        <v>0.14120226297267335</v>
      </c>
      <c r="L793" s="19">
        <f>ABS(Ct_Na+10^-pH-Kw*10^pH-Ct_Cl-Ct_OAc*Ka*10^pH/(1+Ka*10^pH))</f>
        <v>0.13316220132715612</v>
      </c>
      <c r="M793" s="19">
        <f>ABS(Ct_Na+10^-pH-Kw*10^pH-Ct_Cl-Ct_OAc*Ka*10^pH/(1+Ka*10^pH))</f>
        <v>0.12564085333618835</v>
      </c>
      <c r="N793" s="19">
        <f>ABS(Ct_Na+10^-pH-Kw*10^pH-Ct_Cl-Ct_OAc*Ka*10^pH/(1+Ka*10^pH))</f>
        <v>0.11858958959465607</v>
      </c>
      <c r="O793" s="19">
        <f>ABS(Ct_Na+10^-pH-Kw*10^pH-Ct_Cl-Ct_OAc*Ka*10^pH/(1+Ka*10^pH))</f>
        <v>0.11196567517079244</v>
      </c>
      <c r="P793" s="19">
        <f>ABS(Ct_Na+10^-pH-Kw*10^pH-Ct_Cl-Ct_OAc*Ka*10^pH/(1+Ka*10^pH))</f>
        <v>0.10573140277186191</v>
      </c>
      <c r="Q793" s="19">
        <f>ABS(Ct_Na+10^-pH-Kw*10^pH-Ct_Cl-Ct_OAc*Ka*10^pH/(1+Ka*10^pH))</f>
        <v>9.9853374510013207E-2</v>
      </c>
      <c r="R793" s="19">
        <f>ABS(Ct_Na+10^-pH-Kw*10^pH-Ct_Cl-Ct_OAc*Ka*10^pH/(1+Ka*10^pH))</f>
        <v>9.4301903373822715E-2</v>
      </c>
      <c r="S793" s="19">
        <f>ABS(Ct_Na+10^-pH-Kw*10^pH-Ct_Cl-Ct_OAc*Ka*10^pH/(1+Ka*10^pH))</f>
        <v>8.9050511758507353E-2</v>
      </c>
      <c r="T793" s="19">
        <f>ABS(Ct_Na+10^-pH-Kw*10^pH-Ct_Cl-Ct_OAc*Ka*10^pH/(1+Ka*10^pH))</f>
        <v>8.4075509175577073E-2</v>
      </c>
      <c r="U793" s="19">
        <f>ABS(Ct_Na+10^-pH-Kw*10^pH-Ct_Cl-Ct_OAc*Ka*10^pH/(1+Ka*10^pH))</f>
        <v>7.9355634930232927E-2</v>
      </c>
      <c r="V793" s="19">
        <f>ABS(Ct_Na+10^-pH-Kw*10^pH-Ct_Cl-Ct_OAc*Ka*10^pH/(1+Ka*10^pH))</f>
        <v>7.4871754397156001E-2</v>
      </c>
      <c r="W793" s="19">
        <f>ABS(Ct_Na+10^-pH-Kw*10^pH-Ct_Cl-Ct_OAc*Ka*10^pH/(1+Ka*10^pH))</f>
        <v>7.0606599743741366E-2</v>
      </c>
      <c r="X793" s="19">
        <f>ABS(Ct_Na+10^-pH-Kw*10^pH-Ct_Cl-Ct_OAc*Ka*10^pH/(1+Ka*10^pH))</f>
        <v>6.6544547692870284E-2</v>
      </c>
      <c r="Y793" s="19">
        <f>ABS(Ct_Na+10^-pH-Kw*10^pH-Ct_Cl-Ct_OAc*Ka*10^pH/(1+Ka*10^pH))</f>
        <v>6.2671428295528089E-2</v>
      </c>
      <c r="Z793" s="19">
        <f>ABS(Ct_Na+10^-pH-Kw*10^pH-Ct_Cl-Ct_OAc*Ka*10^pH/(1+Ka*10^pH))</f>
        <v>5.8974359779883245E-2</v>
      </c>
      <c r="AA793" s="19">
        <f>ABS(Ct_Na+10^-pH-Kw*10^pH-Ct_Cl-Ct_OAc*Ka*10^pH/(1+Ka*10^pH))</f>
        <v>5.5441605420489301E-2</v>
      </c>
      <c r="AB793" s="19">
        <f>ABS(Ct_Na+10^-pH-Kw*10^pH-Ct_Cl-Ct_OAc*Ka*10^pH/(1+Ka*10^pH))</f>
        <v>5.2062449076721223E-2</v>
      </c>
      <c r="AC793" s="19">
        <f>ABS(Ct_Na+10^-pH-Kw*10^pH-Ct_Cl-Ct_OAc*Ka*10^pH/(1+Ka*10^pH))</f>
        <v>4.8827086619921911E-2</v>
      </c>
      <c r="AD793" s="19">
        <f>ABS(Ct_Na+10^-pH-Kw*10^pH-Ct_Cl-Ct_OAc*Ka*10^pH/(1+Ka*10^pH))</f>
        <v>4.5726530932155951E-2</v>
      </c>
      <c r="AE793" s="19">
        <f>ABS(Ct_Na+10^-pH-Kw*10^pH-Ct_Cl-Ct_OAc*Ka*10^pH/(1+Ka*10^pH))</f>
        <v>4.2752528537768189E-2</v>
      </c>
      <c r="AF793" s="19">
        <f>ABS(Ct_Na+10^-pH-Kw*10^pH-Ct_Cl-Ct_OAc*Ka*10^pH/(1+Ka*10^pH))</f>
        <v>3.9897486239155941E-2</v>
      </c>
      <c r="AG793" s="19">
        <f>ABS(Ct_Na+10^-pH-Kw*10^pH-Ct_Cl-Ct_OAc*Ka*10^pH/(1+Ka*10^pH))</f>
        <v>3.715440638362652E-2</v>
      </c>
      <c r="AH793" s="19">
        <f>ABS(Ct_Na+10^-pH-Kw*10^pH-Ct_Cl-Ct_OAc*Ka*10^pH/(1+Ka*10^pH))</f>
        <v>3.4516829599463644E-2</v>
      </c>
      <c r="AI793" s="19">
        <f>ABS(Ct_Na+10^-pH-Kw*10^pH-Ct_Cl-Ct_OAc*Ka*10^pH/(1+Ka*10^pH))</f>
        <v>3.1978784014703103E-2</v>
      </c>
      <c r="AJ793" s="19">
        <f>ABS(Ct_Na+10^-pH-Kw*10^pH-Ct_Cl-Ct_OAc*Ka*10^pH/(1+Ka*10^pH))</f>
        <v>2.9534740118267053E-2</v>
      </c>
      <c r="AK793" s="19">
        <f>ABS(Ct_Na+10^-pH-Kw*10^pH-Ct_Cl-Ct_OAc*Ka*10^pH/(1+Ka*10^pH))</f>
        <v>2.717957054533774E-2</v>
      </c>
      <c r="AL793" s="19">
        <f>ABS(Ct_Na+10^-pH-Kw*10^pH-Ct_Cl-Ct_OAc*Ka*10^pH/(1+Ka*10^pH))</f>
        <v>2.4908514171441659E-2</v>
      </c>
      <c r="AM793" s="19">
        <f>ABS(Ct_Na+10^-pH-Kw*10^pH-Ct_Cl-Ct_OAc*Ka*10^pH/(1+Ka*10^pH))</f>
        <v>2.2717143986103278E-2</v>
      </c>
      <c r="AN793" s="19">
        <f>ABS(Ct_Na+10^-pH-Kw*10^pH-Ct_Cl-Ct_OAc*Ka*10^pH/(1+Ka*10^pH))</f>
        <v>2.0601338289914541E-2</v>
      </c>
      <c r="AO793" s="19">
        <f>ABS(Ct_Na+10^-pH-Kw*10^pH-Ct_Cl-Ct_OAc*Ka*10^pH/(1+Ka*10^pH))</f>
        <v>1.8557254820715241E-2</v>
      </c>
      <c r="AP793" s="19">
        <f>ABS(Ct_Na+10^-pH-Kw*10^pH-Ct_Cl-Ct_OAc*Ka*10^pH/(1+Ka*10^pH))</f>
        <v>1.6581307467155915E-2</v>
      </c>
      <c r="AQ793" s="19">
        <f>ABS(Ct_Na+10^-pH-Kw*10^pH-Ct_Cl-Ct_OAc*Ka*10^pH/(1+Ka*10^pH))</f>
        <v>1.4670145272729695E-2</v>
      </c>
      <c r="AR793" s="19">
        <f>ABS(Ct_Na+10^-pH-Kw*10^pH-Ct_Cl-Ct_OAc*Ka*10^pH/(1+Ka*10^pH))</f>
        <v>1.2820633471672033E-2</v>
      </c>
      <c r="AS793" s="19">
        <f>ABS(Ct_Na+10^-pH-Kw*10^pH-Ct_Cl-Ct_OAc*Ka*10^pH/(1+Ka*10^pH))</f>
        <v>1.1029836330965437E-2</v>
      </c>
      <c r="AT793" s="19">
        <f>ABS(Ct_Na+10^-pH-Kw*10^pH-Ct_Cl-Ct_OAc*Ka*10^pH/(1+Ka*10^pH))</f>
        <v>9.2950016009058917E-3</v>
      </c>
      <c r="AU793" s="19">
        <f>ABS(Ct_Na+10^-pH-Kw*10^pH-Ct_Cl-Ct_OAc*Ka*10^pH/(1+Ka*10^pH))</f>
        <v>7.6135464010020637E-3</v>
      </c>
      <c r="AV793" s="19">
        <f>ABS(Ct_Na+10^-pH-Kw*10^pH-Ct_Cl-Ct_OAc*Ka*10^pH/(1+Ka*10^pH))</f>
        <v>5.9830443889740612E-3</v>
      </c>
      <c r="AW793" s="19">
        <f>ABS(Ct_Na+10^-pH-Kw*10^pH-Ct_Cl-Ct_OAc*Ka*10^pH/(1+Ka*10^pH))</f>
        <v>4.4012140787976842E-3</v>
      </c>
      <c r="AX793" s="19">
        <f>ABS(Ct_Na+10^-pH-Kw*10^pH-Ct_Cl-Ct_OAc*Ka*10^pH/(1+Ka*10^pH))</f>
        <v>2.8659081895088118E-3</v>
      </c>
      <c r="AY793" s="19">
        <f>ABS(Ct_Na+10^-pH-Kw*10^pH-Ct_Cl-Ct_OAc*Ka*10^pH/(1+Ka*10^pH))</f>
        <v>1.3751039201993567E-3</v>
      </c>
      <c r="AZ793" s="19">
        <f>ABS(Ct_Na+10^-pH-Kw*10^pH-Ct_Cl-Ct_OAc*Ka*10^pH/(1+Ka*10^pH))</f>
        <v>7.3105941415546605E-5</v>
      </c>
      <c r="BA793" s="19">
        <f>ABS(Ct_Na+10^-pH-Kw*10^pH-Ct_Cl-Ct_OAc*Ka*10^pH/(1+Ka*10^pH))</f>
        <v>1.4805211590412926E-3</v>
      </c>
      <c r="BB793" s="19">
        <f>ABS(Ct_Na+10^-pH-Kw*10^pH-Ct_Cl-Ct_OAc*Ka*10^pH/(1+Ka*10^pH))</f>
        <v>2.8488415095107716E-3</v>
      </c>
      <c r="BC793" s="19">
        <f>ABS(Ct_Na+10^-pH-Kw*10^pH-Ct_Cl-Ct_OAc*Ka*10^pH/(1+Ka*10^pH))</f>
        <v>4.1796736312003022E-3</v>
      </c>
      <c r="BD793" s="19">
        <f>ABS(Ct_Na+10^-pH-Kw*10^pH-Ct_Cl-Ct_OAc*Ka*10^pH/(1+Ka*10^pH))</f>
        <v>5.4745373171684597E-3</v>
      </c>
      <c r="BE793" s="19">
        <f>ABS(Ct_Na+10^-pH-Kw*10^pH-Ct_Cl-Ct_OAc*Ka*10^pH/(1+Ka*10^pH))</f>
        <v>6.7348713048441256E-3</v>
      </c>
      <c r="BF793" s="19">
        <f>ABS(Ct_Na+10^-pH-Kw*10^pH-Ct_Cl-Ct_OAc*Ka*10^pH/(1+Ka*10^pH))</f>
        <v>7.9620386086336065E-3</v>
      </c>
      <c r="BG793" s="19">
        <f>ABS(Ct_Na+10^-pH-Kw*10^pH-Ct_Cl-Ct_OAc*Ka*10^pH/(1+Ka*10^pH))</f>
        <v>9.1573314369999617E-3</v>
      </c>
      <c r="BH793" s="19">
        <f>ABS(Ct_Na+10^-pH-Kw*10^pH-Ct_Cl-Ct_OAc*Ka*10^pH/(1+Ka*10^pH))</f>
        <v>1.0321975731305666E-2</v>
      </c>
      <c r="BI793" s="19">
        <f>ABS(Ct_Na+10^-pH-Kw*10^pH-Ct_Cl-Ct_OAc*Ka*10^pH/(1+Ka*10^pH))</f>
        <v>1.1457135359932751E-2</v>
      </c>
      <c r="BJ793" s="19">
        <f>ABS(Ct_Na+10^-pH-Kw*10^pH-Ct_Cl-Ct_OAc*Ka*10^pH/(1+Ka*10^pH))</f>
        <v>1.2563915997844149E-2</v>
      </c>
      <c r="BK793" s="19">
        <f>ABS(Ct_Na+10^-pH-Kw*10^pH-Ct_Cl-Ct_OAc*Ka*10^pH/(1+Ka*10^pH))</f>
        <v>1.364336871877006E-2</v>
      </c>
      <c r="BL793" s="19">
        <f>ABS(Ct_Na+10^-pH-Kw*10^pH-Ct_Cl-Ct_OAc*Ka*10^pH/(1+Ka*10^pH))</f>
        <v>1.4696493324551453E-2</v>
      </c>
      <c r="BM793" s="19">
        <f>ABS(Ct_Na+10^-pH-Kw*10^pH-Ct_Cl-Ct_OAc*Ka*10^pH/(1+Ka*10^pH))</f>
        <v>1.5724241433808017E-2</v>
      </c>
      <c r="BN793" s="19">
        <f>ABS(Ct_Na+10^-pH-Kw*10^pH-Ct_Cl-Ct_OAc*Ka*10^pH/(1+Ka*10^pH))</f>
        <v>1.6727519349987001E-2</v>
      </c>
      <c r="BO793" s="19">
        <f>ABS(Ct_Na+10^-pH-Kw*10^pH-Ct_Cl-Ct_OAc*Ka*10^pH/(1+Ka*10^pH))</f>
        <v>1.7707190726961794E-2</v>
      </c>
      <c r="BP793" s="19">
        <f>ABS(Ct_Na+10^-pH-Kw*10^pH-Ct_Cl-Ct_OAc*Ka*10^pH/(1+Ka*10^pH))</f>
        <v>1.8664079048658092E-2</v>
      </c>
      <c r="BQ793" s="19">
        <f>ABS(Ct_Na+10^-pH-Kw*10^pH-Ct_Cl-Ct_OAc*Ka*10^pH/(1+Ka*10^pH))</f>
        <v>1.959896993767174E-2</v>
      </c>
      <c r="BR793" s="19">
        <f>ABS(Ct_Na+10^-pH-Kw*10^pH-Ct_Cl-Ct_OAc*Ka*10^pH/(1+Ka*10^pH))</f>
        <v>2.0512613306480507E-2</v>
      </c>
      <c r="BS793" s="19">
        <f>ABS(Ct_Na+10^-pH-Kw*10^pH-Ct_Cl-Ct_OAc*Ka*10^pH/(1+Ka*10^pH))</f>
        <v>2.1405725363630661E-2</v>
      </c>
      <c r="BT793" s="19">
        <f>ABS(Ct_Na+10^-pH-Kw*10^pH-Ct_Cl-Ct_OAc*Ka*10^pH/(1+Ka*10^pH))</f>
        <v>2.2278990486177486E-2</v>
      </c>
      <c r="BU793" s="19">
        <f>ABS(Ct_Na+10^-pH-Kw*10^pH-Ct_Cl-Ct_OAc*Ka*10^pH/(1+Ka*10^pH))</f>
        <v>2.3133062968668329E-2</v>
      </c>
      <c r="BV793" s="19">
        <f>ABS(Ct_Na+10^-pH-Kw*10^pH-Ct_Cl-Ct_OAc*Ka*10^pH/(1+Ka*10^pH))</f>
        <v>2.3968568658061518E-2</v>
      </c>
      <c r="BW793" s="19">
        <f>ABS(Ct_Na+10^-pH-Kw*10^pH-Ct_Cl-Ct_OAc*Ka*10^pH/(1+Ka*10^pH))</f>
        <v>2.4786106483166738E-2</v>
      </c>
      <c r="BX793" s="19">
        <f>ABS(Ct_Na+10^-pH-Kw*10^pH-Ct_Cl-Ct_OAc*Ka*10^pH/(1+Ka*10^pH))</f>
        <v>2.5586249886461181E-2</v>
      </c>
      <c r="BY793" s="19">
        <f>ABS(Ct_Na+10^-pH-Kw*10^pH-Ct_Cl-Ct_OAc*Ka*10^pH/(1+Ka*10^pH))</f>
        <v>2.636954816547573E-2</v>
      </c>
      <c r="BZ793" s="19">
        <f>ABS(Ct_Na+10^-pH-Kw*10^pH-Ct_Cl-Ct_OAc*Ka*10^pH/(1+Ka*10^pH))</f>
        <v>2.7136527730344161E-2</v>
      </c>
      <c r="CA793" s="19">
        <f>ABS(Ct_Na+10^-pH-Kw*10^pH-Ct_Cl-Ct_OAc*Ka*10^pH/(1+Ka*10^pH))</f>
        <v>2.7887693283565801E-2</v>
      </c>
      <c r="CB793" s="19">
        <f>ABS(Ct_Na+10^-pH-Kw*10^pH-Ct_Cl-Ct_OAc*Ka*10^pH/(1+Ka*10^pH))</f>
        <v>2.8623528927538042E-2</v>
      </c>
      <c r="CC793" s="19">
        <f>ABS(Ct_Na+10^-pH-Kw*10^pH-Ct_Cl-Ct_OAc*Ka*10^pH/(1+Ka*10^pH))</f>
        <v>2.9344499204965388E-2</v>
      </c>
      <c r="CD793" s="19">
        <f>ABS(Ct_Na+10^-pH-Kw*10^pH-Ct_Cl-Ct_OAc*Ka*10^pH/(1+Ka*10^pH))</f>
        <v>3.0051050076844173E-2</v>
      </c>
      <c r="CE793" s="19">
        <f>ABS(Ct_Na+10^-pH-Kw*10^pH-Ct_Cl-Ct_OAc*Ka*10^pH/(1+Ka*10^pH))</f>
        <v>3.0743609842349126E-2</v>
      </c>
      <c r="CF793" s="19">
        <f>ABS(Ct_Na+10^-pH-Kw*10^pH-Ct_Cl-Ct_OAc*Ka*10^pH/(1+Ka*10^pH))</f>
        <v>3.1422590004608876E-2</v>
      </c>
      <c r="CG793" s="19">
        <f>ABS(Ct_Na+10^-pH-Kw*10^pH-Ct_Cl-Ct_OAc*Ka*10^pH/(1+Ka*10^pH))</f>
        <v>3.2088386086048061E-2</v>
      </c>
      <c r="CH793" s="19">
        <f>ABS(Ct_Na+10^-pH-Kw*10^pH-Ct_Cl-Ct_OAc*Ka*10^pH/(1+Ka*10^pH))</f>
        <v>3.2741378396690314E-2</v>
      </c>
      <c r="CI793" s="19">
        <f>ABS(Ct_Na+10^-pH-Kw*10^pH-Ct_Cl-Ct_OAc*Ka*10^pH/(1+Ka*10^pH))</f>
        <v>3.3381932758558448E-2</v>
      </c>
      <c r="CJ793" s="19">
        <f>ABS(Ct_Na+10^-pH-Kw*10^pH-Ct_Cl-Ct_OAc*Ka*10^pH/(1+Ka*10^pH))</f>
        <v>3.4010401189070581E-2</v>
      </c>
      <c r="CK793" s="19">
        <f>ABS(Ct_Na+10^-pH-Kw*10^pH-Ct_Cl-Ct_OAc*Ka*10^pH/(1+Ka*10^pH))</f>
        <v>3.4627122546115212E-2</v>
      </c>
      <c r="CL793" s="19">
        <f>ABS(Ct_Na+10^-pH-Kw*10^pH-Ct_Cl-Ct_OAc*Ka*10^pH/(1+Ka*10^pH))</f>
        <v>3.5232423137288624E-2</v>
      </c>
      <c r="CM793" s="19">
        <f>ABS(Ct_Na+10^-pH-Kw*10^pH-Ct_Cl-Ct_OAc*Ka*10^pH/(1+Ka*10^pH))</f>
        <v>3.5826617295596469E-2</v>
      </c>
      <c r="CN793" s="19">
        <f>ABS(Ct_Na+10^-pH-Kw*10^pH-Ct_Cl-Ct_OAc*Ka*10^pH/(1+Ka*10^pH))</f>
        <v>3.6410007923753263E-2</v>
      </c>
      <c r="CO793" s="19">
        <f>ABS(Ct_Na+10^-pH-Kw*10^pH-Ct_Cl-Ct_OAc*Ka*10^pH/(1+Ka*10^pH))</f>
        <v>3.6982887009060397E-2</v>
      </c>
      <c r="CP793" s="19">
        <f>ABS(Ct_Na+10^-pH-Kw*10^pH-Ct_Cl-Ct_OAc*Ka*10^pH/(1+Ka*10^pH))</f>
        <v>3.7545536110701327E-2</v>
      </c>
      <c r="CQ793" s="19">
        <f>ABS(Ct_Na+10^-pH-Kw*10^pH-Ct_Cl-Ct_OAc*Ka*10^pH/(1+Ka*10^pH))</f>
        <v>3.8098226821162783E-2</v>
      </c>
      <c r="CR793" s="19">
        <f>ABS(Ct_Na+10^-pH-Kw*10^pH-Ct_Cl-Ct_OAc*Ka*10^pH/(1+Ka*10^pH))</f>
        <v>3.8641221203370504E-2</v>
      </c>
      <c r="CS793" s="19">
        <f>ABS(Ct_Na+10^-pH-Kw*10^pH-Ct_Cl-Ct_OAc*Ka*10^pH/(1+Ka*10^pH))</f>
        <v>3.9174772205018082E-2</v>
      </c>
      <c r="CT793" s="19">
        <f>ABS(Ct_Na+10^-pH-Kw*10^pH-Ct_Cl-Ct_OAc*Ka*10^pH/(1+Ka*10^pH))</f>
        <v>3.9699124051464876E-2</v>
      </c>
      <c r="CU793" s="19">
        <f>ABS(Ct_Na+10^-pH-Kw*10^pH-Ct_Cl-Ct_OAc*Ka*10^pH/(1+Ka*10^pH))</f>
        <v>4.0214512618485208E-2</v>
      </c>
      <c r="CV793" s="19">
        <f>ABS(Ct_Na+10^-pH-Kw*10^pH-Ct_Cl-Ct_OAc*Ka*10^pH/(1+Ka*10^pH))</f>
        <v>4.0721165786064523E-2</v>
      </c>
      <c r="CW793" s="19">
        <f>ABS(Ct_Na+10^-pH-Kw*10^pH-Ct_Cl-Ct_OAc*Ka*10^pH/(1+Ka*10^pH))</f>
        <v>4.12193037743568E-2</v>
      </c>
      <c r="CX793" s="19">
        <f>ABS(Ct_Na+10^-pH-Kw*10^pH-Ct_Cl-Ct_OAc*Ka*10^pH/(1+Ka*10^pH))</f>
        <v>4.1709139462844179E-2</v>
      </c>
    </row>
    <row r="794" spans="1:102">
      <c r="A794" s="23">
        <v>7.65</v>
      </c>
      <c r="B794" s="19">
        <f>ABS(Ct_Na+10^-pH-Kw*10^pH-Ct_Cl-Ct_OAc*Ka*10^pH/(1+Ka*10^pH))</f>
        <v>0.24974895579410972</v>
      </c>
      <c r="C794" s="19">
        <f>ABS(Ct_Na+10^-pH-Kw*10^pH-Ct_Cl-Ct_OAc*Ka*10^pH/(1+Ka*10^pH))</f>
        <v>0.23309426381802739</v>
      </c>
      <c r="D794" s="19">
        <f>ABS(Ct_Na+10^-pH-Kw*10^pH-Ct_Cl-Ct_OAc*Ka*10^pH/(1+Ka*10^pH))</f>
        <v>0.21795363474886165</v>
      </c>
      <c r="E794" s="19">
        <f>ABS(Ct_Na+10^-pH-Kw*10^pH-Ct_Cl-Ct_OAc*Ka*10^pH/(1+Ka*10^pH))</f>
        <v>0.20412958212049293</v>
      </c>
      <c r="F794" s="19">
        <f>ABS(Ct_Na+10^-pH-Kw*10^pH-Ct_Cl-Ct_OAc*Ka*10^pH/(1+Ka*10^pH))</f>
        <v>0.19145753387782155</v>
      </c>
      <c r="G794" s="19">
        <f>ABS(Ct_Na+10^-pH-Kw*10^pH-Ct_Cl-Ct_OAc*Ka*10^pH/(1+Ka*10^pH))</f>
        <v>0.17979924949456394</v>
      </c>
      <c r="H794" s="19">
        <f>ABS(Ct_Na+10^-pH-Kw*10^pH-Ct_Cl-Ct_OAc*Ka*10^pH/(1+Ka*10^pH))</f>
        <v>0.16903775621771072</v>
      </c>
      <c r="I794" s="19">
        <f>ABS(Ct_Na+10^-pH-Kw*10^pH-Ct_Cl-Ct_OAc*Ka*10^pH/(1+Ka*10^pH))</f>
        <v>0.15907341059099481</v>
      </c>
      <c r="J794" s="19">
        <f>ABS(Ct_Na+10^-pH-Kw*10^pH-Ct_Cl-Ct_OAc*Ka*10^pH/(1+Ka*10^pH))</f>
        <v>0.14982080393761574</v>
      </c>
      <c r="K794" s="19">
        <f>ABS(Ct_Na+10^-pH-Kw*10^pH-Ct_Cl-Ct_OAc*Ka*10^pH/(1+Ka*10^pH))</f>
        <v>0.14120630808791798</v>
      </c>
      <c r="L794" s="19">
        <f>ABS(Ct_Na+10^-pH-Kw*10^pH-Ct_Cl-Ct_OAc*Ka*10^pH/(1+Ka*10^pH))</f>
        <v>0.13316611196153338</v>
      </c>
      <c r="M794" s="19">
        <f>ABS(Ct_Na+10^-pH-Kw*10^pH-Ct_Cl-Ct_OAc*Ka*10^pH/(1+Ka*10^pH))</f>
        <v>0.12564463816588331</v>
      </c>
      <c r="N794" s="19">
        <f>ABS(Ct_Na+10^-pH-Kw*10^pH-Ct_Cl-Ct_OAc*Ka*10^pH/(1+Ka*10^pH))</f>
        <v>0.11859325648246134</v>
      </c>
      <c r="O794" s="19">
        <f>ABS(Ct_Na+10^-pH-Kw*10^pH-Ct_Cl-Ct_OAc*Ka*10^pH/(1+Ka*10^pH))</f>
        <v>0.11196923126470135</v>
      </c>
      <c r="P794" s="19">
        <f>ABS(Ct_Na+10^-pH-Kw*10^pH-Ct_Cl-Ct_OAc*Ka*10^pH/(1+Ka*10^pH))</f>
        <v>0.10573485458916249</v>
      </c>
      <c r="Q794" s="19">
        <f>ABS(Ct_Na+10^-pH-Kw*10^pH-Ct_Cl-Ct_OAc*Ka*10^pH/(1+Ka*10^pH))</f>
        <v>9.9856728009368734E-2</v>
      </c>
      <c r="R794" s="19">
        <f>ABS(Ct_Na+10^-pH-Kw*10^pH-Ct_Cl-Ct_OAc*Ka*10^pH/(1+Ka*10^pH))</f>
        <v>9.4305164017341306E-2</v>
      </c>
      <c r="S794" s="19">
        <f>ABS(Ct_Na+10^-pH-Kw*10^pH-Ct_Cl-Ct_OAc*Ka*10^pH/(1+Ka*10^pH))</f>
        <v>8.9053684565423424E-2</v>
      </c>
      <c r="T794" s="19">
        <f>ABS(Ct_Na+10^-pH-Kw*10^pH-Ct_Cl-Ct_OAc*Ka*10^pH/(1+Ka*10^pH))</f>
        <v>8.4078598768869695E-2</v>
      </c>
      <c r="U794" s="19">
        <f>ABS(Ct_Na+10^-pH-Kw*10^pH-Ct_Cl-Ct_OAc*Ka*10^pH/(1+Ka*10^pH))</f>
        <v>7.9358645577267406E-2</v>
      </c>
      <c r="V794" s="19">
        <f>ABS(Ct_Na+10^-pH-Kw*10^pH-Ct_Cl-Ct_OAc*Ka*10^pH/(1+Ka*10^pH))</f>
        <v>7.4874690045245246E-2</v>
      </c>
      <c r="W794" s="19">
        <f>ABS(Ct_Na+10^-pH-Kw*10^pH-Ct_Cl-Ct_OAc*Ka*10^pH/(1+Ka*10^pH))</f>
        <v>7.0609464051370488E-2</v>
      </c>
      <c r="X794" s="19">
        <f>ABS(Ct_Na+10^-pH-Kw*10^pH-Ct_Cl-Ct_OAc*Ka*10^pH/(1+Ka*10^pH))</f>
        <v>6.6547344057204083E-2</v>
      </c>
      <c r="Y794" s="19">
        <f>ABS(Ct_Na+10^-pH-Kw*10^pH-Ct_Cl-Ct_OAc*Ka*10^pH/(1+Ka*10^pH))</f>
        <v>6.2674159876719815E-2</v>
      </c>
      <c r="Z794" s="19">
        <f>ABS(Ct_Na+10^-pH-Kw*10^pH-Ct_Cl-Ct_OAc*Ka*10^pH/(1+Ka*10^pH))</f>
        <v>5.8977029522621204E-2</v>
      </c>
      <c r="AA794" s="19">
        <f>ABS(Ct_Na+10^-pH-Kw*10^pH-Ct_Cl-Ct_OAc*Ka*10^pH/(1+Ka*10^pH))</f>
        <v>5.5444216073149172E-2</v>
      </c>
      <c r="AB794" s="19">
        <f>ABS(Ct_Na+10^-pH-Kw*10^pH-Ct_Cl-Ct_OAc*Ka*10^pH/(1+Ka*10^pH))</f>
        <v>5.206500320843685E-2</v>
      </c>
      <c r="AC794" s="19">
        <f>ABS(Ct_Na+10^-pH-Kw*10^pH-Ct_Cl-Ct_OAc*Ka*10^pH/(1+Ka*10^pH))</f>
        <v>4.8829586635839889E-2</v>
      </c>
      <c r="AD794" s="19">
        <f>ABS(Ct_Na+10^-pH-Kw*10^pH-Ct_Cl-Ct_OAc*Ka*10^pH/(1+Ka*10^pH))</f>
        <v>4.5728979087101149E-2</v>
      </c>
      <c r="AE794" s="19">
        <f>ABS(Ct_Na+10^-pH-Kw*10^pH-Ct_Cl-Ct_OAc*Ka*10^pH/(1+Ka*10^pH))</f>
        <v>4.2754926948515029E-2</v>
      </c>
      <c r="AF794" s="19">
        <f>ABS(Ct_Na+10^-pH-Kw*10^pH-Ct_Cl-Ct_OAc*Ka*10^pH/(1+Ka*10^pH))</f>
        <v>3.9899836895472343E-2</v>
      </c>
      <c r="AG794" s="19">
        <f>ABS(Ct_Na+10^-pH-Kw*10^pH-Ct_Cl-Ct_OAc*Ka*10^pH/(1+Ka*10^pH))</f>
        <v>3.7156711158235246E-2</v>
      </c>
      <c r="AH794" s="19">
        <f>ABS(Ct_Na+10^-pH-Kw*10^pH-Ct_Cl-Ct_OAc*Ka*10^pH/(1+Ka*10^pH))</f>
        <v>3.4519090257045755E-2</v>
      </c>
      <c r="AI794" s="19">
        <f>ABS(Ct_Na+10^-pH-Kw*10^pH-Ct_Cl-Ct_OAc*Ka*10^pH/(1+Ka*10^pH))</f>
        <v>3.1981002220052068E-2</v>
      </c>
      <c r="AJ794" s="19">
        <f>ABS(Ct_Na+10^-pH-Kw*10^pH-Ct_Cl-Ct_OAc*Ka*10^pH/(1+Ka*10^pH))</f>
        <v>2.9536917443687791E-2</v>
      </c>
      <c r="AK794" s="19">
        <f>ABS(Ct_Na+10^-pH-Kw*10^pH-Ct_Cl-Ct_OAc*Ka*10^pH/(1+Ka*10^pH))</f>
        <v>2.7181708477373091E-2</v>
      </c>
      <c r="AL794" s="19">
        <f>ABS(Ct_Na+10^-pH-Kw*10^pH-Ct_Cl-Ct_OAc*Ka*10^pH/(1+Ka*10^pH))</f>
        <v>2.4910614116998256E-2</v>
      </c>
      <c r="AM794" s="19">
        <f>ABS(Ct_Na+10^-pH-Kw*10^pH-Ct_Cl-Ct_OAc*Ka*10^pH/(1+Ka*10^pH))</f>
        <v>2.2719207278040027E-2</v>
      </c>
      <c r="AN794" s="19">
        <f>ABS(Ct_Na+10^-pH-Kw*10^pH-Ct_Cl-Ct_OAc*Ka*10^pH/(1+Ka*10^pH))</f>
        <v>2.0603366192149371E-2</v>
      </c>
      <c r="AO794" s="19">
        <f>ABS(Ct_Na+10^-pH-Kw*10^pH-Ct_Cl-Ct_OAc*Ka*10^pH/(1+Ka*10^pH))</f>
        <v>1.8559248532899045E-2</v>
      </c>
      <c r="AP794" s="19">
        <f>ABS(Ct_Na+10^-pH-Kw*10^pH-Ct_Cl-Ct_OAc*Ka*10^pH/(1+Ka*10^pH))</f>
        <v>1.6583268128957065E-2</v>
      </c>
      <c r="AQ794" s="19">
        <f>ABS(Ct_Na+10^-pH-Kw*10^pH-Ct_Cl-Ct_OAc*Ka*10^pH/(1+Ka*10^pH))</f>
        <v>1.4672073967767305E-2</v>
      </c>
      <c r="AR794" s="19">
        <f>ABS(Ct_Na+10^-pH-Kw*10^pH-Ct_Cl-Ct_OAc*Ka*10^pH/(1+Ka*10^pH))</f>
        <v>1.2822531231132028E-2</v>
      </c>
      <c r="AS794" s="19">
        <f>ABS(Ct_Na+10^-pH-Kw*10^pH-Ct_Cl-Ct_OAc*Ka*10^pH/(1+Ka*10^pH))</f>
        <v>1.1031704136929651E-2</v>
      </c>
      <c r="AT794" s="19">
        <f>ABS(Ct_Na+10^-pH-Kw*10^pH-Ct_Cl-Ct_OAc*Ka*10^pH/(1+Ka*10^pH))</f>
        <v>9.2968403894210516E-3</v>
      </c>
      <c r="AU794" s="19">
        <f>ABS(Ct_Na+10^-pH-Kw*10^pH-Ct_Cl-Ct_OAc*Ka*10^pH/(1+Ka*10^pH))</f>
        <v>7.6153570649127589E-3</v>
      </c>
      <c r="AV794" s="19">
        <f>ABS(Ct_Na+10^-pH-Kw*10^pH-Ct_Cl-Ct_OAc*Ka*10^pH/(1+Ka*10^pH))</f>
        <v>5.9848277805410396E-3</v>
      </c>
      <c r="AW794" s="19">
        <f>ABS(Ct_Na+10^-pH-Kw*10^pH-Ct_Cl-Ct_OAc*Ka*10^pH/(1+Ka*10^pH))</f>
        <v>4.4029710121207474E-3</v>
      </c>
      <c r="AX794" s="19">
        <f>ABS(Ct_Na+10^-pH-Kw*10^pH-Ct_Cl-Ct_OAc*Ka*10^pH/(1+Ka*10^pH))</f>
        <v>2.8676394427716231E-3</v>
      </c>
      <c r="AY794" s="19">
        <f>ABS(Ct_Na+10^-pH-Kw*10^pH-Ct_Cl-Ct_OAc*Ka*10^pH/(1+Ka*10^pH))</f>
        <v>1.3768102377514704E-3</v>
      </c>
      <c r="AZ794" s="19">
        <f>ABS(Ct_Na+10^-pH-Kw*10^pH-Ct_Cl-Ct_OAc*Ka*10^pH/(1+Ka*10^pH))</f>
        <v>7.1423847125259843E-5</v>
      </c>
      <c r="BA794" s="19">
        <f>ABS(Ct_Na+10^-pH-Kw*10^pH-Ct_Cl-Ct_OAc*Ka*10^pH/(1+Ka*10^pH))</f>
        <v>1.4788626056674165E-3</v>
      </c>
      <c r="BB794" s="19">
        <f>ABS(Ct_Na+10^-pH-Kw*10^pH-Ct_Cl-Ct_OAc*Ka*10^pH/(1+Ka*10^pH))</f>
        <v>2.8472058431389599E-3</v>
      </c>
      <c r="BC794" s="19">
        <f>ABS(Ct_Na+10^-pH-Kw*10^pH-Ct_Cl-Ct_OAc*Ka*10^pH/(1+Ka*10^pH))</f>
        <v>4.1780602247894066E-3</v>
      </c>
      <c r="BD794" s="19">
        <f>ABS(Ct_Na+10^-pH-Kw*10^pH-Ct_Cl-Ct_OAc*Ka*10^pH/(1+Ka*10^pH))</f>
        <v>5.4729455690979076E-3</v>
      </c>
      <c r="BE794" s="19">
        <f>ABS(Ct_Na+10^-pH-Kw*10^pH-Ct_Cl-Ct_OAc*Ka*10^pH/(1+Ka*10^pH))</f>
        <v>6.7333006375581775E-3</v>
      </c>
      <c r="BF794" s="19">
        <f>ABS(Ct_Na+10^-pH-Kw*10^pH-Ct_Cl-Ct_OAc*Ka*10^pH/(1+Ka*10^pH))</f>
        <v>7.9604884673747794E-3</v>
      </c>
      <c r="BG794" s="19">
        <f>ABS(Ct_Na+10^-pH-Kw*10^pH-Ct_Cl-Ct_OAc*Ka*10^pH/(1+Ka*10^pH))</f>
        <v>9.1558012886246917E-3</v>
      </c>
      <c r="BH794" s="19">
        <f>ABS(Ct_Na+10^-pH-Kw*10^pH-Ct_Cl-Ct_OAc*Ka*10^pH/(1+Ka*10^pH))</f>
        <v>1.032046506317591E-2</v>
      </c>
      <c r="BI794" s="19">
        <f>ABS(Ct_Na+10^-pH-Kw*10^pH-Ct_Cl-Ct_OAc*Ka*10^pH/(1+Ka*10^pH))</f>
        <v>1.1455643678877733E-2</v>
      </c>
      <c r="BJ794" s="19">
        <f>ABS(Ct_Na+10^-pH-Kw*10^pH-Ct_Cl-Ct_OAc*Ka*10^pH/(1+Ka*10^pH))</f>
        <v>1.2562442829187011E-2</v>
      </c>
      <c r="BK794" s="19">
        <f>ABS(Ct_Na+10^-pH-Kw*10^pH-Ct_Cl-Ct_OAc*Ka*10^pH/(1+Ka*10^pH))</f>
        <v>1.3641913605414557E-2</v>
      </c>
      <c r="BL794" s="19">
        <f>ABS(Ct_Na+10^-pH-Kw*10^pH-Ct_Cl-Ct_OAc*Ka*10^pH/(1+Ka*10^pH))</f>
        <v>1.4695055826124369E-2</v>
      </c>
      <c r="BM794" s="19">
        <f>ABS(Ct_Na+10^-pH-Kw*10^pH-Ct_Cl-Ct_OAc*Ka*10^pH/(1+Ka*10^pH))</f>
        <v>1.5722821125853242E-2</v>
      </c>
      <c r="BN794" s="19">
        <f>ABS(Ct_Na+10^-pH-Kw*10^pH-Ct_Cl-Ct_OAc*Ka*10^pH/(1+Ka*10^pH))</f>
        <v>1.6726115823207585E-2</v>
      </c>
      <c r="BO794" s="19">
        <f>ABS(Ct_Na+10^-pH-Kw*10^pH-Ct_Cl-Ct_OAc*Ka*10^pH/(1+Ka*10^pH))</f>
        <v>1.7705803586506537E-2</v>
      </c>
      <c r="BP794" s="19">
        <f>ABS(Ct_Na+10^-pH-Kw*10^pH-Ct_Cl-Ct_OAc*Ka*10^pH/(1+Ka*10^pH))</f>
        <v>1.8662707913449705E-2</v>
      </c>
      <c r="BQ794" s="19">
        <f>ABS(Ct_Na+10^-pH-Kw*10^pH-Ct_Cl-Ct_OAc*Ka*10^pH/(1+Ka*10^pH))</f>
        <v>1.9597614439773509E-2</v>
      </c>
      <c r="BR794" s="19">
        <f>ABS(Ct_Na+10^-pH-Kw*10^pH-Ct_Cl-Ct_OAc*Ka*10^pH/(1+Ka*10^pH))</f>
        <v>2.0511273090499008E-2</v>
      </c>
      <c r="BS794" s="19">
        <f>ABS(Ct_Na+10^-pH-Kw*10^pH-Ct_Cl-Ct_OAc*Ka*10^pH/(1+Ka*10^pH))</f>
        <v>2.1404400086152055E-2</v>
      </c>
      <c r="BT794" s="19">
        <f>ABS(Ct_Na+10^-pH-Kw*10^pH-Ct_Cl-Ct_OAc*Ka*10^pH/(1+Ka*10^pH))</f>
        <v>2.2277679815235027E-2</v>
      </c>
      <c r="BU794" s="19">
        <f>ABS(Ct_Na+10^-pH-Kw*10^pH-Ct_Cl-Ct_OAc*Ka*10^pH/(1+Ka*10^pH))</f>
        <v>2.3131766583239247E-2</v>
      </c>
      <c r="BV794" s="19">
        <f>ABS(Ct_Na+10^-pH-Kw*10^pH-Ct_Cl-Ct_OAc*Ka*10^pH/(1+Ka*10^pH))</f>
        <v>2.3967286247591181E-2</v>
      </c>
      <c r="BW794" s="19">
        <f>ABS(Ct_Na+10^-pH-Kw*10^pH-Ct_Cl-Ct_OAc*Ka*10^pH/(1+Ka*10^pH))</f>
        <v>2.4784837747118385E-2</v>
      </c>
      <c r="BX794" s="19">
        <f>ABS(Ct_Na+10^-pH-Kw*10^pH-Ct_Cl-Ct_OAc*Ka*10^pH/(1+Ka*10^pH))</f>
        <v>2.5584994533889675E-2</v>
      </c>
      <c r="BY794" s="19">
        <f>ABS(Ct_Na+10^-pH-Kw*10^pH-Ct_Cl-Ct_OAc*Ka*10^pH/(1+Ka*10^pH))</f>
        <v>2.6368305914623656E-2</v>
      </c>
      <c r="BZ794" s="19">
        <f>ABS(Ct_Na+10^-pH-Kw*10^pH-Ct_Cl-Ct_OAc*Ka*10^pH/(1+Ka*10^pH))</f>
        <v>2.7135298308259045E-2</v>
      </c>
      <c r="CA794" s="19">
        <f>ABS(Ct_Na+10^-pH-Kw*10^pH-Ct_Cl-Ct_OAc*Ka*10^pH/(1+Ka*10^pH))</f>
        <v>2.7886476425736974E-2</v>
      </c>
      <c r="CB794" s="19">
        <f>ABS(Ct_Na+10^-pH-Kw*10^pH-Ct_Cl-Ct_OAc*Ka*10^pH/(1+Ka*10^pH))</f>
        <v>2.8622324377552098E-2</v>
      </c>
      <c r="CC794" s="19">
        <f>ABS(Ct_Na+10^-pH-Kw*10^pH-Ct_Cl-Ct_OAc*Ka*10^pH/(1+Ka*10^pH))</f>
        <v>2.9343306714179056E-2</v>
      </c>
      <c r="CD794" s="19">
        <f>ABS(Ct_Na+10^-pH-Kw*10^pH-Ct_Cl-Ct_OAc*Ka*10^pH/(1+Ka*10^pH))</f>
        <v>3.0049869404073448E-2</v>
      </c>
      <c r="CE794" s="19">
        <f>ABS(Ct_Na+10^-pH-Kw*10^pH-Ct_Cl-Ct_OAc*Ka*10^pH/(1+Ka*10^pH))</f>
        <v>3.0742440753573907E-2</v>
      </c>
      <c r="CF794" s="19">
        <f>ABS(Ct_Na+10^-pH-Kw*10^pH-Ct_Cl-Ct_OAc*Ka*10^pH/(1+Ka*10^pH))</f>
        <v>3.1421432272692007E-2</v>
      </c>
      <c r="CG794" s="19">
        <f>ABS(Ct_Na+10^-pH-Kw*10^pH-Ct_Cl-Ct_OAc*Ka*10^pH/(1+Ka*10^pH))</f>
        <v>3.2087239490467989E-2</v>
      </c>
      <c r="CH794" s="19">
        <f>ABS(Ct_Na+10^-pH-Kw*10^pH-Ct_Cl-Ct_OAc*Ka*10^pH/(1+Ka*10^pH))</f>
        <v>3.2740242723286753E-2</v>
      </c>
      <c r="CI794" s="19">
        <f>ABS(Ct_Na+10^-pH-Kw*10^pH-Ct_Cl-Ct_OAc*Ka*10^pH/(1+Ka*10^pH))</f>
        <v>3.3380807799289917E-2</v>
      </c>
      <c r="CJ794" s="19">
        <f>ABS(Ct_Na+10^-pH-Kw*10^pH-Ct_Cl-Ct_OAc*Ka*10^pH/(1+Ka*10^pH))</f>
        <v>3.4009286741783579E-2</v>
      </c>
      <c r="CK794" s="19">
        <f>ABS(Ct_Na+10^-pH-Kw*10^pH-Ct_Cl-Ct_OAc*Ka*10^pH/(1+Ka*10^pH))</f>
        <v>3.4626018414324118E-2</v>
      </c>
      <c r="CL794" s="19">
        <f>ABS(Ct_Na+10^-pH-Kw*10^pH-Ct_Cl-Ct_OAc*Ka*10^pH/(1+Ka*10^pH))</f>
        <v>3.5231329129965731E-2</v>
      </c>
      <c r="CM794" s="19">
        <f>ABS(Ct_Na+10^-pH-Kw*10^pH-Ct_Cl-Ct_OAc*Ka*10^pH/(1+Ka*10^pH))</f>
        <v>3.5825533226971719E-2</v>
      </c>
      <c r="CN794" s="19">
        <f>ABS(Ct_Na+10^-pH-Kw*10^pH-Ct_Cl-Ct_OAc*Ka*10^pH/(1+Ka*10^pH))</f>
        <v>3.6408933613123064E-2</v>
      </c>
      <c r="CO794" s="19">
        <f>ABS(Ct_Na+10^-pH-Kw*10^pH-Ct_Cl-Ct_OAc*Ka*10^pH/(1+Ka*10^pH))</f>
        <v>3.6981822280605016E-2</v>
      </c>
      <c r="CP794" s="19">
        <f>ABS(Ct_Na+10^-pH-Kw*10^pH-Ct_Cl-Ct_OAc*Ka*10^pH/(1+Ka*10^pH))</f>
        <v>3.7544480793310506E-2</v>
      </c>
      <c r="CQ794" s="19">
        <f>ABS(Ct_Na+10^-pH-Kw*10^pH-Ct_Cl-Ct_OAc*Ka*10^pH/(1+Ka*10^pH))</f>
        <v>3.8097180748268997E-2</v>
      </c>
      <c r="CR794" s="19">
        <f>ABS(Ct_Na+10^-pH-Kw*10^pH-Ct_Cl-Ct_OAc*Ka*10^pH/(1+Ka*10^pH))</f>
        <v>3.8640184212789606E-2</v>
      </c>
      <c r="CS794" s="19">
        <f>ABS(Ct_Na+10^-pH-Kw*10^pH-Ct_Cl-Ct_OAc*Ka*10^pH/(1+Ka*10^pH))</f>
        <v>3.9173744138796797E-2</v>
      </c>
      <c r="CT794" s="19">
        <f>ABS(Ct_Na+10^-pH-Kw*10^pH-Ct_Cl-Ct_OAc*Ka*10^pH/(1+Ka*10^pH))</f>
        <v>3.9698104755734938E-2</v>
      </c>
      <c r="CU794" s="19">
        <f>ABS(Ct_Na+10^-pH-Kw*10^pH-Ct_Cl-Ct_OAc*Ka*10^pH/(1+Ka*10^pH))</f>
        <v>4.0213501943323689E-2</v>
      </c>
      <c r="CV794" s="19">
        <f>ABS(Ct_Na+10^-pH-Kw*10^pH-Ct_Cl-Ct_OAc*Ka*10^pH/(1+Ka*10^pH))</f>
        <v>4.0720163585360097E-2</v>
      </c>
      <c r="CW794" s="19">
        <f>ABS(Ct_Na+10^-pH-Kw*10^pH-Ct_Cl-Ct_OAc*Ka*10^pH/(1+Ka*10^pH))</f>
        <v>4.1218309905681608E-2</v>
      </c>
      <c r="CX794" s="19">
        <f>ABS(Ct_Na+10^-pH-Kw*10^pH-Ct_Cl-Ct_OAc*Ka*10^pH/(1+Ka*10^pH))</f>
        <v>4.170815378733108E-2</v>
      </c>
    </row>
    <row r="795" spans="1:102">
      <c r="A795" s="24">
        <v>7.66</v>
      </c>
      <c r="B795" s="19">
        <f>ABS(Ct_Na+10^-pH-Kw*10^pH-Ct_Cl-Ct_OAc*Ka*10^pH/(1+Ka*10^pH))</f>
        <v>0.24975468379670077</v>
      </c>
      <c r="C795" s="19">
        <f>ABS(Ct_Na+10^-pH-Kw*10^pH-Ct_Cl-Ct_OAc*Ka*10^pH/(1+Ka*10^pH))</f>
        <v>0.23309971957831377</v>
      </c>
      <c r="D795" s="19">
        <f>ABS(Ct_Na+10^-pH-Kw*10^pH-Ct_Cl-Ct_OAc*Ka*10^pH/(1+Ka*10^pH))</f>
        <v>0.21795884301614374</v>
      </c>
      <c r="E795" s="19">
        <f>ABS(Ct_Na+10^-pH-Kw*10^pH-Ct_Cl-Ct_OAc*Ka*10^pH/(1+Ka*10^pH))</f>
        <v>0.20413456441590155</v>
      </c>
      <c r="F795" s="19">
        <f>ABS(Ct_Na+10^-pH-Kw*10^pH-Ct_Cl-Ct_OAc*Ka*10^pH/(1+Ka*10^pH))</f>
        <v>0.19146230903234618</v>
      </c>
      <c r="G795" s="19">
        <f>ABS(Ct_Na+10^-pH-Kw*10^pH-Ct_Cl-Ct_OAc*Ka*10^pH/(1+Ka*10^pH))</f>
        <v>0.17980383407947528</v>
      </c>
      <c r="H795" s="19">
        <f>ABS(Ct_Na+10^-pH-Kw*10^pH-Ct_Cl-Ct_OAc*Ka*10^pH/(1+Ka*10^pH))</f>
        <v>0.16904216489220986</v>
      </c>
      <c r="I795" s="19">
        <f>ABS(Ct_Na+10^-pH-Kw*10^pH-Ct_Cl-Ct_OAc*Ka*10^pH/(1+Ka*10^pH))</f>
        <v>0.15907765638548255</v>
      </c>
      <c r="J795" s="19">
        <f>ABS(Ct_Na+10^-pH-Kw*10^pH-Ct_Cl-Ct_OAc*Ka*10^pH/(1+Ka*10^pH))</f>
        <v>0.1498248984863787</v>
      </c>
      <c r="K795" s="19">
        <f>ABS(Ct_Na+10^-pH-Kw*10^pH-Ct_Cl-Ct_OAc*Ka*10^pH/(1+Ka*10^pH))</f>
        <v>0.14121026182169569</v>
      </c>
      <c r="L795" s="19">
        <f>ABS(Ct_Na+10^-pH-Kw*10^pH-Ct_Cl-Ct_OAc*Ka*10^pH/(1+Ka*10^pH))</f>
        <v>0.13316993426799162</v>
      </c>
      <c r="M795" s="19">
        <f>ABS(Ct_Na+10^-pH-Kw*10^pH-Ct_Cl-Ct_OAc*Ka*10^pH/(1+Ka*10^pH))</f>
        <v>0.12564833752420396</v>
      </c>
      <c r="N795" s="19">
        <f>ABS(Ct_Na+10^-pH-Kw*10^pH-Ct_Cl-Ct_OAc*Ka*10^pH/(1+Ka*10^pH))</f>
        <v>0.11859684057690301</v>
      </c>
      <c r="O795" s="19">
        <f>ABS(Ct_Na+10^-pH-Kw*10^pH-Ct_Cl-Ct_OAc*Ka*10^pH/(1+Ka*10^pH))</f>
        <v>0.11197270708095361</v>
      </c>
      <c r="P795" s="19">
        <f>ABS(Ct_Na+10^-pH-Kw*10^pH-Ct_Cl-Ct_OAc*Ka*10^pH/(1+Ka*10^pH))</f>
        <v>0.10573822849653064</v>
      </c>
      <c r="Q795" s="19">
        <f>ABS(Ct_Na+10^-pH-Kw*10^pH-Ct_Cl-Ct_OAc*Ka*10^pH/(1+Ka*10^pH))</f>
        <v>9.9860005831217596E-2</v>
      </c>
      <c r="R795" s="19">
        <f>ABS(Ct_Na+10^-pH-Kw*10^pH-Ct_Cl-Ct_OAc*Ka*10^pH/(1+Ka*10^pH))</f>
        <v>9.4308351091755269E-2</v>
      </c>
      <c r="S795" s="19">
        <f>ABS(Ct_Na+10^-pH-Kw*10^pH-Ct_Cl-Ct_OAc*Ka*10^pH/(1+Ka*10^pH))</f>
        <v>8.9056785797669236E-2</v>
      </c>
      <c r="T795" s="19">
        <f>ABS(Ct_Na+10^-pH-Kw*10^pH-Ct_Cl-Ct_OAc*Ka*10^pH/(1+Ka*10^pH))</f>
        <v>8.408161867695621E-2</v>
      </c>
      <c r="U795" s="19">
        <f>ABS(Ct_Na+10^-pH-Kw*10^pH-Ct_Cl-Ct_OAc*Ka*10^pH/(1+Ka*10^pH))</f>
        <v>7.9361588331664346E-2</v>
      </c>
      <c r="V795" s="19">
        <f>ABS(Ct_Na+10^-pH-Kw*10^pH-Ct_Cl-Ct_OAc*Ka*10^pH/(1+Ka*10^pH))</f>
        <v>7.4877559503637073E-2</v>
      </c>
      <c r="W795" s="19">
        <f>ABS(Ct_Na+10^-pH-Kw*10^pH-Ct_Cl-Ct_OAc*Ka*10^pH/(1+Ka*10^pH))</f>
        <v>7.0612263789172097E-2</v>
      </c>
      <c r="X795" s="19">
        <f>ABS(Ct_Na+10^-pH-Kw*10^pH-Ct_Cl-Ct_OAc*Ka*10^pH/(1+Ka*10^pH))</f>
        <v>6.6550077394443574E-2</v>
      </c>
      <c r="Y795" s="19">
        <f>ABS(Ct_Na+10^-pH-Kw*10^pH-Ct_Cl-Ct_OAc*Ka*10^pH/(1+Ka*10^pH))</f>
        <v>6.2676829901795419E-2</v>
      </c>
      <c r="Z795" s="19">
        <f>ABS(Ct_Na+10^-pH-Kw*10^pH-Ct_Cl-Ct_OAc*Ka*10^pH/(1+Ka*10^pH))</f>
        <v>5.8979639113358559E-2</v>
      </c>
      <c r="AA795" s="19">
        <f>ABS(Ct_Na+10^-pH-Kw*10^pH-Ct_Cl-Ct_OAc*Ka*10^pH/(1+Ka*10^pH))</f>
        <v>5.5446767915518891E-2</v>
      </c>
      <c r="AB795" s="19">
        <f>ABS(Ct_Na+10^-pH-Kw*10^pH-Ct_Cl-Ct_OAc*Ka*10^pH/(1+Ka*10^pH))</f>
        <v>5.2067499813237481E-2</v>
      </c>
      <c r="AC795" s="19">
        <f>ABS(Ct_Na+10^-pH-Kw*10^pH-Ct_Cl-Ct_OAc*Ka*10^pH/(1+Ka*10^pH))</f>
        <v>4.8832030353606309E-2</v>
      </c>
      <c r="AD795" s="19">
        <f>ABS(Ct_Na+10^-pH-Kw*10^pH-Ct_Cl-Ct_OAc*Ka*10^pH/(1+Ka*10^pH))</f>
        <v>4.5731372121459765E-2</v>
      </c>
      <c r="AE795" s="19">
        <f>ABS(Ct_Na+10^-pH-Kw*10^pH-Ct_Cl-Ct_OAc*Ka*10^pH/(1+Ka*10^pH))</f>
        <v>4.2757271368176392E-2</v>
      </c>
      <c r="AF795" s="19">
        <f>ABS(Ct_Na+10^-pH-Kw*10^pH-Ct_Cl-Ct_OAc*Ka*10^pH/(1+Ka*10^pH))</f>
        <v>3.9902134645024331E-2</v>
      </c>
      <c r="AG795" s="19">
        <f>ABS(Ct_Na+10^-pH-Kw*10^pH-Ct_Cl-Ct_OAc*Ka*10^pH/(1+Ka*10^pH))</f>
        <v>3.7158964067878233E-2</v>
      </c>
      <c r="AH795" s="19">
        <f>ABS(Ct_Na+10^-pH-Kw*10^pH-Ct_Cl-Ct_OAc*Ka*10^pH/(1+Ka*10^pH))</f>
        <v>3.4521300051391618E-2</v>
      </c>
      <c r="AI795" s="19">
        <f>ABS(Ct_Na+10^-pH-Kw*10^pH-Ct_Cl-Ct_OAc*Ka*10^pH/(1+Ka*10^pH))</f>
        <v>3.1983170526093153E-2</v>
      </c>
      <c r="AJ795" s="19">
        <f>ABS(Ct_Na+10^-pH-Kw*10^pH-Ct_Cl-Ct_OAc*Ka*10^pH/(1+Ka*10^pH))</f>
        <v>2.9539045798027963E-2</v>
      </c>
      <c r="AK795" s="19">
        <f>ABS(Ct_Na+10^-pH-Kw*10^pH-Ct_Cl-Ct_OAc*Ka*10^pH/(1+Ka*10^pH))</f>
        <v>2.7183798332801497E-2</v>
      </c>
      <c r="AL795" s="19">
        <f>ABS(Ct_Na+10^-pH-Kw*10^pH-Ct_Cl-Ct_OAc*Ka*10^pH/(1+Ka*10^pH))</f>
        <v>2.4912666848476026E-2</v>
      </c>
      <c r="AM795" s="19">
        <f>ABS(Ct_Na+10^-pH-Kw*10^pH-Ct_Cl-Ct_OAc*Ka*10^pH/(1+Ka*10^pH))</f>
        <v>2.2721224188161915E-2</v>
      </c>
      <c r="AN795" s="19">
        <f>ABS(Ct_Na+10^-pH-Kw*10^pH-Ct_Cl-Ct_OAc*Ka*10^pH/(1+Ka*10^pH))</f>
        <v>2.0605348516134527E-2</v>
      </c>
      <c r="AO795" s="19">
        <f>ABS(Ct_Na+10^-pH-Kw*10^pH-Ct_Cl-Ct_OAc*Ka*10^pH/(1+Ka*10^pH))</f>
        <v>1.8561197443158928E-2</v>
      </c>
      <c r="AP795" s="19">
        <f>ABS(Ct_Na+10^-pH-Kw*10^pH-Ct_Cl-Ct_OAc*Ka*10^pH/(1+Ka*10^pH))</f>
        <v>1.6585184739282485E-2</v>
      </c>
      <c r="AQ795" s="19">
        <f>ABS(Ct_Na+10^-pH-Kw*10^pH-Ct_Cl-Ct_OAc*Ka*10^pH/(1+Ka*10^pH))</f>
        <v>1.4673959337172526E-2</v>
      </c>
      <c r="AR795" s="19">
        <f>ABS(Ct_Na+10^-pH-Kw*10^pH-Ct_Cl-Ct_OAc*Ka*10^pH/(1+Ka*10^pH))</f>
        <v>1.2824386367388654E-2</v>
      </c>
      <c r="AS795" s="19">
        <f>ABS(Ct_Na+10^-pH-Kw*10^pH-Ct_Cl-Ct_OAc*Ka*10^pH/(1+Ka*10^pH))</f>
        <v>1.1033529999820171E-2</v>
      </c>
      <c r="AT795" s="19">
        <f>ABS(Ct_Na+10^-pH-Kw*10^pH-Ct_Cl-Ct_OAc*Ka*10^pH/(1+Ka*10^pH))</f>
        <v>9.2986378937381792E-3</v>
      </c>
      <c r="AU795" s="19">
        <f>ABS(Ct_Na+10^-pH-Kw*10^pH-Ct_Cl-Ct_OAc*Ka*10^pH/(1+Ka*10^pH))</f>
        <v>7.6171270832279606E-3</v>
      </c>
      <c r="AV795" s="19">
        <f>ABS(Ct_Na+10^-pH-Kw*10^pH-Ct_Cl-Ct_OAc*Ka*10^pH/(1+Ka*10^pH))</f>
        <v>5.9865711457634668E-3</v>
      </c>
      <c r="AW795" s="19">
        <f>ABS(Ct_Na+10^-pH-Kw*10^pH-Ct_Cl-Ct_OAc*Ka*10^pH/(1+Ka*10^pH))</f>
        <v>4.404688519865127E-3</v>
      </c>
      <c r="AX795" s="19">
        <f>ABS(Ct_Na+10^-pH-Kw*10^pH-Ct_Cl-Ct_OAc*Ka*10^pH/(1+Ka*10^pH))</f>
        <v>2.8693318535519957E-3</v>
      </c>
      <c r="AY795" s="19">
        <f>ABS(Ct_Na+10^-pH-Kw*10^pH-Ct_Cl-Ct_OAc*Ka*10^pH/(1+Ka*10^pH))</f>
        <v>1.3784782790160835E-3</v>
      </c>
      <c r="AZ795" s="19">
        <f>ABS(Ct_Na+10^-pH-Kw*10^pH-Ct_Cl-Ct_OAc*Ka*10^pH/(1+Ka*10^pH))</f>
        <v>6.9779479104532804E-5</v>
      </c>
      <c r="BA795" s="19">
        <f>ABS(Ct_Na+10^-pH-Kw*10^pH-Ct_Cl-Ct_OAc*Ka*10^pH/(1+Ka*10^pH))</f>
        <v>1.4772412440386268E-3</v>
      </c>
      <c r="BB795" s="19">
        <f>ABS(Ct_Na+10^-pH-Kw*10^pH-Ct_Cl-Ct_OAc*Ka*10^pH/(1+Ka*10^pH))</f>
        <v>2.8456068488356759E-3</v>
      </c>
      <c r="BC795" s="19">
        <f>ABS(Ct_Na+10^-pH-Kw*10^pH-Ct_Cl-Ct_OAc*Ka*10^pH/(1+Ka*10^pH))</f>
        <v>4.1764829850081883E-3</v>
      </c>
      <c r="BD795" s="19">
        <f>ABS(Ct_Na+10^-pH-Kw*10^pH-Ct_Cl-Ct_OAc*Ka*10^pH/(1+Ka*10^pH))</f>
        <v>5.4713894958786993E-3</v>
      </c>
      <c r="BE795" s="19">
        <f>ABS(Ct_Na+10^-pH-Kw*10^pH-Ct_Cl-Ct_OAc*Ka*10^pH/(1+Ka*10^pH))</f>
        <v>6.7317651664593262E-3</v>
      </c>
      <c r="BF795" s="19">
        <f>ABS(Ct_Na+10^-pH-Kw*10^pH-Ct_Cl-Ct_OAc*Ka*10^pH/(1+Ka*10^pH))</f>
        <v>7.958973056235219E-3</v>
      </c>
      <c r="BG795" s="19">
        <f>ABS(Ct_Na+10^-pH-Kw*10^pH-Ct_Cl-Ct_OAc*Ka*10^pH/(1+Ka*10^pH))</f>
        <v>9.1543054164065218E-3</v>
      </c>
      <c r="BH795" s="19">
        <f>ABS(Ct_Na+10^-pH-Kw*10^pH-Ct_Cl-Ct_OAc*Ka*10^pH/(1+Ka*10^pH))</f>
        <v>1.0318988228881137E-2</v>
      </c>
      <c r="BI795" s="19">
        <f>ABS(Ct_Na+10^-pH-Kw*10^pH-Ct_Cl-Ct_OAc*Ka*10^pH/(1+Ka*10^pH))</f>
        <v>1.1454185400533626E-2</v>
      </c>
      <c r="BJ795" s="19">
        <f>ABS(Ct_Na+10^-pH-Kw*10^pH-Ct_Cl-Ct_OAc*Ka*10^pH/(1+Ka*10^pH))</f>
        <v>1.2561002642894795E-2</v>
      </c>
      <c r="BK795" s="19">
        <f>ABS(Ct_Na+10^-pH-Kw*10^pH-Ct_Cl-Ct_OAc*Ka*10^pH/(1+Ka*10^pH))</f>
        <v>1.3640491064456903E-2</v>
      </c>
      <c r="BL795" s="19">
        <f>ABS(Ct_Na+10^-pH-Kw*10^pH-Ct_Cl-Ct_OAc*Ka*10^pH/(1+Ka*10^pH))</f>
        <v>1.4693650500127269E-2</v>
      </c>
      <c r="BM795" s="19">
        <f>ABS(Ct_Na+10^-pH-Kw*10^pH-Ct_Cl-Ct_OAc*Ka*10^pH/(1+Ka*10^pH))</f>
        <v>1.5721432599998357E-2</v>
      </c>
      <c r="BN795" s="19">
        <f>ABS(Ct_Na+10^-pH-Kw*10^pH-Ct_Cl-Ct_OAc*Ka*10^pH/(1+Ka*10^pH))</f>
        <v>1.6724743697491537E-2</v>
      </c>
      <c r="BO795" s="19">
        <f>ABS(Ct_Na+10^-pH-Kw*10^pH-Ct_Cl-Ct_OAc*Ka*10^pH/(1+Ka*10^pH))</f>
        <v>1.7704447475043711E-2</v>
      </c>
      <c r="BP795" s="19">
        <f>ABS(Ct_Na+10^-pH-Kw*10^pH-Ct_Cl-Ct_OAc*Ka*10^pH/(1+Ka*10^pH))</f>
        <v>1.8661367443815607E-2</v>
      </c>
      <c r="BQ795" s="19">
        <f>ABS(Ct_Na+10^-pH-Kw*10^pH-Ct_Cl-Ct_OAc*Ka*10^pH/(1+Ka*10^pH))</f>
        <v>1.9596289252385858E-2</v>
      </c>
      <c r="BR795" s="19">
        <f>ABS(Ct_Na+10^-pH-Kw*10^pH-Ct_Cl-Ct_OAc*Ka*10^pH/(1+Ka*10^pH))</f>
        <v>2.0509962838034031E-2</v>
      </c>
      <c r="BS795" s="19">
        <f>ABS(Ct_Na+10^-pH-Kw*10^pH-Ct_Cl-Ct_OAc*Ka*10^pH/(1+Ka*10^pH))</f>
        <v>2.1403104432993508E-2</v>
      </c>
      <c r="BT795" s="19">
        <f>ABS(Ct_Na+10^-pH-Kw*10^pH-Ct_Cl-Ct_OAc*Ka*10^pH/(1+Ka*10^pH))</f>
        <v>2.2276398436953872E-2</v>
      </c>
      <c r="BU795" s="19">
        <f>ABS(Ct_Na+10^-pH-Kw*10^pH-Ct_Cl-Ct_OAc*Ka*10^pH/(1+Ka*10^pH))</f>
        <v>2.3130499166101937E-2</v>
      </c>
      <c r="BV795" s="19">
        <f>ABS(Ct_Na+10^-pH-Kw*10^pH-Ct_Cl-Ct_OAc*Ka*10^pH/(1+Ka*10^pH))</f>
        <v>2.396603248809457E-2</v>
      </c>
      <c r="BW795" s="19">
        <f>ABS(Ct_Na+10^-pH-Kw*10^pH-Ct_Cl-Ct_OAc*Ka*10^pH/(1+Ka*10^pH))</f>
        <v>2.478359735154978E-2</v>
      </c>
      <c r="BX795" s="19">
        <f>ABS(Ct_Na+10^-pH-Kw*10^pH-Ct_Cl-Ct_OAc*Ka*10^pH/(1+Ka*10^pH))</f>
        <v>2.5583767217910162E-2</v>
      </c>
      <c r="BY795" s="19">
        <f>ABS(Ct_Na+10^-pH-Kw*10^pH-Ct_Cl-Ct_OAc*Ka*10^pH/(1+Ka*10^pH))</f>
        <v>2.6367091402873487E-2</v>
      </c>
      <c r="BZ795" s="19">
        <f>ABS(Ct_Na+10^-pH-Kw*10^pH-Ct_Cl-Ct_OAc*Ka*10^pH/(1+Ka*10^pH))</f>
        <v>2.7134096333983435E-2</v>
      </c>
      <c r="CA795" s="19">
        <f>ABS(Ct_Na+10^-pH-Kw*10^pH-Ct_Cl-Ct_OAc*Ka*10^pH/(1+Ka*10^pH))</f>
        <v>2.788528673043128E-2</v>
      </c>
      <c r="CB795" s="19">
        <f>ABS(Ct_Na+10^-pH-Kw*10^pH-Ct_Cl-Ct_OAc*Ka*10^pH/(1+Ka*10^pH))</f>
        <v>2.8621146710625121E-2</v>
      </c>
      <c r="CC795" s="19">
        <f>ABS(Ct_Na+10^-pH-Kw*10^pH-Ct_Cl-Ct_OAc*Ka*10^pH/(1+Ka*10^pH))</f>
        <v>2.9342140832633229E-2</v>
      </c>
      <c r="CD795" s="19">
        <f>ABS(Ct_Na+10^-pH-Kw*10^pH-Ct_Cl-Ct_OAc*Ka*10^pH/(1+Ka*10^pH))</f>
        <v>3.0048715072201158E-2</v>
      </c>
      <c r="CE795" s="19">
        <f>ABS(Ct_Na+10^-pH-Kw*10^pH-Ct_Cl-Ct_OAc*Ka*10^pH/(1+Ka*10^pH))</f>
        <v>3.074129774266874E-2</v>
      </c>
      <c r="CF795" s="19">
        <f>ABS(Ct_Na+10^-pH-Kw*10^pH-Ct_Cl-Ct_OAc*Ka*10^pH/(1+Ka*10^pH))</f>
        <v>3.1420300360774214E-2</v>
      </c>
      <c r="CG795" s="19">
        <f>ABS(Ct_Na+10^-pH-Kw*10^pH-Ct_Cl-Ct_OAc*Ka*10^pH/(1+Ka*10^pH))</f>
        <v>3.2086118462023264E-2</v>
      </c>
      <c r="CH795" s="19">
        <f>ABS(Ct_Na+10^-pH-Kw*10^pH-Ct_Cl-Ct_OAc*Ka*10^pH/(1+Ka*10^pH))</f>
        <v>3.2739132369017522E-2</v>
      </c>
      <c r="CI795" s="19">
        <f>ABS(Ct_Na+10^-pH-Kw*10^pH-Ct_Cl-Ct_OAc*Ka*10^pH/(1+Ka*10^pH))</f>
        <v>3.3379707915878562E-2</v>
      </c>
      <c r="CJ795" s="19">
        <f>ABS(Ct_Na+10^-pH-Kw*10^pH-Ct_Cl-Ct_OAc*Ka*10^pH/(1+Ka*10^pH))</f>
        <v>3.4008197131666737E-2</v>
      </c>
      <c r="CK795" s="19">
        <f>ABS(Ct_Na+10^-pH-Kw*10^pH-Ct_Cl-Ct_OAc*Ka*10^pH/(1+Ka*10^pH))</f>
        <v>3.4624938885477602E-2</v>
      </c>
      <c r="CL795" s="19">
        <f>ABS(Ct_Na+10^-pH-Kw*10^pH-Ct_Cl-Ct_OAc*Ka*10^pH/(1+Ka*10^pH))</f>
        <v>3.5230259495699343E-2</v>
      </c>
      <c r="CM795" s="19">
        <f>ABS(Ct_Na+10^-pH-Kw*10^pH-Ct_Cl-Ct_OAc*Ka*10^pH/(1+Ka*10^pH))</f>
        <v>3.5824473305733531E-2</v>
      </c>
      <c r="CN795" s="19">
        <f>ABS(Ct_Na+10^-pH-Kw*10^pH-Ct_Cl-Ct_OAc*Ka*10^pH/(1+Ka*10^pH))</f>
        <v>3.6407883228312558E-2</v>
      </c>
      <c r="CO795" s="19">
        <f>ABS(Ct_Na+10^-pH-Kw*10^pH-Ct_Cl-Ct_OAc*Ka*10^pH/(1+Ka*10^pH))</f>
        <v>3.6980781260394675E-2</v>
      </c>
      <c r="CP795" s="19">
        <f>ABS(Ct_Na+10^-pH-Kw*10^pH-Ct_Cl-Ct_OAc*Ka*10^pH/(1+Ka*10^pH))</f>
        <v>3.7543448970475318E-2</v>
      </c>
      <c r="CQ795" s="19">
        <f>ABS(Ct_Na+10^-pH-Kw*10^pH-Ct_Cl-Ct_OAc*Ka*10^pH/(1+Ka*10^pH))</f>
        <v>3.8096157960023573E-2</v>
      </c>
      <c r="CR795" s="19">
        <f>ABS(Ct_Na+10^-pH-Kw*10^pH-Ct_Cl-Ct_OAc*Ka*10^pH/(1+Ka*10^pH))</f>
        <v>3.863917030063236E-2</v>
      </c>
      <c r="CS795" s="19">
        <f>ABS(Ct_Na+10^-pH-Kw*10^pH-Ct_Cl-Ct_OAc*Ka*10^pH/(1+Ka*10^pH))</f>
        <v>3.9172738948360986E-2</v>
      </c>
      <c r="CT795" s="19">
        <f>ABS(Ct_Na+10^-pH-Kw*10^pH-Ct_Cl-Ct_OAc*Ka*10^pH/(1+Ka*10^pH))</f>
        <v>3.9697108136646057E-2</v>
      </c>
      <c r="CU795" s="19">
        <f>ABS(Ct_Na+10^-pH-Kw*10^pH-Ct_Cl-Ct_OAc*Ka*10^pH/(1+Ka*10^pH))</f>
        <v>4.021251374906297E-2</v>
      </c>
      <c r="CV795" s="19">
        <f>ABS(Ct_Na+10^-pH-Kw*10^pH-Ct_Cl-Ct_OAc*Ka*10^pH/(1+Ka*10^pH))</f>
        <v>4.0719183673133853E-2</v>
      </c>
      <c r="CW795" s="19">
        <f>ABS(Ct_Na+10^-pH-Kw*10^pH-Ct_Cl-Ct_OAc*Ka*10^pH/(1+Ka*10^pH))</f>
        <v>4.1217338136295988E-2</v>
      </c>
      <c r="CX795" s="19">
        <f>ABS(Ct_Na+10^-pH-Kw*10^pH-Ct_Cl-Ct_OAc*Ka*10^pH/(1+Ka*10^pH))</f>
        <v>4.1707190025072068E-2</v>
      </c>
    </row>
    <row r="796" spans="1:102">
      <c r="A796" s="23">
        <v>7.67</v>
      </c>
      <c r="B796" s="19">
        <f>ABS(Ct_Na+10^-pH-Kw*10^pH-Ct_Cl-Ct_OAc*Ka*10^pH/(1+Ka*10^pH))</f>
        <v>0.24976028220940827</v>
      </c>
      <c r="C796" s="19">
        <f>ABS(Ct_Na+10^-pH-Kw*10^pH-Ct_Cl-Ct_OAc*Ka*10^pH/(1+Ka*10^pH))</f>
        <v>0.2331050519306517</v>
      </c>
      <c r="D796" s="19">
        <f>ABS(Ct_Na+10^-pH-Kw*10^pH-Ct_Cl-Ct_OAc*Ka*10^pH/(1+Ka*10^pH))</f>
        <v>0.21796393349541848</v>
      </c>
      <c r="E796" s="19">
        <f>ABS(Ct_Na+10^-pH-Kw*10^pH-Ct_Cl-Ct_OAc*Ka*10^pH/(1+Ka*10^pH))</f>
        <v>0.20413943405455334</v>
      </c>
      <c r="F796" s="19">
        <f>ABS(Ct_Na+10^-pH-Kw*10^pH-Ct_Cl-Ct_OAc*Ka*10^pH/(1+Ka*10^pH))</f>
        <v>0.19146697623376027</v>
      </c>
      <c r="G796" s="19">
        <f>ABS(Ct_Na+10^-pH-Kw*10^pH-Ct_Cl-Ct_OAc*Ka*10^pH/(1+Ka*10^pH))</f>
        <v>0.17980831503863071</v>
      </c>
      <c r="H796" s="19">
        <f>ABS(Ct_Na+10^-pH-Kw*10^pH-Ct_Cl-Ct_OAc*Ka*10^pH/(1+Ka*10^pH))</f>
        <v>0.16904647393543415</v>
      </c>
      <c r="I796" s="19">
        <f>ABS(Ct_Na+10^-pH-Kw*10^pH-Ct_Cl-Ct_OAc*Ka*10^pH/(1+Ka*10^pH))</f>
        <v>0.15908180624728918</v>
      </c>
      <c r="J796" s="19">
        <f>ABS(Ct_Na+10^-pH-Kw*10^pH-Ct_Cl-Ct_OAc*Ka*10^pH/(1+Ka*10^pH))</f>
        <v>0.14982890053686893</v>
      </c>
      <c r="K796" s="19">
        <f>ABS(Ct_Na+10^-pH-Kw*10^pH-Ct_Cl-Ct_OAc*Ka*10^pH/(1+Ka*10^pH))</f>
        <v>0.14121412625475341</v>
      </c>
      <c r="L796" s="19">
        <f>ABS(Ct_Na+10^-pH-Kw*10^pH-Ct_Cl-Ct_OAc*Ka*10^pH/(1+Ka*10^pH))</f>
        <v>0.13317367025811228</v>
      </c>
      <c r="M796" s="19">
        <f>ABS(Ct_Na+10^-pH-Kw*10^pH-Ct_Cl-Ct_OAc*Ka*10^pH/(1+Ka*10^pH))</f>
        <v>0.1256519533580287</v>
      </c>
      <c r="N796" s="19">
        <f>ABS(Ct_Na+10^-pH-Kw*10^pH-Ct_Cl-Ct_OAc*Ka*10^pH/(1+Ka*10^pH))</f>
        <v>0.1186003437642003</v>
      </c>
      <c r="O796" s="19">
        <f>ABS(Ct_Na+10^-pH-Kw*10^pH-Ct_Cl-Ct_OAc*Ka*10^pH/(1+Ka*10^pH))</f>
        <v>0.11197610444878578</v>
      </c>
      <c r="P796" s="19">
        <f>ABS(Ct_Na+10^-pH-Kw*10^pH-Ct_Cl-Ct_OAc*Ka*10^pH/(1+Ka*10^pH))</f>
        <v>0.10574152626957206</v>
      </c>
      <c r="Q796" s="19">
        <f>ABS(Ct_Na+10^-pH-Kw*10^pH-Ct_Cl-Ct_OAc*Ka*10^pH/(1+Ka*10^pH))</f>
        <v>9.986320970059917E-2</v>
      </c>
      <c r="R796" s="19">
        <f>ABS(Ct_Na+10^-pH-Kw*10^pH-Ct_Cl-Ct_OAc*Ka*10^pH/(1+Ka*10^pH))</f>
        <v>9.4311466274346986E-2</v>
      </c>
      <c r="S796" s="19">
        <f>ABS(Ct_Na+10^-pH-Kw*10^pH-Ct_Cl-Ct_OAc*Ka*10^pH/(1+Ka*10^pH))</f>
        <v>8.9059817087351653E-2</v>
      </c>
      <c r="T796" s="19">
        <f>ABS(Ct_Na+10^-pH-Kw*10^pH-Ct_Cl-Ct_OAc*Ka*10^pH/(1+Ka*10^pH))</f>
        <v>8.4084570489145583E-2</v>
      </c>
      <c r="U796" s="19">
        <f>ABS(Ct_Na+10^-pH-Kw*10^pH-Ct_Cl-Ct_OAc*Ka*10^pH/(1+Ka*10^pH))</f>
        <v>7.9364464742129548E-2</v>
      </c>
      <c r="V796" s="19">
        <f>ABS(Ct_Na+10^-pH-Kw*10^pH-Ct_Cl-Ct_OAc*Ka*10^pH/(1+Ka*10^pH))</f>
        <v>7.4880364282464335E-2</v>
      </c>
      <c r="W796" s="19">
        <f>ABS(Ct_Na+10^-pH-Kw*10^pH-Ct_Cl-Ct_OAc*Ka*10^pH/(1+Ka*10^pH))</f>
        <v>7.0615000430587618E-2</v>
      </c>
      <c r="X796" s="19">
        <f>ABS(Ct_Na+10^-pH-Kw*10^pH-Ct_Cl-Ct_OAc*Ka*10^pH/(1+Ka*10^pH))</f>
        <v>6.6552749143086051E-2</v>
      </c>
      <c r="Y796" s="19">
        <f>ABS(Ct_Na+10^-pH-Kw*10^pH-Ct_Cl-Ct_OAc*Ka*10^pH/(1+Ka*10^pH))</f>
        <v>6.2679439775933349E-2</v>
      </c>
      <c r="Z796" s="19">
        <f>ABS(Ct_Na+10^-pH-Kw*10^pH-Ct_Cl-Ct_OAc*Ka*10^pH/(1+Ka*10^pH))</f>
        <v>5.8982189925469435E-2</v>
      </c>
      <c r="AA796" s="19">
        <f>ABS(Ct_Na+10^-pH-Kw*10^pH-Ct_Cl-Ct_OAc*Ka*10^pH/(1+Ka*10^pH))</f>
        <v>5.5449262290581655E-2</v>
      </c>
      <c r="AB796" s="19">
        <f>ABS(Ct_Na+10^-pH-Kw*10^pH-Ct_Cl-Ct_OAc*Ka*10^pH/(1+Ka*10^pH))</f>
        <v>5.2069940205036871E-2</v>
      </c>
      <c r="AC796" s="19">
        <f>ABS(Ct_Na+10^-pH-Kw*10^pH-Ct_Cl-Ct_OAc*Ka*10^pH/(1+Ka*10^pH))</f>
        <v>4.8834419059302456E-2</v>
      </c>
      <c r="AD796" s="19">
        <f>ABS(Ct_Na+10^-pH-Kw*10^pH-Ct_Cl-Ct_OAc*Ka*10^pH/(1+Ka*10^pH))</f>
        <v>4.5733711294640322E-2</v>
      </c>
      <c r="AE796" s="19">
        <f>ABS(Ct_Na+10^-pH-Kw*10^pH-Ct_Cl-Ct_OAc*Ka*10^pH/(1+Ka*10^pH))</f>
        <v>4.2759563030576639E-2</v>
      </c>
      <c r="AF796" s="19">
        <f>ABS(Ct_Na+10^-pH-Kw*10^pH-Ct_Cl-Ct_OAc*Ka*10^pH/(1+Ka*10^pH))</f>
        <v>3.9904380697075539E-2</v>
      </c>
      <c r="AG796" s="19">
        <f>ABS(Ct_Na+10^-pH-Kw*10^pH-Ct_Cl-Ct_OAc*Ka*10^pH/(1+Ka*10^pH))</f>
        <v>3.7161166298221505E-2</v>
      </c>
      <c r="AH796" s="19">
        <f>ABS(Ct_Na+10^-pH-Kw*10^pH-Ct_Cl-Ct_OAc*Ka*10^pH/(1+Ka*10^pH))</f>
        <v>3.4523460145477268E-2</v>
      </c>
      <c r="AI796" s="19">
        <f>ABS(Ct_Na+10^-pH-Kw*10^pH-Ct_Cl-Ct_OAc*Ka*10^pH/(1+Ka*10^pH))</f>
        <v>3.198529007396865E-2</v>
      </c>
      <c r="AJ796" s="19">
        <f>ABS(Ct_Na+10^-pH-Kw*10^pH-Ct_Cl-Ct_OAc*Ka*10^pH/(1+Ka*10^pH))</f>
        <v>2.9541126301404791E-2</v>
      </c>
      <c r="AK796" s="19">
        <f>ABS(Ct_Na+10^-pH-Kw*10^pH-Ct_Cl-Ct_OAc*Ka*10^pH/(1+Ka*10^pH))</f>
        <v>2.7185841211479607E-2</v>
      </c>
      <c r="AL796" s="19">
        <f>ABS(Ct_Na+10^-pH-Kw*10^pH-Ct_Cl-Ct_OAc*Ka*10^pH/(1+Ka*10^pH))</f>
        <v>2.4914673446194649E-2</v>
      </c>
      <c r="AM796" s="19">
        <f>ABS(Ct_Na+10^-pH-Kw*10^pH-Ct_Cl-Ct_OAc*Ka*10^pH/(1+Ka*10^pH))</f>
        <v>2.2723195777937175E-2</v>
      </c>
      <c r="AN796" s="19">
        <f>ABS(Ct_Na+10^-pH-Kw*10^pH-Ct_Cl-Ct_OAc*Ka*10^pH/(1+Ka*10^pH))</f>
        <v>2.0607286305136897E-2</v>
      </c>
      <c r="AO796" s="19">
        <f>ABS(Ct_Na+10^-pH-Kw*10^pH-Ct_Cl-Ct_OAc*Ka*10^pH/(1+Ka*10^pH))</f>
        <v>1.856310257717729E-2</v>
      </c>
      <c r="AP796" s="19">
        <f>ABS(Ct_Na+10^-pH-Kw*10^pH-Ct_Cl-Ct_OAc*Ka*10^pH/(1+Ka*10^pH))</f>
        <v>1.6587058306816338E-2</v>
      </c>
      <c r="AQ796" s="19">
        <f>ABS(Ct_Na+10^-pH-Kw*10^pH-Ct_Cl-Ct_OAc*Ka*10^pH/(1+Ka*10^pH))</f>
        <v>1.4675802373188551E-2</v>
      </c>
      <c r="AR796" s="19">
        <f>ABS(Ct_Na+10^-pH-Kw*10^pH-Ct_Cl-Ct_OAc*Ka*10^pH/(1+Ka*10^pH))</f>
        <v>1.2826199856774537E-2</v>
      </c>
      <c r="AS796" s="19">
        <f>ABS(Ct_Na+10^-pH-Kw*10^pH-Ct_Cl-Ct_OAc*Ka*10^pH/(1+Ka*10^pH))</f>
        <v>1.1035314880564168E-2</v>
      </c>
      <c r="AT796" s="19">
        <f>ABS(Ct_Na+10^-pH-Kw*10^pH-Ct_Cl-Ct_OAc*Ka*10^pH/(1+Ka*10^pH))</f>
        <v>9.3003950598603419E-3</v>
      </c>
      <c r="AU796" s="19">
        <f>ABS(Ct_Na+10^-pH-Kw*10^pH-Ct_Cl-Ct_OAc*Ka*10^pH/(1+Ka*10^pH))</f>
        <v>7.6188573874858972E-3</v>
      </c>
      <c r="AV796" s="19">
        <f>ABS(Ct_Na+10^-pH-Kw*10^pH-Ct_Cl-Ct_OAc*Ka*10^pH/(1+Ka*10^pH))</f>
        <v>5.9882754021530621E-3</v>
      </c>
      <c r="AW796" s="19">
        <f>ABS(Ct_Na+10^-pH-Kw*10^pH-Ct_Cl-Ct_OAc*Ka*10^pH/(1+Ka*10^pH))</f>
        <v>4.4063675059346774E-3</v>
      </c>
      <c r="AX796" s="19">
        <f>ABS(Ct_Na+10^-pH-Kw*10^pH-Ct_Cl-Ct_OAc*Ka*10^pH/(1+Ka*10^pH))</f>
        <v>2.8709863125462171E-3</v>
      </c>
      <c r="AY796" s="19">
        <f>ABS(Ct_Na+10^-pH-Kw*10^pH-Ct_Cl-Ct_OAc*Ka*10^pH/(1+Ka*10^pH))</f>
        <v>1.3801089218646936E-3</v>
      </c>
      <c r="AZ796" s="19">
        <f>ABS(Ct_Na+10^-pH-Kw*10^pH-Ct_Cl-Ct_OAc*Ka*10^pH/(1+Ka*10^pH))</f>
        <v>6.8171971940228504E-5</v>
      </c>
      <c r="BA796" s="19">
        <f>ABS(Ct_Na+10^-pH-Kw*10^pH-Ct_Cl-Ct_OAc*Ka*10^pH/(1+Ka*10^pH))</f>
        <v>1.4756562208492197E-3</v>
      </c>
      <c r="BB796" s="19">
        <f>ABS(Ct_Na+10^-pH-Kw*10^pH-Ct_Cl-Ct_OAc*Ka*10^pH/(1+Ka*10^pH))</f>
        <v>2.8440436850663067E-3</v>
      </c>
      <c r="BC796" s="19">
        <f>ABS(Ct_Na+10^-pH-Kw*10^pH-Ct_Cl-Ct_OAc*Ka*10^pH/(1+Ka*10^pH))</f>
        <v>4.1749410817706264E-3</v>
      </c>
      <c r="BD796" s="19">
        <f>ABS(Ct_Na+10^-pH-Kw*10^pH-Ct_Cl-Ct_OAc*Ka*10^pH/(1+Ka*10^pH))</f>
        <v>5.4698682785639802E-3</v>
      </c>
      <c r="BE796" s="19">
        <f>ABS(Ct_Na+10^-pH-Kw*10^pH-Ct_Cl-Ct_OAc*Ka*10^pH/(1+Ka*10^pH))</f>
        <v>6.7302640834428426E-3</v>
      </c>
      <c r="BF796" s="19">
        <f>ABS(Ct_Na+10^-pH-Kw*10^pH-Ct_Cl-Ct_OAc*Ka*10^pH/(1+Ka*10^pH))</f>
        <v>7.9574915776670224E-3</v>
      </c>
      <c r="BG796" s="19">
        <f>ABS(Ct_Na+10^-pH-Kw*10^pH-Ct_Cl-Ct_OAc*Ka*10^pH/(1+Ka*10^pH))</f>
        <v>9.1528430330801505E-3</v>
      </c>
      <c r="BH796" s="19">
        <f>ABS(Ct_Na+10^-pH-Kw*10^pH-Ct_Cl-Ct_OAc*Ka*10^pH/(1+Ka*10^pH))</f>
        <v>1.0317544451175026E-2</v>
      </c>
      <c r="BI796" s="19">
        <f>ABS(Ct_Na+10^-pH-Kw*10^pH-Ct_Cl-Ct_OAc*Ka*10^pH/(1+Ka*10^pH))</f>
        <v>1.1452759757419391E-2</v>
      </c>
      <c r="BJ796" s="19">
        <f>ABS(Ct_Na+10^-pH-Kw*10^pH-Ct_Cl-Ct_OAc*Ka*10^pH/(1+Ka*10^pH))</f>
        <v>1.2559594681007653E-2</v>
      </c>
      <c r="BK796" s="19">
        <f>ABS(Ct_Na+10^-pH-Kw*10^pH-Ct_Cl-Ct_OAc*Ka*10^pH/(1+Ka*10^pH))</f>
        <v>1.3639100347223342E-2</v>
      </c>
      <c r="BL796" s="19">
        <f>ABS(Ct_Na+10^-pH-Kw*10^pH-Ct_Cl-Ct_OAc*Ka*10^pH/(1+Ka*10^pH))</f>
        <v>1.4692276606945991E-2</v>
      </c>
      <c r="BM796" s="19">
        <f>ABS(Ct_Na+10^-pH-Kw*10^pH-Ct_Cl-Ct_OAc*Ka*10^pH/(1+Ka*10^pH))</f>
        <v>1.5720075125470502E-2</v>
      </c>
      <c r="BN796" s="19">
        <f>ABS(Ct_Na+10^-pH-Kw*10^pH-Ct_Cl-Ct_OAc*Ka*10^pH/(1+Ka*10^pH))</f>
        <v>1.6723402250696788E-2</v>
      </c>
      <c r="BO796" s="19">
        <f>ABS(Ct_Na+10^-pH-Kw*10^pH-Ct_Cl-Ct_OAc*Ka*10^pH/(1+Ka*10^pH))</f>
        <v>1.770312167885893E-2</v>
      </c>
      <c r="BP796" s="19">
        <f>ABS(Ct_Na+10^-pH-Kw*10^pH-Ct_Cl-Ct_OAc*Ka*10^pH/(1+Ka*10^pH))</f>
        <v>1.8660056934273125E-2</v>
      </c>
      <c r="BQ796" s="19">
        <f>ABS(Ct_Na+10^-pH-Kw*10^pH-Ct_Cl-Ct_OAc*Ka*10^pH/(1+Ka*10^pH))</f>
        <v>1.9594993678068613E-2</v>
      </c>
      <c r="BR796" s="19">
        <f>ABS(Ct_Na+10^-pH-Kw*10^pH-Ct_Cl-Ct_OAc*Ka*10^pH/(1+Ka*10^pH))</f>
        <v>2.0508681859505079E-2</v>
      </c>
      <c r="BS796" s="19">
        <f>ABS(Ct_Na+10^-pH-Kw*10^pH-Ct_Cl-Ct_OAc*Ka*10^pH/(1+Ka*10^pH))</f>
        <v>2.1401837722257622E-2</v>
      </c>
      <c r="BT796" s="19">
        <f>ABS(Ct_Na+10^-pH-Kw*10^pH-Ct_Cl-Ct_OAc*Ka*10^pH/(1+Ka*10^pH))</f>
        <v>2.2275145676948972E-2</v>
      </c>
      <c r="BU796" s="19">
        <f>ABS(Ct_Na+10^-pH-Kw*10^pH-Ct_Cl-Ct_OAc*Ka*10^pH/(1+Ka*10^pH))</f>
        <v>2.3129260050218536E-2</v>
      </c>
      <c r="BV796" s="19">
        <f>ABS(Ct_Na+10^-pH-Kw*10^pH-Ct_Cl-Ct_OAc*Ka*10^pH/(1+Ka*10^pH))</f>
        <v>2.3964806719721357E-2</v>
      </c>
      <c r="BW796" s="19">
        <f>ABS(Ct_Na+10^-pH-Kw*10^pH-Ct_Cl-Ct_OAc*Ka*10^pH/(1+Ka*10^pH))</f>
        <v>2.4782384643643511E-2</v>
      </c>
      <c r="BX796" s="19">
        <f>ABS(Ct_Na+10^-pH-Kw*10^pH-Ct_Cl-Ct_OAc*Ka*10^pH/(1+Ka*10^pH))</f>
        <v>2.5582567292588579E-2</v>
      </c>
      <c r="BY796" s="19">
        <f>ABS(Ct_Na+10^-pH-Kw*10^pH-Ct_Cl-Ct_OAc*Ka*10^pH/(1+Ka*10^pH))</f>
        <v>2.6365903991029525E-2</v>
      </c>
      <c r="BZ796" s="19">
        <f>ABS(Ct_Na+10^-pH-Kw*10^pH-Ct_Cl-Ct_OAc*Ka*10^pH/(1+Ka*10^pH))</f>
        <v>2.7132921174919646E-2</v>
      </c>
      <c r="CA796" s="19">
        <f>ABS(Ct_Na+10^-pH-Kw*10^pH-Ct_Cl-Ct_OAc*Ka*10^pH/(1+Ka*10^pH))</f>
        <v>2.7884123571513035E-2</v>
      </c>
      <c r="CB796" s="19">
        <f>ABS(Ct_Na+10^-pH-Kw*10^pH-Ct_Cl-Ct_OAc*Ka*10^pH/(1+Ka*10^pH))</f>
        <v>2.861999530695148E-2</v>
      </c>
      <c r="CC796" s="19">
        <f>ABS(Ct_Na+10^-pH-Kw*10^pH-Ct_Cl-Ct_OAc*Ka*10^pH/(1+Ka*10^pH))</f>
        <v>2.9341000946724496E-2</v>
      </c>
      <c r="CD796" s="19">
        <f>ABS(Ct_Na+10^-pH-Kw*10^pH-Ct_Cl-Ct_OAc*Ka*10^pH/(1+Ka*10^pH))</f>
        <v>3.0047586473702037E-2</v>
      </c>
      <c r="CE796" s="19">
        <f>ABS(Ct_Na+10^-pH-Kw*10^pH-Ct_Cl-Ct_OAc*Ka*10^pH/(1+Ka*10^pH))</f>
        <v>3.0740180208066181E-2</v>
      </c>
      <c r="CF796" s="19">
        <f>ABS(Ct_Na+10^-pH-Kw*10^pH-Ct_Cl-Ct_OAc*Ka*10^pH/(1+Ka*10^pH))</f>
        <v>3.1419193673129064E-2</v>
      </c>
      <c r="CG796" s="19">
        <f>ABS(Ct_Na+10^-pH-Kw*10^pH-Ct_Cl-Ct_OAc*Ka*10^pH/(1+Ka*10^pH))</f>
        <v>3.2085022410714981E-2</v>
      </c>
      <c r="CH796" s="19">
        <f>ABS(Ct_Na+10^-pH-Kw*10^pH-Ct_Cl-Ct_OAc*Ka*10^pH/(1+Ka*10^pH))</f>
        <v>3.2738046749501183E-2</v>
      </c>
      <c r="CI796" s="19">
        <f>ABS(Ct_Na+10^-pH-Kw*10^pH-Ct_Cl-Ct_OAc*Ka*10^pH/(1+Ka*10^pH))</f>
        <v>3.3378632529453355E-2</v>
      </c>
      <c r="CJ796" s="19">
        <f>ABS(Ct_Na+10^-pH-Kw*10^pH-Ct_Cl-Ct_OAc*Ka*10^pH/(1+Ka*10^pH))</f>
        <v>3.4007131785255475E-2</v>
      </c>
      <c r="CK796" s="19">
        <f>ABS(Ct_Na+10^-pH-Kw*10^pH-Ct_Cl-Ct_OAc*Ka*10^pH/(1+Ka*10^pH))</f>
        <v>3.462388339141647E-2</v>
      </c>
      <c r="CL796" s="19">
        <f>ABS(Ct_Na+10^-pH-Kw*10^pH-Ct_Cl-Ct_OAc*Ka*10^pH/(1+Ka*10^pH))</f>
        <v>3.5229213671537418E-2</v>
      </c>
      <c r="CM796" s="19">
        <f>ABS(Ct_Na+10^-pH-Kw*10^pH-Ct_Cl-Ct_OAc*Ka*10^pH/(1+Ka*10^pH))</f>
        <v>3.5823436974041466E-2</v>
      </c>
      <c r="CN796" s="19">
        <f>ABS(Ct_Na+10^-pH-Kw*10^pH-Ct_Cl-Ct_OAc*Ka*10^pH/(1+Ka*10^pH))</f>
        <v>3.6406856216499993E-2</v>
      </c>
      <c r="CO796" s="19">
        <f>ABS(Ct_Na+10^-pH-Kw*10^pH-Ct_Cl-Ct_OAc*Ka*10^pH/(1+Ka*10^pH))</f>
        <v>3.6979763400535853E-2</v>
      </c>
      <c r="CP796" s="19">
        <f>ABS(Ct_Na+10^-pH-Kw*10^pH-Ct_Cl-Ct_OAc*Ka*10^pH/(1+Ka*10^pH))</f>
        <v>3.7542440099142496E-2</v>
      </c>
      <c r="CQ796" s="19">
        <f>ABS(Ct_Na+10^-pH-Kw*10^pH-Ct_Cl-Ct_OAc*Ka*10^pH/(1+Ka*10^pH))</f>
        <v>3.8095157918127794E-2</v>
      </c>
      <c r="CR796" s="19">
        <f>ABS(Ct_Na+10^-pH-Kw*10^pH-Ct_Cl-Ct_OAc*Ka*10^pH/(1+Ka*10^pH))</f>
        <v>3.8638178933271219E-2</v>
      </c>
      <c r="CS796" s="19">
        <f>ABS(Ct_Na+10^-pH-Kw*10^pH-Ct_Cl-Ct_OAc*Ka*10^pH/(1+Ka*10^pH))</f>
        <v>3.9171756104673015E-2</v>
      </c>
      <c r="CT796" s="19">
        <f>ABS(Ct_Na+10^-pH-Kw*10^pH-Ct_Cl-Ct_OAc*Ka*10^pH/(1+Ka*10^pH))</f>
        <v>3.9696133669671362E-2</v>
      </c>
      <c r="CU796" s="19">
        <f>ABS(Ct_Na+10^-pH-Kw*10^pH-Ct_Cl-Ct_OAc*Ka*10^pH/(1+Ka*10^pH))</f>
        <v>4.0211547515609881E-2</v>
      </c>
      <c r="CV796" s="19">
        <f>ABS(Ct_Na+10^-pH-Kw*10^pH-Ct_Cl-Ct_OAc*Ka*10^pH/(1+Ka*10^pH))</f>
        <v>4.0718225533651162E-2</v>
      </c>
      <c r="CW796" s="19">
        <f>ABS(Ct_Na+10^-pH-Kw*10^pH-Ct_Cl-Ct_OAc*Ka*10^pH/(1+Ka*10^pH))</f>
        <v>4.121638795475057E-2</v>
      </c>
      <c r="CX796" s="19">
        <f>ABS(Ct_Na+10^-pH-Kw*10^pH-Ct_Cl-Ct_OAc*Ka*10^pH/(1+Ka*10^pH))</f>
        <v>4.1706247668831631E-2</v>
      </c>
    </row>
    <row r="797" spans="1:102">
      <c r="A797" s="24">
        <v>7.68</v>
      </c>
      <c r="B797" s="19">
        <f>ABS(Ct_Na+10^-pH-Kw*10^pH-Ct_Cl-Ct_OAc*Ka*10^pH/(1+Ka*10^pH))</f>
        <v>0.24976575397901465</v>
      </c>
      <c r="C797" s="19">
        <f>ABS(Ct_Na+10^-pH-Kw*10^pH-Ct_Cl-Ct_OAc*Ka*10^pH/(1+Ka*10^pH))</f>
        <v>0.23311026368178211</v>
      </c>
      <c r="D797" s="19">
        <f>ABS(Ct_Na+10^-pH-Kw*10^pH-Ct_Cl-Ct_OAc*Ka*10^pH/(1+Ka*10^pH))</f>
        <v>0.21796890886611617</v>
      </c>
      <c r="E797" s="19">
        <f>ABS(Ct_Na+10^-pH-Kw*10^pH-Ct_Cl-Ct_OAc*Ka*10^pH/(1+Ka*10^pH))</f>
        <v>0.20414419359963853</v>
      </c>
      <c r="F797" s="19">
        <f>ABS(Ct_Na+10^-pH-Kw*10^pH-Ct_Cl-Ct_OAc*Ka*10^pH/(1+Ka*10^pH))</f>
        <v>0.1914715379387007</v>
      </c>
      <c r="G797" s="19">
        <f>ABS(Ct_Na+10^-pH-Kw*10^pH-Ct_Cl-Ct_OAc*Ka*10^pH/(1+Ka*10^pH))</f>
        <v>0.17981269473063793</v>
      </c>
      <c r="H797" s="19">
        <f>ABS(Ct_Na+10^-pH-Kw*10^pH-Ct_Cl-Ct_OAc*Ka*10^pH/(1+Ka*10^pH))</f>
        <v>0.16905068561550304</v>
      </c>
      <c r="I797" s="19">
        <f>ABS(Ct_Na+10^-pH-Kw*10^pH-Ct_Cl-Ct_OAc*Ka*10^pH/(1+Ka*10^pH))</f>
        <v>0.15908586236074854</v>
      </c>
      <c r="J797" s="19">
        <f>ABS(Ct_Na+10^-pH-Kw*10^pH-Ct_Cl-Ct_OAc*Ka*10^pH/(1+Ka*10^pH))</f>
        <v>0.14983281219561934</v>
      </c>
      <c r="K797" s="19">
        <f>ABS(Ct_Na+10^-pH-Kw*10^pH-Ct_Cl-Ct_OAc*Ka*10^pH/(1+Ka*10^pH))</f>
        <v>0.1412179034211887</v>
      </c>
      <c r="L797" s="19">
        <f>ABS(Ct_Na+10^-pH-Kw*10^pH-Ct_Cl-Ct_OAc*Ka*10^pH/(1+Ka*10^pH))</f>
        <v>0.13317732189838677</v>
      </c>
      <c r="M797" s="19">
        <f>ABS(Ct_Na+10^-pH-Kw*10^pH-Ct_Cl-Ct_OAc*Ka*10^pH/(1+Ka*10^pH))</f>
        <v>0.12565548757060432</v>
      </c>
      <c r="N797" s="19">
        <f>ABS(Ct_Na+10^-pH-Kw*10^pH-Ct_Cl-Ct_OAc*Ka*10^pH/(1+Ka*10^pH))</f>
        <v>0.11860376788830829</v>
      </c>
      <c r="O797" s="19">
        <f>ABS(Ct_Na+10^-pH-Kw*10^pH-Ct_Cl-Ct_OAc*Ka*10^pH/(1+Ka*10^pH))</f>
        <v>0.11197942515645445</v>
      </c>
      <c r="P797" s="19">
        <f>ABS(Ct_Na+10^-pH-Kw*10^pH-Ct_Cl-Ct_OAc*Ka*10^pH/(1+Ka*10^pH))</f>
        <v>0.10574474964412139</v>
      </c>
      <c r="Q797" s="19">
        <f>ABS(Ct_Na+10^-pH-Kw*10^pH-Ct_Cl-Ct_OAc*Ka*10^pH/(1+Ka*10^pH))</f>
        <v>9.9866341303921663E-2</v>
      </c>
      <c r="R797" s="19">
        <f>ABS(Ct_Na+10^-pH-Kw*10^pH-Ct_Cl-Ct_OAc*Ka*10^pH/(1+Ka*10^pH))</f>
        <v>9.4314511204844159E-2</v>
      </c>
      <c r="S797" s="19">
        <f>ABS(Ct_Na+10^-pH-Kw*10^pH-Ct_Cl-Ct_OAc*Ka*10^pH/(1+Ka*10^pH))</f>
        <v>8.9062780030041075E-2</v>
      </c>
      <c r="T797" s="19">
        <f>ABS(Ct_Na+10^-pH-Kw*10^pH-Ct_Cl-Ct_OAc*Ka*10^pH/(1+Ka*10^pH))</f>
        <v>8.4087455759175048E-2</v>
      </c>
      <c r="U797" s="19">
        <f>ABS(Ct_Na+10^-pH-Kw*10^pH-Ct_Cl-Ct_OAc*Ka*10^pH/(1+Ka*10^pH))</f>
        <v>7.9367276322712371E-2</v>
      </c>
      <c r="V797" s="19">
        <f>ABS(Ct_Na+10^-pH-Kw*10^pH-Ct_Cl-Ct_OAc*Ka*10^pH/(1+Ka*10^pH))</f>
        <v>7.488310585807284E-2</v>
      </c>
      <c r="W797" s="19">
        <f>ABS(Ct_Na+10^-pH-Kw*10^pH-Ct_Cl-Ct_OAc*Ka*10^pH/(1+Ka*10^pH))</f>
        <v>7.0617675416098633E-2</v>
      </c>
      <c r="X797" s="19">
        <f>ABS(Ct_Na+10^-pH-Kw*10^pH-Ct_Cl-Ct_OAc*Ka*10^pH/(1+Ka*10^pH))</f>
        <v>6.6555360709456571E-2</v>
      </c>
      <c r="Y797" s="19">
        <f>ABS(Ct_Na+10^-pH-Kw*10^pH-Ct_Cl-Ct_OAc*Ka*10^pH/(1+Ka*10^pH))</f>
        <v>6.268199087289085E-2</v>
      </c>
      <c r="Z797" s="19">
        <f>ABS(Ct_Na+10^-pH-Kw*10^pH-Ct_Cl-Ct_OAc*Ka*10^pH/(1+Ka*10^pH))</f>
        <v>5.898468330162359E-2</v>
      </c>
      <c r="AA797" s="19">
        <f>ABS(Ct_Na+10^-pH-Kw*10^pH-Ct_Cl-Ct_OAc*Ka*10^pH/(1+Ka*10^pH))</f>
        <v>5.5451700511301508E-2</v>
      </c>
      <c r="AB797" s="19">
        <f>ABS(Ct_Na+10^-pH-Kw*10^pH-Ct_Cl-Ct_OAc*Ka*10^pH/(1+Ka*10^pH))</f>
        <v>5.2072325668384781E-2</v>
      </c>
      <c r="AC797" s="19">
        <f>ABS(Ct_Na+10^-pH-Kw*10^pH-Ct_Cl-Ct_OAc*Ka*10^pH/(1+Ka*10^pH))</f>
        <v>4.8836754010272987E-2</v>
      </c>
      <c r="AD797" s="19">
        <f>ABS(Ct_Na+10^-pH-Kw*10^pH-Ct_Cl-Ct_OAc*Ka*10^pH/(1+Ka*10^pH))</f>
        <v>4.5735997837915862E-2</v>
      </c>
      <c r="AE797" s="19">
        <f>ABS(Ct_Na+10^-pH-Kw*10^pH-Ct_Cl-Ct_OAc*Ka*10^pH/(1+Ka*10^pH))</f>
        <v>4.2761803141981469E-2</v>
      </c>
      <c r="AF797" s="19">
        <f>ABS(Ct_Na+10^-pH-Kw*10^pH-Ct_Cl-Ct_OAc*Ka*10^pH/(1+Ka*10^pH))</f>
        <v>3.9906576233884467E-2</v>
      </c>
      <c r="AG797" s="19">
        <f>ABS(Ct_Na+10^-pH-Kw*10^pH-Ct_Cl-Ct_OAc*Ka*10^pH/(1+Ka*10^pH))</f>
        <v>3.7163319008457922E-2</v>
      </c>
      <c r="AH797" s="19">
        <f>ABS(Ct_Na+10^-pH-Kw*10^pH-Ct_Cl-Ct_OAc*Ka*10^pH/(1+Ka*10^pH))</f>
        <v>3.4525571676317042E-2</v>
      </c>
      <c r="AI797" s="19">
        <f>ABS(Ct_Na+10^-pH-Kw*10^pH-Ct_Cl-Ct_OAc*Ka*10^pH/(1+Ka*10^pH))</f>
        <v>3.1987361979351259E-2</v>
      </c>
      <c r="AJ797" s="19">
        <f>ABS(Ct_Na+10^-pH-Kw*10^pH-Ct_Cl-Ct_OAc*Ka*10^pH/(1+Ka*10^pH))</f>
        <v>2.9543160048939782E-2</v>
      </c>
      <c r="AK797" s="19">
        <f>ABS(Ct_Na+10^-pH-Kw*10^pH-Ct_Cl-Ct_OAc*Ka*10^pH/(1+Ka*10^pH))</f>
        <v>2.7187838188725048E-2</v>
      </c>
      <c r="AL797" s="19">
        <f>ABS(Ct_Na+10^-pH-Kw*10^pH-Ct_Cl-Ct_OAc*Ka*10^pH/(1+Ka*10^pH))</f>
        <v>2.4916634966375181E-2</v>
      </c>
      <c r="AM797" s="19">
        <f>ABS(Ct_Na+10^-pH-Kw*10^pH-Ct_Cl-Ct_OAc*Ka*10^pH/(1+Ka*10^pH))</f>
        <v>2.2725123085160351E-2</v>
      </c>
      <c r="AN797" s="19">
        <f>ABS(Ct_Na+10^-pH-Kw*10^pH-Ct_Cl-Ct_OAc*Ka*10^pH/(1+Ka*10^pH))</f>
        <v>2.0609180579159857E-2</v>
      </c>
      <c r="AO797" s="19">
        <f>ABS(Ct_Na+10^-pH-Kw*10^pH-Ct_Cl-Ct_OAc*Ka*10^pH/(1+Ka*10^pH))</f>
        <v>1.8564964937769546E-2</v>
      </c>
      <c r="AP797" s="19">
        <f>ABS(Ct_Na+10^-pH-Kw*10^pH-Ct_Cl-Ct_OAc*Ka*10^pH/(1+Ka*10^pH))</f>
        <v>1.6588889817758884E-2</v>
      </c>
      <c r="AQ797" s="19">
        <f>ABS(Ct_Na+10^-pH-Kw*10^pH-Ct_Cl-Ct_OAc*Ka*10^pH/(1+Ka*10^pH))</f>
        <v>1.4677604045945328E-2</v>
      </c>
      <c r="AR797" s="19">
        <f>ABS(Ct_Na+10^-pH-Kw*10^pH-Ct_Cl-Ct_OAc*Ka*10^pH/(1+Ka*10^pH))</f>
        <v>1.2827972653867661E-2</v>
      </c>
      <c r="AS797" s="19">
        <f>ABS(Ct_Na+10^-pH-Kw*10^pH-Ct_Cl-Ct_OAc*Ka*10^pH/(1+Ka*10^pH))</f>
        <v>1.103705971868138E-2</v>
      </c>
      <c r="AT797" s="19">
        <f>ABS(Ct_Na+10^-pH-Kw*10^pH-Ct_Cl-Ct_OAc*Ka*10^pH/(1+Ka*10^pH))</f>
        <v>9.3021128127196498E-3</v>
      </c>
      <c r="AU797" s="19">
        <f>ABS(Ct_Na+10^-pH-Kw*10^pH-Ct_Cl-Ct_OAc*Ka*10^pH/(1+Ka*10^pH))</f>
        <v>7.6205488884798361E-3</v>
      </c>
      <c r="AV797" s="19">
        <f>ABS(Ct_Na+10^-pH-Kw*10^pH-Ct_Cl-Ct_OAc*Ka*10^pH/(1+Ka*10^pH))</f>
        <v>5.9899414467927126E-3</v>
      </c>
      <c r="AW797" s="19">
        <f>ABS(Ct_Na+10^-pH-Kw*10^pH-Ct_Cl-Ct_OAc*Ka*10^pH/(1+Ka*10^pH))</f>
        <v>4.4080088541112034E-3</v>
      </c>
      <c r="AX797" s="19">
        <f>ABS(Ct_Na+10^-pH-Kw*10^pH-Ct_Cl-Ct_OAc*Ka*10^pH/(1+Ka*10^pH))</f>
        <v>2.8726036906261965E-3</v>
      </c>
      <c r="AY797" s="19">
        <f>ABS(Ct_Na+10^-pH-Kw*10^pH-Ct_Cl-Ct_OAc*Ka*10^pH/(1+Ka*10^pH))</f>
        <v>1.3817030246335155E-3</v>
      </c>
      <c r="AZ797" s="19">
        <f>ABS(Ct_Na+10^-pH-Kw*10^pH-Ct_Cl-Ct_OAc*Ka*10^pH/(1+Ka*10^pH))</f>
        <v>6.6600479473669094E-5</v>
      </c>
      <c r="BA797" s="19">
        <f>ABS(Ct_Na+10^-pH-Kw*10^pH-Ct_Cl-Ct_OAc*Ka*10^pH/(1+Ka*10^pH))</f>
        <v>1.4741067017749951E-3</v>
      </c>
      <c r="BB797" s="19">
        <f>ABS(Ct_Na+10^-pH-Kw*10^pH-Ct_Cl-Ct_OAc*Ka*10^pH/(1+Ka*10^pH))</f>
        <v>2.8425155290124071E-3</v>
      </c>
      <c r="BC797" s="19">
        <f>ABS(Ct_Na+10^-pH-Kw*10^pH-Ct_Cl-Ct_OAc*Ka*10^pH/(1+Ka*10^pH))</f>
        <v>4.1734337034488311E-3</v>
      </c>
      <c r="BD797" s="19">
        <f>ABS(Ct_Na+10^-pH-Kw*10^pH-Ct_Cl-Ct_OAc*Ka*10^pH/(1+Ka*10^pH))</f>
        <v>5.4683811164139562E-3</v>
      </c>
      <c r="BE797" s="19">
        <f>ABS(Ct_Na+10^-pH-Kw*10^pH-Ct_Cl-Ct_OAc*Ka*10^pH/(1+Ka*10^pH))</f>
        <v>6.7287965983666778E-3</v>
      </c>
      <c r="BF797" s="19">
        <f>ABS(Ct_Na+10^-pH-Kw*10^pH-Ct_Cl-Ct_OAc*Ka*10^pH/(1+Ka*10^pH))</f>
        <v>7.9560432518469767E-3</v>
      </c>
      <c r="BG797" s="19">
        <f>ABS(Ct_Na+10^-pH-Kw*10^pH-Ct_Cl-Ct_OAc*Ka*10^pH/(1+Ka*10^pH))</f>
        <v>9.1514133688732208E-3</v>
      </c>
      <c r="BH797" s="19">
        <f>ABS(Ct_Na+10^-pH-Kw*10^pH-Ct_Cl-Ct_OAc*Ka*10^pH/(1+Ka*10^pH))</f>
        <v>1.0316132970078301E-2</v>
      </c>
      <c r="BI797" s="19">
        <f>ABS(Ct_Na+10^-pH-Kw*10^pH-Ct_Cl-Ct_OAc*Ka*10^pH/(1+Ka*10^pH))</f>
        <v>1.1451365999100981E-2</v>
      </c>
      <c r="BJ797" s="19">
        <f>ABS(Ct_Na+10^-pH-Kw*10^pH-Ct_Cl-Ct_OAc*Ka*10^pH/(1+Ka*10^pH))</f>
        <v>1.2558218202398087E-2</v>
      </c>
      <c r="BK797" s="19">
        <f>ABS(Ct_Na+10^-pH-Kw*10^pH-Ct_Cl-Ct_OAc*Ka*10^pH/(1+Ka*10^pH))</f>
        <v>1.3637740721663148E-2</v>
      </c>
      <c r="BL797" s="19">
        <f>ABS(Ct_Na+10^-pH-Kw*10^pH-Ct_Cl-Ct_OAc*Ka*10^pH/(1+Ka*10^pH))</f>
        <v>1.469093342338517E-2</v>
      </c>
      <c r="BM797" s="19">
        <f>ABS(Ct_Na+10^-pH-Kw*10^pH-Ct_Cl-Ct_OAc*Ka*10^pH/(1+Ka*10^pH))</f>
        <v>1.5718747987716317E-2</v>
      </c>
      <c r="BN797" s="19">
        <f>ABS(Ct_Na+10^-pH-Kw*10^pH-Ct_Cl-Ct_OAc*Ka*10^pH/(1+Ka*10^pH))</f>
        <v>1.6722090776706215E-2</v>
      </c>
      <c r="BO797" s="19">
        <f>ABS(Ct_Na+10^-pH-Kw*10^pH-Ct_Cl-Ct_OAc*Ka*10^pH/(1+Ka*10^pH))</f>
        <v>1.7701825500072828E-2</v>
      </c>
      <c r="BP797" s="19">
        <f>ABS(Ct_Na+10^-pH-Kw*10^pH-Ct_Cl-Ct_OAc*Ka*10^pH/(1+Ka*10^pH))</f>
        <v>1.8658775694989062E-2</v>
      </c>
      <c r="BQ797" s="19">
        <f>ABS(Ct_Na+10^-pH-Kw*10^pH-Ct_Cl-Ct_OAc*Ka*10^pH/(1+Ka*10^pH))</f>
        <v>1.9593727034849767E-2</v>
      </c>
      <c r="BR797" s="19">
        <f>ABS(Ct_Na+10^-pH-Kw*10^pH-Ct_Cl-Ct_OAc*Ka*10^pH/(1+Ka*10^pH))</f>
        <v>2.0507429480622688E-2</v>
      </c>
      <c r="BS797" s="19">
        <f>ABS(Ct_Na+10^-pH-Kw*10^pH-Ct_Cl-Ct_OAc*Ka*10^pH/(1+Ka*10^pH))</f>
        <v>2.1400599287164791E-2</v>
      </c>
      <c r="BT797" s="19">
        <f>ABS(Ct_Na+10^-pH-Kw*10^pH-Ct_Cl-Ct_OAc*Ka*10^pH/(1+Ka*10^pH))</f>
        <v>2.2273920875783733E-2</v>
      </c>
      <c r="BU797" s="19">
        <f>ABS(Ct_Na+10^-pH-Kw*10^pH-Ct_Cl-Ct_OAc*Ka*10^pH/(1+Ka*10^pH))</f>
        <v>2.3128048583334122E-2</v>
      </c>
      <c r="BV797" s="19">
        <f>ABS(Ct_Na+10^-pH-Kw*10^pH-Ct_Cl-Ct_OAc*Ka*10^pH/(1+Ka*10^pH))</f>
        <v>2.3963608297242089E-2</v>
      </c>
      <c r="BW797" s="19">
        <f>ABS(Ct_Na+10^-pH-Kw*10^pH-Ct_Cl-Ct_OAc*Ka*10^pH/(1+Ka*10^pH))</f>
        <v>2.4781198985044543E-2</v>
      </c>
      <c r="BX797" s="19">
        <f>ABS(Ct_Na+10^-pH-Kw*10^pH-Ct_Cl-Ct_OAc*Ka*10^pH/(1+Ka*10^pH))</f>
        <v>2.5581394126298E-2</v>
      </c>
      <c r="BY797" s="19">
        <f>ABS(Ct_Na+10^-pH-Kw*10^pH-Ct_Cl-Ct_OAc*Ka*10^pH/(1+Ka*10^pH))</f>
        <v>2.6364743054051364E-2</v>
      </c>
      <c r="BZ797" s="19">
        <f>ABS(Ct_Na+10^-pH-Kw*10^pH-Ct_Cl-Ct_OAc*Ka*10^pH/(1+Ka*10^pH))</f>
        <v>2.7131772212476563E-2</v>
      </c>
      <c r="CA797" s="19">
        <f>ABS(Ct_Na+10^-pH-Kw*10^pH-Ct_Cl-Ct_OAc*Ka*10^pH/(1+Ka*10^pH))</f>
        <v>2.7882986336707397E-2</v>
      </c>
      <c r="CB797" s="19">
        <f>ABS(Ct_Na+10^-pH-Kw*10^pH-Ct_Cl-Ct_OAc*Ka*10^pH/(1+Ka*10^pH))</f>
        <v>2.8618869560443752E-2</v>
      </c>
      <c r="CC797" s="19">
        <f>ABS(Ct_Na+10^-pH-Kw*10^pH-Ct_Cl-Ct_OAc*Ka*10^pH/(1+Ka*10^pH))</f>
        <v>2.9339886456427863E-2</v>
      </c>
      <c r="CD797" s="19">
        <f>ABS(Ct_Na+10^-pH-Kw*10^pH-Ct_Cl-Ct_OAc*Ka*10^pH/(1+Ka*10^pH))</f>
        <v>3.004648301449226E-2</v>
      </c>
      <c r="CE797" s="19">
        <f>ABS(Ct_Na+10^-pH-Kw*10^pH-Ct_Cl-Ct_OAc*Ka*10^pH/(1+Ka*10^pH))</f>
        <v>3.0739087561505896E-2</v>
      </c>
      <c r="CF797" s="19">
        <f>ABS(Ct_Na+10^-pH-Kw*10^pH-Ct_Cl-Ct_OAc*Ka*10^pH/(1+Ka*10^pH))</f>
        <v>3.1418111627205543E-2</v>
      </c>
      <c r="CG797" s="19">
        <f>ABS(Ct_Na+10^-pH-Kw*10^pH-Ct_Cl-Ct_OAc*Ka*10^pH/(1+Ka*10^pH))</f>
        <v>3.208395075959062E-2</v>
      </c>
      <c r="CH797" s="19">
        <f>ABS(Ct_Na+10^-pH-Kw*10^pH-Ct_Cl-Ct_OAc*Ka*10^pH/(1+Ka*10^pH))</f>
        <v>3.2736985293275983E-2</v>
      </c>
      <c r="CI797" s="19">
        <f>ABS(Ct_Na+10^-pH-Kw*10^pH-Ct_Cl-Ct_OAc*Ka*10^pH/(1+Ka*10^pH))</f>
        <v>3.3377581073938775E-2</v>
      </c>
      <c r="CJ797" s="19">
        <f>ABS(Ct_Na+10^-pH-Kw*10^pH-Ct_Cl-Ct_OAc*Ka*10^pH/(1+Ka*10^pH))</f>
        <v>3.4006090141758857E-2</v>
      </c>
      <c r="CK797" s="19">
        <f>ABS(Ct_Na+10^-pH-Kw*10^pH-Ct_Cl-Ct_OAc*Ka*10^pH/(1+Ka*10^pH))</f>
        <v>3.4622851376535604E-2</v>
      </c>
      <c r="CL797" s="19">
        <f>ABS(Ct_Na+10^-pH-Kw*10^pH-Ct_Cl-Ct_OAc*Ka*10^pH/(1+Ka*10^pH))</f>
        <v>3.522819110696461E-2</v>
      </c>
      <c r="CM797" s="19">
        <f>ABS(Ct_Na+10^-pH-Kw*10^pH-Ct_Cl-Ct_OAc*Ka*10^pH/(1+Ka*10^pH))</f>
        <v>3.5822423686376573E-2</v>
      </c>
      <c r="CN797" s="19">
        <f>ABS(Ct_Na+10^-pH-Kw*10^pH-Ct_Cl-Ct_OAc*Ka*10^pH/(1+Ka*10^pH))</f>
        <v>3.6405852037071959E-2</v>
      </c>
      <c r="CO797" s="19">
        <f>ABS(Ct_Na+10^-pH-Kw*10^pH-Ct_Cl-Ct_OAc*Ka*10^pH/(1+Ka*10^pH))</f>
        <v>3.6978768165232295E-2</v>
      </c>
      <c r="CP797" s="19">
        <f>ABS(Ct_Na+10^-pH-Kw*10^pH-Ct_Cl-Ct_OAc*Ka*10^pH/(1+Ka*10^pH))</f>
        <v>3.7541453648246917E-2</v>
      </c>
      <c r="CQ797" s="19">
        <f>ABS(Ct_Na+10^-pH-Kw*10^pH-Ct_Cl-Ct_OAc*Ka*10^pH/(1+Ka*10^pH))</f>
        <v>3.8094180096163936E-2</v>
      </c>
      <c r="CR797" s="19">
        <f>ABS(Ct_Na+10^-pH-Kw*10^pH-Ct_Cl-Ct_OAc*Ka*10^pH/(1+Ka*10^pH))</f>
        <v>3.8637209588854318E-2</v>
      </c>
      <c r="CS797" s="19">
        <f>ABS(Ct_Na+10^-pH-Kw*10^pH-Ct_Cl-Ct_OAc*Ka*10^pH/(1+Ka*10^pH))</f>
        <v>3.9170795090367472E-2</v>
      </c>
      <c r="CT797" s="19">
        <f>ABS(Ct_Na+10^-pH-Kw*10^pH-Ct_Cl-Ct_OAc*Ka*10^pH/(1+Ka*10^pH))</f>
        <v>3.9695180841854569E-2</v>
      </c>
      <c r="CU797" s="19">
        <f>ABS(Ct_Na+10^-pH-Kw*10^pH-Ct_Cl-Ct_OAc*Ka*10^pH/(1+Ka*10^pH))</f>
        <v>4.0210602734341863E-2</v>
      </c>
      <c r="CV797" s="19">
        <f>ABS(Ct_Na+10^-pH-Kw*10^pH-Ct_Cl-Ct_OAc*Ka*10^pH/(1+Ka*10^pH))</f>
        <v>4.0717288662549721E-2</v>
      </c>
      <c r="CW797" s="19">
        <f>ABS(Ct_Na+10^-pH-Kw*10^pH-Ct_Cl-Ct_OAc*Ka*10^pH/(1+Ka*10^pH))</f>
        <v>4.1215458860871745E-2</v>
      </c>
      <c r="CX797" s="19">
        <f>ABS(Ct_Na+10^-pH-Kw*10^pH-Ct_Cl-Ct_OAc*Ka*10^pH/(1+Ka*10^pH))</f>
        <v>4.1705326222555045E-2</v>
      </c>
    </row>
    <row r="798" spans="1:102">
      <c r="A798" s="23">
        <v>7.69</v>
      </c>
      <c r="B798" s="19">
        <f>ABS(Ct_Na+10^-pH-Kw*10^pH-Ct_Cl-Ct_OAc*Ka*10^pH/(1+Ka*10^pH))</f>
        <v>0.24977110198612321</v>
      </c>
      <c r="C798" s="19">
        <f>ABS(Ct_Na+10^-pH-Kw*10^pH-Ct_Cl-Ct_OAc*Ka*10^pH/(1+Ka*10^pH))</f>
        <v>0.23311535757542398</v>
      </c>
      <c r="D798" s="19">
        <f>ABS(Ct_Na+10^-pH-Kw*10^pH-Ct_Cl-Ct_OAc*Ka*10^pH/(1+Ka*10^pH))</f>
        <v>0.21797377174751562</v>
      </c>
      <c r="E798" s="19">
        <f>ABS(Ct_Na+10^-pH-Kw*10^pH-Ct_Cl-Ct_OAc*Ka*10^pH/(1+Ka*10^pH))</f>
        <v>0.2041488455568167</v>
      </c>
      <c r="F798" s="19">
        <f>ABS(Ct_Na+10^-pH-Kw*10^pH-Ct_Cl-Ct_OAc*Ka*10^pH/(1+Ka*10^pH))</f>
        <v>0.19147599654867598</v>
      </c>
      <c r="G798" s="19">
        <f>ABS(Ct_Na+10^-pH-Kw*10^pH-Ct_Cl-Ct_OAc*Ka*10^pH/(1+Ka*10^pH))</f>
        <v>0.17981697546118652</v>
      </c>
      <c r="H798" s="19">
        <f>ABS(Ct_Na+10^-pH-Kw*10^pH-Ct_Cl-Ct_OAc*Ka*10^pH/(1+Ka*10^pH))</f>
        <v>0.16905480214965779</v>
      </c>
      <c r="I798" s="19">
        <f>ABS(Ct_Na+10^-pH-Kw*10^pH-Ct_Cl-Ct_OAc*Ka*10^pH/(1+Ka*10^pH))</f>
        <v>0.15908982686120532</v>
      </c>
      <c r="J798" s="19">
        <f>ABS(Ct_Na+10^-pH-Kw*10^pH-Ct_Cl-Ct_OAc*Ka*10^pH/(1+Ka*10^pH))</f>
        <v>0.149836635521928</v>
      </c>
      <c r="K798" s="19">
        <f>ABS(Ct_Na+10^-pH-Kw*10^pH-Ct_Cl-Ct_OAc*Ka*10^pH/(1+Ka*10^pH))</f>
        <v>0.14122159530949732</v>
      </c>
      <c r="L798" s="19">
        <f>ABS(Ct_Na+10^-pH-Kw*10^pH-Ct_Cl-Ct_OAc*Ka*10^pH/(1+Ka*10^pH))</f>
        <v>0.13318089111122877</v>
      </c>
      <c r="M798" s="19">
        <f>ABS(Ct_Na+10^-pH-Kw*10^pH-Ct_Cl-Ct_OAc*Ka*10^pH/(1+Ka*10^pH))</f>
        <v>0.12565894202252589</v>
      </c>
      <c r="N798" s="19">
        <f>ABS(Ct_Na+10^-pH-Kw*10^pH-Ct_Cl-Ct_OAc*Ka*10^pH/(1+Ka*10^pH))</f>
        <v>0.11860711475186694</v>
      </c>
      <c r="O798" s="19">
        <f>ABS(Ct_Na+10^-pH-Kw*10^pH-Ct_Cl-Ct_OAc*Ka*10^pH/(1+Ka*10^pH))</f>
        <v>0.11198267095215705</v>
      </c>
      <c r="P798" s="19">
        <f>ABS(Ct_Na+10^-pH-Kw*10^pH-Ct_Cl-Ct_OAc*Ka*10^pH/(1+Ka*10^pH))</f>
        <v>0.10574790031713593</v>
      </c>
      <c r="Q798" s="19">
        <f>ABS(Ct_Na+10^-pH-Kw*10^pH-Ct_Cl-Ct_OAc*Ka*10^pH/(1+Ka*10^pH))</f>
        <v>9.9869402289830364E-2</v>
      </c>
      <c r="R798" s="19">
        <f>ABS(Ct_Na+10^-pH-Kw*10^pH-Ct_Cl-Ct_OAc*Ka*10^pH/(1+Ka*10^pH))</f>
        <v>9.4317487486263965E-2</v>
      </c>
      <c r="S798" s="19">
        <f>ABS(Ct_Na+10^-pH-Kw*10^pH-Ct_Cl-Ct_OAc*Ka*10^pH/(1+Ka*10^pH))</f>
        <v>8.9065676185593023E-2</v>
      </c>
      <c r="T798" s="19">
        <f>ABS(Ct_Na+10^-pH-Kw*10^pH-Ct_Cl-Ct_OAc*Ka*10^pH/(1+Ka*10^pH))</f>
        <v>8.4090276006010073E-2</v>
      </c>
      <c r="U798" s="19">
        <f>ABS(Ct_Na+10^-pH-Kw*10^pH-Ct_Cl-Ct_OAc*Ka*10^pH/(1+Ka*10^pH))</f>
        <v>7.9370024553585189E-2</v>
      </c>
      <c r="V798" s="19">
        <f>ABS(Ct_Na+10^-pH-Kw*10^pH-Ct_Cl-Ct_OAc*Ka*10^pH/(1+Ka*10^pH))</f>
        <v>7.4885785673781569E-2</v>
      </c>
      <c r="W798" s="19">
        <f>ABS(Ct_Na+10^-pH-Kw*10^pH-Ct_Cl-Ct_OAc*Ka*10^pH/(1+Ka*10^pH))</f>
        <v>7.0620290153968326E-2</v>
      </c>
      <c r="X798" s="19">
        <f>ABS(Ct_Na+10^-pH-Kw*10^pH-Ct_Cl-Ct_OAc*Ka*10^pH/(1+Ka*10^pH))</f>
        <v>6.6557913468431956E-2</v>
      </c>
      <c r="Y798" s="19">
        <f>ABS(Ct_Na+10^-pH-Kw*10^pH-Ct_Cl-Ct_OAc*Ka*10^pH/(1+Ka*10^pH))</f>
        <v>6.2684484535711196E-2</v>
      </c>
      <c r="Z798" s="19">
        <f>ABS(Ct_Na+10^-pH-Kw*10^pH-Ct_Cl-Ct_OAc*Ka*10^pH/(1+Ka*10^pH))</f>
        <v>5.8987120554477766E-2</v>
      </c>
      <c r="AA798" s="19">
        <f>ABS(Ct_Na+10^-pH-Kw*10^pH-Ct_Cl-Ct_OAc*Ka*10^pH/(1+Ka*10^pH))</f>
        <v>5.5454083861299144E-2</v>
      </c>
      <c r="AB798" s="19">
        <f>ABS(Ct_Na+10^-pH-Kw*10^pH-Ct_Cl-Ct_OAc*Ka*10^pH/(1+Ka*10^pH))</f>
        <v>5.2074657459128315E-2</v>
      </c>
      <c r="AC798" s="19">
        <f>ABS(Ct_Na+10^-pH-Kw*10^pH-Ct_Cl-Ct_OAc*Ka*10^pH/(1+Ka*10^pH))</f>
        <v>4.8839036435773212E-2</v>
      </c>
      <c r="AD798" s="19">
        <f>ABS(Ct_Na+10^-pH-Kw*10^pH-Ct_Cl-Ct_OAc*Ka*10^pH/(1+Ka*10^pH))</f>
        <v>4.5738232955057939E-2</v>
      </c>
      <c r="AE798" s="19">
        <f>ABS(Ct_Na+10^-pH-Kw*10^pH-Ct_Cl-Ct_OAc*Ka*10^pH/(1+Ka*10^pH))</f>
        <v>4.2763992881718796E-2</v>
      </c>
      <c r="AF798" s="19">
        <f>ABS(Ct_Na+10^-pH-Kw*10^pH-Ct_Cl-Ct_OAc*Ka*10^pH/(1+Ka*10^pH))</f>
        <v>3.9908722411313213E-2</v>
      </c>
      <c r="AG798" s="19">
        <f>ABS(Ct_Na+10^-pH-Kw*10^pH-Ct_Cl-Ct_OAc*Ka*10^pH/(1+Ka*10^pH))</f>
        <v>3.7165423331903931E-2</v>
      </c>
      <c r="AH798" s="19">
        <f>ABS(Ct_Na+10^-pH-Kw*10^pH-Ct_Cl-Ct_OAc*Ka*10^pH/(1+Ka*10^pH))</f>
        <v>3.4527635755548867E-2</v>
      </c>
      <c r="AI798" s="19">
        <f>ABS(Ct_Na+10^-pH-Kw*10^pH-Ct_Cl-Ct_OAc*Ka*10^pH/(1+Ka*10^pH))</f>
        <v>3.198938733301851E-2</v>
      </c>
      <c r="AJ798" s="19">
        <f>ABS(Ct_Na+10^-pH-Kw*10^pH-Ct_Cl-Ct_OAc*Ka*10^pH/(1+Ka*10^pH))</f>
        <v>2.9545148111322625E-2</v>
      </c>
      <c r="AK798" s="19">
        <f>ABS(Ct_Na+10^-pH-Kw*10^pH-Ct_Cl-Ct_OAc*Ka*10^pH/(1+Ka*10^pH))</f>
        <v>2.718979031587019E-2</v>
      </c>
      <c r="AL798" s="19">
        <f>ABS(Ct_Na+10^-pH-Kw*10^pH-Ct_Cl-Ct_OAc*Ka*10^pH/(1+Ka*10^pH))</f>
        <v>2.491855244168395E-2</v>
      </c>
      <c r="AM798" s="19">
        <f>ABS(Ct_Na+10^-pH-Kw*10^pH-Ct_Cl-Ct_OAc*Ka*10^pH/(1+Ka*10^pH))</f>
        <v>2.2727007124486664E-2</v>
      </c>
      <c r="AN798" s="19">
        <f>ABS(Ct_Na+10^-pH-Kw*10^pH-Ct_Cl-Ct_OAc*Ka*10^pH/(1+Ka*10^pH))</f>
        <v>2.061103233546862E-2</v>
      </c>
      <c r="AO798" s="19">
        <f>ABS(Ct_Na+10^-pH-Kw*10^pH-Ct_Cl-Ct_OAc*Ka*10^pH/(1+Ka*10^pH))</f>
        <v>1.8566785505400349E-2</v>
      </c>
      <c r="AP798" s="19">
        <f>ABS(Ct_Na+10^-pH-Kw*10^pH-Ct_Cl-Ct_OAc*Ka*10^pH/(1+Ka*10^pH))</f>
        <v>1.6590680236334338E-2</v>
      </c>
      <c r="AQ798" s="19">
        <f>ABS(Ct_Na+10^-pH-Kw*10^pH-Ct_Cl-Ct_OAc*Ka*10^pH/(1+Ka*10^pH))</f>
        <v>1.4679365303959038E-2</v>
      </c>
      <c r="AR798" s="19">
        <f>ABS(Ct_Na+10^-pH-Kw*10^pH-Ct_Cl-Ct_OAc*Ka*10^pH/(1+Ka*10^pH))</f>
        <v>1.2829705691982898E-2</v>
      </c>
      <c r="AS798" s="19">
        <f>ABS(Ct_Na+10^-pH-Kw*10^pH-Ct_Cl-Ct_OAc*Ka*10^pH/(1+Ka*10^pH))</f>
        <v>1.1038765432767939E-2</v>
      </c>
      <c r="AT798" s="19">
        <f>ABS(Ct_Na+10^-pH-Kw*10^pH-Ct_Cl-Ct_OAc*Ka*10^pH/(1+Ka*10^pH))</f>
        <v>9.3037920566534302E-3</v>
      </c>
      <c r="AU798" s="19">
        <f>ABS(Ct_Na+10^-pH-Kw*10^pH-Ct_Cl-Ct_OAc*Ka*10^pH/(1+Ka*10^pH))</f>
        <v>7.622202476727083E-3</v>
      </c>
      <c r="AV798" s="19">
        <f>ABS(Ct_Na+10^-pH-Kw*10^pH-Ct_Cl-Ct_OAc*Ka*10^pH/(1+Ka*10^pH))</f>
        <v>5.9915701567984717E-3</v>
      </c>
      <c r="AW798" s="19">
        <f>ABS(Ct_Na+10^-pH-Kw*10^pH-Ct_Cl-Ct_OAc*Ka*10^pH/(1+Ka*10^pH))</f>
        <v>4.409613428509547E-3</v>
      </c>
      <c r="AX798" s="19">
        <f>ABS(Ct_Na+10^-pH-Kw*10^pH-Ct_Cl-Ct_OAc*Ka*10^pH/(1+Ka*10^pH))</f>
        <v>2.8741848392879257E-3</v>
      </c>
      <c r="AY798" s="19">
        <f>ABS(Ct_Na+10^-pH-Kw*10^pH-Ct_Cl-Ct_OAc*Ka*10^pH/(1+Ka*10^pH))</f>
        <v>1.3832614265654949E-3</v>
      </c>
      <c r="AZ798" s="19">
        <f>ABS(Ct_Na+10^-pH-Kw*10^pH-Ct_Cl-Ct_OAc*Ka*10^pH/(1+Ka*10^pH))</f>
        <v>6.5064174364866389E-5</v>
      </c>
      <c r="BA798" s="19">
        <f>ABS(Ct_Na+10^-pH-Kw*10^pH-Ct_Cl-Ct_OAc*Ka*10^pH/(1+Ka*10^pH))</f>
        <v>1.47259187104367E-3</v>
      </c>
      <c r="BB798" s="19">
        <f>ABS(Ct_Na+10^-pH-Kw*10^pH-Ct_Cl-Ct_OAc*Ka*10^pH/(1+Ka*10^pH))</f>
        <v>2.841021576148052E-3</v>
      </c>
      <c r="BC798" s="19">
        <f>ABS(Ct_Na+10^-pH-Kw*10^pH-Ct_Cl-Ct_OAc*Ka*10^pH/(1+Ka*10^pH))</f>
        <v>4.1719600564550929E-3</v>
      </c>
      <c r="BD798" s="19">
        <f>ABS(Ct_Na+10^-pH-Kw*10^pH-Ct_Cl-Ct_OAc*Ka*10^pH/(1+Ka*10^pH))</f>
        <v>5.4669272264835297E-3</v>
      </c>
      <c r="BE798" s="19">
        <f>ABS(Ct_Na+10^-pH-Kw*10^pH-Ct_Cl-Ct_OAc*Ka*10^pH/(1+Ka*10^pH))</f>
        <v>6.7273619386445382E-3</v>
      </c>
      <c r="BF798" s="19">
        <f>ABS(Ct_Na+10^-pH-Kw*10^pH-Ct_Cl-Ct_OAc*Ka*10^pH/(1+Ka*10^pH))</f>
        <v>7.954627316275012E-3</v>
      </c>
      <c r="BG798" s="19">
        <f>ABS(Ct_Na+10^-pH-Kw*10^pH-Ct_Cl-Ct_OAc*Ka*10^pH/(1+Ka*10^pH))</f>
        <v>9.1500156711098665E-3</v>
      </c>
      <c r="BH798" s="19">
        <f>ABS(Ct_Na+10^-pH-Kw*10^pH-Ct_Cl-Ct_OAc*Ka*10^pH/(1+Ka*10^pH))</f>
        <v>1.031475304248744E-2</v>
      </c>
      <c r="BI798" s="19">
        <f>ABS(Ct_Na+10^-pH-Kw*10^pH-Ct_Cl-Ct_OAc*Ka*10^pH/(1+Ka*10^pH))</f>
        <v>1.1450003391804832E-2</v>
      </c>
      <c r="BJ798" s="19">
        <f>ABS(Ct_Na+10^-pH-Kw*10^pH-Ct_Cl-Ct_OAc*Ka*10^pH/(1+Ka*10^pH))</f>
        <v>1.2556872482389271E-2</v>
      </c>
      <c r="BK798" s="19">
        <f>ABS(Ct_Na+10^-pH-Kw*10^pH-Ct_Cl-Ct_OAc*Ka*10^pH/(1+Ka*10^pH))</f>
        <v>1.3636411471971623E-2</v>
      </c>
      <c r="BL798" s="19">
        <f>ABS(Ct_Na+10^-pH-Kw*10^pH-Ct_Cl-Ct_OAc*Ka*10^pH/(1+Ka*10^pH))</f>
        <v>1.4689620242295871E-2</v>
      </c>
      <c r="BM798" s="19">
        <f>ABS(Ct_Na+10^-pH-Kw*10^pH-Ct_Cl-Ct_OAc*Ka*10^pH/(1+Ka*10^pH))</f>
        <v>1.571745048803401E-2</v>
      </c>
      <c r="BN798" s="19">
        <f>ABS(Ct_Na+10^-pH-Kw*10^pH-Ct_Cl-Ct_OAc*Ka*10^pH/(1+Ka*10^pH))</f>
        <v>1.672080858506407E-2</v>
      </c>
      <c r="BO798" s="19">
        <f>ABS(Ct_Na+10^-pH-Kw*10^pH-Ct_Cl-Ct_OAc*Ka*10^pH/(1+Ka*10^pH))</f>
        <v>1.7700558256281661E-2</v>
      </c>
      <c r="BP798" s="19">
        <f>ABS(Ct_Na+10^-pH-Kw*10^pH-Ct_Cl-Ct_OAc*Ka*10^pH/(1+Ka*10^pH))</f>
        <v>1.8657523051424436E-2</v>
      </c>
      <c r="BQ798" s="19">
        <f>ABS(Ct_Na+10^-pH-Kw*10^pH-Ct_Cl-Ct_OAc*Ka*10^pH/(1+Ka*10^pH))</f>
        <v>1.9592488655874277E-2</v>
      </c>
      <c r="BR798" s="19">
        <f>ABS(Ct_Na+10^-pH-Kw*10^pH-Ct_Cl-Ct_OAc*Ka*10^pH/(1+Ka*10^pH))</f>
        <v>2.0506205042041148E-2</v>
      </c>
      <c r="BS798" s="19">
        <f>ABS(Ct_Na+10^-pH-Kw*10^pH-Ct_Cl-Ct_OAc*Ka*10^pH/(1+Ka*10^pH))</f>
        <v>2.1399388475709907E-2</v>
      </c>
      <c r="BT798" s="19">
        <f>ABS(Ct_Na+10^-pH-Kw*10^pH-Ct_Cl-Ct_OAc*Ka*10^pH/(1+Ka*10^pH))</f>
        <v>2.2272723388630462E-2</v>
      </c>
      <c r="BU798" s="19">
        <f>ABS(Ct_Na+10^-pH-Kw*10^pH-Ct_Cl-Ct_OAc*Ka*10^pH/(1+Ka*10^pH))</f>
        <v>2.3126864127640687E-2</v>
      </c>
      <c r="BV798" s="19">
        <f>ABS(Ct_Na+10^-pH-Kw*10^pH-Ct_Cl-Ct_OAc*Ka*10^pH/(1+Ka*10^pH))</f>
        <v>2.396243658971587E-2</v>
      </c>
      <c r="BW798" s="19">
        <f>ABS(Ct_Na+10^-pH-Kw*10^pH-Ct_Cl-Ct_OAc*Ka*10^pH/(1+Ka*10^pH))</f>
        <v>2.4780039751531424E-2</v>
      </c>
      <c r="BX798" s="19">
        <f>ABS(Ct_Na+10^-pH-Kw*10^pH-Ct_Cl-Ct_OAc*Ka*10^pH/(1+Ka*10^pH))</f>
        <v>2.5580247101393436E-2</v>
      </c>
      <c r="BY798" s="19">
        <f>ABS(Ct_Na+10^-pH-Kw*10^pH-Ct_Cl-Ct_OAc*Ka*10^pH/(1+Ka*10^pH))</f>
        <v>2.6363607980732021E-2</v>
      </c>
      <c r="BZ798" s="19">
        <f>ABS(Ct_Na+10^-pH-Kw*10^pH-Ct_Cl-Ct_OAc*Ka*10^pH/(1+Ka*10^pH))</f>
        <v>2.7130648841751072E-2</v>
      </c>
      <c r="CA798" s="19">
        <f>ABS(Ct_Na+10^-pH-Kw*10^pH-Ct_Cl-Ct_OAc*Ka*10^pH/(1+Ka*10^pH))</f>
        <v>2.7881874427285167E-2</v>
      </c>
      <c r="CB798" s="19">
        <f>ABS(Ct_Na+10^-pH-Kw*10^pH-Ct_Cl-Ct_OAc*Ka*10^pH/(1+Ka*10^pH))</f>
        <v>2.8617768878420637E-2</v>
      </c>
      <c r="CC798" s="19">
        <f>ABS(Ct_Na+10^-pH-Kw*10^pH-Ct_Cl-Ct_OAc*Ka*10^pH/(1+Ka*10^pH))</f>
        <v>2.933879677498772E-2</v>
      </c>
      <c r="CD798" s="19">
        <f>ABS(Ct_Na+10^-pH-Kw*10^pH-Ct_Cl-Ct_OAc*Ka*10^pH/(1+Ka*10^pH))</f>
        <v>3.0045404113623435E-2</v>
      </c>
      <c r="CE798" s="19">
        <f>ABS(Ct_Na+10^-pH-Kw*10^pH-Ct_Cl-Ct_OAc*Ka*10^pH/(1+Ka*10^pH))</f>
        <v>3.0738019227731721E-2</v>
      </c>
      <c r="CF798" s="19">
        <f>ABS(Ct_Na+10^-pH-Kw*10^pH-Ct_Cl-Ct_OAc*Ka*10^pH/(1+Ka*10^pH))</f>
        <v>3.1417053653328086E-2</v>
      </c>
      <c r="CG798" s="19">
        <f>ABS(Ct_Na+10^-pH-Kw*10^pH-Ct_Cl-Ct_OAc*Ka*10^pH/(1+Ka*10^pH))</f>
        <v>3.2082902944446837E-2</v>
      </c>
      <c r="CH798" s="19">
        <f>ABS(Ct_Na+10^-pH-Kw*10^pH-Ct_Cl-Ct_OAc*Ka*10^pH/(1+Ka*10^pH))</f>
        <v>3.2735947441505618E-2</v>
      </c>
      <c r="CI798" s="19">
        <f>ABS(Ct_Na+10^-pH-Kw*10^pH-Ct_Cl-Ct_OAc*Ka*10^pH/(1+Ka*10^pH))</f>
        <v>3.3376552995763274E-2</v>
      </c>
      <c r="CJ798" s="19">
        <f>ABS(Ct_Na+10^-pH-Kw*10^pH-Ct_Cl-Ct_OAc*Ka*10^pH/(1+Ka*10^pH))</f>
        <v>3.400507165277078E-2</v>
      </c>
      <c r="CK798" s="19">
        <f>ABS(Ct_Na+10^-pH-Kw*10^pH-Ct_Cl-Ct_OAc*Ka*10^pH/(1+Ka*10^pH))</f>
        <v>3.4621842297497804E-2</v>
      </c>
      <c r="CL798" s="19">
        <f>ABS(Ct_Na+10^-pH-Kw*10^pH-Ct_Cl-Ct_OAc*Ka*10^pH/(1+Ka*10^pH))</f>
        <v>3.5227191263618736E-2</v>
      </c>
      <c r="CM798" s="19">
        <f>ABS(Ct_Na+10^-pH-Kw*10^pH-Ct_Cl-Ct_OAc*Ka*10^pH/(1+Ka*10^pH))</f>
        <v>3.5821432909260396E-2</v>
      </c>
      <c r="CN798" s="19">
        <f>ABS(Ct_Na+10^-pH-Kw*10^pH-Ct_Cl-Ct_OAc*Ka*10^pH/(1+Ka*10^pH))</f>
        <v>3.6404870161344936E-2</v>
      </c>
      <c r="CO798" s="19">
        <f>ABS(Ct_Na+10^-pH-Kw*10^pH-Ct_Cl-Ct_OAc*Ka*10^pH/(1+Ka*10^pH))</f>
        <v>3.6977795030509047E-2</v>
      </c>
      <c r="CP798" s="19">
        <f>ABS(Ct_Na+10^-pH-Kw*10^pH-Ct_Cl-Ct_OAc*Ka*10^pH/(1+Ka*10^pH))</f>
        <v>3.754048909843808E-2</v>
      </c>
      <c r="CQ798" s="19">
        <f>ABS(Ct_Na+10^-pH-Kw*10^pH-Ct_Cl-Ct_OAc*Ka*10^pH/(1+Ka*10^pH))</f>
        <v>3.8093223979324124E-2</v>
      </c>
      <c r="CR798" s="19">
        <f>ABS(Ct_Na+10^-pH-Kw*10^pH-Ct_Cl-Ct_OAc*Ka*10^pH/(1+Ka*10^pH))</f>
        <v>3.8636261757036709E-2</v>
      </c>
      <c r="CS798" s="19">
        <f>ABS(Ct_Na+10^-pH-Kw*10^pH-Ct_Cl-Ct_OAc*Ka*10^pH/(1+Ka*10^pH))</f>
        <v>3.916985539948472E-2</v>
      </c>
      <c r="CT798" s="19">
        <f>ABS(Ct_Na+10^-pH-Kw*10^pH-Ct_Cl-Ct_OAc*Ka*10^pH/(1+Ka*10^pH))</f>
        <v>3.9694249151545735E-2</v>
      </c>
      <c r="CU798" s="19">
        <f>ABS(Ct_Na+10^-pH-Kw*10^pH-Ct_Cl-Ct_OAc*Ka*10^pH/(1+Ka*10^pH))</f>
        <v>4.0209678907844985E-2</v>
      </c>
      <c r="CV798" s="19">
        <f>ABS(Ct_Na+10^-pH-Kw*10^pH-Ct_Cl-Ct_OAc*Ka*10^pH/(1+Ka*10^pH))</f>
        <v>4.0716372566579867E-2</v>
      </c>
      <c r="CW798" s="19">
        <f>ABS(Ct_Na+10^-pH-Kw*10^pH-Ct_Cl-Ct_OAc*Ka*10^pH/(1+Ka*10^pH))</f>
        <v>4.1214550365504081E-2</v>
      </c>
      <c r="CX798" s="19">
        <f>ABS(Ct_Na+10^-pH-Kw*10^pH-Ct_Cl-Ct_OAc*Ka*10^pH/(1+Ka*10^pH))</f>
        <v>4.1704425201112866E-2</v>
      </c>
    </row>
    <row r="799" spans="1:102">
      <c r="A799" s="24">
        <v>7.7</v>
      </c>
      <c r="B799" s="19">
        <f>ABS(Ct_Na+10^-pH-Kw*10^pH-Ct_Cl-Ct_OAc*Ka*10^pH/(1+Ka*10^pH))</f>
        <v>0.24977632904664157</v>
      </c>
      <c r="C799" s="19">
        <f>ABS(Ct_Na+10^-pH-Kw*10^pH-Ct_Cl-Ct_OAc*Ka*10^pH/(1+Ka*10^pH))</f>
        <v>0.23312033629368772</v>
      </c>
      <c r="D799" s="19">
        <f>ABS(Ct_Na+10^-pH-Kw*10^pH-Ct_Cl-Ct_OAc*Ka*10^pH/(1+Ka*10^pH))</f>
        <v>0.2179785247000933</v>
      </c>
      <c r="E799" s="19">
        <f>ABS(Ct_Na+10^-pH-Kw*10^pH-Ct_Cl-Ct_OAc*Ka*10^pH/(1+Ka*10^pH))</f>
        <v>0.20415339237550709</v>
      </c>
      <c r="F799" s="19">
        <f>ABS(Ct_Na+10^-pH-Kw*10^pH-Ct_Cl-Ct_OAc*Ka*10^pH/(1+Ka*10^pH))</f>
        <v>0.19148035441130301</v>
      </c>
      <c r="G799" s="19">
        <f>ABS(Ct_Na+10^-pH-Kw*10^pH-Ct_Cl-Ct_OAc*Ka*10^pH/(1+Ka*10^pH))</f>
        <v>0.17982115948423535</v>
      </c>
      <c r="H799" s="19">
        <f>ABS(Ct_Na+10^-pH-Kw*10^pH-Ct_Cl-Ct_OAc*Ka*10^pH/(1+Ka*10^pH))</f>
        <v>0.16905882570540362</v>
      </c>
      <c r="I799" s="19">
        <f>ABS(Ct_Na+10^-pH-Kw*10^pH-Ct_Cl-Ct_OAc*Ka*10^pH/(1+Ka*10^pH))</f>
        <v>0.15909370183611499</v>
      </c>
      <c r="J799" s="19">
        <f>ABS(Ct_Na+10^-pH-Kw*10^pH-Ct_Cl-Ct_OAc*Ka*10^pH/(1+Ka*10^pH))</f>
        <v>0.14984037252891841</v>
      </c>
      <c r="K799" s="19">
        <f>ABS(Ct_Na+10^-pH-Kw*10^pH-Ct_Cl-Ct_OAc*Ka*10^pH/(1+Ka*10^pH))</f>
        <v>0.14122520386359744</v>
      </c>
      <c r="L799" s="19">
        <f>ABS(Ct_Na+10^-pH-Kw*10^pH-Ct_Cl-Ct_OAc*Ka*10^pH/(1+Ka*10^pH))</f>
        <v>0.13318437977596451</v>
      </c>
      <c r="M799" s="19">
        <f>ABS(Ct_Na+10^-pH-Kw*10^pH-Ct_Cl-Ct_OAc*Ka*10^pH/(1+Ka*10^pH))</f>
        <v>0.12566231853269505</v>
      </c>
      <c r="N799" s="19">
        <f>ABS(Ct_Na+10^-pH-Kw*10^pH-Ct_Cl-Ct_OAc*Ka*10^pH/(1+Ka*10^pH))</f>
        <v>0.1186103861171299</v>
      </c>
      <c r="O799" s="19">
        <f>ABS(Ct_Na+10^-pH-Kw*10^pH-Ct_Cl-Ct_OAc*Ka*10^pH/(1+Ka*10^pH))</f>
        <v>0.11198584354493235</v>
      </c>
      <c r="P799" s="19">
        <f>ABS(Ct_Na+10^-pH-Kw*10^pH-Ct_Cl-Ct_OAc*Ka*10^pH/(1+Ka*10^pH))</f>
        <v>0.10575097994756992</v>
      </c>
      <c r="Q799" s="19">
        <f>ABS(Ct_Na+10^-pH-Kw*10^pH-Ct_Cl-Ct_OAc*Ka*10^pH/(1+Ka*10^pH))</f>
        <v>9.9872394270056813E-2</v>
      </c>
      <c r="R799" s="19">
        <f>ABS(Ct_Na+10^-pH-Kw*10^pH-Ct_Cl-Ct_OAc*Ka*10^pH/(1+Ka*10^pH))</f>
        <v>9.4320396685738869E-2</v>
      </c>
      <c r="S799" s="19">
        <f>ABS(Ct_Na+10^-pH-Kw*10^pH-Ct_Cl-Ct_OAc*Ka*10^pH/(1+Ka*10^pH))</f>
        <v>8.9068507078951586E-2</v>
      </c>
      <c r="T799" s="19">
        <f>ABS(Ct_Na+10^-pH-Kw*10^pH-Ct_Cl-Ct_OAc*Ka*10^pH/(1+Ka*10^pH))</f>
        <v>8.4093032714626828E-2</v>
      </c>
      <c r="U799" s="19">
        <f>ABS(Ct_Na+10^-pH-Kw*10^pH-Ct_Cl-Ct_OAc*Ka*10^pH/(1+Ka*10^pH))</f>
        <v>7.9372710881805905E-2</v>
      </c>
      <c r="V799" s="19">
        <f>ABS(Ct_Na+10^-pH-Kw*10^pH-Ct_Cl-Ct_OAc*Ka*10^pH/(1+Ka*10^pH))</f>
        <v>7.4888405140626016E-2</v>
      </c>
      <c r="W799" s="19">
        <f>ABS(Ct_Na+10^-pH-Kw*10^pH-Ct_Cl-Ct_OAc*Ka*10^pH/(1+Ka*10^pH))</f>
        <v>7.0622846020967106E-2</v>
      </c>
      <c r="X799" s="19">
        <f>ABS(Ct_Na+10^-pH-Kw*10^pH-Ct_Cl-Ct_OAc*Ka*10^pH/(1+Ka*10^pH))</f>
        <v>6.6560408764149093E-2</v>
      </c>
      <c r="Y799" s="19">
        <f>ABS(Ct_Na+10^-pH-Kw*10^pH-Ct_Cl-Ct_OAc*Ka*10^pH/(1+Ka*10^pH))</f>
        <v>6.2686922077415635E-2</v>
      </c>
      <c r="Z799" s="19">
        <f>ABS(Ct_Na+10^-pH-Kw*10^pH-Ct_Cl-Ct_OAc*Ka*10^pH/(1+Ka*10^pH))</f>
        <v>5.8989502967351878E-2</v>
      </c>
      <c r="AA799" s="19">
        <f>ABS(Ct_Na+10^-pH-Kw*10^pH-Ct_Cl-Ct_OAc*Ka*10^pH/(1+Ka*10^pH))</f>
        <v>5.545641359551319E-2</v>
      </c>
      <c r="AB799" s="19">
        <f>ABS(Ct_Na+10^-pH-Kw*10^pH-Ct_Cl-Ct_OAc*Ka*10^pH/(1+Ka*10^pH))</f>
        <v>5.2076936805058788E-2</v>
      </c>
      <c r="AC799" s="19">
        <f>ABS(Ct_Na+10^-pH-Kw*10^pH-Ct_Cl-Ct_OAc*Ka*10^pH/(1+Ka*10^pH))</f>
        <v>4.8841267537602429E-2</v>
      </c>
      <c r="AD799" s="19">
        <f>ABS(Ct_Na+10^-pH-Kw*10^pH-Ct_Cl-Ct_OAc*Ka*10^pH/(1+Ka*10^pH))</f>
        <v>4.5740417822956736E-2</v>
      </c>
      <c r="AE799" s="19">
        <f>ABS(Ct_Na+10^-pH-Kw*10^pH-Ct_Cl-Ct_OAc*Ka*10^pH/(1+Ka*10^pH))</f>
        <v>4.2766133402786427E-2</v>
      </c>
      <c r="AF799" s="19">
        <f>ABS(Ct_Na+10^-pH-Kw*10^pH-Ct_Cl-Ct_OAc*Ka*10^pH/(1+Ka*10^pH))</f>
        <v>3.9910820359422908E-2</v>
      </c>
      <c r="AG799" s="19">
        <f>ABS(Ct_Na+10^-pH-Kw*10^pH-Ct_Cl-Ct_OAc*Ka*10^pH/(1+Ka*10^pH))</f>
        <v>3.7167480376583434E-2</v>
      </c>
      <c r="AH799" s="19">
        <f>ABS(Ct_Na+10^-pH-Kw*10^pH-Ct_Cl-Ct_OAc*Ka*10^pH/(1+Ka*10^pH))</f>
        <v>3.4529653470007055E-2</v>
      </c>
      <c r="AI799" s="19">
        <f>ABS(Ct_Na+10^-pH-Kw*10^pH-Ct_Cl-Ct_OAc*Ka*10^pH/(1+Ka*10^pH))</f>
        <v>3.1991367201414662E-2</v>
      </c>
      <c r="AJ799" s="19">
        <f>ABS(Ct_Na+10^-pH-Kw*10^pH-Ct_Cl-Ct_OAc*Ka*10^pH/(1+Ka*10^pH))</f>
        <v>2.9547091535362738E-2</v>
      </c>
      <c r="AK799" s="19">
        <f>ABS(Ct_Na+10^-pH-Kw*10^pH-Ct_Cl-Ct_OAc*Ka*10^pH/(1+Ka*10^pH))</f>
        <v>2.7191698620803596E-2</v>
      </c>
      <c r="AL799" s="19">
        <f>ABS(Ct_Na+10^-pH-Kw*10^pH-Ct_Cl-Ct_OAc*Ka*10^pH/(1+Ka*10^pH))</f>
        <v>2.4920426881764449E-2</v>
      </c>
      <c r="AM799" s="19">
        <f>ABS(Ct_Na+10^-pH-Kw*10^pH-Ct_Cl-Ct_OAc*Ka*10^pH/(1+Ka*10^pH))</f>
        <v>2.2728848887954706E-2</v>
      </c>
      <c r="AN799" s="19">
        <f>ABS(Ct_Na+10^-pH-Kw*10^pH-Ct_Cl-Ct_OAc*Ka*10^pH/(1+Ka*10^pH))</f>
        <v>2.0612842549103956E-2</v>
      </c>
      <c r="AO799" s="19">
        <f>ABS(Ct_Na+10^-pH-Kw*10^pH-Ct_Cl-Ct_OAc*Ka*10^pH/(1+Ka*10^pH))</f>
        <v>1.8568565238688814E-2</v>
      </c>
      <c r="AP799" s="19">
        <f>ABS(Ct_Na+10^-pH-Kw*10^pH-Ct_Cl-Ct_OAc*Ka*10^pH/(1+Ka*10^pH))</f>
        <v>1.6592430505287498E-2</v>
      </c>
      <c r="AQ799" s="19">
        <f>ABS(Ct_Na+10^-pH-Kw*10^pH-Ct_Cl-Ct_OAc*Ka*10^pH/(1+Ka*10^pH))</f>
        <v>1.468108707462068E-2</v>
      </c>
      <c r="AR799" s="19">
        <f>ABS(Ct_Na+10^-pH-Kw*10^pH-Ct_Cl-Ct_OAc*Ka*10^pH/(1+Ka*10^pH))</f>
        <v>1.2831399883652755E-2</v>
      </c>
      <c r="AS799" s="19">
        <f>ABS(Ct_Na+10^-pH-Kw*10^pH-Ct_Cl-Ct_OAc*Ka*10^pH/(1+Ka*10^pH))</f>
        <v>1.1040432920969553E-2</v>
      </c>
      <c r="AT799" s="19">
        <f>ABS(Ct_Na+10^-pH-Kw*10^pH-Ct_Cl-Ct_OAc*Ka*10^pH/(1+Ka*10^pH))</f>
        <v>9.305433675870188E-3</v>
      </c>
      <c r="AU799" s="19">
        <f>ABS(Ct_Na+10^-pH-Kw*10^pH-Ct_Cl-Ct_OAc*Ka*10^pH/(1+Ka*10^pH))</f>
        <v>7.6238190229277469E-3</v>
      </c>
      <c r="AV799" s="19">
        <f>ABS(Ct_Na+10^-pH-Kw*10^pH-Ct_Cl-Ct_OAc*Ka*10^pH/(1+Ka*10^pH))</f>
        <v>5.993162389771399E-3</v>
      </c>
      <c r="AW799" s="19">
        <f>ABS(Ct_Na+10^-pH-Kw*10^pH-Ct_Cl-Ct_OAc*Ka*10^pH/(1+Ka*10^pH))</f>
        <v>4.4111820740227389E-3</v>
      </c>
      <c r="AX799" s="19">
        <f>ABS(Ct_Na+10^-pH-Kw*10^pH-Ct_Cl-Ct_OAc*Ka*10^pH/(1+Ka*10^pH))</f>
        <v>2.8757305910901976E-3</v>
      </c>
      <c r="AY799" s="19">
        <f>ABS(Ct_Na+10^-pH-Kw*10^pH-Ct_Cl-Ct_OAc*Ka*10^pH/(1+Ka*10^pH))</f>
        <v>1.3847849482426719E-3</v>
      </c>
      <c r="AZ799" s="19">
        <f>ABS(Ct_Na+10^-pH-Kw*10^pH-Ct_Cl-Ct_OAc*Ka*10^pH/(1+Ka*10^pH))</f>
        <v>6.3562247666362759E-5</v>
      </c>
      <c r="BA799" s="19">
        <f>ABS(Ct_Na+10^-pH-Kw*10^pH-Ct_Cl-Ct_OAc*Ka*10^pH/(1+Ka*10^pH))</f>
        <v>1.4711109310145618E-3</v>
      </c>
      <c r="BB799" s="19">
        <f>ABS(Ct_Na+10^-pH-Kw*10^pH-Ct_Cl-Ct_OAc*Ka*10^pH/(1+Ka*10^pH))</f>
        <v>2.839561039825314E-3</v>
      </c>
      <c r="BC799" s="19">
        <f>ABS(Ct_Na+10^-pH-Kw*10^pH-Ct_Cl-Ct_OAc*Ka*10^pH/(1+Ka*10^pH))</f>
        <v>4.170519364833071E-3</v>
      </c>
      <c r="BD799" s="19">
        <f>ABS(Ct_Na+10^-pH-Kw*10^pH-Ct_Cl-Ct_OAc*Ka*10^pH/(1+Ka*10^pH))</f>
        <v>5.4655058432189624E-3</v>
      </c>
      <c r="BE799" s="19">
        <f>ABS(Ct_Na+10^-pH-Kw*10^pH-Ct_Cl-Ct_OAc*Ka*10^pH/(1+Ka*10^pH))</f>
        <v>6.7259593488478986E-3</v>
      </c>
      <c r="BF799" s="19">
        <f>ABS(Ct_Na+10^-pH-Kw*10^pH-Ct_Cl-Ct_OAc*Ka*10^pH/(1+Ka*10^pH))</f>
        <v>7.9532430253813485E-3</v>
      </c>
      <c r="BG799" s="19">
        <f>ABS(Ct_Na+10^-pH-Kw*10^pH-Ct_Cl-Ct_OAc*Ka*10^pH/(1+Ka*10^pH))</f>
        <v>9.148649203822988E-3</v>
      </c>
      <c r="BH799" s="19">
        <f>ABS(Ct_Na+10^-pH-Kw*10^pH-Ct_Cl-Ct_OAc*Ka*10^pH/(1+Ka*10^pH))</f>
        <v>1.0313403941791796E-2</v>
      </c>
      <c r="BI799" s="19">
        <f>ABS(Ct_Na+10^-pH-Kw*10^pH-Ct_Cl-Ct_OAc*Ka*10^pH/(1+Ka*10^pH))</f>
        <v>1.1448671218039885E-2</v>
      </c>
      <c r="BJ799" s="19">
        <f>ABS(Ct_Na+10^-pH-Kw*10^pH-Ct_Cl-Ct_OAc*Ka*10^pH/(1+Ka*10^pH))</f>
        <v>1.2555556812381762E-2</v>
      </c>
      <c r="BK799" s="19">
        <f>ABS(Ct_Na+10^-pH-Kw*10^pH-Ct_Cl-Ct_OAc*Ka*10^pH/(1+Ka*10^pH))</f>
        <v>1.363511189822135E-2</v>
      </c>
      <c r="BL799" s="19">
        <f>ABS(Ct_Na+10^-pH-Kw*10^pH-Ct_Cl-Ct_OAc*Ka*10^pH/(1+Ka*10^pH))</f>
        <v>1.4688336372211203E-2</v>
      </c>
      <c r="BM799" s="19">
        <f>ABS(Ct_Na+10^-pH-Kw*10^pH-Ct_Cl-Ct_OAc*Ka*10^pH/(1+Ka*10^pH))</f>
        <v>1.5716181943213371E-2</v>
      </c>
      <c r="BN799" s="19">
        <f>ABS(Ct_Na+10^-pH-Kw*10^pH-Ct_Cl-Ct_OAc*Ka*10^pH/(1+Ka*10^pH))</f>
        <v>1.6719555000620216E-2</v>
      </c>
      <c r="BO799" s="19">
        <f>ABS(Ct_Na+10^-pH-Kw*10^pH-Ct_Cl-Ct_OAc*Ka*10^pH/(1+Ka*10^pH))</f>
        <v>1.7699319280205725E-2</v>
      </c>
      <c r="BP799" s="19">
        <f>ABS(Ct_Na+10^-pH-Kw*10^pH-Ct_Cl-Ct_OAc*Ka*10^pH/(1+Ka*10^pH))</f>
        <v>1.8656298343986938E-2</v>
      </c>
      <c r="BQ799" s="19">
        <f>ABS(Ct_Na+10^-pH-Kw*10^pH-Ct_Cl-Ct_OAc*Ka*10^pH/(1+Ka*10^pH))</f>
        <v>1.9591277889060538E-2</v>
      </c>
      <c r="BR799" s="19">
        <f>ABS(Ct_Na+10^-pH-Kw*10^pH-Ct_Cl-Ct_OAc*Ka*10^pH/(1+Ka*10^pH))</f>
        <v>2.0505007899018809E-2</v>
      </c>
      <c r="BS799" s="19">
        <f>ABS(Ct_Na+10^-pH-Kw*10^pH-Ct_Cl-Ct_OAc*Ka*10^pH/(1+Ka*10^pH))</f>
        <v>2.1398204650326352E-2</v>
      </c>
      <c r="BT799" s="19">
        <f>ABS(Ct_Na+10^-pH-Kw*10^pH-Ct_Cl-Ct_OAc*Ka*10^pH/(1+Ka*10^pH))</f>
        <v>2.227155258493816E-2</v>
      </c>
      <c r="BU799" s="19">
        <f>ABS(Ct_Na+10^-pH-Kw*10^pH-Ct_Cl-Ct_OAc*Ka*10^pH/(1+Ka*10^pH))</f>
        <v>2.3125706059448629E-2</v>
      </c>
      <c r="BV799" s="19">
        <f>ABS(Ct_Na+10^-pH-Kw*10^pH-Ct_Cl-Ct_OAc*Ka*10^pH/(1+Ka*10^pH))</f>
        <v>2.3961290980165355E-2</v>
      </c>
      <c r="BW799" s="19">
        <f>ABS(Ct_Na+10^-pH-Kw*10^pH-Ct_Cl-Ct_OAc*Ka*10^pH/(1+Ka*10^pH))</f>
        <v>2.4778906332694667E-2</v>
      </c>
      <c r="BX799" s="19">
        <f>ABS(Ct_Na+10^-pH-Kw*10^pH-Ct_Cl-Ct_OAc*Ka*10^pH/(1+Ka*10^pH))</f>
        <v>2.5579125613893541E-2</v>
      </c>
      <c r="BY799" s="19">
        <f>ABS(Ct_Na+10^-pH-Kw*10^pH-Ct_Cl-Ct_OAc*Ka*10^pH/(1+Ka*10^pH))</f>
        <v>2.6362498173382966E-2</v>
      </c>
      <c r="BZ799" s="19">
        <f>ABS(Ct_Na+10^-pH-Kw*10^pH-Ct_Cl-Ct_OAc*Ka*10^pH/(1+Ka*10^pH))</f>
        <v>2.7129550471216388E-2</v>
      </c>
      <c r="CA799" s="19">
        <f>ABS(Ct_Na+10^-pH-Kw*10^pH-Ct_Cl-Ct_OAc*Ka*10^pH/(1+Ka*10^pH))</f>
        <v>2.7880787257754239E-2</v>
      </c>
      <c r="CB799" s="19">
        <f>ABS(Ct_Na+10^-pH-Kw*10^pH-Ct_Cl-Ct_OAc*Ka*10^pH/(1+Ka*10^pH))</f>
        <v>2.8616692681301542E-2</v>
      </c>
      <c r="CC799" s="19">
        <f>ABS(Ct_Na+10^-pH-Kw*10^pH-Ct_Cl-Ct_OAc*Ka*10^pH/(1+Ka*10^pH))</f>
        <v>2.9337731328615578E-2</v>
      </c>
      <c r="CD799" s="19">
        <f>ABS(Ct_Na+10^-pH-Kw*10^pH-Ct_Cl-Ct_OAc*Ka*10^pH/(1+Ka*10^pH))</f>
        <v>3.0044349202983309E-2</v>
      </c>
      <c r="CE799" s="19">
        <f>ABS(Ct_Na+10^-pH-Kw*10^pH-Ct_Cl-Ct_OAc*Ka*10^pH/(1+Ka*10^pH))</f>
        <v>3.0736974644195253E-2</v>
      </c>
      <c r="CF799" s="19">
        <f>ABS(Ct_Na+10^-pH-Kw*10^pH-Ct_Cl-Ct_OAc*Ka*10^pH/(1+Ka*10^pH))</f>
        <v>3.1416019194403053E-2</v>
      </c>
      <c r="CG799" s="19">
        <f>ABS(Ct_Na+10^-pH-Kw*10^pH-Ct_Cl-Ct_OAc*Ka*10^pH/(1+Ka*10^pH))</f>
        <v>3.2081878413538836E-2</v>
      </c>
      <c r="CH799" s="19">
        <f>ABS(Ct_Na+10^-pH-Kw*10^pH-Ct_Cl-Ct_OAc*Ka*10^pH/(1+Ka*10^pH))</f>
        <v>3.2734932647691242E-2</v>
      </c>
      <c r="CI799" s="19">
        <f>ABS(Ct_Na+10^-pH-Kw*10^pH-Ct_Cl-Ct_OAc*Ka*10^pH/(1+Ka*10^pH))</f>
        <v>3.3375547753574077E-2</v>
      </c>
      <c r="CJ799" s="19">
        <f>ABS(Ct_Na+10^-pH-Kw*10^pH-Ct_Cl-Ct_OAc*Ka*10^pH/(1+Ka*10^pH))</f>
        <v>3.4004075781987421E-2</v>
      </c>
      <c r="CK799" s="19">
        <f>ABS(Ct_Na+10^-pH-Kw*10^pH-Ct_Cl-Ct_OAc*Ka*10^pH/(1+Ka*10^pH))</f>
        <v>3.4620855622953813E-2</v>
      </c>
      <c r="CL799" s="19">
        <f>ABS(Ct_Na+10^-pH-Kw*10^pH-Ct_Cl-Ct_OAc*Ka*10^pH/(1+Ka*10^pH))</f>
        <v>3.5226213615013401E-2</v>
      </c>
      <c r="CM799" s="19">
        <f>ABS(Ct_Na+10^-pH-Kw*10^pH-Ct_Cl-Ct_OAc*Ka*10^pH/(1+Ka*10^pH))</f>
        <v>3.5820464120980146E-2</v>
      </c>
      <c r="CN799" s="19">
        <f>ABS(Ct_Na+10^-pH-Kw*10^pH-Ct_Cl-Ct_OAc*Ka*10^pH/(1+Ka*10^pH))</f>
        <v>3.6403910072292954E-2</v>
      </c>
      <c r="CO799" s="19">
        <f>ABS(Ct_Na+10^-pH-Kw*10^pH-Ct_Cl-Ct_OAc*Ka*10^pH/(1+Ka*10^pH))</f>
        <v>3.6976843483942479E-2</v>
      </c>
      <c r="CP799" s="19">
        <f>ABS(Ct_Na+10^-pH-Kw*10^pH-Ct_Cl-Ct_OAc*Ka*10^pH/(1+Ka*10^pH))</f>
        <v>3.7539545941812552E-2</v>
      </c>
      <c r="CQ799" s="19">
        <f>ABS(Ct_Na+10^-pH-Kw*10^pH-Ct_Cl-Ct_OAc*Ka*10^pH/(1+Ka*10^pH))</f>
        <v>3.80922890641451E-2</v>
      </c>
      <c r="CR799" s="19">
        <f>ABS(Ct_Na+10^-pH-Kw*10^pH-Ct_Cl-Ct_OAc*Ka*10^pH/(1+Ka*10^pH))</f>
        <v>3.863533493871741E-2</v>
      </c>
      <c r="CS799" s="19">
        <f>ABS(Ct_Na+10^-pH-Kw*10^pH-Ct_Cl-Ct_OAc*Ka*10^pH/(1+Ka*10^pH))</f>
        <v>3.9168936537210187E-2</v>
      </c>
      <c r="CT799" s="19">
        <f>ABS(Ct_Na+10^-pH-Kw*10^pH-Ct_Cl-Ct_OAc*Ka*10^pH/(1+Ka*10^pH))</f>
        <v>3.9693338108142788E-2</v>
      </c>
      <c r="CU799" s="19">
        <f>ABS(Ct_Na+10^-pH-Kw*10^pH-Ct_Cl-Ct_OAc*Ka*10^pH/(1+Ka*10^pH))</f>
        <v>4.020877554965771E-2</v>
      </c>
      <c r="CV799" s="19">
        <f>ABS(Ct_Na+10^-pH-Kw*10^pH-Ct_Cl-Ct_OAc*Ka*10^pH/(1+Ka*10^pH))</f>
        <v>4.0715476763350356E-2</v>
      </c>
      <c r="CW799" s="19">
        <f>ABS(Ct_Na+10^-pH-Kw*10^pH-Ct_Cl-Ct_OAc*Ka*10^pH/(1+Ka*10^pH))</f>
        <v>4.1213661990258256E-2</v>
      </c>
      <c r="CX799" s="19">
        <f>ABS(Ct_Na+10^-pH-Kw*10^pH-Ct_Cl-Ct_OAc*Ka*10^pH/(1+Ka*10^pH))</f>
        <v>4.1703544130051007E-2</v>
      </c>
    </row>
    <row r="800" spans="1:102">
      <c r="A800" s="23">
        <v>7.71</v>
      </c>
      <c r="B800" s="19">
        <f>ABS(Ct_Na+10^-pH-Kw*10^pH-Ct_Cl-Ct_OAc*Ka*10^pH/(1+Ka*10^pH))</f>
        <v>0.24978143791323371</v>
      </c>
      <c r="C800" s="19">
        <f>ABS(Ct_Na+10^-pH-Kw*10^pH-Ct_Cl-Ct_OAc*Ka*10^pH/(1+Ka*10^pH))</f>
        <v>0.23312520245845772</v>
      </c>
      <c r="D800" s="19">
        <f>ABS(Ct_Na+10^-pH-Kw*10^pH-Ct_Cl-Ct_OAc*Ka*10^pH/(1+Ka*10^pH))</f>
        <v>0.21798317022684319</v>
      </c>
      <c r="E800" s="19">
        <f>ABS(Ct_Na+10^-pH-Kw*10^pH-Ct_Cl-Ct_OAc*Ka*10^pH/(1+Ka*10^pH))</f>
        <v>0.2041578364501517</v>
      </c>
      <c r="F800" s="19">
        <f>ABS(Ct_Na+10^-pH-Kw*10^pH-Ct_Cl-Ct_OAc*Ka*10^pH/(1+Ka*10^pH))</f>
        <v>0.19148461382151777</v>
      </c>
      <c r="G800" s="19">
        <f>ABS(Ct_Na+10^-pH-Kw*10^pH-Ct_Cl-Ct_OAc*Ka*10^pH/(1+Ka*10^pH))</f>
        <v>0.17982524900317456</v>
      </c>
      <c r="H800" s="19">
        <f>ABS(Ct_Na+10^-pH-Kw*10^pH-Ct_Cl-Ct_OAc*Ka*10^pH/(1+Ka*10^pH))</f>
        <v>0.16906275840162702</v>
      </c>
      <c r="I800" s="19">
        <f>ABS(Ct_Na+10^-pH-Kw*10^pH-Ct_Cl-Ct_OAc*Ka*10^pH/(1+Ka*10^pH))</f>
        <v>0.15909748932612</v>
      </c>
      <c r="J800" s="19">
        <f>ABS(Ct_Na+10^-pH-Kw*10^pH-Ct_Cl-Ct_OAc*Ka*10^pH/(1+Ka*10^pH))</f>
        <v>0.14984402518457784</v>
      </c>
      <c r="K800" s="19">
        <f>ABS(Ct_Na+10^-pH-Kw*10^pH-Ct_Cl-Ct_OAc*Ka*10^pH/(1+Ka*10^pH))</f>
        <v>0.14122873098383157</v>
      </c>
      <c r="L800" s="19">
        <f>ABS(Ct_Na+10^-pH-Kw*10^pH-Ct_Cl-Ct_OAc*Ka*10^pH/(1+Ka*10^pH))</f>
        <v>0.1331877897298018</v>
      </c>
      <c r="M800" s="19">
        <f>ABS(Ct_Na+10^-pH-Kw*10^pH-Ct_Cl-Ct_OAc*Ka*10^pH/(1+Ka*10^pH))</f>
        <v>0.12566561887925781</v>
      </c>
      <c r="N800" s="19">
        <f>ABS(Ct_Na+10^-pH-Kw*10^pH-Ct_Cl-Ct_OAc*Ka*10^pH/(1+Ka*10^pH))</f>
        <v>0.1186135837068728</v>
      </c>
      <c r="O800" s="19">
        <f>ABS(Ct_Na+10^-pH-Kw*10^pH-Ct_Cl-Ct_OAc*Ka*10^pH/(1+Ka*10^pH))</f>
        <v>0.11198894460554147</v>
      </c>
      <c r="P800" s="19">
        <f>ABS(Ct_Na+10^-pH-Kw*10^pH-Ct_Cl-Ct_OAc*Ka*10^pH/(1+Ka*10^pH))</f>
        <v>0.10575399015722958</v>
      </c>
      <c r="Q800" s="19">
        <f>ABS(Ct_Na+10^-pH-Kw*10^pH-Ct_Cl-Ct_OAc*Ka*10^pH/(1+Ka*10^pH))</f>
        <v>9.9875318820249831E-2</v>
      </c>
      <c r="R800" s="19">
        <f>ABS(Ct_Na+10^-pH-Kw*10^pH-Ct_Cl-Ct_OAc*Ka*10^pH/(1+Ka*10^pH))</f>
        <v>9.4323240335324507E-2</v>
      </c>
      <c r="S800" s="19">
        <f>ABS(Ct_Na+10^-pH-Kw*10^pH-Ct_Cl-Ct_OAc*Ka*10^pH/(1+Ka*10^pH))</f>
        <v>8.9071274200935649E-2</v>
      </c>
      <c r="T800" s="19">
        <f>ABS(Ct_Na+10^-pH-Kw*10^pH-Ct_Cl-Ct_OAc*Ka*10^pH/(1+Ka*10^pH))</f>
        <v>8.4095727336777865E-2</v>
      </c>
      <c r="U800" s="19">
        <f>ABS(Ct_Na+10^-pH-Kw*10^pH-Ct_Cl-Ct_OAc*Ka*10^pH/(1+Ka*10^pH))</f>
        <v>7.937533672206401E-2</v>
      </c>
      <c r="V800" s="19">
        <f>ABS(Ct_Na+10^-pH-Kw*10^pH-Ct_Cl-Ct_OAc*Ka*10^pH/(1+Ka*10^pH))</f>
        <v>7.4890965638085852E-2</v>
      </c>
      <c r="W800" s="19">
        <f>ABS(Ct_Na+10^-pH-Kw*10^pH-Ct_Cl-Ct_OAc*Ka*10^pH/(1+Ka*10^pH))</f>
        <v>7.0625344363082238E-2</v>
      </c>
      <c r="X800" s="19">
        <f>ABS(Ct_Na+10^-pH-Kw*10^pH-Ct_Cl-Ct_OAc*Ka*10^pH/(1+Ka*10^pH))</f>
        <v>6.6562847910697859E-2</v>
      </c>
      <c r="Y800" s="19">
        <f>ABS(Ct_Na+10^-pH-Kw*10^pH-Ct_Cl-Ct_OAc*Ka*10^pH/(1+Ka*10^pH))</f>
        <v>6.2689304781680194E-2</v>
      </c>
      <c r="Z800" s="19">
        <f>ABS(Ct_Na+10^-pH-Kw*10^pH-Ct_Cl-Ct_OAc*Ka*10^pH/(1+Ka*10^pH))</f>
        <v>5.8991831794890592E-2</v>
      </c>
      <c r="AA800" s="19">
        <f>ABS(Ct_Na+10^-pH-Kw*10^pH-Ct_Cl-Ct_OAc*Ka*10^pH/(1+Ka*10^pH))</f>
        <v>5.5458690940847211E-2</v>
      </c>
      <c r="AB800" s="19">
        <f>ABS(Ct_Na+10^-pH-Kw*10^pH-Ct_Cl-Ct_OAc*Ka*10^pH/(1+Ka*10^pH))</f>
        <v>5.2079164906544864E-2</v>
      </c>
      <c r="AC800" s="19">
        <f>ABS(Ct_Na+10^-pH-Kw*10^pH-Ct_Cl-Ct_OAc*Ka*10^pH/(1+Ka*10^pH))</f>
        <v>4.884344849072339E-2</v>
      </c>
      <c r="AD800" s="19">
        <f>ABS(Ct_Na+10^-pH-Kw*10^pH-Ct_Cl-Ct_OAc*Ka*10^pH/(1+Ka*10^pH))</f>
        <v>4.5742553592227869E-2</v>
      </c>
      <c r="AE800" s="19">
        <f>ABS(Ct_Na+10^-pH-Kw*10^pH-Ct_Cl-Ct_OAc*Ka*10^pH/(1+Ka*10^pH))</f>
        <v>4.2768225832446452E-2</v>
      </c>
      <c r="AF800" s="19">
        <f>ABS(Ct_Na+10^-pH-Kw*10^pH-Ct_Cl-Ct_OAc*Ka*10^pH/(1+Ka*10^pH))</f>
        <v>3.9912871183056281E-2</v>
      </c>
      <c r="AG800" s="19">
        <f>ABS(Ct_Na+10^-pH-Kw*10^pH-Ct_Cl-Ct_OAc*Ka*10^pH/(1+Ka*10^pH))</f>
        <v>3.7169491225799045E-2</v>
      </c>
      <c r="AH800" s="19">
        <f>ABS(Ct_Na+10^-pH-Kw*10^pH-Ct_Cl-Ct_OAc*Ka*10^pH/(1+Ka*10^pH))</f>
        <v>3.4531625882282507E-2</v>
      </c>
      <c r="AI800" s="19">
        <f>ABS(Ct_Na+10^-pH-Kw*10^pH-Ct_Cl-Ct_OAc*Ka*10^pH/(1+Ka*10^pH))</f>
        <v>3.1993302627200522E-2</v>
      </c>
      <c r="AJ800" s="19">
        <f>ABS(Ct_Na+10^-pH-Kw*10^pH-Ct_Cl-Ct_OAc*Ka*10^pH/(1+Ka*10^pH))</f>
        <v>2.9548991344528999E-2</v>
      </c>
      <c r="AK800" s="19">
        <f>ABS(Ct_Na+10^-pH-Kw*10^pH-Ct_Cl-Ct_OAc*Ka*10^pH/(1+Ka*10^pH))</f>
        <v>2.7193564108500053E-2</v>
      </c>
      <c r="AL800" s="19">
        <f>ABS(Ct_Na+10^-pH-Kw*10^pH-Ct_Cl-Ct_OAc*Ka*10^pH/(1+Ka*10^pH))</f>
        <v>2.4922259273757907E-2</v>
      </c>
      <c r="AM800" s="19">
        <f>ABS(Ct_Na+10^-pH-Kw*10^pH-Ct_Cl-Ct_OAc*Ka*10^pH/(1+Ka*10^pH))</f>
        <v>2.2730649345497886E-2</v>
      </c>
      <c r="AN800" s="19">
        <f>ABS(Ct_Na+10^-pH-Kw*10^pH-Ct_Cl-Ct_OAc*Ka*10^pH/(1+Ka*10^pH))</f>
        <v>2.0614612173384776E-2</v>
      </c>
      <c r="AO800" s="19">
        <f>ABS(Ct_Na+10^-pH-Kw*10^pH-Ct_Cl-Ct_OAc*Ka*10^pH/(1+Ka*10^pH))</f>
        <v>1.8570305074902635E-2</v>
      </c>
      <c r="AP800" s="19">
        <f>ABS(Ct_Na+10^-pH-Kw*10^pH-Ct_Cl-Ct_OAc*Ka*10^pH/(1+Ka*10^pH))</f>
        <v>1.6594141546369887E-2</v>
      </c>
      <c r="AQ800" s="19">
        <f>ABS(Ct_Na+10^-pH-Kw*10^pH-Ct_Cl-Ct_OAc*Ka*10^pH/(1+Ka*10^pH))</f>
        <v>1.4682770264674294E-2</v>
      </c>
      <c r="AR800" s="19">
        <f>ABS(Ct_Na+10^-pH-Kw*10^pH-Ct_Cl-Ct_OAc*Ka*10^pH/(1+Ka*10^pH))</f>
        <v>1.2833056121097891E-2</v>
      </c>
      <c r="AS800" s="19">
        <f>ABS(Ct_Na+10^-pH-Kw*10^pH-Ct_Cl-Ct_OAc*Ka*10^pH/(1+Ka*10^pH))</f>
        <v>1.1042063061444576E-2</v>
      </c>
      <c r="AT800" s="19">
        <f>ABS(Ct_Na+10^-pH-Kw*10^pH-Ct_Cl-Ct_OAc*Ka*10^pH/(1+Ka*10^pH))</f>
        <v>9.3070385349053944E-3</v>
      </c>
      <c r="AU800" s="19">
        <f>ABS(Ct_Na+10^-pH-Kw*10^pH-Ct_Cl-Ct_OAc*Ka*10^pH/(1+Ka*10^pH))</f>
        <v>7.625399378413604E-3</v>
      </c>
      <c r="AV800" s="19">
        <f>ABS(Ct_Na+10^-pH-Kw*10^pH-Ct_Cl-Ct_OAc*Ka*10^pH/(1+Ka*10^pH))</f>
        <v>5.9947189842397067E-3</v>
      </c>
      <c r="AW800" s="19">
        <f>ABS(Ct_Na+10^-pH-Kw*10^pH-Ct_Cl-Ct_OAc*Ka*10^pH/(1+Ka*10^pH))</f>
        <v>4.4127156167576009E-3</v>
      </c>
      <c r="AX800" s="19">
        <f>ABS(Ct_Na+10^-pH-Kw*10^pH-Ct_Cl-Ct_OAc*Ka*10^pH/(1+Ka*10^pH))</f>
        <v>2.8772417600837763E-3</v>
      </c>
      <c r="AY800" s="19">
        <f>ABS(Ct_Na+10^-pH-Kw*10^pH-Ct_Cl-Ct_OAc*Ka*10^pH/(1+Ka*10^pH))</f>
        <v>1.3862743920092027E-3</v>
      </c>
      <c r="AZ800" s="19">
        <f>ABS(Ct_Na+10^-pH-Kw*10^pH-Ct_Cl-Ct_OAc*Ka*10^pH/(1+Ka*10^pH))</f>
        <v>6.2093908406106457E-5</v>
      </c>
      <c r="BA800" s="19">
        <f>ABS(Ct_Na+10^-pH-Kw*10^pH-Ct_Cl-Ct_OAc*Ka*10^pH/(1+Ka*10^pH))</f>
        <v>1.4696631017674447E-3</v>
      </c>
      <c r="BB800" s="19">
        <f>ABS(Ct_Na+10^-pH-Kw*10^pH-Ct_Cl-Ct_OAc*Ka*10^pH/(1+Ka*10^pH))</f>
        <v>2.8381331508687477E-3</v>
      </c>
      <c r="BC800" s="19">
        <f>ABS(Ct_Na+10^-pH-Kw*10^pH-Ct_Cl-Ct_OAc*Ka*10^pH/(1+Ka*10^pH))</f>
        <v>4.1691108698577173E-3</v>
      </c>
      <c r="BD800" s="19">
        <f>ABS(Ct_Na+10^-pH-Kw*10^pH-Ct_Cl-Ct_OAc*Ka*10^pH/(1+Ka*10^pH))</f>
        <v>5.4641162180631836E-3</v>
      </c>
      <c r="BE800" s="19">
        <f>ABS(Ct_Na+10^-pH-Kw*10^pH-Ct_Cl-Ct_OAc*Ka*10^pH/(1+Ka*10^pH))</f>
        <v>6.724588090316487E-3</v>
      </c>
      <c r="BF800" s="19">
        <f>ABS(Ct_Na+10^-pH-Kw*10^pH-Ct_Cl-Ct_OAc*Ka*10^pH/(1+Ka*10^pH))</f>
        <v>7.9518896501420827E-3</v>
      </c>
      <c r="BG800" s="19">
        <f>ABS(Ct_Na+10^-pH-Kw*10^pH-Ct_Cl-Ct_OAc*Ka*10^pH/(1+Ka*10^pH))</f>
        <v>9.1473132473747984E-3</v>
      </c>
      <c r="BH800" s="19">
        <f>ABS(Ct_Na+10^-pH-Kw*10^pH-Ct_Cl-Ct_OAc*Ka*10^pH/(1+Ka*10^pH))</f>
        <v>1.0312084957498996E-2</v>
      </c>
      <c r="BI800" s="19">
        <f>ABS(Ct_Na+10^-pH-Kw*10^pH-Ct_Cl-Ct_OAc*Ka*10^pH/(1+Ka*10^pH))</f>
        <v>1.1447368776227658E-2</v>
      </c>
      <c r="BJ800" s="19">
        <f>ABS(Ct_Na+10^-pH-Kw*10^pH-Ct_Cl-Ct_OAc*Ka*10^pH/(1+Ka*10^pH))</f>
        <v>1.2554270499488096E-2</v>
      </c>
      <c r="BK800" s="19">
        <f>ABS(Ct_Na+10^-pH-Kw*10^pH-Ct_Cl-Ct_OAc*Ka*10^pH/(1+Ka*10^pH))</f>
        <v>1.3633841316001344E-2</v>
      </c>
      <c r="BL800" s="19">
        <f>ABS(Ct_Na+10^-pH-Kw*10^pH-Ct_Cl-Ct_OAc*Ka*10^pH/(1+Ka*10^pH))</f>
        <v>1.4687081136989882E-2</v>
      </c>
      <c r="BM800" s="19">
        <f>ABS(Ct_Na+10^-pH-Kw*10^pH-Ct_Cl-Ct_OAc*Ka*10^pH/(1+Ka*10^pH))</f>
        <v>1.5714941685183545E-2</v>
      </c>
      <c r="BN800" s="19">
        <f>ABS(Ct_Na+10^-pH-Kw*10^pH-Ct_Cl-Ct_OAc*Ka*10^pH/(1+Ka*10^pH))</f>
        <v>1.6718329363182086E-2</v>
      </c>
      <c r="BO800" s="19">
        <f>ABS(Ct_Na+10^-pH-Kw*10^pH-Ct_Cl-Ct_OAc*Ka*10^pH/(1+Ka*10^pH))</f>
        <v>1.7698107919345368E-2</v>
      </c>
      <c r="BP800" s="19">
        <f>ABS(Ct_Na+10^-pH-Kw*10^pH-Ct_Cl-Ct_OAc*Ka*10^pH/(1+Ka*10^pH))</f>
        <v>1.8655100927690911E-2</v>
      </c>
      <c r="BQ800" s="19">
        <f>ABS(Ct_Na+10^-pH-Kw*10^pH-Ct_Cl-Ct_OAc*Ka*10^pH/(1+Ka*10^pH))</f>
        <v>1.9590094096764148E-2</v>
      </c>
      <c r="BR800" s="19">
        <f>ABS(Ct_Na+10^-pH-Kw*10^pH-Ct_Cl-Ct_OAc*Ka*10^pH/(1+Ka*10^pH))</f>
        <v>2.0503837421085705E-2</v>
      </c>
      <c r="BS800" s="19">
        <f>ABS(Ct_Na+10^-pH-Kw*10^pH-Ct_Cl-Ct_OAc*Ka*10^pH/(1+Ka*10^pH))</f>
        <v>2.1397047187557354E-2</v>
      </c>
      <c r="BT800" s="19">
        <f>ABS(Ct_Na+10^-pH-Kw*10^pH-Ct_Cl-Ct_OAc*Ka*10^pH/(1+Ka*10^pH))</f>
        <v>2.2270407848107403E-2</v>
      </c>
      <c r="BU800" s="19">
        <f>ABS(Ct_Na+10^-pH-Kw*10^pH-Ct_Cl-Ct_OAc*Ka*10^pH/(1+Ka*10^pH))</f>
        <v>2.3124573768865148E-2</v>
      </c>
      <c r="BV800" s="19">
        <f>ABS(Ct_Na+10^-pH-Kw*10^pH-Ct_Cl-Ct_OAc*Ka*10^pH/(1+Ka*10^pH))</f>
        <v>2.3960170865258569E-2</v>
      </c>
      <c r="BW800" s="19">
        <f>ABS(Ct_Na+10^-pH-Kw*10^pH-Ct_Cl-Ct_OAc*Ka*10^pH/(1+Ka*10^pH))</f>
        <v>2.4777798131622078E-2</v>
      </c>
      <c r="BX800" s="19">
        <f>ABS(Ct_Na+10^-pH-Kw*10^pH-Ct_Cl-Ct_OAc*Ka*10^pH/(1+Ka*10^pH))</f>
        <v>2.5578029073169313E-2</v>
      </c>
      <c r="BY800" s="19">
        <f>ABS(Ct_Na+10^-pH-Kw*10^pH-Ct_Cl-Ct_OAc*Ka*10^pH/(1+Ka*10^pH))</f>
        <v>2.636141304752606E-2</v>
      </c>
      <c r="BZ800" s="19">
        <f>ABS(Ct_Na+10^-pH-Kw*10^pH-Ct_Cl-Ct_OAc*Ka*10^pH/(1+Ka*10^pH))</f>
        <v>2.7128476522417073E-2</v>
      </c>
      <c r="CA800" s="19">
        <f>ABS(Ct_Na+10^-pH-Kw*10^pH-Ct_Cl-Ct_OAc*Ka*10^pH/(1+Ka*10^pH))</f>
        <v>2.7879724255557729E-2</v>
      </c>
      <c r="CB800" s="19">
        <f>ABS(Ct_Na+10^-pH-Kw*10^pH-Ct_Cl-Ct_OAc*Ka*10^pH/(1+Ka*10^pH))</f>
        <v>2.8615640402307782E-2</v>
      </c>
      <c r="CC800" s="19">
        <f>ABS(Ct_Na+10^-pH-Kw*10^pH-Ct_Cl-Ct_OAc*Ka*10^pH/(1+Ka*10^pH))</f>
        <v>2.9336689556194208E-2</v>
      </c>
      <c r="CD800" s="19">
        <f>ABS(Ct_Na+10^-pH-Kw*10^pH-Ct_Cl-Ct_OAc*Ka*10^pH/(1+Ka*10^pH))</f>
        <v>3.0043317727002875E-2</v>
      </c>
      <c r="CE800" s="19">
        <f>ABS(Ct_Na+10^-pH-Kw*10^pH-Ct_Cl-Ct_OAc*Ka*10^pH/(1+Ka*10^pH))</f>
        <v>3.0735953260765843E-2</v>
      </c>
      <c r="CF800" s="19">
        <f>ABS(Ct_Na+10^-pH-Kw*10^pH-Ct_Cl-Ct_OAc*Ka*10^pH/(1+Ka*10^pH))</f>
        <v>3.1415007705631499E-2</v>
      </c>
      <c r="CG800" s="19">
        <f>ABS(Ct_Na+10^-pH-Kw*10^pH-Ct_Cl-Ct_OAc*Ka*10^pH/(1+Ka*10^pH))</f>
        <v>3.2080876627295855E-2</v>
      </c>
      <c r="CH800" s="19">
        <f>ABS(Ct_Na+10^-pH-Kw*10^pH-Ct_Cl-Ct_OAc*Ka*10^pH/(1+Ka*10^pH))</f>
        <v>3.2733940377389768E-2</v>
      </c>
      <c r="CI800" s="19">
        <f>ABS(Ct_Na+10^-pH-Kw*10^pH-Ct_Cl-Ct_OAc*Ka*10^pH/(1+Ka*10^pH))</f>
        <v>3.3374564817958072E-2</v>
      </c>
      <c r="CJ800" s="19">
        <f>ABS(Ct_Na+10^-pH-Kw*10^pH-Ct_Cl-Ct_OAc*Ka*10^pH/(1+Ka*10^pH))</f>
        <v>3.4003102004930744E-2</v>
      </c>
      <c r="CK800" s="19">
        <f>ABS(Ct_Na+10^-pH-Kw*10^pH-Ct_Cl-Ct_OAc*Ka*10^pH/(1+Ka*10^pH))</f>
        <v>3.4619890833268434E-2</v>
      </c>
      <c r="CL800" s="19">
        <f>ABS(Ct_Na+10^-pH-Kw*10^pH-Ct_Cl-Ct_OAc*Ka*10^pH/(1+Ka*10^pH))</f>
        <v>3.5225257646266515E-2</v>
      </c>
      <c r="CM800" s="19">
        <f>ABS(Ct_Na+10^-pH-Kw*10^pH-Ct_Cl-Ct_OAc*Ka*10^pH/(1+Ka*10^pH))</f>
        <v>3.5819516811319674E-2</v>
      </c>
      <c r="CN800" s="19">
        <f>ABS(Ct_Na+10^-pH-Kw*10^pH-Ct_Cl-Ct_OAc*Ka*10^pH/(1+Ka*10^pH))</f>
        <v>3.6402971264280971E-2</v>
      </c>
      <c r="CO800" s="19">
        <f>ABS(Ct_Na+10^-pH-Kw*10^pH-Ct_Cl-Ct_OAc*Ka*10^pH/(1+Ka*10^pH))</f>
        <v>3.6975913024396123E-2</v>
      </c>
      <c r="CP800" s="19">
        <f>ABS(Ct_Na+10^-pH-Kw*10^pH-Ct_Cl-Ct_OAc*Ka*10^pH/(1+Ka*10^pH))</f>
        <v>3.7538623681652068E-2</v>
      </c>
      <c r="CQ800" s="19">
        <f>ABS(Ct_Na+10^-pH-Kw*10^pH-Ct_Cl-Ct_OAc*Ka*10^pH/(1+Ka*10^pH))</f>
        <v>3.8091374858248636E-2</v>
      </c>
      <c r="CR800" s="19">
        <f>ABS(Ct_Na+10^-pH-Kw*10^pH-Ct_Cl-Ct_OAc*Ka*10^pH/(1+Ka*10^pH))</f>
        <v>3.8634428645782065E-2</v>
      </c>
      <c r="CS800" s="19">
        <f>ABS(Ct_Na+10^-pH-Kw*10^pH-Ct_Cl-Ct_OAc*Ka*10^pH/(1+Ka*10^pH))</f>
        <v>3.9168038019619267E-2</v>
      </c>
      <c r="CT800" s="19">
        <f>ABS(Ct_Na+10^-pH-Kw*10^pH-Ct_Cl-Ct_OAc*Ka*10^pH/(1+Ka*10^pH))</f>
        <v>3.9692447231838623E-2</v>
      </c>
      <c r="CU800" s="19">
        <f>ABS(Ct_Na+10^-pH-Kw*10^pH-Ct_Cl-Ct_OAc*Ka*10^pH/(1+Ka*10^pH))</f>
        <v>4.0207892184020003E-2</v>
      </c>
      <c r="CV800" s="19">
        <f>ABS(Ct_Na+10^-pH-Kw*10^pH-Ct_Cl-Ct_OAc*Ka*10^pH/(1+Ka*10^pH))</f>
        <v>4.0714600781079691E-2</v>
      </c>
      <c r="CW800" s="19">
        <f>ABS(Ct_Na+10^-pH-Kw*10^pH-Ct_Cl-Ct_OAc*Ka*10^pH/(1+Ka*10^pH))</f>
        <v>4.1212793267264423E-2</v>
      </c>
      <c r="CX800" s="19">
        <f>ABS(Ct_Na+10^-pH-Kw*10^pH-Ct_Cl-Ct_OAc*Ka*10^pH/(1+Ka*10^pH))</f>
        <v>4.1702682545346058E-2</v>
      </c>
    </row>
    <row r="801" spans="1:102">
      <c r="A801" s="24">
        <v>7.72</v>
      </c>
      <c r="B801" s="19">
        <f>ABS(Ct_Na+10^-pH-Kw*10^pH-Ct_Cl-Ct_OAc*Ka*10^pH/(1+Ka*10^pH))</f>
        <v>0.24978643127673944</v>
      </c>
      <c r="C801" s="19">
        <f>ABS(Ct_Na+10^-pH-Kw*10^pH-Ct_Cl-Ct_OAc*Ka*10^pH/(1+Ka*10^pH))</f>
        <v>0.23312995863274488</v>
      </c>
      <c r="D801" s="19">
        <f>ABS(Ct_Na+10^-pH-Kw*10^pH-Ct_Cl-Ct_OAc*Ka*10^pH/(1+Ka*10^pH))</f>
        <v>0.21798771077456797</v>
      </c>
      <c r="E801" s="19">
        <f>ABS(Ct_Na+10^-pH-Kw*10^pH-Ct_Cl-Ct_OAc*Ka*10^pH/(1+Ka*10^pH))</f>
        <v>0.20416218012144999</v>
      </c>
      <c r="F801" s="19">
        <f>ABS(Ct_Na+10^-pH-Kw*10^pH-Ct_Cl-Ct_OAc*Ka*10^pH/(1+Ka*10^pH))</f>
        <v>0.19148877702275841</v>
      </c>
      <c r="G801" s="19">
        <f>ABS(Ct_Na+10^-pH-Kw*10^pH-Ct_Cl-Ct_OAc*Ka*10^pH/(1+Ka*10^pH))</f>
        <v>0.17982924617196219</v>
      </c>
      <c r="H801" s="19">
        <f>ABS(Ct_Na+10^-pH-Kw*10^pH-Ct_Cl-Ct_OAc*Ka*10^pH/(1+Ka*10^pH))</f>
        <v>0.16906660230968876</v>
      </c>
      <c r="I801" s="19">
        <f>ABS(Ct_Na+10^-pH-Kw*10^pH-Ct_Cl-Ct_OAc*Ka*10^pH/(1+Ka*10^pH))</f>
        <v>0.15910119132610223</v>
      </c>
      <c r="J801" s="19">
        <f>ABS(Ct_Na+10^-pH-Kw*10^pH-Ct_Cl-Ct_OAc*Ka*10^pH/(1+Ka*10^pH))</f>
        <v>0.14984759541277196</v>
      </c>
      <c r="K801" s="19">
        <f>ABS(Ct_Na+10^-pH-Kw*10^pH-Ct_Cl-Ct_OAc*Ka*10^pH/(1+Ka*10^pH))</f>
        <v>0.14123217852794714</v>
      </c>
      <c r="L801" s="19">
        <f>ABS(Ct_Na+10^-pH-Kw*10^pH-Ct_Cl-Ct_OAc*Ka*10^pH/(1+Ka*10^pH))</f>
        <v>0.13319112276877731</v>
      </c>
      <c r="M801" s="19">
        <f>ABS(Ct_Na+10^-pH-Kw*10^pH-Ct_Cl-Ct_OAc*Ka*10^pH/(1+Ka*10^pH))</f>
        <v>0.12566884480052171</v>
      </c>
      <c r="N801" s="19">
        <f>ABS(Ct_Na+10^-pH-Kw*10^pH-Ct_Cl-Ct_OAc*Ka*10^pH/(1+Ka*10^pH))</f>
        <v>0.11861670920528206</v>
      </c>
      <c r="O801" s="19">
        <f>ABS(Ct_Na+10^-pH-Kw*10^pH-Ct_Cl-Ct_OAc*Ka*10^pH/(1+Ka*10^pH))</f>
        <v>0.11199197576732969</v>
      </c>
      <c r="P801" s="19">
        <f>ABS(Ct_Na+10^-pH-Kw*10^pH-Ct_Cl-Ct_OAc*Ka*10^pH/(1+Ka*10^pH))</f>
        <v>0.10575693253160977</v>
      </c>
      <c r="Q801" s="19">
        <f>ABS(Ct_Na+10^-pH-Kw*10^pH-Ct_Cl-Ct_OAc*Ka*10^pH/(1+Ka*10^pH))</f>
        <v>9.9878177480788158E-2</v>
      </c>
      <c r="R801" s="19">
        <f>ABS(Ct_Na+10^-pH-Kw*10^pH-Ct_Cl-Ct_OAc*Ka*10^pH/(1+Ka*10^pH))</f>
        <v>9.4326019932789967E-2</v>
      </c>
      <c r="S801" s="19">
        <f>ABS(Ct_Na+10^-pH-Kw*10^pH-Ct_Cl-Ct_OAc*Ka*10^pH/(1+Ka*10^pH))</f>
        <v>8.9073979009007861E-2</v>
      </c>
      <c r="T801" s="19">
        <f>ABS(Ct_Na+10^-pH-Kw*10^pH-Ct_Cl-Ct_OAc*Ka*10^pH/(1+Ka*10^pH))</f>
        <v>8.4098361291740656E-2</v>
      </c>
      <c r="U801" s="19">
        <f>ABS(Ct_Na+10^-pH-Kw*10^pH-Ct_Cl-Ct_OAc*Ka*10^pH/(1+Ka*10^pH))</f>
        <v>7.9377903457410207E-2</v>
      </c>
      <c r="V801" s="19">
        <f>ABS(Ct_Na+10^-pH-Kw*10^pH-Ct_Cl-Ct_OAc*Ka*10^pH/(1+Ka*10^pH))</f>
        <v>7.4893468514796266E-2</v>
      </c>
      <c r="W801" s="19">
        <f>ABS(Ct_Na+10^-pH-Kw*10^pH-Ct_Cl-Ct_OAc*Ka*10^pH/(1+Ka*10^pH))</f>
        <v>7.0627786496212264E-2</v>
      </c>
      <c r="X801" s="19">
        <f>ABS(Ct_Na+10^-pH-Kw*10^pH-Ct_Cl-Ct_OAc*Ka*10^pH/(1+Ka*10^pH))</f>
        <v>6.6565232192798973E-2</v>
      </c>
      <c r="Y801" s="19">
        <f>ABS(Ct_Na+10^-pH-Kw*10^pH-Ct_Cl-Ct_OAc*Ka*10^pH/(1+Ka*10^pH))</f>
        <v>6.2691633903497926E-2</v>
      </c>
      <c r="Z801" s="19">
        <f>ABS(Ct_Na+10^-pH-Kw*10^pH-Ct_Cl-Ct_OAc*Ka*10^pH/(1+Ka*10^pH))</f>
        <v>5.8994108263710529E-2</v>
      </c>
      <c r="AA801" s="19">
        <f>ABS(Ct_Na+10^-pH-Kw*10^pH-Ct_Cl-Ct_OAc*Ka*10^pH/(1+Ka*10^pH))</f>
        <v>5.5460917096802592E-2</v>
      </c>
      <c r="AB801" s="19">
        <f>ABS(Ct_Na+10^-pH-Kw*10^pH-Ct_Cl-Ct_OAc*Ka*10^pH/(1+Ka*10^pH))</f>
        <v>5.208134293715154E-2</v>
      </c>
      <c r="AC801" s="19">
        <f>ABS(Ct_Na+10^-pH-Kw*10^pH-Ct_Cl-Ct_OAc*Ka*10^pH/(1+Ka*10^pH))</f>
        <v>4.8845580443868566E-2</v>
      </c>
      <c r="AD801" s="19">
        <f>ABS(Ct_Na+10^-pH-Kw*10^pH-Ct_Cl-Ct_OAc*Ka*10^pH/(1+Ka*10^pH))</f>
        <v>4.5744641387805735E-2</v>
      </c>
      <c r="AE801" s="19">
        <f>ABS(Ct_Na+10^-pH-Kw*10^pH-Ct_Cl-Ct_OAc*Ka*10^pH/(1+Ka*10^pH))</f>
        <v>4.2770271272806706E-2</v>
      </c>
      <c r="AF801" s="19">
        <f>ABS(Ct_Na+10^-pH-Kw*10^pH-Ct_Cl-Ct_OAc*Ka*10^pH/(1+Ka*10^pH))</f>
        <v>3.9914875962407642E-2</v>
      </c>
      <c r="AG801" s="19">
        <f>ABS(Ct_Na+10^-pH-Kw*10^pH-Ct_Cl-Ct_OAc*Ka*10^pH/(1+Ka*10^pH))</f>
        <v>3.7171456938690881E-2</v>
      </c>
      <c r="AH801" s="19">
        <f>ABS(Ct_Na+10^-pH-Kw*10^pH-Ct_Cl-Ct_OAc*Ka*10^pH/(1+Ka*10^pH))</f>
        <v>3.4533554031270924E-2</v>
      </c>
      <c r="AI801" s="19">
        <f>ABS(Ct_Na+10^-pH-Kw*10^pH-Ct_Cl-Ct_OAc*Ka*10^pH/(1+Ka*10^pH))</f>
        <v>3.1995194629791356E-2</v>
      </c>
      <c r="AJ801" s="19">
        <f>ABS(Ct_Na+10^-pH-Kw*10^pH-Ct_Cl-Ct_OAc*Ka*10^pH/(1+Ka*10^pH))</f>
        <v>2.9550848539477662E-2</v>
      </c>
      <c r="AK801" s="19">
        <f>ABS(Ct_Na+10^-pH-Kw*10^pH-Ct_Cl-Ct_OAc*Ka*10^pH/(1+Ka*10^pH))</f>
        <v>2.7195387761539021E-2</v>
      </c>
      <c r="AL801" s="19">
        <f>ABS(Ct_Na+10^-pH-Kw*10^pH-Ct_Cl-Ct_OAc*Ka*10^pH/(1+Ka*10^pH))</f>
        <v>2.492405058281251E-2</v>
      </c>
      <c r="AM801" s="19">
        <f>ABS(Ct_Na+10^-pH-Kw*10^pH-Ct_Cl-Ct_OAc*Ka*10^pH/(1+Ka*10^pH))</f>
        <v>2.2732409445444773E-2</v>
      </c>
      <c r="AN801" s="19">
        <f>ABS(Ct_Na+10^-pH-Kw*10^pH-Ct_Cl-Ct_OAc*Ka*10^pH/(1+Ka*10^pH))</f>
        <v>2.0616342140400097E-2</v>
      </c>
      <c r="AO801" s="19">
        <f>ABS(Ct_Na+10^-pH-Kw*10^pH-Ct_Cl-Ct_OAc*Ka*10^pH/(1+Ka*10^pH))</f>
        <v>1.8572005930441685E-2</v>
      </c>
      <c r="AP801" s="19">
        <f>ABS(Ct_Na+10^-pH-Kw*10^pH-Ct_Cl-Ct_OAc*Ka*10^pH/(1+Ka*10^pH))</f>
        <v>1.6595814260815189E-2</v>
      </c>
      <c r="AQ801" s="19">
        <f>ABS(Ct_Na+10^-pH-Kw*10^pH-Ct_Cl-Ct_OAc*Ka*10^pH/(1+Ka*10^pH))</f>
        <v>1.4684415760684688E-2</v>
      </c>
      <c r="AR801" s="19">
        <f>ABS(Ct_Na+10^-pH-Kw*10^pH-Ct_Cl-Ct_OAc*Ka*10^pH/(1+Ka*10^pH))</f>
        <v>1.2834675276687385E-2</v>
      </c>
      <c r="AS801" s="19">
        <f>ABS(Ct_Na+10^-pH-Kw*10^pH-Ct_Cl-Ct_OAc*Ka*10^pH/(1+Ka*10^pH))</f>
        <v>1.1043656712817013E-2</v>
      </c>
      <c r="AT801" s="19">
        <f>ABS(Ct_Na+10^-pH-Kw*10^pH-Ct_Cl-Ct_OAc*Ka*10^pH/(1+Ka*10^pH))</f>
        <v>9.3086074790675599E-3</v>
      </c>
      <c r="AU801" s="19">
        <f>ABS(Ct_Na+10^-pH-Kw*10^pH-Ct_Cl-Ct_OAc*Ka*10^pH/(1+Ka*10^pH))</f>
        <v>7.6269443755873564E-3</v>
      </c>
      <c r="AV801" s="19">
        <f>ABS(Ct_Na+10^-pH-Kw*10^pH-Ct_Cl-Ct_OAc*Ka*10^pH/(1+Ka*10^pH))</f>
        <v>5.9962407600913578E-3</v>
      </c>
      <c r="AW801" s="19">
        <f>ABS(Ct_Na+10^-pH-Kw*10^pH-Ct_Cl-Ct_OAc*Ka*10^pH/(1+Ka*10^pH))</f>
        <v>4.4142148644609469E-3</v>
      </c>
      <c r="AX801" s="19">
        <f>ABS(Ct_Na+10^-pH-Kw*10^pH-Ct_Cl-Ct_OAc*Ka*10^pH/(1+Ka*10^pH))</f>
        <v>2.878719142231409E-3</v>
      </c>
      <c r="AY801" s="19">
        <f>ABS(Ct_Na+10^-pH-Kw*10^pH-Ct_Cl-Ct_OAc*Ka*10^pH/(1+Ka*10^pH))</f>
        <v>1.3877305423853487E-3</v>
      </c>
      <c r="AZ801" s="19">
        <f>ABS(Ct_Na+10^-pH-Kw*10^pH-Ct_Cl-Ct_OAc*Ka*10^pH/(1+Ka*10^pH))</f>
        <v>6.065838317940303E-5</v>
      </c>
      <c r="BA801" s="19">
        <f>ABS(Ct_Na+10^-pH-Kw*10^pH-Ct_Cl-Ct_OAc*Ka*10^pH/(1+Ka*10^pH))</f>
        <v>1.4682476207000528E-3</v>
      </c>
      <c r="BB801" s="19">
        <f>ABS(Ct_Na+10^-pH-Kw*10^pH-Ct_Cl-Ct_OAc*Ka*10^pH/(1+Ka*10^pH))</f>
        <v>2.8367371571784775E-3</v>
      </c>
      <c r="BC801" s="19">
        <f>ABS(Ct_Na+10^-pH-Kw*10^pH-Ct_Cl-Ct_OAc*Ka*10^pH/(1+Ka*10^pH))</f>
        <v>4.1677338296438257E-3</v>
      </c>
      <c r="BD801" s="19">
        <f>ABS(Ct_Na+10^-pH-Kw*10^pH-Ct_Cl-Ct_OAc*Ka*10^pH/(1+Ka*10^pH))</f>
        <v>5.4627576190695373E-3</v>
      </c>
      <c r="BE801" s="19">
        <f>ABS(Ct_Na+10^-pH-Kw*10^pH-Ct_Cl-Ct_OAc*Ka*10^pH/(1+Ka*10^pH))</f>
        <v>6.7232474407772219E-3</v>
      </c>
      <c r="BF801" s="19">
        <f>ABS(Ct_Na+10^-pH-Kw*10^pH-Ct_Cl-Ct_OAc*Ka*10^pH/(1+Ka*10^pH))</f>
        <v>7.9505664777031471E-3</v>
      </c>
      <c r="BG801" s="19">
        <f>ABS(Ct_Na+10^-pH-Kw*10^pH-Ct_Cl-Ct_OAc*Ka*10^pH/(1+Ka*10^pH))</f>
        <v>9.1460070980855165E-3</v>
      </c>
      <c r="BH801" s="19">
        <f>ABS(Ct_Na+10^-pH-Kw*10^pH-Ct_Cl-Ct_OAc*Ka*10^pH/(1+Ka*10^pH))</f>
        <v>1.0310795394868358E-2</v>
      </c>
      <c r="BI801" s="19">
        <f>ABS(Ct_Na+10^-pH-Kw*10^pH-Ct_Cl-Ct_OAc*Ka*10^pH/(1+Ka*10^pH))</f>
        <v>1.1446095380340256E-2</v>
      </c>
      <c r="BJ801" s="19">
        <f>ABS(Ct_Na+10^-pH-Kw*10^pH-Ct_Cl-Ct_OAc*Ka*10^pH/(1+Ka*10^pH))</f>
        <v>1.2553012866175349E-2</v>
      </c>
      <c r="BK801" s="19">
        <f>ABS(Ct_Na+10^-pH-Kw*10^pH-Ct_Cl-Ct_OAc*Ka*10^pH/(1+Ka*10^pH))</f>
        <v>1.3632599056063871E-2</v>
      </c>
      <c r="BL801" s="19">
        <f>ABS(Ct_Na+10^-pH-Kw*10^pH-Ct_Cl-Ct_OAc*Ka*10^pH/(1+Ka*10^pH))</f>
        <v>1.4685853875467329E-2</v>
      </c>
      <c r="BM801" s="19">
        <f>ABS(Ct_Na+10^-pH-Kw*10^pH-Ct_Cl-Ct_OAc*Ka*10^pH/(1+Ka*10^pH))</f>
        <v>1.5713729060668299E-2</v>
      </c>
      <c r="BN801" s="19">
        <f>ABS(Ct_Na+10^-pH-Kw*10^pH-Ct_Cl-Ct_OAc*Ka*10^pH/(1+Ka*10^pH))</f>
        <v>1.6717131027173988E-2</v>
      </c>
      <c r="BO801" s="19">
        <f>ABS(Ct_Na+10^-pH-Kw*10^pH-Ct_Cl-Ct_OAc*Ka*10^pH/(1+Ka*10^pH))</f>
        <v>1.7696923535644241E-2</v>
      </c>
      <c r="BP801" s="19">
        <f>ABS(Ct_Na+10^-pH-Kw*10^pH-Ct_Cl-Ct_OAc*Ka*10^pH/(1+Ka*10^pH))</f>
        <v>1.8653930171824505E-2</v>
      </c>
      <c r="BQ801" s="19">
        <f>ABS(Ct_Na+10^-pH-Kw*10^pH-Ct_Cl-Ct_OAc*Ka*10^pH/(1+Ka*10^pH))</f>
        <v>1.9588936655448912E-2</v>
      </c>
      <c r="BR801" s="19">
        <f>ABS(Ct_Na+10^-pH-Kw*10^pH-Ct_Cl-Ct_OAc*Ka*10^pH/(1+Ka*10^pH))</f>
        <v>2.0502692991718197E-2</v>
      </c>
      <c r="BS801" s="19">
        <f>ABS(Ct_Na+10^-pH-Kw*10^pH-Ct_Cl-Ct_OAc*Ka*10^pH/(1+Ka*10^pH))</f>
        <v>2.1395915477734256E-2</v>
      </c>
      <c r="BT801" s="19">
        <f>ABS(Ct_Na+10^-pH-Kw*10^pH-Ct_Cl-Ct_OAc*Ka*10^pH/(1+Ka*10^pH))</f>
        <v>2.2269288575172172E-2</v>
      </c>
      <c r="BU801" s="19">
        <f>ABS(Ct_Na+10^-pH-Kw*10^pH-Ct_Cl-Ct_OAc*Ka*10^pH/(1+Ka*10^pH))</f>
        <v>2.3123466659479598E-2</v>
      </c>
      <c r="BV801" s="19">
        <f>ABS(Ct_Na+10^-pH-Kw*10^pH-Ct_Cl-Ct_OAc*Ka*10^pH/(1+Ka*10^pH))</f>
        <v>2.3959075654997691E-2</v>
      </c>
      <c r="BW801" s="19">
        <f>ABS(Ct_Na+10^-pH-Kw*10^pH-Ct_Cl-Ct_OAc*Ka*10^pH/(1+Ka*10^pH))</f>
        <v>2.477671456459072E-2</v>
      </c>
      <c r="BX801" s="19">
        <f>ABS(Ct_Na+10^-pH-Kw*10^pH-Ct_Cl-Ct_OAc*Ka*10^pH/(1+Ka*10^pH))</f>
        <v>2.5576956901639185E-2</v>
      </c>
      <c r="BY801" s="19">
        <f>ABS(Ct_Na+10^-pH-Kw*10^pH-Ct_Cl-Ct_OAc*Ka*10^pH/(1+Ka*10^pH))</f>
        <v>2.6360352031591885E-2</v>
      </c>
      <c r="BZ801" s="19">
        <f>ABS(Ct_Na+10^-pH-Kw*10^pH-Ct_Cl-Ct_OAc*Ka*10^pH/(1+Ka*10^pH))</f>
        <v>2.7127426429670601E-2</v>
      </c>
      <c r="CA801" s="19">
        <f>ABS(Ct_Na+10^-pH-Kw*10^pH-Ct_Cl-Ct_OAc*Ka*10^pH/(1+Ka*10^pH))</f>
        <v>2.7878684860778595E-2</v>
      </c>
      <c r="CB801" s="19">
        <f>ABS(Ct_Na+10^-pH-Kw*10^pH-Ct_Cl-Ct_OAc*Ka*10^pH/(1+Ka*10^pH))</f>
        <v>2.8614611487170115E-2</v>
      </c>
      <c r="CC801" s="19">
        <f>ABS(Ct_Na+10^-pH-Kw*10^pH-Ct_Cl-Ct_OAc*Ka*10^pH/(1+Ka*10^pH))</f>
        <v>2.933567090898808E-2</v>
      </c>
      <c r="CD801" s="19">
        <f>ABS(Ct_Na+10^-pH-Kw*10^pH-Ct_Cl-Ct_OAc*Ka*10^pH/(1+Ka*10^pH))</f>
        <v>3.0042309142369654E-2</v>
      </c>
      <c r="CE801" s="19">
        <f>ABS(Ct_Na+10^-pH-Kw*10^pH-Ct_Cl-Ct_OAc*Ka*10^pH/(1+Ka*10^pH))</f>
        <v>3.0734954539446663E-2</v>
      </c>
      <c r="CF801" s="19">
        <f>ABS(Ct_Na+10^-pH-Kw*10^pH-Ct_Cl-Ct_OAc*Ka*10^pH/(1+Ka*10^pH))</f>
        <v>3.1414018654228028E-2</v>
      </c>
      <c r="CG801" s="19">
        <f>ABS(Ct_Na+10^-pH-Kw*10^pH-Ct_Cl-Ct_OAc*Ka*10^pH/(1+Ka*10^pH))</f>
        <v>3.2079897058042782E-2</v>
      </c>
      <c r="CH801" s="19">
        <f>ABS(Ct_Na+10^-pH-Kw*10^pH-Ct_Cl-Ct_OAc*Ka*10^pH/(1+Ka*10^pH))</f>
        <v>3.2732970107938006E-2</v>
      </c>
      <c r="CI801" s="19">
        <f>ABS(Ct_Na+10^-pH-Kw*10^pH-Ct_Cl-Ct_OAc*Ka*10^pH/(1+Ka*10^pH))</f>
        <v>3.337360367116856E-2</v>
      </c>
      <c r="CJ801" s="19">
        <f>ABS(Ct_Na+10^-pH-Kw*10^pH-Ct_Cl-Ct_OAc*Ka*10^pH/(1+Ka*10^pH))</f>
        <v>3.4002149808677787E-2</v>
      </c>
      <c r="CK801" s="19">
        <f>ABS(Ct_Na+10^-pH-Kw*10^pH-Ct_Cl-Ct_OAc*Ka*10^pH/(1+Ka*10^pH))</f>
        <v>3.4618947420252288E-2</v>
      </c>
      <c r="CL801" s="19">
        <f>ABS(Ct_Na+10^-pH-Kw*10^pH-Ct_Cl-Ct_OAc*Ka*10^pH/(1+Ka*10^pH))</f>
        <v>3.5224322853834644E-2</v>
      </c>
      <c r="CM801" s="19">
        <f>ABS(Ct_Na+10^-pH-Kw*10^pH-Ct_Cl-Ct_OAc*Ka*10^pH/(1+Ka*10^pH))</f>
        <v>3.5818590481296216E-2</v>
      </c>
      <c r="CN801" s="19">
        <f>ABS(Ct_Na+10^-pH-Kw*10^pH-Ct_Cl-Ct_OAc*Ka*10^pH/(1+Ka*10^pH))</f>
        <v>3.6402053242803947E-2</v>
      </c>
      <c r="CO801" s="19">
        <f>ABS(Ct_Na+10^-pH-Kw*10^pH-Ct_Cl-Ct_OAc*Ka*10^pH/(1+Ka*10^pH))</f>
        <v>3.6975003161761999E-2</v>
      </c>
      <c r="CP801" s="19">
        <f>ABS(Ct_Na+10^-pH-Kw*10^pH-Ct_Cl-Ct_OAc*Ka*10^pH/(1+Ka*10^pH))</f>
        <v>3.7537721832167227E-2</v>
      </c>
      <c r="CQ801" s="19">
        <f>ABS(Ct_Na+10^-pH-Kw*10^pH-Ct_Cl-Ct_OAc*Ka*10^pH/(1+Ka*10^pH))</f>
        <v>3.8090480880087416E-2</v>
      </c>
      <c r="CR801" s="19">
        <f>ABS(Ct_Na+10^-pH-Kw*10^pH-Ct_Cl-Ct_OAc*Ka*10^pH/(1+Ka*10^pH))</f>
        <v>3.8633542400851081E-2</v>
      </c>
      <c r="CS801" s="19">
        <f>ABS(Ct_Na+10^-pH-Kw*10^pH-Ct_Cl-Ct_OAc*Ka*10^pH/(1+Ka*10^pH))</f>
        <v>3.9167159373427553E-2</v>
      </c>
      <c r="CT801" s="19">
        <f>ABS(Ct_Na+10^-pH-Kw*10^pH-Ct_Cl-Ct_OAc*Ka*10^pH/(1+Ka*10^pH))</f>
        <v>3.9691576053373423E-2</v>
      </c>
      <c r="CU801" s="19">
        <f>ABS(Ct_Na+10^-pH-Kw*10^pH-Ct_Cl-Ct_OAc*Ka*10^pH/(1+Ka*10^pH))</f>
        <v>4.0207028345627886E-2</v>
      </c>
      <c r="CV801" s="19">
        <f>ABS(Ct_Na+10^-pH-Kw*10^pH-Ct_Cl-Ct_OAc*Ka*10^pH/(1+Ka*10^pH))</f>
        <v>4.0713744158352626E-2</v>
      </c>
      <c r="CW801" s="19">
        <f>ABS(Ct_Na+10^-pH-Kw*10^pH-Ct_Cl-Ct_OAc*Ka*10^pH/(1+Ka*10^pH))</f>
        <v>4.1211943738930744E-2</v>
      </c>
      <c r="CX801" s="19">
        <f>ABS(Ct_Na+10^-pH-Kw*10^pH-Ct_Cl-Ct_OAc*Ka*10^pH/(1+Ka*10^pH))</f>
        <v>4.1701839993165866E-2</v>
      </c>
    </row>
    <row r="802" spans="1:102">
      <c r="A802" s="23">
        <v>7.73</v>
      </c>
      <c r="B802" s="19">
        <f>ABS(Ct_Na+10^-pH-Kw*10^pH-Ct_Cl-Ct_OAc*Ka*10^pH/(1+Ka*10^pH))</f>
        <v>0.24979131176756356</v>
      </c>
      <c r="C802" s="19">
        <f>ABS(Ct_Na+10^-pH-Kw*10^pH-Ct_Cl-Ct_OAc*Ka*10^pH/(1+Ka*10^pH))</f>
        <v>0.23313460732200936</v>
      </c>
      <c r="D802" s="19">
        <f>ABS(Ct_Na+10^-pH-Kw*10^pH-Ct_Cl-Ct_OAc*Ka*10^pH/(1+Ka*10^pH))</f>
        <v>0.21799214873514186</v>
      </c>
      <c r="E802" s="19">
        <f>ABS(Ct_Na+10^-pH-Kw*10^pH-Ct_Cl-Ct_OAc*Ka*10^pH/(1+Ka*10^pH))</f>
        <v>0.20416642567756724</v>
      </c>
      <c r="F802" s="19">
        <f>ABS(Ct_Na+10^-pH-Kw*10^pH-Ct_Cl-Ct_OAc*Ka*10^pH/(1+Ka*10^pH))</f>
        <v>0.19149284620812379</v>
      </c>
      <c r="G802" s="19">
        <f>ABS(Ct_Na+10^-pH-Kw*10^pH-Ct_Cl-Ct_OAc*Ka*10^pH/(1+Ka*10^pH))</f>
        <v>0.17983315309623585</v>
      </c>
      <c r="H802" s="19">
        <f>ABS(Ct_Na+10^-pH-Kw*10^pH-Ct_Cl-Ct_OAc*Ka*10^pH/(1+Ka*10^pH))</f>
        <v>0.16907035945449311</v>
      </c>
      <c r="I802" s="19">
        <f>ABS(Ct_Na+10^-pH-Kw*10^pH-Ct_Cl-Ct_OAc*Ka*10^pH/(1+Ka*10^pH))</f>
        <v>0.1591048097862128</v>
      </c>
      <c r="J802" s="19">
        <f>ABS(Ct_Na+10^-pH-Kw*10^pH-Ct_Cl-Ct_OAc*Ka*10^pH/(1+Ka*10^pH))</f>
        <v>0.14985108509423825</v>
      </c>
      <c r="K802" s="19">
        <f>ABS(Ct_Na+10^-pH-Kw*10^pH-Ct_Cl-Ct_OAc*Ka*10^pH/(1+Ka*10^pH))</f>
        <v>0.14123554831205504</v>
      </c>
      <c r="L802" s="19">
        <f>ABS(Ct_Na+10^-pH-Kw*10^pH-Ct_Cl-Ct_OAc*Ka*10^pH/(1+Ka*10^pH))</f>
        <v>0.133194380648684</v>
      </c>
      <c r="M802" s="19">
        <f>ABS(Ct_Na+10^-pH-Kw*10^pH-Ct_Cl-Ct_OAc*Ka*10^pH/(1+Ka*10^pH))</f>
        <v>0.1256719979958531</v>
      </c>
      <c r="N802" s="19">
        <f>ABS(Ct_Na+10^-pH-Kw*10^pH-Ct_Cl-Ct_OAc*Ka*10^pH/(1+Ka*10^pH))</f>
        <v>0.11861976425882408</v>
      </c>
      <c r="O802" s="19">
        <f>ABS(Ct_Na+10^-pH-Kw*10^pH-Ct_Cl-Ct_OAc*Ka*10^pH/(1+Ka*10^pH))</f>
        <v>0.11199493862706958</v>
      </c>
      <c r="P802" s="19">
        <f>ABS(Ct_Na+10^-pH-Kw*10^pH-Ct_Cl-Ct_OAc*Ka*10^pH/(1+Ka*10^pH))</f>
        <v>0.10575980862071235</v>
      </c>
      <c r="Q802" s="19">
        <f>ABS(Ct_Na+10^-pH-Kw*10^pH-Ct_Cl-Ct_OAc*Ka*10^pH/(1+Ka*10^pH))</f>
        <v>9.9880971757575598E-2</v>
      </c>
      <c r="R802" s="19">
        <f>ABS(Ct_Na+10^-pH-Kw*10^pH-Ct_Cl-Ct_OAc*Ka*10^pH/(1+Ka*10^pH))</f>
        <v>9.432873694239087E-2</v>
      </c>
      <c r="S802" s="19">
        <f>ABS(Ct_Na+10^-pH-Kw*10^pH-Ct_Cl-Ct_OAc*Ka*10^pH/(1+Ka*10^pH))</f>
        <v>8.90766229280269E-2</v>
      </c>
      <c r="T802" s="19">
        <f>ABS(Ct_Na+10^-pH-Kw*10^pH-Ct_Cl-Ct_OAc*Ka*10^pH/(1+Ka*10^pH))</f>
        <v>8.4100935967050566E-2</v>
      </c>
      <c r="U802" s="19">
        <f>ABS(Ct_Na+10^-pH-Kw*10^pH-Ct_Cl-Ct_OAc*Ka*10^pH/(1+Ka*10^pH))</f>
        <v>7.9380412439970405E-2</v>
      </c>
      <c r="V802" s="19">
        <f>ABS(Ct_Na+10^-pH-Kw*10^pH-Ct_Cl-Ct_OAc*Ka*10^pH/(1+Ka*10^pH))</f>
        <v>7.4895915089244286E-2</v>
      </c>
      <c r="W802" s="19">
        <f>ABS(Ct_Na+10^-pH-Kw*10^pH-Ct_Cl-Ct_OAc*Ka*10^pH/(1+Ka*10^pH))</f>
        <v>7.0630173706846225E-2</v>
      </c>
      <c r="X802" s="19">
        <f>ABS(Ct_Na+10^-pH-Kw*10^pH-Ct_Cl-Ct_OAc*Ka*10^pH/(1+Ka*10^pH))</f>
        <v>6.6567562866467186E-2</v>
      </c>
      <c r="Y802" s="19">
        <f>ABS(Ct_Na+10^-pH-Kw*10^pH-Ct_Cl-Ct_OAc*Ka*10^pH/(1+Ka*10^pH))</f>
        <v>6.2693910669826658E-2</v>
      </c>
      <c r="Z802" s="19">
        <f>ABS(Ct_Na+10^-pH-Kw*10^pH-Ct_Cl-Ct_OAc*Ka*10^pH/(1+Ka*10^pH))</f>
        <v>5.8996333573033431E-2</v>
      </c>
      <c r="AA802" s="19">
        <f>ABS(Ct_Na+10^-pH-Kw*10^pH-Ct_Cl-Ct_OAc*Ka*10^pH/(1+Ka*10^pH))</f>
        <v>5.5463093236097688E-2</v>
      </c>
      <c r="AB802" s="19">
        <f>ABS(Ct_Na+10^-pH-Kw*10^pH-Ct_Cl-Ct_OAc*Ka*10^pH/(1+Ka*10^pH))</f>
        <v>5.2083472044246126E-2</v>
      </c>
      <c r="AC802" s="19">
        <f>ABS(Ct_Na+10^-pH-Kw*10^pH-Ct_Cl-Ct_OAc*Ka*10^pH/(1+Ka*10^pH))</f>
        <v>4.8847664520132894E-2</v>
      </c>
      <c r="AD802" s="19">
        <f>ABS(Ct_Na+10^-pH-Kw*10^pH-Ct_Cl-Ct_OAc*Ka*10^pH/(1+Ka*10^pH))</f>
        <v>4.5746682309524403E-2</v>
      </c>
      <c r="AE802" s="19">
        <f>ABS(Ct_Na+10^-pH-Kw*10^pH-Ct_Cl-Ct_OAc*Ka*10^pH/(1+Ka*10^pH))</f>
        <v>4.2772270801389706E-2</v>
      </c>
      <c r="AF802" s="19">
        <f>ABS(Ct_Na+10^-pH-Kw*10^pH-Ct_Cl-Ct_OAc*Ka*10^pH/(1+Ka*10^pH))</f>
        <v>3.9916835753580418E-2</v>
      </c>
      <c r="AG802" s="19">
        <f>ABS(Ct_Na+10^-pH-Kw*10^pH-Ct_Cl-Ct_OAc*Ka*10^pH/(1+Ka*10^pH))</f>
        <v>3.7173378550783252E-2</v>
      </c>
      <c r="AH802" s="19">
        <f>ABS(Ct_Na+10^-pH-Kw*10^pH-Ct_Cl-Ct_OAc*Ka*10^pH/(1+Ka*10^pH))</f>
        <v>3.4535438932709071E-2</v>
      </c>
      <c r="AI802" s="19">
        <f>ABS(Ct_Na+10^-pH-Kw*10^pH-Ct_Cl-Ct_OAc*Ka*10^pH/(1+Ka*10^pH))</f>
        <v>3.1997044205882952E-2</v>
      </c>
      <c r="AJ802" s="19">
        <f>ABS(Ct_Na+10^-pH-Kw*10^pH-Ct_Cl-Ct_OAc*Ka*10^pH/(1+Ka*10^pH))</f>
        <v>2.9552664098568895E-2</v>
      </c>
      <c r="AK802" s="19">
        <f>ABS(Ct_Na+10^-pH-Kw*10^pH-Ct_Cl-Ct_OAc*Ka*10^pH/(1+Ka*10^pH))</f>
        <v>2.7197170540611722E-2</v>
      </c>
      <c r="AL802" s="19">
        <f>ABS(Ct_Na+10^-pH-Kw*10^pH-Ct_Cl-Ct_OAc*Ka*10^pH/(1+Ka*10^pH))</f>
        <v>2.4925801752581619E-2</v>
      </c>
      <c r="AM802" s="19">
        <f>ABS(Ct_Na+10^-pH-Kw*10^pH-Ct_Cl-Ct_OAc*Ka*10^pH/(1+Ka*10^pH))</f>
        <v>2.2734130115008674E-2</v>
      </c>
      <c r="AN802" s="19">
        <f>ABS(Ct_Na+10^-pH-Kw*10^pH-Ct_Cl-Ct_OAc*Ka*10^pH/(1+Ka*10^pH))</f>
        <v>2.0618033361490005E-2</v>
      </c>
      <c r="AO802" s="19">
        <f>ABS(Ct_Na+10^-pH-Kw*10^pH-Ct_Cl-Ct_OAc*Ka*10^pH/(1+Ka*10^pH))</f>
        <v>1.8573668701310941E-2</v>
      </c>
      <c r="AP802" s="19">
        <f>ABS(Ct_Na+10^-pH-Kw*10^pH-Ct_Cl-Ct_OAc*Ka*10^pH/(1+Ka*10^pH))</f>
        <v>1.6597449529804492E-2</v>
      </c>
      <c r="AQ802" s="19">
        <f>ABS(Ct_Na+10^-pH-Kw*10^pH-Ct_Cl-Ct_OAc*Ka*10^pH/(1+Ka*10^pH))</f>
        <v>1.4686024429495015E-2</v>
      </c>
      <c r="AR802" s="19">
        <f>ABS(Ct_Na+10^-pH-Kw*10^pH-Ct_Cl-Ct_OAc*Ka*10^pH/(1+Ka*10^pH))</f>
        <v>1.2836258203389031E-2</v>
      </c>
      <c r="AS802" s="19">
        <f>ABS(Ct_Na+10^-pH-Kw*10^pH-Ct_Cl-Ct_OAc*Ka*10^pH/(1+Ka*10^pH))</f>
        <v>1.1045214714619778E-2</v>
      </c>
      <c r="AT802" s="19">
        <f>ABS(Ct_Na+10^-pH-Kw*10^pH-Ct_Cl-Ct_OAc*Ka*10^pH/(1+Ka*10^pH))</f>
        <v>9.3101413348745249E-3</v>
      </c>
      <c r="AU802" s="19">
        <f>ABS(Ct_Na+10^-pH-Kw*10^pH-Ct_Cl-Ct_OAc*Ka*10^pH/(1+Ka*10^pH))</f>
        <v>7.6284548283522408E-3</v>
      </c>
      <c r="AV802" s="19">
        <f>ABS(Ct_Na+10^-pH-Kw*10^pH-Ct_Cl-Ct_OAc*Ka*10^pH/(1+Ka*10^pH))</f>
        <v>5.9977285189972626E-3</v>
      </c>
      <c r="AW802" s="19">
        <f>ABS(Ct_Na+10^-pH-Kw*10^pH-Ct_Cl-Ct_OAc*Ka*10^pH/(1+Ka*10^pH))</f>
        <v>4.4156806069364923E-3</v>
      </c>
      <c r="AX802" s="19">
        <f>ABS(Ct_Na+10^-pH-Kw*10^pH-Ct_Cl-Ct_OAc*Ka*10^pH/(1+Ka*10^pH))</f>
        <v>2.8801635158186636E-3</v>
      </c>
      <c r="AY802" s="19">
        <f>ABS(Ct_Na+10^-pH-Kw*10^pH-Ct_Cl-Ct_OAc*Ka*10^pH/(1+Ka*10^pH))</f>
        <v>1.389154166472388E-3</v>
      </c>
      <c r="AZ802" s="19">
        <f>ABS(Ct_Na+10^-pH-Kw*10^pH-Ct_Cl-Ct_OAc*Ka*10^pH/(1+Ka*10^pH))</f>
        <v>5.9254915749720749E-5</v>
      </c>
      <c r="BA802" s="19">
        <f>ABS(Ct_Na+10^-pH-Kw*10^pH-Ct_Cl-Ct_OAc*Ka*10^pH/(1+Ka*10^pH))</f>
        <v>1.4668637421345679E-3</v>
      </c>
      <c r="BB802" s="19">
        <f>ABS(Ct_Na+10^-pH-Kw*10^pH-Ct_Cl-Ct_OAc*Ka*10^pH/(1+Ka*10^pH))</f>
        <v>2.8353723233420711E-3</v>
      </c>
      <c r="BC802" s="19">
        <f>ABS(Ct_Na+10^-pH-Kw*10^pH-Ct_Cl-Ct_OAc*Ka*10^pH/(1+Ka*10^pH))</f>
        <v>4.1663875187630955E-3</v>
      </c>
      <c r="BD802" s="19">
        <f>ABS(Ct_Na+10^-pH-Kw*10^pH-Ct_Cl-Ct_OAc*Ka*10^pH/(1+Ka*10^pH))</f>
        <v>5.4614293305240633E-3</v>
      </c>
      <c r="BE802" s="19">
        <f>ABS(Ct_Na+10^-pH-Kw*10^pH-Ct_Cl-Ct_OAc*Ka*10^pH/(1+Ka*10^pH))</f>
        <v>6.721936693971399E-3</v>
      </c>
      <c r="BF802" s="19">
        <f>ABS(Ct_Na+10^-pH-Kw*10^pH-Ct_Cl-Ct_OAc*Ka*10^pH/(1+Ka*10^pH))</f>
        <v>7.9492728110122368E-3</v>
      </c>
      <c r="BG802" s="19">
        <f>ABS(Ct_Na+10^-pH-Kw*10^pH-Ct_Cl-Ct_OAc*Ka*10^pH/(1+Ka*10^pH))</f>
        <v>9.1447300678701784E-3</v>
      </c>
      <c r="BH802" s="19">
        <f>ABS(Ct_Na+10^-pH-Kw*10^pH-Ct_Cl-Ct_OAc*Ka*10^pH/(1+Ka*10^pH))</f>
        <v>1.0309534574552304E-2</v>
      </c>
      <c r="BI802" s="19">
        <f>ABS(Ct_Na+10^-pH-Kw*10^pH-Ct_Cl-Ct_OAc*Ka*10^pH/(1+Ka*10^pH))</f>
        <v>1.1444850359546274E-2</v>
      </c>
      <c r="BJ802" s="19">
        <f>ABS(Ct_Na+10^-pH-Kw*10^pH-Ct_Cl-Ct_OAc*Ka*10^pH/(1+Ka*10^pH))</f>
        <v>1.2551783249915384E-2</v>
      </c>
      <c r="BK802" s="19">
        <f>ABS(Ct_Na+10^-pH-Kw*10^pH-Ct_Cl-Ct_OAc*Ka*10^pH/(1+Ka*10^pH))</f>
        <v>1.3631384463979074E-2</v>
      </c>
      <c r="BL802" s="19">
        <f>ABS(Ct_Na+10^-pH-Kw*10^pH-Ct_Cl-Ct_OAc*Ka*10^pH/(1+Ka*10^pH))</f>
        <v>1.4684653941114394E-2</v>
      </c>
      <c r="BM802" s="19">
        <f>ABS(Ct_Na+10^-pH-Kw*10^pH-Ct_Cl-Ct_OAc*Ka*10^pH/(1+Ka*10^pH))</f>
        <v>1.5712543430848873E-2</v>
      </c>
      <c r="BN802" s="19">
        <f>ABS(Ct_Na+10^-pH-Kw*10^pH-Ct_Cl-Ct_OAc*Ka*10^pH/(1+Ka*10^pH))</f>
        <v>1.6715959361303927E-2</v>
      </c>
      <c r="BO802" s="19">
        <f>ABS(Ct_Na+10^-pH-Kw*10^pH-Ct_Cl-Ct_OAc*Ka*10^pH/(1+Ka*10^pH))</f>
        <v>1.7695765505160055E-2</v>
      </c>
      <c r="BP802" s="19">
        <f>ABS(Ct_Na+10^-pH-Kw*10^pH-Ct_Cl-Ct_OAc*Ka*10^pH/(1+Ka*10^pH))</f>
        <v>1.8652785459624177E-2</v>
      </c>
      <c r="BQ802" s="19">
        <f>ABS(Ct_Na+10^-pH-Kw*10^pH-Ct_Cl-Ct_OAc*Ka*10^pH/(1+Ka*10^pH))</f>
        <v>1.958780495536501E-2</v>
      </c>
      <c r="BR802" s="19">
        <f>ABS(Ct_Na+10^-pH-Kw*10^pH-Ct_Cl-Ct_OAc*Ka*10^pH/(1+Ka*10^pH))</f>
        <v>2.0501574008020787E-2</v>
      </c>
      <c r="BS802" s="19">
        <f>ABS(Ct_Na+10^-pH-Kw*10^pH-Ct_Cl-Ct_OAc*Ka*10^pH/(1+Ka*10^pH))</f>
        <v>2.1394808924661855E-2</v>
      </c>
      <c r="BT802" s="19">
        <f>ABS(Ct_Na+10^-pH-Kw*10^pH-Ct_Cl-Ct_OAc*Ka*10^pH/(1+Ka*10^pH))</f>
        <v>2.2268194176488662E-2</v>
      </c>
      <c r="BU802" s="19">
        <f>ABS(Ct_Na+10^-pH-Kw*10^pH-Ct_Cl-Ct_OAc*Ka*10^pH/(1+Ka*10^pH))</f>
        <v>2.3122384148055557E-2</v>
      </c>
      <c r="BV802" s="19">
        <f>ABS(Ct_Na+10^-pH-Kw*10^pH-Ct_Cl-Ct_OAc*Ka*10^pH/(1+Ka*10^pH))</f>
        <v>2.3958004772414436E-2</v>
      </c>
      <c r="BW802" s="19">
        <f>ABS(Ct_Na+10^-pH-Kw*10^pH-Ct_Cl-Ct_OAc*Ka*10^pH/(1+Ka*10^pH))</f>
        <v>2.4775655060765643E-2</v>
      </c>
      <c r="BX802" s="19">
        <f>ABS(Ct_Na+10^-pH-Kw*10^pH-Ct_Cl-Ct_OAc*Ka*10^pH/(1+Ka*10^pH))</f>
        <v>2.5575908534471066E-2</v>
      </c>
      <c r="BY802" s="19">
        <f>ABS(Ct_Na+10^-pH-Kw*10^pH-Ct_Cl-Ct_OAc*Ka*10^pH/(1+Ka*10^pH))</f>
        <v>2.6359314566624777E-2</v>
      </c>
      <c r="BZ802" s="19">
        <f>ABS(Ct_Na+10^-pH-Kw*10^pH-Ct_Cl-Ct_OAc*Ka*10^pH/(1+Ka*10^pH))</f>
        <v>2.7126399639775312E-2</v>
      </c>
      <c r="CA802" s="19">
        <f>ABS(Ct_Na+10^-pH-Kw*10^pH-Ct_Cl-Ct_OAc*Ka*10^pH/(1+Ka*10^pH))</f>
        <v>2.7877668525850559E-2</v>
      </c>
      <c r="CB802" s="19">
        <f>ABS(Ct_Na+10^-pH-Kw*10^pH-Ct_Cl-Ct_OAc*Ka*10^pH/(1+Ka*10^pH))</f>
        <v>2.8613605393842653E-2</v>
      </c>
      <c r="CC802" s="19">
        <f>ABS(Ct_Na+10^-pH-Kw*10^pH-Ct_Cl-Ct_OAc*Ka*10^pH/(1+Ka*10^pH))</f>
        <v>2.9334674850360162E-2</v>
      </c>
      <c r="CD802" s="19">
        <f>ABS(Ct_Na+10^-pH-Kw*10^pH-Ct_Cl-Ct_OAc*Ka*10^pH/(1+Ka*10^pH))</f>
        <v>3.0041322917747304E-2</v>
      </c>
      <c r="CE802" s="19">
        <f>ABS(Ct_Na+10^-pH-Kw*10^pH-Ct_Cl-Ct_OAc*Ka*10^pH/(1+Ka*10^pH))</f>
        <v>3.0733977954097082E-2</v>
      </c>
      <c r="CF802" s="19">
        <f>ABS(Ct_Na+10^-pH-Kw*10^pH-Ct_Cl-Ct_OAc*Ka*10^pH/(1+Ka*10^pH))</f>
        <v>3.1413051519145883E-2</v>
      </c>
      <c r="CG802" s="19">
        <f>ABS(Ct_Na+10^-pH-Kw*10^pH-Ct_Cl-Ct_OAc*Ka*10^pH/(1+Ka*10^pH))</f>
        <v>3.2078939189727727E-2</v>
      </c>
      <c r="CH802" s="19">
        <f>ABS(Ct_Na+10^-pH-Kw*10^pH-Ct_Cl-Ct_OAc*Ka*10^pH/(1+Ka*10^pH))</f>
        <v>3.2732021328182974E-2</v>
      </c>
      <c r="CI802" s="19">
        <f>ABS(Ct_Na+10^-pH-Kw*10^pH-Ct_Cl-Ct_OAc*Ka*10^pH/(1+Ka*10^pH))</f>
        <v>3.3372663806858133E-2</v>
      </c>
      <c r="CJ802" s="19">
        <f>ABS(Ct_Na+10^-pH-Kw*10^pH-Ct_Cl-Ct_OAc*Ka*10^pH/(1+Ka*10^pH))</f>
        <v>3.400121869159603E-2</v>
      </c>
      <c r="CK802" s="19">
        <f>ABS(Ct_Na+10^-pH-Kw*10^pH-Ct_Cl-Ct_OAc*Ka*10^pH/(1+Ka*10^pH))</f>
        <v>3.4618024886899593E-2</v>
      </c>
      <c r="CL802" s="19">
        <f>ABS(Ct_Na+10^-pH-Kw*10^pH-Ct_Cl-Ct_OAc*Ka*10^pH/(1+Ka*10^pH))</f>
        <v>3.5223408745253065E-2</v>
      </c>
      <c r="CM802" s="19">
        <f>ABS(Ct_Na+10^-pH-Kw*10^pH-Ct_Cl-Ct_OAc*Ka*10^pH/(1+Ka*10^pH))</f>
        <v>3.5817684642902796E-2</v>
      </c>
      <c r="CN802" s="19">
        <f>ABS(Ct_Na+10^-pH-Kw*10^pH-Ct_Cl-Ct_OAc*Ka*10^pH/(1+Ka*10^pH))</f>
        <v>3.6401155524231635E-2</v>
      </c>
      <c r="CO802" s="19">
        <f>ABS(Ct_Na+10^-pH-Kw*10^pH-Ct_Cl-Ct_OAc*Ka*10^pH/(1+Ka*10^pH))</f>
        <v>3.6974113416707713E-2</v>
      </c>
      <c r="CP802" s="19">
        <f>ABS(Ct_Na+10^-pH-Kw*10^pH-Ct_Cl-Ct_OAc*Ka*10^pH/(1+Ka*10^pH))</f>
        <v>3.753683991824671E-2</v>
      </c>
      <c r="CQ802" s="19">
        <f>ABS(Ct_Na+10^-pH-Kw*10^pH-Ct_Cl-Ct_OAc*Ka*10^pH/(1+Ka*10^pH))</f>
        <v>3.8089606658696526E-2</v>
      </c>
      <c r="CR802" s="19">
        <f>ABS(Ct_Na+10^-pH-Kw*10^pH-Ct_Cl-Ct_OAc*Ka*10^pH/(1+Ka*10^pH))</f>
        <v>3.8632675737033169E-2</v>
      </c>
      <c r="CS802" s="19">
        <f>ABS(Ct_Na+10^-pH-Kw*10^pH-Ct_Cl-Ct_OAc*Ka*10^pH/(1+Ka*10^pH))</f>
        <v>3.9166300135746554E-2</v>
      </c>
      <c r="CT802" s="19">
        <f>ABS(Ct_Na+10^-pH-Kw*10^pH-Ct_Cl-Ct_OAc*Ka*10^pH/(1+Ka*10^pH))</f>
        <v>3.9690724113792507E-2</v>
      </c>
      <c r="CU802" s="19">
        <f>ABS(Ct_Na+10^-pH-Kw*10^pH-Ct_Cl-Ct_OAc*Ka*10^pH/(1+Ka*10^pH))</f>
        <v>4.02061835793932E-2</v>
      </c>
      <c r="CV802" s="19">
        <f>ABS(Ct_Na+10^-pH-Kw*10^pH-Ct_Cl-Ct_OAc*Ka*10^pH/(1+Ka*10^pH))</f>
        <v>4.0712906443882035E-2</v>
      </c>
      <c r="CW802" s="19">
        <f>ABS(Ct_Na+10^-pH-Kw*10^pH-Ct_Cl-Ct_OAc*Ka*10^pH/(1+Ka*10^pH))</f>
        <v>4.1211112957707199E-2</v>
      </c>
      <c r="CX802" s="19">
        <f>ABS(Ct_Na+10^-pH-Kw*10^pH-Ct_Cl-Ct_OAc*Ka*10^pH/(1+Ka*10^pH))</f>
        <v>4.1701016029635253E-2</v>
      </c>
    </row>
    <row r="803" spans="1:102">
      <c r="A803" s="24">
        <v>7.74</v>
      </c>
      <c r="B803" s="19">
        <f>ABS(Ct_Na+10^-pH-Kw*10^pH-Ct_Cl-Ct_OAc*Ka*10^pH/(1+Ka*10^pH))</f>
        <v>0.24979608195703398</v>
      </c>
      <c r="C803" s="19">
        <f>ABS(Ct_Na+10^-pH-Kw*10^pH-Ct_Cl-Ct_OAc*Ka*10^pH/(1+Ka*10^pH))</f>
        <v>0.23313915097545451</v>
      </c>
      <c r="D803" s="19">
        <f>ABS(Ct_Na+10^-pH-Kw*10^pH-Ct_Cl-Ct_OAc*Ka*10^pH/(1+Ka*10^pH))</f>
        <v>0.21799648644674591</v>
      </c>
      <c r="E803" s="19">
        <f>ABS(Ct_Na+10^-pH-Kw*10^pH-Ct_Cl-Ct_OAc*Ka*10^pH/(1+Ka*10^pH))</f>
        <v>0.20417057535531635</v>
      </c>
      <c r="F803" s="19">
        <f>ABS(Ct_Na+10^-pH-Kw*10^pH-Ct_Cl-Ct_OAc*Ka*10^pH/(1+Ka*10^pH))</f>
        <v>0.19149682352150585</v>
      </c>
      <c r="G803" s="19">
        <f>ABS(Ct_Na+10^-pH-Kw*10^pH-Ct_Cl-Ct_OAc*Ka*10^pH/(1+Ka*10^pH))</f>
        <v>0.17983697183440023</v>
      </c>
      <c r="H803" s="19">
        <f>ABS(Ct_Na+10^-pH-Kw*10^pH-Ct_Cl-Ct_OAc*Ka*10^pH/(1+Ka*10^pH))</f>
        <v>0.16907403181553349</v>
      </c>
      <c r="I803" s="19">
        <f>ABS(Ct_Na+10^-pH-Kw*10^pH-Ct_Cl-Ct_OAc*Ka*10^pH/(1+Ka*10^pH))</f>
        <v>0.15910834661287909</v>
      </c>
      <c r="J803" s="19">
        <f>ABS(Ct_Na+10^-pH-Kw*10^pH-Ct_Cl-Ct_OAc*Ka*10^pH/(1+Ka*10^pH))</f>
        <v>0.14985449606755721</v>
      </c>
      <c r="K803" s="19">
        <f>ABS(Ct_Na+10^-pH-Kw*10^pH-Ct_Cl-Ct_OAc*Ka*10^pH/(1+Ka*10^pH))</f>
        <v>0.14123884211156781</v>
      </c>
      <c r="L803" s="19">
        <f>ABS(Ct_Na+10^-pH-Kw*10^pH-Ct_Cl-Ct_OAc*Ka*10^pH/(1+Ka*10^pH))</f>
        <v>0.13319756508597771</v>
      </c>
      <c r="M803" s="19">
        <f>ABS(Ct_Na+10^-pH-Kw*10^pH-Ct_Cl-Ct_OAc*Ka*10^pH/(1+Ka*10^pH))</f>
        <v>0.12567508012655473</v>
      </c>
      <c r="N803" s="19">
        <f>ABS(Ct_Na+10^-pH-Kw*10^pH-Ct_Cl-Ct_OAc*Ka*10^pH/(1+Ka*10^pH))</f>
        <v>0.11862275047709568</v>
      </c>
      <c r="O803" s="19">
        <f>ABS(Ct_Na+10^-pH-Kw*10^pH-Ct_Cl-Ct_OAc*Ka*10^pH/(1+Ka*10^pH))</f>
        <v>0.11199783474578567</v>
      </c>
      <c r="P803" s="19">
        <f>ABS(Ct_Na+10^-pH-Kw*10^pH-Ct_Cl-Ct_OAc*Ka*10^pH/(1+Ka*10^pH))</f>
        <v>0.10576261993984684</v>
      </c>
      <c r="Q803" s="19">
        <f>ABS(Ct_Na+10^-pH-Kw*10^pH-Ct_Cl-Ct_OAc*Ka*10^pH/(1+Ka*10^pH))</f>
        <v>9.9883703122818801E-2</v>
      </c>
      <c r="R803" s="19">
        <f>ABS(Ct_Na+10^-pH-Kw*10^pH-Ct_Cl-Ct_OAc*Ka*10^pH/(1+Ka*10^pH))</f>
        <v>9.4331392795625649E-2</v>
      </c>
      <c r="S803" s="19">
        <f>ABS(Ct_Na+10^-pH-Kw*10^pH-Ct_Cl-Ct_OAc*Ka*10^pH/(1+Ka*10^pH))</f>
        <v>8.9079207350983458E-2</v>
      </c>
      <c r="T803" s="19">
        <f>ABS(Ct_Na+10^-pH-Kw*10^pH-Ct_Cl-Ct_OAc*Ka*10^pH/(1+Ka*10^pH))</f>
        <v>8.4103452719217209E-2</v>
      </c>
      <c r="U803" s="19">
        <f>ABS(Ct_Na+10^-pH-Kw*10^pH-Ct_Cl-Ct_OAc*Ka*10^pH/(1+Ka*10^pH))</f>
        <v>7.938286499164407E-2</v>
      </c>
      <c r="V803" s="19">
        <f>ABS(Ct_Na+10^-pH-Kw*10^pH-Ct_Cl-Ct_OAc*Ka*10^pH/(1+Ka*10^pH))</f>
        <v>7.4898306650449609E-2</v>
      </c>
      <c r="W803" s="19">
        <f>ABS(Ct_Na+10^-pH-Kw*10^pH-Ct_Cl-Ct_OAc*Ka*10^pH/(1+Ka*10^pH))</f>
        <v>7.063250725272803E-2</v>
      </c>
      <c r="X803" s="19">
        <f>ABS(Ct_Na+10^-pH-Kw*10^pH-Ct_Cl-Ct_OAc*Ka*10^pH/(1+Ka*10^pH))</f>
        <v>6.6569841159659887E-2</v>
      </c>
      <c r="Y803" s="19">
        <f>ABS(Ct_Na+10^-pH-Kw*10^pH-Ct_Cl-Ct_OAc*Ka*10^pH/(1+Ka*10^pH))</f>
        <v>6.2696136280222789E-2</v>
      </c>
      <c r="Z803" s="19">
        <f>ABS(Ct_Na+10^-pH-Kw*10^pH-Ct_Cl-Ct_OAc*Ka*10^pH/(1+Ka*10^pH))</f>
        <v>5.8998508895305578E-2</v>
      </c>
      <c r="AA803" s="19">
        <f>ABS(Ct_Na+10^-pH-Kw*10^pH-Ct_Cl-Ct_OAc*Ka*10^pH/(1+Ka*10^pH))</f>
        <v>5.5465220505273569E-2</v>
      </c>
      <c r="AB803" s="19">
        <f>ABS(Ct_Na+10^-pH-Kw*10^pH-Ct_Cl-Ct_OAc*Ka*10^pH/(1+Ka*10^pH))</f>
        <v>5.2085553349590807E-2</v>
      </c>
      <c r="AC803" s="19">
        <f>ABS(Ct_Na+10^-pH-Kw*10^pH-Ct_Cl-Ct_OAc*Ka*10^pH/(1+Ka*10^pH))</f>
        <v>4.8849701817554061E-2</v>
      </c>
      <c r="AD803" s="19">
        <f>ABS(Ct_Na+10^-pH-Kw*10^pH-Ct_Cl-Ct_OAc*Ka*10^pH/(1+Ka*10^pH))</f>
        <v>4.5748677432685556E-2</v>
      </c>
      <c r="AE803" s="19">
        <f>ABS(Ct_Na+10^-pH-Kw*10^pH-Ct_Cl-Ct_OAc*Ka*10^pH/(1+Ka*10^pH))</f>
        <v>4.2774225471689215E-2</v>
      </c>
      <c r="AF803" s="19">
        <f>ABS(Ct_Na+10^-pH-Kw*10^pH-Ct_Cl-Ct_OAc*Ka*10^pH/(1+Ka*10^pH))</f>
        <v>3.9918751589132731E-2</v>
      </c>
      <c r="AG803" s="19">
        <f>ABS(Ct_Na+10^-pH-Kw*10^pH-Ct_Cl-Ct_OAc*Ka*10^pH/(1+Ka*10^pH))</f>
        <v>3.7175257074519637E-2</v>
      </c>
      <c r="AH803" s="19">
        <f>ABS(Ct_Na+10^-pH-Kw*10^pH-Ct_Cl-Ct_OAc*Ka*10^pH/(1+Ka*10^pH))</f>
        <v>3.4537281579699382E-2</v>
      </c>
      <c r="AI803" s="19">
        <f>ABS(Ct_Na+10^-pH-Kw*10^pH-Ct_Cl-Ct_OAc*Ka*10^pH/(1+Ka*10^pH))</f>
        <v>3.1998852329966673E-2</v>
      </c>
      <c r="AJ803" s="19">
        <f>ABS(Ct_Na+10^-pH-Kw*10^pH-Ct_Cl-Ct_OAc*Ka*10^pH/(1+Ka*10^pH))</f>
        <v>2.9554438978372205E-2</v>
      </c>
      <c r="AK803" s="19">
        <f>ABS(Ct_Na+10^-pH-Kw*10^pH-Ct_Cl-Ct_OAc*Ka*10^pH/(1+Ka*10^pH))</f>
        <v>2.7198913385017516E-2</v>
      </c>
      <c r="AL803" s="19">
        <f>ABS(Ct_Na+10^-pH-Kw*10^pH-Ct_Cl-Ct_OAc*Ka*10^pH/(1+Ka*10^pH))</f>
        <v>2.4927513705711252E-2</v>
      </c>
      <c r="AM803" s="19">
        <f>ABS(Ct_Na+10^-pH-Kw*10^pH-Ct_Cl-Ct_OAc*Ka*10^pH/(1+Ka*10^pH))</f>
        <v>2.2735812260766555E-2</v>
      </c>
      <c r="AN803" s="19">
        <f>ABS(Ct_Na+10^-pH-Kw*10^pH-Ct_Cl-Ct_OAc*Ka*10^pH/(1+Ka*10^pH))</f>
        <v>2.0619686727716545E-2</v>
      </c>
      <c r="AO803" s="19">
        <f>ABS(Ct_Na+10^-pH-Kw*10^pH-Ct_Cl-Ct_OAc*Ka*10^pH/(1+Ka*10^pH))</f>
        <v>1.8575294263583481E-2</v>
      </c>
      <c r="AP803" s="19">
        <f>ABS(Ct_Na+10^-pH-Kw*10^pH-Ct_Cl-Ct_OAc*Ka*10^pH/(1+Ka*10^pH))</f>
        <v>1.6599048214921502E-2</v>
      </c>
      <c r="AQ803" s="19">
        <f>ABS(Ct_Na+10^-pH-Kw*10^pH-Ct_Cl-Ct_OAc*Ka*10^pH/(1+Ka*10^pH))</f>
        <v>1.4687597118674692E-2</v>
      </c>
      <c r="AR803" s="19">
        <f>ABS(Ct_Na+10^-pH-Kw*10^pH-Ct_Cl-Ct_OAc*Ka*10^pH/(1+Ka*10^pH))</f>
        <v>1.2837805735210012E-2</v>
      </c>
      <c r="AS803" s="19">
        <f>ABS(Ct_Na+10^-pH-Kw*10^pH-Ct_Cl-Ct_OAc*Ka*10^pH/(1+Ka*10^pH))</f>
        <v>1.104673788772835E-2</v>
      </c>
      <c r="AT803" s="19">
        <f>ABS(Ct_Na+10^-pH-Kw*10^pH-Ct_Cl-Ct_OAc*Ka*10^pH/(1+Ka*10^pH))</f>
        <v>9.3116409104804856E-3</v>
      </c>
      <c r="AU803" s="19">
        <f>ABS(Ct_Na+10^-pH-Kw*10^pH-Ct_Cl-Ct_OAc*Ka*10^pH/(1+Ka*10^pH))</f>
        <v>7.6299315325325731E-3</v>
      </c>
      <c r="AV803" s="19">
        <f>ABS(Ct_Na+10^-pH-Kw*10^pH-Ct_Cl-Ct_OAc*Ka*10^pH/(1+Ka*10^pH))</f>
        <v>5.9991830448254679E-3</v>
      </c>
      <c r="AW803" s="19">
        <f>ABS(Ct_Na+10^-pH-Kw*10^pH-Ct_Cl-Ct_OAc*Ka*10^pH/(1+Ka*10^pH))</f>
        <v>4.4171136164529445E-3</v>
      </c>
      <c r="AX803" s="19">
        <f>ABS(Ct_Na+10^-pH-Kw*10^pH-Ct_Cl-Ct_OAc*Ka*10^pH/(1+Ka*10^pH))</f>
        <v>2.8815756418560587E-3</v>
      </c>
      <c r="AY803" s="19">
        <f>ABS(Ct_Na+10^-pH-Kw*10^pH-Ct_Cl-Ct_OAc*Ka*10^pH/(1+Ka*10^pH))</f>
        <v>1.390546014348952E-3</v>
      </c>
      <c r="AZ803" s="19">
        <f>ABS(Ct_Na+10^-pH-Kw*10^pH-Ct_Cl-Ct_OAc*Ka*10^pH/(1+Ka*10^pH))</f>
        <v>5.7882766657961493E-5</v>
      </c>
      <c r="BA803" s="19">
        <f>ABS(Ct_Na+10^-pH-Kw*10^pH-Ct_Cl-Ct_OAc*Ka*10^pH/(1+Ka*10^pH))</f>
        <v>1.4655107369322684E-3</v>
      </c>
      <c r="BB803" s="19">
        <f>ABS(Ct_Na+10^-pH-Kw*10^pH-Ct_Cl-Ct_OAc*Ka*10^pH/(1+Ka*10^pH))</f>
        <v>2.8340379302545238E-3</v>
      </c>
      <c r="BC803" s="19">
        <f>ABS(Ct_Na+10^-pH-Kw*10^pH-Ct_Cl-Ct_OAc*Ka*10^pH/(1+Ka*10^pH))</f>
        <v>4.1650712278693477E-3</v>
      </c>
      <c r="BD803" s="19">
        <f>ABS(Ct_Na+10^-pH-Kw*10^pH-Ct_Cl-Ct_OAc*Ka*10^pH/(1+Ka*10^pH))</f>
        <v>5.460130652575626E-3</v>
      </c>
      <c r="BE803" s="19">
        <f>ABS(Ct_Na+10^-pH-Kw*10^pH-Ct_Cl-Ct_OAc*Ka*10^pH/(1+Ka*10^pH))</f>
        <v>6.7206551592897401E-3</v>
      </c>
      <c r="BF803" s="19">
        <f>ABS(Ct_Na+10^-pH-Kw*10^pH-Ct_Cl-Ct_OAc*Ka*10^pH/(1+Ka*10^pH))</f>
        <v>7.9480079684587576E-3</v>
      </c>
      <c r="BG803" s="19">
        <f>ABS(Ct_Na+10^-pH-Kw*10^pH-Ct_Cl-Ct_OAc*Ka*10^pH/(1+Ka*10^pH))</f>
        <v>9.1434814838830952E-3</v>
      </c>
      <c r="BH803" s="19">
        <f>ABS(Ct_Na+10^-pH-Kw*10^pH-Ct_Cl-Ct_OAc*Ka*10^pH/(1+Ka*10^pH))</f>
        <v>1.0308301832245313E-2</v>
      </c>
      <c r="BI803" s="19">
        <f>ABS(Ct_Na+10^-pH-Kw*10^pH-Ct_Cl-Ct_OAc*Ka*10^pH/(1+Ka*10^pH))</f>
        <v>1.1443633057864173E-2</v>
      </c>
      <c r="BJ803" s="19">
        <f>ABS(Ct_Na+10^-pH-Kw*10^pH-Ct_Cl-Ct_OAc*Ka*10^pH/(1+Ka*10^pH))</f>
        <v>1.2550581002842558E-2</v>
      </c>
      <c r="BK803" s="19">
        <f>ABS(Ct_Na+10^-pH-Kw*10^pH-Ct_Cl-Ct_OAc*Ka*10^pH/(1+Ka*10^pH))</f>
        <v>1.3630196899796776E-2</v>
      </c>
      <c r="BL803" s="19">
        <f>ABS(Ct_Na+10^-pH-Kw*10^pH-Ct_Cl-Ct_OAc*Ka*10^pH/(1+Ka*10^pH))</f>
        <v>1.4683480701703333E-2</v>
      </c>
      <c r="BM803" s="19">
        <f>ABS(Ct_Na+10^-pH-Kw*10^pH-Ct_Cl-Ct_OAc*Ka*10^pH/(1+Ka*10^pH))</f>
        <v>1.5711384171033856E-2</v>
      </c>
      <c r="BN803" s="19">
        <f>ABS(Ct_Na+10^-pH-Kw*10^pH-Ct_Cl-Ct_OAc*Ka*10^pH/(1+Ka*10^pH))</f>
        <v>1.6714813748237418E-2</v>
      </c>
      <c r="BO803" s="19">
        <f>ABS(Ct_Na+10^-pH-Kw*10^pH-Ct_Cl-Ct_OAc*Ka*10^pH/(1+Ka*10^pH))</f>
        <v>1.7694633217742083E-2</v>
      </c>
      <c r="BP803" s="19">
        <f>ABS(Ct_Na+10^-pH-Kw*10^pH-Ct_Cl-Ct_OAc*Ka*10^pH/(1+Ka*10^pH))</f>
        <v>1.8651666187955954E-2</v>
      </c>
      <c r="BQ803" s="19">
        <f>ABS(Ct_Na+10^-pH-Kw*10^pH-Ct_Cl-Ct_OAc*Ka*10^pH/(1+Ka*10^pH))</f>
        <v>1.958669840023388E-2</v>
      </c>
      <c r="BR803" s="19">
        <f>ABS(Ct_Na+10^-pH-Kw*10^pH-Ct_Cl-Ct_OAc*Ka*10^pH/(1+Ka*10^pH))</f>
        <v>2.0500479880414556E-2</v>
      </c>
      <c r="BS803" s="19">
        <f>ABS(Ct_Na+10^-pH-Kw*10^pH-Ct_Cl-Ct_OAc*Ka*10^pH/(1+Ka*10^pH))</f>
        <v>2.1393726945310297E-2</v>
      </c>
      <c r="BT803" s="19">
        <f>ABS(Ct_Na+10^-pH-Kw*10^pH-Ct_Cl-Ct_OAc*Ka*10^pH/(1+Ka*10^pH))</f>
        <v>2.2267124075430564E-2</v>
      </c>
      <c r="BU803" s="19">
        <f>ABS(Ct_Na+10^-pH-Kw*10^pH-Ct_Cl-Ct_OAc*Ka*10^pH/(1+Ka*10^pH))</f>
        <v>2.3121325664229524E-2</v>
      </c>
      <c r="BV803" s="19">
        <f>ABS(Ct_Na+10^-pH-Kw*10^pH-Ct_Cl-Ct_OAc*Ka*10^pH/(1+Ka*10^pH))</f>
        <v>2.3956957653271937E-2</v>
      </c>
      <c r="BW803" s="19">
        <f>ABS(Ct_Na+10^-pH-Kw*10^pH-Ct_Cl-Ct_OAc*Ka*10^pH/(1+Ka*10^pH))</f>
        <v>2.4774619061904896E-2</v>
      </c>
      <c r="BX803" s="19">
        <f>ABS(Ct_Na+10^-pH-Kw*10^pH-Ct_Cl-Ct_OAc*Ka*10^pH/(1+Ka*10^pH))</f>
        <v>2.5574883419290324E-2</v>
      </c>
      <c r="BY803" s="19">
        <f>ABS(Ct_Na+10^-pH-Kw*10^pH-Ct_Cl-Ct_OAc*Ka*10^pH/(1+Ka*10^pH))</f>
        <v>2.6358300105993937E-2</v>
      </c>
      <c r="BZ803" s="19">
        <f>ABS(Ct_Na+10^-pH-Kw*10^pH-Ct_Cl-Ct_OAc*Ka*10^pH/(1+Ka*10^pH))</f>
        <v>2.7125395611724577E-2</v>
      </c>
      <c r="CA803" s="19">
        <f>ABS(Ct_Na+10^-pH-Kw*10^pH-Ct_Cl-Ct_OAc*Ka*10^pH/(1+Ka*10^pH))</f>
        <v>2.787667471527519E-2</v>
      </c>
      <c r="CB803" s="19">
        <f>ABS(Ct_Na+10^-pH-Kw*10^pH-Ct_Cl-Ct_OAc*Ka*10^pH/(1+Ka*10^pH))</f>
        <v>2.8612621592222741E-2</v>
      </c>
      <c r="CC803" s="19">
        <f>ABS(Ct_Na+10^-pH-Kw*10^pH-Ct_Cl-Ct_OAc*Ka*10^pH/(1+Ka*10^pH))</f>
        <v>2.9333700855494596E-2</v>
      </c>
      <c r="CD803" s="19">
        <f>ABS(Ct_Na+10^-pH-Kw*10^pH-Ct_Cl-Ct_OAc*Ka*10^pH/(1+Ka*10^pH))</f>
        <v>3.004035853350099E-2</v>
      </c>
      <c r="CE803" s="19">
        <f>ABS(Ct_Na+10^-pH-Kw*10^pH-Ct_Cl-Ct_OAc*Ka*10^pH/(1+Ka*10^pH))</f>
        <v>3.073302299016073E-2</v>
      </c>
      <c r="CF803" s="19">
        <f>ABS(Ct_Na+10^-pH-Kw*10^pH-Ct_Cl-Ct_OAc*Ka*10^pH/(1+Ka*10^pH))</f>
        <v>3.1412105790807547E-2</v>
      </c>
      <c r="CG803" s="19">
        <f>ABS(Ct_Na+10^-pH-Kw*10^pH-Ct_Cl-Ct_OAc*Ka*10^pH/(1+Ka*10^pH))</f>
        <v>3.2078002517655371E-2</v>
      </c>
      <c r="CH803" s="19">
        <f>ABS(Ct_Na+10^-pH-Kw*10^pH-Ct_Cl-Ct_OAc*Ka*10^pH/(1+Ka*10^pH))</f>
        <v>3.2731093538217675E-2</v>
      </c>
      <c r="CI803" s="19">
        <f>ABS(Ct_Na+10^-pH-Kw*10^pH-Ct_Cl-Ct_OAc*Ka*10^pH/(1+Ka*10^pH))</f>
        <v>3.3371744729816882E-2</v>
      </c>
      <c r="CJ803" s="19">
        <f>ABS(Ct_Na+10^-pH-Kw*10^pH-Ct_Cl-Ct_OAc*Ka*10^pH/(1+Ka*10^pH))</f>
        <v>3.4000308163084011E-2</v>
      </c>
      <c r="CK803" s="19">
        <f>ABS(Ct_Na+10^-pH-Kw*10^pH-Ct_Cl-Ct_OAc*Ka*10^pH/(1+Ka*10^pH))</f>
        <v>3.4617122747131246E-2</v>
      </c>
      <c r="CL803" s="19">
        <f>ABS(Ct_Na+10^-pH-Kw*10^pH-Ct_Cl-Ct_OAc*Ka*10^pH/(1+Ka*10^pH))</f>
        <v>3.5222514838881266E-2</v>
      </c>
      <c r="CM803" s="19">
        <f>ABS(Ct_Na+10^-pH-Kw*10^pH-Ct_Cl-Ct_OAc*Ka*10^pH/(1+Ka*10^pH))</f>
        <v>3.5816798818856063E-2</v>
      </c>
      <c r="CN803" s="19">
        <f>ABS(Ct_Na+10^-pH-Kw*10^pH-Ct_Cl-Ct_OAc*Ka*10^pH/(1+Ka*10^pH))</f>
        <v>3.6400277635558594E-2</v>
      </c>
      <c r="CO803" s="19">
        <f>ABS(Ct_Na+10^-pH-Kw*10^pH-Ct_Cl-Ct_OAc*Ka*10^pH/(1+Ka*10^pH))</f>
        <v>3.6973243320428652E-2</v>
      </c>
      <c r="CP803" s="19">
        <f>ABS(Ct_Na+10^-pH-Kw*10^pH-Ct_Cl-Ct_OAc*Ka*10^pH/(1+Ka*10^pH))</f>
        <v>3.753597747521175E-2</v>
      </c>
      <c r="CQ803" s="19">
        <f>ABS(Ct_Na+10^-pH-Kw*10^pH-Ct_Cl-Ct_OAc*Ka*10^pH/(1+Ka*10^pH))</f>
        <v>3.808875173345002E-2</v>
      </c>
      <c r="CR803" s="19">
        <f>ABS(Ct_Na+10^-pH-Kw*10^pH-Ct_Cl-Ct_OAc*Ka*10^pH/(1+Ka*10^pH))</f>
        <v>3.8631828197684084E-2</v>
      </c>
      <c r="CS803" s="19">
        <f>ABS(Ct_Na+10^-pH-Kw*10^pH-Ct_Cl-Ct_OAc*Ka*10^pH/(1+Ka*10^pH))</f>
        <v>3.9165459853844502E-2</v>
      </c>
      <c r="CT803" s="19">
        <f>ABS(Ct_Na+10^-pH-Kw*10^pH-Ct_Cl-Ct_OAc*Ka*10^pH/(1+Ka*10^pH))</f>
        <v>3.9689890964209093E-2</v>
      </c>
      <c r="CU803" s="19">
        <f>ABS(Ct_Na+10^-pH-Kw*10^pH-Ct_Cl-Ct_OAc*Ka*10^pH/(1+Ka*10^pH))</f>
        <v>4.0205357440208443E-2</v>
      </c>
      <c r="CV803" s="19">
        <f>ABS(Ct_Na+10^-pH-Kw*10^pH-Ct_Cl-Ct_OAc*Ka*10^pH/(1+Ka*10^pH))</f>
        <v>4.0712087196275622E-2</v>
      </c>
      <c r="CW803" s="19">
        <f>ABS(Ct_Na+10^-pH-Kw*10^pH-Ct_Cl-Ct_OAc*Ka*10^pH/(1+Ka*10^pH))</f>
        <v>4.1210300485854279E-2</v>
      </c>
      <c r="CX803" s="19">
        <f>ABS(Ct_Na+10^-pH-Kw*10^pH-Ct_Cl-Ct_OAc*Ka*10^pH/(1+Ka*10^pH))</f>
        <v>4.1700210220606604E-2</v>
      </c>
    </row>
    <row r="804" spans="1:102">
      <c r="A804" s="23">
        <v>7.75</v>
      </c>
      <c r="B804" s="19">
        <f>ABS(Ct_Na+10^-pH-Kw*10^pH-Ct_Cl-Ct_OAc*Ka*10^pH/(1+Ka*10^pH))</f>
        <v>0.2498007443587309</v>
      </c>
      <c r="C804" s="19">
        <f>ABS(Ct_Na+10^-pH-Kw*10^pH-Ct_Cl-Ct_OAc*Ka*10^pH/(1+Ka*10^pH))</f>
        <v>0.23314359198729281</v>
      </c>
      <c r="D804" s="19">
        <f>ABS(Ct_Na+10^-pH-Kw*10^pH-Ct_Cl-Ct_OAc*Ka*10^pH/(1+Ka*10^pH))</f>
        <v>0.21800072619507638</v>
      </c>
      <c r="E804" s="19">
        <f>ABS(Ct_Na+10^-pH-Kw*10^pH-Ct_Cl-Ct_OAc*Ka*10^pH/(1+Ka*10^pH))</f>
        <v>0.20417463134131358</v>
      </c>
      <c r="F804" s="19">
        <f>ABS(Ct_Na+10^-pH-Kw*10^pH-Ct_Cl-Ct_OAc*Ka*10^pH/(1+Ka*10^pH))</f>
        <v>0.19150071105869759</v>
      </c>
      <c r="G804" s="19">
        <f>ABS(Ct_Na+10^-pH-Kw*10^pH-Ct_Cl-Ct_OAc*Ka*10^pH/(1+Ka*10^pH))</f>
        <v>0.17984070439869093</v>
      </c>
      <c r="H804" s="19">
        <f>ABS(Ct_Na+10^-pH-Kw*10^pH-Ct_Cl-Ct_OAc*Ka*10^pH/(1+Ka*10^pH))</f>
        <v>0.16907762132791559</v>
      </c>
      <c r="I804" s="19">
        <f>ABS(Ct_Na+10^-pH-Kw*10^pH-Ct_Cl-Ct_OAc*Ka*10^pH/(1+Ka*10^pH))</f>
        <v>0.15911180366979022</v>
      </c>
      <c r="J804" s="19">
        <f>ABS(Ct_Na+10^-pH-Kw*10^pH-Ct_Cl-Ct_OAc*Ka*10^pH/(1+Ka*10^pH))</f>
        <v>0.1498578301301024</v>
      </c>
      <c r="K804" s="19">
        <f>ABS(Ct_Na+10^-pH-Kw*10^pH-Ct_Cl-Ct_OAc*Ka*10^pH/(1+Ka*10^pH))</f>
        <v>0.14124206166211717</v>
      </c>
      <c r="L804" s="19">
        <f>ABS(Ct_Na+10^-pH-Kw*10^pH-Ct_Cl-Ct_OAc*Ka*10^pH/(1+Ka*10^pH))</f>
        <v>0.13320067775866429</v>
      </c>
      <c r="M804" s="19">
        <f>ABS(Ct_Na+10^-pH-Kw*10^pH-Ct_Cl-Ct_OAc*Ka*10^pH/(1+Ka*10^pH))</f>
        <v>0.12567809281672451</v>
      </c>
      <c r="N804" s="19">
        <f>ABS(Ct_Na+10^-pH-Kw*10^pH-Ct_Cl-Ct_OAc*Ka*10^pH/(1+Ka*10^pH))</f>
        <v>0.11862566943365596</v>
      </c>
      <c r="O804" s="19">
        <f>ABS(Ct_Na+10^-pH-Kw*10^pH-Ct_Cl-Ct_OAc*Ka*10^pH/(1+Ka*10^pH))</f>
        <v>0.11200066564956129</v>
      </c>
      <c r="P804" s="19">
        <f>ABS(Ct_Na+10^-pH-Kw*10^pH-Ct_Cl-Ct_OAc*Ka*10^pH/(1+Ka*10^pH))</f>
        <v>0.10576536797041332</v>
      </c>
      <c r="Q804" s="19">
        <f>ABS(Ct_Na+10^-pH-Kw*10^pH-Ct_Cl-Ct_OAc*Ka*10^pH/(1+Ka*10^pH))</f>
        <v>9.9886373015788135E-2</v>
      </c>
      <c r="R804" s="19">
        <f>ABS(Ct_Na+10^-pH-Kw*10^pH-Ct_Cl-Ct_OAc*Ka*10^pH/(1+Ka*10^pH))</f>
        <v>9.4333988891975445E-2</v>
      </c>
      <c r="S804" s="19">
        <f>ABS(Ct_Na+10^-pH-Kw*10^pH-Ct_Cl-Ct_OAc*Ka*10^pH/(1+Ka*10^pH))</f>
        <v>8.9081733639720148E-2</v>
      </c>
      <c r="T804" s="19">
        <f>ABS(Ct_Na+10^-pH-Kw*10^pH-Ct_Cl-Ct_OAc*Ka*10^pH/(1+Ka*10^pH))</f>
        <v>8.4105912874425745E-2</v>
      </c>
      <c r="U804" s="19">
        <f>ABS(Ct_Na+10^-pH-Kw*10^pH-Ct_Cl-Ct_OAc*Ka*10^pH/(1+Ka*10^pH))</f>
        <v>7.938526240478741E-2</v>
      </c>
      <c r="V804" s="19">
        <f>ABS(Ct_Na+10^-pH-Kw*10^pH-Ct_Cl-Ct_OAc*Ka*10^pH/(1+Ka*10^pH))</f>
        <v>7.4900644458630997E-2</v>
      </c>
      <c r="W804" s="19">
        <f>ABS(Ct_Na+10^-pH-Kw*10^pH-Ct_Cl-Ct_OAc*Ka*10^pH/(1+Ka*10^pH))</f>
        <v>7.0634788363506618E-2</v>
      </c>
      <c r="X804" s="19">
        <f>ABS(Ct_Na+10^-pH-Kw*10^pH-Ct_Cl-Ct_OAc*Ka*10^pH/(1+Ka*10^pH))</f>
        <v>6.6572068272911955E-2</v>
      </c>
      <c r="Y804" s="19">
        <f>ABS(Ct_Na+10^-pH-Kw*10^pH-Ct_Cl-Ct_OAc*Ka*10^pH/(1+Ka*10^pH))</f>
        <v>6.2698311907461252E-2</v>
      </c>
      <c r="Z804" s="19">
        <f>ABS(Ct_Na+10^-pH-Kw*10^pH-Ct_Cl-Ct_OAc*Ka*10^pH/(1+Ka*10^pH))</f>
        <v>5.9000635376803737E-2</v>
      </c>
      <c r="AA804" s="19">
        <f>ABS(Ct_Na+10^-pH-Kw*10^pH-Ct_Cl-Ct_OAc*Ka*10^pH/(1+Ka*10^pH))</f>
        <v>5.5467300025286562E-2</v>
      </c>
      <c r="AB804" s="19">
        <f>ABS(Ct_Na+10^-pH-Kw*10^pH-Ct_Cl-Ct_OAc*Ka*10^pH/(1+Ka*10^pH))</f>
        <v>5.2087587949922354E-2</v>
      </c>
      <c r="AC804" s="19">
        <f>ABS(Ct_Na+10^-pH-Kw*10^pH-Ct_Cl-Ct_OAc*Ka*10^pH/(1+Ka*10^pH))</f>
        <v>4.8851693409679944E-2</v>
      </c>
      <c r="AD804" s="19">
        <f>ABS(Ct_Na+10^-pH-Kw*10^pH-Ct_Cl-Ct_OAc*Ka*10^pH/(1+Ka*10^pH))</f>
        <v>4.575062780861433E-2</v>
      </c>
      <c r="AE804" s="19">
        <f>ABS(Ct_Na+10^-pH-Kw*10^pH-Ct_Cl-Ct_OAc*Ka*10^pH/(1+Ka*10^pH))</f>
        <v>4.2776136313714685E-2</v>
      </c>
      <c r="AF804" s="19">
        <f>ABS(Ct_Na+10^-pH-Kw*10^pH-Ct_Cl-Ct_OAc*Ka*10^pH/(1+Ka*10^pH))</f>
        <v>3.9920624478611014E-2</v>
      </c>
      <c r="AG804" s="19">
        <f>ABS(Ct_Na+10^-pH-Kw*10^pH-Ct_Cl-Ct_OAc*Ka*10^pH/(1+Ka*10^pH))</f>
        <v>3.7177093499785915E-2</v>
      </c>
      <c r="AH804" s="19">
        <f>ABS(Ct_Na+10^-pH-Kw*10^pH-Ct_Cl-Ct_OAc*Ka*10^pH/(1+Ka*10^pH))</f>
        <v>3.4539082943223345E-2</v>
      </c>
      <c r="AI804" s="19">
        <f>ABS(Ct_Na+10^-pH-Kw*10^pH-Ct_Cl-Ct_OAc*Ka*10^pH/(1+Ka*10^pH))</f>
        <v>3.2000619954832908E-2</v>
      </c>
      <c r="AJ804" s="19">
        <f>ABS(Ct_Na+10^-pH-Kw*10^pH-Ct_Cl-Ct_OAc*Ka*10^pH/(1+Ka*10^pH))</f>
        <v>2.9556174114160658E-2</v>
      </c>
      <c r="AK804" s="19">
        <f>ABS(Ct_Na+10^-pH-Kw*10^pH-Ct_Cl-Ct_OAc*Ka*10^pH/(1+Ka*10^pH))</f>
        <v>2.7200617213149182E-2</v>
      </c>
      <c r="AL804" s="19">
        <f>ABS(Ct_Na+10^-pH-Kw*10^pH-Ct_Cl-Ct_OAc*Ka*10^pH/(1+Ka*10^pH))</f>
        <v>2.4929187344316747E-2</v>
      </c>
      <c r="AM804" s="19">
        <f>ABS(Ct_Na+10^-pH-Kw*10^pH-Ct_Cl-Ct_OAc*Ka*10^pH/(1+Ka*10^pH))</f>
        <v>2.2737456769127487E-2</v>
      </c>
      <c r="AN804" s="19">
        <f>ABS(Ct_Na+10^-pH-Kw*10^pH-Ct_Cl-Ct_OAc*Ka*10^pH/(1+Ka*10^pH))</f>
        <v>2.0621303110324125E-2</v>
      </c>
      <c r="AO804" s="19">
        <f>ABS(Ct_Na+10^-pH-Kw*10^pH-Ct_Cl-Ct_OAc*Ka*10^pH/(1+Ka*10^pH))</f>
        <v>1.8576883473853056E-2</v>
      </c>
      <c r="AP804" s="19">
        <f>ABS(Ct_Na+10^-pH-Kw*10^pH-Ct_Cl-Ct_OAc*Ka*10^pH/(1+Ka*10^pH))</f>
        <v>1.6600611158597678E-2</v>
      </c>
      <c r="AQ804" s="19">
        <f>ABS(Ct_Na+10^-pH-Kw*10^pH-Ct_Cl-Ct_OAc*Ka*10^pH/(1+Ka*10^pH))</f>
        <v>1.4689134656957273E-2</v>
      </c>
      <c r="AR804" s="19">
        <f>ABS(Ct_Na+10^-pH-Kw*10^pH-Ct_Cl-Ct_OAc*Ka*10^pH/(1+Ka*10^pH))</f>
        <v>1.283931868762779E-2</v>
      </c>
      <c r="AS804" s="19">
        <f>ABS(Ct_Na+10^-pH-Kw*10^pH-Ct_Cl-Ct_OAc*Ka*10^pH/(1+Ka*10^pH))</f>
        <v>1.1048227034785002E-2</v>
      </c>
      <c r="AT804" s="19">
        <f>ABS(Ct_Na+10^-pH-Kw*10^pH-Ct_Cl-Ct_OAc*Ka*10^pH/(1+Ka*10^pH))</f>
        <v>9.3131069960935217E-3</v>
      </c>
      <c r="AU804" s="19">
        <f>ABS(Ct_Na+10^-pH-Kw*10^pH-Ct_Cl-Ct_OAc*Ka*10^pH/(1+Ka*10^pH))</f>
        <v>7.6313752662848788E-3</v>
      </c>
      <c r="AV804" s="19">
        <f>ABS(Ct_Na+10^-pH-Kw*10^pH-Ct_Cl-Ct_OAc*Ka*10^pH/(1+Ka*10^pH))</f>
        <v>6.0006051040461666E-3</v>
      </c>
      <c r="AW804" s="19">
        <f>ABS(Ct_Na+10^-pH-Kw*10^pH-Ct_Cl-Ct_OAc*Ka*10^pH/(1+Ka*10^pH))</f>
        <v>4.4185146481429682E-3</v>
      </c>
      <c r="AX804" s="19">
        <f>ABS(Ct_Na+10^-pH-Kw*10^pH-Ct_Cl-Ct_OAc*Ka*10^pH/(1+Ka*10^pH))</f>
        <v>2.8829562644721932E-3</v>
      </c>
      <c r="AY804" s="19">
        <f>ABS(Ct_Na+10^-pH-Kw*10^pH-Ct_Cl-Ct_OAc*Ka*10^pH/(1+Ka*10^pH))</f>
        <v>1.3919068194585618E-3</v>
      </c>
      <c r="AZ804" s="19">
        <f>ABS(Ct_Na+10^-pH-Kw*10^pH-Ct_Cl-Ct_OAc*Ka*10^pH/(1+Ka*10^pH))</f>
        <v>5.6541212840405253E-5</v>
      </c>
      <c r="BA804" s="19">
        <f>ABS(Ct_Na+10^-pH-Kw*10^pH-Ct_Cl-Ct_OAc*Ka*10^pH/(1+Ka*10^pH))</f>
        <v>1.4641878921168444E-3</v>
      </c>
      <c r="BB804" s="19">
        <f>ABS(Ct_Na+10^-pH-Kw*10^pH-Ct_Cl-Ct_OAc*Ka*10^pH/(1+Ka*10^pH))</f>
        <v>2.8327332747467293E-3</v>
      </c>
      <c r="BC804" s="19">
        <f>ABS(Ct_Na+10^-pH-Kw*10^pH-Ct_Cl-Ct_OAc*Ka*10^pH/(1+Ka*10^pH))</f>
        <v>4.1637842633319988E-3</v>
      </c>
      <c r="BD804" s="19">
        <f>ABS(Ct_Na+10^-pH-Kw*10^pH-Ct_Cl-Ct_OAc*Ka*10^pH/(1+Ka*10^pH))</f>
        <v>5.4588609008743849E-3</v>
      </c>
      <c r="BE804" s="19">
        <f>ABS(Ct_Na+10^-pH-Kw*10^pH-Ct_Cl-Ct_OAc*Ka*10^pH/(1+Ka*10^pH))</f>
        <v>6.7194021614156302E-3</v>
      </c>
      <c r="BF804" s="19">
        <f>ABS(Ct_Na+10^-pH-Kw*10^pH-Ct_Cl-Ct_OAc*Ka*10^pH/(1+Ka*10^pH))</f>
        <v>7.9467712835215934E-3</v>
      </c>
      <c r="BG804" s="19">
        <f>ABS(Ct_Na+10^-pH-Kw*10^pH-Ct_Cl-Ct_OAc*Ka*10^pH/(1+Ka*10^pH))</f>
        <v>9.1422606881702423E-3</v>
      </c>
      <c r="BH804" s="19">
        <f>ABS(Ct_Na+10^-pH-Kw*10^pH-Ct_Cl-Ct_OAc*Ka*10^pH/(1+Ka*10^pH))</f>
        <v>1.0307096518340747E-2</v>
      </c>
      <c r="BI804" s="19">
        <f>ABS(Ct_Na+10^-pH-Kw*10^pH-Ct_Cl-Ct_OAc*Ka*10^pH/(1+Ka*10^pH))</f>
        <v>1.1442442833823403E-2</v>
      </c>
      <c r="BJ804" s="19">
        <f>ABS(Ct_Na+10^-pH-Kw*10^pH-Ct_Cl-Ct_OAc*Ka*10^pH/(1+Ka*10^pH))</f>
        <v>1.2549405491418975E-2</v>
      </c>
      <c r="BK804" s="19">
        <f>ABS(Ct_Na+10^-pH-Kw*10^pH-Ct_Cl-Ct_OAc*Ka*10^pH/(1+Ka*10^pH))</f>
        <v>1.3629035737715872E-2</v>
      </c>
      <c r="BL804" s="19">
        <f>ABS(Ct_Na+10^-pH-Kw*10^pH-Ct_Cl-Ct_OAc*Ka*10^pH/(1+Ka*10^pH))</f>
        <v>1.468233353898115E-2</v>
      </c>
      <c r="BM804" s="19">
        <f>ABS(Ct_Na+10^-pH-Kw*10^pH-Ct_Cl-Ct_OAc*Ka*10^pH/(1+Ka*10^pH))</f>
        <v>1.5710250670336448E-2</v>
      </c>
      <c r="BN804" s="19">
        <f>ABS(Ct_Na+10^-pH-Kw*10^pH-Ct_Cl-Ct_OAc*Ka*10^pH/(1+Ka*10^pH))</f>
        <v>1.6713693584278488E-2</v>
      </c>
      <c r="BO804" s="19">
        <f>ABS(Ct_Na+10^-pH-Kw*10^pH-Ct_Cl-Ct_OAc*Ka*10^pH/(1+Ka*10^pH))</f>
        <v>1.769352607671601E-2</v>
      </c>
      <c r="BP804" s="19">
        <f>ABS(Ct_Na+10^-pH-Kw*10^pH-Ct_Cl-Ct_OAc*Ka*10^pH/(1+Ka*10^pH))</f>
        <v>1.8650571767003833E-2</v>
      </c>
      <c r="BQ804" s="19">
        <f>ABS(Ct_Na+10^-pH-Kw*10^pH-Ct_Cl-Ct_OAc*Ka*10^pH/(1+Ka*10^pH))</f>
        <v>1.9585616406940232E-2</v>
      </c>
      <c r="BR804" s="19">
        <f>ABS(Ct_Na+10^-pH-Kw*10^pH-Ct_Cl-Ct_OAc*Ka*10^pH/(1+Ka*10^pH))</f>
        <v>2.0499410032332584E-2</v>
      </c>
      <c r="BS804" s="19">
        <f>ABS(Ct_Na+10^-pH-Kw*10^pH-Ct_Cl-Ct_OAc*Ka*10^pH/(1+Ka*10^pH))</f>
        <v>2.1392668969513903E-2</v>
      </c>
      <c r="BT804" s="19">
        <f>ABS(Ct_Na+10^-pH-Kw*10^pH-Ct_Cl-Ct_OAc*Ka*10^pH/(1+Ka*10^pH))</f>
        <v>2.2266077708091178E-2</v>
      </c>
      <c r="BU804" s="19">
        <f>ABS(Ct_Na+10^-pH-Kw*10^pH-Ct_Cl-Ct_OAc*Ka*10^pH/(1+Ka*10^pH))</f>
        <v>2.3120290650216209E-2</v>
      </c>
      <c r="BV804" s="19">
        <f>ABS(Ct_Na+10^-pH-Kw*10^pH-Ct_Cl-Ct_OAc*Ka*10^pH/(1+Ka*10^pH))</f>
        <v>2.3955933745773275E-2</v>
      </c>
      <c r="BW804" s="19">
        <f>ABS(Ct_Na+10^-pH-Kw*10^pH-Ct_Cl-Ct_OAc*Ka*10^pH/(1+Ka*10^pH))</f>
        <v>2.4773606022071105E-2</v>
      </c>
      <c r="BX804" s="19">
        <f>ABS(Ct_Na+10^-pH-Kw*10^pH-Ct_Cl-Ct_OAc*Ka*10^pH/(1+Ka*10^pH))</f>
        <v>2.5573881015894487E-2</v>
      </c>
      <c r="BY804" s="19">
        <f>ABS(Ct_Na+10^-pH-Kw*10^pH-Ct_Cl-Ct_OAc*Ka*10^pH/(1+Ka*10^pH))</f>
        <v>2.6357308115111042E-2</v>
      </c>
      <c r="BZ804" s="19">
        <f>ABS(Ct_Na+10^-pH-Kw*10^pH-Ct_Cl-Ct_OAc*Ka*10^pH/(1+Ka*10^pH))</f>
        <v>2.7124413816427294E-2</v>
      </c>
      <c r="CA804" s="19">
        <f>ABS(Ct_Na+10^-pH-Kw*10^pH-Ct_Cl-Ct_OAc*Ka*10^pH/(1+Ka*10^pH))</f>
        <v>2.7875702905345232E-2</v>
      </c>
      <c r="CB804" s="19">
        <f>ABS(Ct_Na+10^-pH-Kw*10^pH-Ct_Cl-Ct_OAc*Ka*10^pH/(1+Ka*10^pH))</f>
        <v>2.8611659563877116E-2</v>
      </c>
      <c r="CC804" s="19">
        <f>ABS(Ct_Na+10^-pH-Kw*10^pH-Ct_Cl-Ct_OAc*Ka*10^pH/(1+Ka*10^pH))</f>
        <v>2.9332748411125528E-2</v>
      </c>
      <c r="CD804" s="19">
        <f>ABS(Ct_Na+10^-pH-Kw*10^pH-Ct_Cl-Ct_OAc*Ka*10^pH/(1+Ka*10^pH))</f>
        <v>3.0039415481428959E-2</v>
      </c>
      <c r="CE804" s="19">
        <f>ABS(Ct_Na+10^-pH-Kw*10^pH-Ct_Cl-Ct_OAc*Ka*10^pH/(1+Ka*10^pH))</f>
        <v>3.0732089144399649E-2</v>
      </c>
      <c r="CF804" s="19">
        <f>ABS(Ct_Na+10^-pH-Kw*10^pH-Ct_Cl-Ct_OAc*Ka*10^pH/(1+Ka*10^pH))</f>
        <v>3.1411180970841515E-2</v>
      </c>
      <c r="CG804" s="19">
        <f>ABS(Ct_Na+10^-pH-Kw*10^pH-Ct_Cl-Ct_OAc*Ka*10^pH/(1+Ka*10^pH))</f>
        <v>3.207708654822624E-2</v>
      </c>
      <c r="CH804" s="19">
        <f>ABS(Ct_Na+10^-pH-Kw*10^pH-Ct_Cl-Ct_OAc*Ka*10^pH/(1+Ka*10^pH))</f>
        <v>3.27301862491228E-2</v>
      </c>
      <c r="CI804" s="19">
        <f>ABS(Ct_Na+10^-pH-Kw*10^pH-Ct_Cl-Ct_OAc*Ka*10^pH/(1+Ka*10^pH))</f>
        <v>3.3370845955716572E-2</v>
      </c>
      <c r="CJ804" s="19">
        <f>ABS(Ct_Na+10^-pH-Kw*10^pH-Ct_Cl-Ct_OAc*Ka*10^pH/(1+Ka*10^pH))</f>
        <v>3.3999417743318001E-2</v>
      </c>
      <c r="CK804" s="19">
        <f>ABS(Ct_Na+10^-pH-Kw*10^pH-Ct_Cl-Ct_OAc*Ka*10^pH/(1+Ka*10^pH))</f>
        <v>3.4616240525543733E-2</v>
      </c>
      <c r="CL804" s="19">
        <f>ABS(Ct_Na+10^-pH-Kw*10^pH-Ct_Cl-Ct_OAc*Ka*10^pH/(1+Ka*10^pH))</f>
        <v>3.5221640663654137E-2</v>
      </c>
      <c r="CM804" s="19">
        <f>ABS(Ct_Na+10^-pH-Kw*10^pH-Ct_Cl-Ct_OAc*Ka*10^pH/(1+Ka*10^pH))</f>
        <v>3.5815932542349681E-2</v>
      </c>
      <c r="CN804" s="19">
        <f>ABS(Ct_Na+10^-pH-Kw*10^pH-Ct_Cl-Ct_OAc*Ka*10^pH/(1+Ka*10^pH))</f>
        <v>3.6399419114159857E-2</v>
      </c>
      <c r="CO804" s="19">
        <f>ABS(Ct_Na+10^-pH-Kw*10^pH-Ct_Cl-Ct_OAc*Ka*10^pH/(1+Ka*10^pH))</f>
        <v>3.6972392414405884E-2</v>
      </c>
      <c r="CP804" s="19">
        <f>ABS(Ct_Na+10^-pH-Kw*10^pH-Ct_Cl-Ct_OAc*Ka*10^pH/(1+Ka*10^pH))</f>
        <v>3.7535134048576099E-2</v>
      </c>
      <c r="CQ804" s="19">
        <f>ABS(Ct_Na+10^-pH-Kw*10^pH-Ct_Cl-Ct_OAc*Ka*10^pH/(1+Ka*10^pH))</f>
        <v>3.8087915653822954E-2</v>
      </c>
      <c r="CR804" s="19">
        <f>ABS(Ct_Na+10^-pH-Kw*10^pH-Ct_Cl-Ct_OAc*Ka*10^pH/(1+Ka*10^pH))</f>
        <v>3.8630999336170715E-2</v>
      </c>
      <c r="CS804" s="19">
        <f>ABS(Ct_Na+10^-pH-Kw*10^pH-Ct_Cl-Ct_OAc*Ka*10^pH/(1+Ka*10^pH))</f>
        <v>3.9164638084912419E-2</v>
      </c>
      <c r="CT804" s="19">
        <f>ABS(Ct_Na+10^-pH-Kw*10^pH-Ct_Cl-Ct_OAc*Ka*10^pH/(1+Ka*10^pH))</f>
        <v>3.96890761655724E-2</v>
      </c>
      <c r="CU804" s="19">
        <f>ABS(Ct_Na+10^-pH-Kw*10^pH-Ct_Cl-Ct_OAc*Ka*10^pH/(1+Ka*10^pH))</f>
        <v>4.0204549492716811E-2</v>
      </c>
      <c r="CV804" s="19">
        <f>ABS(Ct_Na+10^-pH-Kw*10^pH-Ct_Cl-Ct_OAc*Ka*10^pH/(1+Ka*10^pH))</f>
        <v>4.0711285983807931E-2</v>
      </c>
      <c r="CW804" s="19">
        <f>ABS(Ct_Na+10^-pH-Kw*10^pH-Ct_Cl-Ct_OAc*Ka*10^pH/(1+Ka*10^pH))</f>
        <v>4.1209505895216852E-2</v>
      </c>
      <c r="CX804" s="19">
        <f>ABS(Ct_Na+10^-pH-Kw*10^pH-Ct_Cl-Ct_OAc*Ka*10^pH/(1+Ka*10^pH))</f>
        <v>4.1699422141435613E-2</v>
      </c>
    </row>
    <row r="805" spans="1:102">
      <c r="A805" s="24">
        <v>7.76</v>
      </c>
      <c r="B805" s="19">
        <f>ABS(Ct_Na+10^-pH-Kw*10^pH-Ct_Cl-Ct_OAc*Ka*10^pH/(1+Ka*10^pH))</f>
        <v>0.24980530142978646</v>
      </c>
      <c r="C805" s="19">
        <f>ABS(Ct_Na+10^-pH-Kw*10^pH-Ct_Cl-Ct_OAc*Ka*10^pH/(1+Ka*10^pH))</f>
        <v>0.23314793269798373</v>
      </c>
      <c r="D805" s="19">
        <f>ABS(Ct_Na+10^-pH-Kw*10^pH-Ct_Cl-Ct_OAc*Ka*10^pH/(1+Ka*10^pH))</f>
        <v>0.21800487021452675</v>
      </c>
      <c r="E805" s="19">
        <f>ABS(Ct_Na+10^-pH-Kw*10^pH-Ct_Cl-Ct_OAc*Ka*10^pH/(1+Ka*10^pH))</f>
        <v>0.20417859577310943</v>
      </c>
      <c r="F805" s="19">
        <f>ABS(Ct_Na+10^-pH-Kw*10^pH-Ct_Cl-Ct_OAc*Ka*10^pH/(1+Ka*10^pH))</f>
        <v>0.19150451086847689</v>
      </c>
      <c r="G805" s="19">
        <f>ABS(Ct_Na+10^-pH-Kw*10^pH-Ct_Cl-Ct_OAc*Ka*10^pH/(1+Ka*10^pH))</f>
        <v>0.17984435275621496</v>
      </c>
      <c r="H805" s="19">
        <f>ABS(Ct_Na+10^-pH-Kw*10^pH-Ct_Cl-Ct_OAc*Ka*10^pH/(1+Ka*10^pH))</f>
        <v>0.16908112988335783</v>
      </c>
      <c r="I805" s="19">
        <f>ABS(Ct_Na+10^-pH-Kw*10^pH-Ct_Cl-Ct_OAc*Ka*10^pH/(1+Ka*10^pH))</f>
        <v>0.15911518277886044</v>
      </c>
      <c r="J805" s="19">
        <f>ABS(Ct_Na+10^-pH-Kw*10^pH-Ct_Cl-Ct_OAc*Ka*10^pH/(1+Ka*10^pH))</f>
        <v>0.14986108903897011</v>
      </c>
      <c r="K805" s="19">
        <f>ABS(Ct_Na+10^-pH-Kw*10^pH-Ct_Cl-Ct_OAc*Ka*10^pH/(1+Ka*10^pH))</f>
        <v>0.1412452086604514</v>
      </c>
      <c r="L805" s="19">
        <f>ABS(Ct_Na+10^-pH-Kw*10^pH-Ct_Cl-Ct_OAc*Ka*10^pH/(1+Ka*10^pH))</f>
        <v>0.13320372030716734</v>
      </c>
      <c r="M805" s="19">
        <f>ABS(Ct_Na+10^-pH-Kw*10^pH-Ct_Cl-Ct_OAc*Ka*10^pH/(1+Ka*10^pH))</f>
        <v>0.12568103765409513</v>
      </c>
      <c r="N805" s="19">
        <f>ABS(Ct_Na+10^-pH-Kw*10^pH-Ct_Cl-Ct_OAc*Ka*10^pH/(1+Ka*10^pH))</f>
        <v>0.11862852266683993</v>
      </c>
      <c r="O805" s="19">
        <f>ABS(Ct_Na+10^-pH-Kw*10^pH-Ct_Cl-Ct_OAc*Ka*10^pH/(1+Ka*10^pH))</f>
        <v>0.11200343283032749</v>
      </c>
      <c r="P805" s="19">
        <f>ABS(Ct_Na+10^-pH-Kw*10^pH-Ct_Cl-Ct_OAc*Ka*10^pH/(1+Ka*10^pH))</f>
        <v>0.10576805416066869</v>
      </c>
      <c r="Q805" s="19">
        <f>ABS(Ct_Na+10^-pH-Kw*10^pH-Ct_Cl-Ct_OAc*Ka*10^pH/(1+Ka*10^pH))</f>
        <v>9.9888982843561874E-2</v>
      </c>
      <c r="R805" s="19">
        <f>ABS(Ct_Na+10^-pH-Kw*10^pH-Ct_Cl-Ct_OAc*Ka*10^pH/(1+Ka*10^pH))</f>
        <v>9.4336526599627615E-2</v>
      </c>
      <c r="S805" s="19">
        <f>ABS(Ct_Na+10^-pH-Kw*10^pH-Ct_Cl-Ct_OAc*Ka*10^pH/(1+Ka*10^pH))</f>
        <v>8.9084203125635739E-2</v>
      </c>
      <c r="T805" s="19">
        <f>ABS(Ct_Na+10^-pH-Kw*10^pH-Ct_Cl-Ct_OAc*Ka*10^pH/(1+Ka*10^pH))</f>
        <v>8.4108317729222434E-2</v>
      </c>
      <c r="U805" s="19">
        <f>ABS(Ct_Na+10^-pH-Kw*10^pH-Ct_Cl-Ct_OAc*Ka*10^pH/(1+Ka*10^pH))</f>
        <v>7.9387605942881564E-2</v>
      </c>
      <c r="V805" s="19">
        <f>ABS(Ct_Na+10^-pH-Kw*10^pH-Ct_Cl-Ct_OAc*Ka*10^pH/(1+Ka*10^pH))</f>
        <v>7.4902929745857758E-2</v>
      </c>
      <c r="W805" s="19">
        <f>ABS(Ct_Na+10^-pH-Kw*10^pH-Ct_Cl-Ct_OAc*Ka*10^pH/(1+Ka*10^pH))</f>
        <v>7.0637018241371696E-2</v>
      </c>
      <c r="X805" s="19">
        <f>ABS(Ct_Na+10^-pH-Kw*10^pH-Ct_Cl-Ct_OAc*Ka*10^pH/(1+Ka*10^pH))</f>
        <v>6.657424537995639E-2</v>
      </c>
      <c r="Y805" s="19">
        <f>ABS(Ct_Na+10^-pH-Kw*10^pH-Ct_Cl-Ct_OAc*Ka*10^pH/(1+Ka*10^pH))</f>
        <v>6.2700438698141805E-2</v>
      </c>
      <c r="Z805" s="19">
        <f>ABS(Ct_Na+10^-pH-Kw*10^pH-Ct_Cl-Ct_OAc*Ka*10^pH/(1+Ka*10^pH))</f>
        <v>5.9002714138227885E-2</v>
      </c>
      <c r="AA805" s="19">
        <f>ABS(Ct_Na+10^-pH-Kw*10^pH-Ct_Cl-Ct_OAc*Ka*10^pH/(1+Ka*10^pH))</f>
        <v>5.54693328920879E-2</v>
      </c>
      <c r="AB805" s="19">
        <f>ABS(Ct_Na+10^-pH-Kw*10^pH-Ct_Cl-Ct_OAc*Ka*10^pH/(1+Ka*10^pH))</f>
        <v>5.2089576917519254E-2</v>
      </c>
      <c r="AC805" s="19">
        <f>ABS(Ct_Na+10^-pH-Kw*10^pH-Ct_Cl-Ct_OAc*Ka*10^pH/(1+Ka*10^pH))</f>
        <v>4.8853640346123675E-2</v>
      </c>
      <c r="AD805" s="19">
        <f>ABS(Ct_Na+10^-pH-Kw*10^pH-Ct_Cl-Ct_OAc*Ka*10^pH/(1+Ka*10^pH))</f>
        <v>4.5752534465202957E-2</v>
      </c>
      <c r="AE805" s="19">
        <f>ABS(Ct_Na+10^-pH-Kw*10^pH-Ct_Cl-Ct_OAc*Ka*10^pH/(1+Ka*10^pH))</f>
        <v>4.2778004334523903E-2</v>
      </c>
      <c r="AF805" s="19">
        <f>ABS(Ct_Na+10^-pH-Kw*10^pH-Ct_Cl-Ct_OAc*Ka*10^pH/(1+Ka*10^pH))</f>
        <v>3.9922455409072008E-2</v>
      </c>
      <c r="AG805" s="19">
        <f>ABS(Ct_Na+10^-pH-Kw*10^pH-Ct_Cl-Ct_OAc*Ka*10^pH/(1+Ka*10^pH))</f>
        <v>3.7178888794422146E-2</v>
      </c>
      <c r="AH805" s="19">
        <f>ABS(Ct_Na+10^-pH-Kw*10^pH-Ct_Cl-Ct_OAc*Ka*10^pH/(1+Ka*10^pH))</f>
        <v>3.454084397264344E-2</v>
      </c>
      <c r="AI805" s="19">
        <f>ABS(Ct_Na+10^-pH-Kw*10^pH-Ct_Cl-Ct_OAc*Ka*10^pH/(1+Ka*10^pH))</f>
        <v>3.2002348012063926E-2</v>
      </c>
      <c r="AJ805" s="19">
        <f>ABS(Ct_Na+10^-pH-Kw*10^pH-Ct_Cl-Ct_OAc*Ka*10^pH/(1+Ka*10^pH))</f>
        <v>2.9557870420394761E-2</v>
      </c>
      <c r="AK805" s="19">
        <f>ABS(Ct_Na+10^-pH-Kw*10^pH-Ct_Cl-Ct_OAc*Ka*10^pH/(1+Ka*10^pH))</f>
        <v>2.7202282922968106E-2</v>
      </c>
      <c r="AL805" s="19">
        <f>ABS(Ct_Na+10^-pH-Kw*10^pH-Ct_Cl-Ct_OAc*Ka*10^pH/(1+Ka*10^pH))</f>
        <v>2.493082355044958E-2</v>
      </c>
      <c r="AM805" s="19">
        <f>ABS(Ct_Na+10^-pH-Kw*10^pH-Ct_Cl-Ct_OAc*Ka*10^pH/(1+Ka*10^pH))</f>
        <v>2.2739064506791293E-2</v>
      </c>
      <c r="AN805" s="19">
        <f>ABS(Ct_Na+10^-pH-Kw*10^pH-Ct_Cl-Ct_OAc*Ka*10^pH/(1+Ka*10^pH))</f>
        <v>2.0622883361190232E-2</v>
      </c>
      <c r="AO805" s="19">
        <f>ABS(Ct_Na+10^-pH-Kw*10^pH-Ct_Cl-Ct_OAc*Ka*10^pH/(1+Ka*10^pH))</f>
        <v>1.8578437169677331E-2</v>
      </c>
      <c r="AP805" s="19">
        <f>ABS(Ct_Na+10^-pH-Kw*10^pH-Ct_Cl-Ct_OAc*Ka*10^pH/(1+Ka*10^pH))</f>
        <v>1.6602139184548198E-2</v>
      </c>
      <c r="AQ805" s="19">
        <f>ABS(Ct_Na+10^-pH-Kw*10^pH-Ct_Cl-Ct_OAc*Ka*10^pH/(1+Ka*10^pH))</f>
        <v>1.4690637854669203E-2</v>
      </c>
      <c r="AR805" s="19">
        <f>ABS(Ct_Na+10^-pH-Kw*10^pH-Ct_Cl-Ct_OAc*Ka*10^pH/(1+Ka*10^pH))</f>
        <v>1.2840797858012093E-2</v>
      </c>
      <c r="AS805" s="19">
        <f>ABS(Ct_Na+10^-pH-Kw*10^pH-Ct_Cl-Ct_OAc*Ka*10^pH/(1+Ka*10^pH))</f>
        <v>1.1049682940613953E-2</v>
      </c>
      <c r="AT805" s="19">
        <f>ABS(Ct_Na+10^-pH-Kw*10^pH-Ct_Cl-Ct_OAc*Ka*10^pH/(1+Ka*10^pH))</f>
        <v>9.314540364384491E-3</v>
      </c>
      <c r="AU805" s="19">
        <f>ABS(Ct_Na+10^-pH-Kw*10^pH-Ct_Cl-Ct_OAc*Ka*10^pH/(1+Ka*10^pH))</f>
        <v>7.6327867905005703E-3</v>
      </c>
      <c r="AV805" s="19">
        <f>ABS(Ct_Na+10^-pH-Kw*10^pH-Ct_Cl-Ct_OAc*Ka*10^pH/(1+Ka*10^pH))</f>
        <v>6.0019954461282554E-3</v>
      </c>
      <c r="AW805" s="19">
        <f>ABS(Ct_Na+10^-pH-Kw*10^pH-Ct_Cl-Ct_OAc*Ka*10^pH/(1+Ka*10^pH))</f>
        <v>4.4198844403939563E-3</v>
      </c>
      <c r="AX805" s="19">
        <f>ABS(Ct_Na+10^-pH-Kw*10^pH-Ct_Cl-Ct_OAc*Ka*10^pH/(1+Ka*10^pH))</f>
        <v>2.8843061112988691E-3</v>
      </c>
      <c r="AY805" s="19">
        <f>ABS(Ct_Na+10^-pH-Kw*10^pH-Ct_Cl-Ct_OAc*Ka*10^pH/(1+Ka*10^pH))</f>
        <v>1.3932372989891653E-3</v>
      </c>
      <c r="AZ805" s="19">
        <f>ABS(Ct_Na+10^-pH-Kw*10^pH-Ct_Cl-Ct_OAc*Ka*10^pH/(1+Ka*10^pH))</f>
        <v>5.5229547254544153E-5</v>
      </c>
      <c r="BA805" s="19">
        <f>ABS(Ct_Na+10^-pH-Kw*10^pH-Ct_Cl-Ct_OAc*Ka*10^pH/(1+Ka*10^pH))</f>
        <v>1.4628945105054705E-3</v>
      </c>
      <c r="BB805" s="19">
        <f>ABS(Ct_Na+10^-pH-Kw*10^pH-Ct_Cl-Ct_OAc*Ka*10^pH/(1+Ka*10^pH))</f>
        <v>2.8314576692216528E-3</v>
      </c>
      <c r="BC805" s="19">
        <f>ABS(Ct_Na+10^-pH-Kw*10^pH-Ct_Cl-Ct_OAc*Ka*10^pH/(1+Ka*10^pH))</f>
        <v>4.1625259468771464E-3</v>
      </c>
      <c r="BD805" s="19">
        <f>ABS(Ct_Na+10^-pH-Kw*10^pH-Ct_Cl-Ct_OAc*Ka*10^pH/(1+Ka*10^pH))</f>
        <v>5.4576194062175981E-3</v>
      </c>
      <c r="BE805" s="19">
        <f>ABS(Ct_Na+10^-pH-Kw*10^pH-Ct_Cl-Ct_OAc*Ka*10^pH/(1+Ka*10^pH))</f>
        <v>6.7181770399756327E-3</v>
      </c>
      <c r="BF805" s="19">
        <f>ABS(Ct_Na+10^-pH-Kw*10^pH-Ct_Cl-Ct_OAc*Ka*10^pH/(1+Ka*10^pH))</f>
        <v>7.9455621044242572E-3</v>
      </c>
      <c r="BG805" s="19">
        <f>ABS(Ct_Na+10^-pH-Kw*10^pH-Ct_Cl-Ct_OAc*Ka*10^pH/(1+Ka*10^pH))</f>
        <v>9.14106703732874E-3</v>
      </c>
      <c r="BH805" s="19">
        <f>ABS(Ct_Na+10^-pH-Kw*10^pH-Ct_Cl-Ct_OAc*Ka*10^pH/(1+Ka*10^pH))</f>
        <v>1.0305917997594678E-2</v>
      </c>
      <c r="BI805" s="19">
        <f>ABS(Ct_Na+10^-pH-Kw*10^pH-Ct_Cl-Ct_OAc*Ka*10^pH/(1+Ka*10^pH))</f>
        <v>1.1441279060132363E-2</v>
      </c>
      <c r="BJ805" s="19">
        <f>ABS(Ct_Na+10^-pH-Kw*10^pH-Ct_Cl-Ct_OAc*Ka*10^pH/(1+Ka*10^pH))</f>
        <v>1.2548256096106603E-2</v>
      </c>
      <c r="BK805" s="19">
        <f>ABS(Ct_Na+10^-pH-Kw*10^pH-Ct_Cl-Ct_OAc*Ka*10^pH/(1+Ka*10^pH))</f>
        <v>1.3627900365760469E-2</v>
      </c>
      <c r="BL805" s="19">
        <f>ABS(Ct_Na+10^-pH-Kw*10^pH-Ct_Cl-Ct_OAc*Ka*10^pH/(1+Ka*10^pH))</f>
        <v>1.4681211848349619E-2</v>
      </c>
      <c r="BM805" s="19">
        <f>ABS(Ct_Na+10^-pH-Kw*10^pH-Ct_Cl-Ct_OAc*Ka*10^pH/(1+Ka*10^pH))</f>
        <v>1.5709142331358332E-2</v>
      </c>
      <c r="BN805" s="19">
        <f>ABS(Ct_Na+10^-pH-Kw*10^pH-Ct_Cl-Ct_OAc*Ka*10^pH/(1+Ka*10^pH))</f>
        <v>1.6712598279057279E-2</v>
      </c>
      <c r="BO805" s="19">
        <f>ABS(Ct_Na+10^-pH-Kw*10^pH-Ct_Cl-Ct_OAc*Ka*10^pH/(1+Ka*10^pH))</f>
        <v>1.7692443498575079E-2</v>
      </c>
      <c r="BP805" s="19">
        <f>ABS(Ct_Na+10^-pH-Kw*10^pH-Ct_Cl-Ct_OAc*Ka*10^pH/(1+Ka*10^pH))</f>
        <v>1.8649501619964565E-2</v>
      </c>
      <c r="BQ805" s="19">
        <f>ABS(Ct_Na+10^-pH-Kw*10^pH-Ct_Cl-Ct_OAc*Ka*10^pH/(1+Ka*10^pH))</f>
        <v>1.9584558405230164E-2</v>
      </c>
      <c r="BR805" s="19">
        <f>ABS(Ct_Na+10^-pH-Kw*10^pH-Ct_Cl-Ct_OAc*Ka*10^pH/(1+Ka*10^pH))</f>
        <v>2.0498363899921518E-2</v>
      </c>
      <c r="BS805" s="19">
        <f>ABS(Ct_Na+10^-pH-Kw*10^pH-Ct_Cl-Ct_OAc*Ka*10^pH/(1+Ka*10^pH))</f>
        <v>2.1391634439676024E-2</v>
      </c>
      <c r="BT805" s="19">
        <f>ABS(Ct_Na+10^-pH-Kw*10^pH-Ct_Cl-Ct_OAc*Ka*10^pH/(1+Ka*10^pH))</f>
        <v>2.2265054522991518E-2</v>
      </c>
      <c r="BU805" s="19">
        <f>ABS(Ct_Na+10^-pH-Kw*10^pH-Ct_Cl-Ct_OAc*Ka*10^pH/(1+Ka*10^pH))</f>
        <v>2.3119278560519867E-2</v>
      </c>
      <c r="BV805" s="19">
        <f>ABS(Ct_Na+10^-pH-Kw*10^pH-Ct_Cl-Ct_OAc*Ka*10^pH/(1+Ka*10^pH))</f>
        <v>2.3954932510275834E-2</v>
      </c>
      <c r="BW805" s="19">
        <f>ABS(Ct_Na+10^-pH-Kw*10^pH-Ct_Cl-Ct_OAc*Ka*10^pH/(1+Ka*10^pH))</f>
        <v>2.4772615407348923E-2</v>
      </c>
      <c r="BX805" s="19">
        <f>ABS(Ct_Na+10^-pH-Kw*10^pH-Ct_Cl-Ct_OAc*Ka*10^pH/(1+Ka*10^pH))</f>
        <v>2.557290079597363E-2</v>
      </c>
      <c r="BY805" s="19">
        <f>ABS(Ct_Na+10^-pH-Kw*10^pH-Ct_Cl-Ct_OAc*Ka*10^pH/(1+Ka*10^pH))</f>
        <v>2.6356338071153583E-2</v>
      </c>
      <c r="BZ805" s="19">
        <f>ABS(Ct_Na+10^-pH-Kw*10^pH-Ct_Cl-Ct_OAc*Ka*10^pH/(1+Ka*10^pH))</f>
        <v>2.7123453736433989E-2</v>
      </c>
      <c r="CA805" s="19">
        <f>ABS(Ct_Na+10^-pH-Kw*10^pH-Ct_Cl-Ct_OAc*Ka*10^pH/(1+Ka*10^pH))</f>
        <v>2.7874752583873529E-2</v>
      </c>
      <c r="CB805" s="19">
        <f>ABS(Ct_Na+10^-pH-Kw*10^pH-Ct_Cl-Ct_OAc*Ka*10^pH/(1+Ka*10^pH))</f>
        <v>2.8610718801773516E-2</v>
      </c>
      <c r="CC805" s="19">
        <f>ABS(Ct_Na+10^-pH-Kw*10^pH-Ct_Cl-Ct_OAc*Ka*10^pH/(1+Ka*10^pH))</f>
        <v>2.9331817015271482E-2</v>
      </c>
      <c r="CD805" s="19">
        <f>ABS(Ct_Na+10^-pH-Kw*10^pH-Ct_Cl-Ct_OAc*Ka*10^pH/(1+Ka*10^pH))</f>
        <v>3.003849326449947E-2</v>
      </c>
      <c r="CE805" s="19">
        <f>ABS(Ct_Na+10^-pH-Kw*10^pH-Ct_Cl-Ct_OAc*Ka*10^pH/(1+Ka*10^pH))</f>
        <v>3.0731175924633841E-2</v>
      </c>
      <c r="CF805" s="19">
        <f>ABS(Ct_Na+10^-pH-Kw*10^pH-Ct_Cl-Ct_OAc*Ka*10^pH/(1+Ka*10^pH))</f>
        <v>3.1410276571824394E-2</v>
      </c>
      <c r="CG805" s="19">
        <f>ABS(Ct_Na+10^-pH-Kw*10^pH-Ct_Cl-Ct_OAc*Ka*10^pH/(1+Ka*10^pH))</f>
        <v>3.207619079868116E-2</v>
      </c>
      <c r="CH805" s="19">
        <f>ABS(Ct_Na+10^-pH-Kw*10^pH-Ct_Cl-Ct_OAc*Ka*10^pH/(1+Ka*10^pH))</f>
        <v>3.2729298982713748E-2</v>
      </c>
      <c r="CI805" s="19">
        <f>ABS(Ct_Na+10^-pH-Kw*10^pH-Ct_Cl-Ct_OAc*Ka*10^pH/(1+Ka*10^pH))</f>
        <v>3.3369967010860001E-2</v>
      </c>
      <c r="CJ805" s="19">
        <f>ABS(Ct_Na+10^-pH-Kw*10^pH-Ct_Cl-Ct_OAc*Ka*10^pH/(1+Ka*10^pH))</f>
        <v>3.3998546963003501E-2</v>
      </c>
      <c r="CK805" s="19">
        <f>ABS(Ct_Na+10^-pH-Kw*10^pH-Ct_Cl-Ct_OAc*Ka*10^pH/(1+Ka*10^pH))</f>
        <v>3.4615377757163029E-2</v>
      </c>
      <c r="CL805" s="19">
        <f>ABS(Ct_Na+10^-pH-Kw*10^pH-Ct_Cl-Ct_OAc*Ka*10^pH/(1+Ka*10^pH))</f>
        <v>3.5220785758838101E-2</v>
      </c>
      <c r="CM805" s="19">
        <f>ABS(Ct_Na+10^-pH-Kw*10^pH-Ct_Cl-Ct_OAc*Ka*10^pH/(1+Ka*10^pH))</f>
        <v>3.5815085356812708E-2</v>
      </c>
      <c r="CN805" s="19">
        <f>ABS(Ct_Na+10^-pH-Kw*10^pH-Ct_Cl-Ct_OAc*Ka*10^pH/(1+Ka*10^pH))</f>
        <v>3.6398579507551411E-2</v>
      </c>
      <c r="CO805" s="19">
        <f>ABS(Ct_Na+10^-pH-Kw*10^pH-Ct_Cl-Ct_OAc*Ka*10^pH/(1+Ka*10^pH))</f>
        <v>3.6971560250168713E-2</v>
      </c>
      <c r="CP805" s="19">
        <f>ABS(Ct_Na+10^-pH-Kw*10^pH-Ct_Cl-Ct_OAc*Ka*10^pH/(1+Ka*10^pH))</f>
        <v>3.7534309193810698E-2</v>
      </c>
      <c r="CQ805" s="19">
        <f>ABS(Ct_Na+10^-pH-Kw*10^pH-Ct_Cl-Ct_OAc*Ka*10^pH/(1+Ka*10^pH))</f>
        <v>3.8087097979158151E-2</v>
      </c>
      <c r="CR805" s="19">
        <f>ABS(Ct_Na+10^-pH-Kw*10^pH-Ct_Cl-Ct_OAc*Ka*10^pH/(1+Ka*10^pH))</f>
        <v>3.8630188715639828E-2</v>
      </c>
      <c r="CS805" s="19">
        <f>ABS(Ct_Na+10^-pH-Kw*10^pH-Ct_Cl-Ct_OAc*Ka*10^pH/(1+Ka*10^pH))</f>
        <v>3.9163834395834859E-2</v>
      </c>
      <c r="CT805" s="19">
        <f>ABS(Ct_Na+10^-pH-Kw*10^pH-Ct_Cl-Ct_OAc*Ka*10^pH/(1+Ka*10^pH))</f>
        <v>3.9688279288440362E-2</v>
      </c>
      <c r="CU805" s="19">
        <f>ABS(Ct_Na+10^-pH-Kw*10^pH-Ct_Cl-Ct_OAc*Ka*10^pH/(1+Ka*10^pH))</f>
        <v>4.0203759311086773E-2</v>
      </c>
      <c r="CV805" s="19">
        <f>ABS(Ct_Na+10^-pH-Kw*10^pH-Ct_Cl-Ct_OAc*Ka*10^pH/(1+Ka*10^pH))</f>
        <v>4.0710502384196809E-2</v>
      </c>
      <c r="CW805" s="19">
        <f>ABS(Ct_Na+10^-pH-Kw*10^pH-Ct_Cl-Ct_OAc*Ka*10^pH/(1+Ka*10^pH))</f>
        <v>4.1208728767002482E-2</v>
      </c>
      <c r="CX805" s="19">
        <f>ABS(Ct_Na+10^-pH-Kw*10^pH-Ct_Cl-Ct_OAc*Ka*10^pH/(1+Ka*10^pH))</f>
        <v>4.1698651376761368E-2</v>
      </c>
    </row>
    <row r="806" spans="1:102">
      <c r="A806" s="23">
        <v>7.77</v>
      </c>
      <c r="B806" s="19">
        <f>ABS(Ct_Na+10^-pH-Kw*10^pH-Ct_Cl-Ct_OAc*Ka*10^pH/(1+Ka*10^pH))</f>
        <v>0.24980975557215593</v>
      </c>
      <c r="C806" s="19">
        <f>ABS(Ct_Na+10^-pH-Kw*10^pH-Ct_Cl-Ct_OAc*Ka*10^pH/(1+Ka*10^pH))</f>
        <v>0.23315217539544464</v>
      </c>
      <c r="D806" s="19">
        <f>ABS(Ct_Na+10^-pH-Kw*10^pH-Ct_Cl-Ct_OAc*Ka*10^pH/(1+Ka*10^pH))</f>
        <v>0.21800892068934344</v>
      </c>
      <c r="E806" s="19">
        <f>ABS(Ct_Na+10^-pH-Kw*10^pH-Ct_Cl-Ct_OAc*Ka*10^pH/(1+Ka*10^pH))</f>
        <v>0.20418247074029458</v>
      </c>
      <c r="F806" s="19">
        <f>ABS(Ct_Na+10^-pH-Kw*10^pH-Ct_Cl-Ct_OAc*Ka*10^pH/(1+Ka*10^pH))</f>
        <v>0.19150822495366637</v>
      </c>
      <c r="G806" s="19">
        <f>ABS(Ct_Na+10^-pH-Kw*10^pH-Ct_Cl-Ct_OAc*Ka*10^pH/(1+Ka*10^pH))</f>
        <v>0.17984791882996851</v>
      </c>
      <c r="H806" s="19">
        <f>ABS(Ct_Na+10^-pH-Kw*10^pH-Ct_Cl-Ct_OAc*Ka*10^pH/(1+Ka*10^pH))</f>
        <v>0.16908455933117042</v>
      </c>
      <c r="I806" s="19">
        <f>ABS(Ct_Na+10^-pH-Kw*10^pH-Ct_Cl-Ct_OAc*Ka*10^pH/(1+Ka*10^pH))</f>
        <v>0.15911848572117224</v>
      </c>
      <c r="J806" s="19">
        <f>ABS(Ct_Na+10^-pH-Kw*10^pH-Ct_Cl-Ct_OAc*Ka*10^pH/(1+Ka*10^pH))</f>
        <v>0.14986427451188819</v>
      </c>
      <c r="K806" s="19">
        <f>ABS(Ct_Na+10^-pH-Kw*10^pH-Ct_Cl-Ct_OAc*Ka*10^pH/(1+Ka*10^pH))</f>
        <v>0.14124828476531337</v>
      </c>
      <c r="L806" s="19">
        <f>ABS(Ct_Na+10^-pH-Kw*10^pH-Ct_Cl-Ct_OAc*Ka*10^pH/(1+Ka*10^pH))</f>
        <v>0.13320669433517687</v>
      </c>
      <c r="M806" s="19">
        <f>ABS(Ct_Na+10^-pH-Kw*10^pH-Ct_Cl-Ct_OAc*Ka*10^pH/(1+Ka*10^pH))</f>
        <v>0.12568391619085567</v>
      </c>
      <c r="N806" s="19">
        <f>ABS(Ct_Na+10^-pH-Kw*10^pH-Ct_Cl-Ct_OAc*Ka*10^pH/(1+Ka*10^pH))</f>
        <v>0.11863131168055449</v>
      </c>
      <c r="O806" s="19">
        <f>ABS(Ct_Na+10^-pH-Kw*10^pH-Ct_Cl-Ct_OAc*Ka*10^pH/(1+Ka*10^pH))</f>
        <v>0.11200613774663525</v>
      </c>
      <c r="P806" s="19">
        <f>ABS(Ct_Na+10^-pH-Kw*10^pH-Ct_Cl-Ct_OAc*Ka*10^pH/(1+Ka*10^pH))</f>
        <v>0.1057706799264759</v>
      </c>
      <c r="Q806" s="19">
        <f>ABS(Ct_Na+10^-pH-Kw*10^pH-Ct_Cl-Ct_OAc*Ka*10^pH/(1+Ka*10^pH))</f>
        <v>9.9891533981754307E-2</v>
      </c>
      <c r="R806" s="19">
        <f>ABS(Ct_Na+10^-pH-Kw*10^pH-Ct_Cl-Ct_OAc*Ka*10^pH/(1+Ka*10^pH))</f>
        <v>9.4339007256183882E-2</v>
      </c>
      <c r="S806" s="19">
        <f>ABS(Ct_Na+10^-pH-Kw*10^pH-Ct_Cl-Ct_OAc*Ka*10^pH/(1+Ka*10^pH))</f>
        <v>8.9086617110373981E-2</v>
      </c>
      <c r="T806" s="19">
        <f>ABS(Ct_Na+10^-pH-Kw*10^pH-Ct_Cl-Ct_OAc*Ka*10^pH/(1+Ka*10^pH))</f>
        <v>8.4110668551185708E-2</v>
      </c>
      <c r="U806" s="19">
        <f>ABS(Ct_Na+10^-pH-Kw*10^pH-Ct_Cl-Ct_OAc*Ka*10^pH/(1+Ka*10^pH))</f>
        <v>7.9389896841186552E-2</v>
      </c>
      <c r="V806" s="19">
        <f>ABS(Ct_Na+10^-pH-Kw*10^pH-Ct_Cl-Ct_OAc*Ka*10^pH/(1+Ka*10^pH))</f>
        <v>7.4905163716687373E-2</v>
      </c>
      <c r="W806" s="19">
        <f>ABS(Ct_Na+10^-pH-Kw*10^pH-Ct_Cl-Ct_OAc*Ka*10^pH/(1+Ka*10^pH))</f>
        <v>7.0639198061675929E-2</v>
      </c>
      <c r="X806" s="19">
        <f>ABS(Ct_Na+10^-pH-Kw*10^pH-Ct_Cl-Ct_OAc*Ka*10^pH/(1+Ka*10^pH))</f>
        <v>6.6576373628331728E-2</v>
      </c>
      <c r="Y806" s="19">
        <f>ABS(Ct_Na+10^-pH-Kw*10^pH-Ct_Cl-Ct_OAc*Ka*10^pH/(1+Ka*10^pH))</f>
        <v>6.270251777328259E-2</v>
      </c>
      <c r="Z806" s="19">
        <f>ABS(Ct_Na+10^-pH-Kw*10^pH-Ct_Cl-Ct_OAc*Ka*10^pH/(1+Ka*10^pH))</f>
        <v>5.9004746275281128E-2</v>
      </c>
      <c r="AA806" s="19">
        <f>ABS(Ct_Na+10^-pH-Kw*10^pH-Ct_Cl-Ct_OAc*Ka*10^pH/(1+Ka*10^pH))</f>
        <v>5.5471320177190864E-2</v>
      </c>
      <c r="AB806" s="19">
        <f>ABS(Ct_Na+10^-pH-Kw*10^pH-Ct_Cl-Ct_OAc*Ka*10^pH/(1+Ka*10^pH))</f>
        <v>5.2091521300756713E-2</v>
      </c>
      <c r="AC806" s="19">
        <f>ABS(Ct_Na+10^-pH-Kw*10^pH-Ct_Cl-Ct_OAc*Ka*10^pH/(1+Ka*10^pH))</f>
        <v>4.8855543653106945E-2</v>
      </c>
      <c r="AD806" s="19">
        <f>ABS(Ct_Na+10^-pH-Kw*10^pH-Ct_Cl-Ct_OAc*Ka*10^pH/(1+Ka*10^pH))</f>
        <v>4.5754398407442595E-2</v>
      </c>
      <c r="AE806" s="19">
        <f>ABS(Ct_Na+10^-pH-Kw*10^pH-Ct_Cl-Ct_OAc*Ka*10^pH/(1+Ka*10^pH))</f>
        <v>4.2779830518744164E-2</v>
      </c>
      <c r="AF806" s="19">
        <f>ABS(Ct_Na+10^-pH-Kw*10^pH-Ct_Cl-Ct_OAc*Ka*10^pH/(1+Ka*10^pH))</f>
        <v>3.9924245345593662E-2</v>
      </c>
      <c r="AG806" s="19">
        <f>ABS(Ct_Na+10^-pH-Kw*10^pH-Ct_Cl-Ct_OAc*Ka*10^pH/(1+Ka*10^pH))</f>
        <v>3.7180643904723559E-2</v>
      </c>
      <c r="AH806" s="19">
        <f>ABS(Ct_Na+10^-pH-Kw*10^pH-Ct_Cl-Ct_OAc*Ka*10^pH/(1+Ka*10^pH))</f>
        <v>3.4542565596194633E-2</v>
      </c>
      <c r="AI806" s="19">
        <f>ABS(Ct_Na+10^-pH-Kw*10^pH-Ct_Cl-Ct_OAc*Ka*10^pH/(1+Ka*10^pH))</f>
        <v>3.2004037412515847E-2</v>
      </c>
      <c r="AJ806" s="19">
        <f>ABS(Ct_Na+10^-pH-Kw*10^pH-Ct_Cl-Ct_OAc*Ka*10^pH/(1+Ka*10^pH))</f>
        <v>2.9559528791195527E-2</v>
      </c>
      <c r="AK806" s="19">
        <f>ABS(Ct_Na+10^-pH-Kw*10^pH-Ct_Cl-Ct_OAc*Ka*10^pH/(1+Ka*10^pH))</f>
        <v>2.7203911392468659E-2</v>
      </c>
      <c r="AL806" s="19">
        <f>ABS(Ct_Na+10^-pH-Kw*10^pH-Ct_Cl-Ct_OAc*Ka*10^pH/(1+Ka*10^pH))</f>
        <v>2.4932423186553504E-2</v>
      </c>
      <c r="AM806" s="19">
        <f>ABS(Ct_Na+10^-pH-Kw*10^pH-Ct_Cl-Ct_OAc*Ka*10^pH/(1+Ka*10^pH))</f>
        <v>2.2740636321196717E-2</v>
      </c>
      <c r="AN806" s="19">
        <f>ABS(Ct_Na+10^-pH-Kw*10^pH-Ct_Cl-Ct_OAc*Ka*10^pH/(1+Ka*10^pH))</f>
        <v>2.0624428313266087E-2</v>
      </c>
      <c r="AO806" s="19">
        <f>ABS(Ct_Na+10^-pH-Kw*10^pH-Ct_Cl-Ct_OAc*Ka*10^pH/(1+Ka*10^pH))</f>
        <v>1.8579956170011055E-2</v>
      </c>
      <c r="AP806" s="19">
        <f>ABS(Ct_Na+10^-pH-Kw*10^pH-Ct_Cl-Ct_OAc*Ka*10^pH/(1+Ka*10^pH))</f>
        <v>1.6603633098197845E-2</v>
      </c>
      <c r="AQ806" s="19">
        <f>ABS(Ct_Na+10^-pH-Kw*10^pH-Ct_Cl-Ct_OAc*Ka*10^pH/(1+Ka*10^pH))</f>
        <v>1.4692107504149024E-2</v>
      </c>
      <c r="AR806" s="19">
        <f>ABS(Ct_Na+10^-pH-Kw*10^pH-Ct_Cl-Ct_OAc*Ka*10^pH/(1+Ka*10^pH))</f>
        <v>1.2842244026037231E-2</v>
      </c>
      <c r="AS806" s="19">
        <f>ABS(Ct_Na+10^-pH-Kw*10^pH-Ct_Cl-Ct_OAc*Ka*10^pH/(1+Ka*10^pH))</f>
        <v>1.105110637262742E-2</v>
      </c>
      <c r="AT806" s="19">
        <f>ABS(Ct_Na+10^-pH-Kw*10^pH-Ct_Cl-Ct_OAc*Ka*10^pH/(1+Ka*10^pH))</f>
        <v>9.3159417708866474E-3</v>
      </c>
      <c r="AU806" s="19">
        <f>ABS(Ct_Na+10^-pH-Kw*10^pH-Ct_Cl-Ct_OAc*Ka*10^pH/(1+Ka*10^pH))</f>
        <v>7.6341668491994724E-3</v>
      </c>
      <c r="AV806" s="19">
        <f>ABS(Ct_Na+10^-pH-Kw*10^pH-Ct_Cl-Ct_OAc*Ka*10^pH/(1+Ka*10^pH))</f>
        <v>6.0033548039270107E-3</v>
      </c>
      <c r="AW806" s="19">
        <f>ABS(Ct_Na+10^-pH-Kw*10^pH-Ct_Cl-Ct_OAc*Ka*10^pH/(1+Ka*10^pH))</f>
        <v>4.4212237152298842E-3</v>
      </c>
      <c r="AX806" s="19">
        <f>ABS(Ct_Na+10^-pH-Kw*10^pH-Ct_Cl-Ct_OAc*Ka*10^pH/(1+Ka*10^pH))</f>
        <v>2.8856258938473531E-3</v>
      </c>
      <c r="AY806" s="19">
        <f>ABS(Ct_Na+10^-pH-Kw*10^pH-Ct_Cl-Ct_OAc*Ka*10^pH/(1+Ka*10^pH))</f>
        <v>1.3945381542440557E-3</v>
      </c>
      <c r="AZ806" s="19">
        <f>ABS(Ct_Na+10^-pH-Kw*10^pH-Ct_Cl-Ct_OAc*Ka*10^pH/(1+Ka*10^pH))</f>
        <v>5.3947078513451319E-5</v>
      </c>
      <c r="BA806" s="19">
        <f>ABS(Ct_Na+10^-pH-Kw*10^pH-Ct_Cl-Ct_OAc*Ka*10^pH/(1+Ka*10^pH))</f>
        <v>1.4616299103481986E-3</v>
      </c>
      <c r="BB806" s="19">
        <f>ABS(Ct_Na+10^-pH-Kw*10^pH-Ct_Cl-Ct_OAc*Ka*10^pH/(1+Ka*10^pH))</f>
        <v>2.8302104412986431E-3</v>
      </c>
      <c r="BC806" s="19">
        <f>ABS(Ct_Na+10^-pH-Kw*10^pH-Ct_Cl-Ct_OAc*Ka*10^pH/(1+Ka*10^pH))</f>
        <v>4.1612956152367944E-3</v>
      </c>
      <c r="BD806" s="19">
        <f>ABS(Ct_Na+10^-pH-Kw*10^pH-Ct_Cl-Ct_OAc*Ka*10^pH/(1+Ka*10^pH))</f>
        <v>5.4564055142036008E-3</v>
      </c>
      <c r="BE806" s="19">
        <f>ABS(Ct_Na+10^-pH-Kw*10^pH-Ct_Cl-Ct_OAc*Ka*10^pH/(1+Ka*10^pH))</f>
        <v>6.7169791491979575E-3</v>
      </c>
      <c r="BF806" s="19">
        <f>ABS(Ct_Na+10^-pH-Kw*10^pH-Ct_Cl-Ct_OAc*Ka*10^pH/(1+Ka*10^pH))</f>
        <v>7.9443797937977442E-3</v>
      </c>
      <c r="BG806" s="19">
        <f>ABS(Ct_Na+10^-pH-Kw*10^pH-Ct_Cl-Ct_OAc*Ka*10^pH/(1+Ka*10^pH))</f>
        <v>9.1398999021741339E-3</v>
      </c>
      <c r="BH806" s="19">
        <f>ABS(Ct_Na+10^-pH-Kw*10^pH-Ct_Cl-Ct_OAc*Ka*10^pH/(1+Ka*10^pH))</f>
        <v>1.0304765648797308E-2</v>
      </c>
      <c r="BI806" s="19">
        <f>ABS(Ct_Na+10^-pH-Kw*10^pH-Ct_Cl-Ct_OAc*Ka*10^pH/(1+Ka*10^pH))</f>
        <v>1.1440141123354078E-2</v>
      </c>
      <c r="BJ806" s="19">
        <f>ABS(Ct_Na+10^-pH-Kw*10^pH-Ct_Cl-Ct_OAc*Ka*10^pH/(1+Ka*10^pH))</f>
        <v>1.2547132211046919E-2</v>
      </c>
      <c r="BK806" s="19">
        <f>ABS(Ct_Na+10^-pH-Kw*10^pH-Ct_Cl-Ct_OAc*Ka*10^pH/(1+Ka*10^pH))</f>
        <v>1.3626790185463387E-2</v>
      </c>
      <c r="BL806" s="19">
        <f>ABS(Ct_Na+10^-pH-Kw*10^pH-Ct_Cl-Ct_OAc*Ka*10^pH/(1+Ka*10^pH))</f>
        <v>1.468011503855262E-2</v>
      </c>
      <c r="BM806" s="19">
        <f>ABS(Ct_Na+10^-pH-Kw*10^pH-Ct_Cl-Ct_OAc*Ka*10^pH/(1+Ka*10^pH))</f>
        <v>1.5708058569880695E-2</v>
      </c>
      <c r="BN806" s="19">
        <f>ABS(Ct_Na+10^-pH-Kw*10^pH-Ct_Cl-Ct_OAc*Ka*10^pH/(1+Ka*10^pH))</f>
        <v>1.6711527255224734E-2</v>
      </c>
      <c r="BO806" s="19">
        <f>ABS(Ct_Na+10^-pH-Kw*10^pH-Ct_Cl-Ct_OAc*Ka*10^pH/(1+Ka*10^pH))</f>
        <v>1.7691384912678333E-2</v>
      </c>
      <c r="BP806" s="19">
        <f>ABS(Ct_Na+10^-pH-Kw*10^pH-Ct_Cl-Ct_OAc*Ka*10^pH/(1+Ka*10^pH))</f>
        <v>1.8648455182749296E-2</v>
      </c>
      <c r="BQ806" s="19">
        <f>ABS(Ct_Na+10^-pH-Kw*10^pH-Ct_Cl-Ct_OAc*Ka*10^pH/(1+Ka*10^pH))</f>
        <v>1.9583523837416343E-2</v>
      </c>
      <c r="BR806" s="19">
        <f>ABS(Ct_Na+10^-pH-Kw*10^pH-Ct_Cl-Ct_OAc*Ka*10^pH/(1+Ka*10^pH))</f>
        <v>2.049734093175002E-2</v>
      </c>
      <c r="BS806" s="19">
        <f>ABS(Ct_Na+10^-pH-Kw*10^pH-Ct_Cl-Ct_OAc*Ka*10^pH/(1+Ka*10^pH))</f>
        <v>2.1390622810480715E-2</v>
      </c>
      <c r="BT806" s="19">
        <f>ABS(Ct_Na+10^-pH-Kw*10^pH-Ct_Cl-Ct_OAc*Ka*10^pH/(1+Ka*10^pH))</f>
        <v>2.2264053980795159E-2</v>
      </c>
      <c r="BU806" s="19">
        <f>ABS(Ct_Na+10^-pH-Kw*10^pH-Ct_Cl-Ct_OAc*Ka*10^pH/(1+Ka*10^pH))</f>
        <v>2.3118288861652153E-2</v>
      </c>
      <c r="BV806" s="19">
        <f>ABS(Ct_Na+10^-pH-Kw*10^pH-Ct_Cl-Ct_OAc*Ka*10^pH/(1+Ka*10^pH))</f>
        <v>2.3953953419012228E-2</v>
      </c>
      <c r="BW806" s="19">
        <f>ABS(Ct_Na+10^-pH-Kw*10^pH-Ct_Cl-Ct_OAc*Ka*10^pH/(1+Ka*10^pH))</f>
        <v>2.4771646695568902E-2</v>
      </c>
      <c r="BX806" s="19">
        <f>ABS(Ct_Na+10^-pH-Kw*10^pH-Ct_Cl-Ct_OAc*Ka*10^pH/(1+Ka*10^pH))</f>
        <v>2.5571942242837119E-2</v>
      </c>
      <c r="BY806" s="19">
        <f>ABS(Ct_Na+10^-pH-Kw*10^pH-Ct_Cl-Ct_OAc*Ka*10^pH/(1+Ka*10^pH))</f>
        <v>2.6355389462794414E-2</v>
      </c>
      <c r="BZ806" s="19">
        <f>ABS(Ct_Na+10^-pH-Kw*10^pH-Ct_Cl-Ct_OAc*Ka*10^pH/(1+Ka*10^pH))</f>
        <v>2.7122514865669294E-2</v>
      </c>
      <c r="CA806" s="19">
        <f>ABS(Ct_Na+10^-pH-Kw*10^pH-Ct_Cl-Ct_OAc*Ka*10^pH/(1+Ka*10^pH))</f>
        <v>2.7873823249928167E-2</v>
      </c>
      <c r="CB806" s="19">
        <f>ABS(Ct_Na+10^-pH-Kw*10^pH-Ct_Cl-Ct_OAc*Ka*10^pH/(1+Ka*10^pH))</f>
        <v>2.8609798810018509E-2</v>
      </c>
      <c r="CC806" s="19">
        <f>ABS(Ct_Na+10^-pH-Kw*10^pH-Ct_Cl-Ct_OAc*Ka*10^pH/(1+Ka*10^pH))</f>
        <v>2.9330906176975723E-2</v>
      </c>
      <c r="CD806" s="19">
        <f>ABS(Ct_Na+10^-pH-Kw*10^pH-Ct_Cl-Ct_OAc*Ka*10^pH/(1+Ka*10^pH))</f>
        <v>3.0037591396593767E-2</v>
      </c>
      <c r="CE806" s="19">
        <f>ABS(Ct_Na+10^-pH-Kw*10^pH-Ct_Cl-Ct_OAc*Ka*10^pH/(1+Ka*10^pH))</f>
        <v>3.0730282849486715E-2</v>
      </c>
      <c r="CF806" s="19">
        <f>ABS(Ct_Na+10^-pH-Kw*10^pH-Ct_Cl-Ct_OAc*Ka*10^pH/(1+Ka*10^pH))</f>
        <v>3.1409392117028812E-2</v>
      </c>
      <c r="CG806" s="19">
        <f>ABS(Ct_Na+10^-pH-Kw*10^pH-Ct_Cl-Ct_OAc*Ka*10^pH/(1+Ka*10^pH))</f>
        <v>3.2075314796851655E-2</v>
      </c>
      <c r="CH806" s="19">
        <f>ABS(Ct_Na+10^-pH-Kw*10^pH-Ct_Cl-Ct_OAc*Ka*10^pH/(1+Ka*10^pH))</f>
        <v>3.2728431271293275E-2</v>
      </c>
      <c r="CI806" s="19">
        <f>ABS(Ct_Na+10^-pH-Kw*10^pH-Ct_Cl-Ct_OAc*Ka*10^pH/(1+Ka*10^pH))</f>
        <v>3.336910743193601E-2</v>
      </c>
      <c r="CJ806" s="19">
        <f>ABS(Ct_Na+10^-pH-Kw*10^pH-Ct_Cl-Ct_OAc*Ka*10^pH/(1+Ka*10^pH))</f>
        <v>3.3997695363132664E-2</v>
      </c>
      <c r="CK806" s="19">
        <f>ABS(Ct_Na+10^-pH-Kw*10^pH-Ct_Cl-Ct_OAc*Ka*10^pH/(1+Ka*10^pH))</f>
        <v>3.4614533987204169E-2</v>
      </c>
      <c r="CL806" s="19">
        <f>ABS(Ct_Na+10^-pH-Kw*10^pH-Ct_Cl-Ct_OAc*Ka*10^pH/(1+Ka*10^pH))</f>
        <v>3.5219949673792834E-2</v>
      </c>
      <c r="CM806" s="19">
        <f>ABS(Ct_Na+10^-pH-Kw*10^pH-Ct_Cl-Ct_OAc*Ka*10^pH/(1+Ka*10^pH))</f>
        <v>3.5814256815673455E-2</v>
      </c>
      <c r="CN806" s="19">
        <f>ABS(Ct_Na+10^-pH-Kw*10^pH-Ct_Cl-Ct_OAc*Ka*10^pH/(1+Ka*10^pH))</f>
        <v>3.6397758373156251E-2</v>
      </c>
      <c r="CO806" s="19">
        <f>ABS(Ct_Na+10^-pH-Kw*10^pH-Ct_Cl-Ct_OAc*Ka*10^pH/(1+Ka*10^pH))</f>
        <v>3.6970746389062795E-2</v>
      </c>
      <c r="CP806" s="19">
        <f>ABS(Ct_Na+10^-pH-Kw*10^pH-Ct_Cl-Ct_OAc*Ka*10^pH/(1+Ka*10^pH))</f>
        <v>3.7533502476113853E-2</v>
      </c>
      <c r="CQ806" s="19">
        <f>ABS(Ct_Na+10^-pH-Kw*10^pH-Ct_Cl-Ct_OAc*Ka*10^pH/(1+Ka*10^pH))</f>
        <v>3.8086298278438353E-2</v>
      </c>
      <c r="CR806" s="19">
        <f>ABS(Ct_Na+10^-pH-Kw*10^pH-Ct_Cl-Ct_OAc*Ka*10^pH/(1+Ka*10^pH))</f>
        <v>3.8629395908792233E-2</v>
      </c>
      <c r="CS806" s="19">
        <f>ABS(Ct_Na+10^-pH-Kw*10^pH-Ct_Cl-Ct_OAc*Ka*10^pH/(1+Ka*10^pH))</f>
        <v>3.9163048362966024E-2</v>
      </c>
      <c r="CT806" s="19">
        <f>ABS(Ct_Na+10^-pH-Kw*10^pH-Ct_Cl-Ct_OAc*Ka*10^pH/(1+Ka*10^pH))</f>
        <v>3.9687499912757551E-2</v>
      </c>
      <c r="CU806" s="19">
        <f>ABS(Ct_Na+10^-pH-Kw*10^pH-Ct_Cl-Ct_OAc*Ka*10^pH/(1+Ka*10^pH))</f>
        <v>4.0202986478791933E-2</v>
      </c>
      <c r="CV806" s="19">
        <f>ABS(Ct_Na+10^-pH-Kw*10^pH-Ct_Cl-Ct_OAc*Ka*10^pH/(1+Ka*10^pH))</f>
        <v>4.0709735984385063E-2</v>
      </c>
      <c r="CW806" s="19">
        <f>ABS(Ct_Na+10^-pH-Kw*10^pH-Ct_Cl-Ct_OAc*Ka*10^pH/(1+Ka*10^pH))</f>
        <v>4.1207968691564879E-2</v>
      </c>
      <c r="CX806" s="19">
        <f>ABS(Ct_Na+10^-pH-Kw*10^pH-Ct_Cl-Ct_OAc*Ka*10^pH/(1+Ka*10^pH))</f>
        <v>4.1697897520291662E-2</v>
      </c>
    </row>
    <row r="807" spans="1:102">
      <c r="A807" s="24">
        <v>7.78</v>
      </c>
      <c r="B807" s="19">
        <f>ABS(Ct_Na+10^-pH-Kw*10^pH-Ct_Cl-Ct_OAc*Ka*10^pH/(1+Ka*10^pH))</f>
        <v>0.24981410913386107</v>
      </c>
      <c r="C807" s="19">
        <f>ABS(Ct_Na+10^-pH-Kw*10^pH-Ct_Cl-Ct_OAc*Ka*10^pH/(1+Ka*10^pH))</f>
        <v>0.23315632231623518</v>
      </c>
      <c r="D807" s="19">
        <f>ABS(Ct_Na+10^-pH-Kw*10^pH-Ct_Cl-Ct_OAc*Ka*10^pH/(1+Ka*10^pH))</f>
        <v>0.21801287975475706</v>
      </c>
      <c r="E807" s="19">
        <f>ABS(Ct_Na+10^-pH-Kw*10^pH-Ct_Cl-Ct_OAc*Ka*10^pH/(1+Ka*10^pH))</f>
        <v>0.20418625828558143</v>
      </c>
      <c r="F807" s="19">
        <f>ABS(Ct_Na+10^-pH-Kw*10^pH-Ct_Cl-Ct_OAc*Ka*10^pH/(1+Ka*10^pH))</f>
        <v>0.19151185527217038</v>
      </c>
      <c r="G807" s="19">
        <f>ABS(Ct_Na+10^-pH-Kw*10^pH-Ct_Cl-Ct_OAc*Ka*10^pH/(1+Ka*10^pH))</f>
        <v>0.17985140449983228</v>
      </c>
      <c r="H807" s="19">
        <f>ABS(Ct_Na+10^-pH-Kw*10^pH-Ct_Cl-Ct_OAc*Ka*10^pH/(1+Ka*10^pH))</f>
        <v>0.16908791147921245</v>
      </c>
      <c r="I807" s="19">
        <f>ABS(Ct_Na+10^-pH-Kw*10^pH-Ct_Cl-Ct_OAc*Ka*10^pH/(1+Ka*10^pH))</f>
        <v>0.15912171423789778</v>
      </c>
      <c r="J807" s="19">
        <f>ABS(Ct_Na+10^-pH-Kw*10^pH-Ct_Cl-Ct_OAc*Ka*10^pH/(1+Ka*10^pH))</f>
        <v>0.14986738822810564</v>
      </c>
      <c r="K807" s="19">
        <f>ABS(Ct_Na+10^-pH-Kw*10^pH-Ct_Cl-Ct_OAc*Ka*10^pH/(1+Ka*10^pH))</f>
        <v>0.14125129159829911</v>
      </c>
      <c r="L807" s="19">
        <f>ABS(Ct_Na+10^-pH-Kw*10^pH-Ct_Cl-Ct_OAc*Ka*10^pH/(1+Ka*10^pH))</f>
        <v>0.13320960141047969</v>
      </c>
      <c r="M807" s="19">
        <f>ABS(Ct_Na+10^-pH-Kw*10^pH-Ct_Cl-Ct_OAc*Ka*10^pH/(1+Ka*10^pH))</f>
        <v>0.12568672994445512</v>
      </c>
      <c r="N807" s="19">
        <f>ABS(Ct_Na+10^-pH-Kw*10^pH-Ct_Cl-Ct_OAc*Ka*10^pH/(1+Ka*10^pH))</f>
        <v>0.11863403794505703</v>
      </c>
      <c r="O807" s="19">
        <f>ABS(Ct_Na+10^-pH-Kw*10^pH-Ct_Cl-Ct_OAc*Ka*10^pH/(1+Ka*10^pH))</f>
        <v>0.11200878182441038</v>
      </c>
      <c r="P807" s="19">
        <f>ABS(Ct_Na+10^-pH-Kw*10^pH-Ct_Cl-Ct_OAc*Ka*10^pH/(1+Ka*10^pH))</f>
        <v>0.10577324665203702</v>
      </c>
      <c r="Q807" s="19">
        <f>ABS(Ct_Na+10^-pH-Kw*10^pH-Ct_Cl-Ct_OAc*Ka*10^pH/(1+Ka*10^pH))</f>
        <v>9.9894027775227906E-2</v>
      </c>
      <c r="R807" s="19">
        <f>ABS(Ct_Na+10^-pH-Kw*10^pH-Ct_Cl-Ct_OAc*Ka*10^pH/(1+Ka*10^pH))</f>
        <v>9.434143216935259E-2</v>
      </c>
      <c r="S807" s="19">
        <f>ABS(Ct_Na+10^-pH-Kw*10^pH-Ct_Cl-Ct_OAc*Ka*10^pH/(1+Ka*10^pH))</f>
        <v>8.9088976866497555E-2</v>
      </c>
      <c r="T807" s="19">
        <f>ABS(Ct_Na+10^-pH-Kw*10^pH-Ct_Cl-Ct_OAc*Ka*10^pH/(1+Ka*10^pH))</f>
        <v>8.4112966579582296E-2</v>
      </c>
      <c r="U807" s="19">
        <f>ABS(Ct_Na+10^-pH-Kw*10^pH-Ct_Cl-Ct_OAc*Ka*10^pH/(1+Ka*10^pH))</f>
        <v>7.9392136307380609E-2</v>
      </c>
      <c r="V807" s="19">
        <f>ABS(Ct_Na+10^-pH-Kw*10^pH-Ct_Cl-Ct_OAc*Ka*10^pH/(1+Ka*10^pH))</f>
        <v>7.4907347548789027E-2</v>
      </c>
      <c r="W807" s="19">
        <f>ABS(Ct_Na+10^-pH-Kw*10^pH-Ct_Cl-Ct_OAc*Ka*10^pH/(1+Ka*10^pH))</f>
        <v>7.064132897354336E-2</v>
      </c>
      <c r="X807" s="19">
        <f>ABS(Ct_Na+10^-pH-Kw*10^pH-Ct_Cl-Ct_OAc*Ka*10^pH/(1+Ka*10^pH))</f>
        <v>6.6578454139976082E-2</v>
      </c>
      <c r="Y807" s="19">
        <f>ABS(Ct_Na+10^-pH-Kw*10^pH-Ct_Cl-Ct_OAc*Ka*10^pH/(1+Ka*10^pH))</f>
        <v>6.2704550228900285E-2</v>
      </c>
      <c r="Z807" s="19">
        <f>ABS(Ct_Na+10^-pH-Kw*10^pH-Ct_Cl-Ct_OAc*Ka*10^pH/(1+Ka*10^pH))</f>
        <v>5.9006732859237021E-2</v>
      </c>
      <c r="AA807" s="19">
        <f>ABS(Ct_Na+10^-pH-Kw*10^pH-Ct_Cl-Ct_OAc*Ka*10^pH/(1+Ka*10^pH))</f>
        <v>5.5473262928225478E-2</v>
      </c>
      <c r="AB807" s="19">
        <f>ABS(Ct_Na+10^-pH-Kw*10^pH-Ct_Cl-Ct_OAc*Ka*10^pH/(1+Ka*10^pH))</f>
        <v>5.2093422124649222E-2</v>
      </c>
      <c r="AC807" s="19">
        <f>ABS(Ct_Na+10^-pH-Kw*10^pH-Ct_Cl-Ct_OAc*Ka*10^pH/(1+Ka*10^pH))</f>
        <v>4.8857404333991064E-2</v>
      </c>
      <c r="AD807" s="19">
        <f>ABS(Ct_Na+10^-pH-Kw*10^pH-Ct_Cl-Ct_OAc*Ka*10^pH/(1+Ka*10^pH))</f>
        <v>4.5756220617943683E-2</v>
      </c>
      <c r="AE807" s="19">
        <f>ABS(Ct_Na+10^-pH-Kw*10^pH-Ct_Cl-Ct_OAc*Ka*10^pH/(1+Ka*10^pH))</f>
        <v>4.2781615829081923E-2</v>
      </c>
      <c r="AF807" s="19">
        <f>ABS(Ct_Na+10^-pH-Kw*10^pH-Ct_Cl-Ct_OAc*Ka*10^pH/(1+Ka*10^pH))</f>
        <v>3.9925995231774633E-2</v>
      </c>
      <c r="AG807" s="19">
        <f>ABS(Ct_Na+10^-pH-Kw*10^pH-Ct_Cl-Ct_OAc*Ka*10^pH/(1+Ka*10^pH))</f>
        <v>3.7182359755930344E-2</v>
      </c>
      <c r="AH807" s="19">
        <f>ABS(Ct_Na+10^-pH-Kw*10^pH-Ct_Cl-Ct_OAc*Ka*10^pH/(1+Ka*10^pH))</f>
        <v>3.4544248721464735E-2</v>
      </c>
      <c r="AI807" s="19">
        <f>ABS(Ct_Na+10^-pH-Kw*10^pH-Ct_Cl-Ct_OAc*Ka*10^pH/(1+Ka*10^pH))</f>
        <v>3.2005689046790235E-2</v>
      </c>
      <c r="AJ807" s="19">
        <f>ABS(Ct_Na+10^-pH-Kw*10^pH-Ct_Cl-Ct_OAc*Ka*10^pH/(1+Ka*10^pH))</f>
        <v>2.9561150100807412E-2</v>
      </c>
      <c r="AK807" s="19">
        <f>ABS(Ct_Na+10^-pH-Kw*10^pH-Ct_Cl-Ct_OAc*Ka*10^pH/(1+Ka*10^pH))</f>
        <v>2.7205503480133016E-2</v>
      </c>
      <c r="AL807" s="19">
        <f>ABS(Ct_Na+10^-pH-Kw*10^pH-Ct_Cl-Ct_OAc*Ka*10^pH/(1+Ka*10^pH))</f>
        <v>2.4933987095911325E-2</v>
      </c>
      <c r="AM807" s="19">
        <f>ABS(Ct_Na+10^-pH-Kw*10^pH-Ct_Cl-Ct_OAc*Ka*10^pH/(1+Ka*10^pH))</f>
        <v>2.2742173040960517E-2</v>
      </c>
      <c r="AN807" s="19">
        <f>ABS(Ct_Na+10^-pH-Kw*10^pH-Ct_Cl-Ct_OAc*Ka*10^pH/(1+Ka*10^pH))</f>
        <v>2.0625938781008053E-2</v>
      </c>
      <c r="AO807" s="19">
        <f>ABS(Ct_Na+10^-pH-Kw*10^pH-Ct_Cl-Ct_OAc*Ka*10^pH/(1+Ka*10^pH))</f>
        <v>1.8581441275630245E-2</v>
      </c>
      <c r="AP807" s="19">
        <f>ABS(Ct_Na+10^-pH-Kw*10^pH-Ct_Cl-Ct_OAc*Ka*10^pH/(1+Ka*10^pH))</f>
        <v>1.6605093687098352E-2</v>
      </c>
      <c r="AQ807" s="19">
        <f>ABS(Ct_Na+10^-pH-Kw*10^pH-Ct_Cl-Ct_OAc*Ka*10^pH/(1+Ka*10^pH))</f>
        <v>1.4693544380157686E-2</v>
      </c>
      <c r="AR807" s="19">
        <f>ABS(Ct_Na+10^-pH-Kw*10^pH-Ct_Cl-Ct_OAc*Ka*10^pH/(1+Ka*10^pH))</f>
        <v>1.2843657954086055E-2</v>
      </c>
      <c r="AS807" s="19">
        <f>ABS(Ct_Na+10^-pH-Kw*10^pH-Ct_Cl-Ct_OAc*Ka*10^pH/(1+Ka*10^pH))</f>
        <v>1.105249808122305E-2</v>
      </c>
      <c r="AT807" s="19">
        <f>ABS(Ct_Na+10^-pH-Kw*10^pH-Ct_Cl-Ct_OAc*Ka*10^pH/(1+Ka*10^pH))</f>
        <v>9.3173119543870225E-3</v>
      </c>
      <c r="AU807" s="19">
        <f>ABS(Ct_Na+10^-pH-Kw*10^pH-Ct_Cl-Ct_OAc*Ka*10^pH/(1+Ka*10^pH))</f>
        <v>7.635516169915188E-3</v>
      </c>
      <c r="AV807" s="19">
        <f>ABS(Ct_Na+10^-pH-Kw*10^pH-Ct_Cl-Ct_OAc*Ka*10^pH/(1+Ka*10^pH))</f>
        <v>6.004683894063674E-3</v>
      </c>
      <c r="AW807" s="19">
        <f>ABS(Ct_Na+10^-pH-Kw*10^pH-Ct_Cl-Ct_OAc*Ka*10^pH/(1+Ka*10^pH))</f>
        <v>4.4225331786853853E-3</v>
      </c>
      <c r="AX807" s="19">
        <f>ABS(Ct_Na+10^-pH-Kw*10^pH-Ct_Cl-Ct_OAc*Ka*10^pH/(1+Ka*10^pH))</f>
        <v>2.8869163078770119E-3</v>
      </c>
      <c r="AY807" s="19">
        <f>ABS(Ct_Na+10^-pH-Kw*10^pH-Ct_Cl-Ct_OAc*Ka*10^pH/(1+Ka*10^pH))</f>
        <v>1.3958100710051297E-3</v>
      </c>
      <c r="AZ807" s="19">
        <f>ABS(Ct_Na+10^-pH-Kw*10^pH-Ct_Cl-Ct_OAc*Ka*10^pH/(1+Ka*10^pH))</f>
        <v>5.2693130527553533E-5</v>
      </c>
      <c r="BA807" s="19">
        <f>ABS(Ct_Na+10^-pH-Kw*10^pH-Ct_Cl-Ct_OAc*Ka*10^pH/(1+Ka*10^pH))</f>
        <v>1.4603934249748027E-3</v>
      </c>
      <c r="BB807" s="19">
        <f>ABS(Ct_Na+10^-pH-Kw*10^pH-Ct_Cl-Ct_OAc*Ka*10^pH/(1+Ka*10^pH))</f>
        <v>2.8289909334651905E-3</v>
      </c>
      <c r="BC807" s="19">
        <f>ABS(Ct_Na+10^-pH-Kw*10^pH-Ct_Cl-Ct_OAc*Ka*10^pH/(1+Ka*10^pH))</f>
        <v>4.1600926198051905E-3</v>
      </c>
      <c r="BD807" s="19">
        <f>ABS(Ct_Na+10^-pH-Kw*10^pH-Ct_Cl-Ct_OAc*Ka*10^pH/(1+Ka*10^pH))</f>
        <v>5.4552185848927154E-3</v>
      </c>
      <c r="BE807" s="19">
        <f>ABS(Ct_Na+10^-pH-Kw*10^pH-Ct_Cl-Ct_OAc*Ka*10^pH/(1+Ka*10^pH))</f>
        <v>6.7158078575779157E-3</v>
      </c>
      <c r="BF807" s="19">
        <f>ABS(Ct_Na+10^-pH-Kw*10^pH-Ct_Cl-Ct_OAc*Ka*10^pH/(1+Ka*10^pH))</f>
        <v>7.9432237283503515E-3</v>
      </c>
      <c r="BG807" s="19">
        <f>ABS(Ct_Na+10^-pH-Kw*10^pH-Ct_Cl-Ct_OAc*Ka*10^pH/(1+Ka*10^pH))</f>
        <v>9.1387586674143914E-3</v>
      </c>
      <c r="BH807" s="19">
        <f>ABS(Ct_Na+10^-pH-Kw*10^pH-Ct_Cl-Ct_OAc*Ka*10^pH/(1+Ka*10^pH))</f>
        <v>1.0303638864451181E-2</v>
      </c>
      <c r="BI807" s="19">
        <f>ABS(Ct_Na+10^-pH-Kw*10^pH-Ct_Cl-Ct_OAc*Ka*10^pH/(1+Ka*10^pH))</f>
        <v>1.14390284235883E-2</v>
      </c>
      <c r="BJ807" s="19">
        <f>ABS(Ct_Na+10^-pH-Kw*10^pH-Ct_Cl-Ct_OAc*Ka*10^pH/(1+Ka*10^pH))</f>
        <v>1.2546033243746993E-2</v>
      </c>
      <c r="BK807" s="19">
        <f>ABS(Ct_Na+10^-pH-Kw*10^pH-Ct_Cl-Ct_OAc*Ka*10^pH/(1+Ka*10^pH))</f>
        <v>1.3625704611556065E-2</v>
      </c>
      <c r="BL807" s="19">
        <f>ABS(Ct_Na+10^-pH-Kw*10^pH-Ct_Cl-Ct_OAc*Ka*10^pH/(1+Ka*10^pH))</f>
        <v>1.4679042531369813E-2</v>
      </c>
      <c r="BM807" s="19">
        <f>ABS(Ct_Na+10^-pH-Kw*10^pH-Ct_Cl-Ct_OAc*Ka*10^pH/(1+Ka*10^pH))</f>
        <v>1.5706998814561557E-2</v>
      </c>
      <c r="BN807" s="19">
        <f>ABS(Ct_Na+10^-pH-Kw*10^pH-Ct_Cl-Ct_OAc*Ka*10^pH/(1+Ka*10^pH))</f>
        <v>1.6710479948153459E-2</v>
      </c>
      <c r="BO807" s="19">
        <f>ABS(Ct_Na+10^-pH-Kw*10^pH-Ct_Cl-Ct_OAc*Ka*10^pH/(1+Ka*10^pH))</f>
        <v>1.7690349760954981E-2</v>
      </c>
      <c r="BP807" s="19">
        <f>ABS(Ct_Na+10^-pH-Kw*10^pH-Ct_Cl-Ct_OAc*Ka*10^pH/(1+Ka*10^pH))</f>
        <v>1.864743190369135E-2</v>
      </c>
      <c r="BQ807" s="19">
        <f>ABS(Ct_Na+10^-pH-Kw*10^pH-Ct_Cl-Ct_OAc*Ka*10^pH/(1+Ka*10^pH))</f>
        <v>1.9582512158088962E-2</v>
      </c>
      <c r="BR807" s="19">
        <f>ABS(Ct_Na+10^-pH-Kw*10^pH-Ct_Cl-Ct_OAc*Ka*10^pH/(1+Ka*10^pH))</f>
        <v>2.0496340588522975E-2</v>
      </c>
      <c r="BS807" s="19">
        <f>ABS(Ct_Na+10^-pH-Kw*10^pH-Ct_Cl-Ct_OAc*Ka*10^pH/(1+Ka*10^pH))</f>
        <v>2.1389633548610169E-2</v>
      </c>
      <c r="BT807" s="19">
        <f>ABS(Ct_Na+10^-pH-Kw*10^pH-Ct_Cl-Ct_OAc*Ka*10^pH/(1+Ka*10^pH))</f>
        <v>2.2263075554028754E-2</v>
      </c>
      <c r="BU807" s="19">
        <f>ABS(Ct_Na+10^-pH-Kw*10^pH-Ct_Cl-Ct_OAc*Ka*10^pH/(1+Ka*10^pH))</f>
        <v>2.311732103185573E-2</v>
      </c>
      <c r="BV807" s="19">
        <f>ABS(Ct_Na+10^-pH-Kw*10^pH-Ct_Cl-Ct_OAc*Ka*10^pH/(1+Ka*10^pH))</f>
        <v>2.3952995955816875E-2</v>
      </c>
      <c r="BW807" s="19">
        <f>ABS(Ct_Na+10^-pH-Kw*10^pH-Ct_Cl-Ct_OAc*Ka*10^pH/(1+Ka*10^pH))</f>
        <v>2.4770699376036966E-2</v>
      </c>
      <c r="BX807" s="19">
        <f>ABS(Ct_Na+10^-pH-Kw*10^pH-Ct_Cl-Ct_OAc*Ka*10^pH/(1+Ka*10^pH))</f>
        <v>2.5571004851145961E-2</v>
      </c>
      <c r="BY807" s="19">
        <f>ABS(Ct_Na+10^-pH-Kw*10^pH-Ct_Cl-Ct_OAc*Ka*10^pH/(1+Ka*10^pH))</f>
        <v>2.6354461789936869E-2</v>
      </c>
      <c r="BZ807" s="19">
        <f>ABS(Ct_Na+10^-pH-Kw*10^pH-Ct_Cl-Ct_OAc*Ka*10^pH/(1+Ka*10^pH))</f>
        <v>2.7121596709169651E-2</v>
      </c>
      <c r="CA807" s="19">
        <f>ABS(Ct_Na+10^-pH-Kw*10^pH-Ct_Cl-Ct_OAc*Ka*10^pH/(1+Ka*10^pH))</f>
        <v>2.7872914413572869E-2</v>
      </c>
      <c r="CB807" s="19">
        <f>ABS(Ct_Na+10^-pH-Kw*10^pH-Ct_Cl-Ct_OAc*Ka*10^pH/(1+Ka*10^pH))</f>
        <v>2.8608899103600531E-2</v>
      </c>
      <c r="CC807" s="19">
        <f>ABS(Ct_Na+10^-pH-Kw*10^pH-Ct_Cl-Ct_OAc*Ka*10^pH/(1+Ka*10^pH))</f>
        <v>2.9330015416051888E-2</v>
      </c>
      <c r="CD807" s="19">
        <f>ABS(Ct_Na+10^-pH-Kw*10^pH-Ct_Cl-Ct_OAc*Ka*10^pH/(1+Ka*10^pH))</f>
        <v>3.0036709402254183E-2</v>
      </c>
      <c r="CE807" s="19">
        <f>ABS(Ct_Na+10^-pH-Kw*10^pH-Ct_Cl-Ct_OAc*Ka*10^pH/(1+Ka*10^pH))</f>
        <v>3.0729409448135667E-2</v>
      </c>
      <c r="CF807" s="19">
        <f>ABS(Ct_Na+10^-pH-Kw*10^pH-Ct_Cl-Ct_OAc*Ka*10^pH/(1+Ka*10^pH))</f>
        <v>3.1408527140176334E-2</v>
      </c>
      <c r="CG807" s="19">
        <f>ABS(Ct_Na+10^-pH-Kw*10^pH-Ct_Cl-Ct_OAc*Ka*10^pH/(1+Ka*10^pH))</f>
        <v>3.2074458080915219E-2</v>
      </c>
      <c r="CH807" s="19">
        <f>ABS(Ct_Na+10^-pH-Kw*10^pH-Ct_Cl-Ct_OAc*Ka*10^pH/(1+Ka*10^pH))</f>
        <v>3.2727582657409139E-2</v>
      </c>
      <c r="CI807" s="19">
        <f>ABS(Ct_Na+10^-pH-Kw*10^pH-Ct_Cl-Ct_OAc*Ka*10^pH/(1+Ka*10^pH))</f>
        <v>3.3368266765779364E-2</v>
      </c>
      <c r="CJ807" s="19">
        <f>ABS(Ct_Na+10^-pH-Kw*10^pH-Ct_Cl-Ct_OAc*Ka*10^pH/(1+Ka*10^pH))</f>
        <v>3.3996862494746372E-2</v>
      </c>
      <c r="CK807" s="19">
        <f>ABS(Ct_Na+10^-pH-Kw*10^pH-Ct_Cl-Ct_OAc*Ka*10^pH/(1+Ka*10^pH))</f>
        <v>3.461370877083552E-2</v>
      </c>
      <c r="CL807" s="19">
        <f>ABS(Ct_Na+10^-pH-Kw*10^pH-Ct_Cl-Ct_OAc*Ka*10^pH/(1+Ka*10^pH))</f>
        <v>3.52191319677378E-2</v>
      </c>
      <c r="CM807" s="19">
        <f>ABS(Ct_Na+10^-pH-Kw*10^pH-Ct_Cl-Ct_OAc*Ka*10^pH/(1+Ka*10^pH))</f>
        <v>3.5813446482128121E-2</v>
      </c>
      <c r="CN807" s="19">
        <f>ABS(Ct_Na+10^-pH-Kw*10^pH-Ct_Cl-Ct_OAc*Ka*10^pH/(1+Ka*10^pH))</f>
        <v>3.6396955278074981E-2</v>
      </c>
      <c r="CO807" s="19">
        <f>ABS(Ct_Na+10^-pH-Kw*10^pH-Ct_Cl-Ct_OAc*Ka*10^pH/(1+Ka*10^pH))</f>
        <v>3.6969950402022805E-2</v>
      </c>
      <c r="CP807" s="19">
        <f>ABS(Ct_Na+10^-pH-Kw*10^pH-Ct_Cl-Ct_OAc*Ka*10^pH/(1+Ka*10^pH))</f>
        <v>3.7532713470185851E-2</v>
      </c>
      <c r="CQ807" s="19">
        <f>ABS(Ct_Na+10^-pH-Kw*10^pH-Ct_Cl-Ct_OAc*Ka*10^pH/(1+Ka*10^pH))</f>
        <v>3.8085516130062828E-2</v>
      </c>
      <c r="CR807" s="19">
        <f>ABS(Ct_Na+10^-pH-Kw*10^pH-Ct_Cl-Ct_OAc*Ka*10^pH/(1+Ka*10^pH))</f>
        <v>3.8628620497661241E-2</v>
      </c>
      <c r="CS807" s="19">
        <f>ABS(Ct_Na+10^-pH-Kw*10^pH-Ct_Cl-Ct_OAc*Ka*10^pH/(1+Ka*10^pH))</f>
        <v>3.9162279571910104E-2</v>
      </c>
      <c r="CT807" s="19">
        <f>ABS(Ct_Na+10^-pH-Kw*10^pH-Ct_Cl-Ct_OAc*Ka*10^pH/(1+Ka*10^pH))</f>
        <v>3.9686737627637476E-2</v>
      </c>
      <c r="CU807" s="19">
        <f>ABS(Ct_Na+10^-pH-Kw*10^pH-Ct_Cl-Ct_OAc*Ka*10^pH/(1+Ka*10^pH))</f>
        <v>4.0202230588395116E-2</v>
      </c>
      <c r="CV807" s="19">
        <f>ABS(Ct_Na+10^-pH-Kw*10^pH-Ct_Cl-Ct_OAc*Ka*10^pH/(1+Ka*10^pH))</f>
        <v>4.0708986380326377E-2</v>
      </c>
      <c r="CW807" s="19">
        <f>ABS(Ct_Na+10^-pH-Kw*10^pH-Ct_Cl-Ct_OAc*Ka*10^pH/(1+Ka*10^pH))</f>
        <v>4.1207225268191566E-2</v>
      </c>
      <c r="CX807" s="19">
        <f>ABS(Ct_Na+10^-pH-Kw*10^pH-Ct_Cl-Ct_OAc*Ka*10^pH/(1+Ka*10^pH))</f>
        <v>4.1697160174592317E-2</v>
      </c>
    </row>
    <row r="808" spans="1:102">
      <c r="A808" s="23">
        <v>7.79</v>
      </c>
      <c r="B808" s="19">
        <f>ABS(Ct_Na+10^-pH-Kw*10^pH-Ct_Cl-Ct_OAc*Ka*10^pH/(1+Ka*10^pH))</f>
        <v>0.24981836441020666</v>
      </c>
      <c r="C808" s="19">
        <f>ABS(Ct_Na+10^-pH-Kw*10^pH-Ct_Cl-Ct_OAc*Ka*10^pH/(1+Ka*10^pH))</f>
        <v>0.23316037564671588</v>
      </c>
      <c r="D808" s="19">
        <f>ABS(Ct_Na+10^-pH-Kw*10^pH-Ct_Cl-Ct_OAc*Ka*10^pH/(1+Ka*10^pH))</f>
        <v>0.21801674949808791</v>
      </c>
      <c r="E808" s="19">
        <f>ABS(Ct_Na+10^-pH-Kw*10^pH-Ct_Cl-Ct_OAc*Ka*10^pH/(1+Ka*10^pH))</f>
        <v>0.20418996040586246</v>
      </c>
      <c r="F808" s="19">
        <f>ABS(Ct_Na+10^-pH-Kw*10^pH-Ct_Cl-Ct_OAc*Ka*10^pH/(1+Ka*10^pH))</f>
        <v>0.191515403737989</v>
      </c>
      <c r="G808" s="19">
        <f>ABS(Ct_Na+10^-pH-Kw*10^pH-Ct_Cl-Ct_OAc*Ka*10^pH/(1+Ka*10^pH))</f>
        <v>0.17985481160354549</v>
      </c>
      <c r="H808" s="19">
        <f>ABS(Ct_Na+10^-pH-Kw*10^pH-Ct_Cl-Ct_OAc*Ka*10^pH/(1+Ka*10^pH))</f>
        <v>0.1690911880948284</v>
      </c>
      <c r="I808" s="19">
        <f>ABS(Ct_Na+10^-pH-Kw*10^pH-Ct_Cl-Ct_OAc*Ka*10^pH/(1+Ka*10^pH))</f>
        <v>0.15912487003120143</v>
      </c>
      <c r="J808" s="19">
        <f>ABS(Ct_Na+10^-pH-Kw*10^pH-Ct_Cl-Ct_OAc*Ka*10^pH/(1+Ka*10^pH))</f>
        <v>0.14987043182926219</v>
      </c>
      <c r="K808" s="19">
        <f>ABS(Ct_Na+10^-pH-Kw*10^pH-Ct_Cl-Ct_OAc*Ka*10^pH/(1+Ka*10^pH))</f>
        <v>0.14125423074469798</v>
      </c>
      <c r="L808" s="19">
        <f>ABS(Ct_Na+10^-pH-Kw*10^pH-Ct_Cl-Ct_OAc*Ka*10^pH/(1+Ka*10^pH))</f>
        <v>0.13321244306577137</v>
      </c>
      <c r="M808" s="19">
        <f>ABS(Ct_Na+10^-pH-Kw*10^pH-Ct_Cl-Ct_OAc*Ka*10^pH/(1+Ka*10^pH))</f>
        <v>0.12568948039838848</v>
      </c>
      <c r="N808" s="19">
        <f>ABS(Ct_Na+10^-pH-Kw*10^pH-Ct_Cl-Ct_OAc*Ka*10^pH/(1+Ka*10^pH))</f>
        <v>0.11863670289771698</v>
      </c>
      <c r="O808" s="19">
        <f>ABS(Ct_Na+10^-pH-Kw*10^pH-Ct_Cl-Ct_OAc*Ka*10^pH/(1+Ka*10^pH))</f>
        <v>0.11201136645769227</v>
      </c>
      <c r="P808" s="19">
        <f>ABS(Ct_Na+10^-pH-Kw*10^pH-Ct_Cl-Ct_OAc*Ka*10^pH/(1+Ka*10^pH))</f>
        <v>0.10577575569061015</v>
      </c>
      <c r="Q808" s="19">
        <f>ABS(Ct_Na+10^-pH-Kw*10^pH-Ct_Cl-Ct_OAc*Ka*10^pH/(1+Ka*10^pH))</f>
        <v>9.9896465538789891E-2</v>
      </c>
      <c r="R808" s="19">
        <f>ABS(Ct_Na+10^-pH-Kw*10^pH-Ct_Cl-Ct_OAc*Ka*10^pH/(1+Ka*10^pH))</f>
        <v>9.4343802617626316E-2</v>
      </c>
      <c r="S808" s="19">
        <f>ABS(Ct_Na+10^-pH-Kw*10^pH-Ct_Cl-Ct_OAc*Ka*10^pH/(1+Ka*10^pH))</f>
        <v>8.9091283638147209E-2</v>
      </c>
      <c r="T808" s="19">
        <f>ABS(Ct_Na+10^-pH-Kw*10^pH-Ct_Cl-Ct_OAc*Ka*10^pH/(1+Ka*10^pH))</f>
        <v>8.4115213026009189E-2</v>
      </c>
      <c r="U808" s="19">
        <f>ABS(Ct_Na+10^-pH-Kw*10^pH-Ct_Cl-Ct_OAc*Ka*10^pH/(1+Ka*10^pH))</f>
        <v>7.9394325522185893E-2</v>
      </c>
      <c r="V808" s="19">
        <f>ABS(Ct_Na+10^-pH-Kw*10^pH-Ct_Cl-Ct_OAc*Ka*10^pH/(1+Ka*10^pH))</f>
        <v>7.4909482393553772E-2</v>
      </c>
      <c r="W808" s="19">
        <f>ABS(Ct_Na+10^-pH-Kw*10^pH-Ct_Cl-Ct_OAc*Ka*10^pH/(1+Ka*10^pH))</f>
        <v>7.0643412100464653E-2</v>
      </c>
      <c r="X808" s="19">
        <f>ABS(Ct_Na+10^-pH-Kw*10^pH-Ct_Cl-Ct_OAc*Ka*10^pH/(1+Ka*10^pH))</f>
        <v>6.6580488011808395E-2</v>
      </c>
      <c r="Y808" s="19">
        <f>ABS(Ct_Na+10^-pH-Kw*10^pH-Ct_Cl-Ct_OAc*Ka*10^pH/(1+Ka*10^pH))</f>
        <v>6.2706537136577978E-2</v>
      </c>
      <c r="Z808" s="19">
        <f>ABS(Ct_Na+10^-pH-Kw*10^pH-Ct_Cl-Ct_OAc*Ka*10^pH/(1+Ka*10^pH))</f>
        <v>5.9008674937494406E-2</v>
      </c>
      <c r="AA808" s="19">
        <f>ABS(Ct_Na+10^-pH-Kw*10^pH-Ct_Cl-Ct_OAc*Ka*10^pH/(1+Ka*10^pH))</f>
        <v>5.5475162169481215E-2</v>
      </c>
      <c r="AB808" s="19">
        <f>ABS(Ct_Na+10^-pH-Kw*10^pH-Ct_Cl-Ct_OAc*Ka*10^pH/(1+Ka*10^pH))</f>
        <v>5.2095280391381671E-2</v>
      </c>
      <c r="AC808" s="19">
        <f>ABS(Ct_Na+10^-pH-Kw*10^pH-Ct_Cl-Ct_OAc*Ka*10^pH/(1+Ka*10^pH))</f>
        <v>4.885922336979695E-2</v>
      </c>
      <c r="AD808" s="19">
        <f>ABS(Ct_Na+10^-pH-Kw*10^pH-Ct_Cl-Ct_OAc*Ka*10^pH/(1+Ka*10^pH))</f>
        <v>4.5758002057444944E-2</v>
      </c>
      <c r="AE808" s="19">
        <f>ABS(Ct_Na+10^-pH-Kw*10^pH-Ct_Cl-Ct_OAc*Ka*10^pH/(1+Ka*10^pH))</f>
        <v>4.2783361206821593E-2</v>
      </c>
      <c r="AF808" s="19">
        <f>ABS(Ct_Na+10^-pH-Kw*10^pH-Ct_Cl-Ct_OAc*Ka*10^pH/(1+Ka*10^pH))</f>
        <v>3.9927705990223189E-2</v>
      </c>
      <c r="AG808" s="19">
        <f>ABS(Ct_Na+10^-pH-Kw*10^pH-Ct_Cl-Ct_OAc*Ka*10^pH/(1+Ka*10^pH))</f>
        <v>3.718403725270706E-2</v>
      </c>
      <c r="AH808" s="19">
        <f>ABS(Ct_Na+10^-pH-Kw*10^pH-Ct_Cl-Ct_OAc*Ka*10^pH/(1+Ka*10^pH))</f>
        <v>3.4545894235864648E-2</v>
      </c>
      <c r="AI808" s="19">
        <f>ABS(Ct_Na+10^-pH-Kw*10^pH-Ct_Cl-Ct_OAc*Ka*10^pH/(1+Ka*10^pH))</f>
        <v>3.2007303785695509E-2</v>
      </c>
      <c r="AJ808" s="19">
        <f>ABS(Ct_Na+10^-pH-Kw*10^pH-Ct_Cl-Ct_OAc*Ka*10^pH/(1+Ka*10^pH))</f>
        <v>2.9562735204051172E-2</v>
      </c>
      <c r="AK808" s="19">
        <f>ABS(Ct_Na+10^-pH-Kw*10^pH-Ct_Cl-Ct_OAc*Ka*10^pH/(1+Ka*10^pH))</f>
        <v>2.7207060025375686E-2</v>
      </c>
      <c r="AL808" s="19">
        <f>ABS(Ct_Na+10^-pH-Kw*10^pH-Ct_Cl-Ct_OAc*Ka*10^pH/(1+Ka*10^pH))</f>
        <v>2.4935516103081534E-2</v>
      </c>
      <c r="AM808" s="19">
        <f>ABS(Ct_Na+10^-pH-Kw*10^pH-Ct_Cl-Ct_OAc*Ka*10^pH/(1+Ka*10^pH))</f>
        <v>2.2743675476306402E-2</v>
      </c>
      <c r="AN808" s="19">
        <f>ABS(Ct_Na+10^-pH-Kw*10^pH-Ct_Cl-Ct_OAc*Ka*10^pH/(1+Ka*10^pH))</f>
        <v>2.0627415560799424E-2</v>
      </c>
      <c r="AO808" s="19">
        <f>ABS(Ct_Na+10^-pH-Kw*10^pH-Ct_Cl-Ct_OAc*Ka*10^pH/(1+Ka*10^pH))</f>
        <v>1.8582893269546902E-2</v>
      </c>
      <c r="AP808" s="19">
        <f>ABS(Ct_Na+10^-pH-Kw*10^pH-Ct_Cl-Ct_OAc*Ka*10^pH/(1+Ka*10^pH))</f>
        <v>1.6606521721336129E-2</v>
      </c>
      <c r="AQ808" s="19">
        <f>ABS(Ct_Na+10^-pH-Kw*10^pH-Ct_Cl-Ct_OAc*Ka*10^pH/(1+Ka*10^pH))</f>
        <v>1.4694949240279837E-2</v>
      </c>
      <c r="AR808" s="19">
        <f>ABS(Ct_Na+10^-pH-Kw*10^pH-Ct_Cl-Ct_OAc*Ka*10^pH/(1+Ka*10^pH))</f>
        <v>1.2845040387644682E-2</v>
      </c>
      <c r="AS808" s="19">
        <f>ABS(Ct_Na+10^-pH-Kw*10^pH-Ct_Cl-Ct_OAc*Ka*10^pH/(1+Ka*10^pH))</f>
        <v>1.1053858800172567E-2</v>
      </c>
      <c r="AT808" s="19">
        <f>ABS(Ct_Na+10^-pH-Kw*10^pH-Ct_Cl-Ct_OAc*Ka*10^pH/(1+Ka*10^pH))</f>
        <v>9.318651637308932E-3</v>
      </c>
      <c r="AU808" s="19">
        <f>ABS(Ct_Na+10^-pH-Kw*10^pH-Ct_Cl-Ct_OAc*Ka*10^pH/(1+Ka*10^pH))</f>
        <v>7.6368354640718936E-3</v>
      </c>
      <c r="AV808" s="19">
        <f>ABS(Ct_Na+10^-pH-Kw*10^pH-Ct_Cl-Ct_OAc*Ka*10^pH/(1+Ka*10^pH))</f>
        <v>6.0059834172965579E-3</v>
      </c>
      <c r="AW808" s="19">
        <f>ABS(Ct_Na+10^-pH-Kw*10^pH-Ct_Cl-Ct_OAc*Ka*10^pH/(1+Ka*10^pH))</f>
        <v>4.4238135211712645E-3</v>
      </c>
      <c r="AX808" s="19">
        <f>ABS(Ct_Na+10^-pH-Kw*10^pH-Ct_Cl-Ct_OAc*Ka*10^pH/(1+Ka*10^pH))</f>
        <v>2.8881780337555105E-3</v>
      </c>
      <c r="AY808" s="19">
        <f>ABS(Ct_Na+10^-pH-Kw*10^pH-Ct_Cl-Ct_OAc*Ka*10^pH/(1+Ka*10^pH))</f>
        <v>1.3970537198880542E-3</v>
      </c>
      <c r="AZ808" s="19">
        <f>ABS(Ct_Na+10^-pH-Kw*10^pH-Ct_Cl-Ct_OAc*Ka*10^pH/(1+Ka*10^pH))</f>
        <v>5.1467042154619558E-5</v>
      </c>
      <c r="BA808" s="19">
        <f>ABS(Ct_Na+10^-pH-Kw*10^pH-Ct_Cl-Ct_OAc*Ka*10^pH/(1+Ka*10^pH))</f>
        <v>1.4591844024496037E-3</v>
      </c>
      <c r="BB808" s="19">
        <f>ABS(Ct_Na+10^-pH-Kw*10^pH-Ct_Cl-Ct_OAc*Ka*10^pH/(1+Ka*10^pH))</f>
        <v>2.8277985027363936E-3</v>
      </c>
      <c r="BC808" s="19">
        <f>ABS(Ct_Na+10^-pH-Kw*10^pH-Ct_Cl-Ct_OAc*Ka*10^pH/(1+Ka*10^pH))</f>
        <v>4.1589163263030318E-3</v>
      </c>
      <c r="BD808" s="19">
        <f>ABS(Ct_Na+10^-pH-Kw*10^pH-Ct_Cl-Ct_OAc*Ka*10^pH/(1+Ka*10^pH))</f>
        <v>5.4540579924759539E-3</v>
      </c>
      <c r="BE808" s="19">
        <f>ABS(Ct_Na+10^-pH-Kw*10^pH-Ct_Cl-Ct_OAc*Ka*10^pH/(1+Ka*10^pH))</f>
        <v>6.7146625475509106E-3</v>
      </c>
      <c r="BF808" s="19">
        <f>ABS(Ct_Na+10^-pH-Kw*10^pH-Ct_Cl-Ct_OAc*Ka*10^pH/(1+Ka*10^pH))</f>
        <v>7.9420932985449708E-3</v>
      </c>
      <c r="BG808" s="19">
        <f>ABS(Ct_Na+10^-pH-Kw*10^pH-Ct_Cl-Ct_OAc*Ka*10^pH/(1+Ka*10^pH))</f>
        <v>9.1376427313313718E-3</v>
      </c>
      <c r="BH808" s="19">
        <f>ABS(Ct_Na+10^-pH-Kw*10^pH-Ct_Cl-Ct_OAc*Ka*10^pH/(1+Ka*10^pH))</f>
        <v>1.0302537050456605E-2</v>
      </c>
      <c r="BI808" s="19">
        <f>ABS(Ct_Na+10^-pH-Kw*10^pH-Ct_Cl-Ct_OAc*Ka*10^pH/(1+Ka*10^pH))</f>
        <v>1.1437940374160953E-2</v>
      </c>
      <c r="BJ808" s="19">
        <f>ABS(Ct_Na+10^-pH-Kw*10^pH-Ct_Cl-Ct_OAc*Ka*10^pH/(1+Ka*10^pH))</f>
        <v>1.2544958614772686E-2</v>
      </c>
      <c r="BK808" s="19">
        <f>ABS(Ct_Na+10^-pH-Kw*10^pH-Ct_Cl-Ct_OAc*Ka*10^pH/(1+Ka*10^pH))</f>
        <v>1.3624643071665596E-2</v>
      </c>
      <c r="BL808" s="19">
        <f>ABS(Ct_Na+10^-pH-Kw*10^pH-Ct_Cl-Ct_OAc*Ka*10^pH/(1+Ka*10^pH))</f>
        <v>1.4677993761317225E-2</v>
      </c>
      <c r="BM808" s="19">
        <f>ABS(Ct_Na+10^-pH-Kw*10^pH-Ct_Cl-Ct_OAc*Ka*10^pH/(1+Ka*10^pH))</f>
        <v>1.5705962506639914E-2</v>
      </c>
      <c r="BN808" s="19">
        <f>ABS(Ct_Na+10^-pH-Kw*10^pH-Ct_Cl-Ct_OAc*Ka*10^pH/(1+Ka*10^pH))</f>
        <v>1.6709455805645368E-2</v>
      </c>
      <c r="BO808" s="19">
        <f>ABS(Ct_Na+10^-pH-Kw*10^pH-Ct_Cl-Ct_OAc*Ka*10^pH/(1+Ka*10^pH))</f>
        <v>1.76893374976154E-2</v>
      </c>
      <c r="BP808" s="19">
        <f>ABS(Ct_Na+10^-pH-Kw*10^pH-Ct_Cl-Ct_OAc*Ka*10^pH/(1+Ka*10^pH))</f>
        <v>1.8646431243260563E-2</v>
      </c>
      <c r="BQ808" s="19">
        <f>ABS(Ct_Na+10^-pH-Kw*10^pH-Ct_Cl-Ct_OAc*Ka*10^pH/(1+Ka*10^pH))</f>
        <v>1.958152283383343E-2</v>
      </c>
      <c r="BR808" s="19">
        <f>ABS(Ct_Na+10^-pH-Kw*10^pH-Ct_Cl-Ct_OAc*Ka*10^pH/(1+Ka*10^pH))</f>
        <v>2.0495362342802345E-2</v>
      </c>
      <c r="BS808" s="19">
        <f>ABS(Ct_Na+10^-pH-Kw*10^pH-Ct_Cl-Ct_OAc*Ka*10^pH/(1+Ka*10^pH))</f>
        <v>2.1388666132468606E-2</v>
      </c>
      <c r="BT808" s="19">
        <f>ABS(Ct_Na+10^-pH-Kw*10^pH-Ct_Cl-Ct_OAc*Ka*10^pH/(1+Ka*10^pH))</f>
        <v>2.2262118726808944E-2</v>
      </c>
      <c r="BU808" s="19">
        <f>ABS(Ct_Na+10^-pH-Kw*10^pH-Ct_Cl-Ct_OAc*Ka*10^pH/(1+Ka*10^pH))</f>
        <v>2.311637456083411E-2</v>
      </c>
      <c r="BV808" s="19">
        <f>ABS(Ct_Na+10^-pH-Kw*10^pH-Ct_Cl-Ct_OAc*Ka*10^pH/(1+Ka*10^pH))</f>
        <v>2.3952059615858709E-2</v>
      </c>
      <c r="BW808" s="19">
        <f>ABS(Ct_Na+10^-pH-Kw*10^pH-Ct_Cl-Ct_OAc*Ka*10^pH/(1+Ka*10^pH))</f>
        <v>2.4769772949269922E-2</v>
      </c>
      <c r="BX808" s="19">
        <f>ABS(Ct_Na+10^-pH-Kw*10^pH-Ct_Cl-Ct_OAc*Ka*10^pH/(1+Ka*10^pH))</f>
        <v>2.5570088126651083E-2</v>
      </c>
      <c r="BY808" s="19">
        <f>ABS(Ct_Na+10^-pH-Kw*10^pH-Ct_Cl-Ct_OAc*Ka*10^pH/(1+Ka*10^pH))</f>
        <v>2.6353554563455783E-2</v>
      </c>
      <c r="BZ808" s="19">
        <f>ABS(Ct_Na+10^-pH-Kw*10^pH-Ct_Cl-Ct_OAc*Ka*10^pH/(1+Ka*10^pH))</f>
        <v>2.7120698782827087E-2</v>
      </c>
      <c r="CA808" s="19">
        <f>ABS(Ct_Na+10^-pH-Kw*10^pH-Ct_Cl-Ct_OAc*Ka*10^pH/(1+Ka*10^pH))</f>
        <v>2.787202559561338E-2</v>
      </c>
      <c r="CB808" s="19">
        <f>ABS(Ct_Na+10^-pH-Kw*10^pH-Ct_Cl-Ct_OAc*Ka*10^pH/(1+Ka*10^pH))</f>
        <v>2.8608019208138755E-2</v>
      </c>
      <c r="CC808" s="19">
        <f>ABS(Ct_Na+10^-pH-Kw*10^pH-Ct_Cl-Ct_OAc*Ka*10^pH/(1+Ka*10^pH))</f>
        <v>2.9329144262835338E-2</v>
      </c>
      <c r="CD808" s="19">
        <f>ABS(Ct_Na+10^-pH-Kw*10^pH-Ct_Cl-Ct_OAc*Ka*10^pH/(1+Ka*10^pH))</f>
        <v>3.0035846816437964E-2</v>
      </c>
      <c r="CE808" s="19">
        <f>ABS(Ct_Na+10^-pH-Kw*10^pH-Ct_Cl-Ct_OAc*Ka*10^pH/(1+Ka*10^pH))</f>
        <v>3.0728555260068277E-2</v>
      </c>
      <c r="CF808" s="19">
        <f>ABS(Ct_Na+10^-pH-Kw*10^pH-Ct_Cl-Ct_OAc*Ka*10^pH/(1+Ka*10^pH))</f>
        <v>3.1407681185196025E-2</v>
      </c>
      <c r="CG808" s="19">
        <f>ABS(Ct_Na+10^-pH-Kw*10^pH-Ct_Cl-Ct_OAc*Ka*10^pH/(1+Ka*10^pH))</f>
        <v>3.2073620199156258E-2</v>
      </c>
      <c r="CH808" s="19">
        <f>ABS(Ct_Na+10^-pH-Kw*10^pH-Ct_Cl-Ct_OAc*Ka*10^pH/(1+Ka*10^pH))</f>
        <v>3.2726752693617231E-2</v>
      </c>
      <c r="CI808" s="19">
        <f>ABS(Ct_Na+10^-pH-Kw*10^pH-Ct_Cl-Ct_OAc*Ka*10^pH/(1+Ka*10^pH))</f>
        <v>3.3367444569136102E-2</v>
      </c>
      <c r="CJ808" s="19">
        <f>ABS(Ct_Na+10^-pH-Kw*10^pH-Ct_Cl-Ct_OAc*Ka*10^pH/(1+Ka*10^pH))</f>
        <v>3.3996047918701797E-2</v>
      </c>
      <c r="CK808" s="19">
        <f>ABS(Ct_Na+10^-pH-Kw*10^pH-Ct_Cl-Ct_OAc*Ka*10^pH/(1+Ka*10^pH))</f>
        <v>3.4612901672948518E-2</v>
      </c>
      <c r="CL808" s="19">
        <f>ABS(Ct_Na+10^-pH-Kw*10^pH-Ct_Cl-Ct_OAc*Ka*10^pH/(1+Ka*10^pH))</f>
        <v>3.521833220952398E-2</v>
      </c>
      <c r="CM808" s="19">
        <f>ABS(Ct_Na+10^-pH-Kw*10^pH-Ct_Cl-Ct_OAc*Ka*10^pH/(1+Ka*10^pH))</f>
        <v>3.581265392891457E-2</v>
      </c>
      <c r="CN808" s="19">
        <f>ABS(Ct_Na+10^-pH-Kw*10^pH-Ct_Cl-Ct_OAc*Ka*10^pH/(1+Ka*10^pH))</f>
        <v>3.6396169798861705E-2</v>
      </c>
      <c r="CO808" s="19">
        <f>ABS(Ct_Na+10^-pH-Kw*10^pH-Ct_Cl-Ct_OAc*Ka*10^pH/(1+Ka*10^pH))</f>
        <v>3.6969171869350337E-2</v>
      </c>
      <c r="CP808" s="19">
        <f>ABS(Ct_Na+10^-pH-Kw*10^pH-Ct_Cl-Ct_OAc*Ka*10^pH/(1+Ka*10^pH))</f>
        <v>3.7531941760008805E-2</v>
      </c>
      <c r="CQ808" s="19">
        <f>ABS(Ct_Na+10^-pH-Kw*10^pH-Ct_Cl-Ct_OAc*Ka*10^pH/(1+Ka*10^pH))</f>
        <v>3.8084751121629089E-2</v>
      </c>
      <c r="CR808" s="19">
        <f>ABS(Ct_Na+10^-pH-Kw*10^pH-Ct_Cl-Ct_OAc*Ka*10^pH/(1+Ka*10^pH))</f>
        <v>3.8627862073396357E-2</v>
      </c>
      <c r="CS808" s="19">
        <f>ABS(Ct_Na+10^-pH-Kw*10^pH-Ct_Cl-Ct_OAc*Ka*10^pH/(1+Ka*10^pH))</f>
        <v>3.9161527617306797E-2</v>
      </c>
      <c r="CT808" s="19">
        <f>ABS(Ct_Na+10^-pH-Kw*10^pH-Ct_Cl-Ct_OAc*Ka*10^pH/(1+Ka*10^pH))</f>
        <v>3.968599203114985E-2</v>
      </c>
      <c r="CU808" s="19">
        <f>ABS(Ct_Na+10^-pH-Kw*10^pH-Ct_Cl-Ct_OAc*Ka*10^pH/(1+Ka*10^pH))</f>
        <v>4.0201491241337442E-2</v>
      </c>
      <c r="CV808" s="19">
        <f>ABS(Ct_Na+10^-pH-Kw*10^pH-Ct_Cl-Ct_OAc*Ka*10^pH/(1+Ka*10^pH))</f>
        <v>4.0708253176776107E-2</v>
      </c>
      <c r="CW808" s="19">
        <f>ABS(Ct_Na+10^-pH-Kw*10^pH-Ct_Cl-Ct_OAc*Ka*10^pH/(1+Ka*10^pH))</f>
        <v>4.1206498104896475E-2</v>
      </c>
      <c r="CX808" s="19">
        <f>ABS(Ct_Na+10^-pH-Kw*10^pH-Ct_Cl-Ct_OAc*Ka*10^pH/(1+Ka*10^pH))</f>
        <v>4.1696438950881487E-2</v>
      </c>
    </row>
    <row r="809" spans="1:102">
      <c r="A809" s="24">
        <v>7.8</v>
      </c>
      <c r="B809" s="19">
        <f>ABS(Ct_Na+10^-pH-Kw*10^pH-Ct_Cl-Ct_OAc*Ka*10^pH/(1+Ka*10^pH))</f>
        <v>0.24982252364496971</v>
      </c>
      <c r="C809" s="19">
        <f>ABS(Ct_Na+10^-pH-Kw*10^pH-Ct_Cl-Ct_OAc*Ka*10^pH/(1+Ka*10^pH))</f>
        <v>0.23316433752418128</v>
      </c>
      <c r="D809" s="19">
        <f>ABS(Ct_Na+10^-pH-Kw*10^pH-Ct_Cl-Ct_OAc*Ka*10^pH/(1+Ka*10^pH))</f>
        <v>0.21802053195982812</v>
      </c>
      <c r="E809" s="19">
        <f>ABS(Ct_Na+10^-pH-Kw*10^pH-Ct_Cl-Ct_OAc*Ka*10^pH/(1+Ka*10^pH))</f>
        <v>0.20419357905324487</v>
      </c>
      <c r="F809" s="19">
        <f>ABS(Ct_Na+10^-pH-Kw*10^pH-Ct_Cl-Ct_OAc*Ka*10^pH/(1+Ka*10^pH))</f>
        <v>0.19151887222221017</v>
      </c>
      <c r="G809" s="19">
        <f>ABS(Ct_Na+10^-pH-Kw*10^pH-Ct_Cl-Ct_OAc*Ka*10^pH/(1+Ka*10^pH))</f>
        <v>0.17985814193765828</v>
      </c>
      <c r="H809" s="19">
        <f>ABS(Ct_Na+10^-pH-Kw*10^pH-Ct_Cl-Ct_OAc*Ka*10^pH/(1+Ka*10^pH))</f>
        <v>0.16909439090576422</v>
      </c>
      <c r="I809" s="19">
        <f>ABS(Ct_Na+10^-pH-Kw*10^pH-Ct_Cl-Ct_OAc*Ka*10^pH/(1+Ka*10^pH))</f>
        <v>0.15912795476512154</v>
      </c>
      <c r="J809" s="19">
        <f>ABS(Ct_Na+10^-pH-Kw*10^pH-Ct_Cl-Ct_OAc*Ka*10^pH/(1+Ka*10^pH))</f>
        <v>0.14987340692023912</v>
      </c>
      <c r="K809" s="19">
        <f>ABS(Ct_Na+10^-pH-Kw*10^pH-Ct_Cl-Ct_OAc*Ka*10^pH/(1+Ka*10^pH))</f>
        <v>0.14125710375431402</v>
      </c>
      <c r="L809" s="19">
        <f>ABS(Ct_Na+10^-pH-Kw*10^pH-Ct_Cl-Ct_OAc*Ka*10^pH/(1+Ka*10^pH))</f>
        <v>0.13321522079945064</v>
      </c>
      <c r="M809" s="19">
        <f>ABS(Ct_Na+10^-pH-Kw*10^pH-Ct_Cl-Ct_OAc*Ka*10^pH/(1+Ka*10^pH))</f>
        <v>0.12569216900296556</v>
      </c>
      <c r="N809" s="19">
        <f>ABS(Ct_Na+10^-pH-Kw*10^pH-Ct_Cl-Ct_OAc*Ka*10^pH/(1+Ka*10^pH))</f>
        <v>0.11863930794376076</v>
      </c>
      <c r="O809" s="19">
        <f>ABS(Ct_Na+10^-pH-Kw*10^pH-Ct_Cl-Ct_OAc*Ka*10^pH/(1+Ka*10^pH))</f>
        <v>0.11201389300935628</v>
      </c>
      <c r="P809" s="19">
        <f>ABS(Ct_Na+10^-pH-Kw*10^pH-Ct_Cl-Ct_OAc*Ka*10^pH/(1+Ka*10^pH))</f>
        <v>0.10577820836521085</v>
      </c>
      <c r="Q809" s="19">
        <f>ABS(Ct_Na+10^-pH-Kw*10^pH-Ct_Cl-Ct_OAc*Ka*10^pH/(1+Ka*10^pH))</f>
        <v>9.9898848557873773E-2</v>
      </c>
      <c r="R809" s="19">
        <f>ABS(Ct_Na+10^-pH-Kw*10^pH-Ct_Cl-Ct_OAc*Ka*10^pH/(1+Ka*10^pH))</f>
        <v>9.4346119850944293E-2</v>
      </c>
      <c r="S809" s="19">
        <f>ABS(Ct_Na+10^-pH-Kw*10^pH-Ct_Cl-Ct_OAc*Ka*10^pH/(1+Ka*10^pH))</f>
        <v>8.9093538641686662E-2</v>
      </c>
      <c r="T809" s="19">
        <f>ABS(Ct_Na+10^-pH-Kw*10^pH-Ct_Cl-Ct_OAc*Ka*10^pH/(1+Ka*10^pH))</f>
        <v>8.4117409075021576E-2</v>
      </c>
      <c r="U809" s="19">
        <f>ABS(Ct_Na+10^-pH-Kw*10^pH-Ct_Cl-Ct_OAc*Ka*10^pH/(1+Ka*10^pH))</f>
        <v>7.9396465639980318E-2</v>
      </c>
      <c r="V809" s="19">
        <f>ABS(Ct_Na+10^-pH-Kw*10^pH-Ct_Cl-Ct_OAc*Ka*10^pH/(1+Ka*10^pH))</f>
        <v>7.4911569376691134E-2</v>
      </c>
      <c r="W809" s="19">
        <f>ABS(Ct_Na+10^-pH-Kw*10^pH-Ct_Cl-Ct_OAc*Ka*10^pH/(1+Ka*10^pH))</f>
        <v>7.0645448540879452E-2</v>
      </c>
      <c r="X809" s="19">
        <f>ABS(Ct_Na+10^-pH-Kw*10^pH-Ct_Cl-Ct_OAc*Ka*10^pH/(1+Ka*10^pH))</f>
        <v>6.6582476316296921E-2</v>
      </c>
      <c r="Y809" s="19">
        <f>ABS(Ct_Na+10^-pH-Kw*10^pH-Ct_Cl-Ct_OAc*Ka*10^pH/(1+Ka*10^pH))</f>
        <v>6.2708479544020548E-2</v>
      </c>
      <c r="Z809" s="19">
        <f>ABS(Ct_Na+10^-pH-Kw*10^pH-Ct_Cl-Ct_OAc*Ka*10^pH/(1+Ka*10^pH))</f>
        <v>5.9010573534120342E-2</v>
      </c>
      <c r="AA809" s="19">
        <f>ABS(Ct_Na+10^-pH-Kw*10^pH-Ct_Cl-Ct_OAc*Ka*10^pH/(1+Ka*10^pH))</f>
        <v>5.5477018902437947E-2</v>
      </c>
      <c r="AB809" s="19">
        <f>ABS(Ct_Na+10^-pH-Kw*10^pH-Ct_Cl-Ct_OAc*Ka*10^pH/(1+Ka*10^pH))</f>
        <v>5.2097097080828728E-2</v>
      </c>
      <c r="AC809" s="19">
        <f>ABS(Ct_Na+10^-pH-Kw*10^pH-Ct_Cl-Ct_OAc*Ka*10^pH/(1+Ka*10^pH))</f>
        <v>4.8861001719713457E-2</v>
      </c>
      <c r="AD809" s="19">
        <f>ABS(Ct_Na+10^-pH-Kw*10^pH-Ct_Cl-Ct_OAc*Ka*10^pH/(1+Ka*10^pH))</f>
        <v>4.5759743665311353E-2</v>
      </c>
      <c r="AE809" s="19">
        <f>ABS(Ct_Na+10^-pH-Kw*10^pH-Ct_Cl-Ct_OAc*Ka*10^pH/(1+Ka*10^pH))</f>
        <v>4.2785067572313429E-2</v>
      </c>
      <c r="AF809" s="19">
        <f>ABS(Ct_Na+10^-pH-Kw*10^pH-Ct_Cl-Ct_OAc*Ka*10^pH/(1+Ka*10^pH))</f>
        <v>3.9929378523035422E-2</v>
      </c>
      <c r="AG809" s="19">
        <f>ABS(Ct_Na+10^-pH-Kw*10^pH-Ct_Cl-Ct_OAc*Ka*10^pH/(1+Ka*10^pH))</f>
        <v>3.7185677279611432E-2</v>
      </c>
      <c r="AH809" s="19">
        <f>ABS(Ct_Na+10^-pH-Kw*10^pH-Ct_Cl-Ct_OAc*Ka*10^pH/(1+Ka*10^pH))</f>
        <v>3.4547503007088393E-2</v>
      </c>
      <c r="AI809" s="19">
        <f>ABS(Ct_Na+10^-pH-Kw*10^pH-Ct_Cl-Ct_OAc*Ka*10^pH/(1+Ka*10^pH))</f>
        <v>3.2008882480698282E-2</v>
      </c>
      <c r="AJ809" s="19">
        <f>ABS(Ct_Na+10^-pH-Kw*10^pH-Ct_Cl-Ct_OAc*Ka*10^pH/(1+Ka*10^pH))</f>
        <v>2.9564284936767049E-2</v>
      </c>
      <c r="AK809" s="19">
        <f>ABS(Ct_Na+10^-pH-Kw*10^pH-Ct_Cl-Ct_OAc*Ka*10^pH/(1+Ka*10^pH))</f>
        <v>2.7208581848978765E-2</v>
      </c>
      <c r="AL809" s="19">
        <f>ABS(Ct_Na+10^-pH-Kw*10^pH-Ct_Cl-Ct_OAc*Ka*10^pH/(1+Ka*10^pH))</f>
        <v>2.4937011014325827E-2</v>
      </c>
      <c r="AM809" s="19">
        <f>ABS(Ct_Na+10^-pH-Kw*10^pH-Ct_Cl-Ct_OAc*Ka*10^pH/(1+Ka*10^pH))</f>
        <v>2.2745144419485205E-2</v>
      </c>
      <c r="AN809" s="19">
        <f>ABS(Ct_Na+10^-pH-Kw*10^pH-Ct_Cl-Ct_OAc*Ka*10^pH/(1+Ka*10^pH))</f>
        <v>2.0628859431363285E-2</v>
      </c>
      <c r="AO809" s="19">
        <f>ABS(Ct_Na+10^-pH-Kw*10^pH-Ct_Cl-Ct_OAc*Ka*10^pH/(1+Ka*10^pH))</f>
        <v>1.8584312917414969E-2</v>
      </c>
      <c r="AP809" s="19">
        <f>ABS(Ct_Na+10^-pH-Kw*10^pH-Ct_Cl-Ct_OAc*Ka*10^pH/(1+Ka*10^pH))</f>
        <v>1.6607917953931586E-2</v>
      </c>
      <c r="AQ809" s="19">
        <f>ABS(Ct_Na+10^-pH-Kw*10^pH-Ct_Cl-Ct_OAc*Ka*10^pH/(1+Ka*10^pH))</f>
        <v>1.4696322825316549E-2</v>
      </c>
      <c r="AR809" s="19">
        <f>ABS(Ct_Na+10^-pH-Kw*10^pH-Ct_Cl-Ct_OAc*Ka*10^pH/(1+Ka*10^pH))</f>
        <v>1.2846392055689049E-2</v>
      </c>
      <c r="AS809" s="19">
        <f>ABS(Ct_Na+10^-pH-Kw*10^pH-Ct_Cl-Ct_OAc*Ka*10^pH/(1+Ka*10^pH))</f>
        <v>1.105518924700212E-2</v>
      </c>
      <c r="AT809" s="19">
        <f>ABS(Ct_Na+10^-pH-Kw*10^pH-Ct_Cl-Ct_OAc*Ka*10^pH/(1+Ka*10^pH))</f>
        <v>9.3199615260866481E-3</v>
      </c>
      <c r="AU809" s="19">
        <f>ABS(Ct_Na+10^-pH-Kw*10^pH-Ct_Cl-Ct_OAc*Ka*10^pH/(1+Ka*10^pH))</f>
        <v>7.6381254273532109E-3</v>
      </c>
      <c r="AV809" s="19">
        <f>ABS(Ct_Na+10^-pH-Kw*10^pH-Ct_Cl-Ct_OAc*Ka*10^pH/(1+Ka*10^pH))</f>
        <v>6.007254058884394E-3</v>
      </c>
      <c r="AW809" s="19">
        <f>ABS(Ct_Na+10^-pH-Kw*10^pH-Ct_Cl-Ct_OAc*Ka*10^pH/(1+Ka*10^pH))</f>
        <v>4.4250654178325938E-3</v>
      </c>
      <c r="AX809" s="19">
        <f>ABS(Ct_Na+10^-pH-Kw*10^pH-Ct_Cl-Ct_OAc*Ka*10^pH/(1+Ka*10^pH))</f>
        <v>2.8894117368116895E-3</v>
      </c>
      <c r="AY809" s="19">
        <f>ABS(Ct_Na+10^-pH-Kw*10^pH-Ct_Cl-Ct_OAc*Ka*10^pH/(1+Ka*10^pH))</f>
        <v>1.3982697566899752E-3</v>
      </c>
      <c r="AZ809" s="19">
        <f>ABS(Ct_Na+10^-pH-Kw*10^pH-Ct_Cl-Ct_OAc*Ka*10^pH/(1+Ka*10^pH))</f>
        <v>5.0268166856853869E-5</v>
      </c>
      <c r="BA809" s="19">
        <f>ABS(Ct_Na+10^-pH-Kw*10^pH-Ct_Cl-Ct_OAc*Ka*10^pH/(1+Ka*10^pH))</f>
        <v>1.4580022052333233E-3</v>
      </c>
      <c r="BB809" s="19">
        <f>ABS(Ct_Na+10^-pH-Kw*10^pH-Ct_Cl-Ct_OAc*Ka*10^pH/(1+Ka*10^pH))</f>
        <v>2.8266325203215731E-3</v>
      </c>
      <c r="BC809" s="19">
        <f>ABS(Ct_Na+10^-pH-Kw*10^pH-Ct_Cl-Ct_OAc*Ka*10^pH/(1+Ka*10^pH))</f>
        <v>4.1577661144485273E-3</v>
      </c>
      <c r="BD809" s="19">
        <f>ABS(Ct_Na+10^-pH-Kw*10^pH-Ct_Cl-Ct_OAc*Ka*10^pH/(1+Ka*10^pH))</f>
        <v>5.4529231249503957E-3</v>
      </c>
      <c r="BE809" s="19">
        <f>ABS(Ct_Na+10^-pH-Kw*10^pH-Ct_Cl-Ct_OAc*Ka*10^pH/(1+Ka*10^pH))</f>
        <v>6.7135426151722147E-3</v>
      </c>
      <c r="BF809" s="19">
        <f>ABS(Ct_Na+10^-pH-Kw*10^pH-Ct_Cl-Ct_OAc*Ka*10^pH/(1+Ka*10^pH))</f>
        <v>7.9409879082829454E-3</v>
      </c>
      <c r="BG809" s="19">
        <f>ABS(Ct_Na+10^-pH-Kw*10^pH-Ct_Cl-Ct_OAc*Ka*10^pH/(1+Ka*10^pH))</f>
        <v>9.1365515054686944E-3</v>
      </c>
      <c r="BH809" s="19">
        <f>ABS(Ct_Na+10^-pH-Kw*10^pH-Ct_Cl-Ct_OAc*Ka*10^pH/(1+Ka*10^pH))</f>
        <v>1.0301459625803561E-2</v>
      </c>
      <c r="BI809" s="19">
        <f>ABS(Ct_Na+10^-pH-Kw*10^pH-Ct_Cl-Ct_OAc*Ka*10^pH/(1+Ka*10^pH))</f>
        <v>1.143687640131983E-2</v>
      </c>
      <c r="BJ809" s="19">
        <f>ABS(Ct_Na+10^-pH-Kw*10^pH-Ct_Cl-Ct_OAc*Ka*10^pH/(1+Ka*10^pH))</f>
        <v>1.2543907757448174E-2</v>
      </c>
      <c r="BK809" s="19">
        <f>ABS(Ct_Na+10^-pH-Kw*10^pH-Ct_Cl-Ct_OAc*Ka*10^pH/(1+Ka*10^pH))</f>
        <v>1.3623605006017787E-2</v>
      </c>
      <c r="BL809" s="19">
        <f>ABS(Ct_Na+10^-pH-Kw*10^pH-Ct_Cl-Ct_OAc*Ka*10^pH/(1+Ka*10^pH))</f>
        <v>1.4676968175354001E-2</v>
      </c>
      <c r="BM809" s="19">
        <f>ABS(Ct_Na+10^-pH-Kw*10^pH-Ct_Cl-Ct_OAc*Ka*10^pH/(1+Ka*10^pH))</f>
        <v>1.5704949099645989E-2</v>
      </c>
      <c r="BN809" s="19">
        <f>ABS(Ct_Na+10^-pH-Kw*10^pH-Ct_Cl-Ct_OAc*Ka*10^pH/(1+Ka*10^pH))</f>
        <v>1.6708454287645273E-2</v>
      </c>
      <c r="BO809" s="19">
        <f>ABS(Ct_Na+10^-pH-Kw*10^pH-Ct_Cl-Ct_OAc*Ka*10^pH/(1+Ka*10^pH))</f>
        <v>1.7688347588868114E-2</v>
      </c>
      <c r="BP809" s="19">
        <f>ABS(Ct_Na+10^-pH-Kw*10^pH-Ct_Cl-Ct_OAc*Ka*10^pH/(1+Ka*10^pH))</f>
        <v>1.8645452673783453E-2</v>
      </c>
      <c r="BQ809" s="19">
        <f>ABS(Ct_Na+10^-pH-Kw*10^pH-Ct_Cl-Ct_OAc*Ka*10^pH/(1+Ka*10^pH))</f>
        <v>1.958055534295363E-2</v>
      </c>
      <c r="BR809" s="19">
        <f>ABS(Ct_Na+10^-pH-Kw*10^pH-Ct_Cl-Ct_OAc*Ka*10^pH/(1+Ka*10^pH))</f>
        <v>2.0494405678733549E-2</v>
      </c>
      <c r="BS809" s="19">
        <f>ABS(Ct_Na+10^-pH-Kw*10^pH-Ct_Cl-Ct_OAc*Ka*10^pH/(1+Ka*10^pH))</f>
        <v>2.1387720051911682E-2</v>
      </c>
      <c r="BT809" s="19">
        <f>ABS(Ct_Na+10^-pH-Kw*10^pH-Ct_Cl-Ct_OAc*Ka*10^pH/(1+Ka*10^pH))</f>
        <v>2.2261182994574753E-2</v>
      </c>
      <c r="BU809" s="19">
        <f>ABS(Ct_Na+10^-pH-Kw*10^pH-Ct_Cl-Ct_OAc*Ka*10^pH/(1+Ka*10^pH))</f>
        <v>2.3115448949486986E-2</v>
      </c>
      <c r="BV809" s="19">
        <f>ABS(Ct_Na+10^-pH-Kw*10^pH-Ct_Cl-Ct_OAc*Ka*10^pH/(1+Ka*10^pH))</f>
        <v>2.3951143905379356E-2</v>
      </c>
      <c r="BW809" s="19">
        <f>ABS(Ct_Na+10^-pH-Kw*10^pH-Ct_Cl-Ct_OAc*Ka*10^pH/(1+Ka*10^pH))</f>
        <v>2.4768866926736452E-2</v>
      </c>
      <c r="BX809" s="19">
        <f>ABS(Ct_Na+10^-pH-Kw*10^pH-Ct_Cl-Ct_OAc*Ka*10^pH/(1+Ka*10^pH))</f>
        <v>2.5569191585936998E-2</v>
      </c>
      <c r="BY809" s="19">
        <f>ABS(Ct_Na+10^-pH-Kw*10^pH-Ct_Cl-Ct_OAc*Ka*10^pH/(1+Ka*10^pH))</f>
        <v>2.635266730494383E-2</v>
      </c>
      <c r="BZ809" s="19">
        <f>ABS(Ct_Na+10^-pH-Kw*10^pH-Ct_Cl-Ct_OAc*Ka*10^pH/(1+Ka*10^pH))</f>
        <v>2.711982061313805E-2</v>
      </c>
      <c r="CA809" s="19">
        <f>ABS(Ct_Na+10^-pH-Kw*10^pH-Ct_Cl-Ct_OAc*Ka*10^pH/(1+Ka*10^pH))</f>
        <v>2.7871156327348857E-2</v>
      </c>
      <c r="CB809" s="19">
        <f>ABS(Ct_Na+10^-pH-Kw*10^pH-Ct_Cl-Ct_OAc*Ka*10^pH/(1+Ka*10^pH))</f>
        <v>2.8607158659637012E-2</v>
      </c>
      <c r="CC809" s="19">
        <f>ABS(Ct_Na+10^-pH-Kw*10^pH-Ct_Cl-Ct_OAc*Ka*10^pH/(1+Ka*10^pH))</f>
        <v>2.9328292257939557E-2</v>
      </c>
      <c r="CD809" s="19">
        <f>ABS(Ct_Na+10^-pH-Kw*10^pH-Ct_Cl-Ct_OAc*Ka*10^pH/(1+Ka*10^pH))</f>
        <v>3.0035003184276023E-2</v>
      </c>
      <c r="CE809" s="19">
        <f>ABS(Ct_Na+10^-pH-Kw*10^pH-Ct_Cl-Ct_OAc*Ka*10^pH/(1+Ka*10^pH))</f>
        <v>3.0727719834843466E-2</v>
      </c>
      <c r="CF809" s="19">
        <f>ABS(Ct_Na+10^-pH-Kw*10^pH-Ct_Cl-Ct_OAc*Ka*10^pH/(1+Ka*10^pH))</f>
        <v>3.1406853805988025E-2</v>
      </c>
      <c r="CG809" s="19">
        <f>ABS(Ct_Na+10^-pH-Kw*10^pH-Ct_Cl-Ct_OAc*Ka*10^pH/(1+Ka*10^pH))</f>
        <v>3.2072800709731702E-2</v>
      </c>
      <c r="CH809" s="19">
        <f>ABS(Ct_Na+10^-pH-Kw*10^pH-Ct_Cl-Ct_OAc*Ka*10^pH/(1+Ka*10^pH))</f>
        <v>3.2725940942249544E-2</v>
      </c>
      <c r="CI809" s="19">
        <f>ABS(Ct_Na+10^-pH-Kw*10^pH-Ct_Cl-Ct_OAc*Ka*10^pH/(1+Ka*10^pH))</f>
        <v>3.3366640408433713E-2</v>
      </c>
      <c r="CJ809" s="19">
        <f>ABS(Ct_Na+10^-pH-Kw*10^pH-Ct_Cl-Ct_OAc*Ka*10^pH/(1+Ka*10^pH))</f>
        <v>3.3995251205444582E-2</v>
      </c>
      <c r="CK809" s="19">
        <f>ABS(Ct_Na+10^-pH-Kw*10^pH-Ct_Cl-Ct_OAc*Ka*10^pH/(1+Ka*10^pH))</f>
        <v>3.461211226793192E-2</v>
      </c>
      <c r="CL809" s="19">
        <f>ABS(Ct_Na+10^-pH-Kw*10^pH-Ct_Cl-Ct_OAc*Ka*10^pH/(1+Ka*10^pH))</f>
        <v>3.5217549977410209E-2</v>
      </c>
      <c r="CM809" s="19">
        <f>ABS(Ct_Na+10^-pH-Kw*10^pH-Ct_Cl-Ct_OAc*Ka*10^pH/(1+Ka*10^pH))</f>
        <v>3.5811878738090726E-2</v>
      </c>
      <c r="CN809" s="19">
        <f>ABS(Ct_Na+10^-pH-Kw*10^pH-Ct_Cl-Ct_OAc*Ka*10^pH/(1+Ka*10^pH))</f>
        <v>3.6395401521304334E-2</v>
      </c>
      <c r="CO809" s="19">
        <f>ABS(Ct_Na+10^-pH-Kw*10^pH-Ct_Cl-Ct_OAc*Ka*10^pH/(1+Ka*10^pH))</f>
        <v>3.6968410380496079E-2</v>
      </c>
      <c r="CP809" s="19">
        <f>ABS(Ct_Na+10^-pH-Kw*10^pH-Ct_Cl-Ct_OAc*Ka*10^pH/(1+Ka*10^pH))</f>
        <v>3.7531186938630827E-2</v>
      </c>
      <c r="CQ809" s="19">
        <f>ABS(Ct_Na+10^-pH-Kw*10^pH-Ct_Cl-Ct_OAc*Ka*10^pH/(1+Ka*10^pH))</f>
        <v>3.8084002849718954E-2</v>
      </c>
      <c r="CR809" s="19">
        <f>ABS(Ct_Na+10^-pH-Kw*10^pH-Ct_Cl-Ct_OAc*Ka*10^pH/(1+Ka*10^pH))</f>
        <v>3.8627120236051124E-2</v>
      </c>
      <c r="CS809" s="19">
        <f>ABS(Ct_Na+10^-pH-Kw*10^pH-Ct_Cl-Ct_OAc*Ka*10^pH/(1+Ka*10^pH))</f>
        <v>3.9160792102620981E-2</v>
      </c>
      <c r="CT809" s="19">
        <f>ABS(Ct_Na+10^-pH-Kw*10^pH-Ct_Cl-Ct_OAc*Ka*10^pH/(1+Ka*10^pH))</f>
        <v>3.9685262730112088E-2</v>
      </c>
      <c r="CU809" s="19">
        <f>ABS(Ct_Na+10^-pH-Kw*10^pH-Ct_Cl-Ct_OAc*Ka*10^pH/(1+Ka*10^pH))</f>
        <v>4.0200768047731532E-2</v>
      </c>
      <c r="CV809" s="19">
        <f>ABS(Ct_Na+10^-pH-Kw*10^pH-Ct_Cl-Ct_OAc*Ka*10^pH/(1+Ka*10^pH))</f>
        <v>4.0707535987086242E-2</v>
      </c>
      <c r="CW809" s="19">
        <f>ABS(Ct_Na+10^-pH-Kw*10^pH-Ct_Cl-Ct_OAc*Ka*10^pH/(1+Ka*10^pH))</f>
        <v>4.120578681821651E-2</v>
      </c>
      <c r="CX809" s="19">
        <f>ABS(Ct_Na+10^-pH-Kw*10^pH-Ct_Cl-Ct_OAc*Ka*10^pH/(1+Ka*10^pH))</f>
        <v>4.1695733468827927E-2</v>
      </c>
    </row>
    <row r="810" spans="1:102">
      <c r="A810" s="23">
        <v>7.81</v>
      </c>
      <c r="B810" s="19">
        <f>ABS(Ct_Na+10^-pH-Kw*10^pH-Ct_Cl-Ct_OAc*Ka*10^pH/(1+Ka*10^pH))</f>
        <v>0.24982658903156296</v>
      </c>
      <c r="C810" s="19">
        <f>ABS(Ct_Na+10^-pH-Kw*10^pH-Ct_Cl-Ct_OAc*Ka*10^pH/(1+Ka*10^pH))</f>
        <v>0.23316821003796773</v>
      </c>
      <c r="D810" s="19">
        <f>ABS(Ct_Na+10^-pH-Kw*10^pH-Ct_Cl-Ct_OAc*Ka*10^pH/(1+Ka*10^pH))</f>
        <v>0.21802422913469932</v>
      </c>
      <c r="E810" s="19">
        <f>ABS(Ct_Na+10^-pH-Kw*10^pH-Ct_Cl-Ct_OAc*Ka*10^pH/(1+Ka*10^pH))</f>
        <v>0.20419711613606298</v>
      </c>
      <c r="F810" s="19">
        <f>ABS(Ct_Na+10^-pH-Kw*10^pH-Ct_Cl-Ct_OAc*Ka*10^pH/(1+Ka*10^pH))</f>
        <v>0.19152226255397961</v>
      </c>
      <c r="G810" s="19">
        <f>ABS(Ct_Na+10^-pH-Kw*10^pH-Ct_Cl-Ct_OAc*Ka*10^pH/(1+Ka*10^pH))</f>
        <v>0.17986139725846292</v>
      </c>
      <c r="H810" s="19">
        <f>ABS(Ct_Na+10^-pH-Kw*10^pH-Ct_Cl-Ct_OAc*Ka*10^pH/(1+Ka*10^pH))</f>
        <v>0.16909752160106295</v>
      </c>
      <c r="I810" s="19">
        <f>ABS(Ct_Na+10^-pH-Kw*10^pH-Ct_Cl-Ct_OAc*Ka*10^pH/(1+Ka*10^pH))</f>
        <v>0.15913097006643331</v>
      </c>
      <c r="J810" s="19">
        <f>ABS(Ct_Na+10^-pH-Kw*10^pH-Ct_Cl-Ct_OAc*Ka*10^pH/(1+Ka*10^pH))</f>
        <v>0.14987631506999149</v>
      </c>
      <c r="K810" s="19">
        <f>ABS(Ct_Na+10^-pH-Kw*10^pH-Ct_Cl-Ct_OAc*Ka*10^pH/(1+Ka*10^pH))</f>
        <v>0.14125991214226982</v>
      </c>
      <c r="L810" s="19">
        <f>ABS(Ct_Na+10^-pH-Kw*10^pH-Ct_Cl-Ct_OAc*Ka*10^pH/(1+Ka*10^pH))</f>
        <v>0.1332179360763962</v>
      </c>
      <c r="M810" s="19">
        <f>ABS(Ct_Na+10^-pH-Kw*10^pH-Ct_Cl-Ct_OAc*Ka*10^pH/(1+Ka*10^pH))</f>
        <v>0.12569479717606291</v>
      </c>
      <c r="N810" s="19">
        <f>ABS(Ct_Na+10^-pH-Kw*10^pH-Ct_Cl-Ct_OAc*Ka*10^pH/(1+Ka*10^pH))</f>
        <v>0.1186418544570004</v>
      </c>
      <c r="O810" s="19">
        <f>ABS(Ct_Na+10^-pH-Kw*10^pH-Ct_Cl-Ct_OAc*Ka*10^pH/(1+Ka*10^pH))</f>
        <v>0.11201636281182051</v>
      </c>
      <c r="P810" s="19">
        <f>ABS(Ct_Na+10^-pH-Kw*10^pH-Ct_Cl-Ct_OAc*Ka*10^pH/(1+Ka*10^pH))</f>
        <v>0.10578060596929817</v>
      </c>
      <c r="Q810" s="19">
        <f>ABS(Ct_Na+10^-pH-Kw*10^pH-Ct_Cl-Ct_OAc*Ka*10^pH/(1+Ka*10^pH))</f>
        <v>9.9901178089205775E-2</v>
      </c>
      <c r="R810" s="19">
        <f>ABS(Ct_Na+10^-pH-Kw*10^pH-Ct_Cl-Ct_OAc*Ka*10^pH/(1+Ka*10^pH))</f>
        <v>9.4348385091340692E-2</v>
      </c>
      <c r="S810" s="19">
        <f>ABS(Ct_Na+10^-pH-Kw*10^pH-Ct_Cl-Ct_OAc*Ka*10^pH/(1+Ka*10^pH))</f>
        <v>8.9095743066333152E-2</v>
      </c>
      <c r="T810" s="19">
        <f>ABS(Ct_Na+10^-pH-Kw*10^pH-Ct_Cl-Ct_OAc*Ka*10^pH/(1+Ka*10^pH))</f>
        <v>8.4119555884747135E-2</v>
      </c>
      <c r="U810" s="19">
        <f>ABS(Ct_Na+10^-pH-Kw*10^pH-Ct_Cl-Ct_OAc*Ka*10^pH/(1+Ka*10^pH))</f>
        <v>7.9398557789396237E-2</v>
      </c>
      <c r="V810" s="19">
        <f>ABS(Ct_Na+10^-pH-Kw*10^pH-Ct_Cl-Ct_OAc*Ka*10^pH/(1+Ka*10^pH))</f>
        <v>7.4913609598812908E-2</v>
      </c>
      <c r="W810" s="19">
        <f>ABS(Ct_Na+10^-pH-Kw*10^pH-Ct_Cl-Ct_OAc*Ka*10^pH/(1+Ka*10^pH))</f>
        <v>7.0647439368745804E-2</v>
      </c>
      <c r="X810" s="19">
        <f>ABS(Ct_Na+10^-pH-Kw*10^pH-Ct_Cl-Ct_OAc*Ka*10^pH/(1+Ka*10^pH))</f>
        <v>6.658442010201529E-2</v>
      </c>
      <c r="Y810" s="19">
        <f>ABS(Ct_Na+10^-pH-Kw*10^pH-Ct_Cl-Ct_OAc*Ka*10^pH/(1+Ka*10^pH))</f>
        <v>6.2710378475597781E-2</v>
      </c>
      <c r="Z810" s="19">
        <f>ABS(Ct_Na+10^-pH-Kw*10^pH-Ct_Cl-Ct_OAc*Ka*10^pH/(1+Ka*10^pH))</f>
        <v>5.9012429650381081E-2</v>
      </c>
      <c r="AA810" s="19">
        <f>ABS(Ct_Na+10^-pH-Kw*10^pH-Ct_Cl-Ct_OAc*Ka*10^pH/(1+Ka*10^pH))</f>
        <v>5.547883410628511E-2</v>
      </c>
      <c r="AB810" s="19">
        <f>ABS(Ct_Na+10^-pH-Kw*10^pH-Ct_Cl-Ct_OAc*Ka*10^pH/(1+Ka*10^pH))</f>
        <v>5.2098873151062916E-2</v>
      </c>
      <c r="AC810" s="19">
        <f>ABS(Ct_Na+10^-pH-Kw*10^pH-Ct_Cl-Ct_OAc*Ka*10^pH/(1+Ka*10^pH))</f>
        <v>4.8862740321594794E-2</v>
      </c>
      <c r="AD810" s="19">
        <f>ABS(Ct_Na+10^-pH-Kw*10^pH-Ct_Cl-Ct_OAc*Ka*10^pH/(1+Ka*10^pH))</f>
        <v>4.5761446360021218E-2</v>
      </c>
      <c r="AE810" s="19">
        <f>ABS(Ct_Na+10^-pH-Kw*10^pH-Ct_Cl-Ct_OAc*Ka*10^pH/(1+Ka*10^pH))</f>
        <v>4.2786735825450631E-2</v>
      </c>
      <c r="AF810" s="19">
        <f>ABS(Ct_Na+10^-pH-Kw*10^pH-Ct_Cl-Ct_OAc*Ka*10^pH/(1+Ka*10^pH))</f>
        <v>3.9931013712262875E-2</v>
      </c>
      <c r="AG810" s="19">
        <f>ABS(Ct_Na+10^-pH-Kw*10^pH-Ct_Cl-Ct_OAc*Ka*10^pH/(1+Ka*10^pH))</f>
        <v>3.7187280701553076E-2</v>
      </c>
      <c r="AH810" s="19">
        <f>ABS(Ct_Na+10^-pH-Kw*10^pH-Ct_Cl-Ct_OAc*Ka*10^pH/(1+Ka*10^pH))</f>
        <v>3.4549075883562895E-2</v>
      </c>
      <c r="AI810" s="19">
        <f>ABS(Ct_Na+10^-pH-Kw*10^pH-Ct_Cl-Ct_OAc*Ka*10^pH/(1+Ka*10^pH))</f>
        <v>3.2010425964364778E-2</v>
      </c>
      <c r="AJ810" s="19">
        <f>ABS(Ct_Na+10^-pH-Kw*10^pH-Ct_Cl-Ct_OAc*Ka*10^pH/(1+Ka*10^pH))</f>
        <v>2.9565800116248084E-2</v>
      </c>
      <c r="AK810" s="19">
        <f>ABS(Ct_Na+10^-pH-Kw*10^pH-Ct_Cl-Ct_OAc*Ka*10^pH/(1+Ka*10^pH))</f>
        <v>2.7210069753517412E-2</v>
      </c>
      <c r="AL810" s="19">
        <f>ABS(Ct_Na+10^-pH-Kw*10^pH-Ct_Cl-Ct_OAc*Ka*10^pH/(1+Ka*10^pH))</f>
        <v>2.4938472618027174E-2</v>
      </c>
      <c r="AM810" s="19">
        <f>ABS(Ct_Na+10^-pH-Kw*10^pH-Ct_Cl-Ct_OAc*Ka*10^pH/(1+Ka*10^pH))</f>
        <v>2.2746580645185671E-2</v>
      </c>
      <c r="AN810" s="19">
        <f>ABS(Ct_Na+10^-pH-Kw*10^pH-Ct_Cl-Ct_OAc*Ka*10^pH/(1+Ka*10^pH))</f>
        <v>2.0630271154166331E-2</v>
      </c>
      <c r="AO810" s="19">
        <f>ABS(Ct_Na+10^-pH-Kw*10^pH-Ct_Cl-Ct_OAc*Ka*10^pH/(1+Ka*10^pH))</f>
        <v>1.8585700967927277E-2</v>
      </c>
      <c r="AP810" s="19">
        <f>ABS(Ct_Na+10^-pH-Kw*10^pH-Ct_Cl-Ct_OAc*Ka*10^pH/(1+Ka*10^pH))</f>
        <v>1.6609283121229529E-2</v>
      </c>
      <c r="AQ810" s="19">
        <f>ABS(Ct_Na+10^-pH-Kw*10^pH-Ct_Cl-Ct_OAc*Ka*10^pH/(1+Ka*10^pH))</f>
        <v>1.4697665859669445E-2</v>
      </c>
      <c r="AR810" s="19">
        <f>ABS(Ct_Na+10^-pH-Kw*10^pH-Ct_Cl-Ct_OAc*Ka*10^pH/(1+Ka*10^pH))</f>
        <v>1.2847713671062869E-2</v>
      </c>
      <c r="AS810" s="19">
        <f>ABS(Ct_Na+10^-pH-Kw*10^pH-Ct_Cl-Ct_OAc*Ka*10^pH/(1+Ka*10^pH))</f>
        <v>1.1056490123364474E-2</v>
      </c>
      <c r="AT810" s="19">
        <f>ABS(Ct_Na+10^-pH-Kw*10^pH-Ct_Cl-Ct_OAc*Ka*10^pH/(1+Ka*10^pH))</f>
        <v>9.3212423115316204E-3</v>
      </c>
      <c r="AU810" s="19">
        <f>ABS(Ct_Na+10^-pH-Kw*10^pH-Ct_Cl-Ct_OAc*Ka*10^pH/(1+Ka*10^pH))</f>
        <v>7.639386740062884E-3</v>
      </c>
      <c r="AV810" s="19">
        <f>ABS(Ct_Na+10^-pH-Kw*10^pH-Ct_Cl-Ct_OAc*Ka*10^pH/(1+Ka*10^pH))</f>
        <v>6.0084964889416531E-3</v>
      </c>
      <c r="AW810" s="19">
        <f>ABS(Ct_Na+10^-pH-Kw*10^pH-Ct_Cl-Ct_OAc*Ka*10^pH/(1+Ka*10^pH))</f>
        <v>4.4262895288987025E-3</v>
      </c>
      <c r="AX810" s="19">
        <f>ABS(Ct_Na+10^-pH-Kw*10^pH-Ct_Cl-Ct_OAc*Ka*10^pH/(1+Ka*10^pH))</f>
        <v>2.8906180676805046E-3</v>
      </c>
      <c r="AY810" s="19">
        <f>ABS(Ct_Na+10^-pH-Kw*10^pH-Ct_Cl-Ct_OAc*Ka*10^pH/(1+Ka*10^pH))</f>
        <v>1.3994588227295365E-3</v>
      </c>
      <c r="AZ810" s="19">
        <f>ABS(Ct_Na+10^-pH-Kw*10^pH-Ct_Cl-Ct_OAc*Ka*10^pH/(1+Ka*10^pH))</f>
        <v>4.9095872365699511E-5</v>
      </c>
      <c r="BA810" s="19">
        <f>ABS(Ct_Na+10^-pH-Kw*10^pH-Ct_Cl-Ct_OAc*Ka*10^pH/(1+Ka*10^pH))</f>
        <v>1.4568462098526122E-3</v>
      </c>
      <c r="BB810" s="19">
        <f>ABS(Ct_Na+10^-pH-Kw*10^pH-Ct_Cl-Ct_OAc*Ka*10^pH/(1+Ka*10^pH))</f>
        <v>2.8254923712982272E-3</v>
      </c>
      <c r="BC810" s="19">
        <f>ABS(Ct_Na+10^-pH-Kw*10^pH-Ct_Cl-Ct_OAc*Ka*10^pH/(1+Ka*10^pH))</f>
        <v>4.1566413776357725E-3</v>
      </c>
      <c r="BD810" s="19">
        <f>ABS(Ct_Na+10^-pH-Kw*10^pH-Ct_Cl-Ct_OAc*Ka*10^pH/(1+Ka*10^pH))</f>
        <v>5.4518133838020039E-3</v>
      </c>
      <c r="BE810" s="19">
        <f>ABS(Ct_Na+10^-pH-Kw*10^pH-Ct_Cl-Ct_OAc*Ka*10^pH/(1+Ka*10^pH))</f>
        <v>6.7124474698037964E-3</v>
      </c>
      <c r="BF810" s="19">
        <f>ABS(Ct_Na+10^-pH-Kw*10^pH-Ct_Cl-Ct_OAc*Ka*10^pH/(1+Ka*10^pH))</f>
        <v>7.9399069745950193E-3</v>
      </c>
      <c r="BG810" s="19">
        <f>ABS(Ct_Na+10^-pH-Kw*10^pH-Ct_Cl-Ct_OAc*Ka*10^pH/(1+Ka*10^pH))</f>
        <v>9.135484414326725E-3</v>
      </c>
      <c r="BH810" s="19">
        <f>ABS(Ct_Na+10^-pH-Kw*10^pH-Ct_Cl-Ct_OAc*Ka*10^pH/(1+Ka*10^pH))</f>
        <v>1.0300406022270454E-2</v>
      </c>
      <c r="BI810" s="19">
        <f>ABS(Ct_Na+10^-pH-Kw*10^pH-Ct_Cl-Ct_OAc*Ka*10^pH/(1+Ka*10^pH))</f>
        <v>1.1435835943937135E-2</v>
      </c>
      <c r="BJ810" s="19">
        <f>ABS(Ct_Na+10^-pH-Kw*10^pH-Ct_Cl-Ct_OAc*Ka*10^pH/(1+Ka*10^pH))</f>
        <v>1.254288011756214E-2</v>
      </c>
      <c r="BK810" s="19">
        <f>ABS(Ct_Na+10^-pH-Kw*10^pH-Ct_Cl-Ct_OAc*Ka*10^pH/(1+Ka*10^pH))</f>
        <v>1.3622589867147004E-2</v>
      </c>
      <c r="BL810" s="19">
        <f>ABS(Ct_Na+10^-pH-Kw*10^pH-Ct_Cl-Ct_OAc*Ka*10^pH/(1+Ka*10^pH))</f>
        <v>1.4675965232595671E-2</v>
      </c>
      <c r="BM810" s="19">
        <f>ABS(Ct_Na+10^-pH-Kw*10^pH-Ct_Cl-Ct_OAc*Ka*10^pH/(1+Ka*10^pH))</f>
        <v>1.5703958059117867E-2</v>
      </c>
      <c r="BN810" s="19">
        <f>ABS(Ct_Na+10^-pH-Kw*10^pH-Ct_Cl-Ct_OAc*Ka*10^pH/(1+Ka*10^pH))</f>
        <v>1.6707474865960942E-2</v>
      </c>
      <c r="BO810" s="19">
        <f>ABS(Ct_Na+10^-pH-Kw*10^pH-Ct_Cl-Ct_OAc*Ka*10^pH/(1+Ka*10^pH))</f>
        <v>1.7687379512643008E-2</v>
      </c>
      <c r="BP810" s="19">
        <f>ABS(Ct_Na+10^-pH-Kw*10^pH-Ct_Cl-Ct_OAc*Ka*10^pH/(1+Ka*10^pH))</f>
        <v>1.8644495679169683E-2</v>
      </c>
      <c r="BQ810" s="19">
        <f>ABS(Ct_Na+10^-pH-Kw*10^pH-Ct_Cl-Ct_OAc*Ka*10^pH/(1+Ka*10^pH))</f>
        <v>1.9579609175201504E-2</v>
      </c>
      <c r="BR810" s="19">
        <f>ABS(Ct_Na+10^-pH-Kw*10^pH-Ct_Cl-Ct_OAc*Ka*10^pH/(1+Ka*10^pH))</f>
        <v>2.0493470091778029E-2</v>
      </c>
      <c r="BS810" s="19">
        <f>ABS(Ct_Na+10^-pH-Kw*10^pH-Ct_Cl-Ct_OAc*Ka*10^pH/(1+Ka*10^pH))</f>
        <v>2.1386794807982071E-2</v>
      </c>
      <c r="BT810" s="19">
        <f>ABS(Ct_Na+10^-pH-Kw*10^pH-Ct_Cl-Ct_OAc*Ka*10^pH/(1+Ka*10^pH))</f>
        <v>2.2260267863826018E-2</v>
      </c>
      <c r="BU810" s="19">
        <f>ABS(Ct_Na+10^-pH-Kw*10^pH-Ct_Cl-Ct_OAc*Ka*10^pH/(1+Ka*10^pH))</f>
        <v>2.3114543709651422E-2</v>
      </c>
      <c r="BV810" s="19">
        <f>ABS(Ct_Na+10^-pH-Kw*10^pH-Ct_Cl-Ct_OAc*Ka*10^pH/(1+Ka*10^pH))</f>
        <v>2.3950248341437108E-2</v>
      </c>
      <c r="BW810" s="19">
        <f>ABS(Ct_Na+10^-pH-Kw*10^pH-Ct_Cl-Ct_OAc*Ka*10^pH/(1+Ka*10^pH))</f>
        <v>2.4767980830603803E-2</v>
      </c>
      <c r="BX810" s="19">
        <f>ABS(Ct_Na+10^-pH-Kw*10^pH-Ct_Cl-Ct_OAc*Ka*10^pH/(1+Ka*10^pH))</f>
        <v>2.5568314756171183E-2</v>
      </c>
      <c r="BY810" s="19">
        <f>ABS(Ct_Na+10^-pH-Kw*10^pH-Ct_Cl-Ct_OAc*Ka*10^pH/(1+Ka*10^pH))</f>
        <v>2.6351799546463439E-2</v>
      </c>
      <c r="BZ810" s="19">
        <f>ABS(Ct_Na+10^-pH-Kw*10^pH-Ct_Cl-Ct_OAc*Ka*10^pH/(1+Ka*10^pH))</f>
        <v>2.7118961736957971E-2</v>
      </c>
      <c r="CA810" s="19">
        <f>ABS(Ct_Na+10^-pH-Kw*10^pH-Ct_Cl-Ct_OAc*Ka*10^pH/(1+Ka*10^pH))</f>
        <v>2.7870306150328879E-2</v>
      </c>
      <c r="CB810" s="19">
        <f>ABS(Ct_Na+10^-pH-Kw*10^pH-Ct_Cl-Ct_OAc*Ka*10^pH/(1+Ka*10^pH))</f>
        <v>2.8606317004243258E-2</v>
      </c>
      <c r="CC810" s="19">
        <f>ABS(Ct_Na+10^-pH-Kw*10^pH-Ct_Cl-Ct_OAc*Ka*10^pH/(1+Ka*10^pH))</f>
        <v>2.9327458952017958E-2</v>
      </c>
      <c r="CD810" s="19">
        <f>ABS(Ct_Na+10^-pH-Kw*10^pH-Ct_Cl-Ct_OAc*Ka*10^pH/(1+Ka*10^pH))</f>
        <v>3.0034178060837143E-2</v>
      </c>
      <c r="CE810" s="19">
        <f>ABS(Ct_Na+10^-pH-Kw*10^pH-Ct_Cl-Ct_OAc*Ka*10^pH/(1+Ka*10^pH))</f>
        <v>3.0726902731857936E-2</v>
      </c>
      <c r="CF810" s="19">
        <f>ABS(Ct_Na+10^-pH-Kw*10^pH-Ct_Cl-Ct_OAc*Ka*10^pH/(1+Ka*10^pH))</f>
        <v>3.1406044566192053E-2</v>
      </c>
      <c r="CG810" s="19">
        <f>ABS(Ct_Na+10^-pH-Kw*10^pH-Ct_Cl-Ct_OAc*Ka*10^pH/(1+Ka*10^pH))</f>
        <v>3.2071999180441998E-2</v>
      </c>
      <c r="CH810" s="19">
        <f>ABS(Ct_Na+10^-pH-Kw*10^pH-Ct_Cl-Ct_OAc*Ka*10^pH/(1+Ka*10^pH))</f>
        <v>3.2725146975187143E-2</v>
      </c>
      <c r="CI810" s="19">
        <f>ABS(Ct_Na+10^-pH-Kw*10^pH-Ct_Cl-Ct_OAc*Ka*10^pH/(1+Ka*10^pH))</f>
        <v>3.3365853859556184E-2</v>
      </c>
      <c r="CJ810" s="19">
        <f>ABS(Ct_Na+10^-pH-Kw*10^pH-Ct_Cl-Ct_OAc*Ka*10^pH/(1+Ka*10^pH))</f>
        <v>3.3994471934786184E-2</v>
      </c>
      <c r="CK810" s="19">
        <f>ABS(Ct_Na+10^-pH-Kw*10^pH-Ct_Cl-Ct_OAc*Ka*10^pH/(1+Ka*10^pH))</f>
        <v>3.4611340139451163E-2</v>
      </c>
      <c r="CL810" s="19">
        <f>ABS(Ct_Na+10^-pH-Kw*10^pH-Ct_Cl-Ct_OAc*Ka*10^pH/(1+Ka*10^pH))</f>
        <v>3.5216784858844545E-2</v>
      </c>
      <c r="CM810" s="19">
        <f>ABS(Ct_Na+10^-pH-Kw*10^pH-Ct_Cl-Ct_OAc*Ka*10^pH/(1+Ka*10^pH))</f>
        <v>3.5811120500817868E-2</v>
      </c>
      <c r="CN810" s="19">
        <f>ABS(Ct_Na+10^-pH-Kw*10^pH-Ct_Cl-Ct_OAc*Ka*10^pH/(1+Ka*10^pH))</f>
        <v>3.6394650040209864E-2</v>
      </c>
      <c r="CO810" s="19">
        <f>ABS(Ct_Na+10^-pH-Kw*10^pH-Ct_Cl-Ct_OAc*Ka*10^pH/(1+Ka*10^pH))</f>
        <v>3.6967665533847054E-2</v>
      </c>
      <c r="CP810" s="19">
        <f>ABS(Ct_Na+10^-pH-Kw*10^pH-Ct_Cl-Ct_OAc*Ka*10^pH/(1+Ka*10^pH))</f>
        <v>3.7530448607955007E-2</v>
      </c>
      <c r="CQ810" s="19">
        <f>ABS(Ct_Na+10^-pH-Kw*10^pH-Ct_Cl-Ct_OAc*Ka*10^pH/(1+Ka*10^pH))</f>
        <v>3.8083270919689369E-2</v>
      </c>
      <c r="CR810" s="19">
        <f>ABS(Ct_Na+10^-pH-Kw*10^pH-Ct_Cl-Ct_OAc*Ka*10^pH/(1+Ka*10^pH))</f>
        <v>3.8626394594375744E-2</v>
      </c>
      <c r="CS810" s="19">
        <f>ABS(Ct_Na+10^-pH-Kw*10^pH-Ct_Cl-Ct_OAc*Ka*10^pH/(1+Ka*10^pH))</f>
        <v>3.9160072639937121E-2</v>
      </c>
      <c r="CT810" s="19">
        <f>ABS(Ct_Na+10^-pH-Kw*10^pH-Ct_Cl-Ct_OAc*Ka*10^pH/(1+Ka*10^pH))</f>
        <v>3.9684549339885418E-2</v>
      </c>
      <c r="CU810" s="19">
        <f>ABS(Ct_Na+10^-pH-Kw*10^pH-Ct_Cl-Ct_OAc*Ka*10^pH/(1+Ka*10^pH))</f>
        <v>4.0200060626159356E-2</v>
      </c>
      <c r="CV810" s="19">
        <f>ABS(Ct_Na+10^-pH-Kw*10^pH-Ct_Cl-Ct_OAc*Ka*10^pH/(1+Ka*10^pH))</f>
        <v>4.0706834433004942E-2</v>
      </c>
      <c r="CW810" s="19">
        <f>ABS(Ct_Na+10^-pH-Kw*10^pH-Ct_Cl-Ct_OAc*Ka*10^pH/(1+Ka*10^pH))</f>
        <v>4.1205091033012779E-2</v>
      </c>
      <c r="CX810" s="19">
        <f>ABS(Ct_Na+10^-pH-Kw*10^pH-Ct_Cl-Ct_OAc*Ka*10^pH/(1+Ka*10^pH))</f>
        <v>4.1695043356353809E-2</v>
      </c>
    </row>
    <row r="811" spans="1:102">
      <c r="A811" s="24">
        <v>7.82</v>
      </c>
      <c r="B811" s="19">
        <f>ABS(Ct_Na+10^-pH-Kw*10^pH-Ct_Cl-Ct_OAc*Ka*10^pH/(1+Ka*10^pH))</f>
        <v>0.24983056271417298</v>
      </c>
      <c r="C811" s="19">
        <f>ABS(Ct_Na+10^-pH-Kw*10^pH-Ct_Cl-Ct_OAc*Ka*10^pH/(1+Ka*10^pH))</f>
        <v>0.23317199523053786</v>
      </c>
      <c r="D811" s="19">
        <f>ABS(Ct_Na+10^-pH-Kw*10^pH-Ct_Cl-Ct_OAc*Ka*10^pH/(1+Ka*10^pH))</f>
        <v>0.21802784297268776</v>
      </c>
      <c r="E811" s="19">
        <f>ABS(Ct_Na+10^-pH-Kw*10^pH-Ct_Cl-Ct_OAc*Ka*10^pH/(1+Ka*10^pH))</f>
        <v>0.20420057351986809</v>
      </c>
      <c r="F811" s="19">
        <f>ABS(Ct_Na+10^-pH-Kw*10^pH-Ct_Cl-Ct_OAc*Ka*10^pH/(1+Ka*10^pH))</f>
        <v>0.19152557652145002</v>
      </c>
      <c r="G811" s="19">
        <f>ABS(Ct_Na+10^-pH-Kw*10^pH-Ct_Cl-Ct_OAc*Ka*10^pH/(1+Ka*10^pH))</f>
        <v>0.17986457928290547</v>
      </c>
      <c r="H811" s="19">
        <f>ABS(Ct_Na+10^-pH-Kw*10^pH-Ct_Cl-Ct_OAc*Ka*10^pH/(1+Ka*10^pH))</f>
        <v>0.16910058183194124</v>
      </c>
      <c r="I811" s="19">
        <f>ABS(Ct_Na+10^-pH-Kw*10^pH-Ct_Cl-Ct_OAc*Ka*10^pH/(1+Ka*10^pH))</f>
        <v>0.15913391752549289</v>
      </c>
      <c r="J811" s="19">
        <f>ABS(Ct_Na+10^-pH-Kw*10^pH-Ct_Cl-Ct_OAc*Ka*10^pH/(1+Ka*10^pH))</f>
        <v>0.14987915781236227</v>
      </c>
      <c r="K811" s="19">
        <f>ABS(Ct_Na+10^-pH-Kw*10^pH-Ct_Cl-Ct_OAc*Ka*10^pH/(1+Ka*10^pH))</f>
        <v>0.14126265738979238</v>
      </c>
      <c r="L811" s="19">
        <f>ABS(Ct_Na+10^-pH-Kw*10^pH-Ct_Cl-Ct_OAc*Ka*10^pH/(1+Ka*10^pH))</f>
        <v>0.13322059032872713</v>
      </c>
      <c r="M811" s="19">
        <f>ABS(Ct_Na+10^-pH-Kw*10^pH-Ct_Cl-Ct_OAc*Ka*10^pH/(1+Ka*10^pH))</f>
        <v>0.12569736630385966</v>
      </c>
      <c r="N811" s="19">
        <f>ABS(Ct_Na+10^-pH-Kw*10^pH-Ct_Cl-Ct_OAc*Ka*10^pH/(1+Ka*10^pH))</f>
        <v>0.1186443437805464</v>
      </c>
      <c r="O811" s="19">
        <f>ABS(Ct_Na+10^-pH-Kw*10^pH-Ct_Cl-Ct_OAc*Ka*10^pH/(1+Ka*10^pH))</f>
        <v>0.112018777167737</v>
      </c>
      <c r="P811" s="19">
        <f>ABS(Ct_Na+10^-pH-Kw*10^pH-Ct_Cl-Ct_OAc*Ka*10^pH/(1+Ka*10^pH))</f>
        <v>0.10578294976744576</v>
      </c>
      <c r="Q811" s="19">
        <f>ABS(Ct_Na+10^-pH-Kw*10^pH-Ct_Cl-Ct_OAc*Ka*10^pH/(1+Ka*10^pH))</f>
        <v>9.9903455361456894E-2</v>
      </c>
      <c r="R811" s="19">
        <f>ABS(Ct_Na+10^-pH-Kw*10^pH-Ct_Cl-Ct_OAc*Ka*10^pH/(1+Ka*10^pH))</f>
        <v>9.435059953357855E-2</v>
      </c>
      <c r="S811" s="19">
        <f>ABS(Ct_Na+10^-pH-Kw*10^pH-Ct_Cl-Ct_OAc*Ka*10^pH/(1+Ka*10^pH))</f>
        <v>8.9097898074774654E-2</v>
      </c>
      <c r="T811" s="19">
        <f>ABS(Ct_Na+10^-pH-Kw*10^pH-Ct_Cl-Ct_OAc*Ka*10^pH/(1+Ka*10^pH))</f>
        <v>8.4121654587486813E-2</v>
      </c>
      <c r="U811" s="19">
        <f>ABS(Ct_Na+10^-pH-Kw*10^pH-Ct_Cl-Ct_OAc*Ka*10^pH/(1+Ka*10^pH))</f>
        <v>7.9400603073906006E-2</v>
      </c>
      <c r="V811" s="19">
        <f>ABS(Ct_Na+10^-pH-Kw*10^pH-Ct_Cl-Ct_OAc*Ka*10^pH/(1+Ka*10^pH))</f>
        <v>7.4915604136004232E-2</v>
      </c>
      <c r="W811" s="19">
        <f>ABS(Ct_Na+10^-pH-Kw*10^pH-Ct_Cl-Ct_OAc*Ka*10^pH/(1+Ka*10^pH))</f>
        <v>7.0649385634097672E-2</v>
      </c>
      <c r="X811" s="19">
        <f>ABS(Ct_Na+10^-pH-Kw*10^pH-Ct_Cl-Ct_OAc*Ka*10^pH/(1+Ka*10^pH))</f>
        <v>6.6586320394186688E-2</v>
      </c>
      <c r="Y811" s="19">
        <f>ABS(Ct_Na+10^-pH-Kw*10^pH-Ct_Cl-Ct_OAc*Ka*10^pH/(1+Ka*10^pH))</f>
        <v>6.2712234932876199E-2</v>
      </c>
      <c r="Z811" s="19">
        <f>ABS(Ct_Na+10^-pH-Kw*10^pH-Ct_Cl-Ct_OAc*Ka*10^pH/(1+Ka*10^pH))</f>
        <v>5.9014244265261633E-2</v>
      </c>
      <c r="AA811" s="19">
        <f>ABS(Ct_Na+10^-pH-Kw*10^pH-Ct_Cl-Ct_OAc*Ka*10^pH/(1+Ka*10^pH))</f>
        <v>5.5480608738429929E-2</v>
      </c>
      <c r="AB811" s="19">
        <f>ABS(Ct_Na+10^-pH-Kw*10^pH-Ct_Cl-Ct_OAc*Ka*10^pH/(1+Ka*10^pH))</f>
        <v>5.2100609538851803E-2</v>
      </c>
      <c r="AC811" s="19">
        <f>ABS(Ct_Na+10^-pH-Kw*10^pH-Ct_Cl-Ct_OAc*Ka*10^pH/(1+Ka*10^pH))</f>
        <v>4.8864440092447198E-2</v>
      </c>
      <c r="AD811" s="19">
        <f>ABS(Ct_Na+10^-pH-Kw*10^pH-Ct_Cl-Ct_OAc*Ka*10^pH/(1+Ka*10^pH))</f>
        <v>4.576311103964277E-2</v>
      </c>
      <c r="AE811" s="19">
        <f>ABS(Ct_Na+10^-pH-Kw*10^pH-Ct_Cl-Ct_OAc*Ka*10^pH/(1+Ka*10^pH))</f>
        <v>4.2788366846136502E-2</v>
      </c>
      <c r="AF811" s="19">
        <f>ABS(Ct_Na+10^-pH-Kw*10^pH-Ct_Cl-Ct_OAc*Ka*10^pH/(1+Ka*10^pH))</f>
        <v>3.9932612420370495E-2</v>
      </c>
      <c r="AG811" s="19">
        <f>ABS(Ct_Na+10^-pH-Kw*10^pH-Ct_Cl-Ct_OAc*Ka*10^pH/(1+Ka*10^pH))</f>
        <v>3.7188848364242348E-2</v>
      </c>
      <c r="AH811" s="19">
        <f>ABS(Ct_Na+10^-pH-Kw*10^pH-Ct_Cl-Ct_OAc*Ka*10^pH/(1+Ka*10^pH))</f>
        <v>3.4550613694888384E-2</v>
      </c>
      <c r="AI811" s="19">
        <f>ABS(Ct_Na+10^-pH-Kw*10^pH-Ct_Cl-Ct_OAc*Ka*10^pH/(1+Ka*10^pH))</f>
        <v>3.2011935050793042E-2</v>
      </c>
      <c r="AJ811" s="19">
        <f>ABS(Ct_Na+10^-pH-Kw*10^pH-Ct_Cl-Ct_OAc*Ka*10^pH/(1+Ka*10^pH))</f>
        <v>2.9567281541664214E-2</v>
      </c>
      <c r="AK811" s="19">
        <f>ABS(Ct_Na+10^-pH-Kw*10^pH-Ct_Cl-Ct_OAc*Ka*10^pH/(1+Ka*10^pH))</f>
        <v>2.7211524523776391E-2</v>
      </c>
      <c r="AL811" s="19">
        <f>ABS(Ct_Na+10^-pH-Kw*10^pH-Ct_Cl-Ct_OAc*Ka*10^pH/(1+Ka*10^pH))</f>
        <v>2.4939901685098895E-2</v>
      </c>
      <c r="AM811" s="19">
        <f>ABS(Ct_Na+10^-pH-Kw*10^pH-Ct_Cl-Ct_OAc*Ka*10^pH/(1+Ka*10^pH))</f>
        <v>2.2747984910936353E-2</v>
      </c>
      <c r="AN811" s="19">
        <f>ABS(Ct_Na+10^-pH-Kw*10^pH-Ct_Cl-Ct_OAc*Ka*10^pH/(1+Ka*10^pH))</f>
        <v>2.063165147381394E-2</v>
      </c>
      <c r="AO811" s="19">
        <f>ABS(Ct_Na+10^-pH-Kw*10^pH-Ct_Cl-Ct_OAc*Ka*10^pH/(1+Ka*10^pH))</f>
        <v>1.8587058153204133E-2</v>
      </c>
      <c r="AP811" s="19">
        <f>ABS(Ct_Na+10^-pH-Kw*10^pH-Ct_Cl-Ct_OAc*Ka*10^pH/(1+Ka*10^pH))</f>
        <v>1.6610617943281322E-2</v>
      </c>
      <c r="AQ811" s="19">
        <f>ABS(Ct_Na+10^-pH-Kw*10^pH-Ct_Cl-Ct_OAc*Ka*10^pH/(1+Ka*10^pH))</f>
        <v>1.469897905171666E-2</v>
      </c>
      <c r="AR811" s="19">
        <f>ABS(Ct_Na+10^-pH-Kw*10^pH-Ct_Cl-Ct_OAc*Ka*10^pH/(1+Ka*10^pH))</f>
        <v>1.284900593084759E-2</v>
      </c>
      <c r="AS811" s="19">
        <f>ABS(Ct_Na+10^-pH-Kw*10^pH-Ct_Cl-Ct_OAc*Ka*10^pH/(1+Ka*10^pH))</f>
        <v>1.1057762115402964E-2</v>
      </c>
      <c r="AT811" s="19">
        <f>ABS(Ct_Na+10^-pH-Kw*10^pH-Ct_Cl-Ct_OAc*Ka*10^pH/(1+Ka*10^pH))</f>
        <v>9.3224946691909602E-3</v>
      </c>
      <c r="AU811" s="19">
        <f>ABS(Ct_Na+10^-pH-Kw*10^pH-Ct_Cl-Ct_OAc*Ka*10^pH/(1+Ka*10^pH))</f>
        <v>7.6406200674778088E-3</v>
      </c>
      <c r="AV811" s="19">
        <f>ABS(Ct_Na+10^-pH-Kw*10^pH-Ct_Cl-Ct_OAc*Ka*10^pH/(1+Ka*10^pH))</f>
        <v>6.0097113627862395E-3</v>
      </c>
      <c r="AW811" s="19">
        <f>ABS(Ct_Na+10^-pH-Kw*10^pH-Ct_Cl-Ct_OAc*Ka*10^pH/(1+Ka*10^pH))</f>
        <v>4.4274865000257999E-3</v>
      </c>
      <c r="AX811" s="19">
        <f>ABS(Ct_Na+10^-pH-Kw*10^pH-Ct_Cl-Ct_OAc*Ka*10^pH/(1+Ka*10^pH))</f>
        <v>2.8917976626406383E-3</v>
      </c>
      <c r="AY811" s="19">
        <f>ABS(Ct_Na+10^-pH-Kw*10^pH-Ct_Cl-Ct_OAc*Ka*10^pH/(1+Ka*10^pH))</f>
        <v>1.4006215451796977E-3</v>
      </c>
      <c r="AZ811" s="19">
        <f>ABS(Ct_Na+10^-pH-Kw*10^pH-Ct_Cl-Ct_OAc*Ka*10^pH/(1+Ka*10^pH))</f>
        <v>4.7949540353801889E-5</v>
      </c>
      <c r="BA811" s="19">
        <f>ABS(Ct_Na+10^-pH-Kw*10^pH-Ct_Cl-Ct_OAc*Ka*10^pH/(1+Ka*10^pH))</f>
        <v>1.4557158065764617E-3</v>
      </c>
      <c r="BB811" s="19">
        <f>ABS(Ct_Na+10^-pH-Kw*10^pH-Ct_Cl-Ct_OAc*Ka*10^pH/(1+Ka*10^pH))</f>
        <v>2.8243774542929603E-3</v>
      </c>
      <c r="BC811" s="19">
        <f>ABS(Ct_Na+10^-pH-Kw*10^pH-Ct_Cl-Ct_OAc*Ka*10^pH/(1+Ka*10^pH))</f>
        <v>4.1555415226199946E-3</v>
      </c>
      <c r="BD811" s="19">
        <f>ABS(Ct_Na+10^-pH-Kw*10^pH-Ct_Cl-Ct_OAc*Ka*10^pH/(1+Ka*10^pH))</f>
        <v>5.4507281836949154E-3</v>
      </c>
      <c r="BE811" s="19">
        <f>ABS(Ct_Na+10^-pH-Kw*10^pH-Ct_Cl-Ct_OAc*Ka*10^pH/(1+Ka*10^pH))</f>
        <v>6.7113765338078293E-3</v>
      </c>
      <c r="BF811" s="19">
        <f>ABS(Ct_Na+10^-pH-Kw*10^pH-Ct_Cl-Ct_OAc*Ka*10^pH/(1+Ka*10^pH))</f>
        <v>7.9388499273388424E-3</v>
      </c>
      <c r="BG811" s="19">
        <f>ABS(Ct_Na+10^-pH-Kw*10^pH-Ct_Cl-Ct_OAc*Ka*10^pH/(1+Ka*10^pH))</f>
        <v>9.1344408950638362E-3</v>
      </c>
      <c r="BH811" s="19">
        <f>ABS(Ct_Na+10^-pH-Kw*10^pH-Ct_Cl-Ct_OAc*Ka*10^pH/(1+Ka*10^pH))</f>
        <v>1.0299375684129232E-2</v>
      </c>
      <c r="BI811" s="19">
        <f>ABS(Ct_Na+10^-pH-Kw*10^pH-Ct_Cl-Ct_OAc*Ka*10^pH/(1+Ka*10^pH))</f>
        <v>1.1434818453218296E-2</v>
      </c>
      <c r="BJ811" s="19">
        <f>ABS(Ct_Na+10^-pH-Kw*10^pH-Ct_Cl-Ct_OAc*Ka*10^pH/(1+Ka*10^pH))</f>
        <v>1.2541875153080133E-2</v>
      </c>
      <c r="BK811" s="19">
        <f>ABS(Ct_Na+10^-pH-Kw*10^pH-Ct_Cl-Ct_OAc*Ka*10^pH/(1+Ka*10^pH))</f>
        <v>1.3621597119612028E-2</v>
      </c>
      <c r="BL811" s="19">
        <f>ABS(Ct_Na+10^-pH-Kw*10^pH-Ct_Cl-Ct_OAc*Ka*10^pH/(1+Ka*10^pH))</f>
        <v>1.4674984404033399E-2</v>
      </c>
      <c r="BM811" s="19">
        <f>ABS(Ct_Na+10^-pH-Kw*10^pH-Ct_Cl-Ct_OAc*Ka*10^pH/(1+Ka*10^pH))</f>
        <v>1.5702988862324151E-2</v>
      </c>
      <c r="BN811" s="19">
        <f>ABS(Ct_Na+10^-pH-Kw*10^pH-Ct_Cl-Ct_OAc*Ka*10^pH/(1+Ka*10^pH))</f>
        <v>1.6706517023988905E-2</v>
      </c>
      <c r="BO811" s="19">
        <f>ABS(Ct_Na+10^-pH-Kw*10^pH-Ct_Cl-Ct_OAc*Ka*10^pH/(1+Ka*10^pH))</f>
        <v>1.7686432758320374E-2</v>
      </c>
      <c r="BP811" s="19">
        <f>ABS(Ct_Na+10^-pH-Kw*10^pH-Ct_Cl-Ct_OAc*Ka*10^pH/(1+Ka*10^pH))</f>
        <v>1.8643559754644136E-2</v>
      </c>
      <c r="BQ811" s="19">
        <f>ABS(Ct_Na+10^-pH-Kw*10^pH-Ct_Cl-Ct_OAc*Ka*10^pH/(1+Ka*10^pH))</f>
        <v>1.9578683831512199E-2</v>
      </c>
      <c r="BR811" s="19">
        <f>ABS(Ct_Na+10^-pH-Kw*10^pH-Ct_Cl-Ct_OAc*Ka*10^pH/(1+Ka*10^pH))</f>
        <v>2.0492555088451415E-2</v>
      </c>
      <c r="BS811" s="19">
        <f>ABS(Ct_Na+10^-pH-Kw*10^pH-Ct_Cl-Ct_OAc*Ka*10^pH/(1+Ka*10^pH))</f>
        <v>2.1385889912650453E-2</v>
      </c>
      <c r="BT811" s="19">
        <f>ABS(Ct_Na+10^-pH-Kw*10^pH-Ct_Cl-Ct_OAc*Ka*10^pH/(1+Ka*10^pH))</f>
        <v>2.2259372851867271E-2</v>
      </c>
      <c r="BU811" s="19">
        <f>ABS(Ct_Na+10^-pH-Kw*10^pH-Ct_Cl-Ct_OAc*Ka*10^pH/(1+Ka*10^pH))</f>
        <v>2.3113658363848565E-2</v>
      </c>
      <c r="BV811" s="19">
        <f>ABS(Ct_Na+10^-pH-Kw*10^pH-Ct_Cl-Ct_OAc*Ka*10^pH/(1+Ka*10^pH))</f>
        <v>2.3949372451656327E-2</v>
      </c>
      <c r="BW811" s="19">
        <f>ABS(Ct_Na+10^-pH-Kw*10^pH-Ct_Cl-Ct_OAc*Ka*10^pH/(1+Ka*10^pH))</f>
        <v>2.4767114193489766E-2</v>
      </c>
      <c r="BX811" s="19">
        <f>ABS(Ct_Na+10^-pH-Kw*10^pH-Ct_Cl-Ct_OAc*Ka*10^pH/(1+Ka*10^pH))</f>
        <v>2.5567457174858643E-2</v>
      </c>
      <c r="BY811" s="19">
        <f>ABS(Ct_Na+10^-pH-Kw*10^pH-Ct_Cl-Ct_OAc*Ka*10^pH/(1+Ka*10^pH))</f>
        <v>2.6350950830303956E-2</v>
      </c>
      <c r="BZ811" s="19">
        <f>ABS(Ct_Na+10^-pH-Kw*10^pH-Ct_Cl-Ct_OAc*Ka*10^pH/(1+Ka*10^pH))</f>
        <v>2.7118121701260857E-2</v>
      </c>
      <c r="CA811" s="19">
        <f>ABS(Ct_Na+10^-pH-Kw*10^pH-Ct_Cl-Ct_OAc*Ka*10^pH/(1+Ka*10^pH))</f>
        <v>2.7869474616115518E-2</v>
      </c>
      <c r="CB811" s="19">
        <f>ABS(Ct_Na+10^-pH-Kw*10^pH-Ct_Cl-Ct_OAc*Ka*10^pH/(1+Ka*10^pH))</f>
        <v>2.8605493798013984E-2</v>
      </c>
      <c r="CC811" s="19">
        <f>ABS(Ct_Na+10^-pH-Kw*10^pH-Ct_Cl-Ct_OAc*Ka*10^pH/(1+Ka*10^pH))</f>
        <v>2.9326643905530671E-2</v>
      </c>
      <c r="CD811" s="19">
        <f>ABS(Ct_Na+10^-pH-Kw*10^pH-Ct_Cl-Ct_OAc*Ka*10^pH/(1+Ka*10^pH))</f>
        <v>3.0033371010896995E-2</v>
      </c>
      <c r="CE811" s="19">
        <f>ABS(Ct_Na+10^-pH-Kw*10^pH-Ct_Cl-Ct_OAc*Ka*10^pH/(1+Ka*10^pH))</f>
        <v>3.0726103520117475E-2</v>
      </c>
      <c r="CF811" s="19">
        <f>ABS(Ct_Na+10^-pH-Kw*10^pH-Ct_Cl-Ct_OAc*Ka*10^pH/(1+Ka*10^pH))</f>
        <v>3.1405253038961065E-2</v>
      </c>
      <c r="CG811" s="19">
        <f>ABS(Ct_Na+10^-pH-Kw*10^pH-Ct_Cl-Ct_OAc*Ka*10^pH/(1+Ka*10^pH))</f>
        <v>3.2071215188506738E-2</v>
      </c>
      <c r="CH811" s="19">
        <f>ABS(Ct_Na+10^-pH-Kw*10^pH-Ct_Cl-Ct_OAc*Ka*10^pH/(1+Ka*10^pH))</f>
        <v>3.2724370373638047E-2</v>
      </c>
      <c r="CI811" s="19">
        <f>ABS(Ct_Na+10^-pH-Kw*10^pH-Ct_Cl-Ct_OAc*Ka*10^pH/(1+Ka*10^pH))</f>
        <v>3.3365084507624009E-2</v>
      </c>
      <c r="CJ811" s="19">
        <f>ABS(Ct_Na+10^-pH-Kw*10^pH-Ct_Cl-Ct_OAc*Ka*10^pH/(1+Ka*10^pH))</f>
        <v>3.3993709695685714E-2</v>
      </c>
      <c r="CK811" s="19">
        <f>ABS(Ct_Na+10^-pH-Kw*10^pH-Ct_Cl-Ct_OAc*Ka*10^pH/(1+Ka*10^pH))</f>
        <v>3.4610584880232262E-2</v>
      </c>
      <c r="CL811" s="19">
        <f>ABS(Ct_Na+10^-pH-Kw*10^pH-Ct_Cl-Ct_OAc*Ka*10^pH/(1+Ka*10^pH))</f>
        <v>3.5216036450250142E-2</v>
      </c>
      <c r="CM811" s="19">
        <f>ABS(Ct_Na+10^-pH-Kw*10^pH-Ct_Cl-Ct_OAc*Ka*10^pH/(1+Ka*10^pH))</f>
        <v>3.5810378817148436E-2</v>
      </c>
      <c r="CN811" s="19">
        <f>ABS(Ct_Na+10^-pH-Kw*10^pH-Ct_Cl-Ct_OAc*Ka*10^pH/(1+Ka*10^pH))</f>
        <v>3.6393914959194036E-2</v>
      </c>
      <c r="CO811" s="19">
        <f>ABS(Ct_Na+10^-pH-Kw*10^pH-Ct_Cl-Ct_OAc*Ka*10^pH/(1+Ka*10^pH))</f>
        <v>3.6966936936518098E-2</v>
      </c>
      <c r="CP811" s="19">
        <f>ABS(Ct_Na+10^-pH-Kw*10^pH-Ct_Cl-Ct_OAc*Ka*10^pH/(1+Ka*10^pH))</f>
        <v>3.7529726378532809E-2</v>
      </c>
      <c r="CQ811" s="19">
        <f>ABS(Ct_Na+10^-pH-Kw*10^pH-Ct_Cl-Ct_OAc*Ka*10^pH/(1+Ka*10^pH))</f>
        <v>3.8082554945467612E-2</v>
      </c>
      <c r="CR811" s="19">
        <f>ABS(Ct_Na+10^-pH-Kw*10^pH-Ct_Cl-Ct_OAc*Ka*10^pH/(1+Ka*10^pH))</f>
        <v>3.8625684765614066E-2</v>
      </c>
      <c r="CS811" s="19">
        <f>ABS(Ct_Na+10^-pH-Kw*10^pH-Ct_Cl-Ct_OAc*Ka*10^pH/(1+Ka*10^pH))</f>
        <v>3.9159368849757958E-2</v>
      </c>
      <c r="CT811" s="19">
        <f>ABS(Ct_Na+10^-pH-Kw*10^pH-Ct_Cl-Ct_OAc*Ka*10^pH/(1+Ka*10^pH))</f>
        <v>3.9683851484175275E-2</v>
      </c>
      <c r="CU811" s="19">
        <f>ABS(Ct_Na+10^-pH-Kw*10^pH-Ct_Cl-Ct_OAc*Ka*10^pH/(1+Ka*10^pH))</f>
        <v>4.0199368603474318E-2</v>
      </c>
      <c r="CV811" s="19">
        <f>ABS(Ct_Na+10^-pH-Kw*10^pH-Ct_Cl-Ct_OAc*Ka*10^pH/(1+Ka*10^pH))</f>
        <v>4.0706148144480175E-2</v>
      </c>
      <c r="CW811" s="19">
        <f>ABS(Ct_Na+10^-pH-Kw*10^pH-Ct_Cl-Ct_OAc*Ka*10^pH/(1+Ka*10^pH))</f>
        <v>4.1204410382275854E-2</v>
      </c>
      <c r="CX811" s="19">
        <f>ABS(Ct_Na+10^-pH-Kw*10^pH-Ct_Cl-Ct_OAc*Ka*10^pH/(1+Ka*10^pH))</f>
        <v>4.1694368249441574E-2</v>
      </c>
    </row>
    <row r="812" spans="1:102">
      <c r="A812" s="23">
        <v>7.83</v>
      </c>
      <c r="B812" s="19">
        <f>ABS(Ct_Na+10^-pH-Kw*10^pH-Ct_Cl-Ct_OAc*Ka*10^pH/(1+Ka*10^pH))</f>
        <v>0.24983444678887282</v>
      </c>
      <c r="C812" s="19">
        <f>ABS(Ct_Na+10^-pH-Kw*10^pH-Ct_Cl-Ct_OAc*Ka*10^pH/(1+Ka*10^pH))</f>
        <v>0.23317569509854036</v>
      </c>
      <c r="D812" s="19">
        <f>ABS(Ct_Na+10^-pH-Kw*10^pH-Ct_Cl-Ct_OAc*Ka*10^pH/(1+Ka*10^pH))</f>
        <v>0.21803137538005635</v>
      </c>
      <c r="E812" s="19">
        <f>ABS(Ct_Na+10^-pH-Kw*10^pH-Ct_Cl-Ct_OAc*Ka*10^pH/(1+Ka*10^pH))</f>
        <v>0.20420395302839703</v>
      </c>
      <c r="F812" s="19">
        <f>ABS(Ct_Na+10^-pH-Kw*10^pH-Ct_Cl-Ct_OAc*Ka*10^pH/(1+Ka*10^pH))</f>
        <v>0.19152881587270926</v>
      </c>
      <c r="G812" s="19">
        <f>ABS(Ct_Na+10^-pH-Kw*10^pH-Ct_Cl-Ct_OAc*Ka*10^pH/(1+Ka*10^pH))</f>
        <v>0.17986768968947656</v>
      </c>
      <c r="H812" s="19">
        <f>ABS(Ct_Na+10^-pH-Kw*10^pH-Ct_Cl-Ct_OAc*Ka*10^pH/(1+Ka*10^pH))</f>
        <v>0.16910357321264635</v>
      </c>
      <c r="I812" s="19">
        <f>ABS(Ct_Na+10^-pH-Kw*10^pH-Ct_Cl-Ct_OAc*Ka*10^pH/(1+Ka*10^pH))</f>
        <v>0.15913679869706282</v>
      </c>
      <c r="J812" s="19">
        <f>ABS(Ct_Na+10^-pH-Kw*10^pH-Ct_Cl-Ct_OAc*Ka*10^pH/(1+Ka*10^pH))</f>
        <v>0.14988193664687816</v>
      </c>
      <c r="K812" s="19">
        <f>ABS(Ct_Na+10^-pH-Kw*10^pH-Ct_Cl-Ct_OAc*Ka*10^pH/(1+Ka*10^pH))</f>
        <v>0.14126534094498205</v>
      </c>
      <c r="L812" s="19">
        <f>ABS(Ct_Na+10^-pH-Kw*10^pH-Ct_Cl-Ct_OAc*Ka*10^pH/(1+Ka*10^pH))</f>
        <v>0.1332231849565457</v>
      </c>
      <c r="M812" s="19">
        <f>ABS(Ct_Na+10^-pH-Kw*10^pH-Ct_Cl-Ct_OAc*Ka*10^pH/(1+Ka*10^pH))</f>
        <v>0.12569987774155689</v>
      </c>
      <c r="N812" s="19">
        <f>ABS(Ct_Na+10^-pH-Kw*10^pH-Ct_Cl-Ct_OAc*Ka*10^pH/(1+Ka*10^pH))</f>
        <v>0.11864677722750483</v>
      </c>
      <c r="O812" s="19">
        <f>ABS(Ct_Na+10^-pH-Kw*10^pH-Ct_Cl-Ct_OAc*Ka*10^pH/(1+Ka*10^pH))</f>
        <v>0.11202113735066806</v>
      </c>
      <c r="P812" s="19">
        <f>ABS(Ct_Na+10^-pH-Kw*10^pH-Ct_Cl-Ct_OAc*Ka*10^pH/(1+Ka*10^pH))</f>
        <v>0.10578524099599815</v>
      </c>
      <c r="Q812" s="19">
        <f>ABS(Ct_Na+10^-pH-Kw*10^pH-Ct_Cl-Ct_OAc*Ka*10^pH/(1+Ka*10^pH))</f>
        <v>9.9905681575880811E-2</v>
      </c>
      <c r="R812" s="19">
        <f>ABS(Ct_Na+10^-pH-Kw*10^pH-Ct_Cl-Ct_OAc*Ka*10^pH/(1+Ka*10^pH))</f>
        <v>9.4352764345770029E-2</v>
      </c>
      <c r="S812" s="19">
        <f>ABS(Ct_Na+10^-pH-Kw*10^pH-Ct_Cl-Ct_OAc*Ka*10^pH/(1+Ka*10^pH))</f>
        <v>8.9100004803773281E-2</v>
      </c>
      <c r="T812" s="19">
        <f>ABS(Ct_Na+10^-pH-Kw*10^pH-Ct_Cl-Ct_OAc*Ka*10^pH/(1+Ka*10^pH))</f>
        <v>8.4123706290302719E-2</v>
      </c>
      <c r="U812" s="19">
        <f>ABS(Ct_Na+10^-pH-Kw*10^pH-Ct_Cl-Ct_OAc*Ka*10^pH/(1+Ka*10^pH))</f>
        <v>7.9402602572394745E-2</v>
      </c>
      <c r="V812" s="19">
        <f>ABS(Ct_Na+10^-pH-Kw*10^pH-Ct_Cl-Ct_OAc*Ka*10^pH/(1+Ka*10^pH))</f>
        <v>7.4917554040382167E-2</v>
      </c>
      <c r="W812" s="19">
        <f>ABS(Ct_Na+10^-pH-Kw*10^pH-Ct_Cl-Ct_OAc*Ka*10^pH/(1+Ka*10^pH))</f>
        <v>7.0651288363589693E-2</v>
      </c>
      <c r="X812" s="19">
        <f>ABS(Ct_Na+10^-pH-Kw*10^pH-Ct_Cl-Ct_OAc*Ka*10^pH/(1+Ka*10^pH))</f>
        <v>6.6588178195215939E-2</v>
      </c>
      <c r="Y812" s="19">
        <f>ABS(Ct_Na+10^-pH-Kw*10^pH-Ct_Cl-Ct_OAc*Ka*10^pH/(1+Ka*10^pH))</f>
        <v>6.2714049895138624E-2</v>
      </c>
      <c r="Z812" s="19">
        <f>ABS(Ct_Na+10^-pH-Kw*10^pH-Ct_Cl-Ct_OAc*Ka*10^pH/(1+Ka*10^pH))</f>
        <v>5.9016018335973926E-2</v>
      </c>
      <c r="AA812" s="19">
        <f>ABS(Ct_Na+10^-pH-Kw*10^pH-Ct_Cl-Ct_OAc*Ka*10^pH/(1+Ka*10^pH))</f>
        <v>5.5482343734994319E-2</v>
      </c>
      <c r="AB812" s="19">
        <f>ABS(Ct_Na+10^-pH-Kw*10^pH-Ct_Cl-Ct_OAc*Ka*10^pH/(1+Ka*10^pH))</f>
        <v>5.2102307160144273E-2</v>
      </c>
      <c r="AC812" s="19">
        <f>ABS(Ct_Na+10^-pH-Kw*10^pH-Ct_Cl-Ct_OAc*Ka*10^pH/(1+Ka*10^pH))</f>
        <v>4.8866101928904823E-2</v>
      </c>
      <c r="AD812" s="19">
        <f>ABS(Ct_Na+10^-pH-Kw*10^pH-Ct_Cl-Ct_OAc*Ka*10^pH/(1+Ka*10^pH))</f>
        <v>4.5764738582300374E-2</v>
      </c>
      <c r="AE812" s="19">
        <f>ABS(Ct_Na+10^-pH-Kw*10^pH-Ct_Cl-Ct_OAc*Ka*10^pH/(1+Ka*10^pH))</f>
        <v>4.2789961494741E-2</v>
      </c>
      <c r="AF812" s="19">
        <f>ABS(Ct_Na+10^-pH-Kw*10^pH-Ct_Cl-Ct_OAc*Ka*10^pH/(1+Ka*10^pH))</f>
        <v>3.9934175490684037E-2</v>
      </c>
      <c r="AG812" s="19">
        <f>ABS(Ct_Na+10^-pH-Kw*10^pH-Ct_Cl-Ct_OAc*Ka*10^pH/(1+Ka*10^pH))</f>
        <v>3.7190381094629271E-2</v>
      </c>
      <c r="AH812" s="19">
        <f>ABS(Ct_Na+10^-pH-Kw*10^pH-Ct_Cl-Ct_OAc*Ka*10^pH/(1+Ka*10^pH))</f>
        <v>3.4552117252268949E-2</v>
      </c>
      <c r="AI812" s="19">
        <f>ABS(Ct_Na+10^-pH-Kw*10^pH-Ct_Cl-Ct_OAc*Ka*10^pH/(1+Ka*10^pH))</f>
        <v>3.201341053603541E-2</v>
      </c>
      <c r="AJ812" s="19">
        <f>ABS(Ct_Na+10^-pH-Kw*10^pH-Ct_Cl-Ct_OAc*Ka*10^pH/(1+Ka*10^pH))</f>
        <v>2.9568729994477169E-2</v>
      </c>
      <c r="AK812" s="19">
        <f>ABS(Ct_Na+10^-pH-Kw*10^pH-Ct_Cl-Ct_OAc*Ka*10^pH/(1+Ka*10^pH))</f>
        <v>2.7212946927157429E-2</v>
      </c>
      <c r="AL812" s="19">
        <f>ABS(Ct_Na+10^-pH-Kw*10^pH-Ct_Cl-Ct_OAc*Ka*10^pH/(1+Ka*10^pH))</f>
        <v>2.4941298969384837E-2</v>
      </c>
      <c r="AM812" s="19">
        <f>ABS(Ct_Na+10^-pH-Kw*10^pH-Ct_Cl-Ct_OAc*Ka*10^pH/(1+Ka*10^pH))</f>
        <v>2.2749357957498967E-2</v>
      </c>
      <c r="AN812" s="19">
        <f>ABS(Ct_Na+10^-pH-Kw*10^pH-Ct_Cl-Ct_OAc*Ka*10^pH/(1+Ka*10^pH))</f>
        <v>2.0633001118436779E-2</v>
      </c>
      <c r="AO812" s="19">
        <f>ABS(Ct_Na+10^-pH-Kw*10^pH-Ct_Cl-Ct_OAc*Ka*10^pH/(1+Ka*10^pH))</f>
        <v>1.8588385189173301E-2</v>
      </c>
      <c r="AP812" s="19">
        <f>ABS(Ct_Na+10^-pH-Kw*10^pH-Ct_Cl-Ct_OAc*Ka*10^pH/(1+Ka*10^pH))</f>
        <v>1.6611923124218594E-2</v>
      </c>
      <c r="AQ812" s="19">
        <f>ABS(Ct_Na+10^-pH-Kw*10^pH-Ct_Cl-Ct_OAc*Ka*10^pH/(1+Ka*10^pH))</f>
        <v>1.4700263094180474E-2</v>
      </c>
      <c r="AR812" s="19">
        <f>ABS(Ct_Na+10^-pH-Kw*10^pH-Ct_Cl-Ct_OAc*Ka*10^pH/(1+Ka*10^pH))</f>
        <v>1.2850269516724189E-2</v>
      </c>
      <c r="AS812" s="19">
        <f>ABS(Ct_Na+10^-pH-Kw*10^pH-Ct_Cl-Ct_OAc*Ka*10^pH/(1+Ka*10^pH))</f>
        <v>1.1059005894107798E-2</v>
      </c>
      <c r="AT812" s="19">
        <f>ABS(Ct_Na+10^-pH-Kw*10^pH-Ct_Cl-Ct_OAc*Ka*10^pH/(1+Ka*10^pH))</f>
        <v>9.3237192596981669E-3</v>
      </c>
      <c r="AU812" s="19">
        <f>ABS(Ct_Na+10^-pH-Kw*10^pH-Ct_Cl-Ct_OAc*Ka*10^pH/(1+Ka*10^pH))</f>
        <v>7.6418260601934518E-3</v>
      </c>
      <c r="AV812" s="19">
        <f>ABS(Ct_Na+10^-pH-Kw*10^pH-Ct_Cl-Ct_OAc*Ka*10^pH/(1+Ka*10^pH))</f>
        <v>6.0108993212797598E-3</v>
      </c>
      <c r="AW812" s="19">
        <f>ABS(Ct_Na+10^-pH-Kw*10^pH-Ct_Cl-Ct_OAc*Ka*10^pH/(1+Ka*10^pH))</f>
        <v>4.4286569626321992E-3</v>
      </c>
      <c r="AX812" s="19">
        <f>ABS(Ct_Na+10^-pH-Kw*10^pH-Ct_Cl-Ct_OAc*Ka*10^pH/(1+Ka*10^pH))</f>
        <v>2.8929511439448191E-3</v>
      </c>
      <c r="AY812" s="19">
        <f>ABS(Ct_Na+10^-pH-Kw*10^pH-Ct_Cl-Ct_OAc*Ka*10^pH/(1+Ka*10^pH))</f>
        <v>1.4017585373933342E-3</v>
      </c>
      <c r="AZ812" s="19">
        <f>ABS(Ct_Na+10^-pH-Kw*10^pH-Ct_Cl-Ct_OAc*Ka*10^pH/(1+Ka*10^pH))</f>
        <v>4.6828566113849002E-5</v>
      </c>
      <c r="BA812" s="19">
        <f>ABS(Ct_Na+10^-pH-Kw*10^pH-Ct_Cl-Ct_OAc*Ka*10^pH/(1+Ka*10^pH))</f>
        <v>1.454610399099672E-3</v>
      </c>
      <c r="BB812" s="19">
        <f>ABS(Ct_Na+10^-pH-Kw*10^pH-Ct_Cl-Ct_OAc*Ka*10^pH/(1+Ka*10^pH))</f>
        <v>2.8232871811692262E-3</v>
      </c>
      <c r="BC812" s="19">
        <f>ABS(Ct_Na+10^-pH-Kw*10^pH-Ct_Cl-Ct_OAc*Ka*10^pH/(1+Ka*10^pH))</f>
        <v>4.1544659692095212E-3</v>
      </c>
      <c r="BD812" s="19">
        <f>ABS(Ct_Na+10^-pH-Kw*10^pH-Ct_Cl-Ct_OAc*Ka*10^pH/(1+Ka*10^pH))</f>
        <v>5.4496669521676075E-3</v>
      </c>
      <c r="BE812" s="19">
        <f>ABS(Ct_Na+10^-pH-Kw*10^pH-Ct_Cl-Ct_OAc*Ka*10^pH/(1+Ka*10^pH))</f>
        <v>6.7103292422468139E-3</v>
      </c>
      <c r="BF812" s="19">
        <f>ABS(Ct_Na+10^-pH-Kw*10^pH-Ct_Cl-Ct_OAc*Ka*10^pH/(1+Ka*10^pH))</f>
        <v>7.9378162089028953E-3</v>
      </c>
      <c r="BG812" s="19">
        <f>ABS(Ct_Na+10^-pH-Kw*10^pH-Ct_Cl-Ct_OAc*Ka*10^pH/(1+Ka*10^pH))</f>
        <v>9.1334203972042449E-3</v>
      </c>
      <c r="BH812" s="19">
        <f>ABS(Ct_Na+10^-pH-Kw*10^pH-Ct_Cl-Ct_OAc*Ka*10^pH/(1+Ka*10^pH))</f>
        <v>1.0298368067856868E-2</v>
      </c>
      <c r="BI812" s="19">
        <f>ABS(Ct_Na+10^-pH-Kw*10^pH-Ct_Cl-Ct_OAc*Ka*10^pH/(1+Ka*10^pH))</f>
        <v>1.1433823392417025E-2</v>
      </c>
      <c r="BJ812" s="19">
        <f>ABS(Ct_Na+10^-pH-Kw*10^pH-Ct_Cl-Ct_OAc*Ka*10^pH/(1+Ka*10^pH))</f>
        <v>1.2540892333863178E-2</v>
      </c>
      <c r="BK812" s="19">
        <f>ABS(Ct_Na+10^-pH-Kw*10^pH-Ct_Cl-Ct_OAc*Ka*10^pH/(1+Ka*10^pH))</f>
        <v>1.3620626239718048E-2</v>
      </c>
      <c r="BL812" s="19">
        <f>ABS(Ct_Na+10^-pH-Kw*10^pH-Ct_Cl-Ct_OAc*Ka*10^pH/(1+Ka*10^pH))</f>
        <v>1.4674025172259395E-2</v>
      </c>
      <c r="BM812" s="19">
        <f>ABS(Ct_Na+10^-pH-Kw*10^pH-Ct_Cl-Ct_OAc*Ka*10^pH/(1+Ka*10^pH))</f>
        <v>1.5702040997992536E-2</v>
      </c>
      <c r="BN812" s="19">
        <f>ABS(Ct_Na+10^-pH-Kw*10^pH-Ct_Cl-Ct_OAc*Ka*10^pH/(1+Ka*10^pH))</f>
        <v>1.6705580256446285E-2</v>
      </c>
      <c r="BO812" s="19">
        <f>ABS(Ct_Na+10^-pH-Kw*10^pH-Ct_Cl-Ct_OAc*Ka*10^pH/(1+Ka*10^pH))</f>
        <v>1.768550682646583E-2</v>
      </c>
      <c r="BP812" s="19">
        <f>ABS(Ct_Na+10^-pH-Kw*10^pH-Ct_Cl-Ct_OAc*Ka*10^pH/(1+Ka*10^pH))</f>
        <v>1.8642644406484929E-2</v>
      </c>
      <c r="BQ812" s="19">
        <f>ABS(Ct_Na+10^-pH-Kw*10^pH-Ct_Cl-Ct_OAc*Ka*10^pH/(1+Ka*10^pH))</f>
        <v>1.9577778823744979E-2</v>
      </c>
      <c r="BR812" s="19">
        <f>ABS(Ct_Na+10^-pH-Kw*10^pH-Ct_Cl-Ct_OAc*Ka*10^pH/(1+Ka*10^pH))</f>
        <v>2.0491660186067275E-2</v>
      </c>
      <c r="BS812" s="19">
        <f>ABS(Ct_Na+10^-pH-Kw*10^pH-Ct_Cl-Ct_OAc*Ka*10^pH/(1+Ka*10^pH))</f>
        <v>2.1385004888562133E-2</v>
      </c>
      <c r="BT812" s="19">
        <f>ABS(Ct_Na+10^-pH-Kw*10^pH-Ct_Cl-Ct_OAc*Ka*10^pH/(1+Ka*10^pH))</f>
        <v>2.2258497486557088E-2</v>
      </c>
      <c r="BU812" s="19">
        <f>ABS(Ct_Na+10^-pH-Kw*10^pH-Ct_Cl-Ct_OAc*Ka*10^pH/(1+Ka*10^pH))</f>
        <v>2.3112792445035682E-2</v>
      </c>
      <c r="BV812" s="19">
        <f>ABS(Ct_Na+10^-pH-Kw*10^pH-Ct_Cl-Ct_OAc*Ka*10^pH/(1+Ka*10^pH))</f>
        <v>2.3948515773982097E-2</v>
      </c>
      <c r="BW812" s="19">
        <f>ABS(Ct_Na+10^-pH-Kw*10^pH-Ct_Cl-Ct_OAc*Ka*10^pH/(1+Ka*10^pH))</f>
        <v>2.4766266558220042E-2</v>
      </c>
      <c r="BX812" s="19">
        <f>ABS(Ct_Na+10^-pH-Kw*10^pH-Ct_Cl-Ct_OAc*Ka*10^pH/(1+Ka*10^pH))</f>
        <v>2.5566618389601836E-2</v>
      </c>
      <c r="BY812" s="19">
        <f>ABS(Ct_Na+10^-pH-Kw*10^pH-Ct_Cl-Ct_OAc*Ka*10^pH/(1+Ka*10^pH))</f>
        <v>2.6350120708743999E-2</v>
      </c>
      <c r="BZ812" s="19">
        <f>ABS(Ct_Na+10^-pH-Kw*10^pH-Ct_Cl-Ct_OAc*Ka*10^pH/(1+Ka*10^pH))</f>
        <v>2.7117300062904061E-2</v>
      </c>
      <c r="CA812" s="19">
        <f>ABS(Ct_Na+10^-pH-Kw*10^pH-Ct_Cl-Ct_OAc*Ka*10^pH/(1+Ka*10^pH))</f>
        <v>2.7868661286050478E-2</v>
      </c>
      <c r="CB812" s="19">
        <f>ABS(Ct_Na+10^-pH-Kw*10^pH-Ct_Cl-Ct_OAc*Ka*10^pH/(1+Ka*10^pH))</f>
        <v>2.8604688606683741E-2</v>
      </c>
      <c r="CC812" s="19">
        <f>ABS(Ct_Na+10^-pH-Kw*10^pH-Ct_Cl-Ct_OAc*Ka*10^pH/(1+Ka*10^pH))</f>
        <v>2.9325846688516323E-2</v>
      </c>
      <c r="CD812" s="19">
        <f>ABS(Ct_Na+10^-pH-Kw*10^pH-Ct_Cl-Ct_OAc*Ka*10^pH/(1+Ka*10^pH))</f>
        <v>3.0032581608712236E-2</v>
      </c>
      <c r="CE812" s="19">
        <f>ABS(Ct_Na+10^-pH-Kw*10^pH-Ct_Cl-Ct_OAc*Ka*10^pH/(1+Ka*10^pH))</f>
        <v>3.0725321778013195E-2</v>
      </c>
      <c r="CF812" s="19">
        <f>ABS(Ct_Na+10^-pH-Kw*10^pH-Ct_Cl-Ct_OAc*Ka*10^pH/(1+Ka*10^pH))</f>
        <v>3.1404478806739626E-2</v>
      </c>
      <c r="CG812" s="19">
        <f>ABS(Ct_Na+10^-pH-Kw*10^pH-Ct_Cl-Ct_OAc*Ka*10^pH/(1+Ka*10^pH))</f>
        <v>3.2070448320345141E-2</v>
      </c>
      <c r="CH812" s="19">
        <f>ABS(Ct_Na+10^-pH-Kw*10^pH-Ct_Cl-Ct_OAc*Ka*10^pH/(1+Ka*10^pH))</f>
        <v>3.2723610727919787E-2</v>
      </c>
      <c r="CI812" s="19">
        <f>ABS(Ct_Na+10^-pH-Kw*10^pH-Ct_Cl-Ct_OAc*Ka*10^pH/(1+Ka*10^pH))</f>
        <v>3.3364331946778722E-2</v>
      </c>
      <c r="CJ812" s="19">
        <f>ABS(Ct_Na+10^-pH-Kw*10^pH-Ct_Cl-Ct_OAc*Ka*10^pH/(1+Ka*10^pH))</f>
        <v>3.399296408603654E-2</v>
      </c>
      <c r="CK812" s="19">
        <f>ABS(Ct_Na+10^-pH-Kw*10^pH-Ct_Cl-Ct_OAc*Ka*10^pH/(1+Ka*10^pH))</f>
        <v>3.4609846091850319E-2</v>
      </c>
      <c r="CL812" s="19">
        <f>ABS(Ct_Na+10^-pH-Kw*10^pH-Ct_Cl-Ct_OAc*Ka*10^pH/(1+Ka*10^pH))</f>
        <v>3.521530435681567E-2</v>
      </c>
      <c r="CM812" s="19">
        <f>ABS(Ct_Na+10^-pH-Kw*10^pH-Ct_Cl-Ct_OAc*Ka*10^pH/(1+Ka*10^pH))</f>
        <v>3.5809653295818346E-2</v>
      </c>
      <c r="CN812" s="19">
        <f>ABS(Ct_Na+10^-pH-Kw*10^pH-Ct_Cl-Ct_OAc*Ka*10^pH/(1+Ka*10^pH))</f>
        <v>3.6393195890475523E-2</v>
      </c>
      <c r="CO812" s="19">
        <f>ABS(Ct_Na+10^-pH-Kw*10^pH-Ct_Cl-Ct_OAc*Ka*10^pH/(1+Ka*10^pH))</f>
        <v>3.6966224204147899E-2</v>
      </c>
      <c r="CP812" s="19">
        <f>ABS(Ct_Na+10^-pH-Kw*10^pH-Ct_Cl-Ct_OAc*Ka*10^pH/(1+Ka*10^pH))</f>
        <v>3.7529019869361843E-2</v>
      </c>
      <c r="CQ812" s="19">
        <f>ABS(Ct_Na+10^-pH-Kw*10^pH-Ct_Cl-Ct_OAc*Ka*10^pH/(1+Ka*10^pH))</f>
        <v>3.8081854549350758E-2</v>
      </c>
      <c r="CR812" s="19">
        <f>ABS(Ct_Na+10^-pH-Kw*10^pH-Ct_Cl-Ct_OAc*Ka*10^pH/(1+Ka*10^pH))</f>
        <v>3.8624990375304764E-2</v>
      </c>
      <c r="CS812" s="19">
        <f>ABS(Ct_Na+10^-pH-Kw*10^pH-Ct_Cl-Ct_OAc*Ka*10^pH/(1+Ka*10^pH))</f>
        <v>3.9158680360807385E-2</v>
      </c>
      <c r="CT812" s="19">
        <f>ABS(Ct_Na+10^-pH-Kw*10^pH-Ct_Cl-Ct_OAc*Ka*10^pH/(1+Ka*10^pH))</f>
        <v>3.9683168794835862E-2</v>
      </c>
      <c r="CU812" s="19">
        <f>ABS(Ct_Na+10^-pH-Kw*10^pH-Ct_Cl-Ct_OAc*Ka*10^pH/(1+Ka*10^pH))</f>
        <v>4.0198691614607415E-2</v>
      </c>
      <c r="CV812" s="19">
        <f>ABS(Ct_Na+10^-pH-Kw*10^pH-Ct_Cl-Ct_OAc*Ka*10^pH/(1+Ka*10^pH))</f>
        <v>4.0705476759467597E-2</v>
      </c>
      <c r="CW812" s="19">
        <f>ABS(Ct_Na+10^-pH-Kw*10^pH-Ct_Cl-Ct_OAc*Ka*10^pH/(1+Ka*10^pH))</f>
        <v>4.1203744506935175E-2</v>
      </c>
      <c r="CX812" s="19">
        <f>ABS(Ct_Na+10^-pH-Kw*10^pH-Ct_Cl-Ct_OAc*Ka*10^pH/(1+Ka*10^pH))</f>
        <v>4.1693707791944944E-2</v>
      </c>
    </row>
    <row r="813" spans="1:102">
      <c r="A813" s="24">
        <v>7.84</v>
      </c>
      <c r="B813" s="19">
        <f>ABS(Ct_Na+10^-pH-Kw*10^pH-Ct_Cl-Ct_OAc*Ka*10^pH/(1+Ka*10^pH))</f>
        <v>0.24983824330471088</v>
      </c>
      <c r="C813" s="19">
        <f>ABS(Ct_Na+10^-pH-Kw*10^pH-Ct_Cl-Ct_OAc*Ka*10^pH/(1+Ka*10^pH))</f>
        <v>0.23317931159384719</v>
      </c>
      <c r="D813" s="19">
        <f>ABS(Ct_Na+10^-pH-Kw*10^pH-Ct_Cl-Ct_OAc*Ka*10^pH/(1+Ka*10^pH))</f>
        <v>0.21803482822033471</v>
      </c>
      <c r="E813" s="19">
        <f>ABS(Ct_Na+10^-pH-Kw*10^pH-Ct_Cl-Ct_OAc*Ka*10^pH/(1+Ka*10^pH))</f>
        <v>0.20420725644451904</v>
      </c>
      <c r="F813" s="19">
        <f>ABS(Ct_Na+10^-pH-Kw*10^pH-Ct_Cl-Ct_OAc*Ka*10^pH/(1+Ka*10^pH))</f>
        <v>0.19153198231668792</v>
      </c>
      <c r="G813" s="19">
        <f>ABS(Ct_Na+10^-pH-Kw*10^pH-Ct_Cl-Ct_OAc*Ka*10^pH/(1+Ka*10^pH))</f>
        <v>0.17987073011908333</v>
      </c>
      <c r="H813" s="19">
        <f>ABS(Ct_Na+10^-pH-Kw*10^pH-Ct_Cl-Ct_OAc*Ka*10^pH/(1+Ka*10^pH))</f>
        <v>0.16910649732129451</v>
      </c>
      <c r="I813" s="19">
        <f>ABS(Ct_Na+10^-pH-Kw*10^pH-Ct_Cl-Ct_OAc*Ka*10^pH/(1+Ka*10^pH))</f>
        <v>0.15913961510111962</v>
      </c>
      <c r="J813" s="19">
        <f>ABS(Ct_Na+10^-pH-Kw*10^pH-Ct_Cl-Ct_OAc*Ka*10^pH/(1+Ka*10^pH))</f>
        <v>0.14988465303952872</v>
      </c>
      <c r="K813" s="19">
        <f>ABS(Ct_Na+10^-pH-Kw*10^pH-Ct_Cl-Ct_OAc*Ka*10^pH/(1+Ka*10^pH))</f>
        <v>0.14126796422356469</v>
      </c>
      <c r="L813" s="19">
        <f>ABS(Ct_Na+10^-pH-Kw*10^pH-Ct_Cl-Ct_OAc*Ka*10^pH/(1+Ka*10^pH))</f>
        <v>0.13322572132866498</v>
      </c>
      <c r="M813" s="19">
        <f>ABS(Ct_Na+10^-pH-Kw*10^pH-Ct_Cl-Ct_OAc*Ka*10^pH/(1+Ka*10^pH))</f>
        <v>0.12570233281408136</v>
      </c>
      <c r="N813" s="19">
        <f>ABS(Ct_Na+10^-pH-Kw*10^pH-Ct_Cl-Ct_OAc*Ka*10^pH/(1+Ka*10^pH))</f>
        <v>0.11864915608165924</v>
      </c>
      <c r="O813" s="19">
        <f>ABS(Ct_Na+10^-pH-Kw*10^pH-Ct_Cl-Ct_OAc*Ka*10^pH/(1+Ka*10^pH))</f>
        <v>0.11202344460574756</v>
      </c>
      <c r="P813" s="19">
        <f>ABS(Ct_Na+10^-pH-Kw*10^pH-Ct_Cl-Ct_OAc*Ka*10^pH/(1+Ka*10^pH))</f>
        <v>0.10578748086371299</v>
      </c>
      <c r="Q813" s="19">
        <f>ABS(Ct_Na+10^-pH-Kw*10^pH-Ct_Cl-Ct_OAc*Ka*10^pH/(1+Ka*10^pH))</f>
        <v>9.9907857906937597E-2</v>
      </c>
      <c r="R813" s="19">
        <f>ABS(Ct_Na+10^-pH-Kw*10^pH-Ct_Cl-Ct_OAc*Ka*10^pH/(1+Ka*10^pH))</f>
        <v>9.4354880669983016E-2</v>
      </c>
      <c r="S813" s="19">
        <f>ABS(Ct_Na+10^-pH-Kw*10^pH-Ct_Cl-Ct_OAc*Ka*10^pH/(1+Ka*10^pH))</f>
        <v>8.9102064364755693E-2</v>
      </c>
      <c r="T813" s="19">
        <f>ABS(Ct_Na+10^-pH-Kw*10^pH-Ct_Cl-Ct_OAc*Ka*10^pH/(1+Ka*10^pH))</f>
        <v>8.4125712075593037E-2</v>
      </c>
      <c r="U813" s="19">
        <f>ABS(Ct_Na+10^-pH-Kw*10^pH-Ct_Cl-Ct_OAc*Ka*10^pH/(1+Ka*10^pH))</f>
        <v>7.9404557339720724E-2</v>
      </c>
      <c r="V813" s="19">
        <f>ABS(Ct_Na+10^-pH-Kw*10^pH-Ct_Cl-Ct_OAc*Ka*10^pH/(1+Ka*10^pH))</f>
        <v>7.491946034064205E-2</v>
      </c>
      <c r="W813" s="19">
        <f>ABS(Ct_Na+10^-pH-Kw*10^pH-Ct_Cl-Ct_OAc*Ka*10^pH/(1+Ka*10^pH))</f>
        <v>7.0653148561030582E-2</v>
      </c>
      <c r="X813" s="19">
        <f>ABS(Ct_Na+10^-pH-Kw*10^pH-Ct_Cl-Ct_OAc*Ka*10^pH/(1+Ka*10^pH))</f>
        <v>6.6589994485210205E-2</v>
      </c>
      <c r="Y813" s="19">
        <f>ABS(Ct_Na+10^-pH-Kw*10^pH-Ct_Cl-Ct_OAc*Ka*10^pH/(1+Ka*10^pH))</f>
        <v>6.271582431989306E-2</v>
      </c>
      <c r="Z813" s="19">
        <f>ABS(Ct_Na+10^-pH-Kw*10^pH-Ct_Cl-Ct_OAc*Ka*10^pH/(1+Ka*10^pH))</f>
        <v>5.9017752798453962E-2</v>
      </c>
      <c r="AA813" s="19">
        <f>ABS(Ct_Na+10^-pH-Kw*10^pH-Ct_Cl-Ct_OAc*Ka*10^pH/(1+Ka*10^pH))</f>
        <v>5.5484040011301056E-2</v>
      </c>
      <c r="AB813" s="19">
        <f>ABS(Ct_Na+10^-pH-Kw*10^pH-Ct_Cl-Ct_OAc*Ka*10^pH/(1+Ka*10^pH))</f>
        <v>5.210396691054614E-2</v>
      </c>
      <c r="AC813" s="19">
        <f>ABS(Ct_Na+10^-pH-Kw*10^pH-Ct_Cl-Ct_OAc*Ka*10^pH/(1+Ka*10^pH))</f>
        <v>4.8867726707695611E-2</v>
      </c>
      <c r="AD813" s="19">
        <f>ABS(Ct_Na+10^-pH-Kw*10^pH-Ct_Cl-Ct_OAc*Ka*10^pH/(1+Ka*10^pH))</f>
        <v>4.5766329846630552E-2</v>
      </c>
      <c r="AE813" s="19">
        <f>ABS(Ct_Na+10^-pH-Kw*10^pH-Ct_Cl-Ct_OAc*Ka*10^pH/(1+Ka*10^pH))</f>
        <v>4.2791520612547762E-2</v>
      </c>
      <c r="AF813" s="19">
        <f>ABS(Ct_Na+10^-pH-Kw*10^pH-Ct_Cl-Ct_OAc*Ka*10^pH/(1+Ka*10^pH))</f>
        <v>3.9935703747828274E-2</v>
      </c>
      <c r="AG813" s="19">
        <f>ABS(Ct_Na+10^-pH-Kw*10^pH-Ct_Cl-Ct_OAc*Ka*10^pH/(1+Ka*10^pH))</f>
        <v>3.7191879701333072E-2</v>
      </c>
      <c r="AH813" s="19">
        <f>ABS(Ct_Na+10^-pH-Kw*10^pH-Ct_Cl-Ct_OAc*Ka*10^pH/(1+Ka*10^pH))</f>
        <v>3.4553587348933865E-2</v>
      </c>
      <c r="AI813" s="19">
        <f>ABS(Ct_Na+10^-pH-Kw*10^pH-Ct_Cl-Ct_OAc*Ka*10^pH/(1+Ka*10^pH))</f>
        <v>3.201485319851196E-2</v>
      </c>
      <c r="AJ813" s="19">
        <f>ABS(Ct_Na+10^-pH-Kw*10^pH-Ct_Cl-Ct_OAc*Ka*10^pH/(1+Ka*10^pH))</f>
        <v>2.957014623884642E-2</v>
      </c>
      <c r="AK813" s="19">
        <f>ABS(Ct_Na+10^-pH-Kw*10^pH-Ct_Cl-Ct_OAc*Ka*10^pH/(1+Ka*10^pH))</f>
        <v>2.7214337714077795E-2</v>
      </c>
      <c r="AL813" s="19">
        <f>ABS(Ct_Na+10^-pH-Kw*10^pH-Ct_Cl-Ct_OAc*Ka*10^pH/(1+Ka*10^pH))</f>
        <v>2.4942665208050954E-2</v>
      </c>
      <c r="AM813" s="19">
        <f>ABS(Ct_Na+10^-pH-Kw*10^pH-Ct_Cl-Ct_OAc*Ka*10^pH/(1+Ka*10^pH))</f>
        <v>2.2750700509253069E-2</v>
      </c>
      <c r="AN813" s="19">
        <f>ABS(Ct_Na+10^-pH-Kw*10^pH-Ct_Cl-Ct_OAc*Ka*10^pH/(1+Ka*10^pH))</f>
        <v>2.0634320800068946E-2</v>
      </c>
      <c r="AO813" s="19">
        <f>ABS(Ct_Na+10^-pH-Kw*10^pH-Ct_Cl-Ct_OAc*Ka*10^pH/(1+Ka*10^pH))</f>
        <v>1.8589682775941904E-2</v>
      </c>
      <c r="AP813" s="19">
        <f>ABS(Ct_Na+10^-pH-Kw*10^pH-Ct_Cl-Ct_OAc*Ka*10^pH/(1+Ka*10^pH))</f>
        <v>1.6613199352619082E-2</v>
      </c>
      <c r="AQ813" s="19">
        <f>ABS(Ct_Na+10^-pH-Kw*10^pH-Ct_Cl-Ct_OAc*Ka*10^pH/(1+Ka*10^pH))</f>
        <v>1.4701518664487212E-2</v>
      </c>
      <c r="AR813" s="19">
        <f>ABS(Ct_Na+10^-pH-Kw*10^pH-Ct_Cl-Ct_OAc*Ka*10^pH/(1+Ka*10^pH))</f>
        <v>1.2851505095327273E-2</v>
      </c>
      <c r="AS813" s="19">
        <f>ABS(Ct_Na+10^-pH-Kw*10^pH-Ct_Cl-Ct_OAc*Ka*10^pH/(1+Ka*10^pH))</f>
        <v>1.1060222115664528E-2</v>
      </c>
      <c r="AT813" s="19">
        <f>ABS(Ct_Na+10^-pH-Kw*10^pH-Ct_Cl-Ct_OAc*Ka*10^pH/(1+Ka*10^pH))</f>
        <v>9.3249167291162213E-3</v>
      </c>
      <c r="AU813" s="19">
        <f>ABS(Ct_Na+10^-pH-Kw*10^pH-Ct_Cl-Ct_OAc*Ka*10^pH/(1+Ka*10^pH))</f>
        <v>7.6430053544617252E-3</v>
      </c>
      <c r="AV813" s="19">
        <f>ABS(Ct_Na+10^-pH-Kw*10^pH-Ct_Cl-Ct_OAc*Ka*10^pH/(1+Ka*10^pH))</f>
        <v>6.0120609911603617E-3</v>
      </c>
      <c r="AW813" s="19">
        <f>ABS(Ct_Na+10^-pH-Kw*10^pH-Ct_Cl-Ct_OAc*Ka*10^pH/(1+Ka*10^pH))</f>
        <v>4.4298015342262367E-3</v>
      </c>
      <c r="AX813" s="19">
        <f>ABS(Ct_Na+10^-pH-Kw*10^pH-Ct_Cl-Ct_OAc*Ka*10^pH/(1+Ka*10^pH))</f>
        <v>2.8940791201430907E-3</v>
      </c>
      <c r="AY813" s="19">
        <f>ABS(Ct_Na+10^-pH-Kw*10^pH-Ct_Cl-Ct_OAc*Ka*10^pH/(1+Ka*10^pH))</f>
        <v>1.402870399221795E-3</v>
      </c>
      <c r="AZ813" s="19">
        <f>ABS(Ct_Na+10^-pH-Kw*10^pH-Ct_Cl-Ct_OAc*Ka*10^pH/(1+Ka*10^pH))</f>
        <v>4.5732358244614246E-5</v>
      </c>
      <c r="BA813" s="19">
        <f>ABS(Ct_Na+10^-pH-Kw*10^pH-Ct_Cl-Ct_OAc*Ka*10^pH/(1+Ka*10^pH))</f>
        <v>1.4535294042330865E-3</v>
      </c>
      <c r="BB813" s="19">
        <f>ABS(Ct_Na+10^-pH-Kw*10^pH-Ct_Cl-Ct_OAc*Ka*10^pH/(1+Ka*10^pH))</f>
        <v>2.8222209767218842E-3</v>
      </c>
      <c r="BC813" s="19">
        <f>ABS(Ct_Na+10^-pH-Kw*10^pH-Ct_Cl-Ct_OAc*Ka*10^pH/(1+Ka*10^pH))</f>
        <v>4.1534141499644378E-3</v>
      </c>
      <c r="BD813" s="19">
        <f>ABS(Ct_Na+10^-pH-Kw*10^pH-Ct_Cl-Ct_OAc*Ka*10^pH/(1+Ka*10^pH))</f>
        <v>5.4486291293355527E-3</v>
      </c>
      <c r="BE813" s="19">
        <f>ABS(Ct_Na+10^-pH-Kw*10^pH-Ct_Cl-Ct_OAc*Ka*10^pH/(1+Ka*10^pH))</f>
        <v>6.709305042590083E-3</v>
      </c>
      <c r="BF813" s="19">
        <f>ABS(Ct_Na+10^-pH-Kw*10^pH-Ct_Cl-Ct_OAc*Ka*10^pH/(1+Ka*10^pH))</f>
        <v>7.9368052739168873E-3</v>
      </c>
      <c r="BG813" s="19">
        <f>ABS(Ct_Na+10^-pH-Kw*10^pH-Ct_Cl-Ct_OAc*Ka*10^pH/(1+Ka*10^pH))</f>
        <v>9.1324223823520678E-3</v>
      </c>
      <c r="BH813" s="19">
        <f>ABS(Ct_Na+10^-pH-Kw*10^pH-Ct_Cl-Ct_OAc*Ka*10^pH/(1+Ka*10^pH))</f>
        <v>1.029738264185303E-2</v>
      </c>
      <c r="BI813" s="19">
        <f>ABS(Ct_Na+10^-pH-Kw*10^pH-Ct_Cl-Ct_OAc*Ka*10^pH/(1+Ka*10^pH))</f>
        <v>1.1432850236556512E-2</v>
      </c>
      <c r="BJ813" s="19">
        <f>ABS(Ct_Na+10^-pH-Kw*10^pH-Ct_Cl-Ct_OAc*Ka*10^pH/(1+Ka*10^pH))</f>
        <v>1.2539931141392388E-2</v>
      </c>
      <c r="BK813" s="19">
        <f>ABS(Ct_Na+10^-pH-Kw*10^pH-Ct_Cl-Ct_OAc*Ka*10^pH/(1+Ka*10^pH))</f>
        <v>1.3619676715244659E-2</v>
      </c>
      <c r="BL813" s="19">
        <f>ABS(Ct_Na+10^-pH-Kw*10^pH-Ct_Cl-Ct_OAc*Ka*10^pH/(1+Ka*10^pH))</f>
        <v>1.4673087031198101E-2</v>
      </c>
      <c r="BM813" s="19">
        <f>ABS(Ct_Na+10^-pH-Kw*10^pH-Ct_Cl-Ct_OAc*Ka*10^pH/(1+Ka*10^pH))</f>
        <v>1.5701113966044247E-2</v>
      </c>
      <c r="BN813" s="19">
        <f>ABS(Ct_Na+10^-pH-Kw*10^pH-Ct_Cl-Ct_OAc*Ka*10^pH/(1+Ka*10^pH))</f>
        <v>1.6704664069108303E-2</v>
      </c>
      <c r="BO813" s="19">
        <f>ABS(Ct_Na+10^-pH-Kw*10^pH-Ct_Cl-Ct_OAc*Ka*10^pH/(1+Ka*10^pH))</f>
        <v>1.7684601228570872E-2</v>
      </c>
      <c r="BP813" s="19">
        <f>ABS(Ct_Na+10^-pH-Kw*10^pH-Ct_Cl-Ct_OAc*Ka*10^pH/(1+Ka*10^pH))</f>
        <v>1.8641749151766869E-2</v>
      </c>
      <c r="BQ813" s="19">
        <f>ABS(Ct_Na+10^-pH-Kw*10^pH-Ct_Cl-Ct_OAc*Ka*10^pH/(1+Ka*10^pH))</f>
        <v>1.9576893674429635E-2</v>
      </c>
      <c r="BR813" s="19">
        <f>ABS(Ct_Na+10^-pH-Kw*10^pH-Ct_Cl-Ct_OAc*Ka*10^pH/(1+Ka*10^pH))</f>
        <v>2.0490784912486411E-2</v>
      </c>
      <c r="BS813" s="19">
        <f>ABS(Ct_Na+10^-pH-Kw*10^pH-Ct_Cl-Ct_OAc*Ka*10^pH/(1+Ka*10^pH))</f>
        <v>2.1384139268789119E-2</v>
      </c>
      <c r="BT813" s="19">
        <f>ABS(Ct_Na+10^-pH-Kw*10^pH-Ct_Cl-Ct_OAc*Ka*10^pH/(1+Ka*10^pH))</f>
        <v>2.2257641306062871E-2</v>
      </c>
      <c r="BU813" s="19">
        <f>ABS(Ct_Na+10^-pH-Kw*10^pH-Ct_Cl-Ct_OAc*Ka*10^pH/(1+Ka*10^pH))</f>
        <v>2.3111945496363577E-2</v>
      </c>
      <c r="BV813" s="19">
        <f>ABS(Ct_Na+10^-pH-Kw*10^pH-Ct_Cl-Ct_OAc*Ka*10^pH/(1+Ka*10^pH))</f>
        <v>2.3947677856440322E-2</v>
      </c>
      <c r="BW813" s="19">
        <f>ABS(Ct_Na+10^-pH-Kw*10^pH-Ct_Cl-Ct_OAc*Ka*10^pH/(1+Ka*10^pH))</f>
        <v>2.4765437477590739E-2</v>
      </c>
      <c r="BX813" s="19">
        <f>ABS(Ct_Na+10^-pH-Kw*10^pH-Ct_Cl-Ct_OAc*Ka*10^pH/(1+Ka*10^pH))</f>
        <v>2.5565797957865594E-2</v>
      </c>
      <c r="BY813" s="19">
        <f>ABS(Ct_Na+10^-pH-Kw*10^pH-Ct_Cl-Ct_OAc*Ka*10^pH/(1+Ka*10^pH))</f>
        <v>2.6349308743818856E-2</v>
      </c>
      <c r="BZ813" s="19">
        <f>ABS(Ct_Na+10^-pH-Kw*10^pH-Ct_Cl-Ct_OAc*Ka*10^pH/(1+Ka*10^pH))</f>
        <v>2.7116496388398123E-2</v>
      </c>
      <c r="CA813" s="19">
        <f>ABS(Ct_Na+10^-pH-Kw*10^pH-Ct_Cl-Ct_OAc*Ka*10^pH/(1+Ka*10^pH))</f>
        <v>2.7867865731027272E-2</v>
      </c>
      <c r="CB813" s="19">
        <f>ABS(Ct_Na+10^-pH-Kw*10^pH-Ct_Cl-Ct_OAc*Ka*10^pH/(1+Ka*10^pH))</f>
        <v>2.8603901005439518E-2</v>
      </c>
      <c r="CC813" s="19">
        <f>ABS(Ct_Na+10^-pH-Kw*10^pH-Ct_Cl-Ct_OAc*Ka*10^pH/(1+Ka*10^pH))</f>
        <v>2.9325066880368691E-2</v>
      </c>
      <c r="CD813" s="19">
        <f>ABS(Ct_Na+10^-pH-Kw*10^pH-Ct_Cl-Ct_OAc*Ka*10^pH/(1+Ka*10^pH))</f>
        <v>3.0031809437799269E-2</v>
      </c>
      <c r="CE813" s="19">
        <f>ABS(Ct_Na+10^-pH-Kw*10^pH-Ct_Cl-Ct_OAc*Ka*10^pH/(1+Ka*10^pH))</f>
        <v>3.0724557093102511E-2</v>
      </c>
      <c r="CF813" s="19">
        <f>ABS(Ct_Na+10^-pH-Kw*10^pH-Ct_Cl-Ct_OAc*Ka*10^pH/(1+Ka*10^pH))</f>
        <v>3.1403721461046877E-2</v>
      </c>
      <c r="CG813" s="19">
        <f>ABS(Ct_Na+10^-pH-Kw*10^pH-Ct_Cl-Ct_OAc*Ka*10^pH/(1+Ka*10^pH))</f>
        <v>3.2069698171361238E-2</v>
      </c>
      <c r="CH813" s="19">
        <f>ABS(Ct_Na+10^-pH-Kw*10^pH-Ct_Cl-Ct_OAc*Ka*10^pH/(1+Ka*10^pH))</f>
        <v>3.2722867637246481E-2</v>
      </c>
      <c r="CI813" s="19">
        <f>ABS(Ct_Na+10^-pH-Kw*10^pH-Ct_Cl-Ct_OAc*Ka*10^pH/(1+Ka*10^pH))</f>
        <v>3.3363595779972006E-2</v>
      </c>
      <c r="CJ813" s="19">
        <f>ABS(Ct_Na+10^-pH-Kw*10^pH-Ct_Cl-Ct_OAc*Ka*10^pH/(1+Ka*10^pH))</f>
        <v>3.3992234712457416E-2</v>
      </c>
      <c r="CK813" s="19">
        <f>ABS(Ct_Na+10^-pH-Kw*10^pH-Ct_Cl-Ct_OAc*Ka*10^pH/(1+Ka*10^pH))</f>
        <v>3.4609123384522579E-2</v>
      </c>
      <c r="CL813" s="19">
        <f>ABS(Ct_Na+10^-pH-Kw*10^pH-Ct_Cl-Ct_OAc*Ka*10^pH/(1+Ka*10^pH))</f>
        <v>3.5214588192290196E-2</v>
      </c>
      <c r="CM813" s="19">
        <f>ABS(Ct_Na+10^-pH-Kw*10^pH-Ct_Cl-Ct_OAc*Ka*10^pH/(1+Ka*10^pH))</f>
        <v>3.5808943554043737E-2</v>
      </c>
      <c r="CN813" s="19">
        <f>ABS(Ct_Na+10^-pH-Kw*10^pH-Ct_Cl-Ct_OAc*Ka*10^pH/(1+Ka*10^pH))</f>
        <v>3.6392492454674491E-2</v>
      </c>
      <c r="CO813" s="19">
        <f>ABS(Ct_Na+10^-pH-Kw*10^pH-Ct_Cl-Ct_OAc*Ka*10^pH/(1+Ka*10^pH))</f>
        <v>3.6965526960699296E-2</v>
      </c>
      <c r="CP813" s="19">
        <f>ABS(Ct_Na+10^-pH-Kw*10^pH-Ct_Cl-Ct_OAc*Ka*10^pH/(1+Ka*10^pH))</f>
        <v>3.7528328707687936E-2</v>
      </c>
      <c r="CQ813" s="19">
        <f>ABS(Ct_Na+10^-pH-Kw*10^pH-Ct_Cl-Ct_OAc*Ka*10^pH/(1+Ka*10^pH))</f>
        <v>3.8081169361809532E-2</v>
      </c>
      <c r="CR813" s="19">
        <f>ABS(Ct_Na+10^-pH-Kw*10^pH-Ct_Cl-Ct_OAc*Ka*10^pH/(1+Ka*10^pH))</f>
        <v>3.8624311057086864E-2</v>
      </c>
      <c r="CS813" s="19">
        <f>ABS(Ct_Na+10^-pH-Kw*10^pH-Ct_Cl-Ct_OAc*Ka*10^pH/(1+Ka*10^pH))</f>
        <v>3.915800680983763E-2</v>
      </c>
      <c r="CT813" s="19">
        <f>ABS(Ct_Na+10^-pH-Kw*10^pH-Ct_Cl-Ct_OAc*Ka*10^pH/(1+Ka*10^pH))</f>
        <v>3.9682500911678929E-2</v>
      </c>
      <c r="CU813" s="19">
        <f>ABS(Ct_Na+10^-pH-Kw*10^pH-Ct_Cl-Ct_OAc*Ka*10^pH/(1+Ka*10^pH))</f>
        <v>4.0198029302377619E-2</v>
      </c>
      <c r="CV813" s="19">
        <f>ABS(Ct_Na+10^-pH-Kw*10^pH-Ct_Cl-Ct_OAc*Ka*10^pH/(1+Ka*10^pH))</f>
        <v>4.0704819923742447E-2</v>
      </c>
      <c r="CW813" s="19">
        <f>ABS(Ct_Na+10^-pH-Kw*10^pH-Ct_Cl-Ct_OAc*Ka*10^pH/(1+Ka*10^pH))</f>
        <v>4.1203093055672581E-2</v>
      </c>
      <c r="CX813" s="19">
        <f>ABS(Ct_Na+10^-pH-Kw*10^pH-Ct_Cl-Ct_OAc*Ka*10^pH/(1+Ka*10^pH))</f>
        <v>4.1693061635403851E-2</v>
      </c>
    </row>
    <row r="814" spans="1:102">
      <c r="A814" s="23">
        <v>7.85</v>
      </c>
      <c r="B814" s="19">
        <f>ABS(Ct_Na+10^-pH-Kw*10^pH-Ct_Cl-Ct_OAc*Ka*10^pH/(1+Ka*10^pH))</f>
        <v>0.2498419542647751</v>
      </c>
      <c r="C814" s="19">
        <f>ABS(Ct_Na+10^-pH-Kw*10^pH-Ct_Cl-Ct_OAc*Ka*10^pH/(1+Ka*10^pH))</f>
        <v>0.2331828466245672</v>
      </c>
      <c r="D814" s="19">
        <f>ABS(Ct_Na+10^-pH-Kw*10^pH-Ct_Cl-Ct_OAc*Ka*10^pH/(1+Ka*10^pH))</f>
        <v>0.21803820331528725</v>
      </c>
      <c r="E814" s="19">
        <f>ABS(Ct_Na+10^-pH-Kw*10^pH-Ct_Cl-Ct_OAc*Ka*10^pH/(1+Ka*10^pH))</f>
        <v>0.20421048551116214</v>
      </c>
      <c r="F814" s="19">
        <f>ABS(Ct_Na+10^-pH-Kw*10^pH-Ct_Cl-Ct_OAc*Ka*10^pH/(1+Ka*10^pH))</f>
        <v>0.19153507752404739</v>
      </c>
      <c r="G814" s="19">
        <f>ABS(Ct_Na+10^-pH-Kw*10^pH-Ct_Cl-Ct_OAc*Ka*10^pH/(1+Ka*10^pH))</f>
        <v>0.17987370217590187</v>
      </c>
      <c r="H814" s="19">
        <f>ABS(Ct_Na+10^-pH-Kw*10^pH-Ct_Cl-Ct_OAc*Ka*10^pH/(1+Ka*10^pH))</f>
        <v>0.16910935570069061</v>
      </c>
      <c r="I814" s="19">
        <f>ABS(Ct_Na+10^-pH-Kw*10^pH-Ct_Cl-Ct_OAc*Ka*10^pH/(1+Ka*10^pH))</f>
        <v>0.15914236822364314</v>
      </c>
      <c r="J814" s="19">
        <f>ABS(Ct_Na+10^-pH-Kw*10^pH-Ct_Cl-Ct_OAc*Ka*10^pH/(1+Ka*10^pH))</f>
        <v>0.14988730842352763</v>
      </c>
      <c r="K814" s="19">
        <f>ABS(Ct_Na+10^-pH-Kw*10^pH-Ct_Cl-Ct_OAc*Ka*10^pH/(1+Ka*10^pH))</f>
        <v>0.14127052860962699</v>
      </c>
      <c r="L814" s="19">
        <f>ABS(Ct_Na+10^-pH-Kw*10^pH-Ct_Cl-Ct_OAc*Ka*10^pH/(1+Ka*10^pH))</f>
        <v>0.13322820078331968</v>
      </c>
      <c r="M814" s="19">
        <f>ABS(Ct_Na+10^-pH-Kw*10^pH-Ct_Cl-Ct_OAc*Ka*10^pH/(1+Ka*10^pH))</f>
        <v>0.12570473281677419</v>
      </c>
      <c r="N814" s="19">
        <f>ABS(Ct_Na+10^-pH-Kw*10^pH-Ct_Cl-Ct_OAc*Ka*10^pH/(1+Ka*10^pH))</f>
        <v>0.11865148159813776</v>
      </c>
      <c r="O814" s="19">
        <f>ABS(Ct_Na+10^-pH-Kw*10^pH-Ct_Cl-Ct_OAc*Ka*10^pH/(1+Ka*10^pH))</f>
        <v>0.11202570015032783</v>
      </c>
      <c r="P814" s="19">
        <f>ABS(Ct_Na+10^-pH-Kw*10^pH-Ct_Cl-Ct_OAc*Ka*10^pH/(1+Ka*10^pH))</f>
        <v>0.10578967055238901</v>
      </c>
      <c r="Q814" s="19">
        <f>ABS(Ct_Na+10^-pH-Kw*10^pH-Ct_Cl-Ct_OAc*Ka*10^pH/(1+Ka*10^pH))</f>
        <v>9.9909985502903892E-2</v>
      </c>
      <c r="R814" s="19">
        <f>ABS(Ct_Na+10^-pH-Kw*10^pH-Ct_Cl-Ct_OAc*Ka*10^pH/(1+Ka*10^pH))</f>
        <v>9.4356949622834571E-2</v>
      </c>
      <c r="S814" s="19">
        <f>ABS(Ct_Na+10^-pH-Kw*10^pH-Ct_Cl-Ct_OAc*Ka*10^pH/(1+Ka*10^pH))</f>
        <v>8.9104077844390631E-2</v>
      </c>
      <c r="T814" s="19">
        <f>ABS(Ct_Na+10^-pH-Kw*10^pH-Ct_Cl-Ct_OAc*Ka*10^pH/(1+Ka*10^pH))</f>
        <v>8.4127673001654274E-2</v>
      </c>
      <c r="U814" s="19">
        <f>ABS(Ct_Na+10^-pH-Kw*10^pH-Ct_Cl-Ct_OAc*Ka*10^pH/(1+Ka*10^pH))</f>
        <v>7.9406468407263384E-2</v>
      </c>
      <c r="V814" s="19">
        <f>ABS(Ct_Na+10^-pH-Kw*10^pH-Ct_Cl-Ct_OAc*Ka*10^pH/(1+Ka*10^pH))</f>
        <v>7.4921324042592011E-2</v>
      </c>
      <c r="W814" s="19">
        <f>ABS(Ct_Na+10^-pH-Kw*10^pH-Ct_Cl-Ct_OAc*Ka*10^pH/(1+Ka*10^pH))</f>
        <v>7.0654967207904595E-2</v>
      </c>
      <c r="X814" s="19">
        <f>ABS(Ct_Na+10^-pH-Kw*10^pH-Ct_Cl-Ct_OAc*Ka*10^pH/(1+Ka*10^pH))</f>
        <v>6.6591770222488064E-2</v>
      </c>
      <c r="Y814" s="19">
        <f>ABS(Ct_Na+10^-pH-Kw*10^pH-Ct_Cl-Ct_OAc*Ka*10^pH/(1+Ka*10^pH))</f>
        <v>6.2717559143369947E-2</v>
      </c>
      <c r="Z814" s="19">
        <f>ABS(Ct_Na+10^-pH-Kw*10^pH-Ct_Cl-Ct_OAc*Ka*10^pH/(1+Ka*10^pH))</f>
        <v>5.901944856784809E-2</v>
      </c>
      <c r="AA814" s="19">
        <f>ABS(Ct_Na+10^-pH-Kw*10^pH-Ct_Cl-Ct_OAc*Ka*10^pH/(1+Ka*10^pH))</f>
        <v>5.548569846234945E-2</v>
      </c>
      <c r="AB814" s="19">
        <f>ABS(Ct_Na+10^-pH-Kw*10^pH-Ct_Cl-Ct_OAc*Ka*10^pH/(1+Ka*10^pH))</f>
        <v>5.2105589665785546E-2</v>
      </c>
      <c r="AC814" s="19">
        <f>ABS(Ct_Na+10^-pH-Kw*10^pH-Ct_Cl-Ct_OAc*Ka*10^pH/(1+Ka*10^pH))</f>
        <v>4.8869315286096657E-2</v>
      </c>
      <c r="AD814" s="19">
        <f>ABS(Ct_Na+10^-pH-Kw*10^pH-Ct_Cl-Ct_OAc*Ka*10^pH/(1+Ka*10^pH))</f>
        <v>4.5767885672228156E-2</v>
      </c>
      <c r="AE814" s="19">
        <f>ABS(Ct_Na+10^-pH-Kw*10^pH-Ct_Cl-Ct_OAc*Ka*10^pH/(1+Ka*10^pH))</f>
        <v>4.2793045022191042E-2</v>
      </c>
      <c r="AF814" s="19">
        <f>ABS(Ct_Na+10^-pH-Kw*10^pH-Ct_Cl-Ct_OAc*Ka*10^pH/(1+Ka*10^pH))</f>
        <v>3.9937197998155399E-2</v>
      </c>
      <c r="AG814" s="19">
        <f>ABS(Ct_Na+10^-pH-Kw*10^pH-Ct_Cl-Ct_OAc*Ka*10^pH/(1+Ka*10^pH))</f>
        <v>3.7193344975062326E-2</v>
      </c>
      <c r="AH814" s="19">
        <f>ABS(Ct_Na+10^-pH-Kw*10^pH-Ct_Cl-Ct_OAc*Ka*10^pH/(1+Ka*10^pH))</f>
        <v>3.455502476054978E-2</v>
      </c>
      <c r="AI814" s="19">
        <f>ABS(Ct_Na+10^-pH-Kw*10^pH-Ct_Cl-Ct_OAc*Ka*10^pH/(1+Ka*10^pH))</f>
        <v>3.2016263799415044E-2</v>
      </c>
      <c r="AJ814" s="19">
        <f>ABS(Ct_Na+10^-pH-Kw*10^pH-Ct_Cl-Ct_OAc*Ka*10^pH/(1+Ka*10^pH))</f>
        <v>2.9571531022026032E-2</v>
      </c>
      <c r="AK814" s="19">
        <f>ABS(Ct_Na+10^-pH-Kw*10^pH-Ct_Cl-Ct_OAc*Ka*10^pH/(1+Ka*10^pH))</f>
        <v>2.7215697618360256E-2</v>
      </c>
      <c r="AL814" s="19">
        <f>ABS(Ct_Na+10^-pH-Kw*10^pH-Ct_Cl-Ct_OAc*Ka*10^pH/(1+Ka*10^pH))</f>
        <v>2.4944001121968276E-2</v>
      </c>
      <c r="AM814" s="19">
        <f>ABS(Ct_Na+10^-pH-Kw*10^pH-Ct_Cl-Ct_OAc*Ka*10^pH/(1+Ka*10^pH))</f>
        <v>2.2752013274572477E-2</v>
      </c>
      <c r="AN814" s="19">
        <f>ABS(Ct_Na+10^-pH-Kw*10^pH-Ct_Cl-Ct_OAc*Ka*10^pH/(1+Ka*10^pH))</f>
        <v>2.0635611215017953E-2</v>
      </c>
      <c r="AO814" s="19">
        <f>ABS(Ct_Na+10^-pH-Kw*10^pH-Ct_Cl-Ct_OAc*Ka*10^pH/(1+Ka*10^pH))</f>
        <v>1.8590951598160169E-2</v>
      </c>
      <c r="AP814" s="19">
        <f>ABS(Ct_Na+10^-pH-Kw*10^pH-Ct_Cl-Ct_OAc*Ka*10^pH/(1+Ka*10^pH))</f>
        <v>1.6614447301864302E-2</v>
      </c>
      <c r="AQ814" s="19">
        <f>ABS(Ct_Na+10^-pH-Kw*10^pH-Ct_Cl-Ct_OAc*Ka*10^pH/(1+Ka*10^pH))</f>
        <v>1.4702746425119151E-2</v>
      </c>
      <c r="AR814" s="19">
        <f>ABS(Ct_Na+10^-pH-Kw*10^pH-Ct_Cl-Ct_OAc*Ka*10^pH/(1+Ka*10^pH))</f>
        <v>1.2852713318591558E-2</v>
      </c>
      <c r="AS814" s="19">
        <f>ABS(Ct_Na+10^-pH-Kw*10^pH-Ct_Cl-Ct_OAc*Ka*10^pH/(1+Ka*10^pH))</f>
        <v>1.1061411421795009E-2</v>
      </c>
      <c r="AT814" s="19">
        <f>ABS(Ct_Na+10^-pH-Kw*10^pH-Ct_Cl-Ct_OAc*Ka*10^pH/(1+Ka*10^pH))</f>
        <v>9.3260877092733452E-3</v>
      </c>
      <c r="AU814" s="19">
        <f>ABS(Ct_Na+10^-pH-Kw*10^pH-Ct_Cl-Ct_OAc*Ka*10^pH/(1+Ka*10^pH))</f>
        <v>7.6441585725216046E-3</v>
      </c>
      <c r="AV814" s="19">
        <f>ABS(Ct_Na+10^-pH-Kw*10^pH-Ct_Cl-Ct_OAc*Ka*10^pH/(1+Ka*10^pH))</f>
        <v>6.0131969853683548E-3</v>
      </c>
      <c r="AW814" s="19">
        <f>ABS(Ct_Na+10^-pH-Kw*10^pH-Ct_Cl-Ct_OAc*Ka*10^pH/(1+Ka*10^pH))</f>
        <v>4.4309208187271881E-3</v>
      </c>
      <c r="AX814" s="19">
        <f>ABS(Ct_Na+10^-pH-Kw*10^pH-Ct_Cl-Ct_OAc*Ka*10^pH/(1+Ka*10^pH))</f>
        <v>2.8951821863989619E-3</v>
      </c>
      <c r="AY814" s="19">
        <f>ABS(Ct_Na+10^-pH-Kw*10^pH-Ct_Cl-Ct_OAc*Ka*10^pH/(1+Ka*10^pH))</f>
        <v>1.4039577173266468E-3</v>
      </c>
      <c r="AZ814" s="19">
        <f>ABS(Ct_Na+10^-pH-Kw*10^pH-Ct_Cl-Ct_OAc*Ka*10^pH/(1+Ka*10^pH))</f>
        <v>4.4660338343605055E-5</v>
      </c>
      <c r="BA814" s="19">
        <f>ABS(Ct_Na+10^-pH-Kw*10^pH-Ct_Cl-Ct_OAc*Ka*10^pH/(1+Ka*10^pH))</f>
        <v>1.4524722516005978E-3</v>
      </c>
      <c r="BB814" s="19">
        <f>ABS(Ct_Na+10^-pH-Kw*10^pH-Ct_Cl-Ct_OAc*Ka*10^pH/(1+Ka*10^pH))</f>
        <v>2.8211782783782446E-3</v>
      </c>
      <c r="BC814" s="19">
        <f>ABS(Ct_Na+10^-pH-Kw*10^pH-Ct_Cl-Ct_OAc*Ka*10^pH/(1+Ka*10^pH))</f>
        <v>4.1523855099017334E-3</v>
      </c>
      <c r="BD814" s="19">
        <f>ABS(Ct_Na+10^-pH-Kw*10^pH-Ct_Cl-Ct_OAc*Ka*10^pH/(1+Ka*10^pH))</f>
        <v>5.4476141676002218E-3</v>
      </c>
      <c r="BE814" s="19">
        <f>ABS(Ct_Na+10^-pH-Kw*10^pH-Ct_Cl-Ct_OAc*Ka*10^pH/(1+Ka*10^pH))</f>
        <v>6.7083033944267678E-3</v>
      </c>
      <c r="BF814" s="19">
        <f>ABS(Ct_Na+10^-pH-Kw*10^pH-Ct_Cl-Ct_OAc*Ka*10^pH/(1+Ka*10^pH))</f>
        <v>7.9358165889684071E-3</v>
      </c>
      <c r="BG814" s="19">
        <f>ABS(Ct_Na+10^-pH-Kw*10^pH-Ct_Cl-Ct_OAc*Ka*10^pH/(1+Ka*10^pH))</f>
        <v>9.1314463239115309E-3</v>
      </c>
      <c r="BH814" s="19">
        <f>ABS(Ct_Na+10^-pH-Kw*10^pH-Ct_Cl-Ct_OAc*Ka*10^pH/(1+Ka*10^pH))</f>
        <v>1.0296418886163838E-2</v>
      </c>
      <c r="BI814" s="19">
        <f>ABS(Ct_Na+10^-pH-Kw*10^pH-Ct_Cl-Ct_OAc*Ka*10^pH/(1+Ka*10^pH))</f>
        <v>1.1431898472156608E-2</v>
      </c>
      <c r="BJ814" s="19">
        <f>ABS(Ct_Na+10^-pH-Kw*10^pH-Ct_Cl-Ct_OAc*Ka*10^pH/(1+Ka*10^pH))</f>
        <v>1.2538991068499546E-2</v>
      </c>
      <c r="BK814" s="19">
        <f>ABS(Ct_Na+10^-pH-Kw*10^pH-Ct_Cl-Ct_OAc*Ka*10^pH/(1+Ka*10^pH))</f>
        <v>1.3618748045179672E-2</v>
      </c>
      <c r="BL814" s="19">
        <f>ABS(Ct_Na+10^-pH-Kw*10^pH-Ct_Cl-Ct_OAc*Ka*10^pH/(1+Ka*10^pH))</f>
        <v>1.4672169485843232E-2</v>
      </c>
      <c r="BM814" s="19">
        <f>ABS(Ct_Na+10^-pH-Kw*10^pH-Ct_Cl-Ct_OAc*Ka*10^pH/(1+Ka*10^pH))</f>
        <v>1.5700207277334184E-2</v>
      </c>
      <c r="BN814" s="19">
        <f>ABS(Ct_Na+10^-pH-Kw*10^pH-Ct_Cl-Ct_OAc*Ka*10^pH/(1+Ka*10^pH))</f>
        <v>1.6703767978551512E-2</v>
      </c>
      <c r="BO814" s="19">
        <f>ABS(Ct_Na+10^-pH-Kw*10^pH-Ct_Cl-Ct_OAc*Ka*10^pH/(1+Ka*10^pH))</f>
        <v>1.7683715486799027E-2</v>
      </c>
      <c r="BP814" s="19">
        <f>ABS(Ct_Na+10^-pH-Kw*10^pH-Ct_Cl-Ct_OAc*Ka*10^pH/(1+Ka*10^pH))</f>
        <v>1.8640873518110564E-2</v>
      </c>
      <c r="BQ814" s="19">
        <f>ABS(Ct_Na+10^-pH-Kw*10^pH-Ct_Cl-Ct_OAc*Ka*10^pH/(1+Ka*10^pH))</f>
        <v>1.9576027916518399E-2</v>
      </c>
      <c r="BR814" s="19">
        <f>ABS(Ct_Na+10^-pH-Kw*10^pH-Ct_Cl-Ct_OAc*Ka*10^pH/(1+Ka*10^pH))</f>
        <v>2.0489928805871485E-2</v>
      </c>
      <c r="BS814" s="19">
        <f>ABS(Ct_Na+10^-pH-Kw*10^pH-Ct_Cl-Ct_OAc*Ka*10^pH/(1+Ka*10^pH))</f>
        <v>2.1383292596587444E-2</v>
      </c>
      <c r="BT814" s="19">
        <f>ABS(Ct_Na+10^-pH-Kw*10^pH-Ct_Cl-Ct_OAc*Ka*10^pH/(1+Ka*10^pH))</f>
        <v>2.2256803858620812E-2</v>
      </c>
      <c r="BU814" s="19">
        <f>ABS(Ct_Na+10^-pH-Kw*10^pH-Ct_Cl-Ct_OAc*Ka*10^pH/(1+Ka*10^pH))</f>
        <v>2.3111117070939172E-2</v>
      </c>
      <c r="BV814" s="19">
        <f>ABS(Ct_Na+10^-pH-Kw*10^pH-Ct_Cl-Ct_OAc*Ka*10^pH/(1+Ka*10^pH))</f>
        <v>2.3946858256902757E-2</v>
      </c>
      <c r="BW814" s="19">
        <f>ABS(Ct_Na+10^-pH-Kw*10^pH-Ct_Cl-Ct_OAc*Ka*10^pH/(1+Ka*10^pH))</f>
        <v>2.4764626514135982E-2</v>
      </c>
      <c r="BX814" s="19">
        <f>ABS(Ct_Na+10^-pH-Kw*10^pH-Ct_Cl-Ct_OAc*Ka*10^pH/(1+Ka*10^pH))</f>
        <v>2.5564995446747209E-2</v>
      </c>
      <c r="BY814" s="19">
        <f>ABS(Ct_Na+10^-pH-Kw*10^pH-Ct_Cl-Ct_OAc*Ka*10^pH/(1+Ka*10^pH))</f>
        <v>2.634851450709292E-2</v>
      </c>
      <c r="BZ814" s="19">
        <f>ABS(Ct_Na+10^-pH-Kw*10^pH-Ct_Cl-Ct_OAc*Ka*10^pH/(1+Ka*10^pH))</f>
        <v>2.7115710253681459E-2</v>
      </c>
      <c r="CA814" s="19">
        <f>ABS(Ct_Na+10^-pH-Kw*10^pH-Ct_Cl-Ct_OAc*Ka*10^pH/(1+Ka*10^pH))</f>
        <v>2.7867087531268146E-2</v>
      </c>
      <c r="CB814" s="19">
        <f>ABS(Ct_Na+10^-pH-Kw*10^pH-Ct_Cl-Ct_OAc*Ka*10^pH/(1+Ka*10^pH))</f>
        <v>2.8603130578700016E-2</v>
      </c>
      <c r="CC814" s="19">
        <f>ABS(Ct_Na+10^-pH-Kw*10^pH-Ct_Cl-Ct_OAc*Ka*10^pH/(1+Ka*10^pH))</f>
        <v>2.9324304069618126E-2</v>
      </c>
      <c r="CD814" s="19">
        <f>ABS(Ct_Na+10^-pH-Kw*10^pH-Ct_Cl-Ct_OAc*Ka*10^pH/(1+Ka*10^pH))</f>
        <v>3.0031054090717844E-2</v>
      </c>
      <c r="CE814" s="19">
        <f>ABS(Ct_Na+10^-pH-Kw*10^pH-Ct_Cl-Ct_OAc*Ka*10^pH/(1+Ka*10^pH))</f>
        <v>3.0723809061894813E-2</v>
      </c>
      <c r="CF814" s="19">
        <f>ABS(Ct_Na+10^-pH-Kw*10^pH-Ct_Cl-Ct_OAc*Ka*10^pH/(1+Ka*10^pH))</f>
        <v>3.1402980602264374E-2</v>
      </c>
      <c r="CG814" s="19">
        <f>ABS(Ct_Na+10^-pH-Kw*10^pH-Ct_Cl-Ct_OAc*Ka*10^pH/(1+Ka*10^pH))</f>
        <v>3.2068964345733572E-2</v>
      </c>
      <c r="CH814" s="19">
        <f>ABS(Ct_Na+10^-pH-Kw*10^pH-Ct_Cl-Ct_OAc*Ka*10^pH/(1+Ka*10^pH))</f>
        <v>3.2722140709520647E-2</v>
      </c>
      <c r="CI814" s="19">
        <f>ABS(Ct_Na+10^-pH-Kw*10^pH-Ct_Cl-Ct_OAc*Ka*10^pH/(1+Ka*10^pH))</f>
        <v>3.3362875618759412E-2</v>
      </c>
      <c r="CJ814" s="19">
        <f>ABS(Ct_Na+10^-pH-Kw*10^pH-Ct_Cl-Ct_OAc*Ka*10^pH/(1+Ka*10^pH))</f>
        <v>3.3991521190088012E-2</v>
      </c>
      <c r="CK814" s="19">
        <f>ABS(Ct_Na+10^-pH-Kw*10^pH-Ct_Cl-Ct_OAc*Ka*10^pH/(1+Ka*10^pH))</f>
        <v>3.4608416376905822E-2</v>
      </c>
      <c r="CL814" s="19">
        <f>ABS(Ct_Na+10^-pH-Kw*10^pH-Ct_Cl-Ct_OAc*Ka*10^pH/(1+Ka*10^pH))</f>
        <v>3.5213887578782528E-2</v>
      </c>
      <c r="CM814" s="19">
        <f>ABS(Ct_Na+10^-pH-Kw*10^pH-Ct_Cl-Ct_OAc*Ka*10^pH/(1+Ka*10^pH))</f>
        <v>3.580824921732205E-2</v>
      </c>
      <c r="CN814" s="19">
        <f>ABS(Ct_Na+10^-pH-Kw*10^pH-Ct_Cl-Ct_OAc*Ka*10^pH/(1+Ka*10^pH))</f>
        <v>3.6391804280615399E-2</v>
      </c>
      <c r="CO814" s="19">
        <f>ABS(Ct_Na+10^-pH-Kw*10^pH-Ct_Cl-Ct_OAc*Ka*10^pH/(1+Ka*10^pH))</f>
        <v>3.6964844838263844E-2</v>
      </c>
      <c r="CP814" s="19">
        <f>ABS(Ct_Na+10^-pH-Kw*10^pH-Ct_Cl-Ct_OAc*Ka*10^pH/(1+Ka*10^pH))</f>
        <v>3.7527652528811413E-2</v>
      </c>
      <c r="CQ814" s="19">
        <f>ABS(Ct_Na+10^-pH-Kw*10^pH-Ct_Cl-Ct_OAc*Ka*10^pH/(1+Ka*10^pH))</f>
        <v>3.8080499021296198E-2</v>
      </c>
      <c r="CR814" s="19">
        <f>ABS(Ct_Na+10^-pH-Kw*10^pH-Ct_Cl-Ct_OAc*Ka*10^pH/(1+Ka*10^pH))</f>
        <v>3.8623646452509298E-2</v>
      </c>
      <c r="CS814" s="19">
        <f>ABS(Ct_Na+10^-pH-Kw*10^pH-Ct_Cl-Ct_OAc*Ka*10^pH/(1+Ka*10^pH))</f>
        <v>3.9157347841440419E-2</v>
      </c>
      <c r="CT814" s="19">
        <f>ABS(Ct_Na+10^-pH-Kw*10^pH-Ct_Cl-Ct_OAc*Ka*10^pH/(1+Ka*10^pH))</f>
        <v>3.9681847482286564E-2</v>
      </c>
      <c r="CU814" s="19">
        <f>ABS(Ct_Na+10^-pH-Kw*10^pH-Ct_Cl-Ct_OAc*Ka*10^pH/(1+Ka*10^pH))</f>
        <v>4.0197381317306255E-2</v>
      </c>
      <c r="CV814" s="19">
        <f>ABS(Ct_Na+10^-pH-Kw*10^pH-Ct_Cl-Ct_OAc*Ka*10^pH/(1+Ka*10^pH))</f>
        <v>4.0704177290715453E-2</v>
      </c>
      <c r="CW814" s="19">
        <f>ABS(Ct_Na+10^-pH-Kw*10^pH-Ct_Cl-Ct_OAc*Ka*10^pH/(1+Ka*10^pH))</f>
        <v>4.1202455684739632E-2</v>
      </c>
      <c r="CX814" s="19">
        <f>ABS(Ct_Na+10^-pH-Kw*10^pH-Ct_Cl-Ct_OAc*Ka*10^pH/(1+Ka*10^pH))</f>
        <v>4.1692429438863379E-2</v>
      </c>
    </row>
    <row r="815" spans="1:102">
      <c r="A815" s="24">
        <v>7.86</v>
      </c>
      <c r="B815" s="19">
        <f>ABS(Ct_Na+10^-pH-Kw*10^pH-Ct_Cl-Ct_OAc*Ka*10^pH/(1+Ka*10^pH))</f>
        <v>0.24984558162723441</v>
      </c>
      <c r="C815" s="19">
        <f>ABS(Ct_Na+10^-pH-Kw*10^pH-Ct_Cl-Ct_OAc*Ka*10^pH/(1+Ka*10^pH))</f>
        <v>0.23318630205603841</v>
      </c>
      <c r="D815" s="19">
        <f>ABS(Ct_Na+10^-pH-Kw*10^pH-Ct_Cl-Ct_OAc*Ka*10^pH/(1+Ka*10^pH))</f>
        <v>0.21804150244586018</v>
      </c>
      <c r="E815" s="19">
        <f>ABS(Ct_Na+10^-pH-Kw*10^pH-Ct_Cl-Ct_OAc*Ka*10^pH/(1+Ka*10^pH))</f>
        <v>0.20421364193221919</v>
      </c>
      <c r="F815" s="19">
        <f>ABS(Ct_Na+10^-pH-Kw*10^pH-Ct_Cl-Ct_OAc*Ka*10^pH/(1+Ka*10^pH))</f>
        <v>0.19153810312804825</v>
      </c>
      <c r="G815" s="19">
        <f>ABS(Ct_Na+10^-pH-Kw*10^pH-Ct_Cl-Ct_OAc*Ka*10^pH/(1+Ka*10^pH))</f>
        <v>0.17987660742821102</v>
      </c>
      <c r="H815" s="19">
        <f>ABS(Ct_Na+10^-pH-Kw*10^pH-Ct_Cl-Ct_OAc*Ka*10^pH/(1+Ka*10^pH))</f>
        <v>0.16911214985913051</v>
      </c>
      <c r="I815" s="19">
        <f>ABS(Ct_Na+10^-pH-Kw*10^pH-Ct_Cl-Ct_OAc*Ka*10^pH/(1+Ka*10^pH))</f>
        <v>0.15914505951738928</v>
      </c>
      <c r="J815" s="19">
        <f>ABS(Ct_Na+10^-pH-Kw*10^pH-Ct_Cl-Ct_OAc*Ka*10^pH/(1+Ka*10^pH))</f>
        <v>0.14988990420005818</v>
      </c>
      <c r="K815" s="19">
        <f>ABS(Ct_Na+10^-pH-Kw*10^pH-Ct_Cl-Ct_OAc*Ka*10^pH/(1+Ka*10^pH))</f>
        <v>0.14127303545633604</v>
      </c>
      <c r="L815" s="19">
        <f>ABS(Ct_Na+10^-pH-Kw*10^pH-Ct_Cl-Ct_OAc*Ka*10^pH/(1+Ka*10^pH))</f>
        <v>0.13323062462886207</v>
      </c>
      <c r="M815" s="19">
        <f>ABS(Ct_Na+10^-pH-Kw*10^pH-Ct_Cl-Ct_OAc*Ka*10^pH/(1+Ka*10^pH))</f>
        <v>0.12570707901606387</v>
      </c>
      <c r="N815" s="19">
        <f>ABS(Ct_Na+10^-pH-Kw*10^pH-Ct_Cl-Ct_OAc*Ka*10^pH/(1+Ka*10^pH))</f>
        <v>0.11865375500406555</v>
      </c>
      <c r="O815" s="19">
        <f>ABS(Ct_Na+10^-pH-Kw*10^pH-Ct_Cl-Ct_OAc*Ka*10^pH/(1+Ka*10^pH))</f>
        <v>0.11202790517461259</v>
      </c>
      <c r="P815" s="19">
        <f>ABS(Ct_Na+10^-pH-Kw*10^pH-Ct_Cl-Ct_OAc*Ka*10^pH/(1+Ka*10^pH))</f>
        <v>0.10579181121748035</v>
      </c>
      <c r="Q815" s="19">
        <f>ABS(Ct_Na+10^-pH-Kw*10^pH-Ct_Cl-Ct_OAc*Ka*10^pH/(1+Ka*10^pH))</f>
        <v>9.9912065486469998E-2</v>
      </c>
      <c r="R815" s="19">
        <f>ABS(Ct_Na+10^-pH-Kw*10^pH-Ct_Cl-Ct_OAc*Ka*10^pH/(1+Ka*10^pH))</f>
        <v>9.435897229607132E-2</v>
      </c>
      <c r="S815" s="19">
        <f>ABS(Ct_Na+10^-pH-Kw*10^pH-Ct_Cl-Ct_OAc*Ka*10^pH/(1+Ka*10^pH))</f>
        <v>8.9106046305153619E-2</v>
      </c>
      <c r="T815" s="19">
        <f>ABS(Ct_Na+10^-pH-Kw*10^pH-Ct_Cl-Ct_OAc*Ka*10^pH/(1+Ka*10^pH))</f>
        <v>8.412959010323165E-2</v>
      </c>
      <c r="U815" s="19">
        <f>ABS(Ct_Na+10^-pH-Kw*10^pH-Ct_Cl-Ct_OAc*Ka*10^pH/(1+Ka*10^pH))</f>
        <v>7.9408336783459488E-2</v>
      </c>
      <c r="V815" s="19">
        <f>ABS(Ct_Na+10^-pH-Kw*10^pH-Ct_Cl-Ct_OAc*Ka*10^pH/(1+Ka*10^pH))</f>
        <v>7.4923146129675933E-2</v>
      </c>
      <c r="W815" s="19">
        <f>ABS(Ct_Na+10^-pH-Kw*10^pH-Ct_Cl-Ct_OAc*Ka*10^pH/(1+Ka*10^pH))</f>
        <v>7.0656745263881798E-2</v>
      </c>
      <c r="X815" s="19">
        <f>ABS(Ct_Na+10^-pH-Kw*10^pH-Ct_Cl-Ct_OAc*Ka*10^pH/(1+Ka*10^pH))</f>
        <v>6.6593506344077916E-2</v>
      </c>
      <c r="Y815" s="19">
        <f>ABS(Ct_Na+10^-pH-Kw*10^pH-Ct_Cl-Ct_OAc*Ka*10^pH/(1+Ka*10^pH))</f>
        <v>6.2719255281009065E-2</v>
      </c>
      <c r="Z815" s="19">
        <f>ABS(Ct_Na+10^-pH-Kw*10^pH-Ct_Cl-Ct_OAc*Ka*10^pH/(1+Ka*10^pH))</f>
        <v>5.9021106538988795E-2</v>
      </c>
      <c r="AA815" s="19">
        <f>ABS(Ct_Na+10^-pH-Kw*10^pH-Ct_Cl-Ct_OAc*Ka*10^pH/(1+Ka*10^pH))</f>
        <v>5.5487319963280532E-2</v>
      </c>
      <c r="AB815" s="19">
        <f>ABS(Ct_Na+10^-pH-Kw*10^pH-Ct_Cl-Ct_OAc*Ka*10^pH/(1+Ka*10^pH))</f>
        <v>5.2107176282168308E-2</v>
      </c>
      <c r="AC815" s="19">
        <f>ABS(Ct_Na+10^-pH-Kw*10^pH-Ct_Cl-Ct_OAc*Ka*10^pH/(1+Ka*10^pH))</f>
        <v>4.8870868502379983E-2</v>
      </c>
      <c r="AD815" s="19">
        <f>ABS(Ct_Na+10^-pH-Kw*10^pH-Ct_Cl-Ct_OAc*Ka*10^pH/(1+Ka*10^pH))</f>
        <v>4.5769406880082839E-2</v>
      </c>
      <c r="AE815" s="19">
        <f>ABS(Ct_Na+10^-pH-Kw*10^pH-Ct_Cl-Ct_OAc*Ka*10^pH/(1+Ka*10^pH))</f>
        <v>4.2794535528083544E-2</v>
      </c>
      <c r="AF815" s="19">
        <f>ABS(Ct_Na+10^-pH-Kw*10^pH-Ct_Cl-Ct_OAc*Ka*10^pH/(1+Ka*10^pH))</f>
        <v>3.993865903016422E-2</v>
      </c>
      <c r="AG815" s="19">
        <f>ABS(Ct_Na+10^-pH-Kw*10^pH-Ct_Cl-Ct_OAc*Ka*10^pH/(1+Ka*10^pH))</f>
        <v>3.719477768902605E-2</v>
      </c>
      <c r="AH815" s="19">
        <f>ABS(Ct_Na+10^-pH-Kw*10^pH-Ct_Cl-Ct_OAc*Ka*10^pH/(1+Ka*10^pH))</f>
        <v>3.4556430245623972E-2</v>
      </c>
      <c r="AI815" s="19">
        <f>ABS(Ct_Na+10^-pH-Kw*10^pH-Ct_Cl-Ct_OAc*Ka*10^pH/(1+Ka*10^pH))</f>
        <v>3.201764308310498E-2</v>
      </c>
      <c r="AJ815" s="19">
        <f>ABS(Ct_Na+10^-pH-Kw*10^pH-Ct_Cl-Ct_OAc*Ka*10^pH/(1+Ka*10^pH))</f>
        <v>2.9572885074753363E-2</v>
      </c>
      <c r="AK815" s="19">
        <f>ABS(Ct_Na+10^-pH-Kw*10^pH-Ct_Cl-Ct_OAc*Ka*10^pH/(1+Ka*10^pH))</f>
        <v>2.7217027357614505E-2</v>
      </c>
      <c r="AL815" s="19">
        <f>ABS(Ct_Na+10^-pH-Kw*10^pH-Ct_Cl-Ct_OAc*Ka*10^pH/(1+Ka*10^pH))</f>
        <v>2.4945307416087803E-2</v>
      </c>
      <c r="AM815" s="19">
        <f>ABS(Ct_Na+10^-pH-Kw*10^pH-Ct_Cl-Ct_OAc*Ka*10^pH/(1+Ka*10^pH))</f>
        <v>2.2753296946193546E-2</v>
      </c>
      <c r="AN815" s="19">
        <f>ABS(Ct_Na+10^-pH-Kw*10^pH-Ct_Cl-Ct_OAc*Ka*10^pH/(1+Ka*10^pH))</f>
        <v>2.0636873044226726E-2</v>
      </c>
      <c r="AO815" s="19">
        <f>ABS(Ct_Na+10^-pH-Kw*10^pH-Ct_Cl-Ct_OAc*Ka*10^pH/(1+Ka*10^pH))</f>
        <v>1.8592192325377427E-2</v>
      </c>
      <c r="AP815" s="19">
        <f>ABS(Ct_Na+10^-pH-Kw*10^pH-Ct_Cl-Ct_OAc*Ka*10^pH/(1+Ka*10^pH))</f>
        <v>1.6615667630489744E-2</v>
      </c>
      <c r="AQ815" s="19">
        <f>ABS(Ct_Na+10^-pH-Kw*10^pH-Ct_Cl-Ct_OAc*Ka*10^pH/(1+Ka*10^pH))</f>
        <v>1.470394702395908E-2</v>
      </c>
      <c r="AR815" s="19">
        <f>ABS(Ct_Na+10^-pH-Kw*10^pH-Ct_Cl-Ct_OAc*Ka*10^pH/(1+Ka*10^pH))</f>
        <v>1.2853894824090648E-2</v>
      </c>
      <c r="AS815" s="19">
        <f>ABS(Ct_Na+10^-pH-Kw*10^pH-Ct_Cl-Ct_OAc*Ka*10^pH/(1+Ka*10^pH))</f>
        <v>1.106257444009108E-2</v>
      </c>
      <c r="AT815" s="19">
        <f>ABS(Ct_Na+10^-pH-Kw*10^pH-Ct_Cl-Ct_OAc*Ka*10^pH/(1+Ka*10^pH))</f>
        <v>9.3272328180914882E-3</v>
      </c>
      <c r="AU815" s="19">
        <f>ABS(Ct_Na+10^-pH-Kw*10^pH-Ct_Cl-Ct_OAc*Ka*10^pH/(1+Ka*10^pH))</f>
        <v>7.6452863229226689E-3</v>
      </c>
      <c r="AV815" s="19">
        <f>ABS(Ct_Na+10^-pH-Kw*10^pH-Ct_Cl-Ct_OAc*Ka*10^pH/(1+Ka*10^pH))</f>
        <v>6.0143079033649904E-3</v>
      </c>
      <c r="AW815" s="19">
        <f>ABS(Ct_Na+10^-pH-Kw*10^pH-Ct_Cl-Ct_OAc*Ka*10^pH/(1+Ka*10^pH))</f>
        <v>4.4320154067792189E-3</v>
      </c>
      <c r="AX815" s="19">
        <f>ABS(Ct_Na+10^-pH-Kw*10^pH-Ct_Cl-Ct_OAc*Ka*10^pH/(1+Ka*10^pH))</f>
        <v>2.896260924798881E-3</v>
      </c>
      <c r="AY815" s="19">
        <f>ABS(Ct_Na+10^-pH-Kw*10^pH-Ct_Cl-Ct_OAc*Ka*10^pH/(1+Ka*10^pH))</f>
        <v>1.4050210654846657E-3</v>
      </c>
      <c r="AZ815" s="19">
        <f>ABS(Ct_Na+10^-pH-Kw*10^pH-Ct_Cl-Ct_OAc*Ka*10^pH/(1+Ka*10^pH))</f>
        <v>4.3611940706296537E-5</v>
      </c>
      <c r="BA815" s="19">
        <f>ABS(Ct_Na+10^-pH-Kw*10^pH-Ct_Cl-Ct_OAc*Ka*10^pH/(1+Ka*10^pH))</f>
        <v>1.4514383833425654E-3</v>
      </c>
      <c r="BB815" s="19">
        <f>ABS(Ct_Na+10^-pH-Kw*10^pH-Ct_Cl-Ct_OAc*Ka*10^pH/(1+Ka*10^pH))</f>
        <v>2.8201585359056217E-3</v>
      </c>
      <c r="BC815" s="19">
        <f>ABS(Ct_Na+10^-pH-Kw*10^pH-Ct_Cl-Ct_OAc*Ka*10^pH/(1+Ka*10^pH))</f>
        <v>4.1513795062066983E-3</v>
      </c>
      <c r="BD815" s="19">
        <f>ABS(Ct_Na+10^-pH-Kw*10^pH-Ct_Cl-Ct_OAc*Ka*10^pH/(1+Ka*10^pH))</f>
        <v>5.4466215313644789E-3</v>
      </c>
      <c r="BE815" s="19">
        <f>ABS(Ct_Na+10^-pH-Kw*10^pH-Ct_Cl-Ct_OAc*Ka*10^pH/(1+Ka*10^pH))</f>
        <v>6.7073237691847032E-3</v>
      </c>
      <c r="BF815" s="19">
        <f>ABS(Ct_Na+10^-pH-Kw*10^pH-Ct_Cl-Ct_OAc*Ka*10^pH/(1+Ka*10^pH))</f>
        <v>7.9348496323254705E-3</v>
      </c>
      <c r="BG815" s="19">
        <f>ABS(Ct_Na+10^-pH-Kw*10^pH-Ct_Cl-Ct_OAc*Ka*10^pH/(1+Ka*10^pH))</f>
        <v>9.1304917068132027E-3</v>
      </c>
      <c r="BH815" s="19">
        <f>ABS(Ct_Na+10^-pH-Kw*10^pH-Ct_Cl-Ct_OAc*Ka*10^pH/(1+Ka*10^pH))</f>
        <v>1.0295476292211538E-2</v>
      </c>
      <c r="BI815" s="19">
        <f>ABS(Ct_Na+10^-pH-Kw*10^pH-Ct_Cl-Ct_OAc*Ka*10^pH/(1+Ka*10^pH))</f>
        <v>1.1430967596966879E-2</v>
      </c>
      <c r="BJ815" s="19">
        <f>ABS(Ct_Na+10^-pH-Kw*10^pH-Ct_Cl-Ct_OAc*Ka*10^pH/(1+Ka*10^pH))</f>
        <v>1.2538071619103336E-2</v>
      </c>
      <c r="BK815" s="19">
        <f>ABS(Ct_Na+10^-pH-Kw*10^pH-Ct_Cl-Ct_OAc*Ka*10^pH/(1+Ka*10^pH))</f>
        <v>1.3617839739458619E-2</v>
      </c>
      <c r="BL815" s="19">
        <f>ABS(Ct_Na+10^-pH-Kw*10^pH-Ct_Cl-Ct_OAc*Ka*10^pH/(1+Ka*10^pH))</f>
        <v>1.4671272052000382E-2</v>
      </c>
      <c r="BM815" s="19">
        <f>ABS(Ct_Na+10^-pH-Kw*10^pH-Ct_Cl-Ct_OAc*Ka*10^pH/(1+Ka*10^pH))</f>
        <v>1.5699320453396566E-2</v>
      </c>
      <c r="BN815" s="19">
        <f>ABS(Ct_Na+10^-pH-Kw*10^pH-Ct_Cl-Ct_OAc*Ka*10^pH/(1+Ka*10^pH))</f>
        <v>1.6702891511902337E-2</v>
      </c>
      <c r="BO815" s="19">
        <f>ABS(Ct_Na+10^-pH-Kw*10^pH-Ct_Cl-Ct_OAc*Ka*10^pH/(1+Ka*10^pH))</f>
        <v>1.768284913373739E-2</v>
      </c>
      <c r="BP815" s="19">
        <f>ABS(Ct_Na+10^-pH-Kw*10^pH-Ct_Cl-Ct_OAc*Ka*10^pH/(1+Ka*10^pH))</f>
        <v>1.8640017043436749E-2</v>
      </c>
      <c r="BQ815" s="19">
        <f>ABS(Ct_Na+10^-pH-Kw*10^pH-Ct_Cl-Ct_OAc*Ka*10^pH/(1+Ka*10^pH))</f>
        <v>1.9575181093143039E-2</v>
      </c>
      <c r="BR815" s="19">
        <f>ABS(Ct_Na+10^-pH-Kw*10^pH-Ct_Cl-Ct_OAc*Ka*10^pH/(1+Ka*10^pH))</f>
        <v>2.0489091414446881E-2</v>
      </c>
      <c r="BS815" s="19">
        <f>ABS(Ct_Na+10^-pH-Kw*10^pH-Ct_Cl-Ct_OAc*Ka*10^pH/(1+Ka*10^pH))</f>
        <v>2.1382464425159654E-2</v>
      </c>
      <c r="BT815" s="19">
        <f>ABS(Ct_Na+10^-pH-Kw*10^pH-Ct_Cl-Ct_OAc*Ka*10^pH/(1+Ka*10^pH))</f>
        <v>2.2255984702301015E-2</v>
      </c>
      <c r="BU815" s="19">
        <f>ABS(Ct_Na+10^-pH-Kw*10^pH-Ct_Cl-Ct_OAc*Ka*10^pH/(1+Ka*10^pH))</f>
        <v>2.311030673159313E-2</v>
      </c>
      <c r="BV815" s="19">
        <f>ABS(Ct_Na+10^-pH-Kw*10^pH-Ct_Cl-Ct_OAc*Ka*10^pH/(1+Ka*10^pH))</f>
        <v>2.3946056542857121E-2</v>
      </c>
      <c r="BW815" s="19">
        <f>ABS(Ct_Na+10^-pH-Kw*10^pH-Ct_Cl-Ct_OAc*Ka*10^pH/(1+Ka*10^pH))</f>
        <v>2.4763833239900425E-2</v>
      </c>
      <c r="BX815" s="19">
        <f>ABS(Ct_Na+10^-pH-Kw*10^pH-Ct_Cl-Ct_OAc*Ka*10^pH/(1+Ka*10^pH))</f>
        <v>2.5564210432751297E-2</v>
      </c>
      <c r="BY815" s="19">
        <f>ABS(Ct_Na+10^-pH-Kw*10^pH-Ct_Cl-Ct_OAc*Ka*10^pH/(1+Ka*10^pH))</f>
        <v>2.6347737579436876E-2</v>
      </c>
      <c r="BZ815" s="19">
        <f>ABS(Ct_Na+10^-pH-Kw*10^pH-Ct_Cl-Ct_OAc*Ka*10^pH/(1+Ka*10^pH))</f>
        <v>2.7114941243899869E-2</v>
      </c>
      <c r="CA815" s="19">
        <f>ABS(Ct_Na+10^-pH-Kw*10^pH-Ct_Cl-Ct_OAc*Ka*10^pH/(1+Ka*10^pH))</f>
        <v>2.7866326276105864E-2</v>
      </c>
      <c r="CB815" s="19">
        <f>ABS(Ct_Na+10^-pH-Kw*10^pH-Ct_Cl-Ct_OAc*Ka*10^pH/(1+Ka*10^pH))</f>
        <v>2.860237691989951E-2</v>
      </c>
      <c r="CC815" s="19">
        <f>ABS(Ct_Na+10^-pH-Kw*10^pH-Ct_Cl-Ct_OAc*Ka*10^pH/(1+Ka*10^pH))</f>
        <v>2.9323557853717534E-2</v>
      </c>
      <c r="CD815" s="19">
        <f>ABS(Ct_Na+10^-pH-Kw*10^pH-Ct_Cl-Ct_OAc*Ka*10^pH/(1+Ka*10^pH))</f>
        <v>3.0030315168859179E-2</v>
      </c>
      <c r="CE815" s="19">
        <f>ABS(Ct_Na+10^-pH-Kw*10^pH-Ct_Cl-Ct_OAc*Ka*10^pH/(1+Ka*10^pH))</f>
        <v>3.072307728964159E-2</v>
      </c>
      <c r="CF815" s="19">
        <f>ABS(Ct_Na+10^-pH-Kw*10^pH-Ct_Cl-Ct_OAc*Ka*10^pH/(1+Ka*10^pH))</f>
        <v>3.140225583942826E-2</v>
      </c>
      <c r="CG815" s="19">
        <f>ABS(Ct_Na+10^-pH-Kw*10^pH-Ct_Cl-Ct_OAc*Ka*10^pH/(1+Ka*10^pH))</f>
        <v>3.2068246456209377E-2</v>
      </c>
      <c r="CH815" s="19">
        <f>ABS(Ct_Na+10^-pH-Kw*10^pH-Ct_Cl-Ct_OAc*Ka*10^pH/(1+Ka*10^pH))</f>
        <v>3.2721429561129299E-2</v>
      </c>
      <c r="CI815" s="19">
        <f>ABS(Ct_Na+10^-pH-Kw*10^pH-Ct_Cl-Ct_OAc*Ka*10^pH/(1+Ka*10^pH))</f>
        <v>3.3362171083098371E-2</v>
      </c>
      <c r="CJ815" s="19">
        <f>ABS(Ct_Na+10^-pH-Kw*10^pH-Ct_Cl-Ct_OAc*Ka*10^pH/(1+Ka*10^pH))</f>
        <v>3.3990823142388792E-2</v>
      </c>
      <c r="CK815" s="19">
        <f>ABS(Ct_Na+10^-pH-Kw*10^pH-Ct_Cl-Ct_OAc*Ka*10^pH/(1+Ka*10^pH))</f>
        <v>3.4607724695898096E-2</v>
      </c>
      <c r="CL815" s="19">
        <f>ABS(Ct_Na+10^-pH-Kw*10^pH-Ct_Cl-Ct_OAc*Ka*10^pH/(1+Ka*10^pH))</f>
        <v>3.5213202146564614E-2</v>
      </c>
      <c r="CM815" s="19">
        <f>ABS(Ct_Na+10^-pH-Kw*10^pH-Ct_Cl-Ct_OAc*Ka*10^pH/(1+Ka*10^pH))</f>
        <v>3.5807569919237246E-2</v>
      </c>
      <c r="CN815" s="19">
        <f>ABS(Ct_Na+10^-pH-Kw*10^pH-Ct_Cl-Ct_OAc*Ka*10^pH/(1+Ka*10^pH))</f>
        <v>3.6391131005134025E-2</v>
      </c>
      <c r="CO815" s="19">
        <f>ABS(Ct_Na+10^-pH-Kw*10^pH-Ct_Cl-Ct_OAc*Ka*10^pH/(1+Ka*10^pH))</f>
        <v>3.6964177476870502E-2</v>
      </c>
      <c r="CP815" s="19">
        <f>ABS(Ct_Na+10^-pH-Kw*10^pH-Ct_Cl-Ct_OAc*Ka*10^pH/(1+Ka*10^pH))</f>
        <v>3.7526990975897401E-2</v>
      </c>
      <c r="CQ815" s="19">
        <f>ABS(Ct_Na+10^-pH-Kw*10^pH-Ct_Cl-Ct_OAc*Ka*10^pH/(1+Ka*10^pH))</f>
        <v>3.8079843174056577E-2</v>
      </c>
      <c r="CR815" s="19">
        <f>ABS(Ct_Na+10^-pH-Kw*10^pH-Ct_Cl-Ct_OAc*Ka*10^pH/(1+Ka*10^pH))</f>
        <v>3.8622996210844515E-2</v>
      </c>
      <c r="CS815" s="19">
        <f>ABS(Ct_Na+10^-pH-Kw*10^pH-Ct_Cl-Ct_OAc*Ka*10^pH/(1+Ka*10^pH))</f>
        <v>3.9156703107862213E-2</v>
      </c>
      <c r="CT815" s="19">
        <f>ABS(Ct_Na+10^-pH-Kw*10^pH-Ct_Cl-Ct_OAc*Ka*10^pH/(1+Ka*10^pH))</f>
        <v>3.9681208161827929E-2</v>
      </c>
      <c r="CU815" s="19">
        <f>ABS(Ct_Na+10^-pH-Kw*10^pH-Ct_Cl-Ct_OAc*Ka*10^pH/(1+Ka*10^pH))</f>
        <v>4.0196747317435215E-2</v>
      </c>
      <c r="CV815" s="19">
        <f>ABS(Ct_Na+10^-pH-Kw*10^pH-Ct_Cl-Ct_OAc*Ka*10^pH/(1+Ka*10^pH))</f>
        <v>4.0703548521252575E-2</v>
      </c>
      <c r="CW815" s="19">
        <f>ABS(Ct_Na+10^-pH-Kw*10^pH-Ct_Cl-Ct_OAc*Ka*10^pH/(1+Ka*10^pH))</f>
        <v>4.1201832057778887E-2</v>
      </c>
      <c r="CX815" s="19">
        <f>ABS(Ct_Na+10^-pH-Kw*10^pH-Ct_Cl-Ct_OAc*Ka*10^pH/(1+Ka*10^pH))</f>
        <v>4.1691810868696409E-2</v>
      </c>
    </row>
    <row r="816" spans="1:102">
      <c r="A816" s="23">
        <v>7.87</v>
      </c>
      <c r="B816" s="19">
        <f>ABS(Ct_Na+10^-pH-Kw*10^pH-Ct_Cl-Ct_OAc*Ka*10^pH/(1+Ka*10^pH))</f>
        <v>0.24984912730635711</v>
      </c>
      <c r="C816" s="19">
        <f>ABS(Ct_Na+10^-pH-Kw*10^pH-Ct_Cl-Ct_OAc*Ka*10^pH/(1+Ka*10^pH))</f>
        <v>0.23318967971179785</v>
      </c>
      <c r="D816" s="19">
        <f>ABS(Ct_Na+10^-pH-Kw*10^pH-Ct_Cl-Ct_OAc*Ka*10^pH/(1+Ka*10^pH))</f>
        <v>0.21804472735310762</v>
      </c>
      <c r="E816" s="19">
        <f>ABS(Ct_Na+10^-pH-Kw*10^pH-Ct_Cl-Ct_OAc*Ka*10^pH/(1+Ka*10^pH))</f>
        <v>0.20421672737343394</v>
      </c>
      <c r="F816" s="19">
        <f>ABS(Ct_Na+10^-pH-Kw*10^pH-Ct_Cl-Ct_OAc*Ka*10^pH/(1+Ka*10^pH))</f>
        <v>0.19154106072539967</v>
      </c>
      <c r="G816" s="19">
        <f>ABS(Ct_Na+10^-pH-Kw*10^pH-Ct_Cl-Ct_OAc*Ka*10^pH/(1+Ka*10^pH))</f>
        <v>0.17987944740920817</v>
      </c>
      <c r="H816" s="19">
        <f>ABS(Ct_Na+10^-pH-Kw*10^pH-Ct_Cl-Ct_OAc*Ka*10^pH/(1+Ka*10^pH))</f>
        <v>0.16911488127118529</v>
      </c>
      <c r="I816" s="19">
        <f>ABS(Ct_Na+10^-pH-Kw*10^pH-Ct_Cl-Ct_OAc*Ka*10^pH/(1+Ka*10^pH))</f>
        <v>0.15914769040264554</v>
      </c>
      <c r="J816" s="19">
        <f>ABS(Ct_Na+10^-pH-Kw*10^pH-Ct_Cl-Ct_OAc*Ka*10^pH/(1+Ka*10^pH))</f>
        <v>0.14989244173900154</v>
      </c>
      <c r="K816" s="19">
        <f>ABS(Ct_Na+10^-pH-Kw*10^pH-Ct_Cl-Ct_OAc*Ka*10^pH/(1+Ka*10^pH))</f>
        <v>0.14127548608664325</v>
      </c>
      <c r="L816" s="19">
        <f>ABS(Ct_Na+10^-pH-Kw*10^pH-Ct_Cl-Ct_OAc*Ka*10^pH/(1+Ka*10^pH))</f>
        <v>0.13323299414444223</v>
      </c>
      <c r="M816" s="19">
        <f>ABS(Ct_Na+10^-pH-Kw*10^pH-Ct_Cl-Ct_OAc*Ka*10^pH/(1+Ka*10^pH))</f>
        <v>0.12570937265012516</v>
      </c>
      <c r="N816" s="19">
        <f>ABS(Ct_Na+10^-pH-Kw*10^pH-Ct_Cl-Ct_OAc*Ka*10^pH/(1+Ka*10^pH))</f>
        <v>0.11865597749920287</v>
      </c>
      <c r="O816" s="19">
        <f>ABS(Ct_Na+10^-pH-Kw*10^pH-Ct_Cl-Ct_OAc*Ka*10^pH/(1+Ka*10^pH))</f>
        <v>0.1120300608422759</v>
      </c>
      <c r="P816" s="19">
        <f>ABS(Ct_Na+10^-pH-Kw*10^pH-Ct_Cl-Ct_OAc*Ka*10^pH/(1+Ka*10^pH))</f>
        <v>0.10579390398869754</v>
      </c>
      <c r="Q816" s="19">
        <f>ABS(Ct_Na+10^-pH-Kw*10^pH-Ct_Cl-Ct_OAc*Ka*10^pH/(1+Ka*10^pH))</f>
        <v>9.9914098955323716E-2</v>
      </c>
      <c r="R816" s="19">
        <f>ABS(Ct_Na+10^-pH-Kw*10^pH-Ct_Cl-Ct_OAc*Ka*10^pH/(1+Ka*10^pH))</f>
        <v>9.4360949757137283E-2</v>
      </c>
      <c r="S816" s="19">
        <f>ABS(Ct_Na+10^-pH-Kw*10^pH-Ct_Cl-Ct_OAc*Ka*10^pH/(1+Ka*10^pH))</f>
        <v>8.9107970785879828E-2</v>
      </c>
      <c r="T816" s="19">
        <f>ABS(Ct_Na+10^-pH-Kw*10^pH-Ct_Cl-Ct_OAc*Ka*10^pH/(1+Ka*10^pH))</f>
        <v>8.4131464392057015E-2</v>
      </c>
      <c r="U816" s="19">
        <f>ABS(Ct_Na+10^-pH-Kw*10^pH-Ct_Cl-Ct_OAc*Ka*10^pH/(1+Ka*10^pH))</f>
        <v>7.9410163454327679E-2</v>
      </c>
      <c r="V816" s="19">
        <f>ABS(Ct_Na+10^-pH-Kw*10^pH-Ct_Cl-Ct_OAc*Ka*10^pH/(1+Ka*10^pH))</f>
        <v>7.4924927563484803E-2</v>
      </c>
      <c r="W816" s="19">
        <f>ABS(Ct_Na+10^-pH-Kw*10^pH-Ct_Cl-Ct_OAc*Ka*10^pH/(1+Ka*10^pH))</f>
        <v>7.0658483667317168E-2</v>
      </c>
      <c r="X816" s="19">
        <f>ABS(Ct_Na+10^-pH-Kw*10^pH-Ct_Cl-Ct_OAc*Ka*10^pH/(1+Ka*10^pH))</f>
        <v>6.659520376620516E-2</v>
      </c>
      <c r="Y816" s="19">
        <f>ABS(Ct_Na+10^-pH-Kw*10^pH-Ct_Cl-Ct_OAc*Ka*10^pH/(1+Ka*10^pH))</f>
        <v>6.2720913627935568E-2</v>
      </c>
      <c r="Z816" s="19">
        <f>ABS(Ct_Na+10^-pH-Kw*10^pH-Ct_Cl-Ct_OAc*Ka*10^pH/(1+Ka*10^pH))</f>
        <v>5.9022727586860044E-2</v>
      </c>
      <c r="AA816" s="19">
        <f>ABS(Ct_Na+10^-pH-Kw*10^pH-Ct_Cl-Ct_OAc*Ka*10^pH/(1+Ka*10^pH))</f>
        <v>5.5488905369832323E-2</v>
      </c>
      <c r="AB816" s="19">
        <f>ABS(Ct_Na+10^-pH-Kw*10^pH-Ct_Cl-Ct_OAc*Ka*10^pH/(1+Ka*10^pH))</f>
        <v>5.2108727597023216E-2</v>
      </c>
      <c r="AC816" s="19">
        <f>ABS(Ct_Na+10^-pH-Kw*10^pH-Ct_Cl-Ct_OAc*Ka*10^pH/(1+Ka*10^pH))</f>
        <v>4.8872387176248491E-2</v>
      </c>
      <c r="AD816" s="19">
        <f>ABS(Ct_Na+10^-pH-Kw*10^pH-Ct_Cl-Ct_OAc*Ka*10^pH/(1+Ka*10^pH))</f>
        <v>4.5770894273006069E-2</v>
      </c>
      <c r="AE816" s="19">
        <f>ABS(Ct_Na+10^-pH-Kw*10^pH-Ct_Cl-Ct_OAc*Ka*10^pH/(1+Ka*10^pH))</f>
        <v>4.279599291683478E-2</v>
      </c>
      <c r="AF816" s="19">
        <f>ABS(Ct_Na+10^-pH-Kw*10^pH-Ct_Cl-Ct_OAc*Ka*10^pH/(1+Ka*10^pH))</f>
        <v>3.994008761491033E-2</v>
      </c>
      <c r="AG816" s="19">
        <f>ABS(Ct_Na+10^-pH-Kw*10^pH-Ct_Cl-Ct_OAc*Ka*10^pH/(1+Ka*10^pH))</f>
        <v>3.7196178599335855E-2</v>
      </c>
      <c r="AH816" s="19">
        <f>ABS(Ct_Na+10^-pH-Kw*10^pH-Ct_Cl-Ct_OAc*Ka*10^pH/(1+Ka*10^pH))</f>
        <v>3.4557804545898893E-2</v>
      </c>
      <c r="AI816" s="19">
        <f>ABS(Ct_Na+10^-pH-Kw*10^pH-Ct_Cl-Ct_OAc*Ka*10^pH/(1+Ka*10^pH))</f>
        <v>3.2018991777497251E-2</v>
      </c>
      <c r="AJ816" s="19">
        <f>ABS(Ct_Na+10^-pH-Kw*10^pH-Ct_Cl-Ct_OAc*Ka*10^pH/(1+Ka*10^pH))</f>
        <v>2.9574209111629016E-2</v>
      </c>
      <c r="AK816" s="19">
        <f>ABS(Ct_Na+10^-pH-Kw*10^pH-Ct_Cl-Ct_OAc*Ka*10^pH/(1+Ka*10^pH))</f>
        <v>2.7218327633610505E-2</v>
      </c>
      <c r="AL816" s="19">
        <f>ABS(Ct_Na+10^-pH-Kw*10^pH-Ct_Cl-Ct_OAc*Ka*10^pH/(1+Ka*10^pH))</f>
        <v>2.4946584779807005E-2</v>
      </c>
      <c r="AM816" s="19">
        <f>ABS(Ct_Na+10^-pH-Kw*10^pH-Ct_Cl-Ct_OAc*Ka*10^pH/(1+Ka*10^pH))</f>
        <v>2.275455220157549E-2</v>
      </c>
      <c r="AN816" s="19">
        <f>ABS(Ct_Na+10^-pH-Kw*10^pH-Ct_Cl-Ct_OAc*Ka*10^pH/(1+Ka*10^pH))</f>
        <v>2.0638106953627854E-2</v>
      </c>
      <c r="AO816" s="19">
        <f>ABS(Ct_Na+10^-pH-Kw*10^pH-Ct_Cl-Ct_OAc*Ka*10^pH/(1+Ka*10^pH))</f>
        <v>1.8593405612390312E-2</v>
      </c>
      <c r="AP816" s="19">
        <f>ABS(Ct_Na+10^-pH-Kw*10^pH-Ct_Cl-Ct_OAc*Ka*10^pH/(1+Ka*10^pH))</f>
        <v>1.6616860982527348E-2</v>
      </c>
      <c r="AQ816" s="19">
        <f>ABS(Ct_Na+10^-pH-Kw*10^pH-Ct_Cl-Ct_OAc*Ka*10^pH/(1+Ka*10^pH))</f>
        <v>1.4705121094627113E-2</v>
      </c>
      <c r="AR816" s="19">
        <f>ABS(Ct_Na+10^-pH-Kw*10^pH-Ct_Cl-Ct_OAc*Ka*10^pH/(1+Ka*10^pH))</f>
        <v>1.2855050235368801E-2</v>
      </c>
      <c r="AS816" s="19">
        <f>ABS(Ct_Na+10^-pH-Kw*10^pH-Ct_Cl-Ct_OAc*Ka*10^pH/(1+Ka*10^pH))</f>
        <v>1.1063711784340929E-2</v>
      </c>
      <c r="AT816" s="19">
        <f>ABS(Ct_Na+10^-pH-Kw*10^pH-Ct_Cl-Ct_OAc*Ka*10^pH/(1+Ka*10^pH))</f>
        <v>9.3283526599076683E-3</v>
      </c>
      <c r="AU816" s="19">
        <f>ABS(Ct_Na+10^-pH-Kw*10^pH-Ct_Cl-Ct_OAc*Ka*10^pH/(1+Ka*10^pH))</f>
        <v>7.6463892008415968E-3</v>
      </c>
      <c r="AV816" s="19">
        <f>ABS(Ct_Na+10^-pH-Kw*10^pH-Ct_Cl-Ct_OAc*Ka*10^pH/(1+Ka*10^pH))</f>
        <v>6.0153943314441641E-3</v>
      </c>
      <c r="AW816" s="19">
        <f>ABS(Ct_Na+10^-pH-Kw*10^pH-Ct_Cl-Ct_OAc*Ka*10^pH/(1+Ka*10^pH))</f>
        <v>4.4330858760586317E-3</v>
      </c>
      <c r="AX816" s="19">
        <f>ABS(Ct_Na+10^-pH-Kw*10^pH-Ct_Cl-Ct_OAc*Ka*10^pH/(1+Ka*10^pH))</f>
        <v>2.8973159046549943E-3</v>
      </c>
      <c r="AY816" s="19">
        <f>ABS(Ct_Na+10^-pH-Kw*10^pH-Ct_Cl-Ct_OAc*Ka*10^pH/(1+Ka*10^pH))</f>
        <v>1.4060610048862721E-3</v>
      </c>
      <c r="AZ816" s="19">
        <f>ABS(Ct_Na+10^-pH-Kw*10^pH-Ct_Cl-Ct_OAc*Ka*10^pH/(1+Ka*10^pH))</f>
        <v>4.2586612031922377E-5</v>
      </c>
      <c r="BA816" s="19">
        <f>ABS(Ct_Na+10^-pH-Kw*10^pH-Ct_Cl-Ct_OAc*Ka*10^pH/(1+Ka*10^pH))</f>
        <v>1.4504272538256521E-3</v>
      </c>
      <c r="BB816" s="19">
        <f>ABS(Ct_Na+10^-pH-Kw*10^pH-Ct_Cl-Ct_OAc*Ka*10^pH/(1+Ka*10^pH))</f>
        <v>2.819161211125118E-3</v>
      </c>
      <c r="BC816" s="19">
        <f>ABS(Ct_Na+10^-pH-Kw*10^pH-Ct_Cl-Ct_OAc*Ka*10^pH/(1+Ka*10^pH))</f>
        <v>4.1503956079506563E-3</v>
      </c>
      <c r="BD816" s="19">
        <f>ABS(Ct_Na+10^-pH-Kw*10^pH-Ct_Cl-Ct_OAc*Ka*10^pH/(1+Ka*10^pH))</f>
        <v>5.4456506967538523E-3</v>
      </c>
      <c r="BE816" s="19">
        <f>ABS(Ct_Na+10^-pH-Kw*10^pH-Ct_Cl-Ct_OAc*Ka*10^pH/(1+Ka*10^pH))</f>
        <v>6.7063656498556196E-3</v>
      </c>
      <c r="BF816" s="19">
        <f>ABS(Ct_Na+10^-pH-Kw*10^pH-Ct_Cl-Ct_OAc*Ka*10^pH/(1+Ka*10^pH))</f>
        <v>7.9339038936652659E-3</v>
      </c>
      <c r="BG816" s="19">
        <f>ABS(Ct_Na+10^-pH-Kw*10^pH-Ct_Cl-Ct_OAc*Ka*10^pH/(1+Ka*10^pH))</f>
        <v>9.1295580272460486E-3</v>
      </c>
      <c r="BH816" s="19">
        <f>ABS(Ct_Na+10^-pH-Kw*10^pH-Ct_Cl-Ct_OAc*Ka*10^pH/(1+Ka*10^pH))</f>
        <v>1.029455436252992E-2</v>
      </c>
      <c r="BI816" s="19">
        <f>ABS(Ct_Na+10^-pH-Kw*10^pH-Ct_Cl-Ct_OAc*Ka*10^pH/(1+Ka*10^pH))</f>
        <v>1.143005711970535E-2</v>
      </c>
      <c r="BJ816" s="19">
        <f>ABS(Ct_Na+10^-pH-Kw*10^pH-Ct_Cl-Ct_OAc*Ka*10^pH/(1+Ka*10^pH))</f>
        <v>1.2537172307951379E-2</v>
      </c>
      <c r="BK816" s="19">
        <f>ABS(Ct_Na+10^-pH-Kw*10^pH-Ct_Cl-Ct_OAc*Ka*10^pH/(1+Ka*10^pH))</f>
        <v>1.3616951318709845E-2</v>
      </c>
      <c r="BL816" s="19">
        <f>ABS(Ct_Na+10^-pH-Kw*10^pH-Ct_Cl-Ct_OAc*Ka*10^pH/(1+Ka*10^pH))</f>
        <v>1.4670394256035182E-2</v>
      </c>
      <c r="BM816" s="19">
        <f>ABS(Ct_Na+10^-pH-Kw*10^pH-Ct_Cl-Ct_OAc*Ka*10^pH/(1+Ka*10^pH))</f>
        <v>1.5698453026196067E-2</v>
      </c>
      <c r="BN816" s="19">
        <f>ABS(Ct_Na+10^-pH-Kw*10^pH-Ct_Cl-Ct_OAc*Ka*10^pH/(1+Ka*10^pH))</f>
        <v>1.6702034206591193E-2</v>
      </c>
      <c r="BO816" s="19">
        <f>ABS(Ct_Na+10^-pH-Kw*10^pH-Ct_Cl-Ct_OAc*Ka*10^pH/(1+Ka*10^pH))</f>
        <v>1.7682001712153492E-2</v>
      </c>
      <c r="BP816" s="19">
        <f>ABS(Ct_Na+10^-pH-Kw*10^pH-Ct_Cl-Ct_OAc*Ka*10^pH/(1+Ka*10^pH))</f>
        <v>1.8639179275725982E-2</v>
      </c>
      <c r="BQ816" s="19">
        <f>ABS(Ct_Na+10^-pH-Kw*10^pH-Ct_Cl-Ct_OAc*Ka*10^pH/(1+Ka*10^pH))</f>
        <v>1.9574352757377275E-2</v>
      </c>
      <c r="BR816" s="19">
        <f>ABS(Ct_Na+10^-pH-Kw*10^pH-Ct_Cl-Ct_OAc*Ka*10^pH/(1+Ka*10^pH))</f>
        <v>2.0488272296263738E-2</v>
      </c>
      <c r="BS816" s="19">
        <f>ABS(Ct_Na+10^-pH-Kw*10^pH-Ct_Cl-Ct_OAc*Ka*10^pH/(1+Ka*10^pH))</f>
        <v>2.1381654317422435E-2</v>
      </c>
      <c r="BT816" s="19">
        <f>ABS(Ct_Na+10^-pH-Kw*10^pH-Ct_Cl-Ct_OAc*Ka*10^pH/(1+Ka*10^pH))</f>
        <v>2.2255183404777605E-2</v>
      </c>
      <c r="BU816" s="19">
        <f>ABS(Ct_Na+10^-pH-Kw*10^pH-Ct_Cl-Ct_OAc*Ka*10^pH/(1+Ka*10^pH))</f>
        <v>2.3109514050652445E-2</v>
      </c>
      <c r="BV816" s="19">
        <f>ABS(Ct_Na+10^-pH-Kw*10^pH-Ct_Cl-Ct_OAc*Ka*10^pH/(1+Ka*10^pH))</f>
        <v>2.3945272291182151E-2</v>
      </c>
      <c r="BW816" s="19">
        <f>ABS(Ct_Na+10^-pH-Kw*10^pH-Ct_Cl-Ct_OAc*Ka*10^pH/(1+Ka*10^pH))</f>
        <v>2.4763057236216642E-2</v>
      </c>
      <c r="BX816" s="19">
        <f>ABS(Ct_Na+10^-pH-Kw*10^pH-Ct_Cl-Ct_OAc*Ka*10^pH/(1+Ka*10^pH))</f>
        <v>2.5563442501569521E-2</v>
      </c>
      <c r="BY816" s="19">
        <f>ABS(Ct_Na+10^-pH-Kw*10^pH-Ct_Cl-Ct_OAc*Ka*10^pH/(1+Ka*10^pH))</f>
        <v>2.6346977550809697E-2</v>
      </c>
      <c r="BZ816" s="19">
        <f>ABS(Ct_Na+10^-pH-Kw*10^pH-Ct_Cl-Ct_OAc*Ka*10^pH/(1+Ka*10^pH))</f>
        <v>2.7114188953190732E-2</v>
      </c>
      <c r="CA816" s="19">
        <f>ABS(Ct_Na+10^-pH-Kw*10^pH-Ct_Cl-Ct_OAc*Ka*10^pH/(1+Ka*10^pH))</f>
        <v>2.7865581563770073E-2</v>
      </c>
      <c r="CB816" s="19">
        <f>ABS(Ct_Na+10^-pH-Kw*10^pH-Ct_Cl-Ct_OAc*Ka*10^pH/(1+Ka*10^pH))</f>
        <v>2.8601639631276377E-2</v>
      </c>
      <c r="CC816" s="19">
        <f>ABS(Ct_Na+10^-pH-Kw*10^pH-Ct_Cl-Ct_OAc*Ka*10^pH/(1+Ka*10^pH))</f>
        <v>2.9322827838833075E-2</v>
      </c>
      <c r="CD816" s="19">
        <f>ABS(Ct_Na+10^-pH-Kw*10^pH-Ct_Cl-Ct_OAc*Ka*10^pH/(1+Ka*10^pH))</f>
        <v>3.0029592282238608E-2</v>
      </c>
      <c r="CE816" s="19">
        <f>ABS(Ct_Na+10^-pH-Kw*10^pH-Ct_Cl-Ct_OAc*Ka*10^pH/(1+Ka*10^pH))</f>
        <v>3.0722361390131174E-2</v>
      </c>
      <c r="CF816" s="19">
        <f>ABS(Ct_Na+10^-pH-Kw*10^pH-Ct_Cl-Ct_OAc*Ka*10^pH/(1+Ka*10^pH))</f>
        <v>3.1401546790025839E-2</v>
      </c>
      <c r="CG816" s="19">
        <f>ABS(Ct_Na+10^-pH-Kw*10^pH-Ct_Cl-Ct_OAc*Ka*10^pH/(1+Ka*10^pH))</f>
        <v>3.2067544123903141E-2</v>
      </c>
      <c r="CH816" s="19">
        <f>ABS(Ct_Na+10^-pH-Kw*10^pH-Ct_Cl-Ct_OAc*Ka*10^pH/(1+Ka*10^pH))</f>
        <v>3.272073381674432E-2</v>
      </c>
      <c r="CI816" s="19">
        <f>ABS(Ct_Na+10^-pH-Kw*10^pH-Ct_Cl-Ct_OAc*Ka*10^pH/(1+Ka*10^pH))</f>
        <v>3.3361481801150443E-2</v>
      </c>
      <c r="CJ816" s="19">
        <f>ABS(Ct_Na+10^-pH-Kw*10^pH-Ct_Cl-Ct_OAc*Ka*10^pH/(1+Ka*10^pH))</f>
        <v>3.3990140200945138E-2</v>
      </c>
      <c r="CK816" s="19">
        <f>ABS(Ct_Na+10^-pH-Kw*10^pH-Ct_Cl-Ct_OAc*Ka*10^pH/(1+Ka*10^pH))</f>
        <v>3.4607047976444621E-2</v>
      </c>
      <c r="CL816" s="19">
        <f>ABS(Ct_Na+10^-pH-Kw*10^pH-Ct_Cl-Ct_OAc*Ka*10^pH/(1+Ka*10^pH))</f>
        <v>3.5212531533879265E-2</v>
      </c>
      <c r="CM816" s="19">
        <f>ABS(Ct_Na+10^-pH-Kw*10^pH-Ct_Cl-Ct_OAc*Ka*10^pH/(1+Ka*10^pH))</f>
        <v>3.5806905301269246E-2</v>
      </c>
      <c r="CN816" s="19">
        <f>ABS(Ct_Na+10^-pH-Kw*10^pH-Ct_Cl-Ct_OAc*Ka*10^pH/(1+Ka*10^pH))</f>
        <v>3.6390472272888504E-2</v>
      </c>
      <c r="CO816" s="19">
        <f>ABS(Ct_Na+10^-pH-Kw*10^pH-Ct_Cl-Ct_OAc*Ka*10^pH/(1+Ka*10^pH))</f>
        <v>3.6963524524298408E-2</v>
      </c>
      <c r="CP816" s="19">
        <f>ABS(Ct_Na+10^-pH-Kw*10^pH-Ct_Cl-Ct_OAc*Ka*10^pH/(1+Ka*10^pH))</f>
        <v>3.7526343699790278E-2</v>
      </c>
      <c r="CQ816" s="19">
        <f>ABS(Ct_Na+10^-pH-Kw*10^pH-Ct_Cl-Ct_OAc*Ka*10^pH/(1+Ka*10^pH))</f>
        <v>3.8079201473946021E-2</v>
      </c>
      <c r="CR816" s="19">
        <f>ABS(Ct_Na+10^-pH-Kw*10^pH-Ct_Cl-Ct_OAc*Ka*10^pH/(1+Ka*10^pH))</f>
        <v>3.8622359988906022E-2</v>
      </c>
      <c r="CS816" s="19">
        <f>ABS(Ct_Na+10^-pH-Kw*10^pH-Ct_Cl-Ct_OAc*Ka*10^pH/(1+Ka*10^pH))</f>
        <v>3.9156072268823235E-2</v>
      </c>
      <c r="CT816" s="19">
        <f>ABS(Ct_Na+10^-pH-Kw*10^pH-Ct_Cl-Ct_OAc*Ka*10^pH/(1+Ka*10^pH))</f>
        <v>3.9680582612879843E-2</v>
      </c>
      <c r="CU816" s="19">
        <f>ABS(Ct_Na+10^-pH-Kw*10^pH-Ct_Cl-Ct_OAc*Ka*10^pH/(1+Ka*10^pH))</f>
        <v>4.0196126968149129E-2</v>
      </c>
      <c r="CV816" s="19">
        <f>ABS(Ct_Na+10^-pH-Kw*10^pH-Ct_Cl-Ct_OAc*Ka*10^pH/(1+Ka*10^pH))</f>
        <v>4.070293328349861E-2</v>
      </c>
      <c r="CW816" s="19">
        <f>ABS(Ct_Na+10^-pH-Kw*10^pH-Ct_Cl-Ct_OAc*Ka*10^pH/(1+Ka*10^pH))</f>
        <v>4.120122184564895E-2</v>
      </c>
      <c r="CX816" s="19">
        <f>ABS(Ct_Na+10^-pH-Kw*10^pH-Ct_Cl-Ct_OAc*Ka*10^pH/(1+Ka*10^pH))</f>
        <v>4.1691205598430085E-2</v>
      </c>
    </row>
    <row r="817" spans="1:102">
      <c r="A817" s="24">
        <v>7.88</v>
      </c>
      <c r="B817" s="19">
        <f>ABS(Ct_Na+10^-pH-Kw*10^pH-Ct_Cl-Ct_OAc*Ka*10^pH/(1+Ka*10^pH))</f>
        <v>0.24985259317350653</v>
      </c>
      <c r="C817" s="19">
        <f>ABS(Ct_Na+10^-pH-Kw*10^pH-Ct_Cl-Ct_OAc*Ka*10^pH/(1+Ka*10^pH))</f>
        <v>0.23319298137453043</v>
      </c>
      <c r="D817" s="19">
        <f>ABS(Ct_Na+10^-pH-Kw*10^pH-Ct_Cl-Ct_OAc*Ka*10^pH/(1+Ka*10^pH))</f>
        <v>0.21804787973909756</v>
      </c>
      <c r="E817" s="19">
        <f>ABS(Ct_Na+10^-pH-Kw*10^pH-Ct_Cl-Ct_OAc*Ka*10^pH/(1+Ka*10^pH))</f>
        <v>0.2042197434632676</v>
      </c>
      <c r="F817" s="19">
        <f>ABS(Ct_Na+10^-pH-Kw*10^pH-Ct_Cl-Ct_OAc*Ka*10^pH/(1+Ka*10^pH))</f>
        <v>0.19154395187709006</v>
      </c>
      <c r="G817" s="19">
        <f>ABS(Ct_Na+10^-pH-Kw*10^pH-Ct_Cl-Ct_OAc*Ka*10^pH/(1+Ka*10^pH))</f>
        <v>0.17988222361780679</v>
      </c>
      <c r="H817" s="19">
        <f>ABS(Ct_Na+10^-pH-Kw*10^pH-Ct_Cl-Ct_OAc*Ka*10^pH/(1+Ka*10^pH))</f>
        <v>0.16911755137846834</v>
      </c>
      <c r="I817" s="19">
        <f>ABS(Ct_Na+10^-pH-Kw*10^pH-Ct_Cl-Ct_OAc*Ka*10^pH/(1+Ka*10^pH))</f>
        <v>0.1591502622679698</v>
      </c>
      <c r="J817" s="19">
        <f>ABS(Ct_Na+10^-pH-Kw*10^pH-Ct_Cl-Ct_OAc*Ka*10^pH/(1+Ka*10^pH))</f>
        <v>0.14989492237964971</v>
      </c>
      <c r="K817" s="19">
        <f>ABS(Ct_Na+10^-pH-Kw*10^pH-Ct_Cl-Ct_OAc*Ka*10^pH/(1+Ka*10^pH))</f>
        <v>0.14127788179397241</v>
      </c>
      <c r="L817" s="19">
        <f>ABS(Ct_Na+10^-pH-Kw*10^pH-Ct_Cl-Ct_OAc*Ka*10^pH/(1+Ka*10^pH))</f>
        <v>0.13323531058067356</v>
      </c>
      <c r="M817" s="19">
        <f>ABS(Ct_Na+10^-pH-Kw*10^pH-Ct_Cl-Ct_OAc*Ka*10^pH/(1+Ka*10^pH))</f>
        <v>0.12571161492952304</v>
      </c>
      <c r="N817" s="19">
        <f>ABS(Ct_Na+10^-pH-Kw*10^pH-Ct_Cl-Ct_OAc*Ka*10^pH/(1+Ka*10^pH))</f>
        <v>0.11865815025656945</v>
      </c>
      <c r="O817" s="19">
        <f>ABS(Ct_Na+10^-pH-Kw*10^pH-Ct_Cl-Ct_OAc*Ka*10^pH/(1+Ka*10^pH))</f>
        <v>0.1120321682910676</v>
      </c>
      <c r="P817" s="19">
        <f>ABS(Ct_Na+10^-pH-Kw*10^pH-Ct_Cl-Ct_OAc*Ka*10^pH/(1+Ka*10^pH))</f>
        <v>0.10579594997059522</v>
      </c>
      <c r="Q817" s="19">
        <f>ABS(Ct_Na+10^-pH-Kw*10^pH-Ct_Cl-Ct_OAc*Ka*10^pH/(1+Ka*10^pH))</f>
        <v>9.9916086982721308E-2</v>
      </c>
      <c r="R817" s="19">
        <f>ABS(Ct_Na+10^-pH-Kw*10^pH-Ct_Cl-Ct_OAc*Ka*10^pH/(1+Ka*10^pH))</f>
        <v>9.4362883049729243E-2</v>
      </c>
      <c r="S817" s="19">
        <f>ABS(Ct_Na+10^-pH-Kw*10^pH-Ct_Cl-Ct_OAc*Ka*10^pH/(1+Ka*10^pH))</f>
        <v>8.910985230230431E-2</v>
      </c>
      <c r="T817" s="19">
        <f>ABS(Ct_Na+10^-pH-Kw*10^pH-Ct_Cl-Ct_OAc*Ka*10^pH/(1+Ka*10^pH))</f>
        <v>8.4133296857375472E-2</v>
      </c>
      <c r="U817" s="19">
        <f>ABS(Ct_Na+10^-pH-Kw*10^pH-Ct_Cl-Ct_OAc*Ka*10^pH/(1+Ka*10^pH))</f>
        <v>7.9411949383981426E-2</v>
      </c>
      <c r="V817" s="19">
        <f>ABS(Ct_Na+10^-pH-Kw*10^pH-Ct_Cl-Ct_OAc*Ka*10^pH/(1+Ka*10^pH))</f>
        <v>7.4926669284257078E-2</v>
      </c>
      <c r="W817" s="19">
        <f>ABS(Ct_Na+10^-pH-Kw*10^pH-Ct_Cl-Ct_OAc*Ka*10^pH/(1+Ka*10^pH))</f>
        <v>7.0660183335738813E-2</v>
      </c>
      <c r="X817" s="19">
        <f>ABS(Ct_Na+10^-pH-Kw*10^pH-Ct_Cl-Ct_OAc*Ka*10^pH/(1+Ka*10^pH))</f>
        <v>6.6596863384769028E-2</v>
      </c>
      <c r="Y817" s="19">
        <f>ABS(Ct_Na+10^-pH-Kw*10^pH-Ct_Cl-Ct_OAc*Ka*10^pH/(1+Ka*10^pH))</f>
        <v>6.2722535059425738E-2</v>
      </c>
      <c r="Z817" s="19">
        <f>ABS(Ct_Na+10^-pH-Kw*10^pH-Ct_Cl-Ct_OAc*Ka*10^pH/(1+Ka*10^pH))</f>
        <v>5.9024312567052595E-2</v>
      </c>
      <c r="AA817" s="19">
        <f>ABS(Ct_Na+10^-pH-Kw*10^pH-Ct_Cl-Ct_OAc*Ka*10^pH/(1+Ka*10^pH))</f>
        <v>5.5490455518784926E-2</v>
      </c>
      <c r="AB817" s="19">
        <f>ABS(Ct_Na+10^-pH-Kw*10^pH-Ct_Cl-Ct_OAc*Ka*10^pH/(1+Ka*10^pH))</f>
        <v>5.2110244429137628E-2</v>
      </c>
      <c r="AC817" s="19">
        <f>ABS(Ct_Na+10^-pH-Kw*10^pH-Ct_Cl-Ct_OAc*Ka*10^pH/(1+Ka*10^pH))</f>
        <v>4.8873872109262487E-2</v>
      </c>
      <c r="AD817" s="19">
        <f>ABS(Ct_Na+10^-pH-Kw*10^pH-Ct_Cl-Ct_OAc*Ka*10^pH/(1+Ka*10^pH))</f>
        <v>4.5772348636048829E-2</v>
      </c>
      <c r="AE817" s="19">
        <f>ABS(Ct_Na+10^-pH-Kw*10^pH-Ct_Cl-Ct_OAc*Ka*10^pH/(1+Ka*10^pH))</f>
        <v>4.2797417957660247E-2</v>
      </c>
      <c r="AF817" s="19">
        <f>ABS(Ct_Na+10^-pH-Kw*10^pH-Ct_Cl-Ct_OAc*Ka*10^pH/(1+Ka*10^pH))</f>
        <v>3.9941484506407207E-2</v>
      </c>
      <c r="AG817" s="19">
        <f>ABS(Ct_Na+10^-pH-Kw*10^pH-Ct_Cl-Ct_OAc*Ka*10^pH/(1+Ka*10^pH))</f>
        <v>3.7197548445399367E-2</v>
      </c>
      <c r="AH817" s="19">
        <f>ABS(Ct_Na+10^-pH-Kw*10^pH-Ct_Cl-Ct_OAc*Ka*10^pH/(1+Ka*10^pH))</f>
        <v>3.4559148386738001E-2</v>
      </c>
      <c r="AI817" s="19">
        <f>ABS(Ct_Na+10^-pH-Kw*10^pH-Ct_Cl-Ct_OAc*Ka*10^pH/(1+Ka*10^pH))</f>
        <v>3.2020310594441194E-2</v>
      </c>
      <c r="AJ817" s="19">
        <f>ABS(Ct_Na+10^-pH-Kw*10^pH-Ct_Cl-Ct_OAc*Ka*10^pH/(1+Ka*10^pH))</f>
        <v>2.9575503831488728E-2</v>
      </c>
      <c r="AK817" s="19">
        <f>ABS(Ct_Na+10^-pH-Kw*10^pH-Ct_Cl-Ct_OAc*Ka*10^pH/(1+Ka*10^pH))</f>
        <v>2.7219599132643595E-2</v>
      </c>
      <c r="AL817" s="19">
        <f>ABS(Ct_Na+10^-pH-Kw*10^pH-Ct_Cl-Ct_OAc*Ka*10^pH/(1+Ka*10^pH))</f>
        <v>2.4947833887328685E-2</v>
      </c>
      <c r="AM817" s="19">
        <f>ABS(Ct_Na+10^-pH-Kw*10^pH-Ct_Cl-Ct_OAc*Ka*10^pH/(1+Ka*10^pH))</f>
        <v>2.2755779703252862E-2</v>
      </c>
      <c r="AN817" s="19">
        <f>ABS(Ct_Na+10^-pH-Kw*10^pH-Ct_Cl-Ct_OAc*Ka*10^pH/(1+Ka*10^pH))</f>
        <v>2.0639313594490026E-2</v>
      </c>
      <c r="AO817" s="19">
        <f>ABS(Ct_Na+10^-pH-Kw*10^pH-Ct_Cl-Ct_OAc*Ka*10^pH/(1+Ka*10^pH))</f>
        <v>1.8594592099583543E-2</v>
      </c>
      <c r="AP817" s="19">
        <f>ABS(Ct_Na+10^-pH-Kw*10^pH-Ct_Cl-Ct_OAc*Ka*10^pH/(1+Ka*10^pH))</f>
        <v>1.6618027987840608E-2</v>
      </c>
      <c r="AQ817" s="19">
        <f>ABS(Ct_Na+10^-pH-Kw*10^pH-Ct_Cl-Ct_OAc*Ka*10^pH/(1+Ka*10^pH))</f>
        <v>1.4706269256810581E-2</v>
      </c>
      <c r="AR817" s="19">
        <f>ABS(Ct_Na+10^-pH-Kw*10^pH-Ct_Cl-Ct_OAc*Ka*10^pH/(1+Ka*10^pH))</f>
        <v>1.2856180162265349E-2</v>
      </c>
      <c r="AS817" s="19">
        <f>ABS(Ct_Na+10^-pH-Kw*10^pH-Ct_Cl-Ct_OAc*Ka*10^pH/(1+Ka*10^pH))</f>
        <v>1.1064824054848571E-2</v>
      </c>
      <c r="AT817" s="19">
        <f>ABS(Ct_Na+10^-pH-Kw*10^pH-Ct_Cl-Ct_OAc*Ka*10^pH/(1+Ka*10^pH))</f>
        <v>9.3294478257885463E-3</v>
      </c>
      <c r="AU817" s="19">
        <f>ABS(Ct_Na+10^-pH-Kw*10^pH-Ct_Cl-Ct_OAc*Ka*10^pH/(1+Ka*10^pH))</f>
        <v>7.6474677883919262E-3</v>
      </c>
      <c r="AV817" s="19">
        <f>ABS(Ct_Na+10^-pH-Kw*10^pH-Ct_Cl-Ct_OAc*Ka*10^pH/(1+Ka*10^pH))</f>
        <v>6.0164568430376084E-3</v>
      </c>
      <c r="AW817" s="19">
        <f>ABS(Ct_Na+10^-pH-Kw*10^pH-Ct_Cl-Ct_OAc*Ka*10^pH/(1+Ka*10^pH))</f>
        <v>4.4341327915744869E-3</v>
      </c>
      <c r="AX817" s="19">
        <f>ABS(Ct_Na+10^-pH-Kw*10^pH-Ct_Cl-Ct_OAc*Ka*10^pH/(1+Ka*10^pH))</f>
        <v>2.898347682801429E-3</v>
      </c>
      <c r="AY817" s="19">
        <f>ABS(Ct_Na+10^-pH-Kw*10^pH-Ct_Cl-Ct_OAc*Ka*10^pH/(1+Ka*10^pH))</f>
        <v>1.4070780844276098E-3</v>
      </c>
      <c r="AZ817" s="19">
        <f>ABS(Ct_Na+10^-pH-Kw*10^pH-Ct_Cl-Ct_OAc*Ka*10^pH/(1+Ka*10^pH))</f>
        <v>4.1583811135531557E-5</v>
      </c>
      <c r="BA817" s="19">
        <f>ABS(Ct_Na+10^-pH-Kw*10^pH-Ct_Cl-Ct_OAc*Ka*10^pH/(1+Ka*10^pH))</f>
        <v>1.449438329358857E-3</v>
      </c>
      <c r="BB817" s="19">
        <f>ABS(Ct_Na+10^-pH-Kw*10^pH-Ct_Cl-Ct_OAc*Ka*10^pH/(1+Ka*10^pH))</f>
        <v>2.8181857776315433E-3</v>
      </c>
      <c r="BC817" s="19">
        <f>ABS(Ct_Na+10^-pH-Kw*10^pH-Ct_Cl-Ct_OAc*Ka*10^pH/(1+Ka*10^pH))</f>
        <v>4.149433295814596E-3</v>
      </c>
      <c r="BD817" s="19">
        <f>ABS(Ct_Na+10^-pH-Kw*10^pH-Ct_Cl-Ct_OAc*Ka*10^pH/(1+Ka*10^pH))</f>
        <v>5.4447011513440169E-3</v>
      </c>
      <c r="BE817" s="19">
        <f>ABS(Ct_Na+10^-pH-Kw*10^pH-Ct_Cl-Ct_OAc*Ka*10^pH/(1+Ka*10^pH))</f>
        <v>6.7054285307259764E-3</v>
      </c>
      <c r="BF817" s="19">
        <f>ABS(Ct_Na+10^-pH-Kw*10^pH-Ct_Cl-Ct_OAc*Ka*10^pH/(1+Ka*10^pH))</f>
        <v>7.9329788738084425E-3</v>
      </c>
      <c r="BG817" s="19">
        <f>ABS(Ct_Na+10^-pH-Kw*10^pH-Ct_Cl-Ct_OAc*Ka*10^pH/(1+Ka*10^pH))</f>
        <v>9.1286447923952241E-3</v>
      </c>
      <c r="BH817" s="19">
        <f>ABS(Ct_Na+10^-pH-Kw*10^pH-Ct_Cl-Ct_OAc*Ka*10^pH/(1+Ka*10^pH))</f>
        <v>1.0293652610505452E-2</v>
      </c>
      <c r="BI817" s="19">
        <f>ABS(Ct_Na+10^-pH-Kw*10^pH-Ct_Cl-Ct_OAc*Ka*10^pH/(1+Ka*10^pH))</f>
        <v>1.1429166559802757E-2</v>
      </c>
      <c r="BJ817" s="19">
        <f>ABS(Ct_Na+10^-pH-Kw*10^pH-Ct_Cl-Ct_OAc*Ka*10^pH/(1+Ka*10^pH))</f>
        <v>1.2536292660367647E-2</v>
      </c>
      <c r="BK817" s="19">
        <f>ABS(Ct_Na+10^-pH-Kw*10^pH-Ct_Cl-Ct_OAc*Ka*10^pH/(1+Ka*10^pH))</f>
        <v>1.3616082314004969E-2</v>
      </c>
      <c r="BL817" s="19">
        <f>ABS(Ct_Na+10^-pH-Kw*10^pH-Ct_Cl-Ct_OAc*Ka*10^pH/(1+Ka*10^pH))</f>
        <v>1.4669535634626765E-2</v>
      </c>
      <c r="BM817" s="19">
        <f>ABS(Ct_Na+10^-pH-Kw*10^pH-Ct_Cl-Ct_OAc*Ka*10^pH/(1+Ka*10^pH))</f>
        <v>1.5697604537884199E-2</v>
      </c>
      <c r="BN817" s="19">
        <f>ABS(Ct_Na+10^-pH-Kw*10^pH-Ct_Cl-Ct_OAc*Ka*10^pH/(1+Ka*10^pH))</f>
        <v>1.6701195610111665E-2</v>
      </c>
      <c r="BO817" s="19">
        <f>ABS(Ct_Na+10^-pH-Kw*10^pH-Ct_Cl-Ct_OAc*Ka*10^pH/(1+Ka*10^pH))</f>
        <v>1.7681172774757309E-2</v>
      </c>
      <c r="BP817" s="19">
        <f>ABS(Ct_Na+10^-pH-Kw*10^pH-Ct_Cl-Ct_OAc*Ka*10^pH/(1+Ka*10^pH))</f>
        <v>1.8638359772783303E-2</v>
      </c>
      <c r="BQ817" s="19">
        <f>ABS(Ct_Na+10^-pH-Kw*10^pH-Ct_Cl-Ct_OAc*Ka*10^pH/(1+Ka*10^pH))</f>
        <v>1.9573542472004102E-2</v>
      </c>
      <c r="BR817" s="19">
        <f>ABS(Ct_Na+10^-pH-Kw*10^pH-Ct_Cl-Ct_OAc*Ka*10^pH/(1+Ka*10^pH))</f>
        <v>2.0487471018969867E-2</v>
      </c>
      <c r="BS817" s="19">
        <f>ABS(Ct_Na+10^-pH-Kw*10^pH-Ct_Cl-Ct_OAc*Ka*10^pH/(1+Ka*10^pH))</f>
        <v>2.1380861845779114E-2</v>
      </c>
      <c r="BT817" s="19">
        <f>ABS(Ct_Na+10^-pH-Kw*10^pH-Ct_Cl-Ct_OAc*Ka*10^pH/(1+Ka*10^pH))</f>
        <v>2.2254399543103709E-2</v>
      </c>
      <c r="BU817" s="19">
        <f>ABS(Ct_Na+10^-pH-Kw*10^pH-Ct_Cl-Ct_OAc*Ka*10^pH/(1+Ka*10^pH))</f>
        <v>2.310873860971787E-2</v>
      </c>
      <c r="BV817" s="19">
        <f>ABS(Ct_Na+10^-pH-Kw*10^pH-Ct_Cl-Ct_OAc*Ka*10^pH/(1+Ka*10^pH))</f>
        <v>2.3944505087927351E-2</v>
      </c>
      <c r="BW817" s="19">
        <f>ABS(Ct_Na+10^-pH-Kw*10^pH-Ct_Cl-Ct_OAc*Ka*10^pH/(1+Ka*10^pH))</f>
        <v>2.4762298093487213E-2</v>
      </c>
      <c r="BX817" s="19">
        <f>ABS(Ct_Na+10^-pH-Kw*10^pH-Ct_Cl-Ct_OAc*Ka*10^pH/(1+Ka*10^pH))</f>
        <v>2.5562691247864928E-2</v>
      </c>
      <c r="BY817" s="19">
        <f>ABS(Ct_Na+10^-pH-Kw*10^pH-Ct_Cl-Ct_OAc*Ka*10^pH/(1+Ka*10^pH))</f>
        <v>2.6346234020045205E-2</v>
      </c>
      <c r="BZ817" s="19">
        <f>ABS(Ct_Na+10^-pH-Kw*10^pH-Ct_Cl-Ct_OAc*Ka*10^pH/(1+Ka*10^pH))</f>
        <v>2.7113452984471757E-2</v>
      </c>
      <c r="CA817" s="19">
        <f>ABS(Ct_Na+10^-pH-Kw*10^pH-Ct_Cl-Ct_OAc*Ka*10^pH/(1+Ka*10^pH))</f>
        <v>2.7864853001178136E-2</v>
      </c>
      <c r="CB817" s="19">
        <f>ABS(Ct_Na+10^-pH-Kw*10^pH-Ct_Cl-Ct_OAc*Ka*10^pH/(1+Ka*10^pH))</f>
        <v>2.8600918323666048E-2</v>
      </c>
      <c r="CC817" s="19">
        <f>ABS(Ct_Na+10^-pH-Kw*10^pH-Ct_Cl-Ct_OAc*Ka*10^pH/(1+Ka*10^pH))</f>
        <v>2.9322113639639054E-2</v>
      </c>
      <c r="CD817" s="19">
        <f>ABS(Ct_Na+10^-pH-Kw*10^pH-Ct_Cl-Ct_OAc*Ka*10^pH/(1+Ka*10^pH))</f>
        <v>3.0028885049292575E-2</v>
      </c>
      <c r="CE817" s="19">
        <f>ABS(Ct_Na+10^-pH-Kw*10^pH-Ct_Cl-Ct_OAc*Ka*10^pH/(1+Ka*10^pH))</f>
        <v>3.0721660985487627E-2</v>
      </c>
      <c r="CF817" s="19">
        <f>ABS(Ct_Na+10^-pH-Kw*10^pH-Ct_Cl-Ct_OAc*Ka*10^pH/(1+Ka*10^pH))</f>
        <v>3.1400853079796502E-2</v>
      </c>
      <c r="CG817" s="19">
        <f>ABS(Ct_Na+10^-pH-Kw*10^pH-Ct_Cl-Ct_OAc*Ka*10^pH/(1+Ka*10^pH))</f>
        <v>3.206685697809937E-2</v>
      </c>
      <c r="CH817" s="19">
        <f>ABS(Ct_Na+10^-pH-Kw*10^pH-Ct_Cl-Ct_OAc*Ka*10^pH/(1+Ka*10^pH))</f>
        <v>3.2720053109127185E-2</v>
      </c>
      <c r="CI817" s="19">
        <f>ABS(Ct_Na+10^-pH-Kw*10^pH-Ct_Cl-Ct_OAc*Ka*10^pH/(1+Ka*10^pH))</f>
        <v>3.3360807409087805E-2</v>
      </c>
      <c r="CJ817" s="19">
        <f>ABS(Ct_Na+10^-pH-Kw*10^pH-Ct_Cl-Ct_OAc*Ka*10^pH/(1+Ka*10^pH))</f>
        <v>3.3989472005275571E-2</v>
      </c>
      <c r="CK817" s="19">
        <f>ABS(Ct_Na+10^-pH-Kw*10^pH-Ct_Cl-Ct_OAc*Ka*10^pH/(1+Ka*10^pH))</f>
        <v>3.4606385861347712E-2</v>
      </c>
      <c r="CL817" s="19">
        <f>ABS(Ct_Na+10^-pH-Kw*10^pH-Ct_Cl-Ct_OAc*Ka*10^pH/(1+Ka*10^pH))</f>
        <v>3.5211875386751822E-2</v>
      </c>
      <c r="CM817" s="19">
        <f>ABS(Ct_Na+10^-pH-Kw*10^pH-Ct_Cl-Ct_OAc*Ka*10^pH/(1+Ka*10^pH))</f>
        <v>3.580625501260723E-2</v>
      </c>
      <c r="CN817" s="19">
        <f>ABS(Ct_Na+10^-pH-Kw*10^pH-Ct_Cl-Ct_OAc*Ka*10^pH/(1+Ka*10^pH))</f>
        <v>3.6389827736174371E-2</v>
      </c>
      <c r="CO817" s="19">
        <f>ABS(Ct_Na+10^-pH-Kw*10^pH-Ct_Cl-Ct_OAc*Ka*10^pH/(1+Ka*10^pH))</f>
        <v>3.6962885635893457E-2</v>
      </c>
      <c r="CP817" s="19">
        <f>ABS(Ct_Na+10^-pH-Kw*10^pH-Ct_Cl-Ct_OAc*Ka*10^pH/(1+Ka*10^pH))</f>
        <v>3.752571035883185E-2</v>
      </c>
      <c r="CQ817" s="19">
        <f>ABS(Ct_Na+10^-pH-Kw*10^pH-Ct_Cl-Ct_OAc*Ka*10^pH/(1+Ka*10^pH))</f>
        <v>3.8078573582249205E-2</v>
      </c>
      <c r="CR817" s="19">
        <f>ABS(Ct_Na+10^-pH-Kw*10^pH-Ct_Cl-Ct_OAc*Ka*10^pH/(1+Ka*10^pH))</f>
        <v>3.8621737450869748E-2</v>
      </c>
      <c r="CS817" s="19">
        <f>ABS(Ct_Na+10^-pH-Kw*10^pH-Ct_Cl-Ct_OAc*Ka*10^pH/(1+Ka*10^pH))</f>
        <v>3.9155454991340356E-2</v>
      </c>
      <c r="CT817" s="19">
        <f>ABS(Ct_Na+10^-pH-Kw*10^pH-Ct_Cl-Ct_OAc*Ka*10^pH/(1+Ka*10^pH))</f>
        <v>3.9679970505251169E-2</v>
      </c>
      <c r="CU817" s="19">
        <f>ABS(Ct_Na+10^-pH-Kw*10^pH-Ct_Cl-Ct_OAc*Ka*10^pH/(1+Ka*10^pH))</f>
        <v>4.0195519942001087E-2</v>
      </c>
      <c r="CV817" s="19">
        <f>ABS(Ct_Na+10^-pH-Kw*10^pH-Ct_Cl-Ct_OAc*Ka*10^pH/(1+Ka*10^pH))</f>
        <v>4.0702331252704407E-2</v>
      </c>
      <c r="CW817" s="19">
        <f>ABS(Ct_Na+10^-pH-Kw*10^pH-Ct_Cl-Ct_OAc*Ka*10^pH/(1+Ka*10^pH))</f>
        <v>4.1200624726253056E-2</v>
      </c>
      <c r="CX817" s="19">
        <f>ABS(Ct_Na+10^-pH-Kw*10^pH-Ct_Cl-Ct_OAc*Ka*10^pH/(1+Ka*10^pH))</f>
        <v>4.1690613308575868E-2</v>
      </c>
    </row>
    <row r="818" spans="1:102">
      <c r="A818" s="23">
        <v>7.89</v>
      </c>
      <c r="B818" s="19">
        <f>ABS(Ct_Na+10^-pH-Kw*10^pH-Ct_Cl-Ct_OAc*Ka*10^pH/(1+Ka*10^pH))</f>
        <v>0.24985598105811538</v>
      </c>
      <c r="C818" s="19">
        <f>ABS(Ct_Na+10^-pH-Kw*10^pH-Ct_Cl-Ct_OAc*Ka*10^pH/(1+Ka*10^pH))</f>
        <v>0.23319620878699659</v>
      </c>
      <c r="D818" s="19">
        <f>ABS(Ct_Na+10^-pH-Kw*10^pH-Ct_Cl-Ct_OAc*Ka*10^pH/(1+Ka*10^pH))</f>
        <v>0.21805096126779769</v>
      </c>
      <c r="E818" s="19">
        <f>ABS(Ct_Na+10^-pH-Kw*10^pH-Ct_Cl-Ct_OAc*Ka*10^pH/(1+Ka*10^pH))</f>
        <v>0.20422269179374655</v>
      </c>
      <c r="F818" s="19">
        <f>ABS(Ct_Na+10^-pH-Kw*10^pH-Ct_Cl-Ct_OAc*Ka*10^pH/(1+Ka*10^pH))</f>
        <v>0.19154677810919965</v>
      </c>
      <c r="G818" s="19">
        <f>ABS(Ct_Na+10^-pH-Kw*10^pH-Ct_Cl-Ct_OAc*Ka*10^pH/(1+Ka*10^pH))</f>
        <v>0.1798849375194165</v>
      </c>
      <c r="H818" s="19">
        <f>ABS(Ct_Na+10^-pH-Kw*10^pH-Ct_Cl-Ct_OAc*Ka*10^pH/(1+Ka*10^pH))</f>
        <v>0.1691201615903859</v>
      </c>
      <c r="I818" s="19">
        <f>ABS(Ct_Na+10^-pH-Kw*10^pH-Ct_Cl-Ct_OAc*Ka*10^pH/(1+Ka*10^pH))</f>
        <v>0.15915277647091314</v>
      </c>
      <c r="J818" s="19">
        <f>ABS(Ct_Na+10^-pH-Kw*10^pH-Ct_Cl-Ct_OAc*Ka*10^pH/(1+Ka*10^pH))</f>
        <v>0.14989734743140271</v>
      </c>
      <c r="K818" s="19">
        <f>ABS(Ct_Na+10^-pH-Kw*10^pH-Ct_Cl-Ct_OAc*Ka*10^pH/(1+Ka*10^pH))</f>
        <v>0.14128022384289299</v>
      </c>
      <c r="L818" s="19">
        <f>ABS(Ct_Na+10^-pH-Kw*10^pH-Ct_Cl-Ct_OAc*Ka*10^pH/(1+Ka*10^pH))</f>
        <v>0.13323757516028395</v>
      </c>
      <c r="M818" s="19">
        <f>ABS(Ct_Na+10^-pH-Kw*10^pH-Ct_Cl-Ct_OAc*Ka*10^pH/(1+Ka*10^pH))</f>
        <v>0.12571380703784321</v>
      </c>
      <c r="N818" s="19">
        <f>ABS(Ct_Na+10^-pH-Kw*10^pH-Ct_Cl-Ct_OAc*Ka*10^pH/(1+Ka*10^pH))</f>
        <v>0.11866027442305499</v>
      </c>
      <c r="O818" s="19">
        <f>ABS(Ct_Na+10^-pH-Kw*10^pH-Ct_Cl-Ct_OAc*Ka*10^pH/(1+Ka*10^pH))</f>
        <v>0.11203422863340551</v>
      </c>
      <c r="P818" s="19">
        <f>ABS(Ct_Na+10^-pH-Kw*10^pH-Ct_Cl-Ct_OAc*Ka*10^pH/(1+Ka*10^pH))</f>
        <v>0.10579795024314712</v>
      </c>
      <c r="Q818" s="19">
        <f>ABS(Ct_Na+10^-pH-Kw*10^pH-Ct_Cl-Ct_OAc*Ka*10^pH/(1+Ka*10^pH))</f>
        <v>9.9918030618046369E-2</v>
      </c>
      <c r="R818" s="19">
        <f>ABS(Ct_Na+10^-pH-Kw*10^pH-Ct_Cl-Ct_OAc*Ka*10^pH/(1+Ka*10^pH))</f>
        <v>9.4364773194340126E-2</v>
      </c>
      <c r="S818" s="19">
        <f>ABS(Ct_Na+10^-pH-Kw*10^pH-Ct_Cl-Ct_OAc*Ka*10^pH/(1+Ka*10^pH))</f>
        <v>8.9111691847590949E-2</v>
      </c>
      <c r="T818" s="19">
        <f>ABS(Ct_Na+10^-pH-Kw*10^pH-Ct_Cl-Ct_OAc*Ka*10^pH/(1+Ka*10^pH))</f>
        <v>8.4135088466460201E-2</v>
      </c>
      <c r="U818" s="19">
        <f>ABS(Ct_Na+10^-pH-Kw*10^pH-Ct_Cl-Ct_OAc*Ka*10^pH/(1+Ka*10^pH))</f>
        <v>7.9413695515130972E-2</v>
      </c>
      <c r="V818" s="19">
        <f>ABS(Ct_Na+10^-pH-Kw*10^pH-Ct_Cl-Ct_OAc*Ka*10^pH/(1+Ka*10^pH))</f>
        <v>7.4928372211368249E-2</v>
      </c>
      <c r="W818" s="19">
        <f>ABS(Ct_Na+10^-pH-Kw*10^pH-Ct_Cl-Ct_OAc*Ka*10^pH/(1+Ka*10^pH))</f>
        <v>7.0661845166325607E-2</v>
      </c>
      <c r="X818" s="19">
        <f>ABS(Ct_Na+10^-pH-Kw*10^pH-Ct_Cl-Ct_OAc*Ka*10^pH/(1+Ka*10^pH))</f>
        <v>6.6598486075808858E-2</v>
      </c>
      <c r="Y818" s="19">
        <f>ABS(Ct_Na+10^-pH-Kw*10^pH-Ct_Cl-Ct_OAc*Ka*10^pH/(1+Ka*10^pH))</f>
        <v>6.2724120431362607E-2</v>
      </c>
      <c r="Z818" s="19">
        <f>ABS(Ct_Na+10^-pH-Kw*10^pH-Ct_Cl-Ct_OAc*Ka*10^pH/(1+Ka*10^pH))</f>
        <v>5.9025862316209397E-2</v>
      </c>
      <c r="AA818" s="19">
        <f>ABS(Ct_Na+10^-pH-Kw*10^pH-Ct_Cl-Ct_OAc*Ka*10^pH/(1+Ka*10^pH))</f>
        <v>5.5491971228396317E-2</v>
      </c>
      <c r="AB818" s="19">
        <f>ABS(Ct_Na+10^-pH-Kw*10^pH-Ct_Cl-Ct_OAc*Ka*10^pH/(1+Ka*10^pH))</f>
        <v>5.2111727579183836E-2</v>
      </c>
      <c r="AC818" s="19">
        <f>ABS(Ct_Na+10^-pH-Kw*10^pH-Ct_Cl-Ct_OAc*Ka*10^pH/(1+Ka*10^pH))</f>
        <v>4.8875324085256952E-2</v>
      </c>
      <c r="AD818" s="19">
        <f>ABS(Ct_Na+10^-pH-Kw*10^pH-Ct_Cl-Ct_OAc*Ka*10^pH/(1+Ka*10^pH))</f>
        <v>4.5773770736910371E-2</v>
      </c>
      <c r="AE818" s="19">
        <f>ABS(Ct_Na+10^-pH-Kw*10^pH-Ct_Cl-Ct_OAc*Ka*10^pH/(1+Ka*10^pH))</f>
        <v>4.2798811402782008E-2</v>
      </c>
      <c r="AF818" s="19">
        <f>ABS(Ct_Na+10^-pH-Kw*10^pH-Ct_Cl-Ct_OAc*Ka*10^pH/(1+Ka*10^pH))</f>
        <v>3.9942850442018799E-2</v>
      </c>
      <c r="AG818" s="19">
        <f>ABS(Ct_Na+10^-pH-Kw*10^pH-Ct_Cl-Ct_OAc*Ka*10^pH/(1+Ka*10^pH))</f>
        <v>3.7198887950305119E-2</v>
      </c>
      <c r="AH818" s="19">
        <f>ABS(Ct_Na+10^-pH-Kw*10^pH-Ct_Cl-Ct_OAc*Ka*10^pH/(1+Ka*10^pH))</f>
        <v>3.4560462477503516E-2</v>
      </c>
      <c r="AI818" s="19">
        <f>ABS(Ct_Na+10^-pH-Kw*10^pH-Ct_Cl-Ct_OAc*Ka*10^pH/(1+Ka*10^pH))</f>
        <v>3.2021600230090638E-2</v>
      </c>
      <c r="AJ818" s="19">
        <f>ABS(Ct_Na+10^-pH-Kw*10^pH-Ct_Cl-Ct_OAc*Ka*10^pH/(1+Ka*10^pH))</f>
        <v>2.9576769917767129E-2</v>
      </c>
      <c r="AK818" s="19">
        <f>ABS(Ct_Na+10^-pH-Kw*10^pH-Ct_Cl-Ct_OAc*Ka*10^pH/(1+Ka*10^pH))</f>
        <v>2.7220842525891735E-2</v>
      </c>
      <c r="AL818" s="19">
        <f>ABS(Ct_Na+10^-pH-Kw*10^pH-Ct_Cl-Ct_OAc*Ka*10^pH/(1+Ka*10^pH))</f>
        <v>2.4949055398011913E-2</v>
      </c>
      <c r="AM818" s="19">
        <f>ABS(Ct_Na+10^-pH-Kw*10^pH-Ct_Cl-Ct_OAc*Ka*10^pH/(1+Ka*10^pH))</f>
        <v>2.2756980099180465E-2</v>
      </c>
      <c r="AN818" s="19">
        <f>ABS(Ct_Na+10^-pH-Kw*10^pH-Ct_Cl-Ct_OAc*Ka*10^pH/(1+Ka*10^pH))</f>
        <v>2.0640493603757047E-2</v>
      </c>
      <c r="AO818" s="19">
        <f>ABS(Ct_Na+10^-pH-Kw*10^pH-Ct_Cl-Ct_OAc*Ka*10^pH/(1+Ka*10^pH))</f>
        <v>1.8595752413263222E-2</v>
      </c>
      <c r="AP818" s="19">
        <f>ABS(Ct_Na+10^-pH-Kw*10^pH-Ct_Cl-Ct_OAc*Ka*10^pH/(1+Ka*10^pH))</f>
        <v>1.6619169262452521E-2</v>
      </c>
      <c r="AQ818" s="19">
        <f>ABS(Ct_Na+10^-pH-Kw*10^pH-Ct_Cl-Ct_OAc*Ka*10^pH/(1+Ka*10^pH))</f>
        <v>1.4707392116586435E-2</v>
      </c>
      <c r="AR818" s="19">
        <f>ABS(Ct_Na+10^-pH-Kw*10^pH-Ct_Cl-Ct_OAc*Ka*10^pH/(1+Ka*10^pH))</f>
        <v>1.2857285201232152E-2</v>
      </c>
      <c r="AS818" s="19">
        <f>ABS(Ct_Na+10^-pH-Kw*10^pH-Ct_Cl-Ct_OAc*Ka*10^pH/(1+Ka*10^pH))</f>
        <v>1.1065911838746265E-2</v>
      </c>
      <c r="AT818" s="19">
        <f>ABS(Ct_Na+10^-pH-Kw*10^pH-Ct_Cl-Ct_OAc*Ka*10^pH/(1+Ka*10^pH))</f>
        <v>9.3305188938380482E-3</v>
      </c>
      <c r="AU818" s="19">
        <f>ABS(Ct_Na+10^-pH-Kw*10^pH-Ct_Cl-Ct_OAc*Ka*10^pH/(1+Ka*10^pH))</f>
        <v>7.6485226549270341E-3</v>
      </c>
      <c r="AV818" s="19">
        <f>ABS(Ct_Na+10^-pH-Kw*10^pH-Ct_Cl-Ct_OAc*Ka*10^pH/(1+Ka*10^pH))</f>
        <v>6.0174959990132865E-3</v>
      </c>
      <c r="AW818" s="19">
        <f>ABS(Ct_Na+10^-pH-Kw*10^pH-Ct_Cl-Ct_OAc*Ka*10^pH/(1+Ka*10^pH))</f>
        <v>4.4351567059626729E-3</v>
      </c>
      <c r="AX818" s="19">
        <f>ABS(Ct_Na+10^-pH-Kw*10^pH-Ct_Cl-Ct_OAc*Ka*10^pH/(1+Ka*10^pH))</f>
        <v>2.8993568038841108E-3</v>
      </c>
      <c r="AY818" s="19">
        <f>ABS(Ct_Na+10^-pH-Kw*10^pH-Ct_Cl-Ct_OAc*Ka*10^pH/(1+Ka*10^pH))</f>
        <v>1.4080728409962412E-3</v>
      </c>
      <c r="AZ818" s="19">
        <f>ABS(Ct_Na+10^-pH-Kw*10^pH-Ct_Cl-Ct_OAc*Ka*10^pH/(1+Ka*10^pH))</f>
        <v>4.0603008666269258E-5</v>
      </c>
      <c r="BA818" s="19">
        <f>ABS(Ct_Na+10^-pH-Kw*10^pH-Ct_Cl-Ct_OAc*Ka*10^pH/(1+Ka*10^pH))</f>
        <v>1.4484710879157231E-3</v>
      </c>
      <c r="BB818" s="19">
        <f>ABS(Ct_Na+10^-pH-Kw*10^pH-Ct_Cl-Ct_OAc*Ka*10^pH/(1+Ka*10^pH))</f>
        <v>2.8172317205193767E-3</v>
      </c>
      <c r="BC818" s="19">
        <f>ABS(Ct_Na+10^-pH-Kw*10^pH-Ct_Cl-Ct_OAc*Ka*10^pH/(1+Ka*10^pH))</f>
        <v>4.1484920618188453E-3</v>
      </c>
      <c r="BD818" s="19">
        <f>ABS(Ct_Na+10^-pH-Kw*10^pH-Ct_Cl-Ct_OAc*Ka*10^pH/(1+Ka*10^pH))</f>
        <v>5.4437723938939725E-3</v>
      </c>
      <c r="BE818" s="19">
        <f>ABS(Ct_Na+10^-pH-Kw*10^pH-Ct_Cl-Ct_OAc*Ka*10^pH/(1+Ka*10^pH))</f>
        <v>6.7045119171137563E-3</v>
      </c>
      <c r="BF818" s="19">
        <f>ABS(Ct_Na+10^-pH-Kw*10^pH-Ct_Cl-Ct_OAc*Ka*10^pH/(1+Ka*10^pH))</f>
        <v>7.9320740844593535E-3</v>
      </c>
      <c r="BG818" s="19">
        <f>ABS(Ct_Na+10^-pH-Kw*10^pH-Ct_Cl-Ct_OAc*Ka*10^pH/(1+Ka*10^pH))</f>
        <v>9.1277515201855716E-3</v>
      </c>
      <c r="BH818" s="19">
        <f>ABS(Ct_Na+10^-pH-Kw*10^pH-Ct_Cl-Ct_OAc*Ka*10^pH/(1+Ka*10^pH))</f>
        <v>1.0292770560123954E-2</v>
      </c>
      <c r="BI818" s="19">
        <f>ABS(Ct_Na+10^-pH-Kw*10^pH-Ct_Cl-Ct_OAc*Ka*10^pH/(1+Ka*10^pH))</f>
        <v>1.1428295447152508E-2</v>
      </c>
      <c r="BJ818" s="19">
        <f>ABS(Ct_Na+10^-pH-Kw*10^pH-Ct_Cl-Ct_OAc*Ka*10^pH/(1+Ka*10^pH))</f>
        <v>1.2535432212005336E-2</v>
      </c>
      <c r="BK818" s="19">
        <f>ABS(Ct_Na+10^-pH-Kw*10^pH-Ct_Cl-Ct_OAc*Ka*10^pH/(1+Ka*10^pH))</f>
        <v>1.3615232266614881E-2</v>
      </c>
      <c r="BL818" s="19">
        <f>ABS(Ct_Na+10^-pH-Kw*10^pH-Ct_Cl-Ct_OAc*Ka*10^pH/(1+Ka*10^pH))</f>
        <v>1.4668695734526636E-2</v>
      </c>
      <c r="BM818" s="19">
        <f>ABS(Ct_Na+10^-pH-Kw*10^pH-Ct_Cl-Ct_OAc*Ka*10^pH/(1+Ka*10^pH))</f>
        <v>1.5696774540561016E-2</v>
      </c>
      <c r="BN818" s="19">
        <f>ABS(Ct_Na+10^-pH-Kw*10^pH-Ct_Cl-Ct_OAc*Ka*10^pH/(1+Ka*10^pH))</f>
        <v>1.6700375279785025E-2</v>
      </c>
      <c r="BO818" s="19">
        <f>ABS(Ct_Na+10^-pH-Kw*10^pH-Ct_Cl-Ct_OAc*Ka*10^pH/(1+Ka*10^pH))</f>
        <v>1.7680361883968473E-2</v>
      </c>
      <c r="BP818" s="19">
        <f>ABS(Ct_Na+10^-pH-Kw*10^pH-Ct_Cl-Ct_OAc*Ka*10^pH/(1+Ka*10^pH))</f>
        <v>1.8637558102008137E-2</v>
      </c>
      <c r="BQ818" s="19">
        <f>ABS(Ct_Na+10^-pH-Kw*10^pH-Ct_Cl-Ct_OAc*Ka*10^pH/(1+Ka*10^pH))</f>
        <v>1.9572749809288269E-2</v>
      </c>
      <c r="BR818" s="19">
        <f>ABS(Ct_Na+10^-pH-Kw*10^pH-Ct_Cl-Ct_OAc*Ka*10^pH/(1+Ka*10^pH))</f>
        <v>2.0486687159584738E-2</v>
      </c>
      <c r="BS818" s="19">
        <f>ABS(Ct_Na+10^-pH-Kw*10^pH-Ct_Cl-Ct_OAc*Ka*10^pH/(1+Ka*10^pH))</f>
        <v>2.1380086591897038E-2</v>
      </c>
      <c r="BT818" s="19">
        <f>ABS(Ct_Na+10^-pH-Kw*10^pH-Ct_Cl-Ct_OAc*Ka*10^pH/(1+Ka*10^pH))</f>
        <v>2.2253632703491281E-2</v>
      </c>
      <c r="BU818" s="19">
        <f>ABS(Ct_Na+10^-pH-Kw*10^pH-Ct_Cl-Ct_OAc*Ka*10^pH/(1+Ka*10^pH))</f>
        <v>2.3107979999446096E-2</v>
      </c>
      <c r="BV818" s="19">
        <f>ABS(Ct_Na+10^-pH-Kw*10^pH-Ct_Cl-Ct_OAc*Ka*10^pH/(1+Ka*10^pH))</f>
        <v>2.3943754528097515E-2</v>
      </c>
      <c r="BW818" s="19">
        <f>ABS(Ct_Na+10^-pH-Kw*10^pH-Ct_Cl-Ct_OAc*Ka*10^pH/(1+Ka*10^pH))</f>
        <v>2.4761555410971525E-2</v>
      </c>
      <c r="BX818" s="19">
        <f>ABS(Ct_Na+10^-pH-Kw*10^pH-Ct_Cl-Ct_OAc*Ka*10^pH/(1+Ka*10^pH))</f>
        <v>2.5561956275060971E-2</v>
      </c>
      <c r="BY818" s="19">
        <f>ABS(Ct_Na+10^-pH-Kw*10^pH-Ct_Cl-Ct_OAc*Ka*10^pH/(1+Ka*10^pH))</f>
        <v>2.6345506594643249E-2</v>
      </c>
      <c r="BZ818" s="19">
        <f>ABS(Ct_Na+10^-pH-Kw*10^pH-Ct_Cl-Ct_OAc*Ka*10^pH/(1+Ka*10^pH))</f>
        <v>2.7112732949234261E-2</v>
      </c>
      <c r="CA818" s="19">
        <f>ABS(Ct_Na+10^-pH-Kw*10^pH-Ct_Cl-Ct_OAc*Ka*10^pH/(1+Ka*10^pH))</f>
        <v>2.7864140203730584E-2</v>
      </c>
      <c r="CB818" s="19">
        <f>ABS(Ct_Na+10^-pH-Kw*10^pH-Ct_Cl-Ct_OAc*Ka*10^pH/(1+Ka*10^pH))</f>
        <v>2.8600212616298436E-2</v>
      </c>
      <c r="CC818" s="19">
        <f>ABS(Ct_Na+10^-pH-Kw*10^pH-Ct_Cl-Ct_OAc*Ka*10^pH/(1+Ka*10^pH))</f>
        <v>2.9321414879117449E-2</v>
      </c>
      <c r="CD818" s="19">
        <f>ABS(Ct_Na+10^-pH-Kw*10^pH-Ct_Cl-Ct_OAc*Ka*10^pH/(1+Ka*10^pH))</f>
        <v>3.0028193096680048E-2</v>
      </c>
      <c r="CE818" s="19">
        <f>ABS(Ct_Na+10^-pH-Kw*10^pH-Ct_Cl-Ct_OAc*Ka*10^pH/(1+Ka*10^pH))</f>
        <v>3.0720975705974096E-2</v>
      </c>
      <c r="CF818" s="19">
        <f>ABS(Ct_Na+10^-pH-Kw*10^pH-Ct_Cl-Ct_OAc*Ka*10^pH/(1+Ka*10^pH))</f>
        <v>3.1400174342536898E-2</v>
      </c>
      <c r="CG818" s="19">
        <f>ABS(Ct_Na+10^-pH-Kw*10^pH-Ct_Cl-Ct_OAc*Ka*10^pH/(1+Ka*10^pH))</f>
        <v>3.2066184656059628E-2</v>
      </c>
      <c r="CH818" s="19">
        <f>ABS(Ct_Na+10^-pH-Kw*10^pH-Ct_Cl-Ct_OAc*Ka*10^pH/(1+Ka*10^pH))</f>
        <v>3.2719387078937699E-2</v>
      </c>
      <c r="CI818" s="19">
        <f>ABS(Ct_Na+10^-pH-Kw*10^pH-Ct_Cl-Ct_OAc*Ka*10^pH/(1+Ka*10^pH))</f>
        <v>3.3360147550903801E-2</v>
      </c>
      <c r="CJ818" s="19">
        <f>ABS(Ct_Na+10^-pH-Kw*10^pH-Ct_Cl-Ct_OAc*Ka*10^pH/(1+Ka*10^pH))</f>
        <v>3.3988818202644121E-2</v>
      </c>
      <c r="CK818" s="19">
        <f>ABS(Ct_Na+10^-pH-Kw*10^pH-Ct_Cl-Ct_OAc*Ka*10^pH/(1+Ka*10^pH))</f>
        <v>3.4605738001080917E-2</v>
      </c>
      <c r="CL818" s="19">
        <f>ABS(Ct_Na+10^-pH-Kw*10^pH-Ct_Cl-Ct_OAc*Ka*10^pH/(1+Ka*10^pH))</f>
        <v>3.5211233358805889E-2</v>
      </c>
      <c r="CM818" s="19">
        <f>ABS(Ct_Na+10^-pH-Kw*10^pH-Ct_Cl-Ct_OAc*Ka*10^pH/(1+Ka*10^pH))</f>
        <v>3.5805618709967103E-2</v>
      </c>
      <c r="CN818" s="19">
        <f>ABS(Ct_Na+10^-pH-Kw*10^pH-Ct_Cl-Ct_OAc*Ka*10^pH/(1+Ka*10^pH))</f>
        <v>3.6389197054743569E-2</v>
      </c>
      <c r="CO818" s="19">
        <f>ABS(Ct_Na+10^-pH-Kw*10^pH-Ct_Cl-Ct_OAc*Ka*10^pH/(1+Ka*10^pH))</f>
        <v>3.6962260474388942E-2</v>
      </c>
      <c r="CP818" s="19">
        <f>ABS(Ct_Na+10^-pH-Kw*10^pH-Ct_Cl-Ct_OAc*Ka*10^pH/(1+Ka*10^pH))</f>
        <v>3.7525090618683504E-2</v>
      </c>
      <c r="CQ818" s="19">
        <f>ABS(Ct_Na+10^-pH-Kw*10^pH-Ct_Cl-Ct_OAc*Ka*10^pH/(1+Ka*10^pH))</f>
        <v>3.8077959167503825E-2</v>
      </c>
      <c r="CR818" s="19">
        <f>ABS(Ct_Na+10^-pH-Kw*10^pH-Ct_Cl-Ct_OAc*Ka*10^pH/(1+Ka*10^pH))</f>
        <v>3.8621128268099214E-2</v>
      </c>
      <c r="CS818" s="19">
        <f>ABS(Ct_Na+10^-pH-Kw*10^pH-Ct_Cl-Ct_OAc*Ka*10^pH/(1+Ka*10^pH))</f>
        <v>3.9154850949553795E-2</v>
      </c>
      <c r="CT818" s="19">
        <f>ABS(Ct_Na+10^-pH-Kw*10^pH-Ct_Cl-Ct_OAc*Ka*10^pH/(1+Ka*10^pH))</f>
        <v>3.9679371515810927E-2</v>
      </c>
      <c r="CU818" s="19">
        <f>ABS(Ct_Na+10^-pH-Kw*10^pH-Ct_Cl-Ct_OAc*Ka*10^pH/(1+Ka*10^pH))</f>
        <v>4.0194925918542269E-2</v>
      </c>
      <c r="CV818" s="19">
        <f>ABS(Ct_Na+10^-pH-Kw*10^pH-Ct_Cl-Ct_OAc*Ka*10^pH/(1+Ka*10^pH))</f>
        <v>4.0701742111057836E-2</v>
      </c>
      <c r="CW818" s="19">
        <f>ABS(Ct_Na+10^-pH-Kw*10^pH-Ct_Cl-Ct_OAc*Ka*10^pH/(1+Ka*10^pH))</f>
        <v>4.1200040384371472E-2</v>
      </c>
      <c r="CX818" s="19">
        <f>ABS(Ct_Na+10^-pH-Kw*10^pH-Ct_Cl-Ct_OAc*Ka*10^pH/(1+Ka*10^pH))</f>
        <v>4.1690033686463179E-2</v>
      </c>
    </row>
    <row r="819" spans="1:102">
      <c r="A819" s="24">
        <v>7.9</v>
      </c>
      <c r="B819" s="19">
        <f>ABS(Ct_Na+10^-pH-Kw*10^pH-Ct_Cl-Ct_OAc*Ka*10^pH/(1+Ka*10^pH))</f>
        <v>0.249859292748638</v>
      </c>
      <c r="C819" s="19">
        <f>ABS(Ct_Na+10^-pH-Kw*10^pH-Ct_Cl-Ct_OAc*Ka*10^pH/(1+Ka*10^pH))</f>
        <v>0.23319936365294006</v>
      </c>
      <c r="D819" s="19">
        <f>ABS(Ct_Na+10^-pH-Kw*10^pH-Ct_Cl-Ct_OAc*Ka*10^pH/(1+Ka*10^pH))</f>
        <v>0.21805397356594192</v>
      </c>
      <c r="E819" s="19">
        <f>ABS(Ct_Na+10^-pH-Kw*10^pH-Ct_Cl-Ct_OAc*Ka*10^pH/(1+Ka*10^pH))</f>
        <v>0.20422557392129143</v>
      </c>
      <c r="F819" s="19">
        <f>ABS(Ct_Na+10^-pH-Kw*10^pH-Ct_Cl-Ct_OAc*Ka*10^pH/(1+Ka*10^pH))</f>
        <v>0.19154954091369511</v>
      </c>
      <c r="G819" s="19">
        <f>ABS(Ct_Na+10^-pH-Kw*10^pH-Ct_Cl-Ct_OAc*Ka*10^pH/(1+Ka*10^pH))</f>
        <v>0.17988759054670656</v>
      </c>
      <c r="H819" s="19">
        <f>ABS(Ct_Na+10^-pH-Kw*10^pH-Ct_Cl-Ct_OAc*Ka*10^pH/(1+Ka*10^pH))</f>
        <v>0.16912271328487094</v>
      </c>
      <c r="I819" s="19">
        <f>ABS(Ct_Na+10^-pH-Kw*10^pH-Ct_Cl-Ct_OAc*Ka*10^pH/(1+Ka*10^pH))</f>
        <v>0.15915523433872683</v>
      </c>
      <c r="J819" s="19">
        <f>ABS(Ct_Na+10^-pH-Kw*10^pH-Ct_Cl-Ct_OAc*Ka*10^pH/(1+Ka*10^pH))</f>
        <v>0.14989971817445022</v>
      </c>
      <c r="K819" s="19">
        <f>ABS(Ct_Na+10^-pH-Kw*10^pH-Ct_Cl-Ct_OAc*Ka*10^pH/(1+Ka*10^pH))</f>
        <v>0.14128251346977883</v>
      </c>
      <c r="L819" s="19">
        <f>ABS(Ct_Na+10^-pH-Kw*10^pH-Ct_Cl-Ct_OAc*Ka*10^pH/(1+Ka*10^pH))</f>
        <v>0.13323978907875222</v>
      </c>
      <c r="M819" s="19">
        <f>ABS(Ct_Na+10^-pH-Kw*10^pH-Ct_Cl-Ct_OAc*Ka*10^pH/(1+Ka*10^pH))</f>
        <v>0.12571595013230796</v>
      </c>
      <c r="N819" s="19">
        <f>ABS(Ct_Na+10^-pH-Kw*10^pH-Ct_Cl-Ct_OAc*Ka*10^pH/(1+Ka*10^pH))</f>
        <v>0.11866235112001648</v>
      </c>
      <c r="O819" s="19">
        <f>ABS(Ct_Na+10^-pH-Kw*10^pH-Ct_Cl-Ct_OAc*Ka*10^pH/(1+Ka*10^pH))</f>
        <v>0.1120362429569548</v>
      </c>
      <c r="P819" s="19">
        <f>ABS(Ct_Na+10^-pH-Kw*10^pH-Ct_Cl-Ct_OAc*Ka*10^pH/(1+Ka*10^pH))</f>
        <v>0.10579990586230847</v>
      </c>
      <c r="Q819" s="19">
        <f>ABS(Ct_Na+10^-pH-Kw*10^pH-Ct_Cl-Ct_OAc*Ka*10^pH/(1+Ka*10^pH))</f>
        <v>9.9919930887356276E-2</v>
      </c>
      <c r="R819" s="19">
        <f>ABS(Ct_Na+10^-pH-Kw*10^pH-Ct_Cl-Ct_OAc*Ka*10^pH/(1+Ka*10^pH))</f>
        <v>9.4366621188790301E-2</v>
      </c>
      <c r="S819" s="19">
        <f>ABS(Ct_Na+10^-pH-Kw*10^pH-Ct_Cl-Ct_OAc*Ka*10^pH/(1+Ka*10^pH))</f>
        <v>8.9113490392849465E-2</v>
      </c>
      <c r="T819" s="19">
        <f>ABS(Ct_Na+10^-pH-Kw*10^pH-Ct_Cl-Ct_OAc*Ka*10^pH/(1+Ka*10^pH))</f>
        <v>8.4136840165116106E-2</v>
      </c>
      <c r="U819" s="19">
        <f>ABS(Ct_Na+10^-pH-Kw*10^pH-Ct_Cl-Ct_OAc*Ka*10^pH/(1+Ka*10^pH))</f>
        <v>7.941540276957415E-2</v>
      </c>
      <c r="V819" s="19">
        <f>ABS(Ct_Na+10^-pH-Kw*10^pH-Ct_Cl-Ct_OAc*Ka*10^pH/(1+Ka*10^pH))</f>
        <v>7.4930037243809311E-2</v>
      </c>
      <c r="W819" s="19">
        <f>ABS(Ct_Na+10^-pH-Kw*10^pH-Ct_Cl-Ct_OAc*Ka*10^pH/(1+Ka*10^pH))</f>
        <v>7.0663470036374451E-2</v>
      </c>
      <c r="X819" s="19">
        <f>ABS(Ct_Na+10^-pH-Kw*10^pH-Ct_Cl-Ct_OAc*Ka*10^pH/(1+Ka*10^pH))</f>
        <v>6.6600072695960327E-2</v>
      </c>
      <c r="Y819" s="19">
        <f>ABS(Ct_Na+10^-pH-Kw*10^pH-Ct_Cl-Ct_OAc*Ka*10^pH/(1+Ka*10^pH))</f>
        <v>6.2725670580681722E-2</v>
      </c>
      <c r="Z819" s="19">
        <f>ABS(Ct_Na+10^-pH-Kw*10^pH-Ct_Cl-Ct_OAc*Ka*10^pH/(1+Ka*10^pH))</f>
        <v>5.9027377652461251E-2</v>
      </c>
      <c r="AA819" s="19">
        <f>ABS(Ct_Na+10^-pH-Kw*10^pH-Ct_Cl-Ct_OAc*Ka*10^pH/(1+Ka*10^pH))</f>
        <v>5.5493453298828335E-2</v>
      </c>
      <c r="AB819" s="19">
        <f>ABS(Ct_Na+10^-pH-Kw*10^pH-Ct_Cl-Ct_OAc*Ka*10^pH/(1+Ka*10^pH))</f>
        <v>5.2113177830136026E-2</v>
      </c>
      <c r="AC819" s="19">
        <f>ABS(Ct_Na+10^-pH-Kw*10^pH-Ct_Cl-Ct_OAc*Ka*10^pH/(1+Ka*10^pH))</f>
        <v>4.8876743870749709E-2</v>
      </c>
      <c r="AD819" s="19">
        <f>ABS(Ct_Na+10^-pH-Kw*10^pH-Ct_Cl-Ct_OAc*Ka*10^pH/(1+Ka*10^pH))</f>
        <v>4.5775161326337854E-2</v>
      </c>
      <c r="AE819" s="19">
        <f>ABS(Ct_Na+10^-pH-Kw*10^pH-Ct_Cl-Ct_OAc*Ka*10^pH/(1+Ka*10^pH))</f>
        <v>4.280017398782035E-2</v>
      </c>
      <c r="AF819" s="19">
        <f>ABS(Ct_Na+10^-pH-Kw*10^pH-Ct_Cl-Ct_OAc*Ka*10^pH/(1+Ka*10^pH))</f>
        <v>3.9944186142843563E-2</v>
      </c>
      <c r="AG819" s="19">
        <f>ABS(Ct_Na+10^-pH-Kw*10^pH-Ct_Cl-Ct_OAc*Ka*10^pH/(1+Ka*10^pH))</f>
        <v>3.7200197821199189E-2</v>
      </c>
      <c r="AH819" s="19">
        <f>ABS(Ct_Na+10^-pH-Kw*10^pH-Ct_Cl-Ct_OAc*Ka*10^pH/(1+Ka*10^pH))</f>
        <v>3.4561747511925776E-2</v>
      </c>
      <c r="AI819" s="19">
        <f>ABS(Ct_Na+10^-pH-Kw*10^pH-Ct_Cl-Ct_OAc*Ka*10^pH/(1+Ka*10^pH))</f>
        <v>3.2022861365266428E-2</v>
      </c>
      <c r="AJ819" s="19">
        <f>ABS(Ct_Na+10^-pH-Kw*10^pH-Ct_Cl-Ct_OAc*Ka*10^pH/(1+Ka*10^pH))</f>
        <v>2.9578008038853743E-2</v>
      </c>
      <c r="AK819" s="19">
        <f>ABS(Ct_Na+10^-pH-Kw*10^pH-Ct_Cl-Ct_OAc*Ka*10^pH/(1+Ka*10^pH))</f>
        <v>2.722205846976513E-2</v>
      </c>
      <c r="AL819" s="19">
        <f>ABS(Ct_Na+10^-pH-Kw*10^pH-Ct_Cl-Ct_OAc*Ka*10^pH/(1+Ka*10^pH))</f>
        <v>2.4950249956715423E-2</v>
      </c>
      <c r="AM819" s="19">
        <f>ABS(Ct_Na+10^-pH-Kw*10^pH-Ct_Cl-Ct_OAc*Ka*10^pH/(1+Ka*10^pH))</f>
        <v>2.2758154023070923E-2</v>
      </c>
      <c r="AN819" s="19">
        <f>ABS(Ct_Na+10^-pH-Kw*10^pH-Ct_Cl-Ct_OAc*Ka*10^pH/(1+Ka*10^pH))</f>
        <v>2.0641647604379719E-2</v>
      </c>
      <c r="AO819" s="19">
        <f>ABS(Ct_Na+10^-pH-Kw*10^pH-Ct_Cl-Ct_OAc*Ka*10^pH/(1+Ka*10^pH))</f>
        <v>1.8596887165983136E-2</v>
      </c>
      <c r="AP819" s="19">
        <f>ABS(Ct_Na+10^-pH-Kw*10^pH-Ct_Cl-Ct_OAc*Ka*10^pH/(1+Ka*10^pH))</f>
        <v>1.6620285408866425E-2</v>
      </c>
      <c r="AQ819" s="19">
        <f>ABS(Ct_Na+10^-pH-Kw*10^pH-Ct_Cl-Ct_OAc*Ka*10^pH/(1+Ka*10^pH))</f>
        <v>1.4708490266737165E-2</v>
      </c>
      <c r="AR819" s="19">
        <f>ABS(Ct_Na+10^-pH-Kw*10^pH-Ct_Cl-Ct_OAc*Ka*10^pH/(1+Ka*10^pH))</f>
        <v>1.2858365935644295E-2</v>
      </c>
      <c r="AS819" s="19">
        <f>ABS(Ct_Na+10^-pH-Kw*10^pH-Ct_Cl-Ct_OAc*Ka*10^pH/(1+Ka*10^pH))</f>
        <v>1.1066975710300436E-2</v>
      </c>
      <c r="AT819" s="19">
        <f>ABS(Ct_Na+10^-pH-Kw*10^pH-Ct_Cl-Ct_OAc*Ka*10^pH/(1+Ka*10^pH))</f>
        <v>9.3315664294985542E-3</v>
      </c>
      <c r="AU819" s="19">
        <f>ABS(Ct_Na+10^-pH-Kw*10^pH-Ct_Cl-Ct_OAc*Ka*10^pH/(1+Ka*10^pH))</f>
        <v>7.6495543573367533E-3</v>
      </c>
      <c r="AV819" s="19">
        <f>ABS(Ct_Na+10^-pH-Kw*10^pH-Ct_Cl-Ct_OAc*Ka*10^pH/(1+Ka*10^pH))</f>
        <v>6.0185123479677E-3</v>
      </c>
      <c r="AW819" s="19">
        <f>ABS(Ct_Na+10^-pH-Kw*10^pH-Ct_Cl-Ct_OAc*Ka*10^pH/(1+Ka*10^pH))</f>
        <v>4.4361581597738703E-3</v>
      </c>
      <c r="AX819" s="19">
        <f>ABS(Ct_Na+10^-pH-Kw*10^pH-Ct_Cl-Ct_OAc*Ka*10^pH/(1+Ka*10^pH))</f>
        <v>2.9003438006445503E-3</v>
      </c>
      <c r="AY819" s="19">
        <f>ABS(Ct_Na+10^-pH-Kw*10^pH-Ct_Cl-Ct_OAc*Ka*10^pH/(1+Ka*10^pH))</f>
        <v>1.4090457997508743E-3</v>
      </c>
      <c r="AZ819" s="19">
        <f>ABS(Ct_Na+10^-pH-Kw*10^pH-Ct_Cl-Ct_OAc*Ka*10^pH/(1+Ka*10^pH))</f>
        <v>3.9643686831555836E-5</v>
      </c>
      <c r="BA819" s="19">
        <f>ABS(Ct_Na+10^-pH-Kw*10^pH-Ct_Cl-Ct_OAc*Ka*10^pH/(1+Ka*10^pH))</f>
        <v>1.4475250188623542E-3</v>
      </c>
      <c r="BB819" s="19">
        <f>ABS(Ct_Na+10^-pH-Kw*10^pH-Ct_Cl-Ct_OAc*Ka*10^pH/(1+Ka*10^pH))</f>
        <v>2.8162985361145296E-3</v>
      </c>
      <c r="BC819" s="19">
        <f>ABS(Ct_Na+10^-pH-Kw*10^pH-Ct_Cl-Ct_OAc*Ka*10^pH/(1+Ka*10^pH))</f>
        <v>4.1475714090584634E-3</v>
      </c>
      <c r="BD819" s="19">
        <f>ABS(Ct_Na+10^-pH-Kw*10^pH-Ct_Cl-Ct_OAc*Ka*10^pH/(1+Ka*10^pH))</f>
        <v>5.4428639340849544E-3</v>
      </c>
      <c r="BE819" s="19">
        <f>ABS(Ct_Na+10^-pH-Kw*10^pH-Ct_Cl-Ct_OAc*Ka*10^pH/(1+Ka*10^pH))</f>
        <v>6.70361532511074E-3</v>
      </c>
      <c r="BF819" s="19">
        <f>ABS(Ct_Na+10^-pH-Kw*10^pH-Ct_Cl-Ct_OAc*Ka*10^pH/(1+Ka*10^pH))</f>
        <v>7.9311890479516409E-3</v>
      </c>
      <c r="BG819" s="19">
        <f>ABS(Ct_Na+10^-pH-Kw*10^pH-Ct_Cl-Ct_OAc*Ka*10^pH/(1+Ka*10^pH))</f>
        <v>9.1268777390304257E-3</v>
      </c>
      <c r="BH819" s="19">
        <f>ABS(Ct_Na+10^-pH-Kw*10^pH-Ct_Cl-Ct_OAc*Ka*10^pH/(1+Ka*10^pH))</f>
        <v>1.0291907745722605E-2</v>
      </c>
      <c r="BI819" s="19">
        <f>ABS(Ct_Na+10^-pH-Kw*10^pH-Ct_Cl-Ct_OAc*Ka*10^pH/(1+Ka*10^pH))</f>
        <v>1.1427443321865606E-2</v>
      </c>
      <c r="BJ819" s="19">
        <f>ABS(Ct_Na+10^-pH-Kw*10^pH-Ct_Cl-Ct_OAc*Ka*10^pH/(1+Ka*10^pH))</f>
        <v>1.2534590508605045E-2</v>
      </c>
      <c r="BK819" s="19">
        <f>ABS(Ct_Na+10^-pH-Kw*10^pH-Ct_Cl-Ct_OAc*Ka*10^pH/(1+Ka*10^pH))</f>
        <v>1.3614400727770634E-2</v>
      </c>
      <c r="BL819" s="19">
        <f>ABS(Ct_Na+10^-pH-Kw*10^pH-Ct_Cl-Ct_OAc*Ka*10^pH/(1+Ka*10^pH))</f>
        <v>1.4667874112322454E-2</v>
      </c>
      <c r="BM819" s="19">
        <f>ABS(Ct_Na+10^-pH-Kw*10^pH-Ct_Cl-Ct_OAc*Ka*10^pH/(1+Ka*10^pH))</f>
        <v>1.569596259604171E-2</v>
      </c>
      <c r="BN819" s="19">
        <f>ABS(Ct_Na+10^-pH-Kw*10^pH-Ct_Cl-Ct_OAc*Ka*10^pH/(1+Ka*10^pH))</f>
        <v>1.669957278252953E-2</v>
      </c>
      <c r="BO819" s="19">
        <f>ABS(Ct_Na+10^-pH-Kw*10^pH-Ct_Cl-Ct_OAc*Ka*10^pH/(1+Ka*10^pH))</f>
        <v>1.7679568611688214E-2</v>
      </c>
      <c r="BP819" s="19">
        <f>ABS(Ct_Na+10^-pH-Kw*10^pH-Ct_Cl-Ct_OAc*Ka*10^pH/(1+Ka*10^pH))</f>
        <v>1.8636773840168819E-2</v>
      </c>
      <c r="BQ819" s="19">
        <f>ABS(Ct_Na+10^-pH-Kw*10^pH-Ct_Cl-Ct_OAc*Ka*10^pH/(1+Ka*10^pH))</f>
        <v>1.9571974350753314E-2</v>
      </c>
      <c r="BR819" s="19">
        <f>ABS(Ct_Na+10^-pH-Kw*10^pH-Ct_Cl-Ct_OAc*Ka*10^pH/(1+Ka*10^pH))</f>
        <v>2.0485920304279051E-2</v>
      </c>
      <c r="BS819" s="19">
        <f>ABS(Ct_Na+10^-pH-Kw*10^pH-Ct_Cl-Ct_OAc*Ka*10^pH/(1+Ka*10^pH))</f>
        <v>2.1379328146489629E-2</v>
      </c>
      <c r="BT819" s="19">
        <f>ABS(Ct_Na+10^-pH-Kw*10^pH-Ct_Cl-Ct_OAc*Ka*10^pH/(1+Ka*10^pH))</f>
        <v>2.2252882481095512E-2</v>
      </c>
      <c r="BU819" s="19">
        <f>ABS(Ct_Na+10^-pH-Kw*10^pH-Ct_Cl-Ct_OAc*Ka*10^pH/(1+Ka*10^pH))</f>
        <v>2.3107237819336435E-2</v>
      </c>
      <c r="BV819" s="19">
        <f>ABS(Ct_Na+10^-pH-Kw*10^pH-Ct_Cl-Ct_OAc*Ka*10^pH/(1+Ka*10^pH))</f>
        <v>2.394302021544166E-2</v>
      </c>
      <c r="BW819" s="19">
        <f>ABS(Ct_Na+10^-pH-Kw*10^pH-Ct_Cl-Ct_OAc*Ka*10^pH/(1+Ka*10^pH))</f>
        <v>2.4760828796576928E-2</v>
      </c>
      <c r="BX819" s="19">
        <f>ABS(Ct_Na+10^-pH-Kw*10^pH-Ct_Cl-Ct_OAc*Ka*10^pH/(1+Ka*10^pH))</f>
        <v>2.5561237195134832E-2</v>
      </c>
      <c r="BY819" s="19">
        <f>ABS(Ct_Na+10^-pH-Kw*10^pH-Ct_Cl-Ct_OAc*Ka*10^pH/(1+Ka*10^pH))</f>
        <v>2.6344794890565175E-2</v>
      </c>
      <c r="BZ819" s="19">
        <f>ABS(Ct_Na+10^-pH-Kw*10^pH-Ct_Cl-Ct_OAc*Ka*10^pH/(1+Ka*10^pH))</f>
        <v>2.711202846734076E-2</v>
      </c>
      <c r="CA819" s="19">
        <f>ABS(Ct_Na+10^-pH-Kw*10^pH-Ct_Cl-Ct_OAc*Ka*10^pH/(1+Ka*10^pH))</f>
        <v>2.7863442795110625E-2</v>
      </c>
      <c r="CB819" s="19">
        <f>ABS(Ct_Na+10^-pH-Kw*10^pH-Ct_Cl-Ct_OAc*Ka*10^pH/(1+Ka*10^pH))</f>
        <v>2.8599522136599505E-2</v>
      </c>
      <c r="CC819" s="19">
        <f>ABS(Ct_Na+10^-pH-Kw*10^pH-Ct_Cl-Ct_OAc*Ka*10^pH/(1+Ka*10^pH))</f>
        <v>2.9320731188361336E-2</v>
      </c>
      <c r="CD819" s="19">
        <f>ABS(Ct_Na+10^-pH-Kw*10^pH-Ct_Cl-Ct_OAc*Ka*10^pH/(1+Ka*10^pH))</f>
        <v>3.0027516059087905E-2</v>
      </c>
      <c r="CE819" s="19">
        <f>ABS(Ct_Na+10^-pH-Kw*10^pH-Ct_Cl-Ct_OAc*Ka*10^pH/(1+Ka*10^pH))</f>
        <v>3.0720305189800103E-2</v>
      </c>
      <c r="CF819" s="19">
        <f>ABS(Ct_Na+10^-pH-Kw*10^pH-Ct_Cl-Ct_OAc*Ka*10^pH/(1+Ka*10^pH))</f>
        <v>3.1399510219910103E-2</v>
      </c>
      <c r="CG819" s="19">
        <f>ABS(Ct_Na+10^-pH-Kw*10^pH-Ct_Cl-Ct_OAc*Ka*10^pH/(1+Ka*10^pH))</f>
        <v>3.2065526802833484E-2</v>
      </c>
      <c r="CH819" s="19">
        <f>ABS(Ct_Na+10^-pH-Kw*10^pH-Ct_Cl-Ct_OAc*Ka*10^pH/(1+Ka*10^pH))</f>
        <v>3.2718735374546809E-2</v>
      </c>
      <c r="CI819" s="19">
        <f>ABS(Ct_Na+10^-pH-Kw*10^pH-Ct_Cl-Ct_OAc*Ka*10^pH/(1+Ka*10^pH))</f>
        <v>3.3359501878227497E-2</v>
      </c>
      <c r="CJ819" s="19">
        <f>ABS(Ct_Na+10^-pH-Kw*10^pH-Ct_Cl-Ct_OAc*Ka*10^pH/(1+Ka*10^pH))</f>
        <v>3.3988178447876466E-2</v>
      </c>
      <c r="CK819" s="19">
        <f>ABS(Ct_Na+10^-pH-Kw*10^pH-Ct_Cl-Ct_OAc*Ka*10^pH/(1+Ka*10^pH))</f>
        <v>3.460510405360679E-2</v>
      </c>
      <c r="CL819" s="19">
        <f>ABS(Ct_Na+10^-pH-Kw*10^pH-Ct_Cl-Ct_OAc*Ka*10^pH/(1+Ka*10^pH))</f>
        <v>3.5210605111082829E-2</v>
      </c>
      <c r="CM819" s="19">
        <f>ABS(Ct_Na+10^-pH-Kw*10^pH-Ct_Cl-Ct_OAc*Ka*10^pH/(1+Ka*10^pH))</f>
        <v>3.5804996057412518E-2</v>
      </c>
      <c r="CN819" s="19">
        <f>ABS(Ct_Na+10^-pH-Kw*10^pH-Ct_Cl-Ct_OAc*Ka*10^pH/(1+Ka*10^pH))</f>
        <v>3.6388579895627118E-2</v>
      </c>
      <c r="CO819" s="19">
        <f>ABS(Ct_Na+10^-pH-Kw*10^pH-Ct_Cl-Ct_OAc*Ka*10^pH/(1+Ka*10^pH))</f>
        <v>3.6961648709729761E-2</v>
      </c>
      <c r="CP819" s="19">
        <f>ABS(Ct_Na+10^-pH-Kw*10^pH-Ct_Cl-Ct_OAc*Ka*10^pH/(1+Ka*10^pH))</f>
        <v>3.7524484152151996E-2</v>
      </c>
      <c r="CQ819" s="19">
        <f>ABS(Ct_Na+10^-pH-Kw*10^pH-Ct_Cl-Ct_OAc*Ka*10^pH/(1+Ka*10^pH))</f>
        <v>3.8077357905327826E-2</v>
      </c>
      <c r="CR819" s="19">
        <f>ABS(Ct_Na+10^-pH-Kw*10^pH-Ct_Cl-Ct_OAc*Ka*10^pH/(1+Ka*10^pH))</f>
        <v>3.8620532118974232E-2</v>
      </c>
      <c r="CS819" s="19">
        <f>ABS(Ct_Na+10^-pH-Kw*10^pH-Ct_Cl-Ct_OAc*Ka*10^pH/(1+Ka*10^pH))</f>
        <v>3.9154259824557211E-2</v>
      </c>
      <c r="CT819" s="19">
        <f>ABS(Ct_Na+10^-pH-Kw*10^pH-Ct_Cl-Ct_OAc*Ka*10^pH/(1+Ka*10^pH))</f>
        <v>3.9678785328319838E-2</v>
      </c>
      <c r="CU819" s="19">
        <f>ABS(Ct_Na+10^-pH-Kw*10^pH-Ct_Cl-Ct_OAc*Ka*10^pH/(1+Ka*10^pH))</f>
        <v>4.0194344584154863E-2</v>
      </c>
      <c r="CV819" s="19">
        <f>ABS(Ct_Na+10^-pH-Kw*10^pH-Ct_Cl-Ct_OAc*Ka*10^pH/(1+Ka*10^pH))</f>
        <v>4.0701165547518126E-2</v>
      </c>
      <c r="CW819" s="19">
        <f>ABS(Ct_Na+10^-pH-Kw*10^pH-Ct_Cl-Ct_OAc*Ka*10^pH/(1+Ka*10^pH))</f>
        <v>4.1199468511497139E-2</v>
      </c>
      <c r="CX819" s="19">
        <f>ABS(Ct_Na+10^-pH-Kw*10^pH-Ct_Cl-Ct_OAc*Ka*10^pH/(1+Ka*10^pH))</f>
        <v>4.1689466426076474E-2</v>
      </c>
    </row>
    <row r="820" spans="1:102">
      <c r="A820" s="23">
        <v>7.91</v>
      </c>
      <c r="B820" s="19">
        <f>ABS(Ct_Na+10^-pH-Kw*10^pH-Ct_Cl-Ct_OAc*Ka*10^pH/(1+Ka*10^pH))</f>
        <v>0.24986252999348274</v>
      </c>
      <c r="C820" s="19">
        <f>ABS(Ct_Na+10^-pH-Kw*10^pH-Ct_Cl-Ct_OAc*Ka*10^pH/(1+Ka*10^pH))</f>
        <v>0.23320244763797537</v>
      </c>
      <c r="D820" s="19">
        <f>ABS(Ct_Na+10^-pH-Kw*10^pH-Ct_Cl-Ct_OAc*Ka*10^pH/(1+Ka*10^pH))</f>
        <v>0.21805691822387779</v>
      </c>
      <c r="E820" s="19">
        <f>ABS(Ct_Na+10^-pH-Kw*10^pH-Ct_Cl-Ct_OAc*Ka*10^pH/(1+Ka*10^pH))</f>
        <v>0.20422839136752782</v>
      </c>
      <c r="F820" s="19">
        <f>ABS(Ct_Na+10^-pH-Kw*10^pH-Ct_Cl-Ct_OAc*Ka*10^pH/(1+Ka*10^pH))</f>
        <v>0.19155224174920701</v>
      </c>
      <c r="G820" s="19">
        <f>ABS(Ct_Na+10^-pH-Kw*10^pH-Ct_Cl-Ct_OAc*Ka*10^pH/(1+Ka*10^pH))</f>
        <v>0.17989018410035187</v>
      </c>
      <c r="H820" s="19">
        <f>ABS(Ct_Na+10^-pH-Kw*10^pH-Ct_Cl-Ct_OAc*Ka*10^pH/(1+Ka*10^pH))</f>
        <v>0.16912520780910095</v>
      </c>
      <c r="I820" s="19">
        <f>ABS(Ct_Na+10^-pH-Kw*10^pH-Ct_Cl-Ct_OAc*Ka*10^pH/(1+Ka*10^pH))</f>
        <v>0.15915763716905382</v>
      </c>
      <c r="J820" s="19">
        <f>ABS(Ct_Na+10^-pH-Kw*10^pH-Ct_Cl-Ct_OAc*Ka*10^pH/(1+Ka*10^pH))</f>
        <v>0.14990203586043865</v>
      </c>
      <c r="K820" s="19">
        <f>ABS(Ct_Na+10^-pH-Kw*10^pH-Ct_Cl-Ct_OAc*Ka*10^pH/(1+Ka*10^pH))</f>
        <v>0.14128475188345208</v>
      </c>
      <c r="L820" s="19">
        <f>ABS(Ct_Na+10^-pH-Kw*10^pH-Ct_Cl-Ct_OAc*Ka*10^pH/(1+Ka*10^pH))</f>
        <v>0.13324195350493129</v>
      </c>
      <c r="M820" s="19">
        <f>ABS(Ct_Na+10^-pH-Kw*10^pH-Ct_Cl-Ct_OAc*Ka*10^pH/(1+Ka*10^pH))</f>
        <v>0.12571804534437958</v>
      </c>
      <c r="N820" s="19">
        <f>ABS(Ct_Na+10^-pH-Kw*10^pH-Ct_Cl-Ct_OAc*Ka*10^pH/(1+Ka*10^pH))</f>
        <v>0.11866438144386235</v>
      </c>
      <c r="O820" s="19">
        <f>ABS(Ct_Na+10^-pH-Kw*10^pH-Ct_Cl-Ct_OAc*Ka*10^pH/(1+Ka*10^pH))</f>
        <v>0.11203821232519467</v>
      </c>
      <c r="P820" s="19">
        <f>ABS(Ct_Na+10^-pH-Kw*10^pH-Ct_Cl-Ct_OAc*Ka*10^pH/(1+Ka*10^pH))</f>
        <v>0.10580181786056622</v>
      </c>
      <c r="Q820" s="19">
        <f>ABS(Ct_Na+10^-pH-Kw*10^pH-Ct_Cl-Ct_OAc*Ka*10^pH/(1+Ka*10^pH))</f>
        <v>9.9921788793916597E-2</v>
      </c>
      <c r="R820" s="19">
        <f>ABS(Ct_Na+10^-pH-Kw*10^pH-Ct_Cl-Ct_OAc*Ka*10^pH/(1+Ka*10^pH))</f>
        <v>9.4368428008747493E-2</v>
      </c>
      <c r="S820" s="19">
        <f>ABS(Ct_Na+10^-pH-Kw*10^pH-Ct_Cl-Ct_OAc*Ka*10^pH/(1+Ka*10^pH))</f>
        <v>8.9115248887641538E-2</v>
      </c>
      <c r="T820" s="19">
        <f>ABS(Ct_Na+10^-pH-Kw*10^pH-Ct_Cl-Ct_OAc*Ka*10^pH/(1+Ka*10^pH))</f>
        <v>8.4138552878172804E-2</v>
      </c>
      <c r="U820" s="19">
        <f>ABS(Ct_Na+10^-pH-Kw*10^pH-Ct_Cl-Ct_OAc*Ka*10^pH/(1+Ka*10^pH))</f>
        <v>7.941707204867679E-2</v>
      </c>
      <c r="V820" s="19">
        <f>ABS(Ct_Na+10^-pH-Kw*10^pH-Ct_Cl-Ct_OAc*Ka*10^pH/(1+Ka*10^pH))</f>
        <v>7.4931665260655589E-2</v>
      </c>
      <c r="W820" s="19">
        <f>ABS(Ct_Na+10^-pH-Kw*10^pH-Ct_Cl-Ct_OAc*Ka*10^pH/(1+Ka*10^pH))</f>
        <v>7.0665058803757341E-2</v>
      </c>
      <c r="X820" s="19">
        <f>ABS(Ct_Na+10^-pH-Kw*10^pH-Ct_Cl-Ct_OAc*Ka*10^pH/(1+Ka*10^pH))</f>
        <v>6.660162408290192E-2</v>
      </c>
      <c r="Y820" s="19">
        <f>ABS(Ct_Na+10^-pH-Kw*10^pH-Ct_Cl-Ct_OAc*Ka*10^pH/(1+Ka*10^pH))</f>
        <v>6.2727186325807177E-2</v>
      </c>
      <c r="Z820" s="19">
        <f>ABS(Ct_Na+10^-pH-Kw*10^pH-Ct_Cl-Ct_OAc*Ka*10^pH/(1+Ka*10^pH))</f>
        <v>5.9028859375853122E-2</v>
      </c>
      <c r="AA820" s="19">
        <f>ABS(Ct_Na+10^-pH-Kw*10^pH-Ct_Cl-Ct_OAc*Ka*10^pH/(1+Ka*10^pH))</f>
        <v>5.5494902512563671E-2</v>
      </c>
      <c r="AB820" s="19">
        <f>ABS(Ct_Na+10^-pH-Kw*10^pH-Ct_Cl-Ct_OAc*Ka*10^pH/(1+Ka*10^pH))</f>
        <v>5.2114595947678144E-2</v>
      </c>
      <c r="AC820" s="19">
        <f>ABS(Ct_Na+10^-pH-Kw*10^pH-Ct_Cl-Ct_OAc*Ka*10^pH/(1+Ka*10^pH))</f>
        <v>4.8878132215340889E-2</v>
      </c>
      <c r="AD820" s="19">
        <f>ABS(Ct_Na+10^-pH-Kw*10^pH-Ct_Cl-Ct_OAc*Ka*10^pH/(1+Ka*10^pH))</f>
        <v>4.5776521138517726E-2</v>
      </c>
      <c r="AE820" s="19">
        <f>ABS(Ct_Na+10^-pH-Kw*10^pH-Ct_Cl-Ct_OAc*Ka*10^pH/(1+Ka*10^pH))</f>
        <v>4.2801506432177117E-2</v>
      </c>
      <c r="AF820" s="19">
        <f>ABS(Ct_Na+10^-pH-Kw*10^pH-Ct_Cl-Ct_OAc*Ka*10^pH/(1+Ka*10^pH))</f>
        <v>3.9945492314090156E-2</v>
      </c>
      <c r="AG820" s="19">
        <f>ABS(Ct_Na+10^-pH-Kw*10^pH-Ct_Cl-Ct_OAc*Ka*10^pH/(1+Ka*10^pH))</f>
        <v>3.7201478749653648E-2</v>
      </c>
      <c r="AH820" s="19">
        <f>ABS(Ct_Na+10^-pH-Kw*10^pH-Ct_Cl-Ct_OAc*Ka*10^pH/(1+Ka*10^pH))</f>
        <v>3.4563004168464716E-2</v>
      </c>
      <c r="AI820" s="19">
        <f>ABS(Ct_Na+10^-pH-Kw*10^pH-Ct_Cl-Ct_OAc*Ka*10^pH/(1+Ka*10^pH))</f>
        <v>3.2024094665811201E-2</v>
      </c>
      <c r="AJ820" s="19">
        <f>ABS(Ct_Na+10^-pH-Kw*10^pH-Ct_Cl-Ct_OAc*Ka*10^pH/(1+Ka*10^pH))</f>
        <v>2.9579218848441141E-2</v>
      </c>
      <c r="AK820" s="19">
        <f>ABS(Ct_Na+10^-pH-Kw*10^pH-Ct_Cl-Ct_OAc*Ka*10^pH/(1+Ka*10^pH))</f>
        <v>2.7223247606248176E-2</v>
      </c>
      <c r="AL820" s="19">
        <f>ABS(Ct_Na+10^-pH-Kw*10^pH-Ct_Cl-Ct_OAc*Ka*10^pH/(1+Ka*10^pH))</f>
        <v>2.4951418194133559E-2</v>
      </c>
      <c r="AM820" s="19">
        <f>ABS(Ct_Na+10^-pH-Kw*10^pH-Ct_Cl-Ct_OAc*Ka*10^pH/(1+Ka*10^pH))</f>
        <v>2.2759302094724668E-2</v>
      </c>
      <c r="AN820" s="19">
        <f>ABS(Ct_Na+10^-pH-Kw*10^pH-Ct_Cl-Ct_OAc*Ka*10^pH/(1+Ka*10^pH))</f>
        <v>2.0642776205640263E-2</v>
      </c>
      <c r="AO820" s="19">
        <f>ABS(Ct_Na+10^-pH-Kw*10^pH-Ct_Cl-Ct_OAc*Ka*10^pH/(1+Ka*10^pH))</f>
        <v>1.8597996956863788E-2</v>
      </c>
      <c r="AP820" s="19">
        <f>ABS(Ct_Na+10^-pH-Kw*10^pH-Ct_Cl-Ct_OAc*Ka*10^pH/(1+Ka*10^pH))</f>
        <v>1.6621377016379862E-2</v>
      </c>
      <c r="AQ820" s="19">
        <f>ABS(Ct_Na+10^-pH-Kw*10^pH-Ct_Cl-Ct_OAc*Ka*10^pH/(1+Ka*10^pH))</f>
        <v>1.4709564287059371E-2</v>
      </c>
      <c r="AR820" s="19">
        <f>ABS(Ct_Na+10^-pH-Kw*10^pH-Ct_Cl-Ct_OAc*Ka*10^pH/(1+Ka*10^pH))</f>
        <v>1.2859422936104009E-2</v>
      </c>
      <c r="AS820" s="19">
        <f>ABS(Ct_Na+10^-pH-Kw*10^pH-Ct_Cl-Ct_OAc*Ka*10^pH/(1+Ka*10^pH))</f>
        <v>1.1068016231210759E-2</v>
      </c>
      <c r="AT820" s="19">
        <f>ABS(Ct_Na+10^-pH-Kw*10^pH-Ct_Cl-Ct_OAc*Ka*10^pH/(1+Ka*10^pH))</f>
        <v>9.3325909858454001E-3</v>
      </c>
      <c r="AU820" s="19">
        <f>ABS(Ct_Na+10^-pH-Kw*10^pH-Ct_Cl-Ct_OAc*Ka*10^pH/(1+Ka*10^pH))</f>
        <v>7.650563440337467E-3</v>
      </c>
      <c r="AV820" s="19">
        <f>ABS(Ct_Na+10^-pH-Kw*10^pH-Ct_Cl-Ct_OAc*Ka*10^pH/(1+Ka*10^pH))</f>
        <v>6.0195064265115492E-3</v>
      </c>
      <c r="AW820" s="19">
        <f>ABS(Ct_Na+10^-pH-Kw*10^pH-Ct_Cl-Ct_OAc*Ka*10^pH/(1+Ka*10^pH))</f>
        <v>4.4371376817550975E-3</v>
      </c>
      <c r="AX820" s="19">
        <f>ABS(Ct_Na+10^-pH-Kw*10^pH-Ct_Cl-Ct_OAc*Ka*10^pH/(1+Ka*10^pH))</f>
        <v>2.9013091941973365E-3</v>
      </c>
      <c r="AY820" s="19">
        <f>ABS(Ct_Na+10^-pH-Kw*10^pH-Ct_Cl-Ct_OAc*Ka*10^pH/(1+Ka*10^pH))</f>
        <v>1.4099974743948945E-3</v>
      </c>
      <c r="AZ820" s="19">
        <f>ABS(Ct_Na+10^-pH-Kw*10^pH-Ct_Cl-Ct_OAc*Ka*10^pH/(1+Ka*10^pH))</f>
        <v>3.8705339127483029E-5</v>
      </c>
      <c r="BA820" s="19">
        <f>ABS(Ct_Na+10^-pH-Kw*10^pH-Ct_Cl-Ct_OAc*Ka*10^pH/(1+Ka*10^pH))</f>
        <v>1.4465996226914746E-3</v>
      </c>
      <c r="BB820" s="19">
        <f>ABS(Ct_Na+10^-pH-Kw*10^pH-Ct_Cl-Ct_OAc*Ka*10^pH/(1+Ka*10^pH))</f>
        <v>2.8153857317120209E-3</v>
      </c>
      <c r="BC820" s="19">
        <f>ABS(Ct_Na+10^-pH-Kw*10^pH-Ct_Cl-Ct_OAc*Ka*10^pH/(1+Ka*10^pH))</f>
        <v>4.1466708514443645E-3</v>
      </c>
      <c r="BD820" s="19">
        <f>ABS(Ct_Na+10^-pH-Kw*10^pH-Ct_Cl-Ct_OAc*Ka*10^pH/(1+Ka*10^pH))</f>
        <v>5.4419752922650055E-3</v>
      </c>
      <c r="BE820" s="19">
        <f>ABS(Ct_Na+10^-pH-Kw*10^pH-Ct_Cl-Ct_OAc*Ka*10^pH/(1+Ka*10^pH))</f>
        <v>6.7027382813304101E-3</v>
      </c>
      <c r="BF820" s="19">
        <f>ABS(Ct_Na+10^-pH-Kw*10^pH-Ct_Cl-Ct_OAc*Ka*10^pH/(1+Ka*10^pH))</f>
        <v>7.9303232969993795E-3</v>
      </c>
      <c r="BG820" s="19">
        <f>ABS(Ct_Na+10^-pH-Kw*10^pH-Ct_Cl-Ct_OAc*Ka*10^pH/(1+Ka*10^pH))</f>
        <v>9.1260229875860105E-3</v>
      </c>
      <c r="BH820" s="19">
        <f>ABS(Ct_Na+10^-pH-Kw*10^pH-Ct_Cl-Ct_OAc*Ka*10^pH/(1+Ka*10^pH))</f>
        <v>1.0291063711747372E-2</v>
      </c>
      <c r="BI820" s="19">
        <f>ABS(Ct_Na+10^-pH-Kw*10^pH-Ct_Cl-Ct_OAc*Ka*10^pH/(1+Ka*10^pH))</f>
        <v>1.1426609734031236E-2</v>
      </c>
      <c r="BJ820" s="19">
        <f>ABS(Ct_Na+10^-pH-Kw*10^pH-Ct_Cl-Ct_OAc*Ka*10^pH/(1+Ka*10^pH))</f>
        <v>1.2533767105757987E-2</v>
      </c>
      <c r="BK820" s="19">
        <f>ABS(Ct_Na+10^-pH-Kw*10^pH-Ct_Cl-Ct_OAc*Ka*10^pH/(1+Ka*10^pH))</f>
        <v>1.361358725842976E-2</v>
      </c>
      <c r="BL820" s="19">
        <f>ABS(Ct_Na+10^-pH-Kw*10^pH-Ct_Cl-Ct_OAc*Ka*10^pH/(1+Ka*10^pH))</f>
        <v>1.4667070334207097E-2</v>
      </c>
      <c r="BM820" s="19">
        <f>ABS(Ct_Na+10^-pH-Kw*10^pH-Ct_Cl-Ct_OAc*Ka*10^pH/(1+Ka*10^pH))</f>
        <v>1.569516827562837E-2</v>
      </c>
      <c r="BN820" s="19">
        <f>ABS(Ct_Na+10^-pH-Kw*10^pH-Ct_Cl-Ct_OAc*Ka*10^pH/(1+Ka*10^pH))</f>
        <v>1.6698787694634822E-2</v>
      </c>
      <c r="BO820" s="19">
        <f>ABS(Ct_Na+10^-pH-Kw*10^pH-Ct_Cl-Ct_OAc*Ka*10^pH/(1+Ka*10^pH))</f>
        <v>1.7678792539076421E-2</v>
      </c>
      <c r="BP820" s="19">
        <f>ABS(Ct_Na+10^-pH-Kw*10^pH-Ct_Cl-Ct_OAc*Ka*10^pH/(1+Ka*10^pH))</f>
        <v>1.8636006573182179E-2</v>
      </c>
      <c r="BQ820" s="19">
        <f>ABS(Ct_Na+10^-pH-Kw*10^pH-Ct_Cl-Ct_OAc*Ka*10^pH/(1+Ka*10^pH))</f>
        <v>1.9571215686963676E-2</v>
      </c>
      <c r="BR820" s="19">
        <f>ABS(Ct_Na+10^-pH-Kw*10^pH-Ct_Cl-Ct_OAc*Ka*10^pH/(1+Ka*10^pH))</f>
        <v>2.0485170048159203E-2</v>
      </c>
      <c r="BS820" s="19">
        <f>ABS(Ct_Na+10^-pH-Kw*10^pH-Ct_Cl-Ct_OAc*Ka*10^pH/(1+Ka*10^pH))</f>
        <v>2.1378586109103169E-2</v>
      </c>
      <c r="BT820" s="19">
        <f>ABS(Ct_Na+10^-pH-Kw*10^pH-Ct_Cl-Ct_OAc*Ka*10^pH/(1+Ka*10^pH))</f>
        <v>2.2252148479803932E-2</v>
      </c>
      <c r="BU820" s="19">
        <f>ABS(Ct_Na+10^-pH-Kw*10^pH-Ct_Cl-Ct_OAc*Ka*10^pH/(1+Ka*10^pH))</f>
        <v>2.3106511677522264E-2</v>
      </c>
      <c r="BV820" s="19">
        <f>ABS(Ct_Na+10^-pH-Kw*10^pH-Ct_Cl-Ct_OAc*Ka*10^pH/(1+Ka*10^pH))</f>
        <v>2.3942301762246689E-2</v>
      </c>
      <c r="BW820" s="19">
        <f>ABS(Ct_Na+10^-pH-Kw*10^pH-Ct_Cl-Ct_OAc*Ka*10^pH/(1+Ka*10^pH))</f>
        <v>2.4760117866654503E-2</v>
      </c>
      <c r="BX820" s="19">
        <f>ABS(Ct_Na+10^-pH-Kw*10^pH-Ct_Cl-Ct_OAc*Ka*10^pH/(1+Ka*10^pH))</f>
        <v>2.556053362841533E-2</v>
      </c>
      <c r="BY820" s="19">
        <f>ABS(Ct_Na+10^-pH-Kw*10^pH-Ct_Cl-Ct_OAc*Ka*10^pH/(1+Ka*10^pH))</f>
        <v>2.6344098532033795E-2</v>
      </c>
      <c r="BZ820" s="19">
        <f>ABS(Ct_Na+10^-pH-Kw*10^pH-Ct_Cl-Ct_OAc*Ka*10^pH/(1+Ka*10^pH))</f>
        <v>2.7111339166826912E-2</v>
      </c>
      <c r="CA820" s="19">
        <f>ABS(Ct_Na+10^-pH-Kw*10^pH-Ct_Cl-Ct_OAc*Ka*10^pH/(1+Ka*10^pH))</f>
        <v>2.7862760407088183E-2</v>
      </c>
      <c r="CB820" s="19">
        <f>ABS(Ct_Na+10^-pH-Kw*10^pH-Ct_Cl-Ct_OAc*Ka*10^pH/(1+Ka*10^pH))</f>
        <v>2.8598846519997209E-2</v>
      </c>
      <c r="CC820" s="19">
        <f>ABS(Ct_Na+10^-pH-Kw*10^pH-Ct_Cl-Ct_OAc*Ka*10^pH/(1+Ka*10^pH))</f>
        <v>2.9320062206382821E-2</v>
      </c>
      <c r="CD820" s="19">
        <f>ABS(Ct_Na+10^-pH-Kw*10^pH-Ct_Cl-Ct_OAc*Ka*10^pH/(1+Ka*10^pH))</f>
        <v>3.0026853579040697E-2</v>
      </c>
      <c r="CE820" s="19">
        <f>ABS(Ct_Na+10^-pH-Kw*10^pH-Ct_Cl-Ct_OAc*Ka*10^pH/(1+Ka*10^pH))</f>
        <v>3.0719649082933086E-2</v>
      </c>
      <c r="CF820" s="19">
        <f>ABS(Ct_Na+10^-pH-Kw*10^pH-Ct_Cl-Ct_OAc*Ka*10^pH/(1+Ka*10^pH))</f>
        <v>3.1398860361258961E-2</v>
      </c>
      <c r="CG820" s="19">
        <f>ABS(Ct_Na+10^-pH-Kw*10^pH-Ct_Cl-Ct_OAc*Ka*10^pH/(1+Ka*10^pH))</f>
        <v>3.2064883071073635E-2</v>
      </c>
      <c r="CH820" s="19">
        <f>ABS(Ct_Na+10^-pH-Kw*10^pH-Ct_Cl-Ct_OAc*Ka*10^pH/(1+Ka*10^pH))</f>
        <v>3.2718097651853427E-2</v>
      </c>
      <c r="CI820" s="19">
        <f>ABS(Ct_Na+10^-pH-Kw*10^pH-Ct_Cl-Ct_OAc*Ka*10^pH/(1+Ka*10^pH))</f>
        <v>3.3358870050142167E-2</v>
      </c>
      <c r="CJ820" s="19">
        <f>ABS(Ct_Na+10^-pH-Kw*10^pH-Ct_Cl-Ct_OAc*Ka*10^pH/(1+Ka*10^pH))</f>
        <v>3.3987552403180167E-2</v>
      </c>
      <c r="CK820" s="19">
        <f>ABS(Ct_Na+10^-pH-Kw*10^pH-Ct_Cl-Ct_OAc*Ka*10^pH/(1+Ka*10^pH))</f>
        <v>3.46044836841988E-2</v>
      </c>
      <c r="CL820" s="19">
        <f>ABS(Ct_Na+10^-pH-Kw*10^pH-Ct_Cl-Ct_OAc*Ka*10^pH/(1+Ka*10^pH))</f>
        <v>3.5209990311865211E-2</v>
      </c>
      <c r="CM820" s="19">
        <f>ABS(Ct_Na+10^-pH-Kw*10^pH-Ct_Cl-Ct_OAc*Ka*10^pH/(1+Ka*10^pH))</f>
        <v>3.5804386726179936E-2</v>
      </c>
      <c r="CN820" s="19">
        <f>ABS(Ct_Na+10^-pH-Kw*10^pH-Ct_Cl-Ct_OAc*Ka*10^pH/(1+Ka*10^pH))</f>
        <v>3.6387975932961676E-2</v>
      </c>
      <c r="CO820" s="19">
        <f>ABS(Ct_Na+10^-pH-Kw*10^pH-Ct_Cl-Ct_OAc*Ka*10^pH/(1+Ka*10^pH))</f>
        <v>3.6961050018900515E-2</v>
      </c>
      <c r="CP820" s="19">
        <f>ABS(Ct_Na+10^-pH-Kw*10^pH-Ct_Cl-Ct_OAc*Ka*10^pH/(1+Ka*10^pH))</f>
        <v>3.7523890639019009E-2</v>
      </c>
      <c r="CQ820" s="19">
        <f>ABS(Ct_Na+10^-pH-Kw*10^pH-Ct_Cl-Ct_OAc*Ka*10^pH/(1+Ka*10^pH))</f>
        <v>3.8076769478250463E-2</v>
      </c>
      <c r="CR820" s="19">
        <f>ABS(Ct_Na+10^-pH-Kw*10^pH-Ct_Cl-Ct_OAc*Ka*10^pH/(1+Ka*10^pH))</f>
        <v>3.8619948688723441E-2</v>
      </c>
      <c r="CS820" s="19">
        <f>ABS(Ct_Na+10^-pH-Kw*10^pH-Ct_Cl-Ct_OAc*Ka*10^pH/(1+Ka*10^pH))</f>
        <v>3.9153681304231663E-2</v>
      </c>
      <c r="CT820" s="19">
        <f>ABS(Ct_Na+10^-pH-Kw*10^pH-Ct_Cl-Ct_OAc*Ka*10^pH/(1+Ka*10^pH))</f>
        <v>3.9678211633265646E-2</v>
      </c>
      <c r="CU820" s="19">
        <f>ABS(Ct_Na+10^-pH-Kw*10^pH-Ct_Cl-Ct_OAc*Ka*10^pH/(1+Ka*10^pH))</f>
        <v>4.0193775631888765E-2</v>
      </c>
      <c r="CV820" s="19">
        <f>ABS(Ct_Na+10^-pH-Kw*10^pH-Ct_Cl-Ct_OAc*Ka*10^pH/(1+Ka*10^pH))</f>
        <v>4.070060125765388E-2</v>
      </c>
      <c r="CW820" s="19">
        <f>ABS(Ct_Na+10^-pH-Kw*10^pH-Ct_Cl-Ct_OAc*Ka*10^pH/(1+Ka*10^pH))</f>
        <v>4.1198908805675047E-2</v>
      </c>
      <c r="CX820" s="19">
        <f>ABS(Ct_Na+10^-pH-Kw*10^pH-Ct_Cl-Ct_OAc*Ka*10^pH/(1+Ka*10^pH))</f>
        <v>4.1688911227895836E-2</v>
      </c>
    </row>
    <row r="821" spans="1:102">
      <c r="A821" s="24">
        <v>7.92</v>
      </c>
      <c r="B821" s="19">
        <f>ABS(Ct_Na+10^-pH-Kw*10^pH-Ct_Cl-Ct_OAc*Ka*10^pH/(1+Ka*10^pH))</f>
        <v>0.24986569450192214</v>
      </c>
      <c r="C821" s="19">
        <f>ABS(Ct_Na+10^-pH-Kw*10^pH-Ct_Cl-Ct_OAc*Ka*10^pH/(1+Ka*10^pH))</f>
        <v>0.2332054623704557</v>
      </c>
      <c r="D821" s="19">
        <f>ABS(Ct_Na+10^-pH-Kw*10^pH-Ct_Cl-Ct_OAc*Ka*10^pH/(1+Ka*10^pH))</f>
        <v>0.21805979679639531</v>
      </c>
      <c r="E821" s="19">
        <f>ABS(Ct_Na+10^-pH-Kw*10^pH-Ct_Cl-Ct_OAc*Ka*10^pH/(1+Ka*10^pH))</f>
        <v>0.20423114562007932</v>
      </c>
      <c r="F821" s="19">
        <f>ABS(Ct_Na+10^-pH-Kw*10^pH-Ct_Cl-Ct_OAc*Ka*10^pH/(1+Ka*10^pH))</f>
        <v>0.19155488204178958</v>
      </c>
      <c r="G821" s="19">
        <f>ABS(Ct_Na+10^-pH-Kw*10^pH-Ct_Cl-Ct_OAc*Ka*10^pH/(1+Ka*10^pH))</f>
        <v>0.17989271954976307</v>
      </c>
      <c r="H821" s="19">
        <f>ABS(Ct_Na+10^-pH-Kw*10^pH-Ct_Cl-Ct_OAc*Ka*10^pH/(1+Ka*10^pH))</f>
        <v>0.16912764648020015</v>
      </c>
      <c r="I821" s="19">
        <f>ABS(Ct_Na+10^-pH-Kw*10^pH-Ct_Cl-Ct_OAc*Ka*10^pH/(1+Ka*10^pH))</f>
        <v>0.15915998623060482</v>
      </c>
      <c r="J821" s="19">
        <f>ABS(Ct_Na+10^-pH-Kw*10^pH-Ct_Cl-Ct_OAc*Ka*10^pH/(1+Ka*10^pH))</f>
        <v>0.14990430171312349</v>
      </c>
      <c r="K821" s="19">
        <f>ABS(Ct_Na+10^-pH-Kw*10^pH-Ct_Cl-Ct_OAc*Ka*10^pH/(1+Ka*10^pH))</f>
        <v>0.14128694026581323</v>
      </c>
      <c r="L821" s="19">
        <f>ABS(Ct_Na+10^-pH-Kw*10^pH-Ct_Cl-Ct_OAc*Ka*10^pH/(1+Ka*10^pH))</f>
        <v>0.13324406958165699</v>
      </c>
      <c r="M821" s="19">
        <f>ABS(Ct_Na+10^-pH-Kw*10^pH-Ct_Cl-Ct_OAc*Ka*10^pH/(1+Ka*10^pH))</f>
        <v>0.12572009378034957</v>
      </c>
      <c r="N821" s="19">
        <f>ABS(Ct_Na+10^-pH-Kw*10^pH-Ct_Cl-Ct_OAc*Ka*10^pH/(1+Ka*10^pH))</f>
        <v>0.11866636646662386</v>
      </c>
      <c r="O821" s="19">
        <f>ABS(Ct_Na+10^-pH-Kw*10^pH-Ct_Cl-Ct_OAc*Ka*10^pH/(1+Ka*10^pH))</f>
        <v>0.11204013777797245</v>
      </c>
      <c r="P821" s="19">
        <f>ABS(Ct_Na+10^-pH-Kw*10^pH-Ct_Cl-Ct_OAc*Ka*10^pH/(1+Ka*10^pH))</f>
        <v>0.10580368724747696</v>
      </c>
      <c r="Q821" s="19">
        <f>ABS(Ct_Na+10^-pH-Kw*10^pH-Ct_Cl-Ct_OAc*Ka*10^pH/(1+Ka*10^pH))</f>
        <v>9.9923605318724129E-2</v>
      </c>
      <c r="R821" s="19">
        <f>ABS(Ct_Na+10^-pH-Kw*10^pH-Ct_Cl-Ct_OAc*Ka*10^pH/(1+Ka*10^pH))</f>
        <v>9.4370194608235314E-2</v>
      </c>
      <c r="S821" s="19">
        <f>ABS(Ct_Na+10^-pH-Kw*10^pH-Ct_Cl-Ct_OAc*Ka*10^pH/(1+Ka*10^pH))</f>
        <v>8.9116968260475604E-2</v>
      </c>
      <c r="T821" s="19">
        <f>ABS(Ct_Na+10^-pH-Kw*10^pH-Ct_Cl-Ct_OAc*Ka*10^pH/(1+Ka*10^pH))</f>
        <v>8.4140227509966456E-2</v>
      </c>
      <c r="U821" s="19">
        <f>ABS(Ct_Na+10^-pH-Kw*10^pH-Ct_Cl-Ct_OAc*Ka*10^pH/(1+Ka*10^pH))</f>
        <v>7.9418704233842341E-2</v>
      </c>
      <c r="V821" s="19">
        <f>ABS(Ct_Na+10^-pH-Kw*10^pH-Ct_Cl-Ct_OAc*Ka*10^pH/(1+Ka*10^pH))</f>
        <v>7.493325712152446E-2</v>
      </c>
      <c r="W821" s="19">
        <f>ABS(Ct_Na+10^-pH-Kw*10^pH-Ct_Cl-Ct_OAc*Ka*10^pH/(1+Ka*10^pH))</f>
        <v>7.0666612307368398E-2</v>
      </c>
      <c r="X821" s="19">
        <f>ABS(Ct_Na+10^-pH-Kw*10^pH-Ct_Cl-Ct_OAc*Ka*10^pH/(1+Ka*10^pH))</f>
        <v>6.6603141055791237E-2</v>
      </c>
      <c r="Y821" s="19">
        <f>ABS(Ct_Na+10^-pH-Kw*10^pH-Ct_Cl-Ct_OAc*Ka*10^pH/(1+Ka*10^pH))</f>
        <v>6.27286684670781E-2</v>
      </c>
      <c r="Z821" s="19">
        <f>ABS(Ct_Na+10^-pH-Kw*10^pH-Ct_Cl-Ct_OAc*Ka*10^pH/(1+Ka*10^pH))</f>
        <v>5.9030308268761024E-2</v>
      </c>
      <c r="AA821" s="19">
        <f>ABS(Ct_Na+10^-pH-Kw*10^pH-Ct_Cl-Ct_OAc*Ka*10^pH/(1+Ka*10^pH))</f>
        <v>5.5496319634813607E-2</v>
      </c>
      <c r="AB821" s="19">
        <f>ABS(Ct_Na+10^-pH-Kw*10^pH-Ct_Cl-Ct_OAc*Ka*10^pH/(1+Ka*10^pH))</f>
        <v>5.2115982680603037E-2</v>
      </c>
      <c r="AC821" s="19">
        <f>ABS(Ct_Na+10^-pH-Kw*10^pH-Ct_Cl-Ct_OAc*Ka*10^pH/(1+Ka*10^pH))</f>
        <v>4.8879489852103525E-2</v>
      </c>
      <c r="AD821" s="19">
        <f>ABS(Ct_Na+10^-pH-Kw*10^pH-Ct_Cl-Ct_OAc*Ka*10^pH/(1+Ka*10^pH))</f>
        <v>4.5777850891458166E-2</v>
      </c>
      <c r="AE821" s="19">
        <f>ABS(Ct_Na+10^-pH-Kw*10^pH-Ct_Cl-Ct_OAc*Ka*10^pH/(1+Ka*10^pH))</f>
        <v>4.2802809439410588E-2</v>
      </c>
      <c r="AF821" s="19">
        <f>ABS(Ct_Na+10^-pH-Kw*10^pH-Ct_Cl-Ct_OAc*Ka*10^pH/(1+Ka*10^pH))</f>
        <v>3.9946769645444913E-2</v>
      </c>
      <c r="AG821" s="19">
        <f>ABS(Ct_Na+10^-pH-Kw*10^pH-Ct_Cl-Ct_OAc*Ka*10^pH/(1+Ka*10^pH))</f>
        <v>3.7202731412026895E-2</v>
      </c>
      <c r="AH821" s="19">
        <f>ABS(Ct_Na+10^-pH-Kw*10^pH-Ct_Cl-Ct_OAc*Ka*10^pH/(1+Ka*10^pH))</f>
        <v>3.4564233110663457E-2</v>
      </c>
      <c r="AI821" s="19">
        <f>ABS(Ct_Na+10^-pH-Kw*10^pH-Ct_Cl-Ct_OAc*Ka*10^pH/(1+Ka*10^pH))</f>
        <v>3.2025300782936347E-2</v>
      </c>
      <c r="AJ821" s="19">
        <f>ABS(Ct_Na+10^-pH-Kw*10^pH-Ct_Cl-Ct_OAc*Ka*10^pH/(1+Ka*10^pH))</f>
        <v>2.9580402985865797E-2</v>
      </c>
      <c r="AK821" s="19">
        <f>ABS(Ct_Na+10^-pH-Kw*10^pH-Ct_Cl-Ct_OAc*Ka*10^pH/(1+Ka*10^pH))</f>
        <v>2.7224410563234165E-2</v>
      </c>
      <c r="AL821" s="19">
        <f>ABS(Ct_Na+10^-pH-Kw*10^pH-Ct_Cl-Ct_OAc*Ka*10^pH/(1+Ka*10^pH))</f>
        <v>2.4952560727125123E-2</v>
      </c>
      <c r="AM821" s="19">
        <f>ABS(Ct_Na+10^-pH-Kw*10^pH-Ct_Cl-Ct_OAc*Ka*10^pH/(1+Ka*10^pH))</f>
        <v>2.2760424920353198E-2</v>
      </c>
      <c r="AN821" s="19">
        <f>ABS(Ct_Na+10^-pH-Kw*10^pH-Ct_Cl-Ct_OAc*Ka*10^pH/(1+Ka*10^pH))</f>
        <v>2.0643880003469985E-2</v>
      </c>
      <c r="AO821" s="19">
        <f>ABS(Ct_Na+10^-pH-Kw*10^pH-Ct_Cl-Ct_OAc*Ka*10^pH/(1+Ka*10^pH))</f>
        <v>1.8599082371904857E-2</v>
      </c>
      <c r="AP821" s="19">
        <f>ABS(Ct_Na+10^-pH-Kw*10^pH-Ct_Cl-Ct_OAc*Ka*10^pH/(1+Ka*10^pH))</f>
        <v>1.6622444661391872E-2</v>
      </c>
      <c r="AQ821" s="19">
        <f>ABS(Ct_Na+10^-pH-Kw*10^pH-Ct_Cl-Ct_OAc*Ka*10^pH/(1+Ka*10^pH))</f>
        <v>1.4710614744666242E-2</v>
      </c>
      <c r="AR821" s="19">
        <f>ABS(Ct_Na+10^-pH-Kw*10^pH-Ct_Cl-Ct_OAc*Ka*10^pH/(1+Ka*10^pH))</f>
        <v>1.2860456760738159E-2</v>
      </c>
      <c r="AS821" s="19">
        <f>ABS(Ct_Na+10^-pH-Kw*10^pH-Ct_Cl-Ct_OAc*Ka*10^pH/(1+Ka*10^pH))</f>
        <v>1.1069033950903071E-2</v>
      </c>
      <c r="AT821" s="19">
        <f>ABS(Ct_Na+10^-pH-Kw*10^pH-Ct_Cl-Ct_OAc*Ka*10^pH/(1+Ka*10^pH))</f>
        <v>9.3335931038753053E-3</v>
      </c>
      <c r="AU821" s="19">
        <f>ABS(Ct_Na+10^-pH-Kw*10^pH-Ct_Cl-Ct_OAc*Ka*10^pH/(1+Ka*10^pH))</f>
        <v>7.6515504367561174E-3</v>
      </c>
      <c r="AV821" s="19">
        <f>ABS(Ct_Na+10^-pH-Kw*10^pH-Ct_Cl-Ct_OAc*Ka*10^pH/(1+Ka*10^pH))</f>
        <v>6.0204787595495857E-3</v>
      </c>
      <c r="AW821" s="19">
        <f>ABS(Ct_Na+10^-pH-Kw*10^pH-Ct_Cl-Ct_OAc*Ka*10^pH/(1+Ka*10^pH))</f>
        <v>4.4380957891253792E-3</v>
      </c>
      <c r="AX821" s="19">
        <f>ABS(Ct_Na+10^-pH-Kw*10^pH-Ct_Cl-Ct_OAc*Ka*10^pH/(1+Ka*10^pH))</f>
        <v>2.9022534943018569E-3</v>
      </c>
      <c r="AY821" s="19">
        <f>ABS(Ct_Na+10^-pH-Kw*10^pH-Ct_Cl-Ct_OAc*Ka*10^pH/(1+Ka*10^pH))</f>
        <v>1.4109283674442544E-3</v>
      </c>
      <c r="AZ821" s="19">
        <f>ABS(Ct_Na+10^-pH-Kw*10^pH-Ct_Cl-Ct_OAc*Ka*10^pH/(1+Ka*10^pH))</f>
        <v>3.7787470074567009E-5</v>
      </c>
      <c r="BA821" s="19">
        <f>ABS(Ct_Na+10^-pH-Kw*10^pH-Ct_Cl-Ct_OAc*Ka*10^pH/(1+Ka*10^pH))</f>
        <v>1.4456944107618594E-3</v>
      </c>
      <c r="BB821" s="19">
        <f>ABS(Ct_Na+10^-pH-Kw*10^pH-Ct_Cl-Ct_OAc*Ka*10^pH/(1+Ka*10^pH))</f>
        <v>2.8144928253189608E-3</v>
      </c>
      <c r="BC821" s="19">
        <f>ABS(Ct_Na+10^-pH-Kw*10^pH-Ct_Cl-Ct_OAc*Ka*10^pH/(1+Ka*10^pH))</f>
        <v>4.1457899134498682E-3</v>
      </c>
      <c r="BD821" s="19">
        <f>ABS(Ct_Na+10^-pH-Kw*10^pH-Ct_Cl-Ct_OAc*Ka*10^pH/(1+Ka*10^pH))</f>
        <v>5.4411059991988225E-3</v>
      </c>
      <c r="BE821" s="19">
        <f>ABS(Ct_Na+10^-pH-Kw*10^pH-Ct_Cl-Ct_OAc*Ka*10^pH/(1+Ka*10^pH))</f>
        <v>6.7018803226611343E-3</v>
      </c>
      <c r="BF821" s="19">
        <f>ABS(Ct_Na+10^-pH-Kw*10^pH-Ct_Cl-Ct_OAc*Ka*10^pH/(1+Ka*10^pH))</f>
        <v>7.9294763744534036E-3</v>
      </c>
      <c r="BG821" s="19">
        <f>ABS(Ct_Na+10^-pH-Kw*10^pH-Ct_Cl-Ct_OAc*Ka*10^pH/(1+Ka*10^pH))</f>
        <v>9.1251868145107926E-3</v>
      </c>
      <c r="BH821" s="19">
        <f>ABS(Ct_Na+10^-pH-Kw*10^pH-Ct_Cl-Ct_OAc*Ka*10^pH/(1+Ka*10^pH))</f>
        <v>1.0290238012515447E-2</v>
      </c>
      <c r="BI821" s="19">
        <f>ABS(Ct_Na+10^-pH-Kw*10^pH-Ct_Cl-Ct_OAc*Ka*10^pH/(1+Ka*10^pH))</f>
        <v>1.1425794243482015E-2</v>
      </c>
      <c r="BJ821" s="19">
        <f>ABS(Ct_Na+10^-pH-Kw*10^pH-Ct_Cl-Ct_OAc*Ka*10^pH/(1+Ka*10^pH))</f>
        <v>1.2532961568674408E-2</v>
      </c>
      <c r="BK821" s="19">
        <f>ABS(Ct_Na+10^-pH-Kw*10^pH-Ct_Cl-Ct_OAc*Ka*10^pH/(1+Ka*10^pH))</f>
        <v>1.361279142904722E-2</v>
      </c>
      <c r="BL821" s="19">
        <f>ABS(Ct_Na+10^-pH-Kw*10^pH-Ct_Cl-Ct_OAc*Ka*10^pH/(1+Ka*10^pH))</f>
        <v>1.4666283975752419E-2</v>
      </c>
      <c r="BM821" s="19">
        <f>ABS(Ct_Na+10^-pH-Kw*10^pH-Ct_Cl-Ct_OAc*Ka*10^pH/(1+Ka*10^pH))</f>
        <v>1.5694391159886419E-2</v>
      </c>
      <c r="BN821" s="19">
        <f>ABS(Ct_Na+10^-pH-Kw*10^pH-Ct_Cl-Ct_OAc*Ka*10^pH/(1+Ka*10^pH))</f>
        <v>1.6698019601541013E-2</v>
      </c>
      <c r="BO821" s="19">
        <f>ABS(Ct_Na+10^-pH-Kw*10^pH-Ct_Cl-Ct_OAc*Ka*10^pH/(1+Ka*10^pH))</f>
        <v>1.7678033256333145E-2</v>
      </c>
      <c r="BP821" s="19">
        <f>ABS(Ct_Na+10^-pH-Kw*10^pH-Ct_Cl-Ct_OAc*Ka*10^pH/(1+Ka*10^pH))</f>
        <v>1.8635255895897568E-2</v>
      </c>
      <c r="BQ821" s="19">
        <f>ABS(Ct_Na+10^-pH-Kw*10^pH-Ct_Cl-Ct_OAc*Ka*10^pH/(1+Ka*10^pH))</f>
        <v>1.9570473417311093E-2</v>
      </c>
      <c r="BR821" s="19">
        <f>ABS(Ct_Na+10^-pH-Kw*10^pH-Ct_Cl-Ct_OAc*Ka*10^pH/(1+Ka*10^pH))</f>
        <v>2.0484435995056102E-2</v>
      </c>
      <c r="BS821" s="19">
        <f>ABS(Ct_Na+10^-pH-Kw*10^pH-Ct_Cl-Ct_OAc*Ka*10^pH/(1+Ka*10^pH))</f>
        <v>2.1377860087907985E-2</v>
      </c>
      <c r="BT821" s="19">
        <f>ABS(Ct_Na+10^-pH-Kw*10^pH-Ct_Cl-Ct_OAc*Ka*10^pH/(1+Ka*10^pH))</f>
        <v>2.2251430312029814E-2</v>
      </c>
      <c r="BU821" s="19">
        <f>ABS(Ct_Na+10^-pH-Kw*10^pH-Ct_Cl-Ct_OAc*Ka*10^pH/(1+Ka*10^pH))</f>
        <v>2.3105801190566572E-2</v>
      </c>
      <c r="BV821" s="19">
        <f>ABS(Ct_Na+10^-pH-Kw*10^pH-Ct_Cl-Ct_OAc*Ka*10^pH/(1+Ka*10^pH))</f>
        <v>2.3941598789135092E-2</v>
      </c>
      <c r="BW821" s="19">
        <f>ABS(Ct_Na+10^-pH-Kw*10^pH-Ct_Cl-Ct_OAc*Ka*10^pH/(1+Ka*10^pH))</f>
        <v>2.4759422245798968E-2</v>
      </c>
      <c r="BX821" s="19">
        <f>ABS(Ct_Na+10^-pH-Kw*10^pH-Ct_Cl-Ct_OAc*Ka*10^pH/(1+Ka*10^pH))</f>
        <v>2.5559845203384862E-2</v>
      </c>
      <c r="BY821" s="19">
        <f>ABS(Ct_Na+10^-pH-Kw*10^pH-Ct_Cl-Ct_OAc*Ka*10^pH/(1+Ka*10^pH))</f>
        <v>2.634341715133736E-2</v>
      </c>
      <c r="BZ821" s="19">
        <f>ABS(Ct_Na+10^-pH-Kw*10^pH-Ct_Cl-Ct_OAc*Ka*10^pH/(1+Ka*10^pH))</f>
        <v>2.7110664683707542E-2</v>
      </c>
      <c r="CA821" s="19">
        <f>ABS(Ct_Na+10^-pH-Kw*10^pH-Ct_Cl-Ct_OAc*Ka*10^pH/(1+Ka*10^pH))</f>
        <v>2.7862092679327793E-2</v>
      </c>
      <c r="CB821" s="19">
        <f>ABS(Ct_Na+10^-pH-Kw*10^pH-Ct_Cl-Ct_OAc*Ka*10^pH/(1+Ka*10^pH))</f>
        <v>2.8598185409731323E-2</v>
      </c>
      <c r="CC821" s="19">
        <f>ABS(Ct_Na+10^-pH-Kw*10^pH-Ct_Cl-Ct_OAc*Ka*10^pH/(1+Ka*10^pH))</f>
        <v>2.9319407579924697E-2</v>
      </c>
      <c r="CD821" s="19">
        <f>ABS(Ct_Na+10^-pH-Kw*10^pH-Ct_Cl-Ct_OAc*Ka*10^pH/(1+Ka*10^pH))</f>
        <v>3.0026205306714168E-2</v>
      </c>
      <c r="CE821" s="19">
        <f>ABS(Ct_Na+10^-pH-Kw*10^pH-Ct_Cl-Ct_OAc*Ka*10^pH/(1+Ka*10^pH))</f>
        <v>3.0719007038913768E-2</v>
      </c>
      <c r="CF821" s="19">
        <f>ABS(Ct_Na+10^-pH-Kw*10^pH-Ct_Cl-Ct_OAc*Ka*10^pH/(1+Ka*10^pH))</f>
        <v>3.1398224423423174E-2</v>
      </c>
      <c r="CG821" s="19">
        <f>ABS(Ct_Na+10^-pH-Kw*10^pH-Ct_Cl-Ct_OAc*Ka*10^pH/(1+Ka*10^pH))</f>
        <v>3.206425312085473E-2</v>
      </c>
      <c r="CH821" s="19">
        <f>ABS(Ct_Na+10^-pH-Kw*10^pH-Ct_Cl-Ct_OAc*Ka*10^pH/(1+Ka*10^pH))</f>
        <v>3.2717473574104892E-2</v>
      </c>
      <c r="CI821" s="19">
        <f>ABS(Ct_Na+10^-pH-Kw*10^pH-Ct_Cl-Ct_OAc*Ka*10^pH/(1+Ka*10^pH))</f>
        <v>3.3358251733007445E-2</v>
      </c>
      <c r="CJ821" s="19">
        <f>ABS(Ct_Na+10^-pH-Kw*10^pH-Ct_Cl-Ct_OAc*Ka*10^pH/(1+Ka*10^pH))</f>
        <v>3.3986939737968444E-2</v>
      </c>
      <c r="CK821" s="19">
        <f>ABS(Ct_Na+10^-pH-Kw*10^pH-Ct_Cl-Ct_OAc*Ka*10^pH/(1+Ka*10^pH))</f>
        <v>3.4603876565266638E-2</v>
      </c>
      <c r="CL821" s="19">
        <f>ABS(Ct_Na+10^-pH-Kw*10^pH-Ct_Cl-Ct_OAc*Ka*10^pH/(1+Ka*10^pH))</f>
        <v>3.5209388636503733E-2</v>
      </c>
      <c r="CM821" s="19">
        <f>ABS(Ct_Na+10^-pH-Kw*10^pH-Ct_Cl-Ct_OAc*Ka*10^pH/(1+Ka*10^pH))</f>
        <v>3.5803790394507116E-2</v>
      </c>
      <c r="CN821" s="19">
        <f>ABS(Ct_Na+10^-pH-Kw*10^pH-Ct_Cl-Ct_OAc*Ka*10^pH/(1+Ka*10^pH))</f>
        <v>3.6387384847819532E-2</v>
      </c>
      <c r="CO821" s="19">
        <f>ABS(Ct_Na+10^-pH-Kw*10^pH-Ct_Cl-Ct_OAc*Ka*10^pH/(1+Ka*10^pH))</f>
        <v>3.6960464085756962E-2</v>
      </c>
      <c r="CP821" s="19">
        <f>ABS(Ct_Na+10^-pH-Kw*10^pH-Ct_Cl-Ct_OAc*Ka*10^pH/(1+Ka*10^pH))</f>
        <v>3.7523309765874077E-2</v>
      </c>
      <c r="CQ821" s="19">
        <f>ABS(Ct_Na+10^-pH-Kw*10^pH-Ct_Cl-Ct_OAc*Ka*10^pH/(1+Ka*10^pH))</f>
        <v>3.8076193575546646E-2</v>
      </c>
      <c r="CR821" s="19">
        <f>ABS(Ct_Na+10^-pH-Kw*10^pH-Ct_Cl-Ct_OAc*Ka*10^pH/(1+Ka*10^pH))</f>
        <v>3.8619377669260026E-2</v>
      </c>
      <c r="CS821" s="19">
        <f>ABS(Ct_Na+10^-pH-Kw*10^pH-Ct_Cl-Ct_OAc*Ka*10^pH/(1+Ka*10^pH))</f>
        <v>3.915311508308273E-2</v>
      </c>
      <c r="CT821" s="19">
        <f>ABS(Ct_Na+10^-pH-Kw*10^pH-Ct_Cl-Ct_OAc*Ka*10^pH/(1+Ka*10^pH))</f>
        <v>3.9677650127701636E-2</v>
      </c>
      <c r="CU821" s="19">
        <f>ABS(Ct_Na+10^-pH-Kw*10^pH-Ct_Cl-Ct_OAc*Ka*10^pH/(1+Ka*10^pH))</f>
        <v>4.0193218761301379E-2</v>
      </c>
      <c r="CV821" s="19">
        <f>ABS(Ct_Na+10^-pH-Kw*10^pH-Ct_Cl-Ct_OAc*Ka*10^pH/(1+Ka*10^pH))</f>
        <v>4.0700048943484196E-2</v>
      </c>
      <c r="CW821" s="19">
        <f>ABS(Ct_Na+10^-pH-Kw*10^pH-Ct_Cl-Ct_OAc*Ka*10^pH/(1+Ka*10^pH))</f>
        <v>4.1198360971344619E-2</v>
      </c>
      <c r="CX821" s="19">
        <f>ABS(Ct_Na+10^-pH-Kw*10^pH-Ct_Cl-Ct_OAc*Ka*10^pH/(1+Ka*10^pH))</f>
        <v>4.1688367798740682E-2</v>
      </c>
    </row>
    <row r="822" spans="1:102">
      <c r="A822" s="23">
        <v>7.93</v>
      </c>
      <c r="B822" s="19">
        <f>ABS(Ct_Na+10^-pH-Kw*10^pH-Ct_Cl-Ct_OAc*Ka*10^pH/(1+Ka*10^pH))</f>
        <v>0.24986878794498504</v>
      </c>
      <c r="C822" s="19">
        <f>ABS(Ct_Na+10^-pH-Kw*10^pH-Ct_Cl-Ct_OAc*Ka*10^pH/(1+Ka*10^pH))</f>
        <v>0.2332084094423221</v>
      </c>
      <c r="D822" s="19">
        <f>ABS(Ct_Na+10^-pH-Kw*10^pH-Ct_Cl-Ct_OAc*Ka*10^pH/(1+Ka*10^pH))</f>
        <v>0.21806261080353756</v>
      </c>
      <c r="E822" s="19">
        <f>ABS(Ct_Na+10^-pH-Kw*10^pH-Ct_Cl-Ct_OAc*Ka*10^pH/(1+Ka*10^pH))</f>
        <v>0.20423383813334303</v>
      </c>
      <c r="F822" s="19">
        <f>ABS(Ct_Na+10^-pH-Kw*10^pH-Ct_Cl-Ct_OAc*Ka*10^pH/(1+Ka*10^pH))</f>
        <v>0.19155746318566461</v>
      </c>
      <c r="G822" s="19">
        <f>ABS(Ct_Na+10^-pH-Kw*10^pH-Ct_Cl-Ct_OAc*Ka*10^pH/(1+Ka*10^pH))</f>
        <v>0.17989519823380057</v>
      </c>
      <c r="H822" s="19">
        <f>ABS(Ct_Na+10^-pH-Kw*10^pH-Ct_Cl-Ct_OAc*Ka*10^pH/(1+Ka*10^pH))</f>
        <v>0.16913003058592602</v>
      </c>
      <c r="I822" s="19">
        <f>ABS(Ct_Na+10^-pH-Kw*10^pH-Ct_Cl-Ct_OAc*Ka*10^pH/(1+Ka*10^pH))</f>
        <v>0.15916228276381994</v>
      </c>
      <c r="J822" s="19">
        <f>ABS(Ct_Na+10^-pH-Kw*10^pH-Ct_Cl-Ct_OAc*Ka*10^pH/(1+Ka*10^pH))</f>
        <v>0.14990651692900722</v>
      </c>
      <c r="K822" s="19">
        <f>ABS(Ct_Na+10^-pH-Kw*10^pH-Ct_Cl-Ct_OAc*Ka*10^pH/(1+Ka*10^pH))</f>
        <v>0.14128907977245739</v>
      </c>
      <c r="L822" s="19">
        <f>ABS(Ct_Na+10^-pH-Kw*10^pH-Ct_Cl-Ct_OAc*Ka*10^pH/(1+Ka*10^pH))</f>
        <v>0.13324613842634422</v>
      </c>
      <c r="M822" s="19">
        <f>ABS(Ct_Na+10^-pH-Kw*10^pH-Ct_Cl-Ct_OAc*Ka*10^pH/(1+Ka*10^pH))</f>
        <v>0.12572209652191579</v>
      </c>
      <c r="N822" s="19">
        <f>ABS(Ct_Na+10^-pH-Kw*10^pH-Ct_Cl-Ct_OAc*Ka*10^pH/(1+Ka*10^pH))</f>
        <v>0.11866830723651414</v>
      </c>
      <c r="O822" s="19">
        <f>ABS(Ct_Na+10^-pH-Kw*10^pH-Ct_Cl-Ct_OAc*Ka*10^pH/(1+Ka*10^pH))</f>
        <v>0.11204202033204592</v>
      </c>
      <c r="P822" s="19">
        <f>ABS(Ct_Na+10^-pH-Kw*10^pH-Ct_Cl-Ct_OAc*Ka*10^pH/(1+Ka*10^pH))</f>
        <v>0.10580551501019345</v>
      </c>
      <c r="Q822" s="19">
        <f>ABS(Ct_Na+10^-pH-Kw*10^pH-Ct_Cl-Ct_OAc*Ka*10^pH/(1+Ka*10^pH))</f>
        <v>9.9925381421018297E-2</v>
      </c>
      <c r="R822" s="19">
        <f>ABS(Ct_Na+10^-pH-Kw*10^pH-Ct_Cl-Ct_OAc*Ka*10^pH/(1+Ka*10^pH))</f>
        <v>9.4371921920130636E-2</v>
      </c>
      <c r="S822" s="19">
        <f>ABS(Ct_Na+10^-pH-Kw*10^pH-Ct_Cl-Ct_OAc*Ka*10^pH/(1+Ka*10^pH))</f>
        <v>8.911864941929093E-2</v>
      </c>
      <c r="T822" s="19">
        <f>ABS(Ct_Na+10^-pH-Kw*10^pH-Ct_Cl-Ct_OAc*Ka*10^pH/(1+Ka*10^pH))</f>
        <v>8.4141864944811282E-2</v>
      </c>
      <c r="U822" s="19">
        <f>ABS(Ct_Na+10^-pH-Kw*10^pH-Ct_Cl-Ct_OAc*Ka*10^pH/(1+Ka*10^pH))</f>
        <v>7.9420300186971562E-2</v>
      </c>
      <c r="V822" s="19">
        <f>ABS(Ct_Na+10^-pH-Kw*10^pH-Ct_Cl-Ct_OAc*Ka*10^pH/(1+Ka*10^pH))</f>
        <v>7.4934813667023842E-2</v>
      </c>
      <c r="W822" s="19">
        <f>ABS(Ct_Na+10^-pH-Kw*10^pH-Ct_Cl-Ct_OAc*Ka*10^pH/(1+Ka*10^pH))</f>
        <v>7.0668131367561365E-2</v>
      </c>
      <c r="X822" s="19">
        <f>ABS(Ct_Na+10^-pH-Kw*10^pH-Ct_Cl-Ct_OAc*Ka*10^pH/(1+Ka*10^pH))</f>
        <v>6.6604624415692371E-2</v>
      </c>
      <c r="Y822" s="19">
        <f>ABS(Ct_Na+10^-pH-Kw*10^pH-Ct_Cl-Ct_OAc*Ka*10^pH/(1+Ka*10^pH))</f>
        <v>6.2730117787166084E-2</v>
      </c>
      <c r="Z822" s="19">
        <f>ABS(Ct_Na+10^-pH-Kw*10^pH-Ct_Cl-Ct_OAc*Ka*10^pH/(1+Ka*10^pH))</f>
        <v>5.90317250963001E-2</v>
      </c>
      <c r="AA822" s="19">
        <f>ABS(Ct_Na+10^-pH-Kw*10^pH-Ct_Cl-Ct_OAc*Ka*10^pH/(1+Ka*10^pH))</f>
        <v>5.5497705413917048E-2</v>
      </c>
      <c r="AB822" s="19">
        <f>ABS(Ct_Na+10^-pH-Kw*10^pH-Ct_Cl-Ct_OAc*Ka*10^pH/(1+Ka*10^pH))</f>
        <v>5.211733876120285E-2</v>
      </c>
      <c r="AC822" s="19">
        <f>ABS(Ct_Na+10^-pH-Kw*10^pH-Ct_Cl-Ct_OAc*Ka*10^pH/(1+Ka*10^pH))</f>
        <v>4.8880817497965773E-2</v>
      </c>
      <c r="AD822" s="19">
        <f>ABS(Ct_Na+10^-pH-Kw*10^pH-Ct_Cl-Ct_OAc*Ka*10^pH/(1+Ka*10^pH))</f>
        <v>4.5779151287363623E-2</v>
      </c>
      <c r="AE822" s="19">
        <f>ABS(Ct_Na+10^-pH-Kw*10^pH-Ct_Cl-Ct_OAc*Ka*10^pH/(1+Ka*10^pH))</f>
        <v>4.2804083697602399E-2</v>
      </c>
      <c r="AF822" s="19">
        <f>ABS(Ct_Na+10^-pH-Kw*10^pH-Ct_Cl-Ct_OAc*Ka*10^pH/(1+Ka*10^pH))</f>
        <v>3.9948018811431604E-2</v>
      </c>
      <c r="AG822" s="19">
        <f>ABS(Ct_Na+10^-pH-Kw*10^pH-Ct_Cl-Ct_OAc*Ka*10^pH/(1+Ka*10^pH))</f>
        <v>3.7203956469816515E-2</v>
      </c>
      <c r="AH822" s="19">
        <f>ABS(Ct_Na+10^-pH-Kw*10^pH-Ct_Cl-Ct_OAc*Ka*10^pH/(1+Ka*10^pH))</f>
        <v>3.4565434987494342E-2</v>
      </c>
      <c r="AI822" s="19">
        <f>ABS(Ct_Na+10^-pH-Kw*10^pH-Ct_Cl-Ct_OAc*Ka*10^pH/(1+Ka*10^pH))</f>
        <v>3.2026480353561669E-2</v>
      </c>
      <c r="AJ822" s="19">
        <f>ABS(Ct_Na+10^-pH-Kw*10^pH-Ct_Cl-Ct_OAc*Ka*10^pH/(1+Ka*10^pH))</f>
        <v>2.9581561076441304E-2</v>
      </c>
      <c r="AK822" s="19">
        <f>ABS(Ct_Na+10^-pH-Kw*10^pH-Ct_Cl-Ct_OAc*Ka*10^pH/(1+Ka*10^pH))</f>
        <v>2.7225547954852582E-2</v>
      </c>
      <c r="AL822" s="19">
        <f>ABS(Ct_Na+10^-pH-Kw*10^pH-Ct_Cl-Ct_OAc*Ka*10^pH/(1+Ka*10^pH))</f>
        <v>2.4953678159034931E-2</v>
      </c>
      <c r="AM822" s="19">
        <f>ABS(Ct_Na+10^-pH-Kw*10^pH-Ct_Cl-Ct_OAc*Ka*10^pH/(1+Ka*10^pH))</f>
        <v>2.2761523092895058E-2</v>
      </c>
      <c r="AN822" s="19">
        <f>ABS(Ct_Na+10^-pH-Kw*10^pH-Ct_Cl-Ct_OAc*Ka*10^pH/(1+Ka*10^pH))</f>
        <v>2.0644959580760007E-2</v>
      </c>
      <c r="AO822" s="19">
        <f>ABS(Ct_Na+10^-pH-Kw*10^pH-Ct_Cl-Ct_OAc*Ka*10^pH/(1+Ka*10^pH))</f>
        <v>1.8600143984290565E-2</v>
      </c>
      <c r="AP822" s="19">
        <f>ABS(Ct_Na+10^-pH-Kw*10^pH-Ct_Cl-Ct_OAc*Ka*10^pH/(1+Ka*10^pH))</f>
        <v>1.6623488907703432E-2</v>
      </c>
      <c r="AQ822" s="19">
        <f>ABS(Ct_Na+10^-pH-Kw*10^pH-Ct_Cl-Ct_OAc*Ka*10^pH/(1+Ka*10^pH))</f>
        <v>1.4711642194283128E-2</v>
      </c>
      <c r="AR822" s="19">
        <f>ABS(Ct_Na+10^-pH-Kw*10^pH-Ct_Cl-Ct_OAc*Ka*10^pH/(1+Ka*10^pH))</f>
        <v>1.2861467955489231E-2</v>
      </c>
      <c r="AS822" s="19">
        <f>ABS(Ct_Na+10^-pH-Kw*10^pH-Ct_Cl-Ct_OAc*Ka*10^pH/(1+Ka*10^pH))</f>
        <v>1.1070029406815785E-2</v>
      </c>
      <c r="AT822" s="19">
        <f>ABS(Ct_Na+10^-pH-Kw*10^pH-Ct_Cl-Ct_OAc*Ka*10^pH/(1+Ka*10^pH))</f>
        <v>9.3345733127883981E-3</v>
      </c>
      <c r="AU822" s="19">
        <f>ABS(Ct_Na+10^-pH-Kw*10^pH-Ct_Cl-Ct_OAc*Ka*10^pH/(1+Ka*10^pH))</f>
        <v>7.6525158678079977E-3</v>
      </c>
      <c r="AV822" s="19">
        <f>ABS(Ct_Na+10^-pH-Kw*10^pH-Ct_Cl-Ct_OAc*Ka*10^pH/(1+Ka*10^pH))</f>
        <v>6.0214298605542615E-3</v>
      </c>
      <c r="AW822" s="19">
        <f>ABS(Ct_Na+10^-pH-Kw*10^pH-Ct_Cl-Ct_OAc*Ka*10^pH/(1+Ka*10^pH))</f>
        <v>4.4390329878454537E-3</v>
      </c>
      <c r="AX822" s="19">
        <f>ABS(Ct_Na+10^-pH-Kw*10^pH-Ct_Cl-Ct_OAc*Ka*10^pH/(1+Ka*10^pH))</f>
        <v>2.9031771996280362E-3</v>
      </c>
      <c r="AY822" s="19">
        <f>ABS(Ct_Na+10^-pH-Kw*10^pH-Ct_Cl-Ct_OAc*Ka*10^pH/(1+Ka*10^pH))</f>
        <v>1.4118389704894305E-3</v>
      </c>
      <c r="AZ822" s="19">
        <f>ABS(Ct_Na+10^-pH-Kw*10^pH-Ct_Cl-Ct_OAc*Ka*10^pH/(1+Ka*10^pH))</f>
        <v>3.6889594959545191E-5</v>
      </c>
      <c r="BA822" s="19">
        <f>ABS(Ct_Na+10^-pH-Kw*10^pH-Ct_Cl-Ct_OAc*Ka*10^pH/(1+Ka*10^pH))</f>
        <v>1.4448089050437193E-3</v>
      </c>
      <c r="BB822" s="19">
        <f>ABS(Ct_Na+10^-pH-Kw*10^pH-Ct_Cl-Ct_OAc*Ka*10^pH/(1+Ka*10^pH))</f>
        <v>2.8136193454033412E-3</v>
      </c>
      <c r="BC822" s="19">
        <f>ABS(Ct_Na+10^-pH-Kw*10^pH-Ct_Cl-Ct_OAc*Ka*10^pH/(1+Ka*10^pH))</f>
        <v>4.1449281298627516E-3</v>
      </c>
      <c r="BD822" s="19">
        <f>ABS(Ct_Na+10^-pH-Kw*10^pH-Ct_Cl-Ct_OAc*Ka*10^pH/(1+Ka*10^pH))</f>
        <v>5.4402555958232013E-3</v>
      </c>
      <c r="BE822" s="19">
        <f>ABS(Ct_Na+10^-pH-Kw*10^pH-Ct_Cl-Ct_OAc*Ka*10^pH/(1+Ka*10^pH))</f>
        <v>6.7010409960247055E-3</v>
      </c>
      <c r="BF822" s="19">
        <f>ABS(Ct_Na+10^-pH-Kw*10^pH-Ct_Cl-Ct_OAc*Ka*10^pH/(1+Ka*10^pH))</f>
        <v>7.9286478330630322E-3</v>
      </c>
      <c r="BG822" s="19">
        <f>ABS(Ct_Na+10^-pH-Kw*10^pH-Ct_Cl-Ct_OAc*Ka*10^pH/(1+Ka*10^pH))</f>
        <v>9.1243687782302171E-3</v>
      </c>
      <c r="BH822" s="19">
        <f>ABS(Ct_Na+10^-pH-Kw*10^pH-Ct_Cl-Ct_OAc*Ka*10^pH/(1+Ka*10^pH))</f>
        <v>1.0289430211982892E-2</v>
      </c>
      <c r="BI822" s="19">
        <f>ABS(Ct_Na+10^-pH-Kw*10^pH-Ct_Cl-Ct_OAc*Ka*10^pH/(1+Ka*10^pH))</f>
        <v>1.1424996419564591E-2</v>
      </c>
      <c r="BJ822" s="19">
        <f>ABS(Ct_Na+10^-pH-Kw*10^pH-Ct_Cl-Ct_OAc*Ka*10^pH/(1+Ka*10^pH))</f>
        <v>1.2532173471956759E-2</v>
      </c>
      <c r="BK822" s="19">
        <f>ABS(Ct_Na+10^-pH-Kw*10^pH-Ct_Cl-Ct_OAc*Ka*10^pH/(1+Ka*10^pH))</f>
        <v>1.3612012819351565E-2</v>
      </c>
      <c r="BL822" s="19">
        <f>ABS(Ct_Na+10^-pH-Kw*10^pH-Ct_Cl-Ct_OAc*Ka*10^pH/(1+Ka*10^pH))</f>
        <v>1.4665514621687997E-2</v>
      </c>
      <c r="BM822" s="19">
        <f>ABS(Ct_Na+10^-pH-Kw*10^pH-Ct_Cl-Ct_OAc*Ka*10^pH/(1+Ka*10^pH))</f>
        <v>1.569363083842594E-2</v>
      </c>
      <c r="BN822" s="19">
        <f>ABS(Ct_Na+10^-pH-Kw*10^pH-Ct_Cl-Ct_OAc*Ka*10^pH/(1+Ka*10^pH))</f>
        <v>1.6697268097622488E-2</v>
      </c>
      <c r="BO822" s="19">
        <f>ABS(Ct_Na+10^-pH-Kw*10^pH-Ct_Cl-Ct_OAc*Ka*10^pH/(1+Ka*10^pH))</f>
        <v>1.7677290362485026E-2</v>
      </c>
      <c r="BP822" s="19">
        <f>ABS(Ct_Na+10^-pH-Kw*10^pH-Ct_Cl-Ct_OAc*Ka*10^pH/(1+Ka*10^pH))</f>
        <v>1.8634521411885638E-2</v>
      </c>
      <c r="BQ822" s="19">
        <f>ABS(Ct_Na+10^-pH-Kw*10^pH-Ct_Cl-Ct_OAc*Ka*10^pH/(1+Ka*10^pH))</f>
        <v>1.9569747149805763E-2</v>
      </c>
      <c r="BR822" s="19">
        <f>ABS(Ct_Na+10^-pH-Kw*10^pH-Ct_Cl-Ct_OAc*Ka*10^pH/(1+Ka*10^pH))</f>
        <v>2.0483717757318609E-2</v>
      </c>
      <c r="BS822" s="19">
        <f>ABS(Ct_Na+10^-pH-Kw*10^pH-Ct_Cl-Ct_OAc*Ka*10^pH/(1+Ka*10^pH))</f>
        <v>2.1377149699494107E-2</v>
      </c>
      <c r="BT822" s="19">
        <f>ABS(Ct_Na+10^-pH-Kw*10^pH-Ct_Cl-Ct_OAc*Ka*10^pH/(1+Ka*10^pH))</f>
        <v>2.2250727598510142E-2</v>
      </c>
      <c r="BU822" s="19">
        <f>ABS(Ct_Na+10^-pH-Kw*10^pH-Ct_Cl-Ct_OAc*Ka*10^pH/(1+Ka*10^pH))</f>
        <v>2.3105105983262098E-2</v>
      </c>
      <c r="BV822" s="19">
        <f>ABS(Ct_Na+10^-pH-Kw*10^pH-Ct_Cl-Ct_OAc*Ka*10^pH/(1+Ka*10^pH))</f>
        <v>2.3940910924867234E-2</v>
      </c>
      <c r="BW822" s="19">
        <f>ABS(Ct_Na+10^-pH-Kw*10^pH-Ct_Cl-Ct_OAc*Ka*10^pH/(1+Ka*10^pH))</f>
        <v>2.4758741566652975E-2</v>
      </c>
      <c r="BX822" s="19">
        <f>ABS(Ct_Na+10^-pH-Kw*10^pH-Ct_Cl-Ct_OAc*Ka*10^pH/(1+Ka*10^pH))</f>
        <v>2.555917155648578E-2</v>
      </c>
      <c r="BY822" s="19">
        <f>ABS(Ct_Na+10^-pH-Kw*10^pH-Ct_Cl-Ct_OAc*Ka*10^pH/(1+Ka*10^pH))</f>
        <v>2.6342750388637884E-2</v>
      </c>
      <c r="BZ822" s="19">
        <f>ABS(Ct_Na+10^-pH-Kw*10^pH-Ct_Cl-Ct_OAc*Ka*10^pH/(1+Ka*10^pH))</f>
        <v>2.7110004661786868E-2</v>
      </c>
      <c r="CA822" s="19">
        <f>ABS(Ct_Na+10^-pH-Kw*10^pH-Ct_Cl-Ct_OAc*Ka*10^pH/(1+Ka*10^pH))</f>
        <v>2.786143925920076E-2</v>
      </c>
      <c r="CB822" s="19">
        <f>ABS(Ct_Na+10^-pH-Kw*10^pH-Ct_Cl-Ct_OAc*Ka*10^pH/(1+Ka*10^pH))</f>
        <v>2.859753845666748E-2</v>
      </c>
      <c r="CC822" s="19">
        <f>ABS(Ct_Na+10^-pH-Kw*10^pH-Ct_Cl-Ct_OAc*Ka*10^pH/(1+Ka*10^pH))</f>
        <v>2.9318766963276274E-2</v>
      </c>
      <c r="CD822" s="19">
        <f>ABS(Ct_Na+10^-pH-Kw*10^pH-Ct_Cl-Ct_OAc*Ka*10^pH/(1+Ka*10^pH))</f>
        <v>3.0025570899752885E-2</v>
      </c>
      <c r="CE822" s="19">
        <f>ABS(Ct_Na+10^-pH-Kw*10^pH-Ct_Cl-Ct_OAc*Ka*10^pH/(1+Ka*10^pH))</f>
        <v>3.0718378718675506E-2</v>
      </c>
      <c r="CF822" s="19">
        <f>ABS(Ct_Na+10^-pH-Kw*10^pH-Ct_Cl-Ct_OAc*Ka*10^pH/(1+Ka*10^pH))</f>
        <v>3.1397602070560422E-2</v>
      </c>
      <c r="CG822" s="19">
        <f>ABS(Ct_Na+10^-pH-Kw*10^pH-Ct_Cl-Ct_OAc*Ka*10^pH/(1+Ka*10^pH))</f>
        <v>3.2063636619496128E-2</v>
      </c>
      <c r="CH822" s="19">
        <f>ABS(Ct_Na+10^-pH-Kw*10^pH-Ct_Cl-Ct_OAc*Ka*10^pH/(1+Ka*10^pH))</f>
        <v>3.2716862811721509E-2</v>
      </c>
      <c r="CI822" s="19">
        <f>ABS(Ct_Na+10^-pH-Kw*10^pH-Ct_Cl-Ct_OAc*Ka*10^pH/(1+Ka*10^pH))</f>
        <v>3.3357646600285465E-2</v>
      </c>
      <c r="CJ822" s="19">
        <f>ABS(Ct_Na+10^-pH-Kw*10^pH-Ct_Cl-Ct_OAc*Ka*10^pH/(1+Ka*10^pH))</f>
        <v>3.3986340128687842E-2</v>
      </c>
      <c r="CK822" s="19">
        <f>ABS(Ct_Na+10^-pH-Kw*10^pH-Ct_Cl-Ct_OAc*Ka*10^pH/(1+Ka*10^pH))</f>
        <v>3.4603282376185519E-2</v>
      </c>
      <c r="CL822" s="19">
        <f>ABS(Ct_Na+10^-pH-Kw*10^pH-Ct_Cl-Ct_OAc*Ka*10^pH/(1+Ka*10^pH))</f>
        <v>3.5208799767248021E-2</v>
      </c>
      <c r="CM822" s="19">
        <f>ABS(Ct_Na+10^-pH-Kw*10^pH-Ct_Cl-Ct_OAc*Ka*10^pH/(1+Ka*10^pH))</f>
        <v>3.5803206747465344E-2</v>
      </c>
      <c r="CN822" s="19">
        <f>ABS(Ct_Na+10^-pH-Kw*10^pH-Ct_Cl-Ct_OAc*Ka*10^pH/(1+Ka*10^pH))</f>
        <v>3.6386806328042365E-2</v>
      </c>
      <c r="CO822" s="19">
        <f>ABS(Ct_Na+10^-pH-Kw*10^pH-Ct_Cl-Ct_OAc*Ka*10^pH/(1+Ka*10^pH))</f>
        <v>3.6959890600861259E-2</v>
      </c>
      <c r="CP822" s="19">
        <f>ABS(Ct_Na+10^-pH-Kw*10^pH-Ct_Cl-Ct_OAc*Ka*10^pH/(1+Ka*10^pH))</f>
        <v>3.7522741225951214E-2</v>
      </c>
      <c r="CQ822" s="19">
        <f>ABS(Ct_Na+10^-pH-Kw*10^pH-Ct_Cl-Ct_OAc*Ka*10^pH/(1+Ka*10^pH))</f>
        <v>3.807562989307501E-2</v>
      </c>
      <c r="CR822" s="19">
        <f>ABS(Ct_Na+10^-pH-Kw*10^pH-Ct_Cl-Ct_OAc*Ka*10^pH/(1+Ka*10^pH))</f>
        <v>3.8618818759021144E-2</v>
      </c>
      <c r="CS822" s="19">
        <f>ABS(Ct_Na+10^-pH-Kw*10^pH-Ct_Cl-Ct_OAc*Ka*10^pH/(1+Ka*10^pH))</f>
        <v>3.9152560862081263E-2</v>
      </c>
      <c r="CT822" s="19">
        <f>ABS(Ct_Na+10^-pH-Kw*10^pH-Ct_Cl-Ct_OAc*Ka*10^pH/(1+Ka*10^pH))</f>
        <v>3.967710051508868E-2</v>
      </c>
      <c r="CU822" s="19">
        <f>ABS(Ct_Na+10^-pH-Kw*10^pH-Ct_Cl-Ct_OAc*Ka*10^pH/(1+Ka*10^pH))</f>
        <v>4.0192673678301052E-2</v>
      </c>
      <c r="CV822" s="19">
        <f>ABS(Ct_Na+10^-pH-Kw*10^pH-Ct_Cl-Ct_OAc*Ka*10^pH/(1+Ka*10^pH))</f>
        <v>4.0699508313323397E-2</v>
      </c>
      <c r="CW822" s="19">
        <f>ABS(Ct_Na+10^-pH-Kw*10^pH-Ct_Cl-Ct_OAc*Ka*10^pH/(1+Ka*10^pH))</f>
        <v>4.1197824719185691E-2</v>
      </c>
      <c r="CX822" s="19">
        <f>ABS(Ct_Na+10^-pH-Kw*10^pH-Ct_Cl-Ct_OAc*Ka*10^pH/(1+Ka*10^pH))</f>
        <v>4.1687835851616957E-2</v>
      </c>
    </row>
    <row r="823" spans="1:102">
      <c r="A823" s="24">
        <v>7.94</v>
      </c>
      <c r="B823" s="19">
        <f>ABS(Ct_Na+10^-pH-Kw*10^pH-Ct_Cl-Ct_OAc*Ka*10^pH/(1+Ka*10^pH))</f>
        <v>0.24987181195632757</v>
      </c>
      <c r="C823" s="19">
        <f>ABS(Ct_Na+10^-pH-Kw*10^pH-Ct_Cl-Ct_OAc*Ka*10^pH/(1+Ka*10^pH))</f>
        <v>0.23321129040993357</v>
      </c>
      <c r="D823" s="19">
        <f>ABS(Ct_Na+10^-pH-Kw*10^pH-Ct_Cl-Ct_OAc*Ka*10^pH/(1+Ka*10^pH))</f>
        <v>0.2180653617313936</v>
      </c>
      <c r="E823" s="19">
        <f>ABS(Ct_Na+10^-pH-Kw*10^pH-Ct_Cl-Ct_OAc*Ka*10^pH/(1+Ka*10^pH))</f>
        <v>0.20423647032924838</v>
      </c>
      <c r="F823" s="19">
        <f>ABS(Ct_Na+10^-pH-Kw*10^pH-Ct_Cl-Ct_OAc*Ka*10^pH/(1+Ka*10^pH))</f>
        <v>0.19155998654394857</v>
      </c>
      <c r="G823" s="19">
        <f>ABS(Ct_Na+10^-pH-Kw*10^pH-Ct_Cl-Ct_OAc*Ka*10^pH/(1+Ka*10^pH))</f>
        <v>0.17989762146147281</v>
      </c>
      <c r="H823" s="19">
        <f>ABS(Ct_Na+10^-pH-Kw*10^pH-Ct_Cl-Ct_OAc*Ka*10^pH/(1+Ka*10^pH))</f>
        <v>0.1691323613853413</v>
      </c>
      <c r="I823" s="19">
        <f>ABS(Ct_Na+10^-pH-Kw*10^pH-Ct_Cl-Ct_OAc*Ka*10^pH/(1+Ka*10^pH))</f>
        <v>0.15916452798151581</v>
      </c>
      <c r="J823" s="19">
        <f>ABS(Ct_Na+10^-pH-Kw*10^pH-Ct_Cl-Ct_OAc*Ka*10^pH/(1+Ka*10^pH))</f>
        <v>0.14990868267796364</v>
      </c>
      <c r="K823" s="19">
        <f>ABS(Ct_Na+10^-pH-Kw*10^pH-Ct_Cl-Ct_OAc*Ka*10^pH/(1+Ka*10^pH))</f>
        <v>0.14129117153327705</v>
      </c>
      <c r="L823" s="19">
        <f>ABS(Ct_Na+10^-pH-Kw*10^pH-Ct_Cl-Ct_OAc*Ka*10^pH/(1+Ka*10^pH))</f>
        <v>0.13324816113156962</v>
      </c>
      <c r="M823" s="19">
        <f>ABS(Ct_Na+10^-pH-Kw*10^pH-Ct_Cl-Ct_OAc*Ka*10^pH/(1+Ka*10^pH))</f>
        <v>0.12572405462674655</v>
      </c>
      <c r="N823" s="19">
        <f>ABS(Ct_Na+10^-pH-Kw*10^pH-Ct_Cl-Ct_OAc*Ka*10^pH/(1+Ka*10^pH))</f>
        <v>0.11867020477847487</v>
      </c>
      <c r="O823" s="19">
        <f>ABS(Ct_Na+10^-pH-Kw*10^pH-Ct_Cl-Ct_OAc*Ka*10^pH/(1+Ka*10^pH))</f>
        <v>0.11204386098161365</v>
      </c>
      <c r="P823" s="19">
        <f>ABS(Ct_Na+10^-pH-Kw*10^pH-Ct_Cl-Ct_OAc*Ka*10^pH/(1+Ka*10^pH))</f>
        <v>0.1058073021139795</v>
      </c>
      <c r="Q823" s="19">
        <f>ABS(Ct_Na+10^-pH-Kw*10^pH-Ct_Cl-Ct_OAc*Ka*10^pH/(1+Ka*10^pH))</f>
        <v>9.992711803878164E-2</v>
      </c>
      <c r="R823" s="19">
        <f>ABS(Ct_Na+10^-pH-Kw*10^pH-Ct_Cl-Ct_OAc*Ka*10^pH/(1+Ka*10^pH))</f>
        <v>9.4373610856650303E-2</v>
      </c>
      <c r="S823" s="19">
        <f>ABS(Ct_Na+10^-pH-Kw*10^pH-Ct_Cl-Ct_OAc*Ka*10^pH/(1+Ka*10^pH))</f>
        <v>8.9120293251931451E-2</v>
      </c>
      <c r="T823" s="19">
        <f>ABS(Ct_Na+10^-pH-Kw*10^pH-Ct_Cl-Ct_OAc*Ka*10^pH/(1+Ka*10^pH))</f>
        <v>8.4143466047461007E-2</v>
      </c>
      <c r="U823" s="19">
        <f>ABS(Ct_Na+10^-pH-Kw*10^pH-Ct_Cl-Ct_OAc*Ka*10^pH/(1+Ka*10^pH))</f>
        <v>7.9421860750912107E-2</v>
      </c>
      <c r="V823" s="19">
        <f>ABS(Ct_Na+10^-pH-Kw*10^pH-Ct_Cl-Ct_OAc*Ka*10^pH/(1+Ka*10^pH))</f>
        <v>7.4936335719190658E-2</v>
      </c>
      <c r="W823" s="19">
        <f>ABS(Ct_Na+10^-pH-Kw*10^pH-Ct_Cl-Ct_OAc*Ka*10^pH/(1+Ka*10^pH))</f>
        <v>7.0669616786577544E-2</v>
      </c>
      <c r="X823" s="19">
        <f>ABS(Ct_Na+10^-pH-Kw*10^pH-Ct_Cl-Ct_OAc*Ka*10^pH/(1+Ka*10^pH))</f>
        <v>6.660607494599366E-2</v>
      </c>
      <c r="Y823" s="19">
        <f>ABS(Ct_Na+10^-pH-Kw*10^pH-Ct_Cl-Ct_OAc*Ka*10^pH/(1+Ka*10^pH))</f>
        <v>6.2731535051483447E-2</v>
      </c>
      <c r="Z823" s="19">
        <f>ABS(Ct_Na+10^-pH-Kw*10^pH-Ct_Cl-Ct_OAc*Ka*10^pH/(1+Ka*10^pH))</f>
        <v>5.9033110606723671E-2</v>
      </c>
      <c r="AA823" s="19">
        <f>ABS(Ct_Na+10^-pH-Kw*10^pH-Ct_Cl-Ct_OAc*Ka*10^pH/(1+Ka*10^pH))</f>
        <v>5.5499060581731E-2</v>
      </c>
      <c r="AB823" s="19">
        <f>ABS(Ct_Na+10^-pH-Kw*10^pH-Ct_Cl-Ct_OAc*Ka*10^pH/(1+Ka*10^pH))</f>
        <v>5.2118664905651077E-2</v>
      </c>
      <c r="AC823" s="19">
        <f>ABS(Ct_Na+10^-pH-Kw*10^pH-Ct_Cl-Ct_OAc*Ka*10^pH/(1+Ka*10^pH))</f>
        <v>4.888211585408514E-2</v>
      </c>
      <c r="AD823" s="19">
        <f>ABS(Ct_Na+10^-pH-Kw*10^pH-Ct_Cl-Ct_OAc*Ka*10^pH/(1+Ka*10^pH))</f>
        <v>4.5780423013001142E-2</v>
      </c>
      <c r="AE823" s="19">
        <f>ABS(Ct_Na+10^-pH-Kw*10^pH-Ct_Cl-Ct_OAc*Ka*10^pH/(1+Ka*10^pH))</f>
        <v>4.2805329879716525E-2</v>
      </c>
      <c r="AF823" s="19">
        <f>ABS(Ct_Na+10^-pH-Kw*10^pH-Ct_Cl-Ct_OAc*Ka*10^pH/(1+Ka*10^pH))</f>
        <v>3.9949240471763278E-2</v>
      </c>
      <c r="AG823" s="19">
        <f>ABS(Ct_Na+10^-pH-Kw*10^pH-Ct_Cl-Ct_OAc*Ka*10^pH/(1+Ka*10^pH))</f>
        <v>3.7205154570004256E-2</v>
      </c>
      <c r="AH823" s="19">
        <f>ABS(Ct_Na+10^-pH-Kw*10^pH-Ct_Cl-Ct_OAc*Ka*10^pH/(1+Ka*10^pH))</f>
        <v>3.456661043369752E-2</v>
      </c>
      <c r="AI823" s="19">
        <f>ABS(Ct_Na+10^-pH-Kw*10^pH-Ct_Cl-Ct_OAc*Ka*10^pH/(1+Ka*10^pH))</f>
        <v>3.2027634000647641E-2</v>
      </c>
      <c r="AJ823" s="19">
        <f>ABS(Ct_Na+10^-pH-Kw*10^pH-Ct_Cl-Ct_OAc*Ka*10^pH/(1+Ka*10^pH))</f>
        <v>2.9582693731784779E-2</v>
      </c>
      <c r="AK823" s="19">
        <f>ABS(Ct_Na+10^-pH-Kw*10^pH-Ct_Cl-Ct_OAc*Ka*10^pH/(1+Ka*10^pH))</f>
        <v>2.7226660381789662E-2</v>
      </c>
      <c r="AL823" s="19">
        <f>ABS(Ct_Na+10^-pH-Kw*10^pH-Ct_Cl-Ct_OAc*Ka*10^pH/(1+Ka*10^pH))</f>
        <v>2.4954771080008681E-2</v>
      </c>
      <c r="AM823" s="19">
        <f>ABS(Ct_Na+10^-pH-Kw*10^pH-Ct_Cl-Ct_OAc*Ka*10^pH/(1+Ka*10^pH))</f>
        <v>2.2762597192325235E-2</v>
      </c>
      <c r="AN823" s="19">
        <f>ABS(Ct_Na+10^-pH-Kw*10^pH-Ct_Cl-Ct_OAc*Ka*10^pH/(1+Ka*10^pH))</f>
        <v>2.0646015507665393E-2</v>
      </c>
      <c r="AO823" s="19">
        <f>ABS(Ct_Na+10^-pH-Kw*10^pH-Ct_Cl-Ct_OAc*Ka*10^pH/(1+Ka*10^pH))</f>
        <v>1.8601182354688925E-2</v>
      </c>
      <c r="AP823" s="19">
        <f>ABS(Ct_Na+10^-pH-Kw*10^pH-Ct_Cl-Ct_OAc*Ka*10^pH/(1+Ka*10^pH))</f>
        <v>1.6624510306811668E-2</v>
      </c>
      <c r="AQ823" s="19">
        <f>ABS(Ct_Na+10^-pH-Kw*10^pH-Ct_Cl-Ct_OAc*Ka*10^pH/(1+Ka*10^pH))</f>
        <v>1.4712647178536958E-2</v>
      </c>
      <c r="AR823" s="19">
        <f>ABS(Ct_Na+10^-pH-Kw*10^pH-Ct_Cl-Ct_OAc*Ka*10^pH/(1+Ka*10^pH))</f>
        <v>1.2862457054400131E-2</v>
      </c>
      <c r="AS823" s="19">
        <f>ABS(Ct_Na+10^-pH-Kw*10^pH-Ct_Cl-Ct_OAc*Ka*10^pH/(1+Ka*10^pH))</f>
        <v>1.1071003124680345E-2</v>
      </c>
      <c r="AT823" s="19">
        <f>ABS(Ct_Na+10^-pH-Kw*10^pH-Ct_Cl-Ct_OAc*Ka*10^pH/(1+Ka*10^pH))</f>
        <v>9.335532130264293E-3</v>
      </c>
      <c r="AU823" s="19">
        <f>ABS(Ct_Na+10^-pH-Kw*10^pH-Ct_Cl-Ct_OAc*Ka*10^pH/(1+Ka*10^pH))</f>
        <v>7.6534602433687635E-3</v>
      </c>
      <c r="AV823" s="19">
        <f>ABS(Ct_Na+10^-pH-Kw*10^pH-Ct_Cl-Ct_OAc*Ka*10^pH/(1+Ka*10^pH))</f>
        <v>6.0223602318336678E-3</v>
      </c>
      <c r="AW823" s="19">
        <f>ABS(Ct_Na+10^-pH-Kw*10^pH-Ct_Cl-Ct_OAc*Ka*10^pH/(1+Ka*10^pH))</f>
        <v>4.4399497728817433E-3</v>
      </c>
      <c r="AX823" s="19">
        <f>ABS(Ct_Na+10^-pH-Kw*10^pH-Ct_Cl-Ct_OAc*Ka*10^pH/(1+Ka*10^pH))</f>
        <v>2.9040807980166075E-3</v>
      </c>
      <c r="AY823" s="19">
        <f>ABS(Ct_Na+10^-pH-Kw*10^pH-Ct_Cl-Ct_OAc*Ka*10^pH/(1+Ka*10^pH))</f>
        <v>1.4127297644519407E-3</v>
      </c>
      <c r="AZ823" s="19">
        <f>ABS(Ct_Na+10^-pH-Kw*10^pH-Ct_Cl-Ct_OAc*Ka*10^pH/(1+Ka*10^pH))</f>
        <v>3.6011239582328658E-5</v>
      </c>
      <c r="BA823" s="19">
        <f>ABS(Ct_Na+10^-pH-Kw*10^pH-Ct_Cl-Ct_OAc*Ka*10^pH/(1+Ka*10^pH))</f>
        <v>1.4439426378691361E-3</v>
      </c>
      <c r="BB823" s="19">
        <f>ABS(Ct_Na+10^-pH-Kw*10^pH-Ct_Cl-Ct_OAc*Ka*10^pH/(1+Ka*10^pH))</f>
        <v>2.8127648306479763E-3</v>
      </c>
      <c r="BC823" s="19">
        <f>ABS(Ct_Na+10^-pH-Kw*10^pH-Ct_Cl-Ct_OAc*Ka*10^pH/(1+Ka*10^pH))</f>
        <v>4.1440850455424921E-3</v>
      </c>
      <c r="BD823" s="19">
        <f>ABS(Ct_Na+10^-pH-Kw*10^pH-Ct_Cl-Ct_OAc*Ka*10^pH/(1+Ka*10^pH))</f>
        <v>5.4394236330074092E-3</v>
      </c>
      <c r="BE823" s="19">
        <f>ABS(Ct_Na+10^-pH-Kw*10^pH-Ct_Cl-Ct_OAc*Ka*10^pH/(1+Ka*10^pH))</f>
        <v>6.7002198581399067E-3</v>
      </c>
      <c r="BF823" s="19">
        <f>ABS(Ct_Na+10^-pH-Kw*10^pH-Ct_Cl-Ct_OAc*Ka*10^pH/(1+Ka*10^pH))</f>
        <v>7.9278372352426379E-3</v>
      </c>
      <c r="BG823" s="19">
        <f>ABS(Ct_Na+10^-pH-Kw*10^pH-Ct_Cl-Ct_OAc*Ka*10^pH/(1+Ka*10^pH))</f>
        <v>9.1235684467063025E-3</v>
      </c>
      <c r="BH823" s="19">
        <f>ABS(Ct_Na+10^-pH-Kw*10^pH-Ct_Cl-Ct_OAc*Ka*10^pH/(1+Ka*10^pH))</f>
        <v>1.0288639883517074E-2</v>
      </c>
      <c r="BI823" s="19">
        <f>ABS(Ct_Na+10^-pH-Kw*10^pH-Ct_Cl-Ct_OAc*Ka*10^pH/(1+Ka*10^pH))</f>
        <v>1.1424215840914922E-2</v>
      </c>
      <c r="BJ823" s="19">
        <f>ABS(Ct_Na+10^-pH-Kw*10^pH-Ct_Cl-Ct_OAc*Ka*10^pH/(1+Ka*10^pH))</f>
        <v>1.253140239937782E-2</v>
      </c>
      <c r="BK823" s="19">
        <f>ABS(Ct_Na+10^-pH-Kw*10^pH-Ct_Cl-Ct_OAc*Ka*10^pH/(1+Ka*10^pH))</f>
        <v>1.3611251018125568E-2</v>
      </c>
      <c r="BL823" s="19">
        <f>ABS(Ct_Na+10^-pH-Kw*10^pH-Ct_Cl-Ct_OAc*Ka*10^pH/(1+Ka*10^pH))</f>
        <v>1.4664761865684356E-2</v>
      </c>
      <c r="BM823" s="19">
        <f>ABS(Ct_Na+10^-pH-Kw*10^pH-Ct_Cl-Ct_OAc*Ka*10^pH/(1+Ka*10^pH))</f>
        <v>1.5692886909687537E-2</v>
      </c>
      <c r="BN823" s="19">
        <f>ABS(Ct_Na+10^-pH-Kw*10^pH-Ct_Cl-Ct_OAc*Ka*10^pH/(1+Ka*10^pH))</f>
        <v>1.6696532785976312E-2</v>
      </c>
      <c r="BO823" s="19">
        <f>ABS(Ct_Na+10^-pH-Kw*10^pH-Ct_Cl-Ct_OAc*Ka*10^pH/(1+Ka*10^pH))</f>
        <v>1.7676563465175946E-2</v>
      </c>
      <c r="BP823" s="19">
        <f>ABS(Ct_Na+10^-pH-Kw*10^pH-Ct_Cl-Ct_OAc*Ka*10^pH/(1+Ka*10^pH))</f>
        <v>1.8633802733231411E-2</v>
      </c>
      <c r="BQ823" s="19">
        <f>ABS(Ct_Na+10^-pH-Kw*10^pH-Ct_Cl-Ct_OAc*Ka*10^pH/(1+Ka*10^pH))</f>
        <v>1.9569036500871828E-2</v>
      </c>
      <c r="BR823" s="19">
        <f>ABS(Ct_Na+10^-pH-Kw*10^pH-Ct_Cl-Ct_OAc*Ka*10^pH/(1+Ka*10^pH))</f>
        <v>2.0483014955611292E-2</v>
      </c>
      <c r="BS823" s="19">
        <f>ABS(Ct_Na+10^-pH-Kw*10^pH-Ct_Cl-Ct_OAc*Ka*10^pH/(1+Ka*10^pH))</f>
        <v>2.1376454568671245E-2</v>
      </c>
      <c r="BT823" s="19">
        <f>ABS(Ct_Na+10^-pH-Kw*10^pH-Ct_Cl-Ct_OAc*Ka*10^pH/(1+Ka*10^pH))</f>
        <v>2.2250039968107635E-2</v>
      </c>
      <c r="BU823" s="19">
        <f>ABS(Ct_Na+10^-pH-Kw*10^pH-Ct_Cl-Ct_OAc*Ka*10^pH/(1+Ka*10^pH))</f>
        <v>2.3104425688435536E-2</v>
      </c>
      <c r="BV823" s="19">
        <f>ABS(Ct_Na+10^-pH-Kw*10^pH-Ct_Cl-Ct_OAc*Ka*10^pH/(1+Ka*10^pH))</f>
        <v>2.3940237806147589E-2</v>
      </c>
      <c r="BW823" s="19">
        <f>ABS(Ct_Na+10^-pH-Kw*10^pH-Ct_Cl-Ct_OAc*Ka*10^pH/(1+Ka*10^pH))</f>
        <v>2.475807546971534E-2</v>
      </c>
      <c r="BX823" s="19">
        <f>ABS(Ct_Na+10^-pH-Kw*10^pH-Ct_Cl-Ct_OAc*Ka*10^pH/(1+Ka*10^pH))</f>
        <v>2.5558512331930565E-2</v>
      </c>
      <c r="BY823" s="19">
        <f>ABS(Ct_Na+10^-pH-Kw*10^pH-Ct_Cl-Ct_OAc*Ka*10^pH/(1+Ka*10^pH))</f>
        <v>2.6342097891783343E-2</v>
      </c>
      <c r="BZ823" s="19">
        <f>ABS(Ct_Na+10^-pH-Kw*10^pH-Ct_Cl-Ct_OAc*Ka*10^pH/(1+Ka*10^pH))</f>
        <v>2.7109358752472563E-2</v>
      </c>
      <c r="CA823" s="19">
        <f>ABS(Ct_Na+10^-pH-Kw*10^pH-Ct_Cl-Ct_OAc*Ka*10^pH/(1+Ka*10^pH))</f>
        <v>2.7860799801601138E-2</v>
      </c>
      <c r="CB823" s="19">
        <f>ABS(Ct_Na+10^-pH-Kw*10^pH-Ct_Cl-Ct_OAc*Ka*10^pH/(1+Ka*10^pH))</f>
        <v>2.8596905319114872E-2</v>
      </c>
      <c r="CC823" s="19">
        <f>ABS(Ct_Na+10^-pH-Kw*10^pH-Ct_Cl-Ct_OAc*Ka*10^pH/(1+Ka*10^pH))</f>
        <v>2.9318140018092985E-2</v>
      </c>
      <c r="CD823" s="19">
        <f>ABS(Ct_Na+10^-pH-Kw*10^pH-Ct_Cl-Ct_OAc*Ka*10^pH/(1+Ka*10^pH))</f>
        <v>3.0024950023091503E-2</v>
      </c>
      <c r="CE823" s="19">
        <f>ABS(Ct_Na+10^-pH-Kw*10^pH-Ct_Cl-Ct_OAc*Ka*10^pH/(1+Ka*10^pH))</f>
        <v>3.0717763790367295E-2</v>
      </c>
      <c r="CF823" s="19">
        <f>ABS(Ct_Na+10^-pH-Kw*10^pH-Ct_Cl-Ct_OAc*Ka*10^pH/(1+Ka*10^pH))</f>
        <v>3.139699297397102E-2</v>
      </c>
      <c r="CG823" s="19">
        <f>ABS(Ct_Na+10^-pH-Kw*10^pH-Ct_Cl-Ct_OAc*Ka*10^pH/(1+Ka*10^pH))</f>
        <v>3.2063033241388247E-2</v>
      </c>
      <c r="CH823" s="19">
        <f>ABS(Ct_Na+10^-pH-Kw*10^pH-Ct_Cl-Ct_OAc*Ka*10^pH/(1+Ka*10^pH))</f>
        <v>3.2716265042124389E-2</v>
      </c>
      <c r="CI823" s="19">
        <f>ABS(Ct_Na+10^-pH-Kw*10^pH-Ct_Cl-Ct_OAc*Ka*10^pH/(1+Ka*10^pH))</f>
        <v>3.3357054332370309E-2</v>
      </c>
      <c r="CJ823" s="19">
        <f>ABS(Ct_Na+10^-pH-Kw*10^pH-Ct_Cl-Ct_OAc*Ka*10^pH/(1+Ka*10^pH))</f>
        <v>3.3985753258649311E-2</v>
      </c>
      <c r="CK823" s="19">
        <f>ABS(Ct_Na+10^-pH-Kw*10^pH-Ct_Cl-Ct_OAc*Ka*10^pH/(1+Ka*10^pH))</f>
        <v>3.4602700803128744E-2</v>
      </c>
      <c r="CL823" s="19">
        <f>ABS(Ct_Na+10^-pH-Kw*10^pH-Ct_Cl-Ct_OAc*Ka*10^pH/(1+Ka*10^pH))</f>
        <v>3.5208223393080752E-2</v>
      </c>
      <c r="CM823" s="19">
        <f>ABS(Ct_Na+10^-pH-Kw*10^pH-Ct_Cl-Ct_OAc*Ka*10^pH/(1+Ka*10^pH))</f>
        <v>3.5802635476795103E-2</v>
      </c>
      <c r="CN823" s="19">
        <f>ABS(Ct_Na+10^-pH-Kw*10^pH-Ct_Cl-Ct_OAc*Ka*10^pH/(1+Ka*10^pH))</f>
        <v>3.6386240068078293E-2</v>
      </c>
      <c r="CO823" s="19">
        <f>ABS(Ct_Na+10^-pH-Kw*10^pH-Ct_Cl-Ct_OAc*Ka*10^pH/(1+Ka*10^pH))</f>
        <v>3.695932926132036E-2</v>
      </c>
      <c r="CP823" s="19">
        <f>ABS(Ct_Na+10^-pH-Kw*10^pH-Ct_Cl-Ct_OAc*Ka*10^pH/(1+Ka*10^pH))</f>
        <v>3.7522184718968808E-2</v>
      </c>
      <c r="CQ823" s="19">
        <f>ABS(Ct_Na+10^-pH-Kw*10^pH-Ct_Cl-Ct_OAc*Ka*10^pH/(1+Ka*10^pH))</f>
        <v>3.8075078133119063E-2</v>
      </c>
      <c r="CR823" s="19">
        <f>ABS(Ct_Na+10^-pH-Kw*10^pH-Ct_Cl-Ct_OAc*Ka*10^pH/(1+Ka*10^pH))</f>
        <v>3.8618271662810517E-2</v>
      </c>
      <c r="CS823" s="19">
        <f>ABS(Ct_Na+10^-pH-Kw*10^pH-Ct_Cl-Ct_OAc*Ka*10^pH/(1+Ka*10^pH))</f>
        <v>3.9152018348507331E-2</v>
      </c>
      <c r="CT823" s="19">
        <f>ABS(Ct_Na+10^-pH-Kw*10^pH-Ct_Cl-Ct_OAc*Ka*10^pH/(1+Ka*10^pH))</f>
        <v>3.9676562505140442E-2</v>
      </c>
      <c r="CU823" s="19">
        <f>ABS(Ct_Na+10^-pH-Kw*10^pH-Ct_Cl-Ct_OAc*Ka*10^pH/(1+Ka*10^pH))</f>
        <v>4.0192140094993473E-2</v>
      </c>
      <c r="CV823" s="19">
        <f>ABS(Ct_Na+10^-pH-Kw*10^pH-Ct_Cl-Ct_OAc*Ka*10^pH/(1+Ka*10^pH))</f>
        <v>4.0698979081628672E-2</v>
      </c>
      <c r="CW823" s="19">
        <f>ABS(Ct_Na+10^-pH-Kw*10^pH-Ct_Cl-Ct_OAc*Ka*10^pH/(1+Ka*10^pH))</f>
        <v>4.1197299765967484E-2</v>
      </c>
      <c r="CX823" s="19">
        <f>ABS(Ct_Na+10^-pH-Kw*10^pH-Ct_Cl-Ct_OAc*Ka*10^pH/(1+Ka*10^pH))</f>
        <v>4.1687315105567294E-2</v>
      </c>
    </row>
    <row r="824" spans="1:102">
      <c r="A824" s="23">
        <v>7.95</v>
      </c>
      <c r="B824" s="19">
        <f>ABS(Ct_Na+10^-pH-Kw*10^pH-Ct_Cl-Ct_OAc*Ka*10^pH/(1+Ka*10^pH))</f>
        <v>0.24987476813308562</v>
      </c>
      <c r="C824" s="19">
        <f>ABS(Ct_Na+10^-pH-Kw*10^pH-Ct_Cl-Ct_OAc*Ka*10^pH/(1+Ka*10^pH))</f>
        <v>0.23321410679487936</v>
      </c>
      <c r="D824" s="19">
        <f>ABS(Ct_Na+10^-pH-Kw*10^pH-Ct_Cl-Ct_OAc*Ka*10^pH/(1+Ka*10^pH))</f>
        <v>0.21806805103287361</v>
      </c>
      <c r="E824" s="19">
        <f>ABS(Ct_Na+10^-pH-Kw*10^pH-Ct_Cl-Ct_OAc*Ka*10^pH/(1+Ka*10^pH))</f>
        <v>0.20423904359799885</v>
      </c>
      <c r="F824" s="19">
        <f>ABS(Ct_Na+10^-pH-Kw*10^pH-Ct_Cl-Ct_OAc*Ka*10^pH/(1+Ka*10^pH))</f>
        <v>0.1915624534493636</v>
      </c>
      <c r="G824" s="19">
        <f>ABS(Ct_Na+10^-pH-Kw*10^pH-Ct_Cl-Ct_OAc*Ka*10^pH/(1+Ka*10^pH))</f>
        <v>0.17989999051261921</v>
      </c>
      <c r="H824" s="19">
        <f>ABS(Ct_Na+10^-pH-Kw*10^pH-Ct_Cl-Ct_OAc*Ka*10^pH/(1+Ka*10^pH))</f>
        <v>0.16913464010947055</v>
      </c>
      <c r="I824" s="19">
        <f>ABS(Ct_Na+10^-pH-Kw*10^pH-Ct_Cl-Ct_OAc*Ka*10^pH/(1+Ka*10^pH))</f>
        <v>0.15916672306951804</v>
      </c>
      <c r="J824" s="19">
        <f>ABS(Ct_Na+10^-pH-Kw*10^pH-Ct_Cl-Ct_OAc*Ka*10^pH/(1+Ka*10^pH))</f>
        <v>0.14991080010384791</v>
      </c>
      <c r="K824" s="19">
        <f>ABS(Ct_Na+10^-pH-Kw*10^pH-Ct_Cl-Ct_OAc*Ka*10^pH/(1+Ka*10^pH))</f>
        <v>0.14129321665305153</v>
      </c>
      <c r="L824" s="19">
        <f>ABS(Ct_Na+10^-pH-Kw*10^pH-Ct_Cl-Ct_OAc*Ka*10^pH/(1+Ka*10^pH))</f>
        <v>0.13325013876564157</v>
      </c>
      <c r="M824" s="19">
        <f>ABS(Ct_Na+10^-pH-Kw*10^pH-Ct_Cl-Ct_OAc*Ka*10^pH/(1+Ka*10^pH))</f>
        <v>0.12572596912903231</v>
      </c>
      <c r="N824" s="19">
        <f>ABS(Ct_Na+10^-pH-Kw*10^pH-Ct_Cl-Ct_OAc*Ka*10^pH/(1+Ka*10^pH))</f>
        <v>0.1186720600947111</v>
      </c>
      <c r="O824" s="19">
        <f>ABS(Ct_Na+10^-pH-Kw*10^pH-Ct_Cl-Ct_OAc*Ka*10^pH/(1+Ka*10^pH))</f>
        <v>0.11204566069883362</v>
      </c>
      <c r="P824" s="19">
        <f>ABS(Ct_Na+10^-pH-Kw*10^pH-Ct_Cl-Ct_OAc*Ka*10^pH/(1+Ka*10^pH))</f>
        <v>0.10580904950271358</v>
      </c>
      <c r="Q824" s="19">
        <f>ABS(Ct_Na+10^-pH-Kw*10^pH-Ct_Cl-Ct_OAc*Ka*10^pH/(1+Ka*10^pH))</f>
        <v>9.9928816089229017E-2</v>
      </c>
      <c r="R824" s="19">
        <f>ABS(Ct_Na+10^-pH-Kw*10^pH-Ct_Cl-Ct_OAc*Ka*10^pH/(1+Ka*10^pH))</f>
        <v>9.4375262309826943E-2</v>
      </c>
      <c r="S824" s="19">
        <f>ABS(Ct_Na+10^-pH-Kw*10^pH-Ct_Cl-Ct_OAc*Ka*10^pH/(1+Ka*10^pH))</f>
        <v>8.9121900626608713E-2</v>
      </c>
      <c r="T824" s="19">
        <f>ABS(Ct_Na+10^-pH-Kw*10^pH-Ct_Cl-Ct_OAc*Ka*10^pH/(1+Ka*10^pH))</f>
        <v>8.4145031663559924E-2</v>
      </c>
      <c r="U824" s="19">
        <f>ABS(Ct_Na+10^-pH-Kw*10^pH-Ct_Cl-Ct_OAc*Ka*10^pH/(1+Ka*10^pH))</f>
        <v>7.9423386749898212E-2</v>
      </c>
      <c r="V824" s="19">
        <f>ABS(Ct_Na+10^-pH-Kw*10^pH-Ct_Cl-Ct_OAc*Ka*10^pH/(1+Ka*10^pH))</f>
        <v>7.4937824081919596E-2</v>
      </c>
      <c r="W824" s="19">
        <f>ABS(Ct_Na+10^-pH-Kw*10^pH-Ct_Cl-Ct_OAc*Ka*10^pH/(1+Ka*10^pH))</f>
        <v>7.0671069348964305E-2</v>
      </c>
      <c r="X824" s="19">
        <f>ABS(Ct_Na+10^-pH-Kw*10^pH-Ct_Cl-Ct_OAc*Ka*10^pH/(1+Ka*10^pH))</f>
        <v>6.6607493412816479E-2</v>
      </c>
      <c r="Y824" s="19">
        <f>ABS(Ct_Na+10^-pH-Kw*10^pH-Ct_Cl-Ct_OAc*Ka*10^pH/(1+Ka*10^pH))</f>
        <v>6.2732921008582423E-2</v>
      </c>
      <c r="Z824" s="19">
        <f>ABS(Ct_Na+10^-pH-Kw*10^pH-Ct_Cl-Ct_OAc*Ka*10^pH/(1+Ka*10^pH))</f>
        <v>5.9034465531813594E-2</v>
      </c>
      <c r="AA824" s="19">
        <f>ABS(Ct_Na+10^-pH-Kw*10^pH-Ct_Cl-Ct_OAc*Ka*10^pH/(1+Ka*10^pH))</f>
        <v>5.5500385854012249E-2</v>
      </c>
      <c r="AB824" s="19">
        <f>ABS(Ct_Na+10^-pH-Kw*10^pH-Ct_Cl-Ct_OAc*Ka*10^pH/(1+Ka*10^pH))</f>
        <v>5.2119961814376226E-2</v>
      </c>
      <c r="AC824" s="19">
        <f>ABS(Ct_Na+10^-pH-Kw*10^pH-Ct_Cl-Ct_OAc*Ka*10^pH/(1+Ka*10^pH))</f>
        <v>4.8883385606214025E-2</v>
      </c>
      <c r="AD824" s="19">
        <f>ABS(Ct_Na+10^-pH-Kw*10^pH-Ct_Cl-Ct_OAc*Ka*10^pH/(1+Ka*10^pH))</f>
        <v>4.5781666740058582E-2</v>
      </c>
      <c r="AE824" s="19">
        <f>ABS(Ct_Na+10^-pH-Kw*10^pH-Ct_Cl-Ct_OAc*Ka*10^pH/(1+Ka*10^pH))</f>
        <v>4.280654864395031E-2</v>
      </c>
      <c r="AF824" s="19">
        <f>ABS(Ct_Na+10^-pH-Kw*10^pH-Ct_Cl-Ct_OAc*Ka*10^pH/(1+Ka*10^pH))</f>
        <v>3.9950435271686388E-2</v>
      </c>
      <c r="AG824" s="19">
        <f>ABS(Ct_Na+10^-pH-Kw*10^pH-Ct_Cl-Ct_OAc*Ka*10^pH/(1+Ka*10^pH))</f>
        <v>3.7206326345393594E-2</v>
      </c>
      <c r="AH824" s="19">
        <f>ABS(Ct_Na+10^-pH-Kw*10^pH-Ct_Cl-Ct_OAc*Ka*10^pH/(1+Ka*10^pH))</f>
        <v>3.4567760070112065E-2</v>
      </c>
      <c r="AI824" s="19">
        <f>ABS(Ct_Na+10^-pH-Kw*10^pH-Ct_Cl-Ct_OAc*Ka*10^pH/(1+Ka*10^pH))</f>
        <v>3.2028762333520394E-2</v>
      </c>
      <c r="AJ824" s="19">
        <f>ABS(Ct_Na+10^-pH-Kw*10^pH-Ct_Cl-Ct_OAc*Ka*10^pH/(1+Ka*10^pH))</f>
        <v>2.9583801550135819E-2</v>
      </c>
      <c r="AK824" s="19">
        <f>ABS(Ct_Na+10^-pH-Kw*10^pH-Ct_Cl-Ct_OAc*Ka*10^pH/(1+Ka*10^pH))</f>
        <v>2.7227748431601591E-2</v>
      </c>
      <c r="AL824" s="19">
        <f>ABS(Ct_Na+10^-pH-Kw*10^pH-Ct_Cl-Ct_OAc*Ka*10^pH/(1+Ka*10^pH))</f>
        <v>2.4955840067300741E-2</v>
      </c>
      <c r="AM824" s="19">
        <f>ABS(Ct_Na+10^-pH-Kw*10^pH-Ct_Cl-Ct_OAc*Ka*10^pH/(1+Ka*10^pH))</f>
        <v>2.2763647785957783E-2</v>
      </c>
      <c r="AN824" s="19">
        <f>ABS(Ct_Na+10^-pH-Kw*10^pH-Ct_Cl-Ct_OAc*Ka*10^pH/(1+Ka*10^pH))</f>
        <v>2.0647048341902556E-2</v>
      </c>
      <c r="AO824" s="19">
        <f>ABS(Ct_Na+10^-pH-Kw*10^pH-Ct_Cl-Ct_OAc*Ka*10^pH/(1+Ka*10^pH))</f>
        <v>1.8602198031544101E-2</v>
      </c>
      <c r="AP824" s="19">
        <f>ABS(Ct_Na+10^-pH-Kw*10^pH-Ct_Cl-Ct_OAc*Ka*10^pH/(1+Ka*10^pH))</f>
        <v>1.6625509398197583E-2</v>
      </c>
      <c r="AQ824" s="19">
        <f>ABS(Ct_Na+10^-pH-Kw*10^pH-Ct_Cl-Ct_OAc*Ka*10^pH/(1+Ka*10^pH))</f>
        <v>1.4713630228239502E-2</v>
      </c>
      <c r="AR824" s="19">
        <f>ABS(Ct_Na+10^-pH-Kw*10^pH-Ct_Cl-Ct_OAc*Ka*10^pH/(1+Ka*10^pH))</f>
        <v>1.2863424579892938E-2</v>
      </c>
      <c r="AS824" s="19">
        <f>ABS(Ct_Na+10^-pH-Kw*10^pH-Ct_Cl-Ct_OAc*Ka*10^pH/(1+Ka*10^pH))</f>
        <v>1.1071955618795495E-2</v>
      </c>
      <c r="AT824" s="19">
        <f>ABS(Ct_Na+10^-pH-Kw*10^pH-Ct_Cl-Ct_OAc*Ka*10^pH/(1+Ka*10^pH))</f>
        <v>9.3364700627323396E-3</v>
      </c>
      <c r="AU824" s="19">
        <f>ABS(Ct_Na+10^-pH-Kw*10^pH-Ct_Cl-Ct_OAc*Ka*10^pH/(1+Ka*10^pH))</f>
        <v>7.6543840622403658E-3</v>
      </c>
      <c r="AV824" s="19">
        <f>ABS(Ct_Na+10^-pH-Kw*10^pH-Ct_Cl-Ct_OAc*Ka*10^pH/(1+Ka*10^pH))</f>
        <v>6.0232703647935815E-3</v>
      </c>
      <c r="AW824" s="19">
        <f>ABS(Ct_Na+10^-pH-Kw*10^pH-Ct_Cl-Ct_OAc*Ka*10^pH/(1+Ka*10^pH))</f>
        <v>4.4408466284646397E-3</v>
      </c>
      <c r="AX824" s="19">
        <f>ABS(Ct_Na+10^-pH-Kw*10^pH-Ct_Cl-Ct_OAc*Ka*10^pH/(1+Ka*10^pH))</f>
        <v>2.9049647667335754E-3</v>
      </c>
      <c r="AY824" s="19">
        <f>ABS(Ct_Na+10^-pH-Kw*10^pH-Ct_Cl-Ct_OAc*Ka*10^pH/(1+Ka*10^pH))</f>
        <v>1.4136012198353171E-3</v>
      </c>
      <c r="AZ824" s="19">
        <f>ABS(Ct_Na+10^-pH-Kw*10^pH-Ct_Cl-Ct_OAc*Ka*10^pH/(1+Ka*10^pH))</f>
        <v>3.5151940008706917E-5</v>
      </c>
      <c r="BA824" s="19">
        <f>ABS(Ct_Na+10^-pH-Kw*10^pH-Ct_Cl-Ct_OAc*Ka*10^pH/(1+Ka*10^pH))</f>
        <v>1.443095151688098E-3</v>
      </c>
      <c r="BB824" s="19">
        <f>ABS(Ct_Na+10^-pH-Kw*10^pH-Ct_Cl-Ct_OAc*Ka*10^pH/(1+Ka*10^pH))</f>
        <v>2.8119288297097297E-3</v>
      </c>
      <c r="BC824" s="19">
        <f>ABS(Ct_Na+10^-pH-Kw*10^pH-Ct_Cl-Ct_OAc*Ka*10^pH/(1+Ka*10^pH))</f>
        <v>4.1432602151828674E-3</v>
      </c>
      <c r="BD824" s="19">
        <f>ABS(Ct_Na+10^-pH-Kw*10^pH-Ct_Cl-Ct_OAc*Ka*10^pH/(1+Ka*10^pH))</f>
        <v>5.4386096713188517E-3</v>
      </c>
      <c r="BE824" s="19">
        <f>ABS(Ct_Na+10^-pH-Kw*10^pH-Ct_Cl-Ct_OAc*Ka*10^pH/(1+Ka*10^pH))</f>
        <v>6.6994164752912019E-3</v>
      </c>
      <c r="BF824" s="19">
        <f>ABS(Ct_Na+10^-pH-Kw*10^pH-Ct_Cl-Ct_OAc*Ka*10^pH/(1+Ka*10^pH))</f>
        <v>7.9270441528432531E-3</v>
      </c>
      <c r="BG824" s="19">
        <f>ABS(Ct_Na+10^-pH-Kw*10^pH-Ct_Cl-Ct_OAc*Ka*10^pH/(1+Ka*10^pH))</f>
        <v>9.1227853972121048E-3</v>
      </c>
      <c r="BH824" s="19">
        <f>ABS(Ct_Na+10^-pH-Kw*10^pH-Ct_Cl-Ct_OAc*Ka*10^pH/(1+Ka*10^pH))</f>
        <v>1.0287866609674096E-2</v>
      </c>
      <c r="BI824" s="19">
        <f>ABS(Ct_Na+10^-pH-Kw*10^pH-Ct_Cl-Ct_OAc*Ka*10^pH/(1+Ka*10^pH))</f>
        <v>1.1423452095238311E-2</v>
      </c>
      <c r="BJ824" s="19">
        <f>ABS(Ct_Na+10^-pH-Kw*10^pH-Ct_Cl-Ct_OAc*Ka*10^pH/(1+Ka*10^pH))</f>
        <v>1.2530647943663417E-2</v>
      </c>
      <c r="BK824" s="19">
        <f>ABS(Ct_Na+10^-pH-Kw*10^pH-Ct_Cl-Ct_OAc*Ka*10^pH/(1+Ka*10^pH))</f>
        <v>1.3610505622991598E-2</v>
      </c>
      <c r="BL824" s="19">
        <f>ABS(Ct_Na+10^-pH-Kw*10^pH-Ct_Cl-Ct_OAc*Ka*10^pH/(1+Ka*10^pH))</f>
        <v>1.4664025310141049E-2</v>
      </c>
      <c r="BM824" s="19">
        <f>ABS(Ct_Na+10^-pH-Kw*10^pH-Ct_Cl-Ct_OAc*Ka*10^pH/(1+Ka*10^pH))</f>
        <v>1.5692158980732694E-2</v>
      </c>
      <c r="BN824" s="19">
        <f>ABS(Ct_Na+10^-pH-Kw*10^pH-Ct_Cl-Ct_OAc*Ka*10^pH/(1+Ka*10^pH))</f>
        <v>1.6695813278214976E-2</v>
      </c>
      <c r="BO824" s="19">
        <f>ABS(Ct_Na+10^-pH-Kw*10^pH-Ct_Cl-Ct_OAc*Ka*10^pH/(1+Ka*10^pH))</f>
        <v>1.7675852180462401E-2</v>
      </c>
      <c r="BP824" s="19">
        <f>ABS(Ct_Na+10^-pH-Kw*10^pH-Ct_Cl-Ct_OAc*Ka*10^pH/(1+Ka*10^pH))</f>
        <v>1.863309948033199E-2</v>
      </c>
      <c r="BQ824" s="19">
        <f>ABS(Ct_Na+10^-pH-Kw*10^pH-Ct_Cl-Ct_OAc*Ka*10^pH/(1+Ka*10^pH))</f>
        <v>1.9568341095147102E-2</v>
      </c>
      <c r="BR824" s="19">
        <f>ABS(Ct_Na+10^-pH-Kw*10^pH-Ct_Cl-Ct_OAc*Ka*10^pH/(1+Ka*10^pH))</f>
        <v>2.0482327218716401E-2</v>
      </c>
      <c r="BS824" s="19">
        <f>ABS(Ct_Na+10^-pH-Kw*10^pH-Ct_Cl-Ct_OAc*Ka*10^pH/(1+Ka*10^pH))</f>
        <v>2.137577432827293E-2</v>
      </c>
      <c r="BT824" s="19">
        <f>ABS(Ct_Na+10^-pH-Kw*10^pH-Ct_Cl-Ct_OAc*Ka*10^pH/(1+Ka*10^pH))</f>
        <v>2.2249367057617077E-2</v>
      </c>
      <c r="BU824" s="19">
        <f>ABS(Ct_Na+10^-pH-Kw*10^pH-Ct_Cl-Ct_OAc*Ka*10^pH/(1+Ka*10^pH))</f>
        <v>2.3103759946755863E-2</v>
      </c>
      <c r="BV824" s="19">
        <f>ABS(Ct_Na+10^-pH-Kw*10^pH-Ct_Cl-Ct_OAc*Ka*10^pH/(1+Ka*10^pH))</f>
        <v>2.3939579077435082E-2</v>
      </c>
      <c r="BW824" s="19">
        <f>ABS(Ct_Na+10^-pH-Kw*10^pH-Ct_Cl-Ct_OAc*Ka*10^pH/(1+Ka*10^pH))</f>
        <v>2.4757423603153514E-2</v>
      </c>
      <c r="BX824" s="19">
        <f>ABS(Ct_Na+10^-pH-Kw*10^pH-Ct_Cl-Ct_OAc*Ka*10^pH/(1+Ka*10^pH))</f>
        <v>2.5557867181516196E-2</v>
      </c>
      <c r="BY824" s="19">
        <f>ABS(Ct_Na+10^-pH-Kw*10^pH-Ct_Cl-Ct_OAc*Ka*10^pH/(1+Ka*10^pH))</f>
        <v>2.6341459316123875E-2</v>
      </c>
      <c r="BZ824" s="19">
        <f>ABS(Ct_Na+10^-pH-Kw*10^pH-Ct_Cl-Ct_OAc*Ka*10^pH/(1+Ka*10^pH))</f>
        <v>2.7108726614593917E-2</v>
      </c>
      <c r="CA824" s="19">
        <f>ABS(Ct_Na+10^-pH-Kw*10^pH-Ct_Cl-Ct_OAc*Ka*10^pH/(1+Ka*10^pH))</f>
        <v>2.7860173968765577E-2</v>
      </c>
      <c r="CB824" s="19">
        <f>ABS(Ct_Na+10^-pH-Kw*10^pH-Ct_Cl-Ct_OAc*Ka*10^pH/(1+Ka*10^pH))</f>
        <v>2.8596285662648047E-2</v>
      </c>
      <c r="CC824" s="19">
        <f>ABS(Ct_Na+10^-pH-Kw*10^pH-Ct_Cl-Ct_OAc*Ka*10^pH/(1+Ka*10^pH))</f>
        <v>2.9317526413219754E-2</v>
      </c>
      <c r="CD824" s="19">
        <f>ABS(Ct_Na+10^-pH-Kw*10^pH-Ct_Cl-Ct_OAc*Ka*10^pH/(1+Ka*10^pH))</f>
        <v>3.0024342348780014E-2</v>
      </c>
      <c r="CE824" s="19">
        <f>ABS(Ct_Na+10^-pH-Kw*10^pH-Ct_Cl-Ct_OAc*Ka*10^pH/(1+Ka*10^pH))</f>
        <v>3.0717161929180677E-2</v>
      </c>
      <c r="CF824" s="19">
        <f>ABS(Ct_Na+10^-pH-Kw*10^pH-Ct_Cl-Ct_OAc*Ka*10^pH/(1+Ka*10^pH))</f>
        <v>3.1396396811926422E-2</v>
      </c>
      <c r="CG824" s="19">
        <f>ABS(Ct_Na+10^-pH-Kw*10^pH-Ct_Cl-Ct_OAc*Ka*10^pH/(1+Ka*10^pH))</f>
        <v>3.2062442667822724E-2</v>
      </c>
      <c r="CH824" s="19">
        <f>ABS(Ct_Na+10^-pH-Kw*10^pH-Ct_Cl-Ct_OAc*Ka*10^pH/(1+Ka*10^pH))</f>
        <v>3.2715679949567186E-2</v>
      </c>
      <c r="CI824" s="19">
        <f>ABS(Ct_Na+10^-pH-Kw*10^pH-Ct_Cl-Ct_OAc*Ka*10^pH/(1+Ka*10^pH))</f>
        <v>3.3356474616421272E-2</v>
      </c>
      <c r="CJ824" s="19">
        <f>ABS(Ct_Na+10^-pH-Kw*10^pH-Ct_Cl-Ct_OAc*Ka*10^pH/(1+Ka*10^pH))</f>
        <v>3.3985178817863004E-2</v>
      </c>
      <c r="CK824" s="19">
        <f>ABS(Ct_Na+10^-pH-Kw*10^pH-Ct_Cl-Ct_OAc*Ka*10^pH/(1+Ka*10^pH))</f>
        <v>3.4602131538903992E-2</v>
      </c>
      <c r="CL824" s="19">
        <f>ABS(Ct_Na+10^-pH-Kw*10^pH-Ct_Cl-Ct_OAc*Ka*10^pH/(1+Ka*10^pH))</f>
        <v>3.5207659209555306E-2</v>
      </c>
      <c r="CM824" s="19">
        <f>ABS(Ct_Na+10^-pH-Kw*10^pH-Ct_Cl-Ct_OAc*Ka*10^pH/(1+Ka*10^pH))</f>
        <v>3.5802076280745124E-2</v>
      </c>
      <c r="CN824" s="19">
        <f>ABS(Ct_Na+10^-pH-Kw*10^pH-Ct_Cl-Ct_OAc*Ka*10^pH/(1+Ka*10^pH))</f>
        <v>3.6385685768822403E-2</v>
      </c>
      <c r="CO824" s="19">
        <f>ABS(Ct_Na+10^-pH-Kw*10^pH-Ct_Cl-Ct_OAc*Ka*10^pH/(1+Ka*10^pH))</f>
        <v>3.6958779770628038E-2</v>
      </c>
      <c r="CP824" s="19">
        <f>ABS(Ct_Na+10^-pH-Kw*10^pH-Ct_Cl-Ct_OAc*Ka*10^pH/(1+Ka*10^pH))</f>
        <v>3.7521639950972852E-2</v>
      </c>
      <c r="CQ824" s="19">
        <f>ABS(Ct_Na+10^-pH-Kw*10^pH-Ct_Cl-Ct_OAc*Ka*10^pH/(1+Ka*10^pH))</f>
        <v>3.8074538004231918E-2</v>
      </c>
      <c r="CR824" s="19">
        <f>ABS(Ct_Na+10^-pH-Kw*10^pH-Ct_Cl-Ct_OAc*Ka*10^pH/(1+Ka*10^pH))</f>
        <v>3.8617736091644317E-2</v>
      </c>
      <c r="CS824" s="19">
        <f>ABS(Ct_Na+10^-pH-Kw*10^pH-Ct_Cl-Ct_OAc*Ka*10^pH/(1+Ka*10^pH))</f>
        <v>3.9151487255797354E-2</v>
      </c>
      <c r="CT824" s="19">
        <f>ABS(Ct_Na+10^-pH-Kw*10^pH-Ct_Cl-Ct_OAc*Ka*10^pH/(1+Ka*10^pH))</f>
        <v>3.9676035813671934E-2</v>
      </c>
      <c r="CU824" s="19">
        <f>ABS(Ct_Na+10^-pH-Kw*10^pH-Ct_Cl-Ct_OAc*Ka*10^pH/(1+Ka*10^pH))</f>
        <v>4.0191617729531531E-2</v>
      </c>
      <c r="CV824" s="19">
        <f>ABS(Ct_Na+10^-pH-Kw*10^pH-Ct_Cl-Ct_OAc*Ka*10^pH/(1+Ka*10^pH))</f>
        <v>4.0698460968851158E-2</v>
      </c>
      <c r="CW824" s="19">
        <f>ABS(Ct_Na+10^-pH-Kw*10^pH-Ct_Cl-Ct_OAc*Ka*10^pH/(1+Ka*10^pH))</f>
        <v>4.1196785834400708E-2</v>
      </c>
      <c r="CX824" s="19">
        <f>ABS(Ct_Na+10^-pH-Kw*10^pH-Ct_Cl-Ct_OAc*Ka*10^pH/(1+Ka*10^pH))</f>
        <v>4.168680528552441E-2</v>
      </c>
    </row>
    <row r="825" spans="1:102">
      <c r="A825" s="24">
        <v>7.96</v>
      </c>
      <c r="B825" s="19">
        <f>ABS(Ct_Na+10^-pH-Kw*10^pH-Ct_Cl-Ct_OAc*Ka*10^pH/(1+Ka*10^pH))</f>
        <v>0.24987765803670867</v>
      </c>
      <c r="C825" s="19">
        <f>ABS(Ct_Na+10^-pH-Kw*10^pH-Ct_Cl-Ct_OAc*Ka*10^pH/(1+Ka*10^pH))</f>
        <v>0.23321686008477294</v>
      </c>
      <c r="D825" s="19">
        <f>ABS(Ct_Na+10^-pH-Kw*10^pH-Ct_Cl-Ct_OAc*Ka*10^pH/(1+Ka*10^pH))</f>
        <v>0.21807068012846767</v>
      </c>
      <c r="E825" s="19">
        <f>ABS(Ct_Na+10^-pH-Kw*10^pH-Ct_Cl-Ct_OAc*Ka*10^pH/(1+Ka*10^pH))</f>
        <v>0.2042415592987977</v>
      </c>
      <c r="F825" s="19">
        <f>ABS(Ct_Na+10^-pH-Kw*10^pH-Ct_Cl-Ct_OAc*Ka*10^pH/(1+Ka*10^pH))</f>
        <v>0.19156486520493349</v>
      </c>
      <c r="G825" s="19">
        <f>ABS(Ct_Na+10^-pH-Kw*10^pH-Ct_Cl-Ct_OAc*Ka*10^pH/(1+Ka*10^pH))</f>
        <v>0.17990230663857842</v>
      </c>
      <c r="H825" s="19">
        <f>ABS(Ct_Na+10^-pH-Kw*10^pH-Ct_Cl-Ct_OAc*Ka*10^pH/(1+Ka*10^pH))</f>
        <v>0.16913686796194302</v>
      </c>
      <c r="I825" s="19">
        <f>ABS(Ct_Na+10^-pH-Kw*10^pH-Ct_Cl-Ct_OAc*Ka*10^pH/(1+Ka*10^pH))</f>
        <v>0.15916886918728057</v>
      </c>
      <c r="J825" s="19">
        <f>ABS(Ct_Na+10^-pH-Kw*10^pH-Ct_Cl-Ct_OAc*Ka*10^pH/(1+Ka*10^pH))</f>
        <v>0.14991287032509407</v>
      </c>
      <c r="K825" s="19">
        <f>ABS(Ct_Na+10^-pH-Kw*10^pH-Ct_Cl-Ct_OAc*Ka*10^pH/(1+Ka*10^pH))</f>
        <v>0.14129521621202379</v>
      </c>
      <c r="L825" s="19">
        <f>ABS(Ct_Na+10^-pH-Kw*10^pH-Ct_Cl-Ct_OAc*Ka*10^pH/(1+Ka*10^pH))</f>
        <v>0.13325207237315823</v>
      </c>
      <c r="M825" s="19">
        <f>ABS(Ct_Na+10^-pH-Kw*10^pH-Ct_Cl-Ct_OAc*Ka*10^pH/(1+Ka*10^pH))</f>
        <v>0.12572784104002596</v>
      </c>
      <c r="N825" s="19">
        <f>ABS(Ct_Na+10^-pH-Kw*10^pH-Ct_Cl-Ct_OAc*Ka*10^pH/(1+Ka*10^pH))</f>
        <v>0.11867387416521444</v>
      </c>
      <c r="O825" s="19">
        <f>ABS(Ct_Na+10^-pH-Kw*10^pH-Ct_Cl-Ct_OAc*Ka*10^pH/(1+Ka*10^pH))</f>
        <v>0.11204742043433091</v>
      </c>
      <c r="P825" s="19">
        <f>ABS(Ct_Na+10^-pH-Kw*10^pH-Ct_Cl-Ct_OAc*Ka*10^pH/(1+Ka*10^pH))</f>
        <v>0.10581075809938165</v>
      </c>
      <c r="Q825" s="19">
        <f>ABS(Ct_Na+10^-pH-Kw*10^pH-Ct_Cl-Ct_OAc*Ka*10^pH/(1+Ka*10^pH))</f>
        <v>9.9930476469286697E-2</v>
      </c>
      <c r="R825" s="19">
        <f>ABS(Ct_Na+10^-pH-Kw*10^pH-Ct_Cl-Ct_OAc*Ka*10^pH/(1+Ka*10^pH))</f>
        <v>9.4376877151974778E-2</v>
      </c>
      <c r="S825" s="19">
        <f>ABS(Ct_Na+10^-pH-Kw*10^pH-Ct_Cl-Ct_OAc*Ka*10^pH/(1+Ka*10^pH))</f>
        <v>8.9123472392355366E-2</v>
      </c>
      <c r="T825" s="19">
        <f>ABS(Ct_Na+10^-pH-Kw*10^pH-Ct_Cl-Ct_OAc*Ka*10^pH/(1+Ka*10^pH))</f>
        <v>8.4146562620084395E-2</v>
      </c>
      <c r="U825" s="19">
        <f>ABS(Ct_Na+10^-pH-Kw*10^pH-Ct_Cl-Ct_OAc*Ka*10^pH/(1+Ka*10^pH))</f>
        <v>7.9424878989981129E-2</v>
      </c>
      <c r="V825" s="19">
        <f>ABS(Ct_Na+10^-pH-Kw*10^pH-Ct_Cl-Ct_OAc*Ka*10^pH/(1+Ka*10^pH))</f>
        <v>7.4939279541383019E-2</v>
      </c>
      <c r="W825" s="19">
        <f>ABS(Ct_Na+10^-pH-Kw*10^pH-Ct_Cl-Ct_OAc*Ka*10^pH/(1+Ka*10^pH))</f>
        <v>7.0672489821984832E-2</v>
      </c>
      <c r="X825" s="19">
        <f>ABS(Ct_Na+10^-pH-Kw*10^pH-Ct_Cl-Ct_OAc*Ka*10^pH/(1+Ka*10^pH))</f>
        <v>6.6608880565415168E-2</v>
      </c>
      <c r="Y825" s="19">
        <f>ABS(Ct_Na+10^-pH-Kw*10^pH-Ct_Cl-Ct_OAc*Ka*10^pH/(1+Ka*10^pH))</f>
        <v>6.2734276390546365E-2</v>
      </c>
      <c r="Z825" s="19">
        <f>ABS(Ct_Na+10^-pH-Kw*10^pH-Ct_Cl-Ct_OAc*Ka*10^pH/(1+Ka*10^pH))</f>
        <v>5.9035790587262528E-2</v>
      </c>
      <c r="AA825" s="19">
        <f>ABS(Ct_Na+10^-pH-Kw*10^pH-Ct_Cl-Ct_OAc*Ka*10^pH/(1+Ka*10^pH))</f>
        <v>5.5501681930791302E-2</v>
      </c>
      <c r="AB825" s="19">
        <f>ABS(Ct_Na+10^-pH-Kw*10^pH-Ct_Cl-Ct_OAc*Ka*10^pH/(1+Ka*10^pH))</f>
        <v>5.2121230172427549E-2</v>
      </c>
      <c r="AC825" s="19">
        <f>ABS(Ct_Na+10^-pH-Kw*10^pH-Ct_Cl-Ct_OAc*Ka*10^pH/(1+Ka*10^pH))</f>
        <v>4.8884627425057933E-2</v>
      </c>
      <c r="AD825" s="19">
        <f>ABS(Ct_Na+10^-pH-Kw*10^pH-Ct_Cl-Ct_OAc*Ka*10^pH/(1+Ka*10^pH))</f>
        <v>4.578288312549543E-2</v>
      </c>
      <c r="AE825" s="19">
        <f>ABS(Ct_Na+10^-pH-Kw*10^pH-Ct_Cl-Ct_OAc*Ka*10^pH/(1+Ka*10^pH))</f>
        <v>4.2807740634078315E-2</v>
      </c>
      <c r="AF825" s="19">
        <f>ABS(Ct_Na+10^-pH-Kw*10^pH-Ct_Cl-Ct_OAc*Ka*10^pH/(1+Ka*10^pH))</f>
        <v>3.9951603842317898E-2</v>
      </c>
      <c r="AG825" s="19">
        <f>ABS(Ct_Na+10^-pH-Kw*10^pH-Ct_Cl-Ct_OAc*Ka*10^pH/(1+Ka*10^pH))</f>
        <v>3.7207472414940247E-2</v>
      </c>
      <c r="AH825" s="19">
        <f>ABS(Ct_Na+10^-pH-Kw*10^pH-Ct_Cl-Ct_OAc*Ka*10^pH/(1+Ka*10^pH))</f>
        <v>3.4568884504000204E-2</v>
      </c>
      <c r="AI825" s="19">
        <f>ABS(Ct_Na+10^-pH-Kw*10^pH-Ct_Cl-Ct_OAc*Ka*10^pH/(1+Ka*10^pH))</f>
        <v>3.2029865948189962E-2</v>
      </c>
      <c r="AJ825" s="19">
        <f>ABS(Ct_Na+10^-pH-Kw*10^pH-Ct_Cl-Ct_OAc*Ka*10^pH/(1+Ka*10^pH))</f>
        <v>2.9584885116668985E-2</v>
      </c>
      <c r="AK825" s="19">
        <f>ABS(Ct_Na+10^-pH-Kw*10^pH-Ct_Cl-Ct_OAc*Ka*10^pH/(1+Ka*10^pH))</f>
        <v>2.7228812679021476E-2</v>
      </c>
      <c r="AL825" s="19">
        <f>ABS(Ct_Na+10^-pH-Kw*10^pH-Ct_Cl-Ct_OAc*Ka*10^pH/(1+Ka*10^pH))</f>
        <v>2.4956885685575719E-2</v>
      </c>
      <c r="AM825" s="19">
        <f>ABS(Ct_Na+10^-pH-Kw*10^pH-Ct_Cl-Ct_OAc*Ka*10^pH/(1+Ka*10^pH))</f>
        <v>2.276467542874204E-2</v>
      </c>
      <c r="AN825" s="19">
        <f>ABS(Ct_Na+10^-pH-Kw*10^pH-Ct_Cl-Ct_OAc*Ka*10^pH/(1+Ka*10^pH))</f>
        <v>2.0648058629040587E-2</v>
      </c>
      <c r="AO825" s="19">
        <f>ABS(Ct_Na+10^-pH-Kw*10^pH-Ct_Cl-Ct_OAc*Ka*10^pH/(1+Ka*10^pH))</f>
        <v>1.8603191551362905E-2</v>
      </c>
      <c r="AP825" s="19">
        <f>ABS(Ct_Na+10^-pH-Kw*10^pH-Ct_Cl-Ct_OAc*Ka*10^pH/(1+Ka*10^pH))</f>
        <v>1.6626486709607813E-2</v>
      </c>
      <c r="AQ825" s="19">
        <f>ABS(Ct_Na+10^-pH-Kw*10^pH-Ct_Cl-Ct_OAc*Ka*10^pH/(1+Ka*10^pH))</f>
        <v>1.4714591862664383E-2</v>
      </c>
      <c r="AR825" s="19">
        <f>ABS(Ct_Na+10^-pH-Kw*10^pH-Ct_Cl-Ct_OAc*Ka*10^pH/(1+Ka*10^pH))</f>
        <v>1.2864371043041667E-2</v>
      </c>
      <c r="AS825" s="19">
        <f>ABS(Ct_Na+10^-pH-Kw*10^pH-Ct_Cl-Ct_OAc*Ka*10^pH/(1+Ka*10^pH))</f>
        <v>1.1072887392295894E-2</v>
      </c>
      <c r="AT825" s="19">
        <f>ABS(Ct_Na+10^-pH-Kw*10^pH-Ct_Cl-Ct_OAc*Ka*10^pH/(1+Ka*10^pH))</f>
        <v>9.337387605635912E-3</v>
      </c>
      <c r="AU825" s="19">
        <f>ABS(Ct_Na+10^-pH-Kw*10^pH-Ct_Cl-Ct_OAc*Ka*10^pH/(1+Ka*10^pH))</f>
        <v>7.6552878124116416E-3</v>
      </c>
      <c r="AV825" s="19">
        <f>ABS(Ct_Na+10^-pH-Kw*10^pH-Ct_Cl-Ct_OAc*Ka*10^pH/(1+Ka*10^pH))</f>
        <v>6.0241607401941288E-3</v>
      </c>
      <c r="AW825" s="19">
        <f>ABS(Ct_Na+10^-pH-Kw*10^pH-Ct_Cl-Ct_OAc*Ka*10^pH/(1+Ka*10^pH))</f>
        <v>4.4417240283413512E-3</v>
      </c>
      <c r="AX825" s="19">
        <f>ABS(Ct_Na+10^-pH-Kw*10^pH-Ct_Cl-Ct_OAc*Ka*10^pH/(1+Ka*10^pH))</f>
        <v>2.9058295727195163E-3</v>
      </c>
      <c r="AY825" s="19">
        <f>ABS(Ct_Na+10^-pH-Kw*10^pH-Ct_Cl-Ct_OAc*Ka*10^pH/(1+Ka*10^pH))</f>
        <v>1.4144537969708049E-3</v>
      </c>
      <c r="AZ825" s="19">
        <f>ABS(Ct_Na+10^-pH-Kw*10^pH-Ct_Cl-Ct_OAc*Ka*10^pH/(1+Ka*10^pH))</f>
        <v>3.4311242327965397E-5</v>
      </c>
      <c r="BA825" s="19">
        <f>ABS(Ct_Na+10^-pH-Kw*10^pH-Ct_Cl-Ct_OAc*Ka*10^pH/(1+Ka*10^pH))</f>
        <v>1.4422659988295658E-3</v>
      </c>
      <c r="BB825" s="19">
        <f>ABS(Ct_Na+10^-pH-Kw*10^pH-Ct_Cl-Ct_OAc*Ka*10^pH/(1+Ka*10^pH))</f>
        <v>2.8111109009839111E-3</v>
      </c>
      <c r="BC825" s="19">
        <f>ABS(Ct_Na+10^-pH-Kw*10^pH-Ct_Cl-Ct_OAc*Ka*10^pH/(1+Ka*10^pH))</f>
        <v>4.1424532030792591E-3</v>
      </c>
      <c r="BD825" s="19">
        <f>ABS(Ct_Na+10^-pH-Kw*10^pH-Ct_Cl-Ct_OAc*Ka*10^pH/(1+Ka*10^pH))</f>
        <v>5.4378132807936241E-3</v>
      </c>
      <c r="BE825" s="19">
        <f>ABS(Ct_Na+10^-pH-Kw*10^pH-Ct_Cl-Ct_OAc*Ka*10^pH/(1+Ka*10^pH))</f>
        <v>6.6986304231022656E-3</v>
      </c>
      <c r="BF825" s="19">
        <f>ABS(Ct_Na+10^-pH-Kw*10^pH-Ct_Cl-Ct_OAc*Ka*10^pH/(1+Ka*10^pH))</f>
        <v>7.9262681669291166E-3</v>
      </c>
      <c r="BG825" s="19">
        <f>ABS(Ct_Na+10^-pH-Kw*10^pH-Ct_Cl-Ct_OAc*Ka*10^pH/(1+Ka*10^pH))</f>
        <v>9.1220192161110963E-3</v>
      </c>
      <c r="BH825" s="19">
        <f>ABS(Ct_Na+10^-pH-Kw*10^pH-Ct_Cl-Ct_OAc*Ka*10^pH/(1+Ka*10^pH))</f>
        <v>1.0287109981980735E-2</v>
      </c>
      <c r="BI825" s="19">
        <f>ABS(Ct_Na+10^-pH-Kw*10^pH-Ct_Cl-Ct_OAc*Ka*10^pH/(1+Ka*10^pH))</f>
        <v>1.1422704779094184E-2</v>
      </c>
      <c r="BJ825" s="19">
        <f>ABS(Ct_Na+10^-pH-Kw*10^pH-Ct_Cl-Ct_OAc*Ka*10^pH/(1+Ka*10^pH))</f>
        <v>1.2529909706279804E-2</v>
      </c>
      <c r="BK825" s="19">
        <f>ABS(Ct_Na+10^-pH-Kw*10^pH-Ct_Cl-Ct_OAc*Ka*10^pH/(1+Ka*10^pH))</f>
        <v>1.360977624020155E-2</v>
      </c>
      <c r="BL825" s="19">
        <f>ABS(Ct_Na+10^-pH-Kw*10^pH-Ct_Cl-Ct_OAc*Ka*10^pH/(1+Ka*10^pH))</f>
        <v>1.4663304565978884E-2</v>
      </c>
      <c r="BM825" s="19">
        <f>ABS(Ct_Na+10^-pH-Kw*10^pH-Ct_Cl-Ct_OAc*Ka*10^pH/(1+Ka*10^pH))</f>
        <v>1.56914466670387E-2</v>
      </c>
      <c r="BN825" s="19">
        <f>ABS(Ct_Na+10^-pH-Kw*10^pH-Ct_Cl-Ct_OAc*Ka*10^pH/(1+Ka*10^pH))</f>
        <v>1.669510919426373E-2</v>
      </c>
      <c r="BO825" s="19">
        <f>ABS(Ct_Na+10^-pH-Kw*10^pH-Ct_Cl-Ct_OAc*Ka*10^pH/(1+Ka*10^pH))</f>
        <v>1.767515613261289E-2</v>
      </c>
      <c r="BP825" s="19">
        <f>ABS(Ct_Na+10^-pH-Kw*10^pH-Ct_Cl-Ct_OAc*Ka*10^pH/(1+Ka*10^pH))</f>
        <v>1.8632411281698118E-2</v>
      </c>
      <c r="BQ825" s="19">
        <f>ABS(Ct_Na+10^-pH-Kw*10^pH-Ct_Cl-Ct_OAc*Ka*10^pH/(1+Ka*10^pH))</f>
        <v>1.9567660565287151E-2</v>
      </c>
      <c r="BR825" s="19">
        <f>ABS(Ct_Na+10^-pH-Kw*10^pH-Ct_Cl-Ct_OAc*Ka*10^pH/(1+Ka*10^pH))</f>
        <v>2.0481654183340033E-2</v>
      </c>
      <c r="BS825" s="19">
        <f>ABS(Ct_Na+10^-pH-Kw*10^pH-Ct_Cl-Ct_OAc*Ka*10^pH/(1+Ka*10^pH))</f>
        <v>2.1375108618964793E-2</v>
      </c>
      <c r="BT825" s="19">
        <f>ABS(Ct_Na+10^-pH-Kw*10^pH-Ct_Cl-Ct_OAc*Ka*10^pH/(1+Ka*10^pH))</f>
        <v>2.2248708511575649E-2</v>
      </c>
      <c r="BU825" s="19">
        <f>ABS(Ct_Na+10^-pH-Kw*10^pH-Ct_Cl-Ct_OAc*Ka*10^pH/(1+Ka*10^pH))</f>
        <v>2.3103108406546724E-2</v>
      </c>
      <c r="BV825" s="19">
        <f>ABS(Ct_Na+10^-pH-Kw*10^pH-Ct_Cl-Ct_OAc*Ka*10^pH/(1+Ka*10^pH))</f>
        <v>2.3938934390757519E-2</v>
      </c>
      <c r="BW825" s="19">
        <f>ABS(Ct_Na+10^-pH-Kw*10^pH-Ct_Cl-Ct_OAc*Ka*10^pH/(1+Ka*10^pH))</f>
        <v>2.4756785622619751E-2</v>
      </c>
      <c r="BX825" s="19">
        <f>ABS(Ct_Na+10^-pH-Kw*10^pH-Ct_Cl-Ct_OAc*Ka*10^pH/(1+Ka*10^pH))</f>
        <v>2.555723576444234E-2</v>
      </c>
      <c r="BY825" s="19">
        <f>ABS(Ct_Na+10^-pH-Kw*10^pH-Ct_Cl-Ct_OAc*Ka*10^pH/(1+Ka*10^pH))</f>
        <v>2.6340834324331805E-2</v>
      </c>
      <c r="BZ825" s="19">
        <f>ABS(Ct_Na+10^-pH-Kw*10^pH-Ct_Cl-Ct_OAc*Ka*10^pH/(1+Ka*10^pH))</f>
        <v>2.7108107914223592E-2</v>
      </c>
      <c r="CA825" s="19">
        <f>ABS(Ct_Na+10^-pH-Kw*10^pH-Ct_Cl-Ct_OAc*Ka*10^pH/(1+Ka*10^pH))</f>
        <v>2.7859561430096977E-2</v>
      </c>
      <c r="CB825" s="19">
        <f>ABS(Ct_Na+10^-pH-Kw*10^pH-Ct_Cl-Ct_OAc*Ka*10^pH/(1+Ka*10^pH))</f>
        <v>2.8595679159932143E-2</v>
      </c>
      <c r="CC825" s="19">
        <f>ABS(Ct_Na+10^-pH-Kw*10^pH-Ct_Cl-Ct_OAc*Ka*10^pH/(1+Ka*10^pH))</f>
        <v>2.9316925824518121E-2</v>
      </c>
      <c r="CD825" s="19">
        <f>ABS(Ct_Na+10^-pH-Kw*10^pH-Ct_Cl-Ct_OAc*Ka*10^pH/(1+Ka*10^pH))</f>
        <v>3.0023747555812358E-2</v>
      </c>
      <c r="CE825" s="19">
        <f>ABS(Ct_Na+10^-pH-Kw*10^pH-Ct_Cl-Ct_OAc*Ka*10^pH/(1+Ka*10^pH))</f>
        <v>3.0716572817179981E-2</v>
      </c>
      <c r="CF825" s="19">
        <f>ABS(Ct_Na+10^-pH-Kw*10^pH-Ct_Cl-Ct_OAc*Ka*10^pH/(1+Ka*10^pH))</f>
        <v>3.1395813269501194E-2</v>
      </c>
      <c r="CG825" s="19">
        <f>ABS(Ct_Na+10^-pH-Kw*10^pH-Ct_Cl-Ct_OAc*Ka*10^pH/(1+Ka*10^pH))</f>
        <v>3.2061864586825861E-2</v>
      </c>
      <c r="CH825" s="19">
        <f>ABS(Ct_Na+10^-pH-Kw*10^pH-Ct_Cl-Ct_OAc*Ka*10^pH/(1+Ka*10^pH))</f>
        <v>3.2715107224971215E-2</v>
      </c>
      <c r="CI825" s="19">
        <f>ABS(Ct_Na+10^-pH-Kw*10^pH-Ct_Cl-Ct_OAc*Ka*10^pH/(1+Ka*10^pH))</f>
        <v>3.3355907146199515E-2</v>
      </c>
      <c r="CJ825" s="19">
        <f>ABS(Ct_Na+10^-pH-Kw*10^pH-Ct_Cl-Ct_OAc*Ka*10^pH/(1+Ka*10^pH))</f>
        <v>3.3984616502876319E-2</v>
      </c>
      <c r="CK825" s="19">
        <f>ABS(Ct_Na+10^-pH-Kw*10^pH-Ct_Cl-Ct_OAc*Ka*10^pH/(1+Ka*10^pH))</f>
        <v>3.4601574282792848E-2</v>
      </c>
      <c r="CL825" s="19">
        <f>ABS(Ct_Na+10^-pH-Kw*10^pH-Ct_Cl-Ct_OAc*Ka*10^pH/(1+Ka*10^pH))</f>
        <v>3.5207106918636821E-2</v>
      </c>
      <c r="CM825" s="19">
        <f>ABS(Ct_Na+10^-pH-Kw*10^pH-Ct_Cl-Ct_OAc*Ka*10^pH/(1+Ka*10^pH))</f>
        <v>3.5801528863914849E-2</v>
      </c>
      <c r="CN825" s="19">
        <f>ABS(Ct_Na+10^-pH-Kw*10^pH-Ct_Cl-Ct_OAc*Ka*10^pH/(1+Ka*10^pH))</f>
        <v>3.6385143137460559E-2</v>
      </c>
      <c r="CO825" s="19">
        <f>ABS(Ct_Na+10^-pH-Kw*10^pH-Ct_Cl-Ct_OAc*Ka*10^pH/(1+Ka*10^pH))</f>
        <v>3.6958241838509952E-2</v>
      </c>
      <c r="CP825" s="19">
        <f>ABS(Ct_Na+10^-pH-Kw*10^pH-Ct_Cl-Ct_OAc*Ka*10^pH/(1+Ka*10^pH))</f>
        <v>3.7521106634183461E-2</v>
      </c>
      <c r="CQ825" s="19">
        <f>ABS(Ct_Na+10^-pH-Kw*10^pH-Ct_Cl-Ct_OAc*Ka*10^pH/(1+Ka*10^pH))</f>
        <v>3.8074009221083997E-2</v>
      </c>
      <c r="CR825" s="19">
        <f>ABS(Ct_Na+10^-pH-Kw*10^pH-Ct_Cl-Ct_OAc*Ka*10^pH/(1+Ka*10^pH))</f>
        <v>3.8617211762600287E-2</v>
      </c>
      <c r="CS825" s="19">
        <f>ABS(Ct_Na+10^-pH-Kw*10^pH-Ct_Cl-Ct_OAc*Ka*10^pH/(1+Ka*10^pH))</f>
        <v>3.9150967303394547E-2</v>
      </c>
      <c r="CT825" s="19">
        <f>ABS(Ct_Na+10^-pH-Kw*10^pH-Ct_Cl-Ct_OAc*Ka*10^pH/(1+Ka*10^pH))</f>
        <v>3.9675520162451017E-2</v>
      </c>
      <c r="CU825" s="19">
        <f>ABS(Ct_Na+10^-pH-Kw*10^pH-Ct_Cl-Ct_OAc*Ka*10^pH/(1+Ka*10^pH))</f>
        <v>4.0191106305968026E-2</v>
      </c>
      <c r="CV825" s="19">
        <f>ABS(Ct_Na+10^-pH-Kw*10^pH-Ct_Cl-Ct_OAc*Ka*10^pH/(1+Ka*10^pH))</f>
        <v>4.0697953701289855E-2</v>
      </c>
      <c r="CW825" s="19">
        <f>ABS(Ct_Na+10^-pH-Kw*10^pH-Ct_Cl-Ct_OAc*Ka*10^pH/(1+Ka*10^pH))</f>
        <v>4.1196282652992827E-2</v>
      </c>
      <c r="CX825" s="19">
        <f>ABS(Ct_Na+10^-pH-Kw*10^pH-Ct_Cl-Ct_OAc*Ka*10^pH/(1+Ka*10^pH))</f>
        <v>4.1686306122167394E-2</v>
      </c>
    </row>
    <row r="826" spans="1:102">
      <c r="A826" s="23">
        <v>7.97</v>
      </c>
      <c r="B826" s="19">
        <f>ABS(Ct_Na+10^-pH-Kw*10^pH-Ct_Cl-Ct_OAc*Ka*10^pH/(1+Ka*10^pH))</f>
        <v>0.24988048319377493</v>
      </c>
      <c r="C826" s="19">
        <f>ABS(Ct_Na+10^-pH-Kw*10^pH-Ct_Cl-Ct_OAc*Ka*10^pH/(1+Ka*10^pH))</f>
        <v>0.23321955173402892</v>
      </c>
      <c r="D826" s="19">
        <f>ABS(Ct_Na+10^-pH-Kw*10^pH-Ct_Cl-Ct_OAc*Ka*10^pH/(1+Ka*10^pH))</f>
        <v>0.21807325040698705</v>
      </c>
      <c r="E826" s="19">
        <f>ABS(Ct_Na+10^-pH-Kw*10^pH-Ct_Cl-Ct_OAc*Ka*10^pH/(1+Ka*10^pH))</f>
        <v>0.20424401876055753</v>
      </c>
      <c r="F826" s="19">
        <f>ABS(Ct_Na+10^-pH-Kw*10^pH-Ct_Cl-Ct_OAc*Ka*10^pH/(1+Ka*10^pH))</f>
        <v>0.19156722308466373</v>
      </c>
      <c r="G826" s="19">
        <f>ABS(Ct_Na+10^-pH-Kw*10^pH-Ct_Cl-Ct_OAc*Ka*10^pH/(1+Ka*10^pH))</f>
        <v>0.1799045710628415</v>
      </c>
      <c r="H826" s="19">
        <f>ABS(Ct_Na+10^-pH-Kw*10^pH-Ct_Cl-Ct_OAc*Ka*10^pH/(1+Ka*10^pH))</f>
        <v>0.16913904611962099</v>
      </c>
      <c r="I826" s="19">
        <f>ABS(Ct_Na+10^-pH-Kw*10^pH-Ct_Cl-Ct_OAc*Ka*10^pH/(1+Ka*10^pH))</f>
        <v>0.15917096746849085</v>
      </c>
      <c r="J826" s="19">
        <f>ABS(Ct_Na+10^-pH-Kw*10^pH-Ct_Cl-Ct_OAc*Ka*10^pH/(1+Ka*10^pH))</f>
        <v>0.14991489443529865</v>
      </c>
      <c r="K826" s="19">
        <f>ABS(Ct_Na+10^-pH-Kw*10^pH-Ct_Cl-Ct_OAc*Ka*10^pH/(1+Ka*10^pH))</f>
        <v>0.14129717126646446</v>
      </c>
      <c r="L826" s="19">
        <f>ABS(Ct_Na+10^-pH-Kw*10^pH-Ct_Cl-Ct_OAc*Ka*10^pH/(1+Ka*10^pH))</f>
        <v>0.13325396297555253</v>
      </c>
      <c r="M826" s="19">
        <f>ABS(Ct_Na+10^-pH-Kw*10^pH-Ct_Cl-Ct_OAc*Ka*10^pH/(1+Ka*10^pH))</f>
        <v>0.12572967134857047</v>
      </c>
      <c r="N826" s="19">
        <f>ABS(Ct_Na+10^-pH-Kw*10^pH-Ct_Cl-Ct_OAc*Ka*10^pH/(1+Ka*10^pH))</f>
        <v>0.11867564794827475</v>
      </c>
      <c r="O826" s="19">
        <f>ABS(Ct_Na+10^-pH-Kw*10^pH-Ct_Cl-Ct_OAc*Ka*10^pH/(1+Ka*10^pH))</f>
        <v>0.11204914111769393</v>
      </c>
      <c r="P826" s="19">
        <f>ABS(Ct_Na+10^-pH-Kw*10^pH-Ct_Cl-Ct_OAc*Ka*10^pH/(1+Ka*10^pH))</f>
        <v>0.10581242880655903</v>
      </c>
      <c r="Q826" s="19">
        <f>ABS(Ct_Na+10^-pH-Kw*10^pH-Ct_Cl-Ct_OAc*Ka*10^pH/(1+Ka*10^pH))</f>
        <v>9.993210005606043E-2</v>
      </c>
      <c r="R826" s="19">
        <f>ABS(Ct_Na+10^-pH-Kw*10^pH-Ct_Cl-Ct_OAc*Ka*10^pH/(1+Ka*10^pH))</f>
        <v>9.4378456236145089E-2</v>
      </c>
      <c r="S826" s="19">
        <f>ABS(Ct_Na+10^-pH-Kw*10^pH-Ct_Cl-Ct_OAc*Ka*10^pH/(1+Ka*10^pH))</f>
        <v>8.9125009379468365E-2</v>
      </c>
      <c r="T826" s="19">
        <f>ABS(Ct_Na+10^-pH-Kw*10^pH-Ct_Cl-Ct_OAc*Ka*10^pH/(1+Ka*10^pH))</f>
        <v>8.4148059725774702E-2</v>
      </c>
      <c r="U826" s="19">
        <f>ABS(Ct_Na+10^-pH-Kw*10^pH-Ct_Cl-Ct_OAc*Ka*10^pH/(1+Ka*10^pH))</f>
        <v>7.9426338259449905E-2</v>
      </c>
      <c r="V826" s="19">
        <f>ABS(Ct_Na+10^-pH-Kw*10^pH-Ct_Cl-Ct_OAc*Ka*10^pH/(1+Ka*10^pH))</f>
        <v>7.4940702866441333E-2</v>
      </c>
      <c r="W826" s="19">
        <f>ABS(Ct_Na+10^-pH-Kw*10^pH-Ct_Cl-Ct_OAc*Ka*10^pH/(1+Ka*10^pH))</f>
        <v>7.0673878956018565E-2</v>
      </c>
      <c r="X826" s="19">
        <f>ABS(Ct_Na+10^-pH-Kw*10^pH-Ct_Cl-Ct_OAc*Ka*10^pH/(1+Ka*10^pH))</f>
        <v>6.6610237136568329E-2</v>
      </c>
      <c r="Y826" s="19">
        <f>ABS(Ct_Na+10^-pH-Kw*10^pH-Ct_Cl-Ct_OAc*Ka*10^pH/(1+Ka*10^pH))</f>
        <v>6.2735601913371561E-2</v>
      </c>
      <c r="Z826" s="19">
        <f>ABS(Ct_Na+10^-pH-Kw*10^pH-Ct_Cl-Ct_OAc*Ka*10^pH/(1+Ka*10^pH))</f>
        <v>5.9037086473047388E-2</v>
      </c>
      <c r="AA826" s="19">
        <f>ABS(Ct_Na+10^-pH-Kw*10^pH-Ct_Cl-Ct_OAc*Ka*10^pH/(1+Ka*10^pH))</f>
        <v>5.5502949496737605E-2</v>
      </c>
      <c r="AB826" s="19">
        <f>ABS(Ct_Na+10^-pH-Kw*10^pH-Ct_Cl-Ct_OAc*Ka*10^pH/(1+Ka*10^pH))</f>
        <v>5.2122470649832636E-2</v>
      </c>
      <c r="AC826" s="19">
        <f>ABS(Ct_Na+10^-pH-Kw*10^pH-Ct_Cl-Ct_OAc*Ka*10^pH/(1+Ka*10^pH))</f>
        <v>4.8885841966625695E-2</v>
      </c>
      <c r="AD826" s="19">
        <f>ABS(Ct_Na+10^-pH-Kw*10^pH-Ct_Cl-Ct_OAc*Ka*10^pH/(1+Ka*10^pH))</f>
        <v>4.5784072811885734E-2</v>
      </c>
      <c r="AE826" s="19">
        <f>ABS(Ct_Na+10^-pH-Kw*10^pH-Ct_Cl-Ct_OAc*Ka*10^pH/(1+Ka*10^pH))</f>
        <v>4.2808906479788231E-2</v>
      </c>
      <c r="AF826" s="19">
        <f>ABS(Ct_Na+10^-pH-Kw*10^pH-Ct_Cl-Ct_OAc*Ka*10^pH/(1+Ka*10^pH))</f>
        <v>3.9952746800974617E-2</v>
      </c>
      <c r="AG826" s="19">
        <f>ABS(Ct_Na+10^-pH-Kw*10^pH-Ct_Cl-Ct_OAc*Ka*10^pH/(1+Ka*10^pH))</f>
        <v>3.7208593384075263E-2</v>
      </c>
      <c r="AH826" s="19">
        <f>ABS(Ct_Na+10^-pH-Kw*10^pH-Ct_Cl-Ct_OAc*Ka*10^pH/(1+Ka*10^pH))</f>
        <v>3.4569984329364374E-2</v>
      </c>
      <c r="AI826" s="19">
        <f>ABS(Ct_Na+10^-pH-Kw*10^pH-Ct_Cl-Ct_OAc*Ka*10^pH/(1+Ka*10^pH))</f>
        <v>3.2030945427661411E-2</v>
      </c>
      <c r="AJ826" s="19">
        <f>ABS(Ct_Na+10^-pH-Kw*10^pH-Ct_Cl-Ct_OAc*Ka*10^pH/(1+Ka*10^pH))</f>
        <v>2.958594500379931E-2</v>
      </c>
      <c r="AK826" s="19">
        <f>ABS(Ct_Na+10^-pH-Kw*10^pH-Ct_Cl-Ct_OAc*Ka*10^pH/(1+Ka*10^pH))</f>
        <v>2.7229853686259443E-2</v>
      </c>
      <c r="AL826" s="19">
        <f>ABS(Ct_Na+10^-pH-Kw*10^pH-Ct_Cl-Ct_OAc*Ka*10^pH/(1+Ka*10^pH))</f>
        <v>2.4957908487203195E-2</v>
      </c>
      <c r="AM826" s="19">
        <f>ABS(Ct_Na+10^-pH-Kw*10^pH-Ct_Cl-Ct_OAc*Ka*10^pH/(1+Ka*10^pH))</f>
        <v>2.2765680663552362E-2</v>
      </c>
      <c r="AN826" s="19">
        <f>ABS(Ct_Na+10^-pH-Kw*10^pH-Ct_Cl-Ct_OAc*Ka*10^pH/(1+Ka*10^pH))</f>
        <v>2.0649046902786093E-2</v>
      </c>
      <c r="AO826" s="19">
        <f>ABS(Ct_Na+10^-pH-Kw*10^pH-Ct_Cl-Ct_OAc*Ka*10^pH/(1+Ka*10^pH))</f>
        <v>1.8604163438994931E-2</v>
      </c>
      <c r="AP826" s="19">
        <f>ABS(Ct_Na+10^-pH-Kw*10^pH-Ct_Cl-Ct_OAc*Ka*10^pH/(1+Ka*10^pH))</f>
        <v>1.6627442757330135E-2</v>
      </c>
      <c r="AQ826" s="19">
        <f>ABS(Ct_Na+10^-pH-Kw*10^pH-Ct_Cl-Ct_OAc*Ka*10^pH/(1+Ka*10^pH))</f>
        <v>1.4715532589818309E-2</v>
      </c>
      <c r="AR826" s="19">
        <f>ABS(Ct_Na+10^-pH-Kw*10^pH-Ct_Cl-Ct_OAc*Ka*10^pH/(1+Ka*10^pH))</f>
        <v>1.2865296943839102E-2</v>
      </c>
      <c r="AS826" s="19">
        <f>ABS(Ct_Na+10^-pH-Kw*10^pH-Ct_Cl-Ct_OAc*Ka*10^pH/(1+Ka*10^pH))</f>
        <v>1.1073798937414794E-2</v>
      </c>
      <c r="AT826" s="19">
        <f>ABS(Ct_Na+10^-pH-Kw*10^pH-Ct_Cl-Ct_OAc*Ka*10^pH/(1+Ka*10^pH))</f>
        <v>9.3382852436912425E-3</v>
      </c>
      <c r="AU826" s="19">
        <f>ABS(Ct_Na+10^-pH-Kw*10^pH-Ct_Cl-Ct_OAc*Ka*10^pH/(1+Ka*10^pH))</f>
        <v>7.6561719713130402E-3</v>
      </c>
      <c r="AV826" s="19">
        <f>ABS(Ct_Na+10^-pH-Kw*10^pH-Ct_Cl-Ct_OAc*Ka*10^pH/(1+Ka*10^pH))</f>
        <v>6.0250318284008203E-3</v>
      </c>
      <c r="AW826" s="19">
        <f>ABS(Ct_Na+10^-pH-Kw*10^pH-Ct_Cl-Ct_OAc*Ka*10^pH/(1+Ka*10^pH))</f>
        <v>4.4425824360233221E-3</v>
      </c>
      <c r="AX826" s="19">
        <f>ABS(Ct_Na+10^-pH-Kw*10^pH-Ct_Cl-Ct_OAc*Ka*10^pH/(1+Ka*10^pH))</f>
        <v>2.9066756728333767E-3</v>
      </c>
      <c r="AY826" s="19">
        <f>ABS(Ct_Na+10^-pH-Kw*10^pH-Ct_Cl-Ct_OAc*Ka*10^pH/(1+Ka*10^pH))</f>
        <v>1.4152879462576567E-3</v>
      </c>
      <c r="AZ826" s="19">
        <f>ABS(Ct_Na+10^-pH-Kw*10^pH-Ct_Cl-Ct_OAc*Ka*10^pH/(1+Ka*10^pH))</f>
        <v>3.3488702415922222E-5</v>
      </c>
      <c r="BA826" s="19">
        <f>ABS(Ct_Na+10^-pH-Kw*10^pH-Ct_Cl-Ct_OAc*Ka*10^pH/(1+Ka*10^pH))</f>
        <v>1.4414547412676809E-3</v>
      </c>
      <c r="BB826" s="19">
        <f>ABS(Ct_Na+10^-pH-Kw*10^pH-Ct_Cl-Ct_OAc*Ka*10^pH/(1+Ka*10^pH))</f>
        <v>2.8103106123735788E-3</v>
      </c>
      <c r="BC826" s="19">
        <f>ABS(Ct_Na+10^-pH-Kw*10^pH-Ct_Cl-Ct_OAc*Ka*10^pH/(1+Ka*10^pH))</f>
        <v>4.1416635829012588E-3</v>
      </c>
      <c r="BD826" s="19">
        <f>ABS(Ct_Na+10^-pH-Kw*10^pH-Ct_Cl-Ct_OAc*Ka*10^pH/(1+Ka*10^pH))</f>
        <v>5.437034040711948E-3</v>
      </c>
      <c r="BE826" s="19">
        <f>ABS(Ct_Na+10^-pH-Kw*10^pH-Ct_Cl-Ct_OAc*Ka*10^pH/(1+Ka*10^pH))</f>
        <v>6.6978612863143328E-3</v>
      </c>
      <c r="BF826" s="19">
        <f>ABS(Ct_Na+10^-pH-Kw*10^pH-Ct_Cl-Ct_OAc*Ka*10^pH/(1+Ka*10^pH))</f>
        <v>7.9255088675587865E-3</v>
      </c>
      <c r="BG826" s="19">
        <f>ABS(Ct_Na+10^-pH-Kw*10^pH-Ct_Cl-Ct_OAc*Ka*10^pH/(1+Ka*10^pH))</f>
        <v>9.1212694986410187E-3</v>
      </c>
      <c r="BH826" s="19">
        <f>ABS(Ct_Na+10^-pH-Kw*10^pH-Ct_Cl-Ct_OAc*Ka*10^pH/(1+Ka*10^pH))</f>
        <v>1.0286369600721171E-2</v>
      </c>
      <c r="BI826" s="19">
        <f>ABS(Ct_Na+10^-pH-Kw*10^pH-Ct_Cl-Ct_OAc*Ka*10^pH/(1+Ka*10^pH))</f>
        <v>1.1421973497685381E-2</v>
      </c>
      <c r="BJ826" s="19">
        <f>ABS(Ct_Na+10^-pH-Kw*10^pH-Ct_Cl-Ct_OAc*Ka*10^pH/(1+Ka*10^pH))</f>
        <v>1.2529187297225471E-2</v>
      </c>
      <c r="BK826" s="19">
        <f>ABS(Ct_Na+10^-pH-Kw*10^pH-Ct_Cl-Ct_OAc*Ka*10^pH/(1+Ka*10^pH))</f>
        <v>1.3609062484431222E-2</v>
      </c>
      <c r="BL826" s="19">
        <f>ABS(Ct_Na+10^-pH-Kw*10^pH-Ct_Cl-Ct_OAc*Ka*10^pH/(1+Ka*10^pH))</f>
        <v>1.4662599252436841E-2</v>
      </c>
      <c r="BM826" s="19">
        <f>ABS(Ct_Na+10^-pH-Kw*10^pH-Ct_Cl-Ct_OAc*Ka*10^pH/(1+Ka*10^pH))</f>
        <v>1.569074959229777E-2</v>
      </c>
      <c r="BN826" s="19">
        <f>ABS(Ct_Na+10^-pH-Kw*10^pH-Ct_Cl-Ct_OAc*Ka*10^pH/(1+Ka*10^pH))</f>
        <v>1.6694420162161973E-2</v>
      </c>
      <c r="BO826" s="19">
        <f>ABS(Ct_Na+10^-pH-Kw*10^pH-Ct_Cl-Ct_OAc*Ka*10^pH/(1+Ka*10^pH))</f>
        <v>1.767447495391173E-2</v>
      </c>
      <c r="BP826" s="19">
        <f>ABS(Ct_Na+10^-pH-Kw*10^pH-Ct_Cl-Ct_OAc*Ka*10^pH/(1+Ka*10^pH))</f>
        <v>1.8631737773760343E-2</v>
      </c>
      <c r="BQ826" s="19">
        <f>ABS(Ct_Na+10^-pH-Kw*10^pH-Ct_Cl-Ct_OAc*Ka*10^pH/(1+Ka*10^pH))</f>
        <v>1.956699455177336E-2</v>
      </c>
      <c r="BR826" s="19">
        <f>ABS(Ct_Na+10^-pH-Kw*10^pH-Ct_Cl-Ct_OAc*Ka*10^pH/(1+Ka*10^pH))</f>
        <v>2.0480995493922426E-2</v>
      </c>
      <c r="BS826" s="19">
        <f>ABS(Ct_Na+10^-pH-Kw*10^pH-Ct_Cl-Ct_OAc*Ka*10^pH/(1+Ka*10^pH))</f>
        <v>2.1374457089056921E-2</v>
      </c>
      <c r="BT826" s="19">
        <f>ABS(Ct_Na+10^-pH-Kw*10^pH-Ct_Cl-Ct_OAc*Ka*10^pH/(1+Ka*10^pH))</f>
        <v>2.2248063982077321E-2</v>
      </c>
      <c r="BU826" s="19">
        <f>ABS(Ct_Na+10^-pH-Kw*10^pH-Ct_Cl-Ct_OAc*Ka*10^pH/(1+Ka*10^pH))</f>
        <v>2.3102470723602768E-2</v>
      </c>
      <c r="BV826" s="19">
        <f>ABS(Ct_Na+10^-pH-Kw*10^pH-Ct_Cl-Ct_OAc*Ka*10^pH/(1+Ka*10^pH))</f>
        <v>2.3938303405529798E-2</v>
      </c>
      <c r="BW826" s="19">
        <f>ABS(Ct_Na+10^-pH-Kw*10^pH-Ct_Cl-Ct_OAc*Ka*10^pH/(1+Ka*10^pH))</f>
        <v>2.4756161191071352E-2</v>
      </c>
      <c r="BX826" s="19">
        <f>ABS(Ct_Na+10^-pH-Kw*10^pH-Ct_Cl-Ct_OAc*Ka*10^pH/(1+Ka*10^pH))</f>
        <v>2.5556617747133283E-2</v>
      </c>
      <c r="BY826" s="19">
        <f>ABS(Ct_Na+10^-pH-Kw*10^pH-Ct_Cl-Ct_OAc*Ka*10^pH/(1+Ka*10^pH))</f>
        <v>2.634022258622546E-2</v>
      </c>
      <c r="BZ826" s="19">
        <f>ABS(Ct_Na+10^-pH-Kw*10^pH-Ct_Cl-Ct_OAc*Ka*10^pH/(1+Ka*10^pH))</f>
        <v>2.7107502324503263E-2</v>
      </c>
      <c r="CA826" s="19">
        <f>ABS(Ct_Na+10^-pH-Kw*10^pH-Ct_Cl-Ct_OAc*Ka*10^pH/(1+Ka*10^pH))</f>
        <v>2.7858961861991792E-2</v>
      </c>
      <c r="CB826" s="19">
        <f>ABS(Ct_Na+10^-pH-Kw*10^pH-Ct_Cl-Ct_OAc*Ka*10^pH/(1+Ka*10^pH))</f>
        <v>2.8595085490552008E-2</v>
      </c>
      <c r="CC826" s="19">
        <f>ABS(Ct_Na+10^-pH-Kw*10^pH-Ct_Cl-Ct_OAc*Ka*10^pH/(1+Ka*10^pH))</f>
        <v>2.9316337934696873E-2</v>
      </c>
      <c r="CD826" s="19">
        <f>ABS(Ct_Na+10^-pH-Kw*10^pH-Ct_Cl-Ct_OAc*Ka*10^pH/(1+Ka*10^pH))</f>
        <v>3.0023165329958822E-2</v>
      </c>
      <c r="CE826" s="19">
        <f>ABS(Ct_Na+10^-pH-Kw*10^pH-Ct_Cl-Ct_OAc*Ka*10^pH/(1+Ka*10^pH))</f>
        <v>3.071599614313638E-2</v>
      </c>
      <c r="CF826" s="19">
        <f>ABS(Ct_Na+10^-pH-Kw*10^pH-Ct_Cl-Ct_OAc*Ka*10^pH/(1+Ka*10^pH))</f>
        <v>3.1395242038408495E-2</v>
      </c>
      <c r="CG826" s="19">
        <f>ABS(Ct_Na+10^-pH-Kw*10^pH-Ct_Cl-Ct_OAc*Ka*10^pH/(1+Ka*10^pH))</f>
        <v>3.2061298692995725E-2</v>
      </c>
      <c r="CH826" s="19">
        <f>ABS(Ct_Na+10^-pH-Kw*10^pH-Ct_Cl-Ct_OAc*Ka*10^pH/(1+Ka*10^pH))</f>
        <v>3.271454656576394E-2</v>
      </c>
      <c r="CI826" s="19">
        <f>ABS(Ct_Na+10^-pH-Kw*10^pH-Ct_Cl-Ct_OAc*Ka*10^pH/(1+Ka*10^pH))</f>
        <v>3.3355351621908017E-2</v>
      </c>
      <c r="CJ826" s="19">
        <f>ABS(Ct_Na+10^-pH-Kw*10^pH-Ct_Cl-Ct_OAc*Ka*10^pH/(1+Ka*10^pH))</f>
        <v>3.3984066016615418E-2</v>
      </c>
      <c r="CK826" s="19">
        <f>ABS(Ct_Na+10^-pH-Kw*10^pH-Ct_Cl-Ct_OAc*Ka*10^pH/(1+Ka*10^pH))</f>
        <v>3.4601028740393724E-2</v>
      </c>
      <c r="CL826" s="19">
        <f>ABS(Ct_Na+10^-pH-Kw*10^pH-Ct_Cl-Ct_OAc*Ka*10^pH/(1+Ka*10^pH))</f>
        <v>3.5206566228546482E-2</v>
      </c>
      <c r="CM826" s="19">
        <f>ABS(Ct_Na+10^-pH-Kw*10^pH-Ct_Cl-Ct_OAc*Ka*10^pH/(1+Ka*10^pH))</f>
        <v>3.580099293710011E-2</v>
      </c>
      <c r="CN826" s="19">
        <f>ABS(Ct_Na+10^-pH-Kw*10^pH-Ct_Cl-Ct_OAc*Ka*10^pH/(1+Ka*10^pH))</f>
        <v>3.6384611887316398E-2</v>
      </c>
      <c r="CO826" s="19">
        <f>ABS(Ct_Na+10^-pH-Kw*10^pH-Ct_Cl-Ct_OAc*Ka*10^pH/(1+Ka*10^pH))</f>
        <v>3.6957715180772045E-2</v>
      </c>
      <c r="CP826" s="19">
        <f>ABS(Ct_Na+10^-pH-Kw*10^pH-Ct_Cl-Ct_OAc*Ka*10^pH/(1+Ka*10^pH))</f>
        <v>3.7520584486844547E-2</v>
      </c>
      <c r="CQ826" s="19">
        <f>ABS(Ct_Na+10^-pH-Kw*10^pH-Ct_Cl-Ct_OAc*Ka*10^pH/(1+Ka*10^pH))</f>
        <v>3.8073491504314015E-2</v>
      </c>
      <c r="CR826" s="19">
        <f>ABS(Ct_Na+10^-pH-Kw*10^pH-Ct_Cl-Ct_OAc*Ka*10^pH/(1+Ka*10^pH))</f>
        <v>3.8616698398669949E-2</v>
      </c>
      <c r="CS826" s="19">
        <f>ABS(Ct_Na+10^-pH-Kw*10^pH-Ct_Cl-Ct_OAc*Ka*10^pH/(1+Ka*10^pH))</f>
        <v>3.9150458216602298E-2</v>
      </c>
      <c r="CT826" s="19">
        <f>ABS(Ct_Na+10^-pH-Kw*10^pH-Ct_Cl-Ct_OAc*Ka*10^pH/(1+Ka*10^pH))</f>
        <v>3.9675015279053087E-2</v>
      </c>
      <c r="CU826" s="19">
        <f>ABS(Ct_Na+10^-pH-Kw*10^pH-Ct_Cl-Ct_OAc*Ka*10^pH/(1+Ka*10^pH))</f>
        <v>4.0190605554111539E-2</v>
      </c>
      <c r="CV826" s="19">
        <f>ABS(Ct_Na+10^-pH-Kw*10^pH-Ct_Cl-Ct_OAc*Ka*10^pH/(1+Ka*10^pH))</f>
        <v>4.0697457010948665E-2</v>
      </c>
      <c r="CW826" s="19">
        <f>ABS(Ct_Na+10^-pH-Kw*10^pH-Ct_Cl-Ct_OAc*Ka*10^pH/(1+Ka*10^pH))</f>
        <v>4.1195789955906184E-2</v>
      </c>
      <c r="CX826" s="19">
        <f>ABS(Ct_Na+10^-pH-Kw*10^pH-Ct_Cl-Ct_OAc*Ka*10^pH/(1+Ka*10^pH))</f>
        <v>4.1685817351781056E-2</v>
      </c>
    </row>
    <row r="827" spans="1:102">
      <c r="A827" s="24">
        <v>7.98</v>
      </c>
      <c r="B827" s="19">
        <f>ABS(Ct_Na+10^-pH-Kw*10^pH-Ct_Cl-Ct_OAc*Ka*10^pH/(1+Ka*10^pH))</f>
        <v>0.2498832450967888</v>
      </c>
      <c r="C827" s="19">
        <f>ABS(Ct_Na+10^-pH-Kw*10^pH-Ct_Cl-Ct_OAc*Ka*10^pH/(1+Ka*10^pH))</f>
        <v>0.2332221831646227</v>
      </c>
      <c r="D827" s="19">
        <f>ABS(Ct_Na+10^-pH-Kw*10^pH-Ct_Cl-Ct_OAc*Ka*10^pH/(1+Ka*10^pH))</f>
        <v>0.21807576322628988</v>
      </c>
      <c r="E827" s="19">
        <f>ABS(Ct_Na+10^-pH-Kw*10^pH-Ct_Cl-Ct_OAc*Ka*10^pH/(1+Ka*10^pH))</f>
        <v>0.20424642328259468</v>
      </c>
      <c r="F827" s="19">
        <f>ABS(Ct_Na+10^-pH-Kw*10^pH-Ct_Cl-Ct_OAc*Ka*10^pH/(1+Ka*10^pH))</f>
        <v>0.1915695283342074</v>
      </c>
      <c r="G827" s="19">
        <f>ABS(Ct_Na+10^-pH-Kw*10^pH-Ct_Cl-Ct_OAc*Ka*10^pH/(1+Ka*10^pH))</f>
        <v>0.17990678498169116</v>
      </c>
      <c r="H827" s="19">
        <f>ABS(Ct_Na+10^-pH-Kw*10^pH-Ct_Cl-Ct_OAc*Ka*10^pH/(1+Ka*10^pH))</f>
        <v>0.16914117573321455</v>
      </c>
      <c r="I827" s="19">
        <f>ABS(Ct_Na+10^-pH-Kw*10^pH-Ct_Cl-Ct_OAc*Ka*10^pH/(1+Ka*10^pH))</f>
        <v>0.1591730190216622</v>
      </c>
      <c r="J827" s="19">
        <f>ABS(Ct_Na+10^-pH-Kw*10^pH-Ct_Cl-Ct_OAc*Ka*10^pH/(1+Ka*10^pH))</f>
        <v>0.14991687350379215</v>
      </c>
      <c r="K827" s="19">
        <f>ABS(Ct_Na+10^-pH-Kw*10^pH-Ct_Cl-Ct_OAc*Ka*10^pH/(1+Ka*10^pH))</f>
        <v>0.14129908284922346</v>
      </c>
      <c r="L827" s="19">
        <f>ABS(Ct_Na+10^-pH-Kw*10^pH-Ct_Cl-Ct_OAc*Ka*10^pH/(1+Ka*10^pH))</f>
        <v>0.13325581157162603</v>
      </c>
      <c r="M827" s="19">
        <f>ABS(Ct_Na+10^-pH-Kw*10^pH-Ct_Cl-Ct_OAc*Ka*10^pH/(1+Ka*10^pH))</f>
        <v>0.12573146102161556</v>
      </c>
      <c r="N827" s="19">
        <f>ABS(Ct_Na+10^-pH-Kw*10^pH-Ct_Cl-Ct_OAc*Ka*10^pH/(1+Ka*10^pH))</f>
        <v>0.11867738238098069</v>
      </c>
      <c r="O827" s="19">
        <f>ABS(Ct_Na+10^-pH-Kw*10^pH-Ct_Cl-Ct_OAc*Ka*10^pH/(1+Ka*10^pH))</f>
        <v>0.1120508236579601</v>
      </c>
      <c r="P827" s="19">
        <f>ABS(Ct_Na+10^-pH-Kw*10^pH-Ct_Cl-Ct_OAc*Ka*10^pH/(1+Ka*10^pH))</f>
        <v>0.10581406250688186</v>
      </c>
      <c r="Q827" s="19">
        <f>ABS(Ct_Na+10^-pH-Kw*10^pH-Ct_Cl-Ct_OAc*Ka*10^pH/(1+Ka*10^pH))</f>
        <v>9.9933687707293828E-2</v>
      </c>
      <c r="R827" s="19">
        <f>ABS(Ct_Na+10^-pH-Kw*10^pH-Ct_Cl-Ct_OAc*Ka*10^pH/(1+Ka*10^pH))</f>
        <v>9.4380000396571795E-2</v>
      </c>
      <c r="S827" s="19">
        <f>ABS(Ct_Na+10^-pH-Kw*10^pH-Ct_Cl-Ct_OAc*Ka*10^pH/(1+Ka*10^pH))</f>
        <v>8.912651239994282E-2</v>
      </c>
      <c r="T827" s="19">
        <f>ABS(Ct_Na+10^-pH-Kw*10^pH-Ct_Cl-Ct_OAc*Ka*10^pH/(1+Ka*10^pH))</f>
        <v>8.414952377155753E-2</v>
      </c>
      <c r="U827" s="19">
        <f>ABS(Ct_Na+10^-pH-Kw*10^pH-Ct_Cl-Ct_OAc*Ka*10^pH/(1+Ka*10^pH))</f>
        <v>7.9427765329243241E-2</v>
      </c>
      <c r="V827" s="19">
        <f>ABS(Ct_Na+10^-pH-Kw*10^pH-Ct_Cl-Ct_OAc*Ka*10^pH/(1+Ka*10^pH))</f>
        <v>7.4942094809044679E-2</v>
      </c>
      <c r="W827" s="19">
        <f>ABS(Ct_Na+10^-pH-Kw*10^pH-Ct_Cl-Ct_OAc*Ka*10^pH/(1+Ka*10^pH))</f>
        <v>7.0675237484953329E-2</v>
      </c>
      <c r="X827" s="19">
        <f>ABS(Ct_Na+10^-pH-Kw*10^pH-Ct_Cl-Ct_OAc*Ka*10^pH/(1+Ka*10^pH))</f>
        <v>6.661156384296163E-2</v>
      </c>
      <c r="Y827" s="19">
        <f>ABS(Ct_Na+10^-pH-Kw*10^pH-Ct_Cl-Ct_OAc*Ka*10^pH/(1+Ka*10^pH))</f>
        <v>6.2736898277341593E-2</v>
      </c>
      <c r="Z827" s="19">
        <f>ABS(Ct_Na+10^-pH-Kw*10^pH-Ct_Cl-Ct_OAc*Ka*10^pH/(1+Ka*10^pH))</f>
        <v>5.9038353873795212E-2</v>
      </c>
      <c r="AA827" s="19">
        <f>ABS(Ct_Na+10^-pH-Kw*10^pH-Ct_Cl-Ct_OAc*Ka*10^pH/(1+Ka*10^pH))</f>
        <v>5.5504189221517536E-2</v>
      </c>
      <c r="AB827" s="19">
        <f>ABS(Ct_Na+10^-pH-Kw*10^pH-Ct_Cl-Ct_OAc*Ka*10^pH/(1+Ka*10^pH))</f>
        <v>5.2123683901947618E-2</v>
      </c>
      <c r="AC827" s="19">
        <f>ABS(Ct_Na+10^-pH-Kw*10^pH-Ct_Cl-Ct_OAc*Ka*10^pH/(1+Ka*10^pH))</f>
        <v>4.8887029872572138E-2</v>
      </c>
      <c r="AD827" s="19">
        <f>ABS(Ct_Na+10^-pH-Kw*10^pH-Ct_Cl-Ct_OAc*Ka*10^pH/(1+Ka*10^pH))</f>
        <v>4.5785236427753978E-2</v>
      </c>
      <c r="AE827" s="19">
        <f>ABS(Ct_Na+10^-pH-Kw*10^pH-Ct_Cl-Ct_OAc*Ka*10^pH/(1+Ka*10^pH))</f>
        <v>4.2810046797010018E-2</v>
      </c>
      <c r="AF827" s="19">
        <f>ABS(Ct_Na+10^-pH-Kw*10^pH-Ct_Cl-Ct_OAc*Ka*10^pH/(1+Ka*10^pH))</f>
        <v>3.9953864751495843E-2</v>
      </c>
      <c r="AG827" s="19">
        <f>ABS(Ct_Na+10^-pH-Kw*10^pH-Ct_Cl-Ct_OAc*Ka*10^pH/(1+Ka*10^pH))</f>
        <v>3.7209689845021425E-2</v>
      </c>
      <c r="AH827" s="19">
        <f>ABS(Ct_Na+10^-pH-Kw*10^pH-Ct_Cl-Ct_OAc*Ka*10^pH/(1+Ka*10^pH))</f>
        <v>3.4571060127257559E-2</v>
      </c>
      <c r="AI827" s="19">
        <f>ABS(Ct_Na+10^-pH-Kw*10^pH-Ct_Cl-Ct_OAc*Ka*10^pH/(1+Ka*10^pH))</f>
        <v>3.2032001342239505E-2</v>
      </c>
      <c r="AJ827" s="19">
        <f>ABS(Ct_Na+10^-pH-Kw*10^pH-Ct_Cl-Ct_OAc*Ka*10^pH/(1+Ka*10^pH))</f>
        <v>2.9586981771481377E-2</v>
      </c>
      <c r="AK827" s="19">
        <f>ABS(Ct_Na+10^-pH-Kw*10^pH-Ct_Cl-Ct_OAc*Ka*10^pH/(1+Ka*10^pH))</f>
        <v>2.7230872003296262E-2</v>
      </c>
      <c r="AL827" s="19">
        <f>ABS(Ct_Na+10^-pH-Kw*10^pH-Ct_Cl-Ct_OAc*Ka*10^pH/(1+Ka*10^pH))</f>
        <v>2.4958909012546354E-2</v>
      </c>
      <c r="AM827" s="19">
        <f>ABS(Ct_Na+10^-pH-Kw*10^pH-Ct_Cl-Ct_OAc*Ka*10^pH/(1+Ka*10^pH))</f>
        <v>2.2766664021471844E-2</v>
      </c>
      <c r="AN827" s="19">
        <f>ABS(Ct_Na+10^-pH-Kw*10^pH-Ct_Cl-Ct_OAc*Ka*10^pH/(1+Ka*10^pH))</f>
        <v>2.0650013685262002E-2</v>
      </c>
      <c r="AO827" s="19">
        <f>ABS(Ct_Na+10^-pH-Kw*10^pH-Ct_Cl-Ct_OAc*Ka*10^pH/(1+Ka*10^pH))</f>
        <v>1.8605114207906726E-2</v>
      </c>
      <c r="AP827" s="19">
        <f>ABS(Ct_Na+10^-pH-Kw*10^pH-Ct_Cl-Ct_OAc*Ka*10^pH/(1+Ka*10^pH))</f>
        <v>1.6628378046463291E-2</v>
      </c>
      <c r="AQ827" s="19">
        <f>ABS(Ct_Na+10^-pH-Kw*10^pH-Ct_Cl-Ct_OAc*Ka*10^pH/(1+Ka*10^pH))</f>
        <v>1.4716452906706534E-2</v>
      </c>
      <c r="AR827" s="19">
        <f>ABS(Ct_Na+10^-pH-Kw*10^pH-Ct_Cl-Ct_OAc*Ka*10^pH/(1+Ka*10^pH))</f>
        <v>1.2866202771458043E-2</v>
      </c>
      <c r="AS827" s="19">
        <f>ABS(Ct_Na+10^-pH-Kw*10^pH-Ct_Cl-Ct_OAc*Ka*10^pH/(1+Ka*10^pH))</f>
        <v>1.1074690735741258E-2</v>
      </c>
      <c r="AT827" s="19">
        <f>ABS(Ct_Na+10^-pH-Kw*10^pH-Ct_Cl-Ct_OAc*Ka*10^pH/(1+Ka*10^pH))</f>
        <v>9.3391634511406155E-3</v>
      </c>
      <c r="AU827" s="19">
        <f>ABS(Ct_Na+10^-pH-Kw*10^pH-Ct_Cl-Ct_OAc*Ka*10^pH/(1+Ka*10^pH))</f>
        <v>7.6570370060661669E-3</v>
      </c>
      <c r="AV827" s="19">
        <f>ABS(Ct_Na+10^-pH-Kw*10^pH-Ct_Cl-Ct_OAc*Ka*10^pH/(1+Ka*10^pH))</f>
        <v>6.0258840896302984E-3</v>
      </c>
      <c r="AW827" s="19">
        <f>ABS(Ct_Na+10^-pH-Kw*10^pH-Ct_Cl-Ct_OAc*Ka*10^pH/(1+Ka*10^pH))</f>
        <v>4.44342230502838E-3</v>
      </c>
      <c r="AX827" s="19">
        <f>ABS(Ct_Na+10^-pH-Kw*10^pH-Ct_Cl-Ct_OAc*Ka*10^pH/(1+Ka*10^pH))</f>
        <v>2.907503514091192E-3</v>
      </c>
      <c r="AY827" s="19">
        <f>ABS(Ct_Na+10^-pH-Kw*10^pH-Ct_Cl-Ct_OAc*Ka*10^pH/(1+Ka*10^pH))</f>
        <v>1.4161041083985762E-3</v>
      </c>
      <c r="AZ827" s="19">
        <f>ABS(Ct_Na+10^-pH-Kw*10^pH-Ct_Cl-Ct_OAc*Ka*10^pH/(1+Ka*10^pH))</f>
        <v>3.2683885702822213E-5</v>
      </c>
      <c r="BA827" s="19">
        <f>ABS(Ct_Na+10^-pH-Kw*10^pH-Ct_Cl-Ct_OAc*Ka*10^pH/(1+Ka*10^pH))</f>
        <v>1.4406609503928997E-3</v>
      </c>
      <c r="BB827" s="19">
        <f>ABS(Ct_Na+10^-pH-Kw*10^pH-Ct_Cl-Ct_OAc*Ka*10^pH/(1+Ka*10^pH))</f>
        <v>2.8095275410638249E-3</v>
      </c>
      <c r="BC827" s="19">
        <f>ABS(Ct_Na+10^-pH-Kw*10^pH-Ct_Cl-Ct_OAc*Ka*10^pH/(1+Ka*10^pH))</f>
        <v>4.1408909374698183E-3</v>
      </c>
      <c r="BD827" s="19">
        <f>ABS(Ct_Na+10^-pH-Kw*10^pH-Ct_Cl-Ct_OAc*Ka*10^pH/(1+Ka*10^pH))</f>
        <v>5.4362715393783193E-3</v>
      </c>
      <c r="BE827" s="19">
        <f>ABS(Ct_Na+10^-pH-Kw*10^pH-Ct_Cl-Ct_OAc*Ka*10^pH/(1+Ka*10^pH))</f>
        <v>6.6971086585692549E-3</v>
      </c>
      <c r="BF827" s="19">
        <f>ABS(Ct_Na+10^-pH-Kw*10^pH-Ct_Cl-Ct_OAc*Ka*10^pH/(1+Ka*10^pH))</f>
        <v>7.9247658535709711E-3</v>
      </c>
      <c r="BG827" s="19">
        <f>ABS(Ct_Na+10^-pH-Kw*10^pH-Ct_Cl-Ct_OAc*Ka*10^pH/(1+Ka*10^pH))</f>
        <v>9.1205358487024962E-3</v>
      </c>
      <c r="BH827" s="19">
        <f>ABS(Ct_Na+10^-pH-Kw*10^pH-Ct_Cl-Ct_OAc*Ka*10^pH/(1+Ka*10^pH))</f>
        <v>1.0285645074728102E-2</v>
      </c>
      <c r="BI827" s="19">
        <f>ABS(Ct_Na+10^-pH-Kw*10^pH-Ct_Cl-Ct_OAc*Ka*10^pH/(1+Ka*10^pH))</f>
        <v>1.1421257864651806E-2</v>
      </c>
      <c r="BJ827" s="19">
        <f>ABS(Ct_Na+10^-pH-Kw*10^pH-Ct_Cl-Ct_OAc*Ka*10^pH/(1+Ka*10^pH))</f>
        <v>1.2528480334827403E-2</v>
      </c>
      <c r="BK827" s="19">
        <f>ABS(Ct_Na+10^-pH-Kw*10^pH-Ct_Cl-Ct_OAc*Ka*10^pH/(1+Ka*10^pH))</f>
        <v>1.3608363978578904E-2</v>
      </c>
      <c r="BL827" s="19">
        <f>ABS(Ct_Na+10^-pH-Kw*10^pH-Ct_Cl-Ct_OAc*Ka*10^pH/(1+Ka*10^pH))</f>
        <v>1.4661908996873058E-2</v>
      </c>
      <c r="BM827" s="19">
        <f>ABS(Ct_Na+10^-pH-Kw*10^pH-Ct_Cl-Ct_OAc*Ka*10^pH/(1+Ka*10^pH))</f>
        <v>1.5690067388220375E-2</v>
      </c>
      <c r="BN827" s="19">
        <f>ABS(Ct_Na+10^-pH-Kw*10^pH-Ct_Cl-Ct_OAc*Ka*10^pH/(1+Ka*10^pH))</f>
        <v>1.6693745817868921E-2</v>
      </c>
      <c r="BO827" s="19">
        <f>ABS(Ct_Na+10^-pH-Kw*10^pH-Ct_Cl-Ct_OAc*Ka*10^pH/(1+Ka*10^pH))</f>
        <v>1.7673808284466921E-2</v>
      </c>
      <c r="BP827" s="19">
        <f>ABS(Ct_Na+10^-pH-Kw*10^pH-Ct_Cl-Ct_OAc*Ka*10^pH/(1+Ka*10^pH))</f>
        <v>1.8631078600678926E-2</v>
      </c>
      <c r="BQ827" s="19">
        <f>ABS(Ct_Na+10^-pH-Kw*10^pH-Ct_Cl-Ct_OAc*Ka*10^pH/(1+Ka*10^pH))</f>
        <v>1.9566342702725149E-2</v>
      </c>
      <c r="BR827" s="19">
        <f>ABS(Ct_Na+10^-pH-Kw*10^pH-Ct_Cl-Ct_OAc*Ka*10^pH/(1+Ka*10^pH))</f>
        <v>2.0480350802452113E-2</v>
      </c>
      <c r="BS827" s="19">
        <f>ABS(Ct_Na+10^-pH-Kw*10^pH-Ct_Cl-Ct_OAc*Ka*10^pH/(1+Ka*10^pH))</f>
        <v>2.1373819394320072E-2</v>
      </c>
      <c r="BT827" s="19">
        <f>ABS(Ct_Na+10^-pH-Kw*10^pH-Ct_Cl-Ct_OAc*Ka*10^pH/(1+Ka*10^pH))</f>
        <v>2.2247433128590954E-2</v>
      </c>
      <c r="BU827" s="19">
        <f>ABS(Ct_Na+10^-pH-Kw*10^pH-Ct_Cl-Ct_OAc*Ka*10^pH/(1+Ka*10^pH))</f>
        <v>2.3101846561009734E-2</v>
      </c>
      <c r="BV827" s="19">
        <f>ABS(Ct_Na+10^-pH-Kw*10^pH-Ct_Cl-Ct_OAc*Ka*10^pH/(1+Ka*10^pH))</f>
        <v>2.3937685788375906E-2</v>
      </c>
      <c r="BW827" s="19">
        <f>ABS(Ct_Na+10^-pH-Kw*10^pH-Ct_Cl-Ct_OAc*Ka*10^pH/(1+Ka*10^pH))</f>
        <v>2.4755549978594457E-2</v>
      </c>
      <c r="BX827" s="19">
        <f>ABS(Ct_Na+10^-pH-Kw*10^pH-Ct_Cl-Ct_OAc*Ka*10^pH/(1+Ka*10^pH))</f>
        <v>2.555601280306366E-2</v>
      </c>
      <c r="BY827" s="19">
        <f>ABS(Ct_Na+10^-pH-Kw*10^pH-Ct_Cl-Ct_OAc*Ka*10^pH/(1+Ka*10^pH))</f>
        <v>2.6339623778596659E-2</v>
      </c>
      <c r="BZ827" s="19">
        <f>ABS(Ct_Na+10^-pH-Kw*10^pH-Ct_Cl-Ct_OAc*Ka*10^pH/(1+Ka*10^pH))</f>
        <v>2.710690952547274E-2</v>
      </c>
      <c r="CA827" s="19">
        <f>ABS(Ct_Na+10^-pH-Kw*10^pH-Ct_Cl-Ct_OAc*Ka*10^pH/(1+Ka*10^pH))</f>
        <v>2.785837494767094E-2</v>
      </c>
      <c r="CB827" s="19">
        <f>ABS(Ct_Na+10^-pH-Kw*10^pH-Ct_Cl-Ct_OAc*Ka*10^pH/(1+Ka*10^pH))</f>
        <v>2.8594504340844713E-2</v>
      </c>
      <c r="CC827" s="19">
        <f>ABS(Ct_Na+10^-pH-Kw*10^pH-Ct_Cl-Ct_OAc*Ka*10^pH/(1+Ka*10^pH))</f>
        <v>2.9315762433146285E-2</v>
      </c>
      <c r="CD827" s="19">
        <f>ABS(Ct_Na+10^-pH-Kw*10^pH-Ct_Cl-Ct_OAc*Ka*10^pH/(1+Ka*10^pH))</f>
        <v>3.0022595363601808E-2</v>
      </c>
      <c r="CE827" s="19">
        <f>ABS(Ct_Na+10^-pH-Kw*10^pH-Ct_Cl-Ct_OAc*Ka*10^pH/(1+Ka*10^pH))</f>
        <v>3.0715431602365152E-2</v>
      </c>
      <c r="CF827" s="19">
        <f>ABS(Ct_Na+10^-pH-Kw*10^pH-Ct_Cl-Ct_OAc*Ka*10^pH/(1+Ka*10^pH))</f>
        <v>3.1394682816839027E-2</v>
      </c>
      <c r="CG827" s="19">
        <f>ABS(Ct_Na+10^-pH-Kw*10^pH-Ct_Cl-Ct_OAc*Ka*10^pH/(1+Ka*10^pH))</f>
        <v>3.2060744687342518E-2</v>
      </c>
      <c r="CH827" s="19">
        <f>ABS(Ct_Na+10^-pH-Kw*10^pH-Ct_Cl-Ct_OAc*Ka*10^pH/(1+Ka*10^pH))</f>
        <v>3.271399767572096E-2</v>
      </c>
      <c r="CI827" s="19">
        <f>ABS(Ct_Na+10^-pH-Kw*10^pH-Ct_Cl-Ct_OAc*Ka*10^pH/(1+Ka*10^pH))</f>
        <v>3.3354807750035034E-2</v>
      </c>
      <c r="CJ827" s="19">
        <f>ABS(Ct_Na+10^-pH-Kw*10^pH-Ct_Cl-Ct_OAc*Ka*10^pH/(1+Ka*10^pH))</f>
        <v>3.398352706822997E-2</v>
      </c>
      <c r="CK827" s="19">
        <f>ABS(Ct_Na+10^-pH-Kw*10^pH-Ct_Cl-Ct_OAc*Ka*10^pH/(1+Ka*10^pH))</f>
        <v>3.4600494623468023E-2</v>
      </c>
      <c r="CL827" s="19">
        <f>ABS(Ct_Na+10^-pH-Kw*10^pH-Ct_Cl-Ct_OAc*Ka*10^pH/(1+Ka*10^pH))</f>
        <v>3.5206036853609048E-2</v>
      </c>
      <c r="CM827" s="19">
        <f>ABS(Ct_Na+10^-pH-Kw*10^pH-Ct_Cl-Ct_OAc*Ka*10^pH/(1+Ka*10^pH))</f>
        <v>3.580046821714198E-2</v>
      </c>
      <c r="CN827" s="19">
        <f>ABS(Ct_Na+10^-pH-Kw*10^pH-Ct_Cl-Ct_OAc*Ka*10^pH/(1+Ka*10^pH))</f>
        <v>3.6384091737701588E-2</v>
      </c>
      <c r="CO827" s="19">
        <f>ABS(Ct_Na+10^-pH-Kw*10^pH-Ct_Cl-Ct_OAc*Ka*10^pH/(1+Ka*10^pH))</f>
        <v>3.695719951915203E-2</v>
      </c>
      <c r="CP827" s="19">
        <f>ABS(Ct_Na+10^-pH-Kw*10^pH-Ct_Cl-Ct_OAc*Ka*10^pH/(1+Ka*10^pH))</f>
        <v>3.7520073233076566E-2</v>
      </c>
      <c r="CQ827" s="19">
        <f>ABS(Ct_Na+10^-pH-Kw*10^pH-Ct_Cl-Ct_OAc*Ka*10^pH/(1+Ka*10^pH))</f>
        <v>3.8072984580382975E-2</v>
      </c>
      <c r="CR827" s="19">
        <f>ABS(Ct_Na+10^-pH-Kw*10^pH-Ct_Cl-Ct_OAc*Ka*10^pH/(1+Ka*10^pH))</f>
        <v>3.8616195728613807E-2</v>
      </c>
      <c r="CS827" s="19">
        <f>ABS(Ct_Na+10^-pH-Kw*10^pH-Ct_Cl-Ct_OAc*Ka*10^pH/(1+Ka*10^pH))</f>
        <v>3.9149959726440614E-2</v>
      </c>
      <c r="CT827" s="19">
        <f>ABS(Ct_Na+10^-pH-Kw*10^pH-Ct_Cl-Ct_OAc*Ka*10^pH/(1+Ka*10^pH))</f>
        <v>3.9674520896718732E-2</v>
      </c>
      <c r="CU827" s="19">
        <f>ABS(Ct_Na+10^-pH-Kw*10^pH-Ct_Cl-Ct_OAc*Ka*10^pH/(1+Ka*10^pH))</f>
        <v>4.0190115209385223E-2</v>
      </c>
      <c r="CV827" s="19">
        <f>ABS(Ct_Na+10^-pH-Kw*10^pH-Ct_Cl-Ct_OAc*Ka*10^pH/(1+Ka*10^pH))</f>
        <v>4.0696970635396366E-2</v>
      </c>
      <c r="CW827" s="19">
        <f>ABS(Ct_Na+10^-pH-Kw*10^pH-Ct_Cl-Ct_OAc*Ka*10^pH/(1+Ka*10^pH))</f>
        <v>4.1195307482819091E-2</v>
      </c>
      <c r="CX827" s="19">
        <f>ABS(Ct_Na+10^-pH-Kw*10^pH-Ct_Cl-Ct_OAc*Ka*10^pH/(1+Ka*10^pH))</f>
        <v>4.1685338716118077E-2</v>
      </c>
    </row>
    <row r="828" spans="1:102">
      <c r="A828" s="23">
        <v>7.99</v>
      </c>
      <c r="B828" s="19">
        <f>ABS(Ct_Na+10^-pH-Kw*10^pH-Ct_Cl-Ct_OAc*Ka*10^pH/(1+Ka*10^pH))</f>
        <v>0.2498859452049606</v>
      </c>
      <c r="C828" s="19">
        <f>ABS(Ct_Na+10^-pH-Kw*10^pH-Ct_Cl-Ct_OAc*Ka*10^pH/(1+Ka*10^pH))</f>
        <v>0.23322475576683349</v>
      </c>
      <c r="D828" s="19">
        <f>ABS(Ct_Na+10^-pH-Kw*10^pH-Ct_Cl-Ct_OAc*Ka*10^pH/(1+Ka*10^pH))</f>
        <v>0.21807821991399065</v>
      </c>
      <c r="E828" s="19">
        <f>ABS(Ct_Na+10^-pH-Kw*10^pH-Ct_Cl-Ct_OAc*Ka*10^pH/(1+Ka*10^pH))</f>
        <v>0.20424877413530812</v>
      </c>
      <c r="F828" s="19">
        <f>ABS(Ct_Na+10^-pH-Kw*10^pH-Ct_Cl-Ct_OAc*Ka*10^pH/(1+Ka*10^pH))</f>
        <v>0.19157178217151566</v>
      </c>
      <c r="G828" s="19">
        <f>ABS(Ct_Na+10^-pH-Kw*10^pH-Ct_Cl-Ct_OAc*Ka*10^pH/(1+Ka*10^pH))</f>
        <v>0.17990894956482667</v>
      </c>
      <c r="H828" s="19">
        <f>ABS(Ct_Na+10^-pH-Kw*10^pH-Ct_Cl-Ct_OAc*Ka*10^pH/(1+Ka*10^pH))</f>
        <v>0.16914325792788304</v>
      </c>
      <c r="I828" s="19">
        <f>ABS(Ct_Na+10^-pH-Kw*10^pH-Ct_Cl-Ct_OAc*Ka*10^pH/(1+Ka*10^pH))</f>
        <v>0.15917502493071292</v>
      </c>
      <c r="J828" s="19">
        <f>ABS(Ct_Na+10^-pH-Kw*10^pH-Ct_Cl-Ct_OAc*Ka*10^pH/(1+Ka*10^pH))</f>
        <v>0.14991880857619791</v>
      </c>
      <c r="K828" s="19">
        <f>ABS(Ct_Na+10^-pH-Kw*10^pH-Ct_Cl-Ct_OAc*Ka*10^pH/(1+Ka*10^pH))</f>
        <v>0.14130095197027004</v>
      </c>
      <c r="L828" s="19">
        <f>ABS(Ct_Na+10^-pH-Kw*10^pH-Ct_Cl-Ct_OAc*Ka*10^pH/(1+Ka*10^pH))</f>
        <v>0.13325761913807074</v>
      </c>
      <c r="M828" s="19">
        <f>ABS(Ct_Na+10^-pH-Kw*10^pH-Ct_Cl-Ct_OAc*Ka*10^pH/(1+Ka*10^pH))</f>
        <v>0.12573321100472301</v>
      </c>
      <c r="N828" s="19">
        <f>ABS(Ct_Na+10^-pH-Kw*10^pH-Ct_Cl-Ct_OAc*Ka*10^pH/(1+Ka*10^pH))</f>
        <v>0.11867907837970951</v>
      </c>
      <c r="O828" s="19">
        <f>ABS(Ct_Na+10^-pH-Kw*10^pH-Ct_Cl-Ct_OAc*Ka*10^pH/(1+Ka*10^pH))</f>
        <v>0.11205246894409078</v>
      </c>
      <c r="P828" s="19">
        <f>ABS(Ct_Na+10^-pH-Kw*10^pH-Ct_Cl-Ct_OAc*Ka*10^pH/(1+Ka*10^pH))</f>
        <v>0.10581566006350841</v>
      </c>
      <c r="Q828" s="19">
        <f>ABS(Ct_Na+10^-pH-Kw*10^pH-Ct_Cl-Ct_OAc*Ka*10^pH/(1+Ka*10^pH))</f>
        <v>9.9935240261816508E-2</v>
      </c>
      <c r="R828" s="19">
        <f>ABS(Ct_Na+10^-pH-Kw*10^pH-Ct_Cl-Ct_OAc*Ka*10^pH/(1+Ka*10^pH))</f>
        <v>9.4381510449107461E-2</v>
      </c>
      <c r="S828" s="19">
        <f>ABS(Ct_Na+10^-pH-Kw*10^pH-Ct_Cl-Ct_OAc*Ka*10^pH/(1+Ka*10^pH))</f>
        <v>8.9127982247896184E-2</v>
      </c>
      <c r="T828" s="19">
        <f>ABS(Ct_Na+10^-pH-Kw*10^pH-Ct_Cl-Ct_OAc*Ka*10^pH/(1+Ka*10^pH))</f>
        <v>8.4150955530959248E-2</v>
      </c>
      <c r="U828" s="19">
        <f>ABS(Ct_Na+10^-pH-Kw*10^pH-Ct_Cl-Ct_OAc*Ka*10^pH/(1+Ka*10^pH))</f>
        <v>7.9429160953352354E-2</v>
      </c>
      <c r="V828" s="19">
        <f>ABS(Ct_Na+10^-pH-Kw*10^pH-Ct_Cl-Ct_OAc*Ka*10^pH/(1+Ka*10^pH))</f>
        <v>7.4943456104625827E-2</v>
      </c>
      <c r="W828" s="19">
        <f>ABS(Ct_Na+10^-pH-Kw*10^pH-Ct_Cl-Ct_OAc*Ka*10^pH/(1+Ka*10^pH))</f>
        <v>7.0676566126568863E-2</v>
      </c>
      <c r="X828" s="19">
        <f>ABS(Ct_Na+10^-pH-Kw*10^pH-Ct_Cl-Ct_OAc*Ka*10^pH/(1+Ka*10^pH))</f>
        <v>6.6612861385562258E-2</v>
      </c>
      <c r="Y828" s="19">
        <f>ABS(Ct_Na+10^-pH-Kw*10^pH-Ct_Cl-Ct_OAc*Ka*10^pH/(1+Ka*10^pH))</f>
        <v>6.2738166167393167E-2</v>
      </c>
      <c r="Z828" s="19">
        <f>ABS(Ct_Na+10^-pH-Kw*10^pH-Ct_Cl-Ct_OAc*Ka*10^pH/(1+Ka*10^pH))</f>
        <v>5.9039593459140838E-2</v>
      </c>
      <c r="AA828" s="19">
        <f>ABS(Ct_Na+10^-pH-Kw*10^pH-Ct_Cl-Ct_OAc*Ka*10^pH/(1+Ka*10^pH))</f>
        <v>5.550540176014418E-2</v>
      </c>
      <c r="AB828" s="19">
        <f>ABS(Ct_Na+10^-pH-Kw*10^pH-Ct_Cl-Ct_OAc*Ka*10^pH/(1+Ka*10^pH))</f>
        <v>5.2124870569799586E-2</v>
      </c>
      <c r="AC828" s="19">
        <f>ABS(Ct_Na+10^-pH-Kw*10^pH-Ct_Cl-Ct_OAc*Ka*10^pH/(1+Ka*10^pH))</f>
        <v>4.8888191770533412E-2</v>
      </c>
      <c r="AD828" s="19">
        <f>ABS(Ct_Na+10^-pH-Kw*10^pH-Ct_Cl-Ct_OAc*Ka*10^pH/(1+Ka*10^pH))</f>
        <v>4.5786374587903342E-2</v>
      </c>
      <c r="AE828" s="19">
        <f>ABS(Ct_Na+10^-pH-Kw*10^pH-Ct_Cl-Ct_OAc*Ka*10^pH/(1+Ka*10^pH))</f>
        <v>4.28111621882378E-2</v>
      </c>
      <c r="AF828" s="19">
        <f>ABS(Ct_Na+10^-pH-Kw*10^pH-Ct_Cl-Ct_OAc*Ka*10^pH/(1+Ka*10^pH))</f>
        <v>3.9954958284558861E-2</v>
      </c>
      <c r="AG828" s="19">
        <f>ABS(Ct_Na+10^-pH-Kw*10^pH-Ct_Cl-Ct_OAc*Ka*10^pH/(1+Ka*10^pH))</f>
        <v>3.7210762377102635E-2</v>
      </c>
      <c r="AH828" s="19">
        <f>ABS(Ct_Na+10^-pH-Kw*10^pH-Ct_Cl-Ct_OAc*Ka*10^pH/(1+Ka*10^pH))</f>
        <v>3.4572112466087046E-2</v>
      </c>
      <c r="AI828" s="19">
        <f>ABS(Ct_Na+10^-pH-Kw*10^pH-Ct_Cl-Ct_OAc*Ka*10^pH/(1+Ka*10^pH))</f>
        <v>3.2033034249826738E-2</v>
      </c>
      <c r="AJ828" s="19">
        <f>ABS(Ct_Na+10^-pH-Kw*10^pH-Ct_Cl-Ct_OAc*Ka*10^pH/(1+Ka*10^pH))</f>
        <v>2.9587995967501987E-2</v>
      </c>
      <c r="AK828" s="19">
        <f>ABS(Ct_Na+10^-pH-Kw*10^pH-Ct_Cl-Ct_OAc*Ka*10^pH/(1+Ka*10^pH))</f>
        <v>2.7231868168170865E-2</v>
      </c>
      <c r="AL828" s="19">
        <f>ABS(Ct_Na+10^-pH-Kw*10^pH-Ct_Cl-Ct_OAc*Ka*10^pH/(1+Ka*10^pH))</f>
        <v>2.4959887790244467E-2</v>
      </c>
      <c r="AM828" s="19">
        <f>ABS(Ct_Na+10^-pH-Kw*10^pH-Ct_Cl-Ct_OAc*Ka*10^pH/(1+Ka*10^pH))</f>
        <v>2.2767626022069817E-2</v>
      </c>
      <c r="AN828" s="19">
        <f>ABS(Ct_Na+10^-pH-Kw*10^pH-Ct_Cl-Ct_OAc*Ka*10^pH/(1+Ka*10^pH))</f>
        <v>2.0650959487280525E-2</v>
      </c>
      <c r="AO828" s="19">
        <f>ABS(Ct_Na+10^-pH-Kw*10^pH-Ct_Cl-Ct_OAc*Ka*10^pH/(1+Ka*10^pH))</f>
        <v>1.8606044360450213E-2</v>
      </c>
      <c r="AP828" s="19">
        <f>ABS(Ct_Na+10^-pH-Kw*10^pH-Ct_Cl-Ct_OAc*Ka*10^pH/(1+Ka*10^pH))</f>
        <v>1.6629293071180884E-2</v>
      </c>
      <c r="AQ828" s="19">
        <f>ABS(Ct_Na+10^-pH-Kw*10^pH-Ct_Cl-Ct_OAc*Ka*10^pH/(1+Ka*10^pH))</f>
        <v>1.4717353299592548E-2</v>
      </c>
      <c r="AR828" s="19">
        <f>ABS(Ct_Na+10^-pH-Kw*10^pH-Ct_Cl-Ct_OAc*Ka*10^pH/(1+Ka*10^pH))</f>
        <v>1.2867089004507018E-2</v>
      </c>
      <c r="AS828" s="19">
        <f>ABS(Ct_Na+10^-pH-Kw*10^pH-Ct_Cl-Ct_OAc*Ka*10^pH/(1+Ka*10^pH))</f>
        <v>1.1075563258471852E-2</v>
      </c>
      <c r="AT828" s="19">
        <f>ABS(Ct_Na+10^-pH-Kw*10^pH-Ct_Cl-Ct_OAc*Ka*10^pH/(1+Ka*10^pH))</f>
        <v>9.340022692000266E-3</v>
      </c>
      <c r="AU828" s="19">
        <f>ABS(Ct_Na+10^-pH-Kw*10^pH-Ct_Cl-Ct_OAc*Ka*10^pH/(1+Ka*10^pH))</f>
        <v>7.6578833737278307E-3</v>
      </c>
      <c r="AV828" s="19">
        <f>ABS(Ct_Na+10^-pH-Kw*10^pH-Ct_Cl-Ct_OAc*Ka*10^pH/(1+Ka*10^pH))</f>
        <v>6.0267179741908816E-3</v>
      </c>
      <c r="AW828" s="19">
        <f>ABS(Ct_Na+10^-pH-Kw*10^pH-Ct_Cl-Ct_OAc*Ka*10^pH/(1+Ka*10^pH))</f>
        <v>4.4442440791177609E-3</v>
      </c>
      <c r="AX828" s="19">
        <f>ABS(Ct_Na+10^-pH-Kw*10^pH-Ct_Cl-Ct_OAc*Ka*10^pH/(1+Ka*10^pH))</f>
        <v>2.9083135338997118E-3</v>
      </c>
      <c r="AY828" s="19">
        <f>ABS(Ct_Na+10^-pH-Kw*10^pH-Ct_Cl-Ct_OAc*Ka*10^pH/(1+Ka*10^pH))</f>
        <v>1.4169027146300264E-3</v>
      </c>
      <c r="AZ828" s="19">
        <f>ABS(Ct_Na+10^-pH-Kw*10^pH-Ct_Cl-Ct_OAc*Ka*10^pH/(1+Ka*10^pH))</f>
        <v>3.1896366946247701E-5</v>
      </c>
      <c r="BA828" s="19">
        <f>ABS(Ct_Na+10^-pH-Kw*10^pH-Ct_Cl-Ct_OAc*Ka*10^pH/(1+Ka*10^pH))</f>
        <v>1.4398842067879572E-3</v>
      </c>
      <c r="BB828" s="19">
        <f>ABS(Ct_Na+10^-pH-Kw*10^pH-Ct_Cl-Ct_OAc*Ka*10^pH/(1+Ka*10^pH))</f>
        <v>2.80876127330075E-3</v>
      </c>
      <c r="BC828" s="19">
        <f>ABS(Ct_Na+10^-pH-Kw*10^pH-Ct_Cl-Ct_OAc*Ka*10^pH/(1+Ka*10^pH))</f>
        <v>4.1401348585392433E-3</v>
      </c>
      <c r="BD828" s="19">
        <f>ABS(Ct_Na+10^-pH-Kw*10^pH-Ct_Cl-Ct_OAc*Ka*10^pH/(1+Ka*10^pH))</f>
        <v>5.4355253739063955E-3</v>
      </c>
      <c r="BE828" s="19">
        <f>ABS(Ct_Na+10^-pH-Kw*10^pH-Ct_Cl-Ct_OAc*Ka*10^pH/(1+Ka*10^pH))</f>
        <v>6.6963721421970865E-3</v>
      </c>
      <c r="BF828" s="19">
        <f>ABS(Ct_Na+10^-pH-Kw*10^pH-Ct_Cl-Ct_OAc*Ka*10^pH/(1+Ka*10^pH))</f>
        <v>7.9240387323748704E-3</v>
      </c>
      <c r="BG828" s="19">
        <f>ABS(Ct_Na+10^-pH-Kw*10^pH-Ct_Cl-Ct_OAc*Ka*10^pH/(1+Ka*10^pH))</f>
        <v>9.1198178786519243E-3</v>
      </c>
      <c r="BH828" s="19">
        <f>ABS(Ct_Na+10^-pH-Kw*10^pH-Ct_Cl-Ct_OAc*Ka*10^pH/(1+Ka*10^pH))</f>
        <v>1.0284936021178304E-2</v>
      </c>
      <c r="BI828" s="19">
        <f>ABS(Ct_Na+10^-pH-Kw*10^pH-Ct_Cl-Ct_OAc*Ka*10^pH/(1+Ka*10^pH))</f>
        <v>1.1420557501868572E-2</v>
      </c>
      <c r="BJ828" s="19">
        <f>ABS(Ct_Na+10^-pH-Kw*10^pH-Ct_Cl-Ct_OAc*Ka*10^pH/(1+Ka*10^pH))</f>
        <v>1.2527788445541588E-2</v>
      </c>
      <c r="BK828" s="19">
        <f>ABS(Ct_Na+10^-pH-Kw*10^pH-Ct_Cl-Ct_OAc*Ka*10^pH/(1+Ka*10^pH))</f>
        <v>1.3607680353568338E-2</v>
      </c>
      <c r="BL828" s="19">
        <f>ABS(Ct_Na+10^-pH-Kw*10^pH-Ct_Cl-Ct_OAc*Ka*10^pH/(1+Ka*10^pH))</f>
        <v>1.4661233434570049E-2</v>
      </c>
      <c r="BM828" s="19">
        <f>ABS(Ct_Na+10^-pH-Kw*10^pH-Ct_Cl-Ct_OAc*Ka*10^pH/(1+Ka*10^pH))</f>
        <v>1.5689399694342826E-2</v>
      </c>
      <c r="BN828" s="19">
        <f>ABS(Ct_Na+10^-pH-Kw*10^pH-Ct_Cl-Ct_OAc*Ka*10^pH/(1+Ka*10^pH))</f>
        <v>1.6693085805073365E-2</v>
      </c>
      <c r="BO828" s="19">
        <f>ABS(Ct_Na+10^-pH-Kw*10^pH-Ct_Cl-Ct_OAc*Ka*10^pH/(1+Ka*10^pH))</f>
        <v>1.7673155772022005E-2</v>
      </c>
      <c r="BP828" s="19">
        <f>ABS(Ct_Na+10^-pH-Kw*10^pH-Ct_Cl-Ct_OAc*Ka*10^pH/(1+Ka*10^pH))</f>
        <v>1.8630433414157904E-2</v>
      </c>
      <c r="BQ828" s="19">
        <f>ABS(Ct_Na+10^-pH-Kw*10^pH-Ct_Cl-Ct_OAc*Ka*10^pH/(1+Ka*10^pH))</f>
        <v>1.9565704673715968E-2</v>
      </c>
      <c r="BR828" s="19">
        <f>ABS(Ct_Na+10^-pH-Kw*10^pH-Ct_Cl-Ct_OAc*Ka*10^pH/(1+Ka*10^pH))</f>
        <v>2.0479719768284062E-2</v>
      </c>
      <c r="BS828" s="19">
        <f>ABS(Ct_Na+10^-pH-Kw*10^pH-Ct_Cl-Ct_OAc*Ka*10^pH/(1+Ka*10^pH))</f>
        <v>2.1373195197805693E-2</v>
      </c>
      <c r="BT828" s="19">
        <f>ABS(Ct_Na+10^-pH-Kw*10^pH-Ct_Cl-Ct_OAc*Ka*10^pH/(1+Ka*10^pH))</f>
        <v>2.2246815617782398E-2</v>
      </c>
      <c r="BU828" s="19">
        <f>ABS(Ct_Na+10^-pH-Kw*10^pH-Ct_Cl-Ct_OAc*Ka*10^pH/(1+Ka*10^pH))</f>
        <v>2.3101235588968413E-2</v>
      </c>
      <c r="BV828" s="19">
        <f>ABS(Ct_Na+10^-pH-Kw*10^pH-Ct_Cl-Ct_OAc*Ka*10^pH/(1+Ka*10^pH))</f>
        <v>2.3937081212954688E-2</v>
      </c>
      <c r="BW828" s="19">
        <f>ABS(Ct_Na+10^-pH-Kw*10^pH-Ct_Cl-Ct_OAc*Ka*10^pH/(1+Ka*10^pH))</f>
        <v>2.4754951662231642E-2</v>
      </c>
      <c r="BX828" s="19">
        <f>ABS(Ct_Na+10^-pH-Kw*10^pH-Ct_Cl-Ct_OAc*Ka*10^pH/(1+Ka*10^pH))</f>
        <v>2.5555420612587781E-2</v>
      </c>
      <c r="BY828" s="19">
        <f>ABS(Ct_Na+10^-pH-Kw*10^pH-Ct_Cl-Ct_OAc*Ka*10^pH/(1+Ka*10^pH))</f>
        <v>2.6339037585041677E-2</v>
      </c>
      <c r="BZ828" s="19">
        <f>ABS(Ct_Na+10^-pH-Kw*10^pH-Ct_Cl-Ct_OAc*Ka*10^pH/(1+Ka*10^pH))</f>
        <v>2.7106329203902817E-2</v>
      </c>
      <c r="CA828" s="19">
        <f>ABS(Ct_Na+10^-pH-Kw*10^pH-Ct_Cl-Ct_OAc*Ka*10^pH/(1+Ka*10^pH))</f>
        <v>2.78578003770142E-2</v>
      </c>
      <c r="CB828" s="19">
        <f>ABS(Ct_Na+10^-pH-Kw*10^pH-Ct_Cl-Ct_OAc*Ka*10^pH/(1+Ka*10^pH))</f>
        <v>2.8593935403735588E-2</v>
      </c>
      <c r="CC828" s="19">
        <f>ABS(Ct_Na+10^-pH-Kw*10^pH-Ct_Cl-Ct_OAc*Ka*10^pH/(1+Ka*10^pH))</f>
        <v>2.9315199015775735E-2</v>
      </c>
      <c r="CD828" s="19">
        <f>ABS(Ct_Na+10^-pH-Kw*10^pH-Ct_Cl-Ct_OAc*Ka*10^pH/(1+Ka*10^pH))</f>
        <v>3.0022037355575064E-2</v>
      </c>
      <c r="CE828" s="19">
        <f>ABS(Ct_Na+10^-pH-Kw*10^pH-Ct_Cl-Ct_OAc*Ka*10^pH/(1+Ka*10^pH))</f>
        <v>3.0714878896566489E-2</v>
      </c>
      <c r="CF828" s="19">
        <f>ABS(Ct_Na+10^-pH-Kw*10^pH-Ct_Cl-Ct_OAc*Ka*10^pH/(1+Ka*10^pH))</f>
        <v>3.139413530930317E-2</v>
      </c>
      <c r="CG828" s="19">
        <f>ABS(Ct_Na+10^-pH-Kw*10^pH-Ct_Cl-Ct_OAc*Ka*10^pH/(1+Ka*10^pH))</f>
        <v>3.2060202277132362E-2</v>
      </c>
      <c r="CH828" s="19">
        <f>ABS(Ct_Na+10^-pH-Kw*10^pH-Ct_Cl-Ct_OAc*Ka*10^pH/(1+Ka*10^pH))</f>
        <v>3.2713460264810965E-2</v>
      </c>
      <c r="CI828" s="19">
        <f>ABS(Ct_Na+10^-pH-Kw*10^pH-Ct_Cl-Ct_OAc*Ka*10^pH/(1+Ka*10^pH))</f>
        <v>3.3354275243200469E-2</v>
      </c>
      <c r="CJ828" s="19">
        <f>ABS(Ct_Na+10^-pH-Kw*10^pH-Ct_Cl-Ct_OAc*Ka*10^pH/(1+Ka*10^pH))</f>
        <v>3.3982999372941115E-2</v>
      </c>
      <c r="CK828" s="19">
        <f>ABS(Ct_Na+10^-pH-Kw*10^pH-Ct_Cl-Ct_OAc*Ka*10^pH/(1+Ka*10^pH))</f>
        <v>3.4599971649789438E-2</v>
      </c>
      <c r="CL828" s="19">
        <f>ABS(Ct_Na+10^-pH-Kw*10^pH-Ct_Cl-Ct_OAc*Ka*10^pH/(1+Ka*10^pH))</f>
        <v>3.5205518514103501E-2</v>
      </c>
      <c r="CM828" s="19">
        <f>ABS(Ct_Na+10^-pH-Kw*10^pH-Ct_Cl-Ct_OAc*Ka*10^pH/(1+Ka*10^pH))</f>
        <v>3.5799954426778774E-2</v>
      </c>
      <c r="CN828" s="19">
        <f>ABS(Ct_Na+10^-pH-Kw*10^pH-Ct_Cl-Ct_OAc*Ka*10^pH/(1+Ka*10^pH))</f>
        <v>3.6383582413769044E-2</v>
      </c>
      <c r="CO828" s="19">
        <f>ABS(Ct_Na+10^-pH-Kw*10^pH-Ct_Cl-Ct_OAc*Ka*10^pH/(1+Ka*10^pH))</f>
        <v>3.695669458117392E-2</v>
      </c>
      <c r="CP828" s="19">
        <f>ABS(Ct_Na+10^-pH-Kw*10^pH-Ct_Cl-Ct_OAc*Ka*10^pH/(1+Ka*10^pH))</f>
        <v>3.7519572602732268E-2</v>
      </c>
      <c r="CQ828" s="19">
        <f>ABS(Ct_Na+10^-pH-Kw*10^pH-Ct_Cl-Ct_OAc*Ka*10^pH/(1+Ka*10^pH))</f>
        <v>3.8072488181431191E-2</v>
      </c>
      <c r="CR828" s="19">
        <f>ABS(Ct_Na+10^-pH-Kw*10^pH-Ct_Cl-Ct_OAc*Ka*10^pH/(1+Ka*10^pH))</f>
        <v>3.8615703486819579E-2</v>
      </c>
      <c r="CS828" s="19">
        <f>ABS(Ct_Na+10^-pH-Kw*10^pH-Ct_Cl-Ct_OAc*Ka*10^pH/(1+Ka*10^pH))</f>
        <v>3.9149471569505552E-2</v>
      </c>
      <c r="CT828" s="19">
        <f>ABS(Ct_Na+10^-pH-Kw*10^pH-Ct_Cl-Ct_OAc*Ka*10^pH/(1+Ka*10^pH))</f>
        <v>3.9674036754214229E-2</v>
      </c>
      <c r="CU828" s="19">
        <f>ABS(Ct_Na+10^-pH-Kw*10^pH-Ct_Cl-Ct_OAc*Ka*10^pH/(1+Ka*10^pH))</f>
        <v>4.0189635012688525E-2</v>
      </c>
      <c r="CV828" s="19">
        <f>ABS(Ct_Na+10^-pH-Kw*10^pH-Ct_Cl-Ct_OAc*Ka*10^pH/(1+Ka*10^pH))</f>
        <v>4.0696494317629381E-2</v>
      </c>
      <c r="CW828" s="19">
        <f>ABS(Ct_Na+10^-pH-Kw*10^pH-Ct_Cl-Ct_OAc*Ka*10^pH/(1+Ka*10^pH))</f>
        <v>4.1194834978789729E-2</v>
      </c>
      <c r="CX828" s="19">
        <f>ABS(Ct_Na+10^-pH-Kw*10^pH-Ct_Cl-Ct_OAc*Ka*10^pH/(1+Ka*10^pH))</f>
        <v>4.1684869962264039E-2</v>
      </c>
    </row>
    <row r="829" spans="1:102">
      <c r="A829" s="24">
        <v>8</v>
      </c>
      <c r="B829" s="19">
        <f>ABS(Ct_Na+10^-pH-Kw*10^pH-Ct_Cl-Ct_OAc*Ka*10^pH/(1+Ka*10^pH))</f>
        <v>0.24988858494496954</v>
      </c>
      <c r="C829" s="19">
        <f>ABS(Ct_Na+10^-pH-Kw*10^pH-Ct_Cl-Ct_OAc*Ka*10^pH/(1+Ka*10^pH))</f>
        <v>0.23322727089997103</v>
      </c>
      <c r="D829" s="19">
        <f>ABS(Ct_Na+10^-pH-Kw*10^pH-Ct_Cl-Ct_OAc*Ka*10^pH/(1+Ka*10^pH))</f>
        <v>0.21808062176815418</v>
      </c>
      <c r="E829" s="19">
        <f>ABS(Ct_Na+10^-pH-Kw*10^pH-Ct_Cl-Ct_OAc*Ka*10^pH/(1+Ka*10^pH))</f>
        <v>0.2042510725608431</v>
      </c>
      <c r="F829" s="19">
        <f>ABS(Ct_Na+10^-pH-Kw*10^pH-Ct_Cl-Ct_OAc*Ka*10^pH/(1+Ka*10^pH))</f>
        <v>0.19157398578747462</v>
      </c>
      <c r="G829" s="19">
        <f>ABS(Ct_Na+10^-pH-Kw*10^pH-Ct_Cl-Ct_OAc*Ka*10^pH/(1+Ka*10^pH))</f>
        <v>0.17991106595597564</v>
      </c>
      <c r="H829" s="19">
        <f>ABS(Ct_Na+10^-pH-Kw*10^pH-Ct_Cl-Ct_OAc*Ka*10^pH/(1+Ka*10^pH))</f>
        <v>0.16914529380382273</v>
      </c>
      <c r="I829" s="19">
        <f>ABS(Ct_Na+10^-pH-Kw*10^pH-Ct_Cl-Ct_OAc*Ka*10^pH/(1+Ka*10^pH))</f>
        <v>0.15917698625553298</v>
      </c>
      <c r="J829" s="19">
        <f>ABS(Ct_Na+10^-pH-Kw*10^pH-Ct_Cl-Ct_OAc*Ka*10^pH/(1+Ka*10^pH))</f>
        <v>0.14992070067497829</v>
      </c>
      <c r="K829" s="19">
        <f>ABS(Ct_Na+10^-pH-Kw*10^pH-Ct_Cl-Ct_OAc*Ka*10^pH/(1+Ka*10^pH))</f>
        <v>0.14130277961722038</v>
      </c>
      <c r="L829" s="19">
        <f>ABS(Ct_Na+10^-pH-Kw*10^pH-Ct_Cl-Ct_OAc*Ka*10^pH/(1+Ka*10^pH))</f>
        <v>0.13325938662997969</v>
      </c>
      <c r="M829" s="19">
        <f>ABS(Ct_Na+10^-pH-Kw*10^pH-Ct_Cl-Ct_OAc*Ka*10^pH/(1+Ka*10^pH))</f>
        <v>0.125734922222561</v>
      </c>
      <c r="N829" s="19">
        <f>ABS(Ct_Na+10^-pH-Kw*10^pH-Ct_Cl-Ct_OAc*Ka*10^pH/(1+Ka*10^pH))</f>
        <v>0.11868073684060595</v>
      </c>
      <c r="O829" s="19">
        <f>ABS(Ct_Na+10^-pH-Kw*10^pH-Ct_Cl-Ct_OAc*Ka*10^pH/(1+Ka*10^pH))</f>
        <v>0.1120540778454361</v>
      </c>
      <c r="P829" s="19">
        <f>ABS(Ct_Na+10^-pH-Kw*10^pH-Ct_Cl-Ct_OAc*Ka*10^pH/(1+Ka*10^pH))</f>
        <v>0.10581722232057031</v>
      </c>
      <c r="Q829" s="19">
        <f>ABS(Ct_Na+10^-pH-Kw*10^pH-Ct_Cl-Ct_OAc*Ka*10^pH/(1+Ka*10^pH))</f>
        <v>9.9936758539982601E-2</v>
      </c>
      <c r="R829" s="19">
        <f>ABS(Ct_Na+10^-pH-Kw*10^pH-Ct_Cl-Ct_OAc*Ka*10^pH/(1+Ka*10^pH))</f>
        <v>9.4382987191649753E-2</v>
      </c>
      <c r="S829" s="19">
        <f>ABS(Ct_Na+10^-pH-Kw*10^pH-Ct_Cl-Ct_OAc*Ka*10^pH/(1+Ka*10^pH))</f>
        <v>8.9129419699983517E-2</v>
      </c>
      <c r="T829" s="19">
        <f>ABS(Ct_Na+10^-pH-Kw*10^pH-Ct_Cl-Ct_OAc*Ka*10^pH/(1+Ka*10^pH))</f>
        <v>8.4152355760510292E-2</v>
      </c>
      <c r="U829" s="19">
        <f>ABS(Ct_Na+10^-pH-Kw*10^pH-Ct_Cl-Ct_OAc*Ka*10^pH/(1+Ka*10^pH))</f>
        <v>7.9430525869215146E-2</v>
      </c>
      <c r="V829" s="19">
        <f>ABS(Ct_Na+10^-pH-Kw*10^pH-Ct_Cl-Ct_OAc*Ka*10^pH/(1+Ka*10^pH))</f>
        <v>7.4944787472484772E-2</v>
      </c>
      <c r="W829" s="19">
        <f>ABS(Ct_Na+10^-pH-Kw*10^pH-Ct_Cl-Ct_OAc*Ka*10^pH/(1+Ka*10^pH))</f>
        <v>7.0677865582911975E-2</v>
      </c>
      <c r="X829" s="19">
        <f>ABS(Ct_Na+10^-pH-Kw*10^pH-Ct_Cl-Ct_OAc*Ka*10^pH/(1+Ka*10^pH))</f>
        <v>6.6614130449985501E-2</v>
      </c>
      <c r="Y829" s="19">
        <f>ABS(Ct_Na+10^-pH-Kw*10^pH-Ct_Cl-Ct_OAc*Ka*10^pH/(1+Ka*10^pH))</f>
        <v>6.2739406253474211E-2</v>
      </c>
      <c r="Z829" s="19">
        <f>ABS(Ct_Na+10^-pH-Kw*10^pH-Ct_Cl-Ct_OAc*Ka*10^pH/(1+Ka*10^pH))</f>
        <v>5.9040805884077077E-2</v>
      </c>
      <c r="AA829" s="19">
        <f>ABS(Ct_Na+10^-pH-Kw*10^pH-Ct_Cl-Ct_OAc*Ka*10^pH/(1+Ka*10^pH))</f>
        <v>5.5506587753319805E-2</v>
      </c>
      <c r="AB829" s="19">
        <f>ABS(Ct_Na+10^-pH-Kw*10^pH-Ct_Cl-Ct_OAc*Ka*10^pH/(1+Ka*10^pH))</f>
        <v>5.2126031280421564E-2</v>
      </c>
      <c r="AC829" s="19">
        <f>ABS(Ct_Na+10^-pH-Kw*10^pH-Ct_Cl-Ct_OAc*Ka*10^pH/(1+Ka*10^pH))</f>
        <v>4.8889328274455121E-2</v>
      </c>
      <c r="AD829" s="19">
        <f>ABS(Ct_Na+10^-pH-Kw*10^pH-Ct_Cl-Ct_OAc*Ka*10^pH/(1+Ka*10^pH))</f>
        <v>4.5787487893737294E-2</v>
      </c>
      <c r="AE829" s="19">
        <f>ABS(Ct_Na+10^-pH-Kw*10^pH-Ct_Cl-Ct_OAc*Ka*10^pH/(1+Ka*10^pH))</f>
        <v>4.2812253242844711E-2</v>
      </c>
      <c r="AF829" s="19">
        <f>ABS(Ct_Na+10^-pH-Kw*10^pH-Ct_Cl-Ct_OAc*Ka*10^pH/(1+Ka*10^pH))</f>
        <v>3.9956027977987821E-2</v>
      </c>
      <c r="AG829" s="19">
        <f>ABS(Ct_Na+10^-pH-Kw*10^pH-Ct_Cl-Ct_OAc*Ka*10^pH/(1+Ka*10^pH))</f>
        <v>3.7211811547046877E-2</v>
      </c>
      <c r="AH829" s="19">
        <f>ABS(Ct_Na+10^-pH-Kw*10^pH-Ct_Cl-Ct_OAc*Ka*10^pH/(1+Ka*10^pH))</f>
        <v>3.4573141901911367E-2</v>
      </c>
      <c r="AI829" s="19">
        <f>ABS(Ct_Na+10^-pH-Kw*10^pH-Ct_Cl-Ct_OAc*Ka*10^pH/(1+Ka*10^pH))</f>
        <v>3.2034044696214924E-2</v>
      </c>
      <c r="AJ829" s="19">
        <f>ABS(Ct_Na+10^-pH-Kw*10^pH-Ct_Cl-Ct_OAc*Ka*10^pH/(1+Ka*10^pH))</f>
        <v>2.9588988127766502E-2</v>
      </c>
      <c r="AK829" s="19">
        <f>ABS(Ct_Na+10^-pH-Kw*10^pH-Ct_Cl-Ct_OAc*Ka*10^pH/(1+Ka*10^pH))</f>
        <v>2.7232842707261652E-2</v>
      </c>
      <c r="AL829" s="19">
        <f>ABS(Ct_Na+10^-pH-Kw*10^pH-Ct_Cl-Ct_OAc*Ka*10^pH/(1+Ka*10^pH))</f>
        <v>2.4960845337489143E-2</v>
      </c>
      <c r="AM829" s="19">
        <f>ABS(Ct_Na+10^-pH-Kw*10^pH-Ct_Cl-Ct_OAc*Ka*10^pH/(1+Ka*10^pH))</f>
        <v>2.276856717367351E-2</v>
      </c>
      <c r="AN829" s="19">
        <f>ABS(Ct_Na+10^-pH-Kw*10^pH-Ct_Cl-Ct_OAc*Ka*10^pH/(1+Ka*10^pH))</f>
        <v>2.0651884808610195E-2</v>
      </c>
      <c r="AO829" s="19">
        <f>ABS(Ct_Na+10^-pH-Kw*10^pH-Ct_Cl-Ct_OAc*Ka*10^pH/(1+Ka*10^pH))</f>
        <v>1.8606954388125277E-2</v>
      </c>
      <c r="AP829" s="19">
        <f>ABS(Ct_Na+10^-pH-Kw*10^pH-Ct_Cl-Ct_OAc*Ka*10^pH/(1+Ka*10^pH))</f>
        <v>1.6630188314989844E-2</v>
      </c>
      <c r="AQ829" s="19">
        <f>ABS(Ct_Na+10^-pH-Kw*10^pH-Ct_Cl-Ct_OAc*Ka*10^pH/(1+Ka*10^pH))</f>
        <v>1.4718234244252323E-2</v>
      </c>
      <c r="AR829" s="19">
        <f>ABS(Ct_Na+10^-pH-Kw*10^pH-Ct_Cl-Ct_OAc*Ka*10^pH/(1+Ka*10^pH))</f>
        <v>1.2867956111280499E-2</v>
      </c>
      <c r="AS829" s="19">
        <f>ABS(Ct_Na+10^-pH-Kw*10^pH-Ct_Cl-Ct_OAc*Ka*10^pH/(1+Ka*10^pH))</f>
        <v>1.107641696665701E-2</v>
      </c>
      <c r="AT829" s="19">
        <f>ABS(Ct_Na+10^-pH-Kw*10^pH-Ct_Cl-Ct_OAc*Ka*10^pH/(1+Ka*10^pH))</f>
        <v>9.3408634203029778E-3</v>
      </c>
      <c r="AU829" s="19">
        <f>ABS(Ct_Na+10^-pH-Kw*10^pH-Ct_Cl-Ct_OAc*Ka*10^pH/(1+Ka*10^pH))</f>
        <v>7.6587115215291032E-3</v>
      </c>
      <c r="AV829" s="19">
        <f>ABS(Ct_Na+10^-pH-Kw*10^pH-Ct_Cl-Ct_OAc*Ka*10^pH/(1+Ka*10^pH))</f>
        <v>6.0275339227180355E-3</v>
      </c>
      <c r="AW829" s="19">
        <f>ABS(Ct_Na+10^-pH-Kw*10^pH-Ct_Cl-Ct_OAc*Ka*10^pH/(1+Ka*10^pH))</f>
        <v>4.4450481925282295E-3</v>
      </c>
      <c r="AX829" s="19">
        <f>ABS(Ct_Na+10^-pH-Kw*10^pH-Ct_Cl-Ct_OAc*Ka*10^pH/(1+Ka*10^pH))</f>
        <v>2.9091061602851548E-3</v>
      </c>
      <c r="AY829" s="19">
        <f>ABS(Ct_Na+10^-pH-Kw*10^pH-Ct_Cl-Ct_OAc*Ka*10^pH/(1+Ka*10^pH))</f>
        <v>1.4176841869476889E-3</v>
      </c>
      <c r="AZ829" s="19">
        <f>ABS(Ct_Na+10^-pH-Kw*10^pH-Ct_Cl-Ct_OAc*Ka*10^pH/(1+Ka*10^pH))</f>
        <v>3.1125730008706165E-5</v>
      </c>
      <c r="BA829" s="19">
        <f>ABS(Ct_Na+10^-pH-Kw*10^pH-Ct_Cl-Ct_OAc*Ka*10^pH/(1+Ka*10^pH))</f>
        <v>1.4391241000085708E-3</v>
      </c>
      <c r="BB829" s="19">
        <f>ABS(Ct_Na+10^-pH-Kw*10^pH-Ct_Cl-Ct_OAc*Ka*10^pH/(1+Ka*10^pH))</f>
        <v>2.8080114041751092E-3</v>
      </c>
      <c r="BC829" s="19">
        <f>ABS(Ct_Na+10^-pH-Kw*10^pH-Ct_Cl-Ct_OAc*Ka*10^pH/(1+Ka*10^pH))</f>
        <v>4.1393949465836979E-3</v>
      </c>
      <c r="BD829" s="19">
        <f>ABS(Ct_Na+10^-pH-Kw*10^pH-Ct_Cl-Ct_OAc*Ka*10^pH/(1+Ka*10^pH))</f>
        <v>5.4347951500082342E-3</v>
      </c>
      <c r="BE829" s="19">
        <f>ABS(Ct_Na+10^-pH-Kw*10^pH-Ct_Cl-Ct_OAc*Ka*10^pH/(1+Ka*10^pH))</f>
        <v>6.6956513480081123E-3</v>
      </c>
      <c r="BF829" s="19">
        <f>ABS(Ct_Na+10^-pH-Kw*10^pH-Ct_Cl-Ct_OAc*Ka*10^pH/(1+Ka*10^pH))</f>
        <v>7.9233271197448538E-3</v>
      </c>
      <c r="BG829" s="19">
        <f>ABS(Ct_Na+10^-pH-Kw*10^pH-Ct_Cl-Ct_OAc*Ka*10^pH/(1+Ka*10^pH))</f>
        <v>9.1191152090988048E-3</v>
      </c>
      <c r="BH829" s="19">
        <f>ABS(Ct_Na+10^-pH-Kw*10^pH-Ct_Cl-Ct_OAc*Ka*10^pH/(1+Ka*10^pH))</f>
        <v>1.0284242065392413E-2</v>
      </c>
      <c r="BI829" s="19">
        <f>ABS(Ct_Na+10^-pH-Kw*10^pH-Ct_Cl-Ct_OAc*Ka*10^pH/(1+Ka*10^pH))</f>
        <v>1.1419872039248213E-2</v>
      </c>
      <c r="BJ829" s="19">
        <f>ABS(Ct_Na+10^-pH-Kw*10^pH-Ct_Cl-Ct_OAc*Ka*10^pH/(1+Ka*10^pH))</f>
        <v>1.252711126375762E-2</v>
      </c>
      <c r="BK829" s="19">
        <f>ABS(Ct_Na+10^-pH-Kw*10^pH-Ct_Cl-Ct_OAc*Ka*10^pH/(1+Ka*10^pH))</f>
        <v>1.3607011248155658E-2</v>
      </c>
      <c r="BL829" s="19">
        <f>ABS(Ct_Na+10^-pH-Kw*10^pH-Ct_Cl-Ct_OAc*Ka*10^pH/(1+Ka*10^pH))</f>
        <v>1.4660572208544005E-2</v>
      </c>
      <c r="BM829" s="19">
        <f>ABS(Ct_Na+10^-pH-Kw*10^pH-Ct_Cl-Ct_OAc*Ka*10^pH/(1+Ka*10^pH))</f>
        <v>1.5688746157838676E-2</v>
      </c>
      <c r="BN829" s="19">
        <f>ABS(Ct_Na+10^-pH-Kw*10^pH-Ct_Cl-Ct_OAc*Ka*10^pH/(1+Ka*10^pH))</f>
        <v>1.6692439775007249E-2</v>
      </c>
      <c r="BO829" s="19">
        <f>ABS(Ct_Na+10^-pH-Kw*10^pH-Ct_Cl-Ct_OAc*Ka*10^pH/(1+Ka*10^pH))</f>
        <v>1.7672517071771858E-2</v>
      </c>
      <c r="BP829" s="19">
        <f>ABS(Ct_Na+10^-pH-Kw*10^pH-Ct_Cl-Ct_OAc*Ka*10^pH/(1+Ka*10^pH))</f>
        <v>1.8629801873262887E-2</v>
      </c>
      <c r="BQ829" s="19">
        <f>ABS(Ct_Na+10^-pH-Kw*10^pH-Ct_Cl-Ct_OAc*Ka*10^pH/(1+Ka*10^pH))</f>
        <v>1.9565080127593205E-2</v>
      </c>
      <c r="BR829" s="19">
        <f>ABS(Ct_Na+10^-pH-Kw*10^pH-Ct_Cl-Ct_OAc*Ka*10^pH/(1+Ka*10^pH))</f>
        <v>2.0479102057961447E-2</v>
      </c>
      <c r="BS829" s="19">
        <f>ABS(Ct_Na+10^-pH-Kw*10^pH-Ct_Cl-Ct_OAc*Ka*10^pH/(1+Ka*10^pH))</f>
        <v>2.1372584169669764E-2</v>
      </c>
      <c r="BT829" s="19">
        <f>ABS(Ct_Na+10^-pH-Kw*10^pH-Ct_Cl-Ct_OAc*Ka*10^pH/(1+Ka*10^pH))</f>
        <v>2.224621112334009E-2</v>
      </c>
      <c r="BU829" s="19">
        <f>ABS(Ct_Na+10^-pH-Kw*10^pH-Ct_Cl-Ct_OAc*Ka*10^pH/(1+Ka*10^pH))</f>
        <v>2.3100637484622079E-2</v>
      </c>
      <c r="BV829" s="19">
        <f>ABS(Ct_Na+10^-pH-Kw*10^pH-Ct_Cl-Ct_OAc*Ka*10^pH/(1+Ka*10^pH))</f>
        <v>2.3936489359789204E-2</v>
      </c>
      <c r="BW829" s="19">
        <f>ABS(Ct_Na+10^-pH-Kw*10^pH-Ct_Cl-Ct_OAc*Ka*10^pH/(1+Ka*10^pH))</f>
        <v>2.4754365925812996E-2</v>
      </c>
      <c r="BX829" s="19">
        <f>ABS(Ct_Na+10^-pH-Kw*10^pH-Ct_Cl-Ct_OAc*Ka*10^pH/(1+Ka*10^pH))</f>
        <v>2.5554840862772432E-2</v>
      </c>
      <c r="BY829" s="19">
        <f>ABS(Ct_Na+10^-pH-Kw*10^pH-Ct_Cl-Ct_OAc*Ka*10^pH/(1+Ka*10^pH))</f>
        <v>2.6338463695795865E-2</v>
      </c>
      <c r="BZ829" s="19">
        <f>ABS(Ct_Na+10^-pH-Kw*10^pH-Ct_Cl-Ct_OAc*Ka*10^pH/(1+Ka*10^pH))</f>
        <v>2.7105761053131346E-2</v>
      </c>
      <c r="CA829" s="19">
        <f>ABS(Ct_Na+10^-pH-Kw*10^pH-Ct_Cl-Ct_OAc*Ka*10^pH/(1+Ka*10^pH))</f>
        <v>2.7857237846398014E-2</v>
      </c>
      <c r="CB829" s="19">
        <f>ABS(Ct_Na+10^-pH-Kw*10^pH-Ct_Cl-Ct_OAc*Ka*10^pH/(1+Ka*10^pH))</f>
        <v>2.8593378378577637E-2</v>
      </c>
      <c r="CC829" s="19">
        <f>ABS(Ct_Na+10^-pH-Kw*10^pH-Ct_Cl-Ct_OAc*Ka*10^pH/(1+Ka*10^pH))</f>
        <v>2.9314647384854647E-2</v>
      </c>
      <c r="CD829" s="19">
        <f>ABS(Ct_Na+10^-pH-Kw*10^pH-Ct_Cl-Ct_OAc*Ka*10^pH/(1+Ka*10^pH))</f>
        <v>3.0021491011006089E-2</v>
      </c>
      <c r="CE829" s="19">
        <f>ABS(Ct_Na+10^-pH-Kw*10^pH-Ct_Cl-Ct_OAc*Ka*10^pH/(1+Ka*10^pH))</f>
        <v>3.0714337733669397E-2</v>
      </c>
      <c r="CF829" s="19">
        <f>ABS(Ct_Na+10^-pH-Kw*10^pH-Ct_Cl-Ct_OAc*Ka*10^pH/(1+Ka*10^pH))</f>
        <v>3.1393599226476554E-2</v>
      </c>
      <c r="CG829" s="19">
        <f>ABS(Ct_Na+10^-pH-Kw*10^pH-Ct_Cl-Ct_OAc*Ka*10^pH/(1+Ka*10^pH))</f>
        <v>3.2059671175734071E-2</v>
      </c>
      <c r="CH829" s="19">
        <f>ABS(Ct_Na+10^-pH-Kw*10^pH-Ct_Cl-Ct_OAc*Ka*10^pH/(1+Ka*10^pH))</f>
        <v>3.2712934049044309E-2</v>
      </c>
      <c r="CI829" s="19">
        <f>ABS(Ct_Na+10^-pH-Kw*10^pH-Ct_Cl-Ct_OAc*Ka*10^pH/(1+Ka*10^pH))</f>
        <v>3.3353753820005785E-2</v>
      </c>
      <c r="CJ829" s="19">
        <f>ABS(Ct_Na+10^-pH-Kw*10^pH-Ct_Cl-Ct_OAc*Ka*10^pH/(1+Ka*10^pH))</f>
        <v>3.3982482651892527E-2</v>
      </c>
      <c r="CK829" s="19">
        <f>ABS(Ct_Na+10^-pH-Kw*10^pH-Ct_Cl-Ct_OAc*Ka*10^pH/(1+Ka*10^pH))</f>
        <v>3.4599459542996355E-2</v>
      </c>
      <c r="CL829" s="19">
        <f>ABS(Ct_Na+10^-pH-Kw*10^pH-Ct_Cl-Ct_OAc*Ka*10^pH/(1+Ka*10^pH))</f>
        <v>3.5205010936116755E-2</v>
      </c>
      <c r="CM829" s="19">
        <f>ABS(Ct_Na+10^-pH-Kw*10^pH-Ct_Cl-Ct_OAc*Ka*10^pH/(1+Ka*10^pH))</f>
        <v>3.5799451294500996E-2</v>
      </c>
      <c r="CN829" s="19">
        <f>ABS(Ct_Na+10^-pH-Kw*10^pH-Ct_Cl-Ct_OAc*Ka*10^pH/(1+Ka*10^pH))</f>
        <v>3.6383083646369163E-2</v>
      </c>
      <c r="CO829" s="19">
        <f>ABS(Ct_Na+10^-pH-Kw*10^pH-Ct_Cl-Ct_OAc*Ka*10^pH/(1+Ka*10^pH))</f>
        <v>3.6956200100005485E-2</v>
      </c>
      <c r="CP829" s="19">
        <f>ABS(Ct_Na+10^-pH-Kw*10^pH-Ct_Cl-Ct_OAc*Ka*10^pH/(1+Ka*10^pH))</f>
        <v>3.7519082331255442E-2</v>
      </c>
      <c r="CQ829" s="19">
        <f>ABS(Ct_Na+10^-pH-Kw*10^pH-Ct_Cl-Ct_OAc*Ka*10^pH/(1+Ka*10^pH))</f>
        <v>3.8072002045138151E-2</v>
      </c>
      <c r="CR829" s="19">
        <f>ABS(Ct_Na+10^-pH-Kw*10^pH-Ct_Cl-Ct_OAc*Ka*10^pH/(1+Ka*10^pH))</f>
        <v>3.8615221413163245E-2</v>
      </c>
      <c r="CS829" s="19">
        <f>ABS(Ct_Na+10^-pH-Kw*10^pH-Ct_Cl-Ct_OAc*Ka*10^pH/(1+Ka*10^pH))</f>
        <v>3.9148993487831373E-2</v>
      </c>
      <c r="CT829" s="19">
        <f>ABS(Ct_Na+10^-pH-Kw*10^pH-Ct_Cl-Ct_OAc*Ka*10^pH/(1+Ka*10^pH))</f>
        <v>3.9673562595694906E-2</v>
      </c>
      <c r="CU829" s="19">
        <f>ABS(Ct_Na+10^-pH-Kw*10^pH-Ct_Cl-Ct_OAc*Ka*10^pH/(1+Ka*10^pH))</f>
        <v>4.0189164710261606E-2</v>
      </c>
      <c r="CV829" s="19">
        <f>ABS(Ct_Na+10^-pH-Kw*10^pH-Ct_Cl-Ct_OAc*Ka*10^pH/(1+Ka*10^pH))</f>
        <v>4.0696027805937361E-2</v>
      </c>
      <c r="CW829" s="19">
        <f>ABS(Ct_Na+10^-pH-Kw*10^pH-Ct_Cl-Ct_OAc*Ka*10^pH/(1+Ka*10^pH))</f>
        <v>4.1194372194122773E-2</v>
      </c>
      <c r="CX829" s="19">
        <f>ABS(Ct_Na+10^-pH-Kw*10^pH-Ct_Cl-Ct_OAc*Ka*10^pH/(1+Ka*10^pH))</f>
        <v>4.1684410842505071E-2</v>
      </c>
    </row>
    <row r="830" spans="1:102">
      <c r="A830" s="23">
        <v>8.01</v>
      </c>
      <c r="B830" s="19">
        <f>ABS(Ct_Na+10^-pH-Kw*10^pH-Ct_Cl-Ct_OAc*Ka*10^pH/(1+Ka*10^pH))</f>
        <v>0.24989116571170944</v>
      </c>
      <c r="C830" s="19">
        <f>ABS(Ct_Na+10^-pH-Kw*10^pH-Ct_Cl-Ct_OAc*Ka*10^pH/(1+Ka*10^pH))</f>
        <v>0.23322972989308619</v>
      </c>
      <c r="D830" s="19">
        <f>ABS(Ct_Na+10^-pH-Kw*10^pH-Ct_Cl-Ct_OAc*Ka*10^pH/(1+Ka*10^pH))</f>
        <v>0.21808297005797408</v>
      </c>
      <c r="E830" s="19">
        <f>ABS(Ct_Na+10^-pH-Kw*10^pH-Ct_Cl-Ct_OAc*Ka*10^pH/(1+Ka*10^pH))</f>
        <v>0.20425331977374128</v>
      </c>
      <c r="F830" s="19">
        <f>ABS(Ct_Na+10^-pH-Kw*10^pH-Ct_Cl-Ct_OAc*Ka*10^pH/(1+Ka*10^pH))</f>
        <v>0.19157614034652787</v>
      </c>
      <c r="G830" s="19">
        <f>ABS(Ct_Na+10^-pH-Kw*10^pH-Ct_Cl-Ct_OAc*Ka*10^pH/(1+Ka*10^pH))</f>
        <v>0.17991313527349156</v>
      </c>
      <c r="H830" s="19">
        <f>ABS(Ct_Na+10^-pH-Kw*10^pH-Ct_Cl-Ct_OAc*Ka*10^pH/(1+Ka*10^pH))</f>
        <v>0.16914728443684268</v>
      </c>
      <c r="I830" s="19">
        <f>ABS(Ct_Na+10^-pH-Kw*10^pH-Ct_Cl-Ct_OAc*Ka*10^pH/(1+Ka*10^pH))</f>
        <v>0.15917890403253809</v>
      </c>
      <c r="J830" s="19">
        <f>ABS(Ct_Na+10^-pH-Kw*10^pH-Ct_Cl-Ct_OAc*Ka*10^pH/(1+Ka*10^pH))</f>
        <v>0.14992255079996966</v>
      </c>
      <c r="K830" s="19">
        <f>ABS(Ct_Na+10^-pH-Kw*10^pH-Ct_Cl-Ct_OAc*Ka*10^pH/(1+Ka*10^pH))</f>
        <v>0.14130456675585415</v>
      </c>
      <c r="L830" s="19">
        <f>ABS(Ct_Na+10^-pH-Kw*10^pH-Ct_Cl-Ct_OAc*Ka*10^pH/(1+Ka*10^pH))</f>
        <v>0.13326111498134632</v>
      </c>
      <c r="M830" s="19">
        <f>ABS(Ct_Na+10^-pH-Kw*10^pH-Ct_Cl-Ct_OAc*Ka*10^pH/(1+Ka*10^pH))</f>
        <v>0.12573659557938741</v>
      </c>
      <c r="N830" s="19">
        <f>ABS(Ct_Na+10^-pH-Kw*10^pH-Ct_Cl-Ct_OAc*Ka*10^pH/(1+Ka*10^pH))</f>
        <v>0.11868235864005092</v>
      </c>
      <c r="O830" s="19">
        <f>ABS(Ct_Na+10^-pH-Kw*10^pH-Ct_Cl-Ct_OAc*Ka*10^pH/(1+Ka*10^pH))</f>
        <v>0.11205565121218941</v>
      </c>
      <c r="P830" s="19">
        <f>ABS(Ct_Na+10^-pH-Kw*10^pH-Ct_Cl-Ct_OAc*Ka*10^pH/(1+Ka*10^pH))</f>
        <v>0.1058187501036138</v>
      </c>
      <c r="Q830" s="19">
        <f>ABS(Ct_Na+10^-pH-Kw*10^pH-Ct_Cl-Ct_OAc*Ka*10^pH/(1+Ka*10^pH))</f>
        <v>9.9938243344099717E-2</v>
      </c>
      <c r="R830" s="19">
        <f>ABS(Ct_Na+10^-pH-Kw*10^pH-Ct_Cl-Ct_OAc*Ka*10^pH/(1+Ka*10^pH))</f>
        <v>9.4384431404558627E-2</v>
      </c>
      <c r="S830" s="19">
        <f>ABS(Ct_Na+10^-pH-Kw*10^pH-Ct_Cl-Ct_OAc*Ka*10^pH/(1+Ka*10^pH))</f>
        <v>8.9130825515803494E-2</v>
      </c>
      <c r="T830" s="19">
        <f>ABS(Ct_Na+10^-pH-Kw*10^pH-Ct_Cl-Ct_OAc*Ka*10^pH/(1+Ka*10^pH))</f>
        <v>8.4153725200140805E-2</v>
      </c>
      <c r="U830" s="19">
        <f>ABS(Ct_Na+10^-pH-Kw*10^pH-Ct_Cl-Ct_OAc*Ka*10^pH/(1+Ka*10^pH))</f>
        <v>7.9431860798101814E-2</v>
      </c>
      <c r="V830" s="19">
        <f>ABS(Ct_Na+10^-pH-Kw*10^pH-Ct_Cl-Ct_OAc*Ka*10^pH/(1+Ka*10^pH))</f>
        <v>7.4946089616164752E-2</v>
      </c>
      <c r="W830" s="19">
        <f>ABS(Ct_Na+10^-pH-Kw*10^pH-Ct_Cl-Ct_OAc*Ka*10^pH/(1+Ka*10^pH))</f>
        <v>7.0679136540663656E-2</v>
      </c>
      <c r="X830" s="19">
        <f>ABS(Ct_Na+10^-pH-Kw*10^pH-Ct_Cl-Ct_OAc*Ka*10^pH/(1+Ka*10^pH))</f>
        <v>6.6615371706853124E-2</v>
      </c>
      <c r="Y830" s="19">
        <f>ABS(Ct_Na+10^-pH-Kw*10^pH-Ct_Cl-Ct_OAc*Ka*10^pH/(1+Ka*10^pH))</f>
        <v>6.2740619190894201E-2</v>
      </c>
      <c r="Z830" s="19">
        <f>ABS(Ct_Na+10^-pH-Kw*10^pH-Ct_Cl-Ct_OAc*Ka*10^pH/(1+Ka*10^pH))</f>
        <v>5.9041991789297067E-2</v>
      </c>
      <c r="AA830" s="19">
        <f>ABS(Ct_Na+10^-pH-Kw*10^pH-Ct_Cl-Ct_OAc*Ka*10^pH/(1+Ka*10^pH))</f>
        <v>5.5507747827770904E-2</v>
      </c>
      <c r="AB830" s="19">
        <f>ABS(Ct_Na+10^-pH-Kw*10^pH-Ct_Cl-Ct_OAc*Ka*10^pH/(1+Ka*10^pH))</f>
        <v>5.2127166647180687E-2</v>
      </c>
      <c r="AC830" s="19">
        <f>ABS(Ct_Na+10^-pH-Kw*10^pH-Ct_Cl-Ct_OAc*Ka*10^pH/(1+Ka*10^pH))</f>
        <v>4.8890439984913422E-2</v>
      </c>
      <c r="AD830" s="19">
        <f>ABS(Ct_Na+10^-pH-Kw*10^pH-Ct_Cl-Ct_OAc*Ka*10^pH/(1+Ka*10^pH))</f>
        <v>4.5788576933573966E-2</v>
      </c>
      <c r="AE830" s="19">
        <f>ABS(Ct_Na+10^-pH-Kw*10^pH-Ct_Cl-Ct_OAc*Ka*10^pH/(1+Ka*10^pH))</f>
        <v>4.2813320537391231E-2</v>
      </c>
      <c r="AF830" s="19">
        <f>ABS(Ct_Na+10^-pH-Kw*10^pH-Ct_Cl-Ct_OAc*Ka*10^pH/(1+Ka*10^pH))</f>
        <v>3.9957074397055814E-2</v>
      </c>
      <c r="AG830" s="19">
        <f>ABS(Ct_Na+10^-pH-Kw*10^pH-Ct_Cl-Ct_OAc*Ka*10^pH/(1+Ka*10^pH))</f>
        <v>3.7212837909282571E-2</v>
      </c>
      <c r="AH830" s="19">
        <f>ABS(Ct_Na+10^-pH-Kw*10^pH-Ct_Cl-Ct_OAc*Ka*10^pH/(1+Ka*10^pH))</f>
        <v>3.457414897873138E-2</v>
      </c>
      <c r="AI830" s="19">
        <f>ABS(Ct_Na+10^-pH-Kw*10^pH-Ct_Cl-Ct_OAc*Ka*10^pH/(1+Ka*10^pH))</f>
        <v>3.2035033215370781E-2</v>
      </c>
      <c r="AJ830" s="19">
        <f>ABS(Ct_Na+10^-pH-Kw*10^pH-Ct_Cl-Ct_OAc*Ka*10^pH/(1+Ka*10^pH))</f>
        <v>2.9589958776579106E-2</v>
      </c>
      <c r="AK830" s="19">
        <f>ABS(Ct_Na+10^-pH-Kw*10^pH-Ct_Cl-Ct_OAc*Ka*10^pH/(1+Ka*10^pH))</f>
        <v>2.7233796135561671E-2</v>
      </c>
      <c r="AL830" s="19">
        <f>ABS(Ct_Na+10^-pH-Kw*10^pH-Ct_Cl-Ct_OAc*Ka*10^pH/(1+Ka*10^pH))</f>
        <v>2.4961782160294876E-2</v>
      </c>
      <c r="AM830" s="19">
        <f>ABS(Ct_Na+10^-pH-Kw*10^pH-Ct_Cl-Ct_OAc*Ka*10^pH/(1+Ka*10^pH))</f>
        <v>2.2769487973633887E-2</v>
      </c>
      <c r="AN830" s="19">
        <f>ABS(Ct_Na+10^-pH-Kw*10^pH-Ct_Cl-Ct_OAc*Ka*10^pH/(1+Ka*10^pH))</f>
        <v>2.0652790138237113E-2</v>
      </c>
      <c r="AO830" s="19">
        <f>ABS(Ct_Na+10^-pH-Kw*10^pH-Ct_Cl-Ct_OAc*Ka*10^pH/(1+Ka*10^pH))</f>
        <v>1.8607844771836829E-2</v>
      </c>
      <c r="AP830" s="19">
        <f>ABS(Ct_Na+10^-pH-Kw*10^pH-Ct_Cl-Ct_OAc*Ka*10^pH/(1+Ka*10^pH))</f>
        <v>1.6631064250983207E-2</v>
      </c>
      <c r="AQ830" s="19">
        <f>ABS(Ct_Na+10^-pH-Kw*10^pH-Ct_Cl-Ct_OAc*Ka*10^pH/(1+Ka*10^pH))</f>
        <v>1.4719096206223178E-2</v>
      </c>
      <c r="AR830" s="19">
        <f>ABS(Ct_Na+10^-pH-Kw*10^pH-Ct_Cl-Ct_OAc*Ka*10^pH/(1+Ka*10^pH))</f>
        <v>1.2868804550003748E-2</v>
      </c>
      <c r="AS830" s="19">
        <f>ABS(Ct_Na+10^-pH-Kw*10^pH-Ct_Cl-Ct_OAc*Ka*10^pH/(1+Ka*10^pH))</f>
        <v>1.1077252311442118E-2</v>
      </c>
      <c r="AT830" s="19">
        <f>ABS(Ct_Na+10^-pH-Kw*10^pH-Ct_Cl-Ct_OAc*Ka*10^pH/(1+Ka*10^pH))</f>
        <v>9.341686080335504E-3</v>
      </c>
      <c r="AU830" s="19">
        <f>ABS(Ct_Na+10^-pH-Kw*10^pH-Ct_Cl-Ct_OAc*Ka*10^pH/(1+Ka*10^pH))</f>
        <v>7.6595218871091317E-3</v>
      </c>
      <c r="AV830" s="19">
        <f>ABS(Ct_Na+10^-pH-Kw*10^pH-Ct_Cl-Ct_OAc*Ka*10^pH/(1+Ka*10^pH))</f>
        <v>6.0283323664047303E-3</v>
      </c>
      <c r="AW830" s="19">
        <f>ABS(Ct_Na+10^-pH-Kw*10^pH-Ct_Cl-Ct_OAc*Ka*10^pH/(1+Ka*10^pH))</f>
        <v>4.4458350701990015E-3</v>
      </c>
      <c r="AX830" s="19">
        <f>ABS(Ct_Na+10^-pH-Kw*10^pH-Ct_Cl-Ct_OAc*Ka*10^pH/(1+Ka*10^pH))</f>
        <v>2.9098818121169462E-3</v>
      </c>
      <c r="AY830" s="19">
        <f>ABS(Ct_Na+10^-pH-Kw*10^pH-Ct_Cl-Ct_OAc*Ka*10^pH/(1+Ka*10^pH))</f>
        <v>1.4184489383271409E-3</v>
      </c>
      <c r="AZ830" s="19">
        <f>ABS(Ct_Na+10^-pH-Kw*10^pH-Ct_Cl-Ct_OAc*Ka*10^pH/(1+Ka*10^pH))</f>
        <v>3.0371567640102848E-5</v>
      </c>
      <c r="BA830" s="19">
        <f>ABS(Ct_Na+10^-pH-Kw*10^pH-Ct_Cl-Ct_OAc*Ka*10^pH/(1+Ka*10^pH))</f>
        <v>1.4383802283688199E-3</v>
      </c>
      <c r="BB830" s="19">
        <f>ABS(Ct_Na+10^-pH-Kw*10^pH-Ct_Cl-Ct_OAc*Ka*10^pH/(1+Ka*10^pH))</f>
        <v>2.8072775374106337E-3</v>
      </c>
      <c r="BC830" s="19">
        <f>ABS(Ct_Na+10^-pH-Kw*10^pH-Ct_Cl-Ct_OAc*Ka*10^pH/(1+Ka*10^pH))</f>
        <v>4.1386708105883227E-3</v>
      </c>
      <c r="BD830" s="19">
        <f>ABS(Ct_Na+10^-pH-Kw*10^pH-Ct_Cl-Ct_OAc*Ka*10^pH/(1+Ka*10^pH))</f>
        <v>5.4340804817882074E-3</v>
      </c>
      <c r="BE830" s="19">
        <f>ABS(Ct_Na+10^-pH-Kw*10^pH-Ct_Cl-Ct_OAc*Ka*10^pH/(1+Ka*10^pH))</f>
        <v>6.6949458950894131E-3</v>
      </c>
      <c r="BF830" s="19">
        <f>ABS(Ct_Na+10^-pH-Kw*10^pH-Ct_Cl-Ct_OAc*Ka*10^pH/(1+Ka*10^pH))</f>
        <v>7.9226306396195587E-3</v>
      </c>
      <c r="BG830" s="19">
        <f>ABS(Ct_Na+10^-pH-Kw*10^pH-Ct_Cl-Ct_OAc*Ka*10^pH/(1+Ka*10^pH))</f>
        <v>9.1184274687073352E-3</v>
      </c>
      <c r="BH830" s="19">
        <f>ABS(Ct_Na+10^-pH-Kw*10^pH-Ct_Cl-Ct_OAc*Ka*10^pH/(1+Ka*10^pH))</f>
        <v>1.0283562840639041E-2</v>
      </c>
      <c r="BI830" s="19">
        <f>ABS(Ct_Na+10^-pH-Kw*10^pH-Ct_Cl-Ct_OAc*Ka*10^pH/(1+Ka*10^pH))</f>
        <v>1.1419201114547167E-2</v>
      </c>
      <c r="BJ830" s="19">
        <f>ABS(Ct_Na+10^-pH-Kw*10^pH-Ct_Cl-Ct_OAc*Ka*10^pH/(1+Ka*10^pH))</f>
        <v>1.2526448431607586E-2</v>
      </c>
      <c r="BK830" s="19">
        <f>ABS(Ct_Na+10^-pH-Kw*10^pH-Ct_Cl-Ct_OAc*Ka*10^pH/(1+Ka*10^pH))</f>
        <v>1.3606356308740568E-2</v>
      </c>
      <c r="BL830" s="19">
        <f>ABS(Ct_Na+10^-pH-Kw*10^pH-Ct_Cl-Ct_OAc*Ka*10^pH/(1+Ka*10^pH))</f>
        <v>1.4659924969358119E-2</v>
      </c>
      <c r="BM830" s="19">
        <f>ABS(Ct_Na+10^-pH-Kw*10^pH-Ct_Cl-Ct_OAc*Ka*10^pH/(1+Ka*10^pH))</f>
        <v>1.5688106433334299E-2</v>
      </c>
      <c r="BN830" s="19">
        <f>ABS(Ct_Na+10^-pH-Kw*10^pH-Ct_Cl-Ct_OAc*Ka*10^pH/(1+Ka*10^pH))</f>
        <v>1.6691807386263399E-2</v>
      </c>
      <c r="BO830" s="19">
        <f>ABS(Ct_Na+10^-pH-Kw*10^pH-Ct_Cl-Ct_OAc*Ka*10^pH/(1+Ka*10^pH))</f>
        <v>1.7671891846182411E-2</v>
      </c>
      <c r="BP830" s="19">
        <f>ABS(Ct_Na+10^-pH-Kw*10^pH-Ct_Cl-Ct_OAc*Ka*10^pH/(1+Ka*10^pH))</f>
        <v>1.8629183644242847E-2</v>
      </c>
      <c r="BQ830" s="19">
        <f>ABS(Ct_Na+10^-pH-Kw*10^pH-Ct_Cl-Ct_OAc*Ka*10^pH/(1+Ka*10^pH))</f>
        <v>1.9564468734301899E-2</v>
      </c>
      <c r="BR830" s="19">
        <f>ABS(Ct_Na+10^-pH-Kw*10^pH-Ct_Cl-Ct_OAc*Ka*10^pH/(1+Ka*10^pH))</f>
        <v>2.047849734504141E-2</v>
      </c>
      <c r="BS830" s="19">
        <f>ABS(Ct_Na+10^-pH-Kw*10^pH-Ct_Cl-Ct_OAc*Ka*10^pH/(1+Ka*10^pH))</f>
        <v>2.1371985987000276E-2</v>
      </c>
      <c r="BT830" s="19">
        <f>ABS(Ct_Na+10^-pH-Kw*10^pH-Ct_Cl-Ct_OAc*Ka*10^pH/(1+Ka*10^pH))</f>
        <v>2.2245619325804496E-2</v>
      </c>
      <c r="BU830" s="19">
        <f>ABS(Ct_Na+10^-pH-Kw*10^pH-Ct_Cl-Ct_OAc*Ka*10^pH/(1+Ka*10^pH))</f>
        <v>2.3100051931887751E-2</v>
      </c>
      <c r="BV830" s="19">
        <f>ABS(Ct_Na+10^-pH-Kw*10^pH-Ct_Cl-Ct_OAc*Ka*10^pH/(1+Ka*10^pH))</f>
        <v>2.3935909916099597E-2</v>
      </c>
      <c r="BW830" s="19">
        <f>ABS(Ct_Na+10^-pH-Kw*10^pH-Ct_Cl-Ct_OAc*Ka*10^pH/(1+Ka*10^pH))</f>
        <v>2.4753792459790806E-2</v>
      </c>
      <c r="BX830" s="19">
        <f>ABS(Ct_Na+10^-pH-Kw*10^pH-Ct_Cl-Ct_OAc*Ka*10^pH/(1+Ka*10^pH))</f>
        <v>2.5554273247233243E-2</v>
      </c>
      <c r="BY830" s="19">
        <f>ABS(Ct_Na+10^-pH-Kw*10^pH-Ct_Cl-Ct_OAc*Ka*10^pH/(1+Ka*10^pH))</f>
        <v>2.6337901807571618E-2</v>
      </c>
      <c r="BZ830" s="19">
        <f>ABS(Ct_Na+10^-pH-Kw*10^pH-Ct_Cl-Ct_OAc*Ka*10^pH/(1+Ka*10^pH))</f>
        <v>2.7105204772902972E-2</v>
      </c>
      <c r="CA830" s="19">
        <f>ABS(Ct_Na+10^-pH-Kw*10^pH-Ct_Cl-Ct_OAc*Ka*10^pH/(1+Ka*10^pH))</f>
        <v>2.7856687058536743E-2</v>
      </c>
      <c r="CB830" s="19">
        <f>ABS(Ct_Na+10^-pH-Kw*10^pH-Ct_Cl-Ct_OAc*Ka*10^pH/(1+Ka*10^pH))</f>
        <v>2.8592832970994332E-2</v>
      </c>
      <c r="CC830" s="19">
        <f>ABS(Ct_Na+10^-pH-Kw*10^pH-Ct_Cl-Ct_OAc*Ka*10^pH/(1+Ka*10^pH))</f>
        <v>2.931410724885683E-2</v>
      </c>
      <c r="CD830" s="19">
        <f>ABS(Ct_Na+10^-pH-Kw*10^pH-Ct_Cl-Ct_OAc*Ka*10^pH/(1+Ka*10^pH))</f>
        <v>3.0020956041162047E-2</v>
      </c>
      <c r="CE830" s="19">
        <f>ABS(Ct_Na+10^-pH-Kw*10^pH-Ct_Cl-Ct_OAc*Ka*10^pH/(1+Ka*10^pH))</f>
        <v>3.0713807827679053E-2</v>
      </c>
      <c r="CF830" s="19">
        <f>ABS(Ct_Na+10^-pH-Kw*10^pH-Ct_Cl-Ct_OAc*Ka*10^pH/(1+Ka*10^pH))</f>
        <v>3.1393074285048679E-2</v>
      </c>
      <c r="CG830" s="19">
        <f>ABS(Ct_Na+10^-pH-Kw*10^pH-Ct_Cl-Ct_OAc*Ka*10^pH/(1+Ka*10^pH))</f>
        <v>3.205915110246936E-2</v>
      </c>
      <c r="CH830" s="19">
        <f>ABS(Ct_Na+10^-pH-Kw*10^pH-Ct_Cl-Ct_OAc*Ka*10^pH/(1+Ka*10^pH))</f>
        <v>3.2712418750324275E-2</v>
      </c>
      <c r="CI830" s="19">
        <f>ABS(Ct_Na+10^-pH-Kw*10^pH-Ct_Cl-Ct_OAc*Ka*10^pH/(1+Ka*10^pH))</f>
        <v>3.3353243204886709E-2</v>
      </c>
      <c r="CJ830" s="19">
        <f>ABS(Ct_Na+10^-pH-Kw*10^pH-Ct_Cl-Ct_OAc*Ka*10^pH/(1+Ka*10^pH))</f>
        <v>3.3981976632004557E-2</v>
      </c>
      <c r="CK830" s="19">
        <f>ABS(Ct_Na+10^-pH-Kw*10^pH-Ct_Cl-Ct_OAc*Ka*10^pH/(1+Ka*10^pH))</f>
        <v>3.4598958032447343E-2</v>
      </c>
      <c r="CL830" s="19">
        <f>ABS(Ct_Na+10^-pH-Kw*10^pH-Ct_Cl-Ct_OAc*Ka*10^pH/(1+Ka*10^pH))</f>
        <v>3.5204513851400415E-2</v>
      </c>
      <c r="CM830" s="19">
        <f>ABS(Ct_Na+10^-pH-Kw*10^pH-Ct_Cl-Ct_OAc*Ka*10^pH/(1+Ka*10^pH))</f>
        <v>3.5798958554409392E-2</v>
      </c>
      <c r="CN830" s="19">
        <f>ABS(Ct_Na+10^-pH-Kw*10^pH-Ct_Cl-Ct_OAc*Ka*10^pH/(1+Ka*10^pH))</f>
        <v>3.6382595171909116E-2</v>
      </c>
      <c r="CO830" s="19">
        <f>ABS(Ct_Na+10^-pH-Kw*10^pH-Ct_Cl-Ct_OAc*Ka*10^pH/(1+Ka*10^pH))</f>
        <v>3.6955715814318772E-2</v>
      </c>
      <c r="CP830" s="19">
        <f>ABS(Ct_Na+10^-pH-Kw*10^pH-Ct_Cl-Ct_OAc*Ka*10^pH/(1+Ka*10^pH))</f>
        <v>3.7518602159542537E-2</v>
      </c>
      <c r="CQ830" s="19">
        <f>ABS(Ct_Na+10^-pH-Kw*10^pH-Ct_Cl-Ct_OAc*Ka*10^pH/(1+Ka*10^pH))</f>
        <v>3.8071525914585361E-2</v>
      </c>
      <c r="CR830" s="19">
        <f>ABS(Ct_Na+10^-pH-Kw*10^pH-Ct_Cl-Ct_OAc*Ka*10^pH/(1+Ka*10^pH))</f>
        <v>3.8614749252873018E-2</v>
      </c>
      <c r="CS830" s="19">
        <f>ABS(Ct_Na+10^-pH-Kw*10^pH-Ct_Cl-Ct_OAc*Ka*10^pH/(1+Ka*10^pH))</f>
        <v>3.9148525228755671E-2</v>
      </c>
      <c r="CT830" s="19">
        <f>ABS(Ct_Na+10^-pH-Kw*10^pH-Ct_Cl-Ct_OAc*Ka*10^pH/(1+Ka*10^pH))</f>
        <v>3.9673098170571408E-2</v>
      </c>
      <c r="CU830" s="19">
        <f>ABS(Ct_Na+10^-pH-Kw*10^pH-Ct_Cl-Ct_OAc*Ka*10^pH/(1+Ka*10^pH))</f>
        <v>4.0188704053552675E-2</v>
      </c>
      <c r="CV830" s="19">
        <f>ABS(Ct_Na+10^-pH-Kw*10^pH-Ct_Cl-Ct_OAc*Ka*10^pH/(1+Ka*10^pH))</f>
        <v>4.0695570853771547E-2</v>
      </c>
      <c r="CW830" s="19">
        <f>ABS(Ct_Na+10^-pH-Kw*10^pH-Ct_Cl-Ct_OAc*Ka*10^pH/(1+Ka*10^pH))</f>
        <v>4.1193918884238859E-2</v>
      </c>
      <c r="CX830" s="19">
        <f>ABS(Ct_Na+10^-pH-Kw*10^pH-Ct_Cl-Ct_OAc*Ka*10^pH/(1+Ka*10^pH))</f>
        <v>4.1683961114198351E-2</v>
      </c>
    </row>
    <row r="831" spans="1:102">
      <c r="A831" s="24">
        <v>8.02</v>
      </c>
      <c r="B831" s="19">
        <f>ABS(Ct_Na+10^-pH-Kw*10^pH-Ct_Cl-Ct_OAc*Ka*10^pH/(1+Ka*10^pH))</f>
        <v>0.24989368886901853</v>
      </c>
      <c r="C831" s="19">
        <f>ABS(Ct_Na+10^-pH-Kw*10^pH-Ct_Cl-Ct_OAc*Ka*10^pH/(1+Ka*10^pH))</f>
        <v>0.23323213404566631</v>
      </c>
      <c r="D831" s="19">
        <f>ABS(Ct_Na+10^-pH-Kw*10^pH-Ct_Cl-Ct_OAc*Ka*10^pH/(1+Ka*10^pH))</f>
        <v>0.21808526602443704</v>
      </c>
      <c r="E831" s="19">
        <f>ABS(Ct_Na+10^-pH-Kw*10^pH-Ct_Cl-Ct_OAc*Ka*10^pH/(1+Ka*10^pH))</f>
        <v>0.20425551696157554</v>
      </c>
      <c r="F831" s="19">
        <f>ABS(Ct_Na+10^-pH-Kw*10^pH-Ct_Cl-Ct_OAc*Ka*10^pH/(1+Ka*10^pH))</f>
        <v>0.19157824698728579</v>
      </c>
      <c r="G831" s="19">
        <f>ABS(Ct_Na+10^-pH-Kw*10^pH-Ct_Cl-Ct_OAc*Ka*10^pH/(1+Ka*10^pH))</f>
        <v>0.17991515861093926</v>
      </c>
      <c r="H831" s="19">
        <f>ABS(Ct_Na+10^-pH-Kw*10^pH-Ct_Cl-Ct_OAc*Ka*10^pH/(1+Ka*10^pH))</f>
        <v>0.16914923087892705</v>
      </c>
      <c r="I831" s="19">
        <f>ABS(Ct_Na+10^-pH-Kw*10^pH-Ct_Cl-Ct_OAc*Ka*10^pH/(1+Ka*10^pH))</f>
        <v>0.15918077927521204</v>
      </c>
      <c r="J831" s="19">
        <f>ABS(Ct_Na+10^-pH-Kw*10^pH-Ct_Cl-Ct_OAc*Ka*10^pH/(1+Ka*10^pH))</f>
        <v>0.14992435992890529</v>
      </c>
      <c r="K831" s="19">
        <f>ABS(Ct_Na+10^-pH-Kw*10^pH-Ct_Cl-Ct_OAc*Ka*10^pH/(1+Ka*10^pH))</f>
        <v>0.14130631433061966</v>
      </c>
      <c r="L831" s="19">
        <f>ABS(Ct_Na+10^-pH-Kw*10^pH-Ct_Cl-Ct_OAc*Ka*10^pH/(1+Ka*10^pH))</f>
        <v>0.13326280510555305</v>
      </c>
      <c r="M831" s="19">
        <f>ABS(Ct_Na+10^-pH-Kw*10^pH-Ct_Cl-Ct_OAc*Ka*10^pH/(1+Ka*10^pH))</f>
        <v>0.12573823195952305</v>
      </c>
      <c r="N831" s="19">
        <f>ABS(Ct_Na+10^-pH-Kw*10^pH-Ct_Cl-Ct_OAc*Ka*10^pH/(1+Ka*10^pH))</f>
        <v>0.11868394463511989</v>
      </c>
      <c r="O831" s="19">
        <f>ABS(Ct_Na+10^-pH-Kw*10^pH-Ct_Cl-Ct_OAc*Ka*10^pH/(1+Ka*10^pH))</f>
        <v>0.11205718987583209</v>
      </c>
      <c r="P831" s="19">
        <f>ABS(Ct_Na+10^-pH-Kw*10^pH-Ct_Cl-Ct_OAc*Ka*10^pH/(1+Ka*10^pH))</f>
        <v>0.10582024422003176</v>
      </c>
      <c r="Q831" s="19">
        <f>ABS(Ct_Na+10^-pH-Kw*10^pH-Ct_Cl-Ct_OAc*Ka*10^pH/(1+Ka*10^pH))</f>
        <v>9.9939695458848676E-2</v>
      </c>
      <c r="R831" s="19">
        <f>ABS(Ct_Na+10^-pH-Kw*10^pH-Ct_Cl-Ct_OAc*Ka*10^pH/(1+Ka*10^pH))</f>
        <v>9.4385843851064605E-2</v>
      </c>
      <c r="S831" s="19">
        <f>ABS(Ct_Na+10^-pH-Kw*10^pH-Ct_Cl-Ct_OAc*Ka*10^pH/(1+Ka*10^pH))</f>
        <v>8.9132200438295853E-2</v>
      </c>
      <c r="T831" s="19">
        <f>ABS(Ct_Na+10^-pH-Kw*10^pH-Ct_Cl-Ct_OAc*Ka*10^pH/(1+Ka*10^pH))</f>
        <v>8.4155064573567626E-2</v>
      </c>
      <c r="U831" s="19">
        <f>ABS(Ct_Na+10^-pH-Kw*10^pH-Ct_Cl-Ct_OAc*Ka*10^pH/(1+Ka*10^pH))</f>
        <v>7.9433166445492087E-2</v>
      </c>
      <c r="V831" s="19">
        <f>ABS(Ct_Na+10^-pH-Kw*10^pH-Ct_Cl-Ct_OAc*Ka*10^pH/(1+Ka*10^pH))</f>
        <v>7.4947363223820354E-2</v>
      </c>
      <c r="W831" s="19">
        <f>ABS(Ct_Na+10^-pH-Kw*10^pH-Ct_Cl-Ct_OAc*Ka*10^pH/(1+Ka*10^pH))</f>
        <v>7.0680379671498428E-2</v>
      </c>
      <c r="X831" s="19">
        <f>ABS(Ct_Na+10^-pH-Kw*10^pH-Ct_Cl-Ct_OAc*Ka*10^pH/(1+Ka*10^pH))</f>
        <v>6.6616585812144247E-2</v>
      </c>
      <c r="Y831" s="19">
        <f>ABS(Ct_Na+10^-pH-Kw*10^pH-Ct_Cl-Ct_OAc*Ka*10^pH/(1+Ka*10^pH))</f>
        <v>6.2741805620667002E-2</v>
      </c>
      <c r="Z831" s="19">
        <f>ABS(Ct_Na+10^-pH-Kw*10^pH-Ct_Cl-Ct_OAc*Ka*10^pH/(1+Ka*10^pH))</f>
        <v>5.9043151801529609E-2</v>
      </c>
      <c r="AA831" s="19">
        <f>ABS(Ct_Na+10^-pH-Kw*10^pH-Ct_Cl-Ct_OAc*Ka*10^pH/(1+Ka*10^pH))</f>
        <v>5.5508882596576103E-2</v>
      </c>
      <c r="AB831" s="19">
        <f>ABS(Ct_Na+10^-pH-Kw*10^pH-Ct_Cl-Ct_OAc*Ka*10^pH/(1+Ka*10^pH))</f>
        <v>5.2128277270098874E-2</v>
      </c>
      <c r="AC831" s="19">
        <f>ABS(Ct_Na+10^-pH-Kw*10^pH-Ct_Cl-Ct_OAc*Ka*10^pH/(1+Ka*10^pH))</f>
        <v>4.8891527489429126E-2</v>
      </c>
      <c r="AD831" s="19">
        <f>ABS(Ct_Na+10^-pH-Kw*10^pH-Ct_Cl-Ct_OAc*Ka*10^pH/(1+Ka*10^pH))</f>
        <v>4.5789642282953985E-2</v>
      </c>
      <c r="AE831" s="19">
        <f>ABS(Ct_Na+10^-pH-Kw*10^pH-Ct_Cl-Ct_OAc*Ka*10^pH/(1+Ka*10^pH))</f>
        <v>4.2814364635926819E-2</v>
      </c>
      <c r="AF831" s="19">
        <f>ABS(Ct_Na+10^-pH-Kw*10^pH-Ct_Cl-Ct_OAc*Ka*10^pH/(1+Ka*10^pH))</f>
        <v>3.9958098094780722E-2</v>
      </c>
      <c r="AG831" s="19">
        <f>ABS(Ct_Na+10^-pH-Kw*10^pH-Ct_Cl-Ct_OAc*Ka*10^pH/(1+Ka*10^pH))</f>
        <v>3.7213842006228584E-2</v>
      </c>
      <c r="AH831" s="19">
        <f>ABS(Ct_Na+10^-pH-Kw*10^pH-Ct_Cl-Ct_OAc*Ka*10^pH/(1+Ka*10^pH))</f>
        <v>3.4575134228774632E-2</v>
      </c>
      <c r="AI831" s="19">
        <f>ABS(Ct_Na+10^-pH-Kw*10^pH-Ct_Cl-Ct_OAc*Ka*10^pH/(1+Ka*10^pH))</f>
        <v>3.2036000329715146E-2</v>
      </c>
      <c r="AJ831" s="19">
        <f>ABS(Ct_Na+10^-pH-Kw*10^pH-Ct_Cl-Ct_OAc*Ka*10^pH/(1+Ka*10^pH))</f>
        <v>2.9590908426917126E-2</v>
      </c>
      <c r="AK831" s="19">
        <f>ABS(Ct_Na+10^-pH-Kw*10^pH-Ct_Cl-Ct_OAc*Ka*10^pH/(1+Ka*10^pH))</f>
        <v>2.7234728956948111E-2</v>
      </c>
      <c r="AL831" s="19">
        <f>ABS(Ct_Na+10^-pH-Kw*10^pH-Ct_Cl-Ct_OAc*Ka*10^pH/(1+Ka*10^pH))</f>
        <v>2.4962698753763737E-2</v>
      </c>
      <c r="AM831" s="19">
        <f>ABS(Ct_Na+10^-pH-Kw*10^pH-Ct_Cl-Ct_OAc*Ka*10^pH/(1+Ka*10^pH))</f>
        <v>2.2770388908585792E-2</v>
      </c>
      <c r="AN831" s="19">
        <f>ABS(Ct_Na+10^-pH-Kw*10^pH-Ct_Cl-Ct_OAc*Ka*10^pH/(1+Ka*10^pH))</f>
        <v>2.0653675954620913E-2</v>
      </c>
      <c r="AO831" s="19">
        <f>ABS(Ct_Na+10^-pH-Kw*10^pH-Ct_Cl-Ct_OAc*Ka*10^pH/(1+Ka*10^pH))</f>
        <v>1.8608715982146362E-2</v>
      </c>
      <c r="AP831" s="19">
        <f>ABS(Ct_Na+10^-pH-Kw*10^pH-Ct_Cl-Ct_OAc*Ka*10^pH/(1+Ka*10^pH))</f>
        <v>1.6631921342087616E-2</v>
      </c>
      <c r="AQ831" s="19">
        <f>ABS(Ct_Na+10^-pH-Kw*10^pH-Ct_Cl-Ct_OAc*Ka*10^pH/(1+Ka*10^pH))</f>
        <v>1.4719939641047217E-2</v>
      </c>
      <c r="AR831" s="19">
        <f>ABS(Ct_Na+10^-pH-Kw*10^pH-Ct_Cl-Ct_OAc*Ka*10^pH/(1+Ka*10^pH))</f>
        <v>1.2869634769072602E-2</v>
      </c>
      <c r="AS831" s="19">
        <f>ABS(Ct_Na+10^-pH-Kw*10^pH-Ct_Cl-Ct_OAc*Ka*10^pH/(1+Ka*10^pH))</f>
        <v>1.1078069734303558E-2</v>
      </c>
      <c r="AT831" s="19">
        <f>ABS(Ct_Na+10^-pH-Kw*10^pH-Ct_Cl-Ct_OAc*Ka*10^pH/(1+Ka*10^pH))</f>
        <v>9.3424911068710273E-3</v>
      </c>
      <c r="AU831" s="19">
        <f>ABS(Ct_Na+10^-pH-Kw*10^pH-Ct_Cl-Ct_OAc*Ka*10^pH/(1+Ka*10^pH))</f>
        <v>7.6603148987441361E-3</v>
      </c>
      <c r="AV831" s="19">
        <f>ABS(Ct_Na+10^-pH-Kw*10^pH-Ct_Cl-Ct_OAc*Ka*10^pH/(1+Ka*10^pH))</f>
        <v>6.0291137272271145E-3</v>
      </c>
      <c r="AW831" s="19">
        <f>ABS(Ct_Na+10^-pH-Kw*10^pH-Ct_Cl-Ct_OAc*Ka*10^pH/(1+Ka*10^pH))</f>
        <v>4.4466051279942187E-3</v>
      </c>
      <c r="AX831" s="19">
        <f>ABS(Ct_Na+10^-pH-Kw*10^pH-Ct_Cl-Ct_OAc*Ka*10^pH/(1+Ka*10^pH))</f>
        <v>2.9106408993269661E-3</v>
      </c>
      <c r="AY831" s="19">
        <f>ABS(Ct_Na+10^-pH-Kw*10^pH-Ct_Cl-Ct_OAc*Ka*10^pH/(1+Ka*10^pH))</f>
        <v>1.4191973729399537E-3</v>
      </c>
      <c r="AZ831" s="19">
        <f>ABS(Ct_Na+10^-pH-Kw*10^pH-Ct_Cl-Ct_OAc*Ka*10^pH/(1+Ka*10^pH))</f>
        <v>2.9633481264584871E-5</v>
      </c>
      <c r="BA831" s="19">
        <f>ABS(Ct_Na+10^-pH-Kw*10^pH-Ct_Cl-Ct_OAc*Ka*10^pH/(1+Ka*10^pH))</f>
        <v>1.4376521987309598E-3</v>
      </c>
      <c r="BB831" s="19">
        <f>ABS(Ct_Na+10^-pH-Kw*10^pH-Ct_Cl-Ct_OAc*Ka*10^pH/(1+Ka*10^pH))</f>
        <v>2.8065592851565999E-3</v>
      </c>
      <c r="BC831" s="19">
        <f>ABS(Ct_Na+10^-pH-Kw*10^pH-Ct_Cl-Ct_OAc*Ka*10^pH/(1+Ka*10^pH))</f>
        <v>4.137962067844593E-3</v>
      </c>
      <c r="BD831" s="19">
        <f>ABS(Ct_Na+10^-pH-Kw*10^pH-Ct_Cl-Ct_OAc*Ka*10^pH/(1+Ka*10^pH))</f>
        <v>5.4333809915409828E-3</v>
      </c>
      <c r="BE831" s="19">
        <f>ABS(Ct_Na+10^-pH-Kw*10^pH-Ct_Cl-Ct_OAc*Ka*10^pH/(1+Ka*10^pH))</f>
        <v>6.6942554106054625E-3</v>
      </c>
      <c r="BF831" s="19">
        <f>ABS(Ct_Na+10^-pH-Kw*10^pH-Ct_Cl-Ct_OAc*Ka*10^pH/(1+Ka*10^pH))</f>
        <v>7.9219489239051033E-3</v>
      </c>
      <c r="BG831" s="19">
        <f>ABS(Ct_Na+10^-pH-Kw*10^pH-Ct_Cl-Ct_OAc*Ka*10^pH/(1+Ka*10^pH))</f>
        <v>9.1177542940021339E-3</v>
      </c>
      <c r="BH831" s="19">
        <f>ABS(Ct_Na+10^-pH-Kw*10^pH-Ct_Cl-Ct_OAc*Ka*10^pH/(1+Ka*10^pH))</f>
        <v>1.0282897987942859E-2</v>
      </c>
      <c r="BI831" s="19">
        <f>ABS(Ct_Na+10^-pH-Kw*10^pH-Ct_Cl-Ct_OAc*Ka*10^pH/(1+Ka*10^pH))</f>
        <v>1.1418544373176222E-2</v>
      </c>
      <c r="BJ831" s="19">
        <f>ABS(Ct_Na+10^-pH-Kw*10^pH-Ct_Cl-Ct_OAc*Ka*10^pH/(1+Ka*10^pH))</f>
        <v>1.2525799598778746E-2</v>
      </c>
      <c r="BK831" s="19">
        <f>ABS(Ct_Na+10^-pH-Kw*10^pH-Ct_Cl-Ct_OAc*Ka*10^pH/(1+Ka*10^pH))</f>
        <v>1.3605715189181189E-2</v>
      </c>
      <c r="BL831" s="19">
        <f>ABS(Ct_Na+10^-pH-Kw*10^pH-Ct_Cl-Ct_OAc*Ka*10^pH/(1+Ka*10^pH))</f>
        <v>1.4659291374939688E-2</v>
      </c>
      <c r="BM831" s="19">
        <f>ABS(Ct_Na+10^-pH-Kw*10^pH-Ct_Cl-Ct_OAc*Ka*10^pH/(1+Ka*10^pH))</f>
        <v>1.5687480182728114E-2</v>
      </c>
      <c r="BN831" s="19">
        <f>ABS(Ct_Na+10^-pH-Kw*10^pH-Ct_Cl-Ct_OAc*Ka*10^pH/(1+Ka*10^pH))</f>
        <v>1.6691188304616793E-2</v>
      </c>
      <c r="BO831" s="19">
        <f>ABS(Ct_Na+10^-pH-Kw*10^pH-Ct_Cl-Ct_OAc*Ka*10^pH/(1+Ka*10^pH))</f>
        <v>1.7671279764813974E-2</v>
      </c>
      <c r="BP831" s="19">
        <f>ABS(Ct_Na+10^-pH-Kw*10^pH-Ct_Cl-Ct_OAc*Ka*10^pH/(1+Ka*10^pH))</f>
        <v>1.8628578400355408E-2</v>
      </c>
      <c r="BQ831" s="19">
        <f>ABS(Ct_Na+10^-pH-Kw*10^pH-Ct_Cl-Ct_OAc*Ka*10^pH/(1+Ka*10^pH))</f>
        <v>1.9563870170712004E-2</v>
      </c>
      <c r="BR831" s="19">
        <f>ABS(Ct_Na+10^-pH-Kw*10^pH-Ct_Cl-Ct_OAc*Ka*10^pH/(1+Ka*10^pH))</f>
        <v>2.0477905309924098E-2</v>
      </c>
      <c r="BS831" s="19">
        <f>ABS(Ct_Na+10^-pH-Kw*10^pH-Ct_Cl-Ct_OAc*Ka*10^pH/(1+Ka*10^pH))</f>
        <v>2.1371400333648302E-2</v>
      </c>
      <c r="BT831" s="19">
        <f>ABS(Ct_Na+10^-pH-Kw*10^pH-Ct_Cl-Ct_OAc*Ka*10^pH/(1+Ka*10^pH))</f>
        <v>2.2245039912400857E-2</v>
      </c>
      <c r="BU831" s="19">
        <f>ABS(Ct_Na+10^-pH-Kw*10^pH-Ct_Cl-Ct_OAc*Ka*10^pH/(1+Ka*10^pH))</f>
        <v>2.3099478621290713E-2</v>
      </c>
      <c r="BV831" s="19">
        <f>ABS(Ct_Na+10^-pH-Kw*10^pH-Ct_Cl-Ct_OAc*Ka*10^pH/(1+Ka*10^pH))</f>
        <v>2.3935342575639465E-2</v>
      </c>
      <c r="BW831" s="19">
        <f>ABS(Ct_Na+10^-pH-Kw*10^pH-Ct_Cl-Ct_OAc*Ka*10^pH/(1+Ka*10^pH))</f>
        <v>2.4753230961077538E-2</v>
      </c>
      <c r="BX831" s="19">
        <f>ABS(Ct_Na+10^-pH-Kw*10^pH-Ct_Cl-Ct_OAc*Ka*10^pH/(1+Ka*10^pH))</f>
        <v>2.5553717465974346E-2</v>
      </c>
      <c r="BY831" s="19">
        <f>ABS(Ct_Na+10^-pH-Kw*10^pH-Ct_Cl-Ct_OAc*Ka*10^pH/(1+Ka*10^pH))</f>
        <v>2.6337351623399625E-2</v>
      </c>
      <c r="BZ831" s="19">
        <f>ABS(Ct_Na+10^-pH-Kw*10^pH-Ct_Cl-Ct_OAc*Ka*10^pH/(1+Ka*10^pH))</f>
        <v>2.7104660069211917E-2</v>
      </c>
      <c r="CA831" s="19">
        <f>ABS(Ct_Na+10^-pH-Kw*10^pH-Ct_Cl-Ct_OAc*Ka*10^pH/(1+Ka*10^pH))</f>
        <v>2.7856147722327015E-2</v>
      </c>
      <c r="CB831" s="19">
        <f>ABS(Ct_Na+10^-pH-Kw*10^pH-Ct_Cl-Ct_OAc*Ka*10^pH/(1+Ka*10^pH))</f>
        <v>2.85922988927255E-2</v>
      </c>
      <c r="CC831" s="19">
        <f>ABS(Ct_Na+10^-pH-Kw*10^pH-Ct_Cl-Ct_OAc*Ka*10^pH/(1+Ka*10^pH))</f>
        <v>2.9313578322307861E-2</v>
      </c>
      <c r="CD831" s="19">
        <f>ABS(Ct_Na+10^-pH-Kw*10^pH-Ct_Cl-Ct_OAc*Ka*10^pH/(1+Ka*10^pH))</f>
        <v>3.0020432163298555E-2</v>
      </c>
      <c r="CE831" s="19">
        <f>ABS(Ct_Na+10^-pH-Kw*10^pH-Ct_Cl-Ct_OAc*Ka*10^pH/(1+Ka*10^pH))</f>
        <v>3.0713288898527071E-2</v>
      </c>
      <c r="CF831" s="19">
        <f>ABS(Ct_Na+10^-pH-Kw*10^pH-Ct_Cl-Ct_OAc*Ka*10^pH/(1+Ka*10^pH))</f>
        <v>3.1392560207574617E-2</v>
      </c>
      <c r="CG831" s="19">
        <f>ABS(Ct_Na+10^-pH-Kw*10^pH-Ct_Cl-Ct_OAc*Ka*10^pH/(1+Ka*10^pH))</f>
        <v>3.205864178246591E-2</v>
      </c>
      <c r="CH831" s="19">
        <f>ABS(Ct_Na+10^-pH-Kw*10^pH-Ct_Cl-Ct_OAc*Ka*10^pH/(1+Ka*10^pH))</f>
        <v>3.2711914096301593E-2</v>
      </c>
      <c r="CI831" s="19">
        <f>ABS(Ct_Na+10^-pH-Kw*10^pH-Ct_Cl-Ct_OAc*Ka*10^pH/(1+Ka*10^pH))</f>
        <v>3.335274312796898E-2</v>
      </c>
      <c r="CJ831" s="19">
        <f>ABS(Ct_Na+10^-pH-Kw*10^pH-Ct_Cl-Ct_OAc*Ka*10^pH/(1+Ka*10^pH))</f>
        <v>3.3981481045831333E-2</v>
      </c>
      <c r="CK831" s="19">
        <f>ABS(Ct_Na+10^-pH-Kw*10^pH-Ct_Cl-Ct_OAc*Ka*10^pH/(1+Ka*10^pH))</f>
        <v>3.4598466853079449E-2</v>
      </c>
      <c r="CL831" s="19">
        <f>ABS(Ct_Na+10^-pH-Kw*10^pH-Ct_Cl-Ct_OAc*Ka*10^pH/(1+Ka*10^pH))</f>
        <v>3.5204026997230353E-2</v>
      </c>
      <c r="CM831" s="19">
        <f>ABS(Ct_Na+10^-pH-Kw*10^pH-Ct_Cl-Ct_OAc*Ka*10^pH/(1+Ka*10^pH))</f>
        <v>3.5798475946075735E-2</v>
      </c>
      <c r="CN831" s="19">
        <f>ABS(Ct_Na+10^-pH-Kw*10^pH-Ct_Cl-Ct_OAc*Ka*10^pH/(1+Ka*10^pH))</f>
        <v>3.6382116732214843E-2</v>
      </c>
      <c r="CO831" s="19">
        <f>ABS(Ct_Na+10^-pH-Kw*10^pH-Ct_Cl-Ct_OAc*Ka*10^pH/(1+Ka*10^pH))</f>
        <v>3.6955241468153259E-2</v>
      </c>
      <c r="CP831" s="19">
        <f>ABS(Ct_Na+10^-pH-Kw*10^pH-Ct_Cl-Ct_OAc*Ka*10^pH/(1+Ka*10^pH))</f>
        <v>3.7518131833807054E-2</v>
      </c>
      <c r="CQ831" s="19">
        <f>ABS(Ct_Na+10^-pH-Kw*10^pH-Ct_Cl-Ct_OAc*Ka*10^pH/(1+Ka*10^pH))</f>
        <v>3.807105953812185E-2</v>
      </c>
      <c r="CR831" s="19">
        <f>ABS(Ct_Na+10^-pH-Kw*10^pH-Ct_Cl-Ct_OAc*Ka*10^pH/(1+Ka*10^pH))</f>
        <v>3.8614286756396013E-2</v>
      </c>
      <c r="CS831" s="19">
        <f>ABS(Ct_Na+10^-pH-Kw*10^pH-Ct_Cl-Ct_OAc*Ka*10^pH/(1+Ka*10^pH))</f>
        <v>3.9148066544787134E-2</v>
      </c>
      <c r="CT831" s="19">
        <f>ABS(Ct_Na+10^-pH-Kw*10^pH-Ct_Cl-Ct_OAc*Ka*10^pH/(1+Ka*10^pH))</f>
        <v>3.9672643233378456E-2</v>
      </c>
      <c r="CU831" s="19">
        <f>ABS(Ct_Na+10^-pH-Kw*10^pH-Ct_Cl-Ct_OAc*Ka*10^pH/(1+Ka*10^pH))</f>
        <v>4.0188252799087838E-2</v>
      </c>
      <c r="CV831" s="19">
        <f>ABS(Ct_Na+10^-pH-Kw*10^pH-Ct_Cl-Ct_OAc*Ka*10^pH/(1+Ka*10^pH))</f>
        <v>4.0695123219615728E-2</v>
      </c>
      <c r="CW831" s="19">
        <f>ABS(Ct_Na+10^-pH-Kw*10^pH-Ct_Cl-Ct_OAc*Ka*10^pH/(1+Ka*10^pH))</f>
        <v>4.1193474809546514E-2</v>
      </c>
      <c r="CX831" s="19">
        <f>ABS(Ct_Na+10^-pH-Kw*10^pH-Ct_Cl-Ct_OAc*Ka*10^pH/(1+Ka*10^pH))</f>
        <v>4.1683520539645094E-2</v>
      </c>
    </row>
    <row r="832" spans="1:102">
      <c r="A832" s="23">
        <v>8.0299999999999994</v>
      </c>
      <c r="B832" s="19">
        <f>ABS(Ct_Na+10^-pH-Kw*10^pH-Ct_Cl-Ct_OAc*Ka*10^pH/(1+Ka*10^pH))</f>
        <v>0.24989615575039273</v>
      </c>
      <c r="C832" s="19">
        <f>ABS(Ct_Na+10^-pH-Kw*10^pH-Ct_Cl-Ct_OAc*Ka*10^pH/(1+Ka*10^pH))</f>
        <v>0.23323448462831509</v>
      </c>
      <c r="D832" s="19">
        <f>ABS(Ct_Na+10^-pH-Kw*10^pH-Ct_Cl-Ct_OAc*Ka*10^pH/(1+Ka*10^pH))</f>
        <v>0.21808751088097178</v>
      </c>
      <c r="E832" s="19">
        <f>ABS(Ct_Na+10^-pH-Kw*10^pH-Ct_Cl-Ct_OAc*Ka*10^pH/(1+Ka*10^pH))</f>
        <v>0.20425766528557138</v>
      </c>
      <c r="F832" s="19">
        <f>ABS(Ct_Na+10^-pH-Kw*10^pH-Ct_Cl-Ct_OAc*Ka*10^pH/(1+Ka*10^pH))</f>
        <v>0.19158030682312097</v>
      </c>
      <c r="G832" s="19">
        <f>ABS(Ct_Na+10^-pH-Kw*10^pH-Ct_Cl-Ct_OAc*Ka*10^pH/(1+Ka*10^pH))</f>
        <v>0.17991713703766662</v>
      </c>
      <c r="H832" s="19">
        <f>ABS(Ct_Na+10^-pH-Kw*10^pH-Ct_Cl-Ct_OAc*Ka*10^pH/(1+Ka*10^pH))</f>
        <v>0.16915113415878569</v>
      </c>
      <c r="I832" s="19">
        <f>ABS(Ct_Na+10^-pH-Kw*10^pH-Ct_Cl-Ct_OAc*Ka*10^pH/(1+Ka*10^pH))</f>
        <v>0.15918261297463665</v>
      </c>
      <c r="J832" s="19">
        <f>ABS(Ct_Na+10^-pH-Kw*10^pH-Ct_Cl-Ct_OAc*Ka*10^pH/(1+Ka*10^pH))</f>
        <v>0.1499261290179269</v>
      </c>
      <c r="K832" s="19">
        <f>ABS(Ct_Na+10^-pH-Kw*10^pH-Ct_Cl-Ct_OAc*Ka*10^pH/(1+Ka*10^pH))</f>
        <v>0.14130802326512809</v>
      </c>
      <c r="L832" s="19">
        <f>ABS(Ct_Na+10^-pH-Kw*10^pH-Ct_Cl-Ct_OAc*Ka*10^pH/(1+Ka*10^pH))</f>
        <v>0.13326445789584923</v>
      </c>
      <c r="M832" s="19">
        <f>ABS(Ct_Na+10^-pH-Kw*10^pH-Ct_Cl-Ct_OAc*Ka*10^pH/(1+Ka*10^pH))</f>
        <v>0.12573983222781415</v>
      </c>
      <c r="N832" s="19">
        <f>ABS(Ct_Na+10^-pH-Kw*10^pH-Ct_Cl-Ct_OAc*Ka*10^pH/(1+Ka*10^pH))</f>
        <v>0.11868549566403128</v>
      </c>
      <c r="O832" s="19">
        <f>ABS(Ct_Na+10^-pH-Kw*10^pH-Ct_Cl-Ct_OAc*Ka*10^pH/(1+Ka*10^pH))</f>
        <v>0.11205869464956861</v>
      </c>
      <c r="P832" s="19">
        <f>ABS(Ct_Na+10^-pH-Kw*10^pH-Ct_Cl-Ct_OAc*Ka*10^pH/(1+Ka*10^pH))</f>
        <v>0.10582170545948602</v>
      </c>
      <c r="Q832" s="19">
        <f>ABS(Ct_Na+10^-pH-Kw*10^pH-Ct_Cl-Ct_OAc*Ka*10^pH/(1+Ka*10^pH))</f>
        <v>9.9941115651693932E-2</v>
      </c>
      <c r="R832" s="19">
        <f>ABS(Ct_Na+10^-pH-Kw*10^pH-Ct_Cl-Ct_OAc*Ka*10^pH/(1+Ka*10^pH))</f>
        <v>9.438722527766806E-2</v>
      </c>
      <c r="S832" s="19">
        <f>ABS(Ct_Na+10^-pH-Kw*10^pH-Ct_Cl-Ct_OAc*Ka*10^pH/(1+Ka*10^pH))</f>
        <v>8.913354519413004E-2</v>
      </c>
      <c r="T832" s="19">
        <f>ABS(Ct_Na+10^-pH-Kw*10^pH-Ct_Cl-Ct_OAc*Ka*10^pH/(1+Ka*10^pH))</f>
        <v>8.4156374588673033E-2</v>
      </c>
      <c r="U832" s="19">
        <f>ABS(Ct_Na+10^-pH-Kw*10^pH-Ct_Cl-Ct_OAc*Ka*10^pH/(1+Ka*10^pH))</f>
        <v>7.9434443501444532E-2</v>
      </c>
      <c r="V832" s="19">
        <f>ABS(Ct_Na+10^-pH-Kw*10^pH-Ct_Cl-Ct_OAc*Ka*10^pH/(1+Ka*10^pH))</f>
        <v>7.4948608968577468E-2</v>
      </c>
      <c r="W832" s="19">
        <f>ABS(Ct_Na+10^-pH-Kw*10^pH-Ct_Cl-Ct_OAc*Ka*10^pH/(1+Ka*10^pH))</f>
        <v>7.0681595632435631E-2</v>
      </c>
      <c r="X832" s="19">
        <f>ABS(Ct_Na+10^-pH-Kw*10^pH-Ct_Cl-Ct_OAc*Ka*10^pH/(1+Ka*10^pH))</f>
        <v>6.6617773407538661E-2</v>
      </c>
      <c r="Y832" s="19">
        <f>ABS(Ct_Na+10^-pH-Kw*10^pH-Ct_Cl-Ct_OAc*Ka*10^pH/(1+Ka*10^pH))</f>
        <v>6.2742966169846176E-2</v>
      </c>
      <c r="Z832" s="19">
        <f>ABS(Ct_Na+10^-pH-Kw*10^pH-Ct_Cl-Ct_OAc*Ka*10^pH/(1+Ka*10^pH))</f>
        <v>5.9044286533867001E-2</v>
      </c>
      <c r="AA832" s="19">
        <f>ABS(Ct_Na+10^-pH-Kw*10^pH-Ct_Cl-Ct_OAc*Ka*10^pH/(1+Ka*10^pH))</f>
        <v>5.5509992659486876E-2</v>
      </c>
      <c r="AB832" s="19">
        <f>ABS(Ct_Na+10^-pH-Kw*10^pH-Ct_Cl-Ct_OAc*Ka*10^pH/(1+Ka*10^pH))</f>
        <v>5.2129363736166806E-2</v>
      </c>
      <c r="AC832" s="19">
        <f>ABS(Ct_Na+10^-pH-Kw*10^pH-Ct_Cl-Ct_OAc*Ka*10^pH/(1+Ka*10^pH))</f>
        <v>4.8892591362775198E-2</v>
      </c>
      <c r="AD832" s="19">
        <f>ABS(Ct_Na+10^-pH-Kw*10^pH-Ct_Cl-Ct_OAc*Ka*10^pH/(1+Ka*10^pH))</f>
        <v>4.5790684504941587E-2</v>
      </c>
      <c r="AE832" s="19">
        <f>ABS(Ct_Na+10^-pH-Kw*10^pH-Ct_Cl-Ct_OAc*Ka*10^pH/(1+Ka*10^pH))</f>
        <v>4.281538609028486E-2</v>
      </c>
      <c r="AF832" s="19">
        <f>ABS(Ct_Na+10^-pH-Kw*10^pH-Ct_Cl-Ct_OAc*Ka*10^pH/(1+Ka*10^pH))</f>
        <v>3.9959099612214416E-2</v>
      </c>
      <c r="AG832" s="19">
        <f>ABS(Ct_Na+10^-pH-Kw*10^pH-Ct_Cl-Ct_OAc*Ka*10^pH/(1+Ka*10^pH))</f>
        <v>3.7214824368578099E-2</v>
      </c>
      <c r="AH832" s="19">
        <f>ABS(Ct_Na+10^-pH-Kw*10^pH-Ct_Cl-Ct_OAc*Ka*10^pH/(1+Ka*10^pH))</f>
        <v>3.4576098172773968E-2</v>
      </c>
      <c r="AI832" s="19">
        <f>ABS(Ct_Na+10^-pH-Kw*10^pH-Ct_Cl-Ct_OAc*Ka*10^pH/(1+Ka*10^pH))</f>
        <v>3.2036946550396378E-2</v>
      </c>
      <c r="AJ832" s="19">
        <f>ABS(Ct_Na+10^-pH-Kw*10^pH-Ct_Cl-Ct_OAc*Ka*10^pH/(1+Ka*10^pH))</f>
        <v>2.9591837580699457E-2</v>
      </c>
      <c r="AK832" s="19">
        <f>ABS(Ct_Na+10^-pH-Kw*10^pH-Ct_Cl-Ct_OAc*Ka*10^pH/(1+Ka*10^pH))</f>
        <v>2.7235641664446052E-2</v>
      </c>
      <c r="AL832" s="19">
        <f>ABS(Ct_Na+10^-pH-Kw*10^pH-Ct_Cl-Ct_OAc*Ka*10^pH/(1+Ka*10^pH))</f>
        <v>2.4963595602344568E-2</v>
      </c>
      <c r="AM832" s="19">
        <f>ABS(Ct_Na+10^-pH-Kw*10^pH-Ct_Cl-Ct_OAc*Ka*10^pH/(1+Ka*10^pH))</f>
        <v>2.2771270454702744E-2</v>
      </c>
      <c r="AN832" s="19">
        <f>ABS(Ct_Na+10^-pH-Kw*10^pH-Ct_Cl-Ct_OAc*Ka*10^pH/(1+Ka*10^pH))</f>
        <v>2.065454272594517E-2</v>
      </c>
      <c r="AO832" s="19">
        <f>ABS(Ct_Na+10^-pH-Kw*10^pH-Ct_Cl-Ct_OAc*Ka*10^pH/(1+Ka*10^pH))</f>
        <v>1.8609568479518349E-2</v>
      </c>
      <c r="AP832" s="19">
        <f>ABS(Ct_Na+10^-pH-Kw*10^pH-Ct_Cl-Ct_OAc*Ka*10^pH/(1+Ka*10^pH))</f>
        <v>1.6632760041305733E-2</v>
      </c>
      <c r="AQ832" s="19">
        <f>ABS(Ct_Na+10^-pH-Kw*10^pH-Ct_Cl-Ct_OAc*Ka*10^pH/(1+Ka*10^pH))</f>
        <v>1.4720764994509958E-2</v>
      </c>
      <c r="AR832" s="19">
        <f>ABS(Ct_Na+10^-pH-Kw*10^pH-Ct_Cl-Ct_OAc*Ka*10^pH/(1+Ka*10^pH))</f>
        <v>1.2870447207288194E-2</v>
      </c>
      <c r="AS832" s="19">
        <f>ABS(Ct_Na+10^-pH-Kw*10^pH-Ct_Cl-Ct_OAc*Ka*10^pH/(1+Ka*10^pH))</f>
        <v>1.1078869667279861E-2</v>
      </c>
      <c r="AT832" s="19">
        <f>ABS(Ct_Na+10^-pH-Kw*10^pH-Ct_Cl-Ct_OAc*Ka*10^pH/(1+Ka*10^pH))</f>
        <v>9.3432789253967627E-3</v>
      </c>
      <c r="AU832" s="19">
        <f>ABS(Ct_Na+10^-pH-Kw*10^pH-Ct_Cl-Ct_OAc*Ka*10^pH/(1+Ka*10^pH))</f>
        <v>7.6610909755716328E-3</v>
      </c>
      <c r="AV832" s="19">
        <f>ABS(Ct_Na+10^-pH-Kw*10^pH-Ct_Cl-Ct_OAc*Ka*10^pH/(1+Ka*10^pH))</f>
        <v>6.0298784181654075E-3</v>
      </c>
      <c r="AW832" s="19">
        <f>ABS(Ct_Na+10^-pH-Kw*10^pH-Ct_Cl-Ct_OAc*Ka*10^pH/(1+Ka*10^pH))</f>
        <v>4.4473587729205941E-3</v>
      </c>
      <c r="AX832" s="19">
        <f>ABS(Ct_Na+10^-pH-Kw*10^pH-Ct_Cl-Ct_OAc*Ka*10^pH/(1+Ka*10^pH))</f>
        <v>2.9113838231241349E-3</v>
      </c>
      <c r="AY832" s="19">
        <f>ABS(Ct_Na+10^-pH-Kw*10^pH-Ct_Cl-Ct_OAc*Ka*10^pH/(1+Ka*10^pH))</f>
        <v>1.4199298863652732E-3</v>
      </c>
      <c r="AZ832" s="19">
        <f>ABS(Ct_Na+10^-pH-Kw*10^pH-Ct_Cl-Ct_OAc*Ka*10^pH/(1+Ka*10^pH))</f>
        <v>2.8911080771916453E-5</v>
      </c>
      <c r="BA832" s="19">
        <f>ABS(Ct_Na+10^-pH-Kw*10^pH-Ct_Cl-Ct_OAc*Ka*10^pH/(1+Ka*10^pH))</f>
        <v>1.4369396262995937E-3</v>
      </c>
      <c r="BB832" s="19">
        <f>ABS(Ct_Na+10^-pH-Kw*10^pH-Ct_Cl-Ct_OAc*Ka*10^pH/(1+Ka*10^pH))</f>
        <v>2.8058562677848384E-3</v>
      </c>
      <c r="BC832" s="19">
        <f>ABS(Ct_Na+10^-pH-Kw*10^pH-Ct_Cl-Ct_OAc*Ka*10^pH/(1+Ka*10^pH))</f>
        <v>4.1372683437499724E-3</v>
      </c>
      <c r="BD832" s="19">
        <f>ABS(Ct_Na+10^-pH-Kw*10^pH-Ct_Cl-Ct_OAc*Ka*10^pH/(1+Ka*10^pH))</f>
        <v>5.4326963095538555E-3</v>
      </c>
      <c r="BE832" s="19">
        <f>ABS(Ct_Na+10^-pH-Kw*10^pH-Ct_Cl-Ct_OAc*Ka*10^pH/(1+Ka*10^pH))</f>
        <v>6.6935795296029638E-3</v>
      </c>
      <c r="BF832" s="19">
        <f>ABS(Ct_Na+10^-pH-Kw*10^pH-Ct_Cl-Ct_OAc*Ka*10^pH/(1+Ka*10^pH))</f>
        <v>7.9212816122823659E-3</v>
      </c>
      <c r="BG832" s="19">
        <f>ABS(Ct_Na+10^-pH-Kw*10^pH-Ct_Cl-Ct_OAc*Ka*10^pH/(1+Ka*10^pH))</f>
        <v>9.1170953291778781E-3</v>
      </c>
      <c r="BH832" s="19">
        <f>ABS(Ct_Na+10^-pH-Kw*10^pH-Ct_Cl-Ct_OAc*Ka*10^pH/(1+Ka*10^pH))</f>
        <v>1.0282247155896602E-2</v>
      </c>
      <c r="BI832" s="19">
        <f>ABS(Ct_Na+10^-pH-Kw*10^pH-Ct_Cl-Ct_OAc*Ka*10^pH/(1+Ka*10^pH))</f>
        <v>1.1417901468014857E-2</v>
      </c>
      <c r="BJ832" s="19">
        <f>ABS(Ct_Na+10^-pH-Kw*10^pH-Ct_Cl-Ct_OAc*Ka*10^pH/(1+Ka*10^pH))</f>
        <v>1.2525164422330148E-2</v>
      </c>
      <c r="BK832" s="19">
        <f>ABS(Ct_Na+10^-pH-Kw*10^pH-Ct_Cl-Ct_OAc*Ka*10^pH/(1+Ka*10^pH))</f>
        <v>1.3605087550612946E-2</v>
      </c>
      <c r="BL832" s="19">
        <f>ABS(Ct_Na+10^-pH-Kw*10^pH-Ct_Cl-Ct_OAc*Ka*10^pH/(1+Ka*10^pH))</f>
        <v>1.4658671090401053E-2</v>
      </c>
      <c r="BM832" s="19">
        <f>ABS(Ct_Na+10^-pH-Kw*10^pH-Ct_Cl-Ct_OAc*Ka*10^pH/(1+Ka*10^pH))</f>
        <v>1.5686867075013565E-2</v>
      </c>
      <c r="BN832" s="19">
        <f>ABS(Ct_Na+10^-pH-Kw*10^pH-Ct_Cl-Ct_OAc*Ka*10^pH/(1+Ka*10^pH))</f>
        <v>1.6690582202849552E-2</v>
      </c>
      <c r="BO832" s="19">
        <f>ABS(Ct_Na+10^-pH-Kw*10^pH-Ct_Cl-Ct_OAc*Ka*10^pH/(1+Ka*10^pH))</f>
        <v>1.7670680504148231E-2</v>
      </c>
      <c r="BP832" s="19">
        <f>ABS(Ct_Na+10^-pH-Kw*10^pH-Ct_Cl-Ct_OAc*Ka*10^pH/(1+Ka*10^pH))</f>
        <v>1.8627985821695781E-2</v>
      </c>
      <c r="BQ832" s="19">
        <f>ABS(Ct_Na+10^-pH-Kw*10^pH-Ct_Cl-Ct_OAc*Ka*10^pH/(1+Ka*10^pH))</f>
        <v>1.9563284120449144E-2</v>
      </c>
      <c r="BR832" s="19">
        <f>ABS(Ct_Na+10^-pH-Kw*10^pH-Ct_Cl-Ct_OAc*Ka*10^pH/(1+Ka*10^pH))</f>
        <v>2.0477325639685365E-2</v>
      </c>
      <c r="BS832" s="19">
        <f>ABS(Ct_Na+10^-pH-Kw*10^pH-Ct_Cl-Ct_OAc*Ka*10^pH/(1+Ka*10^pH))</f>
        <v>2.1370826900062374E-2</v>
      </c>
      <c r="BT832" s="19">
        <f>ABS(Ct_Na+10^-pH-Kw*10^pH-Ct_Cl-Ct_OAc*Ka*10^pH/(1+Ka*10^pH))</f>
        <v>2.2244472576875431E-2</v>
      </c>
      <c r="BU832" s="19">
        <f>ABS(Ct_Na+10^-pH-Kw*10^pH-Ct_Cl-Ct_OAc*Ka*10^pH/(1+Ka*10^pH))</f>
        <v>2.3098917249802488E-2</v>
      </c>
      <c r="BV832" s="19">
        <f>ABS(Ct_Na+10^-pH-Kw*10^pH-Ct_Cl-Ct_OAc*Ka*10^pH/(1+Ka*10^pH))</f>
        <v>2.3934787038535459E-2</v>
      </c>
      <c r="BW832" s="19">
        <f>ABS(Ct_Na+10^-pH-Kw*10^pH-Ct_Cl-Ct_OAc*Ka*10^pH/(1+Ka*10^pH))</f>
        <v>2.4752681132887117E-2</v>
      </c>
      <c r="BX832" s="19">
        <f>ABS(Ct_Na+10^-pH-Kw*10^pH-Ct_Cl-Ct_OAc*Ka*10^pH/(1+Ka*10^pH))</f>
        <v>2.5553173225231277E-2</v>
      </c>
      <c r="BY832" s="19">
        <f>ABS(Ct_Na+10^-pH-Kw*10^pH-Ct_Cl-Ct_OAc*Ka*10^pH/(1+Ka*10^pH))</f>
        <v>2.6336812852473433E-2</v>
      </c>
      <c r="BZ832" s="19">
        <f>ABS(Ct_Na+10^-pH-Kw*10^pH-Ct_Cl-Ct_OAc*Ka*10^pH/(1+Ka*10^pH))</f>
        <v>2.7104126654148082E-2</v>
      </c>
      <c r="CA832" s="19">
        <f>ABS(Ct_Na+10^-pH-Kw*10^pH-Ct_Cl-Ct_OAc*Ka*10^pH/(1+Ka*10^pH))</f>
        <v>2.7855619552695388E-2</v>
      </c>
      <c r="CB832" s="19">
        <f>ABS(Ct_Na+10^-pH-Kw*10^pH-Ct_Cl-Ct_OAc*Ka*10^pH/(1+Ka*10^pH))</f>
        <v>2.8591775861476439E-2</v>
      </c>
      <c r="CC832" s="19">
        <f>ABS(Ct_Na+10^-pH-Kw*10^pH-Ct_Cl-Ct_OAc*Ka*10^pH/(1+Ka*10^pH))</f>
        <v>2.9313060325635652E-2</v>
      </c>
      <c r="CD832" s="19">
        <f>ABS(Ct_Na+10^-pH-Kw*10^pH-Ct_Cl-Ct_OAc*Ka*10^pH/(1+Ka*10^pH))</f>
        <v>3.0019919100511668E-2</v>
      </c>
      <c r="CE832" s="19">
        <f>ABS(Ct_Na+10^-pH-Kw*10^pH-Ct_Cl-Ct_OAc*Ka*10^pH/(1+Ka*10^pH))</f>
        <v>3.0712780671924796E-2</v>
      </c>
      <c r="CF832" s="19">
        <f>ABS(Ct_Na+10^-pH-Kw*10^pH-Ct_Cl-Ct_OAc*Ka*10^pH/(1+Ka*10^pH))</f>
        <v>3.1392056722329822E-2</v>
      </c>
      <c r="CG832" s="19">
        <f>ABS(Ct_Na+10^-pH-Kw*10^pH-Ct_Cl-Ct_OAc*Ka*10^pH/(1+Ka*10^pH))</f>
        <v>3.20581429465134E-2</v>
      </c>
      <c r="CH832" s="19">
        <f>ABS(Ct_Na+10^-pH-Kw*10^pH-Ct_Cl-Ct_OAc*Ka*10^pH/(1+Ka*10^pH))</f>
        <v>3.2711419820231888E-2</v>
      </c>
      <c r="CI832" s="19">
        <f>ABS(Ct_Na+10^-pH-Kw*10^pH-Ct_Cl-Ct_OAc*Ka*10^pH/(1+Ka*10^pH))</f>
        <v>3.3352253324927181E-2</v>
      </c>
      <c r="CJ832" s="19">
        <f>ABS(Ct_Na+10^-pH-Kw*10^pH-Ct_Cl-Ct_OAc*Ka*10^pH/(1+Ka*10^pH))</f>
        <v>3.398099563142068E-2</v>
      </c>
      <c r="CK832" s="19">
        <f>ABS(Ct_Na+10^-pH-Kw*10^pH-Ct_Cl-Ct_OAc*Ka*10^pH/(1+Ka*10^pH))</f>
        <v>3.4597985745269455E-2</v>
      </c>
      <c r="CL832" s="19">
        <f>ABS(Ct_Na+10^-pH-Kw*10^pH-Ct_Cl-Ct_OAc*Ka*10^pH/(1+Ka*10^pH))</f>
        <v>3.5203550116269161E-2</v>
      </c>
      <c r="CM832" s="19">
        <f>ABS(Ct_Na+10^-pH-Kw*10^pH-Ct_Cl-Ct_OAc*Ka*10^pH/(1+Ka*10^pH))</f>
        <v>3.5798003214406474E-2</v>
      </c>
      <c r="CN832" s="19">
        <f>ABS(Ct_Na+10^-pH-Kw*10^pH-Ct_Cl-Ct_OAc*Ka*10^pH/(1+Ka*10^pH))</f>
        <v>3.6381648074395846E-2</v>
      </c>
      <c r="CO832" s="19">
        <f>ABS(Ct_Na+10^-pH-Kw*10^pH-Ct_Cl-Ct_OAc*Ka*10^pH/(1+Ka*10^pH))</f>
        <v>3.6954776810781825E-2</v>
      </c>
      <c r="CP832" s="19">
        <f>ABS(Ct_Na+10^-pH-Kw*10^pH-Ct_Cl-Ct_OAc*Ka*10^pH/(1+Ka*10^pH))</f>
        <v>3.7517671105446612E-2</v>
      </c>
      <c r="CQ832" s="19">
        <f>ABS(Ct_Na+10^-pH-Kw*10^pH-Ct_Cl-Ct_OAc*Ka*10^pH/(1+Ka*10^pH))</f>
        <v>3.8070602669232387E-2</v>
      </c>
      <c r="CR832" s="19">
        <f>ABS(Ct_Na+10^-pH-Kw*10^pH-Ct_Cl-Ct_OAc*Ka*10^pH/(1+Ka*10^pH))</f>
        <v>3.861383367926751E-2</v>
      </c>
      <c r="CS832" s="19">
        <f>ABS(Ct_Na+10^-pH-Kw*10^pH-Ct_Cl-Ct_OAc*Ka*10^pH/(1+Ka*10^pH))</f>
        <v>3.9147617193475925E-2</v>
      </c>
      <c r="CT832" s="19">
        <f>ABS(Ct_Na+10^-pH-Kw*10^pH-Ct_Cl-Ct_OAc*Ka*10^pH/(1+Ka*10^pH))</f>
        <v>3.9672197543646301E-2</v>
      </c>
      <c r="CU832" s="19">
        <f>ABS(Ct_Na+10^-pH-Kw*10^pH-Ct_Cl-Ct_OAc*Ka*10^pH/(1+Ka*10^pH))</f>
        <v>4.0187810708343652E-2</v>
      </c>
      <c r="CV832" s="19">
        <f>ABS(Ct_Na+10^-pH-Kw*10^pH-Ct_Cl-Ct_OAc*Ka*10^pH/(1+Ka*10^pH))</f>
        <v>4.0694684666859708E-2</v>
      </c>
      <c r="CW832" s="19">
        <f>ABS(Ct_Na+10^-pH-Kw*10^pH-Ct_Cl-Ct_OAc*Ka*10^pH/(1+Ka*10^pH))</f>
        <v>4.1193039735316683E-2</v>
      </c>
      <c r="CX832" s="19">
        <f>ABS(Ct_Na+10^-pH-Kw*10^pH-Ct_Cl-Ct_OAc*Ka*10^pH/(1+Ka*10^pH))</f>
        <v>4.1683088885966009E-2</v>
      </c>
    </row>
    <row r="833" spans="1:102">
      <c r="A833" s="24">
        <v>8.0399999999999991</v>
      </c>
      <c r="B833" s="19">
        <f>ABS(Ct_Na+10^-pH-Kw*10^pH-Ct_Cl-Ct_OAc*Ka*10^pH/(1+Ka*10^pH))</f>
        <v>0.24989856765968391</v>
      </c>
      <c r="C833" s="19">
        <f>ABS(Ct_Na+10^-pH-Kw*10^pH-Ct_Cl-Ct_OAc*Ka*10^pH/(1+Ka*10^pH))</f>
        <v>0.23323678288341743</v>
      </c>
      <c r="D833" s="19">
        <f>ABS(Ct_Na+10^-pH-Kw*10^pH-Ct_Cl-Ct_OAc*Ka*10^pH/(1+Ka*10^pH))</f>
        <v>0.21808970581408424</v>
      </c>
      <c r="E833" s="19">
        <f>ABS(Ct_Na+10^-pH-Kw*10^pH-Ct_Cl-Ct_OAc*Ka*10^pH/(1+Ka*10^pH))</f>
        <v>0.20425976588121489</v>
      </c>
      <c r="F833" s="19">
        <f>ABS(Ct_Na+10^-pH-Kw*10^pH-Ct_Cl-Ct_OAc*Ka*10^pH/(1+Ka*10^pH))</f>
        <v>0.19158232094275121</v>
      </c>
      <c r="G833" s="19">
        <f>ABS(Ct_Na+10^-pH-Kw*10^pH-Ct_Cl-Ct_OAc*Ka*10^pH/(1+Ka*10^pH))</f>
        <v>0.17991907159936468</v>
      </c>
      <c r="H833" s="19">
        <f>ABS(Ct_Na+10^-pH-Kw*10^pH-Ct_Cl-Ct_OAc*Ka*10^pH/(1+Ka*10^pH))</f>
        <v>0.16915299528239253</v>
      </c>
      <c r="I833" s="19">
        <f>ABS(Ct_Na+10^-pH-Kw*10^pH-Ct_Cl-Ct_OAc*Ka*10^pH/(1+Ka*10^pH))</f>
        <v>0.15918440610001083</v>
      </c>
      <c r="J833" s="19">
        <f>ABS(Ct_Na+10^-pH-Kw*10^pH-Ct_Cl-Ct_OAc*Ka*10^pH/(1+Ka*10^pH))</f>
        <v>0.14992785900208505</v>
      </c>
      <c r="K833" s="19">
        <f>ABS(Ct_Na+10^-pH-Kw*10^pH-Ct_Cl-Ct_OAc*Ka*10^pH/(1+Ka*10^pH))</f>
        <v>0.1413096944626368</v>
      </c>
      <c r="L833" s="19">
        <f>ABS(Ct_Na+10^-pH-Kw*10^pH-Ct_Cl-Ct_OAc*Ka*10^pH/(1+Ka*10^pH))</f>
        <v>0.13326607422581854</v>
      </c>
      <c r="M833" s="19">
        <f>ABS(Ct_Na+10^-pH-Kw*10^pH-Ct_Cl-Ct_OAc*Ka*10^pH/(1+Ka*10^pH))</f>
        <v>0.12574139723008526</v>
      </c>
      <c r="N833" s="19">
        <f>ABS(Ct_Na+10^-pH-Kw*10^pH-Ct_Cl-Ct_OAc*Ka*10^pH/(1+Ka*10^pH))</f>
        <v>0.11868701254658533</v>
      </c>
      <c r="O833" s="19">
        <f>ABS(Ct_Na+10^-pH-Kw*10^pH-Ct_Cl-Ct_OAc*Ka*10^pH/(1+Ka*10^pH))</f>
        <v>0.1120601663287521</v>
      </c>
      <c r="P833" s="19">
        <f>ABS(Ct_Na+10^-pH-Kw*10^pH-Ct_Cl-Ct_OAc*Ka*10^pH/(1+Ka*10^pH))</f>
        <v>0.10582313459432077</v>
      </c>
      <c r="Q833" s="19">
        <f>ABS(Ct_Na+10^-pH-Kw*10^pH-Ct_Cl-Ct_OAc*Ka*10^pH/(1+Ka*10^pH))</f>
        <v>9.9942504673285554E-2</v>
      </c>
      <c r="R833" s="19">
        <f>ABS(Ct_Na+10^-pH-Kw*10^pH-Ct_Cl-Ct_OAc*Ka*10^pH/(1+Ka*10^pH))</f>
        <v>9.4388576414530065E-2</v>
      </c>
      <c r="S833" s="19">
        <f>ABS(Ct_Na+10^-pH-Kw*10^pH-Ct_Cl-Ct_OAc*Ka*10^pH/(1+Ka*10^pH))</f>
        <v>8.9134860494085658E-2</v>
      </c>
      <c r="T833" s="19">
        <f>ABS(Ct_Na+10^-pH-Kw*10^pH-Ct_Cl-Ct_OAc*Ka*10^pH/(1+Ka*10^pH))</f>
        <v>8.415765593787522E-2</v>
      </c>
      <c r="U833" s="19">
        <f>ABS(Ct_Na+10^-pH-Kw*10^pH-Ct_Cl-Ct_OAc*Ka*10^pH/(1+Ka*10^pH))</f>
        <v>7.9435692640957581E-2</v>
      </c>
      <c r="V833" s="19">
        <f>ABS(Ct_Na+10^-pH-Kw*10^pH-Ct_Cl-Ct_OAc*Ka*10^pH/(1+Ka*10^pH))</f>
        <v>7.4949827508885819E-2</v>
      </c>
      <c r="W833" s="19">
        <f>ABS(Ct_Na+10^-pH-Kw*10^pH-Ct_Cl-Ct_OAc*Ka*10^pH/(1+Ka*10^pH))</f>
        <v>7.0682785066183418E-2</v>
      </c>
      <c r="X833" s="19">
        <f>ABS(Ct_Na+10^-pH-Kw*10^pH-Ct_Cl-Ct_OAc*Ka*10^pH/(1+Ka*10^pH))</f>
        <v>6.6618935120752593E-2</v>
      </c>
      <c r="Y833" s="19">
        <f>ABS(Ct_Na+10^-pH-Kw*10^pH-Ct_Cl-Ct_OAc*Ka*10^pH/(1+Ka*10^pH))</f>
        <v>6.2744101451853412E-2</v>
      </c>
      <c r="Z833" s="19">
        <f>ABS(Ct_Na+10^-pH-Kw*10^pH-Ct_Cl-Ct_OAc*Ka*10^pH/(1+Ka*10^pH))</f>
        <v>5.9045396586085992E-2</v>
      </c>
      <c r="AA833" s="19">
        <f>ABS(Ct_Na+10^-pH-Kw*10^pH-Ct_Cl-Ct_OAc*Ka*10^pH/(1+Ka*10^pH))</f>
        <v>5.5511078603241587E-2</v>
      </c>
      <c r="AB833" s="19">
        <f>ABS(Ct_Na+10^-pH-Kw*10^pH-Ct_Cl-Ct_OAc*Ka*10^pH/(1+Ka*10^pH))</f>
        <v>5.2130426619651324E-2</v>
      </c>
      <c r="AC833" s="19">
        <f>ABS(Ct_Na+10^-pH-Kw*10^pH-Ct_Cl-Ct_OAc*Ka*10^pH/(1+Ka*10^pH))</f>
        <v>4.8893632167277601E-2</v>
      </c>
      <c r="AD833" s="19">
        <f>ABS(Ct_Na+10^-pH-Kw*10^pH-Ct_Cl-Ct_OAc*Ka*10^pH/(1+Ka*10^pH))</f>
        <v>4.5791704150419471E-2</v>
      </c>
      <c r="AE833" s="19">
        <f>ABS(Ct_Na+10^-pH-Kw*10^pH-Ct_Cl-Ct_OAc*Ka*10^pH/(1+Ka*10^pH))</f>
        <v>4.2816385440371876E-2</v>
      </c>
      <c r="AF833" s="19">
        <f>ABS(Ct_Na+10^-pH-Kw*10^pH-Ct_Cl-Ct_OAc*Ka*10^pH/(1+Ka*10^pH))</f>
        <v>3.9960079478726207E-2</v>
      </c>
      <c r="AG833" s="19">
        <f>ABS(Ct_Na+10^-pH-Kw*10^pH-Ct_Cl-Ct_OAc*Ka*10^pH/(1+Ka*10^pH))</f>
        <v>3.7215785515576437E-2</v>
      </c>
      <c r="AH833" s="19">
        <f>ABS(Ct_Na+10^-pH-Kw*10^pH-Ct_Cl-Ct_OAc*Ka*10^pH/(1+Ka*10^pH))</f>
        <v>3.4577041320240136E-2</v>
      </c>
      <c r="AI833" s="19">
        <f>ABS(Ct_Na+10^-pH-Kw*10^pH-Ct_Cl-Ct_OAc*Ka*10^pH/(1+Ka*10^pH))</f>
        <v>3.2037872377558008E-2</v>
      </c>
      <c r="AJ833" s="19">
        <f>ABS(Ct_Na+10^-pH-Kw*10^pH-Ct_Cl-Ct_OAc*Ka*10^pH/(1+Ka*10^pH))</f>
        <v>2.9592746729049296E-2</v>
      </c>
      <c r="AK833" s="19">
        <f>ABS(Ct_Na+10^-pH-Kw*10^pH-Ct_Cl-Ct_OAc*Ka*10^pH/(1+Ka*10^pH))</f>
        <v>2.7236534740486339E-2</v>
      </c>
      <c r="AL833" s="19">
        <f>ABS(Ct_Na+10^-pH-Kw*10^pH-Ct_Cl-Ct_OAc*Ka*10^pH/(1+Ka*10^pH))</f>
        <v>2.4964473180086391E-2</v>
      </c>
      <c r="AM833" s="19">
        <f>ABS(Ct_Na+10^-pH-Kw*10^pH-Ct_Cl-Ct_OAc*Ka*10^pH/(1+Ka*10^pH))</f>
        <v>2.2772133077946038E-2</v>
      </c>
      <c r="AN833" s="19">
        <f>ABS(Ct_Na+10^-pH-Kw*10^pH-Ct_Cl-Ct_OAc*Ka*10^pH/(1+Ka*10^pH))</f>
        <v>2.0655390910362274E-2</v>
      </c>
      <c r="AO833" s="19">
        <f>ABS(Ct_Na+10^-pH-Kw*10^pH-Ct_Cl-Ct_OAc*Ka*10^pH/(1+Ka*10^pH))</f>
        <v>1.861040271456102E-2</v>
      </c>
      <c r="AP833" s="19">
        <f>ABS(Ct_Na+10^-pH-Kw*10^pH-Ct_Cl-Ct_OAc*Ka*10^pH/(1+Ka*10^pH))</f>
        <v>1.6633580791953137E-2</v>
      </c>
      <c r="AQ833" s="19">
        <f>ABS(Ct_Na+10^-pH-Kw*10^pH-Ct_Cl-Ct_OAc*Ka*10^pH/(1+Ka*10^pH))</f>
        <v>1.4721572702873387E-2</v>
      </c>
      <c r="AR833" s="19">
        <f>ABS(Ct_Na+10^-pH-Kw*10^pH-Ct_Cl-Ct_OAc*Ka*10^pH/(1+Ka*10^pH))</f>
        <v>1.2871242294086496E-2</v>
      </c>
      <c r="AS833" s="19">
        <f>ABS(Ct_Na+10^-pH-Kw*10^pH-Ct_Cl-Ct_OAc*Ka*10^pH/(1+Ka*10^pH))</f>
        <v>1.1079652533197648E-2</v>
      </c>
      <c r="AT833" s="19">
        <f>ABS(Ct_Na+10^-pH-Kw*10^pH-Ct_Cl-Ct_OAc*Ka*10^pH/(1+Ka*10^pH))</f>
        <v>9.3440499523365361E-3</v>
      </c>
      <c r="AU833" s="19">
        <f>ABS(Ct_Na+10^-pH-Kw*10^pH-Ct_Cl-Ct_OAc*Ka*10^pH/(1+Ka*10^pH))</f>
        <v>7.661850527809648E-3</v>
      </c>
      <c r="AV833" s="19">
        <f>ABS(Ct_Na+10^-pH-Kw*10^pH-Ct_Cl-Ct_OAc*Ka*10^pH/(1+Ka*10^pH))</f>
        <v>6.0306268434199006E-3</v>
      </c>
      <c r="AW833" s="19">
        <f>ABS(Ct_Na+10^-pH-Kw*10^pH-Ct_Cl-Ct_OAc*Ka*10^pH/(1+Ka*10^pH))</f>
        <v>4.448096403340332E-3</v>
      </c>
      <c r="AX833" s="19">
        <f>ABS(Ct_Na+10^-pH-Kw*10^pH-Ct_Cl-Ct_OAc*Ka*10^pH/(1+Ka*10^pH))</f>
        <v>2.9121109762042519E-3</v>
      </c>
      <c r="AY833" s="19">
        <f>ABS(Ct_Na+10^-pH-Kw*10^pH-Ct_Cl-Ct_OAc*Ka*10^pH/(1+Ka*10^pH))</f>
        <v>1.4206468657967722E-3</v>
      </c>
      <c r="AZ833" s="19">
        <f>ABS(Ct_Na+10^-pH-Kw*10^pH-Ct_Cl-Ct_OAc*Ka*10^pH/(1+Ka*10^pH))</f>
        <v>2.8203984313357466E-5</v>
      </c>
      <c r="BA833" s="19">
        <f>ABS(Ct_Na+10^-pH-Kw*10^pH-Ct_Cl-Ct_OAc*Ka*10^pH/(1+Ka*10^pH))</f>
        <v>1.4362421344203749E-3</v>
      </c>
      <c r="BB833" s="19">
        <f>ABS(Ct_Na+10^-pH-Kw*10^pH-Ct_Cl-Ct_OAc*Ka*10^pH/(1+Ka*10^pH))</f>
        <v>2.805168113691088E-3</v>
      </c>
      <c r="BC833" s="19">
        <f>ABS(Ct_Na+10^-pH-Kw*10^pH-Ct_Cl-Ct_OAc*Ka*10^pH/(1+Ka*10^pH))</f>
        <v>4.1365892716119512E-3</v>
      </c>
      <c r="BD833" s="19">
        <f>ABS(Ct_Na+10^-pH-Kw*10^pH-Ct_Cl-Ct_OAc*Ka*10^pH/(1+Ka*10^pH))</f>
        <v>5.4320260739132986E-3</v>
      </c>
      <c r="BE833" s="19">
        <f>ABS(Ct_Na+10^-pH-Kw*10^pH-Ct_Cl-Ct_OAc*Ka*10^pH/(1+Ka*10^pH))</f>
        <v>6.69291789481994E-3</v>
      </c>
      <c r="BF833" s="19">
        <f>ABS(Ct_Na+10^-pH-Kw*10^pH-Ct_Cl-Ct_OAc*Ka*10^pH/(1+Ka*10^pH))</f>
        <v>7.9206283520185244E-3</v>
      </c>
      <c r="BG833" s="19">
        <f>ABS(Ct_Na+10^-pH-Kw*10^pH-Ct_Cl-Ct_OAc*Ka*10^pH/(1+Ka*10^pH))</f>
        <v>9.1164502259132377E-3</v>
      </c>
      <c r="BH833" s="19">
        <f>ABS(Ct_Na+10^-pH-Kw*10^pH-Ct_Cl-Ct_OAc*Ka*10^pH/(1+Ka*10^pH))</f>
        <v>1.028161000047733E-2</v>
      </c>
      <c r="BI833" s="19">
        <f>ABS(Ct_Na+10^-pH-Kw*10^pH-Ct_Cl-Ct_OAc*Ka*10^pH/(1+Ka*10^pH))</f>
        <v>1.1417272059229683E-2</v>
      </c>
      <c r="BJ833" s="19">
        <f>ABS(Ct_Na+10^-pH-Kw*10^pH-Ct_Cl-Ct_OAc*Ka*10^pH/(1+Ka*10^pH))</f>
        <v>1.2524542566513225E-2</v>
      </c>
      <c r="BK833" s="19">
        <f>ABS(Ct_Na+10^-pH-Kw*10^pH-Ct_Cl-Ct_OAc*Ka*10^pH/(1+Ka*10^pH))</f>
        <v>1.3604473061271223E-2</v>
      </c>
      <c r="BL833" s="19">
        <f>ABS(Ct_Na+10^-pH-Kw*10^pH-Ct_Cl-Ct_OAc*Ka*10^pH/(1+Ka*10^pH))</f>
        <v>1.4658063787864412E-2</v>
      </c>
      <c r="BM833" s="19">
        <f>ABS(Ct_Na+10^-pH-Kw*10^pH-Ct_Cl-Ct_OAc*Ka*10^pH/(1+Ka*10^pH))</f>
        <v>1.5686266786105969E-2</v>
      </c>
      <c r="BN833" s="19">
        <f>ABS(Ct_Na+10^-pH-Kw*10^pH-Ct_Cl-Ct_OAc*Ka*10^pH/(1+Ka*10^pH))</f>
        <v>1.6689988760579838E-2</v>
      </c>
      <c r="BO833" s="19">
        <f>ABS(Ct_Na+10^-pH-Kw*10^pH-Ct_Cl-Ct_OAc*Ka*10^pH/(1+Ka*10^pH))</f>
        <v>1.7670093747419034E-2</v>
      </c>
      <c r="BP833" s="19">
        <f>ABS(Ct_Na+10^-pH-Kw*10^pH-Ct_Cl-Ct_OAc*Ka*10^pH/(1+Ka*10^pH))</f>
        <v>1.8627405595029414E-2</v>
      </c>
      <c r="BQ833" s="19">
        <f>ABS(Ct_Na+10^-pH-Kw*10^pH-Ct_Cl-Ct_OAc*Ka*10^pH/(1+Ka*10^pH))</f>
        <v>1.9562710273729231E-2</v>
      </c>
      <c r="BR833" s="19">
        <f>ABS(Ct_Na+10^-pH-Kw*10^pH-Ct_Cl-Ct_OAc*Ka*10^pH/(1+Ka*10^pH))</f>
        <v>2.0476758027913121E-2</v>
      </c>
      <c r="BS833" s="19">
        <f>ABS(Ct_Na+10^-pH-Kw*10^pH-Ct_Cl-Ct_OAc*Ka*10^pH/(1+Ka*10^pH))</f>
        <v>2.1370265383126599E-2</v>
      </c>
      <c r="BT833" s="19">
        <f>ABS(Ct_Na+10^-pH-Kw*10^pH-Ct_Cl-Ct_OAc*Ka*10^pH/(1+Ka*10^pH))</f>
        <v>2.2243917019335327E-2</v>
      </c>
      <c r="BU833" s="19">
        <f>ABS(Ct_Na+10^-pH-Kw*10^pH-Ct_Cl-Ct_OAc*Ka*10^pH/(1+Ka*10^pH))</f>
        <v>2.3098367520682332E-2</v>
      </c>
      <c r="BV833" s="19">
        <f>ABS(Ct_Na+10^-pH-Kw*10^pH-Ct_Cl-Ct_OAc*Ka*10^pH/(1+Ka*10^pH))</f>
        <v>2.3934243011130452E-2</v>
      </c>
      <c r="BW833" s="19">
        <f>ABS(Ct_Na+10^-pH-Kw*10^pH-Ct_Cl-Ct_OAc*Ka*10^pH/(1+Ka*10^pH))</f>
        <v>2.4752142684579745E-2</v>
      </c>
      <c r="BX833" s="19">
        <f>ABS(Ct_Na+10^-pH-Kw*10^pH-Ct_Cl-Ct_OAc*Ka*10^pH/(1+Ka*10^pH))</f>
        <v>2.5552640237317327E-2</v>
      </c>
      <c r="BY833" s="19">
        <f>ABS(Ct_Na+10^-pH-Kw*10^pH-Ct_Cl-Ct_OAc*Ka*10^pH/(1+Ka*10^pH))</f>
        <v>2.6336285209997264E-2</v>
      </c>
      <c r="BZ833" s="19">
        <f>ABS(Ct_Na+10^-pH-Kw*10^pH-Ct_Cl-Ct_OAc*Ka*10^pH/(1+Ka*10^pH))</f>
        <v>2.7103604245746392E-2</v>
      </c>
      <c r="CA833" s="19">
        <f>ABS(Ct_Na+10^-pH-Kw*10^pH-Ct_Cl-Ct_OAc*Ka*10^pH/(1+Ka*10^pH))</f>
        <v>2.7855102270449121E-2</v>
      </c>
      <c r="CB833" s="19">
        <f>ABS(Ct_Na+10^-pH-Kw*10^pH-Ct_Cl-Ct_OAc*Ka*10^pH/(1+Ka*10^pH))</f>
        <v>2.8591263600770182E-2</v>
      </c>
      <c r="CC833" s="19">
        <f>ABS(Ct_Na+10^-pH-Kw*10^pH-Ct_Cl-Ct_OAc*Ka*10^pH/(1+Ka*10^pH))</f>
        <v>2.9312552985024158E-2</v>
      </c>
      <c r="CD833" s="19">
        <f>ABS(Ct_Na+10^-pH-Kw*10^pH-Ct_Cl-Ct_OAc*Ka*10^pH/(1+Ka*10^pH))</f>
        <v>3.0019416581593024E-2</v>
      </c>
      <c r="CE833" s="19">
        <f>ABS(Ct_Na+10^-pH-Kw*10^pH-Ct_Cl-Ct_OAc*Ka*10^pH/(1+Ka*10^pH))</f>
        <v>3.0712282879219954E-2</v>
      </c>
      <c r="CF833" s="19">
        <f>ABS(Ct_Na+10^-pH-Kw*10^pH-Ct_Cl-Ct_OAc*Ka*10^pH/(1+Ka*10^pH))</f>
        <v>3.1391563563167919E-2</v>
      </c>
      <c r="CG833" s="19">
        <f>ABS(Ct_Na+10^-pH-Kw*10^pH-Ct_Cl-Ct_OAc*Ka*10^pH/(1+Ka*10^pH))</f>
        <v>3.2057654330922711E-2</v>
      </c>
      <c r="CH833" s="19">
        <f>ABS(Ct_Na+10^-pH-Kw*10^pH-Ct_Cl-Ct_OAc*Ka*10^pH/(1+Ka*10^pH))</f>
        <v>3.271093566083607E-2</v>
      </c>
      <c r="CI833" s="19">
        <f>ABS(Ct_Na+10^-pH-Kw*10^pH-Ct_Cl-Ct_OAc*Ka*10^pH/(1+Ka*10^pH))</f>
        <v>3.3351773536846319E-2</v>
      </c>
      <c r="CJ833" s="19">
        <f>ABS(Ct_Na+10^-pH-Kw*10^pH-Ct_Cl-Ct_OAc*Ka*10^pH/(1+Ka*10^pH))</f>
        <v>3.3980520132177117E-2</v>
      </c>
      <c r="CK833" s="19">
        <f>ABS(Ct_Na+10^-pH-Kw*10^pH-Ct_Cl-Ct_OAc*Ka*10^pH/(1+Ka*10^pH))</f>
        <v>3.4597514454698032E-2</v>
      </c>
      <c r="CL833" s="19">
        <f>ABS(Ct_Na+10^-pH-Kw*10^pH-Ct_Cl-Ct_OAc*Ka*10^pH/(1+Ka*10^pH))</f>
        <v>3.5203082956431486E-2</v>
      </c>
      <c r="CM833" s="19">
        <f>ABS(Ct_Na+10^-pH-Kw*10^pH-Ct_Cl-Ct_OAc*Ka*10^pH/(1+Ka*10^pH))</f>
        <v>3.5797540109509286E-2</v>
      </c>
      <c r="CN833" s="19">
        <f>ABS(Ct_Na+10^-pH-Kw*10^pH-Ct_Cl-Ct_OAc*Ka*10^pH/(1+Ka*10^pH))</f>
        <v>3.6381188950712948E-2</v>
      </c>
      <c r="CO833" s="19">
        <f>ABS(Ct_Na+10^-pH-Kw*10^pH-Ct_Cl-Ct_OAc*Ka*10^pH/(1+Ka*10^pH))</f>
        <v>3.6954321596579617E-2</v>
      </c>
      <c r="CP833" s="19">
        <f>ABS(Ct_Na+10^-pH-Kw*10^pH-Ct_Cl-Ct_OAc*Ka*10^pH/(1+Ka*10^pH))</f>
        <v>3.7517219730912946E-2</v>
      </c>
      <c r="CQ833" s="19">
        <f>ABS(Ct_Na+10^-pH-Kw*10^pH-Ct_Cl-Ct_OAc*Ka*10^pH/(1+Ka*10^pH))</f>
        <v>3.8070155066408526E-2</v>
      </c>
      <c r="CR833" s="19">
        <f>ABS(Ct_Na+10^-pH-Kw*10^pH-Ct_Cl-Ct_OAc*Ka*10^pH/(1+Ka*10^pH))</f>
        <v>3.8613389781983108E-2</v>
      </c>
      <c r="CS833" s="19">
        <f>ABS(Ct_Na+10^-pH-Kw*10^pH-Ct_Cl-Ct_OAc*Ka*10^pH/(1+Ka*10^pH))</f>
        <v>3.9147176937286823E-2</v>
      </c>
      <c r="CT833" s="19">
        <f>ABS(Ct_Na+10^-pH-Kw*10^pH-Ct_Cl-Ct_OAc*Ka*10^pH/(1+Ka*10^pH))</f>
        <v>3.9671760865774994E-2</v>
      </c>
      <c r="CU833" s="19">
        <f>ABS(Ct_Na+10^-pH-Kw*10^pH-Ct_Cl-Ct_OAc*Ka*10^pH/(1+Ka*10^pH))</f>
        <v>4.0187377547622305E-2</v>
      </c>
      <c r="CV833" s="19">
        <f>ABS(Ct_Na+10^-pH-Kw*10^pH-Ct_Cl-Ct_OAc*Ka*10^pH/(1+Ka*10^pH))</f>
        <v>4.0694254963675618E-2</v>
      </c>
      <c r="CW833" s="19">
        <f>ABS(Ct_Na+10^-pH-Kw*10^pH-Ct_Cl-Ct_OAc*Ka*10^pH/(1+Ka*10^pH))</f>
        <v>4.1192613431559971E-2</v>
      </c>
      <c r="CX833" s="19">
        <f>ABS(Ct_Na+10^-pH-Kw*10^pH-Ct_Cl-Ct_OAc*Ka*10^pH/(1+Ka*10^pH))</f>
        <v>4.1682665924979552E-2</v>
      </c>
    </row>
    <row r="834" spans="1:102">
      <c r="A834" s="23">
        <v>8.0500000000000007</v>
      </c>
      <c r="B834" s="19">
        <f>ABS(Ct_Na+10^-pH-Kw*10^pH-Ct_Cl-Ct_OAc*Ka*10^pH/(1+Ka*10^pH))</f>
        <v>0.24990092587178223</v>
      </c>
      <c r="C834" s="19">
        <f>ABS(Ct_Na+10^-pH-Kw*10^pH-Ct_Cl-Ct_OAc*Ka*10^pH/(1+Ka*10^pH))</f>
        <v>0.23323903002578997</v>
      </c>
      <c r="D834" s="19">
        <f>ABS(Ct_Na+10^-pH-Kw*10^pH-Ct_Cl-Ct_OAc*Ka*10^pH/(1+Ka*10^pH))</f>
        <v>0.21809185198397885</v>
      </c>
      <c r="E834" s="19">
        <f>ABS(Ct_Na+10^-pH-Kw*10^pH-Ct_Cl-Ct_OAc*Ka*10^pH/(1+Ka*10^pH))</f>
        <v>0.20426181985884695</v>
      </c>
      <c r="F834" s="19">
        <f>ABS(Ct_Na+10^-pH-Kw*10^pH-Ct_Cl-Ct_OAc*Ka*10^pH/(1+Ka*10^pH))</f>
        <v>0.19158429041080932</v>
      </c>
      <c r="G834" s="19">
        <f>ABS(Ct_Na+10^-pH-Kw*10^pH-Ct_Cl-Ct_OAc*Ka*10^pH/(1+Ka*10^pH))</f>
        <v>0.17992096331861476</v>
      </c>
      <c r="H834" s="19">
        <f>ABS(Ct_Na+10^-pH-Kw*10^pH-Ct_Cl-Ct_OAc*Ka*10^pH/(1+Ka*10^pH))</f>
        <v>0.16915481523351206</v>
      </c>
      <c r="I834" s="19">
        <f>ABS(Ct_Na+10^-pH-Kw*10^pH-Ct_Cl-Ct_OAc*Ka*10^pH/(1+Ka*10^pH))</f>
        <v>0.15918615959915772</v>
      </c>
      <c r="J834" s="19">
        <f>ABS(Ct_Na+10^-pH-Kw*10^pH-Ct_Cl-Ct_OAc*Ka*10^pH/(1+Ka*10^pH))</f>
        <v>0.14992955079582873</v>
      </c>
      <c r="K834" s="19">
        <f>ABS(Ct_Na+10^-pH-Kw*10^pH-Ct_Cl-Ct_OAc*Ka*10^pH/(1+Ka*10^pH))</f>
        <v>0.14131132880652236</v>
      </c>
      <c r="L834" s="19">
        <f>ABS(Ct_Na+10^-pH-Kw*10^pH-Ct_Cl-Ct_OAc*Ka*10^pH/(1+Ka*10^pH))</f>
        <v>0.13326765494983642</v>
      </c>
      <c r="M834" s="19">
        <f>ABS(Ct_Na+10^-pH-Kw*10^pH-Ct_Cl-Ct_OAc*Ka*10^pH/(1+Ka*10^pH))</f>
        <v>0.12574292779358187</v>
      </c>
      <c r="N834" s="19">
        <f>ABS(Ct_Na+10^-pH-Kw*10^pH-Ct_Cl-Ct_OAc*Ka*10^pH/(1+Ka*10^pH))</f>
        <v>0.11868849608459321</v>
      </c>
      <c r="O834" s="19">
        <f>ABS(Ct_Na+10^-pH-Kw*10^pH-Ct_Cl-Ct_OAc*Ka*10^pH/(1+Ka*10^pH))</f>
        <v>0.11206160569130086</v>
      </c>
      <c r="P834" s="19">
        <f>ABS(Ct_Na+10^-pH-Kw*10^pH-Ct_Cl-Ct_OAc*Ka*10^pH/(1+Ka*10^pH))</f>
        <v>0.10582453237996683</v>
      </c>
      <c r="Q834" s="19">
        <f>ABS(Ct_Na+10^-pH-Kw*10^pH-Ct_Cl-Ct_OAc*Ka*10^pH/(1+Ka*10^pH))</f>
        <v>9.9943863257851942E-2</v>
      </c>
      <c r="R834" s="19">
        <f>ABS(Ct_Na+10^-pH-Kw*10^pH-Ct_Cl-Ct_OAc*Ka*10^pH/(1+Ka*10^pH))</f>
        <v>9.4389897975854523E-2</v>
      </c>
      <c r="S834" s="19">
        <f>ABS(Ct_Na+10^-pH-Kw*10^pH-Ct_Cl-Ct_OAc*Ka*10^pH/(1+Ka*10^pH))</f>
        <v>8.9136147033424512E-2</v>
      </c>
      <c r="T834" s="19">
        <f>ABS(Ct_Na+10^-pH-Kw*10^pH-Ct_Cl-Ct_OAc*Ka*10^pH/(1+Ka*10^pH))</f>
        <v>8.4158909298490875E-2</v>
      </c>
      <c r="U834" s="19">
        <f>ABS(Ct_Na+10^-pH-Kw*10^pH-Ct_Cl-Ct_OAc*Ka*10^pH/(1+Ka*10^pH))</f>
        <v>7.9436914524323027E-2</v>
      </c>
      <c r="V834" s="19">
        <f>ABS(Ct_Na+10^-pH-Kw*10^pH-Ct_Cl-Ct_OAc*Ka*10^pH/(1+Ka*10^pH))</f>
        <v>7.4951019488863568E-2</v>
      </c>
      <c r="W834" s="19">
        <f>ABS(Ct_Na+10^-pH-Kw*10^pH-Ct_Cl-Ct_OAc*Ka*10^pH/(1+Ka*10^pH))</f>
        <v>7.0683948601475283E-2</v>
      </c>
      <c r="X834" s="19">
        <f>ABS(Ct_Na+10^-pH-Kw*10^pH-Ct_Cl-Ct_OAc*Ka*10^pH/(1+Ka*10^pH))</f>
        <v>6.6620071565867439E-2</v>
      </c>
      <c r="Y834" s="19">
        <f>ABS(Ct_Na+10^-pH-Kw*10^pH-Ct_Cl-Ct_OAc*Ka*10^pH/(1+Ka*10^pH))</f>
        <v>6.2745212066799463E-2</v>
      </c>
      <c r="Z834" s="19">
        <f>ABS(Ct_Na+10^-pH-Kw*10^pH-Ct_Cl-Ct_OAc*Ka*10^pH/(1+Ka*10^pH))</f>
        <v>5.9046482544961872E-2</v>
      </c>
      <c r="AA834" s="19">
        <f>ABS(Ct_Na+10^-pH-Kw*10^pH-Ct_Cl-Ct_OAc*Ka*10^pH/(1+Ka*10^pH))</f>
        <v>5.55121410018726E-2</v>
      </c>
      <c r="AB834" s="19">
        <f>ABS(Ct_Na+10^-pH-Kw*10^pH-Ct_Cl-Ct_OAc*Ka*10^pH/(1+Ka*10^pH))</f>
        <v>5.213146648239593E-2</v>
      </c>
      <c r="AC834" s="19">
        <f>ABS(Ct_Na+10^-pH-Kw*10^pH-Ct_Cl-Ct_OAc*Ka*10^pH/(1+Ka*10^pH))</f>
        <v>4.8894650453109714E-2</v>
      </c>
      <c r="AD834" s="19">
        <f>ABS(Ct_Na+10^-pH-Kw*10^pH-Ct_Cl-Ct_OAc*Ka*10^pH/(1+Ka*10^pH))</f>
        <v>4.5792701758377116E-2</v>
      </c>
      <c r="AE834" s="19">
        <f>ABS(Ct_Na+10^-pH-Kw*10^pH-Ct_Cl-Ct_OAc*Ka*10^pH/(1+Ka*10^pH))</f>
        <v>4.2817363214449927E-2</v>
      </c>
      <c r="AF834" s="19">
        <f>ABS(Ct_Na+10^-pH-Kw*10^pH-Ct_Cl-Ct_OAc*Ka*10^pH/(1+Ka*10^pH))</f>
        <v>3.9961038212279823E-2</v>
      </c>
      <c r="AG834" s="19">
        <f>ABS(Ct_Na+10^-pH-Kw*10^pH-Ct_Cl-Ct_OAc*Ka*10^pH/(1+Ka*10^pH))</f>
        <v>3.7216725955292858E-2</v>
      </c>
      <c r="AH834" s="19">
        <f>ABS(Ct_Na+10^-pH-Kw*10^pH-Ct_Cl-Ct_OAc*Ka*10^pH/(1+Ka*10^pH))</f>
        <v>3.4577964169728491E-2</v>
      </c>
      <c r="AI834" s="19">
        <f>ABS(Ct_Na+10^-pH-Kw*10^pH-Ct_Cl-Ct_OAc*Ka*10^pH/(1+Ka*10^pH))</f>
        <v>3.2038778300600507E-2</v>
      </c>
      <c r="AJ834" s="19">
        <f>ABS(Ct_Na+10^-pH-Kw*10^pH-Ct_Cl-Ct_OAc*Ka*10^pH/(1+Ka*10^pH))</f>
        <v>2.9593636352551328E-2</v>
      </c>
      <c r="AK834" s="19">
        <f>ABS(Ct_Na+10^-pH-Kw*10^pH-Ct_Cl-Ct_OAc*Ka*10^pH/(1+Ka*10^pH))</f>
        <v>2.7237408657158464E-2</v>
      </c>
      <c r="AL834" s="19">
        <f>ABS(Ct_Na+10^-pH-Kw*10^pH-Ct_Cl-Ct_OAc*Ka*10^pH/(1+Ka*10^pH))</f>
        <v>2.4965331950886821E-2</v>
      </c>
      <c r="AM834" s="19">
        <f>ABS(Ct_Na+10^-pH-Kw*10^pH-Ct_Cl-Ct_OAc*Ka*10^pH/(1+Ka*10^pH))</f>
        <v>2.2772977234308864E-2</v>
      </c>
      <c r="AN834" s="19">
        <f>ABS(Ct_Na+10^-pH-Kw*10^pH-Ct_Cl-Ct_OAc*Ka*10^pH/(1+Ka*10^pH))</f>
        <v>2.065622095623363E-2</v>
      </c>
      <c r="AO834" s="19">
        <f>ABS(Ct_Na+10^-pH-Kw*10^pH-Ct_Cl-Ct_OAc*Ka*10^pH/(1+Ka*10^pH))</f>
        <v>1.8611219128262649E-2</v>
      </c>
      <c r="AP834" s="19">
        <f>ABS(Ct_Na+10^-pH-Kw*10^pH-Ct_Cl-Ct_OAc*Ka*10^pH/(1+Ka*10^pH))</f>
        <v>1.6634384027890664E-2</v>
      </c>
      <c r="AQ834" s="19">
        <f>ABS(Ct_Na+10^-pH-Kw*10^pH-Ct_Cl-Ct_OAc*Ka*10^pH/(1+Ka*10^pH))</f>
        <v>1.4722363193104687E-2</v>
      </c>
      <c r="AR834" s="19">
        <f>ABS(Ct_Na+10^-pH-Kw*10^pH-Ct_Cl-Ct_OAc*Ka*10^pH/(1+Ka*10^pH))</f>
        <v>1.2872020449763391E-2</v>
      </c>
      <c r="AS834" s="19">
        <f>ABS(Ct_Na+10^-pH-Kw*10^pH-Ct_Cl-Ct_OAc*Ka*10^pH/(1+Ka*10^pH))</f>
        <v>1.1080418745893258E-2</v>
      </c>
      <c r="AT834" s="19">
        <f>ABS(Ct_Na+10^-pH-Kw*10^pH-Ct_Cl-Ct_OAc*Ka*10^pH/(1+Ka*10^pH))</f>
        <v>9.3448045952690614E-3</v>
      </c>
      <c r="AU834" s="19">
        <f>ABS(Ct_Na+10^-pH-Kw*10^pH-Ct_Cl-Ct_OAc*Ka*10^pH/(1+Ka*10^pH))</f>
        <v>7.6625939569717819E-3</v>
      </c>
      <c r="AV834" s="19">
        <f>ABS(Ct_Na+10^-pH-Kw*10^pH-Ct_Cl-Ct_OAc*Ka*10^pH/(1+Ka*10^pH))</f>
        <v>6.0313593986228708E-3</v>
      </c>
      <c r="AW834" s="19">
        <f>ABS(Ct_Na+10^-pH-Kw*10^pH-Ct_Cl-Ct_OAc*Ka*10^pH/(1+Ka*10^pH))</f>
        <v>4.4488184091799263E-3</v>
      </c>
      <c r="AX834" s="19">
        <f>ABS(Ct_Na+10^-pH-Kw*10^pH-Ct_Cl-Ct_OAc*Ka*10^pH/(1+Ka*10^pH))</f>
        <v>2.9128227429558728E-3</v>
      </c>
      <c r="AY834" s="19">
        <f>ABS(Ct_Na+10^-pH-Kw*10^pH-Ct_Cl-Ct_OAc*Ka*10^pH/(1+Ka*10^pH))</f>
        <v>1.4213486902455649E-3</v>
      </c>
      <c r="AZ834" s="19">
        <f>ABS(Ct_Na+10^-pH-Kw*10^pH-Ct_Cl-Ct_OAc*Ka*10^pH/(1+Ka*10^pH))</f>
        <v>2.7511818101580432E-5</v>
      </c>
      <c r="BA834" s="19">
        <f>ABS(Ct_Na+10^-pH-Kw*10^pH-Ct_Cl-Ct_OAc*Ka*10^pH/(1+Ka*10^pH))</f>
        <v>1.4355593543826026E-3</v>
      </c>
      <c r="BB834" s="19">
        <f>ABS(Ct_Na+10^-pH-Kw*10^pH-Ct_Cl-Ct_OAc*Ka*10^pH/(1+Ka*10^pH))</f>
        <v>2.8044944591002763E-3</v>
      </c>
      <c r="BC834" s="19">
        <f>ABS(Ct_Na+10^-pH-Kw*10^pH-Ct_Cl-Ct_OAc*Ka*10^pH/(1+Ka*10^pH))</f>
        <v>4.1359244924558461E-3</v>
      </c>
      <c r="BD834" s="19">
        <f>ABS(Ct_Na+10^-pH-Kw*10^pH-Ct_Cl-Ct_OAc*Ka*10^pH/(1+Ka*10^pH))</f>
        <v>5.4313699303152885E-3</v>
      </c>
      <c r="BE834" s="19">
        <f>ABS(Ct_Na+10^-pH-Kw*10^pH-Ct_Cl-Ct_OAc*Ka*10^pH/(1+Ka*10^pH))</f>
        <v>6.6922701564984741E-3</v>
      </c>
      <c r="BF834" s="19">
        <f>ABS(Ct_Na+10^-pH-Kw*10^pH-Ct_Cl-Ct_OAc*Ka*10^pH/(1+Ka*10^pH))</f>
        <v>7.919988797782114E-3</v>
      </c>
      <c r="BG834" s="19">
        <f>ABS(Ct_Na+10^-pH-Kw*10^pH-Ct_Cl-Ct_OAc*Ka*10^pH/(1+Ka*10^pH))</f>
        <v>9.1158186431882435E-3</v>
      </c>
      <c r="BH834" s="19">
        <f>ABS(Ct_Na+10^-pH-Kw*10^pH-Ct_Cl-Ct_OAc*Ka*10^pH/(1+Ka*10^pH))</f>
        <v>1.0280986184866024E-2</v>
      </c>
      <c r="BI834" s="19">
        <f>ABS(Ct_Na+10^-pH-Kw*10^pH-Ct_Cl-Ct_OAc*Ka*10^pH/(1+Ka*10^pH))</f>
        <v>1.1416655814096288E-2</v>
      </c>
      <c r="BJ834" s="19">
        <f>ABS(Ct_Na+10^-pH-Kw*10^pH-Ct_Cl-Ct_OAc*Ka*10^pH/(1+Ka*10^pH))</f>
        <v>1.2523933702595774E-2</v>
      </c>
      <c r="BK834" s="19">
        <f>ABS(Ct_Na+10^-pH-Kw*10^pH-Ct_Cl-Ct_OAc*Ka*10^pH/(1+Ka*10^pH))</f>
        <v>1.3603871396317482E-2</v>
      </c>
      <c r="BL834" s="19">
        <f>ABS(Ct_Na+10^-pH-Kw*10^pH-Ct_Cl-Ct_OAc*Ka*10^pH/(1+Ka*10^pH))</f>
        <v>1.4657469146289896E-2</v>
      </c>
      <c r="BM834" s="19">
        <f>ABS(Ct_Na+10^-pH-Kw*10^pH-Ct_Cl-Ct_OAc*Ka*10^pH/(1+Ka*10^pH))</f>
        <v>1.5685678998672625E-2</v>
      </c>
      <c r="BN834" s="19">
        <f>ABS(Ct_Na+10^-pH-Kw*10^pH-Ct_Cl-Ct_OAc*Ka*10^pH/(1+Ka*10^pH))</f>
        <v>1.6689407664093832E-2</v>
      </c>
      <c r="BO834" s="19">
        <f>ABS(Ct_Na+10^-pH-Kw*10^pH-Ct_Cl-Ct_OAc*Ka*10^pH/(1+Ka*10^pH))</f>
        <v>1.7669519184446307E-2</v>
      </c>
      <c r="BP834" s="19">
        <f>ABS(Ct_Na+10^-pH-Kw*10^pH-Ct_Cl-Ct_OAc*Ka*10^pH/(1+Ka*10^pH))</f>
        <v>1.8626837413627806E-2</v>
      </c>
      <c r="BQ834" s="19">
        <f>ABS(Ct_Na+10^-pH-Kw*10^pH-Ct_Cl-Ct_OAc*Ka*10^pH/(1+Ka*10^pH))</f>
        <v>1.9562148327195945E-2</v>
      </c>
      <c r="BR834" s="19">
        <f>ABS(Ct_Na+10^-pH-Kw*10^pH-Ct_Cl-Ct_OAc*Ka*10^pH/(1+Ka*10^pH))</f>
        <v>2.0476202174546598E-2</v>
      </c>
      <c r="BS834" s="19">
        <f>ABS(Ct_Na+10^-pH-Kw*10^pH-Ct_Cl-Ct_OAc*Ka*10^pH/(1+Ka*10^pH))</f>
        <v>2.1369715486001764E-2</v>
      </c>
      <c r="BT834" s="19">
        <f>ABS(Ct_Na+10^-pH-Kw*10^pH-Ct_Cl-Ct_OAc*Ka*10^pH/(1+Ka*10^pH))</f>
        <v>2.2243372946091237E-2</v>
      </c>
      <c r="BU834" s="19">
        <f>ABS(Ct_Na+10^-pH-Kw*10^pH-Ct_Cl-Ct_OAc*Ka*10^pH/(1+Ka*10^pH))</f>
        <v>2.3097829143321619E-2</v>
      </c>
      <c r="BV834" s="19">
        <f>ABS(Ct_Na+10^-pH-Kw*10^pH-Ct_Cl-Ct_OAc*Ka*10^pH/(1+Ka*10^pH))</f>
        <v>2.3933710205829566E-2</v>
      </c>
      <c r="BW834" s="19">
        <f>ABS(Ct_Na+10^-pH-Kw*10^pH-Ct_Cl-Ct_OAc*Ka*10^pH/(1+Ka*10^pH))</f>
        <v>2.4751615331509436E-2</v>
      </c>
      <c r="BX834" s="19">
        <f>ABS(Ct_Na+10^-pH-Kw*10^pH-Ct_Cl-Ct_OAc*Ka*10^pH/(1+Ka*10^pH))</f>
        <v>2.5552118220472687E-2</v>
      </c>
      <c r="BY834" s="19">
        <f>ABS(Ct_Na+10^-pH-Kw*10^pH-Ct_Cl-Ct_OAc*Ka*10^pH/(1+Ka*10^pH))</f>
        <v>2.6335768417036699E-2</v>
      </c>
      <c r="BZ834" s="19">
        <f>ABS(Ct_Na+10^-pH-Kw*10^pH-Ct_Cl-Ct_OAc*Ka*10^pH/(1+Ka*10^pH))</f>
        <v>2.7103092567838986E-2</v>
      </c>
      <c r="CA834" s="19">
        <f>ABS(Ct_Na+10^-pH-Kw*10^pH-Ct_Cl-Ct_OAc*Ka*10^pH/(1+Ka*10^pH))</f>
        <v>2.7854595602129863E-2</v>
      </c>
      <c r="CB834" s="19">
        <f>ABS(Ct_Na+10^-pH-Kw*10^pH-Ct_Cl-Ct_OAc*Ka*10^pH/(1+Ka*10^pH))</f>
        <v>2.8590761839802574E-2</v>
      </c>
      <c r="CC834" s="19">
        <f>ABS(Ct_Na+10^-pH-Kw*10^pH-Ct_Cl-Ct_OAc*Ka*10^pH/(1+Ka*10^pH))</f>
        <v>2.9312056032269794E-2</v>
      </c>
      <c r="CD834" s="19">
        <f>ABS(Ct_Na+10^-pH-Kw*10^pH-Ct_Cl-Ct_OAc*Ka*10^pH/(1+Ka*10^pH))</f>
        <v>3.0018924340887633E-2</v>
      </c>
      <c r="CE834" s="19">
        <f>ABS(Ct_Na+10^-pH-Kw*10^pH-Ct_Cl-Ct_OAc*Ka*10^pH/(1+Ka*10^pH))</f>
        <v>3.0711795257255634E-2</v>
      </c>
      <c r="CF834" s="19">
        <f>ABS(Ct_Na+10^-pH-Kw*10^pH-Ct_Cl-Ct_OAc*Ka*10^pH/(1+Ka*10^pH))</f>
        <v>3.1391080469381112E-2</v>
      </c>
      <c r="CG834" s="19">
        <f>ABS(Ct_Na+10^-pH-Kw*10^pH-Ct_Cl-Ct_OAc*Ka*10^pH/(1+Ka*10^pH))</f>
        <v>3.205717567738766E-2</v>
      </c>
      <c r="CH834" s="19">
        <f>ABS(Ct_Na+10^-pH-Kw*10^pH-Ct_Cl-Ct_OAc*Ka*10^pH/(1+Ka*10^pH))</f>
        <v>3.2710461362163296E-2</v>
      </c>
      <c r="CI834" s="19">
        <f>ABS(Ct_Na+10^-pH-Kw*10^pH-Ct_Cl-Ct_OAc*Ka*10^pH/(1+Ka*10^pH))</f>
        <v>3.3351303510086062E-2</v>
      </c>
      <c r="CJ834" s="19">
        <f>ABS(Ct_Na+10^-pH-Kw*10^pH-Ct_Cl-Ct_OAc*Ka*10^pH/(1+Ka*10^pH))</f>
        <v>3.3980054296727284E-2</v>
      </c>
      <c r="CK834" s="19">
        <f>ABS(Ct_Na+10^-pH-Kw*10^pH-Ct_Cl-Ct_OAc*Ka*10^pH/(1+Ka*10^pH))</f>
        <v>3.4597052732216346E-2</v>
      </c>
      <c r="CL834" s="19">
        <f>ABS(Ct_Na+10^-pH-Kw*10^pH-Ct_Cl-Ct_OAc*Ka*10^pH/(1+Ka*10^pH))</f>
        <v>3.5202625270751887E-2</v>
      </c>
      <c r="CM834" s="19">
        <f>ABS(Ct_Na+10^-pH-Kw*10^pH-Ct_Cl-Ct_OAc*Ka*10^pH/(1+Ka*10^pH))</f>
        <v>3.5797086386562003E-2</v>
      </c>
      <c r="CN834" s="19">
        <f>ABS(Ct_Na+10^-pH-Kw*10^pH-Ct_Cl-Ct_OAc*Ka*10^pH/(1+Ka*10^pH))</f>
        <v>3.6380739118448302E-2</v>
      </c>
      <c r="CO834" s="19">
        <f>ABS(Ct_Na+10^-pH-Kw*10^pH-Ct_Cl-Ct_OAc*Ka*10^pH/(1+Ka*10^pH))</f>
        <v>3.695387558489522E-2</v>
      </c>
      <c r="CP834" s="19">
        <f>ABS(Ct_Na+10^-pH-Kw*10^pH-Ct_Cl-Ct_OAc*Ka*10^pH/(1+Ka*10^pH))</f>
        <v>3.7516777471584148E-2</v>
      </c>
      <c r="CQ834" s="19">
        <f>ABS(Ct_Na+10^-pH-Kw*10^pH-Ct_Cl-Ct_OAc*Ka*10^pH/(1+Ka*10^pH))</f>
        <v>3.8069716493021953E-2</v>
      </c>
      <c r="CR834" s="19">
        <f>ABS(Ct_Na+10^-pH-Kw*10^pH-Ct_Cl-Ct_OAc*Ka*10^pH/(1+Ka*10^pH))</f>
        <v>3.8612954829873113E-2</v>
      </c>
      <c r="CS834" s="19">
        <f>ABS(Ct_Na+10^-pH-Kw*10^pH-Ct_Cl-Ct_OAc*Ka*10^pH/(1+Ka*10^pH))</f>
        <v>3.9146745543474679E-2</v>
      </c>
      <c r="CT834" s="19">
        <f>ABS(Ct_Na+10^-pH-Kw*10^pH-Ct_Cl-Ct_OAc*Ka*10^pH/(1+Ka*10^pH))</f>
        <v>3.9671332968910733E-2</v>
      </c>
      <c r="CU834" s="19">
        <f>ABS(Ct_Na+10^-pH-Kw*10^pH-Ct_Cl-Ct_OAc*Ka*10^pH/(1+Ka*10^pH))</f>
        <v>4.018695308792905E-2</v>
      </c>
      <c r="CV834" s="19">
        <f>ABS(Ct_Na+10^-pH-Kw*10^pH-Ct_Cl-Ct_OAc*Ka*10^pH/(1+Ka*10^pH))</f>
        <v>4.069383388289622E-2</v>
      </c>
      <c r="CW834" s="19">
        <f>ABS(Ct_Na+10^-pH-Kw*10^pH-Ct_Cl-Ct_OAc*Ka*10^pH/(1+Ka*10^pH))</f>
        <v>4.1192195672905968E-2</v>
      </c>
      <c r="CX834" s="19">
        <f>ABS(Ct_Na+10^-pH-Kw*10^pH-Ct_Cl-Ct_OAc*Ka*10^pH/(1+Ka*10^pH))</f>
        <v>4.1682251433082206E-2</v>
      </c>
    </row>
    <row r="835" spans="1:102">
      <c r="A835" s="24">
        <v>8.06</v>
      </c>
      <c r="B835" s="19">
        <f>ABS(Ct_Na+10^-pH-Kw*10^pH-Ct_Cl-Ct_OAc*Ka*10^pH/(1+Ka*10^pH))</f>
        <v>0.24990323163328387</v>
      </c>
      <c r="C835" s="19">
        <f>ABS(Ct_Na+10^-pH-Kw*10^pH-Ct_Cl-Ct_OAc*Ka*10^pH/(1+Ka*10^pH))</f>
        <v>0.23324122724331728</v>
      </c>
      <c r="D835" s="19">
        <f>ABS(Ct_Na+10^-pH-Kw*10^pH-Ct_Cl-Ct_OAc*Ka*10^pH/(1+Ka*10^pH))</f>
        <v>0.21809395052516584</v>
      </c>
      <c r="E835" s="19">
        <f>ABS(Ct_Na+10^-pH-Kw*10^pH-Ct_Cl-Ct_OAc*Ka*10^pH/(1+Ka*10^pH))</f>
        <v>0.20426382830424497</v>
      </c>
      <c r="F835" s="19">
        <f>ABS(Ct_Na+10^-pH-Kw*10^pH-Ct_Cl-Ct_OAc*Ka*10^pH/(1+Ka*10^pH))</f>
        <v>0.19158621626840081</v>
      </c>
      <c r="G835" s="19">
        <f>ABS(Ct_Na+10^-pH-Kw*10^pH-Ct_Cl-Ct_OAc*Ka*10^pH/(1+Ka*10^pH))</f>
        <v>0.17992281319542422</v>
      </c>
      <c r="H835" s="19">
        <f>ABS(Ct_Na+10^-pH-Kw*10^pH-Ct_Cl-Ct_OAc*Ka*10^pH/(1+Ka*10^pH))</f>
        <v>0.16915659497421506</v>
      </c>
      <c r="I835" s="19">
        <f>ABS(Ct_Na+10^-pH-Kw*10^pH-Ct_Cl-Ct_OAc*Ka*10^pH/(1+Ka*10^pH))</f>
        <v>0.15918787439902132</v>
      </c>
      <c r="J835" s="19">
        <f>ABS(Ct_Na+10^-pH-Kw*10^pH-Ct_Cl-Ct_OAc*Ka*10^pH/(1+Ka*10^pH))</f>
        <v>0.14993120529348439</v>
      </c>
      <c r="K835" s="19">
        <f>ABS(Ct_Na+10^-pH-Kw*10^pH-Ct_Cl-Ct_OAc*Ka*10^pH/(1+Ka*10^pH))</f>
        <v>0.14131292716074301</v>
      </c>
      <c r="L835" s="19">
        <f>ABS(Ct_Na+10^-pH-Kw*10^pH-Ct_Cl-Ct_OAc*Ka*10^pH/(1+Ka*10^pH))</f>
        <v>0.13326920090351774</v>
      </c>
      <c r="M835" s="19">
        <f>ABS(Ct_Na+10^-pH-Kw*10^pH-Ct_Cl-Ct_OAc*Ka*10^pH/(1+Ka*10^pH))</f>
        <v>0.12574442472740383</v>
      </c>
      <c r="N835" s="19">
        <f>ABS(Ct_Na+10^-pH-Kw*10^pH-Ct_Cl-Ct_OAc*Ka*10^pH/(1+Ka*10^pH))</f>
        <v>0.11868994706229699</v>
      </c>
      <c r="O835" s="19">
        <f>ABS(Ct_Na+10^-pH-Kw*10^pH-Ct_Cl-Ct_OAc*Ka*10^pH/(1+Ka*10^pH))</f>
        <v>0.11206301349810574</v>
      </c>
      <c r="P835" s="19">
        <f>ABS(Ct_Na+10^-pH-Kw*10^pH-Ct_Cl-Ct_OAc*Ka*10^pH/(1+Ka*10^pH))</f>
        <v>0.1058258995553375</v>
      </c>
      <c r="Q835" s="19">
        <f>ABS(Ct_Na+10^-pH-Kw*10^pH-Ct_Cl-Ct_OAc*Ka*10^pH/(1+Ka*10^pH))</f>
        <v>9.9945192123584603E-2</v>
      </c>
      <c r="R835" s="19">
        <f>ABS(Ct_Na+10^-pH-Kw*10^pH-Ct_Cl-Ct_OAc*Ka*10^pH/(1+Ka*10^pH))</f>
        <v>9.4391190660262414E-2</v>
      </c>
      <c r="S835" s="19">
        <f>ABS(Ct_Na+10^-pH-Kw*10^pH-Ct_Cl-Ct_OAc*Ka*10^pH/(1+Ka*10^pH))</f>
        <v>8.9137405492254906E-2</v>
      </c>
      <c r="T835" s="19">
        <f>ABS(Ct_Na+10^-pH-Kw*10^pH-Ct_Cl-Ct_OAc*Ka*10^pH/(1+Ka*10^pH))</f>
        <v>8.4160135333089955E-2</v>
      </c>
      <c r="U835" s="19">
        <f>ABS(Ct_Na+10^-pH-Kw*10^pH-Ct_Cl-Ct_OAc*Ka*10^pH/(1+Ka*10^pH))</f>
        <v>7.9438109797471887E-2</v>
      </c>
      <c r="V835" s="19">
        <f>ABS(Ct_Na+10^-pH-Kw*10^pH-Ct_Cl-Ct_OAc*Ka*10^pH/(1+Ka*10^pH))</f>
        <v>7.4952185538634725E-2</v>
      </c>
      <c r="W835" s="19">
        <f>ABS(Ct_Na+10^-pH-Kw*10^pH-Ct_Cl-Ct_OAc*Ka*10^pH/(1+Ka*10^pH))</f>
        <v>7.0685086853399359E-2</v>
      </c>
      <c r="X835" s="19">
        <f>ABS(Ct_Na+10^-pH-Kw*10^pH-Ct_Cl-Ct_OAc*Ka*10^pH/(1+Ka*10^pH))</f>
        <v>6.6621183343651441E-2</v>
      </c>
      <c r="Y835" s="19">
        <f>ABS(Ct_Na+10^-pH-Kw*10^pH-Ct_Cl-Ct_OAc*Ka*10^pH/(1+Ka*10^pH))</f>
        <v>6.2746298601798742E-2</v>
      </c>
      <c r="Z835" s="19">
        <f>ABS(Ct_Na+10^-pH-Kw*10^pH-Ct_Cl-Ct_OAc*Ka*10^pH/(1+Ka*10^pH))</f>
        <v>5.9047544984575713E-2</v>
      </c>
      <c r="AA835" s="19">
        <f>ABS(Ct_Na+10^-pH-Kw*10^pH-Ct_Cl-Ct_OAc*Ka*10^pH/(1+Ka*10^pH))</f>
        <v>5.5513180417007035E-2</v>
      </c>
      <c r="AB835" s="19">
        <f>ABS(Ct_Na+10^-pH-Kw*10^pH-Ct_Cl-Ct_OAc*Ka*10^pH/(1+Ka*10^pH))</f>
        <v>5.2132483874115287E-2</v>
      </c>
      <c r="AC835" s="19">
        <f>ABS(Ct_Na+10^-pH-Kw*10^pH-Ct_Cl-Ct_OAc*Ka*10^pH/(1+Ka*10^pH))</f>
        <v>4.8895646758580602E-2</v>
      </c>
      <c r="AD835" s="19">
        <f>ABS(Ct_Na+10^-pH-Kw*10^pH-Ct_Cl-Ct_OAc*Ka*10^pH/(1+Ka*10^pH))</f>
        <v>4.5793677856193191E-2</v>
      </c>
      <c r="AE835" s="19">
        <f>ABS(Ct_Na+10^-pH-Kw*10^pH-Ct_Cl-Ct_OAc*Ka*10^pH/(1+Ka*10^pH))</f>
        <v>4.2818319929413443E-2</v>
      </c>
      <c r="AF835" s="19">
        <f>ABS(Ct_Na+10^-pH-Kw*10^pH-Ct_Cl-Ct_OAc*Ka*10^pH/(1+Ka*10^pH))</f>
        <v>3.9961976319704898E-2</v>
      </c>
      <c r="AG835" s="19">
        <f>ABS(Ct_Na+10^-pH-Kw*10^pH-Ct_Cl-Ct_OAc*Ka*10^pH/(1+Ka*10^pH))</f>
        <v>3.7217646184886856E-2</v>
      </c>
      <c r="AH835" s="19">
        <f>ABS(Ct_Na+10^-pH-Kw*10^pH-Ct_Cl-Ct_OAc*Ka*10^pH/(1+Ka*10^pH))</f>
        <v>3.4578867209100327E-2</v>
      </c>
      <c r="AI835" s="19">
        <f>ABS(Ct_Na+10^-pH-Kw*10^pH-Ct_Cl-Ct_OAc*Ka*10^pH/(1+Ka*10^pH))</f>
        <v>3.203966479843777E-2</v>
      </c>
      <c r="AJ835" s="19">
        <f>ABS(Ct_Na+10^-pH-Kw*10^pH-Ct_Cl-Ct_OAc*Ka*10^pH/(1+Ka*10^pH))</f>
        <v>2.9594506921503463E-2</v>
      </c>
      <c r="AK835" s="19">
        <f>ABS(Ct_Na+10^-pH-Kw*10^pH-Ct_Cl-Ct_OAc*Ka*10^pH/(1+Ka*10^pH))</f>
        <v>2.7238263876457676E-2</v>
      </c>
      <c r="AL835" s="19">
        <f>ABS(Ct_Na+10^-pH-Kw*10^pH-Ct_Cl-Ct_OAc*Ka*10^pH/(1+Ka*10^pH))</f>
        <v>2.4966172368734982E-2</v>
      </c>
      <c r="AM835" s="19">
        <f>ABS(Ct_Na+10^-pH-Kw*10^pH-Ct_Cl-Ct_OAc*Ka*10^pH/(1+Ka*10^pH))</f>
        <v>2.2773803370055148E-2</v>
      </c>
      <c r="AN835" s="19">
        <f>ABS(Ct_Na+10^-pH-Kw*10^pH-Ct_Cl-Ct_OAc*Ka*10^pH/(1+Ka*10^pH))</f>
        <v>2.0657033302364299E-2</v>
      </c>
      <c r="AO835" s="19">
        <f>ABS(Ct_Na+10^-pH-Kw*10^pH-Ct_Cl-Ct_OAc*Ka*10^pH/(1+Ka*10^pH))</f>
        <v>1.8612018152222298E-2</v>
      </c>
      <c r="AP835" s="19">
        <f>ABS(Ct_Na+10^-pH-Kw*10^pH-Ct_Cl-Ct_OAc*Ka*10^pH/(1+Ka*10^pH))</f>
        <v>1.6635170173751671E-2</v>
      </c>
      <c r="AQ835" s="19">
        <f>ABS(Ct_Na+10^-pH-Kw*10^pH-Ct_Cl-Ct_OAc*Ka*10^pH/(1+Ka*10^pH))</f>
        <v>1.4723136883099786E-2</v>
      </c>
      <c r="AR835" s="19">
        <f>ABS(Ct_Na+10^-pH-Kw*10^pH-Ct_Cl-Ct_OAc*Ka*10^pH/(1+Ka*10^pH))</f>
        <v>1.2872782085694701E-2</v>
      </c>
      <c r="AS835" s="19">
        <f>ABS(Ct_Na+10^-pH-Kw*10^pH-Ct_Cl-Ct_OAc*Ka*10^pH/(1+Ka*10^pH))</f>
        <v>1.1081168710429495E-2</v>
      </c>
      <c r="AT835" s="19">
        <f>ABS(Ct_Na+10^-pH-Kw*10^pH-Ct_Cl-Ct_OAc*Ka*10^pH/(1+Ka*10^pH))</f>
        <v>9.3455432531412905E-3</v>
      </c>
      <c r="AU835" s="19">
        <f>ABS(Ct_Na+10^-pH-Kw*10^pH-Ct_Cl-Ct_OAc*Ka*10^pH/(1+Ka*10^pH))</f>
        <v>7.6633216560773737E-3</v>
      </c>
      <c r="AV835" s="19">
        <f>ABS(Ct_Na+10^-pH-Kw*10^pH-Ct_Cl-Ct_OAc*Ka*10^pH/(1+Ka*10^pH))</f>
        <v>6.0320764710456512E-3</v>
      </c>
      <c r="AW835" s="19">
        <f>ABS(Ct_Na+10^-pH-Kw*10^pH-Ct_Cl-Ct_OAc*Ka*10^pH/(1+Ka*10^pH))</f>
        <v>4.4495251721343235E-3</v>
      </c>
      <c r="AX835" s="19">
        <f>ABS(Ct_Na+10^-pH-Kw*10^pH-Ct_Cl-Ct_OAc*Ka*10^pH/(1+Ka*10^pH))</f>
        <v>2.9135194996615377E-3</v>
      </c>
      <c r="AY835" s="19">
        <f>ABS(Ct_Na+10^-pH-Kw*10^pH-Ct_Cl-Ct_OAc*Ka*10^pH/(1+Ka*10^pH))</f>
        <v>1.4220357307387077E-3</v>
      </c>
      <c r="AZ835" s="19">
        <f>ABS(Ct_Na+10^-pH-Kw*10^pH-Ct_Cl-Ct_OAc*Ka*10^pH/(1+Ka*10^pH))</f>
        <v>2.6834216214910445E-5</v>
      </c>
      <c r="BA835" s="19">
        <f>ABS(Ct_Na+10^-pH-Kw*10^pH-Ct_Cl-Ct_OAc*Ka*10^pH/(1+Ka*10^pH))</f>
        <v>1.4348909252261677E-3</v>
      </c>
      <c r="BB835" s="19">
        <f>ABS(Ct_Na+10^-pH-Kw*10^pH-Ct_Cl-Ct_OAc*Ka*10^pH/(1+Ka*10^pH))</f>
        <v>2.8038349478759911E-3</v>
      </c>
      <c r="BC835" s="19">
        <f>ABS(Ct_Na+10^-pH-Kw*10^pH-Ct_Cl-Ct_OAc*Ka*10^pH/(1+Ka*10^pH))</f>
        <v>4.1352736548368185E-3</v>
      </c>
      <c r="BD835" s="19">
        <f>ABS(Ct_Na+10^-pH-Kw*10^pH-Ct_Cl-Ct_OAc*Ka*10^pH/(1+Ka*10^pH))</f>
        <v>5.4307275318797518E-3</v>
      </c>
      <c r="BE835" s="19">
        <f>ABS(Ct_Na+10^-pH-Kw*10^pH-Ct_Cl-Ct_OAc*Ka*10^pH/(1+Ka*10^pH))</f>
        <v>6.6916359722015428E-3</v>
      </c>
      <c r="BF835" s="19">
        <f>ABS(Ct_Na+10^-pH-Kw*10^pH-Ct_Cl-Ct_OAc*Ka*10^pH/(1+Ka*10^pH))</f>
        <v>7.9193626114622342E-3</v>
      </c>
      <c r="BG835" s="19">
        <f>ABS(Ct_Na+10^-pH-Kw*10^pH-Ct_Cl-Ct_OAc*Ka*10^pH/(1+Ka*10^pH))</f>
        <v>9.1152002471057564E-3</v>
      </c>
      <c r="BH835" s="19">
        <f>ABS(Ct_Na+10^-pH-Kw*10^pH-Ct_Cl-Ct_OAc*Ka*10^pH/(1+Ka*10^pH))</f>
        <v>1.0280375379271255E-2</v>
      </c>
      <c r="BI835" s="19">
        <f>ABS(Ct_Na+10^-pH-Kw*10^pH-Ct_Cl-Ct_OAc*Ka*10^pH/(1+Ka*10^pH))</f>
        <v>1.1416052406824979E-2</v>
      </c>
      <c r="BJ835" s="19">
        <f>ABS(Ct_Na+10^-pH-Kw*10^pH-Ct_Cl-Ct_OAc*Ka*10^pH/(1+Ka*10^pH))</f>
        <v>1.252333750868985E-2</v>
      </c>
      <c r="BK835" s="19">
        <f>ABS(Ct_Na+10^-pH-Kw*10^pH-Ct_Cl-Ct_OAc*Ka*10^pH/(1+Ka*10^pH))</f>
        <v>1.3603282237669163E-2</v>
      </c>
      <c r="BL835" s="19">
        <f>ABS(Ct_Na+10^-pH-Kw*10^pH-Ct_Cl-Ct_OAc*Ka*10^pH/(1+Ka*10^pH))</f>
        <v>1.4656886851307518E-2</v>
      </c>
      <c r="BM835" s="19">
        <f>ABS(Ct_Na+10^-pH-Kw*10^pH-Ct_Cl-Ct_OAc*Ka*10^pH/(1+Ka*10^pH))</f>
        <v>1.5685103401966646E-2</v>
      </c>
      <c r="BN835" s="19">
        <f>ABS(Ct_Na+10^-pH-Kw*10^pH-Ct_Cl-Ct_OAc*Ka*10^pH/(1+Ka*10^pH))</f>
        <v>1.6688838606181491E-2</v>
      </c>
      <c r="BO835" s="19">
        <f>ABS(Ct_Na+10^-pH-Kw*10^pH-Ct_Cl-Ct_OAc*Ka*10^pH/(1+Ka*10^pH))</f>
        <v>1.7668956511473634E-2</v>
      </c>
      <c r="BP835" s="19">
        <f>ABS(Ct_Na+10^-pH-Kw*10^pH-Ct_Cl-Ct_OAc*Ka*10^pH/(1+Ka*10^pH))</f>
        <v>1.8626280977107827E-2</v>
      </c>
      <c r="BQ835" s="19">
        <f>ABS(Ct_Na+10^-pH-Kw*10^pH-Ct_Cl-Ct_OAc*Ka*10^pH/(1+Ka*10^pH))</f>
        <v>1.956159798376194E-2</v>
      </c>
      <c r="BR835" s="19">
        <f>ABS(Ct_Na+10^-pH-Kw*10^pH-Ct_Cl-Ct_OAc*Ka*10^pH/(1+Ka*10^pH))</f>
        <v>2.0475657785719338E-2</v>
      </c>
      <c r="BS835" s="19">
        <f>ABS(Ct_Na+10^-pH-Kw*10^pH-Ct_Cl-Ct_OAc*Ka*10^pH/(1+Ka*10^pH))</f>
        <v>2.136917691796985E-2</v>
      </c>
      <c r="BT835" s="19">
        <f>ABS(Ct_Na+10^-pH-Kw*10^pH-Ct_Cl-Ct_OAc*Ka*10^pH/(1+Ka*10^pH))</f>
        <v>2.224284006950368E-2</v>
      </c>
      <c r="BU835" s="19">
        <f>ABS(Ct_Na+10^-pH-Kw*10^pH-Ct_Cl-Ct_OAc*Ka*10^pH/(1+Ka*10^pH))</f>
        <v>2.3097301833091714E-2</v>
      </c>
      <c r="BV835" s="19">
        <f>ABS(Ct_Na+10^-pH-Kw*10^pH-Ct_Cl-Ct_OAc*Ka*10^pH/(1+Ka*10^pH))</f>
        <v>2.3933188340949547E-2</v>
      </c>
      <c r="BW835" s="19">
        <f>ABS(Ct_Na+10^-pH-Kw*10^pH-Ct_Cl-Ct_OAc*Ka*10^pH/(1+Ka*10^pH))</f>
        <v>2.4751098794874998E-2</v>
      </c>
      <c r="BX835" s="19">
        <f>ABS(Ct_Na+10^-pH-Kw*10^pH-Ct_Cl-Ct_OAc*Ka*10^pH/(1+Ka*10^pH))</f>
        <v>2.5551606898716904E-2</v>
      </c>
      <c r="BY835" s="19">
        <f>ABS(Ct_Na+10^-pH-Kw*10^pH-Ct_Cl-Ct_OAc*Ka*10^pH/(1+Ka*10^pH))</f>
        <v>2.6335262200372654E-2</v>
      </c>
      <c r="BZ835" s="19">
        <f>ABS(Ct_Na+10^-pH-Kw*10^pH-Ct_Cl-Ct_OAc*Ka*10^pH/(1+Ka*10^pH))</f>
        <v>2.710259134991061E-2</v>
      </c>
      <c r="CA835" s="19">
        <f>ABS(Ct_Na+10^-pH-Kw*10^pH-Ct_Cl-Ct_OAc*Ka*10^pH/(1+Ka*10^pH))</f>
        <v>2.7854099279870426E-2</v>
      </c>
      <c r="CB835" s="19">
        <f>ABS(Ct_Na+10^-pH-Kw*10^pH-Ct_Cl-Ct_OAc*Ka*10^pH/(1+Ka*10^pH))</f>
        <v>2.8590270313300477E-2</v>
      </c>
      <c r="CC835" s="19">
        <f>ABS(Ct_Na+10^-pH-Kw*10^pH-Ct_Cl-Ct_OAc*Ka*10^pH/(1+Ka*10^pH))</f>
        <v>2.9311569204641036E-2</v>
      </c>
      <c r="CD835" s="19">
        <f>ABS(Ct_Na+10^-pH-Kw*10^pH-Ct_Cl-Ct_OAc*Ka*10^pH/(1+Ka*10^pH))</f>
        <v>3.0018442118154756E-2</v>
      </c>
      <c r="CE835" s="19">
        <f>ABS(Ct_Na+10^-pH-Kw*10^pH-Ct_Cl-Ct_OAc*Ka*10^pH/(1+Ka*10^pH))</f>
        <v>3.0711317548232579E-2</v>
      </c>
      <c r="CF835" s="19">
        <f>ABS(Ct_Na+10^-pH-Kw*10^pH-Ct_Cl-Ct_OAc*Ka*10^pH/(1+Ka*10^pH))</f>
        <v>3.1390607185563787E-2</v>
      </c>
      <c r="CG835" s="19">
        <f>ABS(Ct_Na+10^-pH-Kw*10^pH-Ct_Cl-Ct_OAc*Ka*10^pH/(1+Ka*10^pH))</f>
        <v>3.2056706732849702E-2</v>
      </c>
      <c r="CH835" s="19">
        <f>ABS(Ct_Na+10^-pH-Kw*10^pH-Ct_Cl-Ct_OAc*Ka*10^pH/(1+Ka*10^pH))</f>
        <v>3.2709996673457052E-2</v>
      </c>
      <c r="CI835" s="19">
        <f>ABS(Ct_Na+10^-pH-Kw*10^pH-Ct_Cl-Ct_OAc*Ka*10^pH/(1+Ka*10^pH))</f>
        <v>3.3350842996148079E-2</v>
      </c>
      <c r="CJ835" s="19">
        <f>ABS(Ct_Na+10^-pH-Kw*10^pH-Ct_Cl-Ct_OAc*Ka*10^pH/(1+Ka*10^pH))</f>
        <v>3.3979597878788313E-2</v>
      </c>
      <c r="CK835" s="19">
        <f>ABS(Ct_Na+10^-pH-Kw*10^pH-Ct_Cl-Ct_OAc*Ka*10^pH/(1+Ka*10^pH))</f>
        <v>3.4596600333715678E-2</v>
      </c>
      <c r="CL835" s="19">
        <f>ABS(Ct_Na+10^-pH-Kw*10^pH-Ct_Cl-Ct_OAc*Ka*10^pH/(1+Ka*10^pH))</f>
        <v>3.520217681725548E-2</v>
      </c>
      <c r="CM835" s="19">
        <f>ABS(Ct_Na+10^-pH-Kw*10^pH-Ct_Cl-Ct_OAc*Ka*10^pH/(1+Ka*10^pH))</f>
        <v>3.5796641805684447E-2</v>
      </c>
      <c r="CN835" s="19">
        <f>ABS(Ct_Na+10^-pH-Kw*10^pH-Ct_Cl-Ct_OAc*Ka*10^pH/(1+Ka*10^pH))</f>
        <v>3.6380298339778357E-2</v>
      </c>
      <c r="CO835" s="19">
        <f>ABS(Ct_Na+10^-pH-Kw*10^pH-Ct_Cl-Ct_OAc*Ka*10^pH/(1+Ka*10^pH))</f>
        <v>3.6953438539924638E-2</v>
      </c>
      <c r="CP835" s="19">
        <f>ABS(Ct_Na+10^-pH-Kw*10^pH-Ct_Cl-Ct_OAc*Ka*10^pH/(1+Ka*10^pH))</f>
        <v>3.7516344093639728E-2</v>
      </c>
      <c r="CQ835" s="19">
        <f>ABS(Ct_Na+10^-pH-Kw*10^pH-Ct_Cl-Ct_OAc*Ka*10^pH/(1+Ka*10^pH))</f>
        <v>3.8069286717200577E-2</v>
      </c>
      <c r="CR835" s="19">
        <f>ABS(Ct_Na+10^-pH-Kw*10^pH-Ct_Cl-Ct_OAc*Ka*10^pH/(1+Ka*10^pH))</f>
        <v>3.8612528592979631E-2</v>
      </c>
      <c r="CS835" s="19">
        <f>ABS(Ct_Na+10^-pH-Kw*10^pH-Ct_Cl-Ct_OAc*Ka*10^pH/(1+Ka*10^pH))</f>
        <v>3.9146322783962524E-2</v>
      </c>
      <c r="CT835" s="19">
        <f>ABS(Ct_Na+10^-pH-Kw*10^pH-Ct_Cl-Ct_OAc*Ka*10^pH/(1+Ka*10^pH))</f>
        <v>3.9670913626825059E-2</v>
      </c>
      <c r="CU835" s="19">
        <f>ABS(Ct_Na+10^-pH-Kw*10^pH-Ct_Cl-Ct_OAc*Ka*10^pH/(1+Ka*10^pH))</f>
        <v>4.0186537104852309E-2</v>
      </c>
      <c r="CV835" s="19">
        <f>ABS(Ct_Na+10^-pH-Kw*10^pH-Ct_Cl-Ct_OAc*Ka*10^pH/(1+Ka*10^pH))</f>
        <v>4.0693421201896056E-2</v>
      </c>
      <c r="CW835" s="19">
        <f>ABS(Ct_Na+10^-pH-Kw*10^pH-Ct_Cl-Ct_OAc*Ka*10^pH/(1+Ka*10^pH))</f>
        <v>4.1191786238485302E-2</v>
      </c>
      <c r="CX835" s="19">
        <f>ABS(Ct_Na+10^-pH-Kw*10^pH-Ct_Cl-Ct_OAc*Ka*10^pH/(1+Ka*10^pH))</f>
        <v>4.1681845191131363E-2</v>
      </c>
    </row>
    <row r="836" spans="1:102">
      <c r="A836" s="23">
        <v>8.07</v>
      </c>
      <c r="B836" s="19">
        <f>ABS(Ct_Na+10^-pH-Kw*10^pH-Ct_Cl-Ct_OAc*Ka*10^pH/(1+Ka*10^pH))</f>
        <v>0.24990548616314401</v>
      </c>
      <c r="C836" s="19">
        <f>ABS(Ct_Na+10^-pH-Kw*10^pH-Ct_Cl-Ct_OAc*Ka*10^pH/(1+Ka*10^pH))</f>
        <v>0.23324337569757408</v>
      </c>
      <c r="D836" s="19">
        <f>ABS(Ct_Na+10^-pH-Kw*10^pH-Ct_Cl-Ct_OAc*Ka*10^pH/(1+Ka*10^pH))</f>
        <v>0.21809600254705591</v>
      </c>
      <c r="E836" s="19">
        <f>ABS(Ct_Na+10^-pH-Kw*10^pH-Ct_Cl-Ct_OAc*Ka*10^pH/(1+Ka*10^pH))</f>
        <v>0.2042657922791915</v>
      </c>
      <c r="F836" s="19">
        <f>ABS(Ct_Na+10^-pH-Kw*10^pH-Ct_Cl-Ct_OAc*Ka*10^pH/(1+Ka*10^pH))</f>
        <v>0.19158809953364908</v>
      </c>
      <c r="G836" s="19">
        <f>ABS(Ct_Na+10^-pH-Kw*10^pH-Ct_Cl-Ct_OAc*Ka*10^pH/(1+Ka*10^pH))</f>
        <v>0.17992462220775013</v>
      </c>
      <c r="H836" s="19">
        <f>ABS(Ct_Na+10^-pH-Kw*10^pH-Ct_Cl-Ct_OAc*Ka*10^pH/(1+Ka*10^pH))</f>
        <v>0.16915833544538184</v>
      </c>
      <c r="I836" s="19">
        <f>ABS(Ct_Na+10^-pH-Kw*10^pH-Ct_Cl-Ct_OAc*Ka*10^pH/(1+Ka*10^pH))</f>
        <v>0.1591895514061519</v>
      </c>
      <c r="J836" s="19">
        <f>ABS(Ct_Na+10^-pH-Kw*10^pH-Ct_Cl-Ct_OAc*Ka*10^pH/(1+Ka*10^pH))</f>
        <v>0.14993282336972419</v>
      </c>
      <c r="K836" s="19">
        <f>ABS(Ct_Na+10^-pH-Kw*10^pH-Ct_Cl-Ct_OAc*Ka*10^pH/(1+Ka*10^pH))</f>
        <v>0.14131449037029142</v>
      </c>
      <c r="L836" s="19">
        <f>ABS(Ct_Na+10^-pH-Kw*10^pH-Ct_Cl-Ct_OAc*Ka*10^pH/(1+Ka*10^pH))</f>
        <v>0.13327071290415418</v>
      </c>
      <c r="M836" s="19">
        <f>ABS(Ct_Na+10^-pH-Kw*10^pH-Ct_Cl-Ct_OAc*Ka*10^pH/(1+Ka*10^pH))</f>
        <v>0.12574588882292903</v>
      </c>
      <c r="N836" s="19">
        <f>ABS(Ct_Na+10^-pH-Kw*10^pH-Ct_Cl-Ct_OAc*Ka*10^pH/(1+Ka*10^pH))</f>
        <v>0.11869136624678045</v>
      </c>
      <c r="O836" s="19">
        <f>ABS(Ct_Na+10^-pH-Kw*10^pH-Ct_Cl-Ct_OAc*Ka*10^pH/(1+Ka*10^pH))</f>
        <v>0.11206439049342878</v>
      </c>
      <c r="P836" s="19">
        <f>ABS(Ct_Na+10^-pH-Kw*10^pH-Ct_Cl-Ct_OAc*Ka*10^pH/(1+Ka*10^pH))</f>
        <v>0.10582723684321539</v>
      </c>
      <c r="Q836" s="19">
        <f>ABS(Ct_Na+10^-pH-Kw*10^pH-Ct_Cl-Ct_OAc*Ka*10^pH/(1+Ka*10^pH))</f>
        <v>9.9946491973014251E-2</v>
      </c>
      <c r="R836" s="19">
        <f>ABS(Ct_Na+10^-pH-Kw*10^pH-Ct_Cl-Ct_OAc*Ka*10^pH/(1+Ka*10^pH))</f>
        <v>9.43924551511576E-2</v>
      </c>
      <c r="S836" s="19">
        <f>ABS(Ct_Na+10^-pH-Kw*10^pH-Ct_Cl-Ct_OAc*Ka*10^pH/(1+Ka*10^pH))</f>
        <v>8.9138636535887744E-2</v>
      </c>
      <c r="T836" s="19">
        <f>ABS(Ct_Na+10^-pH-Kw*10^pH-Ct_Cl-Ct_OAc*Ka*10^pH/(1+Ka*10^pH))</f>
        <v>8.4161334689842687E-2</v>
      </c>
      <c r="U836" s="19">
        <f>ABS(Ct_Na+10^-pH-Kw*10^pH-Ct_Cl-Ct_OAc*Ka*10^pH/(1+Ka*10^pH))</f>
        <v>7.9439279092312742E-2</v>
      </c>
      <c r="V836" s="19">
        <f>ABS(Ct_Na+10^-pH-Kw*10^pH-Ct_Cl-Ct_OAc*Ka*10^pH/(1+Ka*10^pH))</f>
        <v>7.4953326274659282E-2</v>
      </c>
      <c r="W836" s="19">
        <f>ABS(Ct_Na+10^-pH-Kw*10^pH-Ct_Cl-Ct_OAc*Ka*10^pH/(1+Ka*10^pH))</f>
        <v>7.0686200423720619E-2</v>
      </c>
      <c r="X836" s="19">
        <f>ABS(Ct_Na+10^-pH-Kw*10^pH-Ct_Cl-Ct_OAc*Ka*10^pH/(1+Ka*10^pH))</f>
        <v>6.6622271041874306E-2</v>
      </c>
      <c r="Y836" s="19">
        <f>ABS(Ct_Na+10^-pH-Kw*10^pH-Ct_Cl-Ct_OAc*Ka*10^pH/(1+Ka*10^pH))</f>
        <v>6.2747361631276644E-2</v>
      </c>
      <c r="Z836" s="19">
        <f>ABS(Ct_Na+10^-pH-Kw*10^pH-Ct_Cl-Ct_OAc*Ka*10^pH/(1+Ka*10^pH))</f>
        <v>5.904858446661522E-2</v>
      </c>
      <c r="AA836" s="19">
        <f>ABS(Ct_Na+10^-pH-Kw*10^pH-Ct_Cl-Ct_OAc*Ka*10^pH/(1+Ka*10^pH))</f>
        <v>5.5514197398160978E-2</v>
      </c>
      <c r="AB836" s="19">
        <f>ABS(Ct_Na+10^-pH-Kw*10^pH-Ct_Cl-Ct_OAc*Ka*10^pH/(1+Ka*10^pH))</f>
        <v>5.2133479332683044E-2</v>
      </c>
      <c r="AC836" s="19">
        <f>ABS(Ct_Na+10^-pH-Kw*10^pH-Ct_Cl-Ct_OAc*Ka*10^pH/(1+Ka*10^pH))</f>
        <v>4.8896621610416871E-2</v>
      </c>
      <c r="AD836" s="19">
        <f>ABS(Ct_Na+10^-pH-Kw*10^pH-Ct_Cl-Ct_OAc*Ka*10^pH/(1+Ka*10^pH))</f>
        <v>4.5794632959911805E-2</v>
      </c>
      <c r="AE836" s="19">
        <f>ABS(Ct_Na+10^-pH-Kw*10^pH-Ct_Cl-Ct_OAc*Ka*10^pH/(1+Ka*10^pH))</f>
        <v>4.2819256091060048E-2</v>
      </c>
      <c r="AF836" s="19">
        <f>ABS(Ct_Na+10^-pH-Kw*10^pH-Ct_Cl-Ct_OAc*Ka*10^pH/(1+Ka*10^pH))</f>
        <v>3.9962894296962342E-2</v>
      </c>
      <c r="AG836" s="19">
        <f>ABS(Ct_Na+10^-pH-Kw*10^pH-Ct_Cl-Ct_OAc*Ka*10^pH/(1+Ka*10^pH))</f>
        <v>3.7218546690868451E-2</v>
      </c>
      <c r="AH836" s="19">
        <f>ABS(Ct_Na+10^-pH-Kw*10^pH-Ct_Cl-Ct_OAc*Ka*10^pH/(1+Ka*10^pH))</f>
        <v>3.4579750915778196E-2</v>
      </c>
      <c r="AI836" s="19">
        <f>ABS(Ct_Na+10^-pH-Kw*10^pH-Ct_Cl-Ct_OAc*Ka*10^pH/(1+Ka*10^pH))</f>
        <v>3.2040532339747942E-2</v>
      </c>
      <c r="AJ836" s="19">
        <f>ABS(Ct_Na+10^-pH-Kw*10^pH-Ct_Cl-Ct_OAc*Ka*10^pH/(1+Ka*10^pH))</f>
        <v>2.9595358896163243E-2</v>
      </c>
      <c r="AK836" s="19">
        <f>ABS(Ct_Na+10^-pH-Kw*10^pH-Ct_Cl-Ct_OAc*Ka*10^pH/(1+Ka*10^pH))</f>
        <v>2.7239100850527075E-2</v>
      </c>
      <c r="AL836" s="19">
        <f>ABS(Ct_Na+10^-pH-Kw*10^pH-Ct_Cl-Ct_OAc*Ka*10^pH/(1+Ka*10^pH))</f>
        <v>2.4966994877949372E-2</v>
      </c>
      <c r="AM836" s="19">
        <f>ABS(Ct_Na+10^-pH-Kw*10^pH-Ct_Cl-Ct_OAc*Ka*10^pH/(1+Ka*10^pH))</f>
        <v>2.2774611921953306E-2</v>
      </c>
      <c r="AN836" s="19">
        <f>ABS(Ct_Na+10^-pH-Kw*10^pH-Ct_Cl-Ct_OAc*Ka*10^pH/(1+Ka*10^pH))</f>
        <v>2.0657828378232983E-2</v>
      </c>
      <c r="AO836" s="19">
        <f>ABS(Ct_Na+10^-pH-Kw*10^pH-Ct_Cl-Ct_OAc*Ka*10^pH/(1+Ka*10^pH))</f>
        <v>1.8612800208876082E-2</v>
      </c>
      <c r="AP836" s="19">
        <f>ABS(Ct_Na+10^-pH-Kw*10^pH-Ct_Cl-Ct_OAc*Ka*10^pH/(1+Ka*10^pH))</f>
        <v>1.6635939645164369E-2</v>
      </c>
      <c r="AQ836" s="19">
        <f>ABS(Ct_Na+10^-pH-Kw*10^pH-Ct_Cl-Ct_OAc*Ka*10^pH/(1+Ka*10^pH))</f>
        <v>1.4723894181902272E-2</v>
      </c>
      <c r="AR836" s="19">
        <f>ABS(Ct_Na+10^-pH-Kw*10^pH-Ct_Cl-Ct_OAc*Ka*10^pH/(1+Ka*10^pH))</f>
        <v>1.2873527604551793E-2</v>
      </c>
      <c r="AS836" s="19">
        <f>ABS(Ct_Na+10^-pH-Kw*10^pH-Ct_Cl-Ct_OAc*Ka*10^pH/(1+Ka*10^pH))</f>
        <v>1.1081902823307718E-2</v>
      </c>
      <c r="AT836" s="19">
        <f>ABS(Ct_Na+10^-pH-Kw*10^pH-Ct_Cl-Ct_OAc*Ka*10^pH/(1+Ka*10^pH))</f>
        <v>9.3462663164775098E-3</v>
      </c>
      <c r="AU836" s="19">
        <f>ABS(Ct_Na+10^-pH-Kw*10^pH-Ct_Cl-Ct_OAc*Ka*10^pH/(1+Ka*10^pH))</f>
        <v>7.6640340098574761E-3</v>
      </c>
      <c r="AV836" s="19">
        <f>ABS(Ct_Na+10^-pH-Kw*10^pH-Ct_Cl-Ct_OAc*Ka*10^pH/(1+Ka*10^pH))</f>
        <v>6.032778439801656E-3</v>
      </c>
      <c r="AW836" s="19">
        <f>ABS(Ct_Na+10^-pH-Kw*10^pH-Ct_Cl-Ct_OAc*Ka*10^pH/(1+Ka*10^pH))</f>
        <v>4.4502170658669293E-3</v>
      </c>
      <c r="AX836" s="19">
        <f>ABS(Ct_Na+10^-pH-Kw*10^pH-Ct_Cl-Ct_OAc*Ka*10^pH/(1+Ka*10^pH))</f>
        <v>2.9142016146949737E-3</v>
      </c>
      <c r="AY836" s="19">
        <f>ABS(Ct_Na+10^-pH-Kw*10^pH-Ct_Cl-Ct_OAc*Ka*10^pH/(1+Ka*10^pH))</f>
        <v>1.4227083505135227E-3</v>
      </c>
      <c r="AZ836" s="19">
        <f>ABS(Ct_Na+10^-pH-Kw*10^pH-Ct_Cl-Ct_OAc*Ka*10^pH/(1+Ka*10^pH))</f>
        <v>2.6170820405603534E-5</v>
      </c>
      <c r="BA836" s="19">
        <f>ABS(Ct_Na+10^-pH-Kw*10^pH-Ct_Cl-Ct_OAc*Ka*10^pH/(1+Ka*10^pH))</f>
        <v>1.4342364935523502E-3</v>
      </c>
      <c r="BB836" s="19">
        <f>ABS(Ct_Na+10^-pH-Kw*10^pH-Ct_Cl-Ct_OAc*Ka*10^pH/(1+Ka*10^pH))</f>
        <v>2.803189231333908E-3</v>
      </c>
      <c r="BC836" s="19">
        <f>ABS(Ct_Na+10^-pH-Kw*10^pH-Ct_Cl-Ct_OAc*Ka*10^pH/(1+Ka*10^pH))</f>
        <v>4.1346364146557443E-3</v>
      </c>
      <c r="BD836" s="19">
        <f>ABS(Ct_Na+10^-pH-Kw*10^pH-Ct_Cl-Ct_OAc*Ka*10^pH/(1+Ka*10^pH))</f>
        <v>5.430098538968843E-3</v>
      </c>
      <c r="BE836" s="19">
        <f>ABS(Ct_Na+10^-pH-Kw*10^pH-Ct_Cl-Ct_OAc*Ka*10^pH/(1+Ka*10^pH))</f>
        <v>6.6910150066335841E-3</v>
      </c>
      <c r="BF836" s="19">
        <f>ABS(Ct_Na+10^-pH-Kw*10^pH-Ct_Cl-Ct_OAc*Ka*10^pH/(1+Ka*10^pH))</f>
        <v>7.9187494619913784E-3</v>
      </c>
      <c r="BG836" s="19">
        <f>ABS(Ct_Na+10^-pH-Kw*10^pH-Ct_Cl-Ct_OAc*Ka*10^pH/(1+Ka*10^pH))</f>
        <v>9.1145947107164754E-3</v>
      </c>
      <c r="BH836" s="19">
        <f>ABS(Ct_Na+10^-pH-Kw*10^pH-Ct_Cl-Ct_OAc*Ka*10^pH/(1+Ka*10^pH))</f>
        <v>1.0279777260756337E-2</v>
      </c>
      <c r="BI836" s="19">
        <f>ABS(Ct_Na+10^-pH-Kw*10^pH-Ct_Cl-Ct_OAc*Ka*10^pH/(1+Ka*10^pH))</f>
        <v>1.1415461518390145E-2</v>
      </c>
      <c r="BJ836" s="19">
        <f>ABS(Ct_Na+10^-pH-Kw*10^pH-Ct_Cl-Ct_OAc*Ka*10^pH/(1+Ka*10^pH))</f>
        <v>1.2522753669583088E-2</v>
      </c>
      <c r="BK836" s="19">
        <f>ABS(Ct_Na+10^-pH-Kw*10^pH-Ct_Cl-Ct_OAc*Ka*10^pH/(1+Ka*10^pH))</f>
        <v>1.3602705273832984E-2</v>
      </c>
      <c r="BL836" s="19">
        <f>ABS(Ct_Na+10^-pH-Kw*10^pH-Ct_Cl-Ct_OAc*Ka*10^pH/(1+Ka*10^pH))</f>
        <v>1.4656316595052399E-2</v>
      </c>
      <c r="BM836" s="19">
        <f>ABS(Ct_Na+10^-pH-Kw*10^pH-Ct_Cl-Ct_OAc*Ka*10^pH/(1+Ka*10^pH))</f>
        <v>1.568453969166414E-2</v>
      </c>
      <c r="BN836" s="19">
        <f>ABS(Ct_Na+10^-pH-Kw*10^pH-Ct_Cl-Ct_OAc*Ka*10^pH/(1+Ka*10^pH))</f>
        <v>1.6688281285975569E-2</v>
      </c>
      <c r="BO836" s="19">
        <f>ABS(Ct_Na+10^-pH-Kw*10^pH-Ct_Cl-Ct_OAc*Ka*10^pH/(1+Ka*10^pH))</f>
        <v>1.7668405431009088E-2</v>
      </c>
      <c r="BP836" s="19">
        <f>ABS(Ct_Na+10^-pH-Kw*10^pH-Ct_Cl-Ct_OAc*Ka*10^pH/(1+Ka*10^pH))</f>
        <v>1.8625735991274393E-2</v>
      </c>
      <c r="BQ836" s="19">
        <f>ABS(Ct_Na+10^-pH-Kw*10^pH-Ct_Cl-Ct_OAc*Ka*10^pH/(1+Ka*10^pH))</f>
        <v>1.9561058952453157E-2</v>
      </c>
      <c r="BR836" s="19">
        <f>ABS(Ct_Na+10^-pH-Kw*10^pH-Ct_Cl-Ct_OAc*Ka*10^pH/(1+Ka*10^pH))</f>
        <v>2.0475124573605098E-2</v>
      </c>
      <c r="BS836" s="19">
        <f>ABS(Ct_Na+10^-pH-Kw*10^pH-Ct_Cl-Ct_OAc*Ka*10^pH/(1+Ka*10^pH))</f>
        <v>2.1368649394281743E-2</v>
      </c>
      <c r="BT836" s="19">
        <f>ABS(Ct_Na+10^-pH-Kw*10^pH-Ct_Cl-Ct_OAc*Ka*10^pH/(1+Ka*10^pH))</f>
        <v>2.2242318107832226E-2</v>
      </c>
      <c r="BU836" s="19">
        <f>ABS(Ct_Na+10^-pH-Kw*10^pH-Ct_Cl-Ct_OAc*Ka*10^pH/(1+Ka*10^pH))</f>
        <v>2.3096785311194794E-2</v>
      </c>
      <c r="BV836" s="19">
        <f>ABS(Ct_Na+10^-pH-Kw*10^pH-Ct_Cl-Ct_OAc*Ka*10^pH/(1+Ka*10^pH))</f>
        <v>2.3932677140571186E-2</v>
      </c>
      <c r="BW836" s="19">
        <f>ABS(Ct_Na+10^-pH-Kw*10^pH-Ct_Cl-Ct_OAc*Ka*10^pH/(1+Ka*10^pH))</f>
        <v>2.4750592801573948E-2</v>
      </c>
      <c r="BX836" s="19">
        <f>ABS(Ct_Na+10^-pH-Kw*10^pH-Ct_Cl-Ct_OAc*Ka*10^pH/(1+Ka*10^pH))</f>
        <v>2.555110600170428E-2</v>
      </c>
      <c r="BY836" s="19">
        <f>ABS(Ct_Na+10^-pH-Kw*10^pH-Ct_Cl-Ct_OAc*Ka*10^pH/(1+Ka*10^pH))</f>
        <v>2.6334766292358175E-2</v>
      </c>
      <c r="BZ836" s="19">
        <f>ABS(Ct_Na+10^-pH-Kw*10^pH-Ct_Cl-Ct_OAc*Ka*10^pH/(1+Ka*10^pH))</f>
        <v>2.7102100326956813E-2</v>
      </c>
      <c r="CA836" s="19">
        <f>ABS(Ct_Na+10^-pH-Kw*10^pH-Ct_Cl-Ct_OAc*Ka*10^pH/(1+Ka*10^pH))</f>
        <v>2.7853613041254409E-2</v>
      </c>
      <c r="CB836" s="19">
        <f>ABS(Ct_Na+10^-pH-Kw*10^pH-Ct_Cl-Ct_OAc*Ka*10^pH/(1+Ka*10^pH))</f>
        <v>2.8589788761382691E-2</v>
      </c>
      <c r="CC836" s="19">
        <f>ABS(Ct_Na+10^-pH-Kw*10^pH-Ct_Cl-Ct_OAc*Ka*10^pH/(1+Ka*10^pH))</f>
        <v>2.9311092244740718E-2</v>
      </c>
      <c r="CD836" s="19">
        <f>ABS(Ct_Na+10^-pH-Kw*10^pH-Ct_Cl-Ct_OAc*Ka*10^pH/(1+Ka*10^pH))</f>
        <v>3.0017969658431551E-2</v>
      </c>
      <c r="CE836" s="19">
        <f>ABS(Ct_Na+10^-pH-Kw*10^pH-Ct_Cl-Ct_OAc*Ka*10^pH/(1+Ka*10^pH))</f>
        <v>3.0710849499574068E-2</v>
      </c>
      <c r="CF836" s="19">
        <f>ABS(Ct_Na+10^-pH-Kw*10^pH-Ct_Cl-Ct_OAc*Ka*10^pH/(1+Ka*10^pH))</f>
        <v>3.139014346147849E-2</v>
      </c>
      <c r="CG836" s="19">
        <f>ABS(Ct_Na+10^-pH-Kw*10^pH-Ct_Cl-Ct_OAc*Ka*10^pH/(1+Ka*10^pH))</f>
        <v>3.2056247249365358E-2</v>
      </c>
      <c r="CH836" s="19">
        <f>ABS(Ct_Na+10^-pH-Kw*10^pH-Ct_Cl-Ct_OAc*Ka*10^pH/(1+Ka*10^pH))</f>
        <v>3.2709541349023617E-2</v>
      </c>
      <c r="CI836" s="19">
        <f>ABS(Ct_Na+10^-pH-Kw*10^pH-Ct_Cl-Ct_OAc*Ka*10^pH/(1+Ka*10^pH))</f>
        <v>3.3350391751545534E-2</v>
      </c>
      <c r="CJ836" s="19">
        <f>ABS(Ct_Na+10^-pH-Kw*10^pH-Ct_Cl-Ct_OAc*Ka*10^pH/(1+Ka*10^pH))</f>
        <v>3.3979150637038741E-2</v>
      </c>
      <c r="CK836" s="19">
        <f>ABS(Ct_Na+10^-pH-Kw*10^pH-Ct_Cl-Ct_OAc*Ka*10^pH/(1+Ka*10^pH))</f>
        <v>3.4596157019999386E-2</v>
      </c>
      <c r="CL836" s="19">
        <f>ABS(Ct_Na+10^-pH-Kw*10^pH-Ct_Cl-Ct_OAc*Ka*10^pH/(1+Ka*10^pH))</f>
        <v>3.5201737358831107E-2</v>
      </c>
      <c r="CM836" s="19">
        <f>ABS(Ct_Na+10^-pH-Kw*10^pH-Ct_Cl-Ct_OAc*Ka*10^pH/(1+Ka*10^pH))</f>
        <v>3.5796206131812697E-2</v>
      </c>
      <c r="CN836" s="19">
        <f>ABS(Ct_Na+10^-pH-Kw*10^pH-Ct_Cl-Ct_OAc*Ka*10^pH/(1+Ka*10^pH))</f>
        <v>3.6379866381649174E-2</v>
      </c>
      <c r="CO836" s="19">
        <f>ABS(Ct_Na+10^-pH-Kw*10^pH-Ct_Cl-Ct_OAc*Ka*10^pH/(1+Ka*10^pH))</f>
        <v>3.695301023058771E-2</v>
      </c>
      <c r="CP836" s="19">
        <f>ABS(Ct_Na+10^-pH-Kw*10^pH-Ct_Cl-Ct_OAc*Ka*10^pH/(1+Ka*10^pH))</f>
        <v>3.751591936793805E-2</v>
      </c>
      <c r="CQ836" s="19">
        <f>ABS(Ct_Na+10^-pH-Kw*10^pH-Ct_Cl-Ct_OAc*Ka*10^pH/(1+Ka*10^pH))</f>
        <v>3.8068865511706976E-2</v>
      </c>
      <c r="CR836" s="19">
        <f>ABS(Ct_Na+10^-pH-Kw*10^pH-Ct_Cl-Ct_OAc*Ka*10^pH/(1+Ka*10^pH))</f>
        <v>3.8612110845936069E-2</v>
      </c>
      <c r="CS836" s="19">
        <f>ABS(Ct_Na+10^-pH-Kw*10^pH-Ct_Cl-Ct_OAc*Ka*10^pH/(1+Ka*10^pH))</f>
        <v>3.9145908435222046E-2</v>
      </c>
      <c r="CT836" s="19">
        <f>ABS(Ct_Na+10^-pH-Kw*10^pH-Ct_Cl-Ct_OAc*Ka*10^pH/(1+Ka*10^pH))</f>
        <v>3.9670502617796234E-2</v>
      </c>
      <c r="CU836" s="19">
        <f>ABS(Ct_Na+10^-pH-Kw*10^pH-Ct_Cl-Ct_OAc*Ka*10^pH/(1+Ka*10^pH))</f>
        <v>4.0186129378446046E-2</v>
      </c>
      <c r="CV836" s="19">
        <f>ABS(Ct_Na+10^-pH-Kw*10^pH-Ct_Cl-Ct_OAc*Ka*10^pH/(1+Ka*10^pH))</f>
        <v>4.0693016702474681E-2</v>
      </c>
      <c r="CW836" s="19">
        <f>ABS(Ct_Na+10^-pH-Kw*10^pH-Ct_Cl-Ct_OAc*Ka*10^pH/(1+Ka*10^pH))</f>
        <v>4.1191384911813782E-2</v>
      </c>
      <c r="CX836" s="19">
        <f>ABS(Ct_Na+10^-pH-Kw*10^pH-Ct_Cl-Ct_OAc*Ka*10^pH/(1+Ka*10^pH))</f>
        <v>4.1681446984330531E-2</v>
      </c>
    </row>
    <row r="837" spans="1:102">
      <c r="A837" s="24">
        <v>8.08</v>
      </c>
      <c r="B837" s="19">
        <f>ABS(Ct_Na+10^-pH-Kw*10^pH-Ct_Cl-Ct_OAc*Ka*10^pH/(1+Ka*10^pH))</f>
        <v>0.24990769065331567</v>
      </c>
      <c r="C837" s="19">
        <f>ABS(Ct_Na+10^-pH-Kw*10^pH-Ct_Cl-Ct_OAc*Ka*10^pH/(1+Ka*10^pH))</f>
        <v>0.23324547652443384</v>
      </c>
      <c r="D837" s="19">
        <f>ABS(Ct_Na+10^-pH-Kw*10^pH-Ct_Cl-Ct_OAc*Ka*10^pH/(1+Ka*10^pH))</f>
        <v>0.21809800913454122</v>
      </c>
      <c r="E837" s="19">
        <f>ABS(Ct_Na+10^-pH-Kw*10^pH-Ct_Cl-Ct_OAc*Ka*10^pH/(1+Ka*10^pH))</f>
        <v>0.20426771282203066</v>
      </c>
      <c r="F837" s="19">
        <f>ABS(Ct_Na+10^-pH-Kw*10^pH-Ct_Cl-Ct_OAc*Ka*10^pH/(1+Ka*10^pH))</f>
        <v>0.19158994120222916</v>
      </c>
      <c r="G837" s="19">
        <f>ABS(Ct_Na+10^-pH-Kw*10^pH-Ct_Cl-Ct_OAc*Ka*10^pH/(1+Ka*10^pH))</f>
        <v>0.17992639131201194</v>
      </c>
      <c r="H837" s="19">
        <f>ABS(Ct_Na+10^-pH-Kw*10^pH-Ct_Cl-Ct_OAc*Ka*10^pH/(1+Ka*10^pH))</f>
        <v>0.16916003756719594</v>
      </c>
      <c r="I837" s="19">
        <f>ABS(Ct_Na+10^-pH-Kw*10^pH-Ct_Cl-Ct_OAc*Ka*10^pH/(1+Ka*10^pH))</f>
        <v>0.15919119150718114</v>
      </c>
      <c r="J837" s="19">
        <f>ABS(Ct_Na+10^-pH-Kw*10^pH-Ct_Cl-Ct_OAc*Ka*10^pH/(1+Ka*10^pH))</f>
        <v>0.1499344058800246</v>
      </c>
      <c r="K837" s="19">
        <f>ABS(Ct_Na+10^-pH-Kw*10^pH-Ct_Cl-Ct_OAc*Ka*10^pH/(1+Ka*10^pH))</f>
        <v>0.14131601926163745</v>
      </c>
      <c r="L837" s="19">
        <f>ABS(Ct_Na+10^-pH-Kw*10^pH-Ct_Cl-Ct_OAc*Ka*10^pH/(1+Ka*10^pH))</f>
        <v>0.13327219175114274</v>
      </c>
      <c r="M837" s="19">
        <f>ABS(Ct_Na+10^-pH-Kw*10^pH-Ct_Cl-Ct_OAc*Ka*10^pH/(1+Ka*10^pH))</f>
        <v>0.12574732085422835</v>
      </c>
      <c r="N837" s="19">
        <f>ABS(Ct_Na+10^-pH-Kw*10^pH-Ct_Cl-Ct_OAc*Ka*10^pH/(1+Ka*10^pH))</f>
        <v>0.11869275438837112</v>
      </c>
      <c r="O837" s="19">
        <f>ABS(Ct_Na+10^-pH-Kw*10^pH-Ct_Cl-Ct_OAc*Ka*10^pH/(1+Ka*10^pH))</f>
        <v>0.11206573740529314</v>
      </c>
      <c r="P837" s="19">
        <f>ABS(Ct_Na+10^-pH-Kw*10^pH-Ct_Cl-Ct_OAc*Ka*10^pH/(1+Ka*10^pH))</f>
        <v>0.10582854495063146</v>
      </c>
      <c r="Q837" s="19">
        <f>ABS(Ct_Na+10^-pH-Kw*10^pH-Ct_Cl-Ct_OAc*Ka*10^pH/(1+Ka*10^pH))</f>
        <v>9.9947763493379055E-2</v>
      </c>
      <c r="R837" s="19">
        <f>ABS(Ct_Na+10^-pH-Kw*10^pH-Ct_Cl-Ct_OAc*Ka*10^pH/(1+Ka*10^pH))</f>
        <v>9.4393692117085107E-2</v>
      </c>
      <c r="S837" s="19">
        <f>ABS(Ct_Na+10^-pH-Kw*10^pH-Ct_Cl-Ct_OAc*Ka*10^pH/(1+Ka*10^pH))</f>
        <v>8.9139840815185389E-2</v>
      </c>
      <c r="T837" s="19">
        <f>ABS(Ct_Na+10^-pH-Kw*10^pH-Ct_Cl-Ct_OAc*Ka*10^pH/(1+Ka*10^pH))</f>
        <v>8.4162508002859404E-2</v>
      </c>
      <c r="U837" s="19">
        <f>ABS(Ct_Na+10^-pH-Kw*10^pH-Ct_Cl-Ct_OAc*Ka*10^pH/(1+Ka*10^pH))</f>
        <v>7.9440423027062931E-2</v>
      </c>
      <c r="V837" s="19">
        <f>ABS(Ct_Na+10^-pH-Kw*10^pH-Ct_Cl-Ct_OAc*Ka*10^pH/(1+Ka*10^pH))</f>
        <v>7.4954442300056282E-2</v>
      </c>
      <c r="W837" s="19">
        <f>ABS(Ct_Na+10^-pH-Kw*10^pH-Ct_Cl-Ct_OAc*Ka*10^pH/(1+Ka*10^pH))</f>
        <v>7.0687289901196299E-2</v>
      </c>
      <c r="X837" s="19">
        <f>ABS(Ct_Na+10^-pH-Kw*10^pH-Ct_Cl-Ct_OAc*Ka*10^pH/(1+Ka*10^pH))</f>
        <v>6.6623335235615366E-2</v>
      </c>
      <c r="Y837" s="19">
        <f>ABS(Ct_Na+10^-pH-Kw*10^pH-Ct_Cl-Ct_OAc*Ka*10^pH/(1+Ka*10^pH))</f>
        <v>6.2748401717270752E-2</v>
      </c>
      <c r="Z837" s="19">
        <f>ABS(Ct_Na+10^-pH-Kw*10^pH-Ct_Cl-Ct_OAc*Ka*10^pH/(1+Ka*10^pH))</f>
        <v>5.9049601540669058E-2</v>
      </c>
      <c r="AA837" s="19">
        <f>ABS(Ct_Na+10^-pH-Kw*10^pH-Ct_Cl-Ct_OAc*Ka*10^pH/(1+Ka*10^pH))</f>
        <v>5.5515192483027456E-2</v>
      </c>
      <c r="AB837" s="19">
        <f>ABS(Ct_Na+10^-pH-Kw*10^pH-Ct_Cl-Ct_OAc*Ka*10^pH/(1+Ka*10^pH))</f>
        <v>5.213445338441379E-2</v>
      </c>
      <c r="AC837" s="19">
        <f>ABS(Ct_Na+10^-pH-Kw*10^pH-Ct_Cl-Ct_OAc*Ka*10^pH/(1+Ka*10^pH))</f>
        <v>4.8897575524038922E-2</v>
      </c>
      <c r="AD837" s="19">
        <f>ABS(Ct_Na+10^-pH-Kw*10^pH-Ct_Cl-Ct_OAc*Ka*10^pH/(1+Ka*10^pH))</f>
        <v>4.579556757451303E-2</v>
      </c>
      <c r="AE837" s="19">
        <f>ABS(Ct_Na+10^-pH-Kw*10^pH-Ct_Cl-Ct_OAc*Ka*10^pH/(1+Ka*10^pH))</f>
        <v>4.2820172194355577E-2</v>
      </c>
      <c r="AF837" s="19">
        <f>ABS(Ct_Na+10^-pH-Kw*10^pH-Ct_Cl-Ct_OAc*Ka*10^pH/(1+Ka*10^pH))</f>
        <v>3.9963792629404415E-2</v>
      </c>
      <c r="AG837" s="19">
        <f>ABS(Ct_Na+10^-pH-Kw*10^pH-Ct_Cl-Ct_OAc*Ka*10^pH/(1+Ka*10^pH))</f>
        <v>3.7219427949353276E-2</v>
      </c>
      <c r="AH837" s="19">
        <f>ABS(Ct_Na+10^-pH-Kw*10^pH-Ct_Cl-Ct_OAc*Ka*10^pH/(1+Ka*10^pH))</f>
        <v>3.4580615756996433E-2</v>
      </c>
      <c r="AI837" s="19">
        <f>ABS(Ct_Na+10^-pH-Kw*10^pH-Ct_Cl-Ct_OAc*Ka*10^pH/(1+Ka*10^pH))</f>
        <v>3.2041381383219082E-2</v>
      </c>
      <c r="AJ837" s="19">
        <f>ABS(Ct_Na+10^-pH-Kw*10^pH-Ct_Cl-Ct_OAc*Ka*10^pH/(1+Ka*10^pH))</f>
        <v>2.9596192726989032E-2</v>
      </c>
      <c r="AK837" s="19">
        <f>ABS(Ct_Na+10^-pH-Kw*10^pH-Ct_Cl-Ct_OAc*Ka*10^pH/(1+Ka*10^pH))</f>
        <v>2.7239920021894619E-2</v>
      </c>
      <c r="AL837" s="19">
        <f>ABS(Ct_Na+10^-pH-Kw*10^pH-Ct_Cl-Ct_OAc*Ka*10^pH/(1+Ka*10^pH))</f>
        <v>2.4967799913410749E-2</v>
      </c>
      <c r="AM837" s="19">
        <f>ABS(Ct_Na+10^-pH-Kw*10^pH-Ct_Cl-Ct_OAc*Ka*10^pH/(1+Ka*10^pH))</f>
        <v>2.277540331750523E-2</v>
      </c>
      <c r="AN837" s="19">
        <f>ABS(Ct_Na+10^-pH-Kw*10^pH-Ct_Cl-Ct_OAc*Ka*10^pH/(1+Ka*10^pH))</f>
        <v>2.0658606604217165E-2</v>
      </c>
      <c r="AO837" s="19">
        <f>ABS(Ct_Na+10^-pH-Kw*10^pH-Ct_Cl-Ct_OAc*Ka*10^pH/(1+Ka*10^pH))</f>
        <v>1.8613565711718502E-2</v>
      </c>
      <c r="AP837" s="19">
        <f>ABS(Ct_Na+10^-pH-Kw*10^pH-Ct_Cl-Ct_OAc*Ka*10^pH/(1+Ka*10^pH))</f>
        <v>1.663669284896982E-2</v>
      </c>
      <c r="AQ837" s="19">
        <f>ABS(Ct_Na+10^-pH-Kw*10^pH-Ct_Cl-Ct_OAc*Ka*10^pH/(1+Ka*10^pH))</f>
        <v>1.4724635489917814E-2</v>
      </c>
      <c r="AR837" s="19">
        <f>ABS(Ct_Na+10^-pH-Kw*10^pH-Ct_Cl-Ct_OAc*Ka*10^pH/(1+Ka*10^pH))</f>
        <v>1.2874257400512609E-2</v>
      </c>
      <c r="AS837" s="19">
        <f>ABS(Ct_Na+10^-pH-Kw*10^pH-Ct_Cl-Ct_OAc*Ka*10^pH/(1+Ka*10^pH))</f>
        <v>1.1082621472675871E-2</v>
      </c>
      <c r="AT837" s="19">
        <f>ABS(Ct_Na+10^-pH-Kw*10^pH-Ct_Cl-Ct_OAc*Ka*10^pH/(1+Ka*10^pH))</f>
        <v>9.3469741675840032E-3</v>
      </c>
      <c r="AU837" s="19">
        <f>ABS(Ct_Na+10^-pH-Kw*10^pH-Ct_Cl-Ct_OAc*Ka*10^pH/(1+Ka*10^pH))</f>
        <v>7.6647313949565199E-3</v>
      </c>
      <c r="AV837" s="19">
        <f>ABS(Ct_Na+10^-pH-Kw*10^pH-Ct_Cl-Ct_OAc*Ka*10^pH/(1+Ka*10^pH))</f>
        <v>6.0334656760449995E-3</v>
      </c>
      <c r="AW837" s="19">
        <f>ABS(Ct_Na+10^-pH-Kw*10^pH-Ct_Cl-Ct_OAc*Ka*10^pH/(1+Ka*10^pH))</f>
        <v>4.45089445620548E-3</v>
      </c>
      <c r="AX837" s="19">
        <f>ABS(Ct_Na+10^-pH-Kw*10^pH-Ct_Cl-Ct_OAc*Ka*10^pH/(1+Ka*10^pH))</f>
        <v>2.9148694487141705E-3</v>
      </c>
      <c r="AY837" s="19">
        <f>ABS(Ct_Na+10^-pH-Kw*10^pH-Ct_Cl-Ct_OAc*Ka*10^pH/(1+Ka*10^pH))</f>
        <v>1.423366905208126E-3</v>
      </c>
      <c r="AZ837" s="19">
        <f>ABS(Ct_Na+10^-pH-Kw*10^pH-Ct_Cl-Ct_OAc*Ka*10^pH/(1+Ka*10^pH))</f>
        <v>2.5521279912038564E-5</v>
      </c>
      <c r="BA837" s="19">
        <f>ABS(Ct_Na+10^-pH-Kw*10^pH-Ct_Cl-Ct_OAc*Ka*10^pH/(1+Ka*10^pH))</f>
        <v>1.4335957133386618E-3</v>
      </c>
      <c r="BB837" s="19">
        <f>ABS(Ct_Na+10^-pH-Kw*10^pH-Ct_Cl-Ct_OAc*Ka*10^pH/(1+Ka*10^pH))</f>
        <v>2.8025569680589918E-3</v>
      </c>
      <c r="BC837" s="19">
        <f>ABS(Ct_Na+10^-pH-Kw*10^pH-Ct_Cl-Ct_OAc*Ka*10^pH/(1+Ka*10^pH))</f>
        <v>4.1340124349788024E-3</v>
      </c>
      <c r="BD837" s="19">
        <f>ABS(Ct_Na+10^-pH-Kw*10^pH-Ct_Cl-Ct_OAc*Ka*10^pH/(1+Ka*10^pH))</f>
        <v>5.4294826190088574E-3</v>
      </c>
      <c r="BE837" s="19">
        <f>ABS(Ct_Na+10^-pH-Kw*10^pH-Ct_Cl-Ct_OAc*Ka*10^pH/(1+Ka*10^pH))</f>
        <v>6.6904069314647624E-3</v>
      </c>
      <c r="BF837" s="19">
        <f>ABS(Ct_Na+10^-pH-Kw*10^pH-Ct_Cl-Ct_OAc*Ka*10^pH/(1+Ka*10^pH))</f>
        <v>7.918149025171857E-3</v>
      </c>
      <c r="BG837" s="19">
        <f>ABS(Ct_Na+10^-pH-Kw*10^pH-Ct_Cl-Ct_OAc*Ka*10^pH/(1+Ka*10^pH))</f>
        <v>9.1140017138475679E-3</v>
      </c>
      <c r="BH837" s="19">
        <f>ABS(Ct_Na+10^-pH-Kw*10^pH-Ct_Cl-Ct_OAc*Ka*10^pH/(1+Ka*10^pH))</f>
        <v>1.027919151307008E-2</v>
      </c>
      <c r="BI837" s="19">
        <f>ABS(Ct_Na+10^-pH-Kw*10^pH-Ct_Cl-Ct_OAc*Ka*10^pH/(1+Ka*10^pH))</f>
        <v>1.1414882836362918E-2</v>
      </c>
      <c r="BJ837" s="19">
        <f>ABS(Ct_Na+10^-pH-Kw*10^pH-Ct_Cl-Ct_OAc*Ka*10^pH/(1+Ka*10^pH))</f>
        <v>1.2522181876573425E-2</v>
      </c>
      <c r="BK837" s="19">
        <f>ABS(Ct_Na+10^-pH-Kw*10^pH-Ct_Cl-Ct_OAc*Ka*10^pH/(1+Ka*10^pH))</f>
        <v>1.360214019974168E-2</v>
      </c>
      <c r="BL837" s="19">
        <f>ABS(Ct_Na+10^-pH-Kw*10^pH-Ct_Cl-Ct_OAc*Ka*10^pH/(1+Ka*10^pH))</f>
        <v>1.4655758076003403E-2</v>
      </c>
      <c r="BM837" s="19">
        <f>ABS(Ct_Na+10^-pH-Kw*10^pH-Ct_Cl-Ct_OAc*Ka*10^pH/(1+Ka*10^pH))</f>
        <v>1.568398756970462E-2</v>
      </c>
      <c r="BN837" s="19">
        <f>ABS(Ct_Na+10^-pH-Kw*10^pH-Ct_Cl-Ct_OAc*Ka*10^pH/(1+Ka*10^pH))</f>
        <v>1.6687735408793876E-2</v>
      </c>
      <c r="BO837" s="19">
        <f>ABS(Ct_Na+10^-pH-Kw*10^pH-Ct_Cl-Ct_OAc*Ka*10^pH/(1+Ka*10^pH))</f>
        <v>1.7667865651669272E-2</v>
      </c>
      <c r="BP837" s="19">
        <f>ABS(Ct_Na+10^-pH-Kw*10^pH-Ct_Cl-Ct_OAc*Ka*10^pH/(1+Ka*10^pH))</f>
        <v>1.8625202167966176E-2</v>
      </c>
      <c r="BQ837" s="19">
        <f>ABS(Ct_Na+10^-pH-Kw*10^pH-Ct_Cl-Ct_OAc*Ka*10^pH/(1+Ka*10^pH))</f>
        <v>1.9560530948256272E-2</v>
      </c>
      <c r="BR837" s="19">
        <f>ABS(Ct_Na+10^-pH-Kw*10^pH-Ct_Cl-Ct_OAc*Ka*10^pH/(1+Ka*10^pH))</f>
        <v>2.0474602256267016E-2</v>
      </c>
      <c r="BS837" s="19">
        <f>ABS(Ct_Na+10^-pH-Kw*10^pH-Ct_Cl-Ct_OAc*Ka*10^pH/(1+Ka*10^pH))</f>
        <v>2.1368132636007876E-2</v>
      </c>
      <c r="BT837" s="19">
        <f>ABS(Ct_Na+10^-pH-Kw*10^pH-Ct_Cl-Ct_OAc*Ka*10^pH/(1+Ka*10^pH))</f>
        <v>2.2241806785087824E-2</v>
      </c>
      <c r="BU837" s="19">
        <f>ABS(Ct_Na+10^-pH-Kw*10^pH-Ct_Cl-Ct_OAc*Ka*10^pH/(1+Ka*10^pH))</f>
        <v>2.3096279304517665E-2</v>
      </c>
      <c r="BV837" s="19">
        <f>ABS(Ct_Na+10^-pH-Kw*10^pH-Ct_Cl-Ct_OAc*Ka*10^pH/(1+Ka*10^pH))</f>
        <v>2.393217633439465E-2</v>
      </c>
      <c r="BW837" s="19">
        <f>ABS(Ct_Na+10^-pH-Kw*10^pH-Ct_Cl-Ct_OAc*Ka*10^pH/(1+Ka*10^pH))</f>
        <v>2.4750097084059286E-2</v>
      </c>
      <c r="BX837" s="19">
        <f>ABS(Ct_Na+10^-pH-Kw*10^pH-Ct_Cl-Ct_OAc*Ka*10^pH/(1+Ka*10^pH))</f>
        <v>2.5550615264582091E-2</v>
      </c>
      <c r="BY837" s="19">
        <f>ABS(Ct_Na+10^-pH-Kw*10^pH-Ct_Cl-Ct_OAc*Ka*10^pH/(1+Ka*10^pH))</f>
        <v>2.6334280430778095E-2</v>
      </c>
      <c r="BZ837" s="19">
        <f>ABS(Ct_Na+10^-pH-Kw*10^pH-Ct_Cl-Ct_OAc*Ka*10^pH/(1+Ka*10^pH))</f>
        <v>2.7101619239345037E-2</v>
      </c>
      <c r="CA837" s="19">
        <f>ABS(Ct_Na+10^-pH-Kw*10^pH-Ct_Cl-Ct_OAc*Ka*10^pH/(1+Ka*10^pH))</f>
        <v>2.7853136629178606E-2</v>
      </c>
      <c r="CB837" s="19">
        <f>ABS(Ct_Na+10^-pH-Kw*10^pH-Ct_Cl-Ct_OAc*Ka*10^pH/(1+Ka*10^pH))</f>
        <v>2.8589316929423764E-2</v>
      </c>
      <c r="CC837" s="19">
        <f>ABS(Ct_Na+10^-pH-Kw*10^pH-Ct_Cl-Ct_OAc*Ka*10^pH/(1+Ka*10^pH))</f>
        <v>2.9310624900371049E-2</v>
      </c>
      <c r="CD837" s="19">
        <f>ABS(Ct_Na+10^-pH-Kw*10^pH-Ct_Cl-Ct_OAc*Ka*10^pH/(1+Ka*10^pH))</f>
        <v>3.0017506711899351E-2</v>
      </c>
      <c r="CE837" s="19">
        <f>ABS(Ct_Na+10^-pH-Kw*10^pH-Ct_Cl-Ct_OAc*Ka*10^pH/(1+Ka*10^pH))</f>
        <v>3.0710390863793451E-2</v>
      </c>
      <c r="CF837" s="19">
        <f>ABS(Ct_Na+10^-pH-Kw*10^pH-Ct_Cl-Ct_OAc*Ka*10^pH/(1+Ka*10^pH))</f>
        <v>3.1389689051924914E-2</v>
      </c>
      <c r="CG837" s="19">
        <f>ABS(Ct_Na+10^-pH-Kw*10^pH-Ct_Cl-Ct_OAc*Ka*10^pH/(1+Ka*10^pH))</f>
        <v>3.2055796983976169E-2</v>
      </c>
      <c r="CH837" s="19">
        <f>ABS(Ct_Na+10^-pH-Kw*10^pH-Ct_Cl-Ct_OAc*Ka*10^pH/(1+Ka*10^pH))</f>
        <v>3.2709095148103336E-2</v>
      </c>
      <c r="CI837" s="19">
        <f>ABS(Ct_Na+10^-pH-Kw*10^pH-Ct_Cl-Ct_OAc*Ka*10^pH/(1+Ka*10^pH))</f>
        <v>3.3349949537675713E-2</v>
      </c>
      <c r="CJ837" s="19">
        <f>ABS(Ct_Na+10^-pH-Kw*10^pH-Ct_Cl-Ct_OAc*Ka*10^pH/(1+Ka*10^pH))</f>
        <v>3.3978712334992008E-2</v>
      </c>
      <c r="CK837" s="19">
        <f>ABS(Ct_Na+10^-pH-Kw*10^pH-Ct_Cl-Ct_OAc*Ka*10^pH/(1+Ka*10^pH))</f>
        <v>3.4595722556657549E-2</v>
      </c>
      <c r="CL837" s="19">
        <f>ABS(Ct_Na+10^-pH-Kw*10^pH-Ct_Cl-Ct_OAc*Ka*10^pH/(1+Ka*10^pH))</f>
        <v>3.5201306663107043E-2</v>
      </c>
      <c r="CM837" s="19">
        <f>ABS(Ct_Na+10^-pH-Kw*10^pH-Ct_Cl-Ct_OAc*Ka*10^pH/(1+Ka*10^pH))</f>
        <v>3.5795779134575809E-2</v>
      </c>
      <c r="CN837" s="19">
        <f>ABS(Ct_Na+10^-pH-Kw*10^pH-Ct_Cl-Ct_OAc*Ka*10^pH/(1+Ka*10^pH))</f>
        <v>3.6379443015654232E-2</v>
      </c>
      <c r="CO837" s="19">
        <f>ABS(Ct_Na+10^-pH-Kw*10^pH-Ct_Cl-Ct_OAc*Ka*10^pH/(1+Ka*10^pH))</f>
        <v>3.6952590430406933E-2</v>
      </c>
      <c r="CP837" s="19">
        <f>ABS(Ct_Na+10^-pH-Kw*10^pH-Ct_Cl-Ct_OAc*Ka*10^pH/(1+Ka*10^pH))</f>
        <v>3.7515503069896192E-2</v>
      </c>
      <c r="CQ837" s="19">
        <f>ABS(Ct_Na+10^-pH-Kw*10^pH-Ct_Cl-Ct_OAc*Ka*10^pH/(1+Ka*10^pH))</f>
        <v>3.8068452653819279E-2</v>
      </c>
      <c r="CR837" s="19">
        <f>ABS(Ct_Na+10^-pH-Kw*10^pH-Ct_Cl-Ct_OAc*Ka*10^pH/(1+Ka*10^pH))</f>
        <v>3.8611701367848937E-2</v>
      </c>
      <c r="CS837" s="19">
        <f>ABS(Ct_Na+10^-pH-Kw*10^pH-Ct_Cl-Ct_OAc*Ka*10^pH/(1+Ka*10^pH))</f>
        <v>3.9145502278156351E-2</v>
      </c>
      <c r="CT837" s="19">
        <f>ABS(Ct_Na+10^-pH-Kw*10^pH-Ct_Cl-Ct_OAc*Ka*10^pH/(1+Ka*10^pH))</f>
        <v>3.9670099724492973E-2</v>
      </c>
      <c r="CU837" s="19">
        <f>ABS(Ct_Na+10^-pH-Kw*10^pH-Ct_Cl-Ct_OAc*Ka*10^pH/(1+Ka*10^pH))</f>
        <v>4.0185729693114423E-2</v>
      </c>
      <c r="CV837" s="19">
        <f>ABS(Ct_Na+10^-pH-Kw*10^pH-Ct_Cl-Ct_OAc*Ka*10^pH/(1+Ka*10^pH))</f>
        <v>4.0692620170742301E-2</v>
      </c>
      <c r="CW837" s="19">
        <f>ABS(Ct_Na+10^-pH-Kw*10^pH-Ct_Cl-Ct_OAc*Ka*10^pH/(1+Ka*10^pH))</f>
        <v>4.1190991480678951E-2</v>
      </c>
      <c r="CX837" s="19">
        <f>ABS(Ct_Na+10^-pH-Kw*10^pH-Ct_Cl-Ct_OAc*Ka*10^pH/(1+Ka*10^pH))</f>
        <v>4.1681056602116635E-2</v>
      </c>
    </row>
    <row r="838" spans="1:102">
      <c r="A838" s="23">
        <v>8.09</v>
      </c>
      <c r="B838" s="19">
        <f>ABS(Ct_Na+10^-pH-Kw*10^pH-Ct_Cl-Ct_OAc*Ka*10^pH/(1+Ka*10^pH))</f>
        <v>0.24990984626937418</v>
      </c>
      <c r="C838" s="19">
        <f>ABS(Ct_Na+10^-pH-Kw*10^pH-Ct_Cl-Ct_OAc*Ka*10^pH/(1+Ka*10^pH))</f>
        <v>0.23324753083466426</v>
      </c>
      <c r="D838" s="19">
        <f>ABS(Ct_Na+10^-pH-Kw*10^pH-Ct_Cl-Ct_OAc*Ka*10^pH/(1+Ka*10^pH))</f>
        <v>0.21809997134856432</v>
      </c>
      <c r="E838" s="19">
        <f>ABS(Ct_Na+10^-pH-Kw*10^pH-Ct_Cl-Ct_OAc*Ka*10^pH/(1+Ka*10^pH))</f>
        <v>0.2042695909482122</v>
      </c>
      <c r="F838" s="19">
        <f>ABS(Ct_Na+10^-pH-Kw*10^pH-Ct_Cl-Ct_OAc*Ka*10^pH/(1+Ka*10^pH))</f>
        <v>0.19159174224788941</v>
      </c>
      <c r="G838" s="19">
        <f>ABS(Ct_Na+10^-pH-Kw*10^pH-Ct_Cl-Ct_OAc*Ka*10^pH/(1+Ka*10^pH))</f>
        <v>0.17992812144359249</v>
      </c>
      <c r="H838" s="19">
        <f>ABS(Ct_Na+10^-pH-Kw*10^pH-Ct_Cl-Ct_OAc*Ka*10^pH/(1+Ka*10^pH))</f>
        <v>0.16916170223962607</v>
      </c>
      <c r="I838" s="19">
        <f>ABS(Ct_Na+10^-pH-Kw*10^pH-Ct_Cl-Ct_OAc*Ka*10^pH/(1+Ka*10^pH))</f>
        <v>0.15919279556928678</v>
      </c>
      <c r="J838" s="19">
        <f>ABS(Ct_Na+10^-pH-Kw*10^pH-Ct_Cl-Ct_OAc*Ka*10^pH/(1+Ka*10^pH))</f>
        <v>0.14993595366111462</v>
      </c>
      <c r="K838" s="19">
        <f>ABS(Ct_Na+10^-pH-Kw*10^pH-Ct_Cl-Ct_OAc*Ka*10^pH/(1+Ka*10^pH))</f>
        <v>0.14131751464316117</v>
      </c>
      <c r="L838" s="19">
        <f>ABS(Ct_Na+10^-pH-Kw*10^pH-Ct_Cl-Ct_OAc*Ka*10^pH/(1+Ka*10^pH))</f>
        <v>0.13327363822640464</v>
      </c>
      <c r="M838" s="19">
        <f>ABS(Ct_Na+10^-pH-Kw*10^pH-Ct_Cl-Ct_OAc*Ka*10^pH/(1+Ka*10^pH))</f>
        <v>0.12574872157847117</v>
      </c>
      <c r="N838" s="19">
        <f>ABS(Ct_Na+10^-pH-Kw*10^pH-Ct_Cl-Ct_OAc*Ka*10^pH/(1+Ka*10^pH))</f>
        <v>0.11869411222103346</v>
      </c>
      <c r="O838" s="19">
        <f>ABS(Ct_Na+10^-pH-Kw*10^pH-Ct_Cl-Ct_OAc*Ka*10^pH/(1+Ka*10^pH))</f>
        <v>0.11206705494586475</v>
      </c>
      <c r="P838" s="19">
        <f>ABS(Ct_Na+10^-pH-Kw*10^pH-Ct_Cl-Ct_OAc*Ka*10^pH/(1+Ka*10^pH))</f>
        <v>0.10582982456923534</v>
      </c>
      <c r="Q838" s="19">
        <f>ABS(Ct_Na+10^-pH-Kw*10^pH-Ct_Cl-Ct_OAc*Ka*10^pH/(1+Ka*10^pH))</f>
        <v>9.9949007356984809E-2</v>
      </c>
      <c r="R838" s="19">
        <f>ABS(Ct_Na+10^-pH-Kw*10^pH-Ct_Cl-Ct_OAc*Ka*10^pH/(1+Ka*10^pH))</f>
        <v>9.4394902212081494E-2</v>
      </c>
      <c r="S838" s="19">
        <f>ABS(Ct_Na+10^-pH-Kw*10^pH-Ct_Cl-Ct_OAc*Ka*10^pH/(1+Ka*10^pH))</f>
        <v>8.9141018966902671E-2</v>
      </c>
      <c r="T838" s="19">
        <f>ABS(Ct_Na+10^-pH-Kw*10^pH-Ct_Cl-Ct_OAc*Ka*10^pH/(1+Ka*10^pH))</f>
        <v>8.4163655892522768E-2</v>
      </c>
      <c r="U838" s="19">
        <f>ABS(Ct_Na+10^-pH-Kw*10^pH-Ct_Cl-Ct_OAc*Ka*10^pH/(1+Ka*10^pH))</f>
        <v>7.9441542206572582E-2</v>
      </c>
      <c r="V838" s="19">
        <f>ABS(Ct_Na+10^-pH-Kw*10^pH-Ct_Cl-Ct_OAc*Ka*10^pH/(1+Ka*10^pH))</f>
        <v>7.4955534204919905E-2</v>
      </c>
      <c r="W838" s="19">
        <f>ABS(Ct_Na+10^-pH-Kw*10^pH-Ct_Cl-Ct_OAc*Ka*10^pH/(1+Ka*10^pH))</f>
        <v>7.0688355861884419E-2</v>
      </c>
      <c r="X838" s="19">
        <f>ABS(Ct_Na+10^-pH-Kw*10^pH-Ct_Cl-Ct_OAc*Ka*10^pH/(1+Ka*10^pH))</f>
        <v>6.662437648756496E-2</v>
      </c>
      <c r="Y838" s="19">
        <f>ABS(Ct_Na+10^-pH-Kw*10^pH-Ct_Cl-Ct_OAc*Ka*10^pH/(1+Ka*10^pH))</f>
        <v>6.2749419409725435E-2</v>
      </c>
      <c r="Z838" s="19">
        <f>ABS(Ct_Na+10^-pH-Kw*10^pH-Ct_Cl-Ct_OAc*Ka*10^pH/(1+Ka*10^pH))</f>
        <v>5.9050596744514981E-2</v>
      </c>
      <c r="AA838" s="19">
        <f>ABS(Ct_Na+10^-pH-Kw*10^pH-Ct_Cl-Ct_OAc*Ka*10^pH/(1+Ka*10^pH))</f>
        <v>5.5516166197758329E-2</v>
      </c>
      <c r="AB838" s="19">
        <f>ABS(Ct_Na+10^-pH-Kw*10^pH-Ct_Cl-Ct_OAc*Ka*10^pH/(1+Ka*10^pH))</f>
        <v>5.213540654433893E-2</v>
      </c>
      <c r="AC838" s="19">
        <f>ABS(Ct_Na+10^-pH-Kw*10^pH-Ct_Cl-Ct_OAc*Ka*10^pH/(1+Ka*10^pH))</f>
        <v>4.889850900383097E-2</v>
      </c>
      <c r="AD838" s="19">
        <f>ABS(Ct_Na+10^-pH-Kw*10^pH-Ct_Cl-Ct_OAc*Ka*10^pH/(1+Ka*10^pH))</f>
        <v>4.5796482194177521E-2</v>
      </c>
      <c r="AE838" s="19">
        <f>ABS(Ct_Na+10^-pH-Kw*10^pH-Ct_Cl-Ct_OAc*Ka*10^pH/(1+Ka*10^pH))</f>
        <v>4.2821068723693609E-2</v>
      </c>
      <c r="AF838" s="19">
        <f>ABS(Ct_Na+10^-pH-Kw*10^pH-Ct_Cl-Ct_OAc*Ka*10^pH/(1+Ka*10^pH))</f>
        <v>3.9964671792029061E-2</v>
      </c>
      <c r="AG838" s="19">
        <f>ABS(Ct_Na+10^-pH-Kw*10^pH-Ct_Cl-Ct_OAc*Ka*10^pH/(1+Ka*10^pH))</f>
        <v>3.7220290426312121E-2</v>
      </c>
      <c r="AH838" s="19">
        <f>ABS(Ct_Na+10^-pH-Kw*10^pH-Ct_Cl-Ct_OAc*Ka*10^pH/(1+Ka*10^pH))</f>
        <v>3.4581462190045854E-2</v>
      </c>
      <c r="AI838" s="19">
        <f>ABS(Ct_Na+10^-pH-Kw*10^pH-Ct_Cl-Ct_OAc*Ka*10^pH/(1+Ka*10^pH))</f>
        <v>3.204221237778962E-2</v>
      </c>
      <c r="AJ838" s="19">
        <f>ABS(Ct_Na+10^-pH-Kw*10^pH-Ct_Cl-Ct_OAc*Ka*10^pH/(1+Ka*10^pH))</f>
        <v>2.9597008854876219E-2</v>
      </c>
      <c r="AK838" s="19">
        <f>ABS(Ct_Na+10^-pH-Kw*10^pH-Ct_Cl-Ct_OAc*Ka*10^pH/(1+Ka*10^pH))</f>
        <v>2.7240721823705093E-2</v>
      </c>
      <c r="AL838" s="19">
        <f>ABS(Ct_Na+10^-pH-Kw*10^pH-Ct_Cl-Ct_OAc*Ka*10^pH/(1+Ka*10^pH))</f>
        <v>2.4968587900790123E-2</v>
      </c>
      <c r="AM838" s="19">
        <f>ABS(Ct_Na+10^-pH-Kw*10^pH-Ct_Cl-Ct_OAc*Ka*10^pH/(1+Ka*10^pH))</f>
        <v>2.277617797517037E-2</v>
      </c>
      <c r="AN838" s="19">
        <f>ABS(Ct_Na+10^-pH-Kw*10^pH-Ct_Cl-Ct_OAc*Ka*10^pH/(1+Ka*10^pH))</f>
        <v>2.0659368391813406E-2</v>
      </c>
      <c r="AO838" s="19">
        <f>ABS(Ct_Na+10^-pH-Kw*10^pH-Ct_Cl-Ct_OAc*Ka*10^pH/(1+Ka*10^pH))</f>
        <v>1.8614315065519388E-2</v>
      </c>
      <c r="AP838" s="19">
        <f>ABS(Ct_Na+10^-pH-Kw*10^pH-Ct_Cl-Ct_OAc*Ka*10^pH/(1+Ka*10^pH))</f>
        <v>1.6637430183435151E-2</v>
      </c>
      <c r="AQ838" s="19">
        <f>ABS(Ct_Na+10^-pH-Kw*10^pH-Ct_Cl-Ct_OAc*Ka*10^pH/(1+Ka*10^pH))</f>
        <v>1.4725361199124182E-2</v>
      </c>
      <c r="AR838" s="19">
        <f>ABS(Ct_Na+10^-pH-Kw*10^pH-Ct_Cl-Ct_OAc*Ka*10^pH/(1+Ka*10^pH))</f>
        <v>1.2874971859468398E-2</v>
      </c>
      <c r="AS838" s="19">
        <f>ABS(Ct_Na+10^-pH-Kw*10^pH-Ct_Cl-Ct_OAc*Ka*10^pH/(1+Ka*10^pH))</f>
        <v>1.1083325038531835E-2</v>
      </c>
      <c r="AT838" s="19">
        <f>ABS(Ct_Na+10^-pH-Kw*10^pH-Ct_Cl-Ct_OAc*Ka*10^pH/(1+Ka*10^pH))</f>
        <v>9.3476671807495512E-3</v>
      </c>
      <c r="AU838" s="19">
        <f>ABS(Ct_Na+10^-pH-Kw*10^pH-Ct_Cl-Ct_OAc*Ka*10^pH/(1+Ka*10^pH))</f>
        <v>7.6654141801298162E-3</v>
      </c>
      <c r="AV838" s="19">
        <f>ABS(Ct_Na+10^-pH-Kw*10^pH-Ct_Cl-Ct_OAc*Ka*10^pH/(1+Ka*10^pH))</f>
        <v>6.0341385431651809E-3</v>
      </c>
      <c r="AW838" s="19">
        <f>ABS(Ct_Na+10^-pH-Kw*10^pH-Ct_Cl-Ct_OAc*Ka*10^pH/(1+Ka*10^pH))</f>
        <v>4.4515577013338609E-3</v>
      </c>
      <c r="AX838" s="19">
        <f>ABS(Ct_Na+10^-pH-Kw*10^pH-Ct_Cl-Ct_OAc*Ka*10^pH/(1+Ka*10^pH))</f>
        <v>2.9155233548504925E-3</v>
      </c>
      <c r="AY838" s="19">
        <f>ABS(Ct_Na+10^-pH-Kw*10^pH-Ct_Cl-Ct_OAc*Ka*10^pH/(1+Ka*10^pH))</f>
        <v>1.4240117430478205E-3</v>
      </c>
      <c r="AZ838" s="19">
        <f>ABS(Ct_Na+10^-pH-Kw*10^pH-Ct_Cl-Ct_OAc*Ka*10^pH/(1+Ka*10^pH))</f>
        <v>2.4885251274781028E-5</v>
      </c>
      <c r="BA838" s="19">
        <f>ABS(Ct_Na+10^-pH-Kw*10^pH-Ct_Cl-Ct_OAc*Ka*10^pH/(1+Ka*10^pH))</f>
        <v>1.4329682457572962E-3</v>
      </c>
      <c r="BB838" s="19">
        <f>ABS(Ct_Na+10^-pH-Kw*10^pH-Ct_Cl-Ct_OAc*Ka*10^pH/(1+Ka*10^pH))</f>
        <v>2.8019378237264247E-3</v>
      </c>
      <c r="BC838" s="19">
        <f>ABS(Ct_Na+10^-pH-Kw*10^pH-Ct_Cl-Ct_OAc*Ka*10^pH/(1+Ka*10^pH))</f>
        <v>4.1334013858608035E-3</v>
      </c>
      <c r="BD838" s="19">
        <f>ABS(Ct_Na+10^-pH-Kw*10^pH-Ct_Cl-Ct_OAc*Ka*10^pH/(1+Ka*10^pH))</f>
        <v>5.428879446315843E-3</v>
      </c>
      <c r="BE838" s="19">
        <f>ABS(Ct_Na+10^-pH-Kw*10^pH-Ct_Cl-Ct_OAc*Ka*10^pH/(1+Ka*10^pH))</f>
        <v>6.6898114251587454E-3</v>
      </c>
      <c r="BF838" s="19">
        <f>ABS(Ct_Na+10^-pH-Kw*10^pH-Ct_Cl-Ct_OAc*Ka*10^pH/(1+Ka*10^pH))</f>
        <v>7.9175609835058017E-3</v>
      </c>
      <c r="BG838" s="19">
        <f>ABS(Ct_Na+10^-pH-Kw*10^pH-Ct_Cl-Ct_OAc*Ka*10^pH/(1+Ka*10^pH))</f>
        <v>9.1134209429347204E-3</v>
      </c>
      <c r="BH838" s="19">
        <f>ABS(Ct_Na+10^-pH-Kw*10^pH-Ct_Cl-Ct_OAc*Ka*10^pH/(1+Ka*10^pH))</f>
        <v>1.0278617826480881E-2</v>
      </c>
      <c r="BI838" s="19">
        <f>ABS(Ct_Na+10^-pH-Kw*10^pH-Ct_Cl-Ct_OAc*Ka*10^pH/(1+Ka*10^pH))</f>
        <v>1.1414316054747395E-2</v>
      </c>
      <c r="BJ838" s="19">
        <f>ABS(Ct_Na+10^-pH-Kw*10^pH-Ct_Cl-Ct_OAc*Ka*10^pH/(1+Ka*10^pH))</f>
        <v>1.2521621827307233E-2</v>
      </c>
      <c r="BK838" s="19">
        <f>ABS(Ct_Na+10^-pH-Kw*10^pH-Ct_Cl-Ct_OAc*Ka*10^pH/(1+Ka*10^pH))</f>
        <v>1.3601586716593977E-2</v>
      </c>
      <c r="BL838" s="19">
        <f>ABS(Ct_Na+10^-pH-Kw*10^pH-Ct_Cl-Ct_OAc*Ka*10^pH/(1+Ka*10^pH))</f>
        <v>1.4655210998824962E-2</v>
      </c>
      <c r="BM838" s="19">
        <f>ABS(Ct_Na+10^-pH-Kw*10^pH-Ct_Cl-Ct_OAc*Ka*10^pH/(1+Ka*10^pH))</f>
        <v>1.568344674413473E-2</v>
      </c>
      <c r="BN838" s="19">
        <f>ABS(Ct_Na+10^-pH-Kw*10^pH-Ct_Cl-Ct_OAc*Ka*10^pH/(1+Ka*10^pH))</f>
        <v>1.6687200685984706E-2</v>
      </c>
      <c r="BO838" s="19">
        <f>ABS(Ct_Na+10^-pH-Kw*10^pH-Ct_Cl-Ct_OAc*Ka*10^pH/(1+Ka*10^pH))</f>
        <v>1.7667336888026464E-2</v>
      </c>
      <c r="BP838" s="19">
        <f>ABS(Ct_Na+10^-pH-Kw*10^pH-Ct_Cl-Ct_OAc*Ka*10^pH/(1+Ka*10^pH))</f>
        <v>1.8624679224904454E-2</v>
      </c>
      <c r="BQ838" s="19">
        <f>ABS(Ct_Na+10^-pH-Kw*10^pH-Ct_Cl-Ct_OAc*Ka*10^pH/(1+Ka*10^pH))</f>
        <v>1.9560013691969177E-2</v>
      </c>
      <c r="BR838" s="19">
        <f>ABS(Ct_Na+10^-pH-Kw*10^pH-Ct_Cl-Ct_OAc*Ka*10^pH/(1+Ka*10^pH))</f>
        <v>2.0474090557509678E-2</v>
      </c>
      <c r="BS838" s="19">
        <f>ABS(Ct_Na+10^-pH-Kw*10^pH-Ct_Cl-Ct_OAc*Ka*10^pH/(1+Ka*10^pH))</f>
        <v>2.1367626369891986E-2</v>
      </c>
      <c r="BT838" s="19">
        <f>ABS(Ct_Na+10^-pH-Kw*10^pH-Ct_Cl-Ct_OAc*Ka*10^pH/(1+Ka*10^pH))</f>
        <v>2.2241305830888007E-2</v>
      </c>
      <c r="BU838" s="19">
        <f>ABS(Ct_Na+10^-pH-Kw*10^pH-Ct_Cl-Ct_OAc*Ka*10^pH/(1+Ka*10^pH))</f>
        <v>2.3095783545488531E-2</v>
      </c>
      <c r="BV838" s="19">
        <f>ABS(Ct_Na+10^-pH-Kw*10^pH-Ct_Cl-Ct_OAc*Ka*10^pH/(1+Ka*10^pH))</f>
        <v>2.39316856575977E-2</v>
      </c>
      <c r="BW838" s="19">
        <f>ABS(Ct_Na+10^-pH-Kw*10^pH-Ct_Cl-Ct_OAc*Ka*10^pH/(1+Ka*10^pH))</f>
        <v>2.4749611380199189E-2</v>
      </c>
      <c r="BX838" s="19">
        <f>ABS(Ct_Na+10^-pH-Kw*10^pH-Ct_Cl-Ct_OAc*Ka*10^pH/(1+Ka*10^pH))</f>
        <v>2.5550134427851694E-2</v>
      </c>
      <c r="BY838" s="19">
        <f>ABS(Ct_Na+10^-pH-Kw*10^pH-Ct_Cl-Ct_OAc*Ka*10^pH/(1+Ka*10^pH))</f>
        <v>2.6333804358711493E-2</v>
      </c>
      <c r="BZ838" s="19">
        <f>ABS(Ct_Na+10^-pH-Kw*10^pH-Ct_Cl-Ct_OAc*Ka*10^pH/(1+Ka*10^pH))</f>
        <v>2.7101147832678418E-2</v>
      </c>
      <c r="CA838" s="19">
        <f>ABS(Ct_Na+10^-pH-Kw*10^pH-Ct_Cl-Ct_OAc*Ka*10^pH/(1+Ka*10^pH))</f>
        <v>2.7852669791718153E-2</v>
      </c>
      <c r="CB838" s="19">
        <f>ABS(Ct_Na+10^-pH-Kw*10^pH-Ct_Cl-Ct_OAc*Ka*10^pH/(1+Ka*10^pH))</f>
        <v>2.8588854567920367E-2</v>
      </c>
      <c r="CC838" s="19">
        <f>ABS(Ct_Na+10^-pH-Kw*10^pH-Ct_Cl-Ct_OAc*Ka*10^pH/(1+Ka*10^pH))</f>
        <v>2.9310166924401332E-2</v>
      </c>
      <c r="CD838" s="19">
        <f>ABS(Ct_Na+10^-pH-Kw*10^pH-Ct_Cl-Ct_OAc*Ka*10^pH/(1+Ka*10^pH))</f>
        <v>3.0017053033752648E-2</v>
      </c>
      <c r="CE838" s="19">
        <f>ABS(Ct_Na+10^-pH-Kw*10^pH-Ct_Cl-Ct_OAc*Ka*10^pH/(1+Ka*10^pH))</f>
        <v>3.0709941398364353E-2</v>
      </c>
      <c r="CF838" s="19">
        <f>ABS(Ct_Na+10^-pH-Kw*10^pH-Ct_Cl-Ct_OAc*Ka*10^pH/(1+Ka*10^pH))</f>
        <v>3.1389243716611129E-2</v>
      </c>
      <c r="CG838" s="19">
        <f>ABS(Ct_Na+10^-pH-Kw*10^pH-Ct_Cl-Ct_OAc*Ka*10^pH/(1+Ka*10^pH))</f>
        <v>3.2055355698581249E-2</v>
      </c>
      <c r="CH838" s="19">
        <f>ABS(Ct_Na+10^-pH-Kw*10^pH-Ct_Cl-Ct_OAc*Ka*10^pH/(1+Ka*10^pH))</f>
        <v>3.2708657834744262E-2</v>
      </c>
      <c r="CI838" s="19">
        <f>ABS(Ct_Na+10^-pH-Kw*10^pH-Ct_Cl-Ct_OAc*Ka*10^pH/(1+Ka*10^pH))</f>
        <v>3.3349516120694644E-2</v>
      </c>
      <c r="CJ838" s="19">
        <f>ABS(Ct_Na+10^-pH-Kw*10^pH-Ct_Cl-Ct_OAc*Ka*10^pH/(1+Ka*10^pH))</f>
        <v>3.3978282740872362E-2</v>
      </c>
      <c r="CK838" s="19">
        <f>ABS(Ct_Na+10^-pH-Kw*10^pH-Ct_Cl-Ct_OAc*Ka*10^pH/(1+Ka*10^pH))</f>
        <v>3.4595296713943992E-2</v>
      </c>
      <c r="CL838" s="19">
        <f>ABS(Ct_Na+10^-pH-Kw*10^pH-Ct_Cl-Ct_OAc*Ka*10^pH/(1+Ka*10^pH))</f>
        <v>3.5200884502329076E-2</v>
      </c>
      <c r="CM838" s="19">
        <f>ABS(Ct_Na+10^-pH-Kw*10^pH-Ct_Cl-Ct_OAc*Ka*10^pH/(1+Ka*10^pH))</f>
        <v>3.5795360588174993E-2</v>
      </c>
      <c r="CN838" s="19">
        <f>ABS(Ct_Na+10^-pH-Kw*10^pH-Ct_Cl-Ct_OAc*Ka*10^pH/(1+Ka*10^pH))</f>
        <v>3.6379028017914622E-2</v>
      </c>
      <c r="CO838" s="19">
        <f>ABS(Ct_Na+10^-pH-Kw*10^pH-Ct_Cl-Ct_OAc*Ka*10^pH/(1+Ka*10^pH))</f>
        <v>3.6952178917388681E-2</v>
      </c>
      <c r="CP838" s="19">
        <f>ABS(Ct_Na+10^-pH-Kw*10^pH-Ct_Cl-Ct_OAc*Ka*10^pH/(1+Ka*10^pH))</f>
        <v>3.7515094979372131E-2</v>
      </c>
      <c r="CQ838" s="19">
        <f>ABS(Ct_Na+10^-pH-Kw*10^pH-Ct_Cl-Ct_OAc*Ka*10^pH/(1+Ka*10^pH))</f>
        <v>3.8068047925214288E-2</v>
      </c>
      <c r="CR838" s="19">
        <f>ABS(Ct_Na+10^-pH-Kw*10^pH-Ct_Cl-Ct_OAc*Ka*10^pH/(1+Ka*10^pH))</f>
        <v>3.8611299942181994E-2</v>
      </c>
      <c r="CS838" s="19">
        <f>ABS(Ct_Na+10^-pH-Kw*10^pH-Ct_Cl-Ct_OAc*Ka*10^pH/(1+Ka*10^pH))</f>
        <v>3.914510409798503E-2</v>
      </c>
      <c r="CT838" s="19">
        <f>ABS(Ct_Na+10^-pH-Kw*10^pH-Ct_Cl-Ct_OAc*Ka*10^pH/(1+Ka*10^pH))</f>
        <v>3.9669704733860479E-2</v>
      </c>
      <c r="CU838" s="19">
        <f>ABS(Ct_Na+10^-pH-Kw*10^pH-Ct_Cl-Ct_OAc*Ka*10^pH/(1+Ka*10^pH))</f>
        <v>4.0185337837498704E-2</v>
      </c>
      <c r="CV838" s="19">
        <f>ABS(Ct_Na+10^-pH-Kw*10^pH-Ct_Cl-Ct_OAc*Ka*10^pH/(1+Ka*10^pH))</f>
        <v>4.0692231397007485E-2</v>
      </c>
      <c r="CW838" s="19">
        <f>ABS(Ct_Na+10^-pH-Kw*10^pH-Ct_Cl-Ct_OAc*Ka*10^pH/(1+Ka*10^pH))</f>
        <v>4.1190605737028735E-2</v>
      </c>
      <c r="CX838" s="19">
        <f>ABS(Ct_Na+10^-pH-Kw*10^pH-Ct_Cl-Ct_OAc*Ka*10^pH/(1+Ka*10^pH))</f>
        <v>4.1680673838049596E-2</v>
      </c>
    </row>
    <row r="839" spans="1:102">
      <c r="A839" s="24">
        <v>8.1</v>
      </c>
      <c r="B839" s="19">
        <f>ABS(Ct_Na+10^-pH-Kw*10^pH-Ct_Cl-Ct_OAc*Ka*10^pH/(1+Ka*10^pH))</f>
        <v>0.24991195415112849</v>
      </c>
      <c r="C839" s="19">
        <f>ABS(Ct_Na+10^-pH-Kw*10^pH-Ct_Cl-Ct_OAc*Ka*10^pH/(1+Ka*10^pH))</f>
        <v>0.23324953971450951</v>
      </c>
      <c r="D839" s="19">
        <f>ABS(Ct_Na+10^-pH-Kw*10^pH-Ct_Cl-Ct_OAc*Ka*10^pH/(1+Ka*10^pH))</f>
        <v>0.21810189022667406</v>
      </c>
      <c r="E839" s="19">
        <f>ABS(Ct_Na+10^-pH-Kw*10^pH-Ct_Cl-Ct_OAc*Ka*10^pH/(1+Ka*10^pH))</f>
        <v>0.20427142765082429</v>
      </c>
      <c r="F839" s="19">
        <f>ABS(Ct_Na+10^-pH-Kw*10^pH-Ct_Cl-Ct_OAc*Ka*10^pH/(1+Ka*10^pH))</f>
        <v>0.19159350362296196</v>
      </c>
      <c r="G839" s="19">
        <f>ABS(Ct_Na+10^-pH-Kw*10^pH-Ct_Cl-Ct_OAc*Ka*10^pH/(1+Ka*10^pH))</f>
        <v>0.17992981351732867</v>
      </c>
      <c r="H839" s="19">
        <f>ABS(Ct_Na+10^-pH-Kw*10^pH-Ct_Cl-Ct_OAc*Ka*10^pH/(1+Ka*10^pH))</f>
        <v>0.16916333034289793</v>
      </c>
      <c r="I839" s="19">
        <f>ABS(Ct_Na+10^-pH-Kw*10^pH-Ct_Cl-Ct_OAc*Ka*10^pH/(1+Ka*10^pH))</f>
        <v>0.15919436444064725</v>
      </c>
      <c r="J839" s="19">
        <f>ABS(Ct_Na+10^-pH-Kw*10^pH-Ct_Cl-Ct_OAc*Ka*10^pH/(1+Ka*10^pH))</f>
        <v>0.14993746753141449</v>
      </c>
      <c r="K839" s="19">
        <f>ABS(Ct_Na+10^-pH-Kw*10^pH-Ct_Cl-Ct_OAc*Ka*10^pH/(1+Ka*10^pH))</f>
        <v>0.14131897730557708</v>
      </c>
      <c r="L839" s="19">
        <f>ABS(Ct_Na+10^-pH-Kw*10^pH-Ct_Cl-Ct_OAc*Ka*10^pH/(1+Ka*10^pH))</f>
        <v>0.13327505309479545</v>
      </c>
      <c r="M839" s="19">
        <f>ABS(Ct_Na+10^-pH-Kw*10^pH-Ct_Cl-Ct_OAc*Ka*10^pH/(1+Ka*10^pH))</f>
        <v>0.12575009173632234</v>
      </c>
      <c r="N839" s="19">
        <f>ABS(Ct_Na+10^-pH-Kw*10^pH-Ct_Cl-Ct_OAc*Ka*10^pH/(1+Ka*10^pH))</f>
        <v>0.11869544046275385</v>
      </c>
      <c r="O839" s="19">
        <f>ABS(Ct_Na+10^-pH-Kw*10^pH-Ct_Cl-Ct_OAc*Ka*10^pH/(1+Ka*10^pH))</f>
        <v>0.11206834381182584</v>
      </c>
      <c r="P839" s="19">
        <f>ABS(Ct_Na+10^-pH-Kw*10^pH-Ct_Cl-Ct_OAc*Ka*10^pH/(1+Ka*10^pH))</f>
        <v>0.10583107637565828</v>
      </c>
      <c r="Q839" s="19">
        <f>ABS(Ct_Na+10^-pH-Kw*10^pH-Ct_Cl-Ct_OAc*Ka*10^pH/(1+Ka*10^pH))</f>
        <v>9.9950224221557471E-2</v>
      </c>
      <c r="R839" s="19">
        <f>ABS(Ct_Na+10^-pH-Kw*10^pH-Ct_Cl-Ct_OAc*Ka*10^pH/(1+Ka*10^pH))</f>
        <v>9.4396086076017807E-2</v>
      </c>
      <c r="S839" s="19">
        <f>ABS(Ct_Na+10^-pH-Kw*10^pH-Ct_Cl-Ct_OAc*Ka*10^pH/(1+Ka*10^pH))</f>
        <v>8.9142171614020799E-2</v>
      </c>
      <c r="T839" s="19">
        <f>ABS(Ct_Na+10^-pH-Kw*10^pH-Ct_Cl-Ct_OAc*Ka*10^pH/(1+Ka*10^pH))</f>
        <v>8.4164778965813161E-2</v>
      </c>
      <c r="U839" s="19">
        <f>ABS(Ct_Na+10^-pH-Kw*10^pH-Ct_Cl-Ct_OAc*Ka*10^pH/(1+Ka*10^pH))</f>
        <v>7.9442637222641777E-2</v>
      </c>
      <c r="V839" s="19">
        <f>ABS(Ct_Na+10^-pH-Kw*10^pH-Ct_Cl-Ct_OAc*Ka*10^pH/(1+Ka*10^pH))</f>
        <v>7.4956602566628963E-2</v>
      </c>
      <c r="W839" s="19">
        <f>ABS(Ct_Na+10^-pH-Kw*10^pH-Ct_Cl-Ct_OAc*Ka*10^pH/(1+Ka*10^pH))</f>
        <v>7.068939886944603E-2</v>
      </c>
      <c r="X839" s="19">
        <f>ABS(Ct_Na+10^-pH-Kw*10^pH-Ct_Cl-Ct_OAc*Ka*10^pH/(1+Ka*10^pH))</f>
        <v>6.6625395348319474E-2</v>
      </c>
      <c r="Y839" s="19">
        <f>ABS(Ct_Na+10^-pH-Kw*10^pH-Ct_Cl-Ct_OAc*Ka*10^pH/(1+Ka*10^pH))</f>
        <v>6.275041524678017E-2</v>
      </c>
      <c r="Z839" s="19">
        <f>ABS(Ct_Na+10^-pH-Kw*10^pH-Ct_Cl-Ct_OAc*Ka*10^pH/(1+Ka*10^pH))</f>
        <v>5.9051570604401749E-2</v>
      </c>
      <c r="AA839" s="19">
        <f>ABS(Ct_Na+10^-pH-Kw*10^pH-Ct_Cl-Ct_OAc*Ka*10^pH/(1+Ka*10^pH))</f>
        <v>5.5517119057240133E-2</v>
      </c>
      <c r="AB839" s="19">
        <f>ABS(Ct_Na+10^-pH-Kw*10^pH-Ct_Cl-Ct_OAc*Ka*10^pH/(1+Ka*10^pH))</f>
        <v>5.2136339316476876E-2</v>
      </c>
      <c r="AC839" s="19">
        <f>ABS(Ct_Na+10^-pH-Kw*10^pH-Ct_Cl-Ct_OAc*Ka*10^pH/(1+Ka*10^pH))</f>
        <v>4.8899422543405624E-2</v>
      </c>
      <c r="AD839" s="19">
        <f>ABS(Ct_Na+10^-pH-Kw*10^pH-Ct_Cl-Ct_OAc*Ka*10^pH/(1+Ka*10^pH))</f>
        <v>4.5797377302545697E-2</v>
      </c>
      <c r="AE839" s="19">
        <f>ABS(Ct_Na+10^-pH-Kw*10^pH-Ct_Cl-Ct_OAc*Ka*10^pH/(1+Ka*10^pH))</f>
        <v>4.2821946153149465E-2</v>
      </c>
      <c r="AF839" s="19">
        <f>ABS(Ct_Na+10^-pH-Kw*10^pH-Ct_Cl-Ct_OAc*Ka*10^pH/(1+Ka*10^pH))</f>
        <v>3.9965532249729069E-2</v>
      </c>
      <c r="AG839" s="19">
        <f>ABS(Ct_Na+10^-pH-Kw*10^pH-Ct_Cl-Ct_OAc*Ka*10^pH/(1+Ka*10^pH))</f>
        <v>3.722113457781534E-2</v>
      </c>
      <c r="AH839" s="19">
        <f>ABS(Ct_Na+10^-pH-Kw*10^pH-Ct_Cl-Ct_OAc*Ka*10^pH/(1+Ka*10^pH))</f>
        <v>3.4582290662513698E-2</v>
      </c>
      <c r="AI839" s="19">
        <f>ABS(Ct_Na+10^-pH-Kw*10^pH-Ct_Cl-Ct_OAc*Ka*10^pH/(1+Ka*10^pH))</f>
        <v>3.2043025762883807E-2</v>
      </c>
      <c r="AJ839" s="19">
        <f>ABS(Ct_Na+10^-pH-Kw*10^pH-Ct_Cl-Ct_OAc*Ka*10^pH/(1+Ka*10^pH))</f>
        <v>2.9597807711388355E-2</v>
      </c>
      <c r="AK839" s="19">
        <f>ABS(Ct_Na+10^-pH-Kw*10^pH-Ct_Cl-Ct_OAc*Ka*10^pH/(1+Ka*10^pH))</f>
        <v>2.7241506679947257E-2</v>
      </c>
      <c r="AL839" s="19">
        <f>ABS(Ct_Na+10^-pH-Kw*10^pH-Ct_Cl-Ct_OAc*Ka*10^pH/(1+Ka*10^pH))</f>
        <v>2.4969359256771961E-2</v>
      </c>
      <c r="AM839" s="19">
        <f>ABS(Ct_Na+10^-pH-Kw*10^pH-Ct_Cl-Ct_OAc*Ka*10^pH/(1+Ka*10^pH))</f>
        <v>2.277693630458523E-2</v>
      </c>
      <c r="AN839" s="19">
        <f>ABS(Ct_Na+10^-pH-Kw*10^pH-Ct_Cl-Ct_OAc*Ka*10^pH/(1+Ka*10^pH))</f>
        <v>2.0660114143853249E-2</v>
      </c>
      <c r="AO839" s="19">
        <f>ABS(Ct_Na+10^-pH-Kw*10^pH-Ct_Cl-Ct_OAc*Ka*10^pH/(1+Ka*10^pH))</f>
        <v>1.8615048666535891E-2</v>
      </c>
      <c r="AP839" s="19">
        <f>ABS(Ct_Na+10^-pH-Kw*10^pH-Ct_Cl-Ct_OAc*Ka*10^pH/(1+Ka*10^pH))</f>
        <v>1.6638152038462445E-2</v>
      </c>
      <c r="AQ839" s="19">
        <f>ABS(Ct_Na+10^-pH-Kw*10^pH-Ct_Cl-Ct_OAc*Ka*10^pH/(1+Ka*10^pH))</f>
        <v>1.4726071693276666E-2</v>
      </c>
      <c r="AR839" s="19">
        <f>ABS(Ct_Na+10^-pH-Kw*10^pH-Ct_Cl-Ct_OAc*Ka*10^pH/(1+Ka*10^pH))</f>
        <v>1.287567135922589E-2</v>
      </c>
      <c r="AS839" s="19">
        <f>ABS(Ct_Na+10^-pH-Kw*10^pH-Ct_Cl-Ct_OAc*Ka*10^pH/(1+Ka*10^pH))</f>
        <v>1.1084013892922795E-2</v>
      </c>
      <c r="AT839" s="19">
        <f>ABS(Ct_Na+10^-pH-Kw*10^pH-Ct_Cl-Ct_OAc*Ka*10^pH/(1+Ka*10^pH))</f>
        <v>9.3483457224416353E-3</v>
      </c>
      <c r="AU839" s="19">
        <f>ABS(Ct_Na+10^-pH-Kw*10^pH-Ct_Cl-Ct_OAc*Ka*10^pH/(1+Ka*10^pH))</f>
        <v>7.6660827264368389E-3</v>
      </c>
      <c r="AV839" s="19">
        <f>ABS(Ct_Na+10^-pH-Kw*10^pH-Ct_Cl-Ct_OAc*Ka*10^pH/(1+Ka*10^pH))</f>
        <v>6.0347973969776189E-3</v>
      </c>
      <c r="AW839" s="19">
        <f>ABS(Ct_Na+10^-pH-Kw*10^pH-Ct_Cl-Ct_OAc*Ka*10^pH/(1+Ka*10^pH))</f>
        <v>4.4522071519798936E-3</v>
      </c>
      <c r="AX839" s="19">
        <f>ABS(Ct_Na+10^-pH-Kw*10^pH-Ct_Cl-Ct_OAc*Ka*10^pH/(1+Ka*10^pH))</f>
        <v>2.9161636788938503E-3</v>
      </c>
      <c r="AY839" s="19">
        <f>ABS(Ct_Na+10^-pH-Kw*10^pH-Ct_Cl-Ct_OAc*Ka*10^pH/(1+Ka*10^pH))</f>
        <v>1.4246432050276994E-3</v>
      </c>
      <c r="AZ839" s="19">
        <f>ABS(Ct_Na+10^-pH-Kw*10^pH-Ct_Cl-Ct_OAc*Ka*10^pH/(1+Ka*10^pH))</f>
        <v>2.4262398156560394E-5</v>
      </c>
      <c r="BA839" s="19">
        <f>ABS(Ct_Na+10^-pH-Kw*10^pH-Ct_Cl-Ct_OAc*Ka*10^pH/(1+Ka*10^pH))</f>
        <v>1.4323537589975843E-3</v>
      </c>
      <c r="BB839" s="19">
        <f>ABS(Ct_Na+10^-pH-Kw*10^pH-Ct_Cl-Ct_OAc*Ka*10^pH/(1+Ka*10^pH))</f>
        <v>2.8013314709263715E-3</v>
      </c>
      <c r="BC839" s="19">
        <f>ABS(Ct_Na+10^-pH-Kw*10^pH-Ct_Cl-Ct_OAc*Ka*10^pH/(1+Ka*10^pH))</f>
        <v>4.1328029441722106E-3</v>
      </c>
      <c r="BD839" s="19">
        <f>ABS(Ct_Na+10^-pH-Kw*10^pH-Ct_Cl-Ct_OAc*Ka*10^pH/(1+Ka*10^pH))</f>
        <v>5.4282887019248827E-3</v>
      </c>
      <c r="BE839" s="19">
        <f>ABS(Ct_Na+10^-pH-Kw*10^pH-Ct_Cl-Ct_OAc*Ka*10^pH/(1+Ka*10^pH))</f>
        <v>6.6892281728041444E-3</v>
      </c>
      <c r="BF839" s="19">
        <f>ABS(Ct_Na+10^-pH-Kw*10^pH-Ct_Cl-Ct_OAc*Ka*10^pH/(1+Ka*10^pH))</f>
        <v>7.9169850260287083E-3</v>
      </c>
      <c r="BG839" s="19">
        <f>ABS(Ct_Na+10^-pH-Kw*10^pH-Ct_Cl-Ct_OAc*Ka*10^pH/(1+Ka*10^pH))</f>
        <v>9.1128520908578051E-3</v>
      </c>
      <c r="BH839" s="19">
        <f>ABS(Ct_Na+10^-pH-Kw*10^pH-Ct_Cl-Ct_OAc*Ka*10^pH/(1+Ka*10^pH))</f>
        <v>1.0278055897614387E-2</v>
      </c>
      <c r="BI839" s="19">
        <f>ABS(Ct_Na+10^-pH-Kw*10^pH-Ct_Cl-Ct_OAc*Ka*10^pH/(1+Ka*10^pH))</f>
        <v>1.1413760873820171E-2</v>
      </c>
      <c r="BJ839" s="19">
        <f>ABS(Ct_Na+10^-pH-Kw*10^pH-Ct_Cl-Ct_OAc*Ka*10^pH/(1+Ka*10^pH))</f>
        <v>1.2521073225620814E-2</v>
      </c>
      <c r="BK839" s="19">
        <f>ABS(Ct_Na+10^-pH-Kw*10^pH-Ct_Cl-Ct_OAc*Ka*10^pH/(1+Ka*10^pH))</f>
        <v>1.3601044531697956E-2</v>
      </c>
      <c r="BL839" s="19">
        <f>ABS(Ct_Na+10^-pH-Kw*10^pH-Ct_Cl-Ct_OAc*Ka*10^pH/(1+Ka*10^pH))</f>
        <v>1.465467507421226E-2</v>
      </c>
      <c r="BM839" s="19">
        <f>ABS(Ct_Na+10^-pH-Kw*10^pH-Ct_Cl-Ct_OAc*Ka*10^pH/(1+Ka*10^pH))</f>
        <v>1.568291692895514E-2</v>
      </c>
      <c r="BN839" s="19">
        <f>ABS(Ct_Na+10^-pH-Kw*10^pH-Ct_Cl-Ct_OAc*Ka*10^pH/(1+Ka*10^pH))</f>
        <v>1.6686676834775552E-2</v>
      </c>
      <c r="BO839" s="19">
        <f>ABS(Ct_Na+10^-pH-Kw*10^pH-Ct_Cl-Ct_OAc*Ka*10^pH/(1+Ka*10^pH))</f>
        <v>1.7666818860459017E-2</v>
      </c>
      <c r="BP839" s="19">
        <f>ABS(Ct_Na+10^-pH-Kw*10^pH-Ct_Cl-Ct_OAc*Ka*10^pH/(1+Ka*10^pH))</f>
        <v>1.8624166885545197E-2</v>
      </c>
      <c r="BQ839" s="19">
        <f>ABS(Ct_Na+10^-pH-Kw*10^pH-Ct_Cl-Ct_OAc*Ka*10^pH/(1+Ka*10^pH))</f>
        <v>1.9559506910054689E-2</v>
      </c>
      <c r="BR839" s="19">
        <f>ABS(Ct_Na+10^-pH-Kw*10^pH-Ct_Cl-Ct_OAc*Ka*10^pH/(1+Ka*10^pH))</f>
        <v>2.0473589206734401E-2</v>
      </c>
      <c r="BS839" s="19">
        <f>ABS(Ct_Na+10^-pH-Kw*10^pH-Ct_Cl-Ct_OAc*Ka*10^pH/(1+Ka*10^pH))</f>
        <v>2.1367130328207855E-2</v>
      </c>
      <c r="BT839" s="19">
        <f>ABS(Ct_Na+10^-pH-Kw*10^pH-Ct_Cl-Ct_OAc*Ka*10^pH/(1+Ka*10^pH))</f>
        <v>2.2240814980315216E-2</v>
      </c>
      <c r="BU839" s="19">
        <f>ABS(Ct_Na+10^-pH-Kw*10^pH-Ct_Cl-Ct_OAc*Ka*10^pH/(1+Ka*10^pH))</f>
        <v>2.309529777193671E-2</v>
      </c>
      <c r="BV839" s="19">
        <f>ABS(Ct_Na+10^-pH-Kw*10^pH-Ct_Cl-Ct_OAc*Ka*10^pH/(1+Ka*10^pH))</f>
        <v>2.3931204850696837E-2</v>
      </c>
      <c r="BW839" s="19">
        <f>ABS(Ct_Na+10^-pH-Kw*10^pH-Ct_Cl-Ct_OAc*Ka*10^pH/(1+Ka*10^pH))</f>
        <v>2.4749135433139585E-2</v>
      </c>
      <c r="BX839" s="19">
        <f>ABS(Ct_Na+10^-pH-Kw*10^pH-Ct_Cl-Ct_OAc*Ka*10^pH/(1+Ka*10^pH))</f>
        <v>2.554966323723247E-2</v>
      </c>
      <c r="BY839" s="19">
        <f>ABS(Ct_Na+10^-pH-Kw*10^pH-Ct_Cl-Ct_OAc*Ka*10^pH/(1+Ka*10^pH))</f>
        <v>2.633333782439707E-2</v>
      </c>
      <c r="BZ839" s="19">
        <f>ABS(Ct_Na+10^-pH-Kw*10^pH-Ct_Cl-Ct_OAc*Ka*10^pH/(1+Ka*10^pH))</f>
        <v>2.7100685857662433E-2</v>
      </c>
      <c r="CA839" s="19">
        <f>ABS(Ct_Na+10^-pH-Kw*10^pH-Ct_Cl-Ct_OAc*Ka*10^pH/(1+Ka*10^pH))</f>
        <v>2.7852212281994457E-2</v>
      </c>
      <c r="CB839" s="19">
        <f>ABS(Ct_Na+10^-pH-Kw*10^pH-Ct_Cl-Ct_OAc*Ka*10^pH/(1+Ka*10^pH))</f>
        <v>2.858840143236055E-2</v>
      </c>
      <c r="CC839" s="19">
        <f>ABS(Ct_Na+10^-pH-Kw*10^pH-Ct_Cl-Ct_OAc*Ka*10^pH/(1+Ka*10^pH))</f>
        <v>2.9309718074638447E-2</v>
      </c>
      <c r="CD839" s="19">
        <f>ABS(Ct_Na+10^-pH-Kw*10^pH-Ct_Cl-Ct_OAc*Ka*10^pH/(1+Ka*10^pH))</f>
        <v>3.0016608384070755E-2</v>
      </c>
      <c r="CE839" s="19">
        <f>ABS(Ct_Na+10^-pH-Kw*10^pH-Ct_Cl-Ct_OAc*Ka*10^pH/(1+Ka*10^pH))</f>
        <v>3.0709500865593535E-2</v>
      </c>
      <c r="CF839" s="19">
        <f>ABS(Ct_Na+10^-pH-Kw*10^pH-Ct_Cl-Ct_OAc*Ka*10^pH/(1+Ka*10^pH))</f>
        <v>3.1388807220027612E-2</v>
      </c>
      <c r="CG839" s="19">
        <f>ABS(Ct_Na+10^-pH-Kw*10^pH-Ct_Cl-Ct_OAc*Ka*10^pH/(1+Ka*10^pH))</f>
        <v>3.2054923159812503E-2</v>
      </c>
      <c r="CH839" s="19">
        <f>ABS(Ct_Na+10^-pH-Kw*10^pH-Ct_Cl-Ct_OAc*Ka*10^pH/(1+Ka*10^pH))</f>
        <v>3.2708229177678433E-2</v>
      </c>
      <c r="CI839" s="19">
        <f>ABS(Ct_Na+10^-pH-Kw*10^pH-Ct_Cl-Ct_OAc*Ka*10^pH/(1+Ka*10^pH))</f>
        <v>3.3349091271394543E-2</v>
      </c>
      <c r="CJ839" s="19">
        <f>ABS(Ct_Na+10^-pH-Kw*10^pH-Ct_Cl-Ct_OAc*Ka*10^pH/(1+Ka*10^pH))</f>
        <v>3.3977861627493375E-2</v>
      </c>
      <c r="CK839" s="19">
        <f>ABS(Ct_Na+10^-pH-Kw*10^pH-Ct_Cl-Ct_OAc*Ka*10^pH/(1+Ka*10^pH))</f>
        <v>3.4594879266655804E-2</v>
      </c>
      <c r="CL839" s="19">
        <f>ABS(Ct_Na+10^-pH-Kw*10^pH-Ct_Cl-Ct_OAc*Ka*10^pH/(1+Ka*10^pH))</f>
        <v>3.5200470653241112E-2</v>
      </c>
      <c r="CM839" s="19">
        <f>ABS(Ct_Na+10^-pH-Kw*10^pH-Ct_Cl-Ct_OAc*Ka*10^pH/(1+Ka*10^pH))</f>
        <v>3.5794950271265231E-2</v>
      </c>
      <c r="CN839" s="19">
        <f>ABS(Ct_Na+10^-pH-Kw*10^pH-Ct_Cl-Ct_OAc*Ka*10^pH/(1+Ka*10^pH))</f>
        <v>3.6378621168961643E-2</v>
      </c>
      <c r="CO839" s="19">
        <f>ABS(Ct_Na+10^-pH-Kw*10^pH-Ct_Cl-Ct_OAc*Ka*10^pH/(1+Ka*10^pH))</f>
        <v>3.6951775473906774E-2</v>
      </c>
      <c r="CP839" s="19">
        <f>ABS(Ct_Na+10^-pH-Kw*10^pH-Ct_Cl-Ct_OAc*Ka*10^pH/(1+Ka*10^pH))</f>
        <v>3.7514694880549315E-2</v>
      </c>
      <c r="CQ839" s="19">
        <f>ABS(Ct_Na+10^-pH-Kw*10^pH-Ct_Cl-Ct_OAc*Ka*10^pH/(1+Ka*10^pH))</f>
        <v>3.8067651111853049E-2</v>
      </c>
      <c r="CR839" s="19">
        <f>ABS(Ct_Na+10^-pH-Kw*10^pH-Ct_Cl-Ct_OAc*Ka*10^pH/(1+Ka*10^pH))</f>
        <v>3.8610906356642667E-2</v>
      </c>
      <c r="CS839" s="19">
        <f>ABS(Ct_Na+10^-pH-Kw*10^pH-Ct_Cl-Ct_OAc*Ka*10^pH/(1+Ka*10^pH))</f>
        <v>3.9144713684131582E-2</v>
      </c>
      <c r="CT839" s="19">
        <f>ABS(Ct_Na+10^-pH-Kw*10^pH-Ct_Cl-Ct_OAc*Ka*10^pH/(1+Ka*10^pH))</f>
        <v>3.9669317437008661E-2</v>
      </c>
      <c r="CU839" s="19">
        <f>ABS(Ct_Na+10^-pH-Kw*10^pH-Ct_Cl-Ct_OAc*Ka*10^pH/(1+Ka*10^pH))</f>
        <v>4.0184953604366448E-2</v>
      </c>
      <c r="CV839" s="19">
        <f>ABS(Ct_Na+10^-pH-Kw*10^pH-Ct_Cl-Ct_OAc*Ka*10^pH/(1+Ka*10^pH))</f>
        <v>4.0691850175667336E-2</v>
      </c>
      <c r="CW839" s="19">
        <f>ABS(Ct_Na+10^-pH-Kw*10^pH-Ct_Cl-Ct_OAc*Ka*10^pH/(1+Ka*10^pH))</f>
        <v>4.119022747686233E-2</v>
      </c>
      <c r="CX839" s="19">
        <f>ABS(Ct_Na+10^-pH-Kw*10^pH-Ct_Cl-Ct_OAc*Ka*10^pH/(1+Ka*10^pH))</f>
        <v>4.1680298489704053E-2</v>
      </c>
    </row>
    <row r="840" spans="1:102">
      <c r="A840" s="23">
        <v>8.11</v>
      </c>
      <c r="B840" s="19">
        <f>ABS(Ct_Na+10^-pH-Kw*10^pH-Ct_Cl-Ct_OAc*Ka*10^pH/(1+Ka*10^pH))</f>
        <v>0.24991401541321887</v>
      </c>
      <c r="C840" s="19">
        <f>ABS(Ct_Na+10^-pH-Kw*10^pH-Ct_Cl-Ct_OAc*Ka*10^pH/(1+Ka*10^pH))</f>
        <v>0.23325150422625987</v>
      </c>
      <c r="D840" s="19">
        <f>ABS(Ct_Na+10^-pH-Kw*10^pH-Ct_Cl-Ct_OAc*Ka*10^pH/(1+Ka*10^pH))</f>
        <v>0.21810376678356991</v>
      </c>
      <c r="E840" s="19">
        <f>ABS(Ct_Na+10^-pH-Kw*10^pH-Ct_Cl-Ct_OAc*Ka*10^pH/(1+Ka*10^pH))</f>
        <v>0.20427322390111388</v>
      </c>
      <c r="F840" s="19">
        <f>ABS(Ct_Na+10^-pH-Kw*10^pH-Ct_Cl-Ct_OAc*Ka*10^pH/(1+Ka*10^pH))</f>
        <v>0.19159522625886247</v>
      </c>
      <c r="G840" s="19">
        <f>ABS(Ct_Na+10^-pH-Kw*10^pH-Ct_Cl-Ct_OAc*Ka*10^pH/(1+Ka*10^pH))</f>
        <v>0.17993146842799118</v>
      </c>
      <c r="H840" s="19">
        <f>ABS(Ct_Na+10^-pH-Kw*10^pH-Ct_Cl-Ct_OAc*Ka*10^pH/(1+Ka*10^pH))</f>
        <v>0.16916492273795616</v>
      </c>
      <c r="I840" s="19">
        <f>ABS(Ct_Na+10^-pH-Kw*10^pH-Ct_Cl-Ct_OAc*Ka*10^pH/(1+Ka*10^pH))</f>
        <v>0.15919589895088671</v>
      </c>
      <c r="J840" s="19">
        <f>ABS(Ct_Na+10^-pH-Kw*10^pH-Ct_Cl-Ct_OAc*Ka*10^pH/(1+Ka*10^pH))</f>
        <v>0.14993894829146509</v>
      </c>
      <c r="K840" s="19">
        <f>ABS(Ct_Na+10^-pH-Kw*10^pH-Ct_Cl-Ct_OAc*Ka*10^pH/(1+Ka*10^pH))</f>
        <v>0.1413204080223483</v>
      </c>
      <c r="L840" s="19">
        <f>ABS(Ct_Na+10^-pH-Kw*10^pH-Ct_Cl-Ct_OAc*Ka*10^pH/(1+Ka*10^pH))</f>
        <v>0.13327643710450607</v>
      </c>
      <c r="M840" s="19">
        <f>ABS(Ct_Na+10^-pH-Kw*10^pH-Ct_Cl-Ct_OAc*Ka*10^pH/(1+Ka*10^pH))</f>
        <v>0.12575143205233105</v>
      </c>
      <c r="N840" s="19">
        <f>ABS(Ct_Na+10^-pH-Kw*10^pH-Ct_Cl-Ct_OAc*Ka*10^pH/(1+Ka*10^pH))</f>
        <v>0.11869673981591697</v>
      </c>
      <c r="O840" s="19">
        <f>ABS(Ct_Na+10^-pH-Kw*10^pH-Ct_Cl-Ct_OAc*Ka*10^pH/(1+Ka*10^pH))</f>
        <v>0.11206960468474012</v>
      </c>
      <c r="P840" s="19">
        <f>ABS(Ct_Na+10^-pH-Kw*10^pH-Ct_Cl-Ct_OAc*Ka*10^pH/(1+Ka*10^pH))</f>
        <v>0.10583230103186776</v>
      </c>
      <c r="Q840" s="19">
        <f>ABS(Ct_Na+10^-pH-Kw*10^pH-Ct_Cl-Ct_OAc*Ka*10^pH/(1+Ka*10^pH))</f>
        <v>9.9951414730588148E-2</v>
      </c>
      <c r="R840" s="19">
        <f>ABS(Ct_Na+10^-pH-Kw*10^pH-Ct_Cl-Ct_OAc*Ka*10^pH/(1+Ka*10^pH))</f>
        <v>9.4397244334935154E-2</v>
      </c>
      <c r="S840" s="19">
        <f>ABS(Ct_Na+10^-pH-Kw*10^pH-Ct_Cl-Ct_OAc*Ka*10^pH/(1+Ka*10^pH))</f>
        <v>8.914329936607418E-2</v>
      </c>
      <c r="T840" s="19">
        <f>ABS(Ct_Na+10^-pH-Kw*10^pH-Ct_Cl-Ct_OAc*Ka*10^pH/(1+Ka*10^pH))</f>
        <v>8.4165877816627016E-2</v>
      </c>
      <c r="U840" s="19">
        <f>ABS(Ct_Na+10^-pH-Kw*10^pH-Ct_Cl-Ct_OAc*Ka*10^pH/(1+Ka*10^pH))</f>
        <v>7.9443708654330938E-2</v>
      </c>
      <c r="V840" s="19">
        <f>ABS(Ct_Na+10^-pH-Kw*10^pH-Ct_Cl-Ct_OAc*Ka*10^pH/(1+Ka*10^pH))</f>
        <v>7.4957647950149697E-2</v>
      </c>
      <c r="W840" s="19">
        <f>ABS(Ct_Na+10^-pH-Kw*10^pH-Ct_Cl-Ct_OAc*Ka*10^pH/(1+Ka*10^pH))</f>
        <v>7.0690419475440663E-2</v>
      </c>
      <c r="X840" s="19">
        <f>ABS(Ct_Na+10^-pH-Kw*10^pH-Ct_Cl-Ct_OAc*Ka*10^pH/(1+Ka*10^pH))</f>
        <v>6.66263923566702E-2</v>
      </c>
      <c r="Y840" s="19">
        <f>ABS(Ct_Na+10^-pH-Kw*10^pH-Ct_Cl-Ct_OAc*Ka*10^pH/(1+Ka*10^pH))</f>
        <v>6.2751389755051845E-2</v>
      </c>
      <c r="Z840" s="19">
        <f>ABS(Ct_Na+10^-pH-Kw*10^pH-Ct_Cl-Ct_OAc*Ka*10^pH/(1+Ka*10^pH))</f>
        <v>5.9052523635325219E-2</v>
      </c>
      <c r="AA840" s="19">
        <f>ABS(Ct_Na+10^-pH-Kw*10^pH-Ct_Cl-Ct_OAc*Ka*10^pH/(1+Ka*10^pH))</f>
        <v>5.5518051565364226E-2</v>
      </c>
      <c r="AB840" s="19">
        <f>ABS(Ct_Na+10^-pH-Kw*10^pH-Ct_Cl-Ct_OAc*Ka*10^pH/(1+Ka*10^pH))</f>
        <v>5.2137252194097219E-2</v>
      </c>
      <c r="AC840" s="19">
        <f>ABS(Ct_Na+10^-pH-Kw*10^pH-Ct_Cl-Ct_OAc*Ka*10^pH/(1+Ka*10^pH))</f>
        <v>4.8900316625862777E-2</v>
      </c>
      <c r="AD840" s="19">
        <f>ABS(Ct_Na+10^-pH-Kw*10^pH-Ct_Cl-Ct_OAc*Ka*10^pH/(1+Ka*10^pH))</f>
        <v>4.5798253372971484E-2</v>
      </c>
      <c r="AE840" s="19">
        <f>ABS(Ct_Na+10^-pH-Kw*10^pH-Ct_Cl-Ct_OAc*Ka*10^pH/(1+Ka*10^pH))</f>
        <v>4.2822804946728812E-2</v>
      </c>
      <c r="AF840" s="19">
        <f>ABS(Ct_Na+10^-pH-Kw*10^pH-Ct_Cl-Ct_OAc*Ka*10^pH/(1+Ka*10^pH))</f>
        <v>3.9966374457535855E-2</v>
      </c>
      <c r="AG840" s="19">
        <f>ABS(Ct_Na+10^-pH-Kw*10^pH-Ct_Cl-Ct_OAc*Ka*10^pH/(1+Ka*10^pH))</f>
        <v>3.7221960850272018E-2</v>
      </c>
      <c r="AH840" s="19">
        <f>ABS(Ct_Na+10^-pH-Kw*10^pH-Ct_Cl-Ct_OAc*Ka*10^pH/(1+Ka*10^pH))</f>
        <v>3.4583101612518347E-2</v>
      </c>
      <c r="AI840" s="19">
        <f>ABS(Ct_Na+10^-pH-Kw*10^pH-Ct_Cl-Ct_OAc*Ka*10^pH/(1+Ka*10^pH))</f>
        <v>3.204382196864216E-2</v>
      </c>
      <c r="AJ840" s="19">
        <f>ABS(Ct_Na+10^-pH-Kw*10^pH-Ct_Cl-Ct_OAc*Ka*10^pH/(1+Ka*10^pH))</f>
        <v>2.9598589718983617E-2</v>
      </c>
      <c r="AK840" s="19">
        <f>ABS(Ct_Na+10^-pH-Kw*10^pH-Ct_Cl-Ct_OAc*Ka*10^pH/(1+Ka*10^pH))</f>
        <v>2.7242275005676268E-2</v>
      </c>
      <c r="AL840" s="19">
        <f>ABS(Ct_Na+10^-pH-Kw*10^pH-Ct_Cl-Ct_OAc*Ka*10^pH/(1+Ka*10^pH))</f>
        <v>2.4970114389272796E-2</v>
      </c>
      <c r="AM840" s="19">
        <f>ABS(Ct_Na+10^-pH-Kw*10^pH-Ct_Cl-Ct_OAc*Ka*10^pH/(1+Ka*10^pH))</f>
        <v>2.2777678706778159E-2</v>
      </c>
      <c r="AN840" s="19">
        <f>ABS(Ct_Na+10^-pH-Kw*10^pH-Ct_Cl-Ct_OAc*Ka*10^pH/(1+Ka*10^pH))</f>
        <v>2.0660844254714407E-2</v>
      </c>
      <c r="AO840" s="19">
        <f>ABS(Ct_Na+10^-pH-Kw*10^pH-Ct_Cl-Ct_OAc*Ka*10^pH/(1+Ka*10^pH))</f>
        <v>1.8615766902720626E-2</v>
      </c>
      <c r="AP840" s="19">
        <f>ABS(Ct_Na+10^-pH-Kw*10^pH-Ct_Cl-Ct_OAc*Ka*10^pH/(1+Ka*10^pH))</f>
        <v>1.6638858795793285E-2</v>
      </c>
      <c r="AQ840" s="19">
        <f>ABS(Ct_Na+10^-pH-Kw*10^pH-Ct_Cl-Ct_OAc*Ka*10^pH/(1+Ka*10^pH))</f>
        <v>1.4726767348109487E-2</v>
      </c>
      <c r="AR840" s="19">
        <f>ABS(Ct_Na+10^-pH-Kw*10^pH-Ct_Cl-Ct_OAc*Ka*10^pH/(1+Ka*10^pH))</f>
        <v>1.2876356269705777E-2</v>
      </c>
      <c r="AS840" s="19">
        <f>ABS(Ct_Na+10^-pH-Kw*10^pH-Ct_Cl-Ct_OAc*Ka*10^pH/(1+Ka*10^pH))</f>
        <v>1.1084688400140305E-2</v>
      </c>
      <c r="AT840" s="19">
        <f>ABS(Ct_Na+10^-pH-Kw*10^pH-Ct_Cl-Ct_OAc*Ka*10^pH/(1+Ka*10^pH))</f>
        <v>9.349010151498735E-3</v>
      </c>
      <c r="AU840" s="19">
        <f>ABS(Ct_Na+10^-pH-Kw*10^pH-Ct_Cl-Ct_OAc*Ka*10^pH/(1+Ka*10^pH))</f>
        <v>7.6667373874307818E-3</v>
      </c>
      <c r="AV840" s="19">
        <f>ABS(Ct_Na+10^-pH-Kw*10^pH-Ct_Cl-Ct_OAc*Ka*10^pH/(1+Ka*10^pH))</f>
        <v>6.0354425859102945E-3</v>
      </c>
      <c r="AW840" s="19">
        <f>ABS(Ct_Na+10^-pH-Kw*10^pH-Ct_Cl-Ct_OAc*Ka*10^pH/(1+Ka*10^pH))</f>
        <v>4.4528431515994185E-3</v>
      </c>
      <c r="AX840" s="19">
        <f>ABS(Ct_Na+10^-pH-Kw*10^pH-Ct_Cl-Ct_OAc*Ka*10^pH/(1+Ka*10^pH))</f>
        <v>2.9167907594741319E-3</v>
      </c>
      <c r="AY840" s="19">
        <f>ABS(Ct_Na+10^-pH-Kw*10^pH-Ct_Cl-Ct_OAc*Ka*10^pH/(1+Ka*10^pH))</f>
        <v>1.4252616250916214E-3</v>
      </c>
      <c r="AZ840" s="19">
        <f>ABS(Ct_Na+10^-pH-Kw*10^pH-Ct_Cl-Ct_OAc*Ka*10^pH/(1+Ka*10^pH))</f>
        <v>2.3652391165682185E-5</v>
      </c>
      <c r="BA840" s="19">
        <f>ABS(Ct_Na+10^-pH-Kw*10^pH-Ct_Cl-Ct_OAc*Ka*10^pH/(1+Ka*10^pH))</f>
        <v>1.4317519280917859E-3</v>
      </c>
      <c r="BB840" s="19">
        <f>ABS(Ct_Na+10^-pH-Kw*10^pH-Ct_Cl-Ct_OAc*Ka*10^pH/(1+Ka*10^pH))</f>
        <v>2.8007375889921582E-3</v>
      </c>
      <c r="BC840" s="19">
        <f>ABS(Ct_Na+10^-pH-Kw*10^pH-Ct_Cl-Ct_OAc*Ka*10^pH/(1+Ka*10^pH))</f>
        <v>4.1322167934295453E-3</v>
      </c>
      <c r="BD840" s="19">
        <f>ABS(Ct_Na+10^-pH-Kw*10^pH-Ct_Cl-Ct_OAc*Ka*10^pH/(1+Ka*10^pH))</f>
        <v>5.4277100734226522E-3</v>
      </c>
      <c r="BE840" s="19">
        <f>ABS(Ct_Na+10^-pH-Kw*10^pH-Ct_Cl-Ct_OAc*Ka*10^pH/(1+Ka*10^pH))</f>
        <v>6.6886568659492648E-3</v>
      </c>
      <c r="BF840" s="19">
        <f>ABS(Ct_Na+10^-pH-Kw*10^pH-Ct_Cl-Ct_OAc*Ka*10^pH/(1+Ka*10^pH))</f>
        <v>7.9164208481462411E-3</v>
      </c>
      <c r="BG840" s="19">
        <f>ABS(Ct_Na+10^-pH-Kw*10^pH-Ct_Cl-Ct_OAc*Ka*10^pH/(1+Ka*10^pH))</f>
        <v>9.1122948567796472E-3</v>
      </c>
      <c r="BH840" s="19">
        <f>ABS(Ct_Na+10^-pH-Kw*10^pH-Ct_Cl-Ct_OAc*Ka*10^pH/(1+Ka*10^pH))</f>
        <v>1.0277505429294266E-2</v>
      </c>
      <c r="BI840" s="19">
        <f>ABS(Ct_Na+10^-pH-Kw*10^pH-Ct_Cl-Ct_OAc*Ka*10^pH/(1+Ka*10^pH))</f>
        <v>1.1413216999973073E-2</v>
      </c>
      <c r="BJ840" s="19">
        <f>ABS(Ct_Na+10^-pH-Kw*10^pH-Ct_Cl-Ct_OAc*Ka*10^pH/(1+Ka*10^pH))</f>
        <v>1.2520535781384907E-2</v>
      </c>
      <c r="BK840" s="19">
        <f>ABS(Ct_Na+10^-pH-Kw*10^pH-Ct_Cl-Ct_OAc*Ka*10^pH/(1+Ka*10^pH))</f>
        <v>1.3600513358317426E-2</v>
      </c>
      <c r="BL840" s="19">
        <f>ABS(Ct_Na+10^-pH-Kw*10^pH-Ct_Cl-Ct_OAc*Ka*10^pH/(1+Ka*10^pH))</f>
        <v>1.4654150018739404E-2</v>
      </c>
      <c r="BM840" s="19">
        <f>ABS(Ct_Na+10^-pH-Kw*10^pH-Ct_Cl-Ct_OAc*Ka*10^pH/(1+Ka*10^pH))</f>
        <v>1.5682397843970505E-2</v>
      </c>
      <c r="BN840" s="19">
        <f>ABS(Ct_Na+10^-pH-Kw*10^pH-Ct_Cl-Ct_OAc*Ka*10^pH/(1+Ka*10^pH))</f>
        <v>1.6686163578124649E-2</v>
      </c>
      <c r="BO840" s="19">
        <f>ABS(Ct_Na+10^-pH-Kw*10^pH-Ct_Cl-Ct_OAc*Ka*10^pH/(1+Ka*10^pH))</f>
        <v>1.7666311295004573E-2</v>
      </c>
      <c r="BP840" s="19">
        <f>ABS(Ct_Na+10^-pH-Kw*10^pH-Ct_Cl-Ct_OAc*Ka*10^pH/(1+Ka*10^pH))</f>
        <v>1.862366487893382E-2</v>
      </c>
      <c r="BQ840" s="19">
        <f>ABS(Ct_Na+10^-pH-Kw*10^pH-Ct_Cl-Ct_OAc*Ka*10^pH/(1+Ka*10^pH))</f>
        <v>1.9559010334496883E-2</v>
      </c>
      <c r="BR840" s="19">
        <f>ABS(Ct_Na+10^-pH-Kw*10^pH-Ct_Cl-Ct_OAc*Ka*10^pH/(1+Ka*10^pH))</f>
        <v>2.0473097938797126E-2</v>
      </c>
      <c r="BS840" s="19">
        <f>ABS(Ct_Na+10^-pH-Kw*10^pH-Ct_Cl-Ct_OAc*Ka*10^pH/(1+Ka*10^pH))</f>
        <v>2.1366644248618734E-2</v>
      </c>
      <c r="BT840" s="19">
        <f>ABS(Ct_Na+10^-pH-Kw*10^pH-Ct_Cl-Ct_OAc*Ka*10^pH/(1+Ka*10^pH))</f>
        <v>2.2240333973777629E-2</v>
      </c>
      <c r="BU840" s="19">
        <f>ABS(Ct_Na+10^-pH-Kw*10^pH-Ct_Cl-Ct_OAc*Ka*10^pH/(1+Ka*10^pH))</f>
        <v>2.3094821726955019E-2</v>
      </c>
      <c r="BV840" s="19">
        <f>ABS(Ct_Na+10^-pH-Kw*10^pH-Ct_Cl-Ct_OAc*Ka*10^pH/(1+Ka*10^pH))</f>
        <v>2.3930733659411126E-2</v>
      </c>
      <c r="BW840" s="19">
        <f>ABS(Ct_Na+10^-pH-Kw*10^pH-Ct_Cl-Ct_OAc*Ka*10^pH/(1+Ka*10^pH))</f>
        <v>2.4748668991169308E-2</v>
      </c>
      <c r="BX840" s="19">
        <f>ABS(Ct_Na+10^-pH-Kw*10^pH-Ct_Cl-Ct_OAc*Ka*10^pH/(1+Ka*10^pH))</f>
        <v>2.5549201443528353E-2</v>
      </c>
      <c r="BY840" s="19">
        <f>ABS(Ct_Na+10^-pH-Kw*10^pH-Ct_Cl-Ct_OAc*Ka*10^pH/(1+Ka*10^pH))</f>
        <v>2.6332880581100872E-2</v>
      </c>
      <c r="BZ840" s="19">
        <f>ABS(Ct_Na+10^-pH-Kw*10^pH-Ct_Cl-Ct_OAc*Ka*10^pH/(1+Ka*10^pH))</f>
        <v>2.7100233069974E-2</v>
      </c>
      <c r="CA840" s="19">
        <f>ABS(Ct_Na+10^-pH-Kw*10^pH-Ct_Cl-Ct_OAc*Ka*10^pH/(1+Ka*10^pH))</f>
        <v>2.7851763858045588E-2</v>
      </c>
      <c r="CB840" s="19">
        <f>ABS(Ct_Na+10^-pH-Kw*10^pH-Ct_Cl-Ct_OAc*Ka*10^pH/(1+Ka*10^pH))</f>
        <v>2.8587957283095336E-2</v>
      </c>
      <c r="CC840" s="19">
        <f>ABS(Ct_Na+10^-pH-Kw*10^pH-Ct_Cl-Ct_OAc*Ka*10^pH/(1+Ka*10^pH))</f>
        <v>2.9309278113699634E-2</v>
      </c>
      <c r="CD840" s="19">
        <f>ABS(Ct_Na+10^-pH-Kw*10^pH-Ct_Cl-Ct_OAc*Ka*10^pH/(1+Ka*10^pH))</f>
        <v>3.0016172527691821E-2</v>
      </c>
      <c r="CE840" s="19">
        <f>ABS(Ct_Na+10^-pH-Kw*10^pH-Ct_Cl-Ct_OAc*Ka*10^pH/(1+Ka*10^pH))</f>
        <v>3.070906903249606E-2</v>
      </c>
      <c r="CF840" s="19">
        <f>ABS(Ct_Na+10^-pH-Kw*10^pH-Ct_Cl-Ct_OAc*Ka*10^pH/(1+Ka*10^pH))</f>
        <v>3.1388379331323747E-2</v>
      </c>
      <c r="CG840" s="19">
        <f>ABS(Ct_Na+10^-pH-Kw*10^pH-Ct_Cl-Ct_OAc*Ka*10^pH/(1+Ka*10^pH))</f>
        <v>3.2054499138912042E-2</v>
      </c>
      <c r="CH840" s="19">
        <f>ABS(Ct_Na+10^-pH-Kw*10^pH-Ct_Cl-Ct_OAc*Ka*10^pH/(1+Ka*10^pH))</f>
        <v>3.2707808950200583E-2</v>
      </c>
      <c r="CI840" s="19">
        <f>ABS(Ct_Na+10^-pH-Kw*10^pH-Ct_Cl-Ct_OAc*Ka*10^pH/(1+Ka*10^pH))</f>
        <v>3.3348674765083616E-2</v>
      </c>
      <c r="CJ840" s="19">
        <f>ABS(Ct_Na+10^-pH-Kw*10^pH-Ct_Cl-Ct_OAc*Ka*10^pH/(1+Ka*10^pH))</f>
        <v>3.3977448772138659E-2</v>
      </c>
      <c r="CK840" s="19">
        <f>ABS(Ct_Na+10^-pH-Kw*10^pH-Ct_Cl-Ct_OAc*Ka*10^pH/(1+Ka*10^pH))</f>
        <v>3.4594469994015137E-2</v>
      </c>
      <c r="CL840" s="19">
        <f>ABS(Ct_Na+10^-pH-Kw*10^pH-Ct_Cl-Ct_OAc*Ka*10^pH/(1+Ka*10^pH))</f>
        <v>3.5200064896967941E-2</v>
      </c>
      <c r="CM840" s="19">
        <f>ABS(Ct_Na+10^-pH-Kw*10^pH-Ct_Cl-Ct_OAc*Ka*10^pH/(1+Ka*10^pH))</f>
        <v>3.5794547966839049E-2</v>
      </c>
      <c r="CN840" s="19">
        <f>ABS(Ct_Na+10^-pH-Kw*10^pH-Ct_Cl-Ct_OAc*Ka*10^pH/(1+Ka*10^pH))</f>
        <v>3.6378222253621598E-2</v>
      </c>
      <c r="CO840" s="19">
        <f>ABS(Ct_Na+10^-pH-Kw*10^pH-Ct_Cl-Ct_OAc*Ka*10^pH/(1+Ka*10^pH))</f>
        <v>3.6951379886588261E-2</v>
      </c>
      <c r="CP840" s="19">
        <f>ABS(Ct_Na+10^-pH-Kw*10^pH-Ct_Cl-Ct_OAc*Ka*10^pH/(1+Ka*10^pH))</f>
        <v>3.7514302561823358E-2</v>
      </c>
      <c r="CQ840" s="19">
        <f>ABS(Ct_Na+10^-pH-Kw*10^pH-Ct_Cl-Ct_OAc*Ka*10^pH/(1+Ka*10^pH))</f>
        <v>3.8067262003868473E-2</v>
      </c>
      <c r="CR840" s="19">
        <f>ABS(Ct_Na+10^-pH-Kw*10^pH-Ct_Cl-Ct_OAc*Ka*10^pH/(1+Ka*10^pH))</f>
        <v>3.8610520403070663E-2</v>
      </c>
      <c r="CS840" s="19">
        <f>ABS(Ct_Na+10^-pH-Kw*10^pH-Ct_Cl-Ct_OAc*Ka*10^pH/(1+Ka*10^pH))</f>
        <v>3.9144330830112803E-2</v>
      </c>
      <c r="CT840" s="19">
        <f>ABS(Ct_Na+10^-pH-Kw*10^pH-Ct_Cl-Ct_OAc*Ka*10^pH/(1+Ka*10^pH))</f>
        <v>3.9668937629102542E-2</v>
      </c>
      <c r="CU840" s="19">
        <f>ABS(Ct_Na+10^-pH-Kw*10^pH-Ct_Cl-Ct_OAc*Ka*10^pH/(1+Ka*10^pH))</f>
        <v>4.018457679050267E-2</v>
      </c>
      <c r="CV840" s="19">
        <f>ABS(Ct_Na+10^-pH-Kw*10^pH-Ct_Cl-Ct_OAc*Ka*10^pH/(1+Ka*10^pH))</f>
        <v>4.0691476305099429E-2</v>
      </c>
      <c r="CW840" s="19">
        <f>ABS(Ct_Na+10^-pH-Kw*10^pH-Ct_Cl-Ct_OAc*Ka*10^pH/(1+Ka*10^pH))</f>
        <v>4.1189856500123141E-2</v>
      </c>
      <c r="CX840" s="19">
        <f>ABS(Ct_Na+10^-pH-Kw*10^pH-Ct_Cl-Ct_OAc*Ka*10^pH/(1+Ka*10^pH))</f>
        <v>4.1679930358563093E-2</v>
      </c>
    </row>
    <row r="841" spans="1:102">
      <c r="A841" s="24">
        <v>8.1199999999999992</v>
      </c>
      <c r="B841" s="19">
        <f>ABS(Ct_Na+10^-pH-Kw*10^pH-Ct_Cl-Ct_OAc*Ka*10^pH/(1+Ka*10^pH))</f>
        <v>0.24991603114570132</v>
      </c>
      <c r="C841" s="19">
        <f>ABS(Ct_Na+10^-pH-Kw*10^pH-Ct_Cl-Ct_OAc*Ka*10^pH/(1+Ka*10^pH))</f>
        <v>0.23325342540880903</v>
      </c>
      <c r="D841" s="19">
        <f>ABS(Ct_Na+10^-pH-Kw*10^pH-Ct_Cl-Ct_OAc*Ka*10^pH/(1+Ka*10^pH))</f>
        <v>0.2181056020116342</v>
      </c>
      <c r="E841" s="19">
        <f>ABS(Ct_Na+10^-pH-Kw*10^pH-Ct_Cl-Ct_OAc*Ka*10^pH/(1+Ka*10^pH))</f>
        <v>0.20427498064899632</v>
      </c>
      <c r="F841" s="19">
        <f>ABS(Ct_Na+10^-pH-Kw*10^pH-Ct_Cl-Ct_OAc*Ka*10^pH/(1+Ka*10^pH))</f>
        <v>0.19159691106657825</v>
      </c>
      <c r="G841" s="19">
        <f>ABS(Ct_Na+10^-pH-Kw*10^pH-Ct_Cl-Ct_OAc*Ka*10^pH/(1+Ka*10^pH))</f>
        <v>0.17993308705075362</v>
      </c>
      <c r="H841" s="19">
        <f>ABS(Ct_Na+10^-pH-Kw*10^pH-Ct_Cl-Ct_OAc*Ka*10^pH/(1+Ka*10^pH))</f>
        <v>0.16916648026691553</v>
      </c>
      <c r="I841" s="19">
        <f>ABS(Ct_Na+10^-pH-Kw*10^pH-Ct_Cl-Ct_OAc*Ka*10^pH/(1+Ka*10^pH))</f>
        <v>0.15919739991150986</v>
      </c>
      <c r="J841" s="19">
        <f>ABS(Ct_Na+10^-pH-Kw*10^pH-Ct_Cl-Ct_OAc*Ka*10^pH/(1+Ka*10^pH))</f>
        <v>0.1499403967243475</v>
      </c>
      <c r="K841" s="19">
        <f>ABS(Ct_Na+10^-pH-Kw*10^pH-Ct_Cl-Ct_OAc*Ka*10^pH/(1+Ka*10^pH))</f>
        <v>0.14132180755009283</v>
      </c>
      <c r="L841" s="19">
        <f>ABS(Ct_Na+10^-pH-Kw*10^pH-Ct_Cl-Ct_OAc*Ka*10^pH/(1+Ka*10^pH))</f>
        <v>0.13327779098745512</v>
      </c>
      <c r="M841" s="19">
        <f>ABS(Ct_Na+10^-pH-Kw*10^pH-Ct_Cl-Ct_OAc*Ka*10^pH/(1+Ka*10^pH))</f>
        <v>0.12575274323531024</v>
      </c>
      <c r="N841" s="19">
        <f>ABS(Ct_Na+10^-pH-Kw*10^pH-Ct_Cl-Ct_OAc*Ka*10^pH/(1+Ka*10^pH))</f>
        <v>0.11869801096767438</v>
      </c>
      <c r="O841" s="19">
        <f>ABS(Ct_Na+10^-pH-Kw*10^pH-Ct_Cl-Ct_OAc*Ka*10^pH/(1+Ka*10^pH))</f>
        <v>0.1120708382314104</v>
      </c>
      <c r="P841" s="19">
        <f>ABS(Ct_Na+10^-pH-Kw*10^pH-Ct_Cl-Ct_OAc*Ka*10^pH/(1+Ka*10^pH))</f>
        <v>0.10583349918551485</v>
      </c>
      <c r="Q841" s="19">
        <f>ABS(Ct_Na+10^-pH-Kw*10^pH-Ct_Cl-Ct_OAc*Ka*10^pH/(1+Ka*10^pH))</f>
        <v>9.9952579513670523E-2</v>
      </c>
      <c r="R841" s="19">
        <f>ABS(Ct_Na+10^-pH-Kw*10^pH-Ct_Cl-Ct_OAc*Ka*10^pH/(1+Ka*10^pH))</f>
        <v>9.4398377601373096E-2</v>
      </c>
      <c r="S841" s="19">
        <f>ABS(Ct_Na+10^-pH-Kw*10^pH-Ct_Cl-Ct_OAc*Ka*10^pH/(1+Ka*10^pH))</f>
        <v>8.9144402819470087E-2</v>
      </c>
      <c r="T841" s="19">
        <f>ABS(Ct_Na+10^-pH-Kw*10^pH-Ct_Cl-Ct_OAc*Ka*10^pH/(1+Ka*10^pH))</f>
        <v>8.4166953026088343E-2</v>
      </c>
      <c r="U841" s="19">
        <f>ABS(Ct_Na+10^-pH-Kw*10^pH-Ct_Cl-Ct_OAc*Ka*10^pH/(1+Ka*10^pH))</f>
        <v>7.9444757068264607E-2</v>
      </c>
      <c r="V841" s="19">
        <f>ABS(Ct_Na+10^-pH-Kw*10^pH-Ct_Cl-Ct_OAc*Ka*10^pH/(1+Ka*10^pH))</f>
        <v>7.4958670908332053E-2</v>
      </c>
      <c r="W841" s="19">
        <f>ABS(Ct_Na+10^-pH-Kw*10^pH-Ct_Cl-Ct_OAc*Ka*10^pH/(1+Ka*10^pH))</f>
        <v>7.069141821961572E-2</v>
      </c>
      <c r="X841" s="19">
        <f>ABS(Ct_Na+10^-pH-Kw*10^pH-Ct_Cl-Ct_OAc*Ka*10^pH/(1+Ka*10^pH))</f>
        <v>6.662736803988592E-2</v>
      </c>
      <c r="Y841" s="19">
        <f>ABS(Ct_Na+10^-pH-Kw*10^pH-Ct_Cl-Ct_OAc*Ka*10^pH/(1+Ka*10^pH))</f>
        <v>6.2752343449910958E-2</v>
      </c>
      <c r="Z841" s="19">
        <f>ABS(Ct_Na+10^-pH-Kw*10^pH-Ct_Cl-Ct_OAc*Ka*10^pH/(1+Ka*10^pH))</f>
        <v>5.9053456341298501E-2</v>
      </c>
      <c r="AA841" s="19">
        <f>ABS(Ct_Na+10^-pH-Kw*10^pH-Ct_Cl-Ct_OAc*Ka*10^pH/(1+Ka*10^pH))</f>
        <v>5.5518964215291025E-2</v>
      </c>
      <c r="AB841" s="19">
        <f>ABS(Ct_Na+10^-pH-Kw*10^pH-Ct_Cl-Ct_OAc*Ka*10^pH/(1+Ka*10^pH))</f>
        <v>5.2138145659979568E-2</v>
      </c>
      <c r="AC841" s="19">
        <f>ABS(Ct_Na+10^-pH-Kw*10^pH-Ct_Cl-Ct_OAc*Ka*10^pH/(1+Ka*10^pH))</f>
        <v>4.8901191724043017E-2</v>
      </c>
      <c r="AD841" s="19">
        <f>ABS(Ct_Na+10^-pH-Kw*10^pH-Ct_Cl-Ct_OAc*Ka*10^pH/(1+Ka*10^pH))</f>
        <v>4.5799110868770518E-2</v>
      </c>
      <c r="AE841" s="19">
        <f>ABS(Ct_Na+10^-pH-Kw*10^pH-Ct_Cl-Ct_OAc*Ka*10^pH/(1+Ka*10^pH))</f>
        <v>4.2823645558611165E-2</v>
      </c>
      <c r="AF841" s="19">
        <f>ABS(Ct_Na+10^-pH-Kw*10^pH-Ct_Cl-Ct_OAc*Ka*10^pH/(1+Ka*10^pH))</f>
        <v>3.99671988608582E-2</v>
      </c>
      <c r="AG841" s="19">
        <f>ABS(Ct_Na+10^-pH-Kw*10^pH-Ct_Cl-Ct_OAc*Ka*10^pH/(1+Ka*10^pH))</f>
        <v>3.7222769680664188E-2</v>
      </c>
      <c r="AH841" s="19">
        <f>ABS(Ct_Na+10^-pH-Kw*10^pH-Ct_Cl-Ct_OAc*Ka*10^pH/(1+Ka*10^pH))</f>
        <v>3.4583895468939162E-2</v>
      </c>
      <c r="AI841" s="19">
        <f>ABS(Ct_Na+10^-pH-Kw*10^pH-Ct_Cl-Ct_OAc*Ka*10^pH/(1+Ka*10^pH))</f>
        <v>3.204460141614715E-2</v>
      </c>
      <c r="AJ841" s="19">
        <f>ABS(Ct_Na+10^-pH-Kw*10^pH-Ct_Cl-Ct_OAc*Ka*10^pH/(1+Ka*10^pH))</f>
        <v>2.9599355291236348E-2</v>
      </c>
      <c r="AK841" s="19">
        <f>ABS(Ct_Na+10^-pH-Kw*10^pH-Ct_Cl-Ct_OAc*Ka*10^pH/(1+Ka*10^pH))</f>
        <v>2.7243027207231367E-2</v>
      </c>
      <c r="AL841" s="19">
        <f>ABS(Ct_Na+10^-pH-Kw*10^pH-Ct_Cl-Ct_OAc*Ka*10^pH/(1+Ka*10^pH))</f>
        <v>2.4970853697655157E-2</v>
      </c>
      <c r="AM841" s="19">
        <f>ABS(Ct_Na+10^-pH-Kw*10^pH-Ct_Cl-Ct_OAc*Ka*10^pH/(1+Ka*10^pH))</f>
        <v>2.2778405574379823E-2</v>
      </c>
      <c r="AN841" s="19">
        <f>ABS(Ct_Na+10^-pH-Kw*10^pH-Ct_Cl-Ct_OAc*Ka*10^pH/(1+Ka*10^pH))</f>
        <v>2.0661559110527826E-2</v>
      </c>
      <c r="AO841" s="19">
        <f>ABS(Ct_Na+10^-pH-Kw*10^pH-Ct_Cl-Ct_OAc*Ka*10^pH/(1+Ka*10^pH))</f>
        <v>1.8616470153925022E-2</v>
      </c>
      <c r="AP841" s="19">
        <f>ABS(Ct_Na+10^-pH-Kw*10^pH-Ct_Cl-Ct_OAc*Ka*10^pH/(1+Ka*10^pH))</f>
        <v>1.6639550829208982E-2</v>
      </c>
      <c r="AQ841" s="19">
        <f>ABS(Ct_Na+10^-pH-Kw*10^pH-Ct_Cl-Ct_OAc*Ka*10^pH/(1+Ka*10^pH))</f>
        <v>1.4727448531532836E-2</v>
      </c>
      <c r="AR841" s="19">
        <f>ABS(Ct_Na+10^-pH-Kw*10^pH-Ct_Cl-Ct_OAc*Ka*10^pH/(1+Ka*10^pH))</f>
        <v>1.2877026953136528E-2</v>
      </c>
      <c r="AS841" s="19">
        <f>ABS(Ct_Na+10^-pH-Kw*10^pH-Ct_Cl-Ct_OAc*Ka*10^pH/(1+Ka*10^pH))</f>
        <v>1.1085348916911555E-2</v>
      </c>
      <c r="AT841" s="19">
        <f>ABS(Ct_Na+10^-pH-Kw*10^pH-Ct_Cl-Ct_OAc*Ka*10^pH/(1+Ka*10^pH))</f>
        <v>9.3496608193186018E-3</v>
      </c>
      <c r="AU841" s="19">
        <f>ABS(Ct_Na+10^-pH-Kw*10^pH-Ct_Cl-Ct_OAc*Ka*10^pH/(1+Ka*10^pH))</f>
        <v>7.6673785093439029E-3</v>
      </c>
      <c r="AV841" s="19">
        <f>ABS(Ct_Na+10^-pH-Kw*10^pH-Ct_Cl-Ct_OAc*Ka*10^pH/(1+Ka*10^pH))</f>
        <v>6.0360744511865974E-3</v>
      </c>
      <c r="AW841" s="19">
        <f>ABS(Ct_Na+10^-pH-Kw*10^pH-Ct_Cl-Ct_OAc*Ka*10^pH/(1+Ka*10^pH))</f>
        <v>4.4534660365563999E-3</v>
      </c>
      <c r="AX841" s="19">
        <f>ABS(Ct_Na+10^-pH-Kw*10^pH-Ct_Cl-Ct_OAc*Ka*10^pH/(1+Ka*10^pH))</f>
        <v>2.9174049282388384E-3</v>
      </c>
      <c r="AY841" s="19">
        <f>ABS(Ct_Na+10^-pH-Kw*10^pH-Ct_Cl-Ct_OAc*Ka*10^pH/(1+Ka*10^pH))</f>
        <v>1.4258673303073066E-3</v>
      </c>
      <c r="AZ841" s="19">
        <f>ABS(Ct_Na+10^-pH-Kw*10^pH-Ct_Cl-Ct_OAc*Ka*10^pH/(1+Ka*10^pH))</f>
        <v>2.3054907683332793E-5</v>
      </c>
      <c r="BA841" s="19">
        <f>ABS(Ct_Na+10^-pH-Kw*10^pH-Ct_Cl-Ct_OAc*Ka*10^pH/(1+Ka*10^pH))</f>
        <v>1.4311624347446428E-3</v>
      </c>
      <c r="BB841" s="19">
        <f>ABS(Ct_Na+10^-pH-Kw*10^pH-Ct_Cl-Ct_OAc*Ka*10^pH/(1+Ka*10^pH))</f>
        <v>2.8001558638320323E-3</v>
      </c>
      <c r="BC841" s="19">
        <f>ABS(Ct_Na+10^-pH-Kw*10^pH-Ct_Cl-Ct_OAc*Ka*10^pH/(1+Ka*10^pH))</f>
        <v>4.131642623629396E-3</v>
      </c>
      <c r="BD841" s="19">
        <f>ABS(Ct_Na+10^-pH-Kw*10^pH-Ct_Cl-Ct_OAc*Ka*10^pH/(1+Ka*10^pH))</f>
        <v>5.4271432547835438E-3</v>
      </c>
      <c r="BE841" s="19">
        <f>ABS(Ct_Na+10^-pH-Kw*10^pH-Ct_Cl-Ct_OAc*Ka*10^pH/(1+Ka*10^pH))</f>
        <v>6.6880972024402491E-3</v>
      </c>
      <c r="BF841" s="19">
        <f>ABS(Ct_Na+10^-pH-Kw*10^pH-Ct_Cl-Ct_OAc*Ka*10^pH/(1+Ka*10^pH))</f>
        <v>7.9158681514744228E-3</v>
      </c>
      <c r="BG841" s="19">
        <f>ABS(Ct_Na+10^-pH-Kw*10^pH-Ct_Cl-Ct_OAc*Ka*10^pH/(1+Ka*10^pH))</f>
        <v>9.1117489459882073E-3</v>
      </c>
      <c r="BH841" s="19">
        <f>ABS(Ct_Na+10^-pH-Kw*10^pH-Ct_Cl-Ct_OAc*Ka*10^pH/(1+Ka*10^pH))</f>
        <v>1.0276966130386277E-2</v>
      </c>
      <c r="BI841" s="19">
        <f>ABS(Ct_Na+10^-pH-Kw*10^pH-Ct_Cl-Ct_OAc*Ka*10^pH/(1+Ka*10^pH))</f>
        <v>1.1412684145559078E-2</v>
      </c>
      <c r="BJ841" s="19">
        <f>ABS(Ct_Na+10^-pH-Kw*10^pH-Ct_Cl-Ct_OAc*Ka*10^pH/(1+Ka*10^pH))</f>
        <v>1.2520009210352567E-2</v>
      </c>
      <c r="BK841" s="19">
        <f>ABS(Ct_Na+10^-pH-Kw*10^pH-Ct_Cl-Ct_OAc*Ka*10^pH/(1+Ka*10^pH))</f>
        <v>1.3599992915521497E-2</v>
      </c>
      <c r="BL841" s="19">
        <f>ABS(Ct_Na+10^-pH-Kw*10^pH-Ct_Cl-Ct_OAc*Ka*10^pH/(1+Ka*10^pH))</f>
        <v>1.465363555471072E-2</v>
      </c>
      <c r="BM841" s="19">
        <f>ABS(Ct_Na+10^-pH-Kw*10^pH-Ct_Cl-Ct_OAc*Ka*10^pH/(1+Ka*10^pH))</f>
        <v>1.5681889214642378E-2</v>
      </c>
      <c r="BN841" s="19">
        <f>ABS(Ct_Na+10^-pH-Kw*10^pH-Ct_Cl-Ct_OAc*Ka*10^pH/(1+Ka*10^pH))</f>
        <v>1.6685660644575634E-2</v>
      </c>
      <c r="BO841" s="19">
        <f>ABS(Ct_Na+10^-pH-Kw*10^pH-Ct_Cl-Ct_OAc*Ka*10^pH/(1+Ka*10^pH))</f>
        <v>1.7665813923216353E-2</v>
      </c>
      <c r="BP841" s="19">
        <f>ABS(Ct_Na+10^-pH-Kw*10^pH-Ct_Cl-Ct_OAc*Ka*10^pH/(1+Ka*10^pH))</f>
        <v>1.8623172939563101E-2</v>
      </c>
      <c r="BQ841" s="19">
        <f>ABS(Ct_Na+10^-pH-Kw*10^pH-Ct_Cl-Ct_OAc*Ka*10^pH/(1+Ka*10^pH))</f>
        <v>1.9558523702660521E-2</v>
      </c>
      <c r="BR841" s="19">
        <f>ABS(Ct_Na+10^-pH-Kw*10^pH-Ct_Cl-Ct_OAc*Ka*10^pH/(1+Ka*10^pH))</f>
        <v>2.0472616493869326E-2</v>
      </c>
      <c r="BS841" s="19">
        <f>ABS(Ct_Na+10^-pH-Kw*10^pH-Ct_Cl-Ct_OAc*Ka*10^pH/(1+Ka*10^pH))</f>
        <v>2.1366167874039763E-2</v>
      </c>
      <c r="BT841" s="19">
        <f>ABS(Ct_Na+10^-pH-Kw*10^pH-Ct_Cl-Ct_OAc*Ka*10^pH/(1+Ka*10^pH))</f>
        <v>2.2239862556873068E-2</v>
      </c>
      <c r="BU841" s="19">
        <f>ABS(Ct_Na+10^-pH-Kw*10^pH-Ct_Cl-Ct_OAc*Ka*10^pH/(1+Ka*10^pH))</f>
        <v>2.3094355158764984E-2</v>
      </c>
      <c r="BV841" s="19">
        <f>ABS(Ct_Na+10^-pH-Kw*10^pH-Ct_Cl-Ct_OAc*Ka*10^pH/(1+Ka*10^pH))</f>
        <v>2.3930271834528789E-2</v>
      </c>
      <c r="BW841" s="19">
        <f>ABS(Ct_Na+10^-pH-Kw*10^pH-Ct_Cl-Ct_OAc*Ka*10^pH/(1+Ka*10^pH))</f>
        <v>2.4748211807588044E-2</v>
      </c>
      <c r="BX841" s="19">
        <f>ABS(Ct_Na+10^-pH-Kw*10^pH-Ct_Cl-Ct_OAc*Ka*10^pH/(1+Ka*10^pH))</f>
        <v>2.5548748802497079E-2</v>
      </c>
      <c r="BY841" s="19">
        <f>ABS(Ct_Na+10^-pH-Kw*10^pH-Ct_Cl-Ct_OAc*Ka*10^pH/(1+Ka*10^pH))</f>
        <v>2.6332432386986959E-2</v>
      </c>
      <c r="BZ841" s="19">
        <f>ABS(Ct_Na+10^-pH-Kw*10^pH-Ct_Cl-Ct_OAc*Ka*10^pH/(1+Ka*10^pH))</f>
        <v>2.7099789230133328E-2</v>
      </c>
      <c r="CA841" s="19">
        <f>ABS(Ct_Na+10^-pH-Kw*10^pH-Ct_Cl-Ct_OAc*Ka*10^pH/(1+Ka*10^pH))</f>
        <v>2.7851324282699333E-2</v>
      </c>
      <c r="CB841" s="19">
        <f>ABS(Ct_Na+10^-pH-Kw*10^pH-Ct_Cl-Ct_OAc*Ka*10^pH/(1+Ka*10^pH))</f>
        <v>2.8587521885212998E-2</v>
      </c>
      <c r="CC841" s="19">
        <f>ABS(Ct_Na+10^-pH-Kw*10^pH-Ct_Cl-Ct_OAc*Ka*10^pH/(1+Ka*10^pH))</f>
        <v>2.9308846808888005E-2</v>
      </c>
      <c r="CD841" s="19">
        <f>ABS(Ct_Na+10^-pH-Kw*10^pH-Ct_Cl-Ct_OAc*Ka*10^pH/(1+Ka*10^pH))</f>
        <v>3.0015745234089487E-2</v>
      </c>
      <c r="CE841" s="19">
        <f>ABS(Ct_Na+10^-pH-Kw*10^pH-Ct_Cl-Ct_OAc*Ka*10^pH/(1+Ka*10^pH))</f>
        <v>3.0708645670673128E-2</v>
      </c>
      <c r="CF841" s="19">
        <f>ABS(Ct_Na+10^-pH-Kw*10^pH-Ct_Cl-Ct_OAc*Ka*10^pH/(1+Ka*10^pH))</f>
        <v>3.138795982418649E-2</v>
      </c>
      <c r="CG841" s="19">
        <f>ABS(Ct_Na+10^-pH-Kw*10^pH-Ct_Cl-Ct_OAc*Ka*10^pH/(1+Ka*10^pH))</f>
        <v>3.2054083411612234E-2</v>
      </c>
      <c r="CH841" s="19">
        <f>ABS(Ct_Na+10^-pH-Kw*10^pH-Ct_Cl-Ct_OAc*Ka*10^pH/(1+Ka*10^pH))</f>
        <v>3.2707396930049003E-2</v>
      </c>
      <c r="CI841" s="19">
        <f>ABS(Ct_Na+10^-pH-Kw*10^pH-Ct_Cl-Ct_OAc*Ka*10^pH/(1+Ka*10^pH))</f>
        <v>3.3348266381467928E-2</v>
      </c>
      <c r="CJ841" s="19">
        <f>ABS(Ct_Na+10^-pH-Kw*10^pH-Ct_Cl-Ct_OAc*Ka*10^pH/(1+Ka*10^pH))</f>
        <v>3.3977043956445005E-2</v>
      </c>
      <c r="CK841" s="19">
        <f>ABS(Ct_Na+10^-pH-Kw*10^pH-Ct_Cl-Ct_OAc*Ka*10^pH/(1+Ka*10^pH))</f>
        <v>3.4594068679553364E-2</v>
      </c>
      <c r="CL841" s="19">
        <f>ABS(Ct_Na+10^-pH-Kw*10^pH-Ct_Cl-Ct_OAc*Ka*10^pH/(1+Ka*10^pH))</f>
        <v>3.5199667018900427E-2</v>
      </c>
      <c r="CM841" s="19">
        <f>ABS(Ct_Na+10^-pH-Kw*10^pH-Ct_Cl-Ct_OAc*Ka*10^pH/(1+Ka*10^pH))</f>
        <v>3.5794153462112684E-2</v>
      </c>
      <c r="CN841" s="19">
        <f>ABS(Ct_Na+10^-pH-Kw*10^pH-Ct_Cl-Ct_OAc*Ka*10^pH/(1+Ka*10^pH))</f>
        <v>3.63778310609029E-2</v>
      </c>
      <c r="CO841" s="19">
        <f>ABS(Ct_Na+10^-pH-Kw*10^pH-Ct_Cl-Ct_OAc*Ka*10^pH/(1+Ka*10^pH))</f>
        <v>3.6950991946201418E-2</v>
      </c>
      <c r="CP841" s="19">
        <f>ABS(Ct_Na+10^-pH-Kw*10^pH-Ct_Cl-Ct_OAc*Ka*10^pH/(1+Ka*10^pH))</f>
        <v>3.7513917815691029E-2</v>
      </c>
      <c r="CQ841" s="19">
        <f>ABS(Ct_Na+10^-pH-Kw*10^pH-Ct_Cl-Ct_OAc*Ka*10^pH/(1+Ka*10^pH))</f>
        <v>3.8066880395455166E-2</v>
      </c>
      <c r="CR841" s="19">
        <f>ABS(Ct_Na+10^-pH-Kw*10^pH-Ct_Cl-Ct_OAc*Ka*10^pH/(1+Ka*10^pH))</f>
        <v>3.8610141877328683E-2</v>
      </c>
      <c r="CS841" s="19">
        <f>ABS(Ct_Na+10^-pH-Kw*10^pH-Ct_Cl-Ct_OAc*Ka*10^pH/(1+Ka*10^pH))</f>
        <v>3.9143955333430479E-2</v>
      </c>
      <c r="CT841" s="19">
        <f>ABS(Ct_Na+10^-pH-Kw*10^pH-Ct_Cl-Ct_OAc*Ka*10^pH/(1+Ka*10^pH))</f>
        <v>3.9668565109254685E-2</v>
      </c>
      <c r="CU841" s="19">
        <f>ABS(Ct_Na+10^-pH-Kw*10^pH-Ct_Cl-Ct_OAc*Ka*10^pH/(1+Ka*10^pH))</f>
        <v>4.0184207196603247E-2</v>
      </c>
      <c r="CV841" s="19">
        <f>ABS(Ct_Na+10^-pH-Kw*10^pH-Ct_Cl-Ct_OAc*Ka*10^pH/(1+Ka*10^pH))</f>
        <v>4.0691109587556083E-2</v>
      </c>
      <c r="CW841" s="19">
        <f>ABS(Ct_Na+10^-pH-Kw*10^pH-Ct_Cl-Ct_OAc*Ka*10^pH/(1+Ka*10^pH))</f>
        <v>4.118949261059375E-2</v>
      </c>
      <c r="CX841" s="19">
        <f>ABS(Ct_Na+10^-pH-Kw*10^pH-Ct_Cl-Ct_OAc*Ka*10^pH/(1+Ka*10^pH))</f>
        <v>4.1679569249914096E-2</v>
      </c>
    </row>
    <row r="842" spans="1:102">
      <c r="A842" s="23">
        <v>8.1300000000000008</v>
      </c>
      <c r="B842" s="19">
        <f>ABS(Ct_Na+10^-pH-Kw*10^pH-Ct_Cl-Ct_OAc*Ka*10^pH/(1+Ka*10^pH))</f>
        <v>0.24991800241462003</v>
      </c>
      <c r="C842" s="19">
        <f>ABS(Ct_Na+10^-pH-Kw*10^pH-Ct_Cl-Ct_OAc*Ka*10^pH/(1+Ka*10^pH))</f>
        <v>0.23325530427819907</v>
      </c>
      <c r="D842" s="19">
        <f>ABS(Ct_Na+10^-pH-Kw*10^pH-Ct_Cl-Ct_OAc*Ka*10^pH/(1+Ka*10^pH))</f>
        <v>0.21810739688145275</v>
      </c>
      <c r="E842" s="19">
        <f>ABS(Ct_Na+10^-pH-Kw*10^pH-Ct_Cl-Ct_OAc*Ka*10^pH/(1+Ka*10^pH))</f>
        <v>0.20427669882355395</v>
      </c>
      <c r="F842" s="19">
        <f>ABS(Ct_Na+10^-pH-Kw*10^pH-Ct_Cl-Ct_OAc*Ka*10^pH/(1+Ka*10^pH))</f>
        <v>0.1915985589371467</v>
      </c>
      <c r="G842" s="19">
        <f>ABS(Ct_Na+10^-pH-Kw*10^pH-Ct_Cl-Ct_OAc*Ka*10^pH/(1+Ka*10^pH))</f>
        <v>0.17993467024165202</v>
      </c>
      <c r="H842" s="19">
        <f>ABS(Ct_Na+10^-pH-Kw*10^pH-Ct_Cl-Ct_OAc*Ka*10^pH/(1+Ka*10^pH))</f>
        <v>0.16916800375350313</v>
      </c>
      <c r="I842" s="19">
        <f>ABS(Ct_Na+10^-pH-Kw*10^pH-Ct_Cl-Ct_OAc*Ka*10^pH/(1+Ka*10^pH))</f>
        <v>0.15919886811632819</v>
      </c>
      <c r="J842" s="19">
        <f>ABS(Ct_Na+10^-pH-Kw*10^pH-Ct_Cl-Ct_OAc*Ka*10^pH/(1+Ka*10^pH))</f>
        <v>0.14994181359609438</v>
      </c>
      <c r="K842" s="19">
        <f>ABS(Ct_Na+10^-pH-Kw*10^pH-Ct_Cl-Ct_OAc*Ka*10^pH/(1+Ka*10^pH))</f>
        <v>0.14132317662898003</v>
      </c>
      <c r="L842" s="19">
        <f>ABS(Ct_Na+10^-pH-Kw*10^pH-Ct_Cl-Ct_OAc*Ka*10^pH/(1+Ka*10^pH))</f>
        <v>0.13327911545967339</v>
      </c>
      <c r="M842" s="19">
        <f>ABS(Ct_Na+10^-pH-Kw*10^pH-Ct_Cl-Ct_OAc*Ka*10^pH/(1+Ka*10^pH))</f>
        <v>0.12575402597870911</v>
      </c>
      <c r="N842" s="19">
        <f>ABS(Ct_Na+10^-pH-Kw*10^pH-Ct_Cl-Ct_OAc*Ka*10^pH/(1+Ka*10^pH))</f>
        <v>0.11869925459030507</v>
      </c>
      <c r="O842" s="19">
        <f>ABS(Ct_Na+10^-pH-Kw*10^pH-Ct_Cl-Ct_OAc*Ka*10^pH/(1+Ka*10^pH))</f>
        <v>0.11207204510422858</v>
      </c>
      <c r="P842" s="19">
        <f>ABS(Ct_Na+10^-pH-Kw*10^pH-Ct_Cl-Ct_OAc*Ka*10^pH/(1+Ka*10^pH))</f>
        <v>0.10583467147027417</v>
      </c>
      <c r="Q842" s="19">
        <f>ABS(Ct_Na+10^-pH-Kw*10^pH-Ct_Cl-Ct_OAc*Ka*10^pH/(1+Ka*10^pH))</f>
        <v>9.9953719186831505E-2</v>
      </c>
      <c r="R842" s="19">
        <f>ABS(Ct_Na+10^-pH-Kw*10^pH-Ct_Cl-Ct_OAc*Ka*10^pH/(1+Ka*10^pH))</f>
        <v>9.4399486474691208E-2</v>
      </c>
      <c r="S842" s="19">
        <f>ABS(Ct_Na+10^-pH-Kw*10^pH-Ct_Cl-Ct_OAc*Ka*10^pH/(1+Ka*10^pH))</f>
        <v>8.9145482557801692E-2</v>
      </c>
      <c r="T842" s="19">
        <f>ABS(Ct_Na+10^-pH-Kw*10^pH-Ct_Cl-Ct_OAc*Ka*10^pH/(1+Ka*10^pH))</f>
        <v>8.416800516285379E-2</v>
      </c>
      <c r="U842" s="19">
        <f>ABS(Ct_Na+10^-pH-Kw*10^pH-Ct_Cl-Ct_OAc*Ka*10^pH/(1+Ka*10^pH))</f>
        <v>7.9445783018928809E-2</v>
      </c>
      <c r="V842" s="19">
        <f>ABS(Ct_Na+10^-pH-Kw*10^pH-Ct_Cl-Ct_OAc*Ka*10^pH/(1+Ka*10^pH))</f>
        <v>7.4959671982200105E-2</v>
      </c>
      <c r="W842" s="19">
        <f>ABS(Ct_Na+10^-pH-Kw*10^pH-Ct_Cl-Ct_OAc*Ka*10^pH/(1+Ka*10^pH))</f>
        <v>7.069239563018985E-2</v>
      </c>
      <c r="X842" s="19">
        <f>ABS(Ct_Na+10^-pH-Kw*10^pH-Ct_Cl-Ct_OAc*Ka*10^pH/(1+Ka*10^pH))</f>
        <v>6.6628322913989638E-2</v>
      </c>
      <c r="Y842" s="19">
        <f>ABS(Ct_Na+10^-pH-Kw*10^pH-Ct_Cl-Ct_OAc*Ka*10^pH/(1+Ka*10^pH))</f>
        <v>6.27532768357522E-2</v>
      </c>
      <c r="Z842" s="19">
        <f>ABS(Ct_Na+10^-pH-Kw*10^pH-Ct_Cl-Ct_OAc*Ka*10^pH/(1+Ka*10^pH))</f>
        <v>5.9054369215616458E-2</v>
      </c>
      <c r="AA842" s="19">
        <f>ABS(Ct_Na+10^-pH-Kw*10^pH-Ct_Cl-Ct_OAc*Ka*10^pH/(1+Ka*10^pH))</f>
        <v>5.5519857489708987E-2</v>
      </c>
      <c r="AB842" s="19">
        <f>ABS(Ct_Na+10^-pH-Kw*10^pH-Ct_Cl-Ct_OAc*Ka*10^pH/(1+Ka*10^pH))</f>
        <v>5.2139020186667079E-2</v>
      </c>
      <c r="AC842" s="19">
        <f>ABS(Ct_Na+10^-pH-Kw*10^pH-Ct_Cl-Ct_OAc*Ka*10^pH/(1+Ka*10^pH))</f>
        <v>4.8902048300775852E-2</v>
      </c>
      <c r="AD842" s="19">
        <f>ABS(Ct_Na+10^-pH-Kw*10^pH-Ct_Cl-Ct_OAc*Ka*10^pH/(1+Ka*10^pH))</f>
        <v>4.5799950243463436E-2</v>
      </c>
      <c r="AE842" s="19">
        <f>ABS(Ct_Na+10^-pH-Kw*10^pH-Ct_Cl-Ct_OAc*Ka*10^pH/(1+Ka*10^pH))</f>
        <v>4.282446843338826E-2</v>
      </c>
      <c r="AF842" s="19">
        <f>ABS(Ct_Na+10^-pH-Kw*10^pH-Ct_Cl-Ct_OAc*Ka*10^pH/(1+Ka*10^pH))</f>
        <v>3.9968005895716099E-2</v>
      </c>
      <c r="AG842" s="19">
        <f>ABS(Ct_Na+10^-pH-Kw*10^pH-Ct_Cl-Ct_OAc*Ka*10^pH/(1+Ka*10^pH))</f>
        <v>3.7223561496776185E-2</v>
      </c>
      <c r="AH842" s="19">
        <f>ABS(Ct_Na+10^-pH-Kw*10^pH-Ct_Cl-Ct_OAc*Ka*10^pH/(1+Ka*10^pH))</f>
        <v>3.4584672651641661E-2</v>
      </c>
      <c r="AI842" s="19">
        <f>ABS(Ct_Na+10^-pH-Kw*10^pH-Ct_Cl-Ct_OAc*Ka*10^pH/(1+Ka*10^pH))</f>
        <v>3.2045364517644281E-2</v>
      </c>
      <c r="AJ842" s="19">
        <f>ABS(Ct_Na+10^-pH-Kw*10^pH-Ct_Cl-Ct_OAc*Ka*10^pH/(1+Ka*10^pH))</f>
        <v>2.9600104833054197E-2</v>
      </c>
      <c r="AK842" s="19">
        <f>ABS(Ct_Na+10^-pH-Kw*10^pH-Ct_Cl-Ct_OAc*Ka*10^pH/(1+Ka*10^pH))</f>
        <v>2.7243763682449205E-2</v>
      </c>
      <c r="AL842" s="19">
        <f>ABS(Ct_Na+10^-pH-Kw*10^pH-Ct_Cl-Ct_OAc*Ka*10^pH/(1+Ka*10^pH))</f>
        <v>2.4971577572937276E-2</v>
      </c>
      <c r="AM842" s="19">
        <f>ABS(Ct_Na+10^-pH-Kw*10^pH-Ct_Cl-Ct_OAc*Ka*10^pH/(1+Ka*10^pH))</f>
        <v>2.2779117291829229E-2</v>
      </c>
      <c r="AN842" s="19">
        <f>ABS(Ct_Na+10^-pH-Kw*10^pH-Ct_Cl-Ct_OAc*Ka*10^pH/(1+Ka*10^pH))</f>
        <v>2.066225908938011E-2</v>
      </c>
      <c r="AO842" s="19">
        <f>ABS(Ct_Na+10^-pH-Kw*10^pH-Ct_Cl-Ct_OAc*Ka*10^pH/(1+Ka*10^pH))</f>
        <v>1.861715879209877E-2</v>
      </c>
      <c r="AP842" s="19">
        <f>ABS(Ct_Na+10^-pH-Kw*10^pH-Ct_Cl-Ct_OAc*Ka*10^pH/(1+Ka*10^pH))</f>
        <v>1.6640228504726781E-2</v>
      </c>
      <c r="AQ842" s="19">
        <f>ABS(Ct_Na+10^-pH-Kw*10^pH-Ct_Cl-Ct_OAc*Ka*10^pH/(1+Ka*10^pH))</f>
        <v>1.4728115603826031E-2</v>
      </c>
      <c r="AR842" s="19">
        <f>ABS(Ct_Na+10^-pH-Kw*10^pH-Ct_Cl-Ct_OAc*Ka*10^pH/(1+Ka*10^pH))</f>
        <v>1.2877683764244641E-2</v>
      </c>
      <c r="AS842" s="19">
        <f>ABS(Ct_Na+10^-pH-Kw*10^pH-Ct_Cl-Ct_OAc*Ka*10^pH/(1+Ka*10^pH))</f>
        <v>1.1085995792586484E-2</v>
      </c>
      <c r="AT842" s="19">
        <f>ABS(Ct_Na+10^-pH-Kw*10^pH-Ct_Cl-Ct_OAc*Ka*10^pH/(1+Ka*10^pH))</f>
        <v>9.3502980700426244E-3</v>
      </c>
      <c r="AU842" s="19">
        <f>ABS(Ct_Na+10^-pH-Kw*10^pH-Ct_Cl-Ct_OAc*Ka*10^pH/(1+Ka*10^pH))</f>
        <v>7.6680064312693724E-3</v>
      </c>
      <c r="AV842" s="19">
        <f>ABS(Ct_Na+10^-pH-Kw*10^pH-Ct_Cl-Ct_OAc*Ka*10^pH/(1+Ka*10^pH))</f>
        <v>6.0366933270043638E-3</v>
      </c>
      <c r="AW842" s="19">
        <f>ABS(Ct_Na+10^-pH-Kw*10^pH-Ct_Cl-Ct_OAc*Ka*10^pH/(1+Ka*10^pH))</f>
        <v>4.4540761362995354E-3</v>
      </c>
      <c r="AX842" s="19">
        <f>ABS(Ct_Na+10^-pH-Kw*10^pH-Ct_Cl-Ct_OAc*Ka*10^pH/(1+Ka*10^pH))</f>
        <v>2.918006510027174E-3</v>
      </c>
      <c r="AY842" s="19">
        <f>ABS(Ct_Na+10^-pH-Kw*10^pH-Ct_Cl-Ct_OAc*Ka*10^pH/(1+Ka*10^pH))</f>
        <v>1.4264606410380881E-3</v>
      </c>
      <c r="AZ842" s="19">
        <f>ABS(Ct_Na+10^-pH-Kw*10^pH-Ct_Cl-Ct_OAc*Ka*10^pH/(1+Ka*10^pH))</f>
        <v>2.2469631694166381E-5</v>
      </c>
      <c r="BA842" s="19">
        <f>ABS(Ct_Na+10^-pH-Kw*10^pH-Ct_Cl-Ct_OAc*Ka*10^pH/(1+Ka*10^pH))</f>
        <v>1.4305849671663387E-3</v>
      </c>
      <c r="BB842" s="19">
        <f>ABS(Ct_Na+10^-pH-Kw*10^pH-Ct_Cl-Ct_OAc*Ka*10^pH/(1+Ka*10^pH))</f>
        <v>2.7995859877643012E-3</v>
      </c>
      <c r="BC842" s="19">
        <f>ABS(Ct_Na+10^-pH-Kw*10^pH-Ct_Cl-Ct_OAc*Ka*10^pH/(1+Ka*10^pH))</f>
        <v>4.1310801310856377E-3</v>
      </c>
      <c r="BD842" s="19">
        <f>ABS(Ct_Na+10^-pH-Kw*10^pH-Ct_Cl-Ct_OAc*Ka*10^pH/(1+Ka*10^pH))</f>
        <v>5.426587946209066E-3</v>
      </c>
      <c r="BE842" s="19">
        <f>ABS(Ct_Na+10^-pH-Kw*10^pH-Ct_Cl-Ct_OAc*Ka*10^pH/(1+Ka*10^pH))</f>
        <v>6.6875488862625301E-3</v>
      </c>
      <c r="BF842" s="19">
        <f>ABS(Ct_Na+10^-pH-Kw*10^pH-Ct_Cl-Ct_OAc*Ka*10^pH/(1+Ka*10^pH))</f>
        <v>7.9153266436830239E-3</v>
      </c>
      <c r="BG842" s="19">
        <f>ABS(Ct_Na+10^-pH-Kw*10^pH-Ct_Cl-Ct_OAc*Ka*10^pH/(1+Ka*10^pH))</f>
        <v>9.1112140697419269E-3</v>
      </c>
      <c r="BH842" s="19">
        <f>ABS(Ct_Na+10^-pH-Kw*10^pH-Ct_Cl-Ct_OAc*Ka*10^pH/(1+Ka*10^pH))</f>
        <v>1.0276437715645501E-2</v>
      </c>
      <c r="BI842" s="19">
        <f>ABS(Ct_Na+10^-pH-Kw*10^pH-Ct_Cl-Ct_OAc*Ka*10^pH/(1+Ka*10^pH))</f>
        <v>1.1412162028741388E-2</v>
      </c>
      <c r="BJ842" s="19">
        <f>ABS(Ct_Na+10^-pH-Kw*10^pH-Ct_Cl-Ct_OAc*Ka*10^pH/(1+Ka*10^pH))</f>
        <v>1.2519493234009874E-2</v>
      </c>
      <c r="BK842" s="19">
        <f>ABS(Ct_Na+10^-pH-Kw*10^pH-Ct_Cl-Ct_OAc*Ka*10^pH/(1+Ka*10^pH))</f>
        <v>1.3599482928037143E-2</v>
      </c>
      <c r="BL842" s="19">
        <f>ABS(Ct_Na+10^-pH-Kw*10^pH-Ct_Cl-Ct_OAc*Ka*10^pH/(1+Ka*10^pH))</f>
        <v>1.465313141001498E-2</v>
      </c>
      <c r="BM842" s="19">
        <f>ABS(Ct_Na+10^-pH-Kw*10^pH-Ct_Cl-Ct_OAc*Ka*10^pH/(1+Ka*10^pH))</f>
        <v>1.5681390771945178E-2</v>
      </c>
      <c r="BN842" s="19">
        <f>ABS(Ct_Na+10^-pH-Kw*10^pH-Ct_Cl-Ct_OAc*Ka*10^pH/(1+Ka*10^pH))</f>
        <v>1.66851677681151E-2</v>
      </c>
      <c r="BO842" s="19">
        <f>ABS(Ct_Na+10^-pH-Kw*10^pH-Ct_Cl-Ct_OAc*Ka*10^pH/(1+Ka*10^pH))</f>
        <v>1.7665326482022209E-2</v>
      </c>
      <c r="BP842" s="19">
        <f>ABS(Ct_Na+10^-pH-Kw*10^pH-Ct_Cl-Ct_OAc*Ka*10^pH/(1+Ka*10^pH))</f>
        <v>1.8622690807233805E-2</v>
      </c>
      <c r="BQ842" s="19">
        <f>ABS(Ct_Na+10^-pH-Kw*10^pH-Ct_Cl-Ct_OAc*Ka*10^pH/(1+Ka*10^pH))</f>
        <v>1.9558046757153197E-2</v>
      </c>
      <c r="BR842" s="19">
        <f>ABS(Ct_Na+10^-pH-Kw*10^pH-Ct_Cl-Ct_OAc*Ka*10^pH/(1+Ka*10^pH))</f>
        <v>2.0472144617301673E-2</v>
      </c>
      <c r="BS842" s="19">
        <f>ABS(Ct_Na+10^-pH-Kw*10^pH-Ct_Cl-Ct_OAc*Ka*10^pH/(1+Ka*10^pH))</f>
        <v>2.1365700952503008E-2</v>
      </c>
      <c r="BT842" s="19">
        <f>ABS(Ct_Na+10^-pH-Kw*10^pH-Ct_Cl-Ct_OAc*Ka*10^pH/(1+Ka*10^pH))</f>
        <v>2.2239400480255411E-2</v>
      </c>
      <c r="BU842" s="19">
        <f>ABS(Ct_Na+10^-pH-Kw*10^pH-Ct_Cl-Ct_OAc*Ka*10^pH/(1+Ka*10^pH))</f>
        <v>2.30938978205847E-2</v>
      </c>
      <c r="BV842" s="19">
        <f>ABS(Ct_Na+10^-pH-Kw*10^pH-Ct_Cl-Ct_OAc*Ka*10^pH/(1+Ka*10^pH))</f>
        <v>2.3929819131776359E-2</v>
      </c>
      <c r="BW842" s="19">
        <f>ABS(Ct_Na+10^-pH-Kw*10^pH-Ct_Cl-Ct_OAc*Ka*10^pH/(1+Ka*10^pH))</f>
        <v>2.4747763640576848E-2</v>
      </c>
      <c r="BX842" s="19">
        <f>ABS(Ct_Na+10^-pH-Kw*10^pH-Ct_Cl-Ct_OAc*Ka*10^pH/(1+Ka*10^pH))</f>
        <v>2.5548305074721986E-2</v>
      </c>
      <c r="BY842" s="19">
        <f>ABS(Ct_Na+10^-pH-Kw*10^pH-Ct_Cl-Ct_OAc*Ka*10^pH/(1+Ka*10^pH))</f>
        <v>2.6331993004990374E-2</v>
      </c>
      <c r="BZ842" s="19">
        <f>ABS(Ct_Na+10^-pH-Kw*10^pH-Ct_Cl-Ct_OAc*Ka*10^pH/(1+Ka*10^pH))</f>
        <v>2.7099354103378194E-2</v>
      </c>
      <c r="CA842" s="19">
        <f>ABS(Ct_Na+10^-pH-Kw*10^pH-Ct_Cl-Ct_OAc*Ka*10^pH/(1+Ka*10^pH))</f>
        <v>2.7850893323448714E-2</v>
      </c>
      <c r="CB842" s="19">
        <f>ABS(Ct_Na+10^-pH-Kw*10^pH-Ct_Cl-Ct_OAc*Ka*10^pH/(1+Ka*10^pH))</f>
        <v>2.8587095008415775E-2</v>
      </c>
      <c r="CC842" s="19">
        <f>ABS(Ct_Na+10^-pH-Kw*10^pH-Ct_Cl-Ct_OAc*Ka*10^pH/(1+Ka*10^pH))</f>
        <v>2.9308423932070372E-2</v>
      </c>
      <c r="CD842" s="19">
        <f>ABS(Ct_Na+10^-pH-Kw*10^pH-Ct_Cl-Ct_OAc*Ka*10^pH/(1+Ka*10^pH))</f>
        <v>3.0015326277251862E-2</v>
      </c>
      <c r="CE842" s="19">
        <f>ABS(Ct_Na+10^-pH-Kw*10^pH-Ct_Cl-Ct_OAc*Ka*10^pH/(1+Ka*10^pH))</f>
        <v>3.0708230556192137E-2</v>
      </c>
      <c r="CF842" s="19">
        <f>ABS(Ct_Na+10^-pH-Kw*10^pH-Ct_Cl-Ct_OAc*Ka*10^pH/(1+Ka*10^pH))</f>
        <v>3.1387548476721816E-2</v>
      </c>
      <c r="CG842" s="19">
        <f>ABS(Ct_Na+10^-pH-Kw*10^pH-Ct_Cl-Ct_OAc*Ka*10^pH/(1+Ka*10^pH))</f>
        <v>3.2053675758017923E-2</v>
      </c>
      <c r="CH842" s="19">
        <f>ABS(Ct_Na+10^-pH-Kw*10^pH-Ct_Cl-Ct_OAc*Ka*10^pH/(1+Ka*10^pH))</f>
        <v>3.2706992899289078E-2</v>
      </c>
      <c r="CI842" s="19">
        <f>ABS(Ct_Na+10^-pH-Kw*10^pH-Ct_Cl-Ct_OAc*Ka*10^pH/(1+Ka*10^pH))</f>
        <v>3.3347865904536034E-2</v>
      </c>
      <c r="CJ842" s="19">
        <f>ABS(Ct_Na+10^-pH-Kw*10^pH-Ct_Cl-Ct_OAc*Ka*10^pH/(1+Ka*10^pH))</f>
        <v>3.3976646966287764E-2</v>
      </c>
      <c r="CK842" s="19">
        <f>ABS(Ct_Na+10^-pH-Kw*10^pH-Ct_Cl-Ct_OAc*Ka*10^pH/(1+Ka*10^pH))</f>
        <v>3.4593675110997438E-2</v>
      </c>
      <c r="CL842" s="19">
        <f>ABS(Ct_Na+10^-pH-Kw*10^pH-Ct_Cl-Ct_OAc*Ka*10^pH/(1+Ka*10^pH))</f>
        <v>3.519927680858282E-2</v>
      </c>
      <c r="CM842" s="19">
        <f>ABS(Ct_Na+10^-pH-Kw*10^pH-Ct_Cl-Ct_OAc*Ka*10^pH/(1+Ka*10^pH))</f>
        <v>3.5793766548414346E-2</v>
      </c>
      <c r="CN842" s="19">
        <f>ABS(Ct_Na+10^-pH-Kw*10^pH-Ct_Cl-Ct_OAc*Ka*10^pH/(1+Ka*10^pH))</f>
        <v>3.6377447383885299E-2</v>
      </c>
      <c r="CO842" s="19">
        <f>ABS(Ct_Na+10^-pH-Kw*10^pH-Ct_Cl-Ct_OAc*Ka*10^pH/(1+Ka*10^pH))</f>
        <v>3.6950611447545981E-2</v>
      </c>
      <c r="CP842" s="19">
        <f>ABS(Ct_Na+10^-pH-Kw*10^pH-Ct_Cl-Ct_OAc*Ka*10^pH/(1+Ka*10^pH))</f>
        <v>3.7513540438641288E-2</v>
      </c>
      <c r="CQ842" s="19">
        <f>ABS(Ct_Na+10^-pH-Kw*10^pH-Ct_Cl-Ct_OAc*Ka*10^pH/(1+Ka*10^pH))</f>
        <v>3.8066506084761469E-2</v>
      </c>
      <c r="CR842" s="19">
        <f>ABS(Ct_Na+10^-pH-Kw*10^pH-Ct_Cl-Ct_OAc*Ka*10^pH/(1+Ka*10^pH))</f>
        <v>3.8609770579195297E-2</v>
      </c>
      <c r="CS842" s="19">
        <f>ABS(Ct_Na+10^-pH-Kw*10^pH-Ct_Cl-Ct_OAc*Ka*10^pH/(1+Ka*10^pH))</f>
        <v>3.9143586995465059E-2</v>
      </c>
      <c r="CT842" s="19">
        <f>ABS(Ct_Na+10^-pH-Kw*10^pH-Ct_Cl-Ct_OAc*Ka*10^pH/(1+Ka*10^pH))</f>
        <v>3.9668199680419861E-2</v>
      </c>
      <c r="CU842" s="19">
        <f>ABS(Ct_Na+10^-pH-Kw*10^pH-Ct_Cl-Ct_OAc*Ka*10^pH/(1+Ka*10^pH))</f>
        <v>4.018384462717027E-2</v>
      </c>
      <c r="CV842" s="19">
        <f>ABS(Ct_Na+10^-pH-Kw*10^pH-Ct_Cl-Ct_OAc*Ka*10^pH/(1+Ka*10^pH))</f>
        <v>4.0690749829060527E-2</v>
      </c>
      <c r="CW842" s="19">
        <f>ABS(Ct_Na+10^-pH-Kw*10^pH-Ct_Cl-Ct_OAc*Ka*10^pH/(1+Ka*10^pH))</f>
        <v>4.1189135615792974E-2</v>
      </c>
      <c r="CX842" s="19">
        <f>ABS(Ct_Na+10^-pH-Kw*10^pH-Ct_Cl-Ct_OAc*Ka*10^pH/(1+Ka*10^pH))</f>
        <v>4.1679214972746514E-2</v>
      </c>
    </row>
    <row r="843" spans="1:102">
      <c r="A843" s="24">
        <v>8.14</v>
      </c>
      <c r="B843" s="19">
        <f>ABS(Ct_Na+10^-pH-Kw*10^pH-Ct_Cl-Ct_OAc*Ka*10^pH/(1+Ka*10^pH))</f>
        <v>0.2499199302625662</v>
      </c>
      <c r="C843" s="19">
        <f>ABS(Ct_Na+10^-pH-Kw*10^pH-Ct_Cl-Ct_OAc*Ka*10^pH/(1+Ka*10^pH))</f>
        <v>0.23325714182815377</v>
      </c>
      <c r="D843" s="19">
        <f>ABS(Ct_Na+10^-pH-Kw*10^pH-Ct_Cl-Ct_OAc*Ka*10^pH/(1+Ka*10^pH))</f>
        <v>0.21810915234232425</v>
      </c>
      <c r="E843" s="19">
        <f>ABS(Ct_Na+10^-pH-Kw*10^pH-Ct_Cl-Ct_OAc*Ka*10^pH/(1+Ka*10^pH))</f>
        <v>0.20427837933352344</v>
      </c>
      <c r="F843" s="19">
        <f>ABS(Ct_Na+10^-pH-Kw*10^pH-Ct_Cl-Ct_OAc*Ka*10^pH/(1+Ka*10^pH))</f>
        <v>0.19160017074212266</v>
      </c>
      <c r="G843" s="19">
        <f>ABS(Ct_Na+10^-pH-Kw*10^pH-Ct_Cl-Ct_OAc*Ka*10^pH/(1+Ka*10^pH))</f>
        <v>0.17993621883803393</v>
      </c>
      <c r="H843" s="19">
        <f>ABS(Ct_Na+10^-pH-Kw*10^pH-Ct_Cl-Ct_OAc*Ka*10^pH/(1+Ka*10^pH))</f>
        <v>0.16916949400349054</v>
      </c>
      <c r="I843" s="19">
        <f>ABS(Ct_Na+10^-pH-Kw*10^pH-Ct_Cl-Ct_OAc*Ka*10^pH/(1+Ka*10^pH))</f>
        <v>0.15920030434187624</v>
      </c>
      <c r="J843" s="19">
        <f>ABS(Ct_Na+10^-pH-Kw*10^pH-Ct_Cl-Ct_OAc*Ka*10^pH/(1+Ka*10^pH))</f>
        <v>0.1499431996560916</v>
      </c>
      <c r="K843" s="19">
        <f>ABS(Ct_Na+10^-pH-Kw*10^pH-Ct_Cl-Ct_OAc*Ka*10^pH/(1+Ka*10^pH))</f>
        <v>0.14132451598311963</v>
      </c>
      <c r="L843" s="19">
        <f>ABS(Ct_Na+10^-pH-Kw*10^pH-Ct_Cl-Ct_OAc*Ka*10^pH/(1+Ka*10^pH))</f>
        <v>0.13328041122167911</v>
      </c>
      <c r="M843" s="19">
        <f>ABS(Ct_Na+10^-pH-Kw*10^pH-Ct_Cl-Ct_OAc*Ka*10^pH/(1+Ka*10^pH))</f>
        <v>0.12575528096097671</v>
      </c>
      <c r="N843" s="19">
        <f>ABS(Ct_Na+10^-pH-Kw*10^pH-Ct_Cl-Ct_OAc*Ka*10^pH/(1+Ka*10^pH))</f>
        <v>0.11870047134156823</v>
      </c>
      <c r="O843" s="19">
        <f>ABS(Ct_Na+10^-pH-Kw*10^pH-Ct_Cl-Ct_OAc*Ka*10^pH/(1+Ka*10^pH))</f>
        <v>0.11207322594151783</v>
      </c>
      <c r="P843" s="19">
        <f>ABS(Ct_Na+10^-pH-Kw*10^pH-Ct_Cl-Ct_OAc*Ka*10^pH/(1+Ka*10^pH))</f>
        <v>0.10583581850617627</v>
      </c>
      <c r="Q843" s="19">
        <f>ABS(Ct_Na+10^-pH-Kw*10^pH-Ct_Cl-Ct_OAc*Ka*10^pH/(1+Ka*10^pH))</f>
        <v>9.9954834352854238E-2</v>
      </c>
      <c r="R843" s="19">
        <f>ABS(Ct_Na+10^-pH-Kw*10^pH-Ct_Cl-Ct_OAc*Ka*10^pH/(1+Ka*10^pH))</f>
        <v>9.4400571541383441E-2</v>
      </c>
      <c r="S843" s="19">
        <f>ABS(Ct_Na+10^-pH-Kw*10^pH-Ct_Cl-Ct_OAc*Ka*10^pH/(1+Ka*10^pH))</f>
        <v>8.9146539152154258E-2</v>
      </c>
      <c r="T843" s="19">
        <f>ABS(Ct_Na+10^-pH-Kw*10^pH-Ct_Cl-Ct_OAc*Ka*10^pH/(1+Ka*10^pH))</f>
        <v>8.4169034783410895E-2</v>
      </c>
      <c r="U843" s="19">
        <f>ABS(Ct_Na+10^-pH-Kw*10^pH-Ct_Cl-Ct_OAc*Ka*10^pH/(1+Ka*10^pH))</f>
        <v>7.944678704896202E-2</v>
      </c>
      <c r="V843" s="19">
        <f>ABS(Ct_Na+10^-pH-Kw*10^pH-Ct_Cl-Ct_OAc*Ka*10^pH/(1+Ka*10^pH))</f>
        <v>7.4960651701235587E-2</v>
      </c>
      <c r="W843" s="19">
        <f>ABS(Ct_Na+10^-pH-Kw*10^pH-Ct_Cl-Ct_OAc*Ka*10^pH/(1+Ka*10^pH))</f>
        <v>7.0693352224129952E-2</v>
      </c>
      <c r="X843" s="19">
        <f>ABS(Ct_Na+10^-pH-Kw*10^pH-Ct_Cl-Ct_OAc*Ka*10^pH/(1+Ka*10^pH))</f>
        <v>6.6629257484029383E-2</v>
      </c>
      <c r="Y843" s="19">
        <f>ABS(Ct_Na+10^-pH-Kw*10^pH-Ct_Cl-Ct_OAc*Ka*10^pH/(1+Ka*10^pH))</f>
        <v>6.2754190406259042E-2</v>
      </c>
      <c r="Z843" s="19">
        <f>ABS(Ct_Na+10^-pH-Kw*10^pH-Ct_Cl-Ct_OAc*Ka*10^pH/(1+Ka*10^pH))</f>
        <v>5.9055262741114618E-2</v>
      </c>
      <c r="AA843" s="19">
        <f>ABS(Ct_Na+10^-pH-Kw*10^pH-Ct_Cl-Ct_OAc*Ka*10^pH/(1+Ka*10^pH))</f>
        <v>5.5520731861087733E-2</v>
      </c>
      <c r="AB843" s="19">
        <f>ABS(Ct_Na+10^-pH-Kw*10^pH-Ct_Cl-Ct_OAc*Ka*10^pH/(1+Ka*10^pH))</f>
        <v>5.2139876236714233E-2</v>
      </c>
      <c r="AC843" s="19">
        <f>ABS(Ct_Na+10^-pH-Kw*10^pH-Ct_Cl-Ct_OAc*Ka*10^pH/(1+Ka*10^pH))</f>
        <v>4.8902886809122512E-2</v>
      </c>
      <c r="AD843" s="19">
        <f>ABS(Ct_Na+10^-pH-Kw*10^pH-Ct_Cl-Ct_OAc*Ka*10^pH/(1+Ka*10^pH))</f>
        <v>4.5800771941013826E-2</v>
      </c>
      <c r="AE843" s="19">
        <f>ABS(Ct_Na+10^-pH-Kw*10^pH-Ct_Cl-Ct_OAc*Ka*10^pH/(1+Ka*10^pH))</f>
        <v>4.2825274006297306E-2</v>
      </c>
      <c r="AF843" s="19">
        <f>ABS(Ct_Na+10^-pH-Kw*10^pH-Ct_Cl-Ct_OAc*Ka*10^pH/(1+Ka*10^pH))</f>
        <v>3.9968795988969463E-2</v>
      </c>
      <c r="AG843" s="19">
        <f>ABS(Ct_Na+10^-pH-Kw*10^pH-Ct_Cl-Ct_OAc*Ka*10^pH/(1+Ka*10^pH))</f>
        <v>3.7224336717419183E-2</v>
      </c>
      <c r="AH843" s="19">
        <f>ABS(Ct_Na+10^-pH-Kw*10^pH-Ct_Cl-Ct_OAc*Ka*10^pH/(1+Ka*10^pH))</f>
        <v>3.4585433571697778E-2</v>
      </c>
      <c r="AI843" s="19">
        <f>ABS(Ct_Na+10^-pH-Kw*10^pH-Ct_Cl-Ct_OAc*Ka*10^pH/(1+Ka*10^pH))</f>
        <v>3.204611167675829E-2</v>
      </c>
      <c r="AJ843" s="19">
        <f>ABS(Ct_Na+10^-pH-Kw*10^pH-Ct_Cl-Ct_OAc*Ka*10^pH/(1+Ka*10^pH))</f>
        <v>2.9600838740890631E-2</v>
      </c>
      <c r="AK843" s="19">
        <f>ABS(Ct_Na+10^-pH-Kw*10^pH-Ct_Cl-Ct_OAc*Ka*10^pH/(1+Ka*10^pH))</f>
        <v>2.7244484820872696E-2</v>
      </c>
      <c r="AL843" s="19">
        <f>ABS(Ct_Na+10^-pH-Kw*10^pH-Ct_Cl-Ct_OAc*Ka*10^pH/(1+Ka*10^pH))</f>
        <v>2.4972286397998297E-2</v>
      </c>
      <c r="AM843" s="19">
        <f>ABS(Ct_Na+10^-pH-Kw*10^pH-Ct_Cl-Ct_OAc*Ka*10^pH/(1+Ka*10^pH))</f>
        <v>2.2779814235575582E-2</v>
      </c>
      <c r="AN843" s="19">
        <f>ABS(Ct_Na+10^-pH-Kw*10^pH-Ct_Cl-Ct_OAc*Ka*10^pH/(1+Ka*10^pH))</f>
        <v>2.0662944561512304E-2</v>
      </c>
      <c r="AO843" s="19">
        <f>ABS(Ct_Na+10^-pH-Kw*10^pH-Ct_Cl-Ct_OAc*Ka*10^pH/(1+Ka*10^pH))</f>
        <v>1.8617833181485063E-2</v>
      </c>
      <c r="AP843" s="19">
        <f>ABS(Ct_Na+10^-pH-Kw*10^pH-Ct_Cl-Ct_OAc*Ka*10^pH/(1+Ka*10^pH))</f>
        <v>1.6640892180792052E-2</v>
      </c>
      <c r="AQ843" s="19">
        <f>ABS(Ct_Na+10^-pH-Kw*10^pH-Ct_Cl-Ct_OAc*Ka*10^pH/(1+Ka*10^pH))</f>
        <v>1.4728768917826707E-2</v>
      </c>
      <c r="AR843" s="19">
        <f>ABS(Ct_Na+10^-pH-Kw*10^pH-Ct_Cl-Ct_OAc*Ka*10^pH/(1+Ka*10^pH))</f>
        <v>1.2878327050440855E-2</v>
      </c>
      <c r="AS843" s="19">
        <f>ABS(Ct_Na+10^-pH-Kw*10^pH-Ct_Cl-Ct_OAc*Ka*10^pH/(1+Ka*10^pH))</f>
        <v>1.1086629369321255E-2</v>
      </c>
      <c r="AT843" s="19">
        <f>ABS(Ct_Na+10^-pH-Kw*10^pH-Ct_Cl-Ct_OAc*Ka*10^pH/(1+Ka*10^pH))</f>
        <v>9.3509222407366158E-3</v>
      </c>
      <c r="AU843" s="19">
        <f>ABS(Ct_Na+10^-pH-Kw*10^pH-Ct_Cl-Ct_OAc*Ka*10^pH/(1+Ka*10^pH))</f>
        <v>7.6686214853392207E-3</v>
      </c>
      <c r="AV843" s="19">
        <f>ABS(Ct_Na+10^-pH-Kw*10^pH-Ct_Cl-Ct_OAc*Ka*10^pH/(1+Ka*10^pH))</f>
        <v>6.0372995407114022E-3</v>
      </c>
      <c r="AW843" s="19">
        <f>ABS(Ct_Na+10^-pH-Kw*10^pH-Ct_Cl-Ct_OAc*Ka*10^pH/(1+Ka*10^pH))</f>
        <v>4.4546737735352074E-3</v>
      </c>
      <c r="AX843" s="19">
        <f>ABS(Ct_Na+10^-pH-Kw*10^pH-Ct_Cl-Ct_OAc*Ka*10^pH/(1+Ka*10^pH))</f>
        <v>2.9185958230406248E-3</v>
      </c>
      <c r="AY843" s="19">
        <f>ABS(Ct_Na+10^-pH-Kw*10^pH-Ct_Cl-Ct_OAc*Ka*10^pH/(1+Ka*10^pH))</f>
        <v>1.4270418711111316E-3</v>
      </c>
      <c r="AZ843" s="19">
        <f>ABS(Ct_Na+10^-pH-Kw*10^pH-Ct_Cl-Ct_OAc*Ka*10^pH/(1+Ka*10^pH))</f>
        <v>2.1896253620388995E-5</v>
      </c>
      <c r="BA843" s="19">
        <f>ABS(Ct_Na+10^-pH-Kw*10^pH-Ct_Cl-Ct_OAc*Ka*10^pH/(1+Ka*10^pH))</f>
        <v>1.4300192199087555E-3</v>
      </c>
      <c r="BB843" s="19">
        <f>ABS(Ct_Na+10^-pH-Kw*10^pH-Ct_Cl-Ct_OAc*Ka*10^pH/(1+Ka*10^pH))</f>
        <v>2.7990276593557739E-3</v>
      </c>
      <c r="BC843" s="19">
        <f>ABS(Ct_Na+10^-pH-Kw*10^pH-Ct_Cl-Ct_OAc*Ka*10^pH/(1+Ka*10^pH))</f>
        <v>4.1305290182700322E-3</v>
      </c>
      <c r="BD843" s="19">
        <f>ABS(Ct_Na+10^-pH-Kw*10^pH-Ct_Cl-Ct_OAc*Ka*10^pH/(1+Ka*10^pH))</f>
        <v>5.426043853970372E-3</v>
      </c>
      <c r="BE843" s="19">
        <f>ABS(Ct_Na+10^-pH-Kw*10^pH-Ct_Cl-Ct_OAc*Ka*10^pH/(1+Ka*10^pH))</f>
        <v>6.6870116273853447E-3</v>
      </c>
      <c r="BF843" s="19">
        <f>ABS(Ct_Na+10^-pH-Kw*10^pH-Ct_Cl-Ct_OAc*Ka*10^pH/(1+Ka*10^pH))</f>
        <v>7.9147960383420604E-3</v>
      </c>
      <c r="BG843" s="19">
        <f>ABS(Ct_Na+10^-pH-Kw*10^pH-Ct_Cl-Ct_OAc*Ka*10^pH/(1+Ka*10^pH))</f>
        <v>9.1106899451180584E-3</v>
      </c>
      <c r="BH843" s="19">
        <f>ABS(Ct_Na+10^-pH-Kw*10^pH-Ct_Cl-Ct_OAc*Ka*10^pH/(1+Ka*10^pH))</f>
        <v>1.0275919905566484E-2</v>
      </c>
      <c r="BI843" s="19">
        <f>ABS(Ct_Na+10^-pH-Kw*10^pH-Ct_Cl-Ct_OAc*Ka*10^pH/(1+Ka*10^pH))</f>
        <v>1.1411650373345336E-2</v>
      </c>
      <c r="BJ843" s="19">
        <f>ABS(Ct_Na+10^-pH-Kw*10^pH-Ct_Cl-Ct_OAc*Ka*10^pH/(1+Ka*10^pH))</f>
        <v>1.2518987579429715E-2</v>
      </c>
      <c r="BK843" s="19">
        <f>ABS(Ct_Na+10^-pH-Kw*10^pH-Ct_Cl-Ct_OAc*Ka*10^pH/(1+Ka*10^pH))</f>
        <v>1.359898312610458E-2</v>
      </c>
      <c r="BL843" s="19">
        <f>ABS(Ct_Na+10^-pH-Kw*10^pH-Ct_Cl-Ct_OAc*Ka*10^pH/(1+Ka*10^pH))</f>
        <v>1.4652637317982518E-2</v>
      </c>
      <c r="BM843" s="19">
        <f>ABS(Ct_Na+10^-pH-Kw*10^pH-Ct_Cl-Ct_OAc*Ka*10^pH/(1+Ka*10^pH))</f>
        <v>1.5680902252224856E-2</v>
      </c>
      <c r="BN843" s="19">
        <f>ABS(Ct_Na+10^-pH-Kw*10^pH-Ct_Cl-Ct_OAc*Ka*10^pH/(1+Ka*10^pH))</f>
        <v>1.6684684688032816E-2</v>
      </c>
      <c r="BO843" s="19">
        <f>ABS(Ct_Na+10^-pH-Kw*10^pH-Ct_Cl-Ct_OAc*Ka*10^pH/(1+Ka*10^pH))</f>
        <v>1.7664848713586485E-2</v>
      </c>
      <c r="BP843" s="19">
        <f>ABS(Ct_Na+10^-pH-Kw*10^pH-Ct_Cl-Ct_OAc*Ka*10^pH/(1+Ka*10^pH))</f>
        <v>1.8622218226917973E-2</v>
      </c>
      <c r="BQ843" s="19">
        <f>ABS(Ct_Na+10^-pH-Kw*10^pH-Ct_Cl-Ct_OAc*Ka*10^pH/(1+Ka*10^pH))</f>
        <v>1.9557579245690133E-2</v>
      </c>
      <c r="BR843" s="19">
        <f>ABS(Ct_Na+10^-pH-Kw*10^pH-Ct_Cl-Ct_OAc*Ka*10^pH/(1+Ka*10^pH))</f>
        <v>2.0471682059490182E-2</v>
      </c>
      <c r="BS843" s="19">
        <f>ABS(Ct_Na+10^-pH-Kw*10^pH-Ct_Cl-Ct_OAc*Ka*10^pH/(1+Ka*10^pH))</f>
        <v>2.1365243237025072E-2</v>
      </c>
      <c r="BT843" s="19">
        <f>ABS(Ct_Na+10^-pH-Kw*10^pH-Ct_Cl-Ct_OAc*Ka*10^pH/(1+Ka*10^pH))</f>
        <v>2.2238947499503628E-2</v>
      </c>
      <c r="BU843" s="19">
        <f>ABS(Ct_Na+10^-pH-Kw*10^pH-Ct_Cl-Ct_OAc*Ka*10^pH/(1+Ka*10^pH))</f>
        <v>2.3093449470499142E-2</v>
      </c>
      <c r="BV843" s="19">
        <f>ABS(Ct_Na+10^-pH-Kw*10^pH-Ct_Cl-Ct_OAc*Ka*10^pH/(1+Ka*10^pH))</f>
        <v>2.3929375311690371E-2</v>
      </c>
      <c r="BW843" s="19">
        <f>ABS(Ct_Na+10^-pH-Kw*10^pH-Ct_Cl-Ct_OAc*Ka*10^pH/(1+Ka*10^pH))</f>
        <v>2.4747324253071093E-2</v>
      </c>
      <c r="BX843" s="19">
        <f>ABS(Ct_Na+10^-pH-Kw*10^pH-Ct_Cl-Ct_OAc*Ka*10^pH/(1+Ka*10^pH))</f>
        <v>2.5547870025486245E-2</v>
      </c>
      <c r="BY843" s="19">
        <f>ABS(Ct_Na+10^-pH-Kw*10^pH-Ct_Cl-Ct_OAc*Ka*10^pH/(1+Ka*10^pH))</f>
        <v>2.6331562202692636E-2</v>
      </c>
      <c r="BZ843" s="19">
        <f>ABS(Ct_Na+10^-pH-Kw*10^pH-Ct_Cl-Ct_OAc*Ka*10^pH/(1+Ka*10^pH))</f>
        <v>2.7098927459540588E-2</v>
      </c>
      <c r="CA843" s="19">
        <f>ABS(Ct_Na+10^-pH-Kw*10^pH-Ct_Cl-Ct_OAc*Ka*10^pH/(1+Ka*10^pH))</f>
        <v>2.7850470752329798E-2</v>
      </c>
      <c r="CB843" s="19">
        <f>ABS(Ct_Na+10^-pH-Kw*10^pH-Ct_Cl-Ct_OAc*Ka*10^pH/(1+Ka*10^pH))</f>
        <v>2.8586676426898841E-2</v>
      </c>
      <c r="CC843" s="19">
        <f>ABS(Ct_Na+10^-pH-Kw*10^pH-Ct_Cl-Ct_OAc*Ka*10^pH/(1+Ka*10^pH))</f>
        <v>2.9308009259557399E-2</v>
      </c>
      <c r="CD843" s="19">
        <f>ABS(Ct_Na+10^-pH-Kw*10^pH-Ct_Cl-Ct_OAc*Ka*10^pH/(1+Ka*10^pH))</f>
        <v>3.001491543556277E-2</v>
      </c>
      <c r="CE843" s="19">
        <f>ABS(Ct_Na+10^-pH-Kw*10^pH-Ct_Cl-Ct_OAc*Ka*10^pH/(1+Ka*10^pH))</f>
        <v>3.0707823469469028E-2</v>
      </c>
      <c r="CF843" s="19">
        <f>ABS(Ct_Na+10^-pH-Kw*10^pH-Ct_Cl-Ct_OAc*Ka*10^pH/(1+Ka*10^pH))</f>
        <v>3.1387145071337906E-2</v>
      </c>
      <c r="CG843" s="19">
        <f>ABS(Ct_Na+10^-pH-Kw*10^pH-Ct_Cl-Ct_OAc*Ka*10^pH/(1+Ka*10^pH))</f>
        <v>3.2053275962490892E-2</v>
      </c>
      <c r="CH843" s="19">
        <f>ABS(Ct_Na+10^-pH-Kw*10^pH-Ct_Cl-Ct_OAc*Ka*10^pH/(1+Ka*10^pH))</f>
        <v>3.2706596644198609E-2</v>
      </c>
      <c r="CI843" s="19">
        <f>ABS(Ct_Na+10^-pH-Kw*10^pH-Ct_Cl-Ct_OAc*Ka*10^pH/(1+Ka*10^pH))</f>
        <v>3.3347473122445237E-2</v>
      </c>
      <c r="CJ843" s="19">
        <f>ABS(Ct_Na+10^-pH-Kw*10^pH-Ct_Cl-Ct_OAc*Ka*10^pH/(1+Ka*10^pH))</f>
        <v>3.3976257591668349E-2</v>
      </c>
      <c r="CK843" s="19">
        <f>ABS(Ct_Na+10^-pH-Kw*10^pH-Ct_Cl-Ct_OAc*Ka*10^pH/(1+Ka*10^pH))</f>
        <v>3.4593289080158345E-2</v>
      </c>
      <c r="CL843" s="19">
        <f>ABS(Ct_Na+10^-pH-Kw*10^pH-Ct_Cl-Ct_OAc*Ka*10^pH/(1+Ka*10^pH))</f>
        <v>3.5198894059602193E-2</v>
      </c>
      <c r="CM843" s="19">
        <f>ABS(Ct_Na+10^-pH-Kw*10^pH-Ct_Cl-Ct_OAc*Ka*10^pH/(1+Ka*10^pH))</f>
        <v>3.5793387021074596E-2</v>
      </c>
      <c r="CN843" s="19">
        <f>ABS(Ct_Na+10^-pH-Kw*10^pH-Ct_Cl-Ct_OAc*Ka*10^pH/(1+Ka*10^pH))</f>
        <v>3.6377071019611143E-2</v>
      </c>
      <c r="CO843" s="19">
        <f>ABS(Ct_Na+10^-pH-Kw*10^pH-Ct_Cl-Ct_OAc*Ka*10^pH/(1+Ka*10^pH))</f>
        <v>3.6950238189345244E-2</v>
      </c>
      <c r="CP843" s="19">
        <f>ABS(Ct_Na+10^-pH-Kw*10^pH-Ct_Cl-Ct_OAc*Ka*10^pH/(1+Ka*10^pH))</f>
        <v>3.7513170231048366E-2</v>
      </c>
      <c r="CQ843" s="19">
        <f>ABS(Ct_Na+10^-pH-Kw*10^pH-Ct_Cl-Ct_OAc*Ka*10^pH/(1+Ka*10^pH))</f>
        <v>3.8066138873783309E-2</v>
      </c>
      <c r="CR843" s="19">
        <f>ABS(Ct_Na+10^-pH-Kw*10^pH-Ct_Cl-Ct_OAc*Ka*10^pH/(1+Ka*10^pH))</f>
        <v>3.860940631225971E-2</v>
      </c>
      <c r="CS843" s="19">
        <f>ABS(Ct_Na+10^-pH-Kw*10^pH-Ct_Cl-Ct_OAc*Ka*10^pH/(1+Ka*10^pH))</f>
        <v>3.9143225621371305E-2</v>
      </c>
      <c r="CT843" s="19">
        <f>ABS(Ct_Na+10^-pH-Kw*10^pH-Ct_Cl-Ct_OAc*Ka*10^pH/(1+Ka*10^pH))</f>
        <v>3.9667841149291352E-2</v>
      </c>
      <c r="CU843" s="19">
        <f>ABS(Ct_Na+10^-pH-Kw*10^pH-Ct_Cl-Ct_OAc*Ka*10^pH/(1+Ka*10^pH))</f>
        <v>4.0183488890409319E-2</v>
      </c>
      <c r="CV843" s="19">
        <f>ABS(Ct_Na+10^-pH-Kw*10^pH-Ct_Cl-Ct_OAc*Ka*10^pH/(1+Ka*10^pH))</f>
        <v>4.0690396839304969E-2</v>
      </c>
      <c r="CW843" s="19">
        <f>ABS(Ct_Na+10^-pH-Kw*10^pH-Ct_Cl-Ct_OAc*Ka*10^pH/(1+Ka*10^pH))</f>
        <v>4.1188785326874644E-2</v>
      </c>
      <c r="CX843" s="19">
        <f>ABS(Ct_Na+10^-pH-Kw*10^pH-Ct_Cl-Ct_OAc*Ka*10^pH/(1+Ka*10^pH))</f>
        <v>4.1678867339651468E-2</v>
      </c>
    </row>
    <row r="844" spans="1:102">
      <c r="A844" s="23">
        <v>8.15</v>
      </c>
      <c r="B844" s="19">
        <f>ABS(Ct_Na+10^-pH-Kw*10^pH-Ct_Cl-Ct_OAc*Ka*10^pH/(1+Ka*10^pH))</f>
        <v>0.24992181570922584</v>
      </c>
      <c r="C844" s="19">
        <f>ABS(Ct_Na+10^-pH-Kw*10^pH-Ct_Cl-Ct_OAc*Ka*10^pH/(1+Ka*10^pH))</f>
        <v>0.23325893903060016</v>
      </c>
      <c r="D844" s="19">
        <f>ABS(Ct_Na+10^-pH-Kw*10^pH-Ct_Cl-Ct_OAc*Ka*10^pH/(1+Ka*10^pH))</f>
        <v>0.21811086932275867</v>
      </c>
      <c r="E844" s="19">
        <f>ABS(Ct_Na+10^-pH-Kw*10^pH-Ct_Cl-Ct_OAc*Ka*10^pH/(1+Ka*10^pH))</f>
        <v>0.20428002306777293</v>
      </c>
      <c r="F844" s="19">
        <f>ABS(Ct_Na+10^-pH-Kw*10^pH-Ct_Cl-Ct_OAc*Ka*10^pH/(1+Ka*10^pH))</f>
        <v>0.19160174733403595</v>
      </c>
      <c r="G844" s="19">
        <f>ABS(Ct_Na+10^-pH-Kw*10^pH-Ct_Cl-Ct_OAc*Ka*10^pH/(1+Ka*10^pH))</f>
        <v>0.17993773365899804</v>
      </c>
      <c r="H844" s="19">
        <f>ABS(Ct_Na+10^-pH-Kw*10^pH-Ct_Cl-Ct_OAc*Ka*10^pH/(1+Ka*10^pH))</f>
        <v>0.16917095180511682</v>
      </c>
      <c r="I844" s="19">
        <f>ABS(Ct_Na+10^-pH-Kw*10^pH-Ct_Cl-Ct_OAc*Ka*10^pH/(1+Ka*10^pH))</f>
        <v>0.15920170934781941</v>
      </c>
      <c r="J844" s="19">
        <f>ABS(Ct_Na+10^-pH-Kw*10^pH-Ct_Cl-Ct_OAc*Ka*10^pH/(1+Ka*10^pH))</f>
        <v>0.14994455563747183</v>
      </c>
      <c r="K844" s="19">
        <f>ABS(Ct_Na+10^-pH-Kw*10^pH-Ct_Cl-Ct_OAc*Ka*10^pH/(1+Ka*10^pH))</f>
        <v>0.14132582632094129</v>
      </c>
      <c r="L844" s="19">
        <f>ABS(Ct_Na+10^-pH-Kw*10^pH-Ct_Cl-Ct_OAc*Ka*10^pH/(1+Ka*10^pH))</f>
        <v>0.13328167895884613</v>
      </c>
      <c r="M844" s="19">
        <f>ABS(Ct_Na+10^-pH-Kw*10^pH-Ct_Cl-Ct_OAc*Ka*10^pH/(1+Ka*10^pH))</f>
        <v>0.12575650884591844</v>
      </c>
      <c r="N844" s="19">
        <f>ABS(Ct_Na+10^-pH-Kw*10^pH-Ct_Cl-Ct_OAc*Ka*10^pH/(1+Ka*10^pH))</f>
        <v>0.11870166186504866</v>
      </c>
      <c r="O844" s="19">
        <f>ABS(Ct_Na+10^-pH-Kw*10^pH-Ct_Cl-Ct_OAc*Ka*10^pH/(1+Ka*10^pH))</f>
        <v>0.11207438136786804</v>
      </c>
      <c r="P844" s="19">
        <f>ABS(Ct_Na+10^-pH-Kw*10^pH-Ct_Cl-Ct_OAc*Ka*10^pH/(1+Ka*10^pH))</f>
        <v>0.10583694089993326</v>
      </c>
      <c r="Q844" s="19">
        <f>ABS(Ct_Na+10^-pH-Kw*10^pH-Ct_Cl-Ct_OAc*Ka*10^pH/(1+Ka*10^pH))</f>
        <v>9.9955925601594803E-2</v>
      </c>
      <c r="R844" s="19">
        <f>ABS(Ct_Na+10^-pH-Kw*10^pH-Ct_Cl-Ct_OAc*Ka*10^pH/(1+Ka*10^pH))</f>
        <v>9.4401633375386235E-2</v>
      </c>
      <c r="S844" s="19">
        <f>ABS(Ct_Na+10^-pH-Kw*10^pH-Ct_Cl-Ct_OAc*Ka*10^pH/(1+Ka*10^pH))</f>
        <v>8.9147573161405147E-2</v>
      </c>
      <c r="T844" s="19">
        <f>ABS(Ct_Na+10^-pH-Kw*10^pH-Ct_Cl-Ct_OAc*Ka*10^pH/(1+Ka*10^pH))</f>
        <v>8.4170042432370501E-2</v>
      </c>
      <c r="U844" s="19">
        <f>ABS(Ct_Na+10^-pH-Kw*10^pH-Ct_Cl-Ct_OAc*Ka*10^pH/(1+Ka*10^pH))</f>
        <v>7.9447769689440131E-2</v>
      </c>
      <c r="V844" s="19">
        <f>ABS(Ct_Na+10^-pH-Kw*10^pH-Ct_Cl-Ct_OAc*Ka*10^pH/(1+Ka*10^pH))</f>
        <v>7.4961610583656302E-2</v>
      </c>
      <c r="W844" s="19">
        <f>ABS(Ct_Na+10^-pH-Kw*10^pH-Ct_Cl-Ct_OAc*Ka*10^pH/(1+Ka*10^pH))</f>
        <v>7.0694288507422876E-2</v>
      </c>
      <c r="X844" s="19">
        <f>ABS(Ct_Na+10^-pH-Kw*10^pH-Ct_Cl-Ct_OAc*Ka*10^pH/(1+Ka*10^pH))</f>
        <v>6.6630172244343464E-2</v>
      </c>
      <c r="Y844" s="19">
        <f>ABS(Ct_Na+10^-pH-Kw*10^pH-Ct_Cl-Ct_OAc*Ka*10^pH/(1+Ka*10^pH))</f>
        <v>6.2755084644663089E-2</v>
      </c>
      <c r="Z844" s="19">
        <f>ABS(Ct_Na+10^-pH-Kw*10^pH-Ct_Cl-Ct_OAc*Ka*10^pH/(1+Ka*10^pH))</f>
        <v>5.9056137390422717E-2</v>
      </c>
      <c r="AA844" s="19">
        <f>ABS(Ct_Na+10^-pH-Kw*10^pH-Ct_Cl-Ct_OAc*Ka*10^pH/(1+Ka*10^pH))</f>
        <v>5.5521587791926355E-2</v>
      </c>
      <c r="AB844" s="19">
        <f>ABS(Ct_Na+10^-pH-Kw*10^pH-Ct_Cl-Ct_OAc*Ka*10^pH/(1+Ka*10^pH))</f>
        <v>5.2140714262929863E-2</v>
      </c>
      <c r="AC844" s="19">
        <f>ABS(Ct_Na+10^-pH-Kw*10^pH-Ct_Cl-Ct_OAc*Ka*10^pH/(1+Ka*10^pH))</f>
        <v>4.8903707692614026E-2</v>
      </c>
      <c r="AD844" s="19">
        <f>ABS(Ct_Na+10^-pH-Kw*10^pH-Ct_Cl-Ct_OAc*Ka*10^pH/(1+Ka*10^pH))</f>
        <v>4.5801576396061361E-2</v>
      </c>
      <c r="AE844" s="19">
        <f>ABS(Ct_Na+10^-pH-Kw*10^pH-Ct_Cl-Ct_OAc*Ka*10^pH/(1+Ka*10^pH))</f>
        <v>4.2826062703449658E-2</v>
      </c>
      <c r="AF844" s="19">
        <f>ABS(Ct_Na+10^-pH-Kw*10^pH-Ct_Cl-Ct_OAc*Ka*10^pH/(1+Ka*10^pH))</f>
        <v>3.9969569558542403E-2</v>
      </c>
      <c r="AG844" s="19">
        <f>ABS(Ct_Na+10^-pH-Kw*10^pH-Ct_Cl-Ct_OAc*Ka*10^pH/(1+Ka*10^pH))</f>
        <v>3.7225095752651108E-2</v>
      </c>
      <c r="AH844" s="19">
        <f>ABS(Ct_Na+10^-pH-Kw*10^pH-Ct_Cl-Ct_OAc*Ka*10^pH/(1+Ka*10^pH))</f>
        <v>3.4586178631601808E-2</v>
      </c>
      <c r="AI844" s="19">
        <f>ABS(Ct_Na+10^-pH-Kw*10^pH-Ct_Cl-Ct_OAc*Ka*10^pH/(1+Ka*10^pH))</f>
        <v>3.2046843288705294E-2</v>
      </c>
      <c r="AJ844" s="19">
        <f>ABS(Ct_Na+10^-pH-Kw*10^pH-Ct_Cl-Ct_OAc*Ka*10^pH/(1+Ka*10^pH))</f>
        <v>2.9601557402953102E-2</v>
      </c>
      <c r="AK844" s="19">
        <f>ABS(Ct_Na+10^-pH-Kw*10^pH-Ct_Cl-Ct_OAc*Ka*10^pH/(1+Ka*10^pH))</f>
        <v>2.7245191003955511E-2</v>
      </c>
      <c r="AL844" s="19">
        <f>ABS(Ct_Na+10^-pH-Kw*10^pH-Ct_Cl-Ct_OAc*Ka*10^pH/(1+Ka*10^pH))</f>
        <v>2.4972980547779314E-2</v>
      </c>
      <c r="AM844" s="19">
        <f>ABS(Ct_Na+10^-pH-Kw*10^pH-Ct_Cl-Ct_OAc*Ka*10^pH/(1+Ka*10^pH))</f>
        <v>2.2780496774275905E-2</v>
      </c>
      <c r="AN844" s="19">
        <f>ABS(Ct_Na+10^-pH-Kw*10^pH-Ct_Cl-Ct_OAc*Ka*10^pH/(1+Ka*10^pH))</f>
        <v>2.0663615889514035E-2</v>
      </c>
      <c r="AO844" s="19">
        <f>ABS(Ct_Na+10^-pH-Kw*10^pH-Ct_Cl-Ct_OAc*Ka*10^pH/(1+Ka*10^pH))</f>
        <v>1.8618493678811882E-2</v>
      </c>
      <c r="AP844" s="19">
        <f>ABS(Ct_Na+10^-pH-Kw*10^pH-Ct_Cl-Ct_OAc*Ka*10^pH/(1+Ka*10^pH))</f>
        <v>1.6641542208466462E-2</v>
      </c>
      <c r="AQ844" s="19">
        <f>ABS(Ct_Na+10^-pH-Kw*10^pH-Ct_Cl-Ct_OAc*Ka*10^pH/(1+Ka*10^pH))</f>
        <v>1.4729408819115983E-2</v>
      </c>
      <c r="AR844" s="19">
        <f>ABS(Ct_Na+10^-pH-Kw*10^pH-Ct_Cl-Ct_OAc*Ka*10^pH/(1+Ka*10^pH))</f>
        <v>1.2878957152002601E-2</v>
      </c>
      <c r="AS844" s="19">
        <f>ABS(Ct_Na+10^-pH-Kw*10^pH-Ct_Cl-Ct_OAc*Ka*10^pH/(1+Ka*10^pH))</f>
        <v>1.1087249982257907E-2</v>
      </c>
      <c r="AT844" s="19">
        <f>ABS(Ct_Na+10^-pH-Kw*10^pH-Ct_Cl-Ct_OAc*Ka*10^pH/(1+Ka*10^pH))</f>
        <v>9.3515336615677264E-3</v>
      </c>
      <c r="AU844" s="19">
        <f>ABS(Ct_Na+10^-pH-Kw*10^pH-Ct_Cl-Ct_OAc*Ka*10^pH/(1+Ka*10^pH))</f>
        <v>7.6692239968988093E-3</v>
      </c>
      <c r="AV844" s="19">
        <f>ABS(Ct_Na+10^-pH-Kw*10^pH-Ct_Cl-Ct_OAc*Ka*10^pH/(1+Ka*10^pH))</f>
        <v>6.0378934129773978E-3</v>
      </c>
      <c r="AW844" s="19">
        <f>ABS(Ct_Na+10^-pH-Kw*10^pH-Ct_Cl-Ct_OAc*Ka*10^pH/(1+Ka*10^pH))</f>
        <v>4.4552592643969449E-3</v>
      </c>
      <c r="AX844" s="19">
        <f>ABS(Ct_Na+10^-pH-Kw*10^pH-Ct_Cl-Ct_OAc*Ka*10^pH/(1+Ka*10^pH))</f>
        <v>2.9191731790100192E-3</v>
      </c>
      <c r="AY844" s="19">
        <f>ABS(Ct_Na+10^-pH-Kw*10^pH-Ct_Cl-Ct_OAc*Ka*10^pH/(1+Ka*10^pH))</f>
        <v>1.4276113279821506E-3</v>
      </c>
      <c r="AZ844" s="19">
        <f>ABS(Ct_Na+10^-pH-Kw*10^pH-Ct_Cl-Ct_OAc*Ka*10^pH/(1+Ka*10^pH))</f>
        <v>2.1334470159214969E-5</v>
      </c>
      <c r="BA844" s="19">
        <f>ABS(Ct_Na+10^-pH-Kw*10^pH-Ct_Cl-Ct_OAc*Ka*10^pH/(1+Ka*10^pH))</f>
        <v>1.429464893705025E-3</v>
      </c>
      <c r="BB844" s="19">
        <f>ABS(Ct_Na+10^-pH-Kw*10^pH-Ct_Cl-Ct_OAc*Ka*10^pH/(1+Ka*10^pH))</f>
        <v>2.7984805832634782E-3</v>
      </c>
      <c r="BC844" s="19">
        <f>ABS(Ct_Na+10^-pH-Kw*10^pH-Ct_Cl-Ct_OAc*Ka*10^pH/(1+Ka*10^pH))</f>
        <v>4.1299889936559572E-3</v>
      </c>
      <c r="BD844" s="19">
        <f>ABS(Ct_Na+10^-pH-Kw*10^pH-Ct_Cl-Ct_OAc*Ka*10^pH/(1+Ka*10^pH))</f>
        <v>5.425510690254029E-3</v>
      </c>
      <c r="BE844" s="19">
        <f>ABS(Ct_Na+10^-pH-Kw*10^pH-Ct_Cl-Ct_OAc*Ka*10^pH/(1+Ka*10^pH))</f>
        <v>6.6864851416094662E-3</v>
      </c>
      <c r="BF844" s="19">
        <f>ABS(Ct_Na+10^-pH-Kw*10^pH-Ct_Cl-Ct_OAc*Ka*10^pH/(1+Ka*10^pH))</f>
        <v>7.9142760547713589E-3</v>
      </c>
      <c r="BG844" s="19">
        <f>ABS(Ct_Na+10^-pH-Kw*10^pH-Ct_Cl-Ct_OAc*Ka*10^pH/(1+Ka*10^pH))</f>
        <v>9.110176294864096E-3</v>
      </c>
      <c r="BH844" s="19">
        <f>ABS(Ct_Na+10^-pH-Kw*10^pH-Ct_Cl-Ct_OAc*Ka*10^pH/(1+Ka*10^pH))</f>
        <v>1.027541242623653E-2</v>
      </c>
      <c r="BI844" s="19">
        <f>ABS(Ct_Na+10^-pH-Kw*10^pH-Ct_Cl-Ct_OAc*Ka*10^pH/(1+Ka*10^pH))</f>
        <v>1.1411148908713462E-2</v>
      </c>
      <c r="BJ844" s="19">
        <f>ABS(Ct_Na+10^-pH-Kw*10^pH-Ct_Cl-Ct_OAc*Ka*10^pH/(1+Ka*10^pH))</f>
        <v>1.2518491979128465E-2</v>
      </c>
      <c r="BK844" s="19">
        <f>ABS(Ct_Na+10^-pH-Kw*10^pH-Ct_Cl-Ct_OAc*Ka*10^pH/(1+Ka*10^pH))</f>
        <v>1.3598493245335672E-2</v>
      </c>
      <c r="BL844" s="19">
        <f>ABS(Ct_Na+10^-pH-Kw*10^pH-Ct_Cl-Ct_OAc*Ka*10^pH/(1+Ka*10^pH))</f>
        <v>1.4652153017245158E-2</v>
      </c>
      <c r="BM844" s="19">
        <f>ABS(Ct_Na+10^-pH-Kw*10^pH-Ct_Cl-Ct_OAc*Ka*10^pH/(1+Ka*10^pH))</f>
        <v>1.5680423397060453E-2</v>
      </c>
      <c r="BN844" s="19">
        <f>ABS(Ct_Na+10^-pH-Kw*10^pH-Ct_Cl-Ct_OAc*Ka*10^pH/(1+Ka*10^pH))</f>
        <v>1.6684211148784878E-2</v>
      </c>
      <c r="BO844" s="19">
        <f>ABS(Ct_Na+10^-pH-Kw*10^pH-Ct_Cl-Ct_OAc*Ka*10^pH/(1+Ka*10^pH))</f>
        <v>1.7664380365174613E-2</v>
      </c>
      <c r="BP844" s="19">
        <f>ABS(Ct_Na+10^-pH-Kw*10^pH-Ct_Cl-Ct_OAc*Ka*10^pH/(1+Ka*10^pH))</f>
        <v>1.8621754948625058E-2</v>
      </c>
      <c r="BQ844" s="19">
        <f>ABS(Ct_Na+10^-pH-Kw*10^pH-Ct_Cl-Ct_OAc*Ka*10^pH/(1+Ka*10^pH))</f>
        <v>1.9557120920961714E-2</v>
      </c>
      <c r="BR844" s="19">
        <f>ABS(Ct_Na+10^-pH-Kw*10^pH-Ct_Cl-Ct_OAc*Ka*10^pH/(1+Ka*10^pH))</f>
        <v>2.0471228575745237E-2</v>
      </c>
      <c r="BS844" s="19">
        <f>ABS(Ct_Na+10^-pH-Kw*10^pH-Ct_Cl-Ct_OAc*Ka*10^pH/(1+Ka*10^pH))</f>
        <v>2.1364794485477477E-2</v>
      </c>
      <c r="BT844" s="19">
        <f>ABS(Ct_Na+10^-pH-Kw*10^pH-Ct_Cl-Ct_OAc*Ka*10^pH/(1+Ka*10^pH))</f>
        <v>2.2238503374993425E-2</v>
      </c>
      <c r="BU844" s="19">
        <f>ABS(Ct_Na+10^-pH-Kw*10^pH-Ct_Cl-Ct_OAc*Ka*10^pH/(1+Ka*10^pH))</f>
        <v>2.3093009871333212E-2</v>
      </c>
      <c r="BV844" s="19">
        <f>ABS(Ct_Na+10^-pH-Kw*10^pH-Ct_Cl-Ct_OAc*Ka*10^pH/(1+Ka*10^pH))</f>
        <v>2.3928940139491664E-2</v>
      </c>
      <c r="BW844" s="19">
        <f>ABS(Ct_Na+10^-pH-Kw*10^pH-Ct_Cl-Ct_OAc*Ka*10^pH/(1+Ka*10^pH))</f>
        <v>2.4746893412636008E-2</v>
      </c>
      <c r="BX844" s="19">
        <f>ABS(Ct_Na+10^-pH-Kw*10^pH-Ct_Cl-Ct_OAc*Ka*10^pH/(1+Ka*10^pH))</f>
        <v>2.5547443424649589E-2</v>
      </c>
      <c r="BY844" s="19">
        <f>ABS(Ct_Na+10^-pH-Kw*10^pH-Ct_Cl-Ct_OAc*Ka*10^pH/(1+Ka*10^pH))</f>
        <v>2.6331139752199723E-2</v>
      </c>
      <c r="BZ844" s="19">
        <f>ABS(Ct_Na+10^-pH-Kw*10^pH-Ct_Cl-Ct_OAc*Ka*10^pH/(1+Ka*10^pH))</f>
        <v>2.7098509072925922E-2</v>
      </c>
      <c r="CA844" s="19">
        <f>ABS(Ct_Na+10^-pH-Kw*10^pH-Ct_Cl-Ct_OAc*Ka*10^pH/(1+Ka*10^pH))</f>
        <v>2.7850056345802066E-2</v>
      </c>
      <c r="CB844" s="19">
        <f>ABS(Ct_Na+10^-pH-Kw*10^pH-Ct_Cl-Ct_OAc*Ka*10^pH/(1+Ka*10^pH))</f>
        <v>2.8586265919231774E-2</v>
      </c>
      <c r="CC844" s="19">
        <f>ABS(Ct_Na+10^-pH-Kw*10^pH-Ct_Cl-Ct_OAc*Ka*10^pH/(1+Ka*10^pH))</f>
        <v>2.9307602571986148E-2</v>
      </c>
      <c r="CD844" s="19">
        <f>ABS(Ct_Na+10^-pH-Kw*10^pH-Ct_Cl-Ct_OAc*Ka*10^pH/(1+Ka*10^pH))</f>
        <v>3.0014512491685408E-2</v>
      </c>
      <c r="CE844" s="19">
        <f>ABS(Ct_Na+10^-pH-Kw*10^pH-Ct_Cl-Ct_OAc*Ka*10^pH/(1+Ka*10^pH))</f>
        <v>3.0707424195153016E-2</v>
      </c>
      <c r="CF844" s="19">
        <f>ABS(Ct_Na+10^-pH-Kw*10^pH-Ct_Cl-Ct_OAc*Ka*10^pH/(1+Ka*10^pH))</f>
        <v>3.1386749394631062E-2</v>
      </c>
      <c r="CG844" s="19">
        <f>ABS(Ct_Na+10^-pH-Kw*10^pH-Ct_Cl-Ct_OAc*Ka*10^pH/(1+Ka*10^pH))</f>
        <v>3.2052883813536708E-2</v>
      </c>
      <c r="CH844" s="19">
        <f>ABS(Ct_Na+10^-pH-Kw*10^pH-Ct_Cl-Ct_OAc*Ka*10^pH/(1+Ka*10^pH))</f>
        <v>3.2706207955155712E-2</v>
      </c>
      <c r="CI844" s="19">
        <f>ABS(Ct_Na+10^-pH-Kw*10^pH-Ct_Cl-Ct_OAc*Ka*10^pH/(1+Ka*10^pH))</f>
        <v>3.334708782741054E-2</v>
      </c>
      <c r="CJ844" s="19">
        <f>ABS(Ct_Na+10^-pH-Kw*10^pH-Ct_Cl-Ct_OAc*Ka*10^pH/(1+Ka*10^pH))</f>
        <v>3.3975875626603952E-2</v>
      </c>
      <c r="CK844" s="19">
        <f>ABS(Ct_Na+10^-pH-Kw*10^pH-Ct_Cl-Ct_OAc*Ka*10^pH/(1+Ka*10^pH))</f>
        <v>3.4592910382821813E-2</v>
      </c>
      <c r="CL844" s="19">
        <f>ABS(Ct_Na+10^-pH-Kw*10^pH-Ct_Cl-Ct_OAc*Ka*10^pH/(1+Ka*10^pH))</f>
        <v>3.5198518569480065E-2</v>
      </c>
      <c r="CM844" s="19">
        <f>ABS(Ct_Na+10^-pH-Kw*10^pH-Ct_Cl-Ct_OAc*Ka*10^pH/(1+Ka*10^pH))</f>
        <v>3.5793014679318891E-2</v>
      </c>
      <c r="CN844" s="19">
        <f>ABS(Ct_Na+10^-pH-Kw*10^pH-Ct_Cl-Ct_OAc*Ka*10^pH/(1+Ka*10^pH))</f>
        <v>3.6376701768978843E-2</v>
      </c>
      <c r="CO844" s="19">
        <f>ABS(Ct_Na+10^-pH-Kw*10^pH-Ct_Cl-Ct_OAc*Ka*10^pH/(1+Ka*10^pH))</f>
        <v>3.6949871974140423E-2</v>
      </c>
      <c r="CP844" s="19">
        <f>ABS(Ct_Na+10^-pH-Kw*10^pH-Ct_Cl-Ct_OAc*Ka*10^pH/(1+Ka*10^pH))</f>
        <v>3.7512806997066966E-2</v>
      </c>
      <c r="CQ844" s="19">
        <f>ABS(Ct_Na+10^-pH-Kw*10^pH-Ct_Cl-Ct_OAc*Ka*10^pH/(1+Ka*10^pH))</f>
        <v>3.8065778568260308E-2</v>
      </c>
      <c r="CR844" s="19">
        <f>ABS(Ct_Na+10^-pH-Kw*10^pH-Ct_Cl-Ct_OAc*Ka*10^pH/(1+Ka*10^pH))</f>
        <v>3.8609048883818657E-2</v>
      </c>
      <c r="CS844" s="19">
        <f>ABS(Ct_Na+10^-pH-Kw*10^pH-Ct_Cl-Ct_OAc*Ka*10^pH/(1+Ka*10^pH))</f>
        <v>3.9142871019975975E-2</v>
      </c>
      <c r="CT844" s="19">
        <f>ABS(Ct_Na+10^-pH-Kw*10^pH-Ct_Cl-Ct_OAc*Ka*10^pH/(1+Ka*10^pH))</f>
        <v>3.9667489326199595E-2</v>
      </c>
      <c r="CU844" s="19">
        <f>ABS(Ct_Na+10^-pH-Kw*10^pH-Ct_Cl-Ct_OAc*Ka*10^pH/(1+Ka*10^pH))</f>
        <v>4.0183139798128764E-2</v>
      </c>
      <c r="CV844" s="19">
        <f>ABS(Ct_Na+10^-pH-Kw*10^pH-Ct_Cl-Ct_OAc*Ka*10^pH/(1+Ka*10^pH))</f>
        <v>4.0690050431550669E-2</v>
      </c>
      <c r="CW844" s="19">
        <f>ABS(Ct_Na+10^-pH-Kw*10^pH-Ct_Cl-Ct_OAc*Ka*10^pH/(1+Ka*10^pH))</f>
        <v>4.1188441558528514E-2</v>
      </c>
      <c r="CX844" s="19">
        <f>ABS(Ct_Na+10^-pH-Kw*10^pH-Ct_Cl-Ct_OAc*Ka*10^pH/(1+Ka*10^pH))</f>
        <v>4.1678526166723372E-2</v>
      </c>
    </row>
    <row r="845" spans="1:102">
      <c r="A845" s="24">
        <v>8.16</v>
      </c>
      <c r="B845" s="19">
        <f>ABS(Ct_Na+10^-pH-Kw*10^pH-Ct_Cl-Ct_OAc*Ka*10^pH/(1+Ka*10^pH))</f>
        <v>0.24992365975191488</v>
      </c>
      <c r="C845" s="19">
        <f>ABS(Ct_Na+10^-pH-Kw*10^pH-Ct_Cl-Ct_OAc*Ka*10^pH/(1+Ka*10^pH))</f>
        <v>0.23326069683617898</v>
      </c>
      <c r="D845" s="19">
        <f>ABS(Ct_Na+10^-pH-Kw*10^pH-Ct_Cl-Ct_OAc*Ka*10^pH/(1+Ka*10^pH))</f>
        <v>0.21811254873096453</v>
      </c>
      <c r="E845" s="19">
        <f>ABS(Ct_Na+10^-pH-Kw*10^pH-Ct_Cl-Ct_OAc*Ka*10^pH/(1+Ka*10^pH))</f>
        <v>0.20428163089576873</v>
      </c>
      <c r="F845" s="19">
        <f>ABS(Ct_Na+10^-pH-Kw*10^pH-Ct_Cl-Ct_OAc*Ka*10^pH/(1+Ka*10^pH))</f>
        <v>0.1916032895468392</v>
      </c>
      <c r="G845" s="19">
        <f>ABS(Ct_Na+10^-pH-Kw*10^pH-Ct_Cl-Ct_OAc*Ka*10^pH/(1+Ka*10^pH))</f>
        <v>0.17993921550582409</v>
      </c>
      <c r="H845" s="19">
        <f>ABS(Ct_Na+10^-pH-Kw*10^pH-Ct_Cl-Ct_OAc*Ka*10^pH/(1+Ka*10^pH))</f>
        <v>0.16917237792950243</v>
      </c>
      <c r="I845" s="19">
        <f>ABS(Ct_Na+10^-pH-Kw*10^pH-Ct_Cl-Ct_OAc*Ka*10^pH/(1+Ka*10^pH))</f>
        <v>0.15920308387735274</v>
      </c>
      <c r="J845" s="19">
        <f>ABS(Ct_Na+10^-pH-Kw*10^pH-Ct_Cl-Ct_OAc*Ka*10^pH/(1+Ka*10^pH))</f>
        <v>0.1499458822574995</v>
      </c>
      <c r="K845" s="19">
        <f>ABS(Ct_Na+10^-pH-Kw*10^pH-Ct_Cl-Ct_OAc*Ka*10^pH/(1+Ka*10^pH))</f>
        <v>0.14132710833556714</v>
      </c>
      <c r="L845" s="19">
        <f>ABS(Ct_Na+10^-pH-Kw*10^pH-Ct_Cl-Ct_OAc*Ka*10^pH/(1+Ka*10^pH))</f>
        <v>0.13328291934176359</v>
      </c>
      <c r="M845" s="19">
        <f>ABS(Ct_Na+10^-pH-Kw*10^pH-Ct_Cl-Ct_OAc*Ka*10^pH/(1+Ka*10^pH))</f>
        <v>0.12575771028304411</v>
      </c>
      <c r="N845" s="19">
        <f>ABS(Ct_Na+10^-pH-Kw*10^pH-Ct_Cl-Ct_OAc*Ka*10^pH/(1+Ka*10^pH))</f>
        <v>0.11870282679049467</v>
      </c>
      <c r="O845" s="19">
        <f>ABS(Ct_Na+10^-pH-Kw*10^pH-Ct_Cl-Ct_OAc*Ka*10^pH/(1+Ka*10^pH))</f>
        <v>0.11207551199446336</v>
      </c>
      <c r="P845" s="19">
        <f>ABS(Ct_Na+10^-pH-Kw*10^pH-Ct_Cl-Ct_OAc*Ka*10^pH/(1+Ka*10^pH))</f>
        <v>0.10583803924525736</v>
      </c>
      <c r="Q845" s="19">
        <f>ABS(Ct_Na+10^-pH-Kw*10^pH-Ct_Cl-Ct_OAc*Ka*10^pH/(1+Ka*10^pH))</f>
        <v>9.9956993510291775E-2</v>
      </c>
      <c r="R845" s="19">
        <f>ABS(Ct_Na+10^-pH-Kw*10^pH-Ct_Cl-Ct_OAc*Ka*10^pH/(1+Ka*10^pH))</f>
        <v>9.4402672538379834E-2</v>
      </c>
      <c r="S845" s="19">
        <f>ABS(Ct_Na+10^-pH-Kw*10^pH-Ct_Cl-Ct_OAc*Ka*10^pH/(1+Ka*10^pH))</f>
        <v>8.9148585132517139E-2</v>
      </c>
      <c r="T845" s="19">
        <f>ABS(Ct_Na+10^-pH-Kw*10^pH-Ct_Cl-Ct_OAc*Ka*10^pH/(1+Ka*10^pH))</f>
        <v>8.4171028642752527E-2</v>
      </c>
      <c r="U845" s="19">
        <f>ABS(Ct_Na+10^-pH-Kw*10^pH-Ct_Cl-Ct_OAc*Ka*10^pH/(1+Ka*10^pH))</f>
        <v>7.9448731460155311E-2</v>
      </c>
      <c r="V845" s="19">
        <f>ABS(Ct_Na+10^-pH-Kw*10^pH-Ct_Cl-Ct_OAc*Ka*10^pH/(1+Ka*10^pH))</f>
        <v>7.4962549136687956E-2</v>
      </c>
      <c r="W845" s="19">
        <f>ABS(Ct_Na+10^-pH-Kw*10^pH-Ct_Cl-Ct_OAc*Ka*10^pH/(1+Ka*10^pH))</f>
        <v>7.0695204975340931E-2</v>
      </c>
      <c r="X845" s="19">
        <f>ABS(Ct_Na+10^-pH-Kw*10^pH-Ct_Cl-Ct_OAc*Ka*10^pH/(1+Ka*10^pH))</f>
        <v>6.6631067678820002E-2</v>
      </c>
      <c r="Y845" s="19">
        <f>ABS(Ct_Na+10^-pH-Kw*10^pH-Ct_Cl-Ct_OAc*Ka*10^pH/(1+Ka*10^pH))</f>
        <v>6.2755960023997692E-2</v>
      </c>
      <c r="Z845" s="19">
        <f>ABS(Ct_Na+10^-pH-Kw*10^pH-Ct_Cl-Ct_OAc*Ka*10^pH/(1+Ka*10^pH))</f>
        <v>5.9056993626212771E-2</v>
      </c>
      <c r="AA845" s="19">
        <f>ABS(Ct_Na+10^-pH-Kw*10^pH-Ct_Cl-Ct_OAc*Ka*10^pH/(1+Ka*10^pH))</f>
        <v>5.552242573499605E-2</v>
      </c>
      <c r="AB845" s="19">
        <f>ABS(Ct_Na+10^-pH-Kw*10^pH-Ct_Cl-Ct_OAc*Ka*10^pH/(1+Ka*10^pH))</f>
        <v>5.2141534708614892E-2</v>
      </c>
      <c r="AC845" s="19">
        <f>ABS(Ct_Na+10^-pH-Kw*10^pH-Ct_Cl-Ct_OAc*Ka*10^pH/(1+Ka*10^pH))</f>
        <v>4.8904511385483934E-2</v>
      </c>
      <c r="AD845" s="19">
        <f>ABS(Ct_Na+10^-pH-Kw*10^pH-Ct_Cl-Ct_OAc*Ka*10^pH/(1+Ka*10^pH))</f>
        <v>4.5802364034150111E-2</v>
      </c>
      <c r="AE845" s="19">
        <f>ABS(Ct_Na+10^-pH-Kw*10^pH-Ct_Cl-Ct_OAc*Ka*10^pH/(1+Ka*10^pH))</f>
        <v>4.2826834942054429E-2</v>
      </c>
      <c r="AF845" s="19">
        <f>ABS(Ct_Na+10^-pH-Kw*10^pH-Ct_Cl-Ct_OAc*Ka*10^pH/(1+Ka*10^pH))</f>
        <v>3.9970327013642559E-2</v>
      </c>
      <c r="AG845" s="19">
        <f>ABS(Ct_Na+10^-pH-Kw*10^pH-Ct_Cl-Ct_OAc*Ka*10^pH/(1+Ka*10^pH))</f>
        <v>3.7225839003991935E-2</v>
      </c>
      <c r="AH845" s="19">
        <f>ABS(Ct_Na+10^-pH-Kw*10^pH-Ct_Cl-Ct_OAc*Ka*10^pH/(1+Ka*10^pH))</f>
        <v>3.4586908225481737E-2</v>
      </c>
      <c r="AI845" s="19">
        <f>ABS(Ct_Na+10^-pH-Kw*10^pH-Ct_Cl-Ct_OAc*Ka*10^pH/(1+Ka*10^pH))</f>
        <v>3.204755974050022E-2</v>
      </c>
      <c r="AJ845" s="19">
        <f>ABS(Ct_Na+10^-pH-Kw*10^pH-Ct_Cl-Ct_OAc*Ka*10^pH/(1+Ka*10^pH))</f>
        <v>2.9602261199406912E-2</v>
      </c>
      <c r="AK845" s="19">
        <f>ABS(Ct_Na+10^-pH-Kw*10^pH-Ct_Cl-Ct_OAc*Ka*10^pH/(1+Ka*10^pH))</f>
        <v>2.7245882605262429E-2</v>
      </c>
      <c r="AL845" s="19">
        <f>ABS(Ct_Na+10^-pH-Kw*10^pH-Ct_Cl-Ct_OAc*Ka*10^pH/(1+Ka*10^pH))</f>
        <v>2.4973660389480276E-2</v>
      </c>
      <c r="AM845" s="19">
        <f>ABS(Ct_Na+10^-pH-Kw*10^pH-Ct_Cl-Ct_OAc*Ka*10^pH/(1+Ka*10^pH))</f>
        <v>2.2781165268988685E-2</v>
      </c>
      <c r="AN845" s="19">
        <f>ABS(Ct_Na+10^-pH-Kw*10^pH-Ct_Cl-Ct_OAc*Ka*10^pH/(1+Ka*10^pH))</f>
        <v>2.0664273428514089E-2</v>
      </c>
      <c r="AO845" s="19">
        <f>ABS(Ct_Na+10^-pH-Kw*10^pH-Ct_Cl-Ct_OAc*Ka*10^pH/(1+Ka*10^pH))</f>
        <v>1.8619140633479289E-2</v>
      </c>
      <c r="AP845" s="19">
        <f>ABS(Ct_Na+10^-pH-Kw*10^pH-Ct_Cl-Ct_OAc*Ka*10^pH/(1+Ka*10^pH))</f>
        <v>1.6642178931612323E-2</v>
      </c>
      <c r="AQ845" s="19">
        <f>ABS(Ct_Na+10^-pH-Kw*10^pH-Ct_Cl-Ct_OAc*Ka*10^pH/(1+Ka*10^pH))</f>
        <v>1.4730035646200013E-2</v>
      </c>
      <c r="AR845" s="19">
        <f>ABS(Ct_Na+10^-pH-Kw*10^pH-Ct_Cl-Ct_OAc*Ka*10^pH/(1+Ka*10^pH))</f>
        <v>1.2879574402252583E-2</v>
      </c>
      <c r="AS845" s="19">
        <f>ABS(Ct_Na+10^-pH-Kw*10^pH-Ct_Cl-Ct_OAc*Ka*10^pH/(1+Ka*10^pH))</f>
        <v>1.1087857959700353E-2</v>
      </c>
      <c r="AT845" s="19">
        <f>ABS(Ct_Na+10^-pH-Kw*10^pH-Ct_Cl-Ct_OAc*Ka*10^pH/(1+Ka*10^pH))</f>
        <v>9.3521326559778614E-3</v>
      </c>
      <c r="AU845" s="19">
        <f>ABS(Ct_Na+10^-pH-Kw*10^pH-Ct_Cl-Ct_OAc*Ka*10^pH/(1+Ka*10^pH))</f>
        <v>7.6698142846776118E-3</v>
      </c>
      <c r="AV845" s="19">
        <f>ABS(Ct_Na+10^-pH-Kw*10^pH-Ct_Cl-Ct_OAc*Ka*10^pH/(1+Ka*10^pH))</f>
        <v>6.0384752579621878E-3</v>
      </c>
      <c r="AW845" s="19">
        <f>ABS(Ct_Na+10^-pH-Kw*10^pH-Ct_Cl-Ct_OAc*Ka*10^pH/(1+Ka*10^pH))</f>
        <v>4.4558329186114368E-3</v>
      </c>
      <c r="AX845" s="19">
        <f>ABS(Ct_Na+10^-pH-Kw*10^pH-Ct_Cl-Ct_OAc*Ka*10^pH/(1+Ka*10^pH))</f>
        <v>2.9197388833592103E-3</v>
      </c>
      <c r="AY845" s="19">
        <f>ABS(Ct_Na+10^-pH-Kw*10^pH-Ct_Cl-Ct_OAc*Ka*10^pH/(1+Ka*10^pH))</f>
        <v>1.4281693128969306E-3</v>
      </c>
      <c r="AZ845" s="19">
        <f>ABS(Ct_Na+10^-pH-Kw*10^pH-Ct_Cl-Ct_OAc*Ka*10^pH/(1+Ka*10^pH))</f>
        <v>2.0783984123591559E-5</v>
      </c>
      <c r="BA845" s="19">
        <f>ABS(Ct_Na+10^-pH-Kw*10^pH-Ct_Cl-Ct_OAc*Ka*10^pH/(1+Ka*10^pH))</f>
        <v>1.4289216953125225E-3</v>
      </c>
      <c r="BB845" s="19">
        <f>ABS(Ct_Na+10^-pH-Kw*10^pH-Ct_Cl-Ct_OAc*Ka*10^pH/(1+Ka*10^pH))</f>
        <v>2.7979444700795483E-3</v>
      </c>
      <c r="BC845" s="19">
        <f>ABS(Ct_Na+10^-pH-Kw*10^pH-Ct_Cl-Ct_OAc*Ka*10^pH/(1+Ka*10^pH))</f>
        <v>4.1294597715653206E-3</v>
      </c>
      <c r="BD845" s="19">
        <f>ABS(Ct_Na+10^-pH-Kw*10^pH-Ct_Cl-Ct_OAc*Ka*10^pH/(1+Ka*10^pH))</f>
        <v>5.4249881730109029E-3</v>
      </c>
      <c r="BE845" s="19">
        <f>ABS(Ct_Na+10^-pH-Kw*10^pH-Ct_Cl-Ct_OAc*Ka*10^pH/(1+Ka*10^pH))</f>
        <v>6.685969150417935E-3</v>
      </c>
      <c r="BF845" s="19">
        <f>ABS(Ct_Na+10^-pH-Kw*10^pH-Ct_Cl-Ct_OAc*Ka*10^pH/(1+Ka*10^pH))</f>
        <v>7.9137664178932157E-3</v>
      </c>
      <c r="BG845" s="19">
        <f>ABS(Ct_Na+10^-pH-Kw*10^pH-Ct_Cl-Ct_OAc*Ka*10^pH/(1+Ka*10^pH))</f>
        <v>9.1096728472522329E-3</v>
      </c>
      <c r="BH845" s="19">
        <f>ABS(Ct_Na+10^-pH-Kw*10^pH-Ct_Cl-Ct_OAc*Ka*10^pH/(1+Ka*10^pH))</f>
        <v>1.027491500919181E-2</v>
      </c>
      <c r="BI845" s="19">
        <f>ABS(Ct_Na+10^-pH-Kw*10^pH-Ct_Cl-Ct_OAc*Ka*10^pH/(1+Ka*10^pH))</f>
        <v>1.1410657369563301E-2</v>
      </c>
      <c r="BJ845" s="19">
        <f>ABS(Ct_Na+10^-pH-Kw*10^pH-Ct_Cl-Ct_OAc*Ka*10^pH/(1+Ka*10^pH))</f>
        <v>1.2518006170925508E-2</v>
      </c>
      <c r="BK845" s="19">
        <f>ABS(Ct_Na+10^-pH-Kw*10^pH-Ct_Cl-Ct_OAc*Ka*10^pH/(1+Ka*10^pH))</f>
        <v>1.3598013026575047E-2</v>
      </c>
      <c r="BL845" s="19">
        <f>ABS(Ct_Na+10^-pH-Kw*10^pH-Ct_Cl-Ct_OAc*Ka*10^pH/(1+Ka*10^pH))</f>
        <v>1.4651678251599E-2</v>
      </c>
      <c r="BM845" s="19">
        <f>ABS(Ct_Na+10^-pH-Kw*10^pH-Ct_Cl-Ct_OAc*Ka*10^pH/(1+Ka*10^pH))</f>
        <v>1.5679953953128413E-2</v>
      </c>
      <c r="BN845" s="19">
        <f>ABS(Ct_Na+10^-pH-Kw*10^pH-Ct_Cl-Ct_OAc*Ka*10^pH/(1+Ka*10^pH))</f>
        <v>1.6683746899859478E-2</v>
      </c>
      <c r="BO845" s="19">
        <f>ABS(Ct_Na+10^-pH-Kw*10^pH-Ct_Cl-Ct_OAc*Ka*10^pH/(1+Ka*10^pH))</f>
        <v>1.7663921189020403E-2</v>
      </c>
      <c r="BP845" s="19">
        <f>ABS(Ct_Na+10^-pH-Kw*10^pH-Ct_Cl-Ct_OAc*Ka*10^pH/(1+Ka*10^pH))</f>
        <v>1.8621300727270619E-2</v>
      </c>
      <c r="BQ845" s="19">
        <f>ABS(Ct_Na+10^-pH-Kw*10^pH-Ct_Cl-Ct_OAc*Ka*10^pH/(1+Ka*10^pH))</f>
        <v>1.9556671540503598E-2</v>
      </c>
      <c r="BR845" s="19">
        <f>ABS(Ct_Na+10^-pH-Kw*10^pH-Ct_Cl-Ct_OAc*Ka*10^pH/(1+Ka*10^pH))</f>
        <v>2.0470783926163076E-2</v>
      </c>
      <c r="BS845" s="19">
        <f>ABS(Ct_Na+10^-pH-Kw*10^pH-Ct_Cl-Ct_OAc*Ka*10^pH/(1+Ka*10^pH))</f>
        <v>2.1364354460459443E-2</v>
      </c>
      <c r="BT845" s="19">
        <f>ABS(Ct_Na+10^-pH-Kw*10^pH-Ct_Cl-Ct_OAc*Ka*10^pH/(1+Ka*10^pH))</f>
        <v>2.223806787177144E-2</v>
      </c>
      <c r="BU845" s="19">
        <f>ABS(Ct_Na+10^-pH-Kw*10^pH-Ct_Cl-Ct_OAc*Ka*10^pH/(1+Ka*10^pH))</f>
        <v>2.3092578790527125E-2</v>
      </c>
      <c r="BV845" s="19">
        <f>ABS(Ct_Na+10^-pH-Kw*10^pH-Ct_Cl-Ct_OAc*Ka*10^pH/(1+Ka*10^pH))</f>
        <v>2.3928513384962012E-2</v>
      </c>
      <c r="BW845" s="19">
        <f>ABS(Ct_Na+10^-pH-Kw*10^pH-Ct_Cl-Ct_OAc*Ka*10^pH/(1+Ka*10^pH))</f>
        <v>2.4746470891344588E-2</v>
      </c>
      <c r="BX845" s="19">
        <f>ABS(Ct_Na+10^-pH-Kw*10^pH-Ct_Cl-Ct_OAc*Ka*10^pH/(1+Ka*10^pH))</f>
        <v>2.5547025046527505E-2</v>
      </c>
      <c r="BY845" s="19">
        <f>ABS(Ct_Na+10^-pH-Kw*10^pH-Ct_Cl-Ct_OAc*Ka*10^pH/(1+Ka*10^pH))</f>
        <v>2.633072543002235E-2</v>
      </c>
      <c r="BZ845" s="19">
        <f>ABS(Ct_Na+10^-pH-Kw*10^pH-Ct_Cl-Ct_OAc*Ka*10^pH/(1+Ka*10^pH))</f>
        <v>2.7098098722194416E-2</v>
      </c>
      <c r="CA845" s="19">
        <f>ABS(Ct_Na+10^-pH-Kw*10^pH-Ct_Cl-Ct_OAc*Ka*10^pH/(1+Ka*10^pH))</f>
        <v>2.7849649884630935E-2</v>
      </c>
      <c r="CB845" s="19">
        <f>ABS(Ct_Na+10^-pH-Kw*10^pH-Ct_Cl-Ct_OAc*Ka*10^pH/(1+Ka*10^pH))</f>
        <v>2.8585863268242251E-2</v>
      </c>
      <c r="CC845" s="19">
        <f>ABS(Ct_Na+10^-pH-Kw*10^pH-Ct_Cl-Ct_OAc*Ka*10^pH/(1+Ka*10^pH))</f>
        <v>2.9307203654204861E-2</v>
      </c>
      <c r="CD845" s="19">
        <f>ABS(Ct_Na+10^-pH-Kw*10^pH-Ct_Cl-Ct_OAc*Ka*10^pH/(1+Ka*10^pH))</f>
        <v>3.0014117232448193E-2</v>
      </c>
      <c r="CE845" s="19">
        <f>ABS(Ct_Na+10^-pH-Kw*10^pH-Ct_Cl-Ct_OAc*Ka*10^pH/(1+Ka*10^pH))</f>
        <v>3.0707032522013449E-2</v>
      </c>
      <c r="CF845" s="19">
        <f>ABS(Ct_Na+10^-pH-Kw*10^pH-Ct_Cl-Ct_OAc*Ka*10^pH/(1+Ka*10^pH))</f>
        <v>3.1386361237273515E-2</v>
      </c>
      <c r="CG845" s="19">
        <f>ABS(Ct_Na+10^-pH-Kw*10^pH-Ct_Cl-Ct_OAc*Ka*10^pH/(1+Ka*10^pH))</f>
        <v>3.2052499103693559E-2</v>
      </c>
      <c r="CH845" s="19">
        <f>ABS(Ct_Na+10^-pH-Kw*10^pH-Ct_Cl-Ct_OAc*Ka*10^pH/(1+Ka*10^pH))</f>
        <v>3.2705826626528614E-2</v>
      </c>
      <c r="CI845" s="19">
        <f>ABS(Ct_Na+10^-pH-Kw*10^pH-Ct_Cl-Ct_OAc*Ka*10^pH/(1+Ka*10^pH))</f>
        <v>3.3346709815595371E-2</v>
      </c>
      <c r="CJ845" s="19">
        <f>ABS(Ct_Na+10^-pH-Kw*10^pH-Ct_Cl-Ct_OAc*Ka*10^pH/(1+Ka*10^pH))</f>
        <v>3.3975500869019355E-2</v>
      </c>
      <c r="CK845" s="19">
        <f>ABS(Ct_Na+10^-pH-Kw*10^pH-Ct_Cl-Ct_OAc*Ka*10^pH/(1+Ka*10^pH))</f>
        <v>3.4592538818641057E-2</v>
      </c>
      <c r="CL845" s="19">
        <f>ABS(Ct_Na+10^-pH-Kw*10^pH-Ct_Cl-Ct_OAc*Ka*10^pH/(1+Ka*10^pH))</f>
        <v>3.519815013956603E-2</v>
      </c>
      <c r="CM845" s="19">
        <f>ABS(Ct_Na+10^-pH-Kw*10^pH-Ct_Cl-Ct_OAc*Ka*10^pH/(1+Ka*10^pH))</f>
        <v>3.5792649326162107E-2</v>
      </c>
      <c r="CN845" s="19">
        <f>ABS(Ct_Na+10^-pH-Kw*10^pH-Ct_Cl-Ct_OAc*Ka*10^pH/(1+Ka*10^pH))</f>
        <v>3.6376339436638254E-2</v>
      </c>
      <c r="CO845" s="19">
        <f>ABS(Ct_Na+10^-pH-Kw*10^pH-Ct_Cl-Ct_OAc*Ka*10^pH/(1+Ka*10^pH))</f>
        <v>3.6949512608186921E-2</v>
      </c>
      <c r="CP845" s="19">
        <f>ABS(Ct_Na+10^-pH-Kw*10^pH-Ct_Cl-Ct_OAc*Ka*10^pH/(1+Ka*10^pH))</f>
        <v>3.7512450544529355E-2</v>
      </c>
      <c r="CQ845" s="19">
        <f>ABS(Ct_Na+10^-pH-Kw*10^pH-Ct_Cl-Ct_OAc*Ka*10^pH/(1+Ka*10^pH))</f>
        <v>3.8065424977573696E-2</v>
      </c>
      <c r="CR845" s="19">
        <f>ABS(Ct_Na+10^-pH-Kw*10^pH-Ct_Cl-Ct_OAc*Ka*10^pH/(1+Ka*10^pH))</f>
        <v>3.8608698104775137E-2</v>
      </c>
      <c r="CS845" s="19">
        <f>ABS(Ct_Na+10^-pH-Kw*10^pH-Ct_Cl-Ct_OAc*Ka*10^pH/(1+Ka*10^pH))</f>
        <v>3.9142523003677411E-2</v>
      </c>
      <c r="CT845" s="19">
        <f>ABS(Ct_Na+10^-pH-Kw*10^pH-Ct_Cl-Ct_OAc*Ka*10^pH/(1+Ka*10^pH))</f>
        <v>3.9667144025012438E-2</v>
      </c>
      <c r="CU845" s="19">
        <f>ABS(Ct_Na+10^-pH-Kw*10^pH-Ct_Cl-Ct_OAc*Ka*10^pH/(1+Ka*10^pH))</f>
        <v>4.0182797165640861E-2</v>
      </c>
      <c r="CV845" s="19">
        <f>ABS(Ct_Na+10^-pH-Kw*10^pH-Ct_Cl-Ct_OAc*Ka*10^pH/(1+Ka*10^pH))</f>
        <v>4.0689710422529834E-2</v>
      </c>
      <c r="CW845" s="19">
        <f>ABS(Ct_Na+10^-pH-Kw*10^pH-Ct_Cl-Ct_OAc*Ka*10^pH/(1+Ka*10^pH))</f>
        <v>4.1188104128882859E-2</v>
      </c>
      <c r="CX845" s="19">
        <f>ABS(Ct_Na+10^-pH-Kw*10^pH-Ct_Cl-Ct_OAc*Ka*10^pH/(1+Ka*10^pH))</f>
        <v>4.1678191273463311E-2</v>
      </c>
    </row>
    <row r="846" spans="1:102">
      <c r="A846" s="23">
        <v>8.17</v>
      </c>
      <c r="B846" s="19">
        <f>ABS(Ct_Na+10^-pH-Kw*10^pH-Ct_Cl-Ct_OAc*Ka*10^pH/(1+Ka*10^pH))</f>
        <v>0.24992546336610308</v>
      </c>
      <c r="C846" s="19">
        <f>ABS(Ct_Na+10^-pH-Kw*10^pH-Ct_Cl-Ct_OAc*Ka*10^pH/(1+Ka*10^pH))</f>
        <v>0.23326241617474383</v>
      </c>
      <c r="D846" s="19">
        <f>ABS(Ct_Na+10^-pH-Kw*10^pH-Ct_Cl-Ct_OAc*Ka*10^pH/(1+Ka*10^pH))</f>
        <v>0.21811419145532632</v>
      </c>
      <c r="E846" s="19">
        <f>ABS(Ct_Na+10^-pH-Kw*10^pH-Ct_Cl-Ct_OAc*Ka*10^pH/(1+Ka*10^pH))</f>
        <v>0.20428320366803207</v>
      </c>
      <c r="F846" s="19">
        <f>ABS(Ct_Na+10^-pH-Kw*10^pH-Ct_Cl-Ct_OAc*Ka*10^pH/(1+Ka*10^pH))</f>
        <v>0.19160479819634565</v>
      </c>
      <c r="G846" s="19">
        <f>ABS(Ct_Na+10^-pH-Kw*10^pH-Ct_Cl-Ct_OAc*Ka*10^pH/(1+Ka*10^pH))</f>
        <v>0.17994066516239415</v>
      </c>
      <c r="H846" s="19">
        <f>ABS(Ct_Na+10^-pH-Kw*10^pH-Ct_Cl-Ct_OAc*Ka*10^pH/(1+Ka*10^pH))</f>
        <v>0.16917377313105431</v>
      </c>
      <c r="I846" s="19">
        <f>ABS(Ct_Na+10^-pH-Kw*10^pH-Ct_Cl-Ct_OAc*Ka*10^pH/(1+Ka*10^pH))</f>
        <v>0.15920442865759152</v>
      </c>
      <c r="J846" s="19">
        <f>ABS(Ct_Na+10^-pH-Kw*10^pH-Ct_Cl-Ct_OAc*Ka*10^pH/(1+Ka*10^pH))</f>
        <v>0.14994718021794751</v>
      </c>
      <c r="K846" s="19">
        <f>ABS(Ct_Na+10^-pH-Kw*10^pH-Ct_Cl-Ct_OAc*Ka*10^pH/(1+Ka*10^pH))</f>
        <v>0.14132836270517543</v>
      </c>
      <c r="L846" s="19">
        <f>ABS(Ct_Na+10^-pH-Kw*10^pH-Ct_Cl-Ct_OAc*Ka*10^pH/(1+Ka*10^pH))</f>
        <v>0.13328413302658818</v>
      </c>
      <c r="M846" s="19">
        <f>ABS(Ct_Na+10^-pH-Kw*10^pH-Ct_Cl-Ct_OAc*Ka*10^pH/(1+Ka*10^pH))</f>
        <v>0.12575888590790979</v>
      </c>
      <c r="N846" s="19">
        <f>ABS(Ct_Na+10^-pH-Kw*10^pH-Ct_Cl-Ct_OAc*Ka*10^pH/(1+Ka*10^pH))</f>
        <v>0.11870396673414882</v>
      </c>
      <c r="O846" s="19">
        <f>ABS(Ct_Na+10^-pH-Kw*10^pH-Ct_Cl-Ct_OAc*Ka*10^pH/(1+Ka*10^pH))</f>
        <v>0.11207661841940368</v>
      </c>
      <c r="P846" s="19">
        <f>ABS(Ct_Na+10^-pH-Kw*10^pH-Ct_Cl-Ct_OAc*Ka*10^pH/(1+Ka*10^pH))</f>
        <v>0.10583911412317291</v>
      </c>
      <c r="Q846" s="19">
        <f>ABS(Ct_Na+10^-pH-Kw*10^pH-Ct_Cl-Ct_OAc*Ka*10^pH/(1+Ka*10^pH))</f>
        <v>9.9958038643869651E-2</v>
      </c>
      <c r="R846" s="19">
        <f>ABS(Ct_Na+10^-pH-Kw*10^pH-Ct_Cl-Ct_OAc*Ka*10^pH/(1+Ka*10^pH))</f>
        <v>9.440368958008323E-2</v>
      </c>
      <c r="S846" s="19">
        <f>ABS(Ct_Na+10^-pH-Kw*10^pH-Ct_Cl-Ct_OAc*Ka*10^pH/(1+Ka*10^pH))</f>
        <v>8.9149575600825787E-2</v>
      </c>
      <c r="T846" s="19">
        <f>ABS(Ct_Na+10^-pH-Kw*10^pH-Ct_Cl-Ct_OAc*Ka*10^pH/(1+Ka*10^pH))</f>
        <v>8.4171993936266148E-2</v>
      </c>
      <c r="U846" s="19">
        <f>ABS(Ct_Na+10^-pH-Kw*10^pH-Ct_Cl-Ct_OAc*Ka*10^pH/(1+Ka*10^pH))</f>
        <v>7.9449672869888993E-2</v>
      </c>
      <c r="V846" s="19">
        <f>ABS(Ct_Na+10^-pH-Kw*10^pH-Ct_Cl-Ct_OAc*Ka*10^pH/(1+Ka*10^pH))</f>
        <v>7.4963467856830737E-2</v>
      </c>
      <c r="W846" s="19">
        <f>ABS(Ct_Na+10^-pH-Kw*10^pH-Ct_Cl-Ct_OAc*Ka*10^pH/(1+Ka*10^pH))</f>
        <v>7.0696102112702136E-2</v>
      </c>
      <c r="X846" s="19">
        <f>ABS(Ct_Na+10^-pH-Kw*10^pH-Ct_Cl-Ct_OAc*Ka*10^pH/(1+Ka*10^pH))</f>
        <v>6.6631944261151113E-2</v>
      </c>
      <c r="Y846" s="19">
        <f>ABS(Ct_Na+10^-pH-Kw*10^pH-Ct_Cl-Ct_OAc*Ka*10^pH/(1+Ka*10^pH))</f>
        <v>6.275681700734663E-2</v>
      </c>
      <c r="Z846" s="19">
        <f>ABS(Ct_Na+10^-pH-Kw*10^pH-Ct_Cl-Ct_OAc*Ka*10^pH/(1+Ka*10^pH))</f>
        <v>5.9057831901442356E-2</v>
      </c>
      <c r="AA846" s="19">
        <f>ABS(Ct_Na+10^-pH-Kw*10^pH-Ct_Cl-Ct_OAc*Ka*10^pH/(1+Ka*10^pH))</f>
        <v>5.5523246133578272E-2</v>
      </c>
      <c r="AB846" s="19">
        <f>ABS(Ct_Na+10^-pH-Kw*10^pH-Ct_Cl-Ct_OAc*Ka*10^pH/(1+Ka*10^pH))</f>
        <v>5.2142338007795247E-2</v>
      </c>
      <c r="AC846" s="19">
        <f>ABS(Ct_Na+10^-pH-Kw*10^pH-Ct_Cl-Ct_OAc*Ka*10^pH/(1+Ka*10^pH))</f>
        <v>4.8905298312896556E-2</v>
      </c>
      <c r="AD846" s="19">
        <f>ABS(Ct_Na+10^-pH-Kw*10^pH-Ct_Cl-Ct_OAc*Ka*10^pH/(1+Ka*10^pH))</f>
        <v>4.5803135271952011E-2</v>
      </c>
      <c r="AE846" s="19">
        <f>ABS(Ct_Na+10^-pH-Kw*10^pH-Ct_Cl-Ct_OAc*Ka*10^pH/(1+Ka*10^pH))</f>
        <v>4.282759113063786E-2</v>
      </c>
      <c r="AF846" s="19">
        <f>ABS(Ct_Na+10^-pH-Kw*10^pH-Ct_Cl-Ct_OAc*Ka*10^pH/(1+Ka*10^pH))</f>
        <v>3.9971068754976274E-2</v>
      </c>
      <c r="AG846" s="19">
        <f>ABS(Ct_Na+10^-pH-Kw*10^pH-Ct_Cl-Ct_OAc*Ka*10^pH/(1+Ka*10^pH))</f>
        <v>3.7226566864634741E-2</v>
      </c>
      <c r="AH846" s="19">
        <f>ABS(Ct_Na+10^-pH-Kw*10^pH-Ct_Cl-Ct_OAc*Ka*10^pH/(1+Ka*10^pH))</f>
        <v>3.4587622739306365E-2</v>
      </c>
      <c r="AI846" s="19">
        <f>ABS(Ct_Na+10^-pH-Kw*10^pH-Ct_Cl-Ct_OAc*Ka*10^pH/(1+Ka*10^pH))</f>
        <v>3.2048261411160177E-2</v>
      </c>
      <c r="AJ846" s="19">
        <f>ABS(Ct_Na+10^-pH-Kw*10^pH-Ct_Cl-Ct_OAc*Ka*10^pH/(1+Ka*10^pH))</f>
        <v>2.9602950502574971E-2</v>
      </c>
      <c r="AK846" s="19">
        <f>ABS(Ct_Na+10^-pH-Kw*10^pH-Ct_Cl-Ct_OAc*Ka*10^pH/(1+Ka*10^pH))</f>
        <v>2.724655999066556E-2</v>
      </c>
      <c r="AL846" s="19">
        <f>ABS(Ct_Na+10^-pH-Kw*10^pH-Ct_Cl-Ct_OAc*Ka*10^pH/(1+Ka*10^pH))</f>
        <v>2.4974326282752951E-2</v>
      </c>
      <c r="AM846" s="19">
        <f>ABS(Ct_Na+10^-pH-Kw*10^pH-Ct_Cl-Ct_OAc*Ka*10^pH/(1+Ka*10^pH))</f>
        <v>2.278182007336356E-2</v>
      </c>
      <c r="AN846" s="19">
        <f>ABS(Ct_Na+10^-pH-Kw*10^pH-Ct_Cl-Ct_OAc*Ka*10^pH/(1+Ka*10^pH))</f>
        <v>2.066491752636692E-2</v>
      </c>
      <c r="AO846" s="19">
        <f>ABS(Ct_Na+10^-pH-Kw*10^pH-Ct_Cl-Ct_OAc*Ka*10^pH/(1+Ka*10^pH))</f>
        <v>1.8619774387743052E-2</v>
      </c>
      <c r="AP846" s="19">
        <f>ABS(Ct_Na+10^-pH-Kw*10^pH-Ct_Cl-Ct_OAc*Ka*10^pH/(1+Ka*10^pH))</f>
        <v>1.6642802687073299E-2</v>
      </c>
      <c r="AQ846" s="19">
        <f>ABS(Ct_Na+10^-pH-Kw*10^pH-Ct_Cl-Ct_OAc*Ka*10^pH/(1+Ka*10^pH))</f>
        <v>1.4730649730687828E-2</v>
      </c>
      <c r="AR846" s="19">
        <f>ABS(Ct_Na+10^-pH-Kw*10^pH-Ct_Cl-Ct_OAc*Ka*10^pH/(1+Ka*10^pH))</f>
        <v>1.2880179127734107E-2</v>
      </c>
      <c r="AS846" s="19">
        <f>ABS(Ct_Na+10^-pH-Kw*10^pH-Ct_Cl-Ct_OAc*Ka*10^pH/(1+Ka*10^pH))</f>
        <v>1.1088453623286892E-2</v>
      </c>
      <c r="AT846" s="19">
        <f>ABS(Ct_Na+10^-pH-Kw*10^pH-Ct_Cl-Ct_OAc*Ka*10^pH/(1+Ka*10^pH))</f>
        <v>9.3527195408536143E-3</v>
      </c>
      <c r="AU846" s="19">
        <f>ABS(Ct_Na+10^-pH-Kw*10^pH-Ct_Cl-Ct_OAc*Ka*10^pH/(1+Ka*10^pH))</f>
        <v>7.6703926609567805E-3</v>
      </c>
      <c r="AV846" s="19">
        <f>ABS(Ct_Na+10^-pH-Kw*10^pH-Ct_Cl-Ct_OAc*Ka*10^pH/(1+Ka*10^pH))</f>
        <v>6.0390453834810315E-3</v>
      </c>
      <c r="AW846" s="19">
        <f>ABS(Ct_Na+10^-pH-Kw*10^pH-Ct_Cl-Ct_OAc*Ka*10^pH/(1+Ka*10^pH))</f>
        <v>4.4563950396613039E-3</v>
      </c>
      <c r="AX846" s="19">
        <f>ABS(Ct_Na+10^-pH-Kw*10^pH-Ct_Cl-Ct_OAc*Ka*10^pH/(1+Ka*10^pH))</f>
        <v>2.9202932353656619E-3</v>
      </c>
      <c r="AY846" s="19">
        <f>ABS(Ct_Na+10^-pH-Kw*10^pH-Ct_Cl-Ct_OAc*Ka*10^pH/(1+Ka*10^pH))</f>
        <v>1.4287161210496183E-3</v>
      </c>
      <c r="AZ846" s="19">
        <f>ABS(Ct_Na+10^-pH-Kw*10^pH-Ct_Cl-Ct_OAc*Ka*10^pH/(1+Ka*10^pH))</f>
        <v>2.0244504285976683E-5</v>
      </c>
      <c r="BA846" s="19">
        <f>ABS(Ct_Na+10^-pH-Kw*10^pH-Ct_Cl-Ct_OAc*Ka*10^pH/(1+Ka*10^pH))</f>
        <v>1.4283893373585807E-3</v>
      </c>
      <c r="BB846" s="19">
        <f>ABS(Ct_Na+10^-pH-Kw*10^pH-Ct_Cl-Ct_OAc*Ka*10^pH/(1+Ka*10^pH))</f>
        <v>2.7974190361791662E-3</v>
      </c>
      <c r="BC846" s="19">
        <f>ABS(Ct_Na+10^-pH-Kw*10^pH-Ct_Cl-Ct_OAc*Ka*10^pH/(1+Ka*10^pH))</f>
        <v>4.1289410720184092E-3</v>
      </c>
      <c r="BD846" s="19">
        <f>ABS(Ct_Na+10^-pH-Kw*10^pH-Ct_Cl-Ct_OAc*Ka*10^pH/(1+Ka*10^pH))</f>
        <v>5.424476025807895E-3</v>
      </c>
      <c r="BE846" s="19">
        <f>ABS(Ct_Na+10^-pH-Kw*10^pH-Ct_Cl-Ct_OAc*Ka*10^pH/(1+Ka*10^pH))</f>
        <v>6.685463380829669E-3</v>
      </c>
      <c r="BF846" s="19">
        <f>ABS(Ct_Na+10^-pH-Kw*10^pH-Ct_Cl-Ct_OAc*Ka*10^pH/(1+Ka*10^pH))</f>
        <v>7.9132668580877211E-3</v>
      </c>
      <c r="BG846" s="19">
        <f>ABS(Ct_Na+10^-pH-Kw*10^pH-Ct_Cl-Ct_OAc*Ka*10^pH/(1+Ka*10^pH))</f>
        <v>9.1091793359364542E-3</v>
      </c>
      <c r="BH846" s="19">
        <f>ABS(Ct_Na+10^-pH-Kw*10^pH-Ct_Cl-Ct_OAc*Ka*10^pH/(1+Ka*10^pH))</f>
        <v>1.0274427391276285E-2</v>
      </c>
      <c r="BI846" s="19">
        <f>ABS(Ct_Na+10^-pH-Kw*10^pH-Ct_Cl-Ct_OAc*Ka*10^pH/(1+Ka*10^pH))</f>
        <v>1.1410175495848003E-2</v>
      </c>
      <c r="BJ846" s="19">
        <f>ABS(Ct_Na+10^-pH-Kw*10^pH-Ct_Cl-Ct_OAc*Ka*10^pH/(1+Ka*10^pH))</f>
        <v>1.2517529897805434E-2</v>
      </c>
      <c r="BK846" s="19">
        <f>ABS(Ct_Na+10^-pH-Kw*10^pH-Ct_Cl-Ct_OAc*Ka*10^pH/(1+Ka*10^pH))</f>
        <v>1.359754221576389E-2</v>
      </c>
      <c r="BL846" s="19">
        <f>ABS(Ct_Na+10^-pH-Kw*10^pH-Ct_Cl-Ct_OAc*Ka*10^pH/(1+Ka*10^pH))</f>
        <v>1.465121276986972E-2</v>
      </c>
      <c r="BM846" s="19">
        <f>ABS(Ct_Na+10^-pH-Kw*10^pH-Ct_Cl-Ct_OAc*Ka*10^pH/(1+Ka*10^pH))</f>
        <v>1.5679493672069396E-2</v>
      </c>
      <c r="BN846" s="19">
        <f>ABS(Ct_Na+10^-pH-Kw*10^pH-Ct_Cl-Ct_OAc*Ka*10^pH/(1+Ka*10^pH))</f>
        <v>1.6683291695645239E-2</v>
      </c>
      <c r="BO846" s="19">
        <f>ABS(Ct_Na+10^-pH-Kw*10^pH-Ct_Cl-Ct_OAc*Ka*10^pH/(1+Ka*10^pH))</f>
        <v>1.7663470942195773E-2</v>
      </c>
      <c r="BP846" s="19">
        <f>ABS(Ct_Na+10^-pH-Kw*10^pH-Ct_Cl-Ct_OAc*Ka*10^pH/(1+Ka*10^pH))</f>
        <v>1.8620855322547473E-2</v>
      </c>
      <c r="BQ846" s="19">
        <f>ABS(Ct_Na+10^-pH-Kw*10^pH-Ct_Cl-Ct_OAc*Ka*10^pH/(1+Ka*10^pH))</f>
        <v>1.9556230866569248E-2</v>
      </c>
      <c r="BR846" s="19">
        <f>ABS(Ct_Na+10^-pH-Kw*10^pH-Ct_Cl-Ct_OAc*Ka*10^pH/(1+Ka*10^pH))</f>
        <v>2.0470347875499603E-2</v>
      </c>
      <c r="BS846" s="19">
        <f>ABS(Ct_Na+10^-pH-Kw*10^pH-Ct_Cl-Ct_OAc*Ka*10^pH/(1+Ka*10^pH))</f>
        <v>2.1363922929173114E-2</v>
      </c>
      <c r="BT846" s="19">
        <f>ABS(Ct_Na+10^-pH-Kw*10^pH-Ct_Cl-Ct_OAc*Ka*10^pH/(1+Ka*10^pH))</f>
        <v>2.2237640759431652E-2</v>
      </c>
      <c r="BU846" s="19">
        <f>ABS(Ct_Na+10^-pH-Kw*10^pH-Ct_Cl-Ct_OAc*Ka*10^pH/(1+Ka*10^pH))</f>
        <v>2.3092156000014186E-2</v>
      </c>
      <c r="BV846" s="19">
        <f>ABS(Ct_Na+10^-pH-Kw*10^pH-Ct_Cl-Ct_OAc*Ka*10^pH/(1+Ka*10^pH))</f>
        <v>2.3928094822323158E-2</v>
      </c>
      <c r="BW846" s="19">
        <f>ABS(Ct_Na+10^-pH-Kw*10^pH-Ct_Cl-Ct_OAc*Ka*10^pH/(1+Ka*10^pH))</f>
        <v>2.4746056465657786E-2</v>
      </c>
      <c r="BX846" s="19">
        <f>ABS(Ct_Na+10^-pH-Kw*10^pH-Ct_Cl-Ct_OAc*Ka*10^pH/(1+Ka*10^pH))</f>
        <v>2.554661466977251E-2</v>
      </c>
      <c r="BY846" s="19">
        <f>ABS(Ct_Na+10^-pH-Kw*10^pH-Ct_Cl-Ct_OAc*Ka*10^pH/(1+Ka*10^pH))</f>
        <v>2.6330319016958481E-2</v>
      </c>
      <c r="BZ846" s="19">
        <f>ABS(Ct_Na+10^-pH-Kw*10^pH-Ct_Cl-Ct_OAc*Ka*10^pH/(1+Ka*10^pH))</f>
        <v>2.7097696190244783E-2</v>
      </c>
      <c r="CA846" s="19">
        <f>ABS(Ct_Na+10^-pH-Kw*10^pH-Ct_Cl-Ct_OAc*Ka*10^pH/(1+Ka*10^pH))</f>
        <v>2.784925115377257E-2</v>
      </c>
      <c r="CB846" s="19">
        <f>ABS(Ct_Na+10^-pH-Kw*10^pH-Ct_Cl-Ct_OAc*Ka*10^pH/(1+Ka*10^pH))</f>
        <v>2.8585468260901858E-2</v>
      </c>
      <c r="CC846" s="19">
        <f>ABS(Ct_Na+10^-pH-Kw*10^pH-Ct_Cl-Ct_OAc*Ka*10^pH/(1+Ka*10^pH))</f>
        <v>2.9306812295159849E-2</v>
      </c>
      <c r="CD846" s="19">
        <f>ABS(Ct_Na+10^-pH-Kw*10^pH-Ct_Cl-Ct_OAc*Ka*10^pH/(1+Ka*10^pH))</f>
        <v>3.0013729448732658E-2</v>
      </c>
      <c r="CE846" s="19">
        <f>ABS(Ct_Na+10^-pH-Kw*10^pH-Ct_Cl-Ct_OAc*Ka*10^pH/(1+Ka*10^pH))</f>
        <v>3.0706648242828781E-2</v>
      </c>
      <c r="CF846" s="19">
        <f>ABS(Ct_Na+10^-pH-Kw*10^pH-Ct_Cl-Ct_OAc*Ka*10^pH/(1+Ka*10^pH))</f>
        <v>3.1385980393903432E-2</v>
      </c>
      <c r="CG846" s="19">
        <f>ABS(Ct_Na+10^-pH-Kw*10^pH-Ct_Cl-Ct_OAc*Ka*10^pH/(1+Ka*10^pH))</f>
        <v>3.2052121629423211E-2</v>
      </c>
      <c r="CH846" s="19">
        <f>ABS(Ct_Na+10^-pH-Kw*10^pH-Ct_Cl-Ct_OAc*Ka*10^pH/(1+Ka*10^pH))</f>
        <v>3.270545245656762E-2</v>
      </c>
      <c r="CI846" s="19">
        <f>ABS(Ct_Na+10^-pH-Kw*10^pH-Ct_Cl-Ct_OAc*Ka*10^pH/(1+Ka*10^pH))</f>
        <v>3.3346338887004508E-2</v>
      </c>
      <c r="CJ846" s="19">
        <f>ABS(Ct_Na+10^-pH-Kw*10^pH-Ct_Cl-Ct_OAc*Ka*10^pH/(1+Ka*10^pH))</f>
        <v>3.3975133120640696E-2</v>
      </c>
      <c r="CK846" s="19">
        <f>ABS(Ct_Na+10^-pH-Kw*10^pH-Ct_Cl-Ct_OAc*Ka*10^pH/(1+Ka*10^pH))</f>
        <v>3.4592174191031375E-2</v>
      </c>
      <c r="CL846" s="19">
        <f>ABS(Ct_Na+10^-pH-Kw*10^pH-Ct_Cl-Ct_OAc*Ka*10^pH/(1+Ka*10^pH))</f>
        <v>3.5197788574933317E-2</v>
      </c>
      <c r="CM846" s="19">
        <f>ABS(Ct_Na+10^-pH-Kw*10^pH-Ct_Cl-Ct_OAc*Ka*10^pH/(1+Ka*10^pH))</f>
        <v>3.5792290768304952E-2</v>
      </c>
      <c r="CN846" s="19">
        <f>ABS(Ct_Na+10^-pH-Kw*10^pH-Ct_Cl-Ct_OAc*Ka*10^pH/(1+Ka*10^pH))</f>
        <v>3.6375983830888005E-2</v>
      </c>
      <c r="CO846" s="19">
        <f>ABS(Ct_Na+10^-pH-Kw*10^pH-Ct_Cl-Ct_OAc*Ka*10^pH/(1+Ka*10^pH))</f>
        <v>3.694915990135246E-2</v>
      </c>
      <c r="CP846" s="19">
        <f>ABS(Ct_Na+10^-pH-Kw*10^pH-Ct_Cl-Ct_OAc*Ka*10^pH/(1+Ka*10^pH))</f>
        <v>3.7512100684844334E-2</v>
      </c>
      <c r="CQ846" s="19">
        <f>ABS(Ct_Na+10^-pH-Kw*10^pH-Ct_Cl-Ct_OAc*Ka*10^pH/(1+Ka*10^pH))</f>
        <v>3.8065077914646091E-2</v>
      </c>
      <c r="CR846" s="19">
        <f>ABS(Ct_Na+10^-pH-Kw*10^pH-Ct_Cl-Ct_OAc*Ka*10^pH/(1+Ka*10^pH))</f>
        <v>3.8608353789539016E-2</v>
      </c>
      <c r="CS846" s="19">
        <f>ABS(Ct_Na+10^-pH-Kw*10^pH-Ct_Cl-Ct_OAc*Ka*10^pH/(1+Ka*10^pH))</f>
        <v>3.9142181388346846E-2</v>
      </c>
      <c r="CT846" s="19">
        <f>ABS(Ct_Na+10^-pH-Kw*10^pH-Ct_Cl-Ct_OAc*Ka*10^pH/(1+Ka*10^pH))</f>
        <v>3.9666805063037339E-2</v>
      </c>
      <c r="CU846" s="19">
        <f>ABS(Ct_Na+10^-pH-Kw*10^pH-Ct_Cl-Ct_OAc*Ka*10^pH/(1+Ka*10^pH))</f>
        <v>4.0182460811664718E-2</v>
      </c>
      <c r="CV846" s="19">
        <f>ABS(Ct_Na+10^-pH-Kw*10^pH-Ct_Cl-Ct_OAc*Ka*10^pH/(1+Ka*10^pH))</f>
        <v>4.0689376632349269E-2</v>
      </c>
      <c r="CW846" s="19">
        <f>ABS(Ct_Na+10^-pH-Kw*10^pH-Ct_Cl-Ct_OAc*Ka*10^pH/(1+Ka*10^pH))</f>
        <v>4.1187772859408882E-2</v>
      </c>
      <c r="CX846" s="19">
        <f>ABS(Ct_Na+10^-pH-Kw*10^pH-Ct_Cl-Ct_OAc*Ka*10^pH/(1+Ka*10^pH))</f>
        <v>4.1677862482684139E-2</v>
      </c>
    </row>
    <row r="847" spans="1:102">
      <c r="A847" s="24">
        <v>8.18</v>
      </c>
      <c r="B847" s="19">
        <f>ABS(Ct_Na+10^-pH-Kw*10^pH-Ct_Cl-Ct_OAc*Ka*10^pH/(1+Ka*10^pH))</f>
        <v>0.24992722750592641</v>
      </c>
      <c r="C847" s="19">
        <f>ABS(Ct_Na+10^-pH-Kw*10^pH-Ct_Cl-Ct_OAc*Ka*10^pH/(1+Ka*10^pH))</f>
        <v>0.23326409795584963</v>
      </c>
      <c r="D847" s="19">
        <f>ABS(Ct_Na+10^-pH-Kw*10^pH-Ct_Cl-Ct_OAc*Ka*10^pH/(1+Ka*10^pH))</f>
        <v>0.21811579836487072</v>
      </c>
      <c r="E847" s="19">
        <f>ABS(Ct_Na+10^-pH-Kw*10^pH-Ct_Cl-Ct_OAc*Ka*10^pH/(1+Ka*10^pH))</f>
        <v>0.20428474221658569</v>
      </c>
      <c r="F847" s="19">
        <f>ABS(Ct_Na+10^-pH-Kw*10^pH-Ct_Cl-Ct_OAc*Ka*10^pH/(1+Ka*10^pH))</f>
        <v>0.19160627408065767</v>
      </c>
      <c r="G847" s="19">
        <f>ABS(Ct_Na+10^-pH-Kw*10^pH-Ct_Cl-Ct_OAc*Ka*10^pH/(1+Ka*10^pH))</f>
        <v>0.17994208339560391</v>
      </c>
      <c r="H847" s="19">
        <f>ABS(Ct_Na+10^-pH-Kw*10^pH-Ct_Cl-Ct_OAc*Ka*10^pH/(1+Ka*10^pH))</f>
        <v>0.16917513814786198</v>
      </c>
      <c r="I847" s="19">
        <f>ABS(Ct_Na+10^-pH-Kw*10^pH-Ct_Cl-Ct_OAc*Ka*10^pH/(1+Ka*10^pH))</f>
        <v>0.1592057443999528</v>
      </c>
      <c r="J847" s="19">
        <f>ABS(Ct_Na+10^-pH-Kw*10^pH-Ct_Cl-Ct_OAc*Ka*10^pH/(1+Ka*10^pH))</f>
        <v>0.14994845020546571</v>
      </c>
      <c r="K847" s="19">
        <f>ABS(Ct_Na+10^-pH-Kw*10^pH-Ct_Cl-Ct_OAc*Ka*10^pH/(1+Ka*10^pH))</f>
        <v>0.14132959009335699</v>
      </c>
      <c r="L847" s="19">
        <f>ABS(Ct_Na+10^-pH-Kw*10^pH-Ct_Cl-Ct_OAc*Ka*10^pH/(1+Ka*10^pH))</f>
        <v>0.13328532065538889</v>
      </c>
      <c r="M847" s="19">
        <f>ABS(Ct_Na+10^-pH-Kw*10^pH-Ct_Cl-Ct_OAc*Ka*10^pH/(1+Ka*10^pH))</f>
        <v>0.12576003634245103</v>
      </c>
      <c r="N847" s="19">
        <f>ABS(Ct_Na+10^-pH-Kw*10^pH-Ct_Cl-Ct_OAc*Ka*10^pH/(1+Ka*10^pH))</f>
        <v>0.11870508229907173</v>
      </c>
      <c r="O847" s="19">
        <f>ABS(Ct_Na+10^-pH-Kw*10^pH-Ct_Cl-Ct_OAc*Ka*10^pH/(1+Ka*10^pH))</f>
        <v>0.11207770122801847</v>
      </c>
      <c r="P847" s="19">
        <f>ABS(Ct_Na+10^-pH-Kw*10^pH-Ct_Cl-Ct_OAc*Ka*10^pH/(1+Ka*10^pH))</f>
        <v>0.10584016610232125</v>
      </c>
      <c r="Q847" s="19">
        <f>ABS(Ct_Na+10^-pH-Kw*10^pH-Ct_Cl-Ct_OAc*Ka*10^pH/(1+Ka*10^pH))</f>
        <v>9.9959061555235332E-2</v>
      </c>
      <c r="R847" s="19">
        <f>ABS(Ct_Na+10^-pH-Kw*10^pH-Ct_Cl-Ct_OAc*Ka*10^pH/(1+Ka*10^pH))</f>
        <v>9.4404685038543101E-2</v>
      </c>
      <c r="S847" s="19">
        <f>ABS(Ct_Na+10^-pH-Kw*10^pH-Ct_Cl-Ct_OAc*Ka*10^pH/(1+Ka*10^pH))</f>
        <v>8.9150545090320651E-2</v>
      </c>
      <c r="T847" s="19">
        <f>ABS(Ct_Na+10^-pH-Kw*10^pH-Ct_Cl-Ct_OAc*Ka*10^pH/(1+Ka*10^pH))</f>
        <v>8.4172938823583676E-2</v>
      </c>
      <c r="U847" s="19">
        <f>ABS(Ct_Na+10^-pH-Kw*10^pH-Ct_Cl-Ct_OAc*Ka*10^pH/(1+Ka*10^pH))</f>
        <v>7.9450594416679315E-2</v>
      </c>
      <c r="V847" s="19">
        <f>ABS(Ct_Na+10^-pH-Kw*10^pH-Ct_Cl-Ct_OAc*Ka*10^pH/(1+Ka*10^pH))</f>
        <v>7.4964367230120177E-2</v>
      </c>
      <c r="W847" s="19">
        <f>ABS(Ct_Na+10^-pH-Kw*10^pH-Ct_Cl-Ct_OAc*Ka*10^pH/(1+Ka*10^pH))</f>
        <v>7.0696980394124892E-2</v>
      </c>
      <c r="X847" s="19">
        <f>ABS(Ct_Na+10^-pH-Kw*10^pH-Ct_Cl-Ct_OAc*Ka*10^pH/(1+Ka*10^pH))</f>
        <v>6.6632802455081797E-2</v>
      </c>
      <c r="Y847" s="19">
        <f>ABS(Ct_Na+10^-pH-Kw*10^pH-Ct_Cl-Ct_OAc*Ka*10^pH/(1+Ka*10^pH))</f>
        <v>6.2757656048087182E-2</v>
      </c>
      <c r="Z847" s="19">
        <f>ABS(Ct_Na+10^-pH-Kw*10^pH-Ct_Cl-Ct_OAc*Ka*10^pH/(1+Ka*10^pH))</f>
        <v>5.9058652659592335E-2</v>
      </c>
      <c r="AA847" s="19">
        <f>ABS(Ct_Na+10^-pH-Kw*10^pH-Ct_Cl-Ct_OAc*Ka*10^pH/(1+Ka*10^pH))</f>
        <v>5.5524049421697266E-2</v>
      </c>
      <c r="AB847" s="19">
        <f>ABS(Ct_Na+10^-pH-Kw*10^pH-Ct_Cl-Ct_OAc*Ka*10^pH/(1+Ka*10^pH))</f>
        <v>5.2143124585449827E-2</v>
      </c>
      <c r="AC847" s="19">
        <f>ABS(Ct_Na+10^-pH-Kw*10^pH-Ct_Cl-Ct_OAc*Ka*10^pH/(1+Ka*10^pH))</f>
        <v>4.8906068891170315E-2</v>
      </c>
      <c r="AD847" s="19">
        <f>ABS(Ct_Na+10^-pH-Kw*10^pH-Ct_Cl-Ct_OAc*Ka*10^pH/(1+Ka*10^pH))</f>
        <v>4.5803890517485804E-2</v>
      </c>
      <c r="AE847" s="19">
        <f>ABS(Ct_Na+10^-pH-Kw*10^pH-Ct_Cl-Ct_OAc*Ka*10^pH/(1+Ka*10^pH))</f>
        <v>4.2828331669257799E-2</v>
      </c>
      <c r="AF847" s="19">
        <f>ABS(Ct_Na+10^-pH-Kw*10^pH-Ct_Cl-Ct_OAc*Ka*10^pH/(1+Ka*10^pH))</f>
        <v>3.9971795174958927E-2</v>
      </c>
      <c r="AG847" s="19">
        <f>ABS(Ct_Na+10^-pH-Kw*10^pH-Ct_Cl-Ct_OAc*Ka*10^pH/(1+Ka*10^pH))</f>
        <v>3.7227279719652166E-2</v>
      </c>
      <c r="AH847" s="19">
        <f>ABS(Ct_Na+10^-pH-Kw*10^pH-Ct_Cl-Ct_OAc*Ka*10^pH/(1+Ka*10^pH))</f>
        <v>3.4588322551087979E-2</v>
      </c>
      <c r="AI847" s="19">
        <f>ABS(Ct_Na+10^-pH-Kw*10^pH-Ct_Cl-Ct_OAc*Ka*10^pH/(1+Ka*10^pH))</f>
        <v>3.2048948671903554E-2</v>
      </c>
      <c r="AJ847" s="19">
        <f>ABS(Ct_Na+10^-pH-Kw*10^pH-Ct_Cl-Ct_OAc*Ka*10^pH/(1+Ka*10^pH))</f>
        <v>2.9603625677133372E-2</v>
      </c>
      <c r="AK847" s="19">
        <f>ABS(Ct_Na+10^-pH-Kw*10^pH-Ct_Cl-Ct_OAc*Ka*10^pH/(1+Ka*10^pH))</f>
        <v>2.7247223518536638E-2</v>
      </c>
      <c r="AL847" s="19">
        <f>ABS(Ct_Na+10^-pH-Kw*10^pH-Ct_Cl-Ct_OAc*Ka*10^pH/(1+Ka*10^pH))</f>
        <v>2.4974978579889826E-2</v>
      </c>
      <c r="AM847" s="19">
        <f>ABS(Ct_Na+10^-pH-Kw*10^pH-Ct_Cl-Ct_OAc*Ka*10^pH/(1+Ka*10^pH))</f>
        <v>2.278246153382707E-2</v>
      </c>
      <c r="AN847" s="19">
        <f>ABS(Ct_Na+10^-pH-Kw*10^pH-Ct_Cl-Ct_OAc*Ka*10^pH/(1+Ka*10^pH))</f>
        <v>2.066554852383546E-2</v>
      </c>
      <c r="AO847" s="19">
        <f>ABS(Ct_Na+10^-pH-Kw*10^pH-Ct_Cl-Ct_OAc*Ka*10^pH/(1+Ka*10^pH))</f>
        <v>1.8620395276894422E-2</v>
      </c>
      <c r="AP847" s="19">
        <f>ABS(Ct_Na+10^-pH-Kw*10^pH-Ct_Cl-Ct_OAc*Ka*10^pH/(1+Ka*10^pH))</f>
        <v>1.6643413804851417E-2</v>
      </c>
      <c r="AQ847" s="19">
        <f>ABS(Ct_Na+10^-pH-Kw*10^pH-Ct_Cl-Ct_OAc*Ka*10^pH/(1+Ka*10^pH))</f>
        <v>1.4731251397465575E-2</v>
      </c>
      <c r="AR847" s="19">
        <f>ABS(Ct_Na+10^-pH-Kw*10^pH-Ct_Cl-Ct_OAc*Ka*10^pH/(1+Ka*10^pH))</f>
        <v>1.2880771648382472E-2</v>
      </c>
      <c r="AS847" s="19">
        <f>ABS(Ct_Na+10^-pH-Kw*10^pH-Ct_Cl-Ct_OAc*Ka*10^pH/(1+Ka*10^pH))</f>
        <v>1.1089037288159159E-2</v>
      </c>
      <c r="AT847" s="19">
        <f>ABS(Ct_Na+10^-pH-Kw*10^pH-Ct_Cl-Ct_OAc*Ka*10^pH/(1+Ka*10^pH))</f>
        <v>9.3532946266928277E-3</v>
      </c>
      <c r="AU847" s="19">
        <f>ABS(Ct_Na+10^-pH-Kw*10^pH-Ct_Cl-Ct_OAc*Ka*10^pH/(1+Ka*10^pH))</f>
        <v>7.6709594317331542E-3</v>
      </c>
      <c r="AV847" s="19">
        <f>ABS(Ct_Na+10^-pH-Kw*10^pH-Ct_Cl-Ct_OAc*Ka*10^pH/(1+Ka*10^pH))</f>
        <v>6.0396040911661758E-3</v>
      </c>
      <c r="AW847" s="19">
        <f>ABS(Ct_Na+10^-pH-Kw*10^pH-Ct_Cl-Ct_OAc*Ka*10^pH/(1+Ka*10^pH))</f>
        <v>4.4569459249445137E-3</v>
      </c>
      <c r="AX847" s="19">
        <f>ABS(Ct_Na+10^-pH-Kw*10^pH-Ct_Cl-Ct_OAc*Ka*10^pH/(1+Ka*10^pH))</f>
        <v>2.9208365283175872E-3</v>
      </c>
      <c r="AY847" s="19">
        <f>ABS(Ct_Na+10^-pH-Kw*10^pH-Ct_Cl-Ct_OAc*Ka*10^pH/(1+Ka*10^pH))</f>
        <v>1.4292520417378274E-3</v>
      </c>
      <c r="AZ847" s="19">
        <f>ABS(Ct_Na+10^-pH-Kw*10^pH-Ct_Cl-Ct_OAc*Ka*10^pH/(1+Ka*10^pH))</f>
        <v>1.9715745225377945E-5</v>
      </c>
      <c r="BA847" s="19">
        <f>ABS(Ct_Na+10^-pH-Kw*10^pH-Ct_Cl-Ct_OAc*Ka*10^pH/(1+Ka*10^pH))</f>
        <v>1.4278675381895964E-3</v>
      </c>
      <c r="BB847" s="19">
        <f>ABS(Ct_Na+10^-pH-Kw*10^pH-Ct_Cl-Ct_OAc*Ka*10^pH/(1+Ka*10^pH))</f>
        <v>2.7969040035714793E-3</v>
      </c>
      <c r="BC847" s="19">
        <f>ABS(Ct_Na+10^-pH-Kw*10^pH-Ct_Cl-Ct_OAc*Ka*10^pH/(1+Ka*10^pH))</f>
        <v>4.1284326205867777E-3</v>
      </c>
      <c r="BD847" s="19">
        <f>ABS(Ct_Na+10^-pH-Kw*10^pH-Ct_Cl-Ct_OAc*Ka*10^pH/(1+Ka*10^pH))</f>
        <v>5.4239739776827112E-3</v>
      </c>
      <c r="BE847" s="19">
        <f>ABS(Ct_Na+10^-pH-Kw*10^pH-Ct_Cl-Ct_OAc*Ka*10^pH/(1+Ka*10^pH))</f>
        <v>6.6849675652560711E-3</v>
      </c>
      <c r="BF847" s="19">
        <f>ABS(Ct_Na+10^-pH-Kw*10^pH-Ct_Cl-Ct_OAc*Ka*10^pH/(1+Ka*10^pH))</f>
        <v>7.9127771110512057E-3</v>
      </c>
      <c r="BG847" s="19">
        <f>ABS(Ct_Na+10^-pH-Kw*10^pH-Ct_Cl-Ct_OAc*Ka*10^pH/(1+Ka*10^pH))</f>
        <v>9.1086954998126843E-3</v>
      </c>
      <c r="BH847" s="19">
        <f>ABS(Ct_Na+10^-pH-Kw*10^pH-Ct_Cl-Ct_OAc*Ka*10^pH/(1+Ka*10^pH))</f>
        <v>1.0273949314503372E-2</v>
      </c>
      <c r="BI847" s="19">
        <f>ABS(Ct_Na+10^-pH-Kw*10^pH-Ct_Cl-Ct_OAc*Ka*10^pH/(1+Ka*10^pH))</f>
        <v>1.1409703032619622E-2</v>
      </c>
      <c r="BJ847" s="19">
        <f>ABS(Ct_Na+10^-pH-Kw*10^pH-Ct_Cl-Ct_OAc*Ka*10^pH/(1+Ka*10^pH))</f>
        <v>1.2517062907782955E-2</v>
      </c>
      <c r="BK847" s="19">
        <f>ABS(Ct_Na+10^-pH-Kw*10^pH-Ct_Cl-Ct_OAc*Ka*10^pH/(1+Ka*10^pH))</f>
        <v>1.3597080563806443E-2</v>
      </c>
      <c r="BL847" s="19">
        <f>ABS(Ct_Na+10^-pH-Kw*10^pH-Ct_Cl-Ct_OAc*Ka*10^pH/(1+Ka*10^pH))</f>
        <v>1.4650756325780584E-2</v>
      </c>
      <c r="BM847" s="19">
        <f>ABS(Ct_Na+10^-pH-Kw*10^pH-Ct_Cl-Ct_OAc*Ka*10^pH/(1+Ka*10^pH))</f>
        <v>1.5679042310357778E-2</v>
      </c>
      <c r="BN847" s="19">
        <f>ABS(Ct_Na+10^-pH-Kw*10^pH-Ct_Cl-Ct_OAc*Ka*10^pH/(1+Ka*10^pH))</f>
        <v>1.6682845295302146E-2</v>
      </c>
      <c r="BO847" s="19">
        <f>ABS(Ct_Na+10^-pH-Kw*10^pH-Ct_Cl-Ct_OAc*Ka*10^pH/(1+Ka*10^pH))</f>
        <v>1.7663029386483127E-2</v>
      </c>
      <c r="BP847" s="19">
        <f>ABS(Ct_Na+10^-pH-Kw*10^pH-Ct_Cl-Ct_OAc*Ka*10^pH/(1+Ka*10^pH))</f>
        <v>1.8620418498799439E-2</v>
      </c>
      <c r="BQ847" s="19">
        <f>ABS(Ct_Na+10^-pH-Kw*10^pH-Ct_Cl-Ct_OAc*Ka*10^pH/(1+Ka*10^pH))</f>
        <v>1.9555798666005042E-2</v>
      </c>
      <c r="BR847" s="19">
        <f>ABS(Ct_Na+10^-pH-Kw*10^pH-Ct_Cl-Ct_OAc*Ka*10^pH/(1+Ka*10^pH))</f>
        <v>2.0469920193046859E-2</v>
      </c>
      <c r="BS847" s="19">
        <f>ABS(Ct_Na+10^-pH-Kw*10^pH-Ct_Cl-Ct_OAc*Ka*10^pH/(1+Ka*10^pH))</f>
        <v>2.1363499663301241E-2</v>
      </c>
      <c r="BT847" s="19">
        <f>ABS(Ct_Na+10^-pH-Kw*10^pH-Ct_Cl-Ct_OAc*Ka*10^pH/(1+Ka*10^pH))</f>
        <v>2.2237221811994397E-2</v>
      </c>
      <c r="BU847" s="19">
        <f>ABS(Ct_Na+10^-pH-Kw*10^pH-Ct_Cl-Ct_OAc*Ka*10^pH/(1+Ka*10^pH))</f>
        <v>2.3091741276100912E-2</v>
      </c>
      <c r="BV847" s="19">
        <f>ABS(Ct_Na+10^-pH-Kw*10^pH-Ct_Cl-Ct_OAc*Ka*10^pH/(1+Ka*10^pH))</f>
        <v>2.392768423011811E-2</v>
      </c>
      <c r="BW847" s="19">
        <f>ABS(Ct_Na+10^-pH-Kw*10^pH-Ct_Cl-Ct_OAc*Ka*10^pH/(1+Ka*10^pH))</f>
        <v>2.4745649916307039E-2</v>
      </c>
      <c r="BX847" s="19">
        <f>ABS(Ct_Na+10^-pH-Kw*10^pH-Ct_Cl-Ct_OAc*Ka*10^pH/(1+Ka*10^pH))</f>
        <v>2.5546212077257879E-2</v>
      </c>
      <c r="BY847" s="19">
        <f>ABS(Ct_Na+10^-pH-Kw*10^pH-Ct_Cl-Ct_OAc*Ka*10^pH/(1+Ka*10^pH))</f>
        <v>2.6329920297978163E-2</v>
      </c>
      <c r="BZ847" s="19">
        <f>ABS(Ct_Na+10^-pH-Kw*10^pH-Ct_Cl-Ct_OAc*Ka*10^pH/(1+Ka*10^pH))</f>
        <v>2.7097301264100135E-2</v>
      </c>
      <c r="CA847" s="19">
        <f>ABS(Ct_Na+10^-pH-Kw*10^pH-Ct_Cl-Ct_OAc*Ka*10^pH/(1+Ka*10^pH))</f>
        <v>2.7848859942260801E-2</v>
      </c>
      <c r="CB847" s="19">
        <f>ABS(Ct_Na+10^-pH-Kw*10^pH-Ct_Cl-Ct_OAc*Ka*10^pH/(1+Ka*10^pH))</f>
        <v>2.858508068821413E-2</v>
      </c>
      <c r="CC847" s="19">
        <f>ABS(Ct_Na+10^-pH-Kw*10^pH-Ct_Cl-Ct_OAc*Ka*10^pH/(1+Ka*10^pH))</f>
        <v>2.9306428287784569E-2</v>
      </c>
      <c r="CD847" s="19">
        <f>ABS(Ct_Na+10^-pH-Kw*10^pH-Ct_Cl-Ct_OAc*Ka*10^pH/(1+Ka*10^pH))</f>
        <v>3.0013348935363574E-2</v>
      </c>
      <c r="CE847" s="19">
        <f>ABS(Ct_Na+10^-pH-Kw*10^pH-Ct_Cl-Ct_OAc*Ka*10^pH/(1+Ka*10^pH))</f>
        <v>3.070627115427766E-2</v>
      </c>
      <c r="CF847" s="19">
        <f>ABS(Ct_Na+10^-pH-Kw*10^pH-Ct_Cl-Ct_OAc*Ka*10^pH/(1+Ka*10^pH))</f>
        <v>3.138560666301695E-2</v>
      </c>
      <c r="CG847" s="19">
        <f>ABS(Ct_Na+10^-pH-Kw*10^pH-Ct_Cl-Ct_OAc*Ka*10^pH/(1+Ka*10^pH))</f>
        <v>3.2051751191004035E-2</v>
      </c>
      <c r="CH847" s="19">
        <f>ABS(Ct_Na+10^-pH-Kw*10^pH-Ct_Cl-Ct_OAc*Ka*10^pH/(1+Ka*10^pH))</f>
        <v>3.2705085247299044E-2</v>
      </c>
      <c r="CI847" s="19">
        <f>ABS(Ct_Na+10^-pH-Kw*10^pH-Ct_Cl-Ct_OAc*Ka*10^pH/(1+Ka*10^pH))</f>
        <v>3.3345974845378913E-2</v>
      </c>
      <c r="CJ847" s="19">
        <f>ABS(Ct_Na+10^-pH-Kw*10^pH-Ct_Cl-Ct_OAc*Ka*10^pH/(1+Ka*10^pH))</f>
        <v>3.3974772186891253E-2</v>
      </c>
      <c r="CK847" s="19">
        <f>ABS(Ct_Na+10^-pH-Kw*10^pH-Ct_Cl-Ct_OAc*Ka*10^pH/(1+Ka*10^pH))</f>
        <v>3.4591816307066925E-2</v>
      </c>
      <c r="CL847" s="19">
        <f>ABS(Ct_Na+10^-pH-Kw*10^pH-Ct_Cl-Ct_OAc*Ka*10^pH/(1+Ka*10^pH))</f>
        <v>3.5197433684276351E-2</v>
      </c>
      <c r="CM847" s="19">
        <f>ABS(Ct_Na+10^-pH-Kw*10^pH-Ct_Cl-Ct_OAc*Ka*10^pH/(1+Ka*10^pH))</f>
        <v>3.5791938816032397E-2</v>
      </c>
      <c r="CN847" s="19">
        <f>ABS(Ct_Na+10^-pH-Kw*10^pH-Ct_Cl-Ct_OAc*Ka*10^pH/(1+Ka*10^pH))</f>
        <v>3.63756347635747E-2</v>
      </c>
      <c r="CO847" s="19">
        <f>ABS(Ct_Na+10^-pH-Kw*10^pH-Ct_Cl-Ct_OAc*Ka*10^pH/(1+Ka*10^pH))</f>
        <v>3.6948813667017154E-2</v>
      </c>
      <c r="CP847" s="19">
        <f>ABS(Ct_Na+10^-pH-Kw*10^pH-Ct_Cl-Ct_OAc*Ka*10^pH/(1+Ka*10^pH))</f>
        <v>3.7511757232898131E-2</v>
      </c>
      <c r="CQ847" s="19">
        <f>ABS(Ct_Na+10^-pH-Kw*10^pH-Ct_Cl-Ct_OAc*Ka*10^pH/(1+Ka*10^pH))</f>
        <v>3.8064737195843169E-2</v>
      </c>
      <c r="CR847" s="19">
        <f>ABS(Ct_Na+10^-pH-Kw*10^pH-Ct_Cl-Ct_OAc*Ka*10^pH/(1+Ka*10^pH))</f>
        <v>3.8608015755929495E-2</v>
      </c>
      <c r="CS847" s="19">
        <f>ABS(Ct_Na+10^-pH-Kw*10^pH-Ct_Cl-Ct_OAc*Ka*10^pH/(1+Ka*10^pH))</f>
        <v>3.9141845993231707E-2</v>
      </c>
      <c r="CT847" s="19">
        <f>ABS(Ct_Na+10^-pH-Kw*10^pH-Ct_Cl-Ct_OAc*Ka*10^pH/(1+Ka*10^pH))</f>
        <v>3.9666472260925303E-2</v>
      </c>
      <c r="CU847" s="19">
        <f>ABS(Ct_Na+10^-pH-Kw*10^pH-Ct_Cl-Ct_OAc*Ka*10^pH/(1+Ka*10^pH))</f>
        <v>4.0182130558230937E-2</v>
      </c>
      <c r="CV847" s="19">
        <f>ABS(Ct_Na+10^-pH-Kw*10^pH-Ct_Cl-Ct_OAc*Ka*10^pH/(1+Ka*10^pH))</f>
        <v>4.0689048884395819E-2</v>
      </c>
      <c r="CW847" s="19">
        <f>ABS(Ct_Na+10^-pH-Kw*10^pH-Ct_Cl-Ct_OAc*Ka*10^pH/(1+Ka*10^pH))</f>
        <v>4.1187447574826834E-2</v>
      </c>
      <c r="CX847" s="19">
        <f>ABS(Ct_Na+10^-pH-Kw*10^pH-Ct_Cl-Ct_OAc*Ka*10^pH/(1+Ka*10^pH))</f>
        <v>4.1677539620417314E-2</v>
      </c>
    </row>
    <row r="848" spans="1:102">
      <c r="A848" s="23">
        <v>8.19</v>
      </c>
      <c r="B848" s="19">
        <f>ABS(Ct_Na+10^-pH-Kw*10^pH-Ct_Cl-Ct_OAc*Ka*10^pH/(1+Ka*10^pH))</f>
        <v>0.24992895310468827</v>
      </c>
      <c r="C848" s="19">
        <f>ABS(Ct_Na+10^-pH-Kw*10^pH-Ct_Cl-Ct_OAc*Ka*10^pH/(1+Ka*10^pH))</f>
        <v>0.23326574306923059</v>
      </c>
      <c r="D848" s="19">
        <f>ABS(Ct_Na+10^-pH-Kw*10^pH-Ct_Cl-Ct_OAc*Ka*10^pH/(1+Ka*10^pH))</f>
        <v>0.21811737030972356</v>
      </c>
      <c r="E848" s="19">
        <f>ABS(Ct_Na+10^-pH-Kw*10^pH-Ct_Cl-Ct_OAc*Ka*10^pH/(1+Ka*10^pH))</f>
        <v>0.20428624735539111</v>
      </c>
      <c r="F848" s="19">
        <f>ABS(Ct_Na+10^-pH-Kw*10^pH-Ct_Cl-Ct_OAc*Ka*10^pH/(1+Ka*10^pH))</f>
        <v>0.19160771798058632</v>
      </c>
      <c r="G848" s="19">
        <f>ABS(Ct_Na+10^-pH-Kw*10^pH-Ct_Cl-Ct_OAc*Ka*10^pH/(1+Ka*10^pH))</f>
        <v>0.17994347095576593</v>
      </c>
      <c r="H848" s="19">
        <f>ABS(Ct_Na+10^-pH-Kw*10^pH-Ct_Cl-Ct_OAc*Ka*10^pH/(1+Ka*10^pH))</f>
        <v>0.16917647370208561</v>
      </c>
      <c r="I848" s="19">
        <f>ABS(Ct_Na+10^-pH-Kw*10^pH-Ct_Cl-Ct_OAc*Ka*10^pH/(1+Ka*10^pH))</f>
        <v>0.15920703180052967</v>
      </c>
      <c r="J848" s="19">
        <f>ABS(Ct_Na+10^-pH-Kw*10^pH-Ct_Cl-Ct_OAc*Ka*10^pH/(1+Ka*10^pH))</f>
        <v>0.14994969289194213</v>
      </c>
      <c r="K848" s="19">
        <f>ABS(Ct_Na+10^-pH-Kw*10^pH-Ct_Cl-Ct_OAc*Ka*10^pH/(1+Ka*10^pH))</f>
        <v>0.14133079114946395</v>
      </c>
      <c r="L848" s="19">
        <f>ABS(Ct_Na+10^-pH-Kw*10^pH-Ct_Cl-Ct_OAc*Ka*10^pH/(1+Ka*10^pH))</f>
        <v>0.13328648285648437</v>
      </c>
      <c r="M848" s="19">
        <f>ABS(Ct_Na+10^-pH-Kw*10^pH-Ct_Cl-Ct_OAc*Ka*10^pH/(1+Ka*10^pH))</f>
        <v>0.12576116219530994</v>
      </c>
      <c r="N848" s="19">
        <f>ABS(Ct_Na+10^-pH-Kw*10^pH-Ct_Cl-Ct_OAc*Ka*10^pH/(1+Ka*10^pH))</f>
        <v>0.11870617407545889</v>
      </c>
      <c r="O848" s="19">
        <f>ABS(Ct_Na+10^-pH-Kw*10^pH-Ct_Cl-Ct_OAc*Ka*10^pH/(1+Ka*10^pH))</f>
        <v>0.1120787609931746</v>
      </c>
      <c r="P848" s="19">
        <f>ABS(Ct_Na+10^-pH-Kw*10^pH-Ct_Cl-Ct_OAc*Ka*10^pH/(1+Ka*10^pH))</f>
        <v>0.10584119573925993</v>
      </c>
      <c r="Q848" s="19">
        <f>ABS(Ct_Na+10^-pH-Kw*10^pH-Ct_Cl-Ct_OAc*Ka*10^pH/(1+Ka*10^pH))</f>
        <v>9.9960062785568987E-2</v>
      </c>
      <c r="R848" s="19">
        <f>ABS(Ct_Na+10^-pH-Kw*10^pH-Ct_Cl-Ct_OAc*Ka*10^pH/(1+Ka*10^pH))</f>
        <v>9.4405659440416428E-2</v>
      </c>
      <c r="S848" s="19">
        <f>ABS(Ct_Na+10^-pH-Kw*10^pH-Ct_Cl-Ct_OAc*Ka*10^pH/(1+Ka*10^pH))</f>
        <v>8.9151494113920746E-2</v>
      </c>
      <c r="T848" s="19">
        <f>ABS(Ct_Na+10^-pH-Kw*10^pH-Ct_Cl-Ct_OAc*Ka*10^pH/(1+Ka*10^pH))</f>
        <v>8.4173863804609075E-2</v>
      </c>
      <c r="U848" s="19">
        <f>ABS(Ct_Na+10^-pH-Kw*10^pH-Ct_Cl-Ct_OAc*Ka*10^pH/(1+Ka*10^pH))</f>
        <v>7.9451496588082593E-2</v>
      </c>
      <c r="V848" s="19">
        <f>ABS(Ct_Na+10^-pH-Kw*10^pH-Ct_Cl-Ct_OAc*Ka*10^pH/(1+Ka*10^pH))</f>
        <v>7.4965247732382445E-2</v>
      </c>
      <c r="W848" s="19">
        <f>ABS(Ct_Na+10^-pH-Kw*10^pH-Ct_Cl-Ct_OAc*Ka*10^pH/(1+Ka*10^pH))</f>
        <v>7.0697840284277419E-2</v>
      </c>
      <c r="X848" s="19">
        <f>ABS(Ct_Na+10^-pH-Kw*10^pH-Ct_Cl-Ct_OAc*Ka*10^pH/(1+Ka*10^pH))</f>
        <v>6.6633642714653607E-2</v>
      </c>
      <c r="Y848" s="19">
        <f>ABS(Ct_Na+10^-pH-Kw*10^pH-Ct_Cl-Ct_OAc*Ka*10^pH/(1+Ka*10^pH))</f>
        <v>6.2758477590128564E-2</v>
      </c>
      <c r="Z848" s="19">
        <f>ABS(Ct_Na+10^-pH-Kw*10^pH-Ct_Cl-Ct_OAc*Ka*10^pH/(1+Ka*10^pH))</f>
        <v>5.9059456334900097E-2</v>
      </c>
      <c r="AA848" s="19">
        <f>ABS(Ct_Na+10^-pH-Kw*10^pH-Ct_Cl-Ct_OAc*Ka*10^pH/(1+Ka*10^pH))</f>
        <v>5.5524836024348462E-2</v>
      </c>
      <c r="AB848" s="19">
        <f>ABS(Ct_Na+10^-pH-Kw*10^pH-Ct_Cl-Ct_OAc*Ka*10^pH/(1+Ka*10^pH))</f>
        <v>5.214389485773388E-2</v>
      </c>
      <c r="AC848" s="19">
        <f>ABS(Ct_Na+10^-pH-Kw*10^pH-Ct_Cl-Ct_OAc*Ka*10^pH/(1+Ka*10^pH))</f>
        <v>4.8906823527996468E-2</v>
      </c>
      <c r="AD848" s="19">
        <f>ABS(Ct_Na+10^-pH-Kw*10^pH-Ct_Cl-Ct_OAc*Ka*10^pH/(1+Ka*10^pH))</f>
        <v>4.580463017033147E-2</v>
      </c>
      <c r="AE848" s="19">
        <f>ABS(Ct_Na+10^-pH-Kw*10^pH-Ct_Cl-Ct_OAc*Ka*10^pH/(1+Ka*10^pH))</f>
        <v>4.282905694971402E-2</v>
      </c>
      <c r="AF848" s="19">
        <f>ABS(Ct_Na+10^-pH-Kw*10^pH-Ct_Cl-Ct_OAc*Ka*10^pH/(1+Ka*10^pH))</f>
        <v>3.9972506657921278E-2</v>
      </c>
      <c r="AG848" s="19">
        <f>ABS(Ct_Na+10^-pH-Kw*10^pH-Ct_Cl-Ct_OAc*Ka*10^pH/(1+Ka*10^pH))</f>
        <v>3.722797794619883E-2</v>
      </c>
      <c r="AH848" s="19">
        <f>ABS(Ct_Na+10^-pH-Kw*10^pH-Ct_Cl-Ct_OAc*Ka*10^pH/(1+Ka*10^pH))</f>
        <v>3.4589008031081121E-2</v>
      </c>
      <c r="AI848" s="19">
        <f>ABS(Ct_Na+10^-pH-Kw*10^pH-Ct_Cl-Ct_OAc*Ka*10^pH/(1+Ka*10^pH))</f>
        <v>3.2049621886345178E-2</v>
      </c>
      <c r="AJ848" s="19">
        <f>ABS(Ct_Na+10^-pH-Kw*10^pH-Ct_Cl-Ct_OAc*Ka*10^pH/(1+Ka*10^pH))</f>
        <v>2.960428708030316E-2</v>
      </c>
      <c r="AK848" s="19">
        <f>ABS(Ct_Na+10^-pH-Kw*10^pH-Ct_Cl-Ct_OAc*Ka*10^pH/(1+Ka*10^pH))</f>
        <v>2.7247873539935387E-2</v>
      </c>
      <c r="AL848" s="19">
        <f>ABS(Ct_Na+10^-pH-Kw*10^pH-Ct_Cl-Ct_OAc*Ka*10^pH/(1+Ka*10^pH))</f>
        <v>2.4975617626009375E-2</v>
      </c>
      <c r="AM848" s="19">
        <f>ABS(Ct_Na+10^-pH-Kw*10^pH-Ct_Cl-Ct_OAc*Ka*10^pH/(1+Ka*10^pH))</f>
        <v>2.2783089989764901E-2</v>
      </c>
      <c r="AN848" s="19">
        <f>ABS(Ct_Na+10^-pH-Kw*10^pH-Ct_Cl-Ct_OAc*Ka*10^pH/(1+Ka*10^pH))</f>
        <v>2.0666166754770295E-2</v>
      </c>
      <c r="AO848" s="19">
        <f>ABS(Ct_Na+10^-pH-Kw*10^pH-Ct_Cl-Ct_OAc*Ka*10^pH/(1+Ka*10^pH))</f>
        <v>1.86210036294365E-2</v>
      </c>
      <c r="AP848" s="19">
        <f>ABS(Ct_Na+10^-pH-Kw*10^pH-Ct_Cl-Ct_OAc*Ka*10^pH/(1+Ka*10^pH))</f>
        <v>1.6644012608280495E-2</v>
      </c>
      <c r="AQ848" s="19">
        <f>ABS(Ct_Na+10^-pH-Kw*10^pH-Ct_Cl-Ct_OAc*Ka*10^pH/(1+Ka*10^pH))</f>
        <v>1.4731840964867335E-2</v>
      </c>
      <c r="AR848" s="19">
        <f>ABS(Ct_Na+10^-pH-Kw*10^pH-Ct_Cl-Ct_OAc*Ka*10^pH/(1+Ka*10^pH))</f>
        <v>1.2881352277693284E-2</v>
      </c>
      <c r="AS848" s="19">
        <f>ABS(Ct_Na+10^-pH-Kw*10^pH-Ct_Cl-Ct_OAc*Ka*10^pH/(1+Ka*10^pH))</f>
        <v>1.108960926312795E-2</v>
      </c>
      <c r="AT848" s="19">
        <f>ABS(Ct_Na+10^-pH-Kw*10^pH-Ct_Cl-Ct_OAc*Ka*10^pH/(1+Ka*10^pH))</f>
        <v>9.3538582177677548E-3</v>
      </c>
      <c r="AU848" s="19">
        <f>ABS(Ct_Na+10^-pH-Kw*10^pH-Ct_Cl-Ct_OAc*Ka*10^pH/(1+Ka*10^pH))</f>
        <v>7.6715148968802133E-3</v>
      </c>
      <c r="AV848" s="19">
        <f>ABS(Ct_Na+10^-pH-Kw*10^pH-Ct_Cl-Ct_OAc*Ka*10^pH/(1+Ka*10^pH))</f>
        <v>6.0401516766255964E-3</v>
      </c>
      <c r="AW848" s="19">
        <f>ABS(Ct_Na+10^-pH-Kw*10^pH-Ct_Cl-Ct_OAc*Ka*10^pH/(1+Ka*10^pH))</f>
        <v>4.4574858659308519E-3</v>
      </c>
      <c r="AX848" s="19">
        <f>ABS(Ct_Na+10^-pH-Kw*10^pH-Ct_Cl-Ct_OAc*Ka*10^pH/(1+Ka*10^pH))</f>
        <v>2.9213690496682695E-3</v>
      </c>
      <c r="AY848" s="19">
        <f>ABS(Ct_Na+10^-pH-Kw*10^pH-Ct_Cl-Ct_OAc*Ka*10^pH/(1+Ka*10^pH))</f>
        <v>1.4297773585147736E-3</v>
      </c>
      <c r="AZ848" s="19">
        <f>ABS(Ct_Na+10^-pH-Kw*10^pH-Ct_Cl-Ct_OAc*Ka*10^pH/(1+Ka*10^pH))</f>
        <v>1.9197427177201909E-5</v>
      </c>
      <c r="BA848" s="19">
        <f>ABS(Ct_Na+10^-pH-Kw*10^pH-Ct_Cl-Ct_OAc*Ka*10^pH/(1+Ka*10^pH))</f>
        <v>1.4273560217229128E-3</v>
      </c>
      <c r="BB848" s="19">
        <f>ABS(Ct_Na+10^-pH-Kw*10^pH-Ct_Cl-Ct_OAc*Ka*10^pH/(1+Ka*10^pH))</f>
        <v>2.7963990997534674E-3</v>
      </c>
      <c r="BC848" s="19">
        <f>ABS(Ct_Na+10^-pH-Kw*10^pH-Ct_Cl-Ct_OAc*Ka*10^pH/(1+Ka*10^pH))</f>
        <v>4.1279341482489684E-3</v>
      </c>
      <c r="BD848" s="19">
        <f>ABS(Ct_Na+10^-pH-Kw*10^pH-Ct_Cl-Ct_OAc*Ka*10^pH/(1+Ka*10^pH))</f>
        <v>5.4234817630013157E-3</v>
      </c>
      <c r="BE848" s="19">
        <f>ABS(Ct_Na+10^-pH-Kw*10^pH-Ct_Cl-Ct_OAc*Ka*10^pH/(1+Ka*10^pH))</f>
        <v>6.6844814413602668E-3</v>
      </c>
      <c r="BF848" s="19">
        <f>ABS(Ct_Na+10^-pH-Kw*10^pH-Ct_Cl-Ct_OAc*Ka*10^pH/(1+Ka*10^pH))</f>
        <v>7.9122969176571578E-3</v>
      </c>
      <c r="BG848" s="19">
        <f>ABS(Ct_Na+10^-pH-Kw*10^pH-Ct_Cl-Ct_OAc*Ka*10^pH/(1+Ka*10^pH))</f>
        <v>9.1082210828813751E-3</v>
      </c>
      <c r="BH848" s="19">
        <f>ABS(Ct_Na+10^-pH-Kw*10^pH-Ct_Cl-Ct_OAc*Ka*10^pH/(1+Ka*10^pH))</f>
        <v>1.0273480525920385E-2</v>
      </c>
      <c r="BI848" s="19">
        <f>ABS(Ct_Na+10^-pH-Kw*10^pH-Ct_Cl-Ct_OAc*Ka*10^pH/(1+Ka*10^pH))</f>
        <v>1.1409239729895118E-2</v>
      </c>
      <c r="BJ848" s="19">
        <f>ABS(Ct_Na+10^-pH-Kw*10^pH-Ct_Cl-Ct_OAc*Ka*10^pH/(1+Ka*10^pH))</f>
        <v>1.2516604953770473E-2</v>
      </c>
      <c r="BK848" s="19">
        <f>ABS(Ct_Na+10^-pH-Kw*10^pH-Ct_Cl-Ct_OAc*Ka*10^pH/(1+Ka*10^pH))</f>
        <v>1.3596627826439014E-2</v>
      </c>
      <c r="BL848" s="19">
        <f>ABS(Ct_Na+10^-pH-Kw*10^pH-Ct_Cl-Ct_OAc*Ka*10^pH/(1+Ka*10^pH))</f>
        <v>1.4650308677822972E-2</v>
      </c>
      <c r="BM848" s="19">
        <f>ABS(Ct_Na+10^-pH-Kw*10^pH-Ct_Cl-Ct_OAc*Ka*10^pH/(1+Ka*10^pH))</f>
        <v>1.5678599629173597E-2</v>
      </c>
      <c r="BN848" s="19">
        <f>ABS(Ct_Na+10^-pH-Kw*10^pH-Ct_Cl-Ct_OAc*Ka*10^pH/(1+Ka*10^pH))</f>
        <v>1.6682407462634892E-2</v>
      </c>
      <c r="BO848" s="19">
        <f>ABS(Ct_Na+10^-pH-Kw*10^pH-Ct_Cl-Ct_OAc*Ka*10^pH/(1+Ka*10^pH))</f>
        <v>1.7662596288250045E-2</v>
      </c>
      <c r="BP848" s="19">
        <f>ABS(Ct_Na+10^-pH-Kw*10^pH-Ct_Cl-Ct_OAc*Ka*10^pH/(1+Ka*10^pH))</f>
        <v>1.86199900248974E-2</v>
      </c>
      <c r="BQ848" s="19">
        <f>ABS(Ct_Na+10^-pH-Kw*10^pH-Ct_Cl-Ct_OAc*Ka*10^pH/(1+Ka*10^pH))</f>
        <v>1.9555374710127603E-2</v>
      </c>
      <c r="BR848" s="19">
        <f>ABS(Ct_Na+10^-pH-Kw*10^pH-Ct_Cl-Ct_OAc*Ka*10^pH/(1+Ka*10^pH))</f>
        <v>2.046950065251163E-2</v>
      </c>
      <c r="BS848" s="19">
        <f>ABS(Ct_Na+10^-pH-Kw*10^pH-Ct_Cl-Ct_OAc*Ka*10^pH/(1+Ka*10^pH))</f>
        <v>2.1363084438887049E-2</v>
      </c>
      <c r="BT848" s="19">
        <f>ABS(Ct_Na+10^-pH-Kw*10^pH-Ct_Cl-Ct_OAc*Ka*10^pH/(1+Ka*10^pH))</f>
        <v>2.2236810807787451E-2</v>
      </c>
      <c r="BU848" s="19">
        <f>ABS(Ct_Na+10^-pH-Kw*10^pH-Ct_Cl-Ct_OAc*Ka*10^pH/(1+Ka*10^pH))</f>
        <v>2.3091334399349392E-2</v>
      </c>
      <c r="BV848" s="19">
        <f>ABS(Ct_Na+10^-pH-Kw*10^pH-Ct_Cl-Ct_OAc*Ka*10^pH/(1+Ka*10^pH))</f>
        <v>2.3927281391094735E-2</v>
      </c>
      <c r="BW848" s="19">
        <f>ABS(Ct_Na+10^-pH-Kw*10^pH-Ct_Cl-Ct_OAc*Ka*10^pH/(1+Ka*10^pH))</f>
        <v>2.4745251028178934E-2</v>
      </c>
      <c r="BX848" s="19">
        <f>ABS(Ct_Na+10^-pH-Kw*10^pH-Ct_Cl-Ct_OAc*Ka*10^pH/(1+Ka*10^pH))</f>
        <v>2.5545817055963455E-2</v>
      </c>
      <c r="BY848" s="19">
        <f>ABS(Ct_Na+10^-pH-Kw*10^pH-Ct_Cl-Ct_OAc*Ka*10^pH/(1+Ka*10^pH))</f>
        <v>2.6329529062110391E-2</v>
      </c>
      <c r="BZ848" s="19">
        <f>ABS(Ct_Na+10^-pH-Kw*10^pH-Ct_Cl-Ct_OAc*Ka*10^pH/(1+Ka*10^pH))</f>
        <v>2.7096913734795953E-2</v>
      </c>
      <c r="CA848" s="19">
        <f>ABS(Ct_Na+10^-pH-Kw*10^pH-Ct_Cl-Ct_OAc*Ka*10^pH/(1+Ka*10^pH))</f>
        <v>2.7848476043096225E-2</v>
      </c>
      <c r="CB848" s="19">
        <f>ABS(Ct_Na+10^-pH-Kw*10^pH-Ct_Cl-Ct_OAc*Ka*10^pH/(1+Ka*10^pH))</f>
        <v>2.8584700345104672E-2</v>
      </c>
      <c r="CC848" s="19">
        <f>ABS(Ct_Na+10^-pH-Kw*10^pH-Ct_Cl-Ct_OAc*Ka*10^pH/(1+Ka*10^pH))</f>
        <v>2.9306051428890735E-2</v>
      </c>
      <c r="CD848" s="19">
        <f>ABS(Ct_Na+10^-pH-Kw*10^pH-Ct_Cl-Ct_OAc*Ka*10^pH/(1+Ka*10^pH))</f>
        <v>3.001297549100105E-2</v>
      </c>
      <c r="CE848" s="19">
        <f>ABS(Ct_Na+10^-pH-Kw*10^pH-Ct_Cl-Ct_OAc*Ka*10^pH/(1+Ka*10^pH))</f>
        <v>3.070590105683197E-2</v>
      </c>
      <c r="CF848" s="19">
        <f>ABS(Ct_Na+10^-pH-Kw*10^pH-Ct_Cl-Ct_OAc*Ka*10^pH/(1+Ka*10^pH))</f>
        <v>3.138523984686227E-2</v>
      </c>
      <c r="CG848" s="19">
        <f>ABS(Ct_Na+10^-pH-Kw*10^pH-Ct_Cl-Ct_OAc*Ka*10^pH/(1+Ka*10^pH))</f>
        <v>3.2051387592425977E-2</v>
      </c>
      <c r="CH848" s="19">
        <f>ABS(Ct_Na+10^-pH-Kw*10^pH-Ct_Cl-Ct_OAc*Ka*10^pH/(1+Ka*10^pH))</f>
        <v>3.2704724804421124E-2</v>
      </c>
      <c r="CI848" s="19">
        <f>ABS(Ct_Na+10^-pH-Kw*10^pH-Ct_Cl-Ct_OAc*Ka*10^pH/(1+Ka*10^pH))</f>
        <v>3.3345617498092575E-2</v>
      </c>
      <c r="CJ848" s="19">
        <f>ABS(Ct_Na+10^-pH-Kw*10^pH-Ct_Cl-Ct_OAc*Ka*10^pH/(1+Ka*10^pH))</f>
        <v>3.3974417876789093E-2</v>
      </c>
      <c r="CK848" s="19">
        <f>ABS(Ct_Na+10^-pH-Kw*10^pH-Ct_Cl-Ct_OAc*Ka*10^pH/(1+Ka*10^pH))</f>
        <v>3.4591464977379159E-2</v>
      </c>
      <c r="CL848" s="19">
        <f>ABS(Ct_Na+10^-pH-Kw*10^pH-Ct_Cl-Ct_OAc*Ka*10^pH/(1+Ka*10^pH))</f>
        <v>3.5197085279810116E-2</v>
      </c>
      <c r="CM848" s="19">
        <f>ABS(Ct_Na+10^-pH-Kw*10^pH-Ct_Cl-Ct_OAc*Ka*10^pH/(1+Ka*10^pH))</f>
        <v>3.5791593283113897E-2</v>
      </c>
      <c r="CN848" s="19">
        <f>ABS(Ct_Na+10^-pH-Kw*10^pH-Ct_Cl-Ct_OAc*Ka*10^pH/(1+Ka*10^pH))</f>
        <v>3.6375292049993985E-2</v>
      </c>
      <c r="CO848" s="19">
        <f>ABS(Ct_Na+10^-pH-Kw*10^pH-Ct_Cl-Ct_OAc*Ka*10^pH/(1+Ka*10^pH))</f>
        <v>3.6948473721975336E-2</v>
      </c>
      <c r="CP848" s="19">
        <f>ABS(Ct_Na+10^-pH-Kw*10^pH-Ct_Cl-Ct_OAc*Ka*10^pH/(1+Ka*10^pH))</f>
        <v>3.7511420006957015E-2</v>
      </c>
      <c r="CQ848" s="19">
        <f>ABS(Ct_Na+10^-pH-Kw*10^pH-Ct_Cl-Ct_OAc*Ka*10^pH/(1+Ka*10^pH))</f>
        <v>3.8064402640877085E-2</v>
      </c>
      <c r="CR848" s="19">
        <f>ABS(Ct_Na+10^-pH-Kw*10^pH-Ct_Cl-Ct_OAc*Ka*10^pH/(1+Ka*10^pH))</f>
        <v>3.8607683825079238E-2</v>
      </c>
      <c r="CS848" s="19">
        <f>ABS(Ct_Na+10^-pH-Kw*10^pH-Ct_Cl-Ct_OAc*Ka*10^pH/(1+Ka*10^pH))</f>
        <v>3.914151664086047E-2</v>
      </c>
      <c r="CT848" s="19">
        <f>ABS(Ct_Na+10^-pH-Kw*10^pH-Ct_Cl-Ct_OAc*Ka*10^pH/(1+Ka*10^pH))</f>
        <v>3.9666145442576545E-2</v>
      </c>
      <c r="CU848" s="19">
        <f>ABS(Ct_Na+10^-pH-Kw*10^pH-Ct_Cl-Ct_OAc*Ka*10^pH/(1+Ka*10^pH))</f>
        <v>4.0181806230588049E-2</v>
      </c>
      <c r="CV848" s="19">
        <f>ABS(Ct_Na+10^-pH-Kw*10^pH-Ct_Cl-Ct_OAc*Ka*10^pH/(1+Ka*10^pH))</f>
        <v>4.0688727005243439E-2</v>
      </c>
      <c r="CW848" s="19">
        <f>ABS(Ct_Na+10^-pH-Kw*10^pH-Ct_Cl-Ct_OAc*Ka*10^pH/(1+Ka*10^pH))</f>
        <v>4.1187128103013872E-2</v>
      </c>
      <c r="CX848" s="19">
        <f>ABS(Ct_Na+10^-pH-Kw*10^pH-Ct_Cl-Ct_OAc*Ka*10^pH/(1+Ka*10^pH))</f>
        <v>4.1677222515821434E-2</v>
      </c>
    </row>
    <row r="849" spans="1:102">
      <c r="A849" s="24">
        <v>8.1999999999999993</v>
      </c>
      <c r="B849" s="19">
        <f>ABS(Ct_Na+10^-pH-Kw*10^pH-Ct_Cl-Ct_OAc*Ka*10^pH/(1+Ka*10^pH))</f>
        <v>0.24993064107535007</v>
      </c>
      <c r="C849" s="19">
        <f>ABS(Ct_Na+10^-pH-Kw*10^pH-Ct_Cl-Ct_OAc*Ka*10^pH/(1+Ka*10^pH))</f>
        <v>0.23326735238526763</v>
      </c>
      <c r="D849" s="19">
        <f>ABS(Ct_Na+10^-pH-Kw*10^pH-Ct_Cl-Ct_OAc*Ka*10^pH/(1+Ka*10^pH))</f>
        <v>0.21811890812155632</v>
      </c>
      <c r="E849" s="19">
        <f>ABS(Ct_Na+10^-pH-Kw*10^pH-Ct_Cl-Ct_OAc*Ka*10^pH/(1+Ka*10^pH))</f>
        <v>0.20428771988077643</v>
      </c>
      <c r="F849" s="19">
        <f>ABS(Ct_Na+10^-pH-Kw*10^pH-Ct_Cl-Ct_OAc*Ka*10^pH/(1+Ka*10^pH))</f>
        <v>0.19160913066006152</v>
      </c>
      <c r="G849" s="19">
        <f>ABS(Ct_Na+10^-pH-Kw*10^pH-Ct_Cl-Ct_OAc*Ka*10^pH/(1+Ka*10^pH))</f>
        <v>0.17994482857700381</v>
      </c>
      <c r="H849" s="19">
        <f>ABS(Ct_Na+10^-pH-Kw*10^pH-Ct_Cl-Ct_OAc*Ka*10^pH/(1+Ka*10^pH))</f>
        <v>0.16917778050033519</v>
      </c>
      <c r="I849" s="19">
        <f>ABS(Ct_Na+10^-pH-Kw*10^pH-Ct_Cl-Ct_OAc*Ka*10^pH/(1+Ka*10^pH))</f>
        <v>0.15920829154045679</v>
      </c>
      <c r="J849" s="19">
        <f>ABS(Ct_Na+10^-pH-Kw*10^pH-Ct_Cl-Ct_OAc*Ka*10^pH/(1+Ka*10^pH))</f>
        <v>0.14995090893485549</v>
      </c>
      <c r="K849" s="19">
        <f>ABS(Ct_Na+10^-pH-Kw*10^pH-Ct_Cl-Ct_OAc*Ka*10^pH/(1+Ka*10^pH))</f>
        <v>0.14133196650895075</v>
      </c>
      <c r="L849" s="19">
        <f>ABS(Ct_Na+10^-pH-Kw*10^pH-Ct_Cl-Ct_OAc*Ka*10^pH/(1+Ka*10^pH))</f>
        <v>0.13328762024477303</v>
      </c>
      <c r="M849" s="19">
        <f>ABS(Ct_Na+10^-pH-Kw*10^pH-Ct_Cl-Ct_OAc*Ka*10^pH/(1+Ka*10^pH))</f>
        <v>0.12576226406215515</v>
      </c>
      <c r="N849" s="19">
        <f>ABS(Ct_Na+10^-pH-Kw*10^pH-Ct_Cl-Ct_OAc*Ka*10^pH/(1+Ka*10^pH))</f>
        <v>0.11870724264095089</v>
      </c>
      <c r="O849" s="19">
        <f>ABS(Ct_Na+10^-pH-Kw*10^pH-Ct_Cl-Ct_OAc*Ka*10^pH/(1+Ka*10^pH))</f>
        <v>0.11207979827557721</v>
      </c>
      <c r="P849" s="19">
        <f>ABS(Ct_Na+10^-pH-Kw*10^pH-Ct_Cl-Ct_OAc*Ka*10^pH/(1+Ka*10^pH))</f>
        <v>0.1058422035787549</v>
      </c>
      <c r="Q849" s="19">
        <f>ABS(Ct_Na+10^-pH-Kw*10^pH-Ct_Cl-Ct_OAc*Ka*10^pH/(1+Ka*10^pH))</f>
        <v>9.9961042864608177E-2</v>
      </c>
      <c r="R849" s="19">
        <f>ABS(Ct_Na+10^-pH-Kw*10^pH-Ct_Cl-Ct_OAc*Ka*10^pH/(1+Ka*10^pH))</f>
        <v>9.4406613301247361E-2</v>
      </c>
      <c r="S849" s="19">
        <f>ABS(Ct_Na+10^-pH-Kw*10^pH-Ct_Cl-Ct_OAc*Ka*10^pH/(1+Ka*10^pH))</f>
        <v>8.9152423173743861E-2</v>
      </c>
      <c r="T849" s="19">
        <f>ABS(Ct_Na+10^-pH-Kw*10^pH-Ct_Cl-Ct_OAc*Ka*10^pH/(1+Ka*10^pH))</f>
        <v>8.4174769368740632E-2</v>
      </c>
      <c r="U849" s="19">
        <f>ABS(Ct_Na+10^-pH-Kw*10^pH-Ct_Cl-Ct_OAc*Ka*10^pH/(1+Ka*10^pH))</f>
        <v>7.9452379861429806E-2</v>
      </c>
      <c r="V849" s="19">
        <f>ABS(Ct_Na+10^-pH-Kw*10^pH-Ct_Cl-Ct_OAc*Ka*10^pH/(1+Ka*10^pH))</f>
        <v>7.496610982948454E-2</v>
      </c>
      <c r="W849" s="19">
        <f>ABS(Ct_Na+10^-pH-Kw*10^pH-Ct_Cl-Ct_OAc*Ka*10^pH/(1+Ka*10^pH))</f>
        <v>7.0698682238121952E-2</v>
      </c>
      <c r="X849" s="19">
        <f>ABS(Ct_Na+10^-pH-Kw*10^pH-Ct_Cl-Ct_OAc*Ka*10^pH/(1+Ka*10^pH))</f>
        <v>6.6634465484443323E-2</v>
      </c>
      <c r="Y849" s="19">
        <f>ABS(Ct_Na+10^-pH-Kw*10^pH-Ct_Cl-Ct_OAc*Ka*10^pH/(1+Ka*10^pH))</f>
        <v>6.2759282068145072E-2</v>
      </c>
      <c r="Z849" s="19">
        <f>ABS(Ct_Na+10^-pH-Kw*10^pH-Ct_Cl-Ct_OAc*Ka*10^pH/(1+Ka*10^pH))</f>
        <v>5.9060243352587659E-2</v>
      </c>
      <c r="AA849" s="19">
        <f>ABS(Ct_Na+10^-pH-Kw*10^pH-Ct_Cl-Ct_OAc*Ka*10^pH/(1+Ka*10^pH))</f>
        <v>5.5525606357721677E-2</v>
      </c>
      <c r="AB849" s="19">
        <f>ABS(Ct_Na+10^-pH-Kw*10^pH-Ct_Cl-Ct_OAc*Ka*10^pH/(1+Ka*10^pH))</f>
        <v>5.2144649232197735E-2</v>
      </c>
      <c r="AC849" s="19">
        <f>ABS(Ct_Na+10^-pH-Kw*10^pH-Ct_Cl-Ct_OAc*Ka*10^pH/(1+Ka*10^pH))</f>
        <v>4.8907562622653486E-2</v>
      </c>
      <c r="AD849" s="19">
        <f>ABS(Ct_Na+10^-pH-Kw*10^pH-Ct_Cl-Ct_OAc*Ka*10^pH/(1+Ka*10^pH))</f>
        <v>4.5805354621840266E-2</v>
      </c>
      <c r="AE849" s="19">
        <f>ABS(Ct_Na+10^-pH-Kw*10^pH-Ct_Cl-Ct_OAc*Ka*10^pH/(1+Ka*10^pH))</f>
        <v>4.2829767355754111E-2</v>
      </c>
      <c r="AF849" s="19">
        <f>ABS(Ct_Na+10^-pH-Kw*10^pH-Ct_Cl-Ct_OAc*Ka*10^pH/(1+Ka*10^pH))</f>
        <v>3.9973203580311409E-2</v>
      </c>
      <c r="AG849" s="19">
        <f>ABS(Ct_Na+10^-pH-Kw*10^pH-Ct_Cl-Ct_OAc*Ka*10^pH/(1+Ka*10^pH))</f>
        <v>3.7228661913709597E-2</v>
      </c>
      <c r="AH849" s="19">
        <f>ABS(Ct_Na+10^-pH-Kw*10^pH-Ct_Cl-Ct_OAc*Ka*10^pH/(1+Ka*10^pH))</f>
        <v>3.4589679541977107E-2</v>
      </c>
      <c r="AI849" s="19">
        <f>ABS(Ct_Na+10^-pH-Kw*10^pH-Ct_Cl-Ct_OAc*Ka*10^pH/(1+Ka*10^pH))</f>
        <v>3.2050281410687331E-2</v>
      </c>
      <c r="AJ849" s="19">
        <f>ABS(Ct_Na+10^-pH-Kw*10^pH-Ct_Cl-Ct_OAc*Ka*10^pH/(1+Ka*10^pH))</f>
        <v>2.9604935062037915E-2</v>
      </c>
      <c r="AK849" s="19">
        <f>ABS(Ct_Na+10^-pH-Kw*10^pH-Ct_Cl-Ct_OAc*Ka*10^pH/(1+Ka*10^pH))</f>
        <v>2.7248510398793925E-2</v>
      </c>
      <c r="AL849" s="19">
        <f>ABS(Ct_Na+10^-pH-Kw*10^pH-Ct_Cl-Ct_OAc*Ka*10^pH/(1+Ka*10^pH))</f>
        <v>2.4976243759237252E-2</v>
      </c>
      <c r="AM849" s="19">
        <f>ABS(Ct_Na+10^-pH-Kw*10^pH-Ct_Cl-Ct_OAc*Ka*10^pH/(1+Ka*10^pH))</f>
        <v>2.2783705773700064E-2</v>
      </c>
      <c r="AN849" s="19">
        <f>ABS(Ct_Na+10^-pH-Kw*10^pH-Ct_Cl-Ct_OAc*Ka*10^pH/(1+Ka*10^pH))</f>
        <v>2.0666772546284871E-2</v>
      </c>
      <c r="AO849" s="19">
        <f>ABS(Ct_Na+10^-pH-Kw*10^pH-Ct_Cl-Ct_OAc*Ka*10^pH/(1+Ka*10^pH))</f>
        <v>1.862159976725665E-2</v>
      </c>
      <c r="AP849" s="19">
        <f>ABS(Ct_Na+10^-pH-Kw*10^pH-Ct_Cl-Ct_OAc*Ka*10^pH/(1+Ka*10^pH))</f>
        <v>1.6644599414196021E-2</v>
      </c>
      <c r="AQ849" s="19">
        <f>ABS(Ct_Na+10^-pH-Kw*10^pH-Ct_Cl-Ct_OAc*Ka*10^pH/(1+Ka*10^pH))</f>
        <v>1.473241874484231E-2</v>
      </c>
      <c r="AR849" s="19">
        <f>ABS(Ct_Na+10^-pH-Kw*10^pH-Ct_Cl-Ct_OAc*Ka*10^pH/(1+Ka*10^pH))</f>
        <v>1.2881921322887083E-2</v>
      </c>
      <c r="AS849" s="19">
        <f>ABS(Ct_Na+10^-pH-Kw*10^pH-Ct_Cl-Ct_OAc*Ka*10^pH/(1+Ka*10^pH))</f>
        <v>1.1090169850835219E-2</v>
      </c>
      <c r="AT849" s="19">
        <f>ABS(Ct_Na+10^-pH-Kw*10^pH-Ct_Cl-Ct_OAc*Ka*10^pH/(1+Ka*10^pH))</f>
        <v>9.3544106122849524E-3</v>
      </c>
      <c r="AU849" s="19">
        <f>ABS(Ct_Na+10^-pH-Kw*10^pH-Ct_Cl-Ct_OAc*Ka*10^pH/(1+Ka*10^pH))</f>
        <v>7.6720593503054879E-3</v>
      </c>
      <c r="AV849" s="19">
        <f>ABS(Ct_Na+10^-pH-Kw*10^pH-Ct_Cl-Ct_OAc*Ka*10^pH/(1+Ka*10^pH))</f>
        <v>6.0406884295980956E-3</v>
      </c>
      <c r="AW849" s="19">
        <f>ABS(Ct_Na+10^-pH-Kw*10^pH-Ct_Cl-Ct_OAc*Ka*10^pH/(1+Ka*10^pH))</f>
        <v>4.4580151483148422E-3</v>
      </c>
      <c r="AX849" s="19">
        <f>ABS(Ct_Na+10^-pH-Kw*10^pH-Ct_Cl-Ct_OAc*Ka*10^pH/(1+Ka*10^pH))</f>
        <v>2.9218910811869489E-3</v>
      </c>
      <c r="AY849" s="19">
        <f>ABS(Ct_Na+10^-pH-Kw*10^pH-Ct_Cl-Ct_OAc*Ka*10^pH/(1+Ka*10^pH))</f>
        <v>1.4302923493381414E-3</v>
      </c>
      <c r="AZ849" s="19">
        <f>ABS(Ct_Na+10^-pH-Kw*10^pH-Ct_Cl-Ct_OAc*Ka*10^pH/(1+Ka*10^pH))</f>
        <v>1.8689275886413226E-5</v>
      </c>
      <c r="BA849" s="19">
        <f>ABS(Ct_Na+10^-pH-Kw*10^pH-Ct_Cl-Ct_OAc*Ka*10^pH/(1+Ka*10^pH))</f>
        <v>1.4268545173018246E-3</v>
      </c>
      <c r="BB849" s="19">
        <f>ABS(Ct_Na+10^-pH-Kw*10^pH-Ct_Cl-Ct_OAc*Ka*10^pH/(1+Ka*10^pH))</f>
        <v>2.7959040575668073E-3</v>
      </c>
      <c r="BC849" s="19">
        <f>ABS(Ct_Na+10^-pH-Kw*10^pH-Ct_Cl-Ct_OAc*Ka*10^pH/(1+Ka*10^pH))</f>
        <v>4.1274453912492209E-3</v>
      </c>
      <c r="BD849" s="19">
        <f>ABS(Ct_Na+10^-pH-Kw*10^pH-Ct_Cl-Ct_OAc*Ka*10^pH/(1+Ka*10^pH))</f>
        <v>5.4229991213185641E-3</v>
      </c>
      <c r="BE849" s="19">
        <f>ABS(Ct_Na+10^-pH-Kw*10^pH-Ct_Cl-Ct_OAc*Ka*10^pH/(1+Ka*10^pH))</f>
        <v>6.6840047519193743E-3</v>
      </c>
      <c r="BF849" s="19">
        <f>ABS(Ct_Na+10^-pH-Kw*10^pH-Ct_Cl-Ct_OAc*Ka*10^pH/(1+Ka*10^pH))</f>
        <v>7.9118260238201857E-3</v>
      </c>
      <c r="BG849" s="19">
        <f>ABS(Ct_Na+10^-pH-Kw*10^pH-Ct_Cl-Ct_OAc*Ka*10^pH/(1+Ka*10^pH))</f>
        <v>9.1077558341131765E-3</v>
      </c>
      <c r="BH849" s="19">
        <f>ABS(Ct_Na+10^-pH-Kw*10^pH-Ct_Cl-Ct_OAc*Ka*10^pH/(1+Ka*10^pH))</f>
        <v>1.0273020777475585E-2</v>
      </c>
      <c r="BI849" s="19">
        <f>ABS(Ct_Na+10^-pH-Kw*10^pH-Ct_Cl-Ct_OAc*Ka*10^pH/(1+Ka*10^pH))</f>
        <v>1.1408785342525041E-2</v>
      </c>
      <c r="BJ849" s="19">
        <f>ABS(Ct_Na+10^-pH-Kw*10^pH-Ct_Cl-Ct_OAc*Ka*10^pH/(1+Ka*10^pH))</f>
        <v>1.2516155793448239E-2</v>
      </c>
      <c r="BK849" s="19">
        <f>ABS(Ct_Na+10^-pH-Kw*10^pH-Ct_Cl-Ct_OAc*Ka*10^pH/(1+Ka*10^pH))</f>
        <v>1.3596183764101724E-2</v>
      </c>
      <c r="BL849" s="19">
        <f>ABS(Ct_Na+10^-pH-Kw*10^pH-Ct_Cl-Ct_OAc*Ka*10^pH/(1+Ka*10^pH))</f>
        <v>1.4649869589129512E-2</v>
      </c>
      <c r="BM849" s="19">
        <f>ABS(Ct_Na+10^-pH-Kw*10^pH-Ct_Cl-Ct_OAc*Ka*10^pH/(1+Ka*10^pH))</f>
        <v>1.567816539427714E-2</v>
      </c>
      <c r="BN849" s="19">
        <f>ABS(Ct_Na+10^-pH-Kw*10^pH-Ct_Cl-Ct_OAc*Ka*10^pH/(1+Ka*10^pH))</f>
        <v>1.668197796596884E-2</v>
      </c>
      <c r="BO849" s="19">
        <f>ABS(Ct_Na+10^-pH-Kw*10^pH-Ct_Cl-Ct_OAc*Ka*10^pH/(1+Ka*10^pH))</f>
        <v>1.7662171418326621E-2</v>
      </c>
      <c r="BP849" s="19">
        <f>ABS(Ct_Na+10^-pH-Kw*10^pH-Ct_Cl-Ct_OAc*Ka*10^pH/(1+Ka*10^pH))</f>
        <v>1.8619569674117951E-2</v>
      </c>
      <c r="BQ849" s="19">
        <f>ABS(Ct_Na+10^-pH-Kw*10^pH-Ct_Cl-Ct_OAc*Ka*10^pH/(1+Ka*10^pH))</f>
        <v>1.9554958774603746E-2</v>
      </c>
      <c r="BR849" s="19">
        <f>ABS(Ct_Na+10^-pH-Kw*10^pH-Ct_Cl-Ct_OAc*Ka*10^pH/(1+Ka*10^pH))</f>
        <v>2.0469089031896655E-2</v>
      </c>
      <c r="BS849" s="19">
        <f>ABS(Ct_Na+10^-pH-Kw*10^pH-Ct_Cl-Ct_OAc*Ka*10^pH/(1+Ka*10^pH))</f>
        <v>2.1362677036216714E-2</v>
      </c>
      <c r="BT849" s="19">
        <f>ABS(Ct_Na+10^-pH-Kw*10^pH-Ct_Cl-Ct_OAc*Ka*10^pH/(1+Ka*10^pH))</f>
        <v>2.2236407529329649E-2</v>
      </c>
      <c r="BU849" s="19">
        <f>ABS(Ct_Na+10^-pH-Kw*10^pH-Ct_Cl-Ct_OAc*Ka*10^pH/(1+Ka*10^pH))</f>
        <v>2.3090935154462082E-2</v>
      </c>
      <c r="BV849" s="19">
        <f>ABS(Ct_Na+10^-pH-Kw*10^pH-Ct_Cl-Ct_OAc*Ka*10^pH/(1+Ka*10^pH))</f>
        <v>2.3926886092091613E-2</v>
      </c>
      <c r="BW849" s="19">
        <f>ABS(Ct_Na+10^-pH-Kw*10^pH-Ct_Cl-Ct_OAc*Ka*10^pH/(1+Ka*10^pH))</f>
        <v>2.474485959020227E-2</v>
      </c>
      <c r="BX849" s="19">
        <f>ABS(Ct_Na+10^-pH-Kw*10^pH-Ct_Cl-Ct_OAc*Ka*10^pH/(1+Ka*10^pH))</f>
        <v>2.5545429396863752E-2</v>
      </c>
      <c r="BY849" s="19">
        <f>ABS(Ct_Na+10^-pH-Kw*10^pH-Ct_Cl-Ct_OAc*Ka*10^pH/(1+Ka*10^pH))</f>
        <v>2.6329145102332342E-2</v>
      </c>
      <c r="BZ849" s="19">
        <f>ABS(Ct_Na+10^-pH-Kw*10^pH-Ct_Cl-Ct_OAc*Ka*10^pH/(1+Ka*10^pH))</f>
        <v>2.7096533397270361E-2</v>
      </c>
      <c r="CA849" s="19">
        <f>ABS(Ct_Na+10^-pH-Kw*10^pH-Ct_Cl-Ct_OAc*Ka*10^pH/(1+Ka*10^pH))</f>
        <v>2.784809925313747E-2</v>
      </c>
      <c r="CB849" s="19">
        <f>ABS(Ct_Na+10^-pH-Kw*10^pH-Ct_Cl-Ct_OAc*Ka*10^pH/(1+Ka*10^pH))</f>
        <v>2.8584327030313432E-2</v>
      </c>
      <c r="CC849" s="19">
        <f>ABS(Ct_Na+10^-pH-Kw*10^pH-Ct_Cl-Ct_OAc*Ka*10^pH/(1+Ka*10^pH))</f>
        <v>2.9305681519061599E-2</v>
      </c>
      <c r="CD849" s="19">
        <f>ABS(Ct_Na+10^-pH-Kw*10^pH-Ct_Cl-Ct_OAc*Ka*10^pH/(1+Ka*10^pH))</f>
        <v>3.001260891803479E-2</v>
      </c>
      <c r="CE849" s="19">
        <f>ABS(Ct_Na+10^-pH-Kw*10^pH-Ct_Cl-Ct_OAc*Ka*10^pH/(1+Ka*10^pH))</f>
        <v>3.0705537754652075E-2</v>
      </c>
      <c r="CF849" s="19">
        <f>ABS(Ct_Na+10^-pH-Kw*10^pH-Ct_Cl-Ct_OAc*Ka*10^pH/(1+Ka*10^pH))</f>
        <v>3.1384879751335693E-2</v>
      </c>
      <c r="CG849" s="19">
        <f>ABS(Ct_Na+10^-pH-Kw*10^pH-Ct_Cl-Ct_OAc*Ka*10^pH/(1+Ka*10^pH))</f>
        <v>3.2051030641287594E-2</v>
      </c>
      <c r="CH849" s="19">
        <f>ABS(Ct_Na+10^-pH-Kw*10^pH-Ct_Cl-Ct_OAc*Ka*10^pH/(1+Ka*10^pH))</f>
        <v>3.2704370937201938E-2</v>
      </c>
      <c r="CI849" s="19">
        <f>ABS(Ct_Na+10^-pH-Kw*10^pH-Ct_Cl-Ct_OAc*Ka*10^pH/(1+Ka*10^pH))</f>
        <v>3.3345266656051253E-2</v>
      </c>
      <c r="CJ849" s="19">
        <f>ABS(Ct_Na+10^-pH-Kw*10^pH-Ct_Cl-Ct_OAc*Ka*10^pH/(1+Ka*10^pH))</f>
        <v>3.3974070002846822E-2</v>
      </c>
      <c r="CK849" s="19">
        <f>ABS(Ct_Na+10^-pH-Kw*10^pH-Ct_Cl-Ct_OAc*Ka*10^pH/(1+Ka*10^pH))</f>
        <v>3.4591120016057443E-2</v>
      </c>
      <c r="CL849" s="19">
        <f>ABS(Ct_Na+10^-pH-Kw*10^pH-Ct_Cl-Ct_OAc*Ka*10^pH/(1+Ka*10^pH))</f>
        <v>3.5196743177171544E-2</v>
      </c>
      <c r="CM849" s="19">
        <f>ABS(Ct_Na+10^-pH-Kw*10^pH-Ct_Cl-Ct_OAc*Ka*10^pH/(1+Ka*10^pH))</f>
        <v>3.5791253986705567E-2</v>
      </c>
      <c r="CN849" s="19">
        <f>ABS(Ct_Na+10^-pH-Kw*10^pH-Ct_Cl-Ct_OAc*Ka*10^pH/(1+Ka*10^pH))</f>
        <v>3.6374955508793522E-2</v>
      </c>
      <c r="CO849" s="19">
        <f>ABS(Ct_Na+10^-pH-Kw*10^pH-Ct_Cl-Ct_OAc*Ka*10^pH/(1+Ka*10^pH))</f>
        <v>3.6948139886339361E-2</v>
      </c>
      <c r="CP849" s="19">
        <f>ABS(Ct_Na+10^-pH-Kw*10^pH-Ct_Cl-Ct_OAc*Ka*10^pH/(1+Ka*10^pH))</f>
        <v>3.7511088828571883E-2</v>
      </c>
      <c r="CQ849" s="19">
        <f>ABS(Ct_Na+10^-pH-Kw*10^pH-Ct_Cl-Ct_OAc*Ka*10^pH/(1+Ka*10^pH))</f>
        <v>3.8064074072711798E-2</v>
      </c>
      <c r="CR849" s="19">
        <f>ABS(Ct_Na+10^-pH-Kw*10^pH-Ct_Cl-Ct_OAc*Ka*10^pH/(1+Ka*10^pH))</f>
        <v>3.8607357821340463E-2</v>
      </c>
      <c r="CS849" s="19">
        <f>ABS(Ct_Na+10^-pH-Kw*10^pH-Ct_Cl-Ct_OAc*Ka*10^pH/(1+Ka*10^pH))</f>
        <v>3.9141193156949493E-2</v>
      </c>
      <c r="CT849" s="19">
        <f>ABS(Ct_Na+10^-pH-Kw*10^pH-Ct_Cl-Ct_OAc*Ka*10^pH/(1+Ka*10^pH))</f>
        <v>3.9665824435048062E-2</v>
      </c>
      <c r="CU849" s="19">
        <f>ABS(Ct_Na+10^-pH-Kw*10^pH-Ct_Cl-Ct_OAc*Ka*10^pH/(1+Ka*10^pH))</f>
        <v>4.0181487657110722E-2</v>
      </c>
      <c r="CV849" s="19">
        <f>ABS(Ct_Na+10^-pH-Kw*10^pH-Ct_Cl-Ct_OAc*Ka*10^pH/(1+Ka*10^pH))</f>
        <v>4.068841082456217E-2</v>
      </c>
      <c r="CW849" s="19">
        <f>ABS(Ct_Na+10^-pH-Kw*10^pH-Ct_Cl-Ct_OAc*Ka*10^pH/(1+Ka*10^pH))</f>
        <v>4.1186814274913601E-2</v>
      </c>
      <c r="CX849" s="19">
        <f>ABS(Ct_Na+10^-pH-Kw*10^pH-Ct_Cl-Ct_OAc*Ka*10^pH/(1+Ka*10^pH))</f>
        <v>4.1676911001092477E-2</v>
      </c>
    </row>
    <row r="850" spans="1:102">
      <c r="A850" s="23">
        <v>8.2100000000000009</v>
      </c>
      <c r="B850" s="19">
        <f>ABS(Ct_Na+10^-pH-Kw*10^pH-Ct_Cl-Ct_OAc*Ka*10^pH/(1+Ka*10^pH))</f>
        <v>0.24993229231101105</v>
      </c>
      <c r="C850" s="19">
        <f>ABS(Ct_Na+10^-pH-Kw*10^pH-Ct_Cl-Ct_OAc*Ka*10^pH/(1+Ka*10^pH))</f>
        <v>0.23326892675544611</v>
      </c>
      <c r="D850" s="19">
        <f>ABS(Ct_Na+10^-pH-Kw*10^pH-Ct_Cl-Ct_OAc*Ka*10^pH/(1+Ka*10^pH))</f>
        <v>0.21812041261402343</v>
      </c>
      <c r="E850" s="19">
        <f>ABS(Ct_Na+10^-pH-Kw*10^pH-Ct_Cl-Ct_OAc*Ka*10^pH/(1+Ka*10^pH))</f>
        <v>0.20428916057185492</v>
      </c>
      <c r="F850" s="19">
        <f>ABS(Ct_Na+10^-pH-Kw*10^pH-Ct_Cl-Ct_OAc*Ka*10^pH/(1+Ka*10^pH))</f>
        <v>0.19161051286653374</v>
      </c>
      <c r="G850" s="19">
        <f>ABS(Ct_Na+10^-pH-Kw*10^pH-Ct_Cl-Ct_OAc*Ka*10^pH/(1+Ka*10^pH))</f>
        <v>0.1799461569776383</v>
      </c>
      <c r="H850" s="19">
        <f>ABS(Ct_Na+10^-pH-Kw*10^pH-Ct_Cl-Ct_OAc*Ka*10^pH/(1+Ka*10^pH))</f>
        <v>0.16917905923404247</v>
      </c>
      <c r="I850" s="19">
        <f>ABS(Ct_Na+10^-pH-Kw*10^pH-Ct_Cl-Ct_OAc*Ka*10^pH/(1+Ka*10^pH))</f>
        <v>0.15920952428626861</v>
      </c>
      <c r="J850" s="19">
        <f>ABS(Ct_Na+10^-pH-Kw*10^pH-Ct_Cl-Ct_OAc*Ka*10^pH/(1+Ka*10^pH))</f>
        <v>0.14995209897762143</v>
      </c>
      <c r="K850" s="19">
        <f>ABS(Ct_Na+10^-pH-Kw*10^pH-Ct_Cl-Ct_OAc*Ka*10^pH/(1+Ka*10^pH))</f>
        <v>0.1413331167937085</v>
      </c>
      <c r="L850" s="19">
        <f>ABS(Ct_Na+10^-pH-Kw*10^pH-Ct_Cl-Ct_OAc*Ka*10^pH/(1+Ka*10^pH))</f>
        <v>0.13328873342205644</v>
      </c>
      <c r="M850" s="19">
        <f>ABS(Ct_Na+10^-pH-Kw*10^pH-Ct_Cl-Ct_OAc*Ka*10^pH/(1+Ka*10^pH))</f>
        <v>0.12576334252599486</v>
      </c>
      <c r="N850" s="19">
        <f>ABS(Ct_Na+10^-pH-Kw*10^pH-Ct_Cl-Ct_OAc*Ka*10^pH/(1+Ka*10^pH))</f>
        <v>0.11870828856093713</v>
      </c>
      <c r="O850" s="19">
        <f>ABS(Ct_Na+10^-pH-Kw*10^pH-Ct_Cl-Ct_OAc*Ka*10^pH/(1+Ka*10^pH))</f>
        <v>0.11208081362406473</v>
      </c>
      <c r="P850" s="19">
        <f>ABS(Ct_Na+10^-pH-Kw*10^pH-Ct_Cl-Ct_OAc*Ka*10^pH/(1+Ka*10^pH))</f>
        <v>0.10584319015406714</v>
      </c>
      <c r="Q850" s="19">
        <f>ABS(Ct_Na+10^-pH-Kw*10^pH-Ct_Cl-Ct_OAc*Ka*10^pH/(1+Ka*10^pH))</f>
        <v>9.9962002310926598E-2</v>
      </c>
      <c r="R850" s="19">
        <f>ABS(Ct_Na+10^-pH-Kw*10^pH-Ct_Cl-Ct_OAc*Ka*10^pH/(1+Ka*10^pH))</f>
        <v>9.4407547125738275E-2</v>
      </c>
      <c r="S850" s="19">
        <f>ABS(Ct_Na+10^-pH-Kw*10^pH-Ct_Cl-Ct_OAc*Ka*10^pH/(1+Ka*10^pH))</f>
        <v>8.9153332761370913E-2</v>
      </c>
      <c r="T850" s="19">
        <f>ABS(Ct_Na+10^-pH-Kw*10^pH-Ct_Cl-Ct_OAc*Ka*10^pH/(1+Ka*10^pH))</f>
        <v>8.4175655995128218E-2</v>
      </c>
      <c r="U850" s="19">
        <f>ABS(Ct_Na+10^-pH-Kw*10^pH-Ct_Cl-Ct_OAc*Ka*10^pH/(1+Ka*10^pH))</f>
        <v>7.9453244704077428E-2</v>
      </c>
      <c r="V850" s="19">
        <f>ABS(Ct_Na+10^-pH-Kw*10^pH-Ct_Cl-Ct_OAc*Ka*10^pH/(1+Ka*10^pH))</f>
        <v>7.4966953977579187E-2</v>
      </c>
      <c r="W850" s="19">
        <f>ABS(Ct_Na+10^-pH-Kw*10^pH-Ct_Cl-Ct_OAc*Ka*10^pH/(1+Ka*10^pH))</f>
        <v>7.0699506701153991E-2</v>
      </c>
      <c r="X850" s="19">
        <f>ABS(Ct_Na+10^-pH-Kw*10^pH-Ct_Cl-Ct_OAc*Ka*10^pH/(1+Ka*10^pH))</f>
        <v>6.6635271199796717E-2</v>
      </c>
      <c r="Y850" s="19">
        <f>ABS(Ct_Na+10^-pH-Kw*10^pH-Ct_Cl-Ct_OAc*Ka*10^pH/(1+Ka*10^pH))</f>
        <v>6.2760069907804875E-2</v>
      </c>
      <c r="Z850" s="19">
        <f>ABS(Ct_Na+10^-pH-Kw*10^pH-Ct_Cl-Ct_OAc*Ka*10^pH/(1+Ka*10^pH))</f>
        <v>5.9061014129085376E-2</v>
      </c>
      <c r="AA850" s="19">
        <f>ABS(Ct_Na+10^-pH-Kw*10^pH-Ct_Cl-Ct_OAc*Ka*10^pH/(1+Ka*10^pH))</f>
        <v>5.5526360829420085E-2</v>
      </c>
      <c r="AB850" s="19">
        <f>ABS(Ct_Na+10^-pH-Kw*10^pH-Ct_Cl-Ct_OAc*Ka*10^pH/(1+Ka*10^pH))</f>
        <v>5.2145388108001137E-2</v>
      </c>
      <c r="AC850" s="19">
        <f>ABS(Ct_Na+10^-pH-Kw*10^pH-Ct_Cl-Ct_OAc*Ka*10^pH/(1+Ka*10^pH))</f>
        <v>4.8908286566216985E-2</v>
      </c>
      <c r="AD850" s="19">
        <f>ABS(Ct_Na+10^-pH-Kw*10^pH-Ct_Cl-Ct_OAc*Ka*10^pH/(1+Ka*10^pH))</f>
        <v>4.5806064255340534E-2</v>
      </c>
      <c r="AE850" s="19">
        <f>ABS(Ct_Na+10^-pH-Kw*10^pH-Ct_Cl-Ct_OAc*Ka*10^pH/(1+Ka*10^pH))</f>
        <v>4.2830463263275373E-2</v>
      </c>
      <c r="AF850" s="19">
        <f>ABS(Ct_Na+10^-pH-Kw*10^pH-Ct_Cl-Ct_OAc*Ka*10^pH/(1+Ka*10^pH))</f>
        <v>3.9973886310892812E-2</v>
      </c>
      <c r="AG850" s="19">
        <f>ABS(Ct_Na+10^-pH-Kw*10^pH-Ct_Cl-Ct_OAc*Ka*10^pH/(1+Ka*10^pH))</f>
        <v>3.722933198409388E-2</v>
      </c>
      <c r="AH850" s="19">
        <f>ABS(Ct_Na+10^-pH-Kw*10^pH-Ct_Cl-Ct_OAc*Ka*10^pH/(1+Ka*10^pH))</f>
        <v>3.4590337439094912E-2</v>
      </c>
      <c r="AI850" s="19">
        <f>ABS(Ct_Na+10^-pH-Kw*10^pH-Ct_Cl-Ct_OAc*Ka*10^pH/(1+Ka*10^pH))</f>
        <v>3.2050927593907215E-2</v>
      </c>
      <c r="AJ850" s="19">
        <f>ABS(Ct_Na+10^-pH-Kw*10^pH-Ct_Cl-Ct_OAc*Ka*10^pH/(1+Ka*10^pH))</f>
        <v>2.9605569965207981E-2</v>
      </c>
      <c r="AK850" s="19">
        <f>ABS(Ct_Na+10^-pH-Kw*10^pH-Ct_Cl-Ct_OAc*Ka*10^pH/(1+Ka*10^pH))</f>
        <v>2.7249134432097762E-2</v>
      </c>
      <c r="AL850" s="19">
        <f>ABS(Ct_Na+10^-pH-Kw*10^pH-Ct_Cl-Ct_OAc*Ka*10^pH/(1+Ka*10^pH))</f>
        <v>2.4976857310884393E-2</v>
      </c>
      <c r="AM850" s="19">
        <f>ABS(Ct_Na+10^-pH-Kw*10^pH-Ct_Cl-Ct_OAc*Ka*10^pH/(1+Ka*10^pH))</f>
        <v>2.2784309211467915E-2</v>
      </c>
      <c r="AN850" s="19">
        <f>ABS(Ct_Na+10^-pH-Kw*10^pH-Ct_Cl-Ct_OAc*Ka*10^pH/(1+Ka*10^pH))</f>
        <v>2.0667366218927917E-2</v>
      </c>
      <c r="AO850" s="19">
        <f>ABS(Ct_Na+10^-pH-Kw*10^pH-Ct_Cl-Ct_OAc*Ka*10^pH/(1+Ka*10^pH))</f>
        <v>1.8622184005796044E-2</v>
      </c>
      <c r="AP850" s="19">
        <f>ABS(Ct_Na+10^-pH-Kw*10^pH-Ct_Cl-Ct_OAc*Ka*10^pH/(1+Ka*10^pH))</f>
        <v>1.6645174533101895E-2</v>
      </c>
      <c r="AQ850" s="19">
        <f>ABS(Ct_Na+10^-pH-Kw*10^pH-Ct_Cl-Ct_OAc*Ka*10^pH/(1+Ka*10^pH))</f>
        <v>1.4732985043119054E-2</v>
      </c>
      <c r="AR850" s="19">
        <f>ABS(Ct_Na+10^-pH-Kw*10^pH-Ct_Cl-Ct_OAc*Ka*10^pH/(1+Ka*10^pH))</f>
        <v>1.2882479085071105E-2</v>
      </c>
      <c r="AS850" s="19">
        <f>ABS(Ct_Na+10^-pH-Kw*10^pH-Ct_Cl-Ct_OAc*Ka*10^pH/(1+Ka*10^pH))</f>
        <v>1.10907193479136E-2</v>
      </c>
      <c r="AT850" s="19">
        <f>ABS(Ct_Na+10^-pH-Kw*10^pH-Ct_Cl-Ct_OAc*Ka*10^pH/(1+Ka*10^pH))</f>
        <v>9.3549521025422383E-3</v>
      </c>
      <c r="AU850" s="19">
        <f>ABS(Ct_Na+10^-pH-Kw*10^pH-Ct_Cl-Ct_OAc*Ka*10^pH/(1+Ka*10^pH))</f>
        <v>7.6725930801054068E-3</v>
      </c>
      <c r="AV850" s="19">
        <f>ABS(Ct_Na+10^-pH-Kw*10^pH-Ct_Cl-Ct_OAc*Ka*10^pH/(1+Ka*10^pH))</f>
        <v>6.0412146341060208E-3</v>
      </c>
      <c r="AW850" s="19">
        <f>ABS(Ct_Na+10^-pH-Kw*10^pH-Ct_Cl-Ct_OAc*Ka*10^pH/(1+Ka*10^pH))</f>
        <v>4.4585340521663547E-3</v>
      </c>
      <c r="AX850" s="19">
        <f>ABS(Ct_Na+10^-pH-Kw*10^pH-Ct_Cl-Ct_OAc*Ka*10^pH/(1+Ka*10^pH))</f>
        <v>2.9224028991072376E-3</v>
      </c>
      <c r="AY850" s="19">
        <f>ABS(Ct_Na+10^-pH-Kw*10^pH-Ct_Cl-Ct_OAc*Ka*10^pH/(1+Ka*10^pH))</f>
        <v>1.4307972867165231E-3</v>
      </c>
      <c r="AZ850" s="19">
        <f>ABS(Ct_Na+10^-pH-Kw*10^pH-Ct_Cl-Ct_OAc*Ka*10^pH/(1+Ka*10^pH))</f>
        <v>1.8191022463039108E-5</v>
      </c>
      <c r="BA850" s="19">
        <f>ABS(Ct_Na+10^-pH-Kw*10^pH-Ct_Cl-Ct_OAc*Ka*10^pH/(1+Ka*10^pH))</f>
        <v>1.4263627595530251E-3</v>
      </c>
      <c r="BB850" s="19">
        <f>ABS(Ct_Na+10^-pH-Kw*10^pH-Ct_Cl-Ct_OAc*Ka*10^pH/(1+Ka*10^pH))</f>
        <v>2.7954186150571797E-3</v>
      </c>
      <c r="BC850" s="19">
        <f>ABS(Ct_Na+10^-pH-Kw*10^pH-Ct_Cl-Ct_OAc*Ka*10^pH/(1+Ka*10^pH))</f>
        <v>4.1269660909585212E-3</v>
      </c>
      <c r="BD850" s="19">
        <f>ABS(Ct_Na+10^-pH-Kw*10^pH-Ct_Cl-Ct_OAc*Ka*10^pH/(1+Ka*10^pH))</f>
        <v>5.422525797240868E-3</v>
      </c>
      <c r="BE850" s="19">
        <f>ABS(Ct_Na+10^-pH-Kw*10^pH-Ct_Cl-Ct_OAc*Ka*10^pH/(1+Ka*10^pH))</f>
        <v>6.6835372446890084E-3</v>
      </c>
      <c r="BF850" s="19">
        <f>ABS(Ct_Na+10^-pH-Kw*10^pH-Ct_Cl-Ct_OAc*Ka*10^pH/(1+Ka*10^pH))</f>
        <v>7.9113641803622223E-3</v>
      </c>
      <c r="BG850" s="19">
        <f>ABS(Ct_Na+10^-pH-Kw*10^pH-Ct_Cl-Ct_OAc*Ka*10^pH/(1+Ka*10^pH))</f>
        <v>9.1072995073166255E-3</v>
      </c>
      <c r="BH850" s="19">
        <f>ABS(Ct_Na+10^-pH-Kw*10^pH-Ct_Cl-Ct_OAc*Ka*10^pH/(1+Ka*10^pH))</f>
        <v>1.0272569825887604E-2</v>
      </c>
      <c r="BI850" s="19">
        <f>ABS(Ct_Na+10^-pH-Kw*10^pH-Ct_Cl-Ct_OAc*Ka*10^pH/(1+Ka*10^pH))</f>
        <v>1.1408339630064386E-2</v>
      </c>
      <c r="BJ850" s="19">
        <f>ABS(Ct_Na+10^-pH-Kw*10^pH-Ct_Cl-Ct_OAc*Ka*10^pH/(1+Ka*10^pH))</f>
        <v>1.2515715189136745E-2</v>
      </c>
      <c r="BK850" s="19">
        <f>ABS(Ct_Na+10^-pH-Kw*10^pH-Ct_Cl-Ct_OAc*Ka*10^pH/(1+Ka*10^pH))</f>
        <v>1.3595748141812247E-2</v>
      </c>
      <c r="BL850" s="19">
        <f>ABS(Ct_Na+10^-pH-Kw*10^pH-Ct_Cl-Ct_OAc*Ka*10^pH/(1+Ka*10^pH))</f>
        <v>1.4649438827349322E-2</v>
      </c>
      <c r="BM850" s="19">
        <f>ABS(Ct_Na+10^-pH-Kw*10^pH-Ct_Cl-Ct_OAc*Ka*10^pH/(1+Ka*10^pH))</f>
        <v>1.567773937588552E-2</v>
      </c>
      <c r="BN850" s="19">
        <f>ABS(Ct_Na+10^-pH-Kw*10^pH-Ct_Cl-Ct_OAc*Ka*10^pH/(1+Ka*10^pH))</f>
        <v>1.6681556578027973E-2</v>
      </c>
      <c r="BO850" s="19">
        <f>ABS(Ct_Na+10^-pH-Kw*10^pH-Ct_Cl-Ct_OAc*Ka*10^pH/(1+Ka*10^pH))</f>
        <v>1.7661754551884727E-2</v>
      </c>
      <c r="BP850" s="19">
        <f>ABS(Ct_Na+10^-pH-Kw*10^pH-Ct_Cl-Ct_OAc*Ka*10^pH/(1+Ka*10^pH))</f>
        <v>1.8619157224023887E-2</v>
      </c>
      <c r="BQ850" s="19">
        <f>ABS(Ct_Na+10^-pH-Kw*10^pH-Ct_Cl-Ct_OAc*Ka*10^pH/(1+Ka*10^pH))</f>
        <v>1.9554550639332272E-2</v>
      </c>
      <c r="BR850" s="19">
        <f>ABS(Ct_Na+10^-pH-Kw*10^pH-Ct_Cl-Ct_OAc*Ka*10^pH/(1+Ka*10^pH))</f>
        <v>2.0468685113383629E-2</v>
      </c>
      <c r="BS850" s="19">
        <f>ABS(Ct_Na+10^-pH-Kw*10^pH-Ct_Cl-Ct_OAc*Ka*10^pH/(1+Ka*10^pH))</f>
        <v>2.136227723970352E-2</v>
      </c>
      <c r="BT850" s="19">
        <f>ABS(Ct_Na+10^-pH-Kw*10^pH-Ct_Cl-Ct_OAc*Ka*10^pH/(1+Ka*10^pH))</f>
        <v>2.2236011763216282E-2</v>
      </c>
      <c r="BU850" s="19">
        <f>ABS(Ct_Na+10^-pH-Kw*10^pH-Ct_Cl-Ct_OAc*Ka*10^pH/(1+Ka*10^pH))</f>
        <v>2.3090543330168335E-2</v>
      </c>
      <c r="BV850" s="19">
        <f>ABS(Ct_Na+10^-pH-Kw*10^pH-Ct_Cl-Ct_OAc*Ka*10^pH/(1+Ka*10^pH))</f>
        <v>2.3926498123925749E-2</v>
      </c>
      <c r="BW850" s="19">
        <f>ABS(Ct_Na+10^-pH-Kw*10^pH-Ct_Cl-Ct_OAc*Ka*10^pH/(1+Ka*10^pH))</f>
        <v>2.474447539523681E-2</v>
      </c>
      <c r="BX850" s="19">
        <f>ABS(Ct_Na+10^-pH-Kw*10^pH-Ct_Cl-Ct_OAc*Ka*10^pH/(1+Ka*10^pH))</f>
        <v>2.5545048894817832E-2</v>
      </c>
      <c r="BY850" s="19">
        <f>ABS(Ct_Na+10^-pH-Kw*10^pH-Ct_Cl-Ct_OAc*Ka*10^pH/(1+Ka*10^pH))</f>
        <v>2.6328768215460291E-2</v>
      </c>
      <c r="BZ850" s="19">
        <f>ABS(Ct_Na+10^-pH-Kw*10^pH-Ct_Cl-Ct_OAc*Ka*10^pH/(1+Ka*10^pH))</f>
        <v>2.7096160050256057E-2</v>
      </c>
      <c r="CA850" s="19">
        <f>ABS(Ct_Na+10^-pH-Kw*10^pH-Ct_Cl-Ct_OAc*Ka*10^pH/(1+Ka*10^pH))</f>
        <v>2.7847729372994151E-2</v>
      </c>
      <c r="CB850" s="19">
        <f>ABS(Ct_Na+10^-pH-Kw*10^pH-Ct_Cl-Ct_OAc*Ka*10^pH/(1+Ka*10^pH))</f>
        <v>2.8583960546288638E-2</v>
      </c>
      <c r="CC850" s="19">
        <f>ABS(Ct_Na+10^-pH-Kw*10^pH-Ct_Cl-Ct_OAc*Ka*10^pH/(1+Ka*10^pH))</f>
        <v>2.9305318362546878E-2</v>
      </c>
      <c r="CD850" s="19">
        <f>ABS(Ct_Na+10^-pH-Kw*10^pH-Ct_Cl-Ct_OAc*Ka*10^pH/(1+Ka*10^pH))</f>
        <v>3.0012249022479925E-2</v>
      </c>
      <c r="CE850" s="19">
        <f>ABS(Ct_Na+10^-pH-Kw*10^pH-Ct_Cl-Ct_OAc*Ka*10^pH/(1+Ka*10^pH))</f>
        <v>3.0705181055483616E-2</v>
      </c>
      <c r="CF850" s="19">
        <f>ABS(Ct_Na+10^-pH-Kw*10^pH-Ct_Cl-Ct_OAc*Ka*10^pH/(1+Ka*10^pH))</f>
        <v>3.1384526185879398E-2</v>
      </c>
      <c r="CG850" s="19">
        <f>ABS(Ct_Na+10^-pH-Kw*10^pH-Ct_Cl-Ct_OAc*Ka*10^pH/(1+Ka*10^pH))</f>
        <v>3.2050680148694666E-2</v>
      </c>
      <c r="CH850" s="19">
        <f>ABS(Ct_Na+10^-pH-Kw*10^pH-Ct_Cl-Ct_OAc*Ka*10^pH/(1+Ka*10^pH))</f>
        <v>3.2704023458378882E-2</v>
      </c>
      <c r="CI850" s="19">
        <f>ABS(Ct_Na+10^-pH-Kw*10^pH-Ct_Cl-Ct_OAc*Ka*10^pH/(1+Ka*10^pH))</f>
        <v>3.3344922133592907E-2</v>
      </c>
      <c r="CJ850" s="19">
        <f>ABS(Ct_Na+10^-pH-Kw*10^pH-Ct_Cl-Ct_OAc*Ka*10^pH/(1+Ka*10^pH))</f>
        <v>3.3973728380972713E-2</v>
      </c>
      <c r="CK850" s="19">
        <f>ABS(Ct_Na+10^-pH-Kw*10^pH-Ct_Cl-Ct_OAc*Ka*10^pH/(1+Ka*10^pH))</f>
        <v>3.4590781240551045E-2</v>
      </c>
      <c r="CL850" s="19">
        <f>ABS(Ct_Na+10^-pH-Kw*10^pH-Ct_Cl-Ct_OAc*Ka*10^pH/(1+Ka*10^pH))</f>
        <v>3.5196407195322348E-2</v>
      </c>
      <c r="CM850" s="19">
        <f>ABS(Ct_Na+10^-pH-Kw*10^pH-Ct_Cl-Ct_OAc*Ka*10^pH/(1+Ka*10^pH))</f>
        <v>3.5790920747253811E-2</v>
      </c>
      <c r="CN850" s="19">
        <f>ABS(Ct_Na+10^-pH-Kw*10^pH-Ct_Cl-Ct_OAc*Ka*10^pH/(1+Ka*10^pH))</f>
        <v>3.637462496187744E-2</v>
      </c>
      <c r="CO850" s="19">
        <f>ABS(Ct_Na+10^-pH-Kw*10^pH-Ct_Cl-Ct_OAc*Ka*10^pH/(1+Ka*10^pH))</f>
        <v>3.6947811983444795E-2</v>
      </c>
      <c r="CP850" s="19">
        <f>ABS(Ct_Na+10^-pH-Kw*10^pH-Ct_Cl-Ct_OAc*Ka*10^pH/(1+Ka*10^pH))</f>
        <v>3.7510763522484149E-2</v>
      </c>
      <c r="CQ850" s="19">
        <f>ABS(Ct_Na+10^-pH-Kw*10^pH-Ct_Cl-Ct_OAc*Ka*10^pH/(1+Ka*10^pH))</f>
        <v>3.8063751317469724E-2</v>
      </c>
      <c r="CR850" s="19">
        <f>ABS(Ct_Na+10^-pH-Kw*10^pH-Ct_Cl-Ct_OAc*Ka*10^pH/(1+Ka*10^pH))</f>
        <v>3.8607037572192374E-2</v>
      </c>
      <c r="CS850" s="19">
        <f>ABS(Ct_Na+10^-pH-Kw*10^pH-Ct_Cl-Ct_OAc*Ka*10^pH/(1+Ka*10^pH))</f>
        <v>3.9140875370311135E-2</v>
      </c>
      <c r="CT850" s="19">
        <f>ABS(Ct_Na+10^-pH-Kw*10^pH-Ct_Cl-Ct_OAc*Ka*10^pH/(1+Ka*10^pH))</f>
        <v>3.9665509068462376E-2</v>
      </c>
      <c r="CU850" s="19">
        <f>ABS(Ct_Na+10^-pH-Kw*10^pH-Ct_Cl-Ct_OAc*Ka*10^pH/(1+Ka*10^pH))</f>
        <v>4.0181174669209292E-2</v>
      </c>
      <c r="CV850" s="19">
        <f>ABS(Ct_Na+10^-pH-Kw*10^pH-Ct_Cl-Ct_OAc*Ka*10^pH/(1+Ka*10^pH))</f>
        <v>4.0688100175028309E-2</v>
      </c>
      <c r="CW850" s="19">
        <f>ABS(Ct_Na+10^-pH-Kw*10^pH-Ct_Cl-Ct_OAc*Ka*10^pH/(1+Ka*10^pH))</f>
        <v>4.118650592444701E-2</v>
      </c>
      <c r="CX850" s="19">
        <f>ABS(Ct_Na+10^-pH-Kw*10^pH-Ct_Cl-Ct_OAc*Ka*10^pH/(1+Ka*10^pH))</f>
        <v>4.1676604911375377E-2</v>
      </c>
    </row>
    <row r="851" spans="1:102">
      <c r="A851" s="24">
        <v>8.2200000000000006</v>
      </c>
      <c r="B851" s="19">
        <f>ABS(Ct_Na+10^-pH-Kw*10^pH-Ct_Cl-Ct_OAc*Ka*10^pH/(1+Ka*10^pH))</f>
        <v>0.24993390768537793</v>
      </c>
      <c r="C851" s="19">
        <f>ABS(Ct_Na+10^-pH-Kw*10^pH-Ct_Cl-Ct_OAc*Ka*10^pH/(1+Ka*10^pH))</f>
        <v>0.23327046701280332</v>
      </c>
      <c r="D851" s="19">
        <f>ABS(Ct_Na+10^-pH-Kw*10^pH-Ct_Cl-Ct_OAc*Ka*10^pH/(1+Ka*10^pH))</f>
        <v>0.21812188458319007</v>
      </c>
      <c r="E851" s="19">
        <f>ABS(Ct_Na+10^-pH-Kw*10^pH-Ct_Cl-Ct_OAc*Ka*10^pH/(1+Ka*10^pH))</f>
        <v>0.2042905701909345</v>
      </c>
      <c r="F851" s="19">
        <f>ABS(Ct_Na+10^-pH-Kw*10^pH-Ct_Cl-Ct_OAc*Ka*10^pH/(1+Ka*10^pH))</f>
        <v>0.19161186533136682</v>
      </c>
      <c r="G851" s="19">
        <f>ABS(Ct_Na+10^-pH-Kw*10^pH-Ct_Cl-Ct_OAc*Ka*10^pH/(1+Ka*10^pH))</f>
        <v>0.17994745686056465</v>
      </c>
      <c r="H851" s="19">
        <f>ABS(Ct_Na+10^-pH-Kw*10^pH-Ct_Cl-Ct_OAc*Ka*10^pH/(1+Ka*10^pH))</f>
        <v>0.16918031057982413</v>
      </c>
      <c r="I851" s="19">
        <f>ABS(Ct_Na+10^-pH-Kw*10^pH-Ct_Cl-Ct_OAc*Ka*10^pH/(1+Ka*10^pH))</f>
        <v>0.1592107306902496</v>
      </c>
      <c r="J851" s="19">
        <f>ABS(Ct_Na+10^-pH-Kw*10^pH-Ct_Cl-Ct_OAc*Ka*10^pH/(1+Ka*10^pH))</f>
        <v>0.14995326364993039</v>
      </c>
      <c r="K851" s="19">
        <f>ABS(Ct_Na+10^-pH-Kw*10^pH-Ct_Cl-Ct_OAc*Ka*10^pH/(1+Ka*10^pH))</f>
        <v>0.1413342426123918</v>
      </c>
      <c r="L851" s="19">
        <f>ABS(Ct_Na+10^-pH-Kw*10^pH-Ct_Cl-Ct_OAc*Ka*10^pH/(1+Ka*10^pH))</f>
        <v>0.13328982297735578</v>
      </c>
      <c r="M851" s="19">
        <f>ABS(Ct_Na+10^-pH-Kw*10^pH-Ct_Cl-Ct_OAc*Ka*10^pH/(1+Ka*10^pH))</f>
        <v>0.12576439815748341</v>
      </c>
      <c r="N851" s="19">
        <f>ABS(Ct_Na+10^-pH-Kw*10^pH-Ct_Cl-Ct_OAc*Ka*10^pH/(1+Ka*10^pH))</f>
        <v>0.11870931238885302</v>
      </c>
      <c r="O851" s="19">
        <f>ABS(Ct_Na+10^-pH-Kw*10^pH-Ct_Cl-Ct_OAc*Ka*10^pH/(1+Ka*10^pH))</f>
        <v>0.11208180757589722</v>
      </c>
      <c r="P851" s="19">
        <f>ABS(Ct_Na+10^-pH-Kw*10^pH-Ct_Cl-Ct_OAc*Ka*10^pH/(1+Ka*10^pH))</f>
        <v>0.10584415598723292</v>
      </c>
      <c r="Q851" s="19">
        <f>ABS(Ct_Na+10^-pH-Kw*10^pH-Ct_Cl-Ct_OAc*Ka*10^pH/(1+Ka*10^pH))</f>
        <v>9.9962941632206634E-2</v>
      </c>
      <c r="R851" s="19">
        <f>ABS(Ct_Na+10^-pH-Kw*10^pH-Ct_Cl-Ct_OAc*Ka*10^pH/(1+Ka*10^pH))</f>
        <v>9.4408461408015107E-2</v>
      </c>
      <c r="S851" s="19">
        <f>ABS(Ct_Na+10^-pH-Kw*10^pH-Ct_Cl-Ct_OAc*Ka*10^pH/(1+Ka*10^pH))</f>
        <v>8.9154223358104162E-2</v>
      </c>
      <c r="T851" s="19">
        <f>ABS(Ct_Na+10^-pH-Kw*10^pH-Ct_Cl-Ct_OAc*Ka*10^pH/(1+Ka*10^pH))</f>
        <v>8.4176524152925439E-2</v>
      </c>
      <c r="U851" s="19">
        <f>ABS(Ct_Na+10^-pH-Kw*10^pH-Ct_Cl-Ct_OAc*Ka*10^pH/(1+Ka*10^pH))</f>
        <v>7.9454091573653282E-2</v>
      </c>
      <c r="V851" s="19">
        <f>ABS(Ct_Na+10^-pH-Kw*10^pH-Ct_Cl-Ct_OAc*Ka*10^pH/(1+Ka*10^pH))</f>
        <v>7.4967780623344749E-2</v>
      </c>
      <c r="W851" s="19">
        <f>ABS(Ct_Na+10^-pH-Kw*10^pH-Ct_Cl-Ct_OAc*Ka*10^pH/(1+Ka*10^pH))</f>
        <v>7.0700314109636592E-2</v>
      </c>
      <c r="X851" s="19">
        <f>ABS(Ct_Na+10^-pH-Kw*10^pH-Ct_Cl-Ct_OAc*Ka*10^pH/(1+Ka*10^pH))</f>
        <v>6.6636060287057444E-2</v>
      </c>
      <c r="Y851" s="19">
        <f>ABS(Ct_Na+10^-pH-Kw*10^pH-Ct_Cl-Ct_OAc*Ka*10^pH/(1+Ka*10^pH))</f>
        <v>6.2760841525993594E-2</v>
      </c>
      <c r="Z851" s="19">
        <f>ABS(Ct_Na+10^-pH-Kw*10^pH-Ct_Cl-Ct_OAc*Ka*10^pH/(1+Ka*10^pH))</f>
        <v>5.9061769072250817E-2</v>
      </c>
      <c r="AA851" s="19">
        <f>ABS(Ct_Na+10^-pH-Kw*10^pH-Ct_Cl-Ct_OAc*Ka*10^pH/(1+Ka*10^pH))</f>
        <v>5.552709983867439E-2</v>
      </c>
      <c r="AB851" s="19">
        <f>ABS(Ct_Na+10^-pH-Kw*10^pH-Ct_Cl-Ct_OAc*Ka*10^pH/(1+Ka*10^pH))</f>
        <v>5.2146111876123044E-2</v>
      </c>
      <c r="AC851" s="19">
        <f>ABS(Ct_Na+10^-pH-Kw*10^pH-Ct_Cl-Ct_OAc*Ka*10^pH/(1+Ka*10^pH))</f>
        <v>4.8908995741765313E-2</v>
      </c>
      <c r="AD851" s="19">
        <f>ABS(Ct_Na+10^-pH-Kw*10^pH-Ct_Cl-Ct_OAc*Ka*10^pH/(1+Ka*10^pH))</f>
        <v>4.580675944633919E-2</v>
      </c>
      <c r="AE851" s="19">
        <f>ABS(Ct_Na+10^-pH-Kw*10^pH-Ct_Cl-Ct_OAc*Ka*10^pH/(1+Ka*10^pH))</f>
        <v>4.2831145040522309E-2</v>
      </c>
      <c r="AF851" s="19">
        <f>ABS(Ct_Na+10^-pH-Kw*10^pH-Ct_Cl-Ct_OAc*Ka*10^pH/(1+Ka*10^pH))</f>
        <v>3.9974555210938109E-2</v>
      </c>
      <c r="AG851" s="19">
        <f>ABS(Ct_Na+10^-pH-Kw*10^pH-Ct_Cl-Ct_OAc*Ka*10^pH/(1+Ka*10^pH))</f>
        <v>3.7229988511925813E-2</v>
      </c>
      <c r="AH851" s="19">
        <f>ABS(Ct_Na+10^-pH-Kw*10^pH-Ct_Cl-Ct_OAc*Ka*10^pH/(1+Ka*10^pH))</f>
        <v>3.4590982070567863E-2</v>
      </c>
      <c r="AI851" s="19">
        <f>ABS(Ct_Na+10^-pH-Kw*10^pH-Ct_Cl-Ct_OAc*Ka*10^pH/(1+Ka*10^pH))</f>
        <v>3.2051560777940379E-2</v>
      </c>
      <c r="AJ851" s="19">
        <f>ABS(Ct_Na+10^-pH-Kw*10^pH-Ct_Cl-Ct_OAc*Ka*10^pH/(1+Ka*10^pH))</f>
        <v>2.9606192125780598E-2</v>
      </c>
      <c r="AK851" s="19">
        <f>ABS(Ct_Na+10^-pH-Kw*10^pH-Ct_Cl-Ct_OAc*Ka*10^pH/(1+Ka*10^pH))</f>
        <v>2.7249745970062973E-2</v>
      </c>
      <c r="AL851" s="19">
        <f>ABS(Ct_Na+10^-pH-Kw*10^pH-Ct_Cl-Ct_OAc*Ka*10^pH/(1+Ka*10^pH))</f>
        <v>2.4977458605620992E-2</v>
      </c>
      <c r="AM851" s="19">
        <f>ABS(Ct_Na+10^-pH-Kw*10^pH-Ct_Cl-Ct_OAc*Ka*10^pH/(1+Ka*10^pH))</f>
        <v>2.2784900622387472E-2</v>
      </c>
      <c r="AN851" s="19">
        <f>ABS(Ct_Na+10^-pH-Kw*10^pH-Ct_Cl-Ct_OAc*Ka*10^pH/(1+Ka*10^pH))</f>
        <v>2.0667948086851691E-2</v>
      </c>
      <c r="AO851" s="19">
        <f>ABS(Ct_Na+10^-pH-Kw*10^pH-Ct_Cl-Ct_OAc*Ka*10^pH/(1+Ka*10^pH))</f>
        <v>1.8622756654215422E-2</v>
      </c>
      <c r="AP851" s="19">
        <f>ABS(Ct_Na+10^-pH-Kw*10^pH-Ct_Cl-Ct_OAc*Ka*10^pH/(1+Ka*10^pH))</f>
        <v>1.6645738269333687E-2</v>
      </c>
      <c r="AQ851" s="19">
        <f>ABS(Ct_Na+10^-pH-Kw*10^pH-Ct_Cl-Ct_OAc*Ka*10^pH/(1+Ka*10^pH))</f>
        <v>1.4733540159366121E-2</v>
      </c>
      <c r="AR851" s="19">
        <f>ABS(Ct_Na+10^-pH-Kw*10^pH-Ct_Cl-Ct_OAc*Ka*10^pH/(1+Ka*10^pH))</f>
        <v>1.288302585939749E-2</v>
      </c>
      <c r="AS851" s="19">
        <f>ABS(Ct_Na+10^-pH-Kw*10^pH-Ct_Cl-Ct_OAc*Ka*10^pH/(1+Ka*10^pH))</f>
        <v>1.1091258045142161E-2</v>
      </c>
      <c r="AT851" s="19">
        <f>ABS(Ct_Na+10^-pH-Kw*10^pH-Ct_Cl-Ct_OAc*Ka*10^pH/(1+Ka*10^pH))</f>
        <v>9.3554829750823049E-3</v>
      </c>
      <c r="AU851" s="19">
        <f>ABS(Ct_Na+10^-pH-Kw*10^pH-Ct_Cl-Ct_OAc*Ka*10^pH/(1+Ka*10^pH))</f>
        <v>7.6731163687166065E-3</v>
      </c>
      <c r="AV851" s="19">
        <f>ABS(Ct_Na+10^-pH-Kw*10^pH-Ct_Cl-Ct_OAc*Ka*10^pH/(1+Ka*10^pH))</f>
        <v>6.0417305686043879E-3</v>
      </c>
      <c r="AW851" s="19">
        <f>ABS(Ct_Na+10^-pH-Kw*10^pH-Ct_Cl-Ct_OAc*Ka*10^pH/(1+Ka*10^pH))</f>
        <v>4.4590428520776479E-3</v>
      </c>
      <c r="AX851" s="19">
        <f>ABS(Ct_Na+10^-pH-Kw*10^pH-Ct_Cl-Ct_OAc*Ka*10^pH/(1+Ka*10^pH))</f>
        <v>2.9229047742722475E-3</v>
      </c>
      <c r="AY851" s="19">
        <f>ABS(Ct_Na+10^-pH-Kw*10^pH-Ct_Cl-Ct_OAc*Ka*10^pH/(1+Ka*10^pH))</f>
        <v>1.4312924378525396E-3</v>
      </c>
      <c r="AZ851" s="19">
        <f>ABS(Ct_Na+10^-pH-Kw*10^pH-Ct_Cl-Ct_OAc*Ka*10^pH/(1+Ka*10^pH))</f>
        <v>1.7702403240900388E-5</v>
      </c>
      <c r="BA851" s="19">
        <f>ABS(Ct_Na+10^-pH-Kw*10^pH-Ct_Cl-Ct_OAc*Ka*10^pH/(1+Ka*10^pH))</f>
        <v>1.4258804882471901E-3</v>
      </c>
      <c r="BB851" s="19">
        <f>ABS(Ct_Na+10^-pH-Kw*10^pH-Ct_Cl-Ct_OAc*Ka*10^pH/(1+Ka*10^pH))</f>
        <v>2.7949425153366431E-3</v>
      </c>
      <c r="BC851" s="19">
        <f>ABS(Ct_Na+10^-pH-Kw*10^pH-Ct_Cl-Ct_OAc*Ka*10^pH/(1+Ka*10^pH))</f>
        <v>4.1264959937387588E-3</v>
      </c>
      <c r="BD851" s="19">
        <f>ABS(Ct_Na+10^-pH-Kw*10^pH-Ct_Cl-Ct_OAc*Ka*10^pH/(1+Ka*10^pH))</f>
        <v>5.4220615402921224E-3</v>
      </c>
      <c r="BE851" s="19">
        <f>ABS(Ct_Na+10^-pH-Kw*10^pH-Ct_Cl-Ct_OAc*Ka*10^pH/(1+Ka*10^pH))</f>
        <v>6.6830786722707272E-3</v>
      </c>
      <c r="BF851" s="19">
        <f>ABS(Ct_Na+10^-pH-Kw*10^pH-Ct_Cl-Ct_OAc*Ka*10^pH/(1+Ka*10^pH))</f>
        <v>7.910911142881491E-3</v>
      </c>
      <c r="BG851" s="19">
        <f>ABS(Ct_Na+10^-pH-Kw*10^pH-Ct_Cl-Ct_OAc*Ka*10^pH/(1+Ka*10^pH))</f>
        <v>9.1068518610088398E-3</v>
      </c>
      <c r="BH851" s="19">
        <f>ABS(Ct_Na+10^-pH-Kw*10^pH-Ct_Cl-Ct_OAc*Ka*10^pH/(1+Ka*10^pH))</f>
        <v>1.0272127432517555E-2</v>
      </c>
      <c r="BI851" s="19">
        <f>ABS(Ct_Na+10^-pH-Kw*10^pH-Ct_Cl-Ct_OAc*Ka*10^pH/(1+Ka*10^pH))</f>
        <v>1.1407902356646321E-2</v>
      </c>
      <c r="BJ851" s="19">
        <f>ABS(Ct_Na+10^-pH-Kw*10^pH-Ct_Cl-Ct_OAc*Ka*10^pH/(1+Ka*10^pH))</f>
        <v>1.2515282907671843E-2</v>
      </c>
      <c r="BK851" s="19">
        <f>ABS(Ct_Na+10^-pH-Kw*10^pH-Ct_Cl-Ct_OAc*Ka*10^pH/(1+Ka*10^pH))</f>
        <v>1.3595320729042418E-2</v>
      </c>
      <c r="BL851" s="19">
        <f>ABS(Ct_Na+10^-pH-Kw*10^pH-Ct_Cl-Ct_OAc*Ka*10^pH/(1+Ka*10^pH))</f>
        <v>1.4649016164525901E-2</v>
      </c>
      <c r="BM851" s="19">
        <f>ABS(Ct_Na+10^-pH-Kw*10^pH-Ct_Cl-Ct_OAc*Ka*10^pH/(1+Ka*10^pH))</f>
        <v>1.5677321348551973E-2</v>
      </c>
      <c r="BN851" s="19">
        <f>ABS(Ct_Na+10^-pH-Kw*10^pH-Ct_Cl-Ct_OAc*Ka*10^pH/(1+Ka*10^pH))</f>
        <v>1.6681143075815488E-2</v>
      </c>
      <c r="BO851" s="19">
        <f>ABS(Ct_Na+10^-pH-Kw*10^pH-Ct_Cl-Ct_OAc*Ka*10^pH/(1+Ka*10^pH))</f>
        <v>1.7661345468319864E-2</v>
      </c>
      <c r="BP851" s="19">
        <f>ABS(Ct_Na+10^-pH-Kw*10^pH-Ct_Cl-Ct_OAc*Ka*10^pH/(1+Ka*10^pH))</f>
        <v>1.8618752456347407E-2</v>
      </c>
      <c r="BQ851" s="19">
        <f>ABS(Ct_Na+10^-pH-Kw*10^pH-Ct_Cl-Ct_OAc*Ka*10^pH/(1+Ka*10^pH))</f>
        <v>1.9554150088328344E-2</v>
      </c>
      <c r="BR851" s="19">
        <f>ABS(Ct_Na+10^-pH-Kw*10^pH-Ct_Cl-Ct_OAc*Ka*10^pH/(1+Ka*10^pH))</f>
        <v>2.0468288683218788E-2</v>
      </c>
      <c r="BS851" s="19">
        <f>ABS(Ct_Na+10^-pH-Kw*10^pH-Ct_Cl-Ct_OAc*Ka*10^pH/(1+Ka*10^pH))</f>
        <v>2.1361884837774632E-2</v>
      </c>
      <c r="BT851" s="19">
        <f>ABS(Ct_Na+10^-pH-Kw*10^pH-Ct_Cl-Ct_OAc*Ka*10^pH/(1+Ka*10^pH))</f>
        <v>2.2235623300007008E-2</v>
      </c>
      <c r="BU851" s="19">
        <f>ABS(Ct_Na+10^-pH-Kw*10^pH-Ct_Cl-Ct_OAc*Ka*10^pH/(1+Ka*10^pH))</f>
        <v>2.3090158719113407E-2</v>
      </c>
      <c r="BV851" s="19">
        <f>ABS(Ct_Na+10^-pH-Kw*10^pH-Ct_Cl-Ct_OAc*Ka*10^pH/(1+Ka*10^pH))</f>
        <v>2.3926117281282674E-2</v>
      </c>
      <c r="BW851" s="19">
        <f>ABS(Ct_Na+10^-pH-Kw*10^pH-Ct_Cl-Ct_OAc*Ka*10^pH/(1+Ka*10^pH))</f>
        <v>2.4744098239964478E-2</v>
      </c>
      <c r="BX851" s="19">
        <f>ABS(Ct_Na+10^-pH-Kw*10^pH-Ct_Cl-Ct_OAc*Ka*10^pH/(1+Ka*10^pH))</f>
        <v>2.5544675348461547E-2</v>
      </c>
      <c r="BY851" s="19">
        <f>ABS(Ct_Na+10^-pH-Kw*10^pH-Ct_Cl-Ct_OAc*Ka*10^pH/(1+Ka*10^pH))</f>
        <v>2.6328398202042864E-2</v>
      </c>
      <c r="BZ851" s="19">
        <f>ABS(Ct_Na+10^-pH-Kw*10^pH-Ct_Cl-Ct_OAc*Ka*10^pH/(1+Ka*10^pH))</f>
        <v>2.7095793496174608E-2</v>
      </c>
      <c r="CA851" s="19">
        <f>ABS(Ct_Na+10^-pH-Kw*10^pH-Ct_Cl-Ct_OAc*Ka*10^pH/(1+Ka*10^pH))</f>
        <v>2.7847366206922158E-2</v>
      </c>
      <c r="CB851" s="19">
        <f>ABS(Ct_Na+10^-pH-Kw*10^pH-Ct_Cl-Ct_OAc*Ka*10^pH/(1+Ka*10^pH))</f>
        <v>2.8583600699083049E-2</v>
      </c>
      <c r="CC851" s="19">
        <f>ABS(Ct_Na+10^-pH-Kw*10^pH-Ct_Cl-Ct_OAc*Ka*10^pH/(1+Ka*10^pH))</f>
        <v>2.9304961767159882E-2</v>
      </c>
      <c r="CD851" s="19">
        <f>ABS(Ct_Na+10^-pH-Kw*10^pH-Ct_Cl-Ct_OAc*Ka*10^pH/(1+Ka*10^pH))</f>
        <v>3.0011895613875156E-2</v>
      </c>
      <c r="CE851" s="19">
        <f>ABS(Ct_Na+10^-pH-Kw*10^pH-Ct_Cl-Ct_OAc*Ka*10^pH/(1+Ka*10^pH))</f>
        <v>3.0704830770556475E-2</v>
      </c>
      <c r="CF851" s="19">
        <f>ABS(Ct_Na+10^-pH-Kw*10^pH-Ct_Cl-Ct_OAc*Ka*10^pH/(1+Ka*10^pH))</f>
        <v>3.1384178963381311E-2</v>
      </c>
      <c r="CG851" s="19">
        <f>ABS(Ct_Na+10^-pH-Kw*10^pH-Ct_Cl-Ct_OAc*Ka*10^pH/(1+Ka*10^pH))</f>
        <v>3.2050335929160984E-2</v>
      </c>
      <c r="CH851" s="19">
        <f>ABS(Ct_Na+10^-pH-Kw*10^pH-Ct_Cl-Ct_OAc*Ka*10^pH/(1+Ka*10^pH))</f>
        <v>3.2703682184060286E-2</v>
      </c>
      <c r="CI851" s="19">
        <f>ABS(Ct_Na+10^-pH-Kw*10^pH-Ct_Cl-Ct_OAc*Ka*10^pH/(1+Ka*10^pH))</f>
        <v>3.3344583748390076E-2</v>
      </c>
      <c r="CJ851" s="19">
        <f>ABS(Ct_Na+10^-pH-Kw*10^pH-Ct_Cl-Ct_OAc*Ka*10^pH/(1+Ka*10^pH))</f>
        <v>3.3973392830374011E-2</v>
      </c>
      <c r="CK851" s="19">
        <f>ABS(Ct_Na+10^-pH-Kw*10^pH-Ct_Cl-Ct_OAc*Ka*10^pH/(1+Ka*10^pH))</f>
        <v>3.4590448471573228E-2</v>
      </c>
      <c r="CL851" s="19">
        <f>ABS(Ct_Na+10^-pH-Kw*10^pH-Ct_Cl-Ct_OAc*Ka*10^pH/(1+Ka*10^pH))</f>
        <v>3.5196077156453918E-2</v>
      </c>
      <c r="CM851" s="19">
        <f>ABS(Ct_Na+10^-pH-Kw*10^pH-Ct_Cl-Ct_OAc*Ka*10^pH/(1+Ka*10^pH))</f>
        <v>3.5790593388401015E-2</v>
      </c>
      <c r="CN851" s="19">
        <f>ABS(Ct_Na+10^-pH-Kw*10^pH-Ct_Cl-Ct_OAc*Ka*10^pH/(1+Ka*10^pH))</f>
        <v>3.6374300234312713E-2</v>
      </c>
      <c r="CO851" s="19">
        <f>ABS(Ct_Na+10^-pH-Kw*10^pH-Ct_Cl-Ct_OAc*Ka*10^pH/(1+Ka*10^pH))</f>
        <v>3.6947489839757555E-2</v>
      </c>
      <c r="CP851" s="19">
        <f>ABS(Ct_Na+10^-pH-Kw*10^pH-Ct_Cl-Ct_OAc*Ka*10^pH/(1+Ka*10^pH))</f>
        <v>3.7510443916533728E-2</v>
      </c>
      <c r="CQ851" s="19">
        <f>ABS(Ct_Na+10^-pH-Kw*10^pH-Ct_Cl-Ct_OAc*Ka*10^pH/(1+Ka*10^pH))</f>
        <v>3.806343420434042E-2</v>
      </c>
      <c r="CR851" s="19">
        <f>ABS(Ct_Na+10^-pH-Kw*10^pH-Ct_Cl-Ct_OAc*Ka*10^pH/(1+Ka*10^pH))</f>
        <v>3.8606722908150475E-2</v>
      </c>
      <c r="CS851" s="19">
        <f>ABS(Ct_Na+10^-pH-Kw*10^pH-Ct_Cl-Ct_OAc*Ka*10^pH/(1+Ka*10^pH))</f>
        <v>3.9140563112763829E-2</v>
      </c>
      <c r="CT851" s="19">
        <f>ABS(Ct_Na+10^-pH-Kw*10^pH-Ct_Cl-Ct_OAc*Ka*10^pH/(1+Ka*10^pH))</f>
        <v>3.9665199175918368E-2</v>
      </c>
      <c r="CU851" s="19">
        <f>ABS(Ct_Na+10^-pH-Kw*10^pH-Ct_Cl-Ct_OAc*Ka*10^pH/(1+Ka*10^pH))</f>
        <v>4.0180867101241177E-2</v>
      </c>
      <c r="CV851" s="19">
        <f>ABS(Ct_Na+10^-pH-Kw*10^pH-Ct_Cl-Ct_OAc*Ka*10^pH/(1+Ka*10^pH))</f>
        <v>4.0687794892236499E-2</v>
      </c>
      <c r="CW851" s="19">
        <f>ABS(Ct_Na+10^-pH-Kw*10^pH-Ct_Cl-Ct_OAc*Ka*10^pH/(1+Ka*10^pH))</f>
        <v>4.1186202888425179E-2</v>
      </c>
      <c r="CX851" s="19">
        <f>ABS(Ct_Na+10^-pH-Kw*10^pH-Ct_Cl-Ct_OAc*Ka*10^pH/(1+Ka*10^pH))</f>
        <v>4.167630408467736E-2</v>
      </c>
    </row>
    <row r="852" spans="1:102">
      <c r="A852" s="23">
        <v>8.23</v>
      </c>
      <c r="B852" s="19">
        <f>ABS(Ct_Na+10^-pH-Kw*10^pH-Ct_Cl-Ct_OAc*Ka*10^pH/(1+Ka*10^pH))</f>
        <v>0.24993548805322419</v>
      </c>
      <c r="C852" s="19">
        <f>ABS(Ct_Na+10^-pH-Kw*10^pH-Ct_Cl-Ct_OAc*Ka*10^pH/(1+Ka*10^pH))</f>
        <v>0.23327197397236665</v>
      </c>
      <c r="D852" s="19">
        <f>ABS(Ct_Na+10^-pH-Kw*10^pH-Ct_Cl-Ct_OAc*Ka*10^pH/(1+Ka*10^pH))</f>
        <v>0.21812332480795066</v>
      </c>
      <c r="E852" s="19">
        <f>ABS(Ct_Na+10^-pH-Kw*10^pH-Ct_Cl-Ct_OAc*Ka*10^pH/(1+Ka*10^pH))</f>
        <v>0.20429194948391877</v>
      </c>
      <c r="F852" s="19">
        <f>ABS(Ct_Na+10^-pH-Kw*10^pH-Ct_Cl-Ct_OAc*Ka*10^pH/(1+Ka*10^pH))</f>
        <v>0.19161318877022276</v>
      </c>
      <c r="G852" s="19">
        <f>ABS(Ct_Na+10^-pH-Kw*10^pH-Ct_Cl-Ct_OAc*Ka*10^pH/(1+Ka*10^pH))</f>
        <v>0.17994872891362251</v>
      </c>
      <c r="H852" s="19">
        <f>ABS(Ct_Na+10^-pH-Kw*10^pH-Ct_Cl-Ct_OAc*Ka*10^pH/(1+Ka*10^pH))</f>
        <v>0.16918153519983764</v>
      </c>
      <c r="I852" s="19">
        <f>ABS(Ct_Na+10^-pH-Kw*10^pH-Ct_Cl-Ct_OAc*Ka*10^pH/(1+Ka*10^pH))</f>
        <v>0.15921191139077756</v>
      </c>
      <c r="J852" s="19">
        <f>ABS(Ct_Na+10^-pH-Kw*10^pH-Ct_Cl-Ct_OAc*Ka*10^pH/(1+Ka*10^pH))</f>
        <v>0.14995440356807899</v>
      </c>
      <c r="K852" s="19">
        <f>ABS(Ct_Na+10^-pH-Kw*10^pH-Ct_Cl-Ct_OAc*Ka*10^pH/(1+Ka*10^pH))</f>
        <v>0.14133534456073882</v>
      </c>
      <c r="L852" s="19">
        <f>ABS(Ct_Na+10^-pH-Kw*10^pH-Ct_Cl-Ct_OAc*Ka*10^pH/(1+Ka*10^pH))</f>
        <v>0.1332908894872214</v>
      </c>
      <c r="M852" s="19">
        <f>ABS(Ct_Na+10^-pH-Kw*10^pH-Ct_Cl-Ct_OAc*Ka*10^pH/(1+Ka*10^pH))</f>
        <v>0.12576543151522121</v>
      </c>
      <c r="N852" s="19">
        <f>ABS(Ct_Na+10^-pH-Kw*10^pH-Ct_Cl-Ct_OAc*Ka*10^pH/(1+Ka*10^pH))</f>
        <v>0.11871031466647106</v>
      </c>
      <c r="O852" s="19">
        <f>ABS(Ct_Na+10^-pH-Kw*10^pH-Ct_Cl-Ct_OAc*Ka*10^pH/(1+Ka*10^pH))</f>
        <v>0.11208278065703911</v>
      </c>
      <c r="P852" s="19">
        <f>ABS(Ct_Na+10^-pH-Kw*10^pH-Ct_Cl-Ct_OAc*Ka*10^pH/(1+Ka*10^pH))</f>
        <v>0.10584510158933838</v>
      </c>
      <c r="Q852" s="19">
        <f>ABS(Ct_Na+10^-pH-Kw*10^pH-Ct_Cl-Ct_OAc*Ka*10^pH/(1+Ka*10^pH))</f>
        <v>9.9963861325506331E-2</v>
      </c>
      <c r="R852" s="19">
        <f>ABS(Ct_Na+10^-pH-Kw*10^pH-Ct_Cl-Ct_OAc*Ka*10^pH/(1+Ka*10^pH))</f>
        <v>9.4409356631887167E-2</v>
      </c>
      <c r="S852" s="19">
        <f>ABS(Ct_Na+10^-pH-Kw*10^pH-Ct_Cl-Ct_OAc*Ka*10^pH/(1+Ka*10^pH))</f>
        <v>8.915509543522035E-2</v>
      </c>
      <c r="T852" s="19">
        <f>ABS(Ct_Na+10^-pH-Kw*10^pH-Ct_Cl-Ct_OAc*Ka*10^pH/(1+Ka*10^pH))</f>
        <v>8.4177374301536045E-2</v>
      </c>
      <c r="U852" s="19">
        <f>ABS(Ct_Na+10^-pH-Kw*10^pH-Ct_Cl-Ct_OAc*Ka*10^pH/(1+Ka*10^pH))</f>
        <v>7.9454920918297062E-2</v>
      </c>
      <c r="V852" s="19">
        <f>ABS(Ct_Na+10^-pH-Kw*10^pH-Ct_Cl-Ct_OAc*Ka*10^pH/(1+Ka*10^pH))</f>
        <v>7.4968590204220031E-2</v>
      </c>
      <c r="W852" s="19">
        <f>ABS(Ct_Na+10^-pH-Kw*10^pH-Ct_Cl-Ct_OAc*Ka*10^pH/(1+Ka*10^pH))</f>
        <v>7.0701104890829675E-2</v>
      </c>
      <c r="X852" s="19">
        <f>ABS(Ct_Na+10^-pH-Kw*10^pH-Ct_Cl-Ct_OAc*Ka*10^pH/(1+Ka*10^pH))</f>
        <v>6.6636833163791279E-2</v>
      </c>
      <c r="Y852" s="19">
        <f>ABS(Ct_Na+10^-pH-Kw*10^pH-Ct_Cl-Ct_OAc*Ka*10^pH/(1+Ka*10^pH))</f>
        <v>6.2761597331033703E-2</v>
      </c>
      <c r="Z852" s="19">
        <f>ABS(Ct_Na+10^-pH-Kw*10^pH-Ct_Cl-Ct_OAc*Ka*10^pH/(1+Ka*10^pH))</f>
        <v>5.9062508581583288E-2</v>
      </c>
      <c r="AA852" s="19">
        <f>ABS(Ct_Na+10^-pH-Kw*10^pH-Ct_Cl-Ct_OAc*Ka*10^pH/(1+Ka*10^pH))</f>
        <v>5.5527823776552909E-2</v>
      </c>
      <c r="AB852" s="19">
        <f>ABS(Ct_Na+10^-pH-Kw*10^pH-Ct_Cl-Ct_OAc*Ka*10^pH/(1+Ka*10^pH))</f>
        <v>5.2146820919567335E-2</v>
      </c>
      <c r="AC852" s="19">
        <f>ABS(Ct_Na+10^-pH-Kw*10^pH-Ct_Cl-Ct_OAc*Ka*10^pH/(1+Ka*10^pH))</f>
        <v>4.8909690524581106E-2</v>
      </c>
      <c r="AD852" s="19">
        <f>ABS(Ct_Na+10^-pH-Kw*10^pH-Ct_Cl-Ct_OAc*Ka*10^pH/(1+Ka*10^pH))</f>
        <v>4.5807440562719334E-2</v>
      </c>
      <c r="AE852" s="19">
        <f>ABS(Ct_Na+10^-pH-Kw*10^pH-Ct_Cl-Ct_OAc*Ka*10^pH/(1+Ka*10^pH))</f>
        <v>4.2831813048280487E-2</v>
      </c>
      <c r="AF852" s="19">
        <f>ABS(Ct_Na+10^-pH-Kw*10^pH-Ct_Cl-Ct_OAc*Ka*10^pH/(1+Ka*10^pH))</f>
        <v>3.9975210634419209E-2</v>
      </c>
      <c r="AG852" s="19">
        <f>ABS(Ct_Na+10^-pH-Kw*10^pH-Ct_Cl-Ct_OAc*Ka*10^pH/(1+Ka*10^pH))</f>
        <v>3.72306318446309E-2</v>
      </c>
      <c r="AH852" s="19">
        <f>ABS(Ct_Na+10^-pH-Kw*10^pH-Ct_Cl-Ct_OAc*Ka*10^pH/(1+Ka*10^pH))</f>
        <v>3.4591613777526779E-2</v>
      </c>
      <c r="AI852" s="19">
        <f>ABS(Ct_Na+10^-pH-Kw*10^pH-Ct_Cl-Ct_OAc*Ka*10^pH/(1+Ka*10^pH))</f>
        <v>3.2052181297860541E-2</v>
      </c>
      <c r="AJ852" s="19">
        <f>ABS(Ct_Na+10^-pH-Kw*10^pH-Ct_Cl-Ct_OAc*Ka*10^pH/(1+Ka*10^pH))</f>
        <v>2.9606801872996746E-2</v>
      </c>
      <c r="AK852" s="19">
        <f>ABS(Ct_Na+10^-pH-Kw*10^pH-Ct_Cl-Ct_OAc*Ka*10^pH/(1+Ka*10^pH))</f>
        <v>2.7250345336309802E-2</v>
      </c>
      <c r="AL852" s="19">
        <f>ABS(Ct_Na+10^-pH-Kw*10^pH-Ct_Cl-Ct_OAc*Ka*10^pH/(1+Ka*10^pH))</f>
        <v>2.4978047961647445E-2</v>
      </c>
      <c r="AM852" s="19">
        <f>ABS(Ct_Na+10^-pH-Kw*10^pH-Ct_Cl-Ct_OAc*Ka*10^pH/(1+Ka*10^pH))</f>
        <v>2.2785480319429313E-2</v>
      </c>
      <c r="AN852" s="19">
        <f>ABS(Ct_Na+10^-pH-Kw*10^pH-Ct_Cl-Ct_OAc*Ka*10^pH/(1+Ka*10^pH))</f>
        <v>2.0668518457977368E-2</v>
      </c>
      <c r="AO852" s="19">
        <f>ABS(Ct_Na+10^-pH-Kw*10^pH-Ct_Cl-Ct_OAc*Ka*10^pH/(1+Ka*10^pH))</f>
        <v>1.862331801555768E-2</v>
      </c>
      <c r="AP852" s="19">
        <f>ABS(Ct_Na+10^-pH-Kw*10^pH-Ct_Cl-Ct_OAc*Ka*10^pH/(1+Ka*10^pH))</f>
        <v>1.6646290921218651E-2</v>
      </c>
      <c r="AQ852" s="19">
        <f>ABS(Ct_Na+10^-pH-Kw*10^pH-Ct_Cl-Ct_OAc*Ka*10^pH/(1+Ka*10^pH))</f>
        <v>1.4734084387349772E-2</v>
      </c>
      <c r="AR852" s="19">
        <f>ABS(Ct_Na+10^-pH-Kw*10^pH-Ct_Cl-Ct_OAc*Ka*10^pH/(1+Ka*10^pH))</f>
        <v>1.2883561935218557E-2</v>
      </c>
      <c r="AS852" s="19">
        <f>ABS(Ct_Na+10^-pH-Kw*10^pH-Ct_Cl-Ct_OAc*Ka*10^pH/(1+Ka*10^pH))</f>
        <v>1.1091786227599487E-2</v>
      </c>
      <c r="AT852" s="19">
        <f>ABS(Ct_Na+10^-pH-Kw*10^pH-Ct_Cl-Ct_OAc*Ka*10^pH/(1+Ka*10^pH))</f>
        <v>9.3560035108434803E-3</v>
      </c>
      <c r="AU852" s="19">
        <f>ABS(Ct_Na+10^-pH-Kw*10^pH-Ct_Cl-Ct_OAc*Ka*10^pH/(1+Ka*10^pH))</f>
        <v>7.6736294930646112E-3</v>
      </c>
      <c r="AV852" s="19">
        <f>ABS(Ct_Na+10^-pH-Kw*10^pH-Ct_Cl-Ct_OAc*Ka*10^pH/(1+Ka*10^pH))</f>
        <v>6.0422365061274866E-3</v>
      </c>
      <c r="AW852" s="19">
        <f>ABS(Ct_Na+10^-pH-Kw*10^pH-Ct_Cl-Ct_OAc*Ka*10^pH/(1+Ka*10^pH))</f>
        <v>4.4595418173079132E-3</v>
      </c>
      <c r="AX852" s="19">
        <f>ABS(Ct_Na+10^-pH-Kw*10^pH-Ct_Cl-Ct_OAc*Ka*10^pH/(1+Ka*10^pH))</f>
        <v>2.9233969722771425E-3</v>
      </c>
      <c r="AY852" s="19">
        <f>ABS(Ct_Na+10^-pH-Kw*10^pH-Ct_Cl-Ct_OAc*Ka*10^pH/(1+Ka*10^pH))</f>
        <v>1.4317780647835135E-3</v>
      </c>
      <c r="AZ852" s="19">
        <f>ABS(Ct_Na+10^-pH-Kw*10^pH-Ct_Cl-Ct_OAc*Ka*10^pH/(1+Ka*10^pH))</f>
        <v>1.7223159638889152E-5</v>
      </c>
      <c r="BA852" s="19">
        <f>ABS(Ct_Na+10^-pH-Kw*10^pH-Ct_Cl-Ct_OAc*Ka*10^pH/(1+Ka*10^pH))</f>
        <v>1.4254074481620457E-3</v>
      </c>
      <c r="BB852" s="19">
        <f>ABS(Ct_Na+10^-pH-Kw*10^pH-Ct_Cl-Ct_OAc*Ka*10^pH/(1+Ka*10^pH))</f>
        <v>2.7944755064484572E-3</v>
      </c>
      <c r="BC852" s="19">
        <f>ABS(Ct_Na+10^-pH-Kw*10^pH-Ct_Cl-Ct_OAc*Ka*10^pH/(1+Ka*10^pH))</f>
        <v>4.1260348508092431E-3</v>
      </c>
      <c r="BD852" s="19">
        <f>ABS(Ct_Na+10^-pH-Kw*10^pH-Ct_Cl-Ct_OAc*Ka*10^pH/(1+Ka*10^pH))</f>
        <v>5.4216061047818731E-3</v>
      </c>
      <c r="BE852" s="19">
        <f>ABS(Ct_Na+10^-pH-Kw*10^pH-Ct_Cl-Ct_OAc*Ka*10^pH/(1+Ka*10^pH))</f>
        <v>6.6826287919818927E-3</v>
      </c>
      <c r="BF852" s="19">
        <f>ABS(Ct_Na+10^-pH-Kw*10^pH-Ct_Cl-Ct_OAc*Ka*10^pH/(1+Ka*10^pH))</f>
        <v>7.9104666716240321E-3</v>
      </c>
      <c r="BG852" s="19">
        <f>ABS(Ct_Na+10^-pH-Kw*10^pH-Ct_Cl-Ct_OAc*Ka*10^pH/(1+Ka*10^pH))</f>
        <v>9.1064126582884319E-3</v>
      </c>
      <c r="BH852" s="19">
        <f>ABS(Ct_Na+10^-pH-Kw*10^pH-Ct_Cl-Ct_OAc*Ka*10^pH/(1+Ka*10^pH))</f>
        <v>1.027169336324351E-2</v>
      </c>
      <c r="BI852" s="19">
        <f>ABS(Ct_Na+10^-pH-Kw*10^pH-Ct_Cl-Ct_OAc*Ka*10^pH/(1+Ka*10^pH))</f>
        <v>1.1407473290857964E-2</v>
      </c>
      <c r="BJ852" s="19">
        <f>ABS(Ct_Na+10^-pH-Kw*10^pH-Ct_Cl-Ct_OAc*Ka*10^pH/(1+Ka*10^pH))</f>
        <v>1.2514858720282039E-2</v>
      </c>
      <c r="BK852" s="19">
        <f>ABS(Ct_Na+10^-pH-Kw*10^pH-Ct_Cl-Ct_OAc*Ka*10^pH/(1+Ka*10^pH))</f>
        <v>1.3594901299596875E-2</v>
      </c>
      <c r="BL852" s="19">
        <f>ABS(Ct_Na+10^-pH-Kw*10^pH-Ct_Cl-Ct_OAc*Ka*10^pH/(1+Ka*10^pH))</f>
        <v>1.4648601376977204E-2</v>
      </c>
      <c r="BM852" s="19">
        <f>ABS(Ct_Na+10^-pH-Kw*10^pH-Ct_Cl-Ct_OAc*Ka*10^pH/(1+Ka*10^pH))</f>
        <v>1.5676911091047185E-2</v>
      </c>
      <c r="BN852" s="19">
        <f>ABS(Ct_Na+10^-pH-Kw*10^pH-Ct_Cl-Ct_OAc*Ka*10^pH/(1+Ka*10^pH))</f>
        <v>1.6680737240496415E-2</v>
      </c>
      <c r="BO852" s="19">
        <f>ABS(Ct_Na+10^-pH-Kw*10^pH-Ct_Cl-Ct_OAc*Ka*10^pH/(1+Ka*10^pH))</f>
        <v>1.7660943951135086E-2</v>
      </c>
      <c r="BP852" s="19">
        <f>ABS(Ct_Na+10^-pH-Kw*10^pH-Ct_Cl-Ct_OAc*Ka*10^pH/(1+Ka*10^pH))</f>
        <v>1.861835515687519E-2</v>
      </c>
      <c r="BQ852" s="19">
        <f>ABS(Ct_Na+10^-pH-Kw*10^pH-Ct_Cl-Ct_OAc*Ka*10^pH/(1+Ka*10^pH))</f>
        <v>1.9553756909609789E-2</v>
      </c>
      <c r="BR852" s="19">
        <f>ABS(Ct_Na+10^-pH-Kw*10^pH-Ct_Cl-Ct_OAc*Ka*10^pH/(1+Ka*10^pH))</f>
        <v>2.0467899531600393E-2</v>
      </c>
      <c r="BS852" s="19">
        <f>ABS(Ct_Na+10^-pH-Kw*10^pH-Ct_Cl-Ct_OAc*Ka*10^pH/(1+Ka*10^pH))</f>
        <v>2.1361499622759766E-2</v>
      </c>
      <c r="BT852" s="19">
        <f>ABS(Ct_Na+10^-pH-Kw*10^pH-Ct_Cl-Ct_OAc*Ka*10^pH/(1+Ka*10^pH))</f>
        <v>2.2235241934115586E-2</v>
      </c>
      <c r="BU852" s="19">
        <f>ABS(Ct_Na+10^-pH-Kw*10^pH-Ct_Cl-Ct_OAc*Ka*10^pH/(1+Ka*10^pH))</f>
        <v>2.3089781117749314E-2</v>
      </c>
      <c r="BV852" s="19">
        <f>ABS(Ct_Na+10^-pH-Kw*10^pH-Ct_Cl-Ct_OAc*Ka*10^pH/(1+Ka*10^pH))</f>
        <v>2.3925743362608366E-2</v>
      </c>
      <c r="BW852" s="19">
        <f>ABS(Ct_Na+10^-pH-Kw*10^pH-Ct_Cl-Ct_OAc*Ka*10^pH/(1+Ka*10^pH))</f>
        <v>2.474372792478232E-2</v>
      </c>
      <c r="BX852" s="19">
        <f>ABS(Ct_Na+10^-pH-Kw*10^pH-Ct_Cl-Ct_OAc*Ka*10^pH/(1+Ka*10^pH))</f>
        <v>2.5544308560101495E-2</v>
      </c>
      <c r="BY852" s="19">
        <f>ABS(Ct_Na+10^-pH-Kw*10^pH-Ct_Cl-Ct_OAc*Ka*10^pH/(1+Ka*10^pH))</f>
        <v>2.6328034866256032E-2</v>
      </c>
      <c r="BZ852" s="19">
        <f>ABS(Ct_Na+10^-pH-Kw*10^pH-Ct_Cl-Ct_OAc*Ka*10^pH/(1+Ka*10^pH))</f>
        <v>2.7095433541032381E-2</v>
      </c>
      <c r="CA852" s="19">
        <f>ABS(Ct_Na+10^-pH-Kw*10^pH-Ct_Cl-Ct_OAc*Ka*10^pH/(1+Ka*10^pH))</f>
        <v>2.7847009562720529E-2</v>
      </c>
      <c r="CB852" s="19">
        <f>ABS(Ct_Na+10^-pH-Kw*10^pH-Ct_Cl-Ct_OAc*Ka*10^pH/(1+Ka*10^pH))</f>
        <v>2.8583247298251797E-2</v>
      </c>
      <c r="CC852" s="19">
        <f>ABS(Ct_Na+10^-pH-Kw*10^pH-Ct_Cl-Ct_OAc*Ka*10^pH/(1+Ka*10^pH))</f>
        <v>2.9304611544176379E-2</v>
      </c>
      <c r="CD852" s="19">
        <f>ABS(Ct_Na+10^-pH-Kw*10^pH-Ct_Cl-Ct_OAc*Ka*10^pH/(1+Ka*10^pH))</f>
        <v>3.0011548505182443E-2</v>
      </c>
      <c r="CE852" s="19">
        <f>ABS(Ct_Na+10^-pH-Kw*10^pH-Ct_Cl-Ct_OAc*Ka*10^pH/(1+Ka*10^pH))</f>
        <v>3.0704486714485439E-2</v>
      </c>
      <c r="CF852" s="19">
        <f>ABS(Ct_Na+10^-pH-Kw*10^pH-Ct_Cl-Ct_OAc*Ka*10^pH/(1+Ka*10^pH))</f>
        <v>3.1383837900076594E-2</v>
      </c>
      <c r="CG852" s="19">
        <f>ABS(Ct_Na+10^-pH-Kw*10^pH-Ct_Cl-Ct_OAc*Ka*10^pH/(1+Ka*10^pH))</f>
        <v>3.2049997800510654E-2</v>
      </c>
      <c r="CH852" s="19">
        <f>ABS(Ct_Na+10^-pH-Kw*10^pH-Ct_Cl-Ct_OAc*Ka*10^pH/(1+Ka*10^pH))</f>
        <v>3.2703346933628655E-2</v>
      </c>
      <c r="CI852" s="19">
        <f>ABS(Ct_Na+10^-pH-Kw*10^pH-Ct_Cl-Ct_OAc*Ka*10^pH/(1+Ka*10^pH))</f>
        <v>3.3344251321353942E-2</v>
      </c>
      <c r="CJ852" s="19">
        <f>ABS(Ct_Na+10^-pH-Kw*10^pH-Ct_Cl-Ct_OAc*Ka*10^pH/(1+Ka*10^pH))</f>
        <v>3.3973063173461771E-2</v>
      </c>
      <c r="CK852" s="19">
        <f>ABS(Ct_Na+10^-pH-Kw*10^pH-Ct_Cl-Ct_OAc*Ka*10^pH/(1+Ka*10^pH))</f>
        <v>3.4590121533006862E-2</v>
      </c>
      <c r="CL852" s="19">
        <f>ABS(Ct_Na+10^-pH-Kw*10^pH-Ct_Cl-Ct_OAc*Ka*10^pH/(1+Ka*10^pH))</f>
        <v>3.5195752885893682E-2</v>
      </c>
      <c r="CM852" s="19">
        <f>ABS(Ct_Na+10^-pH-Kw*10^pH-Ct_Cl-Ct_OAc*Ka*10^pH/(1+Ka*10^pH))</f>
        <v>3.579027173689267E-2</v>
      </c>
      <c r="CN852" s="19">
        <f>ABS(Ct_Na+10^-pH-Kw*10^pH-Ct_Cl-Ct_OAc*Ka*10^pH/(1+Ka*10^pH))</f>
        <v>3.6373981154237137E-2</v>
      </c>
      <c r="CO852" s="19">
        <f>ABS(Ct_Na+10^-pH-Kw*10^pH-Ct_Cl-Ct_OAc*Ka*10^pH/(1+Ka*10^pH))</f>
        <v>3.6947173284782614E-2</v>
      </c>
      <c r="CP852" s="19">
        <f>ABS(Ct_Na+10^-pH-Kw*10^pH-Ct_Cl-Ct_OAc*Ka*10^pH/(1+Ka*10^pH))</f>
        <v>3.7510129841568339E-2</v>
      </c>
      <c r="CQ852" s="19">
        <f>ABS(Ct_Na+10^-pH-Kw*10^pH-Ct_Cl-Ct_OAc*Ka*10^pH/(1+Ka*10^pH))</f>
        <v>3.8063122565490617E-2</v>
      </c>
      <c r="CR852" s="19">
        <f>ABS(Ct_Na+10^-pH-Kw*10^pH-Ct_Cl-Ct_OAc*Ka*10^pH/(1+Ka*10^pH))</f>
        <v>3.8606413662677391E-2</v>
      </c>
      <c r="CS852" s="19">
        <f>ABS(Ct_Na+10^-pH-Kw*10^pH-Ct_Cl-Ct_OAc*Ka*10^pH/(1+Ka*10^pH))</f>
        <v>3.9140256219043518E-2</v>
      </c>
      <c r="CT852" s="19">
        <f>ABS(Ct_Na+10^-pH-Kw*10^pH-Ct_Cl-Ct_OAc*Ka*10^pH/(1+Ka*10^pH))</f>
        <v>3.9664894593403367E-2</v>
      </c>
      <c r="CU852" s="19">
        <f>ABS(Ct_Na+10^-pH-Kw*10^pH-Ct_Cl-Ct_OAc*Ka*10^pH/(1+Ka*10^pH))</f>
        <v>4.0180564790423708E-2</v>
      </c>
      <c r="CV852" s="19">
        <f>ABS(Ct_Na+10^-pH-Kw*10^pH-Ct_Cl-Ct_OAc*Ka*10^pH/(1+Ka*10^pH))</f>
        <v>4.0687494814613208E-2</v>
      </c>
      <c r="CW852" s="19">
        <f>ABS(Ct_Na+10^-pH-Kw*10^pH-Ct_Cl-Ct_OAc*Ka*10^pH/(1+Ka*10^pH))</f>
        <v>4.1185905006463387E-2</v>
      </c>
      <c r="CX852" s="19">
        <f>ABS(Ct_Na+10^-pH-Kw*10^pH-Ct_Cl-Ct_OAc*Ka*10^pH/(1+Ka*10^pH))</f>
        <v>4.1676008361782715E-2</v>
      </c>
    </row>
    <row r="853" spans="1:102">
      <c r="A853" s="24">
        <v>8.24</v>
      </c>
      <c r="B853" s="19">
        <f>ABS(Ct_Na+10^-pH-Kw*10^pH-Ct_Cl-Ct_OAc*Ka*10^pH/(1+Ka*10^pH))</f>
        <v>0.24993703425083974</v>
      </c>
      <c r="C853" s="19">
        <f>ABS(Ct_Na+10^-pH-Kw*10^pH-Ct_Cl-Ct_OAc*Ka*10^pH/(1+Ka*10^pH))</f>
        <v>0.23327344843158213</v>
      </c>
      <c r="D853" s="19">
        <f>ABS(Ct_Na+10^-pH-Kw*10^pH-Ct_Cl-Ct_OAc*Ka*10^pH/(1+Ka*10^pH))</f>
        <v>0.21812473405043878</v>
      </c>
      <c r="E853" s="19">
        <f>ABS(Ct_Na+10^-pH-Kw*10^pH-Ct_Cl-Ct_OAc*Ka*10^pH/(1+Ka*10^pH))</f>
        <v>0.20429329918069927</v>
      </c>
      <c r="F853" s="19">
        <f>ABS(Ct_Na+10^-pH-Kw*10^pH-Ct_Cl-Ct_OAc*Ka*10^pH/(1+Ka*10^pH))</f>
        <v>0.19161448388343799</v>
      </c>
      <c r="G853" s="19">
        <f>ABS(Ct_Na+10^-pH-Kw*10^pH-Ct_Cl-Ct_OAc*Ka*10^pH/(1+Ka*10^pH))</f>
        <v>0.1799499738099577</v>
      </c>
      <c r="H853" s="19">
        <f>ABS(Ct_Na+10^-pH-Kw*10^pH-Ct_Cl-Ct_OAc*Ka*10^pH/(1+Ka*10^pH))</f>
        <v>0.16918273374212967</v>
      </c>
      <c r="I853" s="19">
        <f>ABS(Ct_Na+10^-pH-Kw*10^pH-Ct_Cl-Ct_OAc*Ka*10^pH/(1+Ka*10^pH))</f>
        <v>0.15921306701265928</v>
      </c>
      <c r="J853" s="19">
        <f>ABS(Ct_Na+10^-pH-Kw*10^pH-Ct_Cl-Ct_OAc*Ka*10^pH/(1+Ka*10^pH))</f>
        <v>0.14995551933529394</v>
      </c>
      <c r="K853" s="19">
        <f>ABS(Ct_Na+10^-pH-Kw*10^pH-Ct_Cl-Ct_OAc*Ka*10^pH/(1+Ka*10^pH))</f>
        <v>0.1413364232218848</v>
      </c>
      <c r="L853" s="19">
        <f>ABS(Ct_Na+10^-pH-Kw*10^pH-Ct_Cl-Ct_OAc*Ka*10^pH/(1+Ka*10^pH))</f>
        <v>0.1332919335160363</v>
      </c>
      <c r="M853" s="19">
        <f>ABS(Ct_Na+10^-pH-Kw*10^pH-Ct_Cl-Ct_OAc*Ka*10^pH/(1+Ka*10^pH))</f>
        <v>0.12576644314604896</v>
      </c>
      <c r="N853" s="19">
        <f>ABS(Ct_Na+10^-pH-Kw*10^pH-Ct_Cl-Ct_OAc*Ka*10^pH/(1+Ka*10^pH))</f>
        <v>0.11871129592418583</v>
      </c>
      <c r="O853" s="19">
        <f>ABS(Ct_Na+10^-pH-Kw*10^pH-Ct_Cl-Ct_OAc*Ka*10^pH/(1+Ka*10^pH))</f>
        <v>0.11208373338243566</v>
      </c>
      <c r="P853" s="19">
        <f>ABS(Ct_Na+10^-pH-Kw*10^pH-Ct_Cl-Ct_OAc*Ka*10^pH/(1+Ka*10^pH))</f>
        <v>0.10584602746078842</v>
      </c>
      <c r="Q853" s="19">
        <f>ABS(Ct_Na+10^-pH-Kw*10^pH-Ct_Cl-Ct_OAc*Ka*10^pH/(1+Ka*10^pH))</f>
        <v>9.9964761877521013E-2</v>
      </c>
      <c r="R853" s="19">
        <f>ABS(Ct_Na+10^-pH-Kw*10^pH-Ct_Cl-Ct_OAc*Ka*10^pH/(1+Ka*10^pH))</f>
        <v>9.4410233271101818E-2</v>
      </c>
      <c r="S853" s="19">
        <f>ABS(Ct_Na+10^-pH-Kw*10^pH-Ct_Cl-Ct_OAc*Ka*10^pH/(1+Ka*10^pH))</f>
        <v>8.9155949454218744E-2</v>
      </c>
      <c r="T853" s="19">
        <f>ABS(Ct_Na+10^-pH-Kw*10^pH-Ct_Cl-Ct_OAc*Ka*10^pH/(1+Ka*10^pH))</f>
        <v>8.4178206890855894E-2</v>
      </c>
      <c r="U853" s="19">
        <f>ABS(Ct_Na+10^-pH-Kw*10^pH-Ct_Cl-Ct_OAc*Ka*10^pH/(1+Ka*10^pH))</f>
        <v>7.9455733176896234E-2</v>
      </c>
      <c r="V853" s="19">
        <f>ABS(Ct_Na+10^-pH-Kw*10^pH-Ct_Cl-Ct_OAc*Ka*10^pH/(1+Ka*10^pH))</f>
        <v>7.496938314863455E-2</v>
      </c>
      <c r="W853" s="19">
        <f>ABS(Ct_Na+10^-pH-Kw*10^pH-Ct_Cl-Ct_OAc*Ka*10^pH/(1+Ka*10^pH))</f>
        <v>7.0701879463214906E-2</v>
      </c>
      <c r="X853" s="19">
        <f>ABS(Ct_Na+10^-pH-Kw*10^pH-Ct_Cl-Ct_OAc*Ka*10^pH/(1+Ka*10^pH))</f>
        <v>6.6637590239005756E-2</v>
      </c>
      <c r="Y853" s="19">
        <f>ABS(Ct_Na+10^-pH-Kw*10^pH-Ct_Cl-Ct_OAc*Ka*10^pH/(1+Ka*10^pH))</f>
        <v>6.2762337722899325E-2</v>
      </c>
      <c r="Z853" s="19">
        <f>ABS(Ct_Na+10^-pH-Kw*10^pH-Ct_Cl-Ct_OAc*Ka*10^pH/(1+Ka*10^pH))</f>
        <v>5.9063233048434076E-2</v>
      </c>
      <c r="AA853" s="19">
        <f>ABS(Ct_Na+10^-pH-Kw*10^pH-Ct_Cl-Ct_OAc*Ka*10^pH/(1+Ka*10^pH))</f>
        <v>5.5528533026167295E-2</v>
      </c>
      <c r="AB853" s="19">
        <f>ABS(Ct_Na+10^-pH-Kw*10^pH-Ct_Cl-Ct_OAc*Ka*10^pH/(1+Ka*10^pH))</f>
        <v>5.214751561356433E-2</v>
      </c>
      <c r="AC853" s="19">
        <f>ABS(Ct_Na+10^-pH-Kw*10^pH-Ct_Cl-Ct_OAc*Ka*10^pH/(1+Ka*10^pH))</f>
        <v>4.891037128234868E-2</v>
      </c>
      <c r="AD853" s="19">
        <f>ABS(Ct_Na+10^-pH-Kw*10^pH-Ct_Cl-Ct_OAc*Ka*10^pH/(1+Ka*10^pH))</f>
        <v>4.5808107964933689E-2</v>
      </c>
      <c r="AE853" s="19">
        <f>ABS(Ct_Na+10^-pH-Kw*10^pH-Ct_Cl-Ct_OAc*Ka*10^pH/(1+Ka*10^pH))</f>
        <v>4.2832467640066249E-2</v>
      </c>
      <c r="AF853" s="19">
        <f>ABS(Ct_Na+10^-pH-Kw*10^pH-Ct_Cl-Ct_OAc*Ka*10^pH/(1+Ka*10^pH))</f>
        <v>3.9975852928193528E-2</v>
      </c>
      <c r="AG853" s="19">
        <f>ABS(Ct_Na+10^-pH-Kw*10^pH-Ct_Cl-Ct_OAc*Ka*10^pH/(1+Ka*10^pH))</f>
        <v>3.7231262322668719E-2</v>
      </c>
      <c r="AH853" s="19">
        <f>ABS(Ct_Na+10^-pH-Kw*10^pH-Ct_Cl-Ct_OAc*Ka*10^pH/(1+Ka*10^pH))</f>
        <v>3.4592232894279533E-2</v>
      </c>
      <c r="AI853" s="19">
        <f>ABS(Ct_Na+10^-pH-Kw*10^pH-Ct_Cl-Ct_OAc*Ka*10^pH/(1+Ka*10^pH))</f>
        <v>3.2052789482055935E-2</v>
      </c>
      <c r="AJ853" s="19">
        <f>ABS(Ct_Na+10^-pH-Kw*10^pH-Ct_Cl-Ct_OAc*Ka*10^pH/(1+Ka*10^pH))</f>
        <v>2.9607399529544332E-2</v>
      </c>
      <c r="AK853" s="19">
        <f>ABS(Ct_Na+10^-pH-Kw*10^pH-Ct_Cl-Ct_OAc*Ka*10^pH/(1+Ka*10^pH))</f>
        <v>2.7250932848033128E-2</v>
      </c>
      <c r="AL853" s="19">
        <f>ABS(Ct_Na+10^-pH-Kw*10^pH-Ct_Cl-Ct_OAc*Ka*10^pH/(1+Ka*10^pH))</f>
        <v>2.4978625690861664E-2</v>
      </c>
      <c r="AM853" s="19">
        <f>ABS(Ct_Na+10^-pH-Kw*10^pH-Ct_Cl-Ct_OAc*Ka*10^pH/(1+Ka*10^pH))</f>
        <v>2.2786048609380369E-2</v>
      </c>
      <c r="AN853" s="19">
        <f>ABS(Ct_Na+10^-pH-Kw*10^pH-Ct_Cl-Ct_OAc*Ka*10^pH/(1+Ka*10^pH))</f>
        <v>2.0669077634157089E-2</v>
      </c>
      <c r="AO853" s="19">
        <f>ABS(Ct_Na+10^-pH-Kw*10^pH-Ct_Cl-Ct_OAc*Ka*10^pH/(1+Ka*10^pH))</f>
        <v>1.8623868386907466E-2</v>
      </c>
      <c r="AP853" s="19">
        <f>ABS(Ct_Na+10^-pH-Kw*10^pH-Ct_Cl-Ct_OAc*Ka*10^pH/(1+Ka*10^pH))</f>
        <v>1.6646832781232829E-2</v>
      </c>
      <c r="AQ853" s="19">
        <f>ABS(Ct_Na+10^-pH-Kw*10^pH-Ct_Cl-Ct_OAc*Ka*10^pH/(1+Ka*10^pH))</f>
        <v>1.4734618015088519E-2</v>
      </c>
      <c r="AR853" s="19">
        <f>ABS(Ct_Na+10^-pH-Kw*10^pH-Ct_Cl-Ct_OAc*Ka*10^pH/(1+Ka*10^pH))</f>
        <v>1.2884087596239158E-2</v>
      </c>
      <c r="AS853" s="19">
        <f>ABS(Ct_Na+10^-pH-Kw*10^pH-Ct_Cl-Ct_OAc*Ka*10^pH/(1+Ka*10^pH))</f>
        <v>1.1092304174813619E-2</v>
      </c>
      <c r="AT853" s="19">
        <f>ABS(Ct_Na+10^-pH-Kw*10^pH-Ct_Cl-Ct_OAc*Ka*10^pH/(1+Ka*10^pH))</f>
        <v>9.3565139853076032E-3</v>
      </c>
      <c r="AU853" s="19">
        <f>ABS(Ct_Na+10^-pH-Kw*10^pH-Ct_Cl-Ct_OAc*Ka*10^pH/(1+Ka*10^pH))</f>
        <v>7.674132724709494E-3</v>
      </c>
      <c r="AV853" s="19">
        <f>ABS(Ct_Na+10^-pH-Kw*10^pH-Ct_Cl-Ct_OAc*Ka*10^pH/(1+Ka*10^pH))</f>
        <v>6.0427327144325013E-3</v>
      </c>
      <c r="AW853" s="19">
        <f>ABS(Ct_Na+10^-pH-Kw*10^pH-Ct_Cl-Ct_OAc*Ka*10^pH/(1+Ka*10^pH))</f>
        <v>4.4600312119250085E-3</v>
      </c>
      <c r="AX853" s="19">
        <f>ABS(Ct_Na+10^-pH-Kw*10^pH-Ct_Cl-Ct_OAc*Ka*10^pH/(1+Ka*10^pH))</f>
        <v>2.9238797536088879E-3</v>
      </c>
      <c r="AY853" s="19">
        <f>ABS(Ct_Na+10^-pH-Kw*10^pH-Ct_Cl-Ct_OAc*Ka*10^pH/(1+Ka*10^pH))</f>
        <v>1.4322544245193303E-3</v>
      </c>
      <c r="AZ853" s="19">
        <f>ABS(Ct_Na+10^-pH-Kw*10^pH-Ct_Cl-Ct_OAc*Ka*10^pH/(1+Ka*10^pH))</f>
        <v>1.675303802481376E-5</v>
      </c>
      <c r="BA853" s="19">
        <f>ABS(Ct_Na+10^-pH-Kw*10^pH-Ct_Cl-Ct_OAc*Ka*10^pH/(1+Ka*10^pH))</f>
        <v>1.4249433889479829E-3</v>
      </c>
      <c r="BB853" s="19">
        <f>ABS(Ct_Na+10^-pH-Kw*10^pH-Ct_Cl-Ct_OAc*Ka*10^pH/(1+Ka*10^pH))</f>
        <v>2.7940173412343977E-3</v>
      </c>
      <c r="BC853" s="19">
        <f>ABS(Ct_Na+10^-pH-Kw*10^pH-Ct_Cl-Ct_OAc*Ka*10^pH/(1+Ka*10^pH))</f>
        <v>4.1255824181157461E-3</v>
      </c>
      <c r="BD853" s="19">
        <f>ABS(Ct_Na+10^-pH-Kw*10^pH-Ct_Cl-Ct_OAc*Ka*10^pH/(1+Ka*10^pH))</f>
        <v>5.4211592496759414E-3</v>
      </c>
      <c r="BE853" s="19">
        <f>ABS(Ct_Na+10^-pH-Kw*10^pH-Ct_Cl-Ct_OAc*Ka*10^pH/(1+Ka*10^pH))</f>
        <v>6.6821873657278569E-3</v>
      </c>
      <c r="BF853" s="19">
        <f>ABS(Ct_Na+10^-pH-Kw*10^pH-Ct_Cl-Ct_OAc*Ka*10^pH/(1+Ka*10^pH))</f>
        <v>7.9100305313573732E-3</v>
      </c>
      <c r="BG853" s="19">
        <f>ABS(Ct_Na+10^-pH-Kw*10^pH-Ct_Cl-Ct_OAc*Ka*10^pH/(1+Ka*10^pH))</f>
        <v>9.105981666710776E-3</v>
      </c>
      <c r="BH853" s="19">
        <f>ABS(Ct_Na+10^-pH-Kw*10^pH-Ct_Cl-Ct_OAc*Ka*10^pH/(1+Ka*10^pH))</f>
        <v>1.0271267388337189E-2</v>
      </c>
      <c r="BI853" s="19">
        <f>ABS(Ct_Na+10^-pH-Kw*10^pH-Ct_Cl-Ct_OAc*Ka*10^pH/(1+Ka*10^pH))</f>
        <v>1.1407052205618634E-2</v>
      </c>
      <c r="BJ853" s="19">
        <f>ABS(Ct_Na+10^-pH-Kw*10^pH-Ct_Cl-Ct_OAc*Ka*10^pH/(1+Ka*10^pH))</f>
        <v>1.2514442402468046E-2</v>
      </c>
      <c r="BK853" s="19">
        <f>ABS(Ct_Na+10^-pH-Kw*10^pH-Ct_Cl-Ct_OAc*Ka*10^pH/(1+Ka*10^pH))</f>
        <v>1.359448963149399E-2</v>
      </c>
      <c r="BL853" s="19">
        <f>ABS(Ct_Na+10^-pH-Kw*10^pH-Ct_Cl-Ct_OAc*Ka*10^pH/(1+Ka*10^pH))</f>
        <v>1.4648194245177854E-2</v>
      </c>
      <c r="BM853" s="19">
        <f>ABS(Ct_Na+10^-pH-Kw*10^pH-Ct_Cl-Ct_OAc*Ka*10^pH/(1+Ka*10^pH))</f>
        <v>1.5676508386242842E-2</v>
      </c>
      <c r="BN853" s="19">
        <f>ABS(Ct_Na+10^-pH-Kw*10^pH-Ct_Cl-Ct_OAc*Ka*10^pH/(1+Ka*10^pH))</f>
        <v>1.6680338857282442E-2</v>
      </c>
      <c r="BO853" s="19">
        <f>ABS(Ct_Na+10^-pH-Kw*10^pH-Ct_Cl-Ct_OAc*Ka*10^pH/(1+Ka*10^pH))</f>
        <v>1.7660549787827003E-2</v>
      </c>
      <c r="BP853" s="19">
        <f>ABS(Ct_Na+10^-pH-Kw*10^pH-Ct_Cl-Ct_OAc*Ka*10^pH/(1+Ka*10^pH))</f>
        <v>1.8617965115335644E-2</v>
      </c>
      <c r="BQ853" s="19">
        <f>ABS(Ct_Na+10^-pH-Kw*10^pH-Ct_Cl-Ct_OAc*Ka*10^pH/(1+Ka*10^pH))</f>
        <v>1.9553370895085492E-2</v>
      </c>
      <c r="BR853" s="19">
        <f>ABS(Ct_Na+10^-pH-Kw*10^pH-Ct_Cl-Ct_OAc*Ka*10^pH/(1+Ka*10^pH))</f>
        <v>2.0467517452568265E-2</v>
      </c>
      <c r="BS853" s="19">
        <f>ABS(Ct_Na+10^-pH-Kw*10^pH-Ct_Cl-Ct_OAc*Ka*10^pH/(1+Ka*10^pH))</f>
        <v>2.1361121390781779E-2</v>
      </c>
      <c r="BT853" s="19">
        <f>ABS(Ct_Na+10^-pH-Kw*10^pH-Ct_Cl-Ct_OAc*Ka*10^pH/(1+Ka*10^pH))</f>
        <v>2.2234867463701659E-2</v>
      </c>
      <c r="BU853" s="19">
        <f>ABS(Ct_Na+10^-pH-Kw*10^pH-Ct_Cl-Ct_OAc*Ka*10^pH/(1+Ka*10^pH))</f>
        <v>2.3089410326227695E-2</v>
      </c>
      <c r="BV853" s="19">
        <f>ABS(Ct_Na+10^-pH-Kw*10^pH-Ct_Cl-Ct_OAc*Ka*10^pH/(1+Ka*10^pH))</f>
        <v>2.3925376170003135E-2</v>
      </c>
      <c r="BW853" s="19">
        <f>ABS(Ct_Na+10^-pH-Kw*10^pH-Ct_Cl-Ct_OAc*Ka*10^pH/(1+Ka*10^pH))</f>
        <v>2.4743364253697435E-2</v>
      </c>
      <c r="BX853" s="19">
        <f>ABS(Ct_Na+10^-pH-Kw*10^pH-Ct_Cl-Ct_OAc*Ka*10^pH/(1+Ka*10^pH))</f>
        <v>2.5543948335610973E-2</v>
      </c>
      <c r="BY853" s="19">
        <f>ABS(Ct_Na+10^-pH-Kw*10^pH-Ct_Cl-Ct_OAc*Ka*10^pH/(1+Ka*10^pH))</f>
        <v>2.6327678015800007E-2</v>
      </c>
      <c r="BZ853" s="19">
        <f>ABS(Ct_Na+10^-pH-Kw*10^pH-Ct_Cl-Ct_OAc*Ka*10^pH/(1+Ka*10^pH))</f>
        <v>2.7095079994318469E-2</v>
      </c>
      <c r="CA853" s="19">
        <f>ABS(Ct_Na+10^-pH-Kw*10^pH-Ct_Cl-Ct_OAc*Ka*10^pH/(1+Ka*10^pH))</f>
        <v>2.7846659251630337E-2</v>
      </c>
      <c r="CB853" s="19">
        <f>ABS(Ct_Na+10^-pH-Kw*10^pH-Ct_Cl-Ct_OAc*Ka*10^pH/(1+Ka*10^pH))</f>
        <v>2.8582900156752182E-2</v>
      </c>
      <c r="CC853" s="19">
        <f>ABS(Ct_Na+10^-pH-Kw*10^pH-Ct_Cl-Ct_OAc*Ka*10^pH/(1+Ka*10^pH))</f>
        <v>2.9304267508235213E-2</v>
      </c>
      <c r="CD853" s="19">
        <f>ABS(Ct_Na+10^-pH-Kw*10^pH-Ct_Cl-Ct_OAc*Ka*10^pH/(1+Ka*10^pH))</f>
        <v>3.0011207512688549E-2</v>
      </c>
      <c r="CE853" s="19">
        <f>ABS(Ct_Na+10^-pH-Kw*10^pH-Ct_Cl-Ct_OAc*Ka*10^pH/(1+Ka*10^pH))</f>
        <v>3.0704148705172539E-2</v>
      </c>
      <c r="CF853" s="19">
        <f>ABS(Ct_Na+10^-pH-Kw*10^pH-Ct_Cl-Ct_OAc*Ka*10^pH/(1+Ka*10^pH))</f>
        <v>3.1383502815450964E-2</v>
      </c>
      <c r="CG853" s="19">
        <f>ABS(Ct_Na+10^-pH-Kw*10^pH-Ct_Cl-Ct_OAc*Ka*10^pH/(1+Ka*10^pH))</f>
        <v>3.2049665583782208E-2</v>
      </c>
      <c r="CH853" s="19">
        <f>ABS(Ct_Na+10^-pH-Kw*10^pH-Ct_Cl-Ct_OAc*Ka*10^pH/(1+Ka*10^pH))</f>
        <v>3.2703017529645557E-2</v>
      </c>
      <c r="CI853" s="19">
        <f>ABS(Ct_Na+10^-pH-Kw*10^pH-Ct_Cl-Ct_OAc*Ka*10^pH/(1+Ka*10^pH))</f>
        <v>3.3343924676540078E-2</v>
      </c>
      <c r="CJ853" s="19">
        <f>ABS(Ct_Na+10^-pH-Kw*10^pH-Ct_Cl-Ct_OAc*Ka*10^pH/(1+Ka*10^pH))</f>
        <v>3.3972739235757339E-2</v>
      </c>
      <c r="CK853" s="19">
        <f>ABS(Ct_Na+10^-pH-Kw*10^pH-Ct_Cl-Ct_OAc*Ka*10^pH/(1+Ka*10^pH))</f>
        <v>3.4589800251811693E-2</v>
      </c>
      <c r="CL853" s="19">
        <f>ABS(Ct_Na+10^-pH-Kw*10^pH-Ct_Cl-Ct_OAc*Ka*10^pH/(1+Ka*10^pH))</f>
        <v>3.5195434212013155E-2</v>
      </c>
      <c r="CM853" s="19">
        <f>ABS(Ct_Na+10^-pH-Kw*10^pH-Ct_Cl-Ct_OAc*Ka*10^pH/(1+Ka*10^pH))</f>
        <v>3.5789955622486151E-2</v>
      </c>
      <c r="CN853" s="19">
        <f>ABS(Ct_Na+10^-pH-Kw*10^pH-Ct_Cl-Ct_OAc*Ka*10^pH/(1+Ka*10^pH))</f>
        <v>3.6373667552768739E-2</v>
      </c>
      <c r="CO853" s="19">
        <f>ABS(Ct_Na+10^-pH-Kw*10^pH-Ct_Cl-Ct_OAc*Ka*10^pH/(1+Ka*10^pH))</f>
        <v>3.6946862150974168E-2</v>
      </c>
      <c r="CP853" s="19">
        <f>ABS(Ct_Na+10^-pH-Kw*10^pH-Ct_Cl-Ct_OAc*Ka*10^pH/(1+Ka*10^pH))</f>
        <v>3.7509821131354495E-2</v>
      </c>
      <c r="CQ853" s="19">
        <f>ABS(Ct_Na+10^-pH-Kw*10^pH-Ct_Cl-Ct_OAc*Ka*10^pH/(1+Ka*10^pH))</f>
        <v>3.8062816235975891E-2</v>
      </c>
      <c r="CR853" s="19">
        <f>ABS(Ct_Na+10^-pH-Kw*10^pH-Ct_Cl-Ct_OAc*Ka*10^pH/(1+Ka*10^pH))</f>
        <v>3.8606109672095129E-2</v>
      </c>
      <c r="CS853" s="19">
        <f>ABS(Ct_Na+10^-pH-Kw*10^pH-Ct_Cl-Ct_OAc*Ka*10^pH/(1+Ka*10^pH))</f>
        <v>3.9139954526716633E-2</v>
      </c>
      <c r="CT853" s="19">
        <f>ABS(Ct_Na+10^-pH-Kw*10^pH-Ct_Cl-Ct_OAc*Ka*10^pH/(1+Ka*10^pH))</f>
        <v>3.9664595159706773E-2</v>
      </c>
      <c r="CU853" s="19">
        <f>ABS(Ct_Na+10^-pH-Kw*10^pH-Ct_Cl-Ct_OAc*Ka*10^pH/(1+Ka*10^pH))</f>
        <v>4.0180267576748335E-2</v>
      </c>
      <c r="CV853" s="19">
        <f>ABS(Ct_Na+10^-pH-Kw*10^pH-Ct_Cl-Ct_OAc*Ka*10^pH/(1+Ka*10^pH))</f>
        <v>4.068719978333158E-2</v>
      </c>
      <c r="CW853" s="19">
        <f>ABS(Ct_Na+10^-pH-Kw*10^pH-Ct_Cl-Ct_OAc*Ka*10^pH/(1+Ka*10^pH))</f>
        <v>4.1185612120896622E-2</v>
      </c>
      <c r="CX853" s="19">
        <f>ABS(Ct_Na+10^-pH-Kw*10^pH-Ct_Cl-Ct_OAc*Ka*10^pH/(1+Ka*10^pH))</f>
        <v>4.1675717586168892E-2</v>
      </c>
    </row>
    <row r="854" spans="1:102">
      <c r="A854" s="23">
        <v>8.25</v>
      </c>
      <c r="B854" s="19">
        <f>ABS(Ct_Na+10^-pH-Kw*10^pH-Ct_Cl-Ct_OAc*Ka*10^pH/(1+Ka*10^pH))</f>
        <v>0.24993854709647087</v>
      </c>
      <c r="C854" s="19">
        <f>ABS(Ct_Na+10^-pH-Kw*10^pH-Ct_Cl-Ct_OAc*Ka*10^pH/(1+Ka*10^pH))</f>
        <v>0.23327489117073405</v>
      </c>
      <c r="D854" s="19">
        <f>ABS(Ct_Na+10^-pH-Kw*10^pH-Ct_Cl-Ct_OAc*Ka*10^pH/(1+Ka*10^pH))</f>
        <v>0.21812611305642776</v>
      </c>
      <c r="E854" s="19">
        <f>ABS(Ct_Na+10^-pH-Kw*10^pH-Ct_Cl-Ct_OAc*Ka*10^pH/(1+Ka*10^pH))</f>
        <v>0.20429461999553952</v>
      </c>
      <c r="F854" s="19">
        <f>ABS(Ct_Na+10^-pH-Kw*10^pH-Ct_Cl-Ct_OAc*Ka*10^pH/(1+Ka*10^pH))</f>
        <v>0.19161575135639186</v>
      </c>
      <c r="G854" s="19">
        <f>ABS(Ct_Na+10^-pH-Kw*10^pH-Ct_Cl-Ct_OAc*Ka*10^pH/(1+Ka*10^pH))</f>
        <v>0.17995119220837608</v>
      </c>
      <c r="H854" s="19">
        <f>ABS(Ct_Na+10^-pH-Kw*10^pH-Ct_Cl-Ct_OAc*Ka*10^pH/(1+Ka*10^pH))</f>
        <v>0.16918390684097689</v>
      </c>
      <c r="I854" s="19">
        <f>ABS(Ct_Na+10^-pH-Kw*10^pH-Ct_Cl-Ct_OAc*Ka*10^pH/(1+Ka*10^pH))</f>
        <v>0.15921419816745908</v>
      </c>
      <c r="J854" s="19">
        <f>ABS(Ct_Na+10^-pH-Kw*10^pH-Ct_Cl-Ct_OAc*Ka*10^pH/(1+Ka*10^pH))</f>
        <v>0.14995661154204976</v>
      </c>
      <c r="K854" s="19">
        <f>ABS(Ct_Na+10^-pH-Kw*10^pH-Ct_Cl-Ct_OAc*Ka*10^pH/(1+Ka*10^pH))</f>
        <v>0.14133747916666856</v>
      </c>
      <c r="L854" s="19">
        <f>ABS(Ct_Na+10^-pH-Kw*10^pH-Ct_Cl-Ct_OAc*Ka*10^pH/(1+Ka*10^pH))</f>
        <v>0.13329295561631285</v>
      </c>
      <c r="M854" s="19">
        <f>ABS(Ct_Na+10^-pH-Kw*10^pH-Ct_Cl-Ct_OAc*Ka*10^pH/(1+Ka*10^pH))</f>
        <v>0.12576743358533493</v>
      </c>
      <c r="N854" s="19">
        <f>ABS(Ct_Na+10^-pH-Kw*10^pH-Ct_Cl-Ct_OAc*Ka*10^pH/(1+Ka*10^pH))</f>
        <v>0.11871225668129309</v>
      </c>
      <c r="O854" s="19">
        <f>ABS(Ct_Na+10^-pH-Kw*10^pH-Ct_Cl-Ct_OAc*Ka*10^pH/(1+Ka*10^pH))</f>
        <v>0.11208466625628412</v>
      </c>
      <c r="P854" s="19">
        <f>ABS(Ct_Na+10^-pH-Kw*10^pH-Ct_Cl-Ct_OAc*Ka*10^pH/(1+Ka*10^pH))</f>
        <v>0.10584693409156977</v>
      </c>
      <c r="Q854" s="19">
        <f>ABS(Ct_Na+10^-pH-Kw*10^pH-Ct_Cl-Ct_OAc*Ka*10^pH/(1+Ka*10^pH))</f>
        <v>9.9965643764839143E-2</v>
      </c>
      <c r="R854" s="19">
        <f>ABS(Ct_Na+10^-pH-Kw*10^pH-Ct_Cl-Ct_OAc*Ka*10^pH/(1+Ka*10^pH))</f>
        <v>9.4411091789593504E-2</v>
      </c>
      <c r="S854" s="19">
        <f>ABS(Ct_Na+10^-pH-Kw*10^pH-Ct_Cl-Ct_OAc*Ka*10^pH/(1+Ka*10^pH))</f>
        <v>8.9156785867063826E-2</v>
      </c>
      <c r="T854" s="19">
        <f>ABS(Ct_Na+10^-pH-Kw*10^pH-Ct_Cl-Ct_OAc*Ka*10^pH/(1+Ka*10^pH))</f>
        <v>8.4179022361509481E-2</v>
      </c>
      <c r="U854" s="19">
        <f>ABS(Ct_Na+10^-pH-Kw*10^pH-Ct_Cl-Ct_OAc*Ka*10^pH/(1+Ka*10^pH))</f>
        <v>7.9456528779316832E-2</v>
      </c>
      <c r="V854" s="19">
        <f>ABS(Ct_Na+10^-pH-Kw*10^pH-Ct_Cl-Ct_OAc*Ka*10^pH/(1+Ka*10^pH))</f>
        <v>7.497015987623383E-2</v>
      </c>
      <c r="W854" s="19">
        <f>ABS(Ct_Na+10^-pH-Kw*10^pH-Ct_Cl-Ct_OAc*Ka*10^pH/(1+Ka*10^pH))</f>
        <v>7.0702638236715853E-2</v>
      </c>
      <c r="X854" s="19">
        <f>ABS(Ct_Na+10^-pH-Kw*10^pH-Ct_Cl-Ct_OAc*Ka*10^pH/(1+Ka*10^pH))</f>
        <v>6.663833191336542E-2</v>
      </c>
      <c r="Y854" s="19">
        <f>ABS(Ct_Na+10^-pH-Kw*10^pH-Ct_Cl-Ct_OAc*Ka*10^pH/(1+Ka*10^pH))</f>
        <v>6.2763063093426608E-2</v>
      </c>
      <c r="Z854" s="19">
        <f>ABS(Ct_Na+10^-pH-Kw*10^pH-Ct_Cl-Ct_OAc*Ka*10^pH/(1+Ka*10^pH))</f>
        <v>5.9063942856212276E-2</v>
      </c>
      <c r="AA854" s="19">
        <f>ABS(Ct_Na+10^-pH-Kw*10^pH-Ct_Cl-Ct_OAc*Ka*10^pH/(1+Ka*10^pH))</f>
        <v>5.5529227962874156E-2</v>
      </c>
      <c r="AB854" s="19">
        <f>ABS(Ct_Na+10^-pH-Kw*10^pH-Ct_Cl-Ct_OAc*Ka*10^pH/(1+Ka*10^pH))</f>
        <v>5.214819632576817E-2</v>
      </c>
      <c r="AC854" s="19">
        <f>ABS(Ct_Na+10^-pH-Kw*10^pH-Ct_Cl-Ct_OAc*Ka*10^pH/(1+Ka*10^pH))</f>
        <v>4.8911038375347451E-2</v>
      </c>
      <c r="AD854" s="19">
        <f>ABS(Ct_Na+10^-pH-Kw*10^pH-Ct_Cl-Ct_OAc*Ka*10^pH/(1+Ka*10^pH))</f>
        <v>4.5808762006194312E-2</v>
      </c>
      <c r="AE854" s="19">
        <f>ABS(Ct_Na+10^-pH-Kw*10^pH-Ct_Cl-Ct_OAc*Ka*10^pH/(1+Ka*10^pH))</f>
        <v>4.2833109162312741E-2</v>
      </c>
      <c r="AF854" s="19">
        <f>ABS(Ct_Na+10^-pH-Kw*10^pH-Ct_Cl-Ct_OAc*Ka*10^pH/(1+Ka*10^pH))</f>
        <v>3.9976482432186433E-2</v>
      </c>
      <c r="AG854" s="19">
        <f>ABS(Ct_Na+10^-pH-Kw*10^pH-Ct_Cl-Ct_OAc*Ka*10^pH/(1+Ka*10^pH))</f>
        <v>3.723188027971211E-2</v>
      </c>
      <c r="AH854" s="19">
        <f>ABS(Ct_Na+10^-pH-Kw*10^pH-Ct_Cl-Ct_OAc*Ka*10^pH/(1+Ka*10^pH))</f>
        <v>3.4592839748486842E-2</v>
      </c>
      <c r="AI854" s="19">
        <f>ABS(Ct_Na+10^-pH-Kw*10^pH-Ct_Cl-Ct_OAc*Ka*10^pH/(1+Ka*10^pH))</f>
        <v>3.2053385652402115E-2</v>
      </c>
      <c r="AJ854" s="19">
        <f>ABS(Ct_Na+10^-pH-Kw*10^pH-Ct_Cl-Ct_OAc*Ka*10^pH/(1+Ka*10^pH))</f>
        <v>2.9607985411727947E-2</v>
      </c>
      <c r="AK854" s="19">
        <f>ABS(Ct_Na+10^-pH-Kw*10^pH-Ct_Cl-Ct_OAc*Ka*10^pH/(1+Ka*10^pH))</f>
        <v>2.7251508816169188E-2</v>
      </c>
      <c r="AL854" s="19">
        <f>ABS(Ct_Na+10^-pH-Kw*10^pH-Ct_Cl-Ct_OAc*Ka*10^pH/(1+Ka*10^pH))</f>
        <v>2.4979192099023273E-2</v>
      </c>
      <c r="AM854" s="19">
        <f>ABS(Ct_Na+10^-pH-Kw*10^pH-Ct_Cl-Ct_OAc*Ka*10^pH/(1+Ka*10^pH))</f>
        <v>2.2786605793005232E-2</v>
      </c>
      <c r="AN854" s="19">
        <f>ABS(Ct_Na+10^-pH-Kw*10^pH-Ct_Cl-Ct_OAc*Ka*10^pH/(1+Ka*10^pH))</f>
        <v>2.066962591133268E-2</v>
      </c>
      <c r="AO854" s="19">
        <f>ABS(Ct_Na+10^-pH-Kw*10^pH-Ct_Cl-Ct_OAc*Ka*10^pH/(1+Ka*10^pH))</f>
        <v>1.8624408059547334E-2</v>
      </c>
      <c r="AP854" s="19">
        <f>ABS(Ct_Na+10^-pH-Kw*10^pH-Ct_Cl-Ct_OAc*Ka*10^pH/(1+Ka*10^pH))</f>
        <v>1.6647364136154821E-2</v>
      </c>
      <c r="AQ854" s="19">
        <f>ABS(Ct_Na+10^-pH-Kw*10^pH-Ct_Cl-Ct_OAc*Ka*10^pH/(1+Ka*10^pH))</f>
        <v>1.4735141325004697E-2</v>
      </c>
      <c r="AR854" s="19">
        <f>ABS(Ct_Na+10^-pH-Kw*10^pH-Ct_Cl-Ct_OAc*Ka*10^pH/(1+Ka*10^pH))</f>
        <v>1.2884603120665861E-2</v>
      </c>
      <c r="AS854" s="19">
        <f>ABS(Ct_Na+10^-pH-Kw*10^pH-Ct_Cl-Ct_OAc*Ka*10^pH/(1+Ka*10^pH))</f>
        <v>1.109281216090921E-2</v>
      </c>
      <c r="AT854" s="19">
        <f>ABS(Ct_Na+10^-pH-Kw*10^pH-Ct_Cl-Ct_OAc*Ka*10^pH/(1+Ka*10^pH))</f>
        <v>9.3570146686449418E-3</v>
      </c>
      <c r="AU854" s="19">
        <f>ABS(Ct_Na+10^-pH-Kw*10^pH-Ct_Cl-Ct_OAc*Ka*10^pH/(1+Ka*10^pH))</f>
        <v>7.6746263299888248E-3</v>
      </c>
      <c r="AV854" s="19">
        <f>ABS(Ct_Na+10^-pH-Kw*10^pH-Ct_Cl-Ct_OAc*Ka*10^pH/(1+Ka*10^pH))</f>
        <v>6.0432194561404404E-3</v>
      </c>
      <c r="AW854" s="19">
        <f>ABS(Ct_Na+10^-pH-Kw*10^pH-Ct_Cl-Ct_OAc*Ka*10^pH/(1+Ka*10^pH))</f>
        <v>4.4605112949442846E-3</v>
      </c>
      <c r="AX854" s="19">
        <f>ABS(Ct_Na+10^-pH-Kw*10^pH-Ct_Cl-Ct_OAc*Ka*10^pH/(1+Ka*10^pH))</f>
        <v>2.9243533737832797E-3</v>
      </c>
      <c r="AY854" s="19">
        <f>ABS(Ct_Na+10^-pH-Kw*10^pH-Ct_Cl-Ct_OAc*Ka*10^pH/(1+Ka*10^pH))</f>
        <v>1.4327217691776847E-3</v>
      </c>
      <c r="AZ854" s="19">
        <f>ABS(Ct_Na+10^-pH-Kw*10^pH-Ct_Cl-Ct_OAc*Ka*10^pH/(1+Ka*10^pH))</f>
        <v>1.629178958204025E-5</v>
      </c>
      <c r="BA854" s="19">
        <f>ABS(Ct_Na+10^-pH-Kw*10^pH-Ct_Cl-Ct_OAc*Ka*10^pH/(1+Ka*10^pH))</f>
        <v>1.4244880649964126E-3</v>
      </c>
      <c r="BB854" s="19">
        <f>ABS(Ct_Na+10^-pH-Kw*10^pH-Ct_Cl-Ct_OAc*Ka*10^pH/(1+Ka*10^pH))</f>
        <v>2.793567777204839E-3</v>
      </c>
      <c r="BC854" s="19">
        <f>ABS(Ct_Na+10^-pH-Kw*10^pH-Ct_Cl-Ct_OAc*Ka*10^pH/(1+Ka*10^pH))</f>
        <v>4.1251384562021043E-3</v>
      </c>
      <c r="BD854" s="19">
        <f>ABS(Ct_Na+10^-pH-Kw*10^pH-Ct_Cl-Ct_OAc*Ka*10^pH/(1+Ka*10^pH))</f>
        <v>5.4207207384696851E-3</v>
      </c>
      <c r="BE854" s="19">
        <f>ABS(Ct_Na+10^-pH-Kw*10^pH-Ct_Cl-Ct_OAc*Ka*10^pH/(1+Ka*10^pH))</f>
        <v>6.6817541598767835E-3</v>
      </c>
      <c r="BF854" s="19">
        <f>ABS(Ct_Na+10^-pH-Kw*10^pH-Ct_Cl-Ct_OAc*Ka*10^pH/(1+Ka*10^pH))</f>
        <v>7.9096024912468643E-3</v>
      </c>
      <c r="BG854" s="19">
        <f>ABS(Ct_Na+10^-pH-Kw*10^pH-Ct_Cl-Ct_OAc*Ka*10^pH/(1+Ka*10^pH))</f>
        <v>9.1055586581657647E-3</v>
      </c>
      <c r="BH854" s="19">
        <f>ABS(Ct_Na+10^-pH-Kw*10^pH-Ct_Cl-Ct_OAc*Ka*10^pH/(1+Ka*10^pH))</f>
        <v>1.0270849282343175E-2</v>
      </c>
      <c r="BI854" s="19">
        <f>ABS(Ct_Na+10^-pH-Kw*10^pH-Ct_Cl-Ct_OAc*Ka*10^pH/(1+Ka*10^pH))</f>
        <v>1.1406638878060399E-2</v>
      </c>
      <c r="BJ854" s="19">
        <f>ABS(Ct_Na+10^-pH-Kw*10^pH-Ct_Cl-Ct_OAc*Ka*10^pH/(1+Ka*10^pH))</f>
        <v>1.2514033733884697E-2</v>
      </c>
      <c r="BK854" s="19">
        <f>ABS(Ct_Na+10^-pH-Kw*10^pH-Ct_Cl-Ct_OAc*Ka*10^pH/(1+Ka*10^pH))</f>
        <v>1.359408550684911E-2</v>
      </c>
      <c r="BL854" s="19">
        <f>ABS(Ct_Na+10^-pH-Kw*10^pH-Ct_Cl-Ct_OAc*Ka*10^pH/(1+Ka*10^pH))</f>
        <v>1.4647794553643671E-2</v>
      </c>
      <c r="BM854" s="19">
        <f>ABS(Ct_Na+10^-pH-Kw*10^pH-Ct_Cl-Ct_OAc*Ka*10^pH/(1+Ka*10^pH))</f>
        <v>1.5676113020997418E-2</v>
      </c>
      <c r="BN854" s="19">
        <f>ABS(Ct_Na+10^-pH-Kw*10^pH-Ct_Cl-Ct_OAc*Ka*10^pH/(1+Ka*10^pH))</f>
        <v>1.6679947715318895E-2</v>
      </c>
      <c r="BO854" s="19">
        <f>ABS(Ct_Na+10^-pH-Kw*10^pH-Ct_Cl-Ct_OAc*Ka*10^pH/(1+Ka*10^pH))</f>
        <v>1.7660162769774002E-2</v>
      </c>
      <c r="BP854" s="19">
        <f>ABS(Ct_Na+10^-pH-Kw*10^pH-Ct_Cl-Ct_OAc*Ka*10^pH/(1+Ka*10^pH))</f>
        <v>1.8617582125288294E-2</v>
      </c>
      <c r="BQ854" s="19">
        <f>ABS(Ct_Na+10^-pH-Kw*10^pH-Ct_Cl-Ct_OAc*Ka*10^pH/(1+Ka*10^pH))</f>
        <v>1.9552991840445948E-2</v>
      </c>
      <c r="BR854" s="19">
        <f>ABS(Ct_Na+10^-pH-Kw*10^pH-Ct_Cl-Ct_OAc*Ka*10^pH/(1+Ka*10^pH))</f>
        <v>2.0467142243895453E-2</v>
      </c>
      <c r="BS854" s="19">
        <f>ABS(Ct_Na+10^-pH-Kw*10^pH-Ct_Cl-Ct_OAc*Ka*10^pH/(1+Ka*10^pH))</f>
        <v>2.1360749941649472E-2</v>
      </c>
      <c r="BT854" s="19">
        <f>ABS(Ct_Na+10^-pH-Kw*10^pH-Ct_Cl-Ct_OAc*Ka*10^pH/(1+Ka*10^pH))</f>
        <v>2.223449969056452E-2</v>
      </c>
      <c r="BU854" s="19">
        <f>ABS(Ct_Na+10^-pH-Kw*10^pH-Ct_Cl-Ct_OAc*Ka*10^pH/(1+Ka*10^pH))</f>
        <v>2.3089046148294615E-2</v>
      </c>
      <c r="BV854" s="19">
        <f>ABS(Ct_Na+10^-pH-Kw*10^pH-Ct_Cl-Ct_OAc*Ka*10^pH/(1+Ka*10^pH))</f>
        <v>2.3925015509117506E-2</v>
      </c>
      <c r="BW854" s="19">
        <f>ABS(Ct_Na+10^-pH-Kw*10^pH-Ct_Cl-Ct_OAc*Ka*10^pH/(1+Ka*10^pH))</f>
        <v>2.4743007034223836E-2</v>
      </c>
      <c r="BX854" s="19">
        <f>ABS(Ct_Na+10^-pH-Kw*10^pH-Ct_Cl-Ct_OAc*Ka*10^pH/(1+Ka*10^pH))</f>
        <v>2.5543594484327872E-2</v>
      </c>
      <c r="BY854" s="19">
        <f>ABS(Ct_Na+10^-pH-Kw*10^pH-Ct_Cl-Ct_OAc*Ka*10^pH/(1+Ka*10^pH))</f>
        <v>2.6327327461798125E-2</v>
      </c>
      <c r="BZ854" s="19">
        <f>ABS(Ct_Na+10^-pH-Kw*10^pH-Ct_Cl-Ct_OAc*Ka*10^pH/(1+Ka*10^pH))</f>
        <v>2.7094732668904442E-2</v>
      </c>
      <c r="CA854" s="19">
        <f>ABS(Ct_Na+10^-pH-Kw*10^pH-Ct_Cl-Ct_OAc*Ka*10^pH/(1+Ka*10^pH))</f>
        <v>2.7846315088235339E-2</v>
      </c>
      <c r="CB854" s="19">
        <f>ABS(Ct_Na+10^-pH-Kw*10^pH-Ct_Cl-Ct_OAc*Ka*10^pH/(1+Ka*10^pH))</f>
        <v>2.8582559090845228E-2</v>
      </c>
      <c r="CC854" s="19">
        <f>ABS(Ct_Na+10^-pH-Kw*10^pH-Ct_Cl-Ct_OAc*Ka*10^pH/(1+Ka*10^pH))</f>
        <v>2.9303929477240774E-2</v>
      </c>
      <c r="CD854" s="19">
        <f>ABS(Ct_Na+10^-pH-Kw*10^pH-Ct_Cl-Ct_OAc*Ka*10^pH/(1+Ka*10^pH))</f>
        <v>3.0010872455908388E-2</v>
      </c>
      <c r="CE854" s="19">
        <f>ABS(Ct_Na+10^-pH-Kw*10^pH-Ct_Cl-Ct_OAc*Ka*10^pH/(1+Ka*10^pH))</f>
        <v>3.0703816563711316E-2</v>
      </c>
      <c r="CF854" s="19">
        <f>ABS(Ct_Na+10^-pH-Kw*10^pH-Ct_Cl-Ct_OAc*Ka*10^pH/(1+Ka*10^pH))</f>
        <v>3.1383173532145543E-2</v>
      </c>
      <c r="CG854" s="19">
        <f>ABS(Ct_Na+10^-pH-Kw*10^pH-Ct_Cl-Ct_OAc*Ka*10^pH/(1+Ka*10^pH))</f>
        <v>3.2049339103134455E-2</v>
      </c>
      <c r="CH854" s="19">
        <f>ABS(Ct_Na+10^-pH-Kw*10^pH-Ct_Cl-Ct_OAc*Ka*10^pH/(1+Ka*10^pH))</f>
        <v>3.2702693797758177E-2</v>
      </c>
      <c r="CI854" s="19">
        <f>ABS(Ct_Na+10^-pH-Kw*10^pH-Ct_Cl-Ct_OAc*Ka*10^pH/(1+Ka*10^pH))</f>
        <v>3.334360364105575E-2</v>
      </c>
      <c r="CJ854" s="19">
        <f>ABS(Ct_Na+10^-pH-Kw*10^pH-Ct_Cl-Ct_OAc*Ka*10^pH/(1+Ka*10^pH))</f>
        <v>3.3972420845800537E-2</v>
      </c>
      <c r="CK854" s="19">
        <f>ABS(Ct_Na+10^-pH-Kw*10^pH-Ct_Cl-Ct_OAc*Ka*10^pH/(1+Ka*10^pH))</f>
        <v>3.4589484457933292E-2</v>
      </c>
      <c r="CL854" s="19">
        <f>ABS(Ct_Na+10^-pH-Kw*10^pH-Ct_Cl-Ct_OAc*Ka*10^pH/(1+Ka*10^pH))</f>
        <v>3.5195120966137639E-2</v>
      </c>
      <c r="CM854" s="19">
        <f>ABS(Ct_Na+10^-pH-Kw*10^pH-Ct_Cl-Ct_OAc*Ka*10^pH/(1+Ka*10^pH))</f>
        <v>3.5789644877861168E-2</v>
      </c>
      <c r="CN854" s="19">
        <f>ABS(Ct_Na+10^-pH-Kw*10^pH-Ct_Cl-Ct_OAc*Ka*10^pH/(1+Ka*10^pH))</f>
        <v>3.6373359263917E-2</v>
      </c>
      <c r="CO854" s="19">
        <f>ABS(Ct_Na+10^-pH-Kw*10^pH-Ct_Cl-Ct_OAc*Ka*10^pH/(1+Ka*10^pH))</f>
        <v>3.694655627364752E-2</v>
      </c>
      <c r="CP854" s="19">
        <f>ABS(Ct_Na+10^-pH-Kw*10^pH-Ct_Cl-Ct_OAc*Ka*10^pH/(1+Ka*10^pH))</f>
        <v>3.7509517622489982E-2</v>
      </c>
      <c r="CQ854" s="19">
        <f>ABS(Ct_Na+10^-pH-Kw*10^pH-Ct_Cl-Ct_OAc*Ka*10^pH/(1+Ka*10^pH))</f>
        <v>3.806251505365383E-2</v>
      </c>
      <c r="CR854" s="19">
        <f>ABS(Ct_Na+10^-pH-Kw*10^pH-Ct_Cl-Ct_OAc*Ka*10^pH/(1+Ka*10^pH))</f>
        <v>3.8605810775498989E-2</v>
      </c>
      <c r="CS854" s="19">
        <f>ABS(Ct_Na+10^-pH-Kw*10^pH-Ct_Cl-Ct_OAc*Ka*10^pH/(1+Ka*10^pH))</f>
        <v>3.9139657876094656E-2</v>
      </c>
      <c r="CT854" s="19">
        <f>ABS(Ct_Na+10^-pH-Kw*10^pH-Ct_Cl-Ct_OAc*Ka*10^pH/(1+Ka*10^pH))</f>
        <v>3.9664300716335268E-2</v>
      </c>
      <c r="CU854" s="19">
        <f>ABS(Ct_Na+10^-pH-Kw*10^pH-Ct_Cl-Ct_OAc*Ka*10^pH/(1+Ka*10^pH))</f>
        <v>4.017997530289652E-2</v>
      </c>
      <c r="CV854" s="19">
        <f>ABS(Ct_Na+10^-pH-Kw*10^pH-Ct_Cl-Ct_OAc*Ka*10^pH/(1+Ka*10^pH))</f>
        <v>4.0686909642227938E-2</v>
      </c>
      <c r="CW854" s="19">
        <f>ABS(Ct_Na+10^-pH-Kw*10^pH-Ct_Cl-Ct_OAc*Ka*10^pH/(1+Ka*10^pH))</f>
        <v>4.1185324076696644E-2</v>
      </c>
      <c r="CX854" s="19">
        <f>ABS(Ct_Na+10^-pH-Kw*10^pH-Ct_Cl-Ct_OAc*Ka*10^pH/(1+Ka*10^pH))</f>
        <v>4.1675431603924187E-2</v>
      </c>
    </row>
    <row r="855" spans="1:102">
      <c r="A855" s="24">
        <v>8.26</v>
      </c>
      <c r="B855" s="19">
        <f>ABS(Ct_Na+10^-pH-Kw*10^pH-Ct_Cl-Ct_OAc*Ka*10^pH/(1+Ka*10^pH))</f>
        <v>0.24994002739075072</v>
      </c>
      <c r="C855" s="19">
        <f>ABS(Ct_Na+10^-pH-Kw*10^pH-Ct_Cl-Ct_OAc*Ka*10^pH/(1+Ka*10^pH))</f>
        <v>0.23327630295335547</v>
      </c>
      <c r="D855" s="19">
        <f>ABS(Ct_Na+10^-pH-Kw*10^pH-Ct_Cl-Ct_OAc*Ka*10^pH/(1+Ka*10^pH))</f>
        <v>0.21812746255572341</v>
      </c>
      <c r="E855" s="19">
        <f>ABS(Ct_Na+10^-pH-Kw*10^pH-Ct_Cl-Ct_OAc*Ka*10^pH/(1+Ka*10^pH))</f>
        <v>0.20429591262745067</v>
      </c>
      <c r="F855" s="19">
        <f>ABS(Ct_Na+10^-pH-Kw*10^pH-Ct_Cl-Ct_OAc*Ka*10^pH/(1+Ka*10^pH))</f>
        <v>0.19161699185986725</v>
      </c>
      <c r="G855" s="19">
        <f>ABS(Ct_Na+10^-pH-Kw*10^pH-Ct_Cl-Ct_OAc*Ka*10^pH/(1+Ka*10^pH))</f>
        <v>0.17995238475369058</v>
      </c>
      <c r="H855" s="19">
        <f>ABS(Ct_Na+10^-pH-Kw*10^pH-Ct_Cl-Ct_OAc*Ka*10^pH/(1+Ka*10^pH))</f>
        <v>0.16918505511721976</v>
      </c>
      <c r="I855" s="19">
        <f>ABS(Ct_Na+10^-pH-Kw*10^pH-Ct_Cl-Ct_OAc*Ka*10^pH/(1+Ka*10^pH))</f>
        <v>0.15921530545382087</v>
      </c>
      <c r="J855" s="19">
        <f>ABS(Ct_Na+10^-pH-Kw*10^pH-Ct_Cl-Ct_OAc*Ka*10^pH/(1+Ka*10^pH))</f>
        <v>0.14995768076637908</v>
      </c>
      <c r="K855" s="19">
        <f>ABS(Ct_Na+10^-pH-Kw*10^pH-Ct_Cl-Ct_OAc*Ka*10^pH/(1+Ka*10^pH))</f>
        <v>0.14133851295393321</v>
      </c>
      <c r="L855" s="19">
        <f>ABS(Ct_Na+10^-pH-Kw*10^pH-Ct_Cl-Ct_OAc*Ka*10^pH/(1+Ka*10^pH))</f>
        <v>0.13329395632898378</v>
      </c>
      <c r="M855" s="19">
        <f>ABS(Ct_Na+10^-pH-Kw*10^pH-Ct_Cl-Ct_OAc*Ka*10^pH/(1+Ka*10^pH))</f>
        <v>0.12576840335725686</v>
      </c>
      <c r="N855" s="19">
        <f>ABS(Ct_Na+10^-pH-Kw*10^pH-Ct_Cl-Ct_OAc*Ka*10^pH/(1+Ka*10^pH))</f>
        <v>0.11871319744626289</v>
      </c>
      <c r="O855" s="19">
        <f>ABS(Ct_Na+10^-pH-Kw*10^pH-Ct_Cl-Ct_OAc*Ka*10^pH/(1+Ka*10^pH))</f>
        <v>0.11208557977229888</v>
      </c>
      <c r="P855" s="19">
        <f>ABS(Ct_Na+10^-pH-Kw*10^pH-Ct_Cl-Ct_OAc*Ka*10^pH/(1+Ka*10^pH))</f>
        <v>0.10584782196150919</v>
      </c>
      <c r="Q855" s="19">
        <f>ABS(Ct_Na+10^-pH-Kw*10^pH-Ct_Cl-Ct_OAc*Ka*10^pH/(1+Ka*10^pH))</f>
        <v>9.9966507454193207E-2</v>
      </c>
      <c r="R855" s="19">
        <f>ABS(Ct_Na+10^-pH-Kw*10^pH-Ct_Cl-Ct_OAc*Ka*10^pH/(1+Ka*10^pH))</f>
        <v>9.4411932641728133E-2</v>
      </c>
      <c r="S855" s="19">
        <f>ABS(Ct_Na+10^-pH-Kw*10^pH-Ct_Cl-Ct_OAc*Ka*10^pH/(1+Ka*10^pH))</f>
        <v>8.9157605116423289E-2</v>
      </c>
      <c r="T855" s="19">
        <f>ABS(Ct_Na+10^-pH-Kw*10^pH-Ct_Cl-Ct_OAc*Ka*10^pH/(1+Ka*10^pH))</f>
        <v>8.4179821145081907E-2</v>
      </c>
      <c r="U855" s="19">
        <f>ABS(Ct_Na+10^-pH-Kw*10^pH-Ct_Cl-Ct_OAc*Ka*10^pH/(1+Ka*10^pH))</f>
        <v>7.9457308146629796E-2</v>
      </c>
      <c r="V855" s="19">
        <f>ABS(Ct_Na+10^-pH-Kw*10^pH-Ct_Cl-Ct_OAc*Ka*10^pH/(1+Ka*10^pH))</f>
        <v>7.4970920798100305E-2</v>
      </c>
      <c r="W855" s="19">
        <f>ABS(Ct_Na+10^-pH-Kw*10^pH-Ct_Cl-Ct_OAc*Ka*10^pH/(1+Ka*10^pH))</f>
        <v>7.0703381612913688E-2</v>
      </c>
      <c r="X855" s="19">
        <f>ABS(Ct_Na+10^-pH-Kw*10^pH-Ct_Cl-Ct_OAc*Ka*10^pH/(1+Ka*10^pH))</f>
        <v>6.6639058579402666E-2</v>
      </c>
      <c r="Y855" s="19">
        <f>ABS(Ct_Na+10^-pH-Kw*10^pH-Ct_Cl-Ct_OAc*Ka*10^pH/(1+Ka*10^pH))</f>
        <v>6.2763773826520042E-2</v>
      </c>
      <c r="Z855" s="19">
        <f>ABS(Ct_Na+10^-pH-Kw*10^pH-Ct_Cl-Ct_OAc*Ka*10^pH/(1+Ka*10^pH))</f>
        <v>5.9064638380586627E-2</v>
      </c>
      <c r="AA855" s="19">
        <f>ABS(Ct_Na+10^-pH-Kw*10^pH-Ct_Cl-Ct_OAc*Ka*10^pH/(1+Ka*10^pH))</f>
        <v>5.5529908954472462E-2</v>
      </c>
      <c r="AB855" s="19">
        <f>ABS(Ct_Na+10^-pH-Kw*10^pH-Ct_Cl-Ct_OAc*Ka*10^pH/(1+Ka*10^pH))</f>
        <v>5.2148863416450267E-2</v>
      </c>
      <c r="AC855" s="19">
        <f>ABS(Ct_Na+10^-pH-Kw*10^pH-Ct_Cl-Ct_OAc*Ka*10^pH/(1+Ka*10^pH))</f>
        <v>4.891169215664172E-2</v>
      </c>
      <c r="AD855" s="19">
        <f>ABS(Ct_Na+10^-pH-Kw*10^pH-Ct_Cl-Ct_OAc*Ka*10^pH/(1+Ka*10^pH))</f>
        <v>4.5809403032658555E-2</v>
      </c>
      <c r="AE855" s="19">
        <f>ABS(Ct_Na+10^-pH-Kw*10^pH-Ct_Cl-Ct_OAc*Ka*10^pH/(1+Ka*10^pH))</f>
        <v>4.2833737954552253E-2</v>
      </c>
      <c r="AF855" s="19">
        <f>ABS(Ct_Na+10^-pH-Kw*10^pH-Ct_Cl-Ct_OAc*Ka*10^pH/(1+Ka*10^pH))</f>
        <v>3.9977099479570205E-2</v>
      </c>
      <c r="AG855" s="19">
        <f>ABS(Ct_Na+10^-pH-Kw*10^pH-Ct_Cl-Ct_OAc*Ka*10^pH/(1+Ka*10^pH))</f>
        <v>3.7232486042822747E-2</v>
      </c>
      <c r="AH855" s="19">
        <f>ABS(Ct_Na+10^-pH-Kw*10^pH-Ct_Cl-Ct_OAc*Ka*10^pH/(1+Ka*10^pH))</f>
        <v>3.459343466133482E-2</v>
      </c>
      <c r="AI855" s="19">
        <f>ABS(Ct_Na+10^-pH-Kw*10^pH-Ct_Cl-Ct_OAc*Ka*10^pH/(1+Ka*10^pH))</f>
        <v>3.2053970124431327E-2</v>
      </c>
      <c r="AJ855" s="19">
        <f>ABS(Ct_Na+10^-pH-Kw*10^pH-Ct_Cl-Ct_OAc*Ka*10^pH/(1+Ka*10^pH))</f>
        <v>2.9608559829635381E-2</v>
      </c>
      <c r="AK855" s="19">
        <f>ABS(Ct_Na+10^-pH-Kw*10^pH-Ct_Cl-Ct_OAc*Ka*10^pH/(1+Ka*10^pH))</f>
        <v>2.7252073545559259E-2</v>
      </c>
      <c r="AL855" s="19">
        <f>ABS(Ct_Na+10^-pH-Kw*10^pH-Ct_Cl-Ct_OAc*Ka*10^pH/(1+Ka*10^pH))</f>
        <v>2.4979747485914472E-2</v>
      </c>
      <c r="AM855" s="19">
        <f>ABS(Ct_Na+10^-pH-Kw*10^pH-Ct_Cl-Ct_OAc*Ka*10^pH/(1+Ka*10^pH))</f>
        <v>2.2787152165204536E-2</v>
      </c>
      <c r="AN855" s="19">
        <f>ABS(Ct_Na+10^-pH-Kw*10^pH-Ct_Cl-Ct_OAc*Ka*10^pH/(1+Ka*10^pH))</f>
        <v>2.0670163579691529E-2</v>
      </c>
      <c r="AO855" s="19">
        <f>ABS(Ct_Na+10^-pH-Kw*10^pH-Ct_Cl-Ct_OAc*Ka*10^pH/(1+Ka*10^pH))</f>
        <v>1.8624937319111176E-2</v>
      </c>
      <c r="AP855" s="19">
        <f>ABS(Ct_Na+10^-pH-Kw*10^pH-Ct_Cl-Ct_OAc*Ka*10^pH/(1+Ka*10^pH))</f>
        <v>1.6647885267216819E-2</v>
      </c>
      <c r="AQ855" s="19">
        <f>ABS(Ct_Na+10^-pH-Kw*10^pH-Ct_Cl-Ct_OAc*Ka*10^pH/(1+Ka*10^pH))</f>
        <v>1.4735654594073111E-2</v>
      </c>
      <c r="AR855" s="19">
        <f>ABS(Ct_Na+10^-pH-Kw*10^pH-Ct_Cl-Ct_OAc*Ka*10^pH/(1+Ka*10^pH))</f>
        <v>1.2885108781353363E-2</v>
      </c>
      <c r="AS855" s="19">
        <f>ABS(Ct_Na+10^-pH-Kw*10^pH-Ct_Cl-Ct_OAc*Ka*10^pH/(1+Ka*10^pH))</f>
        <v>1.1093310454751731E-2</v>
      </c>
      <c r="AT855" s="19">
        <f>ABS(Ct_Na+10^-pH-Kw*10^pH-Ct_Cl-Ct_OAc*Ka*10^pH/(1+Ka*10^pH))</f>
        <v>9.3575058258563784E-3</v>
      </c>
      <c r="AU855" s="19">
        <f>ABS(Ct_Na+10^-pH-Kw*10^pH-Ct_Cl-Ct_OAc*Ka*10^pH/(1+Ka*10^pH))</f>
        <v>7.6751105701578295E-3</v>
      </c>
      <c r="AV855" s="19">
        <f>ABS(Ct_Na+10^-pH-Kw*10^pH-Ct_Cl-Ct_OAc*Ka*10^pH/(1+Ka*10^pH))</f>
        <v>6.0436969888743586E-3</v>
      </c>
      <c r="AW855" s="19">
        <f>ABS(Ct_Na+10^-pH-Kw*10^pH-Ct_Cl-Ct_OAc*Ka*10^pH/(1+Ka*10^pH))</f>
        <v>4.4609823204650456E-3</v>
      </c>
      <c r="AX855" s="19">
        <f>ABS(Ct_Na+10^-pH-Kw*10^pH-Ct_Cl-Ct_OAc*Ka*10^pH/(1+Ka*10^pH))</f>
        <v>2.9248180834795176E-3</v>
      </c>
      <c r="AY855" s="19">
        <f>ABS(Ct_Na+10^-pH-Kw*10^pH-Ct_Cl-Ct_OAc*Ka*10^pH/(1+Ka*10^pH))</f>
        <v>1.4331803461167802E-3</v>
      </c>
      <c r="AZ855" s="19">
        <f>ABS(Ct_Na+10^-pH-Kw*10^pH-Ct_Cl-Ct_OAc*Ka*10^pH/(1+Ka*10^pH))</f>
        <v>1.5839170178472139E-5</v>
      </c>
      <c r="BA855" s="19">
        <f>ABS(Ct_Na+10^-pH-Kw*10^pH-Ct_Cl-Ct_OAc*Ka*10^pH/(1+Ka*10^pH))</f>
        <v>1.4240412353104526E-3</v>
      </c>
      <c r="BB855" s="19">
        <f>ABS(Ct_Na+10^-pH-Kw*10^pH-Ct_Cl-Ct_OAc*Ka*10^pH/(1+Ka*10^pH))</f>
        <v>2.7931265764109953E-3</v>
      </c>
      <c r="BC855" s="19">
        <f>ABS(Ct_Na+10^-pH-Kw*10^pH-Ct_Cl-Ct_OAc*Ka*10^pH/(1+Ka*10^pH))</f>
        <v>4.1247027300841607E-3</v>
      </c>
      <c r="BD855" s="19">
        <f>ABS(Ct_Na+10^-pH-Kw*10^pH-Ct_Cl-Ct_OAc*Ka*10^pH/(1+Ka*10^pH))</f>
        <v>5.4202903390634244E-3</v>
      </c>
      <c r="BE855" s="19">
        <f>ABS(Ct_Na+10^-pH-Kw*10^pH-Ct_Cl-Ct_OAc*Ka*10^pH/(1+Ka*10^pH))</f>
        <v>6.6813289451365665E-3</v>
      </c>
      <c r="BF855" s="19">
        <f>ABS(Ct_Na+10^-pH-Kw*10^pH-Ct_Cl-Ct_OAc*Ka*10^pH/(1+Ka*10^pH))</f>
        <v>7.9091823247341222E-3</v>
      </c>
      <c r="BG855" s="19">
        <f>ABS(Ct_Na+10^-pH-Kw*10^pH-Ct_Cl-Ct_OAc*Ka*10^pH/(1+Ka*10^pH))</f>
        <v>9.1051434087576835E-3</v>
      </c>
      <c r="BH855" s="19">
        <f>ABS(Ct_Na+10^-pH-Kw*10^pH-Ct_Cl-Ct_OAc*Ka*10^pH/(1+Ka*10^pH))</f>
        <v>1.0270438823960164E-2</v>
      </c>
      <c r="BI855" s="19">
        <f>ABS(Ct_Na+10^-pH-Kw*10^pH-Ct_Cl-Ct_OAc*Ka*10^pH/(1+Ka*10^pH))</f>
        <v>1.1406233089410682E-2</v>
      </c>
      <c r="BJ855" s="19">
        <f>ABS(Ct_Na+10^-pH-Kw*10^pH-Ct_Cl-Ct_OAc*Ka*10^pH/(1+Ka*10^pH))</f>
        <v>1.251363249822493E-2</v>
      </c>
      <c r="BK855" s="19">
        <f>ABS(Ct_Na+10^-pH-Kw*10^pH-Ct_Cl-Ct_OAc*Ka*10^pH/(1+Ka*10^pH))</f>
        <v>1.3593688711759797E-2</v>
      </c>
      <c r="BL855" s="19">
        <f>ABS(Ct_Na+10^-pH-Kw*10^pH-Ct_Cl-Ct_OAc*Ka*10^pH/(1+Ka*10^pH))</f>
        <v>1.4647402090818218E-2</v>
      </c>
      <c r="BM855" s="19">
        <f>ABS(Ct_Na+10^-pH-Kw*10^pH-Ct_Cl-Ct_OAc*Ka*10^pH/(1+Ka*10^pH))</f>
        <v>1.5675724786043919E-2</v>
      </c>
      <c r="BN855" s="19">
        <f>ABS(Ct_Na+10^-pH-Kw*10^pH-Ct_Cl-Ct_OAc*Ka*10^pH/(1+Ka*10^pH))</f>
        <v>1.6679563607573743E-2</v>
      </c>
      <c r="BO855" s="19">
        <f>ABS(Ct_Na+10^-pH-Kw*10^pH-Ct_Cl-Ct_OAc*Ka*10^pH/(1+Ka*10^pH))</f>
        <v>1.765978269212639E-2</v>
      </c>
      <c r="BP855" s="19">
        <f>ABS(Ct_Na+10^-pH-Kw*10^pH-Ct_Cl-Ct_OAc*Ka*10^pH/(1+Ka*10^pH))</f>
        <v>1.8617205984015041E-2</v>
      </c>
      <c r="BQ855" s="19">
        <f>ABS(Ct_Na+10^-pH-Kw*10^pH-Ct_Cl-Ct_OAc*Ka*10^pH/(1+Ka*10^pH))</f>
        <v>1.9552619545055695E-2</v>
      </c>
      <c r="BR855" s="19">
        <f>ABS(Ct_Na+10^-pH-Kw*10^pH-Ct_Cl-Ct_OAc*Ka*10^pH/(1+Ka*10^pH))</f>
        <v>2.0466773706981745E-2</v>
      </c>
      <c r="BS855" s="19">
        <f>ABS(Ct_Na+10^-pH-Kw*10^pH-Ct_Cl-Ct_OAc*Ka*10^pH/(1+Ka*10^pH))</f>
        <v>2.1360385078752181E-2</v>
      </c>
      <c r="BT855" s="19">
        <f>ABS(Ct_Na+10^-pH-Kw*10^pH-Ct_Cl-Ct_OAc*Ka*10^pH/(1+Ka*10^pH))</f>
        <v>2.2234138420038831E-2</v>
      </c>
      <c r="BU855" s="19">
        <f>ABS(Ct_Na+10^-pH-Kw*10^pH-Ct_Cl-Ct_OAc*Ka*10^pH/(1+Ka*10^pH))</f>
        <v>2.3088688391187308E-2</v>
      </c>
      <c r="BV855" s="19">
        <f>ABS(Ct_Na+10^-pH-Kw*10^pH-Ct_Cl-Ct_OAc*Ka*10^pH/(1+Ka*10^pH))</f>
        <v>2.3924661189049921E-2</v>
      </c>
      <c r="BW855" s="19">
        <f>ABS(Ct_Na+10^-pH-Kw*10^pH-Ct_Cl-Ct_OAc*Ka*10^pH/(1+Ka*10^pH))</f>
        <v>2.4742656077281135E-2</v>
      </c>
      <c r="BX855" s="19">
        <f>ABS(Ct_Na+10^-pH-Kw*10^pH-Ct_Cl-Ct_OAc*Ka*10^pH/(1+Ka*10^pH))</f>
        <v>2.5543246818954209E-2</v>
      </c>
      <c r="BY855" s="19">
        <f>ABS(Ct_Na+10^-pH-Kw*10^pH-Ct_Cl-Ct_OAc*Ka*10^pH/(1+Ka*10^pH))</f>
        <v>2.6326983018697306E-2</v>
      </c>
      <c r="BZ855" s="19">
        <f>ABS(Ct_Na+10^-pH-Kw*10^pH-Ct_Cl-Ct_OAc*Ka*10^pH/(1+Ka*10^pH))</f>
        <v>2.7094391380945791E-2</v>
      </c>
      <c r="CA855" s="19">
        <f>ABS(Ct_Na+10^-pH-Kw*10^pH-Ct_Cl-Ct_OAc*Ka*10^pH/(1+Ka*10^pH))</f>
        <v>2.7845976890364381E-2</v>
      </c>
      <c r="CB855" s="19">
        <f>ABS(Ct_Na+10^-pH-Kw*10^pH-Ct_Cl-Ct_OAc*Ka*10^pH/(1+Ka*10^pH))</f>
        <v>2.8582223919998935E-2</v>
      </c>
      <c r="CC855" s="19">
        <f>ABS(Ct_Na+10^-pH-Kw*10^pH-Ct_Cl-Ct_OAc*Ka*10^pH/(1+Ka*10^pH))</f>
        <v>2.9303597272267147E-2</v>
      </c>
      <c r="CD855" s="19">
        <f>ABS(Ct_Na+10^-pH-Kw*10^pH-Ct_Cl-Ct_OAc*Ka*10^pH/(1+Ka*10^pH))</f>
        <v>3.0010543157489966E-2</v>
      </c>
      <c r="CE855" s="19">
        <f>ABS(Ct_Na+10^-pH-Kw*10^pH-Ct_Cl-Ct_OAc*Ka*10^pH/(1+Ka*10^pH))</f>
        <v>3.0703490114292541E-2</v>
      </c>
      <c r="CF855" s="19">
        <f>ABS(Ct_Na+10^-pH-Kw*10^pH-Ct_Cl-Ct_OAc*Ka*10^pH/(1+Ka*10^pH))</f>
        <v>3.1382849875863691E-2</v>
      </c>
      <c r="CG855" s="19">
        <f>ABS(Ct_Na+10^-pH-Kw*10^pH-Ct_Cl-Ct_OAc*Ka*10^pH/(1+Ka*10^pH))</f>
        <v>3.2049018185753855E-2</v>
      </c>
      <c r="CH855" s="19">
        <f>ABS(Ct_Na+10^-pH-Kw*10^pH-Ct_Cl-Ct_OAc*Ka*10^pH/(1+Ka*10^pH))</f>
        <v>3.2702375566607655E-2</v>
      </c>
      <c r="CI855" s="19">
        <f>ABS(Ct_Na+10^-pH-Kw*10^pH-Ct_Cl-Ct_OAc*Ka*10^pH/(1+Ka*10^pH))</f>
        <v>3.3343288044969006E-2</v>
      </c>
      <c r="CJ855" s="19">
        <f>ABS(Ct_Na+10^-pH-Kw*10^pH-Ct_Cl-Ct_OAc*Ka*10^pH/(1+Ka*10^pH))</f>
        <v>3.3972107835059398E-2</v>
      </c>
      <c r="CK855" s="19">
        <f>ABS(Ct_Na+10^-pH-Kw*10^pH-Ct_Cl-Ct_OAc*Ka*10^pH/(1+Ka*10^pH))</f>
        <v>3.4589173984213538E-2</v>
      </c>
      <c r="CL855" s="19">
        <f>ABS(Ct_Na+10^-pH-Kw*10^pH-Ct_Cl-Ct_OAc*Ka*10^pH/(1+Ka*10^pH))</f>
        <v>3.5194812982457385E-2</v>
      </c>
      <c r="CM855" s="19">
        <f>ABS(Ct_Na+10^-pH-Kw*10^pH-Ct_Cl-Ct_OAc*Ka*10^pH/(1+Ka*10^pH))</f>
        <v>3.5789339338531623E-2</v>
      </c>
      <c r="CN855" s="19">
        <f>ABS(Ct_Na+10^-pH-Kw*10^pH-Ct_Cl-Ct_OAc*Ka*10^pH/(1+Ka*10^pH))</f>
        <v>3.6373056124495429E-2</v>
      </c>
      <c r="CO855" s="19">
        <f>ABS(Ct_Na+10^-pH-Kw*10^pH-Ct_Cl-Ct_OAc*Ka*10^pH/(1+Ka*10^pH))</f>
        <v>3.6946255490892324E-2</v>
      </c>
      <c r="CP855" s="19">
        <f>ABS(Ct_Na+10^-pH-Kw*10^pH-Ct_Cl-Ct_OAc*Ka*10^pH/(1+Ka*10^pH))</f>
        <v>3.7509219154317847E-2</v>
      </c>
      <c r="CQ855" s="19">
        <f>ABS(Ct_Na+10^-pH-Kw*10^pH-Ct_Cl-Ct_OAc*Ka*10^pH/(1+Ka*10^pH))</f>
        <v>3.8062218859098676E-2</v>
      </c>
      <c r="CR855" s="19">
        <f>ABS(Ct_Na+10^-pH-Kw*10^pH-Ct_Cl-Ct_OAc*Ka*10^pH/(1+Ka*10^pH))</f>
        <v>3.8605516814672801E-2</v>
      </c>
      <c r="CS855" s="19">
        <f>ABS(Ct_Na+10^-pH-Kw*10^pH-Ct_Cl-Ct_OAc*Ka*10^pH/(1+Ka*10^pH))</f>
        <v>3.9139366110149974E-2</v>
      </c>
      <c r="CT855" s="19">
        <f>ABS(Ct_Na+10^-pH-Kw*10^pH-Ct_Cl-Ct_OAc*Ka*10^pH/(1+Ka*10^pH))</f>
        <v>3.9664011107429308E-2</v>
      </c>
      <c r="CU855" s="19">
        <f>ABS(Ct_Na+10^-pH-Kw*10^pH-Ct_Cl-Ct_OAc*Ka*10^pH/(1+Ka*10^pH))</f>
        <v>4.0179687814156824E-2</v>
      </c>
      <c r="CV855" s="19">
        <f>ABS(Ct_Na+10^-pH-Kw*10^pH-Ct_Cl-Ct_OAc*Ka*10^pH/(1+Ka*10^pH))</f>
        <v>4.0686624237719481E-2</v>
      </c>
      <c r="CW855" s="19">
        <f>ABS(Ct_Na+10^-pH-Kw*10^pH-Ct_Cl-Ct_OAc*Ka*10^pH/(1+Ka*10^pH))</f>
        <v>4.1185040721390336E-2</v>
      </c>
      <c r="CX855" s="19">
        <f>ABS(Ct_Na+10^-pH-Kw*10^pH-Ct_Cl-Ct_OAc*Ka*10^pH/(1+Ka*10^pH))</f>
        <v>4.1675150263666652E-2</v>
      </c>
    </row>
    <row r="856" spans="1:102">
      <c r="A856" s="23">
        <v>8.27</v>
      </c>
      <c r="B856" s="19">
        <f>ABS(Ct_Na+10^-pH-Kw*10^pH-Ct_Cl-Ct_OAc*Ka*10^pH/(1+Ka*10^pH))</f>
        <v>0.24994147591712065</v>
      </c>
      <c r="C856" s="19">
        <f>ABS(Ct_Na+10^-pH-Kw*10^pH-Ct_Cl-Ct_OAc*Ka*10^pH/(1+Ka*10^pH))</f>
        <v>0.23327768452663009</v>
      </c>
      <c r="D856" s="19">
        <f>ABS(Ct_Na+10^-pH-Kw*10^pH-Ct_Cl-Ct_OAc*Ka*10^pH/(1+Ka*10^pH))</f>
        <v>0.21812878326254778</v>
      </c>
      <c r="E856" s="19">
        <f>ABS(Ct_Na+10^-pH-Kw*10^pH-Ct_Cl-Ct_OAc*Ka*10^pH/(1+Ka*10^pH))</f>
        <v>0.20429717776055958</v>
      </c>
      <c r="F856" s="19">
        <f>ABS(Ct_Na+10^-pH-Kw*10^pH-Ct_Cl-Ct_OAc*Ka*10^pH/(1+Ka*10^pH))</f>
        <v>0.19161820605040367</v>
      </c>
      <c r="G856" s="19">
        <f>ABS(Ct_Na+10^-pH-Kw*10^pH-Ct_Cl-Ct_OAc*Ka*10^pH/(1+Ka*10^pH))</f>
        <v>0.17995355207706029</v>
      </c>
      <c r="H856" s="19">
        <f>ABS(Ct_Na+10^-pH-Kw*10^pH-Ct_Cl-Ct_OAc*Ka*10^pH/(1+Ka*10^pH))</f>
        <v>0.16918617917858947</v>
      </c>
      <c r="I856" s="19">
        <f>ABS(Ct_Na+10^-pH-Kw*10^pH-Ct_Cl-Ct_OAc*Ka*10^pH/(1+Ka*10^pH))</f>
        <v>0.15921638945778313</v>
      </c>
      <c r="J856" s="19">
        <f>ABS(Ct_Na+10^-pH-Kw*10^pH-Ct_Cl-Ct_OAc*Ka*10^pH/(1+Ka*10^pH))</f>
        <v>0.14995872757417728</v>
      </c>
      <c r="K856" s="19">
        <f>ABS(Ct_Na+10^-pH-Kw*10^pH-Ct_Cl-Ct_OAc*Ka*10^pH/(1+Ka*10^pH))</f>
        <v>0.14133952513082004</v>
      </c>
      <c r="L856" s="19">
        <f>ABS(Ct_Na+10^-pH-Kw*10^pH-Ct_Cl-Ct_OAc*Ka*10^pH/(1+Ka*10^pH))</f>
        <v>0.13329493618368668</v>
      </c>
      <c r="M856" s="19">
        <f>ABS(Ct_Na+10^-pH-Kw*10^pH-Ct_Cl-Ct_OAc*Ka*10^pH/(1+Ka*10^pH))</f>
        <v>0.12576935297507802</v>
      </c>
      <c r="N856" s="19">
        <f>ABS(Ct_Na+10^-pH-Kw*10^pH-Ct_Cl-Ct_OAc*Ka*10^pH/(1+Ka*10^pH))</f>
        <v>0.11871411871700741</v>
      </c>
      <c r="O856" s="19">
        <f>ABS(Ct_Na+10^-pH-Kw*10^pH-Ct_Cl-Ct_OAc*Ka*10^pH/(1+Ka*10^pH))</f>
        <v>0.11208647441397142</v>
      </c>
      <c r="P856" s="19">
        <f>ABS(Ct_Na+10^-pH-Kw*10^pH-Ct_Cl-Ct_OAc*Ka*10^pH/(1+Ka*10^pH))</f>
        <v>0.10584869154052573</v>
      </c>
      <c r="Q856" s="19">
        <f>ABS(Ct_Na+10^-pH-Kw*10^pH-Ct_Cl-Ct_OAc*Ka*10^pH/(1+Ka*10^pH))</f>
        <v>9.9967353402705544E-2</v>
      </c>
      <c r="R856" s="19">
        <f>ABS(Ct_Na+10^-pH-Kw*10^pH-Ct_Cl-Ct_OAc*Ka*10^pH/(1+Ka*10^pH))</f>
        <v>9.4412756272542031E-2</v>
      </c>
      <c r="S856" s="19">
        <f>ABS(Ct_Na+10^-pH-Kw*10^pH-Ct_Cl-Ct_OAc*Ka*10^pH/(1+Ka*10^pH))</f>
        <v>8.9158407635900827E-2</v>
      </c>
      <c r="T856" s="19">
        <f>ABS(Ct_Na+10^-pH-Kw*10^pH-Ct_Cl-Ct_OAc*Ka*10^pH/(1+Ka*10^pH))</f>
        <v>8.4180603664346057E-2</v>
      </c>
      <c r="U856" s="19">
        <f>ABS(Ct_Na+10^-pH-Kw*10^pH-Ct_Cl-Ct_OAc*Ka*10^pH/(1+Ka*10^pH))</f>
        <v>7.9458071691332524E-2</v>
      </c>
      <c r="V856" s="19">
        <f>ABS(Ct_Na+10^-pH-Kw*10^pH-Ct_Cl-Ct_OAc*Ka*10^pH/(1+Ka*10^pH))</f>
        <v>7.4971666316969679E-2</v>
      </c>
      <c r="W856" s="19">
        <f>ABS(Ct_Na+10^-pH-Kw*10^pH-Ct_Cl-Ct_OAc*Ka*10^pH/(1+Ka*10^pH))</f>
        <v>7.0704109985258667E-2</v>
      </c>
      <c r="X856" s="19">
        <f>ABS(Ct_Na+10^-pH-Kw*10^pH-Ct_Cl-Ct_OAc*Ka*10^pH/(1+Ka*10^pH))</f>
        <v>6.6639770621724395E-2</v>
      </c>
      <c r="Y856" s="19">
        <f>ABS(Ct_Na+10^-pH-Kw*10^pH-Ct_Cl-Ct_OAc*Ka*10^pH/(1+Ka*10^pH))</f>
        <v>6.2764470298354511E-2</v>
      </c>
      <c r="Z856" s="19">
        <f>ABS(Ct_Na+10^-pH-Kw*10^pH-Ct_Cl-Ct_OAc*Ka*10^pH/(1+Ka*10^pH))</f>
        <v>5.9065319989683243E-2</v>
      </c>
      <c r="AA856" s="19">
        <f>ABS(Ct_Na+10^-pH-Kw*10^pH-Ct_Cl-Ct_OAc*Ka*10^pH/(1+Ka*10^pH))</f>
        <v>5.5530576361397355E-2</v>
      </c>
      <c r="AB856" s="19">
        <f>ABS(Ct_Na+10^-pH-Kw*10^pH-Ct_Cl-Ct_OAc*Ka*10^pH/(1+Ka*10^pH))</f>
        <v>5.2149517238689158E-2</v>
      </c>
      <c r="AC856" s="19">
        <f>ABS(Ct_Na+10^-pH-Kw*10^pH-Ct_Cl-Ct_OAc*Ka*10^pH/(1+Ka*10^pH))</f>
        <v>4.8912332972266326E-2</v>
      </c>
      <c r="AD856" s="19">
        <f>ABS(Ct_Na+10^-pH-Kw*10^pH-Ct_Cl-Ct_OAc*Ka*10^pH/(1+Ka*10^pH))</f>
        <v>4.5810031383611172E-2</v>
      </c>
      <c r="AE856" s="19">
        <f>ABS(Ct_Na+10^-pH-Kw*10^pH-Ct_Cl-Ct_OAc*Ka*10^pH/(1+Ka*10^pH))</f>
        <v>4.2834354349595011E-2</v>
      </c>
      <c r="AF856" s="19">
        <f>ABS(Ct_Na+10^-pH-Kw*10^pH-Ct_Cl-Ct_OAc*Ka*10^pH/(1+Ka*10^pH))</f>
        <v>3.9977704396939498E-2</v>
      </c>
      <c r="AG856" s="19">
        <f>ABS(Ct_Na+10^-pH-Kw*10^pH-Ct_Cl-Ct_OAc*Ka*10^pH/(1+Ka*10^pH))</f>
        <v>3.7233079932623384E-2</v>
      </c>
      <c r="AH856" s="19">
        <f>ABS(Ct_Na+10^-pH-Kw*10^pH-Ct_Cl-Ct_OAc*Ka*10^pH/(1+Ka*10^pH))</f>
        <v>3.4594017947704087E-2</v>
      </c>
      <c r="AI856" s="19">
        <f>ABS(Ct_Na+10^-pH-Kw*10^pH-Ct_Cl-Ct_OAc*Ka*10^pH/(1+Ka*10^pH))</f>
        <v>3.2054543207498697E-2</v>
      </c>
      <c r="AJ856" s="19">
        <f>ABS(Ct_Na+10^-pH-Kw*10^pH-Ct_Cl-Ct_OAc*Ka*10^pH/(1+Ka*10^pH))</f>
        <v>2.9609123087300918E-2</v>
      </c>
      <c r="AK856" s="19">
        <f>ABS(Ct_Na+10^-pH-Kw*10^pH-Ct_Cl-Ct_OAc*Ka*10^pH/(1+Ka*10^pH))</f>
        <v>2.7252627335110309E-2</v>
      </c>
      <c r="AL856" s="19">
        <f>ABS(Ct_Na+10^-pH-Kw*10^pH-Ct_Cl-Ct_OAc*Ka*10^pH/(1+Ka*10^pH))</f>
        <v>2.4980292145497976E-2</v>
      </c>
      <c r="AM856" s="19">
        <f>ABS(Ct_Na+10^-pH-Kw*10^pH-Ct_Cl-Ct_OAc*Ka*10^pH/(1+Ka*10^pH))</f>
        <v>2.2787688015170254E-2</v>
      </c>
      <c r="AN856" s="19">
        <f>ABS(Ct_Na+10^-pH-Kw*10^pH-Ct_Cl-Ct_OAc*Ka*10^pH/(1+Ka*10^pH))</f>
        <v>2.0670690923819367E-2</v>
      </c>
      <c r="AO856" s="19">
        <f>ABS(Ct_Na+10^-pH-Kw*10^pH-Ct_Cl-Ct_OAc*Ka*10^pH/(1+Ka*10^pH))</f>
        <v>1.8625456445734614E-2</v>
      </c>
      <c r="AP856" s="19">
        <f>ABS(Ct_Na+10^-pH-Kw*10^pH-Ct_Cl-Ct_OAc*Ka*10^pH/(1+Ka*10^pH))</f>
        <v>1.6648396450252678E-2</v>
      </c>
      <c r="AQ856" s="19">
        <f>ABS(Ct_Na+10^-pH-Kw*10^pH-Ct_Cl-Ct_OAc*Ka*10^pH/(1+Ka*10^pH))</f>
        <v>1.4736158093966889E-2</v>
      </c>
      <c r="AR856" s="19">
        <f>ABS(Ct_Na+10^-pH-Kw*10^pH-Ct_Cl-Ct_OAc*Ka*10^pH/(1+Ka*10^pH))</f>
        <v>1.2885604845948348E-2</v>
      </c>
      <c r="AS856" s="19">
        <f>ABS(Ct_Na+10^-pH-Kw*10^pH-Ct_Cl-Ct_OAc*Ka*10^pH/(1+Ka*10^pH))</f>
        <v>1.1093799320089165E-2</v>
      </c>
      <c r="AT856" s="19">
        <f>ABS(Ct_Na+10^-pH-Kw*10^pH-Ct_Cl-Ct_OAc*Ka*10^pH/(1+Ka*10^pH))</f>
        <v>9.3579877169130479E-3</v>
      </c>
      <c r="AU856" s="19">
        <f>ABS(Ct_Na+10^-pH-Kw*10^pH-Ct_Cl-Ct_OAc*Ka*10^pH/(1+Ka*10^pH))</f>
        <v>7.6755857015270018E-3</v>
      </c>
      <c r="AV856" s="19">
        <f>ABS(Ct_Na+10^-pH-Kw*10^pH-Ct_Cl-Ct_OAc*Ka*10^pH/(1+Ka*10^pH))</f>
        <v>6.0441655653950335E-3</v>
      </c>
      <c r="AW856" s="19">
        <f>ABS(Ct_Na+10^-pH-Kw*10^pH-Ct_Cl-Ct_OAc*Ka*10^pH/(1+Ka*10^pH))</f>
        <v>4.4614445378043516E-3</v>
      </c>
      <c r="AX856" s="19">
        <f>ABS(Ct_Na+10^-pH-Kw*10^pH-Ct_Cl-Ct_OAc*Ka*10^pH/(1+Ka*10^pH))</f>
        <v>2.9252741286722034E-3</v>
      </c>
      <c r="AY856" s="19">
        <f>ABS(Ct_Na+10^-pH-Kw*10^pH-Ct_Cl-Ct_OAc*Ka*10^pH/(1+Ka*10^pH))</f>
        <v>1.4336303980656342E-3</v>
      </c>
      <c r="AZ856" s="19">
        <f>ABS(Ct_Na+10^-pH-Kw*10^pH-Ct_Cl-Ct_OAc*Ka*10^pH/(1+Ka*10^pH))</f>
        <v>1.5394940237896393E-5</v>
      </c>
      <c r="BA856" s="19">
        <f>ABS(Ct_Na+10^-pH-Kw*10^pH-Ct_Cl-Ct_OAc*Ka*10^pH/(1+Ka*10^pH))</f>
        <v>1.423602663377932E-3</v>
      </c>
      <c r="BB856" s="19">
        <f>ABS(Ct_Na+10^-pH-Kw*10^pH-Ct_Cl-Ct_OAc*Ka*10^pH/(1+Ka*10^pH))</f>
        <v>2.7926935053196322E-3</v>
      </c>
      <c r="BC856" s="19">
        <f>ABS(Ct_Na+10^-pH-Kw*10^pH-Ct_Cl-Ct_OAc*Ka*10^pH/(1+Ka*10^pH))</f>
        <v>4.1242750091259953E-3</v>
      </c>
      <c r="BD856" s="19">
        <f>ABS(Ct_Na+10^-pH-Kw*10^pH-Ct_Cl-Ct_OAc*Ka*10^pH/(1+Ka*10^pH))</f>
        <v>5.4198678236402412E-3</v>
      </c>
      <c r="BE856" s="19">
        <f>ABS(Ct_Na+10^-pH-Kw*10^pH-Ct_Cl-Ct_OAc*Ka*10^pH/(1+Ka*10^pH))</f>
        <v>6.6809114964341137E-3</v>
      </c>
      <c r="BF856" s="19">
        <f>ABS(Ct_Na+10^-pH-Kw*10^pH-Ct_Cl-Ct_OAc*Ka*10^pH/(1+Ka*10^pH))</f>
        <v>7.9087698094176331E-3</v>
      </c>
      <c r="BG856" s="19">
        <f>ABS(Ct_Na+10^-pH-Kw*10^pH-Ct_Cl-Ct_OAc*Ka*10^pH/(1+Ka*10^pH))</f>
        <v>9.1047356986872774E-3</v>
      </c>
      <c r="BH856" s="19">
        <f>ABS(Ct_Na+10^-pH-Kw*10^pH-Ct_Cl-Ct_OAc*Ka*10^pH/(1+Ka*10^pH))</f>
        <v>1.0270035795924386E-2</v>
      </c>
      <c r="BI856" s="19">
        <f>ABS(Ct_Na+10^-pH-Kw*10^pH-Ct_Cl-Ct_OAc*Ka*10^pH/(1+Ka*10^pH))</f>
        <v>1.1405834624877015E-2</v>
      </c>
      <c r="BJ856" s="19">
        <f>ABS(Ct_Na+10^-pH-Kw*10^pH-Ct_Cl-Ct_OAc*Ka*10^pH/(1+Ka*10^pH))</f>
        <v>1.2513238483105829E-2</v>
      </c>
      <c r="BK856" s="19">
        <f>ABS(Ct_Na+10^-pH-Kw*10^pH-Ct_Cl-Ct_OAc*Ka*10^pH/(1+Ka*10^pH))</f>
        <v>1.359329903619317E-2</v>
      </c>
      <c r="BL856" s="19">
        <f>ABS(Ct_Na+10^-pH-Kw*10^pH-Ct_Cl-Ct_OAc*Ka*10^pH/(1+Ka*10^pH))</f>
        <v>1.4647016648961314E-2</v>
      </c>
      <c r="BM856" s="19">
        <f>ABS(Ct_Na+10^-pH-Kw*10^pH-Ct_Cl-Ct_OAc*Ka*10^pH/(1+Ka*10^pH))</f>
        <v>1.5675343475879643E-2</v>
      </c>
      <c r="BN856" s="19">
        <f>ABS(Ct_Na+10^-pH-Kw*10^pH-Ct_Cl-Ct_OAc*Ka*10^pH/(1+Ka*10^pH))</f>
        <v>1.6679186330728464E-2</v>
      </c>
      <c r="BO856" s="19">
        <f>ABS(Ct_Na+10^-pH-Kw*10^pH-Ct_Cl-Ct_OAc*Ka*10^pH/(1+Ka*10^pH))</f>
        <v>1.7659409353698488E-2</v>
      </c>
      <c r="BP856" s="19">
        <f>ABS(Ct_Na+10^-pH-Kw*10^pH-Ct_Cl-Ct_OAc*Ka*10^pH/(1+Ka*10^pH))</f>
        <v>1.8616836492413399E-2</v>
      </c>
      <c r="BQ856" s="19">
        <f>ABS(Ct_Na+10^-pH-Kw*10^pH-Ct_Cl-Ct_OAc*Ka*10^pH/(1+Ka*10^pH))</f>
        <v>1.9552253811847518E-2</v>
      </c>
      <c r="BR856" s="19">
        <f>ABS(Ct_Na+10^-pH-Kw*10^pH-Ct_Cl-Ct_OAc*Ka*10^pH/(1+Ka*10^pH))</f>
        <v>2.0466411646749026E-2</v>
      </c>
      <c r="BS856" s="19">
        <f>ABS(Ct_Na+10^-pH-Kw*10^pH-Ct_Cl-Ct_OAc*Ka*10^pH/(1+Ka*10^pH))</f>
        <v>2.136002660895614E-2</v>
      </c>
      <c r="BT856" s="19">
        <f>ABS(Ct_Na+10^-pH-Kw*10^pH-Ct_Cl-Ct_OAc*Ka*10^pH/(1+Ka*10^pH))</f>
        <v>2.2233783460891977E-2</v>
      </c>
      <c r="BU856" s="19">
        <f>ABS(Ct_Na+10^-pH-Kw*10^pH-Ct_Cl-Ct_OAc*Ka*10^pH/(1+Ka*10^pH))</f>
        <v>2.3088336865532522E-2</v>
      </c>
      <c r="BV856" s="19">
        <f>ABS(Ct_Na+10^-pH-Kw*10^pH-Ct_Cl-Ct_OAc*Ka*10^pH/(1+Ka*10^pH))</f>
        <v>2.3924313022246069E-2</v>
      </c>
      <c r="BW856" s="19">
        <f>ABS(Ct_Na+10^-pH-Kw*10^pH-Ct_Cl-Ct_OAc*Ka*10^pH/(1+Ka*10^pH))</f>
        <v>2.4742311197094857E-2</v>
      </c>
      <c r="BX856" s="19">
        <f>ABS(Ct_Na+10^-pH-Kw*10^pH-Ct_Cl-Ct_OAc*Ka*10^pH/(1+Ka*10^pH))</f>
        <v>2.5542905155457492E-2</v>
      </c>
      <c r="BY856" s="19">
        <f>ABS(Ct_Na+10^-pH-Kw*10^pH-Ct_Cl-Ct_OAc*Ka*10^pH/(1+Ka*10^pH))</f>
        <v>2.6326644504170355E-2</v>
      </c>
      <c r="BZ856" s="19">
        <f>ABS(Ct_Na+10^-pH-Kw*10^pH-Ct_Cl-Ct_OAc*Ka*10^pH/(1+Ka*10^pH))</f>
        <v>2.7094055949785069E-2</v>
      </c>
      <c r="CA856" s="19">
        <f>ABS(Ct_Na+10^-pH-Kw*10^pH-Ct_Cl-Ct_OAc*Ka*10^pH/(1+Ka*10^pH))</f>
        <v>2.7845644478995325E-2</v>
      </c>
      <c r="CB856" s="19">
        <f>ABS(Ct_Na+10^-pH-Kw*10^pH-Ct_Cl-Ct_OAc*Ka*10^pH/(1+Ka*10^pH))</f>
        <v>2.8581894466793149E-2</v>
      </c>
      <c r="CC856" s="19">
        <f>ABS(Ct_Na+10^-pH-Kw*10^pH-Ct_Cl-Ct_OAc*Ka*10^pH/(1+Ka*10^pH))</f>
        <v>2.9303270717463747E-2</v>
      </c>
      <c r="CD856" s="19">
        <f>ABS(Ct_Na+10^-pH-Kw*10^pH-Ct_Cl-Ct_OAc*Ka*10^pH/(1+Ka*10^pH))</f>
        <v>3.0010219443120913E-2</v>
      </c>
      <c r="CE856" s="19">
        <f>ABS(Ct_Na+10^-pH-Kw*10^pH-Ct_Cl-Ct_OAc*Ka*10^pH/(1+Ka*10^pH))</f>
        <v>3.0703169184111617E-2</v>
      </c>
      <c r="CF856" s="19">
        <f>ABS(Ct_Na+10^-pH-Kw*10^pH-Ct_Cl-Ct_OAc*Ka*10^pH/(1+Ka*10^pH))</f>
        <v>3.1382531675278977E-2</v>
      </c>
      <c r="CG856" s="19">
        <f>ABS(Ct_Na+10^-pH-Kw*10^pH-Ct_Cl-Ct_OAc*Ka*10^pH/(1+Ka*10^pH))</f>
        <v>3.2048702661763455E-2</v>
      </c>
      <c r="CH856" s="19">
        <f>ABS(Ct_Na+10^-pH-Kw*10^pH-Ct_Cl-Ct_OAc*Ka*10^pH/(1+Ka*10^pH))</f>
        <v>3.2702062667738625E-2</v>
      </c>
      <c r="CI856" s="19">
        <f>ABS(Ct_Na+10^-pH-Kw*10^pH-Ct_Cl-Ct_OAc*Ka*10^pH/(1+Ka*10^pH))</f>
        <v>3.3342977721219032E-2</v>
      </c>
      <c r="CJ856" s="19">
        <f>ABS(Ct_Na+10^-pH-Kw*10^pH-Ct_Cl-Ct_OAc*Ka*10^pH/(1+Ka*10^pH))</f>
        <v>3.3971800037841303E-2</v>
      </c>
      <c r="CK856" s="19">
        <f>ABS(Ct_Na+10^-pH-Kw*10^pH-Ct_Cl-Ct_OAc*Ka*10^pH/(1+Ka*10^pH))</f>
        <v>3.4588868666302446E-2</v>
      </c>
      <c r="CL856" s="19">
        <f>ABS(Ct_Na+10^-pH-Kw*10^pH-Ct_Cl-Ct_OAc*Ka*10^pH/(1+Ka*10^pH))</f>
        <v>3.5194510097940203E-2</v>
      </c>
      <c r="CM856" s="19">
        <f>ABS(Ct_Na+10^-pH-Kw*10^pH-Ct_Cl-Ct_OAc*Ka*10^pH/(1+Ka*10^pH))</f>
        <v>3.5789038842758927E-2</v>
      </c>
      <c r="CN856" s="19">
        <f>ABS(Ct_Na+10^-pH-Kw*10^pH-Ct_Cl-Ct_OAc*Ka*10^pH/(1+Ka*10^pH))</f>
        <v>3.637275797403549E-2</v>
      </c>
      <c r="CO856" s="19">
        <f>ABS(Ct_Na+10^-pH-Kw*10^pH-Ct_Cl-Ct_OAc*Ka*10^pH/(1+Ka*10^pH))</f>
        <v>3.6945959643487264E-2</v>
      </c>
      <c r="CP856" s="19">
        <f>ABS(Ct_Na+10^-pH-Kw*10^pH-Ct_Cl-Ct_OAc*Ka*10^pH/(1+Ka*10^pH))</f>
        <v>3.7508925568841681E-2</v>
      </c>
      <c r="CQ856" s="19">
        <f>ABS(Ct_Na+10^-pH-Kw*10^pH-Ct_Cl-Ct_OAc*Ka*10^pH/(1+Ka*10^pH))</f>
        <v>3.8061927495517262E-2</v>
      </c>
      <c r="CR856" s="19">
        <f>ABS(Ct_Na+10^-pH-Kw*10^pH-Ct_Cl-Ct_OAc*Ka*10^pH/(1+Ka*10^pH))</f>
        <v>3.8605227634005528E-2</v>
      </c>
      <c r="CS856" s="19">
        <f>ABS(Ct_Na+10^-pH-Kw*10^pH-Ct_Cl-Ct_OAc*Ka*10^pH/(1+Ka*10^pH))</f>
        <v>3.9139079074433127E-2</v>
      </c>
      <c r="CT856" s="19">
        <f>ABS(Ct_Na+10^-pH-Kw*10^pH-Ct_Cl-Ct_OAc*Ka*10^pH/(1+Ka*10^pH))</f>
        <v>3.9663726179680975E-2</v>
      </c>
      <c r="CU856" s="19">
        <f>ABS(Ct_Na+10^-pH-Kw*10^pH-Ct_Cl-Ct_OAc*Ka*10^pH/(1+Ka*10^pH))</f>
        <v>4.0179404958343358E-2</v>
      </c>
      <c r="CV856" s="19">
        <f>ABS(Ct_Na+10^-pH-Kw*10^pH-Ct_Cl-Ct_OAc*Ka*10^pH/(1+Ka*10^pH))</f>
        <v>4.0686343418723347E-2</v>
      </c>
      <c r="CW856" s="19">
        <f>ABS(Ct_Na+10^-pH-Kw*10^pH-Ct_Cl-Ct_OAc*Ka*10^pH/(1+Ka*10^pH))</f>
        <v>4.1184761904979307E-2</v>
      </c>
      <c r="CX856" s="19">
        <f>ABS(Ct_Na+10^-pH-Kw*10^pH-Ct_Cl-Ct_OAc*Ka*10^pH/(1+Ka*10^pH))</f>
        <v>4.1674873416464309E-2</v>
      </c>
    </row>
    <row r="857" spans="1:102">
      <c r="A857" s="24">
        <v>8.2799999999999994</v>
      </c>
      <c r="B857" s="19">
        <f>ABS(Ct_Na+10^-pH-Kw*10^pH-Ct_Cl-Ct_OAc*Ka*10^pH/(1+Ka*10^pH))</f>
        <v>0.24994289344224258</v>
      </c>
      <c r="C857" s="19">
        <f>ABS(Ct_Na+10^-pH-Kw*10^pH-Ct_Cl-Ct_OAc*Ka*10^pH/(1+Ka*10^pH))</f>
        <v>0.23327903662178548</v>
      </c>
      <c r="D857" s="19">
        <f>ABS(Ct_Na+10^-pH-Kw*10^pH-Ct_Cl-Ct_OAc*Ka*10^pH/(1+Ka*10^pH))</f>
        <v>0.21813007587591535</v>
      </c>
      <c r="E857" s="19">
        <f>ABS(Ct_Na+10^-pH-Kw*10^pH-Ct_Cl-Ct_OAc*Ka*10^pH/(1+Ka*10^pH))</f>
        <v>0.2042984160644688</v>
      </c>
      <c r="F857" s="19">
        <f>ABS(Ct_Na+10^-pH-Kw*10^pH-Ct_Cl-Ct_OAc*Ka*10^pH/(1+Ka*10^pH))</f>
        <v>0.1916193945706427</v>
      </c>
      <c r="G857" s="19">
        <f>ABS(Ct_Na+10^-pH-Kw*10^pH-Ct_Cl-Ct_OAc*Ka*10^pH/(1+Ka*10^pH))</f>
        <v>0.17995469479632273</v>
      </c>
      <c r="H857" s="19">
        <f>ABS(Ct_Na+10^-pH-Kw*10^pH-Ct_Cl-Ct_OAc*Ka*10^pH/(1+Ka*10^pH))</f>
        <v>0.16918727962002739</v>
      </c>
      <c r="I857" s="19">
        <f>ABS(Ct_Na+10^-pH-Kw*10^pH-Ct_Cl-Ct_OAc*Ka*10^pH/(1+Ka*10^pH))</f>
        <v>0.15921745075308721</v>
      </c>
      <c r="J857" s="19">
        <f>ABS(Ct_Na+10^-pH-Kw*10^pH-Ct_Cl-Ct_OAc*Ka*10^pH/(1+Ka*10^pH))</f>
        <v>0.14995975251949994</v>
      </c>
      <c r="K857" s="19">
        <f>ABS(Ct_Na+10^-pH-Kw*10^pH-Ct_Cl-Ct_OAc*Ka*10^pH/(1+Ka*10^pH))</f>
        <v>0.1413405162330566</v>
      </c>
      <c r="L857" s="19">
        <f>ABS(Ct_Na+10^-pH-Kw*10^pH-Ct_Cl-Ct_OAc*Ka*10^pH/(1+Ka*10^pH))</f>
        <v>0.13329589569904282</v>
      </c>
      <c r="M857" s="19">
        <f>ABS(Ct_Na+10^-pH-Kw*10^pH-Ct_Cl-Ct_OAc*Ka*10^pH/(1+Ka*10^pH))</f>
        <v>0.12577028294141704</v>
      </c>
      <c r="N857" s="19">
        <f>ABS(Ct_Na+10^-pH-Kw*10^pH-Ct_Cl-Ct_OAc*Ka*10^pH/(1+Ka*10^pH))</f>
        <v>0.11871502098114285</v>
      </c>
      <c r="O857" s="19">
        <f>ABS(Ct_Na+10^-pH-Kw*10^pH-Ct_Cl-Ct_OAc*Ka*10^pH/(1+Ka*10^pH))</f>
        <v>0.11208735065482472</v>
      </c>
      <c r="P857" s="19">
        <f>ABS(Ct_Na+10^-pH-Kw*10^pH-Ct_Cl-Ct_OAc*Ka*10^pH/(1+Ka*10^pH))</f>
        <v>0.10584954328887816</v>
      </c>
      <c r="Q857" s="19">
        <f>ABS(Ct_Na+10^-pH-Kw*10^pH-Ct_Cl-Ct_OAc*Ka*10^pH/(1+Ka*10^pH))</f>
        <v>9.9968182058128616E-2</v>
      </c>
      <c r="R857" s="19">
        <f>ABS(Ct_Na+10^-pH-Kw*10^pH-Ct_Cl-Ct_OAc*Ka*10^pH/(1+Ka*10^pH))</f>
        <v>9.441356311797626E-2</v>
      </c>
      <c r="S857" s="19">
        <f>ABS(Ct_Na+10^-pH-Kw*10^pH-Ct_Cl-Ct_OAc*Ka*10^pH/(1+Ka*10^pH))</f>
        <v>8.9159193850264537E-2</v>
      </c>
      <c r="T857" s="19">
        <f>ABS(Ct_Na+10^-pH-Kw*10^pH-Ct_Cl-Ct_OAc*Ka*10^pH/(1+Ka*10^pH))</f>
        <v>8.418137033348505E-2</v>
      </c>
      <c r="U857" s="19">
        <f>ABS(Ct_Na+10^-pH-Kw*10^pH-Ct_Cl-Ct_OAc*Ka*10^pH/(1+Ka*10^pH))</f>
        <v>7.9458819817566029E-2</v>
      </c>
      <c r="V857" s="19">
        <f>ABS(Ct_Na+10^-pH-Kw*10^pH-Ct_Cl-Ct_OAc*Ka*10^pH/(1+Ka*10^pH))</f>
        <v>7.4972396827442972E-2</v>
      </c>
      <c r="W857" s="19">
        <f>ABS(Ct_Na+10^-pH-Kw*10^pH-Ct_Cl-Ct_OAc*Ka*10^pH/(1+Ka*10^pH))</f>
        <v>7.0704823739277112E-2</v>
      </c>
      <c r="X857" s="19">
        <f>ABS(Ct_Na+10^-pH-Kw*10^pH-Ct_Cl-Ct_OAc*Ka*10^pH/(1+Ka*10^pH))</f>
        <v>6.6640468417214424E-2</v>
      </c>
      <c r="Y857" s="19">
        <f>ABS(Ct_Na+10^-pH-Kw*10^pH-Ct_Cl-Ct_OAc*Ka*10^pH/(1+Ka*10^pH))</f>
        <v>6.2765152877573227E-2</v>
      </c>
      <c r="Z857" s="19">
        <f>ABS(Ct_Na+10^-pH-Kw*10^pH-Ct_Cl-Ct_OAc*Ka*10^pH/(1+Ka*10^pH))</f>
        <v>5.9065988044279351E-2</v>
      </c>
      <c r="AA857" s="19">
        <f>ABS(Ct_Na+10^-pH-Kw*10^pH-Ct_Cl-Ct_OAc*Ka*10^pH/(1+Ka*10^pH))</f>
        <v>5.553123053690967E-2</v>
      </c>
      <c r="AB857" s="19">
        <f>ABS(Ct_Na+10^-pH-Kw*10^pH-Ct_Cl-Ct_OAc*Ka*10^pH/(1+Ka*10^pH))</f>
        <v>5.2150158138556085E-2</v>
      </c>
      <c r="AC857" s="19">
        <f>ABS(Ct_Na+10^-pH-Kw*10^pH-Ct_Cl-Ct_OAc*Ka*10^pH/(1+Ka*10^pH))</f>
        <v>4.8912961161408974E-2</v>
      </c>
      <c r="AD857" s="19">
        <f>ABS(Ct_Na+10^-pH-Kw*10^pH-Ct_Cl-Ct_OAc*Ka*10^pH/(1+Ka*10^pH))</f>
        <v>4.581064739164302E-2</v>
      </c>
      <c r="AE857" s="19">
        <f>ABS(Ct_Na+10^-pH-Kw*10^pH-Ct_Cl-Ct_OAc*Ka*10^pH/(1+Ka*10^pH))</f>
        <v>4.2834958673704251E-2</v>
      </c>
      <c r="AF857" s="19">
        <f>ABS(Ct_Na+10^-pH-Kw*10^pH-Ct_Cl-Ct_OAc*Ka*10^pH/(1+Ka*10^pH))</f>
        <v>3.9978297504483035E-2</v>
      </c>
      <c r="AG857" s="19">
        <f>ABS(Ct_Na+10^-pH-Kw*10^pH-Ct_Cl-Ct_OAc*Ka*10^pH/(1+Ka*10^pH))</f>
        <v>3.7233662263466576E-2</v>
      </c>
      <c r="AH857" s="19">
        <f>ABS(Ct_Na+10^-pH-Kw*10^pH-Ct_Cl-Ct_OAc*Ka*10^pH/(1+Ka*10^pH))</f>
        <v>3.4594589916335371E-2</v>
      </c>
      <c r="AI857" s="19">
        <f>ABS(Ct_Na+10^-pH-Kw*10^pH-Ct_Cl-Ct_OAc*Ka*10^pH/(1+Ka*10^pH))</f>
        <v>3.205510520494495E-2</v>
      </c>
      <c r="AJ857" s="19">
        <f>ABS(Ct_Na+10^-pH-Kw*10^pH-Ct_Cl-Ct_OAc*Ka*10^pH/(1+Ka*10^pH))</f>
        <v>2.9609675482865291E-2</v>
      </c>
      <c r="AK857" s="19">
        <f>ABS(Ct_Na+10^-pH-Kw*10^pH-Ct_Cl-Ct_OAc*Ka*10^pH/(1+Ka*10^pH))</f>
        <v>2.725317047795215E-2</v>
      </c>
      <c r="AL857" s="19">
        <f>ABS(Ct_Na+10^-pH-Kw*10^pH-Ct_Cl-Ct_OAc*Ka*10^pH/(1+Ka*10^pH))</f>
        <v>2.4980826366071657E-2</v>
      </c>
      <c r="AM857" s="19">
        <f>ABS(Ct_Na+10^-pH-Kw*10^pH-Ct_Cl-Ct_OAc*Ka*10^pH/(1+Ka*10^pH))</f>
        <v>2.2788213626537795E-2</v>
      </c>
      <c r="AN857" s="19">
        <f>ABS(Ct_Na+10^-pH-Kw*10^pH-Ct_Cl-Ct_OAc*Ka*10^pH/(1+Ka*10^pH))</f>
        <v>2.0671208222849978E-2</v>
      </c>
      <c r="AO857" s="19">
        <f>ABS(Ct_Na+10^-pH-Kw*10^pH-Ct_Cl-Ct_OAc*Ka*10^pH/(1+Ka*10^pH))</f>
        <v>1.8625965714202414E-2</v>
      </c>
      <c r="AP857" s="19">
        <f>ABS(Ct_Na+10^-pH-Kw*10^pH-Ct_Cl-Ct_OAc*Ka*10^pH/(1+Ka*10^pH))</f>
        <v>1.6648897955843081E-2</v>
      </c>
      <c r="AQ857" s="19">
        <f>ABS(Ct_Na+10^-pH-Kw*10^pH-Ct_Cl-Ct_OAc*Ka*10^pH/(1+Ka*10^pH))</f>
        <v>1.4736652091200494E-2</v>
      </c>
      <c r="AR857" s="19">
        <f>ABS(Ct_Na+10^-pH-Kw*10^pH-Ct_Cl-Ct_OAc*Ka*10^pH/(1+Ka*10^pH))</f>
        <v>1.288609157703019E-2</v>
      </c>
      <c r="AS857" s="19">
        <f>ABS(Ct_Na+10^-pH-Kw*10^pH-Ct_Cl-Ct_OAc*Ka*10^pH/(1+Ka*10^pH))</f>
        <v>1.1094279015690725E-2</v>
      </c>
      <c r="AT857" s="19">
        <f>ABS(Ct_Na+10^-pH-Kw*10^pH-Ct_Cl-Ct_OAc*Ka*10^pH/(1+Ka*10^pH))</f>
        <v>9.3584605968931034E-3</v>
      </c>
      <c r="AU857" s="19">
        <f>ABS(Ct_Na+10^-pH-Kw*10^pH-Ct_Cl-Ct_OAc*Ka*10^pH/(1+Ka*10^pH))</f>
        <v>7.6760519755969675E-3</v>
      </c>
      <c r="AV857" s="19">
        <f>ABS(Ct_Na+10^-pH-Kw*10^pH-Ct_Cl-Ct_OAc*Ka*10^pH/(1+Ka*10^pH))</f>
        <v>6.0446254337340188E-3</v>
      </c>
      <c r="AW857" s="19">
        <f>ABS(Ct_Na+10^-pH-Kw*10^pH-Ct_Cl-Ct_OAc*Ka*10^pH/(1+Ka*10^pH))</f>
        <v>4.4618981916281913E-3</v>
      </c>
      <c r="AX857" s="19">
        <f>ABS(Ct_Na+10^-pH-Kw*10^pH-Ct_Cl-Ct_OAc*Ka*10^pH/(1+Ka*10^pH))</f>
        <v>2.9257217507607583E-3</v>
      </c>
      <c r="AY857" s="19">
        <f>ABS(Ct_Na+10^-pH-Kw*10^pH-Ct_Cl-Ct_OAc*Ka*10^pH/(1+Ka*10^pH))</f>
        <v>1.4340721632518164E-3</v>
      </c>
      <c r="AZ857" s="19">
        <f>ABS(Ct_Na+10^-pH-Kw*10^pH-Ct_Cl-Ct_OAc*Ka*10^pH/(1+Ka*10^pH))</f>
        <v>1.4958864614021683E-5</v>
      </c>
      <c r="BA857" s="19">
        <f>ABS(Ct_Na+10^-pH-Kw*10^pH-Ct_Cl-Ct_OAc*Ka*10^pH/(1+Ka*10^pH))</f>
        <v>1.4231721170470044E-3</v>
      </c>
      <c r="BB857" s="19">
        <f>ABS(Ct_Na+10^-pH-Kw*10^pH-Ct_Cl-Ct_OAc*Ka*10^pH/(1+Ka*10^pH))</f>
        <v>2.7922683346901858E-3</v>
      </c>
      <c r="BC857" s="19">
        <f>ABS(Ct_Na+10^-pH-Kw*10^pH-Ct_Cl-Ct_OAc*Ka*10^pH/(1+Ka*10^pH))</f>
        <v>4.1238550669185151E-3</v>
      </c>
      <c r="BD857" s="19">
        <f>ABS(Ct_Na+10^-pH-Kw*10^pH-Ct_Cl-Ct_OAc*Ka*10^pH/(1+Ka*10^pH))</f>
        <v>5.4194529685460541E-3</v>
      </c>
      <c r="BE857" s="19">
        <f>ABS(Ct_Na+10^-pH-Kw*10^pH-Ct_Cl-Ct_OAc*Ka*10^pH/(1+Ka*10^pH))</f>
        <v>6.6805015927968517E-3</v>
      </c>
      <c r="BF857" s="19">
        <f>ABS(Ct_Na+10^-pH-Kw*10^pH-Ct_Cl-Ct_OAc*Ka*10^pH/(1+Ka*10^pH))</f>
        <v>7.9083647269358043E-3</v>
      </c>
      <c r="BG857" s="19">
        <f>ABS(Ct_Na+10^-pH-Kw*10^pH-Ct_Cl-Ct_OAc*Ka*10^pH/(1+Ka*10^pH))</f>
        <v>9.1043353121360582E-3</v>
      </c>
      <c r="BH857" s="19">
        <f>ABS(Ct_Na+10^-pH-Kw*10^pH-Ct_Cl-Ct_OAc*Ka*10^pH/(1+Ka*10^pH))</f>
        <v>1.0269639984895301E-2</v>
      </c>
      <c r="BI857" s="19">
        <f>ABS(Ct_Na+10^-pH-Kw*10^pH-Ct_Cl-Ct_OAc*Ka*10^pH/(1+Ka*10^pH))</f>
        <v>1.1405443273534065E-2</v>
      </c>
      <c r="BJ857" s="19">
        <f>ABS(Ct_Na+10^-pH-Kw*10^pH-Ct_Cl-Ct_OAc*Ka*10^pH/(1+Ka*10^pH))</f>
        <v>1.251285147995685E-2</v>
      </c>
      <c r="BK857" s="19">
        <f>ABS(Ct_Na+10^-pH-Kw*10^pH-Ct_Cl-Ct_OAc*Ka*10^pH/(1+Ka*10^pH))</f>
        <v>1.3592916273875356E-2</v>
      </c>
      <c r="BL857" s="19">
        <f>ABS(Ct_Na+10^-pH-Kw*10^pH-Ct_Cl-Ct_OAc*Ka*10^pH/(1+Ka*10^pH))</f>
        <v>1.464663802403976E-2</v>
      </c>
      <c r="BM857" s="19">
        <f>ABS(Ct_Na+10^-pH-Kw*10^pH-Ct_Cl-Ct_OAc*Ka*10^pH/(1+Ka*10^pH))</f>
        <v>1.5674968888658054E-2</v>
      </c>
      <c r="BN857" s="19">
        <f>ABS(Ct_Na+10^-pH-Kw*10^pH-Ct_Cl-Ct_OAc*Ka*10^pH/(1+Ka*10^pH))</f>
        <v>1.6678815685071118E-2</v>
      </c>
      <c r="BO857" s="19">
        <f>ABS(Ct_Na+10^-pH-Kw*10^pH-Ct_Cl-Ct_OAc*Ka*10^pH/(1+Ka*10^pH))</f>
        <v>1.7659042556862702E-2</v>
      </c>
      <c r="BP857" s="19">
        <f>ABS(Ct_Na+10^-pH-Kw*10^pH-Ct_Cl-Ct_OAc*Ka*10^pH/(1+Ka*10^pH))</f>
        <v>1.8616473454891702E-2</v>
      </c>
      <c r="BQ857" s="19">
        <f>ABS(Ct_Na+10^-pH-Kw*10^pH-Ct_Cl-Ct_OAc*Ka*10^pH/(1+Ka*10^pH))</f>
        <v>1.9551894447218901E-2</v>
      </c>
      <c r="BR857" s="19">
        <f>ABS(Ct_Na+10^-pH-Kw*10^pH-Ct_Cl-Ct_OAc*Ka*10^pH/(1+Ka*10^pH))</f>
        <v>2.0466055871538637E-2</v>
      </c>
      <c r="BS857" s="19">
        <f>ABS(Ct_Na+10^-pH-Kw*10^pH-Ct_Cl-Ct_OAc*Ka*10^pH/(1+Ka*10^pH))</f>
        <v>2.1359674342502889E-2</v>
      </c>
      <c r="BT857" s="19">
        <f>ABS(Ct_Na+10^-pH-Kw*10^pH-Ct_Cl-Ct_OAc*Ka*10^pH/(1+Ka*10^pH))</f>
        <v>2.223343462522348E-2</v>
      </c>
      <c r="BU857" s="19">
        <f>ABS(Ct_Na+10^-pH-Kw*10^pH-Ct_Cl-Ct_OAc*Ka*10^pH/(1+Ka*10^pH))</f>
        <v>2.3087991385246934E-2</v>
      </c>
      <c r="BV857" s="19">
        <f>ABS(Ct_Na+10^-pH-Kw*10^pH-Ct_Cl-Ct_OAc*Ka*10^pH/(1+Ka*10^pH))</f>
        <v>2.3923970824400266E-2</v>
      </c>
      <c r="BW857" s="19">
        <f>ABS(Ct_Na+10^-pH-Kw*10^pH-Ct_Cl-Ct_OAc*Ka*10^pH/(1+Ka*10^pH))</f>
        <v>2.4741972211098751E-2</v>
      </c>
      <c r="BX857" s="19">
        <f>ABS(Ct_Na+10^-pH-Kw*10^pH-Ct_Cl-Ct_OAc*Ka*10^pH/(1+Ka*10^pH))</f>
        <v>2.5542569312973835E-2</v>
      </c>
      <c r="BY857" s="19">
        <f>ABS(Ct_Na+10^-pH-Kw*10^pH-Ct_Cl-Ct_OAc*Ka*10^pH/(1+Ka*10^pH))</f>
        <v>2.6326311739019954E-2</v>
      </c>
      <c r="BZ857" s="19">
        <f>ABS(Ct_Na+10^-pH-Kw*10^pH-Ct_Cl-Ct_OAc*Ka*10^pH/(1+Ka*10^pH))</f>
        <v>2.7093726197856813E-2</v>
      </c>
      <c r="CA857" s="19">
        <f>ABS(Ct_Na+10^-pH-Kw*10^pH-Ct_Cl-Ct_OAc*Ka*10^pH/(1+Ka*10^pH))</f>
        <v>2.7845317678160918E-2</v>
      </c>
      <c r="CB857" s="19">
        <f>ABS(Ct_Na+10^-pH-Kw*10^pH-Ct_Cl-Ct_OAc*Ka*10^pH/(1+Ka*10^pH))</f>
        <v>2.858157055682619E-2</v>
      </c>
      <c r="CC857" s="19">
        <f>ABS(Ct_Na+10^-pH-Kw*10^pH-Ct_Cl-Ct_OAc*Ka*10^pH/(1+Ka*10^pH))</f>
        <v>2.9302949639962876E-2</v>
      </c>
      <c r="CD857" s="19">
        <f>ABS(Ct_Na+10^-pH-Kw*10^pH-Ct_Cl-Ct_OAc*Ka*10^pH/(1+Ka*10^pH))</f>
        <v>3.0009901141436805E-2</v>
      </c>
      <c r="CE857" s="19">
        <f>ABS(Ct_Na+10^-pH-Kw*10^pH-Ct_Cl-Ct_OAc*Ka*10^pH/(1+Ka*10^pH))</f>
        <v>3.0702853603277597E-2</v>
      </c>
      <c r="CF857" s="19">
        <f>ABS(Ct_Na+10^-pH-Kw*10^pH-Ct_Cl-Ct_OAc*Ka*10^pH/(1+Ka*10^pH))</f>
        <v>3.1382218761945045E-2</v>
      </c>
      <c r="CG857" s="19">
        <f>ABS(Ct_Na+10^-pH-Kw*10^pH-Ct_Cl-Ct_OAc*Ka*10^pH/(1+Ka*10^pH))</f>
        <v>3.2048392364133496E-2</v>
      </c>
      <c r="CH857" s="19">
        <f>ABS(Ct_Na+10^-pH-Kw*10^pH-Ct_Cl-Ct_OAc*Ka*10^pH/(1+Ka*10^pH))</f>
        <v>3.2701754935510648E-2</v>
      </c>
      <c r="CI857" s="19">
        <f>ABS(Ct_Na+10^-pH-Kw*10^pH-Ct_Cl-Ct_OAc*Ka*10^pH/(1+Ka*10^pH))</f>
        <v>3.3342672505528227E-2</v>
      </c>
      <c r="CJ857" s="19">
        <f>ABS(Ct_Na+10^-pH-Kw*10^pH-Ct_Cl-Ct_OAc*Ka*10^pH/(1+Ka*10^pH))</f>
        <v>3.397149729120584E-2</v>
      </c>
      <c r="CK857" s="19">
        <f>ABS(Ct_Na+10^-pH-Kw*10^pH-Ct_Cl-Ct_OAc*Ka*10^pH/(1+Ka*10^pH))</f>
        <v>3.4588568342571756E-2</v>
      </c>
      <c r="CL857" s="19">
        <f>ABS(Ct_Na+10^-pH-Kw*10^pH-Ct_Cl-Ct_OAc*Ka*10^pH/(1+Ka*10^pH))</f>
        <v>3.5194212152245684E-2</v>
      </c>
      <c r="CM857" s="19">
        <f>ABS(Ct_Na+10^-pH-Kw*10^pH-Ct_Cl-Ct_OAc*Ka*10^pH/(1+Ka*10^pH))</f>
        <v>3.5788743231466878E-2</v>
      </c>
      <c r="CN857" s="19">
        <f>ABS(Ct_Na+10^-pH-Kw*10^pH-Ct_Cl-Ct_OAc*Ka*10^pH/(1+Ka*10^pH))</f>
        <v>3.6372464654702237E-2</v>
      </c>
      <c r="CO857" s="19">
        <f>ABS(Ct_Na+10^-pH-Kw*10^pH-Ct_Cl-Ct_OAc*Ka*10^pH/(1+Ka*10^pH))</f>
        <v>3.6945668574816251E-2</v>
      </c>
      <c r="CP857" s="19">
        <f>ABS(Ct_Na+10^-pH-Kw*10^pH-Ct_Cl-Ct_OAc*Ka*10^pH/(1+Ka*10^pH))</f>
        <v>3.7508636710642508E-2</v>
      </c>
      <c r="CQ857" s="19">
        <f>ABS(Ct_Na+10^-pH-Kw*10^pH-Ct_Cl-Ct_OAc*Ka*10^pH/(1+Ka*10^pH))</f>
        <v>3.8061640808666537E-2</v>
      </c>
      <c r="CR857" s="19">
        <f>ABS(Ct_Na+10^-pH-Kw*10^pH-Ct_Cl-Ct_OAc*Ka*10^pH/(1+Ka*10^pH))</f>
        <v>3.8604943080409425E-2</v>
      </c>
      <c r="CS857" s="19">
        <f>ABS(Ct_Na+10^-pH-Kw*10^pH-Ct_Cl-Ct_OAc*Ka*10^pH/(1+Ka*10^pH))</f>
        <v>3.9138796616991552E-2</v>
      </c>
      <c r="CT857" s="19">
        <f>ABS(Ct_Na+10^-pH-Kw*10^pH-Ct_Cl-Ct_OAc*Ka*10^pH/(1+Ka*10^pH))</f>
        <v>3.9663445782253337E-2</v>
      </c>
      <c r="CU857" s="19">
        <f>ABS(Ct_Na+10^-pH-Kw*10^pH-Ct_Cl-Ct_OAc*Ka*10^pH/(1+Ka*10^pH))</f>
        <v>4.0179126585715749E-2</v>
      </c>
      <c r="CV857" s="19">
        <f>ABS(Ct_Na+10^-pH-Kw*10^pH-Ct_Cl-Ct_OAc*Ka*10^pH/(1+Ka*10^pH))</f>
        <v>4.0686067036577116E-2</v>
      </c>
      <c r="CW857" s="19">
        <f>ABS(Ct_Na+10^-pH-Kw*10^pH-Ct_Cl-Ct_OAc*Ka*10^pH/(1+Ka*10^pH))</f>
        <v>4.118448747986099E-2</v>
      </c>
      <c r="CX857" s="19">
        <f>ABS(Ct_Na+10^-pH-Kw*10^pH-Ct_Cl-Ct_OAc*Ka*10^pH/(1+Ka*10^pH))</f>
        <v>4.1674600915756775E-2</v>
      </c>
    </row>
    <row r="858" spans="1:102">
      <c r="A858" s="23">
        <v>8.2899999999999991</v>
      </c>
      <c r="B858" s="19">
        <f>ABS(Ct_Na+10^-pH-Kw*10^pH-Ct_Cl-Ct_OAc*Ka*10^pH/(1+Ka*10^pH))</f>
        <v>0.24994428071640251</v>
      </c>
      <c r="C858" s="19">
        <f>ABS(Ct_Na+10^-pH-Kw*10^pH-Ct_Cl-Ct_OAc*Ka*10^pH/(1+Ka*10^pH))</f>
        <v>0.23328035995447793</v>
      </c>
      <c r="D858" s="19">
        <f>ABS(Ct_Na+10^-pH-Kw*10^pH-Ct_Cl-Ct_OAc*Ka*10^pH/(1+Ka*10^pH))</f>
        <v>0.21813134108000101</v>
      </c>
      <c r="E858" s="19">
        <f>ABS(Ct_Na+10^-pH-Kw*10^pH-Ct_Cl-Ct_OAc*Ka*10^pH/(1+Ka*10^pH))</f>
        <v>0.20429962819460909</v>
      </c>
      <c r="F858" s="19">
        <f>ABS(Ct_Na+10^-pH-Kw*10^pH-Ct_Cl-Ct_OAc*Ka*10^pH/(1+Ka*10^pH))</f>
        <v>0.19162055804966641</v>
      </c>
      <c r="G858" s="19">
        <f>ABS(Ct_Na+10^-pH-Kw*10^pH-Ct_Cl-Ct_OAc*Ka*10^pH/(1+Ka*10^pH))</f>
        <v>0.1799558135163192</v>
      </c>
      <c r="H858" s="19">
        <f>ABS(Ct_Na+10^-pH-Kw*10^pH-Ct_Cl-Ct_OAc*Ka*10^pH/(1+Ka*10^pH))</f>
        <v>0.1691883570239987</v>
      </c>
      <c r="I858" s="19">
        <f>ABS(Ct_Na+10^-pH-Kw*10^pH-Ct_Cl-Ct_OAc*Ka*10^pH/(1+Ka*10^pH))</f>
        <v>0.15921848990147969</v>
      </c>
      <c r="J858" s="19">
        <f>ABS(Ct_Na+10^-pH-Kw*10^pH-Ct_Cl-Ct_OAc*Ka*10^pH/(1+Ka*10^pH))</f>
        <v>0.14996075614485493</v>
      </c>
      <c r="K858" s="19">
        <f>ABS(Ct_Na+10^-pH-Kw*10^pH-Ct_Cl-Ct_OAc*Ka*10^pH/(1+Ka*10^pH))</f>
        <v>0.14134148678523875</v>
      </c>
      <c r="L858" s="19">
        <f>ABS(Ct_Na+10^-pH-Kw*10^pH-Ct_Cl-Ct_OAc*Ka*10^pH/(1+Ka*10^pH))</f>
        <v>0.1332968353829303</v>
      </c>
      <c r="M858" s="19">
        <f>ABS(Ct_Na+10^-pH-Kw*10^pH-Ct_Cl-Ct_OAc*Ka*10^pH/(1+Ka*10^pH))</f>
        <v>0.12577119374851276</v>
      </c>
      <c r="N858" s="19">
        <f>ABS(Ct_Na+10^-pH-Kw*10^pH-Ct_Cl-Ct_OAc*Ka*10^pH/(1+Ka*10^pH))</f>
        <v>0.1187159047162463</v>
      </c>
      <c r="O858" s="19">
        <f>ABS(Ct_Na+10^-pH-Kw*10^pH-Ct_Cl-Ct_OAc*Ka*10^pH/(1+Ka*10^pH))</f>
        <v>0.11208820895866266</v>
      </c>
      <c r="P858" s="19">
        <f>ABS(Ct_Na+10^-pH-Kw*10^pH-Ct_Cl-Ct_OAc*Ka*10^pH/(1+Ka*10^pH))</f>
        <v>0.10585037765740743</v>
      </c>
      <c r="Q858" s="19">
        <f>ABS(Ct_Na+10^-pH-Kw*10^pH-Ct_Cl-Ct_OAc*Ka*10^pH/(1+Ka*10^pH))</f>
        <v>9.9968993859081132E-2</v>
      </c>
      <c r="R858" s="19">
        <f>ABS(Ct_Na+10^-pH-Kw*10^pH-Ct_Cl-Ct_OAc*Ka*10^pH/(1+Ka*10^pH))</f>
        <v>9.4414353605106249E-2</v>
      </c>
      <c r="S858" s="19">
        <f>ABS(Ct_Na+10^-pH-Kw*10^pH-Ct_Cl-Ct_OAc*Ka*10^pH/(1+Ka*10^pH))</f>
        <v>8.9159964175670528E-2</v>
      </c>
      <c r="T858" s="19">
        <f>ABS(Ct_Na+10^-pH-Kw*10^pH-Ct_Cl-Ct_OAc*Ka*10^pH/(1+Ka*10^pH))</f>
        <v>8.4182121558310438E-2</v>
      </c>
      <c r="U858" s="19">
        <f>ABS(Ct_Na+10^-pH-Kw*10^pH-Ct_Cl-Ct_OAc*Ka*10^pH/(1+Ka*10^pH))</f>
        <v>7.9459552921327753E-2</v>
      </c>
      <c r="V858" s="19">
        <f>ABS(Ct_Na+10^-pH-Kw*10^pH-Ct_Cl-Ct_OAc*Ka*10^pH/(1+Ka*10^pH))</f>
        <v>7.497311271619421E-2</v>
      </c>
      <c r="W858" s="19">
        <f>ABS(Ct_Na+10^-pH-Kw*10^pH-Ct_Cl-Ct_OAc*Ka*10^pH/(1+Ka*10^pH))</f>
        <v>7.0705523252774488E-2</v>
      </c>
      <c r="X858" s="19">
        <f>ABS(Ct_Na+10^-pH-Kw*10^pH-Ct_Cl-Ct_OAc*Ka*10^pH/(1+Ka*10^pH))</f>
        <v>6.6641152335231921E-2</v>
      </c>
      <c r="Y858" s="19">
        <f>ABS(Ct_Na+10^-pH-Kw*10^pH-Ct_Cl-Ct_OAc*Ka*10^pH/(1+Ka*10^pH))</f>
        <v>6.2765821925482024E-2</v>
      </c>
      <c r="Z858" s="19">
        <f>ABS(Ct_Na+10^-pH-Kw*10^pH-Ct_Cl-Ct_OAc*Ka*10^pH/(1+Ka*10^pH))</f>
        <v>5.906664289799346E-2</v>
      </c>
      <c r="AA858" s="19">
        <f>ABS(Ct_Na+10^-pH-Kw*10^pH-Ct_Cl-Ct_OAc*Ka*10^pH/(1+Ka*10^pH))</f>
        <v>5.5531871827282198E-2</v>
      </c>
      <c r="AB858" s="19">
        <f>ABS(Ct_Na+10^-pH-Kw*10^pH-Ct_Cl-Ct_OAc*Ka*10^pH/(1+Ka*10^pH))</f>
        <v>5.2150786455297513E-2</v>
      </c>
      <c r="AC858" s="19">
        <f>ABS(Ct_Na+10^-pH-Kw*10^pH-Ct_Cl-Ct_OAc*Ka*10^pH/(1+Ka*10^pH))</f>
        <v>4.891357705658872E-2</v>
      </c>
      <c r="AD858" s="19">
        <f>ABS(Ct_Na+10^-pH-Kw*10^pH-Ct_Cl-Ct_OAc*Ka*10^pH/(1+Ka*10^pH))</f>
        <v>4.5811251382826157E-2</v>
      </c>
      <c r="AE858" s="19">
        <f>ABS(Ct_Na+10^-pH-Kw*10^pH-Ct_Cl-Ct_OAc*Ka*10^pH/(1+Ka*10^pH))</f>
        <v>4.2835551246768203E-2</v>
      </c>
      <c r="AF858" s="19">
        <f>ABS(Ct_Na+10^-pH-Kw*10^pH-Ct_Cl-Ct_OAc*Ka*10^pH/(1+Ka*10^pH))</f>
        <v>3.9978879116152555E-2</v>
      </c>
      <c r="AG858" s="19">
        <f>ABS(Ct_Na+10^-pH-Kw*10^pH-Ct_Cl-Ct_OAc*Ka*10^pH/(1+Ka*10^pH))</f>
        <v>3.7234233343600265E-2</v>
      </c>
      <c r="AH858" s="19">
        <f>ABS(Ct_Na+10^-pH-Kw*10^pH-Ct_Cl-Ct_OAc*Ka*10^pH/(1+Ka*10^pH))</f>
        <v>3.4595150869992319E-2</v>
      </c>
      <c r="AI858" s="19">
        <f>ABS(Ct_Na+10^-pH-Kw*10^pH-Ct_Cl-Ct_OAc*Ka*10^pH/(1+Ka*10^pH))</f>
        <v>3.2055656414256332E-2</v>
      </c>
      <c r="AJ858" s="19">
        <f>ABS(Ct_Na+10^-pH-Kw*10^pH-Ct_Cl-Ct_OAc*Ka*10^pH/(1+Ka*10^pH))</f>
        <v>2.9610217308732811E-2</v>
      </c>
      <c r="AK858" s="19">
        <f>ABS(Ct_Na+10^-pH-Kw*10^pH-Ct_Cl-Ct_OAc*Ka*10^pH/(1+Ka*10^pH))</f>
        <v>2.725370326159194E-2</v>
      </c>
      <c r="AL858" s="19">
        <f>ABS(Ct_Na+10^-pH-Kw*10^pH-Ct_Cl-Ct_OAc*Ka*10^pH/(1+Ka*10^pH))</f>
        <v>2.4981350430420421E-2</v>
      </c>
      <c r="AM858" s="19">
        <f>ABS(Ct_Na+10^-pH-Kw*10^pH-Ct_Cl-Ct_OAc*Ka*10^pH/(1+Ka*10^pH))</f>
        <v>2.2788729277535585E-2</v>
      </c>
      <c r="AN858" s="19">
        <f>ABS(Ct_Na+10^-pH-Kw*10^pH-Ct_Cl-Ct_OAc*Ka*10^pH/(1+Ka*10^pH))</f>
        <v>2.0671715750612323E-2</v>
      </c>
      <c r="AO858" s="19">
        <f>ABS(Ct_Na+10^-pH-Kw*10^pH-Ct_Cl-Ct_OAc*Ka*10^pH/(1+Ka*10^pH))</f>
        <v>1.8626465394093239E-2</v>
      </c>
      <c r="AP858" s="19">
        <f>ABS(Ct_Na+10^-pH-Kw*10^pH-Ct_Cl-Ct_OAc*Ka*10^pH/(1+Ka*10^pH))</f>
        <v>1.6649390049458104E-2</v>
      </c>
      <c r="AQ858" s="19">
        <f>ABS(Ct_Na+10^-pH-Kw*10^pH-Ct_Cl-Ct_OAc*Ka*10^pH/(1+Ka*10^pH))</f>
        <v>1.4737136847270058E-2</v>
      </c>
      <c r="AR858" s="19">
        <f>ABS(Ct_Na+10^-pH-Kw*10^pH-Ct_Cl-Ct_OAc*Ka*10^pH/(1+Ka*10^pH))</f>
        <v>1.2886569232249317E-2</v>
      </c>
      <c r="AS858" s="19">
        <f>ABS(Ct_Na+10^-pH-Kw*10^pH-Ct_Cl-Ct_OAc*Ka*10^pH/(1+Ka*10^pH))</f>
        <v>1.109474979548325E-2</v>
      </c>
      <c r="AT858" s="19">
        <f>ABS(Ct_Na+10^-pH-Kw*10^pH-Ct_Cl-Ct_OAc*Ka*10^pH/(1+Ka*10^pH))</f>
        <v>9.3589247161160946E-3</v>
      </c>
      <c r="AU858" s="19">
        <f>ABS(Ct_Na+10^-pH-Kw*10^pH-Ct_Cl-Ct_OAc*Ka*10^pH/(1+Ka*10^pH))</f>
        <v>7.6765096391910245E-3</v>
      </c>
      <c r="AV858" s="19">
        <f>ABS(Ct_Na+10^-pH-Kw*10^pH-Ct_Cl-Ct_OAc*Ka*10^pH/(1+Ka*10^pH))</f>
        <v>6.0450768373242619E-3</v>
      </c>
      <c r="AW858" s="19">
        <f>ABS(Ct_Na+10^-pH-Kw*10^pH-Ct_Cl-Ct_OAc*Ka*10^pH/(1+Ka*10^pH))</f>
        <v>4.4623435220804142E-3</v>
      </c>
      <c r="AX858" s="19">
        <f>ABS(Ct_Na+10^-pH-Kw*10^pH-Ct_Cl-Ct_OAc*Ka*10^pH/(1+Ka*10^pH))</f>
        <v>2.9261611866966616E-3</v>
      </c>
      <c r="AY858" s="19">
        <f>ABS(Ct_Na+10^-pH-Kw*10^pH-Ct_Cl-Ct_OAc*Ka*10^pH/(1+Ka*10^pH))</f>
        <v>1.4345058755269521E-3</v>
      </c>
      <c r="AZ858" s="19">
        <f>ABS(Ct_Na+10^-pH-Kw*10^pH-Ct_Cl-Ct_OAc*Ka*10^pH/(1+Ka*10^pH))</f>
        <v>1.4530712466494233E-5</v>
      </c>
      <c r="BA858" s="19">
        <f>ABS(Ct_Na+10^-pH-Kw*10^pH-Ct_Cl-Ct_OAc*Ka*10^pH/(1+Ka*10^pH))</f>
        <v>1.4227493684037737E-3</v>
      </c>
      <c r="BB858" s="19">
        <f>ABS(Ct_Na+10^-pH-Kw*10^pH-Ct_Cl-Ct_OAc*Ka*10^pH/(1+Ka*10^pH))</f>
        <v>2.7918508394539146E-3</v>
      </c>
      <c r="BC858" s="19">
        <f>ABS(Ct_Na+10^-pH-Kw*10^pH-Ct_Cl-Ct_OAc*Ka*10^pH/(1+Ka*10^pH))</f>
        <v>4.1234426811602373E-3</v>
      </c>
      <c r="BD858" s="19">
        <f>ABS(Ct_Na+10^-pH-Kw*10^pH-Ct_Cl-Ct_OAc*Ka*10^pH/(1+Ka*10^pH))</f>
        <v>5.4190455541717822E-3</v>
      </c>
      <c r="BE858" s="19">
        <f>ABS(Ct_Na+10^-pH-Kw*10^pH-Ct_Cl-Ct_OAc*Ka*10^pH/(1+Ka*10^pH))</f>
        <v>6.6800990172363253E-3</v>
      </c>
      <c r="BF858" s="19">
        <f>ABS(Ct_Na+10^-pH-Kw*10^pH-Ct_Cl-Ct_OAc*Ka*10^pH/(1+Ka*10^pH))</f>
        <v>7.907966862851834E-3</v>
      </c>
      <c r="BG858" s="19">
        <f>ABS(Ct_Na+10^-pH-Kw*10^pH-Ct_Cl-Ct_OAc*Ka*10^pH/(1+Ka*10^pH))</f>
        <v>9.1039420371526181E-3</v>
      </c>
      <c r="BH858" s="19">
        <f>ABS(Ct_Na+10^-pH-Kw*10^pH-Ct_Cl-Ct_OAc*Ka*10^pH/(1+Ka*10^pH))</f>
        <v>1.0269251181343163E-2</v>
      </c>
      <c r="BI858" s="19">
        <f>ABS(Ct_Na+10^-pH-Kw*10^pH-Ct_Cl-Ct_OAc*Ka*10^pH/(1+Ka*10^pH))</f>
        <v>1.1405058828212418E-2</v>
      </c>
      <c r="BJ858" s="19">
        <f>ABS(Ct_Na+10^-pH-Kw*10^pH-Ct_Cl-Ct_OAc*Ka*10^pH/(1+Ka*10^pH))</f>
        <v>1.2512471283909955E-2</v>
      </c>
      <c r="BK858" s="19">
        <f>ABS(Ct_Na+10^-pH-Kw*10^pH-Ct_Cl-Ct_OAc*Ka*10^pH/(1+Ka*10^pH))</f>
        <v>1.3592540222182828E-2</v>
      </c>
      <c r="BL858" s="19">
        <f>ABS(Ct_Na+10^-pH-Kw*10^pH-Ct_Cl-Ct_OAc*Ka*10^pH/(1+Ka*10^pH))</f>
        <v>1.4646266015619795E-2</v>
      </c>
      <c r="BM858" s="19">
        <f>ABS(Ct_Na+10^-pH-Kw*10^pH-Ct_Cl-Ct_OAc*Ka*10^pH/(1+Ka*10^pH))</f>
        <v>1.5674600826082394E-2</v>
      </c>
      <c r="BN858" s="19">
        <f>ABS(Ct_Na+10^-pH-Kw*10^pH-Ct_Cl-Ct_OAc*Ka*10^pH/(1+Ka*10^pH))</f>
        <v>1.6678451474391093E-2</v>
      </c>
      <c r="BO858" s="19">
        <f>ABS(Ct_Na+10^-pH-Kw*10^pH-Ct_Cl-Ct_OAc*Ka*10^pH/(1+Ka*10^pH))</f>
        <v>1.7658682107445471E-2</v>
      </c>
      <c r="BP858" s="19">
        <f>ABS(Ct_Na+10^-pH-Kw*10^pH-Ct_Cl-Ct_OAc*Ka*10^pH/(1+Ka*10^pH))</f>
        <v>1.8616116679266034E-2</v>
      </c>
      <c r="BQ858" s="19">
        <f>ABS(Ct_Na+10^-pH-Kw*10^pH-Ct_Cl-Ct_OAc*Ka*10^pH/(1+Ka*10^pH))</f>
        <v>1.9551541260929811E-2</v>
      </c>
      <c r="BR858" s="19">
        <f>ABS(Ct_Na+10^-pH-Kw*10^pH-Ct_Cl-Ct_OAc*Ka*10^pH/(1+Ka*10^pH))</f>
        <v>2.0465706193010309E-2</v>
      </c>
      <c r="BS858" s="19">
        <f>ABS(Ct_Na+10^-pH-Kw*10^pH-Ct_Cl-Ct_OAc*Ka*10^pH/(1+Ka*10^pH))</f>
        <v>2.1359328092909226E-2</v>
      </c>
      <c r="BT858" s="19">
        <f>ABS(Ct_Na+10^-pH-Kw*10^pH-Ct_Cl-Ct_OAc*Ka*10^pH/(1+Ka*10^pH))</f>
        <v>2.2233091728365947E-2</v>
      </c>
      <c r="BU858" s="19">
        <f>ABS(Ct_Na+10^-pH-Kw*10^pH-Ct_Cl-Ct_OAc*Ka*10^pH/(1+Ka*10^pH))</f>
        <v>2.3087651767439016E-2</v>
      </c>
      <c r="BV858" s="19">
        <f>ABS(Ct_Na+10^-pH-Kw*10^pH-Ct_Cl-Ct_OAc*Ka*10^pH/(1+Ka*10^pH))</f>
        <v>2.3923634414358283E-2</v>
      </c>
      <c r="BW858" s="19">
        <f>ABS(Ct_Na+10^-pH-Kw*10^pH-Ct_Cl-Ct_OAc*Ka*10^pH/(1+Ka*10^pH))</f>
        <v>2.4741638939838474E-2</v>
      </c>
      <c r="BX858" s="19">
        <f>ABS(Ct_Na+10^-pH-Kw*10^pH-Ct_Cl-Ct_OAc*Ka*10^pH/(1+Ka*10^pH))</f>
        <v>2.5542239113712686E-2</v>
      </c>
      <c r="BY858" s="19">
        <f>ABS(Ct_Na+10^-pH-Kw*10^pH-Ct_Cl-Ct_OAc*Ka*10^pH/(1+Ka*10^pH))</f>
        <v>2.6325984547084263E-2</v>
      </c>
      <c r="BZ858" s="19">
        <f>ABS(Ct_Na+10^-pH-Kw*10^pH-Ct_Cl-Ct_OAc*Ka*10^pH/(1+Ka*10^pH))</f>
        <v>2.7093401950593968E-2</v>
      </c>
      <c r="CA858" s="19">
        <f>ABS(Ct_Na+10^-pH-Kw*10^pH-Ct_Cl-Ct_OAc*Ka*10^pH/(1+Ka*10^pH))</f>
        <v>2.7844996314856013E-2</v>
      </c>
      <c r="CB858" s="19">
        <f>ABS(Ct_Na+10^-pH-Kw*10^pH-Ct_Cl-Ct_OAc*Ka*10^pH/(1+Ka*10^pH))</f>
        <v>2.8581252018622945E-2</v>
      </c>
      <c r="CC858" s="19">
        <f>ABS(Ct_Na+10^-pH-Kw*10^pH-Ct_Cl-Ct_OAc*Ka*10^pH/(1+Ka*10^pH))</f>
        <v>2.9302633869788527E-2</v>
      </c>
      <c r="CD858" s="19">
        <f>ABS(Ct_Na+10^-pH-Kw*10^pH-Ct_Cl-Ct_OAc*Ka*10^pH/(1+Ka*10^pH))</f>
        <v>3.0009588083930776E-2</v>
      </c>
      <c r="CE858" s="19">
        <f>ABS(Ct_Na+10^-pH-Kw*10^pH-Ct_Cl-Ct_OAc*Ka*10^pH/(1+Ka*10^pH))</f>
        <v>3.0702543204723681E-2</v>
      </c>
      <c r="CF858" s="19">
        <f>ABS(Ct_Na+10^-pH-Kw*10^pH-Ct_Cl-Ct_OAc*Ka*10^pH/(1+Ka*10^pH))</f>
        <v>3.1381910970206914E-2</v>
      </c>
      <c r="CG858" s="19">
        <f>ABS(Ct_Na+10^-pH-Kw*10^pH-Ct_Cl-Ct_OAc*Ka*10^pH/(1+Ka*10^pH))</f>
        <v>3.2048087128593396E-2</v>
      </c>
      <c r="CH858" s="19">
        <f>ABS(Ct_Na+10^-pH-Kw*10^pH-Ct_Cl-Ct_OAc*Ka*10^pH/(1+Ka*10^pH))</f>
        <v>3.2701452207010887E-2</v>
      </c>
      <c r="CI858" s="19">
        <f>ABS(Ct_Na+10^-pH-Kw*10^pH-Ct_Cl-Ct_OAc*Ka*10^pH/(1+Ka*10^pH))</f>
        <v>3.3342372236315677E-2</v>
      </c>
      <c r="CJ858" s="19">
        <f>ABS(Ct_Na+10^-pH-Kw*10^pH-Ct_Cl-Ct_OAc*Ka*10^pH/(1+Ka*10^pH))</f>
        <v>3.3971199434878876E-2</v>
      </c>
      <c r="CK858" s="19">
        <f>ABS(Ct_Na+10^-pH-Kw*10^pH-Ct_Cl-Ct_OAc*Ka*10^pH/(1+Ka*10^pH))</f>
        <v>3.458827285402969E-2</v>
      </c>
      <c r="CL858" s="19">
        <f>ABS(Ct_Na+10^-pH-Kw*10^pH-Ct_Cl-Ct_OAc*Ka*10^pH/(1+Ka*10^pH))</f>
        <v>3.5193918987640647E-2</v>
      </c>
      <c r="CM858" s="19">
        <f>ABS(Ct_Na+10^-pH-Kw*10^pH-Ct_Cl-Ct_OAc*Ka*10^pH/(1+Ka*10^pH))</f>
        <v>3.5788452348157834E-2</v>
      </c>
      <c r="CN858" s="19">
        <f>ABS(Ct_Na+10^-pH-Kw*10^pH-Ct_Cl-Ct_OAc*Ka*10^pH/(1+Ka*10^pH))</f>
        <v>3.6372176011211066E-2</v>
      </c>
      <c r="CO858" s="19">
        <f>ABS(Ct_Na+10^-pH-Kw*10^pH-Ct_Cl-Ct_OAc*Ka*10^pH/(1+Ka*10^pH))</f>
        <v>3.6945382130785881E-2</v>
      </c>
      <c r="CP858" s="19">
        <f>ABS(Ct_Na+10^-pH-Kw*10^pH-Ct_Cl-Ct_OAc*Ka*10^pH/(1+Ka*10^pH))</f>
        <v>3.750835242679685E-2</v>
      </c>
      <c r="CQ858" s="19">
        <f>ABS(Ct_Na+10^-pH-Kw*10^pH-Ct_Cl-Ct_OAc*Ka*10^pH/(1+Ka*10^pH))</f>
        <v>3.8061358646772236E-2</v>
      </c>
      <c r="CR858" s="19">
        <f>ABS(Ct_Na+10^-pH-Kw*10^pH-Ct_Cl-Ct_OAc*Ka*10^pH/(1+Ka*10^pH))</f>
        <v>3.8604663003239253E-2</v>
      </c>
      <c r="CS858" s="19">
        <f>ABS(Ct_Na+10^-pH-Kw*10^pH-Ct_Cl-Ct_OAc*Ka*10^pH/(1+Ka*10^pH))</f>
        <v>3.9138518588289449E-2</v>
      </c>
      <c r="CT858" s="19">
        <f>ABS(Ct_Na+10^-pH-Kw*10^pH-Ct_Cl-Ct_OAc*Ka*10^pH/(1+Ka*10^pH))</f>
        <v>3.9663169766700888E-2</v>
      </c>
      <c r="CU858" s="19">
        <f>ABS(Ct_Na+10^-pH-Kw*10^pH-Ct_Cl-Ct_OAc*Ka*10^pH/(1+Ka*10^pH))</f>
        <v>4.0178852548900142E-2</v>
      </c>
      <c r="CV858" s="19">
        <f>ABS(Ct_Na+10^-pH-Kw*10^pH-Ct_Cl-Ct_OAc*Ka*10^pH/(1+Ka*10^pH))</f>
        <v>4.0685794944960427E-2</v>
      </c>
      <c r="CW858" s="19">
        <f>ABS(Ct_Na+10^-pH-Kw*10^pH-Ct_Cl-Ct_OAc*Ka*10^pH/(1+Ka*10^pH))</f>
        <v>4.1184217300750808E-2</v>
      </c>
      <c r="CX858" s="19">
        <f>ABS(Ct_Na+10^-pH-Kw*10^pH-Ct_Cl-Ct_OAc*Ka*10^pH/(1+Ka*10^pH))</f>
        <v>4.1674332617277987E-2</v>
      </c>
    </row>
    <row r="859" spans="1:102">
      <c r="A859" s="24">
        <v>8.3000000000000007</v>
      </c>
      <c r="B859" s="19">
        <f>ABS(Ct_Na+10^-pH-Kw*10^pH-Ct_Cl-Ct_OAc*Ka*10^pH/(1+Ka*10^pH))</f>
        <v>0.24994563847390588</v>
      </c>
      <c r="C859" s="19">
        <f>ABS(Ct_Na+10^-pH-Kw*10^pH-Ct_Cl-Ct_OAc*Ka*10^pH/(1+Ka*10^pH))</f>
        <v>0.23328165522516955</v>
      </c>
      <c r="D859" s="19">
        <f>ABS(Ct_Na+10^-pH-Kw*10^pH-Ct_Cl-Ct_OAc*Ka*10^pH/(1+Ka*10^pH))</f>
        <v>0.21813257954450013</v>
      </c>
      <c r="E859" s="19">
        <f>ABS(Ct_Na+10^-pH-Kw*10^pH-Ct_Cl-Ct_OAc*Ka*10^pH/(1+Ka*10^pH))</f>
        <v>0.20430081479258463</v>
      </c>
      <c r="F859" s="19">
        <f>ABS(Ct_Na+10^-pH-Kw*10^pH-Ct_Cl-Ct_OAc*Ka*10^pH/(1+Ka*10^pH))</f>
        <v>0.19162169710332866</v>
      </c>
      <c r="G859" s="19">
        <f>ABS(Ct_Na+10^-pH-Kw*10^pH-Ct_Cl-Ct_OAc*Ka*10^pH/(1+Ka*10^pH))</f>
        <v>0.17995690882921322</v>
      </c>
      <c r="H859" s="19">
        <f>ABS(Ct_Na+10^-pH-Kw*10^pH-Ct_Cl-Ct_OAc*Ka*10^pH/(1+Ka*10^pH))</f>
        <v>0.16918941196079901</v>
      </c>
      <c r="I859" s="19">
        <f>ABS(Ct_Na+10^-pH-Kw*10^pH-Ct_Cl-Ct_OAc*Ka*10^pH/(1+Ka*10^pH))</f>
        <v>0.159219507453008</v>
      </c>
      <c r="J859" s="19">
        <f>ABS(Ct_Na+10^-pH-Kw*10^pH-Ct_Cl-Ct_OAc*Ka*10^pH/(1+Ka*10^pH))</f>
        <v>0.14996173898148785</v>
      </c>
      <c r="K859" s="19">
        <f>ABS(Ct_Na+10^-pH-Kw*10^pH-Ct_Cl-Ct_OAc*Ka*10^pH/(1+Ka*10^pH))</f>
        <v>0.14134243730110693</v>
      </c>
      <c r="L859" s="19">
        <f>ABS(Ct_Na+10^-pH-Kw*10^pH-Ct_Cl-Ct_OAc*Ka*10^pH/(1+Ka*10^pH))</f>
        <v>0.13329775573275143</v>
      </c>
      <c r="M859" s="19">
        <f>ABS(Ct_Na+10^-pH-Kw*10^pH-Ct_Cl-Ct_OAc*Ka*10^pH/(1+Ka*10^pH))</f>
        <v>0.12577208587848343</v>
      </c>
      <c r="N859" s="19">
        <f>ABS(Ct_Na+10^-pH-Kw*10^pH-Ct_Cl-Ct_OAc*Ka*10^pH/(1+Ka*10^pH))</f>
        <v>0.11871677039010714</v>
      </c>
      <c r="O859" s="19">
        <f>ABS(Ct_Na+10^-pH-Kw*10^pH-Ct_Cl-Ct_OAc*Ka*10^pH/(1+Ka*10^pH))</f>
        <v>0.11208904977981429</v>
      </c>
      <c r="P859" s="19">
        <f>ABS(Ct_Na+10^-pH-Kw*10^pH-Ct_Cl-Ct_OAc*Ka*10^pH/(1+Ka*10^pH))</f>
        <v>0.10585119508777394</v>
      </c>
      <c r="Q859" s="19">
        <f>ABS(Ct_Na+10^-pH-Kw*10^pH-Ct_Cl-Ct_OAc*Ka*10^pH/(1+Ka*10^pH))</f>
        <v>9.9969789235278772E-2</v>
      </c>
      <c r="R859" s="19">
        <f>ABS(Ct_Na+10^-pH-Kw*10^pH-Ct_Cl-Ct_OAc*Ka*10^pH/(1+Ka*10^pH))</f>
        <v>9.4415128152366662E-2</v>
      </c>
      <c r="S859" s="19">
        <f>ABS(Ct_Na+10^-pH-Kw*10^pH-Ct_Cl-Ct_OAc*Ka*10^pH/(1+Ka*10^pH))</f>
        <v>8.9160719019882193E-2</v>
      </c>
      <c r="T859" s="19">
        <f>ABS(Ct_Na+10^-pH-Kw*10^pH-Ct_Cl-Ct_OAc*Ka*10^pH/(1+Ka*10^pH))</f>
        <v>8.4182857736475922E-2</v>
      </c>
      <c r="U859" s="19">
        <f>ABS(Ct_Na+10^-pH-Kw*10^pH-Ct_Cl-Ct_OAc*Ka*10^pH/(1+Ka*10^pH))</f>
        <v>7.9460271390680182E-2</v>
      </c>
      <c r="V859" s="19">
        <f>ABS(Ct_Na+10^-pH-Kw*10^pH-Ct_Cl-Ct_OAc*Ka*10^pH/(1+Ka*10^pH))</f>
        <v>7.4973814362174263E-2</v>
      </c>
      <c r="W859" s="19">
        <f>ABS(Ct_Na+10^-pH-Kw*10^pH-Ct_Cl-Ct_OAc*Ka*10^pH/(1+Ka*10^pH))</f>
        <v>7.0706208896034448E-2</v>
      </c>
      <c r="X859" s="19">
        <f>ABS(Ct_Na+10^-pH-Kw*10^pH-Ct_Cl-Ct_OAc*Ka*10^pH/(1+Ka*10^pH))</f>
        <v>6.6641822737806097E-2</v>
      </c>
      <c r="Y859" s="19">
        <f>ABS(Ct_Na+10^-pH-Kw*10^pH-Ct_Cl-Ct_OAc*Ka*10^pH/(1+Ka*10^pH))</f>
        <v>6.2766477796239492E-2</v>
      </c>
      <c r="Z859" s="19">
        <f>ABS(Ct_Na+10^-pH-Kw*10^pH-Ct_Cl-Ct_OAc*Ka*10^pH/(1+Ka*10^pH))</f>
        <v>5.906728489747138E-2</v>
      </c>
      <c r="AA859" s="19">
        <f>ABS(Ct_Na+10^-pH-Kw*10^pH-Ct_Cl-Ct_OAc*Ka*10^pH/(1+Ka*10^pH))</f>
        <v>5.5532500571981835E-2</v>
      </c>
      <c r="AB859" s="19">
        <f>ABS(Ct_Na+10^-pH-Kw*10^pH-Ct_Cl-Ct_OAc*Ka*10^pH/(1+Ka*10^pH))</f>
        <v>5.2151402521513637E-2</v>
      </c>
      <c r="AC859" s="19">
        <f>ABS(Ct_Na+10^-pH-Kw*10^pH-Ct_Cl-Ct_OAc*Ka*10^pH/(1+Ka*10^pH))</f>
        <v>4.891418098383124E-2</v>
      </c>
      <c r="AD859" s="19">
        <f>ABS(Ct_Na+10^-pH-Kw*10^pH-Ct_Cl-Ct_OAc*Ka*10^pH/(1+Ka*10^pH))</f>
        <v>4.5811843676885636E-2</v>
      </c>
      <c r="AE859" s="19">
        <f>ABS(Ct_Na+10^-pH-Kw*10^pH-Ct_Cl-Ct_OAc*Ka*10^pH/(1+Ka*10^pH))</f>
        <v>4.2836132382468431E-2</v>
      </c>
      <c r="AF859" s="19">
        <f>ABS(Ct_Na+10^-pH-Kw*10^pH-Ct_Cl-Ct_OAc*Ka*10^pH/(1+Ka*10^pH))</f>
        <v>3.9979449539827919E-2</v>
      </c>
      <c r="AG859" s="19">
        <f>ABS(Ct_Na+10^-pH-Kw*10^pH-Ct_Cl-Ct_OAc*Ka*10^pH/(1+Ka*10^pH))</f>
        <v>3.7234793475330173E-2</v>
      </c>
      <c r="AH859" s="19">
        <f>ABS(Ct_Na+10^-pH-Kw*10^pH-Ct_Cl-Ct_OAc*Ka*10^pH/(1+Ka*10^pH))</f>
        <v>3.4595701105620817E-2</v>
      </c>
      <c r="AI859" s="19">
        <f>ABS(Ct_Na+10^-pH-Kw*10^pH-Ct_Cl-Ct_OAc*Ka*10^pH/(1+Ka*10^pH))</f>
        <v>3.2056197127221214E-2</v>
      </c>
      <c r="AJ859" s="19">
        <f>ABS(Ct_Na+10^-pH-Kw*10^pH-Ct_Cl-Ct_OAc*Ka*10^pH/(1+Ka*10^pH))</f>
        <v>2.9610748851725321E-2</v>
      </c>
      <c r="AK859" s="19">
        <f>ABS(Ct_Na+10^-pH-Kw*10^pH-Ct_Cl-Ct_OAc*Ka*10^pH/(1+Ka*10^pH))</f>
        <v>2.7254225968065614E-2</v>
      </c>
      <c r="AL859" s="19">
        <f>ABS(Ct_Na+10^-pH-Kw*10^pH-Ct_Cl-Ct_OAc*Ka*10^pH/(1+Ka*10^pH))</f>
        <v>2.498186461596523E-2</v>
      </c>
      <c r="AM859" s="19">
        <f>ABS(Ct_Na+10^-pH-Kw*10^pH-Ct_Cl-Ct_OAc*Ka*10^pH/(1+Ka*10^pH))</f>
        <v>2.2789235241131467E-2</v>
      </c>
      <c r="AN859" s="19">
        <f>ABS(Ct_Na+10^-pH-Kw*10^pH-Ct_Cl-Ct_OAc*Ka*10^pH/(1+Ka*10^pH))</f>
        <v>2.067221377577478E-2</v>
      </c>
      <c r="AO859" s="19">
        <f>ABS(Ct_Na+10^-pH-Kw*10^pH-Ct_Cl-Ct_OAc*Ka*10^pH/(1+Ka*10^pH))</f>
        <v>1.8626955749921695E-2</v>
      </c>
      <c r="AP859" s="19">
        <f>ABS(Ct_Na+10^-pH-Kw*10^pH-Ct_Cl-Ct_OAc*Ka*10^pH/(1+Ka*10^pH))</f>
        <v>1.6649872991597037E-2</v>
      </c>
      <c r="AQ859" s="19">
        <f>ABS(Ct_Na+10^-pH-Kw*10^pH-Ct_Cl-Ct_OAc*Ka*10^pH/(1+Ka*10^pH))</f>
        <v>1.4737612618791238E-2</v>
      </c>
      <c r="AR859" s="19">
        <f>ABS(Ct_Na+10^-pH-Kw*10^pH-Ct_Cl-Ct_OAc*Ka*10^pH/(1+Ka*10^pH))</f>
        <v>1.2887038064463022E-2</v>
      </c>
      <c r="AS859" s="19">
        <f>ABS(Ct_Na+10^-pH-Kw*10^pH-Ct_Cl-Ct_OAc*Ka*10^pH/(1+Ka*10^pH))</f>
        <v>1.1095211908684927E-2</v>
      </c>
      <c r="AT859" s="19">
        <f>ABS(Ct_Na+10^-pH-Kw*10^pH-Ct_Cl-Ct_OAc*Ka*10^pH/(1+Ka*10^pH))</f>
        <v>9.3593803202748835E-3</v>
      </c>
      <c r="AU859" s="19">
        <f>ABS(Ct_Na+10^-pH-Kw*10^pH-Ct_Cl-Ct_OAc*Ka*10^pH/(1+Ka*10^pH))</f>
        <v>7.6769589345851708E-3</v>
      </c>
      <c r="AV859" s="19">
        <f>ABS(Ct_Na+10^-pH-Kw*10^pH-Ct_Cl-Ct_OAc*Ka*10^pH/(1+Ka*10^pH))</f>
        <v>6.0455200151284458E-3</v>
      </c>
      <c r="AW859" s="19">
        <f>ABS(Ct_Na+10^-pH-Kw*10^pH-Ct_Cl-Ct_OAc*Ka*10^pH/(1+Ka*10^pH))</f>
        <v>4.4627807649092674E-3</v>
      </c>
      <c r="AX859" s="19">
        <f>ABS(Ct_Na+10^-pH-Kw*10^pH-Ct_Cl-Ct_OAc*Ka*10^pH/(1+Ka*10^pH))</f>
        <v>2.9265926691082814E-3</v>
      </c>
      <c r="AY859" s="19">
        <f>ABS(Ct_Na+10^-pH-Kw*10^pH-Ct_Cl-Ct_OAc*Ka*10^pH/(1+Ka*10^pH))</f>
        <v>1.434931764489937E-3</v>
      </c>
      <c r="AZ859" s="19">
        <f>ABS(Ct_Na+10^-pH-Kw*10^pH-Ct_Cl-Ct_OAc*Ka*10^pH/(1+Ka*10^pH))</f>
        <v>1.411025713930758E-5</v>
      </c>
      <c r="BA859" s="19">
        <f>ABS(Ct_Na+10^-pH-Kw*10^pH-Ct_Cl-Ct_OAc*Ka*10^pH/(1+Ka*10^pH))</f>
        <v>1.4223341936522235E-3</v>
      </c>
      <c r="BB859" s="19">
        <f>ABS(Ct_Na+10^-pH-Kw*10^pH-Ct_Cl-Ct_OAc*Ka*10^pH/(1+Ka*10^pH))</f>
        <v>2.7914407985953488E-3</v>
      </c>
      <c r="BC859" s="19">
        <f>ABS(Ct_Na+10^-pH-Kw*10^pH-Ct_Cl-Ct_OAc*Ka*10^pH/(1+Ka*10^pH))</f>
        <v>4.1230376335400568E-3</v>
      </c>
      <c r="BD859" s="19">
        <f>ABS(Ct_Na+10^-pH-Kw*10^pH-Ct_Cl-Ct_OAc*Ka*10^pH/(1+Ka*10^pH))</f>
        <v>5.4186453648375904E-3</v>
      </c>
      <c r="BE859" s="19">
        <f>ABS(Ct_Na+10^-pH-Kw*10^pH-Ct_Cl-Ct_OAc*Ka*10^pH/(1+Ka*10^pH))</f>
        <v>6.6797035566338384E-3</v>
      </c>
      <c r="BF859" s="19">
        <f>ABS(Ct_Na+10^-pH-Kw*10^pH-Ct_Cl-Ct_OAc*Ka*10^pH/(1+Ka*10^pH))</f>
        <v>7.9075760065407327E-3</v>
      </c>
      <c r="BG859" s="19">
        <f>ABS(Ct_Na+10^-pH-Kw*10^pH-Ct_Cl-Ct_OAc*Ka*10^pH/(1+Ka*10^pH))</f>
        <v>9.1035556655409272E-3</v>
      </c>
      <c r="BH859" s="19">
        <f>ABS(Ct_Na+10^-pH-Kw*10^pH-Ct_Cl-Ct_OAc*Ka*10^pH/(1+Ka*10^pH))</f>
        <v>1.0268869179438589E-2</v>
      </c>
      <c r="BI859" s="19">
        <f>ABS(Ct_Na+10^-pH-Kw*10^pH-Ct_Cl-Ct_OAc*Ka*10^pH/(1+Ka*10^pH))</f>
        <v>1.1404681085389466E-2</v>
      </c>
      <c r="BJ859" s="19">
        <f>ABS(Ct_Na+10^-pH-Kw*10^pH-Ct_Cl-Ct_OAc*Ka*10^pH/(1+Ka*10^pH))</f>
        <v>1.2512097693691569E-2</v>
      </c>
      <c r="BK859" s="19">
        <f>ABS(Ct_Na+10^-pH-Kw*10^pH-Ct_Cl-Ct_OAc*Ka*10^pH/(1+Ka*10^pH))</f>
        <v>1.3592170682035581E-2</v>
      </c>
      <c r="BL859" s="19">
        <f>ABS(Ct_Na+10^-pH-Kw*10^pH-Ct_Cl-Ct_OAc*Ka*10^pH/(1+Ka*10^pH))</f>
        <v>1.4645900426761456E-2</v>
      </c>
      <c r="BM859" s="19">
        <f>ABS(Ct_Na+10^-pH-Kw*10^pH-Ct_Cl-Ct_OAc*Ka*10^pH/(1+Ka*10^pH))</f>
        <v>1.5674239093301186E-2</v>
      </c>
      <c r="BN859" s="19">
        <f>ABS(Ct_Na+10^-pH-Kw*10^pH-Ct_Cl-Ct_OAc*Ka*10^pH/(1+Ka*10^pH))</f>
        <v>1.6678093505875645E-2</v>
      </c>
      <c r="BO859" s="19">
        <f>ABS(Ct_Na+10^-pH-Kw*10^pH-Ct_Cl-Ct_OAc*Ka*10^pH/(1+Ka*10^pH))</f>
        <v>1.7658327814624841E-2</v>
      </c>
      <c r="BP859" s="19">
        <f>ABS(Ct_Na+10^-pH-Kw*10^pH-Ct_Cl-Ct_OAc*Ka*10^pH/(1+Ka*10^pH))</f>
        <v>1.8615765976658934E-2</v>
      </c>
      <c r="BQ859" s="19">
        <f>ABS(Ct_Na+10^-pH-Kw*10^pH-Ct_Cl-Ct_OAc*Ka*10^pH/(1+Ka*10^pH))</f>
        <v>1.9551194066002607E-2</v>
      </c>
      <c r="BR859" s="19">
        <f>ABS(Ct_Na+10^-pH-Kw*10^pH-Ct_Cl-Ct_OAc*Ka*10^pH/(1+Ka*10^pH))</f>
        <v>2.0465362426042986E-2</v>
      </c>
      <c r="BS859" s="19">
        <f>ABS(Ct_Na+10^-pH-Kw*10^pH-Ct_Cl-Ct_OAc*Ka*10^pH/(1+Ka*10^pH))</f>
        <v>2.1358987676869001E-2</v>
      </c>
      <c r="BT859" s="19">
        <f>ABS(Ct_Na+10^-pH-Kw*10^pH-Ct_Cl-Ct_OAc*Ka*10^pH/(1+Ka*10^pH))</f>
        <v>2.2232754588787762E-2</v>
      </c>
      <c r="BU859" s="19">
        <f>ABS(Ct_Na+10^-pH-Kw*10^pH-Ct_Cl-Ct_OAc*Ka*10^pH/(1+Ka*10^pH))</f>
        <v>2.3087317832312708E-2</v>
      </c>
      <c r="BV859" s="19">
        <f>ABS(Ct_Na+10^-pH-Kw*10^pH-Ct_Cl-Ct_OAc*Ka*10^pH/(1+Ka*10^pH))</f>
        <v>2.3923303614021854E-2</v>
      </c>
      <c r="BW859" s="19">
        <f>ABS(Ct_Na+10^-pH-Kw*10^pH-Ct_Cl-Ct_OAc*Ka*10^pH/(1+Ka*10^pH))</f>
        <v>2.4741311206877101E-2</v>
      </c>
      <c r="BX859" s="19">
        <f>ABS(Ct_Na+10^-pH-Kw*10^pH-Ct_Cl-Ct_OAc*Ka*10^pH/(1+Ka*10^pH))</f>
        <v>2.5541914382863067E-2</v>
      </c>
      <c r="BY859" s="19">
        <f>ABS(Ct_Na+10^-pH-Kw*10^pH-Ct_Cl-Ct_OAc*Ka*10^pH/(1+Ka*10^pH))</f>
        <v>2.6325662755144044E-2</v>
      </c>
      <c r="BZ859" s="19">
        <f>ABS(Ct_Na+10^-pH-Kw*10^pH-Ct_Cl-Ct_OAc*Ka*10^pH/(1+Ka*10^pH))</f>
        <v>2.7093083036335869E-2</v>
      </c>
      <c r="CA859" s="19">
        <f>ABS(Ct_Na+10^-pH-Kw*10^pH-Ct_Cl-Ct_OAc*Ka*10^pH/(1+Ka*10^pH))</f>
        <v>2.7844680218946385E-2</v>
      </c>
      <c r="CB859" s="19">
        <f>ABS(Ct_Na+10^-pH-Kw*10^pH-Ct_Cl-Ct_OAc*Ka*10^pH/(1+Ka*10^pH))</f>
        <v>2.8580938683544464E-2</v>
      </c>
      <c r="CC859" s="19">
        <f>ABS(Ct_Na+10^-pH-Kw*10^pH-Ct_Cl-Ct_OAc*Ka*10^pH/(1+Ka*10^pH))</f>
        <v>2.930232323976683E-2</v>
      </c>
      <c r="CD859" s="19">
        <f>ABS(Ct_Na+10^-pH-Kw*10^pH-Ct_Cl-Ct_OAc*Ka*10^pH/(1+Ka*10^pH))</f>
        <v>3.0009280104864727E-2</v>
      </c>
      <c r="CE859" s="19">
        <f>ABS(Ct_Na+10^-pH-Kw*10^pH-Ct_Cl-Ct_OAc*Ka*10^pH/(1+Ka*10^pH))</f>
        <v>3.0702237824119114E-2</v>
      </c>
      <c r="CF859" s="19">
        <f>ABS(Ct_Na+10^-pH-Kw*10^pH-Ct_Cl-Ct_OAc*Ka*10^pH/(1+Ka*10^pH))</f>
        <v>3.138160813711361E-2</v>
      </c>
      <c r="CG859" s="19">
        <f>ABS(Ct_Na+10^-pH-Kw*10^pH-Ct_Cl-Ct_OAc*Ka*10^pH/(1+Ka*10^pH))</f>
        <v>3.2047786793545092E-2</v>
      </c>
      <c r="CH859" s="19">
        <f>ABS(Ct_Na+10^-pH-Kw*10^pH-Ct_Cl-Ct_OAc*Ka*10^pH/(1+Ka*10^pH))</f>
        <v>3.2701154321968288E-2</v>
      </c>
      <c r="CI859" s="19">
        <f>ABS(Ct_Na+10^-pH-Kw*10^pH-Ct_Cl-Ct_OAc*Ka*10^pH/(1+Ka*10^pH))</f>
        <v>3.3342076754611996E-2</v>
      </c>
      <c r="CJ859" s="19">
        <f>ABS(Ct_Na+10^-pH-Kw*10^pH-Ct_Cl-Ct_OAc*Ka*10^pH/(1+Ka*10^pH))</f>
        <v>3.3970906311168073E-2</v>
      </c>
      <c r="CK859" s="19">
        <f>ABS(Ct_Na+10^-pH-Kw*10^pH-Ct_Cl-Ct_OAc*Ka*10^pH/(1+Ka*10^pH))</f>
        <v>3.4587982044237145E-2</v>
      </c>
      <c r="CL859" s="19">
        <f>ABS(Ct_Na+10^-pH-Kw*10^pH-Ct_Cl-Ct_OAc*Ka*10^pH/(1+Ka*10^pH))</f>
        <v>3.5193630448916033E-2</v>
      </c>
      <c r="CM859" s="19">
        <f>ABS(Ct_Na+10^-pH-Kw*10^pH-Ct_Cl-Ct_OAc*Ka*10^pH/(1+Ka*10^pH))</f>
        <v>3.5788166038830165E-2</v>
      </c>
      <c r="CN859" s="19">
        <f>ABS(Ct_Na+10^-pH-Kw*10^pH-Ct_Cl-Ct_OAc*Ka*10^pH/(1+Ka*10^pH))</f>
        <v>3.6371891890745869E-2</v>
      </c>
      <c r="CO859" s="19">
        <f>ABS(Ct_Na+10^-pH-Kw*10^pH-Ct_Cl-Ct_OAc*Ka*10^pH/(1+Ka*10^pH))</f>
        <v>3.6945100159744178E-2</v>
      </c>
      <c r="CP859" s="19">
        <f>ABS(Ct_Na+10^-pH-Kw*10^pH-Ct_Cl-Ct_OAc*Ka*10^pH/(1+Ka*10^pH))</f>
        <v>3.7508072566796086E-2</v>
      </c>
      <c r="CQ859" s="19">
        <f>ABS(Ct_Na+10^-pH-Kw*10^pH-Ct_Cl-Ct_OAc*Ka*10^pH/(1+Ka*10^pH))</f>
        <v>3.8061080860448855E-2</v>
      </c>
      <c r="CR859" s="19">
        <f>ABS(Ct_Na+10^-pH-Kw*10^pH-Ct_Cl-Ct_OAc*Ka*10^pH/(1+Ka*10^pH))</f>
        <v>3.8604387254212953E-2</v>
      </c>
      <c r="CS859" s="19">
        <f>ABS(Ct_Na+10^-pH-Kw*10^pH-Ct_Cl-Ct_OAc*Ka*10^pH/(1+Ka*10^pH))</f>
        <v>3.9138244841128968E-2</v>
      </c>
      <c r="CT859" s="19">
        <f>ABS(Ct_Na+10^-pH-Kw*10^pH-Ct_Cl-Ct_OAc*Ka*10^pH/(1+Ka*10^pH))</f>
        <v>3.96628979868913E-2</v>
      </c>
      <c r="CU859" s="19">
        <f>ABS(Ct_Na+10^-pH-Kw*10^pH-Ct_Cl-Ct_OAc*Ka*10^pH/(1+Ka*10^pH))</f>
        <v>4.0178582702811515E-2</v>
      </c>
      <c r="CV859" s="19">
        <f>ABS(Ct_Na+10^-pH-Kw*10^pH-Ct_Cl-Ct_OAc*Ka*10^pH/(1+Ka*10^pH))</f>
        <v>4.0685526999817839E-2</v>
      </c>
      <c r="CW859" s="19">
        <f>ABS(Ct_Na+10^-pH-Kw*10^pH-Ct_Cl-Ct_OAc*Ka*10^pH/(1+Ka*10^pH))</f>
        <v>4.1183951224605581E-2</v>
      </c>
      <c r="CX859" s="19">
        <f>ABS(Ct_Na+10^-pH-Kw*10^pH-Ct_Cl-Ct_OAc*Ka*10^pH/(1+Ka*10^pH))</f>
        <v>4.1674068378980161E-2</v>
      </c>
    </row>
    <row r="860" spans="1:102">
      <c r="A860" s="23">
        <v>8.31</v>
      </c>
      <c r="B860" s="19">
        <f>ABS(Ct_Na+10^-pH-Kw*10^pH-Ct_Cl-Ct_OAc*Ka*10^pH/(1+Ka*10^pH))</f>
        <v>0.24994696743346376</v>
      </c>
      <c r="C860" s="19">
        <f>ABS(Ct_Na+10^-pH-Kw*10^pH-Ct_Cl-Ct_OAc*Ka*10^pH/(1+Ka*10^pH))</f>
        <v>0.23328292311949675</v>
      </c>
      <c r="D860" s="19">
        <f>ABS(Ct_Na+10^-pH-Kw*10^pH-Ct_Cl-Ct_OAc*Ka*10^pH/(1+Ka*10^pH))</f>
        <v>0.21813379192498128</v>
      </c>
      <c r="E860" s="19">
        <f>ABS(Ct_Na+10^-pH-Kw*10^pH-Ct_Cl-Ct_OAc*Ka*10^pH/(1+Ka*10^pH))</f>
        <v>0.20430197648651066</v>
      </c>
      <c r="F860" s="19">
        <f>ABS(Ct_Na+10^-pH-Kw*10^pH-Ct_Cl-Ct_OAc*Ka*10^pH/(1+Ka*10^pH))</f>
        <v>0.1916228123345792</v>
      </c>
      <c r="G860" s="19">
        <f>ABS(Ct_Na+10^-pH-Kw*10^pH-Ct_Cl-Ct_OAc*Ka*10^pH/(1+Ka*10^pH))</f>
        <v>0.17995798131480231</v>
      </c>
      <c r="H860" s="19">
        <f>ABS(Ct_Na+10^-pH-Kw*10^pH-Ct_Cl-Ct_OAc*Ka*10^pH/(1+Ka*10^pH))</f>
        <v>0.16919044498885441</v>
      </c>
      <c r="I860" s="19">
        <f>ABS(Ct_Na+10^-pH-Kw*10^pH-Ct_Cl-Ct_OAc*Ka*10^pH/(1+Ka*10^pH))</f>
        <v>0.15922050394631002</v>
      </c>
      <c r="J860" s="19">
        <f>ABS(Ct_Na+10^-pH-Kw*10^pH-Ct_Cl-Ct_OAc*Ka*10^pH/(1+Ka*10^pH))</f>
        <v>0.14996270154966174</v>
      </c>
      <c r="K860" s="19">
        <f>ABS(Ct_Na+10^-pH-Kw*10^pH-Ct_Cl-Ct_OAc*Ka*10^pH/(1+Ka*10^pH))</f>
        <v>0.14134336828381666</v>
      </c>
      <c r="L860" s="19">
        <f>ABS(Ct_Na+10^-pH-Kw*10^pH-Ct_Cl-Ct_OAc*Ka*10^pH/(1+Ka*10^pH))</f>
        <v>0.13329865723569467</v>
      </c>
      <c r="M860" s="19">
        <f>ABS(Ct_Na+10^-pH-Kw*10^pH-Ct_Cl-Ct_OAc*Ka*10^pH/(1+Ka*10^pH))</f>
        <v>0.12577295980358053</v>
      </c>
      <c r="N860" s="19">
        <f>ABS(Ct_Na+10^-pH-Kw*10^pH-Ct_Cl-Ct_OAc*Ka*10^pH/(1+Ka*10^pH))</f>
        <v>0.11871761846097353</v>
      </c>
      <c r="O860" s="19">
        <f>ABS(Ct_Na+10^-pH-Kw*10^pH-Ct_Cl-Ct_OAc*Ka*10^pH/(1+Ka*10^pH))</f>
        <v>0.11208987356337302</v>
      </c>
      <c r="P860" s="19">
        <f>ABS(Ct_Na+10^-pH-Kw*10^pH-Ct_Cl-Ct_OAc*Ka*10^pH/(1+Ka*10^pH))</f>
        <v>0.10585199601269016</v>
      </c>
      <c r="Q860" s="19">
        <f>ABS(Ct_Na+10^-pH-Kw*10^pH-Ct_Cl-Ct_OAc*Ka*10^pH/(1+Ka*10^pH))</f>
        <v>9.9970568607760643E-2</v>
      </c>
      <c r="R860" s="19">
        <f>ABS(Ct_Na+10^-pH-Kw*10^pH-Ct_Cl-Ct_OAc*Ka*10^pH/(1+Ka*10^pH))</f>
        <v>9.4415887169771631E-2</v>
      </c>
      <c r="S860" s="19">
        <f>ABS(Ct_Na+10^-pH-Kw*10^pH-Ct_Cl-Ct_OAc*Ka*10^pH/(1+Ka*10^pH))</f>
        <v>8.9161458782484715E-2</v>
      </c>
      <c r="T860" s="19">
        <f>ABS(Ct_Na+10^-pH-Kw*10^pH-Ct_Cl-Ct_OAc*Ka*10^pH/(1+Ka*10^pH))</f>
        <v>8.418357925768663E-2</v>
      </c>
      <c r="U860" s="19">
        <f>ABS(Ct_Na+10^-pH-Kw*10^pH-Ct_Cl-Ct_OAc*Ka*10^pH/(1+Ka*10^pH))</f>
        <v>7.9460975605955081E-2</v>
      </c>
      <c r="V860" s="19">
        <f>ABS(Ct_Na+10^-pH-Kw*10^pH-Ct_Cl-Ct_OAc*Ka*10^pH/(1+Ka*10^pH))</f>
        <v>7.4974502136810117E-2</v>
      </c>
      <c r="W860" s="19">
        <f>ABS(Ct_Na+10^-pH-Kw*10^pH-Ct_Cl-Ct_OAc*Ka*10^pH/(1+Ka*10^pH))</f>
        <v>7.0706881032013669E-2</v>
      </c>
      <c r="X860" s="19">
        <f>ABS(Ct_Na+10^-pH-Kw*10^pH-Ct_Cl-Ct_OAc*Ka*10^pH/(1+Ka*10^pH))</f>
        <v>6.6642479979826613E-2</v>
      </c>
      <c r="Y860" s="19">
        <f>ABS(Ct_Na+10^-pH-Kw*10^pH-Ct_Cl-Ct_OAc*Ka*10^pH/(1+Ka*10^pH))</f>
        <v>6.2767120837043597E-2</v>
      </c>
      <c r="Z860" s="19">
        <f>ABS(Ct_Na+10^-pH-Kw*10^pH-Ct_Cl-Ct_OAc*Ka*10^pH/(1+Ka*10^pH))</f>
        <v>5.9067914382568878E-2</v>
      </c>
      <c r="AA860" s="19">
        <f>ABS(Ct_Na+10^-pH-Kw*10^pH-Ct_Cl-Ct_OAc*Ka*10^pH/(1+Ka*10^pH))</f>
        <v>5.5533117103848603E-2</v>
      </c>
      <c r="AB860" s="19">
        <f>ABS(Ct_Na+10^-pH-Kw*10^pH-Ct_Cl-Ct_OAc*Ka*10^pH/(1+Ka*10^pH))</f>
        <v>5.2152006663333583E-2</v>
      </c>
      <c r="AC860" s="19">
        <f>ABS(Ct_Na+10^-pH-Kw*10^pH-Ct_Cl-Ct_OAc*Ka*10^pH/(1+Ka*10^pH))</f>
        <v>4.8914773262840411E-2</v>
      </c>
      <c r="AD860" s="19">
        <f>ABS(Ct_Na+10^-pH-Kw*10^pH-Ct_Cl-Ct_OAc*Ka*10^pH/(1+Ka*10^pH))</f>
        <v>4.5812424587367825E-2</v>
      </c>
      <c r="AE860" s="19">
        <f>ABS(Ct_Na+10^-pH-Kw*10^pH-Ct_Cl-Ct_OAc*Ka*10^pH/(1+Ka*10^pH))</f>
        <v>4.2836702388445169E-2</v>
      </c>
      <c r="AF860" s="19">
        <f>ABS(Ct_Na+10^-pH-Kw*10^pH-Ct_Cl-Ct_OAc*Ka*10^pH/(1+Ka*10^pH))</f>
        <v>3.9980009077479395E-2</v>
      </c>
      <c r="AG860" s="19">
        <f>ABS(Ct_Na+10^-pH-Kw*10^pH-Ct_Cl-Ct_OAc*Ka*10^pH/(1+Ka*10^pH))</f>
        <v>3.7235342955178927E-2</v>
      </c>
      <c r="AH860" s="19">
        <f>ABS(Ct_Na+10^-pH-Kw*10^pH-Ct_Cl-Ct_OAc*Ka*10^pH/(1+Ka*10^pH))</f>
        <v>3.4596240914505444E-2</v>
      </c>
      <c r="AI860" s="19">
        <f>ABS(Ct_Na+10^-pH-Kw*10^pH-Ct_Cl-Ct_OAc*Ka*10^pH/(1+Ka*10^pH))</f>
        <v>3.2056727630083749E-2</v>
      </c>
      <c r="AJ860" s="19">
        <f>ABS(Ct_Na+10^-pH-Kw*10^pH-Ct_Cl-Ct_OAc*Ka*10^pH/(1+Ka*10^pH))</f>
        <v>2.961127039323326E-2</v>
      </c>
      <c r="AK860" s="19">
        <f>ABS(Ct_Na+10^-pH-Kw*10^pH-Ct_Cl-Ct_OAc*Ka*10^pH/(1+Ka*10^pH))</f>
        <v>2.7254738874086394E-2</v>
      </c>
      <c r="AL860" s="19">
        <f>ABS(Ct_Na+10^-pH-Kw*10^pH-Ct_Cl-Ct_OAc*Ka*10^pH/(1+Ka*10^pH))</f>
        <v>2.4982369194909107E-2</v>
      </c>
      <c r="AM860" s="19">
        <f>ABS(Ct_Na+10^-pH-Kw*10^pH-Ct_Cl-Ct_OAc*Ka*10^pH/(1+Ka*10^pH))</f>
        <v>2.278973178517657E-2</v>
      </c>
      <c r="AN860" s="19">
        <f>ABS(Ct_Na+10^-pH-Kw*10^pH-Ct_Cl-Ct_OAc*Ka*10^pH/(1+Ka*10^pH))</f>
        <v>2.0672702561986576E-2</v>
      </c>
      <c r="AO860" s="19">
        <f>ABS(Ct_Na+10^-pH-Kw*10^pH-Ct_Cl-Ct_OAc*Ka*10^pH/(1+Ka*10^pH))</f>
        <v>1.8627437041277603E-2</v>
      </c>
      <c r="AP860" s="19">
        <f>ABS(Ct_Na+10^-pH-Kw*10^pH-Ct_Cl-Ct_OAc*Ka*10^pH/(1+Ka*10^pH))</f>
        <v>1.6650347037925575E-2</v>
      </c>
      <c r="AQ860" s="19">
        <f>ABS(Ct_Na+10^-pH-Kw*10^pH-Ct_Cl-Ct_OAc*Ka*10^pH/(1+Ka*10^pH))</f>
        <v>1.4738079657634295E-2</v>
      </c>
      <c r="AR860" s="19">
        <f>ABS(Ct_Na+10^-pH-Kw*10^pH-Ct_Cl-Ct_OAc*Ka*10^pH/(1+Ka*10^pH))</f>
        <v>1.2887498321868501E-2</v>
      </c>
      <c r="AS860" s="19">
        <f>ABS(Ct_Na+10^-pH-Kw*10^pH-Ct_Cl-Ct_OAc*Ka*10^pH/(1+Ka*10^pH))</f>
        <v>1.1095665599936577E-2</v>
      </c>
      <c r="AT860" s="19">
        <f>ABS(Ct_Na+10^-pH-Kw*10^pH-Ct_Cl-Ct_OAc*Ka*10^pH/(1+Ka*10^pH))</f>
        <v>9.3598276505650058E-3</v>
      </c>
      <c r="AU860" s="19">
        <f>ABS(Ct_Na+10^-pH-Kw*10^pH-Ct_Cl-Ct_OAc*Ka*10^pH/(1+Ka*10^pH))</f>
        <v>7.6774000996356548E-3</v>
      </c>
      <c r="AV860" s="19">
        <f>ABS(Ct_Na+10^-pH-Kw*10^pH-Ct_Cl-Ct_OAc*Ka*10^pH/(1+Ka*10^pH))</f>
        <v>6.0459552017647356E-3</v>
      </c>
      <c r="AW860" s="19">
        <f>ABS(Ct_Na+10^-pH-Kw*10^pH-Ct_Cl-Ct_OAc*Ka*10^pH/(1+Ka*10^pH))</f>
        <v>4.4632101515914915E-3</v>
      </c>
      <c r="AX860" s="19">
        <f>ABS(Ct_Na+10^-pH-Kw*10^pH-Ct_Cl-Ct_OAc*Ka*10^pH/(1+Ka*10^pH))</f>
        <v>2.9270164264233178E-3</v>
      </c>
      <c r="AY860" s="19">
        <f>ABS(Ct_Na+10^-pH-Kw*10^pH-Ct_Cl-Ct_OAc*Ka*10^pH/(1+Ka*10^pH))</f>
        <v>1.4353500556078605E-3</v>
      </c>
      <c r="AZ860" s="19">
        <f>ABS(Ct_Na+10^-pH-Kw*10^pH-Ct_Cl-Ct_OAc*Ka*10^pH/(1+Ka*10^pH))</f>
        <v>1.369727604144666E-5</v>
      </c>
      <c r="BA860" s="19">
        <f>ABS(Ct_Na+10^-pH-Kw*10^pH-Ct_Cl-Ct_OAc*Ka*10^pH/(1+Ka*10^pH))</f>
        <v>1.4219263729963877E-3</v>
      </c>
      <c r="BB860" s="19">
        <f>ABS(Ct_Na+10^-pH-Kw*10^pH-Ct_Cl-Ct_OAc*Ka*10^pH/(1+Ka*10^pH))</f>
        <v>2.7910379950359318E-3</v>
      </c>
      <c r="BC860" s="19">
        <f>ABS(Ct_Na+10^-pH-Kw*10^pH-Ct_Cl-Ct_OAc*Ka*10^pH/(1+Ka*10^pH))</f>
        <v>4.1226397096223583E-3</v>
      </c>
      <c r="BD860" s="19">
        <f>ABS(Ct_Na+10^-pH-Kw*10^pH-Ct_Cl-Ct_OAc*Ka*10^pH/(1+Ka*10^pH))</f>
        <v>5.4182521886793969E-3</v>
      </c>
      <c r="BE860" s="19">
        <f>ABS(Ct_Na+10^-pH-Kw*10^pH-Ct_Cl-Ct_OAc*Ka*10^pH/(1+Ka*10^pH))</f>
        <v>6.6793150016282374E-3</v>
      </c>
      <c r="BF860" s="19">
        <f>ABS(Ct_Na+10^-pH-Kw*10^pH-Ct_Cl-Ct_OAc*Ka*10^pH/(1+Ka*10^pH))</f>
        <v>7.9071919510784461E-3</v>
      </c>
      <c r="BG860" s="19">
        <f>ABS(Ct_Na+10^-pH-Kw*10^pH-Ct_Cl-Ct_OAc*Ka*10^pH/(1+Ka*10^pH))</f>
        <v>9.1031759927506992E-3</v>
      </c>
      <c r="BH860" s="19">
        <f>ABS(Ct_Na+10^-pH-Kw*10^pH-Ct_Cl-Ct_OAc*Ka*10^pH/(1+Ka*10^pH))</f>
        <v>1.0268493776944207E-2</v>
      </c>
      <c r="BI860" s="19">
        <f>ABS(Ct_Na+10^-pH-Kw*10^pH-Ct_Cl-Ct_OAc*Ka*10^pH/(1+Ka*10^pH))</f>
        <v>1.1404309845082186E-2</v>
      </c>
      <c r="BJ860" s="19">
        <f>ABS(Ct_Na+10^-pH-Kw*10^pH-Ct_Cl-Ct_OAc*Ka*10^pH/(1+Ka*10^pH))</f>
        <v>1.251173051151671E-2</v>
      </c>
      <c r="BK860" s="19">
        <f>ABS(Ct_Na+10^-pH-Kw*10^pH-Ct_Cl-Ct_OAc*Ka*10^pH/(1+Ka*10^pH))</f>
        <v>1.3591807457792336E-2</v>
      </c>
      <c r="BL860" s="19">
        <f>ABS(Ct_Na+10^-pH-Kw*10^pH-Ct_Cl-Ct_OAc*Ka*10^pH/(1+Ka*10^pH))</f>
        <v>1.4645541063914913E-2</v>
      </c>
      <c r="BM860" s="19">
        <f>ABS(Ct_Na+10^-pH-Kw*10^pH-Ct_Cl-Ct_OAc*Ka*10^pH/(1+Ka*10^pH))</f>
        <v>1.5673883498805628E-2</v>
      </c>
      <c r="BN860" s="19">
        <f>ABS(Ct_Na+10^-pH-Kw*10^pH-Ct_Cl-Ct_OAc*Ka*10^pH/(1+Ka*10^pH))</f>
        <v>1.6677741590008455E-2</v>
      </c>
      <c r="BO860" s="19">
        <f>ABS(Ct_Na+10^-pH-Kw*10^pH-Ct_Cl-Ct_OAc*Ka*10^pH/(1+Ka*10^pH))</f>
        <v>1.7657979490830034E-2</v>
      </c>
      <c r="BP860" s="19">
        <f>ABS(Ct_Na+10^-pH-Kw*10^pH-Ct_Cl-Ct_OAc*Ka*10^pH/(1+Ka*10^pH))</f>
        <v>1.8615421161399956E-2</v>
      </c>
      <c r="BQ860" s="19">
        <f>ABS(Ct_Na+10^-pH-Kw*10^pH-Ct_Cl-Ct_OAc*Ka*10^pH/(1+Ka*10^pH))</f>
        <v>1.9550852678623457E-2</v>
      </c>
      <c r="BR860" s="19">
        <f>ABS(Ct_Na+10^-pH-Kw*10^pH-Ct_Cl-Ct_OAc*Ka*10^pH/(1+Ka*10^pH))</f>
        <v>2.0465024388637308E-2</v>
      </c>
      <c r="BS860" s="19">
        <f>ABS(Ct_Na+10^-pH-Kw*10^pH-Ct_Cl-Ct_OAc*Ka*10^pH/(1+Ka*10^pH))</f>
        <v>2.1358652914156485E-2</v>
      </c>
      <c r="BT860" s="19">
        <f>ABS(Ct_Na+10^-pH-Kw*10^pH-Ct_Cl-Ct_OAc*Ka*10^pH/(1+Ka*10^pH))</f>
        <v>2.2232423027997453E-2</v>
      </c>
      <c r="BU860" s="19">
        <f>ABS(Ct_Na+10^-pH-Kw*10^pH-Ct_Cl-Ct_OAc*Ka*10^pH/(1+Ka*10^pH))</f>
        <v>2.3086989403072689E-2</v>
      </c>
      <c r="BV860" s="19">
        <f>ABS(Ct_Na+10^-pH-Kw*10^pH-Ct_Cl-Ct_OAc*Ka*10^pH/(1+Ka*10^pH))</f>
        <v>2.3922978248254956E-2</v>
      </c>
      <c r="BW860" s="19">
        <f>ABS(Ct_Na+10^-pH-Kw*10^pH-Ct_Cl-Ct_OAc*Ka*10^pH/(1+Ka*10^pH))</f>
        <v>2.4740988838702169E-2</v>
      </c>
      <c r="BX860" s="19">
        <f>ABS(Ct_Na+10^-pH-Kw*10^pH-Ct_Cl-Ct_OAc*Ka*10^pH/(1+Ka*10^pH))</f>
        <v>2.5541594948501549E-2</v>
      </c>
      <c r="BY860" s="19">
        <f>ABS(Ct_Na+10^-pH-Kw*10^pH-Ct_Cl-Ct_OAc*Ka*10^pH/(1+Ka*10^pH))</f>
        <v>2.6325346192831445E-2</v>
      </c>
      <c r="BZ860" s="19">
        <f>ABS(Ct_Na+10^-pH-Kw*10^pH-Ct_Cl-Ct_OAc*Ka*10^pH/(1+Ka*10^pH))</f>
        <v>2.7092769286237842E-2</v>
      </c>
      <c r="CA860" s="19">
        <f>ABS(Ct_Na+10^-pH-Kw*10^pH-Ct_Cl-Ct_OAc*Ka*10^pH/(1+Ka*10^pH))</f>
        <v>2.7844369223079118E-2</v>
      </c>
      <c r="CB860" s="19">
        <f>ABS(Ct_Na+10^-pH-Kw*10^pH-Ct_Cl-Ct_OAc*Ka*10^pH/(1+Ka*10^pH))</f>
        <v>2.858063038569917E-2</v>
      </c>
      <c r="CC860" s="19">
        <f>ABS(Ct_Na+10^-pH-Kw*10^pH-Ct_Cl-Ct_OAc*Ka*10^pH/(1+Ka*10^pH))</f>
        <v>2.9302017585438017E-2</v>
      </c>
      <c r="CD860" s="19">
        <f>ABS(Ct_Na+10^-pH-Kw*10^pH-Ct_Cl-Ct_OAc*Ka*10^pH/(1+Ka*10^pH))</f>
        <v>3.0008977041182064E-2</v>
      </c>
      <c r="CE860" s="19">
        <f>ABS(Ct_Na+10^-pH-Kw*10^pH-Ct_Cl-Ct_OAc*Ka*10^pH/(1+Ka*10^pH))</f>
        <v>3.0701937299782669E-2</v>
      </c>
      <c r="CF860" s="19">
        <f>ABS(Ct_Na+10^-pH-Kw*10^pH-Ct_Cl-Ct_OAc*Ka*10^pH/(1+Ka*10^pH))</f>
        <v>3.1381310102332291E-2</v>
      </c>
      <c r="CG860" s="19">
        <f>ABS(Ct_Na+10^-pH-Kw*10^pH-Ct_Cl-Ct_OAc*Ka*10^pH/(1+Ka*10^pH))</f>
        <v>3.2047491199978032E-2</v>
      </c>
      <c r="CH860" s="19">
        <f>ABS(Ct_Na+10^-pH-Kw*10^pH-Ct_Cl-Ct_OAc*Ka*10^pH/(1+Ka*10^pH))</f>
        <v>3.2700861122669032E-2</v>
      </c>
      <c r="CI860" s="19">
        <f>ABS(Ct_Na+10^-pH-Kw*10^pH-Ct_Cl-Ct_OAc*Ka*10^pH/(1+Ka*10^pH))</f>
        <v>3.3341785903975449E-2</v>
      </c>
      <c r="CJ860" s="19">
        <f>ABS(Ct_Na+10^-pH-Kw*10^pH-Ct_Cl-Ct_OAc*Ka*10^pH/(1+Ka*10^pH))</f>
        <v>3.3970617764879876E-2</v>
      </c>
      <c r="CK860" s="19">
        <f>ABS(Ct_Na+10^-pH-Kw*10^pH-Ct_Cl-Ct_OAc*Ka*10^pH/(1+Ka*10^pH))</f>
        <v>3.4587695759225344E-2</v>
      </c>
      <c r="CL860" s="19">
        <f>ABS(Ct_Na+10^-pH-Kw*10^pH-Ct_Cl-Ct_OAc*Ka*10^pH/(1+Ka*10^pH))</f>
        <v>3.5193346383305138E-2</v>
      </c>
      <c r="CM860" s="19">
        <f>ABS(Ct_Na+10^-pH-Kw*10^pH-Ct_Cl-Ct_OAc*Ka*10^pH/(1+Ka*10^pH))</f>
        <v>3.578788415189723E-2</v>
      </c>
      <c r="CN860" s="19">
        <f>ABS(Ct_Na+10^-pH-Kw*10^pH-Ct_Cl-Ct_OAc*Ka*10^pH/(1+Ka*10^pH))</f>
        <v>3.6371612142878554E-2</v>
      </c>
      <c r="CO860" s="19">
        <f>ABS(Ct_Na+10^-pH-Kw*10^pH-Ct_Cl-Ct_OAc*Ka*10^pH/(1+Ka*10^pH))</f>
        <v>3.694482251240077E-2</v>
      </c>
      <c r="CP860" s="19">
        <f>ABS(Ct_Na+10^-pH-Kw*10^pH-Ct_Cl-Ct_OAc*Ka*10^pH/(1+Ka*10^pH))</f>
        <v>3.7507796982467222E-2</v>
      </c>
      <c r="CQ860" s="19">
        <f>ABS(Ct_Na+10^-pH-Kw*10^pH-Ct_Cl-Ct_OAc*Ka*10^pH/(1+Ka*10^pH))</f>
        <v>3.8060807302621014E-2</v>
      </c>
      <c r="CR860" s="19">
        <f>ABS(Ct_Na+10^-pH-Kw*10^pH-Ct_Cl-Ct_OAc*Ka*10^pH/(1+Ka*10^pH))</f>
        <v>3.8604115687333476E-2</v>
      </c>
      <c r="CS860" s="19">
        <f>ABS(Ct_Na+10^-pH-Kw*10^pH-Ct_Cl-Ct_OAc*Ka*10^pH/(1+Ka*10^pH))</f>
        <v>3.9137975230572677E-2</v>
      </c>
      <c r="CT860" s="19">
        <f>ABS(Ct_Na+10^-pH-Kw*10^pH-Ct_Cl-Ct_OAc*Ka*10^pH/(1+Ka*10^pH))</f>
        <v>3.9662630298928477E-2</v>
      </c>
      <c r="CU860" s="19">
        <f>ABS(Ct_Na+10^-pH-Kw*10^pH-Ct_Cl-Ct_OAc*Ka*10^pH/(1+Ka*10^pH))</f>
        <v>4.0178316904577308E-2</v>
      </c>
      <c r="CV860" s="19">
        <f>ABS(Ct_Na+10^-pH-Kw*10^pH-Ct_Cl-Ct_OAc*Ka*10^pH/(1+Ka*10^pH))</f>
        <v>4.068526305928296E-2</v>
      </c>
      <c r="CW860" s="19">
        <f>ABS(Ct_Na+10^-pH-Kw*10^pH-Ct_Cl-Ct_OAc*Ka*10^pH/(1+Ka*10^pH))</f>
        <v>4.1183689110548191E-2</v>
      </c>
      <c r="CX860" s="19">
        <f>ABS(Ct_Na+10^-pH-Kw*10^pH-Ct_Cl-Ct_OAc*Ka*10^pH/(1+Ka*10^pH))</f>
        <v>4.1673808060958967E-2</v>
      </c>
    </row>
    <row r="861" spans="1:102">
      <c r="A861" s="24">
        <v>8.32</v>
      </c>
      <c r="B861" s="19">
        <f>ABS(Ct_Na+10^-pH-Kw*10^pH-Ct_Cl-Ct_OAc*Ka*10^pH/(1+Ka*10^pH))</f>
        <v>0.24994826829857197</v>
      </c>
      <c r="C861" s="19">
        <f>ABS(Ct_Na+10^-pH-Kw*10^pH-Ct_Cl-Ct_OAc*Ka*10^pH/(1+Ka*10^pH))</f>
        <v>0.23328416430863189</v>
      </c>
      <c r="D861" s="19">
        <f>ABS(Ct_Na+10^-pH-Kw*10^pH-Ct_Cl-Ct_OAc*Ka*10^pH/(1+Ka*10^pH))</f>
        <v>0.21813497886323177</v>
      </c>
      <c r="E861" s="19">
        <f>ABS(Ct_Na+10^-pH-Kw*10^pH-Ct_Cl-Ct_OAc*Ka*10^pH/(1+Ka*10^pH))</f>
        <v>0.20430311389134476</v>
      </c>
      <c r="F861" s="19">
        <f>ABS(Ct_Na+10^-pH-Kw*10^pH-Ct_Cl-Ct_OAc*Ka*10^pH/(1+Ka*10^pH))</f>
        <v>0.19162390433378163</v>
      </c>
      <c r="G861" s="19">
        <f>ABS(Ct_Na+10^-pH-Kw*10^pH-Ct_Cl-Ct_OAc*Ka*10^pH/(1+Ka*10^pH))</f>
        <v>0.17995903154082357</v>
      </c>
      <c r="H861" s="19">
        <f>ABS(Ct_Na+10^-pH-Kw*10^pH-Ct_Cl-Ct_OAc*Ka*10^pH/(1+Ka*10^pH))</f>
        <v>0.16919145665501614</v>
      </c>
      <c r="I861" s="19">
        <f>ABS(Ct_Na+10^-pH-Kw*10^pH-Ct_Cl-Ct_OAc*Ka*10^pH/(1+Ka*10^pH))</f>
        <v>0.15922147990889809</v>
      </c>
      <c r="J861" s="19">
        <f>ABS(Ct_Na+10^-pH-Kw*10^pH-Ct_Cl-Ct_OAc*Ka*10^pH/(1+Ka*10^pH))</f>
        <v>0.14996364435893142</v>
      </c>
      <c r="K861" s="19">
        <f>ABS(Ct_Na+10^-pH-Kw*10^pH-Ct_Cl-Ct_OAc*Ka*10^pH/(1+Ka*10^pH))</f>
        <v>0.14134428022620374</v>
      </c>
      <c r="L861" s="19">
        <f>ABS(Ct_Na+10^-pH-Kw*10^pH-Ct_Cl-Ct_OAc*Ka*10^pH/(1+Ka*10^pH))</f>
        <v>0.13329954036899128</v>
      </c>
      <c r="M861" s="19">
        <f>ABS(Ct_Na+10^-pH-Kw*10^pH-Ct_Cl-Ct_OAc*Ka*10^pH/(1+Ka*10^pH))</f>
        <v>0.12577381598643769</v>
      </c>
      <c r="N861" s="19">
        <f>ABS(Ct_Na+10^-pH-Kw*10^pH-Ct_Cl-Ct_OAc*Ka*10^pH/(1+Ka*10^pH))</f>
        <v>0.11871844937779369</v>
      </c>
      <c r="O861" s="19">
        <f>ABS(Ct_Na+10^-pH-Kw*10^pH-Ct_Cl-Ct_OAc*Ka*10^pH/(1+Ka*10^pH))</f>
        <v>0.11209068074543116</v>
      </c>
      <c r="P861" s="19">
        <f>ABS(Ct_Na+10^-pH-Kw*10^pH-Ct_Cl-Ct_OAc*Ka*10^pH/(1+Ka*10^pH))</f>
        <v>0.10585278085614874</v>
      </c>
      <c r="Q861" s="19">
        <f>ABS(Ct_Na+10^-pH-Kw*10^pH-Ct_Cl-Ct_OAc*Ka*10^pH/(1+Ka*10^pH))</f>
        <v>9.9971332389111087E-2</v>
      </c>
      <c r="R861" s="19">
        <f>ABS(Ct_Na+10^-pH-Kw*10^pH-Ct_Cl-Ct_OAc*Ka*10^pH/(1+Ka*10^pH))</f>
        <v>9.4416631059131062E-2</v>
      </c>
      <c r="S861" s="19">
        <f>ABS(Ct_Na+10^-pH-Kw*10^pH-Ct_Cl-Ct_OAc*Ka*10^pH/(1+Ka*10^pH))</f>
        <v>8.9162183855095875E-2</v>
      </c>
      <c r="T861" s="19">
        <f>ABS(Ct_Na+10^-pH-Kw*10^pH-Ct_Cl-Ct_OAc*Ka*10^pH/(1+Ka*10^pH))</f>
        <v>8.4184286503904679E-2</v>
      </c>
      <c r="U861" s="19">
        <f>ABS(Ct_Na+10^-pH-Kw*10^pH-Ct_Cl-Ct_OAc*Ka*10^pH/(1+Ka*10^pH))</f>
        <v>7.9461665939954046E-2</v>
      </c>
      <c r="V861" s="19">
        <f>ABS(Ct_Na+10^-pH-Kw*10^pH-Ct_Cl-Ct_OAc*Ka*10^pH/(1+Ka*10^pH))</f>
        <v>7.4975176404200955E-2</v>
      </c>
      <c r="W861" s="19">
        <f>ABS(Ct_Na+10^-pH-Kw*10^pH-Ct_Cl-Ct_OAc*Ka*10^pH/(1+Ka*10^pH))</f>
        <v>7.0707540016533343E-2</v>
      </c>
      <c r="X861" s="19">
        <f>ABS(Ct_Na+10^-pH-Kw*10^pH-Ct_Cl-Ct_OAc*Ka*10^pH/(1+Ka*10^pH))</f>
        <v>6.6643124409230911E-2</v>
      </c>
      <c r="Y861" s="19">
        <f>ABS(Ct_Na+10^-pH-Kw*10^pH-Ct_Cl-Ct_OAc*Ka*10^pH/(1+Ka*10^pH))</f>
        <v>6.2767751388314599E-2</v>
      </c>
      <c r="Z861" s="19">
        <f>ABS(Ct_Na+10^-pH-Kw*10^pH-Ct_Cl-Ct_OAc*Ka*10^pH/(1+Ka*10^pH))</f>
        <v>5.9068531686530847E-2</v>
      </c>
      <c r="AA861" s="19">
        <f>ABS(Ct_Na+10^-pH-Kw*10^pH-Ct_Cl-Ct_OAc*Ka*10^pH/(1+Ka*10^pH))</f>
        <v>5.553372174927082E-2</v>
      </c>
      <c r="AB861" s="19">
        <f>ABS(Ct_Na+10^-pH-Kw*10^pH-Ct_Cl-Ct_OAc*Ka*10^pH/(1+Ka*10^pH))</f>
        <v>5.2152599200587346E-2</v>
      </c>
      <c r="AC861" s="19">
        <f>ABS(Ct_Na+10^-pH-Kw*10^pH-Ct_Cl-Ct_OAc*Ka*10^pH/(1+Ka*10^pH))</f>
        <v>4.8915354207166958E-2</v>
      </c>
      <c r="AD861" s="19">
        <f>ABS(Ct_Na+10^-pH-Kw*10^pH-Ct_Cl-Ct_OAc*Ka*10^pH/(1+Ka*10^pH))</f>
        <v>4.5812994421805767E-2</v>
      </c>
      <c r="AE861" s="19">
        <f>ABS(Ct_Na+10^-pH-Kw*10^pH-Ct_Cl-Ct_OAc*Ka*10^pH/(1+Ka*10^pH))</f>
        <v>4.2837261566459311E-2</v>
      </c>
      <c r="AF861" s="19">
        <f>ABS(Ct_Na+10^-pH-Kw*10^pH-Ct_Cl-Ct_OAc*Ka*10^pH/(1+Ka*10^pH))</f>
        <v>3.998055802532674E-2</v>
      </c>
      <c r="AG861" s="19">
        <f>ABS(Ct_Na+10^-pH-Kw*10^pH-Ct_Cl-Ct_OAc*Ka*10^pH/(1+Ka*10^pH))</f>
        <v>3.7235882074042471E-2</v>
      </c>
      <c r="AH861" s="19">
        <f>ABS(Ct_Na+10^-pH-Kw*10^pH-Ct_Cl-Ct_OAc*Ka*10^pH/(1+Ka*10^pH))</f>
        <v>3.4596770582423032E-2</v>
      </c>
      <c r="AI861" s="19">
        <f>ABS(Ct_Na+10^-pH-Kw*10^pH-Ct_Cl-Ct_OAc*Ka*10^pH/(1+Ka*10^pH))</f>
        <v>3.2057248203694849E-2</v>
      </c>
      <c r="AJ861" s="19">
        <f>ABS(Ct_Na+10^-pH-Kw*10^pH-Ct_Cl-Ct_OAc*Ka*10^pH/(1+Ka*10^pH))</f>
        <v>2.9611782209364015E-2</v>
      </c>
      <c r="AK861" s="19">
        <f>ABS(Ct_Na+10^-pH-Kw*10^pH-Ct_Cl-Ct_OAc*Ka*10^pH/(1+Ka*10^pH))</f>
        <v>2.7255242251190658E-2</v>
      </c>
      <c r="AL861" s="19">
        <f>ABS(Ct_Na+10^-pH-Kw*10^pH-Ct_Cl-Ct_OAc*Ka*10^pH/(1+Ka*10^pH))</f>
        <v>2.4982864434380664E-2</v>
      </c>
      <c r="AM861" s="19">
        <f>ABS(Ct_Na+10^-pH-Kw*10^pH-Ct_Cl-Ct_OAc*Ka*10^pH/(1+Ka*10^pH))</f>
        <v>2.2790219172546422E-2</v>
      </c>
      <c r="AN861" s="19">
        <f>ABS(Ct_Na+10^-pH-Kw*10^pH-Ct_Cl-Ct_OAc*Ka*10^pH/(1+Ka*10^pH))</f>
        <v>2.0673182368016831E-2</v>
      </c>
      <c r="AO861" s="19">
        <f>ABS(Ct_Na+10^-pH-Kw*10^pH-Ct_Cl-Ct_OAc*Ka*10^pH/(1+Ka*10^pH))</f>
        <v>1.8627909522962824E-2</v>
      </c>
      <c r="AP861" s="19">
        <f>ABS(Ct_Na+10^-pH-Kw*10^pH-Ct_Cl-Ct_OAc*Ka*10^pH/(1+Ka*10^pH))</f>
        <v>1.6650812439410592E-2</v>
      </c>
      <c r="AQ861" s="19">
        <f>ABS(Ct_Na+10^-pH-Kw*10^pH-Ct_Cl-Ct_OAc*Ka*10^pH/(1+Ka*10^pH))</f>
        <v>1.4738538211056834E-2</v>
      </c>
      <c r="AR861" s="19">
        <f>ABS(Ct_Na+10^-pH-Kw*10^pH-Ct_Cl-Ct_OAc*Ka*10^pH/(1+Ka*10^pH))</f>
        <v>1.28879502481338E-2</v>
      </c>
      <c r="AS861" s="19">
        <f>ABS(Ct_Na+10^-pH-Kw*10^pH-Ct_Cl-Ct_OAc*Ka*10^pH/(1+Ka*10^pH))</f>
        <v>1.1096111109430568E-2</v>
      </c>
      <c r="AT861" s="19">
        <f>ABS(Ct_Na+10^-pH-Kw*10^pH-Ct_Cl-Ct_OAc*Ka*10^pH/(1+Ka*10^pH))</f>
        <v>9.3602669438118055E-3</v>
      </c>
      <c r="AU861" s="19">
        <f>ABS(Ct_Na+10^-pH-Kw*10^pH-Ct_Cl-Ct_OAc*Ka*10^pH/(1+Ka*10^pH))</f>
        <v>7.6778333679044033E-3</v>
      </c>
      <c r="AV861" s="19">
        <f>ABS(Ct_Na+10^-pH-Kw*10^pH-Ct_Cl-Ct_OAc*Ka*10^pH/(1+Ka*10^pH))</f>
        <v>6.0463826276305269E-3</v>
      </c>
      <c r="AW861" s="19">
        <f>ABS(Ct_Na+10^-pH-Kw*10^pH-Ct_Cl-Ct_OAc*Ka*10^pH/(1+Ka*10^pH))</f>
        <v>4.4636319094544172E-3</v>
      </c>
      <c r="AX861" s="19">
        <f>ABS(Ct_Na+10^-pH-Kw*10^pH-Ct_Cl-Ct_OAc*Ka*10^pH/(1+Ka*10^pH))</f>
        <v>2.9274326829893324E-3</v>
      </c>
      <c r="AY861" s="19">
        <f>ABS(Ct_Na+10^-pH-Kw*10^pH-Ct_Cl-Ct_OAc*Ka*10^pH/(1+Ka*10^pH))</f>
        <v>1.4357609703348553E-3</v>
      </c>
      <c r="AZ861" s="19">
        <f>ABS(Ct_Na+10^-pH-Kw*10^pH-Ct_Cl-Ct_OAc*Ka*10^pH/(1+Ka*10^pH))</f>
        <v>1.3291550529502538E-5</v>
      </c>
      <c r="BA861" s="19">
        <f>ABS(Ct_Na+10^-pH-Kw*10^pH-Ct_Cl-Ct_OAc*Ka*10^pH/(1+Ka*10^pH))</f>
        <v>1.4215256905244292E-3</v>
      </c>
      <c r="BB861" s="19">
        <f>ABS(Ct_Na+10^-pH-Kw*10^pH-Ct_Cl-Ct_OAc*Ka*10^pH/(1+Ka*10^pH))</f>
        <v>2.790642215519501E-3</v>
      </c>
      <c r="BC861" s="19">
        <f>ABS(Ct_Na+10^-pH-Kw*10^pH-Ct_Cl-Ct_OAc*Ka*10^pH/(1+Ka*10^pH))</f>
        <v>4.1222486987339199E-3</v>
      </c>
      <c r="BD861" s="19">
        <f>ABS(Ct_Na+10^-pH-Kw*10^pH-Ct_Cl-Ct_OAc*Ka*10^pH/(1+Ka*10^pH))</f>
        <v>5.4178658175371014E-3</v>
      </c>
      <c r="BE861" s="19">
        <f>ABS(Ct_Na+10^-pH-Kw*10^pH-Ct_Cl-Ct_OAc*Ka*10^pH/(1+Ka*10^pH))</f>
        <v>6.6789331465055349E-3</v>
      </c>
      <c r="BF861" s="19">
        <f>ABS(Ct_Na+10^-pH-Kw*10^pH-Ct_Cl-Ct_OAc*Ka*10^pH/(1+Ka*10^pH))</f>
        <v>7.9068144931327064E-3</v>
      </c>
      <c r="BG861" s="19">
        <f>ABS(Ct_Na+10^-pH-Kw*10^pH-Ct_Cl-Ct_OAc*Ka*10^pH/(1+Ka*10^pH))</f>
        <v>9.1028028177695328E-3</v>
      </c>
      <c r="BH861" s="19">
        <f>ABS(Ct_Na+10^-pH-Kw*10^pH-Ct_Cl-Ct_OAc*Ka*10^pH/(1+Ka*10^pH))</f>
        <v>1.0268124775108009E-2</v>
      </c>
      <c r="BI861" s="19">
        <f>ABS(Ct_Na+10^-pH-Kw*10^pH-Ct_Cl-Ct_OAc*Ka*10^pH/(1+Ka*10^pH))</f>
        <v>1.1403944910741717E-2</v>
      </c>
      <c r="BJ861" s="19">
        <f>ABS(Ct_Na+10^-pH-Kw*10^pH-Ct_Cl-Ct_OAc*Ka*10^pH/(1+Ka*10^pH))</f>
        <v>1.2511369542984575E-2</v>
      </c>
      <c r="BK861" s="19">
        <f>ABS(Ct_Na+10^-pH-Kw*10^pH-Ct_Cl-Ct_OAc*Ka*10^pH/(1+Ka*10^pH))</f>
        <v>1.3591450357147351E-2</v>
      </c>
      <c r="BL861" s="19">
        <f>ABS(Ct_Na+10^-pH-Kw*10^pH-Ct_Cl-Ct_OAc*Ka*10^pH/(1+Ka*10^pH))</f>
        <v>1.464518773681836E-2</v>
      </c>
      <c r="BM861" s="19">
        <f>ABS(Ct_Na+10^-pH-Kw*10^pH-Ct_Cl-Ct_OAc*Ka*10^pH/(1+Ka*10^pH))</f>
        <v>1.5673533854328639E-2</v>
      </c>
      <c r="BN861" s="19">
        <f>ABS(Ct_Na+10^-pH-Kw*10^pH-Ct_Cl-Ct_OAc*Ka*10^pH/(1+Ka*10^pH))</f>
        <v>1.667739554046959E-2</v>
      </c>
      <c r="BO861" s="19">
        <f>ABS(Ct_Na+10^-pH-Kw*10^pH-Ct_Cl-Ct_OAc*Ka*10^pH/(1+Ka*10^pH))</f>
        <v>1.7657636951642533E-2</v>
      </c>
      <c r="BP861" s="19">
        <f>ABS(Ct_Na+10^-pH-Kw*10^pH-Ct_Cl-Ct_OAc*Ka*10^pH/(1+Ka*10^pH))</f>
        <v>1.8615082050927732E-2</v>
      </c>
      <c r="BQ861" s="19">
        <f>ABS(Ct_Na+10^-pH-Kw*10^pH-Ct_Cl-Ct_OAc*Ka*10^pH/(1+Ka*10^pH))</f>
        <v>1.9550516918045477E-2</v>
      </c>
      <c r="BR861" s="19">
        <f>ABS(Ct_Na+10^-pH-Kw*10^pH-Ct_Cl-Ct_OAc*Ka*10^pH/(1+Ka*10^pH))</f>
        <v>2.0464691901819605E-2</v>
      </c>
      <c r="BS861" s="19">
        <f>ABS(Ct_Na+10^-pH-Kw*10^pH-Ct_Cl-Ct_OAc*Ka*10^pH/(1+Ka*10^pH))</f>
        <v>2.1358323627531414E-2</v>
      </c>
      <c r="BT861" s="19">
        <f>ABS(Ct_Na+10^-pH-Kw*10^pH-Ct_Cl-Ct_OAc*Ka*10^pH/(1+Ka*10^pH))</f>
        <v>2.2232096870449622E-2</v>
      </c>
      <c r="BU861" s="19">
        <f>ABS(Ct_Na+10^-pH-Kw*10^pH-Ct_Cl-Ct_OAc*Ka*10^pH/(1+Ka*10^pH))</f>
        <v>2.3086666305831172E-2</v>
      </c>
      <c r="BV861" s="19">
        <f>ABS(Ct_Na+10^-pH-Kw*10^pH-Ct_Cl-Ct_OAc*Ka*10^pH/(1+Ka*10^pH))</f>
        <v>2.3922658144791352E-2</v>
      </c>
      <c r="BW861" s="19">
        <f>ABS(Ct_Na+10^-pH-Kw*10^pH-Ct_Cl-Ct_OAc*Ka*10^pH/(1+Ka*10^pH))</f>
        <v>2.4740671664634152E-2</v>
      </c>
      <c r="BX861" s="19">
        <f>ABS(Ct_Na+10^-pH-Kw*10^pH-Ct_Cl-Ct_OAc*Ka*10^pH/(1+Ka*10^pH))</f>
        <v>2.554128064150156E-2</v>
      </c>
      <c r="BY861" s="19">
        <f>ABS(Ct_Na+10^-pH-Kw*10^pH-Ct_Cl-Ct_OAc*Ka*10^pH/(1+Ka*10^pH))</f>
        <v>2.6325034692540161E-2</v>
      </c>
      <c r="BZ861" s="19">
        <f>ABS(Ct_Na+10^-pH-Kw*10^pH-Ct_Cl-Ct_OAc*Ka*10^pH/(1+Ka*10^pH))</f>
        <v>2.7092460534182156E-2</v>
      </c>
      <c r="CA861" s="19">
        <f>ABS(Ct_Na+10^-pH-Kw*10^pH-Ct_Cl-Ct_OAc*Ka*10^pH/(1+Ka*10^pH))</f>
        <v>2.7844063162594385E-2</v>
      </c>
      <c r="CB861" s="19">
        <f>ABS(Ct_Na+10^-pH-Kw*10^pH-Ct_Cl-Ct_OAc*Ka*10^pH/(1+Ka*10^pH))</f>
        <v>2.8580326961855376E-2</v>
      </c>
      <c r="CC861" s="19">
        <f>ABS(Ct_Na+10^-pH-Kw*10^pH-Ct_Cl-Ct_OAc*Ka*10^pH/(1+Ka*10^pH))</f>
        <v>2.9301716744969675E-2</v>
      </c>
      <c r="CD861" s="19">
        <f>ABS(Ct_Na+10^-pH-Kw*10^pH-Ct_Cl-Ct_OAc*Ka*10^pH/(1+Ka*10^pH))</f>
        <v>3.0008678732421669E-2</v>
      </c>
      <c r="CE861" s="19">
        <f>ABS(Ct_Na+10^-pH-Kw*10^pH-Ct_Cl-Ct_OAc*Ka*10^pH/(1+Ka*10^pH))</f>
        <v>3.07016414725974E-2</v>
      </c>
      <c r="CF861" s="19">
        <f>ABS(Ct_Na+10^-pH-Kw*10^pH-Ct_Cl-Ct_OAc*Ka*10^pH/(1+Ka*10^pH))</f>
        <v>3.1381016708063814E-2</v>
      </c>
      <c r="CG861" s="19">
        <f>ABS(Ct_Na+10^-pH-Kw*10^pH-Ct_Cl-Ct_OAc*Ka*10^pH/(1+Ka*10^pH))</f>
        <v>3.2047200191385218E-2</v>
      </c>
      <c r="CH861" s="19">
        <f>ABS(Ct_Na+10^-pH-Kw*10^pH-Ct_Cl-Ct_OAc*Ka*10^pH/(1+Ka*10^pH))</f>
        <v>3.2700572453873533E-2</v>
      </c>
      <c r="CI861" s="19">
        <f>ABS(Ct_Na+10^-pH-Kw*10^pH-Ct_Cl-Ct_OAc*Ka*10^pH/(1+Ka*10^pH))</f>
        <v>3.3341499530409692E-2</v>
      </c>
      <c r="CJ861" s="19">
        <f>ABS(Ct_Na+10^-pH-Kw*10^pH-Ct_Cl-Ct_OAc*Ka*10^pH/(1+Ka*10^pH))</f>
        <v>3.3970333643237607E-2</v>
      </c>
      <c r="CK861" s="19">
        <f>ABS(Ct_Na+10^-pH-Kw*10^pH-Ct_Cl-Ct_OAc*Ka*10^pH/(1+Ka*10^pH))</f>
        <v>3.4587413847414566E-2</v>
      </c>
      <c r="CL861" s="19">
        <f>ABS(Ct_Na+10^-pH-Kw*10^pH-Ct_Cl-Ct_OAc*Ka*10^pH/(1+Ka*10^pH))</f>
        <v>3.5193066640403038E-2</v>
      </c>
      <c r="CM861" s="19">
        <f>ABS(Ct_Na+10^-pH-Kw*10^pH-Ct_Cl-Ct_OAc*Ka*10^pH/(1+Ka*10^pH))</f>
        <v>3.5787606538107315E-2</v>
      </c>
      <c r="CN861" s="19">
        <f>ABS(Ct_Na+10^-pH-Kw*10^pH-Ct_Cl-Ct_OAc*Ka*10^pH/(1+Ka*10^pH))</f>
        <v>3.63713366194897E-2</v>
      </c>
      <c r="CO861" s="19">
        <f>ABS(Ct_Na+10^-pH-Kw*10^pH-Ct_Cl-Ct_OAc*Ka*10^pH/(1+Ka*10^pH))</f>
        <v>3.6944549041748091E-2</v>
      </c>
      <c r="CP861" s="19">
        <f>ABS(Ct_Na+10^-pH-Kw*10^pH-Ct_Cl-Ct_OAc*Ka*10^pH/(1+Ka*10^pH))</f>
        <v>3.7507525527894721E-2</v>
      </c>
      <c r="CQ861" s="19">
        <f>ABS(Ct_Na+10^-pH-Kw*10^pH-Ct_Cl-Ct_OAc*Ka*10^pH/(1+Ka*10^pH))</f>
        <v>3.8060537828445845E-2</v>
      </c>
      <c r="CR861" s="19">
        <f>ABS(Ct_Na+10^-pH-Kw*10^pH-Ct_Cl-Ct_OAc*Ka*10^pH/(1+Ka*10^pH))</f>
        <v>3.8603848158811828E-2</v>
      </c>
      <c r="CS861" s="19">
        <f>ABS(Ct_Na+10^-pH-Kw*10^pH-Ct_Cl-Ct_OAc*Ka*10^pH/(1+Ka*10^pH))</f>
        <v>3.9137709613867096E-2</v>
      </c>
      <c r="CT861" s="19">
        <f>ABS(Ct_Na+10^-pH-Kw*10^pH-Ct_Cl-Ct_OAc*Ka*10^pH/(1+Ka*10^pH))</f>
        <v>3.9662366561076627E-2</v>
      </c>
      <c r="CU861" s="19">
        <f>ABS(Ct_Na+10^-pH-Kw*10^pH-Ct_Cl-Ct_OAc*Ka*10^pH/(1+Ka*10^pH))</f>
        <v>4.0178055013462034E-2</v>
      </c>
      <c r="CV861" s="19">
        <f>ABS(Ct_Na+10^-pH-Kw*10^pH-Ct_Cl-Ct_OAc*Ka*10^pH/(1+Ka*10^pH))</f>
        <v>4.0685002983603627E-2</v>
      </c>
      <c r="CW861" s="19">
        <f>ABS(Ct_Na+10^-pH-Kw*10^pH-Ct_Cl-Ct_OAc*Ka*10^pH/(1+Ka*10^pH))</f>
        <v>4.1183430819793275E-2</v>
      </c>
      <c r="CX861" s="19">
        <f>ABS(Ct_Na+10^-pH-Kw*10^pH-Ct_Cl-Ct_OAc*Ka*10^pH/(1+Ka*10^pH))</f>
        <v>4.1673551525379736E-2</v>
      </c>
    </row>
    <row r="862" spans="1:102">
      <c r="A862" s="23">
        <v>8.33</v>
      </c>
      <c r="B862" s="19">
        <f>ABS(Ct_Na+10^-pH-Kw*10^pH-Ct_Cl-Ct_OAc*Ka*10^pH/(1+Ka*10^pH))</f>
        <v>0.24994954175788117</v>
      </c>
      <c r="C862" s="19">
        <f>ABS(Ct_Na+10^-pH-Kw*10^pH-Ct_Cl-Ct_OAc*Ka*10^pH/(1+Ka*10^pH))</f>
        <v>0.23328537944963629</v>
      </c>
      <c r="D862" s="19">
        <f>ABS(Ct_Na+10^-pH-Kw*10^pH-Ct_Cl-Ct_OAc*Ka*10^pH/(1+Ka*10^pH))</f>
        <v>0.21813614098759546</v>
      </c>
      <c r="E862" s="19">
        <f>ABS(Ct_Na+10^-pH-Kw*10^pH-Ct_Cl-Ct_OAc*Ka*10^pH/(1+Ka*10^pH))</f>
        <v>0.20430422760921035</v>
      </c>
      <c r="F862" s="19">
        <f>ABS(Ct_Na+10^-pH-Kw*10^pH-Ct_Cl-Ct_OAc*Ka*10^pH/(1+Ka*10^pH))</f>
        <v>0.19162497367902395</v>
      </c>
      <c r="G862" s="19">
        <f>ABS(Ct_Na+10^-pH-Kw*10^pH-Ct_Cl-Ct_OAc*Ka*10^pH/(1+Ka*10^pH))</f>
        <v>0.17996006006325257</v>
      </c>
      <c r="H862" s="19">
        <f>ABS(Ct_Na+10^-pH-Kw*10^pH-Ct_Cl-Ct_OAc*Ka*10^pH/(1+Ka*10^pH))</f>
        <v>0.16919244749484816</v>
      </c>
      <c r="I862" s="19">
        <f>ABS(Ct_Na+10^-pH-Kw*10^pH-Ct_Cl-Ct_OAc*Ka*10^pH/(1+Ka*10^pH))</f>
        <v>0.15922243585743667</v>
      </c>
      <c r="J862" s="19">
        <f>ABS(Ct_Na+10^-pH-Kw*10^pH-Ct_Cl-Ct_OAc*Ka*10^pH/(1+Ka*10^pH))</f>
        <v>0.14996456790841176</v>
      </c>
      <c r="K862" s="19">
        <f>ABS(Ct_Na+10^-pH-Kw*10^pH-Ct_Cl-Ct_OAc*Ka*10^pH/(1+Ka*10^pH))</f>
        <v>0.14134517361104365</v>
      </c>
      <c r="L862" s="19">
        <f>ABS(Ct_Na+10^-pH-Kw*10^pH-Ct_Cl-Ct_OAc*Ka*10^pH/(1+Ka*10^pH))</f>
        <v>0.13330040560016679</v>
      </c>
      <c r="M862" s="19">
        <f>ABS(Ct_Na+10^-pH-Kw*10^pH-Ct_Cl-Ct_OAc*Ka*10^pH/(1+Ka*10^pH))</f>
        <v>0.12577465488031425</v>
      </c>
      <c r="N862" s="19">
        <f>ABS(Ct_Na+10^-pH-Kw*10^pH-Ct_Cl-Ct_OAc*Ka*10^pH/(1+Ka*10^pH))</f>
        <v>0.11871926358045251</v>
      </c>
      <c r="O862" s="19">
        <f>ABS(Ct_Na+10^-pH-Kw*10^pH-Ct_Cl-Ct_OAc*Ka*10^pH/(1+Ka*10^pH))</f>
        <v>0.11209147175330965</v>
      </c>
      <c r="P862" s="19">
        <f>ABS(Ct_Na+10^-pH-Kw*10^pH-Ct_Cl-Ct_OAc*Ka*10^pH/(1+Ka*10^pH))</f>
        <v>0.10585355003364576</v>
      </c>
      <c r="Q862" s="19">
        <f>ABS(Ct_Na+10^-pH-Kw*10^pH-Ct_Cl-Ct_OAc*Ka*10^pH/(1+Ka*10^pH))</f>
        <v>9.9972080983676978E-2</v>
      </c>
      <c r="R862" s="19">
        <f>ABS(Ct_Na+10^-pH-Kw*10^pH-Ct_Cl-Ct_OAc*Ka*10^pH/(1+Ka*10^pH))</f>
        <v>9.4417360214262031E-2</v>
      </c>
      <c r="S862" s="19">
        <f>ABS(Ct_Na+10^-pH-Kw*10^pH-Ct_Cl-Ct_OAc*Ka*10^pH/(1+Ka*10^pH))</f>
        <v>8.9162894621572147E-2</v>
      </c>
      <c r="T862" s="19">
        <f>ABS(Ct_Na+10^-pH-Kw*10^pH-Ct_Cl-Ct_OAc*Ka*10^pH/(1+Ka*10^pH))</f>
        <v>8.4184979849550243E-2</v>
      </c>
      <c r="U862" s="19">
        <f>ABS(Ct_Na+10^-pH-Kw*10^pH-Ct_Cl-Ct_OAc*Ka*10^pH/(1+Ka*10^pH))</f>
        <v>7.9462342758144788E-2</v>
      </c>
      <c r="V862" s="19">
        <f>ABS(Ct_Na+10^-pH-Kw*10^pH-Ct_Cl-Ct_OAc*Ka*10^pH/(1+Ka*10^pH))</f>
        <v>7.4975837521309624E-2</v>
      </c>
      <c r="W862" s="19">
        <f>ABS(Ct_Na+10^-pH-Kw*10^pH-Ct_Cl-Ct_OAc*Ka*10^pH/(1+Ka*10^pH))</f>
        <v>7.0708186198466388E-2</v>
      </c>
      <c r="X862" s="19">
        <f>ABS(Ct_Na+10^-pH-Kw*10^pH-Ct_Cl-Ct_OAc*Ka*10^pH/(1+Ka*10^pH))</f>
        <v>6.6643756367187182E-2</v>
      </c>
      <c r="Y862" s="19">
        <f>ABS(Ct_Na+10^-pH-Kw*10^pH-Ct_Cl-Ct_OAc*Ka*10^pH/(1+Ka*10^pH))</f>
        <v>6.2768369783874414E-2</v>
      </c>
      <c r="Z862" s="19">
        <f>ABS(Ct_Na+10^-pH-Kw*10^pH-Ct_Cl-Ct_OAc*Ka*10^pH/(1+Ka*10^pH))</f>
        <v>5.9069137136166766E-2</v>
      </c>
      <c r="AA862" s="19">
        <f>ABS(Ct_Na+10^-pH-Kw*10^pH-Ct_Cl-Ct_OAc*Ka*10^pH/(1+Ka*10^pH))</f>
        <v>5.5534314828357231E-2</v>
      </c>
      <c r="AB862" s="19">
        <f>ABS(Ct_Na+10^-pH-Kw*10^pH-Ct_Cl-Ct_OAc*Ka*10^pH/(1+Ka*10^pH))</f>
        <v>5.2153180446974229E-2</v>
      </c>
      <c r="AC862" s="19">
        <f>ABS(Ct_Na+10^-pH-Kw*10^pH-Ct_Cl-Ct_OAc*Ka*10^pH/(1+Ka*10^pH))</f>
        <v>4.8915924124373428E-2</v>
      </c>
      <c r="AD862" s="19">
        <f>ABS(Ct_Na+10^-pH-Kw*10^pH-Ct_Cl-Ct_OAc*Ka*10^pH/(1+Ka*10^pH))</f>
        <v>4.5813553481881014E-2</v>
      </c>
      <c r="AE862" s="19">
        <f>ABS(Ct_Na+10^-pH-Kw*10^pH-Ct_Cl-Ct_OAc*Ka*10^pH/(1+Ka*10^pH))</f>
        <v>4.2837810212551578E-2</v>
      </c>
      <c r="AF862" s="19">
        <f>ABS(Ct_Na+10^-pH-Kw*10^pH-Ct_Cl-Ct_OAc*Ka*10^pH/(1+Ka*10^pH))</f>
        <v>3.9981096673995326E-2</v>
      </c>
      <c r="AG862" s="19">
        <f>ABS(Ct_Na+10^-pH-Kw*10^pH-Ct_Cl-Ct_OAc*Ka*10^pH/(1+Ka*10^pH))</f>
        <v>3.7236411117343202E-2</v>
      </c>
      <c r="AH862" s="19">
        <f>ABS(Ct_Na+10^-pH-Kw*10^pH-Ct_Cl-Ct_OAc*Ka*10^pH/(1+Ka*10^pH))</f>
        <v>3.4597290389793131E-2</v>
      </c>
      <c r="AI862" s="19">
        <f>ABS(Ct_Na+10^-pH-Kw*10^pH-Ct_Cl-Ct_OAc*Ka*10^pH/(1+Ka*10^pH))</f>
        <v>3.2057759123659997E-2</v>
      </c>
      <c r="AJ862" s="19">
        <f>ABS(Ct_Na+10^-pH-Kw*10^pH-Ct_Cl-Ct_OAc*Ka*10^pH/(1+Ka*10^pH))</f>
        <v>2.9612284571087388E-2</v>
      </c>
      <c r="AK862" s="19">
        <f>ABS(Ct_Na+10^-pH-Kw*10^pH-Ct_Cl-Ct_OAc*Ka*10^pH/(1+Ka*10^pH))</f>
        <v>2.7255736365881016E-2</v>
      </c>
      <c r="AL862" s="19">
        <f>ABS(Ct_Na+10^-pH-Kw*10^pH-Ct_Cl-Ct_OAc*Ka*10^pH/(1+Ka*10^pH))</f>
        <v>2.498335059657493E-2</v>
      </c>
      <c r="AM862" s="19">
        <f>ABS(Ct_Na+10^-pH-Kw*10^pH-Ct_Cl-Ct_OAc*Ka*10^pH/(1+Ka*10^pH))</f>
        <v>2.2790697661279502E-2</v>
      </c>
      <c r="AN862" s="19">
        <f>ABS(Ct_Na+10^-pH-Kw*10^pH-Ct_Cl-Ct_OAc*Ka*10^pH/(1+Ka*10^pH))</f>
        <v>2.067365344789087E-2</v>
      </c>
      <c r="AO862" s="19">
        <f>ABS(Ct_Na+10^-pH-Kw*10^pH-Ct_Cl-Ct_OAc*Ka*10^pH/(1+Ka*10^pH))</f>
        <v>1.8628373445125579E-2</v>
      </c>
      <c r="AP862" s="19">
        <f>ABS(Ct_Na+10^-pH-Kw*10^pH-Ct_Cl-Ct_OAc*Ka*10^pH/(1+Ka*10^pH))</f>
        <v>1.6651269442452446E-2</v>
      </c>
      <c r="AQ862" s="19">
        <f>ABS(Ct_Na+10^-pH-Kw*10^pH-Ct_Cl-Ct_OAc*Ka*10^pH/(1+Ka*10^pH))</f>
        <v>1.4738988521834195E-2</v>
      </c>
      <c r="AR862" s="19">
        <f>ABS(Ct_Na+10^-pH-Kw*10^pH-Ct_Cl-Ct_OAc*Ka*10^pH/(1+Ka*10^pH))</f>
        <v>1.2888394082526178E-2</v>
      </c>
      <c r="AS862" s="19">
        <f>ABS(Ct_Na+10^-pH-Kw*10^pH-Ct_Cl-Ct_OAc*Ka*10^pH/(1+Ka*10^pH))</f>
        <v>1.1096548673037485E-2</v>
      </c>
      <c r="AT862" s="19">
        <f>ABS(Ct_Na+10^-pH-Kw*10^pH-Ct_Cl-Ct_OAc*Ka*10^pH/(1+Ka*10^pH))</f>
        <v>9.3606984325953005E-3</v>
      </c>
      <c r="AU862" s="19">
        <f>ABS(Ct_Na+10^-pH-Kw*10^pH-Ct_Cl-Ct_OAc*Ka*10^pH/(1+Ka*10^pH))</f>
        <v>7.6782589687821243E-3</v>
      </c>
      <c r="AV862" s="19">
        <f>ABS(Ct_Na+10^-pH-Kw*10^pH-Ct_Cl-Ct_OAc*Ka*10^pH/(1+Ka*10^pH))</f>
        <v>6.0468025190238556E-3</v>
      </c>
      <c r="AW862" s="19">
        <f>ABS(Ct_Na+10^-pH-Kw*10^pH-Ct_Cl-Ct_OAc*Ka*10^pH/(1+Ka*10^pH))</f>
        <v>4.4640462617957233E-3</v>
      </c>
      <c r="AX862" s="19">
        <f>ABS(Ct_Na+10^-pH-Kw*10^pH-Ct_Cl-Ct_OAc*Ka*10^pH/(1+Ka*10^pH))</f>
        <v>2.9278416591919237E-3</v>
      </c>
      <c r="AY862" s="19">
        <f>ABS(Ct_Na+10^-pH-Kw*10^pH-Ct_Cl-Ct_OAc*Ka*10^pH/(1+Ka*10^pH))</f>
        <v>1.4361647262288307E-3</v>
      </c>
      <c r="AZ862" s="19">
        <f>ABS(Ct_Na+10^-pH-Kw*10^pH-Ct_Cl-Ct_OAc*Ka*10^pH/(1+Ka*10^pH))</f>
        <v>1.2892865792472896E-5</v>
      </c>
      <c r="BA862" s="19">
        <f>ABS(Ct_Na+10^-pH-Kw*10^pH-Ct_Cl-Ct_OAc*Ka*10^pH/(1+Ka*10^pH))</f>
        <v>1.4211319340948422E-3</v>
      </c>
      <c r="BB862" s="19">
        <f>ABS(Ct_Na+10^-pH-Kw*10^pH-Ct_Cl-Ct_OAc*Ka*10^pH/(1+Ka*10^pH))</f>
        <v>2.7902532504999258E-3</v>
      </c>
      <c r="BC862" s="19">
        <f>ABS(Ct_Na+10^-pH-Kw*10^pH-Ct_Cl-Ct_OAc*Ka*10^pH/(1+Ka*10^pH))</f>
        <v>4.1218643938528629E-3</v>
      </c>
      <c r="BD862" s="19">
        <f>ABS(Ct_Na+10^-pH-Kw*10^pH-Ct_Cl-Ct_OAc*Ka*10^pH/(1+Ka*10^pH))</f>
        <v>5.4174860468448743E-3</v>
      </c>
      <c r="BE862" s="19">
        <f>ABS(Ct_Na+10^-pH-Kw*10^pH-Ct_Cl-Ct_OAc*Ka*10^pH/(1+Ka*10^pH))</f>
        <v>6.6785577890904196E-3</v>
      </c>
      <c r="BF862" s="19">
        <f>ABS(Ct_Na+10^-pH-Kw*10^pH-Ct_Cl-Ct_OAc*Ka*10^pH/(1+Ka*10^pH))</f>
        <v>7.9064434328558336E-3</v>
      </c>
      <c r="BG862" s="19">
        <f>ABS(Ct_Na+10^-pH-Kw*10^pH-Ct_Cl-Ct_OAc*Ka*10^pH/(1+Ka*10^pH))</f>
        <v>9.1024359430169413E-3</v>
      </c>
      <c r="BH862" s="19">
        <f>ABS(Ct_Na+10^-pH-Kw*10^pH-Ct_Cl-Ct_OAc*Ka*10^pH/(1+Ka*10^pH))</f>
        <v>1.0267761978558547E-2</v>
      </c>
      <c r="BI862" s="19">
        <f>ABS(Ct_Na+10^-pH-Kw*10^pH-Ct_Cl-Ct_OAc*Ka*10^pH/(1+Ka*10^pH))</f>
        <v>1.1403586089149743E-2</v>
      </c>
      <c r="BJ862" s="19">
        <f>ABS(Ct_Na+10^-pH-Kw*10^pH-Ct_Cl-Ct_OAc*Ka*10^pH/(1+Ka*10^pH))</f>
        <v>1.251101459697615E-2</v>
      </c>
      <c r="BK862" s="19">
        <f>ABS(Ct_Na+10^-pH-Kw*10^pH-Ct_Cl-Ct_OAc*Ka*10^pH/(1+Ka*10^pH))</f>
        <v>1.3591099191029049E-2</v>
      </c>
      <c r="BL862" s="19">
        <f>ABS(Ct_Na+10^-pH-Kw*10^pH-Ct_Cl-Ct_OAc*Ka*10^pH/(1+Ka*10^pH))</f>
        <v>1.4644840258397747E-2</v>
      </c>
      <c r="BM862" s="19">
        <f>ABS(Ct_Na+10^-pH-Kw*10^pH-Ct_Cl-Ct_OAc*Ka*10^pH/(1+Ka*10^pH))</f>
        <v>1.5673189974745524E-2</v>
      </c>
      <c r="BN862" s="19">
        <f>ABS(Ct_Na+10^-pH-Kw*10^pH-Ct_Cl-Ct_OAc*Ka*10^pH/(1+Ka*10^pH))</f>
        <v>1.6677055174037364E-2</v>
      </c>
      <c r="BO862" s="19">
        <f>ABS(Ct_Na+10^-pH-Kw*10^pH-Ct_Cl-Ct_OAc*Ka*10^pH/(1+Ka*10^pH))</f>
        <v>1.7657300015698825E-2</v>
      </c>
      <c r="BP862" s="19">
        <f>ABS(Ct_Na+10^-pH-Kw*10^pH-Ct_Cl-Ct_OAc*Ka*10^pH/(1+Ka*10^pH))</f>
        <v>1.8614748465693741E-2</v>
      </c>
      <c r="BQ862" s="19">
        <f>ABS(Ct_Na+10^-pH-Kw*10^pH-Ct_Cl-Ct_OAc*Ka*10^pH/(1+Ka*10^pH))</f>
        <v>1.9550186606493387E-2</v>
      </c>
      <c r="BR862" s="19">
        <f>ABS(Ct_Na+10^-pH-Kw*10^pH-Ct_Cl-Ct_OAc*Ka*10^pH/(1+Ka*10^pH))</f>
        <v>2.0464364789547558E-2</v>
      </c>
      <c r="BS862" s="19">
        <f>ABS(Ct_Na+10^-pH-Kw*10^pH-Ct_Cl-Ct_OAc*Ka*10^pH/(1+Ka*10^pH))</f>
        <v>2.1357999642645481E-2</v>
      </c>
      <c r="BT862" s="19">
        <f>ABS(Ct_Na+10^-pH-Kw*10^pH-Ct_Cl-Ct_OAc*Ka*10^pH/(1+Ka*10^pH))</f>
        <v>2.2231775943452332E-2</v>
      </c>
      <c r="BU862" s="19">
        <f>ABS(Ct_Na+10^-pH-Kw*10^pH-Ct_Cl-Ct_OAc*Ka*10^pH/(1+Ka*10^pH))</f>
        <v>2.3086348369516181E-2</v>
      </c>
      <c r="BV862" s="19">
        <f>ABS(Ct_Na+10^-pH-Kw*10^pH-Ct_Cl-Ct_OAc*Ka*10^pH/(1+Ka*10^pH))</f>
        <v>2.3922343134143827E-2</v>
      </c>
      <c r="BW862" s="19">
        <f>ABS(Ct_Na+10^-pH-Kw*10^pH-Ct_Cl-Ct_OAc*Ka*10^pH/(1+Ka*10^pH))</f>
        <v>2.4740359516736511E-2</v>
      </c>
      <c r="BX862" s="19">
        <f>ABS(Ct_Na+10^-pH-Kw*10^pH-Ct_Cl-Ct_OAc*Ka*10^pH/(1+Ka*10^pH))</f>
        <v>2.5540971295444234E-2</v>
      </c>
      <c r="BY862" s="19">
        <f>ABS(Ct_Na+10^-pH-Kw*10^pH-Ct_Cl-Ct_OAc*Ka*10^pH/(1+Ka*10^pH))</f>
        <v>2.6324728089337036E-2</v>
      </c>
      <c r="BZ862" s="19">
        <f>ABS(Ct_Na+10^-pH-Kw*10^pH-Ct_Cl-Ct_OAc*Ka*10^pH/(1+Ka*10^pH))</f>
        <v>2.7092156616690441E-2</v>
      </c>
      <c r="CA862" s="19">
        <f>ABS(Ct_Na+10^-pH-Kw*10^pH-Ct_Cl-Ct_OAc*Ka*10^pH/(1+Ka*10^pH))</f>
        <v>2.7843761875438584E-2</v>
      </c>
      <c r="CB862" s="19">
        <f>ABS(Ct_Na+10^-pH-Kw*10^pH-Ct_Cl-Ct_OAc*Ka*10^pH/(1+Ka*10^pH))</f>
        <v>2.8580028251355159E-2</v>
      </c>
      <c r="CC862" s="19">
        <f>ABS(Ct_Na+10^-pH-Kw*10^pH-Ct_Cl-Ct_OAc*Ka*10^pH/(1+Ka*10^pH))</f>
        <v>2.9301420559071402E-2</v>
      </c>
      <c r="CD862" s="19">
        <f>ABS(Ct_Na+10^-pH-Kw*10^pH-Ct_Cl-Ct_OAc*Ka*10^pH/(1+Ka*10^pH))</f>
        <v>3.0008385020633292E-2</v>
      </c>
      <c r="CE862" s="19">
        <f>ABS(Ct_Na+10^-pH-Kw*10^pH-Ct_Cl-Ct_OAc*Ka*10^pH/(1+Ka*10^pH))</f>
        <v>3.0701350185926651E-2</v>
      </c>
      <c r="CF862" s="19">
        <f>ABS(Ct_Na+10^-pH-Kw*10^pH-Ct_Cl-Ct_OAc*Ka*10^pH/(1+Ka*10^pH))</f>
        <v>3.1380727798959361E-2</v>
      </c>
      <c r="CG862" s="19">
        <f>ABS(Ct_Na+10^-pH-Kw*10^pH-Ct_Cl-Ct_OAc*Ka*10^pH/(1+Ka*10^pH))</f>
        <v>3.2046913613680734E-2</v>
      </c>
      <c r="CH862" s="19">
        <f>ABS(Ct_Na+10^-pH-Kw*10^pH-Ct_Cl-Ct_OAc*Ka*10^pH/(1+Ka*10^pH))</f>
        <v>3.2700288162734396E-2</v>
      </c>
      <c r="CI862" s="19">
        <f>ABS(Ct_Na+10^-pH-Kw*10^pH-Ct_Cl-Ct_OAc*Ka*10^pH/(1+Ka*10^pH))</f>
        <v>3.3341217482282276E-2</v>
      </c>
      <c r="CJ862" s="19">
        <f>ABS(Ct_Na+10^-pH-Kw*10^pH-Ct_Cl-Ct_OAc*Ka*10^pH/(1+Ka*10^pH))</f>
        <v>3.3970053795800946E-2</v>
      </c>
      <c r="CK862" s="19">
        <f>ABS(Ct_Na+10^-pH-Kw*10^pH-Ct_Cl-Ct_OAc*Ka*10^pH/(1+Ka*10^pH))</f>
        <v>3.4587136159534244E-2</v>
      </c>
      <c r="CL862" s="19">
        <f>ABS(Ct_Na+10^-pH-Kw*10^pH-Ct_Cl-Ct_OAc*Ka*10^pH/(1+Ka*10^pH))</f>
        <v>3.5192791072087268E-2</v>
      </c>
      <c r="CM862" s="19">
        <f>ABS(Ct_Na+10^-pH-Kw*10^pH-Ct_Cl-Ct_OAc*Ka*10^pH/(1+Ka*10^pH))</f>
        <v>3.5787333050465012E-2</v>
      </c>
      <c r="CN862" s="19">
        <f>ABS(Ct_Na+10^-pH-Kw*10^pH-Ct_Cl-Ct_OAc*Ka*10^pH/(1+Ka*10^pH))</f>
        <v>3.6371065174690437E-2</v>
      </c>
      <c r="CO862" s="19">
        <f>ABS(Ct_Na+10^-pH-Kw*10^pH-Ct_Cl-Ct_OAc*Ka*10^pH/(1+Ka*10^pH))</f>
        <v>3.6944279602983875E-2</v>
      </c>
      <c r="CP862" s="19">
        <f>ABS(Ct_Na+10^-pH-Kw*10^pH-Ct_Cl-Ct_OAc*Ka*10^pH/(1+Ka*10^pH))</f>
        <v>3.7507258059343504E-2</v>
      </c>
      <c r="CQ862" s="19">
        <f>ABS(Ct_Na+10^-pH-Kw*10^pH-Ct_Cl-Ct_OAc*Ka*10^pH/(1+Ka*10^pH))</f>
        <v>3.8060272295236605E-2</v>
      </c>
      <c r="CR862" s="19">
        <f>ABS(Ct_Na+10^-pH-Kw*10^pH-Ct_Cl-Ct_OAc*Ka*10^pH/(1+Ka*10^pH))</f>
        <v>3.8603584526991204E-2</v>
      </c>
      <c r="CS862" s="19">
        <f>ABS(Ct_Na+10^-pH-Kw*10^pH-Ct_Cl-Ct_OAc*Ka*10^pH/(1+Ka*10^pH))</f>
        <v>3.9137447850367449E-2</v>
      </c>
      <c r="CT862" s="19">
        <f>ABS(Ct_Na+10^-pH-Kw*10^pH-Ct_Cl-Ct_OAc*Ka*10^pH/(1+Ka*10^pH))</f>
        <v>3.9662106633685523E-2</v>
      </c>
      <c r="CU862" s="19">
        <f>ABS(Ct_Na+10^-pH-Kw*10^pH-Ct_Cl-Ct_OAc*Ka*10^pH/(1+Ka*10^pH))</f>
        <v>4.0177796890793004E-2</v>
      </c>
      <c r="CV862" s="19">
        <f>ABS(Ct_Na+10^-pH-Kw*10^pH-Ct_Cl-Ct_OAc*Ka*10^pH/(1+Ka*10^pH))</f>
        <v>4.0684746635068166E-2</v>
      </c>
      <c r="CW862" s="19">
        <f>ABS(Ct_Na+10^-pH-Kw*10^pH-Ct_Cl-Ct_OAc*Ka*10^pH/(1+Ka*10^pH))</f>
        <v>4.1183176215574005E-2</v>
      </c>
      <c r="CX862" s="19">
        <f>ABS(Ct_Na+10^-pH-Kw*10^pH-Ct_Cl-Ct_OAc*Ka*10^pH/(1+Ka*10^pH))</f>
        <v>4.1673298636404725E-2</v>
      </c>
    </row>
    <row r="863" spans="1:102">
      <c r="A863" s="24">
        <v>8.34</v>
      </c>
      <c r="B863" s="19">
        <f>ABS(Ct_Na+10^-pH-Kw*10^pH-Ct_Cl-Ct_OAc*Ka*10^pH/(1+Ka*10^pH))</f>
        <v>0.24995078848556007</v>
      </c>
      <c r="C863" s="19">
        <f>ABS(Ct_Na+10^-pH-Kw*10^pH-Ct_Cl-Ct_OAc*Ka*10^pH/(1+Ka*10^pH))</f>
        <v>0.23328656918580681</v>
      </c>
      <c r="D863" s="19">
        <f>ABS(Ct_Na+10^-pH-Kw*10^pH-Ct_Cl-Ct_OAc*Ka*10^pH/(1+Ka*10^pH))</f>
        <v>0.21813727891330387</v>
      </c>
      <c r="E863" s="19">
        <f>ABS(Ct_Na+10^-pH-Kw*10^pH-Ct_Cl-Ct_OAc*Ka*10^pH/(1+Ka*10^pH))</f>
        <v>0.20430531822971426</v>
      </c>
      <c r="F863" s="19">
        <f>ABS(Ct_Na+10^-pH-Kw*10^pH-Ct_Cl-Ct_OAc*Ka*10^pH/(1+Ka*10^pH))</f>
        <v>0.1916260209364237</v>
      </c>
      <c r="G863" s="19">
        <f>ABS(Ct_Na+10^-pH-Kw*10^pH-Ct_Cl-Ct_OAc*Ka*10^pH/(1+Ka*10^pH))</f>
        <v>0.17996106742659645</v>
      </c>
      <c r="H863" s="19">
        <f>ABS(Ct_Na+10^-pH-Kw*10^pH-Ct_Cl-Ct_OAc*Ka*10^pH/(1+Ka*10^pH))</f>
        <v>0.16919341803290971</v>
      </c>
      <c r="I863" s="19">
        <f>ABS(Ct_Na+10^-pH-Kw*10^pH-Ct_Cl-Ct_OAc*Ka*10^pH/(1+Ka*10^pH))</f>
        <v>0.15922337229801461</v>
      </c>
      <c r="J863" s="19">
        <f>ABS(Ct_Na+10^-pH-Kw*10^pH-Ct_Cl-Ct_OAc*Ka*10^pH/(1+Ka*10^pH))</f>
        <v>0.14996547268704064</v>
      </c>
      <c r="K863" s="19">
        <f>ABS(Ct_Na+10^-pH-Kw*10^pH-Ct_Cl-Ct_OAc*Ka*10^pH/(1+Ka*10^pH))</f>
        <v>0.1413460489113062</v>
      </c>
      <c r="L863" s="19">
        <f>ABS(Ct_Na+10^-pH-Kw*10^pH-Ct_Cl-Ct_OAc*Ka*10^pH/(1+Ka*10^pH))</f>
        <v>0.13330125338728735</v>
      </c>
      <c r="M863" s="19">
        <f>ABS(Ct_Na+10^-pH-Kw*10^pH-Ct_Cl-Ct_OAc*Ka*10^pH/(1+Ka*10^pH))</f>
        <v>0.12577547692933427</v>
      </c>
      <c r="N863" s="19">
        <f>ABS(Ct_Na+10^-pH-Kw*10^pH-Ct_Cl-Ct_OAc*Ka*10^pH/(1+Ka*10^pH))</f>
        <v>0.11872006150000328</v>
      </c>
      <c r="O863" s="19">
        <f>ABS(Ct_Na+10^-pH-Kw*10^pH-Ct_Cl-Ct_OAc*Ka*10^pH/(1+Ka*10^pH))</f>
        <v>0.11209224700578325</v>
      </c>
      <c r="P863" s="19">
        <f>ABS(Ct_Na+10^-pH-Kw*10^pH-Ct_Cl-Ct_OAc*Ka*10^pH/(1+Ka*10^pH))</f>
        <v>0.10585430395239967</v>
      </c>
      <c r="Q863" s="19">
        <f>ABS(Ct_Na+10^-pH-Kw*10^pH-Ct_Cl-Ct_OAc*Ka*10^pH/(1+Ka*10^pH))</f>
        <v>9.9972814787780903E-2</v>
      </c>
      <c r="R863" s="19">
        <f>ABS(Ct_Na+10^-pH-Kw*10^pH-Ct_Cl-Ct_OAc*Ka*10^pH/(1+Ka*10^pH))</f>
        <v>9.4418075021196493E-2</v>
      </c>
      <c r="S863" s="19">
        <f>ABS(Ct_Na+10^-pH-Kw*10^pH-Ct_Cl-Ct_OAc*Ka*10^pH/(1+Ka*10^pH))</f>
        <v>8.9163591458211205E-2</v>
      </c>
      <c r="T863" s="19">
        <f>ABS(Ct_Na+10^-pH-Kw*10^pH-Ct_Cl-Ct_OAc*Ka*10^pH/(1+Ka*10^pH))</f>
        <v>8.4185659661698886E-2</v>
      </c>
      <c r="U863" s="19">
        <f>ABS(Ct_Na+10^-pH-Kw*10^pH-Ct_Cl-Ct_OAc*Ka*10^pH/(1+Ka*10^pH))</f>
        <v>7.9463006418853829E-2</v>
      </c>
      <c r="V863" s="19">
        <f>ABS(Ct_Na+10^-pH-Kw*10^pH-Ct_Cl-Ct_OAc*Ka*10^pH/(1+Ka*10^pH))</f>
        <v>7.4976485838151058E-2</v>
      </c>
      <c r="W863" s="19">
        <f>ABS(Ct_Na+10^-pH-Kw*10^pH-Ct_Cl-Ct_OAc*Ka*10^pH/(1+Ka*10^pH))</f>
        <v>7.0708819919921562E-2</v>
      </c>
      <c r="X863" s="19">
        <f>ABS(Ct_Na+10^-pH-Kw*10^pH-Ct_Cl-Ct_OAc*Ka*10^pH/(1+Ka*10^pH))</f>
        <v>6.6644376188274429E-2</v>
      </c>
      <c r="Y863" s="19">
        <f>ABS(Ct_Na+10^-pH-Kw*10^pH-Ct_Cl-Ct_OAc*Ka*10^pH/(1+Ka*10^pH))</f>
        <v>6.2768976351122524E-2</v>
      </c>
      <c r="Z863" s="19">
        <f>ABS(Ct_Na+10^-pH-Kw*10^pH-Ct_Cl-Ct_OAc*Ka*10^pH/(1+Ka*10^pH))</f>
        <v>5.9069731052022956E-2</v>
      </c>
      <c r="AA863" s="19">
        <f>ABS(Ct_Na+10^-pH-Kw*10^pH-Ct_Cl-Ct_OAc*Ka*10^pH/(1+Ka*10^pH))</f>
        <v>5.5534896655105595E-2</v>
      </c>
      <c r="AB863" s="19">
        <f>ABS(Ct_Na+10^-pH-Kw*10^pH-Ct_Cl-Ct_OAc*Ka*10^pH/(1+Ka*10^pH))</f>
        <v>5.2153750710228167E-2</v>
      </c>
      <c r="AC863" s="19">
        <f>ABS(Ct_Na+10^-pH-Kw*10^pH-Ct_Cl-Ct_OAc*Ka*10^pH/(1+Ka*10^pH))</f>
        <v>4.891648331619651E-2</v>
      </c>
      <c r="AD863" s="19">
        <f>ABS(Ct_Na+10^-pH-Kw*10^pH-Ct_Cl-Ct_OAc*Ka*10^pH/(1+Ka*10^pH))</f>
        <v>4.5814102063582871E-2</v>
      </c>
      <c r="AE863" s="19">
        <f>ABS(Ct_Na+10^-pH-Kw*10^pH-Ct_Cl-Ct_OAc*Ka*10^pH/(1+Ka*10^pH))</f>
        <v>4.2838348617198374E-2</v>
      </c>
      <c r="AF863" s="19">
        <f>ABS(Ct_Na+10^-pH-Kw*10^pH-Ct_Cl-Ct_OAc*Ka*10^pH/(1+Ka*10^pH))</f>
        <v>3.998162530866925E-2</v>
      </c>
      <c r="AG863" s="19">
        <f>ABS(Ct_Na+10^-pH-Kw*10^pH-Ct_Cl-Ct_OAc*Ka*10^pH/(1+Ka*10^pH))</f>
        <v>3.7236930365180471E-2</v>
      </c>
      <c r="AH863" s="19">
        <f>ABS(Ct_Na+10^-pH-Kw*10^pH-Ct_Cl-Ct_OAc*Ka*10^pH/(1+Ka*10^pH))</f>
        <v>3.4597800611825894E-2</v>
      </c>
      <c r="AI863" s="19">
        <f>ABS(Ct_Na+10^-pH-Kw*10^pH-Ct_Cl-Ct_OAc*Ka*10^pH/(1+Ka*10^pH))</f>
        <v>3.2058260660484693E-2</v>
      </c>
      <c r="AJ863" s="19">
        <f>ABS(Ct_Na+10^-pH-Kw*10^pH-Ct_Cl-Ct_OAc*Ka*10^pH/(1+Ka*10^pH))</f>
        <v>2.9612777744378344E-2</v>
      </c>
      <c r="AK863" s="19">
        <f>ABS(Ct_Na+10^-pH-Kw*10^pH-Ct_Cl-Ct_OAc*Ka*10^pH/(1+Ka*10^pH))</f>
        <v>2.7256221479766744E-2</v>
      </c>
      <c r="AL863" s="19">
        <f>ABS(Ct_Na+10^-pH-Kw*10^pH-Ct_Cl-Ct_OAc*Ka*10^pH/(1+Ka*10^pH))</f>
        <v>2.498382793889134E-2</v>
      </c>
      <c r="AM863" s="19">
        <f>ABS(Ct_Na+10^-pH-Kw*10^pH-Ct_Cl-Ct_OAc*Ka*10^pH/(1+Ka*10^pH))</f>
        <v>2.2791167504713258E-2</v>
      </c>
      <c r="AN863" s="19">
        <f>ABS(Ct_Na+10^-pH-Kw*10^pH-Ct_Cl-Ct_OAc*Ka*10^pH/(1+Ka*10^pH))</f>
        <v>2.0674116051024115E-2</v>
      </c>
      <c r="AO863" s="19">
        <f>ABS(Ct_Na+10^-pH-Kw*10^pH-Ct_Cl-Ct_OAc*Ka*10^pH/(1+Ka*10^pH))</f>
        <v>1.8628829053392207E-2</v>
      </c>
      <c r="AP863" s="19">
        <f>ABS(Ct_Na+10^-pH-Kw*10^pH-Ct_Cl-Ct_OAc*Ka*10^pH/(1+Ka*10^pH))</f>
        <v>1.6651718289014697E-2</v>
      </c>
      <c r="AQ863" s="19">
        <f>ABS(Ct_Na+10^-pH-Kw*10^pH-Ct_Cl-Ct_OAc*Ka*10^pH/(1+Ka*10^pH))</f>
        <v>1.4739430828387301E-2</v>
      </c>
      <c r="AR863" s="19">
        <f>ABS(Ct_Na+10^-pH-Kw*10^pH-Ct_Cl-Ct_OAc*Ka*10^pH/(1+Ka*10^pH))</f>
        <v>1.2888830060038159E-2</v>
      </c>
      <c r="AS863" s="19">
        <f>ABS(Ct_Na+10^-pH-Kw*10^pH-Ct_Cl-Ct_OAc*Ka*10^pH/(1+Ka*10^pH))</f>
        <v>1.1096978522430301E-2</v>
      </c>
      <c r="AT863" s="19">
        <f>ABS(Ct_Na+10^-pH-Kw*10^pH-Ct_Cl-Ct_OAc*Ka*10^pH/(1+Ka*10^pH))</f>
        <v>9.3611223453726605E-3</v>
      </c>
      <c r="AU863" s="19">
        <f>ABS(Ct_Na+10^-pH-Kw*10^pH-Ct_Cl-Ct_OAc*Ka*10^pH/(1+Ka*10^pH))</f>
        <v>7.6786771276091195E-3</v>
      </c>
      <c r="AV863" s="19">
        <f>ABS(Ct_Na+10^-pH-Kw*10^pH-Ct_Cl-Ct_OAc*Ka*10^pH/(1+Ka*10^pH))</f>
        <v>6.0472150982626288E-3</v>
      </c>
      <c r="AW863" s="19">
        <f>ABS(Ct_Na+10^-pH-Kw*10^pH-Ct_Cl-Ct_OAc*Ka*10^pH/(1+Ka*10^pH))</f>
        <v>4.4644534280011416E-3</v>
      </c>
      <c r="AX863" s="19">
        <f>ABS(Ct_Na+10^-pH-Kw*10^pH-Ct_Cl-Ct_OAc*Ka*10^pH/(1+Ka*10^pH))</f>
        <v>2.9282435715708502E-3</v>
      </c>
      <c r="AY863" s="19">
        <f>ABS(Ct_Na+10^-pH-Kw*10^pH-Ct_Cl-Ct_OAc*Ka*10^pH/(1+Ka*10^pH))</f>
        <v>1.4365615370660889E-3</v>
      </c>
      <c r="AZ863" s="19">
        <f>ABS(Ct_Na+10^-pH-Kw*10^pH-Ct_Cl-Ct_OAc*Ka*10^pH/(1+Ka*10^pH))</f>
        <v>1.2501010738540097E-5</v>
      </c>
      <c r="BA863" s="19">
        <f>ABS(Ct_Na+10^-pH-Kw*10^pH-Ct_Cl-Ct_OAc*Ka*10^pH/(1+Ka*10^pH))</f>
        <v>1.4207448952247154E-3</v>
      </c>
      <c r="BB863" s="19">
        <f>ABS(Ct_Na+10^-pH-Kw*10^pH-Ct_Cl-Ct_OAc*Ka*10^pH/(1+Ka*10^pH))</f>
        <v>2.7898708940307243E-3</v>
      </c>
      <c r="BC863" s="19">
        <f>ABS(Ct_Na+10^-pH-Kw*10^pH-Ct_Cl-Ct_OAc*Ka*10^pH/(1+Ka*10^pH))</f>
        <v>4.1214865914996207E-3</v>
      </c>
      <c r="BD863" s="19">
        <f>ABS(Ct_Na+10^-pH-Kw*10^pH-Ct_Cl-Ct_OAc*Ka*10^pH/(1+Ka*10^pH))</f>
        <v>5.4171126755233751E-3</v>
      </c>
      <c r="BE863" s="19">
        <f>ABS(Ct_Na+10^-pH-Kw*10^pH-Ct_Cl-Ct_OAc*Ka*10^pH/(1+Ka*10^pH))</f>
        <v>6.678188730639821E-3</v>
      </c>
      <c r="BF863" s="19">
        <f>ABS(Ct_Na+10^-pH-Kw*10^pH-Ct_Cl-Ct_OAc*Ka*10^pH/(1+Ka*10^pH))</f>
        <v>7.9060785737795417E-3</v>
      </c>
      <c r="BG863" s="19">
        <f>ABS(Ct_Na+10^-pH-Kw*10^pH-Ct_Cl-Ct_OAc*Ka*10^pH/(1+Ka*10^pH))</f>
        <v>9.1020751742402831E-3</v>
      </c>
      <c r="BH863" s="19">
        <f>ABS(Ct_Na+10^-pH-Kw*10^pH-Ct_Cl-Ct_OAc*Ka*10^pH/(1+Ka*10^pH))</f>
        <v>1.0267405195202056E-2</v>
      </c>
      <c r="BI863" s="19">
        <f>ABS(Ct_Na+10^-pH-Kw*10^pH-Ct_Cl-Ct_OAc*Ka*10^pH/(1+Ka*10^pH))</f>
        <v>1.1403233190316699E-2</v>
      </c>
      <c r="BJ863" s="19">
        <f>ABS(Ct_Na+10^-pH-Kw*10^pH-Ct_Cl-Ct_OAc*Ka*10^pH/(1+Ka*10^pH))</f>
        <v>1.2510665485553463E-2</v>
      </c>
      <c r="BK863" s="19">
        <f>ABS(Ct_Na+10^-pH-Kw*10^pH-Ct_Cl-Ct_OAc*Ka*10^pH/(1+Ka*10^pH))</f>
        <v>1.3590753773500427E-2</v>
      </c>
      <c r="BL863" s="19">
        <f>ABS(Ct_Na+10^-pH-Kw*10^pH-Ct_Cl-Ct_OAc*Ka*10^pH/(1+Ka*10^pH))</f>
        <v>1.4644498444668197E-2</v>
      </c>
      <c r="BM863" s="19">
        <f>ABS(Ct_Na+10^-pH-Kw*10^pH-Ct_Cl-Ct_OAc*Ka*10^pH/(1+Ka*10^pH))</f>
        <v>1.5672851677976531E-2</v>
      </c>
      <c r="BN863" s="19">
        <f>ABS(Ct_Na+10^-pH-Kw*10^pH-Ct_Cl-Ct_OAc*Ka*10^pH/(1+Ka*10^pH))</f>
        <v>1.667672031049177E-2</v>
      </c>
      <c r="BO863" s="19">
        <f>ABS(Ct_Na+10^-pH-Kw*10^pH-Ct_Cl-Ct_OAc*Ka*10^pH/(1+Ka*10^pH))</f>
        <v>1.7656968504594896E-2</v>
      </c>
      <c r="BP863" s="19">
        <f>ABS(Ct_Na+10^-pH-Kw*10^pH-Ct_Cl-Ct_OAc*Ka*10^pH/(1+Ka*10^pH))</f>
        <v>1.8614420229067716E-2</v>
      </c>
      <c r="BQ863" s="19">
        <f>ABS(Ct_Na+10^-pH-Kw*10^pH-Ct_Cl-Ct_OAc*Ka*10^pH/(1+Ka*10^pH))</f>
        <v>1.9549861569069918E-2</v>
      </c>
      <c r="BR863" s="19">
        <f>ABS(Ct_Na+10^-pH-Kw*10^pH-Ct_Cl-Ct_OAc*Ka*10^pH/(1+Ka*10^pH))</f>
        <v>2.0464042878617493E-2</v>
      </c>
      <c r="BS863" s="19">
        <f>ABS(Ct_Na+10^-pH-Kw*10^pH-Ct_Cl-Ct_OAc*Ka*10^pH/(1+Ka*10^pH))</f>
        <v>2.1357680787950535E-2</v>
      </c>
      <c r="BT863" s="19">
        <f>ABS(Ct_Na+10^-pH-Kw*10^pH-Ct_Cl-Ct_OAc*Ka*10^pH/(1+Ka*10^pH))</f>
        <v>2.223146007707618E-2</v>
      </c>
      <c r="BU863" s="19">
        <f>ABS(Ct_Na+10^-pH-Kw*10^pH-Ct_Cl-Ct_OAc*Ka*10^pH/(1+Ka*10^pH))</f>
        <v>2.3086035425781477E-2</v>
      </c>
      <c r="BV863" s="19">
        <f>ABS(Ct_Na+10^-pH-Kw*10^pH-Ct_Cl-Ct_OAc*Ka*10^pH/(1+Ka*10^pH))</f>
        <v>2.3922033049514888E-2</v>
      </c>
      <c r="BW863" s="19">
        <f>ABS(Ct_Na+10^-pH-Kw*10^pH-Ct_Cl-Ct_OAc*Ka*10^pH/(1+Ka*10^pH))</f>
        <v>2.4740052229727208E-2</v>
      </c>
      <c r="BX863" s="19">
        <f>ABS(Ct_Na+10^-pH-Kw*10^pH-Ct_Cl-Ct_OAc*Ka*10^pH/(1+Ka*10^pH))</f>
        <v>2.5540666746530723E-2</v>
      </c>
      <c r="BY863" s="19">
        <f>ABS(Ct_Na+10^-pH-Kw*10^pH-Ct_Cl-Ct_OAc*Ka*10^pH/(1+Ka*10^pH))</f>
        <v>2.6324426220875205E-2</v>
      </c>
      <c r="BZ863" s="19">
        <f>ABS(Ct_Na+10^-pH-Kw*10^pH-Ct_Cl-Ct_OAc*Ka*10^pH/(1+Ka*10^pH))</f>
        <v>2.7091857372837543E-2</v>
      </c>
      <c r="CA863" s="19">
        <f>ABS(Ct_Na+10^-pH-Kw*10^pH-Ct_Cl-Ct_OAc*Ka*10^pH/(1+Ka*10^pH))</f>
        <v>2.7843465202078983E-2</v>
      </c>
      <c r="CB863" s="19">
        <f>ABS(Ct_Na+10^-pH-Kw*10^pH-Ct_Cl-Ct_OAc*Ka*10^pH/(1+Ka*10^pH))</f>
        <v>2.8579734096029791E-2</v>
      </c>
      <c r="CC863" s="19">
        <f>ABS(Ct_Na+10^-pH-Kw*10^pH-Ct_Cl-Ct_OAc*Ka*10^pH/(1+Ka*10^pH))</f>
        <v>2.9301128870910902E-2</v>
      </c>
      <c r="CD863" s="19">
        <f>ABS(Ct_Na+10^-pH-Kw*10^pH-Ct_Cl-Ct_OAc*Ka*10^pH/(1+Ka*10^pH))</f>
        <v>3.000809575029436E-2</v>
      </c>
      <c r="CE863" s="19">
        <f>ABS(Ct_Na+10^-pH-Kw*10^pH-Ct_Cl-Ct_OAc*Ka*10^pH/(1+Ka*10^pH))</f>
        <v>3.0701063285531627E-2</v>
      </c>
      <c r="CF863" s="19">
        <f>ABS(Ct_Na+10^-pH-Kw*10^pH-Ct_Cl-Ct_OAc*Ka*10^pH/(1+Ka*10^pH))</f>
        <v>3.1380443222038742E-2</v>
      </c>
      <c r="CG863" s="19">
        <f>ABS(Ct_Na+10^-pH-Kw*10^pH-Ct_Cl-Ct_OAc*Ka*10^pH/(1+Ka*10^pH))</f>
        <v>3.2046631315118541E-2</v>
      </c>
      <c r="CH863" s="19">
        <f>ABS(Ct_Na+10^-pH-Kw*10^pH-Ct_Cl-Ct_OAc*Ka*10^pH/(1+Ka*10^pH))</f>
        <v>3.2700008098716031E-2</v>
      </c>
      <c r="CI863" s="19">
        <f>ABS(Ct_Na+10^-pH-Kw*10^pH-Ct_Cl-Ct_OAc*Ka*10^pH/(1+Ka*10^pH))</f>
        <v>3.3340939610244993E-2</v>
      </c>
      <c r="CJ863" s="19">
        <f>ABS(Ct_Na+10^-pH-Kw*10^pH-Ct_Cl-Ct_OAc*Ka*10^pH/(1+Ka*10^pH))</f>
        <v>3.3969778074386628E-2</v>
      </c>
      <c r="CK863" s="19">
        <f>ABS(Ct_Na+10^-pH-Kw*10^pH-Ct_Cl-Ct_OAc*Ka*10^pH/(1+Ka*10^pH))</f>
        <v>3.4586862548544324E-2</v>
      </c>
      <c r="CL863" s="19">
        <f>ABS(Ct_Na+10^-pH-Kw*10^pH-Ct_Cl-Ct_OAc*Ka*10^pH/(1+Ka*10^pH))</f>
        <v>3.5192519532439813E-2</v>
      </c>
      <c r="CM863" s="19">
        <f>ABS(Ct_Na+10^-pH-Kw*10^pH-Ct_Cl-Ct_OAc*Ka*10^pH/(1+Ka*10^pH))</f>
        <v>3.578706354415373E-2</v>
      </c>
      <c r="CN863" s="19">
        <f>ABS(Ct_Na+10^-pH-Kw*10^pH-Ct_Cl-Ct_OAc*Ka*10^pH/(1+Ka*10^pH))</f>
        <v>3.6370797664745595E-2</v>
      </c>
      <c r="CO863" s="19">
        <f>ABS(Ct_Na+10^-pH-Kw*10^pH-Ct_Cl-Ct_OAc*Ka*10^pH/(1+Ka*10^pH))</f>
        <v>3.69440140534349E-2</v>
      </c>
      <c r="CP863" s="19">
        <f>ABS(Ct_Na+10^-pH-Kw*10^pH-Ct_Cl-Ct_OAc*Ka*10^pH/(1+Ka*10^pH))</f>
        <v>3.7506994435183322E-2</v>
      </c>
      <c r="CQ863" s="19">
        <f>ABS(Ct_Na+10^-pH-Kw*10^pH-Ct_Cl-Ct_OAc*Ka*10^pH/(1+Ka*10^pH))</f>
        <v>3.8060010562387538E-2</v>
      </c>
      <c r="CR863" s="19">
        <f>ABS(Ct_Na+10^-pH-Kw*10^pH-Ct_Cl-Ct_OAc*Ka*10^pH/(1+Ka*10^pH))</f>
        <v>3.8603324652272349E-2</v>
      </c>
      <c r="CS863" s="19">
        <f>ABS(Ct_Na+10^-pH-Kw*10^pH-Ct_Cl-Ct_OAc*Ka*10^pH/(1+Ka*10^pH))</f>
        <v>3.9137189801463509E-2</v>
      </c>
      <c r="CT863" s="19">
        <f>ABS(Ct_Na+10^-pH-Kw*10^pH-Ct_Cl-Ct_OAc*Ka*10^pH/(1+Ka*10^pH))</f>
        <v>3.9661850379116924E-2</v>
      </c>
      <c r="CU863" s="19">
        <f>ABS(Ct_Na+10^-pH-Kw*10^pH-Ct_Cl-Ct_OAc*Ka*10^pH/(1+Ka*10^pH))</f>
        <v>4.0177542399887356E-2</v>
      </c>
      <c r="CV863" s="19">
        <f>ABS(Ct_Na+10^-pH-Kw*10^pH-Ct_Cl-Ct_OAc*Ka*10^pH/(1+Ka*10^pH))</f>
        <v>4.0684493877932874E-2</v>
      </c>
      <c r="CW863" s="19">
        <f>ABS(Ct_Na+10^-pH-Kw*10^pH-Ct_Cl-Ct_OAc*Ka*10^pH/(1+Ka*10^pH))</f>
        <v>4.1182925163070067E-2</v>
      </c>
      <c r="CX863" s="19">
        <f>ABS(Ct_Na+10^-pH-Kw*10^pH-Ct_Cl-Ct_OAc*Ka*10^pH/(1+Ka*10^pH))</f>
        <v>4.1673049260121622E-2</v>
      </c>
    </row>
    <row r="864" spans="1:102">
      <c r="A864" s="23">
        <v>8.35</v>
      </c>
      <c r="B864" s="19">
        <f>ABS(Ct_Na+10^-pH-Kw*10^pH-Ct_Cl-Ct_OAc*Ka*10^pH/(1+Ka*10^pH))</f>
        <v>0.24995200914165036</v>
      </c>
      <c r="C864" s="19">
        <f>ABS(Ct_Na+10^-pH-Kw*10^pH-Ct_Cl-Ct_OAc*Ka*10^pH/(1+Ka*10^pH))</f>
        <v>0.23328773414701476</v>
      </c>
      <c r="D864" s="19">
        <f>ABS(Ct_Na+10^-pH-Kw*10^pH-Ct_Cl-Ct_OAc*Ka*10^pH/(1+Ka*10^pH))</f>
        <v>0.21813839324280054</v>
      </c>
      <c r="E864" s="19">
        <f>ABS(Ct_Na+10^-pH-Kw*10^pH-Ct_Cl-Ct_OAc*Ka*10^pH/(1+Ka*10^pH))</f>
        <v>0.20430638633025719</v>
      </c>
      <c r="F864" s="19">
        <f>ABS(Ct_Na+10^-pH-Kw*10^pH-Ct_Cl-Ct_OAc*Ka*10^pH/(1+Ka*10^pH))</f>
        <v>0.19162704666042574</v>
      </c>
      <c r="G864" s="19">
        <f>ABS(Ct_Na+10^-pH-Kw*10^pH-Ct_Cl-Ct_OAc*Ka*10^pH/(1+Ka*10^pH))</f>
        <v>0.17996205416418079</v>
      </c>
      <c r="H864" s="19">
        <f>ABS(Ct_Na+10^-pH-Kw*10^pH-Ct_Cl-Ct_OAc*Ka*10^pH/(1+Ka*10^pH))</f>
        <v>0.16919436878303165</v>
      </c>
      <c r="I864" s="19">
        <f>ABS(Ct_Na+10^-pH-Kw*10^pH-Ct_Cl-Ct_OAc*Ka*10^pH/(1+Ka*10^pH))</f>
        <v>0.15922428972641206</v>
      </c>
      <c r="J864" s="19">
        <f>ABS(Ct_Na+10^-pH-Kw*10^pH-Ct_Cl-Ct_OAc*Ka*10^pH/(1+Ka*10^pH))</f>
        <v>0.14996635917383677</v>
      </c>
      <c r="K864" s="19">
        <f>ABS(Ct_Na+10^-pH-Kw*10^pH-Ct_Cl-Ct_OAc*Ka*10^pH/(1+Ka*10^pH))</f>
        <v>0.1413469065904045</v>
      </c>
      <c r="L864" s="19">
        <f>ABS(Ct_Na+10^-pH-Kw*10^pH-Ct_Cl-Ct_OAc*Ka*10^pH/(1+Ka*10^pH))</f>
        <v>0.13330208417920111</v>
      </c>
      <c r="M864" s="19">
        <f>ABS(Ct_Na+10^-pH-Kw*10^pH-Ct_Cl-Ct_OAc*Ka*10^pH/(1+Ka*10^pH))</f>
        <v>0.1257762825687205</v>
      </c>
      <c r="N864" s="19">
        <f>ABS(Ct_Na+10^-pH-Kw*10^pH-Ct_Cl-Ct_OAc*Ka*10^pH/(1+Ka*10^pH))</f>
        <v>0.11872084355889495</v>
      </c>
      <c r="O864" s="19">
        <f>ABS(Ct_Na+10^-pH-Kw*10^pH-Ct_Cl-Ct_OAc*Ka*10^pH/(1+Ka*10^pH))</f>
        <v>0.11209300691330126</v>
      </c>
      <c r="P864" s="19">
        <f>ABS(Ct_Na+10^-pH-Kw*10^pH-Ct_Cl-Ct_OAc*Ka*10^pH/(1+Ka*10^pH))</f>
        <v>0.10585504301156599</v>
      </c>
      <c r="Q864" s="19">
        <f>ABS(Ct_Na+10^-pH-Kw*10^pH-Ct_Cl-Ct_OAc*Ka*10^pH/(1+Ka*10^pH))</f>
        <v>9.9973534189929908E-2</v>
      </c>
      <c r="R864" s="19">
        <f>ABS(Ct_Na+10^-pH-Kw*10^pH-Ct_Cl-Ct_OAc*Ka*10^pH/(1+Ka*10^pH))</f>
        <v>9.4418775858384707E-2</v>
      </c>
      <c r="S864" s="19">
        <f>ABS(Ct_Na+10^-pH-Kw*10^pH-Ct_Cl-Ct_OAc*Ka*10^pH/(1+Ka*10^pH))</f>
        <v>8.9164274733950027E-2</v>
      </c>
      <c r="T864" s="19">
        <f>ABS(Ct_Na+10^-pH-Kw*10^pH-Ct_Cl-Ct_OAc*Ka*10^pH/(1+Ka*10^pH))</f>
        <v>8.418632630027513E-2</v>
      </c>
      <c r="U864" s="19">
        <f>ABS(Ct_Na+10^-pH-Kw*10^pH-Ct_Cl-Ct_OAc*Ka*10^pH/(1+Ka*10^pH))</f>
        <v>7.9463657273455307E-2</v>
      </c>
      <c r="V864" s="19">
        <f>ABS(Ct_Na+10^-pH-Kw*10^pH-Ct_Cl-Ct_OAc*Ka*10^pH/(1+Ka*10^pH))</f>
        <v>7.4977121697976504E-2</v>
      </c>
      <c r="W864" s="19">
        <f>ABS(Ct_Na+10^-pH-Kw*10^pH-Ct_Cl-Ct_OAc*Ka*10^pH/(1+Ka*10^pH))</f>
        <v>7.0709441516423471E-2</v>
      </c>
      <c r="X864" s="19">
        <f>ABS(Ct_Na+10^-pH-Kw*10^pH-Ct_Cl-Ct_OAc*Ka*10^pH/(1+Ka*10^pH))</f>
        <v>6.6644984200658702E-2</v>
      </c>
      <c r="Y864" s="19">
        <f>ABS(Ct_Na+10^-pH-Kw*10^pH-Ct_Cl-Ct_OAc*Ka*10^pH/(1+Ka*10^pH))</f>
        <v>6.2769571411208563E-2</v>
      </c>
      <c r="Z864" s="19">
        <f>ABS(Ct_Na+10^-pH-Kw*10^pH-Ct_Cl-Ct_OAc*Ka*10^pH/(1+Ka*10^pH))</f>
        <v>5.9070313748551595E-2</v>
      </c>
      <c r="AA864" s="19">
        <f>ABS(Ct_Na+10^-pH-Kw*10^pH-Ct_Cl-Ct_OAc*Ka*10^pH/(1+Ka*10^pH))</f>
        <v>5.55354675375683E-2</v>
      </c>
      <c r="AB864" s="19">
        <f>ABS(Ct_Na+10^-pH-Kw*10^pH-Ct_Cl-Ct_OAc*Ka*10^pH/(1+Ka*10^pH))</f>
        <v>5.2154310292279932E-2</v>
      </c>
      <c r="AC864" s="19">
        <f>ABS(Ct_Na+10^-pH-Kw*10^pH-Ct_Cl-Ct_OAc*Ka*10^pH/(1+Ka*10^pH))</f>
        <v>4.8917032078705916E-2</v>
      </c>
      <c r="AD864" s="19">
        <f>ABS(Ct_Na+10^-pH-Kw*10^pH-Ct_Cl-Ct_OAc*Ka*10^pH/(1+Ka*10^pH))</f>
        <v>4.5814640457364178E-2</v>
      </c>
      <c r="AE864" s="19">
        <f>ABS(Ct_Na+10^-pH-Kw*10^pH-Ct_Cl-Ct_OAc*Ka*10^pH/(1+Ka*10^pH))</f>
        <v>4.2838877065464964E-2</v>
      </c>
      <c r="AF864" s="19">
        <f>ABS(Ct_Na+10^-pH-Kw*10^pH-Ct_Cl-Ct_OAc*Ka*10^pH/(1+Ka*10^pH))</f>
        <v>3.9982144209241718E-2</v>
      </c>
      <c r="AG864" s="19">
        <f>ABS(Ct_Na+10^-pH-Kw*10^pH-Ct_Cl-Ct_OAc*Ka*10^pH/(1+Ka*10^pH))</f>
        <v>3.7237440092478216E-2</v>
      </c>
      <c r="AH864" s="19">
        <f>ABS(Ct_Na+10^-pH-Kw*10^pH-Ct_Cl-Ct_OAc*Ka*10^pH/(1+Ka*10^pH))</f>
        <v>3.4598301518667149E-2</v>
      </c>
      <c r="AI864" s="19">
        <f>ABS(Ct_Na+10^-pH-Kw*10^pH-Ct_Cl-Ct_OAc*Ka*10^pH/(1+Ka*10^pH))</f>
        <v>3.2058753079716874E-2</v>
      </c>
      <c r="AJ864" s="19">
        <f>ABS(Ct_Na+10^-pH-Kw*10^pH-Ct_Cl-Ct_OAc*Ka*10^pH/(1+Ka*10^pH))</f>
        <v>2.9613261990357367E-2</v>
      </c>
      <c r="AK864" s="19">
        <f>ABS(Ct_Na+10^-pH-Kw*10^pH-Ct_Cl-Ct_OAc*Ka*10^pH/(1+Ka*10^pH))</f>
        <v>2.7256697849701812E-2</v>
      </c>
      <c r="AL864" s="19">
        <f>ABS(Ct_Na+10^-pH-Kw*10^pH-Ct_Cl-Ct_OAc*Ka*10^pH/(1+Ka*10^pH))</f>
        <v>2.4984296714069709E-2</v>
      </c>
      <c r="AM864" s="19">
        <f>ABS(Ct_Na+10^-pH-Kw*10^pH-Ct_Cl-Ct_OAc*Ka*10^pH/(1+Ka*10^pH))</f>
        <v>2.2791628951617626E-2</v>
      </c>
      <c r="AN864" s="19">
        <f>ABS(Ct_Na+10^-pH-Kw*10^pH-Ct_Cl-Ct_OAc*Ka*10^pH/(1+Ka*10^pH))</f>
        <v>2.0674570422353579E-2</v>
      </c>
      <c r="AO864" s="19">
        <f>ABS(Ct_Na+10^-pH-Kw*10^pH-Ct_Cl-Ct_OAc*Ka*10^pH/(1+Ka*10^pH))</f>
        <v>1.8629276588996796E-2</v>
      </c>
      <c r="AP864" s="19">
        <f>ABS(Ct_Na+10^-pH-Kw*10^pH-Ct_Cl-Ct_OAc*Ka*10^pH/(1+Ka*10^pH))</f>
        <v>1.665215921675188E-2</v>
      </c>
      <c r="AQ864" s="19">
        <f>ABS(Ct_Na+10^-pH-Kw*10^pH-Ct_Cl-Ct_OAc*Ka*10^pH/(1+Ka*10^pH))</f>
        <v>1.4739865364908469E-2</v>
      </c>
      <c r="AR864" s="19">
        <f>ABS(Ct_Na+10^-pH-Kw*10^pH-Ct_Cl-Ct_OAc*Ka*10^pH/(1+Ka*10^pH))</f>
        <v>1.2889258411511575E-2</v>
      </c>
      <c r="AS864" s="19">
        <f>ABS(Ct_Na+10^-pH-Kw*10^pH-Ct_Cl-Ct_OAc*Ka*10^pH/(1+Ka*10^pH))</f>
        <v>1.1097400885206693E-2</v>
      </c>
      <c r="AT864" s="19">
        <f>ABS(Ct_Na+10^-pH-Kw*10^pH-Ct_Cl-Ct_OAc*Ka*10^pH/(1+Ka*10^pH))</f>
        <v>9.3615389065988056E-3</v>
      </c>
      <c r="AU864" s="19">
        <f>ABS(Ct_Na+10^-pH-Kw*10^pH-Ct_Cl-Ct_OAc*Ka*10^pH/(1+Ka*10^pH))</f>
        <v>7.6790880657942595E-3</v>
      </c>
      <c r="AV864" s="19">
        <f>ABS(Ct_Na+10^-pH-Kw*10^pH-Ct_Cl-Ct_OAc*Ka*10^pH/(1+Ka*10^pH))</f>
        <v>6.0476205838019409E-3</v>
      </c>
      <c r="AW864" s="19">
        <f>ABS(Ct_Na+10^-pH-Kw*10^pH-Ct_Cl-Ct_OAc*Ka*10^pH/(1+Ka*10^pH))</f>
        <v>4.4648536236601769E-3</v>
      </c>
      <c r="AX864" s="19">
        <f>ABS(Ct_Na+10^-pH-Kw*10^pH-Ct_Cl-Ct_OAc*Ka*10^pH/(1+Ka*10^pH))</f>
        <v>2.9286386329343203E-3</v>
      </c>
      <c r="AY864" s="19">
        <f>ABS(Ct_Na+10^-pH-Kw*10^pH-Ct_Cl-Ct_OAc*Ka*10^pH/(1+Ka*10^pH))</f>
        <v>1.4369516129541515E-3</v>
      </c>
      <c r="AZ864" s="19">
        <f>ABS(Ct_Na+10^-pH-Kw*10^pH-Ct_Cl-Ct_OAc*Ka*10^pH/(1+Ka*10^pH))</f>
        <v>1.2115777883729695E-5</v>
      </c>
      <c r="BA864" s="19">
        <f>ABS(Ct_Na+10^-pH-Kw*10^pH-Ct_Cl-Ct_OAc*Ka*10^pH/(1+Ka*10^pH))</f>
        <v>1.4203643689796805E-3</v>
      </c>
      <c r="BB864" s="19">
        <f>ABS(Ct_Na+10^-pH-Kw*10^pH-Ct_Cl-Ct_OAc*Ka*10^pH/(1+Ka*10^pH))</f>
        <v>2.7894949436563093E-3</v>
      </c>
      <c r="BC864" s="19">
        <f>ABS(Ct_Na+10^-pH-Kw*10^pH-Ct_Cl-Ct_OAc*Ka*10^pH/(1+Ka*10^pH))</f>
        <v>4.1211150916295042E-3</v>
      </c>
      <c r="BD864" s="19">
        <f>ABS(Ct_Na+10^-pH-Kw*10^pH-Ct_Cl-Ct_OAc*Ka*10^pH/(1+Ka*10^pH))</f>
        <v>5.4167455058736561E-3</v>
      </c>
      <c r="BE864" s="19">
        <f>ABS(Ct_Na+10^-pH-Kw*10^pH-Ct_Cl-Ct_OAc*Ka*10^pH/(1+Ka*10^pH))</f>
        <v>6.6778257757379583E-3</v>
      </c>
      <c r="BF864" s="19">
        <f>ABS(Ct_Na+10^-pH-Kw*10^pH-Ct_Cl-Ct_OAc*Ka*10^pH/(1+Ka*10^pH))</f>
        <v>7.9057197227111117E-3</v>
      </c>
      <c r="BG864" s="19">
        <f>ABS(Ct_Na+10^-pH-Kw*10^pH-Ct_Cl-Ct_OAc*Ka*10^pH/(1+Ka*10^pH))</f>
        <v>9.1017203204122113E-3</v>
      </c>
      <c r="BH864" s="19">
        <f>ABS(Ct_Na+10^-pH-Kw*10^pH-Ct_Cl-Ct_OAc*Ka*10^pH/(1+Ka*10^pH))</f>
        <v>1.0267054236121009E-2</v>
      </c>
      <c r="BI864" s="19">
        <f>ABS(Ct_Na+10^-pH-Kw*10^pH-Ct_Cl-Ct_OAc*Ka*10^pH/(1+Ka*10^pH))</f>
        <v>1.1402886027381473E-2</v>
      </c>
      <c r="BJ864" s="19">
        <f>ABS(Ct_Na+10^-pH-Kw*10^pH-Ct_Cl-Ct_OAc*Ka*10^pH/(1+Ka*10^pH))</f>
        <v>1.2510322023860432E-2</v>
      </c>
      <c r="BK864" s="19">
        <f>ABS(Ct_Na+10^-pH-Kw*10^pH-Ct_Cl-Ct_OAc*Ka*10^pH/(1+Ka*10^pH))</f>
        <v>1.3590413921660875E-2</v>
      </c>
      <c r="BL864" s="19">
        <f>ABS(Ct_Na+10^-pH-Kw*10^pH-Ct_Cl-Ct_OAc*Ka*10^pH/(1+Ka*10^pH))</f>
        <v>1.4644162114636934E-2</v>
      </c>
      <c r="BM864" s="19">
        <f>ABS(Ct_Na+10^-pH-Kw*10^pH-Ct_Cl-Ct_OAc*Ka*10^pH/(1+Ka*10^pH))</f>
        <v>1.5672518784890691E-2</v>
      </c>
      <c r="BN864" s="19">
        <f>ABS(Ct_Na+10^-pH-Kw*10^pH-Ct_Cl-Ct_OAc*Ka*10^pH/(1+Ka*10^pH))</f>
        <v>1.6676390772519326E-2</v>
      </c>
      <c r="BO864" s="19">
        <f>ABS(Ct_Na+10^-pH-Kw*10^pH-Ct_Cl-Ct_OAc*Ka*10^pH/(1+Ka*10^pH))</f>
        <v>1.7656642242792002E-2</v>
      </c>
      <c r="BP864" s="19">
        <f>ABS(Ct_Na+10^-pH-Kw*10^pH-Ct_Cl-Ct_OAc*Ka*10^pH/(1+Ka*10^pH))</f>
        <v>1.8614097167244388E-2</v>
      </c>
      <c r="BQ864" s="19">
        <f>ABS(Ct_Na+10^-pH-Kw*10^pH-Ct_Cl-Ct_OAc*Ka*10^pH/(1+Ka*10^pH))</f>
        <v>1.9549541633663396E-2</v>
      </c>
      <c r="BR864" s="19">
        <f>ABS(Ct_Na+10^-pH-Kw*10^pH-Ct_Cl-Ct_OAc*Ka*10^pH/(1+Ka*10^pH))</f>
        <v>2.0463725998572865E-2</v>
      </c>
      <c r="BS864" s="19">
        <f>ABS(Ct_Na+10^-pH-Kw*10^pH-Ct_Cl-Ct_OAc*Ka*10^pH/(1+Ka*10^pH))</f>
        <v>2.1357366894607974E-2</v>
      </c>
      <c r="BT864" s="19">
        <f>ABS(Ct_Na+10^-pH-Kw*10^pH-Ct_Cl-Ct_OAc*Ka*10^pH/(1+Ka*10^pH))</f>
        <v>2.223114910406452E-2</v>
      </c>
      <c r="BU864" s="19">
        <f>ABS(Ct_Na+10^-pH-Kw*10^pH-Ct_Cl-Ct_OAc*Ka*10^pH/(1+Ka*10^pH))</f>
        <v>2.3085727308917642E-2</v>
      </c>
      <c r="BV864" s="19">
        <f>ABS(Ct_Na+10^-pH-Kw*10^pH-Ct_Cl-Ct_OAc*Ka*10^pH/(1+Ka*10^pH))</f>
        <v>2.3921727726708697E-2</v>
      </c>
      <c r="BW864" s="19">
        <f>ABS(Ct_Na+10^-pH-Kw*10^pH-Ct_Cl-Ct_OAc*Ka*10^pH/(1+Ka*10^pH))</f>
        <v>2.4739749640891387E-2</v>
      </c>
      <c r="BX864" s="19">
        <f>ABS(Ct_Na+10^-pH-Kw*10^pH-Ct_Cl-Ct_OAc*Ka*10^pH/(1+Ka*10^pH))</f>
        <v>2.5540366833495712E-2</v>
      </c>
      <c r="BY864" s="19">
        <f>ABS(Ct_Na+10^-pH-Kw*10^pH-Ct_Cl-Ct_OAc*Ka*10^pH/(1+Ka*10^pH))</f>
        <v>2.6324128927308343E-2</v>
      </c>
      <c r="BZ864" s="19">
        <f>ABS(Ct_Na+10^-pH-Kw*10^pH-Ct_Cl-Ct_OAc*Ka*10^pH/(1+Ka*10^pH))</f>
        <v>2.7091562644166581E-2</v>
      </c>
      <c r="CA864" s="19">
        <f>ABS(Ct_Na+10^-pH-Kw*10^pH-Ct_Cl-Ct_OAc*Ka*10^pH/(1+Ka*10^pH))</f>
        <v>2.7843172985419468E-2</v>
      </c>
      <c r="CB864" s="19">
        <f>ABS(Ct_Na+10^-pH-Kw*10^pH-Ct_Cl-Ct_OAc*Ka*10^pH/(1+Ka*10^pH))</f>
        <v>2.8579444340116188E-2</v>
      </c>
      <c r="CC864" s="19">
        <f>ABS(Ct_Na+10^-pH-Kw*10^pH-Ct_Cl-Ct_OAc*Ka*10^pH/(1+Ka*10^pH))</f>
        <v>2.9300841526031164E-2</v>
      </c>
      <c r="CD864" s="19">
        <f>ABS(Ct_Na+10^-pH-Kw*10^pH-Ct_Cl-Ct_OAc*Ka*10^pH/(1+Ka*10^pH))</f>
        <v>3.0007810768227818E-2</v>
      </c>
      <c r="CE864" s="19">
        <f>ABS(Ct_Na+10^-pH-Kw*10^pH-Ct_Cl-Ct_OAc*Ka*10^pH/(1+Ka*10^pH))</f>
        <v>3.0700780619489887E-2</v>
      </c>
      <c r="CF864" s="19">
        <f>ABS(Ct_Na+10^-pH-Kw*10^pH-Ct_Cl-Ct_OAc*Ka*10^pH/(1+Ka*10^pH))</f>
        <v>3.1380162826609562E-2</v>
      </c>
      <c r="CG864" s="19">
        <f>ABS(Ct_Na+10^-pH-Kw*10^pH-Ct_Cl-Ct_OAc*Ka*10^pH/(1+Ka*10^pH))</f>
        <v>3.2046353146212361E-2</v>
      </c>
      <c r="CH864" s="19">
        <f>ABS(Ct_Na+10^-pH-Kw*10^pH-Ct_Cl-Ct_OAc*Ka*10^pH/(1+Ka*10^pH))</f>
        <v>3.2699732113515095E-2</v>
      </c>
      <c r="CI864" s="19">
        <f>ABS(Ct_Na+10^-pH-Kw*10^pH-Ct_Cl-Ct_OAc*Ka*10^pH/(1+Ka*10^pH))</f>
        <v>3.3340665767154914E-2</v>
      </c>
      <c r="CJ864" s="19">
        <f>ABS(Ct_Na+10^-pH-Kw*10^pH-Ct_Cl-Ct_OAc*Ka*10^pH/(1+Ka*10^pH))</f>
        <v>3.3969506332990229E-2</v>
      </c>
      <c r="CK864" s="19">
        <f>ABS(Ct_Na+10^-pH-Kw*10^pH-Ct_Cl-Ct_OAc*Ka*10^pH/(1+Ka*10^pH))</f>
        <v>3.4586592869557606E-2</v>
      </c>
      <c r="CL864" s="19">
        <f>ABS(Ct_Na+10^-pH-Kw*10^pH-Ct_Cl-Ct_OAc*Ka*10^pH/(1+Ka*10^pH))</f>
        <v>3.519225187767E-2</v>
      </c>
      <c r="CM864" s="19">
        <f>ABS(Ct_Na+10^-pH-Kw*10^pH-Ct_Cl-Ct_OAc*Ka*10^pH/(1+Ka*10^pH))</f>
        <v>3.5786797876459234E-2</v>
      </c>
      <c r="CN864" s="19">
        <f>ABS(Ct_Na+10^-pH-Kw*10^pH-Ct_Cl-Ct_OAc*Ka*10^pH/(1+Ka*10^pH))</f>
        <v>3.637053394799776E-2</v>
      </c>
      <c r="CO864" s="19">
        <f>ABS(Ct_Na+10^-pH-Kw*10^pH-Ct_Cl-Ct_OAc*Ka*10^pH/(1+Ka*10^pH))</f>
        <v>3.6943752252481553E-2</v>
      </c>
      <c r="CP864" s="19">
        <f>ABS(Ct_Na+10^-pH-Kw*10^pH-Ct_Cl-Ct_OAc*Ka*10^pH/(1+Ka*10^pH))</f>
        <v>3.7506734515813836E-2</v>
      </c>
      <c r="CQ864" s="19">
        <f>ABS(Ct_Na+10^-pH-Kw*10^pH-Ct_Cl-Ct_OAc*Ka*10^pH/(1+Ka*10^pH))</f>
        <v>3.8059752491299545E-2</v>
      </c>
      <c r="CR864" s="19">
        <f>ABS(Ct_Na+10^-pH-Kw*10^pH-Ct_Cl-Ct_OAc*Ka*10^pH/(1+Ka*10^pH))</f>
        <v>3.8603068397039864E-2</v>
      </c>
      <c r="CS864" s="19">
        <f>ABS(Ct_Na+10^-pH-Kw*10^pH-Ct_Cl-Ct_OAc*Ka*10^pH/(1+Ka*10^pH))</f>
        <v>3.9136935330506432E-2</v>
      </c>
      <c r="CT864" s="19">
        <f>ABS(Ct_Na+10^-pH-Kw*10^pH-Ct_Cl-Ct_OAc*Ka*10^pH/(1+Ka*10^pH))</f>
        <v>3.9661597661671891E-2</v>
      </c>
      <c r="CU864" s="19">
        <f>ABS(Ct_Na+10^-pH-Kw*10^pH-Ct_Cl-Ct_OAc*Ka*10^pH/(1+Ka*10^pH))</f>
        <v>4.0177291405979788E-2</v>
      </c>
      <c r="CV864" s="19">
        <f>ABS(Ct_Na+10^-pH-Kw*10^pH-Ct_Cl-Ct_OAc*Ka*10^pH/(1+Ka*10^pH))</f>
        <v>4.0684244578350279E-2</v>
      </c>
      <c r="CW864" s="19">
        <f>ABS(Ct_Na+10^-pH-Kw*10^pH-Ct_Cl-Ct_OAc*Ka*10^pH/(1+Ka*10^pH))</f>
        <v>4.1182677529336402E-2</v>
      </c>
      <c r="CX864" s="19">
        <f>ABS(Ct_Na+10^-pH-Kw*10^pH-Ct_Cl-Ct_OAc*Ka*10^pH/(1+Ka*10^pH))</f>
        <v>4.167280326447273E-2</v>
      </c>
    </row>
    <row r="865" spans="1:102">
      <c r="A865" s="24">
        <v>8.36</v>
      </c>
      <c r="B865" s="19">
        <f>ABS(Ct_Na+10^-pH-Kw*10^pH-Ct_Cl-Ct_OAc*Ka*10^pH/(1+Ka*10^pH))</f>
        <v>0.24995320437241497</v>
      </c>
      <c r="C865" s="19">
        <f>ABS(Ct_Na+10^-pH-Kw*10^pH-Ct_Cl-Ct_OAc*Ka*10^pH/(1+Ka*10^pH))</f>
        <v>0.23328887495003781</v>
      </c>
      <c r="D865" s="19">
        <f>ABS(Ct_Na+10^-pH-Kw*10^pH-Ct_Cl-Ct_OAc*Ka*10^pH/(1+Ka*10^pH))</f>
        <v>0.21813948456605858</v>
      </c>
      <c r="E865" s="19">
        <f>ABS(Ct_Na+10^-pH-Kw*10^pH-Ct_Cl-Ct_OAc*Ka*10^pH/(1+Ka*10^pH))</f>
        <v>0.20430743247633842</v>
      </c>
      <c r="F865" s="19">
        <f>ABS(Ct_Na+10^-pH-Kw*10^pH-Ct_Cl-Ct_OAc*Ka*10^pH/(1+Ka*10^pH))</f>
        <v>0.19162805139409489</v>
      </c>
      <c r="G865" s="19">
        <f>ABS(Ct_Na+10^-pH-Kw*10^pH-Ct_Cl-Ct_OAc*Ka*10^pH/(1+Ka*10^pH))</f>
        <v>0.17996302079843088</v>
      </c>
      <c r="H865" s="19">
        <f>ABS(Ct_Na+10^-pH-Kw*10^pH-Ct_Cl-Ct_OAc*Ka*10^pH/(1+Ka*10^pH))</f>
        <v>0.16919530024858717</v>
      </c>
      <c r="I865" s="19">
        <f>ABS(Ct_Na+10^-pH-Kw*10^pH-Ct_Cl-Ct_OAc*Ka*10^pH/(1+Ka*10^pH))</f>
        <v>0.15922518862836152</v>
      </c>
      <c r="J865" s="19">
        <f>ABS(Ct_Na+10^-pH-Kw*10^pH-Ct_Cl-Ct_OAc*Ka*10^pH/(1+Ka*10^pH))</f>
        <v>0.149967227838152</v>
      </c>
      <c r="K865" s="19">
        <f>ABS(Ct_Na+10^-pH-Kw*10^pH-Ct_Cl-Ct_OAc*Ka*10^pH/(1+Ka*10^pH))</f>
        <v>0.14134774710243964</v>
      </c>
      <c r="L865" s="19">
        <f>ABS(Ct_Na+10^-pH-Kw*10^pH-Ct_Cl-Ct_OAc*Ka*10^pH/(1+Ka*10^pH))</f>
        <v>0.13330289841577478</v>
      </c>
      <c r="M865" s="19">
        <f>ABS(Ct_Na+10^-pH-Kw*10^pH-Ct_Cl-Ct_OAc*Ka*10^pH/(1+Ka*10^pH))</f>
        <v>0.12577707222502382</v>
      </c>
      <c r="N865" s="19">
        <f>ABS(Ct_Na+10^-pH-Kw*10^pH-Ct_Cl-Ct_OAc*Ka*10^pH/(1+Ka*10^pH))</f>
        <v>0.11872161017119476</v>
      </c>
      <c r="O865" s="19">
        <f>ABS(Ct_Na+10^-pH-Kw*10^pH-Ct_Cl-Ct_OAc*Ka*10^pH/(1+Ka*10^pH))</f>
        <v>0.11209375187820388</v>
      </c>
      <c r="P865" s="19">
        <f>ABS(Ct_Na+10^-pH-Kw*10^pH-Ct_Cl-Ct_OAc*Ka*10^pH/(1+Ka*10^pH))</f>
        <v>0.10585576760244769</v>
      </c>
      <c r="Q865" s="19">
        <f>ABS(Ct_Na+10^-pH-Kw*10^pH-Ct_Cl-Ct_OAc*Ka*10^pH/(1+Ka*10^pH))</f>
        <v>9.9974239571020473E-2</v>
      </c>
      <c r="R865" s="19">
        <f>ABS(Ct_Na+10^-pH-Kw*10^pH-Ct_Cl-Ct_OAc*Ka*10^pH/(1+Ka*10^pH))</f>
        <v>9.4419463096894751E-2</v>
      </c>
      <c r="S865" s="19">
        <f>ABS(Ct_Na+10^-pH-Kw*10^pH-Ct_Cl-Ct_OAc*Ka*10^pH/(1+Ka*10^pH))</f>
        <v>8.9164944810559574E-2</v>
      </c>
      <c r="T865" s="19">
        <f>ABS(Ct_Na+10^-pH-Kw*10^pH-Ct_Cl-Ct_OAc*Ka*10^pH/(1+Ka*10^pH))</f>
        <v>8.4186980118242105E-2</v>
      </c>
      <c r="U865" s="19">
        <f>ABS(Ct_Na+10^-pH-Kw*10^pH-Ct_Cl-Ct_OAc*Ka*10^pH/(1+Ka*10^pH))</f>
        <v>7.9464295666556245E-2</v>
      </c>
      <c r="V865" s="19">
        <f>ABS(Ct_Na+10^-pH-Kw*10^pH-Ct_Cl-Ct_OAc*Ka*10^pH/(1+Ka*10^pH))</f>
        <v>7.497774543745471E-2</v>
      </c>
      <c r="W865" s="19">
        <f>ABS(Ct_Na+10^-pH-Kw*10^pH-Ct_Cl-Ct_OAc*Ka*10^pH/(1+Ka*10^pH))</f>
        <v>7.0710051317089823E-2</v>
      </c>
      <c r="X865" s="19">
        <f>ABS(Ct_Na+10^-pH-Kw*10^pH-Ct_Cl-Ct_OAc*Ka*10^pH/(1+Ka*10^pH))</f>
        <v>6.6645580726266127E-2</v>
      </c>
      <c r="Y865" s="19">
        <f>ABS(Ct_Na+10^-pH-Kw*10^pH-Ct_Cl-Ct_OAc*Ka*10^pH/(1+Ka*10^pH))</f>
        <v>6.2770155279201684E-2</v>
      </c>
      <c r="Z865" s="19">
        <f>ABS(Ct_Na+10^-pH-Kw*10^pH-Ct_Cl-Ct_OAc*Ka*10^pH/(1+Ka*10^pH))</f>
        <v>5.9070885534276515E-2</v>
      </c>
      <c r="AA865" s="19">
        <f>ABS(Ct_Na+10^-pH-Kw*10^pH-Ct_Cl-Ct_OAc*Ka*10^pH/(1+Ka*10^pH))</f>
        <v>5.5536027778014696E-2</v>
      </c>
      <c r="AB865" s="19">
        <f>ABS(Ct_Na+10^-pH-Kw*10^pH-Ct_Cl-Ct_OAc*Ka*10^pH/(1+Ka*10^pH))</f>
        <v>5.215485948941645E-2</v>
      </c>
      <c r="AC865" s="19">
        <f>ABS(Ct_Na+10^-pH-Kw*10^pH-Ct_Cl-Ct_OAc*Ka*10^pH/(1+Ka*10^pH))</f>
        <v>4.8917570702460611E-2</v>
      </c>
      <c r="AD865" s="19">
        <f>ABS(Ct_Na+10^-pH-Kw*10^pH-Ct_Cl-Ct_OAc*Ka*10^pH/(1+Ka*10^pH))</f>
        <v>4.5815168948294654E-2</v>
      </c>
      <c r="AE865" s="19">
        <f>ABS(Ct_Na+10^-pH-Kw*10^pH-Ct_Cl-Ct_OAc*Ka*10^pH/(1+Ka*10^pH))</f>
        <v>4.2839395837155889E-2</v>
      </c>
      <c r="AF865" s="19">
        <f>ABS(Ct_Na+10^-pH-Kw*10^pH-Ct_Cl-Ct_OAc*Ka*10^pH/(1+Ka*10^pH))</f>
        <v>3.9982653650462663E-2</v>
      </c>
      <c r="AG865" s="19">
        <f>ABS(Ct_Na+10^-pH-Kw*10^pH-Ct_Cl-Ct_OAc*Ka*10^pH/(1+Ka*10^pH))</f>
        <v>3.7237940569129935E-2</v>
      </c>
      <c r="AH865" s="19">
        <f>ABS(Ct_Na+10^-pH-Kw*10^pH-Ct_Cl-Ct_OAc*Ka*10^pH/(1+Ka*10^pH))</f>
        <v>3.4598793375540809E-2</v>
      </c>
      <c r="AI865" s="19">
        <f>ABS(Ct_Na+10^-pH-Kw*10^pH-Ct_Cl-Ct_OAc*Ka*10^pH/(1+Ka*10^pH))</f>
        <v>3.2059236642087117E-2</v>
      </c>
      <c r="AJ865" s="19">
        <f>ABS(Ct_Na+10^-pH-Kw*10^pH-Ct_Cl-Ct_OAc*Ka*10^pH/(1+Ka*10^pH))</f>
        <v>2.9613737565427997E-2</v>
      </c>
      <c r="AK865" s="19">
        <f>ABS(Ct_Na+10^-pH-Kw*10^pH-Ct_Cl-Ct_OAc*Ka*10^pH/(1+Ka*10^pH))</f>
        <v>2.7257165727920092E-2</v>
      </c>
      <c r="AL865" s="19">
        <f>ABS(Ct_Na+10^-pH-Kw*10^pH-Ct_Cl-Ct_OAc*Ka*10^pH/(1+Ka*10^pH))</f>
        <v>2.4984757170323224E-2</v>
      </c>
      <c r="AM865" s="19">
        <f>ABS(Ct_Na+10^-pH-Kw*10^pH-Ct_Cl-Ct_OAc*Ka*10^pH/(1+Ka*10^pH))</f>
        <v>2.2792082246326201E-2</v>
      </c>
      <c r="AN865" s="19">
        <f>ABS(Ct_Na+10^-pH-Kw*10^pH-Ct_Cl-Ct_OAc*Ka*10^pH/(1+Ka*10^pH))</f>
        <v>2.0675016802467049E-2</v>
      </c>
      <c r="AO865" s="19">
        <f>ABS(Ct_Na+10^-pH-Kw*10^pH-Ct_Cl-Ct_OAc*Ka*10^pH/(1+Ka*10^pH))</f>
        <v>1.8629716288908194E-2</v>
      </c>
      <c r="AP865" s="19">
        <f>ABS(Ct_Na+10^-pH-Kw*10^pH-Ct_Cl-Ct_OAc*Ka*10^pH/(1+Ka*10^pH))</f>
        <v>1.6652592459134613E-2</v>
      </c>
      <c r="AQ865" s="19">
        <f>ABS(Ct_Na+10^-pH-Kw*10^pH-Ct_Cl-Ct_OAc*Ka*10^pH/(1+Ka*10^pH))</f>
        <v>1.4740292361484802E-2</v>
      </c>
      <c r="AR865" s="19">
        <f>ABS(Ct_Na+10^-pH-Kw*10^pH-Ct_Cl-Ct_OAc*Ka*10^pH/(1+Ka*10^pH))</f>
        <v>1.2889679363759135E-2</v>
      </c>
      <c r="AS865" s="19">
        <f>ABS(Ct_Na+10^-pH-Kw*10^pH-Ct_Cl-Ct_OAc*Ka*10^pH/(1+Ka*10^pH))</f>
        <v>1.1097815985008919E-2</v>
      </c>
      <c r="AT865" s="19">
        <f>ABS(Ct_Na+10^-pH-Kw*10^pH-Ct_Cl-Ct_OAc*Ka*10^pH/(1+Ka*10^pH))</f>
        <v>9.3619483368446096E-3</v>
      </c>
      <c r="AU865" s="19">
        <f>ABS(Ct_Na+10^-pH-Kw*10^pH-Ct_Cl-Ct_OAc*Ka*10^pH/(1+Ka*10^pH))</f>
        <v>7.6794920009315426E-3</v>
      </c>
      <c r="AV865" s="19">
        <f>ABS(Ct_Na+10^-pH-Kw*10^pH-Ct_Cl-Ct_OAc*Ka*10^pH/(1+Ka*10^pH))</f>
        <v>6.0480191903491479E-3</v>
      </c>
      <c r="AW865" s="19">
        <f>ABS(Ct_Na+10^-pH-Kw*10^pH-Ct_Cl-Ct_OAc*Ka*10^pH/(1+Ka*10^pH))</f>
        <v>4.4652470606796821E-3</v>
      </c>
      <c r="AX865" s="19">
        <f>ABS(Ct_Na+10^-pH-Kw*10^pH-Ct_Cl-Ct_OAc*Ka*10^pH/(1+Ka*10^pH))</f>
        <v>2.9290270524710699E-3</v>
      </c>
      <c r="AY865" s="19">
        <f>ABS(Ct_Na+10^-pH-Kw*10^pH-Ct_Cl-Ct_OAc*Ka*10^pH/(1+Ka*10^pH))</f>
        <v>1.4373351604424281E-3</v>
      </c>
      <c r="AZ865" s="19">
        <f>ABS(Ct_Na+10^-pH-Kw*10^pH-Ct_Cl-Ct_OAc*Ka*10^pH/(1+Ka*10^pH))</f>
        <v>1.1736963242546528E-5</v>
      </c>
      <c r="BA865" s="19">
        <f>ABS(Ct_Na+10^-pH-Kw*10^pH-Ct_Cl-Ct_OAc*Ka*10^pH/(1+Ka*10^pH))</f>
        <v>1.4199901538659576E-3</v>
      </c>
      <c r="BB865" s="19">
        <f>ABS(Ct_Na+10^-pH-Kw*10^pH-Ct_Cl-Ct_OAc*Ka*10^pH/(1+Ka*10^pH))</f>
        <v>2.7891252003053868E-3</v>
      </c>
      <c r="BC865" s="19">
        <f>ABS(Ct_Na+10^-pH-Kw*10^pH-Ct_Cl-Ct_OAc*Ka*10^pH/(1+Ka*10^pH))</f>
        <v>4.1207496975273344E-3</v>
      </c>
      <c r="BD865" s="19">
        <f>ABS(Ct_Na+10^-pH-Kw*10^pH-Ct_Cl-Ct_OAc*Ka*10^pH/(1+Ka*10^pH))</f>
        <v>5.4163843434729825E-3</v>
      </c>
      <c r="BE865" s="19">
        <f>ABS(Ct_Na+10^-pH-Kw*10^pH-Ct_Cl-Ct_OAc*Ka*10^pH/(1+Ka*10^pH))</f>
        <v>6.677468732193402E-3</v>
      </c>
      <c r="BF865" s="19">
        <f>ABS(Ct_Na+10^-pH-Kw*10^pH-Ct_Cl-Ct_OAc*Ka*10^pH/(1+Ka*10^pH))</f>
        <v>7.9053666896317237E-3</v>
      </c>
      <c r="BG865" s="19">
        <f>ABS(Ct_Na+10^-pH-Kw*10^pH-Ct_Cl-Ct_OAc*Ka*10^pH/(1+Ka*10^pH))</f>
        <v>9.1013711936300742E-3</v>
      </c>
      <c r="BH865" s="19">
        <f>ABS(Ct_Na+10^-pH-Kw*10^pH-Ct_Cl-Ct_OAc*Ka*10^pH/(1+Ka*10^pH))</f>
        <v>1.026670891547464E-2</v>
      </c>
      <c r="BI865" s="19">
        <f>ABS(Ct_Na+10^-pH-Kw*10^pH-Ct_Cl-Ct_OAc*Ka*10^pH/(1+Ka*10^pH))</f>
        <v>1.1402544416513012E-2</v>
      </c>
      <c r="BJ865" s="19">
        <f>ABS(Ct_Na+10^-pH-Kw*10^pH-Ct_Cl-Ct_OAc*Ka*10^pH/(1+Ka*10^pH))</f>
        <v>1.2509984030025428E-2</v>
      </c>
      <c r="BK865" s="19">
        <f>ABS(Ct_Na+10^-pH-Kw*10^pH-Ct_Cl-Ct_OAc*Ka*10^pH/(1+Ka*10^pH))</f>
        <v>1.359007945554986E-2</v>
      </c>
      <c r="BL865" s="19">
        <f>ABS(Ct_Na+10^-pH-Kw*10^pH-Ct_Cl-Ct_OAc*Ka*10^pH/(1+Ka*10^pH))</f>
        <v>1.4643831090207851E-2</v>
      </c>
      <c r="BM865" s="19">
        <f>ABS(Ct_Na+10^-pH-Kw*10^pH-Ct_Cl-Ct_OAc*Ka*10^pH/(1+Ka*10^pH))</f>
        <v>1.5672191119211455E-2</v>
      </c>
      <c r="BN865" s="19">
        <f>ABS(Ct_Na+10^-pH-Kw*10^pH-Ct_Cl-Ct_OAc*Ka*10^pH/(1+Ka*10^pH))</f>
        <v>1.6676066385619713E-2</v>
      </c>
      <c r="BO865" s="19">
        <f>ABS(Ct_Na+10^-pH-Kw*10^pH-Ct_Cl-Ct_OAc*Ka*10^pH/(1+Ka*10^pH))</f>
        <v>1.7656321057524238E-2</v>
      </c>
      <c r="BP865" s="19">
        <f>ABS(Ct_Na+10^-pH-Kw*10^pH-Ct_Cl-Ct_OAc*Ka*10^pH/(1+Ka*10^pH))</f>
        <v>1.8613779109151928E-2</v>
      </c>
      <c r="BQ865" s="19">
        <f>ABS(Ct_Na+10^-pH-Kw*10^pH-Ct_Cl-Ct_OAc*Ka*10^pH/(1+Ka*10^pH))</f>
        <v>1.9549226630857154E-2</v>
      </c>
      <c r="BR865" s="19">
        <f>ABS(Ct_Na+10^-pH-Kw*10^pH-Ct_Cl-Ct_OAc*Ka*10^pH/(1+Ka*10^pH))</f>
        <v>2.0463413981614505E-2</v>
      </c>
      <c r="BS865" s="19">
        <f>ABS(Ct_Na+10^-pH-Kw*10^pH-Ct_Cl-Ct_OAc*Ka*10^pH/(1+Ka*10^pH))</f>
        <v>2.1357057796399813E-2</v>
      </c>
      <c r="BT865" s="19">
        <f>ABS(Ct_Na+10^-pH-Kw*10^pH-Ct_Cl-Ct_OAc*Ka*10^pH/(1+Ka*10^pH))</f>
        <v>2.2230842859745421E-2</v>
      </c>
      <c r="BU865" s="19">
        <f>ABS(Ct_Na+10^-pH-Kw*10^pH-Ct_Cl-Ct_OAc*Ka*10^pH/(1+Ka*10^pH))</f>
        <v>2.3085423855764779E-2</v>
      </c>
      <c r="BV865" s="19">
        <f>ABS(Ct_Na+10^-pH-Kw*10^pH-Ct_Cl-Ct_OAc*Ka*10^pH/(1+Ka*10^pH))</f>
        <v>2.3921427004044538E-2</v>
      </c>
      <c r="BW865" s="19">
        <f>ABS(Ct_Na+10^-pH-Kw*10^pH-Ct_Cl-Ct_OAc*Ka*10^pH/(1+Ka*10^pH))</f>
        <v>2.4739451589995756E-2</v>
      </c>
      <c r="BX865" s="19">
        <f>ABS(Ct_Na+10^-pH-Kw*10^pH-Ct_Cl-Ct_OAc*Ka*10^pH/(1+Ka*10^pH))</f>
        <v>2.5540071397522464E-2</v>
      </c>
      <c r="BY865" s="19">
        <f>ABS(Ct_Na+10^-pH-Kw*10^pH-Ct_Cl-Ct_OAc*Ka*10^pH/(1+Ka*10^pH))</f>
        <v>2.632383605120648E-2</v>
      </c>
      <c r="BZ865" s="19">
        <f>ABS(Ct_Na+10^-pH-Kw*10^pH-Ct_Cl-Ct_OAc*Ka*10^pH/(1+Ka*10^pH))</f>
        <v>2.7091272274605442E-2</v>
      </c>
      <c r="CA865" s="19">
        <f>ABS(Ct_Na+10^-pH-Kw*10^pH-Ct_Cl-Ct_OAc*Ka*10^pH/(1+Ka*10^pH))</f>
        <v>2.7842885070717797E-2</v>
      </c>
      <c r="CB865" s="19">
        <f>ABS(Ct_Na+10^-pH-Kw*10^pH-Ct_Cl-Ct_OAc*Ka*10^pH/(1+Ka*10^pH))</f>
        <v>2.8579158830174825E-2</v>
      </c>
      <c r="CC865" s="19">
        <f>ABS(Ct_Na+10^-pH-Kw*10^pH-Ct_Cl-Ct_OAc*Ka*10^pH/(1+Ka*10^pH))</f>
        <v>2.9300558372269095E-2</v>
      </c>
      <c r="CD865" s="19">
        <f>ABS(Ct_Na+10^-pH-Kw*10^pH-Ct_Cl-Ct_OAc*Ka*10^pH/(1+Ka*10^pH))</f>
        <v>3.0007529923521445E-2</v>
      </c>
      <c r="CE865" s="19">
        <f>ABS(Ct_Na+10^-pH-Kw*10^pH-Ct_Cl-Ct_OAc*Ka*10^pH/(1+Ka*10^pH))</f>
        <v>3.0700502038115349E-2</v>
      </c>
      <c r="CF865" s="19">
        <f>ABS(Ct_Na+10^-pH-Kw*10^pH-Ct_Cl-Ct_OAc*Ka*10^pH/(1+Ka*10^pH))</f>
        <v>3.1379886464187802E-2</v>
      </c>
      <c r="CG865" s="19">
        <f>ABS(Ct_Na+10^-pH-Kw*10^pH-Ct_Cl-Ct_OAc*Ka*10^pH/(1+Ka*10^pH))</f>
        <v>3.2046078959656908E-2</v>
      </c>
      <c r="CH865" s="19">
        <f>ABS(Ct_Na+10^-pH-Kw*10^pH-Ct_Cl-Ct_OAc*Ka*10^pH/(1+Ka*10^pH))</f>
        <v>3.2699460060982365E-2</v>
      </c>
      <c r="CI865" s="19">
        <f>ABS(Ct_Na+10^-pH-Kw*10^pH-Ct_Cl-Ct_OAc*Ka*10^pH/(1+Ka*10^pH))</f>
        <v>3.3340395807996866E-2</v>
      </c>
      <c r="CJ865" s="19">
        <f>ABS(Ct_Na+10^-pH-Kw*10^pH-Ct_Cl-Ct_OAc*Ka*10^pH/(1+Ka*10^pH))</f>
        <v>3.3969238427709207E-2</v>
      </c>
      <c r="CK865" s="19">
        <f>ABS(Ct_Na+10^-pH-Kw*10^pH-Ct_Cl-Ct_OAc*Ka*10^pH/(1+Ka*10^pH))</f>
        <v>3.458632697976341E-2</v>
      </c>
      <c r="CL865" s="19">
        <f>ABS(Ct_Na+10^-pH-Kw*10^pH-Ct_Cl-Ct_OAc*Ka*10^pH/(1+Ka*10^pH))</f>
        <v>3.5191987966038785E-2</v>
      </c>
      <c r="CM865" s="19">
        <f>ABS(Ct_Na+10^-pH-Kw*10^pH-Ct_Cl-Ct_OAc*Ka*10^pH/(1+Ka*10^pH))</f>
        <v>3.5786535906694436E-2</v>
      </c>
      <c r="CN865" s="19">
        <f>ABS(Ct_Na+10^-pH-Kw*10^pH-Ct_Cl-Ct_OAc*Ka*10^pH/(1+Ka*10^pH))</f>
        <v>3.637027388479272E-2</v>
      </c>
      <c r="CO865" s="19">
        <f>ABS(Ct_Na+10^-pH-Kw*10^pH-Ct_Cl-Ct_OAc*Ka*10^pH/(1+Ka*10^pH))</f>
        <v>3.6943494061483839E-2</v>
      </c>
      <c r="CP865" s="19">
        <f>ABS(Ct_Na+10^-pH-Kw*10^pH-Ct_Cl-Ct_OAc*Ka*10^pH/(1+Ka*10^pH))</f>
        <v>3.7506478163591178E-2</v>
      </c>
      <c r="CQ865" s="19">
        <f>ABS(Ct_Na+10^-pH-Kw*10^pH-Ct_Cl-Ct_OAc*Ka*10^pH/(1+Ka*10^pH))</f>
        <v>3.805949794530724E-2</v>
      </c>
      <c r="CR865" s="19">
        <f>ABS(Ct_Na+10^-pH-Kw*10^pH-Ct_Cl-Ct_OAc*Ka*10^pH/(1+Ka*10^pH))</f>
        <v>3.8602815625589676E-2</v>
      </c>
      <c r="CS865" s="19">
        <f>ABS(Ct_Na+10^-pH-Kw*10^pH-Ct_Cl-Ct_OAc*Ka*10^pH/(1+Ka*10^pH))</f>
        <v>3.913668430273675E-2</v>
      </c>
      <c r="CT865" s="19">
        <f>ABS(Ct_Na+10^-pH-Kw*10^pH-Ct_Cl-Ct_OAc*Ka*10^pH/(1+Ka*10^pH))</f>
        <v>3.9661348347519255E-2</v>
      </c>
      <c r="CU865" s="19">
        <f>ABS(Ct_Na+10^-pH-Kw*10^pH-Ct_Cl-Ct_OAc*Ka*10^pH/(1+Ka*10^pH))</f>
        <v>4.0177043776151604E-2</v>
      </c>
      <c r="CV865" s="19">
        <f>ABS(Ct_Na+10^-pH-Kw*10^pH-Ct_Cl-Ct_OAc*Ka*10^pH/(1+Ka*10^pH))</f>
        <v>4.068399860429868E-2</v>
      </c>
      <c r="CW865" s="19">
        <f>ABS(Ct_Na+10^-pH-Kw*10^pH-Ct_Cl-Ct_OAc*Ka*10^pH/(1+Ka*10^pH))</f>
        <v>4.1182433183233204E-2</v>
      </c>
      <c r="CX865" s="19">
        <f>ABS(Ct_Na+10^-pH-Kw*10^pH-Ct_Cl-Ct_OAc*Ka*10^pH/(1+Ka*10^pH))</f>
        <v>4.1672560519185463E-2</v>
      </c>
    </row>
    <row r="866" spans="1:102">
      <c r="A866" s="23">
        <v>8.3699999999999992</v>
      </c>
      <c r="B866" s="19">
        <f>ABS(Ct_Na+10^-pH-Kw*10^pH-Ct_Cl-Ct_OAc*Ka*10^pH/(1+Ka*10^pH))</f>
        <v>0.24995437481067839</v>
      </c>
      <c r="C866" s="19">
        <f>ABS(Ct_Na+10^-pH-Kw*10^pH-Ct_Cl-Ct_OAc*Ka*10^pH/(1+Ka*10^pH))</f>
        <v>0.23328999219888516</v>
      </c>
      <c r="D866" s="19">
        <f>ABS(Ct_Na+10^-pH-Kw*10^pH-Ct_Cl-Ct_OAc*Ka*10^pH/(1+Ka*10^pH))</f>
        <v>0.21814055346089128</v>
      </c>
      <c r="E866" s="19">
        <f>ABS(Ct_Na+10^-pH-Kw*10^pH-Ct_Cl-Ct_OAc*Ka*10^pH/(1+Ka*10^pH))</f>
        <v>0.20430845722185342</v>
      </c>
      <c r="F866" s="19">
        <f>ABS(Ct_Na+10^-pH-Kw*10^pH-Ct_Cl-Ct_OAc*Ka*10^pH/(1+Ka*10^pH))</f>
        <v>0.19162903566940201</v>
      </c>
      <c r="G866" s="19">
        <f>ABS(Ct_Na+10^-pH-Kw*10^pH-Ct_Cl-Ct_OAc*Ka*10^pH/(1+Ka*10^pH))</f>
        <v>0.17996396784114671</v>
      </c>
      <c r="H866" s="19">
        <f>ABS(Ct_Na+10^-pH-Kw*10^pH-Ct_Cl-Ct_OAc*Ka*10^pH/(1+Ka*10^pH))</f>
        <v>0.16919621292275724</v>
      </c>
      <c r="I866" s="19">
        <f>ABS(Ct_Na+10^-pH-Kw*10^pH-Ct_Cl-Ct_OAc*Ka*10^pH/(1+Ka*10^pH))</f>
        <v>0.159226069479804</v>
      </c>
      <c r="J866" s="19">
        <f>ABS(Ct_Na+10^-pH-Kw*10^pH-Ct_Cl-Ct_OAc*Ka*10^pH/(1+Ka*10^pH))</f>
        <v>0.14996807913991891</v>
      </c>
      <c r="K866" s="19">
        <f>ABS(Ct_Na+10^-pH-Kw*10^pH-Ct_Cl-Ct_OAc*Ka*10^pH/(1+Ka*10^pH))</f>
        <v>0.14134857089243963</v>
      </c>
      <c r="L866" s="19">
        <f>ABS(Ct_Na+10^-pH-Kw*10^pH-Ct_Cl-Ct_OAc*Ka*10^pH/(1+Ka*10^pH))</f>
        <v>0.13330369652812563</v>
      </c>
      <c r="M866" s="19">
        <f>ABS(Ct_Na+10^-pH-Kw*10^pH-Ct_Cl-Ct_OAc*Ka*10^pH/(1+Ka*10^pH))</f>
        <v>0.12577784631634803</v>
      </c>
      <c r="N866" s="19">
        <f>ABS(Ct_Na+10^-pH-Kw*10^pH-Ct_Cl-Ct_OAc*Ka*10^pH/(1+Ka*10^pH))</f>
        <v>0.11872236174280654</v>
      </c>
      <c r="O866" s="19">
        <f>ABS(Ct_Na+10^-pH-Kw*10^pH-Ct_Cl-Ct_OAc*Ka*10^pH/(1+Ka*10^pH))</f>
        <v>0.11209448229493423</v>
      </c>
      <c r="P866" s="19">
        <f>ABS(Ct_Na+10^-pH-Kw*10^pH-Ct_Cl-Ct_OAc*Ka*10^pH/(1+Ka*10^pH))</f>
        <v>0.10585647810870144</v>
      </c>
      <c r="Q866" s="19">
        <f>ABS(Ct_Na+10^-pH-Kw*10^pH-Ct_Cl-Ct_OAc*Ka*10^pH/(1+Ka*10^pH))</f>
        <v>9.9974931304539147E-2</v>
      </c>
      <c r="R866" s="19">
        <f>ABS(Ct_Na+10^-pH-Kw*10^pH-Ct_Cl-Ct_OAc*Ka*10^pH/(1+Ka*10^pH))</f>
        <v>9.4420137100608051E-2</v>
      </c>
      <c r="S866" s="19">
        <f>ABS(Ct_Na+10^-pH-Kw*10^pH-Ct_Cl-Ct_OAc*Ka*10^pH/(1+Ka*10^pH))</f>
        <v>8.9165602042835371E-2</v>
      </c>
      <c r="T866" s="19">
        <f>ABS(Ct_Na+10^-pH-Kw*10^pH-Ct_Cl-Ct_OAc*Ka*10^pH/(1+Ka*10^pH))</f>
        <v>8.418762146178764E-2</v>
      </c>
      <c r="U866" s="19">
        <f>ABS(Ct_Na+10^-pH-Kw*10^pH-Ct_Cl-Ct_OAc*Ka*10^pH/(1+Ka*10^pH))</f>
        <v>7.9464921936178198E-2</v>
      </c>
      <c r="V866" s="19">
        <f>ABS(Ct_Na+10^-pH-Kw*10^pH-Ct_Cl-Ct_OAc*Ka*10^pH/(1+Ka*10^pH))</f>
        <v>7.4978357386849256E-2</v>
      </c>
      <c r="W866" s="19">
        <f>ABS(Ct_Na+10^-pH-Kw*10^pH-Ct_Cl-Ct_OAc*Ka*10^pH/(1+Ka*10^pH))</f>
        <v>7.0710649644804641E-2</v>
      </c>
      <c r="X866" s="19">
        <f>ABS(Ct_Na+10^-pH-Kw*10^pH-Ct_Cl-Ct_OAc*Ka*10^pH/(1+Ka*10^pH))</f>
        <v>6.664616608095264E-2</v>
      </c>
      <c r="Y866" s="19">
        <f>ABS(Ct_Na+10^-pH-Kw*10^pH-Ct_Cl-Ct_OAc*Ka*10^pH/(1+Ka*10^pH))</f>
        <v>6.2770728264256545E-2</v>
      </c>
      <c r="Z866" s="19">
        <f>ABS(Ct_Na+10^-pH-Kw*10^pH-Ct_Cl-Ct_OAc*Ka*10^pH/(1+Ka*10^pH))</f>
        <v>5.9071446711955702E-2</v>
      </c>
      <c r="AA866" s="19">
        <f>ABS(Ct_Na+10^-pH-Kw*10^pH-Ct_Cl-Ct_OAc*Ka*10^pH/(1+Ka*10^pH))</f>
        <v>5.5536577673090476E-2</v>
      </c>
      <c r="AB866" s="19">
        <f>ABS(Ct_Na+10^-pH-Kw*10^pH-Ct_Cl-Ct_OAc*Ka*10^pH/(1+Ka*10^pH))</f>
        <v>5.2155398592436786E-2</v>
      </c>
      <c r="AC866" s="19">
        <f>ABS(Ct_Na+10^-pH-Kw*10^pH-Ct_Cl-Ct_OAc*Ka*10^pH/(1+Ka*10^pH))</f>
        <v>4.8918099472661944E-2</v>
      </c>
      <c r="AD866" s="19">
        <f>ABS(Ct_Na+10^-pH-Kw*10^pH-Ct_Cl-Ct_OAc*Ka*10^pH/(1+Ka*10^pH))</f>
        <v>4.5815687816211065E-2</v>
      </c>
      <c r="AE866" s="19">
        <f>ABS(Ct_Na+10^-pH-Kw*10^pH-Ct_Cl-Ct_OAc*Ka*10^pH/(1+Ka*10^pH))</f>
        <v>4.2839905206962264E-2</v>
      </c>
      <c r="AF866" s="19">
        <f>ABS(Ct_Na+10^-pH-Kw*10^pH-Ct_Cl-Ct_OAc*Ka*10^pH/(1+Ka*10^pH))</f>
        <v>3.9983153902083429E-2</v>
      </c>
      <c r="AG866" s="19">
        <f>ABS(Ct_Na+10^-pH-Kw*10^pH-Ct_Cl-Ct_OAc*Ka*10^pH/(1+Ka*10^pH))</f>
        <v>3.7238432060141005E-2</v>
      </c>
      <c r="AH866" s="19">
        <f>ABS(Ct_Na+10^-pH-Kw*10^pH-Ct_Cl-Ct_OAc*Ka*10^pH/(1+Ka*10^pH))</f>
        <v>3.4599276442888696E-2</v>
      </c>
      <c r="AI866" s="19">
        <f>ABS(Ct_Na+10^-pH-Kw*10^pH-Ct_Cl-Ct_OAc*Ka*10^pH/(1+Ka*10^pH))</f>
        <v>3.2059711603645895E-2</v>
      </c>
      <c r="AJ866" s="19">
        <f>ABS(Ct_Na+10^-pH-Kw*10^pH-Ct_Cl-Ct_OAc*Ka*10^pH/(1+Ka*10^pH))</f>
        <v>2.9614204721412074E-2</v>
      </c>
      <c r="AK866" s="19">
        <f>ABS(Ct_Na+10^-pH-Kw*10^pH-Ct_Cl-Ct_OAc*Ka*10^pH/(1+Ka*10^pH))</f>
        <v>2.725762536216856E-2</v>
      </c>
      <c r="AL866" s="19">
        <f>ABS(Ct_Na+10^-pH-Kw*10^pH-Ct_Cl-Ct_OAc*Ka*10^pH/(1+Ka*10^pH))</f>
        <v>2.4985209551469517E-2</v>
      </c>
      <c r="AM866" s="19">
        <f>ABS(Ct_Na+10^-pH-Kw*10^pH-Ct_Cl-Ct_OAc*Ka*10^pH/(1+Ka*10^pH))</f>
        <v>2.2792527628865106E-2</v>
      </c>
      <c r="AN866" s="19">
        <f>ABS(Ct_Na+10^-pH-Kw*10^pH-Ct_Cl-Ct_OAc*Ka*10^pH/(1+Ka*10^pH))</f>
        <v>2.0675455427729868E-2</v>
      </c>
      <c r="AO866" s="19">
        <f>ABS(Ct_Na+10^-pH-Kw*10^pH-Ct_Cl-Ct_OAc*Ka*10^pH/(1+Ka*10^pH))</f>
        <v>1.8630148385955114E-2</v>
      </c>
      <c r="AP866" s="19">
        <f>ABS(Ct_Na+10^-pH-Kw*10^pH-Ct_Cl-Ct_OAc*Ka*10^pH/(1+Ka*10^pH))</f>
        <v>1.6653018245572873E-2</v>
      </c>
      <c r="AQ866" s="19">
        <f>ABS(Ct_Na+10^-pH-Kw*10^pH-Ct_Cl-Ct_OAc*Ka*10^pH/(1+Ka*10^pH))</f>
        <v>1.4740712044219562E-2</v>
      </c>
      <c r="AR866" s="19">
        <f>ABS(Ct_Na+10^-pH-Kw*10^pH-Ct_Cl-Ct_OAc*Ka*10^pH/(1+Ka*10^pH))</f>
        <v>1.2890093139684075E-2</v>
      </c>
      <c r="AS866" s="19">
        <f>ABS(Ct_Na+10^-pH-Kw*10^pH-Ct_Cl-Ct_OAc*Ka*10^pH/(1+Ka*10^pH))</f>
        <v>1.1098224041641791E-2</v>
      </c>
      <c r="AT866" s="19">
        <f>ABS(Ct_Na+10^-pH-Kw*10^pH-Ct_Cl-Ct_OAc*Ka*10^pH/(1+Ka*10^pH))</f>
        <v>9.3623508529133218E-3</v>
      </c>
      <c r="AU866" s="19">
        <f>ABS(Ct_Na+10^-pH-Kw*10^pH-Ct_Cl-Ct_OAc*Ka*10^pH/(1+Ka*10^pH))</f>
        <v>7.6798891469149685E-3</v>
      </c>
      <c r="AV866" s="19">
        <f>ABS(Ct_Na+10^-pH-Kw*10^pH-Ct_Cl-Ct_OAc*Ka*10^pH/(1+Ka*10^pH))</f>
        <v>6.0484111289771519E-3</v>
      </c>
      <c r="AW866" s="19">
        <f>ABS(Ct_Na+10^-pH-Kw*10^pH-Ct_Cl-Ct_OAc*Ka*10^pH/(1+Ka*10^pH))</f>
        <v>4.465633947395721E-3</v>
      </c>
      <c r="AX866" s="19">
        <f>ABS(Ct_Na+10^-pH-Kw*10^pH-Ct_Cl-Ct_OAc*Ka*10^pH/(1+Ka*10^pH))</f>
        <v>2.9294090358607736E-3</v>
      </c>
      <c r="AY866" s="19">
        <f>ABS(Ct_Na+10^-pH-Kw*10^pH-Ct_Cl-Ct_OAc*Ka*10^pH/(1+Ka*10^pH))</f>
        <v>1.4377123826312052E-3</v>
      </c>
      <c r="AZ866" s="19">
        <f>ABS(Ct_Na+10^-pH-Kw*10^pH-Ct_Cl-Ct_OAc*Ka*10^pH/(1+Ka*10^pH))</f>
        <v>1.1364366220380229E-5</v>
      </c>
      <c r="BA866" s="19">
        <f>ABS(Ct_Na+10^-pH-Kw*10^pH-Ct_Cl-Ct_OAc*Ka*10^pH/(1+Ka*10^pH))</f>
        <v>1.4196220517240232E-3</v>
      </c>
      <c r="BB866" s="19">
        <f>ABS(Ct_Na+10^-pH-Kw*10^pH-Ct_Cl-Ct_OAc*Ka*10^pH/(1+Ka*10^pH))</f>
        <v>2.7887614681859074E-3</v>
      </c>
      <c r="BC866" s="19">
        <f>ABS(Ct_Na+10^-pH-Kw*10^pH-Ct_Cl-Ct_OAc*Ka*10^pH/(1+Ka*10^pH))</f>
        <v>4.1203902157036579E-3</v>
      </c>
      <c r="BD866" s="19">
        <f>ABS(Ct_Na+10^-pH-Kw*10^pH-Ct_Cl-Ct_OAc*Ka*10^pH/(1+Ka*10^pH))</f>
        <v>5.4160289970722544E-3</v>
      </c>
      <c r="BE866" s="19">
        <f>ABS(Ct_Na+10^-pH-Kw*10^pH-Ct_Cl-Ct_OAc*Ka*10^pH/(1+Ka*10^pH))</f>
        <v>6.6771174109376691E-3</v>
      </c>
      <c r="BF866" s="19">
        <f>ABS(Ct_Na+10^-pH-Kw*10^pH-Ct_Cl-Ct_OAc*Ka*10^pH/(1+Ka*10^pH))</f>
        <v>7.9050192875961267E-3</v>
      </c>
      <c r="BG866" s="19">
        <f>ABS(Ct_Na+10^-pH-Kw*10^pH-Ct_Cl-Ct_OAc*Ka*10^pH/(1+Ka*10^pH))</f>
        <v>9.101027609016682E-3</v>
      </c>
      <c r="BH866" s="19">
        <f>ABS(Ct_Na+10^-pH-Kw*10^pH-Ct_Cl-Ct_OAc*Ka*10^pH/(1+Ka*10^pH))</f>
        <v>1.0266369050400834E-2</v>
      </c>
      <c r="BI866" s="19">
        <f>ABS(Ct_Na+10^-pH-Kw*10^pH-Ct_Cl-Ct_OAc*Ka*10^pH/(1+Ka*10^pH))</f>
        <v>1.1402208176813235E-2</v>
      </c>
      <c r="BJ866" s="19">
        <f>ABS(Ct_Na+10^-pH-Kw*10^pH-Ct_Cl-Ct_OAc*Ka*10^pH/(1+Ka*10^pH))</f>
        <v>1.2509651325065325E-2</v>
      </c>
      <c r="BK866" s="19">
        <f>ABS(Ct_Na+10^-pH-Kw*10^pH-Ct_Cl-Ct_OAc*Ka*10^pH/(1+Ka*10^pH))</f>
        <v>1.3589750198051913E-2</v>
      </c>
      <c r="BL866" s="19">
        <f>ABS(Ct_Na+10^-pH-Kw*10^pH-Ct_Cl-Ct_OAc*Ka*10^pH/(1+Ka*10^pH))</f>
        <v>1.4643505196087619E-2</v>
      </c>
      <c r="BM866" s="19">
        <f>ABS(Ct_Na+10^-pH-Kw*10^pH-Ct_Cl-Ct_OAc*Ka*10^pH/(1+Ka*10^pH))</f>
        <v>1.5671868507423692E-2</v>
      </c>
      <c r="BN866" s="19">
        <f>ABS(Ct_Na+10^-pH-Kw*10^pH-Ct_Cl-Ct_OAc*Ka*10^pH/(1+Ka*10^pH))</f>
        <v>1.6675746978013627E-2</v>
      </c>
      <c r="BO866" s="19">
        <f>ABS(Ct_Na+10^-pH-Kw*10^pH-Ct_Cl-Ct_OAc*Ka*10^pH/(1+Ka*10^pH))</f>
        <v>1.7656004778707345E-2</v>
      </c>
      <c r="BP866" s="19">
        <f>ABS(Ct_Na+10^-pH-Kw*10^pH-Ct_Cl-Ct_OAc*Ka*10^pH/(1+Ka*10^pH))</f>
        <v>1.8613465886361667E-2</v>
      </c>
      <c r="BQ866" s="19">
        <f>ABS(Ct_Na+10^-pH-Kw*10^pH-Ct_Cl-Ct_OAc*Ka*10^pH/(1+Ka*10^pH))</f>
        <v>1.954891639384005E-2</v>
      </c>
      <c r="BR866" s="19">
        <f>ABS(Ct_Na+10^-pH-Kw*10^pH-Ct_Cl-Ct_OAc*Ka*10^pH/(1+Ka*10^pH))</f>
        <v>2.0463106662512082E-2</v>
      </c>
      <c r="BS866" s="19">
        <f>ABS(Ct_Na+10^-pH-Kw*10^pH-Ct_Cl-Ct_OAc*Ka*10^pH/(1+Ka*10^pH))</f>
        <v>2.1356753329640946E-2</v>
      </c>
      <c r="BT866" s="19">
        <f>ABS(Ct_Na+10^-pH-Kw*10^pH-Ct_Cl-Ct_OAc*Ka*10^pH/(1+Ka*10^pH))</f>
        <v>2.2230541181944702E-2</v>
      </c>
      <c r="BU866" s="19">
        <f>ABS(Ct_Na+10^-pH-Kw*10^pH-Ct_Cl-Ct_OAc*Ka*10^pH/(1+Ka*10^pH))</f>
        <v>2.308512490562642E-2</v>
      </c>
      <c r="BV866" s="19">
        <f>ABS(Ct_Na+10^-pH-Kw*10^pH-Ct_Cl-Ct_OAc*Ka*10^pH/(1+Ka*10^pH))</f>
        <v>2.392113072227154E-2</v>
      </c>
      <c r="BW866" s="19">
        <f>ABS(Ct_Na+10^-pH-Kw*10^pH-Ct_Cl-Ct_OAc*Ka*10^pH/(1+Ka*10^pH))</f>
        <v>2.4739157919203912E-2</v>
      </c>
      <c r="BX866" s="19">
        <f>ABS(Ct_Na+10^-pH-Kw*10^pH-Ct_Cl-Ct_OAc*Ka*10^pH/(1+Ka*10^pH))</f>
        <v>2.5539780282158968E-2</v>
      </c>
      <c r="BY866" s="19">
        <f>ABS(Ct_Na+10^-pH-Kw*10^pH-Ct_Cl-Ct_OAc*Ka*10^pH/(1+Ka*10^pH))</f>
        <v>2.6323547437472859E-2</v>
      </c>
      <c r="BZ866" s="19">
        <f>ABS(Ct_Na+10^-pH-Kw*10^pH-Ct_Cl-Ct_OAc*Ka*10^pH/(1+Ka*10^pH))</f>
        <v>2.7090986110384407E-2</v>
      </c>
      <c r="CA866" s="19">
        <f>ABS(Ct_Na+10^-pH-Kw*10^pH-Ct_Cl-Ct_OAc*Ka*10^pH/(1+Ka*10^pH))</f>
        <v>2.7842601305503943E-2</v>
      </c>
      <c r="CB866" s="19">
        <f>ABS(Ct_Na+10^-pH-Kw*10^pH-Ct_Cl-Ct_OAc*Ka*10^pH/(1+Ka*10^pH))</f>
        <v>2.8578877415008808E-2</v>
      </c>
      <c r="CC866" s="19">
        <f>ABS(Ct_Na+10^-pH-Kw*10^pH-Ct_Cl-Ct_OAc*Ka*10^pH/(1+Ka*10^pH))</f>
        <v>2.9300279259675197E-2</v>
      </c>
      <c r="CD866" s="19">
        <f>ABS(Ct_Na+10^-pH-Kw*10^pH-Ct_Cl-Ct_OAc*Ka*10^pH/(1+Ka*10^pH))</f>
        <v>3.0007253067448232E-2</v>
      </c>
      <c r="CE866" s="19">
        <f>ABS(Ct_Na+10^-pH-Kw*10^pH-Ct_Cl-Ct_OAc*Ka*10^pH/(1+Ka*10^pH))</f>
        <v>3.0700227393879238E-2</v>
      </c>
      <c r="CF866" s="19">
        <f>ABS(Ct_Na+10^-pH-Kw*10^pH-Ct_Cl-Ct_OAc*Ka*10^pH/(1+Ka*10^pH))</f>
        <v>3.1379613988419437E-2</v>
      </c>
      <c r="CG866" s="19">
        <f>ABS(Ct_Na+10^-pH-Kw*10^pH-Ct_Cl-Ct_OAc*Ka*10^pH/(1+Ka*10^pH))</f>
        <v>3.2045808610250123E-2</v>
      </c>
      <c r="CH866" s="19">
        <f>ABS(Ct_Na+10^-pH-Kw*10^pH-Ct_Cl-Ct_OAc*Ka*10^pH/(1+Ka*10^pH))</f>
        <v>3.2699191797045592E-2</v>
      </c>
      <c r="CI866" s="19">
        <f>ABS(Ct_Na+10^-pH-Kw*10^pH-Ct_Cl-Ct_OAc*Ka*10^pH/(1+Ka*10^pH))</f>
        <v>3.3340129589806866E-2</v>
      </c>
      <c r="CJ866" s="19">
        <f>ABS(Ct_Na+10^-pH-Kw*10^pH-Ct_Cl-Ct_OAc*Ka*10^pH/(1+Ka*10^pH))</f>
        <v>3.3968974216666989E-2</v>
      </c>
      <c r="CK866" s="19">
        <f>ABS(Ct_Na+10^-pH-Kw*10^pH-Ct_Cl-Ct_OAc*Ka*10^pH/(1+Ka*10^pH))</f>
        <v>3.4586064738352178E-2</v>
      </c>
      <c r="CL866" s="19">
        <f>ABS(Ct_Na+10^-pH-Kw*10^pH-Ct_Cl-Ct_OAc*Ka*10^pH/(1+Ka*10^pH))</f>
        <v>3.519172765778391E-2</v>
      </c>
      <c r="CM866" s="19">
        <f>ABS(Ct_Na+10^-pH-Kw*10^pH-Ct_Cl-Ct_OAc*Ka*10^pH/(1+Ka*10^pH))</f>
        <v>3.5786277496125146E-2</v>
      </c>
      <c r="CN866" s="19">
        <f>ABS(Ct_Na+10^-pH-Kw*10^pH-Ct_Cl-Ct_OAc*Ka*10^pH/(1+Ka*10^pH))</f>
        <v>3.637001733740565E-2</v>
      </c>
      <c r="CO866" s="19">
        <f>ABS(Ct_Na+10^-pH-Kw*10^pH-Ct_Cl-Ct_OAc*Ka*10^pH/(1+Ka*10^pH))</f>
        <v>3.694323934370812E-2</v>
      </c>
      <c r="CP866" s="19">
        <f>ABS(Ct_Na+10^-pH-Kw*10^pH-Ct_Cl-Ct_OAc*Ka*10^pH/(1+Ka*10^pH))</f>
        <v>3.7506225242755195E-2</v>
      </c>
      <c r="CQ866" s="19">
        <f>ABS(Ct_Na+10^-pH-Kw*10^pH-Ct_Cl-Ct_OAc*Ka*10^pH/(1+Ka*10^pH))</f>
        <v>3.8059246789606753E-2</v>
      </c>
      <c r="CR866" s="19">
        <f>ABS(Ct_Na+10^-pH-Kw*10^pH-Ct_Cl-Ct_OAc*Ka*10^pH/(1+Ka*10^pH))</f>
        <v>3.8602566204057387E-2</v>
      </c>
      <c r="CS866" s="19">
        <f>ABS(Ct_Na+10^-pH-Kw*10^pH-Ct_Cl-Ct_OAc*Ka*10^pH/(1+Ka*10^pH))</f>
        <v>3.9136436585213215E-2</v>
      </c>
      <c r="CT866" s="19">
        <f>ABS(Ct_Na+10^-pH-Kw*10^pH-Ct_Cl-Ct_OAc*Ka*10^pH/(1+Ka*10^pH))</f>
        <v>3.9661102304625009E-2</v>
      </c>
      <c r="CU866" s="19">
        <f>ABS(Ct_Na+10^-pH-Kw*10^pH-Ct_Cl-Ct_OAc*Ka*10^pH/(1+Ka*10^pH))</f>
        <v>4.0176799379260518E-2</v>
      </c>
      <c r="CV866" s="19">
        <f>ABS(Ct_Na+10^-pH-Kw*10^pH-Ct_Cl-Ct_OAc*Ka*10^pH/(1+Ka*10^pH))</f>
        <v>4.0683755825512383E-2</v>
      </c>
      <c r="CW866" s="19">
        <f>ABS(Ct_Na+10^-pH-Kw*10^pH-Ct_Cl-Ct_OAc*Ka*10^pH/(1+Ka*10^pH))</f>
        <v>4.1182191995356651E-2</v>
      </c>
      <c r="CX866" s="19">
        <f>ABS(Ct_Na+10^-pH-Kw*10^pH-Ct_Cl-Ct_OAc*Ka*10^pH/(1+Ka*10^pH))</f>
        <v>4.1672320895703496E-2</v>
      </c>
    </row>
    <row r="867" spans="1:102">
      <c r="A867" s="24">
        <v>8.3800000000000008</v>
      </c>
      <c r="B867" s="19">
        <f>ABS(Ct_Na+10^-pH-Kw*10^pH-Ct_Cl-Ct_OAc*Ka*10^pH/(1+Ka*10^pH))</f>
        <v>0.24995552107616034</v>
      </c>
      <c r="C867" s="19">
        <f>ABS(Ct_Na+10^-pH-Kw*10^pH-Ct_Cl-Ct_OAc*Ka*10^pH/(1+Ka*10^pH))</f>
        <v>0.23329108648511582</v>
      </c>
      <c r="D867" s="19">
        <f>ABS(Ct_Na+10^-pH-Kw*10^pH-Ct_Cl-Ct_OAc*Ka*10^pH/(1+Ka*10^pH))</f>
        <v>0.2181416004932572</v>
      </c>
      <c r="E867" s="19">
        <f>ABS(Ct_Na+10^-pH-Kw*10^pH-Ct_Cl-Ct_OAc*Ka*10^pH/(1+Ka*10^pH))</f>
        <v>0.20430946110938622</v>
      </c>
      <c r="F867" s="19">
        <f>ABS(Ct_Na+10^-pH-Kw*10^pH-Ct_Cl-Ct_OAc*Ka*10^pH/(1+Ka*10^pH))</f>
        <v>0.19163000000750449</v>
      </c>
      <c r="G867" s="19">
        <f>ABS(Ct_Na+10^-pH-Kw*10^pH-Ct_Cl-Ct_OAc*Ka*10^pH/(1+Ka*10^pH))</f>
        <v>0.17996489579377331</v>
      </c>
      <c r="H867" s="19">
        <f>ABS(Ct_Na+10^-pH-Kw*10^pH-Ct_Cl-Ct_OAc*Ka*10^pH/(1+Ka*10^pH))</f>
        <v>0.16919710728879073</v>
      </c>
      <c r="I867" s="19">
        <f>ABS(Ct_Na+10^-pH-Kw*10^pH-Ct_Cl-Ct_OAc*Ka*10^pH/(1+Ka*10^pH))</f>
        <v>0.15922693274714014</v>
      </c>
      <c r="J867" s="19">
        <f>ABS(Ct_Na+10^-pH-Kw*10^pH-Ct_Cl-Ct_OAc*Ka*10^pH/(1+Ka*10^pH))</f>
        <v>0.14996891352989319</v>
      </c>
      <c r="K867" s="19">
        <f>ABS(Ct_Na+10^-pH-Kw*10^pH-Ct_Cl-Ct_OAc*Ka*10^pH/(1+Ka*10^pH))</f>
        <v>0.14134937839659426</v>
      </c>
      <c r="L867" s="19">
        <f>ABS(Ct_Na+10^-pH-Kw*10^pH-Ct_Cl-Ct_OAc*Ka*10^pH/(1+Ka*10^pH))</f>
        <v>0.13330447893884861</v>
      </c>
      <c r="M867" s="19">
        <f>ABS(Ct_Na+10^-pH-Kw*10^pH-Ct_Cl-Ct_OAc*Ka*10^pH/(1+Ka*10^pH))</f>
        <v>0.12577860525257045</v>
      </c>
      <c r="N867" s="19">
        <f>ABS(Ct_Na+10^-pH-Kw*10^pH-Ct_Cl-Ct_OAc*Ka*10^pH/(1+Ka*10^pH))</f>
        <v>0.11872309867168468</v>
      </c>
      <c r="O867" s="19">
        <f>ABS(Ct_Na+10^-pH-Kw*10^pH-Ct_Cl-Ct_OAc*Ka*10^pH/(1+Ka*10^pH))</f>
        <v>0.11209519855024652</v>
      </c>
      <c r="P867" s="19">
        <f>ABS(Ct_Na+10^-pH-Kw*10^pH-Ct_Cl-Ct_OAc*Ka*10^pH/(1+Ka*10^pH))</f>
        <v>0.10585717490653998</v>
      </c>
      <c r="Q867" s="19">
        <f>ABS(Ct_Na+10^-pH-Kw*10^pH-Ct_Cl-Ct_OAc*Ka*10^pH/(1+Ka*10^pH))</f>
        <v>9.9975609756759579E-2</v>
      </c>
      <c r="R867" s="19">
        <f>ABS(Ct_Na+10^-pH-Kw*10^pH-Ct_Cl-Ct_OAc*Ka*10^pH/(1+Ka*10^pH))</f>
        <v>9.442079822641139E-2</v>
      </c>
      <c r="S867" s="19">
        <f>ABS(Ct_Na+10^-pH-Kw*10^pH-Ct_Cl-Ct_OAc*Ka*10^pH/(1+Ka*10^pH))</f>
        <v>8.9166246778784708E-2</v>
      </c>
      <c r="T867" s="19">
        <f>ABS(Ct_Na+10^-pH-Kw*10^pH-Ct_Cl-Ct_OAc*Ka*10^pH/(1+Ka*10^pH))</f>
        <v>8.4188250670506865E-2</v>
      </c>
      <c r="U867" s="19">
        <f>ABS(Ct_Na+10^-pH-Kw*10^pH-Ct_Cl-Ct_OAc*Ka*10^pH/(1+Ka*10^pH))</f>
        <v>7.9465536413935528E-2</v>
      </c>
      <c r="V867" s="19">
        <f>ABS(Ct_Na+10^-pH-Kw*10^pH-Ct_Cl-Ct_OAc*Ka*10^pH/(1+Ka*10^pH))</f>
        <v>7.4978957870192764E-2</v>
      </c>
      <c r="W867" s="19">
        <f>ABS(Ct_Na+10^-pH-Kw*10^pH-Ct_Cl-Ct_OAc*Ka*10^pH/(1+Ka*10^pH))</f>
        <v>7.0711236816388662E-2</v>
      </c>
      <c r="X867" s="19">
        <f>ABS(Ct_Na+10^-pH-Kw*10^pH-Ct_Cl-Ct_OAc*Ka*10^pH/(1+Ka*10^pH))</f>
        <v>6.6646740574670502E-2</v>
      </c>
      <c r="Y867" s="19">
        <f>ABS(Ct_Na+10^-pH-Kw*10^pH-Ct_Cl-Ct_OAc*Ka*10^pH/(1+Ka*10^pH))</f>
        <v>6.2771290669776436E-2</v>
      </c>
      <c r="Z867" s="19">
        <f>ABS(Ct_Na+10^-pH-Kw*10^pH-Ct_Cl-Ct_OAc*Ka*10^pH/(1+Ka*10^pH))</f>
        <v>5.9071997578741181E-2</v>
      </c>
      <c r="AA867" s="19">
        <f>ABS(Ct_Na+10^-pH-Kw*10^pH-Ct_Cl-Ct_OAc*Ka*10^pH/(1+Ka*10^pH))</f>
        <v>5.5537117513974152E-2</v>
      </c>
      <c r="AB867" s="19">
        <f>ABS(Ct_Na+10^-pH-Kw*10^pH-Ct_Cl-Ct_OAc*Ka*10^pH/(1+Ka*10^pH))</f>
        <v>5.2155927886805717E-2</v>
      </c>
      <c r="AC867" s="19">
        <f>ABS(Ct_Na+10^-pH-Kw*10^pH-Ct_Cl-Ct_OAc*Ka*10^pH/(1+Ka*10^pH))</f>
        <v>4.891861866930397E-2</v>
      </c>
      <c r="AD867" s="19">
        <f>ABS(Ct_Na+10^-pH-Kw*10^pH-Ct_Cl-Ct_OAc*Ka*10^pH/(1+Ka*10^pH))</f>
        <v>4.5816197335864825E-2</v>
      </c>
      <c r="AE867" s="19">
        <f>ABS(Ct_Na+10^-pH-Kw*10^pH-Ct_Cl-Ct_OAc*Ka*10^pH/(1+Ka*10^pH))</f>
        <v>4.2840405444606877E-2</v>
      </c>
      <c r="AF867" s="19">
        <f>ABS(Ct_Na+10^-pH-Kw*10^pH-Ct_Cl-Ct_OAc*Ka*10^pH/(1+Ka*10^pH))</f>
        <v>3.9983645228999248E-2</v>
      </c>
      <c r="AG867" s="19">
        <f>ABS(Ct_Na+10^-pH-Kw*10^pH-Ct_Cl-Ct_OAc*Ka*10^pH/(1+Ka*10^pH))</f>
        <v>3.7238914825768382E-2</v>
      </c>
      <c r="AH867" s="19">
        <f>ABS(Ct_Na+10^-pH-Kw*10^pH-Ct_Cl-Ct_OAc*Ka*10^pH/(1+Ka*10^pH))</f>
        <v>3.4599750976507956E-2</v>
      </c>
      <c r="AI867" s="19">
        <f>ABS(Ct_Na+10^-pH-Kw*10^pH-Ct_Cl-Ct_OAc*Ka*10^pH/(1+Ka*10^pH))</f>
        <v>3.2060178215898842E-2</v>
      </c>
      <c r="AJ867" s="19">
        <f>ABS(Ct_Na+10^-pH-Kw*10^pH-Ct_Cl-Ct_OAc*Ka*10^pH/(1+Ka*10^pH))</f>
        <v>2.9614663705682678E-2</v>
      </c>
      <c r="AK867" s="19">
        <f>ABS(Ct_Na+10^-pH-Kw*10^pH-Ct_Cl-Ct_OAc*Ka*10^pH/(1+Ka*10^pH))</f>
        <v>2.7258076995837981E-2</v>
      </c>
      <c r="AL867" s="19">
        <f>ABS(Ct_Na+10^-pH-Kw*10^pH-Ct_Cl-Ct_OAc*Ka*10^pH/(1+Ka*10^pH))</f>
        <v>2.498565409705919E-2</v>
      </c>
      <c r="AM867" s="19">
        <f>ABS(Ct_Na+10^-pH-Kw*10^pH-Ct_Cl-Ct_OAc*Ka*10^pH/(1+Ka*10^pH))</f>
        <v>2.2792965335079615E-2</v>
      </c>
      <c r="AN867" s="19">
        <f>ABS(Ct_Na+10^-pH-Kw*10^pH-Ct_Cl-Ct_OAc*Ka*10^pH/(1+Ka*10^pH))</f>
        <v>2.0675886530409728E-2</v>
      </c>
      <c r="AO867" s="19">
        <f>ABS(Ct_Na+10^-pH-Kw*10^pH-Ct_Cl-Ct_OAc*Ka*10^pH/(1+Ka*10^pH))</f>
        <v>1.8630573108948986E-2</v>
      </c>
      <c r="AP867" s="19">
        <f>ABS(Ct_Na+10^-pH-Kw*10^pH-Ct_Cl-Ct_OAc*Ka*10^pH/(1+Ka*10^pH))</f>
        <v>1.66534368015369E-2</v>
      </c>
      <c r="AQ867" s="19">
        <f>ABS(Ct_Na+10^-pH-Kw*10^pH-Ct_Cl-Ct_OAc*Ka*10^pH/(1+Ka*10^pH))</f>
        <v>1.4741124635351488E-2</v>
      </c>
      <c r="AR867" s="19">
        <f>ABS(Ct_Na+10^-pH-Kw*10^pH-Ct_Cl-Ct_OAc*Ka*10^pH/(1+Ka*10^pH))</f>
        <v>1.2890499958397819E-2</v>
      </c>
      <c r="AS867" s="19">
        <f>ABS(Ct_Na+10^-pH-Kw*10^pH-Ct_Cl-Ct_OAc*Ka*10^pH/(1+Ka*10^pH))</f>
        <v>1.1098625271188739E-2</v>
      </c>
      <c r="AT867" s="19">
        <f>ABS(Ct_Na+10^-pH-Kw*10^pH-Ct_Cl-Ct_OAc*Ka*10^pH/(1+Ka*10^pH))</f>
        <v>9.3627466679549326E-3</v>
      </c>
      <c r="AU867" s="19">
        <f>ABS(Ct_Na+10^-pH-Kw*10^pH-Ct_Cl-Ct_OAc*Ka*10^pH/(1+Ka*10^pH))</f>
        <v>7.6802797140514065E-3</v>
      </c>
      <c r="AV867" s="19">
        <f>ABS(Ct_Na+10^-pH-Kw*10^pH-Ct_Cl-Ct_OAc*Ka*10^pH/(1+Ka*10^pH))</f>
        <v>6.0487966072358401E-3</v>
      </c>
      <c r="AW867" s="19">
        <f>ABS(Ct_Na+10^-pH-Kw*10^pH-Ct_Cl-Ct_OAc*Ka*10^pH/(1+Ka*10^pH))</f>
        <v>4.4660144886834452E-3</v>
      </c>
      <c r="AX867" s="19">
        <f>ABS(Ct_Na+10^-pH-Kw*10^pH-Ct_Cl-Ct_OAc*Ka*10^pH/(1+Ka*10^pH))</f>
        <v>2.9297847853825831E-3</v>
      </c>
      <c r="AY867" s="19">
        <f>ABS(Ct_Na+10^-pH-Kw*10^pH-Ct_Cl-Ct_OAc*Ka*10^pH/(1+Ka*10^pH))</f>
        <v>1.4380834792788524E-3</v>
      </c>
      <c r="AZ867" s="19">
        <f>ABS(Ct_Na+10^-pH-Kw*10^pH-Ct_Cl-Ct_OAc*Ka*10^pH/(1+Ka*10^pH))</f>
        <v>1.0997789507624645E-5</v>
      </c>
      <c r="BA867" s="19">
        <f>ABS(Ct_Na+10^-pH-Kw*10^pH-Ct_Cl-Ct_OAc*Ka*10^pH/(1+Ka*10^pH))</f>
        <v>1.419259867624055E-3</v>
      </c>
      <c r="BB867" s="19">
        <f>ABS(Ct_Na+10^-pH-Kw*10^pH-Ct_Cl-Ct_OAc*Ka*10^pH/(1+Ka*10^pH))</f>
        <v>2.7884035546816982E-3</v>
      </c>
      <c r="BC867" s="19">
        <f>ABS(Ct_Na+10^-pH-Kw*10^pH-Ct_Cl-Ct_OAc*Ka*10^pH/(1+Ka*10^pH))</f>
        <v>4.1200364557925917E-3</v>
      </c>
      <c r="BD867" s="19">
        <f>ABS(Ct_Na+10^-pH-Kw*10^pH-Ct_Cl-Ct_OAc*Ka*10^pH/(1+Ka*10^pH))</f>
        <v>5.4156792784950461E-3</v>
      </c>
      <c r="BE867" s="19">
        <f>ABS(Ct_Na+10^-pH-Kw*10^pH-Ct_Cl-Ct_OAc*Ka*10^pH/(1+Ka*10^pH))</f>
        <v>6.6767716259254345E-3</v>
      </c>
      <c r="BF867" s="19">
        <f>ABS(Ct_Na+10^-pH-Kw*10^pH-Ct_Cl-Ct_OAc*Ka*10^pH/(1+Ka*10^pH))</f>
        <v>7.9046773326339748E-3</v>
      </c>
      <c r="BG867" s="19">
        <f>ABS(Ct_Na+10^-pH-Kw*10^pH-Ct_Cl-Ct_OAc*Ka*10^pH/(1+Ka*10^pH))</f>
        <v>9.100689384622801E-3</v>
      </c>
      <c r="BH867" s="19">
        <f>ABS(Ct_Na+10^-pH-Kw*10^pH-Ct_Cl-Ct_OAc*Ka*10^pH/(1+Ka*10^pH))</f>
        <v>1.0266034460919629E-2</v>
      </c>
      <c r="BI867" s="19">
        <f>ABS(Ct_Na+10^-pH-Kw*10^pH-Ct_Cl-Ct_OAc*Ka*10^pH/(1+Ka*10^pH))</f>
        <v>1.1401877130221602E-2</v>
      </c>
      <c r="BJ867" s="19">
        <f>ABS(Ct_Na+10^-pH-Kw*10^pH-Ct_Cl-Ct_OAc*Ka*10^pH/(1+Ka*10^pH))</f>
        <v>1.2509323732791032E-2</v>
      </c>
      <c r="BK867" s="19">
        <f>ABS(Ct_Na+10^-pH-Kw*10^pH-Ct_Cl-Ct_OAc*Ka*10^pH/(1+Ka*10^pH))</f>
        <v>1.3589425974803164E-2</v>
      </c>
      <c r="BL867" s="19">
        <f>ABS(Ct_Na+10^-pH-Kw*10^pH-Ct_Cl-Ct_OAc*Ka*10^pH/(1+Ka*10^pH))</f>
        <v>1.4643184259693062E-2</v>
      </c>
      <c r="BM867" s="19">
        <f>ABS(Ct_Na+10^-pH-Kw*10^pH-Ct_Cl-Ct_OAc*Ka*10^pH/(1+Ka*10^pH))</f>
        <v>1.5671550778682014E-2</v>
      </c>
      <c r="BN867" s="19">
        <f>ABS(Ct_Na+10^-pH-Kw*10^pH-Ct_Cl-Ct_OAc*Ka*10^pH/(1+Ka*10^pH))</f>
        <v>1.6675432380552156E-2</v>
      </c>
      <c r="BO867" s="19">
        <f>ABS(Ct_Na+10^-pH-Kw*10^pH-Ct_Cl-Ct_OAc*Ka*10^pH/(1+Ka*10^pH))</f>
        <v>1.7655693238848885E-2</v>
      </c>
      <c r="BP867" s="19">
        <f>ABS(Ct_Na+10^-pH-Kw*10^pH-Ct_Cl-Ct_OAc*Ka*10^pH/(1+Ka*10^pH))</f>
        <v>1.8613157332999182E-2</v>
      </c>
      <c r="BQ867" s="19">
        <f>ABS(Ct_Na+10^-pH-Kw*10^pH-Ct_Cl-Ct_OAc*Ka*10^pH/(1+Ka*10^pH))</f>
        <v>1.9548610758318451E-2</v>
      </c>
      <c r="BR867" s="19">
        <f>ABS(Ct_Na+10^-pH-Kw*10^pH-Ct_Cl-Ct_OAc*Ka*10^pH/(1+Ka*10^pH))</f>
        <v>2.0462803878516803E-2</v>
      </c>
      <c r="BS867" s="19">
        <f>ABS(Ct_Na+10^-pH-Kw*10^pH-Ct_Cl-Ct_OAc*Ka*10^pH/(1+Ka*10^pH))</f>
        <v>2.1356453333092752E-2</v>
      </c>
      <c r="BT867" s="19">
        <f>ABS(Ct_Na+10^-pH-Kw*10^pH-Ct_Cl-Ct_OAc*Ka*10^pH/(1+Ka*10^pH))</f>
        <v>2.2230243910900324E-2</v>
      </c>
      <c r="BU867" s="19">
        <f>ABS(Ct_Na+10^-pH-Kw*10^pH-Ct_Cl-Ct_OAc*Ka*10^pH/(1+Ka*10^pH))</f>
        <v>2.3084830300184669E-2</v>
      </c>
      <c r="BV867" s="19">
        <f>ABS(Ct_Na+10^-pH-Kw*10^pH-Ct_Cl-Ct_OAc*Ka*10^pH/(1+Ka*10^pH))</f>
        <v>2.3920838724484535E-2</v>
      </c>
      <c r="BW867" s="19">
        <f>ABS(Ct_Na+10^-pH-Kw*10^pH-Ct_Cl-Ct_OAc*Ka*10^pH/(1+Ka*10^pH))</f>
        <v>2.4738868472993059E-2</v>
      </c>
      <c r="BX867" s="19">
        <f>ABS(Ct_Na+10^-pH-Kw*10^pH-Ct_Cl-Ct_OAc*Ka*10^pH/(1+Ka*10^pH))</f>
        <v>2.5539493333235415E-2</v>
      </c>
      <c r="BY867" s="19">
        <f>ABS(Ct_Na+10^-pH-Kw*10^pH-Ct_Cl-Ct_OAc*Ka*10^pH/(1+Ka*10^pH))</f>
        <v>2.6323262933262134E-2</v>
      </c>
      <c r="BZ867" s="19">
        <f>ABS(Ct_Na+10^-pH-Kw*10^pH-Ct_Cl-Ct_OAc*Ka*10^pH/(1+Ka*10^pH))</f>
        <v>2.7090703999954988E-2</v>
      </c>
      <c r="CA867" s="19">
        <f>ABS(Ct_Na+10^-pH-Kw*10^pH-Ct_Cl-Ct_OAc*Ka*10^pH/(1+Ka*10^pH))</f>
        <v>2.7842321539499511E-2</v>
      </c>
      <c r="CB867" s="19">
        <f>ABS(Ct_Na+10^-pH-Kw*10^pH-Ct_Cl-Ct_OAc*Ka*10^pH/(1+Ka*10^pH))</f>
        <v>2.8578599945583961E-2</v>
      </c>
      <c r="CC867" s="19">
        <f>ABS(Ct_Na+10^-pH-Kw*10^pH-Ct_Cl-Ct_OAc*Ka*10^pH/(1+Ka*10^pH))</f>
        <v>2.9300004040434389E-2</v>
      </c>
      <c r="CD867" s="19">
        <f>ABS(Ct_Na+10^-pH-Kw*10^pH-Ct_Cl-Ct_OAc*Ka*10^pH/(1+Ka*10^pH))</f>
        <v>3.0006980053387783E-2</v>
      </c>
      <c r="CE867" s="19">
        <f>ABS(Ct_Na+10^-pH-Kw*10^pH-Ct_Cl-Ct_OAc*Ka*10^pH/(1+Ka*10^pH))</f>
        <v>3.0699956541332209E-2</v>
      </c>
      <c r="CF867" s="19">
        <f>ABS(Ct_Na+10^-pH-Kw*10^pH-Ct_Cl-Ct_OAc*Ka*10^pH/(1+Ka*10^pH))</f>
        <v>3.1379345255003209E-2</v>
      </c>
      <c r="CG867" s="19">
        <f>ABS(Ct_Na+10^-pH-Kw*10^pH-Ct_Cl-Ct_OAc*Ka*10^pH/(1+Ka*10^pH))</f>
        <v>3.2045541954816535E-2</v>
      </c>
      <c r="CH867" s="19">
        <f>ABS(Ct_Na+10^-pH-Kw*10^pH-Ct_Cl-Ct_OAc*Ka*10^pH/(1+Ka*10^pH))</f>
        <v>3.2698927179633422E-2</v>
      </c>
      <c r="CI867" s="19">
        <f>ABS(Ct_Na+10^-pH-Kw*10^pH-Ct_Cl-Ct_OAc*Ka*10^pH/(1+Ka*10^pH))</f>
        <v>3.3339866971596674E-2</v>
      </c>
      <c r="CJ867" s="19">
        <f>ABS(Ct_Na+10^-pH-Kw*10^pH-Ct_Cl-Ct_OAc*Ka*10^pH/(1+Ka*10^pH))</f>
        <v>3.3968713559937976E-2</v>
      </c>
      <c r="CK867" s="19">
        <f>ABS(Ct_Na+10^-pH-Kw*10^pH-Ct_Cl-Ct_OAc*Ka*10^pH/(1+Ka*10^pH))</f>
        <v>3.458580600644115E-2</v>
      </c>
      <c r="CL867" s="19">
        <f>ABS(Ct_Na+10^-pH-Kw*10^pH-Ct_Cl-Ct_OAc*Ka*10^pH/(1+Ka*10^pH))</f>
        <v>3.5191470815046075E-2</v>
      </c>
      <c r="CM867" s="19">
        <f>ABS(Ct_Na+10^-pH-Kw*10^pH-Ct_Cl-Ct_OAc*Ka*10^pH/(1+Ka*10^pH))</f>
        <v>3.5786022507896795E-2</v>
      </c>
      <c r="CN867" s="19">
        <f>ABS(Ct_Na+10^-pH-Kw*10^pH-Ct_Cl-Ct_OAc*Ka*10^pH/(1+Ka*10^pH))</f>
        <v>3.6369764169968406E-2</v>
      </c>
      <c r="CO867" s="19">
        <f>ABS(Ct_Na+10^-pH-Kw*10^pH-Ct_Cl-Ct_OAc*Ka*10^pH/(1+Ka*10^pH))</f>
        <v>3.6942987964254964E-2</v>
      </c>
      <c r="CP867" s="19">
        <f>ABS(Ct_Na+10^-pH-Kw*10^pH-Ct_Cl-Ct_OAc*Ka*10^pH/(1+Ka*10^pH))</f>
        <v>3.7505975619357826E-2</v>
      </c>
      <c r="CQ867" s="19">
        <f>ABS(Ct_Na+10^-pH-Kw*10^pH-Ct_Cl-Ct_OAc*Ka*10^pH/(1+Ka*10^pH))</f>
        <v>3.8058998891184533E-2</v>
      </c>
      <c r="CR867" s="19">
        <f>ABS(Ct_Na+10^-pH-Kw*10^pH-Ct_Cl-Ct_OAc*Ka*10^pH/(1+Ka*10^pH))</f>
        <v>3.8602320000347599E-2</v>
      </c>
      <c r="CS867" s="19">
        <f>ABS(Ct_Na+10^-pH-Kw*10^pH-Ct_Cl-Ct_OAc*Ka*10^pH/(1+Ka*10^pH))</f>
        <v>3.9136192046742596E-2</v>
      </c>
      <c r="CT867" s="19">
        <f>ABS(Ct_Na+10^-pH-Kw*10^pH-Ct_Cl-Ct_OAc*Ka*10^pH/(1+Ka*10^pH))</f>
        <v>3.9660859402682547E-2</v>
      </c>
      <c r="CU867" s="19">
        <f>ABS(Ct_Na+10^-pH-Kw*10^pH-Ct_Cl-Ct_OAc*Ka*10^pH/(1+Ka*10^pH))</f>
        <v>4.017655808587136E-2</v>
      </c>
      <c r="CV867" s="19">
        <f>ABS(Ct_Na+10^-pH-Kw*10^pH-Ct_Cl-Ct_OAc*Ka*10^pH/(1+Ka*10^pH))</f>
        <v>4.0683516113412914E-2</v>
      </c>
      <c r="CW867" s="19">
        <f>ABS(Ct_Na+10^-pH-Kw*10^pH-Ct_Cl-Ct_OAc*Ka*10^pH/(1+Ka*10^pH))</f>
        <v>4.1181953837970596E-2</v>
      </c>
      <c r="CX867" s="19">
        <f>ABS(Ct_Na+10^-pH-Kw*10^pH-Ct_Cl-Ct_OAc*Ka*10^pH/(1+Ka*10^pH))</f>
        <v>4.167208426711895E-2</v>
      </c>
    </row>
    <row r="868" spans="1:102">
      <c r="A868" s="23">
        <v>8.39</v>
      </c>
      <c r="B868" s="19">
        <f>ABS(Ct_Na+10^-pH-Kw*10^pH-Ct_Cl-Ct_OAc*Ka*10^pH/(1+Ka*10^pH))</f>
        <v>0.24995664377580279</v>
      </c>
      <c r="C868" s="19">
        <f>ABS(Ct_Na+10^-pH-Kw*10^pH-Ct_Cl-Ct_OAc*Ka*10^pH/(1+Ka*10^pH))</f>
        <v>0.2332921583881509</v>
      </c>
      <c r="D868" s="19">
        <f>ABS(Ct_Na+10^-pH-Kw*10^pH-Ct_Cl-Ct_OAc*Ka*10^pH/(1+Ka*10^pH))</f>
        <v>0.21814262621755826</v>
      </c>
      <c r="E868" s="19">
        <f>ABS(Ct_Na+10^-pH-Kw*10^pH-Ct_Cl-Ct_OAc*Ka*10^pH/(1+Ka*10^pH))</f>
        <v>0.20431044467049544</v>
      </c>
      <c r="F868" s="19">
        <f>ABS(Ct_Na+10^-pH-Kw*10^pH-Ct_Cl-Ct_OAc*Ka*10^pH/(1+Ka*10^pH))</f>
        <v>0.19163094491902116</v>
      </c>
      <c r="G868" s="19">
        <f>ABS(Ct_Na+10^-pH-Kw*10^pH-Ct_Cl-Ct_OAc*Ka*10^pH/(1+Ka*10^pH))</f>
        <v>0.1799658051476648</v>
      </c>
      <c r="H868" s="19">
        <f>ABS(Ct_Na+10^-pH-Kw*10^pH-Ct_Cl-Ct_OAc*Ka*10^pH/(1+Ka*10^pH))</f>
        <v>0.16919798382025897</v>
      </c>
      <c r="I868" s="19">
        <f>ABS(Ct_Na+10^-pH-Kw*10^pH-Ct_Cl-Ct_OAc*Ka*10^pH/(1+Ka*10^pH))</f>
        <v>0.15922777888747577</v>
      </c>
      <c r="J868" s="19">
        <f>ABS(Ct_Na+10^-pH-Kw*10^pH-Ct_Cl-Ct_OAc*Ka*10^pH/(1+Ka*10^pH))</f>
        <v>0.14996973144989145</v>
      </c>
      <c r="K868" s="19">
        <f>ABS(Ct_Na+10^-pH-Kw*10^pH-Ct_Cl-Ct_OAc*Ka*10^pH/(1+Ka*10^pH))</f>
        <v>0.14135017004248523</v>
      </c>
      <c r="L868" s="19">
        <f>ABS(Ct_Na+10^-pH-Kw*10^pH-Ct_Cl-Ct_OAc*Ka*10^pH/(1+Ka*10^pH))</f>
        <v>0.13330524606223948</v>
      </c>
      <c r="M868" s="19">
        <f>ABS(Ct_Na+10^-pH-Kw*10^pH-Ct_Cl-Ct_OAc*Ka*10^pH/(1+Ka*10^pH))</f>
        <v>0.12577934943555796</v>
      </c>
      <c r="N868" s="19">
        <f>ABS(Ct_Na+10^-pH-Kw*10^pH-Ct_Cl-Ct_OAc*Ka*10^pH/(1+Ka*10^pH))</f>
        <v>0.11872382134804407</v>
      </c>
      <c r="O868" s="19">
        <f>ABS(Ct_Na+10^-pH-Kw*10^pH-Ct_Cl-Ct_OAc*Ka*10^pH/(1+Ka*10^pH))</f>
        <v>0.11209590102340981</v>
      </c>
      <c r="P868" s="19">
        <f>ABS(Ct_Na+10^-pH-Kw*10^pH-Ct_Cl-Ct_OAc*Ka*10^pH/(1+Ka*10^pH))</f>
        <v>0.10585785836493046</v>
      </c>
      <c r="Q868" s="19">
        <f>ABS(Ct_Na+10^-pH-Kw*10^pH-Ct_Cl-Ct_OAc*Ka*10^pH/(1+Ka*10^pH))</f>
        <v>9.9976275286935701E-2</v>
      </c>
      <c r="R868" s="19">
        <f>ABS(Ct_Na+10^-pH-Kw*10^pH-Ct_Cl-Ct_OAc*Ka*10^pH/(1+Ka*10^pH))</f>
        <v>9.4421446824385066E-2</v>
      </c>
      <c r="S868" s="19">
        <f>ABS(Ct_Na+10^-pH-Kw*10^pH-Ct_Cl-Ct_OAc*Ka*10^pH/(1+Ka*10^pH))</f>
        <v>8.9166879359810117E-2</v>
      </c>
      <c r="T868" s="19">
        <f>ABS(Ct_Na+10^-pH-Kw*10^pH-Ct_Cl-Ct_OAc*Ka*10^pH/(1+Ka*10^pH))</f>
        <v>8.4188868077581275E-2</v>
      </c>
      <c r="U868" s="19">
        <f>ABS(Ct_Na+10^-pH-Kw*10^pH-Ct_Cl-Ct_OAc*Ka*10^pH/(1+Ka*10^pH))</f>
        <v>7.9466139425210275E-2</v>
      </c>
      <c r="V868" s="19">
        <f>ABS(Ct_Na+10^-pH-Kw*10^pH-Ct_Cl-Ct_OAc*Ka*10^pH/(1+Ka*10^pH))</f>
        <v>7.4979547205457839E-2</v>
      </c>
      <c r="W868" s="19">
        <f>ABS(Ct_Na+10^-pH-Kw*10^pH-Ct_Cl-Ct_OAc*Ka*10^pH/(1+Ka*10^pH))</f>
        <v>7.0711813142766478E-2</v>
      </c>
      <c r="X868" s="19">
        <f>ABS(Ct_Na+10^-pH-Kw*10^pH-Ct_Cl-Ct_OAc*Ka*10^pH/(1+Ka*10^pH))</f>
        <v>6.6647304511631894E-2</v>
      </c>
      <c r="Y868" s="19">
        <f>ABS(Ct_Na+10^-pH-Kw*10^pH-Ct_Cl-Ct_OAc*Ka*10^pH/(1+Ka*10^pH))</f>
        <v>6.2771842793573313E-2</v>
      </c>
      <c r="Z868" s="19">
        <f>ABS(Ct_Na+10^-pH-Kw*10^pH-Ct_Cl-Ct_OAc*Ka*10^pH/(1+Ka*10^pH))</f>
        <v>5.9072538426335572E-2</v>
      </c>
      <c r="AA868" s="19">
        <f>ABS(Ct_Na+10^-pH-Kw*10^pH-Ct_Cl-Ct_OAc*Ka*10^pH/(1+Ka*10^pH))</f>
        <v>5.5537647586530625E-2</v>
      </c>
      <c r="AB868" s="19">
        <f>ABS(Ct_Na+10^-pH-Kw*10^pH-Ct_Cl-Ct_OAc*Ka*10^pH/(1+Ka*10^pH))</f>
        <v>5.215644765280418E-2</v>
      </c>
      <c r="AC868" s="19">
        <f>ABS(Ct_Na+10^-pH-Kw*10^pH-Ct_Cl-Ct_OAc*Ka*10^pH/(1+Ka*10^pH))</f>
        <v>4.8919128567321349E-2</v>
      </c>
      <c r="AD868" s="19">
        <f>ABS(Ct_Na+10^-pH-Kw*10^pH-Ct_Cl-Ct_OAc*Ka*10^pH/(1+Ka*10^pH))</f>
        <v>4.5816697777067011E-2</v>
      </c>
      <c r="AE868" s="19">
        <f>ABS(Ct_Na+10^-pH-Kw*10^pH-Ct_Cl-Ct_OAc*Ka*10^pH/(1+Ka*10^pH))</f>
        <v>4.2840896814986318E-2</v>
      </c>
      <c r="AF868" s="19">
        <f>ABS(Ct_Na+10^-pH-Kw*10^pH-Ct_Cl-Ct_OAc*Ka*10^pH/(1+Ka*10^pH))</f>
        <v>3.9984127891388846E-2</v>
      </c>
      <c r="AG868" s="19">
        <f>ABS(Ct_Na+10^-pH-Kw*10^pH-Ct_Cl-Ct_OAc*Ka*10^pH/(1+Ka*10^pH))</f>
        <v>3.7239389121657945E-2</v>
      </c>
      <c r="AH868" s="19">
        <f>ABS(Ct_Na+10^-pH-Kw*10^pH-Ct_Cl-Ct_OAc*Ka*10^pH/(1+Ka*10^pH))</f>
        <v>3.4600217227685942E-2</v>
      </c>
      <c r="AI868" s="19">
        <f>ABS(Ct_Na+10^-pH-Kw*10^pH-Ct_Cl-Ct_OAc*Ka*10^pH/(1+Ka*10^pH))</f>
        <v>3.2060636725939277E-2</v>
      </c>
      <c r="AJ868" s="19">
        <f>ABS(Ct_Na+10^-pH-Kw*10^pH-Ct_Cl-Ct_OAc*Ka*10^pH/(1+Ka*10^pH))</f>
        <v>2.9615114761294345E-2</v>
      </c>
      <c r="AK868" s="19">
        <f>ABS(Ct_Na+10^-pH-Kw*10^pH-Ct_Cl-Ct_OAc*Ka*10^pH/(1+Ka*10^pH))</f>
        <v>2.7258520868091031E-2</v>
      </c>
      <c r="AL868" s="19">
        <f>ABS(Ct_Na+10^-pH-Kw*10^pH-Ct_Cl-Ct_OAc*Ka*10^pH/(1+Ka*10^pH))</f>
        <v>2.498609104250217E-2</v>
      </c>
      <c r="AM868" s="19">
        <f>ABS(Ct_Na+10^-pH-Kw*10^pH-Ct_Cl-Ct_OAc*Ka*10^pH/(1+Ka*10^pH))</f>
        <v>2.279339559675847E-2</v>
      </c>
      <c r="AN868" s="19">
        <f>ABS(Ct_Na+10^-pH-Kw*10^pH-Ct_Cl-Ct_OAc*Ka*10^pH/(1+Ka*10^pH))</f>
        <v>2.0676310338799068E-2</v>
      </c>
      <c r="AO868" s="19">
        <f>ABS(Ct_Na+10^-pH-Kw*10^pH-Ct_Cl-Ct_OAc*Ka*10^pH/(1+Ka*10^pH))</f>
        <v>1.8630990682804396E-2</v>
      </c>
      <c r="AP868" s="19">
        <f>ABS(Ct_Na+10^-pH-Kw*10^pH-Ct_Cl-Ct_OAc*Ka*10^pH/(1+Ka*10^pH))</f>
        <v>1.6653848348676198E-2</v>
      </c>
      <c r="AQ868" s="19">
        <f>ABS(Ct_Na+10^-pH-Kw*10^pH-Ct_Cl-Ct_OAc*Ka*10^pH/(1+Ka*10^pH))</f>
        <v>1.474153035337189E-2</v>
      </c>
      <c r="AR868" s="19">
        <f>ABS(Ct_Na+10^-pH-Kw*10^pH-Ct_Cl-Ct_OAc*Ka*10^pH/(1+Ka*10^pH))</f>
        <v>1.289090003533544E-2</v>
      </c>
      <c r="AS868" s="19">
        <f>ABS(Ct_Na+10^-pH-Kw*10^pH-Ct_Cl-Ct_OAc*Ka*10^pH/(1+Ka*10^pH))</f>
        <v>1.1099019886125577E-2</v>
      </c>
      <c r="AT868" s="19">
        <f>ABS(Ct_Na+10^-pH-Kw*10^pH-Ct_Cl-Ct_OAc*Ka*10^pH/(1+Ka*10^pH))</f>
        <v>9.3631359915784876E-3</v>
      </c>
      <c r="AU868" s="19">
        <f>ABS(Ct_Na+10^-pH-Kw*10^pH-Ct_Cl-Ct_OAc*Ka*10^pH/(1+Ka*10^pH))</f>
        <v>7.6806639091713397E-3</v>
      </c>
      <c r="AV868" s="19">
        <f>ABS(Ct_Na+10^-pH-Kw*10^pH-Ct_Cl-Ct_OAc*Ka*10^pH/(1+Ka*10^pH))</f>
        <v>6.049175829261344E-3</v>
      </c>
      <c r="AW868" s="19">
        <f>ABS(Ct_Na+10^-pH-Kw*10^pH-Ct_Cl-Ct_OAc*Ka*10^pH/(1+Ka*10^pH))</f>
        <v>4.4663888860651119E-3</v>
      </c>
      <c r="AX868" s="19">
        <f>ABS(Ct_Na+10^-pH-Kw*10^pH-Ct_Cl-Ct_OAc*Ka*10^pH/(1+Ka*10^pH))</f>
        <v>2.9301545000216811E-3</v>
      </c>
      <c r="AY868" s="19">
        <f>ABS(Ct_Na+10^-pH-Kw*10^pH-Ct_Cl-Ct_OAc*Ka*10^pH/(1+Ka*10^pH))</f>
        <v>1.4384486469070715E-3</v>
      </c>
      <c r="AZ868" s="19">
        <f>ABS(Ct_Na+10^-pH-Kw*10^pH-Ct_Cl-Ct_OAc*Ka*10^pH/(1+Ka*10^pH))</f>
        <v>1.0637038975705448E-5</v>
      </c>
      <c r="BA868" s="19">
        <f>ABS(Ct_Na+10^-pH-Kw*10^pH-Ct_Cl-Ct_OAc*Ka*10^pH/(1+Ka*10^pH))</f>
        <v>1.4189034097631809E-3</v>
      </c>
      <c r="BB868" s="19">
        <f>ABS(Ct_Na+10^-pH-Kw*10^pH-Ct_Cl-Ct_OAc*Ka*10^pH/(1+Ka*10^pH))</f>
        <v>2.7880512702510019E-3</v>
      </c>
      <c r="BC868" s="19">
        <f>ABS(Ct_Na+10^-pH-Kw*10^pH-Ct_Cl-Ct_OAc*Ka*10^pH/(1+Ka*10^pH))</f>
        <v>4.1196882304515292E-3</v>
      </c>
      <c r="BD868" s="19">
        <f>ABS(Ct_Na+10^-pH-Kw*10^pH-Ct_Cl-Ct_OAc*Ka*10^pH/(1+Ka*10^pH))</f>
        <v>5.4153350025384836E-3</v>
      </c>
      <c r="BE868" s="19">
        <f>ABS(Ct_Na+10^-pH-Kw*10^pH-Ct_Cl-Ct_OAc*Ka*10^pH/(1+Ka*10^pH))</f>
        <v>6.6764311940364571E-3</v>
      </c>
      <c r="BF868" s="19">
        <f>ABS(Ct_Na+10^-pH-Kw*10^pH-Ct_Cl-Ct_OAc*Ka*10^pH/(1+Ka*10^pH))</f>
        <v>7.9043406436529115E-3</v>
      </c>
      <c r="BG868" s="19">
        <f>ABS(Ct_Na+10^-pH-Kw*10^pH-Ct_Cl-Ct_OAc*Ka*10^pH/(1+Ka*10^pH))</f>
        <v>9.1003563413312658E-3</v>
      </c>
      <c r="BH868" s="19">
        <f>ABS(Ct_Na+10^-pH-Kw*10^pH-Ct_Cl-Ct_OAc*Ka*10^pH/(1+Ka*10^pH))</f>
        <v>1.0265704969838398E-2</v>
      </c>
      <c r="BI868" s="19">
        <f>ABS(Ct_Na+10^-pH-Kw*10^pH-Ct_Cl-Ct_OAc*Ka*10^pH/(1+Ka*10^pH))</f>
        <v>1.1401551101421305E-2</v>
      </c>
      <c r="BJ868" s="19">
        <f>ABS(Ct_Na+10^-pH-Kw*10^pH-Ct_Cl-Ct_OAc*Ka*10^pH/(1+Ka*10^pH))</f>
        <v>1.2509001079714636E-2</v>
      </c>
      <c r="BK868" s="19">
        <f>ABS(Ct_Na+10^-pH-Kw*10^pH-Ct_Cl-Ct_OAc*Ka*10^pH/(1+Ka*10^pH))</f>
        <v>1.3589106614099469E-2</v>
      </c>
      <c r="BL868" s="19">
        <f>ABS(Ct_Na+10^-pH-Kw*10^pH-Ct_Cl-Ct_OAc*Ka*10^pH/(1+Ka*10^pH))</f>
        <v>1.4642868111060296E-2</v>
      </c>
      <c r="BM868" s="19">
        <f>ABS(Ct_Na+10^-pH-Kw*10^pH-Ct_Cl-Ct_OAc*Ka*10^pH/(1+Ka*10^pH))</f>
        <v>1.5671237764720868E-2</v>
      </c>
      <c r="BN868" s="19">
        <f>ABS(Ct_Na+10^-pH-Kw*10^pH-Ct_Cl-Ct_OAc*Ka*10^pH/(1+Ka*10^pH))</f>
        <v>1.6675122426627602E-2</v>
      </c>
      <c r="BO868" s="19">
        <f>ABS(Ct_Na+10^-pH-Kw*10^pH-Ct_Cl-Ct_OAc*Ka*10^pH/(1+Ka*10^pH))</f>
        <v>1.7655386272960059E-2</v>
      </c>
      <c r="BP868" s="19">
        <f>ABS(Ct_Na+10^-pH-Kw*10^pH-Ct_Cl-Ct_OAc*Ka*10^pH/(1+Ka*10^pH))</f>
        <v>1.8612853285656886E-2</v>
      </c>
      <c r="BQ868" s="19">
        <f>ABS(Ct_Na+10^-pH-Kw*10^pH-Ct_Cl-Ct_OAc*Ka*10^pH/(1+Ka*10^pH))</f>
        <v>1.9548309562429651E-2</v>
      </c>
      <c r="BR868" s="19">
        <f>ABS(Ct_Na+10^-pH-Kw*10^pH-Ct_Cl-Ct_OAc*Ka*10^pH/(1+Ka*10^pH))</f>
        <v>2.0462505469275749E-2</v>
      </c>
      <c r="BS868" s="19">
        <f>ABS(Ct_Na+10^-pH-Kw*10^pH-Ct_Cl-Ct_OAc*Ka*10^pH/(1+Ka*10^pH))</f>
        <v>2.1356157647878127E-2</v>
      </c>
      <c r="BT868" s="19">
        <f>ABS(Ct_Na+10^-pH-Kw*10^pH-Ct_Cl-Ct_OAc*Ka*10^pH/(1+Ka*10^pH))</f>
        <v>2.2229950889178229E-2</v>
      </c>
      <c r="BU868" s="19">
        <f>ABS(Ct_Na+10^-pH-Kw*10^pH-Ct_Cl-Ct_OAc*Ka*10^pH/(1+Ka*10^pH))</f>
        <v>2.3084539883416792E-2</v>
      </c>
      <c r="BV868" s="19">
        <f>ABS(Ct_Na+10^-pH-Kw*10^pH-Ct_Cl-Ct_OAc*Ka*10^pH/(1+Ka*10^pH))</f>
        <v>2.3920550856041445E-2</v>
      </c>
      <c r="BW868" s="19">
        <f>ABS(Ct_Na+10^-pH-Kw*10^pH-Ct_Cl-Ct_OAc*Ka*10^pH/(1+Ka*10^pH))</f>
        <v>2.4738583098072073E-2</v>
      </c>
      <c r="BX868" s="19">
        <f>ABS(Ct_Na+10^-pH-Kw*10^pH-Ct_Cl-Ct_OAc*Ka*10^pH/(1+Ka*10^pH))</f>
        <v>2.5539210398782868E-2</v>
      </c>
      <c r="BY868" s="19">
        <f>ABS(Ct_Na+10^-pH-Kw*10^pH-Ct_Cl-Ct_OAc*Ka*10^pH/(1+Ka*10^pH))</f>
        <v>2.6322982387899742E-2</v>
      </c>
      <c r="BZ868" s="19">
        <f>ABS(Ct_Na+10^-pH-Kw*10^pH-Ct_Cl-Ct_OAc*Ka*10^pH/(1+Ka*10^pH))</f>
        <v>2.7090425793910036E-2</v>
      </c>
      <c r="CA868" s="19">
        <f>ABS(Ct_Na+10^-pH-Kw*10^pH-Ct_Cl-Ct_OAc*Ka*10^pH/(1+Ka*10^pH))</f>
        <v>2.7842045624538653E-2</v>
      </c>
      <c r="CB868" s="19">
        <f>ABS(Ct_Na+10^-pH-Kw*10^pH-Ct_Cl-Ct_OAc*Ka*10^pH/(1+Ka*10^pH))</f>
        <v>2.8578326274950383E-2</v>
      </c>
      <c r="CC868" s="19">
        <f>ABS(Ct_Na+10^-pH-Kw*10^pH-Ct_Cl-Ct_OAc*Ka*10^pH/(1+Ka*10^pH))</f>
        <v>2.9299732568788144E-2</v>
      </c>
      <c r="CD868" s="19">
        <f>ABS(Ct_Na+10^-pH-Kw*10^pH-Ct_Cl-Ct_OAc*Ka*10^pH/(1+Ka*10^pH))</f>
        <v>3.0006710736749126E-2</v>
      </c>
      <c r="CE868" s="19">
        <f>ABS(Ct_Na+10^-pH-Kw*10^pH-Ct_Cl-Ct_OAc*Ka*10^pH/(1+Ka*10^pH))</f>
        <v>3.0699689337027714E-2</v>
      </c>
      <c r="CF868" s="19">
        <f>ABS(Ct_Na+10^-pH-Kw*10^pH-Ct_Cl-Ct_OAc*Ka*10^pH/(1+Ka*10^pH))</f>
        <v>3.1379080121614583E-2</v>
      </c>
      <c r="CG868" s="19">
        <f>ABS(Ct_Na+10^-pH-Kw*10^pH-Ct_Cl-Ct_OAc*Ka*10^pH/(1+Ka*10^pH))</f>
        <v>3.2045278852131785E-2</v>
      </c>
      <c r="CH868" s="19">
        <f>ABS(Ct_Na+10^-pH-Kw*10^pH-Ct_Cl-Ct_OAc*Ka*10^pH/(1+Ka*10^pH))</f>
        <v>3.2698666068600585E-2</v>
      </c>
      <c r="CI868" s="19">
        <f>ABS(Ct_Na+10^-pH-Kw*10^pH-Ct_Cl-Ct_OAc*Ka*10^pH/(1+Ka*10^pH))</f>
        <v>3.3339607814279498E-2</v>
      </c>
      <c r="CJ868" s="19">
        <f>ABS(Ct_Na+10^-pH-Kw*10^pH-Ct_Cl-Ct_OAc*Ka*10^pH/(1+Ka*10^pH))</f>
        <v>3.39684563194739E-2</v>
      </c>
      <c r="CK868" s="19">
        <f>ABS(Ct_Na+10^-pH-Kw*10^pH-Ct_Cl-Ct_OAc*Ka*10^pH/(1+Ka*10^pH))</f>
        <v>3.4585550647001154E-2</v>
      </c>
      <c r="CL868" s="19">
        <f>ABS(Ct_Na+10^-pH-Kw*10^pH-Ct_Cl-Ct_OAc*Ka*10^pH/(1+Ka*10^pH))</f>
        <v>3.5191217301796383E-2</v>
      </c>
      <c r="CM868" s="19">
        <f>ABS(Ct_Na+10^-pH-Kw*10^pH-Ct_Cl-Ct_OAc*Ka*10^pH/(1+Ka*10^pH))</f>
        <v>3.5785770806962346E-2</v>
      </c>
      <c r="CN868" s="19">
        <f>ABS(Ct_Na+10^-pH-Kw*10^pH-Ct_Cl-Ct_OAc*Ka*10^pH/(1+Ka*10^pH))</f>
        <v>3.6369514248398023E-2</v>
      </c>
      <c r="CO868" s="19">
        <f>ABS(Ct_Na+10^-pH-Kw*10^pH-Ct_Cl-Ct_OAc*Ka*10^pH/(1+Ka*10^pH))</f>
        <v>3.6942739789988022E-2</v>
      </c>
      <c r="CP868" s="19">
        <f>ABS(Ct_Na+10^-pH-Kw*10^pH-Ct_Cl-Ct_OAc*Ka*10^pH/(1+Ka*10^pH))</f>
        <v>3.7505729161192478E-2</v>
      </c>
      <c r="CQ868" s="19">
        <f>ABS(Ct_Na+10^-pH-Kw*10^pH-Ct_Cl-Ct_OAc*Ka*10^pH/(1+Ka*10^pH))</f>
        <v>3.8058754118747311E-2</v>
      </c>
      <c r="CR868" s="19">
        <f>ABS(Ct_Na+10^-pH-Kw*10^pH-Ct_Cl-Ct_OAc*Ka*10^pH/(1+Ka*10^pH))</f>
        <v>3.8602076884064314E-2</v>
      </c>
      <c r="CS868" s="19">
        <f>ABS(Ct_Na+10^-pH-Kw*10^pH-Ct_Cl-Ct_OAc*Ka*10^pH/(1+Ka*10^pH))</f>
        <v>3.9135950557810578E-2</v>
      </c>
      <c r="CT868" s="19">
        <f>ABS(Ct_Na+10^-pH-Kw*10^pH-Ct_Cl-Ct_OAc*Ka*10^pH/(1+Ka*10^pH))</f>
        <v>3.9660619513044018E-2</v>
      </c>
      <c r="CU868" s="19">
        <f>ABS(Ct_Na+10^-pH-Kw*10^pH-Ct_Cl-Ct_OAc*Ka*10^pH/(1+Ka*10^pH))</f>
        <v>4.0176319768187967E-2</v>
      </c>
      <c r="CV868" s="19">
        <f>ABS(Ct_Na+10^-pH-Kw*10^pH-Ct_Cl-Ct_OAc*Ka*10^pH/(1+Ka*10^pH))</f>
        <v>4.0683279341041351E-2</v>
      </c>
      <c r="CW868" s="19">
        <f>ABS(Ct_Na+10^-pH-Kw*10^pH-Ct_Cl-Ct_OAc*Ka*10^pH/(1+Ka*10^pH))</f>
        <v>4.1181718584939228E-2</v>
      </c>
      <c r="CX868" s="19">
        <f>ABS(Ct_Na+10^-pH-Kw*10^pH-Ct_Cl-Ct_OAc*Ka*10^pH/(1+Ka*10^pH))</f>
        <v>4.1671850508105443E-2</v>
      </c>
    </row>
    <row r="869" spans="1:102">
      <c r="A869" s="24">
        <v>8.4</v>
      </c>
      <c r="B869" s="19">
        <f>ABS(Ct_Na+10^-pH-Kw*10^pH-Ct_Cl-Ct_OAc*Ka*10^pH/(1+Ka*10^pH))</f>
        <v>0.24995774350408961</v>
      </c>
      <c r="C869" s="19">
        <f>ABS(Ct_Na+10^-pH-Kw*10^pH-Ct_Cl-Ct_OAc*Ka*10^pH/(1+Ka*10^pH))</f>
        <v>0.23329320847557866</v>
      </c>
      <c r="D869" s="19">
        <f>ABS(Ct_Na+10^-pH-Kw*10^pH-Ct_Cl-Ct_OAc*Ka*10^pH/(1+Ka*10^pH))</f>
        <v>0.21814363117693236</v>
      </c>
      <c r="E869" s="19">
        <f>ABS(Ct_Na+10^-pH-Kw*10^pH-Ct_Cl-Ct_OAc*Ka*10^pH/(1+Ka*10^pH))</f>
        <v>0.20431140842599443</v>
      </c>
      <c r="F869" s="19">
        <f>ABS(Ct_Na+10^-pH-Kw*10^pH-Ct_Cl-Ct_OAc*Ka*10^pH/(1+Ka*10^pH))</f>
        <v>0.19163187090430128</v>
      </c>
      <c r="G869" s="19">
        <f>ABS(Ct_Na+10^-pH-Kw*10^pH-Ct_Cl-Ct_OAc*Ka*10^pH/(1+Ka*10^pH))</f>
        <v>0.17996669638434365</v>
      </c>
      <c r="H869" s="19">
        <f>ABS(Ct_Na+10^-pH-Kw*10^pH-Ct_Cl-Ct_OAc*Ka*10^pH/(1+Ka*10^pH))</f>
        <v>0.1691988429813058</v>
      </c>
      <c r="I869" s="19">
        <f>ABS(Ct_Na+10^-pH-Kw*10^pH-Ct_Cl-Ct_OAc*Ka*10^pH/(1+Ka*10^pH))</f>
        <v>0.15922860834886335</v>
      </c>
      <c r="J869" s="19">
        <f>ABS(Ct_Na+10^-pH-Kw*10^pH-Ct_Cl-Ct_OAc*Ka*10^pH/(1+Ka*10^pH))</f>
        <v>0.14997053333302396</v>
      </c>
      <c r="K869" s="19">
        <f>ABS(Ct_Na+10^-pH-Kw*10^pH-Ct_Cl-Ct_OAc*Ka*10^pH/(1+Ka*10^pH))</f>
        <v>0.14135094624931138</v>
      </c>
      <c r="L869" s="19">
        <f>ABS(Ct_Na+10^-pH-Kw*10^pH-Ct_Cl-Ct_OAc*Ka*10^pH/(1+Ka*10^pH))</f>
        <v>0.13330599830451298</v>
      </c>
      <c r="M869" s="19">
        <f>ABS(Ct_Na+10^-pH-Kw*10^pH-Ct_Cl-Ct_OAc*Ka*10^pH/(1+Ka*10^pH))</f>
        <v>0.12578007925937901</v>
      </c>
      <c r="N869" s="19">
        <f>ABS(Ct_Na+10^-pH-Kw*10^pH-Ct_Cl-Ct_OAc*Ka*10^pH/(1+Ka*10^pH))</f>
        <v>0.1187245301545659</v>
      </c>
      <c r="O869" s="19">
        <f>ABS(Ct_Na+10^-pH-Kw*10^pH-Ct_Cl-Ct_OAc*Ka*10^pH/(1+Ka*10^pH))</f>
        <v>0.11209659008640818</v>
      </c>
      <c r="P869" s="19">
        <f>ABS(Ct_Na+10^-pH-Kw*10^pH-Ct_Cl-Ct_OAc*Ka*10^pH/(1+Ka*10^pH))</f>
        <v>0.10585852884578906</v>
      </c>
      <c r="Q869" s="19">
        <f>ABS(Ct_Na+10^-pH-Kw*10^pH-Ct_Cl-Ct_OAc*Ka*10^pH/(1+Ka*10^pH))</f>
        <v>9.9976928247491118E-2</v>
      </c>
      <c r="R869" s="19">
        <f>ABS(Ct_Na+10^-pH-Kw*10^pH-Ct_Cl-Ct_OAc*Ka*10^pH/(1+Ka*10^pH))</f>
        <v>9.4422083237987481E-2</v>
      </c>
      <c r="S869" s="19">
        <f>ABS(Ct_Na+10^-pH-Kw*10^pH-Ct_Cl-Ct_OAc*Ka*10^pH/(1+Ka*10^pH))</f>
        <v>8.9167500120889392E-2</v>
      </c>
      <c r="T869" s="19">
        <f>ABS(Ct_Na+10^-pH-Kw*10^pH-Ct_Cl-Ct_OAc*Ka*10^pH/(1+Ka*10^pH))</f>
        <v>8.418947400995444E-2</v>
      </c>
      <c r="U869" s="19">
        <f>ABS(Ct_Na+10^-pH-Kw*10^pH-Ct_Cl-Ct_OAc*Ka*10^pH/(1+Ka*10^pH))</f>
        <v>7.94667312893238E-2</v>
      </c>
      <c r="V869" s="19">
        <f>ABS(Ct_Na+10^-pH-Kw*10^pH-Ct_Cl-Ct_OAc*Ka*10^pH/(1+Ka*10^pH))</f>
        <v>7.4980125704724704E-2</v>
      </c>
      <c r="W869" s="19">
        <f>ABS(Ct_Na+10^-pH-Kw*10^pH-Ct_Cl-Ct_OAc*Ka*10^pH/(1+Ka*10^pH))</f>
        <v>7.0712378929130418E-2</v>
      </c>
      <c r="X869" s="19">
        <f>ABS(Ct_Na+10^-pH-Kw*10^pH-Ct_Cl-Ct_OAc*Ka*10^pH/(1+Ka*10^pH))</f>
        <v>6.6647858190469228E-2</v>
      </c>
      <c r="Y869" s="19">
        <f>ABS(Ct_Na+10^-pH-Kw*10^pH-Ct_Cl-Ct_OAc*Ka*10^pH/(1+Ka*10^pH))</f>
        <v>6.2772384928024824E-2</v>
      </c>
      <c r="Z869" s="19">
        <f>ABS(Ct_Na+10^-pH-Kw*10^pH-Ct_Cl-Ct_OAc*Ka*10^pH/(1+Ka*10^pH))</f>
        <v>5.9073069541146071E-2</v>
      </c>
      <c r="AA869" s="19">
        <f>ABS(Ct_Na+10^-pH-Kw*10^pH-Ct_Cl-Ct_OAc*Ka*10^pH/(1+Ka*10^pH))</f>
        <v>5.5538168171461927E-2</v>
      </c>
      <c r="AB869" s="19">
        <f>ABS(Ct_Na+10^-pH-Kw*10^pH-Ct_Cl-Ct_OAc*Ka*10^pH/(1+Ka*10^pH))</f>
        <v>5.2156958165677114E-2</v>
      </c>
      <c r="AC869" s="19">
        <f>ABS(Ct_Na+10^-pH-Kw*10^pH-Ct_Cl-Ct_OAc*Ka*10^pH/(1+Ka*10^pH))</f>
        <v>4.8919629436734183E-2</v>
      </c>
      <c r="AD869" s="19">
        <f>ABS(Ct_Na+10^-pH-Kw*10^pH-Ct_Cl-Ct_OAc*Ka*10^pH/(1+Ka*10^pH))</f>
        <v>4.5817189404830538E-2</v>
      </c>
      <c r="AE869" s="19">
        <f>ABS(Ct_Na+10^-pH-Kw*10^pH-Ct_Cl-Ct_OAc*Ka*10^pH/(1+Ka*10^pH))</f>
        <v>4.2841379578310718E-2</v>
      </c>
      <c r="AF869" s="19">
        <f>ABS(Ct_Na+10^-pH-Kw*10^pH-Ct_Cl-Ct_OAc*Ka*10^pH/(1+Ka*10^pH))</f>
        <v>3.9984602144851722E-2</v>
      </c>
      <c r="AG869" s="19">
        <f>ABS(Ct_Na+10^-pH-Kw*10^pH-Ct_Cl-Ct_OAc*Ka*10^pH/(1+Ka*10^pH))</f>
        <v>3.7239855198979328E-2</v>
      </c>
      <c r="AH869" s="19">
        <f>ABS(Ct_Na+10^-pH-Kw*10^pH-Ct_Cl-Ct_OAc*Ka*10^pH/(1+Ka*10^pH))</f>
        <v>3.4600675443332805E-2</v>
      </c>
      <c r="AI869" s="19">
        <f>ABS(Ct_Na+10^-pH-Kw*10^pH-Ct_Cl-Ct_OAc*Ka*10^pH/(1+Ka*10^pH))</f>
        <v>3.2061087376578604E-2</v>
      </c>
      <c r="AJ869" s="19">
        <f>ABS(Ct_Na+10^-pH-Kw*10^pH-Ct_Cl-Ct_OAc*Ka*10^pH/(1+Ka*10^pH))</f>
        <v>2.9615558127111585E-2</v>
      </c>
      <c r="AK869" s="19">
        <f>ABS(Ct_Na+10^-pH-Kw*10^pH-Ct_Cl-Ct_OAc*Ka*10^pH/(1+Ka*10^pH))</f>
        <v>2.7258957213988806E-2</v>
      </c>
      <c r="AL869" s="19">
        <f>ABS(Ct_Na+10^-pH-Kw*10^pH-Ct_Cl-Ct_OAc*Ka*10^pH/(1+Ka*10^pH))</f>
        <v>2.4986520619191877E-2</v>
      </c>
      <c r="AM869" s="19">
        <f>ABS(Ct_Na+10^-pH-Kw*10^pH-Ct_Cl-Ct_OAc*Ka*10^pH/(1+Ka*10^pH))</f>
        <v>2.2793818641756197E-2</v>
      </c>
      <c r="AN869" s="19">
        <f>ABS(Ct_Na+10^-pH-Kw*10^pH-Ct_Cl-Ct_OAc*Ka*10^pH/(1+Ka*10^pH))</f>
        <v>2.0676727077335581E-2</v>
      </c>
      <c r="AO869" s="19">
        <f>ABS(Ct_Na+10^-pH-Kw*10^pH-Ct_Cl-Ct_OAc*Ka*10^pH/(1+Ka*10^pH))</f>
        <v>1.8631401328658037E-2</v>
      </c>
      <c r="AP869" s="19">
        <f>ABS(Ct_Na+10^-pH-Kw*10^pH-Ct_Cl-Ct_OAc*Ka*10^pH/(1+Ka*10^pH))</f>
        <v>1.6654253104936387E-2</v>
      </c>
      <c r="AQ869" s="19">
        <f>ABS(Ct_Na+10^-pH-Kw*10^pH-Ct_Cl-Ct_OAc*Ka*10^pH/(1+Ka*10^pH))</f>
        <v>1.4741929413140065E-2</v>
      </c>
      <c r="AR869" s="19">
        <f>ABS(Ct_Na+10^-pH-Kw*10^pH-Ct_Cl-Ct_OAc*Ka*10^pH/(1+Ka*10^pH))</f>
        <v>1.2891293582369401E-2</v>
      </c>
      <c r="AS869" s="19">
        <f>ABS(Ct_Na+10^-pH-Kw*10^pH-Ct_Cl-Ct_OAc*Ka*10^pH/(1+Ka*10^pH))</f>
        <v>1.109940809543275E-2</v>
      </c>
      <c r="AT869" s="19">
        <f>ABS(Ct_Na+10^-pH-Kw*10^pH-Ct_Cl-Ct_OAc*Ka*10^pH/(1+Ka*10^pH))</f>
        <v>9.3635190299628454E-3</v>
      </c>
      <c r="AU869" s="19">
        <f>ABS(Ct_Na+10^-pH-Kw*10^pH-Ct_Cl-Ct_OAc*Ka*10^pH/(1+Ka*10^pH))</f>
        <v>7.6810419357382018E-3</v>
      </c>
      <c r="AV869" s="19">
        <f>ABS(Ct_Na+10^-pH-Kw*10^pH-Ct_Cl-Ct_OAc*Ka*10^pH/(1+Ka*10^pH))</f>
        <v>6.0495489958839674E-3</v>
      </c>
      <c r="AW869" s="19">
        <f>ABS(Ct_Na+10^-pH-Kw*10^pH-Ct_Cl-Ct_OAc*Ka*10^pH/(1+Ka*10^pH))</f>
        <v>4.4667573378164502E-3</v>
      </c>
      <c r="AX869" s="19">
        <f>ABS(Ct_Na+10^-pH-Kw*10^pH-Ct_Cl-Ct_OAc*Ka*10^pH/(1+Ka*10^pH))</f>
        <v>2.9305183755744257E-3</v>
      </c>
      <c r="AY869" s="19">
        <f>ABS(Ct_Na+10^-pH-Kw*10^pH-Ct_Cl-Ct_OAc*Ka*10^pH/(1+Ka*10^pH))</f>
        <v>1.4388080789046603E-3</v>
      </c>
      <c r="AZ869" s="19">
        <f>ABS(Ct_Na+10^-pH-Kw*10^pH-Ct_Cl-Ct_OAc*Ka*10^pH/(1+Ka*10^pH))</f>
        <v>1.0281923574551044E-5</v>
      </c>
      <c r="BA869" s="19">
        <f>ABS(Ct_Na+10^-pH-Kw*10^pH-Ct_Cl-Ct_OAc*Ka*10^pH/(1+Ka*10^pH))</f>
        <v>1.4185524893641985E-3</v>
      </c>
      <c r="BB869" s="19">
        <f>ABS(Ct_Na+10^-pH-Kw*10^pH-Ct_Cl-Ct_OAc*Ka*10^pH/(1+Ka*10^pH))</f>
        <v>2.7877044283263555E-3</v>
      </c>
      <c r="BC869" s="19">
        <f>ABS(Ct_Na+10^-pH-Kw*10^pH-Ct_Cl-Ct_OAc*Ka*10^pH/(1+Ka*10^pH))</f>
        <v>4.1193453552621911E-3</v>
      </c>
      <c r="BD869" s="19">
        <f>ABS(Ct_Na+10^-pH-Kw*10^pH-Ct_Cl-Ct_OAc*Ka*10^pH/(1+Ka*10^pH))</f>
        <v>5.4149959868754066E-3</v>
      </c>
      <c r="BE869" s="19">
        <f>ABS(Ct_Na+10^-pH-Kw*10^pH-Ct_Cl-Ct_OAc*Ka*10^pH/(1+Ka*10^pH))</f>
        <v>6.6760959349789206E-3</v>
      </c>
      <c r="BF869" s="19">
        <f>ABS(Ct_Na+10^-pH-Kw*10^pH-Ct_Cl-Ct_OAc*Ka*10^pH/(1+Ka*10^pH))</f>
        <v>7.9040090423428896E-3</v>
      </c>
      <c r="BG869" s="19">
        <f>ABS(Ct_Na+10^-pH-Kw*10^pH-Ct_Cl-Ct_OAc*Ka*10^pH/(1+Ka*10^pH))</f>
        <v>9.1000283027623183E-3</v>
      </c>
      <c r="BH869" s="19">
        <f>ABS(Ct_Na+10^-pH-Kw*10^pH-Ct_Cl-Ct_OAc*Ka*10^pH/(1+Ka*10^pH))</f>
        <v>1.0265380402658196E-2</v>
      </c>
      <c r="BI869" s="19">
        <f>ABS(Ct_Na+10^-pH-Kw*10^pH-Ct_Cl-Ct_OAc*Ka*10^pH/(1+Ka*10^pH))</f>
        <v>1.1401229917746586E-2</v>
      </c>
      <c r="BJ869" s="19">
        <f>ABS(Ct_Na+10^-pH-Kw*10^pH-Ct_Cl-Ct_OAc*Ka*10^pH/(1+Ka*10^pH))</f>
        <v>1.2508683194957765E-2</v>
      </c>
      <c r="BK869" s="19">
        <f>ABS(Ct_Na+10^-pH-Kw*10^pH-Ct_Cl-Ct_OAc*Ka*10^pH/(1+Ka*10^pH))</f>
        <v>1.3588791946805685E-2</v>
      </c>
      <c r="BL869" s="19">
        <f>ABS(Ct_Na+10^-pH-Kw*10^pH-Ct_Cl-Ct_OAc*Ka*10^pH/(1+Ka*10^pH))</f>
        <v>1.4642556582754887E-2</v>
      </c>
      <c r="BM869" s="19">
        <f>ABS(Ct_Na+10^-pH-Kw*10^pH-Ct_Cl-Ct_OAc*Ka*10^pH/(1+Ka*10^pH))</f>
        <v>1.5670929299765574E-2</v>
      </c>
      <c r="BN869" s="19">
        <f>ABS(Ct_Na+10^-pH-Kw*10^pH-Ct_Cl-Ct_OAc*Ka*10^pH/(1+Ka*10^pH))</f>
        <v>1.6674816952085496E-2</v>
      </c>
      <c r="BO869" s="19">
        <f>ABS(Ct_Na+10^-pH-Kw*10^pH-Ct_Cl-Ct_OAc*Ka*10^pH/(1+Ka*10^pH))</f>
        <v>1.7655083718468481E-2</v>
      </c>
      <c r="BP869" s="19">
        <f>ABS(Ct_Na+10^-pH-Kw*10^pH-Ct_Cl-Ct_OAc*Ka*10^pH/(1+Ka*10^pH))</f>
        <v>1.8612553583307684E-2</v>
      </c>
      <c r="BQ869" s="19">
        <f>ABS(Ct_Na+10^-pH-Kw*10^pH-Ct_Cl-Ct_OAc*Ka*10^pH/(1+Ka*10^pH))</f>
        <v>1.9548012646656343E-2</v>
      </c>
      <c r="BR869" s="19">
        <f>ABS(Ct_Na+10^-pH-Kw*10^pH-Ct_Cl-Ct_OAc*Ka*10^pH/(1+Ka*10^pH))</f>
        <v>2.0462211276747057E-2</v>
      </c>
      <c r="BS869" s="19">
        <f>ABS(Ct_Na+10^-pH-Kw*10^pH-Ct_Cl-Ct_OAc*Ka*10^pH/(1+Ka*10^pH))</f>
        <v>2.1355866117397544E-2</v>
      </c>
      <c r="BT869" s="19">
        <f>ABS(Ct_Na+10^-pH-Kw*10^pH-Ct_Cl-Ct_OAc*Ka*10^pH/(1+Ka*10^pH))</f>
        <v>2.2229661961589132E-2</v>
      </c>
      <c r="BU869" s="19">
        <f>ABS(Ct_Na+10^-pH-Kw*10^pH-Ct_Cl-Ct_OAc*Ka*10^pH/(1+Ka*10^pH))</f>
        <v>2.3084253501512782E-2</v>
      </c>
      <c r="BV869" s="19">
        <f>ABS(Ct_Na+10^-pH-Kw*10^pH-Ct_Cl-Ct_OAc*Ka*10^pH/(1+Ka*10^pH))</f>
        <v>2.3920266964481532E-2</v>
      </c>
      <c r="BW869" s="19">
        <f>ABS(Ct_Na+10^-pH-Kw*10^pH-Ct_Cl-Ct_OAc*Ka*10^pH/(1+Ka*10^pH))</f>
        <v>2.4738301643300459E-2</v>
      </c>
      <c r="BX869" s="19">
        <f>ABS(Ct_Na+10^-pH-Kw*10^pH-Ct_Cl-Ct_OAc*Ka*10^pH/(1+Ka*10^pH))</f>
        <v>2.5538931328953011E-2</v>
      </c>
      <c r="BY869" s="19">
        <f>ABS(Ct_Na+10^-pH-Kw*10^pH-Ct_Cl-Ct_OAc*Ka*10^pH/(1+Ka*10^pH))</f>
        <v>2.6322705652802342E-2</v>
      </c>
      <c r="BZ869" s="19">
        <f>ABS(Ct_Na+10^-pH-Kw*10^pH-Ct_Cl-Ct_OAc*Ka*10^pH/(1+Ka*10^pH))</f>
        <v>2.7090151344904834E-2</v>
      </c>
      <c r="CA869" s="19">
        <f>ABS(Ct_Na+10^-pH-Kw*10^pH-Ct_Cl-Ct_OAc*Ka*10^pH/(1+Ka*10^pH))</f>
        <v>2.7841773414489714E-2</v>
      </c>
      <c r="CB869" s="19">
        <f>ABS(Ct_Na+10^-pH-Kw*10^pH-Ct_Cl-Ct_OAc*Ka*10^pH/(1+Ka*10^pH))</f>
        <v>2.8578056258164737E-2</v>
      </c>
      <c r="CC869" s="19">
        <f>ABS(Ct_Na+10^-pH-Kw*10^pH-Ct_Cl-Ct_OAc*Ka*10^pH/(1+Ka*10^pH))</f>
        <v>2.9299464700957428E-2</v>
      </c>
      <c r="CD869" s="19">
        <f>ABS(Ct_Na+10^-pH-Kw*10^pH-Ct_Cl-Ct_OAc*Ka*10^pH/(1+Ka*10^pH))</f>
        <v>3.0006444974894242E-2</v>
      </c>
      <c r="CE869" s="19">
        <f>ABS(Ct_Na+10^-pH-Kw*10^pH-Ct_Cl-Ct_OAc*Ka*10^pH/(1+Ka*10^pH))</f>
        <v>3.0699425639446186E-2</v>
      </c>
      <c r="CF869" s="19">
        <f>ABS(Ct_Na+10^-pH-Kw*10^pH-Ct_Cl-Ct_OAc*Ka*10^pH/(1+Ka*10^pH))</f>
        <v>3.1378818447830435E-2</v>
      </c>
      <c r="CG869" s="19">
        <f>ABS(Ct_Na+10^-pH-Kw*10^pH-Ct_Cl-Ct_OAc*Ka*10^pH/(1+Ka*10^pH))</f>
        <v>3.2045019162848021E-2</v>
      </c>
      <c r="CH869" s="19">
        <f>ABS(Ct_Na+10^-pH-Kw*10^pH-Ct_Cl-Ct_OAc*Ka*10^pH/(1+Ka*10^pH))</f>
        <v>3.2698408325653697E-2</v>
      </c>
      <c r="CI869" s="19">
        <f>ABS(Ct_Na+10^-pH-Kw*10^pH-Ct_Cl-Ct_OAc*Ka*10^pH/(1+Ka*10^pH))</f>
        <v>3.333935198059642E-2</v>
      </c>
      <c r="CJ869" s="19">
        <f>ABS(Ct_Na+10^-pH-Kw*10^pH-Ct_Cl-Ct_OAc*Ka*10^pH/(1+Ka*10^pH))</f>
        <v>3.3968202359030794E-2</v>
      </c>
      <c r="CK869" s="19">
        <f>ABS(Ct_Na+10^-pH-Kw*10^pH-Ct_Cl-Ct_OAc*Ka*10^pH/(1+Ka*10^pH))</f>
        <v>3.4585298524784175E-2</v>
      </c>
      <c r="CL869" s="19">
        <f>ABS(Ct_Na+10^-pH-Kw*10^pH-Ct_Cl-Ct_OAc*Ka*10^pH/(1+Ka*10^pH))</f>
        <v>3.5190966983764317E-2</v>
      </c>
      <c r="CM869" s="19">
        <f>ABS(Ct_Na+10^-pH-Kw*10^pH-Ct_Cl-Ct_OAc*Ka*10^pH/(1+Ka*10^pH))</f>
        <v>3.5785522260010881E-2</v>
      </c>
      <c r="CN869" s="19">
        <f>ABS(Ct_Na+10^-pH-Kw*10^pH-Ct_Cl-Ct_OAc*Ka*10^pH/(1+Ka*10^pH))</f>
        <v>3.6369267440325689E-2</v>
      </c>
      <c r="CO869" s="19">
        <f>ABS(Ct_Na+10^-pH-Kw*10^pH-Ct_Cl-Ct_OAc*Ka*10^pH/(1+Ka*10^pH))</f>
        <v>3.6942494689463666E-2</v>
      </c>
      <c r="CP869" s="19">
        <f>ABS(Ct_Na+10^-pH-Kw*10^pH-Ct_Cl-Ct_OAc*Ka*10^pH/(1+Ka*10^pH))</f>
        <v>3.7505485737724178E-2</v>
      </c>
      <c r="CQ869" s="19">
        <f>ABS(Ct_Na+10^-pH-Kw*10^pH-Ct_Cl-Ct_OAc*Ka*10^pH/(1+Ka*10^pH))</f>
        <v>3.8058512342652652E-2</v>
      </c>
      <c r="CR869" s="19">
        <f>ABS(Ct_Na+10^-pH-Kw*10^pH-Ct_Cl-Ct_OAc*Ka*10^pH/(1+Ka*10^pH))</f>
        <v>3.8601836726442004E-2</v>
      </c>
      <c r="CS869" s="19">
        <f>ABS(Ct_Na+10^-pH-Kw*10^pH-Ct_Cl-Ct_OAc*Ka*10^pH/(1+Ka*10^pH))</f>
        <v>3.9135711990513272E-2</v>
      </c>
      <c r="CT869" s="19">
        <f>ABS(Ct_Na+10^-pH-Kw*10^pH-Ct_Cl-Ct_OAc*Ka*10^pH/(1+Ka*10^pH))</f>
        <v>3.9660382508652316E-2</v>
      </c>
      <c r="CU869" s="19">
        <f>ABS(Ct_Na+10^-pH-Kw*10^pH-Ct_Cl-Ct_OAc*Ka*10^pH/(1+Ka*10^pH))</f>
        <v>4.0176084299985537E-2</v>
      </c>
      <c r="CV869" s="19">
        <f>ABS(Ct_Na+10^-pH-Kw*10^pH-Ct_Cl-Ct_OAc*Ka*10^pH/(1+Ka*10^pH))</f>
        <v>4.0683045382991084E-2</v>
      </c>
      <c r="CW869" s="19">
        <f>ABS(Ct_Na+10^-pH-Kw*10^pH-Ct_Cl-Ct_OAc*Ka*10^pH/(1+Ka*10^pH))</f>
        <v>4.118148611166042E-2</v>
      </c>
      <c r="CX869" s="19">
        <f>ABS(Ct_Na+10^-pH-Kw*10^pH-Ct_Cl-Ct_OAc*Ka*10^pH/(1+Ka*10^pH))</f>
        <v>4.1671619494851903E-2</v>
      </c>
    </row>
    <row r="870" spans="1:102">
      <c r="A870" s="23">
        <v>8.41</v>
      </c>
      <c r="B870" s="19">
        <f>ABS(Ct_Na+10^-pH-Kw*10^pH-Ct_Cl-Ct_OAc*Ka*10^pH/(1+Ka*10^pH))</f>
        <v>0.24995882084336041</v>
      </c>
      <c r="C870" s="19">
        <f>ABS(Ct_Na+10^-pH-Kw*10^pH-Ct_Cl-Ct_OAc*Ka*10^pH/(1+Ka*10^pH))</f>
        <v>0.23329423730345428</v>
      </c>
      <c r="D870" s="19">
        <f>ABS(Ct_Na+10^-pH-Kw*10^pH-Ct_Cl-Ct_OAc*Ka*10^pH/(1+Ka*10^pH))</f>
        <v>0.21814461590353959</v>
      </c>
      <c r="E870" s="19">
        <f>ABS(Ct_Na+10^-pH-Kw*10^pH-Ct_Cl-Ct_OAc*Ka*10^pH/(1+Ka*10^pH))</f>
        <v>0.20431235288622621</v>
      </c>
      <c r="F870" s="19">
        <f>ABS(Ct_Na+10^-pH-Kw*10^pH-Ct_Cl-Ct_OAc*Ka*10^pH/(1+Ka*10^pH))</f>
        <v>0.19163277845368887</v>
      </c>
      <c r="G870" s="19">
        <f>ABS(Ct_Na+10^-pH-Kw*10^pH-Ct_Cl-Ct_OAc*Ka*10^pH/(1+Ka*10^pH))</f>
        <v>0.17996756997575458</v>
      </c>
      <c r="H870" s="19">
        <f>ABS(Ct_Na+10^-pH-Kw*10^pH-Ct_Cl-Ct_OAc*Ka*10^pH/(1+Ka*10^pH))</f>
        <v>0.16919968522689213</v>
      </c>
      <c r="I870" s="19">
        <f>ABS(Ct_Na+10^-pH-Kw*10^pH-Ct_Cl-Ct_OAc*Ka*10^pH/(1+Ka*10^pH))</f>
        <v>0.15922942157053802</v>
      </c>
      <c r="J870" s="19">
        <f>ABS(Ct_Na+10^-pH-Kw*10^pH-Ct_Cl-Ct_OAc*Ka*10^pH/(1+Ka*10^pH))</f>
        <v>0.14997131960392354</v>
      </c>
      <c r="K870" s="19">
        <f>ABS(Ct_Na+10^-pH-Kw*10^pH-Ct_Cl-Ct_OAc*Ka*10^pH/(1+Ka*10^pH))</f>
        <v>0.14135170742810999</v>
      </c>
      <c r="L870" s="19">
        <f>ABS(Ct_Na+10^-pH-Kw*10^pH-Ct_Cl-Ct_OAc*Ka*10^pH/(1+Ka*10^pH))</f>
        <v>0.13330673606401736</v>
      </c>
      <c r="M870" s="19">
        <f>ABS(Ct_Na+10^-pH-Kw*10^pH-Ct_Cl-Ct_OAc*Ka*10^pH/(1+Ka*10^pH))</f>
        <v>0.12578079511051132</v>
      </c>
      <c r="N870" s="19">
        <f>ABS(Ct_Na+10^-pH-Kw*10^pH-Ct_Cl-Ct_OAc*Ka*10^pH/(1+Ka*10^pH))</f>
        <v>0.11872522546659947</v>
      </c>
      <c r="O870" s="19">
        <f>ABS(Ct_Na+10^-pH-Kw*10^pH-Ct_Cl-Ct_OAc*Ka*10^pH/(1+Ka*10^pH))</f>
        <v>0.11209726610413683</v>
      </c>
      <c r="P870" s="19">
        <f>ABS(Ct_Na+10^-pH-Kw*10^pH-Ct_Cl-Ct_OAc*Ka*10^pH/(1+Ka*10^pH))</f>
        <v>0.10585918670417194</v>
      </c>
      <c r="Q870" s="19">
        <f>ABS(Ct_Na+10^-pH-Kw*10^pH-Ct_Cl-Ct_OAc*Ka*10^pH/(1+Ka*10^pH))</f>
        <v>9.9977568984205081E-2</v>
      </c>
      <c r="R870" s="19">
        <f>ABS(Ct_Na+10^-pH-Kw*10^pH-Ct_Cl-Ct_OAc*Ka*10^pH/(1+Ka*10^pH))</f>
        <v>9.4422707804236367E-2</v>
      </c>
      <c r="S870" s="19">
        <f>ABS(Ct_Na+10^-pH-Kw*10^pH-Ct_Cl-Ct_OAc*Ka*10^pH/(1+Ka*10^pH))</f>
        <v>8.9168109390752412E-2</v>
      </c>
      <c r="T870" s="19">
        <f>ABS(Ct_Na+10^-pH-Kw*10^pH-Ct_Cl-Ct_OAc*Ka*10^pH/(1+Ka*10^pH))</f>
        <v>8.4190068788504518E-2</v>
      </c>
      <c r="U870" s="19">
        <f>ABS(Ct_Na+10^-pH-Kw*10^pH-Ct_Cl-Ct_OAc*Ka*10^pH/(1+Ka*10^pH))</f>
        <v>7.9467312319705205E-2</v>
      </c>
      <c r="V870" s="19">
        <f>ABS(Ct_Na+10^-pH-Kw*10^pH-Ct_Cl-Ct_OAc*Ka*10^pH/(1+Ka*10^pH))</f>
        <v>7.4980693674345858E-2</v>
      </c>
      <c r="W870" s="19">
        <f>ABS(Ct_Na+10^-pH-Kw*10^pH-Ct_Cl-Ct_OAc*Ka*10^pH/(1+Ka*10^pH))</f>
        <v>7.0712934475101574E-2</v>
      </c>
      <c r="X870" s="19">
        <f>ABS(Ct_Na+10^-pH-Kw*10^pH-Ct_Cl-Ct_OAc*Ka*10^pH/(1+Ka*10^pH))</f>
        <v>6.6648401904392793E-2</v>
      </c>
      <c r="Y870" s="19">
        <f>ABS(Ct_Na+10^-pH-Kw*10^pH-Ct_Cl-Ct_OAc*Ka*10^pH/(1+Ka*10^pH))</f>
        <v>6.2772917360228567E-2</v>
      </c>
      <c r="Z870" s="19">
        <f>ABS(Ct_Na+10^-pH-Kw*10^pH-Ct_Cl-Ct_OAc*Ka*10^pH/(1+Ka*10^pH))</f>
        <v>5.9073591204435449E-2</v>
      </c>
      <c r="AA870" s="19">
        <f>ABS(Ct_Na+10^-pH-Kw*10^pH-Ct_Cl-Ct_OAc*Ka*10^pH/(1+Ka*10^pH))</f>
        <v>5.5538679544455349E-2</v>
      </c>
      <c r="AB870" s="19">
        <f>ABS(Ct_Na+10^-pH-Kw*10^pH-Ct_Cl-Ct_OAc*Ka*10^pH/(1+Ka*10^pH))</f>
        <v>5.2157459695778771E-2</v>
      </c>
      <c r="AC870" s="19">
        <f>ABS(Ct_Na+10^-pH-Kw*10^pH-Ct_Cl-Ct_OAc*Ka*10^pH/(1+Ka*10^pH))</f>
        <v>4.892012154279049E-2</v>
      </c>
      <c r="AD870" s="19">
        <f>ABS(Ct_Na+10^-pH-Kw*10^pH-Ct_Cl-Ct_OAc*Ka*10^pH/(1+Ka*10^pH))</f>
        <v>4.5817672479510088E-2</v>
      </c>
      <c r="AE870" s="19">
        <f>ABS(Ct_Na+10^-pH-Kw*10^pH-Ct_Cl-Ct_OAc*Ka*10^pH/(1+Ka*10^pH))</f>
        <v>4.2841853990241138E-2</v>
      </c>
      <c r="AF870" s="19">
        <f>ABS(Ct_Na+10^-pH-Kw*10^pH-Ct_Cl-Ct_OAc*Ka*10^pH/(1+Ka*10^pH))</f>
        <v>3.9985068240542959E-2</v>
      </c>
      <c r="AG870" s="19">
        <f>ABS(Ct_Na+10^-pH-Kw*10^pH-Ct_Cl-Ct_OAc*Ka*10^pH/(1+Ka*10^pH))</f>
        <v>3.7240313304558403E-2</v>
      </c>
      <c r="AH870" s="19">
        <f>ABS(Ct_Na+10^-pH-Kw*10^pH-Ct_Cl-Ct_OAc*Ka*10^pH/(1+Ka*10^pH))</f>
        <v>3.4601125866111734E-2</v>
      </c>
      <c r="AI870" s="19">
        <f>ABS(Ct_Na+10^-pH-Kw*10^pH-Ct_Cl-Ct_OAc*Ka*10^pH/(1+Ka*10^pH))</f>
        <v>3.206153040647438E-2</v>
      </c>
      <c r="AJ870" s="19">
        <f>ABS(Ct_Na+10^-pH-Kw*10^pH-Ct_Cl-Ct_OAc*Ka*10^pH/(1+Ka*10^pH))</f>
        <v>2.961599403793469E-2</v>
      </c>
      <c r="AK870" s="19">
        <f>ABS(Ct_Na+10^-pH-Kw*10^pH-Ct_Cl-Ct_OAc*Ka*10^pH/(1+Ka*10^pH))</f>
        <v>2.7259386264614625E-2</v>
      </c>
      <c r="AL870" s="19">
        <f>ABS(Ct_Na+10^-pH-Kw*10^pH-Ct_Cl-Ct_OAc*Ka*10^pH/(1+Ka*10^pH))</f>
        <v>2.4986943054627439E-2</v>
      </c>
      <c r="AM870" s="19">
        <f>ABS(Ct_Na+10^-pH-Kw*10^pH-Ct_Cl-Ct_OAc*Ka*10^pH/(1+Ka*10^pH))</f>
        <v>2.2794234694113444E-2</v>
      </c>
      <c r="AN870" s="19">
        <f>ABS(Ct_Na+10^-pH-Kw*10^pH-Ct_Cl-Ct_OAc*Ka*10^pH/(1+Ka*10^pH))</f>
        <v>2.0677136966720654E-2</v>
      </c>
      <c r="AO870" s="19">
        <f>ABS(Ct_Na+10^-pH-Kw*10^pH-Ct_Cl-Ct_OAc*Ka*10^pH/(1+Ka*10^pH))</f>
        <v>1.8631805263985252E-2</v>
      </c>
      <c r="AP870" s="19">
        <f>ABS(Ct_Na+10^-pH-Kw*10^pH-Ct_Cl-Ct_OAc*Ka*10^pH/(1+Ka*10^pH))</f>
        <v>1.6654651284674346E-2</v>
      </c>
      <c r="AQ870" s="19">
        <f>ABS(Ct_Na+10^-pH-Kw*10^pH-Ct_Cl-Ct_OAc*Ka*10^pH/(1+Ka*10^pH))</f>
        <v>1.474232202599661E-2</v>
      </c>
      <c r="AR870" s="19">
        <f>ABS(Ct_Na+10^-pH-Kw*10^pH-Ct_Cl-Ct_OAc*Ka*10^pH/(1+Ka*10^pH))</f>
        <v>1.289168080792133E-2</v>
      </c>
      <c r="AS870" s="19">
        <f>ABS(Ct_Na+10^-pH-Kw*10^pH-Ct_Cl-Ct_OAc*Ka*10^pH/(1+Ka*10^pH))</f>
        <v>1.1099790104705645E-2</v>
      </c>
      <c r="AT870" s="19">
        <f>ABS(Ct_Na+10^-pH-Kw*10^pH-Ct_Cl-Ct_OAc*Ka*10^pH/(1+Ka*10^pH))</f>
        <v>9.3638959859654036E-3</v>
      </c>
      <c r="AU870" s="19">
        <f>ABS(Ct_Na+10^-pH-Kw*10^pH-Ct_Cl-Ct_OAc*Ka*10^pH/(1+Ka*10^pH))</f>
        <v>7.6814139939556519E-3</v>
      </c>
      <c r="AV870" s="19">
        <f>ABS(Ct_Na+10^-pH-Kw*10^pH-Ct_Cl-Ct_OAc*Ka*10^pH/(1+Ka*10^pH))</f>
        <v>6.0499163047340598E-3</v>
      </c>
      <c r="AW870" s="19">
        <f>ABS(Ct_Na+10^-pH-Kw*10^pH-Ct_Cl-Ct_OAc*Ka*10^pH/(1+Ka*10^pH))</f>
        <v>4.4671200390713414E-3</v>
      </c>
      <c r="AX870" s="19">
        <f>ABS(Ct_Na+10^-pH-Kw*10^pH-Ct_Cl-Ct_OAc*Ka*10^pH/(1+Ka*10^pH))</f>
        <v>2.9308766047516296E-3</v>
      </c>
      <c r="AY870" s="19">
        <f>ABS(Ct_Na+10^-pH-Kw*10^pH-Ct_Cl-Ct_OAc*Ka*10^pH/(1+Ka*10^pH))</f>
        <v>1.4391619656295915E-3</v>
      </c>
      <c r="AZ870" s="19">
        <f>ABS(Ct_Na+10^-pH-Kw*10^pH-Ct_Cl-Ct_OAc*Ka*10^pH/(1+Ka*10^pH))</f>
        <v>9.9322552318051316E-6</v>
      </c>
      <c r="BA870" s="19">
        <f>ABS(Ct_Na+10^-pH-Kw*10^pH-Ct_Cl-Ct_OAc*Ka*10^pH/(1+Ka*10^pH))</f>
        <v>1.4182069205759748E-3</v>
      </c>
      <c r="BB870" s="19">
        <f>ABS(Ct_Na+10^-pH-Kw*10^pH-Ct_Cl-Ct_OAc*Ka*10^pH/(1+Ka*10^pH))</f>
        <v>2.7873628452161417E-3</v>
      </c>
      <c r="BC870" s="19">
        <f>ABS(Ct_Na+10^-pH-Kw*10^pH-Ct_Cl-Ct_OAc*Ka*10^pH/(1+Ka*10^pH))</f>
        <v>4.1190076486333355E-3</v>
      </c>
      <c r="BD870" s="19">
        <f>ABS(Ct_Na+10^-pH-Kw*10^pH-Ct_Cl-Ct_OAc*Ka*10^pH/(1+Ka*10^pH))</f>
        <v>5.4146620519581259E-3</v>
      </c>
      <c r="BE870" s="19">
        <f>ABS(Ct_Na+10^-pH-Kw*10^pH-Ct_Cl-Ct_OAc*Ka*10^pH/(1+Ka*10^pH))</f>
        <v>6.6757656711942531E-3</v>
      </c>
      <c r="BF870" s="19">
        <f>ABS(Ct_Na+10^-pH-Kw*10^pH-Ct_Cl-Ct_OAc*Ka*10^pH/(1+Ka*10^pH))</f>
        <v>7.9036823530820796E-3</v>
      </c>
      <c r="BG870" s="19">
        <f>ABS(Ct_Na+10^-pH-Kw*10^pH-Ct_Cl-Ct_OAc*Ka*10^pH/(1+Ka*10^pH))</f>
        <v>9.0997050951805922E-3</v>
      </c>
      <c r="BH870" s="19">
        <f>ABS(Ct_Na+10^-pH-Kw*10^pH-Ct_Cl-Ct_OAc*Ka*10^pH/(1+Ka*10^pH))</f>
        <v>1.0265060587481722E-2</v>
      </c>
      <c r="BI870" s="19">
        <f>ABS(Ct_Na+10^-pH-Kw*10^pH-Ct_Cl-Ct_OAc*Ka*10^pH/(1+Ka*10^pH))</f>
        <v>1.1400913409091704E-2</v>
      </c>
      <c r="BJ870" s="19">
        <f>ABS(Ct_Na+10^-pH-Kw*10^pH-Ct_Cl-Ct_OAc*Ka*10^pH/(1+Ka*10^pH))</f>
        <v>1.2508369910161417E-2</v>
      </c>
      <c r="BK870" s="19">
        <f>ABS(Ct_Na+10^-pH-Kw*10^pH-Ct_Cl-Ct_OAc*Ka*10^pH/(1+Ka*10^pH))</f>
        <v>1.3588481806266435E-2</v>
      </c>
      <c r="BL870" s="19">
        <f>ABS(Ct_Na+10^-pH-Kw*10^pH-Ct_Cl-Ct_OAc*Ka*10^pH/(1+Ka*10^pH))</f>
        <v>1.4642249509783538E-2</v>
      </c>
      <c r="BM870" s="19">
        <f>ABS(Ct_Na+10^-pH-Kw*10^pH-Ct_Cl-Ct_OAc*Ka*10^pH/(1+Ka*10^pH))</f>
        <v>1.5670625220444823E-2</v>
      </c>
      <c r="BN870" s="19">
        <f>ABS(Ct_Na+10^-pH-Kw*10^pH-Ct_Cl-Ct_OAc*Ka*10^pH/(1+Ka*10^pH))</f>
        <v>1.6674515795137942E-2</v>
      </c>
      <c r="BO870" s="19">
        <f>ABS(Ct_Na+10^-pH-Kw*10^pH-Ct_Cl-Ct_OAc*Ka*10^pH/(1+Ka*10^pH))</f>
        <v>1.7654785415132421E-2</v>
      </c>
      <c r="BP870" s="19">
        <f>ABS(Ct_Na+10^-pH-Kw*10^pH-Ct_Cl-Ct_OAc*Ka*10^pH/(1+Ka*10^pH))</f>
        <v>1.8612258067220049E-2</v>
      </c>
      <c r="BQ870" s="19">
        <f>ABS(Ct_Na+10^-pH-Kw*10^pH-Ct_Cl-Ct_OAc*Ka*10^pH/(1+Ka*10^pH))</f>
        <v>1.954771985374245E-2</v>
      </c>
      <c r="BR870" s="19">
        <f>ABS(Ct_Na+10^-pH-Kw*10^pH-Ct_Cl-Ct_OAc*Ka*10^pH/(1+Ka*10^pH))</f>
        <v>2.04619211451166E-2</v>
      </c>
      <c r="BS870" s="19">
        <f>ABS(Ct_Na+10^-pH-Kw*10^pH-Ct_Cl-Ct_OAc*Ka*10^pH/(1+Ka*10^pH))</f>
        <v>2.1355578587246411E-2</v>
      </c>
      <c r="BT870" s="19">
        <f>ABS(Ct_Na+10^-pH-Kw*10^pH-Ct_Cl-Ct_OAc*Ka*10^pH/(1+Ka*10^pH))</f>
        <v>2.2229376975106657E-2</v>
      </c>
      <c r="BU870" s="19">
        <f>ABS(Ct_Na+10^-pH-Kw*10^pH-Ct_Cl-Ct_OAc*Ka*10^pH/(1+Ka*10^pH))</f>
        <v>2.3083971002794156E-2</v>
      </c>
      <c r="BV870" s="19">
        <f>ABS(Ct_Na+10^-pH-Kw*10^pH-Ct_Cl-Ct_OAc*Ka*10^pH/(1+Ka*10^pH))</f>
        <v>2.3919986899444939E-2</v>
      </c>
      <c r="BW870" s="19">
        <f>ABS(Ct_Na+10^-pH-Kw*10^pH-Ct_Cl-Ct_OAc*Ka*10^pH/(1+Ka*10^pH))</f>
        <v>2.4738023959608661E-2</v>
      </c>
      <c r="BX870" s="19">
        <f>ABS(Ct_Na+10^-pH-Kw*10^pH-Ct_Cl-Ct_OAc*Ka*10^pH/(1+Ka*10^pH))</f>
        <v>2.5538655975939087E-2</v>
      </c>
      <c r="BY870" s="19">
        <f>ABS(Ct_Na+10^-pH-Kw*10^pH-Ct_Cl-Ct_OAc*Ka*10^pH/(1+Ka*10^pH))</f>
        <v>2.6322432581399387E-2</v>
      </c>
      <c r="BZ870" s="19">
        <f>ABS(Ct_Na+10^-pH-Kw*10^pH-Ct_Cl-Ct_OAc*Ka*10^pH/(1+Ka*10^pH))</f>
        <v>2.7089880507579288E-2</v>
      </c>
      <c r="CA870" s="19">
        <f>ABS(Ct_Na+10^-pH-Kw*10^pH-Ct_Cl-Ct_OAc*Ka*10^pH/(1+Ka*10^pH))</f>
        <v>2.7841504765178139E-2</v>
      </c>
      <c r="CB870" s="19">
        <f>ABS(Ct_Na+10^-pH-Kw*10^pH-Ct_Cl-Ct_OAc*Ka*10^pH/(1+Ka*10^pH))</f>
        <v>2.8577789752213763E-2</v>
      </c>
      <c r="CC870" s="19">
        <f>ABS(Ct_Na+10^-pH-Kw*10^pH-Ct_Cl-Ct_OAc*Ka*10^pH/(1+Ka*10^pH))</f>
        <v>2.9299200295066857E-2</v>
      </c>
      <c r="CD870" s="19">
        <f>ABS(Ct_Na+10^-pH-Kw*10^pH-Ct_Cl-Ct_OAc*Ka*10^pH/(1+Ka*10^pH))</f>
        <v>3.0006182627062859E-2</v>
      </c>
      <c r="CE870" s="19">
        <f>ABS(Ct_Na+10^-pH-Kw*10^pH-Ct_Cl-Ct_OAc*Ka*10^pH/(1+Ka*10^pH))</f>
        <v>3.0699165308920348E-2</v>
      </c>
      <c r="CF870" s="19">
        <f>ABS(Ct_Na+10^-pH-Kw*10^pH-Ct_Cl-Ct_OAc*Ka*10^pH/(1+Ka*10^pH))</f>
        <v>3.1378560095055144E-2</v>
      </c>
      <c r="CG870" s="19">
        <f>ABS(Ct_Na+10^-pH-Kw*10^pH-Ct_Cl-Ct_OAc*Ka*10^pH/(1+Ka*10^pH))</f>
        <v>3.2044762749420322E-2</v>
      </c>
      <c r="CH870" s="19">
        <f>ABS(Ct_Na+10^-pH-Kw*10^pH-Ct_Cl-Ct_OAc*Ka*10^pH/(1+Ka*10^pH))</f>
        <v>3.2698153814278479E-2</v>
      </c>
      <c r="CI870" s="19">
        <f>ABS(Ct_Na+10^-pH-Kw*10^pH-Ct_Cl-Ct_OAc*Ka*10^pH/(1+Ka*10^pH))</f>
        <v>3.3339099335044094E-2</v>
      </c>
      <c r="CJ870" s="19">
        <f>ABS(Ct_Na+10^-pH-Kw*10^pH-Ct_Cl-Ct_OAc*Ka*10^pH/(1+Ka*10^pH))</f>
        <v>3.3967951544097139E-2</v>
      </c>
      <c r="CK870" s="19">
        <f>ABS(Ct_Na+10^-pH-Kw*10^pH-Ct_Cl-Ct_OAc*Ka*10^pH/(1+Ka*10^pH))</f>
        <v>3.4585049506252033E-2</v>
      </c>
      <c r="CL870" s="19">
        <f>ABS(Ct_Na+10^-pH-Kw*10^pH-Ct_Cl-Ct_OAc*Ka*10^pH/(1+Ka*10^pH))</f>
        <v>3.5190719728367001E-2</v>
      </c>
      <c r="CM870" s="19">
        <f>ABS(Ct_Na+10^-pH-Kw*10^pH-Ct_Cl-Ct_OAc*Ka*10^pH/(1+Ka*10^pH))</f>
        <v>3.5785276735397283E-2</v>
      </c>
      <c r="CN870" s="19">
        <f>ABS(Ct_Na+10^-pH-Kw*10^pH-Ct_Cl-Ct_OAc*Ka*10^pH/(1+Ka*10^pH))</f>
        <v>3.6369023615027016E-2</v>
      </c>
      <c r="CO870" s="19">
        <f>ABS(Ct_Na+10^-pH-Kw*10^pH-Ct_Cl-Ct_OAc*Ka*10^pH/(1+Ka*10^pH))</f>
        <v>3.6942252532861639E-2</v>
      </c>
      <c r="CP870" s="19">
        <f>ABS(Ct_Na+10^-pH-Kw*10^pH-Ct_Cl-Ct_OAc*Ka*10^pH/(1+Ka*10^pH))</f>
        <v>3.7505245220020633E-2</v>
      </c>
      <c r="CQ870" s="19">
        <f>ABS(Ct_Na+10^-pH-Kw*10^pH-Ct_Cl-Ct_OAc*Ka*10^pH/(1+Ka*10^pH))</f>
        <v>3.8058273434840542E-2</v>
      </c>
      <c r="CR870" s="19">
        <f>ABS(Ct_Na+10^-pH-Kw*10^pH-Ct_Cl-Ct_OAc*Ka*10^pH/(1+Ka*10^pH))</f>
        <v>3.8601599400277617E-2</v>
      </c>
      <c r="CS870" s="19">
        <f>ABS(Ct_Na+10^-pH-Kw*10^pH-Ct_Cl-Ct_OAc*Ka*10^pH/(1+Ka*10^pH))</f>
        <v>3.9135476218489694E-2</v>
      </c>
      <c r="CT870" s="19">
        <f>ABS(Ct_Na+10^-pH-Kw*10^pH-Ct_Cl-Ct_OAc*Ka*10^pH/(1+Ka*10^pH))</f>
        <v>3.9660148263974015E-2</v>
      </c>
      <c r="CU870" s="19">
        <f>ABS(Ct_Na+10^-pH-Kw*10^pH-Ct_Cl-Ct_OAc*Ka*10^pH/(1+Ka*10^pH))</f>
        <v>4.0175851556544045E-2</v>
      </c>
      <c r="CV870" s="19">
        <f>ABS(Ct_Na+10^-pH-Kw*10^pH-Ct_Cl-Ct_OAc*Ka*10^pH/(1+Ka*10^pH))</f>
        <v>4.0682814115341713E-2</v>
      </c>
      <c r="CW870" s="19">
        <f>ABS(Ct_Na+10^-pH-Kw*10^pH-Ct_Cl-Ct_OAc*Ka*10^pH/(1+Ka*10^pH))</f>
        <v>4.1181256294999941E-2</v>
      </c>
      <c r="CX870" s="19">
        <f>ABS(Ct_Na+10^-pH-Kw*10^pH-Ct_Cl-Ct_OAc*Ka*10^pH/(1+Ka*10^pH))</f>
        <v>4.1671391104997159E-2</v>
      </c>
    </row>
    <row r="871" spans="1:102">
      <c r="A871" s="24">
        <v>8.42</v>
      </c>
      <c r="B871" s="19">
        <f>ABS(Ct_Na+10^-pH-Kw*10^pH-Ct_Cl-Ct_OAc*Ka*10^pH/(1+Ka*10^pH))</f>
        <v>0.24995987636411765</v>
      </c>
      <c r="C871" s="19">
        <f>ABS(Ct_Na+10^-pH-Kw*10^pH-Ct_Cl-Ct_OAc*Ka*10^pH/(1+Ka*10^pH))</f>
        <v>0.23329524541659291</v>
      </c>
      <c r="D871" s="19">
        <f>ABS(Ct_Na+10^-pH-Kw*10^pH-Ct_Cl-Ct_OAc*Ka*10^pH/(1+Ka*10^pH))</f>
        <v>0.21814558091884312</v>
      </c>
      <c r="E871" s="19">
        <f>ABS(Ct_Na+10^-pH-Kw*10^pH-Ct_Cl-Ct_OAc*Ka*10^pH/(1+Ka*10^pH))</f>
        <v>0.20431327855133249</v>
      </c>
      <c r="F871" s="19">
        <f>ABS(Ct_Na+10^-pH-Kw*10^pH-Ct_Cl-Ct_OAc*Ka*10^pH/(1+Ka*10^pH))</f>
        <v>0.19163366804778104</v>
      </c>
      <c r="G871" s="19">
        <f>ABS(Ct_Na+10^-pH-Kw*10^pH-Ct_Cl-Ct_OAc*Ka*10^pH/(1+Ka*10^pH))</f>
        <v>0.17996842638451371</v>
      </c>
      <c r="H871" s="19">
        <f>ABS(Ct_Na+10^-pH-Kw*10^pH-Ct_Cl-Ct_OAc*Ka*10^pH/(1+Ka*10^pH))</f>
        <v>0.16920051100303621</v>
      </c>
      <c r="I871" s="19">
        <f>ABS(Ct_Na+10^-pH-Kw*10^pH-Ct_Cl-Ct_OAc*Ka*10^pH/(1+Ka*10^pH))</f>
        <v>0.15923021898314957</v>
      </c>
      <c r="J871" s="19">
        <f>ABS(Ct_Na+10^-pH-Kw*10^pH-Ct_Cl-Ct_OAc*Ka*10^pH/(1+Ka*10^pH))</f>
        <v>0.14997209067896919</v>
      </c>
      <c r="K871" s="19">
        <f>ABS(Ct_Na+10^-pH-Kw*10^pH-Ct_Cl-Ct_OAc*Ka*10^pH/(1+Ka*10^pH))</f>
        <v>0.14135245398197357</v>
      </c>
      <c r="L871" s="19">
        <f>ABS(Ct_Na+10^-pH-Kw*10^pH-Ct_Cl-Ct_OAc*Ka*10^pH/(1+Ka*10^pH))</f>
        <v>0.13330745973144437</v>
      </c>
      <c r="M871" s="19">
        <f>ABS(Ct_Na+10^-pH-Kw*10^pH-Ct_Cl-Ct_OAc*Ka*10^pH/(1+Ka*10^pH))</f>
        <v>0.12578149736804614</v>
      </c>
      <c r="N871" s="19">
        <f>ABS(Ct_Na+10^-pH-Kw*10^pH-Ct_Cl-Ct_OAc*Ka*10^pH/(1+Ka*10^pH))</f>
        <v>0.11872590765236023</v>
      </c>
      <c r="O871" s="19">
        <f>ABS(Ct_Na+10^-pH-Kw*10^pH-Ct_Cl-Ct_OAc*Ka*10^pH/(1+Ka*10^pH))</f>
        <v>0.11209792943459473</v>
      </c>
      <c r="P871" s="19">
        <f>ABS(Ct_Na+10^-pH-Kw*10^pH-Ct_Cl-Ct_OAc*Ka*10^pH/(1+Ka*10^pH))</f>
        <v>0.10585983228846246</v>
      </c>
      <c r="Q871" s="19">
        <f>ABS(Ct_Na+10^-pH-Kw*10^pH-Ct_Cl-Ct_OAc*Ka*10^pH/(1+Ka*10^pH))</f>
        <v>9.9978197836394903E-2</v>
      </c>
      <c r="R871" s="19">
        <f>ABS(Ct_Na+10^-pH-Kw*10^pH-Ct_Cl-Ct_OAc*Ka*10^pH/(1+Ka*10^pH))</f>
        <v>9.4423320853886661E-2</v>
      </c>
      <c r="S871" s="19">
        <f>ABS(Ct_Na+10^-pH-Kw*10^pH-Ct_Cl-Ct_OAc*Ka*10^pH/(1+Ka*10^pH))</f>
        <v>8.9168707492054508E-2</v>
      </c>
      <c r="T871" s="19">
        <f>ABS(Ct_Na+10^-pH-Kw*10^pH-Ct_Cl-Ct_OAc*Ka*10^pH/(1+Ka*10^pH))</f>
        <v>8.4190652728213577E-2</v>
      </c>
      <c r="U871" s="19">
        <f>ABS(Ct_Na+10^-pH-Kw*10^pH-Ct_Cl-Ct_OAc*Ka*10^pH/(1+Ka*10^pH))</f>
        <v>7.9467882824056757E-2</v>
      </c>
      <c r="V871" s="19">
        <f>ABS(Ct_Na+10^-pH-Kw*10^pH-Ct_Cl-Ct_OAc*Ka*10^pH/(1+Ka*10^pH))</f>
        <v>7.498125141510778E-2</v>
      </c>
      <c r="W871" s="19">
        <f>ABS(Ct_Na+10^-pH-Kw*10^pH-Ct_Cl-Ct_OAc*Ka*10^pH/(1+Ka*10^pH))</f>
        <v>7.0713480074888022E-2</v>
      </c>
      <c r="X871" s="19">
        <f>ABS(Ct_Na+10^-pH-Kw*10^pH-Ct_Cl-Ct_OAc*Ka*10^pH/(1+Ka*10^pH))</f>
        <v>6.6648935941345425E-2</v>
      </c>
      <c r="Y871" s="19">
        <f>ABS(Ct_Na+10^-pH-Kw*10^pH-Ct_Cl-Ct_OAc*Ka*10^pH/(1+Ka*10^pH))</f>
        <v>6.2773440372153599E-2</v>
      </c>
      <c r="Z871" s="19">
        <f>ABS(Ct_Na+10^-pH-Kw*10^pH-Ct_Cl-Ct_OAc*Ka*10^pH/(1+Ka*10^pH))</f>
        <v>5.9074103692470521E-2</v>
      </c>
      <c r="AA871" s="19">
        <f>ABS(Ct_Na+10^-pH-Kw*10^pH-Ct_Cl-Ct_OAc*Ka*10^pH/(1+Ka*10^pH))</f>
        <v>5.55391819763289E-2</v>
      </c>
      <c r="AB871" s="19">
        <f>ABS(Ct_Na+10^-pH-Kw*10^pH-Ct_Cl-Ct_OAc*Ka*10^pH/(1+Ka*10^pH))</f>
        <v>5.2157952508715216E-2</v>
      </c>
      <c r="AC871" s="19">
        <f>ABS(Ct_Na+10^-pH-Kw*10^pH-Ct_Cl-Ct_OAc*Ka*10^pH/(1+Ka*10^pH))</f>
        <v>4.8920605146106313E-2</v>
      </c>
      <c r="AD871" s="19">
        <f>ABS(Ct_Na+10^-pH-Kw*10^pH-Ct_Cl-Ct_OAc*Ka*10^pH/(1+Ka*10^pH))</f>
        <v>4.5818147256939473E-2</v>
      </c>
      <c r="AE871" s="19">
        <f>ABS(Ct_Na+10^-pH-Kw*10^pH-Ct_Cl-Ct_OAc*Ka*10^pH/(1+Ka*10^pH))</f>
        <v>4.2842320302024339E-2</v>
      </c>
      <c r="AF871" s="19">
        <f>ABS(Ct_Na+10^-pH-Kw*10^pH-Ct_Cl-Ct_OAc*Ka*10^pH/(1+Ka*10^pH))</f>
        <v>3.9985526425305812E-2</v>
      </c>
      <c r="AG871" s="19">
        <f>ABS(Ct_Na+10^-pH-Kw*10^pH-Ct_Cl-Ct_OAc*Ka*10^pH/(1+Ka*10^pH))</f>
        <v>3.7240763681007615E-2</v>
      </c>
      <c r="AH871" s="19">
        <f>ABS(Ct_Na+10^-pH-Kw*10^pH-Ct_Cl-Ct_OAc*Ka*10^pH/(1+Ka*10^pH))</f>
        <v>3.4601568734567066E-2</v>
      </c>
      <c r="AI871" s="19">
        <f>ABS(Ct_Na+10^-pH-Kw*10^pH-Ct_Cl-Ct_OAc*Ka*10^pH/(1+Ka*10^pH))</f>
        <v>3.206196605025631E-2</v>
      </c>
      <c r="AJ871" s="19">
        <f>ABS(Ct_Na+10^-pH-Kw*10^pH-Ct_Cl-Ct_OAc*Ka*10^pH/(1+Ka*10^pH))</f>
        <v>2.9616422724623753E-2</v>
      </c>
      <c r="AK871" s="19">
        <f>ABS(Ct_Na+10^-pH-Kw*10^pH-Ct_Cl-Ct_OAc*Ka*10^pH/(1+Ka*10^pH))</f>
        <v>2.7259808247195989E-2</v>
      </c>
      <c r="AL871" s="19">
        <f>ABS(Ct_Na+10^-pH-Kw*10^pH-Ct_Cl-Ct_OAc*Ka*10^pH/(1+Ka*10^pH))</f>
        <v>2.498735857253355E-2</v>
      </c>
      <c r="AM871" s="19">
        <f>ABS(Ct_Na+10^-pH-Kw*10^pH-Ct_Cl-Ct_OAc*Ka*10^pH/(1+Ka*10^pH))</f>
        <v>2.2794643974175008E-2</v>
      </c>
      <c r="AN871" s="19">
        <f>ABS(Ct_Na+10^-pH-Kw*10^pH-Ct_Cl-Ct_OAc*Ka*10^pH/(1+Ka*10^pH))</f>
        <v>2.0677540224035749E-2</v>
      </c>
      <c r="AO871" s="19">
        <f>ABS(Ct_Na+10^-pH-Kw*10^pH-Ct_Cl-Ct_OAc*Ka*10^pH/(1+Ka*10^pH))</f>
        <v>1.8632202702714776E-2</v>
      </c>
      <c r="AP871" s="19">
        <f>ABS(Ct_Na+10^-pH-Kw*10^pH-Ct_Cl-Ct_OAc*Ka*10^pH/(1+Ka*10^pH))</f>
        <v>1.6655043098771152E-2</v>
      </c>
      <c r="AQ871" s="19">
        <f>ABS(Ct_Na+10^-pH-Kw*10^pH-Ct_Cl-Ct_OAc*Ka*10^pH/(1+Ka*10^pH))</f>
        <v>1.4742708399874904E-2</v>
      </c>
      <c r="AR871" s="19">
        <f>ABS(Ct_Na+10^-pH-Kw*10^pH-Ct_Cl-Ct_OAc*Ka*10^pH/(1+Ka*10^pH))</f>
        <v>1.2892061917072026E-2</v>
      </c>
      <c r="AS871" s="19">
        <f>ABS(Ct_Na+10^-pH-Kw*10^pH-Ct_Cl-Ct_OAc*Ka*10^pH/(1+Ka*10^pH))</f>
        <v>1.1100166116262924E-2</v>
      </c>
      <c r="AT871" s="19">
        <f>ABS(Ct_Na+10^-pH-Kw*10^pH-Ct_Cl-Ct_OAc*Ka*10^pH/(1+Ka*10^pH))</f>
        <v>9.3642670592290755E-3</v>
      </c>
      <c r="AU871" s="19">
        <f>ABS(Ct_Na+10^-pH-Kw*10^pH-Ct_Cl-Ct_OAc*Ka*10^pH/(1+Ka*10^pH))</f>
        <v>7.6817802808732336E-3</v>
      </c>
      <c r="AV871" s="19">
        <f>ABS(Ct_Na+10^-pH-Kw*10^pH-Ct_Cl-Ct_OAc*Ka*10^pH/(1+Ka*10^pH))</f>
        <v>6.0502779503463083E-3</v>
      </c>
      <c r="AW871" s="19">
        <f>ABS(Ct_Na+10^-pH-Kw*10^pH-Ct_Cl-Ct_OAc*Ka*10^pH/(1+Ka*10^pH))</f>
        <v>4.4674771819247089E-3</v>
      </c>
      <c r="AX871" s="19">
        <f>ABS(Ct_Na+10^-pH-Kw*10^pH-Ct_Cl-Ct_OAc*Ka*10^pH/(1+Ka*10^pH))</f>
        <v>2.9312293772801867E-3</v>
      </c>
      <c r="AY871" s="19">
        <f>ABS(Ct_Na+10^-pH-Kw*10^pH-Ct_Cl-Ct_OAc*Ka*10^pH/(1+Ka*10^pH))</f>
        <v>1.4395104945094245E-3</v>
      </c>
      <c r="AZ871" s="19">
        <f>ABS(Ct_Na+10^-pH-Kw*10^pH-Ct_Cl-Ct_OAc*Ka*10^pH/(1+Ka*10^pH))</f>
        <v>9.5878487535935863E-6</v>
      </c>
      <c r="BA871" s="19">
        <f>ABS(Ct_Na+10^-pH-Kw*10^pH-Ct_Cl-Ct_OAc*Ka*10^pH/(1+Ka*10^pH))</f>
        <v>1.4178665203753923E-3</v>
      </c>
      <c r="BB871" s="19">
        <f>ABS(Ct_Na+10^-pH-Kw*10^pH-Ct_Cl-Ct_OAc*Ka*10^pH/(1+Ka*10^pH))</f>
        <v>2.7870263400077006E-3</v>
      </c>
      <c r="BC871" s="19">
        <f>ABS(Ct_Na+10^-pH-Kw*10^pH-Ct_Cl-Ct_OAc*Ka*10^pH/(1+Ka*10^pH))</f>
        <v>4.1186749317049104E-3</v>
      </c>
      <c r="BD871" s="19">
        <f>ABS(Ct_Na+10^-pH-Kw*10^pH-Ct_Cl-Ct_OAc*Ka*10^pH/(1+Ka*10^pH))</f>
        <v>5.4143330209237839E-3</v>
      </c>
      <c r="BE871" s="19">
        <f>ABS(Ct_Na+10^-pH-Kw*10^pH-Ct_Cl-Ct_OAc*Ka*10^pH/(1+Ka*10^pH))</f>
        <v>6.6754402277634795E-3</v>
      </c>
      <c r="BF871" s="19">
        <f>ABS(Ct_Na+10^-pH-Kw*10^pH-Ct_Cl-Ct_OAc*Ka*10^pH/(1+Ka*10^pH))</f>
        <v>7.9033604028442561E-3</v>
      </c>
      <c r="BG871" s="19">
        <f>ABS(Ct_Na+10^-pH-Kw*10^pH-Ct_Cl-Ct_OAc*Ka*10^pH/(1+Ka*10^pH))</f>
        <v>9.0993865474034291E-3</v>
      </c>
      <c r="BH871" s="19">
        <f>ABS(Ct_Na+10^-pH-Kw*10^pH-Ct_Cl-Ct_OAc*Ka*10^pH/(1+Ka*10^pH))</f>
        <v>1.0264745354922652E-2</v>
      </c>
      <c r="BI871" s="19">
        <f>ABS(Ct_Na+10^-pH-Kw*10^pH-Ct_Cl-Ct_OAc*Ka*10^pH/(1+Ka*10^pH))</f>
        <v>1.1400601407821134E-2</v>
      </c>
      <c r="BJ871" s="19">
        <f>ABS(Ct_Na+10^-pH-Kw*10^pH-Ct_Cl-Ct_OAc*Ka*10^pH/(1+Ka*10^pH))</f>
        <v>1.2508061059397155E-2</v>
      </c>
      <c r="BK871" s="19">
        <f>ABS(Ct_Na+10^-pH-Kw*10^pH-Ct_Cl-Ct_OAc*Ka*10^pH/(1+Ka*10^pH))</f>
        <v>1.3588176028218192E-2</v>
      </c>
      <c r="BL871" s="19">
        <f>ABS(Ct_Na+10^-pH-Kw*10^pH-Ct_Cl-Ct_OAc*Ka*10^pH/(1+Ka*10^pH))</f>
        <v>1.464194672950702E-2</v>
      </c>
      <c r="BM871" s="19">
        <f>ABS(Ct_Na+10^-pH-Kw*10^pH-Ct_Cl-Ct_OAc*Ka*10^pH/(1+Ka*10^pH))</f>
        <v>1.567032536570457E-2</v>
      </c>
      <c r="BN871" s="19">
        <f>ABS(Ct_Na+10^-pH-Kw*10^pH-Ct_Cl-Ct_OAc*Ka*10^pH/(1+Ka*10^pH))</f>
        <v>1.6674218796278333E-2</v>
      </c>
      <c r="BO871" s="19">
        <f>ABS(Ct_Na+10^-pH-Kw*10^pH-Ct_Cl-Ct_OAc*Ka*10^pH/(1+Ka*10^pH))</f>
        <v>1.7654491204956248E-2</v>
      </c>
      <c r="BP871" s="19">
        <f>ABS(Ct_Na+10^-pH-Kw*10^pH-Ct_Cl-Ct_OAc*Ka*10^pH/(1+Ka*10^pH))</f>
        <v>1.8611966580874231E-2</v>
      </c>
      <c r="BQ871" s="19">
        <f>ABS(Ct_Na+10^-pH-Kw*10^pH-Ct_Cl-Ct_OAc*Ka*10^pH/(1+Ka*10^pH))</f>
        <v>1.9547431028610188E-2</v>
      </c>
      <c r="BR871" s="19">
        <f>ABS(Ct_Na+10^-pH-Kw*10^pH-Ct_Cl-Ct_OAc*Ka*10^pH/(1+Ka*10^pH))</f>
        <v>2.0461634920715767E-2</v>
      </c>
      <c r="BS871" s="19">
        <f>ABS(Ct_Na+10^-pH-Kw*10^pH-Ct_Cl-Ct_OAc*Ka*10^pH/(1+Ka*10^pH))</f>
        <v>2.1355294905133597E-2</v>
      </c>
      <c r="BT871" s="19">
        <f>ABS(Ct_Na+10^-pH-Kw*10^pH-Ct_Cl-Ct_OAc*Ka*10^pH/(1+Ka*10^pH))</f>
        <v>2.2229095778786581E-2</v>
      </c>
      <c r="BU871" s="19">
        <f>ABS(Ct_Na+10^-pH-Kw*10^pH-Ct_Cl-Ct_OAc*Ka*10^pH/(1+Ka*10^pH))</f>
        <v>2.3083692237634006E-2</v>
      </c>
      <c r="BV871" s="19">
        <f>ABS(Ct_Na+10^-pH-Kw*10^pH-Ct_Cl-Ct_OAc*Ka*10^pH/(1+Ka*10^pH))</f>
        <v>2.3919710512593416E-2</v>
      </c>
      <c r="BW871" s="19">
        <f>ABS(Ct_Na+10^-pH-Kw*10^pH-Ct_Cl-Ct_OAc*Ka*10^pH/(1+Ka*10^pH))</f>
        <v>2.4737749899919344E-2</v>
      </c>
      <c r="BX871" s="19">
        <f>ABS(Ct_Na+10^-pH-Kw*10^pH-Ct_Cl-Ct_OAc*Ka*10^pH/(1+Ka*10^pH))</f>
        <v>2.5538384193897881E-2</v>
      </c>
      <c r="BY871" s="19">
        <f>ABS(Ct_Na+10^-pH-Kw*10^pH-Ct_Cl-Ct_OAc*Ka*10^pH/(1+Ka*10^pH))</f>
        <v>2.6322163029055809E-2</v>
      </c>
      <c r="BZ871" s="19">
        <f>ABS(Ct_Na+10^-pH-Kw*10^pH-Ct_Cl-Ct_OAc*Ka*10^pH/(1+Ka*10^pH))</f>
        <v>2.7089613138481301E-2</v>
      </c>
      <c r="CA871" s="19">
        <f>ABS(Ct_Na+10^-pH-Kw*10^pH-Ct_Cl-Ct_OAc*Ka*10^pH/(1+Ka*10^pH))</f>
        <v>2.7841239534310371E-2</v>
      </c>
      <c r="CB871" s="19">
        <f>ABS(Ct_Na+10^-pH-Kw*10^pH-Ct_Cl-Ct_OAc*Ka*10^pH/(1+Ka*10^pH))</f>
        <v>2.8577526615938861E-2</v>
      </c>
      <c r="CC871" s="19">
        <f>ABS(Ct_Na+10^-pH-Kw*10^pH-Ct_Cl-Ct_OAc*Ka*10^pH/(1+Ka*10^pH))</f>
        <v>2.9298939211069824E-2</v>
      </c>
      <c r="CD871" s="19">
        <f>ABS(Ct_Na+10^-pH-Kw*10^pH-Ct_Cl-Ct_OAc*Ka*10^pH/(1+Ka*10^pH))</f>
        <v>3.0005923554298132E-2</v>
      </c>
      <c r="CE871" s="19">
        <f>ABS(Ct_Na+10^-pH-Kw*10^pH-Ct_Cl-Ct_OAc*Ka*10^pH/(1+Ka*10^pH))</f>
        <v>3.0698908207561541E-2</v>
      </c>
      <c r="CF871" s="19">
        <f>ABS(Ct_Na+10^-pH-Kw*10^pH-Ct_Cl-Ct_OAc*Ka*10^pH/(1+Ka*10^pH))</f>
        <v>3.1378304926447241E-2</v>
      </c>
      <c r="CG871" s="19">
        <f>ABS(Ct_Na+10^-pH-Kw*10^pH-Ct_Cl-Ct_OAc*Ka*10^pH/(1+Ka*10^pH))</f>
        <v>3.2044509476034176E-2</v>
      </c>
      <c r="CH871" s="19">
        <f>ABS(Ct_Na+10^-pH-Kw*10^pH-Ct_Cl-Ct_OAc*Ka*10^pH/(1+Ka*10^pH))</f>
        <v>3.2697902399667515E-2</v>
      </c>
      <c r="CI871" s="19">
        <f>ABS(Ct_Na+10^-pH-Kw*10^pH-Ct_Cl-Ct_OAc*Ka*10^pH/(1+Ka*10^pH))</f>
        <v>3.3338849743803085E-2</v>
      </c>
      <c r="CJ871" s="19">
        <f>ABS(Ct_Na+10^-pH-Kw*10^pH-Ct_Cl-Ct_OAc*Ka*10^pH/(1+Ka*10^pH))</f>
        <v>3.3967703741822876E-2</v>
      </c>
      <c r="CK871" s="19">
        <f>ABS(Ct_Na+10^-pH-Kw*10^pH-Ct_Cl-Ct_OAc*Ka*10^pH/(1+Ka*10^pH))</f>
        <v>3.4584803459505875E-2</v>
      </c>
      <c r="CL871" s="19">
        <f>ABS(Ct_Na+10^-pH-Kw*10^pH-Ct_Cl-Ct_OAc*Ka*10^pH/(1+Ka*10^pH))</f>
        <v>3.5190475404639168E-2</v>
      </c>
      <c r="CM871" s="19">
        <f>ABS(Ct_Na+10^-pH-Kw*10^pH-Ct_Cl-Ct_OAc*Ka*10^pH/(1+Ka*10^pH))</f>
        <v>3.5785034103072766E-2</v>
      </c>
      <c r="CN871" s="19">
        <f>ABS(Ct_Na+10^-pH-Kw*10^pH-Ct_Cl-Ct_OAc*Ka*10^pH/(1+Ka*10^pH))</f>
        <v>3.6368782643353033E-2</v>
      </c>
      <c r="CO871" s="19">
        <f>ABS(Ct_Na+10^-pH-Kw*10^pH-Ct_Cl-Ct_OAc*Ka*10^pH/(1+Ka*10^pH))</f>
        <v>3.6942013191916548E-2</v>
      </c>
      <c r="CP871" s="19">
        <f>ABS(Ct_Na+10^-pH-Kw*10^pH-Ct_Cl-Ct_OAc*Ka*10^pH/(1+Ka*10^pH))</f>
        <v>3.7505007480684277E-2</v>
      </c>
      <c r="CQ871" s="19">
        <f>ABS(Ct_Na+10^-pH-Kw*10^pH-Ct_Cl-Ct_OAc*Ka*10^pH/(1+Ka*10^pH))</f>
        <v>3.805803726876586E-2</v>
      </c>
      <c r="CR871" s="19">
        <f>ABS(Ct_Na+10^-pH-Kw*10^pH-Ct_Cl-Ct_OAc*Ka*10^pH/(1+Ka*10^pH))</f>
        <v>3.8601364779863534E-2</v>
      </c>
      <c r="CS871" s="19">
        <f>ABS(Ct_Na+10^-pH-Kw*10^pH-Ct_Cl-Ct_OAc*Ka*10^pH/(1+Ka*10^pH))</f>
        <v>3.9135243116855158E-2</v>
      </c>
      <c r="CT871" s="19">
        <f>ABS(Ct_Na+10^-pH-Kw*10^pH-Ct_Cl-Ct_OAc*Ka*10^pH/(1+Ka*10^pH))</f>
        <v>3.9659916654933167E-2</v>
      </c>
      <c r="CU871" s="19">
        <f>ABS(Ct_Na+10^-pH-Kw*10^pH-Ct_Cl-Ct_OAc*Ka*10^pH/(1+Ka*10^pH))</f>
        <v>4.017562141458246E-2</v>
      </c>
      <c r="CV871" s="19">
        <f>ABS(Ct_Na+10^-pH-Kw*10^pH-Ct_Cl-Ct_OAc*Ka*10^pH/(1+Ka*10^pH))</f>
        <v>4.068258541559365E-2</v>
      </c>
      <c r="CW871" s="19">
        <f>ABS(Ct_Na+10^-pH-Kw*10^pH-Ct_Cl-Ct_OAc*Ka*10^pH/(1+Ka*10^pH))</f>
        <v>4.1181029013226497E-2</v>
      </c>
      <c r="CX871" s="19">
        <f>ABS(Ct_Na+10^-pH-Kw*10^pH-Ct_Cl-Ct_OAc*Ka*10^pH/(1+Ka*10^pH))</f>
        <v>4.1671165217565455E-2</v>
      </c>
    </row>
    <row r="872" spans="1:102">
      <c r="A872" s="23">
        <v>8.43</v>
      </c>
      <c r="B872" s="19">
        <f>ABS(Ct_Na+10^-pH-Kw*10^pH-Ct_Cl-Ct_OAc*Ka*10^pH/(1+Ka*10^pH))</f>
        <v>0.24996091062532758</v>
      </c>
      <c r="C872" s="19">
        <f>ABS(Ct_Na+10^-pH-Kw*10^pH-Ct_Cl-Ct_OAc*Ka*10^pH/(1+Ka*10^pH))</f>
        <v>0.23329623334885732</v>
      </c>
      <c r="D872" s="19">
        <f>ABS(Ct_Na+10^-pH-Kw*10^pH-Ct_Cl-Ct_OAc*Ka*10^pH/(1+Ka*10^pH))</f>
        <v>0.21814652673388429</v>
      </c>
      <c r="E872" s="19">
        <f>ABS(Ct_Na+10^-pH-Kw*10^pH-Ct_Cl-Ct_OAc*Ka*10^pH/(1+Ka*10^pH))</f>
        <v>0.2043141859115177</v>
      </c>
      <c r="F872" s="19">
        <f>ABS(Ct_Na+10^-pH-Kw*10^pH-Ct_Cl-Ct_OAc*Ka*10^pH/(1+Ka*10^pH))</f>
        <v>0.19163454015768158</v>
      </c>
      <c r="G872" s="19">
        <f>ABS(Ct_Na+10^-pH-Kw*10^pH-Ct_Cl-Ct_OAc*Ka*10^pH/(1+Ka*10^pH))</f>
        <v>0.17996926606415239</v>
      </c>
      <c r="H872" s="19">
        <f>ABS(Ct_Na+10^-pH-Kw*10^pH-Ct_Cl-Ct_OAc*Ka*10^pH/(1+Ka*10^pH))</f>
        <v>0.16920132074704855</v>
      </c>
      <c r="I872" s="19">
        <f>ABS(Ct_Na+10^-pH-Kw*10^pH-Ct_Cl-Ct_OAc*Ka*10^pH/(1+Ka*10^pH))</f>
        <v>0.15923100100898935</v>
      </c>
      <c r="J872" s="19">
        <f>ABS(Ct_Na+10^-pH-Kw*10^pH-Ct_Cl-Ct_OAc*Ka*10^pH/(1+Ka*10^pH))</f>
        <v>0.14997284696650592</v>
      </c>
      <c r="K872" s="19">
        <f>ABS(Ct_Na+10^-pH-Kw*10^pH-Ct_Cl-Ct_OAc*Ka*10^pH/(1+Ka*10^pH))</f>
        <v>0.14135318630626262</v>
      </c>
      <c r="L872" s="19">
        <f>ABS(Ct_Na+10^-pH-Kw*10^pH-Ct_Cl-Ct_OAc*Ka*10^pH/(1+Ka*10^pH))</f>
        <v>0.13330816969003559</v>
      </c>
      <c r="M872" s="19">
        <f>ABS(Ct_Na+10^-pH-Kw*10^pH-Ct_Cl-Ct_OAc*Ka*10^pH/(1+Ka*10^pH))</f>
        <v>0.12578218640388772</v>
      </c>
      <c r="N872" s="19">
        <f>ABS(Ct_Na+10^-pH-Kw*10^pH-Ct_Cl-Ct_OAc*Ka*10^pH/(1+Ka*10^pH))</f>
        <v>0.11872657707312409</v>
      </c>
      <c r="O872" s="19">
        <f>ABS(Ct_Na+10^-pH-Kw*10^pH-Ct_Cl-Ct_OAc*Ka*10^pH/(1+Ka*10^pH))</f>
        <v>0.11209858042907342</v>
      </c>
      <c r="P872" s="19">
        <f>ABS(Ct_Na+10^-pH-Kw*10^pH-Ct_Cl-Ct_OAc*Ka*10^pH/(1+Ka*10^pH))</f>
        <v>0.10586046594055511</v>
      </c>
      <c r="Q872" s="19">
        <f>ABS(Ct_Na+10^-pH-Kw*10^pH-Ct_Cl-Ct_OAc*Ka*10^pH/(1+Ka*10^pH))</f>
        <v>9.9978815137095056E-2</v>
      </c>
      <c r="R872" s="19">
        <f>ABS(Ct_Na+10^-pH-Kw*10^pH-Ct_Cl-Ct_OAc*Ka*10^pH/(1+Ka*10^pH))</f>
        <v>9.4423922711604949E-2</v>
      </c>
      <c r="S872" s="19">
        <f>ABS(Ct_Na+10^-pH-Kw*10^pH-Ct_Cl-Ct_OAc*Ka*10^pH/(1+Ka*10^pH))</f>
        <v>8.9169294741546723E-2</v>
      </c>
      <c r="T872" s="19">
        <f>ABS(Ct_Na+10^-pH-Kw*10^pH-Ct_Cl-Ct_OAc*Ka*10^pH/(1+Ka*10^pH))</f>
        <v>8.4191226138333727E-2</v>
      </c>
      <c r="U872" s="19">
        <f>ABS(Ct_Na+10^-pH-Kw*10^pH-Ct_Cl-Ct_OAc*Ka*10^pH/(1+Ka*10^pH))</f>
        <v>7.9468443104516215E-2</v>
      </c>
      <c r="V872" s="19">
        <f>ABS(Ct_Na+10^-pH-Kw*10^pH-Ct_Cl-Ct_OAc*Ka*10^pH/(1+Ka*10^pH))</f>
        <v>7.4981799222389608E-2</v>
      </c>
      <c r="W872" s="19">
        <f>ABS(Ct_Na+10^-pH-Kw*10^pH-Ct_Cl-Ct_OAc*Ka*10^pH/(1+Ka*10^pH))</f>
        <v>7.0714016017439901E-2</v>
      </c>
      <c r="X872" s="19">
        <f>ABS(Ct_Na+10^-pH-Kw*10^pH-Ct_Cl-Ct_OAc*Ka*10^pH/(1+Ka*10^pH))</f>
        <v>6.6649460584154482E-2</v>
      </c>
      <c r="Y872" s="19">
        <f>ABS(Ct_Na+10^-pH-Kw*10^pH-Ct_Cl-Ct_OAc*Ka*10^pH/(1+Ka*10^pH))</f>
        <v>6.2773954240789298E-2</v>
      </c>
      <c r="Z872" s="19">
        <f>ABS(Ct_Na+10^-pH-Kw*10^pH-Ct_Cl-Ct_OAc*Ka*10^pH/(1+Ka*10^pH))</f>
        <v>5.9074607276667968E-2</v>
      </c>
      <c r="AA872" s="19">
        <f>ABS(Ct_Na+10^-pH-Kw*10^pH-Ct_Cl-Ct_OAc*Ka*10^pH/(1+Ka*10^pH))</f>
        <v>5.5539675733174282E-2</v>
      </c>
      <c r="AB872" s="19">
        <f>ABS(Ct_Na+10^-pH-Kw*10^pH-Ct_Cl-Ct_OAc*Ka*10^pH/(1+Ka*10^pH))</f>
        <v>5.2158436865484686E-2</v>
      </c>
      <c r="AC872" s="19">
        <f>ABS(Ct_Na+10^-pH-Kw*10^pH-Ct_Cl-Ct_OAc*Ka*10^pH/(1+Ka*10^pH))</f>
        <v>4.8921080502803097E-2</v>
      </c>
      <c r="AD872" s="19">
        <f>ABS(Ct_Na+10^-pH-Kw*10^pH-Ct_Cl-Ct_OAc*Ka*10^pH/(1+Ka*10^pH))</f>
        <v>4.5818613988566598E-2</v>
      </c>
      <c r="AE872" s="19">
        <f>ABS(Ct_Na+10^-pH-Kw*10^pH-Ct_Cl-Ct_OAc*Ka*10^pH/(1+Ka*10^pH))</f>
        <v>4.2842778760625491E-2</v>
      </c>
      <c r="AF872" s="19">
        <f>ABS(Ct_Na+10^-pH-Kw*10^pH-Ct_Cl-Ct_OAc*Ka*10^pH/(1+Ka*10^pH))</f>
        <v>3.9985976941802018E-2</v>
      </c>
      <c r="AG872" s="19">
        <f>ABS(Ct_Na+10^-pH-Kw*10^pH-Ct_Cl-Ct_OAc*Ka*10^pH/(1+Ka*10^pH))</f>
        <v>3.7241206566853952E-2</v>
      </c>
      <c r="AH872" s="19">
        <f>ABS(Ct_Na+10^-pH-Kw*10^pH-Ct_Cl-Ct_OAc*Ka*10^pH/(1+Ka*10^pH))</f>
        <v>3.4602004283250096E-2</v>
      </c>
      <c r="AI872" s="19">
        <f>ABS(Ct_Na+10^-pH-Kw*10^pH-Ct_Cl-Ct_OAc*Ka*10^pH/(1+Ka*10^pH))</f>
        <v>3.2062394538650112E-2</v>
      </c>
      <c r="AJ872" s="19">
        <f>ABS(Ct_Na+10^-pH-Kw*10^pH-Ct_Cl-Ct_OAc*Ka*10^pH/(1+Ka*10^pH))</f>
        <v>2.9616844414220495E-2</v>
      </c>
      <c r="AK872" s="19">
        <f>ABS(Ct_Na+10^-pH-Kw*10^pH-Ct_Cl-Ct_OAc*Ka*10^pH/(1+Ka*10^pH))</f>
        <v>2.7260223385224693E-2</v>
      </c>
      <c r="AL872" s="19">
        <f>ABS(Ct_Na+10^-pH-Kw*10^pH-Ct_Cl-Ct_OAc*Ka*10^pH/(1+Ka*10^pH))</f>
        <v>2.4987767392978769E-2</v>
      </c>
      <c r="AM872" s="19">
        <f>ABS(Ct_Na+10^-pH-Kw*10^pH-Ct_Cl-Ct_OAc*Ka*10^pH/(1+Ka*10^pH))</f>
        <v>2.2795046698706328E-2</v>
      </c>
      <c r="AN872" s="19">
        <f>ABS(Ct_Na+10^-pH-Kw*10^pH-Ct_Cl-Ct_OAc*Ka*10^pH/(1+Ka*10^pH))</f>
        <v>2.0677937062857123E-2</v>
      </c>
      <c r="AO872" s="19">
        <f>ABS(Ct_Na+10^-pH-Kw*10^pH-Ct_Cl-Ct_OAc*Ka*10^pH/(1+Ka*10^pH))</f>
        <v>1.8632593855341772E-2</v>
      </c>
      <c r="AP872" s="19">
        <f>ABS(Ct_Na+10^-pH-Kw*10^pH-Ct_Cl-Ct_OAc*Ka*10^pH/(1+Ka*10^pH))</f>
        <v>1.6655428754743601E-2</v>
      </c>
      <c r="AQ872" s="19">
        <f>ABS(Ct_Na+10^-pH-Kw*10^pH-Ct_Cl-Ct_OAc*Ka*10^pH/(1+Ka*10^pH))</f>
        <v>1.4743088739410964E-2</v>
      </c>
      <c r="AR872" s="19">
        <f>ABS(Ct_Na+10^-pH-Kw*10^pH-Ct_Cl-Ct_OAc*Ka*10^pH/(1+Ka*10^pH))</f>
        <v>1.2892437111669666E-2</v>
      </c>
      <c r="AS872" s="19">
        <f>ABS(Ct_Na+10^-pH-Kw*10^pH-Ct_Cl-Ct_OAc*Ka*10^pH/(1+Ka*10^pH))</f>
        <v>1.1100536329253521E-2</v>
      </c>
      <c r="AT872" s="19">
        <f>ABS(Ct_Na+10^-pH-Kw*10^pH-Ct_Cl-Ct_OAc*Ka*10^pH/(1+Ka*10^pH))</f>
        <v>9.3646324462878516E-3</v>
      </c>
      <c r="AU872" s="19">
        <f>ABS(Ct_Na+10^-pH-Kw*10^pH-Ct_Cl-Ct_OAc*Ka*10^pH/(1+Ka*10^pH))</f>
        <v>7.6821409904903881E-3</v>
      </c>
      <c r="AV872" s="19">
        <f>ABS(Ct_Na+10^-pH-Kw*10^pH-Ct_Cl-Ct_OAc*Ka*10^pH/(1+Ka*10^pH))</f>
        <v>6.0506341242625022E-3</v>
      </c>
      <c r="AW872" s="19">
        <f>ABS(Ct_Na+10^-pH-Kw*10^pH-Ct_Cl-Ct_OAc*Ka*10^pH/(1+Ka*10^pH))</f>
        <v>4.4678289555340062E-3</v>
      </c>
      <c r="AX872" s="19">
        <f>ABS(Ct_Na+10^-pH-Kw*10^pH-Ct_Cl-Ct_OAc*Ka*10^pH/(1+Ka*10^pH))</f>
        <v>2.9315768800033601E-3</v>
      </c>
      <c r="AY872" s="19">
        <f>ABS(Ct_Na+10^-pH-Kw*10^pH-Ct_Cl-Ct_OAc*Ka*10^pH/(1+Ka*10^pH))</f>
        <v>1.4398538501403033E-3</v>
      </c>
      <c r="AZ872" s="19">
        <f>ABS(Ct_Na+10^-pH-Kw*10^pH-Ct_Cl-Ct_OAc*Ka*10^pH/(1+Ka*10^pH))</f>
        <v>9.2485217266721764E-6</v>
      </c>
      <c r="BA872" s="19">
        <f>ABS(Ct_Na+10^-pH-Kw*10^pH-Ct_Cl-Ct_OAc*Ka*10^pH/(1+Ka*10^pH))</f>
        <v>1.4175311084706349E-3</v>
      </c>
      <c r="BB872" s="19">
        <f>ABS(Ct_Na+10^-pH-Kw*10^pH-Ct_Cl-Ct_OAc*Ka*10^pH/(1+Ka*10^pH))</f>
        <v>2.786694734471705E-3</v>
      </c>
      <c r="BC872" s="19">
        <f>ABS(Ct_Na+10^-pH-Kw*10^pH-Ct_Cl-Ct_OAc*Ka*10^pH/(1+Ka*10^pH))</f>
        <v>4.1183470282536022E-3</v>
      </c>
      <c r="BD872" s="19">
        <f>ABS(Ct_Na+10^-pH-Kw*10^pH-Ct_Cl-Ct_OAc*Ka*10^pH/(1+Ka*10^pH))</f>
        <v>5.4140087195008249E-3</v>
      </c>
      <c r="BE872" s="19">
        <f>ABS(Ct_Na+10^-pH-Kw*10^pH-Ct_Cl-Ct_OAc*Ka*10^pH/(1+Ka*10^pH))</f>
        <v>6.6751194323147883E-3</v>
      </c>
      <c r="BF872" s="19">
        <f>ABS(Ct_Na+10^-pH-Kw*10^pH-Ct_Cl-Ct_OAc*Ka*10^pH/(1+Ka*10^pH))</f>
        <v>7.9030430211073296E-3</v>
      </c>
      <c r="BG872" s="19">
        <f>ABS(Ct_Na+10^-pH-Kw*10^pH-Ct_Cl-Ct_OAc*Ka*10^pH/(1+Ka*10^pH))</f>
        <v>9.0990724907104442E-3</v>
      </c>
      <c r="BH872" s="19">
        <f>ABS(Ct_Na+10^-pH-Kw*10^pH-Ct_Cl-Ct_OAc*Ka*10^pH/(1+Ka*10^pH))</f>
        <v>1.0264434538016072E-2</v>
      </c>
      <c r="BI872" s="19">
        <f>ABS(Ct_Na+10^-pH-Kw*10^pH-Ct_Cl-Ct_OAc*Ka*10^pH/(1+Ka*10^pH))</f>
        <v>1.1400293748681047E-2</v>
      </c>
      <c r="BJ872" s="19">
        <f>ABS(Ct_Na+10^-pH-Kw*10^pH-Ct_Cl-Ct_OAc*Ka*10^pH/(1+Ka*10^pH))</f>
        <v>1.2507756479079396E-2</v>
      </c>
      <c r="BK872" s="19">
        <f>ABS(Ct_Na+10^-pH-Kw*10^pH-Ct_Cl-Ct_OAc*Ka*10^pH/(1+Ka*10^pH))</f>
        <v>1.3587874450702461E-2</v>
      </c>
      <c r="BL872" s="19">
        <f>ABS(Ct_Na+10^-pH-Kw*10^pH-Ct_Cl-Ct_OAc*Ka*10^pH/(1+Ka*10^pH))</f>
        <v>1.4641648081554236E-2</v>
      </c>
      <c r="BM872" s="19">
        <f>ABS(Ct_Na+10^-pH-Kw*10^pH-Ct_Cl-Ct_OAc*Ka*10^pH/(1+Ka*10^pH))</f>
        <v>1.5670029576722859E-2</v>
      </c>
      <c r="BN872" s="19">
        <f>ABS(Ct_Na+10^-pH-Kw*10^pH-Ct_Cl-Ct_OAc*Ka*10^pH/(1+Ka*10^pH))</f>
        <v>1.6673925798196952E-2</v>
      </c>
      <c r="BO872" s="19">
        <f>ABS(Ct_Na+10^-pH-Kw*10^pH-Ct_Cl-Ct_OAc*Ka*10^pH/(1+Ka*10^pH))</f>
        <v>1.765420093210697E-2</v>
      </c>
      <c r="BP872" s="19">
        <f>ABS(Ct_Na+10^-pH-Kw*10^pH-Ct_Cl-Ct_OAc*Ka*10^pH/(1+Ka*10^pH))</f>
        <v>1.8611678969879537E-2</v>
      </c>
      <c r="BQ872" s="19">
        <f>ABS(Ct_Na+10^-pH-Kw*10^pH-Ct_Cl-Ct_OAc*Ka*10^pH/(1+Ka*10^pH))</f>
        <v>1.954714601827804E-2</v>
      </c>
      <c r="BR872" s="19">
        <f>ABS(Ct_Na+10^-pH-Kw*10^pH-Ct_Cl-Ct_OAc*Ka*10^pH/(1+Ka*10^pH))</f>
        <v>2.0461352451940196E-2</v>
      </c>
      <c r="BS872" s="19">
        <f>ABS(Ct_Na+10^-pH-Kw*10^pH-Ct_Cl-Ct_OAc*Ka*10^pH/(1+Ka*10^pH))</f>
        <v>2.1355014920800962E-2</v>
      </c>
      <c r="BT872" s="19">
        <f>ABS(Ct_Na+10^-pH-Kw*10^pH-Ct_Cl-Ct_OAc*Ka*10^pH/(1+Ka*10^pH))</f>
        <v>2.2228818223687045E-2</v>
      </c>
      <c r="BU872" s="19">
        <f>ABS(Ct_Na+10^-pH-Kw*10^pH-Ct_Cl-Ct_OAc*Ka*10^pH/(1+Ka*10^pH))</f>
        <v>2.3083417058377832E-2</v>
      </c>
      <c r="BV872" s="19">
        <f>ABS(Ct_Na+10^-pH-Kw*10^pH-Ct_Cl-Ct_OAc*Ka*10^pH/(1+Ka*10^pH))</f>
        <v>2.3919437657531836E-2</v>
      </c>
      <c r="BW872" s="19">
        <f>ABS(Ct_Na+10^-pH-Kw*10^pH-Ct_Cl-Ct_OAc*Ka*10^pH/(1+Ka*10^pH))</f>
        <v>2.4737479319069673E-2</v>
      </c>
      <c r="BX872" s="19">
        <f>ABS(Ct_Na+10^-pH-Kw*10^pH-Ct_Cl-Ct_OAc*Ka*10^pH/(1+Ka*10^pH))</f>
        <v>2.5538115838872638E-2</v>
      </c>
      <c r="BY872" s="19">
        <f>ABS(Ct_Na+10^-pH-Kw*10^pH-Ct_Cl-Ct_OAc*Ka*10^pH/(1+Ka*10^pH))</f>
        <v>2.6321896852995526E-2</v>
      </c>
      <c r="BZ872" s="19">
        <f>ABS(Ct_Na+10^-pH-Kw*10^pH-Ct_Cl-Ct_OAc*Ka*10^pH/(1+Ka*10^pH))</f>
        <v>2.7089349095990888E-2</v>
      </c>
      <c r="CA872" s="19">
        <f>ABS(Ct_Na+10^-pH-Kw*10^pH-Ct_Cl-Ct_OAc*Ka*10^pH/(1+Ka*10^pH))</f>
        <v>2.7840977581398682E-2</v>
      </c>
      <c r="CB872" s="19">
        <f>ABS(Ct_Na+10^-pH-Kw*10^pH-Ct_Cl-Ct_OAc*Ka*10^pH/(1+Ka*10^pH))</f>
        <v>2.8577266709961441E-2</v>
      </c>
      <c r="CC872" s="19">
        <f>ABS(Ct_Na+10^-pH-Kw*10^pH-Ct_Cl-Ct_OAc*Ka*10^pH/(1+Ka*10^pH))</f>
        <v>2.9298681310674458E-2</v>
      </c>
      <c r="CD872" s="19">
        <f>ABS(Ct_Na+10^-pH-Kw*10^pH-Ct_Cl-Ct_OAc*Ka*10^pH/(1+Ka*10^pH))</f>
        <v>3.0005667619373184E-2</v>
      </c>
      <c r="CE872" s="19">
        <f>ABS(Ct_Na+10^-pH-Kw*10^pH-Ct_Cl-Ct_OAc*Ka*10^pH/(1+Ka*10^pH))</f>
        <v>3.0698654199186805E-2</v>
      </c>
      <c r="CF872" s="19">
        <f>ABS(Ct_Na+10^-pH-Kw*10^pH-Ct_Cl-Ct_OAc*Ka*10^pH/(1+Ka*10^pH))</f>
        <v>3.1378052806847224E-2</v>
      </c>
      <c r="CG872" s="19">
        <f>ABS(Ct_Na+10^-pH-Kw*10^pH-Ct_Cl-Ct_OAc*Ka*10^pH/(1+Ka*10^pH))</f>
        <v>3.2044259208533626E-2</v>
      </c>
      <c r="CH872" s="19">
        <f>ABS(Ct_Na+10^-pH-Kw*10^pH-Ct_Cl-Ct_OAc*Ka*10^pH/(1+Ka*10^pH))</f>
        <v>3.2697653948649152E-2</v>
      </c>
      <c r="CI872" s="19">
        <f>ABS(Ct_Na+10^-pH-Kw*10^pH-Ct_Cl-Ct_OAc*Ka*10^pH/(1+Ka*10^pH))</f>
        <v>3.3338603074667239E-2</v>
      </c>
      <c r="CJ872" s="19">
        <f>ABS(Ct_Na+10^-pH-Kw*10^pH-Ct_Cl-Ct_OAc*Ka*10^pH/(1+Ka*10^pH))</f>
        <v>3.3967458820949127E-2</v>
      </c>
      <c r="CK872" s="19">
        <f>ABS(Ct_Na+10^-pH-Kw*10^pH-Ct_Cl-Ct_OAc*Ka*10^pH/(1+Ka*10^pH))</f>
        <v>3.4584560254216433E-2</v>
      </c>
      <c r="CL872" s="19">
        <f>ABS(Ct_Na+10^-pH-Kw*10^pH-Ct_Cl-Ct_OAc*Ka*10^pH/(1+Ka*10^pH))</f>
        <v>3.5190233883163946E-2</v>
      </c>
      <c r="CM872" s="19">
        <f>ABS(Ct_Na+10^-pH-Kw*10^pH-Ct_Cl-Ct_OAc*Ka*10^pH/(1+Ka*10^pH))</f>
        <v>3.5784794234516082E-2</v>
      </c>
      <c r="CN872" s="19">
        <f>ABS(Ct_Na+10^-pH-Kw*10^pH-Ct_Cl-Ct_OAc*Ka*10^pH/(1+Ka*10^pH))</f>
        <v>3.636854439766183E-2</v>
      </c>
      <c r="CO872" s="19">
        <f>ABS(Ct_Na+10^-pH-Kw*10^pH-Ct_Cl-Ct_OAc*Ka*10^pH/(1+Ka*10^pH))</f>
        <v>3.6941776539850001E-2</v>
      </c>
      <c r="CP872" s="19">
        <f>ABS(Ct_Na+10^-pH-Kw*10^pH-Ct_Cl-Ct_OAc*Ka*10^pH/(1+Ka*10^pH))</f>
        <v>3.7504772393784816E-2</v>
      </c>
      <c r="CQ872" s="19">
        <f>ABS(Ct_Na+10^-pH-Kw*10^pH-Ct_Cl-Ct_OAc*Ka*10^pH/(1+Ka*10^pH))</f>
        <v>3.8057803719331408E-2</v>
      </c>
      <c r="CR872" s="19">
        <f>ABS(Ct_Na+10^-pH-Kw*10^pH-Ct_Cl-Ct_OAc*Ka*10^pH/(1+Ka*10^pH))</f>
        <v>3.8601132740921022E-2</v>
      </c>
      <c r="CS872" s="19">
        <f>ABS(Ct_Na+10^-pH-Kw*10^pH-Ct_Cl-Ct_OAc*Ka*10^pH/(1+Ka*10^pH))</f>
        <v>3.9135012562135155E-2</v>
      </c>
      <c r="CT872" s="19">
        <f>ABS(Ct_Na+10^-pH-Kw*10^pH-Ct_Cl-Ct_OAc*Ka*10^pH/(1+Ka*10^pH))</f>
        <v>3.9659687558845629E-2</v>
      </c>
      <c r="CU872" s="19">
        <f>ABS(Ct_Na+10^-pH-Kw*10^pH-Ct_Cl-Ct_OAc*Ka*10^pH/(1+Ka*10^pH))</f>
        <v>4.0175393752193506E-2</v>
      </c>
      <c r="CV872" s="19">
        <f>ABS(Ct_Na+10^-pH-Kw*10^pH-Ct_Cl-Ct_OAc*Ka*10^pH/(1+Ka*10^pH))</f>
        <v>4.06823591626033E-2</v>
      </c>
      <c r="CW872" s="19">
        <f>ABS(Ct_Na+10^-pH-Kw*10^pH-Ct_Cl-Ct_OAc*Ka*10^pH/(1+Ka*10^pH))</f>
        <v>4.1180804145947381E-2</v>
      </c>
      <c r="CX872" s="19">
        <f>ABS(Ct_Na+10^-pH-Kw*10^pH-Ct_Cl-Ct_OAc*Ka*10^pH/(1+Ka*10^pH))</f>
        <v>4.1670941712902379E-2</v>
      </c>
    </row>
    <row r="873" spans="1:102">
      <c r="A873" s="24">
        <v>8.44</v>
      </c>
      <c r="B873" s="19">
        <f>ABS(Ct_Na+10^-pH-Kw*10^pH-Ct_Cl-Ct_OAc*Ka*10^pH/(1+Ka*10^pH))</f>
        <v>0.24996192417471513</v>
      </c>
      <c r="C873" s="19">
        <f>ABS(Ct_Na+10^-pH-Kw*10^pH-Ct_Cl-Ct_OAc*Ka*10^pH/(1+Ka*10^pH))</f>
        <v>0.23329720162343931</v>
      </c>
      <c r="D873" s="19">
        <f>ABS(Ct_Na+10^-pH-Kw*10^pH-Ct_Cl-Ct_OAc*Ka*10^pH/(1+Ka*10^pH))</f>
        <v>0.2181474538495522</v>
      </c>
      <c r="E873" s="19">
        <f>ABS(Ct_Na+10^-pH-Kw*10^pH-Ct_Cl-Ct_OAc*Ka*10^pH/(1+Ka*10^pH))</f>
        <v>0.20431507544730748</v>
      </c>
      <c r="F873" s="19">
        <f>ABS(Ct_Na+10^-pH-Kw*10^pH-Ct_Cl-Ct_OAc*Ka*10^pH/(1+Ka*10^pH))</f>
        <v>0.19163539524524972</v>
      </c>
      <c r="G873" s="19">
        <f>ABS(Ct_Na+10^-pH-Kw*10^pH-Ct_Cl-Ct_OAc*Ka*10^pH/(1+Ka*10^pH))</f>
        <v>0.17997008945935666</v>
      </c>
      <c r="H873" s="19">
        <f>ABS(Ct_Na+10^-pH-Kw*10^pH-Ct_Cl-Ct_OAc*Ka*10^pH/(1+Ka*10^pH))</f>
        <v>0.16920211488776304</v>
      </c>
      <c r="I873" s="19">
        <f>ABS(Ct_Na+10^-pH-Kw*10^pH-Ct_Cl-Ct_OAc*Ka*10^pH/(1+Ka*10^pH))</f>
        <v>0.1592317680622134</v>
      </c>
      <c r="J873" s="19">
        <f>ABS(Ct_Na+10^-pH-Kw*10^pH-Ct_Cl-Ct_OAc*Ka*10^pH/(1+Ka*10^pH))</f>
        <v>0.14997358886706022</v>
      </c>
      <c r="K873" s="19">
        <f>ABS(Ct_Na+10^-pH-Kw*10^pH-Ct_Cl-Ct_OAc*Ka*10^pH/(1+Ka*10^pH))</f>
        <v>0.14135390478881407</v>
      </c>
      <c r="L873" s="19">
        <f>ABS(Ct_Na+10^-pH-Kw*10^pH-Ct_Cl-Ct_OAc*Ka*10^pH/(1+Ka*10^pH))</f>
        <v>0.13330886631578434</v>
      </c>
      <c r="M873" s="19">
        <f>ABS(Ct_Na+10^-pH-Kw*10^pH-Ct_Cl-Ct_OAc*Ka*10^pH/(1+Ka*10^pH))</f>
        <v>0.12578286258295013</v>
      </c>
      <c r="N873" s="19">
        <f>ABS(Ct_Na+10^-pH-Kw*10^pH-Ct_Cl-Ct_OAc*Ka*10^pH/(1+Ka*10^pH))</f>
        <v>0.11872723408341801</v>
      </c>
      <c r="O873" s="19">
        <f>ABS(Ct_Na+10^-pH-Kw*10^pH-Ct_Cl-Ct_OAc*Ka*10^pH/(1+Ka*10^pH))</f>
        <v>0.1120992194323424</v>
      </c>
      <c r="P873" s="19">
        <f>ABS(Ct_Na+10^-pH-Kw*10^pH-Ct_Cl-Ct_OAc*Ka*10^pH/(1+Ka*10^pH))</f>
        <v>0.10586108799603593</v>
      </c>
      <c r="Q873" s="19">
        <f>ABS(Ct_Na+10^-pH-Kw*10^pH-Ct_Cl-Ct_OAc*Ka*10^pH/(1+Ka*10^pH))</f>
        <v>9.9979421213232708E-2</v>
      </c>
      <c r="R873" s="19">
        <f>ABS(Ct_Na+10^-pH-Kw*10^pH-Ct_Cl-Ct_OAc*Ka*10^pH/(1+Ka*10^pH))</f>
        <v>9.4424513696140772E-2</v>
      </c>
      <c r="S873" s="19">
        <f>ABS(Ct_Na+10^-pH-Kw*10^pH-Ct_Cl-Ct_OAc*Ka*10^pH/(1+Ka*10^pH))</f>
        <v>8.9169871450242966E-2</v>
      </c>
      <c r="T873" s="19">
        <f>ABS(Ct_Na+10^-pH-Kw*10^pH-Ct_Cl-Ct_OAc*Ka*10^pH/(1+Ka*10^pH))</f>
        <v>8.4191789322550351E-2</v>
      </c>
      <c r="U873" s="19">
        <f>ABS(Ct_Na+10^-pH-Kw*10^pH-Ct_Cl-Ct_OAc*Ka*10^pH/(1+Ka*10^pH))</f>
        <v>7.94689934578163E-2</v>
      </c>
      <c r="V873" s="19">
        <f>ABS(Ct_Na+10^-pH-Kw*10^pH-Ct_Cl-Ct_OAc*Ka*10^pH/(1+Ka*10^pH))</f>
        <v>7.4982337386318973E-2</v>
      </c>
      <c r="W873" s="19">
        <f>ABS(Ct_Na+10^-pH-Kw*10^pH-Ct_Cl-Ct_OAc*Ka*10^pH/(1+Ka*10^pH))</f>
        <v>7.0714542586601981E-2</v>
      </c>
      <c r="X873" s="19">
        <f>ABS(Ct_Na+10^-pH-Kw*10^pH-Ct_Cl-Ct_OAc*Ka*10^pH/(1+Ka*10^pH))</f>
        <v>6.6649976110681061E-2</v>
      </c>
      <c r="Y873" s="19">
        <f>ABS(Ct_Na+10^-pH-Kw*10^pH-Ct_Cl-Ct_OAc*Ka*10^pH/(1+Ka*10^pH))</f>
        <v>6.2774459238291336E-2</v>
      </c>
      <c r="Z873" s="19">
        <f>ABS(Ct_Na+10^-pH-Kw*10^pH-Ct_Cl-Ct_OAc*Ka*10^pH/(1+Ka*10^pH))</f>
        <v>5.9075102223737491E-2</v>
      </c>
      <c r="AA873" s="19">
        <f>ABS(Ct_Na+10^-pH-Kw*10^pH-Ct_Cl-Ct_OAc*Ka*10^pH/(1+Ka*10^pH))</f>
        <v>5.5540161076497174E-2</v>
      </c>
      <c r="AB873" s="19">
        <f>ABS(Ct_Na+10^-pH-Kw*10^pH-Ct_Cl-Ct_OAc*Ka*10^pH/(1+Ka*10^pH))</f>
        <v>5.2158913022615147E-2</v>
      </c>
      <c r="AC873" s="19">
        <f>ABS(Ct_Na+10^-pH-Kw*10^pH-Ct_Cl-Ct_OAc*Ka*10^pH/(1+Ka*10^pH))</f>
        <v>4.8921547864642922E-2</v>
      </c>
      <c r="AD873" s="19">
        <f>ABS(Ct_Na+10^-pH-Kw*10^pH-Ct_Cl-Ct_OAc*Ka*10^pH/(1+Ka*10^pH))</f>
        <v>4.5819072921586254E-2</v>
      </c>
      <c r="AE873" s="19">
        <f>ABS(Ct_Na+10^-pH-Kw*10^pH-Ct_Cl-Ct_OAc*Ka*10^pH/(1+Ka*10^pH))</f>
        <v>4.2843229608858446E-2</v>
      </c>
      <c r="AF873" s="19">
        <f>ABS(Ct_Na+10^-pH-Kw*10^pH-Ct_Cl-Ct_OAc*Ka*10^pH/(1+Ka*10^pH))</f>
        <v>3.9986420028639738E-2</v>
      </c>
      <c r="AG873" s="19">
        <f>ABS(Ct_Na+10^-pH-Kw*10^pH-Ct_Cl-Ct_OAc*Ka*10^pH/(1+Ka*10^pH))</f>
        <v>3.7241642196664884E-2</v>
      </c>
      <c r="AH873" s="19">
        <f>ABS(Ct_Na+10^-pH-Kw*10^pH-Ct_Cl-Ct_OAc*Ka*10^pH/(1+Ka*10^pH))</f>
        <v>3.4602432742842928E-2</v>
      </c>
      <c r="AI873" s="19">
        <f>ABS(Ct_Na+10^-pH-Kw*10^pH-Ct_Cl-Ct_OAc*Ka*10^pH/(1+Ka*10^pH))</f>
        <v>3.2062816098599158E-2</v>
      </c>
      <c r="AJ873" s="19">
        <f>ABS(Ct_Na+10^-pH-Kw*10^pH-Ct_Cl-Ct_OAc*Ka*10^pH/(1+Ka*10^pH))</f>
        <v>2.9617259330068105E-2</v>
      </c>
      <c r="AK873" s="19">
        <f>ABS(Ct_Na+10^-pH-Kw*10^pH-Ct_Cl-Ct_OAc*Ka*10^pH/(1+Ka*10^pH))</f>
        <v>2.7260631898574535E-2</v>
      </c>
      <c r="AL873" s="19">
        <f>ABS(Ct_Na+10^-pH-Kw*10^pH-Ct_Cl-Ct_OAc*Ka*10^pH/(1+Ka*10^pH))</f>
        <v>2.4988169732491503E-2</v>
      </c>
      <c r="AM873" s="19">
        <f>ABS(Ct_Na+10^-pH-Kw*10^pH-Ct_Cl-Ct_OAc*Ka*10^pH/(1+Ka*10^pH))</f>
        <v>2.279544308100781E-2</v>
      </c>
      <c r="AN873" s="19">
        <f>ABS(Ct_Na+10^-pH-Kw*10^pH-Ct_Cl-Ct_OAc*Ka*10^pH/(1+Ka*10^pH))</f>
        <v>2.0678327693368422E-2</v>
      </c>
      <c r="AO873" s="19">
        <f>ABS(Ct_Na+10^-pH-Kw*10^pH-Ct_Cl-Ct_OAc*Ka*10^pH/(1+Ka*10^pH))</f>
        <v>1.863297892903884E-2</v>
      </c>
      <c r="AP873" s="19">
        <f>ABS(Ct_Na+10^-pH-Kw*10^pH-Ct_Cl-Ct_OAc*Ka*10^pH/(1+Ka*10^pH))</f>
        <v>1.6655808456853563E-2</v>
      </c>
      <c r="AQ873" s="19">
        <f>ABS(Ct_Na+10^-pH-Kw*10^pH-Ct_Cl-Ct_OAc*Ka*10^pH/(1+Ka*10^pH))</f>
        <v>1.4743463246051428E-2</v>
      </c>
      <c r="AR873" s="19">
        <f>ABS(Ct_Na+10^-pH-Kw*10^pH-Ct_Cl-Ct_OAc*Ka*10^pH/(1+Ka*10^pH))</f>
        <v>1.2892806590436443E-2</v>
      </c>
      <c r="AS873" s="19">
        <f>ABS(Ct_Na+10^-pH-Kw*10^pH-Ct_Cl-Ct_OAc*Ka*10^pH/(1+Ka*10^pH))</f>
        <v>1.1100900939761627E-2</v>
      </c>
      <c r="AT873" s="19">
        <f>ABS(Ct_Na+10^-pH-Kw*10^pH-Ct_Cl-Ct_OAc*Ka*10^pH/(1+Ka*10^pH))</f>
        <v>9.3649923406703972E-3</v>
      </c>
      <c r="AU873" s="19">
        <f>ABS(Ct_Na+10^-pH-Kw*10^pH-Ct_Cl-Ct_OAc*Ka*10^pH/(1+Ka*10^pH))</f>
        <v>7.6824963138589081E-3</v>
      </c>
      <c r="AV873" s="19">
        <f>ABS(Ct_Na+10^-pH-Kw*10^pH-Ct_Cl-Ct_OAc*Ka*10^pH/(1+Ka*10^pH))</f>
        <v>6.0509850151325706E-3</v>
      </c>
      <c r="AW873" s="19">
        <f>ABS(Ct_Na+10^-pH-Kw*10^pH-Ct_Cl-Ct_OAc*Ka*10^pH/(1+Ka*10^pH))</f>
        <v>4.4681755462190123E-3</v>
      </c>
      <c r="AX873" s="19">
        <f>ABS(Ct_Na+10^-pH-Kw*10^pH-Ct_Cl-Ct_OAc*Ka*10^pH/(1+Ka*10^pH))</f>
        <v>2.9319192969793489E-3</v>
      </c>
      <c r="AY873" s="19">
        <f>ABS(Ct_Na+10^-pH-Kw*10^pH-Ct_Cl-Ct_OAc*Ka*10^pH/(1+Ka*10^pH))</f>
        <v>1.4401922143843365E-3</v>
      </c>
      <c r="AZ873" s="19">
        <f>ABS(Ct_Na+10^-pH-Kw*10^pH-Ct_Cl-Ct_OAc*Ka*10^pH/(1+Ka*10^pH))</f>
        <v>8.9140944222673713E-6</v>
      </c>
      <c r="BA873" s="19">
        <f>ABS(Ct_Na+10^-pH-Kw*10^pH-Ct_Cl-Ct_OAc*Ka*10^pH/(1+Ka*10^pH))</f>
        <v>1.4172005072061247E-3</v>
      </c>
      <c r="BB873" s="19">
        <f>ABS(Ct_Na+10^-pH-Kw*10^pH-Ct_Cl-Ct_OAc*Ka*10^pH/(1+Ka*10^pH))</f>
        <v>2.7863678529682148E-3</v>
      </c>
      <c r="BC873" s="19">
        <f>ABS(Ct_Na+10^-pH-Kw*10^pH-Ct_Cl-Ct_OAc*Ka*10^pH/(1+Ka*10^pH))</f>
        <v>4.1180237645998749E-3</v>
      </c>
      <c r="BD873" s="19">
        <f>ABS(Ct_Na+10^-pH-Kw*10^pH-Ct_Cl-Ct_OAc*Ka*10^pH/(1+Ka*10^pH))</f>
        <v>5.4136889759171247E-3</v>
      </c>
      <c r="BE873" s="19">
        <f>ABS(Ct_Na+10^-pH-Kw*10^pH-Ct_Cl-Ct_OAc*Ka*10^pH/(1+Ka*10^pH))</f>
        <v>6.6748031149325912E-3</v>
      </c>
      <c r="BF873" s="19">
        <f>ABS(Ct_Na+10^-pH-Kw*10^pH-Ct_Cl-Ct_OAc*Ka*10^pH/(1+Ka*10^pH))</f>
        <v>7.9027300397634392E-3</v>
      </c>
      <c r="BG873" s="19">
        <f>ABS(Ct_Na+10^-pH-Kw*10^pH-Ct_Cl-Ct_OAc*Ka*10^pH/(1+Ka*10^pH))</f>
        <v>9.098762758754507E-3</v>
      </c>
      <c r="BH873" s="19">
        <f>ABS(Ct_Na+10^-pH-Kw*10^pH-Ct_Cl-Ct_OAc*Ka*10^pH/(1+Ka*10^pH))</f>
        <v>1.026412797213045E-2</v>
      </c>
      <c r="BI873" s="19">
        <f>ABS(Ct_Na+10^-pH-Kw*10^pH-Ct_Cl-Ct_OAc*Ka*10^pH/(1+Ka*10^pH))</f>
        <v>1.1399990268712072E-2</v>
      </c>
      <c r="BJ873" s="19">
        <f>ABS(Ct_Na+10^-pH-Kw*10^pH-Ct_Cl-Ct_OAc*Ka*10^pH/(1+Ka*10^pH))</f>
        <v>1.2507456007879135E-2</v>
      </c>
      <c r="BK873" s="19">
        <f>ABS(Ct_Na+10^-pH-Kw*10^pH-Ct_Cl-Ct_OAc*Ka*10^pH/(1+Ka*10^pH))</f>
        <v>1.358757691398034E-2</v>
      </c>
      <c r="BL873" s="19">
        <f>ABS(Ct_Na+10^-pH-Kw*10^pH-Ct_Cl-Ct_OAc*Ka*10^pH/(1+Ka*10^pH))</f>
        <v>1.4641353407737617E-2</v>
      </c>
      <c r="BM873" s="19">
        <f>ABS(Ct_Na+10^-pH-Kw*10^pH-Ct_Cl-Ct_OAc*Ka*10^pH/(1+Ka*10^pH))</f>
        <v>1.5669737696826065E-2</v>
      </c>
      <c r="BN873" s="19">
        <f>ABS(Ct_Na+10^-pH-Kw*10^pH-Ct_Cl-Ct_OAc*Ka*10^pH/(1+Ka*10^pH))</f>
        <v>1.6673636645698084E-2</v>
      </c>
      <c r="BO873" s="19">
        <f>ABS(Ct_Na+10^-pH-Kw*10^pH-Ct_Cl-Ct_OAc*Ka*10^pH/(1+Ka*10^pH))</f>
        <v>1.7653914442831944E-2</v>
      </c>
      <c r="BP873" s="19">
        <f>ABS(Ct_Na+10^-pH-Kw*10^pH-Ct_Cl-Ct_OAc*Ka*10^pH/(1+Ka*10^pH))</f>
        <v>1.861139508189294E-2</v>
      </c>
      <c r="BQ873" s="19">
        <f>ABS(Ct_Na+10^-pH-Kw*10^pH-Ct_Cl-Ct_OAc*Ka*10^pH/(1+Ka*10^pH))</f>
        <v>1.9546864671780122E-2</v>
      </c>
      <c r="BR873" s="19">
        <f>ABS(Ct_Na+10^-pH-Kw*10^pH-Ct_Cl-Ct_OAc*Ka*10^pH/(1+Ka*10^pH))</f>
        <v>2.0461073589169855E-2</v>
      </c>
      <c r="BS873" s="19">
        <f>ABS(Ct_Na+10^-pH-Kw*10^pH-Ct_Cl-Ct_OAc*Ka*10^pH/(1+Ka*10^pH))</f>
        <v>2.1354738485944096E-2</v>
      </c>
      <c r="BT873" s="19">
        <f>ABS(Ct_Na+10^-pH-Kw*10^pH-Ct_Cl-Ct_OAc*Ka*10^pH/(1+Ka*10^pH))</f>
        <v>2.222854416279002E-2</v>
      </c>
      <c r="BU873" s="19">
        <f>ABS(Ct_Na+10^-pH-Kw*10^pH-Ct_Cl-Ct_OAc*Ka*10^pH/(1+Ka*10^pH))</f>
        <v>2.308314531926571E-2</v>
      </c>
      <c r="BV873" s="19">
        <f>ABS(Ct_Na+10^-pH-Kw*10^pH-Ct_Cl-Ct_OAc*Ka*10^pH/(1+Ka*10^pH))</f>
        <v>2.3919168189731027E-2</v>
      </c>
      <c r="BW873" s="19">
        <f>ABS(Ct_Na+10^-pH-Kw*10^pH-Ct_Cl-Ct_OAc*Ka*10^pH/(1+Ka*10^pH))</f>
        <v>2.4737212073734777E-2</v>
      </c>
      <c r="BX873" s="19">
        <f>ABS(Ct_Na+10^-pH-Kw*10^pH-Ct_Cl-Ct_OAc*Ka*10^pH/(1+Ka*10^pH))</f>
        <v>2.5537850768717146E-2</v>
      </c>
      <c r="BY873" s="19">
        <f>ABS(Ct_Na+10^-pH-Kw*10^pH-Ct_Cl-Ct_OAc*Ka*10^pH/(1+Ka*10^pH))</f>
        <v>2.6321633912226181E-2</v>
      </c>
      <c r="BZ873" s="19">
        <f>ABS(Ct_Na+10^-pH-Kw*10^pH-Ct_Cl-Ct_OAc*Ka*10^pH/(1+Ka*10^pH))</f>
        <v>2.7089088240245481E-2</v>
      </c>
      <c r="CA873" s="19">
        <f>ABS(Ct_Na+10^-pH-Kw*10^pH-Ct_Cl-Ct_OAc*Ka*10^pH/(1+Ka*10^pH))</f>
        <v>2.7840718767687025E-2</v>
      </c>
      <c r="CB873" s="19">
        <f>ABS(Ct_Na+10^-pH-Kw*10^pH-Ct_Cl-Ct_OAc*Ka*10^pH/(1+Ka*10^pH))</f>
        <v>2.8577009896609384E-2</v>
      </c>
      <c r="CC873" s="19">
        <f>ABS(Ct_Na+10^-pH-Kw*10^pH-Ct_Cl-Ct_OAc*Ka*10^pH/(1+Ka*10^pH))</f>
        <v>2.9298426457270689E-2</v>
      </c>
      <c r="CD873" s="19">
        <f>ABS(Ct_Na+10^-pH-Kw*10^pH-Ct_Cl-Ct_OAc*Ka*10^pH/(1+Ka*10^pH))</f>
        <v>3.0005414686718745E-2</v>
      </c>
      <c r="CE873" s="19">
        <f>ABS(Ct_Na+10^-pH-Kw*10^pH-Ct_Cl-Ct_OAc*Ka*10^pH/(1+Ka*10^pH))</f>
        <v>3.0698403149247051E-2</v>
      </c>
      <c r="CF873" s="19">
        <f>ABS(Ct_Na+10^-pH-Kw*10^pH-Ct_Cl-Ct_OAc*Ka*10^pH/(1+Ka*10^pH))</f>
        <v>3.1377803602706165E-2</v>
      </c>
      <c r="CG873" s="19">
        <f>ABS(Ct_Na+10^-pH-Kw*10^pH-Ct_Cl-Ct_OAc*Ka*10^pH/(1+Ka*10^pH))</f>
        <v>3.204401181435055E-2</v>
      </c>
      <c r="CH873" s="19">
        <f>ABS(Ct_Na+10^-pH-Kw*10^pH-Ct_Cl-Ct_OAc*Ka*10^pH/(1+Ka*10^pH))</f>
        <v>3.2697408329617143E-2</v>
      </c>
      <c r="CI873" s="19">
        <f>ABS(Ct_Na+10^-pH-Kw*10^pH-Ct_Cl-Ct_OAc*Ka*10^pH/(1+Ka*10^pH))</f>
        <v>3.3338359196973893E-2</v>
      </c>
      <c r="CJ873" s="19">
        <f>ABS(Ct_Na+10^-pH-Kw*10^pH-Ct_Cl-Ct_OAc*Ka*10^pH/(1+Ka*10^pH))</f>
        <v>3.3967216651739025E-2</v>
      </c>
      <c r="CK873" s="19">
        <f>ABS(Ct_Na+10^-pH-Kw*10^pH-Ct_Cl-Ct_OAc*Ka*10^pH/(1+Ka*10^pH))</f>
        <v>3.4584319761555293E-2</v>
      </c>
      <c r="CL873" s="19">
        <f>ABS(Ct_Na+10^-pH-Kw*10^pH-Ct_Cl-Ct_OAc*Ka*10^pH/(1+Ka*10^pH))</f>
        <v>3.5189995036004562E-2</v>
      </c>
      <c r="CM873" s="19">
        <f>ABS(Ct_Na+10^-pH-Kw*10^pH-Ct_Cl-Ct_OAc*Ka*10^pH/(1+Ka*10^pH))</f>
        <v>3.5784557002665772E-2</v>
      </c>
      <c r="CN873" s="19">
        <f>ABS(Ct_Na+10^-pH-Kw*10^pH-Ct_Cl-Ct_OAc*Ka*10^pH/(1+Ka*10^pH))</f>
        <v>3.636830875175133E-2</v>
      </c>
      <c r="CO873" s="19">
        <f>ABS(Ct_Na+10^-pH-Kw*10^pH-Ct_Cl-Ct_OAc*Ka*10^pH/(1+Ka*10^pH))</f>
        <v>3.6941542451303822E-2</v>
      </c>
      <c r="CP873" s="19">
        <f>ABS(Ct_Na+10^-pH-Kw*10^pH-Ct_Cl-Ct_OAc*Ka*10^pH/(1+Ka*10^pH))</f>
        <v>3.750453983479287E-2</v>
      </c>
      <c r="CQ873" s="19">
        <f>ABS(Ct_Na+10^-pH-Kw*10^pH-Ct_Cl-Ct_OAc*Ka*10^pH/(1+Ka*10^pH))</f>
        <v>3.8057572662821948E-2</v>
      </c>
      <c r="CR873" s="19">
        <f>ABS(Ct_Na+10^-pH-Kw*10^pH-Ct_Cl-Ct_OAc*Ka*10^pH/(1+Ka*10^pH))</f>
        <v>3.8600903160534702E-2</v>
      </c>
      <c r="CS873" s="19">
        <f>ABS(Ct_Na+10^-pH-Kw*10^pH-Ct_Cl-Ct_OAc*Ka*10^pH/(1+Ka*10^pH))</f>
        <v>3.9134784432200267E-2</v>
      </c>
      <c r="CT873" s="19">
        <f>ABS(Ct_Na+10^-pH-Kw*10^pH-Ct_Cl-Ct_OAc*Ka*10^pH/(1+Ka*10^pH))</f>
        <v>3.96594608543544E-2</v>
      </c>
      <c r="CU873" s="19">
        <f>ABS(Ct_Na+10^-pH-Kw*10^pH-Ct_Cl-Ct_OAc*Ka*10^pH/(1+Ka*10^pH))</f>
        <v>4.0175168448779372E-2</v>
      </c>
      <c r="CV873" s="19">
        <f>ABS(Ct_Na+10^-pH-Kw*10^pH-Ct_Cl-Ct_OAc*Ka*10^pH/(1+Ka*10^pH))</f>
        <v>4.0682135236519187E-2</v>
      </c>
      <c r="CW873" s="19">
        <f>ABS(Ct_Na+10^-pH-Kw*10^pH-Ct_Cl-Ct_OAc*Ka*10^pH/(1+Ka*10^pH))</f>
        <v>4.1180581574044896E-2</v>
      </c>
      <c r="CX873" s="19">
        <f>ABS(Ct_Na+10^-pH-Kw*10^pH-Ct_Cl-Ct_OAc*Ka*10^pH/(1+Ka*10^pH))</f>
        <v>4.1670720472611819E-2</v>
      </c>
    </row>
    <row r="874" spans="1:102">
      <c r="A874" s="23">
        <v>8.4499999999999993</v>
      </c>
      <c r="B874" s="19">
        <f>ABS(Ct_Na+10^-pH-Kw*10^pH-Ct_Cl-Ct_OAc*Ka*10^pH/(1+Ka*10^pH))</f>
        <v>0.24996291754905306</v>
      </c>
      <c r="C874" s="19">
        <f>ABS(Ct_Na+10^-pH-Kw*10^pH-Ct_Cl-Ct_OAc*Ka*10^pH/(1+Ka*10^pH))</f>
        <v>0.23329815075313615</v>
      </c>
      <c r="D874" s="19">
        <f>ABS(Ct_Na+10^-pH-Kw*10^pH-Ct_Cl-Ct_OAc*Ka*10^pH/(1+Ka*10^pH))</f>
        <v>0.21814836275684801</v>
      </c>
      <c r="E874" s="19">
        <f>ABS(Ct_Na+10^-pH-Kw*10^pH-Ct_Cl-Ct_OAc*Ka*10^pH/(1+Ka*10^pH))</f>
        <v>0.20431594762980235</v>
      </c>
      <c r="F874" s="19">
        <f>ABS(Ct_Na+10^-pH-Kw*10^pH-Ct_Cl-Ct_OAc*Ka*10^pH/(1+Ka*10^pH))</f>
        <v>0.19163623376334379</v>
      </c>
      <c r="G874" s="19">
        <f>ABS(Ct_Na+10^-pH-Kw*10^pH-Ct_Cl-Ct_OAc*Ka*10^pH/(1+Ka*10^pH))</f>
        <v>0.17997089700620195</v>
      </c>
      <c r="H874" s="19">
        <f>ABS(Ct_Na+10^-pH-Kw*10^pH-Ct_Cl-Ct_OAc*Ka*10^pH/(1+Ka*10^pH))</f>
        <v>0.16920289384576331</v>
      </c>
      <c r="I874" s="19">
        <f>ABS(Ct_Na+10^-pH-Kw*10^pH-Ct_Cl-Ct_OAc*Ka*10^pH/(1+Ka*10^pH))</f>
        <v>0.15923252054906087</v>
      </c>
      <c r="J874" s="19">
        <f>ABS(Ct_Na+10^-pH-Kw*10^pH-Ct_Cl-Ct_OAc*Ka*10^pH/(1+Ka*10^pH))</f>
        <v>0.1499743167735515</v>
      </c>
      <c r="K874" s="19">
        <f>ABS(Ct_Na+10^-pH-Kw*10^pH-Ct_Cl-Ct_OAc*Ka*10^pH/(1+Ka*10^pH))</f>
        <v>0.14135460981014614</v>
      </c>
      <c r="L874" s="19">
        <f>ABS(Ct_Na+10^-pH-Kw*10^pH-Ct_Cl-Ct_OAc*Ka*10^pH/(1+Ka*10^pH))</f>
        <v>0.1333095499776345</v>
      </c>
      <c r="M874" s="19">
        <f>ABS(Ct_Na+10^-pH-Kw*10^pH-Ct_Cl-Ct_OAc*Ka*10^pH/(1+Ka*10^pH))</f>
        <v>0.12578352626334943</v>
      </c>
      <c r="N874" s="19">
        <f>ABS(Ct_Na+10^-pH-Kw*10^pH-Ct_Cl-Ct_OAc*Ka*10^pH/(1+Ka*10^pH))</f>
        <v>0.11872787903120717</v>
      </c>
      <c r="O874" s="19">
        <f>ABS(Ct_Na+10^-pH-Kw*10^pH-Ct_Cl-Ct_OAc*Ka*10^pH/(1+Ka*10^pH))</f>
        <v>0.11209984678283114</v>
      </c>
      <c r="P874" s="19">
        <f>ABS(Ct_Na+10^-pH-Kw*10^pH-Ct_Cl-Ct_OAc*Ka*10^pH/(1+Ka*10^pH))</f>
        <v>0.10586169878435953</v>
      </c>
      <c r="Q874" s="19">
        <f>ABS(Ct_Na+10^-pH-Kw*10^pH-Ct_Cl-Ct_OAc*Ka*10^pH/(1+Ka*10^pH))</f>
        <v>9.9980016385800632E-2</v>
      </c>
      <c r="R874" s="19">
        <f>ABS(Ct_Na+10^-pH-Kw*10^pH-Ct_Cl-Ct_OAc*Ka*10^pH/(1+Ka*10^pH))</f>
        <v>9.442509412049499E-2</v>
      </c>
      <c r="S874" s="19">
        <f>ABS(Ct_Na+10^-pH-Kw*10^pH-Ct_Cl-Ct_OAc*Ka*10^pH/(1+Ka*10^pH))</f>
        <v>8.9170437923584228E-2</v>
      </c>
      <c r="T874" s="19">
        <f>ABS(Ct_Na+10^-pH-Kw*10^pH-Ct_Cl-Ct_OAc*Ka*10^pH/(1+Ka*10^pH))</f>
        <v>8.4192342579142487E-2</v>
      </c>
      <c r="U874" s="19">
        <f>ABS(Ct_Na+10^-pH-Kw*10^pH-Ct_Cl-Ct_OAc*Ka*10^pH/(1+Ka*10^pH))</f>
        <v>7.9469534175441323E-2</v>
      </c>
      <c r="V874" s="19">
        <f>ABS(Ct_Na+10^-pH-Kw*10^pH-Ct_Cl-Ct_OAc*Ka*10^pH/(1+Ka*10^pH))</f>
        <v>7.4982866191925207E-2</v>
      </c>
      <c r="W874" s="19">
        <f>ABS(Ct_Na+10^-pH-Kw*10^pH-Ct_Cl-Ct_OAc*Ka*10^pH/(1+Ka*10^pH))</f>
        <v>7.071506006126356E-2</v>
      </c>
      <c r="X874" s="19">
        <f>ABS(Ct_Na+10^-pH-Kw*10^pH-Ct_Cl-Ct_OAc*Ka*10^pH/(1+Ka*10^pH))</f>
        <v>6.6650482793966764E-2</v>
      </c>
      <c r="Y874" s="19">
        <f>ABS(Ct_Na+10^-pH-Kw*10^pH-Ct_Cl-Ct_OAc*Ka*10^pH/(1+Ka*10^pH))</f>
        <v>6.2774955632125609E-2</v>
      </c>
      <c r="Z874" s="19">
        <f>ABS(Ct_Na+10^-pH-Kw*10^pH-Ct_Cl-Ct_OAc*Ka*10^pH/(1+Ka*10^pH))</f>
        <v>5.9075588795822691E-2</v>
      </c>
      <c r="AA874" s="19">
        <f>ABS(Ct_Na+10^-pH-Kw*10^pH-Ct_Cl-Ct_OAc*Ka*10^pH/(1+Ka*10^pH))</f>
        <v>5.5540638263355452E-2</v>
      </c>
      <c r="AB874" s="19">
        <f>ABS(Ct_Na+10^-pH-Kw*10^pH-Ct_Cl-Ct_OAc*Ka*10^pH/(1+Ka*10^pH))</f>
        <v>5.2159381232299865E-2</v>
      </c>
      <c r="AC874" s="19">
        <f>ABS(Ct_Na+10^-pH-Kw*10^pH-Ct_Cl-Ct_OAc*Ka*10^pH/(1+Ka*10^pH))</f>
        <v>4.8922007479161492E-2</v>
      </c>
      <c r="AD874" s="19">
        <f>ABS(Ct_Na+10^-pH-Kw*10^pH-Ct_Cl-Ct_OAc*Ka*10^pH/(1+Ka*10^pH))</f>
        <v>4.5819524299070574E-2</v>
      </c>
      <c r="AE874" s="19">
        <f>ABS(Ct_Na+10^-pH-Kw*10^pH-Ct_Cl-Ct_OAc*Ka*10^pH/(1+Ka*10^pH))</f>
        <v>4.284367308551397E-2</v>
      </c>
      <c r="AF874" s="19">
        <f>ABS(Ct_Na+10^-pH-Kw*10^pH-Ct_Cl-Ct_OAc*Ka*10^pH/(1+Ka*10^pH))</f>
        <v>3.998685592049965E-2</v>
      </c>
      <c r="AG874" s="19">
        <f>ABS(Ct_Na+10^-pH-Kw*10^pH-Ct_Cl-Ct_OAc*Ka*10^pH/(1+Ka*10^pH))</f>
        <v>3.7242070801172152E-2</v>
      </c>
      <c r="AH874" s="19">
        <f>ABS(Ct_Na+10^-pH-Kw*10^pH-Ct_Cl-Ct_OAc*Ka*10^pH/(1+Ka*10^pH))</f>
        <v>3.4602854340280341E-2</v>
      </c>
      <c r="AI874" s="19">
        <f>ABS(Ct_Na+10^-pH-Kw*10^pH-Ct_Cl-Ct_OAc*Ka*10^pH/(1+Ka*10^pH))</f>
        <v>3.2063230953384425E-2</v>
      </c>
      <c r="AJ874" s="19">
        <f>ABS(Ct_Na+10^-pH-Kw*10^pH-Ct_Cl-Ct_OAc*Ka*10^pH/(1+Ka*10^pH))</f>
        <v>2.9617667691929112E-2</v>
      </c>
      <c r="AK874" s="19">
        <f>ABS(Ct_Na+10^-pH-Kw*10^pH-Ct_Cl-Ct_OAc*Ka*10^pH/(1+Ka*10^pH))</f>
        <v>2.7261034003617603E-2</v>
      </c>
      <c r="AL874" s="19">
        <f>ABS(Ct_Na+10^-pH-Kw*10^pH-Ct_Cl-Ct_OAc*Ka*10^pH/(1+Ka*10^pH))</f>
        <v>2.4988565804174412E-2</v>
      </c>
      <c r="AM874" s="19">
        <f>ABS(Ct_Na+10^-pH-Kw*10^pH-Ct_Cl-Ct_OAc*Ka*10^pH/(1+Ka*10^pH))</f>
        <v>2.2795833331027415E-2</v>
      </c>
      <c r="AN874" s="19">
        <f>ABS(Ct_Na+10^-pH-Kw*10^pH-Ct_Cl-Ct_OAc*Ka*10^pH/(1+Ka*10^pH))</f>
        <v>2.0678712322471739E-2</v>
      </c>
      <c r="AO874" s="19">
        <f>ABS(Ct_Na+10^-pH-Kw*10^pH-Ct_Cl-Ct_OAc*Ka*10^pH/(1+Ka*10^pH))</f>
        <v>1.8633358127765398E-2</v>
      </c>
      <c r="AP874" s="19">
        <f>ABS(Ct_Na+10^-pH-Kw*10^pH-Ct_Cl-Ct_OAc*Ka*10^pH/(1+Ka*10^pH))</f>
        <v>1.6656182406215914E-2</v>
      </c>
      <c r="AQ874" s="19">
        <f>ABS(Ct_Na+10^-pH-Kw*10^pH-Ct_Cl-Ct_OAc*Ka*10^pH/(1+Ka*10^pH))</f>
        <v>1.4743832118159883E-2</v>
      </c>
      <c r="AR874" s="19">
        <f>ABS(Ct_Na+10^-pH-Kw*10^pH-Ct_Cl-Ct_OAc*Ka*10^pH/(1+Ka*10^pH))</f>
        <v>1.2893170549073379E-2</v>
      </c>
      <c r="AS874" s="19">
        <f>ABS(Ct_Na+10^-pH-Kw*10^pH-Ct_Cl-Ct_OAc*Ka*10^pH/(1+Ka*10^pH))</f>
        <v>1.1101260140910285E-2</v>
      </c>
      <c r="AT874" s="19">
        <f>ABS(Ct_Na+10^-pH-Kw*10^pH-Ct_Cl-Ct_OAc*Ka*10^pH/(1+Ka*10^pH))</f>
        <v>9.3653469330022554E-3</v>
      </c>
      <c r="AU874" s="19">
        <f>ABS(Ct_Na+10^-pH-Kw*10^pH-Ct_Cl-Ct_OAc*Ka*10^pH/(1+Ka*10^pH))</f>
        <v>7.6828464391837381E-3</v>
      </c>
      <c r="AV874" s="19">
        <f>ABS(Ct_Na+10^-pH-Kw*10^pH-Ct_Cl-Ct_OAc*Ka*10^pH/(1+Ka*10^pH))</f>
        <v>6.0513308088142245E-3</v>
      </c>
      <c r="AW874" s="19">
        <f>ABS(Ct_Na+10^-pH-Kw*10^pH-Ct_Cl-Ct_OAc*Ka*10^pH/(1+Ka*10^pH))</f>
        <v>4.4685171375602462E-3</v>
      </c>
      <c r="AX874" s="19">
        <f>ABS(Ct_Na+10^-pH-Kw*10^pH-Ct_Cl-Ct_OAc*Ka*10^pH/(1+Ka*10^pH))</f>
        <v>2.9322568095784263E-3</v>
      </c>
      <c r="AY874" s="19">
        <f>ABS(Ct_Na+10^-pH-Kw*10^pH-Ct_Cl-Ct_OAc*Ka*10^pH/(1+Ka*10^pH))</f>
        <v>1.4405257664656668E-3</v>
      </c>
      <c r="AZ874" s="19">
        <f>ABS(Ct_Na+10^-pH-Kw*10^pH-Ct_Cl-Ct_OAc*Ka*10^pH/(1+Ka*10^pH))</f>
        <v>8.584389701020434E-6</v>
      </c>
      <c r="BA874" s="19">
        <f>ABS(Ct_Na+10^-pH-Kw*10^pH-Ct_Cl-Ct_OAc*Ka*10^pH/(1+Ka*10^pH))</f>
        <v>1.4168745414686393E-3</v>
      </c>
      <c r="BB874" s="19">
        <f>ABS(Ct_Na+10^-pH-Kw*10^pH-Ct_Cl-Ct_OAc*Ka*10^pH/(1+Ka*10^pH))</f>
        <v>2.7860455223538277E-3</v>
      </c>
      <c r="BC874" s="19">
        <f>ABS(Ct_Na+10^-pH-Kw*10^pH-Ct_Cl-Ct_OAc*Ka*10^pH/(1+Ka*10^pH))</f>
        <v>4.1177049695161685E-3</v>
      </c>
      <c r="BD874" s="19">
        <f>ABS(Ct_Na+10^-pH-Kw*10^pH-Ct_Cl-Ct_OAc*Ka*10^pH/(1+Ka*10^pH))</f>
        <v>5.4133736208092156E-3</v>
      </c>
      <c r="BE874" s="19">
        <f>ABS(Ct_Na+10^-pH-Kw*10^pH-Ct_Cl-Ct_OAc*Ka*10^pH/(1+Ka*10^pH))</f>
        <v>6.6744911080677885E-3</v>
      </c>
      <c r="BF874" s="19">
        <f>ABS(Ct_Na+10^-pH-Kw*10^pH-Ct_Cl-Ct_OAc*Ka*10^pH/(1+Ka*10^pH))</f>
        <v>7.902421293030093E-3</v>
      </c>
      <c r="BG874" s="19">
        <f>ABS(Ct_Na+10^-pH-Kw*10^pH-Ct_Cl-Ct_OAc*Ka*10^pH/(1+Ka*10^pH))</f>
        <v>9.0984571874738809E-3</v>
      </c>
      <c r="BH874" s="19">
        <f>ABS(Ct_Na+10^-pH-Kw*10^pH-Ct_Cl-Ct_OAc*Ka*10^pH/(1+Ka*10^pH))</f>
        <v>1.0263825494880661E-2</v>
      </c>
      <c r="BI874" s="19">
        <f>ABS(Ct_Na+10^-pH-Kw*10^pH-Ct_Cl-Ct_OAc*Ka*10^pH/(1+Ka*10^pH))</f>
        <v>1.1399690807163229E-2</v>
      </c>
      <c r="BJ874" s="19">
        <f>ABS(Ct_Na+10^-pH-Kw*10^pH-Ct_Cl-Ct_OAc*Ka*10^pH/(1+Ka*10^pH))</f>
        <v>1.2507159486638733E-2</v>
      </c>
      <c r="BK874" s="19">
        <f>ABS(Ct_Na+10^-pH-Kw*10^pH-Ct_Cl-Ct_OAc*Ka*10^pH/(1+Ka*10^pH))</f>
        <v>1.3587283260448148E-2</v>
      </c>
      <c r="BL874" s="19">
        <f>ABS(Ct_Na+10^-pH-Kw*10^pH-Ct_Cl-Ct_OAc*Ka*10^pH/(1+Ka*10^pH))</f>
        <v>1.4641062551969543E-2</v>
      </c>
      <c r="BM874" s="19">
        <f>ABS(Ct_Na+10^-pH-Kw*10^pH-Ct_Cl-Ct_OAc*Ka*10^pH/(1+Ka*10^pH))</f>
        <v>1.5669449571406105E-2</v>
      </c>
      <c r="BN874" s="19">
        <f>ABS(Ct_Na+10^-pH-Kw*10^pH-Ct_Cl-Ct_OAc*Ka*10^pH/(1+Ka*10^pH))</f>
        <v>1.6673351185617954E-2</v>
      </c>
      <c r="BO874" s="19">
        <f>ABS(Ct_Na+10^-pH-Kw*10^pH-Ct_Cl-Ct_OAc*Ka*10^pH/(1+Ka*10^pH))</f>
        <v>1.765363158537777E-2</v>
      </c>
      <c r="BP874" s="19">
        <f>ABS(Ct_Na+10^-pH-Kw*10^pH-Ct_Cl-Ct_OAc*Ka*10^pH/(1+Ka*10^pH))</f>
        <v>1.8611114766538518E-2</v>
      </c>
      <c r="BQ874" s="19">
        <f>ABS(Ct_Na+10^-pH-Kw*10^pH-Ct_Cl-Ct_OAc*Ka*10^pH/(1+Ka*10^pH))</f>
        <v>1.9546586840086394E-2</v>
      </c>
      <c r="BR874" s="19">
        <f>ABS(Ct_Na+10^-pH-Kw*10^pH-Ct_Cl-Ct_OAc*Ka*10^pH/(1+Ka*10^pH))</f>
        <v>2.0460798184689974E-2</v>
      </c>
      <c r="BS874" s="19">
        <f>ABS(Ct_Na+10^-pH-Kw*10^pH-Ct_Cl-Ct_OAc*Ka*10^pH/(1+Ka*10^pH))</f>
        <v>2.1354465454133942E-2</v>
      </c>
      <c r="BT874" s="19">
        <f>ABS(Ct_Na+10^-pH-Kw*10^pH-Ct_Cl-Ct_OAc*Ka*10^pH/(1+Ka*10^pH))</f>
        <v>2.2228273450923597E-2</v>
      </c>
      <c r="BU874" s="19">
        <f>ABS(Ct_Na+10^-pH-Kw*10^pH-Ct_Cl-Ct_OAc*Ka*10^pH/(1+Ka*10^pH))</f>
        <v>2.3082876876355241E-2</v>
      </c>
      <c r="BV874" s="19">
        <f>ABS(Ct_Na+10^-pH-Kw*10^pH-Ct_Cl-Ct_OAc*Ka*10^pH/(1+Ka*10^pH))</f>
        <v>2.3918901966451384E-2</v>
      </c>
      <c r="BW874" s="19">
        <f>ABS(Ct_Na+10^-pH-Kw*10^pH-Ct_Cl-Ct_OAc*Ka*10^pH/(1+Ka*10^pH))</f>
        <v>2.4736948022351955E-2</v>
      </c>
      <c r="BX874" s="19">
        <f>ABS(Ct_Na+10^-pH-Kw*10^pH-Ct_Cl-Ct_OAc*Ka*10^pH/(1+Ka*10^pH))</f>
        <v>2.5537588843020584E-2</v>
      </c>
      <c r="BY874" s="19">
        <f>ABS(Ct_Na+10^-pH-Kw*10^pH-Ct_Cl-Ct_OAc*Ka*10^pH/(1+Ka*10^pH))</f>
        <v>2.6321374067464591E-2</v>
      </c>
      <c r="BZ874" s="19">
        <f>ABS(Ct_Na+10^-pH-Kw*10^pH-Ct_Cl-Ct_OAc*Ka*10^pH/(1+Ka*10^pH))</f>
        <v>2.7088830433066043E-2</v>
      </c>
      <c r="CA874" s="19">
        <f>ABS(Ct_Na+10^-pH-Kw*10^pH-Ct_Cl-Ct_OAc*Ka*10^pH/(1+Ka*10^pH))</f>
        <v>2.7840462956077748E-2</v>
      </c>
      <c r="CB874" s="19">
        <f>ABS(Ct_Na+10^-pH-Kw*10^pH-Ct_Cl-Ct_OAc*Ka*10^pH/(1+Ka*10^pH))</f>
        <v>2.8576756039844338E-2</v>
      </c>
      <c r="CC874" s="19">
        <f>ABS(Ct_Na+10^-pH-Kw*10^pH-Ct_Cl-Ct_OAc*Ka*10^pH/(1+Ka*10^pH))</f>
        <v>2.9298174515858075E-2</v>
      </c>
      <c r="CD874" s="19">
        <f>ABS(Ct_Na+10^-pH-Kw*10^pH-Ct_Cl-Ct_OAc*Ka*10^pH/(1+Ka*10^pH))</f>
        <v>3.0005164622351504E-2</v>
      </c>
      <c r="CE874" s="19">
        <f>ABS(Ct_Na+10^-pH-Kw*10^pH-Ct_Cl-Ct_OAc*Ka*10^pH/(1+Ka*10^pH))</f>
        <v>3.0698154924755978E-2</v>
      </c>
      <c r="CF874" s="19">
        <f>ABS(Ct_Na+10^-pH-Kw*10^pH-Ct_Cl-Ct_OAc*Ka*10^pH/(1+Ka*10^pH))</f>
        <v>3.137755718201525E-2</v>
      </c>
      <c r="CG874" s="19">
        <f>ABS(Ct_Na+10^-pH-Kw*10^pH-Ct_Cl-Ct_OAc*Ka*10^pH/(1+Ka*10^pH))</f>
        <v>3.2043767162434553E-2</v>
      </c>
      <c r="CH874" s="19">
        <f>ABS(Ct_Na+10^-pH-Kw*10^pH-Ct_Cl-Ct_OAc*Ka*10^pH/(1+Ka*10^pH))</f>
        <v>3.2697165412461156E-2</v>
      </c>
      <c r="CI874" s="19">
        <f>ABS(Ct_Na+10^-pH-Kw*10^pH-Ct_Cl-Ct_OAc*Ka*10^pH/(1+Ka*10^pH))</f>
        <v>3.3338117981534882E-2</v>
      </c>
      <c r="CJ874" s="19">
        <f>ABS(Ct_Na+10^-pH-Kw*10^pH-Ct_Cl-Ct_OAc*Ka*10^pH/(1+Ka*10^pH))</f>
        <v>3.396697710590911E-2</v>
      </c>
      <c r="CK874" s="19">
        <f>ABS(Ct_Na+10^-pH-Kw*10^pH-Ct_Cl-Ct_OAc*Ka*10^pH/(1+Ka*10^pH))</f>
        <v>3.4584081854126821E-2</v>
      </c>
      <c r="CL874" s="19">
        <f>ABS(Ct_Na+10^-pH-Kw*10^pH-Ct_Cl-Ct_OAc*Ka*10^pH/(1+Ka*10^pH))</f>
        <v>3.5189758736636774E-2</v>
      </c>
      <c r="CM874" s="19">
        <f>ABS(Ct_Na+10^-pH-Kw*10^pH-Ct_Cl-Ct_OAc*Ka*10^pH/(1+Ka*10^pH))</f>
        <v>3.5784322281852972E-2</v>
      </c>
      <c r="CN874" s="19">
        <f>ABS(Ct_Na+10^-pH-Kw*10^pH-Ct_Cl-Ct_OAc*Ka*10^pH/(1+Ka*10^pH))</f>
        <v>3.6368075580792511E-2</v>
      </c>
      <c r="CO874" s="19">
        <f>ABS(Ct_Na+10^-pH-Kw*10^pH-Ct_Cl-Ct_OAc*Ka*10^pH/(1+Ka*10^pH))</f>
        <v>3.694131080227369E-2</v>
      </c>
      <c r="CP874" s="19">
        <f>ABS(Ct_Na+10^-pH-Kw*10^pH-Ct_Cl-Ct_OAc*Ka*10^pH/(1+Ka*10^pH))</f>
        <v>3.7504309680514131E-2</v>
      </c>
      <c r="CQ874" s="19">
        <f>ABS(Ct_Na+10^-pH-Kw*10^pH-Ct_Cl-Ct_OAc*Ka*10^pH/(1+Ka*10^pH))</f>
        <v>3.8057343976838826E-2</v>
      </c>
      <c r="CR874" s="19">
        <f>ABS(Ct_Na+10^-pH-Kw*10^pH-Ct_Cl-Ct_OAc*Ka*10^pH/(1+Ka*10^pH))</f>
        <v>3.8600675917087615E-2</v>
      </c>
      <c r="CS874" s="19">
        <f>ABS(Ct_Na+10^-pH-Kw*10^pH-Ct_Cl-Ct_OAc*Ka*10^pH/(1+Ka*10^pH))</f>
        <v>3.9134558606201637E-2</v>
      </c>
      <c r="CT874" s="19">
        <f>ABS(Ct_Na+10^-pH-Kw*10^pH-Ct_Cl-Ct_OAc*Ka*10^pH/(1+Ka*10^pH))</f>
        <v>3.9659236421365457E-2</v>
      </c>
      <c r="CU874" s="19">
        <f>ABS(Ct_Na+10^-pH-Kw*10^pH-Ct_Cl-Ct_OAc*Ka*10^pH/(1+Ka*10^pH))</f>
        <v>4.017494538498799E-2</v>
      </c>
      <c r="CV874" s="19">
        <f>ABS(Ct_Na+10^-pH-Kw*10^pH-Ct_Cl-Ct_OAc*Ka*10^pH/(1+Ka*10^pH))</f>
        <v>4.0681913518718624E-2</v>
      </c>
      <c r="CW874" s="19">
        <f>ABS(Ct_Na+10^-pH-Kw*10^pH-Ct_Cl-Ct_OAc*Ka*10^pH/(1+Ka*10^pH))</f>
        <v>4.1180361179613462E-2</v>
      </c>
      <c r="CX874" s="19">
        <f>ABS(Ct_Na+10^-pH-Kw*10^pH-Ct_Cl-Ct_OAc*Ka*10^pH/(1+Ka*10^pH))</f>
        <v>4.1670501379493359E-2</v>
      </c>
    </row>
    <row r="875" spans="1:102">
      <c r="A875" s="24">
        <v>8.4600000000000009</v>
      </c>
      <c r="B875" s="19">
        <f>ABS(Ct_Na+10^-pH-Kw*10^pH-Ct_Cl-Ct_OAc*Ka*10^pH/(1+Ka*10^pH))</f>
        <v>0.24996389127444504</v>
      </c>
      <c r="C875" s="19">
        <f>ABS(Ct_Na+10^-pH-Kw*10^pH-Ct_Cl-Ct_OAc*Ka*10^pH/(1+Ka*10^pH))</f>
        <v>0.23329908124062076</v>
      </c>
      <c r="D875" s="19">
        <f>ABS(Ct_Na+10^-pH-Kw*10^pH-Ct_Cl-Ct_OAc*Ka*10^pH/(1+Ka*10^pH))</f>
        <v>0.21814925393714413</v>
      </c>
      <c r="E875" s="19">
        <f>ABS(Ct_Na+10^-pH-Kw*10^pH-Ct_Cl-Ct_OAc*Ka*10^pH/(1+Ka*10^pH))</f>
        <v>0.20431680292092633</v>
      </c>
      <c r="F875" s="19">
        <f>ABS(Ct_Na+10^-pH-Kw*10^pH-Ct_Cl-Ct_OAc*Ka*10^pH/(1+Ka*10^pH))</f>
        <v>0.19163705615606</v>
      </c>
      <c r="G875" s="19">
        <f>ABS(Ct_Na+10^-pH-Kw*10^pH-Ct_Cl-Ct_OAc*Ka*10^pH/(1+Ka*10^pH))</f>
        <v>0.17997168913238298</v>
      </c>
      <c r="H875" s="19">
        <f>ABS(Ct_Na+10^-pH-Kw*10^pH-Ct_Cl-Ct_OAc*Ka*10^pH/(1+Ka*10^pH))</f>
        <v>0.16920365803360421</v>
      </c>
      <c r="I875" s="19">
        <f>ABS(Ct_Na+10^-pH-Kw*10^pH-Ct_Cl-Ct_OAc*Ka*10^pH/(1+Ka*10^pH))</f>
        <v>0.15923325886806827</v>
      </c>
      <c r="J875" s="19">
        <f>ABS(Ct_Na+10^-pH-Kw*10^pH-Ct_Cl-Ct_OAc*Ka*10^pH/(1+Ka*10^pH))</f>
        <v>0.14997503107149929</v>
      </c>
      <c r="K875" s="19">
        <f>ABS(Ct_Na+10^-pH-Kw*10^pH-Ct_Cl-Ct_OAc*Ka*10^pH/(1+Ka*10^pH))</f>
        <v>0.14135530174365904</v>
      </c>
      <c r="L875" s="19">
        <f>ABS(Ct_Na+10^-pH-Kw*10^pH-Ct_Cl-Ct_OAc*Ka*10^pH/(1+Ka*10^pH))</f>
        <v>0.13331022103767493</v>
      </c>
      <c r="M875" s="19">
        <f>ABS(Ct_Na+10^-pH-Kw*10^pH-Ct_Cl-Ct_OAc*Ka*10^pH/(1+Ka*10^pH))</f>
        <v>0.12578417779659298</v>
      </c>
      <c r="N875" s="19">
        <f>ABS(Ct_Na+10^-pH-Kw*10^pH-Ct_Cl-Ct_OAc*Ka*10^pH/(1+Ka*10^pH))</f>
        <v>0.11872851225807864</v>
      </c>
      <c r="O875" s="19">
        <f>ABS(Ct_Na+10^-pH-Kw*10^pH-Ct_Cl-Ct_OAc*Ka*10^pH/(1+Ka*10^pH))</f>
        <v>0.11210046281280761</v>
      </c>
      <c r="P875" s="19">
        <f>ABS(Ct_Na+10^-pH-Kw*10^pH-Ct_Cl-Ct_OAc*Ka*10^pH/(1+Ka*10^pH))</f>
        <v>0.1058622986290231</v>
      </c>
      <c r="Q875" s="19">
        <f>ABS(Ct_Na+10^-pH-Kw*10^pH-Ct_Cl-Ct_OAc*Ka*10^pH/(1+Ka*10^pH))</f>
        <v>9.9980600970026298E-2</v>
      </c>
      <c r="R875" s="19">
        <f>ABS(Ct_Na+10^-pH-Kw*10^pH-Ct_Cl-Ct_OAc*Ka*10^pH/(1+Ka*10^pH))</f>
        <v>9.4425664292084877E-2</v>
      </c>
      <c r="S875" s="19">
        <f>ABS(Ct_Na+10^-pH-Kw*10^pH-Ct_Cl-Ct_OAc*Ka*10^pH/(1+Ka*10^pH))</f>
        <v>8.9170994461599692E-2</v>
      </c>
      <c r="T875" s="19">
        <f>ABS(Ct_Na+10^-pH-Kw*10^pH-Ct_Cl-Ct_OAc*Ka*10^pH/(1+Ka*10^pH))</f>
        <v>8.4192886201140127E-2</v>
      </c>
      <c r="U875" s="19">
        <f>ABS(Ct_Na+10^-pH-Kw*10^pH-Ct_Cl-Ct_OAc*Ka*10^pH/(1+Ka*10^pH))</f>
        <v>7.9470065543780999E-2</v>
      </c>
      <c r="V875" s="19">
        <f>ABS(Ct_Na+10^-pH-Kw*10^pH-Ct_Cl-Ct_OAc*Ka*10^pH/(1+Ka*10^pH))</f>
        <v>7.4983385919289824E-2</v>
      </c>
      <c r="W875" s="19">
        <f>ABS(Ct_Na+10^-pH-Kw*10^pH-Ct_Cl-Ct_OAc*Ka*10^pH/(1+Ka*10^pH))</f>
        <v>7.071556871550555E-2</v>
      </c>
      <c r="X875" s="19">
        <f>ABS(Ct_Na+10^-pH-Kw*10^pH-Ct_Cl-Ct_OAc*Ka*10^pH/(1+Ka*10^pH))</f>
        <v>6.6650980902377699E-2</v>
      </c>
      <c r="Y875" s="19">
        <f>ABS(Ct_Na+10^-pH-Kw*10^pH-Ct_Cl-Ct_OAc*Ka*10^pH/(1+Ka*10^pH))</f>
        <v>6.2775443685209237E-2</v>
      </c>
      <c r="Z875" s="19">
        <f>ABS(Ct_Na+10^-pH-Kw*10^pH-Ct_Cl-Ct_OAc*Ka*10^pH/(1+Ka*10^pH))</f>
        <v>5.9076067250639373E-2</v>
      </c>
      <c r="AA875" s="19">
        <f>ABS(Ct_Na+10^-pH-Kw*10^pH-Ct_Cl-Ct_OAc*Ka*10^pH/(1+Ka*10^pH))</f>
        <v>5.5541107546494814E-2</v>
      </c>
      <c r="AB875" s="19">
        <f>ABS(Ct_Na+10^-pH-Kw*10^pH-Ct_Cl-Ct_OAc*Ka*10^pH/(1+Ka*10^pH))</f>
        <v>5.215984174253048E-2</v>
      </c>
      <c r="AC875" s="19">
        <f>ABS(Ct_Na+10^-pH-Kw*10^pH-Ct_Cl-Ct_OAc*Ka*10^pH/(1+Ka*10^pH))</f>
        <v>4.8922459589798628E-2</v>
      </c>
      <c r="AD875" s="19">
        <f>ABS(Ct_Na+10^-pH-Kw*10^pH-Ct_Cl-Ct_OAc*Ka*10^pH/(1+Ka*10^pH))</f>
        <v>4.5819968360097302E-2</v>
      </c>
      <c r="AE875" s="19">
        <f>ABS(Ct_Na+10^-pH-Kw*10^pH-Ct_Cl-Ct_OAc*Ka*10^pH/(1+Ka*10^pH))</f>
        <v>4.2844109425485805E-2</v>
      </c>
      <c r="AF875" s="19">
        <f>ABS(Ct_Na+10^-pH-Kw*10^pH-Ct_Cl-Ct_OAc*Ka*10^pH/(1+Ka*10^pH))</f>
        <v>3.9987284848258794E-2</v>
      </c>
      <c r="AG875" s="19">
        <f>ABS(Ct_Na+10^-pH-Kw*10^pH-Ct_Cl-Ct_OAc*Ka*10^pH/(1+Ka*10^pH))</f>
        <v>3.7242492607393617E-2</v>
      </c>
      <c r="AH875" s="19">
        <f>ABS(Ct_Na+10^-pH-Kw*10^pH-Ct_Cl-Ct_OAc*Ka*10^pH/(1+Ka*10^pH))</f>
        <v>3.4603269298869414E-2</v>
      </c>
      <c r="AI875" s="19">
        <f>ABS(Ct_Na+10^-pH-Kw*10^pH-Ct_Cl-Ct_OAc*Ka*10^pH/(1+Ka*10^pH))</f>
        <v>3.2063639322742338E-2</v>
      </c>
      <c r="AJ875" s="19">
        <f>ABS(Ct_Na+10^-pH-Kw*10^pH-Ct_Cl-Ct_OAc*Ka*10^pH/(1+Ka*10^pH))</f>
        <v>2.9618069716101453E-2</v>
      </c>
      <c r="AK875" s="19">
        <f>ABS(Ct_Na+10^-pH-Kw*10^pH-Ct_Cl-Ct_OAc*Ka*10^pH/(1+Ka*10^pH))</f>
        <v>2.7261429913338402E-2</v>
      </c>
      <c r="AL875" s="19">
        <f>ABS(Ct_Na+10^-pH-Kw*10^pH-Ct_Cl-Ct_OAc*Ka*10^pH/(1+Ka*10^pH))</f>
        <v>2.4988955817816946E-2</v>
      </c>
      <c r="AM875" s="19">
        <f>ABS(Ct_Na+10^-pH-Kw*10^pH-Ct_Cl-Ct_OAc*Ka*10^pH/(1+Ka*10^pH))</f>
        <v>2.2796217655471601E-2</v>
      </c>
      <c r="AN875" s="19">
        <f>ABS(Ct_Na+10^-pH-Kw*10^pH-Ct_Cl-Ct_OAc*Ka*10^pH/(1+Ka*10^pH))</f>
        <v>2.0679091153896829E-2</v>
      </c>
      <c r="AO875" s="19">
        <f>ABS(Ct_Na+10^-pH-Kw*10^pH-Ct_Cl-Ct_OAc*Ka*10^pH/(1+Ka*10^pH))</f>
        <v>1.8633731652375446E-2</v>
      </c>
      <c r="AP875" s="19">
        <f>ABS(Ct_Na+10^-pH-Kw*10^pH-Ct_Cl-Ct_OAc*Ka*10^pH/(1+Ka*10^pH))</f>
        <v>1.6656550800904765E-2</v>
      </c>
      <c r="AQ875" s="19">
        <f>ABS(Ct_Na+10^-pH-Kw*10^pH-Ct_Cl-Ct_OAc*Ka*10^pH/(1+Ka*10^pH))</f>
        <v>1.4744195551121664E-2</v>
      </c>
      <c r="AR875" s="19">
        <f>ABS(Ct_Na+10^-pH-Kw*10^pH-Ct_Cl-Ct_OAc*Ka*10^pH/(1+Ka*10^pH))</f>
        <v>1.2893529180363794E-2</v>
      </c>
      <c r="AS875" s="19">
        <f>ABS(Ct_Na+10^-pH-Kw*10^pH-Ct_Cl-Ct_OAc*Ka*10^pH/(1+Ka*10^pH))</f>
        <v>1.110161412296333E-2</v>
      </c>
      <c r="AT875" s="19">
        <f>ABS(Ct_Na+10^-pH-Kw*10^pH-Ct_Cl-Ct_OAc*Ka*10^pH/(1+Ka*10^pH))</f>
        <v>9.3656964111066277E-3</v>
      </c>
      <c r="AU875" s="19">
        <f>ABS(Ct_Na+10^-pH-Kw*10^pH-Ct_Cl-Ct_OAc*Ka*10^pH/(1+Ka*10^pH))</f>
        <v>7.6831915519224511E-3</v>
      </c>
      <c r="AV875" s="19">
        <f>ABS(Ct_Na+10^-pH-Kw*10^pH-Ct_Cl-Ct_OAc*Ka*10^pH/(1+Ka*10^pH))</f>
        <v>6.0516716884711011E-3</v>
      </c>
      <c r="AW875" s="19">
        <f>ABS(Ct_Na+10^-pH-Kw*10^pH-Ct_Cl-Ct_OAc*Ka*10^pH/(1+Ka*10^pH))</f>
        <v>4.4688539104959513E-3</v>
      </c>
      <c r="AX875" s="19">
        <f>ABS(Ct_Na+10^-pH-Kw*10^pH-Ct_Cl-Ct_OAc*Ka*10^pH/(1+Ka*10^pH))</f>
        <v>2.9325895965788551E-3</v>
      </c>
      <c r="AY875" s="19">
        <f>ABS(Ct_Na+10^-pH-Kw*10^pH-Ct_Cl-Ct_OAc*Ka*10^pH/(1+Ka*10^pH))</f>
        <v>1.4408546830651792E-3</v>
      </c>
      <c r="AZ875" s="19">
        <f>ABS(Ct_Na+10^-pH-Kw*10^pH-Ct_Cl-Ct_OAc*Ka*10^pH/(1+Ka*10^pH))</f>
        <v>8.2592329195482761E-6</v>
      </c>
      <c r="BA875" s="19">
        <f>ABS(Ct_Na+10^-pH-Kw*10^pH-Ct_Cl-Ct_OAc*Ka*10^pH/(1+Ka*10^pH))</f>
        <v>1.4165530385948366E-3</v>
      </c>
      <c r="BB875" s="19">
        <f>ABS(Ct_Na+10^-pH-Kw*10^pH-Ct_Cl-Ct_OAc*Ka*10^pH/(1+Ka*10^pH))</f>
        <v>2.7857275718902452E-3</v>
      </c>
      <c r="BC875" s="19">
        <f>ABS(Ct_Na+10^-pH-Kw*10^pH-Ct_Cl-Ct_OAc*Ka*10^pH/(1+Ka*10^pH))</f>
        <v>4.1173904741365064E-3</v>
      </c>
      <c r="BD875" s="19">
        <f>ABS(Ct_Na+10^-pH-Kw*10^pH-Ct_Cl-Ct_OAc*Ka*10^pH/(1+Ka*10^pH))</f>
        <v>5.4130624871328442E-3</v>
      </c>
      <c r="BE875" s="19">
        <f>ABS(Ct_Na+10^-pH-Kw*10^pH-Ct_Cl-Ct_OAc*Ka*10^pH/(1+Ka*10^pH))</f>
        <v>6.674183246449257E-3</v>
      </c>
      <c r="BF875" s="19">
        <f>ABS(Ct_Na+10^-pH-Kw*10^pH-Ct_Cl-Ct_OAc*Ka*10^pH/(1+Ka*10^pH))</f>
        <v>7.9021166173626339E-3</v>
      </c>
      <c r="BG875" s="19">
        <f>ABS(Ct_Na+10^-pH-Kw*10^pH-Ct_Cl-Ct_OAc*Ka*10^pH/(1+Ka*10^pH))</f>
        <v>9.0981556150055085E-3</v>
      </c>
      <c r="BH875" s="19">
        <f>ABS(Ct_Na+10^-pH-Kw*10^pH-Ct_Cl-Ct_OAc*Ka*10^pH/(1+Ka*10^pH))</f>
        <v>1.0263526946042184E-2</v>
      </c>
      <c r="BI875" s="19">
        <f>ABS(Ct_Na+10^-pH-Kw*10^pH-Ct_Cl-Ct_OAc*Ka*10^pH/(1+Ka*10^pH))</f>
        <v>1.1399395205407045E-2</v>
      </c>
      <c r="BJ875" s="19">
        <f>ABS(Ct_Na+10^-pH-Kw*10^pH-Ct_Cl-Ct_OAc*Ka*10^pH/(1+Ka*10^pH))</f>
        <v>1.2506866758287785E-2</v>
      </c>
      <c r="BK875" s="19">
        <f>ABS(Ct_Na+10^-pH-Kw*10^pH-Ct_Cl-Ct_OAc*Ka*10^pH/(1+Ka*10^pH))</f>
        <v>1.3586993334554161E-2</v>
      </c>
      <c r="BL875" s="19">
        <f>ABS(Ct_Na+10^-pH-Kw*10^pH-Ct_Cl-Ct_OAc*Ka*10^pH/(1+Ka*10^pH))</f>
        <v>1.4640775360179908E-2</v>
      </c>
      <c r="BM875" s="19">
        <f>ABS(Ct_Na+10^-pH-Kw*10^pH-Ct_Cl-Ct_OAc*Ka*10^pH/(1+Ka*10^pH))</f>
        <v>1.566916504783878E-2</v>
      </c>
      <c r="BN875" s="19">
        <f>ABS(Ct_Na+10^-pH-Kw*10^pH-Ct_Cl-Ct_OAc*Ka*10^pH/(1+Ka*10^pH))</f>
        <v>1.6673069266743848E-2</v>
      </c>
      <c r="BO875" s="19">
        <f>ABS(Ct_Na+10^-pH-Kw*10^pH-Ct_Cl-Ct_OAc*Ka*10^pH/(1+Ka*10^pH))</f>
        <v>1.7653352209909975E-2</v>
      </c>
      <c r="BP875" s="19">
        <f>ABS(Ct_Na+10^-pH-Kw*10^pH-Ct_Cl-Ct_OAc*Ka*10^pH/(1+Ka*10^pH))</f>
        <v>1.8610837875328065E-2</v>
      </c>
      <c r="BQ875" s="19">
        <f>ABS(Ct_Na+10^-pH-Kw*10^pH-Ct_Cl-Ct_OAc*Ka*10^pH/(1+Ka*10^pH))</f>
        <v>1.9546312376023903E-2</v>
      </c>
      <c r="BR875" s="19">
        <f>ABS(Ct_Na+10^-pH-Kw*10^pH-Ct_Cl-Ct_OAc*Ka*10^pH/(1+Ka*10^pH))</f>
        <v>2.0460526092612993E-2</v>
      </c>
      <c r="BS875" s="19">
        <f>ABS(Ct_Na+10^-pH-Kw*10^pH-Ct_Cl-Ct_OAc*Ka*10^pH/(1+Ka*10^pH))</f>
        <v>2.1354195680739436E-2</v>
      </c>
      <c r="BT875" s="19">
        <f>ABS(Ct_Na+10^-pH-Kw*10^pH-Ct_Cl-Ct_OAc*Ka*10^pH/(1+Ka*10^pH))</f>
        <v>2.2228005944685277E-2</v>
      </c>
      <c r="BU875" s="19">
        <f>ABS(Ct_Na+10^-pH-Kw*10^pH-Ct_Cl-Ct_OAc*Ka*10^pH/(1+Ka*10^pH))</f>
        <v>2.3082611587445505E-2</v>
      </c>
      <c r="BV875" s="19">
        <f>ABS(Ct_Na+10^-pH-Kw*10^pH-Ct_Cl-Ct_OAc*Ka*10^pH/(1+Ka*10^pH))</f>
        <v>2.3918638846667437E-2</v>
      </c>
      <c r="BW875" s="19">
        <f>ABS(Ct_Na+10^-pH-Kw*10^pH-Ct_Cl-Ct_OAc*Ka*10^pH/(1+Ka*10^pH))</f>
        <v>2.4736687025045931E-2</v>
      </c>
      <c r="BX875" s="19">
        <f>ABS(Ct_Na+10^-pH-Kw*10^pH-Ct_Cl-Ct_OAc*Ka*10^pH/(1+Ka*10^pH))</f>
        <v>2.5537329923033376E-2</v>
      </c>
      <c r="BY875" s="19">
        <f>ABS(Ct_Na+10^-pH-Kw*10^pH-Ct_Cl-Ct_OAc*Ka*10^pH/(1+Ka*10^pH))</f>
        <v>2.6321117181063169E-2</v>
      </c>
      <c r="BZ875" s="19">
        <f>ABS(Ct_Na+10^-pH-Kw*10^pH-Ct_Cl-Ct_OAc*Ka*10^pH/(1+Ka*10^pH))</f>
        <v>2.708857553788404E-2</v>
      </c>
      <c r="CA875" s="19">
        <f>ABS(Ct_Na+10^-pH-Kw*10^pH-Ct_Cl-Ct_OAc*Ka*10^pH/(1+Ka*10^pH))</f>
        <v>2.7840210011059095E-2</v>
      </c>
      <c r="CB875" s="19">
        <f>ABS(Ct_Na+10^-pH-Kw*10^pH-Ct_Cl-Ct_OAc*Ka*10^pH/(1+Ka*10^pH))</f>
        <v>2.8576505005189781E-2</v>
      </c>
      <c r="CC875" s="19">
        <f>ABS(Ct_Na+10^-pH-Kw*10^pH-Ct_Cl-Ct_OAc*Ka*10^pH/(1+Ka*10^pH))</f>
        <v>2.9297925352974395E-2</v>
      </c>
      <c r="CD875" s="19">
        <f>ABS(Ct_Na+10^-pH-Kw*10^pH-Ct_Cl-Ct_OAc*Ka*10^pH/(1+Ka*10^pH))</f>
        <v>3.0004917293803293E-2</v>
      </c>
      <c r="CE875" s="19">
        <f>ABS(Ct_Na+10^-pH-Kw*10^pH-Ct_Cl-Ct_OAc*Ka*10^pH/(1+Ka*10^pH))</f>
        <v>3.0697909394219756E-2</v>
      </c>
      <c r="CF875" s="19">
        <f>ABS(Ct_Na+10^-pH-Kw*10^pH-Ct_Cl-Ct_OAc*Ka*10^pH/(1+Ka*10^pH))</f>
        <v>3.1377313414235893E-2</v>
      </c>
      <c r="CG875" s="19">
        <f>ABS(Ct_Na+10^-pH-Kw*10^pH-Ct_Cl-Ct_OAc*Ka*10^pH/(1+Ka*10^pH))</f>
        <v>3.2043525123183744E-2</v>
      </c>
      <c r="CH875" s="19">
        <f>ABS(Ct_Na+10^-pH-Kw*10^pH-Ct_Cl-Ct_OAc*Ka*10^pH/(1+Ka*10^pH))</f>
        <v>3.2696925068497994E-2</v>
      </c>
      <c r="CI875" s="19">
        <f>ABS(Ct_Na+10^-pH-Kw*10^pH-Ct_Cl-Ct_OAc*Ka*10^pH/(1+Ka*10^pH))</f>
        <v>3.3337879300568155E-2</v>
      </c>
      <c r="CJ875" s="19">
        <f>ABS(Ct_Na+10^-pH-Kw*10^pH-Ct_Cl-Ct_OAc*Ka*10^pH/(1+Ka*10^pH))</f>
        <v>3.3966740056561515E-2</v>
      </c>
      <c r="CK875" s="19">
        <f>ABS(Ct_Na+10^-pH-Kw*10^pH-Ct_Cl-Ct_OAc*Ka*10^pH/(1+Ka*10^pH))</f>
        <v>3.4583846405900821E-2</v>
      </c>
      <c r="CL875" s="19">
        <f>ABS(Ct_Na+10^-pH-Kw*10^pH-Ct_Cl-Ct_OAc*Ka*10^pH/(1+Ka*10^pH))</f>
        <v>3.5189524859881971E-2</v>
      </c>
      <c r="CM875" s="19">
        <f>ABS(Ct_Na+10^-pH-Kw*10^pH-Ct_Cl-Ct_OAc*Ka*10^pH/(1+Ka*10^pH))</f>
        <v>3.578408994773502E-2</v>
      </c>
      <c r="CN875" s="19">
        <f>ABS(Ct_Na+10^-pH-Kw*10^pH-Ct_Cl-Ct_OAc*Ka*10^pH/(1+Ka*10^pH))</f>
        <v>3.6367844761263479E-2</v>
      </c>
      <c r="CO875" s="19">
        <f>ABS(Ct_Na+10^-pH-Kw*10^pH-Ct_Cl-Ct_OAc*Ka*10^pH/(1+Ka*10^pH))</f>
        <v>3.6941081470043678E-2</v>
      </c>
      <c r="CP875" s="19">
        <f>ABS(Ct_Na+10^-pH-Kw*10^pH-Ct_Cl-Ct_OAc*Ka*10^pH/(1+Ka*10^pH))</f>
        <v>3.7504081809024231E-2</v>
      </c>
      <c r="CQ875" s="19">
        <f>ABS(Ct_Na+10^-pH-Kw*10^pH-Ct_Cl-Ct_OAc*Ka*10^pH/(1+Ka*10^pH))</f>
        <v>3.8057117540235233E-2</v>
      </c>
      <c r="CR875" s="19">
        <f>ABS(Ct_Na+10^-pH-Kw*10^pH-Ct_Cl-Ct_OAc*Ka*10^pH/(1+Ka*10^pH))</f>
        <v>3.860045089019689E-2</v>
      </c>
      <c r="CS875" s="19">
        <f>ABS(Ct_Na+10^-pH-Kw*10^pH-Ct_Cl-Ct_OAc*Ka*10^pH/(1+Ka*10^pH))</f>
        <v>3.913433496450703E-2</v>
      </c>
      <c r="CT875" s="19">
        <f>ABS(Ct_Na+10^-pH-Kw*10^pH-Ct_Cl-Ct_OAc*Ka*10^pH/(1+Ka*10^pH))</f>
        <v>3.9659014140984279E-2</v>
      </c>
      <c r="CU875" s="19">
        <f>ABS(Ct_Na+10^-pH-Kw*10^pH-Ct_Cl-Ct_OAc*Ka*10^pH/(1+Ka*10^pH))</f>
        <v>4.0174724442649912E-2</v>
      </c>
      <c r="CV875" s="19">
        <f>ABS(Ct_Na+10^-pH-Kw*10^pH-Ct_Cl-Ct_OAc*Ka*10^pH/(1+Ka*10^pH))</f>
        <v>4.0681693891744967E-2</v>
      </c>
      <c r="CW875" s="19">
        <f>ABS(Ct_Na+10^-pH-Kw*10^pH-Ct_Cl-Ct_OAc*Ka*10^pH/(1+Ka*10^pH))</f>
        <v>4.1180142845897244E-2</v>
      </c>
      <c r="CX875" s="19">
        <f>ABS(Ct_Na+10^-pH-Kw*10^pH-Ct_Cl-Ct_OAc*Ka*10^pH/(1+Ka*10^pH))</f>
        <v>4.1670284317480301E-2</v>
      </c>
    </row>
    <row r="876" spans="1:102">
      <c r="A876" s="23">
        <v>8.4700000000000006</v>
      </c>
      <c r="B876" s="19">
        <f>ABS(Ct_Na+10^-pH-Kw*10^pH-Ct_Cl-Ct_OAc*Ka*10^pH/(1+Ka*10^pH))</f>
        <v>0.24996484586660353</v>
      </c>
      <c r="C876" s="19">
        <f>ABS(Ct_Na+10^-pH-Kw*10^pH-Ct_Cl-Ct_OAc*Ka*10^pH/(1+Ka*10^pH))</f>
        <v>0.23329999357870745</v>
      </c>
      <c r="D876" s="19">
        <f>ABS(Ct_Na+10^-pH-Kw*10^pH-Ct_Cl-Ct_OAc*Ka*10^pH/(1+Ka*10^pH))</f>
        <v>0.21815012786243826</v>
      </c>
      <c r="E876" s="19">
        <f>ABS(Ct_Na+10^-pH-Kw*10^pH-Ct_Cl-Ct_OAc*Ka*10^pH/(1+Ka*10^pH))</f>
        <v>0.20431764177367073</v>
      </c>
      <c r="F876" s="19">
        <f>ABS(Ct_Na+10^-pH-Kw*10^pH-Ct_Cl-Ct_OAc*Ka*10^pH/(1+Ka*10^pH))</f>
        <v>0.19163786285896714</v>
      </c>
      <c r="G876" s="19">
        <f>ABS(Ct_Na+10^-pH-Kw*10^pH-Ct_Cl-Ct_OAc*Ka*10^pH/(1+Ka*10^pH))</f>
        <v>0.17997246625743984</v>
      </c>
      <c r="H876" s="19">
        <f>ABS(Ct_Na+10^-pH-Kw*10^pH-Ct_Cl-Ct_OAc*Ka*10^pH/(1+Ka*10^pH))</f>
        <v>0.16920440785603008</v>
      </c>
      <c r="I876" s="19">
        <f>ABS(Ct_Na+10^-pH-Kw*10^pH-Ct_Cl-Ct_OAc*Ka*10^pH/(1+Ka*10^pH))</f>
        <v>0.15923398341028022</v>
      </c>
      <c r="J876" s="19">
        <f>ABS(Ct_Na+10^-pH-Kw*10^pH-Ct_Cl-Ct_OAc*Ka*10^pH/(1+Ka*10^pH))</f>
        <v>0.14997573213922688</v>
      </c>
      <c r="K876" s="19">
        <f>ABS(Ct_Na+10^-pH-Kw*10^pH-Ct_Cl-Ct_OAc*Ka*10^pH/(1+Ka*10^pH))</f>
        <v>0.14135598095583227</v>
      </c>
      <c r="L876" s="19">
        <f>ABS(Ct_Na+10^-pH-Kw*10^pH-Ct_Cl-Ct_OAc*Ka*10^pH/(1+Ka*10^pH))</f>
        <v>0.13331087985133072</v>
      </c>
      <c r="M876" s="19">
        <f>ABS(Ct_Na+10^-pH-Kw*10^pH-Ct_Cl-Ct_OAc*Ka*10^pH/(1+Ka*10^pH))</f>
        <v>0.12578481752776474</v>
      </c>
      <c r="N876" s="19">
        <f>ABS(Ct_Na+10^-pH-Kw*10^pH-Ct_Cl-Ct_OAc*Ka*10^pH/(1+Ka*10^pH))</f>
        <v>0.11872913409942162</v>
      </c>
      <c r="O876" s="19">
        <f>ABS(Ct_Na+10^-pH-Kw*10^pH-Ct_Cl-Ct_OAc*Ka*10^pH/(1+Ka*10^pH))</f>
        <v>0.11210106784855386</v>
      </c>
      <c r="P876" s="19">
        <f>ABS(Ct_Na+10^-pH-Kw*10^pH-Ct_Cl-Ct_OAc*Ka*10^pH/(1+Ka*10^pH))</f>
        <v>0.10586288784773712</v>
      </c>
      <c r="Q876" s="19">
        <f>ABS(Ct_Na+10^-pH-Kw*10^pH-Ct_Cl-Ct_OAc*Ka*10^pH/(1+Ka*10^pH))</f>
        <v>9.99811752755385E-2</v>
      </c>
      <c r="R876" s="19">
        <f>ABS(Ct_Na+10^-pH-Kw*10^pH-Ct_Cl-Ct_OAc*Ka*10^pH/(1+Ka*10^pH))</f>
        <v>9.442622451290647E-2</v>
      </c>
      <c r="S876" s="19">
        <f>ABS(Ct_Na+10^-pH-Kw*10^pH-Ct_Cl-Ct_OAc*Ka*10^pH/(1+Ka*10^pH))</f>
        <v>8.9171541359065298E-2</v>
      </c>
      <c r="T876" s="19">
        <f>ABS(Ct_Na+10^-pH-Kw*10^pH-Ct_Cl-Ct_OAc*Ka*10^pH/(1+Ka*10^pH))</f>
        <v>8.4193420476479028E-2</v>
      </c>
      <c r="U876" s="19">
        <f>ABS(Ct_Na+10^-pH-Kw*10^pH-Ct_Cl-Ct_OAc*Ka*10^pH/(1+Ka*10^pH))</f>
        <v>7.9470587844281737E-2</v>
      </c>
      <c r="V876" s="19">
        <f>ABS(Ct_Na+10^-pH-Kw*10^pH-Ct_Cl-Ct_OAc*Ka*10^pH/(1+Ka*10^pH))</f>
        <v>7.4983896843694317E-2</v>
      </c>
      <c r="W876" s="19">
        <f>ABS(Ct_Na+10^-pH-Kw*10^pH-Ct_Cl-Ct_OAc*Ka*10^pH/(1+Ka*10^pH))</f>
        <v>7.0716068818745315E-2</v>
      </c>
      <c r="X876" s="19">
        <f>ABS(Ct_Na+10^-pH-Kw*10^pH-Ct_Cl-Ct_OAc*Ka*10^pH/(1+Ka*10^pH))</f>
        <v>6.6651470699746265E-2</v>
      </c>
      <c r="Y876" s="19">
        <f>ABS(Ct_Na+10^-pH-Kw*10^pH-Ct_Cl-Ct_OAc*Ka*10^pH/(1+Ka*10^pH))</f>
        <v>6.2775923656049504E-2</v>
      </c>
      <c r="Z876" s="19">
        <f>ABS(Ct_Na+10^-pH-Kw*10^pH-Ct_Cl-Ct_OAc*Ka*10^pH/(1+Ka*10^pH))</f>
        <v>5.9076537841611668E-2</v>
      </c>
      <c r="AA876" s="19">
        <f>ABS(Ct_Na+10^-pH-Kw*10^pH-Ct_Cl-Ct_OAc*Ka*10^pH/(1+Ka*10^pH))</f>
        <v>5.5541569174482192E-2</v>
      </c>
      <c r="AB876" s="19">
        <f>ABS(Ct_Na+10^-pH-Kw*10^pH-Ct_Cl-Ct_OAc*Ka*10^pH/(1+Ka*10^pH))</f>
        <v>5.2160294797227932E-2</v>
      </c>
      <c r="AC876" s="19">
        <f>ABS(Ct_Na+10^-pH-Kw*10^pH-Ct_Cl-Ct_OAc*Ka*10^pH/(1+Ka*10^pH))</f>
        <v>4.8922904436026982E-2</v>
      </c>
      <c r="AD876" s="19">
        <f>ABS(Ct_Na+10^-pH-Kw*10^pH-Ct_Cl-Ct_OAc*Ka*10^pH/(1+Ka*10^pH))</f>
        <v>4.5820405339876108E-2</v>
      </c>
      <c r="AE876" s="19">
        <f>ABS(Ct_Na+10^-pH-Kw*10^pH-Ct_Cl-Ct_OAc*Ka*10^pH/(1+Ka*10^pH))</f>
        <v>4.2844538859894671E-2</v>
      </c>
      <c r="AF876" s="19">
        <f>ABS(Ct_Na+10^-pH-Kw*10^pH-Ct_Cl-Ct_OAc*Ka*10^pH/(1+Ka*10^pH))</f>
        <v>3.9987707039112474E-2</v>
      </c>
      <c r="AG876" s="19">
        <f>ABS(Ct_Na+10^-pH-Kw*10^pH-Ct_Cl-Ct_OAc*Ka*10^pH/(1+Ka*10^pH))</f>
        <v>3.72429078387531E-2</v>
      </c>
      <c r="AH876" s="19">
        <f>ABS(Ct_Na+10^-pH-Kw*10^pH-Ct_Cl-Ct_OAc*Ka*10^pH/(1+Ka*10^pH))</f>
        <v>3.4603677838407593E-2</v>
      </c>
      <c r="AI876" s="19">
        <f>ABS(Ct_Na+10^-pH-Kw*10^pH-Ct_Cl-Ct_OAc*Ka*10^pH/(1+Ka*10^pH))</f>
        <v>3.2064041422980742E-2</v>
      </c>
      <c r="AJ876" s="19">
        <f>ABS(Ct_Na+10^-pH-Kw*10^pH-Ct_Cl-Ct_OAc*Ka*10^pH/(1+Ka*10^pH))</f>
        <v>2.9618465615532677E-2</v>
      </c>
      <c r="AK876" s="19">
        <f>ABS(Ct_Na+10^-pH-Kw*10^pH-Ct_Cl-Ct_OAc*Ka*10^pH/(1+Ka*10^pH))</f>
        <v>2.7261819837446348E-2</v>
      </c>
      <c r="AL876" s="19">
        <f>ABS(Ct_Na+10^-pH-Kw*10^pH-Ct_Cl-Ct_OAc*Ka*10^pH/(1+Ka*10^pH))</f>
        <v>2.4989339980005992E-2</v>
      </c>
      <c r="AM876" s="19">
        <f>ABS(Ct_Na+10^-pH-Kw*10^pH-Ct_Cl-Ct_OAc*Ka*10^pH/(1+Ka*10^pH))</f>
        <v>2.2796596257914373E-2</v>
      </c>
      <c r="AN876" s="19">
        <f>ABS(Ct_Na+10^-pH-Kw*10^pH-Ct_Cl-Ct_OAc*Ka*10^pH/(1+Ka*10^pH))</f>
        <v>2.0679464388308692E-2</v>
      </c>
      <c r="AO876" s="19">
        <f>ABS(Ct_Na+10^-pH-Kw*10^pH-Ct_Cl-Ct_OAc*Ka*10^pH/(1+Ka*10^pH))</f>
        <v>1.8634099700723564E-2</v>
      </c>
      <c r="AP876" s="19">
        <f>ABS(Ct_Na+10^-pH-Kw*10^pH-Ct_Cl-Ct_OAc*Ka*10^pH/(1+Ka*10^pH))</f>
        <v>1.6656913836057913E-2</v>
      </c>
      <c r="AQ876" s="19">
        <f>ABS(Ct_Na+10^-pH-Kw*10^pH-Ct_Cl-Ct_OAc*Ka*10^pH/(1+Ka*10^pH))</f>
        <v>1.4744553737446903E-2</v>
      </c>
      <c r="AR876" s="19">
        <f>ABS(Ct_Na+10^-pH-Kw*10^pH-Ct_Cl-Ct_OAc*Ka*10^pH/(1+Ka*10^pH))</f>
        <v>1.2893882674274923E-2</v>
      </c>
      <c r="AS876" s="19">
        <f>ABS(Ct_Na+10^-pH-Kw*10^pH-Ct_Cl-Ct_OAc*Ka*10^pH/(1+Ka*10^pH))</f>
        <v>1.1101963073425897E-2</v>
      </c>
      <c r="AT876" s="19">
        <f>ABS(Ct_Na+10^-pH-Kw*10^pH-Ct_Cl-Ct_OAc*Ka*10^pH/(1+Ka*10^pH))</f>
        <v>9.366040960103364E-3</v>
      </c>
      <c r="AU876" s="19">
        <f>ABS(Ct_Na+10^-pH-Kw*10^pH-Ct_Cl-Ct_OAc*Ka*10^pH/(1+Ka*10^pH))</f>
        <v>7.6835318348831005E-3</v>
      </c>
      <c r="AV876" s="19">
        <f>ABS(Ct_Na+10^-pH-Kw*10^pH-Ct_Cl-Ct_OAc*Ka*10^pH/(1+Ka*10^pH))</f>
        <v>6.0520078346694706E-3</v>
      </c>
      <c r="AW876" s="19">
        <f>ABS(Ct_Na+10^-pH-Kw*10^pH-Ct_Cl-Ct_OAc*Ka*10^pH/(1+Ka*10^pH))</f>
        <v>4.469186043417471E-3</v>
      </c>
      <c r="AX876" s="19">
        <f>ABS(Ct_Na+10^-pH-Kw*10^pH-Ct_Cl-Ct_OAc*Ka*10^pH/(1+Ka*10^pH))</f>
        <v>2.9329178342611117E-3</v>
      </c>
      <c r="AY876" s="19">
        <f>ABS(Ct_Na+10^-pH-Kw*10^pH-Ct_Cl-Ct_OAc*Ka*10^pH/(1+Ka*10^pH))</f>
        <v>1.4411791384136285E-3</v>
      </c>
      <c r="AZ876" s="19">
        <f>ABS(Ct_Na+10^-pH-Kw*10^pH-Ct_Cl-Ct_OAc*Ka*10^pH/(1+Ka*10^pH))</f>
        <v>7.9384518382047409E-6</v>
      </c>
      <c r="BA876" s="19">
        <f>ABS(Ct_Na+10^-pH-Kw*10^pH-Ct_Cl-Ct_OAc*Ka*10^pH/(1+Ka*10^pH))</f>
        <v>1.4162358282801199E-3</v>
      </c>
      <c r="BB876" s="19">
        <f>ABS(Ct_Na+10^-pH-Kw*10^pH-Ct_Cl-Ct_OAc*Ka*10^pH/(1+Ka*10^pH))</f>
        <v>2.7854138331541989E-3</v>
      </c>
      <c r="BC876" s="19">
        <f>ABS(Ct_Na+10^-pH-Kw*10^pH-Ct_Cl-Ct_OAc*Ka*10^pH/(1+Ka*10^pH))</f>
        <v>4.1170801118673925E-3</v>
      </c>
      <c r="BD876" s="19">
        <f>ABS(Ct_Na+10^-pH-Kw*10^pH-Ct_Cl-Ct_OAc*Ka*10^pH/(1+Ka*10^pH))</f>
        <v>5.4127554100747918E-3</v>
      </c>
      <c r="BE876" s="19">
        <f>ABS(Ct_Na+10^-pH-Kw*10^pH-Ct_Cl-Ct_OAc*Ka*10^pH/(1+Ka*10^pH))</f>
        <v>6.673879366996642E-3</v>
      </c>
      <c r="BF876" s="19">
        <f>ABS(Ct_Na+10^-pH-Kw*10^pH-Ct_Cl-Ct_OAc*Ka*10^pH/(1+Ka*10^pH))</f>
        <v>7.901815851367934E-3</v>
      </c>
      <c r="BG876" s="19">
        <f>ABS(Ct_Na+10^-pH-Kw*10^pH-Ct_Cl-Ct_OAc*Ka*10^pH/(1+Ka*10^pH))</f>
        <v>9.0978578815996969E-3</v>
      </c>
      <c r="BH876" s="19">
        <f>ABS(Ct_Na+10^-pH-Kw*10^pH-Ct_Cl-Ct_OAc*Ka*10^pH/(1+Ka*10^pH))</f>
        <v>1.0263232167466566E-2</v>
      </c>
      <c r="BI876" s="19">
        <f>ABS(Ct_Na+10^-pH-Kw*10^pH-Ct_Cl-Ct_OAc*Ka*10^pH/(1+Ka*10^pH))</f>
        <v>1.1399103306855798E-2</v>
      </c>
      <c r="BJ876" s="19">
        <f>ABS(Ct_Na+10^-pH-Kw*10^pH-Ct_Cl-Ct_OAc*Ka*10^pH/(1+Ka*10^pH))</f>
        <v>1.2506577667760296E-2</v>
      </c>
      <c r="BK876" s="19">
        <f>ABS(Ct_Na+10^-pH-Kw*10^pH-Ct_Cl-Ct_OAc*Ka*10^pH/(1+Ka*10^pH))</f>
        <v>1.3586706982716516E-2</v>
      </c>
      <c r="BL876" s="19">
        <f>ABS(Ct_Na+10^-pH-Kw*10^pH-Ct_Cl-Ct_OAc*Ka*10^pH/(1+Ka*10^pH))</f>
        <v>1.4640491680234784E-2</v>
      </c>
      <c r="BM876" s="19">
        <f>ABS(Ct_Na+10^-pH-Kw*10^pH-Ct_Cl-Ct_OAc*Ka*10^pH/(1+Ka*10^pH))</f>
        <v>1.5668883975403239E-2</v>
      </c>
      <c r="BN876" s="19">
        <f>ABS(Ct_Na+10^-pH-Kw*10^pH-Ct_Cl-Ct_OAc*Ka*10^pH/(1+Ka*10^pH))</f>
        <v>1.6672790739734315E-2</v>
      </c>
      <c r="BO876" s="19">
        <f>ABS(Ct_Na+10^-pH-Kw*10^pH-Ct_Cl-Ct_OAc*Ka*10^pH/(1+Ka*10^pH))</f>
        <v>1.7653076168434076E-2</v>
      </c>
      <c r="BP876" s="19">
        <f>ABS(Ct_Na+10^-pH-Kw*10^pH-Ct_Cl-Ct_OAc*Ka*10^pH/(1+Ka*10^pH))</f>
        <v>1.8610564261582689E-2</v>
      </c>
      <c r="BQ876" s="19">
        <f>ABS(Ct_Na+10^-pH-Kw*10^pH-Ct_Cl-Ct_OAc*Ka*10^pH/(1+Ka*10^pH))</f>
        <v>1.9546041134199166E-2</v>
      </c>
      <c r="BR876" s="19">
        <f>ABS(Ct_Na+10^-pH-Kw*10^pH-Ct_Cl-Ct_OAc*Ka*10^pH/(1+Ka*10^pH))</f>
        <v>2.04602571688016E-2</v>
      </c>
      <c r="BS876" s="19">
        <f>ABS(Ct_Na+10^-pH-Kw*10^pH-Ct_Cl-Ct_OAc*Ka*10^pH/(1+Ka*10^pH))</f>
        <v>2.1353929022851201E-2</v>
      </c>
      <c r="BT876" s="19">
        <f>ABS(Ct_Na+10^-pH-Kw*10^pH-Ct_Cl-Ct_OAc*Ka*10^pH/(1+Ka*10^pH))</f>
        <v>2.2227741502366345E-2</v>
      </c>
      <c r="BU876" s="19">
        <f>ABS(Ct_Na+10^-pH-Kw*10^pH-Ct_Cl-Ct_OAc*Ka*10^pH/(1+Ka*10^pH))</f>
        <v>2.3082349312002051E-2</v>
      </c>
      <c r="BV876" s="19">
        <f>ABS(Ct_Na+10^-pH-Kw*10^pH-Ct_Cl-Ct_OAc*Ka*10^pH/(1+Ka*10^pH))</f>
        <v>2.3918378690993468E-2</v>
      </c>
      <c r="BW876" s="19">
        <f>ABS(Ct_Na+10^-pH-Kw*10^pH-Ct_Cl-Ct_OAc*Ka*10^pH/(1+Ka*10^pH))</f>
        <v>2.4736428943555017E-2</v>
      </c>
      <c r="BX876" s="19">
        <f>ABS(Ct_Na+10^-pH-Kw*10^pH-Ct_Cl-Ct_OAc*Ka*10^pH/(1+Ka*10^pH))</f>
        <v>2.553707387159395E-2</v>
      </c>
      <c r="BY876" s="19">
        <f>ABS(Ct_Na+10^-pH-Kw*10^pH-Ct_Cl-Ct_OAc*Ka*10^pH/(1+Ka*10^pH))</f>
        <v>2.6320863116937314E-2</v>
      </c>
      <c r="BZ876" s="19">
        <f>ABS(Ct_Na+10^-pH-Kw*10^pH-Ct_Cl-Ct_OAc*Ka*10^pH/(1+Ka*10^pH))</f>
        <v>2.7088323419669387E-2</v>
      </c>
      <c r="CA876" s="19">
        <f>ABS(Ct_Na+10^-pH-Kw*10^pH-Ct_Cl-Ct_OAc*Ka*10^pH/(1+Ka*10^pH))</f>
        <v>2.7839959798633761E-2</v>
      </c>
      <c r="CB876" s="19">
        <f>ABS(Ct_Na+10^-pH-Kw*10^pH-Ct_Cl-Ct_OAc*Ka*10^pH/(1+Ka*10^pH))</f>
        <v>2.8576256659660106E-2</v>
      </c>
      <c r="CC876" s="19">
        <f>ABS(Ct_Na+10^-pH-Kw*10^pH-Ct_Cl-Ct_OAc*Ka*10^pH/(1+Ka*10^pH))</f>
        <v>2.9297678836625318E-2</v>
      </c>
      <c r="CD876" s="19">
        <f>ABS(Ct_Na+10^-pH-Kw*10^pH-Ct_Cl-Ct_OAc*Ka*10^pH/(1+Ka*10^pH))</f>
        <v>3.0004672570051211E-2</v>
      </c>
      <c r="CE876" s="19">
        <f>ABS(Ct_Na+10^-pH-Kw*10^pH-Ct_Cl-Ct_OAc*Ka*10^pH/(1+Ka*10^pH))</f>
        <v>3.0697666427567681E-2</v>
      </c>
      <c r="CF876" s="19">
        <f>ABS(Ct_Na+10^-pH-Kw*10^pH-Ct_Cl-Ct_OAc*Ka*10^pH/(1+Ka*10^pH))</f>
        <v>3.1377072170230891E-2</v>
      </c>
      <c r="CG876" s="19">
        <f>ABS(Ct_Na+10^-pH-Kw*10^pH-Ct_Cl-Ct_OAc*Ka*10^pH/(1+Ka*10^pH))</f>
        <v>3.2043285568376371E-2</v>
      </c>
      <c r="CH876" s="19">
        <f>ABS(Ct_Na+10^-pH-Kw*10^pH-Ct_Cl-Ct_OAc*Ka*10^pH/(1+Ka*10^pH))</f>
        <v>3.2696687170403645E-2</v>
      </c>
      <c r="CI876" s="19">
        <f>ABS(Ct_Na+10^-pH-Kw*10^pH-Ct_Cl-Ct_OAc*Ka*10^pH/(1+Ka*10^pH))</f>
        <v>3.3337643027630419E-2</v>
      </c>
      <c r="CJ876" s="19">
        <f>ABS(Ct_Na+10^-pH-Kw*10^pH-Ct_Cl-Ct_OAc*Ka*10^pH/(1+Ka*10^pH))</f>
        <v>3.3966505378117066E-2</v>
      </c>
      <c r="CK876" s="19">
        <f>ABS(Ct_Na+10^-pH-Kw*10^pH-Ct_Cl-Ct_OAc*Ka*10^pH/(1+Ka*10^pH))</f>
        <v>3.4583613292146036E-2</v>
      </c>
      <c r="CL876" s="19">
        <f>ABS(Ct_Na+10^-pH-Kw*10^pH-Ct_Cl-Ct_OAc*Ka*10^pH/(1+Ka*10^pH))</f>
        <v>3.5189293281841116E-2</v>
      </c>
      <c r="CM876" s="19">
        <f>ABS(Ct_Na+10^-pH-Kw*10^pH-Ct_Cl-Ct_OAc*Ka*10^pH/(1+Ka*10^pH))</f>
        <v>3.5783859877229859E-2</v>
      </c>
      <c r="CN876" s="19">
        <f>ABS(Ct_Na+10^-pH-Kw*10^pH-Ct_Cl-Ct_OAc*Ka*10^pH/(1+Ka*10^pH))</f>
        <v>3.6367616170884264E-2</v>
      </c>
      <c r="CO876" s="19">
        <f>ABS(Ct_Na+10^-pH-Kw*10^pH-Ct_Cl-Ct_OAc*Ka*10^pH/(1+Ka*10^pH))</f>
        <v>3.6940854333121484E-2</v>
      </c>
      <c r="CP876" s="19">
        <f>ABS(Ct_Na+10^-pH-Kw*10^pH-Ct_Cl-Ct_OAc*Ka*10^pH/(1+Ka*10^pH))</f>
        <v>3.7503856099604466E-2</v>
      </c>
      <c r="CQ876" s="19">
        <f>ABS(Ct_Na+10^-pH-Kw*10^pH-Ct_Cl-Ct_OAc*Ka*10^pH/(1+Ka*10^pH))</f>
        <v>3.8056893233052357E-2</v>
      </c>
      <c r="CR876" s="19">
        <f>ABS(Ct_Na+10^-pH-Kw*10^pH-Ct_Cl-Ct_OAc*Ka*10^pH/(1+Ka*10^pH))</f>
        <v>3.8600227960650262E-2</v>
      </c>
      <c r="CS876" s="19">
        <f>ABS(Ct_Na+10^-pH-Kw*10^pH-Ct_Cl-Ct_OAc*Ka*10^pH/(1+Ka*10^pH))</f>
        <v>3.9134113388637766E-2</v>
      </c>
      <c r="CT876" s="19">
        <f>ABS(Ct_Na+10^-pH-Kw*10^pH-Ct_Cl-Ct_OAc*Ka*10^pH/(1+Ka*10^pH))</f>
        <v>3.9658793895453105E-2</v>
      </c>
      <c r="CU876" s="19">
        <f>ABS(Ct_Na+10^-pH-Kw*10^pH-Ct_Cl-Ct_OAc*Ka*10^pH/(1+Ka*10^pH))</f>
        <v>4.0174505504716011E-2</v>
      </c>
      <c r="CV876" s="19">
        <f>ABS(Ct_Na+10^-pH-Kw*10^pH-Ct_Cl-Ct_OAc*Ka*10^pH/(1+Ka*10^pH))</f>
        <v>4.0681476239245666E-2</v>
      </c>
      <c r="CW876" s="19">
        <f>ABS(Ct_Na+10^-pH-Kw*10^pH-Ct_Cl-Ct_OAc*Ka*10^pH/(1+Ka*10^pH))</f>
        <v>4.1179926457228615E-2</v>
      </c>
      <c r="CX876" s="19">
        <f>ABS(Ct_Na+10^-pH-Kw*10^pH-Ct_Cl-Ct_OAc*Ka*10^pH/(1+Ka*10^pH))</f>
        <v>4.1670069171578485E-2</v>
      </c>
    </row>
    <row r="877" spans="1:102">
      <c r="A877" s="24">
        <v>8.48</v>
      </c>
      <c r="B877" s="19">
        <f>ABS(Ct_Na+10^-pH-Kw*10^pH-Ct_Cl-Ct_OAc*Ka*10^pH/(1+Ka*10^pH))</f>
        <v>0.24996578183112186</v>
      </c>
      <c r="C877" s="19">
        <f>ABS(Ct_Na+10^-pH-Kw*10^pH-Ct_Cl-Ct_OAc*Ka*10^pH/(1+Ka*10^pH))</f>
        <v>0.23330088825061174</v>
      </c>
      <c r="D877" s="19">
        <f>ABS(Ct_Na+10^-pH-Kw*10^pH-Ct_Cl-Ct_OAc*Ka*10^pH/(1+Ka*10^pH))</f>
        <v>0.21815098499560254</v>
      </c>
      <c r="E877" s="19">
        <f>ABS(Ct_Na+10^-pH-Kw*10^pH-Ct_Cl-Ct_OAc*Ka*10^pH/(1+Ka*10^pH))</f>
        <v>0.20431846463233327</v>
      </c>
      <c r="F877" s="19">
        <f>ABS(Ct_Na+10^-pH-Kw*10^pH-Ct_Cl-Ct_OAc*Ka*10^pH/(1+Ka*10^pH))</f>
        <v>0.19163865429933644</v>
      </c>
      <c r="G877" s="19">
        <f>ABS(Ct_Na+10^-pH-Kw*10^pH-Ct_Cl-Ct_OAc*Ka*10^pH/(1+Ka*10^pH))</f>
        <v>0.17997322879297933</v>
      </c>
      <c r="H877" s="19">
        <f>ABS(Ct_Na+10^-pH-Kw*10^pH-Ct_Cl-Ct_OAc*Ka*10^pH/(1+Ka*10^pH))</f>
        <v>0.16920514371018819</v>
      </c>
      <c r="I877" s="19">
        <f>ABS(Ct_Na+10^-pH-Kw*10^pH-Ct_Cl-Ct_OAc*Ka*10^pH/(1+Ka*10^pH))</f>
        <v>0.1592346945594556</v>
      </c>
      <c r="J877" s="19">
        <f>ABS(Ct_Na+10^-pH-Kw*10^pH-Ct_Cl-Ct_OAc*Ka*10^pH/(1+Ka*10^pH))</f>
        <v>0.14997642034806113</v>
      </c>
      <c r="K877" s="19">
        <f>ABS(Ct_Na+10^-pH-Kw*10^pH-Ct_Cl-Ct_OAc*Ka*10^pH/(1+Ka*10^pH))</f>
        <v>0.14135664780641791</v>
      </c>
      <c r="L877" s="19">
        <f>ABS(Ct_Na+10^-pH-Kw*10^pH-Ct_Cl-Ct_OAc*Ka*10^pH/(1+Ka*10^pH))</f>
        <v>0.13331152676755098</v>
      </c>
      <c r="M877" s="19">
        <f>ABS(Ct_Na+10^-pH-Kw*10^pH-Ct_Cl-Ct_OAc*Ka*10^pH/(1+Ka*10^pH))</f>
        <v>0.12578544579570769</v>
      </c>
      <c r="N877" s="19">
        <f>ABS(Ct_Na+10^-pH-Kw*10^pH-Ct_Cl-Ct_OAc*Ka*10^pH/(1+Ka*10^pH))</f>
        <v>0.11872974488460461</v>
      </c>
      <c r="O877" s="19">
        <f>ABS(Ct_Na+10^-pH-Kw*10^pH-Ct_Cl-Ct_OAc*Ka*10^pH/(1+Ka*10^pH))</f>
        <v>0.11210166221053809</v>
      </c>
      <c r="P877" s="19">
        <f>ABS(Ct_Na+10^-pH-Kw*10^pH-Ct_Cl-Ct_OAc*Ka*10^pH/(1+Ka*10^pH))</f>
        <v>0.1058634667525931</v>
      </c>
      <c r="Q877" s="19">
        <f>ABS(Ct_Na+10^-pH-Kw*10^pH-Ct_Cl-Ct_OAc*Ka*10^pH/(1+Ka*10^pH))</f>
        <v>9.9981739606530728E-2</v>
      </c>
      <c r="R877" s="19">
        <f>ABS(Ct_Na+10^-pH-Kw*10^pH-Ct_Cl-Ct_OAc*Ka*10^pH/(1+Ka*10^pH))</f>
        <v>9.4426775079694006E-2</v>
      </c>
      <c r="S877" s="19">
        <f>ABS(Ct_Na+10^-pH-Kw*10^pH-Ct_Cl-Ct_OAc*Ka*10^pH/(1+Ka*10^pH))</f>
        <v>8.9172078905659258E-2</v>
      </c>
      <c r="T877" s="19">
        <f>ABS(Ct_Na+10^-pH-Kw*10^pH-Ct_Cl-Ct_OAc*Ka*10^pH/(1+Ka*10^pH))</f>
        <v>8.4193945688152694E-2</v>
      </c>
      <c r="U877" s="19">
        <f>ABS(Ct_Na+10^-pH-Kw*10^pH-Ct_Cl-Ct_OAc*Ka*10^pH/(1+Ka*10^pH))</f>
        <v>7.9471101353595169E-2</v>
      </c>
      <c r="V877" s="19">
        <f>ABS(Ct_Na+10^-pH-Kw*10^pH-Ct_Cl-Ct_OAc*Ka*10^pH/(1+Ka*10^pH))</f>
        <v>7.4984399235765525E-2</v>
      </c>
      <c r="W877" s="19">
        <f>ABS(Ct_Na+10^-pH-Kw*10^pH-Ct_Cl-Ct_OAc*Ka*10^pH/(1+Ka*10^pH))</f>
        <v>7.0716560635878778E-2</v>
      </c>
      <c r="X877" s="19">
        <f>ABS(Ct_Na+10^-pH-Kw*10^pH-Ct_Cl-Ct_OAc*Ka*10^pH/(1+Ka*10^pH))</f>
        <v>6.6651952445510462E-2</v>
      </c>
      <c r="Y877" s="19">
        <f>ABS(Ct_Na+10^-pH-Kw*10^pH-Ct_Cl-Ct_OAc*Ka*10^pH/(1+Ka*10^pH))</f>
        <v>6.2776395798880211E-2</v>
      </c>
      <c r="Z877" s="19">
        <f>ABS(Ct_Na+10^-pH-Kw*10^pH-Ct_Cl-Ct_OAc*Ka*10^pH/(1+Ka*10^pH))</f>
        <v>5.9077000818005862E-2</v>
      </c>
      <c r="AA877" s="19">
        <f>ABS(Ct_Na+10^-pH-Kw*10^pH-Ct_Cl-Ct_OAc*Ka*10^pH/(1+Ka*10^pH))</f>
        <v>5.5542023391837045E-2</v>
      </c>
      <c r="AB877" s="19">
        <f>ABS(Ct_Na+10^-pH-Kw*10^pH-Ct_Cl-Ct_OAc*Ka*10^pH/(1+Ka*10^pH))</f>
        <v>5.2160740636371244E-2</v>
      </c>
      <c r="AC877" s="19">
        <f>ABS(Ct_Na+10^-pH-Kw*10^pH-Ct_Cl-Ct_OAc*Ka*10^pH/(1+Ka*10^pH))</f>
        <v>4.89233422534784E-2</v>
      </c>
      <c r="AD877" s="19">
        <f>ABS(Ct_Na+10^-pH-Kw*10^pH-Ct_Cl-Ct_OAc*Ka*10^pH/(1+Ka*10^pH))</f>
        <v>4.5820835469872798E-2</v>
      </c>
      <c r="AE877" s="19">
        <f>ABS(Ct_Na+10^-pH-Kw*10^pH-Ct_Cl-Ct_OAc*Ka*10^pH/(1+Ka*10^pH))</f>
        <v>4.2844961616210278E-2</v>
      </c>
      <c r="AF877" s="19">
        <f>ABS(Ct_Na+10^-pH-Kw*10^pH-Ct_Cl-Ct_OAc*Ka*10^pH/(1+Ka*10^pH))</f>
        <v>3.998812271669426E-2</v>
      </c>
      <c r="AG877" s="19">
        <f>ABS(Ct_Na+10^-pH-Kw*10^pH-Ct_Cl-Ct_OAc*Ka*10^pH/(1+Ka*10^pH))</f>
        <v>3.7243316715198468E-2</v>
      </c>
      <c r="AH877" s="19">
        <f>ABS(Ct_Na+10^-pH-Kw*10^pH-Ct_Cl-Ct_OAc*Ka*10^pH/(1+Ka*10^pH))</f>
        <v>3.4604080175298688E-2</v>
      </c>
      <c r="AI877" s="19">
        <f>ABS(Ct_Na+10^-pH-Kw*10^pH-Ct_Cl-Ct_OAc*Ka*10^pH/(1+Ka*10^pH))</f>
        <v>3.2064437467093219E-2</v>
      </c>
      <c r="AJ877" s="19">
        <f>ABS(Ct_Na+10^-pH-Kw*10^pH-Ct_Cl-Ct_OAc*Ka*10^pH/(1+Ka*10^pH))</f>
        <v>2.9618855599932409E-2</v>
      </c>
      <c r="AK877" s="19">
        <f>ABS(Ct_Na+10^-pH-Kw*10^pH-Ct_Cl-Ct_OAc*Ka*10^pH/(1+Ka*10^pH))</f>
        <v>2.7262203982486514E-2</v>
      </c>
      <c r="AL877" s="19">
        <f>ABS(Ct_Na+10^-pH-Kw*10^pH-Ct_Cl-Ct_OAc*Ka*10^pH/(1+Ka*10^pH))</f>
        <v>2.4989718494235161E-2</v>
      </c>
      <c r="AM877" s="19">
        <f>ABS(Ct_Na+10^-pH-Kw*10^pH-Ct_Cl-Ct_OAc*Ka*10^pH/(1+Ka*10^pH))</f>
        <v>2.2796969338904849E-2</v>
      </c>
      <c r="AN877" s="19">
        <f>ABS(Ct_Na+10^-pH-Kw*10^pH-Ct_Cl-Ct_OAc*Ka*10^pH/(1+Ka*10^pH))</f>
        <v>2.0679832223413554E-2</v>
      </c>
      <c r="AO877" s="19">
        <f>ABS(Ct_Na+10^-pH-Kw*10^pH-Ct_Cl-Ct_OAc*Ka*10^pH/(1+Ka*10^pH))</f>
        <v>1.8634462467769425E-2</v>
      </c>
      <c r="AP877" s="19">
        <f>ABS(Ct_Na+10^-pH-Kw*10^pH-Ct_Cl-Ct_OAc*Ka*10^pH/(1+Ka*10^pH))</f>
        <v>1.6657271703980084E-2</v>
      </c>
      <c r="AQ877" s="19">
        <f>ABS(Ct_Na+10^-pH-Kw*10^pH-Ct_Cl-Ct_OAc*Ka*10^pH/(1+Ka*10^pH))</f>
        <v>1.4744906866872368E-2</v>
      </c>
      <c r="AR877" s="19">
        <f>ABS(Ct_Na+10^-pH-Kw*10^pH-Ct_Cl-Ct_OAc*Ka*10^pH/(1+Ka*10^pH))</f>
        <v>1.2894231218058438E-2</v>
      </c>
      <c r="AS877" s="19">
        <f>ABS(Ct_Na+10^-pH-Kw*10^pH-Ct_Cl-Ct_OAc*Ka*10^pH/(1+Ka*10^pH))</f>
        <v>1.1102307177143375E-2</v>
      </c>
      <c r="AT877" s="19">
        <f>ABS(Ct_Na+10^-pH-Kw*10^pH-Ct_Cl-Ct_OAc*Ka*10^pH/(1+Ka*10^pH))</f>
        <v>9.3663807625068984E-3</v>
      </c>
      <c r="AU877" s="19">
        <f>ABS(Ct_Na+10^-pH-Kw*10^pH-Ct_Cl-Ct_OAc*Ka*10^pH/(1+Ka*10^pH))</f>
        <v>7.6838674683207889E-3</v>
      </c>
      <c r="AV877" s="19">
        <f>ABS(Ct_Na+10^-pH-Kw*10^pH-Ct_Cl-Ct_OAc*Ka*10^pH/(1+Ka*10^pH))</f>
        <v>6.0523394254736254E-3</v>
      </c>
      <c r="AW877" s="19">
        <f>ABS(Ct_Na+10^-pH-Kw*10^pH-Ct_Cl-Ct_OAc*Ka*10^pH/(1+Ka*10^pH))</f>
        <v>4.4695137122637146E-3</v>
      </c>
      <c r="AX877" s="19">
        <f>ABS(Ct_Na+10^-pH-Kw*10^pH-Ct_Cl-Ct_OAc*Ka*10^pH/(1+Ka*10^pH))</f>
        <v>2.9332416965011446E-3</v>
      </c>
      <c r="AY877" s="19">
        <f>ABS(Ct_Na+10^-pH-Kw*10^pH-Ct_Cl-Ct_OAc*Ka*10^pH/(1+Ka*10^pH))</f>
        <v>1.4414993043838711E-3</v>
      </c>
      <c r="AZ877" s="19">
        <f>ABS(Ct_Na+10^-pH-Kw*10^pH-Ct_Cl-Ct_OAc*Ka*10^pH/(1+Ka*10^pH))</f>
        <v>7.6218765300492541E-6</v>
      </c>
      <c r="BA877" s="19">
        <f>ABS(Ct_Na+10^-pH-Kw*10^pH-Ct_Cl-Ct_OAc*Ka*10^pH/(1+Ka*10^pH))</f>
        <v>1.41592274248864E-3</v>
      </c>
      <c r="BB877" s="19">
        <f>ABS(Ct_Na+10^-pH-Kw*10^pH-Ct_Cl-Ct_OAc*Ka*10^pH/(1+Ka*10^pH))</f>
        <v>2.7851041399483897E-3</v>
      </c>
      <c r="BC877" s="19">
        <f>ABS(Ct_Na+10^-pH-Kw*10^pH-Ct_Cl-Ct_OAc*Ka*10^pH/(1+Ka*10^pH))</f>
        <v>4.1167737182996808E-3</v>
      </c>
      <c r="BD877" s="19">
        <f>ABS(Ct_Na+10^-pH-Kw*10^pH-Ct_Cl-Ct_OAc*Ka*10^pH/(1+Ka*10^pH))</f>
        <v>5.4124522269657707E-3</v>
      </c>
      <c r="BE877" s="19">
        <f>ABS(Ct_Na+10^-pH-Kw*10^pH-Ct_Cl-Ct_OAc*Ka*10^pH/(1+Ka*10^pH))</f>
        <v>6.6735793087340928E-3</v>
      </c>
      <c r="BF877" s="19">
        <f>ABS(Ct_Na+10^-pH-Kw*10^pH-Ct_Cl-Ct_OAc*Ka*10^pH/(1+Ka*10^pH))</f>
        <v>7.9015188357190597E-3</v>
      </c>
      <c r="BG877" s="19">
        <f>ABS(Ct_Na+10^-pH-Kw*10^pH-Ct_Cl-Ct_OAc*Ka*10^pH/(1+Ka*10^pH))</f>
        <v>9.0975638295355543E-3</v>
      </c>
      <c r="BH877" s="19">
        <f>ABS(Ct_Na+10^-pH-Kw*10^pH-Ct_Cl-Ct_OAc*Ka*10^pH/(1+Ka*10^pH))</f>
        <v>1.0262941002997808E-2</v>
      </c>
      <c r="BI877" s="19">
        <f>ABS(Ct_Na+10^-pH-Kw*10^pH-Ct_Cl-Ct_OAc*Ka*10^pH/(1+Ka*10^pH))</f>
        <v>1.1398814956878743E-2</v>
      </c>
      <c r="BJ877" s="19">
        <f>ABS(Ct_Na+10^-pH-Kw*10^pH-Ct_Cl-Ct_OAc*Ka*10^pH/(1+Ka*10^pH))</f>
        <v>1.2506292061912651E-2</v>
      </c>
      <c r="BK877" s="19">
        <f>ABS(Ct_Na+10^-pH-Kw*10^pH-Ct_Cl-Ct_OAc*Ka*10^pH/(1+Ka*10^pH))</f>
        <v>1.3586424053242001E-2</v>
      </c>
      <c r="BL877" s="19">
        <f>ABS(Ct_Na+10^-pH-Kw*10^pH-Ct_Cl-Ct_OAc*Ka*10^pH/(1+Ka*10^pH))</f>
        <v>1.4640211361856004E-2</v>
      </c>
      <c r="BM877" s="19">
        <f>ABS(Ct_Na+10^-pH-Kw*10^pH-Ct_Cl-Ct_OAc*Ka*10^pH/(1+Ka*10^pH))</f>
        <v>1.5668606205202232E-2</v>
      </c>
      <c r="BN877" s="19">
        <f>ABS(Ct_Na+10^-pH-Kw*10^pH-Ct_Cl-Ct_OAc*Ka*10^pH/(1+Ka*10^pH))</f>
        <v>1.6672515457040175E-2</v>
      </c>
      <c r="BO877" s="19">
        <f>ABS(Ct_Na+10^-pH-Kw*10^pH-Ct_Cl-Ct_OAc*Ka*10^pH/(1+Ka*10^pH))</f>
        <v>1.7652803314717233E-2</v>
      </c>
      <c r="BP877" s="19">
        <f>ABS(Ct_Na+10^-pH-Kw*10^pH-Ct_Cl-Ct_OAc*Ka*10^pH/(1+Ka*10^pH))</f>
        <v>1.8610293780355294E-2</v>
      </c>
      <c r="BQ877" s="19">
        <f>ABS(Ct_Na+10^-pH-Kw*10^pH-Ct_Cl-Ct_OAc*Ka*10^pH/(1+Ka*10^pH))</f>
        <v>1.9545772970921228E-2</v>
      </c>
      <c r="BR877" s="19">
        <f>ABS(Ct_Na+10^-pH-Kw*10^pH-Ct_Cl-Ct_OAc*Ka*10^pH/(1+Ka*10^pH))</f>
        <v>2.0459991270792462E-2</v>
      </c>
      <c r="BS877" s="19">
        <f>ABS(Ct_Na+10^-pH-Kw*10^pH-Ct_Cl-Ct_OAc*Ka*10^pH/(1+Ka*10^pH))</f>
        <v>2.1353665339205942E-2</v>
      </c>
      <c r="BT877" s="19">
        <f>ABS(Ct_Na+10^-pH-Kw*10^pH-Ct_Cl-Ct_OAc*Ka*10^pH/(1+Ka*10^pH))</f>
        <v>2.2227479983876877E-2</v>
      </c>
      <c r="BU877" s="19">
        <f>ABS(Ct_Na+10^-pH-Kw*10^pH-Ct_Cl-Ct_OAc*Ka*10^pH/(1+Ka*10^pH))</f>
        <v>2.3082089911082529E-2</v>
      </c>
      <c r="BV877" s="19">
        <f>ABS(Ct_Na+10^-pH-Kw*10^pH-Ct_Cl-Ct_OAc*Ka*10^pH/(1+Ka*10^pH))</f>
        <v>2.391812136160977E-2</v>
      </c>
      <c r="BW877" s="19">
        <f>ABS(Ct_Na+10^-pH-Kw*10^pH-Ct_Cl-Ct_OAc*Ka*10^pH/(1+Ka*10^pH))</f>
        <v>2.4736173641157981E-2</v>
      </c>
      <c r="BX877" s="19">
        <f>ABS(Ct_Na+10^-pH-Kw*10^pH-Ct_Cl-Ct_OAc*Ka*10^pH/(1+Ka*10^pH))</f>
        <v>2.55368205530562E-2</v>
      </c>
      <c r="BY877" s="19">
        <f>ABS(Ct_Na+10^-pH-Kw*10^pH-Ct_Cl-Ct_OAc*Ka*10^pH/(1+Ka*10^pH))</f>
        <v>2.632061174049339E-2</v>
      </c>
      <c r="BZ877" s="19">
        <f>ABS(Ct_Na+10^-pH-Kw*10^pH-Ct_Cl-Ct_OAc*Ka*10^pH/(1+Ka*10^pH))</f>
        <v>2.7088073944859001E-2</v>
      </c>
      <c r="CA877" s="19">
        <f>ABS(Ct_Na+10^-pH-Kw*10^pH-Ct_Cl-Ct_OAc*Ka*10^pH/(1+Ka*10^pH))</f>
        <v>2.7839712186247978E-2</v>
      </c>
      <c r="CB877" s="19">
        <f>ABS(Ct_Na+10^-pH-Kw*10^pH-Ct_Cl-Ct_OAc*Ka*10^pH/(1+Ka*10^pH))</f>
        <v>2.8576010871690261E-2</v>
      </c>
      <c r="CC877" s="19">
        <f>ABS(Ct_Na+10^-pH-Kw*10^pH-Ct_Cl-Ct_OAc*Ka*10^pH/(1+Ka*10^pH))</f>
        <v>2.9297434836214525E-2</v>
      </c>
      <c r="CD877" s="19">
        <f>ABS(Ct_Na+10^-pH-Kw*10^pH-Ct_Cl-Ct_OAc*Ka*10^pH/(1+Ka*10^pH))</f>
        <v>3.0004430321448276E-2</v>
      </c>
      <c r="CE877" s="19">
        <f>ABS(Ct_Na+10^-pH-Kw*10^pH-Ct_Cl-Ct_OAc*Ka*10^pH/(1+Ka*10^pH))</f>
        <v>3.0697425896083354E-2</v>
      </c>
      <c r="CF877" s="19">
        <f>ABS(Ct_Na+10^-pH-Kw*10^pH-Ct_Cl-Ct_OAc*Ka*10^pH/(1+Ka*10^pH))</f>
        <v>3.1376833322196165E-2</v>
      </c>
      <c r="CG877" s="19">
        <f>ABS(Ct_Na+10^-pH-Kw*10^pH-Ct_Cl-Ct_OAc*Ka*10^pH/(1+Ka*10^pH))</f>
        <v>3.2043048371102917E-2</v>
      </c>
      <c r="CH877" s="19">
        <f>ABS(Ct_Na+10^-pH-Kw*10^pH-Ct_Cl-Ct_OAc*Ka*10^pH/(1+Ka*10^pH))</f>
        <v>3.2696451592146056E-2</v>
      </c>
      <c r="CI877" s="19">
        <f>ABS(Ct_Na+10^-pH-Kw*10^pH-Ct_Cl-Ct_OAc*Ka*10^pH/(1+Ka*10^pH))</f>
        <v>3.3337409037550288E-2</v>
      </c>
      <c r="CJ877" s="19">
        <f>ABS(Ct_Na+10^-pH-Kw*10^pH-Ct_Cl-Ct_OAc*Ka*10^pH/(1+Ka*10^pH))</f>
        <v>3.3966272946248786E-2</v>
      </c>
      <c r="CK877" s="19">
        <f>ABS(Ct_Na+10^-pH-Kw*10^pH-Ct_Cl-Ct_OAc*Ka*10^pH/(1+Ka*10^pH))</f>
        <v>3.4583382389364155E-2</v>
      </c>
      <c r="CL877" s="19">
        <f>ABS(Ct_Na+10^-pH-Kw*10^pH-Ct_Cl-Ct_OAc*Ka*10^pH/(1+Ka*10^pH))</f>
        <v>3.5189063879829209E-2</v>
      </c>
      <c r="CM877" s="19">
        <f>ABS(Ct_Na+10^-pH-Kw*10^pH-Ct_Cl-Ct_OAc*Ka*10^pH/(1+Ka*10^pH))</f>
        <v>3.578363194845087E-2</v>
      </c>
      <c r="CN877" s="19">
        <f>ABS(Ct_Na+10^-pH-Kw*10^pH-Ct_Cl-Ct_OAc*Ka*10^pH/(1+Ka*10^pH))</f>
        <v>3.6367389688552139E-2</v>
      </c>
      <c r="CO877" s="19">
        <f>ABS(Ct_Na+10^-pH-Kw*10^pH-Ct_Cl-Ct_OAc*Ka*10^pH/(1+Ka*10^pH))</f>
        <v>3.6940629271174114E-2</v>
      </c>
      <c r="CP877" s="19">
        <f>ABS(Ct_Na+10^-pH-Kw*10^pH-Ct_Cl-Ct_OAc*Ka*10^pH/(1+Ka*10^pH))</f>
        <v>3.750363243267784E-2</v>
      </c>
      <c r="CQ877" s="19">
        <f>ABS(Ct_Na+10^-pH-Kw*10^pH-Ct_Cl-Ct_OAc*Ka*10^pH/(1+Ka*10^pH))</f>
        <v>3.8056670936455844E-2</v>
      </c>
      <c r="CR877" s="19">
        <f>ABS(Ct_Na+10^-pH-Kw*10^pH-Ct_Cl-Ct_OAc*Ka*10^pH/(1+Ka*10^pH))</f>
        <v>3.8600007010342982E-2</v>
      </c>
      <c r="CS877" s="19">
        <f>ABS(Ct_Na+10^-pH-Kw*10^pH-Ct_Cl-Ct_OAc*Ka*10^pH/(1+Ka*10^pH))</f>
        <v>3.9133893761205983E-2</v>
      </c>
      <c r="CT877" s="19">
        <f>ABS(Ct_Na+10^-pH-Kw*10^pH-Ct_Cl-Ct_OAc*Ka*10^pH/(1+Ka*10^pH))</f>
        <v>3.9658575568088633E-2</v>
      </c>
      <c r="CU877" s="19">
        <f>ABS(Ct_Na+10^-pH-Kw*10^pH-Ct_Cl-Ct_OAc*Ka*10^pH/(1+Ka*10^pH))</f>
        <v>4.0174288455195481E-2</v>
      </c>
      <c r="CV877" s="19">
        <f>ABS(Ct_Na+10^-pH-Kw*10^pH-Ct_Cl-Ct_OAc*Ka*10^pH/(1+Ka*10^pH))</f>
        <v>4.0681260445910694E-2</v>
      </c>
      <c r="CW877" s="19">
        <f>ABS(Ct_Na+10^-pH-Kw*10^pH-Ct_Cl-Ct_OAc*Ka*10^pH/(1+Ka*10^pH))</f>
        <v>4.1179711898966846E-2</v>
      </c>
      <c r="CX877" s="19">
        <f>ABS(Ct_Na+10^-pH-Kw*10^pH-Ct_Cl-Ct_OAc*Ka*10^pH/(1+Ka*10^pH))</f>
        <v>4.1669855827805358E-2</v>
      </c>
    </row>
    <row r="878" spans="1:102">
      <c r="A878" s="23">
        <v>8.49</v>
      </c>
      <c r="B878" s="19">
        <f>ABS(Ct_Na+10^-pH-Kw*10^pH-Ct_Cl-Ct_OAc*Ka*10^pH/(1+Ka*10^pH))</f>
        <v>0.24996669966374127</v>
      </c>
      <c r="C878" s="19">
        <f>ABS(Ct_Na+10^-pH-Kw*10^pH-Ct_Cl-Ct_OAc*Ka*10^pH/(1+Ka*10^pH))</f>
        <v>0.23330176573020578</v>
      </c>
      <c r="D878" s="19">
        <f>ABS(Ct_Na+10^-pH-Kw*10^pH-Ct_Cl-Ct_OAc*Ka*10^pH/(1+Ka*10^pH))</f>
        <v>0.21815182579062808</v>
      </c>
      <c r="E878" s="19">
        <f>ABS(Ct_Na+10^-pH-Kw*10^pH-Ct_Cl-Ct_OAc*Ka*10^pH/(1+Ka*10^pH))</f>
        <v>0.20431927193275276</v>
      </c>
      <c r="F878" s="19">
        <f>ABS(Ct_Na+10^-pH-Kw*10^pH-Ct_Cl-Ct_OAc*Ka*10^pH/(1+Ka*10^pH))</f>
        <v>0.19163943089636704</v>
      </c>
      <c r="G878" s="19">
        <f>ABS(Ct_Na+10^-pH-Kw*10^pH-Ct_Cl-Ct_OAc*Ka*10^pH/(1+Ka*10^pH))</f>
        <v>0.17997397714289221</v>
      </c>
      <c r="H878" s="19">
        <f>ABS(Ct_Na+10^-pH-Kw*10^pH-Ct_Cl-Ct_OAc*Ka*10^pH/(1+Ka*10^pH))</f>
        <v>0.16920586598583851</v>
      </c>
      <c r="I878" s="19">
        <f>ABS(Ct_Na+10^-pH-Kw*10^pH-Ct_Cl-Ct_OAc*Ka*10^pH/(1+Ka*10^pH))</f>
        <v>0.15923539269227024</v>
      </c>
      <c r="J878" s="19">
        <f>ABS(Ct_Na+10^-pH-Kw*10^pH-Ct_Cl-Ct_OAc*Ka*10^pH/(1+Ka*10^pH))</f>
        <v>0.14997709606252835</v>
      </c>
      <c r="K878" s="19">
        <f>ABS(Ct_Na+10^-pH-Kw*10^pH-Ct_Cl-Ct_OAc*Ka*10^pH/(1+Ka*10^pH))</f>
        <v>0.14135730264863064</v>
      </c>
      <c r="L878" s="19">
        <f>ABS(Ct_Na+10^-pH-Kw*10^pH-Ct_Cl-Ct_OAc*Ka*10^pH/(1+Ka*10^pH))</f>
        <v>0.1333121621289928</v>
      </c>
      <c r="M878" s="19">
        <f>ABS(Ct_Na+10^-pH-Kw*10^pH-Ct_Cl-Ct_OAc*Ka*10^pH/(1+Ka*10^pH))</f>
        <v>0.1257860629332026</v>
      </c>
      <c r="N878" s="19">
        <f>ABS(Ct_Na+10^-pH-Kw*10^pH-Ct_Cl-Ct_OAc*Ka*10^pH/(1+Ka*10^pH))</f>
        <v>0.11873034493714928</v>
      </c>
      <c r="O878" s="19">
        <f>ABS(Ct_Na+10^-pH-Kw*10^pH-Ct_Cl-Ct_OAc*Ka*10^pH/(1+Ka*10^pH))</f>
        <v>0.11210224621358403</v>
      </c>
      <c r="P878" s="19">
        <f>ABS(Ct_Na+10^-pH-Kw*10^pH-Ct_Cl-Ct_OAc*Ka*10^pH/(1+Ka*10^pH))</f>
        <v>0.10586403565022848</v>
      </c>
      <c r="Q878" s="19">
        <f>ABS(Ct_Na+10^-pH-Kw*10^pH-Ct_Cl-Ct_OAc*Ka*10^pH/(1+Ka*10^pH))</f>
        <v>9.9982294261921845E-2</v>
      </c>
      <c r="R878" s="19">
        <f>ABS(Ct_Na+10^-pH-Kw*10^pH-Ct_Cl-Ct_OAc*Ka*10^pH/(1+Ka*10^pH))</f>
        <v>9.442731628407669E-2</v>
      </c>
      <c r="S878" s="19">
        <f>ABS(Ct_Na+10^-pH-Kw*10^pH-Ct_Cl-Ct_OAc*Ka*10^pH/(1+Ka*10^pH))</f>
        <v>8.9172607386115016E-2</v>
      </c>
      <c r="T878" s="19">
        <f>ABS(Ct_Na+10^-pH-Kw*10^pH-Ct_Cl-Ct_OAc*Ka*10^pH/(1+Ka*10^pH))</f>
        <v>8.419446211436192E-2</v>
      </c>
      <c r="U878" s="19">
        <f>ABS(Ct_Na+10^-pH-Kw*10^pH-Ct_Cl-Ct_OAc*Ka*10^pH/(1+Ka*10^pH))</f>
        <v>7.9471606343724327E-2</v>
      </c>
      <c r="V878" s="19">
        <f>ABS(Ct_Na+10^-pH-Kw*10^pH-Ct_Cl-Ct_OAc*Ka*10^pH/(1+Ka*10^pH))</f>
        <v>7.4984893361618621E-2</v>
      </c>
      <c r="W878" s="19">
        <f>ABS(Ct_Na+10^-pH-Kw*10^pH-Ct_Cl-Ct_OAc*Ka*10^pH/(1+Ka*10^pH))</f>
        <v>7.0717044427420495E-2</v>
      </c>
      <c r="X878" s="19">
        <f>ABS(Ct_Na+10^-pH-Kw*10^pH-Ct_Cl-Ct_OAc*Ka*10^pH/(1+Ka*10^pH))</f>
        <v>6.6652426394850875E-2</v>
      </c>
      <c r="Y878" s="19">
        <f>ABS(Ct_Na+10^-pH-Kw*10^pH-Ct_Cl-Ct_OAc*Ka*10^pH/(1+Ka*10^pH))</f>
        <v>6.2776860363796094E-2</v>
      </c>
      <c r="Z878" s="19">
        <f>ABS(Ct_Na+10^-pH-Kw*10^pH-Ct_Cl-Ct_OAc*Ka*10^pH/(1+Ka*10^pH))</f>
        <v>5.9077456425062007E-2</v>
      </c>
      <c r="AA878" s="19">
        <f>ABS(Ct_Na+10^-pH-Kw*10^pH-Ct_Cl-Ct_OAc*Ka*10^pH/(1+Ka*10^pH))</f>
        <v>5.5542470439160538E-2</v>
      </c>
      <c r="AB878" s="19">
        <f>ABS(Ct_Na+10^-pH-Kw*10^pH-Ct_Cl-Ct_OAc*Ka*10^pH/(1+Ka*10^pH))</f>
        <v>5.2161179496124366E-2</v>
      </c>
      <c r="AC878" s="19">
        <f>ABS(Ct_Na+10^-pH-Kw*10^pH-Ct_Cl-Ct_OAc*Ka*10^pH/(1+Ka*10^pH))</f>
        <v>4.8923773274068424E-2</v>
      </c>
      <c r="AD878" s="19">
        <f>ABS(Ct_Na+10^-pH-Kw*10^pH-Ct_Cl-Ct_OAc*Ka*10^pH/(1+Ka*10^pH))</f>
        <v>4.5821258977931489E-2</v>
      </c>
      <c r="AE878" s="19">
        <f>ABS(Ct_Na+10^-pH-Kw*10^pH-Ct_Cl-Ct_OAc*Ka*10^pH/(1+Ka*10^pH))</f>
        <v>4.2845377918371577E-2</v>
      </c>
      <c r="AF878" s="19">
        <f>ABS(Ct_Na+10^-pH-Kw*10^pH-Ct_Cl-Ct_OAc*Ka*10^pH/(1+Ka*10^pH))</f>
        <v>3.9988532101194074E-2</v>
      </c>
      <c r="AG878" s="19">
        <f>ABS(Ct_Na+10^-pH-Kw*10^pH-Ct_Cl-Ct_OAc*Ka*10^pH/(1+Ka*10^pH))</f>
        <v>3.7243719453317635E-2</v>
      </c>
      <c r="AH878" s="19">
        <f>ABS(Ct_Na+10^-pH-Kw*10^pH-Ct_Cl-Ct_OAc*Ka*10^pH/(1+Ka*10^pH))</f>
        <v>3.4604476522667231E-2</v>
      </c>
      <c r="AI878" s="19">
        <f>ABS(Ct_Na+10^-pH-Kw*10^pH-Ct_Cl-Ct_OAc*Ka*10^pH/(1+Ka*10^pH))</f>
        <v>3.2064827664871551E-2</v>
      </c>
      <c r="AJ878" s="19">
        <f>ABS(Ct_Na+10^-pH-Kw*10^pH-Ct_Cl-Ct_OAc*Ka*10^pH/(1+Ka*10^pH))</f>
        <v>2.9619239875883094E-2</v>
      </c>
      <c r="AK878" s="19">
        <f>ABS(Ct_Na+10^-pH-Kw*10^pH-Ct_Cl-Ct_OAc*Ka*10^pH/(1+Ka*10^pH))</f>
        <v>2.7262582551948765E-2</v>
      </c>
      <c r="AL878" s="19">
        <f>ABS(Ct_Na+10^-pH-Kw*10^pH-Ct_Cl-Ct_OAc*Ka*10^pH/(1+Ka*10^pH))</f>
        <v>2.4990091561012132E-2</v>
      </c>
      <c r="AM878" s="19">
        <f>ABS(Ct_Na+10^-pH-Kw*10^pH-Ct_Cl-Ct_OAc*Ka*10^pH/(1+Ka*10^pH))</f>
        <v>2.279733709607322E-2</v>
      </c>
      <c r="AN878" s="19">
        <f>ABS(Ct_Na+10^-pH-Kw*10^pH-Ct_Cl-Ct_OAc*Ka*10^pH/(1+Ka*10^pH))</f>
        <v>2.0680194854063284E-2</v>
      </c>
      <c r="AO878" s="19">
        <f>ABS(Ct_Na+10^-pH-Kw*10^pH-Ct_Cl-Ct_OAc*Ka*10^pH/(1+Ka*10^pH))</f>
        <v>1.8634820145680783E-2</v>
      </c>
      <c r="AP878" s="19">
        <f>ABS(Ct_Na+10^-pH-Kw*10^pH-Ct_Cl-Ct_OAc*Ka*10^pH/(1+Ka*10^pH))</f>
        <v>1.6657624594244358E-2</v>
      </c>
      <c r="AQ878" s="19">
        <f>ABS(Ct_Na+10^-pH-Kw*10^pH-Ct_Cl-Ct_OAc*Ka*10^pH/(1+Ka*10^pH))</f>
        <v>1.4745255126461618E-2</v>
      </c>
      <c r="AR878" s="19">
        <f>ABS(Ct_Na+10^-pH-Kw*10^pH-Ct_Cl-Ct_OAc*Ka*10^pH/(1+Ka*10^pH))</f>
        <v>1.2894574996349259E-2</v>
      </c>
      <c r="AS878" s="19">
        <f>ABS(Ct_Na+10^-pH-Kw*10^pH-Ct_Cl-Ct_OAc*Ka*10^pH/(1+Ka*10^pH))</f>
        <v>1.1102646616399217E-2</v>
      </c>
      <c r="AT878" s="19">
        <f>ABS(Ct_Na+10^-pH-Kw*10^pH-Ct_Cl-Ct_OAc*Ka*10^pH/(1+Ka*10^pH))</f>
        <v>9.3667159983225959E-3</v>
      </c>
      <c r="AU878" s="19">
        <f>ABS(Ct_Na+10^-pH-Kw*10^pH-Ct_Cl-Ct_OAc*Ka*10^pH/(1+Ka*10^pH))</f>
        <v>7.6841986300329665E-3</v>
      </c>
      <c r="AV878" s="19">
        <f>ABS(Ct_Na+10^-pH-Kw*10^pH-Ct_Cl-Ct_OAc*Ka*10^pH/(1+Ka*10^pH))</f>
        <v>6.0526666365399509E-3</v>
      </c>
      <c r="AW878" s="19">
        <f>ABS(Ct_Na+10^-pH-Kw*10^pH-Ct_Cl-Ct_OAc*Ka*10^pH/(1+Ka*10^pH))</f>
        <v>4.4698370906139442E-3</v>
      </c>
      <c r="AX878" s="19">
        <f>ABS(Ct_Na+10^-pH-Kw*10^pH-Ct_Cl-Ct_OAc*Ka*10^pH/(1+Ka*10^pH))</f>
        <v>2.9335613548621894E-3</v>
      </c>
      <c r="AY878" s="19">
        <f>ABS(Ct_Na+10^-pH-Kw*10^pH-Ct_Cl-Ct_OAc*Ka*10^pH/(1+Ka*10^pH))</f>
        <v>1.4418153505815212E-3</v>
      </c>
      <c r="AZ878" s="19">
        <f>ABS(Ct_Na+10^-pH-Kw*10^pH-Ct_Cl-Ct_OAc*Ka*10^pH/(1+Ka*10^pH))</f>
        <v>7.3093392911269262E-6</v>
      </c>
      <c r="BA878" s="19">
        <f>ABS(Ct_Na+10^-pH-Kw*10^pH-Ct_Cl-Ct_OAc*Ka*10^pH/(1+Ka*10^pH))</f>
        <v>1.4156136153645402E-3</v>
      </c>
      <c r="BB878" s="19">
        <f>ABS(Ct_Na+10^-pH-Kw*10^pH-Ct_Cl-Ct_OAc*Ka*10^pH/(1+Ka*10^pH))</f>
        <v>2.7847983282136904E-3</v>
      </c>
      <c r="BC878" s="19">
        <f>ABS(Ct_Na+10^-pH-Kw*10^pH-Ct_Cl-Ct_OAc*Ka*10^pH/(1+Ka*10^pH))</f>
        <v>4.1164711311218044E-3</v>
      </c>
      <c r="BD878" s="19">
        <f>ABS(Ct_Na+10^-pH-Kw*10^pH-Ct_Cl-Ct_OAc*Ka*10^pH/(1+Ka*10^pH))</f>
        <v>5.4121527771945344E-3</v>
      </c>
      <c r="BE878" s="19">
        <f>ABS(Ct_Na+10^-pH-Kw*10^pH-Ct_Cl-Ct_OAc*Ka*10^pH/(1+Ka*10^pH))</f>
        <v>6.6732829127053098E-3</v>
      </c>
      <c r="BF878" s="19">
        <f>ABS(Ct_Na+10^-pH-Kw*10^pH-Ct_Cl-Ct_OAc*Ka*10^pH/(1+Ka*10^pH))</f>
        <v>7.9012254130710891E-3</v>
      </c>
      <c r="BG878" s="19">
        <f>ABS(Ct_Na+10^-pH-Kw*10^pH-Ct_Cl-Ct_OAc*Ka*10^pH/(1+Ka*10^pH))</f>
        <v>9.0972733030377298E-3</v>
      </c>
      <c r="BH878" s="19">
        <f>ABS(Ct_Na+10^-pH-Kw*10^pH-Ct_Cl-Ct_OAc*Ka*10^pH/(1+Ka*10^pH))</f>
        <v>1.0262653298389872E-2</v>
      </c>
      <c r="BI878" s="19">
        <f>ABS(Ct_Na+10^-pH-Kw*10^pH-Ct_Cl-Ct_OAc*Ka*10^pH/(1+Ka*10^pH))</f>
        <v>1.1398530002720439E-2</v>
      </c>
      <c r="BJ878" s="19">
        <f>ABS(Ct_Na+10^-pH-Kw*10^pH-Ct_Cl-Ct_OAc*Ka*10^pH/(1+Ka*10^pH))</f>
        <v>1.2506009789442746E-2</v>
      </c>
      <c r="BK878" s="19">
        <f>ABS(Ct_Na+10^-pH-Kw*10^pH-Ct_Cl-Ct_OAc*Ka*10^pH/(1+Ka*10^pH))</f>
        <v>1.3586144396245961E-2</v>
      </c>
      <c r="BL878" s="19">
        <f>ABS(Ct_Na+10^-pH-Kw*10^pH-Ct_Cl-Ct_OAc*Ka*10^pH/(1+Ka*10^pH))</f>
        <v>1.4639934256541788E-2</v>
      </c>
      <c r="BM878" s="19">
        <f>ABS(Ct_Na+10^-pH-Kw*10^pH-Ct_Cl-Ct_OAc*Ka*10^pH/(1+Ka*10^pH))</f>
        <v>1.5668331590083517E-2</v>
      </c>
      <c r="BN878" s="19">
        <f>ABS(Ct_Na+10^-pH-Kw*10^pH-Ct_Cl-Ct_OAc*Ka*10^pH/(1+Ka*10^pH))</f>
        <v>1.6672243272826612E-2</v>
      </c>
      <c r="BO878" s="19">
        <f>ABS(Ct_Na+10^-pH-Kw*10^pH-Ct_Cl-Ct_OAc*Ka*10^pH/(1+Ka*10^pH))</f>
        <v>1.7652533504211046E-2</v>
      </c>
      <c r="BP878" s="19">
        <f>ABS(Ct_Na+10^-pH-Kw*10^pH-Ct_Cl-Ct_OAc*Ka*10^pH/(1+Ka*10^pH))</f>
        <v>1.8610026288353988E-2</v>
      </c>
      <c r="BQ878" s="19">
        <f>ABS(Ct_Na+10^-pH-Kw*10^pH-Ct_Cl-Ct_OAc*Ka*10^pH/(1+Ka*10^pH))</f>
        <v>1.9545507744125834E-2</v>
      </c>
      <c r="BR878" s="19">
        <f>ABS(Ct_Na+10^-pH-Kw*10^pH-Ct_Cl-Ct_OAc*Ka*10^pH/(1+Ka*10^pH))</f>
        <v>2.0459728257721028E-2</v>
      </c>
      <c r="BS878" s="19">
        <f>ABS(Ct_Na+10^-pH-Kw*10^pH-Ct_Cl-Ct_OAc*Ka*10^pH/(1+Ka*10^pH))</f>
        <v>2.135340449011186E-2</v>
      </c>
      <c r="BT878" s="19">
        <f>ABS(Ct_Na+10^-pH-Kw*10^pH-Ct_Cl-Ct_OAc*Ka*10^pH/(1+Ka*10^pH))</f>
        <v>2.2227221250671766E-2</v>
      </c>
      <c r="BU878" s="19">
        <f>ABS(Ct_Na+10^-pH-Kw*10^pH-Ct_Cl-Ct_OAc*Ka*10^pH/(1+Ka*10^pH))</f>
        <v>2.3081833247263338E-2</v>
      </c>
      <c r="BV878" s="19">
        <f>ABS(Ct_Na+10^-pH-Kw*10^pH-Ct_Cl-Ct_OAc*Ka*10^pH/(1+Ka*10^pH))</f>
        <v>2.3917866722189846E-2</v>
      </c>
      <c r="BW878" s="19">
        <f>ABS(Ct_Na+10^-pH-Kw*10^pH-Ct_Cl-Ct_OAc*Ka*10^pH/(1+Ka*10^pH))</f>
        <v>2.4735920982601849E-2</v>
      </c>
      <c r="BX878" s="19">
        <f>ABS(Ct_Na+10^-pH-Kw*10^pH-Ct_Cl-Ct_OAc*Ka*10^pH/(1+Ka*10^pH))</f>
        <v>2.553656983321783E-2</v>
      </c>
      <c r="BY878" s="19">
        <f>ABS(Ct_Na+10^-pH-Kw*10^pH-Ct_Cl-Ct_OAc*Ka*10^pH/(1+Ka*10^pH))</f>
        <v>2.6320362918557674E-2</v>
      </c>
      <c r="BZ878" s="19">
        <f>ABS(Ct_Na+10^-pH-Kw*10^pH-Ct_Cl-Ct_OAc*Ka*10^pH/(1+Ka*10^pH))</f>
        <v>2.7087826981286298E-2</v>
      </c>
      <c r="CA878" s="19">
        <f>ABS(Ct_Na+10^-pH-Kw*10^pH-Ct_Cl-Ct_OAc*Ka*10^pH/(1+Ka*10^pH))</f>
        <v>2.7839467042721514E-2</v>
      </c>
      <c r="CB878" s="19">
        <f>ABS(Ct_Na+10^-pH-Kw*10^pH-Ct_Cl-Ct_OAc*Ka*10^pH/(1+Ka*10^pH))</f>
        <v>2.8575767511066247E-2</v>
      </c>
      <c r="CC878" s="19">
        <f>ABS(Ct_Na+10^-pH-Kw*10^pH-Ct_Cl-Ct_OAc*Ka*10^pH/(1+Ka*10^pH))</f>
        <v>2.9297193222474725E-2</v>
      </c>
      <c r="CD878" s="19">
        <f>ABS(Ct_Na+10^-pH-Kw*10^pH-Ct_Cl-Ct_OAc*Ka*10^pH/(1+Ka*10^pH))</f>
        <v>3.0004190419655005E-2</v>
      </c>
      <c r="CE878" s="19">
        <f>ABS(Ct_Na+10^-pH-Kw*10^pH-Ct_Cl-Ct_OAc*Ka*10^pH/(1+Ka*10^pH))</f>
        <v>3.069718767233668E-2</v>
      </c>
      <c r="CF878" s="19">
        <f>ABS(Ct_Na+10^-pH-Kw*10^pH-Ct_Cl-Ct_OAc*Ka*10^pH/(1+Ka*10^pH))</f>
        <v>3.1376596743593235E-2</v>
      </c>
      <c r="CG878" s="19">
        <f>ABS(Ct_Na+10^-pH-Kw*10^pH-Ct_Cl-Ct_OAc*Ka*10^pH/(1+Ka*10^pH))</f>
        <v>3.2042813405699158E-2</v>
      </c>
      <c r="CH878" s="19">
        <f>ABS(Ct_Na+10^-pH-Kw*10^pH-Ct_Cl-Ct_OAc*Ka*10^pH/(1+Ka*10^pH))</f>
        <v>3.2696218208918437E-2</v>
      </c>
      <c r="CI878" s="19">
        <f>ABS(Ct_Na+10^-pH-Kw*10^pH-Ct_Cl-Ct_OAc*Ka*10^pH/(1+Ka*10^pH))</f>
        <v>3.3337177206362104E-2</v>
      </c>
      <c r="CJ878" s="19">
        <f>ABS(Ct_Na+10^-pH-Kw*10^pH-Ct_Cl-Ct_OAc*Ka*10^pH/(1+Ka*10^pH))</f>
        <v>3.396604263781626E-2</v>
      </c>
      <c r="CK878" s="19">
        <f>ABS(Ct_Na+10^-pH-Kw*10^pH-Ct_Cl-Ct_OAc*Ka*10^pH/(1+Ka*10^pH))</f>
        <v>3.4583153575224582E-2</v>
      </c>
      <c r="CL878" s="19">
        <f>ABS(Ct_Na+10^-pH-Kw*10^pH-Ct_Cl-Ct_OAc*Ka*10^pH/(1+Ka*10^pH))</f>
        <v>3.5188836532310495E-2</v>
      </c>
      <c r="CM878" s="19">
        <f>ABS(Ct_Na+10^-pH-Kw*10^pH-Ct_Cl-Ct_OAc*Ka*10^pH/(1+Ka*10^pH))</f>
        <v>3.5783406040642542E-2</v>
      </c>
      <c r="CN878" s="19">
        <f>ABS(Ct_Na+10^-pH-Kw*10^pH-Ct_Cl-Ct_OAc*Ka*10^pH/(1+Ka*10^pH))</f>
        <v>3.6367165194277642E-2</v>
      </c>
      <c r="CO878" s="19">
        <f>ABS(Ct_Na+10^-pH-Kw*10^pH-Ct_Cl-Ct_OAc*Ka*10^pH/(1+Ka*10^pH))</f>
        <v>3.6940406164964371E-2</v>
      </c>
      <c r="CP878" s="19">
        <f>ABS(Ct_Na+10^-pH-Kw*10^pH-Ct_Cl-Ct_OAc*Ka*10^pH/(1+Ka*10^pH))</f>
        <v>3.7503410689745983E-2</v>
      </c>
      <c r="CQ878" s="19">
        <f>ABS(Ct_Na+10^-pH-Kw*10^pH-Ct_Cl-Ct_OAc*Ka*10^pH/(1+Ka*10^pH))</f>
        <v>3.8056450532673057E-2</v>
      </c>
      <c r="CR878" s="19">
        <f>ABS(Ct_Na+10^-pH-Kw*10^pH-Ct_Cl-Ct_OAc*Ka*10^pH/(1+Ka*10^pH))</f>
        <v>3.8599787922215426E-2</v>
      </c>
      <c r="CS878" s="19">
        <f>ABS(Ct_Na+10^-pH-Kw*10^pH-Ct_Cl-Ct_OAc*Ka*10^pH/(1+Ka*10^pH))</f>
        <v>3.9133675965852696E-2</v>
      </c>
      <c r="CT878" s="19">
        <f>ABS(Ct_Na+10^-pH-Kw*10^pH-Ct_Cl-Ct_OAc*Ka*10^pH/(1+Ka*10^pH))</f>
        <v>3.9658359043220397E-2</v>
      </c>
      <c r="CU878" s="19">
        <f>ABS(Ct_Na+10^-pH-Kw*10^pH-Ct_Cl-Ct_OAc*Ka*10^pH/(1+Ka*10^pH))</f>
        <v>4.0174073179094605E-2</v>
      </c>
      <c r="CV878" s="19">
        <f>ABS(Ct_Na+10^-pH-Kw*10^pH-Ct_Cl-Ct_OAc*Ka*10^pH/(1+Ka*10^pH))</f>
        <v>4.0681046397411644E-2</v>
      </c>
      <c r="CW878" s="19">
        <f>ABS(Ct_Na+10^-pH-Kw*10^pH-Ct_Cl-Ct_OAc*Ka*10^pH/(1+Ka*10^pH))</f>
        <v>4.1179499057437639E-2</v>
      </c>
      <c r="CX878" s="19">
        <f>ABS(Ct_Na+10^-pH-Kw*10^pH-Ct_Cl-Ct_OAc*Ka*10^pH/(1+Ka*10^pH))</f>
        <v>4.1669644173129849E-2</v>
      </c>
    </row>
    <row r="879" spans="1:102">
      <c r="A879" s="24">
        <v>8.5</v>
      </c>
      <c r="B879" s="19">
        <f>ABS(Ct_Na+10^-pH-Kw*10^pH-Ct_Cl-Ct_OAc*Ka*10^pH/(1+Ka*10^pH))</f>
        <v>0.24996759985061257</v>
      </c>
      <c r="C879" s="19">
        <f>ABS(Ct_Na+10^-pH-Kw*10^pH-Ct_Cl-Ct_OAc*Ka*10^pH/(1+Ka*10^pH))</f>
        <v>0.23330262648226829</v>
      </c>
      <c r="D879" s="19">
        <f>ABS(Ct_Na+10^-pH-Kw*10^pH-Ct_Cl-Ct_OAc*Ka*10^pH/(1+Ka*10^pH))</f>
        <v>0.21815265069286438</v>
      </c>
      <c r="E879" s="19">
        <f>ABS(Ct_Na+10^-pH-Kw*10^pH-Ct_Cl-Ct_OAc*Ka*10^pH/(1+Ka*10^pH))</f>
        <v>0.20432006410253911</v>
      </c>
      <c r="F879" s="19">
        <f>ABS(Ct_Na+10^-pH-Kw*10^pH-Ct_Cl-Ct_OAc*Ka*10^pH/(1+Ka*10^pH))</f>
        <v>0.19164019306140756</v>
      </c>
      <c r="G879" s="19">
        <f>ABS(Ct_Na+10^-pH-Kw*10^pH-Ct_Cl-Ct_OAc*Ka*10^pH/(1+Ka*10^pH))</f>
        <v>0.17997471170356655</v>
      </c>
      <c r="H879" s="19">
        <f>ABS(Ct_Na+10^-pH-Kw*10^pH-Ct_Cl-Ct_OAc*Ka*10^pH/(1+Ka*10^pH))</f>
        <v>0.1692065750655595</v>
      </c>
      <c r="I879" s="19">
        <f>ABS(Ct_Na+10^-pH-Kw*10^pH-Ct_Cl-Ct_OAc*Ka*10^pH/(1+Ka*10^pH))</f>
        <v>0.15923607817851587</v>
      </c>
      <c r="J879" s="19">
        <f>ABS(Ct_Na+10^-pH-Kw*10^pH-Ct_Cl-Ct_OAc*Ka*10^pH/(1+Ka*10^pH))</f>
        <v>0.14997775964054688</v>
      </c>
      <c r="K879" s="19">
        <f>ABS(Ct_Na+10^-pH-Kw*10^pH-Ct_Cl-Ct_OAc*Ka*10^pH/(1+Ka*10^pH))</f>
        <v>0.14135794582933425</v>
      </c>
      <c r="L879" s="19">
        <f>ABS(Ct_Na+10^-pH-Kw*10^pH-Ct_Cl-Ct_OAc*Ka*10^pH/(1+Ka*10^pH))</f>
        <v>0.13331278627220255</v>
      </c>
      <c r="M879" s="19">
        <f>ABS(Ct_Na+10^-pH-Kw*10^pH-Ct_Cl-Ct_OAc*Ka*10^pH/(1+Ka*10^pH))</f>
        <v>0.12578666926714382</v>
      </c>
      <c r="N879" s="19">
        <f>ABS(Ct_Na+10^-pH-Kw*10^pH-Ct_Cl-Ct_OAc*Ka*10^pH/(1+Ka*10^pH))</f>
        <v>0.11873093457490128</v>
      </c>
      <c r="O879" s="19">
        <f>ABS(Ct_Na+10^-pH-Kw*10^pH-Ct_Cl-Ct_OAc*Ka*10^pH/(1+Ka*10^pH))</f>
        <v>0.1121028201670371</v>
      </c>
      <c r="P879" s="19">
        <f>ABS(Ct_Na+10^-pH-Kw*10^pH-Ct_Cl-Ct_OAc*Ka*10^pH/(1+Ka*10^pH))</f>
        <v>0.1058645948419884</v>
      </c>
      <c r="Q879" s="19">
        <f>ABS(Ct_Na+10^-pH-Kw*10^pH-Ct_Cl-Ct_OAc*Ka*10^pH/(1+Ka*10^pH))</f>
        <v>9.9982839535513984E-2</v>
      </c>
      <c r="R879" s="19">
        <f>ABS(Ct_Na+10^-pH-Kw*10^pH-Ct_Cl-Ct_OAc*Ka*10^pH/(1+Ka*10^pH))</f>
        <v>9.4427848412732551E-2</v>
      </c>
      <c r="S879" s="19">
        <f>ABS(Ct_Na+10^-pH-Kw*10^pH-Ct_Cl-Ct_OAc*Ka*10^pH/(1+Ka*10^pH))</f>
        <v>8.9173127080371714E-2</v>
      </c>
      <c r="T879" s="19">
        <f>ABS(Ct_Na+10^-pH-Kw*10^pH-Ct_Cl-Ct_OAc*Ka*10^pH/(1+Ka*10^pH))</f>
        <v>8.4194970028661484E-2</v>
      </c>
      <c r="U879" s="19">
        <f>ABS(Ct_Na+10^-pH-Kw*10^pH-Ct_Cl-Ct_OAc*Ka*10^pH/(1+Ka*10^pH))</f>
        <v>7.947210308216715E-2</v>
      </c>
      <c r="V879" s="19">
        <f>ABS(Ct_Na+10^-pH-Kw*10^pH-Ct_Cl-Ct_OAc*Ka*10^pH/(1+Ka*10^pH))</f>
        <v>7.4985379482997536E-2</v>
      </c>
      <c r="W879" s="19">
        <f>ABS(Ct_Na+10^-pH-Kw*10^pH-Ct_Cl-Ct_OAc*Ka*10^pH/(1+Ka*10^pH))</f>
        <v>7.0717520449641053E-2</v>
      </c>
      <c r="X879" s="19">
        <f>ABS(Ct_Na+10^-pH-Kw*10^pH-Ct_Cl-Ct_OAc*Ka*10^pH/(1+Ka*10^pH))</f>
        <v>6.6652892798825386E-2</v>
      </c>
      <c r="Y879" s="19">
        <f>ABS(Ct_Na+10^-pH-Kw*10^pH-Ct_Cl-Ct_OAc*Ka*10^pH/(1+Ka*10^pH))</f>
        <v>6.2777317596884874E-2</v>
      </c>
      <c r="Z879" s="19">
        <f>ABS(Ct_Na+10^-pH-Kw*10^pH-Ct_Cl-Ct_OAc*Ka*10^pH/(1+Ka*10^pH))</f>
        <v>5.9077904904123443E-2</v>
      </c>
      <c r="AA879" s="19">
        <f>ABS(Ct_Na+10^-pH-Kw*10^pH-Ct_Cl-Ct_OAc*Ka*10^pH/(1+Ka*10^pH))</f>
        <v>5.5542910553262534E-2</v>
      </c>
      <c r="AB879" s="19">
        <f>ABS(Ct_Na+10^-pH-Kw*10^pH-Ct_Cl-Ct_OAc*Ka*10^pH/(1+Ka*10^pH))</f>
        <v>5.2161611608960823E-2</v>
      </c>
      <c r="AC879" s="19">
        <f>ABS(Ct_Na+10^-pH-Kw*10^pH-Ct_Cl-Ct_OAc*Ka*10^pH/(1+Ka*10^pH))</f>
        <v>4.8924197726118696E-2</v>
      </c>
      <c r="AD879" s="19">
        <f>ABS(Ct_Na+10^-pH-Kw*10^pH-Ct_Cl-Ct_OAc*Ka*10^pH/(1+Ka*10^pH))</f>
        <v>4.5821676088395019E-2</v>
      </c>
      <c r="AE879" s="19">
        <f>ABS(Ct_Na+10^-pH-Kw*10^pH-Ct_Cl-Ct_OAc*Ka*10^pH/(1+Ka*10^pH))</f>
        <v>4.2845787986904971E-2</v>
      </c>
      <c r="AF879" s="19">
        <f>ABS(Ct_Na+10^-pH-Kw*10^pH-Ct_Cl-Ct_OAc*Ka*10^pH/(1+Ka*10^pH))</f>
        <v>3.9988935409474527E-2</v>
      </c>
      <c r="AG879" s="19">
        <f>ABS(Ct_Na+10^-pH-Kw*10^pH-Ct_Cl-Ct_OAc*Ka*10^pH/(1+Ka*10^pH))</f>
        <v>3.7244116266453117E-2</v>
      </c>
      <c r="AH879" s="19">
        <f>ABS(Ct_Na+10^-pH-Kw*10^pH-Ct_Cl-Ct_OAc*Ka*10^pH/(1+Ka*10^pH))</f>
        <v>3.4604867090471003E-2</v>
      </c>
      <c r="AI879" s="19">
        <f>ABS(Ct_Na+10^-pH-Kw*10^pH-Ct_Cl-Ct_OAc*Ka*10^pH/(1+Ka*10^pH))</f>
        <v>3.2065212223016497E-2</v>
      </c>
      <c r="AJ879" s="19">
        <f>ABS(Ct_Na+10^-pH-Kw*10^pH-Ct_Cl-Ct_OAc*Ka*10^pH/(1+Ka*10^pH))</f>
        <v>2.9619618646949203E-2</v>
      </c>
      <c r="AK879" s="19">
        <f>ABS(Ct_Na+10^-pH-Kw*10^pH-Ct_Cl-Ct_OAc*Ka*10^pH/(1+Ka*10^pH))</f>
        <v>2.7262955746375252E-2</v>
      </c>
      <c r="AL879" s="19">
        <f>ABS(Ct_Na+10^-pH-Kw*10^pH-Ct_Cl-Ct_OAc*Ka*10^pH/(1+Ka*10^pH))</f>
        <v>2.4990459377964694E-2</v>
      </c>
      <c r="AM879" s="19">
        <f>ABS(Ct_Na+10^-pH-Kw*10^pH-Ct_Cl-Ct_OAc*Ka*10^pH/(1+Ka*10^pH))</f>
        <v>2.2797699724235149E-2</v>
      </c>
      <c r="AN879" s="19">
        <f>ABS(Ct_Na+10^-pH-Kw*10^pH-Ct_Cl-Ct_OAc*Ka*10^pH/(1+Ka*10^pH))</f>
        <v>2.0680552472358386E-2</v>
      </c>
      <c r="AO879" s="19">
        <f>ABS(Ct_Na+10^-pH-Kw*10^pH-Ct_Cl-Ct_OAc*Ka*10^pH/(1+Ka*10^pH))</f>
        <v>1.8635172923935073E-2</v>
      </c>
      <c r="AP879" s="19">
        <f>ABS(Ct_Na+10^-pH-Kw*10^pH-Ct_Cl-Ct_OAc*Ka*10^pH/(1+Ka*10^pH))</f>
        <v>1.665797269379253E-2</v>
      </c>
      <c r="AQ879" s="19">
        <f>ABS(Ct_Na+10^-pH-Kw*10^pH-Ct_Cl-Ct_OAc*Ka*10^pH/(1+Ka*10^pH))</f>
        <v>1.4745598700703855E-2</v>
      </c>
      <c r="AR879" s="19">
        <f>ABS(Ct_Na+10^-pH-Kw*10^pH-Ct_Cl-Ct_OAc*Ka*10^pH/(1+Ka*10^pH))</f>
        <v>1.2894914191263165E-2</v>
      </c>
      <c r="AS879" s="19">
        <f>ABS(Ct_Na+10^-pH-Kw*10^pH-Ct_Cl-Ct_OAc*Ka*10^pH/(1+Ka*10^pH))</f>
        <v>1.1102981571011111E-2</v>
      </c>
      <c r="AT879" s="19">
        <f>ABS(Ct_Na+10^-pH-Kw*10^pH-Ct_Cl-Ct_OAc*Ka*10^pH/(1+Ka*10^pH))</f>
        <v>9.3670468451418978E-3</v>
      </c>
      <c r="AU879" s="19">
        <f>ABS(Ct_Na+10^-pH-Kw*10^pH-Ct_Cl-Ct_OAc*Ka*10^pH/(1+Ka*10^pH))</f>
        <v>7.6845254954533079E-3</v>
      </c>
      <c r="AV879" s="19">
        <f>ABS(Ct_Na+10^-pH-Kw*10^pH-Ct_Cl-Ct_OAc*Ka*10^pH/(1+Ka*10^pH))</f>
        <v>6.0529896412097883E-3</v>
      </c>
      <c r="AW879" s="19">
        <f>ABS(Ct_Na+10^-pH-Kw*10^pH-Ct_Cl-Ct_OAc*Ka*10^pH/(1+Ka*10^pH))</f>
        <v>4.4701563497795416E-3</v>
      </c>
      <c r="AX879" s="19">
        <f>ABS(Ct_Na+10^-pH-Kw*10^pH-Ct_Cl-Ct_OAc*Ka*10^pH/(1+Ka*10^pH))</f>
        <v>2.9338769786854541E-3</v>
      </c>
      <c r="AY879" s="19">
        <f>ABS(Ct_Na+10^-pH-Kw*10^pH-Ct_Cl-Ct_OAc*Ka*10^pH/(1+Ka*10^pH))</f>
        <v>1.4421274444346988E-3</v>
      </c>
      <c r="AZ879" s="19">
        <f>ABS(Ct_Na+10^-pH-Kw*10^pH-Ct_Cl-Ct_OAc*Ka*10^pH/(1+Ka*10^pH))</f>
        <v>7.0006745517617319E-6</v>
      </c>
      <c r="BA879" s="19">
        <f>ABS(Ct_Na+10^-pH-Kw*10^pH-Ct_Cl-Ct_OAc*Ka*10^pH/(1+Ka*10^pH))</f>
        <v>1.4153082831442274E-3</v>
      </c>
      <c r="BB879" s="19">
        <f>ABS(Ct_Na+10^-pH-Kw*10^pH-Ct_Cl-Ct_OAc*Ka*10^pH/(1+Ka*10^pH))</f>
        <v>2.7844962359424574E-3</v>
      </c>
      <c r="BC879" s="19">
        <f>ABS(Ct_Na+10^-pH-Kw*10^pH-Ct_Cl-Ct_OAc*Ka*10^pH/(1+Ka*10^pH))</f>
        <v>4.1161721900339274E-3</v>
      </c>
      <c r="BD879" s="19">
        <f>ABS(Ct_Na+10^-pH-Kw*10^pH-Ct_Cl-Ct_OAc*Ka*10^pH/(1+Ka*10^pH))</f>
        <v>5.411856902122883E-3</v>
      </c>
      <c r="BE879" s="19">
        <f>ABS(Ct_Na+10^-pH-Kw*10^pH-Ct_Cl-Ct_OAc*Ka*10^pH/(1+Ka*10^pH))</f>
        <v>6.6729900218894661E-3</v>
      </c>
      <c r="BF879" s="19">
        <f>ABS(Ct_Na+10^-pH-Kw*10^pH-Ct_Cl-Ct_OAc*Ka*10^pH/(1+Ka*10^pH))</f>
        <v>7.900935427978005E-3</v>
      </c>
      <c r="BG879" s="19">
        <f>ABS(Ct_Na+10^-pH-Kw*10^pH-Ct_Cl-Ct_OAc*Ka*10^pH/(1+Ka*10^pH))</f>
        <v>9.0969861481940764E-3</v>
      </c>
      <c r="BH879" s="19">
        <f>ABS(Ct_Na+10^-pH-Kw*10^pH-Ct_Cl-Ct_OAc*Ka*10^pH/(1+Ka*10^pH))</f>
        <v>1.0262368901225158E-2</v>
      </c>
      <c r="BI879" s="19">
        <f>ABS(Ct_Na+10^-pH-Kw*10^pH-Ct_Cl-Ct_OAc*Ka*10^pH/(1+Ka*10^pH))</f>
        <v>1.139824829342001E-2</v>
      </c>
      <c r="BJ879" s="19">
        <f>ABS(Ct_Na+10^-pH-Kw*10^pH-Ct_Cl-Ct_OAc*Ka*10^pH/(1+Ka*10^pH))</f>
        <v>1.2505730700809986E-2</v>
      </c>
      <c r="BK879" s="19">
        <f>ABS(Ct_Na+10^-pH-Kw*10^pH-Ct_Cl-Ct_OAc*Ka*10^pH/(1+Ka*10^pH))</f>
        <v>1.3585867863573027E-2</v>
      </c>
      <c r="BL879" s="19">
        <f>ABS(Ct_Na+10^-pH-Kw*10^pH-Ct_Cl-Ct_OAc*Ka*10^pH/(1+Ka*10^pH))</f>
        <v>1.4639660217488207E-2</v>
      </c>
      <c r="BM879" s="19">
        <f>ABS(Ct_Na+10^-pH-Kw*10^pH-Ct_Cl-Ct_OAc*Ka*10^pH/(1+Ka*10^pH))</f>
        <v>1.5668059984562069E-2</v>
      </c>
      <c r="BN879" s="19">
        <f>ABS(Ct_Na+10^-pH-Kw*10^pH-Ct_Cl-Ct_OAc*Ka*10^pH/(1+Ka*10^pH))</f>
        <v>1.6671974042896054E-2</v>
      </c>
      <c r="BO879" s="19">
        <f>ABS(Ct_Na+10^-pH-Kw*10^pH-Ct_Cl-Ct_OAc*Ka*10^pH/(1+Ka*10^pH))</f>
        <v>1.7652266593975112E-2</v>
      </c>
      <c r="BP879" s="19">
        <f>ABS(Ct_Na+10^-pH-Kw*10^pH-Ct_Cl-Ct_OAc*Ka*10^pH/(1+Ka*10^pH))</f>
        <v>1.8609761643866303E-2</v>
      </c>
      <c r="BQ879" s="19">
        <f>ABS(Ct_Na+10^-pH-Kw*10^pH-Ct_Cl-Ct_OAc*Ka*10^pH/(1+Ka*10^pH))</f>
        <v>1.9545245313300243E-2</v>
      </c>
      <c r="BR879" s="19">
        <f>ABS(Ct_Na+10^-pH-Kw*10^pH-Ct_Cl-Ct_OAc*Ka*10^pH/(1+Ka*10^pH))</f>
        <v>2.0459467990247011E-2</v>
      </c>
      <c r="BS879" s="19">
        <f>ABS(Ct_Na+10^-pH-Kw*10^pH-Ct_Cl-Ct_OAc*Ka*10^pH/(1+Ka*10^pH))</f>
        <v>2.1353146337374777E-2</v>
      </c>
      <c r="BT879" s="19">
        <f>ABS(Ct_Na+10^-pH-Kw*10^pH-Ct_Cl-Ct_OAc*Ka*10^pH/(1+Ka*10^pH))</f>
        <v>2.2226965165677473E-2</v>
      </c>
      <c r="BU879" s="19">
        <f>ABS(Ct_Na+10^-pH-Kw*10^pH-Ct_Cl-Ct_OAc*Ka*10^pH/(1+Ka*10^pH))</f>
        <v>2.3081579184566929E-2</v>
      </c>
      <c r="BV879" s="19">
        <f>ABS(Ct_Na+10^-pH-Kw*10^pH-Ct_Cl-Ct_OAc*Ka*10^pH/(1+Ka*10^pH))</f>
        <v>2.3917614637828322E-2</v>
      </c>
      <c r="BW879" s="19">
        <f>ABS(Ct_Na+10^-pH-Kw*10^pH-Ct_Cl-Ct_OAc*Ka*10^pH/(1+Ka*10^pH))</f>
        <v>2.4735670834030381E-2</v>
      </c>
      <c r="BX879" s="19">
        <f>ABS(Ct_Na+10^-pH-Kw*10^pH-Ct_Cl-Ct_OAc*Ka*10^pH/(1+Ka*10^pH))</f>
        <v>2.5536321579249392E-2</v>
      </c>
      <c r="BY879" s="19">
        <f>ABS(Ct_Na+10^-pH-Kw*10^pH-Ct_Cl-Ct_OAc*Ka*10^pH/(1+Ka*10^pH))</f>
        <v>2.6320116519305888E-2</v>
      </c>
      <c r="BZ879" s="19">
        <f>ABS(Ct_Na+10^-pH-Kw*10^pH-Ct_Cl-Ct_OAc*Ka*10^pH/(1+Ka*10^pH))</f>
        <v>2.708758239811123E-2</v>
      </c>
      <c r="CA879" s="19">
        <f>ABS(Ct_Na+10^-pH-Kw*10^pH-Ct_Cl-Ct_OAc*Ka*10^pH/(1+Ka*10^pH))</f>
        <v>2.7839224238178292E-2</v>
      </c>
      <c r="CB879" s="19">
        <f>ABS(Ct_Na+10^-pH-Kw*10^pH-Ct_Cl-Ct_OAc*Ka*10^pH/(1+Ka*10^pH))</f>
        <v>2.8575526448856255E-2</v>
      </c>
      <c r="CC879" s="19">
        <f>ABS(Ct_Na+10^-pH-Kw*10^pH-Ct_Cl-Ct_OAc*Ka*10^pH/(1+Ka*10^pH))</f>
        <v>2.9296953867399313E-2</v>
      </c>
      <c r="CD879" s="19">
        <f>ABS(Ct_Na+10^-pH-Kw*10^pH-Ct_Cl-Ct_OAc*Ka*10^pH/(1+Ka*10^pH))</f>
        <v>3.0003952737571483E-2</v>
      </c>
      <c r="CE879" s="19">
        <f>ABS(Ct_Na+10^-pH-Kw*10^pH-Ct_Cl-Ct_OAc*Ka*10^pH/(1+Ka*10^pH))</f>
        <v>3.0696951630116494E-2</v>
      </c>
      <c r="CF879" s="19">
        <f>ABS(Ct_Na+10^-pH-Kw*10^pH-Ct_Cl-Ct_OAc*Ka*10^pH/(1+Ka*10^pH))</f>
        <v>3.1376362309082181E-2</v>
      </c>
      <c r="CG879" s="19">
        <f>ABS(Ct_Na+10^-pH-Kw*10^pH-Ct_Cl-Ct_OAc*Ka*10^pH/(1+Ka*10^pH))</f>
        <v>3.2042580547679618E-2</v>
      </c>
      <c r="CH879" s="19">
        <f>ABS(Ct_Na+10^-pH-Kw*10^pH-Ct_Cl-Ct_OAc*Ka*10^pH/(1+Ka*10^pH))</f>
        <v>3.2695986897073238E-2</v>
      </c>
      <c r="CI879" s="19">
        <f>ABS(Ct_Na+10^-pH-Kw*10^pH-Ct_Cl-Ct_OAc*Ka*10^pH/(1+Ka*10^pH))</f>
        <v>3.3336947411240325E-2</v>
      </c>
      <c r="CJ879" s="19">
        <f>ABS(Ct_Na+10^-pH-Kw*10^pH-Ct_Cl-Ct_OAc*Ka*10^pH/(1+Ka*10^pH))</f>
        <v>3.3965814330800488E-2</v>
      </c>
      <c r="CK879" s="19">
        <f>ABS(Ct_Na+10^-pH-Kw*10^pH-Ct_Cl-Ct_OAc*Ka*10^pH/(1+Ka*10^pH))</f>
        <v>3.4582926728499733E-2</v>
      </c>
      <c r="CL879" s="19">
        <f>ABS(Ct_Na+10^-pH-Kw*10^pH-Ct_Cl-Ct_OAc*Ka*10^pH/(1+Ka*10^pH))</f>
        <v>3.5188611118834152E-2</v>
      </c>
      <c r="CM879" s="19">
        <f>ABS(Ct_Na+10^-pH-Kw*10^pH-Ct_Cl-Ct_OAc*Ka*10^pH/(1+Ka*10^pH))</f>
        <v>3.578318203411656E-2</v>
      </c>
      <c r="CN879" s="19">
        <f>ABS(Ct_Na+10^-pH-Kw*10^pH-Ct_Cl-Ct_OAc*Ka*10^pH/(1+Ka*10^pH))</f>
        <v>3.6366942569121111E-2</v>
      </c>
      <c r="CO879" s="19">
        <f>ABS(Ct_Na+10^-pH-Kw*10^pH-Ct_Cl-Ct_OAc*Ka*10^pH/(1+Ka*10^pH))</f>
        <v>3.6940184896287753E-2</v>
      </c>
      <c r="CP879" s="19">
        <f>ABS(Ct_Na+10^-pH-Kw*10^pH-Ct_Cl-Ct_OAc*Ka*10^pH/(1+Ka*10^pH))</f>
        <v>3.7503190753326414E-2</v>
      </c>
      <c r="CQ879" s="19">
        <f>ABS(Ct_Na+10^-pH-Kw*10^pH-Ct_Cl-Ct_OAc*Ka*10^pH/(1+Ka*10^pH))</f>
        <v>3.8056231904930779E-2</v>
      </c>
      <c r="CR879" s="19">
        <f>ABS(Ct_Na+10^-pH-Kw*10^pH-Ct_Cl-Ct_OAc*Ka*10^pH/(1+Ka*10^pH))</f>
        <v>3.8599570580191173E-2</v>
      </c>
      <c r="CS879" s="19">
        <f>ABS(Ct_Na+10^-pH-Kw*10^pH-Ct_Cl-Ct_OAc*Ka*10^pH/(1+Ka*10^pH))</f>
        <v>3.913345988718616E-2</v>
      </c>
      <c r="CT879" s="19">
        <f>ABS(Ct_Na+10^-pH-Kw*10^pH-Ct_Cl-Ct_OAc*Ka*10^pH/(1+Ka*10^pH))</f>
        <v>3.9658144206129557E-2</v>
      </c>
      <c r="CU879" s="19">
        <f>ABS(Ct_Na+10^-pH-Kw*10^pH-Ct_Cl-Ct_OAc*Ka*10^pH/(1+Ka*10^pH))</f>
        <v>4.0173859562355939E-2</v>
      </c>
      <c r="CV879" s="19">
        <f>ABS(Ct_Na+10^-pH-Kw*10^pH-Ct_Cl-Ct_OAc*Ka*10^pH/(1+Ka*10^pH))</f>
        <v>4.0680833980341211E-2</v>
      </c>
      <c r="CW879" s="19">
        <f>ABS(Ct_Na+10^-pH-Kw*10^pH-Ct_Cl-Ct_OAc*Ka*10^pH/(1+Ka*10^pH))</f>
        <v>4.1179287819872956E-2</v>
      </c>
      <c r="CX879" s="19">
        <f>ABS(Ct_Na+10^-pH-Kw*10^pH-Ct_Cl-Ct_OAc*Ka*10^pH/(1+Ka*10^pH))</f>
        <v>4.1669434095412475E-2</v>
      </c>
    </row>
    <row r="880" spans="1:102">
      <c r="A880" s="23">
        <v>8.51</v>
      </c>
      <c r="B880" s="19">
        <f>ABS(Ct_Na+10^-pH-Kw*10^pH-Ct_Cl-Ct_OAc*Ka*10^pH/(1+Ka*10^pH))</f>
        <v>0.24996848286855289</v>
      </c>
      <c r="C880" s="19">
        <f>ABS(Ct_Na+10^-pH-Kw*10^pH-Ct_Cl-Ct_OAc*Ka*10^pH/(1+Ka*10^pH))</f>
        <v>0.2333034709627301</v>
      </c>
      <c r="D880" s="19">
        <f>ABS(Ct_Na+10^-pH-Kw*10^pH-Ct_Cl-Ct_OAc*Ka*10^pH/(1+Ka*10^pH))</f>
        <v>0.21815346013925482</v>
      </c>
      <c r="E880" s="19">
        <f>ABS(Ct_Na+10^-pH-Kw*10^pH-Ct_Cl-Ct_OAc*Ka*10^pH/(1+Ka*10^pH))</f>
        <v>0.20432084156129912</v>
      </c>
      <c r="F880" s="19">
        <f>ABS(Ct_Na+10^-pH-Kw*10^pH-Ct_Cl-Ct_OAc*Ka*10^pH/(1+Ka*10^pH))</f>
        <v>0.19164094119817307</v>
      </c>
      <c r="G880" s="19">
        <f>ABS(Ct_Na+10^-pH-Kw*10^pH-Ct_Cl-Ct_OAc*Ka*10^pH/(1+Ka*10^pH))</f>
        <v>0.17997543286409709</v>
      </c>
      <c r="H880" s="19">
        <f>ABS(Ct_Na+10^-pH-Kw*10^pH-Ct_Cl-Ct_OAc*Ka*10^pH/(1+Ka*10^pH))</f>
        <v>0.16920727132495006</v>
      </c>
      <c r="I880" s="19">
        <f>ABS(Ct_Na+10^-pH-Kw*10^pH-Ct_Cl-Ct_OAc*Ka*10^pH/(1+Ka*10^pH))</f>
        <v>0.15923675138129537</v>
      </c>
      <c r="J880" s="19">
        <f>ABS(Ct_Na+10^-pH-Kw*10^pH-Ct_Cl-Ct_OAc*Ka*10^pH/(1+Ka*10^pH))</f>
        <v>0.14997841143361607</v>
      </c>
      <c r="K880" s="19">
        <f>ABS(Ct_Na+10^-pH-Kw*10^pH-Ct_Cl-Ct_OAc*Ka*10^pH/(1+Ka*10^pH))</f>
        <v>0.14135857768922491</v>
      </c>
      <c r="L880" s="19">
        <f>ABS(Ct_Na+10^-pH-Kw*10^pH-Ct_Cl-Ct_OAc*Ka*10^pH/(1+Ka*10^pH))</f>
        <v>0.1333133995277932</v>
      </c>
      <c r="M880" s="19">
        <f>ABS(Ct_Na+10^-pH-Kw*10^pH-Ct_Cl-Ct_OAc*Ka*10^pH/(1+Ka*10^pH))</f>
        <v>0.12578726511871194</v>
      </c>
      <c r="N880" s="19">
        <f>ABS(Ct_Na+10^-pH-Kw*10^pH-Ct_Cl-Ct_OAc*Ka*10^pH/(1+Ka*10^pH))</f>
        <v>0.11873151411019825</v>
      </c>
      <c r="O880" s="19">
        <f>ABS(Ct_Na+10^-pH-Kw*10^pH-Ct_Cl-Ct_OAc*Ka*10^pH/(1+Ka*10^pH))</f>
        <v>0.11210338437492784</v>
      </c>
      <c r="P880" s="19">
        <f>ABS(Ct_Na+10^-pH-Kw*10^pH-Ct_Cl-Ct_OAc*Ka*10^pH/(1+Ka*10^pH))</f>
        <v>0.10586514462408504</v>
      </c>
      <c r="Q880" s="19">
        <f>ABS(Ct_Na+10^-pH-Kw*10^pH-Ct_Cl-Ct_OAc*Ka*10^pH/(1+Ka*10^pH))</f>
        <v>9.9983375716147613E-2</v>
      </c>
      <c r="R880" s="19">
        <f>ABS(Ct_Na+10^-pH-Kw*10^pH-Ct_Cl-Ct_OAc*Ka*10^pH/(1+Ka*10^pH))</f>
        <v>9.4428371747539999E-2</v>
      </c>
      <c r="S880" s="19">
        <f>ABS(Ct_Na+10^-pH-Kw*10^pH-Ct_Cl-Ct_OAc*Ka*10^pH/(1+Ka*10^pH))</f>
        <v>8.917363826372196E-2</v>
      </c>
      <c r="T880" s="19">
        <f>ABS(Ct_Na+10^-pH-Kw*10^pH-Ct_Cl-Ct_OAc*Ka*10^pH/(1+Ka*10^pH))</f>
        <v>8.4195469700104955E-2</v>
      </c>
      <c r="U880" s="19">
        <f>ABS(Ct_Na+10^-pH-Kw*10^pH-Ct_Cl-Ct_OAc*Ka*10^pH/(1+Ka*10^pH))</f>
        <v>7.9472591832057987E-2</v>
      </c>
      <c r="V880" s="19">
        <f>ABS(Ct_Na+10^-pH-Kw*10^pH-Ct_Cl-Ct_OAc*Ka*10^pH/(1+Ka*10^pH))</f>
        <v>7.4985857857413379E-2</v>
      </c>
      <c r="W880" s="19">
        <f>ABS(Ct_Na+10^-pH-Kw*10^pH-Ct_Cl-Ct_OAc*Ka*10^pH/(1+Ka*10^pH))</f>
        <v>7.071798895470266E-2</v>
      </c>
      <c r="X880" s="19">
        <f>ABS(Ct_Na+10^-pH-Kw*10^pH-Ct_Cl-Ct_OAc*Ka*10^pH/(1+Ka*10^pH))</f>
        <v>6.6653351904501987E-2</v>
      </c>
      <c r="Y880" s="19">
        <f>ABS(Ct_Na+10^-pH-Kw*10^pH-Ct_Cl-Ct_OAc*Ka*10^pH/(1+Ka*10^pH))</f>
        <v>6.2777767740357135E-2</v>
      </c>
      <c r="Z880" s="19">
        <f>ABS(Ct_Na+10^-pH-Kw*10^pH-Ct_Cl-Ct_OAc*Ka*10^pH/(1+Ka*10^pH))</f>
        <v>5.9078346492764347E-2</v>
      </c>
      <c r="AA880" s="19">
        <f>ABS(Ct_Na+10^-pH-Kw*10^pH-Ct_Cl-Ct_OAc*Ka*10^pH/(1+Ka*10^pH))</f>
        <v>5.5543343967286773E-2</v>
      </c>
      <c r="AB880" s="19">
        <f>ABS(Ct_Na+10^-pH-Kw*10^pH-Ct_Cl-Ct_OAc*Ka*10^pH/(1+Ka*10^pH))</f>
        <v>5.216203720378651E-2</v>
      </c>
      <c r="AC880" s="19">
        <f>ABS(Ct_Na+10^-pH-Kw*10^pH-Ct_Cl-Ct_OAc*Ka*10^pH/(1+Ka*10^pH))</f>
        <v>4.89246158344777E-2</v>
      </c>
      <c r="AD880" s="19">
        <f>ABS(Ct_Na+10^-pH-Kw*10^pH-Ct_Cl-Ct_OAc*Ka*10^pH/(1+Ka*10^pH))</f>
        <v>4.5822087022223457E-2</v>
      </c>
      <c r="AE880" s="19">
        <f>ABS(Ct_Na+10^-pH-Kw*10^pH-Ct_Cl-Ct_OAc*Ka*10^pH/(1+Ka*10^pH))</f>
        <v>4.2846192039040817E-2</v>
      </c>
      <c r="AF880" s="19">
        <f>ABS(Ct_Na+10^-pH-Kw*10^pH-Ct_Cl-Ct_OAc*Ka*10^pH/(1+Ka*10^pH))</f>
        <v>3.998933285518548E-2</v>
      </c>
      <c r="AG880" s="19">
        <f>ABS(Ct_Na+10^-pH-Kw*10^pH-Ct_Cl-Ct_OAc*Ka*10^pH/(1+Ka*10^pH))</f>
        <v>3.7244507364814661E-2</v>
      </c>
      <c r="AH880" s="19">
        <f>ABS(Ct_Na+10^-pH-Kw*10^pH-Ct_Cl-Ct_OAc*Ka*10^pH/(1+Ka*10^pH))</f>
        <v>3.4605252085611965E-2</v>
      </c>
      <c r="AI880" s="19">
        <f>ABS(Ct_Na+10^-pH-Kw*10^pH-Ct_Cl-Ct_OAc*Ka*10^pH/(1+Ka*10^pH))</f>
        <v>3.2065591345247092E-2</v>
      </c>
      <c r="AJ880" s="19">
        <f>ABS(Ct_Na+10^-pH-Kw*10^pH-Ct_Cl-Ct_OAc*Ka*10^pH/(1+Ka*10^pH))</f>
        <v>2.9619992113784618E-2</v>
      </c>
      <c r="AK880" s="19">
        <f>ABS(Ct_Na+10^-pH-Kw*10^pH-Ct_Cl-Ct_OAc*Ka*10^pH/(1+Ka*10^pH))</f>
        <v>2.726332376346622E-2</v>
      </c>
      <c r="AL880" s="19">
        <f>ABS(Ct_Na+10^-pH-Kw*10^pH-Ct_Cl-Ct_OAc*Ka*10^pH/(1+Ka*10^pH))</f>
        <v>2.4990822139944954E-2</v>
      </c>
      <c r="AM880" s="19">
        <f>ABS(Ct_Na+10^-pH-Kw*10^pH-Ct_Cl-Ct_OAc*Ka*10^pH/(1+Ka*10^pH))</f>
        <v>2.2798057415494552E-2</v>
      </c>
      <c r="AN880" s="19">
        <f>ABS(Ct_Na+10^-pH-Kw*10^pH-Ct_Cl-Ct_OAc*Ka*10^pH/(1+Ka*10^pH))</f>
        <v>2.0680905267749385E-2</v>
      </c>
      <c r="AO880" s="19">
        <f>ABS(Ct_Na+10^-pH-Kw*10^pH-Ct_Cl-Ct_OAc*Ka*10^pH/(1+Ka*10^pH))</f>
        <v>1.8635520989419285E-2</v>
      </c>
      <c r="AP880" s="19">
        <f>ABS(Ct_Na+10^-pH-Kw*10^pH-Ct_Cl-Ct_OAc*Ka*10^pH/(1+Ka*10^pH))</f>
        <v>1.665831618703352E-2</v>
      </c>
      <c r="AQ880" s="19">
        <f>ABS(Ct_Na+10^-pH-Kw*10^pH-Ct_Cl-Ct_OAc*Ka*10^pH/(1+Ka*10^pH))</f>
        <v>1.4745937771611262E-2</v>
      </c>
      <c r="AR880" s="19">
        <f>ABS(Ct_Na+10^-pH-Kw*10^pH-Ct_Cl-Ct_OAc*Ka*10^pH/(1+Ka*10^pH))</f>
        <v>1.2895248982492891E-2</v>
      </c>
      <c r="AS880" s="19">
        <f>ABS(Ct_Na+10^-pH-Kw*10^pH-Ct_Cl-Ct_OAc*Ka*10^pH/(1+Ka*10^pH))</f>
        <v>1.1103312218425948E-2</v>
      </c>
      <c r="AT880" s="19">
        <f>ABS(Ct_Na+10^-pH-Kw*10^pH-Ct_Cl-Ct_OAc*Ka*10^pH/(1+Ka*10^pH))</f>
        <v>9.3673734782360532E-3</v>
      </c>
      <c r="AU880" s="19">
        <f>ABS(Ct_Na+10^-pH-Kw*10^pH-Ct_Cl-Ct_OAc*Ka*10^pH/(1+Ka*10^pH))</f>
        <v>7.6848482377443392E-3</v>
      </c>
      <c r="AV880" s="19">
        <f>ABS(Ct_Na+10^-pH-Kw*10^pH-Ct_Cl-Ct_OAc*Ka*10^pH/(1+Ka*10^pH))</f>
        <v>6.0533086106008271E-3</v>
      </c>
      <c r="AW880" s="19">
        <f>ABS(Ct_Na+10^-pH-Kw*10^pH-Ct_Cl-Ct_OAc*Ka*10^pH/(1+Ka*10^pH))</f>
        <v>4.4704716588944635E-3</v>
      </c>
      <c r="AX880" s="19">
        <f>ABS(Ct_Na+10^-pH-Kw*10^pH-Ct_Cl-Ct_OAc*Ka*10^pH/(1+Ka*10^pH))</f>
        <v>2.9341887351794424E-3</v>
      </c>
      <c r="AY880" s="19">
        <f>ABS(Ct_Na+10^-pH-Kw*10^pH-Ct_Cl-Ct_OAc*Ka*10^pH/(1+Ka*10^pH))</f>
        <v>1.4424357512822644E-3</v>
      </c>
      <c r="AZ880" s="19">
        <f>ABS(Ct_Na+10^-pH-Kw*10^pH-Ct_Cl-Ct_OAc*Ka*10^pH/(1+Ka*10^pH))</f>
        <v>6.6957187892791037E-6</v>
      </c>
      <c r="BA880" s="19">
        <f>ABS(Ct_Na+10^-pH-Kw*10^pH-Ct_Cl-Ct_OAc*Ka*10^pH/(1+Ka*10^pH))</f>
        <v>1.4150065840700665E-3</v>
      </c>
      <c r="BB880" s="19">
        <f>ABS(Ct_Na+10^-pH-Kw*10^pH-Ct_Cl-Ct_OAc*Ka*10^pH/(1+Ka*10^pH))</f>
        <v>2.7841977030930651E-3</v>
      </c>
      <c r="BC880" s="19">
        <f>ABS(Ct_Na+10^-pH-Kw*10^pH-Ct_Cl-Ct_OAc*Ka*10^pH/(1+Ka*10^pH))</f>
        <v>4.1158767366634083E-3</v>
      </c>
      <c r="BD880" s="19">
        <f>ABS(Ct_Na+10^-pH-Kw*10^pH-Ct_Cl-Ct_OAc*Ka*10^pH/(1+Ka*10^pH))</f>
        <v>5.4115644450020914E-3</v>
      </c>
      <c r="BE880" s="19">
        <f>ABS(Ct_Na+10^-pH-Kw*10^pH-Ct_Cl-Ct_OAc*Ka*10^pH/(1+Ka*10^pH))</f>
        <v>6.6727004811183988E-3</v>
      </c>
      <c r="BF880" s="19">
        <f>ABS(Ct_Na+10^-pH-Kw*10^pH-Ct_Cl-Ct_OAc*Ka*10^pH/(1+Ka*10^pH))</f>
        <v>7.900648726810601E-3</v>
      </c>
      <c r="BG880" s="19">
        <f>ABS(Ct_Na+10^-pH-Kw*10^pH-Ct_Cl-Ct_OAc*Ka*10^pH/(1+Ka*10^pH))</f>
        <v>9.0967022128744246E-3</v>
      </c>
      <c r="BH880" s="19">
        <f>ABS(Ct_Na+10^-pH-Kw*10^pH-Ct_Cl-Ct_OAc*Ka*10^pH/(1+Ka*10^pH))</f>
        <v>1.0262087660834071E-2</v>
      </c>
      <c r="BI880" s="19">
        <f>ABS(Ct_Na+10^-pH-Kw*10^pH-Ct_Cl-Ct_OAc*Ka*10^pH/(1+Ka*10^pH))</f>
        <v>1.1397969679731459E-2</v>
      </c>
      <c r="BJ880" s="19">
        <f>ABS(Ct_Na+10^-pH-Kw*10^pH-Ct_Cl-Ct_OAc*Ka*10^pH/(1+Ka*10^pH))</f>
        <v>1.2505454648156396E-2</v>
      </c>
      <c r="BK880" s="19">
        <f>ABS(Ct_Na+10^-pH-Kw*10^pH-Ct_Cl-Ct_OAc*Ka*10^pH/(1+Ka*10^pH))</f>
        <v>1.3585594308718973E-2</v>
      </c>
      <c r="BL880" s="19">
        <f>ABS(Ct_Na+10^-pH-Kw*10^pH-Ct_Cl-Ct_OAc*Ka*10^pH/(1+Ka*10^pH))</f>
        <v>1.4639389099511742E-2</v>
      </c>
      <c r="BM880" s="19">
        <f>ABS(Ct_Na+10^-pH-Kw*10^pH-Ct_Cl-Ct_OAc*Ka*10^pH/(1+Ka*10^pH))</f>
        <v>1.5667791244743261E-2</v>
      </c>
      <c r="BN880" s="19">
        <f>ABS(Ct_Na+10^-pH-Kw*10^pH-Ct_Cl-Ct_OAc*Ka*10^pH/(1+Ka*10^pH))</f>
        <v>1.6671707624612085E-2</v>
      </c>
      <c r="BO880" s="19">
        <f>ABS(Ct_Na+10^-pH-Kw*10^pH-Ct_Cl-Ct_OAc*Ka*10^pH/(1+Ka*10^pH))</f>
        <v>1.7652002442601657E-2</v>
      </c>
      <c r="BP880" s="19">
        <f>ABS(Ct_Na+10^-pH-Kw*10^pH-Ct_Cl-Ct_OAc*Ka*10^pH/(1+Ka*10^pH))</f>
        <v>1.8609499706684504E-2</v>
      </c>
      <c r="BQ880" s="19">
        <f>ABS(Ct_Na+10^-pH-Kw*10^pH-Ct_Cl-Ct_OAc*Ka*10^pH/(1+Ka*10^pH))</f>
        <v>1.9544985539409129E-2</v>
      </c>
      <c r="BR880" s="19">
        <f>ABS(Ct_Na+10^-pH-Kw*10^pH-Ct_Cl-Ct_OAc*Ka*10^pH/(1+Ka*10^pH))</f>
        <v>2.0459210330480891E-2</v>
      </c>
      <c r="BS880" s="19">
        <f>ABS(Ct_Na+10^-pH-Kw*10^pH-Ct_Cl-Ct_OAc*Ka*10^pH/(1+Ka*10^pH))</f>
        <v>2.1352890744225236E-2</v>
      </c>
      <c r="BT880" s="19">
        <f>ABS(Ct_Na+10^-pH-Kw*10^pH-Ct_Cl-Ct_OAc*Ka*10^pH/(1+Ka*10^pH))</f>
        <v>2.2226711593219685E-2</v>
      </c>
      <c r="BU880" s="19">
        <f>ABS(Ct_Na+10^-pH-Kw*10^pH-Ct_Cl-Ct_OAc*Ka*10^pH/(1+Ka*10^pH))</f>
        <v>2.3081327588390092E-2</v>
      </c>
      <c r="BV880" s="19">
        <f>ABS(Ct_Na+10^-pH-Kw*10^pH-Ct_Cl-Ct_OAc*Ka*10^pH/(1+Ka*10^pH))</f>
        <v>2.391736497496981E-2</v>
      </c>
      <c r="BW880" s="19">
        <f>ABS(Ct_Na+10^-pH-Kw*10^pH-Ct_Cl-Ct_OAc*Ka*10^pH/(1+Ka*10^pH))</f>
        <v>2.4735423062913445E-2</v>
      </c>
      <c r="BX880" s="19">
        <f>ABS(Ct_Na+10^-pH-Kw*10^pH-Ct_Cl-Ct_OAc*Ka*10^pH/(1+Ka*10^pH))</f>
        <v>2.5536075659624222E-2</v>
      </c>
      <c r="BY880" s="19">
        <f>ABS(Ct_Na+10^-pH-Kw*10^pH-Ct_Cl-Ct_OAc*Ka*10^pH/(1+Ka*10^pH))</f>
        <v>2.6319872412193697E-2</v>
      </c>
      <c r="BZ880" s="19">
        <f>ABS(Ct_Na+10^-pH-Kw*10^pH-Ct_Cl-Ct_OAc*Ka*10^pH/(1+Ka*10^pH))</f>
        <v>2.7087340065751343E-2</v>
      </c>
      <c r="CA880" s="19">
        <f>ABS(Ct_Na+10^-pH-Kw*10^pH-Ct_Cl-Ct_OAc*Ka*10^pH/(1+Ka*10^pH))</f>
        <v>2.7838983643977876E-2</v>
      </c>
      <c r="CB880" s="19">
        <f>ABS(Ct_Na+10^-pH-Kw*10^pH-Ct_Cl-Ct_OAc*Ka*10^pH/(1+Ka*10^pH))</f>
        <v>2.8575287557342663E-2</v>
      </c>
      <c r="CC880" s="19">
        <f>ABS(Ct_Na+10^-pH-Kw*10^pH-Ct_Cl-Ct_OAc*Ka*10^pH/(1+Ka*10^pH))</f>
        <v>2.9296716644174832E-2</v>
      </c>
      <c r="CD880" s="19">
        <f>ABS(Ct_Na+10^-pH-Kw*10^pH-Ct_Cl-Ct_OAc*Ka*10^pH/(1+Ka*10^pH))</f>
        <v>3.0003717149270338E-2</v>
      </c>
      <c r="CE880" s="19">
        <f>ABS(Ct_Na+10^-pH-Kw*10^pH-Ct_Cl-Ct_OAc*Ka*10^pH/(1+Ka*10^pH))</f>
        <v>3.0696717644363963E-2</v>
      </c>
      <c r="CF880" s="19">
        <f>ABS(Ct_Na+10^-pH-Kw*10^pH-Ct_Cl-Ct_OAc*Ka*10^pH/(1+Ka*10^pH))</f>
        <v>3.1376129894455755E-2</v>
      </c>
      <c r="CG880" s="19">
        <f>ABS(Ct_Na+10^-pH-Kw*10^pH-Ct_Cl-Ct_OAc*Ka*10^pH/(1+Ka*10^pH))</f>
        <v>3.204234967367197E-2</v>
      </c>
      <c r="CH880" s="19">
        <f>ABS(Ct_Na+10^-pH-Kw*10^pH-Ct_Cl-Ct_OAc*Ka*10^pH/(1+Ka*10^pH))</f>
        <v>3.2695757534057103E-2</v>
      </c>
      <c r="CI880" s="19">
        <f>ABS(Ct_Na+10^-pH-Kw*10^pH-Ct_Cl-Ct_OAc*Ka*10^pH/(1+Ka*10^pH))</f>
        <v>3.3336719530434898E-2</v>
      </c>
      <c r="CJ880" s="19">
        <f>ABS(Ct_Na+10^-pH-Kw*10^pH-Ct_Cl-Ct_OAc*Ka*10^pH/(1+Ka*10^pH))</f>
        <v>3.3965587904239522E-2</v>
      </c>
      <c r="CK880" s="19">
        <f>ABS(Ct_Na+10^-pH-Kw*10^pH-Ct_Cl-Ct_OAc*Ka*10^pH/(1+Ka*10^pH))</f>
        <v>3.4582701729001096E-2</v>
      </c>
      <c r="CL880" s="19">
        <f>ABS(Ct_Na+10^-pH-Kw*10^pH-Ct_Cl-Ct_OAc*Ka*10^pH/(1+Ka*10^pH))</f>
        <v>3.5188387519970769E-2</v>
      </c>
      <c r="CM880" s="19">
        <f>ABS(Ct_Na+10^-pH-Kw*10^pH-Ct_Cl-Ct_OAc*Ka*10^pH/(1+Ka*10^pH))</f>
        <v>3.5782959810188704E-2</v>
      </c>
      <c r="CN880" s="19">
        <f>ABS(Ct_Na+10^-pH-Kw*10^pH-Ct_Cl-Ct_OAc*Ka*10^pH/(1+Ka*10^pH))</f>
        <v>3.6366721695129951E-2</v>
      </c>
      <c r="CO880" s="19">
        <f>ABS(Ct_Na+10^-pH-Kw*10^pH-Ct_Cl-Ct_OAc*Ka*10^pH/(1+Ka*10^pH))</f>
        <v>3.6939965347910102E-2</v>
      </c>
      <c r="CP880" s="19">
        <f>ABS(Ct_Na+10^-pH-Kw*10^pH-Ct_Cl-Ct_OAc*Ka*10^pH/(1+Ka*10^pH))</f>
        <v>3.7502972506890608E-2</v>
      </c>
      <c r="CQ880" s="19">
        <f>ABS(Ct_Na+10^-pH-Kw*10^pH-Ct_Cl-Ct_OAc*Ka*10^pH/(1+Ka*10^pH))</f>
        <v>3.8056014937393585E-2</v>
      </c>
      <c r="CR880" s="19">
        <f>ABS(Ct_Na+10^-pH-Kw*10^pH-Ct_Cl-Ct_OAc*Ka*10^pH/(1+Ka*10^pH))</f>
        <v>3.8599354869115796E-2</v>
      </c>
      <c r="CS880" s="19">
        <f>ABS(Ct_Na+10^-pH-Kw*10^pH-Ct_Cl-Ct_OAc*Ka*10^pH/(1+Ka*10^pH))</f>
        <v>3.9133245410721079E-2</v>
      </c>
      <c r="CT880" s="19">
        <f>ABS(Ct_Na+10^-pH-Kw*10^pH-Ct_Cl-Ct_OAc*Ka*10^pH/(1+Ka*10^pH))</f>
        <v>3.9657930942988383E-2</v>
      </c>
      <c r="CU880" s="19">
        <f>ABS(Ct_Na+10^-pH-Kw*10^pH-Ct_Cl-Ct_OAc*Ka*10^pH/(1+Ka*10^pH))</f>
        <v>4.0173647491798095E-2</v>
      </c>
      <c r="CV880" s="19">
        <f>ABS(Ct_Na+10^-pH-Kw*10^pH-Ct_Cl-Ct_OAc*Ka*10^pH/(1+Ka*10^pH))</f>
        <v>4.0680623082153429E-2</v>
      </c>
      <c r="CW880" s="19">
        <f>ABS(Ct_Na+10^-pH-Kw*10^pH-Ct_Cl-Ct_OAc*Ka*10^pH/(1+Ka*10^pH))</f>
        <v>4.1179078074351526E-2</v>
      </c>
      <c r="CX880" s="19">
        <f>ABS(Ct_Na+10^-pH-Kw*10^pH-Ct_Cl-Ct_OAc*Ka*10^pH/(1+Ka*10^pH))</f>
        <v>4.1669225483346305E-2</v>
      </c>
    </row>
    <row r="881" spans="1:102">
      <c r="A881" s="24">
        <v>8.52</v>
      </c>
      <c r="B881" s="19">
        <f>ABS(Ct_Na+10^-pH-Kw*10^pH-Ct_Cl-Ct_OAc*Ka*10^pH/(1+Ka*10^pH))</f>
        <v>0.24996934918529751</v>
      </c>
      <c r="C881" s="19">
        <f>ABS(Ct_Na+10^-pH-Kw*10^pH-Ct_Cl-Ct_OAc*Ka*10^pH/(1+Ka*10^pH))</f>
        <v>0.23330429961891494</v>
      </c>
      <c r="D881" s="19">
        <f>ABS(Ct_Na+10^-pH-Kw*10^pH-Ct_Cl-Ct_OAc*Ka*10^pH/(1+Ka*10^pH))</f>
        <v>0.21815425455856707</v>
      </c>
      <c r="E881" s="19">
        <f>ABS(Ct_Na+10^-pH-Kw*10^pH-Ct_Cl-Ct_OAc*Ka*10^pH/(1+Ka*10^pH))</f>
        <v>0.20432160472085825</v>
      </c>
      <c r="F881" s="19">
        <f>ABS(Ct_Na+10^-pH-Kw*10^pH-Ct_Cl-Ct_OAc*Ka*10^pH/(1+Ka*10^pH))</f>
        <v>0.19164167570295843</v>
      </c>
      <c r="G881" s="19">
        <f>ABS(Ct_Na+10^-pH-Kw*10^pH-Ct_Cl-Ct_OAc*Ka*10^pH/(1+Ka*10^pH))</f>
        <v>0.17997614100649062</v>
      </c>
      <c r="H881" s="19">
        <f>ABS(Ct_Na+10^-pH-Kw*10^pH-Ct_Cl-Ct_OAc*Ka*10^pH/(1+Ka*10^pH))</f>
        <v>0.16920795513282805</v>
      </c>
      <c r="I881" s="19">
        <f>ABS(Ct_Na+10^-pH-Kw*10^pH-Ct_Cl-Ct_OAc*Ka*10^pH/(1+Ka*10^pH))</f>
        <v>0.1592374126572145</v>
      </c>
      <c r="J881" s="19">
        <f>ABS(Ct_Na+10^-pH-Kw*10^pH-Ct_Cl-Ct_OAc*Ka*10^pH/(1+Ka*10^pH))</f>
        <v>0.14997905178700199</v>
      </c>
      <c r="K881" s="19">
        <f>ABS(Ct_Na+10^-pH-Kw*10^pH-Ct_Cl-Ct_OAc*Ka*10^pH/(1+Ka*10^pH))</f>
        <v>0.14135919856301096</v>
      </c>
      <c r="L881" s="19">
        <f>ABS(Ct_Na+10^-pH-Kw*10^pH-Ct_Cl-Ct_OAc*Ka*10^pH/(1+Ka*10^pH))</f>
        <v>0.13331400222061937</v>
      </c>
      <c r="M881" s="19">
        <f>ABS(Ct_Na+10^-pH-Kw*10^pH-Ct_Cl-Ct_OAc*Ka*10^pH/(1+Ka*10^pH))</f>
        <v>0.12578785080354335</v>
      </c>
      <c r="N881" s="19">
        <f>ABS(Ct_Na+10^-pH-Kw*10^pH-Ct_Cl-Ct_OAc*Ka*10^pH/(1+Ka*10^pH))</f>
        <v>0.11873208385003459</v>
      </c>
      <c r="O881" s="19">
        <f>ABS(Ct_Na+10^-pH-Kw*10^pH-Ct_Cl-Ct_OAc*Ka*10^pH/(1+Ka*10^pH))</f>
        <v>0.11210393913613245</v>
      </c>
      <c r="P881" s="19">
        <f>ABS(Ct_Na+10^-pH-Kw*10^pH-Ct_Cl-Ct_OAc*Ka*10^pH/(1+Ka*10^pH))</f>
        <v>0.10586568528775389</v>
      </c>
      <c r="Q881" s="19">
        <f>ABS(Ct_Na+10^-pH-Kw*10^pH-Ct_Cl-Ct_OAc*Ka*10^pH/(1+Ka*10^pH))</f>
        <v>9.9983903087854195E-2</v>
      </c>
      <c r="R881" s="19">
        <f>ABS(Ct_Na+10^-pH-Kw*10^pH-Ct_Cl-Ct_OAc*Ka*10^pH/(1+Ka*10^pH))</f>
        <v>9.4428886565726677E-2</v>
      </c>
      <c r="S881" s="19">
        <f>ABS(Ct_Na+10^-pH-Kw*10^pH-Ct_Cl-Ct_OAc*Ka*10^pH/(1+Ka*10^pH))</f>
        <v>8.9174141206957352E-2</v>
      </c>
      <c r="T881" s="19">
        <f>ABS(Ct_Na+10^-pH-Kw*10^pH-Ct_Cl-Ct_OAc*Ka*10^pH/(1+Ka*10^pH))</f>
        <v>8.419596139338649E-2</v>
      </c>
      <c r="U881" s="19">
        <f>ABS(Ct_Na+10^-pH-Kw*10^pH-Ct_Cl-Ct_OAc*Ka*10^pH/(1+Ka*10^pH))</f>
        <v>7.9473072852306384E-2</v>
      </c>
      <c r="V881" s="19">
        <f>ABS(Ct_Na+10^-pH-Kw*10^pH-Ct_Cl-Ct_OAc*Ka*10^pH/(1+Ka*10^pH))</f>
        <v>7.4986328738280317E-2</v>
      </c>
      <c r="W881" s="19">
        <f>ABS(Ct_Na+10^-pH-Kw*10^pH-Ct_Cl-Ct_OAc*Ka*10^pH/(1+Ka*10^pH))</f>
        <v>7.0718450190792065E-2</v>
      </c>
      <c r="X881" s="19">
        <f>ABS(Ct_Na+10^-pH-Kw*10^pH-Ct_Cl-Ct_OAc*Ka*10^pH/(1+Ka*10^pH))</f>
        <v>6.6653803955089019E-2</v>
      </c>
      <c r="Y881" s="19">
        <f>ABS(Ct_Na+10^-pH-Kw*10^pH-Ct_Cl-Ct_OAc*Ka*10^pH/(1+Ka*10^pH))</f>
        <v>6.2778211032674447E-2</v>
      </c>
      <c r="Z881" s="19">
        <f>ABS(Ct_Na+10^-pH-Kw*10^pH-Ct_Cl-Ct_OAc*Ka*10^pH/(1+Ka*10^pH))</f>
        <v>5.9078781424915093E-2</v>
      </c>
      <c r="AA881" s="19">
        <f>ABS(Ct_Na+10^-pH-Kw*10^pH-Ct_Cl-Ct_OAc*Ka*10^pH/(1+Ka*10^pH))</f>
        <v>5.5543770910833928E-2</v>
      </c>
      <c r="AB881" s="19">
        <f>ABS(Ct_Na+10^-pH-Kw*10^pH-Ct_Cl-Ct_OAc*Ka*10^pH/(1+Ka*10^pH))</f>
        <v>5.2162456506060675E-2</v>
      </c>
      <c r="AC881" s="19">
        <f>ABS(Ct_Na+10^-pH-Kw*10^pH-Ct_Cl-Ct_OAc*Ka*10^pH/(1+Ka*10^pH))</f>
        <v>4.8925027820639441E-2</v>
      </c>
      <c r="AD881" s="19">
        <f>ABS(Ct_Na+10^-pH-Kw*10^pH-Ct_Cl-Ct_OAc*Ka*10^pH/(1+Ka*10^pH))</f>
        <v>4.5822491997110762E-2</v>
      </c>
      <c r="AE881" s="19">
        <f>ABS(Ct_Na+10^-pH-Kw*10^pH-Ct_Cl-Ct_OAc*Ka*10^pH/(1+Ka*10^pH))</f>
        <v>4.2846590288828146E-2</v>
      </c>
      <c r="AF881" s="19">
        <f>ABS(Ct_Na+10^-pH-Kw*10^pH-Ct_Cl-Ct_OAc*Ka*10^pH/(1+Ka*10^pH))</f>
        <v>3.9989724648876859E-2</v>
      </c>
      <c r="AG881" s="19">
        <f>ABS(Ct_Na+10^-pH-Kw*10^pH-Ct_Cl-Ct_OAc*Ka*10^pH/(1+Ka*10^pH))</f>
        <v>3.724489295559031E-2</v>
      </c>
      <c r="AH881" s="19">
        <f>ABS(Ct_Na+10^-pH-Kw*10^pH-Ct_Cl-Ct_OAc*Ka*10^pH/(1+Ka*10^pH))</f>
        <v>3.460563171204558E-2</v>
      </c>
      <c r="AI881" s="19">
        <f>ABS(Ct_Na+10^-pH-Kw*10^pH-Ct_Cl-Ct_OAc*Ka*10^pH/(1+Ka*10^pH))</f>
        <v>3.2065965232408164E-2</v>
      </c>
      <c r="AJ881" s="19">
        <f>ABS(Ct_Na+10^-pH-Kw*10^pH-Ct_Cl-Ct_OAc*Ka*10^pH/(1+Ka*10^pH))</f>
        <v>2.9620360474238813E-2</v>
      </c>
      <c r="AK881" s="19">
        <f>ABS(Ct_Na+10^-pH-Kw*10^pH-Ct_Cl-Ct_OAc*Ka*10^pH/(1+Ka*10^pH))</f>
        <v>2.7263686798184687E-2</v>
      </c>
      <c r="AL881" s="19">
        <f>ABS(Ct_Na+10^-pH-Kw*10^pH-Ct_Cl-Ct_OAc*Ka*10^pH/(1+Ka*10^pH))</f>
        <v>2.4991180039132546E-2</v>
      </c>
      <c r="AM881" s="19">
        <f>ABS(Ct_Na+10^-pH-Kw*10^pH-Ct_Cl-Ct_OAc*Ka*10^pH/(1+Ka*10^pH))</f>
        <v>2.2798410359345336E-2</v>
      </c>
      <c r="AN881" s="19">
        <f>ABS(Ct_Na+10^-pH-Kw*10^pH-Ct_Cl-Ct_OAc*Ka*10^pH/(1+Ka*10^pH))</f>
        <v>2.0681253427137024E-2</v>
      </c>
      <c r="AO881" s="19">
        <f>ABS(Ct_Na+10^-pH-Kw*10^pH-Ct_Cl-Ct_OAc*Ka*10^pH/(1+Ka*10^pH))</f>
        <v>1.8635864526529003E-2</v>
      </c>
      <c r="AP881" s="19">
        <f>ABS(Ct_Na+10^-pH-Kw*10^pH-Ct_Cl-Ct_OAc*Ka*10^pH/(1+Ka*10^pH))</f>
        <v>1.6658655255941235E-2</v>
      </c>
      <c r="AQ881" s="19">
        <f>ABS(Ct_Na+10^-pH-Kw*10^pH-Ct_Cl-Ct_OAc*Ka*10^pH/(1+Ka*10^pH))</f>
        <v>1.474627251881537E-2</v>
      </c>
      <c r="AR881" s="19">
        <f>ABS(Ct_Na+10^-pH-Kw*10^pH-Ct_Cl-Ct_OAc*Ka*10^pH/(1+Ka*10^pH))</f>
        <v>1.2895579547403224E-2</v>
      </c>
      <c r="AS881" s="19">
        <f>ABS(Ct_Na+10^-pH-Kw*10^pH-Ct_Cl-Ct_OAc*Ka*10^pH/(1+Ka*10^pH))</f>
        <v>1.1103638733813717E-2</v>
      </c>
      <c r="AT881" s="19">
        <f>ABS(Ct_Na+10^-pH-Kw*10^pH-Ct_Cl-Ct_OAc*Ka*10^pH/(1+Ka*10^pH))</f>
        <v>9.3676960706488427E-3</v>
      </c>
      <c r="AU881" s="19">
        <f>ABS(Ct_Na+10^-pH-Kw*10^pH-Ct_Cl-Ct_OAc*Ka*10^pH/(1+Ka*10^pH))</f>
        <v>7.6851670278890796E-3</v>
      </c>
      <c r="AV881" s="19">
        <f>ABS(Ct_Na+10^-pH-Kw*10^pH-Ct_Cl-Ct_OAc*Ka*10^pH/(1+Ka*10^pH))</f>
        <v>6.0536237136977547E-3</v>
      </c>
      <c r="AW881" s="19">
        <f>ABS(Ct_Na+10^-pH-Kw*10^pH-Ct_Cl-Ct_OAc*Ka*10^pH/(1+Ka*10^pH))</f>
        <v>4.4707831850047119E-3</v>
      </c>
      <c r="AX881" s="19">
        <f>ABS(Ct_Na+10^-pH-Kw*10^pH-Ct_Cl-Ct_OAc*Ka*10^pH/(1+Ka*10^pH))</f>
        <v>2.934496789508495E-3</v>
      </c>
      <c r="AY881" s="19">
        <f>ABS(Ct_Na+10^-pH-Kw*10^pH-Ct_Cl-Ct_OAc*Ka*10^pH/(1+Ka*10^pH))</f>
        <v>1.4427404344614717E-3</v>
      </c>
      <c r="AZ881" s="19">
        <f>ABS(Ct_Na+10^-pH-Kw*10^pH-Ct_Cl-Ct_OAc*Ka*10^pH/(1+Ka*10^pH))</f>
        <v>6.3943104413599627E-6</v>
      </c>
      <c r="BA881" s="19">
        <f>ABS(Ct_Na+10^-pH-Kw*10^pH-Ct_Cl-Ct_OAc*Ka*10^pH/(1+Ka*10^pH))</f>
        <v>1.4147083583046713E-3</v>
      </c>
      <c r="BB881" s="19">
        <f>ABS(Ct_Na+10^-pH-Kw*10^pH-Ct_Cl-Ct_OAc*Ka*10^pH/(1+Ka*10^pH))</f>
        <v>2.783902571505105E-3</v>
      </c>
      <c r="BC881" s="19">
        <f>ABS(Ct_Na+10^-pH-Kw*10^pH-Ct_Cl-Ct_OAc*Ka*10^pH/(1+Ka*10^pH))</f>
        <v>4.1155846144809161E-3</v>
      </c>
      <c r="BD881" s="19">
        <f>ABS(Ct_Na+10^-pH-Kw*10^pH-Ct_Cl-Ct_OAc*Ka*10^pH/(1+Ka*10^pH))</f>
        <v>5.4112752508897743E-3</v>
      </c>
      <c r="BE881" s="19">
        <f>ABS(Ct_Na+10^-pH-Kw*10^pH-Ct_Cl-Ct_OAc*Ka*10^pH/(1+Ka*10^pH))</f>
        <v>6.6724141369943896E-3</v>
      </c>
      <c r="BF881" s="19">
        <f>ABS(Ct_Na+10^-pH-Kw*10^pH-Ct_Cl-Ct_OAc*Ka*10^pH/(1+Ka*10^pH))</f>
        <v>7.9003651576752126E-3</v>
      </c>
      <c r="BG881" s="19">
        <f>ABS(Ct_Na+10^-pH-Kw*10^pH-Ct_Cl-Ct_OAc*Ka*10^pH/(1+Ka*10^pH))</f>
        <v>9.0964213466500285E-3</v>
      </c>
      <c r="BH881" s="19">
        <f>ABS(Ct_Na+10^-pH-Kw*10^pH-Ct_Cl-Ct_OAc*Ka*10^pH/(1+Ka*10^pH))</f>
        <v>1.0261809428215252E-2</v>
      </c>
      <c r="BI881" s="19">
        <f>ABS(Ct_Na+10^-pH-Kw*10^pH-Ct_Cl-Ct_OAc*Ka*10^pH/(1+Ka*10^pH))</f>
        <v>1.1397694014044654E-2</v>
      </c>
      <c r="BJ881" s="19">
        <f>ABS(Ct_Na+10^-pH-Kw*10^pH-Ct_Cl-Ct_OAc*Ka*10^pH/(1+Ka*10^pH))</f>
        <v>1.2505181485228306E-2</v>
      </c>
      <c r="BK881" s="19">
        <f>ABS(Ct_Na+10^-pH-Kw*10^pH-Ct_Cl-Ct_OAc*Ka*10^pH/(1+Ka*10^pH))</f>
        <v>1.3585323586753094E-2</v>
      </c>
      <c r="BL881" s="19">
        <f>ABS(Ct_Na+10^-pH-Kw*10^pH-Ct_Cl-Ct_OAc*Ka*10^pH/(1+Ka*10^pH))</f>
        <v>1.4639120758972411E-2</v>
      </c>
      <c r="BM881" s="19">
        <f>ABS(Ct_Na+10^-pH-Kw*10^pH-Ct_Cl-Ct_OAc*Ka*10^pH/(1+Ka*10^pH))</f>
        <v>1.5667525228246701E-2</v>
      </c>
      <c r="BN881" s="19">
        <f>ABS(Ct_Na+10^-pH-Kw*10^pH-Ct_Cl-Ct_OAc*Ka*10^pH/(1+Ka*10^pH))</f>
        <v>1.6671443876823948E-2</v>
      </c>
      <c r="BO881" s="19">
        <f>ABS(Ct_Na+10^-pH-Kw*10^pH-Ct_Cl-Ct_OAc*Ka*10^pH/(1+Ka*10^pH))</f>
        <v>1.7651740910140559E-2</v>
      </c>
      <c r="BP881" s="19">
        <f>ABS(Ct_Na+10^-pH-Kw*10^pH-Ct_Cl-Ct_OAc*Ka*10^pH/(1+Ka*10^pH))</f>
        <v>1.860924033803122E-2</v>
      </c>
      <c r="BQ881" s="19">
        <f>ABS(Ct_Na+10^-pH-Kw*10^pH-Ct_Cl-Ct_OAc*Ka*10^pH/(1+Ka*10^pH))</f>
        <v>1.9544728284820942E-2</v>
      </c>
      <c r="BR881" s="19">
        <f>ABS(Ct_Na+10^-pH-Kw*10^pH-Ct_Cl-Ct_OAc*Ka*10^pH/(1+Ka*10^pH))</f>
        <v>2.0458955141910894E-2</v>
      </c>
      <c r="BS881" s="19">
        <f>ABS(Ct_Na+10^-pH-Kw*10^pH-Ct_Cl-Ct_OAc*Ka*10^pH/(1+Ka*10^pH))</f>
        <v>2.1352637575246025E-2</v>
      </c>
      <c r="BT881" s="19">
        <f>ABS(Ct_Na+10^-pH-Kw*10^pH-Ct_Cl-Ct_OAc*Ka*10^pH/(1+Ka*10^pH))</f>
        <v>2.2226460398951479E-2</v>
      </c>
      <c r="BU881" s="19">
        <f>ABS(Ct_Na+10^-pH-Kw*10^pH-Ct_Cl-Ct_OAc*Ka*10^pH/(1+Ka*10^pH))</f>
        <v>2.3081078325432637E-2</v>
      </c>
      <c r="BV881" s="19">
        <f>ABS(Ct_Na+10^-pH-Kw*10^pH-Ct_Cl-Ct_OAc*Ka*10^pH/(1+Ka*10^pH))</f>
        <v>2.3917117601338099E-2</v>
      </c>
      <c r="BW881" s="19">
        <f>ABS(Ct_Na+10^-pH-Kw*10^pH-Ct_Cl-Ct_OAc*Ka*10^pH/(1+Ka*10^pH))</f>
        <v>2.4735177537976813E-2</v>
      </c>
      <c r="BX881" s="19">
        <f>ABS(Ct_Na+10^-pH-Kw*10^pH-Ct_Cl-Ct_OAc*Ka*10^pH/(1+Ka*10^pH))</f>
        <v>2.553583194404873E-2</v>
      </c>
      <c r="BY881" s="19">
        <f>ABS(Ct_Na+10^-pH-Kw*10^pH-Ct_Cl-Ct_OAc*Ka*10^pH/(1+Ka*10^pH))</f>
        <v>2.6319630467887538E-2</v>
      </c>
      <c r="BZ881" s="19">
        <f>ABS(Ct_Na+10^-pH-Kw*10^pH-Ct_Cl-Ct_OAc*Ka*10^pH/(1+Ka*10^pH))</f>
        <v>2.708709985581307E-2</v>
      </c>
      <c r="CA881" s="19">
        <f>ABS(Ct_Na+10^-pH-Kw*10^pH-Ct_Cl-Ct_OAc*Ka*10^pH/(1+Ka*10^pH))</f>
        <v>2.7838745132647322E-2</v>
      </c>
      <c r="CB881" s="19">
        <f>ABS(Ct_Na+10^-pH-Kw*10^pH-Ct_Cl-Ct_OAc*Ka*10^pH/(1+Ka*10^pH))</f>
        <v>2.8575050709954371E-2</v>
      </c>
      <c r="CC881" s="19">
        <f>ABS(Ct_Na+10^-pH-Kw*10^pH-Ct_Cl-Ct_OAc*Ka*10^pH/(1+Ka*10^pH))</f>
        <v>2.9296481427113802E-2</v>
      </c>
      <c r="CD881" s="19">
        <f>ABS(Ct_Na+10^-pH-Kw*10^pH-Ct_Cl-Ct_OAc*Ka*10^pH/(1+Ka*10^pH))</f>
        <v>3.0003483529930021E-2</v>
      </c>
      <c r="CE881" s="19">
        <f>ABS(Ct_Na+10^-pH-Kw*10^pH-Ct_Cl-Ct_OAc*Ka*10^pH/(1+Ka*10^pH))</f>
        <v>3.0696485591106326E-2</v>
      </c>
      <c r="CF881" s="19">
        <f>ABS(Ct_Na+10^-pH-Kw*10^pH-Ct_Cl-Ct_OAc*Ka*10^pH/(1+Ka*10^pH))</f>
        <v>3.1375899376573292E-2</v>
      </c>
      <c r="CG881" s="19">
        <f>ABS(Ct_Na+10^-pH-Kw*10^pH-Ct_Cl-Ct_OAc*Ka*10^pH/(1+Ka*10^pH))</f>
        <v>3.2042120661351585E-2</v>
      </c>
      <c r="CH881" s="19">
        <f>ABS(Ct_Na+10^-pH-Kw*10^pH-Ct_Cl-Ct_OAc*Ka*10^pH/(1+Ka*10^pH))</f>
        <v>3.2695529998345657E-2</v>
      </c>
      <c r="CI881" s="19">
        <f>ABS(Ct_Na+10^-pH-Kw*10^pH-Ct_Cl-Ct_OAc*Ka*10^pH/(1+Ka*10^pH))</f>
        <v>3.3336493443206529E-2</v>
      </c>
      <c r="CJ881" s="19">
        <f>ABS(Ct_Na+10^-pH-Kw*10^pH-Ct_Cl-Ct_OAc*Ka*10^pH/(1+Ka*10^pH))</f>
        <v>3.3965363238164362E-2</v>
      </c>
      <c r="CK881" s="19">
        <f>ABS(Ct_Na+10^-pH-Kw*10^pH-Ct_Cl-Ct_OAc*Ka*10^pH/(1+Ka*10^pH))</f>
        <v>3.4582478457515525E-2</v>
      </c>
      <c r="CL881" s="19">
        <f>ABS(Ct_Na+10^-pH-Kw*10^pH-Ct_Cl-Ct_OAc*Ka*10^pH/(1+Ka*10^pH))</f>
        <v>3.5188165617249051E-2</v>
      </c>
      <c r="CM881" s="19">
        <f>ABS(Ct_Na+10^-pH-Kw*10^pH-Ct_Cl-Ct_OAc*Ka*10^pH/(1+Ka*10^pH))</f>
        <v>3.5782739251115907E-2</v>
      </c>
      <c r="CN881" s="19">
        <f>ABS(Ct_Na+10^-pH-Kw*10^pH-Ct_Cl-Ct_OAc*Ka*10^pH/(1+Ka*10^pH))</f>
        <v>3.6366502455276097E-2</v>
      </c>
      <c r="CO881" s="19">
        <f>ABS(Ct_Na+10^-pH-Kw*10^pH-Ct_Cl-Ct_OAc*Ka*10^pH/(1+Ka*10^pH))</f>
        <v>3.6939747403505481E-2</v>
      </c>
      <c r="CP881" s="19">
        <f>ABS(Ct_Na+10^-pH-Kw*10^pH-Ct_Cl-Ct_OAc*Ka*10^pH/(1+Ka*10^pH))</f>
        <v>3.7502755834802191E-2</v>
      </c>
      <c r="CQ881" s="19">
        <f>ABS(Ct_Na+10^-pH-Kw*10^pH-Ct_Cl-Ct_OAc*Ka*10^pH/(1+Ka*10^pH))</f>
        <v>3.8055799515102511E-2</v>
      </c>
      <c r="CR881" s="19">
        <f>ABS(Ct_Na+10^-pH-Kw*10^pH-Ct_Cl-Ct_OAc*Ka*10^pH/(1+Ka*10^pH))</f>
        <v>3.8599140674695782E-2</v>
      </c>
      <c r="CS881" s="19">
        <f>ABS(Ct_Na+10^-pH-Kw*10^pH-Ct_Cl-Ct_OAc*Ka*10^pH/(1+Ka*10^pH))</f>
        <v>3.9133032422817862E-2</v>
      </c>
      <c r="CT881" s="19">
        <f>ABS(Ct_Na+10^-pH-Kw*10^pH-Ct_Cl-Ct_OAc*Ka*10^pH/(1+Ka*10^pH))</f>
        <v>3.9657719140799942E-2</v>
      </c>
      <c r="CU881" s="19">
        <f>ABS(Ct_Na+10^-pH-Kw*10^pH-Ct_Cl-Ct_OAc*Ka*10^pH/(1+Ka*10^pH))</f>
        <v>4.0173436855055804E-2</v>
      </c>
      <c r="CV881" s="19">
        <f>ABS(Ct_Na+10^-pH-Kw*10^pH-Ct_Cl-Ct_OAc*Ka*10^pH/(1+Ka*10^pH))</f>
        <v>4.0680413591103949E-2</v>
      </c>
      <c r="CW881" s="19">
        <f>ABS(Ct_Na+10^-pH-Kw*10^pH-Ct_Cl-Ct_OAc*Ka*10^pH/(1+Ka*10^pH))</f>
        <v>4.1178869709739531E-2</v>
      </c>
      <c r="CX881" s="19">
        <f>ABS(Ct_Na+10^-pH-Kw*10^pH-Ct_Cl-Ct_OAc*Ka*10^pH/(1+Ka*10^pH))</f>
        <v>4.1669018226397826E-2</v>
      </c>
    </row>
    <row r="882" spans="1:102">
      <c r="A882" s="23">
        <v>8.5299999999999994</v>
      </c>
      <c r="B882" s="19">
        <f>ABS(Ct_Na+10^-pH-Kw*10^pH-Ct_Cl-Ct_OAc*Ka*10^pH/(1+Ka*10^pH))</f>
        <v>0.24997019925974678</v>
      </c>
      <c r="C882" s="19">
        <f>ABS(Ct_Na+10^-pH-Kw*10^pH-Ct_Cl-Ct_OAc*Ka*10^pH/(1+Ka*10^pH))</f>
        <v>0.23330511288977562</v>
      </c>
      <c r="D882" s="19">
        <f>ABS(Ct_Na+10^-pH-Kw*10^pH-Ct_Cl-Ct_OAc*Ka*10^pH/(1+Ka*10^pH))</f>
        <v>0.21815503437162004</v>
      </c>
      <c r="E882" s="19">
        <f>ABS(Ct_Na+10^-pH-Kw*10^pH-Ct_Cl-Ct_OAc*Ka*10^pH/(1+Ka*10^pH))</f>
        <v>0.20432235398547796</v>
      </c>
      <c r="F882" s="19">
        <f>ABS(Ct_Na+10^-pH-Kw*10^pH-Ct_Cl-Ct_OAc*Ka*10^pH/(1+Ka*10^pH))</f>
        <v>0.19164239696484769</v>
      </c>
      <c r="G882" s="19">
        <f>ABS(Ct_Na+10^-pH-Kw*10^pH-Ct_Cl-Ct_OAc*Ka*10^pH/(1+Ka*10^pH))</f>
        <v>0.17997683650586788</v>
      </c>
      <c r="H882" s="19">
        <f>ABS(Ct_Na+10^-pH-Kw*10^pH-Ct_Cl-Ct_OAc*Ka*10^pH/(1+Ka*10^pH))</f>
        <v>0.16920862685142499</v>
      </c>
      <c r="I882" s="19">
        <f>ABS(Ct_Na+10^-pH-Kw*10^pH-Ct_Cl-Ct_OAc*Ka*10^pH/(1+Ka*10^pH))</f>
        <v>0.15923806235657043</v>
      </c>
      <c r="J882" s="19">
        <f>ABS(Ct_Na+10^-pH-Kw*10^pH-Ct_Cl-Ct_OAc*Ka*10^pH/(1+Ka*10^pH))</f>
        <v>0.14997968103991979</v>
      </c>
      <c r="K882" s="19">
        <f>ABS(Ct_Na+10^-pH-Kw*10^pH-Ct_Cl-Ct_OAc*Ka*10^pH/(1+Ka*10^pH))</f>
        <v>0.14135980877958981</v>
      </c>
      <c r="L882" s="19">
        <f>ABS(Ct_Na+10^-pH-Kw*10^pH-Ct_Cl-Ct_OAc*Ka*10^pH/(1+Ka*10^pH))</f>
        <v>0.13331459466994858</v>
      </c>
      <c r="M882" s="19">
        <f>ABS(Ct_Na+10^-pH-Kw*10^pH-Ct_Cl-Ct_OAc*Ka*10^pH/(1+Ka*10^pH))</f>
        <v>0.12578842663189707</v>
      </c>
      <c r="N882" s="19">
        <f>ABS(Ct_Na+10^-pH-Kw*10^pH-Ct_Cl-Ct_OAc*Ka*10^pH/(1+Ka*10^pH))</f>
        <v>0.1187326440962238</v>
      </c>
      <c r="O882" s="19">
        <f>ABS(Ct_Na+10^-pH-Kw*10^pH-Ct_Cl-Ct_OAc*Ka*10^pH/(1+Ka*10^pH))</f>
        <v>0.11210448474453073</v>
      </c>
      <c r="P882" s="19">
        <f>ABS(Ct_Na+10^-pH-Kw*10^pH-Ct_Cl-Ct_OAc*Ka*10^pH/(1+Ka*10^pH))</f>
        <v>0.10586621711940782</v>
      </c>
      <c r="Q882" s="19">
        <f>ABS(Ct_Na+10^-pH-Kw*10^pH-Ct_Cl-Ct_OAc*Ka*10^pH/(1+Ka*10^pH))</f>
        <v>9.9984421930006243E-2</v>
      </c>
      <c r="R882" s="19">
        <f>ABS(Ct_Na+10^-pH-Kw*10^pH-Ct_Cl-Ct_OAc*Ka*10^pH/(1+Ka*10^pH))</f>
        <v>9.4429393140015846E-2</v>
      </c>
      <c r="S882" s="19">
        <f>ABS(Ct_Na+10^-pH-Kw*10^pH-Ct_Cl-Ct_OAc*Ka*10^pH/(1+Ka*10^pH))</f>
        <v>8.917463617651139E-2</v>
      </c>
      <c r="T882" s="19">
        <f>ABS(Ct_Na+10^-pH-Kw*10^pH-Ct_Cl-Ct_OAc*Ka*10^pH/(1+Ka*10^pH))</f>
        <v>8.419644536898091E-2</v>
      </c>
      <c r="U882" s="19">
        <f>ABS(Ct_Na+10^-pH-Kw*10^pH-Ct_Cl-Ct_OAc*Ka*10^pH/(1+Ka*10^pH))</f>
        <v>7.9473546397734018E-2</v>
      </c>
      <c r="V882" s="19">
        <f>ABS(Ct_Na+10^-pH-Kw*10^pH-Ct_Cl-Ct_OAc*Ka*10^pH/(1+Ka*10^pH))</f>
        <v>7.4986792375049474E-2</v>
      </c>
      <c r="W882" s="19">
        <f>ABS(Ct_Na+10^-pH-Kw*10^pH-Ct_Cl-Ct_OAc*Ka*10^pH/(1+Ka*10^pH))</f>
        <v>7.0718904402251953E-2</v>
      </c>
      <c r="X882" s="19">
        <f>ABS(Ct_Na+10^-pH-Kw*10^pH-Ct_Cl-Ct_OAc*Ka*10^pH/(1+Ka*10^pH))</f>
        <v>6.6654249190063894E-2</v>
      </c>
      <c r="Y882" s="19">
        <f>ABS(Ct_Na+10^-pH-Kw*10^pH-Ct_Cl-Ct_OAc*Ka*10^pH/(1+Ka*10^pH))</f>
        <v>6.277864770867525E-2</v>
      </c>
      <c r="Z882" s="19">
        <f>ABS(Ct_Na+10^-pH-Kw*10^pH-Ct_Cl-Ct_OAc*Ka*10^pH/(1+Ka*10^pH))</f>
        <v>5.9079209930986087E-2</v>
      </c>
      <c r="AA882" s="19">
        <f>ABS(Ct_Na+10^-pH-Kw*10^pH-Ct_Cl-Ct_OAc*Ka*10^pH/(1+Ka*10^pH))</f>
        <v>5.5544191610083102E-2</v>
      </c>
      <c r="AB882" s="19">
        <f>ABS(Ct_Na+10^-pH-Kw*10^pH-Ct_Cl-Ct_OAc*Ka*10^pH/(1+Ka*10^pH))</f>
        <v>5.2162869737915077E-2</v>
      </c>
      <c r="AC882" s="19">
        <f>ABS(Ct_Na+10^-pH-Kw*10^pH-Ct_Cl-Ct_OAc*Ka*10^pH/(1+Ka*10^pH))</f>
        <v>4.8925433902860513E-2</v>
      </c>
      <c r="AD882" s="19">
        <f>ABS(Ct_Na+10^-pH-Kw*10^pH-Ct_Cl-Ct_OAc*Ka*10^pH/(1+Ka*10^pH))</f>
        <v>4.5822891227599916E-2</v>
      </c>
      <c r="AE882" s="19">
        <f>ABS(Ct_Na+10^-pH-Kw*10^pH-Ct_Cl-Ct_OAc*Ka*10^pH/(1+Ka*10^pH))</f>
        <v>4.2846982947247925E-2</v>
      </c>
      <c r="AF882" s="19">
        <f>ABS(Ct_Na+10^-pH-Kw*10^pH-Ct_Cl-Ct_OAc*Ka*10^pH/(1+Ka*10^pH))</f>
        <v>3.9990110998110021E-2</v>
      </c>
      <c r="AG882" s="19">
        <f>ABS(Ct_Na+10^-pH-Kw*10^pH-Ct_Cl-Ct_OAc*Ka*10^pH/(1+Ka*10^pH))</f>
        <v>3.7245273243055932E-2</v>
      </c>
      <c r="AH882" s="19">
        <f>ABS(Ct_Na+10^-pH-Kw*10^pH-Ct_Cl-Ct_OAc*Ka*10^pH/(1+Ka*10^pH))</f>
        <v>3.4606006170888576E-2</v>
      </c>
      <c r="AI882" s="19">
        <f>ABS(Ct_Na+10^-pH-Kw*10^pH-Ct_Cl-Ct_OAc*Ka*10^pH/(1+Ka*10^pH))</f>
        <v>3.2066334082576566E-2</v>
      </c>
      <c r="AJ882" s="19">
        <f>ABS(Ct_Na+10^-pH-Kw*10^pH-Ct_Cl-Ct_OAc*Ka*10^pH/(1+Ka*10^pH))</f>
        <v>2.9620723923461309E-2</v>
      </c>
      <c r="AK882" s="19">
        <f>ABS(Ct_Na+10^-pH-Kw*10^pH-Ct_Cl-Ct_OAc*Ka*10^pH/(1+Ka*10^pH))</f>
        <v>2.7264045042859307E-2</v>
      </c>
      <c r="AL882" s="19">
        <f>ABS(Ct_Na+10^-pH-Kw*10^pH-Ct_Cl-Ct_OAc*Ka*10^pH/(1+Ka*10^pH))</f>
        <v>2.4991533265135979E-2</v>
      </c>
      <c r="AM882" s="19">
        <f>ABS(Ct_Na+10^-pH-Kw*10^pH-Ct_Cl-Ct_OAc*Ka*10^pH/(1+Ka*10^pH))</f>
        <v>2.2798758742771319E-2</v>
      </c>
      <c r="AN882" s="19">
        <f>ABS(Ct_Na+10^-pH-Kw*10^pH-Ct_Cl-Ct_OAc*Ka*10^pH/(1+Ka*10^pH))</f>
        <v>2.0681597134970996E-2</v>
      </c>
      <c r="AO882" s="19">
        <f>ABS(Ct_Na+10^-pH-Kw*10^pH-Ct_Cl-Ct_OAc*Ka*10^pH/(1+Ka*10^pH))</f>
        <v>1.8636203717265598E-2</v>
      </c>
      <c r="AP882" s="19">
        <f>ABS(Ct_Na+10^-pH-Kw*10^pH-Ct_Cl-Ct_OAc*Ka*10^pH/(1+Ka*10^pH))</f>
        <v>1.6658990080150371E-2</v>
      </c>
      <c r="AQ882" s="19">
        <f>ABS(Ct_Na+10^-pH-Kw*10^pH-Ct_Cl-Ct_OAc*Ka*10^pH/(1+Ka*10^pH))</f>
        <v>1.4746603119661889E-2</v>
      </c>
      <c r="AR882" s="19">
        <f>ABS(Ct_Na+10^-pH-Kw*10^pH-Ct_Cl-Ct_OAc*Ka*10^pH/(1+Ka*10^pH))</f>
        <v>1.2895906061124618E-2</v>
      </c>
      <c r="AS882" s="19">
        <f>ABS(Ct_Na+10^-pH-Kw*10^pH-Ct_Cl-Ct_OAc*Ka*10^pH/(1+Ka*10^pH))</f>
        <v>1.1103961290159989E-2</v>
      </c>
      <c r="AT882" s="19">
        <f>ABS(Ct_Na+10^-pH-Kw*10^pH-Ct_Cl-Ct_OAc*Ka*10^pH/(1+Ka*10^pH))</f>
        <v>9.3680147932879848E-3</v>
      </c>
      <c r="AU882" s="19">
        <f>ABS(Ct_Na+10^-pH-Kw*10^pH-Ct_Cl-Ct_OAc*Ka*10^pH/(1+Ka*10^pH))</f>
        <v>7.6854820347812963E-3</v>
      </c>
      <c r="AV882" s="19">
        <f>ABS(Ct_Na+10^-pH-Kw*10^pH-Ct_Cl-Ct_OAc*Ka*10^pH/(1+Ka*10^pH))</f>
        <v>6.0539351174414349E-3</v>
      </c>
      <c r="AW882" s="19">
        <f>ABS(Ct_Na+10^-pH-Kw*10^pH-Ct_Cl-Ct_OAc*Ka*10^pH/(1+Ka*10^pH))</f>
        <v>4.4710910931565345E-3</v>
      </c>
      <c r="AX882" s="19">
        <f>ABS(Ct_Na+10^-pH-Kw*10^pH-Ct_Cl-Ct_OAc*Ka*10^pH/(1+Ka*10^pH))</f>
        <v>2.9348013048799901E-3</v>
      </c>
      <c r="AY882" s="19">
        <f>ABS(Ct_Na+10^-pH-Kw*10^pH-Ct_Cl-Ct_OAc*Ka*10^pH/(1+Ka*10^pH))</f>
        <v>1.4430416553940853E-3</v>
      </c>
      <c r="AZ882" s="19">
        <f>ABS(Ct_Na+10^-pH-Kw*10^pH-Ct_Cl-Ct_OAc*Ka*10^pH/(1+Ka*10^pH))</f>
        <v>6.0962898208033467E-6</v>
      </c>
      <c r="BA882" s="19">
        <f>ABS(Ct_Na+10^-pH-Kw*10^pH-Ct_Cl-Ct_OAc*Ka*10^pH/(1+Ka*10^pH))</f>
        <v>1.4144134478465201E-3</v>
      </c>
      <c r="BB882" s="19">
        <f>ABS(Ct_Na+10^-pH-Kw*10^pH-Ct_Cl-Ct_OAc*Ka*10^pH/(1+Ka*10^pH))</f>
        <v>2.7836106848159806E-3</v>
      </c>
      <c r="BC882" s="19">
        <f>ABS(Ct_Na+10^-pH-Kw*10^pH-Ct_Cl-Ct_OAc*Ka*10^pH/(1+Ka*10^pH))</f>
        <v>4.1152956687178152E-3</v>
      </c>
      <c r="BD882" s="19">
        <f>ABS(Ct_Na+10^-pH-Kw*10^pH-Ct_Cl-Ct_OAc*Ka*10^pH/(1+Ka*10^pH))</f>
        <v>5.4109891665682155E-3</v>
      </c>
      <c r="BE882" s="19">
        <f>ABS(Ct_Na+10^-pH-Kw*10^pH-Ct_Cl-Ct_OAc*Ka*10^pH/(1+Ka*10^pH))</f>
        <v>6.6721308378092647E-3</v>
      </c>
      <c r="BF882" s="19">
        <f>ABS(Ct_Na+10^-pH-Kw*10^pH-Ct_Cl-Ct_OAc*Ka*10^pH/(1+Ka*10^pH))</f>
        <v>7.9000845703334627E-3</v>
      </c>
      <c r="BG882" s="19">
        <f>ABS(Ct_Na+10^-pH-Kw*10^pH-Ct_Cl-Ct_OAc*Ka*10^pH/(1+Ka*10^pH))</f>
        <v>9.0961434007141434E-3</v>
      </c>
      <c r="BH882" s="19">
        <f>ABS(Ct_Na+10^-pH-Kw*10^pH-Ct_Cl-Ct_OAc*Ka*10^pH/(1+Ka*10^pH))</f>
        <v>1.0261534055956895E-2</v>
      </c>
      <c r="BI882" s="19">
        <f>ABS(Ct_Na+10^-pH-Kw*10^pH-Ct_Cl-Ct_OAc*Ka*10^pH/(1+Ka*10^pH))</f>
        <v>1.1397421150307431E-2</v>
      </c>
      <c r="BJ882" s="19">
        <f>ABS(Ct_Na+10^-pH-Kw*10^pH-Ct_Cl-Ct_OAc*Ka*10^pH/(1+Ka*10^pH))</f>
        <v>1.2504911067299188E-2</v>
      </c>
      <c r="BK882" s="19">
        <f>ABS(Ct_Na+10^-pH-Kw*10^pH-Ct_Cl-Ct_OAc*Ka*10^pH/(1+Ka*10^pH))</f>
        <v>1.3585055554241755E-2</v>
      </c>
      <c r="BL882" s="19">
        <f>ABS(Ct_Na+10^-pH-Kw*10^pH-Ct_Cl-Ct_OAc*Ka*10^pH/(1+Ka*10^pH))</f>
        <v>1.4638855053697927E-2</v>
      </c>
      <c r="BM882" s="19">
        <f>ABS(Ct_Na+10^-pH-Kw*10^pH-Ct_Cl-Ct_OAc*Ka*10^pH/(1+Ka*10^pH))</f>
        <v>1.5667261794131068E-2</v>
      </c>
      <c r="BN882" s="19">
        <f>ABS(Ct_Na+10^-pH-Kw*10^pH-Ct_Cl-Ct_OAc*Ka*10^pH/(1+Ka*10^pH))</f>
        <v>1.6671182659791971E-2</v>
      </c>
      <c r="BO882" s="19">
        <f>ABS(Ct_Na+10^-pH-Kw*10^pH-Ct_Cl-Ct_OAc*Ka*10^pH/(1+Ka*10^pH))</f>
        <v>1.7651481858025564E-2</v>
      </c>
      <c r="BP882" s="19">
        <f>ABS(Ct_Na+10^-pH-Kw*10^pH-Ct_Cl-Ct_OAc*Ka*10^pH/(1+Ka*10^pH))</f>
        <v>1.8608983400486286E-2</v>
      </c>
      <c r="BQ882" s="19">
        <f>ABS(Ct_Na+10^-pH-Kw*10^pH-Ct_Cl-Ct_OAc*Ka*10^pH/(1+Ka*10^pH))</f>
        <v>1.9544473413235279E-2</v>
      </c>
      <c r="BR882" s="19">
        <f>ABS(Ct_Na+10^-pH-Kw*10^pH-Ct_Cl-Ct_OAc*Ka*10^pH/(1+Ka*10^pH))</f>
        <v>2.045870228933086E-2</v>
      </c>
      <c r="BS882" s="19">
        <f>ABS(Ct_Na+10^-pH-Kw*10^pH-Ct_Cl-Ct_OAc*Ka*10^pH/(1+Ka*10^pH))</f>
        <v>2.1352386696300719E-2</v>
      </c>
      <c r="BT882" s="19">
        <f>ABS(Ct_Na+10^-pH-Kw*10^pH-Ct_Cl-Ct_OAc*Ka*10^pH/(1+Ka*10^pH))</f>
        <v>2.222621144978236E-2</v>
      </c>
      <c r="BU882" s="19">
        <f>ABS(Ct_Na+10^-pH-Kw*10^pH-Ct_Cl-Ct_OAc*Ka*10^pH/(1+Ka*10^pH))</f>
        <v>2.308083126362704E-2</v>
      </c>
      <c r="BV882" s="19">
        <f>ABS(Ct_Na+10^-pH-Kw*10^pH-Ct_Cl-Ct_OAc*Ka*10^pH/(1+Ka*10^pH))</f>
        <v>2.3916872385866365E-2</v>
      </c>
      <c r="BW882" s="19">
        <f>ABS(Ct_Na+10^-pH-Kw*10^pH-Ct_Cl-Ct_OAc*Ka*10^pH/(1+Ka*10^pH))</f>
        <v>2.4734934129132857E-2</v>
      </c>
      <c r="BX882" s="19">
        <f>ABS(Ct_Na+10^-pH-Kw*10^pH-Ct_Cl-Ct_OAc*Ka*10^pH/(1+Ka*10^pH))</f>
        <v>2.5535590303393654E-2</v>
      </c>
      <c r="BY882" s="19">
        <f>ABS(Ct_Na+10^-pH-Kw*10^pH-Ct_Cl-Ct_OAc*Ka*10^pH/(1+Ka*10^pH))</f>
        <v>2.6319390558196321E-2</v>
      </c>
      <c r="BZ882" s="19">
        <f>ABS(Ct_Na+10^-pH-Kw*10^pH-Ct_Cl-Ct_OAc*Ka*10^pH/(1+Ka*10^pH))</f>
        <v>2.7086861641023953E-2</v>
      </c>
      <c r="CA882" s="19">
        <f>ABS(Ct_Na+10^-pH-Kw*10^pH-Ct_Cl-Ct_OAc*Ka*10^pH/(1+Ka*10^pH))</f>
        <v>2.7838508577813878E-2</v>
      </c>
      <c r="CB882" s="19">
        <f>ABS(Ct_Na+10^-pH-Kw*10^pH-Ct_Cl-Ct_OAc*Ka*10^pH/(1+Ka*10^pH))</f>
        <v>2.8574815781199948E-2</v>
      </c>
      <c r="CC882" s="19">
        <f>ABS(Ct_Na+10^-pH-Kw*10^pH-Ct_Cl-Ct_OAc*Ka*10^pH/(1+Ka*10^pH))</f>
        <v>2.9296248091588324E-2</v>
      </c>
      <c r="CD882" s="19">
        <f>ABS(Ct_Na+10^-pH-Kw*10^pH-Ct_Cl-Ct_OAc*Ka*10^pH/(1+Ka*10^pH))</f>
        <v>3.0003251755768907E-2</v>
      </c>
      <c r="CE882" s="19">
        <f>ABS(Ct_Na+10^-pH-Kw*10^pH-Ct_Cl-Ct_OAc*Ka*10^pH/(1+Ka*10^pH))</f>
        <v>3.0696255347391475E-2</v>
      </c>
      <c r="CF882" s="19">
        <f>ABS(Ct_Na+10^-pH-Kw*10^pH-Ct_Cl-Ct_OAc*Ka*10^pH/(1+Ka*10^pH))</f>
        <v>3.1375670633295945E-2</v>
      </c>
      <c r="CG882" s="19">
        <f>ABS(Ct_Na+10^-pH-Kw*10^pH-Ct_Cl-Ct_OAc*Ka*10^pH/(1+Ka*10^pH))</f>
        <v>3.2041893389377032E-2</v>
      </c>
      <c r="CH882" s="19">
        <f>ABS(Ct_Na+10^-pH-Kw*10^pH-Ct_Cl-Ct_OAc*Ka*10^pH/(1+Ka*10^pH))</f>
        <v>3.2695304169379623E-2</v>
      </c>
      <c r="CI882" s="19">
        <f>ABS(Ct_Na+10^-pH-Kw*10^pH-Ct_Cl-Ct_OAc*Ka*10^pH/(1+Ka*10^pH))</f>
        <v>3.3336269029763131E-2</v>
      </c>
      <c r="CJ882" s="19">
        <f>ABS(Ct_Na+10^-pH-Kw*10^pH-Ct_Cl-Ct_OAc*Ka*10^pH/(1+Ka*10^pH))</f>
        <v>3.3965140213535625E-2</v>
      </c>
      <c r="CK882" s="19">
        <f>ABS(Ct_Na+10^-pH-Kw*10^pH-Ct_Cl-Ct_OAc*Ka*10^pH/(1+Ka*10^pH))</f>
        <v>3.4582256795742304E-2</v>
      </c>
      <c r="CL882" s="19">
        <f>ABS(Ct_Na+10^-pH-Kw*10^pH-Ct_Cl-Ct_OAc*Ka*10^pH/(1+Ka*10^pH))</f>
        <v>3.518794529309327E-2</v>
      </c>
      <c r="CM882" s="19">
        <f>ABS(Ct_Na+10^-pH-Kw*10^pH-Ct_Cl-Ct_OAc*Ka*10^pH/(1+Ka*10^pH))</f>
        <v>3.5782520240034137E-2</v>
      </c>
      <c r="CN882" s="19">
        <f>ABS(Ct_Na+10^-pH-Kw*10^pH-Ct_Cl-Ct_OAc*Ka*10^pH/(1+Ka*10^pH))</f>
        <v>3.6366284733394254E-2</v>
      </c>
      <c r="CO882" s="19">
        <f>ABS(Ct_Na+10^-pH-Kw*10^pH-Ct_Cl-Ct_OAc*Ka*10^pH/(1+Ka*10^pH))</f>
        <v>3.6939530947594751E-2</v>
      </c>
      <c r="CP882" s="19">
        <f>ABS(Ct_Na+10^-pH-Kw*10^pH-Ct_Cl-Ct_OAc*Ka*10^pH/(1+Ka*10^pH))</f>
        <v>3.7502540622255942E-2</v>
      </c>
      <c r="CQ882" s="19">
        <f>ABS(Ct_Na+10^-pH-Kw*10^pH-Ct_Cl-Ct_OAc*Ka*10^pH/(1+Ka*10^pH))</f>
        <v>3.805558552391429E-2</v>
      </c>
      <c r="CR882" s="19">
        <f>ABS(Ct_Na+10^-pH-Kw*10^pH-Ct_Cl-Ct_OAc*Ka*10^pH/(1+Ka*10^pH))</f>
        <v>3.8598927883438258E-2</v>
      </c>
      <c r="CS882" s="19">
        <f>ABS(Ct_Na+10^-pH-Kw*10^pH-Ct_Cl-Ct_OAc*Ka*10^pH/(1+Ka*10^pH))</f>
        <v>3.9132820810622665E-2</v>
      </c>
      <c r="CT882" s="19">
        <f>ABS(Ct_Na+10^-pH-Kw*10^pH-Ct_Cl-Ct_OAc*Ka*10^pH/(1+Ka*10^pH))</f>
        <v>3.9657508687338423E-2</v>
      </c>
      <c r="CU882" s="19">
        <f>ABS(Ct_Na+10^-pH-Kw*10^pH-Ct_Cl-Ct_OAc*Ka*10^pH/(1+Ka*10^pH))</f>
        <v>4.0173227540520544E-2</v>
      </c>
      <c r="CV882" s="19">
        <f>ABS(Ct_Na+10^-pH-Kw*10^pH-Ct_Cl-Ct_OAc*Ka*10^pH/(1+Ka*10^pH))</f>
        <v>4.0680205396191119E-2</v>
      </c>
      <c r="CW882" s="19">
        <f>ABS(Ct_Na+10^-pH-Kw*10^pH-Ct_Cl-Ct_OAc*Ka*10^pH/(1+Ka*10^pH))</f>
        <v>4.1178662615631939E-2</v>
      </c>
      <c r="CX882" s="19">
        <f>ABS(Ct_Na+10^-pH-Kw*10^pH-Ct_Cl-Ct_OAc*Ka*10^pH/(1+Ka*10^pH))</f>
        <v>4.1668812214748725E-2</v>
      </c>
    </row>
    <row r="883" spans="1:102">
      <c r="A883" s="24">
        <v>8.5399999999999991</v>
      </c>
      <c r="B883" s="19">
        <f>ABS(Ct_Na+10^-pH-Kw*10^pH-Ct_Cl-Ct_OAc*Ka*10^pH/(1+Ka*10^pH))</f>
        <v>0.24997103354220881</v>
      </c>
      <c r="C883" s="19">
        <f>ABS(Ct_Na+10^-pH-Kw*10^pH-Ct_Cl-Ct_OAc*Ka*10^pH/(1+Ka*10^pH))</f>
        <v>0.23330591120612615</v>
      </c>
      <c r="D883" s="19">
        <f>ABS(Ct_Na+10^-pH-Kw*10^pH-Ct_Cl-Ct_OAc*Ka*10^pH/(1+Ka*10^pH))</f>
        <v>0.21815579999150558</v>
      </c>
      <c r="E883" s="19">
        <f>ABS(Ct_Na+10^-pH-Kw*10^pH-Ct_Cl-Ct_OAc*Ka*10^pH/(1+Ka*10^pH))</f>
        <v>0.20432308975206939</v>
      </c>
      <c r="F883" s="19">
        <f>ABS(Ct_Na+10^-pH-Kw*10^pH-Ct_Cl-Ct_OAc*Ka*10^pH/(1+Ka*10^pH))</f>
        <v>0.1916431053659195</v>
      </c>
      <c r="G883" s="19">
        <f>ABS(Ct_Na+10^-pH-Kw*10^pH-Ct_Cl-Ct_OAc*Ka*10^pH/(1+Ka*10^pH))</f>
        <v>0.17997751973066167</v>
      </c>
      <c r="H883" s="19">
        <f>ABS(Ct_Na+10^-pH-Kw*10^pH-Ct_Cl-Ct_OAc*Ka*10^pH/(1+Ka*10^pH))</f>
        <v>0.16920928683657749</v>
      </c>
      <c r="I883" s="19">
        <f>ABS(Ct_Na+10^-pH-Kw*10^pH-Ct_Cl-Ct_OAc*Ka*10^pH/(1+Ka*10^pH))</f>
        <v>0.15923870082353658</v>
      </c>
      <c r="J883" s="19">
        <f>ABS(Ct_Na+10^-pH-Kw*10^pH-Ct_Cl-Ct_OAc*Ka*10^pH/(1+Ka*10^pH))</f>
        <v>0.14998029952571293</v>
      </c>
      <c r="K883" s="19">
        <f>ABS(Ct_Na+10^-pH-Kw*10^pH-Ct_Cl-Ct_OAc*Ka*10^pH/(1+Ka*10^pH))</f>
        <v>0.14136040866222183</v>
      </c>
      <c r="L883" s="19">
        <f>ABS(Ct_Na+10^-pH-Kw*10^pH-Ct_Cl-Ct_OAc*Ka*10^pH/(1+Ka*10^pH))</f>
        <v>0.13331517718963021</v>
      </c>
      <c r="M883" s="19">
        <f>ABS(Ct_Na+10^-pH-Kw*10^pH-Ct_Cl-Ct_OAc*Ka*10^pH/(1+Ka*10^pH))</f>
        <v>0.1257889929088187</v>
      </c>
      <c r="N883" s="19">
        <f>ABS(Ct_Na+10^-pH-Kw*10^pH-Ct_Cl-Ct_OAc*Ka*10^pH/(1+Ka*10^pH))</f>
        <v>0.11873319514555788</v>
      </c>
      <c r="O883" s="19">
        <f>ABS(Ct_Na+10^-pH-Kw*10^pH-Ct_Cl-Ct_OAc*Ka*10^pH/(1+Ka*10^pH))</f>
        <v>0.1121050214891614</v>
      </c>
      <c r="P883" s="19">
        <f>ABS(Ct_Na+10^-pH-Kw*10^pH-Ct_Cl-Ct_OAc*Ka*10^pH/(1+Ka*10^pH))</f>
        <v>0.10586674040078817</v>
      </c>
      <c r="Q883" s="19">
        <f>ABS(Ct_Na+10^-pH-Kw*10^pH-Ct_Cl-Ct_OAc*Ka*10^pH/(1+Ka*10^pH))</f>
        <v>9.9984932517464917E-2</v>
      </c>
      <c r="R883" s="19">
        <f>ABS(Ct_Na+10^-pH-Kw*10^pH-Ct_Cl-Ct_OAc*Ka*10^pH/(1+Ka*10^pH))</f>
        <v>9.4429891738770699E-2</v>
      </c>
      <c r="S883" s="19">
        <f>ABS(Ct_Na+10^-pH-Kw*10^pH-Ct_Cl-Ct_OAc*Ka*10^pH/(1+Ka*10^pH))</f>
        <v>8.9175123434600476E-2</v>
      </c>
      <c r="T883" s="19">
        <f>ABS(Ct_Na+10^-pH-Kw*10^pH-Ct_Cl-Ct_OAc*Ka*10^pH/(1+Ka*10^pH))</f>
        <v>8.4196921883281345E-2</v>
      </c>
      <c r="U883" s="19">
        <f>ABS(Ct_Na+10^-pH-Kw*10^pH-Ct_Cl-Ct_OAc*Ka*10^pH/(1+Ka*10^pH))</f>
        <v>7.9474012719209342E-2</v>
      </c>
      <c r="V883" s="19">
        <f>ABS(Ct_Na+10^-pH-Kw*10^pH-Ct_Cl-Ct_OAc*Ka*10^pH/(1+Ka*10^pH))</f>
        <v>7.4987249013340918E-2</v>
      </c>
      <c r="W883" s="19">
        <f>ABS(Ct_Na+10^-pH-Kw*10^pH-Ct_Cl-Ct_OAc*Ka*10^pH/(1+Ka*10^pH))</f>
        <v>7.0719351829709995E-2</v>
      </c>
      <c r="X883" s="19">
        <f>ABS(Ct_Na+10^-pH-Kw*10^pH-Ct_Cl-Ct_OAc*Ka*10^pH/(1+Ka*10^pH))</f>
        <v>6.6654687845299598E-2</v>
      </c>
      <c r="Y883" s="19">
        <f>ABS(Ct_Na+10^-pH-Kw*10^pH-Ct_Cl-Ct_OAc*Ka*10^pH/(1+Ka*10^pH))</f>
        <v>6.2779077999698979E-2</v>
      </c>
      <c r="Z883" s="19">
        <f>ABS(Ct_Na+10^-pH-Kw*10^pH-Ct_Cl-Ct_OAc*Ka*10^pH/(1+Ka*10^pH))</f>
        <v>5.9079632237989309E-2</v>
      </c>
      <c r="AA883" s="19">
        <f>ABS(Ct_Na+10^-pH-Kw*10^pH-Ct_Cl-Ct_OAc*Ka*10^pH/(1+Ka*10^pH))</f>
        <v>5.554460628791115E-2</v>
      </c>
      <c r="AB883" s="19">
        <f>ABS(Ct_Na+10^-pH-Kw*10^pH-Ct_Cl-Ct_OAc*Ka*10^pH/(1+Ka*10^pH))</f>
        <v>5.216327711827122E-2</v>
      </c>
      <c r="AC883" s="19">
        <f>ABS(Ct_Na+10^-pH-Kw*10^pH-Ct_Cl-Ct_OAc*Ka*10^pH/(1+Ka*10^pH))</f>
        <v>4.8925834296275492E-2</v>
      </c>
      <c r="AD883" s="19">
        <f>ABS(Ct_Na+10^-pH-Kw*10^pH-Ct_Cl-Ct_OAc*Ka*10^pH/(1+Ka*10^pH))</f>
        <v>4.5823284925196259E-2</v>
      </c>
      <c r="AE883" s="19">
        <f>ABS(Ct_Na+10^-pH-Kw*10^pH-Ct_Cl-Ct_OAc*Ka*10^pH/(1+Ka*10^pH))</f>
        <v>4.2847370222324363E-2</v>
      </c>
      <c r="AF883" s="19">
        <f>ABS(Ct_Na+10^-pH-Kw*10^pH-Ct_Cl-Ct_OAc*Ka*10^pH/(1+Ka*10^pH))</f>
        <v>3.9990492107567346E-2</v>
      </c>
      <c r="AG883" s="19">
        <f>ABS(Ct_Na+10^-pH-Kw*10^pH-Ct_Cl-Ct_OAc*Ka*10^pH/(1+Ka*10^pH))</f>
        <v>3.7245648428683144E-2</v>
      </c>
      <c r="AH883" s="19">
        <f>ABS(Ct_Na+10^-pH-Kw*10^pH-Ct_Cl-Ct_OAc*Ka*10^pH/(1+Ka*10^pH))</f>
        <v>3.4606375660525261E-2</v>
      </c>
      <c r="AI883" s="19">
        <f>ABS(Ct_Na+10^-pH-Kw*10^pH-Ct_Cl-Ct_OAc*Ka*10^pH/(1+Ka*10^pH))</f>
        <v>3.2066698091165788E-2</v>
      </c>
      <c r="AJ883" s="19">
        <f>ABS(Ct_Na+10^-pH-Kw*10^pH-Ct_Cl-Ct_OAc*Ka*10^pH/(1+Ka*10^pH))</f>
        <v>2.9621082654004816E-2</v>
      </c>
      <c r="AK883" s="19">
        <f>ABS(Ct_Na+10^-pH-Kw*10^pH-Ct_Cl-Ct_OAc*Ka*10^pH/(1+Ka*10^pH))</f>
        <v>2.7264398687286036E-2</v>
      </c>
      <c r="AL883" s="19">
        <f>ABS(Ct_Na+10^-pH-Kw*10^pH-Ct_Cl-Ct_OAc*Ka*10^pH/(1+Ka*10^pH))</f>
        <v>2.4991882005092975E-2</v>
      </c>
      <c r="AM883" s="19">
        <f>ABS(Ct_Na+10^-pH-Kw*10^pH-Ct_Cl-Ct_OAc*Ka*10^pH/(1+Ka*10^pH))</f>
        <v>2.2799102750345218E-2</v>
      </c>
      <c r="AN883" s="19">
        <f>ABS(Ct_Na+10^-pH-Kw*10^pH-Ct_Cl-Ct_OAc*Ka*10^pH/(1+Ka*10^pH))</f>
        <v>2.068193657334743E-2</v>
      </c>
      <c r="AO883" s="19">
        <f>ABS(Ct_Na+10^-pH-Kw*10^pH-Ct_Cl-Ct_OAc*Ka*10^pH/(1+Ka*10^pH))</f>
        <v>1.8636538741332614E-2</v>
      </c>
      <c r="AP883" s="19">
        <f>ABS(Ct_Na+10^-pH-Kw*10^pH-Ct_Cl-Ct_OAc*Ka*10^pH/(1+Ka*10^pH))</f>
        <v>1.6659320837051614E-2</v>
      </c>
      <c r="AQ883" s="19">
        <f>ABS(Ct_Na+10^-pH-Kw*10^pH-Ct_Cl-Ct_OAc*Ka*10^pH/(1+Ka*10^pH))</f>
        <v>1.4746929749304444E-2</v>
      </c>
      <c r="AR883" s="19">
        <f>ABS(Ct_Na+10^-pH-Kw*10^pH-Ct_Cl-Ct_OAc*Ka*10^pH/(1+Ka*10^pH))</f>
        <v>1.2896228696645862E-2</v>
      </c>
      <c r="AS883" s="19">
        <f>ABS(Ct_Na+10^-pH-Kw*10^pH-Ct_Cl-Ct_OAc*Ka*10^pH/(1+Ka*10^pH))</f>
        <v>1.110428005835741E-2</v>
      </c>
      <c r="AT883" s="19">
        <f>ABS(Ct_Na+10^-pH-Kw*10^pH-Ct_Cl-Ct_OAc*Ka*10^pH/(1+Ka*10^pH))</f>
        <v>9.3683298150154526E-3</v>
      </c>
      <c r="AU883" s="19">
        <f>ABS(Ct_Na+10^-pH-Kw*10^pH-Ct_Cl-Ct_OAc*Ka*10^pH/(1+Ka*10^pH))</f>
        <v>7.6857934253148144E-3</v>
      </c>
      <c r="AV883" s="19">
        <f>ABS(Ct_Na+10^-pH-Kw*10^pH-Ct_Cl-Ct_OAc*Ka*10^pH/(1+Ka*10^pH))</f>
        <v>6.0542429868171918E-3</v>
      </c>
      <c r="AW883" s="19">
        <f>ABS(Ct_Na+10^-pH-Kw*10^pH-Ct_Cl-Ct_OAc*Ka*10^pH/(1+Ka*10^pH))</f>
        <v>4.4713955464837085E-3</v>
      </c>
      <c r="AX883" s="19">
        <f>ABS(Ct_Na+10^-pH-Kw*10^pH-Ct_Cl-Ct_OAc*Ka*10^pH/(1+Ka*10^pH))</f>
        <v>2.9351024426305938E-3</v>
      </c>
      <c r="AY883" s="19">
        <f>ABS(Ct_Na+10^-pH-Kw*10^pH-Ct_Cl-Ct_OAc*Ka*10^pH/(1+Ka*10^pH))</f>
        <v>1.4433395736717994E-3</v>
      </c>
      <c r="AZ883" s="19">
        <f>ABS(Ct_Na+10^-pH-Kw*10^pH-Ct_Cl-Ct_OAc*Ka*10^pH/(1+Ka*10^pH))</f>
        <v>5.8014990310384373E-6</v>
      </c>
      <c r="BA883" s="19">
        <f>ABS(Ct_Na+10^-pH-Kw*10^pH-Ct_Cl-Ct_OAc*Ka*10^pH/(1+Ka*10^pH))</f>
        <v>1.4141216964464673E-3</v>
      </c>
      <c r="BB883" s="19">
        <f>ABS(Ct_Na+10^-pH-Kw*10^pH-Ct_Cl-Ct_OAc*Ka*10^pH/(1+Ka*10^pH))</f>
        <v>2.7833218883781333E-3</v>
      </c>
      <c r="BC883" s="19">
        <f>ABS(Ct_Na+10^-pH-Kw*10^pH-Ct_Cl-Ct_OAc*Ka*10^pH/(1+Ka*10^pH))</f>
        <v>4.115009746284308E-3</v>
      </c>
      <c r="BD883" s="19">
        <f>ABS(Ct_Na+10^-pH-Kw*10^pH-Ct_Cl-Ct_OAc*Ka*10^pH/(1+Ka*10^pH))</f>
        <v>5.410706040463252E-3</v>
      </c>
      <c r="BE883" s="19">
        <f>ABS(Ct_Na+10^-pH-Kw*10^pH-Ct_Cl-Ct_OAc*Ka*10^pH/(1+Ka*10^pH))</f>
        <v>6.671850433464091E-3</v>
      </c>
      <c r="BF883" s="19">
        <f>ABS(Ct_Na+10^-pH-Kw*10^pH-Ct_Cl-Ct_OAc*Ka*10^pH/(1+Ka*10^pH))</f>
        <v>7.8998068161228244E-3</v>
      </c>
      <c r="BG883" s="19">
        <f>ABS(Ct_Na+10^-pH-Kw*10^pH-Ct_Cl-Ct_OAc*Ka*10^pH/(1+Ka*10^pH))</f>
        <v>9.0958682278033734E-3</v>
      </c>
      <c r="BH883" s="19">
        <f>ABS(Ct_Na+10^-pH-Kw*10^pH-Ct_Cl-Ct_OAc*Ka*10^pH/(1+Ka*10^pH))</f>
        <v>1.0261261398158812E-2</v>
      </c>
      <c r="BI883" s="19">
        <f>ABS(Ct_Na+10^-pH-Kw*10^pH-Ct_Cl-Ct_OAc*Ka*10^pH/(1+Ka*10^pH))</f>
        <v>1.1397150943948296E-2</v>
      </c>
      <c r="BJ883" s="19">
        <f>ABS(Ct_Na+10^-pH-Kw*10^pH-Ct_Cl-Ct_OAc*Ka*10^pH/(1+Ka*10^pH))</f>
        <v>1.2504643251093038E-2</v>
      </c>
      <c r="BK883" s="19">
        <f>ABS(Ct_Na+10^-pH-Kw*10^pH-Ct_Cl-Ct_OAc*Ka*10^pH/(1+Ka*10^pH))</f>
        <v>1.3584790069172459E-2</v>
      </c>
      <c r="BL883" s="19">
        <f>ABS(Ct_Na+10^-pH-Kw*10^pH-Ct_Cl-Ct_OAc*Ka*10^pH/(1+Ka*10^pH))</f>
        <v>1.4638591842908485E-2</v>
      </c>
      <c r="BM883" s="19">
        <f>ABS(Ct_Na+10^-pH-Kw*10^pH-Ct_Cl-Ct_OAc*Ka*10^pH/(1+Ka*10^pH))</f>
        <v>1.5667000802819575E-2</v>
      </c>
      <c r="BN883" s="19">
        <f>ABS(Ct_Na+10^-pH-Kw*10^pH-Ct_Cl-Ct_OAc*Ka*10^pH/(1+Ka*10^pH))</f>
        <v>1.6670923835113698E-2</v>
      </c>
      <c r="BO883" s="19">
        <f>ABS(Ct_Na+10^-pH-Kw*10^pH-Ct_Cl-Ct_OAc*Ka*10^pH/(1+Ka*10^pH))</f>
        <v>1.7651225149000901E-2</v>
      </c>
      <c r="BP883" s="19">
        <f>ABS(Ct_Na+10^-pH-Kw*10^pH-Ct_Cl-Ct_OAc*Ka*10^pH/(1+Ka*10^pH))</f>
        <v>1.8608728757913993E-2</v>
      </c>
      <c r="BQ883" s="19">
        <f>ABS(Ct_Na+10^-pH-Kw*10^pH-Ct_Cl-Ct_OAc*Ka*10^pH/(1+Ka*10^pH))</f>
        <v>1.9544220789610697E-2</v>
      </c>
      <c r="BR883" s="19">
        <f>ABS(Ct_Na+10^-pH-Kw*10^pH-Ct_Cl-Ct_OAc*Ka*10^pH/(1+Ka*10^pH))</f>
        <v>2.0458451638768825E-2</v>
      </c>
      <c r="BS883" s="19">
        <f>ABS(Ct_Na+10^-pH-Kw*10^pH-Ct_Cl-Ct_OAc*Ka*10^pH/(1+Ka*10^pH))</f>
        <v>2.1352137974462747E-2</v>
      </c>
      <c r="BT883" s="19">
        <f>ABS(Ct_Na+10^-pH-Kw*10^pH-Ct_Cl-Ct_OAc*Ka*10^pH/(1+Ka*10^pH))</f>
        <v>2.2225964613807908E-2</v>
      </c>
      <c r="BU883" s="19">
        <f>ABS(Ct_Na+10^-pH-Kw*10^pH-Ct_Cl-Ct_OAc*Ka*10^pH/(1+Ka*10^pH))</f>
        <v>2.3080586272068562E-2</v>
      </c>
      <c r="BV883" s="19">
        <f>ABS(Ct_Na+10^-pH-Kw*10^pH-Ct_Cl-Ct_OAc*Ka*10^pH/(1+Ka*10^pH))</f>
        <v>2.3916629198627866E-2</v>
      </c>
      <c r="BW883" s="19">
        <f>ABS(Ct_Na+10^-pH-Kw*10^pH-Ct_Cl-Ct_OAc*Ka*10^pH/(1+Ka*10^pH))</f>
        <v>2.473469270741175E-2</v>
      </c>
      <c r="BX883" s="19">
        <f>ABS(Ct_Na+10^-pH-Kw*10^pH-Ct_Cl-Ct_OAc*Ka*10^pH/(1+Ka*10^pH))</f>
        <v>2.5535350609625744E-2</v>
      </c>
      <c r="BY883" s="19">
        <f>ABS(Ct_Na+10^-pH-Kw*10^pH-Ct_Cl-Ct_OAc*Ka*10^pH/(1+Ka*10^pH))</f>
        <v>2.6319152556003637E-2</v>
      </c>
      <c r="BZ883" s="19">
        <f>ABS(Ct_Na+10^-pH-Kw*10^pH-Ct_Cl-Ct_OAc*Ka*10^pH/(1+Ka*10^pH))</f>
        <v>2.708662529516536E-2</v>
      </c>
      <c r="CA883" s="19">
        <f>ABS(Ct_Na+10^-pH-Kw*10^pH-Ct_Cl-Ct_OAc*Ka*10^pH/(1+Ka*10^pH))</f>
        <v>2.7838273854138146E-2</v>
      </c>
      <c r="CB883" s="19">
        <f>ABS(Ct_Na+10^-pH-Kw*10^pH-Ct_Cl-Ct_OAc*Ka*10^pH/(1+Ka*10^pH))</f>
        <v>2.8574582646601301E-2</v>
      </c>
      <c r="CC883" s="19">
        <f>ABS(Ct_Na+10^-pH-Kw*10^pH-Ct_Cl-Ct_OAc*Ka*10^pH/(1+Ka*10^pH))</f>
        <v>2.9296016513964206E-2</v>
      </c>
      <c r="CD883" s="19">
        <f>ABS(Ct_Na+10^-pH-Kw*10^pH-Ct_Cl-Ct_OAc*Ka*10^pH/(1+Ka*10^pH))</f>
        <v>3.0003021703979817E-2</v>
      </c>
      <c r="CE883" s="19">
        <f>ABS(Ct_Na+10^-pH-Kw*10^pH-Ct_Cl-Ct_OAc*Ka*10^pH/(1+Ka*10^pH))</f>
        <v>3.0696026791222866E-2</v>
      </c>
      <c r="CF883" s="19">
        <f>ABS(Ct_Na+10^-pH-Kw*10^pH-Ct_Cl-Ct_OAc*Ka*10^pH/(1+Ka*10^pH))</f>
        <v>3.1375443543421914E-2</v>
      </c>
      <c r="CG883" s="19">
        <f>ABS(Ct_Na+10^-pH-Kw*10^pH-Ct_Cl-Ct_OAc*Ka*10^pH/(1+Ka*10^pH))</f>
        <v>3.2041667737325856E-2</v>
      </c>
      <c r="CH883" s="19">
        <f>ABS(Ct_Na+10^-pH-Kw*10^pH-Ct_Cl-Ct_OAc*Ka*10^pH/(1+Ka*10^pH))</f>
        <v>3.2695079927500856E-2</v>
      </c>
      <c r="CI883" s="19">
        <f>ABS(Ct_Na+10^-pH-Kw*10^pH-Ct_Cl-Ct_OAc*Ka*10^pH/(1+Ka*10^pH))</f>
        <v>3.3336046171196336E-2</v>
      </c>
      <c r="CJ883" s="19">
        <f>ABS(Ct_Na+10^-pH-Kw*10^pH-Ct_Cl-Ct_OAc*Ka*10^pH/(1+Ka*10^pH))</f>
        <v>3.3964918712180589E-2</v>
      </c>
      <c r="CK883" s="19">
        <f>ABS(Ct_Na+10^-pH-Kw*10^pH-Ct_Cl-Ct_OAc*Ka*10^pH/(1+Ka*10^pH))</f>
        <v>3.4582036626230578E-2</v>
      </c>
      <c r="CL883" s="19">
        <f>ABS(Ct_Na+10^-pH-Kw*10^pH-Ct_Cl-Ct_OAc*Ka*10^pH/(1+Ka*10^pH))</f>
        <v>3.5187726430761089E-2</v>
      </c>
      <c r="CM883" s="19">
        <f>ABS(Ct_Na+10^-pH-Kw*10^pH-Ct_Cl-Ct_OAc*Ka*10^pH/(1+Ka*10^pH))</f>
        <v>3.5782302660896555E-2</v>
      </c>
      <c r="CN883" s="19">
        <f>ABS(Ct_Na+10^-pH-Kw*10^pH-Ct_Cl-Ct_OAc*Ka*10^pH/(1+Ka*10^pH))</f>
        <v>3.6366068414120462E-2</v>
      </c>
      <c r="CO883" s="19">
        <f>ABS(Ct_Na+10^-pH-Kw*10^pH-Ct_Cl-Ct_OAc*Ka*10^pH/(1+Ka*10^pH))</f>
        <v>3.6939315865484497E-2</v>
      </c>
      <c r="CP883" s="19">
        <f>ABS(Ct_Na+10^-pH-Kw*10^pH-Ct_Cl-Ct_OAc*Ka*10^pH/(1+Ka*10^pH))</f>
        <v>3.7502326755217016E-2</v>
      </c>
      <c r="CQ883" s="19">
        <f>ABS(Ct_Na+10^-pH-Kw*10^pH-Ct_Cl-Ct_OAc*Ka*10^pH/(1+Ka*10^pH))</f>
        <v>3.8055372850441013E-2</v>
      </c>
      <c r="CR883" s="19">
        <f>ABS(Ct_Na+10^-pH-Kw*10^pH-Ct_Cl-Ct_OAc*Ka*10^pH/(1+Ka*10^pH))</f>
        <v>3.8598716382590881E-2</v>
      </c>
      <c r="CS883" s="19">
        <f>ABS(Ct_Na+10^-pH-Kw*10^pH-Ct_Cl-Ct_OAc*Ka*10^pH/(1+Ka*10^pH))</f>
        <v>3.9132610462007694E-2</v>
      </c>
      <c r="CT883" s="19">
        <f>ABS(Ct_Na+10^-pH-Kw*10^pH-Ct_Cl-Ct_OAc*Ka*10^pH/(1+Ka*10^pH))</f>
        <v>3.9657299471089778E-2</v>
      </c>
      <c r="CU883" s="19">
        <f>ABS(Ct_Na+10^-pH-Kw*10^pH-Ct_Cl-Ct_OAc*Ka*10^pH/(1+Ka*10^pH))</f>
        <v>4.0173019437281535E-2</v>
      </c>
      <c r="CV883" s="19">
        <f>ABS(Ct_Na+10^-pH-Kw*10^pH-Ct_Cl-Ct_OAc*Ka*10^pH/(1+Ka*10^pH))</f>
        <v>4.0679998387097183E-2</v>
      </c>
      <c r="CW883" s="19">
        <f>ABS(Ct_Na+10^-pH-Kw*10^pH-Ct_Cl-Ct_OAc*Ka*10^pH/(1+Ka*10^pH))</f>
        <v>4.1178456682294085E-2</v>
      </c>
      <c r="CX883" s="19">
        <f>ABS(Ct_Na+10^-pH-Kw*10^pH-Ct_Cl-Ct_OAc*Ka*10^pH/(1+Ka*10^pH))</f>
        <v>4.1668607339237676E-2</v>
      </c>
    </row>
    <row r="884" spans="1:102">
      <c r="A884" s="23">
        <v>8.5500000000000007</v>
      </c>
      <c r="B884" s="19">
        <f>ABS(Ct_Na+10^-pH-Kw*10^pH-Ct_Cl-Ct_OAc*Ka*10^pH/(1+Ka*10^pH))</f>
        <v>0.24997185247463696</v>
      </c>
      <c r="C884" s="19">
        <f>ABS(Ct_Na+10^-pH-Kw*10^pH-Ct_Cl-Ct_OAc*Ka*10^pH/(1+Ka*10^pH))</f>
        <v>0.23330669499086901</v>
      </c>
      <c r="D884" s="19">
        <f>ABS(Ct_Na+10^-pH-Kw*10^pH-Ct_Cl-Ct_OAc*Ka*10^pH/(1+Ka*10^pH))</f>
        <v>0.21815655182380719</v>
      </c>
      <c r="E884" s="19">
        <f>ABS(Ct_Na+10^-pH-Kw*10^pH-Ct_Cl-Ct_OAc*Ka*10^pH/(1+Ka*10^pH))</f>
        <v>0.20432381241040298</v>
      </c>
      <c r="F884" s="19">
        <f>ABS(Ct_Na+10^-pH-Kw*10^pH-Ct_Cl-Ct_OAc*Ka*10^pH/(1+Ka*10^pH))</f>
        <v>0.19164380128144903</v>
      </c>
      <c r="G884" s="19">
        <f>ABS(Ct_Na+10^-pH-Kw*10^pH-Ct_Cl-Ct_OAc*Ka*10^pH/(1+Ka*10^pH))</f>
        <v>0.17997819104281146</v>
      </c>
      <c r="H884" s="19">
        <f>ABS(Ct_Na+10^-pH-Kw*10^pH-Ct_Cl-Ct_OAc*Ka*10^pH/(1+Ka*10^pH))</f>
        <v>0.16920993543791524</v>
      </c>
      <c r="I884" s="19">
        <f>ABS(Ct_Na+10^-pH-Kw*10^pH-Ct_Cl-Ct_OAc*Ka*10^pH/(1+Ka*10^pH))</f>
        <v>0.15923932839634464</v>
      </c>
      <c r="J884" s="19">
        <f>ABS(Ct_Na+10^-pH-Kw*10^pH-Ct_Cl-Ct_OAc*Ka*10^pH/(1+Ka*10^pH))</f>
        <v>0.14998090757202914</v>
      </c>
      <c r="K884" s="19">
        <f>ABS(Ct_Na+10^-pH-Kw*10^pH-Ct_Cl-Ct_OAc*Ka*10^pH/(1+Ka*10^pH))</f>
        <v>0.14136099852870082</v>
      </c>
      <c r="L884" s="19">
        <f>ABS(Ct_Na+10^-pH-Kw*10^pH-Ct_Cl-Ct_OAc*Ka*10^pH/(1+Ka*10^pH))</f>
        <v>0.13331575008826108</v>
      </c>
      <c r="M884" s="19">
        <f>ABS(Ct_Na+10^-pH-Kw*10^pH-Ct_Cl-Ct_OAc*Ka*10^pH/(1+Ka*10^pH))</f>
        <v>0.12578954993430139</v>
      </c>
      <c r="N884" s="19">
        <f>ABS(Ct_Na+10^-pH-Kw*10^pH-Ct_Cl-Ct_OAc*Ka*10^pH/(1+Ka*10^pH))</f>
        <v>0.11873373728996411</v>
      </c>
      <c r="O884" s="19">
        <f>ABS(Ct_Na+10^-pH-Kw*10^pH-Ct_Cl-Ct_OAc*Ka*10^pH/(1+Ka*10^pH))</f>
        <v>0.11210554965437461</v>
      </c>
      <c r="P884" s="19">
        <f>ABS(Ct_Na+10^-pH-Kw*10^pH-Ct_Cl-Ct_OAc*Ka*10^pH/(1+Ka*10^pH))</f>
        <v>0.10586725540911385</v>
      </c>
      <c r="Q884" s="19">
        <f>ABS(Ct_Na+10^-pH-Kw*10^pH-Ct_Cl-Ct_OAc*Ka*10^pH/(1+Ka*10^pH))</f>
        <v>9.998543512072515E-2</v>
      </c>
      <c r="R884" s="19">
        <f>ABS(Ct_Na+10^-pH-Kw*10^pH-Ct_Cl-Ct_OAc*Ka*10^pH/(1+Ka*10^pH))</f>
        <v>9.4430382626135845E-2</v>
      </c>
      <c r="S884" s="19">
        <f>ABS(Ct_Na+10^-pH-Kw*10^pH-Ct_Cl-Ct_OAc*Ka*10^pH/(1+Ka*10^pH))</f>
        <v>8.917560323936212E-2</v>
      </c>
      <c r="T884" s="19">
        <f>ABS(Ct_Na+10^-pH-Kw*10^pH-Ct_Cl-Ct_OAc*Ka*10^pH/(1+Ka*10^pH))</f>
        <v>8.4197391188734455E-2</v>
      </c>
      <c r="U884" s="19">
        <f>ABS(Ct_Na+10^-pH-Kw*10^pH-Ct_Cl-Ct_OAc*Ka*10^pH/(1+Ka*10^pH))</f>
        <v>7.9474472063779944E-2</v>
      </c>
      <c r="V884" s="19">
        <f>ABS(Ct_Na+10^-pH-Kw*10^pH-Ct_Cl-Ct_OAc*Ka*10^pH/(1+Ka*10^pH))</f>
        <v>7.4987698895073174E-2</v>
      </c>
      <c r="W884" s="19">
        <f>ABS(Ct_Na+10^-pH-Kw*10^pH-Ct_Cl-Ct_OAc*Ka*10^pH/(1+Ka*10^pH))</f>
        <v>7.0719792710205759E-2</v>
      </c>
      <c r="X884" s="19">
        <f>ABS(Ct_Na+10^-pH-Kw*10^pH-Ct_Cl-Ct_OAc*Ka*10^pH/(1+Ka*10^pH))</f>
        <v>6.665512015318921E-2</v>
      </c>
      <c r="Y884" s="19">
        <f>ABS(Ct_Na+10^-pH-Kw*10^pH-Ct_Cl-Ct_OAc*Ka*10^pH/(1+Ka*10^pH))</f>
        <v>6.2779502133708268E-2</v>
      </c>
      <c r="Z884" s="19">
        <f>ABS(Ct_Na+10^-pH-Kw*10^pH-Ct_Cl-Ct_OAc*Ka*10^pH/(1+Ka*10^pH))</f>
        <v>5.9080048569658296E-2</v>
      </c>
      <c r="AA884" s="19">
        <f>ABS(Ct_Na+10^-pH-Kw*10^pH-Ct_Cl-Ct_OAc*Ka*10^pH/(1+Ka*10^pH))</f>
        <v>5.5545015164010544E-2</v>
      </c>
      <c r="AB884" s="19">
        <f>ABS(Ct_Na+10^-pH-Kw*10^pH-Ct_Cl-Ct_OAc*Ka*10^pH/(1+Ka*10^pH))</f>
        <v>5.2163678862956198E-2</v>
      </c>
      <c r="AC884" s="19">
        <f>ABS(Ct_Na+10^-pH-Kw*10^pH-Ct_Cl-Ct_OAc*Ka*10^pH/(1+Ka*10^pH))</f>
        <v>4.8926229213010486E-2</v>
      </c>
      <c r="AD884" s="19">
        <f>ABS(Ct_Na+10^-pH-Kw*10^pH-Ct_Cl-Ct_OAc*Ka*10^pH/(1+Ka*10^pH))</f>
        <v>4.5823673298479209E-2</v>
      </c>
      <c r="AE884" s="19">
        <f>ABS(Ct_Na+10^-pH-Kw*10^pH-Ct_Cl-Ct_OAc*Ka*10^pH/(1+Ka*10^pH))</f>
        <v>4.2847752319234919E-2</v>
      </c>
      <c r="AF884" s="19">
        <f>ABS(Ct_Na+10^-pH-Kw*10^pH-Ct_Cl-Ct_OAc*Ka*10^pH/(1+Ka*10^pH))</f>
        <v>3.9990868179160421E-2</v>
      </c>
      <c r="AG884" s="19">
        <f>ABS(Ct_Na+10^-pH-Kw*10^pH-Ct_Cl-Ct_OAc*Ka*10^pH/(1+Ka*10^pH))</f>
        <v>3.72460187112457E-2</v>
      </c>
      <c r="AH884" s="19">
        <f>ABS(Ct_Na+10^-pH-Kw*10^pH-Ct_Cl-Ct_OAc*Ka*10^pH/(1+Ka*10^pH))</f>
        <v>3.4606740376712318E-2</v>
      </c>
      <c r="AI884" s="19">
        <f>ABS(Ct_Na+10^-pH-Kw*10^pH-Ct_Cl-Ct_OAc*Ka*10^pH/(1+Ka*10^pH))</f>
        <v>3.2067057451029238E-2</v>
      </c>
      <c r="AJ884" s="19">
        <f>ABS(Ct_Na+10^-pH-Kw*10^pH-Ct_Cl-Ct_OAc*Ka*10^pH/(1+Ka*10^pH))</f>
        <v>2.9621436855927025E-2</v>
      </c>
      <c r="AK884" s="19">
        <f>ABS(Ct_Na+10^-pH-Kw*10^pH-Ct_Cl-Ct_OAc*Ka*10^pH/(1+Ka*10^pH))</f>
        <v>2.7264747918828498E-2</v>
      </c>
      <c r="AL884" s="19">
        <f>ABS(Ct_Na+10^-pH-Kw*10^pH-Ct_Cl-Ct_OAc*Ka*10^pH/(1+Ka*10^pH))</f>
        <v>2.4992226443769264E-2</v>
      </c>
      <c r="AM884" s="19">
        <f>ABS(Ct_Na+10^-pH-Kw*10^pH-Ct_Cl-Ct_OAc*Ka*10^pH/(1+Ka*10^pH))</f>
        <v>2.2799442564326075E-2</v>
      </c>
      <c r="AN884" s="19">
        <f>ABS(Ct_Na+10^-pH-Kw*10^pH-Ct_Cl-Ct_OAc*Ka*10^pH/(1+Ka*10^pH))</f>
        <v>2.068227192210511E-2</v>
      </c>
      <c r="AO884" s="19">
        <f>ABS(Ct_Na+10^-pH-Kw*10^pH-Ct_Cl-Ct_OAc*Ka*10^pH/(1+Ka*10^pH))</f>
        <v>1.8636869776230608E-2</v>
      </c>
      <c r="AP884" s="19">
        <f>ABS(Ct_Na+10^-pH-Kw*10^pH-Ct_Cl-Ct_OAc*Ka*10^pH/(1+Ka*10^pH))</f>
        <v>1.6659647701885244E-2</v>
      </c>
      <c r="AQ884" s="19">
        <f>ABS(Ct_Na+10^-pH-Kw*10^pH-Ct_Cl-Ct_OAc*Ka*10^pH/(1+Ka*10^pH))</f>
        <v>1.4747252580797135E-2</v>
      </c>
      <c r="AR884" s="19">
        <f>ABS(Ct_Na+10^-pH-Kw*10^pH-Ct_Cl-Ct_OAc*Ka*10^pH/(1+Ka*10^pH))</f>
        <v>1.2896547624905386E-2</v>
      </c>
      <c r="AS884" s="19">
        <f>ABS(Ct_Na+10^-pH-Kw*10^pH-Ct_Cl-Ct_OAc*Ka*10^pH/(1+Ka*10^pH))</f>
        <v>1.1104595207295925E-2</v>
      </c>
      <c r="AT884" s="19">
        <f>ABS(Ct_Na+10^-pH-Kw*10^pH-Ct_Cl-Ct_OAc*Ka*10^pH/(1+Ka*10^pH))</f>
        <v>9.3686413027367563E-3</v>
      </c>
      <c r="AU884" s="19">
        <f>ABS(Ct_Na+10^-pH-Kw*10^pH-Ct_Cl-Ct_OAc*Ka*10^pH/(1+Ka*10^pH))</f>
        <v>7.6861013644717313E-3</v>
      </c>
      <c r="AV884" s="19">
        <f>ABS(Ct_Na+10^-pH-Kw*10^pH-Ct_Cl-Ct_OAc*Ka*10^pH/(1+Ka*10^pH))</f>
        <v>6.0545474849419828E-3</v>
      </c>
      <c r="AW884" s="19">
        <f>ABS(Ct_Na+10^-pH-Kw*10^pH-Ct_Cl-Ct_OAc*Ka*10^pH/(1+Ka*10^pH))</f>
        <v>4.4716967062937499E-3</v>
      </c>
      <c r="AX884" s="19">
        <f>ABS(Ct_Na+10^-pH-Kw*10^pH-Ct_Cl-Ct_OAc*Ka*10^pH/(1+Ka*10^pH))</f>
        <v>2.9354003623116159E-3</v>
      </c>
      <c r="AY884" s="19">
        <f>ABS(Ct_Na+10^-pH-Kw*10^pH-Ct_Cl-Ct_OAc*Ka*10^pH/(1+Ka*10^pH))</f>
        <v>1.4436343471405655E-3</v>
      </c>
      <c r="AZ884" s="19">
        <f>ABS(Ct_Na+10^-pH-Kw*10^pH-Ct_Cl-Ct_OAc*Ka*10^pH/(1+Ka*10^pH))</f>
        <v>5.5097818827329337E-6</v>
      </c>
      <c r="BA884" s="19">
        <f>ABS(Ct_Na+10^-pH-Kw*10^pH-Ct_Cl-Ct_OAc*Ka*10^pH/(1+Ka*10^pH))</f>
        <v>1.4138329495250804E-3</v>
      </c>
      <c r="BB884" s="19">
        <f>ABS(Ct_Na+10^-pH-Kw*10^pH-Ct_Cl-Ct_OAc*Ka*10^pH/(1+Ka*10^pH))</f>
        <v>2.7830360291773715E-3</v>
      </c>
      <c r="BC884" s="19">
        <f>ABS(Ct_Na+10^-pH-Kw*10^pH-Ct_Cl-Ct_OAc*Ka*10^pH/(1+Ka*10^pH))</f>
        <v>4.1147266956885406E-3</v>
      </c>
      <c r="BD884" s="19">
        <f>ABS(Ct_Na+10^-pH-Kw*10^pH-Ct_Cl-Ct_OAc*Ka*10^pH/(1+Ka*10^pH))</f>
        <v>5.410425722564241E-3</v>
      </c>
      <c r="BE884" s="19">
        <f>ABS(Ct_Na+10^-pH-Kw*10^pH-Ct_Cl-Ct_OAc*Ka*10^pH/(1+Ka*10^pH))</f>
        <v>6.6715727753899126E-3</v>
      </c>
      <c r="BF884" s="19">
        <f>ABS(Ct_Na+10^-pH-Kw*10^pH-Ct_Cl-Ct_OAc*Ka*10^pH/(1+Ka*10^pH))</f>
        <v>7.8995317478780802E-3</v>
      </c>
      <c r="BG884" s="19">
        <f>ABS(Ct_Na+10^-pH-Kw*10^pH-Ct_Cl-Ct_OAc*Ka*10^pH/(1+Ka*10^pH))</f>
        <v>9.0955956821197892E-3</v>
      </c>
      <c r="BH884" s="19">
        <f>ABS(Ct_Na+10^-pH-Kw*10^pH-Ct_Cl-Ct_OAc*Ka*10^pH/(1+Ka*10^pH))</f>
        <v>1.0260991310355322E-2</v>
      </c>
      <c r="BI884" s="19">
        <f>ABS(Ct_Na+10^-pH-Kw*10^pH-Ct_Cl-Ct_OAc*Ka*10^pH/(1+Ka*10^pH))</f>
        <v>1.1396883251800084E-2</v>
      </c>
      <c r="BJ884" s="19">
        <f>ABS(Ct_Na+10^-pH-Kw*10^pH-Ct_Cl-Ct_OAc*Ka*10^pH/(1+Ka*10^pH))</f>
        <v>1.2504377894708721E-2</v>
      </c>
      <c r="BK884" s="19">
        <f>ABS(Ct_Na+10^-pH-Kw*10^pH-Ct_Cl-Ct_OAc*Ka*10^pH/(1+Ka*10^pH))</f>
        <v>1.3584526990878851E-2</v>
      </c>
      <c r="BL884" s="19">
        <f>ABS(Ct_Na+10^-pH-Kw*10^pH-Ct_Cl-Ct_OAc*Ka*10^pH/(1+Ka*10^pH))</f>
        <v>1.4638330987142414E-2</v>
      </c>
      <c r="BM884" s="19">
        <f>ABS(Ct_Na+10^-pH-Kw*10^pH-Ct_Cl-Ct_OAc*Ka*10^pH/(1+Ka*10^pH))</f>
        <v>1.5666742116026137E-2</v>
      </c>
      <c r="BN884" s="19">
        <f>ABS(Ct_Na+10^-pH-Kw*10^pH-Ct_Cl-Ct_OAc*Ka*10^pH/(1+Ka*10^pH))</f>
        <v>1.6670667265650703E-2</v>
      </c>
      <c r="BO884" s="19">
        <f>ABS(Ct_Na+10^-pH-Kw*10^pH-Ct_Cl-Ct_OAc*Ka*10^pH/(1+Ka*10^pH))</f>
        <v>1.7650970647048812E-2</v>
      </c>
      <c r="BP884" s="19">
        <f>ABS(Ct_Na+10^-pH-Kw*10^pH-Ct_Cl-Ct_OAc*Ka*10^pH/(1+Ka*10^pH))</f>
        <v>1.860847627539116E-2</v>
      </c>
      <c r="BQ884" s="19">
        <f>ABS(Ct_Na+10^-pH-Kw*10^pH-Ct_Cl-Ct_OAc*Ka*10^pH/(1+Ka*10^pH))</f>
        <v>1.9543970280093463E-2</v>
      </c>
      <c r="BR884" s="19">
        <f>ABS(Ct_Na+10^-pH-Kw*10^pH-Ct_Cl-Ct_OAc*Ka*10^pH/(1+Ka*10^pH))</f>
        <v>2.0458203057416142E-2</v>
      </c>
      <c r="BS884" s="19">
        <f>ABS(Ct_Na+10^-pH-Kw*10^pH-Ct_Cl-Ct_OAc*Ka*10^pH/(1+Ka*10^pH))</f>
        <v>2.1351891277945075E-2</v>
      </c>
      <c r="BT884" s="19">
        <f>ABS(Ct_Na+10^-pH-Kw*10^pH-Ct_Cl-Ct_OAc*Ka*10^pH/(1+Ka*10^pH))</f>
        <v>2.2225719760240022E-2</v>
      </c>
      <c r="BU884" s="19">
        <f>ABS(Ct_Na+10^-pH-Kw*10^pH-Ct_Cl-Ct_OAc*Ka*10^pH/(1+Ka*10^pH))</f>
        <v>2.3080343220946077E-2</v>
      </c>
      <c r="BV884" s="19">
        <f>ABS(Ct_Na+10^-pH-Kw*10^pH-Ct_Cl-Ct_OAc*Ka*10^pH/(1+Ka*10^pH))</f>
        <v>2.3916387910767188E-2</v>
      </c>
      <c r="BW884" s="19">
        <f>ABS(Ct_Na+10^-pH-Kw*10^pH-Ct_Cl-Ct_OAc*Ka*10^pH/(1+Ka*10^pH))</f>
        <v>2.4734453144893274E-2</v>
      </c>
      <c r="BX884" s="19">
        <f>ABS(Ct_Na+10^-pH-Kw*10^pH-Ct_Cl-Ct_OAc*Ka*10^pH/(1+Ka*10^pH))</f>
        <v>2.5535112735740058E-2</v>
      </c>
      <c r="BY884" s="19">
        <f>ABS(Ct_Na+10^-pH-Kw*10^pH-Ct_Cl-Ct_OAc*Ka*10^pH/(1+Ka*10^pH))</f>
        <v>2.631891633520058E-2</v>
      </c>
      <c r="BZ884" s="19">
        <f>ABS(Ct_Na+10^-pH-Kw*10^pH-Ct_Cl-Ct_OAc*Ka*10^pH/(1+Ka*10^pH))</f>
        <v>2.7086390693005696E-2</v>
      </c>
      <c r="CA884" s="19">
        <f>ABS(Ct_Na+10^-pH-Kw*10^pH-Ct_Cl-Ct_OAc*Ka*10^pH/(1+Ka*10^pH))</f>
        <v>2.7838040837247786E-2</v>
      </c>
      <c r="CB884" s="19">
        <f>ABS(Ct_Na+10^-pH-Kw*10^pH-Ct_Cl-Ct_OAc*Ka*10^pH/(1+Ka*10^pH))</f>
        <v>2.8574351182627834E-2</v>
      </c>
      <c r="CC884" s="19">
        <f>ABS(Ct_Na+10^-pH-Kw*10^pH-Ct_Cl-Ct_OAc*Ka*10^pH/(1+Ka*10^pH))</f>
        <v>2.9295786571535545E-2</v>
      </c>
      <c r="CD884" s="19">
        <f>ABS(Ct_Na+10^-pH-Kw*10^pH-Ct_Cl-Ct_OAc*Ka*10^pH/(1+Ka*10^pH))</f>
        <v>3.000279325266509E-2</v>
      </c>
      <c r="CE884" s="19">
        <f>ABS(Ct_Na+10^-pH-Kw*10^pH-Ct_Cl-Ct_OAc*Ka*10^pH/(1+Ka*10^pH))</f>
        <v>3.0695799801495047E-2</v>
      </c>
      <c r="CF884" s="19">
        <f>ABS(Ct_Na+10^-pH-Kw*10^pH-Ct_Cl-Ct_OAc*Ka*10^pH/(1+Ka*10^pH))</f>
        <v>3.1375217986622461E-2</v>
      </c>
      <c r="CG884" s="19">
        <f>ABS(Ct_Na+10^-pH-Kw*10^pH-Ct_Cl-Ct_OAc*Ka*10^pH/(1+Ka*10^pH))</f>
        <v>3.2041443585630887E-2</v>
      </c>
      <c r="CH884" s="19">
        <f>ABS(Ct_Na+10^-pH-Kw*10^pH-Ct_Cl-Ct_OAc*Ka*10^pH/(1+Ka*10^pH))</f>
        <v>3.2694857153889152E-2</v>
      </c>
      <c r="CI884" s="19">
        <f>ABS(Ct_Na+10^-pH-Kw*10^pH-Ct_Cl-Ct_OAc*Ka*10^pH/(1+Ka*10^pH))</f>
        <v>3.3335824749418687E-2</v>
      </c>
      <c r="CJ884" s="19">
        <f>ABS(Ct_Na+10^-pH-Kw*10^pH-Ct_Cl-Ct_OAc*Ka*10^pH/(1+Ka*10^pH))</f>
        <v>3.3964698616730675E-2</v>
      </c>
      <c r="CK884" s="19">
        <f>ABS(Ct_Na+10^-pH-Kw*10^pH-Ct_Cl-Ct_OAc*Ka*10^pH/(1+Ka*10^pH))</f>
        <v>3.4581817832317237E-2</v>
      </c>
      <c r="CL884" s="19">
        <f>ABS(Ct_Na+10^-pH-Kw*10^pH-Ct_Cl-Ct_OAc*Ka*10^pH/(1+Ka*10^pH))</f>
        <v>3.5187508914281795E-2</v>
      </c>
      <c r="CM884" s="19">
        <f>ABS(Ct_Na+10^-pH-Kw*10^pH-Ct_Cl-Ct_OAc*Ka*10^pH/(1+Ka*10^pH))</f>
        <v>3.5782086398412148E-2</v>
      </c>
      <c r="CN884" s="19">
        <f>ABS(Ct_Na+10^-pH-Kw*10^pH-Ct_Cl-Ct_OAc*Ka*10^pH/(1+Ka*10^pH))</f>
        <v>3.6365853382831041E-2</v>
      </c>
      <c r="CO884" s="19">
        <f>ABS(Ct_Na+10^-pH-Kw*10^pH-Ct_Cl-Ct_OAc*Ka*10^pH/(1+Ka*10^pH))</f>
        <v>3.6939102043206357E-2</v>
      </c>
      <c r="CP884" s="19">
        <f>ABS(Ct_Na+10^-pH-Kw*10^pH-Ct_Cl-Ct_OAc*Ka*10^pH/(1+Ka*10^pH))</f>
        <v>3.7502114120360683E-2</v>
      </c>
      <c r="CQ884" s="19">
        <f>ABS(Ct_Na+10^-pH-Kw*10^pH-Ct_Cl-Ct_OAc*Ka*10^pH/(1+Ka*10^pH))</f>
        <v>3.8055161381990166E-2</v>
      </c>
      <c r="CR884" s="19">
        <f>ABS(Ct_Na+10^-pH-Kw*10^pH-Ct_Cl-Ct_OAc*Ka*10^pH/(1+Ka*10^pH))</f>
        <v>3.8598506060082263E-2</v>
      </c>
      <c r="CS884" s="19">
        <f>ABS(Ct_Na+10^-pH-Kw*10^pH-Ct_Cl-Ct_OAc*Ka*10^pH/(1+Ka*10^pH))</f>
        <v>3.9132401265511881E-2</v>
      </c>
      <c r="CT884" s="19">
        <f>ABS(Ct_Na+10^-pH-Kw*10^pH-Ct_Cl-Ct_OAc*Ka*10^pH/(1+Ka*10^pH))</f>
        <v>3.9657091381192749E-2</v>
      </c>
      <c r="CU884" s="19">
        <f>ABS(Ct_Na+10^-pH-Kw*10^pH-Ct_Cl-Ct_OAc*Ka*10^pH/(1+Ka*10^pH))</f>
        <v>4.0172812435067082E-2</v>
      </c>
      <c r="CV884" s="19">
        <f>ABS(Ct_Na+10^-pH-Kw*10^pH-Ct_Cl-Ct_OAc*Ka*10^pH/(1+Ka*10^pH))</f>
        <v>4.0679792454129997E-2</v>
      </c>
      <c r="CW884" s="19">
        <f>ABS(Ct_Na+10^-pH-Kw*10^pH-Ct_Cl-Ct_OAc*Ka*10^pH/(1+Ka*10^pH))</f>
        <v>4.1178251800603624E-2</v>
      </c>
      <c r="CX884" s="19">
        <f>ABS(Ct_Na+10^-pH-Kw*10^pH-Ct_Cl-Ct_OAc*Ka*10^pH/(1+Ka*10^pH))</f>
        <v>4.1668403491302672E-2</v>
      </c>
    </row>
    <row r="885" spans="1:102">
      <c r="A885" s="24">
        <v>8.5599999999999898</v>
      </c>
      <c r="B885" s="19">
        <f>ABS(Ct_Na+10^-pH-Kw*10^pH-Ct_Cl-Ct_OAc*Ka*10^pH/(1+Ka*10^pH))</f>
        <v>0.24997265649086364</v>
      </c>
      <c r="C885" s="19">
        <f>ABS(Ct_Na+10^-pH-Kw*10^pH-Ct_Cl-Ct_OAc*Ka*10^pH/(1+Ka*10^pH))</f>
        <v>0.23330746465921867</v>
      </c>
      <c r="D885" s="19">
        <f>ABS(Ct_Na+10^-pH-Kw*10^pH-Ct_Cl-Ct_OAc*Ka*10^pH/(1+Ka*10^pH))</f>
        <v>0.21815729026681413</v>
      </c>
      <c r="E885" s="19">
        <f>ABS(Ct_Na+10^-pH-Kw*10^pH-Ct_Cl-Ct_OAc*Ka*10^pH/(1+Ka*10^pH))</f>
        <v>0.20432452234331436</v>
      </c>
      <c r="F885" s="19">
        <f>ABS(Ct_Na+10^-pH-Kw*10^pH-Ct_Cl-Ct_OAc*Ka*10^pH/(1+Ka*10^pH))</f>
        <v>0.1916444850801062</v>
      </c>
      <c r="G885" s="19">
        <f>ABS(Ct_Na+10^-pH-Kw*10^pH-Ct_Cl-Ct_OAc*Ka*10^pH/(1+Ka*10^pH))</f>
        <v>0.1799788507979547</v>
      </c>
      <c r="H885" s="19">
        <f>ABS(Ct_Na+10^-pH-Kw*10^pH-Ct_Cl-Ct_OAc*Ka*10^pH/(1+Ka*10^pH))</f>
        <v>0.16921057299904566</v>
      </c>
      <c r="I885" s="19">
        <f>ABS(Ct_Na+10^-pH-Kw*10^pH-Ct_Cl-Ct_OAc*Ka*10^pH/(1+Ka*10^pH))</f>
        <v>0.15923994540746317</v>
      </c>
      <c r="J885" s="19">
        <f>ABS(Ct_Na+10^-pH-Kw*10^pH-Ct_Cl-Ct_OAc*Ka*10^pH/(1+Ka*10^pH))</f>
        <v>0.14998150550099379</v>
      </c>
      <c r="K885" s="19">
        <f>ABS(Ct_Na+10^-pH-Kw*10^pH-Ct_Cl-Ct_OAc*Ka*10^pH/(1+Ka*10^pH))</f>
        <v>0.14136157869152219</v>
      </c>
      <c r="L885" s="19">
        <f>ABS(Ct_Na+10^-pH-Kw*10^pH-Ct_Cl-Ct_OAc*Ka*10^pH/(1+Ka*10^pH))</f>
        <v>0.13331631366934876</v>
      </c>
      <c r="M885" s="19">
        <f>ABS(Ct_Na+10^-pH-Kw*10^pH-Ct_Cl-Ct_OAc*Ka*10^pH/(1+Ka*10^pH))</f>
        <v>0.12579009800344457</v>
      </c>
      <c r="N885" s="19">
        <f>ABS(Ct_Na+10^-pH-Kw*10^pH-Ct_Cl-Ct_OAc*Ka*10^pH/(1+Ka*10^pH))</f>
        <v>0.11873427081665938</v>
      </c>
      <c r="O885" s="19">
        <f>ABS(Ct_Na+10^-pH-Kw*10^pH-Ct_Cl-Ct_OAc*Ka*10^pH/(1+Ka*10^pH))</f>
        <v>0.11210606951998242</v>
      </c>
      <c r="P885" s="19">
        <f>ABS(Ct_Na+10^-pH-Kw*10^pH-Ct_Cl-Ct_OAc*Ka*10^pH/(1+Ka*10^pH))</f>
        <v>0.10586776241722759</v>
      </c>
      <c r="Q885" s="19">
        <f>ABS(Ct_Na+10^-pH-Kw*10^pH-Ct_Cl-Ct_OAc*Ka*10^pH/(1+Ka*10^pH))</f>
        <v>9.9985930006058793E-2</v>
      </c>
      <c r="R885" s="19">
        <f>ABS(Ct_Na+10^-pH-Kw*10^pH-Ct_Cl-Ct_OAc*Ka*10^pH/(1+Ka*10^pH))</f>
        <v>9.4430866062177141E-2</v>
      </c>
      <c r="S885" s="19">
        <f>ABS(Ct_Na+10^-pH-Kw*10^pH-Ct_Cl-Ct_OAc*Ka*10^pH/(1+Ka*10^pH))</f>
        <v>8.9176075844991751E-2</v>
      </c>
      <c r="T885" s="19">
        <f>ABS(Ct_Na+10^-pH-Kw*10^pH-Ct_Cl-Ct_OAc*Ka*10^pH/(1+Ka*10^pH))</f>
        <v>8.4197853533974076E-2</v>
      </c>
      <c r="U885" s="19">
        <f>ABS(Ct_Na+10^-pH-Kw*10^pH-Ct_Cl-Ct_OAc*Ka*10^pH/(1+Ka*10^pH))</f>
        <v>7.9474924674803424E-2</v>
      </c>
      <c r="V885" s="19">
        <f>ABS(Ct_Na+10^-pH-Kw*10^pH-Ct_Cl-Ct_OAc*Ka*10^pH/(1+Ka*10^pH))</f>
        <v>7.4988142258591323E-2</v>
      </c>
      <c r="W885" s="19">
        <f>ABS(Ct_Na+10^-pH-Kw*10^pH-Ct_Cl-Ct_OAc*Ka*10^pH/(1+Ka*10^pH))</f>
        <v>7.0720227277316361E-2</v>
      </c>
      <c r="X885" s="19">
        <f>ABS(Ct_Na+10^-pH-Kw*10^pH-Ct_Cl-Ct_OAc*Ka*10^pH/(1+Ka*10^pH))</f>
        <v>6.6655546342768837E-2</v>
      </c>
      <c r="Y885" s="19">
        <f>ABS(Ct_Na+10^-pH-Kw*10^pH-Ct_Cl-Ct_OAc*Ka*10^pH/(1+Ka*10^pH))</f>
        <v>6.2779920335409523E-2</v>
      </c>
      <c r="Z885" s="19">
        <f>ABS(Ct_Na+10^-pH-Kw*10^pH-Ct_Cl-Ct_OAc*Ka*10^pH/(1+Ka*10^pH))</f>
        <v>5.9080459146566559E-2</v>
      </c>
      <c r="AA885" s="19">
        <f>ABS(Ct_Na+10^-pH-Kw*10^pH-Ct_Cl-Ct_OAc*Ka*10^pH/(1+Ka*10^pH))</f>
        <v>5.5545418455005491E-2</v>
      </c>
      <c r="AB885" s="19">
        <f>ABS(Ct_Na+10^-pH-Kw*10^pH-Ct_Cl-Ct_OAc*Ka*10^pH/(1+Ka*10^pH))</f>
        <v>5.216407518481668E-2</v>
      </c>
      <c r="AC885" s="19">
        <f>ABS(Ct_Na+10^-pH-Kw*10^pH-Ct_Cl-Ct_OAc*Ka*10^pH/(1+Ka*10^pH))</f>
        <v>4.8926618862295421E-2</v>
      </c>
      <c r="AD885" s="19">
        <f>ABS(Ct_Na+10^-pH-Kw*10^pH-Ct_Cl-Ct_OAc*Ka*10^pH/(1+Ka*10^pH))</f>
        <v>4.5824056553212589E-2</v>
      </c>
      <c r="AE885" s="19">
        <f>ABS(Ct_Na+10^-pH-Kw*10^pH-Ct_Cl-Ct_OAc*Ka*10^pH/(1+Ka*10^pH))</f>
        <v>4.2848129440418839E-2</v>
      </c>
      <c r="AF885" s="19">
        <f>ABS(Ct_Na+10^-pH-Kw*10^pH-Ct_Cl-Ct_OAc*Ka*10^pH/(1+Ka*10^pH))</f>
        <v>3.9991239412136836E-2</v>
      </c>
      <c r="AG885" s="19">
        <f>ABS(Ct_Na+10^-pH-Kw*10^pH-Ct_Cl-Ct_OAc*Ka*10^pH/(1+Ka*10^pH))</f>
        <v>3.7246384286924734E-2</v>
      </c>
      <c r="AH885" s="19">
        <f>ABS(Ct_Na+10^-pH-Kw*10^pH-Ct_Cl-Ct_OAc*Ka*10^pH/(1+Ka*10^pH))</f>
        <v>3.4607100512682322E-2</v>
      </c>
      <c r="AI885" s="19">
        <f>ABS(Ct_Na+10^-pH-Kw*10^pH-Ct_Cl-Ct_OAc*Ka*10^pH/(1+Ka*10^pH))</f>
        <v>3.2067412352562261E-2</v>
      </c>
      <c r="AJ885" s="19">
        <f>ABS(Ct_Na+10^-pH-Kw*10^pH-Ct_Cl-Ct_OAc*Ka*10^pH/(1+Ka*10^pH))</f>
        <v>2.9621786716891085E-2</v>
      </c>
      <c r="AK885" s="19">
        <f>ABS(Ct_Na+10^-pH-Kw*10^pH-Ct_Cl-Ct_OAc*Ka*10^pH/(1+Ka*10^pH))</f>
        <v>2.7265092922517033E-2</v>
      </c>
      <c r="AL885" s="19">
        <f>ABS(Ct_Na+10^-pH-Kw*10^pH-Ct_Cl-Ct_OAc*Ka*10^pH/(1+Ka*10^pH))</f>
        <v>2.4992566763656382E-2</v>
      </c>
      <c r="AM885" s="19">
        <f>ABS(Ct_Na+10^-pH-Kw*10^pH-Ct_Cl-Ct_OAc*Ka*10^pH/(1+Ka*10^pH))</f>
        <v>2.2799778364755691E-2</v>
      </c>
      <c r="AN885" s="19">
        <f>ABS(Ct_Na+10^-pH-Kw*10^pH-Ct_Cl-Ct_OAc*Ka*10^pH/(1+Ka*10^pH))</f>
        <v>2.0682603358920588E-2</v>
      </c>
      <c r="AO885" s="19">
        <f>ABS(Ct_Na+10^-pH-Kw*10^pH-Ct_Cl-Ct_OAc*Ka*10^pH/(1+Ka*10^pH))</f>
        <v>1.8637196997351071E-2</v>
      </c>
      <c r="AP885" s="19">
        <f>ABS(Ct_Na+10^-pH-Kw*10^pH-Ct_Cl-Ct_OAc*Ka*10^pH/(1+Ka*10^pH))</f>
        <v>1.6659970847833869E-2</v>
      </c>
      <c r="AQ885" s="19">
        <f>ABS(Ct_Na+10^-pH-Kw*10^pH-Ct_Cl-Ct_OAc*Ka*10^pH/(1+Ka*10^pH))</f>
        <v>1.4747571785186098E-2</v>
      </c>
      <c r="AR885" s="19">
        <f>ABS(Ct_Na+10^-pH-Kw*10^pH-Ct_Cl-Ct_OAc*Ka*10^pH/(1+Ka*10^pH))</f>
        <v>1.2896863014881771E-2</v>
      </c>
      <c r="AS885" s="19">
        <f>ABS(Ct_Na+10^-pH-Kw*10^pH-Ct_Cl-Ct_OAc*Ka*10^pH/(1+Ka*10^pH))</f>
        <v>1.1104906903952216E-2</v>
      </c>
      <c r="AT885" s="19">
        <f>ABS(Ct_Na+10^-pH-Kw*10^pH-Ct_Cl-Ct_OAc*Ka*10^pH/(1+Ka*10^pH))</f>
        <v>9.3689494214891852E-3</v>
      </c>
      <c r="AU885" s="19">
        <f>ABS(Ct_Na+10^-pH-Kw*10^pH-Ct_Cl-Ct_OAc*Ka*10^pH/(1+Ka*10^pH))</f>
        <v>7.6864060154096595E-3</v>
      </c>
      <c r="AV885" s="19">
        <f>ABS(Ct_Na+10^-pH-Kw*10^pH-Ct_Cl-Ct_OAc*Ka*10^pH/(1+Ka*10^pH))</f>
        <v>6.0548487731506839E-3</v>
      </c>
      <c r="AW885" s="19">
        <f>ABS(Ct_Na+10^-pH-Kw*10^pH-Ct_Cl-Ct_OAc*Ka*10^pH/(1+Ka*10^pH))</f>
        <v>4.4719947321532061E-3</v>
      </c>
      <c r="AX885" s="19">
        <f>ABS(Ct_Na+10^-pH-Kw*10^pH-Ct_Cl-Ct_OAc*Ka*10^pH/(1+Ka*10^pH))</f>
        <v>2.9356952217732823E-3</v>
      </c>
      <c r="AY885" s="19">
        <f>ABS(Ct_Na+10^-pH-Kw*10^pH-Ct_Cl-Ct_OAc*Ka*10^pH/(1+Ka*10^pH))</f>
        <v>1.4439261319841024E-3</v>
      </c>
      <c r="AZ885" s="19">
        <f>ABS(Ct_Na+10^-pH-Kw*10^pH-Ct_Cl-Ct_OAc*Ka*10^pH/(1+Ka*10^pH))</f>
        <v>5.2209838111161311E-6</v>
      </c>
      <c r="BA885" s="19">
        <f>ABS(Ct_Na+10^-pH-Kw*10^pH-Ct_Cl-Ct_OAc*Ka*10^pH/(1+Ka*10^pH))</f>
        <v>1.413547054090962E-3</v>
      </c>
      <c r="BB885" s="19">
        <f>ABS(Ct_Na+10^-pH-Kw*10^pH-Ct_Cl-Ct_OAc*Ka*10^pH/(1+Ka*10^pH))</f>
        <v>2.7827529557519284E-3</v>
      </c>
      <c r="BC885" s="19">
        <f>ABS(Ct_Na+10^-pH-Kw*10^pH-Ct_Cl-Ct_OAc*Ka*10^pH/(1+Ka*10^pH))</f>
        <v>4.1144463669564729E-3</v>
      </c>
      <c r="BD885" s="19">
        <f>ABS(Ct_Na+10^-pH-Kw*10^pH-Ct_Cl-Ct_OAc*Ka*10^pH/(1+Ka*10^pH))</f>
        <v>5.4101480643446304E-3</v>
      </c>
      <c r="BE885" s="19">
        <f>ABS(Ct_Na+10^-pH-Kw*10^pH-Ct_Cl-Ct_OAc*Ka*10^pH/(1+Ka*10^pH))</f>
        <v>6.671297716469099E-3</v>
      </c>
      <c r="BF885" s="19">
        <f>ABS(Ct_Na+10^-pH-Kw*10^pH-Ct_Cl-Ct_OAc*Ka*10^pH/(1+Ka*10^pH))</f>
        <v>7.8992592198534745E-3</v>
      </c>
      <c r="BG885" s="19">
        <f>ABS(Ct_Na+10^-pH-Kw*10^pH-Ct_Cl-Ct_OAc*Ka*10^pH/(1+Ka*10^pH))</f>
        <v>9.0953256192538162E-3</v>
      </c>
      <c r="BH885" s="19">
        <f>ABS(Ct_Na+10^-pH-Kw*10^pH-Ct_Cl-Ct_OAc*Ka*10^pH/(1+Ka*10^pH))</f>
        <v>1.0260723649438787E-2</v>
      </c>
      <c r="BI885" s="19">
        <f>ABS(Ct_Na+10^-pH-Kw*10^pH-Ct_Cl-Ct_OAc*Ka*10^pH/(1+Ka*10^pH))</f>
        <v>1.1396617932024143E-2</v>
      </c>
      <c r="BJ885" s="19">
        <f>ABS(Ct_Na+10^-pH-Kw*10^pH-Ct_Cl-Ct_OAc*Ka*10^pH/(1+Ka*10^pH))</f>
        <v>1.2504114857544858E-2</v>
      </c>
      <c r="BK885" s="19">
        <f>ABS(Ct_Na+10^-pH-Kw*10^pH-Ct_Cl-Ct_OAc*Ka*10^pH/(1+Ka*10^pH))</f>
        <v>1.3584266179966283E-2</v>
      </c>
      <c r="BL885" s="19">
        <f>ABS(Ct_Na+10^-pH-Kw*10^pH-Ct_Cl-Ct_OAc*Ka*10^pH/(1+Ka*10^pH))</f>
        <v>1.4638072348182318E-2</v>
      </c>
      <c r="BM885" s="19">
        <f>ABS(Ct_Na+10^-pH-Kw*10^pH-Ct_Cl-Ct_OAc*Ka*10^pH/(1+Ka*10^pH))</f>
        <v>1.5666485596682315E-2</v>
      </c>
      <c r="BN885" s="19">
        <f>ABS(Ct_Na+10^-pH-Kw*10^pH-Ct_Cl-Ct_OAc*Ka*10^pH/(1+Ka*10^pH))</f>
        <v>1.6670412815456094E-2</v>
      </c>
      <c r="BO885" s="19">
        <f>ABS(Ct_Na+10^-pH-Kw*10^pH-Ct_Cl-Ct_OAc*Ka*10^pH/(1+Ka*10^pH))</f>
        <v>1.7650718217317556E-2</v>
      </c>
      <c r="BP885" s="19">
        <f>ABS(Ct_Na+10^-pH-Kw*10^pH-Ct_Cl-Ct_OAc*Ka*10^pH/(1+Ka*10^pH))</f>
        <v>1.8608225819135737E-2</v>
      </c>
      <c r="BQ885" s="19">
        <f>ABS(Ct_Na+10^-pH-Kw*10^pH-Ct_Cl-Ct_OAc*Ka*10^pH/(1+Ka*10^pH))</f>
        <v>1.9543721751946609E-2</v>
      </c>
      <c r="BR885" s="19">
        <f>ABS(Ct_Na+10^-pH-Kw*10^pH-Ct_Cl-Ct_OAc*Ka*10^pH/(1+Ka*10^pH))</f>
        <v>2.0457956413557216E-2</v>
      </c>
      <c r="BS885" s="19">
        <f>ABS(Ct_Na+10^-pH-Kw*10^pH-Ct_Cl-Ct_OAc*Ka*10^pH/(1+Ka*10^pH))</f>
        <v>2.1351646476030529E-2</v>
      </c>
      <c r="BT885" s="19">
        <f>ABS(Ct_Na+10^-pH-Kw*10^pH-Ct_Cl-Ct_OAc*Ka*10^pH/(1+Ka*10^pH))</f>
        <v>2.2225476759337753E-2</v>
      </c>
      <c r="BU885" s="19">
        <f>ABS(Ct_Na+10^-pH-Kw*10^pH-Ct_Cl-Ct_OAc*Ka*10^pH/(1+Ka*10^pH))</f>
        <v>2.3080101981473401E-2</v>
      </c>
      <c r="BV885" s="19">
        <f>ABS(Ct_Na+10^-pH-Kw*10^pH-Ct_Cl-Ct_OAc*Ka*10^pH/(1+Ka*10^pH))</f>
        <v>2.3916148394432152E-2</v>
      </c>
      <c r="BW885" s="19">
        <f>ABS(Ct_Na+10^-pH-Kw*10^pH-Ct_Cl-Ct_OAc*Ka*10^pH/(1+Ka*10^pH))</f>
        <v>2.4734215314639152E-2</v>
      </c>
      <c r="BX885" s="19">
        <f>ABS(Ct_Na+10^-pH-Kw*10^pH-Ct_Cl-Ct_OAc*Ka*10^pH/(1+Ka*10^pH))</f>
        <v>2.5534876555692795E-2</v>
      </c>
      <c r="BY885" s="19">
        <f>ABS(Ct_Na+10^-pH-Kw*10^pH-Ct_Cl-Ct_OAc*Ka*10^pH/(1+Ka*10^pH))</f>
        <v>2.6318681770618961E-2</v>
      </c>
      <c r="BZ885" s="19">
        <f>ABS(Ct_Na+10^-pH-Kw*10^pH-Ct_Cl-Ct_OAc*Ka*10^pH/(1+Ka*10^pH))</f>
        <v>2.7086157710234211E-2</v>
      </c>
      <c r="CA885" s="19">
        <f>ABS(Ct_Na+10^-pH-Kw*10^pH-Ct_Cl-Ct_OAc*Ka*10^pH/(1+Ka*10^pH))</f>
        <v>2.7837809403671795E-2</v>
      </c>
      <c r="CB885" s="19">
        <f>ABS(Ct_Na+10^-pH-Kw*10^pH-Ct_Cl-Ct_OAc*Ka*10^pH/(1+Ka*10^pH))</f>
        <v>2.8574121266631079E-2</v>
      </c>
      <c r="CC885" s="19">
        <f>ABS(Ct_Na+10^-pH-Kw*10^pH-Ct_Cl-Ct_OAc*Ka*10^pH/(1+Ka*10^pH))</f>
        <v>2.9295558142459883E-2</v>
      </c>
      <c r="CD885" s="19">
        <f>ABS(Ct_Na+10^-pH-Kw*10^pH-Ct_Cl-Ct_OAc*Ka*10^pH/(1+Ka*10^pH))</f>
        <v>3.0002566280772087E-2</v>
      </c>
      <c r="CE885" s="19">
        <f>ABS(Ct_Na+10^-pH-Kw*10^pH-Ct_Cl-Ct_OAc*Ka*10^pH/(1+Ka*10^pH))</f>
        <v>3.0695574257929598E-2</v>
      </c>
      <c r="CF885" s="19">
        <f>ABS(Ct_Na+10^-pH-Kw*10^pH-Ct_Cl-Ct_OAc*Ka*10^pH/(1+Ka*10^pH))</f>
        <v>3.1374993843378149E-2</v>
      </c>
      <c r="CG885" s="19">
        <f>ABS(Ct_Na+10^-pH-Kw*10^pH-Ct_Cl-Ct_OAc*Ka*10^pH/(1+Ka*10^pH))</f>
        <v>3.2041220815517003E-2</v>
      </c>
      <c r="CH885" s="19">
        <f>ABS(Ct_Na+10^-pH-Kw*10^pH-Ct_Cl-Ct_OAc*Ka*10^pH/(1+Ka*10^pH))</f>
        <v>3.2694635730499355E-2</v>
      </c>
      <c r="CI885" s="19">
        <f>ABS(Ct_Na+10^-pH-Kw*10^pH-Ct_Cl-Ct_OAc*Ka*10^pH/(1+Ka*10^pH))</f>
        <v>3.3335604647101079E-2</v>
      </c>
      <c r="CJ885" s="19">
        <f>ABS(Ct_Na+10^-pH-Kw*10^pH-Ct_Cl-Ct_OAc*Ka*10^pH/(1+Ka*10^pH))</f>
        <v>3.3964479810559368E-2</v>
      </c>
      <c r="CK885" s="19">
        <f>ABS(Ct_Na+10^-pH-Kw*10^pH-Ct_Cl-Ct_OAc*Ka*10^pH/(1+Ka*10^pH))</f>
        <v>3.4581600298065202E-2</v>
      </c>
      <c r="CL885" s="19">
        <f>ABS(Ct_Na+10^-pH-Kw*10^pH-Ct_Cl-Ct_OAc*Ka*10^pH/(1+Ka*10^pH))</f>
        <v>3.518729262839497E-2</v>
      </c>
      <c r="CM885" s="19">
        <f>ABS(Ct_Na+10^-pH-Kw*10^pH-Ct_Cl-Ct_OAc*Ka*10^pH/(1+Ka*10^pH))</f>
        <v>3.5781871337984744E-2</v>
      </c>
      <c r="CN885" s="19">
        <f>ABS(Ct_Na+10^-pH-Kw*10^pH-Ct_Cl-Ct_OAc*Ka*10^pH/(1+Ka*10^pH))</f>
        <v>3.6365639525581979E-2</v>
      </c>
      <c r="CO885" s="19">
        <f>ABS(Ct_Na+10^-pH-Kw*10^pH-Ct_Cl-Ct_OAc*Ka*10^pH/(1+Ka*10^pH))</f>
        <v>3.6938889367456755E-2</v>
      </c>
      <c r="CP885" s="19">
        <f>ABS(Ct_Na+10^-pH-Kw*10^pH-Ct_Cl-Ct_OAc*Ka*10^pH/(1+Ka*10^pH))</f>
        <v>3.7501902605012329E-2</v>
      </c>
      <c r="CQ885" s="19">
        <f>ABS(Ct_Na+10^-pH-Kw*10^pH-Ct_Cl-Ct_OAc*Ka*10^pH/(1+Ka*10^pH))</f>
        <v>3.8054951006504988E-2</v>
      </c>
      <c r="CR885" s="19">
        <f>ABS(Ct_Na+10^-pH-Kw*10^pH-Ct_Cl-Ct_OAc*Ka*10^pH/(1+Ka*10^pH))</f>
        <v>3.859829680446266E-2</v>
      </c>
      <c r="CS885" s="19">
        <f>ABS(Ct_Na+10^-pH-Kw*10^pH-Ct_Cl-Ct_OAc*Ka*10^pH/(1+Ka*10^pH))</f>
        <v>3.9132193110281932E-2</v>
      </c>
      <c r="CT885" s="19">
        <f>ABS(Ct_Na+10^-pH-Kw*10^pH-Ct_Cl-Ct_OAc*Ka*10^pH/(1+Ka*10^pH))</f>
        <v>3.9656884307380215E-2</v>
      </c>
      <c r="CU885" s="19">
        <f>ABS(Ct_Na+10^-pH-Kw*10^pH-Ct_Cl-Ct_OAc*Ka*10^pH/(1+Ka*10^pH))</f>
        <v>4.0172606424186193E-2</v>
      </c>
      <c r="CV885" s="19">
        <f>ABS(Ct_Na+10^-pH-Kw*10^pH-Ct_Cl-Ct_OAc*Ka*10^pH/(1+Ka*10^pH))</f>
        <v>4.067958748816497E-2</v>
      </c>
      <c r="CW885" s="19">
        <f>ABS(Ct_Na+10^-pH-Kw*10^pH-Ct_Cl-Ct_OAc*Ka*10^pH/(1+Ka*10^pH))</f>
        <v>4.1178047861992848E-2</v>
      </c>
      <c r="CX885" s="19">
        <f>ABS(Ct_Na+10^-pH-Kw*10^pH-Ct_Cl-Ct_OAc*Ka*10^pH/(1+Ka*10^pH))</f>
        <v>4.1668200562923564E-2</v>
      </c>
    </row>
    <row r="886" spans="1:102">
      <c r="A886" s="23">
        <v>8.57</v>
      </c>
      <c r="B886" s="19">
        <f>ABS(Ct_Na+10^-pH-Kw*10^pH-Ct_Cl-Ct_OAc*Ka*10^pH/(1+Ka*10^pH))</f>
        <v>0.24997344601682939</v>
      </c>
      <c r="C886" s="19">
        <f>ABS(Ct_Na+10^-pH-Kw*10^pH-Ct_Cl-Ct_OAc*Ka*10^pH/(1+Ka*10^pH))</f>
        <v>0.23330822061892115</v>
      </c>
      <c r="D886" s="19">
        <f>ABS(Ct_Na+10^-pH-Kw*10^pH-Ct_Cl-Ct_OAc*Ka*10^pH/(1+Ka*10^pH))</f>
        <v>0.21815801571173182</v>
      </c>
      <c r="E886" s="19">
        <f>ABS(Ct_Na+10^-pH-Kw*10^pH-Ct_Cl-Ct_OAc*Ka*10^pH/(1+Ka*10^pH))</f>
        <v>0.20432521992690683</v>
      </c>
      <c r="F886" s="19">
        <f>ABS(Ct_Na+10^-pH-Kw*10^pH-Ct_Cl-Ct_OAc*Ka*10^pH/(1+Ka*10^pH))</f>
        <v>0.19164515712415051</v>
      </c>
      <c r="G886" s="19">
        <f>ABS(Ct_Na+10^-pH-Kw*10^pH-Ct_Cl-Ct_OAc*Ka*10^pH/(1+Ka*10^pH))</f>
        <v>0.17997949934561475</v>
      </c>
      <c r="H886" s="19">
        <f>ABS(Ct_Na+10^-pH-Kw*10^pH-Ct_Cl-Ct_OAc*Ka*10^pH/(1+Ka*10^pH))</f>
        <v>0.16921119985773556</v>
      </c>
      <c r="I886" s="19">
        <f>ABS(Ct_Na+10^-pH-Kw*10^pH-Ct_Cl-Ct_OAc*Ka*10^pH/(1+Ka*10^pH))</f>
        <v>0.15924055218377337</v>
      </c>
      <c r="J886" s="19">
        <f>ABS(Ct_Na+10^-pH-Kw*10^pH-Ct_Cl-Ct_OAc*Ka*10^pH/(1+Ka*10^pH))</f>
        <v>0.14998209362937992</v>
      </c>
      <c r="K886" s="19">
        <f>ABS(Ct_Na+10^-pH-Kw*10^pH-Ct_Cl-Ct_OAc*Ka*10^pH/(1+Ka*10^pH))</f>
        <v>0.14136214945804804</v>
      </c>
      <c r="L886" s="19">
        <f>ABS(Ct_Na+10^-pH-Kw*10^pH-Ct_Cl-Ct_OAc*Ka*10^pH/(1+Ka*10^pH))</f>
        <v>0.13331686823147162</v>
      </c>
      <c r="M886" s="19">
        <f>ABS(Ct_Na+10^-pH-Kw*10^pH-Ct_Cl-Ct_OAc*Ka*10^pH/(1+Ka*10^pH))</f>
        <v>0.12579063740660984</v>
      </c>
      <c r="N886" s="19">
        <f>ABS(Ct_Na+10^-pH-Kw*10^pH-Ct_Cl-Ct_OAc*Ka*10^pH/(1+Ka*10^pH))</f>
        <v>0.11873479600830192</v>
      </c>
      <c r="O886" s="19">
        <f>ABS(Ct_Na+10^-pH-Kw*10^pH-Ct_Cl-Ct_OAc*Ka*10^pH/(1+Ka*10^pH))</f>
        <v>0.11210658136140661</v>
      </c>
      <c r="P886" s="19">
        <f>ABS(Ct_Na+10^-pH-Kw*10^pH-Ct_Cl-Ct_OAc*Ka*10^pH/(1+Ka*10^pH))</f>
        <v>0.10586826169374039</v>
      </c>
      <c r="Q886" s="19">
        <f>ABS(Ct_Na+10^-pH-Kw*10^pH-Ct_Cl-Ct_OAc*Ka*10^pH/(1+Ka*10^pH))</f>
        <v>9.9986417435655145E-2</v>
      </c>
      <c r="R886" s="19">
        <f>ABS(Ct_Na+10^-pH-Kw*10^pH-Ct_Cl-Ct_OAc*Ka*10^pH/(1+Ka*10^pH))</f>
        <v>9.443134230301907E-2</v>
      </c>
      <c r="S886" s="19">
        <f>ABS(Ct_Na+10^-pH-Kw*10^pH-Ct_Cl-Ct_OAc*Ka*10^pH/(1+Ka*10^pH))</f>
        <v>8.9176541501876802E-2</v>
      </c>
      <c r="T886" s="19">
        <f>ABS(Ct_Na+10^-pH-Kw*10^pH-Ct_Cl-Ct_OAc*Ka*10^pH/(1+Ka*10^pH))</f>
        <v>8.41983091639526E-2</v>
      </c>
      <c r="U886" s="19">
        <f>ABS(Ct_Na+10^-pH-Kw*10^pH-Ct_Cl-Ct_OAc*Ka*10^pH/(1+Ka*10^pH))</f>
        <v>7.947537079207577E-2</v>
      </c>
      <c r="V886" s="19">
        <f>ABS(Ct_Na+10^-pH-Kw*10^pH-Ct_Cl-Ct_OAc*Ka*10^pH/(1+Ka*10^pH))</f>
        <v>7.4988579338792771E-2</v>
      </c>
      <c r="W886" s="19">
        <f>ABS(Ct_Na+10^-pH-Kw*10^pH-Ct_Cl-Ct_OAc*Ka*10^pH/(1+Ka*10^pH))</f>
        <v>7.0720655761279672E-2</v>
      </c>
      <c r="X886" s="19">
        <f>ABS(Ct_Na+10^-pH-Kw*10^pH-Ct_Cl-Ct_OAc*Ka*10^pH/(1+Ka*10^pH))</f>
        <v>6.6655966639838651E-2</v>
      </c>
      <c r="Y886" s="19">
        <f>ABS(Ct_Na+10^-pH-Kw*10^pH-Ct_Cl-Ct_OAc*Ka*10^pH/(1+Ka*10^pH))</f>
        <v>6.2780332826371618E-2</v>
      </c>
      <c r="Z886" s="19">
        <f>ABS(Ct_Na+10^-pH-Kw*10^pH-Ct_Cl-Ct_OAc*Ka*10^pH/(1+Ka*10^pH))</f>
        <v>5.9080864186243989E-2</v>
      </c>
      <c r="AA886" s="19">
        <f>ABS(Ct_Na+10^-pH-Kw*10^pH-Ct_Cl-Ct_OAc*Ka*10^pH/(1+Ka*10^pH))</f>
        <v>5.5545816374566487E-2</v>
      </c>
      <c r="AB886" s="19">
        <f>ABS(Ct_Na+10^-pH-Kw*10^pH-Ct_Cl-Ct_OAc*Ka*10^pH/(1+Ka*10^pH))</f>
        <v>5.2164466293831507E-2</v>
      </c>
      <c r="AC886" s="19">
        <f>ABS(Ct_Na+10^-pH-Kw*10^pH-Ct_Cl-Ct_OAc*Ka*10^pH/(1+Ka*10^pH))</f>
        <v>4.8927003450574547E-2</v>
      </c>
      <c r="AD886" s="19">
        <f>ABS(Ct_Na+10^-pH-Kw*10^pH-Ct_Cl-Ct_OAc*Ka*10^pH/(1+Ka*10^pH))</f>
        <v>4.5824434892453331E-2</v>
      </c>
      <c r="AE886" s="19">
        <f>ABS(Ct_Na+10^-pH-Kw*10^pH-Ct_Cl-Ct_OAc*Ka*10^pH/(1+Ka*10^pH))</f>
        <v>4.2848501785684015E-2</v>
      </c>
      <c r="AF886" s="19">
        <f>ABS(Ct_Na+10^-pH-Kw*10^pH-Ct_Cl-Ct_OAc*Ka*10^pH/(1+Ka*10^pH))</f>
        <v>3.9991606003185451E-2</v>
      </c>
      <c r="AG886" s="19">
        <f>ABS(Ct_Na+10^-pH-Kw*10^pH-Ct_Cl-Ct_OAc*Ka*10^pH/(1+Ka*10^pH))</f>
        <v>3.7246745349412316E-2</v>
      </c>
      <c r="AH886" s="19">
        <f>ABS(Ct_Na+10^-pH-Kw*10^pH-Ct_Cl-Ct_OAc*Ka*10^pH/(1+Ka*10^pH))</f>
        <v>3.460745625924587E-2</v>
      </c>
      <c r="AI886" s="19">
        <f>ABS(Ct_Na+10^-pH-Kw*10^pH-Ct_Cl-Ct_OAc*Ka*10^pH/(1+Ka*10^pH))</f>
        <v>3.2067762983802671E-2</v>
      </c>
      <c r="AJ886" s="19">
        <f>ABS(Ct_Na+10^-pH-Kw*10^pH-Ct_Cl-Ct_OAc*Ka*10^pH/(1+Ka*10^pH))</f>
        <v>2.9622132422264774E-2</v>
      </c>
      <c r="AK886" s="19">
        <f>ABS(Ct_Na+10^-pH-Kw*10^pH-Ct_Cl-Ct_OAc*Ka*10^pH/(1+Ka*10^pH))</f>
        <v>2.7265433881146418E-2</v>
      </c>
      <c r="AL886" s="19">
        <f>ABS(Ct_Na+10^-pH-Kw*10^pH-Ct_Cl-Ct_OAc*Ka*10^pH/(1+Ka*10^pH))</f>
        <v>2.4992903145068052E-2</v>
      </c>
      <c r="AM886" s="19">
        <f>ABS(Ct_Na+10^-pH-Kw*10^pH-Ct_Cl-Ct_OAc*Ka*10^pH/(1+Ka*10^pH))</f>
        <v>2.2800110329553772E-2</v>
      </c>
      <c r="AN886" s="19">
        <f>ABS(Ct_Na+10^-pH-Kw*10^pH-Ct_Cl-Ct_OAc*Ka*10^pH/(1+Ka*10^pH))</f>
        <v>2.0682931059402103E-2</v>
      </c>
      <c r="AO886" s="19">
        <f>ABS(Ct_Na+10^-pH-Kw*10^pH-Ct_Cl-Ct_OAc*Ka*10^pH/(1+Ka*10^pH))</f>
        <v>1.8637520578069125E-2</v>
      </c>
      <c r="AP886" s="19">
        <f>ABS(Ct_Na+10^-pH-Kw*10^pH-Ct_Cl-Ct_OAc*Ka*10^pH/(1+Ka*10^pH))</f>
        <v>1.6660290446113904E-2</v>
      </c>
      <c r="AQ886" s="19">
        <f>ABS(Ct_Na+10^-pH-Kw*10^pH-Ct_Cl-Ct_OAc*Ka*10^pH/(1+Ka*10^pH))</f>
        <v>1.4747887531599863E-2</v>
      </c>
      <c r="AR886" s="19">
        <f>ABS(Ct_Na+10^-pH-Kw*10^pH-Ct_Cl-Ct_OAc*Ka*10^pH/(1+Ka*10^pH))</f>
        <v>1.2897175033683012E-2</v>
      </c>
      <c r="AS886" s="19">
        <f>ABS(Ct_Na+10^-pH-Kw*10^pH-Ct_Cl-Ct_OAc*Ka*10^pH/(1+Ka*10^pH))</f>
        <v>1.1105215313477829E-2</v>
      </c>
      <c r="AT886" s="19">
        <f>ABS(Ct_Na+10^-pH-Kw*10^pH-Ct_Cl-Ct_OAc*Ka*10^pH/(1+Ka*10^pH))</f>
        <v>9.3692543345290508E-3</v>
      </c>
      <c r="AU886" s="19">
        <f>ABS(Ct_Na+10^-pH-Kw*10^pH-Ct_Cl-Ct_OAc*Ka*10^pH/(1+Ka*10^pH))</f>
        <v>7.686707539547942E-3</v>
      </c>
      <c r="AV886" s="19">
        <f>ABS(Ct_Na+10^-pH-Kw*10^pH-Ct_Cl-Ct_OAc*Ka*10^pH/(1+Ka*10^pH))</f>
        <v>6.0551470110813757E-3</v>
      </c>
      <c r="AW886" s="19">
        <f>ABS(Ct_Na+10^-pH-Kw*10^pH-Ct_Cl-Ct_OAc*Ka*10^pH/(1+Ka*10^pH))</f>
        <v>4.4722897819720539E-3</v>
      </c>
      <c r="AX886" s="19">
        <f>ABS(Ct_Na+10^-pH-Kw*10^pH-Ct_Cl-Ct_OAc*Ka*10^pH/(1+Ka*10^pH))</f>
        <v>2.9359871772482796E-3</v>
      </c>
      <c r="AY886" s="19">
        <f>ABS(Ct_Na+10^-pH-Kw*10^pH-Ct_Cl-Ct_OAc*Ka*10^pH/(1+Ka*10^pH))</f>
        <v>1.4442150828063716E-3</v>
      </c>
      <c r="AZ886" s="19">
        <f>ABS(Ct_Na+10^-pH-Kw*10^pH-Ct_Cl-Ct_OAc*Ka*10^pH/(1+Ka*10^pH))</f>
        <v>4.9349517943497734E-6</v>
      </c>
      <c r="BA886" s="19">
        <f>ABS(Ct_Na+10^-pH-Kw*10^pH-Ct_Cl-Ct_OAc*Ka*10^pH/(1+Ka*10^pH))</f>
        <v>1.4132638586598217E-3</v>
      </c>
      <c r="BB886" s="19">
        <f>ABS(Ct_Na+10^-pH-Kw*10^pH-Ct_Cl-Ct_OAc*Ka*10^pH/(1+Ka*10^pH))</f>
        <v>2.7824725181123666E-3</v>
      </c>
      <c r="BC886" s="19">
        <f>ABS(Ct_Na+10^-pH-Kw*10^pH-Ct_Cl-Ct_OAc*Ka*10^pH/(1+Ka*10^pH))</f>
        <v>4.114168611552553E-3</v>
      </c>
      <c r="BD886" s="19">
        <f>ABS(Ct_Na+10^-pH-Kw*10^pH-Ct_Cl-Ct_OAc*Ka*10^pH/(1+Ka*10^pH))</f>
        <v>5.4098729186835073E-3</v>
      </c>
      <c r="BE886" s="19">
        <f>ABS(Ct_Na+10^-pH-Kw*10^pH-Ct_Cl-Ct_OAc*Ka*10^pH/(1+Ka*10^pH))</f>
        <v>6.6710251109576291E-3</v>
      </c>
      <c r="BF886" s="19">
        <f>ABS(Ct_Na+10^-pH-Kw*10^pH-Ct_Cl-Ct_OAc*Ka*10^pH/(1+Ka*10^pH))</f>
        <v>7.8989890876456151E-3</v>
      </c>
      <c r="BG886" s="19">
        <f>ABS(Ct_Na+10^-pH-Kw*10^pH-Ct_Cl-Ct_OAc*Ka*10^pH/(1+Ka*10^pH))</f>
        <v>9.0950578961079137E-3</v>
      </c>
      <c r="BH886" s="19">
        <f>ABS(Ct_Na+10^-pH-Kw*10^pH-Ct_Cl-Ct_OAc*Ka*10^pH/(1+Ka*10^pH))</f>
        <v>1.0260458273584017E-2</v>
      </c>
      <c r="BI886" s="19">
        <f>ABS(Ct_Na+10^-pH-Kw*10^pH-Ct_Cl-Ct_OAc*Ka*10^pH/(1+Ka*10^pH))</f>
        <v>1.1396354844035422E-2</v>
      </c>
      <c r="BJ886" s="19">
        <f>ABS(Ct_Na+10^-pH-Kw*10^pH-Ct_Cl-Ct_OAc*Ka*10^pH/(1+Ka*10^pH))</f>
        <v>1.2503854000225537E-2</v>
      </c>
      <c r="BK886" s="19">
        <f>ABS(Ct_Na+10^-pH-Kw*10^pH-Ct_Cl-Ct_OAc*Ka*10^pH/(1+Ka*10^pH))</f>
        <v>1.3584007498238092E-2</v>
      </c>
      <c r="BL886" s="19">
        <f>ABS(Ct_Na+10^-pH-Kw*10^pH-Ct_Cl-Ct_OAc*Ka*10^pH/(1+Ka*10^pH))</f>
        <v>1.4637815788982066E-2</v>
      </c>
      <c r="BM886" s="19">
        <f>ABS(Ct_Na+10^-pH-Kw*10^pH-Ct_Cl-Ct_OAc*Ka*10^pH/(1+Ka*10^pH))</f>
        <v>1.566623110886476E-2</v>
      </c>
      <c r="BN886" s="19">
        <f>ABS(Ct_Na+10^-pH-Kw*10^pH-Ct_Cl-Ct_OAc*Ka*10^pH/(1+Ka*10^pH))</f>
        <v>1.667016034970259E-2</v>
      </c>
      <c r="BO886" s="19">
        <f>ABS(Ct_Na+10^-pH-Kw*10^pH-Ct_Cl-Ct_OAc*Ka*10^pH/(1+Ka*10^pH))</f>
        <v>1.7650467726050119E-2</v>
      </c>
      <c r="BP886" s="19">
        <f>ABS(Ct_Na+10^-pH-Kw*10^pH-Ct_Cl-Ct_OAc*Ka*10^pH/(1+Ka*10^pH))</f>
        <v>1.8607977256436099E-2</v>
      </c>
      <c r="BQ886" s="19">
        <f>ABS(Ct_Na+10^-pH-Kw*10^pH-Ct_Cl-Ct_OAc*Ka*10^pH/(1+Ka*10^pH))</f>
        <v>1.9543475073479873E-2</v>
      </c>
      <c r="BR886" s="19">
        <f>ABS(Ct_Na+10^-pH-Kw*10^pH-Ct_Cl-Ct_OAc*Ka*10^pH/(1+Ka*10^pH))</f>
        <v>2.0457711576499907E-2</v>
      </c>
      <c r="BS886" s="19">
        <f>ABS(Ct_Na+10^-pH-Kw*10^pH-Ct_Cl-Ct_OAc*Ka*10^pH/(1+Ka*10^pH))</f>
        <v>2.1351403439002652E-2</v>
      </c>
      <c r="BT886" s="19">
        <f>ABS(Ct_Na+10^-pH-Kw*10^pH-Ct_Cl-Ct_OAc*Ka*10^pH/(1+Ka*10^pH))</f>
        <v>2.2225235482338665E-2</v>
      </c>
      <c r="BU886" s="19">
        <f>ABS(Ct_Na+10^-pH-Kw*10^pH-Ct_Cl-Ct_OAc*Ka*10^pH/(1+Ka*10^pH))</f>
        <v>2.3079862425821142E-2</v>
      </c>
      <c r="BV886" s="19">
        <f>ABS(Ct_Na+10^-pH-Kw*10^pH-Ct_Cl-Ct_OAc*Ka*10^pH/(1+Ka*10^pH))</f>
        <v>2.3915910522706148E-2</v>
      </c>
      <c r="BW886" s="19">
        <f>ABS(Ct_Na+10^-pH-Kw*10^pH-Ct_Cl-Ct_OAc*Ka*10^pH/(1+Ka*10^pH))</f>
        <v>2.4733979090625934E-2</v>
      </c>
      <c r="BX886" s="19">
        <f>ABS(Ct_Na+10^-pH-Kw*10^pH-Ct_Cl-Ct_OAc*Ka*10^pH/(1+Ka*10^pH))</f>
        <v>2.5534641944334635E-2</v>
      </c>
      <c r="BY886" s="19">
        <f>ABS(Ct_Na+10^-pH-Kw*10^pH-Ct_Cl-Ct_OAc*Ka*10^pH/(1+Ka*10^pH))</f>
        <v>2.6318448737965246E-2</v>
      </c>
      <c r="BZ886" s="19">
        <f>ABS(Ct_Na+10^-pH-Kw*10^pH-Ct_Cl-Ct_OAc*Ka*10^pH/(1+Ka*10^pH))</f>
        <v>2.7085926223395243E-2</v>
      </c>
      <c r="CA886" s="19">
        <f>ABS(Ct_Na+10^-pH-Kw*10^pH-Ct_Cl-Ct_OAc*Ka*10^pH/(1+Ka*10^pH))</f>
        <v>2.7837579430775111E-2</v>
      </c>
      <c r="CB886" s="19">
        <f>ABS(Ct_Na+10^-pH-Kw*10^pH-Ct_Cl-Ct_OAc*Ka*10^pH/(1+Ka*10^pH))</f>
        <v>2.8573892776779901E-2</v>
      </c>
      <c r="CC886" s="19">
        <f>ABS(Ct_Na+10^-pH-Kw*10^pH-Ct_Cl-Ct_OAc*Ka*10^pH/(1+Ka*10^pH))</f>
        <v>2.9295331105693698E-2</v>
      </c>
      <c r="CD886" s="19">
        <f>ABS(Ct_Na+10^-pH-Kw*10^pH-Ct_Cl-Ct_OAc*Ka*10^pH/(1+Ka*10^pH))</f>
        <v>3.000234066802919E-2</v>
      </c>
      <c r="CE886" s="19">
        <f>ABS(Ct_Na+10^-pH-Kw*10^pH-Ct_Cl-Ct_OAc*Ka*10^pH/(1+Ka*10^pH))</f>
        <v>3.0695350041011517E-2</v>
      </c>
      <c r="CF886" s="19">
        <f>ABS(Ct_Na+10^-pH-Kw*10^pH-Ct_Cl-Ct_OAc*Ka*10^pH/(1+Ka*10^pH))</f>
        <v>3.1374770994915764E-2</v>
      </c>
      <c r="CG886" s="19">
        <f>ABS(Ct_Na+10^-pH-Kw*10^pH-Ct_Cl-Ct_OAc*Ka*10^pH/(1+Ka*10^pH))</f>
        <v>3.2040999308938355E-2</v>
      </c>
      <c r="CH886" s="19">
        <f>ABS(Ct_Na+10^-pH-Kw*10^pH-Ct_Cl-Ct_OAc*Ka*10^pH/(1+Ka*10^pH))</f>
        <v>3.2694415539998987E-2</v>
      </c>
      <c r="CI886" s="19">
        <f>ABS(Ct_Na+10^-pH-Kw*10^pH-Ct_Cl-Ct_OAc*Ka*10^pH/(1+Ka*10^pH))</f>
        <v>3.3335385747610836E-2</v>
      </c>
      <c r="CJ886" s="19">
        <f>ABS(Ct_Na+10^-pH-Kw*10^pH-Ct_Cl-Ct_OAc*Ka*10^pH/(1+Ka*10^pH))</f>
        <v>3.3964262177720569E-2</v>
      </c>
      <c r="CK886" s="19">
        <f>ABS(Ct_Na+10^-pH-Kw*10^pH-Ct_Cl-Ct_OAc*Ka*10^pH/(1+Ka*10^pH))</f>
        <v>3.4581383908202118E-2</v>
      </c>
      <c r="CL886" s="19">
        <f>ABS(Ct_Na+10^-pH-Kw*10^pH-Ct_Cl-Ct_OAc*Ka*10^pH/(1+Ka*10^pH))</f>
        <v>3.5187077458489535E-2</v>
      </c>
      <c r="CM886" s="19">
        <f>ABS(Ct_Na+10^-pH-Kw*10^pH-Ct_Cl-Ct_OAc*Ka*10^pH/(1+Ka*10^pH))</f>
        <v>3.5781657365652413E-2</v>
      </c>
      <c r="CN886" s="19">
        <f>ABS(Ct_Na+10^-pH-Kw*10^pH-Ct_Cl-Ct_OAc*Ka*10^pH/(1+Ka*10^pH))</f>
        <v>3.6365426729048696E-2</v>
      </c>
      <c r="CO886" s="19">
        <f>ABS(Ct_Na+10^-pH-Kw*10^pH-Ct_Cl-Ct_OAc*Ka*10^pH/(1+Ka*10^pH))</f>
        <v>3.6938677725536946E-2</v>
      </c>
      <c r="CP886" s="19">
        <f>ABS(Ct_Na+10^-pH-Kw*10^pH-Ct_Cl-Ct_OAc*Ka*10^pH/(1+Ka*10^pH))</f>
        <v>3.7501692097087903E-2</v>
      </c>
      <c r="CQ886" s="19">
        <f>ABS(Ct_Na+10^-pH-Kw*10^pH-Ct_Cl-Ct_OAc*Ka*10^pH/(1+Ka*10^pH))</f>
        <v>3.805474161250523E-2</v>
      </c>
      <c r="CR886" s="19">
        <f>ABS(Ct_Na+10^-pH-Kw*10^pH-Ct_Cl-Ct_OAc*Ka*10^pH/(1+Ka*10^pH))</f>
        <v>3.859808850484503E-2</v>
      </c>
      <c r="CS886" s="19">
        <f>ABS(Ct_Na+10^-pH-Kw*10^pH-Ct_Cl-Ct_OAc*Ka*10^pH/(1+Ka*10^pH))</f>
        <v>3.9131985886013687E-2</v>
      </c>
      <c r="CT886" s="19">
        <f>ABS(Ct_Na+10^-pH-Kw*10^pH-Ct_Cl-Ct_OAc*Ka*10^pH/(1+Ka*10^pH))</f>
        <v>3.9656678139920867E-2</v>
      </c>
      <c r="CU886" s="19">
        <f>ABS(Ct_Na+10^-pH-Kw*10^pH-Ct_Cl-Ct_OAc*Ka*10^pH/(1+Ka*10^pH))</f>
        <v>4.0172401295470624E-2</v>
      </c>
      <c r="CV886" s="19">
        <f>ABS(Ct_Na+10^-pH-Kw*10^pH-Ct_Cl-Ct_OAc*Ka*10^pH/(1+Ka*10^pH))</f>
        <v>4.0679383380587353E-2</v>
      </c>
      <c r="CW886" s="19">
        <f>ABS(Ct_Na+10^-pH-Kw*10^pH-Ct_Cl-Ct_OAc*Ka*10^pH/(1+Ka*10^pH))</f>
        <v>4.1177844758391202E-2</v>
      </c>
      <c r="CX886" s="19">
        <f>ABS(Ct_Na+10^-pH-Kw*10^pH-Ct_Cl-Ct_OAc*Ka*10^pH/(1+Ka*10^pH))</f>
        <v>4.1667998446564956E-2</v>
      </c>
    </row>
    <row r="887" spans="1:102">
      <c r="A887" s="24">
        <v>8.58</v>
      </c>
      <c r="B887" s="19">
        <f>ABS(Ct_Na+10^-pH-Kw*10^pH-Ct_Cl-Ct_OAc*Ka*10^pH/(1+Ka*10^pH))</f>
        <v>0.24997422147080803</v>
      </c>
      <c r="C887" s="19">
        <f>ABS(Ct_Na+10^-pH-Kw*10^pH-Ct_Cl-Ct_OAc*Ka*10^pH/(1+Ka*10^pH))</f>
        <v>0.23330896327046932</v>
      </c>
      <c r="D887" s="19">
        <f>ABS(Ct_Na+10^-pH-Kw*10^pH-Ct_Cl-Ct_OAc*Ka*10^pH/(1+Ka*10^pH))</f>
        <v>0.21815872854288867</v>
      </c>
      <c r="E887" s="19">
        <f>ABS(Ct_Na+10^-pH-Kw*10^pH-Ct_Cl-Ct_OAc*Ka*10^pH/(1+Ka*10^pH))</f>
        <v>0.20432590553074984</v>
      </c>
      <c r="F887" s="19">
        <f>ABS(Ct_Na+10^-pH-Kw*10^pH-Ct_Cl-Ct_OAc*Ka*10^pH/(1+Ka*10^pH))</f>
        <v>0.19164581776962253</v>
      </c>
      <c r="G887" s="19">
        <f>ABS(Ct_Na+10^-pH-Kw*10^pH-Ct_Cl-Ct_OAc*Ka*10^pH/(1+Ka*10^pH))</f>
        <v>0.17998013702938545</v>
      </c>
      <c r="H887" s="19">
        <f>ABS(Ct_Na+10^-pH-Kw*10^pH-Ct_Cl-Ct_OAc*Ka*10^pH/(1+Ka*10^pH))</f>
        <v>0.16921181634608967</v>
      </c>
      <c r="I887" s="19">
        <f>ABS(Ct_Na+10^-pH-Kw*10^pH-Ct_Cl-Ct_OAc*Ka*10^pH/(1+Ka*10^pH))</f>
        <v>0.15924114904674175</v>
      </c>
      <c r="J887" s="19">
        <f>ABS(Ct_Na+10^-pH-Kw*10^pH-Ct_Cl-Ct_OAc*Ka*10^pH/(1+Ka*10^pH))</f>
        <v>0.14998267226877582</v>
      </c>
      <c r="K887" s="19">
        <f>ABS(Ct_Na+10^-pH-Kw*10^pH-Ct_Cl-Ct_OAc*Ka*10^pH/(1+Ka*10^pH))</f>
        <v>0.14136271113066953</v>
      </c>
      <c r="L887" s="19">
        <f>ABS(Ct_Na+10^-pH-Kw*10^pH-Ct_Cl-Ct_OAc*Ka*10^pH/(1+Ka*10^pH))</f>
        <v>0.13331741406843706</v>
      </c>
      <c r="M887" s="19">
        <f>ABS(Ct_Na+10^-pH-Kw*10^pH-Ct_Cl-Ct_OAc*Ka*10^pH/(1+Ka*10^pH))</f>
        <v>0.12579116842957444</v>
      </c>
      <c r="N887" s="19">
        <f>ABS(Ct_Na+10^-pH-Kw*10^pH-Ct_Cl-Ct_OAc*Ka*10^pH/(1+Ka*10^pH))</f>
        <v>0.1187353131431407</v>
      </c>
      <c r="O887" s="19">
        <f>ABS(Ct_Na+10^-pH-Kw*10^pH-Ct_Cl-Ct_OAc*Ka*10^pH/(1+Ka*10^pH))</f>
        <v>0.1121070854498242</v>
      </c>
      <c r="P887" s="19">
        <f>ABS(Ct_Na+10^-pH-Kw*10^pH-Ct_Cl-Ct_OAc*Ka*10^pH/(1+Ka*10^pH))</f>
        <v>0.10586875350317332</v>
      </c>
      <c r="Q887" s="19">
        <f>ABS(Ct_Na+10^-pH-Kw*10^pH-Ct_Cl-Ct_OAc*Ka*10^pH/(1+Ka*10^pH))</f>
        <v>9.9986897667759672E-2</v>
      </c>
      <c r="R887" s="19">
        <f>ABS(Ct_Na+10^-pH-Kw*10^pH-Ct_Cl-Ct_OAc*Ka*10^pH/(1+Ka*10^pH))</f>
        <v>9.4431811600980103E-2</v>
      </c>
      <c r="S887" s="19">
        <f>ABS(Ct_Na+10^-pH-Kw*10^pH-Ct_Cl-Ct_OAc*Ka*10^pH/(1+Ka*10^pH))</f>
        <v>8.9177000456729147E-2</v>
      </c>
      <c r="T887" s="19">
        <f>ABS(Ct_Na+10^-pH-Kw*10^pH-Ct_Cl-Ct_OAc*Ka*10^pH/(1+Ka*10^pH))</f>
        <v>8.4198758320070385E-2</v>
      </c>
      <c r="U887" s="19">
        <f>ABS(Ct_Na+10^-pH-Kw*10^pH-Ct_Cl-Ct_OAc*Ka*10^pH/(1+Ka*10^pH))</f>
        <v>7.947581065195819E-2</v>
      </c>
      <c r="V887" s="19">
        <f>ABS(Ct_Na+10^-pH-Kw*10^pH-Ct_Cl-Ct_OAc*Ka*10^pH/(1+Ka*10^pH))</f>
        <v>7.4989010367251613E-2</v>
      </c>
      <c r="W887" s="19">
        <f>ABS(Ct_Na+10^-pH-Kw*10^pH-Ct_Cl-Ct_OAc*Ka*10^pH/(1+Ka*10^pH))</f>
        <v>7.0721078389116079E-2</v>
      </c>
      <c r="X887" s="19">
        <f>ABS(Ct_Na+10^-pH-Kw*10^pH-Ct_Cl-Ct_OAc*Ka*10^pH/(1+Ka*10^pH))</f>
        <v>6.6656381267082274E-2</v>
      </c>
      <c r="Y887" s="19">
        <f>ABS(Ct_Na+10^-pH-Kw*10^pH-Ct_Cl-Ct_OAc*Ka*10^pH/(1+Ka*10^pH))</f>
        <v>6.2780739825143025E-2</v>
      </c>
      <c r="Z887" s="19">
        <f>ABS(Ct_Na+10^-pH-Kw*10^pH-Ct_Cl-Ct_OAc*Ka*10^pH/(1+Ka*10^pH))</f>
        <v>5.9081263903291943E-2</v>
      </c>
      <c r="AA887" s="19">
        <f>ABS(Ct_Na+10^-pH-Kw*10^pH-Ct_Cl-Ct_OAc*Ka*10^pH/(1+Ka*10^pH))</f>
        <v>5.5546209133523122E-2</v>
      </c>
      <c r="AB887" s="19">
        <f>ABS(Ct_Na+10^-pH-Kw*10^pH-Ct_Cl-Ct_OAc*Ka*10^pH/(1+Ka*10^pH))</f>
        <v>5.216485239722253E-2</v>
      </c>
      <c r="AC887" s="19">
        <f>ABS(Ct_Na+10^-pH-Kw*10^pH-Ct_Cl-Ct_OAc*Ka*10^pH/(1+Ka*10^pH))</f>
        <v>4.8927383181615547E-2</v>
      </c>
      <c r="AD887" s="19">
        <f>ABS(Ct_Na+10^-pH-Kw*10^pH-Ct_Cl-Ct_OAc*Ka*10^pH/(1+Ka*10^pH))</f>
        <v>4.5824808516658877E-2</v>
      </c>
      <c r="AE887" s="19">
        <f>ABS(Ct_Na+10^-pH-Kw*10^pH-Ct_Cl-Ct_OAc*Ka*10^pH/(1+Ka*10^pH))</f>
        <v>4.2848869552312666E-2</v>
      </c>
      <c r="AF887" s="19">
        <f>ABS(Ct_Na+10^-pH-Kw*10^pH-Ct_Cl-Ct_OAc*Ka*10^pH/(1+Ka*10^pH))</f>
        <v>3.9991968146540324E-2</v>
      </c>
      <c r="AG887" s="19">
        <f>ABS(Ct_Na+10^-pH-Kw*10^pH-Ct_Cl-Ct_OAc*Ka*10^pH/(1+Ka*10^pH))</f>
        <v>3.7247102090013952E-2</v>
      </c>
      <c r="AH887" s="19">
        <f>ABS(Ct_Na+10^-pH-Kw*10^pH-Ct_Cl-Ct_OAc*Ka*10^pH/(1+Ka*10^pH))</f>
        <v>3.4607807804892456E-2</v>
      </c>
      <c r="AI887" s="19">
        <f>ABS(Ct_Na+10^-pH-Kw*10^pH-Ct_Cl-Ct_OAc*Ka*10^pH/(1+Ka*10^pH))</f>
        <v>3.2068109530530242E-2</v>
      </c>
      <c r="AJ887" s="19">
        <f>ABS(Ct_Na+10^-pH-Kw*10^pH-Ct_Cl-Ct_OAc*Ka*10^pH/(1+Ka*10^pH))</f>
        <v>2.9622474155218487E-2</v>
      </c>
      <c r="AK887" s="19">
        <f>ABS(Ct_Na+10^-pH-Kw*10^pH-Ct_Cl-Ct_OAc*Ka*10^pH/(1+Ka*10^pH))</f>
        <v>2.726577097537259E-2</v>
      </c>
      <c r="AL887" s="19">
        <f>ABS(Ct_Na+10^-pH-Kw*10^pH-Ct_Cl-Ct_OAc*Ka*10^pH/(1+Ka*10^pH))</f>
        <v>2.4993235766235522E-2</v>
      </c>
      <c r="AM887" s="19">
        <f>ABS(Ct_Na+10^-pH-Kw*10^pH-Ct_Cl-Ct_OAc*Ka*10^pH/(1+Ka*10^pH))</f>
        <v>2.2800438634611966E-2</v>
      </c>
      <c r="AN887" s="19">
        <f>ABS(Ct_Na+10^-pH-Kw*10^pH-Ct_Cl-Ct_OAc*Ka*10^pH/(1+Ka*10^pH))</f>
        <v>2.0683255197182372E-2</v>
      </c>
      <c r="AO887" s="19">
        <f>ABS(Ct_Na+10^-pH-Kw*10^pH-Ct_Cl-Ct_OAc*Ka*10^pH/(1+Ka*10^pH))</f>
        <v>1.863784068983515E-2</v>
      </c>
      <c r="AP887" s="19">
        <f>ABS(Ct_Na+10^-pH-Kw*10^pH-Ct_Cl-Ct_OAc*Ka*10^pH/(1+Ka*10^pH))</f>
        <v>1.6660606666066141E-2</v>
      </c>
      <c r="AQ887" s="19">
        <f>ABS(Ct_Na+10^-pH-Kw*10^pH-Ct_Cl-Ct_OAc*Ka*10^pH/(1+Ka*10^pH))</f>
        <v>1.4748199987338756E-2</v>
      </c>
      <c r="AR887" s="19">
        <f>ABS(Ct_Na+10^-pH-Kw*10^pH-Ct_Cl-Ct_OAc*Ka*10^pH/(1+Ka*10^pH))</f>
        <v>1.2897483846634819E-2</v>
      </c>
      <c r="AS887" s="19">
        <f>ABS(Ct_Na+10^-pH-Kw*10^pH-Ct_Cl-Ct_OAc*Ka*10^pH/(1+Ka*10^pH))</f>
        <v>1.1105520599286586E-2</v>
      </c>
      <c r="AT887" s="19">
        <f>ABS(Ct_Na+10^-pH-Kw*10^pH-Ct_Cl-Ct_OAc*Ka*10^pH/(1+Ka*10^pH))</f>
        <v>9.3695562034179572E-3</v>
      </c>
      <c r="AU887" s="19">
        <f>ABS(Ct_Na+10^-pH-Kw*10^pH-Ct_Cl-Ct_OAc*Ka*10^pH/(1+Ka*10^pH))</f>
        <v>7.6870060966530082E-3</v>
      </c>
      <c r="AV887" s="19">
        <f>ABS(Ct_Na+10^-pH-Kw*10^pH-Ct_Cl-Ct_OAc*Ka*10^pH/(1+Ka*10^pH))</f>
        <v>6.0554423567596855E-3</v>
      </c>
      <c r="AW887" s="19">
        <f>ABS(Ct_Na+10^-pH-Kw*10^pH-Ct_Cl-Ct_OAc*Ka*10^pH/(1+Ka*10^pH))</f>
        <v>4.4725820120870979E-3</v>
      </c>
      <c r="AX887" s="19">
        <f>ABS(Ct_Na+10^-pH-Kw*10^pH-Ct_Cl-Ct_OAc*Ka*10^pH/(1+Ka*10^pH))</f>
        <v>2.9362763834342581E-3</v>
      </c>
      <c r="AY887" s="19">
        <f>ABS(Ct_Na+10^-pH-Kw*10^pH-Ct_Cl-Ct_OAc*Ka*10^pH/(1+Ka*10^pH))</f>
        <v>1.4445013527134148E-3</v>
      </c>
      <c r="AZ887" s="19">
        <f>ABS(Ct_Na+10^-pH-Kw*10^pH-Ct_Cl-Ct_OAc*Ka*10^pH/(1+Ka*10^pH))</f>
        <v>4.6515342725650388E-6</v>
      </c>
      <c r="BA887" s="19">
        <f>ABS(Ct_Na+10^-pH-Kw*10^pH-Ct_Cl-Ct_OAc*Ka*10^pH/(1+Ka*10^pH))</f>
        <v>1.4129832131744152E-3</v>
      </c>
      <c r="BB887" s="19">
        <f>ABS(Ct_Na+10^-pH-Kw*10^pH-Ct_Cl-Ct_OAc*Ka*10^pH/(1+Ka*10^pH))</f>
        <v>2.7821945676623355E-3</v>
      </c>
      <c r="BC887" s="19">
        <f>ABS(Ct_Na+10^-pH-Kw*10^pH-Ct_Cl-Ct_OAc*Ka*10^pH/(1+Ka*10^pH))</f>
        <v>4.1138932823012939E-3</v>
      </c>
      <c r="BD887" s="19">
        <f>ABS(Ct_Na+10^-pH-Kw*10^pH-Ct_Cl-Ct_OAc*Ka*10^pH/(1+Ka*10^pH))</f>
        <v>5.4096001397878207E-3</v>
      </c>
      <c r="BE887" s="19">
        <f>ABS(Ct_Na+10^-pH-Kw*10^pH-Ct_Cl-Ct_OAc*Ka*10^pH/(1+Ka*10^pH))</f>
        <v>6.670754814408035E-3</v>
      </c>
      <c r="BF887" s="19">
        <f>ABS(Ct_Na+10^-pH-Kw*10^pH-Ct_Cl-Ct_OAc*Ka*10^pH/(1+Ka*10^pH))</f>
        <v>7.8987212081172084E-3</v>
      </c>
      <c r="BG887" s="19">
        <f>ABS(Ct_Na+10^-pH-Kw*10^pH-Ct_Cl-Ct_OAc*Ka*10^pH/(1+Ka*10^pH))</f>
        <v>9.09479237082092E-3</v>
      </c>
      <c r="BH887" s="19">
        <f>ABS(Ct_Na+10^-pH-Kw*10^pH-Ct_Cl-Ct_OAc*Ka*10^pH/(1+Ka*10^pH))</f>
        <v>1.0260195042173292E-2</v>
      </c>
      <c r="BI887" s="19">
        <f>ABS(Ct_Na+10^-pH-Kw*10^pH-Ct_Cl-Ct_OAc*Ka*10^pH/(1+Ka*10^pH))</f>
        <v>1.1396093848428129E-2</v>
      </c>
      <c r="BJ887" s="19">
        <f>ABS(Ct_Na+10^-pH-Kw*10^pH-Ct_Cl-Ct_OAc*Ka*10^pH/(1+Ka*10^pH))</f>
        <v>1.2503595184526595E-2</v>
      </c>
      <c r="BK887" s="19">
        <f>ABS(Ct_Na+10^-pH-Kw*10^pH-Ct_Cl-Ct_OAc*Ka*10^pH/(1+Ka*10^pH))</f>
        <v>1.3583750808622619E-2</v>
      </c>
      <c r="BL887" s="19">
        <f>ABS(Ct_Na+10^-pH-Kw*10^pH-Ct_Cl-Ct_OAc*Ka*10^pH/(1+Ka*10^pH))</f>
        <v>1.4637561173594348E-2</v>
      </c>
      <c r="BM887" s="19">
        <f>ABS(Ct_Na+10^-pH-Kw*10^pH-Ct_Cl-Ct_OAc*Ka*10^pH/(1+Ka*10^pH))</f>
        <v>1.5665978517723403E-2</v>
      </c>
      <c r="BN887" s="19">
        <f>ABS(Ct_Na+10^-pH-Kw*10^pH-Ct_Cl-Ct_OAc*Ka*10^pH/(1+Ka*10^pH))</f>
        <v>1.6669909734611264E-2</v>
      </c>
      <c r="BO887" s="19">
        <f>ABS(Ct_Na+10^-pH-Kw*10^pH-Ct_Cl-Ct_OAc*Ka*10^pH/(1+Ka*10^pH))</f>
        <v>1.7650219040513539E-2</v>
      </c>
      <c r="BP887" s="19">
        <f>ABS(Ct_Na+10^-pH-Kw*10^pH-Ct_Cl-Ct_OAc*Ka*10^pH/(1+Ka*10^pH))</f>
        <v>1.8607730455580875E-2</v>
      </c>
      <c r="BQ887" s="19">
        <f>ABS(Ct_Na+10^-pH-Kw*10^pH-Ct_Cl-Ct_OAc*Ka*10^pH/(1+Ka*10^pH))</f>
        <v>1.9543230113980008E-2</v>
      </c>
      <c r="BR887" s="19">
        <f>ABS(Ct_Na+10^-pH-Kw*10^pH-Ct_Cl-Ct_OAc*Ka*10^pH/(1+Ka*10^pH))</f>
        <v>2.0457468416506412E-2</v>
      </c>
      <c r="BS887" s="19">
        <f>ABS(Ct_Na+10^-pH-Kw*10^pH-Ct_Cl-Ct_OAc*Ka*10^pH/(1+Ka*10^pH))</f>
        <v>2.1351162038077187E-2</v>
      </c>
      <c r="BT887" s="19">
        <f>ABS(Ct_Na+10^-pH-Kw*10^pH-Ct_Cl-Ct_OAc*Ka*10^pH/(1+Ka*10^pH))</f>
        <v>2.2224995801390826E-2</v>
      </c>
      <c r="BU887" s="19">
        <f>ABS(Ct_Na+10^-pH-Kw*10^pH-Ct_Cl-Ct_OAc*Ka*10^pH/(1+Ka*10^pH))</f>
        <v>2.3079624427049229E-2</v>
      </c>
      <c r="BV887" s="19">
        <f>ABS(Ct_Na+10^-pH-Kw*10^pH-Ct_Cl-Ct_OAc*Ka*10^pH/(1+Ka*10^pH))</f>
        <v>2.3915674169541115E-2</v>
      </c>
      <c r="BW887" s="19">
        <f>ABS(Ct_Na+10^-pH-Kw*10^pH-Ct_Cl-Ct_OAc*Ka*10^pH/(1+Ka*10^pH))</f>
        <v>2.4733744347678374E-2</v>
      </c>
      <c r="BX887" s="19">
        <f>ABS(Ct_Na+10^-pH-Kw*10^pH-Ct_Cl-Ct_OAc*Ka*10^pH/(1+Ka*10^pH))</f>
        <v>2.5534408777344621E-2</v>
      </c>
      <c r="BY887" s="19">
        <f>ABS(Ct_Na+10^-pH-Kw*10^pH-Ct_Cl-Ct_OAc*Ka*10^pH/(1+Ka*10^pH))</f>
        <v>2.6318217113754712E-2</v>
      </c>
      <c r="BZ887" s="19">
        <f>ABS(Ct_Na+10^-pH-Kw*10^pH-Ct_Cl-Ct_OAc*Ka*10^pH/(1+Ka*10^pH))</f>
        <v>2.7085696109822956E-2</v>
      </c>
      <c r="CA887" s="19">
        <f>ABS(Ct_Na+10^-pH-Kw*10^pH-Ct_Cl-Ct_OAc*Ka*10^pH/(1+Ka*10^pH))</f>
        <v>2.7837350796693888E-2</v>
      </c>
      <c r="CB887" s="19">
        <f>ABS(Ct_Na+10^-pH-Kw*10^pH-Ct_Cl-Ct_OAc*Ka*10^pH/(1+Ka*10^pH))</f>
        <v>2.8573665591996054E-2</v>
      </c>
      <c r="CC887" s="19">
        <f>ABS(Ct_Na+10^-pH-Kw*10^pH-Ct_Cl-Ct_OAc*Ka*10^pH/(1+Ka*10^pH))</f>
        <v>2.9295105340928475E-2</v>
      </c>
      <c r="CD887" s="19">
        <f>ABS(Ct_Na+10^-pH-Kw*10^pH-Ct_Cl-Ct_OAc*Ka*10^pH/(1+Ka*10^pH))</f>
        <v>3.0002116294882232E-2</v>
      </c>
      <c r="CE887" s="19">
        <f>ABS(Ct_Na+10^-pH-Kw*10^pH-Ct_Cl-Ct_OAc*Ka*10^pH/(1+Ka*10^pH))</f>
        <v>3.069512703192602E-2</v>
      </c>
      <c r="CF887" s="19">
        <f>ABS(Ct_Na+10^-pH-Kw*10^pH-Ct_Cl-Ct_OAc*Ka*10^pH/(1+Ka*10^pH))</f>
        <v>3.1374549323145429E-2</v>
      </c>
      <c r="CG887" s="19">
        <f>ABS(Ct_Na+10^-pH-Kw*10^pH-Ct_Cl-Ct_OAc*Ka*10^pH/(1+Ka*10^pH))</f>
        <v>3.2040778948515904E-2</v>
      </c>
      <c r="CH887" s="19">
        <f>ABS(Ct_Na+10^-pH-Kw*10^pH-Ct_Cl-Ct_OAc*Ka*10^pH/(1+Ka*10^pH))</f>
        <v>3.2694196465706177E-2</v>
      </c>
      <c r="CI887" s="19">
        <f>ABS(Ct_Na+10^-pH-Kw*10^pH-Ct_Cl-Ct_OAc*Ka*10^pH/(1+Ka*10^pH))</f>
        <v>3.333516793494997E-2</v>
      </c>
      <c r="CJ887" s="19">
        <f>ABS(Ct_Na+10^-pH-Kw*10^pH-Ct_Cl-Ct_OAc*Ka*10^pH/(1+Ka*10^pH))</f>
        <v>3.3964045602887266E-2</v>
      </c>
      <c r="CK887" s="19">
        <f>ABS(Ct_Na+10^-pH-Kw*10^pH-Ct_Cl-Ct_OAc*Ka*10^pH/(1+Ka*10^pH))</f>
        <v>3.4581168548059413E-2</v>
      </c>
      <c r="CL887" s="19">
        <f>ABS(Ct_Na+10^-pH-Kw*10^pH-Ct_Cl-Ct_OAc*Ka*10^pH/(1+Ka*10^pH))</f>
        <v>3.5186863290543158E-2</v>
      </c>
      <c r="CM887" s="19">
        <f>ABS(Ct_Na+10^-pH-Kw*10^pH-Ct_Cl-Ct_OAc*Ka*10^pH/(1+Ka*10^pH))</f>
        <v>3.5781444368027208E-2</v>
      </c>
      <c r="CN887" s="19">
        <f>ABS(Ct_Na+10^-pH-Kw*10^pH-Ct_Cl-Ct_OAc*Ka*10^pH/(1+Ka*10^pH))</f>
        <v>3.6365214880466089E-2</v>
      </c>
      <c r="CO887" s="19">
        <f>ABS(Ct_Na+10^-pH-Kw*10^pH-Ct_Cl-Ct_OAc*Ka*10^pH/(1+Ka*10^pH))</f>
        <v>3.6938467005293477E-2</v>
      </c>
      <c r="CP887" s="19">
        <f>ABS(Ct_Na+10^-pH-Kw*10^pH-Ct_Cl-Ct_OAc*Ka*10^pH/(1+Ka*10^pH))</f>
        <v>3.7501482485034647E-2</v>
      </c>
      <c r="CQ887" s="19">
        <f>ABS(Ct_Na+10^-pH-Kw*10^pH-Ct_Cl-Ct_OAc*Ka*10^pH/(1+Ka*10^pH))</f>
        <v>3.8054533089028203E-2</v>
      </c>
      <c r="CR887" s="19">
        <f>ABS(Ct_Na+10^-pH-Kw*10^pH-Ct_Cl-Ct_OAc*Ka*10^pH/(1+Ka*10^pH))</f>
        <v>3.8597881050846411E-2</v>
      </c>
      <c r="CS887" s="19">
        <f>ABS(Ct_Na+10^-pH-Kw*10^pH-Ct_Cl-Ct_OAc*Ka*10^pH/(1+Ka*10^pH))</f>
        <v>3.9131779482893855E-2</v>
      </c>
      <c r="CT887" s="19">
        <f>ABS(Ct_Na+10^-pH-Kw*10^pH-Ct_Cl-Ct_OAc*Ka*10^pH/(1+Ka*10^pH))</f>
        <v>3.9656472769561212E-2</v>
      </c>
      <c r="CU887" s="19">
        <f>ABS(Ct_Na+10^-pH-Kw*10^pH-Ct_Cl-Ct_OAc*Ka*10^pH/(1+Ka*10^pH))</f>
        <v>4.017219694021712E-2</v>
      </c>
      <c r="CV887" s="19">
        <f>ABS(Ct_Na+10^-pH-Kw*10^pH-Ct_Cl-Ct_OAc*Ka*10^pH/(1+Ka*10^pH))</f>
        <v>4.0679180023234819E-2</v>
      </c>
      <c r="CW887" s="19">
        <f>ABS(Ct_Na+10^-pH-Kw*10^pH-Ct_Cl-Ct_OAc*Ka*10^pH/(1+Ka*10^pH))</f>
        <v>4.1177642382168193E-2</v>
      </c>
      <c r="CX887" s="19">
        <f>ABS(Ct_Na+10^-pH-Kw*10^pH-Ct_Cl-Ct_OAc*Ka*10^pH/(1+Ka*10^pH))</f>
        <v>4.1667797035119317E-2</v>
      </c>
    </row>
    <row r="888" spans="1:102">
      <c r="A888" s="23">
        <v>8.59</v>
      </c>
      <c r="B888" s="19">
        <f>ABS(Ct_Na+10^-pH-Kw*10^pH-Ct_Cl-Ct_OAc*Ka*10^pH/(1+Ka*10^pH))</f>
        <v>0.24997498326362763</v>
      </c>
      <c r="C888" s="19">
        <f>ABS(Ct_Na+10^-pH-Kw*10^pH-Ct_Cl-Ct_OAc*Ka*10^pH/(1+Ka*10^pH))</f>
        <v>0.23330969300731461</v>
      </c>
      <c r="D888" s="19">
        <f>ABS(Ct_Na+10^-pH-Kw*10^pH-Ct_Cl-Ct_OAc*Ka*10^pH/(1+Ka*10^pH))</f>
        <v>0.21815942913793912</v>
      </c>
      <c r="E888" s="19">
        <f>ABS(Ct_Na+10^-pH-Kw*10^pH-Ct_Cl-Ct_OAc*Ka*10^pH/(1+Ka*10^pH))</f>
        <v>0.20432657951807459</v>
      </c>
      <c r="F888" s="19">
        <f>ABS(Ct_Na+10^-pH-Kw*10^pH-Ct_Cl-Ct_OAc*Ka*10^pH/(1+Ka*10^pH))</f>
        <v>0.19164646736653201</v>
      </c>
      <c r="G888" s="19">
        <f>ABS(Ct_Na+10^-pH-Kw*10^pH-Ct_Cl-Ct_OAc*Ka*10^pH/(1+Ka*10^pH))</f>
        <v>0.17998076418711295</v>
      </c>
      <c r="H888" s="19">
        <f>ABS(Ct_Na+10^-pH-Kw*10^pH-Ct_Cl-Ct_OAc*Ka*10^pH/(1+Ka*10^pH))</f>
        <v>0.16921242279072607</v>
      </c>
      <c r="I888" s="19">
        <f>ABS(Ct_Na+10^-pH-Kw*10^pH-Ct_Cl-Ct_OAc*Ka*10^pH/(1+Ka*10^pH))</f>
        <v>0.15924173631259003</v>
      </c>
      <c r="J888" s="19">
        <f>ABS(Ct_Na+10^-pH-Kw*10^pH-Ct_Cl-Ct_OAc*Ka*10^pH/(1+Ka*10^pH))</f>
        <v>0.14998324172574951</v>
      </c>
      <c r="K888" s="19">
        <f>ABS(Ct_Na+10^-pH-Kw*10^pH-Ct_Cl-Ct_OAc*Ka*10^pH/(1+Ka*10^pH))</f>
        <v>0.14136326400696689</v>
      </c>
      <c r="L888" s="19">
        <f>ABS(Ct_Na+10^-pH-Kw*10^pH-Ct_Cl-Ct_OAc*Ka*10^pH/(1+Ka*10^pH))</f>
        <v>0.13331795146943645</v>
      </c>
      <c r="M888" s="19">
        <f>ABS(Ct_Na+10^-pH-Kw*10^pH-Ct_Cl-Ct_OAc*Ka*10^pH/(1+Ka*10^pH))</f>
        <v>0.12579169135368218</v>
      </c>
      <c r="N888" s="19">
        <f>ABS(Ct_Na+10^-pH-Kw*10^pH-Ct_Cl-Ct_OAc*Ka*10^pH/(1+Ka*10^pH))</f>
        <v>0.11873582249516255</v>
      </c>
      <c r="O888" s="19">
        <f>ABS(Ct_Na+10^-pH-Kw*10^pH-Ct_Cl-Ct_OAc*Ka*10^pH/(1+Ka*10^pH))</f>
        <v>0.11210758205231081</v>
      </c>
      <c r="P888" s="19">
        <f>ABS(Ct_Na+10^-pH-Kw*10^pH-Ct_Cl-Ct_OAc*Ka*10^pH/(1+Ka*10^pH))</f>
        <v>0.10586923810609736</v>
      </c>
      <c r="Q888" s="19">
        <f>ABS(Ct_Na+10^-pH-Kw*10^pH-Ct_Cl-Ct_OAc*Ka*10^pH/(1+Ka*10^pH))</f>
        <v>9.9987370956810415E-2</v>
      </c>
      <c r="R888" s="19">
        <f>ABS(Ct_Na+10^-pH-Kw*10^pH-Ct_Cl-Ct_OAc*Ka*10^pH/(1+Ka*10^pH))</f>
        <v>9.4432274204706082E-2</v>
      </c>
      <c r="S888" s="19">
        <f>ABS(Ct_Na+10^-pH-Kw*10^pH-Ct_Cl-Ct_OAc*Ka*10^pH/(1+Ka*10^pH))</f>
        <v>8.9177452952715466E-2</v>
      </c>
      <c r="T888" s="19">
        <f>ABS(Ct_Na+10^-pH-Kw*10^pH-Ct_Cl-Ct_OAc*Ka*10^pH/(1+Ka*10^pH))</f>
        <v>8.4199201240303362E-2</v>
      </c>
      <c r="U888" s="19">
        <f>ABS(Ct_Na+10^-pH-Kw*10^pH-Ct_Cl-Ct_OAc*Ka*10^pH/(1+Ka*10^pH))</f>
        <v>7.9476244487502082E-2</v>
      </c>
      <c r="V888" s="19">
        <f>ABS(Ct_Na+10^-pH-Kw*10^pH-Ct_Cl-Ct_OAc*Ka*10^pH/(1+Ka*10^pH))</f>
        <v>7.498943557234089E-2</v>
      </c>
      <c r="W888" s="19">
        <f>ABS(Ct_Na+10^-pH-Kw*10^pH-Ct_Cl-Ct_OAc*Ka*10^pH/(1+Ka*10^pH))</f>
        <v>7.0721495384748506E-2</v>
      </c>
      <c r="X888" s="19">
        <f>ABS(Ct_Na+10^-pH-Kw*10^pH-Ct_Cl-Ct_OAc*Ka*10^pH/(1+Ka*10^pH))</f>
        <v>6.6656790444184377E-2</v>
      </c>
      <c r="Y888" s="19">
        <f>ABS(Ct_Na+10^-pH-Kw*10^pH-Ct_Cl-Ct_OAc*Ka*10^pH/(1+Ka*10^pH))</f>
        <v>6.2781141547367386E-2</v>
      </c>
      <c r="Z888" s="19">
        <f>ABS(Ct_Na+10^-pH-Kw*10^pH-Ct_Cl-Ct_OAc*Ka*10^pH/(1+Ka*10^pH))</f>
        <v>5.9081658509496628E-2</v>
      </c>
      <c r="AA888" s="19">
        <f>ABS(Ct_Na+10^-pH-Kw*10^pH-Ct_Cl-Ct_OAc*Ka*10^pH/(1+Ka*10^pH))</f>
        <v>5.5546596939975684E-2</v>
      </c>
      <c r="AB888" s="19">
        <f>ABS(Ct_Na+10^-pH-Kw*10^pH-Ct_Cl-Ct_OAc*Ka*10^pH/(1+Ka*10^pH))</f>
        <v>5.216523369956437E-2</v>
      </c>
      <c r="AC888" s="19">
        <f>ABS(Ct_Na+10^-pH-Kw*10^pH-Ct_Cl-Ct_OAc*Ka*10^pH/(1+Ka*10^pH))</f>
        <v>4.8927758256617326E-2</v>
      </c>
      <c r="AD888" s="19">
        <f>ABS(Ct_Na+10^-pH-Kw*10^pH-Ct_Cl-Ct_OAc*Ka*10^pH/(1+Ka*10^pH))</f>
        <v>4.5825177623793081E-2</v>
      </c>
      <c r="AE888" s="19">
        <f>ABS(Ct_Na+10^-pH-Kw*10^pH-Ct_Cl-Ct_OAc*Ka*10^pH/(1+Ka*10^pH))</f>
        <v>4.2849232935165751E-2</v>
      </c>
      <c r="AF888" s="19">
        <f>ABS(Ct_Na+10^-pH-Kw*10^pH-Ct_Cl-Ct_OAc*Ka*10^pH/(1+Ka*10^pH))</f>
        <v>3.9992326034083536E-2</v>
      </c>
      <c r="AG888" s="19">
        <f>ABS(Ct_Na+10^-pH-Kw*10^pH-Ct_Cl-Ct_OAc*Ka*10^pH/(1+Ka*10^pH))</f>
        <v>3.7247454697749614E-2</v>
      </c>
      <c r="AH888" s="19">
        <f>ABS(Ct_Na+10^-pH-Kw*10^pH-Ct_Cl-Ct_OAc*Ka*10^pH/(1+Ka*10^pH))</f>
        <v>3.4608155335890116E-2</v>
      </c>
      <c r="AI888" s="19">
        <f>ABS(Ct_Na+10^-pH-Kw*10^pH-Ct_Cl-Ct_OAc*Ka*10^pH/(1+Ka*10^pH))</f>
        <v>3.2068452176364892E-2</v>
      </c>
      <c r="AJ888" s="19">
        <f>ABS(Ct_Na+10^-pH-Kw*10^pH-Ct_Cl-Ct_OAc*Ka*10^pH/(1+Ka*10^pH))</f>
        <v>2.9622812096822104E-2</v>
      </c>
      <c r="AK888" s="19">
        <f>ABS(Ct_Na+10^-pH-Kw*10^pH-Ct_Cl-Ct_OAc*Ka*10^pH/(1+Ka*10^pH))</f>
        <v>2.726610438380813E-2</v>
      </c>
      <c r="AL888" s="19">
        <f>ABS(Ct_Na+10^-pH-Kw*10^pH-Ct_Cl-Ct_OAc*Ka*10^pH/(1+Ka*10^pH))</f>
        <v>2.4993564803401827E-2</v>
      </c>
      <c r="AM888" s="19">
        <f>ABS(Ct_Na+10^-pH-Kw*10^pH-Ct_Cl-Ct_OAc*Ka*10^pH/(1+Ka*10^pH))</f>
        <v>2.280076345388693E-2</v>
      </c>
      <c r="AN888" s="19">
        <f>ABS(Ct_Na+10^-pH-Kw*10^pH-Ct_Cl-Ct_OAc*Ka*10^pH/(1+Ka*10^pH))</f>
        <v>2.0683575944010511E-2</v>
      </c>
      <c r="AO888" s="19">
        <f>ABS(Ct_Na+10^-pH-Kw*10^pH-Ct_Cl-Ct_OAc*Ka*10^pH/(1+Ka*10^pH))</f>
        <v>1.8638157502265496E-2</v>
      </c>
      <c r="AP888" s="19">
        <f>ABS(Ct_Na+10^-pH-Kw*10^pH-Ct_Cl-Ct_OAc*Ka*10^pH/(1+Ka*10^pH))</f>
        <v>1.66609196752453E-2</v>
      </c>
      <c r="AQ888" s="19">
        <f>ABS(Ct_Na+10^-pH-Kw*10^pH-Ct_Cl-Ct_OAc*Ka*10^pH/(1+Ka*10^pH))</f>
        <v>1.4748509317963496E-2</v>
      </c>
      <c r="AR888" s="19">
        <f>ABS(Ct_Na+10^-pH-Kw*10^pH-Ct_Cl-Ct_OAc*Ka*10^pH/(1+Ka*10^pH))</f>
        <v>1.2897789617368163E-2</v>
      </c>
      <c r="AS888" s="19">
        <f>ABS(Ct_Na+10^-pH-Kw*10^pH-Ct_Cl-Ct_OAc*Ka*10^pH/(1+Ka*10^pH))</f>
        <v>1.1105822923140968E-2</v>
      </c>
      <c r="AT888" s="19">
        <f>ABS(Ct_Na+10^-pH-Kw*10^pH-Ct_Cl-Ct_OAc*Ka*10^pH/(1+Ka*10^pH))</f>
        <v>9.3698551881083517E-3</v>
      </c>
      <c r="AU888" s="19">
        <f>ABS(Ct_Na+10^-pH-Kw*10^pH-Ct_Cl-Ct_OAc*Ka*10^pH/(1+Ka*10^pH))</f>
        <v>7.6873018449229169E-3</v>
      </c>
      <c r="AV888" s="19">
        <f>ABS(Ct_Na+10^-pH-Kw*10^pH-Ct_Cl-Ct_OAc*Ka*10^pH/(1+Ka*10^pH))</f>
        <v>6.0557349666824634E-3</v>
      </c>
      <c r="AW888" s="19">
        <f>ABS(Ct_Na+10^-pH-Kw*10^pH-Ct_Cl-Ct_OAc*Ka*10^pH/(1+Ka*10^pH))</f>
        <v>4.4728715773447308E-3</v>
      </c>
      <c r="AX888" s="19">
        <f>ABS(Ct_Na+10^-pH-Kw*10^pH-Ct_Cl-Ct_OAc*Ka*10^pH/(1+Ka*10^pH))</f>
        <v>2.9365629935757462E-3</v>
      </c>
      <c r="AY888" s="19">
        <f>ABS(Ct_Na+10^-pH-Kw*10^pH-Ct_Cl-Ct_OAc*Ka*10^pH/(1+Ka*10^pH))</f>
        <v>1.4447850933942755E-3</v>
      </c>
      <c r="AZ888" s="19">
        <f>ABS(Ct_Na+10^-pH-Kw*10^pH-Ct_Cl-Ct_OAc*Ka*10^pH/(1+Ka*10^pH))</f>
        <v>4.3705810677252543E-6</v>
      </c>
      <c r="BA888" s="19">
        <f>ABS(Ct_Na+10^-pH-Kw*10^pH-Ct_Cl-Ct_OAc*Ka*10^pH/(1+Ka*10^pH))</f>
        <v>1.4127049689251492E-3</v>
      </c>
      <c r="BB888" s="19">
        <f>ABS(Ct_Na+10^-pH-Kw*10^pH-Ct_Cl-Ct_OAc*Ka*10^pH/(1+Ka*10^pH))</f>
        <v>2.7819189571198777E-3</v>
      </c>
      <c r="BC888" s="19">
        <f>ABS(Ct_Na+10^-pH-Kw*10^pH-Ct_Cl-Ct_OAc*Ka*10^pH/(1+Ka*10^pH))</f>
        <v>4.1136202333093078E-3</v>
      </c>
      <c r="BD888" s="19">
        <f>ABS(Ct_Na+10^-pH-Kw*10^pH-Ct_Cl-Ct_OAc*Ka*10^pH/(1+Ka*10^pH))</f>
        <v>5.4093295831151925E-3</v>
      </c>
      <c r="BE888" s="19">
        <f>ABS(Ct_Na+10^-pH-Kw*10^pH-Ct_Cl-Ct_OAc*Ka*10^pH/(1+Ka*10^pH))</f>
        <v>6.6704866835929216E-3</v>
      </c>
      <c r="BF888" s="19">
        <f>ABS(Ct_Na+10^-pH-Kw*10^pH-Ct_Cl-Ct_OAc*Ka*10^pH/(1+Ka*10^pH))</f>
        <v>7.8984554393212517E-3</v>
      </c>
      <c r="BG888" s="19">
        <f>ABS(Ct_Na+10^-pH-Kw*10^pH-Ct_Cl-Ct_OAc*Ka*10^pH/(1+Ka*10^pH))</f>
        <v>9.0945289026929874E-3</v>
      </c>
      <c r="BH888" s="19">
        <f>ABS(Ct_Na+10^-pH-Kw*10^pH-Ct_Cl-Ct_OAc*Ka*10^pH/(1+Ka*10^pH))</f>
        <v>1.0259933815721878E-2</v>
      </c>
      <c r="BI888" s="19">
        <f>ABS(Ct_Na+10^-pH-Kw*10^pH-Ct_Cl-Ct_OAc*Ka*10^pH/(1+Ka*10^pH))</f>
        <v>1.1395834806901942E-2</v>
      </c>
      <c r="BJ888" s="19">
        <f>ABS(Ct_Na+10^-pH-Kw*10^pH-Ct_Cl-Ct_OAc*Ka*10^pH/(1+Ka*10^pH))</f>
        <v>1.2503338273302494E-2</v>
      </c>
      <c r="BK888" s="19">
        <f>ABS(Ct_Na+10^-pH-Kw*10^pH-Ct_Cl-Ct_OAc*Ka*10^pH/(1+Ka*10^pH))</f>
        <v>1.358349597510055E-2</v>
      </c>
      <c r="BL888" s="19">
        <f>ABS(Ct_Na+10^-pH-Kw*10^pH-Ct_Cl-Ct_OAc*Ka*10^pH/(1+Ka*10^pH))</f>
        <v>1.4637308367098666E-2</v>
      </c>
      <c r="BM888" s="19">
        <f>ABS(Ct_Na+10^-pH-Kw*10^pH-Ct_Cl-Ct_OAc*Ka*10^pH/(1+Ka*10^pH))</f>
        <v>1.5665727689410096E-2</v>
      </c>
      <c r="BN888" s="19">
        <f>ABS(Ct_Na+10^-pH-Kw*10^pH-Ct_Cl-Ct_OAc*Ka*10^pH/(1+Ka*10^pH))</f>
        <v>1.6669660837380744E-2</v>
      </c>
      <c r="BO888" s="19">
        <f>ABS(Ct_Na+10^-pH-Kw*10^pH-Ct_Cl-Ct_OAc*Ka*10^pH/(1+Ka*10^pH))</f>
        <v>1.7649972028928561E-2</v>
      </c>
      <c r="BP888" s="19">
        <f>ABS(Ct_Na+10^-pH-Kw*10^pH-Ct_Cl-Ct_OAc*Ka*10^pH/(1+Ka*10^pH))</f>
        <v>1.8607485285789226E-2</v>
      </c>
      <c r="BQ888" s="19">
        <f>ABS(Ct_Na+10^-pH-Kw*10^pH-Ct_Cl-Ct_OAc*Ka*10^pH/(1+Ka*10^pH))</f>
        <v>1.9542986743641605E-2</v>
      </c>
      <c r="BR888" s="19">
        <f>ABS(Ct_Na+10^-pH-Kw*10^pH-Ct_Cl-Ct_OAc*Ka*10^pH/(1+Ka*10^pH))</f>
        <v>2.0457226804724601E-2</v>
      </c>
      <c r="BS888" s="19">
        <f>ABS(Ct_Na+10^-pH-Kw*10^pH-Ct_Cl-Ct_OAc*Ka*10^pH/(1+Ka*10^pH))</f>
        <v>2.1350922145333837E-2</v>
      </c>
      <c r="BT888" s="19">
        <f>ABS(Ct_Na+10^-pH-Kw*10^pH-Ct_Cl-Ct_OAc*Ka*10^pH/(1+Ka*10^pH))</f>
        <v>2.2224757589485077E-2</v>
      </c>
      <c r="BU888" s="19">
        <f>ABS(Ct_Na+10^-pH-Kw*10^pH-Ct_Cl-Ct_OAc*Ka*10^pH/(1+Ka*10^pH))</f>
        <v>2.3079387859039596E-2</v>
      </c>
      <c r="BV888" s="19">
        <f>ABS(Ct_Na+10^-pH-Kw*10^pH-Ct_Cl-Ct_OAc*Ka*10^pH/(1+Ka*10^pH))</f>
        <v>2.3915439209690727E-2</v>
      </c>
      <c r="BW888" s="19">
        <f>ABS(Ct_Na+10^-pH-Kw*10^pH-Ct_Cl-Ct_OAc*Ka*10^pH/(1+Ka*10^pH))</f>
        <v>2.4733510961403173E-2</v>
      </c>
      <c r="BX888" s="19">
        <f>ABS(Ct_Na+10^-pH-Kw*10^pH-Ct_Cl-Ct_OAc*Ka*10^pH/(1+Ka*10^pH))</f>
        <v>2.5534176931164262E-2</v>
      </c>
      <c r="BY888" s="19">
        <f>ABS(Ct_Na+10^-pH-Kw*10^pH-Ct_Cl-Ct_OAc*Ka*10^pH/(1+Ka*10^pH))</f>
        <v>2.631798677524616E-2</v>
      </c>
      <c r="BZ888" s="19">
        <f>ABS(Ct_Na+10^-pH-Kw*10^pH-Ct_Cl-Ct_OAc*Ka*10^pH/(1+Ka*10^pH))</f>
        <v>2.7085467247576385E-2</v>
      </c>
      <c r="CA888" s="19">
        <f>ABS(Ct_Na+10^-pH-Kw*10^pH-Ct_Cl-Ct_OAc*Ka*10^pH/(1+Ka*10^pH))</f>
        <v>2.7837123380270896E-2</v>
      </c>
      <c r="CB888" s="19">
        <f>ABS(Ct_Na+10^-pH-Kw*10^pH-Ct_Cl-Ct_OAc*Ka*10^pH/(1+Ka*10^pH))</f>
        <v>2.8573439591890043E-2</v>
      </c>
      <c r="CC888" s="19">
        <f>ABS(Ct_Na+10^-pH-Kw*10^pH-Ct_Cl-Ct_OAc*Ka*10^pH/(1+Ka*10^pH))</f>
        <v>2.9294880728526977E-2</v>
      </c>
      <c r="CD888" s="19">
        <f>ABS(Ct_Na+10^-pH-Kw*10^pH-Ct_Cl-Ct_OAc*Ka*10^pH/(1+Ka*10^pH))</f>
        <v>3.0001893042431158E-2</v>
      </c>
      <c r="CE888" s="19">
        <f>ABS(Ct_Na+10^-pH-Kw*10^pH-Ct_Cl-Ct_OAc*Ka*10^pH/(1+Ka*10^pH))</f>
        <v>3.069490511249566E-2</v>
      </c>
      <c r="CF888" s="19">
        <f>ABS(Ct_Na+10^-pH-Kw*10^pH-Ct_Cl-Ct_OAc*Ka*10^pH/(1+Ka*10^pH))</f>
        <v>3.1374328710598115E-2</v>
      </c>
      <c r="CG888" s="19">
        <f>ABS(Ct_Na+10^-pH-Kw*10^pH-Ct_Cl-Ct_OAc*Ka*10^pH/(1+Ka*10^pH))</f>
        <v>3.2040559617475282E-2</v>
      </c>
      <c r="CH888" s="19">
        <f>ABS(Ct_Na+10^-pH-Kw*10^pH-Ct_Cl-Ct_OAc*Ka*10^pH/(1+Ka*10^pH))</f>
        <v>3.2693978391527864E-2</v>
      </c>
      <c r="CI888" s="19">
        <f>ABS(Ct_Na+10^-pH-Kw*10^pH-Ct_Cl-Ct_OAc*Ka*10^pH/(1+Ka*10^pH))</f>
        <v>3.3334951093693756E-2</v>
      </c>
      <c r="CJ888" s="19">
        <f>ABS(Ct_Na+10^-pH-Kw*10^pH-Ct_Cl-Ct_OAc*Ka*10^pH/(1+Ka*10^pH))</f>
        <v>3.3963829971290473E-2</v>
      </c>
      <c r="CK888" s="19">
        <f>ABS(Ct_Na+10^-pH-Kw*10^pH-Ct_Cl-Ct_OAc*Ka*10^pH/(1+Ka*10^pH))</f>
        <v>3.4580954103511571E-2</v>
      </c>
      <c r="CL888" s="19">
        <f>ABS(Ct_Na+10^-pH-Kw*10^pH-Ct_Cl-Ct_OAc*Ka*10^pH/(1+Ka*10^pH))</f>
        <v>3.518665001106188E-2</v>
      </c>
      <c r="CM888" s="19">
        <f>ABS(Ct_Na+10^-pH-Kw*10^pH-Ct_Cl-Ct_OAc*Ka*10^pH/(1+Ka*10^pH))</f>
        <v>3.5781232232235116E-2</v>
      </c>
      <c r="CN888" s="19">
        <f>ABS(Ct_Na+10^-pH-Kw*10^pH-Ct_Cl-Ct_OAc*Ka*10^pH/(1+Ka*10^pH))</f>
        <v>3.636500386756885E-2</v>
      </c>
      <c r="CO888" s="19">
        <f>ABS(Ct_Na+10^-pH-Kw*10^pH-Ct_Cl-Ct_OAc*Ka*10^pH/(1+Ka*10^pH))</f>
        <v>3.6938257095058741E-2</v>
      </c>
      <c r="CP888" s="19">
        <f>ABS(Ct_Na+10^-pH-Kw*10^pH-Ct_Cl-Ct_OAc*Ka*10^pH/(1+Ka*10^pH))</f>
        <v>3.7501273657772026E-2</v>
      </c>
      <c r="CQ888" s="19">
        <f>ABS(Ct_Na+10^-pH-Kw*10^pH-Ct_Cl-Ct_OAc*Ka*10^pH/(1+Ka*10^pH))</f>
        <v>3.8054325325570036E-2</v>
      </c>
      <c r="CR888" s="19">
        <f>ABS(Ct_Na+10^-pH-Kw*10^pH-Ct_Cl-Ct_OAc*Ka*10^pH/(1+Ka*10^pH))</f>
        <v>3.8597674332529461E-2</v>
      </c>
      <c r="CS888" s="19">
        <f>ABS(Ct_Na+10^-pH-Kw*10^pH-Ct_Cl-Ct_OAc*Ka*10^pH/(1+Ka*10^pH))</f>
        <v>3.9131573791541759E-2</v>
      </c>
      <c r="CT888" s="19">
        <f>ABS(Ct_Na+10^-pH-Kw*10^pH-Ct_Cl-Ct_OAc*Ka*10^pH/(1+Ka*10^pH))</f>
        <v>3.9656268087467673E-2</v>
      </c>
      <c r="CU888" s="19">
        <f>ABS(Ct_Na+10^-pH-Kw*10^pH-Ct_Cl-Ct_OAc*Ka*10^pH/(1+Ka*10^pH))</f>
        <v>4.0171993250129871E-2</v>
      </c>
      <c r="CV888" s="19">
        <f>ABS(Ct_Na+10^-pH-Kw*10^pH-Ct_Cl-Ct_OAc*Ka*10^pH/(1+Ka*10^pH))</f>
        <v>4.0678977308340178E-2</v>
      </c>
      <c r="CW888" s="19">
        <f>ABS(Ct_Na+10^-pH-Kw*10^pH-Ct_Cl-Ct_OAc*Ka*10^pH/(1+Ka*10^pH))</f>
        <v>4.1177440626076374E-2</v>
      </c>
      <c r="CX888" s="19">
        <f>ABS(Ct_Na+10^-pH-Kw*10^pH-Ct_Cl-Ct_OAc*Ka*10^pH/(1+Ka*10^pH))</f>
        <v>4.1667596221850269E-2</v>
      </c>
    </row>
    <row r="889" spans="1:102">
      <c r="A889" s="24">
        <v>8.6</v>
      </c>
      <c r="B889" s="19">
        <f>ABS(Ct_Na+10^-pH-Kw*10^pH-Ct_Cl-Ct_OAc*Ka*10^pH/(1+Ka*10^pH))</f>
        <v>0.24997573179888771</v>
      </c>
      <c r="C889" s="19">
        <f>ABS(Ct_Na+10^-pH-Kw*10^pH-Ct_Cl-Ct_OAc*Ka*10^pH/(1+Ka*10^pH))</f>
        <v>0.2333104102160749</v>
      </c>
      <c r="D889" s="19">
        <f>ABS(Ct_Na+10^-pH-Kw*10^pH-Ct_Cl-Ct_OAc*Ka*10^pH/(1+Ka*10^pH))</f>
        <v>0.21816011786806327</v>
      </c>
      <c r="E889" s="19">
        <f>ABS(Ct_Na+10^-pH-Kw*10^pH-Ct_Cl-Ct_OAc*Ka*10^pH/(1+Ka*10^pH))</f>
        <v>0.20432724224596574</v>
      </c>
      <c r="F889" s="19">
        <f>ABS(Ct_Na+10^-pH-Kw*10^pH-Ct_Cl-Ct_OAc*Ka*10^pH/(1+Ka*10^pH))</f>
        <v>0.19164710625904288</v>
      </c>
      <c r="G889" s="19">
        <f>ABS(Ct_Na+10^-pH-Kw*10^pH-Ct_Cl-Ct_OAc*Ka*10^pH/(1+Ka*10^pH))</f>
        <v>0.17998138115107398</v>
      </c>
      <c r="H889" s="19">
        <f>ABS(Ct_Na+10^-pH-Kw*10^pH-Ct_Cl-Ct_OAc*Ka*10^pH/(1+Ka*10^pH))</f>
        <v>0.16921301951294879</v>
      </c>
      <c r="I889" s="19">
        <f>ABS(Ct_Na+10^-pH-Kw*10^pH-Ct_Cl-Ct_OAc*Ka*10^pH/(1+Ka*10^pH))</f>
        <v>0.15924231429246249</v>
      </c>
      <c r="J889" s="19">
        <f>ABS(Ct_Na+10^-pH-Kw*10^pH-Ct_Cl-Ct_OAc*Ka*10^pH/(1+Ka*10^pH))</f>
        <v>0.14998380230201097</v>
      </c>
      <c r="K889" s="19">
        <f>ABS(Ct_Na+10^-pH-Kw*10^pH-Ct_Cl-Ct_OAc*Ka*10^pH/(1+Ka*10^pH))</f>
        <v>0.1413638083798664</v>
      </c>
      <c r="L889" s="19">
        <f>ABS(Ct_Na+10^-pH-Kw*10^pH-Ct_Cl-Ct_OAc*Ka*10^pH/(1+Ka*10^pH))</f>
        <v>0.13331848071919813</v>
      </c>
      <c r="M889" s="19">
        <f>ABS(Ct_Na+10^-pH-Kw*10^pH-Ct_Cl-Ct_OAc*Ka*10^pH/(1+Ka*10^pH))</f>
        <v>0.12579220645599237</v>
      </c>
      <c r="N889" s="19">
        <f>ABS(Ct_Na+10^-pH-Kw*10^pH-Ct_Cl-Ct_OAc*Ka*10^pH/(1+Ka*10^pH))</f>
        <v>0.11873632433423695</v>
      </c>
      <c r="O889" s="19">
        <f>ABS(Ct_Na+10^-pH-Kw*10^pH-Ct_Cl-Ct_OAc*Ka*10^pH/(1+Ka*10^pH))</f>
        <v>0.1121080714319819</v>
      </c>
      <c r="P889" s="19">
        <f>ABS(Ct_Na+10^-pH-Kw*10^pH-Ct_Cl-Ct_OAc*Ka*10^pH/(1+Ka*10^pH))</f>
        <v>0.1058697157592712</v>
      </c>
      <c r="Q889" s="19">
        <f>ABS(Ct_Na+10^-pH-Kw*10^pH-Ct_Cl-Ct_OAc*Ka*10^pH/(1+Ka*10^pH))</f>
        <v>9.9987837553572573E-2</v>
      </c>
      <c r="R889" s="19">
        <f>ABS(Ct_Na+10^-pH-Kw*10^pH-Ct_Cl-Ct_OAc*Ka*10^pH/(1+Ka*10^pH))</f>
        <v>9.443273035930165E-2</v>
      </c>
      <c r="S889" s="19">
        <f>ABS(Ct_Na+10^-pH-Kw*10^pH-Ct_Cl-Ct_OAc*Ka*10^pH/(1+Ka*10^pH))</f>
        <v>8.9177899229585869E-2</v>
      </c>
      <c r="T889" s="19">
        <f>ABS(Ct_Na+10^-pH-Kw*10^pH-Ct_Cl-Ct_OAc*Ka*10^pH/(1+Ka*10^pH))</f>
        <v>8.4199638159328877E-2</v>
      </c>
      <c r="U889" s="19">
        <f>ABS(Ct_Na+10^-pH-Kw*10^pH-Ct_Cl-Ct_OAc*Ka*10^pH/(1+Ka*10^pH))</f>
        <v>7.9476672528572212E-2</v>
      </c>
      <c r="V889" s="19">
        <f>ABS(Ct_Na+10^-pH-Kw*10^pH-Ct_Cl-Ct_OAc*Ka*10^pH/(1+Ka*10^pH))</f>
        <v>7.4989855179353401E-2</v>
      </c>
      <c r="W889" s="19">
        <f>ABS(Ct_Na+10^-pH-Kw*10^pH-Ct_Cl-Ct_OAc*Ka*10^pH/(1+Ka*10^pH))</f>
        <v>7.072190696912084E-2</v>
      </c>
      <c r="X889" s="19">
        <f>ABS(Ct_Na+10^-pH-Kw*10^pH-Ct_Cl-Ct_OAc*Ka*10^pH/(1+Ka*10^pH))</f>
        <v>6.6657194387946997E-2</v>
      </c>
      <c r="Y889" s="19">
        <f>ABS(Ct_Na+10^-pH-Kw*10^pH-Ct_Cl-Ct_OAc*Ka*10^pH/(1+Ka*10^pH))</f>
        <v>6.2781538205897519E-2</v>
      </c>
      <c r="Z889" s="19">
        <f>ABS(Ct_Na+10^-pH-Kw*10^pH-Ct_Cl-Ct_OAc*Ka*10^pH/(1+Ka*10^pH))</f>
        <v>5.9082048213941182E-2</v>
      </c>
      <c r="AA889" s="19">
        <f>ABS(Ct_Na+10^-pH-Kw*10^pH-Ct_Cl-Ct_OAc*Ka*10^pH/(1+Ka*10^pH))</f>
        <v>5.5546979999405138E-2</v>
      </c>
      <c r="AB889" s="19">
        <f>ABS(Ct_Na+10^-pH-Kw*10^pH-Ct_Cl-Ct_OAc*Ka*10^pH/(1+Ka*10^pH))</f>
        <v>5.2165610402892429E-2</v>
      </c>
      <c r="AC889" s="19">
        <f>ABS(Ct_Na+10^-pH-Kw*10^pH-Ct_Cl-Ct_OAc*Ka*10^pH/(1+Ka*10^pH))</f>
        <v>4.8928128874316371E-2</v>
      </c>
      <c r="AD889" s="19">
        <f>ABS(Ct_Na+10^-pH-Kw*10^pH-Ct_Cl-Ct_OAc*Ka*10^pH/(1+Ka*10^pH))</f>
        <v>4.5825542409430986E-2</v>
      </c>
      <c r="AE889" s="19">
        <f>ABS(Ct_Na+10^-pH-Kw*10^pH-Ct_Cl-Ct_OAc*Ka*10^pH/(1+Ka*10^pH))</f>
        <v>4.2849592126785865E-2</v>
      </c>
      <c r="AF889" s="19">
        <f>ABS(Ct_Na+10^-pH-Kw*10^pH-Ct_Cl-Ct_OAc*Ka*10^pH/(1+Ka*10^pH))</f>
        <v>3.9992679855446536E-2</v>
      </c>
      <c r="AG889" s="19">
        <f>ABS(Ct_Na+10^-pH-Kw*10^pH-Ct_Cl-Ct_OAc*Ka*10^pH/(1+Ka*10^pH))</f>
        <v>3.7247803359453824E-2</v>
      </c>
      <c r="AH889" s="19">
        <f>ABS(Ct_Na+10^-pH-Kw*10^pH-Ct_Cl-Ct_OAc*Ka*10^pH/(1+Ka*10^pH))</f>
        <v>3.4608499036383952E-2</v>
      </c>
      <c r="AI889" s="19">
        <f>ABS(Ct_Na+10^-pH-Kw*10^pH-Ct_Cl-Ct_OAc*Ka*10^pH/(1+Ka*10^pH))</f>
        <v>3.2068791102863863E-2</v>
      </c>
      <c r="AJ889" s="19">
        <f>ABS(Ct_Na+10^-pH-Kw*10^pH-Ct_Cl-Ct_OAc*Ka*10^pH/(1+Ka*10^pH))</f>
        <v>2.9623146426140792E-2</v>
      </c>
      <c r="AK889" s="19">
        <f>ABS(Ct_Na+10^-pH-Kw*10^pH-Ct_Cl-Ct_OAc*Ka*10^pH/(1+Ka*10^pH))</f>
        <v>2.7266434283116751E-2</v>
      </c>
      <c r="AL889" s="19">
        <f>ABS(Ct_Na+10^-pH-Kw*10^pH-Ct_Cl-Ct_OAc*Ka*10^pH/(1+Ka*10^pH))</f>
        <v>2.4993890430915031E-2</v>
      </c>
      <c r="AM889" s="19">
        <f>ABS(Ct_Na+10^-pH-Kw*10^pH-Ct_Cl-Ct_OAc*Ka*10^pH/(1+Ka*10^pH))</f>
        <v>2.2801084959492277E-2</v>
      </c>
      <c r="AN889" s="19">
        <f>ABS(Ct_Na+10^-pH-Kw*10^pH-Ct_Cl-Ct_OAc*Ka*10^pH/(1+Ka*10^pH))</f>
        <v>2.0683893469842736E-2</v>
      </c>
      <c r="AO889" s="19">
        <f>ABS(Ct_Na+10^-pH-Kw*10^pH-Ct_Cl-Ct_OAc*Ka*10^pH/(1+Ka*10^pH))</f>
        <v>1.8638471183232169E-2</v>
      </c>
      <c r="AP889" s="19">
        <f>ABS(Ct_Na+10^-pH-Kw*10^pH-Ct_Cl-Ct_OAc*Ka*10^pH/(1+Ka*10^pH))</f>
        <v>1.6661229639508612E-2</v>
      </c>
      <c r="AQ889" s="19">
        <f>ABS(Ct_Na+10^-pH-Kw*10^pH-Ct_Cl-Ct_OAc*Ka*10^pH/(1+Ka*10^pH))</f>
        <v>1.4748815687382566E-2</v>
      </c>
      <c r="AR889" s="19">
        <f>ABS(Ct_Na+10^-pH-Kw*10^pH-Ct_Cl-Ct_OAc*Ka*10^pH/(1+Ka*10^pH))</f>
        <v>1.2898092507905731E-2</v>
      </c>
      <c r="AS889" s="19">
        <f>ABS(Ct_Na+10^-pH-Kw*10^pH-Ct_Cl-Ct_OAc*Ka*10^pH/(1+Ka*10^pH))</f>
        <v>1.110612244523769E-2</v>
      </c>
      <c r="AT889" s="19">
        <f>ABS(Ct_Na+10^-pH-Kw*10^pH-Ct_Cl-Ct_OAc*Ka*10^pH/(1+Ka*10^pH))</f>
        <v>9.3701514470280189E-3</v>
      </c>
      <c r="AU889" s="19">
        <f>ABS(Ct_Na+10^-pH-Kw*10^pH-Ct_Cl-Ct_OAc*Ka*10^pH/(1+Ka*10^pH))</f>
        <v>7.6875949410709701E-3</v>
      </c>
      <c r="AV889" s="19">
        <f>ABS(Ct_Na+10^-pH-Kw*10^pH-Ct_Cl-Ct_OAc*Ka*10^pH/(1+Ka*10^pH))</f>
        <v>6.0560249959004733E-3</v>
      </c>
      <c r="AW889" s="19">
        <f>ABS(Ct_Na+10^-pH-Kw*10^pH-Ct_Cl-Ct_OAc*Ka*10^pH/(1+Ka*10^pH))</f>
        <v>4.4731586311828539E-3</v>
      </c>
      <c r="AX889" s="19">
        <f>ABS(Ct_Na+10^-pH-Kw*10^pH-Ct_Cl-Ct_OAc*Ka*10^pH/(1+Ka*10^pH))</f>
        <v>2.9368471595451404E-3</v>
      </c>
      <c r="AY889" s="19">
        <f>ABS(Ct_Na+10^-pH-Kw*10^pH-Ct_Cl-Ct_OAc*Ka*10^pH/(1+Ka*10^pH))</f>
        <v>1.4450664552012812E-3</v>
      </c>
      <c r="AZ889" s="19">
        <f>ABS(Ct_Na+10^-pH-Kw*10^pH-Ct_Cl-Ct_OAc*Ka*10^pH/(1+Ka*10^pH))</f>
        <v>4.0919433041824993E-6</v>
      </c>
      <c r="BA889" s="19">
        <f>ABS(Ct_Na+10^-pH-Kw*10^pH-Ct_Cl-Ct_OAc*Ka*10^pH/(1+Ka*10^pH))</f>
        <v>1.4124289784714431E-3</v>
      </c>
      <c r="BB889" s="19">
        <f>ABS(Ct_Na+10^-pH-Kw*10^pH-Ct_Cl-Ct_OAc*Ka*10^pH/(1+Ka*10^pH))</f>
        <v>2.7816455404396229E-3</v>
      </c>
      <c r="BC889" s="19">
        <f>ABS(Ct_Na+10^-pH-Kw*10^pH-Ct_Cl-Ct_OAc*Ka*10^pH/(1+Ka*10^pH))</f>
        <v>4.1133493198881599E-3</v>
      </c>
      <c r="BD889" s="19">
        <f>ABS(Ct_Na+10^-pH-Kw*10^pH-Ct_Cl-Ct_OAc*Ka*10^pH/(1+Ka*10^pH))</f>
        <v>5.4090611052975204E-3</v>
      </c>
      <c r="BE889" s="19">
        <f>ABS(Ct_Na+10^-pH-Kw*10^pH-Ct_Cl-Ct_OAc*Ka*10^pH/(1+Ka*10^pH))</f>
        <v>6.6702205764292838E-3</v>
      </c>
      <c r="BF889" s="19">
        <f>ABS(Ct_Na+10^-pH-Kw*10^pH-Ct_Cl-Ct_OAc*Ka*10^pH/(1+Ka*10^pH))</f>
        <v>7.8981916404260236E-3</v>
      </c>
      <c r="BG889" s="19">
        <f>ABS(Ct_Na+10^-pH-Kw*10^pH-Ct_Cl-Ct_OAc*Ka*10^pH/(1+Ka*10^pH))</f>
        <v>9.094267352111135E-3</v>
      </c>
      <c r="BH889" s="19">
        <f>ABS(Ct_Na+10^-pH-Kw*10^pH-Ct_Cl-Ct_OAc*Ka*10^pH/(1+Ka*10^pH))</f>
        <v>1.0259674455804342E-2</v>
      </c>
      <c r="BI889" s="19">
        <f>ABS(Ct_Na+10^-pH-Kw*10^pH-Ct_Cl-Ct_OAc*Ka*10^pH/(1+Ka*10^pH))</f>
        <v>1.1395577582188864E-2</v>
      </c>
      <c r="BJ889" s="19">
        <f>ABS(Ct_Na+10^-pH-Kw*10^pH-Ct_Cl-Ct_OAc*Ka*10^pH/(1+Ka*10^pH))</f>
        <v>1.2503083130413768E-2</v>
      </c>
      <c r="BK889" s="19">
        <f>ABS(Ct_Na+10^-pH-Kw*10^pH-Ct_Cl-Ct_OAc*Ka*10^pH/(1+Ka*10^pH))</f>
        <v>1.3583242862633106E-2</v>
      </c>
      <c r="BL889" s="19">
        <f>ABS(Ct_Na+10^-pH-Kw*10^pH-Ct_Cl-Ct_OAc*Ka*10^pH/(1+Ka*10^pH))</f>
        <v>1.4637057235530035E-2</v>
      </c>
      <c r="BM889" s="19">
        <f>ABS(Ct_Na+10^-pH-Kw*10^pH-Ct_Cl-Ct_OAc*Ka*10^pH/(1+Ka*10^pH))</f>
        <v>1.5665478491007773E-2</v>
      </c>
      <c r="BN889" s="19">
        <f>ABS(Ct_Na+10^-pH-Kw*10^pH-Ct_Cl-Ct_OAc*Ka*10^pH/(1+Ka*10^pH))</f>
        <v>1.6669413526116963E-2</v>
      </c>
      <c r="BO889" s="19">
        <f>ABS(Ct_Na+10^-pH-Kw*10^pH-Ct_Cl-Ct_OAc*Ka*10^pH/(1+Ka*10^pH))</f>
        <v>1.7649726560400064E-2</v>
      </c>
      <c r="BP889" s="19">
        <f>ABS(Ct_Na+10^-pH-Kw*10^pH-Ct_Cl-Ct_OAc*Ka*10^pH/(1+Ka*10^pH))</f>
        <v>1.8607241617141695E-2</v>
      </c>
      <c r="BQ889" s="19">
        <f>ABS(Ct_Na+10^-pH-Kw*10^pH-Ct_Cl-Ct_OAc*Ka*10^pH/(1+Ka*10^pH))</f>
        <v>1.9542744833498479E-2</v>
      </c>
      <c r="BR889" s="19">
        <f>ABS(Ct_Na+10^-pH-Kw*10^pH-Ct_Cl-Ct_OAc*Ka*10^pH/(1+Ka*10^pH))</f>
        <v>2.0456986613119857E-2</v>
      </c>
      <c r="BS889" s="19">
        <f>ABS(Ct_Na+10^-pH-Kw*10^pH-Ct_Cl-Ct_OAc*Ka*10^pH/(1+Ka*10^pH))</f>
        <v>2.1350683633648636E-2</v>
      </c>
      <c r="BT889" s="19">
        <f>ABS(Ct_Na+10^-pH-Kw*10^pH-Ct_Cl-Ct_OAc*Ka*10^pH/(1+Ka*10^pH))</f>
        <v>2.2224520720387886E-2</v>
      </c>
      <c r="BU889" s="19">
        <f>ABS(Ct_Na+10^-pH-Kw*10^pH-Ct_Cl-Ct_OAc*Ka*10^pH/(1+Ka*10^pH))</f>
        <v>2.3079152596429571E-2</v>
      </c>
      <c r="BV889" s="19">
        <f>ABS(Ct_Na+10^-pH-Kw*10^pH-Ct_Cl-Ct_OAc*Ka*10^pH/(1+Ka*10^pH))</f>
        <v>2.3915205518644234E-2</v>
      </c>
      <c r="BW889" s="19">
        <f>ABS(Ct_Na+10^-pH-Kw*10^pH-Ct_Cl-Ct_OAc*Ka*10^pH/(1+Ka*10^pH))</f>
        <v>2.4733278808123149E-2</v>
      </c>
      <c r="BX889" s="19">
        <f>ABS(Ct_Na+10^-pH-Kw*10^pH-Ct_Cl-Ct_OAc*Ka*10^pH/(1+Ka*10^pH))</f>
        <v>2.553394628293227E-2</v>
      </c>
      <c r="BY889" s="19">
        <f>ABS(Ct_Na+10^-pH-Kw*10^pH-Ct_Cl-Ct_OAc*Ka*10^pH/(1+Ka*10^pH))</f>
        <v>2.6317757600376981E-2</v>
      </c>
      <c r="BZ889" s="19">
        <f>ABS(Ct_Na+10^-pH-Kw*10^pH-Ct_Cl-Ct_OAc*Ka*10^pH/(1+Ka*10^pH))</f>
        <v>2.7085239515374962E-2</v>
      </c>
      <c r="CA889" s="19">
        <f>ABS(Ct_Na+10^-pH-Kw*10^pH-Ct_Cl-Ct_OAc*Ka*10^pH/(1+Ka*10^pH))</f>
        <v>2.7836897060991503E-2</v>
      </c>
      <c r="CB889" s="19">
        <f>ABS(Ct_Na+10^-pH-Kw*10^pH-Ct_Cl-Ct_OAc*Ka*10^pH/(1+Ka*10^pH))</f>
        <v>2.8573214656697522E-2</v>
      </c>
      <c r="CC889" s="19">
        <f>ABS(Ct_Na+10^-pH-Kw*10^pH-Ct_Cl-Ct_OAc*Ka*10^pH/(1+Ka*10^pH))</f>
        <v>2.9294657149459995E-2</v>
      </c>
      <c r="CD889" s="19">
        <f>ABS(Ct_Na+10^-pH-Kw*10^pH-Ct_Cl-Ct_OAc*Ka*10^pH/(1+Ka*10^pH))</f>
        <v>3.0001670792367194E-2</v>
      </c>
      <c r="CE889" s="19">
        <f>ABS(Ct_Na+10^-pH-Kw*10^pH-Ct_Cl-Ct_OAc*Ka*10^pH/(1+Ka*10^pH))</f>
        <v>3.0694684165117829E-2</v>
      </c>
      <c r="CF889" s="19">
        <f>ABS(Ct_Na+10^-pH-Kw*10^pH-Ct_Cl-Ct_OAc*Ka*10^pH/(1+Ka*10^pH))</f>
        <v>3.1374109040363543E-2</v>
      </c>
      <c r="CG889" s="19">
        <f>ABS(Ct_Na+10^-pH-Kw*10^pH-Ct_Cl-Ct_OAc*Ka*10^pH/(1+Ka*10^pH))</f>
        <v>3.2040341199585071E-2</v>
      </c>
      <c r="CH889" s="19">
        <f>ABS(Ct_Na+10^-pH-Kw*10^pH-Ct_Cl-Ct_OAc*Ka*10^pH/(1+Ka*10^pH))</f>
        <v>3.2693761201898479E-2</v>
      </c>
      <c r="CI889" s="19">
        <f>ABS(Ct_Na+10^-pH-Kw*10^pH-Ct_Cl-Ct_OAc*Ka*10^pH/(1+Ka*10^pH))</f>
        <v>3.3334735108929738E-2</v>
      </c>
      <c r="CJ889" s="19">
        <f>ABS(Ct_Na+10^-pH-Kw*10^pH-Ct_Cl-Ct_OAc*Ka*10^pH/(1+Ka*10^pH))</f>
        <v>3.396361516865852E-2</v>
      </c>
      <c r="CK889" s="19">
        <f>ABS(Ct_Na+10^-pH-Kw*10^pH-Ct_Cl-Ct_OAc*Ka*10^pH/(1+Ka*10^pH))</f>
        <v>3.458074046091577E-2</v>
      </c>
      <c r="CL889" s="19">
        <f>ABS(Ct_Na+10^-pH-Kw*10^pH-Ct_Cl-Ct_OAc*Ka*10^pH/(1+Ka*10^pH))</f>
        <v>3.5186437507020066E-2</v>
      </c>
      <c r="CM889" s="19">
        <f>ABS(Ct_Na+10^-pH-Kw*10^pH-Ct_Cl-Ct_OAc*Ka*10^pH/(1+Ka*10^pH))</f>
        <v>3.5781020845856396E-2</v>
      </c>
      <c r="CN889" s="19">
        <f>ABS(Ct_Na+10^-pH-Kw*10^pH-Ct_Cl-Ct_OAc*Ka*10^pH/(1+Ka*10^pH))</f>
        <v>3.6364793578532069E-2</v>
      </c>
      <c r="CO889" s="19">
        <f>ABS(Ct_Na+10^-pH-Kw*10^pH-Ct_Cl-Ct_OAc*Ka*10^pH/(1+Ka*10^pH))</f>
        <v>3.6938047883591979E-2</v>
      </c>
      <c r="CP889" s="19">
        <f>ABS(Ct_Na+10^-pH-Kw*10^pH-Ct_Cl-Ct_OAc*Ka*10^pH/(1+Ka*10^pH))</f>
        <v>3.7501065504632954E-2</v>
      </c>
      <c r="CQ889" s="19">
        <f>ABS(Ct_Na+10^-pH-Kw*10^pH-Ct_Cl-Ct_OAc*Ka*10^pH/(1+Ka*10^pH))</f>
        <v>3.8054118212027192E-2</v>
      </c>
      <c r="CR889" s="19">
        <f>ABS(Ct_Na+10^-pH-Kw*10^pH-Ct_Cl-Ct_OAc*Ka*10^pH/(1+Ka*10^pH))</f>
        <v>3.8597468240344317E-2</v>
      </c>
      <c r="CS889" s="19">
        <f>ABS(Ct_Na+10^-pH-Kw*10^pH-Ct_Cl-Ct_OAc*Ka*10^pH/(1+Ka*10^pH))</f>
        <v>3.9131368702951579E-2</v>
      </c>
      <c r="CT889" s="19">
        <f>ABS(Ct_Na+10^-pH-Kw*10^pH-Ct_Cl-Ct_OAc*Ka*10^pH/(1+Ka*10^pH))</f>
        <v>3.965606398516909E-2</v>
      </c>
      <c r="CU889" s="19">
        <f>ABS(Ct_Na+10^-pH-Kw*10^pH-Ct_Cl-Ct_OAc*Ka*10^pH/(1+Ka*10^pH))</f>
        <v>4.0171790117263198E-2</v>
      </c>
      <c r="CV889" s="19">
        <f>ABS(Ct_Na+10^-pH-Kw*10^pH-Ct_Cl-Ct_OAc*Ka*10^pH/(1+Ka*10^pH))</f>
        <v>4.067877512847437E-2</v>
      </c>
      <c r="CW889" s="19">
        <f>ABS(Ct_Na+10^-pH-Kw*10^pH-Ct_Cl-Ct_OAc*Ka*10^pH/(1+Ka*10^pH))</f>
        <v>4.1177239383194598E-2</v>
      </c>
      <c r="CX889" s="19">
        <f>ABS(Ct_Na+10^-pH-Kw*10^pH-Ct_Cl-Ct_OAc*Ka*10^pH/(1+Ka*10^pH))</f>
        <v>4.1667395900336142E-2</v>
      </c>
    </row>
    <row r="890" spans="1:102">
      <c r="A890" s="23">
        <v>8.61</v>
      </c>
      <c r="B890" s="19">
        <f>ABS(Ct_Na+10^-pH-Kw*10^pH-Ct_Cl-Ct_OAc*Ka*10^pH/(1+Ka*10^pH))</f>
        <v>0.24997646747317254</v>
      </c>
      <c r="C890" s="19">
        <f>ABS(Ct_Na+10^-pH-Kw*10^pH-Ct_Cl-Ct_OAc*Ka*10^pH/(1+Ka*10^pH))</f>
        <v>0.23331111527673909</v>
      </c>
      <c r="D890" s="19">
        <f>ABS(Ct_Na+10^-pH-Kw*10^pH-Ct_Cl-Ct_OAc*Ka*10^pH/(1+Ka*10^pH))</f>
        <v>0.21816079509816316</v>
      </c>
      <c r="E890" s="19">
        <f>ABS(Ct_Na+10^-pH-Kw*10^pH-Ct_Cl-Ct_OAc*Ka*10^pH/(1+Ka*10^pH))</f>
        <v>0.20432789406555035</v>
      </c>
      <c r="F890" s="19">
        <f>ABS(Ct_Na+10^-pH-Kw*10^pH-Ct_Cl-Ct_OAc*Ka*10^pH/(1+Ka*10^pH))</f>
        <v>0.1916477347856553</v>
      </c>
      <c r="G890" s="19">
        <f>ABS(Ct_Na+10^-pH-Kw*10^pH-Ct_Cl-Ct_OAc*Ka*10^pH/(1+Ka*10^pH))</f>
        <v>0.17998198824815187</v>
      </c>
      <c r="H890" s="19">
        <f>ABS(Ct_Na+10^-pH-Kw*10^pH-Ct_Cl-Ct_OAc*Ka*10^pH/(1+Ka*10^pH))</f>
        <v>0.1692136068289179</v>
      </c>
      <c r="I890" s="19">
        <f>ABS(Ct_Na+10^-pH-Kw*10^pH-Ct_Cl-Ct_OAc*Ka*10^pH/(1+Ka*10^pH))</f>
        <v>0.15924288329259018</v>
      </c>
      <c r="J890" s="19">
        <f>ABS(Ct_Na+10^-pH-Kw*10^pH-Ct_Cl-Ct_OAc*Ka*10^pH/(1+Ka*10^pH))</f>
        <v>0.1499843542945716</v>
      </c>
      <c r="K890" s="19">
        <f>ABS(Ct_Na+10^-pH-Kw*10^pH-Ct_Cl-Ct_OAc*Ka*10^pH/(1+Ka*10^pH))</f>
        <v>0.14136434453779562</v>
      </c>
      <c r="L890" s="19">
        <f>ABS(Ct_Na+10^-pH-Kw*10^pH-Ct_Cl-Ct_OAc*Ka*10^pH/(1+Ka*10^pH))</f>
        <v>0.13331900209813805</v>
      </c>
      <c r="M890" s="19">
        <f>ABS(Ct_Na+10^-pH-Kw*10^pH-Ct_Cl-Ct_OAc*Ka*10^pH/(1+Ka*10^pH))</f>
        <v>0.12579271400942615</v>
      </c>
      <c r="N890" s="19">
        <f>ABS(Ct_Na+10^-pH-Kw*10^pH-Ct_Cl-Ct_OAc*Ka*10^pH/(1+Ka*10^pH))</f>
        <v>0.11873681892625874</v>
      </c>
      <c r="O890" s="19">
        <f>ABS(Ct_Na+10^-pH-Kw*10^pH-Ct_Cl-Ct_OAc*Ka*10^pH/(1+Ka*10^pH))</f>
        <v>0.11210855384813181</v>
      </c>
      <c r="P890" s="19">
        <f>ABS(Ct_Na+10^-pH-Kw*10^pH-Ct_Cl-Ct_OAc*Ka*10^pH/(1+Ka*10^pH))</f>
        <v>0.105870186715777</v>
      </c>
      <c r="Q890" s="19">
        <f>ABS(Ct_Na+10^-pH-Kw*10^pH-Ct_Cl-Ct_OAc*Ka*10^pH/(1+Ka*10^pH))</f>
        <v>9.9988297705271081E-2</v>
      </c>
      <c r="R890" s="19">
        <f>ABS(Ct_Na+10^-pH-Kw*10^pH-Ct_Cl-Ct_OAc*Ka*10^pH/(1+Ka*10^pH))</f>
        <v>9.4433180306459905E-2</v>
      </c>
      <c r="S890" s="19">
        <f>ABS(Ct_Na+10^-pH-Kw*10^pH-Ct_Cl-Ct_OAc*Ka*10^pH/(1+Ka*10^pH))</f>
        <v>8.9178339523800679E-2</v>
      </c>
      <c r="T890" s="19">
        <f>ABS(Ct_Na+10^-pH-Kw*10^pH-Ct_Cl-Ct_OAc*Ka*10^pH/(1+Ka*10^pH))</f>
        <v>8.4200069308649886E-2</v>
      </c>
      <c r="U890" s="19">
        <f>ABS(Ct_Na+10^-pH-Kw*10^pH-Ct_Cl-Ct_OAc*Ka*10^pH/(1+Ka*10^pH))</f>
        <v>7.9477095001968312E-2</v>
      </c>
      <c r="V890" s="19">
        <f>ABS(Ct_Na+10^-pH-Kw*10^pH-Ct_Cl-Ct_OAc*Ka*10^pH/(1+Ka*10^pH))</f>
        <v>7.4990269410620813E-2</v>
      </c>
      <c r="W890" s="19">
        <f>ABS(Ct_Na+10^-pH-Kw*10^pH-Ct_Cl-Ct_OAc*Ka*10^pH/(1+Ka*10^pH))</f>
        <v>7.072231336031469E-2</v>
      </c>
      <c r="X890" s="19">
        <f>ABS(Ct_Na+10^-pH-Kw*10^pH-Ct_Cl-Ct_OAc*Ka*10^pH/(1+Ka*10^pH))</f>
        <v>6.6657593312404104E-2</v>
      </c>
      <c r="Y890" s="19">
        <f>ABS(Ct_Na+10^-pH-Kw*10^pH-Ct_Cl-Ct_OAc*Ka*10^pH/(1+Ka*10^pH))</f>
        <v>6.2781930010907913E-2</v>
      </c>
      <c r="Z890" s="19">
        <f>ABS(Ct_Na+10^-pH-Kw*10^pH-Ct_Cl-Ct_OAc*Ka*10^pH/(1+Ka*10^pH))</f>
        <v>5.9082433223116133E-2</v>
      </c>
      <c r="AA890" s="19">
        <f>ABS(Ct_Na+10^-pH-Kw*10^pH-Ct_Cl-Ct_OAc*Ka*10^pH/(1+Ka*10^pH))</f>
        <v>5.5547358514781736E-2</v>
      </c>
      <c r="AB890" s="19">
        <f>ABS(Ct_Na+10^-pH-Kw*10^pH-Ct_Cl-Ct_OAc*Ka*10^pH/(1+Ka*10^pH))</f>
        <v>5.2165982706809749E-2</v>
      </c>
      <c r="AC890" s="19">
        <f>ABS(Ct_Na+10^-pH-Kw*10^pH-Ct_Cl-Ct_OAc*Ka*10^pH/(1+Ka*10^pH))</f>
        <v>4.8928495231091856E-2</v>
      </c>
      <c r="AD890" s="19">
        <f>ABS(Ct_Na+10^-pH-Kw*10^pH-Ct_Cl-Ct_OAc*Ka*10^pH/(1+Ka*10^pH))</f>
        <v>4.5825903066862211E-2</v>
      </c>
      <c r="AE890" s="19">
        <f>ABS(Ct_Na+10^-pH-Kw*10^pH-Ct_Cl-Ct_OAc*Ka*10^pH/(1+Ka*10^pH))</f>
        <v>4.2849947317499068E-2</v>
      </c>
      <c r="AF890" s="19">
        <f>ABS(Ct_Na+10^-pH-Kw*10^pH-Ct_Cl-Ct_OAc*Ka*10^pH/(1+Ka*10^pH))</f>
        <v>3.999302979811048E-2</v>
      </c>
      <c r="AG890" s="19">
        <f>ABS(Ct_Na+10^-pH-Kw*10^pH-Ct_Cl-Ct_OAc*Ka*10^pH/(1+Ka*10^pH))</f>
        <v>3.7248148259874374E-2</v>
      </c>
      <c r="AH890" s="19">
        <f>ABS(Ct_Na+10^-pH-Kw*10^pH-Ct_Cl-Ct_OAc*Ka*10^pH/(1+Ka*10^pH))</f>
        <v>3.4608839088493513E-2</v>
      </c>
      <c r="AI890" s="19">
        <f>ABS(Ct_Na+10^-pH-Kw*10^pH-Ct_Cl-Ct_OAc*Ka*10^pH/(1+Ka*10^pH))</f>
        <v>3.2069126489617586E-2</v>
      </c>
      <c r="AJ890" s="19">
        <f>ABS(Ct_Na+10^-pH-Kw*10^pH-Ct_Cl-Ct_OAc*Ka*10^pH/(1+Ka*10^pH))</f>
        <v>2.9623477320329661E-2</v>
      </c>
      <c r="AK890" s="19">
        <f>ABS(Ct_Na+10^-pH-Kw*10^pH-Ct_Cl-Ct_OAc*Ka*10^pH/(1+Ka*10^pH))</f>
        <v>2.7266760848106718E-2</v>
      </c>
      <c r="AL890" s="19">
        <f>ABS(Ct_Na+10^-pH-Kw*10^pH-Ct_Cl-Ct_OAc*Ka*10^pH/(1+Ka*10^pH))</f>
        <v>2.4994212821320361E-2</v>
      </c>
      <c r="AM890" s="19">
        <f>ABS(Ct_Na+10^-pH-Kw*10^pH-Ct_Cl-Ct_OAc*Ka*10^pH/(1+Ka*10^pH))</f>
        <v>2.2801403321789607E-2</v>
      </c>
      <c r="AN890" s="19">
        <f>ABS(Ct_Na+10^-pH-Kw*10^pH-Ct_Cl-Ct_OAc*Ka*10^pH/(1+Ka*10^pH))</f>
        <v>2.068420794293236E-2</v>
      </c>
      <c r="AO890" s="19">
        <f>ABS(Ct_Na+10^-pH-Kw*10^pH-Ct_Cl-Ct_OAc*Ka*10^pH/(1+Ka*10^pH))</f>
        <v>1.8638781898951642E-2</v>
      </c>
      <c r="AP890" s="19">
        <f>ABS(Ct_Na+10^-pH-Kw*10^pH-Ct_Cl-Ct_OAc*Ka*10^pH/(1+Ka*10^pH))</f>
        <v>1.6661536723103582E-2</v>
      </c>
      <c r="AQ890" s="19">
        <f>ABS(Ct_Na+10^-pH-Kw*10^pH-Ct_Cl-Ct_OAc*Ka*10^pH/(1+Ka*10^pH))</f>
        <v>1.4749119257939106E-2</v>
      </c>
      <c r="AR890" s="19">
        <f>ABS(Ct_Na+10^-pH-Kw*10^pH-Ct_Cl-Ct_OAc*Ka*10^pH/(1+Ka*10^pH))</f>
        <v>1.2898392678747636E-2</v>
      </c>
      <c r="AS890" s="19">
        <f>ABS(Ct_Na+10^-pH-Kw*10^pH-Ct_Cl-Ct_OAc*Ka*10^pH/(1+Ka*10^pH))</f>
        <v>1.1106419324292433E-2</v>
      </c>
      <c r="AT890" s="19">
        <f>ABS(Ct_Na+10^-pH-Kw*10^pH-Ct_Cl-Ct_OAc*Ka*10^pH/(1+Ka*10^pH))</f>
        <v>9.3704451371639311E-3</v>
      </c>
      <c r="AU890" s="19">
        <f>ABS(Ct_Na+10^-pH-Kw*10^pH-Ct_Cl-Ct_OAc*Ka*10^pH/(1+Ka*10^pH))</f>
        <v>7.6878855404086399E-3</v>
      </c>
      <c r="AV890" s="19">
        <f>ABS(Ct_Na+10^-pH-Kw*10^pH-Ct_Cl-Ct_OAc*Ka*10^pH/(1+Ka*10^pH))</f>
        <v>6.0563125981004454E-3</v>
      </c>
      <c r="AW890" s="19">
        <f>ABS(Ct_Na+10^-pH-Kw*10^pH-Ct_Cl-Ct_OAc*Ka*10^pH/(1+Ka*10^pH))</f>
        <v>4.4734433257119302E-3</v>
      </c>
      <c r="AX890" s="19">
        <f>ABS(Ct_Na+10^-pH-Kw*10^pH-Ct_Cl-Ct_OAc*Ka*10^pH/(1+Ka*10^pH))</f>
        <v>2.9371290319230581E-3</v>
      </c>
      <c r="AY890" s="19">
        <f>ABS(Ct_Na+10^-pH-Kw*10^pH-Ct_Cl-Ct_OAc*Ka*10^pH/(1+Ka*10^pH))</f>
        <v>1.4453455872295226E-3</v>
      </c>
      <c r="AZ890" s="19">
        <f>ABS(Ct_Na+10^-pH-Kw*10^pH-Ct_Cl-Ct_OAc*Ka*10^pH/(1+Ka*10^pH))</f>
        <v>3.8154733299072818E-6</v>
      </c>
      <c r="BA890" s="19">
        <f>ABS(Ct_Na+10^-pH-Kw*10^pH-Ct_Cl-Ct_OAc*Ka*10^pH/(1+Ka*10^pH))</f>
        <v>1.4121550955637149E-3</v>
      </c>
      <c r="BB890" s="19">
        <f>ABS(Ct_Na+10^-pH-Kw*10^pH-Ct_Cl-Ct_OAc*Ka*10^pH/(1+Ka*10^pH))</f>
        <v>2.7813741727354818E-3</v>
      </c>
      <c r="BC890" s="19">
        <f>ABS(Ct_Na+10^-pH-Kw*10^pH-Ct_Cl-Ct_OAc*Ka*10^pH/(1+Ka*10^pH))</f>
        <v>4.1130803984779016E-3</v>
      </c>
      <c r="BD890" s="19">
        <f>ABS(Ct_Na+10^-pH-Kw*10^pH-Ct_Cl-Ct_OAc*Ka*10^pH/(1+Ka*10^pH))</f>
        <v>5.4087945640651017E-3</v>
      </c>
      <c r="BE890" s="19">
        <f>ABS(Ct_Na+10^-pH-Kw*10^pH-Ct_Cl-Ct_OAc*Ka*10^pH/(1+Ka*10^pH))</f>
        <v>6.6699563519032959E-3</v>
      </c>
      <c r="BF890" s="19">
        <f>ABS(Ct_Na+10^-pH-Kw*10^pH-Ct_Cl-Ct_OAc*Ka*10^pH/(1+Ka*10^pH))</f>
        <v>7.8979296716405051E-3</v>
      </c>
      <c r="BG890" s="19">
        <f>ABS(Ct_Na+10^-pH-Kw*10^pH-Ct_Cl-Ct_OAc*Ka*10^pH/(1+Ka*10^pH))</f>
        <v>9.0940075804754258E-3</v>
      </c>
      <c r="BH890" s="19">
        <f>ABS(Ct_Na+10^-pH-Kw*10^pH-Ct_Cl-Ct_OAc*Ka*10^pH/(1+Ka*10^pH))</f>
        <v>1.0259416824981278E-2</v>
      </c>
      <c r="BI890" s="19">
        <f>ABS(Ct_Na+10^-pH-Kw*10^pH-Ct_Cl-Ct_OAc*Ka*10^pH/(1+Ka*10^pH))</f>
        <v>1.1395322037980653E-2</v>
      </c>
      <c r="BJ890" s="19">
        <f>ABS(Ct_Na+10^-pH-Kw*10^pH-Ct_Cl-Ct_OAc*Ka*10^pH/(1+Ka*10^pH))</f>
        <v>1.2502829620655041E-2</v>
      </c>
      <c r="BK890" s="19">
        <f>ABS(Ct_Na+10^-pH-Kw*10^pH-Ct_Cl-Ct_OAc*Ka*10^pH/(1+Ka*10^pH))</f>
        <v>1.3582991337090532E-2</v>
      </c>
      <c r="BL890" s="19">
        <f>ABS(Ct_Na+10^-pH-Kw*10^pH-Ct_Cl-Ct_OAc*Ka*10^pH/(1+Ka*10^pH))</f>
        <v>1.4636807645808089E-2</v>
      </c>
      <c r="BM890" s="19">
        <f>ABS(Ct_Na+10^-pH-Kw*10^pH-Ct_Cl-Ct_OAc*Ka*10^pH/(1+Ka*10^pH))</f>
        <v>1.5665230790460193E-2</v>
      </c>
      <c r="BN890" s="19">
        <f>ABS(Ct_Na+10^-pH-Kw*10^pH-Ct_Cl-Ct_OAc*Ka*10^pH/(1+Ka*10^pH))</f>
        <v>1.6669167669763396E-2</v>
      </c>
      <c r="BO890" s="19">
        <f>ABS(Ct_Na+10^-pH-Kw*10^pH-Ct_Cl-Ct_OAc*Ka*10^pH/(1+Ka*10^pH))</f>
        <v>1.764948250484772E-2</v>
      </c>
      <c r="BP890" s="19">
        <f>ABS(Ct_Na+10^-pH-Kw*10^pH-Ct_Cl-Ct_OAc*Ka*10^pH/(1+Ka*10^pH))</f>
        <v>1.8606999320511478E-2</v>
      </c>
      <c r="BQ890" s="19">
        <f>ABS(Ct_Na+10^-pH-Kw*10^pH-Ct_Cl-Ct_OAc*Ka*10^pH/(1+Ka*10^pH))</f>
        <v>1.9542504255355385E-2</v>
      </c>
      <c r="BR890" s="19">
        <f>ABS(Ct_Na+10^-pH-Kw*10^pH-Ct_Cl-Ct_OAc*Ka*10^pH/(1+Ka*10^pH))</f>
        <v>2.0456747714407364E-2</v>
      </c>
      <c r="BS890" s="19">
        <f>ABS(Ct_Na+10^-pH-Kw*10^pH-Ct_Cl-Ct_OAc*Ka*10^pH/(1+Ka*10^pH))</f>
        <v>2.1350446376626739E-2</v>
      </c>
      <c r="BT890" s="19">
        <f>ABS(Ct_Na+10^-pH-Kw*10^pH-Ct_Cl-Ct_OAc*Ka*10^pH/(1+Ka*10^pH))</f>
        <v>2.2224285068574566E-2</v>
      </c>
      <c r="BU890" s="19">
        <f>ABS(Ct_Na+10^-pH-Kw*10^pH-Ct_Cl-Ct_OAc*Ka*10^pH/(1+Ka*10^pH))</f>
        <v>2.3078918514545514E-2</v>
      </c>
      <c r="BV890" s="19">
        <f>ABS(Ct_Na+10^-pH-Kw*10^pH-Ct_Cl-Ct_OAc*Ka*10^pH/(1+Ka*10^pH))</f>
        <v>2.3914972972560553E-2</v>
      </c>
      <c r="BW890" s="19">
        <f>ABS(Ct_Na+10^-pH-Kw*10^pH-Ct_Cl-Ct_OAc*Ka*10^pH/(1+Ka*10^pH))</f>
        <v>2.4733047764811868E-2</v>
      </c>
      <c r="BX890" s="19">
        <f>ABS(Ct_Na+10^-pH-Kw*10^pH-Ct_Cl-Ct_OAc*Ka*10^pH/(1+Ka*10^pH))</f>
        <v>2.5533716710419513E-2</v>
      </c>
      <c r="BY890" s="19">
        <f>ABS(Ct_Na+10^-pH-Kw*10^pH-Ct_Cl-Ct_OAc*Ka*10^pH/(1+Ka*10^pH))</f>
        <v>2.6317529467698567E-2</v>
      </c>
      <c r="BZ890" s="19">
        <f>ABS(Ct_Na+10^-pH-Kw*10^pH-Ct_Cl-Ct_OAc*Ka*10^pH/(1+Ka*10^pH))</f>
        <v>2.7085012792534335E-2</v>
      </c>
      <c r="CA890" s="19">
        <f>ABS(Ct_Na+10^-pH-Kw*10^pH-Ct_Cl-Ct_OAc*Ka*10^pH/(1+Ka*10^pH))</f>
        <v>2.7836671718919855E-2</v>
      </c>
      <c r="CB890" s="19">
        <f>ABS(Ct_Na+10^-pH-Kw*10^pH-Ct_Cl-Ct_OAc*Ka*10^pH/(1+Ka*10^pH))</f>
        <v>2.85729906672159E-2</v>
      </c>
      <c r="CC890" s="19">
        <f>ABS(Ct_Na+10^-pH-Kw*10^pH-Ct_Cl-Ct_OAc*Ka*10^pH/(1+Ka*10^pH))</f>
        <v>2.929443448524334E-2</v>
      </c>
      <c r="CD890" s="19">
        <f>ABS(Ct_Na+10^-pH-Kw*10^pH-Ct_Cl-Ct_OAc*Ka*10^pH/(1+Ka*10^pH))</f>
        <v>3.0001449426910201E-2</v>
      </c>
      <c r="CE890" s="19">
        <f>ABS(Ct_Na+10^-pH-Kw*10^pH-Ct_Cl-Ct_OAc*Ka*10^pH/(1+Ka*10^pH))</f>
        <v>3.0694464072702481E-2</v>
      </c>
      <c r="CF890" s="19">
        <f>ABS(Ct_Na+10^-pH-Kw*10^pH-Ct_Cl-Ct_OAc*Ka*10^pH/(1+Ka*10^pH))</f>
        <v>3.1373890196028251E-2</v>
      </c>
      <c r="CG890" s="19">
        <f>ABS(Ct_Na+10^-pH-Kw*10^pH-Ct_Cl-Ct_OAc*Ka*10^pH/(1+Ka*10^pH))</f>
        <v>3.2040123579095268E-2</v>
      </c>
      <c r="CH890" s="19">
        <f>ABS(Ct_Na+10^-pH-Kw*10^pH-Ct_Cl-Ct_OAc*Ka*10^pH/(1+Ka*10^pH))</f>
        <v>3.2693544781718681E-2</v>
      </c>
      <c r="CI890" s="19">
        <f>ABS(Ct_Na+10^-pH-Kw*10^pH-Ct_Cl-Ct_OAc*Ka*10^pH/(1+Ka*10^pH))</f>
        <v>3.3334519866196878E-2</v>
      </c>
      <c r="CJ890" s="19">
        <f>ABS(Ct_Na+10^-pH-Kw*10^pH-Ct_Cl-Ct_OAc*Ka*10^pH/(1+Ka*10^pH))</f>
        <v>3.3963401081156641E-2</v>
      </c>
      <c r="CK890" s="19">
        <f>ABS(Ct_Na+10^-pH-Kw*10^pH-Ct_Cl-Ct_OAc*Ka*10^pH/(1+Ka*10^pH))</f>
        <v>3.4580527507051748E-2</v>
      </c>
      <c r="CL890" s="19">
        <f>ABS(Ct_Na+10^-pH-Kw*10^pH-Ct_Cl-Ct_OAc*Ka*10^pH/(1+Ka*10^pH))</f>
        <v>3.5186225665800618E-2</v>
      </c>
      <c r="CM890" s="19">
        <f>ABS(Ct_Na+10^-pH-Kw*10^pH-Ct_Cl-Ct_OAc*Ka*10^pH/(1+Ka*10^pH))</f>
        <v>3.5780810096866032E-2</v>
      </c>
      <c r="CN890" s="19">
        <f>ABS(Ct_Na+10^-pH-Kw*10^pH-Ct_Cl-Ct_OAc*Ka*10^pH/(1+Ka*10^pH))</f>
        <v>3.6364583901912072E-2</v>
      </c>
      <c r="CO890" s="19">
        <f>ABS(Ct_Na+10^-pH-Kw*10^pH-Ct_Cl-Ct_OAc*Ka*10^pH/(1+Ka*10^pH))</f>
        <v>3.6937839260020353E-2</v>
      </c>
      <c r="CP890" s="19">
        <f>ABS(Ct_Na+10^-pH-Kw*10^pH-Ct_Cl-Ct_OAc*Ka*10^pH/(1+Ka*10^pH))</f>
        <v>3.7500857915305275E-2</v>
      </c>
      <c r="CQ890" s="19">
        <f>ABS(Ct_Na+10^-pH-Kw*10^pH-Ct_Cl-Ct_OAc*Ka*10^pH/(1+Ka*10^pH))</f>
        <v>3.8053911638638263E-2</v>
      </c>
      <c r="CR890" s="19">
        <f>ABS(Ct_Na+10^-pH-Kw*10^pH-Ct_Cl-Ct_OAc*Ka*10^pH/(1+Ka*10^pH))</f>
        <v>3.8597262665070638E-2</v>
      </c>
      <c r="CS890" s="19">
        <f>ABS(Ct_Na+10^-pH-Kw*10^pH-Ct_Cl-Ct_OAc*Ka*10^pH/(1+Ka*10^pH))</f>
        <v>3.9131164108434618E-2</v>
      </c>
      <c r="CT890" s="19">
        <f>ABS(Ct_Na+10^-pH-Kw*10^pH-Ct_Cl-Ct_OAc*Ka*10^pH/(1+Ka*10^pH))</f>
        <v>3.9655860354499264E-2</v>
      </c>
      <c r="CU890" s="19">
        <f>ABS(Ct_Na+10^-pH-Kw*10^pH-Ct_Cl-Ct_OAc*Ka*10^pH/(1+Ka*10^pH))</f>
        <v>4.0171587433964484E-2</v>
      </c>
      <c r="CV890" s="19">
        <f>ABS(Ct_Na+10^-pH-Kw*10^pH-Ct_Cl-Ct_OAc*Ka*10^pH/(1+Ka*10^pH))</f>
        <v>4.067857337648962E-2</v>
      </c>
      <c r="CW890" s="19">
        <f>ABS(Ct_Na+10^-pH-Kw*10^pH-Ct_Cl-Ct_OAc*Ka*10^pH/(1+Ka*10^pH))</f>
        <v>4.1177038546871492E-2</v>
      </c>
      <c r="CX890" s="19">
        <f>ABS(Ct_Na+10^-pH-Kw*10^pH-Ct_Cl-Ct_OAc*Ka*10^pH/(1+Ka*10^pH))</f>
        <v>4.1667195964413643E-2</v>
      </c>
    </row>
    <row r="891" spans="1:102">
      <c r="A891" s="24">
        <v>8.6199999999999992</v>
      </c>
      <c r="B891" s="19">
        <f>ABS(Ct_Na+10^-pH-Kw*10^pH-Ct_Cl-Ct_OAc*Ka*10^pH/(1+Ka*10^pH))</f>
        <v>0.24997719067626084</v>
      </c>
      <c r="C891" s="19">
        <f>ABS(Ct_Na+10^-pH-Kw*10^pH-Ct_Cl-Ct_OAc*Ka*10^pH/(1+Ka*10^pH))</f>
        <v>0.23331180856286754</v>
      </c>
      <c r="D891" s="19">
        <f>ABS(Ct_Na+10^-pH-Kw*10^pH-Ct_Cl-Ct_OAc*Ka*10^pH/(1+Ka*10^pH))</f>
        <v>0.21816146118705546</v>
      </c>
      <c r="E891" s="19">
        <f>ABS(Ct_Na+10^-pH-Kw*10^pH-Ct_Cl-Ct_OAc*Ka*10^pH/(1+Ka*10^pH))</f>
        <v>0.20432853532218356</v>
      </c>
      <c r="F891" s="19">
        <f>ABS(Ct_Na+10^-pH-Kw*10^pH-Ct_Cl-Ct_OAc*Ka*10^pH/(1+Ka*10^pH))</f>
        <v>0.19164835327938429</v>
      </c>
      <c r="G891" s="19">
        <f>ABS(Ct_Na+10^-pH-Kw*10^pH-Ct_Cl-Ct_OAc*Ka*10^pH/(1+Ka*10^pH))</f>
        <v>0.17998258580000903</v>
      </c>
      <c r="H891" s="19">
        <f>ABS(Ct_Na+10^-pH-Kw*10^pH-Ct_Cl-Ct_OAc*Ka*10^pH/(1+Ka*10^pH))</f>
        <v>0.16921418504981642</v>
      </c>
      <c r="I891" s="19">
        <f>ABS(Ct_Na+10^-pH-Kw*10^pH-Ct_Cl-Ct_OAc*Ka*10^pH/(1+Ka*10^pH))</f>
        <v>0.15924344361445292</v>
      </c>
      <c r="J891" s="19">
        <f>ABS(Ct_Na+10^-pH-Kw*10^pH-Ct_Cl-Ct_OAc*Ka*10^pH/(1+Ka*10^pH))</f>
        <v>0.14998489799590112</v>
      </c>
      <c r="K891" s="19">
        <f>ABS(Ct_Na+10^-pH-Kw*10^pH-Ct_Cl-Ct_OAc*Ka*10^pH/(1+Ka*10^pH))</f>
        <v>0.14136487276483559</v>
      </c>
      <c r="L891" s="19">
        <f>ABS(Ct_Na+10^-pH-Kw*10^pH-Ct_Cl-Ct_OAc*Ka*10^pH/(1+Ka*10^pH))</f>
        <v>0.13331951588250779</v>
      </c>
      <c r="M891" s="19">
        <f>ABS(Ct_Na+10^-pH-Kw*10^pH-Ct_Cl-Ct_OAc*Ka*10^pH/(1+Ka*10^pH))</f>
        <v>0.12579321428291085</v>
      </c>
      <c r="N891" s="19">
        <f>ABS(Ct_Na+10^-pH-Kw*10^pH-Ct_Cl-Ct_OAc*Ka*10^pH/(1+Ka*10^pH))</f>
        <v>0.11873730653328866</v>
      </c>
      <c r="O891" s="19">
        <f>ABS(Ct_Na+10^-pH-Kw*10^pH-Ct_Cl-Ct_OAc*Ka*10^pH/(1+Ka*10^pH))</f>
        <v>0.11210902955637092</v>
      </c>
      <c r="P891" s="19">
        <f>ABS(Ct_Na+10^-pH-Kw*10^pH-Ct_Cl-Ct_OAc*Ka*10^pH/(1+Ka*10^pH))</f>
        <v>0.10587065122515416</v>
      </c>
      <c r="Q891" s="19">
        <f>ABS(Ct_Na+10^-pH-Kw*10^pH-Ct_Cl-Ct_OAc*Ka*10^pH/(1+Ka*10^pH))</f>
        <v>9.9988751655721214E-2</v>
      </c>
      <c r="R891" s="19">
        <f>ABS(Ct_Na+10^-pH-Kw*10^pH-Ct_Cl-Ct_OAc*Ka*10^pH/(1+Ka*10^pH))</f>
        <v>9.4433624284590137E-2</v>
      </c>
      <c r="S891" s="19">
        <f>ABS(Ct_Na+10^-pH-Kw*10^pH-Ct_Cl-Ct_OAc*Ka*10^pH/(1+Ka*10^pH))</f>
        <v>8.9178774068655292E-2</v>
      </c>
      <c r="T891" s="19">
        <f>ABS(Ct_Na+10^-pH-Kw*10^pH-Ct_Cl-Ct_OAc*Ka*10^pH/(1+Ka*10^pH))</f>
        <v>8.4200494916717078E-2</v>
      </c>
      <c r="U891" s="19">
        <f>ABS(Ct_Na+10^-pH-Kw*10^pH-Ct_Cl-Ct_OAc*Ka*10^pH/(1+Ka*10^pH))</f>
        <v>7.9477512131544872E-2</v>
      </c>
      <c r="V891" s="19">
        <f>ABS(Ct_Na+10^-pH-Kw*10^pH-Ct_Cl-Ct_OAc*Ka*10^pH/(1+Ka*10^pH))</f>
        <v>7.4990678485631318E-2</v>
      </c>
      <c r="W891" s="19">
        <f>ABS(Ct_Na+10^-pH-Kw*10^pH-Ct_Cl-Ct_OAc*Ka*10^pH/(1+Ka*10^pH))</f>
        <v>7.0722714773664722E-2</v>
      </c>
      <c r="X891" s="19">
        <f>ABS(Ct_Na+10^-pH-Kw*10^pH-Ct_Cl-Ct_OAc*Ka*10^pH/(1+Ka*10^pH))</f>
        <v>6.6657987428934667E-2</v>
      </c>
      <c r="Y891" s="19">
        <f>ABS(Ct_Na+10^-pH-Kw*10^pH-Ct_Cl-Ct_OAc*Ka*10^pH/(1+Ka*10^pH))</f>
        <v>6.2782317170005986E-2</v>
      </c>
      <c r="Z891" s="19">
        <f>ABS(Ct_Na+10^-pH-Kw*10^pH-Ct_Cl-Ct_OAc*Ka*10^pH/(1+Ka*10^pH))</f>
        <v>5.9082813741028618E-2</v>
      </c>
      <c r="AA891" s="19">
        <f>ABS(Ct_Na+10^-pH-Kw*10^pH-Ct_Cl-Ct_OAc*Ka*10^pH/(1+Ka*10^pH))</f>
        <v>5.5547732686672457E-2</v>
      </c>
      <c r="AB891" s="19">
        <f>ABS(Ct_Na+10^-pH-Kw*10^pH-Ct_Cl-Ct_OAc*Ka*10^pH/(1+Ka*10^pH))</f>
        <v>5.2166350808592679E-2</v>
      </c>
      <c r="AC891" s="19">
        <f>ABS(Ct_Na+10^-pH-Kw*10^pH-Ct_Cl-Ct_OAc*Ka*10^pH/(1+Ka*10^pH))</f>
        <v>4.8928857521069458E-2</v>
      </c>
      <c r="AD891" s="19">
        <f>ABS(Ct_Na+10^-pH-Kw*10^pH-Ct_Cl-Ct_OAc*Ka*10^pH/(1+Ka*10^pH))</f>
        <v>4.5826259787193041E-2</v>
      </c>
      <c r="AE891" s="19">
        <f>ABS(Ct_Na+10^-pH-Kw*10^pH-Ct_Cl-Ct_OAc*Ka*10^pH/(1+Ka*10^pH))</f>
        <v>4.2850298695515668E-2</v>
      </c>
      <c r="AF891" s="19">
        <f>ABS(Ct_Na+10^-pH-Kw*10^pH-Ct_Cl-Ct_OAc*Ka*10^pH/(1+Ka*10^pH))</f>
        <v>3.99933760475054E-2</v>
      </c>
      <c r="AG891" s="19">
        <f>ABS(Ct_Na+10^-pH-Kw*10^pH-Ct_Cl-Ct_OAc*Ka*10^pH/(1+Ka*10^pH))</f>
        <v>3.7248489581770024E-2</v>
      </c>
      <c r="AH891" s="19">
        <f>ABS(Ct_Na+10^-pH-Kw*10^pH-Ct_Cl-Ct_OAc*Ka*10^pH/(1+Ka*10^pH))</f>
        <v>3.4609175672409113E-2</v>
      </c>
      <c r="AI891" s="19">
        <f>ABS(Ct_Na+10^-pH-Kw*10^pH-Ct_Cl-Ct_OAc*Ka*10^pH/(1+Ka*10^pH))</f>
        <v>3.2069458514344812E-2</v>
      </c>
      <c r="AJ891" s="19">
        <f>ABS(Ct_Na+10^-pH-Kw*10^pH-Ct_Cl-Ct_OAc*Ka*10^pH/(1+Ka*10^pH))</f>
        <v>2.9623804954727342E-2</v>
      </c>
      <c r="AK891" s="19">
        <f>ABS(Ct_Na+10^-pH-Kw*10^pH-Ct_Cl-Ct_OAc*Ka*10^pH/(1+Ka*10^pH))</f>
        <v>2.7267084251823233E-2</v>
      </c>
      <c r="AL891" s="19">
        <f>ABS(Ct_Na+10^-pH-Kw*10^pH-Ct_Cl-Ct_OAc*Ka*10^pH/(1+Ka*10^pH))</f>
        <v>2.4994532145451442E-2</v>
      </c>
      <c r="AM891" s="19">
        <f>ABS(Ct_Na+10^-pH-Kw*10^pH-Ct_Cl-Ct_OAc*Ka*10^pH/(1+Ka*10^pH))</f>
        <v>2.2801718709478613E-2</v>
      </c>
      <c r="AN891" s="19">
        <f>ABS(Ct_Na+10^-pH-Kw*10^pH-Ct_Cl-Ct_OAc*Ka*10^pH/(1+Ka*10^pH))</f>
        <v>2.068451952991867E-2</v>
      </c>
      <c r="AO891" s="19">
        <f>ABS(Ct_Na+10^-pH-Kw*10^pH-Ct_Cl-Ct_OAc*Ka*10^pH/(1+Ka*10^pH))</f>
        <v>1.8639089814072626E-2</v>
      </c>
      <c r="AP891" s="19">
        <f>ABS(Ct_Na+10^-pH-Kw*10^pH-Ct_Cl-Ct_OAc*Ka*10^pH/(1+Ka*10^pH))</f>
        <v>1.6661841088754778E-2</v>
      </c>
      <c r="AQ891" s="19">
        <f>ABS(Ct_Na+10^-pH-Kw*10^pH-Ct_Cl-Ct_OAc*Ka*10^pH/(1+Ka*10^pH))</f>
        <v>1.4749420190496548E-2</v>
      </c>
      <c r="AR891" s="19">
        <f>ABS(Ct_Na+10^-pH-Kw*10^pH-Ct_Cl-Ct_OAc*Ka*10^pH/(1+Ka*10^pH))</f>
        <v>1.2898690288956294E-2</v>
      </c>
      <c r="AS891" s="19">
        <f>ABS(Ct_Na+10^-pH-Kw*10^pH-Ct_Cl-Ct_OAc*Ka*10^pH/(1+Ka*10^pH))</f>
        <v>1.1106713717623687E-2</v>
      </c>
      <c r="AT891" s="19">
        <f>ABS(Ct_Na+10^-pH-Kw*10^pH-Ct_Cl-Ct_OAc*Ka*10^pH/(1+Ka*10^pH))</f>
        <v>9.3707364141452087E-3</v>
      </c>
      <c r="AU891" s="19">
        <f>ABS(Ct_Na+10^-pH-Kw*10^pH-Ct_Cl-Ct_OAc*Ka*10^pH/(1+Ka*10^pH))</f>
        <v>7.6881737969276345E-3</v>
      </c>
      <c r="AV891" s="19">
        <f>ABS(Ct_Na+10^-pH-Kw*10^pH-Ct_Cl-Ct_OAc*Ka*10^pH/(1+Ka*10^pH))</f>
        <v>6.0565979256863162E-3</v>
      </c>
      <c r="AW891" s="19">
        <f>ABS(Ct_Na+10^-pH-Kw*10^pH-Ct_Cl-Ct_OAc*Ka*10^pH/(1+Ka*10^pH))</f>
        <v>4.4737258117955106E-3</v>
      </c>
      <c r="AX891" s="19">
        <f>ABS(Ct_Na+10^-pH-Kw*10^pH-Ct_Cl-Ct_OAc*Ka*10^pH/(1+Ka*10^pH))</f>
        <v>2.9374087600779475E-3</v>
      </c>
      <c r="AY891" s="19">
        <f>ABS(Ct_Na+10^-pH-Kw*10^pH-Ct_Cl-Ct_OAc*Ka*10^pH/(1+Ka*10^pH))</f>
        <v>1.4456226373956854E-3</v>
      </c>
      <c r="AZ891" s="19">
        <f>ABS(Ct_Na+10^-pH-Kw*10^pH-Ct_Cl-Ct_OAc*Ka*10^pH/(1+Ka*10^pH))</f>
        <v>3.541024638523127E-6</v>
      </c>
      <c r="BA891" s="19">
        <f>ABS(Ct_Na+10^-pH-Kw*10^pH-Ct_Cl-Ct_OAc*Ka*10^pH/(1+Ka*10^pH))</f>
        <v>1.4118831750661032E-3</v>
      </c>
      <c r="BB891" s="19">
        <f>ABS(Ct_Na+10^-pH-Kw*10^pH-Ct_Cl-Ct_OAc*Ka*10^pH/(1+Ka*10^pH))</f>
        <v>2.7811047102040479E-3</v>
      </c>
      <c r="BC891" s="19">
        <f>ABS(Ct_Na+10^-pH-Kw*10^pH-Ct_Cl-Ct_OAc*Ka*10^pH/(1+Ka*10^pH))</f>
        <v>4.1128133265711173E-3</v>
      </c>
      <c r="BD891" s="19">
        <f>ABS(Ct_Na+10^-pH-Kw*10^pH-Ct_Cl-Ct_OAc*Ka*10^pH/(1+Ka*10^pH))</f>
        <v>5.4085298181714772E-3</v>
      </c>
      <c r="BE891" s="19">
        <f>ABS(Ct_Na+10^-pH-Kw*10^pH-Ct_Cl-Ct_OAc*Ka*10^pH/(1+Ka*10^pH))</f>
        <v>6.6696938699958228E-3</v>
      </c>
      <c r="BF891" s="19">
        <f>ABS(Ct_Na+10^-pH-Kw*10^pH-Ct_Cl-Ct_OAc*Ka*10^pH/(1+Ka*10^pH))</f>
        <v>7.8976693941405912E-3</v>
      </c>
      <c r="BG891" s="19">
        <f>ABS(Ct_Na+10^-pH-Kw*10^pH-Ct_Cl-Ct_OAc*Ka*10^pH/(1+Ka*10^pH))</f>
        <v>9.0937494501257404E-3</v>
      </c>
      <c r="BH891" s="19">
        <f>ABS(Ct_Na+10^-pH-Kw*10^pH-Ct_Cl-Ct_OAc*Ka*10^pH/(1+Ka*10^pH))</f>
        <v>1.025916078672668E-2</v>
      </c>
      <c r="BI891" s="19">
        <f>ABS(Ct_Na+10^-pH-Kw*10^pH-Ct_Cl-Ct_OAc*Ka*10^pH/(1+Ka*10^pH))</f>
        <v>1.1395068038856711E-2</v>
      </c>
      <c r="BJ891" s="19">
        <f>ABS(Ct_Na+10^-pH-Kw*10^pH-Ct_Cl-Ct_OAc*Ka*10^pH/(1+Ka*10^pH))</f>
        <v>1.2502577609683478E-2</v>
      </c>
      <c r="BK891" s="19">
        <f>ABS(Ct_Na+10^-pH-Kw*10^pH-Ct_Cl-Ct_OAc*Ka*10^pH/(1+Ka*10^pH))</f>
        <v>1.3582741265181192E-2</v>
      </c>
      <c r="BL891" s="19">
        <f>ABS(Ct_Na+10^-pH-Kw*10^pH-Ct_Cl-Ct_OAc*Ka*10^pH/(1+Ka*10^pH))</f>
        <v>1.4636559465666756E-2</v>
      </c>
      <c r="BM891" s="19">
        <f>ABS(Ct_Na+10^-pH-Kw*10^pH-Ct_Cl-Ct_OAc*Ka*10^pH/(1+Ka*10^pH))</f>
        <v>1.56649844565021E-2</v>
      </c>
      <c r="BN891" s="19">
        <f>ABS(Ct_Na+10^-pH-Kw*10^pH-Ct_Cl-Ct_OAc*Ka*10^pH/(1+Ka*10^pH))</f>
        <v>1.6668923138031796E-2</v>
      </c>
      <c r="BO891" s="19">
        <f>ABS(Ct_Na+10^-pH-Kw*10^pH-Ct_Cl-Ct_OAc*Ka*10^pH/(1+Ka*10^pH))</f>
        <v>1.7649239732937277E-2</v>
      </c>
      <c r="BP891" s="19">
        <f>ABS(Ct_Na+10^-pH-Kw*10^pH-Ct_Cl-Ct_OAc*Ka*10^pH/(1+Ka*10^pH))</f>
        <v>1.8606758267496123E-2</v>
      </c>
      <c r="BQ891" s="19">
        <f>ABS(Ct_Na+10^-pH-Kw*10^pH-Ct_Cl-Ct_OAc*Ka*10^pH/(1+Ka*10^pH))</f>
        <v>1.9542264881720298E-2</v>
      </c>
      <c r="BR891" s="19">
        <f>ABS(Ct_Na+10^-pH-Kw*10^pH-Ct_Cl-Ct_OAc*Ka*10^pH/(1+Ka*10^pH))</f>
        <v>2.0456509981984804E-2</v>
      </c>
      <c r="BS891" s="19">
        <f>ABS(Ct_Na+10^-pH-Kw*10^pH-Ct_Cl-Ct_OAc*Ka*10^pH/(1+Ka*10^pH))</f>
        <v>2.1350210248535527E-2</v>
      </c>
      <c r="BT891" s="19">
        <f>ABS(Ct_Na+10^-pH-Kw*10^pH-Ct_Cl-Ct_OAc*Ka*10^pH/(1+Ka*10^pH))</f>
        <v>2.2224050509162888E-2</v>
      </c>
      <c r="BU891" s="19">
        <f>ABS(Ct_Na+10^-pH-Kw*10^pH-Ct_Cl-Ct_OAc*Ka*10^pH/(1+Ka*10^pH))</f>
        <v>2.3078685489336906E-2</v>
      </c>
      <c r="BV891" s="19">
        <f>ABS(Ct_Na+10^-pH-Kw*10^pH-Ct_Cl-Ct_OAc*Ka*10^pH/(1+Ka*10^pH))</f>
        <v>2.391474144820277E-2</v>
      </c>
      <c r="BW891" s="19">
        <f>ABS(Ct_Na+10^-pH-Kw*10^pH-Ct_Cl-Ct_OAc*Ka*10^pH/(1+Ka*10^pH))</f>
        <v>2.4732817709028541E-2</v>
      </c>
      <c r="BX891" s="19">
        <f>ABS(Ct_Na+10^-pH-Kw*10^pH-Ct_Cl-Ct_OAc*Ka*10^pH/(1+Ka*10^pH))</f>
        <v>2.5533488091964394E-2</v>
      </c>
      <c r="BY891" s="19">
        <f>ABS(Ct_Na+10^-pH-Kw*10^pH-Ct_Cl-Ct_OAc*Ka*10^pH/(1+Ka*10^pH))</f>
        <v>2.6317302256312104E-2</v>
      </c>
      <c r="BZ891" s="19">
        <f>ABS(Ct_Na+10^-pH-Kw*10^pH-Ct_Cl-Ct_OAc*Ka*10^pH/(1+Ka*10^pH))</f>
        <v>2.7084786958902603E-2</v>
      </c>
      <c r="CA891" s="19">
        <f>ABS(Ct_Na+10^-pH-Kw*10^pH-Ct_Cl-Ct_OAc*Ka*10^pH/(1+Ka*10^pH))</f>
        <v>2.7836447234635533E-2</v>
      </c>
      <c r="CB891" s="19">
        <f>ABS(Ct_Na+10^-pH-Kw*10^pH-Ct_Cl-Ct_OAc*Ka*10^pH/(1+Ka*10^pH))</f>
        <v>2.8572767504741282E-2</v>
      </c>
      <c r="CC891" s="19">
        <f>ABS(Ct_Na+10^-pH-Kw*10^pH-Ct_Cl-Ct_OAc*Ka*10^pH/(1+Ka*10^pH))</f>
        <v>2.9294212617875209E-2</v>
      </c>
      <c r="CD891" s="19">
        <f>ABS(Ct_Na+10^-pH-Kw*10^pH-Ct_Cl-Ct_OAc*Ka*10^pH/(1+Ka*10^pH))</f>
        <v>3.0001228828746423E-2</v>
      </c>
      <c r="CE891" s="19">
        <f>ABS(Ct_Na+10^-pH-Kw*10^pH-Ct_Cl-Ct_OAc*Ka*10^pH/(1+Ka*10^pH))</f>
        <v>3.0694244718610306E-2</v>
      </c>
      <c r="CF891" s="19">
        <f>ABS(Ct_Na+10^-pH-Kw*10^pH-Ct_Cl-Ct_OAc*Ka*10^pH/(1+Ka*10^pH))</f>
        <v>3.1373672061614108E-2</v>
      </c>
      <c r="CG891" s="19">
        <f>ABS(Ct_Na+10^-pH-Kw*10^pH-Ct_Cl-Ct_OAc*Ka*10^pH/(1+Ka*10^pH))</f>
        <v>3.2039906640676095E-2</v>
      </c>
      <c r="CH891" s="19">
        <f>ABS(Ct_Na+10^-pH-Kw*10^pH-Ct_Cl-Ct_OAc*Ka*10^pH/(1+Ka*10^pH))</f>
        <v>3.2693329016294563E-2</v>
      </c>
      <c r="CI891" s="19">
        <f>ABS(Ct_Na+10^-pH-Kw*10^pH-Ct_Cl-Ct_OAc*Ka*10^pH/(1+Ka*10^pH))</f>
        <v>3.333430525142507E-2</v>
      </c>
      <c r="CJ891" s="19">
        <f>ABS(Ct_Na+10^-pH-Kw*10^pH-Ct_Cl-Ct_OAc*Ka*10^pH/(1+Ka*10^pH))</f>
        <v>3.396318759532671E-2</v>
      </c>
      <c r="CK891" s="19">
        <f>ABS(Ct_Na+10^-pH-Kw*10^pH-Ct_Cl-Ct_OAc*Ka*10^pH/(1+Ka*10^pH))</f>
        <v>3.4580315129061977E-2</v>
      </c>
      <c r="CL891" s="19">
        <f>ABS(Ct_Na+10^-pH-Kw*10^pH-Ct_Cl-Ct_OAc*Ka*10^pH/(1+Ka*10^pH))</f>
        <v>3.5186014375135452E-2</v>
      </c>
      <c r="CM891" s="19">
        <f>ABS(Ct_Na+10^-pH-Kw*10^pH-Ct_Cl-Ct_OAc*Ka*10^pH/(1+Ka*10^pH))</f>
        <v>3.5780599873574549E-2</v>
      </c>
      <c r="CN891" s="19">
        <f>ABS(Ct_Na+10^-pH-Kw*10^pH-Ct_Cl-Ct_OAc*Ka*10^pH/(1+Ka*10^pH))</f>
        <v>3.6364374726587489E-2</v>
      </c>
      <c r="CO891" s="19">
        <f>ABS(Ct_Na+10^-pH-Kw*10^pH-Ct_Cl-Ct_OAc*Ka*10^pH/(1+Ka*10^pH))</f>
        <v>3.6937631113780386E-2</v>
      </c>
      <c r="CP891" s="19">
        <f>ABS(Ct_Na+10^-pH-Kw*10^pH-Ct_Cl-Ct_OAc*Ka*10^pH/(1+Ka*10^pH))</f>
        <v>3.7500650779773409E-2</v>
      </c>
      <c r="CQ891" s="19">
        <f>ABS(Ct_Na+10^-pH-Kw*10^pH-Ct_Cl-Ct_OAc*Ka*10^pH/(1+Ka*10^pH))</f>
        <v>3.8053705495925856E-2</v>
      </c>
      <c r="CR891" s="19">
        <f>ABS(Ct_Na+10^-pH-Kw*10^pH-Ct_Cl-Ct_OAc*Ka*10^pH/(1+Ka*10^pH))</f>
        <v>3.859705749775981E-2</v>
      </c>
      <c r="CS891" s="19">
        <f>ABS(Ct_Na+10^-pH-Kw*10^pH-Ct_Cl-Ct_OAc*Ka*10^pH/(1+Ka*10^pH))</f>
        <v>3.9130959899561862E-2</v>
      </c>
      <c r="CT891" s="19">
        <f>ABS(Ct_Na+10^-pH-Kw*10^pH-Ct_Cl-Ct_OAc*Ka*10^pH/(1+Ka*10^pH))</f>
        <v>3.9655657087539785E-2</v>
      </c>
      <c r="CU891" s="19">
        <f>ABS(Ct_Na+10^-pH-Kw*10^pH-Ct_Cl-Ct_OAc*Ka*10^pH/(1+Ka*10^pH))</f>
        <v>4.0171385092817195E-2</v>
      </c>
      <c r="CV891" s="19">
        <f>ABS(Ct_Na+10^-pH-Kw*10^pH-Ct_Cl-Ct_OAc*Ka*10^pH/(1+Ka*10^pH))</f>
        <v>4.0678371945462803E-2</v>
      </c>
      <c r="CW891" s="19">
        <f>ABS(Ct_Na+10^-pH-Kw*10^pH-Ct_Cl-Ct_OAc*Ka*10^pH/(1+Ka*10^pH))</f>
        <v>4.1176838010668994E-2</v>
      </c>
      <c r="CX891" s="19">
        <f>ABS(Ct_Na+10^-pH-Kw*10^pH-Ct_Cl-Ct_OAc*Ka*10^pH/(1+Ka*10^pH))</f>
        <v>4.166699630812172E-2</v>
      </c>
    </row>
    <row r="892" spans="1:102">
      <c r="A892" s="23">
        <v>8.6300000000000008</v>
      </c>
      <c r="B892" s="19">
        <f>ABS(Ct_Na+10^-pH-Kw*10^pH-Ct_Cl-Ct_OAc*Ka*10^pH/(1+Ka*10^pH))</f>
        <v>0.24997790179133164</v>
      </c>
      <c r="C892" s="19">
        <f>ABS(Ct_Na+10^-pH-Kw*10^pH-Ct_Cl-Ct_OAc*Ka*10^pH/(1+Ka*10^pH))</f>
        <v>0.23331249044179012</v>
      </c>
      <c r="D892" s="19">
        <f>ABS(Ct_Na+10^-pH-Kw*10^pH-Ct_Cl-Ct_OAc*Ka*10^pH/(1+Ka*10^pH))</f>
        <v>0.21816211648766143</v>
      </c>
      <c r="E892" s="19">
        <f>ABS(Ct_Na+10^-pH-Kw*10^pH-Ct_Cl-Ct_OAc*Ka*10^pH/(1+Ka*10^pH))</f>
        <v>0.20432916635563092</v>
      </c>
      <c r="F892" s="19">
        <f>ABS(Ct_Na+10^-pH-Kw*10^pH-Ct_Cl-Ct_OAc*Ka*10^pH/(1+Ka*10^pH))</f>
        <v>0.19164896206793625</v>
      </c>
      <c r="G892" s="19">
        <f>ABS(Ct_Na+10^-pH-Kw*10^pH-Ct_Cl-Ct_OAc*Ka*10^pH/(1+Ka*10^pH))</f>
        <v>0.17998317412325715</v>
      </c>
      <c r="H892" s="19">
        <f>ABS(Ct_Na+10^-pH-Kw*10^pH-Ct_Cl-Ct_OAc*Ka*10^pH/(1+Ka*10^pH))</f>
        <v>0.16921475448201492</v>
      </c>
      <c r="I892" s="19">
        <f>ABS(Ct_Na+10^-pH-Kw*10^pH-Ct_Cl-Ct_OAc*Ka*10^pH/(1+Ka*10^pH))</f>
        <v>0.15924399555493879</v>
      </c>
      <c r="J892" s="19">
        <f>ABS(Ct_Na+10^-pH-Kw*10^pH-Ct_Cl-Ct_OAc*Ka*10^pH/(1+Ka*10^pH))</f>
        <v>0.14998543369408238</v>
      </c>
      <c r="K892" s="19">
        <f>ABS(Ct_Na+10^-pH-Kw*10^pH-Ct_Cl-Ct_OAc*Ka*10^pH/(1+Ka*10^pH))</f>
        <v>0.14136539334087123</v>
      </c>
      <c r="L892" s="19">
        <f>ABS(Ct_Na+10^-pH-Kw*10^pH-Ct_Cl-Ct_OAc*Ka*10^pH/(1+Ka*10^pH))</f>
        <v>0.1333200223445408</v>
      </c>
      <c r="M892" s="19">
        <f>ABS(Ct_Na+10^-pH-Kw*10^pH-Ct_Cl-Ct_OAc*Ka*10^pH/(1+Ka*10^pH))</f>
        <v>0.12579370754152208</v>
      </c>
      <c r="N892" s="19">
        <f>ABS(Ct_Na+10^-pH-Kw*10^pH-Ct_Cl-Ct_OAc*Ka*10^pH/(1+Ka*10^pH))</f>
        <v>0.11873778741369195</v>
      </c>
      <c r="O892" s="19">
        <f>ABS(Ct_Na+10^-pH-Kw*10^pH-Ct_Cl-Ct_OAc*Ka*10^pH/(1+Ka*10^pH))</f>
        <v>0.11210949880876069</v>
      </c>
      <c r="P892" s="19">
        <f>ABS(Ct_Na+10^-pH-Kw*10^pH-Ct_Cl-Ct_OAc*Ka*10^pH/(1+Ka*10^pH))</f>
        <v>0.1058711095335312</v>
      </c>
      <c r="Q892" s="19">
        <f>ABS(Ct_Na+10^-pH-Kw*10^pH-Ct_Cl-Ct_OAc*Ka*10^pH/(1+Ka*10^pH))</f>
        <v>9.998919964545773E-2</v>
      </c>
      <c r="R892" s="19">
        <f>ABS(Ct_Na+10^-pH-Kw*10^pH-Ct_Cl-Ct_OAc*Ka*10^pH/(1+Ka*10^pH))</f>
        <v>9.4434062528943888E-2</v>
      </c>
      <c r="S892" s="19">
        <f>ABS(Ct_Na+10^-pH-Kw*10^pH-Ct_Cl-Ct_OAc*Ka*10^pH/(1+Ka*10^pH))</f>
        <v>8.9179203094403733E-2</v>
      </c>
      <c r="T892" s="19">
        <f>ABS(Ct_Na+10^-pH-Kw*10^pH-Ct_Cl-Ct_OAc*Ka*10^pH/(1+Ka*10^pH))</f>
        <v>8.4200915209049959E-2</v>
      </c>
      <c r="U892" s="19">
        <f>ABS(Ct_Na+10^-pH-Kw*10^pH-Ct_Cl-Ct_OAc*Ka*10^pH/(1+Ka*10^pH))</f>
        <v>7.9477924138329659E-2</v>
      </c>
      <c r="V892" s="19">
        <f>ABS(Ct_Na+10^-pH-Kw*10^pH-Ct_Cl-Ct_OAc*Ka*10^pH/(1+Ka*10^pH))</f>
        <v>7.4991082621145413E-2</v>
      </c>
      <c r="W892" s="19">
        <f>ABS(Ct_Na+10^-pH-Kw*10^pH-Ct_Cl-Ct_OAc*Ka*10^pH/(1+Ka*10^pH))</f>
        <v>7.072311142187257E-2</v>
      </c>
      <c r="X892" s="19">
        <f>ABS(Ct_Na+10^-pH-Kw*10^pH-Ct_Cl-Ct_OAc*Ka*10^pH/(1+Ka*10^pH))</f>
        <v>6.6658376946374651E-2</v>
      </c>
      <c r="Y892" s="19">
        <f>ABS(Ct_Na+10^-pH-Kw*10^pH-Ct_Cl-Ct_OAc*Ka*10^pH/(1+Ka*10^pH))</f>
        <v>6.2782699888341731E-2</v>
      </c>
      <c r="Z892" s="19">
        <f>ABS(Ct_Na+10^-pH-Kw*10^pH-Ct_Cl-Ct_OAc*Ka*10^pH/(1+Ka*10^pH))</f>
        <v>5.9083189969310307E-2</v>
      </c>
      <c r="AA892" s="19">
        <f>ABS(Ct_Na+10^-pH-Kw*10^pH-Ct_Cl-Ct_OAc*Ka*10^pH/(1+Ka*10^pH))</f>
        <v>5.5548102713346939E-2</v>
      </c>
      <c r="AB892" s="19">
        <f>ABS(Ct_Na+10^-pH-Kw*10^pH-Ct_Cl-Ct_OAc*Ka*10^pH/(1+Ka*10^pH))</f>
        <v>5.2166714903295067E-2</v>
      </c>
      <c r="AC892" s="19">
        <f>ABS(Ct_Na+10^-pH-Kw*10^pH-Ct_Cl-Ct_OAc*Ka*10^pH/(1+Ka*10^pH))</f>
        <v>4.8929215936224041E-2</v>
      </c>
      <c r="AD892" s="19">
        <f>ABS(Ct_Na+10^-pH-Kw*10^pH-Ct_Cl-Ct_OAc*Ka*10^pH/(1+Ka*10^pH))</f>
        <v>4.5826612759447702E-2</v>
      </c>
      <c r="AE892" s="19">
        <f>ABS(Ct_Na+10^-pH-Kw*10^pH-Ct_Cl-Ct_OAc*Ka*10^pH/(1+Ka*10^pH))</f>
        <v>4.2850646447029572E-2</v>
      </c>
      <c r="AF892" s="19">
        <f>ABS(Ct_Na+10^-pH-Kw*10^pH-Ct_Cl-Ct_OAc*Ka*10^pH/(1+Ka*10^pH))</f>
        <v>3.9993718787108168E-2</v>
      </c>
      <c r="AG892" s="19">
        <f>ABS(Ct_Na+10^-pH-Kw*10^pH-Ct_Cl-Ct_OAc*Ka*10^pH/(1+Ka*10^pH))</f>
        <v>3.7248827506007207E-2</v>
      </c>
      <c r="AH892" s="19">
        <f>ABS(Ct_Na+10^-pH-Kw*10^pH-Ct_Cl-Ct_OAc*Ka*10^pH/(1+Ka*10^pH))</f>
        <v>3.4609508966487068E-2</v>
      </c>
      <c r="AI892" s="19">
        <f>ABS(Ct_Na+10^-pH-Kw*10^pH-Ct_Cl-Ct_OAc*Ka*10^pH/(1+Ka*10^pH))</f>
        <v>3.2069787352986524E-2</v>
      </c>
      <c r="AJ892" s="19">
        <f>ABS(Ct_Na+10^-pH-Kw*10^pH-Ct_Cl-Ct_OAc*Ka*10^pH/(1+Ka*10^pH))</f>
        <v>2.9624129502949001E-2</v>
      </c>
      <c r="AK892" s="19">
        <f>ABS(Ct_Na+10^-pH-Kw*10^pH-Ct_Cl-Ct_OAc*Ka*10^pH/(1+Ka*10^pH))</f>
        <v>2.7267404665640087E-2</v>
      </c>
      <c r="AL892" s="19">
        <f>ABS(Ct_Na+10^-pH-Kw*10^pH-Ct_Cl-Ct_OAc*Ka*10^pH/(1+Ka*10^pH))</f>
        <v>2.4994848572520795E-2</v>
      </c>
      <c r="AM892" s="19">
        <f>ABS(Ct_Na+10^-pH-Kw*10^pH-Ct_Cl-Ct_OAc*Ka*10^pH/(1+Ka*10^pH))</f>
        <v>2.2802031289686359E-2</v>
      </c>
      <c r="AN892" s="19">
        <f>ABS(Ct_Na+10^-pH-Kw*10^pH-Ct_Cl-Ct_OAc*Ka*10^pH/(1+Ka*10^pH))</f>
        <v>2.0684828395915213E-2</v>
      </c>
      <c r="AO892" s="19">
        <f>ABS(Ct_Na+10^-pH-Kw*10^pH-Ct_Cl-Ct_OAc*Ka*10^pH/(1+Ka*10^pH))</f>
        <v>1.8639395091763419E-2</v>
      </c>
      <c r="AP892" s="19">
        <f>ABS(Ct_Na+10^-pH-Kw*10^pH-Ct_Cl-Ct_OAc*Ka*10^pH/(1+Ka*10^pH))</f>
        <v>1.6662142897750004E-2</v>
      </c>
      <c r="AQ892" s="19">
        <f>ABS(Ct_Na+10^-pH-Kw*10^pH-Ct_Cl-Ct_OAc*Ka*10^pH/(1+Ka*10^pH))</f>
        <v>1.4749718644523943E-2</v>
      </c>
      <c r="AR892" s="19">
        <f>ABS(Ct_Na+10^-pH-Kw*10^pH-Ct_Cl-Ct_OAc*Ka*10^pH/(1+Ka*10^pH))</f>
        <v>1.2898985496240634E-2</v>
      </c>
      <c r="AS892" s="19">
        <f>ABS(Ct_Na+10^-pH-Kw*10^pH-Ct_Cl-Ct_OAc*Ka*10^pH/(1+Ka*10^pH))</f>
        <v>1.1107005781236162E-2</v>
      </c>
      <c r="AT892" s="19">
        <f>ABS(Ct_Na+10^-pH-Kw*10^pH-Ct_Cl-Ct_OAc*Ka*10^pH/(1+Ka*10^pH))</f>
        <v>9.3710254323255762E-3</v>
      </c>
      <c r="AU892" s="19">
        <f>ABS(Ct_Na+10^-pH-Kw*10^pH-Ct_Cl-Ct_OAc*Ka*10^pH/(1+Ka*10^pH))</f>
        <v>7.688459863381493E-3</v>
      </c>
      <c r="AV892" s="19">
        <f>ABS(Ct_Na+10^-pH-Kw*10^pH-Ct_Cl-Ct_OAc*Ka*10^pH/(1+Ka*10^pH))</f>
        <v>6.0568811298599284E-3</v>
      </c>
      <c r="AW892" s="19">
        <f>ABS(Ct_Na+10^-pH-Kw*10^pH-Ct_Cl-Ct_OAc*Ka*10^pH/(1+Ka*10^pH))</f>
        <v>4.4740062391300725E-3</v>
      </c>
      <c r="AX892" s="19">
        <f>ABS(Ct_Na+10^-pH-Kw*10^pH-Ct_Cl-Ct_OAc*Ka*10^pH/(1+Ka*10^pH))</f>
        <v>2.9376864922451978E-3</v>
      </c>
      <c r="AY892" s="19">
        <f>ABS(Ct_Na+10^-pH-Kw*10^pH-Ct_Cl-Ct_OAc*Ka*10^pH/(1+Ka*10^pH))</f>
        <v>1.4458977525164188E-3</v>
      </c>
      <c r="AZ892" s="19">
        <f>ABS(Ct_Na+10^-pH-Kw*10^pH-Ct_Cl-Ct_OAc*Ka*10^pH/(1+Ka*10^pH))</f>
        <v>3.2684517915423927E-6</v>
      </c>
      <c r="BA892" s="19">
        <f>ABS(Ct_Na+10^-pH-Kw*10^pH-Ct_Cl-Ct_OAc*Ka*10^pH/(1+Ka*10^pH))</f>
        <v>1.4116130728795487E-3</v>
      </c>
      <c r="BB892" s="19">
        <f>ABS(Ct_Na+10^-pH-Kw*10^pH-Ct_Cl-Ct_OAc*Ka*10^pH/(1+Ka*10^pH))</f>
        <v>2.7808370100484425E-3</v>
      </c>
      <c r="BC892" s="19">
        <f>ABS(Ct_Na+10^-pH-Kw*10^pH-Ct_Cl-Ct_OAc*Ka*10^pH/(1+Ka*10^pH))</f>
        <v>4.1125479626374084E-3</v>
      </c>
      <c r="BD892" s="19">
        <f>ABS(Ct_Na+10^-pH-Kw*10^pH-Ct_Cl-Ct_OAc*Ka*10^pH/(1+Ka*10^pH))</f>
        <v>5.4082667273185267E-3</v>
      </c>
      <c r="BE892" s="19">
        <f>ABS(Ct_Na+10^-pH-Kw*10^pH-Ct_Cl-Ct_OAc*Ka*10^pH/(1+Ka*10^pH))</f>
        <v>6.6694329916081527E-3</v>
      </c>
      <c r="BF892" s="19">
        <f>ABS(Ct_Na+10^-pH-Kw*10^pH-Ct_Cl-Ct_OAc*Ka*10^pH/(1+Ka*10^pH))</f>
        <v>7.8974106699954208E-3</v>
      </c>
      <c r="BG892" s="19">
        <f>ABS(Ct_Na+10^-pH-Kw*10^pH-Ct_Cl-Ct_OAc*Ka*10^pH/(1+Ka*10^pH))</f>
        <v>9.0934928242687244E-3</v>
      </c>
      <c r="BH892" s="19">
        <f>ABS(Ct_Na+10^-pH-Kw*10^pH-Ct_Cl-Ct_OAc*Ka*10^pH/(1+Ka*10^pH))</f>
        <v>1.0258906205355557E-2</v>
      </c>
      <c r="BI892" s="19">
        <f>ABS(Ct_Na+10^-pH-Kw*10^pH-Ct_Cl-Ct_OAc*Ka*10^pH/(1+Ka*10^pH))</f>
        <v>1.1394815450212335E-2</v>
      </c>
      <c r="BJ892" s="19">
        <f>ABS(Ct_Na+10^-pH-Kw*10^pH-Ct_Cl-Ct_OAc*Ka*10^pH/(1+Ka*10^pH))</f>
        <v>1.2502326963947701E-2</v>
      </c>
      <c r="BK892" s="19">
        <f>ABS(Ct_Na+10^-pH-Kw*10^pH-Ct_Cl-Ct_OAc*Ka*10^pH/(1+Ka*10^pH))</f>
        <v>1.3582492514380935E-2</v>
      </c>
      <c r="BL892" s="19">
        <f>ABS(Ct_Na+10^-pH-Kw*10^pH-Ct_Cl-Ct_OAc*Ka*10^pH/(1+Ka*10^pH))</f>
        <v>1.4636312563584102E-2</v>
      </c>
      <c r="BM892" s="19">
        <f>ABS(Ct_Na+10^-pH-Kw*10^pH-Ct_Cl-Ct_OAc*Ka*10^pH/(1+Ka*10^pH))</f>
        <v>1.5664739358589627E-2</v>
      </c>
      <c r="BN892" s="19">
        <f>ABS(Ct_Na+10^-pH-Kw*10^pH-Ct_Cl-Ct_OAc*Ka*10^pH/(1+Ka*10^pH))</f>
        <v>1.6668679801333075E-2</v>
      </c>
      <c r="BO892" s="19">
        <f>ABS(Ct_Na+10^-pH-Kw*10^pH-Ct_Cl-Ct_OAc*Ka*10^pH/(1+Ka*10^pH))</f>
        <v>1.7648998116011984E-2</v>
      </c>
      <c r="BP892" s="19">
        <f>ABS(Ct_Na+10^-pH-Kw*10^pH-Ct_Cl-Ct_OAc*Ka*10^pH/(1+Ka*10^pH))</f>
        <v>1.8606518330349528E-2</v>
      </c>
      <c r="BQ892" s="19">
        <f>ABS(Ct_Na+10^-pH-Kw*10^pH-Ct_Cl-Ct_OAc*Ka*10^pH/(1+Ka*10^pH))</f>
        <v>1.9542026585736796E-2</v>
      </c>
      <c r="BR892" s="19">
        <f>ABS(Ct_Na+10^-pH-Kw*10^pH-Ct_Cl-Ct_OAc*Ka*10^pH/(1+Ka*10^pH))</f>
        <v>2.0456273289865233E-2</v>
      </c>
      <c r="BS892" s="19">
        <f>ABS(Ct_Na+10^-pH-Kw*10^pH-Ct_Cl-Ct_OAc*Ka*10^pH/(1+Ka*10^pH))</f>
        <v>2.1349975124238002E-2</v>
      </c>
      <c r="BT892" s="19">
        <f>ABS(Ct_Na+10^-pH-Kw*10^pH-Ct_Cl-Ct_OAc*Ka*10^pH/(1+Ka*10^pH))</f>
        <v>2.2223816917846924E-2</v>
      </c>
      <c r="BU892" s="19">
        <f>ABS(Ct_Na+10^-pH-Kw*10^pH-Ct_Cl-Ct_OAc*Ka*10^pH/(1+Ka*10^pH))</f>
        <v>2.3078453397310593E-2</v>
      </c>
      <c r="BV892" s="19">
        <f>ABS(Ct_Na+10^-pH-Kw*10^pH-Ct_Cl-Ct_OAc*Ka*10^pH/(1+Ka*10^pH))</f>
        <v>2.3914510822872853E-2</v>
      </c>
      <c r="BW892" s="19">
        <f>ABS(Ct_Na+10^-pH-Kw*10^pH-Ct_Cl-Ct_OAc*Ka*10^pH/(1+Ka*10^pH))</f>
        <v>2.4732588518853182E-2</v>
      </c>
      <c r="BX892" s="19">
        <f>ABS(Ct_Na+10^-pH-Kw*10^pH-Ct_Cl-Ct_OAc*Ka*10^pH/(1+Ka*10^pH))</f>
        <v>2.5533260306408373E-2</v>
      </c>
      <c r="BY892" s="19">
        <f>ABS(Ct_Na+10^-pH-Kw*10^pH-Ct_Cl-Ct_OAc*Ka*10^pH/(1+Ka*10^pH))</f>
        <v>2.6317075845804477E-2</v>
      </c>
      <c r="BZ892" s="19">
        <f>ABS(Ct_Na+10^-pH-Kw*10^pH-Ct_Cl-Ct_OAc*Ka*10^pH/(1+Ka*10^pH))</f>
        <v>2.7084561894796542E-2</v>
      </c>
      <c r="CA892" s="19">
        <f>ABS(Ct_Na+10^-pH-Kw*10^pH-Ct_Cl-Ct_OAc*Ka*10^pH/(1+Ka*10^pH))</f>
        <v>2.7836223489170184E-2</v>
      </c>
      <c r="CB892" s="19">
        <f>ABS(Ct_Na+10^-pH-Kw*10^pH-Ct_Cl-Ct_OAc*Ka*10^pH/(1+Ka*10^pH))</f>
        <v>2.8572545051005607E-2</v>
      </c>
      <c r="CC892" s="19">
        <f>ABS(Ct_Na+10^-pH-Kw*10^pH-Ct_Cl-Ct_OAc*Ka*10^pH/(1+Ka*10^pH))</f>
        <v>2.9293991429773653E-2</v>
      </c>
      <c r="CD892" s="19">
        <f>ABS(Ct_Na+10^-pH-Kw*10^pH-Ct_Cl-Ct_OAc*Ka*10^pH/(1+Ka*10^pH))</f>
        <v>3.0001008880966316E-2</v>
      </c>
      <c r="CE892" s="19">
        <f>ABS(Ct_Na+10^-pH-Kw*10^pH-Ct_Cl-Ct_OAc*Ka*10^pH/(1+Ka*10^pH))</f>
        <v>3.0694025986590823E-2</v>
      </c>
      <c r="CF892" s="19">
        <f>ABS(Ct_Na+10^-pH-Kw*10^pH-Ct_Cl-Ct_OAc*Ka*10^pH/(1+Ka*10^pH))</f>
        <v>3.1373454521516804E-2</v>
      </c>
      <c r="CG892" s="19">
        <f>ABS(Ct_Na+10^-pH-Kw*10^pH-Ct_Cl-Ct_OAc*Ka*10^pH/(1+Ka*10^pH))</f>
        <v>3.2039690269356838E-2</v>
      </c>
      <c r="CH892" s="19">
        <f>ABS(Ct_Na+10^-pH-Kw*10^pH-Ct_Cl-Ct_OAc*Ka*10^pH/(1+Ka*10^pH))</f>
        <v>3.2693113791276873E-2</v>
      </c>
      <c r="CI892" s="19">
        <f>ABS(Ct_Na+10^-pH-Kw*10^pH-Ct_Cl-Ct_OAc*Ka*10^pH/(1+Ka*10^pH))</f>
        <v>3.3334091150874622E-2</v>
      </c>
      <c r="CJ892" s="19">
        <f>ABS(Ct_Na+10^-pH-Kw*10^pH-Ct_Cl-Ct_OAc*Ka*10^pH/(1+Ka*10^pH))</f>
        <v>3.3962974598027128E-2</v>
      </c>
      <c r="CK892" s="19">
        <f>ABS(Ct_Na+10^-pH-Kw*10^pH-Ct_Cl-Ct_OAc*Ka*10^pH/(1+Ka*10^pH))</f>
        <v>3.4580103214391755E-2</v>
      </c>
      <c r="CL892" s="19">
        <f>ABS(Ct_Na+10^-pH-Kw*10^pH-Ct_Cl-Ct_OAc*Ka*10^pH/(1+Ka*10^pH))</f>
        <v>3.5185803523045907E-2</v>
      </c>
      <c r="CM892" s="19">
        <f>ABS(Ct_Na+10^-pH-Kw*10^pH-Ct_Cl-Ct_OAc*Ka*10^pH/(1+Ka*10^pH))</f>
        <v>3.578039006456879E-2</v>
      </c>
      <c r="CN892" s="19">
        <f>ABS(Ct_Na+10^-pH-Kw*10^pH-Ct_Cl-Ct_OAc*Ka*10^pH/(1+Ka*10^pH))</f>
        <v>3.6364165941700347E-2</v>
      </c>
      <c r="CO892" s="19">
        <f>ABS(Ct_Na+10^-pH-Kw*10^pH-Ct_Cl-Ct_OAc*Ka*10^pH/(1+Ka*10^pH))</f>
        <v>3.6937423334559287E-2</v>
      </c>
      <c r="CP892" s="19">
        <f>ABS(Ct_Na+10^-pH-Kw*10^pH-Ct_Cl-Ct_OAc*Ka*10^pH/(1+Ka*10^pH))</f>
        <v>3.7500443988260017E-2</v>
      </c>
      <c r="CQ892" s="19">
        <f>ABS(Ct_Na+10^-pH-Kw*10^pH-Ct_Cl-Ct_OAc*Ka*10^pH/(1+Ka*10^pH))</f>
        <v>3.805349967463862E-2</v>
      </c>
      <c r="CR892" s="19">
        <f>ABS(Ct_Na+10^-pH-Kw*10^pH-Ct_Cl-Ct_OAc*Ka*10^pH/(1+Ka*10^pH))</f>
        <v>3.8596852629677221E-2</v>
      </c>
      <c r="CS892" s="19">
        <f>ABS(Ct_Na+10^-pH-Kw*10^pH-Ct_Cl-Ct_OAc*Ka*10^pH/(1+Ka*10^pH))</f>
        <v>3.9130755968106452E-2</v>
      </c>
      <c r="CT892" s="19">
        <f>ABS(Ct_Na+10^-pH-Kw*10^pH-Ct_Cl-Ct_OAc*Ka*10^pH/(1+Ka*10^pH))</f>
        <v>3.9655454076562797E-2</v>
      </c>
      <c r="CU892" s="19">
        <f>ABS(Ct_Na+10^-pH-Kw*10^pH-Ct_Cl-Ct_OAc*Ka*10^pH/(1+Ka*10^pH))</f>
        <v>4.0171182986583974E-2</v>
      </c>
      <c r="CV892" s="19">
        <f>ABS(Ct_Na+10^-pH-Kw*10^pH-Ct_Cl-Ct_OAc*Ka*10^pH/(1+Ka*10^pH))</f>
        <v>4.0678170728638691E-2</v>
      </c>
      <c r="CW892" s="19">
        <f>ABS(Ct_Na+10^-pH-Kw*10^pH-Ct_Cl-Ct_OAc*Ka*10^pH/(1+Ka*10^pH))</f>
        <v>4.1176637668305947E-2</v>
      </c>
      <c r="CX892" s="19">
        <f>ABS(Ct_Na+10^-pH-Kw*10^pH-Ct_Cl-Ct_OAc*Ka*10^pH/(1+Ka*10^pH))</f>
        <v>4.1666796825645391E-2</v>
      </c>
    </row>
    <row r="893" spans="1:102">
      <c r="A893" s="24">
        <v>8.6399999999999899</v>
      </c>
      <c r="B893" s="19">
        <f>ABS(Ct_Na+10^-pH-Kw*10^pH-Ct_Cl-Ct_OAc*Ka*10^pH/(1+Ka*10^pH))</f>
        <v>0.24997860119516718</v>
      </c>
      <c r="C893" s="19">
        <f>ABS(Ct_Na+10^-pH-Kw*10^pH-Ct_Cl-Ct_OAc*Ka*10^pH/(1+Ka*10^pH))</f>
        <v>0.23331316127479995</v>
      </c>
      <c r="D893" s="19">
        <f>ABS(Ct_Na+10^-pH-Kw*10^pH-Ct_Cl-Ct_OAc*Ka*10^pH/(1+Ka*10^pH))</f>
        <v>0.21816276134719331</v>
      </c>
      <c r="E893" s="19">
        <f>ABS(Ct_Na+10^-pH-Kw*10^pH-Ct_Cl-Ct_OAc*Ka*10^pH/(1+Ka*10^pH))</f>
        <v>0.20432978750024819</v>
      </c>
      <c r="F893" s="19">
        <f>ABS(Ct_Na+10^-pH-Kw*10^pH-Ct_Cl-Ct_OAc*Ka*10^pH/(1+Ka*10^pH))</f>
        <v>0.19164956147388179</v>
      </c>
      <c r="G893" s="19">
        <f>ABS(Ct_Na+10^-pH-Kw*10^pH-Ct_Cl-Ct_OAc*Ka*10^pH/(1+Ka*10^pH))</f>
        <v>0.17998375352962467</v>
      </c>
      <c r="H893" s="19">
        <f>ABS(Ct_Na+10^-pH-Kw*10^pH-Ct_Cl-Ct_OAc*Ka*10^pH/(1+Ka*10^pH))</f>
        <v>0.16921531542723356</v>
      </c>
      <c r="I893" s="19">
        <f>ABS(Ct_Na+10^-pH-Kw*10^pH-Ct_Cl-Ct_OAc*Ka*10^pH/(1+Ka*10^pH))</f>
        <v>0.15924453940650096</v>
      </c>
      <c r="J893" s="19">
        <f>ABS(Ct_Na+10^-pH-Kw*10^pH-Ct_Cl-Ct_OAc*Ka*10^pH/(1+Ka*10^pH))</f>
        <v>0.14998596167296366</v>
      </c>
      <c r="K893" s="19">
        <f>ABS(Ct_Na+10^-pH-Kw*10^pH-Ct_Cl-Ct_OAc*Ka*10^pH/(1+Ka*10^pH))</f>
        <v>0.14136590654173919</v>
      </c>
      <c r="L893" s="19">
        <f>ABS(Ct_Na+10^-pH-Kw*10^pH-Ct_Cl-Ct_OAc*Ka*10^pH/(1+Ka*10^pH))</f>
        <v>0.13332052175259634</v>
      </c>
      <c r="M893" s="19">
        <f>ABS(Ct_Na+10^-pH-Kw*10^pH-Ct_Cl-Ct_OAc*Ka*10^pH/(1+Ka*10^pH))</f>
        <v>0.12579419404662406</v>
      </c>
      <c r="N893" s="19">
        <f>ABS(Ct_Na+10^-pH-Kw*10^pH-Ct_Cl-Ct_OAc*Ka*10^pH/(1+Ka*10^pH))</f>
        <v>0.11873826182227501</v>
      </c>
      <c r="O893" s="19">
        <f>ABS(Ct_Na+10^-pH-Kw*10^pH-Ct_Cl-Ct_OAc*Ka*10^pH/(1+Ka*10^pH))</f>
        <v>0.11210996185394714</v>
      </c>
      <c r="P893" s="19">
        <f>ABS(Ct_Na+10^-pH-Kw*10^pH-Ct_Cl-Ct_OAc*Ka*10^pH/(1+Ka*10^pH))</f>
        <v>0.10587156188375615</v>
      </c>
      <c r="Q893" s="19">
        <f>ABS(Ct_Na+10^-pH-Kw*10^pH-Ct_Cl-Ct_OAc*Ka*10^pH/(1+Ka*10^pH))</f>
        <v>9.9989641911861854E-2</v>
      </c>
      <c r="R893" s="19">
        <f>ABS(Ct_Na+10^-pH-Kw*10^pH-Ct_Cl-Ct_OAc*Ka*10^pH/(1+Ka*10^pH))</f>
        <v>9.443449527173943E-2</v>
      </c>
      <c r="S893" s="19">
        <f>ABS(Ct_Na+10^-pH-Kw*10^pH-Ct_Cl-Ct_OAc*Ka*10^pH/(1+Ka*10^pH))</f>
        <v>8.9179626828380348E-2</v>
      </c>
      <c r="T893" s="19">
        <f>ABS(Ct_Na+10^-pH-Kw*10^pH-Ct_Cl-Ct_OAc*Ka*10^pH/(1+Ka*10^pH))</f>
        <v>8.4201330408356034E-2</v>
      </c>
      <c r="U893" s="19">
        <f>ABS(Ct_Na+10^-pH-Kw*10^pH-Ct_Cl-Ct_OAc*Ka*10^pH/(1+Ka*10^pH))</f>
        <v>7.947833124064059E-2</v>
      </c>
      <c r="V893" s="19">
        <f>ABS(Ct_Na+10^-pH-Kw*10^pH-Ct_Cl-Ct_OAc*Ka*10^pH/(1+Ka*10^pH))</f>
        <v>7.4991482031310966E-2</v>
      </c>
      <c r="W893" s="19">
        <f>ABS(Ct_Na+10^-pH-Kw*10^pH-Ct_Cl-Ct_OAc*Ka*10^pH/(1+Ka*10^pH))</f>
        <v>7.0723503515119329E-2</v>
      </c>
      <c r="X893" s="19">
        <f>ABS(Ct_Na+10^-pH-Kw*10^pH-Ct_Cl-Ct_OAc*Ka*10^pH/(1+Ka*10^pH))</f>
        <v>6.6658762071127337E-2</v>
      </c>
      <c r="Y893" s="19">
        <f>ABS(Ct_Na+10^-pH-Kw*10^pH-Ct_Cl-Ct_OAc*Ka*10^pH/(1+Ka*10^pH))</f>
        <v>6.2783078368716355E-2</v>
      </c>
      <c r="Z893" s="19">
        <f>ABS(Ct_Na+10^-pH-Kw*10^pH-Ct_Cl-Ct_OAc*Ka*10^pH/(1+Ka*10^pH))</f>
        <v>5.9083562107324031E-2</v>
      </c>
      <c r="AA893" s="19">
        <f>ABS(Ct_Na+10^-pH-Kw*10^pH-Ct_Cl-Ct_OAc*Ka*10^pH/(1+Ka*10^pH))</f>
        <v>5.5548468790882488E-2</v>
      </c>
      <c r="AB893" s="19">
        <f>ABS(Ct_Na+10^-pH-Kw*10^pH-Ct_Cl-Ct_OAc*Ka*10^pH/(1+Ka*10^pH))</f>
        <v>5.2167075183851483E-2</v>
      </c>
      <c r="AC893" s="19">
        <f>ABS(Ct_Na+10^-pH-Kw*10^pH-Ct_Cl-Ct_OAc*Ka*10^pH/(1+Ka*10^pH))</f>
        <v>4.8929570666481292E-2</v>
      </c>
      <c r="AD893" s="19">
        <f>ABS(Ct_Na+10^-pH-Kw*10^pH-Ct_Cl-Ct_OAc*Ka*10^pH/(1+Ka*10^pH))</f>
        <v>4.5826962170668256E-2</v>
      </c>
      <c r="AE893" s="19">
        <f>ABS(Ct_Na+10^-pH-Kw*10^pH-Ct_Cl-Ct_OAc*Ka*10^pH/(1+Ka*10^pH))</f>
        <v>4.2850990756316959E-2</v>
      </c>
      <c r="AF893" s="19">
        <f>ABS(Ct_Na+10^-pH-Kw*10^pH-Ct_Cl-Ct_OAc*Ka*10^pH/(1+Ka*10^pH))</f>
        <v>3.9994058198539711E-2</v>
      </c>
      <c r="AG893" s="19">
        <f>ABS(Ct_Na+10^-pH-Kw*10^pH-Ct_Cl-Ct_OAc*Ka*10^pH/(1+Ka*10^pH))</f>
        <v>3.7249162211655695E-2</v>
      </c>
      <c r="AH893" s="19">
        <f>ABS(Ct_Na+10^-pH-Kw*10^pH-Ct_Cl-Ct_OAc*Ka*10^pH/(1+Ka*10^pH))</f>
        <v>3.4609839147344154E-2</v>
      </c>
      <c r="AI893" s="19">
        <f>ABS(Ct_Na+10^-pH-Kw*10^pH-Ct_Cl-Ct_OAc*Ka*10^pH/(1+Ka*10^pH))</f>
        <v>3.2070113179799069E-2</v>
      </c>
      <c r="AJ893" s="19">
        <f>ABS(Ct_Na+10^-pH-Kw*10^pH-Ct_Cl-Ct_OAc*Ka*10^pH/(1+Ka*10^pH))</f>
        <v>2.962445113697787E-2</v>
      </c>
      <c r="AK893" s="19">
        <f>ABS(Ct_Na+10^-pH-Kw*10^pH-Ct_Cl-Ct_OAc*Ka*10^pH/(1+Ka*10^pH))</f>
        <v>2.7267722259350181E-2</v>
      </c>
      <c r="AL893" s="19">
        <f>ABS(Ct_Na+10^-pH-Kw*10^pH-Ct_Cl-Ct_OAc*Ka*10^pH/(1+Ka*10^pH))</f>
        <v>2.4995162270209204E-2</v>
      </c>
      <c r="AM893" s="19">
        <f>ABS(Ct_Na+10^-pH-Kw*10^pH-Ct_Cl-Ct_OAc*Ka*10^pH/(1+Ka*10^pH))</f>
        <v>2.2802341228055592E-2</v>
      </c>
      <c r="AN893" s="19">
        <f>ABS(Ct_Na+10^-pH-Kw*10^pH-Ct_Cl-Ct_OAc*Ka*10^pH/(1+Ka*10^pH))</f>
        <v>2.0685134704596965E-2</v>
      </c>
      <c r="AO893" s="19">
        <f>ABS(Ct_Na+10^-pH-Kw*10^pH-Ct_Cl-Ct_OAc*Ka*10^pH/(1+Ka*10^pH))</f>
        <v>1.8639697893797949E-2</v>
      </c>
      <c r="AP893" s="19">
        <f>ABS(Ct_Na+10^-pH-Kw*10^pH-Ct_Cl-Ct_OAc*Ka*10^pH/(1+Ka*10^pH))</f>
        <v>1.6662442310025546E-2</v>
      </c>
      <c r="AQ893" s="19">
        <f>ABS(Ct_Na+10^-pH-Kw*10^pH-Ct_Cl-Ct_OAc*Ka*10^pH/(1+Ka*10^pH))</f>
        <v>1.4750014778180151E-2</v>
      </c>
      <c r="AR893" s="19">
        <f>ABS(Ct_Na+10^-pH-Kw*10^pH-Ct_Cl-Ct_OAc*Ka*10^pH/(1+Ka*10^pH))</f>
        <v>1.2899278457039406E-2</v>
      </c>
      <c r="AS893" s="19">
        <f>ABS(Ct_Na+10^-pH-Kw*10^pH-Ct_Cl-Ct_OAc*Ka*10^pH/(1+Ka*10^pH))</f>
        <v>1.110729566990315E-2</v>
      </c>
      <c r="AT893" s="19">
        <f>ABS(Ct_Na+10^-pH-Kw*10^pH-Ct_Cl-Ct_OAc*Ka*10^pH/(1+Ka*10^pH))</f>
        <v>9.3713123448648794E-3</v>
      </c>
      <c r="AU893" s="19">
        <f>ABS(Ct_Na+10^-pH-Kw*10^pH-Ct_Cl-Ct_OAc*Ka*10^pH/(1+Ka*10^pH))</f>
        <v>7.6887438913662773E-3</v>
      </c>
      <c r="AV893" s="19">
        <f>ABS(Ct_Na+10^-pH-Kw*10^pH-Ct_Cl-Ct_OAc*Ka*10^pH/(1+Ka*10^pH))</f>
        <v>6.0571623607009323E-3</v>
      </c>
      <c r="AW893" s="19">
        <f>ABS(Ct_Na+10^-pH-Kw*10^pH-Ct_Cl-Ct_OAc*Ka*10^pH/(1+Ka*10^pH))</f>
        <v>4.4742847563241372E-3</v>
      </c>
      <c r="AX893" s="19">
        <f>ABS(Ct_Na+10^-pH-Kw*10^pH-Ct_Cl-Ct_OAc*Ka*10^pH/(1+Ka*10^pH))</f>
        <v>2.9379623756054518E-3</v>
      </c>
      <c r="AY893" s="19">
        <f>ABS(Ct_Na+10^-pH-Kw*10^pH-Ct_Cl-Ct_OAc*Ka*10^pH/(1+Ka*10^pH))</f>
        <v>1.4461710783858842E-3</v>
      </c>
      <c r="AZ893" s="19">
        <f>ABS(Ct_Na+10^-pH-Kw*10^pH-Ct_Cl-Ct_OAc*Ka*10^pH/(1+Ka*10^pH))</f>
        <v>2.9976103417053701E-6</v>
      </c>
      <c r="BA893" s="19">
        <f>ABS(Ct_Na+10^-pH-Kw*10^pH-Ct_Cl-Ct_OAc*Ka*10^pH/(1+Ka*10^pH))</f>
        <v>1.4113446458656823E-3</v>
      </c>
      <c r="BB893" s="19">
        <f>ABS(Ct_Na+10^-pH-Kw*10^pH-Ct_Cl-Ct_OAc*Ka*10^pH/(1+Ka*10^pH))</f>
        <v>2.7805709304028967E-3</v>
      </c>
      <c r="BC893" s="19">
        <f>ABS(Ct_Na+10^-pH-Kw*10^pH-Ct_Cl-Ct_OAc*Ka*10^pH/(1+Ka*10^pH))</f>
        <v>4.1122841660487103E-3</v>
      </c>
      <c r="BD893" s="19">
        <f>ABS(Ct_Na+10^-pH-Kw*10^pH-Ct_Cl-Ct_OAc*Ka*10^pH/(1+Ka*10^pH))</f>
        <v>5.4080051520824443E-3</v>
      </c>
      <c r="BE893" s="19">
        <f>ABS(Ct_Na+10^-pH-Kw*10^pH-Ct_Cl-Ct_OAc*Ka*10^pH/(1+Ka*10^pH))</f>
        <v>6.6691735784885978E-3</v>
      </c>
      <c r="BF893" s="19">
        <f>ABS(Ct_Na+10^-pH-Kw*10^pH-Ct_Cl-Ct_OAc*Ka*10^pH/(1+Ka*10^pH))</f>
        <v>7.8971533620946083E-3</v>
      </c>
      <c r="BG893" s="19">
        <f>ABS(Ct_Na+10^-pH-Kw*10^pH-Ct_Cl-Ct_OAc*Ka*10^pH/(1+Ka*10^pH))</f>
        <v>9.0932375669056445E-3</v>
      </c>
      <c r="BH893" s="19">
        <f>ABS(Ct_Na+10^-pH-Kw*10^pH-Ct_Cl-Ct_OAc*Ka*10^pH/(1+Ka*10^pH))</f>
        <v>1.0258652945952317E-2</v>
      </c>
      <c r="BI893" s="19">
        <f>ABS(Ct_Na+10^-pH-Kw*10^pH-Ct_Cl-Ct_OAc*Ka*10^pH/(1+Ka*10^pH))</f>
        <v>1.1394564138187679E-2</v>
      </c>
      <c r="BJ893" s="19">
        <f>ABS(Ct_Na+10^-pH-Kw*10^pH-Ct_Cl-Ct_OAc*Ka*10^pH/(1+Ka*10^pH))</f>
        <v>1.2502077550617149E-2</v>
      </c>
      <c r="BK893" s="19">
        <f>ABS(Ct_Na+10^-pH-Kw*10^pH-Ct_Cl-Ct_OAc*Ka*10^pH/(1+Ka*10^pH))</f>
        <v>1.3582244952863164E-2</v>
      </c>
      <c r="BL893" s="19">
        <f>ABS(Ct_Na+10^-pH-Kw*10^pH-Ct_Cl-Ct_OAc*Ka*10^pH/(1+Ka*10^pH))</f>
        <v>1.4636066808712947E-2</v>
      </c>
      <c r="BM893" s="19">
        <f>ABS(Ct_Na+10^-pH-Kw*10^pH-Ct_Cl-Ct_OAc*Ka*10^pH/(1+Ka*10^pH))</f>
        <v>1.5664495366831427E-2</v>
      </c>
      <c r="BN893" s="19">
        <f>ABS(Ct_Na+10^-pH-Kw*10^pH-Ct_Cl-Ct_OAc*Ka*10^pH/(1+Ka*10^pH))</f>
        <v>1.6668437530708957E-2</v>
      </c>
      <c r="BO893" s="19">
        <f>ABS(Ct_Na+10^-pH-Kw*10^pH-Ct_Cl-Ct_OAc*Ka*10^pH/(1+Ka*10^pH))</f>
        <v>1.7648757526024669E-2</v>
      </c>
      <c r="BP893" s="19">
        <f>ABS(Ct_Na+10^-pH-Kw*10^pH-Ct_Cl-Ct_OAc*Ka*10^pH/(1+Ka*10^pH))</f>
        <v>1.8606279381914441E-2</v>
      </c>
      <c r="BQ893" s="19">
        <f>ABS(Ct_Na+10^-pH-Kw*10^pH-Ct_Cl-Ct_OAc*Ka*10^pH/(1+Ka*10^pH))</f>
        <v>1.9541789241117109E-2</v>
      </c>
      <c r="BR893" s="19">
        <f>ABS(Ct_Na+10^-pH-Kw*10^pH-Ct_Cl-Ct_OAc*Ka*10^pH/(1+Ka*10^pH))</f>
        <v>2.0456037512610596E-2</v>
      </c>
      <c r="BS893" s="19">
        <f>ABS(Ct_Na+10^-pH-Kw*10^pH-Ct_Cl-Ct_OAc*Ka*10^pH/(1+Ka*10^pH))</f>
        <v>2.1349740879126722E-2</v>
      </c>
      <c r="BT893" s="19">
        <f>ABS(Ct_Na+10^-pH-Kw*10^pH-Ct_Cl-Ct_OAc*Ka*10^pH/(1+Ka*10^pH))</f>
        <v>2.2223584170831374E-2</v>
      </c>
      <c r="BU893" s="19">
        <f>ABS(Ct_Na+10^-pH-Kw*10^pH-Ct_Cl-Ct_OAc*Ka*10^pH/(1+Ka*10^pH))</f>
        <v>2.3078222115465598E-2</v>
      </c>
      <c r="BV893" s="19">
        <f>ABS(Ct_Na+10^-pH-Kw*10^pH-Ct_Cl-Ct_OAc*Ka*10^pH/(1+Ka*10^pH))</f>
        <v>2.391428097434687E-2</v>
      </c>
      <c r="BW893" s="19">
        <f>ABS(Ct_Na+10^-pH-Kw*10^pH-Ct_Cl-Ct_OAc*Ka*10^pH/(1+Ka*10^pH))</f>
        <v>2.4732360072822146E-2</v>
      </c>
      <c r="BX893" s="19">
        <f>ABS(Ct_Na+10^-pH-Kw*10^pH-Ct_Cl-Ct_OAc*Ka*10^pH/(1+Ka*10^pH))</f>
        <v>2.5533033233031972E-2</v>
      </c>
      <c r="BY893" s="19">
        <f>ABS(Ct_Na+10^-pH-Kw*10^pH-Ct_Cl-Ct_OAc*Ka*10^pH/(1+Ka*10^pH))</f>
        <v>2.6316850116184724E-2</v>
      </c>
      <c r="BZ893" s="19">
        <f>ABS(Ct_Na+10^-pH-Kw*10^pH-Ct_Cl-Ct_OAc*Ka*10^pH/(1+Ka*10^pH))</f>
        <v>2.708433748093849E-2</v>
      </c>
      <c r="CA893" s="19">
        <f>ABS(Ct_Na+10^-pH-Kw*10^pH-Ct_Cl-Ct_OAc*Ka*10^pH/(1+Ka*10^pH))</f>
        <v>2.7836000363944735E-2</v>
      </c>
      <c r="CB893" s="19">
        <f>ABS(Ct_Na+10^-pH-Kw*10^pH-Ct_Cl-Ct_OAc*Ka*10^pH/(1+Ka*10^pH))</f>
        <v>2.8572323188114139E-2</v>
      </c>
      <c r="CC893" s="19">
        <f>ABS(Ct_Na+10^-pH-Kw*10^pH-Ct_Cl-Ct_OAc*Ka*10^pH/(1+Ka*10^pH))</f>
        <v>2.9293770803714474E-2</v>
      </c>
      <c r="CD893" s="19">
        <f>ABS(Ct_Na+10^-pH-Kw*10^pH-Ct_Cl-Ct_OAc*Ka*10^pH/(1+Ka*10^pH))</f>
        <v>3.000078946700277E-2</v>
      </c>
      <c r="CE893" s="19">
        <f>ABS(Ct_Na+10^-pH-Kw*10^pH-Ct_Cl-Ct_OAc*Ka*10^pH/(1+Ka*10^pH))</f>
        <v>3.0693807760721011E-2</v>
      </c>
      <c r="CF893" s="19">
        <f>ABS(Ct_Na+10^-pH-Kw*10^pH-Ct_Cl-Ct_OAc*Ka*10^pH/(1+Ka*10^pH))</f>
        <v>3.1373237460444771E-2</v>
      </c>
      <c r="CG893" s="19">
        <f>ABS(Ct_Na+10^-pH-Kw*10^pH-Ct_Cl-Ct_OAc*Ka*10^pH/(1+Ka*10^pH))</f>
        <v>3.2039474350465176E-2</v>
      </c>
      <c r="CH893" s="19">
        <f>ABS(Ct_Na+10^-pH-Kw*10^pH-Ct_Cl-Ct_OAc*Ka*10^pH/(1+Ka*10^pH))</f>
        <v>3.2692898992600541E-2</v>
      </c>
      <c r="CI893" s="19">
        <f>ABS(Ct_Na+10^-pH-Kw*10^pH-Ct_Cl-Ct_OAc*Ka*10^pH/(1+Ka*10^pH))</f>
        <v>3.3333877451076202E-2</v>
      </c>
      <c r="CJ893" s="19">
        <f>ABS(Ct_Na+10^-pH-Kw*10^pH-Ct_Cl-Ct_OAc*Ka*10^pH/(1+Ka*10^pH))</f>
        <v>3.3962761976373081E-2</v>
      </c>
      <c r="CK893" s="19">
        <f>ABS(Ct_Na+10^-pH-Kw*10^pH-Ct_Cl-Ct_OAc*Ka*10^pH/(1+Ka*10^pH))</f>
        <v>3.4579891650729846E-2</v>
      </c>
      <c r="CL893" s="19">
        <f>ABS(Ct_Na+10^-pH-Kw*10^pH-Ct_Cl-Ct_OAc*Ka*10^pH/(1+Ka*10^pH))</f>
        <v>3.5185592997783698E-2</v>
      </c>
      <c r="CM893" s="19">
        <f>ABS(Ct_Na+10^-pH-Kw*10^pH-Ct_Cl-Ct_OAc*Ka*10^pH/(1+Ka*10^pH))</f>
        <v>3.5780180558653063E-2</v>
      </c>
      <c r="CN893" s="19">
        <f>ABS(Ct_Na+10^-pH-Kw*10^pH-Ct_Cl-Ct_OAc*Ka*10^pH/(1+Ka*10^pH))</f>
        <v>3.6363957436597524E-2</v>
      </c>
      <c r="CO893" s="19">
        <f>ABS(Ct_Na+10^-pH-Kw*10^pH-Ct_Cl-Ct_OAc*Ka*10^pH/(1+Ka*10^pH))</f>
        <v>3.6937215812236704E-2</v>
      </c>
      <c r="CP893" s="19">
        <f>ABS(Ct_Na+10^-pH-Kw*10^pH-Ct_Cl-Ct_OAc*Ka*10^pH/(1+Ka*10^pH))</f>
        <v>3.7500237431168038E-2</v>
      </c>
      <c r="CQ893" s="19">
        <f>ABS(Ct_Na+10^-pH-Kw*10^pH-Ct_Cl-Ct_OAc*Ka*10^pH/(1+Ka*10^pH))</f>
        <v>3.8053294065693508E-2</v>
      </c>
      <c r="CR893" s="19">
        <f>ABS(Ct_Na+10^-pH-Kw*10^pH-Ct_Cl-Ct_OAc*Ka*10^pH/(1+Ka*10^pH))</f>
        <v>3.8596647952244829E-2</v>
      </c>
      <c r="CS893" s="19">
        <f>ABS(Ct_Na+10^-pH-Kw*10^pH-Ct_Cl-Ct_OAc*Ka*10^pH/(1+Ka*10^pH))</f>
        <v>3.9130552205986553E-2</v>
      </c>
      <c r="CT893" s="19">
        <f>ABS(Ct_Na+10^-pH-Kw*10^pH-Ct_Cl-Ct_OAc*Ka*10^pH/(1+Ka*10^pH))</f>
        <v>3.9655251213974146E-2</v>
      </c>
      <c r="CU893" s="19">
        <f>ABS(Ct_Na+10^-pH-Kw*10^pH-Ct_Cl-Ct_OAc*Ka*10^pH/(1+Ka*10^pH))</f>
        <v>4.0170981008149954E-2</v>
      </c>
      <c r="CV893" s="19">
        <f>ABS(Ct_Na+10^-pH-Kw*10^pH-Ct_Cl-Ct_OAc*Ka*10^pH/(1+Ka*10^pH))</f>
        <v>4.0677969619373651E-2</v>
      </c>
      <c r="CW893" s="19">
        <f>ABS(Ct_Na+10^-pH-Kw*10^pH-Ct_Cl-Ct_OAc*Ka*10^pH/(1+Ka*10^pH))</f>
        <v>4.1176437413601996E-2</v>
      </c>
      <c r="CX893" s="19">
        <f>ABS(Ct_Na+10^-pH-Kw*10^pH-Ct_Cl-Ct_OAc*Ka*10^pH/(1+Ka*10^pH))</f>
        <v>4.1666597411259845E-2</v>
      </c>
    </row>
    <row r="894" spans="1:102">
      <c r="A894" s="23">
        <v>8.65</v>
      </c>
      <c r="B894" s="19">
        <f>ABS(Ct_Na+10^-pH-Kw*10^pH-Ct_Cl-Ct_OAc*Ka*10^pH/(1+Ka*10^pH))</f>
        <v>0.24997928925835189</v>
      </c>
      <c r="C894" s="19">
        <f>ABS(Ct_Na+10^-pH-Kw*10^pH-Ct_Cl-Ct_OAc*Ka*10^pH/(1+Ka*10^pH))</f>
        <v>0.23331382141734466</v>
      </c>
      <c r="D894" s="19">
        <f>ABS(Ct_Na+10^-pH-Kw*10^pH-Ct_Cl-Ct_OAc*Ka*10^pH/(1+Ka*10^pH))</f>
        <v>0.21816339610733812</v>
      </c>
      <c r="E894" s="19">
        <f>ABS(Ct_Na+10^-pH-Kw*10^pH-Ct_Cl-Ct_OAc*Ka*10^pH/(1+Ka*10^pH))</f>
        <v>0.20433039908515824</v>
      </c>
      <c r="F894" s="19">
        <f>ABS(Ct_Na+10^-pH-Kw*10^pH-Ct_Cl-Ct_OAc*Ka*10^pH/(1+Ka*10^pH))</f>
        <v>0.19165015181482661</v>
      </c>
      <c r="G894" s="19">
        <f>ABS(Ct_Na+10^-pH-Kw*10^pH-Ct_Cl-Ct_OAc*Ka*10^pH/(1+Ka*10^pH))</f>
        <v>0.17998432432612158</v>
      </c>
      <c r="H894" s="19">
        <f>ABS(Ct_Na+10^-pH-Kw*10^pH-Ct_Cl-Ct_OAc*Ka*10^pH/(1+Ka*10^pH))</f>
        <v>0.16921586818270157</v>
      </c>
      <c r="I894" s="19">
        <f>ABS(Ct_Na+10^-pH-Kw*10^pH-Ct_Cl-Ct_OAc*Ka*10^pH/(1+Ka*10^pH))</f>
        <v>0.15924507545731259</v>
      </c>
      <c r="J894" s="19">
        <f>ABS(Ct_Na+10^-pH-Kw*10^pH-Ct_Cl-Ct_OAc*Ka*10^pH/(1+Ka*10^pH))</f>
        <v>0.14998648221230865</v>
      </c>
      <c r="K894" s="19">
        <f>ABS(Ct_Na+10^-pH-Kw*10^pH-Ct_Cl-Ct_OAc*Ka*10^pH/(1+Ka*10^pH))</f>
        <v>0.1413664126393738</v>
      </c>
      <c r="L894" s="19">
        <f>ABS(Ct_Na+10^-pH-Kw*10^pH-Ct_Cl-Ct_OAc*Ka*10^pH/(1+Ka*10^pH))</f>
        <v>0.13332101437130134</v>
      </c>
      <c r="M894" s="19">
        <f>ABS(Ct_Na+10^-pH-Kw*10^pH-Ct_Cl-Ct_OAc*Ka*10^pH/(1+Ka*10^pH))</f>
        <v>0.12579467405600778</v>
      </c>
      <c r="N894" s="19">
        <f>ABS(Ct_Na+10^-pH-Kw*10^pH-Ct_Cl-Ct_OAc*Ka*10^pH/(1+Ka*10^pH))</f>
        <v>0.11873873001042005</v>
      </c>
      <c r="O894" s="19">
        <f>ABS(Ct_Na+10^-pH-Kw*10^pH-Ct_Cl-Ct_OAc*Ka*10^pH/(1+Ka*10^pH))</f>
        <v>0.11211041893729221</v>
      </c>
      <c r="P894" s="19">
        <f>ABS(Ct_Na+10^-pH-Kw*10^pH-Ct_Cl-Ct_OAc*Ka*10^pH/(1+Ka*10^pH))</f>
        <v>0.10587200851552478</v>
      </c>
      <c r="Q894" s="19">
        <f>ABS(Ct_Na+10^-pH-Kw*10^pH-Ct_Cl-Ct_OAc*Ka*10^pH/(1+Ka*10^pH))</f>
        <v>9.9990078689286929E-2</v>
      </c>
      <c r="R894" s="19">
        <f>ABS(Ct_Na+10^-pH-Kw*10^pH-Ct_Cl-Ct_OAc*Ka*10^pH/(1+Ka*10^pH))</f>
        <v>9.4434922742284544E-2</v>
      </c>
      <c r="S894" s="19">
        <f>ABS(Ct_Na+10^-pH-Kw*10^pH-Ct_Cl-Ct_OAc*Ka*10^pH/(1+Ka*10^pH))</f>
        <v>8.9180045495120069E-2</v>
      </c>
      <c r="T894" s="19">
        <f>ABS(Ct_Na+10^-pH-Kw*10^pH-Ct_Cl-Ct_OAc*Ka*10^pH/(1+Ka*10^pH))</f>
        <v>8.4201740734648534E-2</v>
      </c>
      <c r="U894" s="19">
        <f>ABS(Ct_Na+10^-pH-Kw*10^pH-Ct_Cl-Ct_OAc*Ka*10^pH/(1+Ka*10^pH))</f>
        <v>7.9478733654201147E-2</v>
      </c>
      <c r="V894" s="19">
        <f>ABS(Ct_Na+10^-pH-Kw*10^pH-Ct_Cl-Ct_OAc*Ka*10^pH/(1+Ka*10^pH))</f>
        <v>7.4991876927776119E-2</v>
      </c>
      <c r="W894" s="19">
        <f>ABS(Ct_Na+10^-pH-Kw*10^pH-Ct_Cl-Ct_OAc*Ka*10^pH/(1+Ka*10^pH))</f>
        <v>7.0723891261176688E-2</v>
      </c>
      <c r="X894" s="19">
        <f>ABS(Ct_Na+10^-pH-Kw*10^pH-Ct_Cl-Ct_OAc*Ka*10^pH/(1+Ka*10^pH))</f>
        <v>6.665914300727252E-2</v>
      </c>
      <c r="Y894" s="19">
        <f>ABS(Ct_Na+10^-pH-Kw*10^pH-Ct_Cl-Ct_OAc*Ka*10^pH/(1+Ka*10^pH))</f>
        <v>6.2783452811689441E-2</v>
      </c>
      <c r="Z894" s="19">
        <f>ABS(Ct_Na+10^-pH-Kw*10^pH-Ct_Cl-Ct_OAc*Ka*10^pH/(1+Ka*10^pH))</f>
        <v>5.9083930352269241E-2</v>
      </c>
      <c r="AA894" s="19">
        <f>ABS(Ct_Na+10^-pH-Kw*10^pH-Ct_Cl-Ct_OAc*Ka*10^pH/(1+Ka*10^pH))</f>
        <v>5.5548831113267694E-2</v>
      </c>
      <c r="AB894" s="19">
        <f>ABS(Ct_Na+10^-pH-Kw*10^pH-Ct_Cl-Ct_OAc*Ka*10^pH/(1+Ka*10^pH))</f>
        <v>5.2167431841179307E-2</v>
      </c>
      <c r="AC894" s="19">
        <f>ABS(Ct_Na+10^-pH-Kw*10^pH-Ct_Cl-Ct_OAc*Ka*10^pH/(1+Ka*10^pH))</f>
        <v>4.8929921899818027E-2</v>
      </c>
      <c r="AD894" s="19">
        <f>ABS(Ct_Na+10^-pH-Kw*10^pH-Ct_Cl-Ct_OAc*Ka*10^pH/(1+Ka*10^pH))</f>
        <v>4.5827308206013481E-2</v>
      </c>
      <c r="AE894" s="19">
        <f>ABS(Ct_Na+10^-pH-Kw*10^pH-Ct_Cl-Ct_OAc*Ka*10^pH/(1+Ka*10^pH))</f>
        <v>4.2851331805833615E-2</v>
      </c>
      <c r="AF894" s="19">
        <f>ABS(Ct_Na+10^-pH-Kw*10^pH-Ct_Cl-Ct_OAc*Ka*10^pH/(1+Ka*10^pH))</f>
        <v>3.9994394461660962E-2</v>
      </c>
      <c r="AG894" s="19">
        <f>ABS(Ct_Na+10^-pH-Kw*10^pH-Ct_Cl-Ct_OAc*Ka*10^pH/(1+Ka*10^pH))</f>
        <v>3.7249493876083305E-2</v>
      </c>
      <c r="AH894" s="19">
        <f>ABS(Ct_Na+10^-pH-Kw*10^pH-Ct_Cl-Ct_OAc*Ka*10^pH/(1+Ka*10^pH))</f>
        <v>3.4610166389950965E-2</v>
      </c>
      <c r="AI894" s="19">
        <f>ABS(Ct_Na+10^-pH-Kw*10^pH-Ct_Cl-Ct_OAc*Ka*10^pH/(1+Ka*10^pH))</f>
        <v>3.2070436167446217E-2</v>
      </c>
      <c r="AJ894" s="19">
        <f>ABS(Ct_Na+10^-pH-Kw*10^pH-Ct_Cl-Ct_OAc*Ka*10^pH/(1+Ka*10^pH))</f>
        <v>2.9624770027256483E-2</v>
      </c>
      <c r="AK894" s="19">
        <f>ABS(Ct_Na+10^-pH-Kw*10^pH-Ct_Cl-Ct_OAc*Ka*10^pH/(1+Ka*10^pH))</f>
        <v>2.7268037201255445E-2</v>
      </c>
      <c r="AL894" s="19">
        <f>ABS(Ct_Na+10^-pH-Kw*10^pH-Ct_Cl-Ct_OAc*Ka*10^pH/(1+Ka*10^pH))</f>
        <v>2.4995473404754498E-2</v>
      </c>
      <c r="AM894" s="19">
        <f>ABS(Ct_Na+10^-pH-Kw*10^pH-Ct_Cl-Ct_OAc*Ka*10^pH/(1+Ka*10^pH))</f>
        <v>2.2802648688832458E-2</v>
      </c>
      <c r="AN894" s="19">
        <f>ABS(Ct_Na+10^-pH-Kw*10^pH-Ct_Cl-Ct_OAc*Ka*10^pH/(1+Ka*10^pH))</f>
        <v>2.0685438618287082E-2</v>
      </c>
      <c r="AO894" s="19">
        <f>ABS(Ct_Na+10^-pH-Kw*10^pH-Ct_Cl-Ct_OAc*Ka*10^pH/(1+Ka*10^pH))</f>
        <v>1.8639998380641565E-2</v>
      </c>
      <c r="AP894" s="19">
        <f>ABS(Ct_Na+10^-pH-Kw*10^pH-Ct_Cl-Ct_OAc*Ka*10^pH/(1+Ka*10^pH))</f>
        <v>1.6662739484250857E-2</v>
      </c>
      <c r="AQ894" s="19">
        <f>ABS(Ct_Na+10^-pH-Kw*10^pH-Ct_Cl-Ct_OAc*Ka*10^pH/(1+Ka*10^pH))</f>
        <v>1.4750308748397584E-2</v>
      </c>
      <c r="AR894" s="19">
        <f>ABS(Ct_Na+10^-pH-Kw*10^pH-Ct_Cl-Ct_OAc*Ka*10^pH/(1+Ka*10^pH))</f>
        <v>1.2899569326604063E-2</v>
      </c>
      <c r="AS894" s="19">
        <f>ABS(Ct_Na+10^-pH-Kw*10^pH-Ct_Cl-Ct_OAc*Ka*10^pH/(1+Ka*10^pH))</f>
        <v>1.1107583537248472E-2</v>
      </c>
      <c r="AT894" s="19">
        <f>ABS(Ct_Na+10^-pH-Kw*10^pH-Ct_Cl-Ct_OAc*Ka*10^pH/(1+Ka*10^pH))</f>
        <v>9.3715973038102085E-3</v>
      </c>
      <c r="AU894" s="19">
        <f>ABS(Ct_Na+10^-pH-Kw*10^pH-Ct_Cl-Ct_OAc*Ka*10^pH/(1+Ka*10^pH))</f>
        <v>7.6890260314008349E-3</v>
      </c>
      <c r="AV894" s="19">
        <f>ABS(Ct_Na+10^-pH-Kw*10^pH-Ct_Cl-Ct_OAc*Ka*10^pH/(1+Ka*10^pH))</f>
        <v>6.0574417672462633E-3</v>
      </c>
      <c r="AW894" s="19">
        <f>ABS(Ct_Na+10^-pH-Kw*10^pH-Ct_Cl-Ct_OAc*Ka*10^pH/(1+Ka*10^pH))</f>
        <v>4.4745615109769363E-3</v>
      </c>
      <c r="AX894" s="19">
        <f>ABS(Ct_Na+10^-pH-Kw*10^pH-Ct_Cl-Ct_OAc*Ka*10^pH/(1+Ka*10^pH))</f>
        <v>2.938236556362564E-3</v>
      </c>
      <c r="AY894" s="19">
        <f>ABS(Ct_Na+10^-pH-Kw*10^pH-Ct_Cl-Ct_OAc*Ka*10^pH/(1+Ka*10^pH))</f>
        <v>1.4464427598529644E-3</v>
      </c>
      <c r="AZ894" s="19">
        <f>ABS(Ct_Na+10^-pH-Kw*10^pH-Ct_Cl-Ct_OAc*Ka*10^pH/(1+Ka*10^pH))</f>
        <v>2.7283567563610167E-6</v>
      </c>
      <c r="BA894" s="19">
        <f>ABS(Ct_Na+10^-pH-Kw*10^pH-Ct_Cl-Ct_OAc*Ka*10^pH/(1+Ka*10^pH))</f>
        <v>1.4110777517710379E-3</v>
      </c>
      <c r="BB894" s="19">
        <f>ABS(Ct_Na+10^-pH-Kw*10^pH-Ct_Cl-Ct_OAc*Ka*10^pH/(1+Ka*10^pH))</f>
        <v>2.7803063302575398E-3</v>
      </c>
      <c r="BC894" s="19">
        <f>ABS(Ct_Na+10^-pH-Kw*10^pH-Ct_Cl-Ct_OAc*Ka*10^pH/(1+Ka*10^pH))</f>
        <v>4.1120217970047127E-3</v>
      </c>
      <c r="BD894" s="19">
        <f>ABS(Ct_Na+10^-pH-Kw*10^pH-Ct_Cl-Ct_OAc*Ka*10^pH/(1+Ka*10^pH))</f>
        <v>5.407744953839784E-3</v>
      </c>
      <c r="BE894" s="19">
        <f>ABS(Ct_Na+10^-pH-Kw*10^pH-Ct_Cl-Ct_OAc*Ka*10^pH/(1+Ka*10^pH))</f>
        <v>6.6689154931592332E-3</v>
      </c>
      <c r="BF894" s="19">
        <f>ABS(Ct_Na+10^-pH-Kw*10^pH-Ct_Cl-Ct_OAc*Ka*10^pH/(1+Ka*10^pH))</f>
        <v>7.8968973340755588E-3</v>
      </c>
      <c r="BG894" s="19">
        <f>ABS(Ct_Na+10^-pH-Kw*10^pH-Ct_Cl-Ct_OAc*Ka*10^pH/(1+Ka*10^pH))</f>
        <v>9.0929835427602732E-3</v>
      </c>
      <c r="BH894" s="19">
        <f>ABS(Ct_Na+10^-pH-Kw*10^pH-Ct_Cl-Ct_OAc*Ka*10^pH/(1+Ka*10^pH))</f>
        <v>1.0258400874299238E-2</v>
      </c>
      <c r="BI894" s="19">
        <f>ABS(Ct_Na+10^-pH-Kw*10^pH-Ct_Cl-Ct_OAc*Ka*10^pH/(1+Ka*10^pH))</f>
        <v>1.1394313969596725E-2</v>
      </c>
      <c r="BJ894" s="19">
        <f>ABS(Ct_Na+10^-pH-Kw*10^pH-Ct_Cl-Ct_OAc*Ka*10^pH/(1+Ka*10^pH))</f>
        <v>1.2501829237511766E-2</v>
      </c>
      <c r="BK894" s="19">
        <f>ABS(Ct_Na+10^-pH-Kw*10^pH-Ct_Cl-Ct_OAc*Ka*10^pH/(1+Ka*10^pH))</f>
        <v>1.3581998449428895E-2</v>
      </c>
      <c r="BL894" s="19">
        <f>ABS(Ct_Na+10^-pH-Kw*10^pH-Ct_Cl-Ct_OAc*Ka*10^pH/(1+Ka*10^pH))</f>
        <v>1.4635822070811468E-2</v>
      </c>
      <c r="BM894" s="19">
        <f>ABS(Ct_Na+10^-pH-Kw*10^pH-Ct_Cl-Ct_OAc*Ka*10^pH/(1+Ka*10^pH))</f>
        <v>1.5664252351919768E-2</v>
      </c>
      <c r="BN894" s="19">
        <f>ABS(Ct_Na+10^-pH-Kw*10^pH-Ct_Cl-Ct_OAc*Ka*10^pH/(1+Ka*10^pH))</f>
        <v>1.6668196197763566E-2</v>
      </c>
      <c r="BO894" s="19">
        <f>ABS(Ct_Na+10^-pH-Kw*10^pH-Ct_Cl-Ct_OAc*Ka*10^pH/(1+Ka*10^pH))</f>
        <v>1.7648517835469862E-2</v>
      </c>
      <c r="BP894" s="19">
        <f>ABS(Ct_Na+10^-pH-Kw*10^pH-Ct_Cl-Ct_OAc*Ka*10^pH/(1+Ka*10^pH))</f>
        <v>1.8606041295555091E-2</v>
      </c>
      <c r="BQ894" s="19">
        <f>ABS(Ct_Na+10^-pH-Kw*10^pH-Ct_Cl-Ct_OAc*Ka*10^pH/(1+Ka*10^pH))</f>
        <v>1.954155272207516E-2</v>
      </c>
      <c r="BR894" s="19">
        <f>ABS(Ct_Na+10^-pH-Kw*10^pH-Ct_Cl-Ct_OAc*Ka*10^pH/(1+Ka*10^pH))</f>
        <v>2.0455802525265188E-2</v>
      </c>
      <c r="BS894" s="19">
        <f>ABS(Ct_Na+10^-pH-Kw*10^pH-Ct_Cl-Ct_OAc*Ka*10^pH/(1+Ka*10^pH))</f>
        <v>2.134950738905772E-2</v>
      </c>
      <c r="BT894" s="19">
        <f>ABS(Ct_Na+10^-pH-Kw*10^pH-Ct_Cl-Ct_OAc*Ka*10^pH/(1+Ka*10^pH))</f>
        <v>2.2223352144765965E-2</v>
      </c>
      <c r="BU894" s="19">
        <f>ABS(Ct_Na+10^-pH-Kw*10^pH-Ct_Cl-Ct_OAc*Ka*10^pH/(1+Ka*10^pH))</f>
        <v>2.3077991521227879E-2</v>
      </c>
      <c r="BV894" s="19">
        <f>ABS(Ct_Na+10^-pH-Kw*10^pH-Ct_Cl-Ct_OAc*Ka*10^pH/(1+Ka*10^pH))</f>
        <v>2.3914051780810151E-2</v>
      </c>
      <c r="BW894" s="19">
        <f>ABS(Ct_Na+10^-pH-Kw*10^pH-Ct_Cl-Ct_OAc*Ka*10^pH/(1+Ka*10^pH))</f>
        <v>2.4732132249863828E-2</v>
      </c>
      <c r="BX894" s="19">
        <f>ABS(Ct_Na+10^-pH-Kw*10^pH-Ct_Cl-Ct_OAc*Ka*10^pH/(1+Ka*10^pH))</f>
        <v>2.5532806751490805E-2</v>
      </c>
      <c r="BY894" s="19">
        <f>ABS(Ct_Na+10^-pH-Kw*10^pH-Ct_Cl-Ct_OAc*Ka*10^pH/(1+Ka*10^pH))</f>
        <v>2.6316624947820361E-2</v>
      </c>
      <c r="BZ894" s="19">
        <f>ABS(Ct_Na+10^-pH-Kw*10^pH-Ct_Cl-Ct_OAc*Ka*10^pH/(1+Ka*10^pH))</f>
        <v>2.7084113598393078E-2</v>
      </c>
      <c r="CA894" s="19">
        <f>ABS(Ct_Na+10^-pH-Kw*10^pH-Ct_Cl-Ct_OAc*Ka*10^pH/(1+Ka*10^pH))</f>
        <v>2.783577774070653E-2</v>
      </c>
      <c r="CB894" s="19">
        <f>ABS(Ct_Na+10^-pH-Kw*10^pH-Ct_Cl-Ct_OAc*Ka*10^pH/(1+Ka*10^pH))</f>
        <v>2.8572101798483004E-2</v>
      </c>
      <c r="CC894" s="19">
        <f>ABS(Ct_Na+10^-pH-Kw*10^pH-Ct_Cl-Ct_OAc*Ka*10^pH/(1+Ka*10^pH))</f>
        <v>2.9293550622769046E-2</v>
      </c>
      <c r="CD894" s="19">
        <f>ABS(Ct_Na+10^-pH-Kw*10^pH-Ct_Cl-Ct_OAc*Ka*10^pH/(1+Ka*10^pH))</f>
        <v>3.0000570470569338E-2</v>
      </c>
      <c r="CE894" s="19">
        <f>ABS(Ct_Na+10^-pH-Kw*10^pH-Ct_Cl-Ct_OAc*Ka*10^pH/(1+Ka*10^pH))</f>
        <v>3.0693589925343899E-2</v>
      </c>
      <c r="CF894" s="19">
        <f>ABS(Ct_Na+10^-pH-Kw*10^pH-Ct_Cl-Ct_OAc*Ka*10^pH/(1+Ka*10^pH))</f>
        <v>3.1373020763358177E-2</v>
      </c>
      <c r="CG894" s="19">
        <f>ABS(Ct_Na+10^-pH-Kw*10^pH-Ct_Cl-Ct_OAc*Ka*10^pH/(1+Ka*10^pH))</f>
        <v>3.2039258769566335E-2</v>
      </c>
      <c r="CH894" s="19">
        <f>ABS(Ct_Na+10^-pH-Kw*10^pH-Ct_Cl-Ct_OAc*Ka*10^pH/(1+Ka*10^pH))</f>
        <v>3.2692684506424347E-2</v>
      </c>
      <c r="CI894" s="19">
        <f>ABS(Ct_Na+10^-pH-Kw*10^pH-Ct_Cl-Ct_OAc*Ka*10^pH/(1+Ka*10^pH))</f>
        <v>3.3333664038770777E-2</v>
      </c>
      <c r="CJ894" s="19">
        <f>ABS(Ct_Na+10^-pH-Kw*10^pH-Ct_Cl-Ct_OAc*Ka*10^pH/(1+Ka*10^pH))</f>
        <v>3.3962549617676703E-2</v>
      </c>
      <c r="CK894" s="19">
        <f>ABS(Ct_Na+10^-pH-Kw*10^pH-Ct_Cl-Ct_OAc*Ka*10^pH/(1+Ka*10^pH))</f>
        <v>3.4579680325948901E-2</v>
      </c>
      <c r="CL894" s="19">
        <f>ABS(Ct_Na+10^-pH-Kw*10^pH-Ct_Cl-Ct_OAc*Ka*10^pH/(1+Ka*10^pH))</f>
        <v>3.5185382687771584E-2</v>
      </c>
      <c r="CM894" s="19">
        <f>ABS(Ct_Na+10^-pH-Kw*10^pH-Ct_Cl-Ct_OAc*Ka*10^pH/(1+Ka*10^pH))</f>
        <v>3.5779971244790182E-2</v>
      </c>
      <c r="CN894" s="19">
        <f>ABS(Ct_Na+10^-pH-Kw*10^pH-Ct_Cl-Ct_OAc*Ka*10^pH/(1+Ka*10^pH))</f>
        <v>3.6363749100772086E-2</v>
      </c>
      <c r="CO894" s="19">
        <f>ABS(Ct_Na+10^-pH-Kw*10^pH-Ct_Cl-Ct_OAc*Ka*10^pH/(1+Ka*10^pH))</f>
        <v>3.6937008436826395E-2</v>
      </c>
      <c r="CP894" s="19">
        <f>ABS(Ct_Na+10^-pH-Kw*10^pH-Ct_Cl-Ct_OAc*Ka*10^pH/(1+Ka*10^pH))</f>
        <v>3.7500030999022584E-2</v>
      </c>
      <c r="CQ894" s="19">
        <f>ABS(Ct_Na+10^-pH-Kw*10^pH-Ct_Cl-Ct_OAc*Ka*10^pH/(1+Ka*10^pH))</f>
        <v>3.8053088560117972E-2</v>
      </c>
      <c r="CR894" s="19">
        <f>ABS(Ct_Na+10^-pH-Kw*10^pH-Ct_Cl-Ct_OAc*Ka*10^pH/(1+Ka*10^pH))</f>
        <v>3.859644335698359E-2</v>
      </c>
      <c r="CS894" s="19">
        <f>ABS(Ct_Na+10^-pH-Kw*10^pH-Ct_Cl-Ct_OAc*Ka*10^pH/(1+Ka*10^pH))</f>
        <v>3.9130348505208058E-2</v>
      </c>
      <c r="CT894" s="19">
        <f>ABS(Ct_Na+10^-pH-Kw*10^pH-Ct_Cl-Ct_OAc*Ka*10^pH/(1+Ka*10^pH))</f>
        <v>3.9655048392256281E-2</v>
      </c>
      <c r="CU894" s="19">
        <f>ABS(Ct_Na+10^-pH-Kw*10^pH-Ct_Cl-Ct_OAc*Ka*10^pH/(1+Ka*10^pH))</f>
        <v>4.0170779050466038E-2</v>
      </c>
      <c r="CV894" s="19">
        <f>ABS(Ct_Na+10^-pH-Kw*10^pH-Ct_Cl-Ct_OAc*Ka*10^pH/(1+Ka*10^pH))</f>
        <v>4.0677768511079036E-2</v>
      </c>
      <c r="CW894" s="19">
        <f>ABS(Ct_Na+10^-pH-Kw*10^pH-Ct_Cl-Ct_OAc*Ka*10^pH/(1+Ka*10^pH))</f>
        <v>4.1176237140421242E-2</v>
      </c>
      <c r="CX894" s="19">
        <f>ABS(Ct_Na+10^-pH-Kw*10^pH-Ct_Cl-Ct_OAc*Ka*10^pH/(1+Ka*10^pH))</f>
        <v>4.1666397959274383E-2</v>
      </c>
    </row>
    <row r="895" spans="1:102">
      <c r="A895" s="24">
        <v>8.66</v>
      </c>
      <c r="B895" s="19">
        <f>ABS(Ct_Na+10^-pH-Kw*10^pH-Ct_Cl-Ct_OAc*Ka*10^pH/(1+Ka*10^pH))</f>
        <v>0.24997996634546843</v>
      </c>
      <c r="C895" s="19">
        <f>ABS(Ct_Na+10^-pH-Kw*10^pH-Ct_Cl-Ct_OAc*Ka*10^pH/(1+Ka*10^pH))</f>
        <v>0.23331447121921445</v>
      </c>
      <c r="D895" s="19">
        <f>ABS(Ct_Na+10^-pH-Kw*10^pH-Ct_Cl-Ct_OAc*Ka*10^pH/(1+Ka*10^pH))</f>
        <v>0.21816402110443808</v>
      </c>
      <c r="E895" s="19">
        <f>ABS(Ct_Na+10^-pH-Kw*10^pH-Ct_Cl-Ct_OAc*Ka*10^pH/(1+Ka*10^pH))</f>
        <v>0.20433100143442487</v>
      </c>
      <c r="F895" s="19">
        <f>ABS(Ct_Na+10^-pH-Kw*10^pH-Ct_Cl-Ct_OAc*Ka*10^pH/(1+Ka*10^pH))</f>
        <v>0.19165073340357944</v>
      </c>
      <c r="G895" s="19">
        <f>ABS(Ct_Na+10^-pH-Kw*10^pH-Ct_Cl-Ct_OAc*Ka*10^pH/(1+Ka*10^pH))</f>
        <v>0.17998488681520164</v>
      </c>
      <c r="H895" s="19">
        <f>ABS(Ct_Na+10^-pH-Kw*10^pH-Ct_Cl-Ct_OAc*Ka*10^pH/(1+Ka*10^pH))</f>
        <v>0.16921641304131446</v>
      </c>
      <c r="I895" s="19">
        <f>ABS(Ct_Na+10^-pH-Kw*10^pH-Ct_Cl-Ct_OAc*Ka*10^pH/(1+Ka*10^pH))</f>
        <v>0.15924560399141888</v>
      </c>
      <c r="J895" s="19">
        <f>ABS(Ct_Na+10^-pH-Kw*10^pH-Ct_Cl-Ct_OAc*Ka*10^pH/(1+Ka*10^pH))</f>
        <v>0.14998699558794448</v>
      </c>
      <c r="K895" s="19">
        <f>ABS(Ct_Na+10^-pH-Kw*10^pH-Ct_Cl-Ct_OAc*Ka*10^pH/(1+Ka*10^pH))</f>
        <v>0.14136691190195097</v>
      </c>
      <c r="L895" s="19">
        <f>ABS(Ct_Na+10^-pH-Kw*10^pH-Ct_Cl-Ct_OAc*Ka*10^pH/(1+Ka*10^pH))</f>
        <v>0.13332150046169045</v>
      </c>
      <c r="M895" s="19">
        <f>ABS(Ct_Na+10^-pH-Kw*10^pH-Ct_Cl-Ct_OAc*Ka*10^pH/(1+Ka*10^pH))</f>
        <v>0.12579514782402734</v>
      </c>
      <c r="N895" s="19">
        <f>ABS(Ct_Na+10^-pH-Kw*10^pH-Ct_Cl-Ct_OAc*Ka*10^pH/(1+Ka*10^pH))</f>
        <v>0.11873919222621819</v>
      </c>
      <c r="O895" s="19">
        <f>ABS(Ct_Na+10^-pH-Kw*10^pH-Ct_Cl-Ct_OAc*Ka*10^pH/(1+Ka*10^pH))</f>
        <v>0.11211087030100356</v>
      </c>
      <c r="P895" s="19">
        <f>ABS(Ct_Na+10^-pH-Kw*10^pH-Ct_Cl-Ct_OAc*Ka*10^pH/(1+Ka*10^pH))</f>
        <v>0.10587244966550738</v>
      </c>
      <c r="Q895" s="19">
        <f>ABS(Ct_Na+10^-pH-Kw*10^pH-Ct_Cl-Ct_OAc*Ka*10^pH/(1+Ka*10^pH))</f>
        <v>9.9990510209182454E-2</v>
      </c>
      <c r="R895" s="19">
        <f>ABS(Ct_Na+10^-pH-Kw*10^pH-Ct_Cl-Ct_OAc*Ka*10^pH/(1+Ka*10^pH))</f>
        <v>9.4435345167097798E-2</v>
      </c>
      <c r="S895" s="19">
        <f>ABS(Ct_Na+10^-pH-Kw*10^pH-Ct_Cl-Ct_OAc*Ka*10^pH/(1+Ka*10^pH))</f>
        <v>8.9180459316477154E-2</v>
      </c>
      <c r="T895" s="19">
        <f>ABS(Ct_Na+10^-pH-Kw*10^pH-Ct_Cl-Ct_OAc*Ka*10^pH/(1+Ka*10^pH))</f>
        <v>8.4202146405362888E-2</v>
      </c>
      <c r="U895" s="19">
        <f>ABS(Ct_Na+10^-pH-Kw*10^pH-Ct_Cl-Ct_OAc*Ka*10^pH/(1+Ka*10^pH))</f>
        <v>7.9479131592254476E-2</v>
      </c>
      <c r="V895" s="19">
        <f>ABS(Ct_Na+10^-pH-Kw*10^pH-Ct_Cl-Ct_OAc*Ka*10^pH/(1+Ka*10^pH))</f>
        <v>7.4992267519801481E-2</v>
      </c>
      <c r="W895" s="19">
        <f>ABS(Ct_Na+10^-pH-Kw*10^pH-Ct_Cl-Ct_OAc*Ka*10^pH/(1+Ka*10^pH))</f>
        <v>7.0724274865516884E-2</v>
      </c>
      <c r="X895" s="19">
        <f>ABS(Ct_Na+10^-pH-Kw*10^pH-Ct_Cl-Ct_OAc*Ka*10^pH/(1+Ka*10^pH))</f>
        <v>6.665951995667449E-2</v>
      </c>
      <c r="Y895" s="19">
        <f>ABS(Ct_Na+10^-pH-Kw*10^pH-Ct_Cl-Ct_OAc*Ka*10^pH/(1+Ka*10^pH))</f>
        <v>6.2783823415685169E-2</v>
      </c>
      <c r="Z895" s="19">
        <f>ABS(Ct_Na+10^-pH-Kw*10^pH-Ct_Cl-Ct_OAc*Ka*10^pH/(1+Ka*10^pH))</f>
        <v>5.9084294899286301E-2</v>
      </c>
      <c r="AA895" s="19">
        <f>ABS(Ct_Na+10^-pH-Kw*10^pH-Ct_Cl-Ct_OAc*Ka*10^pH/(1+Ka*10^pH))</f>
        <v>5.5549189872505136E-2</v>
      </c>
      <c r="AB895" s="19">
        <f>ABS(Ct_Na+10^-pH-Kw*10^pH-Ct_Cl-Ct_OAc*Ka*10^pH/(1+Ka*10^pH))</f>
        <v>5.2167785064279701E-2</v>
      </c>
      <c r="AC895" s="19">
        <f>ABS(Ct_Na+10^-pH-Kw*10^pH-Ct_Cl-Ct_OAc*Ka*10^pH/(1+Ka*10^pH))</f>
        <v>4.8930269822361705E-2</v>
      </c>
      <c r="AD895" s="19">
        <f>ABS(Ct_Na+10^-pH-Kw*10^pH-Ct_Cl-Ct_OAc*Ka*10^pH/(1+Ka*10^pH))</f>
        <v>4.5827651048856971E-2</v>
      </c>
      <c r="AE895" s="19">
        <f>ABS(Ct_Na+10^-pH-Kw*10^pH-Ct_Cl-Ct_OAc*Ka*10^pH/(1+Ka*10^pH))</f>
        <v>4.2851669776311607E-2</v>
      </c>
      <c r="AF895" s="19">
        <f>ABS(Ct_Na+10^-pH-Kw*10^pH-Ct_Cl-Ct_OAc*Ka*10^pH/(1+Ka*10^pH))</f>
        <v>3.9994727754668072E-2</v>
      </c>
      <c r="AG895" s="19">
        <f>ABS(Ct_Na+10^-pH-Kw*10^pH-Ct_Cl-Ct_OAc*Ka*10^pH/(1+Ka*10^pH))</f>
        <v>3.7249822675049775E-2</v>
      </c>
      <c r="AH895" s="19">
        <f>ABS(Ct_Na+10^-pH-Kw*10^pH-Ct_Cl-Ct_OAc*Ka*10^pH/(1+Ka*10^pH))</f>
        <v>3.461049086772449E-2</v>
      </c>
      <c r="AI895" s="19">
        <f>ABS(Ct_Na+10^-pH-Kw*10^pH-Ct_Cl-Ct_OAc*Ka*10^pH/(1+Ka*10^pH))</f>
        <v>3.2070756487090721E-2</v>
      </c>
      <c r="AJ895" s="19">
        <f>ABS(Ct_Na+10^-pH-Kw*10^pH-Ct_Cl-Ct_OAc*Ka*10^pH/(1+Ka*10^pH))</f>
        <v>2.9625086342776705E-2</v>
      </c>
      <c r="AK895" s="19">
        <f>ABS(Ct_Na+10^-pH-Kw*10^pH-Ct_Cl-Ct_OAc*Ka*10^pH/(1+Ka*10^pH))</f>
        <v>2.7268349658255926E-2</v>
      </c>
      <c r="AL895" s="19">
        <f>ABS(Ct_Na+10^-pH-Kw*10^pH-Ct_Cl-Ct_OAc*Ka*10^pH/(1+Ka*10^pH))</f>
        <v>2.4995782141039508E-2</v>
      </c>
      <c r="AM895" s="19">
        <f>ABS(Ct_Na+10^-pH-Kw*10^pH-Ct_Cl-Ct_OAc*Ka*10^pH/(1+Ka*10^pH))</f>
        <v>2.2802953834953427E-2</v>
      </c>
      <c r="AN895" s="19">
        <f>ABS(Ct_Na+10^-pH-Kw*10^pH-Ct_Cl-Ct_OAc*Ka*10^pH/(1+Ka*10^pH))</f>
        <v>2.0685740298042744E-2</v>
      </c>
      <c r="AO895" s="19">
        <f>ABS(Ct_Na+10^-pH-Kw*10^pH-Ct_Cl-Ct_OAc*Ka*10^pH/(1+Ka*10^pH))</f>
        <v>1.8640296711535831E-2</v>
      </c>
      <c r="AP895" s="19">
        <f>ABS(Ct_Na+10^-pH-Kw*10^pH-Ct_Cl-Ct_OAc*Ka*10^pH/(1+Ka*10^pH))</f>
        <v>1.6663034577912489E-2</v>
      </c>
      <c r="AQ895" s="19">
        <f>ABS(Ct_Na+10^-pH-Kw*10^pH-Ct_Cl-Ct_OAc*Ka*10^pH/(1+Ka*10^pH))</f>
        <v>1.4750600710965317E-2</v>
      </c>
      <c r="AR895" s="19">
        <f>ABS(Ct_Na+10^-pH-Kw*10^pH-Ct_Cl-Ct_OAc*Ka*10^pH/(1+Ka*10^pH))</f>
        <v>1.2899858259080924E-2</v>
      </c>
      <c r="AS895" s="19">
        <f>ABS(Ct_Na+10^-pH-Kw*10^pH-Ct_Cl-Ct_OAc*Ka*10^pH/(1+Ka*10^pH))</f>
        <v>1.1107869535827833E-2</v>
      </c>
      <c r="AT895" s="19">
        <f>ABS(Ct_Na+10^-pH-Kw*10^pH-Ct_Cl-Ct_OAc*Ka*10^pH/(1+Ka*10^pH))</f>
        <v>9.3718804601763545E-3</v>
      </c>
      <c r="AU895" s="19">
        <f>ABS(Ct_Na+10^-pH-Kw*10^pH-Ct_Cl-Ct_OAc*Ka*10^pH/(1+Ka*10^pH))</f>
        <v>7.6893064330064917E-3</v>
      </c>
      <c r="AV895" s="19">
        <f>ABS(Ct_Na+10^-pH-Kw*10^pH-Ct_Cl-Ct_OAc*Ka*10^pH/(1+Ka*10^pH))</f>
        <v>6.0577194975690238E-3</v>
      </c>
      <c r="AW895" s="19">
        <f>ABS(Ct_Na+10^-pH-Kw*10^pH-Ct_Cl-Ct_OAc*Ka*10^pH/(1+Ka*10^pH))</f>
        <v>4.4748366497565778E-3</v>
      </c>
      <c r="AX895" s="19">
        <f>ABS(Ct_Na+10^-pH-Kw*10^pH-Ct_Cl-Ct_OAc*Ka*10^pH/(1+Ka*10^pH))</f>
        <v>2.9385091798209487E-3</v>
      </c>
      <c r="AY895" s="19">
        <f>ABS(Ct_Na+10^-pH-Kw*10^pH-Ct_Cl-Ct_OAc*Ka*10^pH/(1+Ka*10^pH))</f>
        <v>1.4467129408979595E-3</v>
      </c>
      <c r="AZ895" s="19">
        <f>ABS(Ct_Na+10^-pH-Kw*10^pH-Ct_Cl-Ct_OAc*Ka*10^pH/(1+Ka*10^pH))</f>
        <v>2.460548341520763E-6</v>
      </c>
      <c r="BA895" s="19">
        <f>ABS(Ct_Na+10^-pH-Kw*10^pH-Ct_Cl-Ct_OAc*Ka*10^pH/(1+Ka*10^pH))</f>
        <v>1.4108122491516967E-3</v>
      </c>
      <c r="BB895" s="19">
        <f>ABS(Ct_Na+10^-pH-Kw*10^pH-Ct_Cl-Ct_OAc*Ka*10^pH/(1+Ka*10^pH))</f>
        <v>2.7800430693838349E-3</v>
      </c>
      <c r="BC895" s="19">
        <f>ABS(Ct_Na+10^-pH-Kw*10^pH-Ct_Cl-Ct_OAc*Ka*10^pH/(1+Ka*10^pH))</f>
        <v>4.1117607164589537E-3</v>
      </c>
      <c r="BD895" s="19">
        <f>ABS(Ct_Na+10^-pH-Kw*10^pH-Ct_Cl-Ct_OAc*Ka*10^pH/(1+Ka*10^pH))</f>
        <v>5.4074859946941639E-3</v>
      </c>
      <c r="BE895" s="19">
        <f>ABS(Ct_Na+10^-pH-Kw*10^pH-Ct_Cl-Ct_OAc*Ka*10^pH/(1+Ka*10^pH))</f>
        <v>6.668658598843108E-3</v>
      </c>
      <c r="BF895" s="19">
        <f>ABS(Ct_Na+10^-pH-Kw*10^pH-Ct_Cl-Ct_OAc*Ka*10^pH/(1+Ka*10^pH))</f>
        <v>7.8966424502513038E-3</v>
      </c>
      <c r="BG895" s="19">
        <f>ABS(Ct_Na+10^-pH-Kw*10^pH-Ct_Cl-Ct_OAc*Ka*10^pH/(1+Ka*10^pH))</f>
        <v>9.0927306172073133E-3</v>
      </c>
      <c r="BH895" s="19">
        <f>ABS(Ct_Na+10^-pH-Kw*10^pH-Ct_Cl-Ct_OAc*Ka*10^pH/(1+Ka*10^pH))</f>
        <v>1.0258149856805496E-2</v>
      </c>
      <c r="BI895" s="19">
        <f>ABS(Ct_Na+10^-pH-Kw*10^pH-Ct_Cl-Ct_OAc*Ka*10^pH/(1+Ka*10^pH))</f>
        <v>1.1394064811856904E-2</v>
      </c>
      <c r="BJ895" s="19">
        <f>ABS(Ct_Na+10^-pH-Kw*10^pH-Ct_Cl-Ct_OAc*Ka*10^pH/(1+Ka*10^pH))</f>
        <v>1.2501581893032014E-2</v>
      </c>
      <c r="BK895" s="19">
        <f>ABS(Ct_Na+10^-pH-Kw*10^pH-Ct_Cl-Ct_OAc*Ka*10^pH/(1+Ka*10^pH))</f>
        <v>1.358175287343736E-2</v>
      </c>
      <c r="BL895" s="19">
        <f>ABS(Ct_Na+10^-pH-Kw*10^pH-Ct_Cl-Ct_OAc*Ka*10^pH/(1+Ka*10^pH))</f>
        <v>1.4635578220174292E-2</v>
      </c>
      <c r="BM895" s="19">
        <f>ABS(Ct_Na+10^-pH-Kw*10^pH-Ct_Cl-Ct_OAc*Ka*10^pH/(1+Ka*10^pH))</f>
        <v>1.5664010185062145E-2</v>
      </c>
      <c r="BN895" s="19">
        <f>ABS(Ct_Na+10^-pH-Kw*10^pH-Ct_Cl-Ct_OAc*Ka*10^pH/(1+Ka*10^pH))</f>
        <v>1.6667955674595503E-2</v>
      </c>
      <c r="BO895" s="19">
        <f>ABS(Ct_Na+10^-pH-Kw*10^pH-Ct_Cl-Ct_OAc*Ka*10^pH/(1+Ka*10^pH))</f>
        <v>1.7648278917316323E-2</v>
      </c>
      <c r="BP895" s="19">
        <f>ABS(Ct_Na+10^-pH-Kw*10^pH-Ct_Cl-Ct_OAc*Ka*10^pH/(1+Ka*10^pH))</f>
        <v>1.8605803945090149E-2</v>
      </c>
      <c r="BQ895" s="19">
        <f>ABS(Ct_Na+10^-pH-Kw*10^pH-Ct_Cl-Ct_OAc*Ka*10^pH/(1+Ka*10^pH))</f>
        <v>1.9541316903259991E-2</v>
      </c>
      <c r="BR895" s="19">
        <f>ABS(Ct_Na+10^-pH-Kw*10^pH-Ct_Cl-Ct_OAc*Ka*10^pH/(1+Ka*10^pH))</f>
        <v>2.045556820328958E-2</v>
      </c>
      <c r="BS895" s="19">
        <f>ABS(Ct_Na+10^-pH-Kw*10^pH-Ct_Cl-Ct_OAc*Ka*10^pH/(1+Ka*10^pH))</f>
        <v>2.1349274530284824E-2</v>
      </c>
      <c r="BT895" s="19">
        <f>ABS(Ct_Na+10^-pH-Kw*10^pH-Ct_Cl-Ct_OAc*Ka*10^pH/(1+Ka*10^pH))</f>
        <v>2.2223120716680166E-2</v>
      </c>
      <c r="BU895" s="19">
        <f>ABS(Ct_Na+10^-pH-Kw*10^pH-Ct_Cl-Ct_OAc*Ka*10^pH/(1+Ka*10^pH))</f>
        <v>2.3077761492385503E-2</v>
      </c>
      <c r="BV895" s="19">
        <f>ABS(Ct_Na+10^-pH-Kw*10^pH-Ct_Cl-Ct_OAc*Ka*10^pH/(1+Ka*10^pH))</f>
        <v>2.3913823120792876E-2</v>
      </c>
      <c r="BW895" s="19">
        <f>ABS(Ct_Na+10^-pH-Kw*10^pH-Ct_Cl-Ct_OAc*Ka*10^pH/(1+Ka*10^pH))</f>
        <v>2.4731904929234536E-2</v>
      </c>
      <c r="BX895" s="19">
        <f>ABS(Ct_Na+10^-pH-Kw*10^pH-Ct_Cl-Ct_OAc*Ka*10^pH/(1+Ka*10^pH))</f>
        <v>2.5532580741751888E-2</v>
      </c>
      <c r="BY895" s="19">
        <f>ABS(Ct_Na+10^-pH-Kw*10^pH-Ct_Cl-Ct_OAc*Ka*10^pH/(1+Ka*10^pH))</f>
        <v>2.6316400221374117E-2</v>
      </c>
      <c r="BZ895" s="19">
        <f>ABS(Ct_Na+10^-pH-Kw*10^pH-Ct_Cl-Ct_OAc*Ka*10^pH/(1+Ka*10^pH))</f>
        <v>2.7083890128504255E-2</v>
      </c>
      <c r="CA895" s="19">
        <f>ABS(Ct_Na+10^-pH-Kw*10^pH-Ct_Cl-Ct_OAc*Ka*10^pH/(1+Ka*10^pH))</f>
        <v>2.7835555501466734E-2</v>
      </c>
      <c r="CB895" s="19">
        <f>ABS(Ct_Na+10^-pH-Kw*10^pH-Ct_Cl-Ct_OAc*Ka*10^pH/(1+Ka*10^pH))</f>
        <v>2.857188076477693E-2</v>
      </c>
      <c r="CC895" s="19">
        <f>ABS(Ct_Na+10^-pH-Kw*10^pH-Ct_Cl-Ct_OAc*Ka*10^pH/(1+Ka*10^pH))</f>
        <v>2.9293330770242487E-2</v>
      </c>
      <c r="CD895" s="19">
        <f>ABS(Ct_Na+10^-pH-Kw*10^pH-Ct_Cl-Ct_OAc*Ka*10^pH/(1+Ka*10^pH))</f>
        <v>3.0000351775598705E-2</v>
      </c>
      <c r="CE895" s="19">
        <f>ABS(Ct_Na+10^-pH-Kw*10^pH-Ct_Cl-Ct_OAc*Ka*10^pH/(1+Ka*10^pH))</f>
        <v>3.0693372365007292E-2</v>
      </c>
      <c r="CF895" s="19">
        <f>ABS(Ct_Na+10^-pH-Kw*10^pH-Ct_Cl-Ct_OAc*Ka*10^pH/(1+Ka*10^pH))</f>
        <v>3.1372804315407864E-2</v>
      </c>
      <c r="CG895" s="19">
        <f>ABS(Ct_Na+10^-pH-Kw*10^pH-Ct_Cl-Ct_OAc*Ka*10^pH/(1+Ka*10^pH))</f>
        <v>3.2039043412402594E-2</v>
      </c>
      <c r="CH895" s="19">
        <f>ABS(Ct_Na+10^-pH-Kw*10^pH-Ct_Cl-Ct_OAc*Ka*10^pH/(1+Ka*10^pH))</f>
        <v>3.2692470219070506E-2</v>
      </c>
      <c r="CI895" s="19">
        <f>ABS(Ct_Na+10^-pH-Kw*10^pH-Ct_Cl-Ct_OAc*Ka*10^pH/(1+Ka*10^pH))</f>
        <v>3.3333450800849505E-2</v>
      </c>
      <c r="CJ895" s="19">
        <f>ABS(Ct_Na+10^-pH-Kw*10^pH-Ct_Cl-Ct_OAc*Ka*10^pH/(1+Ka*10^pH))</f>
        <v>3.3962337409387373E-2</v>
      </c>
      <c r="CK895" s="19">
        <f>ABS(Ct_Na+10^-pH-Kw*10^pH-Ct_Cl-Ct_OAc*Ka*10^pH/(1+Ka*10^pH))</f>
        <v>3.4579469128046075E-2</v>
      </c>
      <c r="CL895" s="19">
        <f>ABS(Ct_Na+10^-pH-Kw*10^pH-Ct_Cl-Ct_OAc*Ka*10^pH/(1+Ka*10^pH))</f>
        <v>3.5185172481544395E-2</v>
      </c>
      <c r="CM895" s="19">
        <f>ABS(Ct_Na+10^-pH-Kw*10^pH-Ct_Cl-Ct_OAc*Ka*10^pH/(1+Ka*10^pH))</f>
        <v>3.5779762012042741E-2</v>
      </c>
      <c r="CN895" s="19">
        <f>ABS(Ct_Na+10^-pH-Kw*10^pH-Ct_Cl-Ct_OAc*Ka*10^pH/(1+Ka*10^pH))</f>
        <v>3.6363540823804767E-2</v>
      </c>
      <c r="CO895" s="19">
        <f>ABS(Ct_Na+10^-pH-Kw*10^pH-Ct_Cl-Ct_OAc*Ka*10^pH/(1+Ka*10^pH))</f>
        <v>3.6936801098417932E-2</v>
      </c>
      <c r="CP895" s="19">
        <f>ABS(Ct_Na+10^-pH-Kw*10^pH-Ct_Cl-Ct_OAc*Ka*10^pH/(1+Ka*10^pH))</f>
        <v>3.7499824582413001E-2</v>
      </c>
      <c r="CQ895" s="19">
        <f>ABS(Ct_Na+10^-pH-Kw*10^pH-Ct_Cl-Ct_OAc*Ka*10^pH/(1+Ka*10^pH))</f>
        <v>3.8052883048992243E-2</v>
      </c>
      <c r="CR895" s="19">
        <f>ABS(Ct_Na+10^-pH-Kw*10^pH-Ct_Cl-Ct_OAc*Ka*10^pH/(1+Ka*10^pH))</f>
        <v>3.8596238735456027E-2</v>
      </c>
      <c r="CS895" s="19">
        <f>ABS(Ct_Na+10^-pH-Kw*10^pH-Ct_Cl-Ct_OAc*Ka*10^pH/(1+Ka*10^pH))</f>
        <v>3.9130144757807399E-2</v>
      </c>
      <c r="CT895" s="19">
        <f>ABS(Ct_Na+10^-pH-Kw*10^pH-Ct_Cl-Ct_OAc*Ka*10^pH/(1+Ka*10^pH))</f>
        <v>3.9654845503911372E-2</v>
      </c>
      <c r="CU895" s="19">
        <f>ABS(Ct_Na+10^-pH-Kw*10^pH-Ct_Cl-Ct_OAc*Ka*10^pH/(1+Ka*10^pH))</f>
        <v>4.017057700649216E-2</v>
      </c>
      <c r="CV895" s="19">
        <f>ABS(Ct_Na+10^-pH-Kw*10^pH-Ct_Cl-Ct_OAc*Ka*10^pH/(1+Ka*10^pH))</f>
        <v>4.0677567297164825E-2</v>
      </c>
      <c r="CW895" s="19">
        <f>ABS(Ct_Na+10^-pH-Kw*10^pH-Ct_Cl-Ct_OAc*Ka*10^pH/(1+Ka*10^pH))</f>
        <v>4.11760367426161E-2</v>
      </c>
      <c r="CX895" s="19">
        <f>ABS(Ct_Na+10^-pH-Kw*10^pH-Ct_Cl-Ct_OAc*Ka*10^pH/(1+Ka*10^pH))</f>
        <v>4.1666198363976489E-2</v>
      </c>
    </row>
    <row r="896" spans="1:102">
      <c r="A896" s="23">
        <v>8.67</v>
      </c>
      <c r="B896" s="19">
        <f>ABS(Ct_Na+10^-pH-Kw*10^pH-Ct_Cl-Ct_OAc*Ka*10^pH/(1+Ka*10^pH))</f>
        <v>0.24998063281529045</v>
      </c>
      <c r="C896" s="19">
        <f>ABS(Ct_Na+10^-pH-Kw*10^pH-Ct_Cl-Ct_OAc*Ka*10^pH/(1+Ka*10^pH))</f>
        <v>0.23331511102472668</v>
      </c>
      <c r="D896" s="19">
        <f>ABS(Ct_Na+10^-pH-Kw*10^pH-Ct_Cl-Ct_OAc*Ka*10^pH/(1+Ka*10^pH))</f>
        <v>0.21816463666966868</v>
      </c>
      <c r="E896" s="19">
        <f>ABS(Ct_Na+10^-pH-Kw*10^pH-Ct_Cl-Ct_OAc*Ka*10^pH/(1+Ka*10^pH))</f>
        <v>0.20433159486722444</v>
      </c>
      <c r="F896" s="19">
        <f>ABS(Ct_Na+10^-pH-Kw*10^pH-Ct_Cl-Ct_OAc*Ka*10^pH/(1+Ka*10^pH))</f>
        <v>0.19165130654831719</v>
      </c>
      <c r="G896" s="19">
        <f>ABS(Ct_Na+10^-pH-Kw*10^pH-Ct_Cl-Ct_OAc*Ka*10^pH/(1+Ka*10^pH))</f>
        <v>0.17998544129492253</v>
      </c>
      <c r="H896" s="19">
        <f>ABS(Ct_Na+10^-pH-Kw*10^pH-Ct_Cl-Ct_OAc*Ka*10^pH/(1+Ka*10^pH))</f>
        <v>0.16921695029178901</v>
      </c>
      <c r="I896" s="19">
        <f>ABS(Ct_Na+10^-pH-Kw*10^pH-Ct_Cl-Ct_OAc*Ka*10^pH/(1+Ka*10^pH))</f>
        <v>0.15924612528888757</v>
      </c>
      <c r="J896" s="19">
        <f>ABS(Ct_Na+10^-pH-Kw*10^pH-Ct_Cl-Ct_OAc*Ka*10^pH/(1+Ka*10^pH))</f>
        <v>0.14998750207190772</v>
      </c>
      <c r="K896" s="19">
        <f>ABS(Ct_Na+10^-pH-Kw*10^pH-Ct_Cl-Ct_OAc*Ka*10^pH/(1+Ka*10^pH))</f>
        <v>0.14136740459402986</v>
      </c>
      <c r="L896" s="19">
        <f>ABS(Ct_Na+10^-pH-Kw*10^pH-Ct_Cl-Ct_OAc*Ka*10^pH/(1+Ka*10^pH))</f>
        <v>0.1333219802813439</v>
      </c>
      <c r="M896" s="19">
        <f>ABS(Ct_Na+10^-pH-Kw*10^pH-Ct_Cl-Ct_OAc*Ka*10^pH/(1+Ka*10^pH))</f>
        <v>0.12579561560173447</v>
      </c>
      <c r="N896" s="19">
        <f>ABS(Ct_Na+10^-pH-Kw*10^pH-Ct_Cl-Ct_OAc*Ka*10^pH/(1+Ka*10^pH))</f>
        <v>0.11873964871460058</v>
      </c>
      <c r="O896" s="19">
        <f>ABS(Ct_Na+10^-pH-Kw*10^pH-Ct_Cl-Ct_OAc*Ka*10^pH/(1+Ka*10^pH))</f>
        <v>0.1121113161842627</v>
      </c>
      <c r="P896" s="19">
        <f>ABS(Ct_Na+10^-pH-Kw*10^pH-Ct_Cl-Ct_OAc*Ka*10^pH/(1+Ka*10^pH))</f>
        <v>0.10587288556747412</v>
      </c>
      <c r="Q896" s="19">
        <f>ABS(Ct_Na+10^-pH-Kw*10^pH-Ct_Cl-Ct_OAc*Ka*10^pH/(1+Ka*10^pH))</f>
        <v>9.9990936700216304E-2</v>
      </c>
      <c r="R896" s="19">
        <f>ABS(Ct_Na+10^-pH-Kw*10^pH-Ct_Cl-Ct_OAc*Ka*10^pH/(1+Ka*10^pH))</f>
        <v>9.4435762770028395E-2</v>
      </c>
      <c r="S896" s="19">
        <f>ABS(Ct_Na+10^-pH-Kw*10^pH-Ct_Cl-Ct_OAc*Ka*10^pH/(1+Ka*10^pH))</f>
        <v>8.9180868511742492E-2</v>
      </c>
      <c r="T896" s="19">
        <f>ABS(Ct_Na+10^-pH-Kw*10^pH-Ct_Cl-Ct_OAc*Ka*10^pH/(1+Ka*10^pH))</f>
        <v>8.4202547635471678E-2</v>
      </c>
      <c r="U896" s="19">
        <f>ABS(Ct_Na+10^-pH-Kw*10^pH-Ct_Cl-Ct_OAc*Ka*10^pH/(1+Ka*10^pH))</f>
        <v>7.9479525265676254E-2</v>
      </c>
      <c r="V896" s="19">
        <f>ABS(Ct_Na+10^-pH-Kw*10^pH-Ct_Cl-Ct_OAc*Ka*10^pH/(1+Ka*10^pH))</f>
        <v>7.4992654014370608E-2</v>
      </c>
      <c r="W896" s="19">
        <f>ABS(Ct_Na+10^-pH-Kw*10^pH-Ct_Cl-Ct_OAc*Ka*10^pH/(1+Ka*10^pH))</f>
        <v>7.0724654531421335E-2</v>
      </c>
      <c r="X896" s="19">
        <f>ABS(Ct_Na+10^-pH-Kw*10^pH-Ct_Cl-Ct_OAc*Ka*10^pH/(1+Ka*10^pH))</f>
        <v>6.6659893119088737E-2</v>
      </c>
      <c r="Y896" s="19">
        <f>ABS(Ct_Na+10^-pH-Kw*10^pH-Ct_Cl-Ct_OAc*Ka*10^pH/(1+Ka*10^pH))</f>
        <v>6.2784190377097149E-2</v>
      </c>
      <c r="Z896" s="19">
        <f>ABS(Ct_Na+10^-pH-Kw*10^pH-Ct_Cl-Ct_OAc*Ka*10^pH/(1+Ka*10^pH))</f>
        <v>5.9084655941559726E-2</v>
      </c>
      <c r="AA896" s="19">
        <f>ABS(Ct_Na+10^-pH-Kw*10^pH-Ct_Cl-Ct_OAc*Ka*10^pH/(1+Ka*10^pH))</f>
        <v>5.5549545258712862E-2</v>
      </c>
      <c r="AB896" s="19">
        <f>ABS(Ct_Na+10^-pH-Kw*10^pH-Ct_Cl-Ct_OAc*Ka*10^pH/(1+Ka*10^pH))</f>
        <v>5.2168135040337613E-2</v>
      </c>
      <c r="AC896" s="19">
        <f>ABS(Ct_Na+10^-pH-Kw*10^pH-Ct_Cl-Ct_OAc*Ka*10^pH/(1+Ka*10^pH))</f>
        <v>4.8930614618488952E-2</v>
      </c>
      <c r="AD896" s="19">
        <f>ABS(Ct_Na+10^-pH-Kw*10^pH-Ct_Cl-Ct_OAc*Ka*10^pH/(1+Ka*10^pH))</f>
        <v>4.5827990880883976E-2</v>
      </c>
      <c r="AE896" s="19">
        <f>ABS(Ct_Na+10^-pH-Kw*10^pH-Ct_Cl-Ct_OAc*Ka*10^pH/(1+Ka*10^pH))</f>
        <v>4.2852004846854724E-2</v>
      </c>
      <c r="AF896" s="19">
        <f>ABS(Ct_Na+10^-pH-Kw*10^pH-Ct_Cl-Ct_OAc*Ka*10^pH/(1+Ka*10^pH))</f>
        <v>3.9995058254186644E-2</v>
      </c>
      <c r="AG896" s="19">
        <f>ABS(Ct_Na+10^-pH-Kw*10^pH-Ct_Cl-Ct_OAc*Ka*10^pH/(1+Ka*10^pH))</f>
        <v>3.7250148782799662E-2</v>
      </c>
      <c r="AH896" s="19">
        <f>ABS(Ct_Na+10^-pH-Kw*10^pH-Ct_Cl-Ct_OAc*Ka*10^pH/(1+Ka*10^pH))</f>
        <v>3.4610812752619895E-2</v>
      </c>
      <c r="AI896" s="19">
        <f>ABS(Ct_Na+10^-pH-Kw*10^pH-Ct_Cl-Ct_OAc*Ka*10^pH/(1+Ka*10^pH))</f>
        <v>3.2071074308484632E-2</v>
      </c>
      <c r="AJ896" s="19">
        <f>ABS(Ct_Na+10^-pH-Kw*10^pH-Ct_Cl-Ct_OAc*Ka*10^pH/(1+Ka*10^pH))</f>
        <v>2.9625400251169179E-2</v>
      </c>
      <c r="AK896" s="19">
        <f>ABS(Ct_Na+10^-pH-Kw*10^pH-Ct_Cl-Ct_OAc*Ka*10^pH/(1+Ka*10^pH))</f>
        <v>2.7268659795937934E-2</v>
      </c>
      <c r="AL896" s="19">
        <f>ABS(Ct_Na+10^-pH-Kw*10^pH-Ct_Cl-Ct_OAc*Ka*10^pH/(1+Ka*10^pH))</f>
        <v>2.4996088642679243E-2</v>
      </c>
      <c r="AM896" s="19">
        <f>ABS(Ct_Na+10^-pH-Kw*10^pH-Ct_Cl-Ct_OAc*Ka*10^pH/(1+Ka*10^pH))</f>
        <v>2.2803256828131349E-2</v>
      </c>
      <c r="AN896" s="19">
        <f>ABS(Ct_Na+10^-pH-Kw*10^pH-Ct_Cl-Ct_OAc*Ka*10^pH/(1+Ka*10^pH))</f>
        <v>2.0686039903740315E-2</v>
      </c>
      <c r="AO896" s="19">
        <f>ABS(Ct_Na+10^-pH-Kw*10^pH-Ct_Cl-Ct_OAc*Ka*10^pH/(1+Ka*10^pH))</f>
        <v>1.8640593044582876E-2</v>
      </c>
      <c r="AP896" s="19">
        <f>ABS(Ct_Na+10^-pH-Kw*10^pH-Ct_Cl-Ct_OAc*Ka*10^pH/(1+Ka*10^pH))</f>
        <v>1.666332774739733E-2</v>
      </c>
      <c r="AQ896" s="19">
        <f>ABS(Ct_Na+10^-pH-Kw*10^pH-Ct_Cl-Ct_OAc*Ka*10^pH/(1+Ka*10^pH))</f>
        <v>1.4750890820611345E-2</v>
      </c>
      <c r="AR896" s="19">
        <f>ABS(Ct_Na+10^-pH-Kw*10^pH-Ct_Cl-Ct_OAc*Ka*10^pH/(1+Ka*10^pH))</f>
        <v>1.2900145407592614E-2</v>
      </c>
      <c r="AS896" s="19">
        <f>ABS(Ct_Na+10^-pH-Kw*10^pH-Ct_Cl-Ct_OAc*Ka*10^pH/(1+Ka*10^pH))</f>
        <v>1.1108153817209421E-2</v>
      </c>
      <c r="AT896" s="19">
        <f>ABS(Ct_Na+10^-pH-Kw*10^pH-Ct_Cl-Ct_OAc*Ka*10^pH/(1+Ka*10^pH))</f>
        <v>9.3721619640256756E-3</v>
      </c>
      <c r="AU896" s="19">
        <f>ABS(Ct_Na+10^-pH-Kw*10^pH-Ct_Cl-Ct_OAc*Ka*10^pH/(1+Ka*10^pH))</f>
        <v>7.6895852447860721E-3</v>
      </c>
      <c r="AV896" s="19">
        <f>ABS(Ct_Na+10^-pH-Kw*10^pH-Ct_Cl-Ct_OAc*Ka*10^pH/(1+Ka*10^pH))</f>
        <v>6.057995698856726E-3</v>
      </c>
      <c r="AW896" s="19">
        <f>ABS(Ct_Na+10^-pH-Kw*10^pH-Ct_Cl-Ct_OAc*Ka*10^pH/(1+Ka*10^pH))</f>
        <v>4.4751103184775473E-3</v>
      </c>
      <c r="AX896" s="19">
        <f>ABS(Ct_Na+10^-pH-Kw*10^pH-Ct_Cl-Ct_OAc*Ka*10^pH/(1+Ka*10^pH))</f>
        <v>2.9387803904624421E-3</v>
      </c>
      <c r="AY896" s="19">
        <f>ABS(Ct_Na+10^-pH-Kw*10^pH-Ct_Cl-Ct_OAc*Ka*10^pH/(1+Ka*10^pH))</f>
        <v>1.4469817647086505E-3</v>
      </c>
      <c r="AZ896" s="19">
        <f>ABS(Ct_Na+10^-pH-Kw*10^pH-Ct_Cl-Ct_OAc*Ka*10^pH/(1+Ka*10^pH))</f>
        <v>2.1940431664674298E-6</v>
      </c>
      <c r="BA896" s="19">
        <f>ABS(Ct_Na+10^-pH-Kw*10^pH-Ct_Cl-Ct_OAc*Ka*10^pH/(1+Ka*10^pH))</f>
        <v>1.4105479972986029E-3</v>
      </c>
      <c r="BB896" s="19">
        <f>ABS(Ct_Na+10^-pH-Kw*10^pH-Ct_Cl-Ct_OAc*Ka*10^pH/(1+Ka*10^pH))</f>
        <v>2.7797810082604082E-3</v>
      </c>
      <c r="BC896" s="19">
        <f>ABS(Ct_Na+10^-pH-Kw*10^pH-Ct_Cl-Ct_OAc*Ka*10^pH/(1+Ka*10^pH))</f>
        <v>4.1115007860452121E-3</v>
      </c>
      <c r="BD896" s="19">
        <f>ABS(Ct_Na+10^-pH-Kw*10^pH-Ct_Cl-Ct_OAc*Ka*10^pH/(1+Ka*10^pH))</f>
        <v>5.4072281374033665E-3</v>
      </c>
      <c r="BE896" s="19">
        <f>ABS(Ct_Na+10^-pH-Kw*10^pH-Ct_Cl-Ct_OAc*Ka*10^pH/(1+Ka*10^pH))</f>
        <v>6.6684027593919698E-3</v>
      </c>
      <c r="BF896" s="19">
        <f>ABS(Ct_Na+10^-pH-Kw*10^pH-Ct_Cl-Ct_OAc*Ka*10^pH/(1+Ka*10^pH))</f>
        <v>7.8963885755387805E-3</v>
      </c>
      <c r="BG896" s="19">
        <f>ABS(Ct_Na+10^-pH-Kw*10^pH-Ct_Cl-Ct_OAc*Ka*10^pH/(1+Ka*10^pH))</f>
        <v>9.0924786562012333E-3</v>
      </c>
      <c r="BH896" s="19">
        <f>ABS(Ct_Na+10^-pH-Kw*10^pH-Ct_Cl-Ct_OAc*Ka*10^pH/(1+Ka*10^pH))</f>
        <v>1.0257899760436479E-2</v>
      </c>
      <c r="BI896" s="19">
        <f>ABS(Ct_Na+10^-pH-Kw*10^pH-Ct_Cl-Ct_OAc*Ka*10^pH/(1+Ka*10^pH))</f>
        <v>1.1393816532918925E-2</v>
      </c>
      <c r="BJ896" s="19">
        <f>ABS(Ct_Na+10^-pH-Kw*10^pH-Ct_Cl-Ct_OAc*Ka*10^pH/(1+Ka*10^pH))</f>
        <v>1.2501335386089316E-2</v>
      </c>
      <c r="BK896" s="19">
        <f>ABS(Ct_Na+10^-pH-Kw*10^pH-Ct_Cl-Ct_OAc*Ka*10^pH/(1+Ka*10^pH))</f>
        <v>1.3581508094736953E-2</v>
      </c>
      <c r="BL896" s="19">
        <f>ABS(Ct_Na+10^-pH-Kw*10^pH-Ct_Cl-Ct_OAc*Ka*10^pH/(1+Ka*10^pH))</f>
        <v>1.4635335127563938E-2</v>
      </c>
      <c r="BM896" s="19">
        <f>ABS(Ct_Na+10^-pH-Kw*10^pH-Ct_Cl-Ct_OAc*Ka*10^pH/(1+Ka*10^pH))</f>
        <v>1.566376873791317E-2</v>
      </c>
      <c r="BN896" s="19">
        <f>ABS(Ct_Na+10^-pH-Kw*10^pH-Ct_Cl-Ct_OAc*Ka*10^pH/(1+Ka*10^pH))</f>
        <v>1.6667715833730251E-2</v>
      </c>
      <c r="BO896" s="19">
        <f>ABS(Ct_Na+10^-pH-Kw*10^pH-Ct_Cl-Ct_OAc*Ka*10^pH/(1+Ka*10^pH))</f>
        <v>1.7648040644939883E-2</v>
      </c>
      <c r="BP896" s="19">
        <f>ABS(Ct_Na+10^-pH-Kw*10^pH-Ct_Cl-Ct_OAc*Ka*10^pH/(1+Ka*10^pH))</f>
        <v>1.8605567204726031E-2</v>
      </c>
      <c r="BQ896" s="19">
        <f>ABS(Ct_Na+10^-pH-Kw*10^pH-Ct_Cl-Ct_OAc*Ka*10^pH/(1+Ka*10^pH))</f>
        <v>1.9541081659689527E-2</v>
      </c>
      <c r="BR896" s="19">
        <f>ABS(Ct_Na+10^-pH-Kw*10^pH-Ct_Cl-Ct_OAc*Ka*10^pH/(1+Ka*10^pH))</f>
        <v>2.0455334422494739E-2</v>
      </c>
      <c r="BS896" s="19">
        <f>ABS(Ct_Na+10^-pH-Kw*10^pH-Ct_Cl-Ct_OAc*Ka*10^pH/(1+Ka*10^pH))</f>
        <v>2.1349042179394234E-2</v>
      </c>
      <c r="BT896" s="19">
        <f>ABS(Ct_Na+10^-pH-Kw*10^pH-Ct_Cl-Ct_OAc*Ka*10^pH/(1+Ka*10^pH))</f>
        <v>2.2222889763918174E-2</v>
      </c>
      <c r="BU896" s="19">
        <f>ABS(Ct_Na+10^-pH-Kw*10^pH-Ct_Cl-Ct_OAc*Ka*10^pH/(1+Ka*10^pH))</f>
        <v>2.3077531907024024E-2</v>
      </c>
      <c r="BV896" s="19">
        <f>ABS(Ct_Na+10^-pH-Kw*10^pH-Ct_Cl-Ct_OAc*Ka*10^pH/(1+Ka*10^pH))</f>
        <v>2.3913594873105792E-2</v>
      </c>
      <c r="BW896" s="19">
        <f>ABS(Ct_Na+10^-pH-Kw*10^pH-Ct_Cl-Ct_OAc*Ka*10^pH/(1+Ka*10^pH))</f>
        <v>2.4731677990454663E-2</v>
      </c>
      <c r="BX896" s="19">
        <f>ABS(Ct_Na+10^-pH-Kw*10^pH-Ct_Cl-Ct_OAc*Ka*10^pH/(1+Ka*10^pH))</f>
        <v>2.5532355084030137E-2</v>
      </c>
      <c r="BY896" s="19">
        <f>ABS(Ct_Na+10^-pH-Kw*10^pH-Ct_Cl-Ct_OAc*Ka*10^pH/(1+Ka*10^pH))</f>
        <v>2.6316175817740851E-2</v>
      </c>
      <c r="BZ896" s="19">
        <f>ABS(Ct_Na+10^-pH-Kw*10^pH-Ct_Cl-Ct_OAc*Ka*10^pH/(1+Ka*10^pH))</f>
        <v>2.7083666952832625E-2</v>
      </c>
      <c r="CA896" s="19">
        <f>ABS(Ct_Na+10^-pH-Kw*10^pH-Ct_Cl-Ct_OAc*Ka*10^pH/(1+Ka*10^pH))</f>
        <v>2.7835333528437936E-2</v>
      </c>
      <c r="CB896" s="19">
        <f>ABS(Ct_Na+10^-pH-Kw*10^pH-Ct_Cl-Ct_OAc*Ka*10^pH/(1+Ka*10^pH))</f>
        <v>2.8571659969847243E-2</v>
      </c>
      <c r="CC896" s="19">
        <f>ABS(Ct_Na+10^-pH-Kw*10^pH-Ct_Cl-Ct_OAc*Ka*10^pH/(1+Ka*10^pH))</f>
        <v>2.9293111129611922E-2</v>
      </c>
      <c r="CD896" s="19">
        <f>ABS(Ct_Na+10^-pH-Kw*10^pH-Ct_Cl-Ct_OAc*Ka*10^pH/(1+Ka*10^pH))</f>
        <v>3.0000133266181291E-2</v>
      </c>
      <c r="CE896" s="19">
        <f>ABS(Ct_Na+10^-pH-Kw*10^pH-Ct_Cl-Ct_OAc*Ka*10^pH/(1+Ka*10^pH))</f>
        <v>3.0693154964402752E-2</v>
      </c>
      <c r="CF896" s="19">
        <f>ABS(Ct_Na+10^-pH-Kw*10^pH-Ct_Cl-Ct_OAc*Ka*10^pH/(1+Ka*10^pH))</f>
        <v>3.1372588001874792E-2</v>
      </c>
      <c r="CG896" s="19">
        <f>ABS(Ct_Na+10^-pH-Kw*10^pH-Ct_Cl-Ct_OAc*Ka*10^pH/(1+Ka*10^pH))</f>
        <v>3.2038828164832785E-2</v>
      </c>
      <c r="CH896" s="19">
        <f>ABS(Ct_Na+10^-pH-Kw*10^pH-Ct_Cl-Ct_OAc*Ka*10^pH/(1+Ka*10^pH))</f>
        <v>3.2692256016964676E-2</v>
      </c>
      <c r="CI896" s="19">
        <f>ABS(Ct_Na+10^-pH-Kw*10^pH-Ct_Cl-Ct_OAc*Ka*10^pH/(1+Ka*10^pH))</f>
        <v>3.3333237624294049E-2</v>
      </c>
      <c r="CJ896" s="19">
        <f>ABS(Ct_Na+10^-pH-Kw*10^pH-Ct_Cl-Ct_OAc*Ka*10^pH/(1+Ka*10^pH))</f>
        <v>3.396212523903229E-2</v>
      </c>
      <c r="CK896" s="19">
        <f>ABS(Ct_Na+10^-pH-Kw*10^pH-Ct_Cl-Ct_OAc*Ka*10^pH/(1+Ka*10^pH))</f>
        <v>3.4579257945083874E-2</v>
      </c>
      <c r="CL896" s="19">
        <f>ABS(Ct_Na+10^-pH-Kw*10^pH-Ct_Cl-Ct_OAc*Ka*10^pH/(1+Ka*10^pH))</f>
        <v>3.518496226769003E-2</v>
      </c>
      <c r="CM896" s="19">
        <f>ABS(Ct_Na+10^-pH-Kw*10^pH-Ct_Cl-Ct_OAc*Ka*10^pH/(1+Ka*10^pH))</f>
        <v>3.5779552749514415E-2</v>
      </c>
      <c r="CN896" s="19">
        <f>ABS(Ct_Na+10^-pH-Kw*10^pH-Ct_Cl-Ct_OAc*Ka*10^pH/(1+Ka*10^pH))</f>
        <v>3.6363332495305635E-2</v>
      </c>
      <c r="CO896" s="19">
        <f>ABS(Ct_Na+10^-pH-Kw*10^pH-Ct_Cl-Ct_OAc*Ka*10^pH/(1+Ka*10^pH))</f>
        <v>3.693659368711865E-2</v>
      </c>
      <c r="CP896" s="19">
        <f>ABS(Ct_Na+10^-pH-Kw*10^pH-Ct_Cl-Ct_OAc*Ka*10^pH/(1+Ka*10^pH))</f>
        <v>3.7499618071935005E-2</v>
      </c>
      <c r="CQ896" s="19">
        <f>ABS(Ct_Na+10^-pH-Kw*10^pH-Ct_Cl-Ct_OAc*Ka*10^pH/(1+Ka*10^pH))</f>
        <v>3.8052677423391773E-2</v>
      </c>
      <c r="CR896" s="19">
        <f>ABS(Ct_Na+10^-pH-Kw*10^pH-Ct_Cl-Ct_OAc*Ka*10^pH/(1+Ka*10^pH))</f>
        <v>3.8596033979208938E-2</v>
      </c>
      <c r="CS896" s="19">
        <f>ABS(Ct_Na+10^-pH-Kw*10^pH-Ct_Cl-Ct_OAc*Ka*10^pH/(1+Ka*10^pH))</f>
        <v>3.9129940855794486E-2</v>
      </c>
      <c r="CT896" s="19">
        <f>ABS(Ct_Na+10^-pH-Kw*10^pH-Ct_Cl-Ct_OAc*Ka*10^pH/(1+Ka*10^pH))</f>
        <v>3.9654642441404458E-2</v>
      </c>
      <c r="CU896" s="19">
        <f>ABS(Ct_Na+10^-pH-Kw*10^pH-Ct_Cl-Ct_OAc*Ka*10^pH/(1+Ka*10^pH))</f>
        <v>4.0170374769140725E-2</v>
      </c>
      <c r="CV896" s="19">
        <f>ABS(Ct_Na+10^-pH-Kw*10^pH-Ct_Cl-Ct_OAc*Ka*10^pH/(1+Ka*10^pH))</f>
        <v>4.0677365870983175E-2</v>
      </c>
      <c r="CW896" s="19">
        <f>ABS(Ct_Na+10^-pH-Kw*10^pH-Ct_Cl-Ct_OAc*Ka*10^pH/(1+Ka*10^pH))</f>
        <v>4.1175836113971132E-2</v>
      </c>
      <c r="CX896" s="19">
        <f>ABS(Ct_Na+10^-pH-Kw*10^pH-Ct_Cl-Ct_OAc*Ka*10^pH/(1+Ka*10^pH))</f>
        <v>4.1665998519575941E-2</v>
      </c>
    </row>
    <row r="897" spans="1:102">
      <c r="A897" s="24">
        <v>8.68</v>
      </c>
      <c r="B897" s="19">
        <f>ABS(Ct_Na+10^-pH-Kw*10^pH-Ct_Cl-Ct_OAc*Ka*10^pH/(1+Ka*10^pH))</f>
        <v>0.2499812890209725</v>
      </c>
      <c r="C897" s="19">
        <f>ABS(Ct_Na+10^-pH-Kw*10^pH-Ct_Cl-Ct_OAc*Ka*10^pH/(1+Ka*10^pH))</f>
        <v>0.23331574117290843</v>
      </c>
      <c r="D897" s="19">
        <f>ABS(Ct_Na+10^-pH-Kw*10^pH-Ct_Cl-Ct_OAc*Ka*10^pH/(1+Ka*10^pH))</f>
        <v>0.21816524312921384</v>
      </c>
      <c r="E897" s="19">
        <f>ABS(Ct_Na+10^-pH-Kw*10^pH-Ct_Cl-Ct_OAc*Ka*10^pH/(1+Ka*10^pH))</f>
        <v>0.20433217969801445</v>
      </c>
      <c r="F897" s="19">
        <f>ABS(Ct_Na+10^-pH-Kw*10^pH-Ct_Cl-Ct_OAc*Ka*10^pH/(1+Ka*10^pH))</f>
        <v>0.19165187155274827</v>
      </c>
      <c r="G897" s="19">
        <f>ABS(Ct_Na+10^-pH-Kw*10^pH-Ct_Cl-Ct_OAc*Ka*10^pH/(1+Ka*10^pH))</f>
        <v>0.17998598805910343</v>
      </c>
      <c r="H897" s="19">
        <f>ABS(Ct_Na+10^-pH-Kw*10^pH-Ct_Cl-Ct_OAc*Ka*10^pH/(1+Ka*10^pH))</f>
        <v>0.16921748021881586</v>
      </c>
      <c r="I897" s="19">
        <f>ABS(Ct_Na+10^-pH-Kw*10^pH-Ct_Cl-Ct_OAc*Ka*10^pH/(1+Ka*10^pH))</f>
        <v>0.15924663962595703</v>
      </c>
      <c r="J897" s="19">
        <f>ABS(Ct_Na+10^-pH-Kw*10^pH-Ct_Cl-Ct_OAc*Ka*10^pH/(1+Ka*10^pH))</f>
        <v>0.14998800193258813</v>
      </c>
      <c r="K897" s="19">
        <f>ABS(Ct_Na+10^-pH-Kw*10^pH-Ct_Cl-Ct_OAc*Ka*10^pH/(1+Ka*10^pH))</f>
        <v>0.14136789097669289</v>
      </c>
      <c r="L897" s="19">
        <f>ABS(Ct_Na+10^-pH-Kw*10^pH-Ct_Cl-Ct_OAc*Ka*10^pH/(1+Ka*10^pH))</f>
        <v>0.13332245408452401</v>
      </c>
      <c r="M897" s="19">
        <f>ABS(Ct_Na+10^-pH-Kw*10^pH-Ct_Cl-Ct_OAc*Ka*10^pH/(1+Ka*10^pH))</f>
        <v>0.12579607763701123</v>
      </c>
      <c r="N897" s="19">
        <f>ABS(Ct_Na+10^-pH-Kw*10^pH-Ct_Cl-Ct_OAc*Ka*10^pH/(1+Ka*10^pH))</f>
        <v>0.11874009971746796</v>
      </c>
      <c r="O897" s="19">
        <f>ABS(Ct_Na+10^-pH-Kw*10^pH-Ct_Cl-Ct_OAc*Ka*10^pH/(1+Ka*10^pH))</f>
        <v>0.11211175682335159</v>
      </c>
      <c r="P897" s="19">
        <f>ABS(Ct_Na+10^-pH-Kw*10^pH-Ct_Cl-Ct_OAc*Ka*10^pH/(1+Ka*10^pH))</f>
        <v>0.1058733164524185</v>
      </c>
      <c r="Q897" s="19">
        <f>ABS(Ct_Na+10^-pH-Kw*10^pH-Ct_Cl-Ct_OAc*Ka*10^pH/(1+Ka*10^pH))</f>
        <v>9.9991358388395901E-2</v>
      </c>
      <c r="R897" s="19">
        <f>ABS(Ct_Na+10^-pH-Kw*10^pH-Ct_Cl-Ct_OAc*Ka*10^pH/(1+Ka*10^pH))</f>
        <v>9.4436175772374537E-2</v>
      </c>
      <c r="S897" s="19">
        <f>ABS(Ct_Na+10^-pH-Kw*10^pH-Ct_Cl-Ct_OAc*Ka*10^pH/(1+Ka*10^pH))</f>
        <v>8.9181273297759725E-2</v>
      </c>
      <c r="T897" s="19">
        <f>ABS(Ct_Na+10^-pH-Kw*10^pH-Ct_Cl-Ct_OAc*Ka*10^pH/(1+Ka*10^pH))</f>
        <v>8.4202944637598365E-2</v>
      </c>
      <c r="U897" s="19">
        <f>ABS(Ct_Na+10^-pH-Kw*10^pH-Ct_Cl-Ct_OAc*Ka*10^pH/(1+Ka*10^pH))</f>
        <v>7.947991488308627E-2</v>
      </c>
      <c r="V897" s="19">
        <f>ABS(Ct_Na+10^-pH-Kw*10^pH-Ct_Cl-Ct_OAc*Ka*10^pH/(1+Ka*10^pH))</f>
        <v>7.4993036616299788E-2</v>
      </c>
      <c r="W897" s="19">
        <f>ABS(Ct_Na+10^-pH-Kw*10^pH-Ct_Cl-Ct_OAc*Ka*10^pH/(1+Ka*10^pH))</f>
        <v>7.0725030460088267E-2</v>
      </c>
      <c r="X897" s="19">
        <f>ABS(Ct_Na+10^-pH-Kw*10^pH-Ct_Cl-Ct_OAc*Ka*10^pH/(1+Ka*10^pH))</f>
        <v>6.6660262692267755E-2</v>
      </c>
      <c r="Y897" s="19">
        <f>ABS(Ct_Na+10^-pH-Kw*10^pH-Ct_Cl-Ct_OAc*Ka*10^pH/(1+Ka*10^pH))</f>
        <v>6.2784553890392406E-2</v>
      </c>
      <c r="Z897" s="19">
        <f>ABS(Ct_Na+10^-pH-Kw*10^pH-Ct_Cl-Ct_OAc*Ka*10^pH/(1+Ka*10^pH))</f>
        <v>5.9085013670420461E-2</v>
      </c>
      <c r="AA897" s="19">
        <f>ABS(Ct_Na+10^-pH-Kw*10^pH-Ct_Cl-Ct_OAc*Ka*10^pH/(1+Ka*10^pH))</f>
        <v>5.5549897460225053E-2</v>
      </c>
      <c r="AB897" s="19">
        <f>ABS(Ct_Na+10^-pH-Kw*10^pH-Ct_Cl-Ct_OAc*Ka*10^pH/(1+Ka*10^pH))</f>
        <v>5.2168481954820781E-2</v>
      </c>
      <c r="AC897" s="19">
        <f>ABS(Ct_Na+10^-pH-Kw*10^pH-Ct_Cl-Ct_OAc*Ka*10^pH/(1+Ka*10^pH))</f>
        <v>4.8930956470923007E-2</v>
      </c>
      <c r="AD897" s="19">
        <f>ABS(Ct_Na+10^-pH-Kw*10^pH-Ct_Cl-Ct_OAc*Ka*10^pH/(1+Ka*10^pH))</f>
        <v>4.5828327882187658E-2</v>
      </c>
      <c r="AE897" s="19">
        <f>ABS(Ct_Na+10^-pH-Kw*10^pH-Ct_Cl-Ct_OAc*Ka*10^pH/(1+Ka*10^pH))</f>
        <v>4.2852337195033369E-2</v>
      </c>
      <c r="AF897" s="19">
        <f>ABS(Ct_Na+10^-pH-Kw*10^pH-Ct_Cl-Ct_OAc*Ka*10^pH/(1+Ka*10^pH))</f>
        <v>3.9995386135365255E-2</v>
      </c>
      <c r="AG897" s="19">
        <f>ABS(Ct_Na+10^-pH-Kw*10^pH-Ct_Cl-Ct_OAc*Ka*10^pH/(1+Ka*10^pH))</f>
        <v>3.7250472372154703E-2</v>
      </c>
      <c r="AH897" s="19">
        <f>ABS(Ct_Na+10^-pH-Kw*10^pH-Ct_Cl-Ct_OAc*Ka*10^pH/(1+Ka*10^pH))</f>
        <v>3.4611132215221482E-2</v>
      </c>
      <c r="AI897" s="19">
        <f>ABS(Ct_Na+10^-pH-Kw*10^pH-Ct_Cl-Ct_OAc*Ka*10^pH/(1+Ka*10^pH))</f>
        <v>3.2071389800059323E-2</v>
      </c>
      <c r="AJ897" s="19">
        <f>ABS(Ct_Na+10^-pH-Kw*10^pH-Ct_Cl-Ct_OAc*Ka*10^pH/(1+Ka*10^pH))</f>
        <v>2.9625711918792069E-2</v>
      </c>
      <c r="AK897" s="19">
        <f>ABS(Ct_Na+10^-pH-Kw*10^pH-Ct_Cl-Ct_OAc*Ka*10^pH/(1+Ka*10^pH))</f>
        <v>2.7268967778661772E-2</v>
      </c>
      <c r="AL897" s="19">
        <f>ABS(Ct_Na+10^-pH-Kw*10^pH-Ct_Cl-Ct_OAc*Ka*10^pH/(1+Ka*10^pH))</f>
        <v>2.4996393072107617E-2</v>
      </c>
      <c r="AM897" s="19">
        <f>ABS(Ct_Na+10^-pH-Kw*10^pH-Ct_Cl-Ct_OAc*Ka*10^pH/(1+Ka*10^pH))</f>
        <v>2.2803557828941265E-2</v>
      </c>
      <c r="AN897" s="19">
        <f>ABS(Ct_Na+10^-pH-Kw*10^pH-Ct_Cl-Ct_OAc*Ka*10^pH/(1+Ka*10^pH))</f>
        <v>2.0686337594159991E-2</v>
      </c>
      <c r="AO897" s="19">
        <f>ABS(Ct_Na+10^-pH-Kw*10^pH-Ct_Cl-Ct_OAc*Ka*10^pH/(1+Ka*10^pH))</f>
        <v>1.8640887536828923E-2</v>
      </c>
      <c r="AP897" s="19">
        <f>ABS(Ct_Na+10^-pH-Kw*10^pH-Ct_Cl-Ct_OAc*Ka*10^pH/(1+Ka*10^pH))</f>
        <v>1.6663619148075556E-2</v>
      </c>
      <c r="AQ897" s="19">
        <f>ABS(Ct_Na+10^-pH-Kw*10^pH-Ct_Cl-Ct_OAc*Ka*10^pH/(1+Ka*10^pH))</f>
        <v>1.4751179231084613E-2</v>
      </c>
      <c r="AR897" s="19">
        <f>ABS(Ct_Na+10^-pH-Kw*10^pH-Ct_Cl-Ct_OAc*Ka*10^pH/(1+Ka*10^pH))</f>
        <v>1.2900430924319153E-2</v>
      </c>
      <c r="AS897" s="19">
        <f>ABS(Ct_Na+10^-pH-Kw*10^pH-Ct_Cl-Ct_OAc*Ka*10^pH/(1+Ka*10^pH))</f>
        <v>1.1108436532054219E-2</v>
      </c>
      <c r="AT897" s="19">
        <f>ABS(Ct_Na+10^-pH-Kw*10^pH-Ct_Cl-Ct_OAc*Ka*10^pH/(1+Ka*10^pH))</f>
        <v>9.3724419645475343E-3</v>
      </c>
      <c r="AU897" s="19">
        <f>ABS(Ct_Na+10^-pH-Kw*10^pH-Ct_Cl-Ct_OAc*Ka*10^pH/(1+Ka*10^pH))</f>
        <v>7.6898626145026072E-3</v>
      </c>
      <c r="AV897" s="19">
        <f>ABS(Ct_Na+10^-pH-Kw*10^pH-Ct_Cl-Ct_OAc*Ka*10^pH/(1+Ka*10^pH))</f>
        <v>6.0582705174893267E-3</v>
      </c>
      <c r="AW897" s="19">
        <f>ABS(Ct_Na+10^-pH-Kw*10^pH-Ct_Cl-Ct_OAc*Ka*10^pH/(1+Ka*10^pH))</f>
        <v>4.4753826621779652E-3</v>
      </c>
      <c r="AX897" s="19">
        <f>ABS(Ct_Na+10^-pH-Kw*10^pH-Ct_Cl-Ct_OAc*Ka*10^pH/(1+Ka*10^pH))</f>
        <v>2.9390503320227968E-3</v>
      </c>
      <c r="AY897" s="19">
        <f>ABS(Ct_Na+10^-pH-Kw*10^pH-Ct_Cl-Ct_OAc*Ka*10^pH/(1+Ka*10^pH))</f>
        <v>1.4472493737561973E-3</v>
      </c>
      <c r="AZ897" s="19">
        <f>ABS(Ct_Na+10^-pH-Kw*10^pH-Ct_Cl-Ct_OAc*Ka*10^pH/(1+Ka*10^pH))</f>
        <v>1.9286999885098632E-6</v>
      </c>
      <c r="BA897" s="19">
        <f>ABS(Ct_Na+10^-pH-Kw*10^pH-Ct_Cl-Ct_OAc*Ka*10^pH/(1+Ka*10^pH))</f>
        <v>1.41028485616293E-3</v>
      </c>
      <c r="BB897" s="19">
        <f>ABS(Ct_Na+10^-pH-Kw*10^pH-Ct_Cl-Ct_OAc*Ka*10^pH/(1+Ka*10^pH))</f>
        <v>2.7795200079991714E-3</v>
      </c>
      <c r="BC897" s="19">
        <f>ABS(Ct_Na+10^-pH-Kw*10^pH-Ct_Cl-Ct_OAc*Ka*10^pH/(1+Ka*10^pH))</f>
        <v>4.1112418680043158E-3</v>
      </c>
      <c r="BD897" s="19">
        <f>ABS(Ct_Na+10^-pH-Kw*10^pH-Ct_Cl-Ct_OAc*Ka*10^pH/(1+Ka*10^pH))</f>
        <v>5.4069712453065841E-3</v>
      </c>
      <c r="BE897" s="19">
        <f>ABS(Ct_Na+10^-pH-Kw*10^pH-Ct_Cl-Ct_OAc*Ka*10^pH/(1+Ka*10^pH))</f>
        <v>6.668147839214128E-3</v>
      </c>
      <c r="BF897" s="19">
        <f>ABS(Ct_Na+10^-pH-Kw*10^pH-Ct_Cl-Ct_OAc*Ka*10^pH/(1+Ka*10^pH))</f>
        <v>7.8961355753872711E-3</v>
      </c>
      <c r="BG897" s="19">
        <f>ABS(Ct_Na+10^-pH-Kw*10^pH-Ct_Cl-Ct_OAc*Ka*10^pH/(1+Ka*10^pH))</f>
        <v>9.0922275262052474E-3</v>
      </c>
      <c r="BH897" s="19">
        <f>ABS(Ct_Na+10^-pH-Kw*10^pH-Ct_Cl-Ct_OAc*Ka*10^pH/(1+Ka*10^pH))</f>
        <v>1.0257650452643305E-2</v>
      </c>
      <c r="BI897" s="19">
        <f>ABS(Ct_Na+10^-pH-Kw*10^pH-Ct_Cl-Ct_OAc*Ka*10^pH/(1+Ka*10^pH))</f>
        <v>1.1393569001196854E-2</v>
      </c>
      <c r="BJ897" s="19">
        <f>ABS(Ct_Na+10^-pH-Kw*10^pH-Ct_Cl-Ct_OAc*Ka*10^pH/(1+Ka*10^pH))</f>
        <v>1.2501089586036566E-2</v>
      </c>
      <c r="BK897" s="19">
        <f>ABS(Ct_Na+10^-pH-Kw*10^pH-Ct_Cl-Ct_OAc*Ka*10^pH/(1+Ka*10^pH))</f>
        <v>1.3581263983596263E-2</v>
      </c>
      <c r="BL897" s="19">
        <f>ABS(Ct_Na+10^-pH-Kw*10^pH-Ct_Cl-Ct_OAc*Ka*10^pH/(1+Ka*10^pH))</f>
        <v>1.4635092664142313E-2</v>
      </c>
      <c r="BM897" s="19">
        <f>ABS(Ct_Na+10^-pH-Kw*10^pH-Ct_Cl-Ct_OAc*Ka*10^pH/(1+Ka*10^pH))</f>
        <v>1.5663527882506557E-2</v>
      </c>
      <c r="BN897" s="19">
        <f>ABS(Ct_Na+10^-pH-Kw*10^pH-Ct_Cl-Ct_OAc*Ka*10^pH/(1+Ka*10^pH))</f>
        <v>1.6667476548052576E-2</v>
      </c>
      <c r="BO897" s="19">
        <f>ABS(Ct_Na+10^-pH-Kw*10^pH-Ct_Cl-Ct_OAc*Ka*10^pH/(1+Ka*10^pH))</f>
        <v>1.7647802892056336E-2</v>
      </c>
      <c r="BP897" s="19">
        <f>ABS(Ct_Na+10^-pH-Kw*10^pH-Ct_Cl-Ct_OAc*Ka*10^pH/(1+Ka*10^pH))</f>
        <v>1.8605330948990244E-2</v>
      </c>
      <c r="BQ897" s="19">
        <f>ABS(Ct_Na+10^-pH-Kw*10^pH-Ct_Cl-Ct_OAc*Ka*10^pH/(1+Ka*10^pH))</f>
        <v>1.9540846866684308E-2</v>
      </c>
      <c r="BR897" s="19">
        <f>ABS(Ct_Na+10^-pH-Kw*10^pH-Ct_Cl-Ct_OAc*Ka*10^pH/(1+Ka*10^pH))</f>
        <v>2.0455101058976209E-2</v>
      </c>
      <c r="BS897" s="19">
        <f>ABS(Ct_Na+10^-pH-Kw*10^pH-Ct_Cl-Ct_OAc*Ka*10^pH/(1+Ka*10^pH))</f>
        <v>2.1348810213239096E-2</v>
      </c>
      <c r="BT897" s="19">
        <f>ABS(Ct_Na+10^-pH-Kw*10^pH-Ct_Cl-Ct_OAc*Ka*10^pH/(1+Ka*10^pH))</f>
        <v>2.222265916407392E-2</v>
      </c>
      <c r="BU897" s="19">
        <f>ABS(Ct_Na+10^-pH-Kw*10^pH-Ct_Cl-Ct_OAc*Ka*10^pH/(1+Ka*10^pH))</f>
        <v>2.3077302643461826E-2</v>
      </c>
      <c r="BV897" s="19">
        <f>ABS(Ct_Na+10^-pH-Kw*10^pH-Ct_Cl-Ct_OAc*Ka*10^pH/(1+Ka*10^pH))</f>
        <v>2.3913366916776049E-2</v>
      </c>
      <c r="BW897" s="19">
        <f>ABS(Ct_Na+10^-pH-Kw*10^pH-Ct_Cl-Ct_OAc*Ka*10^pH/(1+Ka*10^pH))</f>
        <v>2.4731451313244862E-2</v>
      </c>
      <c r="BX897" s="19">
        <f>ABS(Ct_Na+10^-pH-Kw*10^pH-Ct_Cl-Ct_OAc*Ka*10^pH/(1+Ka*10^pH))</f>
        <v>2.5532129658724943E-2</v>
      </c>
      <c r="BY897" s="19">
        <f>ABS(Ct_Na+10^-pH-Kw*10^pH-Ct_Cl-Ct_OAc*Ka*10^pH/(1+Ka*10^pH))</f>
        <v>2.6315951617984383E-2</v>
      </c>
      <c r="BZ897" s="19">
        <f>ABS(Ct_Na+10^-pH-Kw*10^pH-Ct_Cl-Ct_OAc*Ka*10^pH/(1+Ka*10^pH))</f>
        <v>2.7083443953092617E-2</v>
      </c>
      <c r="CA897" s="19">
        <f>ABS(Ct_Na+10^-pH-Kw*10^pH-Ct_Cl-Ct_OAc*Ka*10^pH/(1+Ka*10^pH))</f>
        <v>2.7835111703971772E-2</v>
      </c>
      <c r="CB897" s="19">
        <f>ABS(Ct_Na+10^-pH-Kw*10^pH-Ct_Cl-Ct_OAc*Ka*10^pH/(1+Ka*10^pH))</f>
        <v>2.8571439296669762E-2</v>
      </c>
      <c r="CC897" s="19">
        <f>ABS(Ct_Na+10^-pH-Kw*10^pH-Ct_Cl-Ct_OAc*Ka*10^pH/(1+Ka*10^pH))</f>
        <v>2.9292891584464756E-2</v>
      </c>
      <c r="CD897" s="19">
        <f>ABS(Ct_Na+10^-pH-Kw*10^pH-Ct_Cl-Ct_OAc*Ka*10^pH/(1+Ka*10^pH))</f>
        <v>2.9999914826503826E-2</v>
      </c>
      <c r="CE897" s="19">
        <f>ABS(Ct_Na+10^-pH-Kw*10^pH-Ct_Cl-Ct_OAc*Ka*10^pH/(1+Ka*10^pH))</f>
        <v>3.0692937608304507E-2</v>
      </c>
      <c r="CF897" s="19">
        <f>ABS(Ct_Na+10^-pH-Kw*10^pH-Ct_Cl-Ct_OAc*Ka*10^pH/(1+Ka*10^pH))</f>
        <v>3.1372371708109109E-2</v>
      </c>
      <c r="CG897" s="19">
        <f>ABS(Ct_Na+10^-pH-Kw*10^pH-Ct_Cl-Ct_OAc*Ka*10^pH/(1+Ka*10^pH))</f>
        <v>3.2038612912771859E-2</v>
      </c>
      <c r="CH897" s="19">
        <f>ABS(Ct_Na+10^-pH-Kw*10^pH-Ct_Cl-Ct_OAc*Ka*10^pH/(1+Ka*10^pH))</f>
        <v>3.2692041786575719E-2</v>
      </c>
      <c r="CI897" s="19">
        <f>ABS(Ct_Na+10^-pH-Kw*10^pH-Ct_Cl-Ct_OAc*Ka*10^pH/(1+Ka*10^pH))</f>
        <v>3.3333024396116635E-2</v>
      </c>
      <c r="CJ897" s="19">
        <f>ABS(Ct_Na+10^-pH-Kw*10^pH-Ct_Cl-Ct_OAc*Ka*10^pH/(1+Ka*10^pH))</f>
        <v>3.3961912994156782E-2</v>
      </c>
      <c r="CK897" s="19">
        <f>ABS(Ct_Na+10^-pH-Kw*10^pH-Ct_Cl-Ct_OAc*Ka*10^pH/(1+Ka*10^pH))</f>
        <v>3.4579046665130786E-2</v>
      </c>
      <c r="CL897" s="19">
        <f>ABS(Ct_Na+10^-pH-Kw*10^pH-Ct_Cl-Ct_OAc*Ka*10^pH/(1+Ka*10^pH))</f>
        <v>3.5184751934790426E-2</v>
      </c>
      <c r="CM897" s="19">
        <f>ABS(Ct_Na+10^-pH-Kw*10^pH-Ct_Cl-Ct_OAc*Ka*10^pH/(1+Ka*10^pH))</f>
        <v>3.5779343346291174E-2</v>
      </c>
      <c r="CN897" s="19">
        <f>ABS(Ct_Na+10^-pH-Kw*10^pH-Ct_Cl-Ct_OAc*Ka*10^pH/(1+Ka*10^pH))</f>
        <v>3.6363124004855557E-2</v>
      </c>
      <c r="CO897" s="19">
        <f>ABS(Ct_Na+10^-pH-Kw*10^pH-Ct_Cl-Ct_OAc*Ka*10^pH/(1+Ka*10^pH))</f>
        <v>3.6936386092995356E-2</v>
      </c>
      <c r="CP897" s="19">
        <f>ABS(Ct_Na+10^-pH-Kw*10^pH-Ct_Cl-Ct_OAc*Ka*10^pH/(1+Ka*10^pH))</f>
        <v>3.7499411358132659E-2</v>
      </c>
      <c r="CQ897" s="19">
        <f>ABS(Ct_Na+10^-pH-Kw*10^pH-Ct_Cl-Ct_OAc*Ka*10^pH/(1+Ka*10^pH))</f>
        <v>3.8052471574329491E-2</v>
      </c>
      <c r="CR897" s="19">
        <f>ABS(Ct_Na+10^-pH-Kw*10^pH-Ct_Cl-Ct_OAc*Ka*10^pH/(1+Ka*10^pH))</f>
        <v>3.8595828979715821E-2</v>
      </c>
      <c r="CS897" s="19">
        <f>ABS(Ct_Na+10^-pH-Kw*10^pH-Ct_Cl-Ct_OAc*Ka*10^pH/(1+Ka*10^pH))</f>
        <v>3.9129736691095429E-2</v>
      </c>
      <c r="CT897" s="19">
        <f>ABS(Ct_Na+10^-pH-Kw*10^pH-Ct_Cl-Ct_OAc*Ka*10^pH/(1+Ka*10^pH))</f>
        <v>3.9654439097106461E-2</v>
      </c>
      <c r="CU897" s="19">
        <f>ABS(Ct_Na+10^-pH-Kw*10^pH-Ct_Cl-Ct_OAc*Ka*10^pH/(1+Ka*10^pH))</f>
        <v>4.0170172231219839E-2</v>
      </c>
      <c r="CV897" s="19">
        <f>ABS(Ct_Na+10^-pH-Kw*10^pH-Ct_Cl-Ct_OAc*Ka*10^pH/(1+Ka*10^pH))</f>
        <v>4.0677164125771992E-2</v>
      </c>
      <c r="CW897" s="19">
        <f>ABS(Ct_Na+10^-pH-Kw*10^pH-Ct_Cl-Ct_OAc*Ka*10^pH/(1+Ka*10^pH))</f>
        <v>4.1175635148146802E-2</v>
      </c>
      <c r="CX897" s="19">
        <f>ABS(Ct_Na+10^-pH-Kw*10^pH-Ct_Cl-Ct_OAc*Ka*10^pH/(1+Ka*10^pH))</f>
        <v>4.1665798320148668E-2</v>
      </c>
    </row>
    <row r="898" spans="1:102">
      <c r="A898" s="23">
        <v>8.69</v>
      </c>
      <c r="B898" s="19">
        <f>ABS(Ct_Na+10^-pH-Kw*10^pH-Ct_Cl-Ct_OAc*Ka*10^pH/(1+Ka*10^pH))</f>
        <v>0.2499819353102366</v>
      </c>
      <c r="C898" s="19">
        <f>ABS(Ct_Na+10^-pH-Kw*10^pH-Ct_Cl-Ct_OAc*Ka*10^pH/(1+Ka*10^pH))</f>
        <v>0.23331636199767561</v>
      </c>
      <c r="D898" s="19">
        <f>ABS(Ct_Na+10^-pH-Kw*10^pH-Ct_Cl-Ct_OAc*Ka*10^pH/(1+Ka*10^pH))</f>
        <v>0.21816584080443835</v>
      </c>
      <c r="E898" s="19">
        <f>ABS(Ct_Na+10^-pH-Kw*10^pH-Ct_Cl-Ct_OAc*Ka*10^pH/(1+Ka*10^pH))</f>
        <v>0.2043327562367</v>
      </c>
      <c r="F898" s="19">
        <f>ABS(Ct_Na+10^-pH-Kw*10^pH-Ct_Cl-Ct_OAc*Ka*10^pH/(1+Ka*10^pH))</f>
        <v>0.19165242871627308</v>
      </c>
      <c r="G898" s="19">
        <f>ABS(Ct_Na+10^-pH-Kw*10^pH-Ct_Cl-Ct_OAc*Ka*10^pH/(1+Ka*10^pH))</f>
        <v>0.17998652739748039</v>
      </c>
      <c r="H898" s="19">
        <f>ABS(Ct_Na+10^-pH-Kw*10^pH-Ct_Cl-Ct_OAc*Ka*10^pH/(1+Ka*10^pH))</f>
        <v>0.16921800310321025</v>
      </c>
      <c r="I898" s="19">
        <f>ABS(Ct_Na+10^-pH-Kw*10^pH-Ct_Cl-Ct_OAc*Ka*10^pH/(1+Ka*10^pH))</f>
        <v>0.15924714727518227</v>
      </c>
      <c r="J898" s="19">
        <f>ABS(Ct_Na+10^-pH-Kw*10^pH-Ct_Cl-Ct_OAc*Ka*10^pH/(1+Ka*10^pH))</f>
        <v>0.14998849543487067</v>
      </c>
      <c r="K898" s="19">
        <f>ABS(Ct_Na+10^-pH-Kw*10^pH-Ct_Cl-Ct_OAc*Ka*10^pH/(1+Ka*10^pH))</f>
        <v>0.14136837130768393</v>
      </c>
      <c r="L898" s="19">
        <f>ABS(Ct_Na+10^-pH-Kw*10^pH-Ct_Cl-Ct_OAc*Ka*10^pH/(1+Ka*10^pH))</f>
        <v>0.13332292212230962</v>
      </c>
      <c r="M898" s="19">
        <f>ABS(Ct_Na+10^-pH-Kw*10^pH-Ct_Cl-Ct_OAc*Ka*10^pH/(1+Ka*10^pH))</f>
        <v>0.12579653417470144</v>
      </c>
      <c r="N898" s="19">
        <f>ABS(Ct_Na+10^-pH-Kw*10^pH-Ct_Cl-Ct_OAc*Ka*10^pH/(1+Ka*10^pH))</f>
        <v>0.11874054547381876</v>
      </c>
      <c r="O898" s="19">
        <f>ABS(Ct_Na+10^-pH-Kw*10^pH-Ct_Cl-Ct_OAc*Ka*10^pH/(1+Ka*10^pH))</f>
        <v>0.11211219245177748</v>
      </c>
      <c r="P898" s="19">
        <f>ABS(Ct_Na+10^-pH-Kw*10^pH-Ct_Cl-Ct_OAc*Ka*10^pH/(1+Ka*10^pH))</f>
        <v>0.10587374254867976</v>
      </c>
      <c r="Q898" s="19">
        <f>ABS(Ct_Na+10^-pH-Kw*10^pH-Ct_Cl-Ct_OAc*Ka*10^pH/(1+Ka*10^pH))</f>
        <v>9.9991775497187657E-2</v>
      </c>
      <c r="R898" s="19">
        <f>ABS(Ct_Na+10^-pH-Kw*10^pH-Ct_Cl-Ct_OAc*Ka*10^pH/(1+Ka*10^pH))</f>
        <v>9.4436584393000664E-2</v>
      </c>
      <c r="S898" s="19">
        <f>ABS(Ct_Na+10^-pH-Kw*10^pH-Ct_Cl-Ct_OAc*Ka*10^pH/(1+Ka*10^pH))</f>
        <v>8.918167388903997E-2</v>
      </c>
      <c r="T898" s="19">
        <f>ABS(Ct_Na+10^-pH-Kw*10^pH-Ct_Cl-Ct_OAc*Ka*10^pH/(1+Ka*10^pH))</f>
        <v>8.4203337622129878E-2</v>
      </c>
      <c r="U898" s="19">
        <f>ABS(Ct_Na+10^-pH-Kw*10^pH-Ct_Cl-Ct_OAc*Ka*10^pH/(1+Ka*10^pH))</f>
        <v>7.9480300650958735E-2</v>
      </c>
      <c r="V898" s="19">
        <f>ABS(Ct_Na+10^-pH-Kw*10^pH-Ct_Cl-Ct_OAc*Ka*10^pH/(1+Ka*10^pH))</f>
        <v>7.4993415528346166E-2</v>
      </c>
      <c r="W898" s="19">
        <f>ABS(Ct_Na+10^-pH-Kw*10^pH-Ct_Cl-Ct_OAc*Ka*10^pH/(1+Ka*10^pH))</f>
        <v>7.0725402850739083E-2</v>
      </c>
      <c r="X898" s="19">
        <f>ABS(Ct_Na+10^-pH-Kw*10^pH-Ct_Cl-Ct_OAc*Ka*10^pH/(1+Ka*10^pH))</f>
        <v>6.6660628872065669E-2</v>
      </c>
      <c r="Y898" s="19">
        <f>ABS(Ct_Na+10^-pH-Kw*10^pH-Ct_Cl-Ct_OAc*Ka*10^pH/(1+Ka*10^pH))</f>
        <v>6.2784914148214285E-2</v>
      </c>
      <c r="Z898" s="19">
        <f>ABS(Ct_Na+10^-pH-Kw*10^pH-Ct_Cl-Ct_OAc*Ka*10^pH/(1+Ka*10^pH))</f>
        <v>5.9085368275447039E-2</v>
      </c>
      <c r="AA898" s="19">
        <f>ABS(Ct_Na+10^-pH-Kw*10^pH-Ct_Cl-Ct_OAc*Ka*10^pH/(1+Ka*10^pH))</f>
        <v>5.5550246663691669E-2</v>
      </c>
      <c r="AB898" s="19">
        <f>ABS(Ct_Na+10^-pH-Kw*10^pH-Ct_Cl-Ct_OAc*Ka*10^pH/(1+Ka*10^pH))</f>
        <v>5.2168825991577877E-2</v>
      </c>
      <c r="AC898" s="19">
        <f>ABS(Ct_Na+10^-pH-Kw*10^pH-Ct_Cl-Ct_OAc*Ka*10^pH/(1+Ka*10^pH))</f>
        <v>4.8931295560830562E-2</v>
      </c>
      <c r="AD898" s="19">
        <f>ABS(Ct_Na+10^-pH-Kw*10^pH-Ct_Cl-Ct_OAc*Ka*10^pH/(1+Ka*10^pH))</f>
        <v>4.5828662231364406E-2</v>
      </c>
      <c r="AE898" s="19">
        <f>ABS(Ct_Na+10^-pH-Kw*10^pH-Ct_Cl-Ct_OAc*Ka*10^pH/(1+Ka*10^pH))</f>
        <v>4.2852666996978539E-2</v>
      </c>
      <c r="AF898" s="19">
        <f>ABS(Ct_Na+10^-pH-Kw*10^pH-Ct_Cl-Ct_OAc*Ka*10^pH/(1+Ka*10^pH))</f>
        <v>3.9995711571968073E-2</v>
      </c>
      <c r="AG898" s="19">
        <f>ABS(Ct_Na+10^-pH-Kw*10^pH-Ct_Cl-Ct_OAc*Ka*10^pH/(1+Ka*10^pH))</f>
        <v>3.7250793614605093E-2</v>
      </c>
      <c r="AH898" s="19">
        <f>ABS(Ct_Na+10^-pH-Kw*10^pH-Ct_Cl-Ct_OAc*Ka*10^pH/(1+Ka*10^pH))</f>
        <v>3.4611449424833005E-2</v>
      </c>
      <c r="AI898" s="19">
        <f>ABS(Ct_Na+10^-pH-Kw*10^pH-Ct_Cl-Ct_OAc*Ka*10^pH/(1+Ka*10^pH))</f>
        <v>3.2071703129014563E-2</v>
      </c>
      <c r="AJ898" s="19">
        <f>ABS(Ct_Na+10^-pH-Kw*10^pH-Ct_Cl-Ct_OAc*Ka*10^pH/(1+Ka*10^pH))</f>
        <v>2.9626021510819014E-2</v>
      </c>
      <c r="AK898" s="19">
        <f>ABS(Ct_Na+10^-pH-Kw*10^pH-Ct_Cl-Ct_OAc*Ka*10^pH/(1+Ka*10^pH))</f>
        <v>2.7269273769648765E-2</v>
      </c>
      <c r="AL898" s="19">
        <f>ABS(Ct_Na+10^-pH-Kw*10^pH-Ct_Cl-Ct_OAc*Ka*10^pH/(1+Ka*10^pH))</f>
        <v>2.4996695590663198E-2</v>
      </c>
      <c r="AM898" s="19">
        <f>ABS(Ct_Na+10^-pH-Kw*10^pH-Ct_Cl-Ct_OAc*Ka*10^pH/(1+Ka*10^pH))</f>
        <v>2.2803856996905139E-2</v>
      </c>
      <c r="AN898" s="19">
        <f>ABS(Ct_Na+10^-pH-Kw*10^pH-Ct_Cl-Ct_OAc*Ka*10^pH/(1+Ka*10^pH))</f>
        <v>2.0686633527069821E-2</v>
      </c>
      <c r="AO898" s="19">
        <f>ABS(Ct_Na+10^-pH-Kw*10^pH-Ct_Cl-Ct_OAc*Ka*10^pH/(1+Ka*10^pH))</f>
        <v>1.8641180344347544E-2</v>
      </c>
      <c r="AP898" s="19">
        <f>ABS(Ct_Na+10^-pH-Kw*10^pH-Ct_Cl-Ct_OAc*Ka*10^pH/(1+Ka*10^pH))</f>
        <v>1.6663908934382674E-2</v>
      </c>
      <c r="AQ898" s="19">
        <f>ABS(Ct_Na+10^-pH-Kw*10^pH-Ct_Cl-Ct_OAc*Ka*10^pH/(1+Ka*10^pH))</f>
        <v>1.4751466095236351E-2</v>
      </c>
      <c r="AR898" s="19">
        <f>ABS(Ct_Na+10^-pH-Kw*10^pH-Ct_Cl-Ct_OAc*Ka*10^pH/(1+Ka*10^pH))</f>
        <v>1.2900714960578583E-2</v>
      </c>
      <c r="AS898" s="19">
        <f>ABS(Ct_Na+10^-pH-Kw*10^pH-Ct_Cl-Ct_OAc*Ka*10^pH/(1+Ka*10^pH))</f>
        <v>1.1108717830195694E-2</v>
      </c>
      <c r="AT898" s="19">
        <f>ABS(Ct_Na+10^-pH-Kw*10^pH-Ct_Cl-Ct_OAc*Ka*10^pH/(1+Ka*10^pH))</f>
        <v>9.3727206101372473E-3</v>
      </c>
      <c r="AU898" s="19">
        <f>ABS(Ct_Na+10^-pH-Kw*10^pH-Ct_Cl-Ct_OAc*Ka*10^pH/(1+Ka*10^pH))</f>
        <v>7.6901386891575427E-3</v>
      </c>
      <c r="AV898" s="19">
        <f>ABS(Ct_Na+10^-pH-Kw*10^pH-Ct_Cl-Ct_OAc*Ka*10^pH/(1+Ka*10^pH))</f>
        <v>6.058544099116582E-3</v>
      </c>
      <c r="AW898" s="19">
        <f>ABS(Ct_Na+10^-pH-Kw*10^pH-Ct_Cl-Ct_OAc*Ka*10^pH/(1+Ka*10^pH))</f>
        <v>4.4756538251962824E-3</v>
      </c>
      <c r="AX898" s="19">
        <f>ABS(Ct_Na+10^-pH-Kw*10^pH-Ct_Cl-Ct_OAc*Ka*10^pH/(1+Ka*10^pH))</f>
        <v>2.9393191475677385E-3</v>
      </c>
      <c r="AY898" s="19">
        <f>ABS(Ct_Na+10^-pH-Kw*10^pH-Ct_Cl-Ct_OAc*Ka*10^pH/(1+Ka*10^pH))</f>
        <v>1.4475159098704671E-3</v>
      </c>
      <c r="AZ898" s="19">
        <f>ABS(Ct_Na+10^-pH-Kw*10^pH-Ct_Cl-Ct_OAc*Ka*10^pH/(1+Ka*10^pH))</f>
        <v>1.6643781783204359E-6</v>
      </c>
      <c r="BA898" s="19">
        <f>ABS(Ct_Na+10^-pH-Kw*10^pH-Ct_Cl-Ct_OAc*Ka*10^pH/(1+Ka*10^pH))</f>
        <v>1.4100226862820489E-3</v>
      </c>
      <c r="BB898" s="19">
        <f>ABS(Ct_Na+10^-pH-Kw*10^pH-Ct_Cl-Ct_OAc*Ka*10^pH/(1+Ka*10^pH))</f>
        <v>2.7792599302717963E-3</v>
      </c>
      <c r="BC898" s="19">
        <f>ABS(Ct_Na+10^-pH-Kw*10^pH-Ct_Cl-Ct_OAc*Ka*10^pH/(1+Ka*10^pH))</f>
        <v>4.1109838251111724E-3</v>
      </c>
      <c r="BD898" s="19">
        <f>ABS(Ct_Na+10^-pH-Kw*10^pH-Ct_Cl-Ct_OAc*Ka*10^pH/(1+Ka*10^pH))</f>
        <v>5.4067151822521503E-3</v>
      </c>
      <c r="BE898" s="19">
        <f>ABS(Ct_Na+10^-pH-Kw*10^pH-Ct_Cl-Ct_OAc*Ka*10^pH/(1+Ka*10^pH))</f>
        <v>6.6678937032027055E-3</v>
      </c>
      <c r="BF898" s="19">
        <f>ABS(Ct_Na+10^-pH-Kw*10^pH-Ct_Cl-Ct_OAc*Ka*10^pH/(1+Ka*10^pH))</f>
        <v>7.8958833157072028E-3</v>
      </c>
      <c r="BG898" s="19">
        <f>ABS(Ct_Na+10^-pH-Kw*10^pH-Ct_Cl-Ct_OAc*Ka*10^pH/(1+Ka*10^pH))</f>
        <v>9.0919770941206568E-3</v>
      </c>
      <c r="BH898" s="19">
        <f>ABS(Ct_Na+10^-pH-Kw*10^pH-Ct_Cl-Ct_OAc*Ka*10^pH/(1+Ka*10^pH))</f>
        <v>1.0257401801292761E-2</v>
      </c>
      <c r="BI898" s="19">
        <f>ABS(Ct_Na+10^-pH-Kw*10^pH-Ct_Cl-Ct_OAc*Ka*10^pH/(1+Ka*10^pH))</f>
        <v>1.1393322085498488E-2</v>
      </c>
      <c r="BJ898" s="19">
        <f>ABS(Ct_Na+10^-pH-Kw*10^pH-Ct_Cl-Ct_OAc*Ka*10^pH/(1+Ka*10^pH))</f>
        <v>1.2500844362599066E-2</v>
      </c>
      <c r="BK898" s="19">
        <f>ABS(Ct_Na+10^-pH-Kw*10^pH-Ct_Cl-Ct_OAc*Ka*10^pH/(1+Ka*10^pH))</f>
        <v>1.3581020410635421E-2</v>
      </c>
      <c r="BL898" s="19">
        <f>ABS(Ct_Na+10^-pH-Kw*10^pH-Ct_Cl-Ct_OAc*Ka*10^pH/(1+Ka*10^pH))</f>
        <v>1.4634850701402594E-2</v>
      </c>
      <c r="BM898" s="19">
        <f>ABS(Ct_Na+10^-pH-Kw*10^pH-Ct_Cl-Ct_OAc*Ka*10^pH/(1+Ka*10^pH))</f>
        <v>1.566328749118745E-2</v>
      </c>
      <c r="BN898" s="19">
        <f>ABS(Ct_Na+10^-pH-Kw*10^pH-Ct_Cl-Ct_OAc*Ka*10^pH/(1+Ka*10^pH))</f>
        <v>1.6667237690739307E-2</v>
      </c>
      <c r="BO898" s="19">
        <f>ABS(Ct_Na+10^-pH-Kw*10^pH-Ct_Cl-Ct_OAc*Ka*10^pH/(1+Ka*10^pH))</f>
        <v>1.7647565532654647E-2</v>
      </c>
      <c r="BP898" s="19">
        <f>ABS(Ct_Na+10^-pH-Kw*10^pH-Ct_Cl-Ct_OAc*Ka*10^pH/(1+Ka*10^pH))</f>
        <v>1.8605095052664992E-2</v>
      </c>
      <c r="BQ898" s="19">
        <f>ABS(Ct_Na+10^-pH-Kw*10^pH-Ct_Cl-Ct_OAc*Ka*10^pH/(1+Ka*10^pH))</f>
        <v>1.9540612399801545E-2</v>
      </c>
      <c r="BR898" s="19">
        <f>ABS(Ct_Na+10^-pH-Kw*10^pH-Ct_Cl-Ct_OAc*Ka*10^pH/(1+Ka*10^pH))</f>
        <v>2.0454867989048608E-2</v>
      </c>
      <c r="BS898" s="19">
        <f>ABS(Ct_Na+10^-pH-Kw*10^pH-Ct_Cl-Ct_OAc*Ka*10^pH/(1+Ka*10^pH))</f>
        <v>2.1348578508874408E-2</v>
      </c>
      <c r="BT898" s="19">
        <f>ABS(Ct_Na+10^-pH-Kw*10^pH-Ct_Cl-Ct_OAc*Ka*10^pH/(1+Ka*10^pH))</f>
        <v>2.2222428794926301E-2</v>
      </c>
      <c r="BU898" s="19">
        <f>ABS(Ct_Na+10^-pH-Kw*10^pH-Ct_Cl-Ct_OAc*Ka*10^pH/(1+Ka*10^pH))</f>
        <v>2.307707358018584E-2</v>
      </c>
      <c r="BV898" s="19">
        <f>ABS(Ct_Na+10^-pH-Kw*10^pH-Ct_Cl-Ct_OAc*Ka*10^pH/(1+Ka*10^pH))</f>
        <v>2.3913139130983189E-2</v>
      </c>
      <c r="BW898" s="19">
        <f>ABS(Ct_Na+10^-pH-Kw*10^pH-Ct_Cl-Ct_OAc*Ka*10^pH/(1+Ka*10^pH))</f>
        <v>2.4731224777462368E-2</v>
      </c>
      <c r="BX898" s="19">
        <f>ABS(Ct_Na+10^-pH-Kw*10^pH-Ct_Cl-Ct_OAc*Ka*10^pH/(1+Ka*10^pH))</f>
        <v>2.5531904346356854E-2</v>
      </c>
      <c r="BY898" s="19">
        <f>ABS(Ct_Na+10^-pH-Kw*10^pH-Ct_Cl-Ct_OAc*Ka*10^pH/(1+Ka*10^pH))</f>
        <v>2.63157275032746E-2</v>
      </c>
      <c r="BZ898" s="19">
        <f>ABS(Ct_Na+10^-pH-Kw*10^pH-Ct_Cl-Ct_OAc*Ka*10^pH/(1+Ka*10^pH))</f>
        <v>2.7083221011089932E-2</v>
      </c>
      <c r="CA898" s="19">
        <f>ABS(Ct_Na+10^-pH-Kw*10^pH-Ct_Cl-Ct_OAc*Ka*10^pH/(1+Ka*10^pH))</f>
        <v>2.7834889910496659E-2</v>
      </c>
      <c r="CB898" s="19">
        <f>ABS(Ct_Na+10^-pH-Kw*10^pH-Ct_Cl-Ct_OAc*Ka*10^pH/(1+Ka*10^pH))</f>
        <v>2.8571218628282866E-2</v>
      </c>
      <c r="CC898" s="19">
        <f>ABS(Ct_Na+10^-pH-Kw*10^pH-Ct_Cl-Ct_OAc*Ka*10^pH/(1+Ka*10^pH))</f>
        <v>2.9292672018437035E-2</v>
      </c>
      <c r="CD898" s="19">
        <f>ABS(Ct_Na+10^-pH-Kw*10^pH-Ct_Cl-Ct_OAc*Ka*10^pH/(1+Ka*10^pH))</f>
        <v>2.9999696340788105E-2</v>
      </c>
      <c r="CE898" s="19">
        <f>ABS(Ct_Na+10^-pH-Kw*10^pH-Ct_Cl-Ct_OAc*Ka*10^pH/(1+Ka*10^pH))</f>
        <v>3.0692720181508461E-2</v>
      </c>
      <c r="CF898" s="19">
        <f>ABS(Ct_Na+10^-pH-Kw*10^pH-Ct_Cl-Ct_OAc*Ka*10^pH/(1+Ka*10^pH))</f>
        <v>3.1372155319469588E-2</v>
      </c>
      <c r="CG898" s="19">
        <f>ABS(Ct_Na+10^-pH-Kw*10^pH-Ct_Cl-Ct_OAc*Ka*10^pH/(1+Ka*10^pH))</f>
        <v>3.2038397542130517E-2</v>
      </c>
      <c r="CH898" s="19">
        <f>ABS(Ct_Na+10^-pH-Kw*10^pH-Ct_Cl-Ct_OAc*Ka*10^pH/(1+Ka*10^pH))</f>
        <v>3.2691827414355633E-2</v>
      </c>
      <c r="CI898" s="19">
        <f>ABS(Ct_Na+10^-pH-Kw*10^pH-Ct_Cl-Ct_OAc*Ka*10^pH/(1+Ka*10^pH))</f>
        <v>3.3332811003300281E-2</v>
      </c>
      <c r="CJ898" s="19">
        <f>ABS(Ct_Na+10^-pH-Kw*10^pH-Ct_Cl-Ct_OAc*Ka*10^pH/(1+Ka*10^pH))</f>
        <v>3.396170056226485E-2</v>
      </c>
      <c r="CK898" s="19">
        <f>ABS(Ct_Na+10^-pH-Kw*10^pH-Ct_Cl-Ct_OAc*Ka*10^pH/(1+Ka*10^pH))</f>
        <v>3.4578835176202062E-2</v>
      </c>
      <c r="CL898" s="19">
        <f>ABS(Ct_Na+10^-pH-Kw*10^pH-Ct_Cl-Ct_OAc*Ka*10^pH/(1+Ka*10^pH))</f>
        <v>3.5184541371362635E-2</v>
      </c>
      <c r="CM898" s="19">
        <f>ABS(Ct_Na+10^-pH-Kw*10^pH-Ct_Cl-Ct_OAc*Ka*10^pH/(1+Ka*10^pH))</f>
        <v>3.5779133691382643E-2</v>
      </c>
      <c r="CN898" s="19">
        <f>ABS(Ct_Na+10^-pH-Kw*10^pH-Ct_Cl-Ct_OAc*Ka*10^pH/(1+Ka*10^pH))</f>
        <v>3.6362915241947742E-2</v>
      </c>
      <c r="CO898" s="19">
        <f>ABS(Ct_Na+10^-pH-Kw*10^pH-Ct_Cl-Ct_OAc*Ka*10^pH/(1+Ka*10^pH))</f>
        <v>3.693617820601619E-2</v>
      </c>
      <c r="CP898" s="19">
        <f>ABS(Ct_Na+10^-pH-Kw*10^pH-Ct_Cl-Ct_OAc*Ka*10^pH/(1+Ka*10^pH))</f>
        <v>3.749920433144055E-2</v>
      </c>
      <c r="CQ898" s="19">
        <f>ABS(Ct_Na+10^-pH-Kw*10^pH-Ct_Cl-Ct_OAc*Ka*10^pH/(1+Ka*10^pH))</f>
        <v>3.8052265392698119E-2</v>
      </c>
      <c r="CR898" s="19">
        <f>ABS(Ct_Na+10^-pH-Kw*10^pH-Ct_Cl-Ct_OAc*Ka*10^pH/(1+Ka*10^pH))</f>
        <v>3.8595623628319566E-2</v>
      </c>
      <c r="CS898" s="19">
        <f>ABS(Ct_Na+10^-pH-Kw*10^pH-Ct_Cl-Ct_OAc*Ka*10^pH/(1+Ka*10^pH))</f>
        <v>3.912953215549541E-2</v>
      </c>
      <c r="CT898" s="19">
        <f>ABS(Ct_Na+10^-pH-Kw*10^pH-Ct_Cl-Ct_OAc*Ka*10^pH/(1+Ka*10^pH))</f>
        <v>3.9654235363237228E-2</v>
      </c>
      <c r="CU898" s="19">
        <f>ABS(Ct_Na+10^-pH-Kw*10^pH-Ct_Cl-Ct_OAc*Ka*10^pH/(1+Ka*10^pH))</f>
        <v>4.0169969285376597E-2</v>
      </c>
      <c r="CV898" s="19">
        <f>ABS(Ct_Na+10^-pH-Kw*10^pH-Ct_Cl-Ct_OAc*Ka*10^pH/(1+Ka*10^pH))</f>
        <v>4.0676961954598363E-2</v>
      </c>
      <c r="CW898" s="19">
        <f>ABS(Ct_Na+10^-pH-Kw*10^pH-Ct_Cl-Ct_OAc*Ka*10^pH/(1+Ka*10^pH))</f>
        <v>4.1175433738623132E-2</v>
      </c>
      <c r="CX898" s="19">
        <f>ABS(Ct_Na+10^-pH-Kw*10^pH-Ct_Cl-Ct_OAc*Ka*10^pH/(1+Ka*10^pH))</f>
        <v>4.1665597659580791E-2</v>
      </c>
    </row>
    <row r="899" spans="1:102">
      <c r="A899" s="24">
        <v>8.6999999999999993</v>
      </c>
      <c r="B899" s="19">
        <f>ABS(Ct_Na+10^-pH-Kw*10^pH-Ct_Cl-Ct_OAc*Ka*10^pH/(1+Ka*10^pH))</f>
        <v>0.24998257202555627</v>
      </c>
      <c r="C899" s="19">
        <f>ABS(Ct_Na+10^-pH-Kw*10^pH-Ct_Cl-Ct_OAc*Ka*10^pH/(1+Ka*10^pH))</f>
        <v>0.23331697382800951</v>
      </c>
      <c r="D899" s="19">
        <f>ABS(Ct_Na+10^-pH-Kw*10^pH-Ct_Cl-Ct_OAc*Ka*10^pH/(1+Ka*10^pH))</f>
        <v>0.21816643001205788</v>
      </c>
      <c r="E899" s="19">
        <f>ABS(Ct_Na+10^-pH-Kw*10^pH-Ct_Cl-Ct_OAc*Ka*10^pH/(1+Ka*10^pH))</f>
        <v>0.20433332478879773</v>
      </c>
      <c r="F899" s="19">
        <f>ABS(Ct_Na+10^-pH-Kw*10^pH-Ct_Cl-Ct_OAc*Ka*10^pH/(1+Ka*10^pH))</f>
        <v>0.19165297833414255</v>
      </c>
      <c r="G899" s="19">
        <f>ABS(Ct_Na+10^-pH-Kw*10^pH-Ct_Cl-Ct_OAc*Ka*10^pH/(1+Ka*10^pH))</f>
        <v>0.17998705959585981</v>
      </c>
      <c r="H899" s="19">
        <f>ABS(Ct_Na+10^-pH-Kw*10^pH-Ct_Cl-Ct_OAc*Ka*10^pH/(1+Ka*10^pH))</f>
        <v>0.16921851922206038</v>
      </c>
      <c r="I899" s="19">
        <f>ABS(Ct_Na+10^-pH-Kw*10^pH-Ct_Cl-Ct_OAc*Ka*10^pH/(1+Ka*10^pH))</f>
        <v>0.15924764850557938</v>
      </c>
      <c r="J899" s="19">
        <f>ABS(Ct_Na+10^-pH-Kw*10^pH-Ct_Cl-Ct_OAc*Ka*10^pH/(1+Ka*10^pH))</f>
        <v>0.14998898284027562</v>
      </c>
      <c r="K899" s="19">
        <f>ABS(Ct_Na+10^-pH-Kw*10^pH-Ct_Cl-Ct_OAc*Ka*10^pH/(1+Ka*10^pH))</f>
        <v>0.14136884584154452</v>
      </c>
      <c r="L899" s="19">
        <f>ABS(Ct_Na+10^-pH-Kw*10^pH-Ct_Cl-Ct_OAc*Ka*10^pH/(1+Ka*10^pH))</f>
        <v>0.1333233846427288</v>
      </c>
      <c r="M899" s="19">
        <f>ABS(Ct_Na+10^-pH-Kw*10^pH-Ct_Cl-Ct_OAc*Ka*10^pH/(1+Ka*10^pH))</f>
        <v>0.12579698545673998</v>
      </c>
      <c r="N899" s="19">
        <f>ABS(Ct_Na+10^-pH-Kw*10^pH-Ct_Cl-Ct_OAc*Ka*10^pH/(1+Ka*10^pH))</f>
        <v>0.11874098621987539</v>
      </c>
      <c r="O899" s="19">
        <f>ABS(Ct_Na+10^-pH-Kw*10^pH-Ct_Cl-Ct_OAc*Ka*10^pH/(1+Ka*10^pH))</f>
        <v>0.11211262330039656</v>
      </c>
      <c r="P899" s="19">
        <f>ABS(Ct_Na+10^-pH-Kw*10^pH-Ct_Cl-Ct_OAc*Ka*10^pH/(1+Ka*10^pH))</f>
        <v>0.10587416408206354</v>
      </c>
      <c r="Q899" s="19">
        <f>ABS(Ct_Na+10^-pH-Kw*10^pH-Ct_Cl-Ct_OAc*Ka*10^pH/(1+Ka*10^pH))</f>
        <v>9.9992188247635269E-2</v>
      </c>
      <c r="R899" s="19">
        <f>ABS(Ct_Na+10^-pH-Kw*10^pH-Ct_Cl-Ct_OAc*Ka*10^pH/(1+Ka*10^pH))</f>
        <v>9.443698884845303E-2</v>
      </c>
      <c r="S899" s="19">
        <f>ABS(Ct_Na+10^-pH-Kw*10^pH-Ct_Cl-Ct_OAc*Ka*10^pH/(1+Ka*10^pH))</f>
        <v>8.9182070497875188E-2</v>
      </c>
      <c r="T899" s="19">
        <f>ABS(Ct_Na+10^-pH-Kw*10^pH-Ct_Cl-Ct_OAc*Ka*10^pH/(1+Ka*10^pH))</f>
        <v>8.4203726797327808E-2</v>
      </c>
      <c r="U899" s="19">
        <f>ABS(Ct_Na+10^-pH-Kw*10^pH-Ct_Cl-Ct_OAc*Ka*10^pH/(1+Ka*10^pH))</f>
        <v>7.9480682773731548E-2</v>
      </c>
      <c r="V899" s="19">
        <f>ABS(Ct_Na+10^-pH-Kw*10^pH-Ct_Cl-Ct_OAc*Ka*10^pH/(1+Ka*10^pH))</f>
        <v>7.4993790951315115E-2</v>
      </c>
      <c r="W899" s="19">
        <f>ABS(Ct_Na+10^-pH-Kw*10^pH-Ct_Cl-Ct_OAc*Ka*10^pH/(1+Ka*10^pH))</f>
        <v>7.0725771900723849E-2</v>
      </c>
      <c r="X899" s="19">
        <f>ABS(Ct_Na+10^-pH-Kw*10^pH-Ct_Cl-Ct_OAc*Ka*10^pH/(1+Ka*10^pH))</f>
        <v>6.6660991852541734E-2</v>
      </c>
      <c r="Y899" s="19">
        <f>ABS(Ct_Na+10^-pH-Kw*10^pH-Ct_Cl-Ct_OAc*Ka*10^pH/(1+Ka*10^pH))</f>
        <v>6.2785271341484331E-2</v>
      </c>
      <c r="Z899" s="19">
        <f>ABS(Ct_Na+10^-pH-Kw*10^pH-Ct_Cl-Ct_OAc*Ka*10^pH/(1+Ka*10^pH))</f>
        <v>5.9085719944565913E-2</v>
      </c>
      <c r="AA899" s="19">
        <f>ABS(Ct_Na+10^-pH-Kw*10^pH-Ct_Cl-Ct_OAc*Ka*10^pH/(1+Ka*10^pH))</f>
        <v>5.55505930541772E-2</v>
      </c>
      <c r="AB899" s="19">
        <f>ABS(Ct_Na+10^-pH-Kw*10^pH-Ct_Cl-Ct_OAc*Ka*10^pH/(1+Ka*10^pH))</f>
        <v>5.2169167332935848E-2</v>
      </c>
      <c r="AC899" s="19">
        <f>ABS(Ct_Na+10^-pH-Kw*10^pH-Ct_Cl-Ct_OAc*Ka*10^pH/(1+Ka*10^pH))</f>
        <v>4.893163206791748E-2</v>
      </c>
      <c r="AD899" s="19">
        <f>ABS(Ct_Na+10^-pH-Kw*10^pH-Ct_Cl-Ct_OAc*Ka*10^pH/(1+Ka*10^pH))</f>
        <v>4.5828994105608242E-2</v>
      </c>
      <c r="AE899" s="19">
        <f>ABS(Ct_Na+10^-pH-Kw*10^pH-Ct_Cl-Ct_OAc*Ka*10^pH/(1+Ka*10^pH))</f>
        <v>4.2852994427474894E-2</v>
      </c>
      <c r="AF899" s="19">
        <f>ABS(Ct_Na+10^-pH-Kw*10^pH-Ct_Cl-Ct_OAc*Ka*10^pH/(1+Ka*10^pH))</f>
        <v>3.9996034736466873E-2</v>
      </c>
      <c r="AG899" s="19">
        <f>ABS(Ct_Na+10^-pH-Kw*10^pH-Ct_Cl-Ct_OAc*Ka*10^pH/(1+Ka*10^pH))</f>
        <v>3.7251112680400343E-2</v>
      </c>
      <c r="AH899" s="19">
        <f>ABS(Ct_Na+10^-pH-Kw*10^pH-Ct_Cl-Ct_OAc*Ka*10^pH/(1+Ka*10^pH))</f>
        <v>3.4611764549567166E-2</v>
      </c>
      <c r="AI899" s="19">
        <f>ABS(Ct_Na+10^-pH-Kw*10^pH-Ct_Cl-Ct_OAc*Ka*10^pH/(1+Ka*10^pH))</f>
        <v>3.2072014461406909E-2</v>
      </c>
      <c r="AJ899" s="19">
        <f>ABS(Ct_Na+10^-pH-Kw*10^pH-Ct_Cl-Ct_OAc*Ka*10^pH/(1+Ka*10^pH))</f>
        <v>2.962632919132667E-2</v>
      </c>
      <c r="AK899" s="19">
        <f>ABS(Ct_Na+10^-pH-Kw*10^pH-Ct_Cl-Ct_OAc*Ka*10^pH/(1+Ka*10^pH))</f>
        <v>2.7269577931067511E-2</v>
      </c>
      <c r="AL899" s="19">
        <f>ABS(Ct_Na+10^-pH-Kw*10^pH-Ct_Cl-Ct_OAc*Ka*10^pH/(1+Ka*10^pH))</f>
        <v>2.4996996358674792E-2</v>
      </c>
      <c r="AM899" s="19">
        <f>ABS(Ct_Na+10^-pH-Kw*10^pH-Ct_Cl-Ct_OAc*Ka*10^pH/(1+Ka*10^pH))</f>
        <v>2.2804154490576503E-2</v>
      </c>
      <c r="AN899" s="19">
        <f>ABS(Ct_Na+10^-pH-Kw*10^pH-Ct_Cl-Ct_OAc*Ka*10^pH/(1+Ka*10^pH))</f>
        <v>2.0686927859309236E-2</v>
      </c>
      <c r="AO899" s="19">
        <f>ABS(Ct_Na+10^-pH-Kw*10^pH-Ct_Cl-Ct_OAc*Ka*10^pH/(1+Ka*10^pH))</f>
        <v>1.8641471622322187E-2</v>
      </c>
      <c r="AP899" s="19">
        <f>ABS(Ct_Na+10^-pH-Kw*10^pH-Ct_Cl-Ct_OAc*Ka*10^pH/(1+Ka*10^pH))</f>
        <v>1.6664197259901384E-2</v>
      </c>
      <c r="AQ899" s="19">
        <f>ABS(Ct_Na+10^-pH-Kw*10^pH-Ct_Cl-Ct_OAc*Ka*10^pH/(1+Ka*10^pH))</f>
        <v>1.475175156510096E-2</v>
      </c>
      <c r="AR899" s="19">
        <f>ABS(Ct_Na+10^-pH-Kw*10^pH-Ct_Cl-Ct_OAc*Ka*10^pH/(1+Ka*10^pH))</f>
        <v>1.2900997666906958E-2</v>
      </c>
      <c r="AS899" s="19">
        <f>ABS(Ct_Na+10^-pH-Kw*10^pH-Ct_Cl-Ct_OAc*Ka*10^pH/(1+Ka*10^pH))</f>
        <v>1.1108997860719144E-2</v>
      </c>
      <c r="AT899" s="19">
        <f>ABS(Ct_Na+10^-pH-Kw*10^pH-Ct_Cl-Ct_OAc*Ka*10^pH/(1+Ka*10^pH))</f>
        <v>9.3729980484746692E-3</v>
      </c>
      <c r="AU899" s="19">
        <f>ABS(Ct_Na+10^-pH-Kw*10^pH-Ct_Cl-Ct_OAc*Ka*10^pH/(1+Ka*10^pH))</f>
        <v>7.6904136150685171E-3</v>
      </c>
      <c r="AV899" s="19">
        <f>ABS(Ct_Na+10^-pH-Kw*10^pH-Ct_Cl-Ct_OAc*Ka*10^pH/(1+Ka*10^pH))</f>
        <v>6.0588165887352427E-3</v>
      </c>
      <c r="AW899" s="19">
        <f>ABS(Ct_Na+10^-pH-Kw*10^pH-Ct_Cl-Ct_OAc*Ka*10^pH/(1+Ka*10^pH))</f>
        <v>4.4759239512477747E-3</v>
      </c>
      <c r="AX899" s="19">
        <f>ABS(Ct_Na+10^-pH-Kw*10^pH-Ct_Cl-Ct_OAc*Ka*10^pH/(1+Ka*10^pH))</f>
        <v>2.9395869795687396E-3</v>
      </c>
      <c r="AY899" s="19">
        <f>ABS(Ct_Na+10^-pH-Kw*10^pH-Ct_Cl-Ct_OAc*Ka*10^pH/(1+Ka*10^pH))</f>
        <v>1.4477815143151967E-3</v>
      </c>
      <c r="AZ899" s="19">
        <f>ABS(Ct_Na+10^-pH-Kw*10^pH-Ct_Cl-Ct_OAc*Ka*10^pH/(1+Ka*10^pH))</f>
        <v>1.4009376453974487E-6</v>
      </c>
      <c r="BA899" s="19">
        <f>ABS(Ct_Na+10^-pH-Kw*10^pH-Ct_Cl-Ct_OAc*Ka*10^pH/(1+Ka*10^pH))</f>
        <v>1.4097613487056709E-3</v>
      </c>
      <c r="BB899" s="19">
        <f>ABS(Ct_Na+10^-pH-Kw*10^pH-Ct_Cl-Ct_OAc*Ka*10^pH/(1+Ka*10^pH))</f>
        <v>2.7790006372365034E-3</v>
      </c>
      <c r="BC899" s="19">
        <f>ABS(Ct_Na+10^-pH-Kw*10^pH-Ct_Cl-Ct_OAc*Ka*10^pH/(1+Ka*10^pH))</f>
        <v>4.1107265206021468E-3</v>
      </c>
      <c r="BD899" s="19">
        <f>ABS(Ct_Na+10^-pH-Kw*10^pH-Ct_Cl-Ct_OAc*Ka*10^pH/(1+Ka*10^pH))</f>
        <v>5.4064598125254312E-3</v>
      </c>
      <c r="BE899" s="19">
        <f>ABS(Ct_Na+10^-pH-Kw*10^pH-Ct_Cl-Ct_OAc*Ka*10^pH/(1+Ka*10^pH))</f>
        <v>6.6676402166640919E-3</v>
      </c>
      <c r="BF899" s="19">
        <f>ABS(Ct_Na+10^-pH-Kw*10^pH-Ct_Cl-Ct_OAc*Ka*10^pH/(1+Ka*10^pH))</f>
        <v>7.8956316627991283E-3</v>
      </c>
      <c r="BG899" s="19">
        <f>ABS(Ct_Na+10^-pH-Kw*10^pH-Ct_Cl-Ct_OAc*Ka*10^pH/(1+Ka*10^pH))</f>
        <v>9.0917272272163438E-3</v>
      </c>
      <c r="BH899" s="19">
        <f>ABS(Ct_Na+10^-pH-Kw*10^pH-Ct_Cl-Ct_OAc*Ka*10^pH/(1+Ka*10^pH))</f>
        <v>1.0257153674597244E-2</v>
      </c>
      <c r="BI899" s="19">
        <f>ABS(Ct_Na+10^-pH-Kw*10^pH-Ct_Cl-Ct_OAc*Ka*10^pH/(1+Ka*10^pH))</f>
        <v>1.1393075654955849E-2</v>
      </c>
      <c r="BJ899" s="19">
        <f>ABS(Ct_Na+10^-pH-Kw*10^pH-Ct_Cl-Ct_OAc*Ka*10^pH/(1+Ka*10^pH))</f>
        <v>1.2500599585805482E-2</v>
      </c>
      <c r="BK899" s="19">
        <f>ABS(Ct_Na+10^-pH-Kw*10^pH-Ct_Cl-Ct_OAc*Ka*10^pH/(1+Ka*10^pH))</f>
        <v>1.3580777246757575E-2</v>
      </c>
      <c r="BL899" s="19">
        <f>ABS(Ct_Na+10^-pH-Kw*10^pH-Ct_Cl-Ct_OAc*Ka*10^pH/(1+Ka*10^pH))</f>
        <v>1.4634609111101093E-2</v>
      </c>
      <c r="BM899" s="19">
        <f>ABS(Ct_Na+10^-pH-Kw*10^pH-Ct_Cl-Ct_OAc*Ka*10^pH/(1+Ka*10^pH))</f>
        <v>1.5663047436544786E-2</v>
      </c>
      <c r="BN899" s="19">
        <f>ABS(Ct_Na+10^-pH-Kw*10^pH-Ct_Cl-Ct_OAc*Ka*10^pH/(1+Ka*10^pH))</f>
        <v>1.6666999135192165E-2</v>
      </c>
      <c r="BO899" s="19">
        <f>ABS(Ct_Na+10^-pH-Kw*10^pH-Ct_Cl-Ct_OAc*Ka*10^pH/(1+Ka*10^pH))</f>
        <v>1.7647328440930206E-2</v>
      </c>
      <c r="BP899" s="19">
        <f>ABS(Ct_Na+10^-pH-Kw*10^pH-Ct_Cl-Ct_OAc*Ka*10^pH/(1+Ka*10^pH))</f>
        <v>1.8604859390720853E-2</v>
      </c>
      <c r="BQ899" s="19">
        <f>ABS(Ct_Na+10^-pH-Kw*10^pH-Ct_Cl-Ct_OAc*Ka*10^pH/(1+Ka*10^pH))</f>
        <v>1.95403781347692E-2</v>
      </c>
      <c r="BR899" s="19">
        <f>ABS(Ct_Na+10^-pH-Kw*10^pH-Ct_Cl-Ct_OAc*Ka*10^pH/(1+Ka*10^pH))</f>
        <v>2.0454635089180058E-2</v>
      </c>
      <c r="BS899" s="19">
        <f>ABS(Ct_Na+10^-pH-Kw*10^pH-Ct_Cl-Ct_OAc*Ka*10^pH/(1+Ka*10^pH))</f>
        <v>2.1348346943491817E-2</v>
      </c>
      <c r="BT899" s="19">
        <f>ABS(Ct_Na+10^-pH-Kw*10^pH-Ct_Cl-Ct_OAc*Ka*10^pH/(1+Ka*10^pH))</f>
        <v>2.2222198534374418E-2</v>
      </c>
      <c r="BU899" s="19">
        <f>ABS(Ct_Na+10^-pH-Kw*10^pH-Ct_Cl-Ct_OAc*Ka*10^pH/(1+Ka*10^pH))</f>
        <v>2.3076844595787079E-2</v>
      </c>
      <c r="BV899" s="19">
        <f>ABS(Ct_Na+10^-pH-Kw*10^pH-Ct_Cl-Ct_OAc*Ka*10^pH/(1+Ka*10^pH))</f>
        <v>2.3912911394995087E-2</v>
      </c>
      <c r="BW899" s="19">
        <f>ABS(Ct_Na+10^-pH-Kw*10^pH-Ct_Cl-Ct_OAc*Ka*10^pH/(1+Ka*10^pH))</f>
        <v>2.4730998263037374E-2</v>
      </c>
      <c r="BX899" s="19">
        <f>ABS(Ct_Na+10^-pH-Kw*10^pH-Ct_Cl-Ct_OAc*Ka*10^pH/(1+Ka*10^pH))</f>
        <v>2.5531679027504285E-2</v>
      </c>
      <c r="BY899" s="19">
        <f>ABS(Ct_Na+10^-pH-Kw*10^pH-Ct_Cl-Ct_OAc*Ka*10^pH/(1+Ka*10^pH))</f>
        <v>2.6315503354824493E-2</v>
      </c>
      <c r="BZ899" s="19">
        <f>ABS(Ct_Na+10^-pH-Kw*10^pH-Ct_Cl-Ct_OAc*Ka*10^pH/(1+Ka*10^pH))</f>
        <v>2.7082998008658904E-2</v>
      </c>
      <c r="CA899" s="19">
        <f>ABS(Ct_Na+10^-pH-Kw*10^pH-Ct_Cl-Ct_OAc*Ka*10^pH/(1+Ka*10^pH))</f>
        <v>2.7834668030455458E-2</v>
      </c>
      <c r="CB899" s="19">
        <f>ABS(Ct_Na+10^-pH-Kw*10^pH-Ct_Cl-Ct_OAc*Ka*10^pH/(1+Ka*10^pH))</f>
        <v>2.8570997847725571E-2</v>
      </c>
      <c r="CC899" s="19">
        <f>ABS(Ct_Na+10^-pH-Kw*10^pH-Ct_Cl-Ct_OAc*Ka*10^pH/(1+Ka*10^pH))</f>
        <v>2.929245231515186E-2</v>
      </c>
      <c r="CD899" s="19">
        <f>ABS(Ct_Na+10^-pH-Kw*10^pH-Ct_Cl-Ct_OAc*Ka*10^pH/(1+Ka*10^pH))</f>
        <v>2.9999477693229588E-2</v>
      </c>
      <c r="CE899" s="19">
        <f>ABS(Ct_Na+10^-pH-Kw*10^pH-Ct_Cl-Ct_OAc*Ka*10^pH/(1+Ka*10^pH))</f>
        <v>3.0692502568771145E-2</v>
      </c>
      <c r="CF899" s="19">
        <f>ABS(Ct_Na+10^-pH-Kw*10^pH-Ct_Cl-Ct_OAc*Ka*10^pH/(1+Ka*10^pH))</f>
        <v>3.1371938721262864E-2</v>
      </c>
      <c r="CG899" s="19">
        <f>ABS(Ct_Na+10^-pH-Kw*10^pH-Ct_Cl-Ct_OAc*Ka*10^pH/(1+Ka*10^pH))</f>
        <v>3.2038181938754733E-2</v>
      </c>
      <c r="CH899" s="19">
        <f>ABS(Ct_Na+10^-pH-Kw*10^pH-Ct_Cl-Ct_OAc*Ka*10^pH/(1+Ka*10^pH))</f>
        <v>3.2691612786679453E-2</v>
      </c>
      <c r="CI899" s="19">
        <f>ABS(Ct_Na+10^-pH-Kw*10^pH-Ct_Cl-Ct_OAc*Ka*10^pH/(1+Ka*10^pH))</f>
        <v>3.3332597332738946E-2</v>
      </c>
      <c r="CJ899" s="19">
        <f>ABS(Ct_Na+10^-pH-Kw*10^pH-Ct_Cl-Ct_OAc*Ka*10^pH/(1+Ka*10^pH))</f>
        <v>3.3961487830759564E-2</v>
      </c>
      <c r="CK899" s="19">
        <f>ABS(Ct_Na+10^-pH-Kw*10^pH-Ct_Cl-Ct_OAc*Ka*10^pH/(1+Ka*10^pH))</f>
        <v>3.4578623366200392E-2</v>
      </c>
      <c r="CL899" s="19">
        <f>ABS(Ct_Na+10^-pH-Kw*10^pH-Ct_Cl-Ct_OAc*Ka*10^pH/(1+Ka*10^pH))</f>
        <v>3.5184330465799697E-2</v>
      </c>
      <c r="CM899" s="19">
        <f>ABS(Ct_Na+10^-pH-Kw*10^pH-Ct_Cl-Ct_OAc*Ka*10^pH/(1+Ka*10^pH))</f>
        <v>3.5778923673663234E-2</v>
      </c>
      <c r="CN899" s="19">
        <f>ABS(Ct_Na+10^-pH-Kw*10^pH-Ct_Cl-Ct_OAc*Ka*10^pH/(1+Ka*10^pH))</f>
        <v>3.6362706095929259E-2</v>
      </c>
      <c r="CO899" s="19">
        <f>ABS(Ct_Na+10^-pH-Kw*10^pH-Ct_Cl-Ct_OAc*Ka*10^pH/(1+Ka*10^pH))</f>
        <v>3.6935969915992302E-2</v>
      </c>
      <c r="CP899" s="19">
        <f>ABS(Ct_Na+10^-pH-Kw*10^pH-Ct_Cl-Ct_OAc*Ka*10^pH/(1+Ka*10^pH))</f>
        <v>3.7498996882125643E-2</v>
      </c>
      <c r="CQ899" s="19">
        <f>ABS(Ct_Na+10^-pH-Kw*10^pH-Ct_Cl-Ct_OAc*Ka*10^pH/(1+Ka*10^pH))</f>
        <v>3.8052058769212381E-2</v>
      </c>
      <c r="CR899" s="19">
        <f>ABS(Ct_Na+10^-pH-Kw*10^pH-Ct_Cl-Ct_OAc*Ka*10^pH/(1+Ka*10^pH))</f>
        <v>3.8595417816174774E-2</v>
      </c>
      <c r="CS899" s="19">
        <f>ABS(Ct_Na+10^-pH-Kw*10^pH-Ct_Cl-Ct_OAc*Ka*10^pH/(1+Ka*10^pH))</f>
        <v>3.9129327140581281E-2</v>
      </c>
      <c r="CT899" s="19">
        <f>ABS(Ct_Na+10^-pH-Kw*10^pH-Ct_Cl-Ct_OAc*Ka*10^pH/(1+Ka*10^pH))</f>
        <v>3.9654031131808411E-2</v>
      </c>
      <c r="CU899" s="19">
        <f>ABS(Ct_Na+10^-pH-Kw*10^pH-Ct_Cl-Ct_OAc*Ka*10^pH/(1+Ka*10^pH))</f>
        <v>4.0169765824040179E-2</v>
      </c>
      <c r="CV899" s="19">
        <f>ABS(Ct_Na+10^-pH-Kw*10^pH-Ct_Cl-Ct_OAc*Ka*10^pH/(1+Ka*10^pH))</f>
        <v>4.0676759250301932E-2</v>
      </c>
      <c r="CW899" s="19">
        <f>ABS(Ct_Na+10^-pH-Kw*10^pH-Ct_Cl-Ct_OAc*Ka*10^pH/(1+Ka*10^pH))</f>
        <v>4.1175231778643316E-2</v>
      </c>
      <c r="CX899" s="19">
        <f>ABS(Ct_Na+10^-pH-Kw*10^pH-Ct_Cl-Ct_OAc*Ka*10^pH/(1+Ka*10^pH))</f>
        <v>4.1665396431512326E-2</v>
      </c>
    </row>
    <row r="900" spans="1:102">
      <c r="A900" s="23">
        <v>8.7100000000000009</v>
      </c>
      <c r="B900" s="19">
        <f>ABS(Ct_Na+10^-pH-Kw*10^pH-Ct_Cl-Ct_OAc*Ka*10^pH/(1+Ka*10^pH))</f>
        <v>0.2499831995043377</v>
      </c>
      <c r="C900" s="19">
        <f>ABS(Ct_Na+10^-pH-Kw*10^pH-Ct_Cl-Ct_OAc*Ka*10^pH/(1+Ka*10^pH))</f>
        <v>0.23331757698813091</v>
      </c>
      <c r="D900" s="19">
        <f>ABS(Ct_Na+10^-pH-Kw*10^pH-Ct_Cl-Ct_OAc*Ka*10^pH/(1+Ka*10^pH))</f>
        <v>0.21816701106430658</v>
      </c>
      <c r="E900" s="19">
        <f>ABS(Ct_Na+10^-pH-Kw*10^pH-Ct_Cl-Ct_OAc*Ka*10^pH/(1+Ka*10^pH))</f>
        <v>0.2043338856555974</v>
      </c>
      <c r="F900" s="19">
        <f>ABS(Ct_Na+10^-pH-Kw*10^pH-Ct_Cl-Ct_OAc*Ka*10^pH/(1+Ka*10^pH))</f>
        <v>0.19165352069761396</v>
      </c>
      <c r="G900" s="19">
        <f>ABS(Ct_Na+10^-pH-Kw*10^pH-Ct_Cl-Ct_OAc*Ka*10^pH/(1+Ka*10^pH))</f>
        <v>0.17998758493626921</v>
      </c>
      <c r="H900" s="19">
        <f>ABS(Ct_Na+10^-pH-Kw*10^pH-Ct_Cl-Ct_OAc*Ka*10^pH/(1+Ka*10^pH))</f>
        <v>0.1692190288488741</v>
      </c>
      <c r="I900" s="19">
        <f>ABS(Ct_Na+10^-pH-Kw*10^pH-Ct_Cl-Ct_OAc*Ka*10^pH/(1+Ka*10^pH))</f>
        <v>0.15924814358276745</v>
      </c>
      <c r="J900" s="19">
        <f>ABS(Ct_Na+10^-pH-Kw*10^pH-Ct_Cl-Ct_OAc*Ka*10^pH/(1+Ka*10^pH))</f>
        <v>0.14998946440709707</v>
      </c>
      <c r="K900" s="19">
        <f>ABS(Ct_Na+10^-pH-Kw*10^pH-Ct_Cl-Ct_OAc*Ka*10^pH/(1+Ka*10^pH))</f>
        <v>0.14136931482974865</v>
      </c>
      <c r="L900" s="19">
        <f>ABS(Ct_Na+10^-pH-Kw*10^pH-Ct_Cl-Ct_OAc*Ka*10^pH/(1+Ka*10^pH))</f>
        <v>0.13332384189089022</v>
      </c>
      <c r="M900" s="19">
        <f>ABS(Ct_Na+10^-pH-Kw*10^pH-Ct_Cl-Ct_OAc*Ka*10^pH/(1+Ka*10^pH))</f>
        <v>0.12579743172228072</v>
      </c>
      <c r="N900" s="19">
        <f>ABS(Ct_Na+10^-pH-Kw*10^pH-Ct_Cl-Ct_OAc*Ka*10^pH/(1+Ka*10^pH))</f>
        <v>0.1187414221892093</v>
      </c>
      <c r="O900" s="19">
        <f>ABS(Ct_Na+10^-pH-Kw*10^pH-Ct_Cl-Ct_OAc*Ka*10^pH/(1+Ka*10^pH))</f>
        <v>0.11211304959753615</v>
      </c>
      <c r="P900" s="19">
        <f>ABS(Ct_Na+10^-pH-Kw*10^pH-Ct_Cl-Ct_OAc*Ka*10^pH/(1+Ka*10^pH))</f>
        <v>0.1058745812759614</v>
      </c>
      <c r="Q900" s="19">
        <f>ABS(Ct_Na+10^-pH-Kw*10^pH-Ct_Cl-Ct_OAc*Ka*10^pH/(1+Ka*10^pH))</f>
        <v>9.9992596858476668E-2</v>
      </c>
      <c r="R900" s="19">
        <f>ABS(Ct_Na+10^-pH-Kw*10^pH-Ct_Cl-Ct_OAc*Ka*10^pH/(1+Ka*10^pH))</f>
        <v>9.4437389353074414E-2</v>
      </c>
      <c r="S900" s="19">
        <f>ABS(Ct_Na+10^-pH-Kw*10^pH-Ct_Cl-Ct_OAc*Ka*10^pH/(1+Ka*10^pH))</f>
        <v>8.9182463334450623E-2</v>
      </c>
      <c r="T900" s="19">
        <f>ABS(Ct_Na+10^-pH-Kw*10^pH-Ct_Cl-Ct_OAc*Ka*10^pH/(1+Ka*10^pH))</f>
        <v>8.4204112369438686E-2</v>
      </c>
      <c r="U900" s="19">
        <f>ABS(Ct_Na+10^-pH-Kw*10^pH-Ct_Cl-Ct_OAc*Ka*10^pH/(1+Ka*10^pH))</f>
        <v>7.9481061453914481E-2</v>
      </c>
      <c r="V900" s="19">
        <f>ABS(Ct_Na+10^-pH-Kw*10^pH-Ct_Cl-Ct_OAc*Ka*10^pH/(1+Ka*10^pH))</f>
        <v>7.499416308416651E-2</v>
      </c>
      <c r="W900" s="19">
        <f>ABS(Ct_Na+10^-pH-Kw*10^pH-Ct_Cl-Ct_OAc*Ka*10^pH/(1+Ka*10^pH))</f>
        <v>7.0726137805625727E-2</v>
      </c>
      <c r="X900" s="19">
        <f>ABS(Ct_Na+10^-pH-Kw*10^pH-Ct_Cl-Ct_OAc*Ka*10^pH/(1+Ka*10^pH))</f>
        <v>6.6661351826063114E-2</v>
      </c>
      <c r="Y900" s="19">
        <f>ABS(Ct_Na+10^-pH-Kw*10^pH-Ct_Cl-Ct_OAc*Ka*10^pH/(1+Ka*10^pH))</f>
        <v>6.2785625659503408E-2</v>
      </c>
      <c r="Z900" s="19">
        <f>ABS(Ct_Na+10^-pH-Kw*10^pH-Ct_Cl-Ct_OAc*Ka*10^pH/(1+Ka*10^pH))</f>
        <v>5.9086068864150951E-2</v>
      </c>
      <c r="AA900" s="19">
        <f>ABS(Ct_Na+10^-pH-Kw*10^pH-Ct_Cl-Ct_OAc*Ka*10^pH/(1+Ka*10^pH))</f>
        <v>5.5550936815258592E-2</v>
      </c>
      <c r="AB900" s="19">
        <f>ABS(Ct_Na+10^-pH-Kw*10^pH-Ct_Cl-Ct_OAc*Ka*10^pH/(1+Ka*10^pH))</f>
        <v>5.2169506159796375E-2</v>
      </c>
      <c r="AC900" s="19">
        <f>ABS(Ct_Na+10^-pH-Kw*10^pH-Ct_Cl-Ct_OAc*Ka*10^pH/(1+Ka*10^pH))</f>
        <v>4.8931966170523977E-2</v>
      </c>
      <c r="AD900" s="19">
        <f>ABS(Ct_Na+10^-pH-Kw*10^pH-Ct_Cl-Ct_OAc*Ka*10^pH/(1+Ka*10^pH))</f>
        <v>4.5829323680804626E-2</v>
      </c>
      <c r="AE900" s="19">
        <f>ABS(Ct_Na+10^-pH-Kw*10^pH-Ct_Cl-Ct_OAc*Ka*10^pH/(1+Ka*10^pH))</f>
        <v>4.2853319660053429E-2</v>
      </c>
      <c r="AF900" s="19">
        <f>ABS(Ct_Na+10^-pH-Kw*10^pH-Ct_Cl-Ct_OAc*Ka*10^pH/(1+Ka*10^pH))</f>
        <v>3.9996355800132263E-2</v>
      </c>
      <c r="AG900" s="19">
        <f>ABS(Ct_Na+10^-pH-Kw*10^pH-Ct_Cl-Ct_OAc*Ka*10^pH/(1+Ka*10^pH))</f>
        <v>3.7251429738639374E-2</v>
      </c>
      <c r="AH900" s="19">
        <f>ABS(Ct_Na+10^-pH-Kw*10^pH-Ct_Cl-Ct_OAc*Ka*10^pH/(1+Ka*10^pH))</f>
        <v>3.4612077756434712E-2</v>
      </c>
      <c r="AI900" s="19">
        <f>ABS(Ct_Na+10^-pH-Kw*10^pH-Ct_Cl-Ct_OAc*Ka*10^pH/(1+Ka*10^pH))</f>
        <v>3.2072323962237727E-2</v>
      </c>
      <c r="AJ900" s="19">
        <f>ABS(Ct_Na+10^-pH-Kw*10^pH-Ct_Cl-Ct_OAc*Ka*10^pH/(1+Ka*10^pH))</f>
        <v>2.9626635123381387E-2</v>
      </c>
      <c r="AK900" s="19">
        <f>ABS(Ct_Na+10^-pH-Kw*10^pH-Ct_Cl-Ct_OAc*Ka*10^pH/(1+Ka*10^pH))</f>
        <v>2.7269880424119798E-2</v>
      </c>
      <c r="AL900" s="19">
        <f>ABS(Ct_Na+10^-pH-Kw*10^pH-Ct_Cl-Ct_OAc*Ka*10^pH/(1+Ka*10^pH))</f>
        <v>2.499729553554618E-2</v>
      </c>
      <c r="AM900" s="19">
        <f>ABS(Ct_Na+10^-pH-Kw*10^pH-Ct_Cl-Ct_OAc*Ka*10^pH/(1+Ka*10^pH))</f>
        <v>2.2804450467624207E-2</v>
      </c>
      <c r="AN900" s="19">
        <f>ABS(Ct_Na+10^-pH-Kw*10^pH-Ct_Cl-Ct_OAc*Ka*10^pH/(1+Ka*10^pH))</f>
        <v>2.068722074687198E-2</v>
      </c>
      <c r="AO900" s="19">
        <f>ABS(Ct_Na+10^-pH-Kw*10^pH-Ct_Cl-Ct_OAc*Ka*10^pH/(1+Ka*10^pH))</f>
        <v>1.8641761525128323E-2</v>
      </c>
      <c r="AP900" s="19">
        <f>ABS(Ct_Na+10^-pH-Kw*10^pH-Ct_Cl-Ct_OAc*Ka*10^pH/(1+Ka*10^pH))</f>
        <v>1.6664484277442757E-2</v>
      </c>
      <c r="AQ900" s="19">
        <f>ABS(Ct_Na+10^-pH-Kw*10^pH-Ct_Cl-Ct_OAc*Ka*10^pH/(1+Ka*10^pH))</f>
        <v>1.4752035791976426E-2</v>
      </c>
      <c r="AR900" s="19">
        <f>ABS(Ct_Na+10^-pH-Kw*10^pH-Ct_Cl-Ct_OAc*Ka*10^pH/(1+Ka*10^pH))</f>
        <v>1.2901279193138007E-2</v>
      </c>
      <c r="AS900" s="19">
        <f>ABS(Ct_Na+10^-pH-Kw*10^pH-Ct_Cl-Ct_OAc*Ka*10^pH/(1+Ka*10^pH))</f>
        <v>1.1109276772040516E-2</v>
      </c>
      <c r="AT900" s="19">
        <f>ABS(Ct_Na+10^-pH-Kw*10^pH-Ct_Cl-Ct_OAc*Ka*10^pH/(1+Ka*10^pH))</f>
        <v>9.373274426602303E-3</v>
      </c>
      <c r="AU900" s="19">
        <f>ABS(Ct_Na+10^-pH-Kw*10^pH-Ct_Cl-Ct_OAc*Ka*10^pH/(1+Ka*10^pH))</f>
        <v>7.6906875379468137E-3</v>
      </c>
      <c r="AV900" s="19">
        <f>ABS(Ct_Na+10^-pH-Kw*10^pH-Ct_Cl-Ct_OAc*Ka*10^pH/(1+Ka*10^pH))</f>
        <v>6.059088130765708E-3</v>
      </c>
      <c r="AW900" s="19">
        <f>ABS(Ct_Na+10^-pH-Kw*10^pH-Ct_Cl-Ct_OAc*Ka*10^pH/(1+Ka*10^pH))</f>
        <v>4.4761931835004889E-3</v>
      </c>
      <c r="AX900" s="19">
        <f>ABS(Ct_Na+10^-pH-Kw*10^pH-Ct_Cl-Ct_OAc*Ka*10^pH/(1+Ka*10^pH))</f>
        <v>2.9398539699783469E-3</v>
      </c>
      <c r="AY900" s="19">
        <f>ABS(Ct_Na+10^-pH-Kw*10^pH-Ct_Cl-Ct_OAc*Ka*10^pH/(1+Ka*10^pH))</f>
        <v>1.4480463278626551E-3</v>
      </c>
      <c r="AZ900" s="19">
        <f>ABS(Ct_Na+10^-pH-Kw*10^pH-Ct_Cl-Ct_OAc*Ka*10^pH/(1+Ka*10^pH))</f>
        <v>1.138238764027133E-6</v>
      </c>
      <c r="BA900" s="19">
        <f>ABS(Ct_Na+10^-pH-Kw*10^pH-Ct_Cl-Ct_OAc*Ka*10^pH/(1+Ka*10^pH))</f>
        <v>1.4095007049223299E-3</v>
      </c>
      <c r="BB900" s="19">
        <f>ABS(Ct_Na+10^-pH-Kw*10^pH-Ct_Cl-Ct_OAc*Ka*10^pH/(1+Ka*10^pH))</f>
        <v>2.7787419914651335E-3</v>
      </c>
      <c r="BC900" s="19">
        <f>ABS(Ct_Na+10^-pH-Kw*10^pH-Ct_Cl-Ct_OAc*Ka*10^pH/(1+Ka*10^pH))</f>
        <v>4.1104698181026883E-3</v>
      </c>
      <c r="BD900" s="19">
        <f>ABS(Ct_Na+10^-pH-Kw*10^pH-Ct_Cl-Ct_OAc*Ka*10^pH/(1+Ka*10^pH))</f>
        <v>5.4062050007770354E-3</v>
      </c>
      <c r="BE900" s="19">
        <f>ABS(Ct_Na+10^-pH-Kw*10^pH-Ct_Cl-Ct_OAc*Ka*10^pH/(1+Ka*10^pH))</f>
        <v>6.6673872452467225E-3</v>
      </c>
      <c r="BF900" s="19">
        <f>ABS(Ct_Na+10^-pH-Kw*10^pH-Ct_Cl-Ct_OAc*Ka*10^pH/(1+Ka*10^pH))</f>
        <v>7.8953804832830113E-3</v>
      </c>
      <c r="BG900" s="19">
        <f>ABS(Ct_Na+10^-pH-Kw*10^pH-Ct_Cl-Ct_OAc*Ka*10^pH/(1+Ka*10^pH))</f>
        <v>9.0914777930586055E-3</v>
      </c>
      <c r="BH900" s="19">
        <f>ABS(Ct_Na+10^-pH-Kw*10^pH-Ct_Cl-Ct_OAc*Ka*10^pH/(1+Ka*10^pH))</f>
        <v>1.02569059410451E-2</v>
      </c>
      <c r="BI900" s="19">
        <f>ABS(Ct_Na+10^-pH-Kw*10^pH-Ct_Cl-Ct_OAc*Ka*10^pH/(1+Ka*10^pH))</f>
        <v>1.1392829578955994E-2</v>
      </c>
      <c r="BJ900" s="19">
        <f>ABS(Ct_Na+10^-pH-Kw*10^pH-Ct_Cl-Ct_OAc*Ka*10^pH/(1+Ka*10^pH))</f>
        <v>1.2500355125919106E-2</v>
      </c>
      <c r="BK900" s="19">
        <f>ABS(Ct_Na+10^-pH-Kw*10^pH-Ct_Cl-Ct_OAc*Ka*10^pH/(1+Ka*10^pH))</f>
        <v>1.3580534363080647E-2</v>
      </c>
      <c r="BL900" s="19">
        <f>ABS(Ct_Na+10^-pH-Kw*10^pH-Ct_Cl-Ct_OAc*Ka*10^pH/(1+Ka*10^pH))</f>
        <v>1.4634367765189477E-2</v>
      </c>
      <c r="BM900" s="19">
        <f>ABS(Ct_Na+10^-pH-Kw*10^pH-Ct_Cl-Ct_OAc*Ka*10^pH/(1+Ka*10^pH))</f>
        <v>1.5662807591343891E-2</v>
      </c>
      <c r="BN900" s="19">
        <f>ABS(Ct_Na+10^-pH-Kw*10^pH-Ct_Cl-Ct_OAc*Ka*10^pH/(1+Ka*10^pH))</f>
        <v>1.6666760754970797E-2</v>
      </c>
      <c r="BO900" s="19">
        <f>ABS(Ct_Na+10^-pH-Kw*10^pH-Ct_Cl-Ct_OAc*Ka*10^pH/(1+Ka*10^pH))</f>
        <v>1.7647091491218243E-2</v>
      </c>
      <c r="BP900" s="19">
        <f>ABS(Ct_Na+10^-pH-Kw*10^pH-Ct_Cl-Ct_OAc*Ka*10^pH/(1+Ka*10^pH))</f>
        <v>1.8604623838250643E-2</v>
      </c>
      <c r="BQ900" s="19">
        <f>ABS(Ct_Na+10^-pH-Kw*10^pH-Ct_Cl-Ct_OAc*Ka*10^pH/(1+Ka*10^pH))</f>
        <v>1.9540143947420242E-2</v>
      </c>
      <c r="BR900" s="19">
        <f>ABS(Ct_Na+10^-pH-Kw*10^pH-Ct_Cl-Ct_OAc*Ka*10^pH/(1+Ka*10^pH))</f>
        <v>2.0454402235926865E-2</v>
      </c>
      <c r="BS900" s="19">
        <f>ABS(Ct_Na+10^-pH-Kw*10^pH-Ct_Cl-Ct_OAc*Ka*10^pH/(1+Ka*10^pH))</f>
        <v>2.1348115394354716E-2</v>
      </c>
      <c r="BT900" s="19">
        <f>ABS(Ct_Na+10^-pH-Kw*10^pH-Ct_Cl-Ct_OAc*Ka*10^pH/(1+Ka*10^pH))</f>
        <v>2.2221968260373051E-2</v>
      </c>
      <c r="BU900" s="19">
        <f>ABS(Ct_Na+10^-pH-Kw*10^pH-Ct_Cl-Ct_OAc*Ka*10^pH/(1+Ka*10^pH))</f>
        <v>2.307661556889648E-2</v>
      </c>
      <c r="BV900" s="19">
        <f>ABS(Ct_Na+10^-pH-Kw*10^pH-Ct_Cl-Ct_OAc*Ka*10^pH/(1+Ka*10^pH))</f>
        <v>2.3912683588104153E-2</v>
      </c>
      <c r="BW900" s="19">
        <f>ABS(Ct_Na+10^-pH-Kw*10^pH-Ct_Cl-Ct_OAc*Ka*10^pH/(1+Ka*10^pH))</f>
        <v>2.4730771649909555E-2</v>
      </c>
      <c r="BX900" s="19">
        <f>ABS(Ct_Na+10^-pH-Kw*10^pH-Ct_Cl-Ct_OAc*Ka*10^pH/(1+Ka*10^pH))</f>
        <v>2.5531453582740359E-2</v>
      </c>
      <c r="BY900" s="19">
        <f>ABS(Ct_Na+10^-pH-Kw*10^pH-Ct_Cl-Ct_OAc*Ka*10^pH/(1+Ka*10^pH))</f>
        <v>2.6315279053827335E-2</v>
      </c>
      <c r="BZ900" s="19">
        <f>ABS(Ct_Na+10^-pH-Kw*10^pH-Ct_Cl-Ct_OAc*Ka*10^pH/(1+Ka*10^pH))</f>
        <v>2.7082774827600034E-2</v>
      </c>
      <c r="CA900" s="19">
        <f>ABS(Ct_Na+10^-pH-Kw*10^pH-Ct_Cl-Ct_OAc*Ka*10^pH/(1+Ka*10^pH))</f>
        <v>2.7834445946243368E-2</v>
      </c>
      <c r="CB900" s="19">
        <f>ABS(Ct_Na+10^-pH-Kw*10^pH-Ct_Cl-Ct_OAc*Ka*10^pH/(1+Ka*10^pH))</f>
        <v>2.8570776837975632E-2</v>
      </c>
      <c r="CC900" s="19">
        <f>ABS(Ct_Na+10^-pH-Kw*10^pH-Ct_Cl-Ct_OAc*Ka*10^pH/(1+Ka*10^pH))</f>
        <v>2.9292232358157762E-2</v>
      </c>
      <c r="CD900" s="19">
        <f>ABS(Ct_Na+10^-pH-Kw*10^pH-Ct_Cl-Ct_OAc*Ka*10^pH/(1+Ka*10^pH))</f>
        <v>2.9999258767936222E-2</v>
      </c>
      <c r="CE900" s="19">
        <f>ABS(Ct_Na+10^-pH-Kw*10^pH-Ct_Cl-Ct_OAc*Ka*10^pH/(1+Ka*10^pH))</f>
        <v>3.0692284654748776E-2</v>
      </c>
      <c r="CF900" s="19">
        <f>ABS(Ct_Na+10^-pH-Kw*10^pH-Ct_Cl-Ct_OAc*Ka*10^pH/(1+Ka*10^pH))</f>
        <v>3.1371721798682674E-2</v>
      </c>
      <c r="CG900" s="19">
        <f>ABS(Ct_Na+10^-pH-Kw*10^pH-Ct_Cl-Ct_OAc*Ka*10^pH/(1+Ka*10^pH))</f>
        <v>3.2037965988365405E-2</v>
      </c>
      <c r="CH900" s="19">
        <f>ABS(Ct_Na+10^-pH-Kw*10^pH-Ct_Cl-Ct_OAc*Ka*10^pH/(1+Ka*10^pH))</f>
        <v>3.2691397789785005E-2</v>
      </c>
      <c r="CI900" s="19">
        <f>ABS(Ct_Na+10^-pH-Kw*10^pH-Ct_Cl-Ct_OAc*Ka*10^pH/(1+Ka*10^pH))</f>
        <v>3.3332383271177581E-2</v>
      </c>
      <c r="CJ900" s="19">
        <f>ABS(Ct_Na+10^-pH-Kw*10^pH-Ct_Cl-Ct_OAc*Ka*10^pH/(1+Ka*10^pH))</f>
        <v>3.396127468688348E-2</v>
      </c>
      <c r="CK900" s="19">
        <f>ABS(Ct_Na+10^-pH-Kw*10^pH-Ct_Cl-Ct_OAc*Ka*10^pH/(1+Ka*10^pH))</f>
        <v>3.4578411122856596E-2</v>
      </c>
      <c r="CL900" s="19">
        <f>ABS(Ct_Na+10^-pH-Kw*10^pH-Ct_Cl-Ct_OAc*Ka*10^pH/(1+Ka*10^pH))</f>
        <v>3.5184119106311661E-2</v>
      </c>
      <c r="CM900" s="19">
        <f>ABS(Ct_Na+10^-pH-Kw*10^pH-Ct_Cl-Ct_OAc*Ka*10^pH/(1+Ka*10^pH))</f>
        <v>3.5778713181813429E-2</v>
      </c>
      <c r="CN900" s="19">
        <f>ABS(Ct_Na+10^-pH-Kw*10^pH-Ct_Cl-Ct_OAc*Ka*10^pH/(1+Ka*10^pH))</f>
        <v>3.6362496455942438E-2</v>
      </c>
      <c r="CO900" s="19">
        <f>ABS(Ct_Na+10^-pH-Kw*10^pH-Ct_Cl-Ct_OAc*Ka*10^pH/(1+Ka*10^pH))</f>
        <v>3.6935761112519581E-2</v>
      </c>
      <c r="CP900" s="19">
        <f>ABS(Ct_Na+10^-pH-Kw*10^pH-Ct_Cl-Ct_OAc*Ka*10^pH/(1+Ka*10^pH))</f>
        <v>3.7498788900229271E-2</v>
      </c>
      <c r="CQ900" s="19">
        <f>ABS(Ct_Na+10^-pH-Kw*10^pH-Ct_Cl-Ct_OAc*Ka*10^pH/(1+Ka*10^pH))</f>
        <v>3.8051851594351198E-2</v>
      </c>
      <c r="CR900" s="19">
        <f>ABS(Ct_Na+10^-pH-Kw*10^pH-Ct_Cl-Ct_OAc*Ka*10^pH/(1+Ka*10^pH))</f>
        <v>3.8595211434190244E-2</v>
      </c>
      <c r="CS900" s="19">
        <f>ABS(Ct_Na+10^-pH-Kw*10^pH-Ct_Cl-Ct_OAc*Ka*10^pH/(1+Ka*10^pH))</f>
        <v>3.9129121537684268E-2</v>
      </c>
      <c r="CT900" s="19">
        <f>ABS(Ct_Na+10^-pH-Kw*10^pH-Ct_Cl-Ct_OAc*Ka*10^pH/(1+Ka*10^pH))</f>
        <v>3.9653826294566361E-2</v>
      </c>
      <c r="CU900" s="19">
        <f>ABS(Ct_Na+10^-pH-Kw*10^pH-Ct_Cl-Ct_OAc*Ka*10^pH/(1+Ka*10^pH))</f>
        <v>4.0169561739364965E-2</v>
      </c>
      <c r="CV900" s="19">
        <f>ABS(Ct_Na+10^-pH-Kw*10^pH-Ct_Cl-Ct_OAc*Ka*10^pH/(1+Ka*10^pH))</f>
        <v>4.0676555905438186E-2</v>
      </c>
      <c r="CW900" s="19">
        <f>ABS(Ct_Na+10^-pH-Kw*10^pH-Ct_Cl-Ct_OAc*Ka*10^pH/(1+Ka*10^pH))</f>
        <v>4.1175029161157242E-2</v>
      </c>
      <c r="CX900" s="19">
        <f>ABS(Ct_Na+10^-pH-Kw*10^pH-Ct_Cl-Ct_OAc*Ka*10^pH/(1+Ka*10^pH))</f>
        <v>4.1665194529280962E-2</v>
      </c>
    </row>
    <row r="901" spans="1:102">
      <c r="A901" s="24">
        <v>8.7200000000000006</v>
      </c>
      <c r="B901" s="19">
        <f>ABS(Ct_Na+10^-pH-Kw*10^pH-Ct_Cl-Ct_OAc*Ka*10^pH/(1+Ka*10^pH))</f>
        <v>0.24998381807909825</v>
      </c>
      <c r="C901" s="19">
        <f>ABS(Ct_Na+10^-pH-Kw*10^pH-Ct_Cl-Ct_OAc*Ka*10^pH/(1+Ka*10^pH))</f>
        <v>0.23331817179767175</v>
      </c>
      <c r="D901" s="19">
        <f>ABS(Ct_Na+10^-pH-Kw*10^pH-Ct_Cl-Ct_OAc*Ka*10^pH/(1+Ka*10^pH))</f>
        <v>0.21816758426910221</v>
      </c>
      <c r="E901" s="19">
        <f>ABS(Ct_Na+10^-pH-Kw*10^pH-Ct_Cl-Ct_OAc*Ka*10^pH/(1+Ka*10^pH))</f>
        <v>0.20433443913432134</v>
      </c>
      <c r="F901" s="19">
        <f>ABS(Ct_Na+10^-pH-Kw*10^pH-Ct_Cl-Ct_OAc*Ka*10^pH/(1+Ka*10^pH))</f>
        <v>0.19165405609410552</v>
      </c>
      <c r="G901" s="19">
        <f>ABS(Ct_Na+10^-pH-Kw*10^pH-Ct_Cl-Ct_OAc*Ka*10^pH/(1+Ka*10^pH))</f>
        <v>0.17998810369710699</v>
      </c>
      <c r="H901" s="19">
        <f>ABS(Ct_Na+10^-pH-Kw*10^pH-Ct_Cl-Ct_OAc*Ka*10^pH/(1+Ka*10^pH))</f>
        <v>0.16921953225372369</v>
      </c>
      <c r="I901" s="19">
        <f>ABS(Ct_Na+10^-pH-Kw*10^pH-Ct_Cl-Ct_OAc*Ka*10^pH/(1+Ka*10^pH))</f>
        <v>0.15924863276910955</v>
      </c>
      <c r="J901" s="19">
        <f>ABS(Ct_Na+10^-pH-Kw*10^pH-Ct_Cl-Ct_OAc*Ka*10^pH/(1+Ka*10^pH))</f>
        <v>0.14998994039053928</v>
      </c>
      <c r="K901" s="19">
        <f>ABS(Ct_Na+10^-pH-Kw*10^pH-Ct_Cl-Ct_OAc*Ka*10^pH/(1+Ka*10^pH))</f>
        <v>0.1413697785208359</v>
      </c>
      <c r="L901" s="19">
        <f>ABS(Ct_Na+10^-pH-Kw*10^pH-Ct_Cl-Ct_OAc*Ka*10^pH/(1+Ka*10^pH))</f>
        <v>0.13332429410911273</v>
      </c>
      <c r="M901" s="19">
        <f>ABS(Ct_Na+10^-pH-Kw*10^pH-Ct_Cl-Ct_OAc*Ka*10^pH/(1+Ka*10^pH))</f>
        <v>0.12579787320782337</v>
      </c>
      <c r="N901" s="19">
        <f>ABS(Ct_Na+10^-pH-Kw*10^pH-Ct_Cl-Ct_OAc*Ka*10^pH/(1+Ka*10^pH))</f>
        <v>0.11874185361286457</v>
      </c>
      <c r="O901" s="19">
        <f>ABS(Ct_Na+10^-pH-Kw*10^pH-Ct_Cl-Ct_OAc*Ka*10^pH/(1+Ka*10^pH))</f>
        <v>0.11211347156911541</v>
      </c>
      <c r="P901" s="19">
        <f>ABS(Ct_Na+10^-pH-Kw*10^pH-Ct_Cl-Ct_OAc*Ka*10^pH/(1+Ka*10^pH))</f>
        <v>0.10587499435146909</v>
      </c>
      <c r="Q901" s="19">
        <f>ABS(Ct_Na+10^-pH-Kw*10^pH-Ct_Cl-Ct_OAc*Ka*10^pH/(1+Ka*10^pH))</f>
        <v>9.9993001546259772E-2</v>
      </c>
      <c r="R901" s="19">
        <f>ABS(Ct_Na+10^-pH-Kw*10^pH-Ct_Cl-Ct_OAc*Ka*10^pH/(1+Ka*10^pH))</f>
        <v>9.4437786119117614E-2</v>
      </c>
      <c r="S901" s="19">
        <f>ABS(Ct_Na+10^-pH-Kw*10^pH-Ct_Cl-Ct_OAc*Ka*10^pH/(1+Ka*10^pH))</f>
        <v>8.9182852606956062E-2</v>
      </c>
      <c r="T901" s="19">
        <f>ABS(Ct_Na+10^-pH-Kw*10^pH-Ct_Cl-Ct_OAc*Ka*10^pH/(1+Ka*10^pH))</f>
        <v>8.4204494542803085E-2</v>
      </c>
      <c r="U901" s="19">
        <f>ABS(Ct_Na+10^-pH-Kw*10^pH-Ct_Cl-Ct_OAc*Ka*10^pH/(1+Ka*10^pH))</f>
        <v>7.9481436892196375E-2</v>
      </c>
      <c r="V901" s="19">
        <f>ABS(Ct_Na+10^-pH-Kw*10^pH-Ct_Cl-Ct_OAc*Ka*10^pH/(1+Ka*10^pH))</f>
        <v>7.4994532124120009E-2</v>
      </c>
      <c r="W901" s="19">
        <f>ABS(Ct_Na+10^-pH-Kw*10^pH-Ct_Cl-Ct_OAc*Ka*10^pH/(1+Ka*10^pH))</f>
        <v>7.072650075936443E-2</v>
      </c>
      <c r="X901" s="19">
        <f>ABS(Ct_Na+10^-pH-Kw*10^pH-Ct_Cl-Ct_OAc*Ka*10^pH/(1+Ka*10^pH))</f>
        <v>6.6661708983406759E-2</v>
      </c>
      <c r="Y901" s="19">
        <f>ABS(Ct_Na+10^-pH-Kw*10^pH-Ct_Cl-Ct_OAc*Ka*10^pH/(1+Ka*10^pH))</f>
        <v>6.2785977290051781E-2</v>
      </c>
      <c r="Z901" s="19">
        <f>ABS(Ct_Na+10^-pH-Kw*10^pH-Ct_Cl-Ct_OAc*Ka*10^pH/(1+Ka*10^pH))</f>
        <v>5.9086415219121988E-2</v>
      </c>
      <c r="AA901" s="19">
        <f>ABS(Ct_Na+10^-pH-Kw*10^pH-Ct_Cl-Ct_OAc*Ka*10^pH/(1+Ka*10^pH))</f>
        <v>5.5551278129122431E-2</v>
      </c>
      <c r="AB901" s="19">
        <f>ABS(Ct_Na+10^-pH-Kw*10^pH-Ct_Cl-Ct_OAc*Ka*10^pH/(1+Ka*10^pH))</f>
        <v>5.2169842651731566E-2</v>
      </c>
      <c r="AC901" s="19">
        <f>ABS(Ct_Na+10^-pH-Kw*10^pH-Ct_Cl-Ct_OAc*Ka*10^pH/(1+Ka*10^pH))</f>
        <v>4.8932298045718997E-2</v>
      </c>
      <c r="AD901" s="19">
        <f>ABS(Ct_Na+10^-pH-Kw*10^pH-Ct_Cl-Ct_OAc*Ka*10^pH/(1+Ka*10^pH))</f>
        <v>4.5829651131623628E-2</v>
      </c>
      <c r="AE901" s="19">
        <f>ABS(Ct_Na+10^-pH-Kw*10^pH-Ct_Cl-Ct_OAc*Ka*10^pH/(1+Ka*10^pH))</f>
        <v>4.2853642867083194E-2</v>
      </c>
      <c r="AF901" s="19">
        <f>ABS(Ct_Na+10^-pH-Kw*10^pH-Ct_Cl-Ct_OAc*Ka*10^pH/(1+Ka*10^pH))</f>
        <v>3.9996674933124379E-2</v>
      </c>
      <c r="AG901" s="19">
        <f>ABS(Ct_Na+10^-pH-Kw*10^pH-Ct_Cl-Ct_OAc*Ka*10^pH/(1+Ka*10^pH))</f>
        <v>3.7251744957359986E-2</v>
      </c>
      <c r="AH901" s="19">
        <f>ABS(Ct_Na+10^-pH-Kw*10^pH-Ct_Cl-Ct_OAc*Ka*10^pH/(1+Ka*10^pH))</f>
        <v>3.461238921143274E-2</v>
      </c>
      <c r="AI901" s="19">
        <f>ABS(Ct_Na+10^-pH-Kw*10^pH-Ct_Cl-Ct_OAc*Ka*10^pH/(1+Ka*10^pH))</f>
        <v>3.207263179554045E-2</v>
      </c>
      <c r="AJ901" s="19">
        <f>ABS(Ct_Na+10^-pH-Kw*10^pH-Ct_Cl-Ct_OAc*Ka*10^pH/(1+Ka*10^pH))</f>
        <v>2.9626939469125674E-2</v>
      </c>
      <c r="AK901" s="19">
        <f>ABS(Ct_Na+10^-pH-Kw*10^pH-Ct_Cl-Ct_OAc*Ka*10^pH/(1+Ka*10^pH))</f>
        <v>2.7270181409125939E-2</v>
      </c>
      <c r="AL901" s="19">
        <f>ABS(Ct_Na+10^-pH-Kw*10^pH-Ct_Cl-Ct_OAc*Ka*10^pH/(1+Ka*10^pH))</f>
        <v>2.4997593279840538E-2</v>
      </c>
      <c r="AM901" s="19">
        <f>ABS(Ct_Na+10^-pH-Kw*10^pH-Ct_Cl-Ct_OAc*Ka*10^pH/(1+Ka*10^pH))</f>
        <v>2.2804745084915978E-2</v>
      </c>
      <c r="AN901" s="19">
        <f>ABS(Ct_Na+10^-pH-Kw*10^pH-Ct_Cl-Ct_OAc*Ka*10^pH/(1+Ka*10^pH))</f>
        <v>2.0687512344988841E-2</v>
      </c>
      <c r="AO901" s="19">
        <f>ABS(Ct_Na+10^-pH-Kw*10^pH-Ct_Cl-Ct_OAc*Ka*10^pH/(1+Ka*10^pH))</f>
        <v>1.864205020641517E-2</v>
      </c>
      <c r="AP901" s="19">
        <f>ABS(Ct_Na+10^-pH-Kw*10^pH-Ct_Cl-Ct_OAc*Ka*10^pH/(1+Ka*10^pH))</f>
        <v>1.6664770139127261E-2</v>
      </c>
      <c r="AQ901" s="19">
        <f>ABS(Ct_Na+10^-pH-Kw*10^pH-Ct_Cl-Ct_OAc*Ka*10^pH/(1+Ka*10^pH))</f>
        <v>1.4752318926504582E-2</v>
      </c>
      <c r="AR901" s="19">
        <f>ABS(Ct_Na+10^-pH-Kw*10^pH-Ct_Cl-Ct_OAc*Ka*10^pH/(1+Ka*10^pH))</f>
        <v>1.290155968848257E-2</v>
      </c>
      <c r="AS901" s="19">
        <f>ABS(Ct_Na+10^-pH-Kw*10^pH-Ct_Cl-Ct_OAc*Ka*10^pH/(1+Ka*10^pH))</f>
        <v>1.1109554711985117E-2</v>
      </c>
      <c r="AT901" s="19">
        <f>ABS(Ct_Na+10^-pH-Kw*10^pH-Ct_Cl-Ct_OAc*Ka*10^pH/(1+Ka*10^pH))</f>
        <v>9.3735498910031759E-3</v>
      </c>
      <c r="AU901" s="19">
        <f>ABS(Ct_Na+10^-pH-Kw*10^pH-Ct_Cl-Ct_OAc*Ka*10^pH/(1+Ka*10^pH))</f>
        <v>7.6909606029745489E-3</v>
      </c>
      <c r="AV901" s="19">
        <f>ABS(Ct_Na+10^-pH-Kw*10^pH-Ct_Cl-Ct_OAc*Ka*10^pH/(1+Ka*10^pH))</f>
        <v>6.0593588691285824E-3</v>
      </c>
      <c r="AW901" s="19">
        <f>ABS(Ct_Na+10^-pH-Kw*10^pH-Ct_Cl-Ct_OAc*Ka*10^pH/(1+Ka*10^pH))</f>
        <v>4.4764616646511685E-3</v>
      </c>
      <c r="AX901" s="19">
        <f>ABS(Ct_Na+10^-pH-Kw*10^pH-Ct_Cl-Ct_OAc*Ka*10^pH/(1+Ka*10^pH))</f>
        <v>2.9401202603054344E-3</v>
      </c>
      <c r="AY901" s="19">
        <f>ABS(Ct_Na+10^-pH-Kw*10^pH-Ct_Cl-Ct_OAc*Ka*10^pH/(1+Ka*10^pH))</f>
        <v>1.4483104908682848E-3</v>
      </c>
      <c r="AZ901" s="19">
        <f>ABS(Ct_Na+10^-pH-Kw*10^pH-Ct_Cl-Ct_OAc*Ka*10^pH/(1+Ka*10^pH))</f>
        <v>8.7614229923177467E-7</v>
      </c>
      <c r="BA901" s="19">
        <f>ABS(Ct_Na+10^-pH-Kw*10^pH-Ct_Cl-Ct_OAc*Ka*10^pH/(1+Ka*10^pH))</f>
        <v>1.4092406167859756E-3</v>
      </c>
      <c r="BB901" s="19">
        <f>ABS(Ct_Na+10^-pH-Kw*10^pH-Ct_Cl-Ct_OAc*Ka*10^pH/(1+Ka*10^pH))</f>
        <v>2.7784838558702896E-3</v>
      </c>
      <c r="BC901" s="19">
        <f>ABS(Ct_Na+10^-pH-Kw*10^pH-Ct_Cl-Ct_OAc*Ka*10^pH/(1+Ka*10^pH))</f>
        <v>4.1102135815550903E-3</v>
      </c>
      <c r="BD901" s="19">
        <f>ABS(Ct_Na+10^-pH-Kw*10^pH-Ct_Cl-Ct_OAc*Ka*10^pH/(1+Ka*10^pH))</f>
        <v>5.4059506119510728E-3</v>
      </c>
      <c r="BE901" s="19">
        <f>ABS(Ct_Na+10^-pH-Kw*10^pH-Ct_Cl-Ct_OAc*Ka*10^pH/(1+Ka*10^pH))</f>
        <v>6.6671346548698232E-3</v>
      </c>
      <c r="BF901" s="19">
        <f>ABS(Ct_Na+10^-pH-Kw*10^pH-Ct_Cl-Ct_OAc*Ka*10^pH/(1+Ka*10^pH))</f>
        <v>7.8951296440275681E-3</v>
      </c>
      <c r="BG901" s="19">
        <f>ABS(Ct_Na+10^-pH-Kw*10^pH-Ct_Cl-Ct_OAc*Ka*10^pH/(1+Ka*10^pH))</f>
        <v>9.0912286594409392E-3</v>
      </c>
      <c r="BH901" s="19">
        <f>ABS(Ct_Na+10^-pH-Kw*10^pH-Ct_Cl-Ct_OAc*Ka*10^pH/(1+Ka*10^pH))</f>
        <v>1.0256658469330909E-2</v>
      </c>
      <c r="BI901" s="19">
        <f>ABS(Ct_Na+10^-pH-Kw*10^pH-Ct_Cl-Ct_OAc*Ka*10^pH/(1+Ka*10^pH))</f>
        <v>1.1392583727071776E-2</v>
      </c>
      <c r="BJ901" s="19">
        <f>ABS(Ct_Na+10^-pH-Kw*10^pH-Ct_Cl-Ct_OAc*Ka*10^pH/(1+Ka*10^pH))</f>
        <v>1.2500110853369113E-2</v>
      </c>
      <c r="BK901" s="19">
        <f>ABS(Ct_Na+10^-pH-Kw*10^pH-Ct_Cl-Ct_OAc*Ka*10^pH/(1+Ka*10^pH))</f>
        <v>1.3580291630868969E-2</v>
      </c>
      <c r="BL901" s="19">
        <f>ABS(Ct_Na+10^-pH-Kw*10^pH-Ct_Cl-Ct_OAc*Ka*10^pH/(1+Ka*10^pH))</f>
        <v>1.4634126535746882E-2</v>
      </c>
      <c r="BM901" s="19">
        <f>ABS(Ct_Na+10^-pH-Kw*10^pH-Ct_Cl-Ct_OAc*Ka*10^pH/(1+Ka*10^pH))</f>
        <v>1.5662567828459081E-2</v>
      </c>
      <c r="BN901" s="19">
        <f>ABS(Ct_Na+10^-pH-Kw*10^pH-Ct_Cl-Ct_OAc*Ka*10^pH/(1+Ka*10^pH))</f>
        <v>1.6666522423725731E-2</v>
      </c>
      <c r="BO901" s="19">
        <f>ABS(Ct_Na+10^-pH-Kw*10^pH-Ct_Cl-Ct_OAc*Ka*10^pH/(1+Ka*10^pH))</f>
        <v>1.7646854557927277E-2</v>
      </c>
      <c r="BP901" s="19">
        <f>ABS(Ct_Na+10^-pH-Kw*10^pH-Ct_Cl-Ct_OAc*Ka*10^pH/(1+Ka*10^pH))</f>
        <v>1.8604388270403213E-2</v>
      </c>
      <c r="BQ901" s="19">
        <f>ABS(Ct_Na+10^-pH-Kw*10^pH-Ct_Cl-Ct_OAc*Ka*10^pH/(1+Ka*10^pH))</f>
        <v>1.9539909713626846E-2</v>
      </c>
      <c r="BR901" s="19">
        <f>ABS(Ct_Na+10^-pH-Kw*10^pH-Ct_Cl-Ct_OAc*Ka*10^pH/(1+Ka*10^pH))</f>
        <v>2.0454169305868103E-2</v>
      </c>
      <c r="BS901" s="19">
        <f>ABS(Ct_Na+10^-pH-Kw*10^pH-Ct_Cl-Ct_OAc*Ka*10^pH/(1+Ka*10^pH))</f>
        <v>2.1347883738733163E-2</v>
      </c>
      <c r="BT901" s="19">
        <f>ABS(Ct_Na+10^-pH-Kw*10^pH-Ct_Cl-Ct_OAc*Ka*10^pH/(1+Ka*10^pH))</f>
        <v>2.2221737850867888E-2</v>
      </c>
      <c r="BU901" s="19">
        <f>ABS(Ct_Na+10^-pH-Kw*10^pH-Ct_Cl-Ct_OAc*Ka*10^pH/(1+Ka*10^pH))</f>
        <v>2.3076386378120532E-2</v>
      </c>
      <c r="BV901" s="19">
        <f>ABS(Ct_Na+10^-pH-Kw*10^pH-Ct_Cl-Ct_OAc*Ka*10^pH/(1+Ka*10^pH))</f>
        <v>2.3912455589563314E-2</v>
      </c>
      <c r="BW901" s="19">
        <f>ABS(Ct_Na+10^-pH-Kw*10^pH-Ct_Cl-Ct_OAc*Ka*10^pH/(1+Ka*10^pH))</f>
        <v>2.4730544817964356E-2</v>
      </c>
      <c r="BX901" s="19">
        <f>ABS(Ct_Na+10^-pH-Kw*10^pH-Ct_Cl-Ct_OAc*Ka*10^pH/(1+Ka*10^pH))</f>
        <v>2.5531227892569605E-2</v>
      </c>
      <c r="BY901" s="19">
        <f>ABS(Ct_Na+10^-pH-Kw*10^pH-Ct_Cl-Ct_OAc*Ka*10^pH/(1+Ka*10^pH))</f>
        <v>2.6315054481393686E-2</v>
      </c>
      <c r="BZ901" s="19">
        <f>ABS(Ct_Na+10^-pH-Kw*10^pH-Ct_Cl-Ct_OAc*Ka*10^pH/(1+Ka*10^pH))</f>
        <v>2.708255134961729E-2</v>
      </c>
      <c r="CA901" s="19">
        <f>ABS(Ct_Na+10^-pH-Kw*10^pH-Ct_Cl-Ct_OAc*Ka*10^pH/(1+Ka*10^pH))</f>
        <v>2.7834223540145538E-2</v>
      </c>
      <c r="CB901" s="19">
        <f>ABS(Ct_Na+10^-pH-Kw*10^pH-Ct_Cl-Ct_OAc*Ka*10^pH/(1+Ka*10^pH))</f>
        <v>2.8570555481887507E-2</v>
      </c>
      <c r="CC901" s="19">
        <f>ABS(Ct_Na+10^-pH-Kw*10^pH-Ct_Cl-Ct_OAc*Ka*10^pH/(1+Ka*10^pH))</f>
        <v>2.929201203086703E-2</v>
      </c>
      <c r="CD901" s="19">
        <f>ABS(Ct_Na+10^-pH-Kw*10^pH-Ct_Cl-Ct_OAc*Ka*10^pH/(1+Ka*10^pH))</f>
        <v>2.9999039448866921E-2</v>
      </c>
      <c r="CE901" s="19">
        <f>ABS(Ct_Na+10^-pH-Kw*10^pH-Ct_Cl-Ct_OAc*Ka*10^pH/(1+Ka*10^pH))</f>
        <v>3.0692066323936153E-2</v>
      </c>
      <c r="CF901" s="19">
        <f>ABS(Ct_Na+10^-pH-Kw*10^pH-Ct_Cl-Ct_OAc*Ka*10^pH/(1+Ka*10^pH))</f>
        <v>3.1371504436749124E-2</v>
      </c>
      <c r="CG901" s="19">
        <f>ABS(Ct_Na+10^-pH-Kw*10^pH-Ct_Cl-Ct_OAc*Ka*10^pH/(1+Ka*10^pH))</f>
        <v>3.2037749576497743E-2</v>
      </c>
      <c r="CH901" s="19">
        <f>ABS(Ct_Na+10^-pH-Kw*10^pH-Ct_Cl-Ct_OAc*Ka*10^pH/(1+Ka*10^pH))</f>
        <v>3.2691182309712748E-2</v>
      </c>
      <c r="CI901" s="19">
        <f>ABS(Ct_Na+10^-pH-Kw*10^pH-Ct_Cl-Ct_OAc*Ka*10^pH/(1+Ka*10^pH))</f>
        <v>3.3332168705152224E-2</v>
      </c>
      <c r="CJ901" s="19">
        <f>ABS(Ct_Na+10^-pH-Kw*10^pH-Ct_Cl-Ct_OAc*Ka*10^pH/(1+Ka*10^pH))</f>
        <v>3.3961061017658875E-2</v>
      </c>
      <c r="CK901" s="19">
        <f>ABS(Ct_Na+10^-pH-Kw*10^pH-Ct_Cl-Ct_OAc*Ka*10^pH/(1+Ka*10^pH))</f>
        <v>3.457819833367011E-2</v>
      </c>
      <c r="CL901" s="19">
        <f>ABS(Ct_Na+10^-pH-Kw*10^pH-Ct_Cl-Ct_OAc*Ka*10^pH/(1+Ka*10^pH))</f>
        <v>3.5183907180866281E-2</v>
      </c>
      <c r="CM901" s="19">
        <f>ABS(Ct_Na+10^-pH-Kw*10^pH-Ct_Cl-Ct_OAc*Ka*10^pH/(1+Ka*10^pH))</f>
        <v>3.5778502104260701E-2</v>
      </c>
      <c r="CN901" s="19">
        <f>ABS(Ct_Na+10^-pH-Kw*10^pH-Ct_Cl-Ct_OAc*Ka*10^pH/(1+Ka*10^pH))</f>
        <v>3.6362286210866131E-2</v>
      </c>
      <c r="CO901" s="19">
        <f>ABS(Ct_Na+10^-pH-Kw*10^pH-Ct_Cl-Ct_OAc*Ka*10^pH/(1+Ka*10^pH))</f>
        <v>3.6935551684920118E-2</v>
      </c>
      <c r="CP901" s="19">
        <f>ABS(Ct_Na+10^-pH-Kw*10^pH-Ct_Cl-Ct_OAc*Ka*10^pH/(1+Ka*10^pH))</f>
        <v>3.7498580275508855E-2</v>
      </c>
      <c r="CQ901" s="19">
        <f>ABS(Ct_Na+10^-pH-Kw*10^pH-Ct_Cl-Ct_OAc*Ka*10^pH/(1+Ka*10^pH))</f>
        <v>3.8051643758299572E-2</v>
      </c>
      <c r="CR901" s="19">
        <f>ABS(Ct_Na+10^-pH-Kw*10^pH-Ct_Cl-Ct_OAc*Ka*10^pH/(1+Ka*10^pH))</f>
        <v>3.8595004372971121E-2</v>
      </c>
      <c r="CS901" s="19">
        <f>ABS(Ct_Na+10^-pH-Kw*10^pH-Ct_Cl-Ct_OAc*Ka*10^pH/(1+Ka*10^pH))</f>
        <v>3.9128915237822297E-2</v>
      </c>
      <c r="CT901" s="19">
        <f>ABS(Ct_Na+10^-pH-Kw*10^pH-Ct_Cl-Ct_OAc*Ka*10^pH/(1+Ka*10^pH))</f>
        <v>3.9653620742934693E-2</v>
      </c>
      <c r="CU901" s="19">
        <f>ABS(Ct_Na+10^-pH-Kw*10^pH-Ct_Cl-Ct_OAc*Ka*10^pH/(1+Ka*10^pH))</f>
        <v>4.0169356923173347E-2</v>
      </c>
      <c r="CV901" s="19">
        <f>ABS(Ct_Na+10^-pH-Kw*10^pH-Ct_Cl-Ct_OAc*Ka*10^pH/(1+Ka*10^pH))</f>
        <v>4.0676351812221526E-2</v>
      </c>
      <c r="CW901" s="19">
        <f>ABS(Ct_Na+10^-pH-Kw*10^pH-Ct_Cl-Ct_OAc*Ka*10^pH/(1+Ka*10^pH))</f>
        <v>4.1174825778764704E-2</v>
      </c>
      <c r="CX901" s="19">
        <f>ABS(Ct_Na+10^-pH-Kw*10^pH-Ct_Cl-Ct_OAc*Ka*10^pH/(1+Ka*10^pH))</f>
        <v>4.1664991845865473E-2</v>
      </c>
    </row>
    <row r="902" spans="1:102">
      <c r="A902" s="23">
        <v>8.7299999999999898</v>
      </c>
      <c r="B902" s="19">
        <f>ABS(Ct_Na+10^-pH-Kw*10^pH-Ct_Cl-Ct_OAc*Ka*10^pH/(1+Ka*10^pH))</f>
        <v>0.24998442807764232</v>
      </c>
      <c r="C902" s="19">
        <f>ABS(Ct_Na+10^-pH-Kw*10^pH-Ct_Cl-Ct_OAc*Ka*10^pH/(1+Ka*10^pH))</f>
        <v>0.23331875857184398</v>
      </c>
      <c r="D902" s="19">
        <f>ABS(Ct_Na+10^-pH-Kw*10^pH-Ct_Cl-Ct_OAc*Ka*10^pH/(1+Ka*10^pH))</f>
        <v>0.21816814993020911</v>
      </c>
      <c r="E902" s="19">
        <f>ABS(Ct_Na+10^-pH-Kw*10^pH-Ct_Cl-Ct_OAc*Ka*10^pH/(1+Ka*10^pH))</f>
        <v>0.20433498551828161</v>
      </c>
      <c r="F902" s="19">
        <f>ABS(Ct_Na+10^-pH-Kw*10^pH-Ct_Cl-Ct_OAc*Ka*10^pH/(1+Ka*10^pH))</f>
        <v>0.19165458480734801</v>
      </c>
      <c r="G902" s="19">
        <f>ABS(Ct_Na+10^-pH-Kw*10^pH-Ct_Cl-Ct_OAc*Ka*10^pH/(1+Ka*10^pH))</f>
        <v>0.17998861615328918</v>
      </c>
      <c r="H902" s="19">
        <f>ABS(Ct_Na+10^-pH-Kw*10^pH-Ct_Cl-Ct_OAc*Ka*10^pH/(1+Ka*10^pH))</f>
        <v>0.1692200297033887</v>
      </c>
      <c r="I902" s="19">
        <f>ABS(Ct_Na+10^-pH-Kw*10^pH-Ct_Cl-Ct_OAc*Ka*10^pH/(1+Ka*10^pH))</f>
        <v>0.15924911632385119</v>
      </c>
      <c r="J902" s="19">
        <f>ABS(Ct_Na+10^-pH-Kw*10^pH-Ct_Cl-Ct_OAc*Ka*10^pH/(1+Ka*10^pH))</f>
        <v>0.14999041104285213</v>
      </c>
      <c r="K902" s="19">
        <f>ABS(Ct_Na+10^-pH-Kw*10^pH-Ct_Cl-Ct_OAc*Ka*10^pH/(1+Ka*10^pH))</f>
        <v>0.14137023716054262</v>
      </c>
      <c r="L902" s="19">
        <f>ABS(Ct_Na+10^-pH-Kw*10^pH-Ct_Cl-Ct_OAc*Ka*10^pH/(1+Ka*10^pH))</f>
        <v>0.13332474153705373</v>
      </c>
      <c r="M902" s="19">
        <f>ABS(Ct_Na+10^-pH-Kw*10^pH-Ct_Cl-Ct_OAc*Ka*10^pH/(1+Ka*10^pH))</f>
        <v>0.12579831014733833</v>
      </c>
      <c r="N902" s="19">
        <f>ABS(Ct_Na+10^-pH-Kw*10^pH-Ct_Cl-Ct_OAc*Ka*10^pH/(1+Ka*10^pH))</f>
        <v>0.11874228071948016</v>
      </c>
      <c r="O902" s="19">
        <f>ABS(Ct_Na+10^-pH-Kw*10^pH-Ct_Cl-Ct_OAc*Ka*10^pH/(1+Ka*10^pH))</f>
        <v>0.11211388943876491</v>
      </c>
      <c r="P902" s="19">
        <f>ABS(Ct_Na+10^-pH-Kw*10^pH-Ct_Cl-Ct_OAc*Ka*10^pH/(1+Ka*10^pH))</f>
        <v>0.10587540352750346</v>
      </c>
      <c r="Q902" s="19">
        <f>ABS(Ct_Na+10^-pH-Kw*10^pH-Ct_Cl-Ct_OAc*Ka*10^pH/(1+Ka*10^pH))</f>
        <v>9.9993402525457006E-2</v>
      </c>
      <c r="R902" s="19">
        <f>ABS(Ct_Na+10^-pH-Kw*10^pH-Ct_Cl-Ct_OAc*Ka*10^pH/(1+Ka*10^pH))</f>
        <v>9.4438179356857554E-2</v>
      </c>
      <c r="S902" s="19">
        <f>ABS(Ct_Na+10^-pH-Kw*10^pH-Ct_Cl-Ct_OAc*Ka*10^pH/(1+Ka*10^pH))</f>
        <v>8.9183238521695879E-2</v>
      </c>
      <c r="T902" s="19">
        <f>ABS(Ct_Na+10^-pH-Kw*10^pH-Ct_Cl-Ct_OAc*Ka*10^pH/(1+Ka*10^pH))</f>
        <v>8.4204873519963822E-2</v>
      </c>
      <c r="U902" s="19">
        <f>ABS(Ct_Na+10^-pH-Kw*10^pH-Ct_Cl-Ct_OAc*Ka*10^pH/(1+Ka*10^pH))</f>
        <v>7.9481809287551317E-2</v>
      </c>
      <c r="V902" s="19">
        <f>ABS(Ct_Na+10^-pH-Kw*10^pH-Ct_Cl-Ct_OAc*Ka*10^pH/(1+Ka*10^pH))</f>
        <v>7.4994898266759452E-2</v>
      </c>
      <c r="W902" s="19">
        <f>ABS(Ct_Na+10^-pH-Kw*10^pH-Ct_Cl-Ct_OAc*Ka*10^pH/(1+Ka*10^pH))</f>
        <v>7.0726860954298879E-2</v>
      </c>
      <c r="X902" s="19">
        <f>ABS(Ct_Na+10^-pH-Kw*10^pH-Ct_Cl-Ct_OAc*Ka*10^pH/(1+Ka*10^pH))</f>
        <v>6.6662063513860267E-2</v>
      </c>
      <c r="Y902" s="19">
        <f>ABS(Ct_Na+10^-pH-Kw*10^pH-Ct_Cl-Ct_OAc*Ka*10^pH/(1+Ka*10^pH))</f>
        <v>6.2786326419488545E-2</v>
      </c>
      <c r="Z902" s="19">
        <f>ABS(Ct_Na+10^-pH-Kw*10^pH-Ct_Cl-Ct_OAc*Ka*10^pH/(1+Ka*10^pH))</f>
        <v>5.9086759193042827E-2</v>
      </c>
      <c r="AA902" s="19">
        <f>ABS(Ct_Na+10^-pH-Kw*10^pH-Ct_Cl-Ct_OAc*Ka*10^pH/(1+Ka*10^pH))</f>
        <v>5.555161717666135E-2</v>
      </c>
      <c r="AB902" s="19">
        <f>ABS(Ct_Na+10^-pH-Kw*10^pH-Ct_Cl-Ct_OAc*Ka*10^pH/(1+Ka*10^pH))</f>
        <v>5.2170176987079084E-2</v>
      </c>
      <c r="AC902" s="19">
        <f>ABS(Ct_Na+10^-pH-Kw*10^pH-Ct_Cl-Ct_OAc*Ka*10^pH/(1+Ka*10^pH))</f>
        <v>4.8932627869393897E-2</v>
      </c>
      <c r="AD902" s="19">
        <f>ABS(Ct_Na+10^-pH-Kw*10^pH-Ct_Cl-Ct_OAc*Ka*10^pH/(1+Ka*10^pH))</f>
        <v>4.5829976631612285E-2</v>
      </c>
      <c r="AE902" s="19">
        <f>ABS(Ct_Na+10^-pH-Kw*10^pH-Ct_Cl-Ct_OAc*Ka*10^pH/(1+Ka*10^pH))</f>
        <v>4.2853964219862581E-2</v>
      </c>
      <c r="AF902" s="19">
        <f>ABS(Ct_Na+10^-pH-Kw*10^pH-Ct_Cl-Ct_OAc*Ka*10^pH/(1+Ka*10^pH))</f>
        <v>3.9996992304582868E-2</v>
      </c>
      <c r="AG902" s="19">
        <f>ABS(Ct_Na+10^-pH-Kw*10^pH-Ct_Cl-Ct_OAc*Ka*10^pH/(1+Ka*10^pH))</f>
        <v>3.7252058503627831E-2</v>
      </c>
      <c r="AH902" s="19">
        <f>ABS(Ct_Na+10^-pH-Kw*10^pH-Ct_Cl-Ct_OAc*Ka*10^pH/(1+Ka*10^pH))</f>
        <v>3.4612699079632638E-2</v>
      </c>
      <c r="AI902" s="19">
        <f>ABS(Ct_Na+10^-pH-Kw*10^pH-Ct_Cl-Ct_OAc*Ka*10^pH/(1+Ka*10^pH))</f>
        <v>3.2072938124467418E-2</v>
      </c>
      <c r="AJ902" s="19">
        <f>ABS(Ct_Na+10^-pH-Kw*10^pH-Ct_Cl-Ct_OAc*Ka*10^pH/(1+Ka*10^pH))</f>
        <v>2.9627242389863889E-2</v>
      </c>
      <c r="AK902" s="19">
        <f>ABS(Ct_Na+10^-pH-Kw*10^pH-Ct_Cl-Ct_OAc*Ka*10^pH/(1+Ka*10^pH))</f>
        <v>2.727048104560955E-2</v>
      </c>
      <c r="AL902" s="19">
        <f>ABS(Ct_Na+10^-pH-Kw*10^pH-Ct_Cl-Ct_OAc*Ka*10^pH/(1+Ka*10^pH))</f>
        <v>2.4997889749364344E-2</v>
      </c>
      <c r="AM902" s="19">
        <f>ABS(Ct_Na+10^-pH-Kw*10^pH-Ct_Cl-Ct_OAc*Ka*10^pH/(1+Ka*10^pH))</f>
        <v>2.2805038498601368E-2</v>
      </c>
      <c r="AN902" s="19">
        <f>ABS(Ct_Na+10^-pH-Kw*10^pH-Ct_Cl-Ct_OAc*Ka*10^pH/(1+Ka*10^pH))</f>
        <v>2.0687802808209581E-2</v>
      </c>
      <c r="AO902" s="19">
        <f>ABS(Ct_Na+10^-pH-Kw*10^pH-Ct_Cl-Ct_OAc*Ka*10^pH/(1+Ka*10^pH))</f>
        <v>1.8642337819186991E-2</v>
      </c>
      <c r="AP902" s="19">
        <f>ABS(Ct_Na+10^-pH-Kw*10^pH-Ct_Cl-Ct_OAc*Ka*10^pH/(1+Ka*10^pH))</f>
        <v>1.6665054996465145E-2</v>
      </c>
      <c r="AQ902" s="19">
        <f>ABS(Ct_Na+10^-pH-Kw*10^pH-Ct_Cl-Ct_OAc*Ka*10^pH/(1+Ka*10^pH))</f>
        <v>1.4752601118750597E-2</v>
      </c>
      <c r="AR902" s="19">
        <f>ABS(Ct_Na+10^-pH-Kw*10^pH-Ct_Cl-Ct_OAc*Ka*10^pH/(1+Ka*10^pH))</f>
        <v>1.2901839301607446E-2</v>
      </c>
      <c r="AS902" s="19">
        <f>ABS(Ct_Na+10^-pH-Kw*10^pH-Ct_Cl-Ct_OAc*Ka*10^pH/(1+Ka*10^pH))</f>
        <v>1.1109831827865693E-2</v>
      </c>
      <c r="AT902" s="19">
        <f>ABS(Ct_Na+10^-pH-Kw*10^pH-Ct_Cl-Ct_OAc*Ka*10^pH/(1+Ka*10^pH))</f>
        <v>9.3738245876783602E-3</v>
      </c>
      <c r="AU902" s="19">
        <f>ABS(Ct_Na+10^-pH-Kw*10^pH-Ct_Cl-Ct_OAc*Ka*10^pH/(1+Ka*10^pH))</f>
        <v>7.6912329548814162E-3</v>
      </c>
      <c r="AV902" s="19">
        <f>ABS(Ct_Na+10^-pH-Kw*10^pH-Ct_Cl-Ct_OAc*Ka*10^pH/(1+Ka*10^pH))</f>
        <v>6.0596289473207193E-3</v>
      </c>
      <c r="AW902" s="19">
        <f>ABS(Ct_Na+10^-pH-Kw*10^pH-Ct_Cl-Ct_OAc*Ka*10^pH/(1+Ka*10^pH))</f>
        <v>4.4767295370006718E-3</v>
      </c>
      <c r="AX902" s="19">
        <f>ABS(Ct_Na+10^-pH-Kw*10^pH-Ct_Cl-Ct_OAc*Ka*10^pH/(1+Ka*10^pH))</f>
        <v>2.9403859916900116E-3</v>
      </c>
      <c r="AY902" s="19">
        <f>ABS(Ct_Na+10^-pH-Kw*10^pH-Ct_Cl-Ct_OAc*Ka*10^pH/(1+Ka*10^pH))</f>
        <v>1.4485741433448926E-3</v>
      </c>
      <c r="AZ902" s="19">
        <f>ABS(Ct_Na+10^-pH-Kw*10^pH-Ct_Cl-Ct_OAc*Ka*10^pH/(1+Ka*10^pH))</f>
        <v>6.1450933322437784E-7</v>
      </c>
      <c r="BA902" s="19">
        <f>ABS(Ct_Na+10^-pH-Kw*10^pH-Ct_Cl-Ct_OAc*Ka*10^pH/(1+Ka*10^pH))</f>
        <v>1.408980946442942E-3</v>
      </c>
      <c r="BB902" s="19">
        <f>ABS(Ct_Na+10^-pH-Kw*10^pH-Ct_Cl-Ct_OAc*Ka*10^pH/(1+Ka*10^pH))</f>
        <v>2.7782260936329364E-3</v>
      </c>
      <c r="BC902" s="19">
        <f>ABS(Ct_Na+10^-pH-Kw*10^pH-Ct_Cl-Ct_OAc*Ka*10^pH/(1+Ka*10^pH))</f>
        <v>4.1099576751465403E-3</v>
      </c>
      <c r="BD902" s="19">
        <f>ABS(Ct_Na+10^-pH-Kw*10^pH-Ct_Cl-Ct_OAc*Ka*10^pH/(1+Ka*10^pH))</f>
        <v>5.4056965112137811E-3</v>
      </c>
      <c r="BE902" s="19">
        <f>ABS(Ct_Na+10^-pH-Kw*10^pH-Ct_Cl-Ct_OAc*Ka*10^pH/(1+Ka*10^pH))</f>
        <v>6.6668823116525638E-3</v>
      </c>
      <c r="BF902" s="19">
        <f>ABS(Ct_Na+10^-pH-Kw*10^pH-Ct_Cl-Ct_OAc*Ka*10^pH/(1+Ka*10^pH))</f>
        <v>7.8948790120798168E-3</v>
      </c>
      <c r="BG902" s="19">
        <f>ABS(Ct_Na+10^-pH-Kw*10^pH-Ct_Cl-Ct_OAc*Ka*10^pH/(1+Ka*10^pH))</f>
        <v>9.090979694314133E-3</v>
      </c>
      <c r="BH902" s="19">
        <f>ABS(Ct_Na+10^-pH-Kw*10^pH-Ct_Cl-Ct_OAc*Ka*10^pH/(1+Ka*10^pH))</f>
        <v>1.0256411128286055E-2</v>
      </c>
      <c r="BI902" s="19">
        <f>ABS(Ct_Na+10^-pH-Kw*10^pH-Ct_Cl-Ct_OAc*Ka*10^pH/(1+Ka*10^pH))</f>
        <v>1.1392337968992867E-2</v>
      </c>
      <c r="BJ902" s="19">
        <f>ABS(Ct_Na+10^-pH-Kw*10^pH-Ct_Cl-Ct_OAc*Ka*10^pH/(1+Ka*10^pH))</f>
        <v>1.2499866638682008E-2</v>
      </c>
      <c r="BK902" s="19">
        <f>ABS(Ct_Na+10^-pH-Kw*10^pH-Ct_Cl-Ct_OAc*Ka*10^pH/(1+Ka*10^pH))</f>
        <v>1.3580048921465228E-2</v>
      </c>
      <c r="BL902" s="19">
        <f>ABS(Ct_Na+10^-pH-Kw*10^pH-Ct_Cl-Ct_OAc*Ka*10^pH/(1+Ka*10^pH))</f>
        <v>1.4633885294912274E-2</v>
      </c>
      <c r="BM902" s="19">
        <f>ABS(Ct_Na+10^-pH-Kw*10^pH-Ct_Cl-Ct_OAc*Ka*10^pH/(1+Ka*10^pH))</f>
        <v>1.5662328020806401E-2</v>
      </c>
      <c r="BN902" s="19">
        <f>ABS(Ct_Na+10^-pH-Kw*10^pH-Ct_Cl-Ct_OAc*Ka*10^pH/(1+Ka*10^pH))</f>
        <v>1.6666284015131594E-2</v>
      </c>
      <c r="BO902" s="19">
        <f>ABS(Ct_Na+10^-pH-Kw*10^pH-Ct_Cl-Ct_OAc*Ka*10^pH/(1+Ka*10^pH))</f>
        <v>1.7646617515472661E-2</v>
      </c>
      <c r="BP902" s="19">
        <f>ABS(Ct_Na+10^-pH-Kw*10^pH-Ct_Cl-Ct_OAc*Ka*10^pH/(1+Ka*10^pH))</f>
        <v>1.8604152562317441E-2</v>
      </c>
      <c r="BQ902" s="19">
        <f>ABS(Ct_Na+10^-pH-Kw*10^pH-Ct_Cl-Ct_OAc*Ka*10^pH/(1+Ka*10^pH))</f>
        <v>1.9539675309234762E-2</v>
      </c>
      <c r="BR902" s="19">
        <f>ABS(Ct_Na+10^-pH-Kw*10^pH-Ct_Cl-Ct_OAc*Ka*10^pH/(1+Ka*10^pH))</f>
        <v>2.0453936175540297E-2</v>
      </c>
      <c r="BS902" s="19">
        <f>ABS(Ct_Na+10^-pH-Kw*10^pH-Ct_Cl-Ct_OAc*Ka*10^pH/(1+Ka*10^pH))</f>
        <v>2.1347651853838995E-2</v>
      </c>
      <c r="BT902" s="19">
        <f>ABS(Ct_Na+10^-pH-Kw*10^pH-Ct_Cl-Ct_OAc*Ka*10^pH/(1+Ka*10^pH))</f>
        <v>2.2221507183731039E-2</v>
      </c>
      <c r="BU902" s="19">
        <f>ABS(Ct_Na+10^-pH-Kw*10^pH-Ct_Cl-Ct_OAc*Ka*10^pH/(1+Ka*10^pH))</f>
        <v>2.3076156901977118E-2</v>
      </c>
      <c r="BV902" s="19">
        <f>ABS(Ct_Na+10^-pH-Kw*10^pH-Ct_Cl-Ct_OAc*Ka*10^pH/(1+Ka*10^pH))</f>
        <v>2.3912227278522165E-2</v>
      </c>
      <c r="BW902" s="19">
        <f>ABS(Ct_Na+10^-pH-Kw*10^pH-Ct_Cl-Ct_OAc*Ka*10^pH/(1+Ka*10^pH))</f>
        <v>2.4730317646969507E-2</v>
      </c>
      <c r="BX902" s="19">
        <f>ABS(Ct_Na+10^-pH-Kw*10^pH-Ct_Cl-Ct_OAc*Ka*10^pH/(1+Ka*10^pH))</f>
        <v>2.5531001837364772E-2</v>
      </c>
      <c r="BY902" s="19">
        <f>ABS(Ct_Na+10^-pH-Kw*10^pH-Ct_Cl-Ct_OAc*Ka*10^pH/(1+Ka*10^pH))</f>
        <v>2.6314829518488528E-2</v>
      </c>
      <c r="BZ902" s="19">
        <f>ABS(Ct_Na+10^-pH-Kw*10^pH-Ct_Cl-Ct_OAc*Ka*10^pH/(1+Ka*10^pH))</f>
        <v>2.7082327456255578E-2</v>
      </c>
      <c r="CA902" s="19">
        <f>ABS(Ct_Na+10^-pH-Kw*10^pH-Ct_Cl-Ct_OAc*Ka*10^pH/(1+Ka*10^pH))</f>
        <v>2.7834000694274816E-2</v>
      </c>
      <c r="CB902" s="19">
        <f>ABS(Ct_Na+10^-pH-Kw*10^pH-Ct_Cl-Ct_OAc*Ka*10^pH/(1+Ka*10^pH))</f>
        <v>2.8570333662130423E-2</v>
      </c>
      <c r="CC902" s="19">
        <f>ABS(Ct_Na+10^-pH-Kw*10^pH-Ct_Cl-Ct_OAc*Ka*10^pH/(1+Ka*10^pH))</f>
        <v>2.9291791216494008E-2</v>
      </c>
      <c r="CD902" s="19">
        <f>ABS(Ct_Na+10^-pH-Kw*10^pH-Ct_Cl-Ct_OAc*Ka*10^pH/(1+Ka*10^pH))</f>
        <v>2.9998819619770287E-2</v>
      </c>
      <c r="CE902" s="19">
        <f>ABS(Ct_Na+10^-pH-Kw*10^pH-Ct_Cl-Ct_OAc*Ka*10^pH/(1+Ka*10^pH))</f>
        <v>3.0691847460605472E-2</v>
      </c>
      <c r="CF902" s="19">
        <f>ABS(Ct_Na+10^-pH-Kw*10^pH-Ct_Cl-Ct_OAc*Ka*10^pH/(1+Ka*10^pH))</f>
        <v>3.1371286520247801E-2</v>
      </c>
      <c r="CG902" s="19">
        <f>ABS(Ct_Na+10^-pH-Kw*10^pH-Ct_Cl-Ct_OAc*Ka*10^pH/(1+Ka*10^pH))</f>
        <v>3.2037532588440769E-2</v>
      </c>
      <c r="CH902" s="19">
        <f>ABS(Ct_Na+10^-pH-Kw*10^pH-Ct_Cl-Ct_OAc*Ka*10^pH/(1+Ka*10^pH))</f>
        <v>3.2690966232245398E-2</v>
      </c>
      <c r="CI902" s="19">
        <f>ABS(Ct_Na+10^-pH-Kw*10^pH-Ct_Cl-Ct_OAc*Ka*10^pH/(1+Ka*10^pH))</f>
        <v>3.3331953520929949E-2</v>
      </c>
      <c r="CJ902" s="19">
        <f>ABS(Ct_Na+10^-pH-Kw*10^pH-Ct_Cl-Ct_OAc*Ka*10^pH/(1+Ka*10^pH))</f>
        <v>3.3960846709828005E-2</v>
      </c>
      <c r="CK902" s="19">
        <f>ABS(Ct_Na+10^-pH-Kw*10^pH-Ct_Cl-Ct_OAc*Ka*10^pH/(1+Ka*10^pH))</f>
        <v>3.4577984885849476E-2</v>
      </c>
      <c r="CL902" s="19">
        <f>ABS(Ct_Na+10^-pH-Kw*10^pH-Ct_Cl-Ct_OAc*Ka*10^pH/(1+Ka*10^pH))</f>
        <v>3.5183694577129783E-2</v>
      </c>
      <c r="CM902" s="19">
        <f>ABS(Ct_Na+10^-pH-Kw*10^pH-Ct_Cl-Ct_OAc*Ka*10^pH/(1+Ka*10^pH))</f>
        <v>3.5778290329120541E-2</v>
      </c>
      <c r="CN902" s="19">
        <f>ABS(Ct_Na+10^-pH-Kw*10^pH-Ct_Cl-Ct_OAc*Ka*10^pH/(1+Ka*10^pH))</f>
        <v>3.6362075249256935E-2</v>
      </c>
      <c r="CO902" s="19">
        <f>ABS(Ct_Na+10^-pH-Kw*10^pH-Ct_Cl-Ct_OAc*Ka*10^pH/(1+Ka*10^pH))</f>
        <v>3.6935341522183661E-2</v>
      </c>
      <c r="CP902" s="19">
        <f>ABS(Ct_Na+10^-pH-Kw*10^pH-Ct_Cl-Ct_OAc*Ka*10^pH/(1+Ka*10^pH))</f>
        <v>3.7498370897379563E-2</v>
      </c>
      <c r="CQ902" s="19">
        <f>ABS(Ct_Na+10^-pH-Kw*10^pH-Ct_Cl-Ct_OAc*Ka*10^pH/(1+Ka*10^pH))</f>
        <v>3.8051435150890579E-2</v>
      </c>
      <c r="CR902" s="19">
        <f>ABS(Ct_Na+10^-pH-Kw*10^pH-Ct_Cl-Ct_OAc*Ka*10^pH/(1+Ka*10^pH))</f>
        <v>3.8594796522761037E-2</v>
      </c>
      <c r="CS902" s="19">
        <f>ABS(Ct_Na+10^-pH-Kw*10^pH-Ct_Cl-Ct_OAc*Ka*10^pH/(1+Ka*10^pH))</f>
        <v>3.9128708131642424E-2</v>
      </c>
      <c r="CT902" s="19">
        <f>ABS(Ct_Na+10^-pH-Kw*10^pH-Ct_Cl-Ct_OAc*Ka*10^pH/(1+Ka*10^pH))</f>
        <v>3.9653414367956934E-2</v>
      </c>
      <c r="CU902" s="19">
        <f>ABS(Ct_Na+10^-pH-Kw*10^pH-Ct_Cl-Ct_OAc*Ka*10^pH/(1+Ka*10^pH))</f>
        <v>4.0169151266898517E-2</v>
      </c>
      <c r="CV902" s="19">
        <f>ABS(Ct_Na+10^-pH-Kw*10^pH-Ct_Cl-Ct_OAc*Ka*10^pH/(1+Ka*10^pH))</f>
        <v>4.0676146862468225E-2</v>
      </c>
      <c r="CW902" s="19">
        <f>ABS(Ct_Na+10^-pH-Kw*10^pH-Ct_Cl-Ct_OAc*Ka*10^pH/(1+Ka*10^pH))</f>
        <v>4.1174621523658618E-2</v>
      </c>
      <c r="CX902" s="19">
        <f>ABS(Ct_Na+10^-pH-Kw*10^pH-Ct_Cl-Ct_OAc*Ka*10^pH/(1+Ka*10^pH))</f>
        <v>4.1664788273829141E-2</v>
      </c>
    </row>
    <row r="903" spans="1:102">
      <c r="A903" s="24">
        <v>8.74</v>
      </c>
      <c r="B903" s="19">
        <f>ABS(Ct_Na+10^-pH-Kw*10^pH-Ct_Cl-Ct_OAc*Ka*10^pH/(1+Ka*10^pH))</f>
        <v>0.24998502982323495</v>
      </c>
      <c r="C903" s="19">
        <f>ABS(Ct_Na+10^-pH-Kw*10^pH-Ct_Cl-Ct_OAc*Ka*10^pH/(1+Ka*10^pH))</f>
        <v>0.2333193376216065</v>
      </c>
      <c r="D903" s="19">
        <f>ABS(Ct_Na+10^-pH-Kw*10^pH-Ct_Cl-Ct_OAc*Ka*10^pH/(1+Ka*10^pH))</f>
        <v>0.21816870834739885</v>
      </c>
      <c r="E903" s="19">
        <f>ABS(Ct_Na+10^-pH-Kw*10^pH-Ct_Cl-Ct_OAc*Ka*10^pH/(1+Ka*10^pH))</f>
        <v>0.20433552509703534</v>
      </c>
      <c r="F903" s="19">
        <f>ABS(Ct_Na+10^-pH-Kw*10^pH-Ct_Cl-Ct_OAc*Ka*10^pH/(1+Ka*10^pH))</f>
        <v>0.19165510711753539</v>
      </c>
      <c r="G903" s="19">
        <f>ABS(Ct_Na+10^-pH-Kw*10^pH-Ct_Cl-Ct_OAc*Ka*10^pH/(1+Ka*10^pH))</f>
        <v>0.17998912257639549</v>
      </c>
      <c r="H903" s="19">
        <f>ABS(Ct_Na+10^-pH-Kw*10^pH-Ct_Cl-Ct_OAc*Ka*10^pH/(1+Ka*10^pH))</f>
        <v>0.16922052146149713</v>
      </c>
      <c r="I903" s="19">
        <f>ABS(Ct_Na+10^-pH-Kw*10^pH-Ct_Cl-Ct_OAc*Ka*10^pH/(1+Ka*10^pH))</f>
        <v>0.15924959450325787</v>
      </c>
      <c r="J903" s="19">
        <f>ABS(Ct_Na+10^-pH-Kw*10^pH-Ct_Cl-Ct_OAc*Ka*10^pH/(1+Ka*10^pH))</f>
        <v>0.14999087661346433</v>
      </c>
      <c r="K903" s="19">
        <f>ABS(Ct_Na+10^-pH-Kw*10^pH-Ct_Cl-Ct_OAc*Ka*10^pH/(1+Ka*10^pH))</f>
        <v>0.14137069099193234</v>
      </c>
      <c r="L903" s="19">
        <f>ABS(Ct_Na+10^-pH-Kw*10^pH-Ct_Cl-Ct_OAc*Ka*10^pH/(1+Ka*10^pH))</f>
        <v>0.13332518441183586</v>
      </c>
      <c r="M903" s="19">
        <f>ABS(Ct_Na+10^-pH-Kw*10^pH-Ct_Cl-Ct_OAc*Ka*10^pH/(1+Ka*10^pH))</f>
        <v>0.12579874277239075</v>
      </c>
      <c r="N903" s="19">
        <f>ABS(Ct_Na+10^-pH-Kw*10^pH-Ct_Cl-Ct_OAc*Ka*10^pH/(1+Ka*10^pH))</f>
        <v>0.11874270373541096</v>
      </c>
      <c r="O903" s="19">
        <f>ABS(Ct_Na+10^-pH-Kw*10^pH-Ct_Cl-Ct_OAc*Ka*10^pH/(1+Ka*10^pH))</f>
        <v>0.11211430342794512</v>
      </c>
      <c r="P903" s="19">
        <f>ABS(Ct_Na+10^-pH-Kw*10^pH-Ct_Cl-Ct_OAc*Ka*10^pH/(1+Ka*10^pH))</f>
        <v>0.10587580902091842</v>
      </c>
      <c r="Q903" s="19">
        <f>ABS(Ct_Na+10^-pH-Kw*10^pH-Ct_Cl-Ct_OAc*Ka*10^pH/(1+Ka*10^pH))</f>
        <v>9.9993800008578992E-2</v>
      </c>
      <c r="R903" s="19">
        <f>ABS(Ct_Na+10^-pH-Kw*10^pH-Ct_Cl-Ct_OAc*Ka*10^pH/(1+Ka*10^pH))</f>
        <v>9.443856927470283E-2</v>
      </c>
      <c r="S903" s="19">
        <f>ABS(Ct_Na+10^-pH-Kw*10^pH-Ct_Cl-Ct_OAc*Ka*10^pH/(1+Ka*10^pH))</f>
        <v>8.9183621283198358E-2</v>
      </c>
      <c r="T903" s="19">
        <f>ABS(Ct_Na+10^-pH-Kw*10^pH-Ct_Cl-Ct_OAc*Ka*10^pH/(1+Ka*10^pH))</f>
        <v>8.4205249501773105E-2</v>
      </c>
      <c r="U903" s="19">
        <f>ABS(Ct_Na+10^-pH-Kw*10^pH-Ct_Cl-Ct_OAc*Ka*10^pH/(1+Ka*10^pH))</f>
        <v>7.9482178837343986E-2</v>
      </c>
      <c r="V903" s="19">
        <f>ABS(Ct_Na+10^-pH-Kw*10^pH-Ct_Cl-Ct_OAc*Ka*10^pH/(1+Ka*10^pH))</f>
        <v>7.4995261706136337E-2</v>
      </c>
      <c r="W903" s="19">
        <f>ABS(Ct_Na+10^-pH-Kw*10^pH-Ct_Cl-Ct_OAc*Ka*10^pH/(1+Ka*10^pH))</f>
        <v>7.0727218581329049E-2</v>
      </c>
      <c r="X903" s="19">
        <f>ABS(Ct_Na+10^-pH-Kw*10^pH-Ct_Cl-Ct_OAc*Ka*10^pH/(1+Ka*10^pH))</f>
        <v>6.6662415605322115E-2</v>
      </c>
      <c r="Y903" s="19">
        <f>ABS(Ct_Na+10^-pH-Kw*10^pH-Ct_Cl-Ct_OAc*Ka*10^pH/(1+Ka*10^pH))</f>
        <v>6.2786673232850393E-2</v>
      </c>
      <c r="Z903" s="19">
        <f>ABS(Ct_Na+10^-pH-Kw*10^pH-Ct_Cl-Ct_OAc*Ka*10^pH/(1+Ka*10^pH))</f>
        <v>5.9087100968218287E-2</v>
      </c>
      <c r="AA903" s="19">
        <f>ABS(Ct_Na+10^-pH-Kw*10^pH-Ct_Cl-Ct_OAc*Ka*10^pH/(1+Ka*10^pH))</f>
        <v>5.5551954137569817E-2</v>
      </c>
      <c r="AB903" s="19">
        <f>ABS(Ct_Na+10^-pH-Kw*10^pH-Ct_Cl-Ct_OAc*Ka*10^pH/(1+Ka*10^pH))</f>
        <v>5.2170509343036547E-2</v>
      </c>
      <c r="AC903" s="19">
        <f>ABS(Ct_Na+10^-pH-Kw*10^pH-Ct_Cl-Ct_OAc*Ka*10^pH/(1+Ka*10^pH))</f>
        <v>4.8932955816355678E-2</v>
      </c>
      <c r="AD903" s="19">
        <f>ABS(Ct_Na+10^-pH-Kw*10^pH-Ct_Cl-Ct_OAc*Ka*10^pH/(1+Ka*10^pH))</f>
        <v>4.5830300353286543E-2</v>
      </c>
      <c r="AE903" s="19">
        <f>ABS(Ct_Na+10^-pH-Kw*10^pH-Ct_Cl-Ct_OAc*Ka*10^pH/(1+Ka*10^pH))</f>
        <v>4.2854283888710057E-2</v>
      </c>
      <c r="AF903" s="19">
        <f>ABS(Ct_Na+10^-pH-Kw*10^pH-Ct_Cl-Ct_OAc*Ka*10^pH/(1+Ka*10^pH))</f>
        <v>3.9997308082716607E-2</v>
      </c>
      <c r="AG903" s="19">
        <f>ABS(Ct_Na+10^-pH-Kw*10^pH-Ct_Cl-Ct_OAc*Ka*10^pH/(1+Ka*10^pH))</f>
        <v>3.725237054362486E-2</v>
      </c>
      <c r="AH903" s="19">
        <f>ABS(Ct_Na+10^-pH-Kw*10^pH-Ct_Cl-Ct_OAc*Ka*10^pH/(1+Ka*10^pH))</f>
        <v>3.4613007525267428E-2</v>
      </c>
      <c r="AI903" s="19">
        <f>ABS(Ct_Na+10^-pH-Kw*10^pH-Ct_Cl-Ct_OAc*Ka*10^pH/(1+Ka*10^pH))</f>
        <v>3.2073243111376305E-2</v>
      </c>
      <c r="AJ903" s="19">
        <f>ABS(Ct_Na+10^-pH-Kw*10^pH-Ct_Cl-Ct_OAc*Ka*10^pH/(1+Ka*10^pH))</f>
        <v>2.96275440461478E-2</v>
      </c>
      <c r="AK903" s="19">
        <f>ABS(Ct_Na+10^-pH-Kw*10^pH-Ct_Cl-Ct_OAc*Ka*10^pH/(1+Ka*10^pH))</f>
        <v>2.7270779492382151E-2</v>
      </c>
      <c r="AL903" s="19">
        <f>ABS(Ct_Na+10^-pH-Kw*10^pH-Ct_Cl-Ct_OAc*Ka*10^pH/(1+Ka*10^pH))</f>
        <v>2.4998185101251014E-2</v>
      </c>
      <c r="AM903" s="19">
        <f>ABS(Ct_Na+10^-pH-Kw*10^pH-Ct_Cl-Ct_OAc*Ka*10^pH/(1+Ka*10^pH))</f>
        <v>2.2805330864194617E-2</v>
      </c>
      <c r="AN903" s="19">
        <f>ABS(Ct_Na+10^-pH-Kw*10^pH-Ct_Cl-Ct_OAc*Ka*10^pH/(1+Ka*10^pH))</f>
        <v>2.0688092290485023E-2</v>
      </c>
      <c r="AO903" s="19">
        <f>ABS(Ct_Na+10^-pH-Kw*10^pH-Ct_Cl-Ct_OAc*Ka*10^pH/(1+Ka*10^pH))</f>
        <v>1.8642624515884235E-2</v>
      </c>
      <c r="AP903" s="19">
        <f>ABS(Ct_Na+10^-pH-Kw*10^pH-Ct_Cl-Ct_OAc*Ka*10^pH/(1+Ka*10^pH))</f>
        <v>1.6665339000436777E-2</v>
      </c>
      <c r="AQ903" s="19">
        <f>ABS(Ct_Na+10^-pH-Kw*10^pH-Ct_Cl-Ct_OAc*Ka*10^pH/(1+Ka*10^pH))</f>
        <v>1.4752882518282717E-2</v>
      </c>
      <c r="AR903" s="19">
        <f>ABS(Ct_Na+10^-pH-Kw*10^pH-Ct_Cl-Ct_OAc*Ka*10^pH/(1+Ka*10^pH))</f>
        <v>1.2902118180714225E-2</v>
      </c>
      <c r="AS903" s="19">
        <f>ABS(Ct_Na+10^-pH-Kw*10^pH-Ct_Cl-Ct_OAc*Ka*10^pH/(1+Ka*10^pH))</f>
        <v>1.1110108266560642E-2</v>
      </c>
      <c r="AT903" s="19">
        <f>ABS(Ct_Na+10^-pH-Kw*10^pH-Ct_Cl-Ct_OAc*Ka*10^pH/(1+Ka*10^pH))</f>
        <v>9.3740986622243352E-3</v>
      </c>
      <c r="AU903" s="19">
        <f>ABS(Ct_Na+10^-pH-Kw*10^pH-Ct_Cl-Ct_OAc*Ka*10^pH/(1+Ka*10^pH))</f>
        <v>7.691504738021486E-3</v>
      </c>
      <c r="AV903" s="19">
        <f>ABS(Ct_Na+10^-pH-Kw*10^pH-Ct_Cl-Ct_OAc*Ka*10^pH/(1+Ka*10^pH))</f>
        <v>6.0598985084913959E-3</v>
      </c>
      <c r="AW903" s="19">
        <f>ABS(Ct_Na+10^-pH-Kw*10^pH-Ct_Cl-Ct_OAc*Ka*10^pH/(1+Ka*10^pH))</f>
        <v>4.4769969425294195E-3</v>
      </c>
      <c r="AX903" s="19">
        <f>ABS(Ct_Na+10^-pH-Kw*10^pH-Ct_Cl-Ct_OAc*Ka*10^pH/(1+Ka*10^pH))</f>
        <v>2.9406513049780592E-3</v>
      </c>
      <c r="AY903" s="19">
        <f>ABS(Ct_Na+10^-pH-Kw*10^pH-Ct_Cl-Ct_OAc*Ka*10^pH/(1+Ka*10^pH))</f>
        <v>1.4488374250369029E-3</v>
      </c>
      <c r="AZ903" s="19">
        <f>ABS(Ct_Na+10^-pH-Kw*10^pH-Ct_Cl-Ct_OAc*Ka*10^pH/(1+Ka*10^pH))</f>
        <v>3.5320119166210029E-7</v>
      </c>
      <c r="BA903" s="19">
        <f>ABS(Ct_Na+10^-pH-Kw*10^pH-Ct_Cl-Ct_OAc*Ka*10^pH/(1+Ka*10^pH))</f>
        <v>1.4087215562588393E-3</v>
      </c>
      <c r="BB903" s="19">
        <f>ABS(Ct_Na+10^-pH-Kw*10^pH-Ct_Cl-Ct_OAc*Ka*10^pH/(1+Ka*10^pH))</f>
        <v>2.7779685681297225E-3</v>
      </c>
      <c r="BC903" s="19">
        <f>ABS(Ct_Na+10^-pH-Kw*10^pH-Ct_Cl-Ct_OAc*Ka*10^pH/(1+Ka*10^pH))</f>
        <v>4.1097019632370391E-3</v>
      </c>
      <c r="BD903" s="19">
        <f>ABS(Ct_Na+10^-pH-Kw*10^pH-Ct_Cl-Ct_OAc*Ka*10^pH/(1+Ka*10^pH))</f>
        <v>5.4054425638819653E-3</v>
      </c>
      <c r="BE903" s="19">
        <f>ABS(Ct_Na+10^-pH-Kw*10^pH-Ct_Cl-Ct_OAc*Ka*10^pH/(1+Ka*10^pH))</f>
        <v>6.6666300818430321E-3</v>
      </c>
      <c r="BF903" s="19">
        <f>ABS(Ct_Na+10^-pH-Kw*10^pH-Ct_Cl-Ct_OAc*Ka*10^pH/(1+Ka*10^pH))</f>
        <v>7.8946284545945988E-3</v>
      </c>
      <c r="BG903" s="19">
        <f>ABS(Ct_Na+10^-pH-Kw*10^pH-Ct_Cl-Ct_OAc*Ka*10^pH/(1+Ka*10^pH))</f>
        <v>9.0907307657162456E-3</v>
      </c>
      <c r="BH903" s="19">
        <f>ABS(Ct_Na+10^-pH-Kw*10^pH-Ct_Cl-Ct_OAc*Ka*10^pH/(1+Ka*10^pH))</f>
        <v>1.0256163786809144E-2</v>
      </c>
      <c r="BI903" s="19">
        <f>ABS(Ct_Na+10^-pH-Kw*10^pH-Ct_Cl-Ct_OAc*Ka*10^pH/(1+Ka*10^pH))</f>
        <v>1.1392092174456664E-2</v>
      </c>
      <c r="BJ903" s="19">
        <f>ABS(Ct_Na+10^-pH-Kw*10^pH-Ct_Cl-Ct_OAc*Ka*10^pH/(1+Ka*10^pH))</f>
        <v>1.249962235241299E-2</v>
      </c>
      <c r="BK903" s="19">
        <f>ABS(Ct_Na+10^-pH-Kw*10^pH-Ct_Cl-Ct_OAc*Ka*10^pH/(1+Ka*10^pH))</f>
        <v>1.3579806106222232E-2</v>
      </c>
      <c r="BL903" s="19">
        <f>ABS(Ct_Na+10^-pH-Kw*10^pH-Ct_Cl-Ct_OAc*Ka*10^pH/(1+Ka*10^pH))</f>
        <v>1.463364391481662E-2</v>
      </c>
      <c r="BM903" s="19">
        <f>ABS(Ct_Na+10^-pH-Kw*10^pH-Ct_Cl-Ct_OAc*Ka*10^pH/(1+Ka*10^pH))</f>
        <v>1.5662088041276223E-2</v>
      </c>
      <c r="BN903" s="19">
        <f>ABS(Ct_Na+10^-pH-Kw*10^pH-Ct_Cl-Ct_OAc*Ka*10^pH/(1+Ka*10^pH))</f>
        <v>1.6666045402820094E-2</v>
      </c>
      <c r="BO903" s="19">
        <f>ABS(Ct_Na+10^-pH-Kw*10^pH-Ct_Cl-Ct_OAc*Ka*10^pH/(1+Ka*10^pH))</f>
        <v>1.7646380238209997E-2</v>
      </c>
      <c r="BP903" s="19">
        <f>ABS(Ct_Na+10^-pH-Kw*10^pH-Ct_Cl-Ct_OAc*Ka*10^pH/(1+Ka*10^pH))</f>
        <v>1.8603916589055948E-2</v>
      </c>
      <c r="BQ903" s="19">
        <f>ABS(Ct_Na+10^-pH-Kw*10^pH-Ct_Cl-Ct_OAc*Ka*10^pH/(1+Ka*10^pH))</f>
        <v>1.9539440609997419E-2</v>
      </c>
      <c r="BR903" s="19">
        <f>ABS(Ct_Na+10^-pH-Kw*10^pH-Ct_Cl-Ct_OAc*Ka*10^pH/(1+Ka*10^pH))</f>
        <v>2.0453702721371994E-2</v>
      </c>
      <c r="BS903" s="19">
        <f>ABS(Ct_Na+10^-pH-Kw*10^pH-Ct_Cl-Ct_OAc*Ka*10^pH/(1+Ka*10^pH))</f>
        <v>2.1347419616760663E-2</v>
      </c>
      <c r="BT903" s="19">
        <f>ABS(Ct_Na+10^-pH-Kw*10^pH-Ct_Cl-Ct_OAc*Ka*10^pH/(1+Ka*10^pH))</f>
        <v>2.2221276136696236E-2</v>
      </c>
      <c r="BU903" s="19">
        <f>ABS(Ct_Na+10^-pH-Kw*10^pH-Ct_Cl-Ct_OAc*Ka*10^pH/(1+Ka*10^pH))</f>
        <v>2.307592701883103E-2</v>
      </c>
      <c r="BV903" s="19">
        <f>ABS(Ct_Na+10^-pH-Kw*10^pH-Ct_Cl-Ct_OAc*Ka*10^pH/(1+Ka*10^pH))</f>
        <v>2.3911998533962864E-2</v>
      </c>
      <c r="BW903" s="19">
        <f>ABS(Ct_Na+10^-pH-Kw*10^pH-Ct_Cl-Ct_OAc*Ka*10^pH/(1+Ka*10^pH))</f>
        <v>2.4730090016511275E-2</v>
      </c>
      <c r="BX903" s="19">
        <f>ABS(Ct_Na+10^-pH-Kw*10^pH-Ct_Cl-Ct_OAc*Ka*10^pH/(1+Ka*10^pH))</f>
        <v>2.5530775297303306E-2</v>
      </c>
      <c r="BY903" s="19">
        <f>ABS(Ct_Na+10^-pH-Kw*10^pH-Ct_Cl-Ct_OAc*Ka*10^pH/(1+Ka*10^pH))</f>
        <v>2.631460404586812E-2</v>
      </c>
      <c r="BZ903" s="19">
        <f>ABS(Ct_Na+10^-pH-Kw*10^pH-Ct_Cl-Ct_OAc*Ka*10^pH/(1+Ka*10^pH))</f>
        <v>2.7082103028837873E-2</v>
      </c>
      <c r="CA903" s="19">
        <f>ABS(Ct_Na+10^-pH-Kw*10^pH-Ct_Cl-Ct_OAc*Ka*10^pH/(1+Ka*10^pH))</f>
        <v>2.7833777290509246E-2</v>
      </c>
      <c r="CB903" s="19">
        <f>ABS(Ct_Na+10^-pH-Kw*10^pH-Ct_Cl-Ct_OAc*Ka*10^pH/(1+Ka*10^pH))</f>
        <v>2.8570111261126116E-2</v>
      </c>
      <c r="CC903" s="19">
        <f>ABS(Ct_Na+10^-pH-Kw*10^pH-Ct_Cl-Ct_OAc*Ka*10^pH/(1+Ka*10^pH))</f>
        <v>2.9291569797993168E-2</v>
      </c>
      <c r="CD903" s="19">
        <f>ABS(Ct_Na+10^-pH-Kw*10^pH-Ct_Cl-Ct_OAc*Ka*10^pH/(1+Ka*10^pH))</f>
        <v>2.9998599164122848E-2</v>
      </c>
      <c r="CE903" s="19">
        <f>ABS(Ct_Na+10^-pH-Kw*10^pH-Ct_Cl-Ct_OAc*Ka*10^pH/(1+Ka*10^pH))</f>
        <v>3.0691627948745019E-2</v>
      </c>
      <c r="CF903" s="19">
        <f>ABS(Ct_Na+10^-pH-Kw*10^pH-Ct_Cl-Ct_OAc*Ka*10^pH/(1+Ka*10^pH))</f>
        <v>3.1371067933668728E-2</v>
      </c>
      <c r="CG903" s="19">
        <f>ABS(Ct_Na+10^-pH-Kw*10^pH-Ct_Cl-Ct_OAc*Ka*10^pH/(1+Ka*10^pH))</f>
        <v>3.2037314909176426E-2</v>
      </c>
      <c r="CH903" s="19">
        <f>ABS(Ct_Na+10^-pH-Kw*10^pH-Ct_Cl-Ct_OAc*Ka*10^pH/(1+Ka*10^pH))</f>
        <v>3.2690749442847444E-2</v>
      </c>
      <c r="CI903" s="19">
        <f>ABS(Ct_Na+10^-pH-Kw*10^pH-Ct_Cl-Ct_OAc*Ka*10^pH/(1+Ka*10^pH))</f>
        <v>3.3331737604448533E-2</v>
      </c>
      <c r="CJ903" s="19">
        <f>ABS(Ct_Na+10^-pH-Kw*10^pH-Ct_Cl-Ct_OAc*Ka*10^pH/(1+Ka*10^pH))</f>
        <v>3.3960631649792988E-2</v>
      </c>
      <c r="CK903" s="19">
        <f>ABS(Ct_Na+10^-pH-Kw*10^pH-Ct_Cl-Ct_OAc*Ka*10^pH/(1+Ka*10^pH))</f>
        <v>3.457777066625254E-2</v>
      </c>
      <c r="CL903" s="19">
        <f>ABS(Ct_Na+10^-pH-Kw*10^pH-Ct_Cl-Ct_OAc*Ka*10^pH/(1+Ka*10^pH))</f>
        <v>3.5183481182407252E-2</v>
      </c>
      <c r="CM903" s="19">
        <f>ABS(Ct_Na+10^-pH-Kw*10^pH-Ct_Cl-Ct_OAc*Ka*10^pH/(1+Ka*10^pH))</f>
        <v>3.5778077744137105E-2</v>
      </c>
      <c r="CN903" s="19">
        <f>ABS(Ct_Na+10^-pH-Kw*10^pH-Ct_Cl-Ct_OAc*Ka*10^pH/(1+Ka*10^pH))</f>
        <v>3.6361863459290059E-2</v>
      </c>
      <c r="CO903" s="19">
        <f>ABS(Ct_Na+10^-pH-Kw*10^pH-Ct_Cl-Ct_OAc*Ka*10^pH/(1+Ka*10^pH))</f>
        <v>3.6935130512908733E-2</v>
      </c>
      <c r="CP903" s="19">
        <f>ABS(Ct_Na+10^-pH-Kw*10^pH-Ct_Cl-Ct_OAc*Ka*10^pH/(1+Ka*10^pH))</f>
        <v>3.7498160654855651E-2</v>
      </c>
      <c r="CQ903" s="19">
        <f>ABS(Ct_Na+10^-pH-Kw*10^pH-Ct_Cl-Ct_OAc*Ka*10^pH/(1+Ka*10^pH))</f>
        <v>3.8051225661546874E-2</v>
      </c>
      <c r="CR903" s="19">
        <f>ABS(Ct_Na+10^-pH-Kw*10^pH-Ct_Cl-Ct_OAc*Ka*10^pH/(1+Ka*10^pH))</f>
        <v>3.8594587773383836E-2</v>
      </c>
      <c r="CS903" s="19">
        <f>ABS(Ct_Na+10^-pH-Kw*10^pH-Ct_Cl-Ct_OAc*Ka*10^pH/(1+Ka*10^pH))</f>
        <v>3.9128500109362759E-2</v>
      </c>
      <c r="CT903" s="19">
        <f>ABS(Ct_Na+10^-pH-Kw*10^pH-Ct_Cl-Ct_OAc*Ka*10^pH/(1+Ka*10^pH))</f>
        <v>3.9653207060238636E-2</v>
      </c>
      <c r="CU903" s="19">
        <f>ABS(Ct_Na+10^-pH-Kw*10^pH-Ct_Cl-Ct_OAc*Ka*10^pH/(1+Ka*10^pH))</f>
        <v>4.0168944661526866E-2</v>
      </c>
      <c r="CV903" s="19">
        <f>ABS(Ct_Na+10^-pH-Kw*10^pH-Ct_Cl-Ct_OAc*Ka*10^pH/(1+Ka*10^pH))</f>
        <v>4.0675940947539027E-2</v>
      </c>
      <c r="CW903" s="19">
        <f>ABS(Ct_Na+10^-pH-Kw*10^pH-Ct_Cl-Ct_OAc*Ka*10^pH/(1+Ka*10^pH))</f>
        <v>4.1174416287567808E-2</v>
      </c>
      <c r="CX903" s="19">
        <f>ABS(Ct_Na+10^-pH-Kw*10^pH-Ct_Cl-Ct_OAc*Ka*10^pH/(1+Ka*10^pH))</f>
        <v>4.1664583705262749E-2</v>
      </c>
    </row>
    <row r="904" spans="1:102">
      <c r="A904" s="23">
        <v>8.75</v>
      </c>
      <c r="B904" s="19">
        <f>ABS(Ct_Na+10^-pH-Kw*10^pH-Ct_Cl-Ct_OAc*Ka*10^pH/(1+Ka*10^pH))</f>
        <v>0.2499856236347725</v>
      </c>
      <c r="C904" s="19">
        <f>ABS(Ct_Na+10^-pH-Kw*10^pH-Ct_Cl-Ct_OAc*Ka*10^pH/(1+Ka*10^pH))</f>
        <v>0.23331990925382964</v>
      </c>
      <c r="D904" s="19">
        <f>ABS(Ct_Na+10^-pH-Kw*10^pH-Ct_Cl-Ct_OAc*Ka*10^pH/(1+Ka*10^pH))</f>
        <v>0.21816925981660887</v>
      </c>
      <c r="E904" s="19">
        <f>ABS(Ct_Na+10^-pH-Kw*10^pH-Ct_Cl-Ct_OAc*Ka*10^pH/(1+Ka*10^pH))</f>
        <v>0.20433605815653774</v>
      </c>
      <c r="F904" s="19">
        <f>ABS(Ct_Na+10^-pH-Kw*10^pH-Ct_Cl-Ct_OAc*Ka*10^pH/(1+Ka*10^pH))</f>
        <v>0.19165562330147251</v>
      </c>
      <c r="G904" s="19">
        <f>ABS(Ct_Na+10^-pH-Kw*10^pH-Ct_Cl-Ct_OAc*Ka*10^pH/(1+Ka*10^pH))</f>
        <v>0.17998962323481252</v>
      </c>
      <c r="H904" s="19">
        <f>ABS(Ct_Na+10^-pH-Kw*10^pH-Ct_Cl-Ct_OAc*Ka*10^pH/(1+Ka*10^pH))</f>
        <v>0.16922100778866483</v>
      </c>
      <c r="I904" s="19">
        <f>ABS(Ct_Na+10^-pH-Kw*10^pH-Ct_Cl-Ct_OAc*Ka*10^pH/(1+Ka*10^pH))</f>
        <v>0.15925006756075027</v>
      </c>
      <c r="J904" s="19">
        <f>ABS(Ct_Na+10^-pH-Kw*10^pH-Ct_Cl-Ct_OAc*Ka*10^pH/(1+Ka*10^pH))</f>
        <v>0.14999133734911538</v>
      </c>
      <c r="K904" s="19">
        <f>ABS(Ct_Na+10^-pH-Kw*10^pH-Ct_Cl-Ct_OAc*Ka*10^pH/(1+Ka*10^pH))</f>
        <v>0.14137114025552422</v>
      </c>
      <c r="L904" s="19">
        <f>ABS(Ct_Na+10^-pH-Kw*10^pH-Ct_Cl-Ct_OAc*Ka*10^pH/(1+Ka*10^pH))</f>
        <v>0.13332562296817246</v>
      </c>
      <c r="M904" s="19">
        <f>ABS(Ct_Na+10^-pH-Kw*10^pH-Ct_Cl-Ct_OAc*Ka*10^pH/(1+Ka*10^pH))</f>
        <v>0.12579917131226281</v>
      </c>
      <c r="N904" s="19">
        <f>ABS(Ct_Na+10^-pH-Kw*10^pH-Ct_Cl-Ct_OAc*Ka*10^pH/(1+Ka*10^pH))</f>
        <v>0.11874312288484749</v>
      </c>
      <c r="O904" s="19">
        <f>ABS(Ct_Na+10^-pH-Kw*10^pH-Ct_Cl-Ct_OAc*Ka*10^pH/(1+Ka*10^pH))</f>
        <v>0.11211471375606341</v>
      </c>
      <c r="P904" s="19">
        <f>ABS(Ct_Na+10^-pH-Kw*10^pH-Ct_Cl-Ct_OAc*Ka*10^pH/(1+Ka*10^pH))</f>
        <v>0.10587621104661954</v>
      </c>
      <c r="Q904" s="19">
        <f>ABS(Ct_Na+10^-pH-Kw*10^pH-Ct_Cl-Ct_OAc*Ka*10^pH/(1+Ka*10^pH))</f>
        <v>9.9994194206286774E-2</v>
      </c>
      <c r="R904" s="19">
        <f>ABS(Ct_Na+10^-pH-Kw*10^pH-Ct_Cl-Ct_OAc*Ka*10^pH/(1+Ka*10^pH))</f>
        <v>9.443895607930583E-2</v>
      </c>
      <c r="S904" s="19">
        <f>ABS(Ct_Na+10^-pH-Kw*10^pH-Ct_Cl-Ct_OAc*Ka*10^pH/(1+Ka*10^pH))</f>
        <v>8.9184001094323812E-2</v>
      </c>
      <c r="T904" s="19">
        <f>ABS(Ct_Na+10^-pH-Kw*10^pH-Ct_Cl-Ct_OAc*Ka*10^pH/(1+Ka*10^pH))</f>
        <v>8.420562268749883E-2</v>
      </c>
      <c r="U904" s="19">
        <f>ABS(Ct_Na+10^-pH-Kw*10^pH-Ct_Cl-Ct_OAc*Ka*10^pH/(1+Ka*10^pH))</f>
        <v>7.9482545737434032E-2</v>
      </c>
      <c r="V904" s="19">
        <f>ABS(Ct_Na+10^-pH-Kw*10^pH-Ct_Cl-Ct_OAc*Ka*10^pH/(1+Ka*10^pH))</f>
        <v>7.49956226348725E-2</v>
      </c>
      <c r="W904" s="19">
        <f>ABS(Ct_Na+10^-pH-Kw*10^pH-Ct_Cl-Ct_OAc*Ka*10^pH/(1+Ka*10^pH))</f>
        <v>7.0727573829996879E-2</v>
      </c>
      <c r="X904" s="19">
        <f>ABS(Ct_Na+10^-pH-Kw*10^pH-Ct_Cl-Ct_OAc*Ka*10^pH/(1+Ka*10^pH))</f>
        <v>6.666276544440107E-2</v>
      </c>
      <c r="Y904" s="19">
        <f>ABS(Ct_Na+10^-pH-Kw*10^pH-Ct_Cl-Ct_OAc*Ka*10^pH/(1+Ka*10^pH))</f>
        <v>6.2787017913949236E-2</v>
      </c>
      <c r="Z904" s="19">
        <f>ABS(Ct_Na+10^-pH-Kw*10^pH-Ct_Cl-Ct_OAc*Ka*10^pH/(1+Ka*10^pH))</f>
        <v>5.9087440725790676E-2</v>
      </c>
      <c r="AA904" s="19">
        <f>ABS(Ct_Na+10^-pH-Kw*10^pH-Ct_Cl-Ct_OAc*Ka*10^pH/(1+Ka*10^pH))</f>
        <v>5.5552289190439155E-2</v>
      </c>
      <c r="AB904" s="19">
        <f>ABS(Ct_Na+10^-pH-Kw*10^pH-Ct_Cl-Ct_OAc*Ka*10^pH/(1+Ka*10^pH))</f>
        <v>5.2170839895755119E-2</v>
      </c>
      <c r="AC904" s="19">
        <f>ABS(Ct_Na+10^-pH-Kw*10^pH-Ct_Cl-Ct_OAc*Ka*10^pH/(1+Ka*10^pH))</f>
        <v>4.8933282060419303E-2</v>
      </c>
      <c r="AD904" s="19">
        <f>ABS(Ct_Na+10^-pH-Kw*10^pH-Ct_Cl-Ct_OAc*Ka*10^pH/(1+Ka*10^pH))</f>
        <v>4.583062246822249E-2</v>
      </c>
      <c r="AE904" s="19">
        <f>ABS(Ct_Na+10^-pH-Kw*10^pH-Ct_Cl-Ct_OAc*Ka*10^pH/(1+Ka*10^pH))</f>
        <v>4.2854602043054121E-2</v>
      </c>
      <c r="AF904" s="19">
        <f>ABS(Ct_Na+10^-pH-Kw*10^pH-Ct_Cl-Ct_OAc*Ka*10^pH/(1+Ka*10^pH))</f>
        <v>3.9997622434892494E-2</v>
      </c>
      <c r="AG904" s="19">
        <f>ABS(Ct_Na+10^-pH-Kw*10^pH-Ct_Cl-Ct_OAc*Ka*10^pH/(1+Ka*10^pH))</f>
        <v>3.7252681242737194E-2</v>
      </c>
      <c r="AH904" s="19">
        <f>ABS(Ct_Na+10^-pH-Kw*10^pH-Ct_Cl-Ct_OAc*Ka*10^pH/(1+Ka*10^pH))</f>
        <v>3.4613314711818659E-2</v>
      </c>
      <c r="AI904" s="19">
        <f>ABS(Ct_Na+10^-pH-Kw*10^pH-Ct_Cl-Ct_OAc*Ka*10^pH/(1+Ka*10^pH))</f>
        <v>3.2073546917915904E-2</v>
      </c>
      <c r="AJ904" s="19">
        <f>ABS(Ct_Na+10^-pH-Kw*10^pH-Ct_Cl-Ct_OAc*Ka*10^pH/(1+Ka*10^pH))</f>
        <v>2.9627844597861386E-2</v>
      </c>
      <c r="AK904" s="19">
        <f>ABS(Ct_Na+10^-pH-Kw*10^pH-Ct_Cl-Ct_OAc*Ka*10^pH/(1+Ka*10^pH))</f>
        <v>2.7271076907627027E-2</v>
      </c>
      <c r="AL904" s="19">
        <f>ABS(Ct_Na+10^-pH-Kw*10^pH-Ct_Cl-Ct_OAc*Ka*10^pH/(1+Ka*10^pH))</f>
        <v>2.4998479492043923E-2</v>
      </c>
      <c r="AM904" s="19">
        <f>ABS(Ct_Na+10^-pH-Kw*10^pH-Ct_Cl-Ct_OAc*Ka*10^pH/(1+Ka*10^pH))</f>
        <v>2.2805622336656686E-2</v>
      </c>
      <c r="AN904" s="19">
        <f>ABS(Ct_Na+10^-pH-Kw*10^pH-Ct_Cl-Ct_OAc*Ka*10^pH/(1+Ka*10^pH))</f>
        <v>2.0688380945248351E-2</v>
      </c>
      <c r="AO904" s="19">
        <f>ABS(Ct_Na+10^-pH-Kw*10^pH-Ct_Cl-Ct_OAc*Ka*10^pH/(1+Ka*10^pH))</f>
        <v>1.8642910448464015E-2</v>
      </c>
      <c r="AP904" s="19">
        <f>ABS(Ct_Na+10^-pH-Kw*10^pH-Ct_Cl-Ct_OAc*Ka*10^pH/(1+Ka*10^pH))</f>
        <v>1.666562230157248E-2</v>
      </c>
      <c r="AQ904" s="19">
        <f>ABS(Ct_Na+10^-pH-Kw*10^pH-Ct_Cl-Ct_OAc*Ka*10^pH/(1+Ka*10^pH))</f>
        <v>1.4753163274251191E-2</v>
      </c>
      <c r="AR904" s="19">
        <f>ABS(Ct_Na+10^-pH-Kw*10^pH-Ct_Cl-Ct_OAc*Ka*10^pH/(1+Ka*10^pH))</f>
        <v>1.2902396473617642E-2</v>
      </c>
      <c r="AS904" s="19">
        <f>ABS(Ct_Na+10^-pH-Kw*10^pH-Ct_Cl-Ct_OAc*Ka*10^pH/(1+Ka*10^pH))</f>
        <v>1.1110384174591537E-2</v>
      </c>
      <c r="AT904" s="19">
        <f>ABS(Ct_Na+10^-pH-Kw*10^pH-Ct_Cl-Ct_OAc*Ka*10^pH/(1+Ka*10^pH))</f>
        <v>9.3743722599099882E-3</v>
      </c>
      <c r="AU904" s="19">
        <f>ABS(Ct_Na+10^-pH-Kw*10^pH-Ct_Cl-Ct_OAc*Ka*10^pH/(1+Ka*10^pH))</f>
        <v>7.6917760964494153E-3</v>
      </c>
      <c r="AV904" s="19">
        <f>ABS(Ct_Na+10^-pH-Kw*10^pH-Ct_Cl-Ct_OAc*Ka*10^pH/(1+Ka*10^pH))</f>
        <v>6.0601676955179262E-3</v>
      </c>
      <c r="AW904" s="19">
        <f>ABS(Ct_Na+10^-pH-Kw*10^pH-Ct_Cl-Ct_OAc*Ka*10^pH/(1+Ka*10^pH))</f>
        <v>4.4772640229724867E-3</v>
      </c>
      <c r="AX904" s="19">
        <f>ABS(Ct_Na+10^-pH-Kw*10^pH-Ct_Cl-Ct_OAc*Ka*10^pH/(1+Ka*10^pH))</f>
        <v>2.9409163407960112E-3</v>
      </c>
      <c r="AY904" s="19">
        <f>ABS(Ct_Na+10^-pH-Kw*10^pH-Ct_Cl-Ct_OAc*Ka*10^pH/(1+Ka*10^pH))</f>
        <v>1.4491004754942291E-3</v>
      </c>
      <c r="AZ904" s="19">
        <f>ABS(Ct_Na+10^-pH-Kw*10^pH-Ct_Cl-Ct_OAc*Ka*10^pH/(1+Ka*10^pH))</f>
        <v>9.2079370378472802E-8</v>
      </c>
      <c r="BA904" s="19">
        <f>ABS(Ct_Na+10^-pH-Kw*10^pH-Ct_Cl-Ct_OAc*Ka*10^pH/(1+Ka*10^pH))</f>
        <v>1.4084623087458129E-3</v>
      </c>
      <c r="BB904" s="19">
        <f>ABS(Ct_Na+10^-pH-Kw*10^pH-Ct_Cl-Ct_OAc*Ka*10^pH/(1+Ka*10^pH))</f>
        <v>2.7777111428608364E-3</v>
      </c>
      <c r="BC904" s="19">
        <f>ABS(Ct_Na+10^-pH-Kw*10^pH-Ct_Cl-Ct_OAc*Ka*10^pH/(1+Ka*10^pH))</f>
        <v>4.1094463102878051E-3</v>
      </c>
      <c r="BD904" s="19">
        <f>ABS(Ct_Na+10^-pH-Kw*10^pH-Ct_Cl-Ct_OAc*Ka*10^pH/(1+Ka*10^pH))</f>
        <v>5.4051886353518527E-3</v>
      </c>
      <c r="BE904" s="19">
        <f>ABS(Ct_Na+10^-pH-Kw*10^pH-Ct_Cl-Ct_OAc*Ka*10^pH/(1+Ka*10^pH))</f>
        <v>6.6663778317475123E-3</v>
      </c>
      <c r="BF904" s="19">
        <f>ABS(Ct_Na+10^-pH-Kw*10^pH-Ct_Cl-Ct_OAc*Ka*10^pH/(1+Ka*10^pH))</f>
        <v>7.8943778387643507E-3</v>
      </c>
      <c r="BG904" s="19">
        <f>ABS(Ct_Na+10^-pH-Kw*10^pH-Ct_Cl-Ct_OAc*Ka*10^pH/(1+Ka*10^pH))</f>
        <v>9.0904817417028147E-3</v>
      </c>
      <c r="BH904" s="19">
        <f>ABS(Ct_Na+10^-pH-Kw*10^pH-Ct_Cl-Ct_OAc*Ka*10^pH/(1+Ka*10^pH))</f>
        <v>1.0255916313796735E-2</v>
      </c>
      <c r="BI904" s="19">
        <f>ABS(Ct_Na+10^-pH-Kw*10^pH-Ct_Cl-Ct_OAc*Ka*10^pH/(1+Ka*10^pH))</f>
        <v>1.1391846213179409E-2</v>
      </c>
      <c r="BJ904" s="19">
        <f>ABS(Ct_Na+10^-pH-Kw*10^pH-Ct_Cl-Ct_OAc*Ka*10^pH/(1+Ka*10^pH))</f>
        <v>1.2499377865077523E-2</v>
      </c>
      <c r="BK904" s="19">
        <f>ABS(Ct_Na+10^-pH-Kw*10^pH-Ct_Cl-Ct_OAc*Ka*10^pH/(1+Ka*10^pH))</f>
        <v>1.3579563056434915E-2</v>
      </c>
      <c r="BL904" s="19">
        <f>ABS(Ct_Na+10^-pH-Kw*10^pH-Ct_Cl-Ct_OAc*Ka*10^pH/(1+Ka*10^pH))</f>
        <v>1.4633402267515312E-2</v>
      </c>
      <c r="BM904" s="19">
        <f>ABS(Ct_Na+10^-pH-Kw*10^pH-Ct_Cl-Ct_OAc*Ka*10^pH/(1+Ka*10^pH))</f>
        <v>1.5661847762666083E-2</v>
      </c>
      <c r="BN904" s="19">
        <f>ABS(Ct_Na+10^-pH-Kw*10^pH-Ct_Cl-Ct_OAc*Ka*10^pH/(1+Ka*10^pH))</f>
        <v>1.666580646031323E-2</v>
      </c>
      <c r="BO904" s="19">
        <f>ABS(Ct_Na+10^-pH-Kw*10^pH-Ct_Cl-Ct_OAc*Ka*10^pH/(1+Ka*10^pH))</f>
        <v>1.7646142600368682E-2</v>
      </c>
      <c r="BP904" s="19">
        <f>ABS(Ct_Na+10^-pH-Kw*10^pH-Ct_Cl-Ct_OAc*Ka*10^pH/(1+Ka*10^pH))</f>
        <v>1.8603680225539133E-2</v>
      </c>
      <c r="BQ904" s="19">
        <f>ABS(Ct_Na+10^-pH-Kw*10^pH-Ct_Cl-Ct_OAc*Ka*10^pH/(1+Ka*10^pH))</f>
        <v>1.9539205491510274E-2</v>
      </c>
      <c r="BR904" s="19">
        <f>ABS(Ct_Na+10^-pH-Kw*10^pH-Ct_Cl-Ct_OAc*Ka*10^pH/(1+Ka*10^pH))</f>
        <v>2.045346881961841E-2</v>
      </c>
      <c r="BS904" s="19">
        <f>ABS(Ct_Na+10^-pH-Kw*10^pH-Ct_Cl-Ct_OAc*Ka*10^pH/(1+Ka*10^pH))</f>
        <v>2.1347186904398296E-2</v>
      </c>
      <c r="BT904" s="19">
        <f>ABS(Ct_Na+10^-pH-Kw*10^pH-Ct_Cl-Ct_OAc*Ka*10^pH/(1+Ka*10^pH))</f>
        <v>2.2221044587294174E-2</v>
      </c>
      <c r="BU904" s="19">
        <f>ABS(Ct_Na+10^-pH-Kw*10^pH-Ct_Cl-Ct_OAc*Ka*10^pH/(1+Ka*10^pH))</f>
        <v>2.3075696606829711E-2</v>
      </c>
      <c r="BV904" s="19">
        <f>ABS(Ct_Na+10^-pH-Kw*10^pH-Ct_Cl-Ct_OAc*Ka*10^pH/(1+Ka*10^pH))</f>
        <v>2.3911769234636185E-2</v>
      </c>
      <c r="BW904" s="19">
        <f>ABS(Ct_Na+10^-pH-Kw*10^pH-Ct_Cl-Ct_OAc*Ka*10^pH/(1+Ka*10^pH))</f>
        <v>2.4729861805930738E-2</v>
      </c>
      <c r="BX904" s="19">
        <f>ABS(Ct_Na+10^-pH-Kw*10^pH-Ct_Cl-Ct_OAc*Ka*10^pH/(1+Ka*10^pH))</f>
        <v>2.5530548152304107E-2</v>
      </c>
      <c r="BY904" s="19">
        <f>ABS(Ct_Na+10^-pH-Kw*10^pH-Ct_Cl-Ct_OAc*Ka*10^pH/(1+Ka*10^pH))</f>
        <v>2.6314377944016976E-2</v>
      </c>
      <c r="BZ904" s="19">
        <f>ABS(Ct_Na+10^-pH-Kw*10^pH-Ct_Cl-Ct_OAc*Ka*10^pH/(1+Ka*10^pH))</f>
        <v>2.7081877948402514E-2</v>
      </c>
      <c r="CA904" s="19">
        <f>ABS(Ct_Na+10^-pH-Kw*10^pH-Ct_Cl-Ct_OAc*Ka*10^pH/(1+Ka*10^pH))</f>
        <v>2.7833553210429567E-2</v>
      </c>
      <c r="CB904" s="19">
        <f>ABS(Ct_Na+10^-pH-Kw*10^pH-Ct_Cl-Ct_OAc*Ka*10^pH/(1+Ka*10^pH))</f>
        <v>2.8569888160986691E-2</v>
      </c>
      <c r="CC904" s="19">
        <f>ABS(Ct_Na+10^-pH-Kw*10^pH-Ct_Cl-Ct_OAc*Ka*10^pH/(1+Ka*10^pH))</f>
        <v>2.9291347657997222E-2</v>
      </c>
      <c r="CD904" s="19">
        <f>ABS(Ct_Na+10^-pH-Kw*10^pH-Ct_Cl-Ct_OAc*Ka*10^pH/(1+Ka*10^pH))</f>
        <v>2.9998377965067512E-2</v>
      </c>
      <c r="CE904" s="19">
        <f>ABS(Ct_Na+10^-pH-Kw*10^pH-Ct_Cl-Ct_OAc*Ka*10^pH/(1+Ka*10^pH))</f>
        <v>3.0691407671997815E-2</v>
      </c>
      <c r="CF904" s="19">
        <f>ABS(Ct_Na+10^-pH-Kw*10^pH-Ct_Cl-Ct_OAc*Ka*10^pH/(1+Ka*10^pH))</f>
        <v>3.1370848561145172E-2</v>
      </c>
      <c r="CG904" s="19">
        <f>ABS(Ct_Na+10^-pH-Kw*10^pH-Ct_Cl-Ct_OAc*Ka*10^pH/(1+Ka*10^pH))</f>
        <v>3.2037096423318777E-2</v>
      </c>
      <c r="CH904" s="19">
        <f>ABS(Ct_Na+10^-pH-Kw*10^pH-Ct_Cl-Ct_OAc*Ka*10^pH/(1+Ka*10^pH))</f>
        <v>3.269053182660444E-2</v>
      </c>
      <c r="CI904" s="19">
        <f>ABS(Ct_Na+10^-pH-Kw*10^pH-Ct_Cl-Ct_OAc*Ka*10^pH/(1+Ka*10^pH))</f>
        <v>3.3331520841256082E-2</v>
      </c>
      <c r="CJ904" s="19">
        <f>ABS(Ct_Na+10^-pH-Kw*10^pH-Ct_Cl-Ct_OAc*Ka*10^pH/(1+Ka*10^pH))</f>
        <v>3.3960415723555799E-2</v>
      </c>
      <c r="CK904" s="19">
        <f>ABS(Ct_Na+10^-pH-Kw*10^pH-Ct_Cl-Ct_OAc*Ka*10^pH/(1+Ka*10^pH))</f>
        <v>3.4577555561326585E-2</v>
      </c>
      <c r="CL904" s="19">
        <f>ABS(Ct_Na+10^-pH-Kw*10^pH-Ct_Cl-Ct_OAc*Ka*10^pH/(1+Ka*10^pH))</f>
        <v>3.5183266883583073E-2</v>
      </c>
      <c r="CM904" s="19">
        <f>ABS(Ct_Na+10^-pH-Kw*10^pH-Ct_Cl-Ct_OAc*Ka*10^pH/(1+Ka*10^pH))</f>
        <v>3.5777864236623845E-2</v>
      </c>
      <c r="CN904" s="19">
        <f>ABS(Ct_Na+10^-pH-Kw*10^pH-Ct_Cl-Ct_OAc*Ka*10^pH/(1+Ka*10^pH))</f>
        <v>3.6361650728700234E-2</v>
      </c>
      <c r="CO904" s="19">
        <f>ABS(Ct_Na+10^-pH-Kw*10^pH-Ct_Cl-Ct_OAc*Ka*10^pH/(1+Ka*10^pH))</f>
        <v>3.6934918545243736E-2</v>
      </c>
      <c r="CP904" s="19">
        <f>ABS(Ct_Na+10^-pH-Kw*10^pH-Ct_Cl-Ct_OAc*Ka*10^pH/(1+Ka*10^pH))</f>
        <v>3.7497949436491811E-2</v>
      </c>
      <c r="CQ904" s="19">
        <f>ABS(Ct_Na+10^-pH-Kw*10^pH-Ct_Cl-Ct_OAc*Ka*10^pH/(1+Ka*10^pH))</f>
        <v>3.8051015179222221E-2</v>
      </c>
      <c r="CR904" s="19">
        <f>ABS(Ct_Na+10^-pH-Kw*10^pH-Ct_Cl-Ct_OAc*Ka*10^pH/(1+Ka*10^pH))</f>
        <v>3.8594378014185415E-2</v>
      </c>
      <c r="CS904" s="19">
        <f>ABS(Ct_Na+10^-pH-Kw*10^pH-Ct_Cl-Ct_OAc*Ka*10^pH/(1+Ka*10^pH))</f>
        <v>3.9128291060714457E-2</v>
      </c>
      <c r="CT904" s="19">
        <f>ABS(Ct_Na+10^-pH-Kw*10^pH-Ct_Cl-Ct_OAc*Ka*10^pH/(1+Ka*10^pH))</f>
        <v>3.9652998709889586E-2</v>
      </c>
      <c r="CU904" s="19">
        <f>ABS(Ct_Na+10^-pH-Kw*10^pH-Ct_Cl-Ct_OAc*Ka*10^pH/(1+Ka*10^pH))</f>
        <v>4.0168736997540325E-2</v>
      </c>
      <c r="CV904" s="19">
        <f>ABS(Ct_Na+10^-pH-Kw*10^pH-Ct_Cl-Ct_OAc*Ka*10^pH/(1+Ka*10^pH))</f>
        <v>4.0675733958281751E-2</v>
      </c>
      <c r="CW904" s="19">
        <f>ABS(Ct_Na+10^-pH-Kw*10^pH-Ct_Cl-Ct_OAc*Ka*10^pH/(1+Ka*10^pH))</f>
        <v>4.1174209961699793E-2</v>
      </c>
      <c r="CX904" s="19">
        <f>ABS(Ct_Na+10^-pH-Kw*10^pH-Ct_Cl-Ct_OAc*Ka*10^pH/(1+Ka*10^pH))</f>
        <v>4.1664378031727511E-2</v>
      </c>
    </row>
    <row r="905" spans="1:102">
      <c r="A905" s="24">
        <v>8.76</v>
      </c>
      <c r="B905" s="19">
        <f>ABS(Ct_Na+10^-pH-Kw*10^pH-Ct_Cl-Ct_OAc*Ka*10^pH/(1+Ka*10^pH))</f>
        <v>0.24998620982695197</v>
      </c>
      <c r="C905" s="19">
        <f>ABS(Ct_Na+10^-pH-Kw*10^pH-Ct_Cl-Ct_OAc*Ka*10^pH/(1+Ka*10^pH))</f>
        <v>0.2333204737714577</v>
      </c>
      <c r="D905" s="19">
        <f>ABS(Ct_Na+10^-pH-Kw*10^pH-Ct_Cl-Ct_OAc*Ka*10^pH/(1+Ka*10^pH))</f>
        <v>0.21816980463009927</v>
      </c>
      <c r="E905" s="19">
        <f>ABS(Ct_Na+10^-pH-Kw*10^pH-Ct_Cl-Ct_OAc*Ka*10^pH/(1+Ka*10^pH))</f>
        <v>0.2043365849792938</v>
      </c>
      <c r="F905" s="19">
        <f>ABS(Ct_Na+10^-pH-Kw*10^pH-Ct_Cl-Ct_OAc*Ka*10^pH/(1+Ka*10^pH))</f>
        <v>0.19165613363272205</v>
      </c>
      <c r="G905" s="19">
        <f>ABS(Ct_Na+10^-pH-Kw*10^pH-Ct_Cl-Ct_OAc*Ka*10^pH/(1+Ka*10^pH))</f>
        <v>0.17999011839387608</v>
      </c>
      <c r="H905" s="19">
        <f>ABS(Ct_Na+10^-pH-Kw*10^pH-Ct_Cl-Ct_OAc*Ka*10^pH/(1+Ka*10^pH))</f>
        <v>0.16922148894263364</v>
      </c>
      <c r="I905" s="19">
        <f>ABS(Ct_Na+10^-pH-Kw*10^pH-Ct_Cl-Ct_OAc*Ka*10^pH/(1+Ka*10^pH))</f>
        <v>0.15925053574703879</v>
      </c>
      <c r="J905" s="19">
        <f>ABS(Ct_Na+10^-pH-Kw*10^pH-Ct_Cl-Ct_OAc*Ka*10^pH/(1+Ka*10^pH))</f>
        <v>0.14999179349398645</v>
      </c>
      <c r="K905" s="19">
        <f>ABS(Ct_Na+10^-pH-Kw*10^pH-Ct_Cl-Ct_OAc*Ka*10^pH/(1+Ka*10^pH))</f>
        <v>0.14137158518942045</v>
      </c>
      <c r="L905" s="19">
        <f>ABS(Ct_Na+10^-pH-Kw*10^pH-Ct_Cl-Ct_OAc*Ka*10^pH/(1+Ka*10^pH))</f>
        <v>0.13332605743849213</v>
      </c>
      <c r="M905" s="19">
        <f>ABS(Ct_Na+10^-pH-Kw*10^pH-Ct_Cl-Ct_OAc*Ka*10^pH/(1+Ka*10^pH))</f>
        <v>0.12579959599407539</v>
      </c>
      <c r="N905" s="19">
        <f>ABS(Ct_Na+10^-pH-Kw*10^pH-Ct_Cl-Ct_OAc*Ka*10^pH/(1+Ka*10^pH))</f>
        <v>0.11874353838993468</v>
      </c>
      <c r="O905" s="19">
        <f>ABS(Ct_Na+10^-pH-Kw*10^pH-Ct_Cl-Ct_OAc*Ka*10^pH/(1+Ka*10^pH))</f>
        <v>0.11211512064059037</v>
      </c>
      <c r="P905" s="19">
        <f>ABS(Ct_Na+10^-pH-Kw*10^pH-Ct_Cl-Ct_OAc*Ka*10^pH/(1+Ka*10^pH))</f>
        <v>0.10587660981767807</v>
      </c>
      <c r="Q905" s="19">
        <f>ABS(Ct_Na+10^-pH-Kw*10^pH-Ct_Cl-Ct_OAc*Ka*10^pH/(1+Ka*10^pH))</f>
        <v>9.9994585327503632E-2</v>
      </c>
      <c r="R905" s="19">
        <f>ABS(Ct_Na+10^-pH-Kw*10^pH-Ct_Cl-Ct_OAc*Ka*10^pH/(1+Ka*10^pH))</f>
        <v>9.4439339975672235E-2</v>
      </c>
      <c r="S905" s="19">
        <f>ABS(Ct_Na+10^-pH-Kw*10^pH-Ct_Cl-Ct_OAc*Ka*10^pH/(1+Ka*10^pH))</f>
        <v>8.9184378156372215E-2</v>
      </c>
      <c r="T905" s="19">
        <f>ABS(Ct_Na+10^-pH-Kw*10^pH-Ct_Cl-Ct_OAc*Ka*10^pH/(1+Ka*10^pH))</f>
        <v>8.4205993274930141E-2</v>
      </c>
      <c r="U905" s="19">
        <f>ABS(Ct_Na+10^-pH-Kw*10^pH-Ct_Cl-Ct_OAc*Ka*10^pH/(1+Ka*10^pH))</f>
        <v>7.9482910182279959E-2</v>
      </c>
      <c r="V905" s="19">
        <f>ABS(Ct_Na+10^-pH-Kw*10^pH-Ct_Cl-Ct_OAc*Ka*10^pH/(1+Ka*10^pH))</f>
        <v>7.4995981244262266E-2</v>
      </c>
      <c r="W905" s="19">
        <f>ABS(Ct_Na+10^-pH-Kw*10^pH-Ct_Cl-Ct_OAc*Ka*10^pH/(1+Ka*10^pH))</f>
        <v>7.0727926888586881E-2</v>
      </c>
      <c r="X905" s="19">
        <f>ABS(Ct_Na+10^-pH-Kw*10^pH-Ct_Cl-Ct_OAc*Ka*10^pH/(1+Ka*10^pH))</f>
        <v>6.6663113216515135E-2</v>
      </c>
      <c r="Y905" s="19">
        <f>ABS(Ct_Na+10^-pH-Kw*10^pH-Ct_Cl-Ct_OAc*Ka*10^pH/(1+Ka*10^pH))</f>
        <v>6.2787360645469942E-2</v>
      </c>
      <c r="Z905" s="19">
        <f>ABS(Ct_Na+10^-pH-Kw*10^pH-Ct_Cl-Ct_OAc*Ka*10^pH/(1+Ka*10^pH))</f>
        <v>5.9087778645835913E-2</v>
      </c>
      <c r="AA905" s="19">
        <f>ABS(Ct_Na+10^-pH-Kw*10^pH-Ct_Cl-Ct_OAc*Ka*10^pH/(1+Ka*10^pH))</f>
        <v>5.5552622512852284E-2</v>
      </c>
      <c r="AB905" s="19">
        <f>ABS(Ct_Na+10^-pH-Kw*10^pH-Ct_Cl-Ct_OAc*Ka*10^pH/(1+Ka*10^pH))</f>
        <v>5.2171168820433184E-2</v>
      </c>
      <c r="AC905" s="19">
        <f>ABS(Ct_Na+10^-pH-Kw*10^pH-Ct_Cl-Ct_OAc*Ka*10^pH/(1+Ka*10^pH))</f>
        <v>4.8933606774499955E-2</v>
      </c>
      <c r="AD905" s="19">
        <f>ABS(Ct_Na+10^-pH-Kw*10^pH-Ct_Cl-Ct_OAc*Ka*10^pH/(1+Ka*10^pH))</f>
        <v>4.5830943147147293E-2</v>
      </c>
      <c r="AE905" s="19">
        <f>ABS(Ct_Na+10^-pH-Kw*10^pH-Ct_Cl-Ct_OAc*Ka*10^pH/(1+Ka*10^pH))</f>
        <v>4.2854918851523316E-2</v>
      </c>
      <c r="AF905" s="19">
        <f>ABS(Ct_Na+10^-pH-Kw*10^pH-Ct_Cl-Ct_OAc*Ka*10^pH/(1+Ka*10^pH))</f>
        <v>3.9997935527724307E-2</v>
      </c>
      <c r="AG905" s="19">
        <f>ABS(Ct_Na+10^-pH-Kw*10^pH-Ct_Cl-Ct_OAc*Ka*10^pH/(1+Ka*10^pH))</f>
        <v>3.7252990765642903E-2</v>
      </c>
      <c r="AH905" s="19">
        <f>ABS(Ct_Na+10^-pH-Kw*10^pH-Ct_Cl-Ct_OAc*Ka*10^pH/(1+Ka*10^pH))</f>
        <v>3.4613620802103097E-2</v>
      </c>
      <c r="AI905" s="19">
        <f>ABS(Ct_Na+10^-pH-Kw*10^pH-Ct_Cl-Ct_OAc*Ka*10^pH/(1+Ka*10^pH))</f>
        <v>3.2073849705111956E-2</v>
      </c>
      <c r="AJ905" s="19">
        <f>ABS(Ct_Na+10^-pH-Kw*10^pH-Ct_Cl-Ct_OAc*Ka*10^pH/(1+Ka*10^pH))</f>
        <v>2.9628144204305679E-2</v>
      </c>
      <c r="AK905" s="19">
        <f>ABS(Ct_Na+10^-pH-Kw*10^pH-Ct_Cl-Ct_OAc*Ka*10^pH/(1+Ka*10^pH))</f>
        <v>2.7271373448983234E-2</v>
      </c>
      <c r="AL905" s="19">
        <f>ABS(Ct_Na+10^-pH-Kw*10^pH-Ct_Cl-Ct_OAc*Ka*10^pH/(1+Ka*10^pH))</f>
        <v>2.4998773077779493E-2</v>
      </c>
      <c r="AM905" s="19">
        <f>ABS(Ct_Na+10^-pH-Kw*10^pH-Ct_Cl-Ct_OAc*Ka*10^pH/(1+Ka*10^pH))</f>
        <v>2.2805913070477593E-2</v>
      </c>
      <c r="AN905" s="19">
        <f>ABS(Ct_Na+10^-pH-Kw*10^pH-Ct_Cl-Ct_OAc*Ka*10^pH/(1+Ka*10^pH))</f>
        <v>2.0688668925496485E-2</v>
      </c>
      <c r="AO905" s="19">
        <f>ABS(Ct_Na+10^-pH-Kw*10^pH-Ct_Cl-Ct_OAc*Ka*10^pH/(1+Ka*10^pH))</f>
        <v>1.8643195768480822E-2</v>
      </c>
      <c r="AP905" s="19">
        <f>ABS(Ct_Na+10^-pH-Kw*10^pH-Ct_Cl-Ct_OAc*Ka*10^pH/(1+Ka*10^pH))</f>
        <v>1.6665905050032334E-2</v>
      </c>
      <c r="AQ905" s="19">
        <f>ABS(Ct_Na+10^-pH-Kw*10^pH-Ct_Cl-Ct_OAc*Ka*10^pH/(1+Ka*10^pH))</f>
        <v>1.4753443535467439E-2</v>
      </c>
      <c r="AR905" s="19">
        <f>ABS(Ct_Na+10^-pH-Kw*10^pH-Ct_Cl-Ct_OAc*Ka*10^pH/(1+Ka*10^pH))</f>
        <v>1.2902674327823965E-2</v>
      </c>
      <c r="AS905" s="19">
        <f>ABS(Ct_Na+10^-pH-Kw*10^pH-Ct_Cl-Ct_OAc*Ka*10^pH/(1+Ka*10^pH))</f>
        <v>1.1110659698200936E-2</v>
      </c>
      <c r="AT905" s="19">
        <f>ABS(Ct_Na+10^-pH-Kw*10^pH-Ct_Cl-Ct_OAc*Ka*10^pH/(1+Ka*10^pH))</f>
        <v>9.3746455257536082E-3</v>
      </c>
      <c r="AU905" s="19">
        <f>ABS(Ct_Na+10^-pH-Kw*10^pH-Ct_Cl-Ct_OAc*Ka*10^pH/(1+Ka*10^pH))</f>
        <v>7.6920471739969909E-3</v>
      </c>
      <c r="AV905" s="19">
        <f>ABS(Ct_Na+10^-pH-Kw*10^pH-Ct_Cl-Ct_OAc*Ka*10^pH/(1+Ka*10^pH))</f>
        <v>6.0604366510814411E-3</v>
      </c>
      <c r="AW905" s="19">
        <f>ABS(Ct_Na+10^-pH-Kw*10^pH-Ct_Cl-Ct_OAc*Ka*10^pH/(1+Ka*10^pH))</f>
        <v>4.477530919894758E-3</v>
      </c>
      <c r="AX905" s="19">
        <f>ABS(Ct_Na+10^-pH-Kw*10^pH-Ct_Cl-Ct_OAc*Ka*10^pH/(1+Ka*10^pH))</f>
        <v>2.9411812396252998E-3</v>
      </c>
      <c r="AY905" s="19">
        <f>ABS(Ct_Na+10^-pH-Kw*10^pH-Ct_Cl-Ct_OAc*Ka*10^pH/(1+Ka*10^pH))</f>
        <v>1.4493634341462835E-3</v>
      </c>
      <c r="AZ905" s="19">
        <f>ABS(Ct_Na+10^-pH-Kw*10^pH-Ct_Cl-Ct_OAc*Ka*10^pH/(1+Ka*10^pH))</f>
        <v>1.689945380786706E-7</v>
      </c>
      <c r="BA905" s="19">
        <f>ABS(Ct_Na+10^-pH-Kw*10^pH-Ct_Cl-Ct_OAc*Ka*10^pH/(1+Ka*10^pH))</f>
        <v>1.4082030664895884E-3</v>
      </c>
      <c r="BB905" s="19">
        <f>ABS(Ct_Na+10^-pH-Kw*10^pH-Ct_Cl-Ct_OAc*Ka*10^pH/(1+Ka*10^pH))</f>
        <v>2.7774536813776063E-3</v>
      </c>
      <c r="BC905" s="19">
        <f>ABS(Ct_Na+10^-pH-Kw*10^pH-Ct_Cl-Ct_OAc*Ka*10^pH/(1+Ka*10^pH))</f>
        <v>4.1091905807892765E-3</v>
      </c>
      <c r="BD905" s="19">
        <f>ABS(Ct_Na+10^-pH-Kw*10^pH-Ct_Cl-Ct_OAc*Ka*10^pH/(1+Ka*10^pH))</f>
        <v>5.4049345910276228E-3</v>
      </c>
      <c r="BE905" s="19">
        <f>ABS(Ct_Na+10^-pH-Kw*10^pH-Ct_Cl-Ct_OAc*Ka*10^pH/(1+Ka*10^pH))</f>
        <v>6.666125427659611E-3</v>
      </c>
      <c r="BF905" s="19">
        <f>ABS(Ct_Na+10^-pH-Kw*10^pH-Ct_Cl-Ct_OAc*Ka*10^pH/(1+Ka*10^pH))</f>
        <v>7.894127031748667E-3</v>
      </c>
      <c r="BG905" s="19">
        <f>ABS(Ct_Na+10^-pH-Kw*10^pH-Ct_Cl-Ct_OAc*Ka*10^pH/(1+Ka*10^pH))</f>
        <v>9.0902324902769407E-3</v>
      </c>
      <c r="BH905" s="19">
        <f>ABS(Ct_Na+10^-pH-Kw*10^pH-Ct_Cl-Ct_OAc*Ka*10^pH/(1+Ka*10^pH))</f>
        <v>1.0255668578073744E-2</v>
      </c>
      <c r="BI905" s="19">
        <f>ABS(Ct_Na+10^-pH-Kw*10^pH-Ct_Cl-Ct_OAc*Ka*10^pH/(1+Ka*10^pH))</f>
        <v>1.1391599954787099E-2</v>
      </c>
      <c r="BJ905" s="19">
        <f>ABS(Ct_Na+10^-pH-Kw*10^pH-Ct_Cl-Ct_OAc*Ka*10^pH/(1+Ka*10^pH))</f>
        <v>1.2499133047082611E-2</v>
      </c>
      <c r="BK905" s="19">
        <f>ABS(Ct_Na+10^-pH-Kw*10^pH-Ct_Cl-Ct_OAc*Ka*10^pH/(1+Ka*10^pH))</f>
        <v>1.3579319643272046E-2</v>
      </c>
      <c r="BL905" s="19">
        <f>ABS(Ct_Na+10^-pH-Kw*10^pH-Ct_Cl-Ct_OAc*Ka*10^pH/(1+Ka*10^pH))</f>
        <v>1.4633160224920283E-2</v>
      </c>
      <c r="BM905" s="19">
        <f>ABS(Ct_Na+10^-pH-Kw*10^pH-Ct_Cl-Ct_OAc*Ka*10^pH/(1+Ka*10^pH))</f>
        <v>1.5661607057613158E-2</v>
      </c>
      <c r="BN905" s="19">
        <f>ABS(Ct_Na+10^-pH-Kw*10^pH-Ct_Cl-Ct_OAc*Ka*10^pH/(1+Ka*10^pH))</f>
        <v>1.666556706095617E-2</v>
      </c>
      <c r="BO905" s="19">
        <f>ABS(Ct_Na+10^-pH-Kw*10^pH-Ct_Cl-Ct_OAc*Ka*10^pH/(1+Ka*10^pH))</f>
        <v>1.7645904475985234E-2</v>
      </c>
      <c r="BP905" s="19">
        <f>ABS(Ct_Na+10^-pH-Kw*10^pH-Ct_Cl-Ct_OAc*Ka*10^pH/(1+Ka*10^pH))</f>
        <v>1.8603443346478753E-2</v>
      </c>
      <c r="BQ905" s="19">
        <f>ABS(Ct_Na+10^-pH-Kw*10^pH-Ct_Cl-Ct_OAc*Ka*10^pH/(1+Ka*10^pH))</f>
        <v>1.9538969829144839E-2</v>
      </c>
      <c r="BR905" s="19">
        <f>ABS(Ct_Na+10^-pH-Kw*10^pH-Ct_Cl-Ct_OAc*Ka*10^pH/(1+Ka*10^pH))</f>
        <v>2.0453234346295764E-2</v>
      </c>
      <c r="BS905" s="19">
        <f>ABS(Ct_Na+10^-pH-Kw*10^pH-Ct_Cl-Ct_OAc*Ka*10^pH/(1+Ka*10^pH))</f>
        <v>2.1346953593398367E-2</v>
      </c>
      <c r="BT905" s="19">
        <f>ABS(Ct_Na+10^-pH-Kw*10^pH-Ct_Cl-Ct_OAc*Ka*10^pH/(1+Ka*10^pH))</f>
        <v>2.2220812412787581E-2</v>
      </c>
      <c r="BU905" s="19">
        <f>ABS(Ct_Na+10^-pH-Kw*10^pH-Ct_Cl-Ct_OAc*Ka*10^pH/(1+Ka*10^pH))</f>
        <v>2.3075465543838575E-2</v>
      </c>
      <c r="BV905" s="19">
        <f>ABS(Ct_Na+10^-pH-Kw*10^pH-Ct_Cl-Ct_OAc*Ka*10^pH/(1+Ka*10^pH))</f>
        <v>2.3911539258997125E-2</v>
      </c>
      <c r="BW905" s="19">
        <f>ABS(Ct_Na+10^-pH-Kw*10^pH-Ct_Cl-Ct_OAc*Ka*10^pH/(1+Ka*10^pH))</f>
        <v>2.4729632894259841E-2</v>
      </c>
      <c r="BX905" s="19">
        <f>ABS(Ct_Na+10^-pH-Kw*10^pH-Ct_Cl-Ct_OAc*Ka*10^pH/(1+Ka*10^pH))</f>
        <v>2.5530320281963753E-2</v>
      </c>
      <c r="BY905" s="19">
        <f>ABS(Ct_Na+10^-pH-Kw*10^pH-Ct_Cl-Ct_OAc*Ka*10^pH/(1+Ka*10^pH))</f>
        <v>2.6314151093084409E-2</v>
      </c>
      <c r="BZ905" s="19">
        <f>ABS(Ct_Na+10^-pH-Kw*10^pH-Ct_Cl-Ct_OAc*Ka*10^pH/(1+Ka*10^pH))</f>
        <v>2.7081652095640084E-2</v>
      </c>
      <c r="CA905" s="19">
        <f>ABS(Ct_Na+10^-pH-Kw*10^pH-Ct_Cl-Ct_OAc*Ka*10^pH/(1+Ka*10^pH))</f>
        <v>2.7833328335256431E-2</v>
      </c>
      <c r="CB905" s="19">
        <f>ABS(Ct_Na+10^-pH-Kw*10^pH-Ct_Cl-Ct_OAc*Ka*10^pH/(1+Ka*10^pH))</f>
        <v>2.8569664243452066E-2</v>
      </c>
      <c r="CC905" s="19">
        <f>ABS(Ct_Na+10^-pH-Kw*10^pH-Ct_Cl-Ct_OAc*Ka*10^pH/(1+Ka*10^pH))</f>
        <v>2.929112467875486E-2</v>
      </c>
      <c r="CD905" s="19">
        <f>ABS(Ct_Na+10^-pH-Kw*10^pH-Ct_Cl-Ct_OAc*Ka*10^pH/(1+Ka*10^pH))</f>
        <v>2.9998155905351577E-2</v>
      </c>
      <c r="CE905" s="19">
        <f>ABS(Ct_Na+10^-pH-Kw*10^pH-Ct_Cl-Ct_OAc*Ka*10^pH/(1+Ka*10^pH))</f>
        <v>3.0691186513599859E-2</v>
      </c>
      <c r="CF905" s="19">
        <f>ABS(Ct_Na+10^-pH-Kw*10^pH-Ct_Cl-Ct_OAc*Ka*10^pH/(1+Ka*10^pH))</f>
        <v>3.1370628286392276E-2</v>
      </c>
      <c r="CG905" s="19">
        <f>ABS(Ct_Na+10^-pH-Kw*10^pH-Ct_Cl-Ct_OAc*Ka*10^pH/(1+Ka*10^pH))</f>
        <v>3.2036877015052818E-2</v>
      </c>
      <c r="CH905" s="19">
        <f>ABS(Ct_Na+10^-pH-Kw*10^pH-Ct_Cl-Ct_OAc*Ka*10^pH/(1+Ka*10^pH))</f>
        <v>3.2690313268162179E-2</v>
      </c>
      <c r="CI905" s="19">
        <f>ABS(Ct_Na+10^-pH-Kw*10^pH-Ct_Cl-Ct_OAc*Ka*10^pH/(1+Ka*10^pH))</f>
        <v>3.3331303116450418E-2</v>
      </c>
      <c r="CJ905" s="19">
        <f>ABS(Ct_Na+10^-pH-Kw*10^pH-Ct_Cl-Ct_OAc*Ka*10^pH/(1+Ka*10^pH))</f>
        <v>3.3960198816657745E-2</v>
      </c>
      <c r="CK905" s="19">
        <f>ABS(Ct_Na+10^-pH-Kw*10^pH-Ct_Cl-Ct_OAc*Ka*10^pH/(1+Ka*10^pH))</f>
        <v>3.4577339457048141E-2</v>
      </c>
      <c r="CL905" s="19">
        <f>ABS(Ct_Na+10^-pH-Kw*10^pH-Ct_Cl-Ct_OAc*Ka*10^pH/(1+Ka*10^pH))</f>
        <v>3.5183051567060898E-2</v>
      </c>
      <c r="CM905" s="19">
        <f>ABS(Ct_Na+10^-pH-Kw*10^pH-Ct_Cl-Ct_OAc*Ka*10^pH/(1+Ka*10^pH))</f>
        <v>3.5777649693403711E-2</v>
      </c>
      <c r="CN905" s="19">
        <f>ABS(Ct_Na+10^-pH-Kw*10^pH-Ct_Cl-Ct_OAc*Ka*10^pH/(1+Ka*10^pH))</f>
        <v>3.6361436944722103E-2</v>
      </c>
      <c r="CO905" s="19">
        <f>ABS(Ct_Na+10^-pH-Kw*10^pH-Ct_Cl-Ct_OAc*Ka*10^pH/(1+Ka*10^pH))</f>
        <v>3.6934705506827564E-2</v>
      </c>
      <c r="CP905" s="19">
        <f>ABS(Ct_Na+10^-pH-Kw*10^pH-Ct_Cl-Ct_OAc*Ka*10^pH/(1+Ka*10^pH))</f>
        <v>3.7497737130323998E-2</v>
      </c>
      <c r="CQ905" s="19">
        <f>ABS(Ct_Na+10^-pH-Kw*10^pH-Ct_Cl-Ct_OAc*Ka*10^pH/(1+Ka*10^pH))</f>
        <v>3.805080359234262E-2</v>
      </c>
      <c r="CR905" s="19">
        <f>ABS(Ct_Na+10^-pH-Kw*10^pH-Ct_Cl-Ct_OAc*Ka*10^pH/(1+Ka*10^pH))</f>
        <v>3.8594167133974934E-2</v>
      </c>
      <c r="CS905" s="19">
        <f>ABS(Ct_Na+10^-pH-Kw*10^pH-Ct_Cl-Ct_OAc*Ka*10^pH/(1+Ka*10^pH))</f>
        <v>3.9128080874883196E-2</v>
      </c>
      <c r="CT905" s="19">
        <f>ABS(Ct_Na+10^-pH-Kw*10^pH-Ct_Cl-Ct_OAc*Ka*10^pH/(1+Ka*10^pH))</f>
        <v>3.9652789206465491E-2</v>
      </c>
      <c r="CU905" s="19">
        <f>ABS(Ct_Na+10^-pH-Kw*10^pH-Ct_Cl-Ct_OAc*Ka*10^pH/(1+Ka*10^pH))</f>
        <v>4.0168528164858323E-2</v>
      </c>
      <c r="CV905" s="19">
        <f>ABS(Ct_Na+10^-pH-Kw*10^pH-Ct_Cl-Ct_OAc*Ka*10^pH/(1+Ka*10^pH))</f>
        <v>4.067552578497332E-2</v>
      </c>
      <c r="CW905" s="19">
        <f>ABS(Ct_Na+10^-pH-Kw*10^pH-Ct_Cl-Ct_OAc*Ka*10^pH/(1+Ka*10^pH))</f>
        <v>4.1174002436683024E-2</v>
      </c>
      <c r="CX905" s="19">
        <f>ABS(Ct_Na+10^-pH-Kw*10^pH-Ct_Cl-Ct_OAc*Ka*10^pH/(1+Ka*10^pH))</f>
        <v>4.1664171144197557E-2</v>
      </c>
    </row>
    <row r="906" spans="1:102">
      <c r="A906" s="23">
        <v>8.77</v>
      </c>
      <c r="B906" s="19">
        <f>ABS(Ct_Na+10^-pH-Kw*10^pH-Ct_Cl-Ct_OAc*Ka*10^pH/(1+Ka*10^pH))</f>
        <v>0.24998678871043697</v>
      </c>
      <c r="C906" s="19">
        <f>ABS(Ct_Na+10^-pH-Kw*10^pH-Ct_Cl-Ct_OAc*Ka*10^pH/(1+Ka*10^pH))</f>
        <v>0.23332103147366903</v>
      </c>
      <c r="D906" s="19">
        <f>ABS(Ct_Na+10^-pH-Kw*10^pH-Ct_Cl-Ct_OAc*Ka*10^pH/(1+Ka*10^pH))</f>
        <v>0.21817034307660724</v>
      </c>
      <c r="E906" s="19">
        <f>ABS(Ct_Na+10^-pH-Kw*10^pH-Ct_Cl-Ct_OAc*Ka*10^pH/(1+Ka*10^pH))</f>
        <v>0.20433710584450737</v>
      </c>
      <c r="F906" s="19">
        <f>ABS(Ct_Na+10^-pH-Kw*10^pH-Ct_Cl-Ct_OAc*Ka*10^pH/(1+Ka*10^pH))</f>
        <v>0.19165663838174912</v>
      </c>
      <c r="G906" s="19">
        <f>ABS(Ct_Na+10^-pH-Kw*10^pH-Ct_Cl-Ct_OAc*Ka*10^pH/(1+Ka*10^pH))</f>
        <v>0.17999060831601157</v>
      </c>
      <c r="H906" s="19">
        <f>ABS(Ct_Na+10^-pH-Kw*10^pH-Ct_Cl-Ct_OAc*Ka*10^pH/(1+Ka*10^pH))</f>
        <v>0.16922196517840765</v>
      </c>
      <c r="I906" s="19">
        <f>ABS(Ct_Na+10^-pH-Kw*10^pH-Ct_Cl-Ct_OAc*Ka*10^pH/(1+Ka*10^pH))</f>
        <v>0.15925099931025588</v>
      </c>
      <c r="J906" s="19">
        <f>ABS(Ct_Na+10^-pH-Kw*10^pH-Ct_Cl-Ct_OAc*Ka*10^pH/(1+Ka*10^pH))</f>
        <v>0.14999224528982927</v>
      </c>
      <c r="K906" s="19">
        <f>ABS(Ct_Na+10^-pH-Kw*10^pH-Ct_Cl-Ct_OAc*Ka*10^pH/(1+Ka*10^pH))</f>
        <v>0.14137202602943202</v>
      </c>
      <c r="L906" s="19">
        <f>ABS(Ct_Na+10^-pH-Kw*10^pH-Ct_Cl-Ct_OAc*Ka*10^pH/(1+Ka*10^pH))</f>
        <v>0.13332648805306127</v>
      </c>
      <c r="M906" s="19">
        <f>ABS(Ct_Na+10^-pH-Kw*10^pH-Ct_Cl-Ct_OAc*Ka*10^pH/(1+Ka*10^pH))</f>
        <v>0.125800017042908</v>
      </c>
      <c r="N906" s="19">
        <f>ABS(Ct_Na+10^-pH-Kw*10^pH-Ct_Cl-Ct_OAc*Ka*10^pH/(1+Ka*10^pH))</f>
        <v>0.11874395047088931</v>
      </c>
      <c r="O906" s="19">
        <f>ABS(Ct_Na+10^-pH-Kw*10^pH-Ct_Cl-Ct_OAc*Ka*10^pH/(1+Ka*10^pH))</f>
        <v>0.11211552429717479</v>
      </c>
      <c r="P906" s="19">
        <f>ABS(Ct_Na+10^-pH-Kw*10^pH-Ct_Cl-Ct_OAc*Ka*10^pH/(1+Ka*10^pH))</f>
        <v>0.10587700554544345</v>
      </c>
      <c r="Q906" s="19">
        <f>ABS(Ct_Na+10^-pH-Kw*10^pH-Ct_Cl-Ct_OAc*Ka*10^pH/(1+Ka*10^pH))</f>
        <v>9.9994973579525373E-2</v>
      </c>
      <c r="R906" s="19">
        <f>ABS(Ct_Na+10^-pH-Kw*10^pH-Ct_Cl-Ct_OAc*Ka*10^pH/(1+Ka*10^pH))</f>
        <v>9.4439721167269383E-2</v>
      </c>
      <c r="S906" s="19">
        <f>ABS(Ct_Na+10^-pH-Kw*10^pH-Ct_Cl-Ct_OAc*Ka*10^pH/(1+Ka*10^pH))</f>
        <v>8.9184752669189363E-2</v>
      </c>
      <c r="T906" s="19">
        <f>ABS(Ct_Na+10^-pH-Kw*10^pH-Ct_Cl-Ct_OAc*Ka*10^pH/(1+Ka*10^pH))</f>
        <v>8.4206361460482035E-2</v>
      </c>
      <c r="U906" s="19">
        <f>ABS(Ct_Na+10^-pH-Kw*10^pH-Ct_Cl-Ct_OAc*Ka*10^pH/(1+Ka*10^pH))</f>
        <v>7.9483272365041713E-2</v>
      </c>
      <c r="V906" s="19">
        <f>ABS(Ct_Na+10^-pH-Kw*10^pH-Ct_Cl-Ct_OAc*Ka*10^pH/(1+Ka*10^pH))</f>
        <v>7.4996337724373432E-2</v>
      </c>
      <c r="W906" s="19">
        <f>ABS(Ct_Na+10^-pH-Kw*10^pH-Ct_Cl-Ct_OAc*Ka*10^pH/(1+Ka*10^pH))</f>
        <v>7.0728277944225537E-2</v>
      </c>
      <c r="X906" s="19">
        <f>ABS(Ct_Na+10^-pH-Kw*10^pH-Ct_Cl-Ct_OAc*Ka*10^pH/(1+Ka*10^pH))</f>
        <v>6.6663459105989462E-2</v>
      </c>
      <c r="Y906" s="19">
        <f>ABS(Ct_Na+10^-pH-Kw*10^pH-Ct_Cl-Ct_OAc*Ka*10^pH/(1+Ka*10^pH))</f>
        <v>6.2787701609066687E-2</v>
      </c>
      <c r="Z906" s="19">
        <f>ABS(Ct_Na+10^-pH-Kw*10^pH-Ct_Cl-Ct_OAc*Ka*10^pH/(1+Ka*10^pH))</f>
        <v>5.9088114907458564E-2</v>
      </c>
      <c r="AA906" s="19">
        <f>ABS(Ct_Na+10^-pH-Kw*10^pH-Ct_Cl-Ct_OAc*Ka*10^pH/(1+Ka*10^pH))</f>
        <v>5.5552954281477496E-2</v>
      </c>
      <c r="AB906" s="19">
        <f>ABS(Ct_Na+10^-pH-Kw*10^pH-Ct_Cl-Ct_OAc*Ka*10^pH/(1+Ka*10^pH))</f>
        <v>5.2171496291408645E-2</v>
      </c>
      <c r="AC906" s="19">
        <f>ABS(Ct_Na+10^-pH-Kw*10^pH-Ct_Cl-Ct_OAc*Ka*10^pH/(1+Ka*10^pH))</f>
        <v>4.8933930130704392E-2</v>
      </c>
      <c r="AD906" s="19">
        <f>ABS(Ct_Na+10^-pH-Kw*10^pH-Ct_Cl-Ct_OAc*Ka*10^pH/(1+Ka*10^pH))</f>
        <v>4.5831262560029506E-2</v>
      </c>
      <c r="AE906" s="19">
        <f>ABS(Ct_Na+10^-pH-Kw*10^pH-Ct_Cl-Ct_OAc*Ka*10^pH/(1+Ka*10^pH))</f>
        <v>4.2855234482035237E-2</v>
      </c>
      <c r="AF906" s="19">
        <f>ABS(Ct_Na+10^-pH-Kw*10^pH-Ct_Cl-Ct_OAc*Ka*10^pH/(1+Ka*10^pH))</f>
        <v>3.9998247527160732E-2</v>
      </c>
      <c r="AG906" s="19">
        <f>ABS(Ct_Na+10^-pH-Kw*10^pH-Ct_Cl-Ct_OAc*Ka*10^pH/(1+Ka*10^pH))</f>
        <v>3.7253299276398949E-2</v>
      </c>
      <c r="AH906" s="19">
        <f>ABS(Ct_Na+10^-pH-Kw*10^pH-Ct_Cl-Ct_OAc*Ka*10^pH/(1+Ka*10^pH))</f>
        <v>3.4613925958358785E-2</v>
      </c>
      <c r="AI906" s="19">
        <f>ABS(Ct_Na+10^-pH-Kw*10^pH-Ct_Cl-Ct_OAc*Ka*10^pH/(1+Ka*10^pH))</f>
        <v>3.2074151633452196E-2</v>
      </c>
      <c r="AJ906" s="19">
        <f>ABS(Ct_Na+10^-pH-Kw*10^pH-Ct_Cl-Ct_OAc*Ka*10^pH/(1+Ka*10^pH))</f>
        <v>2.9628443024282886E-2</v>
      </c>
      <c r="AK906" s="19">
        <f>ABS(Ct_Na+10^-pH-Kw*10^pH-Ct_Cl-Ct_OAc*Ka*10^pH/(1+Ka*10^pH))</f>
        <v>2.7271669273628819E-2</v>
      </c>
      <c r="AL906" s="19">
        <f>ABS(Ct_Na+10^-pH-Kw*10^pH-Ct_Cl-Ct_OAc*Ka*10^pH/(1+Ka*10^pH))</f>
        <v>2.4999066014069579E-2</v>
      </c>
      <c r="AM906" s="19">
        <f>ABS(Ct_Na+10^-pH-Kw*10^pH-Ct_Cl-Ct_OAc*Ka*10^pH/(1+Ka*10^pH))</f>
        <v>2.2806203219757973E-2</v>
      </c>
      <c r="AN906" s="19">
        <f>ABS(Ct_Na+10^-pH-Kw*10^pH-Ct_Cl-Ct_OAc*Ka*10^pH/(1+Ka*10^pH))</f>
        <v>2.068895638387095E-2</v>
      </c>
      <c r="AO906" s="19">
        <f>ABS(Ct_Na+10^-pH-Kw*10^pH-Ct_Cl-Ct_OAc*Ka*10^pH/(1+Ka*10^pH))</f>
        <v>1.8643480627166517E-2</v>
      </c>
      <c r="AP906" s="19">
        <f>ABS(Ct_Na+10^-pH-Kw*10^pH-Ct_Cl-Ct_OAc*Ka*10^pH/(1+Ka*10^pH))</f>
        <v>1.666618739568558E-2</v>
      </c>
      <c r="AQ906" s="19">
        <f>ABS(Ct_Na+10^-pH-Kw*10^pH-Ct_Cl-Ct_OAc*Ka*10^pH/(1+Ka*10^pH))</f>
        <v>1.4753723450482717E-2</v>
      </c>
      <c r="AR906" s="19">
        <f>ABS(Ct_Na+10^-pH-Kw*10^pH-Ct_Cl-Ct_OAc*Ka*10^pH/(1+Ka*10^pH))</f>
        <v>1.2902951890608944E-2</v>
      </c>
      <c r="AS906" s="19">
        <f>ABS(Ct_Na+10^-pH-Kw*10^pH-Ct_Cl-Ct_OAc*Ka*10^pH/(1+Ka*10^pH))</f>
        <v>1.1110934983429605E-2</v>
      </c>
      <c r="AT906" s="19">
        <f>ABS(Ct_Na+10^-pH-Kw*10^pH-Ct_Cl-Ct_OAc*Ka*10^pH/(1+Ka*10^pH))</f>
        <v>9.3749186045996025E-3</v>
      </c>
      <c r="AU906" s="19">
        <f>ABS(Ct_Na+10^-pH-Kw*10^pH-Ct_Cl-Ct_OAc*Ka*10^pH/(1+Ka*10^pH))</f>
        <v>7.6923181143489991E-3</v>
      </c>
      <c r="AV906" s="19">
        <f>ABS(Ct_Na+10^-pH-Kw*10^pH-Ct_Cl-Ct_OAc*Ka*10^pH/(1+Ka*10^pH))</f>
        <v>6.0607055177423208E-3</v>
      </c>
      <c r="AW906" s="19">
        <f>ABS(Ct_Na+10^-pH-Kw*10^pH-Ct_Cl-Ct_OAc*Ka*10^pH/(1+Ka*10^pH))</f>
        <v>4.4777977747657363E-3</v>
      </c>
      <c r="AX906" s="19">
        <f>ABS(Ct_Na+10^-pH-Kw*10^pH-Ct_Cl-Ct_OAc*Ka*10^pH/(1+Ka*10^pH))</f>
        <v>2.9414461418766635E-3</v>
      </c>
      <c r="AY906" s="19">
        <f>ABS(Ct_Na+10^-pH-Kw*10^pH-Ct_Cl-Ct_OAc*Ka*10^pH/(1+Ka*10^pH))</f>
        <v>1.4496264403757037E-3</v>
      </c>
      <c r="AZ906" s="19">
        <f>ABS(Ct_Na+10^-pH-Kw*10^pH-Ct_Cl-Ct_OAc*Ka*10^pH/(1+Ka*10^pH))</f>
        <v>4.3015891761782887E-7</v>
      </c>
      <c r="BA906" s="19">
        <f>ABS(Ct_Na+10^-pH-Kw*10^pH-Ct_Cl-Ct_OAc*Ka*10^pH/(1+Ka*10^pH))</f>
        <v>1.4079436920768421E-3</v>
      </c>
      <c r="BB906" s="19">
        <f>ABS(Ct_Na+10^-pH-Kw*10^pH-Ct_Cl-Ct_OAc*Ka*10^pH/(1+Ka*10^pH))</f>
        <v>2.7771960472103563E-3</v>
      </c>
      <c r="BC906" s="19">
        <f>ABS(Ct_Na+10^-pH-Kw*10^pH-Ct_Cl-Ct_OAc*Ka*10^pH/(1+Ka*10^pH))</f>
        <v>4.108934639189557E-3</v>
      </c>
      <c r="BD906" s="19">
        <f>ABS(Ct_Na+10^-pH-Kw*10^pH-Ct_Cl-Ct_OAc*Ka*10^pH/(1+Ka*10^pH))</f>
        <v>5.4046802962503734E-3</v>
      </c>
      <c r="BE906" s="19">
        <f>ABS(Ct_Na+10^-pH-Kw*10^pH-Ct_Cl-Ct_OAc*Ka*10^pH/(1+Ka*10^pH))</f>
        <v>6.6658727357895506E-3</v>
      </c>
      <c r="BF906" s="19">
        <f>ABS(Ct_Na+10^-pH-Kw*10^pH-Ct_Cl-Ct_OAc*Ka*10^pH/(1+Ka*10^pH))</f>
        <v>7.8938759006040443E-3</v>
      </c>
      <c r="BG906" s="19">
        <f>ABS(Ct_Na+10^-pH-Kw*10^pH-Ct_Cl-Ct_OAc*Ka*10^pH/(1+Ka*10^pH))</f>
        <v>9.0899828793194262E-3</v>
      </c>
      <c r="BH906" s="19">
        <f>ABS(Ct_Na+10^-pH-Kw*10^pH-Ct_Cl-Ct_OAc*Ka*10^pH/(1+Ka*10^pH))</f>
        <v>1.0255420448324191E-2</v>
      </c>
      <c r="BI906" s="19">
        <f>ABS(Ct_Na+10^-pH-Kw*10^pH-Ct_Cl-Ct_OAc*Ka*10^pH/(1+Ka*10^pH))</f>
        <v>1.1391353268746546E-2</v>
      </c>
      <c r="BJ906" s="19">
        <f>ABS(Ct_Na+10^-pH-Kw*10^pH-Ct_Cl-Ct_OAc*Ka*10^pH/(1+Ka*10^pH))</f>
        <v>1.2498887768658352E-2</v>
      </c>
      <c r="BK906" s="19">
        <f>ABS(Ct_Na+10^-pH-Kw*10^pH-Ct_Cl-Ct_OAc*Ka*10^pH/(1+Ka*10^pH))</f>
        <v>1.357907573770812E-2</v>
      </c>
      <c r="BL906" s="19">
        <f>ABS(Ct_Na+10^-pH-Kw*10^pH-Ct_Cl-Ct_OAc*Ka*10^pH/(1+Ka*10^pH))</f>
        <v>1.4632917658732286E-2</v>
      </c>
      <c r="BM906" s="19">
        <f>ABS(Ct_Na+10^-pH-Kw*10^pH-Ct_Cl-Ct_OAc*Ka*10^pH/(1+Ka*10^pH))</f>
        <v>1.566136579852697E-2</v>
      </c>
      <c r="BN906" s="19">
        <f>ABS(Ct_Na+10^-pH-Kw*10^pH-Ct_Cl-Ct_OAc*Ka*10^pH/(1+Ka*10^pH))</f>
        <v>1.6665327077850331E-2</v>
      </c>
      <c r="BO906" s="19">
        <f>ABS(Ct_Na+10^-pH-Kw*10^pH-Ct_Cl-Ct_OAc*Ka*10^pH/(1+Ka*10^pH))</f>
        <v>1.764566573883667E-2</v>
      </c>
      <c r="BP906" s="19">
        <f>ABS(Ct_Na+10^-pH-Kw*10^pH-Ct_Cl-Ct_OAc*Ka*10^pH/(1+Ka*10^pH))</f>
        <v>1.8603205826311711E-2</v>
      </c>
      <c r="BQ906" s="19">
        <f>ABS(Ct_Na+10^-pH-Kw*10^pH-Ct_Cl-Ct_OAc*Ka*10^pH/(1+Ka*10^pH))</f>
        <v>1.9538733497982741E-2</v>
      </c>
      <c r="BR906" s="19">
        <f>ABS(Ct_Na+10^-pH-Kw*10^pH-Ct_Cl-Ct_OAc*Ka*10^pH/(1+Ka*10^pH))</f>
        <v>2.0452999177115766E-2</v>
      </c>
      <c r="BS906" s="19">
        <f>ABS(Ct_Na+10^-pH-Kw*10^pH-Ct_Cl-Ct_OAc*Ka*10^pH/(1+Ka*10^pH))</f>
        <v>2.1346719560088517E-2</v>
      </c>
      <c r="BT906" s="19">
        <f>ABS(Ct_Na+10^-pH-Kw*10^pH-Ct_Cl-Ct_OAc*Ka*10^pH/(1+Ka*10^pH))</f>
        <v>2.2220579490106307E-2</v>
      </c>
      <c r="BU906" s="19">
        <f>ABS(Ct_Na+10^-pH-Kw*10^pH-Ct_Cl-Ct_OAc*Ka*10^pH/(1+Ka*10^pH))</f>
        <v>2.3075233707376464E-2</v>
      </c>
      <c r="BV906" s="19">
        <f>ABS(Ct_Na+10^-pH-Kw*10^pH-Ct_Cl-Ct_OAc*Ka*10^pH/(1+Ka*10^pH))</f>
        <v>2.3911308485140725E-2</v>
      </c>
      <c r="BW906" s="19">
        <f>ABS(Ct_Na+10^-pH-Kw*10^pH-Ct_Cl-Ct_OAc*Ka*10^pH/(1+Ka*10^pH))</f>
        <v>2.4729403160157405E-2</v>
      </c>
      <c r="BX906" s="19">
        <f>ABS(Ct_Na+10^-pH-Kw*10^pH-Ct_Cl-Ct_OAc*Ka*10^pH/(1+Ka*10^pH))</f>
        <v>2.5530091565492859E-2</v>
      </c>
      <c r="BY906" s="19">
        <f>ABS(Ct_Na+10^-pH-Kw*10^pH-Ct_Cl-Ct_OAc*Ka*10^pH/(1+Ka*10^pH))</f>
        <v>2.6313923372821235E-2</v>
      </c>
      <c r="BZ906" s="19">
        <f>ABS(Ct_Na+10^-pH-Kw*10^pH-Ct_Cl-Ct_OAc*Ka*10^pH/(1+Ka*10^pH))</f>
        <v>2.7081425350830302E-2</v>
      </c>
      <c r="CA906" s="19">
        <f>ABS(Ct_Na+10^-pH-Kw*10^pH-Ct_Cl-Ct_OAc*Ka*10^pH/(1+Ka*10^pH))</f>
        <v>2.7833102545787608E-2</v>
      </c>
      <c r="CB906" s="19">
        <f>ABS(Ct_Na+10^-pH-Kw*10^pH-Ct_Cl-Ct_OAc*Ka*10^pH/(1+Ka*10^pH))</f>
        <v>2.8569439389827436E-2</v>
      </c>
      <c r="CC906" s="19">
        <f>ABS(Ct_Na+10^-pH-Kw*10^pH-Ct_Cl-Ct_OAc*Ka*10^pH/(1+Ka*10^pH))</f>
        <v>2.9290900742068492E-2</v>
      </c>
      <c r="CD906" s="19">
        <f>ABS(Ct_Na+10^-pH-Kw*10^pH-Ct_Cl-Ct_OAc*Ka*10^pH/(1+Ka*10^pH))</f>
        <v>2.9997932867264696E-2</v>
      </c>
      <c r="CE906" s="19">
        <f>ABS(Ct_Na+10^-pH-Kw*10^pH-Ct_Cl-Ct_OAc*Ka*10^pH/(1+Ka*10^pH))</f>
        <v>3.0690964356318413E-2</v>
      </c>
      <c r="CF906" s="19">
        <f>ABS(Ct_Na+10^-pH-Kw*10^pH-Ct_Cl-Ct_OAc*Ka*10^pH/(1+Ka*10^pH))</f>
        <v>3.137040699264558E-2</v>
      </c>
      <c r="CG906" s="19">
        <f>ABS(Ct_Na+10^-pH-Kw*10^pH-Ct_Cl-Ct_OAc*Ka*10^pH/(1+Ka*10^pH))</f>
        <v>3.203665656807321E-2</v>
      </c>
      <c r="CH906" s="19">
        <f>ABS(Ct_Na+10^-pH-Kw*10^pH-Ct_Cl-Ct_OAc*Ka*10^pH/(1+Ka*10^pH))</f>
        <v>3.2690093651665662E-2</v>
      </c>
      <c r="CI906" s="19">
        <f>ABS(Ct_Na+10^-pH-Kw*10^pH-Ct_Cl-Ct_OAc*Ka*10^pH/(1+Ka*10^pH))</f>
        <v>3.3331084314618273E-2</v>
      </c>
      <c r="CJ906" s="19">
        <f>ABS(Ct_Na+10^-pH-Kw*10^pH-Ct_Cl-Ct_OAc*Ka*10^pH/(1+Ka*10^pH))</f>
        <v>3.3959980814118954E-2</v>
      </c>
      <c r="CK906" s="19">
        <f>ABS(Ct_Na+10^-pH-Kw*10^pH-Ct_Cl-Ct_OAc*Ka*10^pH/(1+Ka*10^pH))</f>
        <v>3.4577122238862633E-2</v>
      </c>
      <c r="CL906" s="19">
        <f>ABS(Ct_Na+10^-pH-Kw*10^pH-Ct_Cl-Ct_OAc*Ka*10^pH/(1+Ka*10^pH))</f>
        <v>3.5182835118703619E-2</v>
      </c>
      <c r="CM906" s="19">
        <f>ABS(Ct_Na+10^-pH-Kw*10^pH-Ct_Cl-Ct_OAc*Ka*10^pH/(1+Ka*10^pH))</f>
        <v>3.5777434000749363E-2</v>
      </c>
      <c r="CN906" s="19">
        <f>ABS(Ct_Na+10^-pH-Kw*10^pH-Ct_Cl-Ct_OAc*Ka*10^pH/(1+Ka*10^pH))</f>
        <v>3.6361221994030635E-2</v>
      </c>
      <c r="CO906" s="19">
        <f>ABS(Ct_Na+10^-pH-Kw*10^pH-Ct_Cl-Ct_OAc*Ka*10^pH/(1+Ka*10^pH))</f>
        <v>3.6934491284730274E-2</v>
      </c>
      <c r="CP906" s="19">
        <f>ABS(Ct_Na+10^-pH-Kw*10^pH-Ct_Cl-Ct_OAc*Ka*10^pH/(1+Ka*10^pH))</f>
        <v>3.7497523623810279E-2</v>
      </c>
      <c r="CQ906" s="19">
        <f>ABS(Ct_Na+10^-pH-Kw*10^pH-Ct_Cl-Ct_OAc*Ka*10^pH/(1+Ka*10^pH))</f>
        <v>3.8050590788747285E-2</v>
      </c>
      <c r="CR906" s="19">
        <f>ABS(Ct_Na+10^-pH-Kw*10^pH-Ct_Cl-Ct_OAc*Ka*10^pH/(1+Ka*10^pH))</f>
        <v>3.8593955020966068E-2</v>
      </c>
      <c r="CS906" s="19">
        <f>ABS(Ct_Na+10^-pH-Kw*10^pH-Ct_Cl-Ct_OAc*Ka*10^pH/(1+Ka*10^pH))</f>
        <v>3.9127869440450602E-2</v>
      </c>
      <c r="CT906" s="19">
        <f>ABS(Ct_Na+10^-pH-Kw*10^pH-Ct_Cl-Ct_OAc*Ka*10^pH/(1+Ka*10^pH))</f>
        <v>3.9652578438909583E-2</v>
      </c>
      <c r="CU906" s="19">
        <f>ABS(Ct_Na+10^-pH-Kw*10^pH-Ct_Cl-Ct_OAc*Ka*10^pH/(1+Ka*10^pH))</f>
        <v>4.0168318052779491E-2</v>
      </c>
      <c r="CV906" s="19">
        <f>ABS(Ct_Na+10^-pH-Kw*10^pH-Ct_Cl-Ct_OAc*Ka*10^pH/(1+Ka*10^pH))</f>
        <v>4.0675316317261796E-2</v>
      </c>
      <c r="CW906" s="19">
        <f>ABS(Ct_Na+10^-pH-Kw*10^pH-Ct_Cl-Ct_OAc*Ka*10^pH/(1+Ka*10^pH))</f>
        <v>4.1173793602509098E-2</v>
      </c>
      <c r="CX906" s="19">
        <f>ABS(Ct_Na+10^-pH-Kw*10^pH-Ct_Cl-Ct_OAc*Ka*10^pH/(1+Ka*10^pH))</f>
        <v>4.1663962933002258E-2</v>
      </c>
    </row>
    <row r="907" spans="1:102">
      <c r="A907" s="24">
        <v>8.7799999999999994</v>
      </c>
      <c r="B907" s="19">
        <f>ABS(Ct_Na+10^-pH-Kw*10^pH-Ct_Cl-Ct_OAc*Ka*10^pH/(1+Ka*10^pH))</f>
        <v>0.24998736059202253</v>
      </c>
      <c r="C907" s="19">
        <f>ABS(Ct_Na+10^-pH-Kw*10^pH-Ct_Cl-Ct_OAc*Ka*10^pH/(1+Ka*10^pH))</f>
        <v>0.23332158265603453</v>
      </c>
      <c r="D907" s="19">
        <f>ABS(Ct_Na+10^-pH-Kw*10^pH-Ct_Cl-Ct_OAc*Ka*10^pH/(1+Ka*10^pH))</f>
        <v>0.21817087544149993</v>
      </c>
      <c r="E907" s="19">
        <f>ABS(Ct_Na+10^-pH-Kw*10^pH-Ct_Cl-Ct_OAc*Ka*10^pH/(1+Ka*10^pH))</f>
        <v>0.20433762102822925</v>
      </c>
      <c r="F907" s="19">
        <f>ABS(Ct_Na+10^-pH-Kw*10^pH-Ct_Cl-Ct_OAc*Ka*10^pH/(1+Ka*10^pH))</f>
        <v>0.19165713781606442</v>
      </c>
      <c r="G907" s="19">
        <f>ABS(Ct_Na+10^-pH-Kw*10^pH-Ct_Cl-Ct_OAc*Ka*10^pH/(1+Ka*10^pH))</f>
        <v>0.17999109326087281</v>
      </c>
      <c r="H907" s="19">
        <f>ABS(Ct_Na+10^-pH-Kw*10^pH-Ct_Cl-Ct_OAc*Ka*10^pH/(1+Ka*10^pH))</f>
        <v>0.16922243674838822</v>
      </c>
      <c r="I907" s="19">
        <f>ABS(Ct_Na+10^-pH-Kw*10^pH-Ct_Cl-Ct_OAc*Ka*10^pH/(1+Ka*10^pH))</f>
        <v>0.15925145849608768</v>
      </c>
      <c r="J907" s="19">
        <f>ABS(Ct_Na+10^-pH-Kw*10^pH-Ct_Cl-Ct_OAc*Ka*10^pH/(1+Ka*10^pH))</f>
        <v>0.14999269297609436</v>
      </c>
      <c r="K907" s="19">
        <f>ABS(Ct_Na+10^-pH-Kw*10^pH-Ct_Cl-Ct_OAc*Ka*10^pH/(1+Ka*10^pH))</f>
        <v>0.14137246300920397</v>
      </c>
      <c r="L907" s="19">
        <f>ABS(Ct_Na+10^-pH-Kw*10^pH-Ct_Cl-Ct_OAc*Ka*10^pH/(1+Ka*10^pH))</f>
        <v>0.13332691504010627</v>
      </c>
      <c r="M907" s="19">
        <f>ABS(Ct_Na+10^-pH-Kw*10^pH-Ct_Cl-Ct_OAc*Ka*10^pH/(1+Ka*10^pH))</f>
        <v>0.12580043468191815</v>
      </c>
      <c r="N907" s="19">
        <f>ABS(Ct_Na+10^-pH-Kw*10^pH-Ct_Cl-Ct_OAc*Ka*10^pH/(1+Ka*10^pH))</f>
        <v>0.11874435934611677</v>
      </c>
      <c r="O907" s="19">
        <f>ABS(Ct_Na+10^-pH-Kw*10^pH-Ct_Cl-Ct_OAc*Ka*10^pH/(1+Ka*10^pH))</f>
        <v>0.11211592493975792</v>
      </c>
      <c r="P907" s="19">
        <f>ABS(Ct_Na+10^-pH-Kw*10^pH-Ct_Cl-Ct_OAc*Ka*10^pH/(1+Ka*10^pH))</f>
        <v>0.10587739843965541</v>
      </c>
      <c r="Q907" s="19">
        <f>ABS(Ct_Na+10^-pH-Kw*10^pH-Ct_Cl-Ct_OAc*Ka*10^pH/(1+Ka*10^pH))</f>
        <v>9.9995359168130238E-2</v>
      </c>
      <c r="R907" s="19">
        <f>ABS(Ct_Na+10^-pH-Kw*10^pH-Ct_Cl-Ct_OAc*Ka*10^pH/(1+Ka*10^pH))</f>
        <v>9.4440099856134219E-2</v>
      </c>
      <c r="S907" s="19">
        <f>ABS(Ct_Na+10^-pH-Kw*10^pH-Ct_Cl-Ct_OAc*Ka*10^pH/(1+Ka*10^pH))</f>
        <v>8.918512483127311E-2</v>
      </c>
      <c r="T907" s="19">
        <f>ABS(Ct_Na+10^-pH-Kw*10^pH-Ct_Cl-Ct_OAc*Ka*10^pH/(1+Ka*10^pH))</f>
        <v>8.4206727439299481E-2</v>
      </c>
      <c r="U907" s="19">
        <f>ABS(Ct_Na+10^-pH-Kw*10^pH-Ct_Cl-Ct_OAc*Ka*10^pH/(1+Ka*10^pH))</f>
        <v>7.9483632477683419E-2</v>
      </c>
      <c r="V907" s="19">
        <f>ABS(Ct_Na+10^-pH-Kw*10^pH-Ct_Cl-Ct_OAc*Ka*10^pH/(1+Ka*10^pH))</f>
        <v>7.4996692264148179E-2</v>
      </c>
      <c r="W907" s="19">
        <f>ABS(Ct_Na+10^-pH-Kw*10^pH-Ct_Cl-Ct_OAc*Ka*10^pH/(1+Ka*10^pH))</f>
        <v>7.0728627182980508E-2</v>
      </c>
      <c r="X907" s="19">
        <f>ABS(Ct_Na+10^-pH-Kw*10^pH-Ct_Cl-Ct_OAc*Ka*10^pH/(1+Ka*10^pH))</f>
        <v>6.6663803296154178E-2</v>
      </c>
      <c r="Y907" s="19">
        <f>ABS(Ct_Na+10^-pH-Kw*10^pH-Ct_Cl-Ct_OAc*Ka*10^pH/(1+Ka*10^pH))</f>
        <v>6.2788040985459287E-2</v>
      </c>
      <c r="Z907" s="19">
        <f>ABS(Ct_Na+10^-pH-Kw*10^pH-Ct_Cl-Ct_OAc*Ka*10^pH/(1+Ka*10^pH))</f>
        <v>5.9088449688886879E-2</v>
      </c>
      <c r="AA907" s="19">
        <f>ABS(Ct_Na+10^-pH-Kw*10^pH-Ct_Cl-Ct_OAc*Ka*10^pH/(1+Ka*10^pH))</f>
        <v>5.5553284672162154E-2</v>
      </c>
      <c r="AB907" s="19">
        <f>ABS(Ct_Na+10^-pH-Kw*10^pH-Ct_Cl-Ct_OAc*Ka*10^pH/(1+Ka*10^pH))</f>
        <v>5.2171822482251551E-2</v>
      </c>
      <c r="AC907" s="19">
        <f>ABS(Ct_Na+10^-pH-Kw*10^pH-Ct_Cl-Ct_OAc*Ka*10^pH/(1+Ka*10^pH))</f>
        <v>4.8934252300422212E-2</v>
      </c>
      <c r="AD907" s="19">
        <f>ABS(Ct_Na+10^-pH-Kw*10^pH-Ct_Cl-Ct_OAc*Ka*10^pH/(1+Ka*10^pH))</f>
        <v>4.583158087616912E-2</v>
      </c>
      <c r="AE907" s="19">
        <f>ABS(Ct_Na+10^-pH-Kw*10^pH-Ct_Cl-Ct_OAc*Ka*10^pH/(1+Ka*10^pH))</f>
        <v>4.2855549101885548E-2</v>
      </c>
      <c r="AF907" s="19">
        <f>ABS(Ct_Na+10^-pH-Kw*10^pH-Ct_Cl-Ct_OAc*Ka*10^pH/(1+Ka*10^pH))</f>
        <v>3.9998558598573319E-2</v>
      </c>
      <c r="AG907" s="19">
        <f>ABS(Ct_Na+10^-pH-Kw*10^pH-Ct_Cl-Ct_OAc*Ka*10^pH/(1+Ka*10^pH))</f>
        <v>3.7253606938528222E-2</v>
      </c>
      <c r="AH907" s="19">
        <f>ABS(Ct_Na+10^-pH-Kw*10^pH-Ct_Cl-Ct_OAc*Ka*10^pH/(1+Ka*10^pH))</f>
        <v>3.4614230342331034E-2</v>
      </c>
      <c r="AI907" s="19">
        <f>ABS(Ct_Na+10^-pH-Kw*10^pH-Ct_Cl-Ct_OAc*Ka*10^pH/(1+Ka*10^pH))</f>
        <v>3.2074452862971468E-2</v>
      </c>
      <c r="AJ907" s="19">
        <f>ABS(Ct_Na+10^-pH-Kw*10^pH-Ct_Cl-Ct_OAc*Ka*10^pH/(1+Ka*10^pH))</f>
        <v>2.9628741216180768E-2</v>
      </c>
      <c r="AK907" s="19">
        <f>ABS(Ct_Na+10^-pH-Kw*10^pH-Ct_Cl-Ct_OAc*Ka*10^pH/(1+Ka*10^pH))</f>
        <v>2.7271964538364245E-2</v>
      </c>
      <c r="AL907" s="19">
        <f>ABS(Ct_Na+10^-pH-Kw*10^pH-Ct_Cl-Ct_OAc*Ka*10^pH/(1+Ka*10^pH))</f>
        <v>2.499935845618409E-2</v>
      </c>
      <c r="AM907" s="19">
        <f>ABS(Ct_Na+10^-pH-Kw*10^pH-Ct_Cl-Ct_OAc*Ka*10^pH/(1+Ka*10^pH))</f>
        <v>2.2806492938290901E-2</v>
      </c>
      <c r="AN907" s="19">
        <f>ABS(Ct_Na+10^-pH-Kw*10^pH-Ct_Cl-Ct_OAc*Ka*10^pH/(1+Ka*10^pH))</f>
        <v>2.0689243472738893E-2</v>
      </c>
      <c r="AO907" s="19">
        <f>ABS(Ct_Na+10^-pH-Kw*10^pH-Ct_Cl-Ct_OAc*Ka*10^pH/(1+Ka*10^pH))</f>
        <v>1.8643765175510668E-2</v>
      </c>
      <c r="AP907" s="19">
        <f>ABS(Ct_Na+10^-pH-Kw*10^pH-Ct_Cl-Ct_OAc*Ka*10^pH/(1+Ka*10^pH))</f>
        <v>1.6666469488190047E-2</v>
      </c>
      <c r="AQ907" s="19">
        <f>ABS(Ct_Na+10^-pH-Kw*10^pH-Ct_Cl-Ct_OAc*Ka*10^pH/(1+Ka*10^pH))</f>
        <v>1.4754003167666854E-2</v>
      </c>
      <c r="AR907" s="19">
        <f>ABS(Ct_Na+10^-pH-Kw*10^pH-Ct_Cl-Ct_OAc*Ka*10^pH/(1+Ka*10^pH))</f>
        <v>1.2903229309095987E-2</v>
      </c>
      <c r="AS907" s="19">
        <f>ABS(Ct_Na+10^-pH-Kw*10^pH-Ct_Cl-Ct_OAc*Ka*10^pH/(1+Ka*10^pH))</f>
        <v>1.1111210176194056E-2</v>
      </c>
      <c r="AT907" s="19">
        <f>ABS(Ct_Na+10^-pH-Kw*10^pH-Ct_Cl-Ct_OAc*Ka*10^pH/(1+Ka*10^pH))</f>
        <v>9.3751916411952893E-3</v>
      </c>
      <c r="AU907" s="19">
        <f>ABS(Ct_Na+10^-pH-Kw*10^pH-Ct_Cl-Ct_OAc*Ka*10^pH/(1+Ka*10^pH))</f>
        <v>7.6925890611195813E-3</v>
      </c>
      <c r="AV907" s="19">
        <f>ABS(Ct_Na+10^-pH-Kw*10^pH-Ct_Cl-Ct_OAc*Ka*10^pH/(1+Ka*10^pH))</f>
        <v>6.0609744380158495E-3</v>
      </c>
      <c r="AW907" s="19">
        <f>ABS(Ct_Na+10^-pH-Kw*10^pH-Ct_Cl-Ct_OAc*Ka*10^pH/(1+Ka*10^pH))</f>
        <v>4.4780647290346351E-3</v>
      </c>
      <c r="AX907" s="19">
        <f>ABS(Ct_Na+10^-pH-Kw*10^pH-Ct_Cl-Ct_OAc*Ka*10^pH/(1+Ka*10^pH))</f>
        <v>2.9417111879646088E-3</v>
      </c>
      <c r="AY907" s="19">
        <f>ABS(Ct_Na+10^-pH-Kw*10^pH-Ct_Cl-Ct_OAc*Ka*10^pH/(1+Ka*10^pH))</f>
        <v>1.4498896335922856E-3</v>
      </c>
      <c r="AZ907" s="19">
        <f>ABS(Ct_Na+10^-pH-Kw*10^pH-Ct_Cl-Ct_OAc*Ka*10^pH/(1+Ka*10^pH))</f>
        <v>6.9155220201733147E-7</v>
      </c>
      <c r="BA907" s="19">
        <f>ABS(Ct_Na+10^-pH-Kw*10^pH-Ct_Cl-Ct_OAc*Ka*10^pH/(1+Ka*10^pH))</f>
        <v>1.4076840480223077E-3</v>
      </c>
      <c r="BB907" s="19">
        <f>ABS(Ct_Na+10^-pH-Kw*10^pH-Ct_Cl-Ct_OAc*Ka*10^pH/(1+Ka*10^pH))</f>
        <v>2.7769381037959714E-3</v>
      </c>
      <c r="BC907" s="19">
        <f>ABS(Ct_Na+10^-pH-Kw*10^pH-Ct_Cl-Ct_OAc*Ka*10^pH/(1+Ka*10^pH))</f>
        <v>4.1086783498224394E-3</v>
      </c>
      <c r="BD907" s="19">
        <f>ABS(Ct_Na+10^-pH-Kw*10^pH-Ct_Cl-Ct_OAc*Ka*10^pH/(1+Ka*10^pH))</f>
        <v>5.4044256162265325E-3</v>
      </c>
      <c r="BE907" s="19">
        <f>ABS(Ct_Na+10^-pH-Kw*10^pH-Ct_Cl-Ct_OAc*Ka*10^pH/(1+Ka*10^pH))</f>
        <v>6.6656196221931835E-3</v>
      </c>
      <c r="BF907" s="19">
        <f>ABS(Ct_Na+10^-pH-Kw*10^pH-Ct_Cl-Ct_OAc*Ka*10^pH/(1+Ka*10^pH))</f>
        <v>7.8936243122133543E-3</v>
      </c>
      <c r="BG907" s="19">
        <f>ABS(Ct_Na+10^-pH-Kw*10^pH-Ct_Cl-Ct_OAc*Ka*10^pH/(1+Ka*10^pH))</f>
        <v>9.0897327765186997E-3</v>
      </c>
      <c r="BH907" s="19">
        <f>ABS(Ct_Na+10^-pH-Kw*10^pH-Ct_Cl-Ct_OAc*Ka*10^pH/(1+Ka*10^pH))</f>
        <v>1.0255171793021371E-2</v>
      </c>
      <c r="BI907" s="19">
        <f>ABS(Ct_Na+10^-pH-Kw*10^pH-Ct_Cl-Ct_OAc*Ka*10^pH/(1+Ka*10^pH))</f>
        <v>1.1391106024296119E-2</v>
      </c>
      <c r="BJ907" s="19">
        <f>ABS(Ct_Na+10^-pH-Kw*10^pH-Ct_Cl-Ct_OAc*Ka*10^pH/(1+Ka*10^pH))</f>
        <v>1.2498641899789012E-2</v>
      </c>
      <c r="BK907" s="19">
        <f>ABS(Ct_Na+10^-pH-Kw*10^pH-Ct_Cl-Ct_OAc*Ka*10^pH/(1+Ka*10^pH))</f>
        <v>1.3578831210454889E-2</v>
      </c>
      <c r="BL907" s="19">
        <f>ABS(Ct_Na+10^-pH-Kw*10^pH-Ct_Cl-Ct_OAc*Ka*10^pH/(1+Ka*10^pH))</f>
        <v>1.4632674440372834E-2</v>
      </c>
      <c r="BM907" s="19">
        <f>ABS(Ct_Na+10^-pH-Kw*10^pH-Ct_Cl-Ct_OAc*Ka*10^pH/(1+Ka*10^pH))</f>
        <v>1.5661123857521685E-2</v>
      </c>
      <c r="BN907" s="19">
        <f>ABS(Ct_Na+10^-pH-Kw*10^pH-Ct_Cl-Ct_OAc*Ka*10^pH/(1+Ka*10^pH))</f>
        <v>1.6665086383786006E-2</v>
      </c>
      <c r="BO907" s="19">
        <f>ABS(Ct_Na+10^-pH-Kw*10^pH-Ct_Cl-Ct_OAc*Ka*10^pH/(1+Ka*10^pH))</f>
        <v>1.7645426262373531E-2</v>
      </c>
      <c r="BP907" s="19">
        <f>ABS(Ct_Na+10^-pH-Kw*10^pH-Ct_Cl-Ct_OAc*Ka*10^pH/(1+Ka*10^pH))</f>
        <v>1.8602967539133444E-2</v>
      </c>
      <c r="BQ907" s="19">
        <f>ABS(Ct_Na+10^-pH-Kw*10^pH-Ct_Cl-Ct_OAc*Ka*10^pH/(1+Ka*10^pH))</f>
        <v>1.9538496372749459E-2</v>
      </c>
      <c r="BR907" s="19">
        <f>ABS(Ct_Na+10^-pH-Kw*10^pH-Ct_Cl-Ct_OAc*Ka*10^pH/(1+Ka*10^pH))</f>
        <v>2.0452763187419641E-2</v>
      </c>
      <c r="BS907" s="19">
        <f>ABS(Ct_Na+10^-pH-Kw*10^pH-Ct_Cl-Ct_OAc*Ka*10^pH/(1+Ka*10^pH))</f>
        <v>2.1346484680411851E-2</v>
      </c>
      <c r="BT907" s="19">
        <f>ABS(Ct_Na+10^-pH-Kw*10^pH-Ct_Cl-Ct_OAc*Ka*10^pH/(1+Ka*10^pH))</f>
        <v>2.2220345695782011E-2</v>
      </c>
      <c r="BU907" s="19">
        <f>ABS(Ct_Na+10^-pH-Kw*10^pH-Ct_Cl-Ct_OAc*Ka*10^pH/(1+Ka*10^pH))</f>
        <v>2.3075000974550633E-2</v>
      </c>
      <c r="BV907" s="19">
        <f>ABS(Ct_Na+10^-pH-Kw*10^pH-Ct_Cl-Ct_OAc*Ka*10^pH/(1+Ka*10^pH))</f>
        <v>2.3911076790737305E-2</v>
      </c>
      <c r="BW907" s="19">
        <f>ABS(Ct_Na+10^-pH-Kw*10^pH-Ct_Cl-Ct_OAc*Ka*10^pH/(1+Ka*10^pH))</f>
        <v>2.4729172481844731E-2</v>
      </c>
      <c r="BX907" s="19">
        <f>ABS(Ct_Na+10^-pH-Kw*10^pH-Ct_Cl-Ct_OAc*Ka*10^pH/(1+Ka*10^pH))</f>
        <v>2.5529861881651982E-2</v>
      </c>
      <c r="BY907" s="19">
        <f>ABS(Ct_Na+10^-pH-Kw*10^pH-Ct_Cl-Ct_OAc*Ka*10^pH/(1+Ka*10^pH))</f>
        <v>2.6313694662515909E-2</v>
      </c>
      <c r="BZ907" s="19">
        <f>ABS(Ct_Na+10^-pH-Kw*10^pH-Ct_Cl-Ct_OAc*Ka*10^pH/(1+Ka*10^pH))</f>
        <v>2.7081197593778528E-2</v>
      </c>
      <c r="CA907" s="19">
        <f>ABS(Ct_Na+10^-pH-Kw*10^pH-Ct_Cl-Ct_OAc*Ka*10^pH/(1+Ka*10^pH))</f>
        <v>2.7832875722334678E-2</v>
      </c>
      <c r="CB907" s="19">
        <f>ABS(Ct_Na+10^-pH-Kw*10^pH-Ct_Cl-Ct_OAc*Ka*10^pH/(1+Ka*10^pH))</f>
        <v>2.8569213480920314E-2</v>
      </c>
      <c r="CC907" s="19">
        <f>ABS(Ct_Na+10^-pH-Kw*10^pH-Ct_Cl-Ct_OAc*Ka*10^pH/(1+Ka*10^pH))</f>
        <v>2.9290675729231504E-2</v>
      </c>
      <c r="CD907" s="19">
        <f>ABS(Ct_Na+10^-pH-Kw*10^pH-Ct_Cl-Ct_OAc*Ka*10^pH/(1+Ka*10^pH))</f>
        <v>2.9997708732576435E-2</v>
      </c>
      <c r="CE907" s="19">
        <f>ABS(Ct_Na+10^-pH-Kw*10^pH-Ct_Cl-Ct_OAc*Ka*10^pH/(1+Ka*10^pH))</f>
        <v>3.0690741082389804E-2</v>
      </c>
      <c r="CF907" s="19">
        <f>ABS(Ct_Na+10^-pH-Kw*10^pH-Ct_Cl-Ct_OAc*Ka*10^pH/(1+Ka*10^pH))</f>
        <v>3.1370184562598977E-2</v>
      </c>
      <c r="CG907" s="19">
        <f>ABS(Ct_Na+10^-pH-Kw*10^pH-Ct_Cl-Ct_OAc*Ka*10^pH/(1+Ka*10^pH))</f>
        <v>3.2036434965522546E-2</v>
      </c>
      <c r="CH907" s="19">
        <f>ABS(Ct_Na+10^-pH-Kw*10^pH-Ct_Cl-Ct_OAc*Ka*10^pH/(1+Ka*10^pH))</f>
        <v>3.2689872860697571E-2</v>
      </c>
      <c r="CI907" s="19">
        <f>ABS(Ct_Na+10^-pH-Kw*10^pH-Ct_Cl-Ct_OAc*Ka*10^pH/(1+Ka*10^pH))</f>
        <v>3.3330864319774028E-2</v>
      </c>
      <c r="CJ907" s="19">
        <f>ABS(Ct_Na+10^-pH-Kw*10^pH-Ct_Cl-Ct_OAc*Ka*10^pH/(1+Ka*10^pH))</f>
        <v>3.395976160037735E-2</v>
      </c>
      <c r="CK907" s="19">
        <f>ABS(Ct_Na+10^-pH-Kw*10^pH-Ct_Cl-Ct_OAc*Ka*10^pH/(1+Ka*10^pH))</f>
        <v>3.4576903791623627E-2</v>
      </c>
      <c r="CL907" s="19">
        <f>ABS(Ct_Na+10^-pH-Kw*10^pH-Ct_Cl-Ct_OAc*Ka*10^pH/(1+Ka*10^pH))</f>
        <v>3.5182617423772711E-2</v>
      </c>
      <c r="CM907" s="19">
        <f>ABS(Ct_Na+10^-pH-Kw*10^pH-Ct_Cl-Ct_OAc*Ka*10^pH/(1+Ka*10^pH))</f>
        <v>3.577721704432274E-2</v>
      </c>
      <c r="CN907" s="19">
        <f>ABS(Ct_Na+10^-pH-Kw*10^pH-Ct_Cl-Ct_OAc*Ka*10^pH/(1+Ka*10^pH))</f>
        <v>3.6361005762680955E-2</v>
      </c>
      <c r="CO907" s="19">
        <f>ABS(Ct_Na+10^-pH-Kw*10^pH-Ct_Cl-Ct_OAc*Ka*10^pH/(1+Ka*10^pH))</f>
        <v>3.6934275765393078E-2</v>
      </c>
      <c r="CP907" s="19">
        <f>ABS(Ct_Na+10^-pH-Kw*10^pH-Ct_Cl-Ct_OAc*Ka*10^pH/(1+Ka*10^pH))</f>
        <v>3.7497308803771057E-2</v>
      </c>
      <c r="CQ907" s="19">
        <f>ABS(Ct_Na+10^-pH-Kw*10^pH-Ct_Cl-Ct_OAc*Ka*10^pH/(1+Ka*10^pH))</f>
        <v>3.8050376655629076E-2</v>
      </c>
      <c r="CR907" s="19">
        <f>ABS(Ct_Na+10^-pH-Kw*10^pH-Ct_Cl-Ct_OAc*Ka*10^pH/(1+Ka*10^pH))</f>
        <v>3.8593741562717637E-2</v>
      </c>
      <c r="CS907" s="19">
        <f>ABS(Ct_Na+10^-pH-Kw*10^pH-Ct_Cl-Ct_OAc*Ka*10^pH/(1+Ka*10^pH))</f>
        <v>3.9127656645335081E-2</v>
      </c>
      <c r="CT907" s="19">
        <f>ABS(Ct_Na+10^-pH-Kw*10^pH-Ct_Cl-Ct_OAc*Ka*10^pH/(1+Ka*10^pH))</f>
        <v>3.9652366295493645E-2</v>
      </c>
      <c r="CU907" s="19">
        <f>ABS(Ct_Na+10^-pH-Kw*10^pH-Ct_Cl-Ct_OAc*Ka*10^pH/(1+Ka*10^pH))</f>
        <v>4.0168106549922977E-2</v>
      </c>
      <c r="CV907" s="19">
        <f>ABS(Ct_Na+10^-pH-Kw*10^pH-Ct_Cl-Ct_OAc*Ka*10^pH/(1+Ka*10^pH))</f>
        <v>4.0675105444107754E-2</v>
      </c>
      <c r="CW907" s="19">
        <f>ABS(Ct_Na+10^-pH-Kw*10^pH-Ct_Cl-Ct_OAc*Ka*10^pH/(1+Ka*10^pH))</f>
        <v>4.1173583348474305E-2</v>
      </c>
      <c r="CX907" s="19">
        <f>ABS(Ct_Na+10^-pH-Kw*10^pH-Ct_Cl-Ct_OAc*Ka*10^pH/(1+Ka*10^pH))</f>
        <v>4.1663753287768057E-2</v>
      </c>
    </row>
    <row r="908" spans="1:102">
      <c r="A908" s="23">
        <v>8.7899999999999991</v>
      </c>
      <c r="B908" s="19">
        <f>ABS(Ct_Na+10^-pH-Kw*10^pH-Ct_Cl-Ct_OAc*Ka*10^pH/(1+Ka*10^pH))</f>
        <v>0.24998792577479723</v>
      </c>
      <c r="C908" s="19">
        <f>ABS(Ct_Na+10^-pH-Kw*10^pH-Ct_Cl-Ct_OAc*Ka*10^pH/(1+Ka*10^pH))</f>
        <v>0.233322127610674</v>
      </c>
      <c r="D908" s="19">
        <f>ABS(Ct_Na+10^-pH-Kw*10^pH-Ct_Cl-Ct_OAc*Ka*10^pH/(1+Ka*10^pH))</f>
        <v>0.21817140200692553</v>
      </c>
      <c r="E908" s="19">
        <f>ABS(Ct_Na+10^-pH-Kw*10^pH-Ct_Cl-Ct_OAc*Ka*10^pH/(1+Ka*10^pH))</f>
        <v>0.2043381308035031</v>
      </c>
      <c r="F908" s="19">
        <f>ABS(Ct_Na+10^-pH-Kw*10^pH-Ct_Cl-Ct_OAc*Ka*10^pH/(1+Ka*10^pH))</f>
        <v>0.1916576322003658</v>
      </c>
      <c r="G908" s="19">
        <f>ABS(Ct_Na+10^-pH-Kw*10^pH-Ct_Cl-Ct_OAc*Ka*10^pH/(1+Ka*10^pH))</f>
        <v>0.17999157348547951</v>
      </c>
      <c r="H908" s="19">
        <f>ABS(Ct_Na+10^-pH-Kw*10^pH-Ct_Cl-Ct_OAc*Ka*10^pH/(1+Ka*10^pH))</f>
        <v>0.16922290390250758</v>
      </c>
      <c r="I908" s="19">
        <f>ABS(Ct_Na+10^-pH-Kw*10^pH-Ct_Cl-Ct_OAc*Ka*10^pH/(1+Ka*10^pH))</f>
        <v>0.15925191354790386</v>
      </c>
      <c r="J908" s="19">
        <f>ABS(Ct_Na+10^-pH-Kw*10^pH-Ct_Cl-Ct_OAc*Ka*10^pH/(1+Ka*10^pH))</f>
        <v>0.14999313679005766</v>
      </c>
      <c r="K908" s="19">
        <f>ABS(Ct_Na+10^-pH-Kw*10^pH-Ct_Cl-Ct_OAc*Ka*10^pH/(1+Ka*10^pH))</f>
        <v>0.1413728963603387</v>
      </c>
      <c r="L908" s="19">
        <f>ABS(Ct_Na+10^-pH-Kw*10^pH-Ct_Cl-Ct_OAc*Ka*10^pH/(1+Ka*10^pH))</f>
        <v>0.13332733862593432</v>
      </c>
      <c r="M908" s="19">
        <f>ABS(Ct_Na+10^-pH-Kw*10^pH-Ct_Cl-Ct_OAc*Ka*10^pH/(1+Ka*10^pH))</f>
        <v>0.12580084913245931</v>
      </c>
      <c r="N908" s="19">
        <f>ABS(Ct_Na+10^-pH-Kw*10^pH-Ct_Cl-Ct_OAc*Ka*10^pH/(1+Ka*10^pH))</f>
        <v>0.11874476523232647</v>
      </c>
      <c r="O908" s="19">
        <f>ABS(Ct_Na+10^-pH-Kw*10^pH-Ct_Cl-Ct_OAc*Ka*10^pH/(1+Ka*10^pH))</f>
        <v>0.11211632278068656</v>
      </c>
      <c r="P908" s="19">
        <f>ABS(Ct_Na+10^-pH-Kw*10^pH-Ct_Cl-Ct_OAc*Ka*10^pH/(1+Ka*10^pH))</f>
        <v>0.10587778870855483</v>
      </c>
      <c r="Q908" s="19">
        <f>ABS(Ct_Na+10^-pH-Kw*10^pH-Ct_Cl-Ct_OAc*Ka*10^pH/(1+Ka*10^pH))</f>
        <v>9.999574229768779E-2</v>
      </c>
      <c r="R908" s="19">
        <f>ABS(Ct_Na+10^-pH-Kw*10^pH-Ct_Cl-Ct_OAc*Ka*10^pH/(1+Ka*10^pH))</f>
        <v>9.4440476242980062E-2</v>
      </c>
      <c r="S908" s="19">
        <f>ABS(Ct_Na+10^-pH-Kw*10^pH-Ct_Cl-Ct_OAc*Ka*10^pH/(1+Ka*10^pH))</f>
        <v>8.9185494839878088E-2</v>
      </c>
      <c r="T908" s="19">
        <f>ABS(Ct_Na+10^-pH-Kw*10^pH-Ct_Cl-Ct_OAc*Ka*10^pH/(1+Ka*10^pH))</f>
        <v>8.4207091405360493E-2</v>
      </c>
      <c r="U908" s="19">
        <f>ABS(Ct_Na+10^-pH-Kw*10^pH-Ct_Cl-Ct_OAc*Ka*10^pH/(1+Ka*10^pH))</f>
        <v>7.9483990711074537E-2</v>
      </c>
      <c r="V908" s="19">
        <f>ABS(Ct_Na+10^-pH-Kw*10^pH-Ct_Cl-Ct_OAc*Ka*10^pH/(1+Ka*10^pH))</f>
        <v>7.499704505150287E-2</v>
      </c>
      <c r="W908" s="19">
        <f>ABS(Ct_Na+10^-pH-Kw*10^pH-Ct_Cl-Ct_OAc*Ka*10^pH/(1+Ka*10^pH))</f>
        <v>7.0728974789959112E-2</v>
      </c>
      <c r="X908" s="19">
        <f>ABS(Ct_Na+10^-pH-Kw*10^pH-Ct_Cl-Ct_OAc*Ka*10^pH/(1+Ka*10^pH))</f>
        <v>6.6664145969441271E-2</v>
      </c>
      <c r="Y908" s="19">
        <f>ABS(Ct_Na+10^-pH-Kw*10^pH-Ct_Cl-Ct_OAc*Ka*10^pH/(1+Ka*10^pH))</f>
        <v>6.2788378954528865E-2</v>
      </c>
      <c r="Z908" s="19">
        <f>ABS(Ct_Na+10^-pH-Kw*10^pH-Ct_Cl-Ct_OAc*Ka*10^pH/(1+Ka*10^pH))</f>
        <v>5.9088783167567029E-2</v>
      </c>
      <c r="AA908" s="19">
        <f>ABS(Ct_Na+10^-pH-Kw*10^pH-Ct_Cl-Ct_OAc*Ka*10^pH/(1+Ka*10^pH))</f>
        <v>5.5553613860025733E-2</v>
      </c>
      <c r="AB908" s="19">
        <f>ABS(Ct_Na+10^-pH-Kw*10^pH-Ct_Cl-Ct_OAc*Ka*10^pH/(1+Ka*10^pH))</f>
        <v>5.2172147565855809E-2</v>
      </c>
      <c r="AC908" s="19">
        <f>ABS(Ct_Na+10^-pH-Kw*10^pH-Ct_Cl-Ct_OAc*Ka*10^pH/(1+Ka*10^pH))</f>
        <v>4.8934573454416486E-2</v>
      </c>
      <c r="AD908" s="19">
        <f>ABS(Ct_Na+10^-pH-Kw*10^pH-Ct_Cl-Ct_OAc*Ka*10^pH/(1+Ka*10^pH))</f>
        <v>4.5831898264287158E-2</v>
      </c>
      <c r="AE908" s="19">
        <f>ABS(Ct_Na+10^-pH-Kw*10^pH-Ct_Cl-Ct_OAc*Ka*10^pH/(1+Ka*10^pH))</f>
        <v>4.2855862877836562E-2</v>
      </c>
      <c r="AF908" s="19">
        <f>ABS(Ct_Na+10^-pH-Kw*10^pH-Ct_Cl-Ct_OAc*Ka*10^pH/(1+Ka*10^pH))</f>
        <v>3.999886890684401E-2</v>
      </c>
      <c r="AG908" s="19">
        <f>ABS(Ct_Na+10^-pH-Kw*10^pH-Ct_Cl-Ct_OAc*Ka*10^pH/(1+Ka*10^pH))</f>
        <v>3.7253913915106053E-2</v>
      </c>
      <c r="AH908" s="19">
        <f>ABS(Ct_Na+10^-pH-Kw*10^pH-Ct_Cl-Ct_OAc*Ka*10^pH/(1+Ka*10^pH))</f>
        <v>3.4614534115358052E-2</v>
      </c>
      <c r="AI908" s="19">
        <f>ABS(Ct_Na+10^-pH-Kw*10^pH-Ct_Cl-Ct_OAc*Ka*10^pH/(1+Ka*10^pH))</f>
        <v>3.2074753553336346E-2</v>
      </c>
      <c r="AJ908" s="19">
        <f>ABS(Ct_Na+10^-pH-Kw*10^pH-Ct_Cl-Ct_OAc*Ka*10^pH/(1+Ka*10^pH))</f>
        <v>2.9629038938056199E-2</v>
      </c>
      <c r="AK908" s="19">
        <f>ABS(Ct_Na+10^-pH-Kw*10^pH-Ct_Cl-Ct_OAc*Ka*10^pH/(1+Ka*10^pH))</f>
        <v>2.7272259399695332E-2</v>
      </c>
      <c r="AL908" s="19">
        <f>ABS(Ct_Na+10^-pH-Kw*10^pH-Ct_Cl-Ct_OAc*Ka*10^pH/(1+Ka*10^pH))</f>
        <v>2.4999650559133085E-2</v>
      </c>
      <c r="AM908" s="19">
        <f>ABS(Ct_Na+10^-pH-Kw*10^pH-Ct_Cl-Ct_OAc*Ka*10^pH/(1+Ka*10^pH))</f>
        <v>2.2806782379643148E-2</v>
      </c>
      <c r="AN908" s="19">
        <f>ABS(Ct_Na+10^-pH-Kw*10^pH-Ct_Cl-Ct_OAc*Ka*10^pH/(1+Ka*10^pH))</f>
        <v>2.06895303442736E-2</v>
      </c>
      <c r="AO908" s="19">
        <f>ABS(Ct_Na+10^-pH-Kw*10^pH-Ct_Cl-Ct_OAc*Ka*10^pH/(1+Ka*10^pH))</f>
        <v>1.8644049564340293E-2</v>
      </c>
      <c r="AP908" s="19">
        <f>ABS(Ct_Na+10^-pH-Kw*10^pH-Ct_Cl-Ct_OAc*Ka*10^pH/(1+Ka*10^pH))</f>
        <v>1.6666751477071418E-2</v>
      </c>
      <c r="AQ908" s="19">
        <f>ABS(Ct_Na+10^-pH-Kw*10^pH-Ct_Cl-Ct_OAc*Ka*10^pH/(1+Ka*10^pH))</f>
        <v>1.4754282835286806E-2</v>
      </c>
      <c r="AR908" s="19">
        <f>ABS(Ct_Na+10^-pH-Kw*10^pH-Ct_Cl-Ct_OAc*Ka*10^pH/(1+Ka*10^pH))</f>
        <v>1.2903506730333913E-2</v>
      </c>
      <c r="AS908" s="19">
        <f>ABS(Ct_Na+10^-pH-Kw*10^pH-Ct_Cl-Ct_OAc*Ka*10^pH/(1+Ka*10^pH))</f>
        <v>1.1111485422363676E-2</v>
      </c>
      <c r="AT908" s="19">
        <f>ABS(Ct_Na+10^-pH-Kw*10^pH-Ct_Cl-Ct_OAc*Ka*10^pH/(1+Ka*10^pH))</f>
        <v>9.3754647802674895E-3</v>
      </c>
      <c r="AU908" s="19">
        <f>ABS(Ct_Na+10^-pH-Kw*10^pH-Ct_Cl-Ct_OAc*Ka*10^pH/(1+Ka*10^pH))</f>
        <v>7.6928601579281317E-3</v>
      </c>
      <c r="AV908" s="19">
        <f>ABS(Ct_Na+10^-pH-Kw*10^pH-Ct_Cl-Ct_OAc*Ka*10^pH/(1+Ka*10^pH))</f>
        <v>6.0612435544475166E-3</v>
      </c>
      <c r="AW908" s="19">
        <f>ABS(Ct_Na+10^-pH-Kw*10^pH-Ct_Cl-Ct_OAc*Ka*10^pH/(1+Ka*10^pH))</f>
        <v>4.4783319242051589E-3</v>
      </c>
      <c r="AX908" s="19">
        <f>ABS(Ct_Na+10^-pH-Kw*10^pH-Ct_Cl-Ct_OAc*Ka*10^pH/(1+Ka*10^pH))</f>
        <v>2.9419765183816698E-3</v>
      </c>
      <c r="AY908" s="19">
        <f>ABS(Ct_Na+10^-pH-Kw*10^pH-Ct_Cl-Ct_OAc*Ka*10^pH/(1+Ka*10^pH))</f>
        <v>1.4501531533066964E-3</v>
      </c>
      <c r="AZ908" s="19">
        <f>ABS(Ct_Na+10^-pH-Kw*10^pH-Ct_Cl-Ct_OAc*Ka*10^pH/(1+Ka*10^pH))</f>
        <v>9.5331294814454681E-7</v>
      </c>
      <c r="BA908" s="19">
        <f>ABS(Ct_Na+10^-pH-Kw*10^pH-Ct_Cl-Ct_OAc*Ka*10^pH/(1+Ka*10^pH))</f>
        <v>1.4074239966960639E-3</v>
      </c>
      <c r="BB908" s="19">
        <f>ABS(Ct_Na+10^-pH-Kw*10^pH-Ct_Cl-Ct_OAc*Ka*10^pH/(1+Ka*10^pH))</f>
        <v>2.7766797144057054E-3</v>
      </c>
      <c r="BC908" s="19">
        <f>ABS(Ct_Na+10^-pH-Kw*10^pH-Ct_Cl-Ct_OAc*Ka*10^pH/(1+Ka*10^pH))</f>
        <v>4.1084215768356774E-3</v>
      </c>
      <c r="BD908" s="19">
        <f>ABS(Ct_Na+10^-pH-Kw*10^pH-Ct_Cl-Ct_OAc*Ka*10^pH/(1+Ka*10^pH))</f>
        <v>5.4041704159566994E-3</v>
      </c>
      <c r="BE908" s="19">
        <f>ABS(Ct_Na+10^-pH-Kw*10^pH-Ct_Cl-Ct_OAc*Ka*10^pH/(1+Ka*10^pH))</f>
        <v>6.6653659527011536E-3</v>
      </c>
      <c r="BF908" s="19">
        <f>ABS(Ct_Na+10^-pH-Kw*10^pH-Ct_Cl-Ct_OAc*Ka*10^pH/(1+Ka*10^pH))</f>
        <v>7.8933721332155038E-3</v>
      </c>
      <c r="BG908" s="19">
        <f>ABS(Ct_Na+10^-pH-Kw*10^pH-Ct_Cl-Ct_OAc*Ka*10^pH/(1+Ka*10^pH))</f>
        <v>9.0894820493008927E-3</v>
      </c>
      <c r="BH908" s="19">
        <f>ABS(Ct_Na+10^-pH-Kw*10^pH-Ct_Cl-Ct_OAc*Ka*10^pH/(1+Ka*10^pH))</f>
        <v>1.0254922480358468E-2</v>
      </c>
      <c r="BI908" s="19">
        <f>ABS(Ct_Na+10^-pH-Kw*10^pH-Ct_Cl-Ct_OAc*Ka*10^pH/(1+Ka*10^pH))</f>
        <v>1.139085809037662E-2</v>
      </c>
      <c r="BJ908" s="19">
        <f>ABS(Ct_Na+10^-pH-Kw*10^pH-Ct_Cl-Ct_OAc*Ka*10^pH/(1+Ka*10^pH))</f>
        <v>1.2498395310144315E-2</v>
      </c>
      <c r="BK908" s="19">
        <f>ABS(Ct_Na+10^-pH-Kw*10^pH-Ct_Cl-Ct_OAc*Ka*10^pH/(1+Ka*10^pH))</f>
        <v>1.3578585931893032E-2</v>
      </c>
      <c r="BL908" s="19">
        <f>ABS(Ct_Na+10^-pH-Kw*10^pH-Ct_Cl-Ct_OAc*Ka*10^pH/(1+Ka*10^pH))</f>
        <v>1.463243044091618E-2</v>
      </c>
      <c r="BM908" s="19">
        <f>ABS(Ct_Na+10^-pH-Kw*10^pH-Ct_Cl-Ct_OAc*Ka*10^pH/(1+Ka*10^pH))</f>
        <v>1.5660881106348432E-2</v>
      </c>
      <c r="BN908" s="19">
        <f>ABS(Ct_Na+10^-pH-Kw*10^pH-Ct_Cl-Ct_OAc*Ka*10^pH/(1+Ka*10^pH))</f>
        <v>1.6664844851175115E-2</v>
      </c>
      <c r="BO908" s="19">
        <f>ABS(Ct_Na+10^-pH-Kw*10^pH-Ct_Cl-Ct_OAc*Ka*10^pH/(1+Ka*10^pH))</f>
        <v>1.7645185919652952E-2</v>
      </c>
      <c r="BP908" s="19">
        <f>ABS(Ct_Na+10^-pH-Kw*10^pH-Ct_Cl-Ct_OAc*Ka*10^pH/(1+Ka*10^pH))</f>
        <v>1.8602728358631304E-2</v>
      </c>
      <c r="BQ908" s="19">
        <f>ABS(Ct_Na+10^-pH-Kw*10^pH-Ct_Cl-Ct_OAc*Ka*10^pH/(1+Ka*10^pH))</f>
        <v>1.9538258327748102E-2</v>
      </c>
      <c r="BR908" s="19">
        <f>ABS(Ct_Na+10^-pH-Kw*10^pH-Ct_Cl-Ct_OAc*Ka*10^pH/(1+Ka*10^pH))</f>
        <v>2.0452526252112219E-2</v>
      </c>
      <c r="BS908" s="19">
        <f>ABS(Ct_Na+10^-pH-Kw*10^pH-Ct_Cl-Ct_OAc*Ka*10^pH/(1+Ka*10^pH))</f>
        <v>2.1346248829861428E-2</v>
      </c>
      <c r="BT908" s="19">
        <f>ABS(Ct_Na+10^-pH-Kw*10^pH-Ct_Cl-Ct_OAc*Ka*10^pH/(1+Ka*10^pH))</f>
        <v>2.222011090588287E-2</v>
      </c>
      <c r="BU908" s="19">
        <f>ABS(Ct_Na+10^-pH-Kw*10^pH-Ct_Cl-Ct_OAc*Ka*10^pH/(1+Ka*10^pH))</f>
        <v>2.3074767221991761E-2</v>
      </c>
      <c r="BV908" s="19">
        <f>ABS(Ct_Na+10^-pH-Kw*10^pH-Ct_Cl-Ct_OAc*Ka*10^pH/(1+Ka*10^pH))</f>
        <v>2.3910844052967825E-2</v>
      </c>
      <c r="BW908" s="19">
        <f>ABS(Ct_Na+10^-pH-Kw*10^pH-Ct_Cl-Ct_OAc*Ka*10^pH/(1+Ka*10^pH))</f>
        <v>2.4728940737041218E-2</v>
      </c>
      <c r="BX908" s="19">
        <f>ABS(Ct_Na+10^-pH-Kw*10^pH-Ct_Cl-Ct_OAc*Ka*10^pH/(1+Ka*10^pH))</f>
        <v>2.5529631108687501E-2</v>
      </c>
      <c r="BY908" s="19">
        <f>ABS(Ct_Na+10^-pH-Kw*10^pH-Ct_Cl-Ct_OAc*Ka*10^pH/(1+Ka*10^pH))</f>
        <v>2.6313464840930681E-2</v>
      </c>
      <c r="BZ908" s="19">
        <f>ABS(Ct_Na+10^-pH-Kw*10^pH-Ct_Cl-Ct_OAc*Ka*10^pH/(1+Ka*10^pH))</f>
        <v>2.7080968703752165E-2</v>
      </c>
      <c r="CA908" s="19">
        <f>ABS(Ct_Na+10^-pH-Kw*10^pH-Ct_Cl-Ct_OAc*Ka*10^pH/(1+Ka*10^pH))</f>
        <v>2.7832647744659773E-2</v>
      </c>
      <c r="CB908" s="19">
        <f>ABS(Ct_Na+10^-pH-Kw*10^pH-Ct_Cl-Ct_OAc*Ka*10^pH/(1+Ka*10^pH))</f>
        <v>2.8568986396977455E-2</v>
      </c>
      <c r="CC908" s="19">
        <f>ABS(Ct_Na+10^-pH-Kw*10^pH-Ct_Cl-Ct_OAc*Ka*10^pH/(1+Ka*10^pH))</f>
        <v>2.9290449520965489E-2</v>
      </c>
      <c r="CD908" s="19">
        <f>ABS(Ct_Na+10^-pH-Kw*10^pH-Ct_Cl-Ct_OAc*Ka*10^pH/(1+Ka*10^pH))</f>
        <v>2.9997483382473739E-2</v>
      </c>
      <c r="CE908" s="19">
        <f>ABS(Ct_Na+10^-pH-Kw*10^pH-Ct_Cl-Ct_OAc*Ka*10^pH/(1+Ka*10^pH))</f>
        <v>3.0690516573457081E-2</v>
      </c>
      <c r="CF908" s="19">
        <f>ABS(Ct_Na+10^-pH-Kw*10^pH-Ct_Cl-Ct_OAc*Ka*10^pH/(1+Ka*10^pH))</f>
        <v>3.1369960878342713E-2</v>
      </c>
      <c r="CG908" s="19">
        <f>ABS(Ct_Na+10^-pH-Kw*10^pH-Ct_Cl-Ct_OAc*Ka*10^pH/(1+Ka*10^pH))</f>
        <v>3.20362120899296E-2</v>
      </c>
      <c r="CH908" s="19">
        <f>ABS(Ct_Na+10^-pH-Kw*10^pH-Ct_Cl-Ct_OAc*Ka*10^pH/(1+Ka*10^pH))</f>
        <v>3.2689650778216714E-2</v>
      </c>
      <c r="CI908" s="19">
        <f>ABS(Ct_Na+10^-pH-Kw*10^pH-Ct_Cl-Ct_OAc*Ka*10^pH/(1+Ka*10^pH))</f>
        <v>3.3330643015298381E-2</v>
      </c>
      <c r="CJ908" s="19">
        <f>ABS(Ct_Na+10^-pH-Kw*10^pH-Ct_Cl-Ct_OAc*Ka*10^pH/(1+Ka*10^pH))</f>
        <v>3.3959541059227563E-2</v>
      </c>
      <c r="CK908" s="19">
        <f>ABS(Ct_Na+10^-pH-Kw*10^pH-Ct_Cl-Ct_OAc*Ka*10^pH/(1+Ka*10^pH))</f>
        <v>3.4576683999531913E-2</v>
      </c>
      <c r="CL908" s="19">
        <f>ABS(Ct_Na+10^-pH-Kw*10^pH-Ct_Cl-Ct_OAc*Ka*10^pH/(1+Ka*10^pH))</f>
        <v>3.5182398366867651E-2</v>
      </c>
      <c r="CM908" s="19">
        <f>ABS(Ct_Na+10^-pH-Kw*10^pH-Ct_Cl-Ct_OAc*Ka*10^pH/(1+Ka*10^pH))</f>
        <v>3.5776998709114646E-2</v>
      </c>
      <c r="CN908" s="19">
        <f>ABS(Ct_Na+10^-pH-Kw*10^pH-Ct_Cl-Ct_OAc*Ka*10^pH/(1+Ka*10^pH))</f>
        <v>3.6360788136048067E-2</v>
      </c>
      <c r="CO908" s="19">
        <f>ABS(Ct_Na+10^-pH-Kw*10^pH-Ct_Cl-Ct_OAc*Ka*10^pH/(1+Ka*10^pH))</f>
        <v>3.6934058834568295E-2</v>
      </c>
      <c r="CP908" s="19">
        <f>ABS(Ct_Na+10^-pH-Kw*10^pH-Ct_Cl-Ct_OAc*Ka*10^pH/(1+Ka*10^pH))</f>
        <v>3.7497092556329215E-2</v>
      </c>
      <c r="CQ908" s="19">
        <f>ABS(Ct_Na+10^-pH-Kw*10^pH-Ct_Cl-Ct_OAc*Ka*10^pH/(1+Ka*10^pH))</f>
        <v>3.8050161079474912E-2</v>
      </c>
      <c r="CR908" s="19">
        <f>ABS(Ct_Na+10^-pH-Kw*10^pH-Ct_Cl-Ct_OAc*Ka*10^pH/(1+Ka*10^pH))</f>
        <v>3.8593526646074169E-2</v>
      </c>
      <c r="CS908" s="19">
        <f>ABS(Ct_Na+10^-pH-Kw*10^pH-Ct_Cl-Ct_OAc*Ka*10^pH/(1+Ka*10^pH))</f>
        <v>3.912744237673256E-2</v>
      </c>
      <c r="CT908" s="19">
        <f>ABS(Ct_Na+10^-pH-Kw*10^pH-Ct_Cl-Ct_OAc*Ka*10^pH/(1+Ka*10^pH))</f>
        <v>3.9652152663758947E-2</v>
      </c>
      <c r="CU908" s="19">
        <f>ABS(Ct_Na+10^-pH-Kw*10^pH-Ct_Cl-Ct_OAc*Ka*10^pH/(1+Ka*10^pH))</f>
        <v>4.016789354416947E-2</v>
      </c>
      <c r="CV908" s="19">
        <f>ABS(Ct_Na+10^-pH-Kw*10^pH-Ct_Cl-Ct_OAc*Ka*10^pH/(1+Ka*10^pH))</f>
        <v>4.0674893053725597E-2</v>
      </c>
      <c r="CW908" s="19">
        <f>ABS(Ct_Na+10^-pH-Kw*10^pH-Ct_Cl-Ct_OAc*Ka*10^pH/(1+Ka*10^pH))</f>
        <v>4.1173371563121119E-2</v>
      </c>
      <c r="CX908" s="19">
        <f>ABS(Ct_Na+10^-pH-Kw*10^pH-Ct_Cl-Ct_OAc*Ka*10^pH/(1+Ka*10^pH))</f>
        <v>4.1663542097360028E-2</v>
      </c>
    </row>
    <row r="909" spans="1:102">
      <c r="A909" s="24">
        <v>8.8000000000000007</v>
      </c>
      <c r="B909" s="19">
        <f>ABS(Ct_Na+10^-pH-Kw*10^pH-Ct_Cl-Ct_OAc*Ka*10^pH/(1+Ka*10^pH))</f>
        <v>0.24998848455830386</v>
      </c>
      <c r="C909" s="19">
        <f>ABS(Ct_Na+10^-pH-Kw*10^pH-Ct_Cl-Ct_OAc*Ka*10^pH/(1+Ka*10^pH))</f>
        <v>0.23332266662641088</v>
      </c>
      <c r="D909" s="19">
        <f>ABS(Ct_Na+10^-pH-Kw*10^pH-Ct_Cl-Ct_OAc*Ka*10^pH/(1+Ka*10^pH))</f>
        <v>0.21817192305196276</v>
      </c>
      <c r="E909" s="19">
        <f>ABS(Ct_Na+10^-pH-Kw*10^pH-Ct_Cl-Ct_OAc*Ka*10^pH/(1+Ka*10^pH))</f>
        <v>0.20433863544051009</v>
      </c>
      <c r="F909" s="19">
        <f>ABS(Ct_Na+10^-pH-Kw*10^pH-Ct_Cl-Ct_OAc*Ka*10^pH/(1+Ka*10^pH))</f>
        <v>0.19165812179667846</v>
      </c>
      <c r="G909" s="19">
        <f>ABS(Ct_Na+10^-pH-Kw*10^pH-Ct_Cl-Ct_OAc*Ka*10^pH/(1+Ka*10^pH))</f>
        <v>0.17999204924435339</v>
      </c>
      <c r="H909" s="19">
        <f>ABS(Ct_Na+10^-pH-Kw*10^pH-Ct_Cl-Ct_OAc*Ka*10^pH/(1+Ka*10^pH))</f>
        <v>0.16922336688836104</v>
      </c>
      <c r="I909" s="19">
        <f>ABS(Ct_Na+10^-pH-Kw*10^pH-Ct_Cl-Ct_OAc*Ka*10^pH/(1+Ka*10^pH))</f>
        <v>0.15925236470688658</v>
      </c>
      <c r="J909" s="19">
        <f>ABS(Ct_Na+10^-pH-Kw*10^pH-Ct_Cl-Ct_OAc*Ka*10^pH/(1+Ka*10^pH))</f>
        <v>0.1499935769669461</v>
      </c>
      <c r="K909" s="19">
        <f>ABS(Ct_Na+10^-pH-Kw*10^pH-Ct_Cl-Ct_OAc*Ka*10^pH/(1+Ka*10^pH))</f>
        <v>0.14137332631251864</v>
      </c>
      <c r="L909" s="19">
        <f>ABS(Ct_Na+10^-pH-Kw*10^pH-Ct_Cl-Ct_OAc*Ka*10^pH/(1+Ka*10^pH))</f>
        <v>0.13332775903505309</v>
      </c>
      <c r="M909" s="19">
        <f>ABS(Ct_Na+10^-pH-Kw*10^pH-Ct_Cl-Ct_OAc*Ka*10^pH/(1+Ka*10^pH))</f>
        <v>0.12580126061419819</v>
      </c>
      <c r="N909" s="19">
        <f>ABS(Ct_Na+10^-pH-Kw*10^pH-Ct_Cl-Ct_OAc*Ka*10^pH/(1+Ka*10^pH))</f>
        <v>0.11874516834464674</v>
      </c>
      <c r="O909" s="19">
        <f>ABS(Ct_Na+10^-pH-Kw*10^pH-Ct_Cl-Ct_OAc*Ka*10^pH/(1+Ka*10^pH))</f>
        <v>0.11211671803082571</v>
      </c>
      <c r="P909" s="19">
        <f>ABS(Ct_Na+10^-pH-Kw*10^pH-Ct_Cl-Ct_OAc*Ka*10^pH/(1+Ka*10^pH))</f>
        <v>0.10587817655899408</v>
      </c>
      <c r="Q909" s="19">
        <f>ABS(Ct_Na+10^-pH-Kw*10^pH-Ct_Cl-Ct_OAc*Ka*10^pH/(1+Ka*10^pH))</f>
        <v>9.9996123171267173E-2</v>
      </c>
      <c r="R909" s="19">
        <f>ABS(Ct_Na+10^-pH-Kw*10^pH-Ct_Cl-Ct_OAc*Ka*10^pH/(1+Ka*10^pH))</f>
        <v>9.4440850527302833E-2</v>
      </c>
      <c r="S909" s="19">
        <f>ABS(Ct_Na+10^-pH-Kw*10^pH-Ct_Cl-Ct_OAc*Ka*10^pH/(1+Ka*10^pH))</f>
        <v>8.9185862891120363E-2</v>
      </c>
      <c r="T909" s="19">
        <f>ABS(Ct_Na+10^-pH-Kw*10^pH-Ct_Cl-Ct_OAc*Ka*10^pH/(1+Ka*10^pH))</f>
        <v>8.4207453551579103E-2</v>
      </c>
      <c r="U909" s="19">
        <f>ABS(Ct_Na+10^-pH-Kw*10^pH-Ct_Cl-Ct_OAc*Ka*10^pH/(1+Ka*10^pH))</f>
        <v>7.9484347255091195E-2</v>
      </c>
      <c r="V909" s="19">
        <f>ABS(Ct_Na+10^-pH-Kw*10^pH-Ct_Cl-Ct_OAc*Ka*10^pH/(1+Ka*10^pH))</f>
        <v>7.4997396273427719E-2</v>
      </c>
      <c r="W909" s="19">
        <f>ABS(Ct_Na+10^-pH-Kw*10^pH-Ct_Cl-Ct_OAc*Ka*10^pH/(1+Ka*10^pH))</f>
        <v>7.0729320949406344E-2</v>
      </c>
      <c r="X909" s="19">
        <f>ABS(Ct_Na+10^-pH-Kw*10^pH-Ct_Cl-Ct_OAc*Ka*10^pH/(1+Ka*10^pH))</f>
        <v>6.6664487307481243E-2</v>
      </c>
      <c r="Y909" s="19">
        <f>ABS(Ct_Na+10^-pH-Kw*10^pH-Ct_Cl-Ct_OAc*Ka*10^pH/(1+Ka*10^pH))</f>
        <v>6.2788715695413111E-2</v>
      </c>
      <c r="Z909" s="19">
        <f>ABS(Ct_Na+10^-pH-Kw*10^pH-Ct_Cl-Ct_OAc*Ka*10^pH/(1+Ka*10^pH))</f>
        <v>5.9089115520257168E-2</v>
      </c>
      <c r="AA909" s="19">
        <f>ABS(Ct_Na+10^-pH-Kw*10^pH-Ct_Cl-Ct_OAc*Ka*10^pH/(1+Ka*10^pH))</f>
        <v>5.5553942019552591E-2</v>
      </c>
      <c r="AB909" s="19">
        <f>ABS(Ct_Na+10^-pH-Kw*10^pH-Ct_Cl-Ct_OAc*Ka*10^pH/(1+Ka*10^pH))</f>
        <v>5.2172471714530863E-2</v>
      </c>
      <c r="AC909" s="19">
        <f>ABS(Ct_Na+10^-pH-Kw*10^pH-Ct_Cl-Ct_OAc*Ka*10^pH/(1+Ka*10^pH))</f>
        <v>4.8934893762914253E-2</v>
      </c>
      <c r="AD909" s="19">
        <f>ABS(Ct_Na+10^-pH-Kw*10^pH-Ct_Cl-Ct_OAc*Ka*10^pH/(1+Ka*10^pH))</f>
        <v>4.583221489261502E-2</v>
      </c>
      <c r="AE909" s="19">
        <f>ABS(Ct_Na+10^-pH-Kw*10^pH-Ct_Cl-Ct_OAc*Ka*10^pH/(1+Ka*10^pH))</f>
        <v>4.2856175976205571E-2</v>
      </c>
      <c r="AF909" s="19">
        <f>ABS(Ct_Na+10^-pH-Kw*10^pH-Ct_Cl-Ct_OAc*Ka*10^pH/(1+Ka*10^pH))</f>
        <v>3.9999178616452497E-2</v>
      </c>
      <c r="AG909" s="19">
        <f>ABS(Ct_Na+10^-pH-Kw*10^pH-Ct_Cl-Ct_OAc*Ka*10^pH/(1+Ka*10^pH))</f>
        <v>3.7254220368846597E-2</v>
      </c>
      <c r="AH909" s="19">
        <f>ABS(Ct_Na+10^-pH-Kw*10^pH-Ct_Cl-Ct_OAc*Ka*10^pH/(1+Ka*10^pH))</f>
        <v>3.4614837438456322E-2</v>
      </c>
      <c r="AI909" s="19">
        <f>ABS(Ct_Na+10^-pH-Kw*10^pH-Ct_Cl-Ct_OAc*Ka*10^pH/(1+Ka*10^pH))</f>
        <v>3.2075053863929816E-2</v>
      </c>
      <c r="AJ909" s="19">
        <f>ABS(Ct_Na+10^-pH-Kw*10^pH-Ct_Cl-Ct_OAc*Ka*10^pH/(1+Ka*10^pH))</f>
        <v>2.962933634771911E-2</v>
      </c>
      <c r="AK909" s="19">
        <f>ABS(Ct_Na+10^-pH-Kw*10^pH-Ct_Cl-Ct_OAc*Ka*10^pH/(1+Ka*10^pH))</f>
        <v>2.7272554013916046E-2</v>
      </c>
      <c r="AL909" s="19">
        <f>ABS(Ct_Na+10^-pH-Kw*10^pH-Ct_Cl-Ct_OAc*Ka*10^pH/(1+Ka*10^pH))</f>
        <v>2.4999942477748852E-2</v>
      </c>
      <c r="AM909" s="19">
        <f>ABS(Ct_Na+10^-pH-Kw*10^pH-Ct_Cl-Ct_OAc*Ka*10^pH/(1+Ka*10^pH))</f>
        <v>2.2807071697236586E-2</v>
      </c>
      <c r="AN909" s="19">
        <f>ABS(Ct_Na+10^-pH-Kw*10^pH-Ct_Cl-Ct_OAc*Ka*10^pH/(1+Ka*10^pH))</f>
        <v>2.0689817150535132E-2</v>
      </c>
      <c r="AO909" s="19">
        <f>ABS(Ct_Na+10^-pH-Kw*10^pH-Ct_Cl-Ct_OAc*Ka*10^pH/(1+Ka*10^pH))</f>
        <v>1.8644333944399821E-2</v>
      </c>
      <c r="AP909" s="19">
        <f>ABS(Ct_Na+10^-pH-Kw*10^pH-Ct_Cl-Ct_OAc*Ka*10^pH/(1+Ka*10^pH))</f>
        <v>1.6667033511802348E-2</v>
      </c>
      <c r="AQ909" s="19">
        <f>ABS(Ct_Na+10^-pH-Kw*10^pH-Ct_Cl-Ct_OAc*Ka*10^pH/(1+Ka*10^pH))</f>
        <v>1.4754562601585142E-2</v>
      </c>
      <c r="AR909" s="19">
        <f>ABS(Ct_Na+10^-pH-Kw*10^pH-Ct_Cl-Ct_OAc*Ka*10^pH/(1+Ka*10^pH))</f>
        <v>1.2903784301374899E-2</v>
      </c>
      <c r="AS909" s="19">
        <f>ABS(Ct_Na+10^-pH-Kw*10^pH-Ct_Cl-Ct_OAc*Ka*10^pH/(1+Ka*10^pH))</f>
        <v>1.1111760867838036E-2</v>
      </c>
      <c r="AT909" s="19">
        <f>ABS(Ct_Na+10^-pH-Kw*10^pH-Ct_Cl-Ct_OAc*Ka*10^pH/(1+Ka*10^pH))</f>
        <v>9.3757381665991735E-3</v>
      </c>
      <c r="AU909" s="19">
        <f>ABS(Ct_Na+10^-pH-Kw*10^pH-Ct_Cl-Ct_OAc*Ka*10^pH/(1+Ka*10^pH))</f>
        <v>7.6931315484753821E-3</v>
      </c>
      <c r="AV909" s="19">
        <f>ABS(Ct_Na+10^-pH-Kw*10^pH-Ct_Cl-Ct_OAc*Ka*10^pH/(1+Ka*10^pH))</f>
        <v>6.0615130096886433E-3</v>
      </c>
      <c r="AW909" s="19">
        <f>ABS(Ct_Na+10^-pH-Kw*10^pH-Ct_Cl-Ct_OAc*Ka*10^pH/(1+Ka*10^pH))</f>
        <v>4.4785995019104852E-3</v>
      </c>
      <c r="AX909" s="19">
        <f>ABS(Ct_Na+10^-pH-Kw*10^pH-Ct_Cl-Ct_OAc*Ka*10^pH/(1+Ka*10^pH))</f>
        <v>2.9422422737728424E-3</v>
      </c>
      <c r="AY909" s="19">
        <f>ABS(Ct_Na+10^-pH-Kw*10^pH-Ct_Cl-Ct_OAc*Ka*10^pH/(1+Ka*10^pH))</f>
        <v>1.4504171392044213E-3</v>
      </c>
      <c r="AZ909" s="19">
        <f>ABS(Ct_Na+10^-pH-Kw*10^pH-Ct_Cl-Ct_OAc*Ka*10^pH/(1+Ka*10^pH))</f>
        <v>1.2155799093832576E-6</v>
      </c>
      <c r="BA909" s="19">
        <f>ABS(Ct_Na+10^-pH-Kw*10^pH-Ct_Cl-Ct_OAc*Ka*10^pH/(1+Ka*10^pH))</f>
        <v>1.4071634002505717E-3</v>
      </c>
      <c r="BB909" s="19">
        <f>ABS(Ct_Na+10^-pH-Kw*10^pH-Ct_Cl-Ct_OAc*Ka*10^pH/(1+Ka*10^pH))</f>
        <v>2.776420742072766E-3</v>
      </c>
      <c r="BC909" s="19">
        <f>ABS(Ct_Na+10^-pH-Kw*10^pH-Ct_Cl-Ct_OAc*Ka*10^pH/(1+Ka*10^pH))</f>
        <v>4.10816418411903E-3</v>
      </c>
      <c r="BD909" s="19">
        <f>ABS(Ct_Na+10^-pH-Kw*10^pH-Ct_Cl-Ct_OAc*Ka*10^pH/(1+Ka*10^pH))</f>
        <v>5.4039145601640082E-3</v>
      </c>
      <c r="BE909" s="19">
        <f>ABS(Ct_Na+10^-pH-Kw*10^pH-Ct_Cl-Ct_OAc*Ka*10^pH/(1+Ka*10^pH))</f>
        <v>6.665111592847793E-3</v>
      </c>
      <c r="BF909" s="19">
        <f>ABS(Ct_Na+10^-pH-Kw*10^pH-Ct_Cl-Ct_OAc*Ka*10^pH/(1+Ka*10^pH))</f>
        <v>7.8931192299346448E-3</v>
      </c>
      <c r="BG909" s="19">
        <f>ABS(Ct_Na+10^-pH-Kw*10^pH-Ct_Cl-Ct_OAc*Ka*10^pH/(1+Ka*10^pH))</f>
        <v>9.0892305647594859E-3</v>
      </c>
      <c r="BH909" s="19">
        <f>ABS(Ct_Na+10^-pH-Kw*10^pH-Ct_Cl-Ct_OAc*Ka*10^pH/(1+Ka*10^pH))</f>
        <v>1.0254672378178585E-2</v>
      </c>
      <c r="BI909" s="19">
        <f>ABS(Ct_Na+10^-pH-Kw*10^pH-Ct_Cl-Ct_OAc*Ka*10^pH/(1+Ka*10^pH))</f>
        <v>1.1390609335561748E-2</v>
      </c>
      <c r="BJ909" s="19">
        <f>ABS(Ct_Na+10^-pH-Kw*10^pH-Ct_Cl-Ct_OAc*Ka*10^pH/(1+Ka*10^pH))</f>
        <v>1.2498147869010344E-2</v>
      </c>
      <c r="BK909" s="19">
        <f>ABS(Ct_Na+10^-pH-Kw*10^pH-Ct_Cl-Ct_OAc*Ka*10^pH/(1+Ka*10^pH))</f>
        <v>1.3578339772003394E-2</v>
      </c>
      <c r="BL909" s="19">
        <f>ABS(Ct_Na+10^-pH-Kw*10^pH-Ct_Cl-Ct_OAc*Ka*10^pH/(1+Ka*10^pH))</f>
        <v>1.4632185531021018E-2</v>
      </c>
      <c r="BM909" s="19">
        <f>ABS(Ct_Na+10^-pH-Kw*10^pH-Ct_Cl-Ct_OAc*Ka*10^pH/(1+Ka*10^pH))</f>
        <v>1.5660637416327387E-2</v>
      </c>
      <c r="BN909" s="19">
        <f>ABS(Ct_Na+10^-pH-Kw*10^pH-Ct_Cl-Ct_OAc*Ka*10^pH/(1+Ka*10^pH))</f>
        <v>1.6664602351983575E-2</v>
      </c>
      <c r="BO909" s="19">
        <f>ABS(Ct_Na+10^-pH-Kw*10^pH-Ct_Cl-Ct_OAc*Ka*10^pH/(1+Ka*10^pH))</f>
        <v>1.7644944583271385E-2</v>
      </c>
      <c r="BP909" s="19">
        <f>ABS(Ct_Na+10^-pH-Kw*10^pH-Ct_Cl-Ct_OAc*Ka*10^pH/(1+Ka*10^pH))</f>
        <v>1.8602488158017634E-2</v>
      </c>
      <c r="BQ909" s="19">
        <f>ABS(Ct_Na+10^-pH-Kw*10^pH-Ct_Cl-Ct_OAc*Ka*10^pH/(1+Ka*10^pH))</f>
        <v>1.9538019236792707E-2</v>
      </c>
      <c r="BR909" s="19">
        <f>ABS(Ct_Na+10^-pH-Kw*10^pH-Ct_Cl-Ct_OAc*Ka*10^pH/(1+Ka*10^pH))</f>
        <v>2.0452288245595598E-2</v>
      </c>
      <c r="BS909" s="19">
        <f>ABS(Ct_Na+10^-pH-Kw*10^pH-Ct_Cl-Ct_OAc*Ka*10^pH/(1+Ka*10^pH))</f>
        <v>2.134601188341418E-2</v>
      </c>
      <c r="BT909" s="19">
        <f>ABS(Ct_Na+10^-pH-Kw*10^pH-Ct_Cl-Ct_OAc*Ka*10^pH/(1+Ka*10^pH))</f>
        <v>2.2219874995947894E-2</v>
      </c>
      <c r="BU909" s="19">
        <f>ABS(Ct_Na+10^-pH-Kw*10^pH-Ct_Cl-Ct_OAc*Ka*10^pH/(1+Ka*10^pH))</f>
        <v>2.3074532325788565E-2</v>
      </c>
      <c r="BV909" s="19">
        <f>ABS(Ct_Na+10^-pH-Kw*10^pH-Ct_Cl-Ct_OAc*Ka*10^pH/(1+Ka*10^pH))</f>
        <v>2.3910610148458751E-2</v>
      </c>
      <c r="BW909" s="19">
        <f>ABS(Ct_Na+10^-pH-Kw*10^pH-Ct_Cl-Ct_OAc*Ka*10^pH/(1+Ka*10^pH))</f>
        <v>2.4728707802899527E-2</v>
      </c>
      <c r="BX909" s="19">
        <f>ABS(Ct_Na+10^-pH-Kw*10^pH-Ct_Cl-Ct_OAc*Ka*10^pH/(1+Ka*10^pH))</f>
        <v>2.5529399124267063E-2</v>
      </c>
      <c r="BY909" s="19">
        <f>ABS(Ct_Na+10^-pH-Kw*10^pH-Ct_Cl-Ct_OAc*Ka*10^pH/(1+Ka*10^pH))</f>
        <v>2.6313233786237379E-2</v>
      </c>
      <c r="BZ909" s="19">
        <f>ABS(Ct_Na+10^-pH-Kw*10^pH-Ct_Cl-Ct_OAc*Ka*10^pH/(1+Ka*10^pH))</f>
        <v>2.708073855941668E-2</v>
      </c>
      <c r="CA909" s="19">
        <f>ABS(Ct_Na+10^-pH-Kw*10^pH-Ct_Cl-Ct_OAc*Ka*10^pH/(1+Ka*10^pH))</f>
        <v>2.7832418491911835E-2</v>
      </c>
      <c r="CB909" s="19">
        <f>ABS(Ct_Na+10^-pH-Kw*10^pH-Ct_Cl-Ct_OAc*Ka*10^pH/(1+Ka*10^pH))</f>
        <v>2.8568758017621404E-2</v>
      </c>
      <c r="CC909" s="19">
        <f>ABS(Ct_Na+10^-pH-Kw*10^pH-Ct_Cl-Ct_OAc*Ka*10^pH/(1+Ka*10^pH))</f>
        <v>2.9290221997357042E-2</v>
      </c>
      <c r="CD909" s="19">
        <f>ABS(Ct_Na+10^-pH-Kw*10^pH-Ct_Cl-Ct_OAc*Ka*10^pH/(1+Ka*10^pH))</f>
        <v>2.9997256697497948E-2</v>
      </c>
      <c r="CE909" s="19">
        <f>ABS(Ct_Na+10^-pH-Kw*10^pH-Ct_Cl-Ct_OAc*Ka*10^pH/(1+Ka*10^pH))</f>
        <v>3.0690290710507356E-2</v>
      </c>
      <c r="CF909" s="19">
        <f>ABS(Ct_Na+10^-pH-Kw*10^pH-Ct_Cl-Ct_OAc*Ka*10^pH/(1+Ka*10^pH))</f>
        <v>3.1369735821300891E-2</v>
      </c>
      <c r="CG909" s="19">
        <f>ABS(Ct_Na+10^-pH-Kw*10^pH-Ct_Cl-Ct_OAc*Ka*10^pH/(1+Ka*10^pH))</f>
        <v>3.203598782314699E-2</v>
      </c>
      <c r="CH909" s="19">
        <f>ABS(Ct_Na+10^-pH-Kw*10^pH-Ct_Cl-Ct_OAc*Ka*10^pH/(1+Ka*10^pH))</f>
        <v>3.2689427286496028E-2</v>
      </c>
      <c r="CI909" s="19">
        <f>ABS(Ct_Na+10^-pH-Kw*10^pH-Ct_Cl-Ct_OAc*Ka*10^pH/(1+Ka*10^pH))</f>
        <v>3.3330420283876526E-2</v>
      </c>
      <c r="CJ909" s="19">
        <f>ABS(Ct_Na+10^-pH-Kw*10^pH-Ct_Cl-Ct_OAc*Ka*10^pH/(1+Ka*10^pH))</f>
        <v>3.3959319073759278E-2</v>
      </c>
      <c r="CK909" s="19">
        <f>ABS(Ct_Na+10^-pH-Kw*10^pH-Ct_Cl-Ct_OAc*Ka*10^pH/(1+Ka*10^pH))</f>
        <v>3.4576462746074156E-2</v>
      </c>
      <c r="CL909" s="19">
        <f>ABS(Ct_Na+10^-pH-Kw*10^pH-Ct_Cl-Ct_OAc*Ka*10^pH/(1+Ka*10^pH))</f>
        <v>3.5182177831864649E-2</v>
      </c>
      <c r="CM909" s="19">
        <f>ABS(Ct_Na+10^-pH-Kw*10^pH-Ct_Cl-Ct_OAc*Ka*10^pH/(1+Ka*10^pH))</f>
        <v>3.5776778879383755E-2</v>
      </c>
      <c r="CN909" s="19">
        <f>ABS(Ct_Na+10^-pH-Kw*10^pH-Ct_Cl-Ct_OAc*Ka*10^pH/(1+Ka*10^pH))</f>
        <v>3.6360568998766163E-2</v>
      </c>
      <c r="CO909" s="19">
        <f>ABS(Ct_Na+10^-pH-Kw*10^pH-Ct_Cl-Ct_OAc*Ka*10^pH/(1+Ka*10^pH))</f>
        <v>3.6933840377258803E-2</v>
      </c>
      <c r="CP909" s="19">
        <f>ABS(Ct_Na+10^-pH-Kw*10^pH-Ct_Cl-Ct_OAc*Ka*10^pH/(1+Ka*10^pH))</f>
        <v>3.7496874766849785E-2</v>
      </c>
      <c r="CQ909" s="19">
        <f>ABS(Ct_Na+10^-pH-Kw*10^pH-Ct_Cl-Ct_OAc*Ka*10^pH/(1+Ka*10^pH))</f>
        <v>3.8049943946005534E-2</v>
      </c>
      <c r="CR909" s="19">
        <f>ABS(Ct_Na+10^-pH-Kw*10^pH-Ct_Cl-Ct_OAc*Ka*10^pH/(1+Ka*10^pH))</f>
        <v>3.8593310157105903E-2</v>
      </c>
      <c r="CS909" s="19">
        <f>ABS(Ct_Na+10^-pH-Kw*10^pH-Ct_Cl-Ct_OAc*Ka*10^pH/(1+Ka*10^pH))</f>
        <v>3.9127226521056685E-2</v>
      </c>
      <c r="CT909" s="19">
        <f>ABS(Ct_Na+10^-pH-Kw*10^pH-Ct_Cl-Ct_OAc*Ka*10^pH/(1+Ka*10^pH))</f>
        <v>3.9651937430456634E-2</v>
      </c>
      <c r="CU909" s="19">
        <f>ABS(Ct_Na+10^-pH-Kw*10^pH-Ct_Cl-Ct_OAc*Ka*10^pH/(1+Ka*10^pH))</f>
        <v>4.0167678922601854E-2</v>
      </c>
      <c r="CV909" s="19">
        <f>ABS(Ct_Na+10^-pH-Kw*10^pH-Ct_Cl-Ct_OAc*Ka*10^pH/(1+Ka*10^pH))</f>
        <v>4.0674679033524286E-2</v>
      </c>
      <c r="CW909" s="19">
        <f>ABS(Ct_Na+10^-pH-Kw*10^pH-Ct_Cl-Ct_OAc*Ka*10^pH/(1+Ka*10^pH))</f>
        <v>4.1173158134179121E-2</v>
      </c>
      <c r="CX909" s="19">
        <f>ABS(Ct_Na+10^-pH-Kw*10^pH-Ct_Cl-Ct_OAc*Ka*10^pH/(1+Ka*10^pH))</f>
        <v>4.1663329249823015E-2</v>
      </c>
    </row>
    <row r="910" spans="1:102">
      <c r="A910" s="23">
        <v>8.8099999999999898</v>
      </c>
      <c r="B910" s="19">
        <f>ABS(Ct_Na+10^-pH-Kw*10^pH-Ct_Cl-Ct_OAc*Ka*10^pH/(1+Ka*10^pH))</f>
        <v>0.24998903723869761</v>
      </c>
      <c r="C910" s="19">
        <f>ABS(Ct_Na+10^-pH-Kw*10^pH-Ct_Cl-Ct_OAc*Ka*10^pH/(1+Ka*10^pH))</f>
        <v>0.23332319998892506</v>
      </c>
      <c r="D910" s="19">
        <f>ABS(Ct_Na+10^-pH-Kw*10^pH-Ct_Cl-Ct_OAc*Ka*10^pH/(1+Ka*10^pH))</f>
        <v>0.21817243885276819</v>
      </c>
      <c r="E910" s="19">
        <f>ABS(Ct_Na+10^-pH-Kw*10^pH-Ct_Cl-Ct_OAc*Ka*10^pH/(1+Ka*10^pH))</f>
        <v>0.20433913520671193</v>
      </c>
      <c r="F910" s="19">
        <f>ABS(Ct_Na+10^-pH-Kw*10^pH-Ct_Cl-Ct_OAc*Ka*10^pH/(1+Ka*10^pH))</f>
        <v>0.19165860686449365</v>
      </c>
      <c r="G910" s="19">
        <f>ABS(Ct_Na+10^-pH-Kw*10^pH-Ct_Cl-Ct_OAc*Ka*10^pH/(1+Ka*10^pH))</f>
        <v>0.17999252078965286</v>
      </c>
      <c r="H910" s="19">
        <f>ABS(Ct_Na+10^-pH-Kw*10^pH-Ct_Cl-Ct_OAc*Ka*10^pH/(1+Ka*10^pH))</f>
        <v>0.16922382595133828</v>
      </c>
      <c r="I910" s="19">
        <f>ABS(Ct_Na+10^-pH-Kw*10^pH-Ct_Cl-Ct_OAc*Ka*10^pH/(1+Ka*10^pH))</f>
        <v>0.15925281221215809</v>
      </c>
      <c r="J910" s="19">
        <f>ABS(Ct_Na+10^-pH-Kw*10^pH-Ct_Cl-Ct_OAc*Ka*10^pH/(1+Ka*10^pH))</f>
        <v>0.14999401374006224</v>
      </c>
      <c r="K910" s="19">
        <f>ABS(Ct_Na+10^-pH-Kw*10^pH-Ct_Cl-Ct_OAc*Ka*10^pH/(1+Ka*10^pH))</f>
        <v>0.14137375309362812</v>
      </c>
      <c r="L910" s="19">
        <f>ABS(Ct_Na+10^-pH-Kw*10^pH-Ct_Cl-Ct_OAc*Ka*10^pH/(1+Ka*10^pH))</f>
        <v>0.13332817649028966</v>
      </c>
      <c r="M910" s="19">
        <f>ABS(Ct_Na+10^-pH-Kw*10^pH-Ct_Cl-Ct_OAc*Ka*10^pH/(1+Ka*10^pH))</f>
        <v>0.1258016693452311</v>
      </c>
      <c r="N910" s="19">
        <f>ABS(Ct_Na+10^-pH-Kw*10^pH-Ct_Cl-Ct_OAc*Ka*10^pH/(1+Ka*10^pH))</f>
        <v>0.11874556889673865</v>
      </c>
      <c r="O910" s="19">
        <f>ABS(Ct_Na+10^-pH-Kw*10^pH-Ct_Cl-Ct_OAc*Ka*10^pH/(1+Ka*10^pH))</f>
        <v>0.11211711089967005</v>
      </c>
      <c r="P910" s="19">
        <f>ABS(Ct_Na+10^-pH-Kw*10^pH-Ct_Cl-Ct_OAc*Ka*10^pH/(1+Ka*10^pH))</f>
        <v>0.10587856219654659</v>
      </c>
      <c r="Q910" s="19">
        <f>ABS(Ct_Na+10^-pH-Kw*10^pH-Ct_Cl-Ct_OAc*Ka*10^pH/(1+Ka*10^pH))</f>
        <v>9.999650199074453E-2</v>
      </c>
      <c r="R910" s="19">
        <f>ABS(Ct_Na+10^-pH-Kw*10^pH-Ct_Cl-Ct_OAc*Ka*10^pH/(1+Ka*10^pH))</f>
        <v>9.4441222907487007E-2</v>
      </c>
      <c r="S910" s="19">
        <f>ABS(Ct_Na+10^-pH-Kw*10^pH-Ct_Cl-Ct_OAc*Ka*10^pH/(1+Ka*10^pH))</f>
        <v>8.918622918008122E-2</v>
      </c>
      <c r="T910" s="19">
        <f>ABS(Ct_Na+10^-pH-Kw*10^pH-Ct_Cl-Ct_OAc*Ka*10^pH/(1+Ka*10^pH))</f>
        <v>8.420781406990735E-2</v>
      </c>
      <c r="U910" s="19">
        <f>ABS(Ct_Na+10^-pH-Kw*10^pH-Ct_Cl-Ct_OAc*Ka*10^pH/(1+Ka*10^pH))</f>
        <v>7.9484702298716736E-2</v>
      </c>
      <c r="V910" s="19">
        <f>ABS(Ct_Na+10^-pH-Kw*10^pH-Ct_Cl-Ct_OAc*Ka*10^pH/(1+Ka*10^pH))</f>
        <v>7.4997746116085673E-2</v>
      </c>
      <c r="W910" s="19">
        <f>ABS(Ct_Na+10^-pH-Kw*10^pH-Ct_Cl-Ct_OAc*Ka*10^pH/(1+Ka*10^pH))</f>
        <v>7.0729665844802447E-2</v>
      </c>
      <c r="X910" s="19">
        <f>ABS(Ct_Na+10^-pH-Kw*10^pH-Ct_Cl-Ct_OAc*Ka*10^pH/(1+Ka*10^pH))</f>
        <v>6.6664827491199397E-2</v>
      </c>
      <c r="Y910" s="19">
        <f>ABS(Ct_Na+10^-pH-Kw*10^pH-Ct_Cl-Ct_OAc*Ka*10^pH/(1+Ka*10^pH))</f>
        <v>6.2789051386601138E-2</v>
      </c>
      <c r="Z910" s="19">
        <f>ABS(Ct_Na+10^-pH-Kw*10^pH-Ct_Cl-Ct_OAc*Ka*10^pH/(1+Ka*10^pH))</f>
        <v>5.9089446923120958E-2</v>
      </c>
      <c r="AA910" s="19">
        <f>ABS(Ct_Na+10^-pH-Kw*10^pH-Ct_Cl-Ct_OAc*Ka*10^pH/(1+Ka*10^pH))</f>
        <v>5.5554269324684338E-2</v>
      </c>
      <c r="AB910" s="19">
        <f>ABS(Ct_Na+10^-pH-Kw*10^pH-Ct_Cl-Ct_OAc*Ka*10^pH/(1+Ka*10^pH))</f>
        <v>5.2172795100092845E-2</v>
      </c>
      <c r="AC910" s="19">
        <f>ABS(Ct_Na+10^-pH-Kw*10^pH-Ct_Cl-Ct_OAc*Ka*10^pH/(1+Ka*10^pH))</f>
        <v>4.8935213395696661E-2</v>
      </c>
      <c r="AD910" s="19">
        <f>ABS(Ct_Na+10^-pH-Kw*10^pH-Ct_Cl-Ct_OAc*Ka*10^pH/(1+Ka*10^pH))</f>
        <v>4.5832530928983678E-2</v>
      </c>
      <c r="AE910" s="19">
        <f>ABS(Ct_Na+10^-pH-Kw*10^pH-Ct_Cl-Ct_OAc*Ka*10^pH/(1+Ka*10^pH))</f>
        <v>4.2856488562952863E-2</v>
      </c>
      <c r="AF910" s="19">
        <f>ABS(Ct_Na+10^-pH-Kw*10^pH-Ct_Cl-Ct_OAc*Ka*10^pH/(1+Ka*10^pH))</f>
        <v>3.9999487891563296E-2</v>
      </c>
      <c r="AG910" s="19">
        <f>ABS(Ct_Na+10^-pH-Kw*10^pH-Ct_Cl-Ct_OAc*Ka*10^pH/(1+Ka*10^pH))</f>
        <v>3.7254526462188964E-2</v>
      </c>
      <c r="AH910" s="19">
        <f>ABS(Ct_Na+10^-pH-Kw*10^pH-Ct_Cl-Ct_OAc*Ka*10^pH/(1+Ka*10^pH))</f>
        <v>3.4615140472406006E-2</v>
      </c>
      <c r="AI910" s="19">
        <f>ABS(Ct_Na+10^-pH-Kw*10^pH-Ct_Cl-Ct_OAc*Ka*10^pH/(1+Ka*10^pH))</f>
        <v>3.2075353953935577E-2</v>
      </c>
      <c r="AJ910" s="19">
        <f>ABS(Ct_Na+10^-pH-Kw*10^pH-Ct_Cl-Ct_OAc*Ka*10^pH/(1+Ka*10^pH))</f>
        <v>2.9629633602815911E-2</v>
      </c>
      <c r="AK910" s="19">
        <f>ABS(Ct_Na+10^-pH-Kw*10^pH-Ct_Cl-Ct_OAc*Ka*10^pH/(1+Ka*10^pH))</f>
        <v>2.7272848537191495E-2</v>
      </c>
      <c r="AL910" s="19">
        <f>ABS(Ct_Na+10^-pH-Kw*10^pH-Ct_Cl-Ct_OAc*Ka*10^pH/(1+Ka*10^pH))</f>
        <v>2.5000234366767973E-2</v>
      </c>
      <c r="AM910" s="19">
        <f>ABS(Ct_Na+10^-pH-Kw*10^pH-Ct_Cl-Ct_OAc*Ka*10^pH/(1+Ka*10^pH))</f>
        <v>2.2807361044429458E-2</v>
      </c>
      <c r="AN910" s="19">
        <f>ABS(Ct_Na+10^-pH-Kw*10^pH-Ct_Cl-Ct_OAc*Ka*10^pH/(1+Ka*10^pH))</f>
        <v>2.0690104043550921E-2</v>
      </c>
      <c r="AO910" s="19">
        <f>ABS(Ct_Na+10^-pH-Kw*10^pH-Ct_Cl-Ct_OAc*Ka*10^pH/(1+Ka*10^pH))</f>
        <v>1.8644618466430979E-2</v>
      </c>
      <c r="AP910" s="19">
        <f>ABS(Ct_Na+10^-pH-Kw*10^pH-Ct_Cl-Ct_OAc*Ka*10^pH/(1+Ka*10^pH))</f>
        <v>1.6667315741881683E-2</v>
      </c>
      <c r="AQ910" s="19">
        <f>ABS(Ct_Na+10^-pH-Kw*10^pH-Ct_Cl-Ct_OAc*Ka*10^pH/(1+Ka*10^pH))</f>
        <v>1.4754842614858613E-2</v>
      </c>
      <c r="AR910" s="19">
        <f>ABS(Ct_Na+10^-pH-Kw*10^pH-Ct_Cl-Ct_OAc*Ka*10^pH/(1+Ka*10^pH))</f>
        <v>1.2904062169352401E-2</v>
      </c>
      <c r="AS910" s="19">
        <f>ABS(Ct_Na+10^-pH-Kw*10^pH-Ct_Cl-Ct_OAc*Ka*10^pH/(1+Ka*10^pH))</f>
        <v>1.1112036658624161E-2</v>
      </c>
      <c r="AT910" s="19">
        <f>ABS(Ct_Na+10^-pH-Kw*10^pH-Ct_Cl-Ct_OAc*Ka*10^pH/(1+Ka*10^pH))</f>
        <v>9.3760119451061844E-3</v>
      </c>
      <c r="AU910" s="19">
        <f>ABS(Ct_Na+10^-pH-Kw*10^pH-Ct_Cl-Ct_OAc*Ka*10^pH/(1+Ka*10^pH))</f>
        <v>7.6934033766195425E-3</v>
      </c>
      <c r="AV910" s="19">
        <f>ABS(Ct_Na+10^-pH-Kw*10^pH-Ct_Cl-Ct_OAc*Ka*10^pH/(1+Ka*10^pH))</f>
        <v>6.0617829465718642E-3</v>
      </c>
      <c r="AW910" s="19">
        <f>ABS(Ct_Na+10^-pH-Kw*10^pH-Ct_Cl-Ct_OAc*Ka*10^pH/(1+Ka*10^pH))</f>
        <v>4.4788676039883152E-3</v>
      </c>
      <c r="AX910" s="19">
        <f>ABS(Ct_Na+10^-pH-Kw*10^pH-Ct_Cl-Ct_OAc*Ka*10^pH/(1+Ka*10^pH))</f>
        <v>2.9425085950101487E-3</v>
      </c>
      <c r="AY910" s="19">
        <f>ABS(Ct_Na+10^-pH-Kw*10^pH-Ct_Cl-Ct_OAc*Ka*10^pH/(1+Ka*10^pH))</f>
        <v>1.4506817312197745E-3</v>
      </c>
      <c r="AZ910" s="19">
        <f>ABS(Ct_Na+10^-pH-Kw*10^pH-Ct_Cl-Ct_OAc*Ka*10^pH/(1+Ka*10^pH))</f>
        <v>1.4784921091096082E-6</v>
      </c>
      <c r="BA910" s="19">
        <f>ABS(Ct_Na+10^-pH-Kw*10^pH-Ct_Cl-Ct_OAc*Ka*10^pH/(1+Ka*10^pH))</f>
        <v>1.4069021205477122E-3</v>
      </c>
      <c r="BB910" s="19">
        <f>ABS(Ct_Na+10^-pH-Kw*10^pH-Ct_Cl-Ct_OAc*Ka*10^pH/(1+Ka*10^pH))</f>
        <v>2.7761610495196307E-3</v>
      </c>
      <c r="BC910" s="19">
        <f>ABS(Ct_Na+10^-pH-Kw*10^pH-Ct_Cl-Ct_OAc*Ka*10^pH/(1+Ka*10^pH))</f>
        <v>4.1079060352320756E-3</v>
      </c>
      <c r="BD910" s="19">
        <f>ABS(Ct_Na+10^-pH-Kw*10^pH-Ct_Cl-Ct_OAc*Ka*10^pH/(1+Ka*10^pH))</f>
        <v>5.4036579132225315E-3</v>
      </c>
      <c r="BE910" s="19">
        <f>ABS(Ct_Na+10^-pH-Kw*10^pH-Ct_Cl-Ct_OAc*Ka*10^pH/(1+Ka*10^pH))</f>
        <v>6.6648564077999087E-3</v>
      </c>
      <c r="BF910" s="19">
        <f>ABS(Ct_Na+10^-pH-Kw*10^pH-Ct_Cl-Ct_OAc*Ka*10^pH/(1+Ka*10^pH))</f>
        <v>7.8928654683094734E-3</v>
      </c>
      <c r="BG910" s="19">
        <f>ABS(Ct_Na+10^-pH-Kw*10^pH-Ct_Cl-Ct_OAc*Ka*10^pH/(1+Ka*10^pH))</f>
        <v>9.088978189584998E-3</v>
      </c>
      <c r="BH910" s="19">
        <f>ABS(Ct_Na+10^-pH-Kw*10^pH-Ct_Cl-Ct_OAc*Ka*10^pH/(1+Ka*10^pH))</f>
        <v>1.0254421353904766E-2</v>
      </c>
      <c r="BI910" s="19">
        <f>ABS(Ct_Na+10^-pH-Kw*10^pH-Ct_Cl-Ct_OAc*Ka*10^pH/(1+Ka*10^pH))</f>
        <v>1.1390359627988587E-2</v>
      </c>
      <c r="BJ910" s="19">
        <f>ABS(Ct_Na+10^-pH-Kw*10^pH-Ct_Cl-Ct_OAc*Ka*10^pH/(1+Ka*10^pH))</f>
        <v>1.2497899445220319E-2</v>
      </c>
      <c r="BK910" s="19">
        <f>ABS(Ct_Na+10^-pH-Kw*10^pH-Ct_Cl-Ct_OAc*Ka*10^pH/(1+Ka*10^pH))</f>
        <v>1.3578092600298158E-2</v>
      </c>
      <c r="BL910" s="19">
        <f>ABS(Ct_Na+10^-pH-Kw*10^pH-Ct_Cl-Ct_OAc*Ka*10^pH/(1+Ka*10^pH))</f>
        <v>1.4631939580861911E-2</v>
      </c>
      <c r="BM910" s="19">
        <f>ABS(Ct_Na+10^-pH-Kw*10^pH-Ct_Cl-Ct_OAc*Ka*10^pH/(1+Ka*10^pH))</f>
        <v>1.5660392658279572E-2</v>
      </c>
      <c r="BN910" s="19">
        <f>ABS(Ct_Na+10^-pH-Kw*10^pH-Ct_Cl-Ct_OAc*Ka*10^pH/(1+Ka*10^pH))</f>
        <v>1.666435875766345E-2</v>
      </c>
      <c r="BO910" s="19">
        <f>ABS(Ct_Na+10^-pH-Kw*10^pH-Ct_Cl-Ct_OAc*Ka*10^pH/(1+Ka*10^pH))</f>
        <v>1.7644702125297125E-2</v>
      </c>
      <c r="BP910" s="19">
        <f>ABS(Ct_Na+10^-pH-Kw*10^pH-Ct_Cl-Ct_OAc*Ka*10^pH/(1+Ka*10^pH))</f>
        <v>1.8602246809962572E-2</v>
      </c>
      <c r="BQ910" s="19">
        <f>ABS(Ct_Na+10^-pH-Kw*10^pH-Ct_Cl-Ct_OAc*Ka*10^pH/(1+Ka*10^pH))</f>
        <v>1.9537778973141483E-2</v>
      </c>
      <c r="BR910" s="19">
        <f>ABS(Ct_Na+10^-pH-Kw*10^pH-Ct_Cl-Ct_OAc*Ka*10^pH/(1+Ka*10^pH))</f>
        <v>2.0452049041702655E-2</v>
      </c>
      <c r="BS910" s="19">
        <f>ABS(Ct_Na+10^-pH-Kw*10^pH-Ct_Cl-Ct_OAc*Ka*10^pH/(1+Ka*10^pH))</f>
        <v>2.1345773715464735E-2</v>
      </c>
      <c r="BT910" s="19">
        <f>ABS(Ct_Na+10^-pH-Kw*10^pH-Ct_Cl-Ct_OAc*Ka*10^pH/(1+Ka*10^pH))</f>
        <v>2.2219637840920972E-2</v>
      </c>
      <c r="BU910" s="19">
        <f>ABS(Ct_Na+10^-pH-Kw*10^pH-Ct_Cl-Ct_OAc*Ka*10^pH/(1+Ka*10^pH))</f>
        <v>2.3074296161422134E-2</v>
      </c>
      <c r="BV910" s="19">
        <f>ABS(Ct_Na+10^-pH-Kw*10^pH-Ct_Cl-Ct_OAc*Ka*10^pH/(1+Ka*10^pH))</f>
        <v>2.3910374953216712E-2</v>
      </c>
      <c r="BW910" s="19">
        <f>ABS(Ct_Na+10^-pH-Kw*10^pH-Ct_Cl-Ct_OAc*Ka*10^pH/(1+Ka*10^pH))</f>
        <v>2.4728473555940496E-2</v>
      </c>
      <c r="BX910" s="19">
        <f>ABS(Ct_Na+10^-pH-Kw*10^pH-Ct_Cl-Ct_OAc*Ka*10^pH/(1+Ka*10^pH))</f>
        <v>2.5529165805414811E-2</v>
      </c>
      <c r="BY910" s="19">
        <f>ABS(Ct_Na+10^-pH-Kw*10^pH-Ct_Cl-Ct_OAc*Ka*10^pH/(1+Ka*10^pH))</f>
        <v>2.6313001375952813E-2</v>
      </c>
      <c r="BZ910" s="19">
        <f>ABS(Ct_Na+10^-pH-Kw*10^pH-Ct_Cl-Ct_OAc*Ka*10^pH/(1+Ka*10^pH))</f>
        <v>2.7080507038771302E-2</v>
      </c>
      <c r="CA910" s="19">
        <f>ABS(Ct_Na+10^-pH-Kw*10^pH-Ct_Cl-Ct_OAc*Ka*10^pH/(1+Ka*10^pH))</f>
        <v>2.7832187842562577E-2</v>
      </c>
      <c r="CB910" s="19">
        <f>ABS(Ct_Na+10^-pH-Kw*10^pH-Ct_Cl-Ct_OAc*Ka*10^pH/(1+Ka*10^pH))</f>
        <v>2.856852822178671E-2</v>
      </c>
      <c r="CC910" s="19">
        <f>ABS(Ct_Na+10^-pH-Kw*10^pH-Ct_Cl-Ct_OAc*Ka*10^pH/(1+Ka*10^pH))</f>
        <v>2.9289993037794192E-2</v>
      </c>
      <c r="CD910" s="19">
        <f>ABS(Ct_Na+10^-pH-Kw*10^pH-Ct_Cl-Ct_OAc*Ka*10^pH/(1+Ka*10^pH))</f>
        <v>2.99970285574815E-2</v>
      </c>
      <c r="CE910" s="19">
        <f>ABS(Ct_Na+10^-pH-Kw*10^pH-Ct_Cl-Ct_OAc*Ka*10^pH/(1+Ka*10^pH))</f>
        <v>3.0690063373808682E-2</v>
      </c>
      <c r="CF910" s="19">
        <f>ABS(Ct_Na+10^-pH-Kw*10^pH-Ct_Cl-Ct_OAc*Ka*10^pH/(1+Ka*10^pH))</f>
        <v>3.1369509272168673E-2</v>
      </c>
      <c r="CG910" s="19">
        <f>ABS(Ct_Na+10^-pH-Kw*10^pH-Ct_Cl-Ct_OAc*Ka*10^pH/(1+Ka*10^pH))</f>
        <v>3.2035762046288635E-2</v>
      </c>
      <c r="CH910" s="19">
        <f>ABS(Ct_Na+10^-pH-Kw*10^pH-Ct_Cl-Ct_OAc*Ka*10^pH/(1+Ka*10^pH))</f>
        <v>3.2689202267060152E-2</v>
      </c>
      <c r="CI910" s="19">
        <f>ABS(Ct_Na+10^-pH-Kw*10^pH-Ct_Cl-Ct_OAc*Ka*10^pH/(1+Ka*10^pH))</f>
        <v>3.3330196007436017E-2</v>
      </c>
      <c r="CJ910" s="19">
        <f>ABS(Ct_Na+10^-pH-Kw*10^pH-Ct_Cl-Ct_OAc*Ka*10^pH/(1+Ka*10^pH))</f>
        <v>3.3959095526295349E-2</v>
      </c>
      <c r="CK910" s="19">
        <f>ABS(Ct_Na+10^-pH-Kw*10^pH-Ct_Cl-Ct_OAc*Ka*10^pH/(1+Ka*10^pH))</f>
        <v>3.4576239913961075E-2</v>
      </c>
      <c r="CL910" s="19">
        <f>ABS(Ct_Na+10^-pH-Kw*10^pH-Ct_Cl-Ct_OAc*Ka*10^pH/(1+Ka*10^pH))</f>
        <v>3.5181955701855193E-2</v>
      </c>
      <c r="CM910" s="19">
        <f>ABS(Ct_Na+10^-pH-Kw*10^pH-Ct_Cl-Ct_OAc*Ka*10^pH/(1+Ka*10^pH))</f>
        <v>3.5776557438595286E-2</v>
      </c>
      <c r="CN910" s="19">
        <f>ABS(Ct_Na+10^-pH-Kw*10^pH-Ct_Cl-Ct_OAc*Ka*10^pH/(1+Ka*10^pH))</f>
        <v>3.6360348234667383E-2</v>
      </c>
      <c r="CO910" s="19">
        <f>ABS(Ct_Na+10^-pH-Kw*10^pH-Ct_Cl-Ct_OAc*Ka*10^pH/(1+Ka*10^pH))</f>
        <v>3.6933620277657113E-2</v>
      </c>
      <c r="CP910" s="19">
        <f>ABS(Ct_Na+10^-pH-Kw*10^pH-Ct_Cl-Ct_OAc*Ka*10^pH/(1+Ka*10^pH))</f>
        <v>3.7496655319879169E-2</v>
      </c>
      <c r="CQ910" s="19">
        <f>ABS(Ct_Na+10^-pH-Kw*10^pH-Ct_Cl-Ct_OAc*Ka*10^pH/(1+Ka*10^pH))</f>
        <v>3.8049725140114989E-2</v>
      </c>
      <c r="CR910" s="19">
        <f>ABS(Ct_Na+10^-pH-Kw*10^pH-Ct_Cl-Ct_OAc*Ka*10^pH/(1+Ka*10^pH))</f>
        <v>3.8593091981048412E-2</v>
      </c>
      <c r="CS910" s="19">
        <f>ABS(Ct_Na+10^-pH-Kw*10^pH-Ct_Cl-Ct_OAc*Ka*10^pH/(1+Ka*10^pH))</f>
        <v>3.9127008963878634E-2</v>
      </c>
      <c r="CT910" s="19">
        <f>ABS(Ct_Na+10^-pH-Kw*10^pH-Ct_Cl-Ct_OAc*Ka*10^pH/(1+Ka*10^pH))</f>
        <v>3.9651720481487684E-2</v>
      </c>
      <c r="CU910" s="19">
        <f>ABS(Ct_Na+10^-pH-Kw*10^pH-Ct_Cl-Ct_OAc*Ka*10^pH/(1+Ka*10^pH))</f>
        <v>4.0167462571445267E-2</v>
      </c>
      <c r="CV910" s="19">
        <f>ABS(Ct_Na+10^-pH-Kw*10^pH-Ct_Cl-Ct_OAc*Ka*10^pH/(1+Ka*10^pH))</f>
        <v>4.0674463270047652E-2</v>
      </c>
      <c r="CW910" s="19">
        <f>ABS(Ct_Na+10^-pH-Kw*10^pH-Ct_Cl-Ct_OAc*Ka*10^pH/(1+Ka*10^pH))</f>
        <v>4.1172942948505473E-2</v>
      </c>
      <c r="CX910" s="19">
        <f>ABS(Ct_Na+10^-pH-Kw*10^pH-Ct_Cl-Ct_OAc*Ka*10^pH/(1+Ka*10^pH))</f>
        <v>4.1663114632322293E-2</v>
      </c>
    </row>
    <row r="911" spans="1:102">
      <c r="A911" s="24">
        <v>8.82</v>
      </c>
      <c r="B911" s="19">
        <f>ABS(Ct_Na+10^-pH-Kw*10^pH-Ct_Cl-Ct_OAc*Ka*10^pH/(1+Ka*10^pH))</f>
        <v>0.2499895841089034</v>
      </c>
      <c r="C911" s="19">
        <f>ABS(Ct_Na+10^-pH-Kw*10^pH-Ct_Cl-Ct_OAc*Ka*10^pH/(1+Ka*10^pH))</f>
        <v>0.23332372798090417</v>
      </c>
      <c r="D911" s="19">
        <f>ABS(Ct_Na+10^-pH-Kw*10^pH-Ct_Cl-Ct_OAc*Ka*10^pH/(1+Ka*10^pH))</f>
        <v>0.21817294968272299</v>
      </c>
      <c r="E911" s="19">
        <f>ABS(Ct_Na+10^-pH-Kw*10^pH-Ct_Cl-Ct_OAc*Ka*10^pH/(1+Ka*10^pH))</f>
        <v>0.2043396303669924</v>
      </c>
      <c r="F911" s="19">
        <f>ABS(Ct_Na+10^-pH-Kw*10^pH-Ct_Cl-Ct_OAc*Ka*10^pH/(1+Ka*10^pH))</f>
        <v>0.19165908766090595</v>
      </c>
      <c r="G911" s="19">
        <f>ABS(Ct_Na+10^-pH-Kw*10^pH-Ct_Cl-Ct_OAc*Ka*10^pH/(1+Ka*10^pH))</f>
        <v>0.17999298837130651</v>
      </c>
      <c r="H911" s="19">
        <f>ABS(Ct_Na+10^-pH-Kw*10^pH-Ct_Cl-Ct_OAc*Ka*10^pH/(1+Ka*10^pH))</f>
        <v>0.16922428133475312</v>
      </c>
      <c r="I911" s="19">
        <f>ABS(Ct_Na+10^-pH-Kw*10^pH-Ct_Cl-Ct_OAc*Ka*10^pH/(1+Ka*10^pH))</f>
        <v>0.15925325630090736</v>
      </c>
      <c r="J911" s="19">
        <f>ABS(Ct_Na+10^-pH-Kw*10^pH-Ct_Cl-Ct_OAc*Ka*10^pH/(1+Ka*10^pH))</f>
        <v>0.14999444734090783</v>
      </c>
      <c r="K911" s="19">
        <f>ABS(Ct_Na+10^-pH-Kw*10^pH-Ct_Cl-Ct_OAc*Ka*10^pH/(1+Ka*10^pH))</f>
        <v>0.1413741769298737</v>
      </c>
      <c r="L911" s="19">
        <f>ABS(Ct_Na+10^-pH-Kw*10^pH-Ct_Cl-Ct_OAc*Ka*10^pH/(1+Ka*10^pH))</f>
        <v>0.13332859121290852</v>
      </c>
      <c r="M911" s="19">
        <f>ABS(Ct_Na+10^-pH-Kw*10^pH-Ct_Cl-Ct_OAc*Ka*10^pH/(1+Ka*10^pH))</f>
        <v>0.12580207554219919</v>
      </c>
      <c r="N911" s="19">
        <f>ABS(Ct_Na+10^-pH-Kw*10^pH-Ct_Cl-Ct_OAc*Ka*10^pH/(1+Ka*10^pH))</f>
        <v>0.11874596710090918</v>
      </c>
      <c r="O911" s="19">
        <f>ABS(Ct_Na+10^-pH-Kw*10^pH-Ct_Cl-Ct_OAc*Ka*10^pH/(1+Ka*10^pH))</f>
        <v>0.11211750159545494</v>
      </c>
      <c r="P911" s="19">
        <f>ABS(Ct_Na+10^-pH-Kw*10^pH-Ct_Cl-Ct_OAc*Ka*10^pH/(1+Ka*10^pH))</f>
        <v>0.10587894582561561</v>
      </c>
      <c r="Q911" s="19">
        <f>ABS(Ct_Na+10^-pH-Kw*10^pH-Ct_Cl-Ct_OAc*Ka*10^pH/(1+Ka*10^pH))</f>
        <v>9.9996878956910007E-2</v>
      </c>
      <c r="R911" s="19">
        <f>ABS(Ct_Na+10^-pH-Kw*10^pH-Ct_Cl-Ct_OAc*Ka*10^pH/(1+Ka*10^pH))</f>
        <v>9.4441593580910255E-2</v>
      </c>
      <c r="S911" s="19">
        <f>ABS(Ct_Na+10^-pH-Kw*10^pH-Ct_Cl-Ct_OAc*Ka*10^pH/(1+Ka*10^pH))</f>
        <v>8.9186593900910452E-2</v>
      </c>
      <c r="T911" s="19">
        <f>ABS(Ct_Na+10^-pH-Kw*10^pH-Ct_Cl-Ct_OAc*Ka*10^pH/(1+Ka*10^pH))</f>
        <v>8.4208173151437041E-2</v>
      </c>
      <c r="U911" s="19">
        <f>ABS(Ct_Na+10^-pH-Kw*10^pH-Ct_Cl-Ct_OAc*Ka*10^pH/(1+Ka*10^pH))</f>
        <v>7.9485056030141679E-2</v>
      </c>
      <c r="V911" s="19">
        <f>ABS(Ct_Na+10^-pH-Kw*10^pH-Ct_Cl-Ct_OAc*Ka*10^pH/(1+Ka*10^pH))</f>
        <v>7.4998094764911108E-2</v>
      </c>
      <c r="W911" s="19">
        <f>ABS(Ct_Na+10^-pH-Kw*10^pH-Ct_Cl-Ct_OAc*Ka*10^pH/(1+Ka*10^pH))</f>
        <v>7.0730009658960064E-2</v>
      </c>
      <c r="X911" s="19">
        <f>ABS(Ct_Na+10^-pH-Kw*10^pH-Ct_Cl-Ct_OAc*Ka*10^pH/(1+Ka*10^pH))</f>
        <v>6.6665166700911493E-2</v>
      </c>
      <c r="Y911" s="19">
        <f>ABS(Ct_Na+10^-pH-Kw*10^pH-Ct_Cl-Ct_OAc*Ka*10^pH/(1+Ka*10^pH))</f>
        <v>6.2789386206027933E-2</v>
      </c>
      <c r="Z911" s="19">
        <f>ABS(Ct_Na+10^-pH-Kw*10^pH-Ct_Cl-Ct_OAc*Ka*10^pH/(1+Ka*10^pH))</f>
        <v>5.9089777551820905E-2</v>
      </c>
      <c r="AA911" s="19">
        <f>ABS(Ct_Na+10^-pH-Kw*10^pH-Ct_Cl-Ct_OAc*Ka*10^pH/(1+Ka*10^pH))</f>
        <v>5.5554595948911975E-2</v>
      </c>
      <c r="AB911" s="19">
        <f>ABS(Ct_Na+10^-pH-Kw*10^pH-Ct_Cl-Ct_OAc*Ka*10^pH/(1+Ka*10^pH))</f>
        <v>5.2173117893955623E-2</v>
      </c>
      <c r="AC911" s="19">
        <f>ABS(Ct_Na+10^-pH-Kw*10^pH-Ct_Cl-Ct_OAc*Ka*10^pH/(1+Ka*10^pH))</f>
        <v>4.8935532522188852E-2</v>
      </c>
      <c r="AD911" s="19">
        <f>ABS(Ct_Na+10^-pH-Kw*10^pH-Ct_Cl-Ct_OAc*Ka*10^pH/(1+Ka*10^pH))</f>
        <v>4.5832846540912381E-2</v>
      </c>
      <c r="AE911" s="19">
        <f>ABS(Ct_Na+10^-pH-Kw*10^pH-Ct_Cl-Ct_OAc*Ka*10^pH/(1+Ka*10^pH))</f>
        <v>4.2856800803769662E-2</v>
      </c>
      <c r="AF911" s="19">
        <f>ABS(Ct_Na+10^-pH-Kw*10^pH-Ct_Cl-Ct_OAc*Ka*10^pH/(1+Ka*10^pH))</f>
        <v>3.999979689611266E-2</v>
      </c>
      <c r="AG911" s="19">
        <f>ABS(Ct_Na+10^-pH-Kw*10^pH-Ct_Cl-Ct_OAc*Ka*10^pH/(1+Ka*10^pH))</f>
        <v>3.7254832357383361E-2</v>
      </c>
      <c r="AH911" s="19">
        <f>ABS(Ct_Na+10^-pH-Kw*10^pH-Ct_Cl-Ct_OAc*Ka*10^pH/(1+Ka*10^pH))</f>
        <v>3.461544337783598E-2</v>
      </c>
      <c r="AI911" s="19">
        <f>ABS(Ct_Na+10^-pH-Kw*10^pH-Ct_Cl-Ct_OAc*Ka*10^pH/(1+Ka*10^pH))</f>
        <v>3.2075653982422452E-2</v>
      </c>
      <c r="AJ911" s="19">
        <f>ABS(Ct_Na+10^-pH-Kw*10^pH-Ct_Cl-Ct_OAc*Ka*10^pH/(1+Ka*10^pH))</f>
        <v>2.9629930860913117E-2</v>
      </c>
      <c r="AK911" s="19">
        <f>ABS(Ct_Na+10^-pH-Kw*10^pH-Ct_Cl-Ct_OAc*Ka*10^pH/(1+Ka*10^pH))</f>
        <v>2.7273143125640477E-2</v>
      </c>
      <c r="AL911" s="19">
        <f>ABS(Ct_Na+10^-pH-Kw*10^pH-Ct_Cl-Ct_OAc*Ka*10^pH/(1+Ka*10^pH))</f>
        <v>2.5000526380913338E-2</v>
      </c>
      <c r="AM911" s="19">
        <f>ABS(Ct_Na+10^-pH-Kw*10^pH-Ct_Cl-Ct_OAc*Ka*10^pH/(1+Ka*10^pH))</f>
        <v>2.2807650574597618E-2</v>
      </c>
      <c r="AN911" s="19">
        <f>ABS(Ct_Na+10^-pH-Kw*10^pH-Ct_Cl-Ct_OAc*Ka*10^pH/(1+Ka*10^pH))</f>
        <v>2.0690391175396262E-2</v>
      </c>
      <c r="AO911" s="19">
        <f>ABS(Ct_Na+10^-pH-Kw*10^pH-Ct_Cl-Ct_OAc*Ka*10^pH/(1+Ka*10^pH))</f>
        <v>1.8644903281252581E-2</v>
      </c>
      <c r="AP911" s="19">
        <f>ABS(Ct_Na+10^-pH-Kw*10^pH-Ct_Cl-Ct_OAc*Ka*10^pH/(1+Ka*10^pH))</f>
        <v>1.6667598316913682E-2</v>
      </c>
      <c r="AQ911" s="19">
        <f>ABS(Ct_Na+10^-pH-Kw*10^pH-Ct_Cl-Ct_OAc*Ka*10^pH/(1+Ka*10^pH))</f>
        <v>1.4755123023536737E-2</v>
      </c>
      <c r="AR911" s="19">
        <f>ABS(Ct_Na+10^-pH-Kw*10^pH-Ct_Cl-Ct_OAc*Ka*10^pH/(1+Ka*10^pH))</f>
        <v>1.2904340481559015E-2</v>
      </c>
      <c r="AS911" s="19">
        <f>ABS(Ct_Na+10^-pH-Kw*10^pH-Ct_Cl-Ct_OAc*Ka*10^pH/(1+Ka*10^pH))</f>
        <v>1.1112312940913943E-2</v>
      </c>
      <c r="AT911" s="19">
        <f>ABS(Ct_Na+10^-pH-Kw*10^pH-Ct_Cl-Ct_OAc*Ka*10^pH/(1+Ka*10^pH))</f>
        <v>9.3762862609140032E-3</v>
      </c>
      <c r="AU911" s="19">
        <f>ABS(Ct_Na+10^-pH-Kw*10^pH-Ct_Cl-Ct_OAc*Ka*10^pH/(1+Ka*10^pH))</f>
        <v>7.6936757864525529E-3</v>
      </c>
      <c r="AV911" s="19">
        <f>ABS(Ct_Na+10^-pH-Kw*10^pH-Ct_Cl-Ct_OAc*Ka*10^pH/(1+Ka*10^pH))</f>
        <v>6.0620535081868723E-3</v>
      </c>
      <c r="AW911" s="19">
        <f>ABS(Ct_Na+10^-pH-Kw*10^pH-Ct_Cl-Ct_OAc*Ka*10^pH/(1+Ka*10^pH))</f>
        <v>4.4791363725560224E-3</v>
      </c>
      <c r="AX911" s="19">
        <f>ABS(Ct_Na+10^-pH-Kw*10^pH-Ct_Cl-Ct_OAc*Ka*10^pH/(1+Ka*10^pH))</f>
        <v>2.9427756232672173E-3</v>
      </c>
      <c r="AY911" s="19">
        <f>ABS(Ct_Na+10^-pH-Kw*10^pH-Ct_Cl-Ct_OAc*Ka*10^pH/(1+Ka*10^pH))</f>
        <v>1.4509470696100063E-3</v>
      </c>
      <c r="AZ911" s="19">
        <f>ABS(Ct_Na+10^-pH-Kw*10^pH-Ct_Cl-Ct_OAc*Ka*10^pH/(1+Ka*10^pH))</f>
        <v>1.7421889144109137E-6</v>
      </c>
      <c r="BA911" s="19">
        <f>ABS(Ct_Na+10^-pH-Kw*10^pH-Ct_Cl-Ct_OAc*Ka*10^pH/(1+Ka*10^pH))</f>
        <v>1.4066400190855116E-3</v>
      </c>
      <c r="BB911" s="19">
        <f>ABS(Ct_Na+10^-pH-Kw*10^pH-Ct_Cl-Ct_OAc*Ka*10^pH/(1+Ka*10^pH))</f>
        <v>2.7759004990854444E-3</v>
      </c>
      <c r="BC911" s="19">
        <f>ABS(Ct_Na+10^-pH-Kw*10^pH-Ct_Cl-Ct_OAc*Ka*10^pH/(1+Ka*10^pH))</f>
        <v>4.1076469933319856E-3</v>
      </c>
      <c r="BD911" s="19">
        <f>ABS(Ct_Na+10^-pH-Kw*10^pH-Ct_Cl-Ct_OAc*Ka*10^pH/(1+Ka*10^pH))</f>
        <v>5.4034003390853527E-3</v>
      </c>
      <c r="BE911" s="19">
        <f>ABS(Ct_Na+10^-pH-Kw*10^pH-Ct_Cl-Ct_OAc*Ka*10^pH/(1+Ka*10^pH))</f>
        <v>6.6646002622852765E-3</v>
      </c>
      <c r="BF911" s="19">
        <f>ABS(Ct_Na+10^-pH-Kw*10^pH-Ct_Cl-Ct_OAc*Ka*10^pH/(1+Ka*10^pH))</f>
        <v>7.8926107138220652E-3</v>
      </c>
      <c r="BG911" s="19">
        <f>ABS(Ct_Na+10^-pH-Kw*10^pH-Ct_Cl-Ct_OAc*Ka*10^pH/(1+Ka*10^pH))</f>
        <v>9.0887247899942569E-3</v>
      </c>
      <c r="BH911" s="19">
        <f>ABS(Ct_Na+10^-pH-Kw*10^pH-Ct_Cl-Ct_OAc*Ka*10^pH/(1+Ka*10^pH))</f>
        <v>1.0254169274469732E-2</v>
      </c>
      <c r="BI911" s="19">
        <f>ABS(Ct_Na+10^-pH-Kw*10^pH-Ct_Cl-Ct_OAc*Ka*10^pH/(1+Ka*10^pH))</f>
        <v>1.1390108835287606E-2</v>
      </c>
      <c r="BJ911" s="19">
        <f>ABS(Ct_Na+10^-pH-Kw*10^pH-Ct_Cl-Ct_OAc*Ka*10^pH/(1+Ka*10^pH))</f>
        <v>1.2497649907085039E-2</v>
      </c>
      <c r="BK911" s="19">
        <f>ABS(Ct_Na+10^-pH-Kw*10^pH-Ct_Cl-Ct_OAc*Ka*10^pH/(1+Ka*10^pH))</f>
        <v>1.3577844285751636E-2</v>
      </c>
      <c r="BL911" s="19">
        <f>ABS(Ct_Na+10^-pH-Kw*10^pH-Ct_Cl-Ct_OAc*Ka*10^pH/(1+Ka*10^pH))</f>
        <v>1.463169246006054E-2</v>
      </c>
      <c r="BM911" s="19">
        <f>ABS(Ct_Na+10^-pH-Kw*10^pH-Ct_Cl-Ct_OAc*Ka*10^pH/(1+Ka*10^pH))</f>
        <v>1.5660146702458397E-2</v>
      </c>
      <c r="BN911" s="19">
        <f>ABS(Ct_Na+10^-pH-Kw*10^pH-Ct_Cl-Ct_OAc*Ka*10^pH/(1+Ka*10^pH))</f>
        <v>1.6664113939084839E-2</v>
      </c>
      <c r="BO911" s="19">
        <f>ABS(Ct_Na+10^-pH-Kw*10^pH-Ct_Cl-Ct_OAc*Ka*10^pH/(1+Ka*10^pH))</f>
        <v>1.7644458417202441E-2</v>
      </c>
      <c r="BP911" s="19">
        <f>ABS(Ct_Na+10^-pH-Kw*10^pH-Ct_Cl-Ct_OAc*Ka*10^pH/(1+Ka*10^pH))</f>
        <v>1.8602004186526612E-2</v>
      </c>
      <c r="BQ911" s="19">
        <f>ABS(Ct_Na+10^-pH-Kw*10^pH-Ct_Cl-Ct_OAc*Ka*10^pH/(1+Ka*10^pH))</f>
        <v>1.953753740942954E-2</v>
      </c>
      <c r="BR911" s="19">
        <f>ABS(Ct_Na+10^-pH-Kw*10^pH-Ct_Cl-Ct_OAc*Ka*10^pH/(1+Ka*10^pH))</f>
        <v>2.0451808513630119E-2</v>
      </c>
      <c r="BS911" s="19">
        <f>ABS(Ct_Na+10^-pH-Kw*10^pH-Ct_Cl-Ct_OAc*Ka*10^pH/(1+Ka*10^pH))</f>
        <v>2.1345534199758792E-2</v>
      </c>
      <c r="BT911" s="19">
        <f>ABS(Ct_Na+10^-pH-Kw*10^pH-Ct_Cl-Ct_OAc*Ka*10^pH/(1+Ka*10^pH))</f>
        <v>2.2219399315084591E-2</v>
      </c>
      <c r="BU911" s="19">
        <f>ABS(Ct_Na+10^-pH-Kw*10^pH-Ct_Cl-Ct_OAc*Ka*10^pH/(1+Ka*10^pH))</f>
        <v>2.3074058603699946E-2</v>
      </c>
      <c r="BV911" s="19">
        <f>ABS(Ct_Na+10^-pH-Kw*10^pH-Ct_Cl-Ct_OAc*Ka*10^pH/(1+Ka*10^pH))</f>
        <v>2.391013834256276E-2</v>
      </c>
      <c r="BW911" s="19">
        <f>ABS(Ct_Na+10^-pH-Kw*10^pH-Ct_Cl-Ct_OAc*Ka*10^pH/(1+Ka*10^pH))</f>
        <v>2.4728237871987711E-2</v>
      </c>
      <c r="BX911" s="19">
        <f>ABS(Ct_Na+10^-pH-Kw*10^pH-Ct_Cl-Ct_OAc*Ka*10^pH/(1+Ka*10^pH))</f>
        <v>2.5528931028446153E-2</v>
      </c>
      <c r="BY911" s="19">
        <f>ABS(Ct_Na+10^-pH-Kw*10^pH-Ct_Cl-Ct_OAc*Ka*10^pH/(1+Ka*10^pH))</f>
        <v>2.6312767486873875E-2</v>
      </c>
      <c r="BZ911" s="19">
        <f>ABS(Ct_Na+10^-pH-Kw*10^pH-Ct_Cl-Ct_OAc*Ka*10^pH/(1+Ka*10^pH))</f>
        <v>2.7080274019084388E-2</v>
      </c>
      <c r="CA911" s="19">
        <f>ABS(Ct_Na+10^-pH-Kw*10^pH-Ct_Cl-Ct_OAc*Ka*10^pH/(1+Ka*10^pH))</f>
        <v>2.7831955674342074E-2</v>
      </c>
      <c r="CB911" s="19">
        <f>ABS(Ct_Na+10^-pH-Kw*10^pH-Ct_Cl-Ct_OAc*Ka*10^pH/(1+Ka*10^pH))</f>
        <v>2.8568296887655747E-2</v>
      </c>
      <c r="CC911" s="19">
        <f>ABS(Ct_Na+10^-pH-Kw*10^pH-Ct_Cl-Ct_OAc*Ka*10^pH/(1+Ka*10^pH))</f>
        <v>2.9289762520902478E-2</v>
      </c>
      <c r="CD911" s="19">
        <f>ABS(Ct_Na+10^-pH-Kw*10^pH-Ct_Cl-Ct_OAc*Ka*10^pH/(1+Ka*10^pH))</f>
        <v>2.9996798841484255E-2</v>
      </c>
      <c r="CE911" s="19">
        <f>ABS(Ct_Na+10^-pH-Kw*10^pH-Ct_Cl-Ct_OAc*Ka*10^pH/(1+Ka*10^pH))</f>
        <v>3.0689834442846606E-2</v>
      </c>
      <c r="CF911" s="19">
        <f>ABS(Ct_Na+10^-pH-Kw*10^pH-Ct_Cl-Ct_OAc*Ka*10^pH/(1+Ka*10^pH))</f>
        <v>3.1369281110848912E-2</v>
      </c>
      <c r="CG911" s="19">
        <f>ABS(Ct_Na+10^-pH-Kw*10^pH-Ct_Cl-Ct_OAc*Ka*10^pH/(1+Ka*10^pH))</f>
        <v>3.2035534639666699E-2</v>
      </c>
      <c r="CH911" s="19">
        <f>ABS(Ct_Na+10^-pH-Kw*10^pH-Ct_Cl-Ct_OAc*Ka*10^pH/(1+Ka*10^pH))</f>
        <v>3.2688975600622602E-2</v>
      </c>
      <c r="CI911" s="19">
        <f>ABS(Ct_Na+10^-pH-Kw*10^pH-Ct_Cl-Ct_OAc*Ka*10^pH/(1+Ka*10^pH))</f>
        <v>3.332997006708411E-2</v>
      </c>
      <c r="CJ911" s="19">
        <f>ABS(Ct_Na+10^-pH-Kw*10^pH-Ct_Cl-Ct_OAc*Ka*10^pH/(1+Ka*10^pH))</f>
        <v>3.3958870298329349E-2</v>
      </c>
      <c r="CK911" s="19">
        <f>ABS(Ct_Na+10^-pH-Kw*10^pH-Ct_Cl-Ct_OAc*Ka*10^pH/(1+Ka*10^pH))</f>
        <v>3.457601538506537E-2</v>
      </c>
      <c r="CL911" s="19">
        <f>ABS(Ct_Na+10^-pH-Kw*10^pH-Ct_Cl-Ct_OAc*Ka*10^pH/(1+Ka*10^pH))</f>
        <v>3.5181731859084034E-2</v>
      </c>
      <c r="CM911" s="19">
        <f>ABS(Ct_Na+10^-pH-Kw*10^pH-Ct_Cl-Ct_OAc*Ka*10^pH/(1+Ka*10^pH))</f>
        <v>3.5776334269359229E-2</v>
      </c>
      <c r="CN911" s="19">
        <f>ABS(Ct_Na+10^-pH-Kw*10^pH-Ct_Cl-Ct_OAc*Ka*10^pH/(1+Ka*10^pH))</f>
        <v>3.6360125726720337E-2</v>
      </c>
      <c r="CO911" s="19">
        <f>ABS(Ct_Na+10^-pH-Kw*10^pH-Ct_Cl-Ct_OAc*Ka*10^pH/(1+Ka*10^pH))</f>
        <v>3.6933398419083954E-2</v>
      </c>
      <c r="CP911" s="19">
        <f>ABS(Ct_Na+10^-pH-Kw*10^pH-Ct_Cl-Ct_OAc*Ka*10^pH/(1+Ka*10^pH))</f>
        <v>3.7496434099083931E-2</v>
      </c>
      <c r="CQ911" s="19">
        <f>ABS(Ct_Na+10^-pH-Kw*10^pH-Ct_Cl-Ct_OAc*Ka*10^pH/(1+Ka*10^pH))</f>
        <v>3.8049504545809583E-2</v>
      </c>
      <c r="CR911" s="19">
        <f>ABS(Ct_Na+10^-pH-Kw*10^pH-Ct_Cl-Ct_OAc*Ka*10^pH/(1+Ka*10^pH))</f>
        <v>3.8592872002241776E-2</v>
      </c>
      <c r="CS911" s="19">
        <f>ABS(Ct_Na+10^-pH-Kw*10^pH-Ct_Cl-Ct_OAc*Ka*10^pH/(1+Ka*10^pH))</f>
        <v>3.9126789589866449E-2</v>
      </c>
      <c r="CT911" s="19">
        <f>ABS(Ct_Na+10^-pH-Kw*10^pH-Ct_Cl-Ct_OAc*Ka*10^pH/(1+Ka*10^pH))</f>
        <v>3.9651501701842458E-2</v>
      </c>
      <c r="CU911" s="19">
        <f>ABS(Ct_Na+10^-pH-Kw*10^pH-Ct_Cl-Ct_OAc*Ka*10^pH/(1+Ka*10^pH))</f>
        <v>4.0167244376006876E-2</v>
      </c>
      <c r="CV911" s="19">
        <f>ABS(Ct_Na+10^-pH-Kw*10^pH-Ct_Cl-Ct_OAc*Ka*10^pH/(1+Ka*10^pH))</f>
        <v>4.0674245648914295E-2</v>
      </c>
      <c r="CW911" s="19">
        <f>ABS(Ct_Na+10^-pH-Kw*10^pH-Ct_Cl-Ct_OAc*Ka*10^pH/(1+Ka*10^pH))</f>
        <v>4.1172725892024954E-2</v>
      </c>
      <c r="CX911" s="19">
        <f>ABS(Ct_Na+10^-pH-Kw*10^pH-Ct_Cl-Ct_OAc*Ka*10^pH/(1+Ka*10^pH))</f>
        <v>4.1662898131083738E-2</v>
      </c>
    </row>
    <row r="912" spans="1:102">
      <c r="A912" s="23">
        <v>8.83</v>
      </c>
      <c r="B912" s="19">
        <f>ABS(Ct_Na+10^-pH-Kw*10^pH-Ct_Cl-Ct_OAc*Ka*10^pH/(1+Ka*10^pH))</f>
        <v>0.24999012545877036</v>
      </c>
      <c r="C912" s="19">
        <f>ABS(Ct_Na+10^-pH-Kw*10^pH-Ct_Cl-Ct_OAc*Ka*10^pH/(1+Ka*10^pH))</f>
        <v>0.233324250882193</v>
      </c>
      <c r="D912" s="19">
        <f>ABS(Ct_Na+10^-pH-Kw*10^pH-Ct_Cl-Ct_OAc*Ka*10^pH/(1+Ka*10^pH))</f>
        <v>0.21817345581257719</v>
      </c>
      <c r="E912" s="19">
        <f>ABS(Ct_Na+10^-pH-Kw*10^pH-Ct_Cl-Ct_OAc*Ka*10^pH/(1+Ka*10^pH))</f>
        <v>0.20434012118379755</v>
      </c>
      <c r="F912" s="19">
        <f>ABS(Ct_Na+10^-pH-Kw*10^pH-Ct_Cl-Ct_OAc*Ka*10^pH/(1+Ka*10^pH))</f>
        <v>0.19165956444074952</v>
      </c>
      <c r="G912" s="19">
        <f>ABS(Ct_Na+10^-pH-Kw*10^pH-Ct_Cl-Ct_OAc*Ka*10^pH/(1+Ka*10^pH))</f>
        <v>0.17999345223714536</v>
      </c>
      <c r="H912" s="19">
        <f>ABS(Ct_Na+10^-pH-Kw*10^pH-Ct_Cl-Ct_OAc*Ka*10^pH/(1+Ka*10^pH))</f>
        <v>0.16922473327997231</v>
      </c>
      <c r="I912" s="19">
        <f>ABS(Ct_Na+10^-pH-Kw*10^pH-Ct_Cl-Ct_OAc*Ka*10^pH/(1+Ka*10^pH))</f>
        <v>0.15925369720851576</v>
      </c>
      <c r="J912" s="19">
        <f>ABS(Ct_Na+10^-pH-Kw*10^pH-Ct_Cl-Ct_OAc*Ka*10^pH/(1+Ka*10^pH))</f>
        <v>0.14999487799930614</v>
      </c>
      <c r="K912" s="19">
        <f>ABS(Ct_Na+10^-pH-Kw*10^pH-Ct_Cl-Ct_OAc*Ka*10^pH/(1+Ka*10^pH))</f>
        <v>0.14137459804590402</v>
      </c>
      <c r="L912" s="19">
        <f>ABS(Ct_Na+10^-pH-Kw*10^pH-Ct_Cl-Ct_OAc*Ka*10^pH/(1+Ka*10^pH))</f>
        <v>0.13332900342272874</v>
      </c>
      <c r="M912" s="19">
        <f>ABS(Ct_Na+10^-pH-Kw*10^pH-Ct_Cl-Ct_OAc*Ka*10^pH/(1+Ka*10^pH))</f>
        <v>0.12580247942040346</v>
      </c>
      <c r="N912" s="19">
        <f>ABS(Ct_Na+10^-pH-Kw*10^pH-Ct_Cl-Ct_OAc*Ka*10^pH/(1+Ka*10^pH))</f>
        <v>0.11874636316822354</v>
      </c>
      <c r="O912" s="19">
        <f>ABS(Ct_Na+10^-pH-Kw*10^pH-Ct_Cl-Ct_OAc*Ka*10^pH/(1+Ka*10^pH))</f>
        <v>0.11211789032526663</v>
      </c>
      <c r="P912" s="19">
        <f>ABS(Ct_Na+10^-pH-Kw*10^pH-Ct_Cl-Ct_OAc*Ka*10^pH/(1+Ka*10^pH))</f>
        <v>0.10587932764954246</v>
      </c>
      <c r="Q912" s="19">
        <f>ABS(Ct_Na+10^-pH-Kw*10^pH-Ct_Cl-Ct_OAc*Ka*10^pH/(1+Ka*10^pH))</f>
        <v>9.9997254269573996E-2</v>
      </c>
      <c r="R912" s="19">
        <f>ABS(Ct_Na+10^-pH-Kw*10^pH-Ct_Cl-Ct_OAc*Ka*10^pH/(1+Ka*10^pH))</f>
        <v>9.4441962744048202E-2</v>
      </c>
      <c r="S912" s="19">
        <f>ABS(Ct_Na+10^-pH-Kw*10^pH-Ct_Cl-Ct_OAc*Ka*10^pH/(1+Ka*10^pH))</f>
        <v>8.9186957246929183E-2</v>
      </c>
      <c r="T912" s="19">
        <f>ABS(Ct_Na+10^-pH-Kw*10^pH-Ct_Cl-Ct_OAc*Ka*10^pH/(1+Ka*10^pH))</f>
        <v>8.4208530986500704E-2</v>
      </c>
      <c r="U912" s="19">
        <f>ABS(Ct_Na+10^-pH-Kw*10^pH-Ct_Cl-Ct_OAc*Ka*10^pH/(1+Ka*10^pH))</f>
        <v>7.9485408636863361E-2</v>
      </c>
      <c r="V912" s="19">
        <f>ABS(Ct_Na+10^-pH-Kw*10^pH-Ct_Cl-Ct_OAc*Ka*10^pH/(1+Ka*10^pH))</f>
        <v>7.4998442404707946E-2</v>
      </c>
      <c r="W912" s="19">
        <f>ABS(Ct_Na+10^-pH-Kw*10^pH-Ct_Cl-Ct_OAc*Ka*10^pH/(1+Ka*10^pH))</f>
        <v>7.0730352574121025E-2</v>
      </c>
      <c r="X912" s="19">
        <f>ABS(Ct_Na+10^-pH-Kw*10^pH-Ct_Cl-Ct_OAc*Ka*10^pH/(1+Ka*10^pH))</f>
        <v>6.6665505116419249E-2</v>
      </c>
      <c r="Y912" s="19">
        <f>ABS(Ct_Na+10^-pH-Kw*10^pH-Ct_Cl-Ct_OAc*Ka*10^pH/(1+Ka*10^pH))</f>
        <v>6.2789720331168697E-2</v>
      </c>
      <c r="Z912" s="19">
        <f>ABS(Ct_Na+10^-pH-Kw*10^pH-Ct_Cl-Ct_OAc*Ka*10^pH/(1+Ka*10^pH))</f>
        <v>5.9090107581611359E-2</v>
      </c>
      <c r="AA912" s="19">
        <f>ABS(Ct_Na+10^-pH-Kw*10^pH-Ct_Cl-Ct_OAc*Ka*10^pH/(1+Ka*10^pH))</f>
        <v>5.5554922065367676E-2</v>
      </c>
      <c r="AB912" s="19">
        <f>ABS(Ct_Na+10^-pH-Kw*10^pH-Ct_Cl-Ct_OAc*Ka*10^pH/(1+Ka*10^pH))</f>
        <v>5.2173440267221552E-2</v>
      </c>
      <c r="AC912" s="19">
        <f>ABS(Ct_Na+10^-pH-Kw*10^pH-Ct_Cl-Ct_OAc*Ka*10^pH/(1+Ka*10^pH))</f>
        <v>4.8935851311549691E-2</v>
      </c>
      <c r="AD912" s="19">
        <f>ABS(Ct_Na+10^-pH-Kw*10^pH-Ct_Cl-Ct_OAc*Ka*10^pH/(1+Ka*10^pH))</f>
        <v>4.5833161895697513E-2</v>
      </c>
      <c r="AE912" s="19">
        <f>ABS(Ct_Na+10^-pH-Kw*10^pH-Ct_Cl-Ct_OAc*Ka*10^pH/(1+Ka*10^pH))</f>
        <v>4.2857112864165853E-2</v>
      </c>
      <c r="AF912" s="19">
        <f>ABS(Ct_Na+10^-pH-Kw*10^pH-Ct_Cl-Ct_OAc*Ka*10^pH/(1+Ka*10^pH))</f>
        <v>4.0000105793895444E-2</v>
      </c>
      <c r="AG912" s="19">
        <f>ABS(Ct_Na+10^-pH-Kw*10^pH-Ct_Cl-Ct_OAc*Ka*10^pH/(1+Ka*10^pH))</f>
        <v>3.7255138216576819E-2</v>
      </c>
      <c r="AH912" s="19">
        <f>ABS(Ct_Na+10^-pH-Kw*10^pH-Ct_Cl-Ct_OAc*Ka*10^pH/(1+Ka*10^pH))</f>
        <v>3.4615746315308921E-2</v>
      </c>
      <c r="AI912" s="19">
        <f>ABS(Ct_Na+10^-pH-Kw*10^pH-Ct_Cl-Ct_OAc*Ka*10^pH/(1+Ka*10^pH))</f>
        <v>3.2075954108428485E-2</v>
      </c>
      <c r="AJ912" s="19">
        <f>ABS(Ct_Na+10^-pH-Kw*10^pH-Ct_Cl-Ct_OAc*Ka*10^pH/(1+Ka*10^pH))</f>
        <v>2.9630228279580645E-2</v>
      </c>
      <c r="AK912" s="19">
        <f>ABS(Ct_Na+10^-pH-Kw*10^pH-Ct_Cl-Ct_OAc*Ka*10^pH/(1+Ka*10^pH))</f>
        <v>2.7273437935418164E-2</v>
      </c>
      <c r="AL912" s="19">
        <f>ABS(Ct_Na+10^-pH-Kw*10^pH-Ct_Cl-Ct_OAc*Ka*10^pH/(1+Ka*10^pH))</f>
        <v>2.5000818674975819E-2</v>
      </c>
      <c r="AM912" s="19">
        <f>ABS(Ct_Na+10^-pH-Kw*10^pH-Ct_Cl-Ct_OAc*Ka*10^pH/(1+Ka*10^pH))</f>
        <v>2.2807940441215618E-2</v>
      </c>
      <c r="AN912" s="19">
        <f>ABS(Ct_Na+10^-pH-Kw*10^pH-Ct_Cl-Ct_OAc*Ka*10^pH/(1+Ka*10^pH))</f>
        <v>2.0690678698274768E-2</v>
      </c>
      <c r="AO912" s="19">
        <f>ABS(Ct_Na+10^-pH-Kw*10^pH-Ct_Cl-Ct_OAc*Ka*10^pH/(1+Ka*10^pH))</f>
        <v>1.864518853984036E-2</v>
      </c>
      <c r="AP912" s="19">
        <f>ABS(Ct_Na+10^-pH-Kw*10^pH-Ct_Cl-Ct_OAc*Ka*10^pH/(1+Ka*10^pH))</f>
        <v>1.6667881386687122E-2</v>
      </c>
      <c r="AQ912" s="19">
        <f>ABS(Ct_Na+10^-pH-Kw*10^pH-Ct_Cl-Ct_OAc*Ka*10^pH/(1+Ka*10^pH))</f>
        <v>1.4755403976260226E-2</v>
      </c>
      <c r="AR912" s="19">
        <f>ABS(Ct_Na+10^-pH-Kw*10^pH-Ct_Cl-Ct_OAc*Ka*10^pH/(1+Ka*10^pH))</f>
        <v>1.290461938552448E-2</v>
      </c>
      <c r="AS912" s="19">
        <f>ABS(Ct_Na+10^-pH-Kw*10^pH-Ct_Cl-Ct_OAc*Ka*10^pH/(1+Ka*10^pH))</f>
        <v>1.1112589861161329E-2</v>
      </c>
      <c r="AT912" s="19">
        <f>ABS(Ct_Na+10^-pH-Kw*10^pH-Ct_Cl-Ct_OAc*Ka*10^pH/(1+Ka*10^pH))</f>
        <v>9.376561259434521E-3</v>
      </c>
      <c r="AU912" s="19">
        <f>ABS(Ct_Na+10^-pH-Kw*10^pH-Ct_Cl-Ct_OAc*Ka*10^pH/(1+Ka*10^pH))</f>
        <v>7.693948922376237E-3</v>
      </c>
      <c r="AV912" s="19">
        <f>ABS(Ct_Na+10^-pH-Kw*10^pH-Ct_Cl-Ct_OAc*Ka*10^pH/(1+Ka*10^pH))</f>
        <v>6.0623248379560526E-3</v>
      </c>
      <c r="AW912" s="19">
        <f>ABS(Ct_Na+10^-pH-Kw*10^pH-Ct_Cl-Ct_OAc*Ka*10^pH/(1+Ka*10^pH))</f>
        <v>4.4794059500857589E-3</v>
      </c>
      <c r="AX912" s="19">
        <f>ABS(Ct_Na+10^-pH-Kw*10^pH-Ct_Cl-Ct_OAc*Ka*10^pH/(1+Ka*10^pH))</f>
        <v>2.9430435000939795E-3</v>
      </c>
      <c r="AY912" s="19">
        <f>ABS(Ct_Na+10^-pH-Kw*10^pH-Ct_Cl-Ct_OAc*Ka*10^pH/(1+Ka*10^pH))</f>
        <v>1.4512132950295145E-3</v>
      </c>
      <c r="AZ912" s="19">
        <f>ABS(Ct_Na+10^-pH-Kw*10^pH-Ct_Cl-Ct_OAc*Ka*10^pH/(1+Ka*10^pH))</f>
        <v>2.0068101097420188E-6</v>
      </c>
      <c r="BA912" s="19">
        <f>ABS(Ct_Na+10^-pH-Kw*10^pH-Ct_Cl-Ct_OAc*Ka*10^pH/(1+Ka*10^pH))</f>
        <v>1.4063769569249499E-3</v>
      </c>
      <c r="BB912" s="19">
        <f>ABS(Ct_Na+10^-pH-Kw*10^pH-Ct_Cl-Ct_OAc*Ka*10^pH/(1+Ka*10^pH))</f>
        <v>2.7756389526531339E-3</v>
      </c>
      <c r="BC912" s="19">
        <f>ABS(Ct_Na+10^-pH-Kw*10^pH-Ct_Cl-Ct_OAc*Ka*10^pH/(1+Ka*10^pH))</f>
        <v>4.1073869211011235E-3</v>
      </c>
      <c r="BD912" s="19">
        <f>ABS(Ct_Na+10^-pH-Kw*10^pH-Ct_Cl-Ct_OAc*Ka*10^pH/(1+Ka*10^pH))</f>
        <v>5.4031417012126506E-3</v>
      </c>
      <c r="BE912" s="19">
        <f>ABS(Ct_Na+10^-pH-Kw*10^pH-Ct_Cl-Ct_OAc*Ka*10^pH/(1+Ka*10^pH))</f>
        <v>6.664343020521199E-3</v>
      </c>
      <c r="BF912" s="19">
        <f>ABS(Ct_Na+10^-pH-Kw*10^pH-Ct_Cl-Ct_OAc*Ka*10^pH/(1+Ka*10^pH))</f>
        <v>7.8923548314268968E-3</v>
      </c>
      <c r="BG912" s="19">
        <f>ABS(Ct_Na+10^-pH-Kw*10^pH-Ct_Cl-Ct_OAc*Ka*10^pH/(1+Ka*10^pH))</f>
        <v>9.0884702316597066E-3</v>
      </c>
      <c r="BH912" s="19">
        <f>ABS(Ct_Na+10^-pH-Kw*10^pH-Ct_Cl-Ct_OAc*Ka*10^pH/(1+Ka*10^pH))</f>
        <v>1.0253916006245554E-2</v>
      </c>
      <c r="BI912" s="19">
        <f>ABS(Ct_Na+10^-pH-Kw*10^pH-Ct_Cl-Ct_OAc*Ka*10^pH/(1+Ka*10^pH))</f>
        <v>1.138985682451276E-2</v>
      </c>
      <c r="BJ912" s="19">
        <f>ABS(Ct_Na+10^-pH-Kw*10^pH-Ct_Cl-Ct_OAc*Ka*10^pH/(1+Ka*10^pH))</f>
        <v>1.2497399122323283E-2</v>
      </c>
      <c r="BK912" s="19">
        <f>ABS(Ct_Na+10^-pH-Kw*10^pH-Ct_Cl-Ct_OAc*Ka*10^pH/(1+Ka*10^pH))</f>
        <v>1.3577594696731067E-2</v>
      </c>
      <c r="BL912" s="19">
        <f>ABS(Ct_Na+10^-pH-Kw*10^pH-Ct_Cl-Ct_OAc*Ka*10^pH/(1+Ka*10^pH))</f>
        <v>1.4631444037616723E-2</v>
      </c>
      <c r="BM912" s="19">
        <f>ABS(Ct_Na+10^-pH-Kw*10^pH-Ct_Cl-Ct_OAc*Ka*10^pH/(1+Ka*10^pH))</f>
        <v>1.5659899418481046E-2</v>
      </c>
      <c r="BN912" s="19">
        <f>ABS(Ct_Na+10^-pH-Kw*10^pH-Ct_Cl-Ct_OAc*Ka*10^pH/(1+Ka*10^pH))</f>
        <v>1.6663867766467624E-2</v>
      </c>
      <c r="BO912" s="19">
        <f>ABS(Ct_Na+10^-pH-Kw*10^pH-Ct_Cl-Ct_OAc*Ka*10^pH/(1+Ka*10^pH))</f>
        <v>1.764421332979569E-2</v>
      </c>
      <c r="BP912" s="19">
        <f>ABS(Ct_Na+10^-pH-Kw*10^pH-Ct_Cl-Ct_OAc*Ka*10^pH/(1+Ka*10^pH))</f>
        <v>1.8601760159092894E-2</v>
      </c>
      <c r="BQ912" s="19">
        <f>ABS(Ct_Na+10^-pH-Kw*10^pH-Ct_Cl-Ct_OAc*Ka*10^pH/(1+Ka*10^pH))</f>
        <v>1.9537294417601658E-2</v>
      </c>
      <c r="BR912" s="19">
        <f>ABS(Ct_Na+10^-pH-Kw*10^pH-Ct_Cl-Ct_OAc*Ka*10^pH/(1+Ka*10^pH))</f>
        <v>2.0451566533871555E-2</v>
      </c>
      <c r="BS912" s="19">
        <f>ABS(Ct_Na+10^-pH-Kw*10^pH-Ct_Cl-Ct_OAc*Ka*10^pH/(1+Ka*10^pH))</f>
        <v>2.1345293209326426E-2</v>
      </c>
      <c r="BT912" s="19">
        <f>ABS(Ct_Na+10^-pH-Kw*10^pH-Ct_Cl-Ct_OAc*Ka*10^pH/(1+Ka*10^pH))</f>
        <v>2.2219159291993404E-2</v>
      </c>
      <c r="BU912" s="19">
        <f>ABS(Ct_Na+10^-pH-Kw*10^pH-Ct_Cl-Ct_OAc*Ka*10^pH/(1+Ka*10^pH))</f>
        <v>2.3073819526689694E-2</v>
      </c>
      <c r="BV912" s="19">
        <f>ABS(Ct_Na+10^-pH-Kw*10^pH-Ct_Cl-Ct_OAc*Ka*10^pH/(1+Ka*10^pH))</f>
        <v>2.3909900191066459E-2</v>
      </c>
      <c r="BW912" s="19">
        <f>ABS(Ct_Na+10^-pH-Kw*10^pH-Ct_Cl-Ct_OAc*Ka*10^pH/(1+Ka*10^pH))</f>
        <v>2.472800062610183E-2</v>
      </c>
      <c r="BX912" s="19">
        <f>ABS(Ct_Na+10^-pH-Kw*10^pH-Ct_Cl-Ct_OAc*Ka*10^pH/(1+Ka*10^pH))</f>
        <v>2.5528694668902396E-2</v>
      </c>
      <c r="BY912" s="19">
        <f>ABS(Ct_Na+10^-pH-Kw*10^pH-Ct_Cl-Ct_OAc*Ka*10^pH/(1+Ka*10^pH))</f>
        <v>2.6312531995012399E-2</v>
      </c>
      <c r="BZ912" s="19">
        <f>ABS(Ct_Na+10^-pH-Kw*10^pH-Ct_Cl-Ct_OAc*Ka*10^pH/(1+Ka*10^pH))</f>
        <v>2.7080039376828485E-2</v>
      </c>
      <c r="CA912" s="19">
        <f>ABS(Ct_Na+10^-pH-Kw*10^pH-Ct_Cl-Ct_OAc*Ka*10^pH/(1+Ka*10^pH))</f>
        <v>2.7831721864174097E-2</v>
      </c>
      <c r="CB912" s="19">
        <f>ABS(Ct_Na+10^-pH-Kw*10^pH-Ct_Cl-Ct_OAc*Ka*10^pH/(1+Ka*10^pH))</f>
        <v>2.8568063892594316E-2</v>
      </c>
      <c r="CC912" s="19">
        <f>ABS(Ct_Na+10^-pH-Kw*10^pH-Ct_Cl-Ct_OAc*Ka*10^pH/(1+Ka*10^pH))</f>
        <v>2.9289530324480798E-2</v>
      </c>
      <c r="CD912" s="19">
        <f>ABS(Ct_Na+10^-pH-Kw*10^pH-Ct_Cl-Ct_OAc*Ka*10^pH/(1+Ka*10^pH))</f>
        <v>2.9996567427729527E-2</v>
      </c>
      <c r="CE912" s="19">
        <f>ABS(Ct_Na+10^-pH-Kw*10^pH-Ct_Cl-Ct_OAc*Ka*10^pH/(1+Ka*10^pH))</f>
        <v>3.0689603796260463E-2</v>
      </c>
      <c r="CF912" s="19">
        <f>ABS(Ct_Na+10^-pH-Kw*10^pH-Ct_Cl-Ct_OAc*Ka*10^pH/(1+Ka*10^pH))</f>
        <v>3.1369051216388846E-2</v>
      </c>
      <c r="CG912" s="19">
        <f>ABS(Ct_Na+10^-pH-Kw*10^pH-Ct_Cl-Ct_OAc*Ka*10^pH/(1+Ka*10^pH))</f>
        <v>3.2035305482728309E-2</v>
      </c>
      <c r="CH912" s="19">
        <f>ABS(Ct_Na+10^-pH-Kw*10^pH-Ct_Cl-Ct_OAc*Ka*10^pH/(1+Ka*10^pH))</f>
        <v>3.2688747167022796E-2</v>
      </c>
      <c r="CI912" s="19">
        <f>ABS(Ct_Na+10^-pH-Kw*10^pH-Ct_Cl-Ct_OAc*Ka*10^pH/(1+Ka*10^pH))</f>
        <v>3.3329742343044998E-2</v>
      </c>
      <c r="CJ912" s="19">
        <f>ABS(Ct_Na+10^-pH-Kw*10^pH-Ct_Cl-Ct_OAc*Ka*10^pH/(1+Ka*10^pH))</f>
        <v>3.3958643270462996E-2</v>
      </c>
      <c r="CK912" s="19">
        <f>ABS(Ct_Na+10^-pH-Kw*10^pH-Ct_Cl-Ct_OAc*Ka*10^pH/(1+Ka*10^pH))</f>
        <v>3.4575789040359205E-2</v>
      </c>
      <c r="CL912" s="19">
        <f>ABS(Ct_Na+10^-pH-Kw*10^pH-Ct_Cl-Ct_OAc*Ka*10^pH/(1+Ka*10^pH))</f>
        <v>3.5181506184886926E-2</v>
      </c>
      <c r="CM912" s="19">
        <f>ABS(Ct_Na+10^-pH-Kw*10^pH-Ct_Cl-Ct_OAc*Ka*10^pH/(1+Ka*10^pH))</f>
        <v>3.5776109253368278E-2</v>
      </c>
      <c r="CN912" s="19">
        <f>ABS(Ct_Na+10^-pH-Kw*10^pH-Ct_Cl-Ct_OAc*Ka*10^pH/(1+Ka*10^pH))</f>
        <v>3.635990135696815E-2</v>
      </c>
      <c r="CO912" s="19">
        <f>ABS(Ct_Na+10^-pH-Kw*10^pH-Ct_Cl-Ct_OAc*Ka*10^pH/(1+Ka*10^pH))</f>
        <v>3.6933174683926595E-2</v>
      </c>
      <c r="CP912" s="19">
        <f>ABS(Ct_Na+10^-pH-Kw*10^pH-Ct_Cl-Ct_OAc*Ka*10^pH/(1+Ka*10^pH))</f>
        <v>3.7496210987189346E-2</v>
      </c>
      <c r="CQ912" s="19">
        <f>ABS(Ct_Na+10^-pH-Kw*10^pH-Ct_Cl-Ct_OAc*Ka*10^pH/(1+Ka*10^pH))</f>
        <v>3.8049282046146569E-2</v>
      </c>
      <c r="CR912" s="19">
        <f>ABS(Ct_Na+10^-pH-Kw*10^pH-Ct_Cl-Ct_OAc*Ka*10^pH/(1+Ka*10^pH))</f>
        <v>3.8592650104069433E-2</v>
      </c>
      <c r="CS912" s="19">
        <f>ABS(Ct_Na+10^-pH-Kw*10^pH-Ct_Cl-Ct_OAc*Ka*10^pH/(1+Ka*10^pH))</f>
        <v>3.9126568282724067E-2</v>
      </c>
      <c r="CT912" s="19">
        <f>ABS(Ct_Na+10^-pH-Kw*10^pH-Ct_Cl-Ct_OAc*Ka*10^pH/(1+Ka*10^pH))</f>
        <v>3.9651280975539861E-2</v>
      </c>
      <c r="CU912" s="19">
        <f>ABS(Ct_Na+10^-pH-Kw*10^pH-Ct_Cl-Ct_OAc*Ka*10^pH/(1+Ka*10^pH))</f>
        <v>4.0167024220615195E-2</v>
      </c>
      <c r="CV912" s="19">
        <f>ABS(Ct_Na+10^-pH-Kw*10^pH-Ct_Cl-Ct_OAc*Ka*10^pH/(1+Ka*10^pH))</f>
        <v>4.0674026054757062E-2</v>
      </c>
      <c r="CW912" s="19">
        <f>ABS(Ct_Na+10^-pH-Kw*10^pH-Ct_Cl-Ct_OAc*Ka*10^pH/(1+Ka*10^pH))</f>
        <v>4.1172506849669652E-2</v>
      </c>
      <c r="CX912" s="19">
        <f>ABS(Ct_Na+10^-pH-Kw*10^pH-Ct_Cl-Ct_OAc*Ka*10^pH/(1+Ka*10^pH))</f>
        <v>4.1662679631333674E-2</v>
      </c>
    </row>
    <row r="913" spans="1:102">
      <c r="A913" s="24">
        <v>8.84</v>
      </c>
      <c r="B913" s="19">
        <f>ABS(Ct_Na+10^-pH-Kw*10^pH-Ct_Cl-Ct_OAc*Ka*10^pH/(1+Ka*10^pH))</f>
        <v>0.24999066157522562</v>
      </c>
      <c r="C913" s="19">
        <f>ABS(Ct_Na+10^-pH-Kw*10^pH-Ct_Cl-Ct_OAc*Ka*10^pH/(1+Ka*10^pH))</f>
        <v>0.23332476896994203</v>
      </c>
      <c r="D913" s="19">
        <f>ABS(Ct_Na+10^-pH-Kw*10^pH-Ct_Cl-Ct_OAc*Ka*10^pH/(1+Ka*10^pH))</f>
        <v>0.21817395751059324</v>
      </c>
      <c r="E913" s="19">
        <f>ABS(Ct_Na+10^-pH-Kw*10^pH-Ct_Cl-Ct_OAc*Ka*10^pH/(1+Ka*10^pH))</f>
        <v>0.20434060791727482</v>
      </c>
      <c r="F913" s="19">
        <f>ABS(Ct_Na+10^-pH-Kw*10^pH-Ct_Cl-Ct_OAc*Ka*10^pH/(1+Ka*10^pH))</f>
        <v>0.19166003745673293</v>
      </c>
      <c r="G913" s="19">
        <f>ABS(Ct_Na+10^-pH-Kw*10^pH-Ct_Cl-Ct_OAc*Ka*10^pH/(1+Ka*10^pH))</f>
        <v>0.17999391263303441</v>
      </c>
      <c r="H913" s="19">
        <f>ABS(Ct_Na+10^-pH-Kw*10^pH-Ct_Cl-Ct_OAc*Ka*10^pH/(1+Ka*10^pH))</f>
        <v>0.16922518202654346</v>
      </c>
      <c r="I913" s="19">
        <f>ABS(Ct_Na+10^-pH-Kw*10^pH-Ct_Cl-Ct_OAc*Ka*10^pH/(1+Ka*10^pH))</f>
        <v>0.15925413516868142</v>
      </c>
      <c r="J913" s="19">
        <f>ABS(Ct_Na+10^-pH-Kw*10^pH-Ct_Cl-Ct_OAc*Ka*10^pH/(1+Ka*10^pH))</f>
        <v>0.14999530594352389</v>
      </c>
      <c r="K913" s="19">
        <f>ABS(Ct_Na+10^-pH-Kw*10^pH-Ct_Cl-Ct_OAc*Ka*10^pH/(1+Ka*10^pH))</f>
        <v>0.14137501666492885</v>
      </c>
      <c r="L913" s="19">
        <f>ABS(Ct_Na+10^-pH-Kw*10^pH-Ct_Cl-Ct_OAc*Ka*10^pH/(1+Ka*10^pH))</f>
        <v>0.13332941333824022</v>
      </c>
      <c r="M913" s="19">
        <f>ABS(Ct_Na+10^-pH-Kw*10^pH-Ct_Cl-Ct_OAc*Ka*10^pH/(1+Ka*10^pH))</f>
        <v>0.12580288119391858</v>
      </c>
      <c r="N913" s="19">
        <f>ABS(Ct_Na+10^-pH-Kw*10^pH-Ct_Cl-Ct_OAc*Ka*10^pH/(1+Ka*10^pH))</f>
        <v>0.11874675730861706</v>
      </c>
      <c r="O913" s="19">
        <f>ABS(Ct_Na+10^-pH-Kw*10^pH-Ct_Cl-Ct_OAc*Ka*10^pH/(1+Ka*10^pH))</f>
        <v>0.11211827729515199</v>
      </c>
      <c r="P913" s="19">
        <f>ABS(Ct_Na+10^-pH-Kw*10^pH-Ct_Cl-Ct_OAc*Ka*10^pH/(1+Ka*10^pH))</f>
        <v>0.10587970787071424</v>
      </c>
      <c r="Q913" s="19">
        <f>ABS(Ct_Na+10^-pH-Kw*10^pH-Ct_Cl-Ct_OAc*Ka*10^pH/(1+Ka*10^pH))</f>
        <v>9.9997628127672974E-2</v>
      </c>
      <c r="R913" s="19">
        <f>ABS(Ct_Na+10^-pH-Kw*10^pH-Ct_Cl-Ct_OAc*Ka*10^pH/(1+Ka*10^pH))</f>
        <v>9.4442330592578436E-2</v>
      </c>
      <c r="S913" s="19">
        <f>ABS(Ct_Na+10^-pH-Kw*10^pH-Ct_Cl-Ct_OAc*Ka*10^pH/(1+Ka*10^pH))</f>
        <v>8.9187319410732213E-2</v>
      </c>
      <c r="T913" s="19">
        <f>ABS(Ct_Na+10^-pH-Kw*10^pH-Ct_Cl-Ct_OAc*Ka*10^pH/(1+Ka*10^pH))</f>
        <v>8.4208887764772686E-2</v>
      </c>
      <c r="U913" s="19">
        <f>ABS(Ct_Na+10^-pH-Kw*10^pH-Ct_Cl-Ct_OAc*Ka*10^pH/(1+Ka*10^pH))</f>
        <v>7.9485760305785413E-2</v>
      </c>
      <c r="V913" s="19">
        <f>ABS(Ct_Na+10^-pH-Kw*10^pH-Ct_Cl-Ct_OAc*Ka*10^pH/(1+Ka*10^pH))</f>
        <v>7.4998789219747522E-2</v>
      </c>
      <c r="W913" s="19">
        <f>ABS(Ct_Na+10^-pH-Kw*10^pH-Ct_Cl-Ct_OAc*Ka*10^pH/(1+Ka*10^pH))</f>
        <v>7.0730694772052932E-2</v>
      </c>
      <c r="X913" s="19">
        <f>ABS(Ct_Na+10^-pH-Kw*10^pH-Ct_Cl-Ct_OAc*Ka*10^pH/(1+Ka*10^pH))</f>
        <v>6.6665842917105728E-2</v>
      </c>
      <c r="Y913" s="19">
        <f>ABS(Ct_Na+10^-pH-Kw*10^pH-Ct_Cl-Ct_OAc*Ka*10^pH/(1+Ka*10^pH))</f>
        <v>6.2790053939132784E-2</v>
      </c>
      <c r="Z913" s="19">
        <f>ABS(Ct_Na+10^-pH-Kw*10^pH-Ct_Cl-Ct_OAc*Ka*10^pH/(1+Ka*10^pH))</f>
        <v>5.909043718743133E-2</v>
      </c>
      <c r="AA913" s="19">
        <f>ABS(Ct_Na+10^-pH-Kw*10^pH-Ct_Cl-Ct_OAc*Ka*10^pH/(1+Ka*10^pH))</f>
        <v>5.5555247846916636E-2</v>
      </c>
      <c r="AB913" s="19">
        <f>ABS(Ct_Na+10^-pH-Kw*10^pH-Ct_Cl-Ct_OAc*Ka*10^pH/(1+Ka*10^pH))</f>
        <v>5.2173762390772135E-2</v>
      </c>
      <c r="AC913" s="19">
        <f>ABS(Ct_Na+10^-pH-Kw*10^pH-Ct_Cl-Ct_OAc*Ka*10^pH/(1+Ka*10^pH))</f>
        <v>4.8936169932761411E-2</v>
      </c>
      <c r="AD913" s="19">
        <f>ABS(Ct_Na+10^-pH-Kw*10^pH-Ct_Cl-Ct_OAc*Ka*10^pH/(1+Ka*10^pH))</f>
        <v>4.5833477160501165E-2</v>
      </c>
      <c r="AE913" s="19">
        <f>ABS(Ct_Na+10^-pH-Kw*10^pH-Ct_Cl-Ct_OAc*Ka*10^pH/(1+Ka*10^pH))</f>
        <v>4.285742490955767E-2</v>
      </c>
      <c r="AF913" s="19">
        <f>ABS(Ct_Na+10^-pH-Kw*10^pH-Ct_Cl-Ct_OAc*Ka*10^pH/(1+Ka*10^pH))</f>
        <v>4.0000414748651916E-2</v>
      </c>
      <c r="AG913" s="19">
        <f>ABS(Ct_Na+10^-pH-Kw*10^pH-Ct_Cl-Ct_OAc*Ka*10^pH/(1+Ka*10^pH))</f>
        <v>3.7255444201899302E-2</v>
      </c>
      <c r="AH913" s="19">
        <f>ABS(Ct_Na+10^-pH-Kw*10^pH-Ct_Cl-Ct_OAc*Ka*10^pH/(1+Ka*10^pH))</f>
        <v>3.4616049445406444E-2</v>
      </c>
      <c r="AI913" s="19">
        <f>ABS(Ct_Na+10^-pH-Kw*10^pH-Ct_Cl-Ct_OAc*Ka*10^pH/(1+Ka*10^pH))</f>
        <v>3.2076254491045363E-2</v>
      </c>
      <c r="AJ913" s="19">
        <f>ABS(Ct_Na+10^-pH-Kw*10^pH-Ct_Cl-Ct_OAc*Ka*10^pH/(1+Ka*10^pH))</f>
        <v>2.9630526016475423E-2</v>
      </c>
      <c r="AK913" s="19">
        <f>ABS(Ct_Na+10^-pH-Kw*10^pH-Ct_Cl-Ct_OAc*Ka*10^pH/(1+Ka*10^pH))</f>
        <v>2.7273733122798939E-2</v>
      </c>
      <c r="AL913" s="19">
        <f>ABS(Ct_Na+10^-pH-Kw*10^pH-Ct_Cl-Ct_OAc*Ka*10^pH/(1+Ka*10^pH))</f>
        <v>2.5001111403896645E-2</v>
      </c>
      <c r="AM913" s="19">
        <f>ABS(Ct_Na+10^-pH-Kw*10^pH-Ct_Cl-Ct_OAc*Ka*10^pH/(1+Ka*10^pH))</f>
        <v>2.2808230797938242E-2</v>
      </c>
      <c r="AN913" s="19">
        <f>ABS(Ct_Na+10^-pH-Kw*10^pH-Ct_Cl-Ct_OAc*Ka*10^pH/(1+Ka*10^pH))</f>
        <v>2.0690966764599132E-2</v>
      </c>
      <c r="AO913" s="19">
        <f>ABS(Ct_Na+10^-pH-Kw*10^pH-Ct_Cl-Ct_OAc*Ka*10^pH/(1+Ka*10^pH))</f>
        <v>1.8645474393407108E-2</v>
      </c>
      <c r="AP913" s="19">
        <f>ABS(Ct_Na+10^-pH-Kw*10^pH-Ct_Cl-Ct_OAc*Ka*10^pH/(1+Ka*10^pH))</f>
        <v>1.6668165101254809E-2</v>
      </c>
      <c r="AQ913" s="19">
        <f>ABS(Ct_Na+10^-pH-Kw*10^pH-Ct_Cl-Ct_OAc*Ka*10^pH/(1+Ka*10^pH))</f>
        <v>1.4755685621959974E-2</v>
      </c>
      <c r="AR913" s="19">
        <f>ABS(Ct_Na+10^-pH-Kw*10^pH-Ct_Cl-Ct_OAc*Ka*10^pH/(1+Ka*10^pH))</f>
        <v>1.2904899029093989E-2</v>
      </c>
      <c r="AS913" s="19">
        <f>ABS(Ct_Na+10^-pH-Kw*10^pH-Ct_Cl-Ct_OAc*Ka*10^pH/(1+Ka*10^pH))</f>
        <v>1.111286756616027E-2</v>
      </c>
      <c r="AT913" s="19">
        <f>ABS(Ct_Na+10^-pH-Kw*10^pH-Ct_Cl-Ct_OAc*Ka*10^pH/(1+Ka*10^pH))</f>
        <v>9.3768370864432266E-3</v>
      </c>
      <c r="AU913" s="19">
        <f>ABS(Ct_Na+10^-pH-Kw*10^pH-Ct_Cl-Ct_OAc*Ka*10^pH/(1+Ka*10^pH))</f>
        <v>7.6942229291790259E-3</v>
      </c>
      <c r="AV913" s="19">
        <f>ABS(Ct_Na+10^-pH-Kw*10^pH-Ct_Cl-Ct_OAc*Ka*10^pH/(1+Ka*10^pH))</f>
        <v>6.0625970797106785E-3</v>
      </c>
      <c r="AW913" s="19">
        <f>ABS(Ct_Na+10^-pH-Kw*10^pH-Ct_Cl-Ct_OAc*Ka*10^pH/(1+Ka*10^pH))</f>
        <v>4.4796764794802213E-3</v>
      </c>
      <c r="AX913" s="19">
        <f>ABS(Ct_Na+10^-pH-Kw*10^pH-Ct_Cl-Ct_OAc*Ka*10^pH/(1+Ka*10^pH))</f>
        <v>2.9433123674918182E-3</v>
      </c>
      <c r="AY913" s="19">
        <f>ABS(Ct_Na+10^-pH-Kw*10^pH-Ct_Cl-Ct_OAc*Ka*10^pH/(1+Ka*10^pH))</f>
        <v>1.4514805486045418E-3</v>
      </c>
      <c r="AZ913" s="19">
        <f>ABS(Ct_Na+10^-pH-Kw*10^pH-Ct_Cl-Ct_OAc*Ka*10^pH/(1+Ka*10^pH))</f>
        <v>2.272495971178401E-6</v>
      </c>
      <c r="BA913" s="19">
        <f>ABS(Ct_Na+10^-pH-Kw*10^pH-Ct_Cl-Ct_OAc*Ka*10^pH/(1+Ka*10^pH))</f>
        <v>1.4061127946161586E-3</v>
      </c>
      <c r="BB913" s="19">
        <f>ABS(Ct_Na+10^-pH-Kw*10^pH-Ct_Cl-Ct_OAc*Ka*10^pH/(1+Ka*10^pH))</f>
        <v>2.7753762715760702E-3</v>
      </c>
      <c r="BC913" s="19">
        <f>ABS(Ct_Na+10^-pH-Kw*10^pH-Ct_Cl-Ct_OAc*Ka*10^pH/(1+Ka*10^pH))</f>
        <v>4.1071256806741036E-3</v>
      </c>
      <c r="BD913" s="19">
        <f>ABS(Ct_Na+10^-pH-Kw*10^pH-Ct_Cl-Ct_OAc*Ka*10^pH/(1+Ka*10^pH))</f>
        <v>5.4028818624991884E-3</v>
      </c>
      <c r="BE913" s="19">
        <f>ABS(Ct_Na+10^-pH-Kw*10^pH-Ct_Cl-Ct_OAc*Ka*10^pH/(1+Ka*10^pH))</f>
        <v>6.6640845461422571E-3</v>
      </c>
      <c r="BF913" s="19">
        <f>ABS(Ct_Na+10^-pH-Kw*10^pH-Ct_Cl-Ct_OAc*Ka*10^pH/(1+Ka*10^pH))</f>
        <v>7.892097685478959E-3</v>
      </c>
      <c r="BG913" s="19">
        <f>ABS(Ct_Na+10^-pH-Kw*10^pH-Ct_Cl-Ct_OAc*Ka*10^pH/(1+Ka*10^pH))</f>
        <v>9.0882143796380474E-3</v>
      </c>
      <c r="BH913" s="19">
        <f>ABS(Ct_Na+10^-pH-Kw*10^pH-Ct_Cl-Ct_OAc*Ka*10^pH/(1+Ka*10^pH))</f>
        <v>1.0253661414972581E-2</v>
      </c>
      <c r="BI913" s="19">
        <f>ABS(Ct_Na+10^-pH-Kw*10^pH-Ct_Cl-Ct_OAc*Ka*10^pH/(1+Ka*10^pH))</f>
        <v>1.1389603462070796E-2</v>
      </c>
      <c r="BJ913" s="19">
        <f>ABS(Ct_Na+10^-pH-Kw*10^pH-Ct_Cl-Ct_OAc*Ka*10^pH/(1+Ka*10^pH))</f>
        <v>1.2497146957991548E-2</v>
      </c>
      <c r="BK913" s="19">
        <f>ABS(Ct_Na+10^-pH-Kw*10^pH-Ct_Cl-Ct_OAc*Ka*10^pH/(1+Ka*10^pH))</f>
        <v>1.3577343700926586E-2</v>
      </c>
      <c r="BL913" s="19">
        <f>ABS(Ct_Na+10^-pH-Kw*10^pH-Ct_Cl-Ct_OAc*Ka*10^pH/(1+Ka*10^pH))</f>
        <v>1.4631194181838822E-2</v>
      </c>
      <c r="BM913" s="19">
        <f>ABS(Ct_Na+10^-pH-Kw*10^pH-Ct_Cl-Ct_OAc*Ka*10^pH/(1+Ka*10^pH))</f>
        <v>1.5659650675259235E-2</v>
      </c>
      <c r="BN913" s="19">
        <f>ABS(Ct_Na+10^-pH-Kw*10^pH-Ct_Cl-Ct_OAc*Ka*10^pH/(1+Ka*10^pH))</f>
        <v>1.6663620109312438E-2</v>
      </c>
      <c r="BO913" s="19">
        <f>ABS(Ct_Na+10^-pH-Kw*10^pH-Ct_Cl-Ct_OAc*Ka*10^pH/(1+Ka*10^pH))</f>
        <v>1.7643966733152647E-2</v>
      </c>
      <c r="BP913" s="19">
        <f>ABS(Ct_Na+10^-pH-Kw*10^pH-Ct_Cl-Ct_OAc*Ka*10^pH/(1+Ka*10^pH))</f>
        <v>1.8601514598298903E-2</v>
      </c>
      <c r="BQ913" s="19">
        <f>ABS(Ct_Na+10^-pH-Kw*10^pH-Ct_Cl-Ct_OAc*Ka*10^pH/(1+Ka*10^pH))</f>
        <v>1.9537049868844109E-2</v>
      </c>
      <c r="BR913" s="19">
        <f>ABS(Ct_Na+10^-pH-Kw*10^pH-Ct_Cl-Ct_OAc*Ka*10^pH/(1+Ka*10^pH))</f>
        <v>2.0451322974149623E-2</v>
      </c>
      <c r="BS913" s="19">
        <f>ABS(Ct_Na+10^-pH-Kw*10^pH-Ct_Cl-Ct_OAc*Ka*10^pH/(1+Ka*10^pH))</f>
        <v>2.134505061641459E-2</v>
      </c>
      <c r="BT913" s="19">
        <f>ABS(Ct_Na+10^-pH-Kw*10^pH-Ct_Cl-Ct_OAc*Ka*10^pH/(1+Ka*10^pH))</f>
        <v>2.2218917644406977E-2</v>
      </c>
      <c r="BU913" s="19">
        <f>ABS(Ct_Na+10^-pH-Kw*10^pH-Ct_Cl-Ct_OAc*Ka*10^pH/(1+Ka*10^pH))</f>
        <v>2.3073578803652302E-2</v>
      </c>
      <c r="BV913" s="19">
        <f>ABS(Ct_Na+10^-pH-Kw*10^pH-Ct_Cl-Ct_OAc*Ka*10^pH/(1+Ka*10^pH))</f>
        <v>2.390966037247922E-2</v>
      </c>
      <c r="BW913" s="19">
        <f>ABS(Ct_Na+10^-pH-Kw*10^pH-Ct_Cl-Ct_OAc*Ka*10^pH/(1+Ka*10^pH))</f>
        <v>2.47277616925142E-2</v>
      </c>
      <c r="BX913" s="19">
        <f>ABS(Ct_Na+10^-pH-Kw*10^pH-Ct_Cl-Ct_OAc*Ka*10^pH/(1+Ka*10^pH))</f>
        <v>2.5528456601484589E-2</v>
      </c>
      <c r="BY913" s="19">
        <f>ABS(Ct_Na+10^-pH-Kw*10^pH-Ct_Cl-Ct_OAc*Ka*10^pH/(1+Ka*10^pH))</f>
        <v>2.6312294775529266E-2</v>
      </c>
      <c r="BZ913" s="19">
        <f>ABS(Ct_Na+10^-pH-Kw*10^pH-Ct_Cl-Ct_OAc*Ka*10^pH/(1+Ka*10^pH))</f>
        <v>2.7079802987614712E-2</v>
      </c>
      <c r="CA913" s="19">
        <f>ABS(Ct_Na+10^-pH-Kw*10^pH-Ct_Cl-Ct_OAc*Ka*10^pH/(1+Ka*10^pH))</f>
        <v>2.7831486288110739E-2</v>
      </c>
      <c r="CB913" s="19">
        <f>ABS(Ct_Na+10^-pH-Kw*10^pH-Ct_Cl-Ct_OAc*Ka*10^pH/(1+Ka*10^pH))</f>
        <v>2.856782911308646E-2</v>
      </c>
      <c r="CC913" s="19">
        <f>ABS(Ct_Na+10^-pH-Kw*10^pH-Ct_Cl-Ct_OAc*Ka*10^pH/(1+Ka*10^pH))</f>
        <v>2.928929632543642E-2</v>
      </c>
      <c r="CD913" s="19">
        <f>ABS(Ct_Na+10^-pH-Kw*10^pH-Ct_Cl-Ct_OAc*Ka*10^pH/(1+Ka*10^pH))</f>
        <v>2.9996334193539344E-2</v>
      </c>
      <c r="CE913" s="19">
        <f>ABS(Ct_Na+10^-pH-Kw*10^pH-Ct_Cl-Ct_OAc*Ka*10^pH/(1+Ka*10^pH))</f>
        <v>3.0689371311778867E-2</v>
      </c>
      <c r="CF913" s="19">
        <f>ABS(Ct_Na+10^-pH-Kw*10^pH-Ct_Cl-Ct_OAc*Ka*10^pH/(1+Ka*10^pH))</f>
        <v>3.1368819466915658E-2</v>
      </c>
      <c r="CG913" s="19">
        <f>ABS(Ct_Na+10^-pH-Kw*10^pH-Ct_Cl-Ct_OAc*Ka*10^pH/(1+Ka*10^pH))</f>
        <v>3.2035074453991522E-2</v>
      </c>
      <c r="CH913" s="19">
        <f>ABS(Ct_Na+10^-pH-Kw*10^pH-Ct_Cl-Ct_OAc*Ka*10^pH/(1+Ka*10^pH))</f>
        <v>3.2688516845162087E-2</v>
      </c>
      <c r="CI913" s="19">
        <f>ABS(Ct_Na+10^-pH-Kw*10^pH-Ct_Cl-Ct_OAc*Ka*10^pH/(1+Ka*10^pH))</f>
        <v>3.3329512714596075E-2</v>
      </c>
      <c r="CJ913" s="19">
        <f>ABS(Ct_Na+10^-pH-Kw*10^pH-Ct_Cl-Ct_OAc*Ka*10^pH/(1+Ka*10^pH))</f>
        <v>3.395841432234261E-2</v>
      </c>
      <c r="CK913" s="19">
        <f>ABS(Ct_Na+10^-pH-Kw*10^pH-Ct_Cl-Ct_OAc*Ka*10^pH/(1+Ka*10^pH))</f>
        <v>3.457556075985093E-2</v>
      </c>
      <c r="CL913" s="19">
        <f>ABS(Ct_Na+10^-pH-Kw*10^pH-Ct_Cl-Ct_OAc*Ka*10^pH/(1+Ka*10^pH))</f>
        <v>3.5181278559627591E-2</v>
      </c>
      <c r="CM913" s="19">
        <f>ABS(Ct_Na+10^-pH-Kw*10^pH-Ct_Cl-Ct_OAc*Ka*10^pH/(1+Ka*10^pH))</f>
        <v>3.5775882271334949E-2</v>
      </c>
      <c r="CN913" s="19">
        <f>ABS(Ct_Na+10^-pH-Kw*10^pH-Ct_Cl-Ct_OAc*Ka*10^pH/(1+Ka*10^pH))</f>
        <v>3.6359675006465815E-2</v>
      </c>
      <c r="CO913" s="19">
        <f>ABS(Ct_Na+10^-pH-Kw*10^pH-Ct_Cl-Ct_OAc*Ka*10^pH/(1+Ka*10^pH))</f>
        <v>3.6932948953576322E-2</v>
      </c>
      <c r="CP913" s="19">
        <f>ABS(Ct_Na+10^-pH-Kw*10^pH-Ct_Cl-Ct_OAc*Ka*10^pH/(1+Ka*10^pH))</f>
        <v>3.7495985865916986E-2</v>
      </c>
      <c r="CQ913" s="19">
        <f>ABS(Ct_Na+10^-pH-Kw*10^pH-Ct_Cl-Ct_OAc*Ka*10^pH/(1+Ka*10^pH))</f>
        <v>3.8049057523171989E-2</v>
      </c>
      <c r="CR913" s="19">
        <f>ABS(Ct_Na+10^-pH-Kw*10^pH-Ct_Cl-Ct_OAc*Ka*10^pH/(1+Ka*10^pH))</f>
        <v>3.8592426168896174E-2</v>
      </c>
      <c r="CS913" s="19">
        <f>ABS(Ct_Na+10^-pH-Kw*10^pH-Ct_Cl-Ct_OAc*Ka*10^pH/(1+Ka*10^pH))</f>
        <v>3.9126344925129494E-2</v>
      </c>
      <c r="CT913" s="19">
        <f>ABS(Ct_Na+10^-pH-Kw*10^pH-Ct_Cl-Ct_OAc*Ka*10^pH/(1+Ka*10^pH))</f>
        <v>3.9651058185565732E-2</v>
      </c>
      <c r="CU913" s="19">
        <f>ABS(Ct_Na+10^-pH-Kw*10^pH-Ct_Cl-Ct_OAc*Ka*10^pH/(1+Ka*10^pH))</f>
        <v>4.0166801988558577E-2</v>
      </c>
      <c r="CV913" s="19">
        <f>ABS(Ct_Na+10^-pH-Kw*10^pH-Ct_Cl-Ct_OAc*Ka*10^pH/(1+Ka*10^pH))</f>
        <v>4.0673804371161741E-2</v>
      </c>
      <c r="CW913" s="19">
        <f>ABS(Ct_Na+10^-pH-Kw*10^pH-Ct_Cl-Ct_OAc*Ka*10^pH/(1+Ka*10^pH))</f>
        <v>4.1172285705317793E-2</v>
      </c>
      <c r="CX913" s="19">
        <f>ABS(Ct_Na+10^-pH-Kw*10^pH-Ct_Cl-Ct_OAc*Ka*10^pH/(1+Ka*10^pH))</f>
        <v>4.1662459017237884E-2</v>
      </c>
    </row>
    <row r="914" spans="1:102">
      <c r="A914" s="23">
        <v>8.85</v>
      </c>
      <c r="B914" s="19">
        <f>ABS(Ct_Na+10^-pH-Kw*10^pH-Ct_Cl-Ct_OAc*Ka*10^pH/(1+Ka*10^pH))</f>
        <v>0.24999119274242626</v>
      </c>
      <c r="C914" s="19">
        <f>ABS(Ct_Na+10^-pH-Kw*10^pH-Ct_Cl-Ct_OAc*Ka*10^pH/(1+Ka*10^pH))</f>
        <v>0.23332528251875392</v>
      </c>
      <c r="D914" s="19">
        <f>ABS(Ct_Na+10^-pH-Kw*10^pH-Ct_Cl-Ct_OAc*Ka*10^pH/(1+Ka*10^pH))</f>
        <v>0.21817445504268812</v>
      </c>
      <c r="E914" s="19">
        <f>ABS(Ct_Na+10^-pH-Kw*10^pH-Ct_Cl-Ct_OAc*Ka*10^pH/(1+Ka*10^pH))</f>
        <v>0.20434109082541063</v>
      </c>
      <c r="F914" s="19">
        <f>ABS(Ct_Na+10^-pH-Kw*10^pH-Ct_Cl-Ct_OAc*Ka*10^pH/(1+Ka*10^pH))</f>
        <v>0.19166050695957296</v>
      </c>
      <c r="G914" s="19">
        <f>ABS(Ct_Na+10^-pH-Kw*10^pH-Ct_Cl-Ct_OAc*Ka*10^pH/(1+Ka*10^pH))</f>
        <v>0.17999436980300229</v>
      </c>
      <c r="H914" s="19">
        <f>ABS(Ct_Na+10^-pH-Kw*10^pH-Ct_Cl-Ct_OAc*Ka*10^pH/(1+Ka*10^pH))</f>
        <v>0.1692256278123217</v>
      </c>
      <c r="I914" s="19">
        <f>ABS(Ct_Na+10^-pH-Kw*10^pH-Ct_Cl-Ct_OAc*Ka*10^pH/(1+Ka*10^pH))</f>
        <v>0.15925457041354332</v>
      </c>
      <c r="J914" s="19">
        <f>ABS(Ct_Na+10^-pH-Kw*10^pH-Ct_Cl-Ct_OAc*Ka*10^pH/(1+Ka*10^pH))</f>
        <v>0.14999573140039202</v>
      </c>
      <c r="K914" s="19">
        <f>ABS(Ct_Na+10^-pH-Kw*10^pH-Ct_Cl-Ct_OAc*Ka*10^pH/(1+Ka*10^pH))</f>
        <v>0.14137543300883731</v>
      </c>
      <c r="L914" s="19">
        <f>ABS(Ct_Na+10^-pH-Kw*10^pH-Ct_Cl-Ct_OAc*Ka*10^pH/(1+Ka*10^pH))</f>
        <v>0.1333298211767196</v>
      </c>
      <c r="M914" s="19">
        <f>ABS(Ct_Na+10^-pH-Kw*10^pH-Ct_Cl-Ct_OAc*Ka*10^pH/(1+Ka*10^pH))</f>
        <v>0.12580328107570629</v>
      </c>
      <c r="N914" s="19">
        <f>ABS(Ct_Na+10^-pH-Kw*10^pH-Ct_Cl-Ct_OAc*Ka*10^pH/(1+Ka*10^pH))</f>
        <v>0.11874714973100627</v>
      </c>
      <c r="O914" s="19">
        <f>ABS(Ct_Na+10^-pH-Kw*10^pH-Ct_Cl-Ct_OAc*Ka*10^pH/(1+Ka*10^pH))</f>
        <v>0.1121186627102275</v>
      </c>
      <c r="P914" s="19">
        <f>ABS(Ct_Na+10^-pH-Kw*10^pH-Ct_Cl-Ct_OAc*Ka*10^pH/(1+Ka*10^pH))</f>
        <v>0.10588008669067098</v>
      </c>
      <c r="Q914" s="19">
        <f>ABS(Ct_Na+10^-pH-Kw*10^pH-Ct_Cl-Ct_OAc*Ka*10^pH/(1+Ka*10^pH))</f>
        <v>9.9998000729374842E-2</v>
      </c>
      <c r="R914" s="19">
        <f>ABS(Ct_Na+10^-pH-Kw*10^pH-Ct_Cl-Ct_OAc*Ka*10^pH/(1+Ka*10^pH))</f>
        <v>9.4442697321484068E-2</v>
      </c>
      <c r="S914" s="19">
        <f>ABS(Ct_Na+10^-pH-Kw*10^pH-Ct_Cl-Ct_OAc*Ka*10^pH/(1+Ka*10^pH))</f>
        <v>8.9187680584290052E-2</v>
      </c>
      <c r="T914" s="19">
        <f>ABS(Ct_Na+10^-pH-Kw*10^pH-Ct_Cl-Ct_OAc*Ka*10^pH/(1+Ka*10^pH))</f>
        <v>8.4209243675369444E-2</v>
      </c>
      <c r="U914" s="19">
        <f>ABS(Ct_Na+10^-pH-Kw*10^pH-Ct_Cl-Ct_OAc*Ka*10^pH/(1+Ka*10^pH))</f>
        <v>7.9486111223316544E-2</v>
      </c>
      <c r="V914" s="19">
        <f>ABS(Ct_Na+10^-pH-Kw*10^pH-Ct_Cl-Ct_OAc*Ka*10^pH/(1+Ka*10^pH))</f>
        <v>7.4999135393866267E-2</v>
      </c>
      <c r="W914" s="19">
        <f>ABS(Ct_Na+10^-pH-Kw*10^pH-Ct_Cl-Ct_OAc*Ka*10^pH/(1+Ka*10^pH))</f>
        <v>7.0731036434145286E-2</v>
      </c>
      <c r="X914" s="19">
        <f>ABS(Ct_Na+10^-pH-Kw*10^pH-Ct_Cl-Ct_OAc*Ka*10^pH/(1+Ka*10^pH))</f>
        <v>6.6666180282030113E-2</v>
      </c>
      <c r="Y914" s="19">
        <f>ABS(Ct_Na+10^-pH-Kw*10^pH-Ct_Cl-Ct_OAc*Ka*10^pH/(1+Ka*10^pH))</f>
        <v>6.2790387206757448E-2</v>
      </c>
      <c r="Z914" s="19">
        <f>ABS(Ct_Na+10^-pH-Kw*10^pH-Ct_Cl-Ct_OAc*Ka*10^pH/(1+Ka*10^pH))</f>
        <v>5.9090766543997204E-2</v>
      </c>
      <c r="AA914" s="19">
        <f>ABS(Ct_Na+10^-pH-Kw*10^pH-Ct_Cl-Ct_OAc*Ka*10^pH/(1+Ka*10^pH))</f>
        <v>5.5555573466248509E-2</v>
      </c>
      <c r="AB914" s="19">
        <f>ABS(Ct_Na+10^-pH-Kw*10^pH-Ct_Cl-Ct_OAc*Ka*10^pH/(1+Ka*10^pH))</f>
        <v>5.2174084435358467E-2</v>
      </c>
      <c r="AC914" s="19">
        <f>ABS(Ct_Na+10^-pH-Kw*10^pH-Ct_Cl-Ct_OAc*Ka*10^pH/(1+Ka*10^pH))</f>
        <v>4.8936488554719049E-2</v>
      </c>
      <c r="AD914" s="19">
        <f>ABS(Ct_Na+10^-pH-Kw*10^pH-Ct_Cl-Ct_OAc*Ka*10^pH/(1+Ka*10^pH))</f>
        <v>4.5833792502439616E-2</v>
      </c>
      <c r="AE914" s="19">
        <f>ABS(Ct_Na+10^-pH-Kw*10^pH-Ct_Cl-Ct_OAc*Ka*10^pH/(1+Ka*10^pH))</f>
        <v>4.2857737105355259E-2</v>
      </c>
      <c r="AF914" s="19">
        <f>ABS(Ct_Na+10^-pH-Kw*10^pH-Ct_Cl-Ct_OAc*Ka*10^pH/(1+Ka*10^pH))</f>
        <v>4.0000723924154283E-2</v>
      </c>
      <c r="AG914" s="19">
        <f>ABS(Ct_Na+10^-pH-Kw*10^pH-Ct_Cl-Ct_OAc*Ka*10^pH/(1+Ka*10^pH))</f>
        <v>3.7255750475549416E-2</v>
      </c>
      <c r="AH914" s="19">
        <f>ABS(Ct_Na+10^-pH-Kw*10^pH-Ct_Cl-Ct_OAc*Ka*10^pH/(1+Ka*10^pH))</f>
        <v>3.4616352928813994E-2</v>
      </c>
      <c r="AI914" s="19">
        <f>ABS(Ct_Na+10^-pH-Kw*10^pH-Ct_Cl-Ct_OAc*Ka*10^pH/(1+Ka*10^pH))</f>
        <v>3.2076555289502526E-2</v>
      </c>
      <c r="AJ914" s="19">
        <f>ABS(Ct_Na+10^-pH-Kw*10^pH-Ct_Cl-Ct_OAc*Ka*10^pH/(1+Ka*10^pH))</f>
        <v>2.9630824229424813E-2</v>
      </c>
      <c r="AK914" s="19">
        <f>ABS(Ct_Na+10^-pH-Kw*10^pH-Ct_Cl-Ct_OAc*Ka*10^pH/(1+Ka*10^pH))</f>
        <v>2.7274028844258995E-2</v>
      </c>
      <c r="AL914" s="19">
        <f>ABS(Ct_Na+10^-pH-Kw*10^pH-Ct_Cl-Ct_OAc*Ka*10^pH/(1+Ka*10^pH))</f>
        <v>2.5001404722849147E-2</v>
      </c>
      <c r="AM914" s="19">
        <f>ABS(Ct_Na+10^-pH-Kw*10^pH-Ct_Cl-Ct_OAc*Ka*10^pH/(1+Ka*10^pH))</f>
        <v>2.2808521798681702E-2</v>
      </c>
      <c r="AN914" s="19">
        <f>ABS(Ct_Na+10^-pH-Kw*10^pH-Ct_Cl-Ct_OAc*Ka*10^pH/(1+Ka*10^pH))</f>
        <v>2.0691255527071802E-2</v>
      </c>
      <c r="AO914" s="19">
        <f>ABS(Ct_Na+10^-pH-Kw*10^pH-Ct_Cl-Ct_OAc*Ka*10^pH/(1+Ka*10^pH))</f>
        <v>1.8645760993482557E-2</v>
      </c>
      <c r="AP914" s="19">
        <f>ABS(Ct_Na+10^-pH-Kw*10^pH-Ct_Cl-Ct_OAc*Ka*10^pH/(1+Ka*10^pH))</f>
        <v>1.6668449611012937E-2</v>
      </c>
      <c r="AQ914" s="19">
        <f>ABS(Ct_Na+10^-pH-Kw*10^pH-Ct_Cl-Ct_OAc*Ka*10^pH/(1+Ka*10^pH))</f>
        <v>1.4755968109935805E-2</v>
      </c>
      <c r="AR914" s="19">
        <f>ABS(Ct_Na+10^-pH-Kw*10^pH-Ct_Cl-Ct_OAc*Ka*10^pH/(1+Ka*10^pH))</f>
        <v>1.2905179560506283E-2</v>
      </c>
      <c r="AS914" s="19">
        <f>ABS(Ct_Na+10^-pH-Kw*10^pH-Ct_Cl-Ct_OAc*Ka*10^pH/(1+Ka*10^pH))</f>
        <v>1.1113146203122162E-2</v>
      </c>
      <c r="AT914" s="19">
        <f>ABS(Ct_Na+10^-pH-Kw*10^pH-Ct_Cl-Ct_OAc*Ka*10^pH/(1+Ka*10^pH))</f>
        <v>9.3771138881562771E-3</v>
      </c>
      <c r="AU914" s="19">
        <f>ABS(Ct_Na+10^-pH-Kw*10^pH-Ct_Cl-Ct_OAc*Ka*10^pH/(1+Ka*10^pH))</f>
        <v>7.694497952112446E-3</v>
      </c>
      <c r="AV914" s="19">
        <f>ABS(Ct_Na+10^-pH-Kw*10^pH-Ct_Cl-Ct_OAc*Ka*10^pH/(1+Ka*10^pH))</f>
        <v>6.0628703777668783E-3</v>
      </c>
      <c r="AW914" s="19">
        <f>ABS(Ct_Na+10^-pH-Kw*10^pH-Ct_Cl-Ct_OAc*Ka*10^pH/(1+Ka*10^pH))</f>
        <v>4.4799481041480765E-3</v>
      </c>
      <c r="AX914" s="19">
        <f>ABS(Ct_Na+10^-pH-Kw*10^pH-Ct_Cl-Ct_OAc*Ka*10^pH/(1+Ka*10^pH))</f>
        <v>2.9435823679886258E-3</v>
      </c>
      <c r="AY914" s="19">
        <f>ABS(Ct_Na+10^-pH-Kw*10^pH-Ct_Cl-Ct_OAc*Ka*10^pH/(1+Ka*10^pH))</f>
        <v>1.451748972007727E-3</v>
      </c>
      <c r="AZ914" s="19">
        <f>ABS(Ct_Na+10^-pH-Kw*10^pH-Ct_Cl-Ct_OAc*Ka*10^pH/(1+Ka*10^pH))</f>
        <v>2.5393873405582523E-6</v>
      </c>
      <c r="BA914" s="19">
        <f>ABS(Ct_Na+10^-pH-Kw*10^pH-Ct_Cl-Ct_OAc*Ka*10^pH/(1+Ka*10^pH))</f>
        <v>1.4058473921246956E-3</v>
      </c>
      <c r="BB914" s="19">
        <f>ABS(Ct_Na+10^-pH-Kw*10^pH-Ct_Cl-Ct_OAc*Ka*10^pH/(1+Ka*10^pH))</f>
        <v>2.775112316604815E-3</v>
      </c>
      <c r="BC914" s="19">
        <f>ABS(Ct_Na+10^-pH-Kw*10^pH-Ct_Cl-Ct_OAc*Ka*10^pH/(1+Ka*10^pH))</f>
        <v>4.1068631335649669E-3</v>
      </c>
      <c r="BD914" s="19">
        <f>ABS(Ct_Na+10^-pH-Kw*10^pH-Ct_Cl-Ct_OAc*Ka*10^pH/(1+Ka*10^pH))</f>
        <v>5.4026206852018296E-3</v>
      </c>
      <c r="BE914" s="19">
        <f>ABS(Ct_Na+10^-pH-Kw*10^pH-Ct_Cl-Ct_OAc*Ka*10^pH/(1+Ka*10^pH))</f>
        <v>6.663824702128375E-3</v>
      </c>
      <c r="BF914" s="19">
        <f>ABS(Ct_Na+10^-pH-Kw*10^pH-Ct_Cl-Ct_OAc*Ka*10^pH/(1+Ka*10^pH))</f>
        <v>7.8918391396621407E-3</v>
      </c>
      <c r="BG914" s="19">
        <f>ABS(Ct_Na+10^-pH-Kw*10^pH-Ct_Cl-Ct_OAc*Ka*10^pH/(1+Ka*10^pH))</f>
        <v>9.0879570982988975E-3</v>
      </c>
      <c r="BH914" s="19">
        <f>ABS(Ct_Na+10^-pH-Kw*10^pH-Ct_Cl-Ct_OAc*Ka*10^pH/(1+Ka*10^pH))</f>
        <v>1.0253405365688577E-2</v>
      </c>
      <c r="BI914" s="19">
        <f>ABS(Ct_Na+10^-pH-Kw*10^pH-Ct_Cl-Ct_OAc*Ka*10^pH/(1+Ka*10^pH))</f>
        <v>1.1389348613650679E-2</v>
      </c>
      <c r="BJ914" s="19">
        <f>ABS(Ct_Na+10^-pH-Kw*10^pH-Ct_Cl-Ct_OAc*Ka*10^pH/(1+Ka*10^pH))</f>
        <v>1.2496893280413729E-2</v>
      </c>
      <c r="BK914" s="19">
        <f>ABS(Ct_Na+10^-pH-Kw*10^pH-Ct_Cl-Ct_OAc*Ka*10^pH/(1+Ka*10^pH))</f>
        <v>1.3577091165281371E-2</v>
      </c>
      <c r="BL914" s="19">
        <f>ABS(Ct_Na+10^-pH-Kw*10^pH-Ct_Cl-Ct_OAc*Ka*10^pH/(1+Ka*10^pH))</f>
        <v>1.4630942760274206E-2</v>
      </c>
      <c r="BM914" s="19">
        <f>ABS(Ct_Na+10^-pH-Kw*10^pH-Ct_Cl-Ct_OAc*Ka*10^pH/(1+Ka*10^pH))</f>
        <v>1.5659400340929872E-2</v>
      </c>
      <c r="BN914" s="19">
        <f>ABS(Ct_Na+10^-pH-Kw*10^pH-Ct_Cl-Ct_OAc*Ka*10^pH/(1+Ka*10^pH))</f>
        <v>1.6663370836331806E-2</v>
      </c>
      <c r="BO914" s="19">
        <f>ABS(Ct_Na+10^-pH-Kw*10^pH-Ct_Cl-Ct_OAc*Ka*10^pH/(1+Ka*10^pH))</f>
        <v>1.7643718496547826E-2</v>
      </c>
      <c r="BP914" s="19">
        <f>ABS(Ct_Na+10^-pH-Kw*10^pH-Ct_Cl-Ct_OAc*Ka*10^pH/(1+Ka*10^pH))</f>
        <v>1.8601267373968125E-2</v>
      </c>
      <c r="BQ914" s="19">
        <f>ABS(Ct_Na+10^-pH-Kw*10^pH-Ct_Cl-Ct_OAc*Ka*10^pH/(1+Ka*10^pH))</f>
        <v>1.9536803633516703E-2</v>
      </c>
      <c r="BR914" s="19">
        <f>ABS(Ct_Na+10^-pH-Kw*10^pH-Ct_Cl-Ct_OAc*Ka*10^pH/(1+Ka*10^pH))</f>
        <v>2.0451077705348243E-2</v>
      </c>
      <c r="BS914" s="19">
        <f>ABS(Ct_Na+10^-pH-Kw*10^pH-Ct_Cl-Ct_OAc*Ka*10^pH/(1+Ka*10^pH))</f>
        <v>2.1344806292419555E-2</v>
      </c>
      <c r="BT914" s="19">
        <f>ABS(Ct_Na+10^-pH-Kw*10^pH-Ct_Cl-Ct_OAc*Ka*10^pH/(1+Ka*10^pH))</f>
        <v>2.2218674244222594E-2</v>
      </c>
      <c r="BU914" s="19">
        <f>ABS(Ct_Na+10^-pH-Kw*10^pH-Ct_Cl-Ct_OAc*Ka*10^pH/(1+Ka*10^pH))</f>
        <v>2.3073336306975036E-2</v>
      </c>
      <c r="BV914" s="19">
        <f>ABS(Ct_Na+10^-pH-Kw*10^pH-Ct_Cl-Ct_OAc*Ka*10^pH/(1+Ka*10^pH))</f>
        <v>2.3909418759667608E-2</v>
      </c>
      <c r="BW914" s="19">
        <f>ABS(Ct_Na+10^-pH-Kw*10^pH-Ct_Cl-Ct_OAc*Ka*10^pH/(1+Ka*10^pH))</f>
        <v>2.4727520944560377E-2</v>
      </c>
      <c r="BX914" s="19">
        <f>ABS(Ct_Na+10^-pH-Kw*10^pH-Ct_Cl-Ct_OAc*Ka*10^pH/(1+Ka*10^pH))</f>
        <v>2.5528216699987331E-2</v>
      </c>
      <c r="BY914" s="19">
        <f>ABS(Ct_Na+10^-pH-Kw*10^pH-Ct_Cl-Ct_OAc*Ka*10^pH/(1+Ka*10^pH))</f>
        <v>2.6312055702668438E-2</v>
      </c>
      <c r="BZ914" s="19">
        <f>ABS(Ct_Na+10^-pH-Kw*10^pH-Ct_Cl-Ct_OAc*Ka*10^pH/(1+Ka*10^pH))</f>
        <v>2.7079564726127048E-2</v>
      </c>
      <c r="CA914" s="19">
        <f>ABS(Ct_Na+10^-pH-Kw*10^pH-Ct_Cl-Ct_OAc*Ka*10^pH/(1+Ka*10^pH))</f>
        <v>2.7831248821266898E-2</v>
      </c>
      <c r="CB914" s="19">
        <f>ABS(Ct_Na+10^-pH-Kw*10^pH-Ct_Cl-Ct_OAc*Ka*10^pH/(1+Ka*10^pH))</f>
        <v>2.8567592424669219E-2</v>
      </c>
      <c r="CC914" s="19">
        <f>ABS(Ct_Na+10^-pH-Kw*10^pH-Ct_Cl-Ct_OAc*Ka*10^pH/(1+Ka*10^pH))</f>
        <v>2.9289060399719992E-2</v>
      </c>
      <c r="CD914" s="19">
        <f>ABS(Ct_Na+10^-pH-Kw*10^pH-Ct_Cl-Ct_OAc*Ka*10^pH/(1+Ka*10^pH))</f>
        <v>2.9996099015269714E-2</v>
      </c>
      <c r="CE914" s="19">
        <f>ABS(Ct_Na+10^-pH-Kw*10^pH-Ct_Cl-Ct_OAc*Ka*10^pH/(1+Ka*10^pH))</f>
        <v>3.0689136866155105E-2</v>
      </c>
      <c r="CF914" s="19">
        <f>ABS(Ct_Na+10^-pH-Kw*10^pH-Ct_Cl-Ct_OAc*Ka*10^pH/(1+Ka*10^pH))</f>
        <v>3.1368585739572158E-2</v>
      </c>
      <c r="CG914" s="19">
        <f>ABS(Ct_Na+10^-pH-Kw*10^pH-Ct_Cl-Ct_OAc*Ka*10^pH/(1+Ka*10^pH))</f>
        <v>3.2034841430981099E-2</v>
      </c>
      <c r="CH914" s="19">
        <f>ABS(Ct_Na+10^-pH-Kw*10^pH-Ct_Cl-Ct_OAc*Ka*10^pH/(1+Ka*10^pH))</f>
        <v>3.2688284512939869E-2</v>
      </c>
      <c r="CI914" s="19">
        <f>ABS(Ct_Na+10^-pH-Kw*10^pH-Ct_Cl-Ct_OAc*Ka*10^pH/(1+Ka*10^pH))</f>
        <v>3.3329281060004191E-2</v>
      </c>
      <c r="CJ914" s="19">
        <f>ABS(Ct_Na+10^-pH-Kw*10^pH-Ct_Cl-Ct_OAc*Ka*10^pH/(1+Ka*10^pH))</f>
        <v>3.3958183332595586E-2</v>
      </c>
      <c r="CK914" s="19">
        <f>ABS(Ct_Na+10^-pH-Kw*10^pH-Ct_Cl-Ct_OAc*Ka*10^pH/(1+Ka*10^pH))</f>
        <v>3.4575330422521762E-2</v>
      </c>
      <c r="CL914" s="19">
        <f>ABS(Ct_Na+10^-pH-Kw*10^pH-Ct_Cl-Ct_OAc*Ka*10^pH/(1+Ka*10^pH))</f>
        <v>3.5181048862634456E-2</v>
      </c>
      <c r="CM914" s="19">
        <f>ABS(Ct_Na+10^-pH-Kw*10^pH-Ct_Cl-Ct_OAc*Ka*10^pH/(1+Ka*10^pH))</f>
        <v>3.5775653202928574E-2</v>
      </c>
      <c r="CN914" s="19">
        <f>ABS(Ct_Na+10^-pH-Kw*10^pH-Ct_Cl-Ct_OAc*Ka*10^pH/(1+Ka*10^pH))</f>
        <v>3.6359446555217348E-2</v>
      </c>
      <c r="CO914" s="19">
        <f>ABS(Ct_Na+10^-pH-Kw*10^pH-Ct_Cl-Ct_OAc*Ka*10^pH/(1+Ka*10^pH))</f>
        <v>3.6932721108365783E-2</v>
      </c>
      <c r="CP914" s="19">
        <f>ABS(Ct_Na+10^-pH-Kw*10^pH-Ct_Cl-Ct_OAc*Ka*10^pH/(1+Ka*10^pH))</f>
        <v>3.7495758615922296E-2</v>
      </c>
      <c r="CQ914" s="19">
        <f>ABS(Ct_Na+10^-pH-Kw*10^pH-Ct_Cl-Ct_OAc*Ka*10^pH/(1+Ka*10^pH))</f>
        <v>3.8048830857858332E-2</v>
      </c>
      <c r="CR914" s="19">
        <f>ABS(Ct_Na+10^-pH-Kw*10^pH-Ct_Cl-Ct_OAc*Ka*10^pH/(1+Ka*10^pH))</f>
        <v>3.8592200078006005E-2</v>
      </c>
      <c r="CS914" s="19">
        <f>ABS(Ct_Na+10^-pH-Kw*10^pH-Ct_Cl-Ct_OAc*Ka*10^pH/(1+Ka*10^pH))</f>
        <v>3.9126119398672832E-2</v>
      </c>
      <c r="CT914" s="19">
        <f>ABS(Ct_Na+10^-pH-Kw*10^pH-Ct_Cl-Ct_OAc*Ka*10^pH/(1+Ka*10^pH))</f>
        <v>3.9650833213810958E-2</v>
      </c>
      <c r="CU914" s="19">
        <f>ABS(Ct_Na+10^-pH-Kw*10^pH-Ct_Cl-Ct_OAc*Ka*10^pH/(1+Ka*10^pH))</f>
        <v>4.0166577562023624E-2</v>
      </c>
      <c r="CV914" s="19">
        <f>ABS(Ct_Na+10^-pH-Kw*10^pH-Ct_Cl-Ct_OAc*Ka*10^pH/(1+Ka*10^pH))</f>
        <v>4.0673580480605577E-2</v>
      </c>
      <c r="CW914" s="19">
        <f>ABS(Ct_Na+10^-pH-Kw*10^pH-Ct_Cl-Ct_OAc*Ka*10^pH/(1+Ka*10^pH))</f>
        <v>4.1172062341732381E-2</v>
      </c>
      <c r="CX914" s="19">
        <f>ABS(Ct_Na+10^-pH-Kw*10^pH-Ct_Cl-Ct_OAc*Ka*10^pH/(1+Ka*10^pH))</f>
        <v>4.1662236171840381E-2</v>
      </c>
    </row>
    <row r="915" spans="1:102">
      <c r="A915" s="24">
        <v>8.86</v>
      </c>
      <c r="B915" s="19">
        <f>ABS(Ct_Na+10^-pH-Kw*10^pH-Ct_Cl-Ct_OAc*Ka*10^pH/(1+Ka*10^pH))</f>
        <v>0.24999171924190958</v>
      </c>
      <c r="C915" s="19">
        <f>ABS(Ct_Na+10^-pH-Kw*10^pH-Ct_Cl-Ct_OAc*Ka*10^pH/(1+Ka*10^pH))</f>
        <v>0.23332579180082894</v>
      </c>
      <c r="D915" s="19">
        <f>ABS(Ct_Na+10^-pH-Kw*10^pH-Ct_Cl-Ct_OAc*Ka*10^pH/(1+Ka*10^pH))</f>
        <v>0.21817494867257384</v>
      </c>
      <c r="E915" s="19">
        <f>ABS(Ct_Na+10^-pH-Kw*10^pH-Ct_Cl-Ct_OAc*Ka*10^pH/(1+Ka*10^pH))</f>
        <v>0.20434157016416704</v>
      </c>
      <c r="F915" s="19">
        <f>ABS(Ct_Na+10^-pH-Kw*10^pH-Ct_Cl-Ct_OAc*Ka*10^pH/(1+Ka*10^pH))</f>
        <v>0.19166097319812736</v>
      </c>
      <c r="G915" s="19">
        <f>ABS(Ct_Na+10^-pH-Kw*10^pH-Ct_Cl-Ct_OAc*Ka*10^pH/(1+Ka*10^pH))</f>
        <v>0.17999482398937097</v>
      </c>
      <c r="H915" s="19">
        <f>ABS(Ct_Na+10^-pH-Kw*10^pH-Ct_Cl-Ct_OAc*Ka*10^pH/(1+Ka*10^pH))</f>
        <v>0.16922607087359576</v>
      </c>
      <c r="I915" s="19">
        <f>ABS(Ct_Na+10^-pH-Kw*10^pH-Ct_Cl-Ct_OAc*Ka*10^pH/(1+Ka*10^pH))</f>
        <v>0.15925500317380392</v>
      </c>
      <c r="J915" s="19">
        <f>ABS(Ct_Na+10^-pH-Kw*10^pH-Ct_Cl-Ct_OAc*Ka*10^pH/(1+Ka*10^pH))</f>
        <v>0.14999615459542584</v>
      </c>
      <c r="K915" s="19">
        <f>ABS(Ct_Na+10^-pH-Kw*10^pH-Ct_Cl-Ct_OAc*Ka*10^pH/(1+Ka*10^pH))</f>
        <v>0.14137584729831515</v>
      </c>
      <c r="L915" s="19">
        <f>ABS(Ct_Na+10^-pH-Kw*10^pH-Ct_Cl-Ct_OAc*Ka*10^pH/(1+Ka*10^pH))</f>
        <v>0.13333022715434517</v>
      </c>
      <c r="M915" s="19">
        <f>ABS(Ct_Na+10^-pH-Kw*10^pH-Ct_Cl-Ct_OAc*Ka*10^pH/(1+Ka*10^pH))</f>
        <v>0.12580367927772812</v>
      </c>
      <c r="N915" s="19">
        <f>ABS(Ct_Na+10^-pH-Kw*10^pH-Ct_Cl-Ct_OAc*Ka*10^pH/(1+Ka*10^pH))</f>
        <v>0.11874754064339965</v>
      </c>
      <c r="O915" s="19">
        <f>ABS(Ct_Na+10^-pH-Kw*10^pH-Ct_Cl-Ct_OAc*Ka*10^pH/(1+Ka*10^pH))</f>
        <v>0.11211904677478805</v>
      </c>
      <c r="P915" s="19">
        <f>ABS(Ct_Na+10^-pH-Kw*10^pH-Ct_Cl-Ct_OAc*Ka*10^pH/(1+Ka*10^pH))</f>
        <v>0.10588046431021239</v>
      </c>
      <c r="Q915" s="19">
        <f>ABS(Ct_Na+10^-pH-Kw*10^pH-Ct_Cl-Ct_OAc*Ka*10^pH/(1+Ka*10^pH))</f>
        <v>9.9998372272183958E-2</v>
      </c>
      <c r="R915" s="19">
        <f>ABS(Ct_Na+10^-pH-Kw*10^pH-Ct_Cl-Ct_OAc*Ka*10^pH/(1+Ka*10^pH))</f>
        <v>9.4443063125157087E-2</v>
      </c>
      <c r="S915" s="19">
        <f>ABS(Ct_Na+10^-pH-Kw*10^pH-Ct_Cl-Ct_OAc*Ka*10^pH/(1+Ka*10^pH))</f>
        <v>8.9188040959050557E-2</v>
      </c>
      <c r="T915" s="19">
        <f>ABS(Ct_Na+10^-pH-Kw*10^pH-Ct_Cl-Ct_OAc*Ka*10^pH/(1+Ka*10^pH))</f>
        <v>8.4209598906949679E-2</v>
      </c>
      <c r="U915" s="19">
        <f>ABS(Ct_Na+10^-pH-Kw*10^pH-Ct_Cl-Ct_OAc*Ka*10^pH/(1+Ka*10^pH))</f>
        <v>7.9486461575469347E-2</v>
      </c>
      <c r="V915" s="19">
        <f>ABS(Ct_Na+10^-pH-Kw*10^pH-Ct_Cl-Ct_OAc*Ka*10^pH/(1+Ka*10^pH))</f>
        <v>7.4999481110563024E-2</v>
      </c>
      <c r="W915" s="19">
        <f>ABS(Ct_Na+10^-pH-Kw*10^pH-Ct_Cl-Ct_OAc*Ka*10^pH/(1+Ka*10^pH))</f>
        <v>7.0731377741505758E-2</v>
      </c>
      <c r="X915" s="19">
        <f>ABS(Ct_Na+10^-pH-Kw*10^pH-Ct_Cl-Ct_OAc*Ka*10^pH/(1+Ka*10^pH))</f>
        <v>6.6666517390022703E-2</v>
      </c>
      <c r="Y915" s="19">
        <f>ABS(Ct_Na+10^-pH-Kw*10^pH-Ct_Cl-Ct_OAc*Ka*10^pH/(1+Ka*10^pH))</f>
        <v>6.2790720310701639E-2</v>
      </c>
      <c r="Z915" s="19">
        <f>ABS(Ct_Na+10^-pH-Kw*10^pH-Ct_Cl-Ct_OAc*Ka*10^pH/(1+Ka*10^pH))</f>
        <v>5.9091095825895154E-2</v>
      </c>
      <c r="AA915" s="19">
        <f>ABS(Ct_Na+10^-pH-Kw*10^pH-Ct_Cl-Ct_OAc*Ka*10^pH/(1+Ka*10^pH))</f>
        <v>5.5555899095968947E-2</v>
      </c>
      <c r="AB915" s="19">
        <f>ABS(Ct_Na+10^-pH-Kw*10^pH-Ct_Cl-Ct_OAc*Ka*10^pH/(1+Ka*10^pH))</f>
        <v>5.217440657169177E-2</v>
      </c>
      <c r="AC915" s="19">
        <f>ABS(Ct_Na+10^-pH-Kw*10^pH-Ct_Cl-Ct_OAc*Ka*10^pH/(1+Ka*10^pH))</f>
        <v>4.8936807346319916E-2</v>
      </c>
      <c r="AD915" s="19">
        <f>ABS(Ct_Na+10^-pH-Kw*10^pH-Ct_Cl-Ct_OAc*Ka*10^pH/(1+Ka*10^pH))</f>
        <v>4.5834108088671915E-2</v>
      </c>
      <c r="AE915" s="19">
        <f>ABS(Ct_Na+10^-pH-Kw*10^pH-Ct_Cl-Ct_OAc*Ka*10^pH/(1+Ka*10^pH))</f>
        <v>4.2858049617050378E-2</v>
      </c>
      <c r="AF915" s="19">
        <f>ABS(Ct_Na+10^-pH-Kw*10^pH-Ct_Cl-Ct_OAc*Ka*10^pH/(1+Ka*10^pH))</f>
        <v>4.0001033484293722E-2</v>
      </c>
      <c r="AG915" s="19">
        <f>ABS(Ct_Na+10^-pH-Kw*10^pH-Ct_Cl-Ct_OAc*Ka*10^pH/(1+Ka*10^pH))</f>
        <v>3.7256057199880427E-2</v>
      </c>
      <c r="AH915" s="19">
        <f>ABS(Ct_Na+10^-pH-Kw*10^pH-Ct_Cl-Ct_OAc*Ka*10^pH/(1+Ka*10^pH))</f>
        <v>3.4616656926406128E-2</v>
      </c>
      <c r="AI915" s="19">
        <f>ABS(Ct_Na+10^-pH-Kw*10^pH-Ct_Cl-Ct_OAc*Ka*10^pH/(1+Ka*10^pH))</f>
        <v>3.2076856663251614E-2</v>
      </c>
      <c r="AJ915" s="19">
        <f>ABS(Ct_Na+10^-pH-Kw*10^pH-Ct_Cl-Ct_OAc*Ka*10^pH/(1+Ka*10^pH))</f>
        <v>2.9631123076510224E-2</v>
      </c>
      <c r="AK915" s="19">
        <f>ABS(Ct_Na+10^-pH-Kw*10^pH-Ct_Cl-Ct_OAc*Ka*10^pH/(1+Ka*10^pH))</f>
        <v>2.7274325256559408E-2</v>
      </c>
      <c r="AL915" s="19">
        <f>ABS(Ct_Na+10^-pH-Kw*10^pH-Ct_Cl-Ct_OAc*Ka*10^pH/(1+Ka*10^pH))</f>
        <v>2.5001698787321169E-2</v>
      </c>
      <c r="AM915" s="19">
        <f>ABS(Ct_Na+10^-pH-Kw*10^pH-Ct_Cl-Ct_OAc*Ka*10^pH/(1+Ka*10^pH))</f>
        <v>2.2808813597705271E-2</v>
      </c>
      <c r="AN915" s="19">
        <f>ABS(Ct_Na+10^-pH-Kw*10^pH-Ct_Cl-Ct_OAc*Ka*10^pH/(1+Ka*10^pH))</f>
        <v>2.0691545138765817E-2</v>
      </c>
      <c r="AO915" s="19">
        <f>ABS(Ct_Na+10^-pH-Kw*10^pH-Ct_Cl-Ct_OAc*Ka*10^pH/(1+Ka*10^pH))</f>
        <v>1.8646048491993805E-2</v>
      </c>
      <c r="AP915" s="19">
        <f>ABS(Ct_Na+10^-pH-Kw*10^pH-Ct_Cl-Ct_OAc*Ka*10^pH/(1+Ka*10^pH))</f>
        <v>1.6668735066780835E-2</v>
      </c>
      <c r="AQ915" s="19">
        <f>ABS(Ct_Na+10^-pH-Kw*10^pH-Ct_Cl-Ct_OAc*Ka*10^pH/(1+Ka*10^pH))</f>
        <v>1.4756251589935543E-2</v>
      </c>
      <c r="AR915" s="19">
        <f>ABS(Ct_Na+10^-pH-Kw*10^pH-Ct_Cl-Ct_OAc*Ka*10^pH/(1+Ka*10^pH))</f>
        <v>1.2905461128472309E-2</v>
      </c>
      <c r="AS915" s="19">
        <f>ABS(Ct_Na+10^-pH-Kw*10^pH-Ct_Cl-Ct_OAc*Ka*10^pH/(1+Ka*10^pH))</f>
        <v>1.1113425919753978E-2</v>
      </c>
      <c r="AT915" s="19">
        <f>ABS(Ct_Na+10^-pH-Kw*10^pH-Ct_Cl-Ct_OAc*Ka*10^pH/(1+Ka*10^pH))</f>
        <v>9.3773918113080681E-3</v>
      </c>
      <c r="AU915" s="19">
        <f>ABS(Ct_Na+10^-pH-Kw*10^pH-Ct_Cl-Ct_OAc*Ka*10^pH/(1+Ka*10^pH))</f>
        <v>7.694774136968216E-3</v>
      </c>
      <c r="AV915" s="19">
        <f>ABS(Ct_Na+10^-pH-Kw*10^pH-Ct_Cl-Ct_OAc*Ka*10^pH/(1+Ka*10^pH))</f>
        <v>6.063144877002255E-3</v>
      </c>
      <c r="AW915" s="19">
        <f>ABS(Ct_Na+10^-pH-Kw*10^pH-Ct_Cl-Ct_OAc*Ka*10^pH/(1+Ka*10^pH))</f>
        <v>4.4802209680800884E-3</v>
      </c>
      <c r="AX915" s="19">
        <f>ABS(Ct_Na+10^-pH-Kw*10^pH-Ct_Cl-Ct_OAc*Ka*10^pH/(1+Ka*10^pH))</f>
        <v>2.9438536447144378E-3</v>
      </c>
      <c r="AY915" s="19">
        <f>ABS(Ct_Na+10^-pH-Kw*10^pH-Ct_Cl-Ct_OAc*Ka*10^pH/(1+Ka*10^pH))</f>
        <v>1.4520187075333091E-3</v>
      </c>
      <c r="AZ915" s="19">
        <f>ABS(Ct_Na+10^-pH-Kw*10^pH-Ct_Cl-Ct_OAc*Ka*10^pH/(1+Ka*10^pH))</f>
        <v>2.8076257002143667E-6</v>
      </c>
      <c r="BA915" s="19">
        <f>ABS(Ct_Na+10^-pH-Kw*10^pH-Ct_Cl-Ct_OAc*Ka*10^pH/(1+Ka*10^pH))</f>
        <v>1.4055806087572911E-3</v>
      </c>
      <c r="BB915" s="19">
        <f>ABS(Ct_Na+10^-pH-Kw*10^pH-Ct_Cl-Ct_OAc*Ka*10^pH/(1+Ka*10^pH))</f>
        <v>2.7748469478132004E-3</v>
      </c>
      <c r="BC915" s="19">
        <f>ABS(Ct_Na+10^-pH-Kw*10^pH-Ct_Cl-Ct_OAc*Ka*10^pH/(1+Ka*10^pH))</f>
        <v>4.1065991405936433E-3</v>
      </c>
      <c r="BD915" s="19">
        <f>ABS(Ct_Na+10^-pH-Kw*10^pH-Ct_Cl-Ct_OAc*Ka*10^pH/(1+Ka*10^pH))</f>
        <v>5.402358030866472E-3</v>
      </c>
      <c r="BE915" s="19">
        <f>ABS(Ct_Na+10^-pH-Kw*10^pH-Ct_Cl-Ct_OAc*Ka*10^pH/(1+Ka*10^pH))</f>
        <v>6.6635633507320241E-3</v>
      </c>
      <c r="BF915" s="19">
        <f>ABS(Ct_Na+10^-pH-Kw*10^pH-Ct_Cl-Ct_OAc*Ka*10^pH/(1+Ka*10^pH))</f>
        <v>7.8915790569169184E-3</v>
      </c>
      <c r="BG915" s="19">
        <f>ABS(Ct_Na+10^-pH-Kw*10^pH-Ct_Cl-Ct_OAc*Ka*10^pH/(1+Ka*10^pH))</f>
        <v>9.0876982512528293E-3</v>
      </c>
      <c r="BH915" s="19">
        <f>ABS(Ct_Na+10^-pH-Kw*10^pH-Ct_Cl-Ct_OAc*Ka*10^pH/(1+Ka*10^pH))</f>
        <v>1.025314772265707E-2</v>
      </c>
      <c r="BI915" s="19">
        <f>ABS(Ct_Na+10^-pH-Kw*10^pH-Ct_Cl-Ct_OAc*Ka*10^pH/(1+Ka*10^pH))</f>
        <v>1.138909214415236E-2</v>
      </c>
      <c r="BJ915" s="19">
        <f>ABS(Ct_Na+10^-pH-Kw*10^pH-Ct_Cl-Ct_OAc*Ka*10^pH/(1+Ka*10^pH))</f>
        <v>1.2496637955110253E-2</v>
      </c>
      <c r="BK915" s="19">
        <f>ABS(Ct_Na+10^-pH-Kw*10^pH-Ct_Cl-Ct_OAc*Ka*10^pH/(1+Ka*10^pH))</f>
        <v>1.3576836955921025E-2</v>
      </c>
      <c r="BL915" s="19">
        <f>ABS(Ct_Na+10^-pH-Kw*10^pH-Ct_Cl-Ct_OAc*Ka*10^pH/(1+Ka*10^pH))</f>
        <v>1.4630689639638865E-2</v>
      </c>
      <c r="BM915" s="19">
        <f>ABS(Ct_Na+10^-pH-Kw*10^pH-Ct_Cl-Ct_OAc*Ka*10^pH/(1+Ka*10^pH))</f>
        <v>1.5659148282785203E-2</v>
      </c>
      <c r="BN915" s="19">
        <f>ABS(Ct_Na+10^-pH-Kw*10^pH-Ct_Cl-Ct_OAc*Ka*10^pH/(1+Ka*10^pH))</f>
        <v>1.6663119815380406E-2</v>
      </c>
      <c r="BO915" s="19">
        <f>ABS(Ct_Na+10^-pH-Kw*10^pH-Ct_Cl-Ct_OAc*Ka*10^pH/(1+Ka*10^pH))</f>
        <v>1.7643468488385133E-2</v>
      </c>
      <c r="BP915" s="19">
        <f>ABS(Ct_Na+10^-pH-Kw*10^pH-Ct_Cl-Ct_OAc*Ka*10^pH/(1+Ka*10^pH))</f>
        <v>1.8601018355040931E-2</v>
      </c>
      <c r="BQ915" s="19">
        <f>ABS(Ct_Na+10^-pH-Kw*10^pH-Ct_Cl-Ct_OAc*Ka*10^pH/(1+Ka*10^pH))</f>
        <v>1.9536555581083963E-2</v>
      </c>
      <c r="BR915" s="19">
        <f>ABS(Ct_Na+10^-pH-Kw*10^pH-Ct_Cl-Ct_OAc*Ka*10^pH/(1+Ka*10^pH))</f>
        <v>2.0450830597444167E-2</v>
      </c>
      <c r="BS915" s="19">
        <f>ABS(Ct_Na+10^-pH-Kw*10^pH-Ct_Cl-Ct_OAc*Ka*10^pH/(1+Ka*10^pH))</f>
        <v>2.1344560107818773E-2</v>
      </c>
      <c r="BT915" s="19">
        <f>ABS(Ct_Na+10^-pH-Kw*10^pH-Ct_Cl-Ct_OAc*Ka*10^pH/(1+Ka*10^pH))</f>
        <v>2.2218428962407277E-2</v>
      </c>
      <c r="BU915" s="19">
        <f>ABS(Ct_Na+10^-pH-Kw*10^pH-Ct_Cl-Ct_OAc*Ka*10^pH/(1+Ka*10^pH))</f>
        <v>2.3073091908103714E-2</v>
      </c>
      <c r="BV915" s="19">
        <f>ABS(Ct_Na+10^-pH-Kw*10^pH-Ct_Cl-Ct_OAc*Ka*10^pH/(1+Ka*10^pH))</f>
        <v>2.3909175224545859E-2</v>
      </c>
      <c r="BW915" s="19">
        <f>ABS(Ct_Na+10^-pH-Kw*10^pH-Ct_Cl-Ct_OAc*Ka*10^pH/(1+Ka*10^pH))</f>
        <v>2.4727278254612961E-2</v>
      </c>
      <c r="BX915" s="19">
        <f>ABS(Ct_Na+10^-pH-Kw*10^pH-Ct_Cl-Ct_OAc*Ka*10^pH/(1+Ka*10^pH))</f>
        <v>2.5527974837231793E-2</v>
      </c>
      <c r="BY915" s="19">
        <f>ABS(Ct_Na+10^-pH-Kw*10^pH-Ct_Cl-Ct_OAc*Ka*10^pH/(1+Ka*10^pH))</f>
        <v>2.6311814649690221E-2</v>
      </c>
      <c r="BZ915" s="19">
        <f>ABS(Ct_Na+10^-pH-Kw*10^pH-Ct_Cl-Ct_OAc*Ka*10^pH/(1+Ka*10^pH))</f>
        <v>2.7079324466055793E-2</v>
      </c>
      <c r="CA915" s="19">
        <f>ABS(Ct_Na+10^-pH-Kw*10^pH-Ct_Cl-Ct_OAc*Ka*10^pH/(1+Ka*10^pH))</f>
        <v>2.7831009337754002E-2</v>
      </c>
      <c r="CB915" s="19">
        <f>ABS(Ct_Na+10^-pH-Kw*10^pH-Ct_Cl-Ct_OAc*Ka*10^pH/(1+Ka*10^pH))</f>
        <v>2.8567353701866562E-2</v>
      </c>
      <c r="CC915" s="19">
        <f>ABS(Ct_Na+10^-pH-Kw*10^pH-Ct_Cl-Ct_OAc*Ka*10^pH/(1+Ka*10^pH))</f>
        <v>2.9288822422259671E-2</v>
      </c>
      <c r="CD915" s="19">
        <f>ABS(Ct_Na+10^-pH-Kw*10^pH-Ct_Cl-Ct_OAc*Ka*10^pH/(1+Ka*10^pH))</f>
        <v>2.9995861768244897E-2</v>
      </c>
      <c r="CE915" s="19">
        <f>ABS(Ct_Na+10^-pH-Kw*10^pH-Ct_Cl-Ct_OAc*Ka*10^pH/(1+Ka*10^pH))</f>
        <v>3.0688900335101722E-2</v>
      </c>
      <c r="CF915" s="19">
        <f>ABS(Ct_Na+10^-pH-Kw*10^pH-Ct_Cl-Ct_OAc*Ka*10^pH/(1+Ka*10^pH))</f>
        <v>3.1368349910451551E-2</v>
      </c>
      <c r="CG915" s="19">
        <f>ABS(Ct_Na+10^-pH-Kw*10^pH-Ct_Cl-Ct_OAc*Ka*10^pH/(1+Ka*10^pH))</f>
        <v>3.2034606290163505E-2</v>
      </c>
      <c r="CH915" s="19">
        <f>ABS(Ct_Na+10^-pH-Kw*10^pH-Ct_Cl-Ct_OAc*Ka*10^pH/(1+Ka*10^pH))</f>
        <v>3.2688050047188701E-2</v>
      </c>
      <c r="CI915" s="19">
        <f>ABS(Ct_Na+10^-pH-Kw*10^pH-Ct_Cl-Ct_OAc*Ka*10^pH/(1+Ka*10^pH))</f>
        <v>3.3329047256461027E-2</v>
      </c>
      <c r="CJ915" s="19">
        <f>ABS(Ct_Na+10^-pH-Kw*10^pH-Ct_Cl-Ct_OAc*Ka*10^pH/(1+Ka*10^pH))</f>
        <v>3.395795017876594E-2</v>
      </c>
      <c r="CK915" s="19">
        <f>ABS(Ct_Na+10^-pH-Kw*10^pH-Ct_Cl-Ct_OAc*Ka*10^pH/(1+Ka*10^pH))</f>
        <v>3.4575097906261454E-2</v>
      </c>
      <c r="CL915" s="19">
        <f>ABS(Ct_Na+10^-pH-Kw*10^pH-Ct_Cl-Ct_OAc*Ka*10^pH/(1+Ka*10^pH))</f>
        <v>3.5180816972136653E-2</v>
      </c>
      <c r="CM915" s="19">
        <f>ABS(Ct_Na+10^-pH-Kw*10^pH-Ct_Cl-Ct_OAc*Ka*10^pH/(1+Ka*10^pH))</f>
        <v>3.577542192671139E-2</v>
      </c>
      <c r="CN915" s="19">
        <f>ABS(Ct_Na+10^-pH-Kw*10^pH-Ct_Cl-Ct_OAc*Ka*10^pH/(1+Ka*10^pH))</f>
        <v>3.6359215882112043E-2</v>
      </c>
      <c r="CO915" s="19">
        <f>ABS(Ct_Na+10^-pH-Kw*10^pH-Ct_Cl-Ct_OAc*Ka*10^pH/(1+Ka*10^pH))</f>
        <v>3.6932491027505489E-2</v>
      </c>
      <c r="CP915" s="19">
        <f>ABS(Ct_Na+10^-pH-Kw*10^pH-Ct_Cl-Ct_OAc*Ka*10^pH/(1+Ka*10^pH))</f>
        <v>3.7495529116731187E-2</v>
      </c>
      <c r="CQ915" s="19">
        <f>ABS(Ct_Na+10^-pH-Kw*10^pH-Ct_Cl-Ct_OAc*Ka*10^pH/(1+Ka*10^pH))</f>
        <v>3.8048601930041392E-2</v>
      </c>
      <c r="CR915" s="19">
        <f>ABS(Ct_Na+10^-pH-Kw*10^pH-Ct_Cl-Ct_OAc*Ka*10^pH/(1+Ka*10^pH))</f>
        <v>3.8591971711539122E-2</v>
      </c>
      <c r="CS915" s="19">
        <f>ABS(Ct_Na+10^-pH-Kw*10^pH-Ct_Cl-Ct_OAc*Ka*10^pH/(1+Ka*10^pH))</f>
        <v>3.9125891583793405E-2</v>
      </c>
      <c r="CT915" s="19">
        <f>ABS(Ct_Na+10^-pH-Kw*10^pH-Ct_Cl-Ct_OAc*Ka*10^pH/(1+Ka*10^pH))</f>
        <v>3.9650605941008853E-2</v>
      </c>
      <c r="CU915" s="19">
        <f>ABS(Ct_Na+10^-pH-Kw*10^pH-Ct_Cl-Ct_OAc*Ka*10^pH/(1+Ka*10^pH))</f>
        <v>4.0166350822032557E-2</v>
      </c>
      <c r="CV915" s="19">
        <f>ABS(Ct_Na+10^-pH-Kw*10^pH-Ct_Cl-Ct_OAc*Ka*10^pH/(1+Ka*10^pH))</f>
        <v>4.0673354264394855E-2</v>
      </c>
      <c r="CW915" s="19">
        <f>ABS(Ct_Na+10^-pH-Kw*10^pH-Ct_Cl-Ct_OAc*Ka*10^pH/(1+Ka*10^pH))</f>
        <v>4.1171836640498977E-2</v>
      </c>
      <c r="CX915" s="19">
        <f>ABS(Ct_Na+10^-pH-Kw*10^pH-Ct_Cl-Ct_OAc*Ka*10^pH/(1+Ka*10^pH))</f>
        <v>4.1662010977001333E-2</v>
      </c>
    </row>
    <row r="916" spans="1:102">
      <c r="A916" s="23">
        <v>8.8699999999999992</v>
      </c>
      <c r="B916" s="19">
        <f>ABS(Ct_Na+10^-pH-Kw*10^pH-Ct_Cl-Ct_OAc*Ka*10^pH/(1+Ka*10^pH))</f>
        <v>0.24999224135274214</v>
      </c>
      <c r="C916" s="19">
        <f>ABS(Ct_Na+10^-pH-Kw*10^pH-Ct_Cl-Ct_OAc*Ka*10^pH/(1+Ka*10^pH))</f>
        <v>0.23332629708610919</v>
      </c>
      <c r="D916" s="19">
        <f>ABS(Ct_Na+10^-pH-Kw*10^pH-Ct_Cl-Ct_OAc*Ka*10^pH/(1+Ka*10^pH))</f>
        <v>0.21817543866189743</v>
      </c>
      <c r="E916" s="19">
        <f>ABS(Ct_Na+10^-pH-Kw*10^pH-Ct_Cl-Ct_OAc*Ka*10^pH/(1+Ka*10^pH))</f>
        <v>0.20434204618761712</v>
      </c>
      <c r="F916" s="19">
        <f>ABS(Ct_Na+10^-pH-Kw*10^pH-Ct_Cl-Ct_OAc*Ka*10^pH/(1+Ka*10^pH))</f>
        <v>0.19166143641952679</v>
      </c>
      <c r="G916" s="19">
        <f>ABS(Ct_Na+10^-pH-Kw*10^pH-Ct_Cl-Ct_OAc*Ka*10^pH/(1+Ka*10^pH))</f>
        <v>0.17999527543288374</v>
      </c>
      <c r="H916" s="19">
        <f>ABS(Ct_Na+10^-pH-Kw*10^pH-Ct_Cl-Ct_OAc*Ka*10^pH/(1+Ka*10^pH))</f>
        <v>0.16922651144521322</v>
      </c>
      <c r="I916" s="19">
        <f>ABS(Ct_Na+10^-pH-Kw*10^pH-Ct_Cl-Ct_OAc*Ka*10^pH/(1+Ka*10^pH))</f>
        <v>0.15925543367885159</v>
      </c>
      <c r="J916" s="19">
        <f>ABS(Ct_Na+10^-pH-Kw*10^pH-Ct_Cl-Ct_OAc*Ka*10^pH/(1+Ka*10^pH))</f>
        <v>0.14999657575294445</v>
      </c>
      <c r="K916" s="19">
        <f>ABS(Ct_Na+10^-pH-Kw*10^pH-Ct_Cl-Ct_OAc*Ka*10^pH/(1+Ka*10^pH))</f>
        <v>0.14137625975296186</v>
      </c>
      <c r="L916" s="19">
        <f>ABS(Ct_Na+10^-pH-Kw*10^pH-Ct_Cl-Ct_OAc*Ka*10^pH/(1+Ka*10^pH))</f>
        <v>0.13333063148631144</v>
      </c>
      <c r="M916" s="19">
        <f>ABS(Ct_Na+10^-pH-Kw*10^pH-Ct_Cl-Ct_OAc*Ka*10^pH/(1+Ka*10^pH))</f>
        <v>0.12580407601105786</v>
      </c>
      <c r="N916" s="19">
        <f>ABS(Ct_Na+10^-pH-Kw*10^pH-Ct_Cl-Ct_OAc*Ka*10^pH/(1+Ka*10^pH))</f>
        <v>0.11874793025300762</v>
      </c>
      <c r="O916" s="19">
        <f>ABS(Ct_Na+10^-pH-Kw*10^pH-Ct_Cl-Ct_OAc*Ka*10^pH/(1+Ka*10^pH))</f>
        <v>0.11211942969241498</v>
      </c>
      <c r="P916" s="19">
        <f>ABS(Ct_Na+10^-pH-Kw*10^pH-Ct_Cl-Ct_OAc*Ka*10^pH/(1+Ka*10^pH))</f>
        <v>0.10588084092950423</v>
      </c>
      <c r="Q916" s="19">
        <f>ABS(Ct_Na+10^-pH-Kw*10^pH-Ct_Cl-Ct_OAc*Ka*10^pH/(1+Ka*10^pH))</f>
        <v>9.9998742953045561E-2</v>
      </c>
      <c r="R916" s="19">
        <f>ABS(Ct_Na+10^-pH-Kw*10^pH-Ct_Cl-Ct_OAc*Ka*10^pH/(1+Ka*10^pH))</f>
        <v>9.4443428197501247E-2</v>
      </c>
      <c r="S916" s="19">
        <f>ABS(Ct_Na+10^-pH-Kw*10^pH-Ct_Cl-Ct_OAc*Ka*10^pH/(1+Ka*10^pH))</f>
        <v>8.9188400726040382E-2</v>
      </c>
      <c r="T916" s="19">
        <f>ABS(Ct_Na+10^-pH-Kw*10^pH-Ct_Cl-Ct_OAc*Ka*10^pH/(1+Ka*10^pH))</f>
        <v>8.4209953647814348E-2</v>
      </c>
      <c r="U916" s="19">
        <f>ABS(Ct_Na+10^-pH-Kw*10^pH-Ct_Cl-Ct_OAc*Ka*10^pH/(1+Ka*10^pH))</f>
        <v>7.9486811547958849E-2</v>
      </c>
      <c r="V916" s="19">
        <f>ABS(Ct_Na+10^-pH-Kw*10^pH-Ct_Cl-Ct_OAc*Ka*10^pH/(1+Ka*10^pH))</f>
        <v>7.4999826553096116E-2</v>
      </c>
      <c r="W916" s="19">
        <f>ABS(Ct_Na+10^-pH-Kw*10^pH-Ct_Cl-Ct_OAc*Ka*10^pH/(1+Ka*10^pH))</f>
        <v>7.0731718875055971E-2</v>
      </c>
      <c r="X916" s="19">
        <f>ABS(Ct_Na+10^-pH-Kw*10^pH-Ct_Cl-Ct_OAc*Ka*10^pH/(1+Ka*10^pH))</f>
        <v>6.6666854419779653E-2</v>
      </c>
      <c r="Y916" s="19">
        <f>ABS(Ct_Na+10^-pH-Kw*10^pH-Ct_Cl-Ct_OAc*Ka*10^pH/(1+Ka*10^pH))</f>
        <v>6.2791053427539434E-2</v>
      </c>
      <c r="Z916" s="19">
        <f>ABS(Ct_Na+10^-pH-Kw*10^pH-Ct_Cl-Ct_OAc*Ka*10^pH/(1+Ka*10^pH))</f>
        <v>5.9091425207673763E-2</v>
      </c>
      <c r="AA916" s="19">
        <f>ABS(Ct_Na+10^-pH-Kw*10^pH-Ct_Cl-Ct_OAc*Ka*10^pH/(1+Ka*10^pH))</f>
        <v>5.5556224908691013E-2</v>
      </c>
      <c r="AB916" s="19">
        <f>ABS(Ct_Na+10^-pH-Kw*10^pH-Ct_Cl-Ct_OAc*Ka*10^pH/(1+Ka*10^pH))</f>
        <v>5.2174728970533615E-2</v>
      </c>
      <c r="AC916" s="19">
        <f>ABS(Ct_Na+10^-pH-Kw*10^pH-Ct_Cl-Ct_OAc*Ka*10^pH/(1+Ka*10^pH))</f>
        <v>4.89371264765531E-2</v>
      </c>
      <c r="AD916" s="19">
        <f>ABS(Ct_Na+10^-pH-Kw*10^pH-Ct_Cl-Ct_OAc*Ka*10^pH/(1+Ka*10^pH))</f>
        <v>4.5834424086488454E-2</v>
      </c>
      <c r="AE916" s="19">
        <f>ABS(Ct_Na+10^-pH-Kw*10^pH-Ct_Cl-Ct_OAc*Ka*10^pH/(1+Ka*10^pH))</f>
        <v>4.2858362610303985E-2</v>
      </c>
      <c r="AF916" s="19">
        <f>ABS(Ct_Na+10^-pH-Kw*10^pH-Ct_Cl-Ct_OAc*Ka*10^pH/(1+Ka*10^pH))</f>
        <v>4.0001343593166913E-2</v>
      </c>
      <c r="AG916" s="19">
        <f>ABS(Ct_Na+10^-pH-Kw*10^pH-Ct_Cl-Ct_OAc*Ka*10^pH/(1+Ka*10^pH))</f>
        <v>3.7256364537486202E-2</v>
      </c>
      <c r="AH916" s="19">
        <f>ABS(Ct_Na+10^-pH-Kw*10^pH-Ct_Cl-Ct_OAc*Ka*10^pH/(1+Ka*10^pH))</f>
        <v>3.4616961599331676E-2</v>
      </c>
      <c r="AI916" s="19">
        <f>ABS(Ct_Na+10^-pH-Kw*10^pH-Ct_Cl-Ct_OAc*Ka*10^pH/(1+Ka*10^pH))</f>
        <v>3.207715877205089E-2</v>
      </c>
      <c r="AJ916" s="19">
        <f>ABS(Ct_Na+10^-pH-Kw*10^pH-Ct_Cl-Ct_OAc*Ka*10^pH/(1+Ka*10^pH))</f>
        <v>2.9631422716150865E-2</v>
      </c>
      <c r="AK916" s="19">
        <f>ABS(Ct_Na+10^-pH-Kw*10^pH-Ct_Cl-Ct_OAc*Ka*10^pH/(1+Ka*10^pH))</f>
        <v>2.7274622516829015E-2</v>
      </c>
      <c r="AL916" s="19">
        <f>ABS(Ct_Na+10^-pH-Kw*10^pH-Ct_Cl-Ct_OAc*Ka*10^pH/(1+Ka*10^pH))</f>
        <v>2.5001993753197282E-2</v>
      </c>
      <c r="AM916" s="19">
        <f>ABS(Ct_Na+10^-pH-Kw*10^pH-Ct_Cl-Ct_OAc*Ka*10^pH/(1+Ka*10^pH))</f>
        <v>2.2809106349692909E-2</v>
      </c>
      <c r="AN916" s="19">
        <f>ABS(Ct_Na+10^-pH-Kw*10^pH-Ct_Cl-Ct_OAc*Ka*10^pH/(1+Ka*10^pH))</f>
        <v>2.0691835753205982E-2</v>
      </c>
      <c r="AO916" s="19">
        <f>ABS(Ct_Na+10^-pH-Kw*10^pH-Ct_Cl-Ct_OAc*Ka*10^pH/(1+Ka*10^pH))</f>
        <v>1.8646337041345717E-2</v>
      </c>
      <c r="AP916" s="19">
        <f>ABS(Ct_Na+10^-pH-Kw*10^pH-Ct_Cl-Ct_OAc*Ka*10^pH/(1+Ka*10^pH))</f>
        <v>1.6669021619880778E-2</v>
      </c>
      <c r="AQ916" s="19">
        <f>ABS(Ct_Na+10^-pH-Kw*10^pH-Ct_Cl-Ct_OAc*Ka*10^pH/(1+Ka*10^pH))</f>
        <v>1.4756536212234397E-2</v>
      </c>
      <c r="AR916" s="19">
        <f>ABS(Ct_Na+10^-pH-Kw*10^pH-Ct_Cl-Ct_OAc*Ka*10^pH/(1+Ka*10^pH))</f>
        <v>1.2905743882253989E-2</v>
      </c>
      <c r="AS916" s="19">
        <f>ABS(Ct_Na+10^-pH-Kw*10^pH-Ct_Cl-Ct_OAc*Ka*10^pH/(1+Ka*10^pH))</f>
        <v>1.1113706864336478E-2</v>
      </c>
      <c r="AT916" s="19">
        <f>ABS(Ct_Na+10^-pH-Kw*10^pH-Ct_Cl-Ct_OAc*Ka*10^pH/(1+Ka*10^pH))</f>
        <v>9.3776710032288657E-3</v>
      </c>
      <c r="AU916" s="19">
        <f>ABS(Ct_Na+10^-pH-Kw*10^pH-Ct_Cl-Ct_OAc*Ka*10^pH/(1+Ka*10^pH))</f>
        <v>7.6950516301553598E-3</v>
      </c>
      <c r="AV916" s="19">
        <f>ABS(Ct_Na+10^-pH-Kw*10^pH-Ct_Cl-Ct_OAc*Ka*10^pH/(1+Ka*10^pH))</f>
        <v>6.0634207229325332E-3</v>
      </c>
      <c r="AW916" s="19">
        <f>ABS(Ct_Na+10^-pH-Kw*10^pH-Ct_Cl-Ct_OAc*Ka*10^pH/(1+Ka*10^pH))</f>
        <v>4.4804952159253481E-3</v>
      </c>
      <c r="AX916" s="19">
        <f>ABS(Ct_Na+10^-pH-Kw*10^pH-Ct_Cl-Ct_OAc*Ka*10^pH/(1+Ka*10^pH))</f>
        <v>2.9441263414771712E-3</v>
      </c>
      <c r="AY916" s="19">
        <f>ABS(Ct_Na+10^-pH-Kw*10^pH-Ct_Cl-Ct_OAc*Ka*10^pH/(1+Ka*10^pH))</f>
        <v>1.4522898981724347E-3</v>
      </c>
      <c r="AZ916" s="19">
        <f>ABS(Ct_Na+10^-pH-Kw*10^pH-Ct_Cl-Ct_OAc*Ka*10^pH/(1+Ka*10^pH))</f>
        <v>3.0773532478309273E-6</v>
      </c>
      <c r="BA916" s="19">
        <f>ABS(Ct_Na+10^-pH-Kw*10^pH-Ct_Cl-Ct_OAc*Ka*10^pH/(1+Ka*10^pH))</f>
        <v>1.4053123030873388E-3</v>
      </c>
      <c r="BB916" s="19">
        <f>ABS(Ct_Na+10^-pH-Kw*10^pH-Ct_Cl-Ct_OAc*Ka*10^pH/(1+Ka*10^pH))</f>
        <v>2.7745800245243118E-3</v>
      </c>
      <c r="BC916" s="19">
        <f>ABS(Ct_Na+10^-pH-Kw*10^pH-Ct_Cl-Ct_OAc*Ka*10^pH/(1+Ka*10^pH))</f>
        <v>4.1063335618123573E-3</v>
      </c>
      <c r="BD916" s="19">
        <f>ABS(Ct_Na+10^-pH-Kw*10^pH-Ct_Cl-Ct_OAc*Ka*10^pH/(1+Ka*10^pH))</f>
        <v>5.4020937602547517E-3</v>
      </c>
      <c r="BE916" s="19">
        <f>ABS(Ct_Na+10^-pH-Kw*10^pH-Ct_Cl-Ct_OAc*Ka*10^pH/(1+Ka*10^pH))</f>
        <v>6.6633003534053437E-3</v>
      </c>
      <c r="BF916" s="19">
        <f>ABS(Ct_Na+10^-pH-Kw*10^pH-Ct_Cl-Ct_OAc*Ka*10^pH/(1+Ka*10^pH))</f>
        <v>7.8913172993677755E-3</v>
      </c>
      <c r="BG916" s="19">
        <f>ABS(Ct_Na+10^-pH-Kw*10^pH-Ct_Cl-Ct_OAc*Ka*10^pH/(1+Ka*10^pH))</f>
        <v>9.0874377012792121E-3</v>
      </c>
      <c r="BH916" s="19">
        <f>ABS(Ct_Na+10^-pH-Kw*10^pH-Ct_Cl-Ct_OAc*Ka*10^pH/(1+Ka*10^pH))</f>
        <v>1.0252888349295511E-2</v>
      </c>
      <c r="BI916" s="19">
        <f>ABS(Ct_Na+10^-pH-Kw*10^pH-Ct_Cl-Ct_OAc*Ka*10^pH/(1+Ka*10^pH))</f>
        <v>1.13888339176152E-2</v>
      </c>
      <c r="BJ916" s="19">
        <f>ABS(Ct_Na+10^-pH-Kw*10^pH-Ct_Cl-Ct_OAc*Ka*10^pH/(1+Ka*10^pH))</f>
        <v>1.2496380846726891E-2</v>
      </c>
      <c r="BK916" s="19">
        <f>ABS(Ct_Na+10^-pH-Kw*10^pH-Ct_Cl-Ct_OAc*Ka*10^pH/(1+Ka*10^pH))</f>
        <v>1.357658093808272E-2</v>
      </c>
      <c r="BL916" s="19">
        <f>ABS(Ct_Na+10^-pH-Kw*10^pH-Ct_Cl-Ct_OAc*Ka*10^pH/(1+Ka*10^pH))</f>
        <v>1.463043468574695E-2</v>
      </c>
      <c r="BM916" s="19">
        <f>ABS(Ct_Na+10^-pH-Kw*10^pH-Ct_Cl-Ct_OAc*Ka*10^pH/(1+Ka*10^pH))</f>
        <v>1.5658894367202428E-2</v>
      </c>
      <c r="BN916" s="19">
        <f>ABS(Ct_Na+10^-pH-Kw*10^pH-Ct_Cl-Ct_OAc*Ka*10^pH/(1+Ka*10^pH))</f>
        <v>1.6662866913385123E-2</v>
      </c>
      <c r="BO916" s="19">
        <f>ABS(Ct_Na+10^-pH-Kw*10^pH-Ct_Cl-Ct_OAc*Ka*10^pH/(1+Ka*10^pH))</f>
        <v>1.7643216576128225E-2</v>
      </c>
      <c r="BP916" s="19">
        <f>ABS(Ct_Na+10^-pH-Kw*10^pH-Ct_Cl-Ct_OAc*Ka*10^pH/(1+Ka*10^pH))</f>
        <v>1.8600767409505219E-2</v>
      </c>
      <c r="BQ916" s="19">
        <f>ABS(Ct_Na+10^-pH-Kw*10^pH-Ct_Cl-Ct_OAc*Ka*10^pH/(1+Ka*10^pH))</f>
        <v>1.9536305580045973E-2</v>
      </c>
      <c r="BR916" s="19">
        <f>ABS(Ct_Na+10^-pH-Kw*10^pH-Ct_Cl-Ct_OAc*Ka*10^pH/(1+Ka*10^pH))</f>
        <v>2.0450581519438051E-2</v>
      </c>
      <c r="BS916" s="19">
        <f>ABS(Ct_Na+10^-pH-Kw*10^pH-Ct_Cl-Ct_OAc*Ka*10^pH/(1+Ka*10^pH))</f>
        <v>2.1344311932102233E-2</v>
      </c>
      <c r="BT916" s="19">
        <f>ABS(Ct_Na+10^-pH-Kw*10^pH-Ct_Cl-Ct_OAc*Ka*10^pH/(1+Ka*10^pH))</f>
        <v>2.2218181668929429E-2</v>
      </c>
      <c r="BU916" s="19">
        <f>ABS(Ct_Na+10^-pH-Kw*10^pH-Ct_Cl-Ct_OAc*Ka*10^pH/(1+Ka*10^pH))</f>
        <v>2.3072845477474714E-2</v>
      </c>
      <c r="BV916" s="19">
        <f>ABS(Ct_Na+10^-pH-Kw*10^pH-Ct_Cl-Ct_OAc*Ka*10^pH/(1+Ka*10^pH))</f>
        <v>2.3908929638008121E-2</v>
      </c>
      <c r="BW916" s="19">
        <f>ABS(Ct_Na+10^-pH-Kw*10^pH-Ct_Cl-Ct_OAc*Ka*10^pH/(1+Ka*10^pH))</f>
        <v>2.4727033494013971E-2</v>
      </c>
      <c r="BX916" s="19">
        <f>ABS(Ct_Na+10^-pH-Kw*10^pH-Ct_Cl-Ct_OAc*Ka*10^pH/(1+Ka*10^pH))</f>
        <v>2.5527730884998392E-2</v>
      </c>
      <c r="BY916" s="19">
        <f>ABS(Ct_Na+10^-pH-Kw*10^pH-Ct_Cl-Ct_OAc*Ka*10^pH/(1+Ka*10^pH))</f>
        <v>2.6311571488804184E-2</v>
      </c>
      <c r="BZ916" s="19">
        <f>ABS(Ct_Na+10^-pH-Kw*10^pH-Ct_Cl-Ct_OAc*Ka*10^pH/(1+Ka*10^pH))</f>
        <v>2.7079082080030716E-2</v>
      </c>
      <c r="CA916" s="19">
        <f>ABS(Ct_Na+10^-pH-Kw*10^pH-Ct_Cl-Ct_OAc*Ka*10^pH/(1+Ka*10^pH))</f>
        <v>2.7830767710613373E-2</v>
      </c>
      <c r="CB916" s="19">
        <f>ABS(Ct_Na+10^-pH-Kw*10^pH-Ct_Cl-Ct_OAc*Ka*10^pH/(1+Ka*10^pH))</f>
        <v>2.8567112818122943E-2</v>
      </c>
      <c r="CC916" s="19">
        <f>ABS(Ct_Na+10^-pH-Kw*10^pH-Ct_Cl-Ct_OAc*Ka*10^pH/(1+Ka*10^pH))</f>
        <v>2.9288582266894944E-2</v>
      </c>
      <c r="CD916" s="19">
        <f>ABS(Ct_Na+10^-pH-Kw*10^pH-Ct_Cl-Ct_OAc*Ka*10^pH/(1+Ka*10^pH))</f>
        <v>2.9995622326691486E-2</v>
      </c>
      <c r="CE916" s="19">
        <f>ABS(Ct_Na+10^-pH-Kw*10^pH-Ct_Cl-Ct_OAc*Ka*10^pH/(1+Ka*10^pH))</f>
        <v>3.0688661593224739E-2</v>
      </c>
      <c r="CF916" s="19">
        <f>ABS(Ct_Na+10^-pH-Kw*10^pH-Ct_Cl-Ct_OAc*Ka*10^pH/(1+Ka*10^pH))</f>
        <v>3.1368111854531838E-2</v>
      </c>
      <c r="CG916" s="19">
        <f>ABS(Ct_Na+10^-pH-Kw*10^pH-Ct_Cl-Ct_OAc*Ka*10^pH/(1+Ka*10^pH))</f>
        <v>3.2034368906881536E-2</v>
      </c>
      <c r="CH916" s="19">
        <f>ABS(Ct_Na+10^-pH-Kw*10^pH-Ct_Cl-Ct_OAc*Ka*10^pH/(1+Ka*10^pH))</f>
        <v>3.2687813323609101E-2</v>
      </c>
      <c r="CI916" s="19">
        <f>ABS(Ct_Na+10^-pH-Kw*10^pH-Ct_Cl-Ct_OAc*Ka*10^pH/(1+Ka*10^pH))</f>
        <v>3.3328811180018063E-2</v>
      </c>
      <c r="CJ916" s="19">
        <f>ABS(Ct_Na+10^-pH-Kw*10^pH-Ct_Cl-Ct_OAc*Ka*10^pH/(1+Ka*10^pH))</f>
        <v>3.3957714737249491E-2</v>
      </c>
      <c r="CK916" s="19">
        <f>ABS(Ct_Na+10^-pH-Kw*10^pH-Ct_Cl-Ct_OAc*Ka*10^pH/(1+Ka*10^pH))</f>
        <v>3.457486308780372E-2</v>
      </c>
      <c r="CL916" s="19">
        <f>ABS(Ct_Na+10^-pH-Kw*10^pH-Ct_Cl-Ct_OAc*Ka*10^pH/(1+Ka*10^pH))</f>
        <v>3.5180582765199517E-2</v>
      </c>
      <c r="CM916" s="19">
        <f>ABS(Ct_Na+10^-pH-Kw*10^pH-Ct_Cl-Ct_OAc*Ka*10^pH/(1+Ka*10^pH))</f>
        <v>3.5775188320074279E-2</v>
      </c>
      <c r="CN916" s="19">
        <f>ABS(Ct_Na+10^-pH-Kw*10^pH-Ct_Cl-Ct_OAc*Ka*10^pH/(1+Ka*10^pH))</f>
        <v>3.6358982864860424E-2</v>
      </c>
      <c r="CO916" s="19">
        <f>ABS(Ct_Na+10^-pH-Kw*10^pH-Ct_Cl-Ct_OAc*Ka*10^pH/(1+Ka*10^pH))</f>
        <v>3.6932258589019794E-2</v>
      </c>
      <c r="CP916" s="19">
        <f>ABS(Ct_Na+10^-pH-Kw*10^pH-Ct_Cl-Ct_OAc*Ka*10^pH/(1+Ka*10^pH))</f>
        <v>3.7495297246676315E-2</v>
      </c>
      <c r="CQ916" s="19">
        <f>ABS(Ct_Na+10^-pH-Kw*10^pH-Ct_Cl-Ct_OAc*Ka*10^pH/(1+Ka*10^pH))</f>
        <v>3.8048370618356628E-2</v>
      </c>
      <c r="CR916" s="19">
        <f>ABS(Ct_Na+10^-pH-Kw*10^pH-Ct_Cl-Ct_OAc*Ka*10^pH/(1+Ka*10^pH))</f>
        <v>3.8591740948428488E-2</v>
      </c>
      <c r="CS916" s="19">
        <f>ABS(Ct_Na+10^-pH-Kw*10^pH-Ct_Cl-Ct_OAc*Ka*10^pH/(1+Ka*10^pH))</f>
        <v>3.9125661359716478E-2</v>
      </c>
      <c r="CT916" s="19">
        <f>ABS(Ct_Na+10^-pH-Kw*10^pH-Ct_Cl-Ct_OAc*Ka*10^pH/(1+Ka*10^pH))</f>
        <v>3.9650376246671955E-2</v>
      </c>
      <c r="CU916" s="19">
        <f>ABS(Ct_Na+10^-pH-Kw*10^pH-Ct_Cl-Ct_OAc*Ka*10^pH/(1+Ka*10^pH))</f>
        <v>4.0166121648380307E-2</v>
      </c>
      <c r="CV916" s="19">
        <f>ABS(Ct_Na+10^-pH-Kw*10^pH-Ct_Cl-Ct_OAc*Ka*10^pH/(1+Ka*10^pH))</f>
        <v>4.0673125602602084E-2</v>
      </c>
      <c r="CW916" s="19">
        <f>ABS(Ct_Na+10^-pH-Kw*10^pH-Ct_Cl-Ct_OAc*Ka*10^pH/(1+Ka*10^pH))</f>
        <v>4.1171608481962996E-2</v>
      </c>
      <c r="CX916" s="19">
        <f>ABS(Ct_Na+10^-pH-Kw*10^pH-Ct_Cl-Ct_OAc*Ka*10^pH/(1+Ka*10^pH))</f>
        <v>4.1661783313334547E-2</v>
      </c>
    </row>
    <row r="917" spans="1:102">
      <c r="A917" s="24">
        <v>8.8800000000000008</v>
      </c>
      <c r="B917" s="19">
        <f>ABS(Ct_Na+10^-pH-Kw*10^pH-Ct_Cl-Ct_OAc*Ka*10^pH/(1+Ka*10^pH))</f>
        <v>0.24999275935166784</v>
      </c>
      <c r="C917" s="19">
        <f>ABS(Ct_Na+10^-pH-Kw*10^pH-Ct_Cl-Ct_OAc*Ka*10^pH/(1+Ka*10^pH))</f>
        <v>0.23332679864242142</v>
      </c>
      <c r="D917" s="19">
        <f>ABS(Ct_Na+10^-pH-Kw*10^pH-Ct_Cl-Ct_OAc*Ka*10^pH/(1+Ka*10^pH))</f>
        <v>0.21817592527037927</v>
      </c>
      <c r="E917" s="19">
        <f>ABS(Ct_Na+10^-pH-Kw*10^pH-Ct_Cl-Ct_OAc*Ka*10^pH/(1+Ka*10^pH))</f>
        <v>0.20434251914807991</v>
      </c>
      <c r="F917" s="19">
        <f>ABS(Ct_Na+10^-pH-Kw*10^pH-Ct_Cl-Ct_OAc*Ka*10^pH/(1+Ka*10^pH))</f>
        <v>0.19166189686930543</v>
      </c>
      <c r="G917" s="19">
        <f>ABS(Ct_Na+10^-pH-Kw*10^pH-Ct_Cl-Ct_OAc*Ka*10^pH/(1+Ka*10^pH))</f>
        <v>0.17999572437283295</v>
      </c>
      <c r="H917" s="19">
        <f>ABS(Ct_Na+10^-pH-Kw*10^pH-Ct_Cl-Ct_OAc*Ka*10^pH/(1+Ka*10^pH))</f>
        <v>0.16922694976070454</v>
      </c>
      <c r="I917" s="19">
        <f>ABS(Ct_Na+10^-pH-Kw*10^pH-Ct_Cl-Ct_OAc*Ka*10^pH/(1+Ka*10^pH))</f>
        <v>0.15925586215688187</v>
      </c>
      <c r="J917" s="19">
        <f>ABS(Ct_Na+10^-pH-Kw*10^pH-Ct_Cl-Ct_OAc*Ka*10^pH/(1+Ka*10^pH))</f>
        <v>0.14999699509618949</v>
      </c>
      <c r="K917" s="19">
        <f>ABS(Ct_Na+10^-pH-Kw*10^pH-Ct_Cl-Ct_OAc*Ka*10^pH/(1+Ka*10^pH))</f>
        <v>0.14137667059140685</v>
      </c>
      <c r="L917" s="19">
        <f>ABS(Ct_Na+10^-pH-Kw*10^pH-Ct_Cl-Ct_OAc*Ka*10^pH/(1+Ka*10^pH))</f>
        <v>0.13333103438694305</v>
      </c>
      <c r="M917" s="19">
        <f>ABS(Ct_Na+10^-pH-Kw*10^pH-Ct_Cl-Ct_OAc*Ka*10^pH/(1+Ka*10^pH))</f>
        <v>0.12580447148599305</v>
      </c>
      <c r="N917" s="19">
        <f>ABS(Ct_Na+10^-pH-Kw*10^pH-Ct_Cl-Ct_OAc*Ka*10^pH/(1+Ka*10^pH))</f>
        <v>0.11874831876635247</v>
      </c>
      <c r="O917" s="19">
        <f>ABS(Ct_Na+10^-pH-Kw*10^pH-Ct_Cl-Ct_OAc*Ka*10^pH/(1+Ka*10^pH))</f>
        <v>0.11211981166608403</v>
      </c>
      <c r="P917" s="19">
        <f>ABS(Ct_Na+10^-pH-Kw*10^pH-Ct_Cl-Ct_OAc*Ka*10^pH/(1+Ka*10^pH))</f>
        <v>0.10588121674818429</v>
      </c>
      <c r="Q917" s="19">
        <f>ABS(Ct_Na+10^-pH-Kw*10^pH-Ct_Cl-Ct_OAc*Ka*10^pH/(1+Ka*10^pH))</f>
        <v>9.9999112968450279E-2</v>
      </c>
      <c r="R917" s="19">
        <f>ABS(Ct_Na+10^-pH-Kw*10^pH-Ct_Cl-Ct_OAc*Ka*10^pH/(1+Ka*10^pH))</f>
        <v>9.4443792732034806E-2</v>
      </c>
      <c r="S917" s="19">
        <f>ABS(Ct_Na+10^-pH-Kw*10^pH-Ct_Cl-Ct_OAc*Ka*10^pH/(1+Ka*10^pH))</f>
        <v>8.91887600759661E-2</v>
      </c>
      <c r="T917" s="19">
        <f>ABS(Ct_Na+10^-pH-Kw*10^pH-Ct_Cl-Ct_OAc*Ka*10^pH/(1+Ka*10^pH))</f>
        <v>8.4210308086006325E-2</v>
      </c>
      <c r="U917" s="19">
        <f>ABS(Ct_Na+10^-pH-Kw*10^pH-Ct_Cl-Ct_OAc*Ka*10^pH/(1+Ka*10^pH))</f>
        <v>7.9487161326300862E-2</v>
      </c>
      <c r="V917" s="19">
        <f>ABS(Ct_Na+10^-pH-Kw*10^pH-Ct_Cl-Ct_OAc*Ka*10^pH/(1+Ka*10^pH))</f>
        <v>7.5000171904580692E-2</v>
      </c>
      <c r="W917" s="19">
        <f>ABS(Ct_Na+10^-pH-Kw*10^pH-Ct_Cl-Ct_OAc*Ka*10^pH/(1+Ka*10^pH))</f>
        <v>7.0732060015627318E-2</v>
      </c>
      <c r="X917" s="19">
        <f>ABS(Ct_Na+10^-pH-Kw*10^pH-Ct_Cl-Ct_OAc*Ka*10^pH/(1+Ka*10^pH))</f>
        <v>6.6667191549957483E-2</v>
      </c>
      <c r="Y917" s="19">
        <f>ABS(Ct_Na+10^-pH-Kw*10^pH-Ct_Cl-Ct_OAc*Ka*10^pH/(1+Ka*10^pH))</f>
        <v>6.2791386733853691E-2</v>
      </c>
      <c r="Z917" s="19">
        <f>ABS(Ct_Na+10^-pH-Kw*10^pH-Ct_Cl-Ct_OAc*Ka*10^pH/(1+Ka*10^pH))</f>
        <v>5.9091754863936405E-2</v>
      </c>
      <c r="AA917" s="19">
        <f>ABS(Ct_Na+10^-pH-Kw*10^pH-Ct_Cl-Ct_OAc*Ka*10^pH/(1+Ka*10^pH))</f>
        <v>5.5556551077126565E-2</v>
      </c>
      <c r="AB917" s="19">
        <f>ABS(Ct_Na+10^-pH-Kw*10^pH-Ct_Cl-Ct_OAc*Ka*10^pH/(1+Ka*10^pH))</f>
        <v>5.217505180278674E-2</v>
      </c>
      <c r="AC917" s="19">
        <f>ABS(Ct_Na+10^-pH-Kw*10^pH-Ct_Cl-Ct_OAc*Ka*10^pH/(1+Ka*10^pH))</f>
        <v>4.8937446114588973E-2</v>
      </c>
      <c r="AD917" s="19">
        <f>ABS(Ct_Na+10^-pH-Kw*10^pH-Ct_Cl-Ct_OAc*Ka*10^pH/(1+Ka*10^pH))</f>
        <v>4.5834740663399487E-2</v>
      </c>
      <c r="AE917" s="19">
        <f>ABS(Ct_Na+10^-pH-Kw*10^pH-Ct_Cl-Ct_OAc*Ka*10^pH/(1+Ka*10^pH))</f>
        <v>4.2858676251034053E-2</v>
      </c>
      <c r="AF917" s="19">
        <f>ABS(Ct_Na+10^-pH-Kw*10^pH-Ct_Cl-Ct_OAc*Ka*10^pH/(1+Ka*10^pH))</f>
        <v>4.0001654415163262E-2</v>
      </c>
      <c r="AG917" s="19">
        <f>ABS(Ct_Na+10^-pH-Kw*10^pH-Ct_Cl-Ct_OAc*Ka*10^pH/(1+Ka*10^pH))</f>
        <v>3.7256672651287376E-2</v>
      </c>
      <c r="AH917" s="19">
        <f>ABS(Ct_Na+10^-pH-Kw*10^pH-Ct_Cl-Ct_OAc*Ka*10^pH/(1+Ka*10^pH))</f>
        <v>3.4617267109099056E-2</v>
      </c>
      <c r="AI917" s="19">
        <f>ABS(Ct_Na+10^-pH-Kw*10^pH-Ct_Cl-Ct_OAc*Ka*10^pH/(1+Ka*10^pH))</f>
        <v>3.2077461776049886E-2</v>
      </c>
      <c r="AJ917" s="19">
        <f>ABS(Ct_Na+10^-pH-Kw*10^pH-Ct_Cl-Ct_OAc*Ka*10^pH/(1+Ka*10^pH))</f>
        <v>2.9631723307187718E-2</v>
      </c>
      <c r="AK917" s="19">
        <f>ABS(Ct_Na+10^-pH-Kw*10^pH-Ct_Cl-Ct_OAc*Ka*10^pH/(1+Ka*10^pH))</f>
        <v>2.7274920782647823E-2</v>
      </c>
      <c r="AL917" s="19">
        <f>ABS(Ct_Na+10^-pH-Kw*10^pH-Ct_Cl-Ct_OAc*Ka*10^pH/(1+Ka*10^pH))</f>
        <v>2.5002289776841519E-2</v>
      </c>
      <c r="AM917" s="19">
        <f>ABS(Ct_Na+10^-pH-Kw*10^pH-Ct_Cl-Ct_OAc*Ka*10^pH/(1+Ka*10^pH))</f>
        <v>2.2809400209835379E-2</v>
      </c>
      <c r="AN917" s="19">
        <f>ABS(Ct_Na+10^-pH-Kw*10^pH-Ct_Cl-Ct_OAc*Ka*10^pH/(1+Ka*10^pH))</f>
        <v>2.0692127524450189E-2</v>
      </c>
      <c r="AO917" s="19">
        <f>ABS(Ct_Na+10^-pH-Kw*10^pH-Ct_Cl-Ct_OAc*Ka*10^pH/(1+Ka*10^pH))</f>
        <v>1.8646626794501769E-2</v>
      </c>
      <c r="AP917" s="19">
        <f>ABS(Ct_Na+10^-pH-Kw*10^pH-Ct_Cl-Ct_OAc*Ka*10^pH/(1+Ka*10^pH))</f>
        <v>1.6669309422218295E-2</v>
      </c>
      <c r="AQ917" s="19">
        <f>ABS(Ct_Na+10^-pH-Kw*10^pH-Ct_Cl-Ct_OAc*Ka*10^pH/(1+Ka*10^pH))</f>
        <v>1.4756822127714633E-2</v>
      </c>
      <c r="AR917" s="19">
        <f>ABS(Ct_Na+10^-pH-Kw*10^pH-Ct_Cl-Ct_OAc*Ka*10^pH/(1+Ka*10^pH))</f>
        <v>1.2906027971743297E-2</v>
      </c>
      <c r="AS917" s="19">
        <f>ABS(Ct_Na+10^-pH-Kw*10^pH-Ct_Cl-Ct_OAc*Ka*10^pH/(1+Ka*10^pH))</f>
        <v>1.111398918580285E-2</v>
      </c>
      <c r="AT917" s="19">
        <f>ABS(Ct_Na+10^-pH-Kw*10^pH-Ct_Cl-Ct_OAc*Ka*10^pH/(1+Ka*10^pH))</f>
        <v>9.3779516119230008E-3</v>
      </c>
      <c r="AU917" s="19">
        <f>ABS(Ct_Na+10^-pH-Kw*10^pH-Ct_Cl-Ct_OAc*Ka*10^pH/(1+Ka*10^pH))</f>
        <v>7.6953305787779425E-3</v>
      </c>
      <c r="AV917" s="19">
        <f>ABS(Ct_Na+10^-pH-Kw*10^pH-Ct_Cl-Ct_OAc*Ka*10^pH/(1+Ka*10^pH))</f>
        <v>6.0636980617887679E-3</v>
      </c>
      <c r="AW917" s="19">
        <f>ABS(Ct_Na+10^-pH-Kw*10^pH-Ct_Cl-Ct_OAc*Ka*10^pH/(1+Ka*10^pH))</f>
        <v>4.4807709930679562E-3</v>
      </c>
      <c r="AX917" s="19">
        <f>ABS(Ct_Na+10^-pH-Kw*10^pH-Ct_Cl-Ct_OAc*Ka*10^pH/(1+Ka*10^pH))</f>
        <v>2.9444006028389105E-3</v>
      </c>
      <c r="AY917" s="19">
        <f>ABS(Ct_Na+10^-pH-Kw*10^pH-Ct_Cl-Ct_OAc*Ka*10^pH/(1+Ka*10^pH))</f>
        <v>1.4525626876889797E-3</v>
      </c>
      <c r="AZ917" s="19">
        <f>ABS(Ct_Na+10^-pH-Kw*10^pH-Ct_Cl-Ct_OAc*Ka*10^pH/(1+Ka*10^pH))</f>
        <v>3.3487129718970388E-6</v>
      </c>
      <c r="BA917" s="19">
        <f>ABS(Ct_Na+10^-pH-Kw*10^pH-Ct_Cl-Ct_OAc*Ka*10^pH/(1+Ka*10^pH))</f>
        <v>1.4050423328798925E-3</v>
      </c>
      <c r="BB917" s="19">
        <f>ABS(Ct_Na+10^-pH-Kw*10^pH-Ct_Cl-Ct_OAc*Ka*10^pH/(1+Ka*10^pH))</f>
        <v>2.7743114052358187E-3</v>
      </c>
      <c r="BC917" s="19">
        <f>ABS(Ct_Na+10^-pH-Kw*10^pH-Ct_Cl-Ct_OAc*Ka*10^pH/(1+Ka*10^pH))</f>
        <v>4.106066256431333E-3</v>
      </c>
      <c r="BD917" s="19">
        <f>ABS(Ct_Na+10^-pH-Kw*10^pH-Ct_Cl-Ct_OAc*Ka*10^pH/(1+Ka*10^pH))</f>
        <v>5.4018277332701786E-3</v>
      </c>
      <c r="BE917" s="19">
        <f>ABS(Ct_Na+10^-pH-Kw*10^pH-Ct_Cl-Ct_OAc*Ka*10^pH/(1+Ka*10^pH))</f>
        <v>6.6630355707266511E-3</v>
      </c>
      <c r="BF917" s="19">
        <f>ABS(Ct_Na+10^-pH-Kw*10^pH-Ct_Cl-Ct_OAc*Ka*10^pH/(1+Ka*10^pH))</f>
        <v>7.8910537282500734E-3</v>
      </c>
      <c r="BG917" s="19">
        <f>ABS(Ct_Na+10^-pH-Kw*10^pH-Ct_Cl-Ct_OAc*Ka*10^pH/(1+Ka*10^pH))</f>
        <v>9.0871753102533814E-3</v>
      </c>
      <c r="BH917" s="19">
        <f>ABS(Ct_Na+10^-pH-Kw*10^pH-Ct_Cl-Ct_OAc*Ka*10^pH/(1+Ka*10^pH))</f>
        <v>1.0252627108102791E-2</v>
      </c>
      <c r="BI917" s="19">
        <f>ABS(Ct_Na+10^-pH-Kw*10^pH-Ct_Cl-Ct_OAc*Ka*10^pH/(1+Ka*10^pH))</f>
        <v>1.1388573797145883E-2</v>
      </c>
      <c r="BJ917" s="19">
        <f>ABS(Ct_Na+10^-pH-Kw*10^pH-Ct_Cl-Ct_OAc*Ka*10^pH/(1+Ka*10^pH))</f>
        <v>1.2496121818962896E-2</v>
      </c>
      <c r="BK917" s="19">
        <f>ABS(Ct_Na+10^-pH-Kw*10^pH-Ct_Cl-Ct_OAc*Ka*10^pH/(1+Ka*10^pH))</f>
        <v>1.3576322976043671E-2</v>
      </c>
      <c r="BL917" s="19">
        <f>ABS(Ct_Na+10^-pH-Kw*10^pH-Ct_Cl-Ct_OAc*Ka*10^pH/(1+Ka*10^pH))</f>
        <v>1.4630177763439563E-2</v>
      </c>
      <c r="BM917" s="19">
        <f>ABS(Ct_Na+10^-pH-Kw*10^pH-Ct_Cl-Ct_OAc*Ka*10^pH/(1+Ka*10^pH))</f>
        <v>1.5658638459572917E-2</v>
      </c>
      <c r="BN917" s="19">
        <f>ABS(Ct_Na+10^-pH-Kw*10^pH-Ct_Cl-Ct_OAc*Ka*10^pH/(1+Ka*10^pH))</f>
        <v>1.6662611996274494E-2</v>
      </c>
      <c r="BO917" s="19">
        <f>ABS(Ct_Na+10^-pH-Kw*10^pH-Ct_Cl-Ct_OAc*Ka*10^pH/(1+Ka*10^pH))</f>
        <v>1.7642962626230149E-2</v>
      </c>
      <c r="BP917" s="19">
        <f>ABS(Ct_Na+10^-pH-Kw*10^pH-Ct_Cl-Ct_OAc*Ka*10^pH/(1+Ka*10^pH))</f>
        <v>1.8600514404326383E-2</v>
      </c>
      <c r="BQ917" s="19">
        <f>ABS(Ct_Na+10^-pH-Kw*10^pH-Ct_Cl-Ct_OAc*Ka*10^pH/(1+Ka*10^pH))</f>
        <v>1.9536053497868695E-2</v>
      </c>
      <c r="BR917" s="19">
        <f>ABS(Ct_Na+10^-pH-Kw*10^pH-Ct_Cl-Ct_OAc*Ka*10^pH/(1+Ka*10^pH))</f>
        <v>2.0450330339285019E-2</v>
      </c>
      <c r="BS917" s="19">
        <f>ABS(Ct_Na+10^-pH-Kw*10^pH-Ct_Cl-Ct_OAc*Ka*10^pH/(1+Ka*10^pH))</f>
        <v>2.1344061633703247E-2</v>
      </c>
      <c r="BT917" s="19">
        <f>ABS(Ct_Na+10^-pH-Kw*10^pH-Ct_Cl-Ct_OAc*Ka*10^pH/(1+Ka*10^pH))</f>
        <v>2.2217932232689946E-2</v>
      </c>
      <c r="BU917" s="19">
        <f>ABS(Ct_Na+10^-pH-Kw*10^pH-Ct_Cl-Ct_OAc*Ka*10^pH/(1+Ka*10^pH))</f>
        <v>2.3072596884446184E-2</v>
      </c>
      <c r="BV917" s="19">
        <f>ABS(Ct_Na+10^-pH-Kw*10^pH-Ct_Cl-Ct_OAc*Ka*10^pH/(1+Ka*10^pH))</f>
        <v>2.3908681869859852E-2</v>
      </c>
      <c r="BW917" s="19">
        <f>ABS(Ct_Na+10^-pH-Kw*10^pH-Ct_Cl-Ct_OAc*Ka*10^pH/(1+Ka*10^pH))</f>
        <v>2.4726786533006612E-2</v>
      </c>
      <c r="BX917" s="19">
        <f>ABS(Ct_Na+10^-pH-Kw*10^pH-Ct_Cl-Ct_OAc*Ka*10^pH/(1+Ka*10^pH))</f>
        <v>2.5527484713958742E-2</v>
      </c>
      <c r="BY917" s="19">
        <f>ABS(Ct_Na+10^-pH-Kw*10^pH-Ct_Cl-Ct_OAc*Ka*10^pH/(1+Ka*10^pH))</f>
        <v>2.6311326091101331E-2</v>
      </c>
      <c r="BZ917" s="19">
        <f>ABS(Ct_Na+10^-pH-Kw*10^pH-Ct_Cl-Ct_OAc*Ka*10^pH/(1+Ka*10^pH))</f>
        <v>2.7078837439553485E-2</v>
      </c>
      <c r="CA917" s="19">
        <f>ABS(Ct_Na+10^-pH-Kw*10^pH-Ct_Cl-Ct_OAc*Ka*10^pH/(1+Ka*10^pH))</f>
        <v>2.7830523811748865E-2</v>
      </c>
      <c r="CB917" s="19">
        <f>ABS(Ct_Na+10^-pH-Kw*10^pH-Ct_Cl-Ct_OAc*Ka*10^pH/(1+Ka*10^pH))</f>
        <v>2.8566869645736202E-2</v>
      </c>
      <c r="CC917" s="19">
        <f>ABS(Ct_Na+10^-pH-Kw*10^pH-Ct_Cl-Ct_OAc*Ka*10^pH/(1+Ka*10^pH))</f>
        <v>2.9288339806309648E-2</v>
      </c>
      <c r="CD917" s="19">
        <f>ABS(Ct_Na+10^-pH-Kw*10^pH-Ct_Cl-Ct_OAc*Ka*10^pH/(1+Ka*10^pH))</f>
        <v>2.9995380563671604E-2</v>
      </c>
      <c r="CE917" s="19">
        <f>ABS(Ct_Na+10^-pH-Kw*10^pH-Ct_Cl-Ct_OAc*Ka*10^pH/(1+Ka*10^pH))</f>
        <v>3.06884205139571E-2</v>
      </c>
      <c r="CF917" s="19">
        <f>ABS(Ct_Na+10^-pH-Kw*10^pH-Ct_Cl-Ct_OAc*Ka*10^pH/(1+Ka*10^pH))</f>
        <v>3.1367871445609541E-2</v>
      </c>
      <c r="CG917" s="19">
        <f>ABS(Ct_Na+10^-pH-Kw*10^pH-Ct_Cl-Ct_OAc*Ka*10^pH/(1+Ka*10^pH))</f>
        <v>3.2034129155288159E-2</v>
      </c>
      <c r="CH917" s="19">
        <f>ABS(Ct_Na+10^-pH-Kw*10^pH-Ct_Cl-Ct_OAc*Ka*10^pH/(1+Ka*10^pH))</f>
        <v>3.2687574216703701E-2</v>
      </c>
      <c r="CI917" s="19">
        <f>ABS(Ct_Na+10^-pH-Kw*10^pH-Ct_Cl-Ct_OAc*Ka*10^pH/(1+Ka*10^pH))</f>
        <v>3.3328572705520872E-2</v>
      </c>
      <c r="CJ917" s="19">
        <f>ABS(Ct_Na+10^-pH-Kw*10^pH-Ct_Cl-Ct_OAc*Ka*10^pH/(1+Ka*10^pH))</f>
        <v>3.3957476883228283E-2</v>
      </c>
      <c r="CK917" s="19">
        <f>ABS(Ct_Na+10^-pH-Kw*10^pH-Ct_Cl-Ct_OAc*Ka*10^pH/(1+Ka*10^pH))</f>
        <v>3.4574625842660814E-2</v>
      </c>
      <c r="CL917" s="19">
        <f>ABS(Ct_Na+10^-pH-Kw*10^pH-Ct_Cl-Ct_OAc*Ka*10^pH/(1+Ka*10^pH))</f>
        <v>3.5180346117659377E-2</v>
      </c>
      <c r="CM917" s="19">
        <f>ABS(Ct_Na+10^-pH-Kw*10^pH-Ct_Cl-Ct_OAc*Ka*10^pH/(1+Ka*10^pH))</f>
        <v>3.5774952259171725E-2</v>
      </c>
      <c r="CN917" s="19">
        <f>ABS(Ct_Na+10^-pH-Kw*10^pH-Ct_Cl-Ct_OAc*Ka*10^pH/(1+Ka*10^pH))</f>
        <v>3.6358747379929307E-2</v>
      </c>
      <c r="CO917" s="19">
        <f>ABS(Ct_Na+10^-pH-Kw*10^pH-Ct_Cl-Ct_OAc*Ka*10^pH/(1+Ka*10^pH))</f>
        <v>3.6932023669682269E-2</v>
      </c>
      <c r="CP917" s="19">
        <f>ABS(Ct_Na+10^-pH-Kw*10^pH-Ct_Cl-Ct_OAc*Ka*10^pH/(1+Ka*10^pH))</f>
        <v>3.7495062882832483E-2</v>
      </c>
      <c r="CQ917" s="19">
        <f>ABS(Ct_Na+10^-pH-Kw*10^pH-Ct_Cl-Ct_OAc*Ka*10^pH/(1+Ka*10^pH))</f>
        <v>3.8048136800174749E-2</v>
      </c>
      <c r="CR917" s="19">
        <f>ABS(Ct_Na+10^-pH-Kw*10^pH-Ct_Cl-Ct_OAc*Ka*10^pH/(1+Ka*10^pH))</f>
        <v>3.8591507666335539E-2</v>
      </c>
      <c r="CS917" s="19">
        <f>ABS(Ct_Na+10^-pH-Kw*10^pH-Ct_Cl-Ct_OAc*Ka*10^pH/(1+Ka*10^pH))</f>
        <v>3.9125428604389181E-2</v>
      </c>
      <c r="CT917" s="19">
        <f>ABS(Ct_Na+10^-pH-Kw*10^pH-Ct_Cl-Ct_OAc*Ka*10^pH/(1+Ka*10^pH))</f>
        <v>3.9650144009028138E-2</v>
      </c>
      <c r="CU917" s="19">
        <f>ABS(Ct_Na+10^-pH-Kw*10^pH-Ct_Cl-Ct_OAc*Ka*10^pH/(1+Ka*10^pH))</f>
        <v>4.016588991957068E-2</v>
      </c>
      <c r="CV917" s="19">
        <f>ABS(Ct_Na+10^-pH-Kw*10^pH-Ct_Cl-Ct_OAc*Ka*10^pH/(1+Ka*10^pH))</f>
        <v>4.0672894374002344E-2</v>
      </c>
      <c r="CW917" s="19">
        <f>ABS(Ct_Na+10^-pH-Kw*10^pH-Ct_Cl-Ct_OAc*Ka*10^pH/(1+Ka*10^pH))</f>
        <v>4.1171377745166257E-2</v>
      </c>
      <c r="CX917" s="19">
        <f>ABS(Ct_Na+10^-pH-Kw*10^pH-Ct_Cl-Ct_OAc*Ka*10^pH/(1+Ka*10^pH))</f>
        <v>4.1661553060144074E-2</v>
      </c>
    </row>
    <row r="918" spans="1:102">
      <c r="A918" s="23">
        <v>8.8899999999999899</v>
      </c>
      <c r="B918" s="19">
        <f>ABS(Ct_Na+10^-pH-Kw*10^pH-Ct_Cl-Ct_OAc*Ka*10^pH/(1+Ka*10^pH))</f>
        <v>0.24999327351325412</v>
      </c>
      <c r="C918" s="19">
        <f>ABS(Ct_Na+10^-pH-Kw*10^pH-Ct_Cl-Ct_OAc*Ka*10^pH/(1+Ka*10^pH))</f>
        <v>0.23332729673561903</v>
      </c>
      <c r="D918" s="19">
        <f>ABS(Ct_Na+10^-pH-Kw*10^pH-Ct_Cl-Ct_OAc*Ka*10^pH/(1+Ka*10^pH))</f>
        <v>0.21817640875595073</v>
      </c>
      <c r="E918" s="19">
        <f>ABS(Ct_Na+10^-pH-Kw*10^pH-Ct_Cl-Ct_OAc*Ka*10^pH/(1+Ka*10^pH))</f>
        <v>0.20434298929625361</v>
      </c>
      <c r="F918" s="19">
        <f>ABS(Ct_Na+10^-pH-Kw*10^pH-Ct_Cl-Ct_OAc*Ka*10^pH/(1+Ka*10^pH))</f>
        <v>0.19166235479153121</v>
      </c>
      <c r="G918" s="19">
        <f>ABS(Ct_Na+10^-pH-Kw*10^pH-Ct_Cl-Ct_OAc*Ka*10^pH/(1+Ka*10^pH))</f>
        <v>0.17999617104718668</v>
      </c>
      <c r="H918" s="19">
        <f>ABS(Ct_Na+10^-pH-Kw*10^pH-Ct_Cl-Ct_OAc*Ka*10^pH/(1+Ka*10^pH))</f>
        <v>0.16922738605240703</v>
      </c>
      <c r="I918" s="19">
        <f>ABS(Ct_Na+10^-pH-Kw*10^pH-Ct_Cl-Ct_OAc*Ka*10^pH/(1+Ka*10^pH))</f>
        <v>0.15925628883501849</v>
      </c>
      <c r="J918" s="19">
        <f>ABS(Ct_Na+10^-pH-Kw*10^pH-Ct_Cl-Ct_OAc*Ka*10^pH/(1+Ka*10^pH))</f>
        <v>0.14999741284744347</v>
      </c>
      <c r="K918" s="19">
        <f>ABS(Ct_Na+10^-pH-Kw*10^pH-Ct_Cl-Ct_OAc*Ka*10^pH/(1+Ka*10^pH))</f>
        <v>0.14137708003142527</v>
      </c>
      <c r="L918" s="19">
        <f>ABS(Ct_Na+10^-pH-Kw*10^pH-Ct_Cl-Ct_OAc*Ka*10^pH/(1+Ka*10^pH))</f>
        <v>0.1333314360698083</v>
      </c>
      <c r="M918" s="19">
        <f>ABS(Ct_Na+10^-pH-Kw*10^pH-Ct_Cl-Ct_OAc*Ka*10^pH/(1+Ka*10^pH))</f>
        <v>0.12580486591216666</v>
      </c>
      <c r="N918" s="19">
        <f>ABS(Ct_Na+10^-pH-Kw*10^pH-Ct_Cl-Ct_OAc*Ka*10^pH/(1+Ka*10^pH))</f>
        <v>0.1187487063893776</v>
      </c>
      <c r="O918" s="19">
        <f>ABS(Ct_Na+10^-pH-Kw*10^pH-Ct_Cl-Ct_OAc*Ka*10^pH/(1+Ka*10^pH))</f>
        <v>0.11212019289827274</v>
      </c>
      <c r="P918" s="19">
        <f>ABS(Ct_Na+10^-pH-Kw*10^pH-Ct_Cl-Ct_OAc*Ka*10^pH/(1+Ka*10^pH))</f>
        <v>0.10588159196546812</v>
      </c>
      <c r="Q918" s="19">
        <f>ABS(Ct_Na+10^-pH-Kw*10^pH-Ct_Cl-Ct_OAc*Ka*10^pH/(1+Ka*10^pH))</f>
        <v>9.9999482514538107E-2</v>
      </c>
      <c r="R918" s="19">
        <f>ABS(Ct_Na+10^-pH-Kw*10^pH-Ct_Cl-Ct_OAc*Ka*10^pH/(1+Ka*10^pH))</f>
        <v>9.4444156921993067E-2</v>
      </c>
      <c r="S918" s="19">
        <f>ABS(Ct_Na+10^-pH-Kw*10^pH-Ct_Cl-Ct_OAc*Ka*10^pH/(1+Ka*10^pH))</f>
        <v>8.9189119199315284E-2</v>
      </c>
      <c r="T918" s="19">
        <f>ABS(Ct_Na+10^-pH-Kw*10^pH-Ct_Cl-Ct_OAc*Ka*10^pH/(1+Ka*10^pH))</f>
        <v>8.4210662409410109E-2</v>
      </c>
      <c r="U918" s="19">
        <f>ABS(Ct_Na+10^-pH-Kw*10^pH-Ct_Cl-Ct_OAc*Ka*10^pH/(1+Ka*10^pH))</f>
        <v>7.9487511095910263E-2</v>
      </c>
      <c r="V918" s="19">
        <f>ABS(Ct_Na+10^-pH-Kw*10^pH-Ct_Cl-Ct_OAc*Ka*10^pH/(1+Ka*10^pH))</f>
        <v>7.5000517348085424E-2</v>
      </c>
      <c r="W918" s="19">
        <f>ABS(Ct_Na+10^-pH-Kw*10^pH-Ct_Cl-Ct_OAc*Ka*10^pH/(1+Ka*10^pH))</f>
        <v>7.0732401344056922E-2</v>
      </c>
      <c r="X918" s="19">
        <f>ABS(Ct_Na+10^-pH-Kw*10^pH-Ct_Cl-Ct_OAc*Ka*10^pH/(1+Ka*10^pH))</f>
        <v>6.6667528959267877E-2</v>
      </c>
      <c r="Y918" s="19">
        <f>ABS(Ct_Na+10^-pH-Kw*10^pH-Ct_Cl-Ct_OAc*Ka*10^pH/(1+Ka*10^pH))</f>
        <v>6.2791720406329479E-2</v>
      </c>
      <c r="Z918" s="19">
        <f>ABS(Ct_Na+10^-pH-Kw*10^pH-Ct_Cl-Ct_OAc*Ka*10^pH/(1+Ka*10^pH))</f>
        <v>5.9092084969433731E-2</v>
      </c>
      <c r="AA918" s="19">
        <f>ABS(Ct_Na+10^-pH-Kw*10^pH-Ct_Cl-Ct_OAc*Ka*10^pH/(1+Ka*10^pH))</f>
        <v>5.5556877774177796E-2</v>
      </c>
      <c r="AB918" s="19">
        <f>ABS(Ct_Na+10^-pH-Kw*10^pH-Ct_Cl-Ct_OAc*Ka*10^pH/(1+Ka*10^pH))</f>
        <v>5.2175375239585181E-2</v>
      </c>
      <c r="AC918" s="19">
        <f>ABS(Ct_Na+10^-pH-Kw*10^pH-Ct_Cl-Ct_OAc*Ka*10^pH/(1+Ka*10^pH))</f>
        <v>4.8937766429868801E-2</v>
      </c>
      <c r="AD918" s="19">
        <f>ABS(Ct_Na+10^-pH-Kw*10^pH-Ct_Cl-Ct_OAc*Ka*10^pH/(1+Ka*10^pH))</f>
        <v>4.5835057987223968E-2</v>
      </c>
      <c r="AE918" s="19">
        <f>ABS(Ct_Na+10^-pH-Kw*10^pH-Ct_Cl-Ct_OAc*Ka*10^pH/(1+Ka*10^pH))</f>
        <v>4.2858990705503419E-2</v>
      </c>
      <c r="AF918" s="19">
        <f>ABS(Ct_Na+10^-pH-Kw*10^pH-Ct_Cl-Ct_OAc*Ka*10^pH/(1+Ka*10^pH))</f>
        <v>4.0001966115051704E-2</v>
      </c>
      <c r="AG918" s="19">
        <f>ABS(Ct_Na+10^-pH-Kw*10^pH-Ct_Cl-Ct_OAc*Ka*10^pH/(1+Ka*10^pH))</f>
        <v>3.7256981704617678E-2</v>
      </c>
      <c r="AH918" s="19">
        <f>ABS(Ct_Na+10^-pH-Kw*10^pH-Ct_Cl-Ct_OAc*Ka*10^pH/(1+Ka*10^pH))</f>
        <v>3.4617573617661893E-2</v>
      </c>
      <c r="AI918" s="19">
        <f>ABS(Ct_Na+10^-pH-Kw*10^pH-Ct_Cl-Ct_OAc*Ka*10^pH/(1+Ka*10^pH))</f>
        <v>3.2077765835874232E-2</v>
      </c>
      <c r="AJ918" s="19">
        <f>ABS(Ct_Na+10^-pH-Kw*10^pH-Ct_Cl-Ct_OAc*Ka*10^pH/(1+Ka*10^pH))</f>
        <v>2.9632025008967625E-2</v>
      </c>
      <c r="AK918" s="19">
        <f>ABS(Ct_Na+10^-pH-Kw*10^pH-Ct_Cl-Ct_OAc*Ka*10^pH/(1+Ka*10^pH))</f>
        <v>2.7275220212130309E-2</v>
      </c>
      <c r="AL918" s="19">
        <f>ABS(Ct_Na+10^-pH-Kw*10^pH-Ct_Cl-Ct_OAc*Ka*10^pH/(1+Ka*10^pH))</f>
        <v>2.50025870151801E-2</v>
      </c>
      <c r="AM918" s="19">
        <f>ABS(Ct_Na+10^-pH-Kw*10^pH-Ct_Cl-Ct_OAc*Ka*10^pH/(1+Ka*10^pH))</f>
        <v>2.2809695333912292E-2</v>
      </c>
      <c r="AN918" s="19">
        <f>ABS(Ct_Na+10^-pH-Kw*10^pH-Ct_Cl-Ct_OAc*Ka*10^pH/(1+Ka*10^pH))</f>
        <v>2.069242060717099E-2</v>
      </c>
      <c r="AO918" s="19">
        <f>ABS(Ct_Na+10^-pH-Kw*10^pH-Ct_Cl-Ct_OAc*Ka*10^pH/(1+Ka*10^pH))</f>
        <v>1.8646917905064994E-2</v>
      </c>
      <c r="AP918" s="19">
        <f>ABS(Ct_Na+10^-pH-Kw*10^pH-Ct_Cl-Ct_OAc*Ka*10^pH/(1+Ka*10^pH))</f>
        <v>1.6669598626362511E-2</v>
      </c>
      <c r="AQ918" s="19">
        <f>ABS(Ct_Na+10^-pH-Kw*10^pH-Ct_Cl-Ct_OAc*Ka*10^pH/(1+Ka*10^pH))</f>
        <v>1.4757109487945397E-2</v>
      </c>
      <c r="AR918" s="19">
        <f>ABS(Ct_Na+10^-pH-Kw*10^pH-Ct_Cl-Ct_OAc*Ka*10^pH/(1+Ka*10^pH))</f>
        <v>1.2906313547541681E-2</v>
      </c>
      <c r="AS918" s="19">
        <f>ABS(Ct_Na+10^-pH-Kw*10^pH-Ct_Cl-Ct_OAc*Ka*10^pH/(1+Ka*10^pH))</f>
        <v>1.1114273033817484E-2</v>
      </c>
      <c r="AT918" s="19">
        <f>ABS(Ct_Na+10^-pH-Kw*10^pH-Ct_Cl-Ct_OAc*Ka*10^pH/(1+Ka*10^pH))</f>
        <v>9.378233786147161E-3</v>
      </c>
      <c r="AU918" s="19">
        <f>ABS(Ct_Na+10^-pH-Kw*10^pH-Ct_Cl-Ct_OAc*Ka*10^pH/(1+Ka*10^pH))</f>
        <v>7.6956111307128483E-3</v>
      </c>
      <c r="AV918" s="19">
        <f>ABS(Ct_Na+10^-pH-Kw*10^pH-Ct_Cl-Ct_OAc*Ka*10^pH/(1+Ka*10^pH))</f>
        <v>6.0639770405947133E-3</v>
      </c>
      <c r="AW918" s="19">
        <f>ABS(Ct_Na+10^-pH-Kw*10^pH-Ct_Cl-Ct_OAc*Ka*10^pH/(1+Ka*10^pH))</f>
        <v>4.4810484457040098E-3</v>
      </c>
      <c r="AX918" s="19">
        <f>ABS(Ct_Na+10^-pH-Kw*10^pH-Ct_Cl-Ct_OAc*Ka*10^pH/(1+Ka*10^pH))</f>
        <v>2.9446765741924161E-3</v>
      </c>
      <c r="AY918" s="19">
        <f>ABS(Ct_Na+10^-pH-Kw*10^pH-Ct_Cl-Ct_OAc*Ka*10^pH/(1+Ka*10^pH))</f>
        <v>1.4528372206956755E-3</v>
      </c>
      <c r="AZ918" s="19">
        <f>ABS(Ct_Na+10^-pH-Kw*10^pH-Ct_Cl-Ct_OAc*Ka*10^pH/(1+Ka*10^pH))</f>
        <v>3.6218487274031208E-6</v>
      </c>
      <c r="BA918" s="19">
        <f>ABS(Ct_Na+10^-pH-Kw*10^pH-Ct_Cl-Ct_OAc*Ka*10^pH/(1+Ka*10^pH))</f>
        <v>1.4047705550164005E-3</v>
      </c>
      <c r="BB918" s="19">
        <f>ABS(Ct_Na+10^-pH-Kw*10^pH-Ct_Cl-Ct_OAc*Ka*10^pH/(1+Ka*10^pH))</f>
        <v>2.7740409475450964E-3</v>
      </c>
      <c r="BC918" s="19">
        <f>ABS(Ct_Na+10^-pH-Kw*10^pH-Ct_Cl-Ct_OAc*Ka*10^pH/(1+Ka*10^pH))</f>
        <v>4.105797082744278E-3</v>
      </c>
      <c r="BD918" s="19">
        <f>ABS(Ct_Na+10^-pH-Kw*10^pH-Ct_Cl-Ct_OAc*Ka*10^pH/(1+Ka*10^pH))</f>
        <v>5.4015598088839947E-3</v>
      </c>
      <c r="BE918" s="19">
        <f>ABS(Ct_Na+10^-pH-Kw*10^pH-Ct_Cl-Ct_OAc*Ka*10^pH/(1+Ka*10^pH))</f>
        <v>6.6627688623266401E-3</v>
      </c>
      <c r="BF918" s="19">
        <f>ABS(Ct_Na+10^-pH-Kw*10^pH-Ct_Cl-Ct_OAc*Ka*10^pH/(1+Ka*10^pH))</f>
        <v>7.8907882038365892E-3</v>
      </c>
      <c r="BG918" s="19">
        <f>ABS(Ct_Na+10^-pH-Kw*10^pH-Ct_Cl-Ct_OAc*Ka*10^pH/(1+Ka*10^pH))</f>
        <v>9.0869109390735447E-3</v>
      </c>
      <c r="BH918" s="19">
        <f>ABS(Ct_Na+10^-pH-Kw*10^pH-Ct_Cl-Ct_OAc*Ka*10^pH/(1+Ka*10^pH))</f>
        <v>1.0252363860586498E-2</v>
      </c>
      <c r="BI918" s="19">
        <f>ABS(Ct_Na+10^-pH-Kw*10^pH-Ct_Cl-Ct_OAc*Ka*10^pH/(1+Ka*10^pH))</f>
        <v>1.138831164484596E-2</v>
      </c>
      <c r="BJ918" s="19">
        <f>ABS(Ct_Na+10^-pH-Kw*10^pH-Ct_Cl-Ct_OAc*Ka*10^pH/(1+Ka*10^pH))</f>
        <v>1.2495860734498938E-2</v>
      </c>
      <c r="BK918" s="19">
        <f>ABS(Ct_Na+10^-pH-Kw*10^pH-Ct_Cl-Ct_OAc*Ka*10^pH/(1+Ka*10^pH))</f>
        <v>1.3576062933049346E-2</v>
      </c>
      <c r="BL918" s="19">
        <f>ABS(Ct_Na+10^-pH-Kw*10^pH-Ct_Cl-Ct_OAc*Ka*10^pH/(1+Ka*10^pH))</f>
        <v>1.4629918736513176E-2</v>
      </c>
      <c r="BM918" s="19">
        <f>ABS(Ct_Na+10^-pH-Kw*10^pH-Ct_Cl-Ct_OAc*Ka*10^pH/(1+Ka*10^pH))</f>
        <v>1.56583804242309E-2</v>
      </c>
      <c r="BN918" s="19">
        <f>ABS(Ct_Na+10^-pH-Kw*10^pH-Ct_Cl-Ct_OAc*Ka*10^pH/(1+Ka*10^pH))</f>
        <v>1.6662354928907705E-2</v>
      </c>
      <c r="BO918" s="19">
        <f>ABS(Ct_Na+10^-pH-Kw*10^pH-Ct_Cl-Ct_OAc*Ka*10^pH/(1+Ka*10^pH))</f>
        <v>1.7642706504062709E-2</v>
      </c>
      <c r="BP918" s="19">
        <f>ABS(Ct_Na+10^-pH-Kw*10^pH-Ct_Cl-Ct_OAc*Ka*10^pH/(1+Ka*10^pH))</f>
        <v>1.8600259205376897E-2</v>
      </c>
      <c r="BQ918" s="19">
        <f>ABS(Ct_Na+10^-pH-Kw*10^pH-Ct_Cl-Ct_OAc*Ka*10^pH/(1+Ka*10^pH))</f>
        <v>1.9535799200913757E-2</v>
      </c>
      <c r="BR918" s="19">
        <f>ABS(Ct_Na+10^-pH-Kw*10^pH-Ct_Cl-Ct_OAc*Ka*10^pH/(1+Ka*10^pH))</f>
        <v>2.0450076923824764E-2</v>
      </c>
      <c r="BS918" s="19">
        <f>ABS(Ct_Na+10^-pH-Kw*10^pH-Ct_Cl-Ct_OAc*Ka*10^pH/(1+Ka*10^pH))</f>
        <v>2.1343809079928805E-2</v>
      </c>
      <c r="BT918" s="19">
        <f>ABS(Ct_Na+10^-pH-Kw*10^pH-Ct_Cl-Ct_OAc*Ka*10^pH/(1+Ka*10^pH))</f>
        <v>2.2217680521452739E-2</v>
      </c>
      <c r="BU918" s="19">
        <f>ABS(Ct_Na+10^-pH-Kw*10^pH-Ct_Cl-Ct_OAc*Ka*10^pH/(1+Ka*10^pH))</f>
        <v>2.3072345997228898E-2</v>
      </c>
      <c r="BV918" s="19">
        <f>ABS(Ct_Na+10^-pH-Kw*10^pH-Ct_Cl-Ct_OAc*Ka*10^pH/(1+Ka*10^pH))</f>
        <v>2.3908431788749039E-2</v>
      </c>
      <c r="BW918" s="19">
        <f>ABS(Ct_Na+10^-pH-Kw*10^pH-Ct_Cl-Ct_OAc*Ka*10^pH/(1+Ka*10^pH))</f>
        <v>2.4726537240666632E-2</v>
      </c>
      <c r="BX918" s="19">
        <f>ABS(Ct_Na+10^-pH-Kw*10^pH-Ct_Cl-Ct_OAc*Ka*10^pH/(1+Ka*10^pH))</f>
        <v>2.5527236193607236E-2</v>
      </c>
      <c r="BY918" s="19">
        <f>ABS(Ct_Na+10^-pH-Kw*10^pH-Ct_Cl-Ct_OAc*Ka*10^pH/(1+Ka*10^pH))</f>
        <v>2.6311078326485916E-2</v>
      </c>
      <c r="BZ918" s="19">
        <f>ABS(Ct_Na+10^-pH-Kw*10^pH-Ct_Cl-Ct_OAc*Ka*10^pH/(1+Ka*10^pH))</f>
        <v>2.7078590414929653E-2</v>
      </c>
      <c r="CA918" s="19">
        <f>ABS(Ct_Na+10^-pH-Kw*10^pH-Ct_Cl-Ct_OAc*Ka*10^pH/(1+Ka*10^pH))</f>
        <v>2.7830277511859056E-2</v>
      </c>
      <c r="CB918" s="19">
        <f>ABS(Ct_Na+10^-pH-Kw*10^pH-Ct_Cl-Ct_OAc*Ka*10^pH/(1+Ka*10^pH))</f>
        <v>2.8566624055789927E-2</v>
      </c>
      <c r="CC918" s="19">
        <f>ABS(Ct_Na+10^-pH-Kw*10^pH-Ct_Cl-Ct_OAc*Ka*10^pH/(1+Ka*10^pH))</f>
        <v>2.9288094911964623E-2</v>
      </c>
      <c r="CD918" s="19">
        <f>ABS(Ct_Na+10^-pH-Kw*10^pH-Ct_Cl-Ct_OAc*Ka*10^pH/(1+Ka*10^pH))</f>
        <v>2.9995136351015791E-2</v>
      </c>
      <c r="CE918" s="19">
        <f>ABS(Ct_Na+10^-pH-Kw*10^pH-Ct_Cl-Ct_OAc*Ka*10^pH/(1+Ka*10^pH))</f>
        <v>3.0688176969491714E-2</v>
      </c>
      <c r="CF918" s="19">
        <f>ABS(Ct_Na+10^-pH-Kw*10^pH-Ct_Cl-Ct_OAc*Ka*10^pH/(1+Ka*10^pH))</f>
        <v>3.1367628556232797E-2</v>
      </c>
      <c r="CG918" s="19">
        <f>ABS(Ct_Na+10^-pH-Kw*10^pH-Ct_Cl-Ct_OAc*Ka*10^pH/(1+Ka*10^pH))</f>
        <v>3.20338869082799E-2</v>
      </c>
      <c r="CH918" s="19">
        <f>ABS(Ct_Na+10^-pH-Kw*10^pH-Ct_Cl-Ct_OAc*Ka*10^pH/(1+Ka*10^pH))</f>
        <v>3.268733259971069E-2</v>
      </c>
      <c r="CI918" s="19">
        <f>ABS(Ct_Na+10^-pH-Kw*10^pH-Ct_Cl-Ct_OAc*Ka*10^pH/(1+Ka*10^pH))</f>
        <v>3.3328331706542799E-2</v>
      </c>
      <c r="CJ918" s="19">
        <f>ABS(Ct_Na+10^-pH-Kw*10^pH-Ct_Cl-Ct_OAc*Ka*10^pH/(1+Ka*10^pH))</f>
        <v>3.3957236490604517E-2</v>
      </c>
      <c r="CK918" s="19">
        <f>ABS(Ct_Na+10^-pH-Kw*10^pH-Ct_Cl-Ct_OAc*Ka*10^pH/(1+Ka*10^pH))</f>
        <v>3.4574386045057602E-2</v>
      </c>
      <c r="CL918" s="19">
        <f>ABS(Ct_Na+10^-pH-Kw*10^pH-Ct_Cl-Ct_OAc*Ka*10^pH/(1+Ka*10^pH))</f>
        <v>3.5180106904057831E-2</v>
      </c>
      <c r="CM918" s="19">
        <f>ABS(Ct_Na+10^-pH-Kw*10^pH-Ct_Cl-Ct_OAc*Ka*10^pH/(1+Ka*10^pH))</f>
        <v>3.5774713618856223E-2</v>
      </c>
      <c r="CN918" s="19">
        <f>ABS(Ct_Na+10^-pH-Kw*10^pH-Ct_Cl-Ct_OAc*Ka*10^pH/(1+Ka*10^pH))</f>
        <v>3.6358509302476472E-2</v>
      </c>
      <c r="CO918" s="19">
        <f>ABS(Ct_Na+10^-pH-Kw*10^pH-Ct_Cl-Ct_OAc*Ka*10^pH/(1+Ka*10^pH))</f>
        <v>3.6931786144950414E-2</v>
      </c>
      <c r="CP918" s="19">
        <f>ABS(Ct_Na+10^-pH-Kw*10^pH-Ct_Cl-Ct_OAc*Ka*10^pH/(1+Ka*10^pH))</f>
        <v>3.7494825900951601E-2</v>
      </c>
      <c r="CQ918" s="19">
        <f>ABS(Ct_Na+10^-pH-Kw*10^pH-Ct_Cl-Ct_OAc*Ka*10^pH/(1+Ka*10^pH))</f>
        <v>3.8047900351536851E-2</v>
      </c>
      <c r="CR918" s="19">
        <f>ABS(Ct_Na+10^-pH-Kw*10^pH-Ct_Cl-Ct_OAc*Ka*10^pH/(1+Ka*10^pH))</f>
        <v>3.8591271741585491E-2</v>
      </c>
      <c r="CS918" s="19">
        <f>ABS(Ct_Na+10^-pH-Kw*10^pH-Ct_Cl-Ct_OAc*Ka*10^pH/(1+Ka*10^pH))</f>
        <v>3.9125193194415889E-2</v>
      </c>
      <c r="CT918" s="19">
        <f>ABS(Ct_Na+10^-pH-Kw*10^pH-Ct_Cl-Ct_OAc*Ka*10^pH/(1+Ka*10^pH))</f>
        <v>3.9649909104956145E-2</v>
      </c>
      <c r="CU918" s="19">
        <f>ABS(Ct_Na+10^-pH-Kw*10^pH-Ct_Cl-Ct_OAc*Ka*10^pH/(1+Ka*10^pH))</f>
        <v>4.0165655512752092E-2</v>
      </c>
      <c r="CV918" s="19">
        <f>ABS(Ct_Na+10^-pH-Kw*10^pH-Ct_Cl-Ct_OAc*Ka*10^pH/(1+Ka*10^pH))</f>
        <v>4.067266045600914E-2</v>
      </c>
      <c r="CW918" s="19">
        <f>ABS(Ct_Na+10^-pH-Kw*10^pH-Ct_Cl-Ct_OAc*Ka*10^pH/(1+Ka*10^pH))</f>
        <v>4.1171144307782882E-2</v>
      </c>
      <c r="CX918" s="19">
        <f>ABS(Ct_Na+10^-pH-Kw*10^pH-Ct_Cl-Ct_OAc*Ka*10^pH/(1+Ka*10^pH))</f>
        <v>4.1661320095360374E-2</v>
      </c>
    </row>
    <row r="919" spans="1:102">
      <c r="A919" s="24">
        <v>8.8999999999999897</v>
      </c>
      <c r="B919" s="19">
        <f>ABS(Ct_Na+10^-pH-Kw*10^pH-Ct_Cl-Ct_OAc*Ka*10^pH/(1+Ka*10^pH))</f>
        <v>0.24999378411003764</v>
      </c>
      <c r="C919" s="19">
        <f>ABS(Ct_Na+10^-pH-Kw*10^pH-Ct_Cl-Ct_OAc*Ka*10^pH/(1+Ka*10^pH))</f>
        <v>0.23332779162972261</v>
      </c>
      <c r="D919" s="19">
        <f>ABS(Ct_Na+10^-pH-Kw*10^pH-Ct_Cl-Ct_OAc*Ka*10^pH/(1+Ka*10^pH))</f>
        <v>0.21817688937489077</v>
      </c>
      <c r="E919" s="19">
        <f>ABS(Ct_Na+10^-pH-Kw*10^pH-Ct_Cl-Ct_OAc*Ka*10^pH/(1+Ka*10^pH))</f>
        <v>0.2043434568813487</v>
      </c>
      <c r="F919" s="19">
        <f>ABS(Ct_Na+10^-pH-Kw*10^pH-Ct_Cl-Ct_OAc*Ka*10^pH/(1+Ka*10^pH))</f>
        <v>0.19166281042893499</v>
      </c>
      <c r="G919" s="19">
        <f>ABS(Ct_Na+10^-pH-Kw*10^pH-Ct_Cl-Ct_OAc*Ka*10^pH/(1+Ka*10^pH))</f>
        <v>0.1799966156927145</v>
      </c>
      <c r="H919" s="19">
        <f>ABS(Ct_Na+10^-pH-Kw*10^pH-Ct_Cl-Ct_OAc*Ka*10^pH/(1+Ka*10^pH))</f>
        <v>0.16922782055158786</v>
      </c>
      <c r="I919" s="19">
        <f>ABS(Ct_Na+10^-pH-Kw*10^pH-Ct_Cl-Ct_OAc*Ka*10^pH/(1+Ka*10^pH))</f>
        <v>0.15925671393943353</v>
      </c>
      <c r="J919" s="19">
        <f>ABS(Ct_Na+10^-pH-Kw*10^pH-Ct_Cl-Ct_OAc*Ka*10^pH/(1+Ka*10^pH))</f>
        <v>0.14999782922814744</v>
      </c>
      <c r="K919" s="19">
        <f>ABS(Ct_Na+10^-pH-Kw*10^pH-Ct_Cl-Ct_OAc*Ka*10^pH/(1+Ka*10^pH))</f>
        <v>0.14137748829005345</v>
      </c>
      <c r="L919" s="19">
        <f>ABS(Ct_Na+10^-pH-Kw*10^pH-Ct_Cl-Ct_OAc*Ka*10^pH/(1+Ka*10^pH))</f>
        <v>0.13333183674783236</v>
      </c>
      <c r="M919" s="19">
        <f>ABS(Ct_Na+10^-pH-Kw*10^pH-Ct_Cl-Ct_OAc*Ka*10^pH/(1+Ka*10^pH))</f>
        <v>0.12580525949865784</v>
      </c>
      <c r="N919" s="19">
        <f>ABS(Ct_Na+10^-pH-Kw*10^pH-Ct_Cl-Ct_OAc*Ka*10^pH/(1+Ka*10^pH))</f>
        <v>0.11874909332755672</v>
      </c>
      <c r="O919" s="19">
        <f>ABS(Ct_Na+10^-pH-Kw*10^pH-Ct_Cl-Ct_OAc*Ka*10^pH/(1+Ka*10^pH))</f>
        <v>0.11212057359106779</v>
      </c>
      <c r="P919" s="19">
        <f>ABS(Ct_Na+10^-pH-Kw*10^pH-Ct_Cl-Ct_OAc*Ka*10^pH/(1+Ka*10^pH))</f>
        <v>0.10588196678025466</v>
      </c>
      <c r="Q919" s="19">
        <f>ABS(Ct_Na+10^-pH-Kw*10^pH-Ct_Cl-Ct_OAc*Ka*10^pH/(1+Ka*10^pH))</f>
        <v>9.9999851787202304E-2</v>
      </c>
      <c r="R919" s="19">
        <f>ABS(Ct_Na+10^-pH-Kw*10^pH-Ct_Cl-Ct_OAc*Ka*10^pH/(1+Ka*10^pH))</f>
        <v>9.4444520960430628E-2</v>
      </c>
      <c r="S919" s="19">
        <f>ABS(Ct_Na+10^-pH-Kw*10^pH-Ct_Cl-Ct_OAc*Ka*10^pH/(1+Ka*10^pH))</f>
        <v>8.9189478286457388E-2</v>
      </c>
      <c r="T919" s="19">
        <f>ABS(Ct_Na+10^-pH-Kw*10^pH-Ct_Cl-Ct_OAc*Ka*10^pH/(1+Ka*10^pH))</f>
        <v>8.4211016805851219E-2</v>
      </c>
      <c r="U919" s="19">
        <f>ABS(Ct_Na+10^-pH-Kw*10^pH-Ct_Cl-Ct_OAc*Ka*10^pH/(1+Ka*10^pH))</f>
        <v>7.9487861042199182E-2</v>
      </c>
      <c r="V919" s="19">
        <f>ABS(Ct_Na+10^-pH-Kw*10^pH-Ct_Cl-Ct_OAc*Ka*10^pH/(1+Ka*10^pH))</f>
        <v>7.5000863066729734E-2</v>
      </c>
      <c r="W919" s="19">
        <f>ABS(Ct_Na+10^-pH-Kw*10^pH-Ct_Cl-Ct_OAc*Ka*10^pH/(1+Ka*10^pH))</f>
        <v>7.0732743041283214E-2</v>
      </c>
      <c r="X919" s="19">
        <f>ABS(Ct_Na+10^-pH-Kw*10^pH-Ct_Cl-Ct_OAc*Ka*10^pH/(1+Ka*10^pH))</f>
        <v>6.6667866826572234E-2</v>
      </c>
      <c r="Y919" s="19">
        <f>ABS(Ct_Na+10^-pH-Kw*10^pH-Ct_Cl-Ct_OAc*Ka*10^pH/(1+Ka*10^pH))</f>
        <v>6.2792054621847795E-2</v>
      </c>
      <c r="Z919" s="19">
        <f>ABS(Ct_Na+10^-pH-Kw*10^pH-Ct_Cl-Ct_OAc*Ka*10^pH/(1+Ka*10^pH))</f>
        <v>5.9092415699156305E-2</v>
      </c>
      <c r="AA919" s="19">
        <f>ABS(Ct_Na+10^-pH-Kw*10^pH-Ct_Cl-Ct_OAc*Ka*10^pH/(1+Ka*10^pH))</f>
        <v>5.5557205173028867E-2</v>
      </c>
      <c r="AB919" s="19">
        <f>ABS(Ct_Na+10^-pH-Kw*10^pH-Ct_Cl-Ct_OAc*Ka*10^pH/(1+Ka*10^pH))</f>
        <v>5.217569945238526E-2</v>
      </c>
      <c r="AC919" s="19">
        <f>ABS(Ct_Na+10^-pH-Kw*10^pH-Ct_Cl-Ct_OAc*Ka*10^pH/(1+Ka*10^pH))</f>
        <v>4.8938087592194521E-2</v>
      </c>
      <c r="AD919" s="19">
        <f>ABS(Ct_Na+10^-pH-Kw*10^pH-Ct_Cl-Ct_OAc*Ka*10^pH/(1+Ka*10^pH))</f>
        <v>4.5835376226178406E-2</v>
      </c>
      <c r="AE919" s="19">
        <f>ABS(Ct_Na+10^-pH-Kw*10^pH-Ct_Cl-Ct_OAc*Ka*10^pH/(1+Ka*10^pH))</f>
        <v>4.285930614040788E-2</v>
      </c>
      <c r="AF919" s="19">
        <f>ABS(Ct_Na+10^-pH-Kw*10^pH-Ct_Cl-Ct_OAc*Ka*10^pH/(1+Ka*10^pH))</f>
        <v>4.0002278858068174E-2</v>
      </c>
      <c r="AG919" s="19">
        <f>ABS(Ct_Na+10^-pH-Kw*10^pH-Ct_Cl-Ct_OAc*Ka*10^pH/(1+Ka*10^pH))</f>
        <v>3.7257291861310382E-2</v>
      </c>
      <c r="AH919" s="19">
        <f>ABS(Ct_Na+10^-pH-Kw*10^pH-Ct_Cl-Ct_OAc*Ka*10^pH/(1+Ka*10^pH))</f>
        <v>3.4617881287504856E-2</v>
      </c>
      <c r="AI919" s="19">
        <f>ABS(Ct_Na+10^-pH-Kw*10^pH-Ct_Cl-Ct_OAc*Ka*10^pH/(1+Ka*10^pH))</f>
        <v>3.2078071112710833E-2</v>
      </c>
      <c r="AJ919" s="19">
        <f>ABS(Ct_Na+10^-pH-Kw*10^pH-Ct_Cl-Ct_OAc*Ka*10^pH/(1+Ka*10^pH))</f>
        <v>2.9632327981427689E-2</v>
      </c>
      <c r="AK919" s="19">
        <f>ABS(Ct_Na+10^-pH-Kw*10^pH-Ct_Cl-Ct_OAc*Ka*10^pH/(1+Ka*10^pH))</f>
        <v>2.7275520964009391E-2</v>
      </c>
      <c r="AL919" s="19">
        <f>ABS(Ct_Na+10^-pH-Kw*10^pH-Ct_Cl-Ct_OAc*Ka*10^pH/(1+Ka*10^pH))</f>
        <v>2.5002885625784635E-2</v>
      </c>
      <c r="AM919" s="19">
        <f>ABS(Ct_Na+10^-pH-Kw*10^pH-Ct_Cl-Ct_OAc*Ka*10^pH/(1+Ka*10^pH))</f>
        <v>2.2809991878374736E-2</v>
      </c>
      <c r="AN919" s="19">
        <f>ABS(Ct_Na+10^-pH-Kw*10^pH-Ct_Cl-Ct_OAc*Ka*10^pH/(1+Ka*10^pH))</f>
        <v>2.069271515673763E-2</v>
      </c>
      <c r="AO919" s="19">
        <f>ABS(Ct_Na+10^-pH-Kw*10^pH-Ct_Cl-Ct_OAc*Ka*10^pH/(1+Ka*10^pH))</f>
        <v>1.8647210527359404E-2</v>
      </c>
      <c r="AP919" s="19">
        <f>ABS(Ct_Na+10^-pH-Kw*10^pH-Ct_Cl-Ct_OAc*Ka*10^pH/(1+Ka*10^pH))</f>
        <v>1.6669889385627093E-2</v>
      </c>
      <c r="AQ919" s="19">
        <f>ABS(Ct_Na+10^-pH-Kw*10^pH-Ct_Cl-Ct_OAc*Ka*10^pH/(1+Ka*10^pH))</f>
        <v>1.4757398445263095E-2</v>
      </c>
      <c r="AR919" s="19">
        <f>ABS(Ct_Na+10^-pH-Kw*10^pH-Ct_Cl-Ct_OAc*Ka*10^pH/(1+Ka*10^pH))</f>
        <v>1.2906600761039833E-2</v>
      </c>
      <c r="AS919" s="19">
        <f>ABS(Ct_Na+10^-pH-Kw*10^pH-Ct_Cl-Ct_OAc*Ka*10^pH/(1+Ka*10^pH))</f>
        <v>1.1114558558855431E-2</v>
      </c>
      <c r="AT919" s="19">
        <f>ABS(Ct_Na+10^-pH-Kw*10^pH-Ct_Cl-Ct_OAc*Ka*10^pH/(1+Ka*10^pH))</f>
        <v>9.3785176754892716E-3</v>
      </c>
      <c r="AU919" s="19">
        <f>ABS(Ct_Na+10^-pH-Kw*10^pH-Ct_Cl-Ct_OAc*Ka*10^pH/(1+Ka*10^pH))</f>
        <v>7.6958934346882391E-3</v>
      </c>
      <c r="AV919" s="19">
        <f>ABS(Ct_Na+10^-pH-Kw*10^pH-Ct_Cl-Ct_OAc*Ka*10^pH/(1+Ka*10^pH))</f>
        <v>6.0642578072447884E-3</v>
      </c>
      <c r="AW919" s="19">
        <f>ABS(Ct_Na+10^-pH-Kw*10^pH-Ct_Cl-Ct_OAc*Ka*10^pH/(1+Ka*10^pH))</f>
        <v>4.4813277209190885E-3</v>
      </c>
      <c r="AX919" s="19">
        <f>ABS(Ct_Na+10^-pH-Kw*10^pH-Ct_Cl-Ct_OAc*Ka*10^pH/(1+Ka*10^pH))</f>
        <v>2.9449544018382359E-3</v>
      </c>
      <c r="AY919" s="19">
        <f>ABS(Ct_Na+10^-pH-Kw*10^pH-Ct_Cl-Ct_OAc*Ka*10^pH/(1+Ka*10^pH))</f>
        <v>1.4531136427307564E-3</v>
      </c>
      <c r="AZ919" s="19">
        <f>ABS(Ct_Na+10^-pH-Kw*10^pH-Ct_Cl-Ct_OAc*Ka*10^pH/(1+Ka*10^pH))</f>
        <v>3.8969053120577191E-6</v>
      </c>
      <c r="BA919" s="19">
        <f>ABS(Ct_Na+10^-pH-Kw*10^pH-Ct_Cl-Ct_OAc*Ka*10^pH/(1+Ka*10^pH))</f>
        <v>1.4044968254187801E-3</v>
      </c>
      <c r="BB919" s="19">
        <f>ABS(Ct_Na+10^-pH-Kw*10^pH-Ct_Cl-Ct_OAc*Ka*10^pH/(1+Ka*10^pH))</f>
        <v>2.7737685080737665E-3</v>
      </c>
      <c r="BC919" s="19">
        <f>ABS(Ct_Na+10^-pH-Kw*10^pH-Ct_Cl-Ct_OAc*Ka*10^pH/(1+Ka*10^pH))</f>
        <v>4.1055258980533041E-3</v>
      </c>
      <c r="BD919" s="19">
        <f>ABS(Ct_Na+10^-pH-Kw*10^pH-Ct_Cl-Ct_OAc*Ka*10^pH/(1+Ka*10^pH))</f>
        <v>5.4012898450603933E-3</v>
      </c>
      <c r="BE919" s="19">
        <f>ABS(Ct_Na+10^-pH-Kw*10^pH-Ct_Cl-Ct_OAc*Ka*10^pH/(1+Ka*10^pH))</f>
        <v>6.6625000868139467E-3</v>
      </c>
      <c r="BF919" s="19">
        <f>ABS(Ct_Na+10^-pH-Kw*10^pH-Ct_Cl-Ct_OAc*Ka*10^pH/(1+Ka*10^pH))</f>
        <v>7.8905205853634849E-3</v>
      </c>
      <c r="BG919" s="19">
        <f>ABS(Ct_Na+10^-pH-Kw*10^pH-Ct_Cl-Ct_OAc*Ka*10^pH/(1+Ka*10^pH))</f>
        <v>9.0866444475870348E-3</v>
      </c>
      <c r="BH919" s="19">
        <f>ABS(Ct_Na+10^-pH-Kw*10^pH-Ct_Cl-Ct_OAc*Ka*10^pH/(1+Ka*10^pH))</f>
        <v>1.025209846718949E-2</v>
      </c>
      <c r="BI919" s="19">
        <f>ABS(Ct_Na+10^-pH-Kw*10^pH-Ct_Cl-Ct_OAc*Ka*10^pH/(1+Ka*10^pH))</f>
        <v>1.1388047321738731E-2</v>
      </c>
      <c r="BJ919" s="19">
        <f>ABS(Ct_Na+10^-pH-Kw*10^pH-Ct_Cl-Ct_OAc*Ka*10^pH/(1+Ka*10^pH))</f>
        <v>1.2495597454924227E-2</v>
      </c>
      <c r="BK919" s="19">
        <f>ABS(Ct_Na+10^-pH-Kw*10^pH-Ct_Cl-Ct_OAc*Ka*10^pH/(1+Ka*10^pH))</f>
        <v>1.357580067124093E-2</v>
      </c>
      <c r="BL919" s="19">
        <f>ABS(Ct_Na+10^-pH-Kw*10^pH-Ct_Cl-Ct_OAc*Ka*10^pH/(1+Ka*10^pH))</f>
        <v>1.4629657467647481E-2</v>
      </c>
      <c r="BM919" s="19">
        <f>ABS(Ct_Na+10^-pH-Kw*10^pH-Ct_Cl-Ct_OAc*Ka*10^pH/(1+Ka*10^pH))</f>
        <v>1.56581201243816E-2</v>
      </c>
      <c r="BN919" s="19">
        <f>ABS(Ct_Na+10^-pH-Kw*10^pH-Ct_Cl-Ct_OAc*Ka*10^pH/(1+Ka*10^pH))</f>
        <v>1.6662095575002978E-2</v>
      </c>
      <c r="BO919" s="19">
        <f>ABS(Ct_Na+10^-pH-Kw*10^pH-Ct_Cl-Ct_OAc*Ka*10^pH/(1+Ka*10^pH))</f>
        <v>1.7642448073845025E-2</v>
      </c>
      <c r="BP919" s="19">
        <f>ABS(Ct_Na+10^-pH-Kw*10^pH-Ct_Cl-Ct_OAc*Ka*10^pH/(1+Ka*10^pH))</f>
        <v>1.8600001677365183E-2</v>
      </c>
      <c r="BQ919" s="19">
        <f>ABS(Ct_Na+10^-pH-Kw*10^pH-Ct_Cl-Ct_OAc*Ka*10^pH/(1+Ka*10^pH))</f>
        <v>1.9535542554367638E-2</v>
      </c>
      <c r="BR919" s="19">
        <f>ABS(Ct_Na+10^-pH-Kw*10^pH-Ct_Cl-Ct_OAc*Ka*10^pH/(1+Ka*10^pH))</f>
        <v>2.0449821138710925E-2</v>
      </c>
      <c r="BS919" s="19">
        <f>ABS(Ct_Na+10^-pH-Kw*10^pH-Ct_Cl-Ct_OAc*Ka*10^pH/(1+Ka*10^pH))</f>
        <v>2.1343554136889216E-2</v>
      </c>
      <c r="BT919" s="19">
        <f>ABS(Ct_Na+10^-pH-Kw*10^pH-Ct_Cl-Ct_OAc*Ka*10^pH/(1+Ka*10^pH))</f>
        <v>2.2217426401774654E-2</v>
      </c>
      <c r="BU919" s="19">
        <f>ABS(Ct_Na+10^-pH-Kw*10^pH-Ct_Cl-Ct_OAc*Ka*10^pH/(1+Ka*10^pH))</f>
        <v>2.3072092682816452E-2</v>
      </c>
      <c r="BV919" s="19">
        <f>ABS(Ct_Na+10^-pH-Kw*10^pH-Ct_Cl-Ct_OAc*Ka*10^pH/(1+Ka*10^pH))</f>
        <v>2.3908179262096443E-2</v>
      </c>
      <c r="BW919" s="19">
        <f>ABS(Ct_Na+10^-pH-Kw*10^pH-Ct_Cl-Ct_OAc*Ka*10^pH/(1+Ka*10^pH))</f>
        <v>2.4726285484832834E-2</v>
      </c>
      <c r="BX919" s="19">
        <f>ABS(Ct_Na+10^-pH-Kw*10^pH-Ct_Cl-Ct_OAc*Ka*10^pH/(1+Ka*10^pH))</f>
        <v>2.5526985192191827E-2</v>
      </c>
      <c r="BY919" s="19">
        <f>ABS(Ct_Na+10^-pH-Kw*10^pH-Ct_Cl-Ct_OAc*Ka*10^pH/(1+Ka*10^pH))</f>
        <v>2.6310828063606406E-2</v>
      </c>
      <c r="BZ919" s="19">
        <f>ABS(Ct_Na+10^-pH-Kw*10^pH-Ct_Cl-Ct_OAc*Ka*10^pH/(1+Ka*10^pH))</f>
        <v>2.7078340875199884E-2</v>
      </c>
      <c r="CA919" s="19">
        <f>ABS(Ct_Na+10^-pH-Kw*10^pH-Ct_Cl-Ct_OAc*Ka*10^pH/(1+Ka*10^pH))</f>
        <v>2.7830028680368719E-2</v>
      </c>
      <c r="CB919" s="19">
        <f>ABS(Ct_Na+10^-pH-Kw*10^pH-Ct_Cl-Ct_OAc*Ka*10^pH/(1+Ka*10^pH))</f>
        <v>2.8566375918085141E-2</v>
      </c>
      <c r="CC919" s="19">
        <f>ABS(Ct_Na+10^-pH-Kw*10^pH-Ct_Cl-Ct_OAc*Ka*10^pH/(1+Ka*10^pH))</f>
        <v>2.9287847454029535E-2</v>
      </c>
      <c r="CD919" s="19">
        <f>ABS(Ct_Na+10^-pH-Kw*10^pH-Ct_Cl-Ct_OAc*Ka*10^pH/(1+Ka*10^pH))</f>
        <v>2.9994889559255007E-2</v>
      </c>
      <c r="CE919" s="19">
        <f>ABS(Ct_Na+10^-pH-Kw*10^pH-Ct_Cl-Ct_OAc*Ka*10^pH/(1+Ka*10^pH))</f>
        <v>3.068793083071366E-2</v>
      </c>
      <c r="CF919" s="19">
        <f>ABS(Ct_Na+10^-pH-Kw*10^pH-Ct_Cl-Ct_OAc*Ka*10^pH/(1+Ka*10^pH))</f>
        <v>3.1367383057633896E-2</v>
      </c>
      <c r="CG919" s="19">
        <f>ABS(Ct_Na+10^-pH-Kw*10^pH-Ct_Cl-Ct_OAc*Ka*10^pH/(1+Ka*10^pH))</f>
        <v>3.2033642037429477E-2</v>
      </c>
      <c r="CH919" s="19">
        <f>ABS(Ct_Na+10^-pH-Kw*10^pH-Ct_Cl-Ct_OAc*Ka*10^pH/(1+Ka*10^pH))</f>
        <v>3.2687088344536659E-2</v>
      </c>
      <c r="CI919" s="19">
        <f>ABS(Ct_Na+10^-pH-Kw*10^pH-Ct_Cl-Ct_OAc*Ka*10^pH/(1+Ka*10^pH))</f>
        <v>3.3328088055317999E-2</v>
      </c>
      <c r="CJ919" s="19">
        <f>ABS(Ct_Na+10^-pH-Kw*10^pH-Ct_Cl-Ct_OAc*Ka*10^pH/(1+Ka*10^pH))</f>
        <v>3.3956993431933667E-2</v>
      </c>
      <c r="CK919" s="19">
        <f>ABS(Ct_Na+10^-pH-Kw*10^pH-Ct_Cl-Ct_OAc*Ka*10^pH/(1+Ka*10^pH))</f>
        <v>3.4574143567864944E-2</v>
      </c>
      <c r="CL919" s="19">
        <f>ABS(Ct_Na+10^-pH-Kw*10^pH-Ct_Cl-Ct_OAc*Ka*10^pH/(1+Ka*10^pH))</f>
        <v>3.517986499757525E-2</v>
      </c>
      <c r="CM919" s="19">
        <f>ABS(Ct_Na+10^-pH-Kw*10^pH-Ct_Cl-Ct_OAc*Ka*10^pH/(1+Ka*10^pH))</f>
        <v>3.5774472272611962E-2</v>
      </c>
      <c r="CN919" s="19">
        <f>ABS(Ct_Na+10^-pH-Kw*10^pH-Ct_Cl-Ct_OAc*Ka*10^pH/(1+Ka*10^pH))</f>
        <v>3.6358268506284382E-2</v>
      </c>
      <c r="CO919" s="19">
        <f>ABS(Ct_Na+10^-pH-Kw*10^pH-Ct_Cl-Ct_OAc*Ka*10^pH/(1+Ka*10^pH))</f>
        <v>3.6931545888899645E-2</v>
      </c>
      <c r="CP919" s="19">
        <f>ABS(Ct_Na+10^-pH-Kw*10^pH-Ct_Cl-Ct_OAc*Ka*10^pH/(1+Ka*10^pH))</f>
        <v>3.7494586175396784E-2</v>
      </c>
      <c r="CQ919" s="19">
        <f>ABS(Ct_Na+10^-pH-Kw*10^pH-Ct_Cl-Ct_OAc*Ka*10^pH/(1+Ka*10^pH))</f>
        <v>3.8047661147088664E-2</v>
      </c>
      <c r="CR919" s="19">
        <f>ABS(Ct_Na+10^-pH-Kw*10^pH-Ct_Cl-Ct_OAc*Ka*10^pH/(1+Ka*10^pH))</f>
        <v>3.8591033049101719E-2</v>
      </c>
      <c r="CS919" s="19">
        <f>ABS(Ct_Na+10^-pH-Kw*10^pH-Ct_Cl-Ct_OAc*Ka*10^pH/(1+Ka*10^pH))</f>
        <v>3.9124955004992801E-2</v>
      </c>
      <c r="CT919" s="19">
        <f>ABS(Ct_Na+10^-pH-Kw*10^pH-Ct_Cl-Ct_OAc*Ka*10^pH/(1+Ka*10^pH))</f>
        <v>3.9649671409920276E-2</v>
      </c>
      <c r="CU919" s="19">
        <f>ABS(Ct_Na+10^-pH-Kw*10^pH-Ct_Cl-Ct_OAc*Ka*10^pH/(1+Ka*10^pH))</f>
        <v>4.0165418303652389E-2</v>
      </c>
      <c r="CV919" s="19">
        <f>ABS(Ct_Na+10^-pH-Kw*10^pH-Ct_Cl-Ct_OAc*Ka*10^pH/(1+Ka*10^pH))</f>
        <v>4.0672423724609386E-2</v>
      </c>
      <c r="CW919" s="19">
        <f>ABS(Ct_Na+10^-pH-Kw*10^pH-Ct_Cl-Ct_OAc*Ka*10^pH/(1+Ka*10^pH))</f>
        <v>4.1170908046054513E-2</v>
      </c>
      <c r="CX919" s="19">
        <f>ABS(Ct_Na+10^-pH-Kw*10^pH-Ct_Cl-Ct_OAc*Ka*10^pH/(1+Ka*10^pH))</f>
        <v>4.1661084295475534E-2</v>
      </c>
    </row>
    <row r="920" spans="1:102">
      <c r="A920" s="23">
        <v>8.91</v>
      </c>
      <c r="B920" s="19">
        <f>ABS(Ct_Na+10^-pH-Kw*10^pH-Ct_Cl-Ct_OAc*Ka*10^pH/(1+Ka*10^pH))</f>
        <v>0.24999429141266849</v>
      </c>
      <c r="C920" s="19">
        <f>ABS(Ct_Na+10^-pH-Kw*10^pH-Ct_Cl-Ct_OAc*Ka*10^pH/(1+Ka*10^pH))</f>
        <v>0.23332828358706012</v>
      </c>
      <c r="D920" s="19">
        <f>ABS(Ct_Na+10^-pH-Kw*10^pH-Ct_Cl-Ct_OAc*Ka*10^pH/(1+Ka*10^pH))</f>
        <v>0.21817736738196161</v>
      </c>
      <c r="E920" s="19">
        <f>ABS(Ct_Na+10^-pH-Kw*10^pH-Ct_Cl-Ct_OAc*Ka*10^pH/(1+Ka*10^pH))</f>
        <v>0.20434392215121952</v>
      </c>
      <c r="F920" s="19">
        <f>ABS(Ct_Na+10^-pH-Kw*10^pH-Ct_Cl-Ct_OAc*Ka*10^pH/(1+Ka*10^pH))</f>
        <v>0.19166326402303918</v>
      </c>
      <c r="G920" s="19">
        <f>ABS(Ct_Na+10^-pH-Kw*10^pH-Ct_Cl-Ct_OAc*Ka*10^pH/(1+Ka*10^pH))</f>
        <v>0.17999705854511339</v>
      </c>
      <c r="H920" s="19">
        <f>ABS(Ct_Na+10^-pH-Kw*10^pH-Ct_Cl-Ct_OAc*Ka*10^pH/(1+Ka*10^pH))</f>
        <v>0.1692282534885664</v>
      </c>
      <c r="I920" s="19">
        <f>ABS(Ct_Na+10^-pH-Kw*10^pH-Ct_Cl-Ct_OAc*Ka*10^pH/(1+Ka*10^pH))</f>
        <v>0.15925713769546737</v>
      </c>
      <c r="J920" s="19">
        <f>ABS(Ct_Na+10^-pH-Kw*10^pH-Ct_Cl-Ct_OAc*Ka*10^pH/(1+Ka*10^pH))</f>
        <v>0.14999824445901833</v>
      </c>
      <c r="K920" s="19">
        <f>ABS(Ct_Na+10^-pH-Kw*10^pH-Ct_Cl-Ct_OAc*Ka*10^pH/(1+Ka*10^pH))</f>
        <v>0.14137789558370362</v>
      </c>
      <c r="L920" s="19">
        <f>ABS(Ct_Na+10^-pH-Kw*10^pH-Ct_Cl-Ct_OAc*Ka*10^pH/(1+Ka*10^pH))</f>
        <v>0.13333223663340993</v>
      </c>
      <c r="M920" s="19">
        <f>ABS(Ct_Na+10^-pH-Kw*10^pH-Ct_Cl-Ct_OAc*Ka*10^pH/(1+Ka*10^pH))</f>
        <v>0.12580565245410291</v>
      </c>
      <c r="N920" s="19">
        <f>ABS(Ct_Na+10^-pH-Kw*10^pH-Ct_Cl-Ct_OAc*Ka*10^pH/(1+Ka*10^pH))</f>
        <v>0.11874947978600262</v>
      </c>
      <c r="O920" s="19">
        <f>ABS(Ct_Na+10^-pH-Kw*10^pH-Ct_Cl-Ct_OAc*Ka*10^pH/(1+Ka*10^pH))</f>
        <v>0.11212095394627203</v>
      </c>
      <c r="P920" s="19">
        <f>ABS(Ct_Na+10^-pH-Kw*10^pH-Ct_Cl-Ct_OAc*Ka*10^pH/(1+Ka*10^pH))</f>
        <v>0.10588234139123144</v>
      </c>
      <c r="Q920" s="19">
        <f>ABS(Ct_Na+10^-pH-Kw*10^pH-Ct_Cl-Ct_OAc*Ka*10^pH/(1+Ka*10^pH))</f>
        <v>0.10000022098219322</v>
      </c>
      <c r="R920" s="19">
        <f>ABS(Ct_Na+10^-pH-Kw*10^pH-Ct_Cl-Ct_OAc*Ka*10^pH/(1+Ka*10^pH))</f>
        <v>9.4444885040323764E-2</v>
      </c>
      <c r="S920" s="19">
        <f>ABS(Ct_Na+10^-pH-Kw*10^pH-Ct_Cl-Ct_OAc*Ka*10^pH/(1+Ka*10^pH))</f>
        <v>8.9189837527744523E-2</v>
      </c>
      <c r="T920" s="19">
        <f>ABS(Ct_Na+10^-pH-Kw*10^pH-Ct_Cl-Ct_OAc*Ka*10^pH/(1+Ka*10^pH))</f>
        <v>8.4211371463195836E-2</v>
      </c>
      <c r="U920" s="19">
        <f>ABS(Ct_Na+10^-pH-Kw*10^pH-Ct_Cl-Ct_OAc*Ka*10^pH/(1+Ka*10^pH))</f>
        <v>7.9488211350675228E-2</v>
      </c>
      <c r="V920" s="19">
        <f>ABS(Ct_Na+10^-pH-Kw*10^pH-Ct_Cl-Ct_OAc*Ka*10^pH/(1+Ka*10^pH))</f>
        <v>7.5001209243780675E-2</v>
      </c>
      <c r="W920" s="19">
        <f>ABS(Ct_Na+10^-pH-Kw*10^pH-Ct_Cl-Ct_OAc*Ka*10^pH/(1+Ka*10^pH))</f>
        <v>7.0733085288441938E-2</v>
      </c>
      <c r="X920" s="19">
        <f>ABS(Ct_Na+10^-pH-Kw*10^pH-Ct_Cl-Ct_OAc*Ka*10^pH/(1+Ka*10^pH))</f>
        <v>6.666820533097649E-2</v>
      </c>
      <c r="Y920" s="19">
        <f>ABS(Ct_Na+10^-pH-Kw*10^pH-Ct_Cl-Ct_OAc*Ka*10^pH/(1+Ka*10^pH))</f>
        <v>6.2792389557579209E-2</v>
      </c>
      <c r="Z920" s="19">
        <f>ABS(Ct_Na+10^-pH-Kw*10^pH-Ct_Cl-Ct_OAc*Ka*10^pH/(1+Ka*10^pH))</f>
        <v>5.9092747228427236E-2</v>
      </c>
      <c r="AA920" s="19">
        <f>ABS(Ct_Na+10^-pH-Kw*10^pH-Ct_Cl-Ct_OAc*Ka*10^pH/(1+Ka*10^pH))</f>
        <v>5.5557533447237586E-2</v>
      </c>
      <c r="AB920" s="19">
        <f>ABS(Ct_Na+10^-pH-Kw*10^pH-Ct_Cl-Ct_OAc*Ka*10^pH/(1+Ka*10^pH))</f>
        <v>5.2176024613056204E-2</v>
      </c>
      <c r="AC920" s="19">
        <f>ABS(Ct_Na+10^-pH-Kw*10^pH-Ct_Cl-Ct_OAc*Ka*10^pH/(1+Ka*10^pH))</f>
        <v>4.8938409771818639E-2</v>
      </c>
      <c r="AD920" s="19">
        <f>ABS(Ct_Na+10^-pH-Kw*10^pH-Ct_Cl-Ct_OAc*Ka*10^pH/(1+Ka*10^pH))</f>
        <v>4.5835695548966021E-2</v>
      </c>
      <c r="AE920" s="19">
        <f>ABS(Ct_Na+10^-pH-Kw*10^pH-Ct_Cl-Ct_OAc*Ka*10^pH/(1+Ka*10^pH))</f>
        <v>4.2859622722964535E-2</v>
      </c>
      <c r="AF920" s="19">
        <f>ABS(Ct_Na+10^-pH-Kw*10^pH-Ct_Cl-Ct_OAc*Ka*10^pH/(1+Ka*10^pH))</f>
        <v>4.0002592810003124E-2</v>
      </c>
      <c r="AG920" s="19">
        <f>ABS(Ct_Na+10^-pH-Kw*10^pH-Ct_Cl-Ct_OAc*Ka*10^pH/(1+Ka*10^pH))</f>
        <v>3.7257603285785257E-2</v>
      </c>
      <c r="AH920" s="19">
        <f>ABS(Ct_Na+10^-pH-Kw*10^pH-Ct_Cl-Ct_OAc*Ka*10^pH/(1+Ka*10^pH))</f>
        <v>3.4618190281729647E-2</v>
      </c>
      <c r="AI920" s="19">
        <f>ABS(Ct_Na+10^-pH-Kw*10^pH-Ct_Cl-Ct_OAc*Ka*10^pH/(1+Ka*10^pH))</f>
        <v>3.2078377768393111E-2</v>
      </c>
      <c r="AJ920" s="19">
        <f>ABS(Ct_Na+10^-pH-Kw*10^pH-Ct_Cl-Ct_OAc*Ka*10^pH/(1+Ka*10^pH))</f>
        <v>2.963263238518013E-2</v>
      </c>
      <c r="AK920" s="19">
        <f>ABS(Ct_Na+10^-pH-Kw*10^pH-Ct_Cl-Ct_OAc*Ka*10^pH/(1+Ka*10^pH))</f>
        <v>2.7275823197720338E-2</v>
      </c>
      <c r="AL920" s="19">
        <f>ABS(Ct_Na+10^-pH-Kw*10^pH-Ct_Cl-Ct_OAc*Ka*10^pH/(1+Ka*10^pH))</f>
        <v>2.5003185766955593E-2</v>
      </c>
      <c r="AM920" s="19">
        <f>ABS(Ct_Na+10^-pH-Kw*10^pH-Ct_Cl-Ct_OAc*Ka*10^pH/(1+Ka*10^pH))</f>
        <v>2.2810290000428154E-2</v>
      </c>
      <c r="AN920" s="19">
        <f>ABS(Ct_Na+10^-pH-Kw*10^pH-Ct_Cl-Ct_OAc*Ka*10^pH/(1+Ka*10^pH))</f>
        <v>2.0693011329298232E-2</v>
      </c>
      <c r="AO920" s="19">
        <f>ABS(Ct_Na+10^-pH-Kw*10^pH-Ct_Cl-Ct_OAc*Ka*10^pH/(1+Ka*10^pH))</f>
        <v>1.8647504816511715E-2</v>
      </c>
      <c r="AP920" s="19">
        <f>ABS(Ct_Na+10^-pH-Kw*10^pH-Ct_Cl-Ct_OAc*Ka*10^pH/(1+Ka*10^pH))</f>
        <v>1.6670181854151395E-2</v>
      </c>
      <c r="AQ920" s="19">
        <f>ABS(Ct_Na+10^-pH-Kw*10^pH-Ct_Cl-Ct_OAc*Ka*10^pH/(1+Ka*10^pH))</f>
        <v>1.4757689152852083E-2</v>
      </c>
      <c r="AR920" s="19">
        <f>ABS(Ct_Na+10^-pH-Kw*10^pH-Ct_Cl-Ct_OAc*Ka*10^pH/(1+Ka*10^pH))</f>
        <v>1.2906889764497886E-2</v>
      </c>
      <c r="AS920" s="19">
        <f>ABS(Ct_Na+10^-pH-Kw*10^pH-Ct_Cl-Ct_OAc*Ka*10^pH/(1+Ka*10^pH))</f>
        <v>1.1114845912281943E-2</v>
      </c>
      <c r="AT920" s="19">
        <f>ABS(Ct_Na+10^-pH-Kw*10^pH-Ct_Cl-Ct_OAc*Ka*10^pH/(1+Ka*10^pH))</f>
        <v>9.3788034304477311E-3</v>
      </c>
      <c r="AU920" s="19">
        <f>ABS(Ct_Na+10^-pH-Kw*10^pH-Ct_Cl-Ct_OAc*Ka*10^pH/(1+Ka*10^pH))</f>
        <v>7.6961776403622895E-3</v>
      </c>
      <c r="AV920" s="19">
        <f>ABS(Ct_Na+10^-pH-Kw*10^pH-Ct_Cl-Ct_OAc*Ka*10^pH/(1+Ka*10^pH))</f>
        <v>6.0645405105824238E-3</v>
      </c>
      <c r="AW920" s="19">
        <f>ABS(Ct_Na+10^-pH-Kw*10^pH-Ct_Cl-Ct_OAc*Ka*10^pH/(1+Ka*10^pH))</f>
        <v>4.4816089667661721E-3</v>
      </c>
      <c r="AX920" s="19">
        <f>ABS(Ct_Na+10^-pH-Kw*10^pH-Ct_Cl-Ct_OAc*Ka*10^pH/(1+Ka*10^pH))</f>
        <v>2.9452342330621439E-3</v>
      </c>
      <c r="AY920" s="19">
        <f>ABS(Ct_Na+10^-pH-Kw*10^pH-Ct_Cl-Ct_OAc*Ka*10^pH/(1+Ka*10^pH))</f>
        <v>1.4533921003350575E-3</v>
      </c>
      <c r="AZ920" s="19">
        <f>ABS(Ct_Na+10^-pH-Kw*10^pH-Ct_Cl-Ct_OAc*Ka*10^pH/(1+Ka*10^pH))</f>
        <v>4.1740285430247326E-6</v>
      </c>
      <c r="BA920" s="19">
        <f>ABS(Ct_Na+10^-pH-Kw*10^pH-Ct_Cl-Ct_OAc*Ka*10^pH/(1+Ka*10^pH))</f>
        <v>1.4042209989731658E-3</v>
      </c>
      <c r="BB920" s="19">
        <f>ABS(Ct_Na+10^-pH-Kw*10^pH-Ct_Cl-Ct_OAc*Ka*10^pH/(1+Ka*10^pH))</f>
        <v>2.7734939423916805E-3</v>
      </c>
      <c r="BC920" s="19">
        <f>ABS(Ct_Na+10^-pH-Kw*10^pH-Ct_Cl-Ct_OAc*Ka*10^pH/(1+Ka*10^pH))</f>
        <v>4.1052525585932934E-3</v>
      </c>
      <c r="BD920" s="19">
        <f>ABS(Ct_Na+10^-pH-Kw*10^pH-Ct_Cl-Ct_OAc*Ka*10^pH/(1+Ka*10^pH))</f>
        <v>5.4010176986813083E-3</v>
      </c>
      <c r="BE920" s="19">
        <f>ABS(Ct_Na+10^-pH-Kw*10^pH-Ct_Cl-Ct_OAc*Ka*10^pH/(1+Ka*10^pH))</f>
        <v>6.6622291017003066E-3</v>
      </c>
      <c r="BF920" s="19">
        <f>ABS(Ct_Na+10^-pH-Kw*10^pH-Ct_Cl-Ct_OAc*Ka*10^pH/(1+Ka*10^pH))</f>
        <v>7.8902507309556585E-3</v>
      </c>
      <c r="BG920" s="19">
        <f>ABS(Ct_Na+10^-pH-Kw*10^pH-Ct_Cl-Ct_OAc*Ka*10^pH/(1+Ka*10^pH))</f>
        <v>9.0863756945160565E-3</v>
      </c>
      <c r="BH920" s="19">
        <f>ABS(Ct_Na+10^-pH-Kw*10^pH-Ct_Cl-Ct_OAc*Ka*10^pH/(1+Ka*10^pH))</f>
        <v>1.0251830787215949E-2</v>
      </c>
      <c r="BI920" s="19">
        <f>ABS(Ct_Na+10^-pH-Kw*10^pH-Ct_Cl-Ct_OAc*Ka*10^pH/(1+Ka*10^pH))</f>
        <v>1.1387780687695602E-2</v>
      </c>
      <c r="BJ920" s="19">
        <f>ABS(Ct_Na+10^-pH-Kw*10^pH-Ct_Cl-Ct_OAc*Ka*10^pH/(1+Ka*10^pH))</f>
        <v>1.2495331840663246E-2</v>
      </c>
      <c r="BK920" s="19">
        <f>ABS(Ct_Na+10^-pH-Kw*10^pH-Ct_Cl-Ct_OAc*Ka*10^pH/(1+Ka*10^pH))</f>
        <v>1.3575536051582293E-2</v>
      </c>
      <c r="BL920" s="19">
        <f>ABS(Ct_Na+10^-pH-Kw*10^pH-Ct_Cl-Ct_OAc*Ka*10^pH/(1+Ka*10^pH))</f>
        <v>1.4629393818332601E-2</v>
      </c>
      <c r="BM920" s="19">
        <f>ABS(Ct_Na+10^-pH-Kw*10^pH-Ct_Cl-Ct_OAc*Ka*10^pH/(1+Ka*10^pH))</f>
        <v>1.5657857422028701E-2</v>
      </c>
      <c r="BN920" s="19">
        <f>ABS(Ct_Na+10^-pH-Kw*10^pH-Ct_Cl-Ct_OAc*Ka*10^pH/(1+Ka*10^pH))</f>
        <v>1.6661833797065331E-2</v>
      </c>
      <c r="BO920" s="19">
        <f>ABS(Ct_Na+10^-pH-Kw*10^pH-Ct_Cl-Ct_OAc*Ka*10^pH/(1+Ka*10^pH))</f>
        <v>1.7642187198571697E-2</v>
      </c>
      <c r="BP920" s="19">
        <f>ABS(Ct_Na+10^-pH-Kw*10^pH-Ct_Cl-Ct_OAc*Ka*10^pH/(1+Ka*10^pH))</f>
        <v>1.8599741683763965E-2</v>
      </c>
      <c r="BQ920" s="19">
        <f>ABS(Ct_Na+10^-pH-Kw*10^pH-Ct_Cl-Ct_OAc*Ka*10^pH/(1+Ka*10^pH))</f>
        <v>1.9535283422170223E-2</v>
      </c>
      <c r="BR920" s="19">
        <f>ABS(Ct_Na+10^-pH-Kw*10^pH-Ct_Cl-Ct_OAc*Ka*10^pH/(1+Ka*10^pH))</f>
        <v>2.0449562848339944E-2</v>
      </c>
      <c r="BS920" s="19">
        <f>ABS(Ct_Na+10^-pH-Kw*10^pH-Ct_Cl-Ct_OAc*Ka*10^pH/(1+Ka*10^pH))</f>
        <v>2.1343296669427227E-2</v>
      </c>
      <c r="BT920" s="19">
        <f>ABS(Ct_Na+10^-pH-Kw*10^pH-Ct_Cl-Ct_OAc*Ka*10^pH/(1+Ka*10^pH))</f>
        <v>2.2217169738934776E-2</v>
      </c>
      <c r="BU920" s="19">
        <f>ABS(Ct_Na+10^-pH-Kw*10^pH-Ct_Cl-Ct_OAc*Ka*10^pH/(1+Ka*10^pH))</f>
        <v>2.30718368069147E-2</v>
      </c>
      <c r="BV920" s="19">
        <f>ABS(Ct_Na+10^-pH-Kw*10^pH-Ct_Cl-Ct_OAc*Ka*10^pH/(1+Ka*10^pH))</f>
        <v>2.390792415602546E-2</v>
      </c>
      <c r="BW920" s="19">
        <f>ABS(Ct_Na+10^-pH-Kw*10^pH-Ct_Cl-Ct_OAc*Ka*10^pH/(1+Ka*10^pH))</f>
        <v>2.472603113203712E-2</v>
      </c>
      <c r="BX920" s="19">
        <f>ABS(Ct_Na+10^-pH-Kw*10^pH-Ct_Cl-Ct_OAc*Ka*10^pH/(1+Ka*10^pH))</f>
        <v>2.552673157664425E-2</v>
      </c>
      <c r="BY920" s="19">
        <f>ABS(Ct_Na+10^-pH-Kw*10^pH-Ct_Cl-Ct_OAc*Ka*10^pH/(1+Ka*10^pH))</f>
        <v>2.6310575169785945E-2</v>
      </c>
      <c r="BZ920" s="19">
        <f>ABS(Ct_Na+10^-pH-Kw*10^pH-Ct_Cl-Ct_OAc*Ka*10^pH/(1+Ka*10^pH))</f>
        <v>2.7078088688070559E-2</v>
      </c>
      <c r="CA920" s="19">
        <f>ABS(Ct_Na+10^-pH-Kw*10^pH-Ct_Cl-Ct_OAc*Ka*10^pH/(1+Ka*10^pH))</f>
        <v>2.7829777185359582E-2</v>
      </c>
      <c r="CB920" s="19">
        <f>ABS(Ct_Na+10^-pH-Kw*10^pH-Ct_Cl-Ct_OAc*Ka*10^pH/(1+Ka*10^pH))</f>
        <v>2.8566125101071302E-2</v>
      </c>
      <c r="CC920" s="19">
        <f>ABS(Ct_Na+10^-pH-Kw*10^pH-Ct_Cl-Ct_OAc*Ka*10^pH/(1+Ka*10^pH))</f>
        <v>2.9287597301314104E-2</v>
      </c>
      <c r="CD920" s="19">
        <f>ABS(Ct_Na+10^-pH-Kw*10^pH-Ct_Cl-Ct_OAc*Ka*10^pH/(1+Ka*10^pH))</f>
        <v>2.9994640057552015E-2</v>
      </c>
      <c r="CE920" s="19">
        <f>ABS(Ct_Na+10^-pH-Kw*10^pH-Ct_Cl-Ct_OAc*Ka*10^pH/(1+Ka*10^pH))</f>
        <v>3.0687681967131779E-2</v>
      </c>
      <c r="CF920" s="19">
        <f>ABS(Ct_Na+10^-pH-Kw*10^pH-Ct_Cl-Ct_OAc*Ka*10^pH/(1+Ka*10^pH))</f>
        <v>3.1367134819660941E-2</v>
      </c>
      <c r="CG920" s="19">
        <f>ABS(Ct_Na+10^-pH-Kw*10^pH-Ct_Cl-Ct_OAc*Ka*10^pH/(1+Ka*10^pH))</f>
        <v>3.20333944129177E-2</v>
      </c>
      <c r="CH920" s="19">
        <f>ABS(Ct_Na+10^-pH-Kw*10^pH-Ct_Cl-Ct_OAc*Ka*10^pH/(1+Ka*10^pH))</f>
        <v>3.2686841321688746E-2</v>
      </c>
      <c r="CI920" s="19">
        <f>ABS(Ct_Na+10^-pH-Kw*10^pH-Ct_Cl-Ct_OAc*Ka*10^pH/(1+Ka*10^pH))</f>
        <v>3.332784162267368E-2</v>
      </c>
      <c r="CJ920" s="19">
        <f>ABS(Ct_Na+10^-pH-Kw*10^pH-Ct_Cl-Ct_OAc*Ka*10^pH/(1+Ka*10^pH))</f>
        <v>3.3956747578357011E-2</v>
      </c>
      <c r="CK920" s="19">
        <f>ABS(Ct_Na+10^-pH-Kw*10^pH-Ct_Cl-Ct_OAc*Ka*10^pH/(1+Ka*10^pH))</f>
        <v>3.4573898282532274E-2</v>
      </c>
      <c r="CL920" s="19">
        <f>ABS(Ct_Na+10^-pH-Kw*10^pH-Ct_Cl-Ct_OAc*Ka*10^pH/(1+Ka*10^pH))</f>
        <v>3.5179620269963512E-2</v>
      </c>
      <c r="CM920" s="19">
        <f>ABS(Ct_Na+10^-pH-Kw*10^pH-Ct_Cl-Ct_OAc*Ka*10^pH/(1+Ka*10^pH))</f>
        <v>3.5774228092487759E-2</v>
      </c>
      <c r="CN920" s="19">
        <f>ABS(Ct_Na+10^-pH-Kw*10^pH-Ct_Cl-Ct_OAc*Ka*10^pH/(1+Ka*10^pH))</f>
        <v>3.635802486369339E-2</v>
      </c>
      <c r="CO920" s="19">
        <f>ABS(Ct_Na+10^-pH-Kw*10^pH-Ct_Cl-Ct_OAc*Ka*10^pH/(1+Ka*10^pH))</f>
        <v>3.6931302774156578E-2</v>
      </c>
      <c r="CP920" s="19">
        <f>ABS(Ct_Na+10^-pH-Kw*10^pH-Ct_Cl-Ct_OAc*Ka*10^pH/(1+Ka*10^pH))</f>
        <v>3.7494343579075787E-2</v>
      </c>
      <c r="CQ920" s="19">
        <f>ABS(Ct_Na+10^-pH-Kw*10^pH-Ct_Cl-Ct_OAc*Ka*10^pH/(1+Ka*10^pH))</f>
        <v>3.8047419060014132E-2</v>
      </c>
      <c r="CR920" s="19">
        <f>ABS(Ct_Na+10^-pH-Kw*10^pH-Ct_Cl-Ct_OAc*Ka*10^pH/(1+Ka*10^pH))</f>
        <v>3.8590791462339492E-2</v>
      </c>
      <c r="CS920" s="19">
        <f>ABS(Ct_Na+10^-pH-Kw*10^pH-Ct_Cl-Ct_OAc*Ka*10^pH/(1+Ka*10^pH))</f>
        <v>3.9124713909841805E-2</v>
      </c>
      <c r="CT920" s="19">
        <f>ABS(Ct_Na+10^-pH-Kw*10^pH-Ct_Cl-Ct_OAc*Ka*10^pH/(1+Ka*10^pH))</f>
        <v>3.9649430797904457E-2</v>
      </c>
      <c r="CU920" s="19">
        <f>ABS(Ct_Na+10^-pH-Kw*10^pH-Ct_Cl-Ct_OAc*Ka*10^pH/(1+Ka*10^pH))</f>
        <v>4.0165178166513014E-2</v>
      </c>
      <c r="CV920" s="19">
        <f>ABS(Ct_Na+10^-pH-Kw*10^pH-Ct_Cl-Ct_OAc*Ka*10^pH/(1+Ka*10^pH))</f>
        <v>4.0672184054297712E-2</v>
      </c>
      <c r="CW920" s="19">
        <f>ABS(Ct_Na+10^-pH-Kw*10^pH-Ct_Cl-Ct_OAc*Ka*10^pH/(1+Ka*10^pH))</f>
        <v>4.1170668834724693E-2</v>
      </c>
      <c r="CX920" s="19">
        <f>ABS(Ct_Na+10^-pH-Kw*10^pH-Ct_Cl-Ct_OAc*Ka*10^pH/(1+Ka*10^pH))</f>
        <v>4.1660845535477865E-2</v>
      </c>
    </row>
    <row r="921" spans="1:102">
      <c r="A921" s="24">
        <v>8.92</v>
      </c>
      <c r="B921" s="19">
        <f>ABS(Ct_Na+10^-pH-Kw*10^pH-Ct_Cl-Ct_OAc*Ka*10^pH/(1+Ka*10^pH))</f>
        <v>0.24999479569005334</v>
      </c>
      <c r="C921" s="19">
        <f>ABS(Ct_Na+10^-pH-Kw*10^pH-Ct_Cl-Ct_OAc*Ka*10^pH/(1+Ka*10^pH))</f>
        <v>0.23332877286840539</v>
      </c>
      <c r="D921" s="19">
        <f>ABS(Ct_Na+10^-pH-Kw*10^pH-Ct_Cl-Ct_OAc*Ka*10^pH/(1+Ka*10^pH))</f>
        <v>0.21817784303054363</v>
      </c>
      <c r="E921" s="19">
        <f>ABS(Ct_Na+10^-pH-Kw*10^pH-Ct_Cl-Ct_OAc*Ka*10^pH/(1+Ka*10^pH))</f>
        <v>0.20434438535249597</v>
      </c>
      <c r="F921" s="19">
        <f>ABS(Ct_Na+10^-pH-Kw*10^pH-Ct_Cl-Ct_OAc*Ka*10^pH/(1+Ka*10^pH))</f>
        <v>0.19166371581428557</v>
      </c>
      <c r="G921" s="19">
        <f>ABS(Ct_Na+10^-pH-Kw*10^pH-Ct_Cl-Ct_OAc*Ka*10^pH/(1+Ka*10^pH))</f>
        <v>0.17999749983913199</v>
      </c>
      <c r="H921" s="19">
        <f>ABS(Ct_Na+10^-pH-Kw*10^pH-Ct_Cl-Ct_OAc*Ka*10^pH/(1+Ka*10^pH))</f>
        <v>0.16922868509283642</v>
      </c>
      <c r="I921" s="19">
        <f>ABS(Ct_Na+10^-pH-Kw*10^pH-Ct_Cl-Ct_OAc*Ka*10^pH/(1+Ka*10^pH))</f>
        <v>0.15925756032774788</v>
      </c>
      <c r="J921" s="19">
        <f>ABS(Ct_Na+10^-pH-Kw*10^pH-Ct_Cl-Ct_OAc*Ka*10^pH/(1+Ka*10^pH))</f>
        <v>0.14999865876016574</v>
      </c>
      <c r="K921" s="19">
        <f>ABS(Ct_Na+10^-pH-Kw*10^pH-Ct_Cl-Ct_OAc*Ka*10^pH/(1+Ka*10^pH))</f>
        <v>0.14137830212827882</v>
      </c>
      <c r="L921" s="19">
        <f>ABS(Ct_Na+10^-pH-Kw*10^pH-Ct_Cl-Ct_OAc*Ka*10^pH/(1+Ka*10^pH))</f>
        <v>0.13333263593851774</v>
      </c>
      <c r="M921" s="19">
        <f>ABS(Ct_Na+10^-pH-Kw*10^pH-Ct_Cl-Ct_OAc*Ka*10^pH/(1+Ka*10^pH))</f>
        <v>0.12580604498680578</v>
      </c>
      <c r="N921" s="19">
        <f>ABS(Ct_Na+10^-pH-Kw*10^pH-Ct_Cl-Ct_OAc*Ka*10^pH/(1+Ka*10^pH))</f>
        <v>0.11874986596957579</v>
      </c>
      <c r="O921" s="19">
        <f>ABS(Ct_Na+10^-pH-Kw*10^pH-Ct_Cl-Ct_OAc*Ka*10^pH/(1+Ka*10^pH))</f>
        <v>0.11212133416551129</v>
      </c>
      <c r="P921" s="19">
        <f>ABS(Ct_Na+10^-pH-Kw*10^pH-Ct_Cl-Ct_OAc*Ka*10^pH/(1+Ka*10^pH))</f>
        <v>0.10588271599697996</v>
      </c>
      <c r="Q921" s="19">
        <f>ABS(Ct_Na+10^-pH-Kw*10^pH-Ct_Cl-Ct_OAc*Ka*10^pH/(1+Ka*10^pH))</f>
        <v>0.10000059029522189</v>
      </c>
      <c r="R921" s="19">
        <f>ABS(Ct_Na+10^-pH-Kw*10^pH-Ct_Cl-Ct_OAc*Ka*10^pH/(1+Ka*10^pH))</f>
        <v>9.4445249354672578E-2</v>
      </c>
      <c r="S921" s="19">
        <f>ABS(Ct_Na+10^-pH-Kw*10^pH-Ct_Cl-Ct_OAc*Ka*10^pH/(1+Ka*10^pH))</f>
        <v>8.9190197113612382E-2</v>
      </c>
      <c r="T921" s="19">
        <f>ABS(Ct_Na+10^-pH-Kw*10^pH-Ct_Cl-Ct_OAc*Ka*10^pH/(1+Ka*10^pH))</f>
        <v>8.4211726569450154E-2</v>
      </c>
      <c r="U921" s="19">
        <f>ABS(Ct_Na+10^-pH-Kw*10^pH-Ct_Cl-Ct_OAc*Ka*10^pH/(1+Ka*10^pH))</f>
        <v>7.9488562207039801E-2</v>
      </c>
      <c r="V921" s="19">
        <f>ABS(Ct_Na+10^-pH-Kw*10^pH-Ct_Cl-Ct_OAc*Ka*10^pH/(1+Ka*10^pH))</f>
        <v>7.5001556062749969E-2</v>
      </c>
      <c r="W921" s="19">
        <f>ABS(Ct_Na+10^-pH-Kw*10^pH-Ct_Cl-Ct_OAc*Ka*10^pH/(1+Ka*10^pH))</f>
        <v>7.0733428266962065E-2</v>
      </c>
      <c r="X921" s="19">
        <f>ABS(Ct_Na+10^-pH-Kw*10^pH-Ct_Cl-Ct_OAc*Ka*10^pH/(1+Ka*10^pH))</f>
        <v>6.6668544651925996E-2</v>
      </c>
      <c r="Y921" s="19">
        <f>ABS(Ct_Na+10^-pH-Kw*10^pH-Ct_Cl-Ct_OAc*Ka*10^pH/(1+Ka*10^pH))</f>
        <v>6.2792725391077636E-2</v>
      </c>
      <c r="Z921" s="19">
        <f>ABS(Ct_Na+10^-pH-Kw*10^pH-Ct_Cl-Ct_OAc*Ka*10^pH/(1+Ka*10^pH))</f>
        <v>5.9093079732995109E-2</v>
      </c>
      <c r="AA921" s="19">
        <f>ABS(Ct_Na+10^-pH-Kw*10^pH-Ct_Cl-Ct_OAc*Ka*10^pH/(1+Ka*10^pH))</f>
        <v>5.555786277082736E-2</v>
      </c>
      <c r="AB921" s="19">
        <f>ABS(Ct_Na+10^-pH-Kw*10^pH-Ct_Cl-Ct_OAc*Ka*10^pH/(1+Ka*10^pH))</f>
        <v>5.2176350893971282E-2</v>
      </c>
      <c r="AC921" s="19">
        <f>ABS(Ct_Na+10^-pH-Kw*10^pH-Ct_Cl-Ct_OAc*Ka*10^pH/(1+Ka*10^pH))</f>
        <v>4.8938733139534576E-2</v>
      </c>
      <c r="AD921" s="19">
        <f>ABS(Ct_Na+10^-pH-Kw*10^pH-Ct_Cl-Ct_OAc*Ka*10^pH/(1+Ka*10^pH))</f>
        <v>4.5836016124866069E-2</v>
      </c>
      <c r="AE921" s="19">
        <f>ABS(Ct_Na+10^-pH-Kw*10^pH-Ct_Cl-Ct_OAc*Ka*10^pH/(1+Ka*10^pH))</f>
        <v>4.2859940621000348E-2</v>
      </c>
      <c r="AF921" s="19">
        <f>ABS(Ct_Na+10^-pH-Kw*10^pH-Ct_Cl-Ct_OAc*Ka*10^pH/(1+Ka*10^pH))</f>
        <v>4.0002908137289281E-2</v>
      </c>
      <c r="AG921" s="19">
        <f>ABS(Ct_Na+10^-pH-Kw*10^pH-Ct_Cl-Ct_OAc*Ka*10^pH/(1+Ka*10^pH))</f>
        <v>3.7257916143135512E-2</v>
      </c>
      <c r="AH921" s="19">
        <f>ABS(Ct_Na+10^-pH-Kw*10^pH-Ct_Cl-Ct_OAc*Ka*10^pH/(1+Ka*10^pH))</f>
        <v>3.4618500764141504E-2</v>
      </c>
      <c r="AI921" s="19">
        <f>ABS(Ct_Na+10^-pH-Kw*10^pH-Ct_Cl-Ct_OAc*Ka*10^pH/(1+Ka*10^pH))</f>
        <v>3.2078685965486881E-2</v>
      </c>
      <c r="AJ921" s="19">
        <f>ABS(Ct_Na+10^-pH-Kw*10^pH-Ct_Cl-Ct_OAc*Ka*10^pH/(1+Ka*10^pH))</f>
        <v>2.9632938381597237E-2</v>
      </c>
      <c r="AK921" s="19">
        <f>ABS(Ct_Na+10^-pH-Kw*10^pH-Ct_Cl-Ct_OAc*Ka*10^pH/(1+Ka*10^pH))</f>
        <v>2.7276127073485402E-2</v>
      </c>
      <c r="AL921" s="19">
        <f>ABS(Ct_Na+10^-pH-Kw*10^pH-Ct_Cl-Ct_OAc*Ka*10^pH/(1+Ka*10^pH))</f>
        <v>2.5003487597806157E-2</v>
      </c>
      <c r="AM921" s="19">
        <f>ABS(Ct_Na+10^-pH-Kw*10^pH-Ct_Cl-Ct_OAc*Ka*10^pH/(1+Ka*10^pH))</f>
        <v>2.2810589858115612E-2</v>
      </c>
      <c r="AN921" s="19">
        <f>ABS(Ct_Na+10^-pH-Kw*10^pH-Ct_Cl-Ct_OAc*Ka*10^pH/(1+Ka*10^pH))</f>
        <v>2.06933092818627E-2</v>
      </c>
      <c r="AO921" s="19">
        <f>ABS(Ct_Na+10^-pH-Kw*10^pH-Ct_Cl-Ct_OAc*Ka*10^pH/(1+Ka*10^pH))</f>
        <v>1.8647800928533617E-2</v>
      </c>
      <c r="AP921" s="19">
        <f>ABS(Ct_Na+10^-pH-Kw*10^pH-Ct_Cl-Ct_OAc*Ka*10^pH/(1+Ka*10^pH))</f>
        <v>1.6670476186982169E-2</v>
      </c>
      <c r="AQ921" s="19">
        <f>ABS(Ct_Na+10^-pH-Kw*10^pH-Ct_Cl-Ct_OAc*Ka*10^pH/(1+Ka*10^pH))</f>
        <v>1.4757981764825859E-2</v>
      </c>
      <c r="AR921" s="19">
        <f>ABS(Ct_Na+10^-pH-Kw*10^pH-Ct_Cl-Ct_OAc*Ka*10^pH/(1+Ka*10^pH))</f>
        <v>1.2907180711126176E-2</v>
      </c>
      <c r="AS921" s="19">
        <f>ABS(Ct_Na+10^-pH-Kw*10^pH-Ct_Cl-Ct_OAc*Ka*10^pH/(1+Ka*10^pH))</f>
        <v>1.1115135246432858E-2</v>
      </c>
      <c r="AT921" s="19">
        <f>ABS(Ct_Na+10^-pH-Kw*10^pH-Ct_Cl-Ct_OAc*Ka*10^pH/(1+Ka*10^pH))</f>
        <v>9.3790912025111875E-3</v>
      </c>
      <c r="AU921" s="19">
        <f>ABS(Ct_Na+10^-pH-Kw*10^pH-Ct_Cl-Ct_OAc*Ka*10^pH/(1+Ka*10^pH))</f>
        <v>7.6964638984025197E-3</v>
      </c>
      <c r="AV921" s="19">
        <f>ABS(Ct_Na+10^-pH-Kw*10^pH-Ct_Cl-Ct_OAc*Ka*10^pH/(1+Ka*10^pH))</f>
        <v>6.0648253004789224E-3</v>
      </c>
      <c r="AW921" s="19">
        <f>ABS(Ct_Na+10^-pH-Kw*10^pH-Ct_Cl-Ct_OAc*Ka*10^pH/(1+Ka*10^pH))</f>
        <v>4.4818923323441257E-3</v>
      </c>
      <c r="AX921" s="19">
        <f>ABS(Ct_Na+10^-pH-Kw*10^pH-Ct_Cl-Ct_OAc*Ka*10^pH/(1+Ka*10^pH))</f>
        <v>2.9455162162132648E-3</v>
      </c>
      <c r="AY921" s="19">
        <f>ABS(Ct_Na+10^-pH-Kw*10^pH-Ct_Cl-Ct_OAc*Ka*10^pH/(1+Ka*10^pH))</f>
        <v>1.4536727411297024E-3</v>
      </c>
      <c r="AZ921" s="19">
        <f>ABS(Ct_Na+10^-pH-Kw*10^pH-Ct_Cl-Ct_OAc*Ka*10^pH/(1+Ka*10^pH))</f>
        <v>4.4533653342296309E-6</v>
      </c>
      <c r="BA921" s="19">
        <f>ABS(Ct_Na+10^-pH-Kw*10^pH-Ct_Cl-Ct_OAc*Ka*10^pH/(1+Ka*10^pH))</f>
        <v>1.4039429294529157E-3</v>
      </c>
      <c r="BB921" s="19">
        <f>ABS(Ct_Na+10^-pH-Kw*10^pH-Ct_Cl-Ct_OAc*Ka*10^pH/(1+Ka*10^pH))</f>
        <v>2.773217104940412E-3</v>
      </c>
      <c r="BC921" s="19">
        <f>ABS(Ct_Na+10^-pH-Kw*10^pH-Ct_Cl-Ct_OAc*Ka*10^pH/(1+Ka*10^pH))</f>
        <v>4.1049769194556884E-3</v>
      </c>
      <c r="BD921" s="19">
        <f>ABS(Ct_Na+10^-pH-Kw*10^pH-Ct_Cl-Ct_OAc*Ka*10^pH/(1+Ka*10^pH))</f>
        <v>5.4007432254705168E-3</v>
      </c>
      <c r="BE921" s="19">
        <f>ABS(Ct_Na+10^-pH-Kw*10^pH-Ct_Cl-Ct_OAc*Ka*10^pH/(1+Ka*10^pH))</f>
        <v>6.6619557633249421E-3</v>
      </c>
      <c r="BF921" s="19">
        <f>ABS(Ct_Na+10^-pH-Kw*10^pH-Ct_Cl-Ct_OAc*Ka*10^pH/(1+Ka*10^pH))</f>
        <v>7.8899784975516377E-3</v>
      </c>
      <c r="BG921" s="19">
        <f>ABS(Ct_Na+10^-pH-Kw*10^pH-Ct_Cl-Ct_OAc*Ka*10^pH/(1+Ka*10^pH))</f>
        <v>9.0861045373828095E-3</v>
      </c>
      <c r="BH921" s="19">
        <f>ABS(Ct_Na+10^-pH-Kw*10^pH-Ct_Cl-Ct_OAc*Ka*10^pH/(1+Ka*10^pH))</f>
        <v>1.0251560678756801E-2</v>
      </c>
      <c r="BI921" s="19">
        <f>ABS(Ct_Na+10^-pH-Kw*10^pH-Ct_Cl-Ct_OAc*Ka*10^pH/(1+Ka*10^pH))</f>
        <v>1.1387511601361838E-2</v>
      </c>
      <c r="BJ921" s="19">
        <f>ABS(Ct_Na+10^-pH-Kw*10^pH-Ct_Cl-Ct_OAc*Ka*10^pH/(1+Ka*10^pH))</f>
        <v>1.2495063750901737E-2</v>
      </c>
      <c r="BK921" s="19">
        <f>ABS(Ct_Na+10^-pH-Kw*10^pH-Ct_Cl-Ct_OAc*Ka*10^pH/(1+Ka*10^pH))</f>
        <v>1.3575268933786314E-2</v>
      </c>
      <c r="BL921" s="19">
        <f>ABS(Ct_Na+10^-pH-Kw*10^pH-Ct_Cl-Ct_OAc*Ka*10^pH/(1+Ka*10^pH))</f>
        <v>1.4629127648795669E-2</v>
      </c>
      <c r="BM921" s="19">
        <f>ABS(Ct_Na+10^-pH-Kw*10^pH-Ct_Cl-Ct_OAc*Ka*10^pH/(1+Ka*10^pH))</f>
        <v>1.5657592177901192E-2</v>
      </c>
      <c r="BN921" s="19">
        <f>ABS(Ct_Na+10^-pH-Kw*10^pH-Ct_Cl-Ct_OAc*Ka*10^pH/(1+Ka*10^pH))</f>
        <v>1.6661569456313717E-2</v>
      </c>
      <c r="BO921" s="19">
        <f>ABS(Ct_Na+10^-pH-Kw*10^pH-Ct_Cl-Ct_OAc*Ka*10^pH/(1+Ka*10^pH))</f>
        <v>1.7641923739940051E-2</v>
      </c>
      <c r="BP921" s="19">
        <f>ABS(Ct_Na+10^-pH-Kw*10^pH-Ct_Cl-Ct_OAc*Ka*10^pH/(1+Ka*10^pH))</f>
        <v>1.8599479086737883E-2</v>
      </c>
      <c r="BQ921" s="19">
        <f>ABS(Ct_Na+10^-pH-Kw*10^pH-Ct_Cl-Ct_OAc*Ka*10^pH/(1+Ka*10^pH))</f>
        <v>1.9535021666942667E-2</v>
      </c>
      <c r="BR921" s="19">
        <f>ABS(Ct_Na+10^-pH-Kw*10^pH-Ct_Cl-Ct_OAc*Ka*10^pH/(1+Ka*10^pH))</f>
        <v>2.0449301915779143E-2</v>
      </c>
      <c r="BS921" s="19">
        <f>ABS(Ct_Na+10^-pH-Kw*10^pH-Ct_Cl-Ct_OAc*Ka*10^pH/(1+Ka*10^pH))</f>
        <v>2.134303654104628E-2</v>
      </c>
      <c r="BT921" s="19">
        <f>ABS(Ct_Na+10^-pH-Kw*10^pH-Ct_Cl-Ct_OAc*Ka*10^pH/(1+Ka*10^pH))</f>
        <v>2.2216910396863021E-2</v>
      </c>
      <c r="BU921" s="19">
        <f>ABS(Ct_Na+10^-pH-Kw*10^pH-Ct_Cl-Ct_OAc*Ka*10^pH/(1+Ka*10^pH))</f>
        <v>2.3071578233870606E-2</v>
      </c>
      <c r="BV921" s="19">
        <f>ABS(Ct_Na+10^-pH-Kw*10^pH-Ct_Cl-Ct_OAc*Ka*10^pH/(1+Ka*10^pH))</f>
        <v>2.3907666335291053E-2</v>
      </c>
      <c r="BW921" s="19">
        <f>ABS(Ct_Na+10^-pH-Kw*10^pH-Ct_Cl-Ct_OAc*Ka*10^pH/(1+Ka*10^pH))</f>
        <v>2.4725774047433681E-2</v>
      </c>
      <c r="BX921" s="19">
        <f>ABS(Ct_Na+10^-pH-Kw*10^pH-Ct_Cl-Ct_OAc*Ka*10^pH/(1+Ka*10^pH))</f>
        <v>2.552647521250942E-2</v>
      </c>
      <c r="BY921" s="19">
        <f>ABS(Ct_Na+10^-pH-Kw*10^pH-Ct_Cl-Ct_OAc*Ka*10^pH/(1+Ka*10^pH))</f>
        <v>2.6310319510951974E-2</v>
      </c>
      <c r="BZ921" s="19">
        <f>ABS(Ct_Na+10^-pH-Kw*10^pH-Ct_Cl-Ct_OAc*Ka*10^pH/(1+Ka*10^pH))</f>
        <v>2.7077833719843673E-2</v>
      </c>
      <c r="CA921" s="19">
        <f>ABS(Ct_Na+10^-pH-Kw*10^pH-Ct_Cl-Ct_OAc*Ka*10^pH/(1+Ka*10^pH))</f>
        <v>2.7829522893500463E-2</v>
      </c>
      <c r="CB921" s="19">
        <f>ABS(Ct_Na+10^-pH-Kw*10^pH-Ct_Cl-Ct_OAc*Ka*10^pH/(1+Ka*10^pH))</f>
        <v>2.8565871471776527E-2</v>
      </c>
      <c r="CC921" s="19">
        <f>ABS(Ct_Na+10^-pH-Kw*10^pH-Ct_Cl-Ct_OAc*Ka*10^pH/(1+Ka*10^pH))</f>
        <v>2.9287344321198526E-2</v>
      </c>
      <c r="CD921" s="19">
        <f>ABS(Ct_Na+10^-pH-Kw*10^pH-Ct_Cl-Ct_OAc*Ka*10^pH/(1+Ka*10^pH))</f>
        <v>2.9994387713632067E-2</v>
      </c>
      <c r="CE921" s="19">
        <f>ABS(Ct_Na+10^-pH-Kw*10^pH-Ct_Cl-Ct_OAc*Ka*10^pH/(1+Ka*10^pH))</f>
        <v>3.0687430246809505E-2</v>
      </c>
      <c r="CF921" s="19">
        <f>ABS(Ct_Na+10^-pH-Kw*10^pH-Ct_Cl-Ct_OAc*Ka*10^pH/(1+Ka*10^pH))</f>
        <v>3.1366883710708962E-2</v>
      </c>
      <c r="CG921" s="19">
        <f>ABS(Ct_Na+10^-pH-Kw*10^pH-Ct_Cl-Ct_OAc*Ka*10^pH/(1+Ka*10^pH))</f>
        <v>3.2033143903464727E-2</v>
      </c>
      <c r="CH921" s="19">
        <f>ABS(Ct_Na+10^-pH-Kw*10^pH-Ct_Cl-Ct_OAc*Ka*10^pH/(1+Ka*10^pH))</f>
        <v>3.2686591400205967E-2</v>
      </c>
      <c r="CI921" s="19">
        <f>ABS(Ct_Na+10^-pH-Kw*10^pH-Ct_Cl-Ct_OAc*Ka*10^pH/(1+Ka*10^pH))</f>
        <v>3.3327592277961657E-2</v>
      </c>
      <c r="CJ921" s="19">
        <f>ABS(Ct_Na+10^-pH-Kw*10^pH-Ct_Cl-Ct_OAc*Ka*10^pH/(1+Ka*10^pH))</f>
        <v>3.3956498799533261E-2</v>
      </c>
      <c r="CK921" s="19">
        <f>ABS(Ct_Na+10^-pH-Kw*10^pH-Ct_Cl-Ct_OAc*Ka*10^pH/(1+Ka*10^pH))</f>
        <v>3.4573650059019446E-2</v>
      </c>
      <c r="CL921" s="19">
        <f>ABS(Ct_Na+10^-pH-Kw*10^pH-Ct_Cl-Ct_OAc*Ka*10^pH/(1+Ka*10^pH))</f>
        <v>3.5179372591478096E-2</v>
      </c>
      <c r="CM921" s="19">
        <f>ABS(Ct_Na+10^-pH-Kw*10^pH-Ct_Cl-Ct_OAc*Ka*10^pH/(1+Ka*10^pH))</f>
        <v>3.5773980949029241E-2</v>
      </c>
      <c r="CN921" s="19">
        <f>ABS(Ct_Na+10^-pH-Kw*10^pH-Ct_Cl-Ct_OAc*Ka*10^pH/(1+Ka*10^pH))</f>
        <v>3.6357778245533996E-2</v>
      </c>
      <c r="CO921" s="19">
        <f>ABS(Ct_Na+10^-pH-Kw*10^pH-Ct_Cl-Ct_OAc*Ka*10^pH/(1+Ka*10^pH))</f>
        <v>3.6931056671831476E-2</v>
      </c>
      <c r="CP921" s="19">
        <f>ABS(Ct_Na+10^-pH-Kw*10^pH-Ct_Cl-Ct_OAc*Ka*10^pH/(1+Ka*10^pH))</f>
        <v>3.7494097983373643E-2</v>
      </c>
      <c r="CQ921" s="19">
        <f>ABS(Ct_Na+10^-pH-Kw*10^pH-Ct_Cl-Ct_OAc*Ka*10^pH/(1+Ka*10^pH))</f>
        <v>3.8047173961968168E-2</v>
      </c>
      <c r="CR921" s="19">
        <f>ABS(Ct_Na+10^-pH-Kw*10^pH-Ct_Cl-Ct_OAc*Ka*10^pH/(1+Ka*10^pH))</f>
        <v>3.8590546853218902E-2</v>
      </c>
      <c r="CS921" s="19">
        <f>ABS(Ct_Na+10^-pH-Kw*10^pH-Ct_Cl-Ct_OAc*Ka*10^pH/(1+Ka*10^pH))</f>
        <v>3.9124469781143534E-2</v>
      </c>
      <c r="CT921" s="19">
        <f>ABS(Ct_Na+10^-pH-Kw*10^pH-Ct_Cl-Ct_OAc*Ka*10^pH/(1+Ka*10^pH))</f>
        <v>3.9649187141345361E-2</v>
      </c>
      <c r="CU921" s="19">
        <f>ABS(Ct_Na+10^-pH-Kw*10^pH-Ct_Cl-Ct_OAc*Ka*10^pH/(1+Ka*10^pH))</f>
        <v>4.0164934974022341E-2</v>
      </c>
      <c r="CV921" s="19">
        <f>ABS(Ct_Na+10^-pH-Kw*10^pH-Ct_Cl-Ct_OAc*Ka*10^pH/(1+Ka*10^pH))</f>
        <v>4.0671941318009899E-2</v>
      </c>
      <c r="CW921" s="19">
        <f>ABS(Ct_Na+10^-pH-Kw*10^pH-Ct_Cl-Ct_OAc*Ka*10^pH/(1+Ka*10^pH))</f>
        <v>4.1170426546972456E-2</v>
      </c>
      <c r="CX921" s="19">
        <f>ABS(Ct_Na+10^-pH-Kw*10^pH-Ct_Cl-Ct_OAc*Ka*10^pH/(1+Ka*10^pH))</f>
        <v>4.1660603688785616E-2</v>
      </c>
    </row>
    <row r="922" spans="1:102">
      <c r="A922" s="23">
        <v>8.93</v>
      </c>
      <c r="B922" s="19">
        <f>ABS(Ct_Na+10^-pH-Kw*10^pH-Ct_Cl-Ct_OAc*Ka*10^pH/(1+Ka*10^pH))</f>
        <v>0.24999529720949834</v>
      </c>
      <c r="C922" s="19">
        <f>ABS(Ct_Na+10^-pH-Kw*10^pH-Ct_Cl-Ct_OAc*Ka*10^pH/(1+Ka*10^pH))</f>
        <v>0.23332925973311669</v>
      </c>
      <c r="D922" s="19">
        <f>ABS(Ct_Na+10^-pH-Kw*10^pH-Ct_Cl-Ct_OAc*Ka*10^pH/(1+Ka*10^pH))</f>
        <v>0.21817831657276979</v>
      </c>
      <c r="E922" s="19">
        <f>ABS(Ct_Na+10^-pH-Kw*10^pH-Ct_Cl-Ct_OAc*Ka*10^pH/(1+Ka*10^pH))</f>
        <v>0.20434484673071393</v>
      </c>
      <c r="F922" s="19">
        <f>ABS(Ct_Na+10^-pH-Kw*10^pH-Ct_Cl-Ct_OAc*Ka*10^pH/(1+Ka*10^pH))</f>
        <v>0.19166416604216269</v>
      </c>
      <c r="G922" s="19">
        <f>ABS(Ct_Na+10^-pH-Kw*10^pH-Ct_Cl-Ct_OAc*Ka*10^pH/(1+Ka*10^pH))</f>
        <v>0.17999793980869555</v>
      </c>
      <c r="H922" s="19">
        <f>ABS(Ct_Na+10^-pH-Kw*10^pH-Ct_Cl-Ct_OAc*Ka*10^pH/(1+Ka*10^pH))</f>
        <v>0.16922911559318746</v>
      </c>
      <c r="I922" s="19">
        <f>ABS(Ct_Na+10^-pH-Kw*10^pH-Ct_Cl-Ct_OAc*Ka*10^pH/(1+Ka*10^pH))</f>
        <v>0.15925798206030956</v>
      </c>
      <c r="J922" s="19">
        <f>ABS(Ct_Na+10^-pH-Kw*10^pH-Ct_Cl-Ct_OAc*Ka*10^pH/(1+Ka*10^pH))</f>
        <v>0.14999907235120868</v>
      </c>
      <c r="K922" s="19">
        <f>ABS(Ct_Na+10^-pH-Kw*10^pH-Ct_Cl-Ct_OAc*Ka*10^pH/(1+Ka*10^pH))</f>
        <v>0.14137870813928713</v>
      </c>
      <c r="L922" s="19">
        <f>ABS(Ct_Na+10^-pH-Kw*10^pH-Ct_Cl-Ct_OAc*Ka*10^pH/(1+Ka*10^pH))</f>
        <v>0.13333303487482703</v>
      </c>
      <c r="M922" s="19">
        <f>ABS(Ct_Na+10^-pH-Kw*10^pH-Ct_Cl-Ct_OAc*Ka*10^pH/(1+Ka*10^pH))</f>
        <v>0.12580643730484825</v>
      </c>
      <c r="N922" s="19">
        <f>ABS(Ct_Na+10^-pH-Kw*10^pH-Ct_Cl-Ct_OAc*Ka*10^pH/(1+Ka*10^pH))</f>
        <v>0.11875025208299311</v>
      </c>
      <c r="O922" s="19">
        <f>ABS(Ct_Na+10^-pH-Kw*10^pH-Ct_Cl-Ct_OAc*Ka*10^pH/(1+Ka*10^pH))</f>
        <v>0.11212171445034136</v>
      </c>
      <c r="P922" s="19">
        <f>ABS(Ct_Na+10^-pH-Kw*10^pH-Ct_Cl-Ct_OAc*Ka*10^pH/(1+Ka*10^pH))</f>
        <v>0.10588309079608084</v>
      </c>
      <c r="Q922" s="19">
        <f>ABS(Ct_Na+10^-pH-Kw*10^pH-Ct_Cl-Ct_OAc*Ka*10^pH/(1+Ka*10^pH))</f>
        <v>0.10000095992206381</v>
      </c>
      <c r="R922" s="19">
        <f>ABS(Ct_Na+10^-pH-Kw*10^pH-Ct_Cl-Ct_OAc*Ka*10^pH/(1+Ka*10^pH))</f>
        <v>9.4445614096603278E-2</v>
      </c>
      <c r="S922" s="19">
        <f>ABS(Ct_Na+10^-pH-Kw*10^pH-Ct_Cl-Ct_OAc*Ka*10^pH/(1+Ka*10^pH))</f>
        <v>8.9190557234681112E-2</v>
      </c>
      <c r="T922" s="19">
        <f>ABS(Ct_Na+10^-pH-Kw*10^pH-Ct_Cl-Ct_OAc*Ka*10^pH/(1+Ka*10^pH))</f>
        <v>8.4212082312860176E-2</v>
      </c>
      <c r="U922" s="19">
        <f>ABS(Ct_Na+10^-pH-Kw*10^pH-Ct_Cl-Ct_OAc*Ka*10^pH/(1+Ka*10^pH))</f>
        <v>7.948891379728644E-2</v>
      </c>
      <c r="V922" s="19">
        <f>ABS(Ct_Na+10^-pH-Kw*10^pH-Ct_Cl-Ct_OAc*Ka*10^pH/(1+Ka*10^pH))</f>
        <v>7.5001903707491407E-2</v>
      </c>
      <c r="W922" s="19">
        <f>ABS(Ct_Na+10^-pH-Kw*10^pH-Ct_Cl-Ct_OAc*Ka*10^pH/(1+Ka*10^pH))</f>
        <v>7.0733772158661945E-2</v>
      </c>
      <c r="X922" s="19">
        <f>ABS(Ct_Na+10^-pH-Kw*10^pH-Ct_Cl-Ct_OAc*Ka*10^pH/(1+Ka*10^pH))</f>
        <v>6.6668884969300582E-2</v>
      </c>
      <c r="Y922" s="19">
        <f>ABS(Ct_Na+10^-pH-Kw*10^pH-Ct_Cl-Ct_OAc*Ka*10^pH/(1+Ka*10^pH))</f>
        <v>6.2793062300374639E-2</v>
      </c>
      <c r="Z922" s="19">
        <f>ABS(Ct_Na+10^-pH-Kw*10^pH-Ct_Cl-Ct_OAc*Ka*10^pH/(1+Ka*10^pH))</f>
        <v>5.9093413389127131E-2</v>
      </c>
      <c r="AA922" s="19">
        <f>ABS(Ct_Na+10^-pH-Kw*10^pH-Ct_Cl-Ct_OAc*Ka*10^pH/(1+Ka*10^pH))</f>
        <v>5.5558193318379509E-2</v>
      </c>
      <c r="AB922" s="19">
        <f>ABS(Ct_Na+10^-pH-Kw*10^pH-Ct_Cl-Ct_OAc*Ka*10^pH/(1+Ka*10^pH))</f>
        <v>5.2176678468099216E-2</v>
      </c>
      <c r="AC922" s="19">
        <f>ABS(Ct_Na+10^-pH-Kw*10^pH-Ct_Cl-Ct_OAc*Ka*10^pH/(1+Ka*10^pH))</f>
        <v>4.8939057866766944E-2</v>
      </c>
      <c r="AD922" s="19">
        <f>ABS(Ct_Na+10^-pH-Kw*10^pH-Ct_Cl-Ct_OAc*Ka*10^pH/(1+Ka*10^pH))</f>
        <v>4.5836338123823567E-2</v>
      </c>
      <c r="AE922" s="19">
        <f>ABS(Ct_Na+10^-pH-Kw*10^pH-Ct_Cl-Ct_OAc*Ka*10^pH/(1+Ka*10^pH))</f>
        <v>4.2860260003041148E-2</v>
      </c>
      <c r="AF922" s="19">
        <f>ABS(Ct_Na+10^-pH-Kw*10^pH-Ct_Cl-Ct_OAc*Ka*10^pH/(1+Ka*10^pH))</f>
        <v>4.0003225007090012E-2</v>
      </c>
      <c r="AG922" s="19">
        <f>ABS(Ct_Na+10^-pH-Kw*10^pH-Ct_Cl-Ct_OAc*Ka*10^pH/(1+Ka*10^pH))</f>
        <v>3.7258230599215375E-2</v>
      </c>
      <c r="AH922" s="19">
        <f>ABS(Ct_Na+10^-pH-Kw*10^pH-Ct_Cl-Ct_OAc*Ka*10^pH/(1+Ka*10^pH))</f>
        <v>3.4618812899335966E-2</v>
      </c>
      <c r="AI922" s="19">
        <f>ABS(Ct_Na+10^-pH-Kw*10^pH-Ct_Cl-Ct_OAc*Ka*10^pH/(1+Ka*10^pH))</f>
        <v>3.2078995867376496E-2</v>
      </c>
      <c r="AJ922" s="19">
        <f>ABS(Ct_Na+10^-pH-Kw*10^pH-Ct_Cl-Ct_OAc*Ka*10^pH/(1+Ka*10^pH))</f>
        <v>2.9633246132897015E-2</v>
      </c>
      <c r="AK922" s="19">
        <f>ABS(Ct_Na+10^-pH-Kw*10^pH-Ct_Cl-Ct_OAc*Ka*10^pH/(1+Ka*10^pH))</f>
        <v>2.727643275239857E-2</v>
      </c>
      <c r="AL922" s="19">
        <f>ABS(Ct_Na+10^-pH-Kw*10^pH-Ct_Cl-Ct_OAc*Ka*10^pH/(1+Ka*10^pH))</f>
        <v>2.5003791278346565E-2</v>
      </c>
      <c r="AM922" s="19">
        <f>ABS(Ct_Na+10^-pH-Kw*10^pH-Ct_Cl-Ct_OAc*Ka*10^pH/(1+Ka*10^pH))</f>
        <v>2.2810891610401576E-2</v>
      </c>
      <c r="AN922" s="19">
        <f>ABS(Ct_Na+10^-pH-Kw*10^pH-Ct_Cl-Ct_OAc*Ka*10^pH/(1+Ka*10^pH))</f>
        <v>2.0693609172385795E-2</v>
      </c>
      <c r="AO922" s="19">
        <f>ABS(Ct_Na+10^-pH-Kw*10^pH-Ct_Cl-Ct_OAc*Ka*10^pH/(1+Ka*10^pH))</f>
        <v>1.8648099020404416E-2</v>
      </c>
      <c r="AP922" s="19">
        <f>ABS(Ct_Na+10^-pH-Kw*10^pH-Ct_Cl-Ct_OAc*Ka*10^pH/(1+Ka*10^pH))</f>
        <v>1.667077254015574E-2</v>
      </c>
      <c r="AQ922" s="19">
        <f>ABS(Ct_Na+10^-pH-Kw*10^pH-Ct_Cl-Ct_OAc*Ka*10^pH/(1+Ka*10^pH))</f>
        <v>1.4758276436308684E-2</v>
      </c>
      <c r="AR922" s="19">
        <f>ABS(Ct_Na+10^-pH-Kw*10^pH-Ct_Cl-Ct_OAc*Ka*10^pH/(1+Ka*10^pH))</f>
        <v>1.2907473755166349E-2</v>
      </c>
      <c r="AS922" s="19">
        <f>ABS(Ct_Na+10^-pH-Kw*10^pH-Ct_Cl-Ct_OAc*Ka*10^pH/(1+Ka*10^pH))</f>
        <v>1.1115426714695203E-2</v>
      </c>
      <c r="AT922" s="19">
        <f>ABS(Ct_Na+10^-pH-Kw*10^pH-Ct_Cl-Ct_OAc*Ka*10^pH/(1+Ka*10^pH))</f>
        <v>9.3793811442387867E-3</v>
      </c>
      <c r="AU922" s="19">
        <f>ABS(Ct_Na+10^-pH-Kw*10^pH-Ct_Cl-Ct_OAc*Ka*10^pH/(1+Ka*10^pH))</f>
        <v>7.6967523605656549E-3</v>
      </c>
      <c r="AV922" s="19">
        <f>ABS(Ct_Na+10^-pH-Kw*10^pH-Ct_Cl-Ct_OAc*Ka*10^pH/(1+Ka*10^pH))</f>
        <v>6.0651123279128888E-3</v>
      </c>
      <c r="AW922" s="19">
        <f>ABS(Ct_Na+10^-pH-Kw*10^pH-Ct_Cl-Ct_OAc*Ka*10^pH/(1+Ka*10^pH))</f>
        <v>4.4821779678766577E-3</v>
      </c>
      <c r="AX922" s="19">
        <f>ABS(Ct_Na+10^-pH-Kw*10^pH-Ct_Cl-Ct_OAc*Ka*10^pH/(1+Ka*10^pH))</f>
        <v>2.9458005007826429E-3</v>
      </c>
      <c r="AY922" s="19">
        <f>ABS(Ct_Na+10^-pH-Kw*10^pH-Ct_Cl-Ct_OAc*Ka*10^pH/(1+Ka*10^pH))</f>
        <v>1.453955713894263E-3</v>
      </c>
      <c r="AZ922" s="19">
        <f>ABS(Ct_Na+10^-pH-Kw*10^pH-Ct_Cl-Ct_OAc*Ka*10^pH/(1+Ka*10^pH))</f>
        <v>4.7350637741236379E-6</v>
      </c>
      <c r="BA922" s="19">
        <f>ABS(Ct_Na+10^-pH-Kw*10^pH-Ct_Cl-Ct_OAc*Ka*10^pH/(1+Ka*10^pH))</f>
        <v>1.4036624694412081E-3</v>
      </c>
      <c r="BB922" s="19">
        <f>ABS(Ct_Na+10^-pH-Kw*10^pH-Ct_Cl-Ct_OAc*Ka*10^pH/(1+Ka*10^pH))</f>
        <v>2.7729378489561238E-3</v>
      </c>
      <c r="BC922" s="19">
        <f>ABS(Ct_Na+10^-pH-Kw*10^pH-Ct_Cl-Ct_OAc*Ka*10^pH/(1+Ka*10^pH))</f>
        <v>4.1046988345117622E-3</v>
      </c>
      <c r="BD922" s="19">
        <f>ABS(Ct_Na+10^-pH-Kw*10^pH-Ct_Cl-Ct_OAc*Ka*10^pH/(1+Ka*10^pH))</f>
        <v>5.400466279917214E-3</v>
      </c>
      <c r="BE922" s="19">
        <f>ABS(Ct_Na+10^-pH-Kw*10^pH-Ct_Cl-Ct_OAc*Ka*10^pH/(1+Ka*10^pH))</f>
        <v>6.6616799267785118E-3</v>
      </c>
      <c r="BF922" s="19">
        <f>ABS(Ct_Na+10^-pH-Kw*10^pH-Ct_Cl-Ct_OAc*Ka*10^pH/(1+Ka*10^pH))</f>
        <v>7.8897037408276888E-3</v>
      </c>
      <c r="BG922" s="19">
        <f>ABS(Ct_Na+10^-pH-Kw*10^pH-Ct_Cl-Ct_OAc*Ka*10^pH/(1+Ka*10^pH))</f>
        <v>9.0858308324339998E-3</v>
      </c>
      <c r="BH922" s="19">
        <f>ABS(Ct_Na+10^-pH-Kw*10^pH-Ct_Cl-Ct_OAc*Ka*10^pH/(1+Ka*10^pH))</f>
        <v>1.0251287998614543E-2</v>
      </c>
      <c r="BI922" s="19">
        <f>ABS(Ct_Na+10^-pH-Kw*10^pH-Ct_Cl-Ct_OAc*Ka*10^pH/(1+Ka*10^pH))</f>
        <v>1.1387239920081657E-2</v>
      </c>
      <c r="BJ922" s="19">
        <f>ABS(Ct_Na+10^-pH-Kw*10^pH-Ct_Cl-Ct_OAc*Ka*10^pH/(1+Ka*10^pH))</f>
        <v>1.249479304351208E-2</v>
      </c>
      <c r="BK922" s="19">
        <f>ABS(Ct_Na+10^-pH-Kw*10^pH-Ct_Cl-Ct_OAc*Ka*10^pH/(1+Ka*10^pH))</f>
        <v>1.3574999176240513E-2</v>
      </c>
      <c r="BL922" s="19">
        <f>ABS(Ct_Na+10^-pH-Kw*10^pH-Ct_Cl-Ct_OAc*Ka*10^pH/(1+Ka*10^pH))</f>
        <v>1.462885881792679E-2</v>
      </c>
      <c r="BM922" s="19">
        <f>ABS(Ct_Na+10^-pH-Kw*10^pH-Ct_Cl-Ct_OAc*Ka*10^pH/(1+Ka*10^pH))</f>
        <v>1.5657324251379688E-2</v>
      </c>
      <c r="BN922" s="19">
        <f>ABS(Ct_Na+10^-pH-Kw*10^pH-Ct_Cl-Ct_OAc*Ka*10^pH/(1+Ka*10^pH))</f>
        <v>1.6661302412607486E-2</v>
      </c>
      <c r="BO922" s="19">
        <f>ABS(Ct_Na+10^-pH-Kw*10^pH-Ct_Cl-Ct_OAc*Ka*10^pH/(1+Ka*10^pH))</f>
        <v>1.7641657558276978E-2</v>
      </c>
      <c r="BP922" s="19">
        <f>ABS(Ct_Na+10^-pH-Kw*10^pH-Ct_Cl-Ct_OAc*Ka*10^pH/(1+Ka*10^pH))</f>
        <v>1.859921374707045E-2</v>
      </c>
      <c r="BQ922" s="19">
        <f>ABS(Ct_Na+10^-pH-Kw*10^pH-Ct_Cl-Ct_OAc*Ka*10^pH/(1+Ka*10^pH))</f>
        <v>1.9534757149914657E-2</v>
      </c>
      <c r="BR922" s="19">
        <f>ABS(Ct_Na+10^-pH-Kw*10^pH-Ct_Cl-Ct_OAc*Ka*10^pH/(1+Ka*10^pH))</f>
        <v>2.0449038202694197E-2</v>
      </c>
      <c r="BS922" s="19">
        <f>ABS(Ct_Na+10^-pH-Kw*10^pH-Ct_Cl-Ct_OAc*Ka*10^pH/(1+Ka*10^pH))</f>
        <v>2.1342773613838267E-2</v>
      </c>
      <c r="BT922" s="19">
        <f>ABS(Ct_Na+10^-pH-Kw*10^pH-Ct_Cl-Ct_OAc*Ka*10^pH/(1+Ka*10^pH))</f>
        <v>2.2216648238068015E-2</v>
      </c>
      <c r="BU922" s="19">
        <f>ABS(Ct_Na+10^-pH-Kw*10^pH-Ct_Cl-Ct_OAc*Ka*10^pH/(1+Ka*10^pH))</f>
        <v>2.3071316826600408E-2</v>
      </c>
      <c r="BV922" s="19">
        <f>ABS(Ct_Na+10^-pH-Kw*10^pH-Ct_Cl-Ct_OAc*Ka*10^pH/(1+Ka*10^pH))</f>
        <v>2.3907405663208155E-2</v>
      </c>
      <c r="BW922" s="19">
        <f>ABS(Ct_Na+10^-pH-Kw*10^pH-Ct_Cl-Ct_OAc*Ka*10^pH/(1+Ka*10^pH))</f>
        <v>2.4725514094727619E-2</v>
      </c>
      <c r="BX922" s="19">
        <f>ABS(Ct_Na+10^-pH-Kw*10^pH-Ct_Cl-Ct_OAc*Ka*10^pH/(1+Ka*10^pH))</f>
        <v>2.5526215963874298E-2</v>
      </c>
      <c r="BY922" s="19">
        <f>ABS(Ct_Na+10^-pH-Kw*10^pH-Ct_Cl-Ct_OAc*Ka*10^pH/(1+Ka*10^pH))</f>
        <v>2.6310060951565246E-2</v>
      </c>
      <c r="BZ922" s="19">
        <f>ABS(Ct_Na+10^-pH-Kw*10^pH-Ct_Cl-Ct_OAc*Ka*10^pH/(1+Ka*10^pH))</f>
        <v>2.7077575835345986E-2</v>
      </c>
      <c r="CA922" s="19">
        <f>ABS(Ct_Na+10^-pH-Kw*10^pH-Ct_Cl-Ct_OAc*Ka*10^pH/(1+Ka*10^pH))</f>
        <v>2.7829265669976594E-2</v>
      </c>
      <c r="CB922" s="19">
        <f>ABS(Ct_Na+10^-pH-Kw*10^pH-Ct_Cl-Ct_OAc*Ka*10^pH/(1+Ka*10^pH))</f>
        <v>2.8565614895737196E-2</v>
      </c>
      <c r="CC922" s="19">
        <f>ABS(Ct_Na+10^-pH-Kw*10^pH-Ct_Cl-Ct_OAc*Ka*10^pH/(1+Ka*10^pH))</f>
        <v>2.9287088379563259E-2</v>
      </c>
      <c r="CD922" s="19">
        <f>ABS(Ct_Na+10^-pH-Kw*10^pH-Ct_Cl-Ct_OAc*Ka*10^pH/(1+Ka*10^pH))</f>
        <v>2.999413239371277E-2</v>
      </c>
      <c r="CE922" s="19">
        <f>ABS(Ct_Na+10^-pH-Kw*10^pH-Ct_Cl-Ct_OAc*Ka*10^pH/(1+Ka*10^pH))</f>
        <v>3.0687175536294978E-2</v>
      </c>
      <c r="CF922" s="19">
        <f>ABS(Ct_Na+10^-pH-Kw*10^pH-Ct_Cl-Ct_OAc*Ka*10^pH/(1+Ka*10^pH))</f>
        <v>3.1366629597650096E-2</v>
      </c>
      <c r="CG922" s="19">
        <f>ABS(Ct_Na+10^-pH-Kw*10^pH-Ct_Cl-Ct_OAc*Ka*10^pH/(1+Ka*10^pH))</f>
        <v>3.2032890376260427E-2</v>
      </c>
      <c r="CH922" s="19">
        <f>ABS(Ct_Na+10^-pH-Kw*10^pH-Ct_Cl-Ct_OAc*Ka*10^pH/(1+Ka*10^pH))</f>
        <v>3.2686338447589801E-2</v>
      </c>
      <c r="CI922" s="19">
        <f>ABS(Ct_Na+10^-pH-Kw*10^pH-Ct_Cl-Ct_OAc*Ka*10^pH/(1+Ka*10^pH))</f>
        <v>3.3327339888989095E-2</v>
      </c>
      <c r="CJ922" s="19">
        <f>ABS(Ct_Na+10^-pH-Kw*10^pH-Ct_Cl-Ct_OAc*Ka*10^pH/(1+Ka*10^pH))</f>
        <v>3.3956246963569518E-2</v>
      </c>
      <c r="CK922" s="19">
        <f>ABS(Ct_Na+10^-pH-Kw*10^pH-Ct_Cl-Ct_OAc*Ka*10^pH/(1+Ka*10^pH))</f>
        <v>3.4573398765727917E-2</v>
      </c>
      <c r="CL922" s="19">
        <f>ABS(Ct_Na+10^-pH-Kw*10^pH-Ct_Cl-Ct_OAc*Ka*10^pH/(1+Ka*10^pH))</f>
        <v>3.5179121830809269E-2</v>
      </c>
      <c r="CM922" s="19">
        <f>ABS(Ct_Na+10^-pH-Kw*10^pH-Ct_Cl-Ct_OAc*Ka*10^pH/(1+Ka*10^pH))</f>
        <v>3.577373071121024E-2</v>
      </c>
      <c r="CN922" s="19">
        <f>ABS(Ct_Na+10^-pH-Kw*10^pH-Ct_Cl-Ct_OAc*Ka*10^pH/(1+Ka*10^pH))</f>
        <v>3.6357528521058474E-2</v>
      </c>
      <c r="CO922" s="19">
        <f>ABS(Ct_Na+10^-pH-Kw*10^pH-Ct_Cl-Ct_OAc*Ka*10^pH/(1+Ka*10^pH))</f>
        <v>3.6930807451449985E-2</v>
      </c>
      <c r="CP922" s="19">
        <f>ABS(Ct_Na+10^-pH-Kw*10^pH-Ct_Cl-Ct_OAc*Ka*10^pH/(1+Ka*10^pH))</f>
        <v>3.7493849258084501E-2</v>
      </c>
      <c r="CQ922" s="19">
        <f>ABS(Ct_Na+10^-pH-Kw*10^pH-Ct_Cl-Ct_OAc*Ka*10^pH/(1+Ka*10^pH))</f>
        <v>3.8046925723008683E-2</v>
      </c>
      <c r="CR922" s="19">
        <f>ABS(Ct_Na+10^-pH-Kw*10^pH-Ct_Cl-Ct_OAc*Ka*10^pH/(1+Ka*10^pH))</f>
        <v>3.8590299092056982E-2</v>
      </c>
      <c r="CS922" s="19">
        <f>ABS(Ct_Na+10^-pH-Kw*10^pH-Ct_Cl-Ct_OAc*Ka*10^pH/(1+Ka*10^pH))</f>
        <v>3.9124222489469639E-2</v>
      </c>
      <c r="CT922" s="19">
        <f>ABS(Ct_Na+10^-pH-Kw*10^pH-Ct_Cl-Ct_OAc*Ka*10^pH/(1+Ka*10^pH))</f>
        <v>3.9648940311064876E-2</v>
      </c>
      <c r="CU922" s="19">
        <f>ABS(Ct_Na+10^-pH-Kw*10^pH-Ct_Cl-Ct_OAc*Ka*10^pH/(1+Ka*10^pH))</f>
        <v>4.0164688597248206E-2</v>
      </c>
      <c r="CV922" s="19">
        <f>ABS(Ct_Na+10^-pH-Kw*10^pH-Ct_Cl-Ct_OAc*Ka*10^pH/(1+Ka*10^pH))</f>
        <v>4.0671695387055562E-2</v>
      </c>
      <c r="CW922" s="19">
        <f>ABS(Ct_Na+10^-pH-Kw*10^pH-Ct_Cl-Ct_OAc*Ka*10^pH/(1+Ka*10^pH))</f>
        <v>4.1170181054345154E-2</v>
      </c>
      <c r="CX922" s="19">
        <f>ABS(Ct_Na+10^-pH-Kw*10^pH-Ct_Cl-Ct_OAc*Ka*10^pH/(1+Ka*10^pH))</f>
        <v>4.1660358627179893E-2</v>
      </c>
    </row>
    <row r="923" spans="1:102">
      <c r="A923" s="24">
        <v>8.94</v>
      </c>
      <c r="B923" s="19">
        <f>ABS(Ct_Na+10^-pH-Kw*10^pH-Ct_Cl-Ct_OAc*Ka*10^pH/(1+Ka*10^pH))</f>
        <v>0.2499957962368502</v>
      </c>
      <c r="C923" s="19">
        <f>ABS(Ct_Na+10^-pH-Kw*10^pH-Ct_Cl-Ct_OAc*Ka*10^pH/(1+Ka*10^pH))</f>
        <v>0.23332974443927382</v>
      </c>
      <c r="D923" s="19">
        <f>ABS(Ct_Na+10^-pH-Kw*10^pH-Ct_Cl-Ct_OAc*Ka*10^pH/(1+Ka*10^pH))</f>
        <v>0.21817878825965892</v>
      </c>
      <c r="E923" s="19">
        <f>ABS(Ct_Na+10^-pH-Kw*10^pH-Ct_Cl-Ct_OAc*Ka*10^pH/(1+Ka*10^pH))</f>
        <v>0.2043453065304453</v>
      </c>
      <c r="F923" s="19">
        <f>ABS(Ct_Na+10^-pH-Kw*10^pH-Ct_Cl-Ct_OAc*Ka*10^pH/(1+Ka*10^pH))</f>
        <v>0.19166461494533282</v>
      </c>
      <c r="G923" s="19">
        <f>ABS(Ct_Na+10^-pH-Kw*10^pH-Ct_Cl-Ct_OAc*Ka*10^pH/(1+Ka*10^pH))</f>
        <v>0.17999837868702936</v>
      </c>
      <c r="H923" s="19">
        <f>ABS(Ct_Na+10^-pH-Kw*10^pH-Ct_Cl-Ct_OAc*Ka*10^pH/(1+Ka*10^pH))</f>
        <v>0.16922954521782616</v>
      </c>
      <c r="I923" s="19">
        <f>ABS(Ct_Na+10^-pH-Kw*10^pH-Ct_Cl-Ct_OAc*Ka*10^pH/(1+Ka*10^pH))</f>
        <v>0.15925840311671205</v>
      </c>
      <c r="J923" s="19">
        <f>ABS(Ct_Na+10^-pH-Kw*10^pH-Ct_Cl-Ct_OAc*Ka*10^pH/(1+Ka*10^pH))</f>
        <v>0.14999948545139188</v>
      </c>
      <c r="K923" s="19">
        <f>ABS(Ct_Na+10^-pH-Kw*10^pH-Ct_Cl-Ct_OAc*Ka*10^pH/(1+Ka*10^pH))</f>
        <v>0.14137911383195578</v>
      </c>
      <c r="L923" s="19">
        <f>ABS(Ct_Na+10^-pH-Kw*10^pH-Ct_Cl-Ct_OAc*Ka*10^pH/(1+Ka*10^pH))</f>
        <v>0.13333343365381545</v>
      </c>
      <c r="M923" s="19">
        <f>ABS(Ct_Na+10^-pH-Kw*10^pH-Ct_Cl-Ct_OAc*Ka*10^pH/(1+Ka*10^pH))</f>
        <v>0.12580682961620029</v>
      </c>
      <c r="N923" s="19">
        <f>ABS(Ct_Na+10^-pH-Kw*10^pH-Ct_Cl-Ct_OAc*Ka*10^pH/(1+Ka*10^pH))</f>
        <v>0.11875063833093609</v>
      </c>
      <c r="O923" s="19">
        <f>ABS(Ct_Na+10^-pH-Kw*10^pH-Ct_Cl-Ct_OAc*Ka*10^pH/(1+Ka*10^pH))</f>
        <v>0.11212209500235459</v>
      </c>
      <c r="P923" s="19">
        <f>ABS(Ct_Na+10^-pH-Kw*10^pH-Ct_Cl-Ct_OAc*Ka*10^pH/(1+Ka*10^pH))</f>
        <v>0.10588346598721901</v>
      </c>
      <c r="Q923" s="19">
        <f>ABS(Ct_Na+10^-pH-Kw*10^pH-Ct_Cl-Ct_OAc*Ka*10^pH/(1+Ka*10^pH))</f>
        <v>0.10000133005866266</v>
      </c>
      <c r="R923" s="19">
        <f>ABS(Ct_Na+10^-pH-Kw*10^pH-Ct_Cl-Ct_OAc*Ka*10^pH/(1+Ka*10^pH))</f>
        <v>9.444597945947053E-2</v>
      </c>
      <c r="S923" s="19">
        <f>ABS(Ct_Na+10^-pH-Kw*10^pH-Ct_Cl-Ct_OAc*Ka*10^pH/(1+Ka*10^pH))</f>
        <v>8.9190918081856335E-2</v>
      </c>
      <c r="T923" s="19">
        <f>ABS(Ct_Na+10^-pH-Kw*10^pH-Ct_Cl-Ct_OAc*Ka*10^pH/(1+Ka*10^pH))</f>
        <v>8.4212438882011353E-2</v>
      </c>
      <c r="U923" s="19">
        <f>ABS(Ct_Na+10^-pH-Kw*10^pH-Ct_Cl-Ct_OAc*Ka*10^pH/(1+Ka*10^pH))</f>
        <v>7.9489266307799414E-2</v>
      </c>
      <c r="V923" s="19">
        <f>ABS(Ct_Na+10^-pH-Kw*10^pH-Ct_Cl-Ct_OAc*Ka*10^pH/(1+Ka*10^pH))</f>
        <v>7.5002252362298072E-2</v>
      </c>
      <c r="W923" s="19">
        <f>ABS(Ct_Na+10^-pH-Kw*10^pH-Ct_Cl-Ct_OAc*Ka*10^pH/(1+Ka*10^pH))</f>
        <v>7.0734117145845571E-2</v>
      </c>
      <c r="X923" s="19">
        <f>ABS(Ct_Na+10^-pH-Kw*10^pH-Ct_Cl-Ct_OAc*Ka*10^pH/(1+Ka*10^pH))</f>
        <v>6.6669226463509881E-2</v>
      </c>
      <c r="Y923" s="19">
        <f>ABS(Ct_Na+10^-pH-Kw*10^pH-Ct_Cl-Ct_OAc*Ka*10^pH/(1+Ka*10^pH))</f>
        <v>6.2793400464073501E-2</v>
      </c>
      <c r="Z923" s="19">
        <f>ABS(Ct_Na+10^-pH-Kw*10^pH-Ct_Cl-Ct_OAc*Ka*10^pH/(1+Ka*10^pH))</f>
        <v>5.9093748373702425E-2</v>
      </c>
      <c r="AA923" s="19">
        <f>ABS(Ct_Na+10^-pH-Kw*10^pH-Ct_Cl-Ct_OAc*Ka*10^pH/(1+Ka*10^pH))</f>
        <v>5.55585252651256E-2</v>
      </c>
      <c r="AB923" s="19">
        <f>ABS(Ct_Na+10^-pH-Kw*10^pH-Ct_Cl-Ct_OAc*Ka*10^pH/(1+Ka*10^pH))</f>
        <v>5.2177007509095624E-2</v>
      </c>
      <c r="AC923" s="19">
        <f>ABS(Ct_Na+10^-pH-Kw*10^pH-Ct_Cl-Ct_OAc*Ka*10^pH/(1+Ka*10^pH))</f>
        <v>4.8939384125662636E-2</v>
      </c>
      <c r="AD923" s="19">
        <f>ABS(Ct_Na+10^-pH-Kw*10^pH-Ct_Cl-Ct_OAc*Ka*10^pH/(1+Ka*10^pH))</f>
        <v>4.583666171653937E-2</v>
      </c>
      <c r="AE923" s="19">
        <f>ABS(Ct_Na+10^-pH-Kw*10^pH-Ct_Cl-Ct_OAc*Ka*10^pH/(1+Ka*10^pH))</f>
        <v>4.2860581038400722E-2</v>
      </c>
      <c r="AF923" s="19">
        <f>ABS(Ct_Na+10^-pH-Kw*10^pH-Ct_Cl-Ct_OAc*Ka*10^pH/(1+Ka*10^pH))</f>
        <v>4.0003543587387641E-2</v>
      </c>
      <c r="AG923" s="19">
        <f>ABS(Ct_Na+10^-pH-Kw*10^pH-Ct_Cl-Ct_OAc*Ka*10^pH/(1+Ka*10^pH))</f>
        <v>3.7258546820727982E-2</v>
      </c>
      <c r="AH923" s="19">
        <f>ABS(Ct_Na+10^-pH-Kw*10^pH-Ct_Cl-Ct_OAc*Ka*10^pH/(1+Ka*10^pH))</f>
        <v>3.4619126852786043E-2</v>
      </c>
      <c r="AI923" s="19">
        <f>ABS(Ct_Na+10^-pH-Kw*10^pH-Ct_Cl-Ct_OAc*Ka*10^pH/(1+Ka*10^pH))</f>
        <v>3.2079307638351318E-2</v>
      </c>
      <c r="AJ923" s="19">
        <f>ABS(Ct_Na+10^-pH-Kw*10^pH-Ct_Cl-Ct_OAc*Ka*10^pH/(1+Ka*10^pH))</f>
        <v>2.9633555802228997E-2</v>
      </c>
      <c r="AK923" s="19">
        <f>ABS(Ct_Na+10^-pH-Kw*10^pH-Ct_Cl-Ct_OAc*Ka*10^pH/(1+Ka*10^pH))</f>
        <v>2.7276740396511116E-2</v>
      </c>
      <c r="AL923" s="19">
        <f>ABS(Ct_Na+10^-pH-Kw*10^pH-Ct_Cl-Ct_OAc*Ka*10^pH/(1+Ka*10^pH))</f>
        <v>2.5004096969568901E-2</v>
      </c>
      <c r="AM923" s="19">
        <f>ABS(Ct_Na+10^-pH-Kw*10^pH-Ct_Cl-Ct_OAc*Ka*10^pH/(1+Ka*10^pH))</f>
        <v>2.2811195417256194E-2</v>
      </c>
      <c r="AN923" s="19">
        <f>ABS(Ct_Na+10^-pH-Kw*10^pH-Ct_Cl-Ct_OAc*Ka*10^pH/(1+Ka*10^pH))</f>
        <v>2.0693911159850857E-2</v>
      </c>
      <c r="AO923" s="19">
        <f>ABS(Ct_Na+10^-pH-Kw*10^pH-Ct_Cl-Ct_OAc*Ka*10^pH/(1+Ka*10^pH))</f>
        <v>1.8648399250154157E-2</v>
      </c>
      <c r="AP923" s="19">
        <f>ABS(Ct_Na+10^-pH-Kw*10^pH-Ct_Cl-Ct_OAc*Ka*10^pH/(1+Ka*10^pH))</f>
        <v>1.6671071070780683E-2</v>
      </c>
      <c r="AQ923" s="19">
        <f>ABS(Ct_Na+10^-pH-Kw*10^pH-Ct_Cl-Ct_OAc*Ka*10^pH/(1+Ka*10^pH))</f>
        <v>1.4758573323517835E-2</v>
      </c>
      <c r="AR923" s="19">
        <f>ABS(Ct_Na+10^-pH-Kw*10^pH-Ct_Cl-Ct_OAc*Ka*10^pH/(1+Ka*10^pH))</f>
        <v>1.2907769051973106E-2</v>
      </c>
      <c r="AS923" s="19">
        <f>ABS(Ct_Na+10^-pH-Kw*10^pH-Ct_Cl-Ct_OAc*Ka*10^pH/(1+Ka*10^pH))</f>
        <v>1.1115720471588555E-2</v>
      </c>
      <c r="AT923" s="19">
        <f>ABS(Ct_Na+10^-pH-Kw*10^pH-Ct_Cl-Ct_OAc*Ka*10^pH/(1+Ka*10^pH))</f>
        <v>9.3796734093410106E-3</v>
      </c>
      <c r="AU923" s="19">
        <f>ABS(Ct_Na+10^-pH-Kw*10^pH-Ct_Cl-Ct_OAc*Ka*10^pH/(1+Ka*10^pH))</f>
        <v>7.6970431797780195E-3</v>
      </c>
      <c r="AV923" s="19">
        <f>ABS(Ct_Na+10^-pH-Kw*10^pH-Ct_Cl-Ct_OAc*Ka*10^pH/(1+Ka*10^pH))</f>
        <v>6.0654017450502418E-3</v>
      </c>
      <c r="AW923" s="19">
        <f>ABS(Ct_Na+10^-pH-Kw*10^pH-Ct_Cl-Ct_OAc*Ka*10^pH/(1+Ka*10^pH))</f>
        <v>4.4824660247919784E-3</v>
      </c>
      <c r="AX923" s="19">
        <f>ABS(Ct_Na+10^-pH-Kw*10^pH-Ct_Cl-Ct_OAc*Ka*10^pH/(1+Ka*10^pH))</f>
        <v>2.9460872374824712E-3</v>
      </c>
      <c r="AY923" s="19">
        <f>ABS(Ct_Na+10^-pH-Kw*10^pH-Ct_Cl-Ct_OAc*Ka*10^pH/(1+Ka*10^pH))</f>
        <v>1.4542411686457105E-3</v>
      </c>
      <c r="AZ923" s="19">
        <f>ABS(Ct_Na+10^-pH-Kw*10^pH-Ct_Cl-Ct_OAc*Ka*10^pH/(1+Ka*10^pH))</f>
        <v>5.0192732042875221E-6</v>
      </c>
      <c r="BA923" s="19">
        <f>ABS(Ct_Na+10^-pH-Kw*10^pH-Ct_Cl-Ct_OAc*Ka*10^pH/(1+Ka*10^pH))</f>
        <v>1.4033794702528607E-3</v>
      </c>
      <c r="BB923" s="19">
        <f>ABS(Ct_Na+10^-pH-Kw*10^pH-Ct_Cl-Ct_OAc*Ka*10^pH/(1+Ka*10^pH))</f>
        <v>2.7726560263917621E-3</v>
      </c>
      <c r="BC923" s="19">
        <f>ABS(Ct_Na+10^-pH-Kw*10^pH-Ct_Cl-Ct_OAc*Ka*10^pH/(1+Ka*10^pH))</f>
        <v>4.1044181563351032E-3</v>
      </c>
      <c r="BD923" s="19">
        <f>ABS(Ct_Na+10^-pH-Kw*10^pH-Ct_Cl-Ct_OAc*Ka*10^pH/(1+Ka*10^pH))</f>
        <v>5.4001867151988667E-3</v>
      </c>
      <c r="BE923" s="19">
        <f>ABS(Ct_Na+10^-pH-Kw*10^pH-Ct_Cl-Ct_OAc*Ka*10^pH/(1+Ka*10^pH))</f>
        <v>6.6614014458262552E-3</v>
      </c>
      <c r="BF923" s="19">
        <f>ABS(Ct_Na+10^-pH-Kw*10^pH-Ct_Cl-Ct_OAc*Ka*10^pH/(1+Ka*10^pH))</f>
        <v>7.8894263151213645E-3</v>
      </c>
      <c r="BG923" s="19">
        <f>ABS(Ct_Na+10^-pH-Kw*10^pH-Ct_Cl-Ct_OAc*Ka*10^pH/(1+Ka*10^pH))</f>
        <v>9.08555443456463E-3</v>
      </c>
      <c r="BH923" s="19">
        <f>ABS(Ct_Na+10^-pH-Kw*10^pH-Ct_Cl-Ct_OAc*Ka*10^pH/(1+Ka*10^pH))</f>
        <v>1.025101260222732E-2</v>
      </c>
      <c r="BI923" s="19">
        <f>ABS(Ct_Na+10^-pH-Kw*10^pH-Ct_Cl-Ct_OAc*Ka*10^pH/(1+Ka*10^pH))</f>
        <v>1.1386965499822613E-2</v>
      </c>
      <c r="BJ923" s="19">
        <f>ABS(Ct_Na+10^-pH-Kw*10^pH-Ct_Cl-Ct_OAc*Ka*10^pH/(1+Ka*10^pH))</f>
        <v>1.2494519574978012E-2</v>
      </c>
      <c r="BK923" s="19">
        <f>ABS(Ct_Na+10^-pH-Kw*10^pH-Ct_Cl-Ct_OAc*Ka*10^pH/(1+Ka*10^pH))</f>
        <v>1.3574726635932025E-2</v>
      </c>
      <c r="BL923" s="19">
        <f>ABS(Ct_Na+10^-pH-Kw*10^pH-Ct_Cl-Ct_OAc*Ka*10^pH/(1+Ka*10^pH))</f>
        <v>1.4628587183204242E-2</v>
      </c>
      <c r="BM923" s="19">
        <f>ABS(Ct_Na+10^-pH-Kw*10^pH-Ct_Cl-Ct_OAc*Ka*10^pH/(1+Ka*10^pH))</f>
        <v>1.5657053500421729E-2</v>
      </c>
      <c r="BN923" s="19">
        <f>ABS(Ct_Na+10^-pH-Kw*10^pH-Ct_Cl-Ct_OAc*Ka*10^pH/(1+Ka*10^pH))</f>
        <v>1.6661032524372101E-2</v>
      </c>
      <c r="BO923" s="19">
        <f>ABS(Ct_Na+10^-pH-Kw*10^pH-Ct_Cl-Ct_OAc*Ka*10^pH/(1+Ka*10^pH))</f>
        <v>1.7641388512464828E-2</v>
      </c>
      <c r="BP923" s="19">
        <f>ABS(Ct_Na+10^-pH-Kw*10^pH-Ct_Cl-Ct_OAc*Ka*10^pH/(1+Ka*10^pH))</f>
        <v>1.8598945524090277E-2</v>
      </c>
      <c r="BQ923" s="19">
        <f>ABS(Ct_Na+10^-pH-Kw*10^pH-Ct_Cl-Ct_OAc*Ka*10^pH/(1+Ka*10^pH))</f>
        <v>1.9534489730850792E-2</v>
      </c>
      <c r="BR923" s="19">
        <f>ABS(Ct_Na+10^-pH-Kw*10^pH-Ct_Cl-Ct_OAc*Ka*10^pH/(1+Ka*10^pH))</f>
        <v>2.0448771569275812E-2</v>
      </c>
      <c r="BS923" s="19">
        <f>ABS(Ct_Na+10^-pH-Kw*10^pH-Ct_Cl-Ct_OAc*Ka*10^pH/(1+Ka*10^pH))</f>
        <v>2.1342507748410414E-2</v>
      </c>
      <c r="BT923" s="19">
        <f>ABS(Ct_Na+10^-pH-Kw*10^pH-Ct_Cl-Ct_OAc*Ka*10^pH/(1+Ka*10^pH))</f>
        <v>2.2216383123564228E-2</v>
      </c>
      <c r="BU923" s="19">
        <f>ABS(Ct_Na+10^-pH-Kw*10^pH-Ct_Cl-Ct_OAc*Ka*10^pH/(1+Ka*10^pH))</f>
        <v>2.3071052446516867E-2</v>
      </c>
      <c r="BV923" s="19">
        <f>ABS(Ct_Na+10^-pH-Kw*10^pH-Ct_Cl-Ct_OAc*Ka*10^pH/(1+Ka*10^pH))</f>
        <v>2.3907142001579208E-2</v>
      </c>
      <c r="BW923" s="19">
        <f>ABS(Ct_Na+10^-pH-Kw*10^pH-Ct_Cl-Ct_OAc*Ka*10^pH/(1+Ka*10^pH))</f>
        <v>2.4725251136102612E-2</v>
      </c>
      <c r="BX923" s="19">
        <f>ABS(Ct_Na+10^-pH-Kw*10^pH-Ct_Cl-Ct_OAc*Ka*10^pH/(1+Ka*10^pH))</f>
        <v>2.5525953693295717E-2</v>
      </c>
      <c r="BY923" s="19">
        <f>ABS(Ct_Na+10^-pH-Kw*10^pH-Ct_Cl-Ct_OAc*Ka*10^pH/(1+Ka*10^pH))</f>
        <v>2.6309799354547893E-2</v>
      </c>
      <c r="BZ923" s="19">
        <f>ABS(Ct_Na+10^-pH-Kw*10^pH-Ct_Cl-Ct_OAc*Ka*10^pH/(1+Ka*10^pH))</f>
        <v>2.7077314897857349E-2</v>
      </c>
      <c r="CA923" s="19">
        <f>ABS(Ct_Na+10^-pH-Kw*10^pH-Ct_Cl-Ct_OAc*Ka*10^pH/(1+Ka*10^pH))</f>
        <v>2.7829005378418127E-2</v>
      </c>
      <c r="CB923" s="19">
        <f>ABS(Ct_Na+10^-pH-Kw*10^pH-Ct_Cl-Ct_OAc*Ka*10^pH/(1+Ka*10^pH))</f>
        <v>2.8565355236926666E-2</v>
      </c>
      <c r="CC923" s="19">
        <f>ABS(Ct_Na+10^-pH-Kw*10^pH-Ct_Cl-Ct_OAc*Ka*10^pH/(1+Ka*10^pH))</f>
        <v>2.9286829340717864E-2</v>
      </c>
      <c r="CD923" s="19">
        <f>ABS(Ct_Na+10^-pH-Kw*10^pH-Ct_Cl-Ct_OAc*Ka*10^pH/(1+Ka*10^pH))</f>
        <v>2.9993873962433214E-2</v>
      </c>
      <c r="CE923" s="19">
        <f>ABS(Ct_Na+10^-pH-Kw*10^pH-Ct_Cl-Ct_OAc*Ka*10^pH/(1+Ka*10^pH))</f>
        <v>3.0686917700550258E-2</v>
      </c>
      <c r="CF923" s="19">
        <f>ABS(Ct_Na+10^-pH-Kw*10^pH-Ct_Cl-Ct_OAc*Ka*10^pH/(1+Ka*10^pH))</f>
        <v>3.1366372345763054E-2</v>
      </c>
      <c r="CG923" s="19">
        <f>ABS(Ct_Na+10^-pH-Kw*10^pH-Ct_Cl-Ct_OAc*Ka*10^pH/(1+Ka*10^pH))</f>
        <v>3.203263369689402E-2</v>
      </c>
      <c r="CH923" s="19">
        <f>ABS(Ct_Na+10^-pH-Kw*10^pH-Ct_Cl-Ct_OAc*Ka*10^pH/(1+Ka*10^pH))</f>
        <v>3.2686082329734023E-2</v>
      </c>
      <c r="CI923" s="19">
        <f>ABS(Ct_Na+10^-pH-Kw*10^pH-Ct_Cl-Ct_OAc*Ka*10^pH/(1+Ka*10^pH))</f>
        <v>3.3327084321948496E-2</v>
      </c>
      <c r="CJ923" s="19">
        <f>ABS(Ct_Na+10^-pH-Kw*10^pH-Ct_Cl-Ct_OAc*Ka*10^pH/(1+Ka*10^pH))</f>
        <v>3.3955991936951369E-2</v>
      </c>
      <c r="CK923" s="19">
        <f>ABS(Ct_Na+10^-pH-Kw*10^pH-Ct_Cl-Ct_OAc*Ka*10^pH/(1+Ka*10^pH))</f>
        <v>3.4573144269430853E-2</v>
      </c>
      <c r="CL923" s="19">
        <f>ABS(Ct_Na+10^-pH-Kw*10^pH-Ct_Cl-Ct_OAc*Ka*10^pH/(1+Ka*10^pH))</f>
        <v>3.5178867855012542E-2</v>
      </c>
      <c r="CM923" s="19">
        <f>ABS(Ct_Na+10^-pH-Kw*10^pH-Ct_Cl-Ct_OAc*Ka*10^pH/(1+Ka*10^pH))</f>
        <v>3.5773477246363379E-2</v>
      </c>
      <c r="CN923" s="19">
        <f>ABS(Ct_Na+10^-pH-Kw*10^pH-Ct_Cl-Ct_OAc*Ka*10^pH/(1+Ka*10^pH))</f>
        <v>3.6357275557871466E-2</v>
      </c>
      <c r="CO923" s="19">
        <f>ABS(Ct_Na+10^-pH-Kw*10^pH-Ct_Cl-Ct_OAc*Ka*10^pH/(1+Ka*10^pH))</f>
        <v>3.6930554980883934E-2</v>
      </c>
      <c r="CP923" s="19">
        <f>ABS(Ct_Na+10^-pH-Kw*10^pH-Ct_Cl-Ct_OAc*Ka*10^pH/(1+Ka*10^pH))</f>
        <v>3.7493597271342598E-2</v>
      </c>
      <c r="CQ923" s="19">
        <f>ABS(Ct_Na+10^-pH-Kw*10^pH-Ct_Cl-Ct_OAc*Ka*10^pH/(1+Ka*10^pH))</f>
        <v>3.8046674211527673E-2</v>
      </c>
      <c r="CR923" s="19">
        <f>ABS(Ct_Na+10^-pH-Kw*10^pH-Ct_Cl-Ct_OAc*Ka*10^pH/(1+Ka*10^pH))</f>
        <v>3.8590048047498937E-2</v>
      </c>
      <c r="CS923" s="19">
        <f>ABS(Ct_Na+10^-pH-Kw*10^pH-Ct_Cl-Ct_OAc*Ka*10^pH/(1+Ka*10^pH))</f>
        <v>3.912397190371418E-2</v>
      </c>
      <c r="CT923" s="19">
        <f>ABS(Ct_Na+10^-pH-Kw*10^pH-Ct_Cl-Ct_OAc*Ka*10^pH/(1+Ka*10^pH))</f>
        <v>3.9648690176201609E-2</v>
      </c>
      <c r="CU923" s="19">
        <f>ABS(Ct_Na+10^-pH-Kw*10^pH-Ct_Cl-Ct_OAc*Ka*10^pH/(1+Ka*10^pH))</f>
        <v>4.0164438905569567E-2</v>
      </c>
      <c r="CV923" s="19">
        <f>ABS(Ct_Na+10^-pH-Kw*10^pH-Ct_Cl-Ct_OAc*Ka*10^pH/(1+Ka*10^pH))</f>
        <v>4.0671446131049956E-2</v>
      </c>
      <c r="CW923" s="19">
        <f>ABS(Ct_Na+10^-pH-Kw*10^pH-Ct_Cl-Ct_OAc*Ka*10^pH/(1+Ka*10^pH))</f>
        <v>4.1169932226690339E-2</v>
      </c>
      <c r="CX923" s="19">
        <f>ABS(Ct_Na+10^-pH-Kw*10^pH-Ct_Cl-Ct_OAc*Ka*10^pH/(1+Ka*10^pH))</f>
        <v>4.1660110220736686E-2</v>
      </c>
    </row>
    <row r="924" spans="1:102">
      <c r="A924" s="23">
        <v>8.9499999999999993</v>
      </c>
      <c r="B924" s="19">
        <f>ABS(Ct_Na+10^-pH-Kw*10^pH-Ct_Cl-Ct_OAc*Ka*10^pH/(1+Ka*10^pH))</f>
        <v>0.2499962930366374</v>
      </c>
      <c r="C924" s="19">
        <f>ABS(Ct_Na+10^-pH-Kw*10^pH-Ct_Cl-Ct_OAc*Ka*10^pH/(1+Ka*10^pH))</f>
        <v>0.2333302272438148</v>
      </c>
      <c r="D924" s="19">
        <f>ABS(Ct_Na+10^-pH-Kw*10^pH-Ct_Cl-Ct_OAc*Ka*10^pH/(1+Ka*10^pH))</f>
        <v>0.21817925834124879</v>
      </c>
      <c r="E924" s="19">
        <f>ABS(Ct_Na+10^-pH-Kw*10^pH-Ct_Cl-Ct_OAc*Ka*10^pH/(1+Ka*10^pH))</f>
        <v>0.20434576499542773</v>
      </c>
      <c r="F924" s="19">
        <f>ABS(Ct_Na+10^-pH-Kw*10^pH-Ct_Cl-Ct_OAc*Ka*10^pH/(1+Ka*10^pH))</f>
        <v>0.19166506276175829</v>
      </c>
      <c r="G924" s="19">
        <f>ABS(Ct_Na+10^-pH-Kw*10^pH-Ct_Cl-Ct_OAc*Ka*10^pH/(1+Ka*10^pH))</f>
        <v>0.1799988167067825</v>
      </c>
      <c r="H924" s="19">
        <f>ABS(Ct_Na+10^-pH-Kw*10^pH-Ct_Cl-Ct_OAc*Ka*10^pH/(1+Ka*10^pH))</f>
        <v>0.16922997419449715</v>
      </c>
      <c r="I924" s="19">
        <f>ABS(Ct_Na+10^-pH-Kw*10^pH-Ct_Cl-Ct_OAc*Ka*10^pH/(1+Ka*10^pH))</f>
        <v>0.15925882372015882</v>
      </c>
      <c r="J924" s="19">
        <f>ABS(Ct_Na+10^-pH-Kw*10^pH-Ct_Cl-Ct_OAc*Ka*10^pH/(1+Ka*10^pH))</f>
        <v>0.14999989827970187</v>
      </c>
      <c r="K924" s="19">
        <f>ABS(Ct_Na+10^-pH-Kw*10^pH-Ct_Cl-Ct_OAc*Ka*10^pH/(1+Ka*10^pH))</f>
        <v>0.1413795194213453</v>
      </c>
      <c r="L924" s="19">
        <f>ABS(Ct_Na+10^-pH-Kw*10^pH-Ct_Cl-Ct_OAc*Ka*10^pH/(1+Ka*10^pH))</f>
        <v>0.13333383248687919</v>
      </c>
      <c r="M924" s="19">
        <f>ABS(Ct_Na+10^-pH-Kw*10^pH-Ct_Cl-Ct_OAc*Ka*10^pH/(1+Ka*10^pH))</f>
        <v>0.1258072221288303</v>
      </c>
      <c r="N924" s="19">
        <f>ABS(Ct_Na+10^-pH-Kw*10^pH-Ct_Cl-Ct_OAc*Ka*10^pH/(1+Ka*10^pH))</f>
        <v>0.11875102491815943</v>
      </c>
      <c r="O924" s="19">
        <f>ABS(Ct_Na+10^-pH-Kw*10^pH-Ct_Cl-Ct_OAc*Ka*10^pH/(1+Ka*10^pH))</f>
        <v>0.11212247602328684</v>
      </c>
      <c r="P924" s="19">
        <f>ABS(Ct_Na+10^-pH-Kw*10^pH-Ct_Cl-Ct_OAc*Ka*10^pH/(1+Ka*10^pH))</f>
        <v>0.10588384176928906</v>
      </c>
      <c r="Q924" s="19">
        <f>ABS(Ct_Na+10^-pH-Kw*10^pH-Ct_Cl-Ct_OAc*Ka*10^pH/(1+Ka*10^pH))</f>
        <v>0.10000170090123403</v>
      </c>
      <c r="R924" s="19">
        <f>ABS(Ct_Na+10^-pH-Kw*10^pH-Ct_Cl-Ct_OAc*Ka*10^pH/(1+Ka*10^pH))</f>
        <v>9.4446345636959847E-2</v>
      </c>
      <c r="S924" s="19">
        <f>ABS(Ct_Na+10^-pH-Kw*10^pH-Ct_Cl-Ct_OAc*Ka*10^pH/(1+Ka*10^pH))</f>
        <v>8.9191279846430174E-2</v>
      </c>
      <c r="T924" s="19">
        <f>ABS(Ct_Na+10^-pH-Kw*10^pH-Ct_Cl-Ct_OAc*Ka*10^pH/(1+Ka*10^pH))</f>
        <v>8.4212796465928427E-2</v>
      </c>
      <c r="U924" s="19">
        <f>ABS(Ct_Na+10^-pH-Kw*10^pH-Ct_Cl-Ct_OAc*Ka*10^pH/(1+Ka*10^pH))</f>
        <v>7.9489619925452379E-2</v>
      </c>
      <c r="V924" s="19">
        <f>ABS(Ct_Na+10^-pH-Kw*10^pH-Ct_Cl-Ct_OAc*Ka*10^pH/(1+Ka*10^pH))</f>
        <v>7.5002602212000141E-2</v>
      </c>
      <c r="W924" s="19">
        <f>ABS(Ct_Na+10^-pH-Kw*10^pH-Ct_Cl-Ct_OAc*Ka*10^pH/(1+Ka*10^pH))</f>
        <v>7.0734463411399218E-2</v>
      </c>
      <c r="X924" s="19">
        <f>ABS(Ct_Na+10^-pH-Kw*10^pH-Ct_Cl-Ct_OAc*Ka*10^pH/(1+Ka*10^pH))</f>
        <v>6.6669569315588845E-2</v>
      </c>
      <c r="Y924" s="19">
        <f>ABS(Ct_Na+10^-pH-Kw*10^pH-Ct_Cl-Ct_OAc*Ka*10^pH/(1+Ka*10^pH))</f>
        <v>6.2793740061444045E-2</v>
      </c>
      <c r="Z924" s="19">
        <f>ABS(Ct_Na+10^-pH-Kw*10^pH-Ct_Cl-Ct_OAc*Ka*10^pH/(1+Ka*10^pH))</f>
        <v>5.9094084864305833E-2</v>
      </c>
      <c r="AA924" s="19">
        <f>ABS(Ct_Na+10^-pH-Kw*10^pH-Ct_Cl-Ct_OAc*Ka*10^pH/(1+Ka*10^pH))</f>
        <v>5.5558858787040435E-2</v>
      </c>
      <c r="AB924" s="19">
        <f>ABS(Ct_Na+10^-pH-Kw*10^pH-Ct_Cl-Ct_OAc*Ka*10^pH/(1+Ka*10^pH))</f>
        <v>5.2177338191395306E-2</v>
      </c>
      <c r="AC924" s="19">
        <f>ABS(Ct_Na+10^-pH-Kw*10^pH-Ct_Cl-Ct_OAc*Ka*10^pH/(1+Ka*10^pH))</f>
        <v>4.8939712089181825E-2</v>
      </c>
      <c r="AD924" s="19">
        <f>ABS(Ct_Na+10^-pH-Kw*10^pH-Ct_Cl-Ct_OAc*Ka*10^pH/(1+Ka*10^pH))</f>
        <v>4.5836987074560576E-2</v>
      </c>
      <c r="AE924" s="19">
        <f>ABS(Ct_Na+10^-pH-Kw*10^pH-Ct_Cl-Ct_OAc*Ka*10^pH/(1+Ka*10^pH))</f>
        <v>4.2860903897270833E-2</v>
      </c>
      <c r="AF924" s="19">
        <f>ABS(Ct_Na+10^-pH-Kw*10^pH-Ct_Cl-Ct_OAc*Ka*10^pH/(1+Ka*10^pH))</f>
        <v>4.0003864047072679E-2</v>
      </c>
      <c r="AG924" s="19">
        <f>ABS(Ct_Na+10^-pH-Kw*10^pH-Ct_Cl-Ct_OAc*Ka*10^pH/(1+Ka*10^pH))</f>
        <v>3.7258864975313673E-2</v>
      </c>
      <c r="AH924" s="19">
        <f>ABS(Ct_Na+10^-pH-Kw*10^pH-Ct_Cl-Ct_OAc*Ka*10^pH/(1+Ka*10^pH))</f>
        <v>3.4619442790930009E-2</v>
      </c>
      <c r="AI924" s="19">
        <f>ABS(Ct_Na+10^-pH-Kw*10^pH-Ct_Cl-Ct_OAc*Ka*10^pH/(1+Ka*10^pH))</f>
        <v>3.2079621443692891E-2</v>
      </c>
      <c r="AJ924" s="19">
        <f>ABS(Ct_Na+10^-pH-Kw*10^pH-Ct_Cl-Ct_OAc*Ka*10^pH/(1+Ka*10^pH))</f>
        <v>2.9633867553760865E-2</v>
      </c>
      <c r="AK924" s="19">
        <f>ABS(Ct_Na+10^-pH-Kw*10^pH-Ct_Cl-Ct_OAc*Ka*10^pH/(1+Ka*10^pH))</f>
        <v>2.7277050168917245E-2</v>
      </c>
      <c r="AL924" s="19">
        <f>ABS(Ct_Na+10^-pH-Kw*10^pH-Ct_Cl-Ct_OAc*Ka*10^pH/(1+Ka*10^pH))</f>
        <v>2.5004404833532376E-2</v>
      </c>
      <c r="AM924" s="19">
        <f>ABS(Ct_Na+10^-pH-Kw*10^pH-Ct_Cl-Ct_OAc*Ka*10^pH/(1+Ka*10^pH))</f>
        <v>2.2811501439739909E-2</v>
      </c>
      <c r="AN924" s="19">
        <f>ABS(Ct_Na+10^-pH-Kw*10^pH-Ct_Cl-Ct_OAc*Ka*10^pH/(1+Ka*10^pH))</f>
        <v>2.0694215404354101E-2</v>
      </c>
      <c r="AO924" s="19">
        <f>ABS(Ct_Na+10^-pH-Kw*10^pH-Ct_Cl-Ct_OAc*Ka*10^pH/(1+Ka*10^pH))</f>
        <v>1.8648701776947468E-2</v>
      </c>
      <c r="AP924" s="19">
        <f>ABS(Ct_Na+10^-pH-Kw*10^pH-Ct_Cl-Ct_OAc*Ka*10^pH/(1+Ka*10^pH))</f>
        <v>1.6671371937121052E-2</v>
      </c>
      <c r="AQ924" s="19">
        <f>ABS(Ct_Na+10^-pH-Kw*10^pH-Ct_Cl-Ct_OAc*Ka*10^pH/(1+Ka*10^pH))</f>
        <v>1.4758872583846352E-2</v>
      </c>
      <c r="AR924" s="19">
        <f>ABS(Ct_Na+10^-pH-Kw*10^pH-Ct_Cl-Ct_OAc*Ka*10^pH/(1+Ka*10^pH))</f>
        <v>1.2908066758096595E-2</v>
      </c>
      <c r="AS924" s="19">
        <f>ABS(Ct_Na+10^-pH-Kw*10^pH-Ct_Cl-Ct_OAc*Ka*10^pH/(1+Ka*10^pH))</f>
        <v>1.1116016672846868E-2</v>
      </c>
      <c r="AT924" s="19">
        <f>ABS(Ct_Na+10^-pH-Kw*10^pH-Ct_Cl-Ct_OAc*Ka*10^pH/(1+Ka*10^pH))</f>
        <v>9.3799681527611672E-3</v>
      </c>
      <c r="AU924" s="19">
        <f>ABS(Ct_Na+10^-pH-Kw*10^pH-Ct_Cl-Ct_OAc*Ka*10^pH/(1+Ka*10^pH))</f>
        <v>7.6973365102165972E-3</v>
      </c>
      <c r="AV924" s="19">
        <f>ABS(Ct_Na+10^-pH-Kw*10^pH-Ct_Cl-Ct_OAc*Ka*10^pH/(1+Ka*10^pH))</f>
        <v>6.0656937053248511E-3</v>
      </c>
      <c r="AW924" s="19">
        <f>ABS(Ct_Na+10^-pH-Kw*10^pH-Ct_Cl-Ct_OAc*Ka*10^pH/(1+Ka*10^pH))</f>
        <v>4.4827566558030482E-3</v>
      </c>
      <c r="AX924" s="19">
        <f>ABS(Ct_Na+10^-pH-Kw*10^pH-Ct_Cl-Ct_OAc*Ka*10^pH/(1+Ka*10^pH))</f>
        <v>2.946376578325971E-3</v>
      </c>
      <c r="AY924" s="19">
        <f>ABS(Ct_Na+10^-pH-Kw*10^pH-Ct_Cl-Ct_OAc*Ka*10^pH/(1+Ka*10^pH))</f>
        <v>1.4545292567178167E-3</v>
      </c>
      <c r="AZ924" s="19">
        <f>ABS(Ct_Na+10^-pH-Kw*10^pH-Ct_Cl-Ct_OAc*Ka*10^pH/(1+Ka*10^pH))</f>
        <v>5.3061442984586593E-6</v>
      </c>
      <c r="BA924" s="19">
        <f>ABS(Ct_Na+10^-pH-Kw*10^pH-Ct_Cl-Ct_OAc*Ka*10^pH/(1+Ka*10^pH))</f>
        <v>1.4030937818555536E-3</v>
      </c>
      <c r="BB924" s="19">
        <f>ABS(Ct_Na+10^-pH-Kw*10^pH-Ct_Cl-Ct_OAc*Ka*10^pH/(1+Ka*10^pH))</f>
        <v>2.7723714878386194E-3</v>
      </c>
      <c r="BC924" s="19">
        <f>ABS(Ct_Na+10^-pH-Kw*10^pH-Ct_Cl-Ct_OAc*Ka*10^pH/(1+Ka*10^pH))</f>
        <v>4.1041347361235603E-3</v>
      </c>
      <c r="BD924" s="19">
        <f>ABS(Ct_Na+10^-pH-Kw*10^pH-Ct_Cl-Ct_OAc*Ka*10^pH/(1+Ka*10^pH))</f>
        <v>5.3999043831034627E-3</v>
      </c>
      <c r="BE924" s="19">
        <f>ABS(Ct_Na+10^-pH-Kw*10^pH-Ct_Cl-Ct_OAc*Ka*10^pH/(1+Ka*10^pH))</f>
        <v>6.6611201728305688E-3</v>
      </c>
      <c r="BF924" s="19">
        <f>ABS(Ct_Na+10^-pH-Kw*10^pH-Ct_Cl-Ct_OAc*Ka*10^pH/(1+Ka*10^pH))</f>
        <v>7.8891460733543431E-3</v>
      </c>
      <c r="BG924" s="19">
        <f>ABS(Ct_Na+10^-pH-Kw*10^pH-Ct_Cl-Ct_OAc*Ka*10^pH/(1+Ka*10^pH))</f>
        <v>9.0852751972411161E-3</v>
      </c>
      <c r="BH924" s="19">
        <f>ABS(Ct_Na+10^-pH-Kw*10^pH-Ct_Cl-Ct_OAc*Ka*10^pH/(1+Ka*10^pH))</f>
        <v>1.0250734343592353E-2</v>
      </c>
      <c r="BI924" s="19">
        <f>ABS(Ct_Na+10^-pH-Kw*10^pH-Ct_Cl-Ct_OAc*Ka*10^pH/(1+Ka*10^pH))</f>
        <v>1.1386688195099262E-2</v>
      </c>
      <c r="BJ924" s="19">
        <f>ABS(Ct_Na+10^-pH-Kw*10^pH-Ct_Cl-Ct_OAc*Ka*10^pH/(1+Ka*10^pH))</f>
        <v>1.2494243200318493E-2</v>
      </c>
      <c r="BK924" s="19">
        <f>ABS(Ct_Na+10^-pH-Kw*10^pH-Ct_Cl-Ct_OAc*Ka*10^pH/(1+Ka*10^pH))</f>
        <v>1.3574451168371797E-2</v>
      </c>
      <c r="BL924" s="19">
        <f>ABS(Ct_Na+10^-pH-Kw*10^pH-Ct_Cl-Ct_OAc*Ka*10^pH/(1+Ka*10^pH))</f>
        <v>1.4628312600618934E-2</v>
      </c>
      <c r="BM924" s="19">
        <f>ABS(Ct_Na+10^-pH-Kw*10^pH-Ct_Cl-Ct_OAc*Ka*10^pH/(1+Ka*10^pH))</f>
        <v>1.5656779781486635E-2</v>
      </c>
      <c r="BN924" s="19">
        <f>ABS(Ct_Na+10^-pH-Kw*10^pH-Ct_Cl-Ct_OAc*Ka*10^pH/(1+Ka*10^pH))</f>
        <v>1.6660759648524134E-2</v>
      </c>
      <c r="BO924" s="19">
        <f>ABS(Ct_Na+10^-pH-Kw*10^pH-Ct_Cl-Ct_OAc*Ka*10^pH/(1+Ka*10^pH))</f>
        <v>1.7641116459866629E-2</v>
      </c>
      <c r="BP924" s="19">
        <f>ABS(Ct_Na+10^-pH-Kw*10^pH-Ct_Cl-Ct_OAc*Ka*10^pH/(1+Ka*10^pH))</f>
        <v>1.859867427559652E-2</v>
      </c>
      <c r="BQ924" s="19">
        <f>ABS(Ct_Na+10^-pH-Kw*10^pH-Ct_Cl-Ct_OAc*Ka*10^pH/(1+Ka*10^pH))</f>
        <v>1.9534219267976306E-2</v>
      </c>
      <c r="BR924" s="19">
        <f>ABS(Ct_Na+10^-pH-Kw*10^pH-Ct_Cl-Ct_OAc*Ka*10^pH/(1+Ka*10^pH))</f>
        <v>2.0448501874165623E-2</v>
      </c>
      <c r="BS924" s="19">
        <f>ABS(Ct_Na+10^-pH-Kw*10^pH-Ct_Cl-Ct_OAc*Ka*10^pH/(1+Ka*10^pH))</f>
        <v>2.1342238803811378E-2</v>
      </c>
      <c r="BT924" s="19">
        <f>ABS(Ct_Na+10^-pH-Kw*10^pH-Ct_Cl-Ct_OAc*Ka*10^pH/(1+Ka*10^pH))</f>
        <v>2.2216114912798325E-2</v>
      </c>
      <c r="BU924" s="19">
        <f>ABS(Ct_Na+10^-pH-Kw*10^pH-Ct_Cl-Ct_OAc*Ka*10^pH/(1+Ka*10^pH))</f>
        <v>2.3070784953455901E-2</v>
      </c>
      <c r="BV924" s="19">
        <f>ABS(Ct_Na+10^-pH-Kw*10^pH-Ct_Cl-Ct_OAc*Ka*10^pH/(1+Ka*10^pH))</f>
        <v>2.3906875210620883E-2</v>
      </c>
      <c r="BW924" s="19">
        <f>ABS(Ct_Na+10^-pH-Kw*10^pH-Ct_Cl-Ct_OAc*Ka*10^pH/(1+Ka*10^pH))</f>
        <v>2.472498503214797E-2</v>
      </c>
      <c r="BX924" s="19">
        <f>ABS(Ct_Na+10^-pH-Kw*10^pH-Ct_Cl-Ct_OAc*Ka*10^pH/(1+Ka*10^pH))</f>
        <v>2.5525688261727637E-2</v>
      </c>
      <c r="BY924" s="19">
        <f>ABS(Ct_Na+10^-pH-Kw*10^pH-Ct_Cl-Ct_OAc*Ka*10^pH/(1+Ka*10^pH))</f>
        <v>2.6309534581210887E-2</v>
      </c>
      <c r="BZ924" s="19">
        <f>ABS(Ct_Na+10^-pH-Kw*10^pH-Ct_Cl-Ct_OAc*Ka*10^pH/(1+Ka*10^pH))</f>
        <v>2.7077050769038262E-2</v>
      </c>
      <c r="CA924" s="19">
        <f>ABS(Ct_Na+10^-pH-Kw*10^pH-Ct_Cl-Ct_OAc*Ka*10^pH/(1+Ka*10^pH))</f>
        <v>2.7828741880827922E-2</v>
      </c>
      <c r="CB924" s="19">
        <f>ABS(Ct_Na+10^-pH-Kw*10^pH-Ct_Cl-Ct_OAc*Ka*10^pH/(1+Ka*10^pH))</f>
        <v>2.8565092357683126E-2</v>
      </c>
      <c r="CC924" s="19">
        <f>ABS(Ct_Na+10^-pH-Kw*10^pH-Ct_Cl-Ct_OAc*Ka*10^pH/(1+Ka*10^pH))</f>
        <v>2.9286567067329142E-2</v>
      </c>
      <c r="CD924" s="19">
        <f>ABS(Ct_Na+10^-pH-Kw*10^pH-Ct_Cl-Ct_OAc*Ka*10^pH/(1+Ka*10^pH))</f>
        <v>2.999361228278221E-2</v>
      </c>
      <c r="CE924" s="19">
        <f>ABS(Ct_Na+10^-pH-Kw*10^pH-Ct_Cl-Ct_OAc*Ka*10^pH/(1+Ka*10^pH))</f>
        <v>3.0686656602879787E-2</v>
      </c>
      <c r="CF924" s="19">
        <f>ABS(Ct_Na+10^-pH-Kw*10^pH-Ct_Cl-Ct_OAc*Ka*10^pH/(1+Ka*10^pH))</f>
        <v>3.136611181866171E-2</v>
      </c>
      <c r="CG924" s="19">
        <f>ABS(Ct_Na+10^-pH-Kw*10^pH-Ct_Cl-Ct_OAc*Ka*10^pH/(1+Ka*10^pH))</f>
        <v>3.2032373729282845E-2</v>
      </c>
      <c r="CH924" s="19">
        <f>ABS(Ct_Na+10^-pH-Kw*10^pH-Ct_Cl-Ct_OAc*Ka*10^pH/(1+Ka*10^pH))</f>
        <v>3.2685822910853542E-2</v>
      </c>
      <c r="CI924" s="19">
        <f>ABS(Ct_Na+10^-pH-Kw*10^pH-Ct_Cl-Ct_OAc*Ka*10^pH/(1+Ka*10^pH))</f>
        <v>3.332682544134672E-2</v>
      </c>
      <c r="CJ924" s="19">
        <f>ABS(Ct_Na+10^-pH-Kw*10^pH-Ct_Cl-Ct_OAc*Ka*10^pH/(1+Ka*10^pH))</f>
        <v>3.3955733584472098E-2</v>
      </c>
      <c r="CK924" s="19">
        <f>ABS(Ct_Na+10^-pH-Kw*10^pH-Ct_Cl-Ct_OAc*Ka*10^pH/(1+Ka*10^pH))</f>
        <v>3.4572886435202628E-2</v>
      </c>
      <c r="CL924" s="19">
        <f>ABS(Ct_Na+10^-pH-Kw*10^pH-Ct_Cl-Ct_OAc*Ka*10^pH/(1+Ka*10^pH))</f>
        <v>3.5178610529438131E-2</v>
      </c>
      <c r="CM924" s="19">
        <f>ABS(Ct_Na+10^-pH-Kw*10^pH-Ct_Cl-Ct_OAc*Ka*10^pH/(1+Ka*10^pH))</f>
        <v>3.5773220420109678E-2</v>
      </c>
      <c r="CN924" s="19">
        <f>ABS(Ct_Na+10^-pH-Kw*10^pH-Ct_Cl-Ct_OAc*Ka*10^pH/(1+Ka*10^pH))</f>
        <v>3.6357019221859924E-2</v>
      </c>
      <c r="CO924" s="19">
        <f>ABS(Ct_Na+10^-pH-Kw*10^pH-Ct_Cl-Ct_OAc*Ka*10^pH/(1+Ka*10^pH))</f>
        <v>3.6930299126281346E-2</v>
      </c>
      <c r="CP924" s="19">
        <f>ABS(Ct_Na+10^-pH-Kw*10^pH-Ct_Cl-Ct_OAc*Ka*10^pH/(1+Ka*10^pH))</f>
        <v>3.7493341889552383E-2</v>
      </c>
      <c r="CQ924" s="19">
        <f>ABS(Ct_Na+10^-pH-Kw*10^pH-Ct_Cl-Ct_OAc*Ka*10^pH/(1+Ka*10^pH))</f>
        <v>3.8046419294181462E-2</v>
      </c>
      <c r="CR924" s="19">
        <f>ABS(Ct_Na+10^-pH-Kw*10^pH-Ct_Cl-Ct_OAc*Ka*10^pH/(1+Ka*10^pH))</f>
        <v>3.8589793586448602E-2</v>
      </c>
      <c r="CS924" s="19">
        <f>ABS(Ct_Na+10^-pH-Kw*10^pH-Ct_Cl-Ct_OAc*Ka*10^pH/(1+Ka*10^pH))</f>
        <v>3.9123717891024139E-2</v>
      </c>
      <c r="CT924" s="19">
        <f>ABS(Ct_Na+10^-pH-Kw*10^pH-Ct_Cl-Ct_OAc*Ka*10^pH/(1+Ka*10^pH))</f>
        <v>3.964843660414151E-2</v>
      </c>
      <c r="CU924" s="19">
        <f>ABS(Ct_Na+10^-pH-Kw*10^pH-Ct_Cl-Ct_OAc*Ka*10^pH/(1+Ka*10^pH))</f>
        <v>4.0164185766607276E-2</v>
      </c>
      <c r="CV924" s="19">
        <f>ABS(Ct_Na+10^-pH-Kw*10^pH-Ct_Cl-Ct_OAc*Ka*10^pH/(1+Ka*10^pH))</f>
        <v>4.0671193417844823E-2</v>
      </c>
      <c r="CW924" s="19">
        <f>ABS(Ct_Na+10^-pH-Kw*10^pH-Ct_Cl-Ct_OAc*Ka*10^pH/(1+Ka*10^pH))</f>
        <v>4.1169679932086783E-2</v>
      </c>
      <c r="CX924" s="19">
        <f>ABS(Ct_Na+10^-pH-Kw*10^pH-Ct_Cl-Ct_OAc*Ka*10^pH/(1+Ka*10^pH))</f>
        <v>4.1659858337758024E-2</v>
      </c>
    </row>
    <row r="925" spans="1:102">
      <c r="A925" s="24">
        <v>8.9600000000000009</v>
      </c>
      <c r="B925" s="19">
        <f>ABS(Ct_Na+10^-pH-Kw*10^pH-Ct_Cl-Ct_OAc*Ka*10^pH/(1+Ka*10^pH))</f>
        <v>0.24999678787221008</v>
      </c>
      <c r="C925" s="19">
        <f>ABS(Ct_Na+10^-pH-Kw*10^pH-Ct_Cl-Ct_OAc*Ka*10^pH/(1+Ka*10^pH))</f>
        <v>0.23333070840267223</v>
      </c>
      <c r="D925" s="19">
        <f>ABS(Ct_Na+10^-pH-Kw*10^pH-Ct_Cl-Ct_OAc*Ka*10^pH/(1+Ka*10^pH))</f>
        <v>0.21817972706672875</v>
      </c>
      <c r="E925" s="19">
        <f>ABS(Ct_Na+10^-pH-Kw*10^pH-Ct_Cl-Ct_OAc*Ka*10^pH/(1+Ka*10^pH))</f>
        <v>0.20434622236869338</v>
      </c>
      <c r="F925" s="19">
        <f>ABS(Ct_Na+10^-pH-Kw*10^pH-Ct_Cl-Ct_OAc*Ka*10^pH/(1+Ka*10^pH))</f>
        <v>0.19166550972882757</v>
      </c>
      <c r="G925" s="19">
        <f>ABS(Ct_Na+10^-pH-Kw*10^pH-Ct_Cl-Ct_OAc*Ka*10^pH/(1+Ka*10^pH))</f>
        <v>0.17999925410015111</v>
      </c>
      <c r="H925" s="19">
        <f>ABS(Ct_Na+10^-pH-Kw*10^pH-Ct_Cl-Ct_OAc*Ka*10^pH/(1+Ka*10^pH))</f>
        <v>0.16923040275060361</v>
      </c>
      <c r="I925" s="19">
        <f>ABS(Ct_Na+10^-pH-Kw*10^pH-Ct_Cl-Ct_OAc*Ka*10^pH/(1+Ka*10^pH))</f>
        <v>0.15925924409361511</v>
      </c>
      <c r="J925" s="19">
        <f>ABS(Ct_Na+10^-pH-Kw*10^pH-Ct_Cl-Ct_OAc*Ka*10^pH/(1+Ka*10^pH))</f>
        <v>0.15000031105498304</v>
      </c>
      <c r="K925" s="19">
        <f>ABS(Ct_Na+10^-pH-Kw*10^pH-Ct_Cl-Ct_OAc*Ka*10^pH/(1+Ka*10^pH))</f>
        <v>0.14137992512246342</v>
      </c>
      <c r="L925" s="19">
        <f>ABS(Ct_Na+10^-pH-Kw*10^pH-Ct_Cl-Ct_OAc*Ka*10^pH/(1+Ka*10^pH))</f>
        <v>0.13333423158544513</v>
      </c>
      <c r="M925" s="19">
        <f>ABS(Ct_Na+10^-pH-Kw*10^pH-Ct_Cl-Ct_OAc*Ka*10^pH/(1+Ka*10^pH))</f>
        <v>0.12580761505081517</v>
      </c>
      <c r="N925" s="19">
        <f>ABS(Ct_Na+10^-pH-Kw*10^pH-Ct_Cl-Ct_OAc*Ka*10^pH/(1+Ka*10^pH))</f>
        <v>0.11875141204959955</v>
      </c>
      <c r="O925" s="19">
        <f>ABS(Ct_Na+10^-pH-Kw*10^pH-Ct_Cl-Ct_OAc*Ka*10^pH/(1+Ka*10^pH))</f>
        <v>0.11212285771512427</v>
      </c>
      <c r="P925" s="19">
        <f>ABS(Ct_Na+10^-pH-Kw*10^pH-Ct_Cl-Ct_OAc*Ka*10^pH/(1+Ka*10^pH))</f>
        <v>0.10588421834150047</v>
      </c>
      <c r="Q925" s="19">
        <f>ABS(Ct_Na+10^-pH-Kw*10^pH-Ct_Cl-Ct_OAc*Ka*10^pH/(1+Ka*10^pH))</f>
        <v>0.10000207264636947</v>
      </c>
      <c r="R925" s="19">
        <f>ABS(Ct_Na+10^-pH-Kw*10^pH-Ct_Cl-Ct_OAc*Ka*10^pH/(1+Ka*10^pH))</f>
        <v>9.4446712823190185E-2</v>
      </c>
      <c r="S925" s="19">
        <f>ABS(Ct_Na+10^-pH-Kw*10^pH-Ct_Cl-Ct_OAc*Ka*10^pH/(1+Ka*10^pH))</f>
        <v>8.9191642720182748E-2</v>
      </c>
      <c r="T925" s="19">
        <f>ABS(Ct_Na+10^-pH-Kw*10^pH-Ct_Cl-Ct_OAc*Ka*10^pH/(1+Ka*10^pH))</f>
        <v>8.4213155254175734E-2</v>
      </c>
      <c r="U925" s="19">
        <f>ABS(Ct_Na+10^-pH-Kw*10^pH-Ct_Cl-Ct_OAc*Ka*10^pH/(1+Ka*10^pH))</f>
        <v>7.9489974837707505E-2</v>
      </c>
      <c r="V925" s="19">
        <f>ABS(Ct_Na+10^-pH-Kw*10^pH-Ct_Cl-Ct_OAc*Ka*10^pH/(1+Ka*10^pH))</f>
        <v>7.5002953442062717E-2</v>
      </c>
      <c r="W925" s="19">
        <f>ABS(Ct_Na+10^-pH-Kw*10^pH-Ct_Cl-Ct_OAc*Ka*10^pH/(1+Ka*10^pH))</f>
        <v>7.0734811138888382E-2</v>
      </c>
      <c r="X925" s="19">
        <f>ABS(Ct_Na+10^-pH-Kw*10^pH-Ct_Cl-Ct_OAc*Ka*10^pH/(1+Ka*10^pH))</f>
        <v>6.666991370729379E-2</v>
      </c>
      <c r="Y925" s="19">
        <f>ABS(Ct_Na+10^-pH-Kw*10^pH-Ct_Cl-Ct_OAc*Ka*10^pH/(1+Ka*10^pH))</f>
        <v>6.2794081272517552E-2</v>
      </c>
      <c r="Z925" s="19">
        <f>ABS(Ct_Na+10^-pH-Kw*10^pH-Ct_Cl-Ct_OAc*Ka*10^pH/(1+Ka*10^pH))</f>
        <v>5.9094423039322053E-2</v>
      </c>
      <c r="AA925" s="19">
        <f>ABS(Ct_Na+10^-pH-Kw*10^pH-Ct_Cl-Ct_OAc*Ka*10^pH/(1+Ka*10^pH))</f>
        <v>5.5559194060935221E-2</v>
      </c>
      <c r="AB925" s="19">
        <f>ABS(Ct_Na+10^-pH-Kw*10^pH-Ct_Cl-Ct_OAc*Ka*10^pH/(1+Ka*10^pH))</f>
        <v>5.2177670690304379E-2</v>
      </c>
      <c r="AC925" s="19">
        <f>ABS(Ct_Na+10^-pH-Kw*10^pH-Ct_Cl-Ct_OAc*Ka*10^pH/(1+Ka*10^pH))</f>
        <v>4.8940041931189684E-2</v>
      </c>
      <c r="AD925" s="19">
        <f>ABS(Ct_Na+10^-pH-Kw*10^pH-Ct_Cl-Ct_OAc*Ka*10^pH/(1+Ka*10^pH))</f>
        <v>4.583731437037146E-2</v>
      </c>
      <c r="AE925" s="19">
        <f>ABS(Ct_Na+10^-pH-Kw*10^pH-Ct_Cl-Ct_OAc*Ka*10^pH/(1+Ka*10^pH))</f>
        <v>4.2861228750811164E-2</v>
      </c>
      <c r="AF925" s="19">
        <f>ABS(Ct_Na+10^-pH-Kw*10^pH-Ct_Cl-Ct_OAc*Ka*10^pH/(1+Ka*10^pH))</f>
        <v>4.0004186556033244E-2</v>
      </c>
      <c r="AG925" s="19">
        <f>ABS(Ct_Na+10^-pH-Kw*10^pH-Ct_Cl-Ct_OAc*Ka*10^pH/(1+Ka*10^pH))</f>
        <v>3.7259185231638764E-2</v>
      </c>
      <c r="AH925" s="19">
        <f>ABS(Ct_Na+10^-pH-Kw*10^pH-Ct_Cl-Ct_OAc*Ka*10^pH/(1+Ka*10^pH))</f>
        <v>3.4619760881259495E-2</v>
      </c>
      <c r="AI925" s="19">
        <f>ABS(Ct_Na+10^-pH-Kw*10^pH-Ct_Cl-Ct_OAc*Ka*10^pH/(1+Ka*10^pH))</f>
        <v>3.2079937449762418E-2</v>
      </c>
      <c r="AJ925" s="19">
        <f>ABS(Ct_Na+10^-pH-Kw*10^pH-Ct_Cl-Ct_OAc*Ka*10^pH/(1+Ka*10^pH))</f>
        <v>2.9634181552765246E-2</v>
      </c>
      <c r="AK925" s="19">
        <f>ABS(Ct_Na+10^-pH-Kw*10^pH-Ct_Cl-Ct_OAc*Ka*10^pH/(1+Ka*10^pH))</f>
        <v>2.7277362233840689E-2</v>
      </c>
      <c r="AL925" s="19">
        <f>ABS(Ct_Na+10^-pH-Kw*10^pH-Ct_Cl-Ct_OAc*Ka*10^pH/(1+Ka*10^pH))</f>
        <v>2.5004715033449199E-2</v>
      </c>
      <c r="AM925" s="19">
        <f>ABS(Ct_Na+10^-pH-Kw*10^pH-Ct_Cl-Ct_OAc*Ka*10^pH/(1+Ka*10^pH))</f>
        <v>2.2811809840088917E-2</v>
      </c>
      <c r="AN925" s="19">
        <f>ABS(Ct_Na+10^-pH-Kw*10^pH-Ct_Cl-Ct_OAc*Ka*10^pH/(1+Ka*10^pH))</f>
        <v>2.0694522067189379E-2</v>
      </c>
      <c r="AO925" s="19">
        <f>ABS(Ct_Na+10^-pH-Kw*10^pH-Ct_Cl-Ct_OAc*Ka*10^pH/(1+Ka*10^pH))</f>
        <v>1.8649006761167805E-2</v>
      </c>
      <c r="AP925" s="19">
        <f>ABS(Ct_Na+10^-pH-Kw*10^pH-Ct_Cl-Ct_OAc*Ka*10^pH/(1+Ka*10^pH))</f>
        <v>1.6671675298680244E-2</v>
      </c>
      <c r="AQ925" s="19">
        <f>ABS(Ct_Na+10^-pH-Kw*10^pH-Ct_Cl-Ct_OAc*Ka*10^pH/(1+Ka*10^pH))</f>
        <v>1.4759174375946413E-2</v>
      </c>
      <c r="AR925" s="19">
        <f>ABS(Ct_Na+10^-pH-Kw*10^pH-Ct_Cl-Ct_OAc*Ka*10^pH/(1+Ka*10^pH))</f>
        <v>1.2908367031365262E-2</v>
      </c>
      <c r="AS925" s="19">
        <f>ABS(Ct_Na+10^-pH-Kw*10^pH-Ct_Cl-Ct_OAc*Ka*10^pH/(1+Ka*10^pH))</f>
        <v>1.1116315475500974E-2</v>
      </c>
      <c r="AT925" s="19">
        <f>ABS(Ct_Na+10^-pH-Kw*10^pH-Ct_Cl-Ct_OAc*Ka*10^pH/(1+Ka*10^pH))</f>
        <v>9.3802655307574437E-3</v>
      </c>
      <c r="AU925" s="19">
        <f>ABS(Ct_Na+10^-pH-Kw*10^pH-Ct_Cl-Ct_OAc*Ka*10^pH/(1+Ka*10^pH))</f>
        <v>7.6976325073906532E-3</v>
      </c>
      <c r="AV925" s="19">
        <f>ABS(Ct_Na+10^-pH-Kw*10^pH-Ct_Cl-Ct_OAc*Ka*10^pH/(1+Ka*10^pH))</f>
        <v>6.065988363519792E-3</v>
      </c>
      <c r="AW925" s="19">
        <f>ABS(Ct_Na+10^-pH-Kw*10^pH-Ct_Cl-Ct_OAc*Ka*10^pH/(1+Ka*10^pH))</f>
        <v>4.4830500149883948E-3</v>
      </c>
      <c r="AX925" s="19">
        <f>ABS(Ct_Na+10^-pH-Kw*10^pH-Ct_Cl-Ct_OAc*Ka*10^pH/(1+Ka*10^pH))</f>
        <v>2.9466686767079045E-3</v>
      </c>
      <c r="AY925" s="19">
        <f>ABS(Ct_Na+10^-pH-Kw*10^pH-Ct_Cl-Ct_OAc*Ka*10^pH/(1+Ka*10^pH))</f>
        <v>1.4548201308413472E-3</v>
      </c>
      <c r="AZ925" s="19">
        <f>ABS(Ct_Na+10^-pH-Kw*10^pH-Ct_Cl-Ct_OAc*Ka*10^pH/(1+Ka*10^pH))</f>
        <v>5.5958291423977014E-6</v>
      </c>
      <c r="BA925" s="19">
        <f>ABS(Ct_Na+10^-pH-Kw*10^pH-Ct_Cl-Ct_OAc*Ka*10^pH/(1+Ka*10^pH))</f>
        <v>1.4028052527903581E-3</v>
      </c>
      <c r="BB925" s="19">
        <f>ABS(Ct_Na+10^-pH-Kw*10^pH-Ct_Cl-Ct_OAc*Ka*10^pH/(1+Ka*10^pH))</f>
        <v>2.7720840824472237E-3</v>
      </c>
      <c r="BC925" s="19">
        <f>ABS(Ct_Na+10^-pH-Kw*10^pH-Ct_Cl-Ct_OAc*Ka*10^pH/(1+Ka*10^pH))</f>
        <v>4.1038484236203612E-3</v>
      </c>
      <c r="BD925" s="19">
        <f>ABS(Ct_Na+10^-pH-Kw*10^pH-Ct_Cl-Ct_OAc*Ka*10^pH/(1+Ka*10^pH))</f>
        <v>5.3996191339509489E-3</v>
      </c>
      <c r="BE925" s="19">
        <f>ABS(Ct_Na+10^-pH-Kw*10^pH-Ct_Cl-Ct_OAc*Ka*10^pH/(1+Ka*10^pH))</f>
        <v>6.6608359586727214E-3</v>
      </c>
      <c r="BF925" s="19">
        <f>ABS(Ct_Na+10^-pH-Kw*10^pH-Ct_Cl-Ct_OAc*Ka*10^pH/(1+Ka*10^pH))</f>
        <v>7.888862866954463E-3</v>
      </c>
      <c r="BG925" s="19">
        <f>ABS(Ct_Na+10^-pH-Kw*10^pH-Ct_Cl-Ct_OAc*Ka*10^pH/(1+Ka*10^pH))</f>
        <v>9.0849929724236694E-3</v>
      </c>
      <c r="BH925" s="19">
        <f>ABS(Ct_Na+10^-pH-Kw*10^pH-Ct_Cl-Ct_OAc*Ka*10^pH/(1+Ka*10^pH))</f>
        <v>1.0250453075188563E-2</v>
      </c>
      <c r="BI925" s="19">
        <f>ABS(Ct_Na+10^-pH-Kw*10^pH-Ct_Cl-Ct_OAc*Ka*10^pH/(1+Ka*10^pH))</f>
        <v>1.1386407858896122E-2</v>
      </c>
      <c r="BJ925" s="19">
        <f>ABS(Ct_Na+10^-pH-Kw*10^pH-Ct_Cl-Ct_OAc*Ka*10^pH/(1+Ka*10^pH))</f>
        <v>1.2493963773010978E-2</v>
      </c>
      <c r="BK925" s="19">
        <f>ABS(Ct_Na+10^-pH-Kw*10^pH-Ct_Cl-Ct_OAc*Ka*10^pH/(1+Ka*10^pH))</f>
        <v>1.3574172627518047E-2</v>
      </c>
      <c r="BL925" s="19">
        <f>ABS(Ct_Na+10^-pH-Kw*10^pH-Ct_Cl-Ct_OAc*Ka*10^pH/(1+Ka*10^pH))</f>
        <v>1.4628034924598132E-2</v>
      </c>
      <c r="BM925" s="19">
        <f>ABS(Ct_Na+10^-pH-Kw*10^pH-Ct_Cl-Ct_OAc*Ka*10^pH/(1+Ka*10^pH))</f>
        <v>1.565650294945943E-2</v>
      </c>
      <c r="BN925" s="19">
        <f>ABS(Ct_Na+10^-pH-Kw*10^pH-Ct_Cl-Ct_OAc*Ka*10^pH/(1+Ka*10^pH))</f>
        <v>1.6660483640395435E-2</v>
      </c>
      <c r="BO925" s="19">
        <f>ABS(Ct_Na+10^-pH-Kw*10^pH-Ct_Cl-Ct_OAc*Ka*10^pH/(1+Ka*10^pH))</f>
        <v>1.7640841256250595E-2</v>
      </c>
      <c r="BP925" s="19">
        <f>ABS(Ct_Na+10^-pH-Kw*10^pH-Ct_Cl-Ct_OAc*Ka*10^pH/(1+Ka*10^pH))</f>
        <v>1.8598399857783547E-2</v>
      </c>
      <c r="BQ925" s="19">
        <f>ABS(Ct_Na+10^-pH-Kw*10^pH-Ct_Cl-Ct_OAc*Ka*10^pH/(1+Ka*10^pH))</f>
        <v>1.9533945617901956E-2</v>
      </c>
      <c r="BR925" s="19">
        <f>ABS(Ct_Na+10^-pH-Kw*10^pH-Ct_Cl-Ct_OAc*Ka*10^pH/(1+Ka*10^pH))</f>
        <v>2.044822897438129E-2</v>
      </c>
      <c r="BS925" s="19">
        <f>ABS(Ct_Na+10^-pH-Kw*10^pH-Ct_Cl-Ct_OAc*Ka*10^pH/(1+Ka*10^pH))</f>
        <v>2.1341966637456626E-2</v>
      </c>
      <c r="BT925" s="19">
        <f>ABS(Ct_Na+10^-pH-Kw*10^pH-Ct_Cl-Ct_OAc*Ka*10^pH/(1+Ka*10^pH))</f>
        <v>2.2215843463574712E-2</v>
      </c>
      <c r="BU925" s="19">
        <f>ABS(Ct_Na+10^-pH-Kw*10^pH-Ct_Cl-Ct_OAc*Ka*10^pH/(1+Ka*10^pH))</f>
        <v>2.3070514205602299E-2</v>
      </c>
      <c r="BV925" s="19">
        <f>ABS(Ct_Na+10^-pH-Kw*10^pH-Ct_Cl-Ct_OAc*Ka*10^pH/(1+Ka*10^pH))</f>
        <v>2.3906605148890127E-2</v>
      </c>
      <c r="BW925" s="19">
        <f>ABS(Ct_Na+10^-pH-Kw*10^pH-Ct_Cl-Ct_OAc*Ka*10^pH/(1+Ka*10^pH))</f>
        <v>2.472471564178471E-2</v>
      </c>
      <c r="BX925" s="19">
        <f>ABS(Ct_Na+10^-pH-Kw*10^pH-Ct_Cl-Ct_OAc*Ka*10^pH/(1+Ka*10^pH))</f>
        <v>2.5525419528447481E-2</v>
      </c>
      <c r="BY925" s="19">
        <f>ABS(Ct_Na+10^-pH-Kw*10^pH-Ct_Cl-Ct_OAc*Ka*10^pH/(1+Ka*10^pH))</f>
        <v>2.6309266491180483E-2</v>
      </c>
      <c r="BZ925" s="19">
        <f>ABS(Ct_Na+10^-pH-Kw*10^pH-Ct_Cl-Ct_OAc*Ka*10^pH/(1+Ka*10^pH))</f>
        <v>2.7076783308856593E-2</v>
      </c>
      <c r="CA925" s="19">
        <f>ABS(Ct_Na+10^-pH-Kw*10^pH-Ct_Cl-Ct_OAc*Ka*10^pH/(1+Ka*10^pH))</f>
        <v>2.7828475037508404E-2</v>
      </c>
      <c r="CB925" s="19">
        <f>ABS(Ct_Na+10^-pH-Kw*10^pH-Ct_Cl-Ct_OAc*Ka*10^pH/(1+Ka*10^pH))</f>
        <v>2.8564826118636741E-2</v>
      </c>
      <c r="CC925" s="19">
        <f>ABS(Ct_Na+10^-pH-Kw*10^pH-Ct_Cl-Ct_OAc*Ka*10^pH/(1+Ka*10^pH))</f>
        <v>2.9286301420348354E-2</v>
      </c>
      <c r="CD925" s="19">
        <f>ABS(Ct_Na+10^-pH-Kw*10^pH-Ct_Cl-Ct_OAc*Ka*10^pH/(1+Ka*10^pH))</f>
        <v>2.9993347216025708E-2</v>
      </c>
      <c r="CE925" s="19">
        <f>ABS(Ct_Na+10^-pH-Kw*10^pH-Ct_Cl-Ct_OAc*Ka*10^pH/(1+Ka*10^pH))</f>
        <v>3.0686392104857976E-2</v>
      </c>
      <c r="CF925" s="19">
        <f>ABS(Ct_Na+10^-pH-Kw*10^pH-Ct_Cl-Ct_OAc*Ka*10^pH/(1+Ka*10^pH))</f>
        <v>3.1365847878222941E-2</v>
      </c>
      <c r="CG925" s="19">
        <f>ABS(Ct_Na+10^-pH-Kw*10^pH-Ct_Cl-Ct_OAc*Ka*10^pH/(1+Ka*10^pH))</f>
        <v>3.2032110335600245E-2</v>
      </c>
      <c r="CH925" s="19">
        <f>ABS(Ct_Na+10^-pH-Kw*10^pH-Ct_Cl-Ct_OAc*Ka*10^pH/(1+Ka*10^pH))</f>
        <v>3.2685560053412575E-2</v>
      </c>
      <c r="CI925" s="19">
        <f>ABS(Ct_Na+10^-pH-Kw*10^pH-Ct_Cl-Ct_OAc*Ka*10^pH/(1+Ka*10^pH))</f>
        <v>3.332656310993326E-2</v>
      </c>
      <c r="CJ925" s="19">
        <f>ABS(Ct_Na+10^-pH-Kw*10^pH-Ct_Cl-Ct_OAc*Ka*10^pH/(1+Ka*10^pH))</f>
        <v>3.3955471769161111E-2</v>
      </c>
      <c r="CK925" s="19">
        <f>ABS(Ct_Na+10^-pH-Kw*10^pH-Ct_Cl-Ct_OAc*Ka*10^pH/(1+Ka*10^pH))</f>
        <v>3.4572625126347331E-2</v>
      </c>
      <c r="CL925" s="19">
        <f>ABS(Ct_Na+10^-pH-Kw*10^pH-Ct_Cl-Ct_OAc*Ka*10^pH/(1+Ka*10^pH))</f>
        <v>3.5178349717659707E-2</v>
      </c>
      <c r="CM925" s="19">
        <f>ABS(Ct_Na+10^-pH-Kw*10^pH-Ct_Cl-Ct_OAc*Ka*10^pH/(1+Ka*10^pH))</f>
        <v>3.577296009628745E-2</v>
      </c>
      <c r="CN925" s="19">
        <f>ABS(Ct_Na+10^-pH-Kw*10^pH-Ct_Cl-Ct_OAc*Ka*10^pH/(1+Ka*10^pH))</f>
        <v>3.6356759377121968E-2</v>
      </c>
      <c r="CO925" s="19">
        <f>ABS(Ct_Na+10^-pH-Kw*10^pH-Ct_Cl-Ct_OAc*Ka*10^pH/(1+Ka*10^pH))</f>
        <v>3.6930039751995512E-2</v>
      </c>
      <c r="CP925" s="19">
        <f>ABS(Ct_Na+10^-pH-Kw*10^pH-Ct_Cl-Ct_OAc*Ka*10^pH/(1+Ka*10^pH))</f>
        <v>3.7493082977317738E-2</v>
      </c>
      <c r="CQ925" s="19">
        <f>ABS(Ct_Na+10^-pH-Kw*10^pH-Ct_Cl-Ct_OAc*Ka*10^pH/(1+Ka*10^pH))</f>
        <v>3.8046160835820117E-2</v>
      </c>
      <c r="CR925" s="19">
        <f>ABS(Ct_Na+10^-pH-Kw*10^pH-Ct_Cl-Ct_OAc*Ka*10^pH/(1+Ka*10^pH))</f>
        <v>3.8589535573997864E-2</v>
      </c>
      <c r="CS925" s="19">
        <f>ABS(Ct_Na+10^-pH-Kw*10^pH-Ct_Cl-Ct_OAc*Ka*10^pH/(1+Ka*10^pH))</f>
        <v>3.9123460316729031E-2</v>
      </c>
      <c r="CT925" s="19">
        <f>ABS(Ct_Na+10^-pH-Kw*10^pH-Ct_Cl-Ct_OAc*Ka*10^pH/(1+Ka*10^pH))</f>
        <v>3.9648179460447637E-2</v>
      </c>
      <c r="CU925" s="19">
        <f>ABS(Ct_Na+10^-pH-Kw*10^pH-Ct_Cl-Ct_OAc*Ka*10^pH/(1+Ka*10^pH))</f>
        <v>4.0163929046153929E-2</v>
      </c>
      <c r="CV925" s="19">
        <f>ABS(Ct_Na+10^-pH-Kw*10^pH-Ct_Cl-Ct_OAc*Ka*10^pH/(1+Ka*10^pH))</f>
        <v>4.067093711345842E-2</v>
      </c>
      <c r="CW925" s="19">
        <f>ABS(Ct_Na+10^-pH-Kw*10^pH-Ct_Cl-Ct_OAc*Ka*10^pH/(1+Ka*10^pH))</f>
        <v>4.1169424036774628E-2</v>
      </c>
      <c r="CX925" s="19">
        <f>ABS(Ct_Na+10^-pH-Kw*10^pH-Ct_Cl-Ct_OAc*Ka*10^pH/(1+Ka*10^pH))</f>
        <v>4.1659602844702194E-2</v>
      </c>
    </row>
    <row r="926" spans="1:102">
      <c r="A926" s="23">
        <v>8.9700000000000006</v>
      </c>
      <c r="B926" s="19">
        <f>ABS(Ct_Na+10^-pH-Kw*10^pH-Ct_Cl-Ct_OAc*Ka*10^pH/(1+Ka*10^pH))</f>
        <v>0.24999728100587959</v>
      </c>
      <c r="C926" s="19">
        <f>ABS(Ct_Na+10^-pH-Kw*10^pH-Ct_Cl-Ct_OAc*Ka*10^pH/(1+Ka*10^pH))</f>
        <v>0.23333118817090859</v>
      </c>
      <c r="D926" s="19">
        <f>ABS(Ct_Na+10^-pH-Kw*10^pH-Ct_Cl-Ct_OAc*Ka*10^pH/(1+Ka*10^pH))</f>
        <v>0.21818019468457131</v>
      </c>
      <c r="E926" s="19">
        <f>ABS(Ct_Na+10^-pH-Kw*10^pH-Ct_Cl-Ct_OAc*Ka*10^pH/(1+Ka*10^pH))</f>
        <v>0.20434667889269817</v>
      </c>
      <c r="F926" s="19">
        <f>ABS(Ct_Na+10^-pH-Kw*10^pH-Ct_Cl-Ct_OAc*Ka*10^pH/(1+Ka*10^pH))</f>
        <v>0.19166595608348108</v>
      </c>
      <c r="G926" s="19">
        <f>ABS(Ct_Na+10^-pH-Kw*10^pH-Ct_Cl-Ct_OAc*Ka*10^pH/(1+Ka*10^pH))</f>
        <v>0.17999969109900141</v>
      </c>
      <c r="H926" s="19">
        <f>ABS(Ct_Na+10^-pH-Kw*10^pH-Ct_Cl-Ct_OAc*Ka*10^pH/(1+Ka*10^pH))</f>
        <v>0.16923083111332782</v>
      </c>
      <c r="I926" s="19">
        <f>ABS(Ct_Na+10^-pH-Kw*10^pH-Ct_Cl-Ct_OAc*Ka*10^pH/(1+Ka*10^pH))</f>
        <v>0.15925966445992637</v>
      </c>
      <c r="J926" s="19">
        <f>ABS(Ct_Na+10^-pH-Kw*10^pH-Ct_Cl-Ct_OAc*Ka*10^pH/(1+Ka*10^pH))</f>
        <v>0.1500007239960536</v>
      </c>
      <c r="K926" s="19">
        <f>ABS(Ct_Na+10^-pH-Kw*10^pH-Ct_Cl-Ct_OAc*Ka*10^pH/(1+Ka*10^pH))</f>
        <v>0.14138033115037893</v>
      </c>
      <c r="L926" s="19">
        <f>ABS(Ct_Na+10^-pH-Kw*10^pH-Ct_Cl-Ct_OAc*Ka*10^pH/(1+Ka*10^pH))</f>
        <v>0.13333463116108257</v>
      </c>
      <c r="M926" s="19">
        <f>ABS(Ct_Na+10^-pH-Kw*10^pH-Ct_Cl-Ct_OAc*Ka*10^pH/(1+Ka*10^pH))</f>
        <v>0.12580800859045055</v>
      </c>
      <c r="N926" s="19">
        <f>ABS(Ct_Na+10^-pH-Kw*10^pH-Ct_Cl-Ct_OAc*Ka*10^pH/(1+Ka*10^pH))</f>
        <v>0.11875179993048296</v>
      </c>
      <c r="O926" s="19">
        <f>ABS(Ct_Na+10^-pH-Kw*10^pH-Ct_Cl-Ct_OAc*Ka*10^pH/(1+Ka*10^pH))</f>
        <v>0.11212324028021042</v>
      </c>
      <c r="P926" s="19">
        <f>ABS(Ct_Na+10^-pH-Kw*10^pH-Ct_Cl-Ct_OAc*Ka*10^pH/(1+Ka*10^pH))</f>
        <v>0.10588459590348329</v>
      </c>
      <c r="Q926" s="19">
        <f>ABS(Ct_Na+10^-pH-Kw*10^pH-Ct_Cl-Ct_OAc*Ka*10^pH/(1+Ka*10^pH))</f>
        <v>0.10000244549114061</v>
      </c>
      <c r="R926" s="19">
        <f>ABS(Ct_Na+10^-pH-Kw*10^pH-Ct_Cl-Ct_OAc*Ka*10^pH/(1+Ka*10^pH))</f>
        <v>9.4447081212816947E-2</v>
      </c>
      <c r="S926" s="19">
        <f>ABS(Ct_Na+10^-pH-Kw*10^pH-Ct_Cl-Ct_OAc*Ka*10^pH/(1+Ka*10^pH))</f>
        <v>8.9192006895483733E-2</v>
      </c>
      <c r="T926" s="19">
        <f>ABS(Ct_Na+10^-pH-Kw*10^pH-Ct_Cl-Ct_OAc*Ka*10^pH/(1+Ka*10^pH))</f>
        <v>8.421351543695757E-2</v>
      </c>
      <c r="U926" s="19">
        <f>ABS(Ct_Na+10^-pH-Kw*10^pH-Ct_Cl-Ct_OAc*Ka*10^pH/(1+Ka*10^pH))</f>
        <v>7.9490331232714762E-2</v>
      </c>
      <c r="V926" s="19">
        <f>ABS(Ct_Na+10^-pH-Kw*10^pH-Ct_Cl-Ct_OAc*Ka*10^pH/(1+Ka*10^pH))</f>
        <v>7.500330623868412E-2</v>
      </c>
      <c r="W926" s="19">
        <f>ABS(Ct_Na+10^-pH-Kw*10^pH-Ct_Cl-Ct_OAc*Ka*10^pH/(1+Ka*10^pH))</f>
        <v>7.0735160512654952E-2</v>
      </c>
      <c r="X926" s="19">
        <f>ABS(Ct_Na+10^-pH-Kw*10^pH-Ct_Cl-Ct_OAc*Ka*10^pH/(1+Ka*10^pH))</f>
        <v>6.6670259821198632E-2</v>
      </c>
      <c r="Y926" s="19">
        <f>ABS(Ct_Na+10^-pH-Kw*10^pH-Ct_Cl-Ct_OAc*Ka*10^pH/(1+Ka*10^pH))</f>
        <v>6.2794424278182104E-2</v>
      </c>
      <c r="Z926" s="19">
        <f>ABS(Ct_Na+10^-pH-Kw*10^pH-Ct_Cl-Ct_OAc*Ka*10^pH/(1+Ka*10^pH))</f>
        <v>5.9094763078029987E-2</v>
      </c>
      <c r="AA926" s="19">
        <f>ABS(Ct_Na+10^-pH-Kw*10^pH-Ct_Cl-Ct_OAc*Ka*10^pH/(1+Ka*10^pH))</f>
        <v>5.5559531264551279E-2</v>
      </c>
      <c r="AB926" s="19">
        <f>ABS(Ct_Na+10^-pH-Kw*10^pH-Ct_Cl-Ct_OAc*Ka*10^pH/(1+Ka*10^pH))</f>
        <v>5.2178005182093423E-2</v>
      </c>
      <c r="AC926" s="19">
        <f>ABS(Ct_Na+10^-pH-Kw*10^pH-Ct_Cl-Ct_OAc*Ka*10^pH/(1+Ka*10^pH))</f>
        <v>4.894037382654863E-2</v>
      </c>
      <c r="AD926" s="19">
        <f>ABS(Ct_Na+10^-pH-Kw*10^pH-Ct_Cl-Ct_OAc*Ka*10^pH/(1+Ka*10^pH))</f>
        <v>4.5837643777484879E-2</v>
      </c>
      <c r="AE926" s="19">
        <f>ABS(Ct_Na+10^-pH-Kw*10^pH-Ct_Cl-Ct_OAc*Ka*10^pH/(1+Ka*10^pH))</f>
        <v>4.2861555771240054E-2</v>
      </c>
      <c r="AF926" s="19">
        <f>ABS(Ct_Na+10^-pH-Kw*10^pH-Ct_Cl-Ct_OAc*Ka*10^pH/(1+Ka*10^pH))</f>
        <v>4.0004511285245029E-2</v>
      </c>
      <c r="AG926" s="19">
        <f>ABS(Ct_Na+10^-pH-Kw*10^pH-Ct_Cl-Ct_OAc*Ka*10^pH/(1+Ka*10^pH))</f>
        <v>3.725950775948509E-2</v>
      </c>
      <c r="AH926" s="19">
        <f>ABS(Ct_Na+10^-pH-Kw*10^pH-Ct_Cl-Ct_OAc*Ka*10^pH/(1+Ka*10^pH))</f>
        <v>3.4620081292408254E-2</v>
      </c>
      <c r="AI926" s="19">
        <f>ABS(Ct_Na+10^-pH-Kw*10^pH-Ct_Cl-Ct_OAc*Ka*10^pH/(1+Ka*10^pH))</f>
        <v>3.2080255824089007E-2</v>
      </c>
      <c r="AJ926" s="19">
        <f>ABS(Ct_Na+10^-pH-Kw*10^pH-Ct_Cl-Ct_OAc*Ka*10^pH/(1+Ka*10^pH))</f>
        <v>2.9634497965707524E-2</v>
      </c>
      <c r="AK926" s="19">
        <f>ABS(Ct_Na+10^-pH-Kw*10^pH-Ct_Cl-Ct_OAc*Ka*10^pH/(1+Ka*10^pH))</f>
        <v>2.7277676756721721E-2</v>
      </c>
      <c r="AL926" s="19">
        <f>ABS(Ct_Na+10^-pH-Kw*10^pH-Ct_Cl-Ct_OAc*Ka*10^pH/(1+Ka*10^pH))</f>
        <v>2.500502773377114E-2</v>
      </c>
      <c r="AM926" s="19">
        <f>ABS(Ct_Na+10^-pH-Kw*10^pH-Ct_Cl-Ct_OAc*Ka*10^pH/(1+Ka*10^pH))</f>
        <v>2.281212078180124E-2</v>
      </c>
      <c r="AN926" s="19">
        <f>ABS(Ct_Na+10^-pH-Kw*10^pH-Ct_Cl-Ct_OAc*Ka*10^pH/(1+Ka*10^pH))</f>
        <v>2.0694831310933796E-2</v>
      </c>
      <c r="AO926" s="19">
        <f>ABS(Ct_Na+10^-pH-Kw*10^pH-Ct_Cl-Ct_OAc*Ka*10^pH/(1+Ka*10^pH))</f>
        <v>1.8649314364502526E-2</v>
      </c>
      <c r="AP926" s="19">
        <f>ABS(Ct_Na+10^-pH-Kw*10^pH-Ct_Cl-Ct_OAc*Ka*10^pH/(1+Ka*10^pH))</f>
        <v>1.6671981316285625E-2</v>
      </c>
      <c r="AQ926" s="19">
        <f>ABS(Ct_Na+10^-pH-Kw*10^pH-Ct_Cl-Ct_OAc*Ka*10^pH/(1+Ka*10^pH))</f>
        <v>1.475947885981356E-2</v>
      </c>
      <c r="AR926" s="19">
        <f>ABS(Ct_Na+10^-pH-Kw*10^pH-Ct_Cl-Ct_OAc*Ka*10^pH/(1+Ka*10^pH))</f>
        <v>1.2908670030969599E-2</v>
      </c>
      <c r="AS926" s="19">
        <f>ABS(Ct_Na+10^-pH-Kw*10^pH-Ct_Cl-Ct_OAc*Ka*10^pH/(1+Ka*10^pH))</f>
        <v>1.1116617037961976E-2</v>
      </c>
      <c r="AT926" s="19">
        <f>ABS(Ct_Na+10^-pH-Kw*10^pH-Ct_Cl-Ct_OAc*Ka*10^pH/(1+Ka*10^pH))</f>
        <v>9.3805657009858115E-3</v>
      </c>
      <c r="AU926" s="19">
        <f>ABS(Ct_Na+10^-pH-Kw*10^pH-Ct_Cl-Ct_OAc*Ka*10^pH/(1+Ka*10^pH))</f>
        <v>7.6979313282243347E-3</v>
      </c>
      <c r="AV926" s="19">
        <f>ABS(Ct_Na+10^-pH-Kw*10^pH-Ct_Cl-Ct_OAc*Ka*10^pH/(1+Ka*10^pH))</f>
        <v>6.0662858758495294E-3</v>
      </c>
      <c r="AW926" s="19">
        <f>ABS(Ct_Na+10^-pH-Kw*10^pH-Ct_Cl-Ct_OAc*Ka*10^pH/(1+Ka*10^pH))</f>
        <v>4.483346257874006E-3</v>
      </c>
      <c r="AX926" s="19">
        <f>ABS(Ct_Na+10^-pH-Kw*10^pH-Ct_Cl-Ct_OAc*Ka*10^pH/(1+Ka*10^pH))</f>
        <v>2.9469636874859748E-3</v>
      </c>
      <c r="AY926" s="19">
        <f>ABS(Ct_Na+10^-pH-Kw*10^pH-Ct_Cl-Ct_OAc*Ka*10^pH/(1+Ka*10^pH))</f>
        <v>1.4551139452251491E-3</v>
      </c>
      <c r="AZ926" s="19">
        <f>ABS(Ct_Na+10^-pH-Kw*10^pH-Ct_Cl-Ct_OAc*Ka*10^pH/(1+Ka*10^pH))</f>
        <v>5.8884813146295456E-6</v>
      </c>
      <c r="BA926" s="19">
        <f>ABS(Ct_Na+10^-pH-Kw*10^pH-Ct_Cl-Ct_OAc*Ka*10^pH/(1+Ka*10^pH))</f>
        <v>1.4025137300913634E-3</v>
      </c>
      <c r="BB926" s="19">
        <f>ABS(Ct_Na+10^-pH-Kw*10^pH-Ct_Cl-Ct_OAc*Ka*10^pH/(1+Ka*10^pH))</f>
        <v>2.771793657847188E-3</v>
      </c>
      <c r="BC926" s="19">
        <f>ABS(Ct_Na+10^-pH-Kw*10^pH-Ct_Cl-Ct_OAc*Ka*10^pH/(1+Ka*10^pH))</f>
        <v>4.1035590670343916E-3</v>
      </c>
      <c r="BD926" s="19">
        <f>ABS(Ct_Na+10^-pH-Kw*10^pH-Ct_Cl-Ct_OAc*Ka*10^pH/(1+Ka*10^pH))</f>
        <v>5.3993308165138018E-3</v>
      </c>
      <c r="BE926" s="19">
        <f>ABS(Ct_Na+10^-pH-Kw*10^pH-Ct_Cl-Ct_OAc*Ka*10^pH/(1+Ka*10^pH))</f>
        <v>6.6605486526737576E-3</v>
      </c>
      <c r="BF926" s="19">
        <f>ABS(Ct_Na+10^-pH-Kw*10^pH-Ct_Cl-Ct_OAc*Ka*10^pH/(1+Ka*10^pH))</f>
        <v>7.8885765457768903E-3</v>
      </c>
      <c r="BG926" s="19">
        <f>ABS(Ct_Na+10^-pH-Kw*10^pH-Ct_Cl-Ct_OAc*Ka*10^pH/(1+Ka*10^pH))</f>
        <v>9.0847076104877134E-3</v>
      </c>
      <c r="BH926" s="19">
        <f>ABS(Ct_Na+10^-pH-Kw*10^pH-Ct_Cl-Ct_OAc*Ka*10^pH/(1+Ka*10^pH))</f>
        <v>1.0250168647898281E-2</v>
      </c>
      <c r="BI926" s="19">
        <f>ABS(Ct_Na+10^-pH-Kw*10^pH-Ct_Cl-Ct_OAc*Ka*10^pH/(1+Ka*10^pH))</f>
        <v>1.1386124342589593E-2</v>
      </c>
      <c r="BJ926" s="19">
        <f>ABS(Ct_Na+10^-pH-Kw*10^pH-Ct_Cl-Ct_OAc*Ka*10^pH/(1+Ka*10^pH))</f>
        <v>1.2493681144913615E-2</v>
      </c>
      <c r="BK926" s="19">
        <f>ABS(Ct_Na+10^-pH-Kw*10^pH-Ct_Cl-Ct_OAc*Ka*10^pH/(1+Ka*10^pH))</f>
        <v>1.3573890865698768E-2</v>
      </c>
      <c r="BL926" s="19">
        <f>ABS(Ct_Na+10^-pH-Kw*10^pH-Ct_Cl-Ct_OAc*Ka*10^pH/(1+Ka*10^pH))</f>
        <v>1.4627754007928186E-2</v>
      </c>
      <c r="BM926" s="19">
        <f>ABS(Ct_Na+10^-pH-Kw*10^pH-Ct_Cl-Ct_OAc*Ka*10^pH/(1+Ka*10^pH))</f>
        <v>1.5656222857573787E-2</v>
      </c>
      <c r="BN926" s="19">
        <f>ABS(Ct_Na+10^-pH-Kw*10^pH-Ct_Cl-Ct_OAc*Ka*10^pH/(1+Ka*10^pH))</f>
        <v>1.6660204353656359E-2</v>
      </c>
      <c r="BO926" s="19">
        <f>ABS(Ct_Na+10^-pH-Kw*10^pH-Ct_Cl-Ct_OAc*Ka*10^pH/(1+Ka*10^pH))</f>
        <v>1.7640562755713469E-2</v>
      </c>
      <c r="BP926" s="19">
        <f>ABS(Ct_Na+10^-pH-Kw*10^pH-Ct_Cl-Ct_OAc*Ka*10^pH/(1+Ka*10^pH))</f>
        <v>1.8598122125164609E-2</v>
      </c>
      <c r="BQ926" s="19">
        <f>ABS(Ct_Na+10^-pH-Kw*10^pH-Ct_Cl-Ct_OAc*Ka*10^pH/(1+Ka*10^pH))</f>
        <v>1.9533668635547917E-2</v>
      </c>
      <c r="BR926" s="19">
        <f>ABS(Ct_Na+10^-pH-Kw*10^pH-Ct_Cl-Ct_OAc*Ka*10^pH/(1+Ka*10^pH))</f>
        <v>2.0447952725240665E-2</v>
      </c>
      <c r="BS926" s="19">
        <f>ABS(Ct_Na+10^-pH-Kw*10^pH-Ct_Cl-Ct_OAc*Ka*10^pH/(1+Ka*10^pH))</f>
        <v>2.1341691105052699E-2</v>
      </c>
      <c r="BT926" s="19">
        <f>ABS(Ct_Na+10^-pH-Kw*10^pH-Ct_Cl-Ct_OAc*Ka*10^pH/(1+Ka*10^pH))</f>
        <v>2.2215568631980022E-2</v>
      </c>
      <c r="BU926" s="19">
        <f>ABS(Ct_Na+10^-pH-Kw*10^pH-Ct_Cl-Ct_OAc*Ka*10^pH/(1+Ka*10^pH))</f>
        <v>2.3070240059414431E-2</v>
      </c>
      <c r="BV926" s="19">
        <f>ABS(Ct_Na+10^-pH-Kw*10^pH-Ct_Cl-Ct_OAc*Ka*10^pH/(1+Ka*10^pH))</f>
        <v>2.3906331673208943E-2</v>
      </c>
      <c r="BW926" s="19">
        <f>ABS(Ct_Na+10^-pH-Kw*10^pH-Ct_Cl-Ct_OAc*Ka*10^pH/(1+Ka*10^pH))</f>
        <v>2.4724442822190711E-2</v>
      </c>
      <c r="BX926" s="19">
        <f>ABS(Ct_Na+10^-pH-Kw*10^pH-Ct_Cl-Ct_OAc*Ka*10^pH/(1+Ka*10^pH))</f>
        <v>2.5525147350981353E-2</v>
      </c>
      <c r="BY926" s="19">
        <f>ABS(Ct_Na+10^-pH-Kw*10^pH-Ct_Cl-Ct_OAc*Ka*10^pH/(1+Ka*10^pH))</f>
        <v>2.6308994942323763E-2</v>
      </c>
      <c r="BZ926" s="19">
        <f>ABS(Ct_Na+10^-pH-Kw*10^pH-Ct_Cl-Ct_OAc*Ka*10^pH/(1+Ka*10^pH))</f>
        <v>2.7076512375513229E-2</v>
      </c>
      <c r="CA926" s="19">
        <f>ABS(Ct_Na+10^-pH-Kw*10^pH-Ct_Cl-Ct_OAc*Ka*10^pH/(1+Ka*10^pH))</f>
        <v>2.7828204706987429E-2</v>
      </c>
      <c r="CB926" s="19">
        <f>ABS(Ct_Na+10^-pH-Kw*10^pH-Ct_Cl-Ct_OAc*Ka*10^pH/(1+Ka*10^pH))</f>
        <v>2.8564556378635635E-2</v>
      </c>
      <c r="CC926" s="19">
        <f>ABS(Ct_Na+10^-pH-Kw*10^pH-Ct_Cl-Ct_OAc*Ka*10^pH/(1+Ka*10^pH))</f>
        <v>2.9286032258937431E-2</v>
      </c>
      <c r="CD926" s="19">
        <f>ABS(Ct_Na+10^-pH-Kw*10^pH-Ct_Cl-Ct_OAc*Ka*10^pH/(1+Ka*10^pH))</f>
        <v>2.9993078621633154E-2</v>
      </c>
      <c r="CE926" s="19">
        <f>ABS(Ct_Na+10^-pH-Kw*10^pH-Ct_Cl-Ct_OAc*Ka*10^pH/(1+Ka*10^pH))</f>
        <v>3.0686124066255711E-2</v>
      </c>
      <c r="CF926" s="19">
        <f>ABS(Ct_Na+10^-pH-Kw*10^pH-Ct_Cl-Ct_OAc*Ka*10^pH/(1+Ka*10^pH))</f>
        <v>3.1365580384513134E-2</v>
      </c>
      <c r="CG926" s="19">
        <f>ABS(Ct_Na+10^-pH-Kw*10^pH-Ct_Cl-Ct_OAc*Ka*10^pH/(1+Ka*10^pH))</f>
        <v>3.2031843376202428E-2</v>
      </c>
      <c r="CH926" s="19">
        <f>ABS(Ct_Na+10^-pH-Kw*10^pH-Ct_Cl-Ct_OAc*Ka*10^pH/(1+Ka*10^pH))</f>
        <v>3.2685293618051552E-2</v>
      </c>
      <c r="CI926" s="19">
        <f>ABS(Ct_Na+10^-pH-Kw*10^pH-Ct_Cl-Ct_OAc*Ka*10^pH/(1+Ka*10^pH))</f>
        <v>3.3326297188627355E-2</v>
      </c>
      <c r="CJ926" s="19">
        <f>ABS(Ct_Na+10^-pH-Kw*10^pH-Ct_Cl-Ct_OAc*Ka*10^pH/(1+Ka*10^pH))</f>
        <v>3.3955206352211158E-2</v>
      </c>
      <c r="CK926" s="19">
        <f>ABS(Ct_Na+10^-pH-Kw*10^pH-Ct_Cl-Ct_OAc*Ka*10^pH/(1+Ka*10^pH))</f>
        <v>3.4572360204326129E-2</v>
      </c>
      <c r="CL926" s="19">
        <f>ABS(Ct_Na+10^-pH-Kw*10^pH-Ct_Cl-Ct_OAc*Ka*10^pH/(1+Ka*10^pH))</f>
        <v>3.5178085281401913E-2</v>
      </c>
      <c r="CM926" s="19">
        <f>ABS(Ct_Na+10^-pH-Kw*10^pH-Ct_Cl-Ct_OAc*Ka*10^pH/(1+Ka*10^pH))</f>
        <v>3.5772696136879972E-2</v>
      </c>
      <c r="CN926" s="19">
        <f>ABS(Ct_Na+10^-pH-Kw*10^pH-Ct_Cl-Ct_OAc*Ka*10^pH/(1+Ka*10^pH))</f>
        <v>3.6356495885894798E-2</v>
      </c>
      <c r="CO926" s="19">
        <f>ABS(Ct_Na+10^-pH-Kw*10^pH-Ct_Cl-Ct_OAc*Ka*10^pH/(1+Ka*10^pH))</f>
        <v>3.6929776720512973E-2</v>
      </c>
      <c r="CP926" s="19">
        <f>ABS(Ct_Na+10^-pH-Kw*10^pH-Ct_Cl-Ct_OAc*Ka*10^pH/(1+Ka*10^pH))</f>
        <v>3.7492820397370112E-2</v>
      </c>
      <c r="CQ926" s="19">
        <f>ABS(Ct_Na+10^-pH-Kw*10^pH-Ct_Cl-Ct_OAc*Ka*10^pH/(1+Ka*10^pH))</f>
        <v>3.8045898699415624E-2</v>
      </c>
      <c r="CR926" s="19">
        <f>ABS(Ct_Na+10^-pH-Kw*10^pH-Ct_Cl-Ct_OAc*Ka*10^pH/(1+Ka*10^pH))</f>
        <v>3.8589273873355048E-2</v>
      </c>
      <c r="CS926" s="19">
        <f>ABS(Ct_Na+10^-pH-Kw*10^pH-Ct_Cl-Ct_OAc*Ka*10^pH/(1+Ka*10^pH))</f>
        <v>3.9123199044269426E-2</v>
      </c>
      <c r="CT926" s="19">
        <f>ABS(Ct_Na+10^-pH-Kw*10^pH-Ct_Cl-Ct_OAc*Ka*10^pH/(1+Ka*10^pH))</f>
        <v>3.9647918608788774E-2</v>
      </c>
      <c r="CU926" s="19">
        <f>ABS(Ct_Na+10^-pH-Kw*10^pH-Ct_Cl-Ct_OAc*Ka*10^pH/(1+Ka*10^pH))</f>
        <v>4.016366860810263E-2</v>
      </c>
      <c r="CV926" s="19">
        <f>ABS(Ct_Na+10^-pH-Kw*10^pH-Ct_Cl-Ct_OAc*Ka*10^pH/(1+Ka*10^pH))</f>
        <v>4.0670677082004406E-2</v>
      </c>
      <c r="CW926" s="19">
        <f>ABS(Ct_Na+10^-pH-Kw*10^pH-Ct_Cl-Ct_OAc*Ka*10^pH/(1+Ka*10^pH))</f>
        <v>4.1169164405084301E-2</v>
      </c>
      <c r="CX926" s="19">
        <f>ABS(Ct_Na+10^-pH-Kw*10^pH-Ct_Cl-Ct_OAc*Ka*10^pH/(1+Ka*10^pH))</f>
        <v>4.1659343606112849E-2</v>
      </c>
    </row>
    <row r="927" spans="1:102">
      <c r="A927" s="24">
        <v>8.9799999999999898</v>
      </c>
      <c r="B927" s="19">
        <f>ABS(Ct_Na+10^-pH-Kw*10^pH-Ct_Cl-Ct_OAc*Ka*10^pH/(1+Ka*10^pH))</f>
        <v>0.24999777269905743</v>
      </c>
      <c r="C927" s="19">
        <f>ABS(Ct_Na+10^-pH-Kw*10^pH-Ct_Cl-Ct_OAc*Ka*10^pH/(1+Ka*10^pH))</f>
        <v>0.23333166680285145</v>
      </c>
      <c r="D927" s="19">
        <f>ABS(Ct_Na+10^-pH-Kw*10^pH-Ct_Cl-Ct_OAc*Ka*10^pH/(1+Ka*10^pH))</f>
        <v>0.21818066144266418</v>
      </c>
      <c r="E927" s="19">
        <f>ABS(Ct_Na+10^-pH-Kw*10^pH-Ct_Cl-Ct_OAc*Ka*10^pH/(1+Ka*10^pH))</f>
        <v>0.20434713480944977</v>
      </c>
      <c r="F927" s="19">
        <f>ABS(Ct_Na+10^-pH-Kw*10^pH-Ct_Cl-Ct_OAc*Ka*10^pH/(1+Ka*10^pH))</f>
        <v>0.19166640206233646</v>
      </c>
      <c r="G927" s="19">
        <f>ABS(Ct_Na+10^-pH-Kw*10^pH-Ct_Cl-Ct_OAc*Ka*10^pH/(1+Ka*10^pH))</f>
        <v>0.18000012793499229</v>
      </c>
      <c r="H927" s="19">
        <f>ABS(Ct_Na+10^-pH-Kw*10^pH-Ct_Cl-Ct_OAc*Ka*10^pH/(1+Ka*10^pH))</f>
        <v>0.16923125950975149</v>
      </c>
      <c r="I927" s="19">
        <f>ABS(Ct_Na+10^-pH-Kw*10^pH-Ct_Cl-Ct_OAc*Ka*10^pH/(1+Ka*10^pH))</f>
        <v>0.15926008504193595</v>
      </c>
      <c r="J927" s="19">
        <f>ABS(Ct_Na+10^-pH-Kw*10^pH-Ct_Cl-Ct_OAc*Ka*10^pH/(1+Ka*10^pH))</f>
        <v>0.15000113732182152</v>
      </c>
      <c r="K927" s="19">
        <f>ABS(Ct_Na+10^-pH-Kw*10^pH-Ct_Cl-Ct_OAc*Ka*10^pH/(1+Ka*10^pH))</f>
        <v>0.14138073772033566</v>
      </c>
      <c r="L927" s="19">
        <f>ABS(Ct_Na+10^-pH-Kw*10^pH-Ct_Cl-Ct_OAc*Ka*10^pH/(1+Ka*10^pH))</f>
        <v>0.13333503142561551</v>
      </c>
      <c r="M927" s="19">
        <f>ABS(Ct_Na+10^-pH-Kw*10^pH-Ct_Cl-Ct_OAc*Ka*10^pH/(1+Ka*10^pH))</f>
        <v>0.12580840295636117</v>
      </c>
      <c r="N927" s="19">
        <f>ABS(Ct_Na+10^-pH-Kw*10^pH-Ct_Cl-Ct_OAc*Ka*10^pH/(1+Ka*10^pH))</f>
        <v>0.11875218876643526</v>
      </c>
      <c r="O927" s="19">
        <f>ABS(Ct_Na+10^-pH-Kw*10^pH-Ct_Cl-Ct_OAc*Ka*10^pH/(1+Ka*10^pH))</f>
        <v>0.11212362392135333</v>
      </c>
      <c r="P927" s="19">
        <f>ABS(Ct_Na+10^-pH-Kw*10^pH-Ct_Cl-Ct_OAc*Ka*10^pH/(1+Ka*10^pH))</f>
        <v>0.10588497465539387</v>
      </c>
      <c r="Q927" s="19">
        <f>ABS(Ct_Na+10^-pH-Kw*10^pH-Ct_Cl-Ct_OAc*Ka*10^pH/(1+Ka*10^pH))</f>
        <v>0.10000281963320354</v>
      </c>
      <c r="R927" s="19">
        <f>ABS(Ct_Na+10^-pH-Kw*10^pH-Ct_Cl-Ct_OAc*Ka*10^pH/(1+Ka*10^pH))</f>
        <v>9.4447451001134872E-2</v>
      </c>
      <c r="S927" s="19">
        <f>ABS(Ct_Na+10^-pH-Kw*10^pH-Ct_Cl-Ct_OAc*Ka*10^pH/(1+Ka*10^pH))</f>
        <v>8.919237256539421E-2</v>
      </c>
      <c r="T927" s="19">
        <f>ABS(Ct_Na+10^-pH-Kw*10^pH-Ct_Cl-Ct_OAc*Ka*10^pH/(1+Ka*10^pH))</f>
        <v>8.4213877205218918E-2</v>
      </c>
      <c r="U927" s="19">
        <f>ABS(Ct_Na+10^-pH-Kw*10^pH-Ct_Cl-Ct_OAc*Ka*10^pH/(1+Ka*10^pH))</f>
        <v>7.949068929941154E-2</v>
      </c>
      <c r="V927" s="19">
        <f>ABS(Ct_Na+10^-pH-Kw*10^pH-Ct_Cl-Ct_OAc*Ka*10^pH/(1+Ka*10^pH))</f>
        <v>7.5003660788894547E-2</v>
      </c>
      <c r="W927" s="19">
        <f>ABS(Ct_Na+10^-pH-Kw*10^pH-Ct_Cl-Ct_OAc*Ka*10^pH/(1+Ka*10^pH))</f>
        <v>7.0735511717914951E-2</v>
      </c>
      <c r="X927" s="19">
        <f>ABS(Ct_Na+10^-pH-Kw*10^pH-Ct_Cl-Ct_OAc*Ka*10^pH/(1+Ka*10^pH))</f>
        <v>6.6670607840791554E-2</v>
      </c>
      <c r="Y927" s="19">
        <f>ABS(Ct_Na+10^-pH-Kw*10^pH-Ct_Cl-Ct_OAc*Ka*10^pH/(1+Ka*10^pH))</f>
        <v>6.2794769260278535E-2</v>
      </c>
      <c r="Z927" s="19">
        <f>ABS(Ct_Na+10^-pH-Kw*10^pH-Ct_Cl-Ct_OAc*Ka*10^pH/(1+Ka*10^pH))</f>
        <v>5.9095105160697922E-2</v>
      </c>
      <c r="AA927" s="19">
        <f>ABS(Ct_Na+10^-pH-Kw*10^pH-Ct_Cl-Ct_OAc*Ka*10^pH/(1+Ka*10^pH))</f>
        <v>5.5559870576654222E-2</v>
      </c>
      <c r="AB927" s="19">
        <f>ABS(Ct_Na+10^-pH-Kw*10^pH-Ct_Cl-Ct_OAc*Ka*10^pH/(1+Ka*10^pH))</f>
        <v>5.2178341844090731E-2</v>
      </c>
      <c r="AC927" s="19">
        <f>ABS(Ct_Na+10^-pH-Kw*10^pH-Ct_Cl-Ct_OAc*Ka*10^pH/(1+Ka*10^pH))</f>
        <v>4.8940707951210707E-2</v>
      </c>
      <c r="AD927" s="19">
        <f>ABS(Ct_Na+10^-pH-Kw*10^pH-Ct_Cl-Ct_OAc*Ka*10^pH/(1+Ka*10^pH))</f>
        <v>4.5837975470534045E-2</v>
      </c>
      <c r="AE927" s="19">
        <f>ABS(Ct_Na+10^-pH-Kw*10^pH-Ct_Cl-Ct_OAc*Ka*10^pH/(1+Ka*10^pH))</f>
        <v>4.2861885131925848E-2</v>
      </c>
      <c r="AF927" s="19">
        <f>ABS(Ct_Na+10^-pH-Kw*10^pH-Ct_Cl-Ct_OAc*Ka*10^pH/(1+Ka*10^pH))</f>
        <v>4.0004838406861976E-2</v>
      </c>
      <c r="AG927" s="19">
        <f>ABS(Ct_Na+10^-pH-Kw*10^pH-Ct_Cl-Ct_OAc*Ka*10^pH/(1+Ka*10^pH))</f>
        <v>3.7259832729839806E-2</v>
      </c>
      <c r="AH927" s="19">
        <f>ABS(Ct_Na+10^-pH-Kw*10^pH-Ct_Cl-Ct_OAc*Ka*10^pH/(1+Ka*10^pH))</f>
        <v>3.4620404194241575E-2</v>
      </c>
      <c r="AI927" s="19">
        <f>ABS(Ct_Na+10^-pH-Kw*10^pH-Ct_Cl-Ct_OAc*Ka*10^pH/(1+Ka*10^pH))</f>
        <v>3.2080576735458381E-2</v>
      </c>
      <c r="AJ927" s="19">
        <f>ABS(Ct_Na+10^-pH-Kw*10^pH-Ct_Cl-Ct_OAc*Ka*10^pH/(1+Ka*10^pH))</f>
        <v>2.9634816960333821E-2</v>
      </c>
      <c r="AK927" s="19">
        <f>ABS(Ct_Na+10^-pH-Kw*10^pH-Ct_Cl-Ct_OAc*Ka*10^pH/(1+Ka*10^pH))</f>
        <v>2.7277993904304666E-2</v>
      </c>
      <c r="AL927" s="19">
        <f>ABS(Ct_Na+10^-pH-Kw*10^pH-Ct_Cl-Ct_OAc*Ka*10^pH/(1+Ka*10^pH))</f>
        <v>2.5005343100276592E-2</v>
      </c>
      <c r="AM927" s="19">
        <f>ABS(Ct_Na+10^-pH-Kw*10^pH-Ct_Cl-Ct_OAc*Ka*10^pH/(1+Ka*10^pH))</f>
        <v>2.2812434429723152E-2</v>
      </c>
      <c r="AN927" s="19">
        <f>ABS(Ct_Na+10^-pH-Kw*10^pH-Ct_Cl-Ct_OAc*Ka*10^pH/(1+Ka*10^pH))</f>
        <v>2.0695143299533654E-2</v>
      </c>
      <c r="AO927" s="19">
        <f>ABS(Ct_Na+10^-pH-Kw*10^pH-Ct_Cl-Ct_OAc*Ka*10^pH/(1+Ka*10^pH))</f>
        <v>1.8649624750028529E-2</v>
      </c>
      <c r="AP927" s="19">
        <f>ABS(Ct_Na+10^-pH-Kw*10^pH-Ct_Cl-Ct_OAc*Ka*10^pH/(1+Ka*10^pH))</f>
        <v>1.6672290152173586E-2</v>
      </c>
      <c r="AQ927" s="19">
        <f>ABS(Ct_Na+10^-pH-Kw*10^pH-Ct_Cl-Ct_OAc*Ka*10^pH/(1+Ka*10^pH))</f>
        <v>1.475978619687128E-2</v>
      </c>
      <c r="AR927" s="19">
        <f>ABS(Ct_Na+10^-pH-Kw*10^pH-Ct_Cl-Ct_OAc*Ka*10^pH/(1+Ka*10^pH))</f>
        <v>1.2908975917546417E-2</v>
      </c>
      <c r="AS927" s="19">
        <f>ABS(Ct_Na+10^-pH-Kw*10^pH-Ct_Cl-Ct_OAc*Ka*10^pH/(1+Ka*10^pH))</f>
        <v>1.1116921520104919E-2</v>
      </c>
      <c r="AT927" s="19">
        <f>ABS(Ct_Na+10^-pH-Kw*10^pH-Ct_Cl-Ct_OAc*Ka*10^pH/(1+Ka*10^pH))</f>
        <v>9.3808688225834602E-3</v>
      </c>
      <c r="AU927" s="19">
        <f>ABS(Ct_Na+10^-pH-Kw*10^pH-Ct_Cl-Ct_OAc*Ka*10^pH/(1+Ka*10^pH))</f>
        <v>7.6982331311396118E-3</v>
      </c>
      <c r="AV927" s="19">
        <f>ABS(Ct_Na+10^-pH-Kw*10^pH-Ct_Cl-Ct_OAc*Ka*10^pH/(1+Ka*10^pH))</f>
        <v>6.0665864000424841E-3</v>
      </c>
      <c r="AW927" s="19">
        <f>ABS(Ct_Na+10^-pH-Kw*10^pH-Ct_Cl-Ct_OAc*Ka*10^pH/(1+Ka*10^pH))</f>
        <v>4.4836455415154797E-3</v>
      </c>
      <c r="AX927" s="19">
        <f>ABS(Ct_Na+10^-pH-Kw*10^pH-Ct_Cl-Ct_OAc*Ka*10^pH/(1+Ka*10^pH))</f>
        <v>2.9472617670627671E-3</v>
      </c>
      <c r="AY927" s="19">
        <f>ABS(Ct_Na+10^-pH-Kw*10^pH-Ct_Cl-Ct_OAc*Ka*10^pH/(1+Ka*10^pH))</f>
        <v>1.455410855637683E-3</v>
      </c>
      <c r="AZ927" s="19">
        <f>ABS(Ct_Na+10^-pH-Kw*10^pH-Ct_Cl-Ct_OAc*Ka*10^pH/(1+Ka*10^pH))</f>
        <v>6.1842559675936992E-6</v>
      </c>
      <c r="BA927" s="19">
        <f>ABS(Ct_Na+10^-pH-Kw*10^pH-Ct_Cl-Ct_OAc*Ka*10^pH/(1+Ka*10^pH))</f>
        <v>1.4022190592047346E-3</v>
      </c>
      <c r="BB927" s="19">
        <f>ABS(Ct_Na+10^-pH-Kw*10^pH-Ct_Cl-Ct_OAc*Ka*10^pH/(1+Ka*10^pH))</f>
        <v>2.7715000600667186E-3</v>
      </c>
      <c r="BC927" s="19">
        <f>ABS(Ct_Na+10^-pH-Kw*10^pH-Ct_Cl-Ct_OAc*Ka*10^pH/(1+Ka*10^pH))</f>
        <v>4.1032665129599188E-3</v>
      </c>
      <c r="BD927" s="19">
        <f>ABS(Ct_Na+10^-pH-Kw*10^pH-Ct_Cl-Ct_OAc*Ka*10^pH/(1+Ka*10^pH))</f>
        <v>5.3990392779370566E-3</v>
      </c>
      <c r="BE927" s="19">
        <f>ABS(Ct_Na+10^-pH-Kw*10^pH-Ct_Cl-Ct_OAc*Ka*10^pH/(1+Ka*10^pH))</f>
        <v>6.6602581025147906E-3</v>
      </c>
      <c r="BF927" s="19">
        <f>ABS(Ct_Na+10^-pH-Kw*10^pH-Ct_Cl-Ct_OAc*Ka*10^pH/(1+Ka*10^pH))</f>
        <v>7.8882869580247095E-3</v>
      </c>
      <c r="BG927" s="19">
        <f>ABS(Ct_Na+10^-pH-Kw*10^pH-Ct_Cl-Ct_OAc*Ka*10^pH/(1+Ka*10^pH))</f>
        <v>9.0844189601447384E-3</v>
      </c>
      <c r="BH927" s="19">
        <f>ABS(Ct_Na+10^-pH-Kw*10^pH-Ct_Cl-Ct_OAc*Ka*10^pH/(1+Ka*10^pH))</f>
        <v>1.0249880910928384E-2</v>
      </c>
      <c r="BI927" s="19">
        <f>ABS(Ct_Na+10^-pH-Kw*10^pH-Ct_Cl-Ct_OAc*Ka*10^pH/(1+Ka*10^pH))</f>
        <v>1.1385837495869411E-2</v>
      </c>
      <c r="BJ927" s="19">
        <f>ABS(Ct_Na+10^-pH-Kw*10^pH-Ct_Cl-Ct_OAc*Ka*10^pH/(1+Ka*10^pH))</f>
        <v>1.2493395166186902E-2</v>
      </c>
      <c r="BK927" s="19">
        <f>ABS(Ct_Na+10^-pH-Kw*10^pH-Ct_Cl-Ct_OAc*Ka*10^pH/(1+Ka*10^pH))</f>
        <v>1.357360573353357E-2</v>
      </c>
      <c r="BL927" s="19">
        <f>ABS(Ct_Na+10^-pH-Kw*10^pH-Ct_Cl-Ct_OAc*Ka*10^pH/(1+Ka*10^pH))</f>
        <v>1.4627469701676679E-2</v>
      </c>
      <c r="BM927" s="19">
        <f>ABS(Ct_Na+10^-pH-Kw*10^pH-Ct_Cl-Ct_OAc*Ka*10^pH/(1+Ka*10^pH))</f>
        <v>1.5655939357334427E-2</v>
      </c>
      <c r="BN927" s="19">
        <f>ABS(Ct_Na+10^-pH-Kw*10^pH-Ct_Cl-Ct_OAc*Ka*10^pH/(1+Ka*10^pH))</f>
        <v>1.6659921640238391E-2</v>
      </c>
      <c r="BO927" s="19">
        <f>ABS(Ct_Na+10^-pH-Kw*10^pH-Ct_Cl-Ct_OAc*Ka*10^pH/(1+Ka*10^pH))</f>
        <v>1.764028081060344E-2</v>
      </c>
      <c r="BP927" s="19">
        <f>ABS(Ct_Na+10^-pH-Kw*10^pH-Ct_Cl-Ct_OAc*Ka*10^pH/(1+Ka*10^pH))</f>
        <v>1.8597840930494894E-2</v>
      </c>
      <c r="BQ927" s="19">
        <f>ABS(Ct_Na+10^-pH-Kw*10^pH-Ct_Cl-Ct_OAc*Ka*10^pH/(1+Ka*10^pH))</f>
        <v>1.953338817406701E-2</v>
      </c>
      <c r="BR927" s="19">
        <f>ABS(Ct_Na+10^-pH-Kw*10^pH-Ct_Cl-Ct_OAc*Ka*10^pH/(1+Ka*10^pH))</f>
        <v>2.0447672980285193E-2</v>
      </c>
      <c r="BS927" s="19">
        <f>ABS(Ct_Na+10^-pH-Kw*10^pH-Ct_Cl-Ct_OAc*Ka*10^pH/(1+Ka*10^pH))</f>
        <v>2.1341412060520967E-2</v>
      </c>
      <c r="BT927" s="19">
        <f>ABS(Ct_Na+10^-pH-Kw*10^pH-Ct_Cl-Ct_OAc*Ka*10^pH/(1+Ka*10^pH))</f>
        <v>2.2215290272307051E-2</v>
      </c>
      <c r="BU927" s="19">
        <f>ABS(Ct_Na+10^-pH-Kw*10^pH-Ct_Cl-Ct_OAc*Ka*10^pH/(1+Ka*10^pH))</f>
        <v>2.3069962369548391E-2</v>
      </c>
      <c r="BV927" s="19">
        <f>ABS(Ct_Na+10^-pH-Kw*10^pH-Ct_Cl-Ct_OAc*Ka*10^pH/(1+Ka*10^pH))</f>
        <v>2.3906054638588789E-2</v>
      </c>
      <c r="BW927" s="19">
        <f>ABS(Ct_Na+10^-pH-Kw*10^pH-Ct_Cl-Ct_OAc*Ka*10^pH/(1+Ka*10^pH))</f>
        <v>2.4724166428725158E-2</v>
      </c>
      <c r="BX927" s="19">
        <f>ABS(Ct_Na+10^-pH-Kw*10^pH-Ct_Cl-Ct_OAc*Ka*10^pH/(1+Ka*10^pH))</f>
        <v>2.5524871585028808E-2</v>
      </c>
      <c r="BY927" s="19">
        <f>ABS(Ct_Na+10^-pH-Kw*10^pH-Ct_Cl-Ct_OAc*Ka*10^pH/(1+Ka*10^pH))</f>
        <v>2.6308719790673424E-2</v>
      </c>
      <c r="BZ927" s="19">
        <f>ABS(Ct_Na+10^-pH-Kw*10^pH-Ct_Cl-Ct_OAc*Ka*10^pH/(1+Ka*10^pH))</f>
        <v>2.7076237825367139E-2</v>
      </c>
      <c r="CA927" s="19">
        <f>ABS(Ct_Na+10^-pH-Kw*10^pH-Ct_Cl-Ct_OAc*Ka*10^pH/(1+Ka*10^pH))</f>
        <v>2.7827930745943426E-2</v>
      </c>
      <c r="CB927" s="19">
        <f>ABS(Ct_Na+10^-pH-Kw*10^pH-Ct_Cl-Ct_OAc*Ka*10^pH/(1+Ka*10^pH))</f>
        <v>2.8564282994671238E-2</v>
      </c>
      <c r="CC927" s="19">
        <f>ABS(Ct_Na+10^-pH-Kw*10^pH-Ct_Cl-Ct_OAc*Ka*10^pH/(1+Ka*10^pH))</f>
        <v>2.9285759440394452E-2</v>
      </c>
      <c r="CD927" s="19">
        <f>ABS(Ct_Na+10^-pH-Kw*10^pH-Ct_Cl-Ct_OAc*Ka*10^pH/(1+Ka*10^pH))</f>
        <v>2.9992806357203181E-2</v>
      </c>
      <c r="CE927" s="19">
        <f>ABS(Ct_Na+10^-pH-Kw*10^pH-Ct_Cl-Ct_OAc*Ka*10^pH/(1+Ka*10^pH))</f>
        <v>3.0685852344966208E-2</v>
      </c>
      <c r="CF927" s="19">
        <f>ABS(Ct_Na+10^-pH-Kw*10^pH-Ct_Cl-Ct_OAc*Ka*10^pH/(1+Ka*10^pH))</f>
        <v>3.1365309195714258E-2</v>
      </c>
      <c r="CG927" s="19">
        <f>ABS(Ct_Na+10^-pH-Kw*10^pH-Ct_Cl-Ct_OAc*Ka*10^pH/(1+Ka*10^pH))</f>
        <v>3.2031572709554597E-2</v>
      </c>
      <c r="CH927" s="19">
        <f>ABS(Ct_Na+10^-pH-Kw*10^pH-Ct_Cl-Ct_OAc*Ka*10^pH/(1+Ka*10^pH))</f>
        <v>3.2685023463513374E-2</v>
      </c>
      <c r="CI927" s="19">
        <f>ABS(Ct_Na+10^-pH-Kw*10^pH-Ct_Cl-Ct_OAc*Ka*10^pH/(1+Ka*10^pH))</f>
        <v>3.3326027536444369E-2</v>
      </c>
      <c r="CJ927" s="19">
        <f>ABS(Ct_Na+10^-pH-Kw*10^pH-Ct_Cl-Ct_OAc*Ka*10^pH/(1+Ka*10^pH))</f>
        <v>3.3954937192904967E-2</v>
      </c>
      <c r="CK927" s="19">
        <f>ABS(Ct_Na+10^-pH-Kw*10^pH-Ct_Cl-Ct_OAc*Ka*10^pH/(1+Ka*10^pH))</f>
        <v>3.4572091528684089E-2</v>
      </c>
      <c r="CL927" s="19">
        <f>ABS(Ct_Na+10^-pH-Kw*10^pH-Ct_Cl-Ct_OAc*Ka*10^pH/(1+Ka*10^pH))</f>
        <v>3.5177817080467265E-2</v>
      </c>
      <c r="CM927" s="19">
        <f>ABS(Ct_Na+10^-pH-Kw*10^pH-Ct_Cl-Ct_OAc*Ka*10^pH/(1+Ka*10^pH))</f>
        <v>3.5772428401942502E-2</v>
      </c>
      <c r="CN927" s="19">
        <f>ABS(Ct_Na+10^-pH-Kw*10^pH-Ct_Cl-Ct_OAc*Ka*10^pH/(1+Ka*10^pH))</f>
        <v>3.6356228608481825E-2</v>
      </c>
      <c r="CO927" s="19">
        <f>ABS(Ct_Na+10^-pH-Kw*10^pH-Ct_Cl-Ct_OAc*Ka*10^pH/(1+Ka*10^pH))</f>
        <v>3.6929509892380807E-2</v>
      </c>
      <c r="CP927" s="19">
        <f>ABS(Ct_Na+10^-pH-Kw*10^pH-Ct_Cl-Ct_OAc*Ka*10^pH/(1+Ka*10^pH))</f>
        <v>3.7492554010495886E-2</v>
      </c>
      <c r="CQ927" s="19">
        <f>ABS(Ct_Na+10^-pH-Kw*10^pH-Ct_Cl-Ct_OAc*Ka*10^pH/(1+Ka*10^pH))</f>
        <v>3.8045632745989454E-2</v>
      </c>
      <c r="CR927" s="19">
        <f>ABS(Ct_Na+10^-pH-Kw*10^pH-Ct_Cl-Ct_OAc*Ka*10^pH/(1+Ka*10^pH))</f>
        <v>3.8589008345772592E-2</v>
      </c>
      <c r="CS927" s="19">
        <f>ABS(Ct_Na+10^-pH-Kw*10^pH-Ct_Cl-Ct_OAc*Ka*10^pH/(1+Ka*10^pH))</f>
        <v>3.9122933935124712E-2</v>
      </c>
      <c r="CT927" s="19">
        <f>ABS(Ct_Na+10^-pH-Kw*10^pH-Ct_Cl-Ct_OAc*Ka*10^pH/(1+Ka*10^pH))</f>
        <v>3.9647653910867345E-2</v>
      </c>
      <c r="CU927" s="19">
        <f>ABS(Ct_Na+10^-pH-Kw*10^pH-Ct_Cl-Ct_OAc*Ka*10^pH/(1+Ka*10^pH))</f>
        <v>4.0163404314375033E-2</v>
      </c>
      <c r="CV927" s="19">
        <f>ABS(Ct_Na+10^-pH-Kw*10^pH-Ct_Cl-Ct_OAc*Ka*10^pH/(1+Ka*10^pH))</f>
        <v>4.0670413185619904E-2</v>
      </c>
      <c r="CW927" s="19">
        <f>ABS(Ct_Na+10^-pH-Kw*10^pH-Ct_Cl-Ct_OAc*Ka*10^pH/(1+Ka*10^pH))</f>
        <v>4.1168900899364848E-2</v>
      </c>
      <c r="CX927" s="19">
        <f>ABS(Ct_Na+10^-pH-Kw*10^pH-Ct_Cl-Ct_OAc*Ka*10^pH/(1+Ka*10^pH))</f>
        <v>4.1659080484547369E-2</v>
      </c>
    </row>
    <row r="928" spans="1:102">
      <c r="A928" s="23">
        <v>8.99</v>
      </c>
      <c r="B928" s="19">
        <f>ABS(Ct_Na+10^-pH-Kw*10^pH-Ct_Cl-Ct_OAc*Ka*10^pH/(1+Ka*10^pH))</f>
        <v>0.24999826321239396</v>
      </c>
      <c r="C928" s="19">
        <f>ABS(Ct_Na+10^-pH-Kw*10^pH-Ct_Cl-Ct_OAc*Ka*10^pH/(1+Ka*10^pH))</f>
        <v>0.23333214455222837</v>
      </c>
      <c r="D928" s="19">
        <f>ABS(Ct_Na+10^-pH-Kw*10^pH-Ct_Cl-Ct_OAc*Ka*10^pH/(1+Ka*10^pH))</f>
        <v>0.21818112758844146</v>
      </c>
      <c r="E928" s="19">
        <f>ABS(Ct_Na+10^-pH-Kw*10^pH-Ct_Cl-Ct_OAc*Ka*10^pH/(1+Ka*10^pH))</f>
        <v>0.20434759036063604</v>
      </c>
      <c r="F928" s="19">
        <f>ABS(Ct_Na+10^-pH-Kw*10^pH-Ct_Cl-Ct_OAc*Ka*10^pH/(1+Ka*10^pH))</f>
        <v>0.19166684790181437</v>
      </c>
      <c r="G928" s="19">
        <f>ABS(Ct_Na+10^-pH-Kw*10^pH-Ct_Cl-Ct_OAc*Ka*10^pH/(1+Ka*10^pH))</f>
        <v>0.18000056483969848</v>
      </c>
      <c r="H928" s="19">
        <f>ABS(Ct_Na+10^-pH-Kw*10^pH-Ct_Cl-Ct_OAc*Ka*10^pH/(1+Ka*10^pH))</f>
        <v>0.16923168816697609</v>
      </c>
      <c r="I928" s="19">
        <f>ABS(Ct_Na+10^-pH-Kw*10^pH-Ct_Cl-Ct_OAc*Ka*10^pH/(1+Ka*10^pH))</f>
        <v>0.15926050606260353</v>
      </c>
      <c r="J928" s="19">
        <f>ABS(Ct_Na+10^-pH-Kw*10^pH-Ct_Cl-Ct_OAc*Ka*10^pH/(1+Ka*10^pH))</f>
        <v>0.15000155125140044</v>
      </c>
      <c r="K928" s="19">
        <f>ABS(Ct_Na+10^-pH-Kw*10^pH-Ct_Cl-Ct_OAc*Ka*10^pH/(1+Ka*10^pH))</f>
        <v>0.14138114504786647</v>
      </c>
      <c r="L928" s="19">
        <f>ABS(Ct_Na+10^-pH-Kw*10^pH-Ct_Cl-Ct_OAc*Ka*10^pH/(1+Ka*10^pH))</f>
        <v>0.13333543259123481</v>
      </c>
      <c r="M928" s="19">
        <f>ABS(Ct_Na+10^-pH-Kw*10^pH-Ct_Cl-Ct_OAc*Ka*10^pH/(1+Ka*10^pH))</f>
        <v>0.12580879835761166</v>
      </c>
      <c r="N928" s="19">
        <f>ABS(Ct_Na+10^-pH-Kw*10^pH-Ct_Cl-Ct_OAc*Ka*10^pH/(1+Ka*10^pH))</f>
        <v>0.11875257876358994</v>
      </c>
      <c r="O928" s="19">
        <f>ABS(Ct_Na+10^-pH-Kw*10^pH-Ct_Cl-Ct_OAc*Ka*10^pH/(1+Ka*10^pH))</f>
        <v>0.11212400884193319</v>
      </c>
      <c r="P928" s="19">
        <f>ABS(Ct_Na+10^-pH-Kw*10^pH-Ct_Cl-Ct_OAc*Ka*10^pH/(1+Ka*10^pH))</f>
        <v>0.10588535479802089</v>
      </c>
      <c r="Q928" s="19">
        <f>ABS(Ct_Na+10^-pH-Kw*10^pH-Ct_Cl-Ct_OAc*Ka*10^pH/(1+Ka*10^pH))</f>
        <v>0.10000319527090365</v>
      </c>
      <c r="R928" s="19">
        <f>ABS(Ct_Na+10^-pH-Kw*10^pH-Ct_Cl-Ct_OAc*Ka*10^pH/(1+Ka*10^pH))</f>
        <v>9.4447822384181784E-2</v>
      </c>
      <c r="S928" s="19">
        <f>ABS(Ct_Na+10^-pH-Kw*10^pH-Ct_Cl-Ct_OAc*Ka*10^pH/(1+Ka*10^pH))</f>
        <v>8.9192739923769179E-2</v>
      </c>
      <c r="T928" s="19">
        <f>ABS(Ct_Na+10^-pH-Kw*10^pH-Ct_Cl-Ct_OAc*Ka*10^pH/(1+Ka*10^pH))</f>
        <v>8.421424075074678E-2</v>
      </c>
      <c r="U928" s="19">
        <f>ABS(Ct_Na+10^-pH-Kw*10^pH-Ct_Cl-Ct_OAc*Ka*10^pH/(1+Ka*10^pH))</f>
        <v>7.9491049227622915E-2</v>
      </c>
      <c r="V928" s="19">
        <f>ABS(Ct_Na+10^-pH-Kw*10^pH-Ct_Cl-Ct_OAc*Ka*10^pH/(1+Ka*10^pH))</f>
        <v>7.5004017280655255E-2</v>
      </c>
      <c r="W928" s="19">
        <f>ABS(Ct_Na+10^-pH-Kw*10^pH-Ct_Cl-Ct_OAc*Ka*10^pH/(1+Ka*10^pH))</f>
        <v>7.0735864940856749E-2</v>
      </c>
      <c r="X928" s="19">
        <f>ABS(Ct_Na+10^-pH-Kw*10^pH-Ct_Cl-Ct_OAc*Ka*10^pH/(1+Ka*10^pH))</f>
        <v>6.6670957950572471E-2</v>
      </c>
      <c r="Y928" s="19">
        <f>ABS(Ct_Na+10^-pH-Kw*10^pH-Ct_Cl-Ct_OAc*Ka*10^pH/(1+Ka*10^pH))</f>
        <v>6.2795116401696743E-2</v>
      </c>
      <c r="Z928" s="19">
        <f>ABS(Ct_Na+10^-pH-Kw*10^pH-Ct_Cl-Ct_OAc*Ka*10^pH/(1+Ka*10^pH))</f>
        <v>5.9095449468679014E-2</v>
      </c>
      <c r="AA928" s="19">
        <f>ABS(Ct_Na+10^-pH-Kw*10^pH-Ct_Cl-Ct_OAc*Ka*10^pH/(1+Ka*10^pH))</f>
        <v>5.5560212177128726E-2</v>
      </c>
      <c r="AB928" s="19">
        <f>ABS(Ct_Na+10^-pH-Kw*10^pH-Ct_Cl-Ct_OAc*Ka*10^pH/(1+Ka*10^pH))</f>
        <v>5.217868085477631E-2</v>
      </c>
      <c r="AC928" s="19">
        <f>ABS(Ct_Na+10^-pH-Kw*10^pH-Ct_Cl-Ct_OAc*Ka*10^pH/(1+Ka*10^pH))</f>
        <v>4.8941044482311194E-2</v>
      </c>
      <c r="AD928" s="19">
        <f>ABS(Ct_Na+10^-pH-Kw*10^pH-Ct_Cl-Ct_OAc*Ka*10^pH/(1+Ka*10^pH))</f>
        <v>4.5838309625365475E-2</v>
      </c>
      <c r="AE928" s="19">
        <f>ABS(Ct_Na+10^-pH-Kw*10^pH-Ct_Cl-Ct_OAc*Ka*10^pH/(1+Ka*10^pH))</f>
        <v>4.2862217007478762E-2</v>
      </c>
      <c r="AF928" s="19">
        <f>ABS(Ct_Na+10^-pH-Kw*10^pH-Ct_Cl-Ct_OAc*Ka*10^pH/(1+Ka*10^pH))</f>
        <v>4.0005168094307514E-2</v>
      </c>
      <c r="AG928" s="19">
        <f>ABS(Ct_Na+10^-pH-Kw*10^pH-Ct_Cl-Ct_OAc*Ka*10^pH/(1+Ka*10^pH))</f>
        <v>3.7260160314986128E-2</v>
      </c>
      <c r="AH928" s="19">
        <f>ABS(Ct_Na+10^-pH-Kw*10^pH-Ct_Cl-Ct_OAc*Ka*10^pH/(1+Ka*10^pH))</f>
        <v>3.462072975794634E-2</v>
      </c>
      <c r="AI928" s="19">
        <f>ABS(Ct_Na+10^-pH-Kw*10^pH-Ct_Cl-Ct_OAc*Ka*10^pH/(1+Ka*10^pH))</f>
        <v>3.2080900354002378E-2</v>
      </c>
      <c r="AJ928" s="19">
        <f>ABS(Ct_Na+10^-pH-Kw*10^pH-Ct_Cl-Ct_OAc*Ka*10^pH/(1+Ka*10^pH))</f>
        <v>2.9635138705760053E-2</v>
      </c>
      <c r="AK928" s="19">
        <f>ABS(Ct_Na+10^-pH-Kw*10^pH-Ct_Cl-Ct_OAc*Ka*10^pH/(1+Ka*10^pH))</f>
        <v>2.7278313844726516E-2</v>
      </c>
      <c r="AL928" s="19">
        <f>ABS(Ct_Na+10^-pH-Kw*10^pH-Ct_Cl-Ct_OAc*Ka*10^pH/(1+Ka*10^pH))</f>
        <v>2.5005661300158508E-2</v>
      </c>
      <c r="AM928" s="19">
        <f>ABS(Ct_Na+10^-pH-Kw*10^pH-Ct_Cl-Ct_OAc*Ka*10^pH/(1+Ka*10^pH))</f>
        <v>2.2812750950136684E-2</v>
      </c>
      <c r="AN928" s="19">
        <f>ABS(Ct_Na+10^-pH-Kw*10^pH-Ct_Cl-Ct_OAc*Ka*10^pH/(1+Ka*10^pH))</f>
        <v>2.0695458198391518E-2</v>
      </c>
      <c r="AO928" s="19">
        <f>ABS(Ct_Na+10^-pH-Kw*10^pH-Ct_Cl-Ct_OAc*Ka*10^pH/(1+Ka*10^pH))</f>
        <v>1.8649938082298728E-2</v>
      </c>
      <c r="AP928" s="19">
        <f>ABS(Ct_Na+10^-pH-Kw*10^pH-Ct_Cl-Ct_OAc*Ka*10^pH/(1+Ka*10^pH))</f>
        <v>1.6672601970075682E-2</v>
      </c>
      <c r="AQ928" s="19">
        <f>ABS(Ct_Na+10^-pH-Kw*10^pH-Ct_Cl-Ct_OAc*Ka*10^pH/(1+Ka*10^pH))</f>
        <v>1.4760096550056695E-2</v>
      </c>
      <c r="AR928" s="19">
        <f>ABS(Ct_Na+10^-pH-Kw*10^pH-Ct_Cl-Ct_OAc*Ka*10^pH/(1+Ka*10^pH))</f>
        <v>1.2909284853264105E-2</v>
      </c>
      <c r="AS928" s="19">
        <f>ABS(Ct_Na+10^-pH-Kw*10^pH-Ct_Cl-Ct_OAc*Ka*10^pH/(1+Ka*10^pH))</f>
        <v>1.111722908335383E-2</v>
      </c>
      <c r="AT928" s="19">
        <f>ABS(Ct_Na+10^-pH-Kw*10^pH-Ct_Cl-Ct_OAc*Ka*10^pH/(1+Ka*10^pH))</f>
        <v>9.3811750562532506E-3</v>
      </c>
      <c r="AU928" s="19">
        <f>ABS(Ct_Na+10^-pH-Kw*10^pH-Ct_Cl-Ct_OAc*Ka*10^pH/(1+Ka*10^pH))</f>
        <v>7.6985380761403835E-3</v>
      </c>
      <c r="AV928" s="19">
        <f>ABS(Ct_Na+10^-pH-Kw*10^pH-Ct_Cl-Ct_OAc*Ka*10^pH/(1+Ka*10^pH))</f>
        <v>6.0668900954248539E-3</v>
      </c>
      <c r="AW928" s="19">
        <f>ABS(Ct_Na+10^-pH-Kw*10^pH-Ct_Cl-Ct_OAc*Ka*10^pH/(1+Ka*10^pH))</f>
        <v>4.4839480245814564E-3</v>
      </c>
      <c r="AX928" s="19">
        <f>ABS(Ct_Na+10^-pH-Kw*10^pH-Ct_Cl-Ct_OAc*Ka*10^pH/(1+Ka*10^pH))</f>
        <v>2.9475630734687244E-3</v>
      </c>
      <c r="AY928" s="19">
        <f>ABS(Ct_Na+10^-pH-Kw*10^pH-Ct_Cl-Ct_OAc*Ka*10^pH/(1+Ka*10^pH))</f>
        <v>1.4557110194897069E-3</v>
      </c>
      <c r="AZ928" s="19">
        <f>ABS(Ct_Na+10^-pH-Kw*10^pH-Ct_Cl-Ct_OAc*Ka*10^pH/(1+Ka*10^pH))</f>
        <v>6.4833099100991554E-6</v>
      </c>
      <c r="BA928" s="19">
        <f>ABS(Ct_Na+10^-pH-Kw*10^pH-Ct_Cl-Ct_OAc*Ka*10^pH/(1+Ka*10^pH))</f>
        <v>1.4019210839067014E-3</v>
      </c>
      <c r="BB928" s="19">
        <f>ABS(Ct_Na+10^-pH-Kw*10^pH-Ct_Cl-Ct_OAc*Ka*10^pH/(1+Ka*10^pH))</f>
        <v>2.7712031334508197E-3</v>
      </c>
      <c r="BC928" s="19">
        <f>ABS(Ct_Na+10^-pH-Kw*10^pH-Ct_Cl-Ct_OAc*Ka*10^pH/(1+Ka*10^pH))</f>
        <v>4.1029706062951227E-3</v>
      </c>
      <c r="BD928" s="19">
        <f>ABS(Ct_Na+10^-pH-Kw*10^pH-Ct_Cl-Ct_OAc*Ka*10^pH/(1+Ka*10^pH))</f>
        <v>5.3987443636571292E-3</v>
      </c>
      <c r="BE928" s="19">
        <f>ABS(Ct_Na+10^-pH-Kw*10^pH-Ct_Cl-Ct_OAc*Ka*10^pH/(1+Ka*10^pH))</f>
        <v>6.6599641541561297E-3</v>
      </c>
      <c r="BF928" s="19">
        <f>ABS(Ct_Na+10^-pH-Kw*10^pH-Ct_Cl-Ct_OAc*Ka*10^pH/(1+Ka*10^pH))</f>
        <v>7.8879939501683358E-3</v>
      </c>
      <c r="BG928" s="19">
        <f>ABS(Ct_Na+10^-pH-Kw*10^pH-Ct_Cl-Ct_OAc*Ka*10^pH/(1+Ka*10^pH))</f>
        <v>9.0841268683620191E-3</v>
      </c>
      <c r="BH928" s="19">
        <f>ABS(Ct_Na+10^-pH-Kw*10^pH-Ct_Cl-Ct_OAc*Ka*10^pH/(1+Ka*10^pH))</f>
        <v>1.0249589711730255E-2</v>
      </c>
      <c r="BI928" s="19">
        <f>ABS(Ct_Na+10^-pH-Kw*10^pH-Ct_Cl-Ct_OAc*Ka*10^pH/(1+Ka*10^pH))</f>
        <v>1.138554716665878E-2</v>
      </c>
      <c r="BJ928" s="19">
        <f>ABS(Ct_Na+10^-pH-Kw*10^pH-Ct_Cl-Ct_OAc*Ka*10^pH/(1+Ka*10^pH))</f>
        <v>1.2493105685214098E-2</v>
      </c>
      <c r="BK928" s="19">
        <f>ABS(Ct_Na+10^-pH-Kw*10^pH-Ct_Cl-Ct_OAc*Ka*10^pH/(1+Ka*10^pH))</f>
        <v>1.3573317079854451E-2</v>
      </c>
      <c r="BL928" s="19">
        <f>ABS(Ct_Na+10^-pH-Kw*10^pH-Ct_Cl-Ct_OAc*Ka*10^pH/(1+Ka*10^pH))</f>
        <v>1.4627181855113337E-2</v>
      </c>
      <c r="BM928" s="19">
        <f>ABS(Ct_Na+10^-pH-Kw*10^pH-Ct_Cl-Ct_OAc*Ka*10^pH/(1+Ka*10^pH))</f>
        <v>1.5655652298438301E-2</v>
      </c>
      <c r="BN928" s="19">
        <f>ABS(Ct_Na+10^-pH-Kw*10^pH-Ct_Cl-Ct_OAc*Ka*10^pH/(1+Ka*10^pH))</f>
        <v>1.665963535025549E-2</v>
      </c>
      <c r="BO928" s="19">
        <f>ABS(Ct_Na+10^-pH-Kw*10^pH-Ct_Cl-Ct_OAc*Ka*10^pH/(1+Ka*10^pH))</f>
        <v>1.7639995271441694E-2</v>
      </c>
      <c r="BP928" s="19">
        <f>ABS(Ct_Na+10^-pH-Kw*10^pH-Ct_Cl-Ct_OAc*Ka*10^pH/(1+Ka*10^pH))</f>
        <v>1.859755612469334E-2</v>
      </c>
      <c r="BQ928" s="19">
        <f>ABS(Ct_Na+10^-pH-Kw*10^pH-Ct_Cl-Ct_OAc*Ka*10^pH/(1+Ka*10^pH))</f>
        <v>1.95331040847668E-2</v>
      </c>
      <c r="BR928" s="19">
        <f>ABS(Ct_Na+10^-pH-Kw*10^pH-Ct_Cl-Ct_OAc*Ka*10^pH/(1+Ka*10^pH))</f>
        <v>2.0447389591202202E-2</v>
      </c>
      <c r="BS928" s="19">
        <f>ABS(Ct_Na+10^-pH-Kw*10^pH-Ct_Cl-Ct_OAc*Ka*10^pH/(1+Ka*10^pH))</f>
        <v>2.1341129355919974E-2</v>
      </c>
      <c r="BT928" s="19">
        <f>ABS(Ct_Na+10^-pH-Kw*10^pH-Ct_Cl-Ct_OAc*Ka*10^pH/(1+Ka*10^pH))</f>
        <v>2.2215008236977349E-2</v>
      </c>
      <c r="BU928" s="19">
        <f>ABS(Ct_Na+10^-pH-Kw*10^pH-Ct_Cl-Ct_OAc*Ka*10^pH/(1+Ka*10^pH))</f>
        <v>2.3069680988780712E-2</v>
      </c>
      <c r="BV928" s="19">
        <f>ABS(Ct_Na+10^-pH-Kw*10^pH-Ct_Cl-Ct_OAc*Ka*10^pH/(1+Ka*10^pH))</f>
        <v>2.390577389815355E-2</v>
      </c>
      <c r="BW928" s="19">
        <f>ABS(Ct_Na+10^-pH-Kw*10^pH-Ct_Cl-Ct_OAc*Ka*10^pH/(1+Ka*10^pH))</f>
        <v>2.4723886314851742E-2</v>
      </c>
      <c r="BX928" s="19">
        <f>ABS(Ct_Na+10^-pH-Kw*10^pH-Ct_Cl-Ct_OAc*Ka*10^pH/(1+Ka*10^pH))</f>
        <v>2.5524592084386122E-2</v>
      </c>
      <c r="BY928" s="19">
        <f>ABS(Ct_Na+10^-pH-Kw*10^pH-Ct_Cl-Ct_OAc*Ka*10^pH/(1+Ka*10^pH))</f>
        <v>2.6308440890351344E-2</v>
      </c>
      <c r="BZ928" s="19">
        <f>ABS(Ct_Na+10^-pH-Kw*10^pH-Ct_Cl-Ct_OAc*Ka*10^pH/(1+Ka*10^pH))</f>
        <v>2.7075959512858981E-2</v>
      </c>
      <c r="CA928" s="19">
        <f>ABS(Ct_Na+10^-pH-Kw*10^pH-Ct_Cl-Ct_OAc*Ka*10^pH/(1+Ka*10^pH))</f>
        <v>2.782765300912933E-2</v>
      </c>
      <c r="CB928" s="19">
        <f>ABS(Ct_Na+10^-pH-Kw*10^pH-Ct_Cl-Ct_OAc*Ka*10^pH/(1+Ka*10^pH))</f>
        <v>2.8564005821802331E-2</v>
      </c>
      <c r="CC928" s="19">
        <f>ABS(Ct_Na+10^-pH-Kw*10^pH-Ct_Cl-Ct_OAc*Ka*10^pH/(1+Ka*10^pH))</f>
        <v>2.9285482820077917E-2</v>
      </c>
      <c r="CD928" s="19">
        <f>ABS(Ct_Na+10^-pH-Kw*10^pH-Ct_Cl-Ct_OAc*Ka*10^pH/(1+Ka*10^pH))</f>
        <v>2.9992530278387962E-2</v>
      </c>
      <c r="CE928" s="19">
        <f>ABS(Ct_Na+10^-pH-Kw*10^pH-Ct_Cl-Ct_OAc*Ka*10^pH/(1+Ka*10^pH))</f>
        <v>3.0685576796929501E-2</v>
      </c>
      <c r="CF928" s="19">
        <f>ABS(Ct_Na+10^-pH-Kw*10^pH-Ct_Cl-Ct_OAc*Ka*10^pH/(1+Ka*10^pH))</f>
        <v>3.1365034168048665E-2</v>
      </c>
      <c r="CG928" s="19">
        <f>ABS(Ct_Na+10^-pH-Kw*10^pH-Ct_Cl-Ct_OAc*Ka*10^pH/(1+Ka*10^pH))</f>
        <v>3.2031298192155798E-2</v>
      </c>
      <c r="CH928" s="19">
        <f>ABS(Ct_Na+10^-pH-Kw*10^pH-Ct_Cl-Ct_OAc*Ka*10^pH/(1+Ka*10^pH))</f>
        <v>3.2684749446568559E-2</v>
      </c>
      <c r="CI928" s="19">
        <f>ABS(Ct_Na+10^-pH-Kw*10^pH-Ct_Cl-Ct_OAc*Ka*10^pH/(1+Ka*10^pH))</f>
        <v>3.332575401042108E-2</v>
      </c>
      <c r="CJ928" s="19">
        <f>ABS(Ct_Na+10^-pH-Kw*10^pH-Ct_Cl-Ct_OAc*Ka*10^pH/(1+Ka*10^pH))</f>
        <v>3.3954664148540523E-2</v>
      </c>
      <c r="CK928" s="19">
        <f>ABS(Ct_Na+10^-pH-Kw*10^pH-Ct_Cl-Ct_OAc*Ka*10^pH/(1+Ka*10^pH))</f>
        <v>3.4571818956975524E-2</v>
      </c>
      <c r="CL928" s="19">
        <f>ABS(Ct_Na+10^-pH-Kw*10^pH-Ct_Cl-Ct_OAc*Ka*10^pH/(1+Ka*10^pH))</f>
        <v>3.5177544972661699E-2</v>
      </c>
      <c r="CM928" s="19">
        <f>ABS(Ct_Na+10^-pH-Kw*10^pH-Ct_Cl-Ct_OAc*Ka*10^pH/(1+Ka*10^pH))</f>
        <v>3.5772156749527953E-2</v>
      </c>
      <c r="CN928" s="19">
        <f>ABS(Ct_Na+10^-pH-Kw*10^pH-Ct_Cl-Ct_OAc*Ka*10^pH/(1+Ka*10^pH))</f>
        <v>3.635595740317845E-2</v>
      </c>
      <c r="CO928" s="19">
        <f>ABS(Ct_Na+10^-pH-Kw*10^pH-Ct_Cl-Ct_OAc*Ka*10^pH/(1+Ka*10^pH))</f>
        <v>3.6929239126132558E-2</v>
      </c>
      <c r="CP928" s="19">
        <f>ABS(Ct_Na+10^-pH-Kw*10^pH-Ct_Cl-Ct_OAc*Ka*10^pH/(1+Ka*10^pH))</f>
        <v>3.7492283675462479E-2</v>
      </c>
      <c r="CQ928" s="19">
        <f>ABS(Ct_Na+10^-pH-Kw*10^pH-Ct_Cl-Ct_OAc*Ka*10^pH/(1+Ka*10^pH))</f>
        <v>3.8045362834538785E-2</v>
      </c>
      <c r="CR928" s="19">
        <f>ABS(Ct_Na+10^-pH-Kw*10^pH-Ct_Cl-Ct_OAc*Ka*10^pH/(1+Ka*10^pH))</f>
        <v>3.8588738850473377E-2</v>
      </c>
      <c r="CS928" s="19">
        <f>ABS(Ct_Na+10^-pH-Kw*10^pH-Ct_Cl-Ct_OAc*Ka*10^pH/(1+Ka*10^pH))</f>
        <v>3.9122664848739525E-2</v>
      </c>
      <c r="CT928" s="19">
        <f>ABS(Ct_Na+10^-pH-Kw*10^pH-Ct_Cl-Ct_OAc*Ka*10^pH/(1+Ka*10^pH))</f>
        <v>3.9647385226345963E-2</v>
      </c>
      <c r="CU928" s="19">
        <f>ABS(Ct_Na+10^-pH-Kw*10^pH-Ct_Cl-Ct_OAc*Ka*10^pH/(1+Ka*10^pH))</f>
        <v>4.016313602484798E-2</v>
      </c>
      <c r="CV928" s="19">
        <f>ABS(Ct_Na+10^-pH-Kw*10^pH-Ct_Cl-Ct_OAc*Ka*10^pH/(1+Ka*10^pH))</f>
        <v>4.0670145284392355E-2</v>
      </c>
      <c r="CW928" s="19">
        <f>ABS(Ct_Na+10^-pH-Kw*10^pH-Ct_Cl-Ct_OAc*Ka*10^pH/(1+Ka*10^pH))</f>
        <v>4.116863337991078E-2</v>
      </c>
      <c r="CX928" s="19">
        <f>ABS(Ct_Na+10^-pH-Kw*10^pH-Ct_Cl-Ct_OAc*Ka*10^pH/(1+Ka*10^pH))</f>
        <v>4.1658813340503871E-2</v>
      </c>
    </row>
    <row r="929" spans="1:102">
      <c r="A929" s="24">
        <v>9</v>
      </c>
      <c r="B929" s="19">
        <f>ABS(Ct_Na+10^-pH-Kw*10^pH-Ct_Cl-Ct_OAc*Ka*10^pH/(1+Ka*10^pH))</f>
        <v>0.24999875280591619</v>
      </c>
      <c r="C929" s="19">
        <f>ABS(Ct_Na+10^-pH-Kw*10^pH-Ct_Cl-Ct_OAc*Ka*10^pH/(1+Ka*10^pH))</f>
        <v>0.23333262167230112</v>
      </c>
      <c r="D929" s="19">
        <f>ABS(Ct_Na+10^-pH-Kw*10^pH-Ct_Cl-Ct_OAc*Ka*10^pH/(1+Ka*10^pH))</f>
        <v>0.21818159336901469</v>
      </c>
      <c r="E929" s="19">
        <f>ABS(Ct_Na+10^-pH-Kw*10^pH-Ct_Cl-Ct_OAc*Ka*10^pH/(1+Ka*10^pH))</f>
        <v>0.2043480457877532</v>
      </c>
      <c r="F929" s="19">
        <f>ABS(Ct_Na+10^-pH-Kw*10^pH-Ct_Cl-Ct_OAc*Ka*10^pH/(1+Ka*10^pH))</f>
        <v>0.19166729383826347</v>
      </c>
      <c r="G929" s="19">
        <f>ABS(Ct_Na+10^-pH-Kw*10^pH-Ct_Cl-Ct_OAc*Ka*10^pH/(1+Ka*10^pH))</f>
        <v>0.18000100204473293</v>
      </c>
      <c r="H929" s="19">
        <f>ABS(Ct_Na+10^-pH-Kw*10^pH-Ct_Cl-Ct_OAc*Ka*10^pH/(1+Ka*10^pH))</f>
        <v>0.16923211731224322</v>
      </c>
      <c r="I929" s="19">
        <f>ABS(Ct_Na+10^-pH-Kw*10^pH-Ct_Cl-Ct_OAc*Ka*10^pH/(1+Ka*10^pH))</f>
        <v>0.1592609277451231</v>
      </c>
      <c r="J929" s="19">
        <f>ABS(Ct_Na+10^-pH-Kw*10^pH-Ct_Cl-Ct_OAc*Ka*10^pH/(1+Ka*10^pH))</f>
        <v>0.15000196600422586</v>
      </c>
      <c r="K929" s="19">
        <f>ABS(Ct_Na+10^-pH-Kw*10^pH-Ct_Cl-Ct_OAc*Ka*10^pH/(1+Ka*10^pH))</f>
        <v>0.14138155334890767</v>
      </c>
      <c r="L929" s="19">
        <f>ABS(Ct_Na+10^-pH-Kw*10^pH-Ct_Cl-Ct_OAc*Ka*10^pH/(1+Ka*10^pH))</f>
        <v>0.13333583487061079</v>
      </c>
      <c r="M929" s="19">
        <f>ABS(Ct_Na+10^-pH-Kw*10^pH-Ct_Cl-Ct_OAc*Ka*10^pH/(1+Ka*10^pH))</f>
        <v>0.12580919500381688</v>
      </c>
      <c r="N929" s="19">
        <f>ABS(Ct_Na+10^-pH-Kw*10^pH-Ct_Cl-Ct_OAc*Ka*10^pH/(1+Ka*10^pH))</f>
        <v>0.11875297012869759</v>
      </c>
      <c r="O929" s="19">
        <f>ABS(Ct_Na+10^-pH-Kw*10^pH-Ct_Cl-Ct_OAc*Ka*10^pH/(1+Ka*10^pH))</f>
        <v>0.11212439524600981</v>
      </c>
      <c r="P929" s="19">
        <f>ABS(Ct_Na+10^-pH-Kw*10^pH-Ct_Cl-Ct_OAc*Ka*10^pH/(1+Ka*10^pH))</f>
        <v>0.10588573653289184</v>
      </c>
      <c r="Q929" s="19">
        <f>ABS(Ct_Na+10^-pH-Kw*10^pH-Ct_Cl-Ct_OAc*Ka*10^pH/(1+Ka*10^pH))</f>
        <v>0.10000357260338066</v>
      </c>
      <c r="R929" s="19">
        <f>ABS(Ct_Na+10^-pH-Kw*10^pH-Ct_Cl-Ct_OAc*Ka*10^pH/(1+Ka*10^pH))</f>
        <v>9.4448195558842318E-2</v>
      </c>
      <c r="S929" s="19">
        <f>ABS(Ct_Na+10^-pH-Kw*10^pH-Ct_Cl-Ct_OAc*Ka*10^pH/(1+Ka*10^pH))</f>
        <v>8.9193109165360066E-2</v>
      </c>
      <c r="T929" s="19">
        <f>ABS(Ct_Na+10^-pH-Kw*10^pH-Ct_Cl-Ct_OAc*Ka*10^pH/(1+Ka*10^pH))</f>
        <v>8.4214606266271669E-2</v>
      </c>
      <c r="U929" s="19">
        <f>ABS(Ct_Na+10^-pH-Kw*10^pH-Ct_Cl-Ct_OAc*Ka*10^pH/(1+Ka*10^pH))</f>
        <v>7.9491411208162138E-2</v>
      </c>
      <c r="V929" s="19">
        <f>ABS(Ct_Na+10^-pH-Kw*10^pH-Ct_Cl-Ct_OAc*Ka*10^pH/(1+Ka*10^pH))</f>
        <v>7.5004375902958095E-2</v>
      </c>
      <c r="W929" s="19">
        <f>ABS(Ct_Na+10^-pH-Kw*10^pH-Ct_Cl-Ct_OAc*Ka*10^pH/(1+Ka*10^pH))</f>
        <v>7.0736220368739583E-2</v>
      </c>
      <c r="X929" s="19">
        <f>ABS(Ct_Na+10^-pH-Kw*10^pH-Ct_Cl-Ct_OAc*Ka*10^pH/(1+Ka*10^pH))</f>
        <v>6.6671310336150563E-2</v>
      </c>
      <c r="Y929" s="19">
        <f>ABS(Ct_Na+10^-pH-Kw*10^pH-Ct_Cl-Ct_OAc*Ka*10^pH/(1+Ka*10^pH))</f>
        <v>6.2795465886472654E-2</v>
      </c>
      <c r="Z929" s="19">
        <f>ABS(Ct_Na+10^-pH-Kw*10^pH-Ct_Cl-Ct_OAc*Ka*10^pH/(1+Ka*10^pH))</f>
        <v>5.9095796184507346E-2</v>
      </c>
      <c r="AA929" s="19">
        <f>ABS(Ct_Na+10^-pH-Kw*10^pH-Ct_Cl-Ct_OAc*Ka*10^pH/(1+Ka*10^pH))</f>
        <v>5.5560556247073858E-2</v>
      </c>
      <c r="AB929" s="19">
        <f>ABS(Ct_Na+10^-pH-Kw*10^pH-Ct_Cl-Ct_OAc*Ka*10^pH/(1+Ka*10^pH))</f>
        <v>5.2179022393876617E-2</v>
      </c>
      <c r="AC929" s="19">
        <f>ABS(Ct_Na+10^-pH-Kw*10^pH-Ct_Cl-Ct_OAc*Ka*10^pH/(1+Ka*10^pH))</f>
        <v>4.8941383598262181E-2</v>
      </c>
      <c r="AD929" s="19">
        <f>ABS(Ct_Na+10^-pH-Kw*10^pH-Ct_Cl-Ct_OAc*Ka*10^pH/(1+Ka*10^pH))</f>
        <v>4.5838646419131726E-2</v>
      </c>
      <c r="AE929" s="19">
        <f>ABS(Ct_Na+10^-pH-Kw*10^pH-Ct_Cl-Ct_OAc*Ka*10^pH/(1+Ka*10^pH))</f>
        <v>4.2862551573843333E-2</v>
      </c>
      <c r="AF929" s="19">
        <f>ABS(Ct_Na+10^-pH-Kw*10^pH-Ct_Cl-Ct_OAc*Ka*10^pH/(1+Ka*10^pH))</f>
        <v>4.0005500522366469E-2</v>
      </c>
      <c r="AG929" s="19">
        <f>ABS(Ct_Na+10^-pH-Kw*10^pH-Ct_Cl-Ct_OAc*Ka*10^pH/(1+Ka*10^pH))</f>
        <v>3.7260490688594564E-2</v>
      </c>
      <c r="AH929" s="19">
        <f>ABS(Ct_Na+10^-pH-Kw*10^pH-Ct_Cl-Ct_OAc*Ka*10^pH/(1+Ka*10^pH))</f>
        <v>3.4621058156121612E-2</v>
      </c>
      <c r="AI929" s="19">
        <f>ABS(Ct_Na+10^-pH-Kw*10^pH-Ct_Cl-Ct_OAc*Ka*10^pH/(1+Ka*10^pH))</f>
        <v>3.2081226851289134E-2</v>
      </c>
      <c r="AJ929" s="19">
        <f>ABS(Ct_Na+10^-pH-Kw*10^pH-Ct_Cl-Ct_OAc*Ka*10^pH/(1+Ka*10^pH))</f>
        <v>2.9635463372561552E-2</v>
      </c>
      <c r="AK929" s="19">
        <f>ABS(Ct_Na+10^-pH-Kw*10^pH-Ct_Cl-Ct_OAc*Ka*10^pH/(1+Ka*10^pH))</f>
        <v>2.7278636747605868E-2</v>
      </c>
      <c r="AL929" s="19">
        <f>ABS(Ct_Na+10^-pH-Kw*10^pH-Ct_Cl-Ct_OAc*Ka*10^pH/(1+Ka*10^pH))</f>
        <v>2.5005982502112917E-2</v>
      </c>
      <c r="AM929" s="19">
        <f>ABS(Ct_Na+10^-pH-Kw*10^pH-Ct_Cl-Ct_OAc*Ka*10^pH/(1+Ka*10^pH))</f>
        <v>2.2813070510847758E-2</v>
      </c>
      <c r="AN929" s="19">
        <f>ABS(Ct_Na+10^-pH-Kw*10^pH-Ct_Cl-Ct_OAc*Ka*10^pH/(1+Ka*10^pH))</f>
        <v>2.0695776174453832E-2</v>
      </c>
      <c r="AO929" s="19">
        <f>ABS(Ct_Na+10^-pH-Kw*10^pH-Ct_Cl-Ct_OAc*Ka*10^pH/(1+Ka*10^pH))</f>
        <v>1.8650254527429203E-2</v>
      </c>
      <c r="AP929" s="19">
        <f>ABS(Ct_Na+10^-pH-Kw*10^pH-Ct_Cl-Ct_OAc*Ka*10^pH/(1+Ka*10^pH))</f>
        <v>1.6672916935305385E-2</v>
      </c>
      <c r="AQ929" s="19">
        <f>ABS(Ct_Na+10^-pH-Kw*10^pH-Ct_Cl-Ct_OAc*Ka*10^pH/(1+Ka*10^pH))</f>
        <v>1.4760410083906939E-2</v>
      </c>
      <c r="AR929" s="19">
        <f>ABS(Ct_Na+10^-pH-Kw*10^pH-Ct_Cl-Ct_OAc*Ka*10^pH/(1+Ka*10^pH))</f>
        <v>1.2909597001908427E-2</v>
      </c>
      <c r="AS929" s="19">
        <f>ABS(Ct_Na+10^-pH-Kw*10^pH-Ct_Cl-Ct_OAc*Ka*10^pH/(1+Ka*10^pH))</f>
        <v>1.1117539890767039E-2</v>
      </c>
      <c r="AT929" s="19">
        <f>ABS(Ct_Na+10^-pH-Kw*10^pH-Ct_Cl-Ct_OAc*Ka*10^pH/(1+Ka*10^pH))</f>
        <v>9.3814845643487924E-3</v>
      </c>
      <c r="AU929" s="19">
        <f>ABS(Ct_Na+10^-pH-Kw*10^pH-Ct_Cl-Ct_OAc*Ka*10^pH/(1+Ka*10^pH))</f>
        <v>7.6988463248972849E-3</v>
      </c>
      <c r="AV929" s="19">
        <f>ABS(Ct_Na+10^-pH-Kw*10^pH-Ct_Cl-Ct_OAc*Ka*10^pH/(1+Ka*10^pH))</f>
        <v>6.0671971230048805E-3</v>
      </c>
      <c r="AW929" s="19">
        <f>ABS(Ct_Na+10^-pH-Kw*10^pH-Ct_Cl-Ct_OAc*Ka*10^pH/(1+Ka*10^pH))</f>
        <v>4.48425386743765E-3</v>
      </c>
      <c r="AX929" s="19">
        <f>ABS(Ct_Na+10^-pH-Kw*10^pH-Ct_Cl-Ct_OAc*Ka*10^pH/(1+Ka*10^pH))</f>
        <v>2.9478677664459066E-3</v>
      </c>
      <c r="AY929" s="19">
        <f>ABS(Ct_Na+10^-pH-Kw*10^pH-Ct_Cl-Ct_OAc*Ka*10^pH/(1+Ka*10^pH))</f>
        <v>1.4560145959177165E-3</v>
      </c>
      <c r="AZ929" s="19">
        <f>ABS(Ct_Na+10^-pH-Kw*10^pH-Ct_Cl-Ct_OAc*Ka*10^pH/(1+Ka*10^pH))</f>
        <v>6.7858016903135643E-6</v>
      </c>
      <c r="BA929" s="19">
        <f>ABS(Ct_Na+10^-pH-Kw*10^pH-Ct_Cl-Ct_OAc*Ka*10^pH/(1+Ka*10^pH))</f>
        <v>1.4016196462207989E-3</v>
      </c>
      <c r="BB929" s="19">
        <f>ABS(Ct_Na+10^-pH-Kw*10^pH-Ct_Cl-Ct_OAc*Ka*10^pH/(1+Ka*10^pH))</f>
        <v>2.7709027205788384E-3</v>
      </c>
      <c r="BC929" s="19">
        <f>ABS(Ct_Na+10^-pH-Kw*10^pH-Ct_Cl-Ct_OAc*Ka*10^pH/(1+Ka*10^pH))</f>
        <v>4.1026711901599733E-3</v>
      </c>
      <c r="BD929" s="19">
        <f>ABS(Ct_Na+10^-pH-Kw*10^pH-Ct_Cl-Ct_OAc*Ka*10^pH/(1+Ka*10^pH))</f>
        <v>5.3984459173199717E-3</v>
      </c>
      <c r="BE929" s="19">
        <f>ABS(Ct_Na+10^-pH-Kw*10^pH-Ct_Cl-Ct_OAc*Ka*10^pH/(1+Ka*10^pH))</f>
        <v>6.6596666517556927E-3</v>
      </c>
      <c r="BF929" s="19">
        <f>ABS(Ct_Na+10^-pH-Kw*10^pH-Ct_Cl-Ct_OAc*Ka*10^pH/(1+Ka*10^pH))</f>
        <v>7.887697366864177E-3</v>
      </c>
      <c r="BG929" s="19">
        <f>ABS(Ct_Na+10^-pH-Kw*10^pH-Ct_Cl-Ct_OAc*Ka*10^pH/(1+Ka*10^pH))</f>
        <v>9.0838311802815125E-3</v>
      </c>
      <c r="BH929" s="19">
        <f>ABS(Ct_Na+10^-pH-Kw*10^pH-Ct_Cl-Ct_OAc*Ka*10^pH/(1+Ka*10^pH))</f>
        <v>1.0249294895918928E-2</v>
      </c>
      <c r="BI929" s="19">
        <f>ABS(Ct_Na+10^-pH-Kw*10^pH-Ct_Cl-Ct_OAc*Ka*10^pH/(1+Ka*10^pH))</f>
        <v>1.1385253201033889E-2</v>
      </c>
      <c r="BJ929" s="19">
        <f>ABS(Ct_Na+10^-pH-Kw*10^pH-Ct_Cl-Ct_OAc*Ka*10^pH/(1+Ka*10^pH))</f>
        <v>1.2492812548520971E-2</v>
      </c>
      <c r="BK929" s="19">
        <f>ABS(Ct_Na+10^-pH-Kw*10^pH-Ct_Cl-Ct_OAc*Ka*10^pH/(1+Ka*10^pH))</f>
        <v>1.3573024751625647E-2</v>
      </c>
      <c r="BL929" s="19">
        <f>ABS(Ct_Na+10^-pH-Kw*10^pH-Ct_Cl-Ct_OAc*Ka*10^pH/(1+Ka*10^pH))</f>
        <v>1.4626890315630206E-2</v>
      </c>
      <c r="BM929" s="19">
        <f>ABS(Ct_Na+10^-pH-Kw*10^pH-Ct_Cl-Ct_OAc*Ka*10^pH/(1+Ka*10^pH))</f>
        <v>1.5655361528694921E-2</v>
      </c>
      <c r="BN929" s="19">
        <f>ABS(Ct_Na+10^-pH-Kw*10^pH-Ct_Cl-Ct_OAc*Ka*10^pH/(1+Ka*10^pH))</f>
        <v>1.665934533192473E-2</v>
      </c>
      <c r="BO929" s="19">
        <f>ABS(Ct_Na+10^-pH-Kw*10^pH-Ct_Cl-Ct_OAc*Ka*10^pH/(1+Ka*10^pH))</f>
        <v>1.7639705986843252E-2</v>
      </c>
      <c r="BP929" s="19">
        <f>ABS(Ct_Na+10^-pH-Kw*10^pH-Ct_Cl-Ct_OAc*Ka*10^pH/(1+Ka*10^pH))</f>
        <v>1.8597267556763677E-2</v>
      </c>
      <c r="BQ929" s="19">
        <f>ABS(Ct_Na+10^-pH-Kw*10^pH-Ct_Cl-Ct_OAc*Ka*10^pH/(1+Ka*10^pH))</f>
        <v>1.9532816217030777E-2</v>
      </c>
      <c r="BR929" s="19">
        <f>ABS(Ct_Na+10^-pH-Kw*10^pH-Ct_Cl-Ct_OAc*Ka*10^pH/(1+Ka*10^pH))</f>
        <v>2.0447102407746325E-2</v>
      </c>
      <c r="BS929" s="19">
        <f>ABS(Ct_Na+10^-pH-Kw*10^pH-Ct_Cl-Ct_OAc*Ka*10^pH/(1+Ka*10^pH))</f>
        <v>2.1340842841367155E-2</v>
      </c>
      <c r="BT929" s="19">
        <f>ABS(Ct_Na+10^-pH-Kw*10^pH-Ct_Cl-Ct_OAc*Ka*10^pH/(1+Ka*10^pH))</f>
        <v>2.2214722376463075E-2</v>
      </c>
      <c r="BU929" s="19">
        <f>ABS(Ct_Na+10^-pH-Kw*10^pH-Ct_Cl-Ct_OAc*Ka*10^pH/(1+Ka*10^pH))</f>
        <v>2.3069395767930517E-2</v>
      </c>
      <c r="BV929" s="19">
        <f>ABS(Ct_Na+10^-pH-Kw*10^pH-Ct_Cl-Ct_OAc*Ka*10^pH/(1+Ka*10^pH))</f>
        <v>2.3905489303061689E-2</v>
      </c>
      <c r="BW929" s="19">
        <f>ABS(Ct_Na+10^-pH-Kw*10^pH-Ct_Cl-Ct_OAc*Ka*10^pH/(1+Ka*10^pH))</f>
        <v>2.4723602332061043E-2</v>
      </c>
      <c r="BX929" s="19">
        <f>ABS(Ct_Na+10^-pH-Kw*10^pH-Ct_Cl-Ct_OAc*Ka*10^pH/(1+Ka*10^pH))</f>
        <v>2.5524308700868914E-2</v>
      </c>
      <c r="BY929" s="19">
        <f>ABS(Ct_Na+10^-pH-Kw*10^pH-Ct_Cl-Ct_OAc*Ka*10^pH/(1+Ka*10^pH))</f>
        <v>2.6308158093491324E-2</v>
      </c>
      <c r="BZ929" s="19">
        <f>ABS(Ct_Na+10^-pH-Kw*10^pH-Ct_Cl-Ct_OAc*Ka*10^pH/(1+Ka*10^pH))</f>
        <v>2.7075677290434141E-2</v>
      </c>
      <c r="CA929" s="19">
        <f>ABS(Ct_Na+10^-pH-Kw*10^pH-Ct_Cl-Ct_OAc*Ka*10^pH/(1+Ka*10^pH))</f>
        <v>2.7827371349295631E-2</v>
      </c>
      <c r="CB929" s="19">
        <f>ABS(Ct_Na+10^-pH-Kw*10^pH-Ct_Cl-Ct_OAc*Ka*10^pH/(1+Ka*10^pH))</f>
        <v>2.8563724713078338E-2</v>
      </c>
      <c r="CC929" s="19">
        <f>ABS(Ct_Na+10^-pH-Kw*10^pH-Ct_Cl-Ct_OAc*Ka*10^pH/(1+Ka*10^pH))</f>
        <v>2.9285202251330092E-2</v>
      </c>
      <c r="CD929" s="19">
        <f>ABS(Ct_Na+10^-pH-Kw*10^pH-Ct_Cl-Ct_OAc*Ka*10^pH/(1+Ka*10^pH))</f>
        <v>2.9992250238816777E-2</v>
      </c>
      <c r="CE929" s="19">
        <f>ABS(Ct_Na+10^-pH-Kw*10^pH-Ct_Cl-Ct_OAc*Ka*10^pH/(1+Ka*10^pH))</f>
        <v>3.0685297276056213E-2</v>
      </c>
      <c r="CF929" s="19">
        <f>ABS(Ct_Na+10^-pH-Kw*10^pH-Ct_Cl-Ct_OAc*Ka*10^pH/(1+Ka*10^pH))</f>
        <v>3.1364755155702737E-2</v>
      </c>
      <c r="CG929" s="19">
        <f>ABS(Ct_Na+10^-pH-Kw*10^pH-Ct_Cl-Ct_OAc*Ka*10^pH/(1+Ka*10^pH))</f>
        <v>3.2031019678462891E-2</v>
      </c>
      <c r="CH929" s="19">
        <f>ABS(Ct_Na+10^-pH-Kw*10^pH-Ct_Cl-Ct_OAc*Ka*10^pH/(1+Ka*10^pH))</f>
        <v>3.2684471421939212E-2</v>
      </c>
      <c r="CI929" s="19">
        <f>ABS(Ct_Na+10^-pH-Kw*10^pH-Ct_Cl-Ct_OAc*Ka*10^pH/(1+Ka*10^pH))</f>
        <v>3.3325476465539787E-2</v>
      </c>
      <c r="CJ929" s="19">
        <f>ABS(Ct_Na+10^-pH-Kw*10^pH-Ct_Cl-Ct_OAc*Ka*10^pH/(1+Ka*10^pH))</f>
        <v>3.3954387074355434E-2</v>
      </c>
      <c r="CK929" s="19">
        <f>ABS(Ct_Na+10^-pH-Kw*10^pH-Ct_Cl-Ct_OAc*Ka*10^pH/(1+Ka*10^pH))</f>
        <v>3.4571542344688587E-2</v>
      </c>
      <c r="CL929" s="19">
        <f>ABS(Ct_Na+10^-pH-Kw*10^pH-Ct_Cl-Ct_OAc*Ka*10^pH/(1+Ka*10^pH))</f>
        <v>3.5177268813719235E-2</v>
      </c>
      <c r="CM929" s="19">
        <f>ABS(Ct_Na+10^-pH-Kw*10^pH-Ct_Cl-Ct_OAc*Ka*10^pH/(1+Ka*10^pH))</f>
        <v>3.577188103561172E-2</v>
      </c>
      <c r="CN929" s="19">
        <f>ABS(Ct_Na+10^-pH-Kw*10^pH-Ct_Cl-Ct_OAc*Ka*10^pH/(1+Ka*10^pH))</f>
        <v>3.635568212619706E-2</v>
      </c>
      <c r="CO929" s="19">
        <f>ABS(Ct_Na+10^-pH-Kw*10^pH-Ct_Cl-Ct_OAc*Ka*10^pH/(1+Ka*10^pH))</f>
        <v>3.6928964278213315E-2</v>
      </c>
      <c r="CP929" s="19">
        <f>ABS(Ct_Na+10^-pH-Kw*10^pH-Ct_Cl-Ct_OAc*Ka*10^pH/(1+Ka*10^pH))</f>
        <v>3.749200924894356E-2</v>
      </c>
      <c r="CQ929" s="19">
        <f>ABS(Ct_Na+10^-pH-Kw*10^pH-Ct_Cl-Ct_OAc*Ka*10^pH/(1+Ka*10^pH))</f>
        <v>3.8045088821961767E-2</v>
      </c>
      <c r="CR929" s="19">
        <f>ABS(Ct_Na+10^-pH-Kw*10^pH-Ct_Cl-Ct_OAc*Ka*10^pH/(1+Ka*10^pH))</f>
        <v>3.8588465244576126E-2</v>
      </c>
      <c r="CS929" s="19">
        <f>ABS(Ct_Na+10^-pH-Kw*10^pH-Ct_Cl-Ct_OAc*Ka*10^pH/(1+Ka*10^pH))</f>
        <v>3.9122391642449357E-2</v>
      </c>
      <c r="CT929" s="19">
        <f>ABS(Ct_Na+10^-pH-Kw*10^pH-Ct_Cl-Ct_OAc*Ka*10^pH/(1+Ka*10^pH))</f>
        <v>3.9647112412773092E-2</v>
      </c>
      <c r="CU929" s="19">
        <f>ABS(Ct_Na+10^-pH-Kw*10^pH-Ct_Cl-Ct_OAc*Ka*10^pH/(1+Ka*10^pH))</f>
        <v>4.0162863597279296E-2</v>
      </c>
      <c r="CV929" s="19">
        <f>ABS(Ct_Na+10^-pH-Kw*10^pH-Ct_Cl-Ct_OAc*Ka*10^pH/(1+Ka*10^pH))</f>
        <v>4.0669873236285403E-2</v>
      </c>
      <c r="CW929" s="19">
        <f>ABS(Ct_Na+10^-pH-Kw*10^pH-Ct_Cl-Ct_OAc*Ka*10^pH/(1+Ka*10^pH))</f>
        <v>4.1168361704888058E-2</v>
      </c>
      <c r="CX929" s="19">
        <f>ABS(Ct_Na+10^-pH-Kw*10^pH-Ct_Cl-Ct_OAc*Ka*10^pH/(1+Ka*10^pH))</f>
        <v>4.1658542032347305E-2</v>
      </c>
    </row>
    <row r="930" spans="1:102">
      <c r="A930" s="23">
        <v>9.01</v>
      </c>
      <c r="B930" s="19">
        <f>ABS(Ct_Na+10^-pH-Kw*10^pH-Ct_Cl-Ct_OAc*Ka*10^pH/(1+Ka*10^pH))</f>
        <v>0.2499992417391656</v>
      </c>
      <c r="C930" s="19">
        <f>ABS(Ct_Na+10^-pH-Kw*10^pH-Ct_Cl-Ct_OAc*Ka*10^pH/(1+Ka*10^pH))</f>
        <v>0.23333309841599989</v>
      </c>
      <c r="D930" s="19">
        <f>ABS(Ct_Na+10^-pH-Kw*10^pH-Ct_Cl-Ct_OAc*Ka*10^pH/(1+Ka*10^pH))</f>
        <v>0.21818205903130378</v>
      </c>
      <c r="E930" s="19">
        <f>ABS(Ct_Na+10^-pH-Kw*10^pH-Ct_Cl-Ct_OAc*Ka*10^pH/(1+Ka*10^pH))</f>
        <v>0.20434850133223342</v>
      </c>
      <c r="F930" s="19">
        <f>ABS(Ct_Na+10^-pH-Kw*10^pH-Ct_Cl-Ct_OAc*Ka*10^pH/(1+Ka*10^pH))</f>
        <v>0.19166774010808557</v>
      </c>
      <c r="G930" s="19">
        <f>ABS(Ct_Na+10^-pH-Kw*10^pH-Ct_Cl-Ct_OAc*Ka*10^pH/(1+Ka*10^pH))</f>
        <v>0.18000143978186958</v>
      </c>
      <c r="H930" s="19">
        <f>ABS(Ct_Na+10^-pH-Kw*10^pH-Ct_Cl-Ct_OAc*Ka*10^pH/(1+Ka*10^pH))</f>
        <v>0.16923254717305483</v>
      </c>
      <c r="I930" s="19">
        <f>ABS(Ct_Na+10^-pH-Kw*10^pH-Ct_Cl-Ct_OAc*Ka*10^pH/(1+Ka*10^pH))</f>
        <v>0.15926135031304114</v>
      </c>
      <c r="J930" s="19">
        <f>ABS(Ct_Na+10^-pH-Kw*10^pH-Ct_Cl-Ct_OAc*Ka*10^pH/(1+Ka*10^pH))</f>
        <v>0.15000238180017134</v>
      </c>
      <c r="K930" s="19">
        <f>ABS(Ct_Na+10^-pH-Kw*10^pH-Ct_Cl-Ct_OAc*Ka*10^pH/(1+Ka*10^pH))</f>
        <v>0.14138196283991314</v>
      </c>
      <c r="L930" s="19">
        <f>ABS(Ct_Na+10^-pH-Kw*10^pH-Ct_Cl-Ct_OAc*Ka*10^pH/(1+Ka*10^pH))</f>
        <v>0.13333623847700554</v>
      </c>
      <c r="M930" s="19">
        <f>ABS(Ct_Na+10^-pH-Kw*10^pH-Ct_Cl-Ct_OAc*Ka*10^pH/(1+Ka*10^pH))</f>
        <v>0.1258095931052533</v>
      </c>
      <c r="N930" s="19">
        <f>ABS(Ct_Na+10^-pH-Kw*10^pH-Ct_Cl-Ct_OAc*Ka*10^pH/(1+Ka*10^pH))</f>
        <v>0.11875336306923558</v>
      </c>
      <c r="O930" s="19">
        <f>ABS(Ct_Na+10^-pH-Kw*10^pH-Ct_Cl-Ct_OAc*Ka*10^pH/(1+Ka*10^pH))</f>
        <v>0.11212478333843104</v>
      </c>
      <c r="P930" s="19">
        <f>ABS(Ct_Na+10^-pH-Kw*10^pH-Ct_Cl-Ct_OAc*Ka*10^pH/(1+Ka*10^pH))</f>
        <v>0.10588612006237968</v>
      </c>
      <c r="Q930" s="19">
        <f>ABS(Ct_Na+10^-pH-Kw*10^pH-Ct_Cl-Ct_OAc*Ka*10^pH/(1+Ka*10^pH))</f>
        <v>0.10000395183067416</v>
      </c>
      <c r="R930" s="19">
        <f>ABS(Ct_Na+10^-pH-Kw*10^pH-Ct_Cl-Ct_OAc*Ka*10^pH/(1+Ka*10^pH))</f>
        <v>9.4448570722952263E-2</v>
      </c>
      <c r="S930" s="19">
        <f>ABS(Ct_Na+10^-pH-Kw*10^pH-Ct_Cl-Ct_OAc*Ka*10^pH/(1+Ka*10^pH))</f>
        <v>8.9193480485917992E-2</v>
      </c>
      <c r="T930" s="19">
        <f>ABS(Ct_Na+10^-pH-Kw*10^pH-Ct_Cl-Ct_OAc*Ka*10^pH/(1+Ka*10^pH))</f>
        <v>8.4214973945569788E-2</v>
      </c>
      <c r="U930" s="19">
        <f>ABS(Ct_Na+10^-pH-Kw*10^pH-Ct_Cl-Ct_OAc*Ka*10^pH/(1+Ka*10^pH))</f>
        <v>7.9491775432931733E-2</v>
      </c>
      <c r="V930" s="19">
        <f>ABS(Ct_Na+10^-pH-Kw*10^pH-Ct_Cl-Ct_OAc*Ka*10^pH/(1+Ka*10^pH))</f>
        <v>7.5004736845925596E-2</v>
      </c>
      <c r="W930" s="19">
        <f>ABS(Ct_Na+10^-pH-Kw*10^pH-Ct_Cl-Ct_OAc*Ka*10^pH/(1+Ka*10^pH))</f>
        <v>7.0736578189992877E-2</v>
      </c>
      <c r="X930" s="19">
        <f>ABS(Ct_Na+10^-pH-Kw*10^pH-Ct_Cl-Ct_OAc*Ka*10^pH/(1+Ka*10^pH))</f>
        <v>6.667166518434274E-2</v>
      </c>
      <c r="Y930" s="19">
        <f>ABS(Ct_Na+10^-pH-Kw*10^pH-Ct_Cl-Ct_OAc*Ka*10^pH/(1+Ka*10^pH))</f>
        <v>6.2795817899885573E-2</v>
      </c>
      <c r="Z930" s="19">
        <f>ABS(Ct_Na+10^-pH-Kw*10^pH-Ct_Cl-Ct_OAc*Ka*10^pH/(1+Ka*10^pH))</f>
        <v>5.9096145491994677E-2</v>
      </c>
      <c r="AA930" s="19">
        <f>ABS(Ct_Na+10^-pH-Kw*10^pH-Ct_Cl-Ct_OAc*Ka*10^pH/(1+Ka*10^pH))</f>
        <v>5.5560902968898901E-2</v>
      </c>
      <c r="AB930" s="19">
        <f>ABS(Ct_Na+10^-pH-Kw*10^pH-Ct_Cl-Ct_OAc*Ka*10^pH/(1+Ka*10^pH))</f>
        <v>5.2179366642459507E-2</v>
      </c>
      <c r="AC930" s="19">
        <f>ABS(Ct_Na+10^-pH-Kw*10^pH-Ct_Cl-Ct_OAc*Ka*10^pH/(1+Ka*10^pH))</f>
        <v>4.8941725478847287E-2</v>
      </c>
      <c r="AD930" s="19">
        <f>ABS(Ct_Na+10^-pH-Kw*10^pH-Ct_Cl-Ct_OAc*Ka*10^pH/(1+Ka*10^pH))</f>
        <v>4.5838986030385567E-2</v>
      </c>
      <c r="AE930" s="19">
        <f>ABS(Ct_Na+10^-pH-Kw*10^pH-Ct_Cl-Ct_OAc*Ka*10^pH/(1+Ka*10^pH))</f>
        <v>4.2862889008391691E-2</v>
      </c>
      <c r="AF930" s="19">
        <f>ABS(Ct_Na+10^-pH-Kw*10^pH-Ct_Cl-Ct_OAc*Ka*10^pH/(1+Ka*10^pH))</f>
        <v>4.0005835867277573E-2</v>
      </c>
      <c r="AG930" s="19">
        <f>ABS(Ct_Na+10^-pH-Kw*10^pH-Ct_Cl-Ct_OAc*Ka*10^pH/(1+Ka*10^pH))</f>
        <v>3.726082402581498E-2</v>
      </c>
      <c r="AH930" s="19">
        <f>ABS(Ct_Na+10^-pH-Kw*10^pH-Ct_Cl-Ct_OAc*Ka*10^pH/(1+Ka*10^pH))</f>
        <v>3.4621389562870204E-2</v>
      </c>
      <c r="AI930" s="19">
        <f>ABS(Ct_Na+10^-pH-Kw*10^pH-Ct_Cl-Ct_OAc*Ka*10^pH/(1+Ka*10^pH))</f>
        <v>3.208155640041388E-2</v>
      </c>
      <c r="AJ930" s="19">
        <f>ABS(Ct_Na+10^-pH-Kw*10^pH-Ct_Cl-Ct_OAc*Ka*10^pH/(1+Ka*10^pH))</f>
        <v>2.9635791132863368E-2</v>
      </c>
      <c r="AK930" s="19">
        <f>ABS(Ct_Na+10^-pH-Kw*10^pH-Ct_Cl-Ct_OAc*Ka*10^pH/(1+Ka*10^pH))</f>
        <v>2.7278962784132839E-2</v>
      </c>
      <c r="AL930" s="19">
        <f>ABS(Ct_Na+10^-pH-Kw*10^pH-Ct_Cl-Ct_OAc*Ka*10^pH/(1+Ka*10^pH))</f>
        <v>2.500630687642845E-2</v>
      </c>
      <c r="AM930" s="19">
        <f>ABS(Ct_Na+10^-pH-Kw*10^pH-Ct_Cl-Ct_OAc*Ka*10^pH/(1+Ka*10^pH))</f>
        <v>2.2813393281275032E-2</v>
      </c>
      <c r="AN930" s="19">
        <f>ABS(Ct_Na+10^-pH-Kw*10^pH-Ct_Cl-Ct_OAc*Ka*10^pH/(1+Ka*10^pH))</f>
        <v>2.0696097396299358E-2</v>
      </c>
      <c r="AO930" s="19">
        <f>ABS(Ct_Na+10^-pH-Kw*10^pH-Ct_Cl-Ct_OAc*Ka*10^pH/(1+Ka*10^pH))</f>
        <v>1.865057425318728E-2</v>
      </c>
      <c r="AP930" s="19">
        <f>ABS(Ct_Na+10^-pH-Kw*10^pH-Ct_Cl-Ct_OAc*Ka*10^pH/(1+Ka*10^pH))</f>
        <v>1.6673235214845566E-2</v>
      </c>
      <c r="AQ930" s="19">
        <f>ABS(Ct_Na+10^-pH-Kw*10^pH-Ct_Cl-Ct_OAc*Ka*10^pH/(1+Ka*10^pH))</f>
        <v>1.4760726964646254E-2</v>
      </c>
      <c r="AR930" s="19">
        <f>ABS(Ct_Na+10^-pH-Kw*10^pH-Ct_Cl-Ct_OAc*Ka*10^pH/(1+Ka*10^pH))</f>
        <v>1.2909912528969433E-2</v>
      </c>
      <c r="AS930" s="19">
        <f>ABS(Ct_Na+10^-pH-Kw*10^pH-Ct_Cl-Ct_OAc*Ka*10^pH/(1+Ka*10^pH))</f>
        <v>1.1117854107123668E-2</v>
      </c>
      <c r="AT930" s="19">
        <f>ABS(Ct_Na+10^-pH-Kw*10^pH-Ct_Cl-Ct_OAc*Ka*10^pH/(1+Ka*10^pH))</f>
        <v>9.3817975109605767E-3</v>
      </c>
      <c r="AU930" s="19">
        <f>ABS(Ct_Na+10^-pH-Kw*10^pH-Ct_Cl-Ct_OAc*Ka*10^pH/(1+Ka*10^pH))</f>
        <v>7.6991580408332788E-3</v>
      </c>
      <c r="AV930" s="19">
        <f>ABS(Ct_Na+10^-pH-Kw*10^pH-Ct_Cl-Ct_OAc*Ka*10^pH/(1+Ka*10^pH))</f>
        <v>6.0675076455582941E-3</v>
      </c>
      <c r="AW930" s="19">
        <f>ABS(Ct_Na+10^-pH-Kw*10^pH-Ct_Cl-Ct_OAc*Ka*10^pH/(1+Ka*10^pH))</f>
        <v>4.4845632322318488E-3</v>
      </c>
      <c r="AX930" s="19">
        <f>ABS(Ct_Na+10^-pH-Kw*10^pH-Ct_Cl-Ct_OAc*Ka*10^pH/(1+Ka*10^pH))</f>
        <v>2.9481760075326241E-3</v>
      </c>
      <c r="AY930" s="19">
        <f>ABS(Ct_Na+10^-pH-Kw*10^pH-Ct_Cl-Ct_OAc*Ka*10^pH/(1+Ka*10^pH))</f>
        <v>1.4563217458681763E-3</v>
      </c>
      <c r="AZ930" s="19">
        <f>ABS(Ct_Na+10^-pH-Kw*10^pH-Ct_Cl-Ct_OAc*Ka*10^pH/(1+Ka*10^pH))</f>
        <v>7.0918916798626275E-6</v>
      </c>
      <c r="BA930" s="19">
        <f>ABS(Ct_Na+10^-pH-Kw*10^pH-Ct_Cl-Ct_OAc*Ka*10^pH/(1+Ka*10^pH))</f>
        <v>1.4013145863341347E-3</v>
      </c>
      <c r="BB930" s="19">
        <f>ABS(Ct_Na+10^-pH-Kw*10^pH-Ct_Cl-Ct_OAc*Ka*10^pH/(1+Ka*10^pH))</f>
        <v>2.770598662181073E-3</v>
      </c>
      <c r="BC930" s="19">
        <f>ABS(Ct_Na+10^-pH-Kw*10^pH-Ct_Cl-Ct_OAc*Ka*10^pH/(1+Ka*10^pH))</f>
        <v>4.1023681058130687E-3</v>
      </c>
      <c r="BD930" s="19">
        <f>ABS(Ct_Na+10^-pH-Kw*10^pH-Ct_Cl-Ct_OAc*Ka*10^pH/(1+Ka*10^pH))</f>
        <v>5.3981437806982155E-3</v>
      </c>
      <c r="BE930" s="19">
        <f>ABS(Ct_Na+10^-pH-Kw*10^pH-Ct_Cl-Ct_OAc*Ka*10^pH/(1+Ka*10^pH))</f>
        <v>6.6593654375864189E-3</v>
      </c>
      <c r="BF930" s="19">
        <f>ABS(Ct_Na+10^-pH-Kw*10^pH-Ct_Cl-Ct_OAc*Ka*10^pH/(1+Ka*10^pH))</f>
        <v>7.8873970508723246E-3</v>
      </c>
      <c r="BG930" s="19">
        <f>ABS(Ct_Na+10^-pH-Kw*10^pH-Ct_Cl-Ct_OAc*Ka*10^pH/(1+Ka*10^pH))</f>
        <v>9.0835317391377846E-3</v>
      </c>
      <c r="BH930" s="19">
        <f>ABS(Ct_Na+10^-pH-Kw*10^pH-Ct_Cl-Ct_OAc*Ka*10^pH/(1+Ka*10^pH))</f>
        <v>1.0248996307191338E-2</v>
      </c>
      <c r="BI930" s="19">
        <f>ABS(Ct_Na+10^-pH-Kw*10^pH-Ct_Cl-Ct_OAc*Ka*10^pH/(1+Ka*10^pH))</f>
        <v>1.1384955443142275E-2</v>
      </c>
      <c r="BJ930" s="19">
        <f>ABS(Ct_Na+10^-pH-Kw*10^pH-Ct_Cl-Ct_OAc*Ka*10^pH/(1+Ka*10^pH))</f>
        <v>1.2492515600694427E-2</v>
      </c>
      <c r="BK930" s="19">
        <f>ABS(Ct_Na+10^-pH-Kw*10^pH-Ct_Cl-Ct_OAc*Ka*10^pH/(1+Ka*10^pH))</f>
        <v>1.3572728593862569E-2</v>
      </c>
      <c r="BL930" s="19">
        <f>ABS(Ct_Na+10^-pH-Kw*10^pH-Ct_Cl-Ct_OAc*Ka*10^pH/(1+Ka*10^pH))</f>
        <v>1.4626594928660766E-2</v>
      </c>
      <c r="BM930" s="19">
        <f>ABS(Ct_Na+10^-pH-Kw*10^pH-Ct_Cl-Ct_OAc*Ka*10^pH/(1+Ka*10^pH))</f>
        <v>1.565506689394576E-2</v>
      </c>
      <c r="BN930" s="19">
        <f>ABS(Ct_Na+10^-pH-Kw*10^pH-Ct_Cl-Ct_OAc*Ka*10^pH/(1+Ka*10^pH))</f>
        <v>1.6659051431485848E-2</v>
      </c>
      <c r="BO930" s="19">
        <f>ABS(Ct_Na+10^-pH-Kw*10^pH-Ct_Cl-Ct_OAc*Ka*10^pH/(1+Ka*10^pH))</f>
        <v>1.7639412803436769E-2</v>
      </c>
      <c r="BP930" s="19">
        <f>ABS(Ct_Na+10^-pH-Kw*10^pH-Ct_Cl-Ct_OAc*Ka*10^pH/(1+Ka*10^pH))</f>
        <v>1.8596975073714418E-2</v>
      </c>
      <c r="BQ930" s="19">
        <f>ABS(Ct_Na+10^-pH-Kw*10^pH-Ct_Cl-Ct_OAc*Ka*10^pH/(1+Ka*10^pH))</f>
        <v>1.9532524418238564E-2</v>
      </c>
      <c r="BR930" s="19">
        <f>ABS(Ct_Na+10^-pH-Kw*10^pH-Ct_Cl-Ct_OAc*Ka*10^pH/(1+Ka*10^pH))</f>
        <v>2.0446811277659863E-2</v>
      </c>
      <c r="BS930" s="19">
        <f>ABS(Ct_Na+10^-pH-Kw*10^pH-Ct_Cl-Ct_OAc*Ka*10^pH/(1+Ka*10^pH))</f>
        <v>2.134055236495936E-2</v>
      </c>
      <c r="BT930" s="19">
        <f>ABS(Ct_Na+10^-pH-Kw*10^pH-Ct_Cl-Ct_OAc*Ka*10^pH/(1+Ka*10^pH))</f>
        <v>2.2214432539207754E-2</v>
      </c>
      <c r="BU930" s="19">
        <f>ABS(Ct_Na+10^-pH-Kw*10^pH-Ct_Cl-Ct_OAc*Ka*10^pH/(1+Ka*10^pH))</f>
        <v>2.3069106555780358E-2</v>
      </c>
      <c r="BV930" s="19">
        <f>ABS(Ct_Na+10^-pH-Kw*10^pH-Ct_Cl-Ct_OAc*Ka*10^pH/(1+Ka*10^pH))</f>
        <v>2.3905200702427444E-2</v>
      </c>
      <c r="BW930" s="19">
        <f>ABS(Ct_Na+10^-pH-Kw*10^pH-Ct_Cl-Ct_OAc*Ka*10^pH/(1+Ka*10^pH))</f>
        <v>2.4723314329791843E-2</v>
      </c>
      <c r="BX930" s="19">
        <f>ABS(Ct_Na+10^-pH-Kw*10^pH-Ct_Cl-Ct_OAc*Ka*10^pH/(1+Ka*10^pH))</f>
        <v>2.5524021284233568E-2</v>
      </c>
      <c r="BY930" s="19">
        <f>ABS(Ct_Na+10^-pH-Kw*10^pH-Ct_Cl-Ct_OAc*Ka*10^pH/(1+Ka*10^pH))</f>
        <v>2.6307871250160729E-2</v>
      </c>
      <c r="BZ930" s="19">
        <f>ABS(Ct_Na+10^-pH-Kw*10^pH-Ct_Cl-Ct_OAc*Ka*10^pH/(1+Ka*10^pH))</f>
        <v>2.7075391008464428E-2</v>
      </c>
      <c r="CA930" s="19">
        <f>ABS(Ct_Na+10^-pH-Kw*10^pH-Ct_Cl-Ct_OAc*Ka*10^pH/(1+Ka*10^pH))</f>
        <v>2.7827085617112349E-2</v>
      </c>
      <c r="CB930" s="19">
        <f>ABS(Ct_Na+10^-pH-Kw*10^pH-Ct_Cl-Ct_OAc*Ka*10^pH/(1+Ka*10^pH))</f>
        <v>2.8563439519461359E-2</v>
      </c>
      <c r="CC930" s="19">
        <f>ABS(Ct_Na+10^-pH-Kw*10^pH-Ct_Cl-Ct_OAc*Ka*10^pH/(1+Ka*10^pH))</f>
        <v>2.9284917585399285E-2</v>
      </c>
      <c r="CD930" s="19">
        <f>ABS(Ct_Na+10^-pH-Kw*10^pH-Ct_Cl-Ct_OAc*Ka*10^pH/(1+Ka*10^pH))</f>
        <v>2.9991966090018425E-2</v>
      </c>
      <c r="CE930" s="19">
        <f>ABS(Ct_Na+10^-pH-Kw*10^pH-Ct_Cl-Ct_OAc*Ka*10^pH/(1+Ka*10^pH))</f>
        <v>3.068501363415007E-2</v>
      </c>
      <c r="CF930" s="19">
        <f>ABS(Ct_Na+10^-pH-Kw*10^pH-Ct_Cl-Ct_OAc*Ka*10^pH/(1+Ka*10^pH))</f>
        <v>3.1364472010749732E-2</v>
      </c>
      <c r="CG930" s="19">
        <f>ABS(Ct_Na+10^-pH-Kw*10^pH-Ct_Cl-Ct_OAc*Ka*10^pH/(1+Ka*10^pH))</f>
        <v>3.2030737020813459E-2</v>
      </c>
      <c r="CH930" s="19">
        <f>ABS(Ct_Na+10^-pH-Kw*10^pH-Ct_Cl-Ct_OAc*Ka*10^pH/(1+Ka*10^pH))</f>
        <v>3.268418924222212E-2</v>
      </c>
      <c r="CI930" s="19">
        <f>ABS(Ct_Na+10^-pH-Kw*10^pH-Ct_Cl-Ct_OAc*Ka*10^pH/(1+Ka*10^pH))</f>
        <v>3.3325194754651566E-2</v>
      </c>
      <c r="CJ930" s="19">
        <f>ABS(Ct_Na+10^-pH-Kw*10^pH-Ct_Cl-Ct_OAc*Ka*10^pH/(1+Ka*10^pH))</f>
        <v>3.3954105823450265E-2</v>
      </c>
      <c r="CK930" s="19">
        <f>ABS(Ct_Na+10^-pH-Kw*10^pH-Ct_Cl-Ct_OAc*Ka*10^pH/(1+Ka*10^pH))</f>
        <v>3.4571261545168645E-2</v>
      </c>
      <c r="CL930" s="19">
        <f>ABS(Ct_Na+10^-pH-Kw*10^pH-Ct_Cl-Ct_OAc*Ka*10^pH/(1+Ka*10^pH))</f>
        <v>3.5176988457225535E-2</v>
      </c>
      <c r="CM930" s="19">
        <f>ABS(Ct_Na+10^-pH-Kw*10^pH-Ct_Cl-Ct_OAc*Ka*10^pH/(1+Ka*10^pH))</f>
        <v>3.5771601114015339E-2</v>
      </c>
      <c r="CN930" s="19">
        <f>ABS(Ct_Na+10^-pH-Kw*10^pH-Ct_Cl-Ct_OAc*Ka*10^pH/(1+Ka*10^pH))</f>
        <v>3.6355402631590782E-2</v>
      </c>
      <c r="CO930" s="19">
        <f>ABS(Ct_Na+10^-pH-Kw*10^pH-Ct_Cl-Ct_OAc*Ka*10^pH/(1+Ka*10^pH))</f>
        <v>3.6928685202903613E-2</v>
      </c>
      <c r="CP930" s="19">
        <f>ABS(Ct_Na+10^-pH-Kw*10^pH-Ct_Cl-Ct_OAc*Ka*10^pH/(1+Ka*10^pH))</f>
        <v>3.7491730585443001E-2</v>
      </c>
      <c r="CQ930" s="19">
        <f>ABS(Ct_Na+10^-pH-Kw*10^pH-Ct_Cl-Ct_OAc*Ka*10^pH/(1+Ka*10^pH))</f>
        <v>3.8044810562981701E-2</v>
      </c>
      <c r="CR930" s="19">
        <f>ABS(Ct_Na+10^-pH-Kw*10^pH-Ct_Cl-Ct_OAc*Ka*10^pH/(1+Ka*10^pH))</f>
        <v>3.8588187383019695E-2</v>
      </c>
      <c r="CS930" s="19">
        <f>ABS(Ct_Na+10^-pH-Kw*10^pH-Ct_Cl-Ct_OAc*Ka*10^pH/(1+Ka*10^pH))</f>
        <v>3.9122114171404841E-2</v>
      </c>
      <c r="CT930" s="19">
        <f>ABS(Ct_Na+10^-pH-Kw*10^pH-Ct_Cl-Ct_OAc*Ka*10^pH/(1+Ka*10^pH))</f>
        <v>3.9646835325507536E-2</v>
      </c>
      <c r="CU930" s="19">
        <f>ABS(Ct_Na+10^-pH-Kw*10^pH-Ct_Cl-Ct_OAc*Ka*10^pH/(1+Ka*10^pH))</f>
        <v>4.0162586887232371E-2</v>
      </c>
      <c r="CV930" s="19">
        <f>ABS(Ct_Na+10^-pH-Kw*10^pH-Ct_Cl-Ct_OAc*Ka*10^pH/(1+Ka*10^pH))</f>
        <v>4.0669596897063572E-2</v>
      </c>
      <c r="CW930" s="19">
        <f>ABS(Ct_Na+10^-pH-Kw*10^pH-Ct_Cl-Ct_OAc*Ka*10^pH/(1+Ka*10^pH))</f>
        <v>4.1168085730258971E-2</v>
      </c>
      <c r="CX930" s="19">
        <f>ABS(Ct_Na+10^-pH-Kw*10^pH-Ct_Cl-Ct_OAc*Ka*10^pH/(1+Ka*10^pH))</f>
        <v>4.1658266416234421E-2</v>
      </c>
    </row>
    <row r="931" spans="1:102">
      <c r="A931" s="24">
        <v>9.02</v>
      </c>
      <c r="B931" s="19">
        <f>ABS(Ct_Na+10^-pH-Kw*10^pH-Ct_Cl-Ct_OAc*Ka*10^pH/(1+Ka*10^pH))</f>
        <v>0.24999973027133585</v>
      </c>
      <c r="C931" s="19">
        <f>ABS(Ct_Na+10^-pH-Kw*10^pH-Ct_Cl-Ct_OAc*Ka*10^pH/(1+Ka*10^pH))</f>
        <v>0.23333357503605739</v>
      </c>
      <c r="D931" s="19">
        <f>ABS(Ct_Na+10^-pH-Kw*10^pH-Ct_Cl-Ct_OAc*Ka*10^pH/(1+Ka*10^pH))</f>
        <v>0.21818252482216788</v>
      </c>
      <c r="E931" s="19">
        <f>ABS(Ct_Na+10^-pH-Kw*10^pH-Ct_Cl-Ct_OAc*Ka*10^pH/(1+Ka*10^pH))</f>
        <v>0.20434895723557309</v>
      </c>
      <c r="F931" s="19">
        <f>ABS(Ct_Na+10^-pH-Kw*10^pH-Ct_Cl-Ct_OAc*Ka*10^pH/(1+Ka*10^pH))</f>
        <v>0.1916681869478612</v>
      </c>
      <c r="G931" s="19">
        <f>ABS(Ct_Na+10^-pH-Kw*10^pH-Ct_Cl-Ct_OAc*Ka*10^pH/(1+Ka*10^pH))</f>
        <v>0.18000187828316627</v>
      </c>
      <c r="H931" s="19">
        <f>ABS(Ct_Na+10^-pH-Kw*10^pH-Ct_Cl-Ct_OAc*Ka*10^pH/(1+Ka*10^pH))</f>
        <v>0.16923297797729403</v>
      </c>
      <c r="I931" s="19">
        <f>ABS(Ct_Na+10^-pH-Kw*10^pH-Ct_Cl-Ct_OAc*Ka*10^pH/(1+Ka*10^pH))</f>
        <v>0.15926177399037528</v>
      </c>
      <c r="J931" s="19">
        <f>ABS(Ct_Na+10^-pH-Kw*10^pH-Ct_Cl-Ct_OAc*Ka*10^pH/(1+Ka*10^pH))</f>
        <v>0.15000279885966505</v>
      </c>
      <c r="K931" s="19">
        <f>ABS(Ct_Na+10^-pH-Kw*10^pH-Ct_Cl-Ct_OAc*Ka*10^pH/(1+Ka*10^pH))</f>
        <v>0.14138237373796925</v>
      </c>
      <c r="L931" s="19">
        <f>ABS(Ct_Na+10^-pH-Kw*10^pH-Ct_Cl-Ct_OAc*Ka*10^pH/(1+Ka*10^pH))</f>
        <v>0.13333664362438655</v>
      </c>
      <c r="M931" s="19">
        <f>ABS(Ct_Na+10^-pH-Kw*10^pH-Ct_Cl-Ct_OAc*Ka*10^pH/(1+Ka*10^pH))</f>
        <v>0.12580999287297046</v>
      </c>
      <c r="N931" s="19">
        <f>ABS(Ct_Na+10^-pH-Kw*10^pH-Ct_Cl-Ct_OAc*Ka*10^pH/(1+Ka*10^pH))</f>
        <v>0.11875375779351788</v>
      </c>
      <c r="O931" s="19">
        <f>ABS(Ct_Na+10^-pH-Kw*10^pH-Ct_Cl-Ct_OAc*Ka*10^pH/(1+Ka*10^pH))</f>
        <v>0.11212517332494124</v>
      </c>
      <c r="P931" s="19">
        <f>ABS(Ct_Na+10^-pH-Kw*10^pH-Ct_Cl-Ct_OAc*Ka*10^pH/(1+Ka*10^pH))</f>
        <v>0.10588650558981022</v>
      </c>
      <c r="Q931" s="19">
        <f>ABS(Ct_Na+10^-pH-Kw*10^pH-Ct_Cl-Ct_OAc*Ka*10^pH/(1+Ka*10^pH))</f>
        <v>0.1000043331538296</v>
      </c>
      <c r="R931" s="19">
        <f>ABS(Ct_Na+10^-pH-Kw*10^pH-Ct_Cl-Ct_OAc*Ka*10^pH/(1+Ka*10^pH))</f>
        <v>9.4448948075403452E-2</v>
      </c>
      <c r="S931" s="19">
        <f>ABS(Ct_Na+10^-pH-Kw*10^pH-Ct_Cl-Ct_OAc*Ka*10^pH/(1+Ka*10^pH))</f>
        <v>8.9193854082297602E-2</v>
      </c>
      <c r="T931" s="19">
        <f>ABS(Ct_Na+10^-pH-Kw*10^pH-Ct_Cl-Ct_OAc*Ka*10^pH/(1+Ka*10^pH))</f>
        <v>8.4215343983565796E-2</v>
      </c>
      <c r="U931" s="19">
        <f>ABS(Ct_Na+10^-pH-Kw*10^pH-Ct_Cl-Ct_OAc*Ka*10^pH/(1+Ka*10^pH))</f>
        <v>7.9492142095025323E-2</v>
      </c>
      <c r="V931" s="19">
        <f>ABS(Ct_Na+10^-pH-Kw*10^pH-Ct_Cl-Ct_OAc*Ka*10^pH/(1+Ka*10^pH))</f>
        <v>7.5005100300911898E-2</v>
      </c>
      <c r="W931" s="19">
        <f>ABS(Ct_Na+10^-pH-Kw*10^pH-Ct_Cl-Ct_OAc*Ka*10^pH/(1+Ka*10^pH))</f>
        <v>7.0736938594316165E-2</v>
      </c>
      <c r="X931" s="19">
        <f>ABS(Ct_Na+10^-pH-Kw*10^pH-Ct_Cl-Ct_OAc*Ka*10^pH/(1+Ka*10^pH))</f>
        <v>6.6672022683272672E-2</v>
      </c>
      <c r="Y931" s="19">
        <f>ABS(Ct_Na+10^-pH-Kw*10^pH-Ct_Cl-Ct_OAc*Ka*10^pH/(1+Ka*10^pH))</f>
        <v>6.2796172628556732E-2</v>
      </c>
      <c r="Z931" s="19">
        <f>ABS(Ct_Na+10^-pH-Kw*10^pH-Ct_Cl-Ct_OAc*Ka*10^pH/(1+Ka*10^pH))</f>
        <v>5.9096497576327893E-2</v>
      </c>
      <c r="AA931" s="19">
        <f>ABS(Ct_Na+10^-pH-Kw*10^pH-Ct_Cl-Ct_OAc*Ka*10^pH/(1+Ka*10^pH))</f>
        <v>5.5561252526420343E-2</v>
      </c>
      <c r="AB931" s="19">
        <f>ABS(Ct_Na+10^-pH-Kw*10^pH-Ct_Cl-Ct_OAc*Ka*10^pH/(1+Ka*10^pH))</f>
        <v>5.2179713783030518E-2</v>
      </c>
      <c r="AC931" s="19">
        <f>ABS(Ct_Na+10^-pH-Kw*10^pH-Ct_Cl-Ct_OAc*Ka*10^pH/(1+Ka*10^pH))</f>
        <v>4.8942070305316832E-2</v>
      </c>
      <c r="AD931" s="19">
        <f>ABS(Ct_Na+10^-pH-Kw*10^pH-Ct_Cl-Ct_OAc*Ka*10^pH/(1+Ka*10^pH))</f>
        <v>4.5839328639174559E-2</v>
      </c>
      <c r="AE931" s="19">
        <f>ABS(Ct_Na+10^-pH-Kw*10^pH-Ct_Cl-Ct_OAc*Ka*10^pH/(1+Ka*10^pH))</f>
        <v>4.2863229490017682E-2</v>
      </c>
      <c r="AF931" s="19">
        <f>ABS(Ct_Na+10^-pH-Kw*10^pH-Ct_Cl-Ct_OAc*Ka*10^pH/(1+Ka*10^pH))</f>
        <v>4.0006174306827097E-2</v>
      </c>
      <c r="AG931" s="19">
        <f>ABS(Ct_Na+10^-pH-Kw*10^pH-Ct_Cl-Ct_OAc*Ka*10^pH/(1+Ka*10^pH))</f>
        <v>3.7261160503369452E-2</v>
      </c>
      <c r="AH931" s="19">
        <f>ABS(Ct_Na+10^-pH-Kw*10^pH-Ct_Cl-Ct_OAc*Ka*10^pH/(1+Ka*10^pH))</f>
        <v>3.4621724153890983E-2</v>
      </c>
      <c r="AI931" s="19">
        <f>ABS(Ct_Na+10^-pH-Kw*10^pH-Ct_Cl-Ct_OAc*Ka*10^pH/(1+Ka*10^pH))</f>
        <v>3.2081889176090922E-2</v>
      </c>
      <c r="AJ931" s="19">
        <f>ABS(Ct_Na+10^-pH-Kw*10^pH-Ct_Cl-Ct_OAc*Ka*10^pH/(1+Ka*10^pH))</f>
        <v>2.9636122160431613E-2</v>
      </c>
      <c r="AK931" s="19">
        <f>ABS(Ct_Na+10^-pH-Kw*10^pH-Ct_Cl-Ct_OAc*Ka*10^pH/(1+Ka*10^pH))</f>
        <v>2.7279292127159897E-2</v>
      </c>
      <c r="AL931" s="19">
        <f>ABS(Ct_Na+10^-pH-Kw*10^pH-Ct_Cl-Ct_OAc*Ka*10^pH/(1+Ka*10^pH))</f>
        <v>2.5006634595076488E-2</v>
      </c>
      <c r="AM931" s="19">
        <f>ABS(Ct_Na+10^-pH-Kw*10^pH-Ct_Cl-Ct_OAc*Ka*10^pH/(1+Ka*10^pH))</f>
        <v>2.2813719432539806E-2</v>
      </c>
      <c r="AN931" s="19">
        <f>ABS(Ct_Na+10^-pH-Kw*10^pH-Ct_Cl-Ct_OAc*Ka*10^pH/(1+Ka*10^pH))</f>
        <v>2.0696422034228591E-2</v>
      </c>
      <c r="AO931" s="19">
        <f>ABS(Ct_Na+10^-pH-Kw*10^pH-Ct_Cl-Ct_OAc*Ka*10^pH/(1+Ka*10^pH))</f>
        <v>1.8650897429080451E-2</v>
      </c>
      <c r="AP931" s="19">
        <f>ABS(Ct_Na+10^-pH-Kw*10^pH-Ct_Cl-Ct_OAc*Ka*10^pH/(1+Ka*10^pH))</f>
        <v>1.6673556977437234E-2</v>
      </c>
      <c r="AQ931" s="19">
        <f>ABS(Ct_Na+10^-pH-Kw*10^pH-Ct_Cl-Ct_OAc*Ka*10^pH/(1+Ka*10^pH))</f>
        <v>1.4761047360274143E-2</v>
      </c>
      <c r="AR931" s="19">
        <f>ABS(Ct_Na+10^-pH-Kw*10^pH-Ct_Cl-Ct_OAc*Ka*10^pH/(1+Ka*10^pH))</f>
        <v>1.2910231601729188E-2</v>
      </c>
      <c r="AS931" s="19">
        <f>ABS(Ct_Na+10^-pH-Kw*10^pH-Ct_Cl-Ct_OAc*Ka*10^pH/(1+Ka*10^pH))</f>
        <v>1.1118171899011084E-2</v>
      </c>
      <c r="AT931" s="19">
        <f>ABS(Ct_Na+10^-pH-Kw*10^pH-Ct_Cl-Ct_OAc*Ka*10^pH/(1+Ka*10^pH))</f>
        <v>9.3821140620028998E-3</v>
      </c>
      <c r="AU931" s="19">
        <f>ABS(Ct_Na+10^-pH-Kw*10^pH-Ct_Cl-Ct_OAc*Ka*10^pH/(1+Ka*10^pH))</f>
        <v>7.6994733892103706E-3</v>
      </c>
      <c r="AV931" s="19">
        <f>ABS(Ct_Na+10^-pH-Kw*10^pH-Ct_Cl-Ct_OAc*Ka*10^pH/(1+Ka*10^pH))</f>
        <v>6.0678218277145576E-3</v>
      </c>
      <c r="AW931" s="19">
        <f>ABS(Ct_Na+10^-pH-Kw*10^pH-Ct_Cl-Ct_OAc*Ka*10^pH/(1+Ka*10^pH))</f>
        <v>4.4848762829798466E-3</v>
      </c>
      <c r="AX931" s="19">
        <f>ABS(Ct_Na+10^-pH-Kw*10^pH-Ct_Cl-Ct_OAc*Ka*10^pH/(1+Ka*10^pH))</f>
        <v>2.948487960149071E-3</v>
      </c>
      <c r="AY931" s="19">
        <f>ABS(Ct_Na+10^-pH-Kw*10^pH-Ct_Cl-Ct_OAc*Ka*10^pH/(1+Ka*10^pH))</f>
        <v>1.4566326321829651E-3</v>
      </c>
      <c r="AZ931" s="19">
        <f>ABS(Ct_Na+10^-pH-Kw*10^pH-Ct_Cl-Ct_OAc*Ka*10^pH/(1+Ka*10^pH))</f>
        <v>7.4017421587552201E-6</v>
      </c>
      <c r="BA931" s="19">
        <f>ABS(Ct_Na+10^-pH-Kw*10^pH-Ct_Cl-Ct_OAc*Ka*10^pH/(1+Ka*10^pH))</f>
        <v>1.4010057425126524E-3</v>
      </c>
      <c r="BB931" s="19">
        <f>ABS(Ct_Na+10^-pH-Kw*10^pH-Ct_Cl-Ct_OAc*Ka*10^pH/(1+Ka*10^pH))</f>
        <v>2.7702907970543061E-3</v>
      </c>
      <c r="BC931" s="19">
        <f>ABS(Ct_Na+10^-pH-Kw*10^pH-Ct_Cl-Ct_OAc*Ka*10^pH/(1+Ka*10^pH))</f>
        <v>4.1020611925674522E-3</v>
      </c>
      <c r="BD931" s="19">
        <f>ABS(Ct_Na+10^-pH-Kw*10^pH-Ct_Cl-Ct_OAc*Ka*10^pH/(1+Ka*10^pH))</f>
        <v>5.397837793607238E-3</v>
      </c>
      <c r="BE931" s="19">
        <f>ABS(Ct_Na+10^-pH-Kw*10^pH-Ct_Cl-Ct_OAc*Ka*10^pH/(1+Ka*10^pH))</f>
        <v>6.6590603519526281E-3</v>
      </c>
      <c r="BF931" s="19">
        <f>ABS(Ct_Na+10^-pH-Kw*10^pH-Ct_Cl-Ct_OAc*Ka*10^pH/(1+Ka*10^pH))</f>
        <v>7.8870928429731479E-3</v>
      </c>
      <c r="BG931" s="19">
        <f>ABS(Ct_Na+10^-pH-Kw*10^pH-Ct_Cl-Ct_OAc*Ka*10^pH/(1+Ka*10^pH))</f>
        <v>9.083228386174938E-3</v>
      </c>
      <c r="BH931" s="19">
        <f>ABS(Ct_Na+10^-pH-Kw*10^pH-Ct_Cl-Ct_OAc*Ka*10^pH/(1+Ka*10^pH))</f>
        <v>1.0248693787243371E-2</v>
      </c>
      <c r="BI931" s="19">
        <f>ABS(Ct_Na+10^-pH-Kw*10^pH-Ct_Cl-Ct_OAc*Ka*10^pH/(1+Ka*10^pH))</f>
        <v>1.1384653735120195E-2</v>
      </c>
      <c r="BJ931" s="19">
        <f>ABS(Ct_Na+10^-pH-Kw*10^pH-Ct_Cl-Ct_OAc*Ka*10^pH/(1+Ka*10^pH))</f>
        <v>1.2492214684300104E-2</v>
      </c>
      <c r="BK931" s="19">
        <f>ABS(Ct_Na+10^-pH-Kw*10^pH-Ct_Cl-Ct_OAc*Ka*10^pH/(1+Ka*10^pH))</f>
        <v>1.3572428449549624E-2</v>
      </c>
      <c r="BL931" s="19">
        <f>ABS(Ct_Na+10^-pH-Kw*10^pH-Ct_Cl-Ct_OAc*Ka*10^pH/(1+Ka*10^pH))</f>
        <v>1.462629553759795E-2</v>
      </c>
      <c r="BM931" s="19">
        <f>ABS(Ct_Na+10^-pH-Kw*10^pH-Ct_Cl-Ct_OAc*Ka*10^pH/(1+Ka*10^pH))</f>
        <v>1.5654768237982467E-2</v>
      </c>
      <c r="BN931" s="19">
        <f>ABS(Ct_Na+10^-pH-Kw*10^pH-Ct_Cl-Ct_OAc*Ka*10^pH/(1+Ka*10^pH))</f>
        <v>1.665875349311971E-2</v>
      </c>
      <c r="BO931" s="19">
        <f>ABS(Ct_Na+10^-pH-Kw*10^pH-Ct_Cl-Ct_OAc*Ka*10^pH/(1+Ka*10^pH))</f>
        <v>1.7639115565783146E-2</v>
      </c>
      <c r="BP931" s="19">
        <f>ABS(Ct_Na+10^-pH-Kw*10^pH-Ct_Cl-Ct_OAc*Ka*10^pH/(1+Ka*10^pH))</f>
        <v>1.8596678520477666E-2</v>
      </c>
      <c r="BQ931" s="19">
        <f>ABS(Ct_Na+10^-pH-Kw*10^pH-Ct_Cl-Ct_OAc*Ka*10^pH/(1+Ka*10^pH))</f>
        <v>1.9532228533684963E-2</v>
      </c>
      <c r="BR931" s="19">
        <f>ABS(Ct_Na+10^-pH-Kw*10^pH-Ct_Cl-Ct_OAc*Ka*10^pH/(1+Ka*10^pH))</f>
        <v>2.0446516046592082E-2</v>
      </c>
      <c r="BS931" s="19">
        <f>ABS(Ct_Na+10^-pH-Kw*10^pH-Ct_Cl-Ct_OAc*Ka*10^pH/(1+Ka*10^pH))</f>
        <v>2.1340257772692314E-2</v>
      </c>
      <c r="BT931" s="19">
        <f>ABS(Ct_Na+10^-pH-Kw*10^pH-Ct_Cl-Ct_OAc*Ka*10^pH/(1+Ka*10^pH))</f>
        <v>2.2214138571545861E-2</v>
      </c>
      <c r="BU931" s="19">
        <f>ABS(Ct_Na+10^-pH-Kw*10^pH-Ct_Cl-Ct_OAc*Ka*10^pH/(1+Ka*10^pH))</f>
        <v>2.3068813198996049E-2</v>
      </c>
      <c r="BV931" s="19">
        <f>ABS(Ct_Na+10^-pH-Kw*10^pH-Ct_Cl-Ct_OAc*Ka*10^pH/(1+Ka*10^pH))</f>
        <v>2.3904907943240766E-2</v>
      </c>
      <c r="BW931" s="19">
        <f>ABS(Ct_Na+10^-pH-Kw*10^pH-Ct_Cl-Ct_OAc*Ka*10^pH/(1+Ka*10^pH))</f>
        <v>2.4723022155351229E-2</v>
      </c>
      <c r="BX931" s="19">
        <f>ABS(Ct_Na+10^-pH-Kw*10^pH-Ct_Cl-Ct_OAc*Ka*10^pH/(1+Ka*10^pH))</f>
        <v>2.5523729682097623E-2</v>
      </c>
      <c r="BY931" s="19">
        <f>ABS(Ct_Na+10^-pH-Kw*10^pH-Ct_Cl-Ct_OAc*Ka*10^pH/(1+Ka*10^pH))</f>
        <v>2.6307580208280917E-2</v>
      </c>
      <c r="BZ931" s="19">
        <f>ABS(Ct_Na+10^-pH-Kw*10^pH-Ct_Cl-Ct_OAc*Ka*10^pH/(1+Ka*10^pH))</f>
        <v>2.707510051516876E-2</v>
      </c>
      <c r="CA931" s="19">
        <f>ABS(Ct_Na+10^-pH-Kw*10^pH-Ct_Cl-Ct_OAc*Ka*10^pH/(1+Ka*10^pH))</f>
        <v>2.7826795661089816E-2</v>
      </c>
      <c r="CB931" s="19">
        <f>ABS(Ct_Na+10^-pH-Kw*10^pH-Ct_Cl-Ct_OAc*Ka*10^pH/(1+Ka*10^pH))</f>
        <v>2.8563150089747191E-2</v>
      </c>
      <c r="CC931" s="19">
        <f>ABS(Ct_Na+10^-pH-Kw*10^pH-Ct_Cl-Ct_OAc*Ka*10^pH/(1+Ka*10^pH))</f>
        <v>2.9284628671360988E-2</v>
      </c>
      <c r="CD931" s="19">
        <f>ABS(Ct_Na+10^-pH-Kw*10^pH-Ct_Cl-Ct_OAc*Ka*10^pH/(1+Ka*10^pH))</f>
        <v>2.9991677681342491E-2</v>
      </c>
      <c r="CE931" s="19">
        <f>ABS(Ct_Na+10^-pH-Kw*10^pH-Ct_Cl-Ct_OAc*Ka*10^pH/(1+Ka*10^pH))</f>
        <v>3.0684725720829323E-2</v>
      </c>
      <c r="CF931" s="19">
        <f>ABS(Ct_Na+10^-pH-Kw*10^pH-Ct_Cl-Ct_OAc*Ka*10^pH/(1+Ka*10^pH))</f>
        <v>3.136418458307131E-2</v>
      </c>
      <c r="CG931" s="19">
        <f>ABS(Ct_Na+10^-pH-Kw*10^pH-Ct_Cl-Ct_OAc*Ka*10^pH/(1+Ka*10^pH))</f>
        <v>3.2030450069347433E-2</v>
      </c>
      <c r="CH931" s="19">
        <f>ABS(Ct_Na+10^-pH-Kw*10^pH-Ct_Cl-Ct_OAc*Ka*10^pH/(1+Ka*10^pH))</f>
        <v>3.2683902757810544E-2</v>
      </c>
      <c r="CI931" s="19">
        <f>ABS(Ct_Na+10^-pH-Kw*10^pH-Ct_Cl-Ct_OAc*Ka*10^pH/(1+Ka*10^pH))</f>
        <v>3.3324908728398168E-2</v>
      </c>
      <c r="CJ931" s="19">
        <f>ABS(Ct_Na+10^-pH-Kw*10^pH-Ct_Cl-Ct_OAc*Ka*10^pH/(1+Ka*10^pH))</f>
        <v>3.3953820246710571E-2</v>
      </c>
      <c r="CK931" s="19">
        <f>ABS(Ct_Na+10^-pH-Kw*10^pH-Ct_Cl-Ct_OAc*Ka*10^pH/(1+Ka*10^pH))</f>
        <v>3.4570976409540509E-2</v>
      </c>
      <c r="CL931" s="19">
        <f>ABS(Ct_Na+10^-pH-Kw*10^pH-Ct_Cl-Ct_OAc*Ka*10^pH/(1+Ka*10^pH))</f>
        <v>3.5176703754540239E-2</v>
      </c>
      <c r="CM931" s="19">
        <f>ABS(Ct_Na+10^-pH-Kw*10^pH-Ct_Cl-Ct_OAc*Ka*10^pH/(1+Ka*10^pH))</f>
        <v>3.5771316836328969E-2</v>
      </c>
      <c r="CN931" s="19">
        <f>ABS(Ct_Na+10^-pH-Kw*10^pH-Ct_Cl-Ct_OAc*Ka*10^pH/(1+Ka*10^pH))</f>
        <v>3.635511877117608E-2</v>
      </c>
      <c r="CO931" s="19">
        <f>ABS(Ct_Na+10^-pH-Kw*10^pH-Ct_Cl-Ct_OAc*Ka*10^pH/(1+Ka*10^pH))</f>
        <v>3.6928401752242178E-2</v>
      </c>
      <c r="CP931" s="19">
        <f>ABS(Ct_Na+10^-pH-Kw*10^pH-Ct_Cl-Ct_OAc*Ka*10^pH/(1+Ka*10^pH))</f>
        <v>3.7491447537217809E-2</v>
      </c>
      <c r="CQ931" s="19">
        <f>ABS(Ct_Na+10^-pH-Kw*10^pH-Ct_Cl-Ct_OAc*Ka*10^pH/(1+Ka*10^pH))</f>
        <v>3.8044527910069979E-2</v>
      </c>
      <c r="CR931" s="19">
        <f>ABS(Ct_Na+10^-pH-Kw*10^pH-Ct_Cl-Ct_OAc*Ka*10^pH/(1+Ka*10^pH))</f>
        <v>3.8587905118486136E-2</v>
      </c>
      <c r="CS931" s="19">
        <f>ABS(Ct_Na+10^-pH-Kw*10^pH-Ct_Cl-Ct_OAc*Ka*10^pH/(1+Ka*10^pH))</f>
        <v>3.9121832288495029E-2</v>
      </c>
      <c r="CT931" s="19">
        <f>ABS(Ct_Na+10^-pH-Kw*10^pH-Ct_Cl-Ct_OAc*Ka*10^pH/(1+Ka*10^pH))</f>
        <v>3.9646553817641747E-2</v>
      </c>
      <c r="CU931" s="19">
        <f>ABS(Ct_Na+10^-pH-Kw*10^pH-Ct_Cl-Ct_OAc*Ka*10^pH/(1+Ka*10^pH))</f>
        <v>4.0162305747999602E-2</v>
      </c>
      <c r="CV931" s="19">
        <f>ABS(Ct_Na+10^-pH-Kw*10^pH-Ct_Cl-Ct_OAc*Ka*10^pH/(1+Ka*10^pH))</f>
        <v>4.0669316120215813E-2</v>
      </c>
      <c r="CW931" s="19">
        <f>ABS(Ct_Na+10^-pH-Kw*10^pH-Ct_Cl-Ct_OAc*Ka*10^pH/(1+Ka*10^pH))</f>
        <v>4.1167805309705714E-2</v>
      </c>
      <c r="CX931" s="19">
        <f>ABS(Ct_Na+10^-pH-Kw*10^pH-Ct_Cl-Ct_OAc*Ka*10^pH/(1+Ka*10^pH))</f>
        <v>4.1657986346037415E-2</v>
      </c>
    </row>
    <row r="932" spans="1:102">
      <c r="A932" s="23">
        <v>9.0299999999999994</v>
      </c>
      <c r="B932" s="19">
        <f>ABS(Ct_Na+10^-pH-Kw*10^pH-Ct_Cl-Ct_OAc*Ka*10^pH/(1+Ka*10^pH))</f>
        <v>0.25000021866140992</v>
      </c>
      <c r="C932" s="19">
        <f>ABS(Ct_Na+10^-pH-Kw*10^pH-Ct_Cl-Ct_OAc*Ka*10^pH/(1+Ka*10^pH))</f>
        <v>0.23333405178514269</v>
      </c>
      <c r="D932" s="19">
        <f>ABS(Ct_Na+10^-pH-Kw*10^pH-Ct_Cl-Ct_OAc*Ka*10^pH/(1+Ka*10^pH))</f>
        <v>0.21818299098853614</v>
      </c>
      <c r="E932" s="19">
        <f>ABS(Ct_Na+10^-pH-Kw*10^pH-Ct_Cl-Ct_OAc*Ka*10^pH/(1+Ka*10^pH))</f>
        <v>0.20434941373946058</v>
      </c>
      <c r="F932" s="19">
        <f>ABS(Ct_Na+10^-pH-Kw*10^pH-Ct_Cl-Ct_OAc*Ka*10^pH/(1+Ka*10^pH))</f>
        <v>0.19166863459447459</v>
      </c>
      <c r="G932" s="19">
        <f>ABS(Ct_Na+10^-pH-Kw*10^pH-Ct_Cl-Ct_OAc*Ka*10^pH/(1+Ka*10^pH))</f>
        <v>0.18000231778108758</v>
      </c>
      <c r="H932" s="19">
        <f>ABS(Ct_Na+10^-pH-Kw*10^pH-Ct_Cl-Ct_OAc*Ka*10^pH/(1+Ka*10^pH))</f>
        <v>0.16923340995334565</v>
      </c>
      <c r="I932" s="19">
        <f>ABS(Ct_Na+10^-pH-Kw*10^pH-Ct_Cl-Ct_OAc*Ka*10^pH/(1+Ka*10^pH))</f>
        <v>0.15926219900173277</v>
      </c>
      <c r="J932" s="19">
        <f>ABS(Ct_Na+10^-pH-Kw*10^pH-Ct_Cl-Ct_OAc*Ka*10^pH/(1+Ka*10^pH))</f>
        <v>0.15000321740380657</v>
      </c>
      <c r="K932" s="19">
        <f>ABS(Ct_Na+10^-pH-Kw*10^pH-Ct_Cl-Ct_OAc*Ka*10^pH/(1+Ka*10^pH))</f>
        <v>0.14138278626090969</v>
      </c>
      <c r="L932" s="19">
        <f>ABS(Ct_Na+10^-pH-Kw*10^pH-Ct_Cl-Ct_OAc*Ka*10^pH/(1+Ka*10^pH))</f>
        <v>0.13333705052753927</v>
      </c>
      <c r="M932" s="19">
        <f>ABS(Ct_Na+10^-pH-Kw*10^pH-Ct_Cl-Ct_OAc*Ka*10^pH/(1+Ka*10^pH))</f>
        <v>0.12581039451890247</v>
      </c>
      <c r="N932" s="19">
        <f>ABS(Ct_Na+10^-pH-Kw*10^pH-Ct_Cl-Ct_OAc*Ka*10^pH/(1+Ka*10^pH))</f>
        <v>0.11875415451080545</v>
      </c>
      <c r="O932" s="19">
        <f>ABS(Ct_Na+10^-pH-Kw*10^pH-Ct_Cl-Ct_OAc*Ka*10^pH/(1+Ka*10^pH))</f>
        <v>0.1121255654122901</v>
      </c>
      <c r="P932" s="19">
        <f>ABS(Ct_Na+10^-pH-Kw*10^pH-Ct_Cl-Ct_OAc*Ka*10^pH/(1+Ka*10^pH))</f>
        <v>0.10588689331956971</v>
      </c>
      <c r="Q932" s="19">
        <f>ABS(Ct_Na+10^-pH-Kw*10^pH-Ct_Cl-Ct_OAc*Ka*10^pH/(1+Ka*10^pH))</f>
        <v>0.10000471677500483</v>
      </c>
      <c r="R932" s="19">
        <f>ABS(Ct_Na+10^-pH-Kw*10^pH-Ct_Cl-Ct_OAc*Ka*10^pH/(1+Ka*10^pH))</f>
        <v>9.4449327816249096E-2</v>
      </c>
      <c r="S932" s="19">
        <f>ABS(Ct_Na+10^-pH-Kw*10^pH-Ct_Cl-Ct_OAc*Ka*10^pH/(1+Ka*10^pH))</f>
        <v>8.9194230152561213E-2</v>
      </c>
      <c r="T932" s="19">
        <f>ABS(Ct_Na+10^-pH-Kw*10^pH-Ct_Cl-Ct_OAc*Ka*10^pH/(1+Ka*10^pH))</f>
        <v>8.4215716576435881E-2</v>
      </c>
      <c r="U932" s="19">
        <f>ABS(Ct_Na+10^-pH-Kw*10^pH-Ct_Cl-Ct_OAc*Ka*10^pH/(1+Ka*10^pH))</f>
        <v>7.949251138882979E-2</v>
      </c>
      <c r="V932" s="19">
        <f>ABS(Ct_Na+10^-pH-Kw*10^pH-Ct_Cl-Ct_OAc*Ka*10^pH/(1+Ka*10^pH))</f>
        <v>7.5005466460603992E-2</v>
      </c>
      <c r="W932" s="19">
        <f>ABS(Ct_Na+10^-pH-Kw*10^pH-Ct_Cl-Ct_OAc*Ka*10^pH/(1+Ka*10^pH))</f>
        <v>7.0737301772779454E-2</v>
      </c>
      <c r="X932" s="19">
        <f>ABS(Ct_Na+10^-pH-Kw*10^pH-Ct_Cl-Ct_OAc*Ka*10^pH/(1+Ka*10^pH))</f>
        <v>6.6672383022470375E-2</v>
      </c>
      <c r="Y932" s="19">
        <f>ABS(Ct_Na+10^-pH-Kw*10^pH-Ct_Cl-Ct_OAc*Ka*10^pH/(1+Ka*10^pH))</f>
        <v>6.2796530260547781E-2</v>
      </c>
      <c r="Z932" s="19">
        <f>ABS(Ct_Na+10^-pH-Kw*10^pH-Ct_Cl-Ct_OAc*Ka*10^pH/(1+Ka*10^pH))</f>
        <v>5.9096852624167098E-2</v>
      </c>
      <c r="AA932" s="19">
        <f>ABS(Ct_Na+10^-pH-Kw*10^pH-Ct_Cl-Ct_OAc*Ka*10^pH/(1+Ka*10^pH))</f>
        <v>5.5561605104958889E-2</v>
      </c>
      <c r="AB932" s="19">
        <f>ABS(Ct_Na+10^-pH-Kw*10^pH-Ct_Cl-Ct_OAc*Ka*10^pH/(1+Ka*10^pH))</f>
        <v>5.2180063999629336E-2</v>
      </c>
      <c r="AC932" s="19">
        <f>ABS(Ct_Na+10^-pH-Kw*10^pH-Ct_Cl-Ct_OAc*Ka*10^pH/(1+Ka*10^pH))</f>
        <v>4.8942418260483955E-2</v>
      </c>
      <c r="AD932" s="19">
        <f>ABS(Ct_Na+10^-pH-Kw*10^pH-Ct_Cl-Ct_OAc*Ka*10^pH/(1+Ka*10^pH))</f>
        <v>4.5839674427136323E-2</v>
      </c>
      <c r="AE932" s="19">
        <f>ABS(Ct_Na+10^-pH-Kw*10^pH-Ct_Cl-Ct_OAc*Ka*10^pH/(1+Ka*10^pH))</f>
        <v>4.2863573199231481E-2</v>
      </c>
      <c r="AF932" s="19">
        <f>ABS(Ct_Na+10^-pH-Kw*10^pH-Ct_Cl-Ct_OAc*Ka*10^pH/(1+Ka*10^pH))</f>
        <v>4.000651602044282E-2</v>
      </c>
      <c r="AG932" s="19">
        <f>ABS(Ct_Na+10^-pH-Kw*10^pH-Ct_Cl-Ct_OAc*Ka*10^pH/(1+Ka*10^pH))</f>
        <v>3.7261500299645839E-2</v>
      </c>
      <c r="AH932" s="19">
        <f>ABS(Ct_Na+10^-pH-Kw*10^pH-Ct_Cl-Ct_OAc*Ka*10^pH/(1+Ka*10^pH))</f>
        <v>3.4622062106571871E-2</v>
      </c>
      <c r="AI932" s="19">
        <f>ABS(Ct_Na+10^-pH-Kw*10^pH-Ct_Cl-Ct_OAc*Ka*10^pH/(1+Ka*10^pH))</f>
        <v>3.208222535474594E-2</v>
      </c>
      <c r="AJ932" s="19">
        <f>ABS(Ct_Na+10^-pH-Kw*10^pH-Ct_Cl-Ct_OAc*Ka*10^pH/(1+Ka*10^pH))</f>
        <v>2.9636456630765418E-2</v>
      </c>
      <c r="AK932" s="19">
        <f>ABS(Ct_Na+10^-pH-Kw*10^pH-Ct_Cl-Ct_OAc*Ka*10^pH/(1+Ka*10^pH))</f>
        <v>2.7279624951293262E-2</v>
      </c>
      <c r="AL932" s="19">
        <f>ABS(Ct_Na+10^-pH-Kw*10^pH-Ct_Cl-Ct_OAc*Ka*10^pH/(1+Ka*10^pH))</f>
        <v>2.5006965831802314E-2</v>
      </c>
      <c r="AM932" s="19">
        <f>ABS(Ct_Na+10^-pH-Kw*10^pH-Ct_Cl-Ct_OAc*Ka*10^pH/(1+Ka*10^pH))</f>
        <v>2.2814049137556594E-2</v>
      </c>
      <c r="AN932" s="19">
        <f>ABS(Ct_Na+10^-pH-Kw*10^pH-Ct_Cl-Ct_OAc*Ka*10^pH/(1+Ka*10^pH))</f>
        <v>2.069675026035387E-2</v>
      </c>
      <c r="AO932" s="19">
        <f>ABS(Ct_Na+10^-pH-Kw*10^pH-Ct_Cl-Ct_OAc*Ka*10^pH/(1+Ka*10^pH))</f>
        <v>1.8651224226446148E-2</v>
      </c>
      <c r="AP932" s="19">
        <f>ABS(Ct_Na+10^-pH-Kw*10^pH-Ct_Cl-Ct_OAc*Ka*10^pH/(1+Ka*10^pH))</f>
        <v>1.6673882393668668E-2</v>
      </c>
      <c r="AQ932" s="19">
        <f>ABS(Ct_Na+10^-pH-Kw*10^pH-Ct_Cl-Ct_OAc*Ka*10^pH/(1+Ka*10^pH))</f>
        <v>1.4761371440654411E-2</v>
      </c>
      <c r="AR932" s="19">
        <f>ABS(Ct_Na+10^-pH-Kw*10^pH-Ct_Cl-Ct_OAc*Ka*10^pH/(1+Ka*10^pH))</f>
        <v>1.2910554389350265E-2</v>
      </c>
      <c r="AS932" s="19">
        <f>ABS(Ct_Na+10^-pH-Kw*10^pH-Ct_Cl-Ct_OAc*Ka*10^pH/(1+Ka*10^pH))</f>
        <v>1.1118493434912946E-2</v>
      </c>
      <c r="AT932" s="19">
        <f>ABS(Ct_Na+10^-pH-Kw*10^pH-Ct_Cl-Ct_OAc*Ka*10^pH/(1+Ka*10^pH))</f>
        <v>9.3824343853017578E-3</v>
      </c>
      <c r="AU932" s="19">
        <f>ABS(Ct_Na+10^-pH-Kw*10^pH-Ct_Cl-Ct_OAc*Ka*10^pH/(1+Ka*10^pH))</f>
        <v>7.6997925372170942E-3</v>
      </c>
      <c r="AV932" s="19">
        <f>ABS(Ct_Na+10^-pH-Kw*10^pH-Ct_Cl-Ct_OAc*Ka*10^pH/(1+Ka*10^pH))</f>
        <v>6.0681398360440605E-3</v>
      </c>
      <c r="AW932" s="19">
        <f>ABS(Ct_Na+10^-pH-Kw*10^pH-Ct_Cl-Ct_OAc*Ka*10^pH/(1+Ka*10^pH))</f>
        <v>4.4851931856523461E-3</v>
      </c>
      <c r="AX932" s="19">
        <f>ABS(Ct_Na+10^-pH-Kw*10^pH-Ct_Cl-Ct_OAc*Ka*10^pH/(1+Ka*10^pH))</f>
        <v>2.9488037896838806E-3</v>
      </c>
      <c r="AY932" s="19">
        <f>ABS(Ct_Na+10^-pH-Kw*10^pH-Ct_Cl-Ct_OAc*Ka*10^pH/(1+Ka*10^pH))</f>
        <v>1.4569474196855434E-3</v>
      </c>
      <c r="AZ932" s="19">
        <f>ABS(Ct_Na+10^-pH-Kw*10^pH-Ct_Cl-Ct_OAc*Ka*10^pH/(1+Ka*10^pH))</f>
        <v>7.7155174014326144E-6</v>
      </c>
      <c r="BA932" s="19">
        <f>ABS(Ct_Na+10^-pH-Kw*10^pH-Ct_Cl-Ct_OAc*Ka*10^pH/(1+Ka*10^pH))</f>
        <v>1.4006929510154975E-3</v>
      </c>
      <c r="BB932" s="19">
        <f>ABS(Ct_Na+10^-pH-Kw*10^pH-Ct_Cl-Ct_OAc*Ka*10^pH/(1+Ka*10^pH))</f>
        <v>2.7699789619764145E-3</v>
      </c>
      <c r="BC932" s="19">
        <f>ABS(Ct_Na+10^-pH-Kw*10^pH-Ct_Cl-Ct_OAc*Ka*10^pH/(1+Ka*10^pH))</f>
        <v>4.101750287705562E-3</v>
      </c>
      <c r="BD932" s="19">
        <f>ABS(Ct_Na+10^-pH-Kw*10^pH-Ct_Cl-Ct_OAc*Ka*10^pH/(1+Ka*10^pH))</f>
        <v>5.3975277938203628E-3</v>
      </c>
      <c r="BE932" s="19">
        <f>ABS(Ct_Na+10^-pH-Kw*10^pH-Ct_Cl-Ct_OAc*Ka*10^pH/(1+Ka*10^pH))</f>
        <v>6.6587512331054491E-3</v>
      </c>
      <c r="BF932" s="19">
        <f>ABS(Ct_Na+10^-pH-Kw*10^pH-Ct_Cl-Ct_OAc*Ka*10^pH/(1+Ka*10^pH))</f>
        <v>7.8867845818830357E-3</v>
      </c>
      <c r="BG932" s="19">
        <f>ABS(Ct_Na+10^-pH-Kw*10^pH-Ct_Cl-Ct_OAc*Ka*10^pH/(1+Ka*10^pH))</f>
        <v>9.082920960562485E-3</v>
      </c>
      <c r="BH932" s="19">
        <f>ABS(Ct_Na+10^-pH-Kw*10^pH-Ct_Cl-Ct_OAc*Ka*10^pH/(1+Ka*10^pH))</f>
        <v>1.0248387175686068E-2</v>
      </c>
      <c r="BI932" s="19">
        <f>ABS(Ct_Na+10^-pH-Kw*10^pH-Ct_Cl-Ct_OAc*Ka*10^pH/(1+Ka*10^pH))</f>
        <v>1.1384347917009069E-2</v>
      </c>
      <c r="BJ932" s="19">
        <f>ABS(Ct_Na+10^-pH-Kw*10^pH-Ct_Cl-Ct_OAc*Ka*10^pH/(1+Ka*10^pH))</f>
        <v>1.2491909639798987E-2</v>
      </c>
      <c r="BK932" s="19">
        <f>ABS(Ct_Na+10^-pH-Kw*10^pH-Ct_Cl-Ct_OAc*Ka*10^pH/(1+Ka*10^pH))</f>
        <v>1.3572124159557039E-2</v>
      </c>
      <c r="BL932" s="19">
        <f>ABS(Ct_Na+10^-pH-Kw*10^pH-Ct_Cl-Ct_OAc*Ka*10^pH/(1+Ka*10^pH))</f>
        <v>1.4625991983711242E-2</v>
      </c>
      <c r="BM932" s="19">
        <f>ABS(Ct_Na+10^-pH-Kw*10^pH-Ct_Cl-Ct_OAc*Ka*10^pH/(1+Ka*10^pH))</f>
        <v>1.5654465402464159E-2</v>
      </c>
      <c r="BN932" s="19">
        <f>ABS(Ct_Na+10^-pH-Kw*10^pH-Ct_Cl-Ct_OAc*Ka*10^pH/(1+Ka*10^pH))</f>
        <v>1.6658451358865789E-2</v>
      </c>
      <c r="BO932" s="19">
        <f>ABS(Ct_Na+10^-pH-Kw*10^pH-Ct_Cl-Ct_OAc*Ka*10^pH/(1+Ka*10^pH))</f>
        <v>1.7638814116293262E-2</v>
      </c>
      <c r="BP932" s="19">
        <f>ABS(Ct_Na+10^-pH-Kw*10^pH-Ct_Cl-Ct_OAc*Ka*10^pH/(1+Ka*10^pH))</f>
        <v>1.8596377739827079E-2</v>
      </c>
      <c r="BQ932" s="19">
        <f>ABS(Ct_Na+10^-pH-Kw*10^pH-Ct_Cl-Ct_OAc*Ka*10^pH/(1+Ka*10^pH))</f>
        <v>1.9531928406498068E-2</v>
      </c>
      <c r="BR932" s="19">
        <f>ABS(Ct_Na+10^-pH-Kw*10^pH-Ct_Cl-Ct_OAc*Ka*10^pH/(1+Ka*10^pH))</f>
        <v>2.0446216558017413E-2</v>
      </c>
      <c r="BS932" s="19">
        <f>ABS(Ct_Na+10^-pH-Kw*10^pH-Ct_Cl-Ct_OAc*Ka*10^pH/(1+Ka*10^pH))</f>
        <v>2.1339958908379052E-2</v>
      </c>
      <c r="BT932" s="19">
        <f>ABS(Ct_Na+10^-pH-Kw*10^pH-Ct_Cl-Ct_OAc*Ka*10^pH/(1+Ka*10^pH))</f>
        <v>2.2213840317621525E-2</v>
      </c>
      <c r="BU932" s="19">
        <f>ABS(Ct_Na+10^-pH-Kw*10^pH-Ct_Cl-Ct_OAc*Ka*10^pH/(1+Ka*10^pH))</f>
        <v>2.306851554204549E-2</v>
      </c>
      <c r="BV932" s="19">
        <f>ABS(Ct_Na+10^-pH-Kw*10^pH-Ct_Cl-Ct_OAc*Ka*10^pH/(1+Ka*10^pH))</f>
        <v>2.3904610870286294E-2</v>
      </c>
      <c r="BW932" s="19">
        <f>ABS(Ct_Na+10^-pH-Kw*10^pH-Ct_Cl-Ct_OAc*Ka*10^pH/(1+Ka*10^pH))</f>
        <v>2.4722725653833801E-2</v>
      </c>
      <c r="BX932" s="19">
        <f>ABS(Ct_Na+10^-pH-Kw*10^pH-Ct_Cl-Ct_OAc*Ka*10^pH/(1+Ka*10^pH))</f>
        <v>2.5523433739858992E-2</v>
      </c>
      <c r="BY932" s="19">
        <f>ABS(Ct_Na+10^-pH-Kw*10^pH-Ct_Cl-Ct_OAc*Ka*10^pH/(1+Ka*10^pH))</f>
        <v>2.63072848135468E-2</v>
      </c>
      <c r="BZ932" s="19">
        <f>ABS(Ct_Na+10^-pH-Kw*10^pH-Ct_Cl-Ct_OAc*Ka*10^pH/(1+Ka*10^pH))</f>
        <v>2.7074805656532808E-2</v>
      </c>
      <c r="CA932" s="19">
        <f>ABS(Ct_Na+10^-pH-Kw*10^pH-Ct_Cl-Ct_OAc*Ka*10^pH/(1+Ka*10^pH))</f>
        <v>2.7826501327498449E-2</v>
      </c>
      <c r="CB932" s="19">
        <f>ABS(Ct_Na+10^-pH-Kw*10^pH-Ct_Cl-Ct_OAc*Ka*10^pH/(1+Ka*10^pH))</f>
        <v>2.8562856270485229E-2</v>
      </c>
      <c r="CC932" s="19">
        <f>ABS(Ct_Na+10^-pH-Kw*10^pH-Ct_Cl-Ct_OAc*Ka*10^pH/(1+Ka*10^pH))</f>
        <v>2.9284335356037937E-2</v>
      </c>
      <c r="CD932" s="19">
        <f>ABS(Ct_Na+10^-pH-Kw*10^pH-Ct_Cl-Ct_OAc*Ka*10^pH/(1+Ka*10^pH))</f>
        <v>2.9991384859879566E-2</v>
      </c>
      <c r="CE932" s="19">
        <f>ABS(Ct_Na+10^-pH-Kw*10^pH-Ct_Cl-Ct_OAc*Ka*10^pH/(1+Ka*10^pH))</f>
        <v>3.0684433383447125E-2</v>
      </c>
      <c r="CF932" s="19">
        <f>ABS(Ct_Na+10^-pH-Kw*10^pH-Ct_Cl-Ct_OAc*Ka*10^pH/(1+Ka*10^pH))</f>
        <v>3.136389272027805E-2</v>
      </c>
      <c r="CG932" s="19">
        <f>ABS(Ct_Na+10^-pH-Kw*10^pH-Ct_Cl-Ct_OAc*Ka*10^pH/(1+Ka*10^pH))</f>
        <v>3.2030158671927801E-2</v>
      </c>
      <c r="CH932" s="19">
        <f>ABS(Ct_Na+10^-pH-Kw*10^pH-Ct_Cl-Ct_OAc*Ka*10^pH/(1+Ka*10^pH))</f>
        <v>3.2683611816815034E-2</v>
      </c>
      <c r="CI932" s="19">
        <f>ABS(Ct_Na+10^-pH-Kw*10^pH-Ct_Cl-Ct_OAc*Ka*10^pH/(1+Ka*10^pH))</f>
        <v>3.3324618235133004E-2</v>
      </c>
      <c r="CJ932" s="19">
        <f>ABS(Ct_Na+10^-pH-Kw*10^pH-Ct_Cl-Ct_OAc*Ka*10^pH/(1+Ka*10^pH))</f>
        <v>3.3953530192727996E-2</v>
      </c>
      <c r="CK932" s="19">
        <f>ABS(Ct_Na+10^-pH-Kw*10^pH-Ct_Cl-Ct_OAc*Ka*10^pH/(1+Ka*10^pH))</f>
        <v>3.457068678662964E-2</v>
      </c>
      <c r="CL932" s="19">
        <f>ABS(Ct_Na+10^-pH-Kw*10^pH-Ct_Cl-Ct_OAc*Ka*10^pH/(1+Ka*10^pH))</f>
        <v>3.5176414554718267E-2</v>
      </c>
      <c r="CM932" s="19">
        <f>ABS(Ct_Na+10^-pH-Kw*10^pH-Ct_Cl-Ct_OAc*Ka*10^pH/(1+Ka*10^pH))</f>
        <v>3.5771028051832791E-2</v>
      </c>
      <c r="CN932" s="19">
        <f>ABS(Ct_Na+10^-pH-Kw*10^pH-Ct_Cl-Ct_OAc*Ka*10^pH/(1+Ka*10^pH))</f>
        <v>3.6354830394454328E-2</v>
      </c>
      <c r="CO932" s="19">
        <f>ABS(Ct_Na+10^-pH-Kw*10^pH-Ct_Cl-Ct_OAc*Ka*10^pH/(1+Ka*10^pH))</f>
        <v>3.6928113775947555E-2</v>
      </c>
      <c r="CP932" s="19">
        <f>ABS(Ct_Na+10^-pH-Kw*10^pH-Ct_Cl-Ct_OAc*Ka*10^pH/(1+Ka*10^pH))</f>
        <v>3.7491159954199826E-2</v>
      </c>
      <c r="CQ932" s="19">
        <f>ABS(Ct_Na+10^-pH-Kw*10^pH-Ct_Cl-Ct_OAc*Ka*10^pH/(1+Ka*10^pH))</f>
        <v>3.8044240713368004E-2</v>
      </c>
      <c r="CR932" s="19">
        <f>ABS(Ct_Na+10^-pH-Kw*10^pH-Ct_Cl-Ct_OAc*Ka*10^pH/(1+Ka*10^pH))</f>
        <v>3.8587618301322672E-2</v>
      </c>
      <c r="CS932" s="19">
        <f>ABS(Ct_Na+10^-pH-Kw*10^pH-Ct_Cl-Ct_OAc*Ka*10^pH/(1+Ka*10^pH))</f>
        <v>3.9121545844269433E-2</v>
      </c>
      <c r="CT932" s="19">
        <f>ABS(Ct_Na+10^-pH-Kw*10^pH-Ct_Cl-Ct_OAc*Ka*10^pH/(1+Ka*10^pH))</f>
        <v>3.9646267739924038E-2</v>
      </c>
      <c r="CU932" s="19">
        <f>ABS(Ct_Na+10^-pH-Kw*10^pH-Ct_Cl-Ct_OAc*Ka*10^pH/(1+Ka*10^pH))</f>
        <v>4.0162020030524694E-2</v>
      </c>
      <c r="CV932" s="19">
        <f>ABS(Ct_Na+10^-pH-Kw*10^pH-Ct_Cl-Ct_OAc*Ka*10^pH/(1+Ka*10^pH))</f>
        <v>4.0669030756877896E-2</v>
      </c>
      <c r="CW932" s="19">
        <f>ABS(Ct_Na+10^-pH-Kw*10^pH-Ct_Cl-Ct_OAc*Ka*10^pH/(1+Ka*10^pH))</f>
        <v>4.1167520294552895E-2</v>
      </c>
      <c r="CX932" s="19">
        <f>ABS(Ct_Na+10^-pH-Kw*10^pH-Ct_Cl-Ct_OAc*Ka*10^pH/(1+Ka*10^pH))</f>
        <v>4.1657701673266628E-2</v>
      </c>
    </row>
    <row r="933" spans="1:102">
      <c r="A933" s="24">
        <v>9.0399999999999991</v>
      </c>
      <c r="B933" s="19">
        <f>ABS(Ct_Na+10^-pH-Kw*10^pH-Ct_Cl-Ct_OAc*Ka*10^pH/(1+Ka*10^pH))</f>
        <v>0.25000070716829742</v>
      </c>
      <c r="C933" s="19">
        <f>ABS(Ct_Na+10^-pH-Kw*10^pH-Ct_Cl-Ct_OAc*Ka*10^pH/(1+Ka*10^pH))</f>
        <v>0.23333452891599518</v>
      </c>
      <c r="D933" s="19">
        <f>ABS(Ct_Na+10^-pH-Kw*10^pH-Ct_Cl-Ct_OAc*Ka*10^pH/(1+Ka*10^pH))</f>
        <v>0.21818345777753861</v>
      </c>
      <c r="E933" s="19">
        <f>ABS(Ct_Na+10^-pH-Kw*10^pH-Ct_Cl-Ct_OAc*Ka*10^pH/(1+Ka*10^pH))</f>
        <v>0.20434987108590438</v>
      </c>
      <c r="F933" s="19">
        <f>ABS(Ct_Na+10^-pH-Kw*10^pH-Ct_Cl-Ct_OAc*Ka*10^pH/(1+Ka*10^pH))</f>
        <v>0.19166908328523957</v>
      </c>
      <c r="G933" s="19">
        <f>ABS(Ct_Na+10^-pH-Kw*10^pH-Ct_Cl-Ct_OAc*Ka*10^pH/(1+Ka*10^pH))</f>
        <v>0.18000275850862804</v>
      </c>
      <c r="H933" s="19">
        <f>ABS(Ct_Na+10^-pH-Kw*10^pH-Ct_Cl-Ct_OAc*Ka*10^pH/(1+Ka*10^pH))</f>
        <v>0.16923384333021735</v>
      </c>
      <c r="I933" s="19">
        <f>ABS(Ct_Na+10^-pH-Kw*10^pH-Ct_Cl-Ct_OAc*Ka*10^pH/(1+Ka*10^pH))</f>
        <v>0.15926262557242971</v>
      </c>
      <c r="J933" s="19">
        <f>ABS(Ct_Na+10^-pH-Kw*10^pH-Ct_Cl-Ct_OAc*Ka*10^pH/(1+Ka*10^pH))</f>
        <v>0.15000363765448405</v>
      </c>
      <c r="K933" s="19">
        <f>ABS(Ct_Na+10^-pH-Kw*10^pH-Ct_Cl-Ct_OAc*Ka*10^pH/(1+Ka*10^pH))</f>
        <v>0.14138320062743112</v>
      </c>
      <c r="L933" s="19">
        <f>ABS(Ct_Na+10^-pH-Kw*10^pH-Ct_Cl-Ct_OAc*Ka*10^pH/(1+Ka*10^pH))</f>
        <v>0.13333745940218178</v>
      </c>
      <c r="M933" s="19">
        <f>ABS(Ct_Na+10^-pH-Kw*10^pH-Ct_Cl-Ct_OAc*Ka*10^pH/(1+Ka*10^pH))</f>
        <v>0.12581079825598079</v>
      </c>
      <c r="N933" s="19">
        <f>ABS(Ct_Na+10^-pH-Kw*10^pH-Ct_Cl-Ct_OAc*Ka*10^pH/(1+Ka*10^pH))</f>
        <v>0.11875455343141733</v>
      </c>
      <c r="O933" s="19">
        <f>ABS(Ct_Na+10^-pH-Kw*10^pH-Ct_Cl-Ct_OAc*Ka*10^pH/(1+Ka*10^pH))</f>
        <v>0.1121259598083426</v>
      </c>
      <c r="P933" s="19">
        <f>ABS(Ct_Na+10^-pH-Kw*10^pH-Ct_Cl-Ct_OAc*Ka*10^pH/(1+Ka*10^pH))</f>
        <v>0.10588728345721339</v>
      </c>
      <c r="Q933" s="19">
        <f>ABS(Ct_Na+10^-pH-Kw*10^pH-Ct_Cl-Ct_OAc*Ka*10^pH/(1+Ka*10^pH))</f>
        <v>0.10000510289757733</v>
      </c>
      <c r="R933" s="19">
        <f>ABS(Ct_Na+10^-pH-Kw*10^pH-Ct_Cl-Ct_OAc*Ka*10^pH/(1+Ka*10^pH))</f>
        <v>9.4449710146809931E-2</v>
      </c>
      <c r="S933" s="19">
        <f>ABS(Ct_Na+10^-pH-Kw*10^pH-Ct_Cl-Ct_OAc*Ka*10^pH/(1+Ka*10^pH))</f>
        <v>8.9194608896083966E-2</v>
      </c>
      <c r="T933" s="19">
        <f>ABS(Ct_Na+10^-pH-Kw*10^pH-Ct_Cl-Ct_OAc*Ka*10^pH/(1+Ka*10^pH))</f>
        <v>8.4216091921712075E-2</v>
      </c>
      <c r="U933" s="19">
        <f>ABS(Ct_Na+10^-pH-Kw*10^pH-Ct_Cl-Ct_OAc*Ka*10^pH/(1+Ka*10^pH))</f>
        <v>7.949288351012844E-2</v>
      </c>
      <c r="V933" s="19">
        <f>ABS(Ct_Na+10^-pH-Kw*10^pH-Ct_Cl-Ct_OAc*Ka*10^pH/(1+Ka*10^pH))</f>
        <v>7.5005835519124001E-2</v>
      </c>
      <c r="W933" s="19">
        <f>ABS(Ct_Na+10^-pH-Kw*10^pH-Ct_Cl-Ct_OAc*Ka*10^pH/(1+Ka*10^pH))</f>
        <v>7.0737667917924629E-2</v>
      </c>
      <c r="X933" s="19">
        <f>ABS(Ct_Na+10^-pH-Kw*10^pH-Ct_Cl-Ct_OAc*Ka*10^pH/(1+Ka*10^pH))</f>
        <v>6.6672746392972881E-2</v>
      </c>
      <c r="Y933" s="19">
        <f>ABS(Ct_Na+10^-pH-Kw*10^pH-Ct_Cl-Ct_OAc*Ka*10^pH/(1+Ka*10^pH))</f>
        <v>6.2796890985460735E-2</v>
      </c>
      <c r="Z933" s="19">
        <f>ABS(Ct_Na+10^-pH-Kw*10^pH-Ct_Cl-Ct_OAc*Ka*10^pH/(1+Ka*10^pH))</f>
        <v>5.9097210823744598E-2</v>
      </c>
      <c r="AA933" s="19">
        <f>ABS(Ct_Na+10^-pH-Kw*10^pH-Ct_Cl-Ct_OAc*Ka*10^pH/(1+Ka*10^pH))</f>
        <v>5.5561960891438056E-2</v>
      </c>
      <c r="AB933" s="19">
        <f>ABS(Ct_Na+10^-pH-Kw*10^pH-Ct_Cl-Ct_OAc*Ka*10^pH/(1+Ka*10^pH))</f>
        <v>5.2180417477927496E-2</v>
      </c>
      <c r="AC933" s="19">
        <f>ABS(Ct_Na+10^-pH-Kw*10^pH-Ct_Cl-Ct_OAc*Ka*10^pH/(1+Ka*10^pH))</f>
        <v>4.8942769528821567E-2</v>
      </c>
      <c r="AD933" s="19">
        <f>ABS(Ct_Na+10^-pH-Kw*10^pH-Ct_Cl-Ct_OAc*Ka*10^pH/(1+Ka*10^pH))</f>
        <v>4.5840023577595077E-2</v>
      </c>
      <c r="AE933" s="19">
        <f>ABS(Ct_Na+10^-pH-Kw*10^pH-Ct_Cl-Ct_OAc*Ka*10^pH/(1+Ka*10^pH))</f>
        <v>4.2863920318255408E-2</v>
      </c>
      <c r="AF933" s="19">
        <f>ABS(Ct_Na+10^-pH-Kw*10^pH-Ct_Cl-Ct_OAc*Ka*10^pH/(1+Ka*10^pH))</f>
        <v>4.0006861189289311E-2</v>
      </c>
      <c r="AG933" s="19">
        <f>ABS(Ct_Na+10^-pH-Kw*10^pH-Ct_Cl-Ct_OAc*Ka*10^pH/(1+Ka*10^pH))</f>
        <v>3.7261843594792468E-2</v>
      </c>
      <c r="AH933" s="19">
        <f>ABS(Ct_Na+10^-pH-Kw*10^pH-Ct_Cl-Ct_OAc*Ka*10^pH/(1+Ka*10^pH))</f>
        <v>3.4622403600083979E-2</v>
      </c>
      <c r="AI933" s="19">
        <f>ABS(Ct_Na+10^-pH-Kw*10^pH-Ct_Cl-Ct_OAc*Ka*10^pH/(1+Ka*10^pH))</f>
        <v>3.2082565114609767E-2</v>
      </c>
      <c r="AJ933" s="19">
        <f>ABS(Ct_Na+10^-pH-Kw*10^pH-Ct_Cl-Ct_OAc*Ka*10^pH/(1+Ka*10^pH))</f>
        <v>2.9636794721190143E-2</v>
      </c>
      <c r="AK933" s="19">
        <f>ABS(Ct_Na+10^-pH-Kw*10^pH-Ct_Cl-Ct_OAc*Ka*10^pH/(1+Ka*10^pH))</f>
        <v>2.7279961432985771E-2</v>
      </c>
      <c r="AL933" s="19">
        <f>ABS(Ct_Na+10^-pH-Kw*10^pH-Ct_Cl-Ct_OAc*Ka*10^pH/(1+Ka*10^pH))</f>
        <v>2.5007300762217313E-2</v>
      </c>
      <c r="AM933" s="19">
        <f>ABS(Ct_Na+10^-pH-Kw*10^pH-Ct_Cl-Ct_OAc*Ka*10^pH/(1+Ka*10^pH))</f>
        <v>2.2814382571124878E-2</v>
      </c>
      <c r="AN933" s="19">
        <f>ABS(Ct_Na+10^-pH-Kw*10^pH-Ct_Cl-Ct_OAc*Ka*10^pH/(1+Ka*10^pH))</f>
        <v>2.0697082248690844E-2</v>
      </c>
      <c r="AO933" s="19">
        <f>ABS(Ct_Na+10^-pH-Kw*10^pH-Ct_Cl-Ct_OAc*Ka*10^pH/(1+Ka*10^pH))</f>
        <v>1.865155481854272E-2</v>
      </c>
      <c r="AP933" s="19">
        <f>ABS(Ct_Na+10^-pH-Kw*10^pH-Ct_Cl-Ct_OAc*Ka*10^pH/(1+Ka*10^pH))</f>
        <v>1.667421163606618E-2</v>
      </c>
      <c r="AQ933" s="19">
        <f>ABS(Ct_Na+10^-pH-Kw*10^pH-Ct_Cl-Ct_OAc*Ka*10^pH/(1+Ka*10^pH))</f>
        <v>1.4761699377605284E-2</v>
      </c>
      <c r="AR933" s="19">
        <f>ABS(Ct_Na+10^-pH-Kw*10^pH-Ct_Cl-Ct_OAc*Ka*10^pH/(1+Ka*10^pH))</f>
        <v>1.2910881062965673E-2</v>
      </c>
      <c r="AS933" s="19">
        <f>ABS(Ct_Na+10^-pH-Kw*10^pH-Ct_Cl-Ct_OAc*Ka*10^pH/(1+Ka*10^pH))</f>
        <v>1.1118818885298781E-2</v>
      </c>
      <c r="AT933" s="19">
        <f>ABS(Ct_Na+10^-pH-Kw*10^pH-Ct_Cl-Ct_OAc*Ka*10^pH/(1+Ka*10^pH))</f>
        <v>9.3827586506839561E-3</v>
      </c>
      <c r="AU933" s="19">
        <f>ABS(Ct_Na+10^-pH-Kw*10^pH-Ct_Cl-Ct_OAc*Ka*10^pH/(1+Ka*10^pH))</f>
        <v>7.7001156540572949E-3</v>
      </c>
      <c r="AV933" s="19">
        <f>ABS(Ct_Na+10^-pH-Kw*10^pH-Ct_Cl-Ct_OAc*Ka*10^pH/(1+Ka*10^pH))</f>
        <v>6.0684618391465689E-3</v>
      </c>
      <c r="AW933" s="19">
        <f>ABS(Ct_Na+10^-pH-Kw*10^pH-Ct_Cl-Ct_OAc*Ka*10^pH/(1+Ka*10^pH))</f>
        <v>4.4855141082630542E-3</v>
      </c>
      <c r="AX933" s="19">
        <f>ABS(Ct_Na+10^-pH-Kw*10^pH-Ct_Cl-Ct_OAc*Ka*10^pH/(1+Ka*10^pH))</f>
        <v>2.949123663581979E-3</v>
      </c>
      <c r="AY933" s="19">
        <f>ABS(Ct_Na+10^-pH-Kw*10^pH-Ct_Cl-Ct_OAc*Ka*10^pH/(1+Ka*10^pH))</f>
        <v>1.4572662752684942E-3</v>
      </c>
      <c r="AZ933" s="19">
        <f>ABS(Ct_Na+10^-pH-Kw*10^pH-Ct_Cl-Ct_OAc*Ka*10^pH/(1+Ka*10^pH))</f>
        <v>8.0333837639418038E-6</v>
      </c>
      <c r="BA933" s="19">
        <f>ABS(Ct_Na+10^-pH-Kw*10^pH-Ct_Cl-Ct_OAc*Ka*10^pH/(1+Ka*10^pH))</f>
        <v>1.4003760460080603E-3</v>
      </c>
      <c r="BB933" s="19">
        <f>ABS(Ct_Na+10^-pH-Kw*10^pH-Ct_Cl-Ct_OAc*Ka*10^pH/(1+Ka*10^pH))</f>
        <v>2.7696629916197368E-3</v>
      </c>
      <c r="BC933" s="19">
        <f>ABS(Ct_Na+10^-pH-Kw*10^pH-Ct_Cl-Ct_OAc*Ka*10^pH/(1+Ka*10^pH))</f>
        <v>4.10143522639278E-3</v>
      </c>
      <c r="BD933" s="19">
        <f>ABS(Ct_Na+10^-pH-Kw*10^pH-Ct_Cl-Ct_OAc*Ka*10^pH/(1+Ka*10^pH))</f>
        <v>5.3972136169827267E-3</v>
      </c>
      <c r="BE933" s="19">
        <f>ABS(Ct_Na+10^-pH-Kw*10^pH-Ct_Cl-Ct_OAc*Ka*10^pH/(1+Ka*10^pH))</f>
        <v>6.6584379171569369E-3</v>
      </c>
      <c r="BF933" s="19">
        <f>ABS(Ct_Na+10^-pH-Kw*10^pH-Ct_Cl-Ct_OAc*Ka*10^pH/(1+Ka*10^pH))</f>
        <v>7.8864721041686792E-3</v>
      </c>
      <c r="BG933" s="19">
        <f>ABS(Ct_Na+10^-pH-Kw*10^pH-Ct_Cl-Ct_OAc*Ka*10^pH/(1+Ka*10^pH))</f>
        <v>9.0826092993099711E-3</v>
      </c>
      <c r="BH933" s="19">
        <f>ABS(Ct_Na+10^-pH-Kw*10^pH-Ct_Cl-Ct_OAc*Ka*10^pH/(1+Ka*10^pH))</f>
        <v>1.0248076309960483E-2</v>
      </c>
      <c r="BI933" s="19">
        <f>ABS(Ct_Na+10^-pH-Kw*10^pH-Ct_Cl-Ct_OAc*Ka*10^pH/(1+Ka*10^pH))</f>
        <v>1.1384037826670482E-2</v>
      </c>
      <c r="BJ933" s="19">
        <f>ABS(Ct_Na+10^-pH-Kw*10^pH-Ct_Cl-Ct_OAc*Ka*10^pH/(1+Ka*10^pH))</f>
        <v>1.2491600305462723E-2</v>
      </c>
      <c r="BK933" s="19">
        <f>ABS(Ct_Na+10^-pH-Kw*10^pH-Ct_Cl-Ct_OAc*Ka*10^pH/(1+Ka*10^pH))</f>
        <v>1.3571815562556377E-2</v>
      </c>
      <c r="BL933" s="19">
        <f>ABS(Ct_Na+10^-pH-Kw*10^pH-Ct_Cl-Ct_OAc*Ka*10^pH/(1+Ka*10^pH))</f>
        <v>1.4625684106062395E-2</v>
      </c>
      <c r="BM933" s="19">
        <f>ABS(Ct_Na+10^-pH-Kw*10^pH-Ct_Cl-Ct_OAc*Ka*10^pH/(1+Ka*10^pH))</f>
        <v>1.5654158226833338E-2</v>
      </c>
      <c r="BN933" s="19">
        <f>ABS(Ct_Na+10^-pH-Kw*10^pH-Ct_Cl-Ct_OAc*Ka*10^pH/(1+Ka*10^pH))</f>
        <v>1.6658144868538276E-2</v>
      </c>
      <c r="BO933" s="19">
        <f>ABS(Ct_Na+10^-pH-Kw*10^pH-Ct_Cl-Ct_OAc*Ka*10^pH/(1+Ka*10^pH))</f>
        <v>1.7638508295144281E-2</v>
      </c>
      <c r="BP933" s="19">
        <f>ABS(Ct_Na+10^-pH-Kw*10^pH-Ct_Cl-Ct_OAc*Ka*10^pH/(1+Ka*10^pH))</f>
        <v>1.8596072572294342E-2</v>
      </c>
      <c r="BQ933" s="19">
        <f>ABS(Ct_Na+10^-pH-Kw*10^pH-Ct_Cl-Ct_OAc*Ka*10^pH/(1+Ka*10^pH))</f>
        <v>1.9531623877555901E-2</v>
      </c>
      <c r="BR933" s="19">
        <f>ABS(Ct_Na+10^-pH-Kw*10^pH-Ct_Cl-Ct_OAc*Ka*10^pH/(1+Ka*10^pH))</f>
        <v>2.0445912653152404E-2</v>
      </c>
      <c r="BS933" s="19">
        <f>ABS(Ct_Na+10^-pH-Kw*10^pH-Ct_Cl-Ct_OAc*Ka*10^pH/(1+Ka*10^pH))</f>
        <v>2.1339655613566988E-2</v>
      </c>
      <c r="BT933" s="19">
        <f>ABS(Ct_Na+10^-pH-Kw*10^pH-Ct_Cl-Ct_OAc*Ka*10^pH/(1+Ka*10^pH))</f>
        <v>2.2213537619305682E-2</v>
      </c>
      <c r="BU933" s="19">
        <f>ABS(Ct_Na+10^-pH-Kw*10^pH-Ct_Cl-Ct_OAc*Ka*10^pH/(1+Ka*10^pH))</f>
        <v>2.3068213427116055E-2</v>
      </c>
      <c r="BV933" s="19">
        <f>ABS(Ct_Na+10^-pH-Kw*10^pH-Ct_Cl-Ct_OAc*Ka*10^pH/(1+Ka*10^pH))</f>
        <v>2.3904309326060955E-2</v>
      </c>
      <c r="BW933" s="19">
        <f>ABS(Ct_Na+10^-pH-Kw*10^pH-Ct_Cl-Ct_OAc*Ka*10^pH/(1+Ka*10^pH))</f>
        <v>2.4722424668039353E-2</v>
      </c>
      <c r="BX933" s="19">
        <f>ABS(Ct_Na+10^-pH-Kw*10^pH-Ct_Cl-Ct_OAc*Ka*10^pH/(1+Ka*10^pH))</f>
        <v>2.5523133300613926E-2</v>
      </c>
      <c r="BY933" s="19">
        <f>ABS(Ct_Na+10^-pH-Kw*10^pH-Ct_Cl-Ct_OAc*Ka*10^pH/(1+Ka*10^pH))</f>
        <v>2.6306984909344813E-2</v>
      </c>
      <c r="BZ933" s="19">
        <f>ABS(Ct_Na+10^-pH-Kw*10^pH-Ct_Cl-Ct_OAc*Ka*10^pH/(1+Ka*10^pH))</f>
        <v>2.7074506276227171E-2</v>
      </c>
      <c r="CA933" s="19">
        <f>ABS(Ct_Na+10^-pH-Kw*10^pH-Ct_Cl-Ct_OAc*Ka*10^pH/(1+Ka*10^pH))</f>
        <v>2.7826202460287178E-2</v>
      </c>
      <c r="CB933" s="19">
        <f>ABS(Ct_Na+10^-pH-Kw*10^pH-Ct_Cl-Ct_OAc*Ka*10^pH/(1+Ka*10^pH))</f>
        <v>2.8562557905897006E-2</v>
      </c>
      <c r="CC933" s="19">
        <f>ABS(Ct_Na+10^-pH-Kw*10^pH-Ct_Cl-Ct_OAc*Ka*10^pH/(1+Ka*10^pH))</f>
        <v>2.9284037483918765E-2</v>
      </c>
      <c r="CD933" s="19">
        <f>ABS(Ct_Na+10^-pH-Kw*10^pH-Ct_Cl-Ct_OAc*Ka*10^pH/(1+Ka*10^pH))</f>
        <v>2.9991087470380061E-2</v>
      </c>
      <c r="CE933" s="19">
        <f>ABS(Ct_Na+10^-pH-Kw*10^pH-Ct_Cl-Ct_OAc*Ka*10^pH/(1+Ka*10^pH))</f>
        <v>3.0684136467010452E-2</v>
      </c>
      <c r="CF933" s="19">
        <f>ABS(Ct_Na+10^-pH-Kw*10^pH-Ct_Cl-Ct_OAc*Ka*10^pH/(1+Ka*10^pH))</f>
        <v>3.1363596267628475E-2</v>
      </c>
      <c r="CG933" s="19">
        <f>ABS(Ct_Na+10^-pH-Kw*10^pH-Ct_Cl-Ct_OAc*Ka*10^pH/(1+Ka*10^pH))</f>
        <v>3.2029862674059752E-2</v>
      </c>
      <c r="CH933" s="19">
        <f>ABS(Ct_Na+10^-pH-Kw*10^pH-Ct_Cl-Ct_OAc*Ka*10^pH/(1+Ka*10^pH))</f>
        <v>3.268331626498272E-2</v>
      </c>
      <c r="CI933" s="19">
        <f>ABS(Ct_Na+10^-pH-Kw*10^pH-Ct_Cl-Ct_OAc*Ka*10^pH/(1+Ka*10^pH))</f>
        <v>3.3324323120840493E-2</v>
      </c>
      <c r="CJ933" s="19">
        <f>ABS(Ct_Na+10^-pH-Kw*10^pH-Ct_Cl-Ct_OAc*Ka*10^pH/(1+Ka*10^pH))</f>
        <v>3.3953235507719823E-2</v>
      </c>
      <c r="CK933" s="19">
        <f>ABS(Ct_Na+10^-pH-Kw*10^pH-Ct_Cl-Ct_OAc*Ka*10^pH/(1+Ka*10^pH))</f>
        <v>3.4570392522881806E-2</v>
      </c>
      <c r="CL933" s="19">
        <f>ABS(Ct_Na+10^-pH-Kw*10^pH-Ct_Cl-Ct_OAc*Ka*10^pH/(1+Ka*10^pH))</f>
        <v>3.5176120704429645E-2</v>
      </c>
      <c r="CM933" s="19">
        <f>ABS(Ct_Na+10^-pH-Kw*10^pH-Ct_Cl-Ct_OAc*Ka*10^pH/(1+Ka*10^pH))</f>
        <v>3.5770734607416969E-2</v>
      </c>
      <c r="CN933" s="19">
        <f>ABS(Ct_Na+10^-pH-Kw*10^pH-Ct_Cl-Ct_OAc*Ka*10^pH/(1+Ka*10^pH))</f>
        <v>3.6354537348531814E-2</v>
      </c>
      <c r="CO933" s="19">
        <f>ABS(Ct_Na+10^-pH-Kw*10^pH-Ct_Cl-Ct_OAc*Ka*10^pH/(1+Ka*10^pH))</f>
        <v>3.6927821121338286E-2</v>
      </c>
      <c r="CP933" s="19">
        <f>ABS(Ct_Na+10^-pH-Kw*10^pH-Ct_Cl-Ct_OAc*Ka*10^pH/(1+Ka*10^pH))</f>
        <v>3.7490867683916067E-2</v>
      </c>
      <c r="CQ933" s="19">
        <f>ABS(Ct_Na+10^-pH-Kw*10^pH-Ct_Cl-Ct_OAc*Ka*10^pH/(1+Ka*10^pH))</f>
        <v>3.8043948820607527E-2</v>
      </c>
      <c r="CR933" s="19">
        <f>ABS(Ct_Na+10^-pH-Kw*10^pH-Ct_Cl-Ct_OAc*Ka*10^pH/(1+Ka*10^pH))</f>
        <v>3.8587326779462271E-2</v>
      </c>
      <c r="CS933" s="19">
        <f>ABS(Ct_Na+10^-pH-Kw*10^pH-Ct_Cl-Ct_OAc*Ka*10^pH/(1+Ka*10^pH))</f>
        <v>3.9121254686858661E-2</v>
      </c>
      <c r="CT933" s="19">
        <f>ABS(Ct_Na+10^-pH-Kw*10^pH-Ct_Cl-Ct_OAc*Ka*10^pH/(1+Ka*10^pH))</f>
        <v>3.9645976940679291E-2</v>
      </c>
      <c r="CU933" s="19">
        <f>ABS(Ct_Na+10^-pH-Kw*10^pH-Ct_Cl-Ct_OAc*Ka*10^pH/(1+Ka*10^pH))</f>
        <v>4.0161729583323466E-2</v>
      </c>
      <c r="CV933" s="19">
        <f>ABS(Ct_Na+10^-pH-Kw*10^pH-Ct_Cl-Ct_OAc*Ka*10^pH/(1+Ka*10^pH))</f>
        <v>4.0668740655753349E-2</v>
      </c>
      <c r="CW933" s="19">
        <f>ABS(Ct_Na+10^-pH-Kw*10^pH-Ct_Cl-Ct_OAc*Ka*10^pH/(1+Ka*10^pH))</f>
        <v>4.1167230533688627E-2</v>
      </c>
      <c r="CX933" s="19">
        <f>ABS(Ct_Na+10^-pH-Kw*10^pH-Ct_Cl-Ct_OAc*Ka*10^pH/(1+Ka*10^pH))</f>
        <v>4.1657412246991612E-2</v>
      </c>
    </row>
    <row r="934" spans="1:102">
      <c r="A934" s="23">
        <v>9.0500000000000007</v>
      </c>
      <c r="B934" s="19">
        <f>ABS(Ct_Na+10^-pH-Kw*10^pH-Ct_Cl-Ct_OAc*Ka*10^pH/(1+Ka*10^pH))</f>
        <v>0.25000119605097165</v>
      </c>
      <c r="C934" s="19">
        <f>ABS(Ct_Na+10^-pH-Kw*10^pH-Ct_Cl-Ct_OAc*Ka*10^pH/(1+Ka*10^pH))</f>
        <v>0.23333500668155835</v>
      </c>
      <c r="D934" s="19">
        <f>ABS(Ct_Na+10^-pH-Kw*10^pH-Ct_Cl-Ct_OAc*Ka*10^pH/(1+Ka*10^pH))</f>
        <v>0.21818392543663714</v>
      </c>
      <c r="E934" s="19">
        <f>ABS(Ct_Na+10^-pH-Kw*10^pH-Ct_Cl-Ct_OAc*Ka*10^pH/(1+Ka*10^pH))</f>
        <v>0.20435032951736129</v>
      </c>
      <c r="F934" s="19">
        <f>ABS(Ct_Na+10^-pH-Kw*10^pH-Ct_Cl-Ct_OAc*Ka*10^pH/(1+Ka*10^pH))</f>
        <v>0.19166953325802505</v>
      </c>
      <c r="G934" s="19">
        <f>ABS(Ct_Na+10^-pH-Kw*10^pH-Ct_Cl-Ct_OAc*Ka*10^pH/(1+Ka*10^pH))</f>
        <v>0.18000320069943573</v>
      </c>
      <c r="H934" s="19">
        <f>ABS(Ct_Na+10^-pH-Kw*10^pH-Ct_Cl-Ct_OAc*Ka*10^pH/(1+Ka*10^pH))</f>
        <v>0.169234278337661</v>
      </c>
      <c r="I934" s="19">
        <f>ABS(Ct_Na+10^-pH-Kw*10^pH-Ct_Cl-Ct_OAc*Ka*10^pH/(1+Ka*10^pH))</f>
        <v>0.15926305392861029</v>
      </c>
      <c r="J934" s="19">
        <f>ABS(Ct_Na+10^-pH-Kw*10^pH-Ct_Cl-Ct_OAc*Ka*10^pH/(1+Ka*10^pH))</f>
        <v>0.1500040598344918</v>
      </c>
      <c r="K934" s="19">
        <f>ABS(Ct_Na+10^-pH-Kw*10^pH-Ct_Cl-Ct_OAc*Ka*10^pH/(1+Ka*10^pH))</f>
        <v>0.141383617057209</v>
      </c>
      <c r="L934" s="19">
        <f>ABS(Ct_Na+10^-pH-Kw*10^pH-Ct_Cl-Ct_OAc*Ka*10^pH/(1+Ka*10^pH))</f>
        <v>0.13333787046507845</v>
      </c>
      <c r="M934" s="19">
        <f>ABS(Ct_Na+10^-pH-Kw*10^pH-Ct_Cl-Ct_OAc*Ka*10^pH/(1+Ka*10^pH))</f>
        <v>0.12581120429824663</v>
      </c>
      <c r="N934" s="19">
        <f>ABS(Ct_Na+10^-pH-Kw*10^pH-Ct_Cl-Ct_OAc*Ka*10^pH/(1+Ka*10^pH))</f>
        <v>0.11875495476684179</v>
      </c>
      <c r="O934" s="19">
        <f>ABS(Ct_Na+10^-pH-Kw*10^pH-Ct_Cl-Ct_OAc*Ka*10^pH/(1+Ka*10^pH))</f>
        <v>0.11212635672218879</v>
      </c>
      <c r="P934" s="19">
        <f>ABS(Ct_Na+10^-pH-Kw*10^pH-Ct_Cl-Ct_OAc*Ka*10^pH/(1+Ka*10^pH))</f>
        <v>0.10588767620957415</v>
      </c>
      <c r="Q934" s="19">
        <f>ABS(Ct_Na+10^-pH-Kw*10^pH-Ct_Cl-Ct_OAc*Ka*10^pH/(1+Ka*10^pH))</f>
        <v>0.10000549172625181</v>
      </c>
      <c r="R934" s="19">
        <f>ABS(Ct_Na+10^-pH-Kw*10^pH-Ct_Cl-Ct_OAc*Ka*10^pH/(1+Ka*10^pH))</f>
        <v>9.4450095269780723E-2</v>
      </c>
      <c r="S934" s="19">
        <f>ABS(Ct_Na+10^-pH-Kw*10^pH-Ct_Cl-Ct_OAc*Ka*10^pH/(1+Ka*10^pH))</f>
        <v>8.9194990513659395E-2</v>
      </c>
      <c r="T934" s="19">
        <f>ABS(Ct_Na+10^-pH-Kw*10^pH-Ct_Cl-Ct_OAc*Ka*10^pH/(1+Ka*10^pH))</f>
        <v>8.4216470218386602E-2</v>
      </c>
      <c r="U934" s="19">
        <f>ABS(Ct_Na+10^-pH-Kw*10^pH-Ct_Cl-Ct_OAc*Ka*10^pH/(1+Ka*10^pH))</f>
        <v>7.9493258656204671E-2</v>
      </c>
      <c r="V934" s="19">
        <f>ABS(Ct_Na+10^-pH-Kw*10^pH-Ct_Cl-Ct_OAc*Ka*10^pH/(1+Ka*10^pH))</f>
        <v>7.5006207672131869E-2</v>
      </c>
      <c r="W934" s="19">
        <f>ABS(Ct_Na+10^-pH-Kw*10^pH-Ct_Cl-Ct_OAc*Ka*10^pH/(1+Ka*10^pH))</f>
        <v>7.0738037223867456E-2</v>
      </c>
      <c r="X934" s="19">
        <f>ABS(Ct_Na+10^-pH-Kw*10^pH-Ct_Cl-Ct_OAc*Ka*10^pH/(1+Ka*10^pH))</f>
        <v>6.6673112987425218E-2</v>
      </c>
      <c r="Y934" s="19">
        <f>ABS(Ct_Na+10^-pH-Kw*10^pH-Ct_Cl-Ct_OAc*Ka*10^pH/(1+Ka*10^pH))</f>
        <v>6.2797254994538379E-2</v>
      </c>
      <c r="Z934" s="19">
        <f>ABS(Ct_Na+10^-pH-Kw*10^pH-Ct_Cl-Ct_OAc*Ka*10^pH/(1+Ka*10^pH))</f>
        <v>5.9097572364964608E-2</v>
      </c>
      <c r="AA934" s="19">
        <f>ABS(Ct_Na+10^-pH-Kw*10^pH-Ct_Cl-Ct_OAc*Ka*10^pH/(1+Ka*10^pH))</f>
        <v>5.5562320074482988E-2</v>
      </c>
      <c r="AB934" s="19">
        <f>ABS(Ct_Na+10^-pH-Kw*10^pH-Ct_Cl-Ct_OAc*Ka*10^pH/(1+Ka*10^pH))</f>
        <v>5.2180774405326688E-2</v>
      </c>
      <c r="AC934" s="19">
        <f>ABS(Ct_Na+10^-pH-Kw*10^pH-Ct_Cl-Ct_OAc*Ka*10^pH/(1+Ka*10^pH))</f>
        <v>4.8943124296559962E-2</v>
      </c>
      <c r="AD934" s="19">
        <f>ABS(Ct_Na+10^-pH-Kw*10^pH-Ct_Cl-Ct_OAc*Ka*10^pH/(1+Ka*10^pH))</f>
        <v>4.5840376275658554E-2</v>
      </c>
      <c r="AE934" s="19">
        <f>ABS(Ct_Na+10^-pH-Kw*10^pH-Ct_Cl-Ct_OAc*Ka*10^pH/(1+Ka*10^pH))</f>
        <v>4.2864271031120463E-2</v>
      </c>
      <c r="AF934" s="19">
        <f>ABS(Ct_Na+10^-pH-Kw*10^pH-Ct_Cl-Ct_OAc*Ka*10^pH/(1+Ka*10^pH))</f>
        <v>4.0007209996363896E-2</v>
      </c>
      <c r="AG934" s="19">
        <f>ABS(Ct_Na+10^-pH-Kw*10^pH-Ct_Cl-Ct_OAc*Ka*10^pH/(1+Ka*10^pH))</f>
        <v>3.7262190570813473E-2</v>
      </c>
      <c r="AH934" s="19">
        <f>ABS(Ct_Na+10^-pH-Kw*10^pH-Ct_Cl-Ct_OAc*Ka*10^pH/(1+Ka*10^pH))</f>
        <v>3.4622748815476535E-2</v>
      </c>
      <c r="AI934" s="19">
        <f>ABS(Ct_Na+10^-pH-Kw*10^pH-Ct_Cl-Ct_OAc*Ka*10^pH/(1+Ka*10^pH))</f>
        <v>3.2082908635812674E-2</v>
      </c>
      <c r="AJ934" s="19">
        <f>ABS(Ct_Na+10^-pH-Kw*10^pH-Ct_Cl-Ct_OAc*Ka*10^pH/(1+Ka*10^pH))</f>
        <v>2.9637136610951201E-2</v>
      </c>
      <c r="AK934" s="19">
        <f>ABS(Ct_Na+10^-pH-Kw*10^pH-Ct_Cl-Ct_OAc*Ka*10^pH/(1+Ka*10^pH))</f>
        <v>2.72803017506301E-2</v>
      </c>
      <c r="AL934" s="19">
        <f>ABS(Ct_Na+10^-pH-Kw*10^pH-Ct_Cl-Ct_OAc*Ka*10^pH/(1+Ka*10^pH))</f>
        <v>2.5007639563891945E-2</v>
      </c>
      <c r="AM934" s="19">
        <f>ABS(Ct_Na+10^-pH-Kw*10^pH-Ct_Cl-Ct_OAc*Ka*10^pH/(1+Ka*10^pH))</f>
        <v>2.2814719910021736E-2</v>
      </c>
      <c r="AN934" s="19">
        <f>ABS(Ct_Na+10^-pH-Kw*10^pH-Ct_Cl-Ct_OAc*Ka*10^pH/(1+Ka*10^pH))</f>
        <v>2.0697418175250552E-2</v>
      </c>
      <c r="AO934" s="19">
        <f>ABS(Ct_Na+10^-pH-Kw*10^pH-Ct_Cl-Ct_OAc*Ka*10^pH/(1+Ka*10^pH))</f>
        <v>1.8651889380641093E-2</v>
      </c>
      <c r="AP934" s="19">
        <f>ABS(Ct_Na+10^-pH-Kw*10^pH-Ct_Cl-Ct_OAc*Ka*10^pH/(1+Ka*10^pH))</f>
        <v>1.6674544879185266E-2</v>
      </c>
      <c r="AQ934" s="19">
        <f>ABS(Ct_Na+10^-pH-Kw*10^pH-Ct_Cl-Ct_OAc*Ka*10^pH/(1+Ka*10^pH))</f>
        <v>1.4762031344990309E-2</v>
      </c>
      <c r="AR934" s="19">
        <f>ABS(Ct_Na+10^-pH-Kw*10^pH-Ct_Cl-Ct_OAc*Ka*10^pH/(1+Ka*10^pH))</f>
        <v>1.2911211795769359E-2</v>
      </c>
      <c r="AS934" s="19">
        <f>ABS(Ct_Na+10^-pH-Kw*10^pH-Ct_Cl-Ct_OAc*Ka*10^pH/(1+Ka*10^pH))</f>
        <v>1.1119148422714178E-2</v>
      </c>
      <c r="AT934" s="19">
        <f>ABS(Ct_Na+10^-pH-Kw*10^pH-Ct_Cl-Ct_OAc*Ka*10^pH/(1+Ka*10^pH))</f>
        <v>9.3830870300669472E-3</v>
      </c>
      <c r="AU934" s="19">
        <f>ABS(Ct_Na+10^-pH-Kw*10^pH-Ct_Cl-Ct_OAc*Ka*10^pH/(1+Ka*10^pH))</f>
        <v>7.7004429110396552E-3</v>
      </c>
      <c r="AV934" s="19">
        <f>ABS(Ct_Na+10^-pH-Kw*10^pH-Ct_Cl-Ct_OAc*Ka*10^pH/(1+Ka*10^pH))</f>
        <v>6.0687880077404249E-3</v>
      </c>
      <c r="AW934" s="19">
        <f>ABS(Ct_Na+10^-pH-Kw*10^pH-Ct_Cl-Ct_OAc*Ka*10^pH/(1+Ka*10^pH))</f>
        <v>4.4858392209576256E-3</v>
      </c>
      <c r="AX934" s="19">
        <f>ABS(Ct_Na+10^-pH-Kw*10^pH-Ct_Cl-Ct_OAc*Ka*10^pH/(1+Ka*10^pH))</f>
        <v>2.9494477514331249E-3</v>
      </c>
      <c r="AY934" s="19">
        <f>ABS(Ct_Na+10^-pH-Kw*10^pH-Ct_Cl-Ct_OAc*Ka*10^pH/(1+Ka*10^pH))</f>
        <v>1.4575893679818139E-3</v>
      </c>
      <c r="AZ934" s="19">
        <f>ABS(Ct_Na+10^-pH-Kw*10^pH-Ct_Cl-Ct_OAc*Ka*10^pH/(1+Ka*10^pH))</f>
        <v>8.3555097719484328E-6</v>
      </c>
      <c r="BA934" s="19">
        <f>ABS(Ct_Na+10^-pH-Kw*10^pH-Ct_Cl-Ct_OAc*Ka*10^pH/(1+Ka*10^pH))</f>
        <v>1.4000548594742326E-3</v>
      </c>
      <c r="BB934" s="19">
        <f>ABS(Ct_Na+10^-pH-Kw*10^pH-Ct_Cl-Ct_OAc*Ka*10^pH/(1+Ka*10^pH))</f>
        <v>2.7693427184635813E-3</v>
      </c>
      <c r="BC934" s="19">
        <f>ABS(Ct_Na+10^-pH-Kw*10^pH-Ct_Cl-Ct_OAc*Ka*10^pH/(1+Ka*10^pH))</f>
        <v>4.1011158415902374E-3</v>
      </c>
      <c r="BD934" s="19">
        <f>ABS(Ct_Na+10^-pH-Kw*10^pH-Ct_Cl-Ct_OAc*Ka*10^pH/(1+Ka*10^pH))</f>
        <v>5.3968950965242526E-3</v>
      </c>
      <c r="BE934" s="19">
        <f>ABS(Ct_Na+10^-pH-Kw*10^pH-Ct_Cl-Ct_OAc*Ka*10^pH/(1+Ka*10^pH))</f>
        <v>6.6581202379933577E-3</v>
      </c>
      <c r="BF934" s="19">
        <f>ABS(Ct_Na+10^-pH-Kw*10^pH-Ct_Cl-Ct_OAc*Ka*10^pH/(1+Ka*10^pH))</f>
        <v>7.8861552441606558E-3</v>
      </c>
      <c r="BG934" s="19">
        <f>ABS(Ct_Na+10^-pH-Kw*10^pH-Ct_Cl-Ct_OAc*Ka*10^pH/(1+Ka*10^pH))</f>
        <v>9.0822932371807386E-3</v>
      </c>
      <c r="BH934" s="19">
        <f>ABS(Ct_Na+10^-pH-Kw*10^pH-Ct_Cl-Ct_OAc*Ka*10^pH/(1+Ka*10^pH))</f>
        <v>1.0247761025251607E-2</v>
      </c>
      <c r="BI934" s="19">
        <f>ABS(Ct_Na+10^-pH-Kw*10^pH-Ct_Cl-Ct_OAc*Ka*10^pH/(1+Ka*10^pH))</f>
        <v>1.138372329970043E-2</v>
      </c>
      <c r="BJ934" s="19">
        <f>ABS(Ct_Na+10^-pH-Kw*10^pH-Ct_Cl-Ct_OAc*Ka*10^pH/(1+Ka*10^pH))</f>
        <v>1.2491286517288029E-2</v>
      </c>
      <c r="BK934" s="19">
        <f>ABS(Ct_Na+10^-pH-Kw*10^pH-Ct_Cl-Ct_OAc*Ka*10^pH/(1+Ka*10^pH))</f>
        <v>1.3571502494935182E-2</v>
      </c>
      <c r="BL934" s="19">
        <f>ABS(Ct_Na+10^-pH-Kw*10^pH-Ct_Cl-Ct_OAc*Ka*10^pH/(1+Ka*10^pH))</f>
        <v>1.4625371741420215E-2</v>
      </c>
      <c r="BM934" s="19">
        <f>ABS(Ct_Na+10^-pH-Kw*10^pH-Ct_Cl-Ct_OAc*Ka*10^pH/(1+Ka*10^pH))</f>
        <v>1.5653846548230925E-2</v>
      </c>
      <c r="BN934" s="19">
        <f>ABS(Ct_Na+10^-pH-Kw*10^pH-Ct_Cl-Ct_OAc*Ka*10^pH/(1+Ka*10^pH))</f>
        <v>1.6657833859641348E-2</v>
      </c>
      <c r="BO934" s="19">
        <f>ABS(Ct_Na+10^-pH-Kw*10^pH-Ct_Cl-Ct_OAc*Ka*10^pH/(1+Ka*10^pH))</f>
        <v>1.7638197940195069E-2</v>
      </c>
      <c r="BP934" s="19">
        <f>ABS(Ct_Na+10^-pH-Kw*10^pH-Ct_Cl-Ct_OAc*Ka*10^pH/(1+Ka*10^pH))</f>
        <v>1.8595762856084753E-2</v>
      </c>
      <c r="BQ934" s="19">
        <f>ABS(Ct_Na+10^-pH-Kw*10^pH-Ct_Cl-Ct_OAc*Ka*10^pH/(1+Ka*10^pH))</f>
        <v>1.9531314785402265E-2</v>
      </c>
      <c r="BR934" s="19">
        <f>ABS(Ct_Na+10^-pH-Kw*10^pH-Ct_Cl-Ct_OAc*Ka*10^pH/(1+Ka*10^pH))</f>
        <v>2.0445604170871635E-2</v>
      </c>
      <c r="BS934" s="19">
        <f>ABS(Ct_Na+10^-pH-Kw*10^pH-Ct_Cl-Ct_OAc*Ka*10^pH/(1+Ka*10^pH))</f>
        <v>2.1339347727454071E-2</v>
      </c>
      <c r="BT934" s="19">
        <f>ABS(Ct_Na+10^-pH-Kw*10^pH-Ct_Cl-Ct_OAc*Ka*10^pH/(1+Ka*10^pH))</f>
        <v>2.2213230316112449E-2</v>
      </c>
      <c r="BU934" s="19">
        <f>ABS(Ct_Na+10^-pH-Kw*10^pH-Ct_Cl-Ct_OAc*Ka*10^pH/(1+Ka*10^pH))</f>
        <v>2.3067906694031089E-2</v>
      </c>
      <c r="BV934" s="19">
        <f>ABS(Ct_Na+10^-pH-Kw*10^pH-Ct_Cl-Ct_OAc*Ka*10^pH/(1+Ka*10^pH))</f>
        <v>2.3904003150690592E-2</v>
      </c>
      <c r="BW934" s="19">
        <f>ABS(Ct_Na+10^-pH-Kw*10^pH-Ct_Cl-Ct_OAc*Ka*10^pH/(1+Ka*10^pH))</f>
        <v>2.4722119038389723E-2</v>
      </c>
      <c r="BX934" s="19">
        <f>ABS(Ct_Na+10^-pH-Kw*10^pH-Ct_Cl-Ct_OAc*Ka*10^pH/(1+Ka*10^pH))</f>
        <v>2.5522828205073969E-2</v>
      </c>
      <c r="BY934" s="19">
        <f>ABS(Ct_Na+10^-pH-Kw*10^pH-Ct_Cl-Ct_OAc*Ka*10^pH/(1+Ka*10^pH))</f>
        <v>2.63066803366701E-2</v>
      </c>
      <c r="BZ934" s="19">
        <f>ABS(Ct_Na+10^-pH-Kw*10^pH-Ct_Cl-Ct_OAc*Ka*10^pH/(1+Ka*10^pH))</f>
        <v>2.7074202215524673E-2</v>
      </c>
      <c r="CA934" s="19">
        <f>ABS(Ct_Na+10^-pH-Kw*10^pH-Ct_Cl-Ct_OAc*Ka*10^pH/(1+Ka*10^pH))</f>
        <v>2.7825898901000776E-2</v>
      </c>
      <c r="CB934" s="19">
        <f>ABS(Ct_Na+10^-pH-Kw*10^pH-Ct_Cl-Ct_OAc*Ka*10^pH/(1+Ka*10^pH))</f>
        <v>2.8562254837793712E-2</v>
      </c>
      <c r="CC934" s="19">
        <f>ABS(Ct_Na+10^-pH-Kw*10^pH-Ct_Cl-Ct_OAc*Ka*10^pH/(1+Ka*10^pH))</f>
        <v>2.928373489707569E-2</v>
      </c>
      <c r="CD934" s="19">
        <f>ABS(Ct_Na+10^-pH-Kw*10^pH-Ct_Cl-Ct_OAc*Ka*10^pH/(1+Ka*10^pH))</f>
        <v>2.9990785355172002E-2</v>
      </c>
      <c r="CE934" s="19">
        <f>ABS(Ct_Na+10^-pH-Kw*10^pH-Ct_Cl-Ct_OAc*Ka*10^pH/(1+Ka*10^pH))</f>
        <v>3.0683834814098102E-2</v>
      </c>
      <c r="CF934" s="19">
        <f>ABS(Ct_Na+10^-pH-Kw*10^pH-Ct_Cl-Ct_OAc*Ka*10^pH/(1+Ka*10^pH))</f>
        <v>3.136329506794721E-2</v>
      </c>
      <c r="CG934" s="19">
        <f>ABS(Ct_Na+10^-pH-Kw*10^pH-Ct_Cl-Ct_OAc*Ka*10^pH/(1+Ka*10^pH))</f>
        <v>3.2029561918808971E-2</v>
      </c>
      <c r="CH934" s="19">
        <f>ABS(Ct_Na+10^-pH-Kw*10^pH-Ct_Cl-Ct_OAc*Ka*10^pH/(1+Ka*10^pH))</f>
        <v>3.2683015945615679E-2</v>
      </c>
      <c r="CI934" s="19">
        <f>ABS(Ct_Na+10^-pH-Kw*10^pH-Ct_Cl-Ct_OAc*Ka*10^pH/(1+Ka*10^pH))</f>
        <v>3.3324023229054651E-2</v>
      </c>
      <c r="CJ934" s="19">
        <f>ABS(Ct_Na+10^-pH-Kw*10^pH-Ct_Cl-Ct_OAc*Ka*10^pH/(1+Ka*10^pH))</f>
        <v>3.3952936035447606E-2</v>
      </c>
      <c r="CK934" s="19">
        <f>ABS(Ct_Na+10^-pH-Kw*10^pH-Ct_Cl-Ct_OAc*Ka*10^pH/(1+Ka*10^pH))</f>
        <v>3.4570093462281841E-2</v>
      </c>
      <c r="CL934" s="19">
        <f>ABS(Ct_Na+10^-pH-Kw*10^pH-Ct_Cl-Ct_OAc*Ka*10^pH/(1+Ka*10^pH))</f>
        <v>3.5175822047878363E-2</v>
      </c>
      <c r="CM934" s="19">
        <f>ABS(Ct_Na+10^-pH-Kw*10^pH-Ct_Cl-Ct_OAc*Ka*10^pH/(1+Ka*10^pH))</f>
        <v>3.5770436347500649E-2</v>
      </c>
      <c r="CN934" s="19">
        <f>ABS(Ct_Na+10^-pH-Kw*10^pH-Ct_Cl-Ct_OAc*Ka*10^pH/(1+Ka*10^pH))</f>
        <v>3.6354239478038897E-2</v>
      </c>
      <c r="CO934" s="19">
        <f>ABS(Ct_Na+10^-pH-Kw*10^pH-Ct_Cl-Ct_OAc*Ka*10^pH/(1+Ka*10^pH))</f>
        <v>3.6927523633252135E-2</v>
      </c>
      <c r="CP934" s="19">
        <f>ABS(Ct_Na+10^-pH-Kw*10^pH-Ct_Cl-Ct_OAc*Ka*10^pH/(1+Ka*10^pH))</f>
        <v>3.7490570571407998E-2</v>
      </c>
      <c r="CQ934" s="19">
        <f>ABS(Ct_Na+10^-pH-Kw*10^pH-Ct_Cl-Ct_OAc*Ka*10^pH/(1+Ka*10^pH))</f>
        <v>3.804365207703013E-2</v>
      </c>
      <c r="CR934" s="19">
        <f>ABS(Ct_Na+10^-pH-Kw*10^pH-Ct_Cl-Ct_OAc*Ka*10^pH/(1+Ka*10^pH))</f>
        <v>3.8587030398343089E-2</v>
      </c>
      <c r="CS934" s="19">
        <f>ABS(Ct_Na+10^-pH-Kw*10^pH-Ct_Cl-Ct_OAc*Ka*10^pH/(1+Ka*10^pH))</f>
        <v>3.9120958661894058E-2</v>
      </c>
      <c r="CT934" s="19">
        <f>ABS(Ct_Na+10^-pH-Kw*10^pH-Ct_Cl-Ct_OAc*Ka*10^pH/(1+Ka*10^pH))</f>
        <v>3.9645681265728684E-2</v>
      </c>
      <c r="CU934" s="19">
        <f>ABS(Ct_Na+10^-pH-Kw*10^pH-Ct_Cl-Ct_OAc*Ka*10^pH/(1+Ka*10^pH))</f>
        <v>4.0161434252403705E-2</v>
      </c>
      <c r="CV934" s="19">
        <f>ABS(Ct_Na+10^-pH-Kw*10^pH-Ct_Cl-Ct_OAc*Ka*10^pH/(1+Ka*10^pH))</f>
        <v>4.066844566303341E-2</v>
      </c>
      <c r="CW934" s="19">
        <f>ABS(Ct_Na+10^-pH-Kw*10^pH-Ct_Cl-Ct_OAc*Ka*10^pH/(1+Ka*10^pH))</f>
        <v>4.1166935873484467E-2</v>
      </c>
      <c r="CX934" s="19">
        <f>ABS(Ct_Na+10^-pH-Kw*10^pH-Ct_Cl-Ct_OAc*Ka*10^pH/(1+Ka*10^pH))</f>
        <v>4.1657117913761317E-2</v>
      </c>
    </row>
    <row r="935" spans="1:102">
      <c r="A935" s="24">
        <v>9.0599999999999898</v>
      </c>
      <c r="B935" s="19">
        <f>ABS(Ct_Na+10^-pH-Kw*10^pH-Ct_Cl-Ct_OAc*Ka*10^pH/(1+Ka*10^pH))</f>
        <v>0.25000168556860713</v>
      </c>
      <c r="C935" s="19">
        <f>ABS(Ct_Na+10^-pH-Kw*10^pH-Ct_Cl-Ct_OAc*Ka*10^pH/(1+Ka*10^pH))</f>
        <v>0.23333548533511397</v>
      </c>
      <c r="D935" s="19">
        <f>ABS(Ct_Na+10^-pH-Kw*10^pH-Ct_Cl-Ct_OAc*Ka*10^pH/(1+Ka*10^pH))</f>
        <v>0.21818439421375657</v>
      </c>
      <c r="E935" s="19">
        <f>ABS(Ct_Na+10^-pH-Kw*10^pH-Ct_Cl-Ct_OAc*Ka*10^pH/(1+Ka*10^pH))</f>
        <v>0.20435078927686506</v>
      </c>
      <c r="F935" s="19">
        <f>ABS(Ct_Na+10^-pH-Kw*10^pH-Ct_Cl-Ct_OAc*Ka*10^pH/(1+Ka*10^pH))</f>
        <v>0.19166998475138114</v>
      </c>
      <c r="G935" s="19">
        <f>ABS(Ct_Na+10^-pH-Kw*10^pH-Ct_Cl-Ct_OAc*Ka*10^pH/(1+Ka*10^pH))</f>
        <v>0.18000364458793594</v>
      </c>
      <c r="H935" s="19">
        <f>ABS(Ct_Na+10^-pH-Kw*10^pH-Ct_Cl-Ct_OAc*Ka*10^pH/(1+Ka*10^pH))</f>
        <v>0.16923471520629427</v>
      </c>
      <c r="I935" s="19">
        <f>ABS(Ct_Na+10^-pH-Kw*10^pH-Ct_Cl-Ct_OAc*Ka*10^pH/(1+Ka*10^pH))</f>
        <v>0.15926348429736673</v>
      </c>
      <c r="J935" s="19">
        <f>ABS(Ct_Na+10^-pH-Kw*10^pH-Ct_Cl-Ct_OAc*Ka*10^pH/(1+Ka*10^pH))</f>
        <v>0.15000448416764836</v>
      </c>
      <c r="K935" s="19">
        <f>ABS(Ct_Na+10^-pH-Kw*10^pH-Ct_Cl-Ct_OAc*Ka*10^pH/(1+Ka*10^pH))</f>
        <v>0.14138403577101394</v>
      </c>
      <c r="L935" s="19">
        <f>ABS(Ct_Na+10^-pH-Kw*10^pH-Ct_Cl-Ct_OAc*Ka*10^pH/(1+Ka*10^pH))</f>
        <v>0.1333382839341552</v>
      </c>
      <c r="M935" s="19">
        <f>ABS(Ct_Na+10^-pH-Kw*10^pH-Ct_Cl-Ct_OAc*Ka*10^pH/(1+Ka*10^pH))</f>
        <v>0.12581161286096476</v>
      </c>
      <c r="N935" s="19">
        <f>ABS(Ct_Na+10^-pH-Kw*10^pH-Ct_Cl-Ct_OAc*Ka*10^pH/(1+Ka*10^pH))</f>
        <v>0.1187553587298487</v>
      </c>
      <c r="O935" s="19">
        <f>ABS(Ct_Na+10^-pH-Kw*10^pH-Ct_Cl-Ct_OAc*Ka*10^pH/(1+Ka*10^pH))</f>
        <v>0.11212675636425484</v>
      </c>
      <c r="P935" s="19">
        <f>ABS(Ct_Na+10^-pH-Kw*10^pH-Ct_Cl-Ct_OAc*Ka*10^pH/(1+Ka*10^pH))</f>
        <v>0.10588807178487236</v>
      </c>
      <c r="Q935" s="19">
        <f>ABS(Ct_Na+10^-pH-Kw*10^pH-Ct_Cl-Ct_OAc*Ka*10^pH/(1+Ka*10^pH))</f>
        <v>0.10000588346716892</v>
      </c>
      <c r="R935" s="19">
        <f>ABS(Ct_Na+10^-pH-Kw*10^pH-Ct_Cl-Ct_OAc*Ka*10^pH/(1+Ka*10^pH))</f>
        <v>9.4450483389337883E-2</v>
      </c>
      <c r="S935" s="19">
        <f>ABS(Ct_Na+10^-pH-Kw*10^pH-Ct_Cl-Ct_OAc*Ka*10^pH/(1+Ka*10^pH))</f>
        <v>8.9195375207605787E-2</v>
      </c>
      <c r="T935" s="19">
        <f>ABS(Ct_Na+10^-pH-Kw*10^pH-Ct_Cl-Ct_OAc*Ka*10^pH/(1+Ka*10^pH))</f>
        <v>8.4216851667017562E-2</v>
      </c>
      <c r="U935" s="19">
        <f>ABS(Ct_Na+10^-pH-Kw*10^pH-Ct_Cl-Ct_OAc*Ka*10^pH/(1+Ka*10^pH))</f>
        <v>7.9493637025946612E-2</v>
      </c>
      <c r="V935" s="19">
        <f>ABS(Ct_Na+10^-pH-Kw*10^pH-Ct_Cl-Ct_OAc*Ka*10^pH/(1+Ka*10^pH))</f>
        <v>7.5006583116929232E-2</v>
      </c>
      <c r="W935" s="19">
        <f>ABS(Ct_Na+10^-pH-Kw*10^pH-Ct_Cl-Ct_OAc*Ka*10^pH/(1+Ka*10^pH))</f>
        <v>7.0738409886400497E-2</v>
      </c>
      <c r="X935" s="19">
        <f>ABS(Ct_Na+10^-pH-Kw*10^pH-Ct_Cl-Ct_OAc*Ka*10^pH/(1+Ka*10^pH))</f>
        <v>6.6673483000182679E-2</v>
      </c>
      <c r="Y935" s="19">
        <f>ABS(Ct_Na+10^-pH-Kw*10^pH-Ct_Cl-Ct_OAc*Ka*10^pH/(1+Ka*10^pH))</f>
        <v>6.2797622480765661E-2</v>
      </c>
      <c r="Z935" s="19">
        <f>ABS(Ct_Na+10^-pH-Kw*10^pH-Ct_Cl-Ct_OAc*Ka*10^pH/(1+Ka*10^pH))</f>
        <v>5.9097937439503971E-2</v>
      </c>
      <c r="AA935" s="19">
        <f>ABS(Ct_Na+10^-pH-Kw*10^pH-Ct_Cl-Ct_OAc*Ka*10^pH/(1+Ka*10^pH))</f>
        <v>5.5562682844520581E-2</v>
      </c>
      <c r="AB935" s="19">
        <f>ABS(Ct_Na+10^-pH-Kw*10^pH-Ct_Cl-Ct_OAc*Ka*10^pH/(1+Ka*10^pH))</f>
        <v>5.2181134971058224E-2</v>
      </c>
      <c r="AC935" s="19">
        <f>ABS(Ct_Na+10^-pH-Kw*10^pH-Ct_Cl-Ct_OAc*Ka*10^pH/(1+Ka*10^pH))</f>
        <v>4.8943482751785714E-2</v>
      </c>
      <c r="AD935" s="19">
        <f>ABS(Ct_Na+10^-pH-Kw*10^pH-Ct_Cl-Ct_OAc*Ka*10^pH/(1+Ka*10^pH))</f>
        <v>4.5840732708316248E-2</v>
      </c>
      <c r="AE935" s="19">
        <f>ABS(Ct_Na+10^-pH-Kw*10^pH-Ct_Cl-Ct_OAc*Ka*10^pH/(1+Ka*10^pH))</f>
        <v>4.2864625523763897E-2</v>
      </c>
      <c r="AF935" s="19">
        <f>ABS(Ct_Na+10^-pH-Kw*10^pH-Ct_Cl-Ct_OAc*Ka*10^pH/(1+Ka*10^pH))</f>
        <v>4.0007562626593648E-2</v>
      </c>
      <c r="AG935" s="19">
        <f>ABS(Ct_Na+10^-pH-Kw*10^pH-Ct_Cl-Ct_OAc*Ka*10^pH/(1+Ka*10^pH))</f>
        <v>3.7262541411665372E-2</v>
      </c>
      <c r="AH935" s="19">
        <f>ABS(Ct_Na+10^-pH-Kw*10^pH-Ct_Cl-Ct_OAc*Ka*10^pH/(1+Ka*10^pH))</f>
        <v>3.4623097935772819E-2</v>
      </c>
      <c r="AI935" s="19">
        <f>ABS(Ct_Na+10^-pH-Kw*10^pH-Ct_Cl-Ct_OAc*Ka*10^pH/(1+Ka*10^pH))</f>
        <v>3.2083256100479948E-2</v>
      </c>
      <c r="AJ935" s="19">
        <f>ABS(Ct_Na+10^-pH-Kw*10^pH-Ct_Cl-Ct_OAc*Ka*10^pH/(1+Ka*10^pH))</f>
        <v>2.9637482481309055E-2</v>
      </c>
      <c r="AK935" s="19">
        <f>ABS(Ct_Na+10^-pH-Kw*10^pH-Ct_Cl-Ct_OAc*Ka*10^pH/(1+Ka*10^pH))</f>
        <v>2.7280646084653436E-2</v>
      </c>
      <c r="AL935" s="19">
        <f>ABS(Ct_Na+10^-pH-Kw*10^pH-Ct_Cl-Ct_OAc*Ka*10^pH/(1+Ka*10^pH))</f>
        <v>2.5007982416449859E-2</v>
      </c>
      <c r="AM935" s="19">
        <f>ABS(Ct_Na+10^-pH-Kw*10^pH-Ct_Cl-Ct_OAc*Ka*10^pH/(1+Ka*10^pH))</f>
        <v>2.2815061333095465E-2</v>
      </c>
      <c r="AN935" s="19">
        <f>ABS(Ct_Na+10^-pH-Kw*10^pH-Ct_Cl-Ct_OAc*Ka*10^pH/(1+Ka*10^pH))</f>
        <v>2.0697758218132654E-2</v>
      </c>
      <c r="AO935" s="19">
        <f>ABS(Ct_Na+10^-pH-Kw*10^pH-Ct_Cl-Ct_OAc*Ka*10^pH/(1+Ka*10^pH))</f>
        <v>1.8652228090117726E-2</v>
      </c>
      <c r="AP935" s="19">
        <f>ABS(Ct_Na+10^-pH-Kw*10^pH-Ct_Cl-Ct_OAc*Ka*10^pH/(1+Ka*10^pH))</f>
        <v>1.6674882299703278E-2</v>
      </c>
      <c r="AQ935" s="19">
        <f>ABS(Ct_Na+10^-pH-Kw*10^pH-Ct_Cl-Ct_OAc*Ka*10^pH/(1+Ka*10^pH))</f>
        <v>1.4762367518810632E-2</v>
      </c>
      <c r="AR935" s="19">
        <f>ABS(Ct_Na+10^-pH-Kw*10^pH-Ct_Cl-Ct_OAc*Ka*10^pH/(1+Ka*10^pH))</f>
        <v>1.2911546763108059E-2</v>
      </c>
      <c r="AS935" s="19">
        <f>ABS(Ct_Na+10^-pH-Kw*10^pH-Ct_Cl-Ct_OAc*Ka*10^pH/(1+Ka*10^pH))</f>
        <v>1.1119482221872229E-2</v>
      </c>
      <c r="AT935" s="19">
        <f>ABS(Ct_Na+10^-pH-Kw*10^pH-Ct_Cl-Ct_OAc*Ka*10^pH/(1+Ka*10^pH))</f>
        <v>9.3834196975500356E-3</v>
      </c>
      <c r="AU935" s="19">
        <f>ABS(Ct_Na+10^-pH-Kw*10^pH-Ct_Cl-Ct_OAc*Ka*10^pH/(1+Ka*10^pH))</f>
        <v>7.7007744816685181E-3</v>
      </c>
      <c r="AV935" s="19">
        <f>ABS(Ct_Na+10^-pH-Kw*10^pH-Ct_Cl-Ct_OAc*Ka*10^pH/(1+Ka*10^pH))</f>
        <v>6.0691185147530857E-3</v>
      </c>
      <c r="AW935" s="19">
        <f>ABS(Ct_Na+10^-pH-Kw*10^pH-Ct_Cl-Ct_OAc*Ka*10^pH/(1+Ka*10^pH))</f>
        <v>4.4861686961038261E-3</v>
      </c>
      <c r="AX935" s="19">
        <f>ABS(Ct_Na+10^-pH-Kw*10^pH-Ct_Cl-Ct_OAc*Ka*10^pH/(1+Ka*10^pH))</f>
        <v>2.9497762250618662E-3</v>
      </c>
      <c r="AY935" s="19">
        <f>ABS(Ct_Na+10^-pH-Kw*10^pH-Ct_Cl-Ct_OAc*Ka*10^pH/(1+Ka*10^pH))</f>
        <v>1.4579168691225899E-3</v>
      </c>
      <c r="AZ935" s="19">
        <f>ABS(Ct_Na+10^-pH-Kw*10^pH-Ct_Cl-Ct_OAc*Ka*10^pH/(1+Ka*10^pH))</f>
        <v>8.6820662101375068E-6</v>
      </c>
      <c r="BA935" s="19">
        <f>ABS(Ct_Na+10^-pH-Kw*10^pH-Ct_Cl-Ct_OAc*Ka*10^pH/(1+Ka*10^pH))</f>
        <v>1.3997292211272994E-3</v>
      </c>
      <c r="BB935" s="19">
        <f>ABS(Ct_Na+10^-pH-Kw*10^pH-Ct_Cl-Ct_OAc*Ka*10^pH/(1+Ka*10^pH))</f>
        <v>2.7690179727053663E-3</v>
      </c>
      <c r="BC935" s="19">
        <f>ABS(Ct_Na+10^-pH-Kw*10^pH-Ct_Cl-Ct_OAc*Ka*10^pH/(1+Ka*10^pH))</f>
        <v>4.1007919639662535E-3</v>
      </c>
      <c r="BD935" s="19">
        <f>ABS(Ct_Na+10^-pH-Kw*10^pH-Ct_Cl-Ct_OAc*Ka*10^pH/(1+Ka*10^pH))</f>
        <v>5.3965720635714212E-3</v>
      </c>
      <c r="BE935" s="19">
        <f>ABS(Ct_Na+10^-pH-Kw*10^pH-Ct_Cl-Ct_OAc*Ka*10^pH/(1+Ka*10^pH))</f>
        <v>6.6577980271870993E-3</v>
      </c>
      <c r="BF935" s="19">
        <f>ABS(Ct_Na+10^-pH-Kw*10^pH-Ct_Cl-Ct_OAc*Ka*10^pH/(1+Ka*10^pH))</f>
        <v>7.8858338338655409E-3</v>
      </c>
      <c r="BG935" s="19">
        <f>ABS(Ct_Na+10^-pH-Kw*10^pH-Ct_Cl-Ct_OAc*Ka*10^pH/(1+Ka*10^pH))</f>
        <v>9.0819726066042675E-3</v>
      </c>
      <c r="BH935" s="19">
        <f>ABS(Ct_Na+10^-pH-Kw*10^pH-Ct_Cl-Ct_OAc*Ka*10^pH/(1+Ka*10^pH))</f>
        <v>1.0247441154401002E-2</v>
      </c>
      <c r="BI935" s="19">
        <f>ABS(Ct_Na+10^-pH-Kw*10^pH-Ct_Cl-Ct_OAc*Ka*10^pH/(1+Ka*10^pH))</f>
        <v>1.1383404169342116E-2</v>
      </c>
      <c r="BJ935" s="19">
        <f>ABS(Ct_Na+10^-pH-Kw*10^pH-Ct_Cl-Ct_OAc*Ka*10^pH/(1+Ka*10^pH))</f>
        <v>1.2490968108909706E-2</v>
      </c>
      <c r="BK935" s="19">
        <f>ABS(Ct_Na+10^-pH-Kw*10^pH-Ct_Cl-Ct_OAc*Ka*10^pH/(1+Ka*10^pH))</f>
        <v>1.3571184790710178E-2</v>
      </c>
      <c r="BL935" s="19">
        <f>ABS(Ct_Na+10^-pH-Kw*10^pH-Ct_Cl-Ct_OAc*Ka*10^pH/(1+Ka*10^pH))</f>
        <v>1.4625054724174059E-2</v>
      </c>
      <c r="BM935" s="19">
        <f>ABS(Ct_Na+10^-pH-Kw*10^pH-Ct_Cl-Ct_OAc*Ka*10^pH/(1+Ka*10^pH))</f>
        <v>1.5653530201409915E-2</v>
      </c>
      <c r="BN935" s="19">
        <f>ABS(Ct_Na+10^-pH-Kw*10^pH-Ct_Cl-Ct_OAc*Ka*10^pH/(1+Ka*10^pH))</f>
        <v>1.6657518167282982E-2</v>
      </c>
      <c r="BO935" s="19">
        <f>ABS(Ct_Na+10^-pH-Kw*10^pH-Ct_Cl-Ct_OAc*Ka*10^pH/(1+Ka*10^pH))</f>
        <v>1.7637882886900214E-2</v>
      </c>
      <c r="BP935" s="19">
        <f>ABS(Ct_Na+10^-pH-Kw*10^pH-Ct_Cl-Ct_OAc*Ka*10^pH/(1+Ka*10^pH))</f>
        <v>1.8595448426991477E-2</v>
      </c>
      <c r="BQ935" s="19">
        <f>ABS(Ct_Na+10^-pH-Kw*10^pH-Ct_Cl-Ct_OAc*Ka*10^pH/(1+Ka*10^pH))</f>
        <v>1.9531000966161109E-2</v>
      </c>
      <c r="BR935" s="19">
        <f>ABS(Ct_Na+10^-pH-Kw*10^pH-Ct_Cl-Ct_OAc*Ka*10^pH/(1+Ka*10^pH))</f>
        <v>2.0445290947622319E-2</v>
      </c>
      <c r="BS935" s="19">
        <f>ABS(Ct_Na+10^-pH-Kw*10^pH-Ct_Cl-Ct_OAc*Ka*10^pH/(1+Ka*10^pH))</f>
        <v>2.1339035086803522E-2</v>
      </c>
      <c r="BT935" s="19">
        <f>ABS(Ct_Na+10^-pH-Kw*10^pH-Ct_Cl-Ct_OAc*Ka*10^pH/(1+Ka*10^pH))</f>
        <v>2.2212918245114018E-2</v>
      </c>
      <c r="BU935" s="19">
        <f>ABS(Ct_Na+10^-pH-Kw*10^pH-Ct_Cl-Ct_OAc*Ka*10^pH/(1+Ka*10^pH))</f>
        <v>2.3067595180164956E-2</v>
      </c>
      <c r="BV935" s="19">
        <f>ABS(Ct_Na+10^-pH-Kw*10^pH-Ct_Cl-Ct_OAc*Ka*10^pH/(1+Ka*10^pH))</f>
        <v>2.3903692181845189E-2</v>
      </c>
      <c r="BW935" s="19">
        <f>ABS(Ct_Na+10^-pH-Kw*10^pH-Ct_Cl-Ct_OAc*Ka*10^pH/(1+Ka*10^pH))</f>
        <v>2.4721808602844175E-2</v>
      </c>
      <c r="BX935" s="19">
        <f>ABS(Ct_Na+10^-pH-Kw*10^pH-Ct_Cl-Ct_OAc*Ka*10^pH/(1+Ka*10^pH))</f>
        <v>2.5522518291481458E-2</v>
      </c>
      <c r="BY935" s="19">
        <f>ABS(Ct_Na+10^-pH-Kw*10^pH-Ct_Cl-Ct_OAc*Ka*10^pH/(1+Ka*10^pH))</f>
        <v>2.6306370934042152E-2</v>
      </c>
      <c r="BZ935" s="19">
        <f>ABS(Ct_Na+10^-pH-Kw*10^pH-Ct_Cl-Ct_OAc*Ka*10^pH/(1+Ka*10^pH))</f>
        <v>2.7073893313216191E-2</v>
      </c>
      <c r="CA935" s="19">
        <f>ABS(Ct_Na+10^-pH-Kw*10^pH-Ct_Cl-Ct_OAc*Ka*10^pH/(1+Ka*10^pH))</f>
        <v>2.7825590488695894E-2</v>
      </c>
      <c r="CB935" s="19">
        <f>ABS(Ct_Na+10^-pH-Kw*10^pH-Ct_Cl-Ct_OAc*Ka*10^pH/(1+Ka*10^pH))</f>
        <v>2.8561946905492359E-2</v>
      </c>
      <c r="CC935" s="19">
        <f>ABS(Ct_Na+10^-pH-Kw*10^pH-Ct_Cl-Ct_OAc*Ka*10^pH/(1+Ka*10^pH))</f>
        <v>2.9283427435080819E-2</v>
      </c>
      <c r="CD935" s="19">
        <f>ABS(Ct_Na+10^-pH-Kw*10^pH-Ct_Cl-Ct_OAc*Ka*10^pH/(1+Ka*10^pH))</f>
        <v>2.9990478354077491E-2</v>
      </c>
      <c r="CE935" s="19">
        <f>ABS(Ct_Na+10^-pH-Kw*10^pH-Ct_Cl-Ct_OAc*Ka*10^pH/(1+Ka*10^pH))</f>
        <v>3.0683528264777209E-2</v>
      </c>
      <c r="CF935" s="19">
        <f>ABS(Ct_Na+10^-pH-Kw*10^pH-Ct_Cl-Ct_OAc*Ka*10^pH/(1+Ka*10^pH))</f>
        <v>3.1362988961541639E-2</v>
      </c>
      <c r="CG935" s="19">
        <f>ABS(Ct_Na+10^-pH-Kw*10^pH-Ct_Cl-Ct_OAc*Ka*10^pH/(1+Ka*10^pH))</f>
        <v>3.2029256246718402E-2</v>
      </c>
      <c r="CH935" s="19">
        <f>ABS(Ct_Na+10^-pH-Kw*10^pH-Ct_Cl-Ct_OAc*Ka*10^pH/(1+Ka*10^pH))</f>
        <v>3.2682710699487916E-2</v>
      </c>
      <c r="CI935" s="19">
        <f>ABS(Ct_Na+10^-pH-Kw*10^pH-Ct_Cl-Ct_OAc*Ka*10^pH/(1+Ka*10^pH))</f>
        <v>3.3323718400776116E-2</v>
      </c>
      <c r="CJ935" s="19">
        <f>ABS(Ct_Na+10^-pH-Kw*10^pH-Ct_Cl-Ct_OAc*Ka*10^pH/(1+Ka*10^pH))</f>
        <v>3.3952631617134334E-2</v>
      </c>
      <c r="CK935" s="19">
        <f>ABS(Ct_Na+10^-pH-Kw*10^pH-Ct_Cl-Ct_OAc*Ka*10^pH/(1+Ka*10^pH))</f>
        <v>3.456978944627094E-2</v>
      </c>
      <c r="CL935" s="19">
        <f>ABS(Ct_Na+10^-pH-Kw*10^pH-Ct_Cl-Ct_OAc*Ka*10^pH/(1+Ka*10^pH))</f>
        <v>3.5175518426719794E-2</v>
      </c>
      <c r="CM935" s="19">
        <f>ABS(Ct_Na+10^-pH-Kw*10^pH-Ct_Cl-Ct_OAc*Ka*10^pH/(1+Ka*10^pH))</f>
        <v>3.5770133113949408E-2</v>
      </c>
      <c r="CN935" s="19">
        <f>ABS(Ct_Na+10^-pH-Kw*10^pH-Ct_Cl-Ct_OAc*Ka*10^pH/(1+Ka*10^pH))</f>
        <v>3.6353936625047586E-2</v>
      </c>
      <c r="CO935" s="19">
        <f>ABS(Ct_Na+10^-pH-Kw*10^pH-Ct_Cl-Ct_OAc*Ka*10^pH/(1+Ka*10^pH))</f>
        <v>3.6927221153963817E-2</v>
      </c>
      <c r="CP935" s="19">
        <f>ABS(Ct_Na+10^-pH-Kw*10^pH-Ct_Cl-Ct_OAc*Ka*10^pH/(1+Ka*10^pH))</f>
        <v>3.7490268459149399E-2</v>
      </c>
      <c r="CQ935" s="19">
        <f>ABS(Ct_Na+10^-pH-Kw*10^pH-Ct_Cl-Ct_OAc*Ka*10^pH/(1+Ka*10^pH))</f>
        <v>3.8043350325305161E-2</v>
      </c>
      <c r="CR935" s="19">
        <f>ABS(Ct_Na+10^-pH-Kw*10^pH-Ct_Cl-Ct_OAc*Ka*10^pH/(1+Ka*10^pH))</f>
        <v>3.8586729000826582E-2</v>
      </c>
      <c r="CS935" s="19">
        <f>ABS(Ct_Na+10^-pH-Kw*10^pH-Ct_Cl-Ct_OAc*Ka*10^pH/(1+Ka*10^pH))</f>
        <v>3.9120657612425884E-2</v>
      </c>
      <c r="CT935" s="19">
        <f>ABS(Ct_Na+10^-pH-Kw*10^pH-Ct_Cl-Ct_OAc*Ka*10^pH/(1+Ka*10^pH))</f>
        <v>3.9645380558307991E-2</v>
      </c>
      <c r="CU935" s="19">
        <f>ABS(Ct_Na+10^-pH-Kw*10^pH-Ct_Cl-Ct_OAc*Ka*10^pH/(1+Ka*10^pH))</f>
        <v>4.0161133881183544E-2</v>
      </c>
      <c r="CV935" s="19">
        <f>ABS(Ct_Na+10^-pH-Kw*10^pH-Ct_Cl-Ct_OAc*Ka*10^pH/(1+Ka*10^pH))</f>
        <v>4.0668145622315452E-2</v>
      </c>
      <c r="CW935" s="19">
        <f>ABS(Ct_Na+10^-pH-Kw*10^pH-Ct_Cl-Ct_OAc*Ka*10^pH/(1+Ka*10^pH))</f>
        <v>4.1166636157714064E-2</v>
      </c>
      <c r="CX935" s="19">
        <f>ABS(Ct_Na+10^-pH-Kw*10^pH-Ct_Cl-Ct_OAc*Ka*10^pH/(1+Ka*10^pH))</f>
        <v>4.1656818517522669E-2</v>
      </c>
    </row>
    <row r="936" spans="1:102">
      <c r="A936" s="23">
        <v>9.0699999999999896</v>
      </c>
      <c r="B936" s="19">
        <f>ABS(Ct_Na+10^-pH-Kw*10^pH-Ct_Cl-Ct_OAc*Ka*10^pH/(1+Ka*10^pH))</f>
        <v>0.2500021759807165</v>
      </c>
      <c r="C936" s="19">
        <f>ABS(Ct_Na+10^-pH-Kw*10^pH-Ct_Cl-Ct_OAc*Ka*10^pH/(1+Ka*10^pH))</f>
        <v>0.23333596513041627</v>
      </c>
      <c r="D936" s="19">
        <f>ABS(Ct_Na+10^-pH-Kw*10^pH-Ct_Cl-Ct_OAc*Ka*10^pH/(1+Ka*10^pH))</f>
        <v>0.21818486435741605</v>
      </c>
      <c r="E936" s="19">
        <f>ABS(Ct_Na+10^-pH-Kw*10^pH-Ct_Cl-Ct_OAc*Ka*10^pH/(1+Ka*10^pH))</f>
        <v>0.20435125060815501</v>
      </c>
      <c r="F936" s="19">
        <f>ABS(Ct_Na+10^-pH-Kw*10^pH-Ct_Cl-Ct_OAc*Ka*10^pH/(1+Ka*10^pH))</f>
        <v>0.19167043800466563</v>
      </c>
      <c r="G936" s="19">
        <f>ABS(Ct_Na+10^-pH-Kw*10^pH-Ct_Cl-Ct_OAc*Ka*10^pH/(1+Ka*10^pH))</f>
        <v>0.18000409040945548</v>
      </c>
      <c r="H936" s="19">
        <f>ABS(Ct_Na+10^-pH-Kw*10^pH-Ct_Cl-Ct_OAc*Ka*10^pH/(1+Ka*10^pH))</f>
        <v>0.16923515416772303</v>
      </c>
      <c r="I936" s="19">
        <f>ABS(Ct_Na+10^-pH-Kw*10^pH-Ct_Cl-Ct_OAc*Ka*10^pH/(1+Ka*10^pH))</f>
        <v>0.15926391690685959</v>
      </c>
      <c r="J936" s="19">
        <f>ABS(Ct_Na+10^-pH-Kw*10^pH-Ct_Cl-Ct_OAc*Ka*10^pH/(1+Ka*10^pH))</f>
        <v>0.15000491087891507</v>
      </c>
      <c r="K936" s="19">
        <f>ABS(Ct_Na+10^-pH-Kw*10^pH-Ct_Cl-Ct_OAc*Ka*10^pH/(1+Ka*10^pH))</f>
        <v>0.14138445699082869</v>
      </c>
      <c r="L936" s="19">
        <f>ABS(Ct_Na+10^-pH-Kw*10^pH-Ct_Cl-Ct_OAc*Ka*10^pH/(1+Ka*10^pH))</f>
        <v>0.13333870002861481</v>
      </c>
      <c r="M936" s="19">
        <f>ABS(Ct_Na+10^-pH-Kw*10^pH-Ct_Cl-Ct_OAc*Ka*10^pH/(1+Ka*10^pH))</f>
        <v>0.12581202416073728</v>
      </c>
      <c r="N936" s="19">
        <f>ABS(Ct_Na+10^-pH-Kw*10^pH-Ct_Cl-Ct_OAc*Ka*10^pH/(1+Ka*10^pH))</f>
        <v>0.11875576553460207</v>
      </c>
      <c r="O936" s="19">
        <f>ABS(Ct_Na+10^-pH-Kw*10^pH-Ct_Cl-Ct_OAc*Ka*10^pH/(1+Ka*10^pH))</f>
        <v>0.11212715894641448</v>
      </c>
      <c r="P936" s="19">
        <f>ABS(Ct_Na+10^-pH-Kw*10^pH-Ct_Cl-Ct_OAc*Ka*10^pH/(1+Ka*10^pH))</f>
        <v>0.10588847039282615</v>
      </c>
      <c r="Q936" s="19">
        <f>ABS(Ct_Na+10^-pH-Kw*10^pH-Ct_Cl-Ct_OAc*Ka*10^pH/(1+Ka*10^pH))</f>
        <v>0.1000062783280143</v>
      </c>
      <c r="R936" s="19">
        <f>ABS(Ct_Na+10^-pH-Kw*10^pH-Ct_Cl-Ct_OAc*Ka*10^pH/(1+Ka*10^pH))</f>
        <v>9.4450874711247579E-2</v>
      </c>
      <c r="S936" s="19">
        <f>ABS(Ct_Na+10^-pH-Kw*10^pH-Ct_Cl-Ct_OAc*Ka*10^pH/(1+Ka*10^pH))</f>
        <v>8.9195763181873583E-2</v>
      </c>
      <c r="T936" s="19">
        <f>ABS(Ct_Na+10^-pH-Kw*10^pH-Ct_Cl-Ct_OAc*Ka*10^pH/(1+Ka*10^pH))</f>
        <v>8.4217236469835144E-2</v>
      </c>
      <c r="U936" s="19">
        <f>ABS(Ct_Na+10^-pH-Kw*10^pH-Ct_Cl-Ct_OAc*Ka*10^pH/(1+Ka*10^pH))</f>
        <v>7.9494018819952467E-2</v>
      </c>
      <c r="V936" s="19">
        <f>ABS(Ct_Na+10^-pH-Kw*10^pH-Ct_Cl-Ct_OAc*Ka*10^pH/(1+Ka*10^pH))</f>
        <v>7.5006962052563936E-2</v>
      </c>
      <c r="W936" s="19">
        <f>ABS(Ct_Na+10^-pH-Kw*10^pH-Ct_Cl-Ct_OAc*Ka*10^pH/(1+Ka*10^pH))</f>
        <v>7.0738786103096793E-2</v>
      </c>
      <c r="X936" s="19">
        <f>ABS(Ct_Na+10^-pH-Kw*10^pH-Ct_Cl-Ct_OAc*Ka*10^pH/(1+Ka*10^pH))</f>
        <v>6.6673856627413819E-2</v>
      </c>
      <c r="Y936" s="19">
        <f>ABS(Ct_Na+10^-pH-Kw*10^pH-Ct_Cl-Ct_OAc*Ka*10^pH/(1+Ka*10^pH))</f>
        <v>6.27979936389719E-2</v>
      </c>
      <c r="Z936" s="19">
        <f>ABS(Ct_Na+10^-pH-Kw*10^pH-Ct_Cl-Ct_OAc*Ka*10^pH/(1+Ka*10^pH))</f>
        <v>5.9098306240913702E-2</v>
      </c>
      <c r="AA936" s="19">
        <f>ABS(Ct_Na+10^-pH-Kw*10^pH-Ct_Cl-Ct_OAc*Ka*10^pH/(1+Ka*10^pH))</f>
        <v>5.556304939388032E-2</v>
      </c>
      <c r="AB936" s="19">
        <f>ABS(Ct_Na+10^-pH-Kw*10^pH-Ct_Cl-Ct_OAc*Ka*10^pH/(1+Ka*10^pH))</f>
        <v>5.2181499366283191E-2</v>
      </c>
      <c r="AC936" s="19">
        <f>ABS(Ct_Na+10^-pH-Kw*10^pH-Ct_Cl-Ct_OAc*Ka*10^pH/(1+Ka*10^pH))</f>
        <v>4.8943845084541221E-2</v>
      </c>
      <c r="AD936" s="19">
        <f>ABS(Ct_Na+10^-pH-Kw*10^pH-Ct_Cl-Ct_OAc*Ka*10^pH/(1+Ka*10^pH))</f>
        <v>4.5841093064538499E-2</v>
      </c>
      <c r="AE936" s="19">
        <f>ABS(Ct_Na+10^-pH-Kw*10^pH-Ct_Cl-Ct_OAc*Ka*10^pH/(1+Ka*10^pH))</f>
        <v>4.2864983984127747E-2</v>
      </c>
      <c r="AF936" s="19">
        <f>ABS(Ct_Na+10^-pH-Kw*10^pH-Ct_Cl-Ct_OAc*Ka*10^pH/(1+Ka*10^pH))</f>
        <v>4.0007919266933409E-2</v>
      </c>
      <c r="AG936" s="19">
        <f>ABS(Ct_Na+10^-pH-Kw*10^pH-Ct_Cl-Ct_OAc*Ka*10^pH/(1+Ka*10^pH))</f>
        <v>3.726289630335456E-2</v>
      </c>
      <c r="AH936" s="19">
        <f>ABS(Ct_Na+10^-pH-Kw*10^pH-Ct_Cl-Ct_OAc*Ka*10^pH/(1+Ka*10^pH))</f>
        <v>3.4623451146067206E-2</v>
      </c>
      <c r="AI936" s="19">
        <f>ABS(Ct_Na+10^-pH-Kw*10^pH-Ct_Cl-Ct_OAc*Ka*10^pH/(1+Ka*10^pH))</f>
        <v>3.2083607692828406E-2</v>
      </c>
      <c r="AJ936" s="19">
        <f>ABS(Ct_Na+10^-pH-Kw*10^pH-Ct_Cl-Ct_OAc*Ka*10^pH/(1+Ka*10^pH))</f>
        <v>2.9637832515635495E-2</v>
      </c>
      <c r="AK936" s="19">
        <f>ABS(Ct_Na+10^-pH-Kw*10^pH-Ct_Cl-Ct_OAc*Ka*10^pH/(1+Ka*10^pH))</f>
        <v>2.728099461761322E-2</v>
      </c>
      <c r="AL936" s="19">
        <f>ABS(Ct_Na+10^-pH-Kw*10^pH-Ct_Cl-Ct_OAc*Ka*10^pH/(1+Ka*10^pH))</f>
        <v>2.5008329501663221E-2</v>
      </c>
      <c r="AM936" s="19">
        <f>ABS(Ct_Na+10^-pH-Kw*10^pH-Ct_Cl-Ct_OAc*Ka*10^pH/(1+Ka*10^pH))</f>
        <v>2.281540702136052E-2</v>
      </c>
      <c r="AN936" s="19">
        <f>ABS(Ct_Na+10^-pH-Kw*10^pH-Ct_Cl-Ct_OAc*Ka*10^pH/(1+Ka*10^pH))</f>
        <v>2.0698102557620023E-2</v>
      </c>
      <c r="AO936" s="19">
        <f>ABS(Ct_Na+10^-pH-Kw*10^pH-Ct_Cl-Ct_OAc*Ka*10^pH/(1+Ka*10^pH))</f>
        <v>1.8652571126548709E-2</v>
      </c>
      <c r="AP936" s="19">
        <f>ABS(Ct_Na+10^-pH-Kw*10^pH-Ct_Cl-Ct_OAc*Ka*10^pH/(1+Ka*10^pH))</f>
        <v>1.6675224076513076E-2</v>
      </c>
      <c r="AQ936" s="19">
        <f>ABS(Ct_Na+10^-pH-Kw*10^pH-Ct_Cl-Ct_OAc*Ka*10^pH/(1+Ka*10^pH))</f>
        <v>1.4762708077298306E-2</v>
      </c>
      <c r="AR936" s="19">
        <f>ABS(Ct_Na+10^-pH-Kw*10^pH-Ct_Cl-Ct_OAc*Ka*10^pH/(1+Ka*10^pH))</f>
        <v>1.2911886142574311E-2</v>
      </c>
      <c r="AS936" s="19">
        <f>ABS(Ct_Na+10^-pH-Kw*10^pH-Ct_Cl-Ct_OAc*Ka*10^pH/(1+Ka*10^pH))</f>
        <v>1.1119820459746341E-2</v>
      </c>
      <c r="AT936" s="19">
        <f>ABS(Ct_Na+10^-pH-Kw*10^pH-Ct_Cl-Ct_OAc*Ka*10^pH/(1+Ka*10^pH))</f>
        <v>9.3837568295067134E-3</v>
      </c>
      <c r="AU936" s="19">
        <f>ABS(Ct_Na+10^-pH-Kw*10^pH-Ct_Cl-Ct_OAc*Ka*10^pH/(1+Ka*10^pH))</f>
        <v>7.7011105417360351E-3</v>
      </c>
      <c r="AV936" s="19">
        <f>ABS(Ct_Na+10^-pH-Kw*10^pH-Ct_Cl-Ct_OAc*Ka*10^pH/(1+Ka*10^pH))</f>
        <v>6.0694535354129039E-3</v>
      </c>
      <c r="AW936" s="19">
        <f>ABS(Ct_Na+10^-pH-Kw*10^pH-Ct_Cl-Ct_OAc*Ka*10^pH/(1+Ka*10^pH))</f>
        <v>4.48650270838305E-3</v>
      </c>
      <c r="AX936" s="19">
        <f>ABS(Ct_Na+10^-pH-Kw*10^pH-Ct_Cl-Ct_OAc*Ka*10^pH/(1+Ka*10^pH))</f>
        <v>2.9501092586187438E-3</v>
      </c>
      <c r="AY936" s="19">
        <f>ABS(Ct_Na+10^-pH-Kw*10^pH-Ct_Cl-Ct_OAc*Ka*10^pH/(1+Ka*10^pH))</f>
        <v>1.4582489523258871E-3</v>
      </c>
      <c r="AZ936" s="19">
        <f>ABS(Ct_Na+10^-pH-Kw*10^pH-Ct_Cl-Ct_OAc*Ka*10^pH/(1+Ka*10^pH))</f>
        <v>9.013226212821468E-6</v>
      </c>
      <c r="BA936" s="19">
        <f>ABS(Ct_Na+10^-pH-Kw*10^pH-Ct_Cl-Ct_OAc*Ka*10^pH/(1+Ka*10^pH))</f>
        <v>1.3993989583195726E-3</v>
      </c>
      <c r="BB936" s="19">
        <f>ABS(Ct_Na+10^-pH-Kw*10^pH-Ct_Cl-Ct_OAc*Ka*10^pH/(1+Ka*10^pH))</f>
        <v>2.7686885821705254E-3</v>
      </c>
      <c r="BC936" s="19">
        <f>ABS(Ct_Na+10^-pH-Kw*10^pH-Ct_Cl-Ct_OAc*Ka*10^pH/(1+Ka*10^pH))</f>
        <v>4.1004634218064287E-3</v>
      </c>
      <c r="BD936" s="19">
        <f>ABS(Ct_Na+10^-pH-Kw*10^pH-Ct_Cl-Ct_OAc*Ka*10^pH/(1+Ka*10^pH))</f>
        <v>5.3962443468575302E-3</v>
      </c>
      <c r="BE936" s="19">
        <f>ABS(Ct_Na+10^-pH-Kw*10^pH-Ct_Cl-Ct_OAc*Ka*10^pH/(1+Ka*10^pH))</f>
        <v>6.6574711139072637E-3</v>
      </c>
      <c r="BF936" s="19">
        <f>ABS(Ct_Na+10^-pH-Kw*10^pH-Ct_Cl-Ct_OAc*Ka*10^pH/(1+Ka*10^pH))</f>
        <v>7.8855077028767567E-3</v>
      </c>
      <c r="BG936" s="19">
        <f>ABS(Ct_Na+10^-pH-Kw*10^pH-Ct_Cl-Ct_OAc*Ka*10^pH/(1+Ka*10^pH))</f>
        <v>9.0816472375872884E-3</v>
      </c>
      <c r="BH936" s="19">
        <f>ABS(Ct_Na+10^-pH-Kw*10^pH-Ct_Cl-Ct_OAc*Ka*10^pH/(1+Ka*10^pH))</f>
        <v>1.0247116527818081E-2</v>
      </c>
      <c r="BI936" s="19">
        <f>ABS(Ct_Na+10^-pH-Kw*10^pH-Ct_Cl-Ct_OAc*Ka*10^pH/(1+Ka*10^pH))</f>
        <v>1.1383080266397463E-2</v>
      </c>
      <c r="BJ936" s="19">
        <f>ABS(Ct_Na+10^-pH-Kw*10^pH-Ct_Cl-Ct_OAc*Ka*10^pH/(1+Ka*10^pH))</f>
        <v>1.2490644911512368E-2</v>
      </c>
      <c r="BK936" s="19">
        <f>ABS(Ct_Na+10^-pH-Kw*10^pH-Ct_Cl-Ct_OAc*Ka*10^pH/(1+Ka*10^pH))</f>
        <v>1.3570862281439215E-2</v>
      </c>
      <c r="BL936" s="19">
        <f>ABS(Ct_Na+10^-pH-Kw*10^pH-Ct_Cl-Ct_OAc*Ka*10^pH/(1+Ka*10^pH))</f>
        <v>1.4624732886245918E-2</v>
      </c>
      <c r="BM936" s="19">
        <f>ABS(Ct_Na+10^-pH-Kw*10^pH-Ct_Cl-Ct_OAc*Ka*10^pH/(1+Ka*10^pH))</f>
        <v>1.5653209018647654E-2</v>
      </c>
      <c r="BN936" s="19">
        <f>ABS(Ct_Na+10^-pH-Kw*10^pH-Ct_Cl-Ct_OAc*Ka*10^pH/(1+Ka*10^pH))</f>
        <v>1.6657197624087419E-2</v>
      </c>
      <c r="BO936" s="19">
        <f>ABS(Ct_Na+10^-pH-Kw*10^pH-Ct_Cl-Ct_OAc*Ka*10^pH/(1+Ka*10^pH))</f>
        <v>1.7637562968222713E-2</v>
      </c>
      <c r="BP936" s="19">
        <f>ABS(Ct_Na+10^-pH-Kw*10^pH-Ct_Cl-Ct_OAc*Ka*10^pH/(1+Ka*10^pH))</f>
        <v>1.8595129118308365E-2</v>
      </c>
      <c r="BQ936" s="19">
        <f>ABS(Ct_Na+10^-pH-Kw*10^pH-Ct_Cl-Ct_OAc*Ka*10^pH/(1+Ka*10^pH))</f>
        <v>1.9530682253449526E-2</v>
      </c>
      <c r="BR936" s="19">
        <f>ABS(Ct_Na+10^-pH-Kw*10^pH-Ct_Cl-Ct_OAc*Ka*10^pH/(1+Ka*10^pH))</f>
        <v>2.044497281733746E-2</v>
      </c>
      <c r="BS936" s="19">
        <f>ABS(Ct_Na+10^-pH-Kw*10^pH-Ct_Cl-Ct_OAc*Ka*10^pH/(1+Ka*10^pH))</f>
        <v>2.1338717525857143E-2</v>
      </c>
      <c r="BT936" s="19">
        <f>ABS(Ct_Na+10^-pH-Kw*10^pH-Ct_Cl-Ct_OAc*Ka*10^pH/(1+Ka*10^pH))</f>
        <v>2.2212601240854155E-2</v>
      </c>
      <c r="BU936" s="19">
        <f>ABS(Ct_Na+10^-pH-Kw*10^pH-Ct_Cl-Ct_OAc*Ka*10^pH/(1+Ka*10^pH))</f>
        <v>2.3067278720356736E-2</v>
      </c>
      <c r="BV936" s="19">
        <f>ABS(Ct_Na+10^-pH-Kw*10^pH-Ct_Cl-Ct_OAc*Ka*10^pH/(1+Ka*10^pH))</f>
        <v>2.3903376254652713E-2</v>
      </c>
      <c r="BW936" s="19">
        <f>ABS(Ct_Na+10^-pH-Kw*10^pH-Ct_Cl-Ct_OAc*Ka*10^pH/(1+Ka*10^pH))</f>
        <v>2.4721493196813341E-2</v>
      </c>
      <c r="BX936" s="19">
        <f>ABS(Ct_Na+10^-pH-Kw*10^pH-Ct_Cl-Ct_OAc*Ka*10^pH/(1+Ka*10^pH))</f>
        <v>2.5522203395523711E-2</v>
      </c>
      <c r="BY936" s="19">
        <f>ABS(Ct_Na+10^-pH-Kw*10^pH-Ct_Cl-Ct_OAc*Ka*10^pH/(1+Ka*10^pH))</f>
        <v>2.6306056537419117E-2</v>
      </c>
      <c r="BZ936" s="19">
        <f>ABS(Ct_Na+10^-pH-Kw*10^pH-Ct_Cl-Ct_OAc*Ka*10^pH/(1+Ka*10^pH))</f>
        <v>2.7073579405525072E-2</v>
      </c>
      <c r="CA936" s="19">
        <f>ABS(Ct_Na+10^-pH-Kw*10^pH-Ct_Cl-Ct_OAc*Ka*10^pH/(1+Ka*10^pH))</f>
        <v>2.7825277059855609E-2</v>
      </c>
      <c r="CB936" s="19">
        <f>ABS(Ct_Na+10^-pH-Kw*10^pH-Ct_Cl-Ct_OAc*Ka*10^pH/(1+Ka*10^pH))</f>
        <v>2.8561633945730441E-2</v>
      </c>
      <c r="CC936" s="19">
        <f>ABS(Ct_Na+10^-pH-Kw*10^pH-Ct_Cl-Ct_OAc*Ka*10^pH/(1+Ka*10^pH))</f>
        <v>2.9283114934920945E-2</v>
      </c>
      <c r="CD936" s="19">
        <f>ABS(Ct_Na+10^-pH-Kw*10^pH-Ct_Cl-Ct_OAc*Ka*10^pH/(1+Ka*10^pH))</f>
        <v>2.9990166304327617E-2</v>
      </c>
      <c r="CE936" s="19">
        <f>ABS(Ct_Na+10^-pH-Kw*10^pH-Ct_Cl-Ct_OAc*Ka*10^pH/(1+Ka*10^pH))</f>
        <v>3.0683216656518318E-2</v>
      </c>
      <c r="CF936" s="19">
        <f>ABS(Ct_Na+10^-pH-Kw*10^pH-Ct_Cl-Ct_OAc*Ka*10^pH/(1+Ka*10^pH))</f>
        <v>3.1362677786117052E-2</v>
      </c>
      <c r="CG936" s="19">
        <f>ABS(Ct_Na+10^-pH-Kw*10^pH-Ct_Cl-Ct_OAc*Ka*10^pH/(1+Ka*10^pH))</f>
        <v>3.2028945495723569E-2</v>
      </c>
      <c r="CH936" s="19">
        <f>ABS(Ct_Na+10^-pH-Kw*10^pH-Ct_Cl-Ct_OAc*Ka*10^pH/(1+Ka*10^pH))</f>
        <v>3.2682400364760729E-2</v>
      </c>
      <c r="CI936" s="19">
        <f>ABS(Ct_Na+10^-pH-Kw*10^pH-Ct_Cl-Ct_OAc*Ka*10^pH/(1+Ka*10^pH))</f>
        <v>3.332340847438766E-2</v>
      </c>
      <c r="CJ936" s="19">
        <f>ABS(Ct_Na+10^-pH-Kw*10^pH-Ct_Cl-Ct_OAc*Ka*10^pH/(1+Ka*10^pH))</f>
        <v>3.3952322091380112E-2</v>
      </c>
      <c r="CK936" s="19">
        <f>ABS(Ct_Na+10^-pH-Kw*10^pH-Ct_Cl-Ct_OAc*Ka*10^pH/(1+Ka*10^pH))</f>
        <v>3.4569480313662457E-2</v>
      </c>
      <c r="CL936" s="19">
        <f>ABS(Ct_Na+10^-pH-Kw*10^pH-Ct_Cl-Ct_OAc*Ka*10^pH/(1+Ka*10^pH))</f>
        <v>3.5175209679976581E-2</v>
      </c>
      <c r="CM936" s="19">
        <f>ABS(Ct_Na+10^-pH-Kw*10^pH-Ct_Cl-Ct_OAc*Ka*10^pH/(1+Ka*10^pH))</f>
        <v>3.5769824745991365E-2</v>
      </c>
      <c r="CN936" s="19">
        <f>ABS(Ct_Na+10^-pH-Kw*10^pH-Ct_Cl-Ct_OAc*Ka*10^pH/(1+Ka*10^pH))</f>
        <v>3.6353628628987701E-2</v>
      </c>
      <c r="CO936" s="19">
        <f>ABS(Ct_Na+10^-pH-Kw*10^pH-Ct_Cl-Ct_OAc*Ka*10^pH/(1+Ka*10^pH))</f>
        <v>3.6926913523101228E-2</v>
      </c>
      <c r="CP936" s="19">
        <f>ABS(Ct_Na+10^-pH-Kw*10^pH-Ct_Cl-Ct_OAc*Ka*10^pH/(1+Ka*10^pH))</f>
        <v>3.7489961186962725E-2</v>
      </c>
      <c r="CQ936" s="19">
        <f>ABS(Ct_Na+10^-pH-Kw*10^pH-Ct_Cl-Ct_OAc*Ka*10^pH/(1+Ka*10^pH))</f>
        <v>3.8043043405446154E-2</v>
      </c>
      <c r="CR936" s="19">
        <f>ABS(Ct_Na+10^-pH-Kw*10^pH-Ct_Cl-Ct_OAc*Ka*10^pH/(1+Ka*10^pH))</f>
        <v>3.8586422427114062E-2</v>
      </c>
      <c r="CS936" s="19">
        <f>ABS(Ct_Na+10^-pH-Kw*10^pH-Ct_Cl-Ct_OAc*Ka*10^pH/(1+Ka*10^pH))</f>
        <v>3.9120351378839908E-2</v>
      </c>
      <c r="CT936" s="19">
        <f>ABS(Ct_Na+10^-pH-Kw*10^pH-Ct_Cl-Ct_OAc*Ka*10^pH/(1+Ka*10^pH))</f>
        <v>3.9645074658984314E-2</v>
      </c>
      <c r="CU936" s="19">
        <f>ABS(Ct_Na+10^-pH-Kw*10^pH-Ct_Cl-Ct_OAc*Ka*10^pH/(1+Ka*10^pH))</f>
        <v>4.0160828310408271E-2</v>
      </c>
      <c r="CV936" s="19">
        <f>ABS(Ct_Na+10^-pH-Kw*10^pH-Ct_Cl-Ct_OAc*Ka*10^pH/(1+Ka*10^pH))</f>
        <v>4.0667840374519967E-2</v>
      </c>
      <c r="CW936" s="19">
        <f>ABS(Ct_Na+10^-pH-Kw*10^pH-Ct_Cl-Ct_OAc*Ka*10^pH/(1+Ka*10^pH))</f>
        <v>4.116633122747014E-2</v>
      </c>
      <c r="CX936" s="19">
        <f>ABS(Ct_Na+10^-pH-Kw*10^pH-Ct_Cl-Ct_OAc*Ka*10^pH/(1+Ka*10^pH))</f>
        <v>4.1656513899537777E-2</v>
      </c>
    </row>
    <row r="937" spans="1:102">
      <c r="A937" s="24">
        <v>9.08</v>
      </c>
      <c r="B937" s="19">
        <f>ABS(Ct_Na+10^-pH-Kw*10^pH-Ct_Cl-Ct_OAc*Ka*10^pH/(1+Ka*10^pH))</f>
        <v>0.2500026675472885</v>
      </c>
      <c r="C937" s="19">
        <f>ABS(Ct_Na+10^-pH-Kw*10^pH-Ct_Cl-Ct_OAc*Ka*10^pH/(1+Ka*10^pH))</f>
        <v>0.23333644632182635</v>
      </c>
      <c r="D937" s="19">
        <f>ABS(Ct_Na+10^-pH-Kw*10^pH-Ct_Cl-Ct_OAc*Ka*10^pH/(1+Ka*10^pH))</f>
        <v>0.2181853361168607</v>
      </c>
      <c r="E937" s="19">
        <f>ABS(Ct_Na+10^-pH-Kw*10^pH-Ct_Cl-Ct_OAc*Ka*10^pH/(1+Ka*10^pH))</f>
        <v>0.20435171375580513</v>
      </c>
      <c r="F937" s="19">
        <f>ABS(Ct_Na+10^-pH-Kw*10^pH-Ct_Cl-Ct_OAc*Ka*10^pH/(1+Ka*10^pH))</f>
        <v>0.19167089325817083</v>
      </c>
      <c r="G937" s="19">
        <f>ABS(Ct_Na+10^-pH-Kw*10^pH-Ct_Cl-Ct_OAc*Ka*10^pH/(1+Ka*10^pH))</f>
        <v>0.1800045384003473</v>
      </c>
      <c r="H937" s="19">
        <f>ABS(Ct_Na+10^-pH-Kw*10^pH-Ct_Cl-Ct_OAc*Ka*10^pH/(1+Ka*10^pH))</f>
        <v>0.16923559545466402</v>
      </c>
      <c r="I937" s="19">
        <f>ABS(Ct_Na+10^-pH-Kw*10^pH-Ct_Cl-Ct_OAc*Ka*10^pH/(1+Ka*10^pH))</f>
        <v>0.15926435198643879</v>
      </c>
      <c r="J937" s="19">
        <f>ABS(Ct_Na+10^-pH-Kw*10^pH-Ct_Cl-Ct_OAc*Ka*10^pH/(1+Ka*10^pH))</f>
        <v>0.15000534019451536</v>
      </c>
      <c r="K937" s="19">
        <f>ABS(Ct_Na+10^-pH-Kw*10^pH-Ct_Cl-Ct_OAc*Ka*10^pH/(1+Ka*10^pH))</f>
        <v>0.14138488093996593</v>
      </c>
      <c r="L937" s="19">
        <f>ABS(Ct_Na+10^-pH-Kw*10^pH-Ct_Cl-Ct_OAc*Ka*10^pH/(1+Ka*10^pH))</f>
        <v>0.13333911896905315</v>
      </c>
      <c r="M937" s="19">
        <f>ABS(Ct_Na+10^-pH-Kw*10^pH-Ct_Cl-Ct_OAc*Ka*10^pH/(1+Ka*10^pH))</f>
        <v>0.12581243841561859</v>
      </c>
      <c r="N937" s="19">
        <f>ABS(Ct_Na+10^-pH-Kw*10^pH-Ct_Cl-Ct_OAc*Ka*10^pH/(1+Ka*10^pH))</f>
        <v>0.11875617539677372</v>
      </c>
      <c r="O937" s="19">
        <f>ABS(Ct_Na+10^-pH-Kw*10^pH-Ct_Cl-Ct_OAc*Ka*10^pH/(1+Ka*10^pH))</f>
        <v>0.11212756468210128</v>
      </c>
      <c r="P937" s="19">
        <f>ABS(Ct_Na+10^-pH-Kw*10^pH-Ct_Cl-Ct_OAc*Ka*10^pH/(1+Ka*10^pH))</f>
        <v>0.10588887224476246</v>
      </c>
      <c r="Q937" s="19">
        <f>ABS(Ct_Na+10^-pH-Kw*10^pH-Ct_Cl-Ct_OAc*Ka*10^pH/(1+Ka*10^pH))</f>
        <v>0.10000667651812876</v>
      </c>
      <c r="R937" s="19">
        <f>ABS(Ct_Na+10^-pH-Kw*10^pH-Ct_Cl-Ct_OAc*Ka*10^pH/(1+Ka*10^pH))</f>
        <v>9.4451269442974689E-2</v>
      </c>
      <c r="S937" s="19">
        <f>ABS(Ct_Na+10^-pH-Kw*10^pH-Ct_Cl-Ct_OAc*Ka*10^pH/(1+Ka*10^pH))</f>
        <v>8.9196154642153261E-2</v>
      </c>
      <c r="T937" s="19">
        <f>ABS(Ct_Na+10^-pH-Kw*10^pH-Ct_Cl-Ct_OAc*Ka*10^pH/(1+Ka*10^pH))</f>
        <v>8.4217624830848783E-2</v>
      </c>
      <c r="U937" s="19">
        <f>ABS(Ct_Na+10^-pH-Kw*10^pH-Ct_Cl-Ct_OAc*Ka*10^pH/(1+Ka*10^pH))</f>
        <v>7.9494404240636807E-2</v>
      </c>
      <c r="V937" s="19">
        <f>ABS(Ct_Na+10^-pH-Kw*10^pH-Ct_Cl-Ct_OAc*Ka*10^pH/(1+Ka*10^pH))</f>
        <v>7.5007344679935473E-2</v>
      </c>
      <c r="W937" s="19">
        <f>ABS(Ct_Na+10^-pH-Kw*10^pH-Ct_Cl-Ct_OAc*Ka*10^pH/(1+Ka*10^pH))</f>
        <v>7.0739166073414642E-2</v>
      </c>
      <c r="X937" s="19">
        <f>ABS(Ct_Na+10^-pH-Kw*10^pH-Ct_Cl-Ct_OAc*Ka*10^pH/(1+Ka*10^pH))</f>
        <v>6.667423406720438E-2</v>
      </c>
      <c r="Y937" s="19">
        <f>ABS(Ct_Na+10^-pH-Kw*10^pH-Ct_Cl-Ct_OAc*Ka*10^pH/(1+Ka*10^pH))</f>
        <v>6.2798368665934079E-2</v>
      </c>
      <c r="Z937" s="19">
        <f>ABS(Ct_Na+10^-pH-Kw*10^pH-Ct_Cl-Ct_OAc*Ka*10^pH/(1+Ka*10^pH))</f>
        <v>5.9098678964721547E-2</v>
      </c>
      <c r="AA937" s="19">
        <f>ABS(Ct_Na+10^-pH-Kw*10^pH-Ct_Cl-Ct_OAc*Ka*10^pH/(1+Ka*10^pH))</f>
        <v>5.5563419916896215E-2</v>
      </c>
      <c r="AB937" s="19">
        <f>ABS(Ct_Na+10^-pH-Kw*10^pH-Ct_Cl-Ct_OAc*Ka*10^pH/(1+Ka*10^pH))</f>
        <v>5.2181867784193772E-2</v>
      </c>
      <c r="AC937" s="19">
        <f>ABS(Ct_Na+10^-pH-Kw*10^pH-Ct_Cl-Ct_OAc*Ka*10^pH/(1+Ka*10^pH))</f>
        <v>4.8944211486925418E-2</v>
      </c>
      <c r="AD937" s="19">
        <f>ABS(Ct_Na+10^-pH-Kw*10^pH-Ct_Cl-Ct_OAc*Ka*10^pH/(1+Ka*10^pH))</f>
        <v>4.584145753537662E-2</v>
      </c>
      <c r="AE937" s="19">
        <f>ABS(Ct_Na+10^-pH-Kw*10^pH-Ct_Cl-Ct_OAc*Ka*10^pH/(1+Ka*10^pH))</f>
        <v>4.2865346602258353E-2</v>
      </c>
      <c r="AF937" s="19">
        <f>ABS(Ct_Na+10^-pH-Kw*10^pH-Ct_Cl-Ct_OAc*Ka*10^pH/(1+Ka*10^pH))</f>
        <v>4.0008280106464844E-2</v>
      </c>
      <c r="AG937" s="19">
        <f>ABS(Ct_Na+10^-pH-Kw*10^pH-Ct_Cl-Ct_OAc*Ka*10^pH/(1+Ka*10^pH))</f>
        <v>3.7263255434035768E-2</v>
      </c>
      <c r="AH937" s="19">
        <f>ABS(Ct_Na+10^-pH-Kw*10^pH-Ct_Cl-Ct_OAc*Ka*10^pH/(1+Ka*10^pH))</f>
        <v>3.4623808633623222E-2</v>
      </c>
      <c r="AI937" s="19">
        <f>ABS(Ct_Na+10^-pH-Kw*10^pH-Ct_Cl-Ct_OAc*Ka*10^pH/(1+Ka*10^pH))</f>
        <v>3.2083963599263965E-2</v>
      </c>
      <c r="AJ937" s="19">
        <f>ABS(Ct_Na+10^-pH-Kw*10^pH-Ct_Cl-Ct_OAc*Ka*10^pH/(1+Ka*10^pH))</f>
        <v>2.9638186899510602E-2</v>
      </c>
      <c r="AK937" s="19">
        <f>ABS(Ct_Na+10^-pH-Kw*10^pH-Ct_Cl-Ct_OAc*Ka*10^pH/(1+Ka*10^pH))</f>
        <v>2.7281347534293711E-2</v>
      </c>
      <c r="AL937" s="19">
        <f>ABS(Ct_Na+10^-pH-Kw*10^pH-Ct_Cl-Ct_OAc*Ka*10^pH/(1+Ka*10^pH))</f>
        <v>2.5008681003548888E-2</v>
      </c>
      <c r="AM937" s="19">
        <f>ABS(Ct_Na+10^-pH-Kw*10^pH-Ct_Cl-Ct_OAc*Ka*10^pH/(1+Ka*10^pH))</f>
        <v>2.2815757158093294E-2</v>
      </c>
      <c r="AN937" s="19">
        <f>ABS(Ct_Na+10^-pH-Kw*10^pH-Ct_Cl-Ct_OAc*Ka*10^pH/(1+Ka*10^pH))</f>
        <v>2.0698451376274164E-2</v>
      </c>
      <c r="AO937" s="19">
        <f>ABS(Ct_Na+10^-pH-Kw*10^pH-Ct_Cl-Ct_OAc*Ka*10^pH/(1+Ka*10^pH))</f>
        <v>1.8652918671804811E-2</v>
      </c>
      <c r="AP937" s="19">
        <f>ABS(Ct_Na+10^-pH-Kw*10^pH-Ct_Cl-Ct_OAc*Ka*10^pH/(1+Ka*10^pH))</f>
        <v>1.6675570390817768E-2</v>
      </c>
      <c r="AQ937" s="19">
        <f>ABS(Ct_Na+10^-pH-Kw*10^pH-Ct_Cl-Ct_OAc*Ka*10^pH/(1+Ka*10^pH))</f>
        <v>1.4763053201010637E-2</v>
      </c>
      <c r="AR937" s="19">
        <f>ABS(Ct_Na+10^-pH-Kw*10^pH-Ct_Cl-Ct_OAc*Ka*10^pH/(1+Ka*10^pH))</f>
        <v>1.291223011410049E-2</v>
      </c>
      <c r="AS937" s="19">
        <f>ABS(Ct_Na+10^-pH-Kw*10^pH-Ct_Cl-Ct_OAc*Ka*10^pH/(1+Ka*10^pH))</f>
        <v>1.112016331566372E-2</v>
      </c>
      <c r="AT937" s="19">
        <f>ABS(Ct_Na+10^-pH-Kw*10^pH-Ct_Cl-Ct_OAc*Ka*10^pH/(1+Ka*10^pH))</f>
        <v>9.3840986046780581E-3</v>
      </c>
      <c r="AU937" s="19">
        <f>ABS(Ct_Na+10^-pH-Kw*10^pH-Ct_Cl-Ct_OAc*Ka*10^pH/(1+Ka*10^pH))</f>
        <v>7.7014512694150647E-3</v>
      </c>
      <c r="AV937" s="19">
        <f>ABS(Ct_Na+10^-pH-Kw*10^pH-Ct_Cl-Ct_OAc*Ka*10^pH/(1+Ka*10^pH))</f>
        <v>6.0697932473418245E-3</v>
      </c>
      <c r="AW937" s="19">
        <f>ABS(Ct_Na+10^-pH-Kw*10^pH-Ct_Cl-Ct_OAc*Ka*10^pH/(1+Ka*10^pH))</f>
        <v>4.4868414348827323E-3</v>
      </c>
      <c r="AX937" s="19">
        <f>ABS(Ct_Na+10^-pH-Kw*10^pH-Ct_Cl-Ct_OAc*Ka*10^pH/(1+Ka*10^pH))</f>
        <v>2.9504470286724274E-3</v>
      </c>
      <c r="AY937" s="19">
        <f>ABS(Ct_Na+10^-pH-Kw*10^pH-Ct_Cl-Ct_OAc*Ka*10^pH/(1+Ka*10^pH))</f>
        <v>1.4585857936566318E-3</v>
      </c>
      <c r="AZ937" s="19">
        <f>ABS(Ct_Na+10^-pH-Kw*10^pH-Ct_Cl-Ct_OAc*Ka*10^pH/(1+Ka*10^pH))</f>
        <v>9.3491653555752285E-6</v>
      </c>
      <c r="BA937" s="19">
        <f>ABS(Ct_Na+10^-pH-Kw*10^pH-Ct_Cl-Ct_OAc*Ka*10^pH/(1+Ka*10^pH))</f>
        <v>1.3990638959510901E-3</v>
      </c>
      <c r="BB937" s="19">
        <f>ABS(Ct_Na+10^-pH-Kw*10^pH-Ct_Cl-Ct_OAc*Ka*10^pH/(1+Ka*10^pH))</f>
        <v>2.7683543722214488E-3</v>
      </c>
      <c r="BC937" s="19">
        <f>ABS(Ct_Na+10^-pH-Kw*10^pH-Ct_Cl-Ct_OAc*Ka*10^pH/(1+Ka*10^pH))</f>
        <v>4.1001300409227864E-3</v>
      </c>
      <c r="BD937" s="19">
        <f>ABS(Ct_Na+10^-pH-Kw*10^pH-Ct_Cl-Ct_OAc*Ka*10^pH/(1+Ka*10^pH))</f>
        <v>5.3959117726321698E-3</v>
      </c>
      <c r="BE937" s="19">
        <f>ABS(Ct_Na+10^-pH-Kw*10^pH-Ct_Cl-Ct_OAc*Ka*10^pH/(1+Ka*10^pH))</f>
        <v>6.6571393248292948E-3</v>
      </c>
      <c r="BF937" s="19">
        <f>ABS(Ct_Na+10^-pH-Kw*10^pH-Ct_Cl-Ct_OAc*Ka*10^pH/(1+Ka*10^pH))</f>
        <v>7.8851766782844154E-3</v>
      </c>
      <c r="BG937" s="19">
        <f>ABS(Ct_Na+10^-pH-Kw*10^pH-Ct_Cl-Ct_OAc*Ka*10^pH/(1+Ka*10^pH))</f>
        <v>9.0813169576237848E-3</v>
      </c>
      <c r="BH937" s="19">
        <f>ABS(Ct_Na+10^-pH-Kw*10^pH-Ct_Cl-Ct_OAc*Ka*10^pH/(1+Ka*10^pH))</f>
        <v>1.024678697339039E-2</v>
      </c>
      <c r="BI937" s="19">
        <f>ABS(Ct_Na+10^-pH-Kw*10^pH-Ct_Cl-Ct_OAc*Ka*10^pH/(1+Ka*10^pH))</f>
        <v>1.1382751419137575E-2</v>
      </c>
      <c r="BJ937" s="19">
        <f>ABS(Ct_Na+10^-pH-Kw*10^pH-Ct_Cl-Ct_OAc*Ka*10^pH/(1+Ka*10^pH))</f>
        <v>1.2490316753741078E-2</v>
      </c>
      <c r="BK937" s="19">
        <f>ABS(Ct_Na+10^-pH-Kw*10^pH-Ct_Cl-Ct_OAc*Ka*10^pH/(1+Ka*10^pH))</f>
        <v>1.3570534796132135E-2</v>
      </c>
      <c r="BL937" s="19">
        <f>ABS(Ct_Na+10^-pH-Kw*10^pH-Ct_Cl-Ct_OAc*Ka*10^pH/(1+Ka*10^pH))</f>
        <v>1.4624406057001473E-2</v>
      </c>
      <c r="BM937" s="19">
        <f>ABS(Ct_Na+10^-pH-Kw*10^pH-Ct_Cl-Ct_OAc*Ka*10^pH/(1+Ka*10^pH))</f>
        <v>1.5652882829657107E-2</v>
      </c>
      <c r="BN937" s="19">
        <f>ABS(Ct_Na+10^-pH-Kw*10^pH-Ct_Cl-Ct_OAc*Ka*10^pH/(1+Ka*10^pH))</f>
        <v>1.6656872060106617E-2</v>
      </c>
      <c r="BO937" s="19">
        <f>ABS(Ct_Na+10^-pH-Kw*10^pH-Ct_Cl-Ct_OAc*Ka*10^pH/(1+Ka*10^pH))</f>
        <v>1.7637238014545566E-2</v>
      </c>
      <c r="BP937" s="19">
        <f>ABS(Ct_Na+10^-pH-Kw*10^pH-Ct_Cl-Ct_OAc*Ka*10^pH/(1+Ka*10^pH))</f>
        <v>1.8594804760741754E-2</v>
      </c>
      <c r="BQ937" s="19">
        <f>ABS(Ct_Na+10^-pH-Kw*10^pH-Ct_Cl-Ct_OAc*Ka*10^pH/(1+Ka*10^pH))</f>
        <v>1.953035847828976E-2</v>
      </c>
      <c r="BR937" s="19">
        <f>ABS(Ct_Na+10^-pH-Kw*10^pH-Ct_Cl-Ct_OAc*Ka*10^pH/(1+Ka*10^pH))</f>
        <v>2.0444649611348016E-2</v>
      </c>
      <c r="BS937" s="19">
        <f>ABS(Ct_Na+10^-pH-Kw*10^pH-Ct_Cl-Ct_OAc*Ka*10^pH/(1+Ka*10^pH))</f>
        <v>2.1338394876247682E-2</v>
      </c>
      <c r="BT937" s="19">
        <f>ABS(Ct_Na+10^-pH-Kw*10^pH-Ct_Cl-Ct_OAc*Ka*10^pH/(1+Ka*10^pH))</f>
        <v>2.2212279135260686E-2</v>
      </c>
      <c r="BU937" s="19">
        <f>ABS(Ct_Na+10^-pH-Kw*10^pH-Ct_Cl-Ct_OAc*Ka*10^pH/(1+Ka*10^pH))</f>
        <v>2.3066957146822852E-2</v>
      </c>
      <c r="BV937" s="19">
        <f>ABS(Ct_Na+10^-pH-Kw*10^pH-Ct_Cl-Ct_OAc*Ka*10^pH/(1+Ka*10^pH))</f>
        <v>2.39030552016119E-2</v>
      </c>
      <c r="BW937" s="19">
        <f>ABS(Ct_Na+10^-pH-Kw*10^pH-Ct_Cl-Ct_OAc*Ka*10^pH/(1+Ka*10^pH))</f>
        <v>2.4721172653072193E-2</v>
      </c>
      <c r="BX937" s="19">
        <f>ABS(Ct_Na+10^-pH-Kw*10^pH-Ct_Cl-Ct_OAc*Ka*10^pH/(1+Ka*10^pH))</f>
        <v>2.5521883350246091E-2</v>
      </c>
      <c r="BY937" s="19">
        <f>ABS(Ct_Na+10^-pH-Kw*10^pH-Ct_Cl-Ct_OAc*Ka*10^pH/(1+Ka*10^pH))</f>
        <v>2.6305736980111037E-2</v>
      </c>
      <c r="BZ937" s="19">
        <f>ABS(Ct_Na+10^-pH-Kw*10^pH-Ct_Cl-Ct_OAc*Ka*10^pH/(1+Ka*10^pH))</f>
        <v>2.707326032602049E-2</v>
      </c>
      <c r="CA937" s="19">
        <f>ABS(Ct_Na+10^-pH-Kw*10^pH-Ct_Cl-Ct_OAc*Ka*10^pH/(1+Ka*10^pH))</f>
        <v>2.7824958448302926E-2</v>
      </c>
      <c r="CB937" s="19">
        <f>ABS(Ct_Na+10^-pH-Kw*10^pH-Ct_Cl-Ct_OAc*Ka*10^pH/(1+Ka*10^pH))</f>
        <v>2.8561315792579617E-2</v>
      </c>
      <c r="CC937" s="19">
        <f>ABS(Ct_Na+10^-pH-Kw*10^pH-Ct_Cl-Ct_OAc*Ka*10^pH/(1+Ka*10^pH))</f>
        <v>2.9282797230911324E-2</v>
      </c>
      <c r="CD937" s="19">
        <f>ABS(Ct_Na+10^-pH-Kw*10^pH-Ct_Cl-Ct_OAc*Ka*10^pH/(1+Ka*10^pH))</f>
        <v>2.9989849040476378E-2</v>
      </c>
      <c r="CE937" s="19">
        <f>ABS(Ct_Na+10^-pH-Kw*10^pH-Ct_Cl-Ct_OAc*Ka*10^pH/(1+Ka*10^pH))</f>
        <v>3.0682899824109468E-2</v>
      </c>
      <c r="CF937" s="19">
        <f>ABS(Ct_Na+10^-pH-Kw*10^pH-Ct_Cl-Ct_OAc*Ka*10^pH/(1+Ka*10^pH))</f>
        <v>3.1362361376690927E-2</v>
      </c>
      <c r="CG937" s="19">
        <f>ABS(Ct_Na+10^-pH-Kw*10^pH-Ct_Cl-Ct_OAc*Ka*10^pH/(1+Ka*10^pH))</f>
        <v>3.2028629501066906E-2</v>
      </c>
      <c r="CH937" s="19">
        <f>ABS(Ct_Na+10^-pH-Kw*10^pH-Ct_Cl-Ct_OAc*Ka*10^pH/(1+Ka*10^pH))</f>
        <v>3.2682084776897199E-2</v>
      </c>
      <c r="CI937" s="19">
        <f>ABS(Ct_Na+10^-pH-Kw*10^pH-Ct_Cl-Ct_OAc*Ka*10^pH/(1+Ka*10^pH))</f>
        <v>3.3323093285568817E-2</v>
      </c>
      <c r="CJ937" s="19">
        <f>ABS(Ct_Na+10^-pH-Kw*10^pH-Ct_Cl-Ct_OAc*Ka*10^pH/(1+Ka*10^pH))</f>
        <v>3.3952007294076811E-2</v>
      </c>
      <c r="CK937" s="19">
        <f>ABS(Ct_Na+10^-pH-Kw*10^pH-Ct_Cl-Ct_OAc*Ka*10^pH/(1+Ka*10^pH))</f>
        <v>3.4569165900556656E-2</v>
      </c>
      <c r="CL937" s="19">
        <f>ABS(Ct_Na+10^-pH-Kw*10^pH-Ct_Cl-Ct_OAc*Ka*10^pH/(1+Ka*10^pH))</f>
        <v>3.5174895643953506E-2</v>
      </c>
      <c r="CM937" s="19">
        <f>ABS(Ct_Na+10^-pH-Kw*10^pH-Ct_Cl-Ct_OAc*Ka*10^pH/(1+Ka*10^pH))</f>
        <v>3.5769511080132071E-2</v>
      </c>
      <c r="CN937" s="19">
        <f>ABS(Ct_Na+10^-pH-Kw*10^pH-Ct_Cl-Ct_OAc*Ka*10^pH/(1+Ka*10^pH))</f>
        <v>3.6353315326561934E-2</v>
      </c>
      <c r="CO937" s="19">
        <f>ABS(Ct_Na+10^-pH-Kw*10^pH-Ct_Cl-Ct_OAc*Ka*10^pH/(1+Ka*10^pH))</f>
        <v>3.6926600577560642E-2</v>
      </c>
      <c r="CP937" s="19">
        <f>ABS(Ct_Na+10^-pH-Kw*10^pH-Ct_Cl-Ct_OAc*Ka*10^pH/(1+Ka*10^pH))</f>
        <v>3.748964859193437E-2</v>
      </c>
      <c r="CQ937" s="19">
        <f>ABS(Ct_Na+10^-pH-Kw*10^pH-Ct_Cl-Ct_OAc*Ka*10^pH/(1+Ka*10^pH))</f>
        <v>3.804273115472627E-2</v>
      </c>
      <c r="CR937" s="19">
        <f>ABS(Ct_Na+10^-pH-Kw*10^pH-Ct_Cl-Ct_OAc*Ka*10^pH/(1+Ka*10^pH))</f>
        <v>3.8586110514662153E-2</v>
      </c>
      <c r="CS937" s="19">
        <f>ABS(Ct_Na+10^-pH-Kw*10^pH-Ct_Cl-Ct_OAc*Ka*10^pH/(1+Ka*10^pH))</f>
        <v>3.9120039798773043E-2</v>
      </c>
      <c r="CT937" s="19">
        <f>ABS(Ct_Na+10^-pH-Kw*10^pH-Ct_Cl-Ct_OAc*Ka*10^pH/(1+Ka*10^pH))</f>
        <v>3.9644763405571722E-2</v>
      </c>
      <c r="CU937" s="19">
        <f>ABS(Ct_Na+10^-pH-Kw*10^pH-Ct_Cl-Ct_OAc*Ka*10^pH/(1+Ka*10^pH))</f>
        <v>4.016051737806612E-2</v>
      </c>
      <c r="CV937" s="19">
        <f>ABS(Ct_Na+10^-pH-Kw*10^pH-Ct_Cl-Ct_OAc*Ka*10^pH/(1+Ka*10^pH))</f>
        <v>4.0667529757806395E-2</v>
      </c>
      <c r="CW937" s="19">
        <f>ABS(Ct_Na+10^-pH-Kw*10^pH-Ct_Cl-Ct_OAc*Ka*10^pH/(1+Ka*10^pH))</f>
        <v>4.1166020921080446E-2</v>
      </c>
      <c r="CX937" s="19">
        <f>ABS(Ct_Na+10^-pH-Kw*10^pH-Ct_Cl-Ct_OAc*Ka*10^pH/(1+Ka*10^pH))</f>
        <v>4.1656203898299909E-2</v>
      </c>
    </row>
    <row r="938" spans="1:102">
      <c r="A938" s="23">
        <v>9.09</v>
      </c>
      <c r="B938" s="19">
        <f>ABS(Ct_Na+10^-pH-Kw*10^pH-Ct_Cl-Ct_OAc*Ka*10^pH/(1+Ka*10^pH))</f>
        <v>0.25000316052892541</v>
      </c>
      <c r="C938" s="19">
        <f>ABS(Ct_Na+10^-pH-Kw*10^pH-Ct_Cl-Ct_OAc*Ka*10^pH/(1+Ka*10^pH))</f>
        <v>0.23333692916444698</v>
      </c>
      <c r="D938" s="19">
        <f>ABS(Ct_Na+10^-pH-Kw*10^pH-Ct_Cl-Ct_OAc*Ka*10^pH/(1+Ka*10^pH))</f>
        <v>0.21818580974219381</v>
      </c>
      <c r="E938" s="19">
        <f>ABS(Ct_Na+10^-pH-Kw*10^pH-Ct_Cl-Ct_OAc*Ka*10^pH/(1+Ka*10^pH))</f>
        <v>0.20435217896535401</v>
      </c>
      <c r="F938" s="19">
        <f>ABS(Ct_Na+10^-pH-Kw*10^pH-Ct_Cl-Ct_OAc*Ka*10^pH/(1+Ka*10^pH))</f>
        <v>0.19167135075325079</v>
      </c>
      <c r="G938" s="19">
        <f>ABS(Ct_Na+10^-pH-Kw*10^pH-Ct_Cl-Ct_OAc*Ka*10^pH/(1+Ka*10^pH))</f>
        <v>0.18000498879811588</v>
      </c>
      <c r="H938" s="19">
        <f>ABS(Ct_Na+10^-pH-Kw*10^pH-Ct_Cl-Ct_OAc*Ka*10^pH/(1+Ka*10^pH))</f>
        <v>0.16923603930106823</v>
      </c>
      <c r="I938" s="19">
        <f>ABS(Ct_Na+10^-pH-Kw*10^pH-Ct_Cl-Ct_OAc*Ka*10^pH/(1+Ka*10^pH))</f>
        <v>0.15926478976676486</v>
      </c>
      <c r="J938" s="19">
        <f>ABS(Ct_Na+10^-pH-Kw*10^pH-Ct_Cl-Ct_OAc*Ka*10^pH/(1+Ka*10^pH))</f>
        <v>0.15000577234205464</v>
      </c>
      <c r="K938" s="19">
        <f>ABS(Ct_Na+10^-pH-Kw*10^pH-Ct_Cl-Ct_OAc*Ka*10^pH/(1+Ka*10^pH))</f>
        <v>0.14138530784318645</v>
      </c>
      <c r="L938" s="19">
        <f>ABS(Ct_Na+10^-pH-Kw*10^pH-Ct_Cl-Ct_OAc*Ka*10^pH/(1+Ka*10^pH))</f>
        <v>0.13333954097757614</v>
      </c>
      <c r="M938" s="19">
        <f>ABS(Ct_Na+10^-pH-Kw*10^pH-Ct_Cl-Ct_OAc*Ka*10^pH/(1+Ka*10^pH))</f>
        <v>0.12581285584523103</v>
      </c>
      <c r="N938" s="19">
        <f>ABS(Ct_Na+10^-pH-Kw*10^pH-Ct_Cl-Ct_OAc*Ka*10^pH/(1+Ka*10^pH))</f>
        <v>0.11875658853365749</v>
      </c>
      <c r="O938" s="19">
        <f>ABS(Ct_Na+10^-pH-Kw*10^pH-Ct_Cl-Ct_OAc*Ka*10^pH/(1+Ka*10^pH))</f>
        <v>0.11212797378642175</v>
      </c>
      <c r="P938" s="19">
        <f>ABS(Ct_Na+10^-pH-Kw*10^pH-Ct_Cl-Ct_OAc*Ka*10^pH/(1+Ka*10^pH))</f>
        <v>0.10588927755372923</v>
      </c>
      <c r="Q938" s="19">
        <f>ABS(Ct_Na+10^-pH-Kw*10^pH-Ct_Cl-Ct_OAc*Ka*10^pH/(1+Ka*10^pH))</f>
        <v>0.10000707824861922</v>
      </c>
      <c r="R938" s="19">
        <f>ABS(Ct_Na+10^-pH-Kw*10^pH-Ct_Cl-Ct_OAc*Ka*10^pH/(1+Ka*10^pH))</f>
        <v>9.4451667793793062E-2</v>
      </c>
      <c r="S938" s="19">
        <f>ABS(Ct_Na+10^-pH-Kw*10^pH-Ct_Cl-Ct_OAc*Ka*10^pH/(1+Ka*10^pH))</f>
        <v>8.9196549795984514E-2</v>
      </c>
      <c r="T938" s="19">
        <f>ABS(Ct_Na+10^-pH-Kw*10^pH-Ct_Cl-Ct_OAc*Ka*10^pH/(1+Ka*10^pH))</f>
        <v>8.4218016955955419E-2</v>
      </c>
      <c r="U938" s="19">
        <f>ABS(Ct_Na+10^-pH-Kw*10^pH-Ct_Cl-Ct_OAc*Ka*10^pH/(1+Ka*10^pH))</f>
        <v>7.9494793492338039E-2</v>
      </c>
      <c r="V938" s="19">
        <f>ABS(Ct_Na+10^-pH-Kw*10^pH-Ct_Cl-Ct_OAc*Ka*10^pH/(1+Ka*10^pH))</f>
        <v>7.5007731201901517E-2</v>
      </c>
      <c r="W938" s="19">
        <f>ABS(Ct_Na+10^-pH-Kw*10^pH-Ct_Cl-Ct_OAc*Ka*10^pH/(1+Ka*10^pH))</f>
        <v>7.0739549998803358E-2</v>
      </c>
      <c r="X938" s="19">
        <f>ABS(Ct_Na+10^-pH-Kw*10^pH-Ct_Cl-Ct_OAc*Ka*10^pH/(1+Ka*10^pH))</f>
        <v>6.6674615519662306E-2</v>
      </c>
      <c r="Y938" s="19">
        <f>ABS(Ct_Na+10^-pH-Kw*10^pH-Ct_Cl-Ct_OAc*Ka*10^pH/(1+Ka*10^pH))</f>
        <v>6.2798747760481249E-2</v>
      </c>
      <c r="Z938" s="19">
        <f>ABS(Ct_Na+10^-pH-Kw*10^pH-Ct_Cl-Ct_OAc*Ka*10^pH/(1+Ka*10^pH))</f>
        <v>5.9099055808535715E-2</v>
      </c>
      <c r="AA938" s="19">
        <f>ABS(Ct_Na+10^-pH-Kw*10^pH-Ct_Cl-Ct_OAc*Ka*10^pH/(1+Ka*10^pH))</f>
        <v>5.5563794610009959E-2</v>
      </c>
      <c r="AB938" s="19">
        <f>ABS(Ct_Na+10^-pH-Kw*10^pH-Ct_Cl-Ct_OAc*Ka*10^pH/(1+Ka*10^pH))</f>
        <v>5.2182240420115808E-2</v>
      </c>
      <c r="AC938" s="19">
        <f>ABS(Ct_Na+10^-pH-Kw*10^pH-Ct_Cl-Ct_OAc*Ka*10^pH/(1+Ka*10^pH))</f>
        <v>4.8944582153195831E-2</v>
      </c>
      <c r="AD938" s="19">
        <f>ABS(Ct_Na+10^-pH-Kw*10^pH-Ct_Cl-Ct_OAc*Ka*10^pH/(1+Ka*10^pH))</f>
        <v>4.5841826314064194E-2</v>
      </c>
      <c r="AE938" s="19">
        <f>ABS(Ct_Na+10^-pH-Kw*10^pH-Ct_Cl-Ct_OAc*Ka*10^pH/(1+Ka*10^pH))</f>
        <v>4.2865713570407318E-2</v>
      </c>
      <c r="AF938" s="19">
        <f>ABS(Ct_Na+10^-pH-Kw*10^pH-Ct_Cl-Ct_OAc*Ka*10^pH/(1+Ka*10^pH))</f>
        <v>4.0008645336496729E-2</v>
      </c>
      <c r="AG938" s="19">
        <f>ABS(Ct_Na+10^-pH-Kw*10^pH-Ct_Cl-Ct_OAc*Ka*10^pH/(1+Ka*10^pH))</f>
        <v>3.7263618994112048E-2</v>
      </c>
      <c r="AH938" s="19">
        <f>ABS(Ct_Na+10^-pH-Kw*10^pH-Ct_Cl-Ct_OAc*Ka*10^pH/(1+Ka*10^pH))</f>
        <v>3.4624170587972923E-2</v>
      </c>
      <c r="AI938" s="19">
        <f>ABS(Ct_Na+10^-pH-Kw*10^pH-Ct_Cl-Ct_OAc*Ka*10^pH/(1+Ka*10^pH))</f>
        <v>3.2084324008480561E-2</v>
      </c>
      <c r="AJ938" s="19">
        <f>ABS(Ct_Na+10^-pH-Kw*10^pH-Ct_Cl-Ct_OAc*Ka*10^pH/(1+Ka*10^pH))</f>
        <v>2.9638545820821247E-2</v>
      </c>
      <c r="AK938" s="19">
        <f>ABS(Ct_Na+10^-pH-Kw*10^pH-Ct_Cl-Ct_OAc*Ka*10^pH/(1+Ka*10^pH))</f>
        <v>2.7281705021804083E-2</v>
      </c>
      <c r="AL938" s="19">
        <f>ABS(Ct_Na+10^-pH-Kw*10^pH-Ct_Cl-Ct_OAc*Ka*10^pH/(1+Ka*10^pH))</f>
        <v>2.5009037108466123E-2</v>
      </c>
      <c r="AM938" s="19">
        <f>ABS(Ct_Na+10^-pH-Kw*10^pH-Ct_Cl-Ct_OAc*Ka*10^pH/(1+Ka*10^pH))</f>
        <v>2.2816111928929461E-2</v>
      </c>
      <c r="AN938" s="19">
        <f>ABS(Ct_Na+10^-pH-Kw*10^pH-Ct_Cl-Ct_OAc*Ka*10^pH/(1+Ka*10^pH))</f>
        <v>2.069880485903202E-2</v>
      </c>
      <c r="AO938" s="19">
        <f>ABS(Ct_Na+10^-pH-Kw*10^pH-Ct_Cl-Ct_OAc*Ka*10^pH/(1+Ka*10^pH))</f>
        <v>1.8653270910148054E-2</v>
      </c>
      <c r="AP938" s="19">
        <f>ABS(Ct_Na+10^-pH-Kw*10^pH-Ct_Cl-Ct_OAc*Ka*10^pH/(1+Ka*10^pH))</f>
        <v>1.667592142622687E-2</v>
      </c>
      <c r="AQ938" s="19">
        <f>ABS(Ct_Na+10^-pH-Kw*10^pH-Ct_Cl-Ct_OAc*Ka*10^pH/(1+Ka*10^pH))</f>
        <v>1.476340307292609E-2</v>
      </c>
      <c r="AR938" s="19">
        <f>ABS(Ct_Na+10^-pH-Kw*10^pH-Ct_Cl-Ct_OAc*Ka*10^pH/(1+Ka*10^pH))</f>
        <v>1.2912578860054313E-2</v>
      </c>
      <c r="AS938" s="19">
        <f>ABS(Ct_Na+10^-pH-Kw*10^pH-Ct_Cl-Ct_OAc*Ka*10^pH/(1+Ka*10^pH))</f>
        <v>1.1120510971400724E-2</v>
      </c>
      <c r="AT938" s="19">
        <f>ABS(Ct_Na+10^-pH-Kw*10^pH-Ct_Cl-Ct_OAc*Ka*10^pH/(1+Ka*10^pH))</f>
        <v>9.3844452042675455E-3</v>
      </c>
      <c r="AU938" s="19">
        <f>ABS(Ct_Na+10^-pH-Kw*10^pH-Ct_Cl-Ct_OAc*Ka*10^pH/(1+Ka*10^pH))</f>
        <v>7.7017968453538671E-3</v>
      </c>
      <c r="AV938" s="19">
        <f>ABS(Ct_Na+10^-pH-Kw*10^pH-Ct_Cl-Ct_OAc*Ka*10^pH/(1+Ka*10^pH))</f>
        <v>6.0701378306496565E-3</v>
      </c>
      <c r="AW938" s="19">
        <f>ABS(Ct_Na+10^-pH-Kw*10^pH-Ct_Cl-Ct_OAc*Ka*10^pH/(1+Ka*10^pH))</f>
        <v>4.4871850551903847E-3</v>
      </c>
      <c r="AX938" s="19">
        <f>ABS(Ct_Na+10^-pH-Kw*10^pH-Ct_Cl-Ct_OAc*Ka*10^pH/(1+Ka*10^pH))</f>
        <v>2.9507897143034173E-3</v>
      </c>
      <c r="AY938" s="19">
        <f>ABS(Ct_Na+10^-pH-Kw*10^pH-Ct_Cl-Ct_OAc*Ka*10^pH/(1+Ka*10^pH))</f>
        <v>1.4589275717030517E-3</v>
      </c>
      <c r="AZ938" s="19">
        <f>ABS(Ct_Na+10^-pH-Kw*10^pH-Ct_Cl-Ct_OAc*Ka*10^pH/(1+Ka*10^pH))</f>
        <v>9.6900617484046991E-6</v>
      </c>
      <c r="BA938" s="19">
        <f>ABS(Ct_Na+10^-pH-Kw*10^pH-Ct_Cl-Ct_OAc*Ka*10^pH/(1+Ka*10^pH))</f>
        <v>1.3987238563765297E-3</v>
      </c>
      <c r="BB938" s="19">
        <f>ABS(Ct_Na+10^-pH-Kw*10^pH-Ct_Cl-Ct_OAc*Ka*10^pH/(1+Ka*10^pH))</f>
        <v>2.7680151656646612E-3</v>
      </c>
      <c r="BC938" s="19">
        <f>ABS(Ct_Na+10^-pH-Kw*10^pH-Ct_Cl-Ct_OAc*Ka*10^pH/(1+Ka*10^pH))</f>
        <v>4.099791644561368E-3</v>
      </c>
      <c r="BD938" s="19">
        <f>ABS(Ct_Na+10^-pH-Kw*10^pH-Ct_Cl-Ct_OAc*Ka*10^pH/(1+Ka*10^pH))</f>
        <v>5.395574164568942E-3</v>
      </c>
      <c r="BE938" s="19">
        <f>ABS(Ct_Na+10^-pH-Kw*10^pH-Ct_Cl-Ct_OAc*Ka*10^pH/(1+Ka*10^pH))</f>
        <v>6.6568024840429688E-3</v>
      </c>
      <c r="BF938" s="19">
        <f>ABS(Ct_Na+10^-pH-Kw*10^pH-Ct_Cl-Ct_OAc*Ka*10^pH/(1+Ka*10^pH))</f>
        <v>7.8848405845834968E-3</v>
      </c>
      <c r="BG938" s="19">
        <f>ABS(Ct_Na+10^-pH-Kw*10^pH-Ct_Cl-Ct_OAc*Ka*10^pH/(1+Ka*10^pH))</f>
        <v>9.0809815916034695E-3</v>
      </c>
      <c r="BH938" s="19">
        <f>ABS(Ct_Na+10^-pH-Kw*10^pH-Ct_Cl-Ct_OAc*Ka*10^pH/(1+Ka*10^pH))</f>
        <v>1.0246452316392173E-2</v>
      </c>
      <c r="BI938" s="19">
        <f>ABS(Ct_Na+10^-pH-Kw*10^pH-Ct_Cl-Ct_OAc*Ka*10^pH/(1+Ka*10^pH))</f>
        <v>1.1382417453211557E-2</v>
      </c>
      <c r="BJ938" s="19">
        <f>ABS(Ct_Na+10^-pH-Kw*10^pH-Ct_Cl-Ct_OAc*Ka*10^pH/(1+Ka*10^pH))</f>
        <v>1.2489983461610454E-2</v>
      </c>
      <c r="BK938" s="19">
        <f>ABS(Ct_Na+10^-pH-Kw*10^pH-Ct_Cl-Ct_OAc*Ka*10^pH/(1+Ka*10^pH))</f>
        <v>1.3570202161159964E-2</v>
      </c>
      <c r="BL938" s="19">
        <f>ABS(Ct_Na+10^-pH-Kw*10^pH-Ct_Cl-Ct_OAc*Ka*10^pH/(1+Ka*10^pH))</f>
        <v>1.4624074063159513E-2</v>
      </c>
      <c r="BM938" s="19">
        <f>ABS(Ct_Na+10^-pH-Kw*10^pH-Ct_Cl-Ct_OAc*Ka*10^pH/(1+Ka*10^pH))</f>
        <v>1.5652551461496432E-2</v>
      </c>
      <c r="BN938" s="19">
        <f>ABS(Ct_Na+10^-pH-Kw*10^pH-Ct_Cl-Ct_OAc*Ka*10^pH/(1+Ka*10^pH))</f>
        <v>1.6656541302730053E-2</v>
      </c>
      <c r="BO938" s="19">
        <f>ABS(Ct_Na+10^-pH-Kw*10^pH-Ct_Cl-Ct_OAc*Ka*10^pH/(1+Ka*10^pH))</f>
        <v>1.7636907853581726E-2</v>
      </c>
      <c r="BP938" s="19">
        <f>ABS(Ct_Na+10^-pH-Kw*10^pH-Ct_Cl-Ct_OAc*Ka*10^pH/(1+Ka*10^pH))</f>
        <v>1.8594475182320568E-2</v>
      </c>
      <c r="BQ938" s="19">
        <f>ABS(Ct_Na+10^-pH-Kw*10^pH-Ct_Cl-Ct_OAc*Ka*10^pH/(1+Ka*10^pH))</f>
        <v>1.9530029469019453E-2</v>
      </c>
      <c r="BR938" s="19">
        <f>ABS(Ct_Na+10^-pH-Kw*10^pH-Ct_Cl-Ct_OAc*Ka*10^pH/(1+Ka*10^pH))</f>
        <v>2.0444321158293331E-2</v>
      </c>
      <c r="BS938" s="19">
        <f>ABS(Ct_Na+10^-pH-Kw*10^pH-Ct_Cl-Ct_OAc*Ka*10^pH/(1+Ka*10^pH))</f>
        <v>2.1338066966909396E-2</v>
      </c>
      <c r="BT938" s="19">
        <f>ABS(Ct_Na+10^-pH-Kw*10^pH-Ct_Cl-Ct_OAc*Ka*10^pH/(1+Ka*10^pH))</f>
        <v>2.2211951757556213E-2</v>
      </c>
      <c r="BU938" s="19">
        <f>ABS(Ct_Na+10^-pH-Kw*10^pH-Ct_Cl-Ct_OAc*Ka*10^pH/(1+Ka*10^pH))</f>
        <v>2.3066630289067927E-2</v>
      </c>
      <c r="BV938" s="19">
        <f>ABS(Ct_Na+10^-pH-Kw*10^pH-Ct_Cl-Ct_OAc*Ka*10^pH/(1+Ka*10^pH))</f>
        <v>2.3902728852503281E-2</v>
      </c>
      <c r="BW938" s="19">
        <f>ABS(Ct_Na+10^-pH-Kw*10^pH-Ct_Cl-Ct_OAc*Ka*10^pH/(1+Ka*10^pH))</f>
        <v>2.4720846801671248E-2</v>
      </c>
      <c r="BX938" s="19">
        <f>ABS(Ct_Na+10^-pH-Kw*10^pH-Ct_Cl-Ct_OAc*Ka*10^pH/(1+Ka*10^pH))</f>
        <v>2.5521557985963284E-2</v>
      </c>
      <c r="BY938" s="19">
        <f>ABS(Ct_Na+10^-pH-Kw*10^pH-Ct_Cl-Ct_OAc*Ka*10^pH/(1+Ka*10^pH))</f>
        <v>2.6305412092691265E-2</v>
      </c>
      <c r="BZ938" s="19">
        <f>ABS(Ct_Na+10^-pH-Kw*10^pH-Ct_Cl-Ct_OAc*Ka*10^pH/(1+Ka*10^pH))</f>
        <v>2.7072935905529102E-2</v>
      </c>
      <c r="CA938" s="19">
        <f>ABS(Ct_Na+10^-pH-Kw*10^pH-Ct_Cl-Ct_OAc*Ka*10^pH/(1+Ka*10^pH))</f>
        <v>2.7824634485112527E-2</v>
      </c>
      <c r="CB938" s="19">
        <f>ABS(Ct_Na+10^-pH-Kw*10^pH-Ct_Cl-Ct_OAc*Ka*10^pH/(1+Ka*10^pH))</f>
        <v>2.8560992277357533E-2</v>
      </c>
      <c r="CC938" s="19">
        <f>ABS(Ct_Na+10^-pH-Kw*10^pH-Ct_Cl-Ct_OAc*Ka*10^pH/(1+Ka*10^pH))</f>
        <v>2.9282474154607697E-2</v>
      </c>
      <c r="CD938" s="19">
        <f>ABS(Ct_Na+10^-pH-Kw*10^pH-Ct_Cl-Ct_OAc*Ka*10^pH/(1+Ka*10^pH))</f>
        <v>2.9989526394312835E-2</v>
      </c>
      <c r="CE938" s="19">
        <f>ABS(Ct_Na+10^-pH-Kw*10^pH-Ct_Cl-Ct_OAc*Ka*10^pH/(1+Ka*10^pH))</f>
        <v>3.0682577599568377E-2</v>
      </c>
      <c r="CF938" s="19">
        <f>ABS(Ct_Na+10^-pH-Kw*10^pH-Ct_Cl-Ct_OAc*Ka*10^pH/(1+Ka*10^pH))</f>
        <v>3.1362039565505172E-2</v>
      </c>
      <c r="CG938" s="19">
        <f>ABS(Ct_Na+10^-pH-Kw*10^pH-Ct_Cl-Ct_OAc*Ka*10^pH/(1+Ka*10^pH))</f>
        <v>3.2028308095210206E-2</v>
      </c>
      <c r="CH938" s="19">
        <f>ABS(Ct_Na+10^-pH-Kw*10^pH-Ct_Cl-Ct_OAc*Ka*10^pH/(1+Ka*10^pH))</f>
        <v>3.2681763768574734E-2</v>
      </c>
      <c r="CI938" s="19">
        <f>ABS(Ct_Na+10^-pH-Kw*10^pH-Ct_Cl-Ct_OAc*Ka*10^pH/(1+Ka*10^pH))</f>
        <v>3.3322772667208511E-2</v>
      </c>
      <c r="CJ938" s="19">
        <f>ABS(Ct_Na+10^-pH-Kw*10^pH-Ct_Cl-Ct_OAc*Ka*10^pH/(1+Ka*10^pH))</f>
        <v>3.3951687058320912E-2</v>
      </c>
      <c r="CK938" s="19">
        <f>ABS(Ct_Na+10^-pH-Kw*10^pH-Ct_Cl-Ct_OAc*Ka*10^pH/(1+Ka*10^pH))</f>
        <v>3.4568846040253655E-2</v>
      </c>
      <c r="CL938" s="19">
        <f>ABS(Ct_Na+10^-pH-Kw*10^pH-Ct_Cl-Ct_OAc*Ka*10^pH/(1+Ka*10^pH))</f>
        <v>3.5174576152150583E-2</v>
      </c>
      <c r="CM938" s="19">
        <f>ABS(Ct_Na+10^-pH-Kw*10^pH-Ct_Cl-Ct_OAc*Ka*10^pH/(1+Ka*10^pH))</f>
        <v>3.5769191950067745E-2</v>
      </c>
      <c r="CN938" s="19">
        <f>ABS(Ct_Na+10^-pH-Kw*10^pH-Ct_Cl-Ct_OAc*Ka*10^pH/(1+Ka*10^pH))</f>
        <v>3.6352996551659147E-2</v>
      </c>
      <c r="CO938" s="19">
        <f>ABS(Ct_Na+10^-pH-Kw*10^pH-Ct_Cl-Ct_OAc*Ka*10^pH/(1+Ka*10^pH))</f>
        <v>3.692628215142009E-2</v>
      </c>
      <c r="CP938" s="19">
        <f>ABS(Ct_Na+10^-pH-Kw*10^pH-Ct_Cl-Ct_OAc*Ka*10^pH/(1+Ka*10^pH))</f>
        <v>3.7489330508328152E-2</v>
      </c>
      <c r="CQ938" s="19">
        <f>ABS(Ct_Na+10^-pH-Kw*10^pH-Ct_Cl-Ct_OAc*Ka*10^pH/(1+Ka*10^pH))</f>
        <v>3.8042413407591832E-2</v>
      </c>
      <c r="CR938" s="19">
        <f>ABS(Ct_Na+10^-pH-Kw*10^pH-Ct_Cl-Ct_OAc*Ka*10^pH/(1+Ka*10^pH))</f>
        <v>3.8585793098096469E-2</v>
      </c>
      <c r="CS938" s="19">
        <f>ABS(Ct_Na+10^-pH-Kw*10^pH-Ct_Cl-Ct_OAc*Ka*10^pH/(1+Ka*10^pH))</f>
        <v>3.9119722707027113E-2</v>
      </c>
      <c r="CT938" s="19">
        <f>ABS(Ct_Na+10^-pH-Kw*10^pH-Ct_Cl-Ct_OAc*Ka*10^pH/(1+Ka*10^pH))</f>
        <v>3.9644446633045193E-2</v>
      </c>
      <c r="CU938" s="19">
        <f>ABS(Ct_Na+10^-pH-Kw*10^pH-Ct_Cl-Ct_OAc*Ka*10^pH/(1+Ka*10^pH))</f>
        <v>4.0160200919302252E-2</v>
      </c>
      <c r="CV938" s="19">
        <f>ABS(Ct_Na+10^-pH-Kw*10^pH-Ct_Cl-Ct_OAc*Ka*10^pH/(1+Ka*10^pH))</f>
        <v>4.0667213607487172E-2</v>
      </c>
      <c r="CW938" s="19">
        <f>ABS(Ct_Na+10^-pH-Kw*10^pH-Ct_Cl-Ct_OAc*Ka*10^pH/(1+Ka*10^pH))</f>
        <v>4.1165705074021931E-2</v>
      </c>
      <c r="CX938" s="19">
        <f>ABS(Ct_Na+10^-pH-Kw*10^pH-Ct_Cl-Ct_OAc*Ka*10^pH/(1+Ka*10^pH))</f>
        <v>4.1655888349447757E-2</v>
      </c>
    </row>
    <row r="939" spans="1:102">
      <c r="A939" s="24">
        <v>9.1</v>
      </c>
      <c r="B939" s="19">
        <f>ABS(Ct_Na+10^-pH-Kw*10^pH-Ct_Cl-Ct_OAc*Ka*10^pH/(1+Ka*10^pH))</f>
        <v>0.25000365518698137</v>
      </c>
      <c r="C939" s="19">
        <f>ABS(Ct_Na+10^-pH-Kw*10^pH-Ct_Cl-Ct_OAc*Ka*10^pH/(1+Ka*10^pH))</f>
        <v>0.23333741391425789</v>
      </c>
      <c r="D939" s="19">
        <f>ABS(Ct_Na+10^-pH-Kw*10^pH-Ct_Cl-Ct_OAc*Ka*10^pH/(1+Ka*10^pH))</f>
        <v>0.21818628548450936</v>
      </c>
      <c r="E939" s="19">
        <f>ABS(Ct_Na+10^-pH-Kw*10^pH-Ct_Cl-Ct_OAc*Ka*10^pH/(1+Ka*10^pH))</f>
        <v>0.2043526464834346</v>
      </c>
      <c r="F939" s="19">
        <f>ABS(Ct_Na+10^-pH-Kw*10^pH-Ct_Cl-Ct_OAc*Ka*10^pH/(1+Ka*10^pH))</f>
        <v>0.19167181073244938</v>
      </c>
      <c r="G939" s="19">
        <f>ABS(Ct_Na+10^-pH-Kw*10^pH-Ct_Cl-Ct_OAc*Ka*10^pH/(1+Ka*10^pH))</f>
        <v>0.18000544184154299</v>
      </c>
      <c r="H939" s="19">
        <f>ABS(Ct_Na+10^-pH-Kw*10^pH-Ct_Cl-Ct_OAc*Ka*10^pH/(1+Ka*10^pH))</f>
        <v>0.1692364859422448</v>
      </c>
      <c r="I939" s="19">
        <f>ABS(Ct_Na+10^-pH-Kw*10^pH-Ct_Cl-Ct_OAc*Ka*10^pH/(1+Ka*10^pH))</f>
        <v>0.15926523047993163</v>
      </c>
      <c r="J939" s="19">
        <f>ABS(Ct_Na+10^-pH-Kw*10^pH-Ct_Cl-Ct_OAc*Ka*10^pH/(1+Ka*10^pH))</f>
        <v>0.1500062075506409</v>
      </c>
      <c r="K939" s="19">
        <f>ABS(Ct_Na+10^-pH-Kw*10^pH-Ct_Cl-Ct_OAc*Ka*10^pH/(1+Ka*10^pH))</f>
        <v>0.14138573792681838</v>
      </c>
      <c r="L939" s="19">
        <f>ABS(Ct_Na+10^-pH-Kw*10^pH-Ct_Cl-Ct_OAc*Ka*10^pH/(1+Ka*10^pH))</f>
        <v>0.13333996627791744</v>
      </c>
      <c r="M939" s="19">
        <f>ABS(Ct_Na+10^-pH-Kw*10^pH-Ct_Cl-Ct_OAc*Ka*10^pH/(1+Ka*10^pH))</f>
        <v>0.12581327667088107</v>
      </c>
      <c r="N939" s="19">
        <f>ABS(Ct_Na+10^-pH-Kw*10^pH-Ct_Cl-Ct_OAc*Ka*10^pH/(1+Ka*10^pH))</f>
        <v>0.11875700516428447</v>
      </c>
      <c r="O939" s="19">
        <f>ABS(Ct_Na+10^-pH-Kw*10^pH-Ct_Cl-Ct_OAc*Ka*10^pH/(1+Ka*10^pH))</f>
        <v>0.11212838647626948</v>
      </c>
      <c r="P939" s="19">
        <f>ABS(Ct_Na+10^-pH-Kw*10^pH-Ct_Cl-Ct_OAc*Ka*10^pH/(1+Ka*10^pH))</f>
        <v>0.10588968653460828</v>
      </c>
      <c r="Q939" s="19">
        <f>ABS(Ct_Na+10^-pH-Kw*10^pH-Ct_Cl-Ct_OAc*Ka*10^pH/(1+Ka*10^pH))</f>
        <v>0.10000748373247063</v>
      </c>
      <c r="R939" s="19">
        <f>ABS(Ct_Na+10^-pH-Kw*10^pH-Ct_Cl-Ct_OAc*Ka*10^pH/(1+Ka*10^pH))</f>
        <v>9.4452069974896163E-2</v>
      </c>
      <c r="S939" s="19">
        <f>ABS(Ct_Na+10^-pH-Kw*10^pH-Ct_Cl-Ct_OAc*Ka*10^pH/(1+Ka*10^pH))</f>
        <v>8.9196948852866234E-2</v>
      </c>
      <c r="T939" s="19">
        <f>ABS(Ct_Na+10^-pH-Kw*10^pH-Ct_Cl-Ct_OAc*Ka*10^pH/(1+Ka*10^pH))</f>
        <v>8.4218413053048446E-2</v>
      </c>
      <c r="U939" s="19">
        <f>ABS(Ct_Na+10^-pH-Kw*10^pH-Ct_Cl-Ct_OAc*Ka*10^pH/(1+Ka*10^pH))</f>
        <v>7.9495186781426419E-2</v>
      </c>
      <c r="V939" s="19">
        <f>ABS(Ct_Na+10^-pH-Kw*10^pH-Ct_Cl-Ct_OAc*Ka*10^pH/(1+Ka*10^pH))</f>
        <v>7.5008121823385523E-2</v>
      </c>
      <c r="W939" s="19">
        <f>ABS(Ct_Na+10^-pH-Kw*10^pH-Ct_Cl-Ct_OAc*Ka*10^pH/(1+Ka*10^pH))</f>
        <v>7.0739938082809983E-2</v>
      </c>
      <c r="X939" s="19">
        <f>ABS(Ct_Na+10^-pH-Kw*10^pH-Ct_Cl-Ct_OAc*Ka*10^pH/(1+Ka*10^pH))</f>
        <v>6.6675001187023797E-2</v>
      </c>
      <c r="Y939" s="19">
        <f>ABS(Ct_Na+10^-pH-Kw*10^pH-Ct_Cl-Ct_OAc*Ka*10^pH/(1+Ka*10^pH))</f>
        <v>6.2799131123599763E-2</v>
      </c>
      <c r="Z939" s="19">
        <f>ABS(Ct_Na+10^-pH-Kw*10^pH-Ct_Cl-Ct_OAc*Ka*10^pH/(1+Ka*10^pH))</f>
        <v>5.9099436972149533E-2</v>
      </c>
      <c r="AA939" s="19">
        <f>ABS(Ct_Na+10^-pH-Kw*10^pH-Ct_Cl-Ct_OAc*Ka*10^pH/(1+Ka*10^pH))</f>
        <v>5.556417367187487E-2</v>
      </c>
      <c r="AB939" s="19">
        <f>ABS(Ct_Na+10^-pH-Kw*10^pH-Ct_Cl-Ct_OAc*Ka*10^pH/(1+Ka*10^pH))</f>
        <v>5.2182617471612167E-2</v>
      </c>
      <c r="AC939" s="19">
        <f>ABS(Ct_Na+10^-pH-Kw*10^pH-Ct_Cl-Ct_OAc*Ka*10^pH/(1+Ka*10^pH))</f>
        <v>4.8944957279871235E-2</v>
      </c>
      <c r="AD939" s="19">
        <f>ABS(Ct_Na+10^-pH-Kw*10^pH-Ct_Cl-Ct_OAc*Ka*10^pH/(1+Ka*10^pH))</f>
        <v>4.5842199596119529E-2</v>
      </c>
      <c r="AE939" s="19">
        <f>ABS(Ct_Na+10^-pH-Kw*10^pH-Ct_Cl-Ct_OAc*Ka*10^pH/(1+Ka*10^pH))</f>
        <v>4.2866085083133207E-2</v>
      </c>
      <c r="AF939" s="19">
        <f>ABS(Ct_Na+10^-pH-Kw*10^pH-Ct_Cl-Ct_OAc*Ka*10^pH/(1+Ka*10^pH))</f>
        <v>4.0009015150666349E-2</v>
      </c>
      <c r="AG939" s="19">
        <f>ABS(Ct_Na+10^-pH-Kw*10^pH-Ct_Cl-Ct_OAc*Ka*10^pH/(1+Ka*10^pH))</f>
        <v>3.7263987176335431E-2</v>
      </c>
      <c r="AH939" s="19">
        <f>ABS(Ct_Na+10^-pH-Kw*10^pH-Ct_Cl-Ct_OAc*Ka*10^pH/(1+Ka*10^pH))</f>
        <v>3.4624537201017255E-2</v>
      </c>
      <c r="AI939" s="19">
        <f>ABS(Ct_Na+10^-pH-Kw*10^pH-Ct_Cl-Ct_OAc*Ka*10^pH/(1+Ka*10^pH))</f>
        <v>3.2084689111560129E-2</v>
      </c>
      <c r="AJ939" s="19">
        <f>ABS(Ct_Na+10^-pH-Kw*10^pH-Ct_Cl-Ct_OAc*Ka*10^pH/(1+Ka*10^pH))</f>
        <v>2.9638909469860683E-2</v>
      </c>
      <c r="AK939" s="19">
        <f>ABS(Ct_Na+10^-pH-Kw*10^pH-Ct_Cl-Ct_OAc*Ka*10^pH/(1+Ka*10^pH))</f>
        <v>2.7282067269677558E-2</v>
      </c>
      <c r="AL939" s="19">
        <f>ABS(Ct_Na+10^-pH-Kw*10^pH-Ct_Cl-Ct_OAc*Ka*10^pH/(1+Ka*10^pH))</f>
        <v>2.5009398005215303E-2</v>
      </c>
      <c r="AM939" s="19">
        <f>ABS(Ct_Na+10^-pH-Kw*10^pH-Ct_Cl-Ct_OAc*Ka*10^pH/(1+Ka*10^pH))</f>
        <v>2.2816471521962187E-2</v>
      </c>
      <c r="AN939" s="19">
        <f>ABS(Ct_Na+10^-pH-Kw*10^pH-Ct_Cl-Ct_OAc*Ka*10^pH/(1+Ka*10^pH))</f>
        <v>2.0699163193304053E-2</v>
      </c>
      <c r="AO939" s="19">
        <f>ABS(Ct_Na+10^-pH-Kw*10^pH-Ct_Cl-Ct_OAc*Ka*10^pH/(1+Ka*10^pH))</f>
        <v>1.8653628028329247E-2</v>
      </c>
      <c r="AP939" s="19">
        <f>ABS(Ct_Na+10^-pH-Kw*10^pH-Ct_Cl-Ct_OAc*Ka*10^pH/(1+Ka*10^pH))</f>
        <v>1.6676277368853576E-2</v>
      </c>
      <c r="AQ939" s="19">
        <f>ABS(Ct_Na+10^-pH-Kw*10^pH-Ct_Cl-Ct_OAc*Ka*10^pH/(1+Ka*10^pH))</f>
        <v>1.4763757878541076E-2</v>
      </c>
      <c r="AR939" s="19">
        <f>ABS(Ct_Na+10^-pH-Kw*10^pH-Ct_Cl-Ct_OAc*Ka*10^pH/(1+Ka*10^pH))</f>
        <v>1.2912932565335392E-2</v>
      </c>
      <c r="AS939" s="19">
        <f>ABS(Ct_Na+10^-pH-Kw*10^pH-Ct_Cl-Ct_OAc*Ka*10^pH/(1+Ka*10^pH))</f>
        <v>1.1120863611279119E-2</v>
      </c>
      <c r="AT939" s="19">
        <f>ABS(Ct_Na+10^-pH-Kw*10^pH-Ct_Cl-Ct_OAc*Ka*10^pH/(1+Ka*10^pH))</f>
        <v>9.3847968120370912E-3</v>
      </c>
      <c r="AU939" s="19">
        <f>ABS(Ct_Na+10^-pH-Kw*10^pH-Ct_Cl-Ct_OAc*Ka*10^pH/(1+Ka*10^pH))</f>
        <v>7.7021474527717501E-3</v>
      </c>
      <c r="AV939" s="19">
        <f>ABS(Ct_Na+10^-pH-Kw*10^pH-Ct_Cl-Ct_OAc*Ka*10^pH/(1+Ka*10^pH))</f>
        <v>6.0704874680295798E-3</v>
      </c>
      <c r="AW939" s="19">
        <f>ABS(Ct_Na+10^-pH-Kw*10^pH-Ct_Cl-Ct_OAc*Ka*10^pH/(1+Ka*10^pH))</f>
        <v>4.4875337514886995E-3</v>
      </c>
      <c r="AX939" s="19">
        <f>ABS(Ct_Na+10^-pH-Kw*10^pH-Ct_Cl-Ct_OAc*Ka*10^pH/(1+Ka*10^pH))</f>
        <v>2.9511374971989968E-3</v>
      </c>
      <c r="AY939" s="19">
        <f>ABS(Ct_Na+10^-pH-Kw*10^pH-Ct_Cl-Ct_OAc*Ka*10^pH/(1+Ka*10^pH))</f>
        <v>1.4592744676713357E-3</v>
      </c>
      <c r="AZ939" s="19">
        <f>ABS(Ct_Na+10^-pH-Kw*10^pH-Ct_Cl-Ct_OAc*Ka*10^pH/(1+Ka*10^pH))</f>
        <v>1.0036096130164318E-5</v>
      </c>
      <c r="BA939" s="19">
        <f>ABS(Ct_Na+10^-pH-Kw*10^pH-Ct_Cl-Ct_OAc*Ka*10^pH/(1+Ka*10^pH))</f>
        <v>1.3983786593112363E-3</v>
      </c>
      <c r="BB939" s="19">
        <f>ABS(Ct_Na+10^-pH-Kw*10^pH-Ct_Cl-Ct_OAc*Ka*10^pH/(1+Ka*10^pH))</f>
        <v>2.7676707826570501E-3</v>
      </c>
      <c r="BC939" s="19">
        <f>ABS(Ct_Na+10^-pH-Kw*10^pH-Ct_Cl-Ct_OAc*Ka*10^pH/(1+Ka*10^pH))</f>
        <v>4.0994480533084951E-3</v>
      </c>
      <c r="BD939" s="19">
        <f>ABS(Ct_Na+10^-pH-Kw*10^pH-Ct_Cl-Ct_OAc*Ka*10^pH/(1+Ka*10^pH))</f>
        <v>5.3952313436720217E-3</v>
      </c>
      <c r="BE939" s="19">
        <f>ABS(Ct_Na+10^-pH-Kw*10^pH-Ct_Cl-Ct_OAc*Ka*10^pH/(1+Ka*10^pH))</f>
        <v>6.6564604129591975E-3</v>
      </c>
      <c r="BF939" s="19">
        <f>ABS(Ct_Na+10^-pH-Kw*10^pH-Ct_Cl-Ct_OAc*Ka*10^pH/(1+Ka*10^pH))</f>
        <v>7.8844992435809225E-3</v>
      </c>
      <c r="BG939" s="19">
        <f>ABS(Ct_Na+10^-pH-Kw*10^pH-Ct_Cl-Ct_OAc*Ka*10^pH/(1+Ka*10^pH))</f>
        <v>9.0806409617189415E-3</v>
      </c>
      <c r="BH939" s="19">
        <f>ABS(Ct_Na+10^-pH-Kw*10^pH-Ct_Cl-Ct_OAc*Ka*10^pH/(1+Ka*10^pH))</f>
        <v>1.0246112379391922E-2</v>
      </c>
      <c r="BI939" s="19">
        <f>ABS(Ct_Na+10^-pH-Kw*10^pH-Ct_Cl-Ct_OAc*Ka*10^pH/(1+Ka*10^pH))</f>
        <v>1.1382078191554193E-2</v>
      </c>
      <c r="BJ939" s="19">
        <f>ABS(Ct_Na+10^-pH-Kw*10^pH-Ct_Cl-Ct_OAc*Ka*10^pH/(1+Ka*10^pH))</f>
        <v>1.2489644858412391E-2</v>
      </c>
      <c r="BK939" s="19">
        <f>ABS(Ct_Na+10^-pH-Kw*10^pH-Ct_Cl-Ct_OAc*Ka*10^pH/(1+Ka*10^pH))</f>
        <v>1.3569864200162977E-2</v>
      </c>
      <c r="BL939" s="19">
        <f>ABS(Ct_Na+10^-pH-Kw*10^pH-Ct_Cl-Ct_OAc*Ka*10^pH/(1+Ka*10^pH))</f>
        <v>1.462373672870014E-2</v>
      </c>
      <c r="BM939" s="19">
        <f>ABS(Ct_Na+10^-pH-Kw*10^pH-Ct_Cl-Ct_OAc*Ka*10^pH/(1+Ka*10^pH))</f>
        <v>1.5652214738477381E-2</v>
      </c>
      <c r="BN939" s="19">
        <f>ABS(Ct_Na+10^-pH-Kw*10^pH-Ct_Cl-Ct_OAc*Ka*10^pH/(1+Ka*10^pH))</f>
        <v>1.6656205176593247E-2</v>
      </c>
      <c r="BO939" s="19">
        <f>ABS(Ct_Na+10^-pH-Kw*10^pH-Ct_Cl-Ct_OAc*Ka*10^pH/(1+Ka*10^pH))</f>
        <v>1.7636572310282851E-2</v>
      </c>
      <c r="BP939" s="19">
        <f>ABS(Ct_Na+10^-pH-Kw*10^pH-Ct_Cl-Ct_OAc*Ka*10^pH/(1+Ka*10^pH))</f>
        <v>1.8594140208305257E-2</v>
      </c>
      <c r="BQ939" s="19">
        <f>ABS(Ct_Na+10^-pH-Kw*10^pH-Ct_Cl-Ct_OAc*Ka*10^pH/(1+Ka*10^pH))</f>
        <v>1.9529695051200724E-2</v>
      </c>
      <c r="BR939" s="19">
        <f>ABS(Ct_Na+10^-pH-Kw*10^pH-Ct_Cl-Ct_OAc*Ka*10^pH/(1+Ka*10^pH))</f>
        <v>2.0443987284030365E-2</v>
      </c>
      <c r="BS939" s="19">
        <f>ABS(Ct_Na+10^-pH-Kw*10^pH-Ct_Cl-Ct_OAc*Ka*10^pH/(1+Ka*10^pH))</f>
        <v>2.133773362398745E-2</v>
      </c>
      <c r="BT939" s="19">
        <f>ABS(Ct_Na+10^-pH-Kw*10^pH-Ct_Cl-Ct_OAc*Ka*10^pH/(1+Ka*10^pH))</f>
        <v>2.2211618934167704E-2</v>
      </c>
      <c r="BU939" s="19">
        <f>ABS(Ct_Na+10^-pH-Kw*10^pH-Ct_Cl-Ct_OAc*Ka*10^pH/(1+Ka*10^pH))</f>
        <v>2.3066297973794551E-2</v>
      </c>
      <c r="BV939" s="19">
        <f>ABS(Ct_Na+10^-pH-Kw*10^pH-Ct_Cl-Ct_OAc*Ka*10^pH/(1+Ka*10^pH))</f>
        <v>2.3902397034299049E-2</v>
      </c>
      <c r="BW939" s="19">
        <f>ABS(Ct_Na+10^-pH-Kw*10^pH-Ct_Cl-Ct_OAc*Ka*10^pH/(1+Ka*10^pH))</f>
        <v>2.47205154698465E-2</v>
      </c>
      <c r="BX939" s="19">
        <f>ABS(Ct_Na+10^-pH-Kw*10^pH-Ct_Cl-Ct_OAc*Ka*10^pH/(1+Ka*10^pH))</f>
        <v>2.5521227130169521E-2</v>
      </c>
      <c r="BY939" s="19">
        <f>ABS(Ct_Na+10^-pH-Kw*10^pH-Ct_Cl-Ct_OAc*Ka*10^pH/(1+Ka*10^pH))</f>
        <v>2.6305081702906782E-2</v>
      </c>
      <c r="BZ939" s="19">
        <f>ABS(Ct_Na+10^-pH-Kw*10^pH-Ct_Cl-Ct_OAc*Ka*10^pH/(1+Ka*10^pH))</f>
        <v>2.7072605972045374E-2</v>
      </c>
      <c r="CA939" s="19">
        <f>ABS(Ct_Na+10^-pH-Kw*10^pH-Ct_Cl-Ct_OAc*Ka*10^pH/(1+Ka*10^pH))</f>
        <v>2.7824304998521288E-2</v>
      </c>
      <c r="CB939" s="19">
        <f>ABS(Ct_Na+10^-pH-Kw*10^pH-Ct_Cl-Ct_OAc*Ka*10^pH/(1+Ka*10^pH))</f>
        <v>2.8560663228538535E-2</v>
      </c>
      <c r="CC939" s="19">
        <f>ABS(Ct_Na+10^-pH-Kw*10^pH-Ct_Cl-Ct_OAc*Ka*10^pH/(1+Ka*10^pH))</f>
        <v>2.9282145534717051E-2</v>
      </c>
      <c r="CD939" s="19">
        <f>ABS(Ct_Na+10^-pH-Kw*10^pH-Ct_Cl-Ct_OAc*Ka*10^pH/(1+Ka*10^pH))</f>
        <v>2.9989198194771971E-2</v>
      </c>
      <c r="CE939" s="19">
        <f>ABS(Ct_Na+10^-pH-Kw*10^pH-Ct_Cl-Ct_OAc*Ka*10^pH/(1+Ka*10^pH))</f>
        <v>3.0682249812053544E-2</v>
      </c>
      <c r="CF939" s="19">
        <f>ABS(Ct_Na+10^-pH-Kw*10^pH-Ct_Cl-Ct_OAc*Ka*10^pH/(1+Ka*10^pH))</f>
        <v>3.1361712181937423E-2</v>
      </c>
      <c r="CG939" s="19">
        <f>ABS(Ct_Na+10^-pH-Kw*10^pH-Ct_Cl-Ct_OAc*Ka*10^pH/(1+Ka*10^pH))</f>
        <v>3.2027981107745906E-2</v>
      </c>
      <c r="CH939" s="19">
        <f>ABS(Ct_Na+10^-pH-Kw*10^pH-Ct_Cl-Ct_OAc*Ka*10^pH/(1+Ka*10^pH))</f>
        <v>3.2681437169596511E-2</v>
      </c>
      <c r="CI939" s="19">
        <f>ABS(Ct_Na+10^-pH-Kw*10^pH-Ct_Cl-Ct_OAc*Ka*10^pH/(1+Ka*10^pH))</f>
        <v>3.3322446449316638E-2</v>
      </c>
      <c r="CJ939" s="19">
        <f>ABS(Ct_Na+10^-pH-Kw*10^pH-Ct_Cl-Ct_OAc*Ka*10^pH/(1+Ka*10^pH))</f>
        <v>3.3951361214325071E-2</v>
      </c>
      <c r="CK939" s="19">
        <f>ABS(Ct_Na+10^-pH-Kw*10^pH-Ct_Cl-Ct_OAc*Ka*10^pH/(1+Ka*10^pH))</f>
        <v>3.4568520563165138E-2</v>
      </c>
      <c r="CL939" s="19">
        <f>ABS(Ct_Na+10^-pH-Kw*10^pH-Ct_Cl-Ct_OAc*Ka*10^pH/(1+Ka*10^pH))</f>
        <v>3.5174251035174811E-2</v>
      </c>
      <c r="CM939" s="19">
        <f>ABS(Ct_Na+10^-pH-Kw*10^pH-Ct_Cl-Ct_OAc*Ka*10^pH/(1+Ka*10^pH))</f>
        <v>3.576886718659715E-2</v>
      </c>
      <c r="CN939" s="19">
        <f>ABS(Ct_Na+10^-pH-Kw*10^pH-Ct_Cl-Ct_OAc*Ka*10^pH/(1+Ka*10^pH))</f>
        <v>3.6352672135266356E-2</v>
      </c>
      <c r="CO939" s="19">
        <f>ABS(Ct_Na+10^-pH-Kw*10^pH-Ct_Cl-Ct_OAc*Ka*10^pH/(1+Ka*10^pH))</f>
        <v>3.6925958075851445E-2</v>
      </c>
      <c r="CP939" s="19">
        <f>ABS(Ct_Na+10^-pH-Kw*10^pH-Ct_Cl-Ct_OAc*Ka*10^pH/(1+Ka*10^pH))</f>
        <v>3.7489006767497508E-2</v>
      </c>
      <c r="CQ939" s="19">
        <f>ABS(Ct_Na+10^-pH-Kw*10^pH-Ct_Cl-Ct_OAc*Ka*10^pH/(1+Ka*10^pH))</f>
        <v>3.8042089995574624E-2</v>
      </c>
      <c r="CR939" s="19">
        <f>ABS(Ct_Na+10^-pH-Kw*10^pH-Ct_Cl-Ct_OAc*Ka*10^pH/(1+Ka*10^pH))</f>
        <v>3.8585470009124052E-2</v>
      </c>
      <c r="CS939" s="19">
        <f>ABS(Ct_Na+10^-pH-Kw*10^pH-Ct_Cl-Ct_OAc*Ka*10^pH/(1+Ka*10^pH))</f>
        <v>3.9119399935481303E-2</v>
      </c>
      <c r="CT939" s="19">
        <f>ABS(Ct_Na+10^-pH-Kw*10^pH-Ct_Cl-Ct_OAc*Ka*10^pH/(1+Ka*10^pH))</f>
        <v>3.9644124173453123E-2</v>
      </c>
      <c r="CU939" s="19">
        <f>ABS(Ct_Na+10^-pH-Kw*10^pH-Ct_Cl-Ct_OAc*Ka*10^pH/(1+Ka*10^pH))</f>
        <v>4.0159878766331376E-2</v>
      </c>
      <c r="CV939" s="19">
        <f>ABS(Ct_Na+10^-pH-Kw*10^pH-Ct_Cl-Ct_OAc*Ka*10^pH/(1+Ka*10^pH))</f>
        <v>4.0666891755940522E-2</v>
      </c>
      <c r="CW939" s="19">
        <f>ABS(Ct_Na+10^-pH-Kw*10^pH-Ct_Cl-Ct_OAc*Ka*10^pH/(1+Ka*10^pH))</f>
        <v>4.1165383518833559E-2</v>
      </c>
      <c r="CX939" s="19">
        <f>ABS(Ct_Na+10^-pH-Kw*10^pH-Ct_Cl-Ct_OAc*Ka*10^pH/(1+Ka*10^pH))</f>
        <v>4.1655567085678351E-2</v>
      </c>
    </row>
    <row r="940" spans="1:102">
      <c r="A940" s="23">
        <v>9.11</v>
      </c>
      <c r="B940" s="19">
        <f>ABS(Ct_Na+10^-pH-Kw*10^pH-Ct_Cl-Ct_OAc*Ka*10^pH/(1+Ka*10^pH))</f>
        <v>0.2500041517837005</v>
      </c>
      <c r="C940" s="19">
        <f>ABS(Ct_Na+10^-pH-Kw*10^pH-Ct_Cl-Ct_OAc*Ka*10^pH/(1+Ka*10^pH))</f>
        <v>0.23333790082825148</v>
      </c>
      <c r="D940" s="19">
        <f>ABS(Ct_Na+10^-pH-Kw*10^pH-Ct_Cl-Ct_OAc*Ka*10^pH/(1+Ka*10^pH))</f>
        <v>0.21818676359602501</v>
      </c>
      <c r="E940" s="19">
        <f>ABS(Ct_Na+10^-pH-Kw*10^pH-Ct_Cl-Ct_OAc*Ka*10^pH/(1+Ka*10^pH))</f>
        <v>0.20435311655790522</v>
      </c>
      <c r="F940" s="19">
        <f>ABS(Ct_Na+10^-pH-Kw*10^pH-Ct_Cl-Ct_OAc*Ka*10^pH/(1+Ka*10^pH))</f>
        <v>0.19167227343962875</v>
      </c>
      <c r="G940" s="19">
        <f>ABS(Ct_Na+10^-pH-Kw*10^pH-Ct_Cl-Ct_OAc*Ka*10^pH/(1+Ka*10^pH))</f>
        <v>0.18000589777081438</v>
      </c>
      <c r="H940" s="19">
        <f>ABS(Ct_Na+10^-pH-Kw*10^pH-Ct_Cl-Ct_OAc*Ka*10^pH/(1+Ka*10^pH))</f>
        <v>0.16923693561498576</v>
      </c>
      <c r="I940" s="19">
        <f>ABS(Ct_Na+10^-pH-Kw*10^pH-Ct_Cl-Ct_OAc*Ka*10^pH/(1+Ka*10^pH))</f>
        <v>0.15926567435958885</v>
      </c>
      <c r="J940" s="19">
        <f>ABS(Ct_Na+10^-pH-Kw*10^pH-Ct_Cl-Ct_OAc*Ka*10^pH/(1+Ka*10^pH))</f>
        <v>0.15000664605100605</v>
      </c>
      <c r="K940" s="19">
        <f>ABS(Ct_Na+10^-pH-Kw*10^pH-Ct_Cl-Ct_OAc*Ka*10^pH/(1+Ka*10^pH))</f>
        <v>0.14138617141887719</v>
      </c>
      <c r="L940" s="19">
        <f>ABS(Ct_Na+10^-pH-Kw*10^pH-Ct_Cl-Ct_OAc*Ka*10^pH/(1+Ka*10^pH))</f>
        <v>0.13334039509555695</v>
      </c>
      <c r="M940" s="19">
        <f>ABS(Ct_Na+10^-pH-Kw*10^pH-Ct_Cl-Ct_OAc*Ka*10^pH/(1+Ka*10^pH))</f>
        <v>0.12581370111567672</v>
      </c>
      <c r="N940" s="19">
        <f>ABS(Ct_Na+10^-pH-Kw*10^pH-Ct_Cl-Ct_OAc*Ka*10^pH/(1+Ka*10^pH))</f>
        <v>0.11875742550953901</v>
      </c>
      <c r="O940" s="19">
        <f>ABS(Ct_Na+10^-pH-Kw*10^pH-Ct_Cl-Ct_OAc*Ka*10^pH/(1+Ka*10^pH))</f>
        <v>0.11212880297043995</v>
      </c>
      <c r="P940" s="19">
        <f>ABS(Ct_Na+10^-pH-Kw*10^pH-Ct_Cl-Ct_OAc*Ka*10^pH/(1+Ka*10^pH))</f>
        <v>0.10589009940422903</v>
      </c>
      <c r="Q940" s="19">
        <f>ABS(Ct_Na+10^-pH-Kw*10^pH-Ct_Cl-Ct_OAc*Ka*10^pH/(1+Ka*10^pH))</f>
        <v>0.10000789318465879</v>
      </c>
      <c r="R940" s="19">
        <f>ABS(Ct_Na+10^-pH-Kw*10^pH-Ct_Cl-Ct_OAc*Ka*10^pH/(1+Ka*10^pH))</f>
        <v>9.4452476199509111E-2</v>
      </c>
      <c r="S940" s="19">
        <f>ABS(Ct_Na+10^-pH-Kw*10^pH-Ct_Cl-Ct_OAc*Ka*10^pH/(1+Ka*10^pH))</f>
        <v>8.9197352024367474E-2</v>
      </c>
      <c r="T940" s="19">
        <f>ABS(Ct_Na+10^-pH-Kw*10^pH-Ct_Cl-Ct_OAc*Ka*10^pH/(1+Ka*10^pH))</f>
        <v>8.4218813332128092E-2</v>
      </c>
      <c r="U940" s="19">
        <f>ABS(Ct_Na+10^-pH-Kw*10^pH-Ct_Cl-Ct_OAc*Ka*10^pH/(1+Ka*10^pH))</f>
        <v>7.9495584316413764E-2</v>
      </c>
      <c r="V940" s="19">
        <f>ABS(Ct_Na+10^-pH-Kw*10^pH-Ct_Cl-Ct_OAc*Ka*10^pH/(1+Ka*10^pH))</f>
        <v>7.5008516751485149E-2</v>
      </c>
      <c r="W940" s="19">
        <f>ABS(Ct_Na+10^-pH-Kw*10^pH-Ct_Cl-Ct_OAc*Ka*10^pH/(1+Ka*10^pH))</f>
        <v>7.0740330531187223E-2</v>
      </c>
      <c r="X940" s="19">
        <f>ABS(Ct_Na+10^-pH-Kw*10^pH-Ct_Cl-Ct_OAc*Ka*10^pH/(1+Ka*10^pH))</f>
        <v>6.6675391273760654E-2</v>
      </c>
      <c r="Y940" s="19">
        <f>ABS(Ct_Na+10^-pH-Kw*10^pH-Ct_Cl-Ct_OAc*Ka*10^pH/(1+Ka*10^pH))</f>
        <v>6.2799518958539899E-2</v>
      </c>
      <c r="Z940" s="19">
        <f>ABS(Ct_Na+10^-pH-Kw*10^pH-Ct_Cl-Ct_OAc*Ka*10^pH/(1+Ka*10^pH))</f>
        <v>5.9099822657647412E-2</v>
      </c>
      <c r="AA940" s="19">
        <f>ABS(Ct_Na+10^-pH-Kw*10^pH-Ct_Cl-Ct_OAc*Ka*10^pH/(1+Ka*10^pH))</f>
        <v>5.5564557303461229E-2</v>
      </c>
      <c r="AB940" s="19">
        <f>ABS(Ct_Na+10^-pH-Kw*10^pH-Ct_Cl-Ct_OAc*Ka*10^pH/(1+Ka*10^pH))</f>
        <v>5.2182999138587524E-2</v>
      </c>
      <c r="AC940" s="19">
        <f>ABS(Ct_Na+10^-pH-Kw*10^pH-Ct_Cl-Ct_OAc*Ka*10^pH/(1+Ka*10^pH))</f>
        <v>4.8945337065836078E-2</v>
      </c>
      <c r="AD940" s="19">
        <f>ABS(Ct_Na+10^-pH-Kw*10^pH-Ct_Cl-Ct_OAc*Ka*10^pH/(1+Ka*10^pH))</f>
        <v>4.5842577579449276E-2</v>
      </c>
      <c r="AE940" s="19">
        <f>ABS(Ct_Na+10^-pH-Kw*10^pH-Ct_Cl-Ct_OAc*Ka*10^pH/(1+Ka*10^pH))</f>
        <v>4.2866461337404793E-2</v>
      </c>
      <c r="AF940" s="19">
        <f>ABS(Ct_Na+10^-pH-Kw*10^pH-Ct_Cl-Ct_OAc*Ka*10^pH/(1+Ka*10^pH))</f>
        <v>4.000938974504209E-2</v>
      </c>
      <c r="AG940" s="19">
        <f>ABS(Ct_Na+10^-pH-Kw*10^pH-Ct_Cl-Ct_OAc*Ka*10^pH/(1+Ka*10^pH))</f>
        <v>3.7264360175909304E-2</v>
      </c>
      <c r="AH940" s="19">
        <f>ABS(Ct_Na+10^-pH-Kw*10^pH-Ct_Cl-Ct_OAc*Ka*10^pH/(1+Ka*10^pH))</f>
        <v>3.4624908667127786E-2</v>
      </c>
      <c r="AI940" s="19">
        <f>ABS(Ct_Na+10^-pH-Kw*10^pH-Ct_Cl-Ct_OAc*Ka*10^pH/(1+Ka*10^pH))</f>
        <v>3.2085059102073862E-2</v>
      </c>
      <c r="AJ940" s="19">
        <f>ABS(Ct_Na+10^-pH-Kw*10^pH-Ct_Cl-Ct_OAc*Ka*10^pH/(1+Ka*10^pH))</f>
        <v>2.9639278039429326E-2</v>
      </c>
      <c r="AK940" s="19">
        <f>ABS(Ct_Na+10^-pH-Kw*10^pH-Ct_Cl-Ct_OAc*Ka*10^pH/(1+Ka*10^pH))</f>
        <v>2.7282434469971854E-2</v>
      </c>
      <c r="AL940" s="19">
        <f>ABS(Ct_Na+10^-pH-Kw*10^pH-Ct_Cl-Ct_OAc*Ka*10^pH/(1+Ka*10^pH))</f>
        <v>2.5009763885137926E-2</v>
      </c>
      <c r="AM940" s="19">
        <f>ABS(Ct_Na+10^-pH-Kw*10^pH-Ct_Cl-Ct_OAc*Ka*10^pH/(1+Ka*10^pH))</f>
        <v>2.2816836127841966E-2</v>
      </c>
      <c r="AN940" s="19">
        <f>ABS(Ct_Na+10^-pH-Kw*10^pH-Ct_Cl-Ct_OAc*Ka*10^pH/(1+Ka*10^pH))</f>
        <v>2.0699526569073486E-2</v>
      </c>
      <c r="AO940" s="19">
        <f>ABS(Ct_Na+10^-pH-Kw*10^pH-Ct_Cl-Ct_OAc*Ka*10^pH/(1+Ka*10^pH))</f>
        <v>1.8653990215686991E-2</v>
      </c>
      <c r="AP940" s="19">
        <f>ABS(Ct_Na+10^-pH-Kw*10^pH-Ct_Cl-Ct_OAc*Ka*10^pH/(1+Ka*10^pH))</f>
        <v>1.6676638407413361E-2</v>
      </c>
      <c r="AQ940" s="19">
        <f>ABS(Ct_Na+10^-pH-Kw*10^pH-Ct_Cl-Ct_OAc*Ka*10^pH/(1+Ka*10^pH))</f>
        <v>1.476411780596841E-2</v>
      </c>
      <c r="AR940" s="19">
        <f>ABS(Ct_Na+10^-pH-Kw*10^pH-Ct_Cl-Ct_OAc*Ka*10^pH/(1+Ka*10^pH))</f>
        <v>1.2913291417473244E-2</v>
      </c>
      <c r="AS940" s="19">
        <f>ABS(Ct_Na+10^-pH-Kw*10^pH-Ct_Cl-Ct_OAc*Ka*10^pH/(1+Ka*10^pH))</f>
        <v>1.1121221422263683E-2</v>
      </c>
      <c r="AT940" s="19">
        <f>ABS(Ct_Na+10^-pH-Kw*10^pH-Ct_Cl-Ct_OAc*Ka*10^pH/(1+Ka*10^pH))</f>
        <v>9.3851536144043957E-3</v>
      </c>
      <c r="AU940" s="19">
        <f>ABS(Ct_Na+10^-pH-Kw*10^pH-Ct_Cl-Ct_OAc*Ka*10^pH/(1+Ka*10^pH))</f>
        <v>7.7025032775561789E-3</v>
      </c>
      <c r="AV940" s="19">
        <f>ABS(Ct_Na+10^-pH-Kw*10^pH-Ct_Cl-Ct_OAc*Ka*10^pH/(1+Ka*10^pH))</f>
        <v>6.0708423448548529E-3</v>
      </c>
      <c r="AW940" s="19">
        <f>ABS(Ct_Na+10^-pH-Kw*10^pH-Ct_Cl-Ct_OAc*Ka*10^pH/(1+Ka*10^pH))</f>
        <v>4.4878877086520982E-3</v>
      </c>
      <c r="AX940" s="19">
        <f>ABS(Ct_Na+10^-pH-Kw*10^pH-Ct_Cl-Ct_OAc*Ka*10^pH/(1+Ka*10^pH))</f>
        <v>2.951490561749405E-3</v>
      </c>
      <c r="AY940" s="19">
        <f>ABS(Ct_Na+10^-pH-Kw*10^pH-Ct_Cl-Ct_OAc*Ka*10^pH/(1+Ka*10^pH))</f>
        <v>1.459626665481592E-3</v>
      </c>
      <c r="AZ940" s="19">
        <f>ABS(Ct_Na+10^-pH-Kw*10^pH-Ct_Cl-Ct_OAc*Ka*10^pH/(1+Ka*10^pH))</f>
        <v>1.0387451964279093E-5</v>
      </c>
      <c r="BA940" s="19">
        <f>ABS(Ct_Na+10^-pH-Kw*10^pH-Ct_Cl-Ct_OAc*Ka*10^pH/(1+Ka*10^pH))</f>
        <v>1.3980281217356311E-3</v>
      </c>
      <c r="BB940" s="19">
        <f>ABS(Ct_Na+10^-pH-Kw*10^pH-Ct_Cl-Ct_OAc*Ka*10^pH/(1+Ka*10^pH))</f>
        <v>2.7673210406105458E-3</v>
      </c>
      <c r="BC940" s="19">
        <f>ABS(Ct_Na+10^-pH-Kw*10^pH-Ct_Cl-Ct_OAc*Ka*10^pH/(1+Ka*10^pH))</f>
        <v>4.0990990849957762E-3</v>
      </c>
      <c r="BD940" s="19">
        <f>ABS(Ct_Na+10^-pH-Kw*10^pH-Ct_Cl-Ct_OAc*Ka*10^pH/(1+Ka*10^pH))</f>
        <v>5.3948831281813714E-3</v>
      </c>
      <c r="BE940" s="19">
        <f>ABS(Ct_Na+10^-pH-Kw*10^pH-Ct_Cl-Ct_OAc*Ka*10^pH/(1+Ka*10^pH))</f>
        <v>6.6561129302153479E-3</v>
      </c>
      <c r="BF940" s="19">
        <f>ABS(Ct_Na+10^-pH-Kw*10^pH-Ct_Cl-Ct_OAc*Ka*10^pH/(1+Ka*10^pH))</f>
        <v>7.8841524743010691E-3</v>
      </c>
      <c r="BG940" s="19">
        <f>ABS(Ct_Na+10^-pH-Kw*10^pH-Ct_Cl-Ct_OAc*Ka*10^pH/(1+Ka*10^pH))</f>
        <v>9.0802948873715539E-3</v>
      </c>
      <c r="BH940" s="19">
        <f>ABS(Ct_Na+10^-pH-Kw*10^pH-Ct_Cl-Ct_OAc*Ka*10^pH/(1+Ka*10^pH))</f>
        <v>1.0245766982158219E-2</v>
      </c>
      <c r="BI940" s="19">
        <f>ABS(Ct_Na+10^-pH-Kw*10^pH-Ct_Cl-Ct_OAc*Ka*10^pH/(1+Ka*10^pH))</f>
        <v>1.1381733454292053E-2</v>
      </c>
      <c r="BJ940" s="19">
        <f>ABS(Ct_Na+10^-pH-Kw*10^pH-Ct_Cl-Ct_OAc*Ka*10^pH/(1+Ka*10^pH))</f>
        <v>1.2489300764622541E-2</v>
      </c>
      <c r="BK940" s="19">
        <f>ABS(Ct_Na+10^-pH-Kw*10^pH-Ct_Cl-Ct_OAc*Ka*10^pH/(1+Ka*10^pH))</f>
        <v>1.3569520733957188E-2</v>
      </c>
      <c r="BL940" s="19">
        <f>ABS(Ct_Na+10^-pH-Kw*10^pH-Ct_Cl-Ct_OAc*Ka*10^pH/(1+Ka*10^pH))</f>
        <v>1.462339387477149E-2</v>
      </c>
      <c r="BM940" s="19">
        <f>ABS(Ct_Na+10^-pH-Kw*10^pH-Ct_Cl-Ct_OAc*Ka*10^pH/(1+Ka*10^pH))</f>
        <v>1.565187248207222E-2</v>
      </c>
      <c r="BN940" s="19">
        <f>ABS(Ct_Na+10^-pH-Kw*10^pH-Ct_Cl-Ct_OAc*Ka*10^pH/(1+Ka*10^pH))</f>
        <v>1.6655863503484789E-2</v>
      </c>
      <c r="BO940" s="19">
        <f>ABS(Ct_Na+10^-pH-Kw*10^pH-Ct_Cl-Ct_OAc*Ka*10^pH/(1+Ka*10^pH))</f>
        <v>1.7636231206746497E-2</v>
      </c>
      <c r="BP940" s="19">
        <f>ABS(Ct_Na+10^-pH-Kw*10^pH-Ct_Cl-Ct_OAc*Ka*10^pH/(1+Ka*10^pH))</f>
        <v>1.8593799661095152E-2</v>
      </c>
      <c r="BQ940" s="19">
        <f>ABS(Ct_Na+10^-pH-Kw*10^pH-Ct_Cl-Ct_OAc*Ka*10^pH/(1+Ka*10^pH))</f>
        <v>1.9529355047527744E-2</v>
      </c>
      <c r="BR940" s="19">
        <f>ABS(Ct_Na+10^-pH-Kw*10^pH-Ct_Cl-Ct_OAc*Ka*10^pH/(1+Ka*10^pH))</f>
        <v>2.0443647811541392E-2</v>
      </c>
      <c r="BS940" s="19">
        <f>ABS(Ct_Na+10^-pH-Kw*10^pH-Ct_Cl-Ct_OAc*Ka*10^pH/(1+Ka*10^pH))</f>
        <v>2.1337394670745767E-2</v>
      </c>
      <c r="BT940" s="19">
        <f>ABS(Ct_Na+10^-pH-Kw*10^pH-Ct_Cl-Ct_OAc*Ka*10^pH/(1+Ka*10^pH))</f>
        <v>2.2211280488634487E-2</v>
      </c>
      <c r="BU940" s="19">
        <f>ABS(Ct_Na+10^-pH-Kw*10^pH-Ct_Cl-Ct_OAc*Ka*10^pH/(1+Ka*10^pH))</f>
        <v>2.3065960024811365E-2</v>
      </c>
      <c r="BV940" s="19">
        <f>ABS(Ct_Na+10^-pH-Kw*10^pH-Ct_Cl-Ct_OAc*Ka*10^pH/(1+Ka*10^pH))</f>
        <v>2.3902059571071332E-2</v>
      </c>
      <c r="BW940" s="19">
        <f>ABS(Ct_Na+10^-pH-Kw*10^pH-Ct_Cl-Ct_OAc*Ka*10^pH/(1+Ka*10^pH))</f>
        <v>2.4720178481927896E-2</v>
      </c>
      <c r="BX940" s="19">
        <f>ABS(Ct_Na+10^-pH-Kw*10^pH-Ct_Cl-Ct_OAc*Ka*10^pH/(1+Ka*10^pH))</f>
        <v>2.5520890607447069E-2</v>
      </c>
      <c r="BY940" s="19">
        <f>ABS(Ct_Na+10^-pH-Kw*10^pH-Ct_Cl-Ct_OAc*Ka*10^pH/(1+Ka*10^pH))</f>
        <v>2.6304745635586879E-2</v>
      </c>
      <c r="BZ940" s="19">
        <f>ABS(Ct_Na+10^-pH-Kw*10^pH-Ct_Cl-Ct_OAc*Ka*10^pH/(1+Ka*10^pH))</f>
        <v>2.707227035064047E-2</v>
      </c>
      <c r="CA940" s="19">
        <f>ABS(Ct_Na+10^-pH-Kw*10^pH-Ct_Cl-Ct_OAc*Ka*10^pH/(1+Ka*10^pH))</f>
        <v>2.7823969813837258E-2</v>
      </c>
      <c r="CB940" s="19">
        <f>ABS(Ct_Na+10^-pH-Kw*10^pH-Ct_Cl-Ct_OAc*Ka*10^pH/(1+Ka*10^pH))</f>
        <v>2.8560328471662705E-2</v>
      </c>
      <c r="CC940" s="19">
        <f>ABS(Ct_Na+10^-pH-Kw*10^pH-Ct_Cl-Ct_OAc*Ka*10^pH/(1+Ka*10^pH))</f>
        <v>2.9281811197006839E-2</v>
      </c>
      <c r="CD940" s="19">
        <f>ABS(Ct_Na+10^-pH-Kw*10^pH-Ct_Cl-Ct_OAc*Ka*10^pH/(1+Ka*10^pH))</f>
        <v>2.9988864267844063E-2</v>
      </c>
      <c r="CE940" s="19">
        <f>ABS(Ct_Na+10^-pH-Kw*10^pH-Ct_Cl-Ct_OAc*Ka*10^pH/(1+Ka*10^pH))</f>
        <v>3.0681916287773635E-2</v>
      </c>
      <c r="CF940" s="19">
        <f>ABS(Ct_Na+10^-pH-Kw*10^pH-Ct_Cl-Ct_OAc*Ka*10^pH/(1+Ka*10^pH))</f>
        <v>3.1361379052410453E-2</v>
      </c>
      <c r="CG940" s="19">
        <f>ABS(Ct_Na+10^-pH-Kw*10^pH-Ct_Cl-Ct_OAc*Ka*10^pH/(1+Ka*10^pH))</f>
        <v>3.202764836530677E-2</v>
      </c>
      <c r="CH940" s="19">
        <f>ABS(Ct_Na+10^-pH-Kw*10^pH-Ct_Cl-Ct_OAc*Ka*10^pH/(1+Ka*10^pH))</f>
        <v>3.2681104806801212E-2</v>
      </c>
      <c r="CI940" s="19">
        <f>ABS(Ct_Na+10^-pH-Kw*10^pH-Ct_Cl-Ct_OAc*Ka*10^pH/(1+Ka*10^pH))</f>
        <v>3.3322114458933863E-2</v>
      </c>
      <c r="CJ940" s="19">
        <f>ABS(Ct_Na+10^-pH-Kw*10^pH-Ct_Cl-Ct_OAc*Ka*10^pH/(1+Ka*10^pH))</f>
        <v>3.395102958932817E-2</v>
      </c>
      <c r="CK940" s="19">
        <f>ABS(Ct_Na+10^-pH-Kw*10^pH-Ct_Cl-Ct_OAc*Ka*10^pH/(1+Ka*10^pH))</f>
        <v>3.4568189296724471E-2</v>
      </c>
      <c r="CL940" s="19">
        <f>ABS(Ct_Na+10^-pH-Kw*10^pH-Ct_Cl-Ct_OAc*Ka*10^pH/(1+Ka*10^pH))</f>
        <v>3.5173920120650445E-2</v>
      </c>
      <c r="CM940" s="19">
        <f>ABS(Ct_Na+10^-pH-Kw*10^pH-Ct_Cl-Ct_OAc*Ka*10^pH/(1+Ka*10^pH))</f>
        <v>3.5768536617531904E-2</v>
      </c>
      <c r="CN940" s="19">
        <f>ABS(Ct_Na+10^-pH-Kw*10^pH-Ct_Cl-Ct_OAc*Ka*10^pH/(1+Ka*10^pH))</f>
        <v>3.6352341905379164E-2</v>
      </c>
      <c r="CO940" s="19">
        <f>ABS(Ct_Na+10^-pH-Kw*10^pH-Ct_Cl-Ct_OAc*Ka*10^pH/(1+Ka*10^pH))</f>
        <v>3.692562817903098E-2</v>
      </c>
      <c r="CP940" s="19">
        <f>ABS(Ct_Na+10^-pH-Kw*10^pH-Ct_Cl-Ct_OAc*Ka*10^pH/(1+Ka*10^pH))</f>
        <v>3.7488677197796152E-2</v>
      </c>
      <c r="CQ940" s="19">
        <f>ABS(Ct_Na+10^-pH-Kw*10^pH-Ct_Cl-Ct_OAc*Ka*10^pH/(1+Ka*10^pH))</f>
        <v>3.8041760747202662E-2</v>
      </c>
      <c r="CR940" s="19">
        <f>ABS(Ct_Na+10^-pH-Kw*10^pH-Ct_Cl-Ct_OAc*Ka*10^pH/(1+Ka*10^pH))</f>
        <v>3.8585141076444118E-2</v>
      </c>
      <c r="CS940" s="19">
        <f>ABS(Ct_Na+10^-pH-Kw*10^pH-Ct_Cl-Ct_OAc*Ka*10^pH/(1+Ka*10^pH))</f>
        <v>3.9119071313003108E-2</v>
      </c>
      <c r="CT940" s="19">
        <f>ABS(Ct_Na+10^-pH-Kw*10^pH-Ct_Cl-Ct_OAc*Ka*10^pH/(1+Ka*10^pH))</f>
        <v>3.9643795855828362E-2</v>
      </c>
      <c r="CU940" s="19">
        <f>ABS(Ct_Na+10^-pH-Kw*10^pH-Ct_Cl-Ct_OAc*Ka*10^pH/(1+Ka*10^pH))</f>
        <v>4.0159550748348878E-2</v>
      </c>
      <c r="CV940" s="19">
        <f>ABS(Ct_Na+10^-pH-Kw*10^pH-Ct_Cl-Ct_OAc*Ka*10^pH/(1+Ka*10^pH))</f>
        <v>4.0666564032521606E-2</v>
      </c>
      <c r="CW940" s="19">
        <f>ABS(Ct_Na+10^-pH-Kw*10^pH-Ct_Cl-Ct_OAc*Ka*10^pH/(1+Ka*10^pH))</f>
        <v>4.1165056085027574E-2</v>
      </c>
      <c r="CX940" s="19">
        <f>ABS(Ct_Na+10^-pH-Kw*10^pH-Ct_Cl-Ct_OAc*Ka*10^pH/(1+Ka*10^pH))</f>
        <v>4.1655239936658414E-2</v>
      </c>
    </row>
    <row r="941" spans="1:102">
      <c r="A941" s="24">
        <v>9.1199999999999992</v>
      </c>
      <c r="B941" s="19">
        <f>ABS(Ct_Na+10^-pH-Kw*10^pH-Ct_Cl-Ct_OAc*Ka*10^pH/(1+Ka*10^pH))</f>
        <v>0.2500046505823566</v>
      </c>
      <c r="C941" s="19">
        <f>ABS(Ct_Na+10^-pH-Kw*10^pH-Ct_Cl-Ct_OAc*Ka*10^pH/(1+Ka*10^pH))</f>
        <v>0.23333839016456859</v>
      </c>
      <c r="D941" s="19">
        <f>ABS(Ct_Na+10^-pH-Kw*10^pH-Ct_Cl-Ct_OAc*Ka*10^pH/(1+Ka*10^pH))</f>
        <v>0.21818724433021586</v>
      </c>
      <c r="E941" s="19">
        <f>ABS(Ct_Na+10^-pH-Kw*10^pH-Ct_Cl-Ct_OAc*Ka*10^pH/(1+Ka*10^pH))</f>
        <v>0.20435358943798071</v>
      </c>
      <c r="F941" s="19">
        <f>ABS(Ct_Na+10^-pH-Kw*10^pH-Ct_Cl-Ct_OAc*Ka*10^pH/(1+Ka*10^pH))</f>
        <v>0.1916727391200985</v>
      </c>
      <c r="G941" s="19">
        <f>ABS(Ct_Na+10^-pH-Kw*10^pH-Ct_Cl-Ct_OAc*Ka*10^pH/(1+Ka*10^pH))</f>
        <v>0.18000635682764687</v>
      </c>
      <c r="H941" s="19">
        <f>ABS(Ct_Na+10^-pH-Kw*10^pH-Ct_Cl-Ct_OAc*Ka*10^pH/(1+Ka*10^pH))</f>
        <v>0.16923738855769155</v>
      </c>
      <c r="I941" s="19">
        <f>ABS(Ct_Na+10^-pH-Kw*10^pH-Ct_Cl-Ct_OAc*Ka*10^pH/(1+Ka*10^pH))</f>
        <v>0.15926612164106621</v>
      </c>
      <c r="J941" s="19">
        <f>ABS(Ct_Na+10^-pH-Kw*10^pH-Ct_Cl-Ct_OAc*Ka*10^pH/(1+Ka*10^pH))</f>
        <v>0.15000708807562846</v>
      </c>
      <c r="K941" s="19">
        <f>ABS(Ct_Na+10^-pH-Kw*10^pH-Ct_Cl-Ct_OAc*Ka*10^pH/(1+Ka*10^pH))</f>
        <v>0.14138660854918633</v>
      </c>
      <c r="L941" s="19">
        <f>ABS(Ct_Na+10^-pH-Kw*10^pH-Ct_Cl-Ct_OAc*Ka*10^pH/(1+Ka*10^pH))</f>
        <v>0.13334082765784039</v>
      </c>
      <c r="M941" s="19">
        <f>ABS(Ct_Na+10^-pH-Kw*10^pH-Ct_Cl-Ct_OAc*Ka*10^pH/(1+Ka*10^pH))</f>
        <v>0.12581412940464579</v>
      </c>
      <c r="N941" s="19">
        <f>ABS(Ct_Na+10^-pH-Kw*10^pH-Ct_Cl-Ct_OAc*Ka*10^pH/(1+Ka*10^pH))</f>
        <v>0.11875784979227585</v>
      </c>
      <c r="O941" s="19">
        <f>ABS(Ct_Na+10^-pH-Kw*10^pH-Ct_Cl-Ct_OAc*Ka*10^pH/(1+Ka*10^pH))</f>
        <v>0.11212922348974655</v>
      </c>
      <c r="P941" s="19">
        <f>ABS(Ct_Na+10^-pH-Kw*10^pH-Ct_Cl-Ct_OAc*Ka*10^pH/(1+Ka*10^pH))</f>
        <v>0.10589051638148363</v>
      </c>
      <c r="Q941" s="19">
        <f>ABS(Ct_Na+10^-pH-Kw*10^pH-Ct_Cl-Ct_OAc*Ka*10^pH/(1+Ka*10^pH))</f>
        <v>0.10000830682226435</v>
      </c>
      <c r="R941" s="19">
        <f>ABS(Ct_Na+10^-pH-Kw*10^pH-Ct_Cl-Ct_OAc*Ka*10^pH/(1+Ka*10^pH))</f>
        <v>9.4452886683001655E-2</v>
      </c>
      <c r="S941" s="19">
        <f>ABS(Ct_Na+10^-pH-Kw*10^pH-Ct_Cl-Ct_OAc*Ka*10^pH/(1+Ka*10^pH))</f>
        <v>8.9197759524239639E-2</v>
      </c>
      <c r="T941" s="19">
        <f>ABS(Ct_Na+10^-pH-Kw*10^pH-Ct_Cl-Ct_OAc*Ka*10^pH/(1+Ka*10^pH))</f>
        <v>8.421921800541253E-2</v>
      </c>
      <c r="U941" s="19">
        <f>ABS(Ct_Na+10^-pH-Kw*10^pH-Ct_Cl-Ct_OAc*Ka*10^pH/(1+Ka*10^pH))</f>
        <v>7.9495986308063676E-2</v>
      </c>
      <c r="V941" s="19">
        <f>ABS(Ct_Na+10^-pH-Kw*10^pH-Ct_Cl-Ct_OAc*Ka*10^pH/(1+Ka*10^pH))</f>
        <v>7.5008916195582295E-2</v>
      </c>
      <c r="W941" s="19">
        <f>ABS(Ct_Na+10^-pH-Kw*10^pH-Ct_Cl-Ct_OAc*Ka*10^pH/(1+Ka*10^pH))</f>
        <v>7.0740727552002419E-2</v>
      </c>
      <c r="X941" s="19">
        <f>ABS(Ct_Na+10^-pH-Kw*10^pH-Ct_Cl-Ct_OAc*Ka*10^pH/(1+Ka*10^pH))</f>
        <v>6.6675785986688274E-2</v>
      </c>
      <c r="Y941" s="19">
        <f>ABS(Ct_Na+10^-pH-Kw*10^pH-Ct_Cl-Ct_OAc*Ka*10^pH/(1+Ka*10^pH))</f>
        <v>6.2799911470923619E-2</v>
      </c>
      <c r="Z941" s="19">
        <f>ABS(Ct_Na+10^-pH-Kw*10^pH-Ct_Cl-Ct_OAc*Ka*10^pH/(1+Ka*10^pH))</f>
        <v>5.9100213069511909E-2</v>
      </c>
      <c r="AA941" s="19">
        <f>ABS(Ct_Na+10^-pH-Kw*10^pH-Ct_Cl-Ct_OAc*Ka*10^pH/(1+Ka*10^pH))</f>
        <v>5.5564945708162922E-2</v>
      </c>
      <c r="AB941" s="19">
        <f>ABS(Ct_Na+10^-pH-Kw*10^pH-Ct_Cl-Ct_OAc*Ka*10^pH/(1+Ka*10^pH))</f>
        <v>5.2183385623394363E-2</v>
      </c>
      <c r="AC941" s="19">
        <f>ABS(Ct_Na+10^-pH-Kw*10^pH-Ct_Cl-Ct_OAc*Ka*10^pH/(1+Ka*10^pH))</f>
        <v>4.8945721712445683E-2</v>
      </c>
      <c r="AD941" s="19">
        <f>ABS(Ct_Na+10^-pH-Kw*10^pH-Ct_Cl-Ct_OAc*Ka*10^pH/(1+Ka*10^pH))</f>
        <v>4.5842960464453228E-2</v>
      </c>
      <c r="AE941" s="19">
        <f>ABS(Ct_Na+10^-pH-Kw*10^pH-Ct_Cl-Ct_OAc*Ka*10^pH/(1+Ka*10^pH))</f>
        <v>4.2866842532705368E-2</v>
      </c>
      <c r="AF941" s="19">
        <f>ABS(Ct_Na+10^-pH-Kw*10^pH-Ct_Cl-Ct_OAc*Ka*10^pH/(1+Ka*10^pH))</f>
        <v>4.0009769318227431E-2</v>
      </c>
      <c r="AG941" s="19">
        <f>ABS(Ct_Na+10^-pH-Kw*10^pH-Ct_Cl-Ct_OAc*Ka*10^pH/(1+Ka*10^pH))</f>
        <v>3.7264738190591756E-2</v>
      </c>
      <c r="AH941" s="19">
        <f>ABS(Ct_Na+10^-pH-Kw*10^pH-Ct_Cl-Ct_OAc*Ka*10^pH/(1+Ka*10^pH))</f>
        <v>3.4625285183249768E-2</v>
      </c>
      <c r="AI941" s="19">
        <f>ABS(Ct_Na+10^-pH-Kw*10^pH-Ct_Cl-Ct_OAc*Ka*10^pH/(1+Ka*10^pH))</f>
        <v>3.208543417618482E-2</v>
      </c>
      <c r="AJ941" s="19">
        <f>ABS(Ct_Na+10^-pH-Kw*10^pH-Ct_Cl-Ct_OAc*Ka*10^pH/(1+Ka*10^pH))</f>
        <v>2.9639651724937113E-2</v>
      </c>
      <c r="AK941" s="19">
        <f>ABS(Ct_Na+10^-pH-Kw*10^pH-Ct_Cl-Ct_OAc*Ka*10^pH/(1+Ka*10^pH))</f>
        <v>2.7282806817371115E-2</v>
      </c>
      <c r="AL941" s="19">
        <f>ABS(Ct_Na+10^-pH-Kw*10^pH-Ct_Cl-Ct_OAc*Ka*10^pH/(1+Ka*10^pH))</f>
        <v>2.5010134942218223E-2</v>
      </c>
      <c r="AM941" s="19">
        <f>ABS(Ct_Na+10^-pH-Kw*10^pH-Ct_Cl-Ct_OAc*Ka*10^pH/(1+Ka*10^pH))</f>
        <v>2.2817205939877655E-2</v>
      </c>
      <c r="AN941" s="19">
        <f>ABS(Ct_Na+10^-pH-Kw*10^pH-Ct_Cl-Ct_OAc*Ka*10^pH/(1+Ka*10^pH))</f>
        <v>2.0699895178997167E-2</v>
      </c>
      <c r="AO941" s="19">
        <f>ABS(Ct_Na+10^-pH-Kw*10^pH-Ct_Cl-Ct_OAc*Ka*10^pH/(1+Ka*10^pH))</f>
        <v>1.8654357664248195E-2</v>
      </c>
      <c r="AP941" s="19">
        <f>ABS(Ct_Na+10^-pH-Kw*10^pH-Ct_Cl-Ct_OAc*Ka*10^pH/(1+Ka*10^pH))</f>
        <v>1.6677004733324188E-2</v>
      </c>
      <c r="AQ941" s="19">
        <f>ABS(Ct_Na+10^-pH-Kw*10^pH-Ct_Cl-Ct_OAc*Ka*10^pH/(1+Ka*10^pH))</f>
        <v>1.4764483046037058E-2</v>
      </c>
      <c r="AR941" s="19">
        <f>ABS(Ct_Na+10^-pH-Kw*10^pH-Ct_Cl-Ct_OAc*Ka*10^pH/(1+Ka*10^pH))</f>
        <v>1.2913655606726887E-2</v>
      </c>
      <c r="AS941" s="19">
        <f>ABS(Ct_Na+10^-pH-Kw*10^pH-Ct_Cl-Ct_OAc*Ka*10^pH/(1+Ka*10^pH))</f>
        <v>1.1121584594061526E-2</v>
      </c>
      <c r="AT941" s="19">
        <f>ABS(Ct_Na+10^-pH-Kw*10^pH-Ct_Cl-Ct_OAc*Ka*10^pH/(1+Ka*10^pH))</f>
        <v>9.3855158005419284E-3</v>
      </c>
      <c r="AU941" s="19">
        <f>ABS(Ct_Na+10^-pH-Kw*10^pH-Ct_Cl-Ct_OAc*Ka*10^pH/(1+Ka*10^pH))</f>
        <v>7.7028645083614122E-3</v>
      </c>
      <c r="AV941" s="19">
        <f>ABS(Ct_Na+10^-pH-Kw*10^pH-Ct_Cl-Ct_OAc*Ka*10^pH/(1+Ka*10^pH))</f>
        <v>6.0712026492772547E-3</v>
      </c>
      <c r="AW941" s="19">
        <f>ABS(Ct_Na+10^-pH-Kw*10^pH-Ct_Cl-Ct_OAc*Ka*10^pH/(1+Ka*10^pH))</f>
        <v>4.4882471143448885E-3</v>
      </c>
      <c r="AX941" s="19">
        <f>ABS(Ct_Na+10^-pH-Kw*10^pH-Ct_Cl-Ct_OAc*Ka*10^pH/(1+Ka*10^pH))</f>
        <v>2.9518490951458073E-3</v>
      </c>
      <c r="AY941" s="19">
        <f>ABS(Ct_Na+10^-pH-Kw*10^pH-Ct_Cl-Ct_OAc*Ka*10^pH/(1+Ka*10^pH))</f>
        <v>1.4599843518655481E-3</v>
      </c>
      <c r="AZ941" s="19">
        <f>ABS(Ct_Na+10^-pH-Kw*10^pH-Ct_Cl-Ct_OAc*Ka*10^pH/(1+Ka*10^pH))</f>
        <v>1.0744315536159732E-5</v>
      </c>
      <c r="BA941" s="19">
        <f>ABS(Ct_Na+10^-pH-Kw*10^pH-Ct_Cl-Ct_OAc*Ka*10^pH/(1+Ka*10^pH))</f>
        <v>1.3976720577980259E-3</v>
      </c>
      <c r="BB941" s="19">
        <f>ABS(Ct_Na+10^-pH-Kw*10^pH-Ct_Cl-Ct_OAc*Ka*10^pH/(1+Ka*10^pH))</f>
        <v>2.7669657540951645E-3</v>
      </c>
      <c r="BC941" s="19">
        <f>ABS(Ct_Na+10^-pH-Kw*10^pH-Ct_Cl-Ct_OAc*Ka*10^pH/(1+Ka*10^pH))</f>
        <v>4.0987445546033646E-3</v>
      </c>
      <c r="BD941" s="19">
        <f>ABS(Ct_Na+10^-pH-Kw*10^pH-Ct_Cl-Ct_OAc*Ka*10^pH/(1+Ka*10^pH))</f>
        <v>5.3945293334761793E-3</v>
      </c>
      <c r="BE941" s="19">
        <f>ABS(Ct_Na+10^-pH-Kw*10^pH-Ct_Cl-Ct_OAc*Ka*10^pH/(1+Ka*10^pH))</f>
        <v>6.6557598515790475E-3</v>
      </c>
      <c r="BF941" s="19">
        <f>ABS(Ct_Na+10^-pH-Kw*10^pH-Ct_Cl-Ct_OAc*Ka*10^pH/(1+Ka*10^pH))</f>
        <v>7.8838000928897409E-3</v>
      </c>
      <c r="BG941" s="19">
        <f>ABS(Ct_Na+10^-pH-Kw*10^pH-Ct_Cl-Ct_OAc*Ka*10^pH/(1+Ka*10^pH))</f>
        <v>9.0799431850754689E-3</v>
      </c>
      <c r="BH941" s="19">
        <f>ABS(Ct_Na+10^-pH-Kw*10^pH-Ct_Cl-Ct_OAc*Ka*10^pH/(1+Ka*10^pH))</f>
        <v>1.0245415941564154E-2</v>
      </c>
      <c r="BI941" s="19">
        <f>ABS(Ct_Na+10^-pH-Kw*10^pH-Ct_Cl-Ct_OAc*Ka*10^pH/(1+Ka*10^pH))</f>
        <v>1.138138305864806E-2</v>
      </c>
      <c r="BJ941" s="19">
        <f>ABS(Ct_Na+10^-pH-Kw*10^pH-Ct_Cl-Ct_OAc*Ka*10^pH/(1+Ka*10^pH))</f>
        <v>1.2488950997804865E-2</v>
      </c>
      <c r="BK941" s="19">
        <f>ABS(Ct_Na+10^-pH-Kw*10^pH-Ct_Cl-Ct_OAc*Ka*10^pH/(1+Ka*10^pH))</f>
        <v>1.3569171580439264E-2</v>
      </c>
      <c r="BL941" s="19">
        <f>ABS(Ct_Na+10^-pH-Kw*10^pH-Ct_Cl-Ct_OAc*Ka*10^pH/(1+Ka*10^pH))</f>
        <v>1.4623045319594789E-2</v>
      </c>
      <c r="BM941" s="19">
        <f>ABS(Ct_Na+10^-pH-Kw*10^pH-Ct_Cl-Ct_OAc*Ka*10^pH/(1+Ka*10^pH))</f>
        <v>1.5651524510818866E-2</v>
      </c>
      <c r="BN941" s="19">
        <f>ABS(Ct_Na+10^-pH-Kw*10^pH-Ct_Cl-Ct_OAc*Ka*10^pH/(1+Ka*10^pH))</f>
        <v>1.6655516102251869E-2</v>
      </c>
      <c r="BO941" s="19">
        <f>ABS(Ct_Na+10^-pH-Kw*10^pH-Ct_Cl-Ct_OAc*Ka*10^pH/(1+Ka*10^pH))</f>
        <v>1.763588436212174E-2</v>
      </c>
      <c r="BP941" s="19">
        <f>ABS(Ct_Na+10^-pH-Kw*10^pH-Ct_Cl-Ct_OAc*Ka*10^pH/(1+Ka*10^pH))</f>
        <v>1.8593453360134189E-2</v>
      </c>
      <c r="BQ941" s="19">
        <f>ABS(Ct_Na+10^-pH-Kw*10^pH-Ct_Cl-Ct_OAc*Ka*10^pH/(1+Ka*10^pH))</f>
        <v>1.9529009277732559E-2</v>
      </c>
      <c r="BR941" s="19">
        <f>ABS(Ct_Na+10^-pH-Kw*10^pH-Ct_Cl-Ct_OAc*Ka*10^pH/(1+Ka*10^pH))</f>
        <v>2.0443302560840038E-2</v>
      </c>
      <c r="BS941" s="19">
        <f>ABS(Ct_Na+10^-pH-Kw*10^pH-Ct_Cl-Ct_OAc*Ka*10^pH/(1+Ka*10^pH))</f>
        <v>2.133704992747322E-2</v>
      </c>
      <c r="BT941" s="19">
        <f>ABS(Ct_Na+10^-pH-Kw*10^pH-Ct_Cl-Ct_OAc*Ka*10^pH/(1+Ka*10^pH))</f>
        <v>2.2210936241514538E-2</v>
      </c>
      <c r="BU941" s="19">
        <f>ABS(Ct_Na+10^-pH-Kw*10^pH-Ct_Cl-Ct_OAc*Ka*10^pH/(1+Ka*10^pH))</f>
        <v>2.306561626293957E-2</v>
      </c>
      <c r="BV941" s="19">
        <f>ABS(Ct_Na+10^-pH-Kw*10^pH-Ct_Cl-Ct_OAc*Ka*10^pH/(1+Ka*10^pH))</f>
        <v>2.3901716283898811E-2</v>
      </c>
      <c r="BW941" s="19">
        <f>ABS(Ct_Na+10^-pH-Kw*10^pH-Ct_Cl-Ct_OAc*Ka*10^pH/(1+Ka*10^pH))</f>
        <v>2.4719835659246077E-2</v>
      </c>
      <c r="BX941" s="19">
        <f>ABS(Ct_Na+10^-pH-Kw*10^pH-Ct_Cl-Ct_OAc*Ka*10^pH/(1+Ka*10^pH))</f>
        <v>2.5520548239373157E-2</v>
      </c>
      <c r="BY941" s="19">
        <f>ABS(Ct_Na+10^-pH-Kw*10^pH-Ct_Cl-Ct_OAc*Ka*10^pH/(1+Ka*10^pH))</f>
        <v>2.6304403712550183E-2</v>
      </c>
      <c r="BZ941" s="19">
        <f>ABS(Ct_Na+10^-pH-Kw*10^pH-Ct_Cl-Ct_OAc*Ka*10^pH/(1+Ka*10^pH))</f>
        <v>2.7071928863369385E-2</v>
      </c>
      <c r="CA941" s="19">
        <f>ABS(Ct_Na+10^-pH-Kw*10^pH-Ct_Cl-Ct_OAc*Ka*10^pH/(1+Ka*10^pH))</f>
        <v>2.782362875334693E-2</v>
      </c>
      <c r="CB941" s="19">
        <f>ABS(Ct_Na+10^-pH-Kw*10^pH-Ct_Cl-Ct_OAc*Ka*10^pH/(1+Ka*10^pH))</f>
        <v>2.8559987829243315E-2</v>
      </c>
      <c r="CC941" s="19">
        <f>ABS(Ct_Na+10^-pH-Kw*10^pH-Ct_Cl-Ct_OAc*Ka*10^pH/(1+Ka*10^pH))</f>
        <v>2.9281470964212505E-2</v>
      </c>
      <c r="CD941" s="19">
        <f>ABS(Ct_Na+10^-pH-Kw*10^pH-Ct_Cl-Ct_OAc*Ka*10^pH/(1+Ka*10^pH))</f>
        <v>2.998852443648229E-2</v>
      </c>
      <c r="CE941" s="19">
        <f>ABS(Ct_Na+10^-pH-Kw*10^pH-Ct_Cl-Ct_OAc*Ka*10^pH/(1+Ka*10^pH))</f>
        <v>3.068157684989526E-2</v>
      </c>
      <c r="CF941" s="19">
        <f>ABS(Ct_Na+10^-pH-Kw*10^pH-Ct_Cl-Ct_OAc*Ka*10^pH/(1+Ka*10^pH))</f>
        <v>3.1361040000300121E-2</v>
      </c>
      <c r="CG941" s="19">
        <f>ABS(Ct_Na+10^-pH-Kw*10^pH-Ct_Cl-Ct_OAc*Ka*10^pH/(1+Ka*10^pH))</f>
        <v>3.2027309691473833E-2</v>
      </c>
      <c r="CH941" s="19">
        <f>ABS(Ct_Na+10^-pH-Kw*10^pH-Ct_Cl-Ct_OAc*Ka*10^pH/(1+Ka*10^pH))</f>
        <v>3.2680766503971115E-2</v>
      </c>
      <c r="CI941" s="19">
        <f>ABS(Ct_Na+10^-pH-Kw*10^pH-Ct_Cl-Ct_OAc*Ka*10^pH/(1+Ka*10^pH))</f>
        <v>3.3321776520039884E-2</v>
      </c>
      <c r="CJ941" s="19">
        <f>ABS(Ct_Na+10^-pH-Kw*10^pH-Ct_Cl-Ct_OAc*Ka*10^pH/(1+Ka*10^pH))</f>
        <v>3.3950692007503586E-2</v>
      </c>
      <c r="CK941" s="19">
        <f>ABS(Ct_Na+10^-pH-Kw*10^pH-Ct_Cl-Ct_OAc*Ka*10^pH/(1+Ka*10^pH))</f>
        <v>3.4567852065295085E-2</v>
      </c>
      <c r="CL941" s="19">
        <f>ABS(Ct_Na+10^-pH-Kw*10^pH-Ct_Cl-Ct_OAc*Ka*10^pH/(1+Ka*10^pH))</f>
        <v>3.5173583233127456E-2</v>
      </c>
      <c r="CM941" s="19">
        <f>ABS(Ct_Na+10^-pH-Kw*10^pH-Ct_Cl-Ct_OAc*Ka*10^pH/(1+Ka*10^pH))</f>
        <v>3.5768200067605109E-2</v>
      </c>
      <c r="CN941" s="19">
        <f>ABS(Ct_Na+10^-pH-Kw*10^pH-Ct_Cl-Ct_OAc*Ka*10^pH/(1+Ka*10^pH))</f>
        <v>3.6352005686910438E-2</v>
      </c>
      <c r="CO941" s="19">
        <f>ABS(Ct_Na+10^-pH-Kw*10^pH-Ct_Cl-Ct_OAc*Ka*10^pH/(1+Ka*10^pH))</f>
        <v>3.6925292286048121E-2</v>
      </c>
      <c r="CP941" s="19">
        <f>ABS(Ct_Na+10^-pH-Kw*10^pH-Ct_Cl-Ct_OAc*Ka*10^pH/(1+Ka*10^pH))</f>
        <v>3.7488341624486908E-2</v>
      </c>
      <c r="CQ941" s="19">
        <f>ABS(Ct_Na+10^-pH-Kw*10^pH-Ct_Cl-Ct_OAc*Ka*10^pH/(1+Ka*10^pH))</f>
        <v>3.8041425487909092E-2</v>
      </c>
      <c r="CR941" s="19">
        <f>ABS(Ct_Na+10^-pH-Kw*10^pH-Ct_Cl-Ct_OAc*Ka*10^pH/(1+Ka*10^pH))</f>
        <v>3.8584806125657178E-2</v>
      </c>
      <c r="CS941" s="19">
        <f>ABS(Ct_Na+10^-pH-Kw*10^pH-Ct_Cl-Ct_OAc*Ka*10^pH/(1+Ka*10^pH))</f>
        <v>3.9118736665357458E-2</v>
      </c>
      <c r="CT941" s="19">
        <f>ABS(Ct_Na+10^-pH-Kw*10^pH-Ct_Cl-Ct_OAc*Ka*10^pH/(1+Ka*10^pH))</f>
        <v>3.9643461506097426E-2</v>
      </c>
      <c r="CU941" s="19">
        <f>ABS(Ct_Na+10^-pH-Kw*10^pH-Ct_Cl-Ct_OAc*Ka*10^pH/(1+Ka*10^pH))</f>
        <v>4.0159216691440104E-2</v>
      </c>
      <c r="CV941" s="19">
        <f>ABS(Ct_Na+10^-pH-Kw*10^pH-Ct_Cl-Ct_OAc*Ka*10^pH/(1+Ka*10^pH))</f>
        <v>4.0666230263471909E-2</v>
      </c>
      <c r="CW941" s="19">
        <f>ABS(Ct_Na+10^-pH-Kw*10^pH-Ct_Cl-Ct_OAc*Ka*10^pH/(1+Ka*10^pH))</f>
        <v>4.1164722598998976E-2</v>
      </c>
      <c r="CX941" s="19">
        <f>ABS(Ct_Na+10^-pH-Kw*10^pH-Ct_Cl-Ct_OAc*Ka*10^pH/(1+Ka*10^pH))</f>
        <v>4.1654906728933905E-2</v>
      </c>
    </row>
    <row r="942" spans="1:102">
      <c r="A942" s="23">
        <v>9.1300000000000008</v>
      </c>
      <c r="B942" s="19">
        <f>ABS(Ct_Na+10^-pH-Kw*10^pH-Ct_Cl-Ct_OAc*Ka*10^pH/(1+Ka*10^pH))</f>
        <v>0.25000515184739197</v>
      </c>
      <c r="C942" s="19">
        <f>ABS(Ct_Na+10^-pH-Kw*10^pH-Ct_Cl-Ct_OAc*Ka*10^pH/(1+Ka*10^pH))</f>
        <v>0.23333888218263593</v>
      </c>
      <c r="D942" s="19">
        <f>ABS(Ct_Na+10^-pH-Kw*10^pH-Ct_Cl-Ct_OAc*Ka*10^pH/(1+Ka*10^pH))</f>
        <v>0.21818772794194868</v>
      </c>
      <c r="E942" s="19">
        <f>ABS(Ct_Na+10^-pH-Kw*10^pH-Ct_Cl-Ct_OAc*Ka*10^pH/(1+Ka*10^pH))</f>
        <v>0.20435406537436462</v>
      </c>
      <c r="F942" s="19">
        <f>ABS(Ct_Na+10^-pH-Kw*10^pH-Ct_Cl-Ct_OAc*Ka*10^pH/(1+Ka*10^pH))</f>
        <v>0.19167320802074589</v>
      </c>
      <c r="G942" s="19">
        <f>ABS(Ct_Na+10^-pH-Kw*10^pH-Ct_Cl-Ct_OAc*Ka*10^pH/(1+Ka*10^pH))</f>
        <v>0.1800068192554167</v>
      </c>
      <c r="H942" s="19">
        <f>ABS(Ct_Na+10^-pH-Kw*10^pH-Ct_Cl-Ct_OAc*Ka*10^pH/(1+Ka*10^pH))</f>
        <v>0.16923784501049743</v>
      </c>
      <c r="I942" s="19">
        <f>ABS(Ct_Na+10^-pH-Kw*10^pH-Ct_Cl-Ct_OAc*Ka*10^pH/(1+Ka*10^pH))</f>
        <v>0.15926657256149809</v>
      </c>
      <c r="J942" s="19">
        <f>ABS(Ct_Na+10^-pH-Kw*10^pH-Ct_Cl-Ct_OAc*Ka*10^pH/(1+Ka*10^pH))</f>
        <v>0.1500075338588559</v>
      </c>
      <c r="K942" s="19">
        <f>ABS(Ct_Na+10^-pH-Kw*10^pH-Ct_Cl-Ct_OAc*Ka*10^pH/(1+Ka*10^pH))</f>
        <v>0.14138704954949932</v>
      </c>
      <c r="L942" s="19">
        <f>ABS(Ct_Na+10^-pH-Kw*10^pH-Ct_Cl-Ct_OAc*Ka*10^pH/(1+Ka*10^pH))</f>
        <v>0.13334126419409986</v>
      </c>
      <c r="M942" s="19">
        <f>ABS(Ct_Na+10^-pH-Kw*10^pH-Ct_Cl-Ct_OAc*Ka*10^pH/(1+Ka*10^pH))</f>
        <v>0.1258145617648552</v>
      </c>
      <c r="N942" s="19">
        <f>ABS(Ct_Na+10^-pH-Kw*10^pH-Ct_Cl-Ct_OAc*Ka*10^pH/(1+Ka*10^pH))</f>
        <v>0.11875827823743834</v>
      </c>
      <c r="O942" s="19">
        <f>ABS(Ct_Na+10^-pH-Kw*10^pH-Ct_Cl-Ct_OAc*Ka*10^pH/(1+Ka*10^pH))</f>
        <v>0.11212964825713767</v>
      </c>
      <c r="P942" s="19">
        <f>ABS(Ct_Na+10^-pH-Kw*10^pH-Ct_Cl-Ct_OAc*Ka*10^pH/(1+Ka*10^pH))</f>
        <v>0.10589093768744287</v>
      </c>
      <c r="Q942" s="19">
        <f>ABS(Ct_Na+10^-pH-Kw*10^pH-Ct_Cl-Ct_OAc*Ka*10^pH/(1+Ka*10^pH))</f>
        <v>0.10000872486458783</v>
      </c>
      <c r="R942" s="19">
        <f>ABS(Ct_Na+10^-pH-Kw*10^pH-Ct_Cl-Ct_OAc*Ka*10^pH/(1+Ka*10^pH))</f>
        <v>9.4453301643002502E-2</v>
      </c>
      <c r="S942" s="19">
        <f>ABS(Ct_Na+10^-pH-Kw*10^pH-Ct_Cl-Ct_OAc*Ka*10^pH/(1+Ka*10^pH))</f>
        <v>8.9198171568529855E-2</v>
      </c>
      <c r="T942" s="19">
        <f>ABS(Ct_Na+10^-pH-Kw*10^pH-Ct_Cl-Ct_OAc*Ka*10^pH/(1+Ka*10^pH))</f>
        <v>8.4219627287450555E-2</v>
      </c>
      <c r="U942" s="19">
        <f>ABS(Ct_Na+10^-pH-Kw*10^pH-Ct_Cl-Ct_OAc*Ka*10^pH/(1+Ka*10^pH))</f>
        <v>7.9496392969503504E-2</v>
      </c>
      <c r="V942" s="19">
        <f>ABS(Ct_Na+10^-pH-Kw*10^pH-Ct_Cl-Ct_OAc*Ka*10^pH/(1+Ka*10^pH))</f>
        <v>7.5009320367453822E-2</v>
      </c>
      <c r="W942" s="19">
        <f>ABS(Ct_Na+10^-pH-Kw*10^pH-Ct_Cl-Ct_OAc*Ka*10^pH/(1+Ka*10^pH))</f>
        <v>7.0741129355748E-2</v>
      </c>
      <c r="X942" s="19">
        <f>ABS(Ct_Na+10^-pH-Kw*10^pH-Ct_Cl-Ct_OAc*Ka*10^pH/(1+Ka*10^pH))</f>
        <v>6.6676185535075802E-2</v>
      </c>
      <c r="Y942" s="19">
        <f>ABS(Ct_Na+10^-pH-Kw*10^pH-Ct_Cl-Ct_OAc*Ka*10^pH/(1+Ka*10^pH))</f>
        <v>6.2800308868853474E-2</v>
      </c>
      <c r="Z942" s="19">
        <f>ABS(Ct_Na+10^-pH-Kw*10^pH-Ct_Cl-Ct_OAc*Ka*10^pH/(1+Ka*10^pH))</f>
        <v>5.9100608414732164E-2</v>
      </c>
      <c r="AA942" s="19">
        <f>ABS(Ct_Na+10^-pH-Kw*10^pH-Ct_Cl-Ct_OAc*Ka*10^pH/(1+Ka*10^pH))</f>
        <v>5.5565339091905114E-2</v>
      </c>
      <c r="AB942" s="19">
        <f>ABS(Ct_Na+10^-pH-Kw*10^pH-Ct_Cl-Ct_OAc*Ka*10^pH/(1+Ka*10^pH))</f>
        <v>5.2183777130940162E-2</v>
      </c>
      <c r="AC942" s="19">
        <f>ABS(Ct_Na+10^-pH-Kw*10^pH-Ct_Cl-Ct_OAc*Ka*10^pH/(1+Ka*10^pH))</f>
        <v>4.8946111423633226E-2</v>
      </c>
      <c r="AD942" s="19">
        <f>ABS(Ct_Na+10^-pH-Kw*10^pH-Ct_Cl-Ct_OAc*Ka*10^pH/(1+Ka*10^pH))</f>
        <v>4.5843348454130767E-2</v>
      </c>
      <c r="AE942" s="19">
        <f>ABS(Ct_Na+10^-pH-Kw*10^pH-Ct_Cl-Ct_OAc*Ka*10^pH/(1+Ka*10^pH))</f>
        <v>4.2867228871138627E-2</v>
      </c>
      <c r="AF942" s="19">
        <f>ABS(Ct_Na+10^-pH-Kw*10^pH-Ct_Cl-Ct_OAc*Ka*10^pH/(1+Ka*10^pH))</f>
        <v>4.0010154071466186E-2</v>
      </c>
      <c r="AG942" s="19">
        <f>ABS(Ct_Na+10^-pH-Kw*10^pH-Ct_Cl-Ct_OAc*Ka*10^pH/(1+Ka*10^pH))</f>
        <v>3.7265121420800476E-2</v>
      </c>
      <c r="AH942" s="19">
        <f>ABS(Ct_Na+10^-pH-Kw*10^pH-Ct_Cl-Ct_OAc*Ka*10^pH/(1+Ka*10^pH))</f>
        <v>3.4625666949006553E-2</v>
      </c>
      <c r="AI942" s="19">
        <f>ABS(Ct_Na+10^-pH-Kw*10^pH-Ct_Cl-Ct_OAc*Ka*10^pH/(1+Ka*10^pH))</f>
        <v>3.2085814532752006E-2</v>
      </c>
      <c r="AJ942" s="19">
        <f>ABS(Ct_Na+10^-pH-Kw*10^pH-Ct_Cl-Ct_OAc*Ka*10^pH/(1+Ka*10^pH))</f>
        <v>2.9640030724506897E-2</v>
      </c>
      <c r="AK942" s="19">
        <f>ABS(Ct_Na+10^-pH-Kw*10^pH-Ct_Cl-Ct_OAc*Ka*10^pH/(1+Ka*10^pH))</f>
        <v>2.7283184509288856E-2</v>
      </c>
      <c r="AL942" s="19">
        <f>ABS(Ct_Na+10^-pH-Kw*10^pH-Ct_Cl-Ct_OAc*Ka*10^pH/(1+Ka*10^pH))</f>
        <v>2.5010511373185787E-2</v>
      </c>
      <c r="AM942" s="19">
        <f>ABS(Ct_Na+10^-pH-Kw*10^pH-Ct_Cl-Ct_OAc*Ka*10^pH/(1+Ka*10^pH))</f>
        <v>2.2817581154138913E-2</v>
      </c>
      <c r="AN942" s="19">
        <f>ABS(Ct_Na+10^-pH-Kw*10^pH-Ct_Cl-Ct_OAc*Ka*10^pH/(1+Ka*10^pH))</f>
        <v>2.070026921850749E-2</v>
      </c>
      <c r="AO942" s="19">
        <f>ABS(Ct_Na+10^-pH-Kw*10^pH-Ct_Cl-Ct_OAc*Ka*10^pH/(1+Ka*10^pH))</f>
        <v>1.8654730568829672E-2</v>
      </c>
      <c r="AP942" s="19">
        <f>ABS(Ct_Na+10^-pH-Kw*10^pH-Ct_Cl-Ct_OAc*Ka*10^pH/(1+Ka*10^pH))</f>
        <v>1.6677376540807767E-2</v>
      </c>
      <c r="AQ942" s="19">
        <f>ABS(Ct_Na+10^-pH-Kw*10^pH-Ct_Cl-Ct_OAc*Ka*10^pH/(1+Ka*10^pH))</f>
        <v>1.4764853792393146E-2</v>
      </c>
      <c r="AR942" s="19">
        <f>ABS(Ct_Na+10^-pH-Kw*10^pH-Ct_Cl-Ct_OAc*Ka*10^pH/(1+Ka*10^pH))</f>
        <v>1.2914025326185435E-2</v>
      </c>
      <c r="AS942" s="19">
        <f>ABS(Ct_Na+10^-pH-Kw*10^pH-Ct_Cl-Ct_OAc*Ka*10^pH/(1+Ka*10^pH))</f>
        <v>1.112195331922243E-2</v>
      </c>
      <c r="AT942" s="19">
        <f>ABS(Ct_Na+10^-pH-Kw*10^pH-Ct_Cl-Ct_OAc*Ka*10^pH/(1+Ka*10^pH))</f>
        <v>9.3858835624770071E-3</v>
      </c>
      <c r="AU942" s="19">
        <f>ABS(Ct_Na+10^-pH-Kw*10^pH-Ct_Cl-Ct_OAc*Ka*10^pH/(1+Ka*10^pH))</f>
        <v>7.7032313367083813E-3</v>
      </c>
      <c r="AV942" s="19">
        <f>ABS(Ct_Na+10^-pH-Kw*10^pH-Ct_Cl-Ct_OAc*Ka*10^pH/(1+Ka*10^pH))</f>
        <v>6.0715685723266577E-3</v>
      </c>
      <c r="AW942" s="19">
        <f>ABS(Ct_Na+10^-pH-Kw*10^pH-Ct_Cl-Ct_OAc*Ka*10^pH/(1+Ka*10^pH))</f>
        <v>4.4886121591205322E-3</v>
      </c>
      <c r="AX942" s="19">
        <f>ABS(Ct_Na+10^-pH-Kw*10^pH-Ct_Cl-Ct_OAc*Ka*10^pH/(1+Ka*10^pH))</f>
        <v>2.9522132874792717E-3</v>
      </c>
      <c r="AY942" s="19">
        <f>ABS(Ct_Na+10^-pH-Kw*10^pH-Ct_Cl-Ct_OAc*Ka*10^pH/(1+Ka*10^pH))</f>
        <v>1.4603477164653114E-3</v>
      </c>
      <c r="AZ942" s="19">
        <f>ABS(Ct_Na+10^-pH-Kw*10^pH-Ct_Cl-Ct_OAc*Ka*10^pH/(1+Ka*10^pH))</f>
        <v>1.1106876051741876E-5</v>
      </c>
      <c r="BA942" s="19">
        <f>ABS(Ct_Na+10^-pH-Kw*10^pH-Ct_Cl-Ct_OAc*Ka*10^pH/(1+Ka*10^pH))</f>
        <v>1.3973102787163613E-3</v>
      </c>
      <c r="BB942" s="19">
        <f>ABS(Ct_Na+10^-pH-Kw*10^pH-Ct_Cl-Ct_OAc*Ka*10^pH/(1+Ka*10^pH))</f>
        <v>2.766604734740899E-3</v>
      </c>
      <c r="BC942" s="19">
        <f>ABS(Ct_Na+10^-pH-Kw*10^pH-Ct_Cl-Ct_OAc*Ka*10^pH/(1+Ka*10^pH))</f>
        <v>4.0983842741620785E-3</v>
      </c>
      <c r="BD942" s="19">
        <f>ABS(Ct_Na+10^-pH-Kw*10^pH-Ct_Cl-Ct_OAc*Ka*10^pH/(1+Ka*10^pH))</f>
        <v>5.3941697719772294E-3</v>
      </c>
      <c r="BE942" s="19">
        <f>ABS(Ct_Na+10^-pH-Kw*10^pH-Ct_Cl-Ct_OAc*Ka*10^pH/(1+Ka*10^pH))</f>
        <v>6.6554009898506447E-3</v>
      </c>
      <c r="BF942" s="19">
        <f>ABS(Ct_Na+10^-pH-Kw*10^pH-Ct_Cl-Ct_OAc*Ka*10^pH/(1+Ka*10^pH))</f>
        <v>7.8834419125168864E-3</v>
      </c>
      <c r="BG942" s="19">
        <f>ABS(Ct_Na+10^-pH-Kw*10^pH-Ct_Cl-Ct_OAc*Ka*10^pH/(1+Ka*10^pH))</f>
        <v>9.0795856683605972E-3</v>
      </c>
      <c r="BH942" s="19">
        <f>ABS(Ct_Na+10^-pH-Kw*10^pH-Ct_Cl-Ct_OAc*Ka*10^pH/(1+Ka*10^pH))</f>
        <v>1.0245059071490398E-2</v>
      </c>
      <c r="BI942" s="19">
        <f>ABS(Ct_Na+10^-pH-Kw*10^pH-Ct_Cl-Ct_OAc*Ka*10^pH/(1+Ka*10^pH))</f>
        <v>1.1381026818844765E-2</v>
      </c>
      <c r="BJ942" s="19">
        <f>ABS(Ct_Na+10^-pH-Kw*10^pH-Ct_Cl-Ct_OAc*Ka*10^pH/(1+Ka*10^pH))</f>
        <v>1.248859537251526E-2</v>
      </c>
      <c r="BK942" s="19">
        <f>ABS(Ct_Na+10^-pH-Kw*10^pH-Ct_Cl-Ct_OAc*Ka*10^pH/(1+Ka*10^pH))</f>
        <v>1.356881655449018E-2</v>
      </c>
      <c r="BL942" s="19">
        <f>ABS(Ct_Na+10^-pH-Kw*10^pH-Ct_Cl-Ct_OAc*Ka*10^pH/(1+Ka*10^pH))</f>
        <v>1.4622690878368157E-2</v>
      </c>
      <c r="BM942" s="19">
        <f>ABS(Ct_Na+10^-pH-Kw*10^pH-Ct_Cl-Ct_OAc*Ka*10^pH/(1+Ka*10^pH))</f>
        <v>1.565117064022499E-2</v>
      </c>
      <c r="BN942" s="19">
        <f>ABS(Ct_Na+10^-pH-Kw*10^pH-Ct_Cl-Ct_OAc*Ka*10^pH/(1+Ka*10^pH))</f>
        <v>1.6655162788704263E-2</v>
      </c>
      <c r="BO942" s="19">
        <f>ABS(Ct_Na+10^-pH-Kw*10^pH-Ct_Cl-Ct_OAc*Ka*10^pH/(1+Ka*10^pH))</f>
        <v>1.7635531592513437E-2</v>
      </c>
      <c r="BP942" s="19">
        <f>ABS(Ct_Na+10^-pH-Kw*10^pH-Ct_Cl-Ct_OAc*Ka*10^pH/(1+Ka*10^pH))</f>
        <v>1.859310112181542E-2</v>
      </c>
      <c r="BQ942" s="19">
        <f>ABS(Ct_Na+10^-pH-Kw*10^pH-Ct_Cl-Ct_OAc*Ka*10^pH/(1+Ka*10^pH))</f>
        <v>1.9528657558489787E-2</v>
      </c>
      <c r="BR942" s="19">
        <f>ABS(Ct_Na+10^-pH-Kw*10^pH-Ct_Cl-Ct_OAc*Ka*10^pH/(1+Ka*10^pH))</f>
        <v>2.0442951348876068E-2</v>
      </c>
      <c r="BS942" s="19">
        <f>ABS(Ct_Na+10^-pH-Kw*10^pH-Ct_Cl-Ct_OAc*Ka*10^pH/(1+Ka*10^pH))</f>
        <v>2.1336699211388532E-2</v>
      </c>
      <c r="BT942" s="19">
        <f>ABS(Ct_Na+10^-pH-Kw*10^pH-Ct_Cl-Ct_OAc*Ka*10^pH/(1+Ka*10^pH))</f>
        <v>2.22105860102896E-2</v>
      </c>
      <c r="BU942" s="19">
        <f>ABS(Ct_Na+10^-pH-Kw*10^pH-Ct_Cl-Ct_OAc*Ka*10^pH/(1+Ka*10^pH))</f>
        <v>2.3065266505918107E-2</v>
      </c>
      <c r="BV942" s="19">
        <f>ABS(Ct_Na+10^-pH-Kw*10^pH-Ct_Cl-Ct_OAc*Ka*10^pH/(1+Ka*10^pH))</f>
        <v>2.3901366990772069E-2</v>
      </c>
      <c r="BW942" s="19">
        <f>ABS(Ct_Na+10^-pH-Kw*10^pH-Ct_Cl-Ct_OAc*Ka*10^pH/(1+Ka*10^pH))</f>
        <v>2.4719486820037814E-2</v>
      </c>
      <c r="BX942" s="19">
        <f>ABS(Ct_Na+10^-pH-Kw*10^pH-Ct_Cl-Ct_OAc*Ka*10^pH/(1+Ka*10^pH))</f>
        <v>2.5520199844425544E-2</v>
      </c>
      <c r="BY942" s="19">
        <f>ABS(Ct_Na+10^-pH-Kw*10^pH-Ct_Cl-Ct_OAc*Ka*10^pH/(1+Ka*10^pH))</f>
        <v>2.6304055752510359E-2</v>
      </c>
      <c r="BZ942" s="19">
        <f>ABS(Ct_Na+10^-pH-Kw*10^pH-Ct_Cl-Ct_OAc*Ka*10^pH/(1+Ka*10^pH))</f>
        <v>2.7071581329176773E-2</v>
      </c>
      <c r="CA942" s="19">
        <f>ABS(Ct_Na+10^-pH-Kw*10^pH-Ct_Cl-Ct_OAc*Ka*10^pH/(1+Ka*10^pH))</f>
        <v>2.7823281636221164E-2</v>
      </c>
      <c r="CB942" s="19">
        <f>ABS(Ct_Na+10^-pH-Kw*10^pH-Ct_Cl-Ct_OAc*Ka*10^pH/(1+Ka*10^pH))</f>
        <v>2.8559641120672843E-2</v>
      </c>
      <c r="CC942" s="19">
        <f>ABS(Ct_Na+10^-pH-Kw*10^pH-Ct_Cl-Ct_OAc*Ka*10^pH/(1+Ka*10^pH))</f>
        <v>2.928112465594368E-2</v>
      </c>
      <c r="CD942" s="19">
        <f>ABS(Ct_Na+10^-pH-Kw*10^pH-Ct_Cl-Ct_OAc*Ka*10^pH/(1+Ka*10^pH))</f>
        <v>2.9988178520509071E-2</v>
      </c>
      <c r="CE942" s="19">
        <f>ABS(Ct_Na+10^-pH-Kw*10^pH-Ct_Cl-Ct_OAc*Ka*10^pH/(1+Ka*10^pH))</f>
        <v>3.0681231318449423E-2</v>
      </c>
      <c r="CF942" s="19">
        <f>ABS(Ct_Na+10^-pH-Kw*10^pH-Ct_Cl-Ct_OAc*Ka*10^pH/(1+Ka*10^pH))</f>
        <v>3.1360694845841919E-2</v>
      </c>
      <c r="CG942" s="19">
        <f>ABS(Ct_Na+10^-pH-Kw*10^pH-Ct_Cl-Ct_OAc*Ka*10^pH/(1+Ka*10^pH))</f>
        <v>3.2026964906683109E-2</v>
      </c>
      <c r="CH942" s="19">
        <f>ABS(Ct_Na+10^-pH-Kw*10^pH-Ct_Cl-Ct_OAc*Ka*10^pH/(1+Ka*10^pH))</f>
        <v>3.268042208173888E-2</v>
      </c>
      <c r="CI942" s="19">
        <f>ABS(Ct_Na+10^-pH-Kw*10^pH-Ct_Cl-Ct_OAc*Ka*10^pH/(1+Ka*10^pH))</f>
        <v>3.332143245346026E-2</v>
      </c>
      <c r="CJ942" s="19">
        <f>ABS(Ct_Na+10^-pH-Kw*10^pH-Ct_Cl-Ct_OAc*Ka*10^pH/(1+Ka*10^pH))</f>
        <v>3.395034828986615E-2</v>
      </c>
      <c r="CK942" s="19">
        <f>ABS(Ct_Na+10^-pH-Kw*10^pH-Ct_Cl-Ct_OAc*Ka*10^pH/(1+Ka*10^pH))</f>
        <v>3.4567508690077554E-2</v>
      </c>
      <c r="CL942" s="19">
        <f>ABS(Ct_Na+10^-pH-Kw*10^pH-Ct_Cl-Ct_OAc*Ka*10^pH/(1+Ka*10^pH))</f>
        <v>3.5173240193988722E-2</v>
      </c>
      <c r="CM942" s="19">
        <f>ABS(Ct_Na+10^-pH-Kw*10^pH-Ct_Cl-Ct_OAc*Ka*10^pH/(1+Ka*10^pH))</f>
        <v>3.5767857358378584E-2</v>
      </c>
      <c r="CN942" s="19">
        <f>ABS(Ct_Na+10^-pH-Kw*10^pH-Ct_Cl-Ct_OAc*Ka*10^pH/(1+Ka*10^pH))</f>
        <v>3.6351663301597725E-2</v>
      </c>
      <c r="CO942" s="19">
        <f>ABS(Ct_Na+10^-pH-Kw*10^pH-Ct_Cl-Ct_OAc*Ka*10^pH/(1+Ka*10^pH))</f>
        <v>3.6924950218812931E-2</v>
      </c>
      <c r="CP942" s="19">
        <f>ABS(Ct_Na+10^-pH-Kw*10^pH-Ct_Cl-Ct_OAc*Ka*10^pH/(1+Ka*10^pH))</f>
        <v>3.7487999869649284E-2</v>
      </c>
      <c r="CQ942" s="19">
        <f>ABS(Ct_Na+10^-pH-Kw*10^pH-Ct_Cl-Ct_OAc*Ka*10^pH/(1+Ka*10^pH))</f>
        <v>3.8041084039939874E-2</v>
      </c>
      <c r="CR942" s="19">
        <f>ABS(Ct_Na+10^-pH-Kw*10^pH-Ct_Cl-Ct_OAc*Ka*10^pH/(1+Ka*10^pH))</f>
        <v>3.8584464979172707E-2</v>
      </c>
      <c r="CS942" s="19">
        <f>ABS(Ct_Na+10^-pH-Kw*10^pH-Ct_Cl-Ct_OAc*Ka*10^pH/(1+Ka*10^pH))</f>
        <v>3.9118395815114525E-2</v>
      </c>
      <c r="CT942" s="19">
        <f>ABS(Ct_Na+10^-pH-Kw*10^pH-Ct_Cl-Ct_OAc*Ka*10^pH/(1+Ka*10^pH))</f>
        <v>3.9643120946988422E-2</v>
      </c>
      <c r="CU942" s="19">
        <f>ABS(Ct_Na+10^-pH-Kw*10^pH-Ct_Cl-Ct_OAc*Ka*10^pH/(1+Ka*10^pH))</f>
        <v>4.0158876418488379E-2</v>
      </c>
      <c r="CV942" s="19">
        <f>ABS(Ct_Na+10^-pH-Kw*10^pH-Ct_Cl-Ct_OAc*Ka*10^pH/(1+Ka*10^pH))</f>
        <v>4.0665890271827328E-2</v>
      </c>
      <c r="CW942" s="19">
        <f>ABS(Ct_Na+10^-pH-Kw*10^pH-Ct_Cl-Ct_OAc*Ka*10^pH/(1+Ka*10^pH))</f>
        <v>4.1164382883933703E-2</v>
      </c>
      <c r="CX942" s="19">
        <f>ABS(Ct_Na+10^-pH-Kw*10^pH-Ct_Cl-Ct_OAc*Ka*10^pH/(1+Ka*10^pH))</f>
        <v>4.1654567285838273E-2</v>
      </c>
    </row>
    <row r="943" spans="1:102">
      <c r="A943" s="24">
        <v>9.1399999999999899</v>
      </c>
      <c r="B943" s="19">
        <f>ABS(Ct_Na+10^-pH-Kw*10^pH-Ct_Cl-Ct_OAc*Ka*10^pH/(1+Ka*10^pH))</f>
        <v>0.25000565584455786</v>
      </c>
      <c r="C943" s="19">
        <f>ABS(Ct_Na+10^-pH-Kw*10^pH-Ct_Cl-Ct_OAc*Ka*10^pH/(1+Ka*10^pH))</f>
        <v>0.23333937714330322</v>
      </c>
      <c r="D943" s="19">
        <f>ABS(Ct_Na+10^-pH-Kw*10^pH-Ct_Cl-Ct_OAc*Ka*10^pH/(1+Ka*10^pH))</f>
        <v>0.21818821468761718</v>
      </c>
      <c r="E943" s="19">
        <f>ABS(Ct_Na+10^-pH-Kw*10^pH-Ct_Cl-Ct_OAc*Ka*10^pH/(1+Ka*10^pH))</f>
        <v>0.20435454461938207</v>
      </c>
      <c r="F943" s="19">
        <f>ABS(Ct_Na+10^-pH-Kw*10^pH-Ct_Cl-Ct_OAc*Ka*10^pH/(1+Ka*10^pH))</f>
        <v>0.19167368039016658</v>
      </c>
      <c r="G943" s="19">
        <f>ABS(Ct_Na+10^-pH-Kw*10^pH-Ct_Cl-Ct_OAc*Ka*10^pH/(1+Ka*10^pH))</f>
        <v>0.18000728529928831</v>
      </c>
      <c r="H943" s="19">
        <f>ABS(Ct_Na+10^-pH-Kw*10^pH-Ct_Cl-Ct_OAc*Ka*10^pH/(1+Ka*10^pH))</f>
        <v>0.16923830521540068</v>
      </c>
      <c r="I943" s="19">
        <f>ABS(Ct_Na+10^-pH-Kw*10^pH-Ct_Cl-Ct_OAc*Ka*10^pH/(1+Ka*10^pH))</f>
        <v>0.15926702735994916</v>
      </c>
      <c r="J943" s="19">
        <f>ABS(Ct_Na+10^-pH-Kw*10^pH-Ct_Cl-Ct_OAc*Ka*10^pH/(1+Ka*10^pH))</f>
        <v>0.15000798363702994</v>
      </c>
      <c r="K943" s="19">
        <f>ABS(Ct_Na+10^-pH-Kw*10^pH-Ct_Cl-Ct_OAc*Ka*10^pH/(1+Ka*10^pH))</f>
        <v>0.14138749465362233</v>
      </c>
      <c r="L943" s="19">
        <f>ABS(Ct_Na+10^-pH-Kw*10^pH-Ct_Cl-Ct_OAc*Ka*10^pH/(1+Ka*10^pH))</f>
        <v>0.13334170493577524</v>
      </c>
      <c r="M943" s="19">
        <f>ABS(Ct_Na+10^-pH-Kw*10^pH-Ct_Cl-Ct_OAc*Ka*10^pH/(1+Ka*10^pH))</f>
        <v>0.12581499842553123</v>
      </c>
      <c r="N943" s="19">
        <f>ABS(Ct_Na+10^-pH-Kw*10^pH-Ct_Cl-Ct_OAc*Ka*10^pH/(1+Ka*10^pH))</f>
        <v>0.11875871107217742</v>
      </c>
      <c r="O943" s="19">
        <f>ABS(Ct_Na+10^-pH-Kw*10^pH-Ct_Cl-Ct_OAc*Ka*10^pH/(1+Ka*10^pH))</f>
        <v>0.1121300774978148</v>
      </c>
      <c r="P943" s="19">
        <f>ABS(Ct_Na+10^-pH-Kw*10^pH-Ct_Cl-Ct_OAc*Ka*10^pH/(1+Ka*10^pH))</f>
        <v>0.10589136354547346</v>
      </c>
      <c r="Q943" s="19">
        <f>ABS(Ct_Na+10^-pH-Kw*10^pH-Ct_Cl-Ct_OAc*Ka*10^pH/(1+Ka*10^pH))</f>
        <v>0.10000914753326595</v>
      </c>
      <c r="R943" s="19">
        <f>ABS(Ct_Na+10^-pH-Kw*10^pH-Ct_Cl-Ct_OAc*Ka*10^pH/(1+Ka*10^pH))</f>
        <v>9.445372129951439E-2</v>
      </c>
      <c r="S943" s="19">
        <f>ABS(Ct_Na+10^-pH-Kw*10^pH-Ct_Cl-Ct_OAc*Ka*10^pH/(1+Ka*10^pH))</f>
        <v>8.9198588375695331E-2</v>
      </c>
      <c r="T943" s="19">
        <f>ABS(Ct_Na+10^-pH-Kw*10^pH-Ct_Cl-Ct_OAc*Ka*10^pH/(1+Ka*10^pH))</f>
        <v>8.4220041395235215E-2</v>
      </c>
      <c r="U943" s="19">
        <f>ABS(Ct_Na+10^-pH-Kw*10^pH-Ct_Cl-Ct_OAc*Ka*10^pH/(1+Ka*10^pH))</f>
        <v>7.949680451633713E-2</v>
      </c>
      <c r="V943" s="19">
        <f>ABS(Ct_Na+10^-pH-Kw*10^pH-Ct_Cl-Ct_OAc*Ka*10^pH/(1+Ka*10^pH))</f>
        <v>7.5009729481383958E-2</v>
      </c>
      <c r="W943" s="19">
        <f>ABS(Ct_Na+10^-pH-Kw*10^pH-Ct_Cl-Ct_OAc*Ka*10^pH/(1+Ka*10^pH))</f>
        <v>7.0741536155452867E-2</v>
      </c>
      <c r="X943" s="19">
        <f>ABS(Ct_Na+10^-pH-Kw*10^pH-Ct_Cl-Ct_OAc*Ka*10^pH/(1+Ka*10^pH))</f>
        <v>6.6676590130756636E-2</v>
      </c>
      <c r="Y943" s="19">
        <f>ABS(Ct_Na+10^-pH-Kw*10^pH-Ct_Cl-Ct_OAc*Ka*10^pH/(1+Ka*10^pH))</f>
        <v>6.2800711363022996E-2</v>
      </c>
      <c r="Z943" s="19">
        <f>ABS(Ct_Na+10^-pH-Kw*10^pH-Ct_Cl-Ct_OAc*Ka*10^pH/(1+Ka*10^pH))</f>
        <v>5.9101008902913615E-2</v>
      </c>
      <c r="AA943" s="19">
        <f>ABS(Ct_Na+10^-pH-Kw*10^pH-Ct_Cl-Ct_OAc*Ka*10^pH/(1+Ka*10^pH))</f>
        <v>5.5565737663253525E-2</v>
      </c>
      <c r="AB943" s="19">
        <f>ABS(Ct_Na+10^-pH-Kw*10^pH-Ct_Cl-Ct_OAc*Ka*10^pH/(1+Ka*10^pH))</f>
        <v>5.2184173868796077E-2</v>
      </c>
      <c r="AC943" s="19">
        <f>ABS(Ct_Na+10^-pH-Kw*10^pH-Ct_Cl-Ct_OAc*Ka*10^pH/(1+Ka*10^pH))</f>
        <v>4.8946506406017623E-2</v>
      </c>
      <c r="AD943" s="19">
        <f>ABS(Ct_Na+10^-pH-Kw*10^pH-Ct_Cl-Ct_OAc*Ka*10^pH/(1+Ka*10^pH))</f>
        <v>4.5843741754188302E-2</v>
      </c>
      <c r="AE943" s="19">
        <f>ABS(Ct_Na+10^-pH-Kw*10^pH-Ct_Cl-Ct_OAc*Ka*10^pH/(1+Ka*10^pH))</f>
        <v>4.2867620557535693E-2</v>
      </c>
      <c r="AF943" s="19">
        <f>ABS(Ct_Na+10^-pH-Kw*10^pH-Ct_Cl-Ct_OAc*Ka*10^pH/(1+Ka*10^pH))</f>
        <v>4.001054420874918E-2</v>
      </c>
      <c r="AG943" s="19">
        <f>ABS(Ct_Na+10^-pH-Kw*10^pH-Ct_Cl-Ct_OAc*Ka*10^pH/(1+Ka*10^pH))</f>
        <v>3.7265510069718996E-2</v>
      </c>
      <c r="AH943" s="19">
        <f>ABS(Ct_Na+10^-pH-Kw*10^pH-Ct_Cl-Ct_OAc*Ka*10^pH/(1+Ka*10^pH))</f>
        <v>3.4626054166805378E-2</v>
      </c>
      <c r="AI943" s="19">
        <f>ABS(Ct_Na+10^-pH-Kw*10^pH-Ct_Cl-Ct_OAc*Ka*10^pH/(1+Ka*10^pH))</f>
        <v>3.2086200373435646E-2</v>
      </c>
      <c r="AJ943" s="19">
        <f>ABS(Ct_Na+10^-pH-Kw*10^pH-Ct_Cl-Ct_OAc*Ka*10^pH/(1+Ka*10^pH))</f>
        <v>2.9640415239079621E-2</v>
      </c>
      <c r="AK943" s="19">
        <f>ABS(Ct_Na+10^-pH-Kw*10^pH-Ct_Cl-Ct_OAc*Ka*10^pH/(1+Ka*10^pH))</f>
        <v>2.7283567745972896E-2</v>
      </c>
      <c r="AL943" s="19">
        <f>ABS(Ct_Na+10^-pH-Kw*10^pH-Ct_Cl-Ct_OAc*Ka*10^pH/(1+Ka*10^pH))</f>
        <v>2.5010893377620011E-2</v>
      </c>
      <c r="AM943" s="19">
        <f>ABS(Ct_Na+10^-pH-Kw*10^pH-Ct_Cl-Ct_OAc*Ka*10^pH/(1+Ka*10^pH))</f>
        <v>2.2817961969560152E-2</v>
      </c>
      <c r="AN943" s="19">
        <f>ABS(Ct_Na+10^-pH-Kw*10^pH-Ct_Cl-Ct_OAc*Ka*10^pH/(1+Ka*10^pH))</f>
        <v>2.0700648885916197E-2</v>
      </c>
      <c r="AO943" s="19">
        <f>ABS(Ct_Na+10^-pH-Kw*10^pH-Ct_Cl-Ct_OAc*Ka*10^pH/(1+Ka*10^pH))</f>
        <v>1.8655109127141523E-2</v>
      </c>
      <c r="AP943" s="19">
        <f>ABS(Ct_Na+10^-pH-Kw*10^pH-Ct_Cl-Ct_OAc*Ka*10^pH/(1+Ka*10^pH))</f>
        <v>1.6677754026992661E-2</v>
      </c>
      <c r="AQ943" s="19">
        <f>ABS(Ct_Na+10^-pH-Kw*10^pH-Ct_Cl-Ct_OAc*Ka*10^pH/(1+Ka*10^pH))</f>
        <v>1.4765230241602798E-2</v>
      </c>
      <c r="AR943" s="19">
        <f>ABS(Ct_Na+10^-pH-Kw*10^pH-Ct_Cl-Ct_OAc*Ka*10^pH/(1+Ka*10^pH))</f>
        <v>1.2914400771870643E-2</v>
      </c>
      <c r="AS943" s="19">
        <f>ABS(Ct_Na+10^-pH-Kw*10^pH-Ct_Cl-Ct_OAc*Ka*10^pH/(1+Ka*10^pH))</f>
        <v>1.1122327793241113E-2</v>
      </c>
      <c r="AT943" s="19">
        <f>ABS(Ct_Na+10^-pH-Kw*10^pH-Ct_Cl-Ct_OAc*Ka*10^pH/(1+Ka*10^pH))</f>
        <v>9.3862570951937507E-3</v>
      </c>
      <c r="AU943" s="19">
        <f>ABS(Ct_Na+10^-pH-Kw*10^pH-Ct_Cl-Ct_OAc*Ka*10^pH/(1+Ka*10^pH))</f>
        <v>7.7036039570863163E-3</v>
      </c>
      <c r="AV943" s="19">
        <f>ABS(Ct_Na+10^-pH-Kw*10^pH-Ct_Cl-Ct_OAc*Ka*10^pH/(1+Ka*10^pH))</f>
        <v>6.071940308012419E-3</v>
      </c>
      <c r="AW943" s="19">
        <f>ABS(Ct_Na+10^-pH-Kw*10^pH-Ct_Cl-Ct_OAc*Ka*10^pH/(1+Ka*10^pH))</f>
        <v>4.4889830365228492E-3</v>
      </c>
      <c r="AX943" s="19">
        <f>ABS(Ct_Na+10^-pH-Kw*10^pH-Ct_Cl-Ct_OAc*Ka*10^pH/(1+Ka*10^pH))</f>
        <v>2.9525833318417641E-3</v>
      </c>
      <c r="AY943" s="19">
        <f>ABS(Ct_Na+10^-pH-Kw*10^pH-Ct_Cl-Ct_OAc*Ka*10^pH/(1+Ka*10^pH))</f>
        <v>1.4607169519340601E-3</v>
      </c>
      <c r="AZ943" s="19">
        <f>ABS(Ct_Na+10^-pH-Kw*10^pH-Ct_Cl-Ct_OAc*Ka*10^pH/(1+Ka*10^pH))</f>
        <v>1.1475325738002917E-5</v>
      </c>
      <c r="BA943" s="19">
        <f>ABS(Ct_Na+10^-pH-Kw*10^pH-Ct_Cl-Ct_OAc*Ka*10^pH/(1+Ka*10^pH))</f>
        <v>1.3969425926778703E-3</v>
      </c>
      <c r="BB943" s="19">
        <f>ABS(Ct_Na+10^-pH-Kw*10^pH-Ct_Cl-Ct_OAc*Ka*10^pH/(1+Ka*10^pH))</f>
        <v>2.7662377911377573E-3</v>
      </c>
      <c r="BC943" s="19">
        <f>ABS(Ct_Na+10^-pH-Kw*10^pH-Ct_Cl-Ct_OAc*Ka*10^pH/(1+Ka*10^pH))</f>
        <v>4.0980180526535639E-3</v>
      </c>
      <c r="BD943" s="19">
        <f>ABS(Ct_Na+10^-pH-Kw*10^pH-Ct_Cl-Ct_OAc*Ka*10^pH/(1+Ka*10^pH))</f>
        <v>5.3938042530472935E-3</v>
      </c>
      <c r="BE943" s="19">
        <f>ABS(Ct_Na+10^-pH-Kw*10^pH-Ct_Cl-Ct_OAc*Ka*10^pH/(1+Ka*10^pH))</f>
        <v>6.6550361547638506E-3</v>
      </c>
      <c r="BF943" s="19">
        <f>ABS(Ct_Na+10^-pH-Kw*10^pH-Ct_Cl-Ct_OAc*Ka*10^pH/(1+Ka*10^pH))</f>
        <v>7.8830777432773586E-3</v>
      </c>
      <c r="BG943" s="19">
        <f>ABS(Ct_Na+10^-pH-Kw*10^pH-Ct_Cl-Ct_OAc*Ka*10^pH/(1+Ka*10^pH))</f>
        <v>9.0792221476736074E-3</v>
      </c>
      <c r="BH943" s="19">
        <f>ABS(Ct_Na+10^-pH-Kw*10^pH-Ct_Cl-Ct_OAc*Ka*10^pH/(1+Ka*10^pH))</f>
        <v>1.0244696182726387E-2</v>
      </c>
      <c r="BI943" s="19">
        <f>ABS(Ct_Na+10^-pH-Kw*10^pH-Ct_Cl-Ct_OAc*Ka*10^pH/(1+Ka*10^pH))</f>
        <v>1.1380664546005684E-2</v>
      </c>
      <c r="BJ943" s="19">
        <f>ABS(Ct_Na+10^-pH-Kw*10^pH-Ct_Cl-Ct_OAc*Ka*10^pH/(1+Ka*10^pH))</f>
        <v>1.2488233700202994E-2</v>
      </c>
      <c r="BK943" s="19">
        <f>ABS(Ct_Na+10^-pH-Kw*10^pH-Ct_Cl-Ct_OAc*Ka*10^pH/(1+Ka*10^pH))</f>
        <v>1.3568455467876897E-2</v>
      </c>
      <c r="BL943" s="19">
        <f>ABS(Ct_Na+10^-pH-Kw*10^pH-Ct_Cl-Ct_OAc*Ka*10^pH/(1+Ka*10^pH))</f>
        <v>1.4622330363168519E-2</v>
      </c>
      <c r="BM943" s="19">
        <f>ABS(Ct_Na+10^-pH-Kw*10^pH-Ct_Cl-Ct_OAc*Ka*10^pH/(1+Ka*10^pH))</f>
        <v>1.5650810682669998E-2</v>
      </c>
      <c r="BN943" s="19">
        <f>ABS(Ct_Na+10^-pH-Kw*10^pH-Ct_Cl-Ct_OAc*Ka*10^pH/(1+Ka*10^pH))</f>
        <v>1.6654803375516648E-2</v>
      </c>
      <c r="BO943" s="19">
        <f>ABS(Ct_Na+10^-pH-Kw*10^pH-Ct_Cl-Ct_OAc*Ka*10^pH/(1+Ka*10^pH))</f>
        <v>1.7635172710884557E-2</v>
      </c>
      <c r="BP943" s="19">
        <f>ABS(Ct_Na+10^-pH-Kw*10^pH-Ct_Cl-Ct_OAc*Ka*10^pH/(1+Ka*10^pH))</f>
        <v>1.8592742759383461E-2</v>
      </c>
      <c r="BQ943" s="19">
        <f>ABS(Ct_Na+10^-pH-Kw*10^pH-Ct_Cl-Ct_OAc*Ka*10^pH/(1+Ka*10^pH))</f>
        <v>1.952829970331918E-2</v>
      </c>
      <c r="BR943" s="19">
        <f>ABS(Ct_Na+10^-pH-Kw*10^pH-Ct_Cl-Ct_OAc*Ka*10^pH/(1+Ka*10^pH))</f>
        <v>2.0442593989438144E-2</v>
      </c>
      <c r="BS943" s="19">
        <f>ABS(Ct_Na+10^-pH-Kw*10^pH-Ct_Cl-Ct_OAc*Ka*10^pH/(1+Ka*10^pH))</f>
        <v>2.1336342336543232E-2</v>
      </c>
      <c r="BT943" s="19">
        <f>ABS(Ct_Na+10^-pH-Kw*10^pH-Ct_Cl-Ct_OAc*Ka*10^pH/(1+Ka*10^pH))</f>
        <v>2.2210229609268196E-2</v>
      </c>
      <c r="BU943" s="19">
        <f>ABS(Ct_Na+10^-pH-Kw*10^pH-Ct_Cl-Ct_OAc*Ka*10^pH/(1+Ka*10^pH))</f>
        <v>2.3064910568306903E-2</v>
      </c>
      <c r="BV943" s="19">
        <f>ABS(Ct_Na+10^-pH-Kw*10^pH-Ct_Cl-Ct_OAc*Ka*10^pH/(1+Ka*10^pH))</f>
        <v>2.3901011506496914E-2</v>
      </c>
      <c r="BW943" s="19">
        <f>ABS(Ct_Na+10^-pH-Kw*10^pH-Ct_Cl-Ct_OAc*Ka*10^pH/(1+Ka*10^pH))</f>
        <v>2.4719131779349549E-2</v>
      </c>
      <c r="BX943" s="19">
        <f>ABS(Ct_Na+10^-pH-Kw*10^pH-Ct_Cl-Ct_OAc*Ka*10^pH/(1+Ka*10^pH))</f>
        <v>2.5519845237886148E-2</v>
      </c>
      <c r="BY943" s="19">
        <f>ABS(Ct_Na+10^-pH-Kw*10^pH-Ct_Cl-Ct_OAc*Ka*10^pH/(1+Ka*10^pH))</f>
        <v>2.6303701570979859E-2</v>
      </c>
      <c r="BZ943" s="19">
        <f>ABS(Ct_Na+10^-pH-Kw*10^pH-Ct_Cl-Ct_OAc*Ka*10^pH/(1+Ka*10^pH))</f>
        <v>2.7071227563800808E-2</v>
      </c>
      <c r="CA943" s="19">
        <f>ABS(Ct_Na+10^-pH-Kw*10^pH-Ct_Cl-Ct_OAc*Ka*10^pH/(1+Ka*10^pH))</f>
        <v>2.7822928278419243E-2</v>
      </c>
      <c r="CB943" s="19">
        <f>ABS(Ct_Na+10^-pH-Kw*10^pH-Ct_Cl-Ct_OAc*Ka*10^pH/(1+Ka*10^pH))</f>
        <v>2.8559288162127112E-2</v>
      </c>
      <c r="CC943" s="19">
        <f>ABS(Ct_Na+10^-pH-Kw*10^pH-Ct_Cl-Ct_OAc*Ka*10^pH/(1+Ka*10^pH))</f>
        <v>2.9280772088588369E-2</v>
      </c>
      <c r="CD943" s="19">
        <f>ABS(Ct_Na+10^-pH-Kw*10^pH-Ct_Cl-Ct_OAc*Ka*10^pH/(1+Ka*10^pH))</f>
        <v>2.9987826336520376E-2</v>
      </c>
      <c r="CE943" s="19">
        <f>ABS(Ct_Na+10^-pH-Kw*10^pH-Ct_Cl-Ct_OAc*Ka*10^pH/(1+Ka*10^pH))</f>
        <v>3.0680879510235917E-2</v>
      </c>
      <c r="CF943" s="19">
        <f>ABS(Ct_Na+10^-pH-Kw*10^pH-Ct_Cl-Ct_OAc*Ka*10^pH/(1+Ka*10^pH))</f>
        <v>3.1360343406035475E-2</v>
      </c>
      <c r="CG943" s="19">
        <f>ABS(Ct_Na+10^-pH-Kw*10^pH-Ct_Cl-Ct_OAc*Ka*10^pH/(1+Ka*10^pH))</f>
        <v>3.2026613828130171E-2</v>
      </c>
      <c r="CH943" s="19">
        <f>ABS(Ct_Na+10^-pH-Kw*10^pH-Ct_Cl-Ct_OAc*Ka*10^pH/(1+Ka*10^pH))</f>
        <v>3.2680071357492284E-2</v>
      </c>
      <c r="CI943" s="19">
        <f>ABS(Ct_Na+10^-pH-Kw*10^pH-Ct_Cl-Ct_OAc*Ka*10^pH/(1+Ka*10^pH))</f>
        <v>3.3321082076771306E-2</v>
      </c>
      <c r="CJ943" s="19">
        <f>ABS(Ct_Na+10^-pH-Kw*10^pH-Ct_Cl-Ct_OAc*Ka*10^pH/(1+Ka*10^pH))</f>
        <v>3.3949998254177133E-2</v>
      </c>
      <c r="CK943" s="19">
        <f>ABS(Ct_Na+10^-pH-Kw*10^pH-Ct_Cl-Ct_OAc*Ka*10^pH/(1+Ka*10^pH))</f>
        <v>3.4567158989014649E-2</v>
      </c>
      <c r="CL943" s="19">
        <f>ABS(Ct_Na+10^-pH-Kw*10^pH-Ct_Cl-Ct_OAc*Ka*10^pH/(1+Ka*10^pH))</f>
        <v>3.5172890821355163E-2</v>
      </c>
      <c r="CM943" s="19">
        <f>ABS(Ct_Na+10^-pH-Kw*10^pH-Ct_Cl-Ct_OAc*Ka*10^pH/(1+Ka*10^pH))</f>
        <v>3.5767508308148128E-2</v>
      </c>
      <c r="CN943" s="19">
        <f>ABS(Ct_Na+10^-pH-Kw*10^pH-Ct_Cl-Ct_OAc*Ka*10^pH/(1+Ka*10^pH))</f>
        <v>3.6351314567908508E-2</v>
      </c>
      <c r="CO943" s="19">
        <f>ABS(Ct_Na+10^-pH-Kw*10^pH-Ct_Cl-Ct_OAc*Ka*10^pH/(1+Ka*10^pH))</f>
        <v>3.6924601795961506E-2</v>
      </c>
      <c r="CP943" s="19">
        <f>ABS(Ct_Na+10^-pH-Kw*10^pH-Ct_Cl-Ct_OAc*Ka*10^pH/(1+Ka*10^pH))</f>
        <v>3.7487651752084974E-2</v>
      </c>
      <c r="CQ943" s="19">
        <f>ABS(Ct_Na+10^-pH-Kw*10^pH-Ct_Cl-Ct_OAc*Ka*10^pH/(1+Ka*10^pH))</f>
        <v>3.8040736222259369E-2</v>
      </c>
      <c r="CR943" s="19">
        <f>ABS(Ct_Na+10^-pH-Kw*10^pH-Ct_Cl-Ct_OAc*Ka*10^pH/(1+Ka*10^pH))</f>
        <v>3.858411745611489E-2</v>
      </c>
      <c r="CS943" s="19">
        <f>ABS(Ct_Na+10^-pH-Kw*10^pH-Ct_Cl-Ct_OAc*Ka*10^pH/(1+Ka*10^pH))</f>
        <v>3.9118048581555522E-2</v>
      </c>
      <c r="CT943" s="19">
        <f>ABS(Ct_Na+10^-pH-Kw*10^pH-Ct_Cl-Ct_OAc*Ka*10^pH/(1+Ka*10^pH))</f>
        <v>3.9642773997936871E-2</v>
      </c>
      <c r="CU943" s="19">
        <f>ABS(Ct_Na+10^-pH-Kw*10^pH-Ct_Cl-Ct_OAc*Ka*10^pH/(1+Ka*10^pH))</f>
        <v>4.01585297490809E-2</v>
      </c>
      <c r="CV943" s="19">
        <f>ABS(Ct_Na+10^-pH-Kw*10^pH-Ct_Cl-Ct_OAc*Ka*10^pH/(1+Ka*10^pH))</f>
        <v>4.0665543877324205E-2</v>
      </c>
      <c r="CW943" s="19">
        <f>ABS(Ct_Na+10^-pH-Kw*10^pH-Ct_Cl-Ct_OAc*Ka*10^pH/(1+Ka*10^pH))</f>
        <v>4.1164036759714681E-2</v>
      </c>
      <c r="CX943" s="19">
        <f>ABS(Ct_Na+10^-pH-Kw*10^pH-Ct_Cl-Ct_OAc*Ka*10^pH/(1+Ka*10^pH))</f>
        <v>4.1654221427398629E-2</v>
      </c>
    </row>
    <row r="944" spans="1:102">
      <c r="A944" s="23">
        <v>9.1499999999999897</v>
      </c>
      <c r="B944" s="19">
        <f>ABS(Ct_Na+10^-pH-Kw*10^pH-Ct_Cl-Ct_OAc*Ka*10^pH/(1+Ka*10^pH))</f>
        <v>0.25000616284105542</v>
      </c>
      <c r="C944" s="19">
        <f>ABS(Ct_Na+10^-pH-Kw*10^pH-Ct_Cl-Ct_OAc*Ka*10^pH/(1+Ka*10^pH))</f>
        <v>0.23333987530898137</v>
      </c>
      <c r="D944" s="19">
        <f>ABS(Ct_Na+10^-pH-Kw*10^pH-Ct_Cl-Ct_OAc*Ka*10^pH/(1+Ka*10^pH))</f>
        <v>0.21818870482527769</v>
      </c>
      <c r="E944" s="19">
        <f>ABS(Ct_Na+10^-pH-Kw*10^pH-Ct_Cl-Ct_OAc*Ka*10^pH/(1+Ka*10^pH))</f>
        <v>0.20435502742711345</v>
      </c>
      <c r="F944" s="19">
        <f>ABS(Ct_Na+10^-pH-Kw*10^pH-Ct_Cl-Ct_OAc*Ka*10^pH/(1+Ka*10^pH))</f>
        <v>0.19167415647879624</v>
      </c>
      <c r="G944" s="19">
        <f>ABS(Ct_Na+10^-pH-Kw*10^pH-Ct_Cl-Ct_OAc*Ka*10^pH/(1+Ka*10^pH))</f>
        <v>0.18000775520634441</v>
      </c>
      <c r="H944" s="19">
        <f>ABS(Ct_Na+10^-pH-Kw*10^pH-Ct_Cl-Ct_OAc*Ka*10^pH/(1+Ka*10^pH))</f>
        <v>0.16923876941638888</v>
      </c>
      <c r="I944" s="19">
        <f>ABS(Ct_Na+10^-pH-Kw*10^pH-Ct_Cl-Ct_OAc*Ka*10^pH/(1+Ka*10^pH))</f>
        <v>0.15926748627754114</v>
      </c>
      <c r="J944" s="19">
        <f>ABS(Ct_Na+10^-pH-Kw*10^pH-Ct_Cl-Ct_OAc*Ka*10^pH/(1+Ka*10^pH))</f>
        <v>0.15000843764861116</v>
      </c>
      <c r="K944" s="19">
        <f>ABS(Ct_Na+10^-pH-Kw*10^pH-Ct_Cl-Ct_OAc*Ka*10^pH/(1+Ka*10^pH))</f>
        <v>0.14138794409753833</v>
      </c>
      <c r="L944" s="19">
        <f>ABS(Ct_Na+10^-pH-Kw*10^pH-Ct_Cl-Ct_OAc*Ka*10^pH/(1+Ka*10^pH))</f>
        <v>0.13334215011653708</v>
      </c>
      <c r="M944" s="19">
        <f>ABS(Ct_Na+10^-pH-Kw*10^pH-Ct_Cl-Ct_OAc*Ka*10^pH/(1+Ka*10^pH))</f>
        <v>0.12581543961818106</v>
      </c>
      <c r="N944" s="19">
        <f>ABS(Ct_Na+10^-pH-Kw*10^pH-Ct_Cl-Ct_OAc*Ka*10^pH/(1+Ka*10^pH))</f>
        <v>0.11875914852597227</v>
      </c>
      <c r="O944" s="19">
        <f>ABS(Ct_Na+10^-pH-Kw*10^pH-Ct_Cl-Ct_OAc*Ka*10^pH/(1+Ka*10^pH))</f>
        <v>0.11213051143935195</v>
      </c>
      <c r="P944" s="19">
        <f>ABS(Ct_Na+10^-pH-Kw*10^pH-Ct_Cl-Ct_OAc*Ka*10^pH/(1+Ka*10^pH))</f>
        <v>0.10589179418135627</v>
      </c>
      <c r="Q944" s="19">
        <f>ABS(Ct_Na+10^-pH-Kw*10^pH-Ct_Cl-Ct_OAc*Ka*10^pH/(1+Ka*10^pH))</f>
        <v>0.10000957505238899</v>
      </c>
      <c r="R944" s="19">
        <f>ABS(Ct_Na+10^-pH-Kw*10^pH-Ct_Cl-Ct_OAc*Ka*10^pH/(1+Ka*10^pH))</f>
        <v>9.4454145875030968E-2</v>
      </c>
      <c r="S944" s="19">
        <f>ABS(Ct_Na+10^-pH-Kw*10^pH-Ct_Cl-Ct_OAc*Ka*10^pH/(1+Ka*10^pH))</f>
        <v>8.9199010166719314E-2</v>
      </c>
      <c r="T944" s="19">
        <f>ABS(Ct_Na+10^-pH-Kw*10^pH-Ct_Cl-Ct_OAc*Ka*10^pH/(1+Ka*10^pH))</f>
        <v>8.422046054831886E-2</v>
      </c>
      <c r="U944" s="19">
        <f>ABS(Ct_Na+10^-pH-Kw*10^pH-Ct_Cl-Ct_OAc*Ka*10^pH/(1+Ka*10^pH))</f>
        <v>7.9497221166759391E-2</v>
      </c>
      <c r="V944" s="19">
        <f>ABS(Ct_Na+10^-pH-Kw*10^pH-Ct_Cl-Ct_OAc*Ka*10^pH/(1+Ka*10^pH))</f>
        <v>7.5010143754277933E-2</v>
      </c>
      <c r="W944" s="19">
        <f>ABS(Ct_Na+10^-pH-Kw*10^pH-Ct_Cl-Ct_OAc*Ka*10^pH/(1+Ka*10^pH))</f>
        <v>7.0741948166795521E-2</v>
      </c>
      <c r="X944" s="19">
        <f>ABS(Ct_Na+10^-pH-Kw*10^pH-Ct_Cl-Ct_OAc*Ka*10^pH/(1+Ka*10^pH))</f>
        <v>6.6676999988240906E-2</v>
      </c>
      <c r="Y944" s="19">
        <f>ABS(Ct_Na+10^-pH-Kw*10^pH-Ct_Cl-Ct_OAc*Ka*10^pH/(1+Ka*10^pH))</f>
        <v>6.2801119166828345E-2</v>
      </c>
      <c r="Z944" s="19">
        <f>ABS(Ct_Na+10^-pH-Kw*10^pH-Ct_Cl-Ct_OAc*Ka*10^pH/(1+Ka*10^pH))</f>
        <v>5.9101414746389067E-2</v>
      </c>
      <c r="AA944" s="19">
        <f>ABS(Ct_Na+10^-pH-Kw*10^pH-Ct_Cl-Ct_OAc*Ka*10^pH/(1+Ka*10^pH))</f>
        <v>5.5566141633524871E-2</v>
      </c>
      <c r="AB944" s="19">
        <f>ABS(Ct_Na+10^-pH-Kw*10^pH-Ct_Cl-Ct_OAc*Ka*10^pH/(1+Ka*10^pH))</f>
        <v>5.218457604730696E-2</v>
      </c>
      <c r="AC944" s="19">
        <f>ABS(Ct_Na+10^-pH-Kw*10^pH-Ct_Cl-Ct_OAc*Ka*10^pH/(1+Ka*10^pH))</f>
        <v>4.8946906869013179E-2</v>
      </c>
      <c r="AD944" s="19">
        <f>ABS(Ct_Na+10^-pH-Kw*10^pH-Ct_Cl-Ct_OAc*Ka*10^pH/(1+Ka*10^pH))</f>
        <v>4.5844140573148326E-2</v>
      </c>
      <c r="AE944" s="19">
        <f>ABS(Ct_Na+10^-pH-Kw*10^pH-Ct_Cl-Ct_OAc*Ka*10^pH/(1+Ka*10^pH))</f>
        <v>4.2868017799563687E-2</v>
      </c>
      <c r="AF944" s="19">
        <f>ABS(Ct_Na+10^-pH-Kw*10^pH-Ct_Cl-Ct_OAc*Ka*10^pH/(1+Ka*10^pH))</f>
        <v>4.0010939936922424E-2</v>
      </c>
      <c r="AG944" s="19">
        <f>ABS(Ct_Na+10^-pH-Kw*10^pH-Ct_Cl-Ct_OAc*Ka*10^pH/(1+Ka*10^pH))</f>
        <v>3.7265904343404335E-2</v>
      </c>
      <c r="AH944" s="19">
        <f>ABS(Ct_Na+10^-pH-Kw*10^pH-Ct_Cl-Ct_OAc*Ka*10^pH/(1+Ka*10^pH))</f>
        <v>3.4626447041944661E-2</v>
      </c>
      <c r="AI944" s="19">
        <f>ABS(Ct_Na+10^-pH-Kw*10^pH-Ct_Cl-Ct_OAc*Ka*10^pH/(1+Ka*10^pH))</f>
        <v>3.2086591902804197E-2</v>
      </c>
      <c r="AJ944" s="19">
        <f>ABS(Ct_Na+10^-pH-Kw*10^pH-Ct_Cl-Ct_OAc*Ka*10^pH/(1+Ka*10^pH))</f>
        <v>2.9640805472520806E-2</v>
      </c>
      <c r="AK944" s="19">
        <f>ABS(Ct_Na+10^-pH-Kw*10^pH-Ct_Cl-Ct_OAc*Ka*10^pH/(1+Ka*10^pH))</f>
        <v>2.7283956730611326E-2</v>
      </c>
      <c r="AL944" s="19">
        <f>ABS(Ct_Na+10^-pH-Kw*10^pH-Ct_Cl-Ct_OAc*Ka*10^pH/(1+Ka*10^pH))</f>
        <v>2.5011281158055801E-2</v>
      </c>
      <c r="AM944" s="19">
        <f>ABS(Ct_Na+10^-pH-Kw*10^pH-Ct_Cl-Ct_OAc*Ka*10^pH/(1+Ka*10^pH))</f>
        <v>2.2818348588046031E-2</v>
      </c>
      <c r="AN944" s="19">
        <f>ABS(Ct_Na+10^-pH-Kw*10^pH-Ct_Cl-Ct_OAc*Ka*10^pH/(1+Ka*10^pH))</f>
        <v>2.0701034382519391E-2</v>
      </c>
      <c r="AO944" s="19">
        <f>ABS(Ct_Na+10^-pH-Kw*10^pH-Ct_Cl-Ct_OAc*Ka*10^pH/(1+Ka*10^pH))</f>
        <v>1.865549353989196E-2</v>
      </c>
      <c r="AP944" s="19">
        <f>ABS(Ct_Na+10^-pH-Kw*10^pH-Ct_Cl-Ct_OAc*Ka*10^pH/(1+Ka*10^pH))</f>
        <v>1.667813739201876E-2</v>
      </c>
      <c r="AQ944" s="19">
        <f>ABS(Ct_Na+10^-pH-Kw*10^pH-Ct_Cl-Ct_OAc*Ka*10^pH/(1+Ka*10^pH))</f>
        <v>1.4765612593256178E-2</v>
      </c>
      <c r="AR944" s="19">
        <f>ABS(Ct_Na+10^-pH-Kw*10^pH-Ct_Cl-Ct_OAc*Ka*10^pH/(1+Ka*10^pH))</f>
        <v>1.2914782142840753E-2</v>
      </c>
      <c r="AS944" s="19">
        <f>ABS(Ct_Na+10^-pH-Kw*10^pH-Ct_Cl-Ct_OAc*Ka*10^pH/(1+Ka*10^pH))</f>
        <v>1.1122708214660756E-2</v>
      </c>
      <c r="AT944" s="19">
        <f>ABS(Ct_Na+10^-pH-Kw*10^pH-Ct_Cl-Ct_OAc*Ka*10^pH/(1+Ka*10^pH))</f>
        <v>9.3866365967363655E-3</v>
      </c>
      <c r="AU944" s="19">
        <f>ABS(Ct_Na+10^-pH-Kw*10^pH-Ct_Cl-Ct_OAc*Ka*10^pH/(1+Ka*10^pH))</f>
        <v>7.703982567055824E-3</v>
      </c>
      <c r="AV944" s="19">
        <f>ABS(Ct_Na+10^-pH-Kw*10^pH-Ct_Cl-Ct_OAc*Ka*10^pH/(1+Ka*10^pH))</f>
        <v>6.0723180534261803E-3</v>
      </c>
      <c r="AW944" s="19">
        <f>ABS(Ct_Na+10^-pH-Kw*10^pH-Ct_Cl-Ct_OAc*Ka*10^pH/(1+Ka*10^pH))</f>
        <v>4.4893599431884909E-3</v>
      </c>
      <c r="AX944" s="19">
        <f>ABS(Ct_Na+10^-pH-Kw*10^pH-Ct_Cl-Ct_OAc*Ka*10^pH/(1+Ka*10^pH))</f>
        <v>2.9529594244283586E-3</v>
      </c>
      <c r="AY944" s="19">
        <f>ABS(Ct_Na+10^-pH-Kw*10^pH-Ct_Cl-Ct_OAc*Ka*10^pH/(1+Ka*10^pH))</f>
        <v>1.4610922540381072E-3</v>
      </c>
      <c r="AZ944" s="19">
        <f>ABS(Ct_Na+10^-pH-Kw*10^pH-Ct_Cl-Ct_OAc*Ka*10^pH/(1+Ka*10^pH))</f>
        <v>1.1849859944706997E-5</v>
      </c>
      <c r="BA944" s="19">
        <f>ABS(Ct_Na+10^-pH-Kw*10^pH-Ct_Cl-Ct_OAc*Ka*10^pH/(1+Ka*10^pH))</f>
        <v>1.3965688047375899E-3</v>
      </c>
      <c r="BB944" s="19">
        <f>ABS(Ct_Na+10^-pH-Kw*10^pH-Ct_Cl-Ct_OAc*Ka*10^pH/(1+Ka*10^pH))</f>
        <v>2.7658647287342811E-3</v>
      </c>
      <c r="BC944" s="19">
        <f>ABS(Ct_Na+10^-pH-Kw*10^pH-Ct_Cl-Ct_OAc*Ka*10^pH/(1+Ka*10^pH))</f>
        <v>4.0976456959091676E-3</v>
      </c>
      <c r="BD944" s="19">
        <f>ABS(Ct_Na+10^-pH-Kw*10^pH-Ct_Cl-Ct_OAc*Ka*10^pH/(1+Ka*10^pH))</f>
        <v>5.3934325828901147E-3</v>
      </c>
      <c r="BE944" s="19">
        <f>ABS(Ct_Na+10^-pH-Kw*10^pH-Ct_Cl-Ct_OAc*Ka*10^pH/(1+Ka*10^pH))</f>
        <v>6.6546651528849032E-3</v>
      </c>
      <c r="BF944" s="19">
        <f>ABS(Ct_Na+10^-pH-Kw*10^pH-Ct_Cl-Ct_OAc*Ka*10^pH/(1+Ka*10^pH))</f>
        <v>7.882707392090349E-3</v>
      </c>
      <c r="BG944" s="19">
        <f>ABS(Ct_Na+10^-pH-Kw*10^pH-Ct_Cl-Ct_OAc*Ka*10^pH/(1+Ka*10^pH))</f>
        <v>9.0788524302774717E-3</v>
      </c>
      <c r="BH944" s="19">
        <f>ABS(Ct_Na+10^-pH-Kw*10^pH-Ct_Cl-Ct_OAc*Ka*10^pH/(1+Ka*10^pH))</f>
        <v>1.0244327082870069E-2</v>
      </c>
      <c r="BI944" s="19">
        <f>ABS(Ct_Na+10^-pH-Kw*10^pH-Ct_Cl-Ct_OAc*Ka*10^pH/(1+Ka*10^pH))</f>
        <v>1.1380296048055266E-2</v>
      </c>
      <c r="BJ944" s="19">
        <f>ABS(Ct_Na+10^-pH-Kw*10^pH-Ct_Cl-Ct_OAc*Ka*10^pH/(1+Ka*10^pH))</f>
        <v>1.2487865789110819E-2</v>
      </c>
      <c r="BK944" s="19">
        <f>ABS(Ct_Na+10^-pH-Kw*10^pH-Ct_Cl-Ct_OAc*Ka*10^pH/(1+Ka*10^pH))</f>
        <v>1.3568088129152653E-2</v>
      </c>
      <c r="BL944" s="19">
        <f>ABS(Ct_Na+10^-pH-Kw*10^pH-Ct_Cl-Ct_OAc*Ka*10^pH/(1+Ka*10^pH))</f>
        <v>1.4621963582852004E-2</v>
      </c>
      <c r="BM944" s="19">
        <f>ABS(Ct_Na+10^-pH-Kw*10^pH-Ct_Cl-Ct_OAc*Ka*10^pH/(1+Ka*10^pH))</f>
        <v>1.5650444447305602E-2</v>
      </c>
      <c r="BN944" s="19">
        <f>ABS(Ct_Na+10^-pH-Kw*10^pH-Ct_Cl-Ct_OAc*Ka*10^pH/(1+Ka*10^pH))</f>
        <v>1.6654437672129326E-2</v>
      </c>
      <c r="BO944" s="19">
        <f>ABS(Ct_Na+10^-pH-Kw*10^pH-Ct_Cl-Ct_OAc*Ka*10^pH/(1+Ka*10^pH))</f>
        <v>1.7634807526957202E-2</v>
      </c>
      <c r="BP944" s="19">
        <f>ABS(Ct_Na+10^-pH-Kw*10^pH-Ct_Cl-Ct_OAc*Ka*10^pH/(1+Ka*10^pH))</f>
        <v>1.8592378082835599E-2</v>
      </c>
      <c r="BQ944" s="19">
        <f>ABS(Ct_Na+10^-pH-Kw*10^pH-Ct_Cl-Ct_OAc*Ka*10^pH/(1+Ka*10^pH))</f>
        <v>1.9527935522486925E-2</v>
      </c>
      <c r="BR944" s="19">
        <f>ABS(Ct_Na+10^-pH-Kw*10^pH-Ct_Cl-Ct_OAc*Ka*10^pH/(1+Ka*10^pH))</f>
        <v>2.0442230293055232E-2</v>
      </c>
      <c r="BS944" s="19">
        <f>ABS(Ct_Na+10^-pH-Kw*10^pH-Ct_Cl-Ct_OAc*Ka*10^pH/(1+Ka*10^pH))</f>
        <v>2.1335979113723161E-2</v>
      </c>
      <c r="BT944" s="19">
        <f>ABS(Ct_Na+10^-pH-Kw*10^pH-Ct_Cl-Ct_OAc*Ka*10^pH/(1+Ka*10^pH))</f>
        <v>2.2209866849487336E-2</v>
      </c>
      <c r="BU944" s="19">
        <f>ABS(Ct_Na+10^-pH-Kw*10^pH-Ct_Cl-Ct_OAc*Ka*10^pH/(1+Ka*10^pH))</f>
        <v>2.3064548261388575E-2</v>
      </c>
      <c r="BV944" s="19">
        <f>ABS(Ct_Na+10^-pH-Kw*10^pH-Ct_Cl-Ct_OAc*Ka*10^pH/(1+Ka*10^pH))</f>
        <v>2.3900649642596285E-2</v>
      </c>
      <c r="BW944" s="19">
        <f>ABS(Ct_Na+10^-pH-Kw*10^pH-Ct_Cl-Ct_OAc*Ka*10^pH/(1+Ka*10^pH))</f>
        <v>2.4718770348939351E-2</v>
      </c>
      <c r="BX944" s="19">
        <f>ABS(Ct_Na+10^-pH-Kw*10^pH-Ct_Cl-Ct_OAc*Ka*10^pH/(1+Ka*10^pH))</f>
        <v>2.5519484231743182E-2</v>
      </c>
      <c r="BY944" s="19">
        <f>ABS(Ct_Na+10^-pH-Kw*10^pH-Ct_Cl-Ct_OAc*Ka*10^pH/(1+Ka*10^pH))</f>
        <v>2.6303340980172188E-2</v>
      </c>
      <c r="BZ944" s="19">
        <f>ABS(Ct_Na+10^-pH-Kw*10^pH-Ct_Cl-Ct_OAc*Ka*10^pH/(1+Ka*10^pH))</f>
        <v>2.7070867379675609E-2</v>
      </c>
      <c r="CA944" s="19">
        <f>ABS(Ct_Na+10^-pH-Kw*10^pH-Ct_Cl-Ct_OAc*Ka*10^pH/(1+Ka*10^pH))</f>
        <v>2.7822568492591307E-2</v>
      </c>
      <c r="CB944" s="19">
        <f>ABS(Ct_Na+10^-pH-Kw*10^pH-Ct_Cl-Ct_OAc*Ka*10^pH/(1+Ka*10^pH))</f>
        <v>2.8558928766467928E-2</v>
      </c>
      <c r="CC944" s="19">
        <f>ABS(Ct_Na+10^-pH-Kw*10^pH-Ct_Cl-Ct_OAc*Ka*10^pH/(1+Ka*10^pH))</f>
        <v>2.9280413075215735E-2</v>
      </c>
      <c r="CD944" s="19">
        <f>ABS(Ct_Na+10^-pH-Kw*10^pH-Ct_Cl-Ct_OAc*Ka*10^pH/(1+Ka*10^pH))</f>
        <v>2.9987467697788567E-2</v>
      </c>
      <c r="CE944" s="19">
        <f>ABS(Ct_Na+10^-pH-Kw*10^pH-Ct_Cl-Ct_OAc*Ka*10^pH/(1+Ka*10^pH))</f>
        <v>3.0680521238726305E-2</v>
      </c>
      <c r="CF944" s="19">
        <f>ABS(Ct_Na+10^-pH-Kw*10^pH-Ct_Cl-Ct_OAc*Ka*10^pH/(1+Ka*10^pH))</f>
        <v>3.1359985494547604E-2</v>
      </c>
      <c r="CG944" s="19">
        <f>ABS(Ct_Na+10^-pH-Kw*10^pH-Ct_Cl-Ct_OAc*Ka*10^pH/(1+Ka*10^pH))</f>
        <v>3.2026256269673356E-2</v>
      </c>
      <c r="CH944" s="19">
        <f>ABS(Ct_Na+10^-pH-Kw*10^pH-Ct_Cl-Ct_OAc*Ka*10^pH/(1+Ka*10^pH))</f>
        <v>3.2679714145277441E-2</v>
      </c>
      <c r="CI944" s="19">
        <f>ABS(Ct_Na+10^-pH-Kw*10^pH-Ct_Cl-Ct_OAc*Ka*10^pH/(1+Ka*10^pH))</f>
        <v>3.3320725204203358E-2</v>
      </c>
      <c r="CJ944" s="19">
        <f>ABS(Ct_Na+10^-pH-Kw*10^pH-Ct_Cl-Ct_OAc*Ka*10^pH/(1+Ka*10^pH))</f>
        <v>3.394964171484767E-2</v>
      </c>
      <c r="CK944" s="19">
        <f>ABS(Ct_Na+10^-pH-Kw*10^pH-Ct_Cl-Ct_OAc*Ka*10^pH/(1+Ka*10^pH))</f>
        <v>3.4566802776694903E-2</v>
      </c>
      <c r="CL944" s="19">
        <f>ABS(Ct_Na+10^-pH-Kw*10^pH-Ct_Cl-Ct_OAc*Ka*10^pH/(1+Ka*10^pH))</f>
        <v>3.5172534929989382E-2</v>
      </c>
      <c r="CM944" s="19">
        <f>ABS(Ct_Na+10^-pH-Kw*10^pH-Ct_Cl-Ct_OAc*Ka*10^pH/(1+Ka*10^pH))</f>
        <v>3.5767152731847267E-2</v>
      </c>
      <c r="CN944" s="19">
        <f>ABS(Ct_Na+10^-pH-Kw*10^pH-Ct_Cl-Ct_OAc*Ka*10^pH/(1+Ka*10^pH))</f>
        <v>3.6350959300944105E-2</v>
      </c>
      <c r="CO944" s="19">
        <f>ABS(Ct_Na+10^-pH-Kw*10^pH-Ct_Cl-Ct_OAc*Ka*10^pH/(1+Ka*10^pH))</f>
        <v>3.6924246832759924E-2</v>
      </c>
      <c r="CP944" s="19">
        <f>ABS(Ct_Na+10^-pH-Kw*10^pH-Ct_Cl-Ct_OAc*Ka*10^pH/(1+Ka*10^pH))</f>
        <v>3.7487297087221892E-2</v>
      </c>
      <c r="CQ944" s="19">
        <f>ABS(Ct_Na+10^-pH-Kw*10^pH-Ct_Cl-Ct_OAc*Ka*10^pH/(1+Ka*10^pH))</f>
        <v>3.8040381850454448E-2</v>
      </c>
      <c r="CR944" s="19">
        <f>ABS(Ct_Na+10^-pH-Kw*10^pH-Ct_Cl-Ct_OAc*Ka*10^pH/(1+Ka*10^pH))</f>
        <v>3.8583763372226763E-2</v>
      </c>
      <c r="CS944" s="19">
        <f>ABS(Ct_Na+10^-pH-Kw*10^pH-Ct_Cl-Ct_OAc*Ka*10^pH/(1+Ka*10^pH))</f>
        <v>3.9117694780576938E-2</v>
      </c>
      <c r="CT944" s="19">
        <f>ABS(Ct_Na+10^-pH-Kw*10^pH-Ct_Cl-Ct_OAc*Ka*10^pH/(1+Ka*10^pH))</f>
        <v>3.9642420474990087E-2</v>
      </c>
      <c r="CU944" s="19">
        <f>ABS(Ct_Na+10^-pH-Kw*10^pH-Ct_Cl-Ct_OAc*Ka*10^pH/(1+Ka*10^pH))</f>
        <v>4.0158176499413237E-2</v>
      </c>
      <c r="CV944" s="19">
        <f>ABS(Ct_Na+10^-pH-Kw*10^pH-Ct_Cl-Ct_OAc*Ka*10^pH/(1+Ka*10^pH))</f>
        <v>4.0665190896303799E-2</v>
      </c>
      <c r="CW944" s="19">
        <f>ABS(Ct_Na+10^-pH-Kw*10^pH-Ct_Cl-Ct_OAc*Ka*10^pH/(1+Ka*10^pH))</f>
        <v>4.1163684042826464E-2</v>
      </c>
      <c r="CX944" s="19">
        <f>ABS(Ct_Na+10^-pH-Kw*10^pH-Ct_Cl-Ct_OAc*Ka*10^pH/(1+Ka*10^pH))</f>
        <v>4.1653868970240392E-2</v>
      </c>
    </row>
    <row r="945" spans="1:102">
      <c r="A945" s="24">
        <v>9.16</v>
      </c>
      <c r="B945" s="19">
        <f>ABS(Ct_Na+10^-pH-Kw*10^pH-Ct_Cl-Ct_OAc*Ka*10^pH/(1+Ka*10^pH))</f>
        <v>0.25000667310567709</v>
      </c>
      <c r="C945" s="19">
        <f>ABS(Ct_Na+10^-pH-Kw*10^pH-Ct_Cl-Ct_OAc*Ka*10^pH/(1+Ka*10^pH))</f>
        <v>0.23334037694378185</v>
      </c>
      <c r="D945" s="19">
        <f>ABS(Ct_Na+10^-pH-Kw*10^pH-Ct_Cl-Ct_OAc*Ka*10^pH/(1+Ka*10^pH))</f>
        <v>0.21818919861478614</v>
      </c>
      <c r="E945" s="19">
        <f>ABS(Ct_Na+10^-pH-Kw*10^pH-Ct_Cl-Ct_OAc*Ka*10^pH/(1+Ka*10^pH))</f>
        <v>0.20435551405352922</v>
      </c>
      <c r="F945" s="19">
        <f>ABS(Ct_Na+10^-pH-Kw*10^pH-Ct_Cl-Ct_OAc*Ka*10^pH/(1+Ka*10^pH))</f>
        <v>0.19167463653904368</v>
      </c>
      <c r="G945" s="19">
        <f>ABS(Ct_Na+10^-pH-Kw*10^pH-Ct_Cl-Ct_OAc*Ka*10^pH/(1+Ka*10^pH))</f>
        <v>0.18000822922571699</v>
      </c>
      <c r="H945" s="19">
        <f>ABS(Ct_Na+10^-pH-Kw*10^pH-Ct_Cl-Ct_OAc*Ka*10^pH/(1+Ka*10^pH))</f>
        <v>0.16923923785956929</v>
      </c>
      <c r="I945" s="19">
        <f>ABS(Ct_Na+10^-pH-Kw*10^pH-Ct_Cl-Ct_OAc*Ka*10^pH/(1+Ka*10^pH))</f>
        <v>0.15926794955758064</v>
      </c>
      <c r="J945" s="19">
        <f>ABS(Ct_Na+10^-pH-Kw*10^pH-Ct_Cl-Ct_OAc*Ka*10^pH/(1+Ka*10^pH))</f>
        <v>0.15000889613430554</v>
      </c>
      <c r="K945" s="19">
        <f>ABS(Ct_Na+10^-pH-Kw*10^pH-Ct_Cl-Ct_OAc*Ka*10^pH/(1+Ka*10^pH))</f>
        <v>0.14138839811953208</v>
      </c>
      <c r="L945" s="19">
        <f>ABS(Ct_Na+10^-pH-Kw*10^pH-Ct_Cl-Ct_OAc*Ka*10^pH/(1+Ka*10^pH))</f>
        <v>0.13334259997241021</v>
      </c>
      <c r="M945" s="19">
        <f>ABS(Ct_Na+10^-pH-Kw*10^pH-Ct_Cl-Ct_OAc*Ka*10^pH/(1+Ka*10^pH))</f>
        <v>0.12581588557671558</v>
      </c>
      <c r="N945" s="19">
        <f>ABS(Ct_Na+10^-pH-Kw*10^pH-Ct_Cl-Ct_OAc*Ka*10^pH/(1+Ka*10^pH))</f>
        <v>0.11875959083075185</v>
      </c>
      <c r="O945" s="19">
        <f>ABS(Ct_Na+10^-pH-Kw*10^pH-Ct_Cl-Ct_OAc*Ka*10^pH/(1+Ka*10^pH))</f>
        <v>0.11213095031181625</v>
      </c>
      <c r="P945" s="19">
        <f>ABS(Ct_Na+10^-pH-Kw*10^pH-Ct_Cl-Ct_OAc*Ka*10^pH/(1+Ka*10^pH))</f>
        <v>0.10589222982340624</v>
      </c>
      <c r="Q945" s="19">
        <f>ABS(Ct_Na+10^-pH-Kw*10^pH-Ct_Cl-Ct_OAc*Ka*10^pH/(1+Ka*10^pH))</f>
        <v>0.10001000764861968</v>
      </c>
      <c r="R945" s="19">
        <f>ABS(Ct_Na+10^-pH-Kw*10^pH-Ct_Cl-Ct_OAc*Ka*10^pH/(1+Ka*10^pH))</f>
        <v>9.4454575594654616E-2</v>
      </c>
      <c r="S945" s="19">
        <f>ABS(Ct_Na+10^-pH-Kw*10^pH-Ct_Cl-Ct_OAc*Ka*10^pH/(1+Ka*10^pH))</f>
        <v>8.9199437165228157E-2</v>
      </c>
      <c r="T945" s="19">
        <f>ABS(Ct_Na+10^-pH-Kw*10^pH-Ct_Cl-Ct_OAc*Ka*10^pH/(1+Ka*10^pH))</f>
        <v>8.422088496892946E-2</v>
      </c>
      <c r="U945" s="19">
        <f>ABS(Ct_Na+10^-pH-Kw*10^pH-Ct_Cl-Ct_OAc*Ka*10^pH/(1+Ka*10^pH))</f>
        <v>7.9497643141671681E-2</v>
      </c>
      <c r="V945" s="19">
        <f>ABS(Ct_Na+10^-pH-Kw*10^pH-Ct_Cl-Ct_OAc*Ka*10^pH/(1+Ka*10^pH))</f>
        <v>7.5010563405776803E-2</v>
      </c>
      <c r="W945" s="19">
        <f>ABS(Ct_Na+10^-pH-Kw*10^pH-Ct_Cl-Ct_OAc*Ka*10^pH/(1+Ka*10^pH))</f>
        <v>7.0742365608218227E-2</v>
      </c>
      <c r="X945" s="19">
        <f>ABS(Ct_Na+10^-pH-Kw*10^pH-Ct_Cl-Ct_OAc*Ka*10^pH/(1+Ka*10^pH))</f>
        <v>6.6677415324829181E-2</v>
      </c>
      <c r="Y945" s="19">
        <f>ABS(Ct_Na+10^-pH-Kw*10^pH-Ct_Cl-Ct_OAc*Ka*10^pH/(1+Ka*10^pH))</f>
        <v>6.2801532496481433E-2</v>
      </c>
      <c r="Z945" s="19">
        <f>ABS(Ct_Na+10^-pH-Kw*10^pH-Ct_Cl-Ct_OAc*Ka*10^pH/(1+Ka*10^pH))</f>
        <v>5.9101826160331321E-2</v>
      </c>
      <c r="AA945" s="19">
        <f>ABS(Ct_Na+10^-pH-Kw*10^pH-Ct_Cl-Ct_OAc*Ka*10^pH/(1+Ka*10^pH))</f>
        <v>5.5566551216898991E-2</v>
      </c>
      <c r="AB945" s="19">
        <f>ABS(Ct_Na+10^-pH-Kw*10^pH-Ct_Cl-Ct_OAc*Ka*10^pH/(1+Ka*10^pH))</f>
        <v>5.218498387970287E-2</v>
      </c>
      <c r="AC945" s="19">
        <f>ABS(Ct_Na+10^-pH-Kw*10^pH-Ct_Cl-Ct_OAc*Ka*10^pH/(1+Ka*10^pH))</f>
        <v>4.8947313024940584E-2</v>
      </c>
      <c r="AD945" s="19">
        <f>ABS(Ct_Na+10^-pH-Kw*10^pH-Ct_Cl-Ct_OAc*Ka*10^pH/(1+Ka*10^pH))</f>
        <v>4.5844545122460084E-2</v>
      </c>
      <c r="AE945" s="19">
        <f>ABS(Ct_Na+10^-pH-Kw*10^pH-Ct_Cl-Ct_OAc*Ka*10^pH/(1+Ka*10^pH))</f>
        <v>4.28684208078359E-2</v>
      </c>
      <c r="AF945" s="19">
        <f>ABS(Ct_Na+10^-pH-Kw*10^pH-Ct_Cl-Ct_OAc*Ka*10^pH/(1+Ka*10^pH))</f>
        <v>4.001134146579674E-2</v>
      </c>
      <c r="AG945" s="19">
        <f>ABS(Ct_Na+10^-pH-Kw*10^pH-Ct_Cl-Ct_OAc*Ka*10^pH/(1+Ka*10^pH))</f>
        <v>3.7266304450896327E-2</v>
      </c>
      <c r="AH945" s="19">
        <f>ABS(Ct_Na+10^-pH-Kw*10^pH-Ct_Cl-Ct_OAc*Ka*10^pH/(1+Ka*10^pH))</f>
        <v>3.4626845782722897E-2</v>
      </c>
      <c r="AI945" s="19">
        <f>ABS(Ct_Na+10^-pH-Kw*10^pH-Ct_Cl-Ct_OAc*Ka*10^pH/(1+Ka*10^pH))</f>
        <v>3.2086989328442755E-2</v>
      </c>
      <c r="AJ945" s="19">
        <f>ABS(Ct_Na+10^-pH-Kw*10^pH-Ct_Cl-Ct_OAc*Ka*10^pH/(1+Ka*10^pH))</f>
        <v>2.9641201631728578E-2</v>
      </c>
      <c r="AK945" s="19">
        <f>ABS(Ct_Na+10^-pH-Kw*10^pH-Ct_Cl-Ct_OAc*Ka*10^pH/(1+Ka*10^pH))</f>
        <v>2.7284351669440342E-2</v>
      </c>
      <c r="AL945" s="19">
        <f>ABS(Ct_Na+10^-pH-Kw*10^pH-Ct_Cl-Ct_OAc*Ka*10^pH/(1+Ka*10^pH))</f>
        <v>2.5011674920091015E-2</v>
      </c>
      <c r="AM945" s="19">
        <f>ABS(Ct_Na+10^-pH-Kw*10^pH-Ct_Cl-Ct_OAc*Ka*10^pH/(1+Ka*10^pH))</f>
        <v>2.2818741214578442E-2</v>
      </c>
      <c r="AN945" s="19">
        <f>ABS(Ct_Na+10^-pH-Kw*10^pH-Ct_Cl-Ct_OAc*Ka*10^pH/(1+Ka*10^pH))</f>
        <v>2.070142591270429E-2</v>
      </c>
      <c r="AO945" s="19">
        <f>ABS(Ct_Na+10^-pH-Kw*10^pH-Ct_Cl-Ct_OAc*Ka*10^pH/(1+Ka*10^pH))</f>
        <v>1.8655884010893645E-2</v>
      </c>
      <c r="AP945" s="19">
        <f>ABS(Ct_Na+10^-pH-Kw*10^pH-Ct_Cl-Ct_OAc*Ka*10^pH/(1+Ka*10^pH))</f>
        <v>1.6678526839143351E-2</v>
      </c>
      <c r="AQ945" s="19">
        <f>ABS(Ct_Na+10^-pH-Kw*10^pH-Ct_Cl-Ct_OAc*Ka*10^pH/(1+Ka*10^pH))</f>
        <v>1.4766001050073418E-2</v>
      </c>
      <c r="AR945" s="19">
        <f>ABS(Ct_Na+10^-pH-Kw*10^pH-Ct_Cl-Ct_OAc*Ka*10^pH/(1+Ka*10^pH))</f>
        <v>1.2915169641296034E-2</v>
      </c>
      <c r="AS945" s="19">
        <f>ABS(Ct_Na+10^-pH-Kw*10^pH-Ct_Cl-Ct_OAc*Ka*10^pH/(1+Ka*10^pH))</f>
        <v>1.112309478517827E-2</v>
      </c>
      <c r="AT945" s="19">
        <f>ABS(Ct_Na+10^-pH-Kw*10^pH-Ct_Cl-Ct_OAc*Ka*10^pH/(1+Ka*10^pH))</f>
        <v>9.3870222683141713E-3</v>
      </c>
      <c r="AU945" s="19">
        <f>ABS(Ct_Na+10^-pH-Kw*10^pH-Ct_Cl-Ct_OAc*Ka*10^pH/(1+Ka*10^pH))</f>
        <v>7.7043673673536095E-3</v>
      </c>
      <c r="AV945" s="19">
        <f>ABS(Ct_Na+10^-pH-Kw*10^pH-Ct_Cl-Ct_OAc*Ka*10^pH/(1+Ka*10^pH))</f>
        <v>6.0727020088463535E-3</v>
      </c>
      <c r="AW945" s="19">
        <f>ABS(Ct_Na+10^-pH-Kw*10^pH-Ct_Cl-Ct_OAc*Ka*10^pH/(1+Ka*10^pH))</f>
        <v>4.4897430789513013E-3</v>
      </c>
      <c r="AX945" s="19">
        <f>ABS(Ct_Na+10^-pH-Kw*10^pH-Ct_Cl-Ct_OAc*Ka*10^pH/(1+Ka*10^pH))</f>
        <v>2.9533417646413623E-3</v>
      </c>
      <c r="AY945" s="19">
        <f>ABS(Ct_Na+10^-pH-Kw*10^pH-Ct_Cl-Ct_OAc*Ka*10^pH/(1+Ka*10^pH))</f>
        <v>1.4614738217607198E-3</v>
      </c>
      <c r="AZ945" s="19">
        <f>ABS(Ct_Na+10^-pH-Kw*10^pH-Ct_Cl-Ct_OAc*Ka*10^pH/(1+Ka*10^pH))</f>
        <v>1.2230677248079025E-5</v>
      </c>
      <c r="BA945" s="19">
        <f>ABS(Ct_Na+10^-pH-Kw*10^pH-Ct_Cl-Ct_OAc*Ka*10^pH/(1+Ka*10^pH))</f>
        <v>1.3961887167148815E-3</v>
      </c>
      <c r="BB945" s="19">
        <f>ABS(Ct_Na+10^-pH-Kw*10^pH-Ct_Cl-Ct_OAc*Ka*10^pH/(1+Ka*10^pH))</f>
        <v>2.7654853497344409E-3</v>
      </c>
      <c r="BC945" s="19">
        <f>ABS(Ct_Na+10^-pH-Kw*10^pH-Ct_Cl-Ct_OAc*Ka*10^pH/(1+Ka*10^pH))</f>
        <v>4.0972670065069217E-3</v>
      </c>
      <c r="BD945" s="19">
        <f>ABS(Ct_Na+10^-pH-Kw*10^pH-Ct_Cl-Ct_OAc*Ka*10^pH/(1+Ka*10^pH))</f>
        <v>5.3930545644476774E-3</v>
      </c>
      <c r="BE945" s="19">
        <f>ABS(Ct_Na+10^-pH-Kw*10^pH-Ct_Cl-Ct_OAc*Ka*10^pH/(1+Ka*10^pH))</f>
        <v>6.6542877875100104E-3</v>
      </c>
      <c r="BF945" s="19">
        <f>ABS(Ct_Na+10^-pH-Kw*10^pH-Ct_Cl-Ct_OAc*Ka*10^pH/(1+Ka*10^pH))</f>
        <v>7.8823306625970327E-3</v>
      </c>
      <c r="BG945" s="19">
        <f>ABS(Ct_Na+10^-pH-Kw*10^pH-Ct_Cl-Ct_OAc*Ka*10^pH/(1+Ka*10^pH))</f>
        <v>9.0784763201493118E-3</v>
      </c>
      <c r="BH945" s="19">
        <f>ABS(Ct_Na+10^-pH-Kw*10^pH-Ct_Cl-Ct_OAc*Ka*10^pH/(1+Ka*10^pH))</f>
        <v>1.0243951576225908E-2</v>
      </c>
      <c r="BI945" s="19">
        <f>ABS(Ct_Na+10^-pH-Kw*10^pH-Ct_Cl-Ct_OAc*Ka*10^pH/(1+Ka*10^pH))</f>
        <v>1.1379921129617034E-2</v>
      </c>
      <c r="BJ945" s="19">
        <f>ABS(Ct_Na+10^-pH-Kw*10^pH-Ct_Cl-Ct_OAc*Ka*10^pH/(1+Ka*10^pH))</f>
        <v>1.2487491444173368E-2</v>
      </c>
      <c r="BK945" s="19">
        <f>ABS(Ct_Na+10^-pH-Kw*10^pH-Ct_Cl-Ct_OAc*Ka*10^pH/(1+Ka*10^pH))</f>
        <v>1.3567714343555456E-2</v>
      </c>
      <c r="BL945" s="19">
        <f>ABS(Ct_Na+10^-pH-Kw*10^pH-Ct_Cl-Ct_OAc*Ka*10^pH/(1+Ka*10^pH))</f>
        <v>1.4621590342952635E-2</v>
      </c>
      <c r="BM945" s="19">
        <f>ABS(Ct_Na+10^-pH-Kw*10^pH-Ct_Cl-Ct_OAc*Ka*10^pH/(1+Ka*10^pH))</f>
        <v>1.565007173995471E-2</v>
      </c>
      <c r="BN945" s="19">
        <f>ABS(Ct_Na+10^-pH-Kw*10^pH-Ct_Cl-Ct_OAc*Ka*10^pH/(1+Ka*10^pH))</f>
        <v>1.6654065484647172E-2</v>
      </c>
      <c r="BO945" s="19">
        <f>ABS(Ct_Na+10^-pH-Kw*10^pH-Ct_Cl-Ct_OAc*Ka*10^pH/(1+Ka*10^pH))</f>
        <v>1.76344358471116E-2</v>
      </c>
      <c r="BP945" s="19">
        <f>ABS(Ct_Na+10^-pH-Kw*10^pH-Ct_Cl-Ct_OAc*Ka*10^pH/(1+Ka*10^pH))</f>
        <v>1.8592006898821033E-2</v>
      </c>
      <c r="BQ945" s="19">
        <f>ABS(Ct_Na+10^-pH-Kw*10^pH-Ct_Cl-Ct_OAc*Ka*10^pH/(1+Ka*10^pH))</f>
        <v>1.9527564822904978E-2</v>
      </c>
      <c r="BR945" s="19">
        <f>ABS(Ct_Na+10^-pH-Kw*10^pH-Ct_Cl-Ct_OAc*Ka*10^pH/(1+Ka*10^pH))</f>
        <v>2.0441860066896085E-2</v>
      </c>
      <c r="BS945" s="19">
        <f>ABS(Ct_Na+10^-pH-Kw*10^pH-Ct_Cl-Ct_OAc*Ka*10^pH/(1+Ka*10^pH))</f>
        <v>2.1335609350348089E-2</v>
      </c>
      <c r="BT945" s="19">
        <f>ABS(Ct_Na+10^-pH-Kw*10^pH-Ct_Cl-Ct_OAc*Ka*10^pH/(1+Ka*10^pH))</f>
        <v>2.2209497538612254E-2</v>
      </c>
      <c r="BU945" s="19">
        <f>ABS(Ct_Na+10^-pH-Kw*10^pH-Ct_Cl-Ct_OAc*Ka*10^pH/(1+Ka*10^pH))</f>
        <v>2.3064179393068436E-2</v>
      </c>
      <c r="BV945" s="19">
        <f>ABS(Ct_Na+10^-pH-Kw*10^pH-Ct_Cl-Ct_OAc*Ka*10^pH/(1+Ka*10^pH))</f>
        <v>2.3900281207210307E-2</v>
      </c>
      <c r="BW945" s="19">
        <f>ABS(Ct_Na+10^-pH-Kw*10^pH-Ct_Cl-Ct_OAc*Ka*10^pH/(1+Ka*10^pH))</f>
        <v>2.4718402337177141E-2</v>
      </c>
      <c r="BX945" s="19">
        <f>ABS(Ct_Na+10^-pH-Kw*10^pH-Ct_Cl-Ct_OAc*Ka*10^pH/(1+Ka*10^pH))</f>
        <v>2.5519116634591464E-2</v>
      </c>
      <c r="BY945" s="19">
        <f>ABS(Ct_Na+10^-pH-Kw*10^pH-Ct_Cl-Ct_OAc*Ka*10^pH/(1+Ka*10^pH))</f>
        <v>2.6302973788902319E-2</v>
      </c>
      <c r="BZ945" s="19">
        <f>ABS(Ct_Na+10^-pH-Kw*10^pH-Ct_Cl-Ct_OAc*Ka*10^pH/(1+Ka*10^pH))</f>
        <v>2.7070500585831714E-2</v>
      </c>
      <c r="CA945" s="19">
        <f>ABS(Ct_Na+10^-pH-Kw*10^pH-Ct_Cl-Ct_OAc*Ka*10^pH/(1+Ka*10^pH))</f>
        <v>2.7822202087979045E-2</v>
      </c>
      <c r="CB945" s="19">
        <f>ABS(Ct_Na+10^-pH-Kw*10^pH-Ct_Cl-Ct_OAc*Ka*10^pH/(1+Ka*10^pH))</f>
        <v>2.8558562743143799E-2</v>
      </c>
      <c r="CC945" s="19">
        <f>ABS(Ct_Na+10^-pH-Kw*10^pH-Ct_Cl-Ct_OAc*Ka*10^pH/(1+Ka*10^pH))</f>
        <v>2.9280047425476935E-2</v>
      </c>
      <c r="CD945" s="19">
        <f>ABS(Ct_Na+10^-pH-Kw*10^pH-Ct_Cl-Ct_OAc*Ka*10^pH/(1+Ka*10^pH))</f>
        <v>2.9987102414163386E-2</v>
      </c>
      <c r="CE945" s="19">
        <f>ABS(Ct_Na+10^-pH-Kw*10^pH-Ct_Cl-Ct_OAc*Ka*10^pH/(1+Ka*10^pH))</f>
        <v>3.0680156313964979E-2</v>
      </c>
      <c r="CF945" s="19">
        <f>ABS(Ct_Na+10^-pH-Kw*10^pH-Ct_Cl-Ct_OAc*Ka*10^pH/(1+Ka*10^pH))</f>
        <v>3.1359620921613589E-2</v>
      </c>
      <c r="CG945" s="19">
        <f>ABS(Ct_Na+10^-pH-Kw*10^pH-Ct_Cl-Ct_OAc*Ka*10^pH/(1+Ka*10^pH))</f>
        <v>3.2025892041735046E-2</v>
      </c>
      <c r="CH945" s="19">
        <f>ABS(Ct_Na+10^-pH-Kw*10^pH-Ct_Cl-Ct_OAc*Ka*10^pH/(1+Ka*10^pH))</f>
        <v>3.2679350255700304E-2</v>
      </c>
      <c r="CI945" s="19">
        <f>ABS(Ct_Na+10^-pH-Kw*10^pH-Ct_Cl-Ct_OAc*Ka*10^pH/(1+Ka*10^pH))</f>
        <v>3.332036164654243E-2</v>
      </c>
      <c r="CJ945" s="19">
        <f>ABS(Ct_Na+10^-pH-Kw*10^pH-Ct_Cl-Ct_OAc*Ka*10^pH/(1+Ka*10^pH))</f>
        <v>3.3949278482840371E-2</v>
      </c>
      <c r="CK945" s="19">
        <f>ABS(Ct_Na+10^-pH-Kw*10^pH-Ct_Cl-Ct_OAc*Ka*10^pH/(1+Ka*10^pH))</f>
        <v>3.4566439864254249E-2</v>
      </c>
      <c r="CL945" s="19">
        <f>ABS(Ct_Na+10^-pH-Kw*10^pH-Ct_Cl-Ct_OAc*Ka*10^pH/(1+Ka*10^pH))</f>
        <v>3.5172172331197474E-2</v>
      </c>
      <c r="CM945" s="19">
        <f>ABS(Ct_Na+10^-pH-Kw*10^pH-Ct_Cl-Ct_OAc*Ka*10^pH/(1+Ka*10^pH))</f>
        <v>3.5766790440949082E-2</v>
      </c>
      <c r="CN945" s="19">
        <f>ABS(Ct_Na+10^-pH-Kw*10^pH-Ct_Cl-Ct_OAc*Ka*10^pH/(1+Ka*10^pH))</f>
        <v>3.6350597312341575E-2</v>
      </c>
      <c r="CO945" s="19">
        <f>ABS(Ct_Na+10^-pH-Kw*10^pH-Ct_Cl-Ct_OAc*Ka*10^pH/(1+Ka*10^pH))</f>
        <v>3.6923885141006287E-2</v>
      </c>
      <c r="CP945" s="19">
        <f>ABS(Ct_Na+10^-pH-Kw*10^pH-Ct_Cl-Ct_OAc*Ka*10^pH/(1+Ka*10^pH))</f>
        <v>3.7486935687016262E-2</v>
      </c>
      <c r="CQ945" s="19">
        <f>ABS(Ct_Na+10^-pH-Kw*10^pH-Ct_Cl-Ct_OAc*Ka*10^pH/(1+Ka*10^pH))</f>
        <v>3.8040020736636697E-2</v>
      </c>
      <c r="CR945" s="19">
        <f>ABS(Ct_Na+10^-pH-Kw*10^pH-Ct_Cl-Ct_OAc*Ka*10^pH/(1+Ka*10^pH))</f>
        <v>3.8583402539772535E-2</v>
      </c>
      <c r="CS945" s="19">
        <f>ABS(Ct_Na+10^-pH-Kw*10^pH-Ct_Cl-Ct_OAc*Ka*10^pH/(1+Ka*10^pH))</f>
        <v>3.9117334224592959E-2</v>
      </c>
      <c r="CT945" s="19">
        <f>ABS(Ct_Na+10^-pH-Kw*10^pH-Ct_Cl-Ct_OAc*Ka*10^pH/(1+Ka*10^pH))</f>
        <v>3.9642060190709615E-2</v>
      </c>
      <c r="CU945" s="19">
        <f>ABS(Ct_Na+10^-pH-Kw*10^pH-Ct_Cl-Ct_OAc*Ka*10^pH/(1+Ka*10^pH))</f>
        <v>4.0157816482191779E-2</v>
      </c>
      <c r="CV945" s="19">
        <f>ABS(Ct_Na+10^-pH-Kw*10^pH-Ct_Cl-Ct_OAc*Ka*10^pH/(1+Ka*10^pH))</f>
        <v>4.0664831141614934E-2</v>
      </c>
      <c r="CW945" s="19">
        <f>ABS(Ct_Na+10^-pH-Kw*10^pH-Ct_Cl-Ct_OAc*Ka*10^pH/(1+Ka*10^pH))</f>
        <v>4.1163324546257873E-2</v>
      </c>
      <c r="CX945" s="19">
        <f>ABS(Ct_Na+10^-pH-Kw*10^pH-Ct_Cl-Ct_OAc*Ka*10^pH/(1+Ka*10^pH))</f>
        <v>4.1653509727490073E-2</v>
      </c>
    </row>
    <row r="946" spans="1:102">
      <c r="A946" s="23">
        <v>9.17</v>
      </c>
      <c r="B946" s="19">
        <f>ABS(Ct_Na+10^-pH-Kw*10^pH-Ct_Cl-Ct_OAc*Ka*10^pH/(1+Ka*10^pH))</f>
        <v>0.25000718690894924</v>
      </c>
      <c r="C946" s="19">
        <f>ABS(Ct_Na+10^-pH-Kw*10^pH-Ct_Cl-Ct_OAc*Ka*10^pH/(1+Ka*10^pH))</f>
        <v>0.23334088231365638</v>
      </c>
      <c r="D946" s="19">
        <f>ABS(Ct_Na+10^-pH-Kw*10^pH-Ct_Cl-Ct_OAc*Ka*10^pH/(1+Ka*10^pH))</f>
        <v>0.21818969631793558</v>
      </c>
      <c r="E946" s="19">
        <f>ABS(Ct_Na+10^-pH-Kw*10^pH-Ct_Cl-Ct_OAc*Ka*10^pH/(1+Ka*10^pH))</f>
        <v>0.2043560047566253</v>
      </c>
      <c r="F946" s="19">
        <f>ABS(Ct_Na+10^-pH-Kw*10^pH-Ct_Cl-Ct_OAc*Ka*10^pH/(1+Ka*10^pH))</f>
        <v>0.19167512082542415</v>
      </c>
      <c r="G946" s="19">
        <f>ABS(Ct_Na+10^-pH-Kw*10^pH-Ct_Cl-Ct_OAc*Ka*10^pH/(1+Ka*10^pH))</f>
        <v>0.18000870760871915</v>
      </c>
      <c r="H946" s="19">
        <f>ABS(Ct_Na+10^-pH-Kw*10^pH-Ct_Cl-Ct_OAc*Ka*10^pH/(1+Ka*10^pH))</f>
        <v>0.16923971079329914</v>
      </c>
      <c r="I946" s="19">
        <f>ABS(Ct_Na+10^-pH-Kw*10^pH-Ct_Cl-Ct_OAc*Ka*10^pH/(1+Ka*10^pH))</f>
        <v>0.15926841744568801</v>
      </c>
      <c r="J946" s="19">
        <f>ABS(Ct_Na+10^-pH-Kw*10^pH-Ct_Cl-Ct_OAc*Ka*10^pH/(1+Ka*10^pH))</f>
        <v>0.15000935933719198</v>
      </c>
      <c r="K946" s="19">
        <f>ABS(Ct_Na+10^-pH-Kw*10^pH-Ct_Cl-Ct_OAc*Ka*10^pH/(1+Ka*10^pH))</f>
        <v>0.14138885696031633</v>
      </c>
      <c r="L946" s="19">
        <f>ABS(Ct_Na+10^-pH-Kw*10^pH-Ct_Cl-Ct_OAc*Ka*10^pH/(1+Ka*10^pH))</f>
        <v>0.13334305474189906</v>
      </c>
      <c r="M946" s="19">
        <f>ABS(Ct_Na+10^-pH-Kw*10^pH-Ct_Cl-Ct_OAc*Ka*10^pH/(1+Ka*10^pH))</f>
        <v>0.12581633653757324</v>
      </c>
      <c r="N946" s="19">
        <f>ABS(Ct_Na+10^-pH-Kw*10^pH-Ct_Cl-Ct_OAc*Ka*10^pH/(1+Ka*10^pH))</f>
        <v>0.1187600382210178</v>
      </c>
      <c r="O946" s="19">
        <f>ABS(Ct_Na+10^-pH-Kw*10^pH-Ct_Cl-Ct_OAc*Ka*10^pH/(1+Ka*10^pH))</f>
        <v>0.11213139434788995</v>
      </c>
      <c r="P946" s="19">
        <f>ABS(Ct_Na+10^-pH-Kw*10^pH-Ct_Cl-Ct_OAc*Ka*10^pH/(1+Ka*10^pH))</f>
        <v>0.10589267070259313</v>
      </c>
      <c r="Q946" s="19">
        <f>ABS(Ct_Na+10^-pH-Kw*10^pH-Ct_Cl-Ct_OAc*Ka*10^pH/(1+Ka*10^pH))</f>
        <v>0.1000104455513133</v>
      </c>
      <c r="R946" s="19">
        <f>ABS(Ct_Na+10^-pH-Kw*10^pH-Ct_Cl-Ct_OAc*Ka*10^pH/(1+Ka*10^pH))</f>
        <v>9.4455010686215674E-2</v>
      </c>
      <c r="S946" s="19">
        <f>ABS(Ct_Na+10^-pH-Kw*10^pH-Ct_Cl-Ct_OAc*Ka*10^pH/(1+Ka*10^pH))</f>
        <v>8.9199869597609768E-2</v>
      </c>
      <c r="T946" s="19">
        <f>ABS(Ct_Na+10^-pH-Kw*10^pH-Ct_Cl-Ct_OAc*Ka*10^pH/(1+Ka*10^pH))</f>
        <v>8.4221314882088477E-2</v>
      </c>
      <c r="U946" s="19">
        <f>ABS(Ct_Na+10^-pH-Kw*10^pH-Ct_Cl-Ct_OAc*Ka*10^pH/(1+Ka*10^pH))</f>
        <v>7.9498070664798984E-2</v>
      </c>
      <c r="V946" s="19">
        <f>ABS(Ct_Na+10^-pH-Kw*10^pH-Ct_Cl-Ct_OAc*Ka*10^pH/(1+Ka*10^pH))</f>
        <v>7.5010988658373981E-2</v>
      </c>
      <c r="W946" s="19">
        <f>ABS(Ct_Na+10^-pH-Kw*10^pH-Ct_Cl-Ct_OAc*Ka*10^pH/(1+Ka*10^pH))</f>
        <v>7.0742788701042864E-2</v>
      </c>
      <c r="X946" s="19">
        <f>ABS(Ct_Na+10^-pH-Kw*10^pH-Ct_Cl-Ct_OAc*Ka*10^pH/(1+Ka*10^pH))</f>
        <v>6.6677836360727535E-2</v>
      </c>
      <c r="Y946" s="19">
        <f>ABS(Ct_Na+10^-pH-Kw*10^pH-Ct_Cl-Ct_OAc*Ka*10^pH/(1+Ka*10^pH))</f>
        <v>6.2801951571124545E-2</v>
      </c>
      <c r="Z946" s="19">
        <f>ABS(Ct_Na+10^-pH-Kw*10^pH-Ct_Cl-Ct_OAc*Ka*10^pH/(1+Ka*10^pH))</f>
        <v>5.9102243362867138E-2</v>
      </c>
      <c r="AA946" s="19">
        <f>ABS(Ct_Na+10^-pH-Kw*10^pH-Ct_Cl-Ct_OAc*Ka*10^pH/(1+Ka*10^pH))</f>
        <v>5.5566966630532288E-2</v>
      </c>
      <c r="AB946" s="19">
        <f>ABS(Ct_Na+10^-pH-Kw*10^pH-Ct_Cl-Ct_OAc*Ka*10^pH/(1+Ka*10^pH))</f>
        <v>5.2185397582212009E-2</v>
      </c>
      <c r="AC946" s="19">
        <f>ABS(Ct_Na+10^-pH-Kw*10^pH-Ct_Cl-Ct_OAc*Ka*10^pH/(1+Ka*10^pH))</f>
        <v>4.8947725089139346E-2</v>
      </c>
      <c r="AD946" s="19">
        <f>ABS(Ct_Na+10^-pH-Kw*10^pH-Ct_Cl-Ct_OAc*Ka*10^pH/(1+Ka*10^pH))</f>
        <v>4.5844955616611408E-2</v>
      </c>
      <c r="AE946" s="19">
        <f>ABS(Ct_Na+10^-pH-Kw*10^pH-Ct_Cl-Ct_OAc*Ka*10^pH/(1+Ka*10^pH))</f>
        <v>4.2868829796023411E-2</v>
      </c>
      <c r="AF946" s="19">
        <f>ABS(Ct_Na+10^-pH-Kw*10^pH-Ct_Cl-Ct_OAc*Ka*10^pH/(1+Ka*10^pH))</f>
        <v>4.0011749008258921E-2</v>
      </c>
      <c r="AG946" s="19">
        <f>ABS(Ct_Na+10^-pH-Kw*10^pH-Ct_Cl-Ct_OAc*Ka*10^pH/(1+Ka*10^pH))</f>
        <v>3.7266710604328332E-2</v>
      </c>
      <c r="AH946" s="19">
        <f>ABS(Ct_Na+10^-pH-Kw*10^pH-Ct_Cl-Ct_OAc*Ka*10^pH/(1+Ka*10^pH))</f>
        <v>3.4627250600548928E-2</v>
      </c>
      <c r="AI946" s="19">
        <f>ABS(Ct_Na+10^-pH-Kw*10^pH-Ct_Cl-Ct_OAc*Ka*10^pH/(1+Ka*10^pH))</f>
        <v>3.2087392861063067E-2</v>
      </c>
      <c r="AJ946" s="19">
        <f>ABS(Ct_Na+10^-pH-Kw*10^pH-Ct_Cl-Ct_OAc*Ka*10^pH/(1+Ka*10^pH))</f>
        <v>2.9641603926743351E-2</v>
      </c>
      <c r="AK946" s="19">
        <f>ABS(Ct_Na+10^-pH-Kw*10^pH-Ct_Cl-Ct_OAc*Ka*10^pH/(1+Ka*10^pH))</f>
        <v>2.7284752771853431E-2</v>
      </c>
      <c r="AL946" s="19">
        <f>ABS(Ct_Na+10^-pH-Kw*10^pH-Ct_Cl-Ct_OAc*Ka*10^pH/(1+Ka*10^pH))</f>
        <v>2.5012074872495335E-2</v>
      </c>
      <c r="AM946" s="19">
        <f>ABS(Ct_Na+10^-pH-Kw*10^pH-Ct_Cl-Ct_OAc*Ka*10^pH/(1+Ka*10^pH))</f>
        <v>2.2819140057325188E-2</v>
      </c>
      <c r="AN946" s="19">
        <f>ABS(Ct_Na+10^-pH-Kw*10^pH-Ct_Cl-Ct_OAc*Ka*10^pH/(1+Ka*10^pH))</f>
        <v>2.0701823684057506E-2</v>
      </c>
      <c r="AO946" s="19">
        <f>ABS(Ct_Na+10^-pH-Kw*10^pH-Ct_Cl-Ct_OAc*Ka*10^pH/(1+Ka*10^pH))</f>
        <v>1.8656280747171752E-2</v>
      </c>
      <c r="AP946" s="19">
        <f>ABS(Ct_Na+10^-pH-Kw*10^pH-Ct_Cl-Ct_OAc*Ka*10^pH/(1+Ka*10^pH))</f>
        <v>1.6678922574848876E-2</v>
      </c>
      <c r="AQ946" s="19">
        <f>ABS(Ct_Na+10^-pH-Kw*10^pH-Ct_Cl-Ct_OAc*Ka*10^pH/(1+Ka*10^pH))</f>
        <v>1.4766395818011993E-2</v>
      </c>
      <c r="AR946" s="19">
        <f>ABS(Ct_Na+10^-pH-Kw*10^pH-Ct_Cl-Ct_OAc*Ka*10^pH/(1+Ka*10^pH))</f>
        <v>1.2915563472685965E-2</v>
      </c>
      <c r="AS946" s="19">
        <f>ABS(Ct_Na+10^-pH-Kw*10^pH-Ct_Cl-Ct_OAc*Ka*10^pH/(1+Ka*10^pH))</f>
        <v>1.1123487709751259E-2</v>
      </c>
      <c r="AT946" s="19">
        <f>ABS(Ct_Na+10^-pH-Kw*10^pH-Ct_Cl-Ct_OAc*Ka*10^pH/(1+Ka*10^pH))</f>
        <v>9.3874143144082392E-3</v>
      </c>
      <c r="AU946" s="19">
        <f>ABS(Ct_Na+10^-pH-Kw*10^pH-Ct_Cl-Ct_OAc*Ka*10^pH/(1+Ka*10^pH))</f>
        <v>7.7047585619988701E-3</v>
      </c>
      <c r="AV946" s="19">
        <f>ABS(Ct_Na+10^-pH-Kw*10^pH-Ct_Cl-Ct_OAc*Ka*10^pH/(1+Ka*10^pH))</f>
        <v>6.0730923778442997E-3</v>
      </c>
      <c r="AW946" s="19">
        <f>ABS(Ct_Na+10^-pH-Kw*10^pH-Ct_Cl-Ct_OAc*Ka*10^pH/(1+Ka*10^pH))</f>
        <v>4.490132646948107E-3</v>
      </c>
      <c r="AX946" s="19">
        <f>ABS(Ct_Na+10^-pH-Kw*10^pH-Ct_Cl-Ct_OAc*Ka*10^pH/(1+Ka*10^pH))</f>
        <v>2.9537305551959048E-3</v>
      </c>
      <c r="AY946" s="19">
        <f>ABS(Ct_Na+10^-pH-Kw*10^pH-Ct_Cl-Ct_OAc*Ka*10^pH/(1+Ka*10^pH))</f>
        <v>1.4618618574075426E-3</v>
      </c>
      <c r="AZ946" s="19">
        <f>ABS(Ct_Na+10^-pH-Kw*10^pH-Ct_Cl-Ct_OAc*Ka*10^pH/(1+Ka*10^pH))</f>
        <v>1.2617979555984427E-5</v>
      </c>
      <c r="BA946" s="19">
        <f>ABS(Ct_Na+10^-pH-Kw*10^pH-Ct_Cl-Ct_OAc*Ka*10^pH/(1+Ka*10^pH))</f>
        <v>1.3958021270884663E-3</v>
      </c>
      <c r="BB946" s="19">
        <f>ABS(Ct_Na+10^-pH-Kw*10^pH-Ct_Cl-Ct_OAc*Ka*10^pH/(1+Ka*10^pH))</f>
        <v>2.76509945299281E-3</v>
      </c>
      <c r="BC946" s="19">
        <f>ABS(Ct_Na+10^-pH-Kw*10^pH-Ct_Cl-Ct_OAc*Ka*10^pH/(1+Ka*10^pH))</f>
        <v>4.0968817836669266E-3</v>
      </c>
      <c r="BD946" s="19">
        <f>ABS(Ct_Na+10^-pH-Kw*10^pH-Ct_Cl-Ct_OAc*Ka*10^pH/(1+Ka*10^pH))</f>
        <v>5.3926699972957695E-3</v>
      </c>
      <c r="BE946" s="19">
        <f>ABS(Ct_Na+10^-pH-Kw*10^pH-Ct_Cl-Ct_OAc*Ka*10^pH/(1+Ka*10^pH))</f>
        <v>6.6539038585611554E-3</v>
      </c>
      <c r="BF946" s="19">
        <f>ABS(Ct_Na+10^-pH-Kw*10^pH-Ct_Cl-Ct_OAc*Ka*10^pH/(1+Ka*10^pH))</f>
        <v>7.881947355056422E-3</v>
      </c>
      <c r="BG946" s="19">
        <f>ABS(Ct_Na+10^-pH-Kw*10^pH-Ct_Cl-Ct_OAc*Ka*10^pH/(1+Ka*10^pH))</f>
        <v>9.0780936178764746E-3</v>
      </c>
      <c r="BH946" s="19">
        <f>ABS(Ct_Na+10^-pH-Kw*10^pH-Ct_Cl-Ct_OAc*Ka*10^pH/(1+Ka*10^pH))</f>
        <v>1.0243569463701155E-2</v>
      </c>
      <c r="BI946" s="19">
        <f>ABS(Ct_Na+10^-pH-Kw*10^pH-Ct_Cl-Ct_OAc*Ka*10^pH/(1+Ka*10^pH))</f>
        <v>1.1379539591910029E-2</v>
      </c>
      <c r="BJ946" s="19">
        <f>ABS(Ct_Na+10^-pH-Kw*10^pH-Ct_Cl-Ct_OAc*Ka*10^pH/(1+Ka*10^pH))</f>
        <v>1.2487110466913677E-2</v>
      </c>
      <c r="BK946" s="19">
        <f>ABS(Ct_Na+10^-pH-Kw*10^pH-Ct_Cl-Ct_OAc*Ka*10^pH/(1+Ka*10^pH))</f>
        <v>1.3567333912904878E-2</v>
      </c>
      <c r="BL946" s="19">
        <f>ABS(Ct_Na+10^-pH-Kw*10^pH-Ct_Cl-Ct_OAc*Ka*10^pH/(1+Ka*10^pH))</f>
        <v>1.4621210445579215E-2</v>
      </c>
      <c r="BM946" s="19">
        <f>ABS(Ct_Na+10^-pH-Kw*10^pH-Ct_Cl-Ct_OAc*Ka*10^pH/(1+Ka*10^pH))</f>
        <v>1.5649692363008415E-2</v>
      </c>
      <c r="BN946" s="19">
        <f>ABS(Ct_Na+10^-pH-Kw*10^pH-Ct_Cl-Ct_OAc*Ka*10^pH/(1+Ka*10^pH))</f>
        <v>1.6653686615736893E-2</v>
      </c>
      <c r="BO946" s="19">
        <f>ABS(Ct_Na+10^-pH-Kw*10^pH-Ct_Cl-Ct_OAc*Ka*10^pH/(1+Ka*10^pH))</f>
        <v>1.7634057474283524E-2</v>
      </c>
      <c r="BP946" s="19">
        <f>ABS(Ct_Na+10^-pH-Kw*10^pH-Ct_Cl-Ct_OAc*Ka*10^pH/(1+Ka*10^pH))</f>
        <v>1.8591629010538381E-2</v>
      </c>
      <c r="BQ946" s="19">
        <f>ABS(Ct_Na+10^-pH-Kw*10^pH-Ct_Cl-Ct_OAc*Ka*10^pH/(1+Ka*10^pH))</f>
        <v>1.9527187408028765E-2</v>
      </c>
      <c r="BR946" s="19">
        <f>ABS(Ct_Na+10^-pH-Kw*10^pH-Ct_Cl-Ct_OAc*Ka*10^pH/(1+Ka*10^pH))</f>
        <v>2.0441483114667078E-2</v>
      </c>
      <c r="BS946" s="19">
        <f>ABS(Ct_Na+10^-pH-Kw*10^pH-Ct_Cl-Ct_OAc*Ka*10^pH/(1+Ka*10^pH))</f>
        <v>2.1335232850369715E-2</v>
      </c>
      <c r="BT946" s="19">
        <f>ABS(Ct_Na+10^-pH-Kw*10^pH-Ct_Cl-Ct_OAc*Ka*10^pH/(1+Ka*10^pH))</f>
        <v>2.2209121480834509E-2</v>
      </c>
      <c r="BU946" s="19">
        <f>ABS(Ct_Na+10^-pH-Kw*10^pH-Ct_Cl-Ct_OAc*Ka*10^pH/(1+Ka*10^pH))</f>
        <v>2.3063803767772617E-2</v>
      </c>
      <c r="BV946" s="19">
        <f>ABS(Ct_Na+10^-pH-Kw*10^pH-Ct_Cl-Ct_OAc*Ka*10^pH/(1+Ka*10^pH))</f>
        <v>2.3899906004994642E-2</v>
      </c>
      <c r="BW946" s="19">
        <f>ABS(Ct_Na+10^-pH-Kw*10^pH-Ct_Cl-Ct_OAc*Ka*10^pH/(1+Ka*10^pH))</f>
        <v>2.4718027548943124E-2</v>
      </c>
      <c r="BX946" s="19">
        <f>ABS(Ct_Na+10^-pH-Kw*10^pH-Ct_Cl-Ct_OAc*Ka*10^pH/(1+Ka*10^pH))</f>
        <v>2.5518742251530981E-2</v>
      </c>
      <c r="BY946" s="19">
        <f>ABS(Ct_Na+10^-pH-Kw*10^pH-Ct_Cl-Ct_OAc*Ka*10^pH/(1+Ka*10^pH))</f>
        <v>2.6302599802485387E-2</v>
      </c>
      <c r="BZ946" s="19">
        <f>ABS(Ct_Na+10^-pH-Kw*10^pH-Ct_Cl-Ct_OAc*Ka*10^pH/(1+Ka*10^pH))</f>
        <v>2.707012698779495E-2</v>
      </c>
      <c r="CA946" s="19">
        <f>ABS(Ct_Na+10^-pH-Kw*10^pH-Ct_Cl-Ct_OAc*Ka*10^pH/(1+Ka*10^pH))</f>
        <v>2.7821828870314584E-2</v>
      </c>
      <c r="CB946" s="19">
        <f>ABS(Ct_Na+10^-pH-Kw*10^pH-Ct_Cl-Ct_OAc*Ka*10^pH/(1+Ka*10^pH))</f>
        <v>2.8558189898088948E-2</v>
      </c>
      <c r="CC946" s="19">
        <f>ABS(Ct_Na+10^-pH-Kw*10^pH-Ct_Cl-Ct_OAc*Ka*10^pH/(1+Ka*10^pH))</f>
        <v>2.9279674945504236E-2</v>
      </c>
      <c r="CD946" s="19">
        <f>ABS(Ct_Na+10^-pH-Kw*10^pH-Ct_Cl-Ct_OAc*Ka*10^pH/(1+Ka*10^pH))</f>
        <v>2.99867302919712E-2</v>
      </c>
      <c r="CE946" s="19">
        <f>ABS(Ct_Na+10^-pH-Kw*10^pH-Ct_Cl-Ct_OAc*Ka*10^pH/(1+Ka*10^pH))</f>
        <v>3.0679784542468523E-2</v>
      </c>
      <c r="CF946" s="19">
        <f>ABS(Ct_Na+10^-pH-Kw*10^pH-Ct_Cl-Ct_OAc*Ka*10^pH/(1+Ka*10^pH))</f>
        <v>3.1359249493936488E-2</v>
      </c>
      <c r="CG946" s="19">
        <f>ABS(Ct_Na+10^-pH-Kw*10^pH-Ct_Cl-Ct_OAc*Ka*10^pH/(1+Ka*10^pH))</f>
        <v>3.2025520951201203E-2</v>
      </c>
      <c r="CH946" s="19">
        <f>ABS(Ct_Na+10^-pH-Kw*10^pH-Ct_Cl-Ct_OAc*Ka*10^pH/(1+Ka*10^pH))</f>
        <v>3.2678979495826189E-2</v>
      </c>
      <c r="CI946" s="19">
        <f>ABS(Ct_Na+10^-pH-Kw*10^pH-Ct_Cl-Ct_OAc*Ka*10^pH/(1+Ka*10^pH))</f>
        <v>3.3319991211029763E-2</v>
      </c>
      <c r="CJ946" s="19">
        <f>ABS(Ct_Na+10^-pH-Kw*10^pH-Ct_Cl-Ct_OAc*Ka*10^pH/(1+Ka*10^pH))</f>
        <v>3.3948908365569117E-2</v>
      </c>
      <c r="CK946" s="19">
        <f>ABS(Ct_Na+10^-pH-Kw*10^pH-Ct_Cl-Ct_OAc*Ka*10^pH/(1+Ka*10^pH))</f>
        <v>3.4566070059275977E-2</v>
      </c>
      <c r="CL946" s="19">
        <f>ABS(Ct_Na+10^-pH-Kw*10^pH-Ct_Cl-Ct_OAc*Ka*10^pH/(1+Ka*10^pH))</f>
        <v>3.5171802832728985E-2</v>
      </c>
      <c r="CM946" s="19">
        <f>ABS(Ct_Na+10^-pH-Kw*10^pH-Ct_Cl-Ct_OAc*Ka*10^pH/(1+Ka*10^pH))</f>
        <v>3.5766421243366341E-2</v>
      </c>
      <c r="CN946" s="19">
        <f>ABS(Ct_Na+10^-pH-Kw*10^pH-Ct_Cl-Ct_OAc*Ka*10^pH/(1+Ka*10^pH))</f>
        <v>3.6350228410173928E-2</v>
      </c>
      <c r="CO946" s="19">
        <f>ABS(Ct_Na+10^-pH-Kw*10^pH-Ct_Cl-Ct_OAc*Ka*10^pH/(1+Ka*10^pH))</f>
        <v>3.6923516528930937E-2</v>
      </c>
      <c r="CP946" s="19">
        <f>ABS(Ct_Na+10^-pH-Kw*10^pH-Ct_Cl-Ct_OAc*Ka*10^pH/(1+Ka*10^pH))</f>
        <v>3.7486567359853E-2</v>
      </c>
      <c r="CQ946" s="19">
        <f>ABS(Ct_Na+10^-pH-Kw*10^pH-Ct_Cl-Ct_OAc*Ka*10^pH/(1+Ka*10^pH))</f>
        <v>3.8039652689342819E-2</v>
      </c>
      <c r="CR946" s="19">
        <f>ABS(Ct_Na+10^-pH-Kw*10^pH-Ct_Cl-Ct_OAc*Ka*10^pH/(1+Ka*10^pH))</f>
        <v>3.858303476743806E-2</v>
      </c>
      <c r="CS946" s="19">
        <f>ABS(Ct_Na+10^-pH-Kw*10^pH-Ct_Cl-Ct_OAc*Ka*10^pH/(1+Ka*10^pH))</f>
        <v>3.9116966722435975E-2</v>
      </c>
      <c r="CT946" s="19">
        <f>ABS(Ct_Na+10^-pH-Kw*10^pH-Ct_Cl-Ct_OAc*Ka*10^pH/(1+Ka*10^pH))</f>
        <v>3.9641692954071904E-2</v>
      </c>
      <c r="CU946" s="19">
        <f>ABS(Ct_Na+10^-pH-Kw*10^pH-Ct_Cl-Ct_OAc*Ka*10^pH/(1+Ka*10^pH))</f>
        <v>4.0157449506534541E-2</v>
      </c>
      <c r="CV946" s="19">
        <f>ABS(Ct_Na+10^-pH-Kw*10^pH-Ct_Cl-Ct_OAc*Ka*10^pH/(1+Ka*10^pH))</f>
        <v>4.0664464422514777E-2</v>
      </c>
      <c r="CW946" s="19">
        <f>ABS(Ct_Na+10^-pH-Kw*10^pH-Ct_Cl-Ct_OAc*Ka*10^pH/(1+Ka*10^pH))</f>
        <v>4.1162958079402907E-2</v>
      </c>
      <c r="CX946" s="19">
        <f>ABS(Ct_Na+10^-pH-Kw*10^pH-Ct_Cl-Ct_OAc*Ka*10^pH/(1+Ka*10^pH))</f>
        <v>4.1653143508676209E-2</v>
      </c>
    </row>
    <row r="947" spans="1:102">
      <c r="A947" s="24">
        <v>9.18</v>
      </c>
      <c r="B947" s="19">
        <f>ABS(Ct_Na+10^-pH-Kw*10^pH-Ct_Cl-Ct_OAc*Ka*10^pH/(1+Ka*10^pH))</f>
        <v>0.25000770452327559</v>
      </c>
      <c r="C947" s="19">
        <f>ABS(Ct_Na+10^-pH-Kw*10^pH-Ct_Cl-Ct_OAc*Ka*10^pH/(1+Ka*10^pH))</f>
        <v>0.23334139168653822</v>
      </c>
      <c r="D947" s="19">
        <f>ABS(Ct_Na+10^-pH-Kw*10^pH-Ct_Cl-Ct_OAc*Ka*10^pH/(1+Ka*10^pH))</f>
        <v>0.21819019819859511</v>
      </c>
      <c r="E947" s="19">
        <f>ABS(Ct_Na+10^-pH-Kw*10^pH-Ct_Cl-Ct_OAc*Ka*10^pH/(1+Ka*10^pH))</f>
        <v>0.2043564997965602</v>
      </c>
      <c r="F947" s="19">
        <f>ABS(Ct_Na+10^-pH-Kw*10^pH-Ct_Cl-Ct_OAc*Ka*10^pH/(1+Ka*10^pH))</f>
        <v>0.19167560959469479</v>
      </c>
      <c r="G947" s="19">
        <f>ABS(Ct_Na+10^-pH-Kw*10^pH-Ct_Cl-Ct_OAc*Ka*10^pH/(1+Ka*10^pH))</f>
        <v>0.18000919060897866</v>
      </c>
      <c r="H947" s="19">
        <f>ABS(Ct_Na+10^-pH-Kw*10^pH-Ct_Cl-Ct_OAc*Ka*10^pH/(1+Ka*10^pH))</f>
        <v>0.16924018846831759</v>
      </c>
      <c r="I947" s="19">
        <f>ABS(Ct_Na+10^-pH-Kw*10^pH-Ct_Cl-Ct_OAc*Ka*10^pH/(1+Ka*10^pH))</f>
        <v>0.15926889018992768</v>
      </c>
      <c r="J947" s="19">
        <f>ABS(Ct_Na+10^-pH-Kw*10^pH-Ct_Cl-Ct_OAc*Ka*10^pH/(1+Ka*10^pH))</f>
        <v>0.15000982750285141</v>
      </c>
      <c r="K947" s="19">
        <f>ABS(Ct_Na+10^-pH-Kw*10^pH-Ct_Cl-Ct_OAc*Ka*10^pH/(1+Ka*10^pH))</f>
        <v>0.14138932086315964</v>
      </c>
      <c r="L947" s="19">
        <f>ABS(Ct_Na+10^-pH-Kw*10^pH-Ct_Cl-Ct_OAc*Ka*10^pH/(1+Ka*10^pH))</f>
        <v>0.13334351466611399</v>
      </c>
      <c r="M947" s="19">
        <f>ABS(Ct_Na+10^-pH-Kw*10^pH-Ct_Cl-Ct_OAc*Ka*10^pH/(1+Ka*10^pH))</f>
        <v>0.12581679273984553</v>
      </c>
      <c r="N947" s="19">
        <f>ABS(Ct_Na+10^-pH-Kw*10^pH-Ct_Cl-Ct_OAc*Ka*10^pH/(1+Ka*10^pH))</f>
        <v>0.11876049093396882</v>
      </c>
      <c r="O947" s="19">
        <f>ABS(Ct_Na+10^-pH-Kw*10^pH-Ct_Cl-Ct_OAc*Ka*10^pH/(1+Ka*10^pH))</f>
        <v>0.11213184378299373</v>
      </c>
      <c r="P947" s="19">
        <f>ABS(Ct_Na+10^-pH-Kw*10^pH-Ct_Cl-Ct_OAc*Ka*10^pH/(1+Ka*10^pH))</f>
        <v>0.10589311705266422</v>
      </c>
      <c r="Q947" s="19">
        <f>ABS(Ct_Na+10^-pH-Kw*10^pH-Ct_Cl-Ct_OAc*Ka*10^pH/(1+Ka*10^pH))</f>
        <v>0.10001088899263928</v>
      </c>
      <c r="R947" s="19">
        <f>ABS(Ct_Na+10^-pH-Kw*10^pH-Ct_Cl-Ct_OAc*Ka*10^pH/(1+Ka*10^pH))</f>
        <v>9.445545138039349E-2</v>
      </c>
      <c r="S947" s="19">
        <f>ABS(Ct_Na+10^-pH-Kw*10^pH-Ct_Cl-Ct_OAc*Ka*10^pH/(1+Ka*10^pH))</f>
        <v>8.9200307693133946E-2</v>
      </c>
      <c r="T947" s="19">
        <f>ABS(Ct_Na+10^-pH-Kw*10^pH-Ct_Cl-Ct_OAc*Ka*10^pH/(1+Ka*10^pH))</f>
        <v>8.4221750515730207E-2</v>
      </c>
      <c r="U947" s="19">
        <f>ABS(Ct_Na+10^-pH-Kw*10^pH-Ct_Cl-Ct_OAc*Ka*10^pH/(1+Ka*10^pH))</f>
        <v>7.9498503962808678E-2</v>
      </c>
      <c r="V947" s="19">
        <f>ABS(Ct_Na+10^-pH-Kw*10^pH-Ct_Cl-Ct_OAc*Ka*10^pH/(1+Ka*10^pH))</f>
        <v>7.5011419737533225E-2</v>
      </c>
      <c r="W947" s="19">
        <f>ABS(Ct_Na+10^-pH-Kw*10^pH-Ct_Cl-Ct_OAc*Ka*10^pH/(1+Ka*10^pH))</f>
        <v>7.0743217669588285E-2</v>
      </c>
      <c r="X947" s="19">
        <f>ABS(Ct_Na+10^-pH-Kw*10^pH-Ct_Cl-Ct_OAc*Ka*10^pH/(1+Ka*10^pH))</f>
        <v>6.6678263319164571E-2</v>
      </c>
      <c r="Y947" s="19">
        <f>ABS(Ct_Na+10^-pH-Kw*10^pH-Ct_Cl-Ct_OAc*Ka*10^pH/(1+Ka*10^pH))</f>
        <v>6.2802376612946562E-2</v>
      </c>
      <c r="Z947" s="19">
        <f>ABS(Ct_Na+10^-pH-Kw*10^pH-Ct_Cl-Ct_OAc*Ka*10^pH/(1+Ka*10^pH))</f>
        <v>5.9102666575193009E-2</v>
      </c>
      <c r="AA947" s="19">
        <f>ABS(Ct_Na+10^-pH-Kw*10^pH-Ct_Cl-Ct_OAc*Ka*10^pH/(1+Ka*10^pH))</f>
        <v>5.5567388094672973E-2</v>
      </c>
      <c r="AB947" s="19">
        <f>ABS(Ct_Na+10^-pH-Kw*10^pH-Ct_Cl-Ct_OAc*Ka*10^pH/(1+Ka*10^pH))</f>
        <v>5.2185817374175561E-2</v>
      </c>
      <c r="AC947" s="19">
        <f>ABS(Ct_Na+10^-pH-Kw*10^pH-Ct_Cl-Ct_OAc*Ka*10^pH/(1+Ka*10^pH))</f>
        <v>4.8948143280082249E-2</v>
      </c>
      <c r="AD947" s="19">
        <f>ABS(Ct_Na+10^-pH-Kw*10^pH-Ct_Cl-Ct_OAc*Ka*10^pH/(1+Ka*10^pH))</f>
        <v>4.584537227324284E-2</v>
      </c>
      <c r="AE947" s="19">
        <f>ABS(Ct_Na+10^-pH-Kw*10^pH-Ct_Cl-Ct_OAc*Ka*10^pH/(1+Ka*10^pH))</f>
        <v>4.2869244980968294E-2</v>
      </c>
      <c r="AF947" s="19">
        <f>ABS(Ct_Na+10^-pH-Kw*10^pH-Ct_Cl-Ct_OAc*Ka*10^pH/(1+Ka*10^pH))</f>
        <v>4.0012162780384775E-2</v>
      </c>
      <c r="AG947" s="19">
        <f>ABS(Ct_Na+10^-pH-Kw*10^pH-Ct_Cl-Ct_OAc*Ka*10^pH/(1+Ka*10^pH))</f>
        <v>3.726712301903979E-2</v>
      </c>
      <c r="AH947" s="19">
        <f>ABS(Ct_Na+10^-pH-Kw*10^pH-Ct_Cl-Ct_OAc*Ka*10^pH/(1+Ka*10^pH))</f>
        <v>3.4627661710054249E-2</v>
      </c>
      <c r="AI947" s="19">
        <f>ABS(Ct_Na+10^-pH-Kw*10^pH-Ct_Cl-Ct_OAc*Ka*10^pH/(1+Ka*10^pH))</f>
        <v>3.208780271461531E-2</v>
      </c>
      <c r="AJ947" s="19">
        <f>ABS(Ct_Na+10^-pH-Kw*10^pH-Ct_Cl-Ct_OAc*Ka*10^pH/(1+Ka*10^pH))</f>
        <v>2.9642012570859314E-2</v>
      </c>
      <c r="AK947" s="19">
        <f>ABS(Ct_Na+10^-pH-Kw*10^pH-Ct_Cl-Ct_OAc*Ka*10^pH/(1+Ka*10^pH))</f>
        <v>2.7285160250512606E-2</v>
      </c>
      <c r="AL947" s="19">
        <f>ABS(Ct_Na+10^-pH-Kw*10^pH-Ct_Cl-Ct_OAc*Ka*10^pH/(1+Ka*10^pH))</f>
        <v>2.5012481227321165E-2</v>
      </c>
      <c r="AM947" s="19">
        <f>ABS(Ct_Na+10^-pH-Kw*10^pH-Ct_Cl-Ct_OAc*Ka*10^pH/(1+Ka*10^pH))</f>
        <v>2.2819545327750435E-2</v>
      </c>
      <c r="AN947" s="19">
        <f>ABS(Ct_Na+10^-pH-Kw*10^pH-Ct_Cl-Ct_OAc*Ka*10^pH/(1+Ka*10^pH))</f>
        <v>2.0702227907475286E-2</v>
      </c>
      <c r="AO947" s="19">
        <f>ABS(Ct_Na+10^-pH-Kw*10^pH-Ct_Cl-Ct_OAc*Ka*10^pH/(1+Ka*10^pH))</f>
        <v>1.8656683959073855E-2</v>
      </c>
      <c r="AP947" s="19">
        <f>ABS(Ct_Na+10^-pH-Kw*10^pH-Ct_Cl-Ct_OAc*Ka*10^pH/(1+Ka*10^pH))</f>
        <v>1.667932480895247E-2</v>
      </c>
      <c r="AQ947" s="19">
        <f>ABS(Ct_Na+10^-pH-Kw*10^pH-Ct_Cl-Ct_OAc*Ka*10^pH/(1+Ka*10^pH))</f>
        <v>1.4766797106376059E-2</v>
      </c>
      <c r="AR947" s="19">
        <f>ABS(Ct_Na+10^-pH-Kw*10^pH-Ct_Cl-Ct_OAc*Ka*10^pH/(1+Ka*10^pH))</f>
        <v>1.2915963845818224E-2</v>
      </c>
      <c r="AS947" s="19">
        <f>ABS(Ct_Na+10^-pH-Kw*10^pH-Ct_Cl-Ct_OAc*Ka*10^pH/(1+Ka*10^pH))</f>
        <v>1.1123887196706678E-2</v>
      </c>
      <c r="AT947" s="19">
        <f>ABS(Ct_Na+10^-pH-Kw*10^pH-Ct_Cl-Ct_OAc*Ka*10^pH/(1+Ka*10^pH))</f>
        <v>9.3878129428798737E-3</v>
      </c>
      <c r="AU947" s="19">
        <f>ABS(Ct_Na+10^-pH-Kw*10^pH-Ct_Cl-Ct_OAc*Ka*10^pH/(1+Ka*10^pH))</f>
        <v>7.7051563584015909E-3</v>
      </c>
      <c r="AV947" s="19">
        <f>ABS(Ct_Na+10^-pH-Kw*10^pH-Ct_Cl-Ct_OAc*Ka*10^pH/(1+Ka*10^pH))</f>
        <v>6.0734893673923193E-3</v>
      </c>
      <c r="AW947" s="19">
        <f>ABS(Ct_Na+10^-pH-Kw*10^pH-Ct_Cl-Ct_OAc*Ka*10^pH/(1+Ka*10^pH))</f>
        <v>4.4905288537266386E-3</v>
      </c>
      <c r="AX947" s="19">
        <f>ABS(Ct_Na+10^-pH-Kw*10^pH-Ct_Cl-Ct_OAc*Ka*10^pH/(1+Ka*10^pH))</f>
        <v>2.9541260022275667E-3</v>
      </c>
      <c r="AY947" s="19">
        <f>ABS(Ct_Na+10^-pH-Kw*10^pH-Ct_Cl-Ct_OAc*Ka*10^pH/(1+Ka*10^pH))</f>
        <v>1.4622565667140042E-3</v>
      </c>
      <c r="AZ947" s="19">
        <f>ABS(Ct_Na+10^-pH-Kw*10^pH-Ct_Cl-Ct_OAc*Ka*10^pH/(1+Ka*10^pH))</f>
        <v>1.3011972215100365E-5</v>
      </c>
      <c r="BA947" s="19">
        <f>ABS(Ct_Na+10^-pH-Kw*10^pH-Ct_Cl-Ct_OAc*Ka*10^pH/(1+Ka*10^pH))</f>
        <v>1.3954088308894552E-3</v>
      </c>
      <c r="BB947" s="19">
        <f>ABS(Ct_Na+10^-pH-Kw*10^pH-Ct_Cl-Ct_OAc*Ka*10^pH/(1+Ka*10^pH))</f>
        <v>2.7647068339077818E-3</v>
      </c>
      <c r="BC947" s="19">
        <f>ABS(Ct_Na+10^-pH-Kw*10^pH-Ct_Cl-Ct_OAc*Ka*10^pH/(1+Ka*10^pH))</f>
        <v>4.0964898231448041E-3</v>
      </c>
      <c r="BD947" s="19">
        <f>ABS(Ct_Na+10^-pH-Kw*10^pH-Ct_Cl-Ct_OAc*Ka*10^pH/(1+Ka*10^pH))</f>
        <v>5.3922786775375611E-3</v>
      </c>
      <c r="BE947" s="19">
        <f>ABS(Ct_Na+10^-pH-Kw*10^pH-Ct_Cl-Ct_OAc*Ka*10^pH/(1+Ka*10^pH))</f>
        <v>6.6535131624798349E-3</v>
      </c>
      <c r="BF947" s="19">
        <f>ABS(Ct_Na+10^-pH-Kw*10^pH-Ct_Cl-Ct_OAc*Ka*10^pH/(1+Ka*10^pH))</f>
        <v>7.8815572662394376E-3</v>
      </c>
      <c r="BG947" s="19">
        <f>ABS(Ct_Na+10^-pH-Kw*10^pH-Ct_Cl-Ct_OAc*Ka*10^pH/(1+Ka*10^pH))</f>
        <v>9.0777041205507142E-3</v>
      </c>
      <c r="BH947" s="19">
        <f>ABS(Ct_Na+10^-pH-Kw*10^pH-Ct_Cl-Ct_OAc*Ka*10^pH/(1+Ka*10^pH))</f>
        <v>1.0243180542700188E-2</v>
      </c>
      <c r="BI947" s="19">
        <f>ABS(Ct_Na+10^-pH-Kw*10^pH-Ct_Cl-Ct_OAc*Ka*10^pH/(1+Ka*10^pH))</f>
        <v>1.1379151232643353E-2</v>
      </c>
      <c r="BJ947" s="19">
        <f>ABS(Ct_Na+10^-pH-Kw*10^pH-Ct_Cl-Ct_OAc*Ka*10^pH/(1+Ka*10^pH))</f>
        <v>1.2486722655337928E-2</v>
      </c>
      <c r="BK947" s="19">
        <f>ABS(Ct_Na+10^-pH-Kw*10^pH-Ct_Cl-Ct_OAc*Ka*10^pH/(1+Ka*10^pH))</f>
        <v>1.3566946635496818E-2</v>
      </c>
      <c r="BL947" s="19">
        <f>ABS(Ct_Na+10^-pH-Kw*10^pH-Ct_Cl-Ct_OAc*Ka*10^pH/(1+Ka*10^pH))</f>
        <v>1.4620823689310385E-2</v>
      </c>
      <c r="BM947" s="19">
        <f>ABS(Ct_Na+10^-pH-Kw*10^pH-Ct_Cl-Ct_OAc*Ka*10^pH/(1+Ka*10^pH))</f>
        <v>1.5649306115321227E-2</v>
      </c>
      <c r="BN947" s="19">
        <f>ABS(Ct_Na+10^-pH-Kw*10^pH-Ct_Cl-Ct_OAc*Ka*10^pH/(1+Ka*10^pH))</f>
        <v>1.6653300864522255E-2</v>
      </c>
      <c r="BO947" s="19">
        <f>ABS(Ct_Na+10^-pH-Kw*10^pH-Ct_Cl-Ct_OAc*Ka*10^pH/(1+Ka*10^pH))</f>
        <v>1.7633672207859739E-2</v>
      </c>
      <c r="BP947" s="19">
        <f>ABS(Ct_Na+10^-pH-Kw*10^pH-Ct_Cl-Ct_OAc*Ka*10^pH/(1+Ka*10^pH))</f>
        <v>1.8591244217631246E-2</v>
      </c>
      <c r="BQ947" s="19">
        <f>ABS(Ct_Na+10^-pH-Kw*10^pH-Ct_Cl-Ct_OAc*Ka*10^pH/(1+Ka*10^pH))</f>
        <v>1.9526803077752841E-2</v>
      </c>
      <c r="BR947" s="19">
        <f>ABS(Ct_Na+10^-pH-Kw*10^pH-Ct_Cl-Ct_OAc*Ka*10^pH/(1+Ka*10^pH))</f>
        <v>2.0441099236508019E-2</v>
      </c>
      <c r="BS947" s="19">
        <f>ABS(Ct_Na+10^-pH-Kw*10^pH-Ct_Cl-Ct_OAc*Ka*10^pH/(1+Ka*10^pH))</f>
        <v>2.1334849414167585E-2</v>
      </c>
      <c r="BT947" s="19">
        <f>ABS(Ct_Na+10^-pH-Kw*10^pH-Ct_Cl-Ct_OAc*Ka*10^pH/(1+Ka*10^pH))</f>
        <v>2.220873847676804E-2</v>
      </c>
      <c r="BU947" s="19">
        <f>ABS(Ct_Na+10^-pH-Kw*10^pH-Ct_Cl-Ct_OAc*Ka*10^pH/(1+Ka*10^pH))</f>
        <v>2.3063421186344323E-2</v>
      </c>
      <c r="BV947" s="19">
        <f>ABS(Ct_Na+10^-pH-Kw*10^pH-Ct_Cl-Ct_OAc*Ka*10^pH/(1+Ka*10^pH))</f>
        <v>2.389952383701674E-2</v>
      </c>
      <c r="BW947" s="19">
        <f>ABS(Ct_Na+10^-pH-Kw*10^pH-Ct_Cl-Ct_OAc*Ka*10^pH/(1+Ka*10^pH))</f>
        <v>2.4717645785524205E-2</v>
      </c>
      <c r="BX947" s="19">
        <f>ABS(Ct_Na+10^-pH-Kw*10^pH-Ct_Cl-Ct_OAc*Ka*10^pH/(1+Ka*10^pH))</f>
        <v>2.551836088406341E-2</v>
      </c>
      <c r="BY947" s="19">
        <f>ABS(Ct_Na+10^-pH-Kw*10^pH-Ct_Cl-Ct_OAc*Ka*10^pH/(1+Ka*10^pH))</f>
        <v>2.6302218822633346E-2</v>
      </c>
      <c r="BZ947" s="19">
        <f>ABS(Ct_Na+10^-pH-Kw*10^pH-Ct_Cl-Ct_OAc*Ka*10^pH/(1+Ka*10^pH))</f>
        <v>2.7069746387483114E-2</v>
      </c>
      <c r="CA947" s="19">
        <f>ABS(Ct_Na+10^-pH-Kw*10^pH-Ct_Cl-Ct_OAc*Ka*10^pH/(1+Ka*10^pH))</f>
        <v>2.7821448641717386E-2</v>
      </c>
      <c r="CB947" s="19">
        <f>ABS(Ct_Na+10^-pH-Kw*10^pH-Ct_Cl-Ct_OAc*Ka*10^pH/(1+Ka*10^pH))</f>
        <v>2.855781003362038E-2</v>
      </c>
      <c r="CC947" s="19">
        <f>ABS(Ct_Na+10^-pH-Kw*10^pH-Ct_Cl-Ct_OAc*Ka*10^pH/(1+Ka*10^pH))</f>
        <v>2.9279295437808155E-2</v>
      </c>
      <c r="CD947" s="19">
        <f>ABS(Ct_Na+10^-pH-Kw*10^pH-Ct_Cl-Ct_OAc*Ka*10^pH/(1+Ka*10^pH))</f>
        <v>2.9986351133912147E-2</v>
      </c>
      <c r="CE947" s="19">
        <f>ABS(Ct_Na+10^-pH-Kw*10^pH-Ct_Cl-Ct_OAc*Ka*10^pH/(1+Ka*10^pH))</f>
        <v>3.0679405727123014E-2</v>
      </c>
      <c r="CF947" s="19">
        <f>ABS(Ct_Na+10^-pH-Kw*10^pH-Ct_Cl-Ct_OAc*Ka*10^pH/(1+Ka*10^pH))</f>
        <v>3.1358871014584636E-2</v>
      </c>
      <c r="CG947" s="19">
        <f>ABS(Ct_Na+10^-pH-Kw*10^pH-Ct_Cl-Ct_OAc*Ka*10^pH/(1+Ka*10^pH))</f>
        <v>3.2025142801318865E-2</v>
      </c>
      <c r="CH947" s="19">
        <f>ABS(Ct_Na+10^-pH-Kw*10^pH-Ct_Cl-Ct_OAc*Ka*10^pH/(1+Ka*10^pH))</f>
        <v>3.2678601669077406E-2</v>
      </c>
      <c r="CI947" s="19">
        <f>ABS(Ct_Na+10^-pH-Kw*10^pH-Ct_Cl-Ct_OAc*Ka*10^pH/(1+Ka*10^pH))</f>
        <v>3.3319613701259618E-2</v>
      </c>
      <c r="CJ947" s="19">
        <f>ABS(Ct_Na+10^-pH-Kw*10^pH-Ct_Cl-Ct_OAc*Ka*10^pH/(1+Ka*10^pH))</f>
        <v>3.3948531166796872E-2</v>
      </c>
      <c r="CK947" s="19">
        <f>ABS(Ct_Na+10^-pH-Kw*10^pH-Ct_Cl-Ct_OAc*Ka*10^pH/(1+Ka*10^pH))</f>
        <v>3.4565693165688596E-2</v>
      </c>
      <c r="CL947" s="19">
        <f>ABS(Ct_Na+10^-pH-Kw*10^pH-Ct_Cl-Ct_OAc*Ka*10^pH/(1+Ka*10^pH))</f>
        <v>3.5171426238674891E-2</v>
      </c>
      <c r="CM947" s="19">
        <f>ABS(Ct_Na+10^-pH-Kw*10^pH-Ct_Cl-Ct_OAc*Ka*10^pH/(1+Ka*10^pH))</f>
        <v>3.5766044943349506E-2</v>
      </c>
      <c r="CN947" s="19">
        <f>ABS(Ct_Na+10^-pH-Kw*10^pH-Ct_Cl-Ct_OAc*Ka*10^pH/(1+Ka*10^pH))</f>
        <v>3.6349852398848227E-2</v>
      </c>
      <c r="CO947" s="19">
        <f>ABS(Ct_Na+10^-pH-Kw*10^pH-Ct_Cl-Ct_OAc*Ka*10^pH/(1+Ka*10^pH))</f>
        <v>3.6923140801094732E-2</v>
      </c>
      <c r="CP947" s="19">
        <f>ABS(Ct_Na+10^-pH-Kw*10^pH-Ct_Cl-Ct_OAc*Ka*10^pH/(1+Ka*10^pH))</f>
        <v>3.7486191910443972E-2</v>
      </c>
      <c r="CQ947" s="19">
        <f>ABS(Ct_Na+10^-pH-Kw*10^pH-Ct_Cl-Ct_OAc*Ka*10^pH/(1+Ka*10^pH))</f>
        <v>3.8039277513433056E-2</v>
      </c>
      <c r="CR947" s="19">
        <f>ABS(Ct_Na+10^-pH-Kw*10^pH-Ct_Cl-Ct_OAc*Ka*10^pH/(1+Ka*10^pH))</f>
        <v>3.8582659860229324E-2</v>
      </c>
      <c r="CS947" s="19">
        <f>ABS(Ct_Na+10^-pH-Kw*10^pH-Ct_Cl-Ct_OAc*Ka*10^pH/(1+Ka*10^pH))</f>
        <v>3.9116592079255212E-2</v>
      </c>
      <c r="CT947" s="19">
        <f>ABS(Ct_Na+10^-pH-Kw*10^pH-Ct_Cl-Ct_OAc*Ka*10^pH/(1+Ka*10^pH))</f>
        <v>3.9641318570366901E-2</v>
      </c>
      <c r="CU947" s="19">
        <f>ABS(Ct_Na+10^-pH-Kw*10^pH-Ct_Cl-Ct_OAc*Ka*10^pH/(1+Ka*10^pH))</f>
        <v>4.0157075377869819E-2</v>
      </c>
      <c r="CV947" s="19">
        <f>ABS(Ct_Na+10^-pH-Kw*10^pH-Ct_Cl-Ct_OAc*Ka*10^pH/(1+Ka*10^pH))</f>
        <v>4.0664090544567613E-2</v>
      </c>
      <c r="CW947" s="19">
        <f>ABS(Ct_Na+10^-pH-Kw*10^pH-Ct_Cl-Ct_OAc*Ka*10^pH/(1+Ka*10^pH))</f>
        <v>4.1162584447959567E-2</v>
      </c>
      <c r="CX947" s="19">
        <f>ABS(Ct_Na+10^-pH-Kw*10^pH-Ct_Cl-Ct_OAc*Ka*10^pH/(1+Ka*10^pH))</f>
        <v>4.1652770119628299E-2</v>
      </c>
    </row>
    <row r="948" spans="1:102">
      <c r="A948" s="23">
        <v>9.19</v>
      </c>
      <c r="B948" s="19">
        <f>ABS(Ct_Na+10^-pH-Kw*10^pH-Ct_Cl-Ct_OAc*Ka*10^pH/(1+Ka*10^pH))</f>
        <v>0.25000822622308128</v>
      </c>
      <c r="C948" s="19">
        <f>ABS(Ct_Na+10^-pH-Kw*10^pH-Ct_Cl-Ct_OAc*Ka*10^pH/(1+Ka*10^pH))</f>
        <v>0.23334190533248383</v>
      </c>
      <c r="D948" s="19">
        <f>ABS(Ct_Na+10^-pH-Kw*10^pH-Ct_Cl-Ct_OAc*Ka*10^pH/(1+Ka*10^pH))</f>
        <v>0.21819070452284978</v>
      </c>
      <c r="E948" s="19">
        <f>ABS(Ct_Na+10^-pH-Kw*10^pH-Ct_Cl-Ct_OAc*Ka*10^pH/(1+Ka*10^pH))</f>
        <v>0.20435699943579264</v>
      </c>
      <c r="F948" s="19">
        <f>ABS(Ct_Na+10^-pH-Kw*10^pH-Ct_Cl-Ct_OAc*Ka*10^pH/(1+Ka*10^pH))</f>
        <v>0.1916761031059902</v>
      </c>
      <c r="G948" s="19">
        <f>ABS(Ct_Na+10^-pH-Kw*10^pH-Ct_Cl-Ct_OAc*Ka*10^pH/(1+Ka*10^pH))</f>
        <v>0.18000967848257199</v>
      </c>
      <c r="H948" s="19">
        <f>ABS(Ct_Na+10^-pH-Kw*10^pH-Ct_Cl-Ct_OAc*Ka*10^pH/(1+Ka*10^pH))</f>
        <v>0.16924067113787827</v>
      </c>
      <c r="I948" s="19">
        <f>ABS(Ct_Na+10^-pH-Kw*10^pH-Ct_Cl-Ct_OAc*Ka*10^pH/(1+Ka*10^pH))</f>
        <v>0.15926936804093961</v>
      </c>
      <c r="J948" s="19">
        <f>ABS(Ct_Na+10^-pH-Kw*10^pH-Ct_Cl-Ct_OAc*Ka*10^pH/(1+Ka*10^pH))</f>
        <v>0.15001030087949663</v>
      </c>
      <c r="K948" s="19">
        <f>ABS(Ct_Na+10^-pH-Kw*10^pH-Ct_Cl-Ct_OAc*Ka*10^pH/(1+Ka*10^pH))</f>
        <v>0.14138979007401514</v>
      </c>
      <c r="L948" s="19">
        <f>ABS(Ct_Na+10^-pH-Kw*10^pH-Ct_Cl-Ct_OAc*Ka*10^pH/(1+Ka*10^pH))</f>
        <v>0.13334397998889913</v>
      </c>
      <c r="M948" s="19">
        <f>ABS(Ct_Na+10^-pH-Kw*10^pH-Ct_Cl-Ct_OAc*Ka*10^pH/(1+Ka*10^pH))</f>
        <v>0.12581725442540351</v>
      </c>
      <c r="N948" s="19">
        <f>ABS(Ct_Na+10^-pH-Kw*10^pH-Ct_Cl-Ct_OAc*Ka*10^pH/(1+Ka*10^pH))</f>
        <v>0.11876094920962638</v>
      </c>
      <c r="O948" s="19">
        <f>ABS(Ct_Na+10^-pH-Kw*10^pH-Ct_Cl-Ct_OAc*Ka*10^pH/(1+Ka*10^pH))</f>
        <v>0.1121322988554115</v>
      </c>
      <c r="P948" s="19">
        <f>ABS(Ct_Na+10^-pH-Kw*10^pH-Ct_Cl-Ct_OAc*Ka*10^pH/(1+Ka*10^pH))</f>
        <v>0.10589356911026804</v>
      </c>
      <c r="Q948" s="19">
        <f>ABS(Ct_Na+10^-pH-Kw*10^pH-Ct_Cl-Ct_OAc*Ka*10^pH/(1+Ka*10^pH))</f>
        <v>0.10001133820770426</v>
      </c>
      <c r="R948" s="19">
        <f>ABS(Ct_Na+10^-pH-Kw*10^pH-Ct_Cl-Ct_OAc*Ka*10^pH/(1+Ka*10^pH))</f>
        <v>9.4455897910838429E-2</v>
      </c>
      <c r="S948" s="19">
        <f>ABS(Ct_Na+10^-pH-Kw*10^pH-Ct_Cl-Ct_OAc*Ka*10^pH/(1+Ka*10^pH))</f>
        <v>8.9200751684073445E-2</v>
      </c>
      <c r="T948" s="19">
        <f>ABS(Ct_Na+10^-pH-Kw*10^pH-Ct_Cl-Ct_OAc*Ka*10^pH/(1+Ka*10^pH))</f>
        <v>8.4222192100822449E-2</v>
      </c>
      <c r="U948" s="19">
        <f>ABS(Ct_Na+10^-pH-Kw*10^pH-Ct_Cl-Ct_OAc*Ka*10^pH/(1+Ka*10^pH))</f>
        <v>7.9498943265430458E-2</v>
      </c>
      <c r="V948" s="19">
        <f>ABS(Ct_Na+10^-pH-Kw*10^pH-Ct_Cl-Ct_OAc*Ka*10^pH/(1+Ka*10^pH))</f>
        <v>7.5011856871808086E-2</v>
      </c>
      <c r="W948" s="19">
        <f>ABS(Ct_Na+10^-pH-Kw*10^pH-Ct_Cl-Ct_OAc*Ka*10^pH/(1+Ka*10^pH))</f>
        <v>7.0743652741289215E-2</v>
      </c>
      <c r="X948" s="19">
        <f>ABS(Ct_Na+10^-pH-Kw*10^pH-Ct_Cl-Ct_OAc*Ka*10^pH/(1+Ka*10^pH))</f>
        <v>6.6678696426509365E-2</v>
      </c>
      <c r="Y948" s="19">
        <f>ABS(Ct_Na+10^-pH-Kw*10^pH-Ct_Cl-Ct_OAc*Ka*10^pH/(1+Ka*10^pH))</f>
        <v>6.2802807847300662E-2</v>
      </c>
      <c r="Z948" s="19">
        <f>ABS(Ct_Na+10^-pH-Kw*10^pH-Ct_Cl-Ct_OAc*Ka*10^pH/(1+Ka*10^pH))</f>
        <v>5.9103096021692336E-2</v>
      </c>
      <c r="AA948" s="19">
        <f>ABS(Ct_Na+10^-pH-Kw*10^pH-Ct_Cl-Ct_OAc*Ka*10^pH/(1+Ka*10^pH))</f>
        <v>5.5567815832777728E-2</v>
      </c>
      <c r="AB948" s="19">
        <f>ABS(Ct_Na+10^-pH-Kw*10^pH-Ct_Cl-Ct_OAc*Ka*10^pH/(1+Ka*10^pH))</f>
        <v>5.218624347816378E-2</v>
      </c>
      <c r="AC948" s="19">
        <f>ABS(Ct_Na+10^-pH-Kw*10^pH-Ct_Cl-Ct_OAc*Ka*10^pH/(1+Ka*10^pH))</f>
        <v>4.8948567819490793E-2</v>
      </c>
      <c r="AD948" s="19">
        <f>ABS(Ct_Na+10^-pH-Kw*10^pH-Ct_Cl-Ct_OAc*Ka*10^pH/(1+Ka*10^pH))</f>
        <v>4.5845795313262536E-2</v>
      </c>
      <c r="AE948" s="19">
        <f>ABS(Ct_Na+10^-pH-Kw*10^pH-Ct_Cl-Ct_OAc*Ka*10^pH/(1+Ka*10^pH))</f>
        <v>4.2869666582798713E-2</v>
      </c>
      <c r="AF948" s="19">
        <f>ABS(Ct_Na+10^-pH-Kw*10^pH-Ct_Cl-Ct_OAc*Ka*10^pH/(1+Ka*10^pH))</f>
        <v>4.0012583001553442E-2</v>
      </c>
      <c r="AG948" s="19">
        <f>ABS(Ct_Na+10^-pH-Kw*10^pH-Ct_Cl-Ct_OAc*Ka*10^pH/(1+Ka*10^pH))</f>
        <v>3.7267541913690319E-2</v>
      </c>
      <c r="AH948" s="19">
        <f>ABS(Ct_Na+10^-pH-Kw*10^pH-Ct_Cl-Ct_OAc*Ka*10^pH/(1+Ka*10^pH))</f>
        <v>3.4628079329206585E-2</v>
      </c>
      <c r="AI948" s="19">
        <f>ABS(Ct_Na+10^-pH-Kw*10^pH-Ct_Cl-Ct_OAc*Ka*10^pH/(1+Ka*10^pH))</f>
        <v>3.2088219106401451E-2</v>
      </c>
      <c r="AJ948" s="19">
        <f>ABS(Ct_Na+10^-pH-Kw*10^pH-Ct_Cl-Ct_OAc*Ka*10^pH/(1+Ka*10^pH))</f>
        <v>2.9642427780737265E-2</v>
      </c>
      <c r="AK948" s="19">
        <f>ABS(Ct_Na+10^-pH-Kw*10^pH-Ct_Cl-Ct_OAc*Ka*10^pH/(1+Ka*10^pH))</f>
        <v>2.7285574321460844E-2</v>
      </c>
      <c r="AL948" s="19">
        <f>ABS(Ct_Na+10^-pH-Kw*10^pH-Ct_Cl-Ct_OAc*Ka*10^pH/(1+Ka*10^pH))</f>
        <v>2.5012894200015762E-2</v>
      </c>
      <c r="AM948" s="19">
        <f>ABS(Ct_Na+10^-pH-Kw*10^pH-Ct_Cl-Ct_OAc*Ka*10^pH/(1+Ka*10^pH))</f>
        <v>2.2819957240726593E-2</v>
      </c>
      <c r="AN948" s="19">
        <f>ABS(Ct_Na+10^-pH-Kw*10^pH-Ct_Cl-Ct_OAc*Ka*10^pH/(1+Ka*10^pH))</f>
        <v>2.0702638797275012E-2</v>
      </c>
      <c r="AO948" s="19">
        <f>ABS(Ct_Na+10^-pH-Kw*10^pH-Ct_Cl-Ct_OAc*Ka*10^pH/(1+Ka*10^pH))</f>
        <v>1.8657093860381127E-2</v>
      </c>
      <c r="AP948" s="19">
        <f>ABS(Ct_Na+10^-pH-Kw*10^pH-Ct_Cl-Ct_OAc*Ka*10^pH/(1+Ka*10^pH))</f>
        <v>1.6679733754717013E-2</v>
      </c>
      <c r="AQ948" s="19">
        <f>ABS(Ct_Na+10^-pH-Kw*10^pH-Ct_Cl-Ct_OAc*Ka*10^pH/(1+Ka*10^pH))</f>
        <v>1.476720512792716E-2</v>
      </c>
      <c r="AR948" s="19">
        <f>ABS(Ct_Na+10^-pH-Kw*10^pH-Ct_Cl-Ct_OAc*Ka*10^pH/(1+Ka*10^pH))</f>
        <v>1.2916370972969202E-2</v>
      </c>
      <c r="AS948" s="19">
        <f>ABS(Ct_Na+10^-pH-Kw*10^pH-Ct_Cl-Ct_OAc*Ka*10^pH/(1+Ka*10^pH))</f>
        <v>1.1124293457851209E-2</v>
      </c>
      <c r="AT948" s="19">
        <f>ABS(Ct_Na+10^-pH-Kw*10^pH-Ct_Cl-Ct_OAc*Ka*10^pH/(1+Ka*10^pH))</f>
        <v>9.3882183650806361E-3</v>
      </c>
      <c r="AU948" s="19">
        <f>ABS(Ct_Na+10^-pH-Kw*10^pH-Ct_Cl-Ct_OAc*Ka*10^pH/(1+Ka*10^pH))</f>
        <v>7.7055609674722483E-3</v>
      </c>
      <c r="AV948" s="19">
        <f>ABS(Ct_Na+10^-pH-Kw*10^pH-Ct_Cl-Ct_OAc*Ka*10^pH/(1+Ka*10^pH))</f>
        <v>6.0738931879731825E-3</v>
      </c>
      <c r="AW948" s="19">
        <f>ABS(Ct_Na+10^-pH-Kw*10^pH-Ct_Cl-Ct_OAc*Ka*10^pH/(1+Ka*10^pH))</f>
        <v>4.4909319093547062E-3</v>
      </c>
      <c r="AX948" s="19">
        <f>ABS(Ct_Na+10^-pH-Kw*10^pH-Ct_Cl-Ct_OAc*Ka*10^pH/(1+Ka*10^pH))</f>
        <v>2.9545283154014668E-3</v>
      </c>
      <c r="AY948" s="19">
        <f>ABS(Ct_Na+10^-pH-Kw*10^pH-Ct_Cl-Ct_OAc*Ka*10^pH/(1+Ka*10^pH))</f>
        <v>1.4626581589541263E-3</v>
      </c>
      <c r="AZ948" s="19">
        <f>ABS(Ct_Na+10^-pH-Kw*10^pH-Ct_Cl-Ct_OAc*Ka*10^pH/(1+Ka*10^pH))</f>
        <v>1.3412864119571877E-5</v>
      </c>
      <c r="BA948" s="19">
        <f>ABS(Ct_Na+10^-pH-Kw*10^pH-Ct_Cl-Ct_OAc*Ka*10^pH/(1+Ka*10^pH))</f>
        <v>1.3950086195928871E-3</v>
      </c>
      <c r="BB948" s="19">
        <f>ABS(Ct_Na+10^-pH-Kw*10^pH-Ct_Cl-Ct_OAc*Ka*10^pH/(1+Ka*10^pH))</f>
        <v>2.7643072843133235E-3</v>
      </c>
      <c r="BC948" s="19">
        <f>ABS(Ct_Na+10^-pH-Kw*10^pH-Ct_Cl-Ct_OAc*Ka*10^pH/(1+Ka*10^pH))</f>
        <v>4.0960909171236515E-3</v>
      </c>
      <c r="BD948" s="19">
        <f>ABS(Ct_Na+10^-pH-Kw*10^pH-Ct_Cl-Ct_OAc*Ka*10^pH/(1+Ka*10^pH))</f>
        <v>5.3918803976958224E-3</v>
      </c>
      <c r="BE948" s="19">
        <f>ABS(Ct_Na+10^-pH-Kw*10^pH-Ct_Cl-Ct_OAc*Ka*10^pH/(1+Ka*10^pH))</f>
        <v>6.653115492119395E-3</v>
      </c>
      <c r="BF948" s="19">
        <f>ABS(Ct_Na+10^-pH-Kw*10^pH-Ct_Cl-Ct_OAc*Ka*10^pH/(1+Ka*10^pH))</f>
        <v>7.8811601893213276E-3</v>
      </c>
      <c r="BG948" s="19">
        <f>ABS(Ct_Na+10^-pH-Kw*10^pH-Ct_Cl-Ct_OAc*Ka*10^pH/(1+Ka*10^pH))</f>
        <v>9.0773076216608337E-3</v>
      </c>
      <c r="BH948" s="19">
        <f>ABS(Ct_Na+10^-pH-Kw*10^pH-Ct_Cl-Ct_OAc*Ka*10^pH/(1+Ka*10^pH))</f>
        <v>1.0242784607017309E-2</v>
      </c>
      <c r="BI948" s="19">
        <f>ABS(Ct_Na+10^-pH-Kw*10^pH-Ct_Cl-Ct_OAc*Ka*10^pH/(1+Ka*10^pH))</f>
        <v>1.1378755845909062E-2</v>
      </c>
      <c r="BJ948" s="19">
        <f>ABS(Ct_Na+10^-pH-Kw*10^pH-Ct_Cl-Ct_OAc*Ka*10^pH/(1+Ka*10^pH))</f>
        <v>1.2486327803828516E-2</v>
      </c>
      <c r="BK948" s="19">
        <f>ABS(Ct_Na+10^-pH-Kw*10^pH-Ct_Cl-Ct_OAc*Ka*10^pH/(1+Ka*10^pH))</f>
        <v>1.3566552305996862E-2</v>
      </c>
      <c r="BL948" s="19">
        <f>ABS(Ct_Na+10^-pH-Kw*10^pH-Ct_Cl-Ct_OAc*Ka*10^pH/(1+Ka*10^pH))</f>
        <v>1.4620429869087931E-2</v>
      </c>
      <c r="BM948" s="19">
        <f>ABS(Ct_Na+10^-pH-Kw*10^pH-Ct_Cl-Ct_OAc*Ka*10^pH/(1+Ka*10^pH))</f>
        <v>1.5648912792104543E-2</v>
      </c>
      <c r="BN948" s="19">
        <f>ABS(Ct_Na+10^-pH-Kw*10^pH-Ct_Cl-Ct_OAc*Ka*10^pH/(1+Ka*10^pH))</f>
        <v>1.6652908026477869E-2</v>
      </c>
      <c r="BO948" s="19">
        <f>ABS(Ct_Na+10^-pH-Kw*10^pH-Ct_Cl-Ct_OAc*Ka*10^pH/(1+Ka*10^pH))</f>
        <v>1.7633279843571832E-2</v>
      </c>
      <c r="BP948" s="19">
        <f>ABS(Ct_Na+10^-pH-Kw*10^pH-Ct_Cl-Ct_OAc*Ka*10^pH/(1+Ka*10^pH))</f>
        <v>1.8590852316082214E-2</v>
      </c>
      <c r="BQ948" s="19">
        <f>ABS(Ct_Na+10^-pH-Kw*10^pH-Ct_Cl-Ct_OAc*Ka*10^pH/(1+Ka*10^pH))</f>
        <v>1.952641162830502E-2</v>
      </c>
      <c r="BR948" s="19">
        <f>ABS(Ct_Na+10^-pH-Kw*10^pH-Ct_Cl-Ct_OAc*Ka*10^pH/(1+Ka*10^pH))</f>
        <v>2.044070822888637E-2</v>
      </c>
      <c r="BS948" s="19">
        <f>ABS(Ct_Na+10^-pH-Kw*10^pH-Ct_Cl-Ct_OAc*Ka*10^pH/(1+Ka*10^pH))</f>
        <v>2.1334458838443447E-2</v>
      </c>
      <c r="BT948" s="19">
        <f>ABS(Ct_Na+10^-pH-Kw*10^pH-Ct_Cl-Ct_OAc*Ka*10^pH/(1+Ka*10^pH))</f>
        <v>2.2208348323343681E-2</v>
      </c>
      <c r="BU948" s="19">
        <f>ABS(Ct_Na+10^-pH-Kw*10^pH-Ct_Cl-Ct_OAc*Ka*10^pH/(1+Ka*10^pH))</f>
        <v>2.306303144593843E-2</v>
      </c>
      <c r="BV948" s="19">
        <f>ABS(Ct_Na+10^-pH-Kw*10^pH-Ct_Cl-Ct_OAc*Ka*10^pH/(1+Ka*10^pH))</f>
        <v>2.3899134500650648E-2</v>
      </c>
      <c r="BW948" s="19">
        <f>ABS(Ct_Na+10^-pH-Kw*10^pH-Ct_Cl-Ct_OAc*Ka*10^pH/(1+Ka*10^pH))</f>
        <v>2.4717256844508893E-2</v>
      </c>
      <c r="BX948" s="19">
        <f>ABS(Ct_Na+10^-pH-Kw*10^pH-Ct_Cl-Ct_OAc*Ka*10^pH/(1+Ka*10^pH))</f>
        <v>2.5517972329987149E-2</v>
      </c>
      <c r="BY948" s="19">
        <f>ABS(Ct_Na+10^-pH-Kw*10^pH-Ct_Cl-Ct_OAc*Ka*10^pH/(1+Ka*10^pH))</f>
        <v>2.6301830647350061E-2</v>
      </c>
      <c r="BZ948" s="19">
        <f>ABS(Ct_Na+10^-pH-Kw*10^pH-Ct_Cl-Ct_OAc*Ka*10^pH/(1+Ka*10^pH))</f>
        <v>2.7069358583101277E-2</v>
      </c>
      <c r="CA948" s="19">
        <f>ABS(Ct_Na+10^-pH-Kw*10^pH-Ct_Cl-Ct_OAc*Ka*10^pH/(1+Ka*10^pH))</f>
        <v>2.7821061200589546E-2</v>
      </c>
      <c r="CB948" s="19">
        <f>ABS(Ct_Na+10^-pH-Kw*10^pH-Ct_Cl-Ct_OAc*Ka*10^pH/(1+Ka*10^pH))</f>
        <v>2.8557422948333189E-2</v>
      </c>
      <c r="CC948" s="19">
        <f>ABS(Ct_Na+10^-pH-Kw*10^pH-Ct_Cl-Ct_OAc*Ka*10^pH/(1+Ka*10^pH))</f>
        <v>2.9278908701172925E-2</v>
      </c>
      <c r="CD948" s="19">
        <f>ABS(Ct_Na+10^-pH-Kw*10^pH-Ct_Cl-Ct_OAc*Ka*10^pH/(1+Ka*10^pH))</f>
        <v>2.9985964738955831E-2</v>
      </c>
      <c r="CE948" s="19">
        <f>ABS(Ct_Na+10^-pH-Kw*10^pH-Ct_Cl-Ct_OAc*Ka*10^pH/(1+Ka*10^pH))</f>
        <v>3.0679019667079685E-2</v>
      </c>
      <c r="CF948" s="19">
        <f>ABS(Ct_Na+10^-pH-Kw*10^pH-Ct_Cl-Ct_OAc*Ka*10^pH/(1+Ka*10^pH))</f>
        <v>3.1358485282887386E-2</v>
      </c>
      <c r="CG948" s="19">
        <f>ABS(Ct_Na+10^-pH-Kw*10^pH-Ct_Cl-Ct_OAc*Ka*10^pH/(1+Ka*10^pH))</f>
        <v>3.2024757391592024E-2</v>
      </c>
      <c r="CH948" s="19">
        <f>ABS(Ct_Na+10^-pH-Kw*10^pH-Ct_Cl-Ct_OAc*Ka*10^pH/(1+Ka*10^pH))</f>
        <v>3.2678216575129253E-2</v>
      </c>
      <c r="CI948" s="19">
        <f>ABS(Ct_Na+10^-pH-Kw*10^pH-Ct_Cl-Ct_OAc*Ka*10^pH/(1+Ka*10^pH))</f>
        <v>3.3319228917075311E-2</v>
      </c>
      <c r="CJ948" s="19">
        <f>ABS(Ct_Na+10^-pH-Kw*10^pH-Ct_Cl-Ct_OAc*Ka*10^pH/(1+Ka*10^pH))</f>
        <v>3.3948146686531816E-2</v>
      </c>
      <c r="CK948" s="19">
        <f>ABS(Ct_Na+10^-pH-Kw*10^pH-Ct_Cl-Ct_OAc*Ka*10^pH/(1+Ka*10^pH))</f>
        <v>3.4565308983662058E-2</v>
      </c>
      <c r="CL948" s="19">
        <f>ABS(Ct_Na+10^-pH-Kw*10^pH-Ct_Cl-Ct_OAc*Ka*10^pH/(1+Ka*10^pH))</f>
        <v>3.5171042349363926E-2</v>
      </c>
      <c r="CM948" s="19">
        <f>ABS(Ct_Na+10^-pH-Kw*10^pH-Ct_Cl-Ct_OAc*Ka*10^pH/(1+Ka*10^pH))</f>
        <v>3.5765661341383197E-2</v>
      </c>
      <c r="CN948" s="19">
        <f>ABS(Ct_Na+10^-pH-Kw*10^pH-Ct_Cl-Ct_OAc*Ka*10^pH/(1+Ka*10^pH))</f>
        <v>3.634946907900212E-2</v>
      </c>
      <c r="CO948" s="19">
        <f>ABS(Ct_Na+10^-pH-Kw*10^pH-Ct_Cl-Ct_OAc*Ka*10^pH/(1+Ka*10^pH))</f>
        <v>3.6922757758285581E-2</v>
      </c>
      <c r="CP948" s="19">
        <f>ABS(Ct_Na+10^-pH-Kw*10^pH-Ct_Cl-Ct_OAc*Ka*10^pH/(1+Ka*10^pH))</f>
        <v>3.7485809139724685E-2</v>
      </c>
      <c r="CQ948" s="19">
        <f>ABS(Ct_Na+10^-pH-Kw*10^pH-Ct_Cl-Ct_OAc*Ka*10^pH/(1+Ka*10^pH))</f>
        <v>3.8038895009987889E-2</v>
      </c>
      <c r="CR948" s="19">
        <f>ABS(Ct_Na+10^-pH-Kw*10^pH-Ct_Cl-Ct_OAc*Ka*10^pH/(1+Ka*10^pH))</f>
        <v>3.8582277619369255E-2</v>
      </c>
      <c r="CS948" s="19">
        <f>ABS(Ct_Na+10^-pH-Kw*10^pH-Ct_Cl-Ct_OAc*Ka*10^pH/(1+Ka*10^pH))</f>
        <v>3.9116210096413549E-2</v>
      </c>
      <c r="CT948" s="19">
        <f>ABS(Ct_Na+10^-pH-Kw*10^pH-Ct_Cl-Ct_OAc*Ka*10^pH/(1+Ka*10^pH))</f>
        <v>3.9640936841095049E-2</v>
      </c>
      <c r="CU948" s="19">
        <f>ABS(Ct_Na+10^-pH-Kw*10^pH-Ct_Cl-Ct_OAc*Ka*10^pH/(1+Ka*10^pH))</f>
        <v>4.0156693897833239E-2</v>
      </c>
      <c r="CV948" s="19">
        <f>ABS(Ct_Na+10^-pH-Kw*10^pH-Ct_Cl-Ct_OAc*Ka*10^pH/(1+Ka*10^pH))</f>
        <v>4.0663709309541989E-2</v>
      </c>
      <c r="CW948" s="19">
        <f>ABS(Ct_Na+10^-pH-Kw*10^pH-Ct_Cl-Ct_OAc*Ka*10^pH/(1+Ka*10^pH))</f>
        <v>4.1162203453827068E-2</v>
      </c>
      <c r="CX948" s="19">
        <f>ABS(Ct_Na+10^-pH-Kw*10^pH-Ct_Cl-Ct_OAc*Ka*10^pH/(1+Ka*10^pH))</f>
        <v>4.1652389362374038E-2</v>
      </c>
    </row>
    <row r="949" spans="1:102">
      <c r="A949" s="24">
        <v>9.1999999999999993</v>
      </c>
      <c r="B949" s="19">
        <f>ABS(Ct_Na+10^-pH-Kw*10^pH-Ct_Cl-Ct_OAc*Ka*10^pH/(1+Ka*10^pH))</f>
        <v>0.25000875228495872</v>
      </c>
      <c r="C949" s="19">
        <f>ABS(Ct_Na+10^-pH-Kw*10^pH-Ct_Cl-Ct_OAc*Ka*10^pH/(1+Ka*10^pH))</f>
        <v>0.23334242352381634</v>
      </c>
      <c r="D949" s="19">
        <f>ABS(Ct_Na+10^-pH-Kw*10^pH-Ct_Cl-Ct_OAc*Ka*10^pH/(1+Ka*10^pH))</f>
        <v>0.21819121555914137</v>
      </c>
      <c r="E949" s="19">
        <f>ABS(Ct_Na+10^-pH-Kw*10^pH-Ct_Cl-Ct_OAc*Ka*10^pH/(1+Ka*10^pH))</f>
        <v>0.20435750393922075</v>
      </c>
      <c r="F949" s="19">
        <f>ABS(Ct_Na+10^-pH-Kw*10^pH-Ct_Cl-Ct_OAc*Ka*10^pH/(1+Ka*10^pH))</f>
        <v>0.19167660162096015</v>
      </c>
      <c r="G949" s="19">
        <f>ABS(Ct_Na+10^-pH-Kw*10^pH-Ct_Cl-Ct_OAc*Ka*10^pH/(1+Ka*10^pH))</f>
        <v>0.18001017148816045</v>
      </c>
      <c r="H949" s="19">
        <f>ABS(Ct_Na+10^-pH-Kw*10^pH-Ct_Cl-Ct_OAc*Ka*10^pH/(1+Ka*10^pH))</f>
        <v>0.16924115905788378</v>
      </c>
      <c r="I949" s="19">
        <f>ABS(Ct_Na+10^-pH-Kw*10^pH-Ct_Cl-Ct_OAc*Ka*10^pH/(1+Ka*10^pH))</f>
        <v>0.15926985125207205</v>
      </c>
      <c r="J949" s="19">
        <f>ABS(Ct_Na+10^-pH-Kw*10^pH-Ct_Cl-Ct_OAc*Ka*10^pH/(1+Ka*10^pH))</f>
        <v>0.15001077971810406</v>
      </c>
      <c r="K949" s="19">
        <f>ABS(Ct_Na+10^-pH-Kw*10^pH-Ct_Cl-Ct_OAc*Ka*10^pH/(1+Ka*10^pH))</f>
        <v>0.14139026484165107</v>
      </c>
      <c r="L949" s="19">
        <f>ABS(Ct_Na+10^-pH-Kw*10^pH-Ct_Cl-Ct_OAc*Ka*10^pH/(1+Ka*10^pH))</f>
        <v>0.13334445095696157</v>
      </c>
      <c r="M949" s="19">
        <f>ABS(Ct_Na+10^-pH-Kw*10^pH-Ct_Cl-Ct_OAc*Ka*10^pH/(1+Ka*10^pH))</f>
        <v>0.12581772183902629</v>
      </c>
      <c r="N949" s="19">
        <f>ABS(Ct_Na+10^-pH-Kw*10^pH-Ct_Cl-Ct_OAc*Ka*10^pH/(1+Ka*10^pH))</f>
        <v>0.11876141329096193</v>
      </c>
      <c r="O949" s="19">
        <f>ABS(Ct_Na+10^-pH-Kw*10^pH-Ct_Cl-Ct_OAc*Ka*10^pH/(1+Ka*10^pH))</f>
        <v>0.11213275980641667</v>
      </c>
      <c r="P949" s="19">
        <f>ABS(Ct_Na+10^-pH-Kw*10^pH-Ct_Cl-Ct_OAc*Ka*10^pH/(1+Ka*10^pH))</f>
        <v>0.10589402711507989</v>
      </c>
      <c r="Q949" s="19">
        <f>ABS(Ct_Na+10^-pH-Kw*10^pH-Ct_Cl-Ct_OAc*Ka*10^pH/(1+Ka*10^pH))</f>
        <v>0.1000117934346767</v>
      </c>
      <c r="R949" s="19">
        <f>ABS(Ct_Na+10^-pH-Kw*10^pH-Ct_Cl-Ct_OAc*Ka*10^pH/(1+Ka*10^pH))</f>
        <v>9.4456350514295878E-2</v>
      </c>
      <c r="S949" s="19">
        <f>ABS(Ct_Na+10^-pH-Kw*10^pH-Ct_Cl-Ct_OAc*Ka*10^pH/(1+Ka*10^pH))</f>
        <v>8.920120180582751E-2</v>
      </c>
      <c r="T949" s="19">
        <f>ABS(Ct_Na+10^-pH-Kw*10^pH-Ct_Cl-Ct_OAc*Ka*10^pH/(1+Ka*10^pH))</f>
        <v>8.4222639871489119E-2</v>
      </c>
      <c r="U949" s="19">
        <f>ABS(Ct_Na+10^-pH-Kw*10^pH-Ct_Cl-Ct_OAc*Ka*10^pH/(1+Ka*10^pH))</f>
        <v>7.9499388805578289E-2</v>
      </c>
      <c r="V949" s="19">
        <f>ABS(Ct_Na+10^-pH-Kw*10^pH-Ct_Cl-Ct_OAc*Ka*10^pH/(1+Ka*10^pH))</f>
        <v>7.5012300292963005E-2</v>
      </c>
      <c r="W949" s="19">
        <f>ABS(Ct_Na+10^-pH-Kw*10^pH-Ct_Cl-Ct_OAc*Ka*10^pH/(1+Ka*10^pH))</f>
        <v>7.0744094146816761E-2</v>
      </c>
      <c r="X949" s="19">
        <f>ABS(Ct_Na+10^-pH-Kw*10^pH-Ct_Cl-Ct_OAc*Ka*10^pH/(1+Ka*10^pH))</f>
        <v>6.6679135912391801E-2</v>
      </c>
      <c r="Y949" s="19">
        <f>ABS(Ct_Na+10^-pH-Kw*10^pH-Ct_Cl-Ct_OAc*Ka*10^pH/(1+Ka*10^pH))</f>
        <v>6.280324550282379E-2</v>
      </c>
      <c r="Z949" s="19">
        <f>ABS(Ct_Na+10^-pH-Kw*10^pH-Ct_Cl-Ct_OAc*Ka*10^pH/(1+Ka*10^pH))</f>
        <v>5.9103531930054312E-2</v>
      </c>
      <c r="AA949" s="19">
        <f>ABS(Ct_Na+10^-pH-Kw*10^pH-Ct_Cl-Ct_OAc*Ka*10^pH/(1+Ka*10^pH))</f>
        <v>5.556825007163016E-2</v>
      </c>
      <c r="AB949" s="19">
        <f>ABS(Ct_Na+10^-pH-Kw*10^pH-Ct_Cl-Ct_OAc*Ka*10^pH/(1+Ka*10^pH))</f>
        <v>5.2186676120094019E-2</v>
      </c>
      <c r="AC949" s="19">
        <f>ABS(Ct_Na+10^-pH-Kw*10^pH-Ct_Cl-Ct_OAc*Ka*10^pH/(1+Ka*10^pH))</f>
        <v>4.8948998932453011E-2</v>
      </c>
      <c r="AD949" s="19">
        <f>ABS(Ct_Na+10^-pH-Kw*10^pH-Ct_Cl-Ct_OAc*Ka*10^pH/(1+Ka*10^pH))</f>
        <v>4.5846224960963702E-2</v>
      </c>
      <c r="AE949" s="19">
        <f>ABS(Ct_Na+10^-pH-Kw*10^pH-Ct_Cl-Ct_OAc*Ka*10^pH/(1+Ka*10^pH))</f>
        <v>4.2870094825045418E-2</v>
      </c>
      <c r="AF949" s="19">
        <f>ABS(Ct_Na+10^-pH-Kw*10^pH-Ct_Cl-Ct_OAc*Ka*10^pH/(1+Ka*10^pH))</f>
        <v>4.0013009894563856E-2</v>
      </c>
      <c r="AG949" s="19">
        <f>ABS(Ct_Na+10^-pH-Kw*10^pH-Ct_Cl-Ct_OAc*Ka*10^pH/(1+Ka*10^pH))</f>
        <v>3.7267967510375685E-2</v>
      </c>
      <c r="AH949" s="19">
        <f>ABS(Ct_Na+10^-pH-Kw*10^pH-Ct_Cl-Ct_OAc*Ka*10^pH/(1+Ka*10^pH))</f>
        <v>3.4628503679425535E-2</v>
      </c>
      <c r="AI949" s="19">
        <f>ABS(Ct_Na+10^-pH-Kw*10^pH-Ct_Cl-Ct_OAc*Ka*10^pH/(1+Ka*10^pH))</f>
        <v>3.2088642257190471E-2</v>
      </c>
      <c r="AJ949" s="19">
        <f>ABS(Ct_Na+10^-pH-Kw*10^pH-Ct_Cl-Ct_OAc*Ka*10^pH/(1+Ka*10^pH))</f>
        <v>2.9642849776519667E-2</v>
      </c>
      <c r="AK949" s="19">
        <f>ABS(Ct_Na+10^-pH-Kw*10^pH-Ct_Cl-Ct_OAc*Ka*10^pH/(1+Ka*10^pH))</f>
        <v>2.7285995204236878E-2</v>
      </c>
      <c r="AL949" s="19">
        <f>ABS(Ct_Na+10^-pH-Kw*10^pH-Ct_Cl-Ct_OAc*Ka*10^pH/(1+Ka*10^pH))</f>
        <v>2.5013314009535659E-2</v>
      </c>
      <c r="AM949" s="19">
        <f>ABS(Ct_Na+10^-pH-Kw*10^pH-Ct_Cl-Ct_OAc*Ka*10^pH/(1+Ka*10^pH))</f>
        <v>2.2820376014648466E-2</v>
      </c>
      <c r="AN949" s="19">
        <f>ABS(Ct_Na+10^-pH-Kw*10^pH-Ct_Cl-Ct_OAc*Ka*10^pH/(1+Ka*10^pH))</f>
        <v>2.0703056571309157E-2</v>
      </c>
      <c r="AO949" s="19">
        <f>ABS(Ct_Na+10^-pH-Kw*10^pH-Ct_Cl-Ct_OAc*Ka*10^pH/(1+Ka*10^pH))</f>
        <v>1.8657510668422E-2</v>
      </c>
      <c r="AP949" s="19">
        <f>ABS(Ct_Na+10^-pH-Kw*10^pH-Ct_Cl-Ct_OAc*Ka*10^pH/(1+Ka*10^pH))</f>
        <v>1.6680149628964414E-2</v>
      </c>
      <c r="AQ949" s="19">
        <f>ABS(Ct_Na+10^-pH-Kw*10^pH-Ct_Cl-Ct_OAc*Ka*10^pH/(1+Ka*10^pH))</f>
        <v>1.4767620098997264E-2</v>
      </c>
      <c r="AR949" s="19">
        <f>ABS(Ct_Na+10^-pH-Kw*10^pH-Ct_Cl-Ct_OAc*Ka*10^pH/(1+Ka*10^pH))</f>
        <v>1.2916785069996772E-2</v>
      </c>
      <c r="AS949" s="19">
        <f>ABS(Ct_Na+10^-pH-Kw*10^pH-Ct_Cl-Ct_OAc*Ka*10^pH/(1+Ka*10^pH))</f>
        <v>1.1124706708583607E-2</v>
      </c>
      <c r="AT949" s="19">
        <f>ABS(Ct_Na+10^-pH-Kw*10^pH-Ct_Cl-Ct_OAc*Ka*10^pH/(1+Ka*10^pH))</f>
        <v>9.3886307959645948E-3</v>
      </c>
      <c r="AU949" s="19">
        <f>ABS(Ct_Na+10^-pH-Kw*10^pH-Ct_Cl-Ct_OAc*Ka*10^pH/(1+Ka*10^pH))</f>
        <v>7.7059726037338738E-3</v>
      </c>
      <c r="AV949" s="19">
        <f>ABS(Ct_Na+10^-pH-Kw*10^pH-Ct_Cl-Ct_OAc*Ka*10^pH/(1+Ka*10^pH))</f>
        <v>6.0743040536919424E-3</v>
      </c>
      <c r="AW949" s="19">
        <f>ABS(Ct_Na+10^-pH-Kw*10^pH-Ct_Cl-Ct_OAc*Ka*10^pH/(1+Ka*10^pH))</f>
        <v>4.4913420275318888E-3</v>
      </c>
      <c r="AX949" s="19">
        <f>ABS(Ct_Na+10^-pH-Kw*10^pH-Ct_Cl-Ct_OAc*Ka*10^pH/(1+Ka*10^pH))</f>
        <v>2.9549377080235681E-3</v>
      </c>
      <c r="AY949" s="19">
        <f>ABS(Ct_Na+10^-pH-Kw*10^pH-Ct_Cl-Ct_OAc*Ka*10^pH/(1+Ka*10^pH))</f>
        <v>1.4630668470517402E-3</v>
      </c>
      <c r="AZ949" s="19">
        <f>ABS(Ct_Na+10^-pH-Kw*10^pH-Ct_Cl-Ct_OAc*Ka*10^pH/(1+Ka*10^pH))</f>
        <v>1.3820867821964788E-5</v>
      </c>
      <c r="BA949" s="19">
        <f>ABS(Ct_Na+10^-pH-Kw*10^pH-Ct_Cl-Ct_OAc*Ka*10^pH/(1+Ka*10^pH))</f>
        <v>1.394601281006963E-3</v>
      </c>
      <c r="BB949" s="19">
        <f>ABS(Ct_Na+10^-pH-Kw*10^pH-Ct_Cl-Ct_OAc*Ka*10^pH/(1+Ka*10^pH))</f>
        <v>2.7639005923684248E-3</v>
      </c>
      <c r="BC949" s="19">
        <f>ABS(Ct_Na+10^-pH-Kw*10^pH-Ct_Cl-Ct_OAc*Ka*10^pH/(1+Ka*10^pH))</f>
        <v>4.0956848541035748E-3</v>
      </c>
      <c r="BD949" s="19">
        <f>ABS(Ct_Na+10^-pH-Kw*10^pH-Ct_Cl-Ct_OAc*Ka*10^pH/(1+Ka*10^pH))</f>
        <v>5.391474946602616E-3</v>
      </c>
      <c r="BE949" s="19">
        <f>ABS(Ct_Na+10^-pH-Kw*10^pH-Ct_Cl-Ct_OAc*Ka*10^pH/(1+Ka*10^pH))</f>
        <v>6.6527106366350078E-3</v>
      </c>
      <c r="BF949" s="19">
        <f>ABS(Ct_Na+10^-pH-Kw*10^pH-Ct_Cl-Ct_OAc*Ka*10^pH/(1+Ka*10^pH))</f>
        <v>7.8807559137718183E-3</v>
      </c>
      <c r="BG949" s="19">
        <f>ABS(Ct_Na+10^-pH-Kw*10^pH-Ct_Cl-Ct_OAc*Ka*10^pH/(1+Ka*10^pH))</f>
        <v>9.0769039109829808E-3</v>
      </c>
      <c r="BH949" s="19">
        <f>ABS(Ct_Na+10^-pH-Kw*10^pH-Ct_Cl-Ct_OAc*Ka*10^pH/(1+Ka*10^pH))</f>
        <v>1.024238144672722E-2</v>
      </c>
      <c r="BI949" s="19">
        <f>ABS(Ct_Na+10^-pH-Kw*10^pH-Ct_Cl-Ct_OAc*Ka*10^pH/(1+Ka*10^pH))</f>
        <v>1.1378353222072868E-2</v>
      </c>
      <c r="BJ949" s="19">
        <f>ABS(Ct_Na+10^-pH-Kw*10^pH-Ct_Cl-Ct_OAc*Ka*10^pH/(1+Ka*10^pH))</f>
        <v>1.2485925703034882E-2</v>
      </c>
      <c r="BK949" s="19">
        <f>ABS(Ct_Na+10^-pH-Kw*10^pH-Ct_Cl-Ct_OAc*Ka*10^pH/(1+Ka*10^pH))</f>
        <v>1.3566150715331134E-2</v>
      </c>
      <c r="BL949" s="19">
        <f>ABS(Ct_Na+10^-pH-Kw*10^pH-Ct_Cl-Ct_OAc*Ka*10^pH/(1+Ka*10^pH))</f>
        <v>1.4620028776107984E-2</v>
      </c>
      <c r="BM949" s="19">
        <f>ABS(Ct_Na+10^-pH-Kw*10^pH-Ct_Cl-Ct_OAc*Ka*10^pH/(1+Ka*10^pH))</f>
        <v>1.5648512184817942E-2</v>
      </c>
      <c r="BN949" s="19">
        <f>ABS(Ct_Na+10^-pH-Kw*10^pH-Ct_Cl-Ct_OAc*Ka*10^pH/(1+Ka*10^pH))</f>
        <v>1.6652507893320477E-2</v>
      </c>
      <c r="BO949" s="19">
        <f>ABS(Ct_Na+10^-pH-Kw*10^pH-Ct_Cl-Ct_OAc*Ka*10^pH/(1+Ka*10^pH))</f>
        <v>1.7632880173387676E-2</v>
      </c>
      <c r="BP949" s="19">
        <f>ABS(Ct_Na+10^-pH-Kw*10^pH-Ct_Cl-Ct_OAc*Ka*10^pH/(1+Ka*10^pH))</f>
        <v>1.8590453098104476E-2</v>
      </c>
      <c r="BQ949" s="19">
        <f>ABS(Ct_Na+10^-pH-Kw*10^pH-Ct_Cl-Ct_OAc*Ka*10^pH/(1+Ka*10^pH))</f>
        <v>1.9526012852138154E-2</v>
      </c>
      <c r="BR949" s="19">
        <f>ABS(Ct_Na+10^-pH-Kw*10^pH-Ct_Cl-Ct_OAc*Ka*10^pH/(1+Ka*10^pH))</f>
        <v>2.0440309884489208E-2</v>
      </c>
      <c r="BS949" s="19">
        <f>ABS(Ct_Na+10^-pH-Kw*10^pH-Ct_Cl-Ct_OAc*Ka*10^pH/(1+Ka*10^pH))</f>
        <v>2.1334060916113305E-2</v>
      </c>
      <c r="BT949" s="19">
        <f>ABS(Ct_Na+10^-pH-Kw*10^pH-Ct_Cl-Ct_OAc*Ka*10^pH/(1+Ka*10^pH))</f>
        <v>2.2207950813701291E-2</v>
      </c>
      <c r="BU949" s="19">
        <f>ABS(Ct_Na+10^-pH-Kw*10^pH-Ct_Cl-Ct_OAc*Ka*10^pH/(1+Ka*10^pH))</f>
        <v>2.3062634339913728E-2</v>
      </c>
      <c r="BV949" s="19">
        <f>ABS(Ct_Na+10^-pH-Kw*10^pH-Ct_Cl-Ct_OAc*Ka*10^pH/(1+Ka*10^pH))</f>
        <v>2.3898737789469354E-2</v>
      </c>
      <c r="BW949" s="19">
        <f>ABS(Ct_Na+10^-pH-Kw*10^pH-Ct_Cl-Ct_OAc*Ka*10^pH/(1+Ka*10^pH))</f>
        <v>2.471686051967973E-2</v>
      </c>
      <c r="BX949" s="19">
        <f>ABS(Ct_Na+10^-pH-Kw*10^pH-Ct_Cl-Ct_OAc*Ka*10^pH/(1+Ka*10^pH))</f>
        <v>2.5517576383289865E-2</v>
      </c>
      <c r="BY949" s="19">
        <f>ABS(Ct_Na+10^-pH-Kw*10^pH-Ct_Cl-Ct_OAc*Ka*10^pH/(1+Ka*10^pH))</f>
        <v>2.6301435070823997E-2</v>
      </c>
      <c r="BZ949" s="19">
        <f>ABS(Ct_Na+10^-pH-Kw*10^pH-Ct_Cl-Ct_OAc*Ka*10^pH/(1+Ka*10^pH))</f>
        <v>2.706896336903452E-2</v>
      </c>
      <c r="CA949" s="19">
        <f>ABS(Ct_Na+10^-pH-Kw*10^pH-Ct_Cl-Ct_OAc*Ka*10^pH/(1+Ka*10^pH))</f>
        <v>2.7820666341508711E-2</v>
      </c>
      <c r="CB949" s="19">
        <f>ABS(Ct_Na+10^-pH-Kw*10^pH-Ct_Cl-Ct_OAc*Ka*10^pH/(1+Ka*10^pH))</f>
        <v>2.8557028436993662E-2</v>
      </c>
      <c r="CC949" s="19">
        <f>ABS(Ct_Na+10^-pH-Kw*10^pH-Ct_Cl-Ct_OAc*Ka*10^pH/(1+Ka*10^pH))</f>
        <v>2.9278514530549624E-2</v>
      </c>
      <c r="CD949" s="19">
        <f>ABS(Ct_Na+10^-pH-Kw*10^pH-Ct_Cl-Ct_OAc*Ka*10^pH/(1+Ka*10^pH))</f>
        <v>2.998557090223445E-2</v>
      </c>
      <c r="CE949" s="19">
        <f>ABS(Ct_Na+10^-pH-Kw*10^pH-Ct_Cl-Ct_OAc*Ka*10^pH/(1+Ka*10^pH))</f>
        <v>3.0678626157648291E-2</v>
      </c>
      <c r="CF949" s="19">
        <f>ABS(Ct_Na+10^-pH-Kw*10^pH-Ct_Cl-Ct_OAc*Ka*10^pH/(1+Ka*10^pH))</f>
        <v>3.1358092094328528E-2</v>
      </c>
      <c r="CG949" s="19">
        <f>ABS(Ct_Na+10^-pH-Kw*10^pH-Ct_Cl-Ct_OAc*Ka*10^pH/(1+Ka*10^pH))</f>
        <v>3.2024364517675173E-2</v>
      </c>
      <c r="CH949" s="19">
        <f>ABS(Ct_Na+10^-pH-Kw*10^pH-Ct_Cl-Ct_OAc*Ka*10^pH/(1+Ka*10^pH))</f>
        <v>3.2677824009803604E-2</v>
      </c>
      <c r="CI949" s="19">
        <f>ABS(Ct_Na+10^-pH-Kw*10^pH-Ct_Cl-Ct_OAc*Ka*10^pH/(1+Ka*10^pH))</f>
        <v>3.3318836654462919E-2</v>
      </c>
      <c r="CJ949" s="19">
        <f>ABS(Ct_Na+10^-pH-Kw*10^pH-Ct_Cl-Ct_OAc*Ka*10^pH/(1+Ka*10^pH))</f>
        <v>3.3947754720921132E-2</v>
      </c>
      <c r="CK949" s="19">
        <f>ABS(Ct_Na+10^-pH-Kw*10^pH-Ct_Cl-Ct_OAc*Ka*10^pH/(1+Ka*10^pH))</f>
        <v>3.4564917309501633E-2</v>
      </c>
      <c r="CL949" s="19">
        <f>ABS(Ct_Na+10^-pH-Kw*10^pH-Ct_Cl-Ct_OAc*Ka*10^pH/(1+Ka*10^pH))</f>
        <v>3.5170650961256544E-2</v>
      </c>
      <c r="CM949" s="19">
        <f>ABS(Ct_Na+10^-pH-Kw*10^pH-Ct_Cl-Ct_OAc*Ka*10^pH/(1+Ka*10^pH))</f>
        <v>3.5765270234080167E-2</v>
      </c>
      <c r="CN949" s="19">
        <f>ABS(Ct_Na+10^-pH-Kw*10^pH-Ct_Cl-Ct_OAc*Ka*10^pH/(1+Ka*10^pH))</f>
        <v>3.6349078247397922E-2</v>
      </c>
      <c r="CO949" s="19">
        <f>ABS(Ct_Na+10^-pH-Kw*10^pH-Ct_Cl-Ct_OAc*Ka*10^pH/(1+Ka*10^pH))</f>
        <v>3.6922367197412653E-2</v>
      </c>
      <c r="CP949" s="19">
        <f>ABS(Ct_Na+10^-pH-Kw*10^pH-Ct_Cl-Ct_OAc*Ka*10^pH/(1+Ka*10^pH))</f>
        <v>3.7485418844748555E-2</v>
      </c>
      <c r="CQ949" s="19">
        <f>ABS(Ct_Na+10^-pH-Kw*10^pH-Ct_Cl-Ct_OAc*Ka*10^pH/(1+Ka*10^pH))</f>
        <v>3.8038504976202404E-2</v>
      </c>
      <c r="CR949" s="19">
        <f>ABS(Ct_Na+10^-pH-Kw*10^pH-Ct_Cl-Ct_OAc*Ka*10^pH/(1+Ka*10^pH))</f>
        <v>3.8581887842192138E-2</v>
      </c>
      <c r="CS949" s="19">
        <f>ABS(Ct_Na+10^-pH-Kw*10^pH-Ct_Cl-Ct_OAc*Ka*10^pH/(1+Ka*10^pH))</f>
        <v>3.9115820571382034E-2</v>
      </c>
      <c r="CT949" s="19">
        <f>ABS(Ct_Na+10^-pH-Kw*10^pH-Ct_Cl-Ct_OAc*Ka*10^pH/(1+Ka*10^pH))</f>
        <v>3.9640547563861796E-2</v>
      </c>
      <c r="CU949" s="19">
        <f>ABS(Ct_Na+10^-pH-Kw*10^pH-Ct_Cl-Ct_OAc*Ka*10^pH/(1+Ka*10^pH))</f>
        <v>4.0156304864162391E-2</v>
      </c>
      <c r="CV949" s="19">
        <f>ABS(Ct_Na+10^-pH-Kw*10^pH-Ct_Cl-Ct_OAc*Ka*10^pH/(1+Ka*10^pH))</f>
        <v>4.0663320515305371E-2</v>
      </c>
      <c r="CW949" s="19">
        <f>ABS(Ct_Na+10^-pH-Kw*10^pH-Ct_Cl-Ct_OAc*Ka*10^pH/(1+Ka*10^pH))</f>
        <v>4.1161814895000572E-2</v>
      </c>
      <c r="CX949" s="19">
        <f>ABS(Ct_Na+10^-pH-Kw*10^pH-Ct_Cl-Ct_OAc*Ka*10^pH/(1+Ka*10^pH))</f>
        <v>4.1652001035034157E-2</v>
      </c>
    </row>
    <row r="950" spans="1:102">
      <c r="A950" s="23">
        <v>9.2100000000000009</v>
      </c>
      <c r="B950" s="19">
        <f>ABS(Ct_Na+10^-pH-Kw*10^pH-Ct_Cl-Ct_OAc*Ka*10^pH/(1+Ka*10^pH))</f>
        <v>0.25000928298781405</v>
      </c>
      <c r="C950" s="19">
        <f>ABS(Ct_Na+10^-pH-Kw*10^pH-Ct_Cl-Ct_OAc*Ka*10^pH/(1+Ka*10^pH))</f>
        <v>0.23334294653526957</v>
      </c>
      <c r="D950" s="19">
        <f>ABS(Ct_Na+10^-pH-Kw*10^pH-Ct_Cl-Ct_OAc*Ka*10^pH/(1+Ka*10^pH))</f>
        <v>0.21819173157841087</v>
      </c>
      <c r="E950" s="19">
        <f>ABS(Ct_Na+10^-pH-Kw*10^pH-Ct_Cl-Ct_OAc*Ka*10^pH/(1+Ka*10^pH))</f>
        <v>0.20435801357432254</v>
      </c>
      <c r="F950" s="19">
        <f>ABS(Ct_Na+10^-pH-Kw*10^pH-Ct_Cl-Ct_OAc*Ka*10^pH/(1+Ka*10^pH))</f>
        <v>0.19167710540390814</v>
      </c>
      <c r="G950" s="19">
        <f>ABS(Ct_Na+10^-pH-Kw*10^pH-Ct_Cl-Ct_OAc*Ka*10^pH/(1+Ka*10^pH))</f>
        <v>0.180010669887127</v>
      </c>
      <c r="H950" s="19">
        <f>ABS(Ct_Na+10^-pH-Kw*10^pH-Ct_Cl-Ct_OAc*Ka*10^pH/(1+Ka*10^pH))</f>
        <v>0.16924165248702128</v>
      </c>
      <c r="I950" s="19">
        <f>ABS(Ct_Na+10^-pH-Kw*10^pH-Ct_Cl-Ct_OAc*Ka*10^pH/(1+Ka*10^pH))</f>
        <v>0.15927034007951602</v>
      </c>
      <c r="J950" s="19">
        <f>ABS(Ct_Na+10^-pH-Kw*10^pH-Ct_Cl-Ct_OAc*Ka*10^pH/(1+Ka*10^pH))</f>
        <v>0.15001126427254682</v>
      </c>
      <c r="K950" s="19">
        <f>ABS(Ct_Na+10^-pH-Kw*10^pH-Ct_Cl-Ct_OAc*Ka*10^pH/(1+Ka*10^pH))</f>
        <v>0.14139074541778238</v>
      </c>
      <c r="L950" s="19">
        <f>ABS(Ct_Na+10^-pH-Kw*10^pH-Ct_Cl-Ct_OAc*Ka*10^pH/(1+Ka*10^pH))</f>
        <v>0.13334492782000223</v>
      </c>
      <c r="M950" s="19">
        <f>ABS(Ct_Na+10^-pH-Kw*10^pH-Ct_Cl-Ct_OAc*Ka*10^pH/(1+Ka*10^pH))</f>
        <v>0.12581819522853055</v>
      </c>
      <c r="N950" s="19">
        <f>ABS(Ct_Na+10^-pH-Kw*10^pH-Ct_Cl-Ct_OAc*Ka*10^pH/(1+Ka*10^pH))</f>
        <v>0.11876188342402577</v>
      </c>
      <c r="O950" s="19">
        <f>ABS(Ct_Na+10^-pH-Kw*10^pH-Ct_Cl-Ct_OAc*Ka*10^pH/(1+Ka*10^pH))</f>
        <v>0.11213322688040012</v>
      </c>
      <c r="P950" s="19">
        <f>ABS(Ct_Na+10^-pH-Kw*10^pH-Ct_Cl-Ct_OAc*Ka*10^pH/(1+Ka*10^pH))</f>
        <v>0.10589449130992887</v>
      </c>
      <c r="Q950" s="19">
        <f>ABS(Ct_Na+10^-pH-Kw*10^pH-Ct_Cl-Ct_OAc*Ka*10^pH/(1+Ka*10^pH))</f>
        <v>0.10001225491491317</v>
      </c>
      <c r="R950" s="19">
        <f>ABS(Ct_Na+10^-pH-Kw*10^pH-Ct_Cl-Ct_OAc*Ka*10^pH/(1+Ka*10^pH))</f>
        <v>9.4456809430731647E-2</v>
      </c>
      <c r="S950" s="19">
        <f>ABS(Ct_Na+10^-pH-Kw*10^pH-Ct_Cl-Ct_OAc*Ka*10^pH/(1+Ka*10^pH))</f>
        <v>8.9201658297046404E-2</v>
      </c>
      <c r="T950" s="19">
        <f>ABS(Ct_Na+10^-pH-Kw*10^pH-Ct_Cl-Ct_OAc*Ka*10^pH/(1+Ka*10^pH))</f>
        <v>8.4223094065134119E-2</v>
      </c>
      <c r="U950" s="19">
        <f>ABS(Ct_Na+10^-pH-Kw*10^pH-Ct_Cl-Ct_OAc*Ka*10^pH/(1+Ka*10^pH))</f>
        <v>7.9499840819473713E-2</v>
      </c>
      <c r="V950" s="19">
        <f>ABS(Ct_Na+10^-pH-Kw*10^pH-Ct_Cl-Ct_OAc*Ka*10^pH/(1+Ka*10^pH))</f>
        <v>7.5012750236096326E-2</v>
      </c>
      <c r="W950" s="19">
        <f>ABS(Ct_Na+10^-pH-Kw*10^pH-Ct_Cl-Ct_OAc*Ka*10^pH/(1+Ka*10^pH))</f>
        <v>7.074454212020076E-2</v>
      </c>
      <c r="X950" s="19">
        <f>ABS(Ct_Na+10^-pH-Kw*10^pH-Ct_Cl-Ct_OAc*Ka*10^pH/(1+Ka*10^pH))</f>
        <v>6.6679582009824073E-2</v>
      </c>
      <c r="Y950" s="19">
        <f>ABS(Ct_Na+10^-pH-Kw*10^pH-Ct_Cl-Ct_OAc*Ka*10^pH/(1+Ka*10^pH))</f>
        <v>6.28036898115579E-2</v>
      </c>
      <c r="Z950" s="19">
        <f>ABS(Ct_Na+10^-pH-Kw*10^pH-Ct_Cl-Ct_OAc*Ka*10^pH/(1+Ka*10^pH))</f>
        <v>5.9103974531394723E-2</v>
      </c>
      <c r="AA950" s="19">
        <f>ABS(Ct_Na+10^-pH-Kw*10^pH-Ct_Cl-Ct_OAc*Ka*10^pH/(1+Ka*10^pH))</f>
        <v>5.5568691041461032E-2</v>
      </c>
      <c r="AB950" s="19">
        <f>ABS(Ct_Na+10^-pH-Kw*10^pH-Ct_Cl-Ct_OAc*Ka*10^pH/(1+Ka*10^pH))</f>
        <v>5.218711552935057E-2</v>
      </c>
      <c r="AC950" s="19">
        <f>ABS(Ct_Na+10^-pH-Kw*10^pH-Ct_Cl-Ct_OAc*Ka*10^pH/(1+Ka*10^pH))</f>
        <v>4.8949436847542618E-2</v>
      </c>
      <c r="AD950" s="19">
        <f>ABS(Ct_Na+10^-pH-Kw*10^pH-Ct_Cl-Ct_OAc*Ka*10^pH/(1+Ka*10^pH))</f>
        <v>4.5846661444143358E-2</v>
      </c>
      <c r="AE950" s="19">
        <f>ABS(Ct_Na+10^-pH-Kw*10^pH-Ct_Cl-Ct_OAc*Ka*10^pH/(1+Ka*10^pH))</f>
        <v>4.2870529934760426E-2</v>
      </c>
      <c r="AF950" s="19">
        <f>ABS(Ct_Na+10^-pH-Kw*10^pH-Ct_Cl-Ct_OAc*Ka*10^pH/(1+Ka*10^pH))</f>
        <v>4.0013443685752784E-2</v>
      </c>
      <c r="AG950" s="19">
        <f>ABS(Ct_Na+10^-pH-Kw*10^pH-Ct_Cl-Ct_OAc*Ka*10^pH/(1+Ka*10^pH))</f>
        <v>3.7268400034745436E-2</v>
      </c>
      <c r="AH950" s="19">
        <f>ABS(Ct_Na+10^-pH-Kw*10^pH-Ct_Cl-Ct_OAc*Ka*10^pH/(1+Ka*10^pH))</f>
        <v>3.4628934985699938E-2</v>
      </c>
      <c r="AI950" s="19">
        <f>ABS(Ct_Na+10^-pH-Kw*10^pH-Ct_Cl-Ct_OAc*Ka*10^pH/(1+Ka*10^pH))</f>
        <v>3.2089072391335384E-2</v>
      </c>
      <c r="AJ950" s="19">
        <f>ABS(Ct_Na+10^-pH-Kw*10^pH-Ct_Cl-Ct_OAc*Ka*10^pH/(1+Ka*10^pH))</f>
        <v>2.9643278781947308E-2</v>
      </c>
      <c r="AK950" s="19">
        <f>ABS(Ct_Na+10^-pH-Kw*10^pH-Ct_Cl-Ct_OAc*Ka*10^pH/(1+Ka*10^pH))</f>
        <v>2.7286423121991497E-2</v>
      </c>
      <c r="AL950" s="19">
        <f>ABS(Ct_Na+10^-pH-Kw*10^pH-Ct_Cl-Ct_OAc*Ka*10^pH/(1+Ka*10^pH))</f>
        <v>2.5013740878462712E-2</v>
      </c>
      <c r="AM950" s="19">
        <f>ABS(Ct_Na+10^-pH-Kw*10^pH-Ct_Cl-Ct_OAc*Ka*10^pH/(1+Ka*10^pH))</f>
        <v>2.2820801871548932E-2</v>
      </c>
      <c r="AN950" s="19">
        <f>ABS(Ct_Na+10^-pH-Kw*10^pH-Ct_Cl-Ct_OAc*Ka*10^pH/(1+Ka*10^pH))</f>
        <v>2.0703481451080481E-2</v>
      </c>
      <c r="AO950" s="19">
        <f>ABS(Ct_Na+10^-pH-Kw*10^pH-Ct_Cl-Ct_OAc*Ka*10^pH/(1+Ka*10^pH))</f>
        <v>1.8657934604187243E-2</v>
      </c>
      <c r="AP950" s="19">
        <f>ABS(Ct_Na+10^-pH-Kw*10^pH-Ct_Cl-Ct_OAc*Ka*10^pH/(1+Ka*10^pH))</f>
        <v>1.6680572652190417E-2</v>
      </c>
      <c r="AQ950" s="19">
        <f>ABS(Ct_Na+10^-pH-Kw*10^pH-Ct_Cl-Ct_OAc*Ka*10^pH/(1+Ka*10^pH))</f>
        <v>1.476804223960336E-2</v>
      </c>
      <c r="AR950" s="19">
        <f>ABS(Ct_Na+10^-pH-Kw*10^pH-Ct_Cl-Ct_OAc*Ka*10^pH/(1+Ka*10^pH))</f>
        <v>1.2917206356454561E-2</v>
      </c>
      <c r="AS950" s="19">
        <f>ABS(Ct_Na+10^-pH-Kw*10^pH-Ct_Cl-Ct_OAc*Ka*10^pH/(1+Ka*10^pH))</f>
        <v>1.1125127168008911E-2</v>
      </c>
      <c r="AT950" s="19">
        <f>ABS(Ct_Na+10^-pH-Kw*10^pH-Ct_Cl-Ct_OAc*Ka*10^pH/(1+Ka*10^pH))</f>
        <v>9.3890504542021788E-3</v>
      </c>
      <c r="AU950" s="19">
        <f>ABS(Ct_Na+10^-pH-Kw*10^pH-Ct_Cl-Ct_OAc*Ka*10^pH/(1+Ka*10^pH))</f>
        <v>7.7063914854356777E-3</v>
      </c>
      <c r="AV950" s="19">
        <f>ABS(Ct_Na+10^-pH-Kw*10^pH-Ct_Cl-Ct_OAc*Ka*10^pH/(1+Ka*10^pH))</f>
        <v>6.0747221823893374E-3</v>
      </c>
      <c r="AW950" s="19">
        <f>ABS(Ct_Na+10^-pH-Kw*10^pH-Ct_Cl-Ct_OAc*Ka*10^pH/(1+Ka*10^pH))</f>
        <v>4.4917594257026239E-3</v>
      </c>
      <c r="AX950" s="19">
        <f>ABS(Ct_Na+10^-pH-Kw*10^pH-Ct_Cl-Ct_OAc*Ka*10^pH/(1+Ka*10^pH))</f>
        <v>2.9553543971537269E-3</v>
      </c>
      <c r="AY950" s="19">
        <f>ABS(Ct_Na+10^-pH-Kw*10^pH-Ct_Cl-Ct_OAc*Ka*10^pH/(1+Ka*10^pH))</f>
        <v>1.4634828476932232E-3</v>
      </c>
      <c r="AZ950" s="19">
        <f>ABS(Ct_Na+10^-pH-Kw*10^pH-Ct_Cl-Ct_OAc*Ka*10^pH/(1+Ka*10^pH))</f>
        <v>1.4236199645870085E-5</v>
      </c>
      <c r="BA950" s="19">
        <f>ABS(Ct_Na+10^-pH-Kw*10^pH-Ct_Cl-Ct_OAc*Ka*10^pH/(1+Ka*10^pH))</f>
        <v>1.3941865991606989E-3</v>
      </c>
      <c r="BB950" s="19">
        <f>ABS(Ct_Na+10^-pH-Kw*10^pH-Ct_Cl-Ct_OAc*Ka*10^pH/(1+Ka*10^pH))</f>
        <v>2.7634865424448693E-3</v>
      </c>
      <c r="BC950" s="19">
        <f>ABS(Ct_Na+10^-pH-Kw*10^pH-Ct_Cl-Ct_OAc*Ka*10^pH/(1+Ka*10^pH))</f>
        <v>4.0952714187897782E-3</v>
      </c>
      <c r="BD950" s="19">
        <f>ABS(Ct_Na+10^-pH-Kw*10^pH-Ct_Cl-Ct_OAc*Ka*10^pH/(1+Ka*10^pH))</f>
        <v>5.3910621092874977E-3</v>
      </c>
      <c r="BE950" s="19">
        <f>ABS(Ct_Na+10^-pH-Kw*10^pH-Ct_Cl-Ct_OAc*Ka*10^pH/(1+Ka*10^pH))</f>
        <v>6.6522983813719419E-3</v>
      </c>
      <c r="BF950" s="19">
        <f>ABS(Ct_Na+10^-pH-Kw*10^pH-Ct_Cl-Ct_OAc*Ka*10^pH/(1+Ka*10^pH))</f>
        <v>7.8803442252436476E-3</v>
      </c>
      <c r="BG950" s="19">
        <f>ABS(Ct_Na+10^-pH-Kw*10^pH-Ct_Cl-Ct_OAc*Ka*10^pH/(1+Ka*10^pH))</f>
        <v>9.0764927744693136E-3</v>
      </c>
      <c r="BH950" s="19">
        <f>ABS(Ct_Na+10^-pH-Kw*10^pH-Ct_Cl-Ct_OAc*Ka*10^pH/(1+Ka*10^pH))</f>
        <v>1.0241970848073836E-2</v>
      </c>
      <c r="BI950" s="19">
        <f>ABS(Ct_Na+10^-pH-Kw*10^pH-Ct_Cl-Ct_OAc*Ka*10^pH/(1+Ka*10^pH))</f>
        <v>1.1377943147663057E-2</v>
      </c>
      <c r="BJ950" s="19">
        <f>ABS(Ct_Na+10^-pH-Kw*10^pH-Ct_Cl-Ct_OAc*Ka*10^pH/(1+Ka*10^pH))</f>
        <v>1.2485516139762551E-2</v>
      </c>
      <c r="BK950" s="19">
        <f>ABS(Ct_Na+10^-pH-Kw*10^pH-Ct_Cl-Ct_OAc*Ka*10^pH/(1+Ka*10^pH))</f>
        <v>1.3565741650575606E-2</v>
      </c>
      <c r="BL950" s="19">
        <f>ABS(Ct_Na+10^-pH-Kw*10^pH-Ct_Cl-Ct_OAc*Ka*10^pH/(1+Ka*10^pH))</f>
        <v>1.4619620197710313E-2</v>
      </c>
      <c r="BM950" s="19">
        <f>ABS(Ct_Na+10^-pH-Kw*10^pH-Ct_Cl-Ct_OAc*Ka*10^pH/(1+Ka*10^pH))</f>
        <v>1.5648104081058656E-2</v>
      </c>
      <c r="BN950" s="19">
        <f>ABS(Ct_Na+10^-pH-Kw*10^pH-Ct_Cl-Ct_OAc*Ka*10^pH/(1+Ka*10^pH))</f>
        <v>1.665210025289867E-2</v>
      </c>
      <c r="BO950" s="19">
        <f>ABS(Ct_Na+10^-pH-Kw*10^pH-Ct_Cl-Ct_OAc*Ka*10^pH/(1+Ka*10^pH))</f>
        <v>1.7632472985401285E-2</v>
      </c>
      <c r="BP950" s="19">
        <f>ABS(Ct_Na+10^-pH-Kw*10^pH-Ct_Cl-Ct_OAc*Ka*10^pH/(1+Ka*10^pH))</f>
        <v>1.859004635203175E-2</v>
      </c>
      <c r="BQ950" s="19">
        <f>ABS(Ct_Na+10^-pH-Kw*10^pH-Ct_Cl-Ct_OAc*Ka*10^pH/(1+Ka*10^pH))</f>
        <v>1.952560653782015E-2</v>
      </c>
      <c r="BR950" s="19">
        <f>ABS(Ct_Na+10^-pH-Kw*10^pH-Ct_Cl-Ct_OAc*Ka*10^pH/(1+Ka*10^pH))</f>
        <v>2.0439903992113331E-2</v>
      </c>
      <c r="BS950" s="19">
        <f>ABS(Ct_Na+10^-pH-Kw*10^pH-Ct_Cl-Ct_OAc*Ka*10^pH/(1+Ka*10^pH))</f>
        <v>2.1333655436197703E-2</v>
      </c>
      <c r="BT950" s="19">
        <f>ABS(Ct_Na+10^-pH-Kw*10^pH-Ct_Cl-Ct_OAc*Ka*10^pH/(1+Ka*10^pH))</f>
        <v>2.2207545737080184E-2</v>
      </c>
      <c r="BU950" s="19">
        <f>ABS(Ct_Na+10^-pH-Kw*10^pH-Ct_Cl-Ct_OAc*Ka*10^pH/(1+Ka*10^pH))</f>
        <v>2.3062229657723504E-2</v>
      </c>
      <c r="BV950" s="19">
        <f>ABS(Ct_Na+10^-pH-Kw*10^pH-Ct_Cl-Ct_OAc*Ka*10^pH/(1+Ka*10^pH))</f>
        <v>2.3898333493135408E-2</v>
      </c>
      <c r="BW950" s="19">
        <f>ABS(Ct_Na+10^-pH-Kw*10^pH-Ct_Cl-Ct_OAc*Ka*10^pH/(1+Ka*10^pH))</f>
        <v>2.4716456600904095E-2</v>
      </c>
      <c r="BX950" s="19">
        <f>ABS(Ct_Na+10^-pH-Kw*10^pH-Ct_Cl-Ct_OAc*Ka*10^pH/(1+Ka*10^pH))</f>
        <v>2.5517172834039391E-2</v>
      </c>
      <c r="BY950" s="19">
        <f>ABS(Ct_Na+10^-pH-Kw*10^pH-Ct_Cl-Ct_OAc*Ka*10^pH/(1+Ka*10^pH))</f>
        <v>2.6301031883319191E-2</v>
      </c>
      <c r="BZ950" s="19">
        <f>ABS(Ct_Na+10^-pH-Kw*10^pH-Ct_Cl-Ct_OAc*Ka*10^pH/(1+Ka*10^pH))</f>
        <v>2.7068560535739021E-2</v>
      </c>
      <c r="CA950" s="19">
        <f>ABS(Ct_Na+10^-pH-Kw*10^pH-Ct_Cl-Ct_OAc*Ka*10^pH/(1+Ka*10^pH))</f>
        <v>2.7820263855119237E-2</v>
      </c>
      <c r="CB950" s="19">
        <f>ABS(Ct_Na+10^-pH-Kw*10^pH-Ct_Cl-Ct_OAc*Ka*10^pH/(1+Ka*10^pH))</f>
        <v>2.8556626290430487E-2</v>
      </c>
      <c r="CC950" s="19">
        <f>ABS(Ct_Na+10^-pH-Kw*10^pH-Ct_Cl-Ct_OAc*Ka*10^pH/(1+Ka*10^pH))</f>
        <v>2.9278112716947587E-2</v>
      </c>
      <c r="CD950" s="19">
        <f>ABS(Ct_Na+10^-pH-Kw*10^pH-Ct_Cl-Ct_OAc*Ka*10^pH/(1+Ka*10^pH))</f>
        <v>2.9985169414934315E-2</v>
      </c>
      <c r="CE950" s="19">
        <f>ABS(Ct_Na+10^-pH-Kw*10^pH-Ct_Cl-Ct_OAc*Ka*10^pH/(1+Ka*10^pH))</f>
        <v>3.0678224990188643E-2</v>
      </c>
      <c r="CF950" s="19">
        <f>ABS(Ct_Na+10^-pH-Kw*10^pH-Ct_Cl-Ct_OAc*Ka*10^pH/(1+Ka*10^pH))</f>
        <v>3.1357691240437996E-2</v>
      </c>
      <c r="CG950" s="19">
        <f>ABS(Ct_Na+10^-pH-Kw*10^pH-Ct_Cl-Ct_OAc*Ka*10^pH/(1+Ka*10^pH))</f>
        <v>3.2023963971265008E-2</v>
      </c>
      <c r="CH950" s="19">
        <f>ABS(Ct_Na+10^-pH-Kw*10^pH-Ct_Cl-Ct_OAc*Ka*10^pH/(1+Ka*10^pH))</f>
        <v>3.2677423764960745E-2</v>
      </c>
      <c r="CI950" s="19">
        <f>ABS(Ct_Na+10^-pH-Kw*10^pH-Ct_Cl-Ct_OAc*Ka*10^pH/(1+Ka*10^pH))</f>
        <v>3.3318436705443218E-2</v>
      </c>
      <c r="CJ950" s="19">
        <f>ABS(Ct_Na+10^-pH-Kw*10^pH-Ct_Cl-Ct_OAc*Ka*10^pH/(1+Ka*10^pH))</f>
        <v>3.3947355062143005E-2</v>
      </c>
      <c r="CK950" s="19">
        <f>ABS(Ct_Na+10^-pH-Kw*10^pH-Ct_Cl-Ct_OAc*Ka*10^pH/(1+Ka*10^pH))</f>
        <v>3.4564517935540023E-2</v>
      </c>
      <c r="CL950" s="19">
        <f>ABS(Ct_Na+10^-pH-Kw*10^pH-Ct_Cl-Ct_OAc*Ka*10^pH/(1+Ka*10^pH))</f>
        <v>3.517025186683706E-2</v>
      </c>
      <c r="CM950" s="19">
        <f>ABS(Ct_Na+10^-pH-Kw*10^pH-Ct_Cl-Ct_OAc*Ka*10^pH/(1+Ka*10^pH))</f>
        <v>3.5764871414073612E-2</v>
      </c>
      <c r="CN950" s="19">
        <f>ABS(Ct_Na+10^-pH-Kw*10^pH-Ct_Cl-Ct_OAc*Ka*10^pH/(1+Ka*10^pH))</f>
        <v>3.6348679696814948E-2</v>
      </c>
      <c r="CO950" s="19">
        <f>ABS(Ct_Na+10^-pH-Kw*10^pH-Ct_Cl-Ct_OAc*Ka*10^pH/(1+Ka*10^pH))</f>
        <v>3.6921968911398796E-2</v>
      </c>
      <c r="CP950" s="19">
        <f>ABS(Ct_Na+10^-pH-Kw*10^pH-Ct_Cl-Ct_OAc*Ka*10^pH/(1+Ka*10^pH))</f>
        <v>3.7485020818579365E-2</v>
      </c>
      <c r="CQ950" s="19">
        <f>ABS(Ct_Na+10^-pH-Kw*10^pH-Ct_Cl-Ct_OAc*Ka*10^pH/(1+Ka*10^pH))</f>
        <v>3.8038107205278865E-2</v>
      </c>
      <c r="CR950" s="19">
        <f>ABS(Ct_Na+10^-pH-Kw*10^pH-Ct_Cl-Ct_OAc*Ka*10^pH/(1+Ka*10^pH))</f>
        <v>3.8581490322036241E-2</v>
      </c>
      <c r="CS950" s="19">
        <f>ABS(Ct_Na+10^-pH-Kw*10^pH-Ct_Cl-Ct_OAc*Ka*10^pH/(1+Ka*10^pH))</f>
        <v>3.9115423297632616E-2</v>
      </c>
      <c r="CT950" s="19">
        <f>ABS(Ct_Na+10^-pH-Kw*10^pH-Ct_Cl-Ct_OAc*Ka*10^pH/(1+Ka*10^pH))</f>
        <v>3.964015053227047E-2</v>
      </c>
      <c r="CU950" s="19">
        <f>ABS(Ct_Na+10^-pH-Kw*10^pH-Ct_Cl-Ct_OAc*Ka*10^pH/(1+Ka*10^pH))</f>
        <v>4.0155908070589698E-2</v>
      </c>
      <c r="CV950" s="19">
        <f>ABS(Ct_Na+10^-pH-Kw*10^pH-Ct_Cl-Ct_OAc*Ka*10^pH/(1+Ka*10^pH))</f>
        <v>4.0662923955717085E-2</v>
      </c>
      <c r="CW950" s="19">
        <f>ABS(Ct_Na+10^-pH-Kw*10^pH-Ct_Cl-Ct_OAc*Ka*10^pH/(1+Ka*10^pH))</f>
        <v>4.1161418565464195E-2</v>
      </c>
      <c r="CX950" s="19">
        <f>ABS(Ct_Na+10^-pH-Kw*10^pH-Ct_Cl-Ct_OAc*Ka*10^pH/(1+Ka*10^pH))</f>
        <v>4.1651604931715491E-2</v>
      </c>
    </row>
    <row r="951" spans="1:102">
      <c r="A951" s="24">
        <v>9.2200000000000006</v>
      </c>
      <c r="B951" s="19">
        <f>ABS(Ct_Na+10^-pH-Kw*10^pH-Ct_Cl-Ct_OAc*Ka*10^pH/(1+Ka*10^pH))</f>
        <v>0.25000981861301497</v>
      </c>
      <c r="C951" s="19">
        <f>ABS(Ct_Na+10^-pH-Kw*10^pH-Ct_Cl-Ct_OAc*Ka*10^pH/(1+Ka*10^pH))</f>
        <v>0.23334347464413396</v>
      </c>
      <c r="D951" s="19">
        <f>ABS(Ct_Na+10^-pH-Kw*10^pH-Ct_Cl-Ct_OAc*Ka*10^pH/(1+Ka*10^pH))</f>
        <v>0.21819225285424221</v>
      </c>
      <c r="E951" s="19">
        <f>ABS(Ct_Na+10^-pH-Kw*10^pH-Ct_Cl-Ct_OAc*Ka*10^pH/(1+Ka*10^pH))</f>
        <v>0.20435852861129755</v>
      </c>
      <c r="F951" s="19">
        <f>ABS(Ct_Na+10^-pH-Kw*10^pH-Ct_Cl-Ct_OAc*Ka*10^pH/(1+Ka*10^pH))</f>
        <v>0.19167761472193157</v>
      </c>
      <c r="G951" s="19">
        <f>ABS(Ct_Na+10^-pH-Kw*10^pH-Ct_Cl-Ct_OAc*Ka*10^pH/(1+Ka*10^pH))</f>
        <v>0.18001117394371491</v>
      </c>
      <c r="H951" s="19">
        <f>ABS(Ct_Na+10^-pH-Kw*10^pH-Ct_Cl-Ct_OAc*Ka*10^pH/(1+Ka*10^pH))</f>
        <v>0.16924215168689954</v>
      </c>
      <c r="I951" s="19">
        <f>ABS(Ct_Na+10^-pH-Kw*10^pH-Ct_Cl-Ct_OAc*Ka*10^pH/(1+Ka*10^pH))</f>
        <v>0.15927083478244081</v>
      </c>
      <c r="J951" s="19">
        <f>ABS(Ct_Na+10^-pH-Kw*10^pH-Ct_Cl-Ct_OAc*Ka*10^pH/(1+Ka*10^pH))</f>
        <v>0.1500117547997292</v>
      </c>
      <c r="K951" s="19">
        <f>ABS(Ct_Na+10^-pH-Kw*10^pH-Ct_Cl-Ct_OAc*Ka*10^pH/(1+Ka*10^pH))</f>
        <v>0.14139123205720455</v>
      </c>
      <c r="L951" s="19">
        <f>ABS(Ct_Na+10^-pH-Kw*10^pH-Ct_Cl-Ct_OAc*Ka*10^pH/(1+Ka*10^pH))</f>
        <v>0.13334541083084822</v>
      </c>
      <c r="M951" s="19">
        <f>ABS(Ct_Na+10^-pH-Kw*10^pH-Ct_Cl-Ct_OAc*Ka*10^pH/(1+Ka*10^pH))</f>
        <v>0.12581867484490197</v>
      </c>
      <c r="N951" s="19">
        <f>ABS(Ct_Na+10^-pH-Kw*10^pH-Ct_Cl-Ct_OAc*Ka*10^pH/(1+Ka*10^pH))</f>
        <v>0.11876235985807738</v>
      </c>
      <c r="O951" s="19">
        <f>ABS(Ct_Na+10^-pH-Kw*10^pH-Ct_Cl-Ct_OAc*Ka*10^pH/(1+Ka*10^pH))</f>
        <v>0.11213370032499972</v>
      </c>
      <c r="P951" s="19">
        <f>ABS(Ct_Na+10^-pH-Kw*10^pH-Ct_Cl-Ct_OAc*Ka*10^pH/(1+Ka*10^pH))</f>
        <v>0.10589496194092662</v>
      </c>
      <c r="Q951" s="19">
        <f>ABS(Ct_Na+10^-pH-Kw*10^pH-Ct_Cl-Ct_OAc*Ka*10^pH/(1+Ka*10^pH))</f>
        <v>0.1000127228930863</v>
      </c>
      <c r="R951" s="19">
        <f>ABS(Ct_Na+10^-pH-Kw*10^pH-Ct_Cl-Ct_OAc*Ka*10^pH/(1+Ka*10^pH))</f>
        <v>9.4457274903459329E-2</v>
      </c>
      <c r="S951" s="19">
        <f>ABS(Ct_Na+10^-pH-Kw*10^pH-Ct_Cl-Ct_OAc*Ka*10^pH/(1+Ka*10^pH))</f>
        <v>8.9202121399758097E-2</v>
      </c>
      <c r="T951" s="19">
        <f>ABS(Ct_Na+10^-pH-Kw*10^pH-Ct_Cl-Ct_OAc*Ka*10^pH/(1+Ka*10^pH))</f>
        <v>8.4223554922567515E-2</v>
      </c>
      <c r="U951" s="19">
        <f>ABS(Ct_Na+10^-pH-Kw*10^pH-Ct_Cl-Ct_OAc*Ka*10^pH/(1+Ka*10^pH))</f>
        <v>7.9500299546771291E-2</v>
      </c>
      <c r="V951" s="19">
        <f>ABS(Ct_Na+10^-pH-Kw*10^pH-Ct_Cl-Ct_OAc*Ka*10^pH/(1+Ka*10^pH))</f>
        <v>7.5013206939764876E-2</v>
      </c>
      <c r="W951" s="19">
        <f>ABS(Ct_Na+10^-pH-Kw*10^pH-Ct_Cl-Ct_OAc*Ka*10^pH/(1+Ka*10^pH))</f>
        <v>7.0744996898953888E-2</v>
      </c>
      <c r="X951" s="19">
        <f>ABS(Ct_Na+10^-pH-Kw*10^pH-Ct_Cl-Ct_OAc*Ka*10^pH/(1+Ka*10^pH))</f>
        <v>6.6680034955324388E-2</v>
      </c>
      <c r="Y951" s="19">
        <f>ABS(Ct_Na+10^-pH-Kw*10^pH-Ct_Cl-Ct_OAc*Ka*10^pH/(1+Ka*10^pH))</f>
        <v>6.2804141009073014E-2</v>
      </c>
      <c r="Z951" s="19">
        <f>ABS(Ct_Na+10^-pH-Kw*10^pH-Ct_Cl-Ct_OAc*Ka*10^pH/(1+Ka*10^pH))</f>
        <v>5.9104424060378503E-2</v>
      </c>
      <c r="AA951" s="19">
        <f>ABS(Ct_Na+10^-pH-Kw*10^pH-Ct_Cl-Ct_OAc*Ka*10^pH/(1+Ka*10^pH))</f>
        <v>5.5569138976070395E-2</v>
      </c>
      <c r="AB951" s="19">
        <f>ABS(Ct_Na+10^-pH-Kw*10^pH-Ct_Cl-Ct_OAc*Ka*10^pH/(1+Ka*10^pH))</f>
        <v>5.2187561938906182E-2</v>
      </c>
      <c r="AC951" s="19">
        <f>ABS(Ct_Na+10^-pH-Kw*10^pH-Ct_Cl-Ct_OAc*Ka*10^pH/(1+Ka*10^pH))</f>
        <v>4.8949881796940375E-2</v>
      </c>
      <c r="AD951" s="19">
        <f>ABS(Ct_Na+10^-pH-Kw*10^pH-Ct_Cl-Ct_OAc*Ka*10^pH/(1+Ka*10^pH))</f>
        <v>4.5847104994223176E-2</v>
      </c>
      <c r="AE951" s="19">
        <f>ABS(Ct_Na+10^-pH-Kw*10^pH-Ct_Cl-Ct_OAc*Ka*10^pH/(1+Ka*10^pH))</f>
        <v>4.2870972142637284E-2</v>
      </c>
      <c r="AF951" s="19">
        <f>ABS(Ct_Na+10^-pH-Kw*10^pH-Ct_Cl-Ct_OAc*Ka*10^pH/(1+Ka*10^pH))</f>
        <v>4.0013884605114847E-2</v>
      </c>
      <c r="AG951" s="19">
        <f>ABS(Ct_Na+10^-pH-Kw*10^pH-Ct_Cl-Ct_OAc*Ka*10^pH/(1+Ka*10^pH))</f>
        <v>3.726883971612268E-2</v>
      </c>
      <c r="AH951" s="19">
        <f>ABS(Ct_Na+10^-pH-Kw*10^pH-Ct_Cl-Ct_OAc*Ka*10^pH/(1+Ka*10^pH))</f>
        <v>3.4629373476707172E-2</v>
      </c>
      <c r="AI951" s="19">
        <f>ABS(Ct_Na+10^-pH-Kw*10^pH-Ct_Cl-Ct_OAc*Ka*10^pH/(1+Ka*10^pH))</f>
        <v>3.2089509736892216E-2</v>
      </c>
      <c r="AJ951" s="19">
        <f>ABS(Ct_Na+10^-pH-Kw*10^pH-Ct_Cl-Ct_OAc*Ka*10^pH/(1+Ka*10^pH))</f>
        <v>2.964371502447781E-2</v>
      </c>
      <c r="AK951" s="19">
        <f>ABS(Ct_Na+10^-pH-Kw*10^pH-Ct_Cl-Ct_OAc*Ka*10^pH/(1+Ka*10^pH))</f>
        <v>2.7286858301605731E-2</v>
      </c>
      <c r="AL951" s="19">
        <f>ABS(Ct_Na+10^-pH-Kw*10^pH-Ct_Cl-Ct_OAc*Ka*10^pH/(1+Ka*10^pH))</f>
        <v>2.5014175033121991E-2</v>
      </c>
      <c r="AM951" s="19">
        <f>ABS(Ct_Na+10^-pH-Kw*10^pH-Ct_Cl-Ct_OAc*Ka*10^pH/(1+Ka*10^pH))</f>
        <v>2.2821235037216586E-2</v>
      </c>
      <c r="AN951" s="19">
        <f>ABS(Ct_Na+10^-pH-Kw*10^pH-Ct_Cl-Ct_OAc*Ka*10^pH/(1+Ka*10^pH))</f>
        <v>2.0703913661859662E-2</v>
      </c>
      <c r="AO951" s="19">
        <f>ABS(Ct_Na+10^-pH-Kw*10^pH-Ct_Cl-Ct_OAc*Ka*10^pH/(1+Ka*10^pH))</f>
        <v>1.8658365892447043E-2</v>
      </c>
      <c r="AP951" s="19">
        <f>ABS(Ct_Na+10^-pH-Kw*10^pH-Ct_Cl-Ct_OAc*Ka*10^pH/(1+Ka*10^pH))</f>
        <v>1.6681003048681503E-2</v>
      </c>
      <c r="AQ951" s="19">
        <f>ABS(Ct_Na+10^-pH-Kw*10^pH-Ct_Cl-Ct_OAc*Ka*10^pH/(1+Ka*10^pH))</f>
        <v>1.4768471773564038E-2</v>
      </c>
      <c r="AR951" s="19">
        <f>ABS(Ct_Na+10^-pH-Kw*10^pH-Ct_Cl-Ct_OAc*Ka*10^pH/(1+Ka*10^pH))</f>
        <v>1.2917635055708379E-2</v>
      </c>
      <c r="AS951" s="19">
        <f>ABS(Ct_Na+10^-pH-Kw*10^pH-Ct_Cl-Ct_OAc*Ka*10^pH/(1+Ka*10^pH))</f>
        <v>1.112555505905452E-2</v>
      </c>
      <c r="AT951" s="19">
        <f>ABS(Ct_Na+10^-pH-Kw*10^pH-Ct_Cl-Ct_OAc*Ka*10^pH/(1+Ka*10^pH))</f>
        <v>9.3894775622960849E-3</v>
      </c>
      <c r="AU951" s="19">
        <f>ABS(Ct_Na+10^-pH-Kw*10^pH-Ct_Cl-Ct_OAc*Ka*10^pH/(1+Ka*10^pH))</f>
        <v>7.706817834668693E-3</v>
      </c>
      <c r="AV951" s="19">
        <f>ABS(Ct_Na+10^-pH-Kw*10^pH-Ct_Cl-Ct_OAc*Ka*10^pH/(1+Ka*10^pH))</f>
        <v>6.0751477957572408E-3</v>
      </c>
      <c r="AW951" s="19">
        <f>ABS(Ct_Na+10^-pH-Kw*10^pH-Ct_Cl-Ct_OAc*Ka*10^pH/(1+Ka*10^pH))</f>
        <v>4.4921843251715526E-3</v>
      </c>
      <c r="AX951" s="19">
        <f>ABS(Ct_Na+10^-pH-Kw*10^pH-Ct_Cl-Ct_OAc*Ka*10^pH/(1+Ka*10^pH))</f>
        <v>2.9557786037207046E-3</v>
      </c>
      <c r="AY951" s="19">
        <f>ABS(Ct_Na+10^-pH-Kw*10^pH-Ct_Cl-Ct_OAc*Ka*10^pH/(1+Ka*10^pH))</f>
        <v>1.4639063814423647E-3</v>
      </c>
      <c r="AZ951" s="19">
        <f>ABS(Ct_Na+10^-pH-Kw*10^pH-Ct_Cl-Ct_OAc*Ka*10^pH/(1+Ka*10^pH))</f>
        <v>1.4659079800534436E-5</v>
      </c>
      <c r="BA951" s="19">
        <f>ABS(Ct_Na+10^-pH-Kw*10^pH-Ct_Cl-Ct_OAc*Ka*10^pH/(1+Ka*10^pH))</f>
        <v>1.3937643541893849E-3</v>
      </c>
      <c r="BB951" s="19">
        <f>ABS(Ct_Na+10^-pH-Kw*10^pH-Ct_Cl-Ct_OAc*Ka*10^pH/(1+Ka*10^pH))</f>
        <v>2.7630649150129361E-3</v>
      </c>
      <c r="BC951" s="19">
        <f>ABS(Ct_Na+10^-pH-Kw*10^pH-Ct_Cl-Ct_OAc*Ka*10^pH/(1+Ka*10^pH))</f>
        <v>4.0948503919783358E-3</v>
      </c>
      <c r="BD951" s="19">
        <f>ABS(Ct_Na+10^-pH-Kw*10^pH-Ct_Cl-Ct_OAc*Ka*10^pH/(1+Ka*10^pH))</f>
        <v>5.390641666863559E-3</v>
      </c>
      <c r="BE951" s="19">
        <f>ABS(Ct_Na+10^-pH-Kw*10^pH-Ct_Cl-Ct_OAc*Ka*10^pH/(1+Ka*10^pH))</f>
        <v>6.6518785077518336E-3</v>
      </c>
      <c r="BF951" s="19">
        <f>ABS(Ct_Na+10^-pH-Kw*10^pH-Ct_Cl-Ct_OAc*Ka*10^pH/(1+Ka*10^pH))</f>
        <v>7.8799249054588572E-3</v>
      </c>
      <c r="BG951" s="19">
        <f>ABS(Ct_Na+10^-pH-Kw*10^pH-Ct_Cl-Ct_OAc*Ka*10^pH/(1+Ka*10^pH))</f>
        <v>9.0760739941345078E-3</v>
      </c>
      <c r="BH951" s="19">
        <f>ABS(Ct_Na+10^-pH-Kw*10^pH-Ct_Cl-Ct_OAc*Ka*10^pH/(1+Ka*10^pH))</f>
        <v>1.0241552593356955E-2</v>
      </c>
      <c r="BI951" s="19">
        <f>ABS(Ct_Na+10^-pH-Kw*10^pH-Ct_Cl-Ct_OAc*Ka*10^pH/(1+Ka*10^pH))</f>
        <v>1.1377525405257334E-2</v>
      </c>
      <c r="BJ951" s="19">
        <f>ABS(Ct_Na+10^-pH-Kw*10^pH-Ct_Cl-Ct_OAc*Ka*10^pH/(1+Ka*10^pH))</f>
        <v>1.2485098896860183E-2</v>
      </c>
      <c r="BK951" s="19">
        <f>ABS(Ct_Na+10^-pH-Kw*10^pH-Ct_Cl-Ct_OAc*Ka*10^pH/(1+Ka*10^pH))</f>
        <v>1.3565324894843203E-2</v>
      </c>
      <c r="BL951" s="19">
        <f>ABS(Ct_Na+10^-pH-Kw*10^pH-Ct_Cl-Ct_OAc*Ka*10^pH/(1+Ka*10^pH))</f>
        <v>1.4619203917265657E-2</v>
      </c>
      <c r="BM951" s="19">
        <f>ABS(Ct_Na+10^-pH-Kw*10^pH-Ct_Cl-Ct_OAc*Ka*10^pH/(1+Ka*10^pH))</f>
        <v>1.5647688264449053E-2</v>
      </c>
      <c r="BN951" s="19">
        <f>ABS(Ct_Na+10^-pH-Kw*10^pH-Ct_Cl-Ct_OAc*Ka*10^pH/(1+Ka*10^pH))</f>
        <v>1.665168488908042E-2</v>
      </c>
      <c r="BO951" s="19">
        <f>ABS(Ct_Na+10^-pH-Kw*10^pH-Ct_Cl-Ct_OAc*Ka*10^pH/(1+Ka*10^pH))</f>
        <v>1.7632058063720465E-2</v>
      </c>
      <c r="BP951" s="19">
        <f>ABS(Ct_Na+10^-pH-Kw*10^pH-Ct_Cl-Ct_OAc*Ka*10^pH/(1+Ka*10^pH))</f>
        <v>1.8589631862206094E-2</v>
      </c>
      <c r="BQ951" s="19">
        <f>ABS(Ct_Na+10^-pH-Kw*10^pH-Ct_Cl-Ct_OAc*Ka*10^pH/(1+Ka*10^pH))</f>
        <v>1.9525192469921966E-2</v>
      </c>
      <c r="BR951" s="19">
        <f>ABS(Ct_Na+10^-pH-Kw*10^pH-Ct_Cl-Ct_OAc*Ka*10^pH/(1+Ka*10^pH))</f>
        <v>2.0439490336553345E-2</v>
      </c>
      <c r="BS951" s="19">
        <f>ABS(Ct_Na+10^-pH-Kw*10^pH-Ct_Cl-Ct_OAc*Ka*10^pH/(1+Ka*10^pH))</f>
        <v>2.1333242183709897E-2</v>
      </c>
      <c r="BT951" s="19">
        <f>ABS(Ct_Na+10^-pH-Kw*10^pH-Ct_Cl-Ct_OAc*Ka*10^pH/(1+Ka*10^pH))</f>
        <v>2.2207132878707403E-2</v>
      </c>
      <c r="BU951" s="19">
        <f>ABS(Ct_Na+10^-pH-Kw*10^pH-Ct_Cl-Ct_OAc*Ka*10^pH/(1+Ka*10^pH))</f>
        <v>2.3061817184803858E-2</v>
      </c>
      <c r="BV951" s="19">
        <f>ABS(Ct_Na+10^-pH-Kw*10^pH-Ct_Cl-Ct_OAc*Ka*10^pH/(1+Ka*10^pH))</f>
        <v>2.3897921397289502E-2</v>
      </c>
      <c r="BW951" s="19">
        <f>ABS(Ct_Na+10^-pH-Kw*10^pH-Ct_Cl-Ct_OAc*Ka*10^pH/(1+Ka*10^pH))</f>
        <v>2.4716044874022812E-2</v>
      </c>
      <c r="BX951" s="19">
        <f>ABS(Ct_Na+10^-pH-Kw*10^pH-Ct_Cl-Ct_OAc*Ka*10^pH/(1+Ka*10^pH))</f>
        <v>2.551676146827242E-2</v>
      </c>
      <c r="BY951" s="19">
        <f>ABS(Ct_Na+10^-pH-Kw*10^pH-Ct_Cl-Ct_OAc*Ka*10^pH/(1+Ka*10^pH))</f>
        <v>2.6300620871064113E-2</v>
      </c>
      <c r="BZ951" s="19">
        <f>ABS(Ct_Na+10^-pH-Kw*10^pH-Ct_Cl-Ct_OAc*Ka*10^pH/(1+Ka*10^pH))</f>
        <v>2.706814986963102E-2</v>
      </c>
      <c r="CA951" s="19">
        <f>ABS(Ct_Na+10^-pH-Kw*10^pH-Ct_Cl-Ct_OAc*Ka*10^pH/(1+Ka*10^pH))</f>
        <v>2.781985352802125E-2</v>
      </c>
      <c r="CB951" s="19">
        <f>ABS(Ct_Na+10^-pH-Kw*10^pH-Ct_Cl-Ct_OAc*Ka*10^pH/(1+Ka*10^pH))</f>
        <v>2.8556216295423958E-2</v>
      </c>
      <c r="CC951" s="19">
        <f>ABS(Ct_Na+10^-pH-Kw*10^pH-Ct_Cl-Ct_OAc*Ka*10^pH/(1+Ka*10^pH))</f>
        <v>2.9277703047323578E-2</v>
      </c>
      <c r="CD951" s="19">
        <f>ABS(Ct_Na+10^-pH-Kw*10^pH-Ct_Cl-Ct_OAc*Ka*10^pH/(1+Ka*10^pH))</f>
        <v>2.9984760064185184E-2</v>
      </c>
      <c r="CE951" s="19">
        <f>ABS(Ct_Na+10^-pH-Kw*10^pH-Ct_Cl-Ct_OAc*Ka*10^pH/(1+Ka*10^pH))</f>
        <v>3.0677815952000038E-2</v>
      </c>
      <c r="CF951" s="19">
        <f>ABS(Ct_Na+10^-pH-Kw*10^pH-Ct_Cl-Ct_OAc*Ka*10^pH/(1+Ka*10^pH))</f>
        <v>3.1357282508681264E-2</v>
      </c>
      <c r="CG951" s="19">
        <f>ABS(Ct_Na+10^-pH-Kw*10^pH-Ct_Cl-Ct_OAc*Ka*10^pH/(1+Ka*10^pH))</f>
        <v>3.2023555539990041E-2</v>
      </c>
      <c r="CH951" s="19">
        <f>ABS(Ct_Na+10^-pH-Kw*10^pH-Ct_Cl-Ct_OAc*Ka*10^pH/(1+Ka*10^pH))</f>
        <v>3.2677015628389018E-2</v>
      </c>
      <c r="CI951" s="19">
        <f>ABS(Ct_Na+10^-pH-Kw*10^pH-Ct_Cl-Ct_OAc*Ka*10^pH/(1+Ka*10^pH))</f>
        <v>3.3318028857961361E-2</v>
      </c>
      <c r="CJ951" s="19">
        <f>ABS(Ct_Na+10^-pH-Kw*10^pH-Ct_Cl-Ct_OAc*Ka*10^pH/(1+Ka*10^pH))</f>
        <v>3.3946947498296492E-2</v>
      </c>
      <c r="CK951" s="19">
        <f>ABS(Ct_Na+10^-pH-Kw*10^pH-Ct_Cl-Ct_OAc*Ka*10^pH/(1+Ka*10^pH))</f>
        <v>3.4564110650027256E-2</v>
      </c>
      <c r="CL951" s="19">
        <f>ABS(Ct_Na+10^-pH-Kw*10^pH-Ct_Cl-Ct_OAc*Ka*10^pH/(1+Ka*10^pH))</f>
        <v>3.516984485450371E-2</v>
      </c>
      <c r="CM951" s="19">
        <f>ABS(Ct_Na+10^-pH-Kw*10^pH-Ct_Cl-Ct_OAc*Ka*10^pH/(1+Ka*10^pH))</f>
        <v>3.5764464669907202E-2</v>
      </c>
      <c r="CN951" s="19">
        <f>ABS(Ct_Na+10^-pH-Kw*10^pH-Ct_Cl-Ct_OAc*Ka*10^pH/(1+Ka*10^pH))</f>
        <v>3.6348273215939732E-2</v>
      </c>
      <c r="CO951" s="19">
        <f>ABS(Ct_Na+10^-pH-Kw*10^pH-Ct_Cl-Ct_OAc*Ka*10^pH/(1+Ka*10^pH))</f>
        <v>3.6921562689070771E-2</v>
      </c>
      <c r="CP951" s="19">
        <f>ABS(Ct_Na+10^-pH-Kw*10^pH-Ct_Cl-Ct_OAc*Ka*10^pH/(1+Ka*10^pH))</f>
        <v>3.7484614850181626E-2</v>
      </c>
      <c r="CQ951" s="19">
        <f>ABS(Ct_Na+10^-pH-Kw*10^pH-Ct_Cl-Ct_OAc*Ka*10^pH/(1+Ka*10^pH))</f>
        <v>3.803770148631707E-2</v>
      </c>
      <c r="CR951" s="19">
        <f>ABS(Ct_Na+10^-pH-Kw*10^pH-Ct_Cl-Ct_OAc*Ka*10^pH/(1+Ka*10^pH))</f>
        <v>3.8581084848134314E-2</v>
      </c>
      <c r="CS951" s="19">
        <f>ABS(Ct_Na+10^-pH-Kw*10^pH-Ct_Cl-Ct_OAc*Ka*10^pH/(1+Ka*10^pH))</f>
        <v>3.9115018064528655E-2</v>
      </c>
      <c r="CT951" s="19">
        <f>ABS(Ct_Na+10^-pH-Kw*10^pH-Ct_Cl-Ct_OAc*Ka*10^pH/(1+Ka*10^pH))</f>
        <v>3.963974553581278E-2</v>
      </c>
      <c r="CU951" s="19">
        <f>ABS(Ct_Na+10^-pH-Kw*10^pH-Ct_Cl-Ct_OAc*Ka*10^pH/(1+Ka*10^pH))</f>
        <v>4.0155503306733044E-2</v>
      </c>
      <c r="CV951" s="19">
        <f>ABS(Ct_Na+10^-pH-Kw*10^pH-Ct_Cl-Ct_OAc*Ka*10^pH/(1+Ka*10^pH))</f>
        <v>4.0662519420519086E-2</v>
      </c>
      <c r="CW951" s="19">
        <f>ABS(Ct_Na+10^-pH-Kw*10^pH-Ct_Cl-Ct_OAc*Ka*10^pH/(1+Ka*10^pH))</f>
        <v>4.1161014255081833E-2</v>
      </c>
      <c r="CX951" s="19">
        <f>ABS(Ct_Na+10^-pH-Kw*10^pH-Ct_Cl-Ct_OAc*Ka*10^pH/(1+Ka*10^pH))</f>
        <v>4.1651200842401849E-2</v>
      </c>
    </row>
    <row r="952" spans="1:102">
      <c r="A952" s="23">
        <v>9.2299999999999898</v>
      </c>
      <c r="B952" s="19">
        <f>ABS(Ct_Na+10^-pH-Kw*10^pH-Ct_Cl-Ct_OAc*Ka*10^pH/(1+Ka*10^pH))</f>
        <v>0.2500103594445397</v>
      </c>
      <c r="C952" s="19">
        <f>ABS(Ct_Na+10^-pH-Kw*10^pH-Ct_Cl-Ct_OAc*Ka*10^pH/(1+Ka*10^pH))</f>
        <v>0.23334400813040357</v>
      </c>
      <c r="D952" s="19">
        <f>ABS(Ct_Na+10^-pH-Kw*10^pH-Ct_Cl-Ct_OAc*Ka*10^pH/(1+Ka*10^pH))</f>
        <v>0.2181927796630071</v>
      </c>
      <c r="E952" s="19">
        <f>ABS(Ct_Na+10^-pH-Kw*10^pH-Ct_Cl-Ct_OAc*Ka*10^pH/(1+Ka*10^pH))</f>
        <v>0.20435904932321031</v>
      </c>
      <c r="F952" s="19">
        <f>ABS(Ct_Na+10^-pH-Kw*10^pH-Ct_Cl-Ct_OAc*Ka*10^pH/(1+Ka*10^pH))</f>
        <v>0.19167812984506322</v>
      </c>
      <c r="G952" s="19">
        <f>ABS(Ct_Na+10^-pH-Kw*10^pH-Ct_Cl-Ct_OAc*Ka*10^pH/(1+Ka*10^pH))</f>
        <v>0.18001168392516798</v>
      </c>
      <c r="H952" s="19">
        <f>ABS(Ct_Na+10^-pH-Kw*10^pH-Ct_Cl-Ct_OAc*Ka*10^pH/(1+Ka*10^pH))</f>
        <v>0.16924265692218768</v>
      </c>
      <c r="I952" s="19">
        <f>ABS(Ct_Na+10^-pH-Kw*10^pH-Ct_Cl-Ct_OAc*Ka*10^pH/(1+Ka*10^pH))</f>
        <v>0.15927133562313189</v>
      </c>
      <c r="J952" s="19">
        <f>ABS(Ct_Na+10^-pH-Kw*10^pH-Ct_Cl-Ct_OAc*Ka*10^pH/(1+Ka*10^pH))</f>
        <v>0.15001225155972292</v>
      </c>
      <c r="K952" s="19">
        <f>ABS(Ct_Na+10^-pH-Kw*10^pH-Ct_Cl-Ct_OAc*Ka*10^pH/(1+Ka*10^pH))</f>
        <v>0.14139172501792838</v>
      </c>
      <c r="L952" s="19">
        <f>ABS(Ct_Na+10^-pH-Kw*10^pH-Ct_Cl-Ct_OAc*Ka*10^pH/(1+Ka*10^pH))</f>
        <v>0.13334590024558676</v>
      </c>
      <c r="M952" s="19">
        <f>ABS(Ct_Na+10^-pH-Kw*10^pH-Ct_Cl-Ct_OAc*Ka*10^pH/(1+Ka*10^pH))</f>
        <v>0.12581916094242851</v>
      </c>
      <c r="N952" s="19">
        <f>ABS(Ct_Na+10^-pH-Kw*10^pH-Ct_Cl-Ct_OAc*Ka*10^pH/(1+Ka*10^pH))</f>
        <v>0.11876284284571767</v>
      </c>
      <c r="O952" s="19">
        <f>ABS(Ct_Na+10^-pH-Kw*10^pH-Ct_Cl-Ct_OAc*Ka*10^pH/(1+Ka*10^pH))</f>
        <v>0.1121341803912317</v>
      </c>
      <c r="P952" s="19">
        <f>ABS(Ct_Na+10^-pH-Kw*10^pH-Ct_Cl-Ct_OAc*Ka*10^pH/(1+Ka*10^pH))</f>
        <v>0.10589543925759784</v>
      </c>
      <c r="Q952" s="19">
        <f>ABS(Ct_Na+10^-pH-Kw*10^pH-Ct_Cl-Ct_OAc*Ka*10^pH/(1+Ka*10^pH))</f>
        <v>0.10001319761731452</v>
      </c>
      <c r="R952" s="19">
        <f>ABS(Ct_Na+10^-pH-Kw*10^pH-Ct_Cl-Ct_OAc*Ka*10^pH/(1+Ka*10^pH))</f>
        <v>9.4457747179269136E-2</v>
      </c>
      <c r="S952" s="19">
        <f>ABS(Ct_Na+10^-pH-Kw*10^pH-Ct_Cl-Ct_OAc*Ka*10^pH/(1+Ka*10^pH))</f>
        <v>8.9202591359496458E-2</v>
      </c>
      <c r="T952" s="19">
        <f>ABS(Ct_Na+10^-pH-Kw*10^pH-Ct_Cl-Ct_OAc*Ka*10^pH/(1+Ka*10^pH))</f>
        <v>8.4224022688132935E-2</v>
      </c>
      <c r="U952" s="19">
        <f>ABS(Ct_Na+10^-pH-Kw*10^pH-Ct_Cl-Ct_OAc*Ka*10^pH/(1+Ka*10^pH))</f>
        <v>7.9500765230685416E-2</v>
      </c>
      <c r="V952" s="19">
        <f>ABS(Ct_Na+10^-pH-Kw*10^pH-Ct_Cl-Ct_OAc*Ka*10^pH/(1+Ka*10^pH))</f>
        <v>7.5013670646110323E-2</v>
      </c>
      <c r="W952" s="19">
        <f>ABS(Ct_Na+10^-pH-Kw*10^pH-Ct_Cl-Ct_OAc*Ka*10^pH/(1+Ka*10^pH))</f>
        <v>7.074545872419738E-2</v>
      </c>
      <c r="X952" s="19">
        <f>ABS(Ct_Na+10^-pH-Kw*10^pH-Ct_Cl-Ct_OAc*Ka*10^pH/(1+Ka*10^pH))</f>
        <v>6.6680494989042258E-2</v>
      </c>
      <c r="Y952" s="19">
        <f>ABS(Ct_Na+10^-pH-Kw*10^pH-Ct_Cl-Ct_OAc*Ka*10^pH/(1+Ka*10^pH))</f>
        <v>6.2804599334592009E-2</v>
      </c>
      <c r="Z952" s="19">
        <f>ABS(Ct_Na+10^-pH-Kw*10^pH-Ct_Cl-Ct_OAc*Ka*10^pH/(1+Ka*10^pH))</f>
        <v>5.9104880755344022E-2</v>
      </c>
      <c r="AA952" s="19">
        <f>ABS(Ct_Na+10^-pH-Kw*10^pH-Ct_Cl-Ct_OAc*Ka*10^pH/(1+Ka*10^pH))</f>
        <v>5.5569594112951509E-2</v>
      </c>
      <c r="AB952" s="19">
        <f>ABS(Ct_Na+10^-pH-Kw*10^pH-Ct_Cl-Ct_OAc*Ka*10^pH/(1+Ka*10^pH))</f>
        <v>5.2188015585445641E-2</v>
      </c>
      <c r="AC952" s="19">
        <f>ABS(Ct_Na+10^-pH-Kw*10^pH-Ct_Cl-Ct_OAc*Ka*10^pH/(1+Ka*10^pH))</f>
        <v>4.895033401655699E-2</v>
      </c>
      <c r="AD952" s="19">
        <f>ABS(Ct_Na+10^-pH-Kw*10^pH-Ct_Cl-Ct_OAc*Ka*10^pH/(1+Ka*10^pH))</f>
        <v>4.5847555846372082E-2</v>
      </c>
      <c r="AE952" s="19">
        <f>ABS(Ct_Na+10^-pH-Kw*10^pH-Ct_Cl-Ct_OAc*Ka*10^pH/(1+Ka*10^pH))</f>
        <v>4.2871421683133487E-2</v>
      </c>
      <c r="AF952" s="19">
        <f>ABS(Ct_Na+10^-pH-Kw*10^pH-Ct_Cl-Ct_OAc*Ka*10^pH/(1+Ka*10^pH))</f>
        <v>4.0014332886424461E-2</v>
      </c>
      <c r="AG952" s="19">
        <f>ABS(Ct_Na+10^-pH-Kw*10^pH-Ct_Cl-Ct_OAc*Ka*10^pH/(1+Ka*10^pH))</f>
        <v>3.7269286787625547E-2</v>
      </c>
      <c r="AH952" s="19">
        <f>ABS(Ct_Na+10^-pH-Kw*10^pH-Ct_Cl-Ct_OAc*Ka*10^pH/(1+Ka*10^pH))</f>
        <v>3.4629819384934327E-2</v>
      </c>
      <c r="AI952" s="19">
        <f>ABS(Ct_Na+10^-pH-Kw*10^pH-Ct_Cl-Ct_OAc*Ka*10^pH/(1+Ka*10^pH))</f>
        <v>3.2089954525740864E-2</v>
      </c>
      <c r="AJ952" s="19">
        <f>ABS(Ct_Na+10^-pH-Kw*10^pH-Ct_Cl-Ct_OAc*Ka*10^pH/(1+Ka*10^pH))</f>
        <v>2.9644158735406434E-2</v>
      </c>
      <c r="AK952" s="19">
        <f>ABS(Ct_Na+10^-pH-Kw*10^pH-Ct_Cl-Ct_OAc*Ka*10^pH/(1+Ka*10^pH))</f>
        <v>2.72873009738114E-2</v>
      </c>
      <c r="AL952" s="19">
        <f>ABS(Ct_Na+10^-pH-Kw*10^pH-Ct_Cl-Ct_OAc*Ka*10^pH/(1+Ka*10^pH))</f>
        <v>2.5014616703701947E-2</v>
      </c>
      <c r="AM952" s="19">
        <f>ABS(Ct_Na+10^-pH-Kw*10^pH-Ct_Cl-Ct_OAc*Ka*10^pH/(1+Ka*10^pH))</f>
        <v>2.2821675741315592E-2</v>
      </c>
      <c r="AN952" s="19">
        <f>ABS(Ct_Na+10^-pH-Kw*10^pH-Ct_Cl-Ct_OAc*Ka*10^pH/(1+Ka*10^pH))</f>
        <v>2.0704353432804669E-2</v>
      </c>
      <c r="AO952" s="19">
        <f>ABS(Ct_Na+10^-pH-Kw*10^pH-Ct_Cl-Ct_OAc*Ka*10^pH/(1+Ka*10^pH))</f>
        <v>1.865880476187036E-2</v>
      </c>
      <c r="AP952" s="19">
        <f>ABS(Ct_Na+10^-pH-Kw*10^pH-Ct_Cl-Ct_OAc*Ka*10^pH/(1+Ka*10^pH))</f>
        <v>1.6681441046633869E-2</v>
      </c>
      <c r="AQ952" s="19">
        <f>ABS(Ct_Na+10^-pH-Kw*10^pH-Ct_Cl-Ct_OAc*Ka*10^pH/(1+Ka*10^pH))</f>
        <v>1.4768908928618263E-2</v>
      </c>
      <c r="AR952" s="19">
        <f>ABS(Ct_Na+10^-pH-Kw*10^pH-Ct_Cl-Ct_OAc*Ka*10^pH/(1+Ka*10^pH))</f>
        <v>1.2918071395054742E-2</v>
      </c>
      <c r="AS952" s="19">
        <f>ABS(Ct_Na+10^-pH-Kw*10^pH-Ct_Cl-Ct_OAc*Ka*10^pH/(1+Ka*10^pH))</f>
        <v>1.1125990608588501E-2</v>
      </c>
      <c r="AT952" s="19">
        <f>ABS(Ct_Na+10^-pH-Kw*10^pH-Ct_Cl-Ct_OAc*Ka*10^pH/(1+Ka*10^pH))</f>
        <v>9.3899123466993153E-3</v>
      </c>
      <c r="AU952" s="19">
        <f>ABS(Ct_Na+10^-pH-Kw*10^pH-Ct_Cl-Ct_OAc*Ka*10^pH/(1+Ka*10^pH))</f>
        <v>7.7072518774836604E-3</v>
      </c>
      <c r="AV952" s="19">
        <f>ABS(Ct_Na+10^-pH-Kw*10^pH-Ct_Cl-Ct_OAc*Ka*10^pH/(1+Ka*10^pH))</f>
        <v>6.0755811194563164E-3</v>
      </c>
      <c r="AW952" s="19">
        <f>ABS(Ct_Na+10^-pH-Kw*10^pH-Ct_Cl-Ct_OAc*Ka*10^pH/(1+Ka*10^pH))</f>
        <v>4.4926169512208847E-3</v>
      </c>
      <c r="AX952" s="19">
        <f>ABS(Ct_Na+10^-pH-Kw*10^pH-Ct_Cl-Ct_OAc*Ka*10^pH/(1+Ka*10^pH))</f>
        <v>2.9562105526394003E-3</v>
      </c>
      <c r="AY952" s="19">
        <f>ABS(Ct_Na+10^-pH-Kw*10^pH-Ct_Cl-Ct_OAc*Ka*10^pH/(1+Ka*10^pH))</f>
        <v>1.4643376728573979E-3</v>
      </c>
      <c r="AZ952" s="19">
        <f>ABS(Ct_Na+10^-pH-Kw*10^pH-Ct_Cl-Ct_OAc*Ka*10^pH/(1+Ka*10^pH))</f>
        <v>1.5089732497731989E-5</v>
      </c>
      <c r="BA952" s="19">
        <f>ABS(Ct_Na+10^-pH-Kw*10^pH-Ct_Cl-Ct_OAc*Ka*10^pH/(1+Ka*10^pH))</f>
        <v>1.3933343222179775E-3</v>
      </c>
      <c r="BB952" s="19">
        <f>ABS(Ct_Na+10^-pH-Kw*10^pH-Ct_Cl-Ct_OAc*Ka*10^pH/(1+Ka*10^pH))</f>
        <v>2.7626354865249378E-3</v>
      </c>
      <c r="BC952" s="19">
        <f>ABS(Ct_Na+10^-pH-Kw*10^pH-Ct_Cl-Ct_OAc*Ka*10^pH/(1+Ka*10^pH))</f>
        <v>4.0944215504399514E-3</v>
      </c>
      <c r="BD952" s="19">
        <f>ABS(Ct_Na+10^-pH-Kw*10^pH-Ct_Cl-Ct_OAc*Ka*10^pH/(1+Ka*10^pH))</f>
        <v>5.3902133964112836E-3</v>
      </c>
      <c r="BE952" s="19">
        <f>ABS(Ct_Na+10^-pH-Kw*10^pH-Ct_Cl-Ct_OAc*Ka*10^pH/(1+Ka*10^pH))</f>
        <v>6.6514507931567102E-3</v>
      </c>
      <c r="BF952" s="19">
        <f>ABS(Ct_Na+10^-pH-Kw*10^pH-Ct_Cl-Ct_OAc*Ka*10^pH/(1+Ka*10^pH))</f>
        <v>7.879497732093052E-3</v>
      </c>
      <c r="BG952" s="19">
        <f>ABS(Ct_Na+10^-pH-Kw*10^pH-Ct_Cl-Ct_OAc*Ka*10^pH/(1+Ka*10^pH))</f>
        <v>9.0756473479401342E-3</v>
      </c>
      <c r="BH952" s="19">
        <f>ABS(Ct_Na+10^-pH-Kw*10^pH-Ct_Cl-Ct_OAc*Ka*10^pH/(1+Ka*10^pH))</f>
        <v>1.0241126460816798E-2</v>
      </c>
      <c r="BI952" s="19">
        <f>ABS(Ct_Na+10^-pH-Kw*10^pH-Ct_Cl-Ct_OAc*Ka*10^pH/(1+Ka*10^pH))</f>
        <v>1.1377099773367462E-2</v>
      </c>
      <c r="BJ952" s="19">
        <f>ABS(Ct_Na+10^-pH-Kw*10^pH-Ct_Cl-Ct_OAc*Ka*10^pH/(1+Ka*10^pH))</f>
        <v>1.2484673753104365E-2</v>
      </c>
      <c r="BK952" s="19">
        <f>ABS(Ct_Na+10^-pH-Kw*10^pH-Ct_Cl-Ct_OAc*Ka*10^pH/(1+Ka*10^pH))</f>
        <v>1.3564900227168733E-2</v>
      </c>
      <c r="BL952" s="19">
        <f>ABS(Ct_Na+10^-pH-Kw*10^pH-Ct_Cl-Ct_OAc*Ka*10^pH/(1+Ka*10^pH))</f>
        <v>1.4618779714060816E-2</v>
      </c>
      <c r="BM952" s="19">
        <f>ABS(Ct_Na+10^-pH-Kw*10^pH-Ct_Cl-Ct_OAc*Ka*10^pH/(1+Ka*10^pH))</f>
        <v>1.5647264514521766E-2</v>
      </c>
      <c r="BN952" s="19">
        <f>ABS(Ct_Na+10^-pH-Kw*10^pH-Ct_Cl-Ct_OAc*Ka*10^pH/(1+Ka*10^pH))</f>
        <v>1.6651261581638391E-2</v>
      </c>
      <c r="BO952" s="19">
        <f>ABS(Ct_Na+10^-pH-Kw*10^pH-Ct_Cl-Ct_OAc*Ka*10^pH/(1+Ka*10^pH))</f>
        <v>1.7631635188352271E-2</v>
      </c>
      <c r="BP952" s="19">
        <f>ABS(Ct_Na+10^-pH-Kw*10^pH-Ct_Cl-Ct_OAc*Ka*10^pH/(1+Ka*10^pH))</f>
        <v>1.8589209408863508E-2</v>
      </c>
      <c r="BQ952" s="19">
        <f>ABS(Ct_Na+10^-pH-Kw*10^pH-Ct_Cl-Ct_OAc*Ka*10^pH/(1+Ka*10^pH))</f>
        <v>1.9524770428903243E-2</v>
      </c>
      <c r="BR952" s="19">
        <f>ABS(Ct_Na+10^-pH-Kw*10^pH-Ct_Cl-Ct_OAc*Ka*10^pH/(1+Ka*10^pH))</f>
        <v>2.0439068698487495E-2</v>
      </c>
      <c r="BS952" s="19">
        <f>ABS(Ct_Na+10^-pH-Kw*10^pH-Ct_Cl-Ct_OAc*Ka*10^pH/(1+Ka*10^pH))</f>
        <v>2.1332820939541794E-2</v>
      </c>
      <c r="BT952" s="19">
        <f>ABS(Ct_Na+10^-pH-Kw*10^pH-Ct_Cl-Ct_OAc*Ka*10^pH/(1+Ka*10^pH))</f>
        <v>2.2206712019683758E-2</v>
      </c>
      <c r="BU952" s="19">
        <f>ABS(Ct_Na+10^-pH-Kw*10^pH-Ct_Cl-Ct_OAc*Ka*10^pH/(1+Ka*10^pH))</f>
        <v>2.3061396702459977E-2</v>
      </c>
      <c r="BV952" s="19">
        <f>ABS(Ct_Na+10^-pH-Kw*10^pH-Ct_Cl-Ct_OAc*Ka*10^pH/(1+Ka*10^pH))</f>
        <v>2.3897501283436685E-2</v>
      </c>
      <c r="BW952" s="19">
        <f>ABS(Ct_Na+10^-pH-Kw*10^pH-Ct_Cl-Ct_OAc*Ka*10^pH/(1+Ka*10^pH))</f>
        <v>2.4715625120736516E-2</v>
      </c>
      <c r="BX952" s="19">
        <f>ABS(Ct_Na+10^-pH-Kw*10^pH-Ct_Cl-Ct_OAc*Ka*10^pH/(1+Ka*10^pH))</f>
        <v>2.5516342067881018E-2</v>
      </c>
      <c r="BY952" s="19">
        <f>ABS(Ct_Na+10^-pH-Kw*10^pH-Ct_Cl-Ct_OAc*Ka*10^pH/(1+Ka*10^pH))</f>
        <v>2.6300201816138243E-2</v>
      </c>
      <c r="BZ952" s="19">
        <f>ABS(Ct_Na+10^-pH-Kw*10^pH-Ct_Cl-Ct_OAc*Ka*10^pH/(1+Ka*10^pH))</f>
        <v>2.7067731152973472E-2</v>
      </c>
      <c r="CA952" s="19">
        <f>ABS(Ct_Na+10^-pH-Kw*10^pH-Ct_Cl-Ct_OAc*Ka*10^pH/(1+Ka*10^pH))</f>
        <v>2.7819435142657438E-2</v>
      </c>
      <c r="CB952" s="19">
        <f>ABS(Ct_Na+10^-pH-Kw*10^pH-Ct_Cl-Ct_OAc*Ka*10^pH/(1+Ka*10^pH))</f>
        <v>2.8555798234592769E-2</v>
      </c>
      <c r="CC952" s="19">
        <f>ABS(Ct_Na+10^-pH-Kw*10^pH-Ct_Cl-Ct_OAc*Ka*10^pH/(1+Ka*10^pH))</f>
        <v>2.9277285304468804E-2</v>
      </c>
      <c r="CD952" s="19">
        <f>ABS(Ct_Na+10^-pH-Kw*10^pH-Ct_Cl-Ct_OAc*Ka*10^pH/(1+Ka*10^pH))</f>
        <v>2.9984342632947289E-2</v>
      </c>
      <c r="CE952" s="19">
        <f>ABS(Ct_Na+10^-pH-Kw*10^pH-Ct_Cl-Ct_OAc*Ka*10^pH/(1+Ka*10^pH))</f>
        <v>3.0677398826208402E-2</v>
      </c>
      <c r="CF952" s="19">
        <f>ABS(Ct_Na+10^-pH-Kw*10^pH-Ct_Cl-Ct_OAc*Ka*10^pH/(1+Ka*10^pH))</f>
        <v>3.1356865682346753E-2</v>
      </c>
      <c r="CG952" s="19">
        <f>ABS(Ct_Na+10^-pH-Kw*10^pH-Ct_Cl-Ct_OAc*Ka*10^pH/(1+Ka*10^pH))</f>
        <v>3.2023139007297932E-2</v>
      </c>
      <c r="CH952" s="19">
        <f>ABS(Ct_Na+10^-pH-Kw*10^pH-Ct_Cl-Ct_OAc*Ka*10^pH/(1+Ka*10^pH))</f>
        <v>3.2676599383692363E-2</v>
      </c>
      <c r="CI952" s="19">
        <f>ABS(Ct_Na+10^-pH-Kw*10^pH-Ct_Cl-Ct_OAc*Ka*10^pH/(1+Ka*10^pH))</f>
        <v>3.331761289577452E-2</v>
      </c>
      <c r="CJ952" s="19">
        <f>ABS(Ct_Na+10^-pH-Kw*10^pH-Ct_Cl-Ct_OAc*Ka*10^pH/(1+Ka*10^pH))</f>
        <v>3.3946531813289077E-2</v>
      </c>
      <c r="CK952" s="19">
        <f>ABS(Ct_Na+10^-pH-Kw*10^pH-Ct_Cl-Ct_OAc*Ka*10^pH/(1+Ka*10^pH))</f>
        <v>3.4563695237018348E-2</v>
      </c>
      <c r="CL952" s="19">
        <f>ABS(Ct_Na+10^-pH-Kw*10^pH-Ct_Cl-Ct_OAc*Ka*10^pH/(1+Ka*10^pH))</f>
        <v>3.516942970845631E-2</v>
      </c>
      <c r="CM952" s="19">
        <f>ABS(Ct_Na+10^-pH-Kw*10^pH-Ct_Cl-Ct_OAc*Ka*10^pH/(1+Ka*10^pH))</f>
        <v>3.5764049785922937E-2</v>
      </c>
      <c r="CN952" s="19">
        <f>ABS(Ct_Na+10^-pH-Kw*10^pH-Ct_Cl-Ct_OAc*Ka*10^pH/(1+Ka*10^pH))</f>
        <v>3.6347858589253809E-2</v>
      </c>
      <c r="CO952" s="19">
        <f>ABS(Ct_Na+10^-pH-Kw*10^pH-Ct_Cl-Ct_OAc*Ka*10^pH/(1+Ka*10^pH))</f>
        <v>3.6921148315047198E-2</v>
      </c>
      <c r="CP952" s="19">
        <f>ABS(Ct_Na+10^-pH-Kw*10^pH-Ct_Cl-Ct_OAc*Ka*10^pH/(1+Ka*10^pH))</f>
        <v>3.748420072430856E-2</v>
      </c>
      <c r="CQ952" s="19">
        <f>ABS(Ct_Na+10^-pH-Kw*10^pH-Ct_Cl-Ct_OAc*Ka*10^pH/(1+Ka*10^pH))</f>
        <v>3.8037287604202462E-2</v>
      </c>
      <c r="CR952" s="19">
        <f>ABS(Ct_Na+10^-pH-Kw*10^pH-Ct_Cl-Ct_OAc*Ka*10^pH/(1+Ka*10^pH))</f>
        <v>3.8580671205501724E-2</v>
      </c>
      <c r="CS952" s="19">
        <f>ABS(Ct_Na+10^-pH-Kw*10^pH-Ct_Cl-Ct_OAc*Ka*10^pH/(1+Ka*10^pH))</f>
        <v>3.9114604657213156E-2</v>
      </c>
      <c r="CT952" s="19">
        <f>ABS(Ct_Na+10^-pH-Kw*10^pH-Ct_Cl-Ct_OAc*Ka*10^pH/(1+Ka*10^pH))</f>
        <v>3.9639332359757189E-2</v>
      </c>
      <c r="CU952" s="19">
        <f>ABS(Ct_Na+10^-pH-Kw*10^pH-Ct_Cl-Ct_OAc*Ka*10^pH/(1+Ka*10^pH))</f>
        <v>4.0155090357984202E-2</v>
      </c>
      <c r="CV952" s="19">
        <f>ABS(Ct_Na+10^-pH-Kw*10^pH-Ct_Cl-Ct_OAc*Ka*10^pH/(1+Ka*10^pH))</f>
        <v>4.066210669522434E-2</v>
      </c>
      <c r="CW952" s="19">
        <f>ABS(Ct_Na+10^-pH-Kw*10^pH-Ct_Cl-Ct_OAc*Ka*10^pH/(1+Ka*10^pH))</f>
        <v>4.1160601749485652E-2</v>
      </c>
      <c r="CX952" s="19">
        <f>ABS(Ct_Na+10^-pH-Kw*10^pH-Ct_Cl-Ct_OAc*Ka*10^pH/(1+Ka*10^pH))</f>
        <v>4.1650788552842578E-2</v>
      </c>
    </row>
    <row r="953" spans="1:102">
      <c r="A953" s="24">
        <v>9.2399999999999896</v>
      </c>
      <c r="B953" s="19">
        <f>ABS(Ct_Na+10^-pH-Kw*10^pH-Ct_Cl-Ct_OAc*Ka*10^pH/(1+Ka*10^pH))</f>
        <v>0.25001090576912788</v>
      </c>
      <c r="C953" s="19">
        <f>ABS(Ct_Na+10^-pH-Kw*10^pH-Ct_Cl-Ct_OAc*Ka*10^pH/(1+Ka*10^pH))</f>
        <v>0.23334454727692408</v>
      </c>
      <c r="D953" s="19">
        <f>ABS(Ct_Na+10^-pH-Kw*10^pH-Ct_Cl-Ct_OAc*Ka*10^pH/(1+Ka*10^pH))</f>
        <v>0.21819331228401154</v>
      </c>
      <c r="E953" s="19">
        <f>ABS(Ct_Na+10^-pH-Kw*10^pH-Ct_Cl-Ct_OAc*Ka*10^pH/(1+Ka*10^pH))</f>
        <v>0.20435957598613486</v>
      </c>
      <c r="F953" s="19">
        <f>ABS(Ct_Na+10^-pH-Kw*10^pH-Ct_Cl-Ct_OAc*Ka*10^pH/(1+Ka*10^pH))</f>
        <v>0.19167865104641452</v>
      </c>
      <c r="G953" s="19">
        <f>ABS(Ct_Na+10^-pH-Kw*10^pH-Ct_Cl-Ct_OAc*Ka*10^pH/(1+Ka*10^pH))</f>
        <v>0.18001220010187186</v>
      </c>
      <c r="H953" s="19">
        <f>ABS(Ct_Na+10^-pH-Kw*10^pH-Ct_Cl-Ct_OAc*Ka*10^pH/(1+Ka*10^pH))</f>
        <v>0.16924316846075554</v>
      </c>
      <c r="I953" s="19">
        <f>ABS(Ct_Na+10^-pH-Kw*10^pH-Ct_Cl-Ct_OAc*Ka*10^pH/(1+Ka*10^pH))</f>
        <v>0.15927184286712931</v>
      </c>
      <c r="J953" s="19">
        <f>ABS(Ct_Na+10^-pH-Kw*10^pH-Ct_Cl-Ct_OAc*Ka*10^pH/(1+Ka*10^pH))</f>
        <v>0.15001275481590498</v>
      </c>
      <c r="K953" s="19">
        <f>ABS(Ct_Na+10^-pH-Kw*10^pH-Ct_Cl-Ct_OAc*Ka*10^pH/(1+Ka*10^pH))</f>
        <v>0.14139222456131678</v>
      </c>
      <c r="L953" s="19">
        <f>ABS(Ct_Na+10^-pH-Kw*10^pH-Ct_Cl-Ct_OAc*Ka*10^pH/(1+Ka*10^pH))</f>
        <v>0.1333463963237011</v>
      </c>
      <c r="M953" s="19">
        <f>ABS(Ct_Na+10^-pH-Kw*10^pH-Ct_Cl-Ct_OAc*Ka*10^pH/(1+Ka*10^pH))</f>
        <v>0.12581965377883486</v>
      </c>
      <c r="N953" s="19">
        <f>ABS(Ct_Na+10^-pH-Kw*10^pH-Ct_Cl-Ct_OAc*Ka*10^pH/(1+Ka*10^pH))</f>
        <v>0.11876333264302277</v>
      </c>
      <c r="O953" s="19">
        <f>ABS(Ct_Na+10^-pH-Kw*10^pH-Ct_Cl-Ct_OAc*Ka*10^pH/(1+Ka*10^pH))</f>
        <v>0.11213466733362354</v>
      </c>
      <c r="P953" s="19">
        <f>ABS(Ct_Na+10^-pH-Kw*10^pH-Ct_Cl-Ct_OAc*Ka*10^pH/(1+Ka*10^pH))</f>
        <v>0.10589592351301245</v>
      </c>
      <c r="Q953" s="19">
        <f>ABS(Ct_Na+10^-pH-Kw*10^pH-Ct_Cl-Ct_OAc*Ka*10^pH/(1+Ka*10^pH))</f>
        <v>0.10001367933929346</v>
      </c>
      <c r="R953" s="19">
        <f>ABS(Ct_Na+10^-pH-Kw*10^pH-Ct_Cl-Ct_OAc*Ka*10^pH/(1+Ka*10^pH))</f>
        <v>9.4458226508558854E-2</v>
      </c>
      <c r="S953" s="19">
        <f>ABS(Ct_Na+10^-pH-Kw*10^pH-Ct_Cl-Ct_OAc*Ka*10^pH/(1+Ka*10^pH))</f>
        <v>8.9203068425431492E-2</v>
      </c>
      <c r="T953" s="19">
        <f>ABS(Ct_Na+10^-pH-Kw*10^pH-Ct_Cl-Ct_OAc*Ka*10^pH/(1+Ka*10^pH))</f>
        <v>8.4224497609837204E-2</v>
      </c>
      <c r="U953" s="19">
        <f>ABS(Ct_Na+10^-pH-Kw*10^pH-Ct_Cl-Ct_OAc*Ka*10^pH/(1+Ka*10^pH))</f>
        <v>7.950123811811953E-2</v>
      </c>
      <c r="V953" s="19">
        <f>ABS(Ct_Na+10^-pH-Kw*10^pH-Ct_Cl-Ct_OAc*Ka*10^pH/(1+Ka*10^pH))</f>
        <v>7.5014141600987724E-2</v>
      </c>
      <c r="W953" s="19">
        <f>ABS(Ct_Na+10^-pH-Kw*10^pH-Ct_Cl-Ct_OAc*Ka*10^pH/(1+Ka*10^pH))</f>
        <v>7.0745927840789175E-2</v>
      </c>
      <c r="X953" s="19">
        <f>ABS(Ct_Na+10^-pH-Kw*10^pH-Ct_Cl-Ct_OAc*Ka*10^pH/(1+Ka*10^pH))</f>
        <v>6.6680962354885812E-2</v>
      </c>
      <c r="Y953" s="19">
        <f>ABS(Ct_Na+10^-pH-Kw*10^pH-Ct_Cl-Ct_OAc*Ka*10^pH/(1+Ka*10^pH))</f>
        <v>6.2805065031117491E-2</v>
      </c>
      <c r="Z953" s="19">
        <f>ABS(Ct_Na+10^-pH-Kw*10^pH-Ct_Cl-Ct_OAc*Ka*10^pH/(1+Ka*10^pH))</f>
        <v>5.910534485842954E-2</v>
      </c>
      <c r="AA953" s="19">
        <f>ABS(Ct_Na+10^-pH-Kw*10^pH-Ct_Cl-Ct_OAc*Ka*10^pH/(1+Ka*10^pH))</f>
        <v>5.5570056693416595E-2</v>
      </c>
      <c r="AB953" s="19">
        <f>ABS(Ct_Na+10^-pH-Kw*10^pH-Ct_Cl-Ct_OAc*Ka*10^pH/(1+Ka*10^pH))</f>
        <v>5.2188476709491213E-2</v>
      </c>
      <c r="AC953" s="19">
        <f>ABS(Ct_Na+10^-pH-Kw*10^pH-Ct_Cl-Ct_OAc*Ka*10^pH/(1+Ka*10^pH))</f>
        <v>4.8950793746158336E-2</v>
      </c>
      <c r="AD953" s="19">
        <f>ABS(Ct_Na+10^-pH-Kw*10^pH-Ct_Cl-Ct_OAc*Ka*10^pH/(1+Ka*10^pH))</f>
        <v>4.584801423963103E-2</v>
      </c>
      <c r="AE953" s="19">
        <f>ABS(Ct_Na+10^-pH-Kw*10^pH-Ct_Cl-Ct_OAc*Ka*10^pH/(1+Ka*10^pH))</f>
        <v>4.2871878794594628E-2</v>
      </c>
      <c r="AF953" s="19">
        <f>ABS(Ct_Na+10^-pH-Kw*10^pH-Ct_Cl-Ct_OAc*Ka*10^pH/(1+Ka*10^pH))</f>
        <v>4.0014788767359699E-2</v>
      </c>
      <c r="AG953" s="19">
        <f>ABS(Ct_Na+10^-pH-Kw*10^pH-Ct_Cl-Ct_OAc*Ka*10^pH/(1+Ka*10^pH))</f>
        <v>3.7269741486290822E-2</v>
      </c>
      <c r="AH953" s="19">
        <f>ABS(Ct_Na+10^-pH-Kw*10^pH-Ct_Cl-Ct_OAc*Ka*10^pH/(1+Ka*10^pH))</f>
        <v>3.4630272946801557E-2</v>
      </c>
      <c r="AI953" s="19">
        <f>ABS(Ct_Na+10^-pH-Kw*10^pH-Ct_Cl-Ct_OAc*Ka*10^pH/(1+Ka*10^pH))</f>
        <v>3.2090406993708069E-2</v>
      </c>
      <c r="AJ953" s="19">
        <f>ABS(Ct_Na+10^-pH-Kw*10^pH-Ct_Cl-Ct_OAc*Ka*10^pH/(1+Ka*10^pH))</f>
        <v>2.964461014998844E-2</v>
      </c>
      <c r="AK953" s="19">
        <f>ABS(Ct_Na+10^-pH-Kw*10^pH-Ct_Cl-Ct_OAc*Ka*10^pH/(1+Ka*10^pH))</f>
        <v>2.7287751373313122E-2</v>
      </c>
      <c r="AL953" s="19">
        <f>ABS(Ct_Na+10^-pH-Kw*10^pH-Ct_Cl-Ct_OAc*Ka*10^pH/(1+Ka*10^pH))</f>
        <v>2.5015066124376276E-2</v>
      </c>
      <c r="AM953" s="19">
        <f>ABS(Ct_Na+10^-pH-Kw*10^pH-Ct_Cl-Ct_OAc*Ka*10^pH/(1+Ka*10^pH))</f>
        <v>2.2822124217507317E-2</v>
      </c>
      <c r="AN953" s="19">
        <f>ABS(Ct_Na+10^-pH-Kw*10^pH-Ct_Cl-Ct_OAc*Ka*10^pH/(1+Ka*10^pH))</f>
        <v>2.0704800997082169E-2</v>
      </c>
      <c r="AO953" s="19">
        <f>ABS(Ct_Na+10^-pH-Kw*10^pH-Ct_Cl-Ct_OAc*Ka*10^pH/(1+Ka*10^pH))</f>
        <v>1.8659251445145991E-2</v>
      </c>
      <c r="AP953" s="19">
        <f>ABS(Ct_Na+10^-pH-Kw*10^pH-Ct_Cl-Ct_OAc*Ka*10^pH/(1+Ka*10^pH))</f>
        <v>1.6681886878274335E-2</v>
      </c>
      <c r="AQ953" s="19">
        <f>ABS(Ct_Na+10^-pH-Kw*10^pH-Ct_Cl-Ct_OAc*Ka*10^pH/(1+Ka*10^pH))</f>
        <v>1.4769353936546048E-2</v>
      </c>
      <c r="AR953" s="19">
        <f>ABS(Ct_Na+10^-pH-Kw*10^pH-Ct_Cl-Ct_OAc*Ka*10^pH/(1+Ka*10^pH))</f>
        <v>1.2918515605841216E-2</v>
      </c>
      <c r="AS953" s="19">
        <f>ABS(Ct_Na+10^-pH-Kw*10^pH-Ct_Cl-Ct_OAc*Ka*10^pH/(1+Ka*10^pH))</f>
        <v>1.1126434047539741E-2</v>
      </c>
      <c r="AT953" s="19">
        <f>ABS(Ct_Na+10^-pH-Kw*10^pH-Ct_Cl-Ct_OAc*Ka*10^pH/(1+Ka*10^pH))</f>
        <v>9.390355037935165E-3</v>
      </c>
      <c r="AU953" s="19">
        <f>ABS(Ct_Na+10^-pH-Kw*10^pH-Ct_Cl-Ct_OAc*Ka*10^pH/(1+Ka*10^pH))</f>
        <v>7.7076938440107517E-3</v>
      </c>
      <c r="AV953" s="19">
        <f>ABS(Ct_Na+10^-pH-Kw*10^pH-Ct_Cl-Ct_OAc*Ka*10^pH/(1+Ka*10^pH))</f>
        <v>6.076022383235534E-3</v>
      </c>
      <c r="AW953" s="19">
        <f>ABS(Ct_Na+10^-pH-Kw*10^pH-Ct_Cl-Ct_OAc*Ka*10^pH/(1+Ka*10^pH))</f>
        <v>4.4930575332297537E-3</v>
      </c>
      <c r="AX953" s="19">
        <f>ABS(Ct_Na+10^-pH-Kw*10^pH-Ct_Cl-Ct_OAc*Ka*10^pH/(1+Ka*10^pH))</f>
        <v>2.9566504729300058E-3</v>
      </c>
      <c r="AY953" s="19">
        <f>ABS(Ct_Na+10^-pH-Kw*10^pH-Ct_Cl-Ct_OAc*Ka*10^pH/(1+Ka*10^pH))</f>
        <v>1.4647769506099736E-3</v>
      </c>
      <c r="AZ953" s="19">
        <f>ABS(Ct_Na+10^-pH-Kw*10^pH-Ct_Cl-Ct_OAc*Ka*10^pH/(1+Ka*10^pH))</f>
        <v>1.552838607050272E-5</v>
      </c>
      <c r="BA953" s="19">
        <f>ABS(Ct_Na+10^-pH-Kw*10^pH-Ct_Cl-Ct_OAc*Ka*10^pH/(1+Ka*10^pH))</f>
        <v>1.3928962752424792E-3</v>
      </c>
      <c r="BB953" s="19">
        <f>ABS(Ct_Na+10^-pH-Kw*10^pH-Ct_Cl-Ct_OAc*Ka*10^pH/(1+Ka*10^pH))</f>
        <v>2.7621980292967807E-3</v>
      </c>
      <c r="BC953" s="19">
        <f>ABS(Ct_Na+10^-pH-Kw*10^pH-Ct_Cl-Ct_OAc*Ka*10^pH/(1+Ka*10^pH))</f>
        <v>4.0939846668016783E-3</v>
      </c>
      <c r="BD953" s="19">
        <f>ABS(Ct_Na+10^-pH-Kw*10^pH-Ct_Cl-Ct_OAc*Ka*10^pH/(1+Ka*10^pH))</f>
        <v>5.3897770708604686E-3</v>
      </c>
      <c r="BE953" s="19">
        <f>ABS(Ct_Na+10^-pH-Kw*10^pH-Ct_Cl-Ct_OAc*Ka*10^pH/(1+Ka*10^pH))</f>
        <v>6.651015010811008E-3</v>
      </c>
      <c r="BF953" s="19">
        <f>ABS(Ct_Na+10^-pH-Kw*10^pH-Ct_Cl-Ct_OAc*Ka*10^pH/(1+Ka*10^pH))</f>
        <v>7.8790624786576197E-3</v>
      </c>
      <c r="BG953" s="19">
        <f>ABS(Ct_Na+10^-pH-Kw*10^pH-Ct_Cl-Ct_OAc*Ka*10^pH/(1+Ka*10^pH))</f>
        <v>9.0752126096770094E-3</v>
      </c>
      <c r="BH953" s="19">
        <f>ABS(Ct_Na+10^-pH-Kw*10^pH-Ct_Cl-Ct_OAc*Ka*10^pH/(1+Ka*10^pH))</f>
        <v>1.0240692224516443E-2</v>
      </c>
      <c r="BI953" s="19">
        <f>ABS(Ct_Na+10^-pH-Kw*10^pH-Ct_Cl-Ct_OAc*Ka*10^pH/(1+Ka*10^pH))</f>
        <v>1.137666602632198E-2</v>
      </c>
      <c r="BJ953" s="19">
        <f>ABS(Ct_Na+10^-pH-Kw*10^pH-Ct_Cl-Ct_OAc*Ka*10^pH/(1+Ka*10^pH))</f>
        <v>1.2484240483082366E-2</v>
      </c>
      <c r="BK953" s="19">
        <f>ABS(Ct_Na+10^-pH-Kw*10^pH-Ct_Cl-Ct_OAc*Ka*10^pH/(1+Ka*10^pH))</f>
        <v>1.3564467422391854E-2</v>
      </c>
      <c r="BL953" s="19">
        <f>ABS(Ct_Na+10^-pH-Kw*10^pH-Ct_Cl-Ct_OAc*Ka*10^pH/(1+Ka*10^pH))</f>
        <v>1.461834736318162E-2</v>
      </c>
      <c r="BM953" s="19">
        <f>ABS(Ct_Na+10^-pH-Kw*10^pH-Ct_Cl-Ct_OAc*Ka*10^pH/(1+Ka*10^pH))</f>
        <v>1.5646832606602976E-2</v>
      </c>
      <c r="BN953" s="19">
        <f>ABS(Ct_Na+10^-pH-Kw*10^pH-Ct_Cl-Ct_OAc*Ka*10^pH/(1+Ka*10^pH))</f>
        <v>1.6650830106133316E-2</v>
      </c>
      <c r="BO953" s="19">
        <f>ABS(Ct_Na+10^-pH-Kw*10^pH-Ct_Cl-Ct_OAc*Ka*10^pH/(1+Ka*10^pH))</f>
        <v>1.7631204135086474E-2</v>
      </c>
      <c r="BP953" s="19">
        <f>ABS(Ct_Na+10^-pH-Kw*10^pH-Ct_Cl-Ct_OAc*Ka*10^pH/(1+Ka*10^pH))</f>
        <v>1.8588778768017469E-2</v>
      </c>
      <c r="BQ953" s="19">
        <f>ABS(Ct_Na+10^-pH-Kw*10^pH-Ct_Cl-Ct_OAc*Ka*10^pH/(1+Ka*10^pH))</f>
        <v>1.952434019099604E-2</v>
      </c>
      <c r="BR953" s="19">
        <f>ABS(Ct_Na+10^-pH-Kw*10^pH-Ct_Cl-Ct_OAc*Ka*10^pH/(1+Ka*10^pH))</f>
        <v>2.0438638854361438E-2</v>
      </c>
      <c r="BS953" s="19">
        <f>ABS(Ct_Na+10^-pH-Kw*10^pH-Ct_Cl-Ct_OAc*Ka*10^pH/(1+Ka*10^pH))</f>
        <v>2.1332391480347865E-2</v>
      </c>
      <c r="BT953" s="19">
        <f>ABS(Ct_Na+10^-pH-Kw*10^pH-Ct_Cl-Ct_OAc*Ka*10^pH/(1+Ka*10^pH))</f>
        <v>2.2206282936867917E-2</v>
      </c>
      <c r="BU953" s="19">
        <f>ABS(Ct_Na+10^-pH-Kw*10^pH-Ct_Cl-Ct_OAc*Ka*10^pH/(1+Ka*10^pH))</f>
        <v>2.3060967987750168E-2</v>
      </c>
      <c r="BV953" s="19">
        <f>ABS(Ct_Na+10^-pH-Kw*10^pH-Ct_Cl-Ct_OAc*Ka*10^pH/(1+Ka*10^pH))</f>
        <v>2.3897072928830601E-2</v>
      </c>
      <c r="BW953" s="19">
        <f>ABS(Ct_Na+10^-pH-Kw*10^pH-Ct_Cl-Ct_OAc*Ka*10^pH/(1+Ka*10^pH))</f>
        <v>2.4715197118489997E-2</v>
      </c>
      <c r="BX953" s="19">
        <f>ABS(Ct_Na+10^-pH-Kw*10^pH-Ct_Cl-Ct_OAc*Ka*10^pH/(1+Ka*10^pH))</f>
        <v>2.5515914410497047E-2</v>
      </c>
      <c r="BY953" s="19">
        <f>ABS(Ct_Na+10^-pH-Kw*10^pH-Ct_Cl-Ct_OAc*Ka*10^pH/(1+Ka*10^pH))</f>
        <v>2.6299774496356572E-2</v>
      </c>
      <c r="BZ953" s="19">
        <f>ABS(Ct_Na+10^-pH-Kw*10^pH-Ct_Cl-Ct_OAc*Ka*10^pH/(1+Ka*10^pH))</f>
        <v>2.70673041637607E-2</v>
      </c>
      <c r="CA953" s="19">
        <f>ABS(Ct_Na+10^-pH-Kw*10^pH-Ct_Cl-Ct_OAc*Ka*10^pH/(1+Ka*10^pH))</f>
        <v>2.7819008477197718E-2</v>
      </c>
      <c r="CB953" s="19">
        <f>ABS(Ct_Na+10^-pH-Kw*10^pH-Ct_Cl-Ct_OAc*Ka*10^pH/(1+Ka*10^pH))</f>
        <v>2.85553718862789E-2</v>
      </c>
      <c r="CC953" s="19">
        <f>ABS(Ct_Na+10^-pH-Kw*10^pH-Ct_Cl-Ct_OAc*Ka*10^pH/(1+Ka*10^pH))</f>
        <v>2.9276859266893801E-2</v>
      </c>
      <c r="CD953" s="19">
        <f>ABS(Ct_Na+10^-pH-Kw*10^pH-Ct_Cl-Ct_OAc*Ka*10^pH/(1+Ka*10^pH))</f>
        <v>2.9983916899896372E-2</v>
      </c>
      <c r="CE953" s="19">
        <f>ABS(Ct_Na+10^-pH-Kw*10^pH-Ct_Cl-Ct_OAc*Ka*10^pH/(1+Ka*10^pH))</f>
        <v>3.0676973391651381E-2</v>
      </c>
      <c r="CF953" s="19">
        <f>ABS(Ct_Na+10^-pH-Kw*10^pH-Ct_Cl-Ct_OAc*Ka*10^pH/(1+Ka*10^pH))</f>
        <v>3.1356440540430817E-2</v>
      </c>
      <c r="CG953" s="19">
        <f>ABS(Ct_Na+10^-pH-Kw*10^pH-Ct_Cl-Ct_OAc*Ka*10^pH/(1+Ka*10^pH))</f>
        <v>3.2022714152340731E-2</v>
      </c>
      <c r="CH953" s="19">
        <f>ABS(Ct_Na+10^-pH-Kw*10^pH-Ct_Cl-Ct_OAc*Ka*10^pH/(1+Ka*10^pH))</f>
        <v>3.267617481017545E-2</v>
      </c>
      <c r="CI953" s="19">
        <f>ABS(Ct_Na+10^-pH-Kw*10^pH-Ct_Cl-Ct_OAc*Ka*10^pH/(1+Ka*10^pH))</f>
        <v>3.3317188598337134E-2</v>
      </c>
      <c r="CJ953" s="19">
        <f>ABS(Ct_Na+10^-pH-Kw*10^pH-Ct_Cl-Ct_OAc*Ka*10^pH/(1+Ka*10^pH))</f>
        <v>3.3946107786722177E-2</v>
      </c>
      <c r="CK953" s="19">
        <f>ABS(Ct_Na+10^-pH-Kw*10^pH-Ct_Cl-Ct_OAc*Ka*10^pH/(1+Ka*10^pH))</f>
        <v>3.4563271476258935E-2</v>
      </c>
      <c r="CL953" s="19">
        <f>ABS(Ct_Na+10^-pH-Kw*10^pH-Ct_Cl-Ct_OAc*Ka*10^pH/(1+Ka*10^pH))</f>
        <v>3.5169006208582008E-2</v>
      </c>
      <c r="CM953" s="19">
        <f>ABS(Ct_Na+10^-pH-Kw*10^pH-Ct_Cl-Ct_OAc*Ka*10^pH/(1+Ka*10^pH))</f>
        <v>3.5763626542146869E-2</v>
      </c>
      <c r="CN953" s="19">
        <f>ABS(Ct_Na+10^-pH-Kw*10^pH-Ct_Cl-Ct_OAc*Ka*10^pH/(1+Ka*10^pH))</f>
        <v>3.634743559691965E-2</v>
      </c>
      <c r="CO953" s="19">
        <f>ABS(Ct_Na+10^-pH-Kw*10^pH-Ct_Cl-Ct_OAc*Ka*10^pH/(1+Ka*10^pH))</f>
        <v>3.6920725569624453E-2</v>
      </c>
      <c r="CP953" s="19">
        <f>ABS(Ct_Na+10^-pH-Kw*10^pH-Ct_Cl-Ct_OAc*Ka*10^pH/(1+Ka*10^pH))</f>
        <v>3.7483778221388098E-2</v>
      </c>
      <c r="CQ953" s="19">
        <f>ABS(Ct_Na+10^-pH-Kw*10^pH-Ct_Cl-Ct_OAc*Ka*10^pH/(1+Ka*10^pH))</f>
        <v>3.8036865339492222E-2</v>
      </c>
      <c r="CR953" s="19">
        <f>ABS(Ct_Na+10^-pH-Kw*10^pH-Ct_Cl-Ct_OAc*Ka*10^pH/(1+Ka*10^pH))</f>
        <v>3.8580249174822563E-2</v>
      </c>
      <c r="CS953" s="19">
        <f>ABS(Ct_Na+10^-pH-Kw*10^pH-Ct_Cl-Ct_OAc*Ka*10^pH/(1+Ka*10^pH))</f>
        <v>3.9114182856494976E-2</v>
      </c>
      <c r="CT953" s="19">
        <f>ABS(Ct_Na+10^-pH-Kw*10^pH-Ct_Cl-Ct_OAc*Ka*10^pH/(1+Ka*10^pH))</f>
        <v>3.963891078503514E-2</v>
      </c>
      <c r="CU953" s="19">
        <f>ABS(Ct_Na+10^-pH-Kw*10^pH-Ct_Cl-Ct_OAc*Ka*10^pH/(1+Ka*10^pH))</f>
        <v>4.0154669005395112E-2</v>
      </c>
      <c r="CV953" s="19">
        <f>ABS(Ct_Na+10^-pH-Kw*10^pH-Ct_Cl-Ct_OAc*Ka*10^pH/(1+Ka*10^pH))</f>
        <v>4.0661685561003226E-2</v>
      </c>
      <c r="CW953" s="19">
        <f>ABS(Ct_Na+10^-pH-Kw*10^pH-Ct_Cl-Ct_OAc*Ka*10^pH/(1+Ka*10^pH))</f>
        <v>4.1160180829962478E-2</v>
      </c>
      <c r="CX953" s="19">
        <f>ABS(Ct_Na+10^-pH-Kw*10^pH-Ct_Cl-Ct_OAc*Ka*10^pH/(1+Ka*10^pH))</f>
        <v>4.1650367844439047E-2</v>
      </c>
    </row>
    <row r="954" spans="1:102">
      <c r="A954" s="23">
        <v>9.25</v>
      </c>
      <c r="B954" s="19">
        <f>ABS(Ct_Na+10^-pH-Kw*10^pH-Ct_Cl-Ct_OAc*Ka*10^pH/(1+Ka*10^pH))</f>
        <v>0.25001145787643242</v>
      </c>
      <c r="C954" s="19">
        <f>ABS(Ct_Na+10^-pH-Kw*10^pH-Ct_Cl-Ct_OAc*Ka*10^pH/(1+Ka*10^pH))</f>
        <v>0.23334509236954321</v>
      </c>
      <c r="D954" s="19">
        <f>ABS(Ct_Na+10^-pH-Kw*10^pH-Ct_Cl-Ct_OAc*Ka*10^pH/(1+Ka*10^pH))</f>
        <v>0.21819385099964392</v>
      </c>
      <c r="E954" s="19">
        <f>ABS(Ct_Na+10^-pH-Kw*10^pH-Ct_Cl-Ct_OAc*Ka*10^pH/(1+Ka*10^pH))</f>
        <v>0.20436010887930112</v>
      </c>
      <c r="F954" s="19">
        <f>ABS(Ct_Na+10^-pH-Kw*10^pH-Ct_Cl-Ct_OAc*Ka*10^pH/(1+Ka*10^pH))</f>
        <v>0.1916791786023202</v>
      </c>
      <c r="G954" s="19">
        <f>ABS(Ct_Na+10^-pH-Kw*10^pH-Ct_Cl-Ct_OAc*Ka*10^pH/(1+Ka*10^pH))</f>
        <v>0.18001272274749774</v>
      </c>
      <c r="H954" s="19">
        <f>ABS(Ct_Na+10^-pH-Kw*10^pH-Ct_Cl-Ct_OAc*Ka*10^pH/(1+Ka*10^pH))</f>
        <v>0.1692436865738155</v>
      </c>
      <c r="I954" s="19">
        <f>ABS(Ct_Na+10^-pH-Kw*10^pH-Ct_Cl-Ct_OAc*Ka*10^pH/(1+Ka*10^pH))</f>
        <v>0.15927235678336896</v>
      </c>
      <c r="J954" s="19">
        <f>ABS(Ct_Na+10^-pH-Kw*10^pH-Ct_Cl-Ct_OAc*Ka*10^pH/(1+Ka*10^pH))</f>
        <v>0.15001326483509719</v>
      </c>
      <c r="K954" s="19">
        <f>ABS(Ct_Na+10^-pH-Kw*10^pH-Ct_Cl-Ct_OAc*Ka*10^pH/(1+Ka*10^pH))</f>
        <v>0.14139273095222343</v>
      </c>
      <c r="L954" s="19">
        <f>ABS(Ct_Na+10^-pH-Kw*10^pH-Ct_Cl-Ct_OAc*Ka*10^pH/(1+Ka*10^pH))</f>
        <v>0.13334689932820792</v>
      </c>
      <c r="M954" s="19">
        <f>ABS(Ct_Na+10^-pH-Kw*10^pH-Ct_Cl-Ct_OAc*Ka*10^pH/(1+Ka*10^pH))</f>
        <v>0.12582015361541929</v>
      </c>
      <c r="N954" s="19">
        <f>ABS(Ct_Na+10^-pH-Kw*10^pH-Ct_Cl-Ct_OAc*Ka*10^pH/(1+Ka*10^pH))</f>
        <v>0.1187638295096799</v>
      </c>
      <c r="O954" s="19">
        <f>ABS(Ct_Na+10^-pH-Kw*10^pH-Ct_Cl-Ct_OAc*Ka*10^pH/(1+Ka*10^pH))</f>
        <v>0.11213516141034899</v>
      </c>
      <c r="P954" s="19">
        <f>ABS(Ct_Na+10^-pH-Kw*10^pH-Ct_Cl-Ct_OAc*Ka*10^pH/(1+Ka*10^pH))</f>
        <v>0.10589641496391983</v>
      </c>
      <c r="Q954" s="19">
        <f>ABS(Ct_Na+10^-pH-Kw*10^pH-Ct_Cl-Ct_OAc*Ka*10^pH/(1+Ka*10^pH))</f>
        <v>0.10001416831442954</v>
      </c>
      <c r="R954" s="19">
        <f>ABS(Ct_Na+10^-pH-Kw*10^pH-Ct_Cl-Ct_OAc*Ka*10^pH/(1+Ka*10^pH))</f>
        <v>9.4458713145466486E-2</v>
      </c>
      <c r="S954" s="19">
        <f>ABS(Ct_Na+10^-pH-Kw*10^pH-Ct_Cl-Ct_OAc*Ka*10^pH/(1+Ka*10^pH))</f>
        <v>8.9203552850501383E-2</v>
      </c>
      <c r="T954" s="19">
        <f>ABS(Ct_Na+10^-pH-Kw*10^pH-Ct_Cl-Ct_OAc*Ka*10^pH/(1+Ka*10^pH))</f>
        <v>8.4224979939481887E-2</v>
      </c>
      <c r="U954" s="19">
        <f>ABS(Ct_Na+10^-pH-Kw*10^pH-Ct_Cl-Ct_OAc*Ka*10^pH/(1+Ka*10^pH))</f>
        <v>7.9501718459796672E-2</v>
      </c>
      <c r="V954" s="19">
        <f>ABS(Ct_Na+10^-pH-Kw*10^pH-Ct_Cl-Ct_OAc*Ka*10^pH/(1+Ka*10^pH))</f>
        <v>7.5014620054095732E-2</v>
      </c>
      <c r="W954" s="19">
        <f>ABS(Ct_Na+10^-pH-Kw*10^pH-Ct_Cl-Ct_OAc*Ka*10^pH/(1+Ka*10^pH))</f>
        <v>7.0746404497453355E-2</v>
      </c>
      <c r="X954" s="19">
        <f>ABS(Ct_Na+10^-pH-Kw*10^pH-Ct_Cl-Ct_OAc*Ka*10^pH/(1+Ka*10^pH))</f>
        <v>6.6681437300651139E-2</v>
      </c>
      <c r="Y954" s="19">
        <f>ABS(Ct_Na+10^-pH-Kw*10^pH-Ct_Cl-Ct_OAc*Ka*10^pH/(1+Ka*10^pH))</f>
        <v>6.2805538345560616E-2</v>
      </c>
      <c r="Z954" s="19">
        <f>ABS(Ct_Na+10^-pH-Kw*10^pH-Ct_Cl-Ct_OAc*Ka*10^pH/(1+Ka*10^pH))</f>
        <v>5.9105816615701488E-2</v>
      </c>
      <c r="AA954" s="19">
        <f>ABS(Ct_Na+10^-pH-Kw*10^pH-Ct_Cl-Ct_OAc*Ka*10^pH/(1+Ka*10^pH))</f>
        <v>5.5570526962724978E-2</v>
      </c>
      <c r="AB954" s="19">
        <f>ABS(Ct_Na+10^-pH-Kw*10^pH-Ct_Cl-Ct_OAc*Ka*10^pH/(1+Ka*10^pH))</f>
        <v>5.2188945555530095E-2</v>
      </c>
      <c r="AC954" s="19">
        <f>ABS(Ct_Na+10^-pH-Kw*10^pH-Ct_Cl-Ct_OAc*Ka*10^pH/(1+Ka*10^pH))</f>
        <v>4.8951261229492393E-2</v>
      </c>
      <c r="AD954" s="19">
        <f>ABS(Ct_Na+10^-pH-Kw*10^pH-Ct_Cl-Ct_OAc*Ka*10^pH/(1+Ka*10^pH))</f>
        <v>4.5848480417039622E-2</v>
      </c>
      <c r="AE954" s="19">
        <f>ABS(Ct_Na+10^-pH-Kw*10^pH-Ct_Cl-Ct_OAc*Ka*10^pH/(1+Ka*10^pH))</f>
        <v>4.2872343719380826E-2</v>
      </c>
      <c r="AF954" s="19">
        <f>ABS(Ct_Na+10^-pH-Kw*10^pH-Ct_Cl-Ct_OAc*Ka*10^pH/(1+Ka*10^pH))</f>
        <v>4.0015252489628395E-2</v>
      </c>
      <c r="AG954" s="19">
        <f>ABS(Ct_Na+10^-pH-Kw*10^pH-Ct_Cl-Ct_OAc*Ka*10^pH/(1+Ka*10^pH))</f>
        <v>3.7270204053199578E-2</v>
      </c>
      <c r="AH954" s="19">
        <f>ABS(Ct_Na+10^-pH-Kw*10^pH-Ct_Cl-Ct_OAc*Ka*10^pH/(1+Ka*10^pH))</f>
        <v>3.4630734402787279E-2</v>
      </c>
      <c r="AI954" s="19">
        <f>ABS(Ct_Na+10^-pH-Kw*10^pH-Ct_Cl-Ct_OAc*Ka*10^pH/(1+Ka*10^pH))</f>
        <v>3.2090867380692403E-2</v>
      </c>
      <c r="AJ954" s="19">
        <f>ABS(Ct_Na+10^-pH-Kw*10^pH-Ct_Cl-Ct_OAc*Ka*10^pH/(1+Ka*10^pH))</f>
        <v>2.9645069507564015E-2</v>
      </c>
      <c r="AK954" s="19">
        <f>ABS(Ct_Na+10^-pH-Kw*10^pH-Ct_Cl-Ct_OAc*Ka*10^pH/(1+Ka*10^pH))</f>
        <v>2.7288209738913001E-2</v>
      </c>
      <c r="AL954" s="19">
        <f>ABS(Ct_Na+10^-pH-Kw*10^pH-Ct_Cl-Ct_OAc*Ka*10^pH/(1+Ka*10^pH))</f>
        <v>2.5015523533428119E-2</v>
      </c>
      <c r="AM954" s="19">
        <f>ABS(Ct_Na+10^-pH-Kw*10^pH-Ct_Cl-Ct_OAc*Ka*10^pH/(1+Ka*10^pH))</f>
        <v>2.2822580703574263E-2</v>
      </c>
      <c r="AN954" s="19">
        <f>ABS(Ct_Na+10^-pH-Kw*10^pH-Ct_Cl-Ct_OAc*Ka*10^pH/(1+Ka*10^pH))</f>
        <v>2.0705256591991246E-2</v>
      </c>
      <c r="AO954" s="19">
        <f>ABS(Ct_Na+10^-pH-Kw*10^pH-Ct_Cl-Ct_OAc*Ka*10^pH/(1+Ka*10^pH))</f>
        <v>1.865970617910595E-2</v>
      </c>
      <c r="AP954" s="19">
        <f>ABS(Ct_Na+10^-pH-Kw*10^pH-Ct_Cl-Ct_OAc*Ka*10^pH/(1+Ka*10^pH))</f>
        <v>1.6682340779983498E-2</v>
      </c>
      <c r="AQ954" s="19">
        <f>ABS(Ct_Na+10^-pH-Kw*10^pH-Ct_Cl-Ct_OAc*Ka*10^pH/(1+Ka*10^pH))</f>
        <v>1.4769807033291324E-2</v>
      </c>
      <c r="AR954" s="19">
        <f>ABS(Ct_Na+10^-pH-Kw*10^pH-Ct_Cl-Ct_OAc*Ka*10^pH/(1+Ka*10^pH))</f>
        <v>1.2918967923589167E-2</v>
      </c>
      <c r="AS954" s="19">
        <f>ABS(Ct_Na+10^-pH-Kw*10^pH-Ct_Cl-Ct_OAc*Ka*10^pH/(1+Ka*10^pH))</f>
        <v>1.1126885611020446E-2</v>
      </c>
      <c r="AT954" s="19">
        <f>ABS(Ct_Na+10^-pH-Kw*10^pH-Ct_Cl-Ct_OAc*Ka*10^pH/(1+Ka*10^pH))</f>
        <v>9.3908058707194778E-3</v>
      </c>
      <c r="AU954" s="19">
        <f>ABS(Ct_Na+10^-pH-Kw*10^pH-Ct_Cl-Ct_OAc*Ka*10^pH/(1+Ka*10^pH))</f>
        <v>7.7081439685816322E-3</v>
      </c>
      <c r="AV954" s="19">
        <f>ABS(Ct_Na+10^-pH-Kw*10^pH-Ct_Cl-Ct_OAc*Ka*10^pH/(1+Ka*10^pH))</f>
        <v>6.0764718210540025E-3</v>
      </c>
      <c r="AW954" s="19">
        <f>ABS(Ct_Na+10^-pH-Kw*10^pH-Ct_Cl-Ct_OAc*Ka*10^pH/(1+Ka*10^pH))</f>
        <v>4.4935063047958773E-3</v>
      </c>
      <c r="AX954" s="19">
        <f>ABS(Ct_Na+10^-pH-Kw*10^pH-Ct_Cl-Ct_OAc*Ka*10^pH/(1+Ka*10^pH))</f>
        <v>2.9570985978394429E-3</v>
      </c>
      <c r="AY954" s="19">
        <f>ABS(Ct_Na+10^-pH-Kw*10^pH-Ct_Cl-Ct_OAc*Ka*10^pH/(1+Ka*10^pH))</f>
        <v>1.4652244476063975E-3</v>
      </c>
      <c r="AZ954" s="19">
        <f>ABS(Ct_Na+10^-pH-Kw*10^pH-Ct_Cl-Ct_OAc*Ka*10^pH/(1+Ka*10^pH))</f>
        <v>1.5975273094291642E-5</v>
      </c>
      <c r="BA954" s="19">
        <f>ABS(Ct_Na+10^-pH-Kw*10^pH-Ct_Cl-Ct_OAc*Ka*10^pH/(1+Ka*10^pH))</f>
        <v>1.3924499810090071E-3</v>
      </c>
      <c r="BB954" s="19">
        <f>ABS(Ct_Na+10^-pH-Kw*10^pH-Ct_Cl-Ct_OAc*Ka*10^pH/(1+Ka*10^pH))</f>
        <v>2.7617523113872208E-3</v>
      </c>
      <c r="BC954" s="19">
        <f>ABS(Ct_Na+10^-pH-Kw*10^pH-Ct_Cl-Ct_OAc*Ka*10^pH/(1+Ka*10^pH))</f>
        <v>4.0935395094263416E-3</v>
      </c>
      <c r="BD954" s="19">
        <f>ABS(Ct_Na+10^-pH-Kw*10^pH-Ct_Cl-Ct_OAc*Ka*10^pH/(1+Ka*10^pH))</f>
        <v>5.3893324588697791E-3</v>
      </c>
      <c r="BE954" s="19">
        <f>ABS(Ct_Na+10^-pH-Kw*10^pH-Ct_Cl-Ct_OAc*Ka*10^pH/(1+Ka*10^pH))</f>
        <v>6.6505709296613841E-3</v>
      </c>
      <c r="BF954" s="19">
        <f>ABS(Ct_Na+10^-pH-Kw*10^pH-Ct_Cl-Ct_OAc*Ka*10^pH/(1+Ka*10^pH))</f>
        <v>7.8786189143795343E-3</v>
      </c>
      <c r="BG954" s="19">
        <f>ABS(Ct_Na+10^-pH-Kw*10^pH-Ct_Cl-Ct_OAc*Ka*10^pH/(1+Ka*10^pH))</f>
        <v>9.0747695488452573E-3</v>
      </c>
      <c r="BH954" s="19">
        <f>ABS(Ct_Na+10^-pH-Kw*10^pH-Ct_Cl-Ct_OAc*Ka*10^pH/(1+Ka*10^pH))</f>
        <v>1.0240249654222128E-2</v>
      </c>
      <c r="BI954" s="19">
        <f>ABS(Ct_Na+10^-pH-Kw*10^pH-Ct_Cl-Ct_OAc*Ka*10^pH/(1+Ka*10^pH))</f>
        <v>1.1376223934146432E-2</v>
      </c>
      <c r="BJ954" s="19">
        <f>ABS(Ct_Na+10^-pH-Kw*10^pH-Ct_Cl-Ct_OAc*Ka*10^pH/(1+Ka*10^pH))</f>
        <v>1.2483798857072612E-2</v>
      </c>
      <c r="BK954" s="19">
        <f>ABS(Ct_Na+10^-pH-Kw*10^pH-Ct_Cl-Ct_OAc*Ka*10^pH/(1+Ka*10^pH))</f>
        <v>1.3564026251037649E-2</v>
      </c>
      <c r="BL954" s="19">
        <f>ABS(Ct_Na+10^-pH-Kw*10^pH-Ct_Cl-Ct_OAc*Ka*10^pH/(1+Ka*10^pH))</f>
        <v>1.4617906635393786E-2</v>
      </c>
      <c r="BM954" s="19">
        <f>ABS(Ct_Na+10^-pH-Kw*10^pH-Ct_Cl-Ct_OAc*Ka*10^pH/(1+Ka*10^pH))</f>
        <v>1.5646392311693166E-2</v>
      </c>
      <c r="BN954" s="19">
        <f>ABS(Ct_Na+10^-pH-Kw*10^pH-Ct_Cl-Ct_OAc*Ka*10^pH/(1+Ka*10^pH))</f>
        <v>1.6650390233794908E-2</v>
      </c>
      <c r="BO954" s="19">
        <f>ABS(Ct_Na+10^-pH-Kw*10^pH-Ct_Cl-Ct_OAc*Ka*10^pH/(1+Ka*10^pH))</f>
        <v>1.7630764675376616E-2</v>
      </c>
      <c r="BP954" s="19">
        <f>ABS(Ct_Na+10^-pH-Kw*10^pH-Ct_Cl-Ct_OAc*Ka*10^pH/(1+Ka*10^pH))</f>
        <v>1.8588339711340156E-2</v>
      </c>
      <c r="BQ954" s="19">
        <f>ABS(Ct_Na+10^-pH-Kw*10^pH-Ct_Cl-Ct_OAc*Ka*10^pH/(1+Ka*10^pH))</f>
        <v>1.9523901528086154E-2</v>
      </c>
      <c r="BR954" s="19">
        <f>ABS(Ct_Na+10^-pH-Kw*10^pH-Ct_Cl-Ct_OAc*Ka*10^pH/(1+Ka*10^pH))</f>
        <v>2.0438200576269716E-2</v>
      </c>
      <c r="BS954" s="19">
        <f>ABS(Ct_Na+10^-pH-Kw*10^pH-Ct_Cl-Ct_OAc*Ka*10^pH/(1+Ka*10^pH))</f>
        <v>2.1331953578426703E-2</v>
      </c>
      <c r="BT954" s="19">
        <f>ABS(Ct_Na+10^-pH-Kw*10^pH-Ct_Cl-Ct_OAc*Ka*10^pH/(1+Ka*10^pH))</f>
        <v>2.2205845402757975E-2</v>
      </c>
      <c r="BU954" s="19">
        <f>ABS(Ct_Na+10^-pH-Kw*10^pH-Ct_Cl-Ct_OAc*Ka*10^pH/(1+Ka*10^pH))</f>
        <v>2.3060530813367681E-2</v>
      </c>
      <c r="BV954" s="19">
        <f>ABS(Ct_Na+10^-pH-Kw*10^pH-Ct_Cl-Ct_OAc*Ka*10^pH/(1+Ka*10^pH))</f>
        <v>2.3896636106355409E-2</v>
      </c>
      <c r="BW954" s="19">
        <f>ABS(Ct_Na+10^-pH-Kw*10^pH-Ct_Cl-Ct_OAc*Ka*10^pH/(1+Ka*10^pH))</f>
        <v>2.4714760640354203E-2</v>
      </c>
      <c r="BX954" s="19">
        <f>ABS(Ct_Na+10^-pH-Kw*10^pH-Ct_Cl-Ct_OAc*Ka*10^pH/(1+Ka*10^pH))</f>
        <v>2.5515478269374274E-2</v>
      </c>
      <c r="BY954" s="19">
        <f>ABS(Ct_Na+10^-pH-Kw*10^pH-Ct_Cl-Ct_OAc*Ka*10^pH/(1+Ka*10^pH))</f>
        <v>2.6299338685151802E-2</v>
      </c>
      <c r="BZ954" s="19">
        <f>ABS(Ct_Na+10^-pH-Kw*10^pH-Ct_Cl-Ct_OAc*Ka*10^pH/(1+Ka*10^pH))</f>
        <v>2.706686867560066E-2</v>
      </c>
      <c r="CA954" s="19">
        <f>ABS(Ct_Na+10^-pH-Kw*10^pH-Ct_Cl-Ct_OAc*Ka*10^pH/(1+Ka*10^pH))</f>
        <v>2.7818573305421687E-2</v>
      </c>
      <c r="CB954" s="19">
        <f>ABS(Ct_Na+10^-pH-Kw*10^pH-Ct_Cl-Ct_OAc*Ka*10^pH/(1+Ka*10^pH))</f>
        <v>2.8554937024430051E-2</v>
      </c>
      <c r="CC954" s="19">
        <f>ABS(Ct_Na+10^-pH-Kw*10^pH-Ct_Cl-Ct_OAc*Ka*10^pH/(1+Ka*10^pH))</f>
        <v>2.9276424708710988E-2</v>
      </c>
      <c r="CD954" s="19">
        <f>ABS(Ct_Na+10^-pH-Kw*10^pH-Ct_Cl-Ct_OAc*Ka*10^pH/(1+Ka*10^pH))</f>
        <v>2.9983482639306273E-2</v>
      </c>
      <c r="CE954" s="19">
        <f>ABS(Ct_Na+10^-pH-Kw*10^pH-Ct_Cl-Ct_OAc*Ka*10^pH/(1+Ka*10^pH))</f>
        <v>3.0676539422761079E-2</v>
      </c>
      <c r="CF954" s="19">
        <f>ABS(Ct_Na+10^-pH-Kw*10^pH-Ct_Cl-Ct_OAc*Ka*10^pH/(1+Ka*10^pH))</f>
        <v>3.1356006857520692E-2</v>
      </c>
      <c r="CG954" s="19">
        <f>ABS(Ct_Na+10^-pH-Kw*10^pH-Ct_Cl-Ct_OAc*Ka*10^pH/(1+Ka*10^pH))</f>
        <v>3.2022280749857773E-2</v>
      </c>
      <c r="CH954" s="19">
        <f>ABS(Ct_Na+10^-pH-Kw*10^pH-Ct_Cl-Ct_OAc*Ka*10^pH/(1+Ka*10^pH))</f>
        <v>3.2675741682726842E-2</v>
      </c>
      <c r="CI954" s="19">
        <f>ABS(Ct_Na+10^-pH-Kw*10^pH-Ct_Cl-Ct_OAc*Ka*10^pH/(1+Ka*10^pH))</f>
        <v>3.3316755740684115E-2</v>
      </c>
      <c r="CJ954" s="19">
        <f>ABS(Ct_Na+10^-pH-Kw*10^pH-Ct_Cl-Ct_OAc*Ka*10^pH/(1+Ka*10^pH))</f>
        <v>3.3945675193774262E-2</v>
      </c>
      <c r="CK954" s="19">
        <f>ABS(Ct_Na+10^-pH-Kw*10^pH-Ct_Cl-Ct_OAc*Ka*10^pH/(1+Ka*10^pH))</f>
        <v>3.4562839143068368E-2</v>
      </c>
      <c r="CL954" s="19">
        <f>ABS(Ct_Na+10^-pH-Kw*10^pH-Ct_Cl-Ct_OAc*Ka*10^pH/(1+Ka*10^pH))</f>
        <v>3.516857413033847E-2</v>
      </c>
      <c r="CM954" s="19">
        <f>ABS(Ct_Na+10^-pH-Kw*10^pH-Ct_Cl-Ct_OAc*Ka*10^pH/(1+Ka*10^pH))</f>
        <v>3.5763194714172435E-2</v>
      </c>
      <c r="CN954" s="19">
        <f>ABS(Ct_Na+10^-pH-Kw*10^pH-Ct_Cl-Ct_OAc*Ka*10^pH/(1+Ka*10^pH))</f>
        <v>3.634700401466396E-2</v>
      </c>
      <c r="CO954" s="19">
        <f>ABS(Ct_Na+10^-pH-Kw*10^pH-Ct_Cl-Ct_OAc*Ka*10^pH/(1+Ka*10^pH))</f>
        <v>3.6920294228660167E-2</v>
      </c>
      <c r="CP954" s="19">
        <f>ABS(Ct_Na+10^-pH-Kw*10^pH-Ct_Cl-Ct_OAc*Ka*10^pH/(1+Ka*10^pH))</f>
        <v>3.7483347117406425E-2</v>
      </c>
      <c r="CQ954" s="19">
        <f>ABS(Ct_Na+10^-pH-Kw*10^pH-Ct_Cl-Ct_OAc*Ka*10^pH/(1+Ka*10^pH))</f>
        <v>3.8036434468298776E-2</v>
      </c>
      <c r="CR954" s="19">
        <f>ABS(Ct_Na+10^-pH-Kw*10^pH-Ct_Cl-Ct_OAc*Ka*10^pH/(1+Ka*10^pH))</f>
        <v>3.8579818532333339E-2</v>
      </c>
      <c r="CS954" s="19">
        <f>ABS(Ct_Na+10^-pH-Kw*10^pH-Ct_Cl-Ct_OAc*Ka*10^pH/(1+Ka*10^pH))</f>
        <v>3.9113752438732524E-2</v>
      </c>
      <c r="CT954" s="19">
        <f>ABS(Ct_Na+10^-pH-Kw*10^pH-Ct_Cl-Ct_OAc*Ka*10^pH/(1+Ka*10^pH))</f>
        <v>3.9638480588124851E-2</v>
      </c>
      <c r="CU954" s="19">
        <f>ABS(Ct_Na+10^-pH-Kw*10^pH-Ct_Cl-Ct_OAc*Ka*10^pH/(1+Ka*10^pH))</f>
        <v>4.0154239025561728E-2</v>
      </c>
      <c r="CV954" s="19">
        <f>ABS(Ct_Na+10^-pH-Kw*10^pH-Ct_Cl-Ct_OAc*Ka*10^pH/(1+Ka*10^pH))</f>
        <v>4.0661255794567495E-2</v>
      </c>
      <c r="CW954" s="19">
        <f>ABS(Ct_Na+10^-pH-Kw*10^pH-Ct_Cl-Ct_OAc*Ka*10^pH/(1+Ka*10^pH))</f>
        <v>4.1159751273337868E-2</v>
      </c>
      <c r="CX954" s="19">
        <f>ABS(Ct_Na+10^-pH-Kw*10^pH-Ct_Cl-Ct_OAc*Ka*10^pH/(1+Ka*10^pH))</f>
        <v>4.1649938494128715E-2</v>
      </c>
    </row>
    <row r="955" spans="1:102">
      <c r="A955" s="24">
        <v>9.26</v>
      </c>
      <c r="B955" s="19">
        <f>ABS(Ct_Na+10^-pH-Kw*10^pH-Ct_Cl-Ct_OAc*Ka*10^pH/(1+Ka*10^pH))</f>
        <v>0.25001201605917284</v>
      </c>
      <c r="C955" s="19">
        <f>ABS(Ct_Na+10^-pH-Kw*10^pH-Ct_Cl-Ct_OAc*Ka*10^pH/(1+Ka*10^pH))</f>
        <v>0.23334564369726202</v>
      </c>
      <c r="D955" s="19">
        <f>ABS(Ct_Na+10^-pH-Kw*10^pH-Ct_Cl-Ct_OAc*Ka*10^pH/(1+Ka*10^pH))</f>
        <v>0.21819439609552488</v>
      </c>
      <c r="E955" s="19">
        <f>ABS(Ct_Na+10^-pH-Kw*10^pH-Ct_Cl-Ct_OAc*Ka*10^pH/(1+Ka*10^pH))</f>
        <v>0.20436064828524317</v>
      </c>
      <c r="F955" s="19">
        <f>ABS(Ct_Na+10^-pH-Kw*10^pH-Ct_Cl-Ct_OAc*Ka*10^pH/(1+Ka*10^pH))</f>
        <v>0.19167971279248486</v>
      </c>
      <c r="G955" s="19">
        <f>ABS(Ct_Na+10^-pH-Kw*10^pH-Ct_Cl-Ct_OAc*Ka*10^pH/(1+Ka*10^pH))</f>
        <v>0.18001325213914732</v>
      </c>
      <c r="H955" s="19">
        <f>ABS(Ct_Na+10^-pH-Kw*10^pH-Ct_Cl-Ct_OAc*Ka*10^pH/(1+Ka*10^pH))</f>
        <v>0.16924421153606645</v>
      </c>
      <c r="I955" s="19">
        <f>ABS(Ct_Na+10^-pH-Kw*10^pH-Ct_Cl-Ct_OAc*Ka*10^pH/(1+Ka*10^pH))</f>
        <v>0.15927287764432491</v>
      </c>
      <c r="J955" s="19">
        <f>ABS(Ct_Na+10^-pH-Kw*10^pH-Ct_Cl-Ct_OAc*Ka*10^pH/(1+Ka*10^pH))</f>
        <v>0.15001378188770781</v>
      </c>
      <c r="K955" s="19">
        <f>ABS(Ct_Na+10^-pH-Kw*10^pH-Ct_Cl-Ct_OAc*Ka*10^pH/(1+Ka*10^pH))</f>
        <v>0.1413932444591332</v>
      </c>
      <c r="L955" s="19">
        <f>ABS(Ct_Na+10^-pH-Kw*10^pH-Ct_Cl-Ct_OAc*Ka*10^pH/(1+Ka*10^pH))</f>
        <v>0.13334740952579693</v>
      </c>
      <c r="M955" s="19">
        <f>ABS(Ct_Na+10^-pH-Kw*10^pH-Ct_Cl-Ct_OAc*Ka*10^pH/(1+Ka*10^pH))</f>
        <v>0.12582066071719206</v>
      </c>
      <c r="N955" s="19">
        <f>ABS(Ct_Na+10^-pH-Kw*10^pH-Ct_Cl-Ct_OAc*Ka*10^pH/(1+Ka*10^pH))</f>
        <v>0.11876433370912497</v>
      </c>
      <c r="O955" s="19">
        <f>ABS(Ct_Na+10^-pH-Kw*10^pH-Ct_Cl-Ct_OAc*Ka*10^pH/(1+Ka*10^pH))</f>
        <v>0.11213566288336499</v>
      </c>
      <c r="P955" s="19">
        <f>ABS(Ct_Na+10^-pH-Kw*10^pH-Ct_Cl-Ct_OAc*Ka*10^pH/(1+Ka*10^pH))</f>
        <v>0.10589691387088498</v>
      </c>
      <c r="Q955" s="19">
        <f>ABS(Ct_Na+10^-pH-Kw*10^pH-Ct_Cl-Ct_OAc*Ka*10^pH/(1+Ka*10^pH))</f>
        <v>0.10001466480197528</v>
      </c>
      <c r="R955" s="19">
        <f>ABS(Ct_Na+10^-pH-Kw*10^pH-Ct_Cl-Ct_OAc*Ka*10^pH/(1+Ka*10^pH))</f>
        <v>9.4459207348005017E-2</v>
      </c>
      <c r="S955" s="19">
        <f>ABS(Ct_Na+10^-pH-Kw*10^pH-Ct_Cl-Ct_OAc*Ka*10^pH/(1+Ka*10^pH))</f>
        <v>8.9204044891546624E-2</v>
      </c>
      <c r="T955" s="19">
        <f>ABS(Ct_Na+10^-pH-Kw*10^pH-Ct_Cl-Ct_OAc*Ka*10^pH/(1+Ka*10^pH))</f>
        <v>8.4225469932796601E-2</v>
      </c>
      <c r="U955" s="19">
        <f>ABS(Ct_Na+10^-pH-Kw*10^pH-Ct_Cl-Ct_OAc*Ka*10^pH/(1+Ka*10^pH))</f>
        <v>7.950220651039272E-2</v>
      </c>
      <c r="V955" s="19">
        <f>ABS(Ct_Na+10^-pH-Kw*10^pH-Ct_Cl-Ct_OAc*Ka*10^pH/(1+Ka*10^pH))</f>
        <v>7.5015106259109038E-2</v>
      </c>
      <c r="W955" s="19">
        <f>ABS(Ct_Na+10^-pH-Kw*10^pH-Ct_Cl-Ct_OAc*Ka*10^pH/(1+Ka*10^pH))</f>
        <v>7.0746888946912348E-2</v>
      </c>
      <c r="X955" s="19">
        <f>ABS(Ct_Na+10^-pH-Kw*10^pH-Ct_Cl-Ct_OAc*Ka*10^pH/(1+Ka*10^pH))</f>
        <v>6.6681920078153628E-2</v>
      </c>
      <c r="Y955" s="19">
        <f>ABS(Ct_Na+10^-pH-Kw*10^pH-Ct_Cl-Ct_OAc*Ka*10^pH/(1+Ka*10^pH))</f>
        <v>6.280601952887202E-2</v>
      </c>
      <c r="Z955" s="19">
        <f>ABS(Ct_Na+10^-pH-Kw*10^pH-Ct_Cl-Ct_OAc*Ka*10^pH/(1+Ka*10^pH))</f>
        <v>5.9106296277285052E-2</v>
      </c>
      <c r="AA955" s="19">
        <f>ABS(Ct_Na+10^-pH-Kw*10^pH-Ct_Cl-Ct_OAc*Ka*10^pH/(1+Ka*10^pH))</f>
        <v>5.5571005170213045E-2</v>
      </c>
      <c r="AB955" s="19">
        <f>ABS(Ct_Na+10^-pH-Kw*10^pH-Ct_Cl-Ct_OAc*Ka*10^pH/(1+Ka*10^pH))</f>
        <v>5.2189422372144204E-2</v>
      </c>
      <c r="AC955" s="19">
        <f>ABS(Ct_Na+10^-pH-Kw*10^pH-Ct_Cl-Ct_OAc*Ka*10^pH/(1+Ka*10^pH))</f>
        <v>4.8951736714418673E-2</v>
      </c>
      <c r="AD955" s="19">
        <f>ABS(Ct_Na+10^-pH-Kw*10^pH-Ct_Cl-Ct_OAc*Ka*10^pH/(1+Ka*10^pH))</f>
        <v>4.5848954625765048E-2</v>
      </c>
      <c r="AE955" s="19">
        <f>ABS(Ct_Na+10^-pH-Kw*10^pH-Ct_Cl-Ct_OAc*Ka*10^pH/(1+Ka*10^pH))</f>
        <v>4.2872816703995259E-2</v>
      </c>
      <c r="AF955" s="19">
        <f>ABS(Ct_Na+10^-pH-Kw*10^pH-Ct_Cl-Ct_OAc*Ka*10^pH/(1+Ka*10^pH))</f>
        <v>4.0015724299096264E-2</v>
      </c>
      <c r="AG955" s="19">
        <f>ABS(Ct_Na+10^-pH-Kw*10^pH-Ct_Cl-Ct_OAc*Ka*10^pH/(1+Ka*10^pH))</f>
        <v>3.7270674733605062E-2</v>
      </c>
      <c r="AH955" s="19">
        <f>ABS(Ct_Na+10^-pH-Kw*10^pH-Ct_Cl-Ct_OAc*Ka*10^pH/(1+Ka*10^pH))</f>
        <v>3.463120399755585E-2</v>
      </c>
      <c r="AI955" s="19">
        <f>ABS(Ct_Na+10^-pH-Kw*10^pH-Ct_Cl-Ct_OAc*Ka*10^pH/(1+Ka*10^pH))</f>
        <v>3.2091335930791498E-2</v>
      </c>
      <c r="AJ955" s="19">
        <f>ABS(Ct_Na+10^-pH-Kw*10^pH-Ct_Cl-Ct_OAc*Ka*10^pH/(1+Ka*10^pH))</f>
        <v>2.9645537051685072E-2</v>
      </c>
      <c r="AK955" s="19">
        <f>ABS(Ct_Na+10^-pH-Kw*10^pH-Ct_Cl-Ct_OAc*Ka*10^pH/(1+Ka*10^pH))</f>
        <v>2.7288676313637079E-2</v>
      </c>
      <c r="AL955" s="19">
        <f>ABS(Ct_Na+10^-pH-Kw*10^pH-Ct_Cl-Ct_OAc*Ka*10^pH/(1+Ka*10^pH))</f>
        <v>2.5015989173376524E-2</v>
      </c>
      <c r="AM955" s="19">
        <f>ABS(Ct_Na+10^-pH-Kw*10^pH-Ct_Cl-Ct_OAc*Ka*10^pH/(1+Ka*10^pH))</f>
        <v>2.2823045441546133E-2</v>
      </c>
      <c r="AN955" s="19">
        <f>ABS(Ct_Na+10^-pH-Kw*10^pH-Ct_Cl-Ct_OAc*Ka*10^pH/(1+Ka*10^pH))</f>
        <v>2.0705720459089215E-2</v>
      </c>
      <c r="AO955" s="19">
        <f>ABS(Ct_Na+10^-pH-Kw*10^pH-Ct_Cl-Ct_OAc*Ka*10^pH/(1+Ka*10^pH))</f>
        <v>1.8660169204851196E-2</v>
      </c>
      <c r="AP955" s="19">
        <f>ABS(Ct_Na+10^-pH-Kw*10^pH-Ct_Cl-Ct_OAc*Ka*10^pH/(1+Ka*10^pH))</f>
        <v>1.6682802992421072E-2</v>
      </c>
      <c r="AQ955" s="19">
        <f>ABS(Ct_Na+10^-pH-Kw*10^pH-Ct_Cl-Ct_OAc*Ka*10^pH/(1+Ka*10^pH))</f>
        <v>1.4770268459087063E-2</v>
      </c>
      <c r="AR955" s="19">
        <f>ABS(Ct_Na+10^-pH-Kw*10^pH-Ct_Cl-Ct_OAc*Ka*10^pH/(1+Ka*10^pH))</f>
        <v>1.2919428588118634E-2</v>
      </c>
      <c r="AS955" s="19">
        <f>ABS(Ct_Na+10^-pH-Kw*10^pH-Ct_Cl-Ct_OAc*Ka*10^pH/(1+Ka*10^pH))</f>
        <v>1.1127345538450822E-2</v>
      </c>
      <c r="AT955" s="19">
        <f>ABS(Ct_Na+10^-pH-Kw*10^pH-Ct_Cl-Ct_OAc*Ka*10^pH/(1+Ka*10^pH))</f>
        <v>9.3912650840850959E-3</v>
      </c>
      <c r="AU955" s="19">
        <f>ABS(Ct_Na+10^-pH-Kw*10^pH-Ct_Cl-Ct_OAc*Ka*10^pH/(1+Ka*10^pH))</f>
        <v>7.708602489853722E-3</v>
      </c>
      <c r="AV955" s="19">
        <f>ABS(Ct_Na+10^-pH-Kw*10^pH-Ct_Cl-Ct_OAc*Ka*10^pH/(1+Ka*10^pH))</f>
        <v>6.0769296712050933E-3</v>
      </c>
      <c r="AW955" s="19">
        <f>ABS(Ct_Na+10^-pH-Kw*10^pH-Ct_Cl-Ct_OAc*Ka*10^pH/(1+Ka*10^pH))</f>
        <v>4.4939635038594369E-3</v>
      </c>
      <c r="AX955" s="19">
        <f>ABS(Ct_Na+10^-pH-Kw*10^pH-Ct_Cl-Ct_OAc*Ka*10^pH/(1+Ka*10^pH))</f>
        <v>2.9575551649650977E-3</v>
      </c>
      <c r="AY955" s="19">
        <f>ABS(Ct_Na+10^-pH-Kw*10^pH-Ct_Cl-Ct_OAc*Ka*10^pH/(1+Ka*10^pH))</f>
        <v>1.4656804011111899E-3</v>
      </c>
      <c r="AZ955" s="19">
        <f>ABS(Ct_Na+10^-pH-Kw*10^pH-Ct_Cl-Ct_OAc*Ka*10^pH/(1+Ka*10^pH))</f>
        <v>1.6430630510246014E-5</v>
      </c>
      <c r="BA955" s="19">
        <f>ABS(Ct_Na+10^-pH-Kw*10^pH-Ct_Cl-Ct_OAc*Ka*10^pH/(1+Ka*10^pH))</f>
        <v>1.3919952028906557E-3</v>
      </c>
      <c r="BB955" s="19">
        <f>ABS(Ct_Na+10^-pH-Kw*10^pH-Ct_Cl-Ct_OAc*Ka*10^pH/(1+Ka*10^pH))</f>
        <v>2.7612980964748721E-3</v>
      </c>
      <c r="BC955" s="19">
        <f>ABS(Ct_Na+10^-pH-Kw*10^pH-Ct_Cl-Ct_OAc*Ka*10^pH/(1+Ka*10^pH))</f>
        <v>4.0930858422896926E-3</v>
      </c>
      <c r="BD955" s="19">
        <f>ABS(Ct_Na+10^-pH-Kw*10^pH-Ct_Cl-Ct_OAc*Ka*10^pH/(1+Ka*10^pH))</f>
        <v>5.3888793247040753E-3</v>
      </c>
      <c r="BE955" s="19">
        <f>ABS(Ct_Na+10^-pH-Kw*10^pH-Ct_Cl-Ct_OAc*Ka*10^pH/(1+Ka*10^pH))</f>
        <v>6.6501183142540776E-3</v>
      </c>
      <c r="BF955" s="19">
        <f>ABS(Ct_Na+10^-pH-Kw*10^pH-Ct_Cl-Ct_OAc*Ka*10^pH/(1+Ka*10^pH))</f>
        <v>7.8781668040790939E-3</v>
      </c>
      <c r="BG955" s="19">
        <f>ABS(Ct_Na+10^-pH-Kw*10^pH-Ct_Cl-Ct_OAc*Ka*10^pH/(1+Ka*10^pH))</f>
        <v>9.074317930532004E-3</v>
      </c>
      <c r="BH955" s="19">
        <f>ABS(Ct_Na+10^-pH-Kw*10^pH-Ct_Cl-Ct_OAc*Ka*10^pH/(1+Ka*10^pH))</f>
        <v>1.0239798515281021E-2</v>
      </c>
      <c r="BI955" s="19">
        <f>ABS(Ct_Na+10^-pH-Kw*10^pH-Ct_Cl-Ct_OAc*Ka*10^pH/(1+Ka*10^pH))</f>
        <v>1.1375773262441463E-2</v>
      </c>
      <c r="BJ955" s="19">
        <f>ABS(Ct_Na+10^-pH-Kw*10^pH-Ct_Cl-Ct_OAc*Ka*10^pH/(1+Ka*10^pH))</f>
        <v>1.2483348640922882E-2</v>
      </c>
      <c r="BK955" s="19">
        <f>ABS(Ct_Na+10^-pH-Kw*10^pH-Ct_Cl-Ct_OAc*Ka*10^pH/(1+Ka*10^pH))</f>
        <v>1.3563576479194872E-2</v>
      </c>
      <c r="BL955" s="19">
        <f>ABS(Ct_Na+10^-pH-Kw*10^pH-Ct_Cl-Ct_OAc*Ka*10^pH/(1+Ka*10^pH))</f>
        <v>1.4617457297021207E-2</v>
      </c>
      <c r="BM955" s="19">
        <f>ABS(Ct_Na+10^-pH-Kw*10^pH-Ct_Cl-Ct_OAc*Ka*10^pH/(1+Ka*10^pH))</f>
        <v>1.564594339634573E-2</v>
      </c>
      <c r="BN955" s="19">
        <f>ABS(Ct_Na+10^-pH-Kw*10^pH-Ct_Cl-Ct_OAc*Ka*10^pH/(1+Ka*10^pH))</f>
        <v>1.664994173140058E-2</v>
      </c>
      <c r="BO955" s="19">
        <f>ABS(Ct_Na+10^-pH-Kw*10^pH-Ct_Cl-Ct_OAc*Ka*10^pH/(1+Ka*10^pH))</f>
        <v>1.7630316576218864E-2</v>
      </c>
      <c r="BP955" s="19">
        <f>ABS(Ct_Na+10^-pH-Kw*10^pH-Ct_Cl-Ct_OAc*Ka*10^pH/(1+Ka*10^pH))</f>
        <v>1.858789200604137E-2</v>
      </c>
      <c r="BQ955" s="19">
        <f>ABS(Ct_Na+10^-pH-Kw*10^pH-Ct_Cl-Ct_OAc*Ka*10^pH/(1+Ka*10^pH))</f>
        <v>1.9523454207592106E-2</v>
      </c>
      <c r="BR955" s="19">
        <f>ABS(Ct_Na+10^-pH-Kw*10^pH-Ct_Cl-Ct_OAc*Ka*10^pH/(1+Ka*10^pH))</f>
        <v>2.0437753631834851E-2</v>
      </c>
      <c r="BS955" s="19">
        <f>ABS(Ct_Na+10^-pH-Kw*10^pH-Ct_Cl-Ct_OAc*Ka*10^pH/(1+Ka*10^pH))</f>
        <v>2.1331507001600254E-2</v>
      </c>
      <c r="BT955" s="19">
        <f>ABS(Ct_Na+10^-pH-Kw*10^pH-Ct_Cl-Ct_OAc*Ka*10^pH/(1+Ka*10^pH))</f>
        <v>2.2205399185370858E-2</v>
      </c>
      <c r="BU955" s="19">
        <f>ABS(Ct_Na+10^-pH-Kw*10^pH-Ct_Cl-Ct_OAc*Ka*10^pH/(1+Ka*10^pH))</f>
        <v>2.306008494752014E-2</v>
      </c>
      <c r="BV955" s="19">
        <f>ABS(Ct_Na+10^-pH-Kw*10^pH-Ct_Cl-Ct_OAc*Ka*10^pH/(1+Ka*10^pH))</f>
        <v>2.3896190584405272E-2</v>
      </c>
      <c r="BW955" s="19">
        <f>ABS(Ct_Na+10^-pH-Kw*10^pH-Ct_Cl-Ct_OAc*Ka*10^pH/(1+Ka*10^pH))</f>
        <v>2.4714315454905822E-2</v>
      </c>
      <c r="BX955" s="19">
        <f>ABS(Ct_Na+10^-pH-Kw*10^pH-Ct_Cl-Ct_OAc*Ka*10^pH/(1+Ka*10^pH))</f>
        <v>2.5515033413268051E-2</v>
      </c>
      <c r="BY955" s="19">
        <f>ABS(Ct_Na+10^-pH-Kw*10^pH-Ct_Cl-Ct_OAc*Ka*10^pH/(1+Ka*10^pH))</f>
        <v>2.6298894151454213E-2</v>
      </c>
      <c r="BZ955" s="19">
        <f>ABS(Ct_Na+10^-pH-Kw*10^pH-Ct_Cl-Ct_OAc*Ka*10^pH/(1+Ka*10^pH))</f>
        <v>2.7066424457594863E-2</v>
      </c>
      <c r="CA955" s="19">
        <f>ABS(Ct_Na+10^-pH-Kw*10^pH-Ct_Cl-Ct_OAc*Ka*10^pH/(1+Ka*10^pH))</f>
        <v>2.7818129396598557E-2</v>
      </c>
      <c r="CB955" s="19">
        <f>ABS(Ct_Na+10^-pH-Kw*10^pH-Ct_Cl-Ct_OAc*Ka*10^pH/(1+Ka*10^pH))</f>
        <v>2.8554493418479751E-2</v>
      </c>
      <c r="CC955" s="19">
        <f>ABS(Ct_Na+10^-pH-Kw*10^pH-Ct_Cl-Ct_OAc*Ka*10^pH/(1+Ka*10^pH))</f>
        <v>2.9275981399514865E-2</v>
      </c>
      <c r="CD955" s="19">
        <f>ABS(Ct_Na+10^-pH-Kw*10^pH-Ct_Cl-Ct_OAc*Ka*10^pH/(1+Ka*10^pH))</f>
        <v>2.9983039620929255E-2</v>
      </c>
      <c r="CE955" s="19">
        <f>ABS(Ct_Na+10^-pH-Kw*10^pH-Ct_Cl-Ct_OAc*Ka*10^pH/(1+Ka*10^pH))</f>
        <v>3.0676096689444363E-2</v>
      </c>
      <c r="CF955" s="19">
        <f>ABS(Ct_Na+10^-pH-Kw*10^pH-Ct_Cl-Ct_OAc*Ka*10^pH/(1+Ka*10^pH))</f>
        <v>3.1355564403674867E-2</v>
      </c>
      <c r="CG955" s="19">
        <f>ABS(Ct_Na+10^-pH-Kw*10^pH-Ct_Cl-Ct_OAc*Ka*10^pH/(1+Ka*10^pH))</f>
        <v>3.2021838570056221E-2</v>
      </c>
      <c r="CH955" s="19">
        <f>ABS(Ct_Na+10^-pH-Kw*10^pH-Ct_Cl-Ct_OAc*Ka*10^pH/(1+Ka*10^pH))</f>
        <v>3.2675299771699473E-2</v>
      </c>
      <c r="CI955" s="19">
        <f>ABS(Ct_Na+10^-pH-Kw*10^pH-Ct_Cl-Ct_OAc*Ka*10^pH/(1+Ka*10^pH))</f>
        <v>3.3316314093311421E-2</v>
      </c>
      <c r="CJ955" s="19">
        <f>ABS(Ct_Na+10^-pH-Kw*10^pH-Ct_Cl-Ct_OAc*Ka*10^pH/(1+Ka*10^pH))</f>
        <v>3.3945233805081632E-2</v>
      </c>
      <c r="CK955" s="19">
        <f>ABS(Ct_Na+10^-pH-Kw*10^pH-Ct_Cl-Ct_OAc*Ka*10^pH/(1+Ka*10^pH))</f>
        <v>3.4562398008220654E-2</v>
      </c>
      <c r="CL955" s="19">
        <f>ABS(Ct_Na+10^-pH-Kw*10^pH-Ct_Cl-Ct_OAc*Ka*10^pH/(1+Ka*10^pH))</f>
        <v>3.5168133244634858E-2</v>
      </c>
      <c r="CM955" s="19">
        <f>ABS(Ct_Na+10^-pH-Kw*10^pH-Ct_Cl-Ct_OAc*Ka*10^pH/(1+Ka*10^pH))</f>
        <v>3.5762754073041449E-2</v>
      </c>
      <c r="CN955" s="19">
        <f>ABS(Ct_Na+10^-pH-Kw*10^pH-Ct_Cl-Ct_OAc*Ka*10^pH/(1+Ka*10^pH))</f>
        <v>3.6346563613658837E-2</v>
      </c>
      <c r="CO955" s="19">
        <f>ABS(Ct_Na+10^-pH-Kw*10^pH-Ct_Cl-Ct_OAc*Ka*10^pH/(1+Ka*10^pH))</f>
        <v>3.6919854063454313E-2</v>
      </c>
      <c r="CP955" s="19">
        <f>ABS(Ct_Na+10^-pH-Kw*10^pH-Ct_Cl-Ct_OAc*Ka*10^pH/(1+Ka*10^pH))</f>
        <v>3.7482907183789139E-2</v>
      </c>
      <c r="CQ955" s="19">
        <f>ABS(Ct_Na+10^-pH-Kw*10^pH-Ct_Cl-Ct_OAc*Ka*10^pH/(1+Ka*10^pH))</f>
        <v>3.8035994762171142E-2</v>
      </c>
      <c r="CR955" s="19">
        <f>ABS(Ct_Na+10^-pH-Kw*10^pH-Ct_Cl-Ct_OAc*Ka*10^pH/(1+Ka*10^pH))</f>
        <v>3.8579379049704321E-2</v>
      </c>
      <c r="CS955" s="19">
        <f>ABS(Ct_Na+10^-pH-Kw*10^pH-Ct_Cl-Ct_OAc*Ka*10^pH/(1+Ka*10^pH))</f>
        <v>3.9113313175715175E-2</v>
      </c>
      <c r="CT955" s="19">
        <f>ABS(Ct_Na+10^-pH-Kw*10^pH-Ct_Cl-Ct_OAc*Ka*10^pH/(1+Ka*10^pH))</f>
        <v>3.9638041540932784E-2</v>
      </c>
      <c r="CU955" s="19">
        <f>ABS(Ct_Na+10^-pH-Kw*10^pH-Ct_Cl-Ct_OAc*Ka*10^pH/(1+Ka*10^pH))</f>
        <v>4.0153800190505608E-2</v>
      </c>
      <c r="CV955" s="19">
        <f>ABS(Ct_Na+10^-pH-Kw*10^pH-Ct_Cl-Ct_OAc*Ka*10^pH/(1+Ka*10^pH))</f>
        <v>4.066081716805179E-2</v>
      </c>
      <c r="CW955" s="19">
        <f>ABS(Ct_Na+10^-pH-Kw*10^pH-Ct_Cl-Ct_OAc*Ka*10^pH/(1+Ka*10^pH))</f>
        <v>4.1159312851857713E-2</v>
      </c>
      <c r="CX955" s="19">
        <f>ABS(Ct_Na+10^-pH-Kw*10^pH-Ct_Cl-Ct_OAc*Ka*10^pH/(1+Ka*10^pH))</f>
        <v>4.1649500274266844E-2</v>
      </c>
    </row>
    <row r="956" spans="1:102">
      <c r="A956" s="23">
        <v>9.27</v>
      </c>
      <c r="B956" s="19">
        <f>ABS(Ct_Na+10^-pH-Kw*10^pH-Ct_Cl-Ct_OAc*Ka*10^pH/(1+Ka*10^pH))</f>
        <v>0.25001258061329068</v>
      </c>
      <c r="C956" s="19">
        <f>ABS(Ct_Na+10^-pH-Kw*10^pH-Ct_Cl-Ct_OAc*Ka*10^pH/(1+Ka*10^pH))</f>
        <v>0.23334620155238806</v>
      </c>
      <c r="D956" s="19">
        <f>ABS(Ct_Na+10^-pH-Kw*10^pH-Ct_Cl-Ct_OAc*Ka*10^pH/(1+Ka*10^pH))</f>
        <v>0.21819494786065835</v>
      </c>
      <c r="E956" s="19">
        <f>ABS(Ct_Na+10^-pH-Kw*10^pH-Ct_Cl-Ct_OAc*Ka*10^pH/(1+Ka*10^pH))</f>
        <v>0.20436119448994866</v>
      </c>
      <c r="F956" s="19">
        <f>ABS(Ct_Na+10^-pH-Kw*10^pH-Ct_Cl-Ct_OAc*Ka*10^pH/(1+Ka*10^pH))</f>
        <v>0.19168025390013138</v>
      </c>
      <c r="G956" s="19">
        <f>ABS(Ct_Na+10^-pH-Kw*10^pH-Ct_Cl-Ct_OAc*Ka*10^pH/(1+Ka*10^pH))</f>
        <v>0.1800137885574995</v>
      </c>
      <c r="H956" s="19">
        <f>ABS(Ct_Na+10^-pH-Kw*10^pH-Ct_Cl-Ct_OAc*Ka*10^pH/(1+Ka*10^pH))</f>
        <v>0.16924474362583936</v>
      </c>
      <c r="I956" s="19">
        <f>ABS(Ct_Na+10^-pH-Kw*10^pH-Ct_Cl-Ct_OAc*Ka*10^pH/(1+Ka*10^pH))</f>
        <v>0.15927340572615398</v>
      </c>
      <c r="J956" s="19">
        <f>ABS(Ct_Na+10^-pH-Kw*10^pH-Ct_Cl-Ct_OAc*Ka*10^pH/(1+Ka*10^pH))</f>
        <v>0.15001430624787476</v>
      </c>
      <c r="K956" s="19">
        <f>ABS(Ct_Na+10^-pH-Kw*10^pH-Ct_Cl-Ct_OAc*Ka*10^pH/(1+Ka*10^pH))</f>
        <v>0.14139376535430437</v>
      </c>
      <c r="L956" s="19">
        <f>ABS(Ct_Na+10^-pH-Kw*10^pH-Ct_Cl-Ct_OAc*Ka*10^pH/(1+Ka*10^pH))</f>
        <v>0.13334792718697208</v>
      </c>
      <c r="M956" s="19">
        <f>ABS(Ct_Na+10^-pH-Kw*10^pH-Ct_Cl-Ct_OAc*Ka*10^pH/(1+Ka*10^pH))</f>
        <v>0.12582117535301604</v>
      </c>
      <c r="N956" s="19">
        <f>ABS(Ct_Na+10^-pH-Kw*10^pH-Ct_Cl-Ct_OAc*Ka*10^pH/(1+Ka*10^pH))</f>
        <v>0.11876484550868224</v>
      </c>
      <c r="O956" s="19">
        <f>ABS(Ct_Na+10^-pH-Kw*10^pH-Ct_Cl-Ct_OAc*Ka*10^pH/(1+Ka*10^pH))</f>
        <v>0.11213617201855053</v>
      </c>
      <c r="P956" s="19">
        <f>ABS(Ct_Na+10^-pH-Kw*10^pH-Ct_Cl-Ct_OAc*Ka*10^pH/(1+Ka*10^pH))</f>
        <v>0.10589742049842649</v>
      </c>
      <c r="Q956" s="19">
        <f>ABS(Ct_Na+10^-pH-Kw*10^pH-Ct_Cl-Ct_OAc*Ka*10^pH/(1+Ka*10^pH))</f>
        <v>0.10001516906516675</v>
      </c>
      <c r="R956" s="19">
        <f>ABS(Ct_Na+10^-pH-Kw*10^pH-Ct_Cl-Ct_OAc*Ka*10^pH/(1+Ka*10^pH))</f>
        <v>9.4459709378199211E-2</v>
      </c>
      <c r="S956" s="19">
        <f>ABS(Ct_Na+10^-pH-Kw*10^pH-Ct_Cl-Ct_OAc*Ka*10^pH/(1+Ka*10^pH))</f>
        <v>8.920454480944609E-2</v>
      </c>
      <c r="T956" s="19">
        <f>ABS(Ct_Na+10^-pH-Kw*10^pH-Ct_Cl-Ct_OAc*Ka*10^pH/(1+Ka*10^pH))</f>
        <v>8.422596784957477E-2</v>
      </c>
      <c r="U956" s="19">
        <f>ABS(Ct_Na+10^-pH-Kw*10^pH-Ct_Cl-Ct_OAc*Ka*10^pH/(1+Ka*10^pH))</f>
        <v>7.9502702528671171E-2</v>
      </c>
      <c r="V956" s="19">
        <f>ABS(Ct_Na+10^-pH-Kw*10^pH-Ct_Cl-Ct_OAc*Ka*10^pH/(1+Ka*10^pH))</f>
        <v>7.5015600473812755E-2</v>
      </c>
      <c r="W956" s="19">
        <f>ABS(Ct_Na+10^-pH-Kw*10^pH-Ct_Cl-Ct_OAc*Ka*10^pH/(1+Ka*10^pH))</f>
        <v>7.0747381446020607E-2</v>
      </c>
      <c r="X956" s="19">
        <f>ABS(Ct_Na+10^-pH-Kw*10^pH-Ct_Cl-Ct_OAc*Ka*10^pH/(1+Ka*10^pH))</f>
        <v>6.6682410943361442E-2</v>
      </c>
      <c r="Y956" s="19">
        <f>ABS(Ct_Na+10^-pH-Kw*10^pH-Ct_Cl-Ct_OAc*Ka*10^pH/(1+Ka*10^pH))</f>
        <v>6.2806508836174765E-2</v>
      </c>
      <c r="Z956" s="19">
        <f>ABS(Ct_Na+10^-pH-Kw*10^pH-Ct_Cl-Ct_OAc*Ka*10^pH/(1+Ka*10^pH))</f>
        <v>5.9106784097496583E-2</v>
      </c>
      <c r="AA956" s="19">
        <f>ABS(Ct_Na+10^-pH-Kw*10^pH-Ct_Cl-Ct_OAc*Ka*10^pH/(1+Ka*10^pH))</f>
        <v>5.5571491569426326E-2</v>
      </c>
      <c r="AB956" s="19">
        <f>ABS(Ct_Na+10^-pH-Kw*10^pH-Ct_Cl-Ct_OAc*Ka*10^pH/(1+Ka*10^pH))</f>
        <v>5.2189907412141759E-2</v>
      </c>
      <c r="AC956" s="19">
        <f>ABS(Ct_Na+10^-pH-Kw*10^pH-Ct_Cl-Ct_OAc*Ka*10^pH/(1+Ka*10^pH))</f>
        <v>4.8952220453039444E-2</v>
      </c>
      <c r="AD956" s="19">
        <f>ABS(Ct_Na+10^-pH-Kw*10^pH-Ct_Cl-Ct_OAc*Ka*10^pH/(1+Ka*10^pH))</f>
        <v>4.5849437117233105E-2</v>
      </c>
      <c r="AE956" s="19">
        <f>ABS(Ct_Na+10^-pH-Kw*10^pH-Ct_Cl-Ct_OAc*Ka*10^pH/(1+Ka*10^pH))</f>
        <v>4.2873297999214771E-2</v>
      </c>
      <c r="AF956" s="19">
        <f>ABS(Ct_Na+10^-pH-Kw*10^pH-Ct_Cl-Ct_OAc*Ka*10^pH/(1+Ka*10^pH))</f>
        <v>4.0016204445917164E-2</v>
      </c>
      <c r="AG956" s="19">
        <f>ABS(Ct_Na+10^-pH-Kw*10^pH-Ct_Cl-Ct_OAc*Ka*10^pH/(1+Ka*10^pH))</f>
        <v>3.7271153777062617E-2</v>
      </c>
      <c r="AH956" s="19">
        <f>ABS(Ct_Na+10^-pH-Kw*10^pH-Ct_Cl-Ct_OAc*Ka*10^pH/(1+Ka*10^pH))</f>
        <v>3.4631681980087099E-2</v>
      </c>
      <c r="AI956" s="19">
        <f>ABS(Ct_Na+10^-pH-Kw*10^pH-Ct_Cl-Ct_OAc*Ka*10^pH/(1+Ka*10^pH))</f>
        <v>3.209181289243139E-2</v>
      </c>
      <c r="AJ956" s="19">
        <f>ABS(Ct_Na+10^-pH-Kw*10^pH-Ct_Cl-Ct_OAc*Ka*10^pH/(1+Ka*10^pH))</f>
        <v>2.9646013030244417E-2</v>
      </c>
      <c r="AK956" s="19">
        <f>ABS(Ct_Na+10^-pH-Kw*10^pH-Ct_Cl-Ct_OAc*Ka*10^pH/(1+Ka*10^pH))</f>
        <v>2.7289151344864225E-2</v>
      </c>
      <c r="AL956" s="19">
        <f>ABS(Ct_Na+10^-pH-Kw*10^pH-Ct_Cl-Ct_OAc*Ka*10^pH/(1+Ka*10^pH))</f>
        <v>2.5016463291104796E-2</v>
      </c>
      <c r="AM956" s="19">
        <f>ABS(Ct_Na+10^-pH-Kw*10^pH-Ct_Cl-Ct_OAc*Ka*10^pH/(1+Ka*10^pH))</f>
        <v>2.2823518677828114E-2</v>
      </c>
      <c r="AN956" s="19">
        <f>ABS(Ct_Na+10^-pH-Kw*10^pH-Ct_Cl-Ct_OAc*Ka*10^pH/(1+Ka*10^pH))</f>
        <v>2.0706192844319606E-2</v>
      </c>
      <c r="AO956" s="19">
        <f>ABS(Ct_Na+10^-pH-Kw*10^pH-Ct_Cl-Ct_OAc*Ka*10^pH/(1+Ka*10^pH))</f>
        <v>1.8660640767879197E-2</v>
      </c>
      <c r="AP956" s="19">
        <f>ABS(Ct_Na+10^-pH-Kw*10^pH-Ct_Cl-Ct_OAc*Ka*10^pH/(1+Ka*10^pH))</f>
        <v>1.6683273760653455E-2</v>
      </c>
      <c r="AQ956" s="19">
        <f>ABS(Ct_Na+10^-pH-Kw*10^pH-Ct_Cl-Ct_OAc*Ka*10^pH/(1+Ka*10^pH))</f>
        <v>1.4770738458582677E-2</v>
      </c>
      <c r="AR956" s="19">
        <f>ABS(Ct_Na+10^-pH-Kw*10^pH-Ct_Cl-Ct_OAc*Ka*10^pH/(1+Ka*10^pH))</f>
        <v>1.2919897843675435E-2</v>
      </c>
      <c r="AS956" s="19">
        <f>ABS(Ct_Na+10^-pH-Kw*10^pH-Ct_Cl-Ct_OAc*Ka*10^pH/(1+Ka*10^pH))</f>
        <v>1.1127814073685904E-2</v>
      </c>
      <c r="AT956" s="19">
        <f>ABS(Ct_Na+10^-pH-Kw*10^pH-Ct_Cl-Ct_OAc*Ka*10^pH/(1+Ka*10^pH))</f>
        <v>9.391732921508536E-3</v>
      </c>
      <c r="AU956" s="19">
        <f>ABS(Ct_Na+10^-pH-Kw*10^pH-Ct_Cl-Ct_OAc*Ka*10^pH/(1+Ka*10^pH))</f>
        <v>7.7090696509366438E-3</v>
      </c>
      <c r="AV956" s="19">
        <f>ABS(Ct_Na+10^-pH-Kw*10^pH-Ct_Cl-Ct_OAc*Ka*10^pH/(1+Ka*10^pH))</f>
        <v>6.0773961764426579E-3</v>
      </c>
      <c r="AW956" s="19">
        <f>ABS(Ct_Na+10^-pH-Kw*10^pH-Ct_Cl-Ct_OAc*Ka*10^pH/(1+Ka*10^pH))</f>
        <v>4.494429372829116E-3</v>
      </c>
      <c r="AX956" s="19">
        <f>ABS(Ct_Na+10^-pH-Kw*10^pH-Ct_Cl-Ct_OAc*Ka*10^pH/(1+Ka*10^pH))</f>
        <v>2.9580204163806578E-3</v>
      </c>
      <c r="AY956" s="19">
        <f>ABS(Ct_Na+10^-pH-Kw*10^pH-Ct_Cl-Ct_OAc*Ka*10^pH/(1+Ka*10^pH))</f>
        <v>1.4661450528727568E-3</v>
      </c>
      <c r="AZ956" s="19">
        <f>ABS(Ct_Na+10^-pH-Kw*10^pH-Ct_Cl-Ct_OAc*Ka*10^pH/(1+Ka*10^pH))</f>
        <v>1.6894699750781561E-5</v>
      </c>
      <c r="BA956" s="19">
        <f>ABS(Ct_Na+10^-pH-Kw*10^pH-Ct_Cl-Ct_OAc*Ka*10^pH/(1+Ka*10^pH))</f>
        <v>1.3915316997621038E-3</v>
      </c>
      <c r="BB956" s="19">
        <f>ABS(Ct_Na+10^-pH-Kw*10^pH-Ct_Cl-Ct_OAc*Ka*10^pH/(1+Ka*10^pH))</f>
        <v>2.7608351437329731E-3</v>
      </c>
      <c r="BC956" s="19">
        <f>ABS(Ct_Na+10^-pH-Kw*10^pH-Ct_Cl-Ct_OAc*Ka*10^pH/(1+Ka*10^pH))</f>
        <v>4.0926234248553628E-3</v>
      </c>
      <c r="BD956" s="19">
        <f>ABS(Ct_Na+10^-pH-Kw*10^pH-Ct_Cl-Ct_OAc*Ka*10^pH/(1+Ka*10^pH))</f>
        <v>5.3884174281095404E-3</v>
      </c>
      <c r="BE956" s="19">
        <f>ABS(Ct_Na+10^-pH-Kw*10^pH-Ct_Cl-Ct_OAc*Ka*10^pH/(1+Ka*10^pH))</f>
        <v>6.6496569246102671E-3</v>
      </c>
      <c r="BF956" s="19">
        <f>ABS(Ct_Na+10^-pH-Kw*10^pH-Ct_Cl-Ct_OAc*Ka*10^pH/(1+Ka*10^pH))</f>
        <v>7.8777059080452072E-3</v>
      </c>
      <c r="BG956" s="19">
        <f>ABS(Ct_Na+10^-pH-Kw*10^pH-Ct_Cl-Ct_OAc*Ka*10^pH/(1+Ka*10^pH))</f>
        <v>9.0738575152870052E-3</v>
      </c>
      <c r="BH956" s="19">
        <f>ABS(Ct_Na+10^-pH-Kw*10^pH-Ct_Cl-Ct_OAc*Ka*10^pH/(1+Ka*10^pH))</f>
        <v>1.0239338568496993E-2</v>
      </c>
      <c r="BI956" s="19">
        <f>ABS(Ct_Na+10^-pH-Kw*10^pH-Ct_Cl-Ct_OAc*Ka*10^pH/(1+Ka*10^pH))</f>
        <v>1.137531377225863E-2</v>
      </c>
      <c r="BJ956" s="19">
        <f>ABS(Ct_Na+10^-pH-Kw*10^pH-Ct_Cl-Ct_OAc*Ka*10^pH/(1+Ka*10^pH))</f>
        <v>1.2482889595926215E-2</v>
      </c>
      <c r="BK956" s="19">
        <f>ABS(Ct_Na+10^-pH-Kw*10^pH-Ct_Cl-Ct_OAc*Ka*10^pH/(1+Ka*10^pH))</f>
        <v>1.3563117868392115E-2</v>
      </c>
      <c r="BL956" s="19">
        <f>ABS(Ct_Na+10^-pH-Kw*10^pH-Ct_Cl-Ct_OAc*Ka*10^pH/(1+Ka*10^pH))</f>
        <v>1.4616999109822275E-2</v>
      </c>
      <c r="BM956" s="19">
        <f>ABS(Ct_Na+10^-pH-Kw*10^pH-Ct_Cl-Ct_OAc*Ka*10^pH/(1+Ka*10^pH))</f>
        <v>1.5645485622543295E-2</v>
      </c>
      <c r="BN956" s="19">
        <f>ABS(Ct_Na+10^-pH-Kw*10^pH-Ct_Cl-Ct_OAc*Ka*10^pH/(1+Ka*10^pH))</f>
        <v>1.6649484361151871E-2</v>
      </c>
      <c r="BO956" s="19">
        <f>ABS(Ct_Na+10^-pH-Kw*10^pH-Ct_Cl-Ct_OAc*Ka*10^pH/(1+Ka*10^pH))</f>
        <v>1.762985960002849E-2</v>
      </c>
      <c r="BP956" s="19">
        <f>ABS(Ct_Na+10^-pH-Kw*10^pH-Ct_Cl-Ct_OAc*Ka*10^pH/(1+Ka*10^pH))</f>
        <v>1.8587435414745196E-2</v>
      </c>
      <c r="BQ956" s="19">
        <f>ABS(Ct_Na+10^-pH-Kw*10^pH-Ct_Cl-Ct_OAc*Ka*10^pH/(1+Ka*10^pH))</f>
        <v>1.9522997992341987E-2</v>
      </c>
      <c r="BR956" s="19">
        <f>ABS(Ct_Na+10^-pH-Kw*10^pH-Ct_Cl-Ct_OAc*Ka*10^pH/(1+Ka*10^pH))</f>
        <v>2.0437297784084284E-2</v>
      </c>
      <c r="BS956" s="19">
        <f>ABS(Ct_Na+10^-pH-Kw*10^pH-Ct_Cl-Ct_OAc*Ka*10^pH/(1+Ka*10^pH))</f>
        <v>2.1331051513090817E-2</v>
      </c>
      <c r="BT956" s="19">
        <f>ABS(Ct_Na+10^-pH-Kw*10^pH-Ct_Cl-Ct_OAc*Ka*10^pH/(1+Ka*10^pH))</f>
        <v>2.2204944048119415E-2</v>
      </c>
      <c r="BU956" s="19">
        <f>ABS(Ct_Na+10^-pH-Kw*10^pH-Ct_Cl-Ct_OAc*Ka*10^pH/(1+Ka*10^pH))</f>
        <v>2.3059630153806736E-2</v>
      </c>
      <c r="BV956" s="19">
        <f>ABS(Ct_Na+10^-pH-Kw*10^pH-Ct_Cl-Ct_OAc*Ka*10^pH/(1+Ka*10^pH))</f>
        <v>2.3895736126761692E-2</v>
      </c>
      <c r="BW956" s="19">
        <f>ABS(Ct_Na+10^-pH-Kw*10^pH-Ct_Cl-Ct_OAc*Ka*10^pH/(1+Ka*10^pH))</f>
        <v>2.4713861326104765E-2</v>
      </c>
      <c r="BX956" s="19">
        <f>ABS(Ct_Na+10^-pH-Kw*10^pH-Ct_Cl-Ct_OAc*Ka*10^pH/(1+Ka*10^pH))</f>
        <v>2.5514579606312864E-2</v>
      </c>
      <c r="BY956" s="19">
        <f>ABS(Ct_Na+10^-pH-Kw*10^pH-Ct_Cl-Ct_OAc*Ka*10^pH/(1+Ka*10^pH))</f>
        <v>2.6298440659569183E-2</v>
      </c>
      <c r="BZ956" s="19">
        <f>ABS(Ct_Na+10^-pH-Kw*10^pH-Ct_Cl-Ct_OAc*Ka*10^pH/(1+Ka*10^pH))</f>
        <v>2.7065971274216033E-2</v>
      </c>
      <c r="CA956" s="19">
        <f>ABS(Ct_Na+10^-pH-Kw*10^pH-Ct_Cl-Ct_OAc*Ka*10^pH/(1+Ka*10^pH))</f>
        <v>2.7817676515364986E-2</v>
      </c>
      <c r="CB956" s="19">
        <f>ABS(Ct_Na+10^-pH-Kw*10^pH-Ct_Cl-Ct_OAc*Ka*10^pH/(1+Ka*10^pH))</f>
        <v>2.8554040833225193E-2</v>
      </c>
      <c r="CC956" s="19">
        <f>ABS(Ct_Na+10^-pH-Kw*10^pH-Ct_Cl-Ct_OAc*Ka*10^pH/(1+Ka*10^pH))</f>
        <v>2.9275529104259956E-2</v>
      </c>
      <c r="CD956" s="19">
        <f>ABS(Ct_Na+10^-pH-Kw*10^pH-Ct_Cl-Ct_OAc*Ka*10^pH/(1+Ka*10^pH))</f>
        <v>2.9982587609874004E-2</v>
      </c>
      <c r="CE956" s="19">
        <f>ABS(Ct_Na+10^-pH-Kw*10^pH-Ct_Cl-Ct_OAc*Ka*10^pH/(1+Ka*10^pH))</f>
        <v>3.0675644956961047E-2</v>
      </c>
      <c r="CF956" s="19">
        <f>ABS(Ct_Na+10^-pH-Kw*10^pH-Ct_Cl-Ct_OAc*Ka*10^pH/(1+Ka*10^pH))</f>
        <v>3.1355112944301274E-2</v>
      </c>
      <c r="CG956" s="19">
        <f>ABS(Ct_Na+10^-pH-Kw*10^pH-Ct_Cl-Ct_OAc*Ka*10^pH/(1+Ka*10^pH))</f>
        <v>3.2021387378489273E-2</v>
      </c>
      <c r="CH956" s="19">
        <f>ABS(Ct_Na+10^-pH-Kw*10^pH-Ct_Cl-Ct_OAc*Ka*10^pH/(1+Ka*10^pH))</f>
        <v>3.2674848842789032E-2</v>
      </c>
      <c r="CI956" s="19">
        <f>ABS(Ct_Na+10^-pH-Kw*10^pH-Ct_Cl-Ct_OAc*Ka*10^pH/(1+Ka*10^pH))</f>
        <v>3.3315863422054517E-2</v>
      </c>
      <c r="CJ956" s="19">
        <f>ABS(Ct_Na+10^-pH-Kw*10^pH-Ct_Cl-Ct_OAc*Ka*10^pH/(1+Ka*10^pH))</f>
        <v>3.3944783386616884E-2</v>
      </c>
      <c r="CK956" s="19">
        <f>ABS(Ct_Na+10^-pH-Kw*10^pH-Ct_Cl-Ct_OAc*Ka*10^pH/(1+Ka*10^pH))</f>
        <v>3.4561947837822959E-2</v>
      </c>
      <c r="CL956" s="19">
        <f>ABS(Ct_Na+10^-pH-Kw*10^pH-Ct_Cl-Ct_OAc*Ka*10^pH/(1+Ka*10^pH))</f>
        <v>3.5167683317710384E-2</v>
      </c>
      <c r="CM956" s="19">
        <f>ABS(Ct_Na+10^-pH-Kw*10^pH-Ct_Cl-Ct_OAc*Ka*10^pH/(1+Ka*10^pH))</f>
        <v>3.5762304385122803E-2</v>
      </c>
      <c r="CN956" s="19">
        <f>ABS(Ct_Na+10^-pH-Kw*10^pH-Ct_Cl-Ct_OAc*Ka*10^pH/(1+Ka*10^pH))</f>
        <v>3.6346114160400463E-2</v>
      </c>
      <c r="CO956" s="19">
        <f>ABS(Ct_Na+10^-pH-Kw*10^pH-Ct_Cl-Ct_OAc*Ka*10^pH/(1+Ka*10^pH))</f>
        <v>3.6919404840628084E-2</v>
      </c>
      <c r="CP956" s="19">
        <f>ABS(Ct_Na+10^-pH-Kw*10^pH-Ct_Cl-Ct_OAc*Ka*10^pH/(1+Ka*10^pH))</f>
        <v>3.7482458187280202E-2</v>
      </c>
      <c r="CQ956" s="19">
        <f>ABS(Ct_Na+10^-pH-Kw*10^pH-Ct_Cl-Ct_OAc*Ka*10^pH/(1+Ka*10^pH))</f>
        <v>3.8035545987973887E-2</v>
      </c>
      <c r="CR956" s="19">
        <f>ABS(Ct_Na+10^-pH-Kw*10^pH-Ct_Cl-Ct_OAc*Ka*10^pH/(1+Ka*10^pH))</f>
        <v>3.8578930493918528E-2</v>
      </c>
      <c r="CS956" s="19">
        <f>ABS(Ct_Na+10^-pH-Kw*10^pH-Ct_Cl-Ct_OAc*Ka*10^pH/(1+Ka*10^pH))</f>
        <v>3.9112864834542398E-2</v>
      </c>
      <c r="CT956" s="19">
        <f>ABS(Ct_Na+10^-pH-Kw*10^pH-Ct_Cl-Ct_OAc*Ka*10^pH/(1+Ka*10^pH))</f>
        <v>3.9637593410672786E-2</v>
      </c>
      <c r="CU956" s="19">
        <f>ABS(Ct_Na+10^-pH-Kw*10^pH-Ct_Cl-Ct_OAc*Ka*10^pH/(1+Ka*10^pH))</f>
        <v>4.0153352267553052E-2</v>
      </c>
      <c r="CV956" s="19">
        <f>ABS(Ct_Na+10^-pH-Kw*10^pH-Ct_Cl-Ct_OAc*Ka*10^pH/(1+Ka*10^pH))</f>
        <v>4.0660369448892987E-2</v>
      </c>
      <c r="CW956" s="19">
        <f>ABS(Ct_Na+10^-pH-Kw*10^pH-Ct_Cl-Ct_OAc*Ka*10^pH/(1+Ka*10^pH))</f>
        <v>4.1158865333067556E-2</v>
      </c>
      <c r="CX956" s="19">
        <f>ABS(Ct_Na+10^-pH-Kw*10^pH-Ct_Cl-Ct_OAc*Ka*10^pH/(1+Ka*10^pH))</f>
        <v>4.1649052952505851E-2</v>
      </c>
    </row>
    <row r="957" spans="1:102">
      <c r="A957" s="24">
        <v>9.2799999999999994</v>
      </c>
      <c r="B957" s="19">
        <f>ABS(Ct_Na+10^-pH-Kw*10^pH-Ct_Cl-Ct_OAc*Ka*10^pH/(1+Ka*10^pH))</f>
        <v>0.25001315183810641</v>
      </c>
      <c r="C957" s="19">
        <f>ABS(Ct_Na+10^-pH-Kw*10^pH-Ct_Cl-Ct_OAc*Ka*10^pH/(1+Ka*10^pH))</f>
        <v>0.23334676623069051</v>
      </c>
      <c r="D957" s="19">
        <f>ABS(Ct_Na+10^-pH-Kw*10^pH-Ct_Cl-Ct_OAc*Ka*10^pH/(1+Ka*10^pH))</f>
        <v>0.2181955065875851</v>
      </c>
      <c r="E957" s="19">
        <f>ABS(Ct_Na+10^-pH-Kw*10^pH-Ct_Cl-Ct_OAc*Ka*10^pH/(1+Ka*10^pH))</f>
        <v>0.20436174778301067</v>
      </c>
      <c r="F957" s="19">
        <f>ABS(Ct_Na+10^-pH-Kw*10^pH-Ct_Cl-Ct_OAc*Ka*10^pH/(1+Ka*10^pH))</f>
        <v>0.1916808022121507</v>
      </c>
      <c r="G957" s="19">
        <f>ABS(Ct_Na+10^-pH-Kw*10^pH-Ct_Cl-Ct_OAc*Ka*10^pH/(1+Ka*10^pH))</f>
        <v>0.18001433228695957</v>
      </c>
      <c r="H957" s="19">
        <f>ABS(Ct_Na+10^-pH-Kw*10^pH-Ct_Cl-Ct_OAc*Ka*10^pH/(1+Ka*10^pH))</f>
        <v>0.16924528312524467</v>
      </c>
      <c r="I957" s="19">
        <f>ABS(Ct_Na+10^-pH-Kw*10^pH-Ct_Cl-Ct_OAc*Ka*10^pH/(1+Ka*10^pH))</f>
        <v>0.15927394130884198</v>
      </c>
      <c r="J957" s="19">
        <f>ABS(Ct_Na+10^-pH-Kw*10^pH-Ct_Cl-Ct_OAc*Ka*10^pH/(1+Ka*10^pH))</f>
        <v>0.15001483819361097</v>
      </c>
      <c r="K957" s="19">
        <f>ABS(Ct_Na+10^-pH-Kw*10^pH-Ct_Cl-Ct_OAc*Ka*10^pH/(1+Ka*10^pH))</f>
        <v>0.14139429391391301</v>
      </c>
      <c r="L957" s="19">
        <f>ABS(Ct_Na+10^-pH-Kw*10^pH-Ct_Cl-Ct_OAc*Ka*10^pH/(1+Ka*10^pH))</f>
        <v>0.13334845258619499</v>
      </c>
      <c r="M957" s="19">
        <f>ABS(Ct_Na+10^-pH-Kw*10^pH-Ct_Cl-Ct_OAc*Ka*10^pH/(1+Ka*10^pH))</f>
        <v>0.12582169779574912</v>
      </c>
      <c r="N957" s="19">
        <f>ABS(Ct_Na+10^-pH-Kw*10^pH-Ct_Cl-Ct_OAc*Ka*10^pH/(1+Ka*10^pH))</f>
        <v>0.11876536517970607</v>
      </c>
      <c r="O957" s="19">
        <f>ABS(Ct_Na+10^-pH-Kw*10^pH-Ct_Cl-Ct_OAc*Ka*10^pH/(1+Ka*10^pH))</f>
        <v>0.11213668908584748</v>
      </c>
      <c r="P957" s="19">
        <f>ABS(Ct_Na+10^-pH-Kw*10^pH-Ct_Cl-Ct_OAc*Ka*10^pH/(1+Ka*10^pH))</f>
        <v>0.10589793511515699</v>
      </c>
      <c r="Q957" s="19">
        <f>ABS(Ct_Na+10^-pH-Kw*10^pH-Ct_Cl-Ct_OAc*Ka*10^pH/(1+Ka*10^pH))</f>
        <v>0.10001568137136317</v>
      </c>
      <c r="R957" s="19">
        <f>ABS(Ct_Na+10^-pH-Kw*10^pH-Ct_Cl-Ct_OAc*Ka*10^pH/(1+Ka*10^pH))</f>
        <v>9.4460219502224538E-2</v>
      </c>
      <c r="S957" s="19">
        <f>ABS(Ct_Na+10^-pH-Kw*10^pH-Ct_Cl-Ct_OAc*Ka*10^pH/(1+Ka*10^pH))</f>
        <v>8.9205052869255522E-2</v>
      </c>
      <c r="T957" s="19">
        <f>ABS(Ct_Na+10^-pH-Kw*10^pH-Ct_Cl-Ct_OAc*Ka*10^pH/(1+Ka*10^pH))</f>
        <v>8.4226473953811248E-2</v>
      </c>
      <c r="U957" s="19">
        <f>ABS(Ct_Na+10^-pH-Kw*10^pH-Ct_Cl-Ct_OAc*Ka*10^pH/(1+Ka*10^pH))</f>
        <v>7.9503206777620503E-2</v>
      </c>
      <c r="V957" s="19">
        <f>ABS(Ct_Na+10^-pH-Kw*10^pH-Ct_Cl-Ct_OAc*Ka*10^pH/(1+Ka*10^pH))</f>
        <v>7.5016102960239278E-2</v>
      </c>
      <c r="W957" s="19">
        <f>ABS(Ct_Na+10^-pH-Kw*10^pH-Ct_Cl-Ct_OAc*Ka*10^pH/(1+Ka*10^pH))</f>
        <v>7.0747882255901062E-2</v>
      </c>
      <c r="X957" s="19">
        <f>ABS(Ct_Na+10^-pH-Kw*10^pH-Ct_Cl-Ct_OAc*Ka*10^pH/(1+Ka*10^pH))</f>
        <v>6.6682910156531341E-2</v>
      </c>
      <c r="Y957" s="19">
        <f>ABS(Ct_Na+10^-pH-Kw*10^pH-Ct_Cl-Ct_OAc*Ka*10^pH/(1+Ka*10^pH))</f>
        <v>6.2807006526899731E-2</v>
      </c>
      <c r="Z957" s="19">
        <f>ABS(Ct_Na+10^-pH-Kw*10^pH-Ct_Cl-Ct_OAc*Ka*10^pH/(1+Ka*10^pH))</f>
        <v>5.9107280334978633E-2</v>
      </c>
      <c r="AA957" s="19">
        <f>ABS(Ct_Na+10^-pH-Kw*10^pH-Ct_Cl-Ct_OAc*Ka*10^pH/(1+Ka*10^pH))</f>
        <v>5.5571986418254046E-2</v>
      </c>
      <c r="AB957" s="19">
        <f>ABS(Ct_Na+10^-pH-Kw*10^pH-Ct_Cl-Ct_OAc*Ka*10^pH/(1+Ka*10^pH))</f>
        <v>5.2190400932691422E-2</v>
      </c>
      <c r="AC957" s="19">
        <f>ABS(Ct_Na+10^-pH-Kw*10^pH-Ct_Cl-Ct_OAc*Ka*10^pH/(1+Ka*10^pH))</f>
        <v>4.8952712701833545E-2</v>
      </c>
      <c r="AD957" s="19">
        <f>ABS(Ct_Na+10^-pH-Kw*10^pH-Ct_Cl-Ct_OAc*Ka*10^pH/(1+Ka*10^pH))</f>
        <v>4.5849928147261423E-2</v>
      </c>
      <c r="AE957" s="19">
        <f>ABS(Ct_Na+10^-pH-Kw*10^pH-Ct_Cl-Ct_OAc*Ka*10^pH/(1+Ka*10^pH))</f>
        <v>4.2873787860222862E-2</v>
      </c>
      <c r="AF957" s="19">
        <f>ABS(Ct_Na+10^-pH-Kw*10^pH-Ct_Cl-Ct_OAc*Ka*10^pH/(1+Ka*10^pH))</f>
        <v>4.0016693184665858E-2</v>
      </c>
      <c r="AG957" s="19">
        <f>ABS(Ct_Na+10^-pH-Kw*10^pH-Ct_Cl-Ct_OAc*Ka*10^pH/(1+Ka*10^pH))</f>
        <v>3.7271641437562057E-2</v>
      </c>
      <c r="AH957" s="19">
        <f>ABS(Ct_Na+10^-pH-Kw*10^pH-Ct_Cl-Ct_OAc*Ka*10^pH/(1+Ka*10^pH))</f>
        <v>3.4632168603808418E-2</v>
      </c>
      <c r="AI957" s="19">
        <f>ABS(Ct_Na+10^-pH-Kw*10^pH-Ct_Cl-Ct_OAc*Ka*10^pH/(1+Ka*10^pH))</f>
        <v>3.2092298518498305E-2</v>
      </c>
      <c r="AJ957" s="19">
        <f>ABS(Ct_Na+10^-pH-Kw*10^pH-Ct_Cl-Ct_OAc*Ka*10^pH/(1+Ka*10^pH))</f>
        <v>2.964649769560708E-2</v>
      </c>
      <c r="AK957" s="19">
        <f>ABS(Ct_Na+10^-pH-Kw*10^pH-Ct_Cl-Ct_OAc*Ka*10^pH/(1+Ka*10^pH))</f>
        <v>2.7289635084457343E-2</v>
      </c>
      <c r="AL957" s="19">
        <f>ABS(Ct_Na+10^-pH-Kw*10^pH-Ct_Cl-Ct_OAc*Ka*10^pH/(1+Ka*10^pH))</f>
        <v>2.5016946137991561E-2</v>
      </c>
      <c r="AM957" s="19">
        <f>ABS(Ct_Na+10^-pH-Kw*10^pH-Ct_Cl-Ct_OAc*Ka*10^pH/(1+Ka*10^pH))</f>
        <v>2.2824000663331526E-2</v>
      </c>
      <c r="AN957" s="19">
        <f>ABS(Ct_Na+10^-pH-Kw*10^pH-Ct_Cl-Ct_OAc*Ka*10^pH/(1+Ka*10^pH))</f>
        <v>2.0706673998142584E-2</v>
      </c>
      <c r="AO957" s="19">
        <f>ABS(Ct_Na+10^-pH-Kw*10^pH-Ct_Cl-Ct_OAc*Ka*10^pH/(1+Ka*10^pH))</f>
        <v>1.8661121118214274E-2</v>
      </c>
      <c r="AP957" s="19">
        <f>ABS(Ct_Na+10^-pH-Kw*10^pH-Ct_Cl-Ct_OAc*Ka*10^pH/(1+Ka*10^pH))</f>
        <v>1.6683753334283583E-2</v>
      </c>
      <c r="AQ957" s="19">
        <f>ABS(Ct_Na+10^-pH-Kw*10^pH-Ct_Cl-Ct_OAc*Ka*10^pH/(1+Ka*10^pH))</f>
        <v>1.4771217280973567E-2</v>
      </c>
      <c r="AR957" s="19">
        <f>ABS(Ct_Na+10^-pH-Kw*10^pH-Ct_Cl-Ct_OAc*Ka*10^pH/(1+Ka*10^pH))</f>
        <v>1.2920375939060633E-2</v>
      </c>
      <c r="AS957" s="19">
        <f>ABS(Ct_Na+10^-pH-Kw*10^pH-Ct_Cl-Ct_OAc*Ka*10^pH/(1+Ka*10^pH))</f>
        <v>1.1128291465144949E-2</v>
      </c>
      <c r="AT957" s="19">
        <f>ABS(Ct_Na+10^-pH-Kw*10^pH-Ct_Cl-Ct_OAc*Ka*10^pH/(1+Ka*10^pH))</f>
        <v>9.3922096310391154E-3</v>
      </c>
      <c r="AU957" s="19">
        <f>ABS(Ct_Na+10^-pH-Kw*10^pH-Ct_Cl-Ct_OAc*Ka*10^pH/(1+Ka*10^pH))</f>
        <v>7.7095456995211684E-3</v>
      </c>
      <c r="AV957" s="19">
        <f>ABS(Ct_Na+10^-pH-Kw*10^pH-Ct_Cl-Ct_OAc*Ka*10^pH/(1+Ka*10^pH))</f>
        <v>6.0778715841098077E-3</v>
      </c>
      <c r="AW957" s="19">
        <f>ABS(Ct_Na+10^-pH-Kw*10^pH-Ct_Cl-Ct_OAc*Ka*10^pH/(1+Ka*10^pH))</f>
        <v>4.4949041587107469E-3</v>
      </c>
      <c r="AX957" s="19">
        <f>ABS(Ct_Na+10^-pH-Kw*10^pH-Ct_Cl-Ct_OAc*Ka*10^pH/(1+Ka*10^pH))</f>
        <v>2.9584945987645786E-3</v>
      </c>
      <c r="AY957" s="19">
        <f>ABS(Ct_Na+10^-pH-Kw*10^pH-Ct_Cl-Ct_OAc*Ka*10^pH/(1+Ka*10^pH))</f>
        <v>1.4666186492516484E-3</v>
      </c>
      <c r="AZ957" s="19">
        <f>ABS(Ct_Na+10^-pH-Kw*10^pH-Ct_Cl-Ct_OAc*Ka*10^pH/(1+Ka*10^pH))</f>
        <v>1.7367726867660582E-5</v>
      </c>
      <c r="BA957" s="19">
        <f>ABS(Ct_Na+10^-pH-Kw*10^pH-Ct_Cl-Ct_OAc*Ka*10^pH/(1+Ka*10^pH))</f>
        <v>1.3910592258717033E-3</v>
      </c>
      <c r="BB957" s="19">
        <f>ABS(Ct_Na+10^-pH-Kw*10^pH-Ct_Cl-Ct_OAc*Ka*10^pH/(1+Ka*10^pH))</f>
        <v>2.7603632077016424E-3</v>
      </c>
      <c r="BC957" s="19">
        <f>ABS(Ct_Na+10^-pH-Kw*10^pH-Ct_Cl-Ct_OAc*Ka*10^pH/(1+Ka*10^pH))</f>
        <v>4.0921520119472365E-3</v>
      </c>
      <c r="BD957" s="19">
        <f>ABS(Ct_Na+10^-pH-Kw*10^pH-Ct_Cl-Ct_OAc*Ka*10^pH/(1+Ka*10^pH))</f>
        <v>5.3879465241861574E-3</v>
      </c>
      <c r="BE957" s="19">
        <f>ABS(Ct_Na+10^-pH-Kw*10^pH-Ct_Cl-Ct_OAc*Ka*10^pH/(1+Ka*10^pH))</f>
        <v>6.6491865160986999E-3</v>
      </c>
      <c r="BF957" s="19">
        <f>ABS(Ct_Na+10^-pH-Kw*10^pH-Ct_Cl-Ct_OAc*Ka*10^pH/(1+Ka*10^pH))</f>
        <v>7.877235981908301E-3</v>
      </c>
      <c r="BG957" s="19">
        <f>ABS(Ct_Na+10^-pH-Kw*10^pH-Ct_Cl-Ct_OAc*Ka*10^pH/(1+Ka*10^pH))</f>
        <v>9.0733880589955462E-3</v>
      </c>
      <c r="BH957" s="19">
        <f>ABS(Ct_Na+10^-pH-Kw*10^pH-Ct_Cl-Ct_OAc*Ka*10^pH/(1+Ka*10^pH))</f>
        <v>1.023886957000366E-2</v>
      </c>
      <c r="BI957" s="19">
        <f>ABS(Ct_Na+10^-pH-Kw*10^pH-Ct_Cl-Ct_OAc*Ka*10^pH/(1+Ka*10^pH))</f>
        <v>1.1374845219973603E-2</v>
      </c>
      <c r="BJ957" s="19">
        <f>ABS(Ct_Na+10^-pH-Kw*10^pH-Ct_Cl-Ct_OAc*Ka*10^pH/(1+Ka*10^pH))</f>
        <v>1.2482421478694286E-2</v>
      </c>
      <c r="BK957" s="19">
        <f>ABS(Ct_Na+10^-pH-Kw*10^pH-Ct_Cl-Ct_OAc*Ka*10^pH/(1+Ka*10^pH))</f>
        <v>1.356265017547123E-2</v>
      </c>
      <c r="BL957" s="19">
        <f>ABS(Ct_Na+10^-pH-Kw*10^pH-Ct_Cl-Ct_OAc*Ka*10^pH/(1+Ka*10^pH))</f>
        <v>1.461653183086338E-2</v>
      </c>
      <c r="BM957" s="19">
        <f>ABS(Ct_Na+10^-pH-Kw*10^pH-Ct_Cl-Ct_OAc*Ka*10^pH/(1+Ka*10^pH))</f>
        <v>1.5645018747571404E-2</v>
      </c>
      <c r="BN957" s="19">
        <f>ABS(Ct_Na+10^-pH-Kw*10^pH-Ct_Cl-Ct_OAc*Ka*10^pH/(1+Ka*10^pH))</f>
        <v>1.6649017880548254E-2</v>
      </c>
      <c r="BO957" s="19">
        <f>ABS(Ct_Na+10^-pH-Kw*10^pH-Ct_Cl-Ct_OAc*Ka*10^pH/(1+Ka*10^pH))</f>
        <v>1.7629393504513889E-2</v>
      </c>
      <c r="BP957" s="19">
        <f>ABS(Ct_Na+10^-pH-Kw*10^pH-Ct_Cl-Ct_OAc*Ka*10^pH/(1+Ka*10^pH))</f>
        <v>1.8586969695364046E-2</v>
      </c>
      <c r="BQ957" s="19">
        <f>ABS(Ct_Na+10^-pH-Kw*10^pH-Ct_Cl-Ct_OAc*Ka*10^pH/(1+Ka*10^pH))</f>
        <v>1.9522532640447551E-2</v>
      </c>
      <c r="BR957" s="19">
        <f>ABS(Ct_Na+10^-pH-Kw*10^pH-Ct_Cl-Ct_OAc*Ka*10^pH/(1+Ka*10^pH))</f>
        <v>2.0436832791324591E-2</v>
      </c>
      <c r="BS957" s="19">
        <f>ABS(Ct_Na+10^-pH-Kw*10^pH-Ct_Cl-Ct_OAc*Ka*10^pH/(1+Ka*10^pH))</f>
        <v>2.1330586871395413E-2</v>
      </c>
      <c r="BT957" s="19">
        <f>ABS(Ct_Na+10^-pH-Kw*10^pH-Ct_Cl-Ct_OAc*Ka*10^pH/(1+Ka*10^pH))</f>
        <v>2.2204479749686888E-2</v>
      </c>
      <c r="BU957" s="19">
        <f>ABS(Ct_Na+10^-pH-Kw*10^pH-Ct_Cl-Ct_OAc*Ka*10^pH/(1+Ka*10^pH))</f>
        <v>2.3059166191092835E-2</v>
      </c>
      <c r="BV957" s="19">
        <f>ABS(Ct_Na+10^-pH-Kw*10^pH-Ct_Cl-Ct_OAc*Ka*10^pH/(1+Ka*10^pH))</f>
        <v>2.3895272492468193E-2</v>
      </c>
      <c r="BW957" s="19">
        <f>ABS(Ct_Na+10^-pH-Kw*10^pH-Ct_Cl-Ct_OAc*Ka*10^pH/(1+Ka*10^pH))</f>
        <v>2.4713398013168852E-2</v>
      </c>
      <c r="BX957" s="19">
        <f>ABS(Ct_Na+10^-pH-Kw*10^pH-Ct_Cl-Ct_OAc*Ka*10^pH/(1+Ka*10^pH))</f>
        <v>2.5514116607897146E-2</v>
      </c>
      <c r="BY957" s="19">
        <f>ABS(Ct_Na+10^-pH-Kw*10^pH-Ct_Cl-Ct_OAc*Ka*10^pH/(1+Ka*10^pH))</f>
        <v>2.6297977969052193E-2</v>
      </c>
      <c r="BZ957" s="19">
        <f>ABS(Ct_Na+10^-pH-Kw*10^pH-Ct_Cl-Ct_OAc*Ka*10^pH/(1+Ka*10^pH))</f>
        <v>2.7065508885183207E-2</v>
      </c>
      <c r="CA957" s="19">
        <f>ABS(Ct_Na+10^-pH-Kw*10^pH-Ct_Cl-Ct_OAc*Ka*10^pH/(1+Ka*10^pH))</f>
        <v>2.7817214421600144E-2</v>
      </c>
      <c r="CB957" s="19">
        <f>ABS(Ct_Na+10^-pH-Kw*10^pH-Ct_Cl-Ct_OAc*Ka*10^pH/(1+Ka*10^pH))</f>
        <v>2.855357902870248E-2</v>
      </c>
      <c r="CC957" s="19">
        <f>ABS(Ct_Na+10^-pH-Kw*10^pH-Ct_Cl-Ct_OAc*Ka*10^pH/(1+Ka*10^pH))</f>
        <v>2.9275067583136083E-2</v>
      </c>
      <c r="CD957" s="19">
        <f>ABS(Ct_Na+10^-pH-Kw*10^pH-Ct_Cl-Ct_OAc*Ka*10^pH/(1+Ka*10^pH))</f>
        <v>2.9982126366480989E-2</v>
      </c>
      <c r="CE957" s="19">
        <f>ABS(Ct_Na+10^-pH-Kw*10^pH-Ct_Cl-Ct_OAc*Ka*10^pH/(1+Ka*10^pH))</f>
        <v>3.0675183985799277E-2</v>
      </c>
      <c r="CF957" s="19">
        <f>ABS(Ct_Na+10^-pH-Kw*10^pH-Ct_Cl-Ct_OAc*Ka*10^pH/(1+Ka*10^pH))</f>
        <v>3.13546522400329E-2</v>
      </c>
      <c r="CG957" s="19">
        <f>ABS(Ct_Na+10^-pH-Kw*10^pH-Ct_Cl-Ct_OAc*Ka*10^pH/(1+Ka*10^pH))</f>
        <v>3.2020926935931872E-2</v>
      </c>
      <c r="CH957" s="19">
        <f>ABS(Ct_Na+10^-pH-Kw*10^pH-Ct_Cl-Ct_OAc*Ka*10^pH/(1+Ka*10^pH))</f>
        <v>3.267438865690972E-2</v>
      </c>
      <c r="CI957" s="19">
        <f>ABS(Ct_Na+10^-pH-Kw*10^pH-Ct_Cl-Ct_OAc*Ka*10^pH/(1+Ka*10^pH))</f>
        <v>3.3315403487964176E-2</v>
      </c>
      <c r="CJ957" s="19">
        <f>ABS(Ct_Na+10^-pH-Kw*10^pH-Ct_Cl-Ct_OAc*Ka*10^pH/(1+Ka*10^pH))</f>
        <v>3.3944323699564759E-2</v>
      </c>
      <c r="CK957" s="19">
        <f>ABS(Ct_Na+10^-pH-Kw*10^pH-Ct_Cl-Ct_OAc*Ka*10^pH/(1+Ka*10^pH))</f>
        <v>3.4561488393191536E-2</v>
      </c>
      <c r="CL957" s="19">
        <f>ABS(Ct_Na+10^-pH-Kw*10^pH-Ct_Cl-Ct_OAc*Ka*10^pH/(1+Ka*10^pH))</f>
        <v>3.5167224111010385E-2</v>
      </c>
      <c r="CM957" s="19">
        <f>ABS(Ct_Na+10^-pH-Kw*10^pH-Ct_Cl-Ct_OAc*Ka*10^pH/(1+Ka*10^pH))</f>
        <v>3.576184541198852E-2</v>
      </c>
      <c r="CN957" s="19">
        <f>ABS(Ct_Na+10^-pH-Kw*10^pH-Ct_Cl-Ct_OAc*Ka*10^pH/(1+Ka*10^pH))</f>
        <v>3.6345655416585236E-2</v>
      </c>
      <c r="CO957" s="19">
        <f>ABS(Ct_Na+10^-pH-Kw*10^pH-Ct_Cl-Ct_OAc*Ka*10^pH/(1+Ka*10^pH))</f>
        <v>3.6918946322000046E-2</v>
      </c>
      <c r="CP957" s="19">
        <f>ABS(Ct_Na+10^-pH-Kw*10^pH-Ct_Cl-Ct_OAc*Ka*10^pH/(1+Ka*10^pH))</f>
        <v>3.7481999889818152E-2</v>
      </c>
      <c r="CQ957" s="19">
        <f>ABS(Ct_Na+10^-pH-Kw*10^pH-Ct_Cl-Ct_OAc*Ka*10^pH/(1+Ka*10^pH))</f>
        <v>3.8035087907763387E-2</v>
      </c>
      <c r="CR957" s="19">
        <f>ABS(Ct_Na+10^-pH-Kw*10^pH-Ct_Cl-Ct_OAc*Ka*10^pH/(1+Ka*10^pH))</f>
        <v>3.8578472627148155E-2</v>
      </c>
      <c r="CS957" s="19">
        <f>ABS(Ct_Na+10^-pH-Kw*10^pH-Ct_Cl-Ct_OAc*Ka*10^pH/(1+Ka*10^pH))</f>
        <v>3.9112407177500128E-2</v>
      </c>
      <c r="CT957" s="19">
        <f>ABS(Ct_Na+10^-pH-Kw*10^pH-Ct_Cl-Ct_OAc*Ka*10^pH/(1+Ka*10^pH))</f>
        <v>3.963713595974263E-2</v>
      </c>
      <c r="CU957" s="19">
        <f>ABS(Ct_Na+10^-pH-Kw*10^pH-Ct_Cl-Ct_OAc*Ka*10^pH/(1+Ka*10^pH))</f>
        <v>4.0152895019211723E-2</v>
      </c>
      <c r="CV957" s="19">
        <f>ABS(Ct_Na+10^-pH-Kw*10^pH-Ct_Cl-Ct_OAc*Ka*10^pH/(1+Ka*10^pH))</f>
        <v>4.0659912399706781E-2</v>
      </c>
      <c r="CW957" s="19">
        <f>ABS(Ct_Na+10^-pH-Kw*10^pH-Ct_Cl-Ct_OAc*Ka*10^pH/(1+Ka*10^pH))</f>
        <v>4.1158408479689317E-2</v>
      </c>
      <c r="CX957" s="19">
        <f>ABS(Ct_Na+10^-pH-Kw*10^pH-Ct_Cl-Ct_OAc*Ka*10^pH/(1+Ka*10^pH))</f>
        <v>4.164859629167212E-2</v>
      </c>
    </row>
    <row r="958" spans="1:102">
      <c r="A958" s="23">
        <v>9.2899999999999991</v>
      </c>
      <c r="B958" s="19">
        <f>ABS(Ct_Na+10^-pH-Kw*10^pH-Ct_Cl-Ct_OAc*Ka*10^pH/(1+Ka*10^pH))</f>
        <v>0.25001373003647787</v>
      </c>
      <c r="C958" s="19">
        <f>ABS(Ct_Na+10^-pH-Kw*10^pH-Ct_Cl-Ct_OAc*Ka*10^pH/(1+Ka*10^pH))</f>
        <v>0.23334733803155688</v>
      </c>
      <c r="D958" s="19">
        <f>ABS(Ct_Na+10^-pH-Kw*10^pH-Ct_Cl-Ct_OAc*Ka*10^pH/(1+Ka*10^pH))</f>
        <v>0.21819607257253776</v>
      </c>
      <c r="E958" s="19">
        <f>ABS(Ct_Na+10^-pH-Kw*10^pH-Ct_Cl-Ct_OAc*Ka*10^pH/(1+Ka*10^pH))</f>
        <v>0.20436230845778119</v>
      </c>
      <c r="F958" s="19">
        <f>ABS(Ct_Na+10^-pH-Kw*10^pH-Ct_Cl-Ct_OAc*Ka*10^pH/(1+Ka*10^pH))</f>
        <v>0.19168135801925426</v>
      </c>
      <c r="G958" s="19">
        <f>ABS(Ct_Na+10^-pH-Kw*10^pH-Ct_Cl-Ct_OAc*Ka*10^pH/(1+Ka*10^pH))</f>
        <v>0.18001488361580956</v>
      </c>
      <c r="H958" s="19">
        <f>ABS(Ct_Na+10^-pH-Kw*10^pH-Ct_Cl-Ct_OAc*Ka*10^pH/(1+Ka*10^pH))</f>
        <v>0.16924583032032212</v>
      </c>
      <c r="I958" s="19">
        <f>ABS(Ct_Na+10^-pH-Kw*10^pH-Ct_Cl-Ct_OAc*Ka*10^pH/(1+Ka*10^pH))</f>
        <v>0.15927448467635225</v>
      </c>
      <c r="J958" s="19">
        <f>ABS(Ct_Na+10^-pH-Kw*10^pH-Ct_Cl-Ct_OAc*Ka*10^pH/(1+Ka*10^pH))</f>
        <v>0.15001537800695172</v>
      </c>
      <c r="K958" s="19">
        <f>ABS(Ct_Na+10^-pH-Kw*10^pH-Ct_Cl-Ct_OAc*Ka*10^pH/(1+Ka*10^pH))</f>
        <v>0.14139483041819945</v>
      </c>
      <c r="L958" s="19">
        <f>ABS(Ct_Na+10^-pH-Kw*10^pH-Ct_Cl-Ct_OAc*Ka*10^pH/(1+Ka*10^pH))</f>
        <v>0.13334898600203063</v>
      </c>
      <c r="M958" s="19">
        <f>ABS(Ct_Na+10^-pH-Kw*10^pH-Ct_Cl-Ct_OAc*Ka*10^pH/(1+Ka*10^pH))</f>
        <v>0.12582222832238887</v>
      </c>
      <c r="N958" s="19">
        <f>ABS(Ct_Na+10^-pH-Kw*10^pH-Ct_Cl-Ct_OAc*Ka*10^pH/(1+Ka*10^pH))</f>
        <v>0.11876589299772475</v>
      </c>
      <c r="O958" s="19">
        <f>ABS(Ct_Na+10^-pH-Kw*10^pH-Ct_Cl-Ct_OAc*Ka*10^pH/(1+Ka*10^pH))</f>
        <v>0.11213721435940389</v>
      </c>
      <c r="P958" s="19">
        <f>ABS(Ct_Na+10^-pH-Kw*10^pH-Ct_Cl-Ct_OAc*Ka*10^pH/(1+Ka*10^pH))</f>
        <v>0.1058984579939254</v>
      </c>
      <c r="Q958" s="19">
        <f>ABS(Ct_Na+10^-pH-Kw*10^pH-Ct_Cl-Ct_OAc*Ka*10^pH/(1+Ka*10^pH))</f>
        <v>0.10001620199218861</v>
      </c>
      <c r="R958" s="19">
        <f>ABS(Ct_Na+10^-pH-Kw*10^pH-Ct_Cl-Ct_OAc*Ka*10^pH/(1+Ka*10^pH))</f>
        <v>9.4460737990548244E-2</v>
      </c>
      <c r="S958" s="19">
        <f>ABS(Ct_Na+10^-pH-Kw*10^pH-Ct_Cl-Ct_OAc*Ka*10^pH/(1+Ka*10^pH))</f>
        <v>8.9205569340347887E-2</v>
      </c>
      <c r="T958" s="19">
        <f>ABS(Ct_Na+10^-pH-Kw*10^pH-Ct_Cl-Ct_OAc*Ka*10^pH/(1+Ka*10^pH))</f>
        <v>8.4226988513842346E-2</v>
      </c>
      <c r="U958" s="19">
        <f>ABS(Ct_Na+10^-pH-Kw*10^pH-Ct_Cl-Ct_OAc*Ka*10^pH/(1+Ka*10^pH))</f>
        <v>7.9503719524593466E-2</v>
      </c>
      <c r="V958" s="19">
        <f>ABS(Ct_Na+10^-pH-Kw*10^pH-Ct_Cl-Ct_OAc*Ka*10^pH/(1+Ka*10^pH))</f>
        <v>7.5016613984807037E-2</v>
      </c>
      <c r="W958" s="19">
        <f>ABS(Ct_Na+10^-pH-Kw*10^pH-Ct_Cl-Ct_OAc*Ka*10^pH/(1+Ka*10^pH))</f>
        <v>7.0748391642083353E-2</v>
      </c>
      <c r="X958" s="19">
        <f>ABS(Ct_Na+10^-pH-Kw*10^pH-Ct_Cl-Ct_OAc*Ka*10^pH/(1+Ka*10^pH))</f>
        <v>6.6683417982346532E-2</v>
      </c>
      <c r="Y958" s="19">
        <f>ABS(Ct_Na+10^-pH-Kw*10^pH-Ct_Cl-Ct_OAc*Ka*10^pH/(1+Ka*10^pH))</f>
        <v>6.2807512864923032E-2</v>
      </c>
      <c r="Z958" s="19">
        <f>ABS(Ct_Na+10^-pH-Kw*10^pH-Ct_Cl-Ct_OAc*Ka*10^pH/(1+Ka*10^pH))</f>
        <v>5.910778525283697E-2</v>
      </c>
      <c r="AA958" s="19">
        <f>ABS(Ct_Na+10^-pH-Kw*10^pH-Ct_Cl-Ct_OAc*Ka*10^pH/(1+Ka*10^pH))</f>
        <v>5.5572489979065831E-2</v>
      </c>
      <c r="AB958" s="19">
        <f>ABS(Ct_Na+10^-pH-Kw*10^pH-Ct_Cl-Ct_OAc*Ka*10^pH/(1+Ka*10^pH))</f>
        <v>5.2190903195458702E-2</v>
      </c>
      <c r="AC958" s="19">
        <f>ABS(Ct_Na+10^-pH-Kw*10^pH-Ct_Cl-Ct_OAc*Ka*10^pH/(1+Ka*10^pH))</f>
        <v>4.8953213721792233E-2</v>
      </c>
      <c r="AD958" s="19">
        <f>ABS(Ct_Na+10^-pH-Kw*10^pH-Ct_Cl-Ct_OAc*Ka*10^pH/(1+Ka*10^pH))</f>
        <v>4.5850427976195221E-2</v>
      </c>
      <c r="AE958" s="19">
        <f>ABS(Ct_Na+10^-pH-Kw*10^pH-Ct_Cl-Ct_OAc*Ka*10^pH/(1+Ka*10^pH))</f>
        <v>4.287428654674505E-2</v>
      </c>
      <c r="AF958" s="19">
        <f>ABS(Ct_Na+10^-pH-Kw*10^pH-Ct_Cl-Ct_OAc*Ka*10^pH/(1+Ka*10^pH))</f>
        <v>4.0017190774472869E-2</v>
      </c>
      <c r="AG958" s="19">
        <f>ABS(Ct_Na+10^-pH-Kw*10^pH-Ct_Cl-Ct_OAc*Ka*10^pH/(1+Ka*10^pH))</f>
        <v>3.7272137973662342E-2</v>
      </c>
      <c r="AH958" s="19">
        <f>ABS(Ct_Na+10^-pH-Kw*10^pH-Ct_Cl-Ct_OAc*Ka*10^pH/(1+Ka*10^pH))</f>
        <v>3.4632664126729162E-2</v>
      </c>
      <c r="AI958" s="19">
        <f>ABS(Ct_Na+10^-pH-Kw*10^pH-Ct_Cl-Ct_OAc*Ka*10^pH/(1+Ka*10^pH))</f>
        <v>3.209279306647269E-2</v>
      </c>
      <c r="AJ958" s="19">
        <f>ABS(Ct_Na+10^-pH-Kw*10^pH-Ct_Cl-Ct_OAc*Ka*10^pH/(1+Ka*10^pH))</f>
        <v>2.9646991304744241E-2</v>
      </c>
      <c r="AK958" s="19">
        <f>ABS(Ct_Na+10^-pH-Kw*10^pH-Ct_Cl-Ct_OAc*Ka*10^pH/(1+Ka*10^pH))</f>
        <v>2.7290127788896813E-2</v>
      </c>
      <c r="AL958" s="19">
        <f>ABS(Ct_Na+10^-pH-Kw*10^pH-Ct_Cl-Ct_OAc*Ka*10^pH/(1+Ka*10^pH))</f>
        <v>2.5017437970043965E-2</v>
      </c>
      <c r="AM958" s="19">
        <f>ABS(Ct_Na+10^-pH-Kw*10^pH-Ct_Cl-Ct_OAc*Ka*10^pH/(1+Ka*10^pH))</f>
        <v>2.2824491653606963E-2</v>
      </c>
      <c r="AN958" s="19">
        <f>ABS(Ct_Na+10^-pH-Kw*10^pH-Ct_Cl-Ct_OAc*Ka*10^pH/(1+Ka*10^pH))</f>
        <v>2.0707164175667821E-2</v>
      </c>
      <c r="AO958" s="19">
        <f>ABS(Ct_Na+10^-pH-Kw*10^pH-Ct_Cl-Ct_OAc*Ka*10^pH/(1+Ka*10^pH))</f>
        <v>1.8661610510540161E-2</v>
      </c>
      <c r="AP958" s="19">
        <f>ABS(Ct_Na+10^-pH-Kw*10^pH-Ct_Cl-Ct_OAc*Ka*10^pH/(1+Ka*10^pH))</f>
        <v>1.6684241967583419E-2</v>
      </c>
      <c r="AQ958" s="19">
        <f>ABS(Ct_Na+10^-pH-Kw*10^pH-Ct_Cl-Ct_OAc*Ka*10^pH/(1+Ka*10^pH))</f>
        <v>1.4771705180133474E-2</v>
      </c>
      <c r="AR958" s="19">
        <f>ABS(Ct_Na+10^-pH-Kw*10^pH-Ct_Cl-Ct_OAc*Ka*10^pH/(1+Ka*10^pH))</f>
        <v>1.2920863127762541E-2</v>
      </c>
      <c r="AS958" s="19">
        <f>ABS(Ct_Na+10^-pH-Kw*10^pH-Ct_Cl-Ct_OAc*Ka*10^pH/(1+Ka*10^pH))</f>
        <v>1.1128777965943096E-2</v>
      </c>
      <c r="AT958" s="19">
        <f>ABS(Ct_Na+10^-pH-Kw*10^pH-Ct_Cl-Ct_OAc*Ka*10^pH/(1+Ka*10^pH))</f>
        <v>9.3926954654304784E-3</v>
      </c>
      <c r="AU958" s="19">
        <f>ABS(Ct_Na+10^-pH-Kw*10^pH-Ct_Cl-Ct_OAc*Ka*10^pH/(1+Ka*10^pH))</f>
        <v>7.7100308880105745E-3</v>
      </c>
      <c r="AV958" s="19">
        <f>ABS(Ct_Na+10^-pH-Kw*10^pH-Ct_Cl-Ct_OAc*Ka*10^pH/(1+Ka*10^pH))</f>
        <v>6.0783561462700308E-3</v>
      </c>
      <c r="AW958" s="19">
        <f>ABS(Ct_Na+10^-pH-Kw*10^pH-Ct_Cl-Ct_OAc*Ka*10^pH/(1+Ka*10^pH))</f>
        <v>4.4953881132381995E-3</v>
      </c>
      <c r="AX958" s="19">
        <f>ABS(Ct_Na+10^-pH-Kw*10^pH-Ct_Cl-Ct_OAc*Ka*10^pH/(1+Ka*10^pH))</f>
        <v>2.9589779635307983E-3</v>
      </c>
      <c r="AY958" s="19">
        <f>ABS(Ct_Na+10^-pH-Kw*10^pH-Ct_Cl-Ct_OAc*Ka*10^pH/(1+Ka*10^pH))</f>
        <v>1.4671014413511763E-3</v>
      </c>
      <c r="AZ958" s="19">
        <f>ABS(Ct_Na+10^-pH-Kw*10^pH-Ct_Cl-Ct_OAc*Ka*10^pH/(1+Ka*10^pH))</f>
        <v>1.7849962662394581E-5</v>
      </c>
      <c r="BA958" s="19">
        <f>ABS(Ct_Na+10^-pH-Kw*10^pH-Ct_Cl-Ct_OAc*Ka*10^pH/(1+Ka*10^pH))</f>
        <v>1.3905775307112081E-3</v>
      </c>
      <c r="BB958" s="19">
        <f>ABS(Ct_Na+10^-pH-Kw*10^pH-Ct_Cl-Ct_OAc*Ka*10^pH/(1+Ka*10^pH))</f>
        <v>2.7598820381577668E-3</v>
      </c>
      <c r="BC958" s="19">
        <f>ABS(Ct_Na+10^-pH-Kw*10^pH-Ct_Cl-Ct_OAc*Ka*10^pH/(1+Ka*10^pH))</f>
        <v>4.0916713536195137E-3</v>
      </c>
      <c r="BD958" s="19">
        <f>ABS(Ct_Na+10^-pH-Kw*10^pH-Ct_Cl-Ct_OAc*Ka*10^pH/(1+Ka*10^pH))</f>
        <v>5.387466363257952E-3</v>
      </c>
      <c r="BE958" s="19">
        <f>ABS(Ct_Na+10^-pH-Kw*10^pH-Ct_Cl-Ct_OAc*Ka*10^pH/(1+Ka*10^pH))</f>
        <v>6.6487068393060178E-3</v>
      </c>
      <c r="BF958" s="19">
        <f>ABS(Ct_Na+10^-pH-Kw*10^pH-Ct_Cl-Ct_OAc*Ka*10^pH/(1+Ka*10^pH))</f>
        <v>7.8767567765107294E-3</v>
      </c>
      <c r="BG958" s="19">
        <f>ABS(Ct_Na+10^-pH-Kw*10^pH-Ct_Cl-Ct_OAc*Ka*10^pH/(1+Ka*10^pH))</f>
        <v>9.0729093127490668E-3</v>
      </c>
      <c r="BH958" s="19">
        <f>ABS(Ct_Na+10^-pH-Kw*10^pH-Ct_Cl-Ct_OAc*Ka*10^pH/(1+Ka*10^pH))</f>
        <v>1.0238391271135155E-2</v>
      </c>
      <c r="BI958" s="19">
        <f>ABS(Ct_Na+10^-pH-Kw*10^pH-Ct_Cl-Ct_OAc*Ka*10^pH/(1+Ka*10^pH))</f>
        <v>1.137436735715705E-2</v>
      </c>
      <c r="BJ958" s="19">
        <f>ABS(Ct_Na+10^-pH-Kw*10^pH-Ct_Cl-Ct_OAc*Ka*10^pH/(1+Ka*10^pH))</f>
        <v>1.2481944041028391E-2</v>
      </c>
      <c r="BK958" s="19">
        <f>ABS(Ct_Na+10^-pH-Kw*10^pH-Ct_Cl-Ct_OAc*Ka*10^pH/(1+Ka*10^pH))</f>
        <v>1.3562173152458445E-2</v>
      </c>
      <c r="BL958" s="19">
        <f>ABS(Ct_Na+10^-pH-Kw*10^pH-Ct_Cl-Ct_OAc*Ka*10^pH/(1+Ka*10^pH))</f>
        <v>1.4616055212390212E-2</v>
      </c>
      <c r="BM958" s="19">
        <f>ABS(Ct_Na+10^-pH-Kw*10^pH-Ct_Cl-Ct_OAc*Ka*10^pH/(1+Ka*10^pH))</f>
        <v>1.5644542523889915E-2</v>
      </c>
      <c r="BN958" s="19">
        <f>ABS(Ct_Na+10^-pH-Kw*10^pH-Ct_Cl-Ct_OAc*Ka*10^pH/(1+Ka*10^pH))</f>
        <v>1.6648542042258636E-2</v>
      </c>
      <c r="BO958" s="19">
        <f>ABS(Ct_Na+10^-pH-Kw*10^pH-Ct_Cl-Ct_OAc*Ka*10^pH/(1+Ka*10^pH))</f>
        <v>1.7628918042548104E-2</v>
      </c>
      <c r="BP958" s="19">
        <f>ABS(Ct_Na+10^-pH-Kw*10^pH-Ct_Cl-Ct_OAc*Ka*10^pH/(1+Ka*10^pH))</f>
        <v>1.858649460097038E-2</v>
      </c>
      <c r="BQ958" s="19">
        <f>ABS(Ct_Na+10^-pH-Kw*10^pH-Ct_Cl-Ct_OAc*Ka*10^pH/(1+Ka*10^pH))</f>
        <v>1.9522057905176061E-2</v>
      </c>
      <c r="BR958" s="19">
        <f>ABS(Ct_Na+10^-pH-Kw*10^pH-Ct_Cl-Ct_OAc*Ka*10^pH/(1+Ka*10^pH))</f>
        <v>2.0436358407013404E-2</v>
      </c>
      <c r="BS958" s="19">
        <f>ABS(Ct_Na+10^-pH-Kw*10^pH-Ct_Cl-Ct_OAc*Ka*10^pH/(1+Ka*10^pH))</f>
        <v>2.1330112830157802E-2</v>
      </c>
      <c r="BT958" s="19">
        <f>ABS(Ct_Na+10^-pH-Kw*10^pH-Ct_Cl-Ct_OAc*Ka*10^pH/(1+Ka*10^pH))</f>
        <v>2.220400604389898E-2</v>
      </c>
      <c r="BU958" s="19">
        <f>ABS(Ct_Na+10^-pH-Kw*10^pH-Ct_Cl-Ct_OAc*Ka*10^pH/(1+Ka*10^pH))</f>
        <v>2.3058692813382117E-2</v>
      </c>
      <c r="BV958" s="19">
        <f>ABS(Ct_Na+10^-pH-Kw*10^pH-Ct_Cl-Ct_OAc*Ka*10^pH/(1+Ka*10^pH))</f>
        <v>2.3894799435702538E-2</v>
      </c>
      <c r="BW958" s="19">
        <f>ABS(Ct_Na+10^-pH-Kw*10^pH-Ct_Cl-Ct_OAc*Ka*10^pH/(1+Ka*10^pH))</f>
        <v>2.4712925270446232E-2</v>
      </c>
      <c r="BX958" s="19">
        <f>ABS(Ct_Na+10^-pH-Kw*10^pH-Ct_Cl-Ct_OAc*Ka*10^pH/(1+Ka*10^pH))</f>
        <v>2.5513644172535779E-2</v>
      </c>
      <c r="BY958" s="19">
        <f>ABS(Ct_Na+10^-pH-Kw*10^pH-Ct_Cl-Ct_OAc*Ka*10^pH/(1+Ka*10^pH))</f>
        <v>2.6297505834581326E-2</v>
      </c>
      <c r="BZ958" s="19">
        <f>ABS(Ct_Na+10^-pH-Kw*10^pH-Ct_Cl-Ct_OAc*Ka*10^pH/(1+Ka*10^pH))</f>
        <v>2.7065037045334285E-2</v>
      </c>
      <c r="CA958" s="19">
        <f>ABS(Ct_Na+10^-pH-Kw*10^pH-Ct_Cl-Ct_OAc*Ka*10^pH/(1+Ka*10^pH))</f>
        <v>2.7816742870298498E-2</v>
      </c>
      <c r="CB958" s="19">
        <f>ABS(Ct_Na+10^-pH-Kw*10^pH-Ct_Cl-Ct_OAc*Ka*10^pH/(1+Ka*10^pH))</f>
        <v>2.8553107760059371E-2</v>
      </c>
      <c r="CC958" s="19">
        <f>ABS(Ct_Na+10^-pH-Kw*10^pH-Ct_Cl-Ct_OAc*Ka*10^pH/(1+Ka*10^pH))</f>
        <v>2.9274596591441257E-2</v>
      </c>
      <c r="CD958" s="19">
        <f>ABS(Ct_Na+10^-pH-Kw*10^pH-Ct_Cl-Ct_OAc*Ka*10^pH/(1+Ka*10^pH))</f>
        <v>2.9981655646195468E-2</v>
      </c>
      <c r="CE958" s="19">
        <f>ABS(Ct_Na+10^-pH-Kw*10^pH-Ct_Cl-Ct_OAc*Ka*10^pH/(1+Ka*10^pH))</f>
        <v>3.0674713531548624E-2</v>
      </c>
      <c r="CF958" s="19">
        <f>ABS(Ct_Na+10^-pH-Kw*10^pH-Ct_Cl-Ct_OAc*Ka*10^pH/(1+Ka*10^pH))</f>
        <v>3.1354182046600738E-2</v>
      </c>
      <c r="CG958" s="19">
        <f>ABS(Ct_Na+10^-pH-Kw*10^pH-Ct_Cl-Ct_OAc*Ka*10^pH/(1+Ka*10^pH))</f>
        <v>3.2020456998253774E-2</v>
      </c>
      <c r="CH958" s="19">
        <f>ABS(Ct_Na+10^-pH-Kw*10^pH-Ct_Cl-Ct_OAc*Ka*10^pH/(1+Ka*10^pH))</f>
        <v>3.2673918970067328E-2</v>
      </c>
      <c r="CI958" s="19">
        <f>ABS(Ct_Na+10^-pH-Kw*10^pH-Ct_Cl-Ct_OAc*Ka*10^pH/(1+Ka*10^pH))</f>
        <v>3.3314934047179674E-2</v>
      </c>
      <c r="CJ958" s="19">
        <f>ABS(Ct_Na+10^-pH-Kw*10^pH-Ct_Cl-Ct_OAc*Ka*10^pH/(1+Ka*10^pH))</f>
        <v>3.3943854500195547E-2</v>
      </c>
      <c r="CK958" s="19">
        <f>ABS(Ct_Na+10^-pH-Kw*10^pH-Ct_Cl-Ct_OAc*Ka*10^pH/(1+Ka*10^pH))</f>
        <v>3.4561019430725176E-2</v>
      </c>
      <c r="CL958" s="19">
        <f>ABS(Ct_Na+10^-pH-Kw*10^pH-Ct_Cl-Ct_OAc*Ka*10^pH/(1+Ka*10^pH))</f>
        <v>3.5166755381059789E-2</v>
      </c>
      <c r="CM958" s="19">
        <f>ABS(Ct_Na+10^-pH-Kw*10^pH-Ct_Cl-Ct_OAc*Ka*10^pH/(1+Ka*10^pH))</f>
        <v>3.5761376910287343E-2</v>
      </c>
      <c r="CN958" s="19">
        <f>ABS(Ct_Na+10^-pH-Kw*10^pH-Ct_Cl-Ct_OAc*Ka*10^pH/(1+Ka*10^pH))</f>
        <v>3.6345187138983485E-2</v>
      </c>
      <c r="CO958" s="19">
        <f>ABS(Ct_Na+10^-pH-Kw*10^pH-Ct_Cl-Ct_OAc*Ka*10^pH/(1+Ka*10^pH))</f>
        <v>3.6918478264459896E-2</v>
      </c>
      <c r="CP958" s="19">
        <f>ABS(Ct_Na+10^-pH-Kw*10^pH-Ct_Cl-Ct_OAc*Ka*10^pH/(1+Ka*10^pH))</f>
        <v>3.7481532048409934E-2</v>
      </c>
      <c r="CQ958" s="19">
        <f>ABS(Ct_Na+10^-pH-Kw*10^pH-Ct_Cl-Ct_OAc*Ka*10^pH/(1+Ka*10^pH))</f>
        <v>3.8034620278661752E-2</v>
      </c>
      <c r="CR958" s="19">
        <f>ABS(Ct_Na+10^-pH-Kw*10^pH-Ct_Cl-Ct_OAc*Ka*10^pH/(1+Ka*10^pH))</f>
        <v>3.8578005206628421E-2</v>
      </c>
      <c r="CS958" s="19">
        <f>ABS(Ct_Na+10^-pH-Kw*10^pH-Ct_Cl-Ct_OAc*Ka*10^pH/(1+Ka*10^pH))</f>
        <v>3.9111939961934801E-2</v>
      </c>
      <c r="CT958" s="19">
        <f>ABS(Ct_Na+10^-pH-Kw*10^pH-Ct_Cl-Ct_OAc*Ka*10^pH/(1+Ka*10^pH))</f>
        <v>3.9636668945597996E-2</v>
      </c>
      <c r="CU958" s="19">
        <f>ABS(Ct_Na+10^-pH-Kw*10^pH-Ct_Cl-Ct_OAc*Ka*10^pH/(1+Ka*10^pH))</f>
        <v>4.0152428203044703E-2</v>
      </c>
      <c r="CV958" s="19">
        <f>ABS(Ct_Na+10^-pH-Kw*10^pH-Ct_Cl-Ct_OAc*Ka*10^pH/(1+Ka*10^pH))</f>
        <v>4.0659445778161822E-2</v>
      </c>
      <c r="CW958" s="19">
        <f>ABS(Ct_Na+10^-pH-Kw*10^pH-Ct_Cl-Ct_OAc*Ka*10^pH/(1+Ka*10^pH))</f>
        <v>4.1157942049495459E-2</v>
      </c>
      <c r="CX958" s="19">
        <f>ABS(Ct_Na+10^-pH-Kw*10^pH-Ct_Cl-Ct_OAc*Ka*10^pH/(1+Ka*10^pH))</f>
        <v>4.1648130049640186E-2</v>
      </c>
    </row>
    <row r="959" spans="1:102">
      <c r="A959" s="24">
        <v>9.3000000000000007</v>
      </c>
      <c r="B959" s="19">
        <f>ABS(Ct_Na+10^-pH-Kw*10^pH-Ct_Cl-Ct_OAc*Ka*10^pH/(1+Ka*10^pH))</f>
        <v>0.25001431551496112</v>
      </c>
      <c r="C959" s="19">
        <f>ABS(Ct_Na+10^-pH-Kw*10^pH-Ct_Cl-Ct_OAc*Ka*10^pH/(1+Ka*10^pH))</f>
        <v>0.23334791725815168</v>
      </c>
      <c r="D959" s="19">
        <f>ABS(Ct_Na+10^-pH-Kw*10^pH-Ct_Cl-Ct_OAc*Ka*10^pH/(1+Ka*10^pH))</f>
        <v>0.21819664611559758</v>
      </c>
      <c r="E959" s="19">
        <f>ABS(Ct_Na+10^-pH-Kw*10^pH-Ct_Cl-Ct_OAc*Ka*10^pH/(1+Ka*10^pH))</f>
        <v>0.20436287681152651</v>
      </c>
      <c r="F959" s="19">
        <f>ABS(Ct_Na+10^-pH-Kw*10^pH-Ct_Cl-Ct_OAc*Ka*10^pH/(1+Ka*10^pH))</f>
        <v>0.19168192161612799</v>
      </c>
      <c r="G959" s="19">
        <f>ABS(Ct_Na+10^-pH-Kw*10^pH-Ct_Cl-Ct_OAc*Ka*10^pH/(1+Ka*10^pH))</f>
        <v>0.18001544283636137</v>
      </c>
      <c r="H959" s="19">
        <f>ABS(Ct_Na+10^-pH-Kw*10^pH-Ct_Cl-Ct_OAc*Ka*10^pH/(1+Ka*10^pH))</f>
        <v>0.1692463855011922</v>
      </c>
      <c r="I959" s="19">
        <f>ABS(Ct_Na+10^-pH-Kw*10^pH-Ct_Cl-Ct_OAc*Ka*10^pH/(1+Ka*10^pH))</f>
        <v>0.15927503611677624</v>
      </c>
      <c r="J959" s="19">
        <f>ABS(Ct_Na+10^-pH-Kw*10^pH-Ct_Cl-Ct_OAc*Ka*10^pH/(1+Ka*10^pH))</f>
        <v>0.15001592597410437</v>
      </c>
      <c r="K959" s="19">
        <f>ABS(Ct_Na+10^-pH-Kw*10^pH-Ct_Cl-Ct_OAc*Ka*10^pH/(1+Ka*10^pH))</f>
        <v>0.14139537515161671</v>
      </c>
      <c r="L959" s="19">
        <f>ABS(Ct_Na+10^-pH-Kw*10^pH-Ct_Cl-Ct_OAc*Ka*10^pH/(1+Ka*10^pH))</f>
        <v>0.13334952771729489</v>
      </c>
      <c r="M959" s="19">
        <f>ABS(Ct_Na+10^-pH-Kw*10^pH-Ct_Cl-Ct_OAc*Ka*10^pH/(1+Ka*10^pH))</f>
        <v>0.12582276721421964</v>
      </c>
      <c r="N959" s="19">
        <f>ABS(Ct_Na+10^-pH-Kw*10^pH-Ct_Cl-Ct_OAc*Ka*10^pH/(1+Ka*10^pH))</f>
        <v>0.1187664292425866</v>
      </c>
      <c r="O959" s="19">
        <f>ABS(Ct_Na+10^-pH-Kw*10^pH-Ct_Cl-Ct_OAc*Ka*10^pH/(1+Ka*10^pH))</f>
        <v>0.11213774811771923</v>
      </c>
      <c r="P959" s="19">
        <f>ABS(Ct_Na+10^-pH-Kw*10^pH-Ct_Cl-Ct_OAc*Ka*10^pH/(1+Ka*10^pH))</f>
        <v>0.10589898941196163</v>
      </c>
      <c r="Q959" s="19">
        <f>ABS(Ct_Na+10^-pH-Kw*10^pH-Ct_Cl-Ct_OAc*Ka*10^pH/(1+Ka*10^pH))</f>
        <v>0.10001673120367596</v>
      </c>
      <c r="R959" s="19">
        <f>ABS(Ct_Na+10^-pH-Kw*10^pH-Ct_Cl-Ct_OAc*Ka*10^pH/(1+Ka*10^pH))</f>
        <v>9.4461265118072818E-2</v>
      </c>
      <c r="S959" s="19">
        <f>ABS(Ct_Na+10^-pH-Kw*10^pH-Ct_Cl-Ct_OAc*Ka*10^pH/(1+Ka*10^pH))</f>
        <v>8.9206094496556296E-2</v>
      </c>
      <c r="T959" s="19">
        <f>ABS(Ct_Na+10^-pH-Kw*10^pH-Ct_Cl-Ct_OAc*Ka*10^pH/(1+Ka*10^pH))</f>
        <v>8.4227511802488067E-2</v>
      </c>
      <c r="U959" s="19">
        <f>ABS(Ct_Na+10^-pH-Kw*10^pH-Ct_Cl-Ct_OAc*Ka*10^pH/(1+Ka*10^pH))</f>
        <v>7.9504241041448931E-2</v>
      </c>
      <c r="V959" s="19">
        <f>ABS(Ct_Na+10^-pH-Kw*10^pH-Ct_Cl-Ct_OAc*Ka*10^pH/(1+Ka*10^pH))</f>
        <v>7.5017133818461784E-2</v>
      </c>
      <c r="W959" s="19">
        <f>ABS(Ct_Na+10^-pH-Kw*10^pH-Ct_Cl-Ct_OAc*Ka*10^pH/(1+Ka*10^pH))</f>
        <v>7.0748909874644716E-2</v>
      </c>
      <c r="X959" s="19">
        <f>ABS(Ct_Na+10^-pH-Kw*10^pH-Ct_Cl-Ct_OAc*Ka*10^pH/(1+Ka*10^pH))</f>
        <v>6.6683934690057067E-2</v>
      </c>
      <c r="Y959" s="19">
        <f>ABS(Ct_Na+10^-pH-Kw*10^pH-Ct_Cl-Ct_OAc*Ka*10^pH/(1+Ka*10^pH))</f>
        <v>6.2808028118706005E-2</v>
      </c>
      <c r="Z959" s="19">
        <f>ABS(Ct_Na+10^-pH-Kw*10^pH-Ct_Cl-Ct_OAc*Ka*10^pH/(1+Ka*10^pH))</f>
        <v>5.9108299118780024E-2</v>
      </c>
      <c r="AA959" s="19">
        <f>ABS(Ct_Na+10^-pH-Kw*10^pH-Ct_Cl-Ct_OAc*Ka*10^pH/(1+Ka*10^pH))</f>
        <v>5.5573002518850736E-2</v>
      </c>
      <c r="AB959" s="19">
        <f>ABS(Ct_Na+10^-pH-Kw*10^pH-Ct_Cl-Ct_OAc*Ka*10^pH/(1+Ka*10^pH))</f>
        <v>5.2191414466744496E-2</v>
      </c>
      <c r="AC959" s="19">
        <f>ABS(Ct_Na+10^-pH-Kw*10^pH-Ct_Cl-Ct_OAc*Ka*10^pH/(1+Ka*10^pH))</f>
        <v>4.8953723778557612E-2</v>
      </c>
      <c r="AD959" s="19">
        <f>ABS(Ct_Na+10^-pH-Kw*10^pH-Ct_Cl-Ct_OAc*Ka*10^pH/(1+Ka*10^pH))</f>
        <v>4.585093686904522E-2</v>
      </c>
      <c r="AE959" s="19">
        <f>ABS(Ct_Na+10^-pH-Kw*10^pH-Ct_Cl-Ct_OAc*Ka*10^pH/(1+Ka*10^pH))</f>
        <v>4.2874794323186374E-2</v>
      </c>
      <c r="AF959" s="19">
        <f>ABS(Ct_Na+10^-pH-Kw*10^pH-Ct_Cl-Ct_OAc*Ka*10^pH/(1+Ka*10^pH))</f>
        <v>4.0017697479161909E-2</v>
      </c>
      <c r="AG959" s="19">
        <f>ABS(Ct_Na+10^-pH-Kw*10^pH-Ct_Cl-Ct_OAc*Ka*10^pH/(1+Ka*10^pH))</f>
        <v>3.7272643648628583E-2</v>
      </c>
      <c r="AH959" s="19">
        <f>ABS(Ct_Na+10^-pH-Kw*10^pH-Ct_Cl-Ct_OAc*Ka*10^pH/(1+Ka*10^pH))</f>
        <v>3.4633168811577332E-2</v>
      </c>
      <c r="AI959" s="19">
        <f>ABS(Ct_Na+10^-pH-Kw*10^pH-Ct_Cl-Ct_OAc*Ka*10^pH/(1+Ka*10^pH))</f>
        <v>3.2093296798565735E-2</v>
      </c>
      <c r="AJ959" s="19">
        <f>ABS(Ct_Na+10^-pH-Kw*10^pH-Ct_Cl-Ct_OAc*Ka*10^pH/(1+Ka*10^pH))</f>
        <v>2.9647494119369358E-2</v>
      </c>
      <c r="AK959" s="19">
        <f>ABS(Ct_Na+10^-pH-Kw*10^pH-Ct_Cl-Ct_OAc*Ka*10^pH/(1+Ka*10^pH))</f>
        <v>2.7290629719416502E-2</v>
      </c>
      <c r="AL959" s="19">
        <f>ABS(Ct_Na+10^-pH-Kw*10^pH-Ct_Cl-Ct_OAc*Ka*10^pH/(1+Ka*10^pH))</f>
        <v>2.5017939048033414E-2</v>
      </c>
      <c r="AM959" s="19">
        <f>ABS(Ct_Na+10^-pH-Kw*10^pH-Ct_Cl-Ct_OAc*Ka*10^pH/(1+Ka*10^pH))</f>
        <v>2.2824991908979519E-2</v>
      </c>
      <c r="AN959" s="19">
        <f>ABS(Ct_Na+10^-pH-Kw*10^pH-Ct_Cl-Ct_OAc*Ka*10^pH/(1+Ka*10^pH))</f>
        <v>2.0707663636789574E-2</v>
      </c>
      <c r="AO959" s="19">
        <f>ABS(Ct_Na+10^-pH-Kw*10^pH-Ct_Cl-Ct_OAc*Ka*10^pH/(1+Ka*10^pH))</f>
        <v>1.8662109204334879E-2</v>
      </c>
      <c r="AP959" s="19">
        <f>ABS(Ct_Na+10^-pH-Kw*10^pH-Ct_Cl-Ct_OAc*Ka*10^pH/(1+Ka*10^pH))</f>
        <v>1.6684739919628669E-2</v>
      </c>
      <c r="AQ959" s="19">
        <f>ABS(Ct_Na+10^-pH-Kw*10^pH-Ct_Cl-Ct_OAc*Ka*10^pH/(1+Ka*10^pH))</f>
        <v>1.47722024147489E-2</v>
      </c>
      <c r="AR959" s="19">
        <f>ABS(Ct_Na+10^-pH-Kw*10^pH-Ct_Cl-Ct_OAc*Ka*10^pH/(1+Ka*10^pH))</f>
        <v>1.2921359668091048E-2</v>
      </c>
      <c r="AS959" s="19">
        <f>ABS(Ct_Na+10^-pH-Kw*10^pH-Ct_Cl-Ct_OAc*Ka*10^pH/(1+Ka*10^pH))</f>
        <v>1.112927383402551E-2</v>
      </c>
      <c r="AT959" s="19">
        <f>ABS(Ct_Na+10^-pH-Kw*10^pH-Ct_Cl-Ct_OAc*Ka*10^pH/(1+Ka*10^pH))</f>
        <v>9.3931906822745243E-3</v>
      </c>
      <c r="AU959" s="19">
        <f>ABS(Ct_Na+10^-pH-Kw*10^pH-Ct_Cl-Ct_OAc*Ka*10^pH/(1+Ka*10^pH))</f>
        <v>7.7105254736543616E-3</v>
      </c>
      <c r="AV959" s="19">
        <f>ABS(Ct_Na+10^-pH-Kw*10^pH-Ct_Cl-Ct_OAc*Ka*10^pH/(1+Ka*10^pH))</f>
        <v>6.0788501198408215E-3</v>
      </c>
      <c r="AW959" s="19">
        <f>ABS(Ct_Na+10^-pH-Kw*10^pH-Ct_Cl-Ct_OAc*Ka*10^pH/(1+Ka*10^pH))</f>
        <v>4.49588149300683E-3</v>
      </c>
      <c r="AX959" s="19">
        <f>ABS(Ct_Na+10^-pH-Kw*10^pH-Ct_Cl-Ct_OAc*Ka*10^pH/(1+Ka*10^pH))</f>
        <v>2.9594707669620413E-3</v>
      </c>
      <c r="AY959" s="19">
        <f>ABS(Ct_Na+10^-pH-Kw*10^pH-Ct_Cl-Ct_OAc*Ka*10^pH/(1+Ka*10^pH))</f>
        <v>1.4675936851504673E-3</v>
      </c>
      <c r="AZ959" s="19">
        <f>ABS(Ct_Na+10^-pH-Kw*10^pH-Ct_Cl-Ct_OAc*Ka*10^pH/(1+Ka*10^pH))</f>
        <v>1.8341662819200411E-5</v>
      </c>
      <c r="BA959" s="19">
        <f>ABS(Ct_Na+10^-pH-Kw*10^pH-Ct_Cl-Ct_OAc*Ka*10^pH/(1+Ka*10^pH))</f>
        <v>1.3900863588829915E-3</v>
      </c>
      <c r="BB959" s="19">
        <f>ABS(Ct_Na+10^-pH-Kw*10^pH-Ct_Cl-Ct_OAc*Ka*10^pH/(1+Ka*10^pH))</f>
        <v>2.759391379982358E-3</v>
      </c>
      <c r="BC959" s="19">
        <f>ABS(Ct_Na+10^-pH-Kw*10^pH-Ct_Cl-Ct_OAc*Ka*10^pH/(1+Ka*10^pH))</f>
        <v>4.0911811950242391E-3</v>
      </c>
      <c r="BD959" s="19">
        <f>ABS(Ct_Na+10^-pH-Kw*10^pH-Ct_Cl-Ct_OAc*Ka*10^pH/(1+Ka*10^pH))</f>
        <v>5.3869766907406261E-3</v>
      </c>
      <c r="BE959" s="19">
        <f>ABS(Ct_Na+10^-pH-Kw*10^pH-Ct_Cl-Ct_OAc*Ka*10^pH/(1+Ka*10^pH))</f>
        <v>6.6482176399045717E-3</v>
      </c>
      <c r="BF959" s="19">
        <f>ABS(Ct_Na+10^-pH-Kw*10^pH-Ct_Cl-Ct_OAc*Ka*10^pH/(1+Ka*10^pH))</f>
        <v>7.8762680377747474E-3</v>
      </c>
      <c r="BG959" s="19">
        <f>ABS(Ct_Na+10^-pH-Kw*10^pH-Ct_Cl-Ct_OAc*Ka*10^pH/(1+Ka*10^pH))</f>
        <v>9.0724210227132035E-3</v>
      </c>
      <c r="BH959" s="19">
        <f>ABS(Ct_Na+10^-pH-Kw*10^pH-Ct_Cl-Ct_OAc*Ka*10^pH/(1+Ka*10^pH))</f>
        <v>1.0237903418294302E-2</v>
      </c>
      <c r="BI959" s="19">
        <f>ABS(Ct_Na+10^-pH-Kw*10^pH-Ct_Cl-Ct_OAc*Ka*10^pH/(1+Ka*10^pH))</f>
        <v>1.1373879930442955E-2</v>
      </c>
      <c r="BJ959" s="19">
        <f>ABS(Ct_Na+10^-pH-Kw*10^pH-Ct_Cl-Ct_OAc*Ka*10^pH/(1+Ka*10^pH))</f>
        <v>1.2481457029787889E-2</v>
      </c>
      <c r="BK959" s="19">
        <f>ABS(Ct_Na+10^-pH-Kw*10^pH-Ct_Cl-Ct_OAc*Ka*10^pH/(1+Ka*10^pH))</f>
        <v>1.3561686546432937E-2</v>
      </c>
      <c r="BL959" s="19">
        <f>ABS(Ct_Na+10^-pH-Kw*10^pH-Ct_Cl-Ct_OAc*Ka*10^pH/(1+Ka*10^pH))</f>
        <v>1.4615569001696409E-2</v>
      </c>
      <c r="BM959" s="19">
        <f>ABS(Ct_Na+10^-pH-Kw*10^pH-Ct_Cl-Ct_OAc*Ka*10^pH/(1+Ka*10^pH))</f>
        <v>1.5644056699001742E-2</v>
      </c>
      <c r="BN959" s="19">
        <f>ABS(Ct_Na+10^-pH-Kw*10^pH-Ct_Cl-Ct_OAc*Ka*10^pH/(1+Ka*10^pH))</f>
        <v>1.6648056593990247E-2</v>
      </c>
      <c r="BO959" s="19">
        <f>ABS(Ct_Na+10^-pH-Kw*10^pH-Ct_Cl-Ct_OAc*Ka*10^pH/(1+Ka*10^pH))</f>
        <v>1.7628432962037859E-2</v>
      </c>
      <c r="BP959" s="19">
        <f>ABS(Ct_Na+10^-pH-Kw*10^pH-Ct_Cl-Ct_OAc*Ka*10^pH/(1+Ka*10^pH))</f>
        <v>1.8586009879665764E-2</v>
      </c>
      <c r="BQ959" s="19">
        <f>ABS(Ct_Na+10^-pH-Kw*10^pH-Ct_Cl-Ct_OAc*Ka*10^pH/(1+Ka*10^pH))</f>
        <v>1.9521573534819467E-2</v>
      </c>
      <c r="BR959" s="19">
        <f>ABS(Ct_Na+10^-pH-Kw*10^pH-Ct_Cl-Ct_OAc*Ka*10^pH/(1+Ka*10^pH))</f>
        <v>2.0435874379628752E-2</v>
      </c>
      <c r="BS959" s="19">
        <f>ABS(Ct_Na+10^-pH-Kw*10^pH-Ct_Cl-Ct_OAc*Ka*10^pH/(1+Ka*10^pH))</f>
        <v>2.1329629138037848E-2</v>
      </c>
      <c r="BT959" s="19">
        <f>ABS(Ct_Na+10^-pH-Kw*10^pH-Ct_Cl-Ct_OAc*Ka*10^pH/(1+Ka*10^pH))</f>
        <v>2.2203522679593399E-2</v>
      </c>
      <c r="BU959" s="19">
        <f>ABS(Ct_Na+10^-pH-Kw*10^pH-Ct_Cl-Ct_OAc*Ka*10^pH/(1+Ka*10^pH))</f>
        <v>2.3058209769686193E-2</v>
      </c>
      <c r="BV959" s="19">
        <f>ABS(Ct_Na+10^-pH-Kw*10^pH-Ct_Cl-Ct_OAc*Ka*10^pH/(1+Ka*10^pH))</f>
        <v>2.3894316705646512E-2</v>
      </c>
      <c r="BW959" s="19">
        <f>ABS(Ct_Na+10^-pH-Kw*10^pH-Ct_Cl-Ct_OAc*Ka*10^pH/(1+Ka*10^pH))</f>
        <v>2.4712442847285153E-2</v>
      </c>
      <c r="BX959" s="19">
        <f>ABS(Ct_Na+10^-pH-Kw*10^pH-Ct_Cl-Ct_OAc*Ka*10^pH/(1+Ka*10^pH))</f>
        <v>2.5513162049739968E-2</v>
      </c>
      <c r="BY959" s="19">
        <f>ABS(Ct_Na+10^-pH-Kw*10^pH-Ct_Cl-Ct_OAc*Ka*10^pH/(1+Ka*10^pH))</f>
        <v>2.6297024005827292E-2</v>
      </c>
      <c r="BZ959" s="19">
        <f>ABS(Ct_Na+10^-pH-Kw*10^pH-Ct_Cl-Ct_OAc*Ka*10^pH/(1+Ka*10^pH))</f>
        <v>2.7064555504496164E-2</v>
      </c>
      <c r="CA959" s="19">
        <f>ABS(Ct_Na+10^-pH-Kw*10^pH-Ct_Cl-Ct_OAc*Ka*10^pH/(1+Ka*10^pH))</f>
        <v>2.7816261611439873E-2</v>
      </c>
      <c r="CB959" s="19">
        <f>ABS(Ct_Na+10^-pH-Kw*10^pH-Ct_Cl-Ct_OAc*Ka*10^pH/(1+Ka*10^pH))</f>
        <v>2.855262677742558E-2</v>
      </c>
      <c r="CC959" s="19">
        <f>ABS(Ct_Na+10^-pH-Kw*10^pH-Ct_Cl-Ct_OAc*Ka*10^pH/(1+Ka*10^pH))</f>
        <v>2.9274115879451973E-2</v>
      </c>
      <c r="CD959" s="19">
        <f>ABS(Ct_Na+10^-pH-Kw*10^pH-Ct_Cl-Ct_OAc*Ka*10^pH/(1+Ka*10^pH))</f>
        <v>2.9981175199437819E-2</v>
      </c>
      <c r="CE959" s="19">
        <f>ABS(Ct_Na+10^-pH-Kw*10^pH-Ct_Cl-Ct_OAc*Ka*10^pH/(1+Ka*10^pH))</f>
        <v>3.0674233344770492E-2</v>
      </c>
      <c r="CF959" s="19">
        <f>ABS(Ct_Na+10^-pH-Kw*10^pH-Ct_Cl-Ct_OAc*Ka*10^pH/(1+Ka*10^pH))</f>
        <v>3.1353702114704479E-2</v>
      </c>
      <c r="CG959" s="19">
        <f>ABS(Ct_Na+10^-pH-Kw*10^pH-Ct_Cl-Ct_OAc*Ka*10^pH/(1+Ka*10^pH))</f>
        <v>3.2019977316290242E-2</v>
      </c>
      <c r="CH959" s="19">
        <f>ABS(Ct_Na+10^-pH-Kw*10^pH-Ct_Cl-Ct_OAc*Ka*10^pH/(1+Ka*10^pH))</f>
        <v>3.2673439533230104E-2</v>
      </c>
      <c r="CI959" s="19">
        <f>ABS(Ct_Na+10^-pH-Kw*10^pH-Ct_Cl-Ct_OAc*Ka*10^pH/(1+Ka*10^pH))</f>
        <v>3.3314454850799695E-2</v>
      </c>
      <c r="CJ959" s="19">
        <f>ABS(Ct_Na+10^-pH-Kw*10^pH-Ct_Cl-Ct_OAc*Ka*10^pH/(1+Ka*10^pH))</f>
        <v>3.39433755397359E-2</v>
      </c>
      <c r="CK959" s="19">
        <f>ABS(Ct_Na+10^-pH-Kw*10^pH-Ct_Cl-Ct_OAc*Ka*10^pH/(1+Ka*10^pH))</f>
        <v>3.4560540701776131E-2</v>
      </c>
      <c r="CL959" s="19">
        <f>ABS(Ct_Na+10^-pH-Kw*10^pH-Ct_Cl-Ct_OAc*Ka*10^pH/(1+Ka*10^pH))</f>
        <v>3.5166276879334102E-2</v>
      </c>
      <c r="CM959" s="19">
        <f>ABS(Ct_Na+10^-pH-Kw*10^pH-Ct_Cl-Ct_OAc*Ka*10^pH/(1+Ka*10^pH))</f>
        <v>3.5760898631615773E-2</v>
      </c>
      <c r="CN959" s="19">
        <f>ABS(Ct_Na+10^-pH-Kw*10^pH-Ct_Cl-Ct_OAc*Ka*10^pH/(1+Ka*10^pH))</f>
        <v>3.6344709079310512E-2</v>
      </c>
      <c r="CO959" s="19">
        <f>ABS(Ct_Na+10^-pH-Kw*10^pH-Ct_Cl-Ct_OAc*Ka*10^pH/(1+Ka*10^pH))</f>
        <v>3.69180004198396E-2</v>
      </c>
      <c r="CP959" s="19">
        <f>ABS(Ct_Na+10^-pH-Kw*10^pH-Ct_Cl-Ct_OAc*Ka*10^pH/(1+Ka*10^pH))</f>
        <v>3.7481054415002081E-2</v>
      </c>
      <c r="CQ959" s="19">
        <f>ABS(Ct_Na+10^-pH-Kw*10^pH-Ct_Cl-Ct_OAc*Ka*10^pH/(1+Ka*10^pH))</f>
        <v>3.8034142852728076E-2</v>
      </c>
      <c r="CR959" s="19">
        <f>ABS(Ct_Na+10^-pH-Kw*10^pH-Ct_Cl-Ct_OAc*Ka*10^pH/(1+Ka*10^pH))</f>
        <v>3.8577527984529014E-2</v>
      </c>
      <c r="CS959" s="19">
        <f>ABS(Ct_Na+10^-pH-Kw*10^pH-Ct_Cl-Ct_OAc*Ka*10^pH/(1+Ka*10^pH))</f>
        <v>3.9111462940124728E-2</v>
      </c>
      <c r="CT959" s="19">
        <f>ABS(Ct_Na+10^-pH-Kw*10^pH-Ct_Cl-Ct_OAc*Ka*10^pH/(1+Ka*10^pH))</f>
        <v>3.9636192120623991E-2</v>
      </c>
      <c r="CU959" s="19">
        <f>ABS(Ct_Na+10^-pH-Kw*10^pH-Ct_Cl-Ct_OAc*Ka*10^pH/(1+Ka*10^pH))</f>
        <v>4.0151951571542041E-2</v>
      </c>
      <c r="CV959" s="19">
        <f>ABS(Ct_Na+10^-pH-Kw*10^pH-Ct_Cl-Ct_OAc*Ka*10^pH/(1+Ka*10^pH))</f>
        <v>4.0658969336851335E-2</v>
      </c>
      <c r="CW959" s="19">
        <f>ABS(Ct_Na+10^-pH-Kw*10^pH-Ct_Cl-Ct_OAc*Ka*10^pH/(1+Ka*10^pH))</f>
        <v>4.1157465795180641E-2</v>
      </c>
      <c r="CX959" s="19">
        <f>ABS(Ct_Na+10^-pH-Kw*10^pH-Ct_Cl-Ct_OAc*Ka*10^pH/(1+Ka*10^pH))</f>
        <v>4.1647653979204433E-2</v>
      </c>
    </row>
    <row r="960" spans="1:102">
      <c r="A960" s="23">
        <v>9.3099999999999898</v>
      </c>
      <c r="B960" s="19">
        <f>ABS(Ct_Na+10^-pH-Kw*10^pH-Ct_Cl-Ct_OAc*Ka*10^pH/(1+Ka*10^pH))</f>
        <v>0.25001490858397257</v>
      </c>
      <c r="C960" s="19">
        <f>ABS(Ct_Na+10^-pH-Kw*10^pH-Ct_Cl-Ct_OAc*Ka*10^pH/(1+Ka*10^pH))</f>
        <v>0.23334850421757708</v>
      </c>
      <c r="D960" s="19">
        <f>ABS(Ct_Na+10^-pH-Kw*10^pH-Ct_Cl-Ct_OAc*Ka*10^pH/(1+Ka*10^pH))</f>
        <v>0.21819722752085394</v>
      </c>
      <c r="E960" s="19">
        <f>ABS(Ct_Na+10^-pH-Kw*10^pH-Ct_Cl-Ct_OAc*Ka*10^pH/(1+Ka*10^pH))</f>
        <v>0.20436345314558502</v>
      </c>
      <c r="F960" s="19">
        <f>ABS(Ct_Na+10^-pH-Kw*10^pH-Ct_Cl-Ct_OAc*Ka*10^pH/(1+Ka*10^pH))</f>
        <v>0.19168249330158843</v>
      </c>
      <c r="G960" s="19">
        <f>ABS(Ct_Na+10^-pH-Kw*10^pH-Ct_Cl-Ct_OAc*Ka*10^pH/(1+Ka*10^pH))</f>
        <v>0.18001601024511163</v>
      </c>
      <c r="H960" s="19">
        <f>ABS(Ct_Na+10^-pH-Kw*10^pH-Ct_Cl-Ct_OAc*Ka*10^pH/(1+Ka*10^pH))</f>
        <v>0.16924694896220993</v>
      </c>
      <c r="I960" s="19">
        <f>ABS(Ct_Na+10^-pH-Kw*10^pH-Ct_Cl-Ct_OAc*Ka*10^pH/(1+Ka*10^pH))</f>
        <v>0.15927559592248614</v>
      </c>
      <c r="J960" s="19">
        <f>ABS(Ct_Na+10^-pH-Kw*10^pH-Ct_Cl-Ct_OAc*Ka*10^pH/(1+Ka*10^pH))</f>
        <v>0.15001648238559978</v>
      </c>
      <c r="K960" s="19">
        <f>ABS(Ct_Na+10^-pH-Kw*10^pH-Ct_Cl-Ct_OAc*Ka*10^pH/(1+Ka*10^pH))</f>
        <v>0.14139592840298143</v>
      </c>
      <c r="L960" s="19">
        <f>ABS(Ct_Na+10^-pH-Kw*10^pH-Ct_Cl-Ct_OAc*Ka*10^pH/(1+Ka*10^pH))</f>
        <v>0.13335007801920429</v>
      </c>
      <c r="M960" s="19">
        <f>ABS(Ct_Na+10^-pH-Kw*10^pH-Ct_Cl-Ct_OAc*Ka*10^pH/(1+Ka*10^pH))</f>
        <v>0.12582331475696121</v>
      </c>
      <c r="N960" s="19">
        <f>ABS(Ct_Na+10^-pH-Kw*10^pH-Ct_Cl-Ct_OAc*Ka*10^pH/(1+Ka*10^pH))</f>
        <v>0.11876697419860828</v>
      </c>
      <c r="O960" s="19">
        <f>ABS(Ct_Na+10^-pH-Kw*10^pH-Ct_Cl-Ct_OAc*Ka*10^pH/(1+Ka*10^pH))</f>
        <v>0.11213829064379191</v>
      </c>
      <c r="P960" s="19">
        <f>ABS(Ct_Na+10^-pH-Kw*10^pH-Ct_Cl-Ct_OAc*Ka*10^pH/(1+Ka*10^pH))</f>
        <v>0.10589952965102353</v>
      </c>
      <c r="Q960" s="19">
        <f>ABS(Ct_Na+10^-pH-Kw*10^pH-Ct_Cl-Ct_OAc*Ka*10^pH/(1+Ka*10^pH))</f>
        <v>0.1000172692864134</v>
      </c>
      <c r="R960" s="19">
        <f>ABS(Ct_Na+10^-pH-Kw*10^pH-Ct_Cl-Ct_OAc*Ka*10^pH/(1+Ka*10^pH))</f>
        <v>9.44618011642816E-2</v>
      </c>
      <c r="S960" s="19">
        <f>ABS(Ct_Na+10^-pH-Kw*10^pH-Ct_Cl-Ct_OAc*Ka*10^pH/(1+Ka*10^pH))</f>
        <v>8.9206628616319034E-2</v>
      </c>
      <c r="T960" s="19">
        <f>ABS(Ct_Na+10^-pH-Kw*10^pH-Ct_Cl-Ct_OAc*Ka*10^pH/(1+Ka*10^pH))</f>
        <v>8.4228044097196655E-2</v>
      </c>
      <c r="U960" s="19">
        <f>ABS(Ct_Na+10^-pH-Kw*10^pH-Ct_Cl-Ct_OAc*Ka*10^pH/(1+Ka*10^pH))</f>
        <v>7.9504771604695906E-2</v>
      </c>
      <c r="V960" s="19">
        <f>ABS(Ct_Na+10^-pH-Kw*10^pH-Ct_Cl-Ct_OAc*Ka*10^pH/(1+Ka*10^pH))</f>
        <v>7.5017662736820229E-2</v>
      </c>
      <c r="W960" s="19">
        <f>ABS(Ct_Na+10^-pH-Kw*10^pH-Ct_Cl-Ct_OAc*Ka*10^pH/(1+Ka*10^pH))</f>
        <v>7.0749437228353071E-2</v>
      </c>
      <c r="X960" s="19">
        <f>ABS(Ct_Na+10^-pH-Kw*10^pH-Ct_Cl-Ct_OAc*Ka*10^pH/(1+Ka*10^pH))</f>
        <v>6.6684460553622482E-2</v>
      </c>
      <c r="Y960" s="19">
        <f>ABS(Ct_Na+10^-pH-Kw*10^pH-Ct_Cl-Ct_OAc*Ka*10^pH/(1+Ka*10^pH))</f>
        <v>6.2808552561437483E-2</v>
      </c>
      <c r="Z960" s="19">
        <f>ABS(Ct_Na+10^-pH-Kw*10^pH-Ct_Cl-Ct_OAc*Ka*10^pH/(1+Ka*10^pH))</f>
        <v>5.9108822205260904E-2</v>
      </c>
      <c r="AA960" s="19">
        <f>ABS(Ct_Na+10^-pH-Kw*10^pH-Ct_Cl-Ct_OAc*Ka*10^pH/(1+Ka*10^pH))</f>
        <v>5.5573524309358829E-2</v>
      </c>
      <c r="AB960" s="19">
        <f>ABS(Ct_Na+10^-pH-Kw*10^pH-Ct_Cl-Ct_OAc*Ka*10^pH/(1+Ka*10^pH))</f>
        <v>5.2191935017626451E-2</v>
      </c>
      <c r="AC960" s="19">
        <f>ABS(Ct_Na+10^-pH-Kw*10^pH-Ct_Cl-Ct_OAc*Ka*10^pH/(1+Ka*10^pH))</f>
        <v>4.8954243142563469E-2</v>
      </c>
      <c r="AD960" s="19">
        <f>ABS(Ct_Na+10^-pH-Kw*10^pH-Ct_Cl-Ct_OAc*Ka*10^pH/(1+Ka*10^pH))</f>
        <v>4.5851455095628144E-2</v>
      </c>
      <c r="AE960" s="19">
        <f>ABS(Ct_Na+10^-pH-Kw*10^pH-Ct_Cl-Ct_OAc*Ka*10^pH/(1+Ka*10^pH))</f>
        <v>4.2875311458771811E-2</v>
      </c>
      <c r="AF960" s="19">
        <f>ABS(Ct_Na+10^-pH-Kw*10^pH-Ct_Cl-Ct_OAc*Ka*10^pH/(1+Ka*10^pH))</f>
        <v>4.0018213567389743E-2</v>
      </c>
      <c r="AG960" s="19">
        <f>ABS(Ct_Na+10^-pH-Kw*10^pH-Ct_Cl-Ct_OAc*Ka*10^pH/(1+Ka*10^pH))</f>
        <v>3.7273158730571666E-2</v>
      </c>
      <c r="AH960" s="19">
        <f>ABS(Ct_Na+10^-pH-Kw*10^pH-Ct_Cl-Ct_OAc*Ka*10^pH/(1+Ka*10^pH))</f>
        <v>3.4633682925938915E-2</v>
      </c>
      <c r="AI960" s="19">
        <f>ABS(Ct_Na+10^-pH-Kw*10^pH-Ct_Cl-Ct_OAc*Ka*10^pH/(1+Ka*10^pH))</f>
        <v>3.2093809981858318E-2</v>
      </c>
      <c r="AJ960" s="19">
        <f>ABS(Ct_Na+10^-pH-Kw*10^pH-Ct_Cl-Ct_OAc*Ka*10^pH/(1+Ka*10^pH))</f>
        <v>2.964800640607701E-2</v>
      </c>
      <c r="AK960" s="19">
        <f>ABS(Ct_Na+10^-pH-Kw*10^pH-Ct_Cl-Ct_OAc*Ka*10^pH/(1+Ka*10^pH))</f>
        <v>2.7291141142142282E-2</v>
      </c>
      <c r="AL960" s="19">
        <f>ABS(Ct_Na+10^-pH-Kw*10^pH-Ct_Cl-Ct_OAc*Ka*10^pH/(1+Ka*10^pH))</f>
        <v>2.5018449637633833E-2</v>
      </c>
      <c r="AM960" s="19">
        <f>ABS(Ct_Na+10^-pH-Kw*10^pH-Ct_Cl-Ct_OAc*Ka*10^pH/(1+Ka*10^pH))</f>
        <v>2.2825501694687042E-2</v>
      </c>
      <c r="AN960" s="19">
        <f>ABS(Ct_Na+10^-pH-Kw*10^pH-Ct_Cl-Ct_OAc*Ka*10^pH/(1+Ka*10^pH))</f>
        <v>2.070817264632465E-2</v>
      </c>
      <c r="AO960" s="19">
        <f>ABS(Ct_Na+10^-pH-Kw*10^pH-Ct_Cl-Ct_OAc*Ka*10^pH/(1+Ka*10^pH))</f>
        <v>1.8662617464008435E-2</v>
      </c>
      <c r="AP960" s="19">
        <f>ABS(Ct_Na+10^-pH-Kw*10^pH-Ct_Cl-Ct_OAc*Ka*10^pH/(1+Ka*10^pH))</f>
        <v>1.6685247454436086E-2</v>
      </c>
      <c r="AQ960" s="19">
        <f>ABS(Ct_Na+10^-pH-Kw*10^pH-Ct_Cl-Ct_OAc*Ka*10^pH/(1+Ka*10^pH))</f>
        <v>1.4772709248456292E-2</v>
      </c>
      <c r="AR960" s="19">
        <f>ABS(Ct_Na+10^-pH-Kw*10^pH-Ct_Cl-Ct_OAc*Ka*10^pH/(1+Ka*10^pH))</f>
        <v>1.2921865823314532E-2</v>
      </c>
      <c r="AS960" s="19">
        <f>ABS(Ct_Na+10^-pH-Kw*10^pH-Ct_Cl-Ct_OAc*Ka*10^pH/(1+Ka*10^pH))</f>
        <v>1.1129779332304288E-2</v>
      </c>
      <c r="AT960" s="19">
        <f>ABS(Ct_Na+10^-pH-Kw*10^pH-Ct_Cl-Ct_OAc*Ka*10^pH/(1+Ka*10^pH))</f>
        <v>9.3936955441380754E-3</v>
      </c>
      <c r="AU960" s="19">
        <f>ABS(Ct_Na+10^-pH-Kw*10^pH-Ct_Cl-Ct_OAc*Ka*10^pH/(1+Ka*10^pH))</f>
        <v>7.7110297186847032E-3</v>
      </c>
      <c r="AV960" s="19">
        <f>ABS(Ct_Na+10^-pH-Kw*10^pH-Ct_Cl-Ct_OAc*Ka*10^pH/(1+Ka*10^pH))</f>
        <v>6.0793537667298767E-3</v>
      </c>
      <c r="AW960" s="19">
        <f>ABS(Ct_Na+10^-pH-Kw*10^pH-Ct_Cl-Ct_OAc*Ka*10^pH/(1+Ka*10^pH))</f>
        <v>4.4963845596095661E-3</v>
      </c>
      <c r="AX960" s="19">
        <f>ABS(Ct_Na+10^-pH-Kw*10^pH-Ct_Cl-Ct_OAc*Ka*10^pH/(1+Ka*10^pH))</f>
        <v>2.9599732703457018E-3</v>
      </c>
      <c r="AY960" s="19">
        <f>ABS(Ct_Na+10^-pH-Kw*10^pH-Ct_Cl-Ct_OAc*Ka*10^pH/(1+Ka*10^pH))</f>
        <v>1.4680956416402366E-3</v>
      </c>
      <c r="AZ960" s="19">
        <f>ABS(Ct_Na+10^-pH-Kw*10^pH-Ct_Cl-Ct_OAc*Ka*10^pH/(1+Ka*10^pH))</f>
        <v>1.8843088040627898E-5</v>
      </c>
      <c r="BA960" s="19">
        <f>ABS(Ct_Na+10^-pH-Kw*10^pH-Ct_Cl-Ct_OAc*Ka*10^pH/(1+Ka*10^pH))</f>
        <v>1.389585449964606E-3</v>
      </c>
      <c r="BB960" s="19">
        <f>ABS(Ct_Na+10^-pH-Kw*10^pH-Ct_Cl-Ct_OAc*Ka*10^pH/(1+Ka*10^pH))</f>
        <v>2.7588909730252575E-3</v>
      </c>
      <c r="BC960" s="19">
        <f>ABS(Ct_Na+10^-pH-Kw*10^pH-Ct_Cl-Ct_OAc*Ka*10^pH/(1+Ka*10^pH))</f>
        <v>4.0906812762760703E-3</v>
      </c>
      <c r="BD960" s="19">
        <f>ABS(Ct_Na+10^-pH-Kw*10^pH-Ct_Cl-Ct_OAc*Ka*10^pH/(1+Ka*10^pH))</f>
        <v>5.3864772470065478E-3</v>
      </c>
      <c r="BE960" s="19">
        <f>ABS(Ct_Na+10^-pH-Kw*10^pH-Ct_Cl-Ct_OAc*Ka*10^pH/(1+Ka*10^pH))</f>
        <v>6.647718658517543E-3</v>
      </c>
      <c r="BF960" s="19">
        <f>ABS(Ct_Na+10^-pH-Kw*10^pH-Ct_Cl-Ct_OAc*Ka*10^pH/(1+Ka*10^pH))</f>
        <v>7.8757695065677438E-3</v>
      </c>
      <c r="BG960" s="19">
        <f>ABS(Ct_Na+10^-pH-Kw*10^pH-Ct_Cl-Ct_OAc*Ka*10^pH/(1+Ka*10^pH))</f>
        <v>9.0719229299932314E-3</v>
      </c>
      <c r="BH960" s="19">
        <f>ABS(Ct_Na+10^-pH-Kw*10^pH-Ct_Cl-Ct_OAc*Ka*10^pH/(1+Ka*10^pH))</f>
        <v>1.0237405752818104E-2</v>
      </c>
      <c r="BI960" s="19">
        <f>ABS(Ct_Na+10^-pH-Kw*10^pH-Ct_Cl-Ct_OAc*Ka*10^pH/(1+Ka*10^pH))</f>
        <v>1.1373382681394241E-2</v>
      </c>
      <c r="BJ960" s="19">
        <f>ABS(Ct_Na+10^-pH-Kw*10^pH-Ct_Cl-Ct_OAc*Ka*10^pH/(1+Ka*10^pH))</f>
        <v>1.2480960186755964E-2</v>
      </c>
      <c r="BK960" s="19">
        <f>ABS(Ct_Na+10^-pH-Kw*10^pH-Ct_Cl-Ct_OAc*Ka*10^pH/(1+Ka*10^pH))</f>
        <v>1.3561190099392703E-2</v>
      </c>
      <c r="BL960" s="19">
        <f>ABS(Ct_Na+10^-pH-Kw*10^pH-Ct_Cl-Ct_OAc*Ka*10^pH/(1+Ka*10^pH))</f>
        <v>1.4615072940989522E-2</v>
      </c>
      <c r="BM960" s="19">
        <f>ABS(Ct_Na+10^-pH-Kw*10^pH-Ct_Cl-Ct_OAc*Ka*10^pH/(1+Ka*10^pH))</f>
        <v>1.5643561015318969E-2</v>
      </c>
      <c r="BN960" s="19">
        <f>ABS(Ct_Na+10^-pH-Kw*10^pH-Ct_Cl-Ct_OAc*Ka*10^pH/(1+Ka*10^pH))</f>
        <v>1.664756127835483E-2</v>
      </c>
      <c r="BO960" s="19">
        <f>ABS(Ct_Na+10^-pH-Kw*10^pH-Ct_Cl-Ct_OAc*Ka*10^pH/(1+Ka*10^pH))</f>
        <v>1.7627938005789844E-2</v>
      </c>
      <c r="BP960" s="19">
        <f>ABS(Ct_Na+10^-pH-Kw*10^pH-Ct_Cl-Ct_OAc*Ka*10^pH/(1+Ka*10^pH))</f>
        <v>1.8585515274447316E-2</v>
      </c>
      <c r="BQ960" s="19">
        <f>ABS(Ct_Na+10^-pH-Kw*10^pH-Ct_Cl-Ct_OAc*Ka*10^pH/(1+Ka*10^pH))</f>
        <v>1.9521079272560943E-2</v>
      </c>
      <c r="BR960" s="19">
        <f>ABS(Ct_Na+10^-pH-Kw*10^pH-Ct_Cl-Ct_OAc*Ka*10^pH/(1+Ka*10^pH))</f>
        <v>2.0435380452535602E-2</v>
      </c>
      <c r="BS960" s="19">
        <f>ABS(Ct_Na+10^-pH-Kw*10^pH-Ct_Cl-Ct_OAc*Ka*10^pH/(1+Ka*10^pH))</f>
        <v>2.1329135538578264E-2</v>
      </c>
      <c r="BT960" s="19">
        <f>ABS(Ct_Na+10^-pH-Kw*10^pH-Ct_Cl-Ct_OAc*Ka*10^pH/(1+Ka*10^pH))</f>
        <v>2.2203029400486643E-2</v>
      </c>
      <c r="BU960" s="19">
        <f>ABS(Ct_Na+10^-pH-Kw*10^pH-Ct_Cl-Ct_OAc*Ka*10^pH/(1+Ka*10^pH))</f>
        <v>2.3057716803891543E-2</v>
      </c>
      <c r="BV960" s="19">
        <f>ABS(Ct_Na+10^-pH-Kw*10^pH-Ct_Cl-Ct_OAc*Ka*10^pH/(1+Ka*10^pH))</f>
        <v>2.3893824046352825E-2</v>
      </c>
      <c r="BW960" s="19">
        <f>ABS(Ct_Na+10^-pH-Kw*10^pH-Ct_Cl-Ct_OAc*Ka*10^pH/(1+Ka*10^pH))</f>
        <v>2.4711950487901015E-2</v>
      </c>
      <c r="BX960" s="19">
        <f>ABS(Ct_Na+10^-pH-Kw*10^pH-Ct_Cl-Ct_OAc*Ka*10^pH/(1+Ka*10^pH))</f>
        <v>2.551266998388433E-2</v>
      </c>
      <c r="BY960" s="19">
        <f>ABS(Ct_Na+10^-pH-Kw*10^pH-Ct_Cl-Ct_OAc*Ka*10^pH/(1+Ka*10^pH))</f>
        <v>2.6296532227320604E-2</v>
      </c>
      <c r="BZ960" s="19">
        <f>ABS(Ct_Na+10^-pH-Kw*10^pH-Ct_Cl-Ct_OAc*Ka*10^pH/(1+Ka*10^pH))</f>
        <v>2.7064064007351993E-2</v>
      </c>
      <c r="CA960" s="19">
        <f>ABS(Ct_Na+10^-pH-Kw*10^pH-Ct_Cl-Ct_OAc*Ka*10^pH/(1+Ka*10^pH))</f>
        <v>2.7815770389856928E-2</v>
      </c>
      <c r="CB960" s="19">
        <f>ABS(Ct_Na+10^-pH-Kw*10^pH-Ct_Cl-Ct_OAc*Ka*10^pH/(1+Ka*10^pH))</f>
        <v>2.8552135825780152E-2</v>
      </c>
      <c r="CC960" s="19">
        <f>ABS(Ct_Na+10^-pH-Kw*10^pH-Ct_Cl-Ct_OAc*Ka*10^pH/(1+Ka*10^pH))</f>
        <v>2.9273625192290792E-2</v>
      </c>
      <c r="CD960" s="19">
        <f>ABS(Ct_Na+10^-pH-Kw*10^pH-Ct_Cl-Ct_OAc*Ka*10^pH/(1+Ka*10^pH))</f>
        <v>2.9980684771471193E-2</v>
      </c>
      <c r="CE960" s="19">
        <f>ABS(Ct_Na+10^-pH-Kw*10^pH-Ct_Cl-Ct_OAc*Ka*10^pH/(1+Ka*10^pH))</f>
        <v>3.0673743170865859E-2</v>
      </c>
      <c r="CF960" s="19">
        <f>ABS(Ct_Na+10^-pH-Kw*10^pH-Ct_Cl-Ct_OAc*Ka*10^pH/(1+Ka*10^pH))</f>
        <v>3.1353212189880242E-2</v>
      </c>
      <c r="CG960" s="19">
        <f>ABS(Ct_Na+10^-pH-Kw*10^pH-Ct_Cl-Ct_OAc*Ka*10^pH/(1+Ka*10^pH))</f>
        <v>3.2019487635709866E-2</v>
      </c>
      <c r="CH960" s="19">
        <f>ABS(Ct_Na+10^-pH-Kw*10^pH-Ct_Cl-Ct_OAc*Ka*10^pH/(1+Ka*10^pH))</f>
        <v>3.2672950092196618E-2</v>
      </c>
      <c r="CI960" s="19">
        <f>ABS(Ct_Na+10^-pH-Kw*10^pH-Ct_Cl-Ct_OAc*Ka*10^pH/(1+Ka*10^pH))</f>
        <v>3.3313965644750282E-2</v>
      </c>
      <c r="CJ960" s="19">
        <f>ABS(Ct_Na+10^-pH-Kw*10^pH-Ct_Cl-Ct_OAc*Ka*10^pH/(1+Ka*10^pH))</f>
        <v>3.3942886564236899E-2</v>
      </c>
      <c r="CK960" s="19">
        <f>ABS(Ct_Na+10^-pH-Kw*10^pH-Ct_Cl-Ct_OAc*Ka*10^pH/(1+Ka*10^pH))</f>
        <v>3.4560051952518184E-2</v>
      </c>
      <c r="CL960" s="19">
        <f>ABS(Ct_Na+10^-pH-Kw*10^pH-Ct_Cl-Ct_OAc*Ka*10^pH/(1+Ka*10^pH))</f>
        <v>3.5165788352127567E-2</v>
      </c>
      <c r="CM960" s="19">
        <f>ABS(Ct_Na+10^-pH-Kw*10^pH-Ct_Cl-Ct_OAc*Ka*10^pH/(1+Ka*10^pH))</f>
        <v>3.5760410322386312E-2</v>
      </c>
      <c r="CN960" s="19">
        <f>ABS(Ct_Na+10^-pH-Kw*10^pH-Ct_Cl-Ct_OAc*Ka*10^pH/(1+Ka*10^pH))</f>
        <v>3.6344220984094913E-2</v>
      </c>
      <c r="CO960" s="19">
        <f>ABS(Ct_Na+10^-pH-Kw*10^pH-Ct_Cl-Ct_OAc*Ka*10^pH/(1+Ka*10^pH))</f>
        <v>3.6917512534781739E-2</v>
      </c>
      <c r="CP960" s="19">
        <f>ABS(Ct_Na+10^-pH-Kw*10^pH-Ct_Cl-Ct_OAc*Ka*10^pH/(1+Ka*10^pH))</f>
        <v>3.7480566736349162E-2</v>
      </c>
      <c r="CQ960" s="19">
        <f>ABS(Ct_Na+10^-pH-Kw*10^pH-Ct_Cl-Ct_OAc*Ka*10^pH/(1+Ka*10^pH))</f>
        <v>3.8033655376826896E-2</v>
      </c>
      <c r="CR960" s="19">
        <f>ABS(Ct_Na+10^-pH-Kw*10^pH-Ct_Cl-Ct_OAc*Ka*10^pH/(1+Ka*10^pH))</f>
        <v>3.8577040707822544E-2</v>
      </c>
      <c r="CS960" s="19">
        <f>ABS(Ct_Na+10^-pH-Kw*10^pH-Ct_Cl-Ct_OAc*Ka*10^pH/(1+Ka*10^pH))</f>
        <v>3.9110975859148696E-2</v>
      </c>
      <c r="CT960" s="19">
        <f>ABS(Ct_Na+10^-pH-Kw*10^pH-Ct_Cl-Ct_OAc*Ka*10^pH/(1+Ka*10^pH))</f>
        <v>3.9635705232003743E-2</v>
      </c>
      <c r="CU960" s="19">
        <f>ABS(Ct_Na+10^-pH-Kw*10^pH-Ct_Cl-Ct_OAc*Ka*10^pH/(1+Ka*10^pH))</f>
        <v>4.0151464871989444E-2</v>
      </c>
      <c r="CV960" s="19">
        <f>ABS(Ct_Na+10^-pH-Kw*10^pH-Ct_Cl-Ct_OAc*Ka*10^pH/(1+Ka*10^pH))</f>
        <v>4.0658482823161847E-2</v>
      </c>
      <c r="CW960" s="19">
        <f>ABS(Ct_Na+10^-pH-Kw*10^pH-Ct_Cl-Ct_OAc*Ka*10^pH/(1+Ka*10^pH))</f>
        <v>4.1156979464230511E-2</v>
      </c>
      <c r="CX960" s="19">
        <f>ABS(Ct_Na+10^-pH-Kw*10^pH-Ct_Cl-Ct_OAc*Ka*10^pH/(1+Ka*10^pH))</f>
        <v>4.1647167827948015E-2</v>
      </c>
    </row>
    <row r="961" spans="1:102">
      <c r="A961" s="24">
        <v>9.3199999999999896</v>
      </c>
      <c r="B961" s="19">
        <f>ABS(Ct_Na+10^-pH-Kw*10^pH-Ct_Cl-Ct_OAc*Ka*10^pH/(1+Ka*10^pH))</f>
        <v>0.25001550955795393</v>
      </c>
      <c r="C961" s="19">
        <f>ABS(Ct_Na+10^-pH-Kw*10^pH-Ct_Cl-Ct_OAc*Ka*10^pH/(1+Ka*10^pH))</f>
        <v>0.23334909922103605</v>
      </c>
      <c r="D961" s="19">
        <f>ABS(Ct_Na+10^-pH-Kw*10^pH-Ct_Cl-Ct_OAc*Ka*10^pH/(1+Ka*10^pH))</f>
        <v>0.21819781709656527</v>
      </c>
      <c r="E961" s="19">
        <f>ABS(Ct_Na+10^-pH-Kw*10^pH-Ct_Cl-Ct_OAc*Ka*10^pH/(1+Ka*10^pH))</f>
        <v>0.2043640377655267</v>
      </c>
      <c r="F961" s="19">
        <f>ABS(Ct_Na+10^-pH-Kw*10^pH-Ct_Cl-Ct_OAc*Ka*10^pH/(1+Ka*10^pH))</f>
        <v>0.19168307337874133</v>
      </c>
      <c r="G961" s="19">
        <f>ABS(Ct_Na+10^-pH-Kw*10^pH-Ct_Cl-Ct_OAc*Ka*10^pH/(1+Ka*10^pH))</f>
        <v>0.18001658614289881</v>
      </c>
      <c r="H961" s="19">
        <f>ABS(Ct_Na+10^-pH-Kw*10^pH-Ct_Cl-Ct_OAc*Ka*10^pH/(1+Ka*10^pH))</f>
        <v>0.16924752100212112</v>
      </c>
      <c r="I961" s="19">
        <f>ABS(Ct_Na+10^-pH-Kw*10^pH-Ct_Cl-Ct_OAc*Ka*10^pH/(1+Ka*10^pH))</f>
        <v>0.15927616439028988</v>
      </c>
      <c r="J961" s="19">
        <f>ABS(Ct_Na+10^-pH-Kw*10^pH-Ct_Cl-Ct_OAc*Ka*10^pH/(1+Ka*10^pH))</f>
        <v>0.15001704753644668</v>
      </c>
      <c r="K961" s="19">
        <f>ABS(Ct_Na+10^-pH-Kw*10^pH-Ct_Cl-Ct_OAc*Ka*10^pH/(1+Ka*10^pH))</f>
        <v>0.14139649046562705</v>
      </c>
      <c r="L961" s="19">
        <f>ABS(Ct_Na+10^-pH-Kw*10^pH-Ct_Cl-Ct_OAc*Ka*10^pH/(1+Ka*10^pH))</f>
        <v>0.13335063719952875</v>
      </c>
      <c r="M961" s="19">
        <f>ABS(Ct_Na+10^-pH-Kw*10^pH-Ct_Cl-Ct_OAc*Ka*10^pH/(1+Ka*10^pH))</f>
        <v>0.12582387124092065</v>
      </c>
      <c r="N961" s="19">
        <f>ABS(Ct_Na+10^-pH-Kw*10^pH-Ct_Cl-Ct_OAc*Ka*10^pH/(1+Ka*10^pH))</f>
        <v>0.11876752815472559</v>
      </c>
      <c r="O961" s="19">
        <f>ABS(Ct_Na+10^-pH-Kw*10^pH-Ct_Cl-Ct_OAc*Ka*10^pH/(1+Ka*10^pH))</f>
        <v>0.11213884222526965</v>
      </c>
      <c r="P961" s="19">
        <f>ABS(Ct_Na+10^-pH-Kw*10^pH-Ct_Cl-Ct_OAc*Ka*10^pH/(1+Ka*10^pH))</f>
        <v>0.10590007899754633</v>
      </c>
      <c r="Q961" s="19">
        <f>ABS(Ct_Na+10^-pH-Kw*10^pH-Ct_Cl-Ct_OAc*Ka*10^pH/(1+Ka*10^pH))</f>
        <v>0.100017816525693</v>
      </c>
      <c r="R961" s="19">
        <f>ABS(Ct_Na+10^-pH-Kw*10^pH-Ct_Cl-Ct_OAc*Ka*10^pH/(1+Ka*10^pH))</f>
        <v>9.4462346413387036E-2</v>
      </c>
      <c r="S961" s="19">
        <f>ABS(Ct_Na+10^-pH-Kw*10^pH-Ct_Cl-Ct_OAc*Ka*10^pH/(1+Ka*10^pH))</f>
        <v>8.9207171982827321E-2</v>
      </c>
      <c r="T961" s="19">
        <f>ABS(Ct_Na+10^-pH-Kw*10^pH-Ct_Cl-Ct_OAc*Ka*10^pH/(1+Ka*10^pH))</f>
        <v>8.4228585680191856E-2</v>
      </c>
      <c r="U961" s="19">
        <f>ABS(Ct_Na+10^-pH-Kw*10^pH-Ct_Cl-Ct_OAc*Ka*10^pH/(1+Ka*10^pH))</f>
        <v>7.9505311495640218E-2</v>
      </c>
      <c r="V961" s="19">
        <f>ABS(Ct_Na+10^-pH-Kw*10^pH-Ct_Cl-Ct_OAc*Ka*10^pH/(1+Ka*10^pH))</f>
        <v>7.5018201020316172E-2</v>
      </c>
      <c r="W961" s="19">
        <f>ABS(Ct_Na+10^-pH-Kw*10^pH-Ct_Cl-Ct_OAc*Ka*10^pH/(1+Ka*10^pH))</f>
        <v>7.0749973982812797E-2</v>
      </c>
      <c r="X961" s="19">
        <f>ABS(Ct_Na+10^-pH-Kw*10^pH-Ct_Cl-Ct_OAc*Ka*10^pH/(1+Ka*10^pH))</f>
        <v>6.6684995851857248E-2</v>
      </c>
      <c r="Y961" s="19">
        <f>ABS(Ct_Na+10^-pH-Kw*10^pH-Ct_Cl-Ct_OAc*Ka*10^pH/(1+Ka*10^pH))</f>
        <v>6.2809086471178666E-2</v>
      </c>
      <c r="Z961" s="19">
        <f>ABS(Ct_Na+10^-pH-Kw*10^pH-Ct_Cl-Ct_OAc*Ka*10^pH/(1+Ka*10^pH))</f>
        <v>5.910935478962185E-2</v>
      </c>
      <c r="AA961" s="19">
        <f>ABS(Ct_Na+10^-pH-Kw*10^pH-Ct_Cl-Ct_OAc*Ka*10^pH/(1+Ka*10^pH))</f>
        <v>5.5574055627245308E-2</v>
      </c>
      <c r="AB961" s="19">
        <f>ABS(Ct_Na+10^-pH-Kw*10^pH-Ct_Cl-Ct_OAc*Ka*10^pH/(1+Ka*10^pH))</f>
        <v>5.2192465124102583E-2</v>
      </c>
      <c r="AC961" s="19">
        <f>ABS(Ct_Na+10^-pH-Kw*10^pH-Ct_Cl-Ct_OAc*Ka*10^pH/(1+Ka*10^pH))</f>
        <v>4.895477208917863E-2</v>
      </c>
      <c r="AD961" s="19">
        <f>ABS(Ct_Na+10^-pH-Kw*10^pH-Ct_Cl-Ct_OAc*Ka*10^pH/(1+Ka*10^pH))</f>
        <v>4.5851982930709884E-2</v>
      </c>
      <c r="AE961" s="19">
        <f>ABS(Ct_Na+10^-pH-Kw*10^pH-Ct_Cl-Ct_OAc*Ka*10^pH/(1+Ka*10^pH))</f>
        <v>4.2875838227688826E-2</v>
      </c>
      <c r="AF961" s="19">
        <f>ABS(Ct_Na+10^-pH-Kw*10^pH-Ct_Cl-Ct_OAc*Ka*10^pH/(1+Ka*10^pH))</f>
        <v>4.0018739312788626E-2</v>
      </c>
      <c r="AG961" s="19">
        <f>ABS(Ct_Na+10^-pH-Kw*10^pH-Ct_Cl-Ct_OAc*Ka*10^pH/(1+Ka*10^pH))</f>
        <v>3.727368349259038E-2</v>
      </c>
      <c r="AH961" s="19">
        <f>ABS(Ct_Na+10^-pH-Kw*10^pH-Ct_Cl-Ct_OAc*Ka*10^pH/(1+Ka*10^pH))</f>
        <v>3.4634206742399788E-2</v>
      </c>
      <c r="AI961" s="19">
        <f>ABS(Ct_Na+10^-pH-Kw*10^pH-Ct_Cl-Ct_OAc*Ka*10^pH/(1+Ka*10^pH))</f>
        <v>3.2094332888442781E-2</v>
      </c>
      <c r="AJ961" s="19">
        <f>ABS(Ct_Na+10^-pH-Kw*10^pH-Ct_Cl-Ct_OAc*Ka*10^pH/(1+Ka*10^pH))</f>
        <v>2.9648528436484176E-2</v>
      </c>
      <c r="AK961" s="19">
        <f>ABS(Ct_Na+10^-pH-Kw*10^pH-Ct_Cl-Ct_OAc*Ka*10^pH/(1+Ka*10^pH))</f>
        <v>2.729166232823315E-2</v>
      </c>
      <c r="AL961" s="19">
        <f>ABS(Ct_Na+10^-pH-Kw*10^pH-Ct_Cl-Ct_OAc*Ka*10^pH/(1+Ka*10^pH))</f>
        <v>2.5018970009562561E-2</v>
      </c>
      <c r="AM961" s="19">
        <f>ABS(Ct_Na+10^-pH-Kw*10^pH-Ct_Cl-Ct_OAc*Ka*10^pH/(1+Ka*10^pH))</f>
        <v>2.2826021281020695E-2</v>
      </c>
      <c r="AN961" s="19">
        <f>ABS(Ct_Na+10^-pH-Kw*10^pH-Ct_Cl-Ct_OAc*Ka*10^pH/(1+Ka*10^pH))</f>
        <v>2.0708691474152739E-2</v>
      </c>
      <c r="AO961" s="19">
        <f>ABS(Ct_Na+10^-pH-Kw*10^pH-Ct_Cl-Ct_OAc*Ka*10^pH/(1+Ka*10^pH))</f>
        <v>1.8663135559043004E-2</v>
      </c>
      <c r="AP961" s="19">
        <f>ABS(Ct_Na+10^-pH-Kw*10^pH-Ct_Cl-Ct_OAc*Ka*10^pH/(1+Ka*10^pH))</f>
        <v>1.6685764841103595E-2</v>
      </c>
      <c r="AQ961" s="19">
        <f>ABS(Ct_Na+10^-pH-Kw*10^pH-Ct_Cl-Ct_OAc*Ka*10^pH/(1+Ka*10^pH))</f>
        <v>1.4773225949981886E-2</v>
      </c>
      <c r="AR961" s="19">
        <f>ABS(Ct_Na+10^-pH-Kw*10^pH-Ct_Cl-Ct_OAc*Ka*10^pH/(1+Ka*10^pH))</f>
        <v>1.2922381861799545E-2</v>
      </c>
      <c r="AS961" s="19">
        <f>ABS(Ct_Na+10^-pH-Kw*10^pH-Ct_Cl-Ct_OAc*Ka*10^pH/(1+Ka*10^pH))</f>
        <v>1.1130294728797646E-2</v>
      </c>
      <c r="AT961" s="19">
        <f>ABS(Ct_Na+10^-pH-Kw*10^pH-Ct_Cl-Ct_OAc*Ka*10^pH/(1+Ka*10^pH))</f>
        <v>9.3942103187020162E-3</v>
      </c>
      <c r="AU961" s="19">
        <f>ABS(Ct_Na+10^-pH-Kw*10^pH-Ct_Cl-Ct_OAc*Ka*10^pH/(1+Ka*10^pH))</f>
        <v>7.7115438904555092E-3</v>
      </c>
      <c r="AV961" s="19">
        <f>ABS(Ct_Na+10^-pH-Kw*10^pH-Ct_Cl-Ct_OAc*Ka*10^pH/(1+Ka*10^pH))</f>
        <v>6.0798673539740264E-3</v>
      </c>
      <c r="AW961" s="19">
        <f>ABS(Ct_Na+10^-pH-Kw*10^pH-Ct_Cl-Ct_OAc*Ka*10^pH/(1+Ka*10^pH))</f>
        <v>4.4968975797756022E-3</v>
      </c>
      <c r="AX961" s="19">
        <f>ABS(Ct_Na+10^-pH-Kw*10^pH-Ct_Cl-Ct_OAc*Ka*10^pH/(1+Ka*10^pH))</f>
        <v>2.9604857401123869E-3</v>
      </c>
      <c r="AY961" s="19">
        <f>ABS(Ct_Na+10^-pH-Kw*10^pH-Ct_Cl-Ct_OAc*Ka*10^pH/(1+Ka*10^pH))</f>
        <v>1.468607576961177E-3</v>
      </c>
      <c r="AZ961" s="19">
        <f>ABS(Ct_Na+10^-pH-Kw*10^pH-Ct_Cl-Ct_OAc*Ka*10^pH/(1+Ka*10^pH))</f>
        <v>1.9354504185713217E-5</v>
      </c>
      <c r="BA961" s="19">
        <f>ABS(Ct_Na+10^-pH-Kw*10^pH-Ct_Cl-Ct_OAc*Ka*10^pH/(1+Ka*10^pH))</f>
        <v>1.3890745383707132E-3</v>
      </c>
      <c r="BB961" s="19">
        <f>ABS(Ct_Na+10^-pH-Kw*10^pH-Ct_Cl-Ct_OAc*Ka*10^pH/(1+Ka*10^pH))</f>
        <v>2.7583805519672544E-3</v>
      </c>
      <c r="BC961" s="19">
        <f>ABS(Ct_Na+10^-pH-Kw*10^pH-Ct_Cl-Ct_OAc*Ka*10^pH/(1+Ka*10^pH))</f>
        <v>4.0901713323145961E-3</v>
      </c>
      <c r="BD961" s="19">
        <f>ABS(Ct_Na+10^-pH-Kw*10^pH-Ct_Cl-Ct_OAc*Ka*10^pH/(1+Ka*10^pH))</f>
        <v>5.3859677672471185E-3</v>
      </c>
      <c r="BE961" s="19">
        <f>ABS(Ct_Na+10^-pH-Kw*10^pH-Ct_Cl-Ct_OAc*Ka*10^pH/(1+Ka*10^pH))</f>
        <v>6.6472096305814285E-3</v>
      </c>
      <c r="BF961" s="19">
        <f>ABS(Ct_Na+10^-pH-Kw*10^pH-Ct_Cl-Ct_OAc*Ka*10^pH/(1+Ka*10^pH))</f>
        <v>7.8752609185648581E-3</v>
      </c>
      <c r="BG961" s="19">
        <f>ABS(Ct_Na+10^-pH-Kw*10^pH-Ct_Cl-Ct_OAc*Ka*10^pH/(1+Ka*10^pH))</f>
        <v>9.0714147704967427E-3</v>
      </c>
      <c r="BH961" s="19">
        <f>ABS(Ct_Na+10^-pH-Kw*10^pH-Ct_Cl-Ct_OAc*Ka*10^pH/(1+Ka*10^pH))</f>
        <v>1.0236898010840663E-2</v>
      </c>
      <c r="BI961" s="19">
        <f>ABS(Ct_Na+10^-pH-Kw*10^pH-Ct_Cl-Ct_OAc*Ka*10^pH/(1+Ka*10^pH))</f>
        <v>1.1372875346365746E-2</v>
      </c>
      <c r="BJ961" s="19">
        <f>ABS(Ct_Na+10^-pH-Kw*10^pH-Ct_Cl-Ct_OAc*Ka*10^pH/(1+Ka*10^pH))</f>
        <v>1.24804532485027E-2</v>
      </c>
      <c r="BK961" s="19">
        <f>ABS(Ct_Na+10^-pH-Kw*10^pH-Ct_Cl-Ct_OAc*Ka*10^pH/(1+Ka*10^pH))</f>
        <v>1.3560683548117736E-2</v>
      </c>
      <c r="BL961" s="19">
        <f>ABS(Ct_Na+10^-pH-Kw*10^pH-Ct_Cl-Ct_OAc*Ka*10^pH/(1+Ka*10^pH))</f>
        <v>1.4614566767254374E-2</v>
      </c>
      <c r="BM961" s="19">
        <f>ABS(Ct_Na+10^-pH-Kw*10^pH-Ct_Cl-Ct_OAc*Ka*10^pH/(1+Ka*10^pH))</f>
        <v>1.5643055210026277E-2</v>
      </c>
      <c r="BN961" s="19">
        <f>ABS(Ct_Na+10^-pH-Kw*10^pH-Ct_Cl-Ct_OAc*Ka*10^pH/(1+Ka*10^pH))</f>
        <v>1.6647055832732162E-2</v>
      </c>
      <c r="BO961" s="19">
        <f>ABS(Ct_Na+10^-pH-Kw*10^pH-Ct_Cl-Ct_OAc*Ka*10^pH/(1+Ka*10^pH))</f>
        <v>1.7627432911374377E-2</v>
      </c>
      <c r="BP961" s="19">
        <f>ABS(Ct_Na+10^-pH-Kw*10^pH-Ct_Cl-Ct_OAc*Ka*10^pH/(1+Ka*10^pH))</f>
        <v>1.8585010523071439E-2</v>
      </c>
      <c r="BQ961" s="19">
        <f>ABS(Ct_Na+10^-pH-Kw*10^pH-Ct_Cl-Ct_OAc*Ka*10^pH/(1+Ka*10^pH))</f>
        <v>1.9520574856338693E-2</v>
      </c>
      <c r="BR961" s="19">
        <f>ABS(Ct_Na+10^-pH-Kw*10^pH-Ct_Cl-Ct_OAc*Ka*10^pH/(1+Ka*10^pH))</f>
        <v>2.0434876363849844E-2</v>
      </c>
      <c r="BS961" s="19">
        <f>ABS(Ct_Na+10^-pH-Kw*10^pH-Ct_Cl-Ct_OAc*Ka*10^pH/(1+Ka*10^pH))</f>
        <v>2.1328631770068641E-2</v>
      </c>
      <c r="BT961" s="19">
        <f>ABS(Ct_Na+10^-pH-Kw*10^pH-Ct_Cl-Ct_OAc*Ka*10^pH/(1+Ka*10^pH))</f>
        <v>2.2202525945038118E-2</v>
      </c>
      <c r="BU961" s="19">
        <f>ABS(Ct_Na+10^-pH-Kw*10^pH-Ct_Cl-Ct_OAc*Ka*10^pH/(1+Ka*10^pH))</f>
        <v>2.3057213654623654E-2</v>
      </c>
      <c r="BV961" s="19">
        <f>ABS(Ct_Na+10^-pH-Kw*10^pH-Ct_Cl-Ct_OAc*Ka*10^pH/(1+Ka*10^pH))</f>
        <v>2.3893321196609474E-2</v>
      </c>
      <c r="BW961" s="19">
        <f>ABS(Ct_Na+10^-pH-Kw*10^pH-Ct_Cl-Ct_OAc*Ka*10^pH/(1+Ka*10^pH))</f>
        <v>2.4711447931240811E-2</v>
      </c>
      <c r="BX961" s="19">
        <f>ABS(Ct_Na+10^-pH-Kw*10^pH-Ct_Cl-Ct_OAc*Ka*10^pH/(1+Ka*10^pH))</f>
        <v>2.5512167714071464E-2</v>
      </c>
      <c r="BY961" s="19">
        <f>ABS(Ct_Na+10^-pH-Kw*10^pH-Ct_Cl-Ct_OAc*Ka*10^pH/(1+Ka*10^pH))</f>
        <v>2.6296030238316177E-2</v>
      </c>
      <c r="BZ961" s="19">
        <f>ABS(Ct_Na+10^-pH-Kw*10^pH-Ct_Cl-Ct_OAc*Ka*10^pH/(1+Ka*10^pH))</f>
        <v>2.7063562293305837E-2</v>
      </c>
      <c r="CA961" s="19">
        <f>ABS(Ct_Na+10^-pH-Kw*10^pH-Ct_Cl-Ct_OAc*Ka*10^pH/(1+Ka*10^pH))</f>
        <v>2.7815268945099801E-2</v>
      </c>
      <c r="CB961" s="19">
        <f>ABS(Ct_Na+10^-pH-Kw*10^pH-Ct_Cl-Ct_OAc*Ka*10^pH/(1+Ka*10^pH))</f>
        <v>2.8551634644816359E-2</v>
      </c>
      <c r="CC961" s="19">
        <f>ABS(Ct_Na+10^-pH-Kw*10^pH-Ct_Cl-Ct_OAc*Ka*10^pH/(1+Ka*10^pH))</f>
        <v>2.9273124269791173E-2</v>
      </c>
      <c r="CD961" s="19">
        <f>ABS(Ct_Na+10^-pH-Kw*10^pH-Ct_Cl-Ct_OAc*Ka*10^pH/(1+Ka*10^pH))</f>
        <v>2.9980184102266466E-2</v>
      </c>
      <c r="CE961" s="19">
        <f>ABS(Ct_Na+10^-pH-Kw*10^pH-Ct_Cl-Ct_OAc*Ka*10^pH/(1+Ka*10^pH))</f>
        <v>3.067324274994028E-2</v>
      </c>
      <c r="CF961" s="19">
        <f>ABS(Ct_Na+10^-pH-Kw*10^pH-Ct_Cl-Ct_OAc*Ka*10^pH/(1+Ka*10^pH))</f>
        <v>3.1352712012365586E-2</v>
      </c>
      <c r="CG961" s="19">
        <f>ABS(Ct_Na+10^-pH-Kw*10^pH-Ct_Cl-Ct_OAc*Ka*10^pH/(1+Ka*10^pH))</f>
        <v>3.2018987696879726E-2</v>
      </c>
      <c r="CH961" s="19">
        <f>ABS(Ct_Na+10^-pH-Kw*10^pH-Ct_Cl-Ct_OAc*Ka*10^pH/(1+Ka*10^pH))</f>
        <v>3.2672450387460882E-2</v>
      </c>
      <c r="CI961" s="19">
        <f>ABS(Ct_Na+10^-pH-Kw*10^pH-Ct_Cl-Ct_OAc*Ka*10^pH/(1+Ka*10^pH))</f>
        <v>3.331346616965003E-2</v>
      </c>
      <c r="CJ961" s="19">
        <f>ABS(Ct_Na+10^-pH-Kw*10^pH-Ct_Cl-Ct_OAc*Ka*10^pH/(1+Ka*10^pH))</f>
        <v>3.3942387314439382E-2</v>
      </c>
      <c r="CK961" s="19">
        <f>ABS(Ct_Na+10^-pH-Kw*10^pH-Ct_Cl-Ct_OAc*Ka*10^pH/(1+Ka*10^pH))</f>
        <v>3.4559552923812138E-2</v>
      </c>
      <c r="CL961" s="19">
        <f>ABS(Ct_Na+10^-pH-Kw*10^pH-Ct_Cl-Ct_OAc*Ka*10^pH/(1+Ka*10^pH))</f>
        <v>3.5165289540418698E-2</v>
      </c>
      <c r="CM961" s="19">
        <f>ABS(Ct_Na+10^-pH-Kw*10^pH-Ct_Cl-Ct_OAc*Ka*10^pH/(1+Ka*10^pH))</f>
        <v>3.5759911723693028E-2</v>
      </c>
      <c r="CN961" s="19">
        <f>ABS(Ct_Na+10^-pH-Kw*10^pH-Ct_Cl-Ct_OAc*Ka*10^pH/(1+Ka*10^pH))</f>
        <v>3.6343722594544194E-2</v>
      </c>
      <c r="CO961" s="19">
        <f>ABS(Ct_Na+10^-pH-Kw*10^pH-Ct_Cl-Ct_OAc*Ka*10^pH/(1+Ka*10^pH))</f>
        <v>3.6917014350605258E-2</v>
      </c>
      <c r="CP961" s="19">
        <f>ABS(Ct_Na+10^-pH-Kw*10^pH-Ct_Cl-Ct_OAc*Ka*10^pH/(1+Ka*10^pH))</f>
        <v>3.7480068753879513E-2</v>
      </c>
      <c r="CQ961" s="19">
        <f>ABS(Ct_Na+10^-pH-Kw*10^pH-Ct_Cl-Ct_OAc*Ka*10^pH/(1+Ka*10^pH))</f>
        <v>3.8033157592494059E-2</v>
      </c>
      <c r="CR961" s="19">
        <f>ABS(Ct_Na+10^-pH-Kw*10^pH-Ct_Cl-Ct_OAc*Ka*10^pH/(1+Ka*10^pH))</f>
        <v>3.8576543118150432E-2</v>
      </c>
      <c r="CS961" s="19">
        <f>ABS(Ct_Na+10^-pH-Kw*10^pH-Ct_Cl-Ct_OAc*Ka*10^pH/(1+Ka*10^pH))</f>
        <v>3.9110478460751899E-2</v>
      </c>
      <c r="CT961" s="19">
        <f>ABS(Ct_Na+10^-pH-Kw*10^pH-Ct_Cl-Ct_OAc*Ka*10^pH/(1+Ka*10^pH))</f>
        <v>3.9635208021584413E-2</v>
      </c>
      <c r="CU961" s="19">
        <f>ABS(Ct_Na+10^-pH-Kw*10^pH-Ct_Cl-Ct_OAc*Ka*10^pH/(1+Ka*10^pH))</f>
        <v>4.015096784633429E-2</v>
      </c>
      <c r="CV961" s="19">
        <f>ABS(Ct_Na+10^-pH-Kw*10^pH-Ct_Cl-Ct_OAc*Ka*10^pH/(1+Ka*10^pH))</f>
        <v>4.0657985979139277E-2</v>
      </c>
      <c r="CW961" s="19">
        <f>ABS(Ct_Na+10^-pH-Kw*10^pH-Ct_Cl-Ct_OAc*Ka*10^pH/(1+Ka*10^pH))</f>
        <v>4.1156482798787877E-2</v>
      </c>
      <c r="CX961" s="19">
        <f>ABS(Ct_Na+10^-pH-Kw*10^pH-Ct_Cl-Ct_OAc*Ka*10^pH/(1+Ka*10^pH))</f>
        <v>4.1646671338108975E-2</v>
      </c>
    </row>
    <row r="962" spans="1:102">
      <c r="A962" s="23">
        <v>9.33</v>
      </c>
      <c r="B962" s="19">
        <f>ABS(Ct_Na+10^-pH-Kw*10^pH-Ct_Cl-Ct_OAc*Ka*10^pH/(1+Ka*10^pH))</f>
        <v>0.25001611875553864</v>
      </c>
      <c r="C962" s="19">
        <f>ABS(Ct_Na+10^-pH-Kw*10^pH-Ct_Cl-Ct_OAc*Ka*10^pH/(1+Ka*10^pH))</f>
        <v>0.23334970258399679</v>
      </c>
      <c r="D962" s="19">
        <f>ABS(Ct_Na+10^-pH-Kw*10^pH-Ct_Cl-Ct_OAc*Ka*10^pH/(1+Ka*10^pH))</f>
        <v>0.2181984151553224</v>
      </c>
      <c r="E962" s="19">
        <f>ABS(Ct_Na+10^-pH-Kw*10^pH-Ct_Cl-Ct_OAc*Ka*10^pH/(1+Ka*10^pH))</f>
        <v>0.20436463098131535</v>
      </c>
      <c r="F962" s="19">
        <f>ABS(Ct_Na+10^-pH-Kw*10^pH-Ct_Cl-Ct_OAc*Ka*10^pH/(1+Ka*10^pH))</f>
        <v>0.19168366215514218</v>
      </c>
      <c r="G962" s="19">
        <f>ABS(Ct_Na+10^-pH-Kw*10^pH-Ct_Cl-Ct_OAc*Ka*10^pH/(1+Ka*10^pH))</f>
        <v>0.18001717083506291</v>
      </c>
      <c r="H962" s="19">
        <f>ABS(Ct_Na+10^-pH-Kw*10^pH-Ct_Cl-Ct_OAc*Ka*10^pH/(1+Ka*10^pH))</f>
        <v>0.16924810192422049</v>
      </c>
      <c r="I962" s="19">
        <f>ABS(Ct_Na+10^-pH-Kw*10^pH-Ct_Cl-Ct_OAc*Ka*10^pH/(1+Ka*10^pH))</f>
        <v>0.1592767418215886</v>
      </c>
      <c r="J962" s="19">
        <f>ABS(Ct_Na+10^-pH-Kw*10^pH-Ct_Cl-Ct_OAc*Ka*10^pH/(1+Ka*10^pH))</f>
        <v>0.1500176217262876</v>
      </c>
      <c r="K962" s="19">
        <f>ABS(Ct_Na+10^-pH-Kw*10^pH-Ct_Cl-Ct_OAc*Ka*10^pH/(1+Ka*10^pH))</f>
        <v>0.14139706163755902</v>
      </c>
      <c r="L962" s="19">
        <f>ABS(Ct_Na+10^-pH-Kw*10^pH-Ct_Cl-Ct_OAc*Ka*10^pH/(1+Ka*10^pH))</f>
        <v>0.13335120555474572</v>
      </c>
      <c r="M962" s="19">
        <f>ABS(Ct_Na+10^-pH-Kw*10^pH-Ct_Cl-Ct_OAc*Ka*10^pH/(1+Ka*10^pH))</f>
        <v>0.12582443696114617</v>
      </c>
      <c r="N962" s="19">
        <f>ABS(Ct_Na+10^-pH-Kw*10^pH-Ct_Cl-Ct_OAc*Ka*10^pH/(1+Ka*10^pH))</f>
        <v>0.11876809140464661</v>
      </c>
      <c r="O962" s="19">
        <f>ABS(Ct_Na+10^-pH-Kw*10^pH-Ct_Cl-Ct_OAc*Ka*10^pH/(1+Ka*10^pH))</f>
        <v>0.11213940315460155</v>
      </c>
      <c r="P962" s="19">
        <f>ABS(Ct_Na+10^-pH-Kw*10^pH-Ct_Cl-Ct_OAc*Ka*10^pH/(1+Ka*10^pH))</f>
        <v>0.10590063774279443</v>
      </c>
      <c r="Q962" s="19">
        <f>ABS(Ct_Na+10^-pH-Kw*10^pH-Ct_Cl-Ct_OAc*Ka*10^pH/(1+Ka*10^pH))</f>
        <v>0.10001837321166203</v>
      </c>
      <c r="R962" s="19">
        <f>ABS(Ct_Na+10^-pH-Kw*10^pH-Ct_Cl-Ct_OAc*Ka*10^pH/(1+Ka*10^pH))</f>
        <v>9.4462901154481416E-2</v>
      </c>
      <c r="S962" s="19">
        <f>ABS(Ct_Na+10^-pH-Kw*10^pH-Ct_Cl-Ct_OAc*Ka*10^pH/(1+Ka*10^pH))</f>
        <v>8.9207724884175416E-2</v>
      </c>
      <c r="T962" s="19">
        <f>ABS(Ct_Na+10^-pH-Kw*10^pH-Ct_Cl-Ct_OAc*Ka*10^pH/(1+Ka*10^pH))</f>
        <v>8.4229136838622404E-2</v>
      </c>
      <c r="U962" s="19">
        <f>ABS(Ct_Na+10^-pH-Kw*10^pH-Ct_Cl-Ct_OAc*Ka*10^pH/(1+Ka*10^pH))</f>
        <v>7.9505861000533612E-2</v>
      </c>
      <c r="V962" s="19">
        <f>ABS(Ct_Na+10^-pH-Kw*10^pH-Ct_Cl-Ct_OAc*Ka*10^pH/(1+Ka*10^pH))</f>
        <v>7.5018748954349262E-2</v>
      </c>
      <c r="W962" s="19">
        <f>ABS(Ct_Na+10^-pH-Kw*10^pH-Ct_Cl-Ct_OAc*Ka*10^pH/(1+Ka*10^pH))</f>
        <v>7.0750520422612928E-2</v>
      </c>
      <c r="X962" s="19">
        <f>ABS(Ct_Na+10^-pH-Kw*10^pH-Ct_Cl-Ct_OAc*Ka*10^pH/(1+Ka*10^pH))</f>
        <v>6.6685540868578336E-2</v>
      </c>
      <c r="Y962" s="19">
        <f>ABS(Ct_Na+10^-pH-Kw*10^pH-Ct_Cl-Ct_OAc*Ka*10^pH/(1+Ka*10^pH))</f>
        <v>6.2809630131010485E-2</v>
      </c>
      <c r="Z962" s="19">
        <f>ABS(Ct_Na+10^-pH-Kw*10^pH-Ct_Cl-Ct_OAc*Ka*10^pH/(1+Ka*10^pH))</f>
        <v>5.9109897154241142E-2</v>
      </c>
      <c r="AA962" s="19">
        <f>ABS(Ct_Na+10^-pH-Kw*10^pH-Ct_Cl-Ct_OAc*Ka*10^pH/(1+Ka*10^pH))</f>
        <v>5.5574596754217109E-2</v>
      </c>
      <c r="AB962" s="19">
        <f>ABS(Ct_Na+10^-pH-Kw*10^pH-Ct_Cl-Ct_OAc*Ka*10^pH/(1+Ka*10^pH))</f>
        <v>5.2193005067237633E-2</v>
      </c>
      <c r="AC962" s="19">
        <f>ABS(Ct_Na+10^-pH-Kw*10^pH-Ct_Cl-Ct_OAc*Ka*10^pH/(1+Ka*10^pH))</f>
        <v>4.8955310898852966E-2</v>
      </c>
      <c r="AD962" s="19">
        <f>ABS(Ct_Na+10^-pH-Kw*10^pH-Ct_Cl-Ct_OAc*Ka*10^pH/(1+Ka*10^pH))</f>
        <v>4.5852520654151019E-2</v>
      </c>
      <c r="AE962" s="19">
        <f>ABS(Ct_Na+10^-pH-Kw*10^pH-Ct_Cl-Ct_OAc*Ka*10^pH/(1+Ka*10^pH))</f>
        <v>4.2876374909232851E-2</v>
      </c>
      <c r="AF962" s="19">
        <f>ABS(Ct_Na+10^-pH-Kw*10^pH-Ct_Cl-Ct_OAc*Ka*10^pH/(1+Ka*10^pH))</f>
        <v>4.0019274994111398E-2</v>
      </c>
      <c r="AG962" s="19">
        <f>ABS(Ct_Na+10^-pH-Kw*10^pH-Ct_Cl-Ct_OAc*Ka*10^pH/(1+Ka*10^pH))</f>
        <v>3.7274218212916252E-2</v>
      </c>
      <c r="AH962" s="19">
        <f>ABS(Ct_Na+10^-pH-Kw*10^pH-Ct_Cl-Ct_OAc*Ka*10^pH/(1+Ka*10^pH))</f>
        <v>3.4634740538690187E-2</v>
      </c>
      <c r="AI962" s="19">
        <f>ABS(Ct_Na+10^-pH-Kw*10^pH-Ct_Cl-Ct_OAc*Ka*10^pH/(1+Ka*10^pH))</f>
        <v>3.2094865795566967E-2</v>
      </c>
      <c r="AJ962" s="19">
        <f>ABS(Ct_Na+10^-pH-Kw*10^pH-Ct_Cl-Ct_OAc*Ka*10^pH/(1+Ka*10^pH))</f>
        <v>2.9649060487374243E-2</v>
      </c>
      <c r="AK962" s="19">
        <f>ABS(Ct_Na+10^-pH-Kw*10^pH-Ct_Cl-Ct_OAc*Ka*10^pH/(1+Ka*10^pH))</f>
        <v>2.7292193554024867E-2</v>
      </c>
      <c r="AL962" s="19">
        <f>ABS(Ct_Na+10^-pH-Kw*10^pH-Ct_Cl-Ct_OAc*Ka*10^pH/(1+Ka*10^pH))</f>
        <v>2.501950043972373E-2</v>
      </c>
      <c r="AM962" s="19">
        <f>ABS(Ct_Na+10^-pH-Kw*10^pH-Ct_Cl-Ct_OAc*Ka*10^pH/(1+Ka*10^pH))</f>
        <v>2.2826550943468207E-2</v>
      </c>
      <c r="AN962" s="19">
        <f>ABS(Ct_Na+10^-pH-Kw*10^pH-Ct_Cl-Ct_OAc*Ka*10^pH/(1+Ka*10^pH))</f>
        <v>2.0709220395359447E-2</v>
      </c>
      <c r="AO962" s="19">
        <f>ABS(Ct_Na+10^-pH-Kw*10^pH-Ct_Cl-Ct_OAc*Ka*10^pH/(1+Ka*10^pH))</f>
        <v>1.8663663764135724E-2</v>
      </c>
      <c r="AP962" s="19">
        <f>ABS(Ct_Na+10^-pH-Kw*10^pH-Ct_Cl-Ct_OAc*Ka*10^pH/(1+Ka*10^pH))</f>
        <v>1.6686292353952789E-2</v>
      </c>
      <c r="AQ962" s="19">
        <f>ABS(Ct_Na+10^-pH-Kw*10^pH-Ct_Cl-Ct_OAc*Ka*10^pH/(1+Ka*10^pH))</f>
        <v>1.4773752793284065E-2</v>
      </c>
      <c r="AR962" s="19">
        <f>ABS(Ct_Na+10^-pH-Kw*10^pH-Ct_Cl-Ct_OAc*Ka*10^pH/(1+Ka*10^pH))</f>
        <v>1.2922908057153015E-2</v>
      </c>
      <c r="AS962" s="19">
        <f>ABS(Ct_Na+10^-pH-Kw*10^pH-Ct_Cl-Ct_OAc*Ka*10^pH/(1+Ka*10^pH))</f>
        <v>1.113082029677219E-2</v>
      </c>
      <c r="AT962" s="19">
        <f>ABS(Ct_Na+10^-pH-Kw*10^pH-Ct_Cl-Ct_OAc*Ka*10^pH/(1+Ka*10^pH))</f>
        <v>9.3947352789032351E-3</v>
      </c>
      <c r="AU962" s="19">
        <f>ABS(Ct_Na+10^-pH-Kw*10^pH-Ct_Cl-Ct_OAc*Ka*10^pH/(1+Ka*10^pH))</f>
        <v>7.712068261584118E-3</v>
      </c>
      <c r="AV962" s="19">
        <f>ABS(Ct_Na+10^-pH-Kw*10^pH-Ct_Cl-Ct_OAc*Ka*10^pH/(1+Ka*10^pH))</f>
        <v>6.0803911538806904E-3</v>
      </c>
      <c r="AW962" s="19">
        <f>ABS(Ct_Na+10^-pH-Kw*10^pH-Ct_Cl-Ct_OAc*Ka*10^pH/(1+Ka*10^pH))</f>
        <v>4.4974208255117443E-3</v>
      </c>
      <c r="AX962" s="19">
        <f>ABS(Ct_Na+10^-pH-Kw*10^pH-Ct_Cl-Ct_OAc*Ka*10^pH/(1+Ka*10^pH))</f>
        <v>2.9610084479771426E-3</v>
      </c>
      <c r="AY962" s="19">
        <f>ABS(Ct_Na+10^-pH-Kw*10^pH-Ct_Cl-Ct_OAc*Ka*10^pH/(1+Ka*10^pH))</f>
        <v>1.4691297625450198E-3</v>
      </c>
      <c r="AZ962" s="19">
        <f>ABS(Ct_Na+10^-pH-Kw*10^pH-Ct_Cl-Ct_OAc*Ka*10^pH/(1+Ka*10^pH))</f>
        <v>1.9876182410935583E-5</v>
      </c>
      <c r="BA962" s="19">
        <f>ABS(Ct_Na+10^-pH-Kw*10^pH-Ct_Cl-Ct_OAc*Ka*10^pH/(1+Ka*10^pH))</f>
        <v>1.3885533532123004E-3</v>
      </c>
      <c r="BB962" s="19">
        <f>ABS(Ct_Na+10^-pH-Kw*10^pH-Ct_Cl-Ct_OAc*Ka*10^pH/(1+Ka*10^pH))</f>
        <v>2.7578598461793502E-3</v>
      </c>
      <c r="BC962" s="19">
        <f>ABS(Ct_Na+10^-pH-Kw*10^pH-Ct_Cl-Ct_OAc*Ka*10^pH/(1+Ka*10^pH))</f>
        <v>4.0896510927637755E-3</v>
      </c>
      <c r="BD962" s="19">
        <f>ABS(Ct_Na+10^-pH-Kw*10^pH-Ct_Cl-Ct_OAc*Ka*10^pH/(1+Ka*10^pH))</f>
        <v>5.3854479813323572E-3</v>
      </c>
      <c r="BE962" s="19">
        <f>ABS(Ct_Na+10^-pH-Kw*10^pH-Ct_Cl-Ct_OAc*Ka*10^pH/(1+Ka*10^pH))</f>
        <v>6.646690286205785E-3</v>
      </c>
      <c r="BF962" s="19">
        <f>ABS(Ct_Na+10^-pH-Kw*10^pH-Ct_Cl-Ct_OAc*Ka*10^pH/(1+Ka*10^pH))</f>
        <v>7.87474200410887E-3</v>
      </c>
      <c r="BG962" s="19">
        <f>ABS(Ct_Na+10^-pH-Kw*10^pH-Ct_Cl-Ct_OAc*Ka*10^pH/(1+Ka*10^pH))</f>
        <v>9.0708962747936758E-3</v>
      </c>
      <c r="BH962" s="19">
        <f>ABS(Ct_Na+10^-pH-Kw*10^pH-Ct_Cl-Ct_OAc*Ka*10^pH/(1+Ka*10^pH))</f>
        <v>1.0236379923153252E-2</v>
      </c>
      <c r="BI962" s="19">
        <f>ABS(Ct_Na+10^-pH-Kw*10^pH-Ct_Cl-Ct_OAc*Ka*10^pH/(1+Ka*10^pH))</f>
        <v>1.137235765636449E-2</v>
      </c>
      <c r="BJ962" s="19">
        <f>ABS(Ct_Na+10^-pH-Kw*10^pH-Ct_Cl-Ct_OAc*Ka*10^pH/(1+Ka*10^pH))</f>
        <v>1.2479935946245448E-2</v>
      </c>
      <c r="BK962" s="19">
        <f>ABS(Ct_Na+10^-pH-Kw*10^pH-Ct_Cl-Ct_OAc*Ka*10^pH/(1+Ka*10^pH))</f>
        <v>1.3560166624030555E-2</v>
      </c>
      <c r="BL962" s="19">
        <f>ABS(Ct_Na+10^-pH-Kw*10^pH-Ct_Cl-Ct_OAc*Ka*10^pH/(1+Ka*10^pH))</f>
        <v>1.4614050212113601E-2</v>
      </c>
      <c r="BM962" s="19">
        <f>ABS(Ct_Na+10^-pH-Kw*10^pH-Ct_Cl-Ct_OAc*Ka*10^pH/(1+Ka*10^pH))</f>
        <v>1.5642539014941649E-2</v>
      </c>
      <c r="BN962" s="19">
        <f>ABS(Ct_Na+10^-pH-Kw*10^pH-Ct_Cl-Ct_OAc*Ka*10^pH/(1+Ka*10^pH))</f>
        <v>1.6646539989130904E-2</v>
      </c>
      <c r="BO962" s="19">
        <f>ABS(Ct_Na+10^-pH-Kw*10^pH-Ct_Cl-Ct_OAc*Ka*10^pH/(1+Ka*10^pH))</f>
        <v>1.7626917410986293E-2</v>
      </c>
      <c r="BP962" s="19">
        <f>ABS(Ct_Na+10^-pH-Kw*10^pH-Ct_Cl-Ct_OAc*Ka*10^pH/(1+Ka*10^pH))</f>
        <v>1.8584495357914822E-2</v>
      </c>
      <c r="BQ962" s="19">
        <f>ABS(Ct_Na+10^-pH-Kw*10^pH-Ct_Cl-Ct_OAc*Ka*10^pH/(1+Ka*10^pH))</f>
        <v>1.9520060018707083E-2</v>
      </c>
      <c r="BR962" s="19">
        <f>ABS(Ct_Na+10^-pH-Kw*10^pH-Ct_Cl-Ct_OAc*Ka*10^pH/(1+Ka*10^pH))</f>
        <v>2.0434361846299487E-2</v>
      </c>
      <c r="BS962" s="19">
        <f>ABS(Ct_Na+10^-pH-Kw*10^pH-Ct_Cl-Ct_OAc*Ka*10^pH/(1+Ka*10^pH))</f>
        <v>2.1328117565406694E-2</v>
      </c>
      <c r="BT962" s="19">
        <f>ABS(Ct_Na+10^-pH-Kw*10^pH-Ct_Cl-Ct_OAc*Ka*10^pH/(1+Ka*10^pH))</f>
        <v>2.220201204631151E-2</v>
      </c>
      <c r="BU962" s="19">
        <f>ABS(Ct_Na+10^-pH-Kw*10^pH-Ct_Cl-Ct_OAc*Ka*10^pH/(1+Ka*10^pH))</f>
        <v>2.3056700055108535E-2</v>
      </c>
      <c r="BV962" s="19">
        <f>ABS(Ct_Na+10^-pH-Kw*10^pH-Ct_Cl-Ct_OAc*Ka*10^pH/(1+Ka*10^pH))</f>
        <v>2.3892807889801242E-2</v>
      </c>
      <c r="BW962" s="19">
        <f>ABS(Ct_Na+10^-pH-Kw*10^pH-Ct_Cl-Ct_OAc*Ka*10^pH/(1+Ka*10^pH))</f>
        <v>2.4710934910844695E-2</v>
      </c>
      <c r="BX962" s="19">
        <f>ABS(Ct_Na+10^-pH-Kw*10^pH-Ct_Cl-Ct_OAc*Ka*10^pH/(1+Ka*10^pH))</f>
        <v>2.5511654973993582E-2</v>
      </c>
      <c r="BY962" s="19">
        <f>ABS(Ct_Na+10^-pH-Kw*10^pH-Ct_Cl-Ct_OAc*Ka*10^pH/(1+Ka*10^pH))</f>
        <v>2.6295517772655111E-2</v>
      </c>
      <c r="BZ962" s="19">
        <f>ABS(Ct_Na+10^-pH-Kw*10^pH-Ct_Cl-Ct_OAc*Ka*10^pH/(1+Ka*10^pH))</f>
        <v>2.7063050096344556E-2</v>
      </c>
      <c r="CA962" s="19">
        <f>ABS(Ct_Na+10^-pH-Kw*10^pH-Ct_Cl-Ct_OAc*Ka*10^pH/(1+Ka*10^pH))</f>
        <v>2.7814757011298104E-2</v>
      </c>
      <c r="CB962" s="19">
        <f>ABS(Ct_Na+10^-pH-Kw*10^pH-Ct_Cl-Ct_OAc*Ka*10^pH/(1+Ka*10^pH))</f>
        <v>2.855112296880364E-2</v>
      </c>
      <c r="CC962" s="19">
        <f>ABS(Ct_Na+10^-pH-Kw*10^pH-Ct_Cl-Ct_OAc*Ka*10^pH/(1+Ka*10^pH))</f>
        <v>2.9272612846359583E-2</v>
      </c>
      <c r="CD962" s="19">
        <f>ABS(Ct_Na+10^-pH-Kw*10^pH-Ct_Cl-Ct_OAc*Ka*10^pH/(1+Ka*10^pH))</f>
        <v>2.9979672926364373E-2</v>
      </c>
      <c r="CE962" s="19">
        <f>ABS(Ct_Na+10^-pH-Kw*10^pH-Ct_Cl-Ct_OAc*Ka*10^pH/(1+Ka*10^pH))</f>
        <v>3.0672731816666118E-2</v>
      </c>
      <c r="CF962" s="19">
        <f>ABS(Ct_Na+10^-pH-Kw*10^pH-Ct_Cl-Ct_OAc*Ka*10^pH/(1+Ka*10^pH))</f>
        <v>3.1352201316961953E-2</v>
      </c>
      <c r="CG962" s="19">
        <f>ABS(Ct_Na+10^-pH-Kw*10^pH-Ct_Cl-Ct_OAc*Ka*10^pH/(1+Ka*10^pH))</f>
        <v>3.2018477234727748E-2</v>
      </c>
      <c r="CH962" s="19">
        <f>ABS(Ct_Na+10^-pH-Kw*10^pH-Ct_Cl-Ct_OAc*Ka*10^pH/(1+Ka*10^pH))</f>
        <v>3.2671940154074985E-2</v>
      </c>
      <c r="CI962" s="19">
        <f>ABS(Ct_Na+10^-pH-Kw*10^pH-Ct_Cl-Ct_OAc*Ka*10^pH/(1+Ka*10^pH))</f>
        <v>3.3312956160672744E-2</v>
      </c>
      <c r="CJ962" s="19">
        <f>ABS(Ct_Na+10^-pH-Kw*10^pH-Ct_Cl-Ct_OAc*Ka*10^pH/(1+Ka*10^pH))</f>
        <v>3.3941877525636578E-2</v>
      </c>
      <c r="CK962" s="19">
        <f>ABS(Ct_Na+10^-pH-Kw*10^pH-Ct_Cl-Ct_OAc*Ka*10^pH/(1+Ka*10^pH))</f>
        <v>3.4559043351068408E-2</v>
      </c>
      <c r="CL962" s="19">
        <f>ABS(Ct_Na+10^-pH-Kw*10^pH-Ct_Cl-Ct_OAc*Ka*10^pH/(1+Ka*10^pH))</f>
        <v>3.516478017973295E-2</v>
      </c>
      <c r="CM962" s="19">
        <f>ABS(Ct_Na+10^-pH-Kw*10^pH-Ct_Cl-Ct_OAc*Ka*10^pH/(1+Ka*10^pH))</f>
        <v>3.5759402571174298E-2</v>
      </c>
      <c r="CN962" s="19">
        <f>ABS(Ct_Na+10^-pH-Kw*10^pH-Ct_Cl-Ct_OAc*Ka*10^pH/(1+Ka*10^pH))</f>
        <v>3.6343213646407621E-2</v>
      </c>
      <c r="CO962" s="19">
        <f>ABS(Ct_Na+10^-pH-Kw*10^pH-Ct_Cl-Ct_OAc*Ka*10^pH/(1+Ka*10^pH))</f>
        <v>3.6916505603168281E-2</v>
      </c>
      <c r="CP962" s="19">
        <f>ABS(Ct_Na+10^-pH-Kw*10^pH-Ct_Cl-Ct_OAc*Ka*10^pH/(1+Ka*10^pH))</f>
        <v>3.7479560203558214E-2</v>
      </c>
      <c r="CQ962" s="19">
        <f>ABS(Ct_Na+10^-pH-Kw*10^pH-Ct_Cl-Ct_OAc*Ka*10^pH/(1+Ka*10^pH))</f>
        <v>3.8032649235799659E-2</v>
      </c>
      <c r="CR962" s="19">
        <f>ABS(Ct_Na+10^-pH-Kw*10^pH-Ct_Cl-Ct_OAc*Ka*10^pH/(1+Ka*10^pH))</f>
        <v>3.8576034951685961E-2</v>
      </c>
      <c r="CS962" s="19">
        <f>ABS(Ct_Na+10^-pH-Kw*10^pH-Ct_Cl-Ct_OAc*Ka*10^pH/(1+Ka*10^pH))</f>
        <v>3.9109970481209025E-2</v>
      </c>
      <c r="CT962" s="19">
        <f>ABS(Ct_Na+10^-pH-Kw*10^pH-Ct_Cl-Ct_OAc*Ka*10^pH/(1+Ka*10^pH))</f>
        <v>3.9634700225740345E-2</v>
      </c>
      <c r="CU962" s="19">
        <f>ABS(Ct_Na+10^-pH-Kw*10^pH-Ct_Cl-Ct_OAc*Ka*10^pH/(1+Ka*10^pH))</f>
        <v>4.015046023104888E-2</v>
      </c>
      <c r="CV962" s="19">
        <f>ABS(Ct_Na+10^-pH-Kw*10^pH-Ct_Cl-Ct_OAc*Ka*10^pH/(1+Ka*10^pH))</f>
        <v>4.0657478541352203E-2</v>
      </c>
      <c r="CW962" s="19">
        <f>ABS(Ct_Na+10^-pH-Kw*10^pH-Ct_Cl-Ct_OAc*Ka*10^pH/(1+Ka*10^pH))</f>
        <v>4.1155975535515976E-2</v>
      </c>
      <c r="CX962" s="19">
        <f>ABS(Ct_Na+10^-pH-Kw*10^pH-Ct_Cl-Ct_OAc*Ka*10^pH/(1+Ka*10^pH))</f>
        <v>4.1646164246443663E-2</v>
      </c>
    </row>
    <row r="963" spans="1:102">
      <c r="A963" s="24">
        <v>9.34</v>
      </c>
      <c r="B963" s="19">
        <f>ABS(Ct_Na+10^-pH-Kw*10^pH-Ct_Cl-Ct_OAc*Ka*10^pH/(1+Ka*10^pH))</f>
        <v>0.25001673649972106</v>
      </c>
      <c r="C963" s="19">
        <f>ABS(Ct_Na+10^-pH-Kw*10^pH-Ct_Cl-Ct_OAc*Ka*10^pH/(1+Ka*10^pH))</f>
        <v>0.23335031462636063</v>
      </c>
      <c r="D963" s="19">
        <f>ABS(Ct_Na+10^-pH-Kw*10^pH-Ct_Cl-Ct_OAc*Ka*10^pH/(1+Ka*10^pH))</f>
        <v>0.21819902201421471</v>
      </c>
      <c r="E963" s="19">
        <f>ABS(Ct_Na+10^-pH-Kw*10^pH-Ct_Cl-Ct_OAc*Ka*10^pH/(1+Ka*10^pH))</f>
        <v>0.2043652331074729</v>
      </c>
      <c r="F963" s="19">
        <f>ABS(Ct_Na+10^-pH-Kw*10^pH-Ct_Cl-Ct_OAc*Ka*10^pH/(1+Ka*10^pH))</f>
        <v>0.19168425994295943</v>
      </c>
      <c r="G963" s="19">
        <f>ABS(Ct_Na+10^-pH-Kw*10^pH-Ct_Cl-Ct_OAc*Ka*10^pH/(1+Ka*10^pH))</f>
        <v>0.18001776463160712</v>
      </c>
      <c r="H963" s="19">
        <f>ABS(Ct_Na+10^-pH-Kw*10^pH-Ct_Cl-Ct_OAc*Ka*10^pH/(1+Ka*10^pH))</f>
        <v>0.16924869203651266</v>
      </c>
      <c r="I963" s="19">
        <f>ABS(Ct_Na+10^-pH-Kw*10^pH-Ct_Cl-Ct_OAc*Ka*10^pH/(1+Ka*10^pH))</f>
        <v>0.15927732852253629</v>
      </c>
      <c r="J963" s="19">
        <f>ABS(Ct_Na+10^-pH-Kw*10^pH-Ct_Cl-Ct_OAc*Ka*10^pH/(1+Ka*10^pH))</f>
        <v>0.15001820525955831</v>
      </c>
      <c r="K963" s="19">
        <f>ABS(Ct_Na+10^-pH-Kw*10^pH-Ct_Cl-Ct_OAc*Ka*10^pH/(1+Ka*10^pH))</f>
        <v>0.14139764222161322</v>
      </c>
      <c r="L963" s="19">
        <f>ABS(Ct_Na+10^-pH-Kw*10^pH-Ct_Cl-Ct_OAc*Ka*10^pH/(1+Ka*10^pH))</f>
        <v>0.1333517833861978</v>
      </c>
      <c r="M963" s="19">
        <f>ABS(Ct_Na+10^-pH-Kw*10^pH-Ct_Cl-Ct_OAc*Ka*10^pH/(1+Ka*10^pH))</f>
        <v>0.12582501221758341</v>
      </c>
      <c r="N963" s="19">
        <f>ABS(Ct_Na+10^-pH-Kw*10^pH-Ct_Cl-Ct_OAc*Ka*10^pH/(1+Ka*10^pH))</f>
        <v>0.1187686642470074</v>
      </c>
      <c r="O963" s="19">
        <f>ABS(Ct_Na+10^-pH-Kw*10^pH-Ct_Cl-Ct_OAc*Ka*10^pH/(1+Ka*10^pH))</f>
        <v>0.1121399737291936</v>
      </c>
      <c r="P963" s="19">
        <f>ABS(Ct_Na+10^-pH-Kw*10^pH-Ct_Cl-Ct_OAc*Ka*10^pH/(1+Ka*10^pH))</f>
        <v>0.10590120618301585</v>
      </c>
      <c r="Q963" s="19">
        <f>ABS(Ct_Na+10^-pH-Kw*10^pH-Ct_Cl-Ct_OAc*Ka*10^pH/(1+Ka*10^pH))</f>
        <v>0.10001893963947689</v>
      </c>
      <c r="R963" s="19">
        <f>ABS(Ct_Na+10^-pH-Kw*10^pH-Ct_Cl-Ct_OAc*Ka*10^pH/(1+Ka*10^pH))</f>
        <v>9.4463465681690076E-2</v>
      </c>
      <c r="S963" s="19">
        <f>ABS(Ct_Na+10^-pH-Kw*10^pH-Ct_Cl-Ct_OAc*Ka*10^pH/(1+Ka*10^pH))</f>
        <v>8.9208287613513321E-2</v>
      </c>
      <c r="T963" s="19">
        <f>ABS(Ct_Na+10^-pH-Kw*10^pH-Ct_Cl-Ct_OAc*Ka*10^pH/(1+Ka*10^pH))</f>
        <v>8.4229697864714348E-2</v>
      </c>
      <c r="U963" s="19">
        <f>ABS(Ct_Na+10^-pH-Kw*10^pH-Ct_Cl-Ct_OAc*Ka*10^pH/(1+Ka*10^pH))</f>
        <v>7.9506420410725545E-2</v>
      </c>
      <c r="V963" s="19">
        <f>ABS(Ct_Na+10^-pH-Kw*10^pH-Ct_Cl-Ct_OAc*Ka*10^pH/(1+Ka*10^pH))</f>
        <v>7.5019306829436194E-2</v>
      </c>
      <c r="W963" s="19">
        <f>ABS(Ct_Na+10^-pH-Kw*10^pH-Ct_Cl-Ct_OAc*Ka*10^pH/(1+Ka*10^pH))</f>
        <v>7.0751076837478E-2</v>
      </c>
      <c r="X963" s="19">
        <f>ABS(Ct_Na+10^-pH-Kw*10^pH-Ct_Cl-Ct_OAc*Ka*10^pH/(1+Ka*10^pH))</f>
        <v>6.6686095892755967E-2</v>
      </c>
      <c r="Y963" s="19">
        <f>ABS(Ct_Na+10^-pH-Kw*10^pH-Ct_Cl-Ct_OAc*Ka*10^pH/(1+Ka*10^pH))</f>
        <v>6.2810183829183755E-2</v>
      </c>
      <c r="Z963" s="19">
        <f>ABS(Ct_Na+10^-pH-Kw*10^pH-Ct_Cl-Ct_OAc*Ka*10^pH/(1+Ka*10^pH))</f>
        <v>5.911044958668301E-2</v>
      </c>
      <c r="AA963" s="19">
        <f>ABS(Ct_Na+10^-pH-Kw*10^pH-Ct_Cl-Ct_OAc*Ka*10^pH/(1+Ka*10^pH))</f>
        <v>5.5575147977182313E-2</v>
      </c>
      <c r="AB963" s="19">
        <f>ABS(Ct_Na+10^-pH-Kw*10^pH-Ct_Cl-Ct_OAc*Ka*10^pH/(1+Ka*10^pH))</f>
        <v>5.21935551333121E-2</v>
      </c>
      <c r="AC963" s="19">
        <f>ABS(Ct_Na+10^-pH-Kw*10^pH-Ct_Cl-Ct_OAc*Ka*10^pH/(1+Ka*10^pH))</f>
        <v>4.8955859857266096E-2</v>
      </c>
      <c r="AD963" s="19">
        <f>ABS(Ct_Na+10^-pH-Kw*10^pH-Ct_Cl-Ct_OAc*Ka*10^pH/(1+Ka*10^pH))</f>
        <v>4.5853068551055365E-2</v>
      </c>
      <c r="AE963" s="19">
        <f>ABS(Ct_Na+10^-pH-Kw*10^pH-Ct_Cl-Ct_OAc*Ka*10^pH/(1+Ka*10^pH))</f>
        <v>4.2876921787955283E-2</v>
      </c>
      <c r="AF963" s="19">
        <f>ABS(Ct_Na+10^-pH-Kw*10^pH-Ct_Cl-Ct_OAc*Ka*10^pH/(1+Ka*10^pH))</f>
        <v>4.0019820895379213E-2</v>
      </c>
      <c r="AG963" s="19">
        <f>ABS(Ct_Na+10^-pH-Kw*10^pH-Ct_Cl-Ct_OAc*Ka*10^pH/(1+Ka*10^pH))</f>
        <v>3.7274763175061017E-2</v>
      </c>
      <c r="AH963" s="19">
        <f>ABS(Ct_Na+10^-pH-Kw*10^pH-Ct_Cl-Ct_OAc*Ka*10^pH/(1+Ka*10^pH))</f>
        <v>3.4635284597831988E-2</v>
      </c>
      <c r="AI963" s="19">
        <f>ABS(Ct_Na+10^-pH-Kw*10^pH-Ct_Cl-Ct_OAc*Ka*10^pH/(1+Ka*10^pH))</f>
        <v>3.2095408985781421E-2</v>
      </c>
      <c r="AJ963" s="19">
        <f>ABS(Ct_Na+10^-pH-Kw*10^pH-Ct_Cl-Ct_OAc*Ka*10^pH/(1+Ka*10^pH))</f>
        <v>2.9649602840843808E-2</v>
      </c>
      <c r="AK963" s="19">
        <f>ABS(Ct_Na+10^-pH-Kw*10^pH-Ct_Cl-Ct_OAc*Ka*10^pH/(1+Ka*10^pH))</f>
        <v>2.7292735101176656E-2</v>
      </c>
      <c r="AL963" s="19">
        <f>ABS(Ct_Na+10^-pH-Kw*10^pH-Ct_Cl-Ct_OAc*Ka*10^pH/(1+Ka*10^pH))</f>
        <v>2.5020041209354804E-2</v>
      </c>
      <c r="AM963" s="19">
        <f>ABS(Ct_Na+10^-pH-Kw*10^pH-Ct_Cl-Ct_OAc*Ka*10^pH/(1+Ka*10^pH))</f>
        <v>2.2827090962859981E-2</v>
      </c>
      <c r="AN963" s="19">
        <f>ABS(Ct_Na+10^-pH-Kw*10^pH-Ct_Cl-Ct_OAc*Ka*10^pH/(1+Ka*10^pH))</f>
        <v>2.0709759690382253E-2</v>
      </c>
      <c r="AO963" s="19">
        <f>ABS(Ct_Na+10^-pH-Kw*10^pH-Ct_Cl-Ct_OAc*Ka*10^pH/(1+Ka*10^pH))</f>
        <v>1.8664202359344434E-2</v>
      </c>
      <c r="AP963" s="19">
        <f>ABS(Ct_Na+10^-pH-Kw*10^pH-Ct_Cl-Ct_OAc*Ka*10^pH/(1+Ka*10^pH))</f>
        <v>1.6686830272674549E-2</v>
      </c>
      <c r="AQ963" s="19">
        <f>ABS(Ct_Na+10^-pH-Kw*10^pH-Ct_Cl-Ct_OAc*Ka*10^pH/(1+Ka*10^pH))</f>
        <v>1.4774290057698772E-2</v>
      </c>
      <c r="AR963" s="19">
        <f>ABS(Ct_Na+10^-pH-Kw*10^pH-Ct_Cl-Ct_OAc*Ka*10^pH/(1+Ka*10^pH))</f>
        <v>1.2923444688367355E-2</v>
      </c>
      <c r="AS963" s="19">
        <f>ABS(Ct_Na+10^-pH-Kw*10^pH-Ct_Cl-Ct_OAc*Ka*10^pH/(1+Ka*10^pH))</f>
        <v>1.1131356314887736E-2</v>
      </c>
      <c r="AT963" s="19">
        <f>ABS(Ct_Na+10^-pH-Kw*10^pH-Ct_Cl-Ct_OAc*Ka*10^pH/(1+Ka*10^pH))</f>
        <v>9.3952707030793489E-3</v>
      </c>
      <c r="AU963" s="19">
        <f>ABS(Ct_Na+10^-pH-Kw*10^pH-Ct_Cl-Ct_OAc*Ka*10^pH/(1+Ka*10^pH))</f>
        <v>7.7126031100958545E-3</v>
      </c>
      <c r="AV963" s="19">
        <f>ABS(Ct_Na+10^-pH-Kw*10^pH-Ct_Cl-Ct_OAc*Ka*10^pH/(1+Ka*10^pH))</f>
        <v>6.0809254441724359E-3</v>
      </c>
      <c r="AW963" s="19">
        <f>ABS(Ct_Na+10^-pH-Kw*10^pH-Ct_Cl-Ct_OAc*Ka*10^pH/(1+Ka*10^pH))</f>
        <v>4.4979545742467597E-3</v>
      </c>
      <c r="AX963" s="19">
        <f>ABS(Ct_Na+10^-pH-Kw*10^pH-Ct_Cl-Ct_OAc*Ka*10^pH/(1+Ka*10^pH))</f>
        <v>2.9615416710835687E-3</v>
      </c>
      <c r="AY963" s="19">
        <f>ABS(Ct_Na+10^-pH-Kw*10^pH-Ct_Cl-Ct_OAc*Ka*10^pH/(1+Ka*10^pH))</f>
        <v>1.469662475258475E-3</v>
      </c>
      <c r="AZ963" s="19">
        <f>ABS(Ct_Na+10^-pH-Kw*10^pH-Ct_Cl-Ct_OAc*Ka*10^pH/(1+Ka*10^pH))</f>
        <v>2.0408399314088277E-5</v>
      </c>
      <c r="BA963" s="19">
        <f>ABS(Ct_Na+10^-pH-Kw*10^pH-Ct_Cl-Ct_OAc*Ka*10^pH/(1+Ka*10^pH))</f>
        <v>1.3880216181529834E-3</v>
      </c>
      <c r="BB963" s="19">
        <f>ABS(Ct_Na+10^-pH-Kw*10^pH-Ct_Cl-Ct_OAc*Ka*10^pH/(1+Ka*10^pH))</f>
        <v>2.7573285795793046E-3</v>
      </c>
      <c r="BC963" s="19">
        <f>ABS(Ct_Na+10^-pH-Kw*10^pH-Ct_Cl-Ct_OAc*Ka*10^pH/(1+Ka*10^pH))</f>
        <v>4.0891202817885039E-3</v>
      </c>
      <c r="BD963" s="19">
        <f>ABS(Ct_Na+10^-pH-Kw*10^pH-Ct_Cl-Ct_OAc*Ka*10^pH/(1+Ka*10^pH))</f>
        <v>5.3849176136676891E-3</v>
      </c>
      <c r="BE963" s="19">
        <f>ABS(Ct_Na+10^-pH-Kw*10^pH-Ct_Cl-Ct_OAc*Ka*10^pH/(1+Ka*10^pH))</f>
        <v>6.6461603500300864E-3</v>
      </c>
      <c r="BF963" s="19">
        <f>ABS(Ct_Na+10^-pH-Kw*10^pH-Ct_Cl-Ct_OAc*Ka*10^pH/(1+Ka*10^pH))</f>
        <v>7.8742124880671824E-3</v>
      </c>
      <c r="BG963" s="19">
        <f>ABS(Ct_Na+10^-pH-Kw*10^pH-Ct_Cl-Ct_OAc*Ka*10^pH/(1+Ka*10^pH))</f>
        <v>9.0703671679734157E-3</v>
      </c>
      <c r="BH963" s="19">
        <f>ABS(Ct_Na+10^-pH-Kw*10^pH-Ct_Cl-Ct_OAc*Ka*10^pH/(1+Ka*10^pH))</f>
        <v>1.023585121506157E-2</v>
      </c>
      <c r="BI963" s="19">
        <f>ABS(Ct_Na+10^-pH-Kw*10^pH-Ct_Cl-Ct_OAc*Ka*10^pH/(1+Ka*10^pH))</f>
        <v>1.1371829336906988E-2</v>
      </c>
      <c r="BJ963" s="19">
        <f>ABS(Ct_Na+10^-pH-Kw*10^pH-Ct_Cl-Ct_OAc*Ka*10^pH/(1+Ka*10^pH))</f>
        <v>1.2479408005706266E-2</v>
      </c>
      <c r="BK963" s="19">
        <f>ABS(Ct_Na+10^-pH-Kw*10^pH-Ct_Cl-Ct_OAc*Ka*10^pH/(1+Ka*10^pH))</f>
        <v>1.3559639053053692E-2</v>
      </c>
      <c r="BL963" s="19">
        <f>ABS(Ct_Na+10^-pH-Kw*10^pH-Ct_Cl-Ct_OAc*Ka*10^pH/(1+Ka*10^pH))</f>
        <v>1.4613523001685343E-2</v>
      </c>
      <c r="BM963" s="19">
        <f>ABS(Ct_Na+10^-pH-Kw*10^pH-Ct_Cl-Ct_OAc*Ka*10^pH/(1+Ka*10^pH))</f>
        <v>1.564201215637407E-2</v>
      </c>
      <c r="BN963" s="19">
        <f>ABS(Ct_Na+10^-pH-Kw*10^pH-Ct_Cl-Ct_OAc*Ka*10^pH/(1+Ka*10^pH))</f>
        <v>1.6646013474046373E-2</v>
      </c>
      <c r="BO963" s="19">
        <f>ABS(Ct_Na+10^-pH-Kw*10^pH-Ct_Cl-Ct_OAc*Ka*10^pH/(1+Ka*10^pH))</f>
        <v>1.7626391231302864E-2</v>
      </c>
      <c r="BP963" s="19">
        <f>ABS(Ct_Na+10^-pH-Kw*10^pH-Ct_Cl-Ct_OAc*Ka*10^pH/(1+Ka*10^pH))</f>
        <v>1.8583969505832465E-2</v>
      </c>
      <c r="BQ963" s="19">
        <f>ABS(Ct_Na+10^-pH-Kw*10^pH-Ct_Cl-Ct_OAc*Ka*10^pH/(1+Ka*10^pH))</f>
        <v>1.9519534486694731E-2</v>
      </c>
      <c r="BR963" s="19">
        <f>ABS(Ct_Na+10^-pH-Kw*10^pH-Ct_Cl-Ct_OAc*Ka*10^pH/(1+Ka*10^pH))</f>
        <v>2.0433836627082834E-2</v>
      </c>
      <c r="BS963" s="19">
        <f>ABS(Ct_Na+10^-pH-Kw*10^pH-Ct_Cl-Ct_OAc*Ka*10^pH/(1+Ka*10^pH))</f>
        <v>2.1327592651956613E-2</v>
      </c>
      <c r="BT963" s="19">
        <f>ABS(Ct_Na+10^-pH-Kw*10^pH-Ct_Cl-Ct_OAc*Ka*10^pH/(1+Ka*10^pH))</f>
        <v>2.2201487431833186E-2</v>
      </c>
      <c r="BU963" s="19">
        <f>ABS(Ct_Na+10^-pH-Kw*10^pH-Ct_Cl-Ct_OAc*Ka*10^pH/(1+Ka*10^pH))</f>
        <v>2.3056175733031169E-2</v>
      </c>
      <c r="BV963" s="19">
        <f>ABS(Ct_Na+10^-pH-Kw*10^pH-Ct_Cl-Ct_OAc*Ka*10^pH/(1+Ka*10^pH))</f>
        <v>2.3892283853768286E-2</v>
      </c>
      <c r="BW963" s="19">
        <f>ABS(Ct_Na+10^-pH-Kw*10^pH-Ct_Cl-Ct_OAc*Ka*10^pH/(1+Ka*10^pH))</f>
        <v>2.471041115470466E-2</v>
      </c>
      <c r="BX963" s="19">
        <f>ABS(Ct_Na+10^-pH-Kw*10^pH-Ct_Cl-Ct_OAc*Ka*10^pH/(1+Ka*10^pH))</f>
        <v>2.5511131491791302E-2</v>
      </c>
      <c r="BY963" s="19">
        <f>ABS(Ct_Na+10^-pH-Kw*10^pH-Ct_Cl-Ct_OAc*Ka*10^pH/(1+Ka*10^pH))</f>
        <v>2.6294994558623469E-2</v>
      </c>
      <c r="BZ963" s="19">
        <f>ABS(Ct_Na+10^-pH-Kw*10^pH-Ct_Cl-Ct_OAc*Ka*10^pH/(1+Ka*10^pH))</f>
        <v>2.7062527144896667E-2</v>
      </c>
      <c r="CA963" s="19">
        <f>ABS(Ct_Na+10^-pH-Kw*10^pH-Ct_Cl-Ct_OAc*Ka*10^pH/(1+Ka*10^pH))</f>
        <v>2.7814234317019869E-2</v>
      </c>
      <c r="CB963" s="19">
        <f>ABS(Ct_Na+10^-pH-Kw*10^pH-Ct_Cl-Ct_OAc*Ka*10^pH/(1+Ka*10^pH))</f>
        <v>2.8550600526446701E-2</v>
      </c>
      <c r="CC963" s="19">
        <f>ABS(Ct_Na+10^-pH-Kw*10^pH-Ct_Cl-Ct_OAc*Ka*10^pH/(1+Ka*10^pH))</f>
        <v>2.9272090650834616E-2</v>
      </c>
      <c r="CD963" s="19">
        <f>ABS(Ct_Na+10^-pH-Kw*10^pH-Ct_Cl-Ct_OAc*Ka*10^pH/(1+Ka*10^pH))</f>
        <v>2.9979150972734743E-2</v>
      </c>
      <c r="CE963" s="19">
        <f>ABS(Ct_Na+10^-pH-Kw*10^pH-Ct_Cl-Ct_OAc*Ka*10^pH/(1+Ka*10^pH))</f>
        <v>3.0672210100141817E-2</v>
      </c>
      <c r="CF963" s="19">
        <f>ABS(Ct_Na+10^-pH-Kw*10^pH-Ct_Cl-Ct_OAc*Ka*10^pH/(1+Ka*10^pH))</f>
        <v>3.1351679832893838E-2</v>
      </c>
      <c r="CG963" s="19">
        <f>ABS(Ct_Na+10^-pH-Kw*10^pH-Ct_Cl-Ct_OAc*Ka*10^pH/(1+Ka*10^pH))</f>
        <v>3.2017955978602144E-2</v>
      </c>
      <c r="CH963" s="19">
        <f>ABS(Ct_Na+10^-pH-Kw*10^pH-Ct_Cl-Ct_OAc*Ka*10^pH/(1+Ka*10^pH))</f>
        <v>3.2671419121508352E-2</v>
      </c>
      <c r="CI963" s="19">
        <f>ABS(Ct_Na+10^-pH-Kw*10^pH-Ct_Cl-Ct_OAc*Ka*10^pH/(1+Ka*10^pH))</f>
        <v>3.3312435347406827E-2</v>
      </c>
      <c r="CJ963" s="19">
        <f>ABS(Ct_Na+10^-pH-Kw*10^pH-Ct_Cl-Ct_OAc*Ka*10^pH/(1+Ka*10^pH))</f>
        <v>3.3941356927533632E-2</v>
      </c>
      <c r="CK963" s="19">
        <f>ABS(Ct_Na+10^-pH-Kw*10^pH-Ct_Cl-Ct_OAc*Ka*10^pH/(1+Ka*10^pH))</f>
        <v>3.4558522964106698E-2</v>
      </c>
      <c r="CL963" s="19">
        <f>ABS(Ct_Na+10^-pH-Kw*10^pH-Ct_Cl-Ct_OAc*Ka*10^pH/(1+Ka*10^pH))</f>
        <v>3.5164260000002452E-2</v>
      </c>
      <c r="CM963" s="19">
        <f>ABS(Ct_Na+10^-pH-Kw*10^pH-Ct_Cl-Ct_OAc*Ka*10^pH/(1+Ka*10^pH))</f>
        <v>3.5758882594872594E-2</v>
      </c>
      <c r="CN963" s="19">
        <f>ABS(Ct_Na+10^-pH-Kw*10^pH-Ct_Cl-Ct_OAc*Ka*10^pH/(1+Ka*10^pH))</f>
        <v>3.6342693869836011E-2</v>
      </c>
      <c r="CO963" s="19">
        <f>ABS(Ct_Na+10^-pH-Kw*10^pH-Ct_Cl-Ct_OAc*Ka*10^pH/(1+Ka*10^pH))</f>
        <v>3.6915986022728026E-2</v>
      </c>
      <c r="CP963" s="19">
        <f>ABS(Ct_Na+10^-pH-Kw*10^pH-Ct_Cl-Ct_OAc*Ka*10^pH/(1+Ka*10^pH))</f>
        <v>3.7479040815746961E-2</v>
      </c>
      <c r="CQ963" s="19">
        <f>ABS(Ct_Na+10^-pH-Kw*10^pH-Ct_Cl-Ct_OAc*Ka*10^pH/(1+Ka*10^pH))</f>
        <v>3.8032130037208053E-2</v>
      </c>
      <c r="CR963" s="19">
        <f>ABS(Ct_Na+10^-pH-Kw*10^pH-Ct_Cl-Ct_OAc*Ka*10^pH/(1+Ka*10^pH))</f>
        <v>3.8575515938994359E-2</v>
      </c>
      <c r="CS963" s="19">
        <f>ABS(Ct_Na+10^-pH-Kw*10^pH-Ct_Cl-Ct_OAc*Ka*10^pH/(1+Ka*10^pH))</f>
        <v>3.9109451651184374E-2</v>
      </c>
      <c r="CT963" s="19">
        <f>ABS(Ct_Na+10^-pH-Kw*10^pH-Ct_Cl-Ct_OAc*Ka*10^pH/(1+Ka*10^pH))</f>
        <v>3.9634181575233227E-2</v>
      </c>
      <c r="CU963" s="19">
        <f>ABS(Ct_Na+10^-pH-Kw*10^pH-Ct_Cl-Ct_OAc*Ka*10^pH/(1+Ka*10^pH))</f>
        <v>4.0149941756990611E-2</v>
      </c>
      <c r="CV963" s="19">
        <f>ABS(Ct_Na+10^-pH-Kw*10^pH-Ct_Cl-Ct_OAc*Ka*10^pH/(1+Ka*10^pH))</f>
        <v>4.0656960240752132E-2</v>
      </c>
      <c r="CW963" s="19">
        <f>ABS(Ct_Na+10^-pH-Kw*10^pH-Ct_Cl-Ct_OAc*Ka*10^pH/(1+Ka*10^pH))</f>
        <v>4.1155457405458833E-2</v>
      </c>
      <c r="CX963" s="19">
        <f>ABS(Ct_Na+10^-pH-Kw*10^pH-Ct_Cl-Ct_OAc*Ka*10^pH/(1+Ka*10^pH))</f>
        <v>4.1645646284087068E-2</v>
      </c>
    </row>
    <row r="964" spans="1:102">
      <c r="A964" s="23">
        <v>9.35</v>
      </c>
      <c r="B964" s="19">
        <f>ABS(Ct_Na+10^-pH-Kw*10^pH-Ct_Cl-Ct_OAc*Ka*10^pH/(1+Ka*10^pH))</f>
        <v>0.25001736311802736</v>
      </c>
      <c r="C964" s="19">
        <f>ABS(Ct_Na+10^-pH-Kw*10^pH-Ct_Cl-Ct_OAc*Ka*10^pH/(1+Ka*10^pH))</f>
        <v>0.23335093567263093</v>
      </c>
      <c r="D964" s="19">
        <f>ABS(Ct_Na+10^-pH-Kw*10^pH-Ct_Cl-Ct_OAc*Ka*10^pH/(1+Ka*10^pH))</f>
        <v>0.21819963799499781</v>
      </c>
      <c r="E964" s="19">
        <f>ABS(Ct_Na+10^-pH-Kw*10^pH-Ct_Cl-Ct_OAc*Ka*10^pH/(1+Ka*10^pH))</f>
        <v>0.20436584446324585</v>
      </c>
      <c r="F964" s="19">
        <f>ABS(Ct_Na+10^-pH-Kw*10^pH-Ct_Cl-Ct_OAc*Ka*10^pH/(1+Ka*10^pH))</f>
        <v>0.19168486705913981</v>
      </c>
      <c r="G964" s="19">
        <f>ABS(Ct_Na+10^-pH-Kw*10^pH-Ct_Cl-Ct_OAc*Ka*10^pH/(1+Ka*10^pH))</f>
        <v>0.1800183678473623</v>
      </c>
      <c r="H964" s="19">
        <f>ABS(Ct_Na+10^-pH-Kw*10^pH-Ct_Cl-Ct_OAc*Ka*10^pH/(1+Ka*10^pH))</f>
        <v>0.16924929165187538</v>
      </c>
      <c r="I964" s="19">
        <f>ABS(Ct_Na+10^-pH-Kw*10^pH-Ct_Cl-Ct_OAc*Ka*10^pH/(1+Ka*10^pH))</f>
        <v>0.1592779248042023</v>
      </c>
      <c r="J964" s="19">
        <f>ABS(Ct_Na+10^-pH-Kw*10^pH-Ct_Cl-Ct_OAc*Ka*10^pH/(1+Ka*10^pH))</f>
        <v>0.15001879844564875</v>
      </c>
      <c r="K964" s="19">
        <f>ABS(Ct_Na+10^-pH-Kw*10^pH-Ct_Cl-Ct_OAc*Ka*10^pH/(1+Ka*10^pH))</f>
        <v>0.14139823252561606</v>
      </c>
      <c r="L964" s="19">
        <f>ABS(Ct_Na+10^-pH-Kw*10^pH-Ct_Cl-Ct_OAc*Ka*10^pH/(1+Ka*10^pH))</f>
        <v>0.13335237100025227</v>
      </c>
      <c r="M964" s="19">
        <f>ABS(Ct_Na+10^-pH-Kw*10^pH-Ct_Cl-Ct_OAc*Ka*10^pH/(1+Ka*10^pH))</f>
        <v>0.12582559731523452</v>
      </c>
      <c r="N964" s="19">
        <f>ABS(Ct_Na+10^-pH-Kw*10^pH-Ct_Cl-Ct_OAc*Ka*10^pH/(1+Ka*10^pH))</f>
        <v>0.11876924698553039</v>
      </c>
      <c r="O964" s="19">
        <f>ABS(Ct_Na+10^-pH-Kw*10^pH-Ct_Cl-Ct_OAc*Ka*10^pH/(1+Ka*10^pH))</f>
        <v>0.11214055425156591</v>
      </c>
      <c r="P964" s="19">
        <f>ABS(Ct_Na+10^-pH-Kw*10^pH-Ct_Cl-Ct_OAc*Ka*10^pH/(1+Ka*10^pH))</f>
        <v>0.10590178461959932</v>
      </c>
      <c r="Q964" s="19">
        <f>ABS(Ct_Na+10^-pH-Kw*10^pH-Ct_Cl-Ct_OAc*Ka*10^pH/(1+Ka*10^pH))</f>
        <v>0.10001951610945939</v>
      </c>
      <c r="R964" s="19">
        <f>ABS(Ct_Na+10^-pH-Kw*10^pH-Ct_Cl-Ct_OAc*Ka*10^pH/(1+Ka*10^pH))</f>
        <v>9.446404029432727E-2</v>
      </c>
      <c r="S964" s="19">
        <f>ABS(Ct_Na+10^-pH-Kw*10^pH-Ct_Cl-Ct_OAc*Ka*10^pH/(1+Ka*10^pH))</f>
        <v>8.920886046920222E-2</v>
      </c>
      <c r="T964" s="19">
        <f>ABS(Ct_Na+10^-pH-Kw*10^pH-Ct_Cl-Ct_OAc*Ka*10^pH/(1+Ka*10^pH))</f>
        <v>8.4230269055925941E-2</v>
      </c>
      <c r="U964" s="19">
        <f>ABS(Ct_Na+10^-pH-Kw*10^pH-Ct_Cl-Ct_OAc*Ka*10^pH/(1+Ka*10^pH))</f>
        <v>7.9506990022817622E-2</v>
      </c>
      <c r="V964" s="19">
        <f>ABS(Ct_Na+10^-pH-Kw*10^pH-Ct_Cl-Ct_OAc*Ka*10^pH/(1+Ka*10^pH))</f>
        <v>7.5019874941364723E-2</v>
      </c>
      <c r="W964" s="19">
        <f>ABS(Ct_Na+10^-pH-Kw*10^pH-Ct_Cl-Ct_OAc*Ka*10^pH/(1+Ka*10^pH))</f>
        <v>7.075164352242172E-2</v>
      </c>
      <c r="X964" s="19">
        <f>ABS(Ct_Na+10^-pH-Kw*10^pH-Ct_Cl-Ct_OAc*Ka*10^pH/(1+Ka*10^pH))</f>
        <v>6.6686661218666524E-2</v>
      </c>
      <c r="Y964" s="19">
        <f>ABS(Ct_Na+10^-pH-Kw*10^pH-Ct_Cl-Ct_OAc*Ka*10^pH/(1+Ka*10^pH))</f>
        <v>6.2810747859271987E-2</v>
      </c>
      <c r="Z964" s="19">
        <f>ABS(Ct_Na+10^-pH-Kw*10^pH-Ct_Cl-Ct_OAc*Ka*10^pH/(1+Ka*10^pH))</f>
        <v>5.9111012379849955E-2</v>
      </c>
      <c r="AA964" s="19">
        <f>ABS(Ct_Na+10^-pH-Kw*10^pH-Ct_Cl-Ct_OAc*Ka*10^pH/(1+Ka*10^pH))</f>
        <v>5.5575709588402203E-2</v>
      </c>
      <c r="AB964" s="19">
        <f>ABS(Ct_Na+10^-pH-Kw*10^pH-Ct_Cl-Ct_OAc*Ka*10^pH/(1+Ka*10^pH))</f>
        <v>5.2194115613973968E-2</v>
      </c>
      <c r="AC964" s="19">
        <f>ABS(Ct_Na+10^-pH-Kw*10^pH-Ct_Cl-Ct_OAc*Ka*10^pH/(1+Ka*10^pH))</f>
        <v>4.8956419255478806E-2</v>
      </c>
      <c r="AD964" s="19">
        <f>ABS(Ct_Na+10^-pH-Kw*10^pH-Ct_Cl-Ct_OAc*Ka*10^pH/(1+Ka*10^pH))</f>
        <v>4.585362691192095E-2</v>
      </c>
      <c r="AE964" s="19">
        <f>ABS(Ct_Na+10^-pH-Kw*10^pH-Ct_Cl-Ct_OAc*Ka*10^pH/(1+Ka*10^pH))</f>
        <v>4.287747915381443E-2</v>
      </c>
      <c r="AF964" s="19">
        <f>ABS(Ct_Na+10^-pH-Kw*10^pH-Ct_Cl-Ct_OAc*Ka*10^pH/(1+Ka*10^pH))</f>
        <v>4.0020377306032195E-2</v>
      </c>
      <c r="AG964" s="19">
        <f>ABS(Ct_Na+10^-pH-Kw*10^pH-Ct_Cl-Ct_OAc*Ka*10^pH/(1+Ka*10^pH))</f>
        <v>3.7275318667966899E-2</v>
      </c>
      <c r="AH964" s="19">
        <f>ABS(Ct_Na+10^-pH-Kw*10^pH-Ct_Cl-Ct_OAc*Ka*10^pH/(1+Ka*10^pH))</f>
        <v>3.4635839208288742E-2</v>
      </c>
      <c r="AI964" s="19">
        <f>ABS(Ct_Na+10^-pH-Kw*10^pH-Ct_Cl-Ct_OAc*Ka*10^pH/(1+Ka*10^pH))</f>
        <v>3.2095962747088994E-2</v>
      </c>
      <c r="AJ964" s="19">
        <f>ABS(Ct_Na+10^-pH-Kw*10^pH-Ct_Cl-Ct_OAc*Ka*10^pH/(1+Ka*10^pH))</f>
        <v>2.9650155784452209E-2</v>
      </c>
      <c r="AK964" s="19">
        <f>ABS(Ct_Na+10^-pH-Kw*10^pH-Ct_Cl-Ct_OAc*Ka*10^pH/(1+Ka*10^pH))</f>
        <v>2.7293287256820363E-2</v>
      </c>
      <c r="AL964" s="19">
        <f>ABS(Ct_Na+10^-pH-Kw*10^pH-Ct_Cl-Ct_OAc*Ka*10^pH/(1+Ka*10^pH))</f>
        <v>2.5020592605175418E-2</v>
      </c>
      <c r="AM964" s="19">
        <f>ABS(Ct_Na+10^-pH-Kw*10^pH-Ct_Cl-Ct_OAc*Ka*10^pH/(1+Ka*10^pH))</f>
        <v>2.2827641625517966E-2</v>
      </c>
      <c r="AN964" s="19">
        <f>ABS(Ct_Na+10^-pH-Kw*10^pH-Ct_Cl-Ct_OAc*Ka*10^pH/(1+Ka*10^pH))</f>
        <v>2.0710309645159082E-2</v>
      </c>
      <c r="AO964" s="19">
        <f>ABS(Ct_Na+10^-pH-Kw*10^pH-Ct_Cl-Ct_OAc*Ka*10^pH/(1+Ka*10^pH))</f>
        <v>1.8664751630236079E-2</v>
      </c>
      <c r="AP964" s="19">
        <f>ABS(Ct_Na+10^-pH-Kw*10^pH-Ct_Cl-Ct_OAc*Ka*10^pH/(1+Ka*10^pH))</f>
        <v>1.6687378882477177E-2</v>
      </c>
      <c r="AQ964" s="19">
        <f>ABS(Ct_Na+10^-pH-Kw*10^pH-Ct_Cl-Ct_OAc*Ka*10^pH/(1+Ka*10^pH))</f>
        <v>1.4774838028087448E-2</v>
      </c>
      <c r="AR964" s="19">
        <f>ABS(Ct_Na+10^-pH-Kw*10^pH-Ct_Cl-Ct_OAc*Ka*10^pH/(1+Ka*10^pH))</f>
        <v>1.2923992039968302E-2</v>
      </c>
      <c r="AS964" s="19">
        <f>ABS(Ct_Na+10^-pH-Kw*10^pH-Ct_Cl-Ct_OAc*Ka*10^pH/(1+Ka*10^pH))</f>
        <v>1.1131903067345031E-2</v>
      </c>
      <c r="AT964" s="19">
        <f>ABS(Ct_Na+10^-pH-Kw*10^pH-Ct_Cl-Ct_OAc*Ka*10^pH/(1+Ka*10^pH))</f>
        <v>9.3958168751162377E-3</v>
      </c>
      <c r="AU964" s="19">
        <f>ABS(Ct_Na+10^-pH-Kw*10^pH-Ct_Cl-Ct_OAc*Ka*10^pH/(1+Ka*10^pH))</f>
        <v>7.7131487195714193E-3</v>
      </c>
      <c r="AV964" s="19">
        <f>ABS(Ct_Na+10^-pH-Kw*10^pH-Ct_Cl-Ct_OAc*Ka*10^pH/(1+Ka*10^pH))</f>
        <v>6.0814705081339779E-3</v>
      </c>
      <c r="AW964" s="19">
        <f>ABS(Ct_Na+10^-pH-Kw*10^pH-Ct_Cl-Ct_OAc*Ka*10^pH/(1+Ka*10^pH))</f>
        <v>4.4984991089782947E-3</v>
      </c>
      <c r="AX964" s="19">
        <f>ABS(Ct_Na+10^-pH-Kw*10^pH-Ct_Cl-Ct_OAc*Ka*10^pH/(1+Ka*10^pH))</f>
        <v>2.9620856921506941E-3</v>
      </c>
      <c r="AY964" s="19">
        <f>ABS(Ct_Na+10^-pH-Kw*10^pH-Ct_Cl-Ct_OAc*Ka*10^pH/(1+Ka*10^pH))</f>
        <v>1.4702059975499823E-3</v>
      </c>
      <c r="AZ964" s="19">
        <f>ABS(Ct_Na+10^-pH-Kw*10^pH-Ct_Cl-Ct_OAc*Ka*10^pH/(1+Ka*10^pH))</f>
        <v>2.0951437080730939E-5</v>
      </c>
      <c r="BA964" s="19">
        <f>ABS(Ct_Na+10^-pH-Kw*10^pH-Ct_Cl-Ct_OAc*Ka*10^pH/(1+Ka*10^pH))</f>
        <v>1.3874790512626162E-3</v>
      </c>
      <c r="BB964" s="19">
        <f>ABS(Ct_Na+10^-pH-Kw*10^pH-Ct_Cl-Ct_OAc*Ka*10^pH/(1+Ka*10^pH))</f>
        <v>2.7567864704853146E-3</v>
      </c>
      <c r="BC964" s="19">
        <f>ABS(Ct_Na+10^-pH-Kw*10^pH-Ct_Cl-Ct_OAc*Ka*10^pH/(1+Ka*10^pH))</f>
        <v>4.0885786179485351E-3</v>
      </c>
      <c r="BD964" s="19">
        <f>ABS(Ct_Na+10^-pH-Kw*10^pH-Ct_Cl-Ct_OAc*Ka*10^pH/(1+Ka*10^pH))</f>
        <v>5.3843763830478467E-3</v>
      </c>
      <c r="BE964" s="19">
        <f>ABS(Ct_Na+10^-pH-Kw*10^pH-Ct_Cl-Ct_OAc*Ka*10^pH/(1+Ka*10^pH))</f>
        <v>6.6456195410778338E-3</v>
      </c>
      <c r="BF964" s="19">
        <f>ABS(Ct_Na+10^-pH-Kw*10^pH-Ct_Cl-Ct_OAc*Ka*10^pH/(1+Ka*10^pH))</f>
        <v>7.873672089685993E-3</v>
      </c>
      <c r="BG964" s="19">
        <f>ABS(Ct_Na+10^-pH-Kw*10^pH-Ct_Cl-Ct_OAc*Ka*10^pH/(1+Ka*10^pH))</f>
        <v>9.0698271694991187E-3</v>
      </c>
      <c r="BH964" s="19">
        <f>ABS(Ct_Na+10^-pH-Kw*10^pH-Ct_Cl-Ct_OAc*Ka*10^pH/(1+Ka*10^pH))</f>
        <v>1.0235311606240138E-2</v>
      </c>
      <c r="BI964" s="19">
        <f>ABS(Ct_Na+10^-pH-Kw*10^pH-Ct_Cl-Ct_OAc*Ka*10^pH/(1+Ka*10^pH))</f>
        <v>1.1371290107873792E-2</v>
      </c>
      <c r="BJ964" s="19">
        <f>ABS(Ct_Na+10^-pH-Kw*10^pH-Ct_Cl-Ct_OAc*Ka*10^pH/(1+Ka*10^pH))</f>
        <v>1.2478869146966602E-2</v>
      </c>
      <c r="BK964" s="19">
        <f>ABS(Ct_Na+10^-pH-Kw*10^pH-Ct_Cl-Ct_OAc*Ka*10^pH/(1+Ka*10^pH))</f>
        <v>1.3559100555464512E-2</v>
      </c>
      <c r="BL964" s="19">
        <f>ABS(Ct_Na+10^-pH-Kw*10^pH-Ct_Cl-Ct_OAc*Ka*10^pH/(1+Ka*10^pH))</f>
        <v>1.461298485643809E-2</v>
      </c>
      <c r="BM964" s="19">
        <f>ABS(Ct_Na+10^-pH-Kw*10^pH-Ct_Cl-Ct_OAc*Ka*10^pH/(1+Ka*10^pH))</f>
        <v>1.5641474354978584E-2</v>
      </c>
      <c r="BN964" s="19">
        <f>ABS(Ct_Na+10^-pH-Kw*10^pH-Ct_Cl-Ct_OAc*Ka*10^pH/(1+Ka*10^pH))</f>
        <v>1.6645476008315702E-2</v>
      </c>
      <c r="BO964" s="19">
        <f>ABS(Ct_Na+10^-pH-Kw*10^pH-Ct_Cl-Ct_OAc*Ka*10^pH/(1+Ka*10^pH))</f>
        <v>1.762585409333902E-2</v>
      </c>
      <c r="BP964" s="19">
        <f>ABS(Ct_Na+10^-pH-Kw*10^pH-Ct_Cl-Ct_OAc*Ka*10^pH/(1+Ka*10^pH))</f>
        <v>1.8583432688012956E-2</v>
      </c>
      <c r="BQ964" s="19">
        <f>ABS(Ct_Na+10^-pH-Kw*10^pH-Ct_Cl-Ct_OAc*Ka*10^pH/(1+Ka*10^pH))</f>
        <v>1.9518997981659923E-2</v>
      </c>
      <c r="BR964" s="19">
        <f>ABS(Ct_Na+10^-pH-Kw*10^pH-Ct_Cl-Ct_OAc*Ka*10^pH/(1+Ka*10^pH))</f>
        <v>2.0433300427723969E-2</v>
      </c>
      <c r="BS964" s="19">
        <f>ABS(Ct_Na+10^-pH-Kw*10^pH-Ct_Cl-Ct_OAc*Ka*10^pH/(1+Ka*10^pH))</f>
        <v>2.1327056751404588E-2</v>
      </c>
      <c r="BT964" s="19">
        <f>ABS(Ct_Na+10^-pH-Kw*10^pH-Ct_Cl-Ct_OAc*Ka*10^pH/(1+Ka*10^pH))</f>
        <v>2.2200951823447848E-2</v>
      </c>
      <c r="BU964" s="19">
        <f>ABS(Ct_Na+10^-pH-Kw*10^pH-Ct_Cl-Ct_OAc*Ka*10^pH/(1+Ka*10^pH))</f>
        <v>2.3055640410391258E-2</v>
      </c>
      <c r="BV964" s="19">
        <f>ABS(Ct_Na+10^-pH-Kw*10^pH-Ct_Cl-Ct_OAc*Ka*10^pH/(1+Ka*10^pH))</f>
        <v>2.3891748810661959E-2</v>
      </c>
      <c r="BW964" s="19">
        <f>ABS(Ct_Na+10^-pH-Kw*10^pH-Ct_Cl-Ct_OAc*Ka*10^pH/(1+Ka*10^pH))</f>
        <v>2.4709876385120434E-2</v>
      </c>
      <c r="BX964" s="19">
        <f>ABS(Ct_Na+10^-pH-Kw*10^pH-Ct_Cl-Ct_OAc*Ka*10^pH/(1+Ka*10^pH))</f>
        <v>2.5510596989909554E-2</v>
      </c>
      <c r="BY964" s="19">
        <f>ABS(Ct_Na+10^-pH-Kw*10^pH-Ct_Cl-Ct_OAc*Ka*10^pH/(1+Ka*10^pH))</f>
        <v>2.629446031880836E-2</v>
      </c>
      <c r="BZ964" s="19">
        <f>ABS(Ct_Na+10^-pH-Kw*10^pH-Ct_Cl-Ct_OAc*Ka*10^pH/(1+Ka*10^pH))</f>
        <v>2.7061993161688482E-2</v>
      </c>
      <c r="CA964" s="19">
        <f>ABS(Ct_Na+10^-pH-Kw*10^pH-Ct_Cl-Ct_OAc*Ka*10^pH/(1+Ka*10^pH))</f>
        <v>2.7813700585127735E-2</v>
      </c>
      <c r="CB964" s="19">
        <f>ABS(Ct_Na+10^-pH-Kw*10^pH-Ct_Cl-Ct_OAc*Ka*10^pH/(1+Ka*10^pH))</f>
        <v>2.8550067040741735E-2</v>
      </c>
      <c r="CC964" s="19">
        <f>ABS(Ct_Na+10^-pH-Kw*10^pH-Ct_Cl-Ct_OAc*Ka*10^pH/(1+Ka*10^pH))</f>
        <v>2.9271557406343324E-2</v>
      </c>
      <c r="CD964" s="19">
        <f>ABS(Ct_Na+10^-pH-Kw*10^pH-Ct_Cl-Ct_OAc*Ka*10^pH/(1+Ka*10^pH))</f>
        <v>2.9978617964632859E-2</v>
      </c>
      <c r="CE964" s="19">
        <f>ABS(Ct_Na+10^-pH-Kw*10^pH-Ct_Cl-Ct_OAc*Ka*10^pH/(1+Ka*10^pH))</f>
        <v>3.0671677323748356E-2</v>
      </c>
      <c r="CF964" s="19">
        <f>ABS(Ct_Na+10^-pH-Kw*10^pH-Ct_Cl-Ct_OAc*Ka*10^pH/(1+Ka*10^pH))</f>
        <v>3.1351147283665504E-2</v>
      </c>
      <c r="CG964" s="19">
        <f>ABS(Ct_Na+10^-pH-Kw*10^pH-Ct_Cl-Ct_OAc*Ka*10^pH/(1+Ka*10^pH))</f>
        <v>3.2017423652127959E-2</v>
      </c>
      <c r="CH964" s="19">
        <f>ABS(Ct_Na+10^-pH-Kw*10^pH-Ct_Cl-Ct_OAc*Ka*10^pH/(1+Ka*10^pH))</f>
        <v>3.2670887013504582E-2</v>
      </c>
      <c r="CI964" s="19">
        <f>ABS(Ct_Na+10^-pH-Kw*10^pH-Ct_Cl-Ct_OAc*Ka*10^pH/(1+Ka*10^pH))</f>
        <v>3.3311903453712134E-2</v>
      </c>
      <c r="CJ964" s="19">
        <f>ABS(Ct_Na+10^-pH-Kw*10^pH-Ct_Cl-Ct_OAc*Ka*10^pH/(1+Ka*10^pH))</f>
        <v>3.3940825244104453E-2</v>
      </c>
      <c r="CK964" s="19">
        <f>ABS(Ct_Na+10^-pH-Kw*10^pH-Ct_Cl-Ct_OAc*Ka*10^pH/(1+Ka*10^pH))</f>
        <v>3.4557991487012822E-2</v>
      </c>
      <c r="CL964" s="19">
        <f>ABS(Ct_Na+10^-pH-Kw*10^pH-Ct_Cl-Ct_OAc*Ka*10^pH/(1+Ka*10^pH))</f>
        <v>3.5163728725422859E-2</v>
      </c>
      <c r="CM964" s="19">
        <f>ABS(Ct_Na+10^-pH-Kw*10^pH-Ct_Cl-Ct_OAc*Ka*10^pH/(1+Ka*10^pH))</f>
        <v>3.575835151909143E-2</v>
      </c>
      <c r="CN964" s="19">
        <f>ABS(Ct_Na+10^-pH-Kw*10^pH-Ct_Cl-Ct_OAc*Ka*10^pH/(1+Ka*10^pH))</f>
        <v>3.6342162989238765E-2</v>
      </c>
      <c r="CO964" s="19">
        <f>ABS(Ct_Na+10^-pH-Kw*10^pH-Ct_Cl-Ct_OAc*Ka*10^pH/(1+Ka*10^pH))</f>
        <v>3.6915455333797864E-2</v>
      </c>
      <c r="CP964" s="19">
        <f>ABS(Ct_Na+10^-pH-Kw*10^pH-Ct_Cl-Ct_OAc*Ka*10^pH/(1+Ka*10^pH))</f>
        <v>3.7478510315061261E-2</v>
      </c>
      <c r="CQ964" s="19">
        <f>ABS(Ct_Na+10^-pH-Kw*10^pH-Ct_Cl-Ct_OAc*Ka*10^pH/(1+Ka*10^pH))</f>
        <v>3.803159972143505E-2</v>
      </c>
      <c r="CR964" s="19">
        <f>ABS(Ct_Na+10^-pH-Kw*10^pH-Ct_Cl-Ct_OAc*Ka*10^pH/(1+Ka*10^pH))</f>
        <v>3.8574985804889973E-2</v>
      </c>
      <c r="CS964" s="19">
        <f>ABS(Ct_Na+10^-pH-Kw*10^pH-Ct_Cl-Ct_OAc*Ka*10^pH/(1+Ka*10^pH))</f>
        <v>3.9108921695589154E-2</v>
      </c>
      <c r="CT964" s="19">
        <f>ABS(Ct_Na+10^-pH-Kw*10^pH-Ct_Cl-Ct_OAc*Ka*10^pH/(1+Ka*10^pH))</f>
        <v>3.9633651795069419E-2</v>
      </c>
      <c r="CU964" s="19">
        <f>ABS(Ct_Na+10^-pH-Kw*10^pH-Ct_Cl-Ct_OAc*Ka*10^pH/(1+Ka*10^pH))</f>
        <v>4.0149412149259399E-2</v>
      </c>
      <c r="CV964" s="19">
        <f>ABS(Ct_Na+10^-pH-Kw*10^pH-Ct_Cl-Ct_OAc*Ka*10^pH/(1+Ka*10^pH))</f>
        <v>4.0656430802530917E-2</v>
      </c>
      <c r="CW964" s="19">
        <f>ABS(Ct_Na+10^-pH-Kw*10^pH-Ct_Cl-Ct_OAc*Ka*10^pH/(1+Ka*10^pH))</f>
        <v>4.1154928133898712E-2</v>
      </c>
      <c r="CX964" s="19">
        <f>ABS(Ct_Na+10^-pH-Kw*10^pH-Ct_Cl-Ct_OAc*Ka*10^pH/(1+Ka*10^pH))</f>
        <v>4.1645117176410361E-2</v>
      </c>
    </row>
    <row r="965" spans="1:102">
      <c r="A965" s="24">
        <v>9.36</v>
      </c>
      <c r="B965" s="19">
        <f>ABS(Ct_Na+10^-pH-Kw*10^pH-Ct_Cl-Ct_OAc*Ka*10^pH/(1+Ka*10^pH))</f>
        <v>0.25001799894268945</v>
      </c>
      <c r="C965" s="19">
        <f>ABS(Ct_Na+10^-pH-Kw*10^pH-Ct_Cl-Ct_OAc*Ka*10^pH/(1+Ka*10^pH))</f>
        <v>0.23335156605208576</v>
      </c>
      <c r="D965" s="19">
        <f>ABS(Ct_Na+10^-pH-Kw*10^pH-Ct_Cl-Ct_OAc*Ka*10^pH/(1+Ka*10^pH))</f>
        <v>0.21820026342426421</v>
      </c>
      <c r="E965" s="19">
        <f>ABS(Ct_Na+10^-pH-Kw*10^pH-Ct_Cl-Ct_OAc*Ka*10^pH/(1+Ka*10^pH))</f>
        <v>0.204366465372775</v>
      </c>
      <c r="F965" s="19">
        <f>ABS(Ct_Na+10^-pH-Kw*10^pH-Ct_Cl-Ct_OAc*Ka*10^pH/(1+Ka*10^pH))</f>
        <v>0.19168548382557649</v>
      </c>
      <c r="G965" s="19">
        <f>ABS(Ct_Na+10^-pH-Kw*10^pH-Ct_Cl-Ct_OAc*Ka*10^pH/(1+Ka*10^pH))</f>
        <v>0.18001898080215392</v>
      </c>
      <c r="H965" s="19">
        <f>ABS(Ct_Na+10^-pH-Kw*10^pH-Ct_Cl-Ct_OAc*Ka*10^pH/(1+Ka*10^pH))</f>
        <v>0.16924990108822538</v>
      </c>
      <c r="I965" s="19">
        <f>ABS(Ct_Na+10^-pH-Kw*10^pH-Ct_Cl-Ct_OAc*Ka*10^pH/(1+Ka*10^pH))</f>
        <v>0.15927853098273598</v>
      </c>
      <c r="J965" s="19">
        <f>ABS(Ct_Na+10^-pH-Kw*10^pH-Ct_Cl-Ct_OAc*Ka*10^pH/(1+Ka*10^pH))</f>
        <v>0.15001940159906729</v>
      </c>
      <c r="K965" s="19">
        <f>ABS(Ct_Na+10^-pH-Kw*10^pH-Ct_Cl-Ct_OAc*Ka*10^pH/(1+Ka*10^pH))</f>
        <v>0.14139883286254812</v>
      </c>
      <c r="L965" s="19">
        <f>ABS(Ct_Na+10^-pH-Kw*10^pH-Ct_Cl-Ct_OAc*Ka*10^pH/(1+Ka*10^pH))</f>
        <v>0.13335296870846358</v>
      </c>
      <c r="M965" s="19">
        <f>ABS(Ct_Na+10^-pH-Kw*10^pH-Ct_Cl-Ct_OAc*Ka*10^pH/(1+Ka*10^pH))</f>
        <v>0.12582619256431998</v>
      </c>
      <c r="N965" s="19">
        <f>ABS(Ct_Na+10^-pH-Kw*10^pH-Ct_Cl-Ct_OAc*Ka*10^pH/(1+Ka*10^pH))</f>
        <v>0.11876983992918533</v>
      </c>
      <c r="O965" s="19">
        <f>ABS(Ct_Na+10^-pH-Kw*10^pH-Ct_Cl-Ct_OAc*Ka*10^pH/(1+Ka*10^pH))</f>
        <v>0.11214114502951344</v>
      </c>
      <c r="P965" s="19">
        <f>ABS(Ct_Na+10^-pH-Kw*10^pH-Ct_Cl-Ct_OAc*Ka*10^pH/(1+Ka*10^pH))</f>
        <v>0.10590237335923394</v>
      </c>
      <c r="Q965" s="19">
        <f>ABS(Ct_Na+10^-pH-Kw*10^pH-Ct_Cl-Ct_OAc*Ka*10^pH/(1+Ka*10^pH))</f>
        <v>0.10002010292725619</v>
      </c>
      <c r="R965" s="19">
        <f>ABS(Ct_Na+10^-pH-Kw*10^pH-Ct_Cl-Ct_OAc*Ka*10^pH/(1+Ka*10^pH))</f>
        <v>9.4464625297054974E-2</v>
      </c>
      <c r="S965" s="19">
        <f>ABS(Ct_Na+10^-pH-Kw*10^pH-Ct_Cl-Ct_OAc*Ka*10^pH/(1+Ka*10^pH))</f>
        <v>8.9209443754972681E-2</v>
      </c>
      <c r="T965" s="19">
        <f>ABS(Ct_Na+10^-pH-Kw*10^pH-Ct_Cl-Ct_OAc*Ka*10^pH/(1+Ka*10^pH))</f>
        <v>8.4230850715105318E-2</v>
      </c>
      <c r="U965" s="19">
        <f>ABS(Ct_Na+10^-pH-Kw*10^pH-Ct_Cl-Ct_OAc*Ka*10^pH/(1+Ka*10^pH))</f>
        <v>7.9507570138820871E-2</v>
      </c>
      <c r="V965" s="19">
        <f>ABS(Ct_Na+10^-pH-Kw*10^pH-Ct_Cl-Ct_OAc*Ka*10^pH/(1+Ka*10^pH))</f>
        <v>7.502045359135065E-2</v>
      </c>
      <c r="W965" s="19">
        <f>ABS(Ct_Na+10^-pH-Kw*10^pH-Ct_Cl-Ct_OAc*Ka*10^pH/(1+Ka*10^pH))</f>
        <v>7.0752220777903344E-2</v>
      </c>
      <c r="X965" s="19">
        <f>ABS(Ct_Na+10^-pH-Kw*10^pH-Ct_Cl-Ct_OAc*Ka*10^pH/(1+Ka*10^pH))</f>
        <v>6.6687237146048808E-2</v>
      </c>
      <c r="Y965" s="19">
        <f>ABS(Ct_Na+10^-pH-Kw*10^pH-Ct_Cl-Ct_OAc*Ka*10^pH/(1+Ka*10^pH))</f>
        <v>6.2811322520327006E-2</v>
      </c>
      <c r="Z965" s="19">
        <f>ABS(Ct_Na+10^-pH-Kw*10^pH-Ct_Cl-Ct_OAc*Ka*10^pH/(1+Ka*10^pH))</f>
        <v>5.9111585832138026E-2</v>
      </c>
      <c r="AA965" s="19">
        <f>ABS(Ct_Na+10^-pH-Kw*10^pH-Ct_Cl-Ct_OAc*Ka*10^pH/(1+Ka*10^pH))</f>
        <v>5.5576281885646325E-2</v>
      </c>
      <c r="AB965" s="19">
        <f>ABS(Ct_Na+10^-pH-Kw*10^pH-Ct_Cl-Ct_OAc*Ka*10^pH/(1+Ka*10^pH))</f>
        <v>5.2194686806393428E-2</v>
      </c>
      <c r="AC965" s="19">
        <f>ABS(Ct_Na+10^-pH-Kw*10^pH-Ct_Cl-Ct_OAc*Ka*10^pH/(1+Ka*10^pH))</f>
        <v>4.8956989390087413E-2</v>
      </c>
      <c r="AD965" s="19">
        <f>ABS(Ct_Na+10^-pH-Kw*10^pH-Ct_Cl-Ct_OAc*Ka*10^pH/(1+Ka*10^pH))</f>
        <v>4.585419603279417E-2</v>
      </c>
      <c r="AE965" s="19">
        <f>ABS(Ct_Na+10^-pH-Kw*10^pH-Ct_Cl-Ct_OAc*Ka*10^pH/(1+Ka*10^pH))</f>
        <v>4.287804730232922E-2</v>
      </c>
      <c r="AF965" s="19">
        <f>ABS(Ct_Na+10^-pH-Kw*10^pH-Ct_Cl-Ct_OAc*Ka*10^pH/(1+Ka*10^pH))</f>
        <v>4.0020944521082874E-2</v>
      </c>
      <c r="AG965" s="19">
        <f>ABS(Ct_Na+10^-pH-Kw*10^pH-Ct_Cl-Ct_OAc*Ka*10^pH/(1+Ka*10^pH))</f>
        <v>3.727588498615992E-2</v>
      </c>
      <c r="AH965" s="19">
        <f>ABS(Ct_Na+10^-pH-Kw*10^pH-Ct_Cl-Ct_OAc*Ka*10^pH/(1+Ka*10^pH))</f>
        <v>3.4636404664118624E-2</v>
      </c>
      <c r="AI965" s="19">
        <f>ABS(Ct_Na+10^-pH-Kw*10^pH-Ct_Cl-Ct_OAc*Ka*10^pH/(1+Ka*10^pH))</f>
        <v>3.2096527373097747E-2</v>
      </c>
      <c r="AJ965" s="19">
        <f>ABS(Ct_Na+10^-pH-Kw*10^pH-Ct_Cl-Ct_OAc*Ka*10^pH/(1+Ka*10^pH))</f>
        <v>2.9650719611373916E-2</v>
      </c>
      <c r="AK965" s="19">
        <f>ABS(Ct_Na+10^-pH-Kw*10^pH-Ct_Cl-Ct_OAc*Ka*10^pH/(1+Ka*10^pH))</f>
        <v>2.7293850313712779E-2</v>
      </c>
      <c r="AL965" s="19">
        <f>ABS(Ct_Na+10^-pH-Kw*10^pH-Ct_Cl-Ct_OAc*Ka*10^pH/(1+Ka*10^pH))</f>
        <v>2.5021154919539573E-2</v>
      </c>
      <c r="AM965" s="19">
        <f>ABS(Ct_Na+10^-pH-Kw*10^pH-Ct_Cl-Ct_OAc*Ka*10^pH/(1+Ka*10^pH))</f>
        <v>2.2828203223407478E-2</v>
      </c>
      <c r="AN965" s="19">
        <f>ABS(Ct_Na+10^-pH-Kw*10^pH-Ct_Cl-Ct_OAc*Ka*10^pH/(1+Ka*10^pH))</f>
        <v>2.0710870551279979E-2</v>
      </c>
      <c r="AO965" s="19">
        <f>ABS(Ct_Na+10^-pH-Kw*10^pH-Ct_Cl-Ct_OAc*Ka*10^pH/(1+Ka*10^pH))</f>
        <v>1.8665311868038159E-2</v>
      </c>
      <c r="AP965" s="19">
        <f>ABS(Ct_Na+10^-pH-Kw*10^pH-Ct_Cl-Ct_OAc*Ka*10^pH/(1+Ka*10^pH))</f>
        <v>1.6687938474237704E-2</v>
      </c>
      <c r="AQ965" s="19">
        <f>ABS(Ct_Na+10^-pH-Kw*10^pH-Ct_Cl-Ct_OAc*Ka*10^pH/(1+Ka*10^pH))</f>
        <v>1.4775396994988116E-2</v>
      </c>
      <c r="AR965" s="19">
        <f>ABS(Ct_Na+10^-pH-Kw*10^pH-Ct_Cl-Ct_OAc*Ka*10^pH/(1+Ka*10^pH))</f>
        <v>1.2924550402165905E-2</v>
      </c>
      <c r="AS965" s="19">
        <f>ABS(Ct_Na+10^-pH-Kw*10^pH-Ct_Cl-Ct_OAc*Ka*10^pH/(1+Ka*10^pH))</f>
        <v>1.1132460844036476E-2</v>
      </c>
      <c r="AT965" s="19">
        <f>ABS(Ct_Na+10^-pH-Kw*10^pH-Ct_Cl-Ct_OAc*Ka*10^pH/(1+Ka*10^pH))</f>
        <v>9.3963740845985841E-3</v>
      </c>
      <c r="AU965" s="19">
        <f>ABS(Ct_Na+10^-pH-Kw*10^pH-Ct_Cl-Ct_OAc*Ka*10^pH/(1+Ka*10^pH))</f>
        <v>7.7137053792972685E-3</v>
      </c>
      <c r="AV965" s="19">
        <f>ABS(Ct_Na+10^-pH-Kw*10^pH-Ct_Cl-Ct_OAc*Ka*10^pH/(1+Ka*10^pH))</f>
        <v>6.0820266347626217E-3</v>
      </c>
      <c r="AW965" s="19">
        <f>ABS(Ct_Na+10^-pH-Kw*10^pH-Ct_Cl-Ct_OAc*Ka*10^pH/(1+Ka*10^pH))</f>
        <v>4.4990547184230595E-3</v>
      </c>
      <c r="AX965" s="19">
        <f>ABS(Ct_Na+10^-pH-Kw*10^pH-Ct_Cl-Ct_OAc*Ka*10^pH/(1+Ka*10^pH))</f>
        <v>2.9626407996228912E-3</v>
      </c>
      <c r="AY965" s="19">
        <f>ABS(Ct_Na+10^-pH-Kw*10^pH-Ct_Cl-Ct_OAc*Ka*10^pH/(1+Ka*10^pH))</f>
        <v>1.4707606175995425E-3</v>
      </c>
      <c r="AZ965" s="19">
        <f>ABS(Ct_Na+10^-pH-Kw*10^pH-Ct_Cl-Ct_OAc*Ka*10^pH/(1+Ka*10^pH))</f>
        <v>2.150558363400723E-5</v>
      </c>
      <c r="BA965" s="19">
        <f>ABS(Ct_Na+10^-pH-Kw*10^pH-Ct_Cl-Ct_OAc*Ka*10^pH/(1+Ka*10^pH))</f>
        <v>1.3869253648677027E-3</v>
      </c>
      <c r="BB965" s="19">
        <f>ABS(Ct_Na+10^-pH-Kw*10^pH-Ct_Cl-Ct_OAc*Ka*10^pH/(1+Ka*10^pH))</f>
        <v>2.7562332314665858E-3</v>
      </c>
      <c r="BC965" s="19">
        <f>ABS(Ct_Na+10^-pH-Kw*10^pH-Ct_Cl-Ct_OAc*Ka*10^pH/(1+Ka*10^pH))</f>
        <v>4.088025814049101E-3</v>
      </c>
      <c r="BD965" s="19">
        <f>ABS(Ct_Na+10^-pH-Kw*10^pH-Ct_Cl-Ct_OAc*Ka*10^pH/(1+Ka*10^pH))</f>
        <v>5.3838240025077394E-3</v>
      </c>
      <c r="BE965" s="19">
        <f>ABS(Ct_Na+10^-pH-Kw*10^pH-Ct_Cl-Ct_OAc*Ka*10^pH/(1+Ka*10^pH))</f>
        <v>6.6450675726074659E-3</v>
      </c>
      <c r="BF965" s="19">
        <f>ABS(Ct_Na+10^-pH-Kw*10^pH-Ct_Cl-Ct_OAc*Ka*10^pH/(1+Ka*10^pH))</f>
        <v>7.8731205224414277E-3</v>
      </c>
      <c r="BG965" s="19">
        <f>ABS(Ct_Na+10^-pH-Kw*10^pH-Ct_Cl-Ct_OAc*Ka*10^pH/(1+Ka*10^pH))</f>
        <v>9.0692759930588937E-3</v>
      </c>
      <c r="BH965" s="19">
        <f>ABS(Ct_Na+10^-pH-Kw*10^pH-Ct_Cl-Ct_OAc*Ka*10^pH/(1+Ka*10^pH))</f>
        <v>1.0234760810583637E-2</v>
      </c>
      <c r="BI965" s="19">
        <f>ABS(Ct_Na+10^-pH-Kw*10^pH-Ct_Cl-Ct_OAc*Ka*10^pH/(1+Ka*10^pH))</f>
        <v>1.1370739683360921E-2</v>
      </c>
      <c r="BJ965" s="19">
        <f>ABS(Ct_Na+10^-pH-Kw*10^pH-Ct_Cl-Ct_OAc*Ka*10^pH/(1+Ka*10^pH))</f>
        <v>1.2478319084318769E-2</v>
      </c>
      <c r="BK965" s="19">
        <f>ABS(Ct_Na+10^-pH-Kw*10^pH-Ct_Cl-Ct_OAc*Ka*10^pH/(1+Ka*10^pH))</f>
        <v>1.3558550845746774E-2</v>
      </c>
      <c r="BL965" s="19">
        <f>ABS(Ct_Na+10^-pH-Kw*10^pH-Ct_Cl-Ct_OAc*Ka*10^pH/(1+Ka*10^pH))</f>
        <v>1.4612435491042401E-2</v>
      </c>
      <c r="BM965" s="19">
        <f>ABS(Ct_Na+10^-pH-Kw*10^pH-Ct_Cl-Ct_OAc*Ka*10^pH/(1+Ka*10^pH))</f>
        <v>1.5640925325608034E-2</v>
      </c>
      <c r="BN965" s="19">
        <f>ABS(Ct_Na+10^-pH-Kw*10^pH-Ct_Cl-Ct_OAc*Ka*10^pH/(1+Ka*10^pH))</f>
        <v>1.6644927306969683E-2</v>
      </c>
      <c r="BO965" s="19">
        <f>ABS(Ct_Na+10^-pH-Kw*10^pH-Ct_Cl-Ct_OAc*Ka*10^pH/(1+Ka*10^pH))</f>
        <v>1.7625305712299304E-2</v>
      </c>
      <c r="BP965" s="19">
        <f>ABS(Ct_Na+10^-pH-Kw*10^pH-Ct_Cl-Ct_OAc*Ka*10^pH/(1+Ka*10^pH))</f>
        <v>1.858288461983057E-2</v>
      </c>
      <c r="BQ965" s="19">
        <f>ABS(Ct_Na+10^-pH-Kw*10^pH-Ct_Cl-Ct_OAc*Ka*10^pH/(1+Ka*10^pH))</f>
        <v>1.9518450219142738E-2</v>
      </c>
      <c r="BR965" s="19">
        <f>ABS(Ct_Na+10^-pH-Kw*10^pH-Ct_Cl-Ct_OAc*Ka*10^pH/(1+Ka*10^pH))</f>
        <v>2.0432752963925056E-2</v>
      </c>
      <c r="BS965" s="19">
        <f>ABS(Ct_Na+10^-pH-Kw*10^pH-Ct_Cl-Ct_OAc*Ka*10^pH/(1+Ka*10^pH))</f>
        <v>2.1326509579611165E-2</v>
      </c>
      <c r="BT965" s="19">
        <f>ABS(Ct_Na+10^-pH-Kw*10^pH-Ct_Cl-Ct_OAc*Ka*10^pH/(1+Ka*10^pH))</f>
        <v>2.220040493717091E-2</v>
      </c>
      <c r="BU965" s="19">
        <f>ABS(Ct_Na+10^-pH-Kw*10^pH-Ct_Cl-Ct_OAc*Ka*10^pH/(1+Ka*10^pH))</f>
        <v>2.3055093803355721E-2</v>
      </c>
      <c r="BV965" s="19">
        <f>ABS(Ct_Na+10^-pH-Kw*10^pH-Ct_Cl-Ct_OAc*Ka*10^pH/(1+Ka*10^pH))</f>
        <v>2.3891202476797352E-2</v>
      </c>
      <c r="BW965" s="19">
        <f>ABS(Ct_Na+10^-pH-Kw*10^pH-Ct_Cl-Ct_OAc*Ka*10^pH/(1+Ka*10^pH))</f>
        <v>2.470933031855211E-2</v>
      </c>
      <c r="BX965" s="19">
        <f>ABS(Ct_Na+10^-pH-Kw*10^pH-Ct_Cl-Ct_OAc*Ka*10^pH/(1+Ka*10^pH))</f>
        <v>2.5510051184950373E-2</v>
      </c>
      <c r="BY965" s="19">
        <f>ABS(Ct_Na+10^-pH-Kw*10^pH-Ct_Cl-Ct_OAc*Ka*10^pH/(1+Ka*10^pH))</f>
        <v>2.6293914769950757E-2</v>
      </c>
      <c r="BZ965" s="19">
        <f>ABS(Ct_Na+10^-pH-Kw*10^pH-Ct_Cl-Ct_OAc*Ka*10^pH/(1+Ka*10^pH))</f>
        <v>2.7061447863596995E-2</v>
      </c>
      <c r="CA965" s="19">
        <f>ABS(Ct_Na+10^-pH-Kw*10^pH-Ct_Cl-Ct_OAc*Ka*10^pH/(1+Ka*10^pH))</f>
        <v>2.7813155532631938E-2</v>
      </c>
      <c r="CB965" s="19">
        <f>ABS(Ct_Na+10^-pH-Kw*10^pH-Ct_Cl-Ct_OAc*Ka*10^pH/(1+Ka*10^pH))</f>
        <v>2.8549522228829463E-2</v>
      </c>
      <c r="CC965" s="19">
        <f>ABS(Ct_Na+10^-pH-Kw*10^pH-Ct_Cl-Ct_OAc*Ka*10^pH/(1+Ka*10^pH))</f>
        <v>2.9271012830154312E-2</v>
      </c>
      <c r="CD965" s="19">
        <f>ABS(Ct_Na+10^-pH-Kw*10^pH-Ct_Cl-Ct_OAc*Ka*10^pH/(1+Ka*10^pH))</f>
        <v>2.9978073619452643E-2</v>
      </c>
      <c r="CE965" s="19">
        <f>ABS(Ct_Na+10^-pH-Kw*10^pH-Ct_Cl-Ct_OAc*Ka*10^pH/(1+Ka*10^pH))</f>
        <v>3.0671133205002497E-2</v>
      </c>
      <c r="CF965" s="19">
        <f>ABS(Ct_Na+10^-pH-Kw*10^pH-Ct_Cl-Ct_OAc*Ka*10^pH/(1+Ka*10^pH))</f>
        <v>3.135060338691413E-2</v>
      </c>
      <c r="CG965" s="19">
        <f>ABS(Ct_Na+10^-pH-Kw*10^pH-Ct_Cl-Ct_OAc*Ka*10^pH/(1+Ka*10^pH))</f>
        <v>3.2016879973060478E-2</v>
      </c>
      <c r="CH965" s="19">
        <f>ABS(Ct_Na+10^-pH-Kw*10^pH-Ct_Cl-Ct_OAc*Ka*10^pH/(1+Ka*10^pH))</f>
        <v>3.2670343547934778E-2</v>
      </c>
      <c r="CI965" s="19">
        <f>ABS(Ct_Na+10^-pH-Kw*10^pH-Ct_Cl-Ct_OAc*Ka*10^pH/(1+Ka*10^pH))</f>
        <v>3.3311360197573379E-2</v>
      </c>
      <c r="CJ965" s="19">
        <f>ABS(Ct_Na+10^-pH-Kw*10^pH-Ct_Cl-Ct_OAc*Ka*10^pH/(1+Ka*10^pH))</f>
        <v>3.39402821934452E-2</v>
      </c>
      <c r="CK965" s="19">
        <f>ABS(Ct_Na+10^-pH-Kw*10^pH-Ct_Cl-Ct_OAc*Ka*10^pH/(1+Ka*10^pH))</f>
        <v>3.4557448637992358E-2</v>
      </c>
      <c r="CL965" s="19">
        <f>ABS(Ct_Na+10^-pH-Kw*10^pH-Ct_Cl-Ct_OAc*Ka*10^pH/(1+Ka*10^pH))</f>
        <v>3.5163186074307129E-2</v>
      </c>
      <c r="CM965" s="19">
        <f>ABS(Ct_Na+10^-pH-Kw*10^pH-Ct_Cl-Ct_OAc*Ka*10^pH/(1+Ka*10^pH))</f>
        <v>3.5757809062249145E-2</v>
      </c>
      <c r="CN965" s="19">
        <f>ABS(Ct_Na+10^-pH-Kw*10^pH-Ct_Cl-Ct_OAc*Ka*10^pH/(1+Ka*10^pH))</f>
        <v>3.634162072313768E-2</v>
      </c>
      <c r="CO965" s="19">
        <f>ABS(Ct_Na+10^-pH-Kw*10^pH-Ct_Cl-Ct_OAc*Ka*10^pH/(1+Ka*10^pH))</f>
        <v>3.6914913255001201E-2</v>
      </c>
      <c r="CP965" s="19">
        <f>ABS(Ct_Na+10^-pH-Kw*10^pH-Ct_Cl-Ct_OAc*Ka*10^pH/(1+Ka*10^pH))</f>
        <v>3.7477968420224307E-2</v>
      </c>
      <c r="CQ965" s="19">
        <f>ABS(Ct_Na+10^-pH-Kw*10^pH-Ct_Cl-Ct_OAc*Ka*10^pH/(1+Ka*10^pH))</f>
        <v>3.8031058007301881E-2</v>
      </c>
      <c r="CR965" s="19">
        <f>ABS(Ct_Na+10^-pH-Kw*10^pH-Ct_Cl-Ct_OAc*Ka*10^pH/(1+Ka*10^pH))</f>
        <v>3.8574444268290341E-2</v>
      </c>
      <c r="CS965" s="19">
        <f>ABS(Ct_Na+10^-pH-Kw*10^pH-Ct_Cl-Ct_OAc*Ka*10^pH/(1+Ka*10^pH))</f>
        <v>3.910838033343552E-2</v>
      </c>
      <c r="CT965" s="19">
        <f>ABS(Ct_Na+10^-pH-Kw*10^pH-Ct_Cl-Ct_OAc*Ka*10^pH/(1+Ka*10^pH))</f>
        <v>3.9633110604354094E-2</v>
      </c>
      <c r="CU965" s="19">
        <f>ABS(Ct_Na+10^-pH-Kw*10^pH-Ct_Cl-Ct_OAc*Ka*10^pH/(1+Ka*10^pH))</f>
        <v>4.0148871127051809E-2</v>
      </c>
      <c r="CV965" s="19">
        <f>ABS(Ct_Na+10^-pH-Kw*10^pH-Ct_Cl-Ct_OAc*Ka*10^pH/(1+Ka*10^pH))</f>
        <v>4.0655889945975E-2</v>
      </c>
      <c r="CW965" s="19">
        <f>ABS(Ct_Na+10^-pH-Kw*10^pH-Ct_Cl-Ct_OAc*Ka*10^pH/(1+Ka*10^pH))</f>
        <v>4.1154387440210424E-2</v>
      </c>
      <c r="CX965" s="19">
        <f>ABS(Ct_Na+10^-pH-Kw*10^pH-Ct_Cl-Ct_OAc*Ka*10^pH/(1+Ka*10^pH))</f>
        <v>4.1644576642875221E-2</v>
      </c>
    </row>
    <row r="966" spans="1:102">
      <c r="A966" s="23">
        <v>9.3699999999999992</v>
      </c>
      <c r="B966" s="19">
        <f>ABS(Ct_Na+10^-pH-Kw*10^pH-Ct_Cl-Ct_OAc*Ka*10^pH/(1+Ka*10^pH))</f>
        <v>0.25001864431082088</v>
      </c>
      <c r="C966" s="19">
        <f>ABS(Ct_Na+10^-pH-Kw*10^pH-Ct_Cl-Ct_OAc*Ka*10^pH/(1+Ka*10^pH))</f>
        <v>0.23335220609895202</v>
      </c>
      <c r="D966" s="19">
        <f>ABS(Ct_Na+10^-pH-Kw*10^pH-Ct_Cl-Ct_OAc*Ka*10^pH/(1+Ka*10^pH))</f>
        <v>0.21820089863361664</v>
      </c>
      <c r="E966" s="19">
        <f>ABS(Ct_Na+10^-pH-Kw*10^pH-Ct_Cl-Ct_OAc*Ka*10^pH/(1+Ka*10^pH))</f>
        <v>0.20436709616526694</v>
      </c>
      <c r="F966" s="19">
        <f>ABS(Ct_Na+10^-pH-Kw*10^pH-Ct_Cl-Ct_OAc*Ka*10^pH/(1+Ka*10^pH))</f>
        <v>0.19168611056927967</v>
      </c>
      <c r="G966" s="19">
        <f>ABS(Ct_Na+10^-pH-Kw*10^pH-Ct_Cl-Ct_OAc*Ka*10^pH/(1+Ka*10^pH))</f>
        <v>0.18001960382097146</v>
      </c>
      <c r="H966" s="19">
        <f>ABS(Ct_Na+10^-pH-Kw*10^pH-Ct_Cl-Ct_OAc*Ka*10^pH/(1+Ka*10^pH))</f>
        <v>0.16925052066868693</v>
      </c>
      <c r="I966" s="19">
        <f>ABS(Ct_Na+10^-pH-Kw*10^pH-Ct_Cl-Ct_OAc*Ka*10^pH/(1+Ka*10^pH))</f>
        <v>0.15927914737953458</v>
      </c>
      <c r="J966" s="19">
        <f>ABS(Ct_Na+10^-pH-Kw*10^pH-Ct_Cl-Ct_OAc*Ka*10^pH/(1+Ka*10^pH))</f>
        <v>0.15002001503960744</v>
      </c>
      <c r="K966" s="19">
        <f>ABS(Ct_Na+10^-pH-Kw*10^pH-Ct_Cl-Ct_OAc*Ka*10^pH/(1+Ka*10^pH))</f>
        <v>0.14139944355070969</v>
      </c>
      <c r="L966" s="19">
        <f>ABS(Ct_Na+10^-pH-Kw*10^pH-Ct_Cl-Ct_OAc*Ka*10^pH/(1+Ka*10^pH))</f>
        <v>0.13335357682773846</v>
      </c>
      <c r="M966" s="19">
        <f>ABS(Ct_Na+10^-pH-Kw*10^pH-Ct_Cl-Ct_OAc*Ka*10^pH/(1+Ka*10^pH))</f>
        <v>0.12582679828044283</v>
      </c>
      <c r="N966" s="19">
        <f>ABS(Ct_Na+10^-pH-Kw*10^pH-Ct_Cl-Ct_OAc*Ka*10^pH/(1+Ka*10^pH))</f>
        <v>0.11877044339235315</v>
      </c>
      <c r="O966" s="19">
        <f>ABS(Ct_Na+10^-pH-Kw*10^pH-Ct_Cl-Ct_OAc*Ka*10^pH/(1+Ka*10^pH))</f>
        <v>0.11214174637626897</v>
      </c>
      <c r="P966" s="19">
        <f>ABS(Ct_Na+10^-pH-Kw*10^pH-Ct_Cl-Ct_OAc*Ka*10^pH/(1+Ka*10^pH))</f>
        <v>0.10590297271407202</v>
      </c>
      <c r="Q966" s="19">
        <f>ABS(Ct_Na+10^-pH-Kw*10^pH-Ct_Cl-Ct_OAc*Ka*10^pH/(1+Ka*10^pH))</f>
        <v>0.10002070040400067</v>
      </c>
      <c r="R966" s="19">
        <f>ABS(Ct_Na+10^-pH-Kw*10^pH-Ct_Cl-Ct_OAc*Ka*10^pH/(1+Ka*10^pH))</f>
        <v>9.4465221000044355E-2</v>
      </c>
      <c r="S966" s="19">
        <f>ABS(Ct_Na+10^-pH-Kw*10^pH-Ct_Cl-Ct_OAc*Ka*10^pH/(1+Ka*10^pH))</f>
        <v>8.9210037780085669E-2</v>
      </c>
      <c r="T966" s="19">
        <f>ABS(Ct_Na+10^-pH-Kw*10^pH-Ct_Cl-Ct_OAc*Ka*10^pH/(1+Ka*10^pH))</f>
        <v>8.4231443150651161E-2</v>
      </c>
      <c r="U966" s="19">
        <f>ABS(Ct_Na+10^-pH-Kw*10^pH-Ct_Cl-Ct_OAc*Ka*10^pH/(1+Ka*10^pH))</f>
        <v>7.9508161066315836E-2</v>
      </c>
      <c r="V966" s="19">
        <f>ABS(Ct_Na+10^-pH-Kw*10^pH-Ct_Cl-Ct_OAc*Ka*10^pH/(1+Ka*10^pH))</f>
        <v>7.5021043086197281E-2</v>
      </c>
      <c r="W966" s="19">
        <f>ABS(Ct_Na+10^-pH-Kw*10^pH-Ct_Cl-Ct_OAc*Ka*10^pH/(1+Ka*10^pH))</f>
        <v>7.0752808909986947E-2</v>
      </c>
      <c r="X966" s="19">
        <f>ABS(Ct_Na+10^-pH-Kw*10^pH-Ct_Cl-Ct_OAc*Ka*10^pH/(1+Ka*10^pH))</f>
        <v>6.6687823980262836E-2</v>
      </c>
      <c r="Y966" s="19">
        <f>ABS(Ct_Na+10^-pH-Kw*10^pH-Ct_Cl-Ct_OAc*Ka*10^pH/(1+Ka*10^pH))</f>
        <v>6.2811908117037504E-2</v>
      </c>
      <c r="Z966" s="19">
        <f>ABS(Ct_Na+10^-pH-Kw*10^pH-Ct_Cl-Ct_OAc*Ka*10^pH/(1+Ka*10^pH))</f>
        <v>5.9112170247595144E-2</v>
      </c>
      <c r="AA966" s="19">
        <f>ABS(Ct_Na+10^-pH-Kw*10^pH-Ct_Cl-Ct_OAc*Ka*10^pH/(1+Ka*10^pH))</f>
        <v>5.5576865172350221E-2</v>
      </c>
      <c r="AB966" s="19">
        <f>ABS(Ct_Na+10^-pH-Kw*10^pH-Ct_Cl-Ct_OAc*Ka*10^pH/(1+Ka*10^pH))</f>
        <v>5.2195269013420323E-2</v>
      </c>
      <c r="AC966" s="19">
        <f>ABS(Ct_Na+10^-pH-Kw*10^pH-Ct_Cl-Ct_OAc*Ka*10^pH/(1+Ka*10^pH))</f>
        <v>4.8957570563381E-2</v>
      </c>
      <c r="AD966" s="19">
        <f>ABS(Ct_Na+10^-pH-Kw*10^pH-Ct_Cl-Ct_OAc*Ka*10^pH/(1+Ka*10^pH))</f>
        <v>4.5854776215426662E-2</v>
      </c>
      <c r="AE966" s="19">
        <f>ABS(Ct_Na+10^-pH-Kw*10^pH-Ct_Cl-Ct_OAc*Ka*10^pH/(1+Ka*10^pH))</f>
        <v>4.28786265347358E-2</v>
      </c>
      <c r="AF966" s="19">
        <f>ABS(Ct_Na+10^-pH-Kw*10^pH-Ct_Cl-Ct_OAc*Ka*10^pH/(1+Ka*10^pH))</f>
        <v>4.0021522841272569E-2</v>
      </c>
      <c r="AG966" s="19">
        <f>ABS(Ct_Na+10^-pH-Kw*10^pH-Ct_Cl-Ct_OAc*Ka*10^pH/(1+Ka*10^pH))</f>
        <v>3.7276462429905913E-2</v>
      </c>
      <c r="AH966" s="19">
        <f>ABS(Ct_Na+10^-pH-Kw*10^pH-Ct_Cl-Ct_OAc*Ka*10^pH/(1+Ka*10^pH))</f>
        <v>3.4636981265130304E-2</v>
      </c>
      <c r="AI966" s="19">
        <f>ABS(Ct_Na+10^-pH-Kw*10^pH-Ct_Cl-Ct_OAc*Ka*10^pH/(1+Ka*10^pH))</f>
        <v>3.2097103163176398E-2</v>
      </c>
      <c r="AJ966" s="19">
        <f>ABS(Ct_Na+10^-pH-Kw*10^pH-Ct_Cl-Ct_OAc*Ka*10^pH/(1+Ka*10^pH))</f>
        <v>2.9651294620554131E-2</v>
      </c>
      <c r="AK966" s="19">
        <f>ABS(Ct_Na+10^-pH-Kw*10^pH-Ct_Cl-Ct_OAc*Ka*10^pH/(1+Ka*10^pH))</f>
        <v>2.7294424570390823E-2</v>
      </c>
      <c r="AL966" s="19">
        <f>ABS(Ct_Na+10^-pH-Kw*10^pH-Ct_Cl-Ct_OAc*Ka*10^pH/(1+Ka*10^pH))</f>
        <v>2.5021728450590544E-2</v>
      </c>
      <c r="AM966" s="19">
        <f>ABS(Ct_Na+10^-pH-Kw*10^pH-Ct_Cl-Ct_OAc*Ka*10^pH/(1+Ka*10^pH))</f>
        <v>2.2828776054291969E-2</v>
      </c>
      <c r="AN966" s="19">
        <f>ABS(Ct_Na+10^-pH-Kw*10^pH-Ct_Cl-Ct_OAc*Ka*10^pH/(1+Ka*10^pH))</f>
        <v>2.0711442706141676E-2</v>
      </c>
      <c r="AO966" s="19">
        <f>ABS(Ct_Na+10^-pH-Kw*10^pH-Ct_Cl-Ct_OAc*Ka*10^pH/(1+Ka*10^pH))</f>
        <v>1.8665883369793052E-2</v>
      </c>
      <c r="AP966" s="19">
        <f>ABS(Ct_Na+10^-pH-Kw*10^pH-Ct_Cl-Ct_OAc*Ka*10^pH/(1+Ka*10^pH))</f>
        <v>1.6688509344656058E-2</v>
      </c>
      <c r="AQ966" s="19">
        <f>ABS(Ct_Na+10^-pH-Kw*10^pH-Ct_Cl-Ct_OAc*Ka*10^pH/(1+Ka*10^pH))</f>
        <v>1.4775967254769484E-2</v>
      </c>
      <c r="AR966" s="19">
        <f>ABS(Ct_Na+10^-pH-Kw*10^pH-Ct_Cl-Ct_OAc*Ka*10^pH/(1+Ka*10^pH))</f>
        <v>1.2925120071008239E-2</v>
      </c>
      <c r="AS966" s="19">
        <f>ABS(Ct_Na+10^-pH-Kw*10^pH-Ct_Cl-Ct_OAc*Ka*10^pH/(1+Ka*10^pH))</f>
        <v>1.1133029940699771E-2</v>
      </c>
      <c r="AT966" s="19">
        <f>ABS(Ct_Na+10^-pH-Kw*10^pH-Ct_Cl-Ct_OAc*Ka*10^pH/(1+Ka*10^pH))</f>
        <v>9.3969426269634102E-3</v>
      </c>
      <c r="AU966" s="19">
        <f>ABS(Ct_Na+10^-pH-Kw*10^pH-Ct_Cl-Ct_OAc*Ka*10^pH/(1+Ka*10^pH))</f>
        <v>7.7142733844189695E-3</v>
      </c>
      <c r="AV966" s="19">
        <f>ABS(Ct_Na+10^-pH-Kw*10^pH-Ct_Cl-Ct_OAc*Ka*10^pH/(1+Ka*10^pH))</f>
        <v>6.0825941189213001E-3</v>
      </c>
      <c r="AW966" s="19">
        <f>ABS(Ct_Na+10^-pH-Kw*10^pH-Ct_Cl-Ct_OAc*Ka*10^pH/(1+Ka*10^pH))</f>
        <v>4.4996216971698519E-3</v>
      </c>
      <c r="AX966" s="19">
        <f>ABS(Ct_Na+10^-pH-Kw*10^pH-Ct_Cl-Ct_OAc*Ka*10^pH/(1+Ka*10^pH))</f>
        <v>2.9632072878228374E-3</v>
      </c>
      <c r="AY966" s="19">
        <f>ABS(Ct_Na+10^-pH-Kw*10^pH-Ct_Cl-Ct_OAc*Ka*10^pH/(1+Ka*10^pH))</f>
        <v>1.4713266294714075E-3</v>
      </c>
      <c r="AZ966" s="19">
        <f>ABS(Ct_Na+10^-pH-Kw*10^pH-Ct_Cl-Ct_OAc*Ka*10^pH/(1+Ka*10^pH))</f>
        <v>2.2071132787154779E-5</v>
      </c>
      <c r="BA966" s="19">
        <f>ABS(Ct_Na+10^-pH-Kw*10^pH-Ct_Cl-Ct_OAc*Ka*10^pH/(1+Ka*10^pH))</f>
        <v>1.386360265398949E-3</v>
      </c>
      <c r="BB966" s="19">
        <f>ABS(Ct_Na+10^-pH-Kw*10^pH-Ct_Cl-Ct_OAc*Ka*10^pH/(1+Ka*10^pH))</f>
        <v>2.7556685691909819E-3</v>
      </c>
      <c r="BC966" s="19">
        <f>ABS(Ct_Na+10^-pH-Kw*10^pH-Ct_Cl-Ct_OAc*Ka*10^pH/(1+Ka*10^pH))</f>
        <v>4.087461576988749E-3</v>
      </c>
      <c r="BD966" s="19">
        <f>ABS(Ct_Na+10^-pH-Kw*10^pH-Ct_Cl-Ct_OAc*Ka*10^pH/(1+Ka*10^pH))</f>
        <v>5.3832601791703322E-3</v>
      </c>
      <c r="BE966" s="19">
        <f>ABS(Ct_Na+10^-pH-Kw*10^pH-Ct_Cl-Ct_OAc*Ka*10^pH/(1+Ka*10^pH))</f>
        <v>6.644504151960412E-3</v>
      </c>
      <c r="BF966" s="19">
        <f>ABS(Ct_Na+10^-pH-Kw*10^pH-Ct_Cl-Ct_OAc*Ka*10^pH/(1+Ka*10^pH))</f>
        <v>7.8725574938875928E-3</v>
      </c>
      <c r="BG966" s="19">
        <f>ABS(Ct_Na+10^-pH-Kw*10^pH-Ct_Cl-Ct_OAc*Ka*10^pH/(1+Ka*10^pH))</f>
        <v>9.0687133464140493E-3</v>
      </c>
      <c r="BH966" s="19">
        <f>ABS(Ct_Na+10^-pH-Kw*10^pH-Ct_Cl-Ct_OAc*Ka*10^pH/(1+Ka*10^pH))</f>
        <v>1.0234198536055242E-2</v>
      </c>
      <c r="BI966" s="19">
        <f>ABS(Ct_Na+10^-pH-Kw*10^pH-Ct_Cl-Ct_OAc*Ka*10^pH/(1+Ka*10^pH))</f>
        <v>1.1370177771528309E-2</v>
      </c>
      <c r="BJ966" s="19">
        <f>ABS(Ct_Na+10^-pH-Kw*10^pH-Ct_Cl-Ct_OAc*Ka*10^pH/(1+Ka*10^pH))</f>
        <v>1.247775752611454E-2</v>
      </c>
      <c r="BK966" s="19">
        <f>ABS(Ct_Na+10^-pH-Kw*10^pH-Ct_Cl-Ct_OAc*Ka*10^pH/(1+Ka*10^pH))</f>
        <v>1.3557989632439364E-2</v>
      </c>
      <c r="BL966" s="19">
        <f>ABS(Ct_Na+10^-pH-Kw*10^pH-Ct_Cl-Ct_OAc*Ka*10^pH/(1+Ka*10^pH))</f>
        <v>1.4611874614219693E-2</v>
      </c>
      <c r="BM966" s="19">
        <f>ABS(Ct_Na+10^-pH-Kw*10^pH-Ct_Cl-Ct_OAc*Ka*10^pH/(1+Ka*10^pH))</f>
        <v>1.5640364777161957E-2</v>
      </c>
      <c r="BN966" s="19">
        <f>ABS(Ct_Na+10^-pH-Kw*10^pH-Ct_Cl-Ct_OAc*Ka*10^pH/(1+Ka*10^pH))</f>
        <v>1.6644367079081755E-2</v>
      </c>
      <c r="BO966" s="19">
        <f>ABS(Ct_Na+10^-pH-Kw*10^pH-Ct_Cl-Ct_OAc*Ka*10^pH/(1+Ka*10^pH))</f>
        <v>1.7624745797426983E-2</v>
      </c>
      <c r="BP966" s="19">
        <f>ABS(Ct_Na+10^-pH-Kw*10^pH-Ct_Cl-Ct_OAc*Ka*10^pH/(1+Ka*10^pH))</f>
        <v>1.8582325010694414E-2</v>
      </c>
      <c r="BQ966" s="19">
        <f>ABS(Ct_Na+10^-pH-Kw*10^pH-Ct_Cl-Ct_OAc*Ka*10^pH/(1+Ka*10^pH))</f>
        <v>1.9517890908714336E-2</v>
      </c>
      <c r="BR966" s="19">
        <f>ABS(Ct_Na+10^-pH-Kw*10^pH-Ct_Cl-Ct_OAc*Ka*10^pH/(1+Ka*10^pH))</f>
        <v>2.0432193945415587E-2</v>
      </c>
      <c r="BS966" s="19">
        <f>ABS(Ct_Na+10^-pH-Kw*10^pH-Ct_Cl-Ct_OAc*Ka*10^pH/(1+Ka*10^pH))</f>
        <v>2.1325950846460662E-2</v>
      </c>
      <c r="BT966" s="19">
        <f>ABS(Ct_Na+10^-pH-Kw*10^pH-Ct_Cl-Ct_OAc*Ka*10^pH/(1+Ka*10^pH))</f>
        <v>2.2199846483038056E-2</v>
      </c>
      <c r="BU966" s="19">
        <f>ABS(Ct_Na+10^-pH-Kw*10^pH-Ct_Cl-Ct_OAc*Ka*10^pH/(1+Ka*10^pH))</f>
        <v>2.3054535622108262E-2</v>
      </c>
      <c r="BV966" s="19">
        <f>ABS(Ct_Na+10^-pH-Kw*10^pH-Ct_Cl-Ct_OAc*Ka*10^pH/(1+Ka*10^pH))</f>
        <v>2.3890644562502998E-2</v>
      </c>
      <c r="BW966" s="19">
        <f>ABS(Ct_Na+10^-pH-Kw*10^pH-Ct_Cl-Ct_OAc*Ka*10^pH/(1+Ka*10^pH))</f>
        <v>2.470877266546994E-2</v>
      </c>
      <c r="BX966" s="19">
        <f>ABS(Ct_Na+10^-pH-Kw*10^pH-Ct_Cl-Ct_OAc*Ka*10^pH/(1+Ka*10^pH))</f>
        <v>2.5509493787522666E-2</v>
      </c>
      <c r="BY966" s="19">
        <f>ABS(Ct_Na+10^-pH-Kw*10^pH-Ct_Cl-Ct_OAc*Ka*10^pH/(1+Ka*10^pH))</f>
        <v>2.6293357622795326E-2</v>
      </c>
      <c r="BZ966" s="19">
        <f>ABS(Ct_Na+10^-pH-Kw*10^pH-Ct_Cl-Ct_OAc*Ka*10^pH/(1+Ka*10^pH))</f>
        <v>2.7060890961499835E-2</v>
      </c>
      <c r="CA966" s="19">
        <f>ABS(Ct_Na+10^-pH-Kw*10^pH-Ct_Cl-Ct_OAc*Ka*10^pH/(1+Ka*10^pH))</f>
        <v>2.78125988705403E-2</v>
      </c>
      <c r="CB966" s="19">
        <f>ABS(Ct_Na+10^-pH-Kw*10^pH-Ct_Cl-Ct_OAc*Ka*10^pH/(1+Ka*10^pH))</f>
        <v>2.8548965801845266E-2</v>
      </c>
      <c r="CC966" s="19">
        <f>ABS(Ct_Na+10^-pH-Kw*10^pH-Ct_Cl-Ct_OAc*Ka*10^pH/(1+Ka*10^pH))</f>
        <v>2.9270456633527918E-2</v>
      </c>
      <c r="CD966" s="19">
        <f>ABS(Ct_Na+10^-pH-Kw*10^pH-Ct_Cl-Ct_OAc*Ka*10^pH/(1+Ka*10^pH))</f>
        <v>2.9977517648576889E-2</v>
      </c>
      <c r="CE966" s="19">
        <f>ABS(Ct_Na+10^-pH-Kw*10^pH-Ct_Cl-Ct_OAc*Ka*10^pH/(1+Ka*10^pH))</f>
        <v>3.0670577455407085E-2</v>
      </c>
      <c r="CF966" s="19">
        <f>ABS(Ct_Na+10^-pH-Kw*10^pH-Ct_Cl-Ct_OAc*Ka*10^pH/(1+Ka*10^pH))</f>
        <v>3.1350047854260224E-2</v>
      </c>
      <c r="CG966" s="19">
        <f>ABS(Ct_Na+10^-pH-Kw*10^pH-Ct_Cl-Ct_OAc*Ka*10^pH/(1+Ka*10^pH))</f>
        <v>3.2016324653135621E-2</v>
      </c>
      <c r="CH966" s="19">
        <f>ABS(Ct_Na+10^-pH-Kw*10^pH-Ct_Cl-Ct_OAc*Ka*10^pH/(1+Ka*10^pH))</f>
        <v>3.2669788436648028E-2</v>
      </c>
      <c r="CI966" s="19">
        <f>ABS(Ct_Na+10^-pH-Kw*10^pH-Ct_Cl-Ct_OAc*Ka*10^pH/(1+Ka*10^pH))</f>
        <v>3.3310805290950679E-2</v>
      </c>
      <c r="CJ966" s="19">
        <f>ABS(Ct_Na+10^-pH-Kw*10^pH-Ct_Cl-Ct_OAc*Ka*10^pH/(1+Ka*10^pH))</f>
        <v>3.3939727487624964E-2</v>
      </c>
      <c r="CK966" s="19">
        <f>ABS(Ct_Na+10^-pH-Kw*10^pH-Ct_Cl-Ct_OAc*Ka*10^pH/(1+Ka*10^pH))</f>
        <v>3.4556894129221256E-2</v>
      </c>
      <c r="CL966" s="19">
        <f>ABS(Ct_Na+10^-pH-Kw*10^pH-Ct_Cl-Ct_OAc*Ka*10^pH/(1+Ka*10^pH))</f>
        <v>3.5162631758936108E-2</v>
      </c>
      <c r="CM966" s="19">
        <f>ABS(Ct_Na+10^-pH-Kw*10^pH-Ct_Cl-Ct_OAc*Ka*10^pH/(1+Ka*10^pH))</f>
        <v>3.5757254936729592E-2</v>
      </c>
      <c r="CN966" s="19">
        <f>ABS(Ct_Na+10^-pH-Kw*10^pH-Ct_Cl-Ct_OAc*Ka*10^pH/(1+Ka*10^pH))</f>
        <v>3.6341066784017745E-2</v>
      </c>
      <c r="CO966" s="19">
        <f>ABS(Ct_Na+10^-pH-Kw*10^pH-Ct_Cl-Ct_OAc*Ka*10^pH/(1+Ka*10^pH))</f>
        <v>3.6914359498922335E-2</v>
      </c>
      <c r="CP966" s="19">
        <f>ABS(Ct_Na+10^-pH-Kw*10^pH-Ct_Cl-Ct_OAc*Ka*10^pH/(1+Ka*10^pH))</f>
        <v>3.7477414843917908E-2</v>
      </c>
      <c r="CQ966" s="19">
        <f>ABS(Ct_Na+10^-pH-Kw*10^pH-Ct_Cl-Ct_OAc*Ka*10^pH/(1+Ka*10^pH))</f>
        <v>3.8030504607586141E-2</v>
      </c>
      <c r="CR966" s="19">
        <f>ABS(Ct_Na+10^-pH-Kw*10^pH-Ct_Cl-Ct_OAc*Ka*10^pH/(1+Ka*10^pH))</f>
        <v>3.8573891042067182E-2</v>
      </c>
      <c r="CS966" s="19">
        <f>ABS(Ct_Na+10^-pH-Kw*10^pH-Ct_Cl-Ct_OAc*Ka*10^pH/(1+Ka*10^pH))</f>
        <v>3.9107827277687669E-2</v>
      </c>
      <c r="CT966" s="19">
        <f>ABS(Ct_Na+10^-pH-Kw*10^pH-Ct_Cl-Ct_OAc*Ka*10^pH/(1+Ka*10^pH))</f>
        <v>3.9632557716142332E-2</v>
      </c>
      <c r="CU966" s="19">
        <f>ABS(Ct_Na+10^-pH-Kw*10^pH-Ct_Cl-Ct_OAc*Ka*10^pH/(1+Ka*10^pH))</f>
        <v>4.0148318403512274E-2</v>
      </c>
      <c r="CV966" s="19">
        <f>ABS(Ct_Na+10^-pH-Kw*10^pH-Ct_Cl-Ct_OAc*Ka*10^pH/(1+Ka*10^pH))</f>
        <v>4.0655337384316641E-2</v>
      </c>
      <c r="CW966" s="19">
        <f>ABS(Ct_Na+10^-pH-Kw*10^pH-Ct_Cl-Ct_OAc*Ka*10^pH/(1+Ka*10^pH))</f>
        <v>4.1153835037712527E-2</v>
      </c>
      <c r="CX966" s="19">
        <f>ABS(Ct_Na+10^-pH-Kw*10^pH-Ct_Cl-Ct_OAc*Ka*10^pH/(1+Ka*10^pH))</f>
        <v>4.1644024396885131E-2</v>
      </c>
    </row>
    <row r="967" spans="1:102">
      <c r="A967" s="24">
        <v>9.3800000000000008</v>
      </c>
      <c r="B967" s="19">
        <f>ABS(Ct_Na+10^-pH-Kw*10^pH-Ct_Cl-Ct_OAc*Ka*10^pH/(1+Ka*10^pH))</f>
        <v>0.25001929956459579</v>
      </c>
      <c r="C967" s="19">
        <f>ABS(Ct_Na+10^-pH-Kw*10^pH-Ct_Cl-Ct_OAc*Ka*10^pH/(1+Ka*10^pH))</f>
        <v>0.23335285615258269</v>
      </c>
      <c r="D967" s="19">
        <f>ABS(Ct_Na+10^-pH-Kw*10^pH-Ct_Cl-Ct_OAc*Ka*10^pH/(1+Ka*10^pH))</f>
        <v>0.21820154395984354</v>
      </c>
      <c r="E967" s="19">
        <f>ABS(Ct_Na+10^-pH-Kw*10^pH-Ct_Cl-Ct_OAc*Ka*10^pH/(1+Ka*10^pH))</f>
        <v>0.20436773717516865</v>
      </c>
      <c r="F967" s="19">
        <f>ABS(Ct_Na+10^-pH-Kw*10^pH-Ct_Cl-Ct_OAc*Ka*10^pH/(1+Ka*10^pH))</f>
        <v>0.19168674762254992</v>
      </c>
      <c r="G967" s="19">
        <f>ABS(Ct_Na+10^-pH-Kw*10^pH-Ct_Cl-Ct_OAc*Ka*10^pH/(1+Ka*10^pH))</f>
        <v>0.18002023723414079</v>
      </c>
      <c r="H967" s="19">
        <f>ABS(Ct_Na+10^-pH-Kw*10^pH-Ct_Cl-Ct_OAc*Ka*10^pH/(1+Ka*10^pH))</f>
        <v>0.16925115072176311</v>
      </c>
      <c r="I967" s="19">
        <f>ABS(Ct_Na+10^-pH-Kw*10^pH-Ct_Cl-Ct_OAc*Ka*10^pH/(1+Ka*10^pH))</f>
        <v>0.15927977432141338</v>
      </c>
      <c r="J967" s="19">
        <f>ABS(Ct_Na+10^-pH-Kw*10^pH-Ct_Cl-Ct_OAc*Ka*10^pH/(1+Ka*10^pH))</f>
        <v>0.15002063909251726</v>
      </c>
      <c r="K967" s="19">
        <f>ABS(Ct_Na+10^-pH-Kw*10^pH-Ct_Cl-Ct_OAc*Ka*10^pH/(1+Ka*10^pH))</f>
        <v>0.14140006491388976</v>
      </c>
      <c r="L967" s="19">
        <f>ABS(Ct_Na+10^-pH-Kw*10^pH-Ct_Cl-Ct_OAc*Ka*10^pH/(1+Ka*10^pH))</f>
        <v>0.13335419568050408</v>
      </c>
      <c r="M967" s="19">
        <f>ABS(Ct_Na+10^-pH-Kw*10^pH-Ct_Cl-Ct_OAc*Ka*10^pH/(1+Ka*10^pH))</f>
        <v>0.12582741478475626</v>
      </c>
      <c r="N967" s="19">
        <f>ABS(Ct_Na+10^-pH-Kw*10^pH-Ct_Cl-Ct_OAc*Ka*10^pH/(1+Ka*10^pH))</f>
        <v>0.11877105769499265</v>
      </c>
      <c r="O967" s="19">
        <f>ABS(Ct_Na+10^-pH-Kw*10^pH-Ct_Cl-Ct_OAc*Ka*10^pH/(1+Ka*10^pH))</f>
        <v>0.11214235861066926</v>
      </c>
      <c r="P967" s="19">
        <f>ABS(Ct_Na+10^-pH-Kw*10^pH-Ct_Cl-Ct_OAc*Ka*10^pH/(1+Ka*10^pH))</f>
        <v>0.10590358300189431</v>
      </c>
      <c r="Q967" s="19">
        <f>ABS(Ct_Na+10^-pH-Kw*10^pH-Ct_Cl-Ct_OAc*Ka*10^pH/(1+Ka*10^pH))</f>
        <v>0.10002130885647793</v>
      </c>
      <c r="R967" s="19">
        <f>ABS(Ct_Na+10^-pH-Kw*10^pH-Ct_Cl-Ct_OAc*Ka*10^pH/(1+Ka*10^pH))</f>
        <v>9.4465827719140222E-2</v>
      </c>
      <c r="S967" s="19">
        <f>ABS(Ct_Na+10^-pH-Kw*10^pH-Ct_Cl-Ct_OAc*Ka*10^pH/(1+Ka*10^pH))</f>
        <v>8.9210642859496453E-2</v>
      </c>
      <c r="T967" s="19">
        <f>ABS(Ct_Na+10^-pH-Kw*10^pH-Ct_Cl-Ct_OAc*Ka*10^pH/(1+Ka*10^pH))</f>
        <v>8.4232046676676067E-2</v>
      </c>
      <c r="U967" s="19">
        <f>ABS(Ct_Na+10^-pH-Kw*10^pH-Ct_Cl-Ct_OAc*Ka*10^pH/(1+Ka*10^pH))</f>
        <v>7.9508763118615655E-2</v>
      </c>
      <c r="V967" s="19">
        <f>ABS(Ct_Na+10^-pH-Kw*10^pH-Ct_Cl-Ct_OAc*Ka*10^pH/(1+Ka*10^pH))</f>
        <v>7.5021643738458293E-2</v>
      </c>
      <c r="W967" s="19">
        <f>ABS(Ct_Na+10^-pH-Kw*10^pH-Ct_Cl-Ct_OAc*Ka*10^pH/(1+Ka*10^pH))</f>
        <v>7.0753408230503703E-2</v>
      </c>
      <c r="X967" s="19">
        <f>ABS(Ct_Na+10^-pH-Kw*10^pH-Ct_Cl-Ct_OAc*Ka*10^pH/(1+Ka*10^pH))</f>
        <v>6.6688422032451747E-2</v>
      </c>
      <c r="Y967" s="19">
        <f>ABS(Ct_Na+10^-pH-Kw*10^pH-Ct_Cl-Ct_OAc*Ka*10^pH/(1+Ka*10^pH))</f>
        <v>6.2812504959890561E-2</v>
      </c>
      <c r="Z967" s="19">
        <f>ABS(Ct_Na+10^-pH-Kw*10^pH-Ct_Cl-Ct_OAc*Ka*10^pH/(1+Ka*10^pH))</f>
        <v>5.9112765936082161E-2</v>
      </c>
      <c r="AA967" s="19">
        <f>ABS(Ct_Na+10^-pH-Kw*10^pH-Ct_Cl-Ct_OAc*Ka*10^pH/(1+Ka*10^pH))</f>
        <v>5.5577459757776337E-2</v>
      </c>
      <c r="AB967" s="19">
        <f>ABS(Ct_Na+10^-pH-Kw*10^pH-Ct_Cl-Ct_OAc*Ka*10^pH/(1+Ka*10^pH))</f>
        <v>5.2195862543744725E-2</v>
      </c>
      <c r="AC967" s="19">
        <f>ABS(Ct_Na+10^-pH-Kw*10^pH-Ct_Cl-Ct_OAc*Ka*10^pH/(1+Ka*10^pH))</f>
        <v>4.8958163083501635E-2</v>
      </c>
      <c r="AD967" s="19">
        <f>ABS(Ct_Na+10^-pH-Kw*10^pH-Ct_Cl-Ct_OAc*Ka*10^pH/(1+Ka*10^pH))</f>
        <v>4.5855367767435359E-2</v>
      </c>
      <c r="AE967" s="19">
        <f>ABS(Ct_Na+10^-pH-Kw*10^pH-Ct_Cl-Ct_OAc*Ka*10^pH/(1+Ka*10^pH))</f>
        <v>4.2879217158147312E-2</v>
      </c>
      <c r="AF967" s="19">
        <f>ABS(Ct_Na+10^-pH-Kw*10^pH-Ct_Cl-Ct_OAc*Ka*10^pH/(1+Ka*10^pH))</f>
        <v>4.0022112573230781E-2</v>
      </c>
      <c r="AG967" s="19">
        <f>ABS(Ct_Na+10^-pH-Kw*10^pH-Ct_Cl-Ct_OAc*Ka*10^pH/(1+Ka*10^pH))</f>
        <v>3.7277051305369797E-2</v>
      </c>
      <c r="AH967" s="19">
        <f>ABS(Ct_Na+10^-pH-Kw*10^pH-Ct_Cl-Ct_OAc*Ka*10^pH/(1+Ka*10^pH))</f>
        <v>3.4637569317041962E-2</v>
      </c>
      <c r="AI967" s="19">
        <f>ABS(Ct_Na+10^-pH-Kw*10^pH-Ct_Cl-Ct_OAc*Ka*10^pH/(1+Ka*10^pH))</f>
        <v>3.2097690422613248E-2</v>
      </c>
      <c r="AJ967" s="19">
        <f>ABS(Ct_Na+10^-pH-Kw*10^pH-Ct_Cl-Ct_OAc*Ka*10^pH/(1+Ka*10^pH))</f>
        <v>2.965188111686709E-2</v>
      </c>
      <c r="AK967" s="19">
        <f>ABS(Ct_Na+10^-pH-Kw*10^pH-Ct_Cl-Ct_OAc*Ka*10^pH/(1+Ka*10^pH))</f>
        <v>2.7295010331329868E-2</v>
      </c>
      <c r="AL967" s="19">
        <f>ABS(Ct_Na+10^-pH-Kw*10^pH-Ct_Cl-Ct_OAc*Ka*10^pH/(1+Ka*10^pH))</f>
        <v>2.5022313502419027E-2</v>
      </c>
      <c r="AM967" s="19">
        <f>ABS(Ct_Na+10^-pH-Kw*10^pH-Ct_Cl-Ct_OAc*Ka*10^pH/(1+Ka*10^pH))</f>
        <v>2.282936042189096E-2</v>
      </c>
      <c r="AN967" s="19">
        <f>ABS(Ct_Na+10^-pH-Kw*10^pH-Ct_Cl-Ct_OAc*Ka*10^pH/(1+Ka*10^pH))</f>
        <v>2.0712026413105274E-2</v>
      </c>
      <c r="AO967" s="19">
        <f>ABS(Ct_Na+10^-pH-Kw*10^pH-Ct_Cl-Ct_OAc*Ka*10^pH/(1+Ka*10^pH))</f>
        <v>1.8666466438515703E-2</v>
      </c>
      <c r="AP967" s="19">
        <f>ABS(Ct_Na+10^-pH-Kw*10^pH-Ct_Cl-Ct_OAc*Ka*10^pH/(1+Ka*10^pH))</f>
        <v>1.6689091796412439E-2</v>
      </c>
      <c r="AQ967" s="19">
        <f>ABS(Ct_Na+10^-pH-Kw*10^pH-Ct_Cl-Ct_OAc*Ka*10^pH/(1+Ka*10^pH))</f>
        <v>1.4776549109788012E-2</v>
      </c>
      <c r="AR967" s="19">
        <f>ABS(Ct_Na+10^-pH-Kw*10^pH-Ct_Cl-Ct_OAc*Ka*10^pH/(1+Ka*10^pH))</f>
        <v>1.2925701348538529E-2</v>
      </c>
      <c r="AS967" s="19">
        <f>ABS(Ct_Na+10^-pH-Kw*10^pH-Ct_Cl-Ct_OAc*Ka*10^pH/(1+Ka*10^pH))</f>
        <v>1.1133610659074769E-2</v>
      </c>
      <c r="AT967" s="19">
        <f>ABS(Ct_Na+10^-pH-Kw*10^pH-Ct_Cl-Ct_OAc*Ka*10^pH/(1+Ka*10^pH))</f>
        <v>9.3975228036567229E-3</v>
      </c>
      <c r="AU967" s="19">
        <f>ABS(Ct_Na+10^-pH-Kw*10^pH-Ct_Cl-Ct_OAc*Ka*10^pH/(1+Ka*10^pH))</f>
        <v>7.7148530360977158E-3</v>
      </c>
      <c r="AV967" s="19">
        <f>ABS(Ct_Na+10^-pH-Kw*10^pH-Ct_Cl-Ct_OAc*Ka*10^pH/(1+Ka*10^pH))</f>
        <v>6.0831732614950174E-3</v>
      </c>
      <c r="AW967" s="19">
        <f>ABS(Ct_Na+10^-pH-Kw*10^pH-Ct_Cl-Ct_OAc*Ka*10^pH/(1+Ka*10^pH))</f>
        <v>4.500200345835717E-3</v>
      </c>
      <c r="AX967" s="19">
        <f>ABS(Ct_Na+10^-pH-Kw*10^pH-Ct_Cl-Ct_OAc*Ka*10^pH/(1+Ka*10^pH))</f>
        <v>2.9637854571075498E-3</v>
      </c>
      <c r="AY967" s="19">
        <f>ABS(Ct_Na+10^-pH-Kw*10^pH-Ct_Cl-Ct_OAc*Ka*10^pH/(1+Ka*10^pH))</f>
        <v>1.4719043332700604E-3</v>
      </c>
      <c r="AZ967" s="19">
        <f>ABS(Ct_Na+10^-pH-Kw*10^pH-Ct_Cl-Ct_OAc*Ka*10^pH/(1+Ka*10^pH))</f>
        <v>2.2648384399359678E-5</v>
      </c>
      <c r="BA967" s="19">
        <f>ABS(Ct_Na+10^-pH-Kw*10^pH-Ct_Cl-Ct_OAc*Ka*10^pH/(1+Ka*10^pH))</f>
        <v>1.3857834532355479E-3</v>
      </c>
      <c r="BB967" s="19">
        <f>ABS(Ct_Na+10^-pH-Kw*10^pH-Ct_Cl-Ct_OAc*Ka*10^pH/(1+Ka*10^pH))</f>
        <v>2.7550921842694823E-3</v>
      </c>
      <c r="BC967" s="19">
        <f>ABS(Ct_Na+10^-pH-Kw*10^pH-Ct_Cl-Ct_OAc*Ka*10^pH/(1+Ka*10^pH))</f>
        <v>4.0868856076038754E-3</v>
      </c>
      <c r="BD967" s="19">
        <f>ABS(Ct_Na+10^-pH-Kw*10^pH-Ct_Cl-Ct_OAc*Ka*10^pH/(1+Ka*10^pH))</f>
        <v>5.3826846140913737E-3</v>
      </c>
      <c r="BE967" s="19">
        <f>ABS(Ct_Na+10^-pH-Kw*10^pH-Ct_Cl-Ct_OAc*Ka*10^pH/(1+Ka*10^pH))</f>
        <v>6.6439289804058679E-3</v>
      </c>
      <c r="BF967" s="19">
        <f>ABS(Ct_Na+10^-pH-Kw*10^pH-Ct_Cl-Ct_OAc*Ka*10^pH/(1+Ka*10^pH))</f>
        <v>7.8719827055015734E-3</v>
      </c>
      <c r="BG967" s="19">
        <f>ABS(Ct_Na+10^-pH-Kw*10^pH-Ct_Cl-Ct_OAc*Ka*10^pH/(1+Ka*10^pH))</f>
        <v>9.0681389312441268E-3</v>
      </c>
      <c r="BH967" s="19">
        <f>ABS(Ct_Na+10^-pH-Kw*10^pH-Ct_Cl-Ct_OAc*Ka*10^pH/(1+Ka*10^pH))</f>
        <v>1.0233624484531766E-2</v>
      </c>
      <c r="BI967" s="19">
        <f>ABS(Ct_Na+10^-pH-Kw*10^pH-Ct_Cl-Ct_OAc*Ka*10^pH/(1+Ka*10^pH))</f>
        <v>1.1369604074445032E-2</v>
      </c>
      <c r="BJ967" s="19">
        <f>ABS(Ct_Na+10^-pH-Kw*10^pH-Ct_Cl-Ct_OAc*Ka*10^pH/(1+Ka*10^pH))</f>
        <v>1.2477184174610467E-2</v>
      </c>
      <c r="BK967" s="19">
        <f>ABS(Ct_Na+10^-pH-Kw*10^pH-Ct_Cl-Ct_OAc*Ka*10^pH/(1+Ka*10^pH))</f>
        <v>1.3557416617981675E-2</v>
      </c>
      <c r="BL967" s="19">
        <f>ABS(Ct_Na+10^-pH-Kw*10^pH-Ct_Cl-Ct_OAc*Ka*10^pH/(1+Ka*10^pH))</f>
        <v>1.4611301928587742E-2</v>
      </c>
      <c r="BM967" s="19">
        <f>ABS(Ct_Na+10^-pH-Kw*10^pH-Ct_Cl-Ct_OAc*Ka*10^pH/(1+Ka*10^pH))</f>
        <v>1.5639792412432234E-2</v>
      </c>
      <c r="BN967" s="19">
        <f>ABS(Ct_Na+10^-pH-Kw*10^pH-Ct_Cl-Ct_OAc*Ka*10^pH/(1+Ka*10^pH))</f>
        <v>1.6643795027613734E-2</v>
      </c>
      <c r="BO967" s="19">
        <f>ABS(Ct_Na+10^-pH-Kw*10^pH-Ct_Cl-Ct_OAc*Ka*10^pH/(1+Ka*10^pH))</f>
        <v>1.7624174051849788E-2</v>
      </c>
      <c r="BP967" s="19">
        <f>ABS(Ct_Na+10^-pH-Kw*10^pH-Ct_Cl-Ct_OAc*Ka*10^pH/(1+Ka*10^pH))</f>
        <v>1.8581753563894313E-2</v>
      </c>
      <c r="BQ967" s="19">
        <f>ABS(Ct_Na+10^-pH-Kw*10^pH-Ct_Cl-Ct_OAc*Ka*10^pH/(1+Ka*10^pH))</f>
        <v>1.9517319753822891E-2</v>
      </c>
      <c r="BR967" s="19">
        <f>ABS(Ct_Na+10^-pH-Kw*10^pH-Ct_Cl-Ct_OAc*Ka*10^pH/(1+Ka*10^pH))</f>
        <v>2.0431623075798509E-2</v>
      </c>
      <c r="BS967" s="19">
        <f>ABS(Ct_Na+10^-pH-Kw*10^pH-Ct_Cl-Ct_OAc*Ka*10^pH/(1+Ka*10^pH))</f>
        <v>2.1325380255707294E-2</v>
      </c>
      <c r="BT967" s="19">
        <f>ABS(Ct_Na+10^-pH-Kw*10^pH-Ct_Cl-Ct_OAc*Ka*10^pH/(1+Ka*10^pH))</f>
        <v>2.2199276164951424E-2</v>
      </c>
      <c r="BU967" s="19">
        <f>ABS(Ct_Na+10^-pH-Kw*10^pH-Ct_Cl-Ct_OAc*Ka*10^pH/(1+Ka*10^pH))</f>
        <v>2.3053965570695688E-2</v>
      </c>
      <c r="BV967" s="19">
        <f>ABS(Ct_Na+10^-pH-Kw*10^pH-Ct_Cl-Ct_OAc*Ka*10^pH/(1+Ka*10^pH))</f>
        <v>2.3890074771967224E-2</v>
      </c>
      <c r="BW967" s="19">
        <f>ABS(Ct_Na+10^-pH-Kw*10^pH-Ct_Cl-Ct_OAc*Ka*10^pH/(1+Ka*10^pH))</f>
        <v>2.4708203130200709E-2</v>
      </c>
      <c r="BX967" s="19">
        <f>ABS(Ct_Na+10^-pH-Kw*10^pH-Ct_Cl-Ct_OAc*Ka*10^pH/(1+Ka*10^pH))</f>
        <v>2.5508924502088783E-2</v>
      </c>
      <c r="BY967" s="19">
        <f>ABS(Ct_Na+10^-pH-Kw*10^pH-Ct_Cl-Ct_OAc*Ka*10^pH/(1+Ka*10^pH))</f>
        <v>2.6292788581937086E-2</v>
      </c>
      <c r="BZ967" s="19">
        <f>ABS(Ct_Na+10^-pH-Kw*10^pH-Ct_Cl-Ct_OAc*Ka*10^pH/(1+Ka*10^pH))</f>
        <v>2.706032216012192E-2</v>
      </c>
      <c r="CA967" s="19">
        <f>ABS(Ct_Na+10^-pH-Kw*10^pH-Ct_Cl-Ct_OAc*Ka*10^pH/(1+Ka*10^pH))</f>
        <v>2.7812030303704972E-2</v>
      </c>
      <c r="CB967" s="19">
        <f>ABS(Ct_Na+10^-pH-Kw*10^pH-Ct_Cl-Ct_OAc*Ka*10^pH/(1+Ka*10^pH))</f>
        <v>2.8548397464765937E-2</v>
      </c>
      <c r="CC967" s="19">
        <f>ABS(Ct_Na+10^-pH-Kw*10^pH-Ct_Cl-Ct_OAc*Ka*10^pH/(1+Ka*10^pH))</f>
        <v>2.9269888521563057E-2</v>
      </c>
      <c r="CD967" s="19">
        <f>ABS(Ct_Na+10^-pH-Kw*10^pH-Ct_Cl-Ct_OAc*Ka*10^pH/(1+Ka*10^pH))</f>
        <v>2.997694975722421E-2</v>
      </c>
      <c r="CE967" s="19">
        <f>ABS(Ct_Na+10^-pH-Kw*10^pH-Ct_Cl-Ct_OAc*Ka*10^pH/(1+Ka*10^pH))</f>
        <v>3.0670009780298026E-2</v>
      </c>
      <c r="CF967" s="19">
        <f>ABS(Ct_Na+10^-pH-Kw*10^pH-Ct_Cl-Ct_OAc*Ka*10^pH/(1+Ka*10^pH))</f>
        <v>3.1349480391154698E-2</v>
      </c>
      <c r="CG967" s="19">
        <f>ABS(Ct_Na+10^-pH-Kw*10^pH-Ct_Cl-Ct_OAc*Ka*10^pH/(1+Ka*10^pH))</f>
        <v>3.2015757397917073E-2</v>
      </c>
      <c r="CH967" s="19">
        <f>ABS(Ct_Na+10^-pH-Kw*10^pH-Ct_Cl-Ct_OAc*Ka*10^pH/(1+Ka*10^pH))</f>
        <v>3.2669221385318616E-2</v>
      </c>
      <c r="CI967" s="19">
        <f>ABS(Ct_Na+10^-pH-Kw*10^pH-Ct_Cl-Ct_OAc*Ka*10^pH/(1+Ka*10^pH))</f>
        <v>3.3310238439626813E-2</v>
      </c>
      <c r="CJ967" s="19">
        <f>ABS(Ct_Na+10^-pH-Kw*10^pH-Ct_Cl-Ct_OAc*Ka*10^pH/(1+Ka*10^pH))</f>
        <v>3.3939160832532969E-2</v>
      </c>
      <c r="CK967" s="19">
        <f>ABS(Ct_Na+10^-pH-Kw*10^pH-Ct_Cl-Ct_OAc*Ka*10^pH/(1+Ka*10^pH))</f>
        <v>3.4556327666693233E-2</v>
      </c>
      <c r="CL967" s="19">
        <f>ABS(Ct_Na+10^-pH-Kw*10^pH-Ct_Cl-Ct_OAc*Ka*10^pH/(1+Ka*10^pH))</f>
        <v>3.5162065485406062E-2</v>
      </c>
      <c r="CM967" s="19">
        <f>ABS(Ct_Na+10^-pH-Kw*10^pH-Ct_Cl-Ct_OAc*Ka*10^pH/(1+Ka*10^pH))</f>
        <v>3.5756688848729665E-2</v>
      </c>
      <c r="CN967" s="19">
        <f>ABS(Ct_Na+10^-pH-Kw*10^pH-Ct_Cl-Ct_OAc*Ka*10^pH/(1+Ka*10^pH))</f>
        <v>3.6340500878174656E-2</v>
      </c>
      <c r="CO967" s="19">
        <f>ABS(Ct_Na+10^-pH-Kw*10^pH-Ct_Cl-Ct_OAc*Ka*10^pH/(1+Ka*10^pH))</f>
        <v>3.691379377195398E-2</v>
      </c>
      <c r="CP967" s="19">
        <f>ABS(Ct_Na+10^-pH-Kw*10^pH-Ct_Cl-Ct_OAc*Ka*10^pH/(1+Ka*10^pH))</f>
        <v>3.74768492926301E-2</v>
      </c>
      <c r="CQ967" s="19">
        <f>ABS(Ct_Na+10^-pH-Kw*10^pH-Ct_Cl-Ct_OAc*Ka*10^pH/(1+Ka*10^pH))</f>
        <v>3.8029939228869492E-2</v>
      </c>
      <c r="CR967" s="19">
        <f>ABS(Ct_Na+10^-pH-Kw*10^pH-Ct_Cl-Ct_OAc*Ka*10^pH/(1+Ka*10^pH))</f>
        <v>3.857332583289412E-2</v>
      </c>
      <c r="CS967" s="19">
        <f>ABS(Ct_Na+10^-pH-Kw*10^pH-Ct_Cl-Ct_OAc*Ka*10^pH/(1+Ka*10^pH))</f>
        <v>3.9107262235109623E-2</v>
      </c>
      <c r="CT967" s="19">
        <f>ABS(Ct_Na+10^-pH-Kw*10^pH-Ct_Cl-Ct_OAc*Ka*10^pH/(1+Ka*10^pH))</f>
        <v>3.9631992837286967E-2</v>
      </c>
      <c r="CU967" s="19">
        <f>ABS(Ct_Na+10^-pH-Kw*10^pH-Ct_Cl-Ct_OAc*Ka*10^pH/(1+Ka*10^pH))</f>
        <v>4.0147753685580906E-2</v>
      </c>
      <c r="CV967" s="19">
        <f>ABS(Ct_Na+10^-pH-Kw*10^pH-Ct_Cl-Ct_OAc*Ka*10^pH/(1+Ka*10^pH))</f>
        <v>4.0654772824581749E-2</v>
      </c>
      <c r="CW967" s="19">
        <f>ABS(Ct_Na+10^-pH-Kw*10^pH-Ct_Cl-Ct_OAc*Ka*10^pH/(1+Ka*10^pH))</f>
        <v>4.115327063351535E-2</v>
      </c>
      <c r="CX967" s="19">
        <f>ABS(Ct_Na+10^-pH-Kw*10^pH-Ct_Cl-Ct_OAc*Ka*10^pH/(1+Ka*10^pH))</f>
        <v>4.1643460145633374E-2</v>
      </c>
    </row>
    <row r="968" spans="1:102">
      <c r="A968" s="23">
        <v>9.3899999999999899</v>
      </c>
      <c r="B968" s="19">
        <f>ABS(Ct_Na+10^-pH-Kw*10^pH-Ct_Cl-Ct_OAc*Ka*10^pH/(1+Ka*10^pH))</f>
        <v>0.25001996505143009</v>
      </c>
      <c r="C968" s="19">
        <f>ABS(Ct_Na+10^-pH-Kw*10^pH-Ct_Cl-Ct_OAc*Ka*10^pH/(1+Ka*10^pH))</f>
        <v>0.23335351655763711</v>
      </c>
      <c r="D968" s="19">
        <f>ABS(Ct_Na+10^-pH-Kw*10^pH-Ct_Cl-Ct_OAc*Ka*10^pH/(1+Ka*10^pH))</f>
        <v>0.218202199745098</v>
      </c>
      <c r="E968" s="19">
        <f>ABS(Ct_Na+10^-pH-Kw*10^pH-Ct_Cl-Ct_OAc*Ka*10^pH/(1+Ka*10^pH))</f>
        <v>0.20436838874234492</v>
      </c>
      <c r="F968" s="19">
        <f>ABS(Ct_Na+10^-pH-Kw*10^pH-Ct_Cl-Ct_OAc*Ka*10^pH/(1+Ka*10^pH))</f>
        <v>0.19168739532315451</v>
      </c>
      <c r="G968" s="19">
        <f>ABS(Ct_Na+10^-pH-Kw*10^pH-Ct_Cl-Ct_OAc*Ka*10^pH/(1+Ka*10^pH))</f>
        <v>0.18002088137749939</v>
      </c>
      <c r="H968" s="19">
        <f>ABS(Ct_Na+10^-pH-Kw*10^pH-Ct_Cl-Ct_OAc*Ka*10^pH/(1+Ka*10^pH))</f>
        <v>0.16925179158151007</v>
      </c>
      <c r="I968" s="19">
        <f>ABS(Ct_Na+10^-pH-Kw*10^pH-Ct_Cl-Ct_OAc*Ka*10^pH/(1+Ka*10^pH))</f>
        <v>0.1592804121407792</v>
      </c>
      <c r="J968" s="19">
        <f>ABS(Ct_Na+10^-pH-Kw*10^pH-Ct_Cl-Ct_OAc*Ka*10^pH/(1+Ka*10^pH))</f>
        <v>0.150021274088672</v>
      </c>
      <c r="K968" s="19">
        <f>ABS(Ct_Na+10^-pH-Kw*10^pH-Ct_Cl-Ct_OAc*Ka*10^pH/(1+Ka*10^pH))</f>
        <v>0.14140069728153765</v>
      </c>
      <c r="L968" s="19">
        <f>ABS(Ct_Na+10^-pH-Kw*10^pH-Ct_Cl-Ct_OAc*Ka*10^pH/(1+Ka*10^pH))</f>
        <v>0.13335482559487893</v>
      </c>
      <c r="M968" s="19">
        <f>ABS(Ct_Na+10^-pH-Kw*10^pH-Ct_Cl-Ct_OAc*Ka*10^pH/(1+Ka*10^pH))</f>
        <v>0.1258280424041337</v>
      </c>
      <c r="N968" s="19">
        <f>ABS(Ct_Na+10^-pH-Kw*10^pH-Ct_Cl-Ct_OAc*Ka*10^pH/(1+Ka*10^pH))</f>
        <v>0.11877168316281003</v>
      </c>
      <c r="O968" s="19">
        <f>ABS(Ct_Na+10^-pH-Kw*10^pH-Ct_Cl-Ct_OAc*Ka*10^pH/(1+Ka*10^pH))</f>
        <v>0.11214298205732418</v>
      </c>
      <c r="P968" s="19">
        <f>ABS(Ct_Na+10^-pH-Kw*10^pH-Ct_Cl-Ct_OAc*Ka*10^pH/(1+Ka*10^pH))</f>
        <v>0.10590420454627865</v>
      </c>
      <c r="Q968" s="19">
        <f>ABS(Ct_Na+10^-pH-Kw*10^pH-Ct_Cl-Ct_OAc*Ka*10^pH/(1+Ka*10^pH))</f>
        <v>0.10002192860729289</v>
      </c>
      <c r="R968" s="19">
        <f>ABS(Ct_Na+10^-pH-Kw*10^pH-Ct_Cl-Ct_OAc*Ka*10^pH/(1+Ka*10^pH))</f>
        <v>9.4466445776028543E-2</v>
      </c>
      <c r="S968" s="19">
        <f>ABS(Ct_Na+10^-pH-Kw*10^pH-Ct_Cl-Ct_OAc*Ka*10^pH/(1+Ka*10^pH))</f>
        <v>8.9211259314021712E-2</v>
      </c>
      <c r="T968" s="19">
        <f>ABS(Ct_Na+10^-pH-Kw*10^pH-Ct_Cl-Ct_OAc*Ka*10^pH/(1+Ka*10^pH))</f>
        <v>8.4232661613173179E-2</v>
      </c>
      <c r="U968" s="19">
        <f>ABS(Ct_Na+10^-pH-Kw*10^pH-Ct_Cl-Ct_OAc*Ka*10^pH/(1+Ka*10^pH))</f>
        <v>7.9509376614932237E-2</v>
      </c>
      <c r="V968" s="19">
        <f>ABS(Ct_Na+10^-pH-Kw*10^pH-Ct_Cl-Ct_OAc*Ka*10^pH/(1+Ka*10^pH))</f>
        <v>7.5022255866603341E-2</v>
      </c>
      <c r="W968" s="19">
        <f>ABS(Ct_Na+10^-pH-Kw*10^pH-Ct_Cl-Ct_OAc*Ka*10^pH/(1+Ka*10^pH))</f>
        <v>7.0754019057217316E-2</v>
      </c>
      <c r="X968" s="19">
        <f>ABS(Ct_Na+10^-pH-Kw*10^pH-Ct_Cl-Ct_OAc*Ka*10^pH/(1+Ka*10^pH))</f>
        <v>6.6689031619706837E-2</v>
      </c>
      <c r="Y968" s="19">
        <f>ABS(Ct_Na+10^-pH-Kw*10^pH-Ct_Cl-Ct_OAc*Ka*10^pH/(1+Ka*10^pH))</f>
        <v>6.2813113365336376E-2</v>
      </c>
      <c r="Z968" s="19">
        <f>ABS(Ct_Na+10^-pH-Kw*10^pH-Ct_Cl-Ct_OAc*Ka*10^pH/(1+Ka*10^pH))</f>
        <v>5.9113373213437279E-2</v>
      </c>
      <c r="AA968" s="19">
        <f>ABS(Ct_Na+10^-pH-Kw*10^pH-Ct_Cl-Ct_OAc*Ka*10^pH/(1+Ka*10^pH))</f>
        <v>5.5578065957178152E-2</v>
      </c>
      <c r="AB968" s="19">
        <f>ABS(Ct_Na+10^-pH-Kw*10^pH-Ct_Cl-Ct_OAc*Ka*10^pH/(1+Ka*10^pH))</f>
        <v>5.2196467712060754E-2</v>
      </c>
      <c r="AC968" s="19">
        <f>ABS(Ct_Na+10^-pH-Kw*10^pH-Ct_Cl-Ct_OAc*Ka*10^pH/(1+Ka*10^pH))</f>
        <v>4.8958767264607864E-2</v>
      </c>
      <c r="AD968" s="19">
        <f>ABS(Ct_Na+10^-pH-Kw*10^pH-Ct_Cl-Ct_OAc*Ka*10^pH/(1+Ka*10^pH))</f>
        <v>4.5855971002465537E-2</v>
      </c>
      <c r="AE968" s="19">
        <f>ABS(Ct_Na+10^-pH-Kw*10^pH-Ct_Cl-Ct_OAc*Ka*10^pH/(1+Ka*10^pH))</f>
        <v>4.2879819485716786E-2</v>
      </c>
      <c r="AF968" s="19">
        <f>ABS(Ct_Na+10^-pH-Kw*10^pH-Ct_Cl-Ct_OAc*Ka*10^pH/(1+Ka*10^pH))</f>
        <v>4.0022714029637987E-2</v>
      </c>
      <c r="AG968" s="19">
        <f>ABS(Ct_Na+10^-pH-Kw*10^pH-Ct_Cl-Ct_OAc*Ka*10^pH/(1+Ka*10^pH))</f>
        <v>3.7277651924777958E-2</v>
      </c>
      <c r="AH968" s="19">
        <f>ABS(Ct_Na+10^-pH-Kw*10^pH-Ct_Cl-Ct_OAc*Ka*10^pH/(1+Ka*10^pH))</f>
        <v>3.4638169131643332E-2</v>
      </c>
      <c r="AI968" s="19">
        <f>ABS(Ct_Na+10^-pH-Kw*10^pH-Ct_Cl-Ct_OAc*Ka*10^pH/(1+Ka*10^pH))</f>
        <v>3.2098289462777922E-2</v>
      </c>
      <c r="AJ968" s="19">
        <f>ABS(Ct_Na+10^-pH-Kw*10^pH-Ct_Cl-Ct_OAc*Ka*10^pH/(1+Ka*10^pH))</f>
        <v>2.9652479411277896E-2</v>
      </c>
      <c r="AK968" s="19">
        <f>ABS(Ct_Na+10^-pH-Kw*10^pH-Ct_Cl-Ct_OAc*Ka*10^pH/(1+Ka*10^pH))</f>
        <v>2.729560790710512E-2</v>
      </c>
      <c r="AL968" s="19">
        <f>ABS(Ct_Na+10^-pH-Kw*10^pH-Ct_Cl-Ct_OAc*Ka*10^pH/(1+Ka*10^pH))</f>
        <v>2.5022910385224278E-2</v>
      </c>
      <c r="AM968" s="19">
        <f>ABS(Ct_Na+10^-pH-Kw*10^pH-Ct_Cl-Ct_OAc*Ka*10^pH/(1+Ka*10^pH))</f>
        <v>2.2829956636040954E-2</v>
      </c>
      <c r="AN968" s="19">
        <f>ABS(Ct_Na+10^-pH-Kw*10^pH-Ct_Cl-Ct_OAc*Ka*10^pH/(1+Ka*10^pH))</f>
        <v>2.0712621981657096E-2</v>
      </c>
      <c r="AO968" s="19">
        <f>ABS(Ct_Na+10^-pH-Kw*10^pH-Ct_Cl-Ct_OAc*Ka*10^pH/(1+Ka*10^pH))</f>
        <v>1.8667061383354042E-2</v>
      </c>
      <c r="AP968" s="19">
        <f>ABS(Ct_Na+10^-pH-Kw*10^pH-Ct_Cl-Ct_OAc*Ka*10^pH/(1+Ka*10^pH))</f>
        <v>1.6689686138327747E-2</v>
      </c>
      <c r="AQ968" s="19">
        <f>ABS(Ct_Na+10^-pH-Kw*10^pH-Ct_Cl-Ct_OAc*Ka*10^pH/(1+Ka*10^pH))</f>
        <v>1.4777142868548226E-2</v>
      </c>
      <c r="AR968" s="19">
        <f>ABS(Ct_Na+10^-pH-Kw*10^pH-Ct_Cl-Ct_OAc*Ka*10^pH/(1+Ka*10^pH))</f>
        <v>1.292629454295513E-2</v>
      </c>
      <c r="AS968" s="19">
        <f>ABS(Ct_Na+10^-pH-Kw*10^pH-Ct_Cl-Ct_OAc*Ka*10^pH/(1+Ka*10^pH))</f>
        <v>1.1134203307063398E-2</v>
      </c>
      <c r="AT968" s="19">
        <f>ABS(Ct_Na+10^-pH-Kw*10^pH-Ct_Cl-Ct_OAc*Ka*10^pH/(1+Ka*10^pH))</f>
        <v>9.3981149222932964E-3</v>
      </c>
      <c r="AU968" s="19">
        <f>ABS(Ct_Na+10^-pH-Kw*10^pH-Ct_Cl-Ct_OAc*Ka*10^pH/(1+Ka*10^pH))</f>
        <v>7.715444641669969E-3</v>
      </c>
      <c r="AV968" s="19">
        <f>ABS(Ct_Na+10^-pH-Kw*10^pH-Ct_Cl-Ct_OAc*Ka*10^pH/(1+Ka*10^pH))</f>
        <v>6.0837643695503471E-3</v>
      </c>
      <c r="AW968" s="19">
        <f>ABS(Ct_Na+10^-pH-Kw*10^pH-Ct_Cl-Ct_OAc*Ka*10^pH/(1+Ka*10^pH))</f>
        <v>4.5007909712253824E-3</v>
      </c>
      <c r="AX968" s="19">
        <f>ABS(Ct_Na+10^-pH-Kw*10^pH-Ct_Cl-Ct_OAc*Ka*10^pH/(1+Ka*10^pH))</f>
        <v>2.9643756140275979E-3</v>
      </c>
      <c r="AY968" s="19">
        <f>ABS(Ct_Na+10^-pH-Kw*10^pH-Ct_Cl-Ct_OAc*Ka*10^pH/(1+Ka*10^pH))</f>
        <v>1.4724940352993307E-3</v>
      </c>
      <c r="AZ968" s="19">
        <f>ABS(Ct_Na+10^-pH-Kw*10^pH-Ct_Cl-Ct_OAc*Ka*10^pH/(1+Ka*10^pH))</f>
        <v>2.3237644534712665E-5</v>
      </c>
      <c r="BA968" s="19">
        <f>ABS(Ct_Na+10^-pH-Kw*10^pH-Ct_Cl-Ct_OAc*Ka*10^pH/(1+Ka*10^pH))</f>
        <v>1.3851946225463749E-3</v>
      </c>
      <c r="BB968" s="19">
        <f>ABS(Ct_Na+10^-pH-Kw*10^pH-Ct_Cl-Ct_OAc*Ka*10^pH/(1+Ka*10^pH))</f>
        <v>2.7545037710974413E-3</v>
      </c>
      <c r="BC968" s="19">
        <f>ABS(Ct_Na+10^-pH-Kw*10^pH-Ct_Cl-Ct_OAc*Ka*10^pH/(1+Ka*10^pH))</f>
        <v>4.0862976005101512E-3</v>
      </c>
      <c r="BD968" s="19">
        <f>ABS(Ct_Na+10^-pH-Kw*10^pH-Ct_Cl-Ct_OAc*Ka*10^pH/(1+Ka*10^pH))</f>
        <v>5.3820970021008635E-3</v>
      </c>
      <c r="BE968" s="19">
        <f>ABS(Ct_Na+10^-pH-Kw*10^pH-Ct_Cl-Ct_OAc*Ka*10^pH/(1+Ka*10^pH))</f>
        <v>6.6433417529824929E-3</v>
      </c>
      <c r="BF968" s="19">
        <f>ABS(Ct_Na+10^-pH-Kw*10^pH-Ct_Cl-Ct_OAc*Ka*10^pH/(1+Ka*10^pH))</f>
        <v>7.8713958525251371E-3</v>
      </c>
      <c r="BG968" s="19">
        <f>ABS(Ct_Na+10^-pH-Kw*10^pH-Ct_Cl-Ct_OAc*Ka*10^pH/(1+Ka*10^pH))</f>
        <v>9.0675524429887355E-3</v>
      </c>
      <c r="BH968" s="19">
        <f>ABS(Ct_Na+10^-pH-Kw*10^pH-Ct_Cl-Ct_OAc*Ka*10^pH/(1+Ka*10^pH))</f>
        <v>1.0233038351645594E-2</v>
      </c>
      <c r="BI968" s="19">
        <f>ABS(Ct_Na+10^-pH-Kw*10^pH-Ct_Cl-Ct_OAc*Ka*10^pH/(1+Ka*10^pH))</f>
        <v>1.1369018287931403E-2</v>
      </c>
      <c r="BJ968" s="19">
        <f>ABS(Ct_Na+10^-pH-Kw*10^pH-Ct_Cl-Ct_OAc*Ka*10^pH/(1+Ka*10^pH))</f>
        <v>1.2476598725810063E-2</v>
      </c>
      <c r="BK968" s="19">
        <f>ABS(Ct_Na+10^-pH-Kw*10^pH-Ct_Cl-Ct_OAc*Ka*10^pH/(1+Ka*10^pH))</f>
        <v>1.3556831498555896E-2</v>
      </c>
      <c r="BL968" s="19">
        <f>ABS(Ct_Na+10^-pH-Kw*10^pH-Ct_Cl-Ct_OAc*Ka*10^pH/(1+Ka*10^pH))</f>
        <v>1.4610717130503062E-2</v>
      </c>
      <c r="BM968" s="19">
        <f>ABS(Ct_Na+10^-pH-Kw*10^pH-Ct_Cl-Ct_OAc*Ka*10^pH/(1+Ka*10^pH))</f>
        <v>1.5639207927945487E-2</v>
      </c>
      <c r="BN968" s="19">
        <f>ABS(Ct_Na+10^-pH-Kw*10^pH-Ct_Cl-Ct_OAc*Ka*10^pH/(1+Ka*10^pH))</f>
        <v>1.6643210849258308E-2</v>
      </c>
      <c r="BO968" s="19">
        <f>ABS(Ct_Na+10^-pH-Kw*10^pH-Ct_Cl-Ct_OAc*Ka*10^pH/(1+Ka*10^pH))</f>
        <v>1.7623590172422599E-2</v>
      </c>
      <c r="BP968" s="19">
        <f>ABS(Ct_Na+10^-pH-Kw*10^pH-Ct_Cl-Ct_OAc*Ka*10^pH/(1+Ka*10^pH))</f>
        <v>1.8581169976443532E-2</v>
      </c>
      <c r="BQ968" s="19">
        <f>ABS(Ct_Na+10^-pH-Kw*10^pH-Ct_Cl-Ct_OAc*Ka*10^pH/(1+Ka*10^pH))</f>
        <v>1.9516736451636423E-2</v>
      </c>
      <c r="BR968" s="19">
        <f>ABS(Ct_Na+10^-pH-Kw*10^pH-Ct_Cl-Ct_OAc*Ka*10^pH/(1+Ka*10^pH))</f>
        <v>2.0431040052393074E-2</v>
      </c>
      <c r="BS968" s="19">
        <f>ABS(Ct_Na+10^-pH-Kw*10^pH-Ct_Cl-Ct_OAc*Ka*10^pH/(1+Ka*10^pH))</f>
        <v>2.1324797504818145E-2</v>
      </c>
      <c r="BT968" s="19">
        <f>ABS(Ct_Na+10^-pH-Kw*10^pH-Ct_Cl-Ct_OAc*Ka*10^pH/(1+Ka*10^pH))</f>
        <v>2.2198693680522644E-2</v>
      </c>
      <c r="BU968" s="19">
        <f>ABS(Ct_Na+10^-pH-Kw*10^pH-Ct_Cl-Ct_OAc*Ka*10^pH/(1+Ka*10^pH))</f>
        <v>2.3053383346871008E-2</v>
      </c>
      <c r="BV968" s="19">
        <f>ABS(Ct_Na+10^-pH-Kw*10^pH-Ct_Cl-Ct_OAc*Ka*10^pH/(1+Ka*10^pH))</f>
        <v>2.3889492803081336E-2</v>
      </c>
      <c r="BW968" s="19">
        <f>ABS(Ct_Na+10^-pH-Kw*10^pH-Ct_Cl-Ct_OAc*Ka*10^pH/(1+Ka*10^pH))</f>
        <v>2.4707621410771062E-2</v>
      </c>
      <c r="BX968" s="19">
        <f>ABS(Ct_Na+10^-pH-Kw*10^pH-Ct_Cl-Ct_OAc*Ka*10^pH/(1+Ka*10^pH))</f>
        <v>2.5508343026807788E-2</v>
      </c>
      <c r="BY968" s="19">
        <f>ABS(Ct_Na+10^-pH-Kw*10^pH-Ct_Cl-Ct_OAc*Ka*10^pH/(1+Ka*10^pH))</f>
        <v>2.629220734566478E-2</v>
      </c>
      <c r="BZ968" s="19">
        <f>ABS(Ct_Na+10^-pH-Kw*10^pH-Ct_Cl-Ct_OAc*Ka*10^pH/(1+Ka*10^pH))</f>
        <v>2.7059741157878951E-2</v>
      </c>
      <c r="CA968" s="19">
        <f>ABS(Ct_Na+10^-pH-Kw*10^pH-Ct_Cl-Ct_OAc*Ka*10^pH/(1+Ka*10^pH))</f>
        <v>2.7811449530665992E-2</v>
      </c>
      <c r="CB968" s="19">
        <f>ABS(Ct_Na+10^-pH-Kw*10^pH-Ct_Cl-Ct_OAc*Ka*10^pH/(1+Ka*10^pH))</f>
        <v>2.8547816916253327E-2</v>
      </c>
      <c r="CC968" s="19">
        <f>ABS(Ct_Na+10^-pH-Kw*10^pH-Ct_Cl-Ct_OAc*Ka*10^pH/(1+Ka*10^pH))</f>
        <v>2.9269308193040917E-2</v>
      </c>
      <c r="CD968" s="19">
        <f>ABS(Ct_Na+10^-pH-Kw*10^pH-Ct_Cl-Ct_OAc*Ka*10^pH/(1+Ka*10^pH))</f>
        <v>2.9976369644292733E-2</v>
      </c>
      <c r="CE968" s="19">
        <f>ABS(Ct_Na+10^-pH-Kw*10^pH-Ct_Cl-Ct_OAc*Ka*10^pH/(1+Ka*10^pH))</f>
        <v>3.0669429878688086E-2</v>
      </c>
      <c r="CF968" s="19">
        <f>ABS(Ct_Na+10^-pH-Kw*10^pH-Ct_Cl-Ct_OAc*Ka*10^pH/(1+Ka*10^pH))</f>
        <v>3.1348900696722741E-2</v>
      </c>
      <c r="CG968" s="19">
        <f>ABS(Ct_Na+10^-pH-Kw*10^pH-Ct_Cl-Ct_OAc*Ka*10^pH/(1+Ka*10^pH))</f>
        <v>3.2015177906640234E-2</v>
      </c>
      <c r="CH968" s="19">
        <f>ABS(Ct_Na+10^-pH-Kw*10^pH-Ct_Cl-Ct_OAc*Ka*10^pH/(1+Ka*10^pH))</f>
        <v>3.2668642093290054E-2</v>
      </c>
      <c r="CI968" s="19">
        <f>ABS(Ct_Na+10^-pH-Kw*10^pH-Ct_Cl-Ct_OAc*Ka*10^pH/(1+Ka*10^pH))</f>
        <v>3.3309659343051315E-2</v>
      </c>
      <c r="CJ968" s="19">
        <f>ABS(Ct_Na+10^-pH-Kw*10^pH-Ct_Cl-Ct_OAc*Ka*10^pH/(1+Ka*10^pH))</f>
        <v>3.3938581927722755E-2</v>
      </c>
      <c r="CK968" s="19">
        <f>ABS(Ct_Na+10^-pH-Kw*10^pH-Ct_Cl-Ct_OAc*Ka*10^pH/(1+Ka*10^pH))</f>
        <v>3.4555748950063907E-2</v>
      </c>
      <c r="CL968" s="19">
        <f>ABS(Ct_Na+10^-pH-Kw*10^pH-Ct_Cl-Ct_OAc*Ka*10^pH/(1+Ka*10^pH))</f>
        <v>3.5161486953472779E-2</v>
      </c>
      <c r="CM968" s="19">
        <f>ABS(Ct_Na+10^-pH-Kw*10^pH-Ct_Cl-Ct_OAc*Ka*10^pH/(1+Ka*10^pH))</f>
        <v>3.5756110498103517E-2</v>
      </c>
      <c r="CN968" s="19">
        <f>ABS(Ct_Na+10^-pH-Kw*10^pH-Ct_Cl-Ct_OAc*Ka*10^pH/(1+Ka*10^pH))</f>
        <v>3.6339922705559149E-2</v>
      </c>
      <c r="CO968" s="19">
        <f>ABS(Ct_Na+10^-pH-Kw*10^pH-Ct_Cl-Ct_OAc*Ka*10^pH/(1+Ka*10^pH))</f>
        <v>3.6913215774141715E-2</v>
      </c>
      <c r="CP968" s="19">
        <f>ABS(Ct_Na+10^-pH-Kw*10^pH-Ct_Cl-Ct_OAc*Ka*10^pH/(1+Ka*10^pH))</f>
        <v>3.7476271466499594E-2</v>
      </c>
      <c r="CQ968" s="19">
        <f>ABS(Ct_Na+10^-pH-Kw*10^pH-Ct_Cl-Ct_OAc*Ka*10^pH/(1+Ka*10^pH))</f>
        <v>3.802936157138212E-2</v>
      </c>
      <c r="CR968" s="19">
        <f>ABS(Ct_Na+10^-pH-Kw*10^pH-Ct_Cl-Ct_OAc*Ka*10^pH/(1+Ka*10^pH))</f>
        <v>3.8572748341091243E-2</v>
      </c>
      <c r="CS968" s="19">
        <f>ABS(Ct_Na+10^-pH-Kw*10^pH-Ct_Cl-Ct_OAc*Ka*10^pH/(1+Ka*10^pH))</f>
        <v>3.9106684906109766E-2</v>
      </c>
      <c r="CT968" s="19">
        <f>ABS(Ct_Na+10^-pH-Kw*10^pH-Ct_Cl-Ct_OAc*Ka*10^pH/(1+Ka*10^pH))</f>
        <v>3.9631415668283175E-2</v>
      </c>
      <c r="CU968" s="19">
        <f>ABS(Ct_Na+10^-pH-Kw*10^pH-Ct_Cl-Ct_OAc*Ka*10^pH/(1+Ka*10^pH))</f>
        <v>4.0147176673838214E-2</v>
      </c>
      <c r="CV968" s="19">
        <f>ABS(Ct_Na+10^-pH-Kw*10^pH-Ct_Cl-Ct_OAc*Ka*10^pH/(1+Ka*10^pH))</f>
        <v>4.0654195967434699E-2</v>
      </c>
      <c r="CW968" s="19">
        <f>ABS(Ct_Na+10^-pH-Kw*10^pH-Ct_Cl-Ct_OAc*Ka*10^pH/(1+Ka*10^pH))</f>
        <v>4.1152693928365708E-2</v>
      </c>
      <c r="CX968" s="19">
        <f>ABS(Ct_Na+10^-pH-Kw*10^pH-Ct_Cl-Ct_OAc*Ka*10^pH/(1+Ka*10^pH))</f>
        <v>4.1642883589947839E-2</v>
      </c>
    </row>
    <row r="969" spans="1:102">
      <c r="A969" s="24">
        <v>9.3999999999999897</v>
      </c>
      <c r="B969" s="19">
        <f>ABS(Ct_Na+10^-pH-Kw*10^pH-Ct_Cl-Ct_OAc*Ka*10^pH/(1+Ka*10^pH))</f>
        <v>0.250020641124166</v>
      </c>
      <c r="C969" s="19">
        <f>ABS(Ct_Na+10^-pH-Kw*10^pH-Ct_Cl-Ct_OAc*Ka*10^pH/(1+Ka*10^pH))</f>
        <v>0.23335418766426325</v>
      </c>
      <c r="D969" s="19">
        <f>ABS(Ct_Na+10^-pH-Kw*10^pH-Ct_Cl-Ct_OAc*Ka*10^pH/(1+Ka*10^pH))</f>
        <v>0.21820286633707892</v>
      </c>
      <c r="E969" s="19">
        <f>ABS(Ct_Na+10^-pH-Kw*10^pH-Ct_Cl-Ct_OAc*Ka*10^pH/(1+Ka*10^pH))</f>
        <v>0.20436905121225846</v>
      </c>
      <c r="F969" s="19">
        <f>ABS(Ct_Na+10^-pH-Kw*10^pH-Ct_Cl-Ct_OAc*Ka*10^pH/(1+Ka*10^pH))</f>
        <v>0.19168805401450631</v>
      </c>
      <c r="G969" s="19">
        <f>ABS(Ct_Na+10^-pH-Kw*10^pH-Ct_Cl-Ct_OAc*Ka*10^pH/(1+Ka*10^pH))</f>
        <v>0.18002153659257436</v>
      </c>
      <c r="H969" s="19">
        <f>ABS(Ct_Na+10^-pH-Kw*10^pH-Ct_Cl-Ct_OAc*Ka*10^pH/(1+Ka*10^pH))</f>
        <v>0.16925244358771413</v>
      </c>
      <c r="I969" s="19">
        <f>ABS(Ct_Na+10^-pH-Kw*10^pH-Ct_Cl-Ct_OAc*Ka*10^pH/(1+Ka*10^pH))</f>
        <v>0.15928106117580648</v>
      </c>
      <c r="J969" s="19">
        <f>ABS(Ct_Na+10^-pH-Kw*10^pH-Ct_Cl-Ct_OAc*Ka*10^pH/(1+Ka*10^pH))</f>
        <v>0.15002192036474943</v>
      </c>
      <c r="K969" s="19">
        <f>ABS(Ct_Na+10^-pH-Kw*10^pH-Ct_Cl-Ct_OAc*Ka*10^pH/(1+Ka*10^pH))</f>
        <v>0.14140134098893764</v>
      </c>
      <c r="L969" s="19">
        <f>ABS(Ct_Na+10^-pH-Kw*10^pH-Ct_Cl-Ct_OAc*Ka*10^pH/(1+Ka*10^pH))</f>
        <v>0.13335546690484662</v>
      </c>
      <c r="M969" s="19">
        <f>ABS(Ct_Na+10^-pH-Kw*10^pH-Ct_Cl-Ct_OAc*Ka*10^pH/(1+Ka*10^pH))</f>
        <v>0.12582868147134216</v>
      </c>
      <c r="N969" s="19">
        <f>ABS(Ct_Na+10^-pH-Kw*10^pH-Ct_Cl-Ct_OAc*Ka*10^pH/(1+Ka*10^pH))</f>
        <v>0.1187723201274317</v>
      </c>
      <c r="O969" s="19">
        <f>ABS(Ct_Na+10^-pH-Kw*10^pH-Ct_Cl-Ct_OAc*Ka*10^pH/(1+Ka*10^pH))</f>
        <v>0.11214361704678857</v>
      </c>
      <c r="P969" s="19">
        <f>ABS(Ct_Na+10^-pH-Kw*10^pH-Ct_Cl-Ct_OAc*Ka*10^pH/(1+Ka*10^pH))</f>
        <v>0.10590483767677147</v>
      </c>
      <c r="Q969" s="19">
        <f>ABS(Ct_Na+10^-pH-Kw*10^pH-Ct_Cl-Ct_OAc*Ka*10^pH/(1+Ka*10^pH))</f>
        <v>0.1000225599850411</v>
      </c>
      <c r="R969" s="19">
        <f>ABS(Ct_Na+10^-pH-Kw*10^pH-Ct_Cl-Ct_OAc*Ka*10^pH/(1+Ka*10^pH))</f>
        <v>9.4467075498406855E-2</v>
      </c>
      <c r="S969" s="19">
        <f>ABS(Ct_Na+10^-pH-Kw*10^pH-Ct_Cl-Ct_OAc*Ka*10^pH/(1+Ka*10^pH))</f>
        <v>8.9211887470509552E-2</v>
      </c>
      <c r="T969" s="19">
        <f>ABS(Ct_Na+10^-pH-Kw*10^pH-Ct_Cl-Ct_OAc*Ka*10^pH/(1+Ka*10^pH))</f>
        <v>8.423328828618587E-2</v>
      </c>
      <c r="U969" s="19">
        <f>ABS(Ct_Na+10^-pH-Kw*10^pH-Ct_Cl-Ct_OAc*Ka*10^pH/(1+Ka*10^pH))</f>
        <v>7.9510001880545397E-2</v>
      </c>
      <c r="V969" s="19">
        <f>ABS(Ct_Na+10^-pH-Kw*10^pH-Ct_Cl-Ct_OAc*Ka*10^pH/(1+Ka*10^pH))</f>
        <v>7.5022879795186959E-2</v>
      </c>
      <c r="W969" s="19">
        <f>ABS(Ct_Na+10^-pH-Kw*10^pH-Ct_Cl-Ct_OAc*Ka*10^pH/(1+Ka*10^pH))</f>
        <v>7.0754641713992331E-2</v>
      </c>
      <c r="X969" s="19">
        <f>ABS(Ct_Na+10^-pH-Kw*10^pH-Ct_Cl-Ct_OAc*Ka*10^pH/(1+Ka*10^pH))</f>
        <v>6.6689653065235582E-2</v>
      </c>
      <c r="Y969" s="19">
        <f>ABS(Ct_Na+10^-pH-Kw*10^pH-Ct_Cl-Ct_OAc*Ka*10^pH/(1+Ka*10^pH))</f>
        <v>6.2813733655955856E-2</v>
      </c>
      <c r="Z969" s="19">
        <f>ABS(Ct_Na+10^-pH-Kw*10^pH-Ct_Cl-Ct_OAc*Ka*10^pH/(1+Ka*10^pH))</f>
        <v>5.911399240164341E-2</v>
      </c>
      <c r="AA969" s="19">
        <f>ABS(Ct_Na+10^-pH-Kw*10^pH-Ct_Cl-Ct_OAc*Ka*10^pH/(1+Ka*10^pH))</f>
        <v>5.5578684091967048E-2</v>
      </c>
      <c r="AB969" s="19">
        <f>ABS(Ct_Na+10^-pH-Kw*10^pH-Ct_Cl-Ct_OAc*Ka*10^pH/(1+Ka*10^pH))</f>
        <v>5.2197084839233188E-2</v>
      </c>
      <c r="AC969" s="19">
        <f>ABS(Ct_Na+10^-pH-Kw*10^pH-Ct_Cl-Ct_OAc*Ka*10^pH/(1+Ka*10^pH))</f>
        <v>4.8959383427041134E-2</v>
      </c>
      <c r="AD969" s="19">
        <f>ABS(Ct_Na+10^-pH-Kw*10^pH-Ct_Cl-Ct_OAc*Ka*10^pH/(1+Ka*10^pH))</f>
        <v>4.5856586240357114E-2</v>
      </c>
      <c r="AE969" s="19">
        <f>ABS(Ct_Na+10^-pH-Kw*10^pH-Ct_Cl-Ct_OAc*Ka*10^pH/(1+Ka*10^pH))</f>
        <v>4.2880433836803039E-2</v>
      </c>
      <c r="AF969" s="19">
        <f>ABS(Ct_Na+10^-pH-Kw*10^pH-Ct_Cl-Ct_OAc*Ka*10^pH/(1+Ka*10^pH))</f>
        <v>4.0023327529391139E-2</v>
      </c>
      <c r="AG969" s="19">
        <f>ABS(Ct_Na+10^-pH-Kw*10^pH-Ct_Cl-Ct_OAc*Ka*10^pH/(1+Ka*10^pH))</f>
        <v>3.7278264606583629E-2</v>
      </c>
      <c r="AH969" s="19">
        <f>ABS(Ct_Na+10^-pH-Kw*10^pH-Ct_Cl-Ct_OAc*Ka*10^pH/(1+Ka*10^pH))</f>
        <v>3.4638781026961031E-2</v>
      </c>
      <c r="AI969" s="19">
        <f>ABS(Ct_Na+10^-pH-Kw*10^pH-Ct_Cl-Ct_OAc*Ka*10^pH/(1+Ka*10^pH))</f>
        <v>3.2098900601286437E-2</v>
      </c>
      <c r="AJ969" s="19">
        <f>ABS(Ct_Na+10^-pH-Kw*10^pH-Ct_Cl-Ct_OAc*Ka*10^pH/(1+Ka*10^pH))</f>
        <v>2.9653089821007214E-2</v>
      </c>
      <c r="AK969" s="19">
        <f>ABS(Ct_Na+10^-pH-Kw*10^pH-Ct_Cl-Ct_OAc*Ka*10^pH/(1+Ka*10^pH))</f>
        <v>2.7296217614556299E-2</v>
      </c>
      <c r="AL969" s="19">
        <f>ABS(Ct_Na+10^-pH-Kw*10^pH-Ct_Cl-Ct_OAc*Ka*10^pH/(1+Ka*10^pH))</f>
        <v>2.5023519415478673E-2</v>
      </c>
      <c r="AM969" s="19">
        <f>ABS(Ct_Na+10^-pH-Kw*10^pH-Ct_Cl-Ct_OAc*Ka*10^pH/(1+Ka*10^pH))</f>
        <v>2.2830565012859863E-2</v>
      </c>
      <c r="AN969" s="19">
        <f>ABS(Ct_Na+10^-pH-Kw*10^pH-Ct_Cl-Ct_OAc*Ka*10^pH/(1+Ka*10^pH))</f>
        <v>2.0713229727572773E-2</v>
      </c>
      <c r="AO969" s="19">
        <f>ABS(Ct_Na+10^-pH-Kw*10^pH-Ct_Cl-Ct_OAc*Ka*10^pH/(1+Ka*10^pH))</f>
        <v>1.8667668519753031E-2</v>
      </c>
      <c r="AP969" s="19">
        <f>ABS(Ct_Na+10^-pH-Kw*10^pH-Ct_Cl-Ct_OAc*Ka*10^pH/(1+Ka*10^pH))</f>
        <v>1.6690292685527269E-2</v>
      </c>
      <c r="AQ969" s="19">
        <f>ABS(Ct_Na+10^-pH-Kw*10^pH-Ct_Cl-Ct_OAc*Ka*10^pH/(1+Ka*10^pH))</f>
        <v>1.4777748845866315E-2</v>
      </c>
      <c r="AR969" s="19">
        <f>ABS(Ct_Na+10^-pH-Kw*10^pH-Ct_Cl-Ct_OAc*Ka*10^pH/(1+Ka*10^pH))</f>
        <v>1.2926899968775038E-2</v>
      </c>
      <c r="AS969" s="19">
        <f>ABS(Ct_Na+10^-pH-Kw*10^pH-Ct_Cl-Ct_OAc*Ka*10^pH/(1+Ka*10^pH))</f>
        <v>1.1134808198893023E-2</v>
      </c>
      <c r="AT969" s="19">
        <f>ABS(Ct_Na+10^-pH-Kw*10^pH-Ct_Cl-Ct_OAc*Ka*10^pH/(1+Ka*10^pH))</f>
        <v>9.3987192968198116E-3</v>
      </c>
      <c r="AU969" s="19">
        <f>ABS(Ct_Na+10^-pH-Kw*10^pH-Ct_Cl-Ct_OAc*Ka*10^pH/(1+Ka*10^pH))</f>
        <v>7.7160485148104058E-3</v>
      </c>
      <c r="AV969" s="19">
        <f>ABS(Ct_Na+10^-pH-Kw*10^pH-Ct_Cl-Ct_OAc*Ka*10^pH/(1+Ka*10^pH))</f>
        <v>6.0843677564982324E-3</v>
      </c>
      <c r="AW969" s="19">
        <f>ABS(Ct_Na+10^-pH-Kw*10^pH-Ct_Cl-Ct_OAc*Ka*10^pH/(1+Ka*10^pH))</f>
        <v>4.5013938864939124E-3</v>
      </c>
      <c r="AX969" s="19">
        <f>ABS(Ct_Na+10^-pH-Kw*10^pH-Ct_Cl-Ct_OAc*Ka*10^pH/(1+Ka*10^pH))</f>
        <v>2.9649780714896892E-3</v>
      </c>
      <c r="AY969" s="19">
        <f>ABS(Ct_Na+10^-pH-Kw*10^pH-Ct_Cl-Ct_OAc*Ka*10^pH/(1+Ka*10^pH))</f>
        <v>1.4730960482247438E-3</v>
      </c>
      <c r="AZ969" s="19">
        <f>ABS(Ct_Na+10^-pH-Kw*10^pH-Ct_Cl-Ct_OAc*Ka*10^pH/(1+Ka*10^pH))</f>
        <v>2.3839225624502913E-5</v>
      </c>
      <c r="BA969" s="19">
        <f>ABS(Ct_Na+10^-pH-Kw*10^pH-Ct_Cl-Ct_OAc*Ka*10^pH/(1+Ka*10^pH))</f>
        <v>1.3845934611278268E-3</v>
      </c>
      <c r="BB969" s="19">
        <f>ABS(Ct_Na+10^-pH-Kw*10^pH-Ct_Cl-Ct_OAc*Ka*10^pH/(1+Ka*10^pH))</f>
        <v>2.7539030176926063E-3</v>
      </c>
      <c r="BC969" s="19">
        <f>ABS(Ct_Na+10^-pH-Kw*10^pH-Ct_Cl-Ct_OAc*Ka*10^pH/(1+Ka*10^pH))</f>
        <v>4.0856972439405684E-3</v>
      </c>
      <c r="BD969" s="19">
        <f>ABS(Ct_Na+10^-pH-Kw*10^pH-Ct_Cl-Ct_OAc*Ka*10^pH/(1+Ka*10^pH))</f>
        <v>5.381497031641265E-3</v>
      </c>
      <c r="BE969" s="19">
        <f>ABS(Ct_Na+10^-pH-Kw*10^pH-Ct_Cl-Ct_OAc*Ka*10^pH/(1+Ka*10^pH))</f>
        <v>6.6427421583365939E-3</v>
      </c>
      <c r="BF969" s="19">
        <f>ABS(Ct_Na+10^-pH-Kw*10^pH-Ct_Cl-Ct_OAc*Ka*10^pH/(1+Ka*10^pH))</f>
        <v>7.8707966238031127E-3</v>
      </c>
      <c r="BG969" s="19">
        <f>ABS(Ct_Na+10^-pH-Kw*10^pH-Ct_Cl-Ct_OAc*Ka*10^pH/(1+Ka*10^pH))</f>
        <v>9.0669535706860774E-3</v>
      </c>
      <c r="BH969" s="19">
        <f>ABS(Ct_Na+10^-pH-Kw*10^pH-Ct_Cl-Ct_OAc*Ka*10^pH/(1+Ka*10^pH))</f>
        <v>1.0232439826623335E-2</v>
      </c>
      <c r="BI969" s="19">
        <f>ABS(Ct_Na+10^-pH-Kw*10^pH-Ct_Cl-Ct_OAc*Ka*10^pH/(1+Ka*10^pH))</f>
        <v>1.1368420101397637E-2</v>
      </c>
      <c r="BJ969" s="19">
        <f>ABS(Ct_Na+10^-pH-Kw*10^pH-Ct_Cl-Ct_OAc*Ka*10^pH/(1+Ka*10^pH))</f>
        <v>1.2476000869302575E-2</v>
      </c>
      <c r="BK969" s="19">
        <f>ABS(Ct_Na+10^-pH-Kw*10^pH-Ct_Cl-Ct_OAc*Ka*10^pH/(1+Ka*10^pH))</f>
        <v>1.3556233963925891E-2</v>
      </c>
      <c r="BL969" s="19">
        <f>ABS(Ct_Na+10^-pH-Kw*10^pH-Ct_Cl-Ct_OAc*Ka*10^pH/(1+Ka*10^pH))</f>
        <v>1.4610119909899869E-2</v>
      </c>
      <c r="BM969" s="19">
        <f>ABS(Ct_Na+10^-pH-Kw*10^pH-Ct_Cl-Ct_OAc*Ka*10^pH/(1+Ka*10^pH))</f>
        <v>1.5638611013802199E-2</v>
      </c>
      <c r="BN969" s="19">
        <f>ABS(Ct_Na+10^-pH-Kw*10^pH-Ct_Cl-Ct_OAc*Ka*10^pH/(1+Ka*10^pH))</f>
        <v>1.6642614234278257E-2</v>
      </c>
      <c r="BO969" s="19">
        <f>ABS(Ct_Na+10^-pH-Kw*10^pH-Ct_Cl-Ct_OAc*Ka*10^pH/(1+Ka*10^pH))</f>
        <v>1.7622993849566643E-2</v>
      </c>
      <c r="BP969" s="19">
        <f>ABS(Ct_Na+10^-pH-Kw*10^pH-Ct_Cl-Ct_OAc*Ka*10^pH/(1+Ka*10^pH))</f>
        <v>1.8580573938918106E-2</v>
      </c>
      <c r="BQ969" s="19">
        <f>ABS(Ct_Na+10^-pH-Kw*10^pH-Ct_Cl-Ct_OAc*Ka*10^pH/(1+Ka*10^pH))</f>
        <v>1.9516140692882177E-2</v>
      </c>
      <c r="BR969" s="19">
        <f>ABS(Ct_Na+10^-pH-Kw*10^pH-Ct_Cl-Ct_OAc*Ka*10^pH/(1+Ka*10^pH))</f>
        <v>2.0430444566074325E-2</v>
      </c>
      <c r="BS969" s="19">
        <f>ABS(Ct_Na+10^-pH-Kw*10^pH-Ct_Cl-Ct_OAc*Ka*10^pH/(1+Ka*10^pH))</f>
        <v>2.1324202284812736E-2</v>
      </c>
      <c r="BT969" s="19">
        <f>ABS(Ct_Na+10^-pH-Kw*10^pH-Ct_Cl-Ct_OAc*Ka*10^pH/(1+Ka*10^pH))</f>
        <v>2.219809872091251E-2</v>
      </c>
      <c r="BU969" s="19">
        <f>ABS(Ct_Na+10^-pH-Kw*10^pH-Ct_Cl-Ct_OAc*Ka*10^pH/(1+Ka*10^pH))</f>
        <v>2.3052788641933171E-2</v>
      </c>
      <c r="BV969" s="19">
        <f>ABS(Ct_Na+10^-pH-Kw*10^pH-Ct_Cl-Ct_OAc*Ka*10^pH/(1+Ka*10^pH))</f>
        <v>2.3888898347279433E-2</v>
      </c>
      <c r="BW969" s="19">
        <f>ABS(Ct_Na+10^-pH-Kw*10^pH-Ct_Cl-Ct_OAc*Ka*10^pH/(1+Ka*10^pH))</f>
        <v>2.4707027198747331E-2</v>
      </c>
      <c r="BX969" s="19">
        <f>ABS(Ct_Na+10^-pH-Kw*10^pH-Ct_Cl-Ct_OAc*Ka*10^pH/(1+Ka*10^pH))</f>
        <v>2.5507749053375474E-2</v>
      </c>
      <c r="BY969" s="19">
        <f>ABS(Ct_Na+10^-pH-Kw*10^pH-Ct_Cl-Ct_OAc*Ka*10^pH/(1+Ka*10^pH))</f>
        <v>2.6291613605800894E-2</v>
      </c>
      <c r="BZ969" s="19">
        <f>ABS(Ct_Na+10^-pH-Kw*10^pH-Ct_Cl-Ct_OAc*Ka*10^pH/(1+Ka*10^pH))</f>
        <v>2.7059147646717484E-2</v>
      </c>
      <c r="CA969" s="19">
        <f>ABS(Ct_Na+10^-pH-Kw*10^pH-Ct_Cl-Ct_OAc*Ka*10^pH/(1+Ka*10^pH))</f>
        <v>2.7810856243491437E-2</v>
      </c>
      <c r="CB969" s="19">
        <f>ABS(Ct_Na+10^-pH-Kw*10^pH-Ct_Cl-Ct_OAc*Ka*10^pH/(1+Ka*10^pH))</f>
        <v>2.8547223848494514E-2</v>
      </c>
      <c r="CC969" s="19">
        <f>ABS(Ct_Na+10^-pH-Kw*10^pH-Ct_Cl-Ct_OAc*Ka*10^pH/(1+Ka*10^pH))</f>
        <v>2.9268715340265213E-2</v>
      </c>
      <c r="CD969" s="19">
        <f>ABS(Ct_Na+10^-pH-Kw*10^pH-Ct_Cl-Ct_OAc*Ka*10^pH/(1+Ka*10^pH))</f>
        <v>2.9975777002200471E-2</v>
      </c>
      <c r="CE969" s="19">
        <f>ABS(Ct_Na+10^-pH-Kw*10^pH-Ct_Cl-Ct_OAc*Ka*10^pH/(1+Ka*10^pH))</f>
        <v>3.0668837443107319E-2</v>
      </c>
      <c r="CF969" s="19">
        <f>ABS(Ct_Na+10^-pH-Kw*10^pH-Ct_Cl-Ct_OAc*Ka*10^pH/(1+Ka*10^pH))</f>
        <v>3.1348308463604223E-2</v>
      </c>
      <c r="CG969" s="19">
        <f>ABS(Ct_Na+10^-pH-Kw*10^pH-Ct_Cl-Ct_OAc*Ka*10^pH/(1+Ka*10^pH))</f>
        <v>3.2014585872052657E-2</v>
      </c>
      <c r="CH969" s="19">
        <f>ABS(Ct_Na+10^-pH-Kw*10^pH-Ct_Cl-Ct_OAc*Ka*10^pH/(1+Ka*10^pH))</f>
        <v>3.2668050253415522E-2</v>
      </c>
      <c r="CI969" s="19">
        <f>ABS(Ct_Na+10^-pH-Kw*10^pH-Ct_Cl-Ct_OAc*Ka*10^pH/(1+Ka*10^pH))</f>
        <v>3.3309067694181009E-2</v>
      </c>
      <c r="CJ969" s="19">
        <f>ABS(Ct_Na+10^-pH-Kw*10^pH-Ct_Cl-Ct_OAc*Ka*10^pH/(1+Ka*10^pH))</f>
        <v>3.3937990466252815E-2</v>
      </c>
      <c r="CK969" s="19">
        <f>ABS(Ct_Na+10^-pH-Kw*10^pH-Ct_Cl-Ct_OAc*Ka*10^pH/(1+Ka*10^pH))</f>
        <v>3.4555157672491517E-2</v>
      </c>
      <c r="CL969" s="19">
        <f>ABS(Ct_Na+10^-pH-Kw*10^pH-Ct_Cl-Ct_OAc*Ka*10^pH/(1+Ka*10^pH))</f>
        <v>3.5160895856392441E-2</v>
      </c>
      <c r="CM969" s="19">
        <f>ABS(Ct_Na+10^-pH-Kw*10^pH-Ct_Cl-Ct_OAc*Ka*10^pH/(1+Ka*10^pH))</f>
        <v>3.5755519578203443E-2</v>
      </c>
      <c r="CN969" s="19">
        <f>ABS(Ct_Na+10^-pH-Kw*10^pH-Ct_Cl-Ct_OAc*Ka*10^pH/(1+Ka*10^pH))</f>
        <v>3.6339331959617881E-2</v>
      </c>
      <c r="CO969" s="19">
        <f>ABS(Ct_Na+10^-pH-Kw*10^pH-Ct_Cl-Ct_OAc*Ka*10^pH/(1+Ka*10^pH))</f>
        <v>3.6912625199024864E-2</v>
      </c>
      <c r="CP969" s="19">
        <f>ABS(Ct_Na+10^-pH-Kw*10^pH-Ct_Cl-Ct_OAc*Ka*10^pH/(1+Ka*10^pH))</f>
        <v>3.7475681059156718E-2</v>
      </c>
      <c r="CQ969" s="19">
        <f>ABS(Ct_Na+10^-pH-Kw*10^pH-Ct_Cl-Ct_OAc*Ka*10^pH/(1+Ka*10^pH))</f>
        <v>3.8028771328843768E-2</v>
      </c>
      <c r="CR969" s="19">
        <f>ABS(Ct_Na+10^-pH-Kw*10^pH-Ct_Cl-Ct_OAc*Ka*10^pH/(1+Ka*10^pH))</f>
        <v>3.8572158260466109E-2</v>
      </c>
      <c r="CS969" s="19">
        <f>ABS(Ct_Na+10^-pH-Kw*10^pH-Ct_Cl-Ct_OAc*Ka*10^pH/(1+Ka*10^pH))</f>
        <v>3.9106094984581966E-2</v>
      </c>
      <c r="CT969" s="19">
        <f>ABS(Ct_Na+10^-pH-Kw*10^pH-Ct_Cl-Ct_OAc*Ka*10^pH/(1+Ka*10^pH))</f>
        <v>3.9630825903109658E-2</v>
      </c>
      <c r="CU969" s="19">
        <f>ABS(Ct_Na+10^-pH-Kw*10^pH-Ct_Cl-Ct_OAc*Ka*10^pH/(1+Ka*10^pH))</f>
        <v>4.0146587062346251E-2</v>
      </c>
      <c r="CV969" s="19">
        <f>ABS(Ct_Na+10^-pH-Kw*10^pH-Ct_Cl-Ct_OAc*Ka*10^pH/(1+Ka*10^pH))</f>
        <v>4.0653606507019525E-2</v>
      </c>
      <c r="CW969" s="19">
        <f>ABS(Ct_Na+10^-pH-Kw*10^pH-Ct_Cl-Ct_OAc*Ka*10^pH/(1+Ka*10^pH))</f>
        <v>4.1152104616488216E-2</v>
      </c>
      <c r="CX969" s="19">
        <f>ABS(Ct_Na+10^-pH-Kw*10^pH-Ct_Cl-Ct_OAc*Ka*10^pH/(1+Ka*10^pH))</f>
        <v>4.1642294424132399E-2</v>
      </c>
    </row>
    <row r="970" spans="1:102">
      <c r="A970" s="23">
        <v>9.4099999999999895</v>
      </c>
      <c r="B970" s="19">
        <f>ABS(Ct_Na+10^-pH-Kw*10^pH-Ct_Cl-Ct_OAc*Ka*10^pH/(1+Ka*10^pH))</f>
        <v>0.25002132814125855</v>
      </c>
      <c r="C970" s="19">
        <f>ABS(Ct_Na+10^-pH-Kw*10^pH-Ct_Cl-Ct_OAc*Ka*10^pH/(1+Ka*10^pH))</f>
        <v>0.23335486982828355</v>
      </c>
      <c r="D970" s="19">
        <f>ABS(Ct_Na+10^-pH-Kw*10^pH-Ct_Cl-Ct_OAc*Ka*10^pH/(1+Ka*10^pH))</f>
        <v>0.21820354408921533</v>
      </c>
      <c r="E970" s="19">
        <f>ABS(Ct_Na+10^-pH-Kw*10^pH-Ct_Cl-Ct_OAc*Ka*10^pH/(1+Ka*10^pH))</f>
        <v>0.20436972493615302</v>
      </c>
      <c r="F970" s="19">
        <f>ABS(Ct_Na+10^-pH-Kw*10^pH-Ct_Cl-Ct_OAc*Ka*10^pH/(1+Ka*10^pH))</f>
        <v>0.19168872404584589</v>
      </c>
      <c r="G970" s="19">
        <f>ABS(Ct_Na+10^-pH-Kw*10^pH-Ct_Cl-Ct_OAc*Ka*10^pH/(1+Ka*10^pH))</f>
        <v>0.18002220322676338</v>
      </c>
      <c r="H970" s="19">
        <f>ABS(Ct_Na+10^-pH-Kw*10^pH-Ct_Cl-Ct_OAc*Ka*10^pH/(1+Ka*10^pH))</f>
        <v>0.1692531070860718</v>
      </c>
      <c r="I970" s="19">
        <f>ABS(Ct_Na+10^-pH-Kw*10^pH-Ct_Cl-Ct_OAc*Ka*10^pH/(1+Ka*10^pH))</f>
        <v>0.15928172177061661</v>
      </c>
      <c r="J970" s="19">
        <f>ABS(Ct_Na+10^-pH-Kw*10^pH-Ct_Cl-Ct_OAc*Ka*10^pH/(1+Ka*10^pH))</f>
        <v>0.15002257826340831</v>
      </c>
      <c r="K970" s="19">
        <f>ABS(Ct_Na+10^-pH-Kw*10^pH-Ct_Cl-Ct_OAc*Ka*10^pH/(1+Ka*10^pH))</f>
        <v>0.14140199637738671</v>
      </c>
      <c r="L970" s="19">
        <f>ABS(Ct_Na+10^-pH-Kw*10^pH-Ct_Cl-Ct_OAc*Ka*10^pH/(1+Ka*10^pH))</f>
        <v>0.1333561199504332</v>
      </c>
      <c r="M970" s="19">
        <f>ABS(Ct_Na+10^-pH-Kw*10^pH-Ct_Cl-Ct_OAc*Ka*10^pH/(1+Ka*10^pH))</f>
        <v>0.1258293323252187</v>
      </c>
      <c r="N970" s="19">
        <f>ABS(Ct_Na+10^-pH-Kw*10^pH-Ct_Cl-Ct_OAc*Ka*10^pH/(1+Ka*10^pH))</f>
        <v>0.11877296892658004</v>
      </c>
      <c r="O970" s="19">
        <f>ABS(Ct_Na+10^-pH-Kw*10^pH-Ct_Cl-Ct_OAc*Ka*10^pH/(1+Ka*10^pH))</f>
        <v>0.11214426391573772</v>
      </c>
      <c r="P970" s="19">
        <f>ABS(Ct_Na+10^-pH-Kw*10^pH-Ct_Cl-Ct_OAc*Ka*10^pH/(1+Ka*10^pH))</f>
        <v>0.10590548272906253</v>
      </c>
      <c r="Q970" s="19">
        <f>ABS(Ct_Na+10^-pH-Kw*10^pH-Ct_Cl-Ct_OAc*Ka*10^pH/(1+Ka*10^pH))</f>
        <v>0.10002320332448314</v>
      </c>
      <c r="R970" s="19">
        <f>ABS(Ct_Na+10^-pH-Kw*10^pH-Ct_Cl-Ct_OAc*Ka*10^pH/(1+Ka*10^pH))</f>
        <v>9.4467717220158107E-2</v>
      </c>
      <c r="S970" s="19">
        <f>ABS(Ct_Na+10^-pH-Kw*10^pH-Ct_Cl-Ct_OAc*Ka*10^pH/(1+Ka*10^pH))</f>
        <v>8.9212527662012792E-2</v>
      </c>
      <c r="T970" s="19">
        <f>ABS(Ct_Na+10^-pH-Kw*10^pH-Ct_Cl-Ct_OAc*Ka*10^pH/(1+Ka*10^pH))</f>
        <v>8.4233927027980465E-2</v>
      </c>
      <c r="U970" s="19">
        <f>ABS(Ct_Na+10^-pH-Kw*10^pH-Ct_Cl-Ct_OAc*Ka*10^pH/(1+Ka*10^pH))</f>
        <v>7.9510639246975365E-2</v>
      </c>
      <c r="V970" s="19">
        <f>ABS(Ct_Na+10^-pH-Kw*10^pH-Ct_Cl-Ct_OAc*Ka*10^pH/(1+Ka*10^pH))</f>
        <v>7.5023515855020553E-2</v>
      </c>
      <c r="W970" s="19">
        <f>ABS(Ct_Na+10^-pH-Kw*10^pH-Ct_Cl-Ct_OAc*Ka*10^pH/(1+Ka*10^pH))</f>
        <v>7.0755276530965944E-2</v>
      </c>
      <c r="X970" s="19">
        <f>ABS(Ct_Na+10^-pH-Kw*10^pH-Ct_Cl-Ct_OAc*Ka*10^pH/(1+Ka*10^pH))</f>
        <v>6.6690286698533038E-2</v>
      </c>
      <c r="Y970" s="19">
        <f>ABS(Ct_Na+10^-pH-Kw*10^pH-Ct_Cl-Ct_OAc*Ka*10^pH/(1+Ka*10^pH))</f>
        <v>6.2814366160631865E-2</v>
      </c>
      <c r="Z970" s="19">
        <f>ABS(Ct_Na+10^-pH-Kw*10^pH-Ct_Cl-Ct_OAc*Ka*10^pH/(1+Ka*10^pH))</f>
        <v>5.911462382899893E-2</v>
      </c>
      <c r="AA970" s="19">
        <f>ABS(Ct_Na+10^-pH-Kw*10^pH-Ct_Cl-Ct_OAc*Ka*10^pH/(1+Ka*10^pH))</f>
        <v>5.5579314489883E-2</v>
      </c>
      <c r="AB970" s="19">
        <f>ABS(Ct_Na+10^-pH-Kw*10^pH-Ct_Cl-Ct_OAc*Ka*10^pH/(1+Ka*10^pH))</f>
        <v>5.2197714252467789E-2</v>
      </c>
      <c r="AC970" s="19">
        <f>ABS(Ct_Na+10^-pH-Kw*10^pH-Ct_Cl-Ct_OAc*Ka*10^pH/(1+Ka*10^pH))</f>
        <v>4.8960011897495728E-2</v>
      </c>
      <c r="AD970" s="19">
        <f>ABS(Ct_Na+10^-pH-Kw*10^pH-Ct_Cl-Ct_OAc*Ka*10^pH/(1+Ka*10^pH))</f>
        <v>4.5857213807314209E-2</v>
      </c>
      <c r="AE970" s="19">
        <f>ABS(Ct_Na+10^-pH-Kw*10^pH-Ct_Cl-Ct_OAc*Ka*10^pH/(1+Ka*10^pH))</f>
        <v>4.2881060537140095E-2</v>
      </c>
      <c r="AF970" s="19">
        <f>ABS(Ct_Na+10^-pH-Kw*10^pH-Ct_Cl-Ct_OAc*Ka*10^pH/(1+Ka*10^pH))</f>
        <v>4.0023953397772954E-2</v>
      </c>
      <c r="AG970" s="19">
        <f>ABS(Ct_Na+10^-pH-Kw*10^pH-Ct_Cl-Ct_OAc*Ka*10^pH/(1+Ka*10^pH))</f>
        <v>3.7278889675635876E-2</v>
      </c>
      <c r="AH970" s="19">
        <f>ABS(Ct_Na+10^-pH-Kw*10^pH-Ct_Cl-Ct_OAc*Ka*10^pH/(1+Ka*10^pH))</f>
        <v>3.4639405327427181E-2</v>
      </c>
      <c r="AI970" s="19">
        <f>ABS(Ct_Na+10^-pH-Kw*10^pH-Ct_Cl-Ct_OAc*Ka*10^pH/(1+Ka*10^pH))</f>
        <v>3.2099524162169719E-2</v>
      </c>
      <c r="AJ970" s="19">
        <f>ABS(Ct_Na+10^-pH-Kw*10^pH-Ct_Cl-Ct_OAc*Ka*10^pH/(1+Ka*10^pH))</f>
        <v>2.96537126696996E-2</v>
      </c>
      <c r="AK970" s="19">
        <f>ABS(Ct_Na+10^-pH-Kw*10^pH-Ct_Cl-Ct_OAc*Ka*10^pH/(1+Ka*10^pH))</f>
        <v>2.7296839776955635E-2</v>
      </c>
      <c r="AL970" s="19">
        <f>ABS(Ct_Na+10^-pH-Kw*10^pH-Ct_Cl-Ct_OAc*Ka*10^pH/(1+Ka*10^pH))</f>
        <v>2.5024140916095436E-2</v>
      </c>
      <c r="AM970" s="19">
        <f>ABS(Ct_Na+10^-pH-Kw*10^pH-Ct_Cl-Ct_OAc*Ka*10^pH/(1+Ka*10^pH))</f>
        <v>2.2831185874914478E-2</v>
      </c>
      <c r="AN970" s="19">
        <f>ABS(Ct_Na+10^-pH-Kw*10^pH-Ct_Cl-Ct_OAc*Ka*10^pH/(1+Ka*10^pH))</f>
        <v>2.0713849973084626E-2</v>
      </c>
      <c r="AO970" s="19">
        <f>ABS(Ct_Na+10^-pH-Kw*10^pH-Ct_Cl-Ct_OAc*Ka*10^pH/(1+Ka*10^pH))</f>
        <v>1.8668288169621877E-2</v>
      </c>
      <c r="AP970" s="19">
        <f>ABS(Ct_Na+10^-pH-Kw*10^pH-Ct_Cl-Ct_OAc*Ka*10^pH/(1+Ka*10^pH))</f>
        <v>1.6690911759607879E-2</v>
      </c>
      <c r="AQ970" s="19">
        <f>ABS(Ct_Na+10^-pH-Kw*10^pH-Ct_Cl-Ct_OAc*Ka*10^pH/(1+Ka*10^pH))</f>
        <v>1.477836736303699E-2</v>
      </c>
      <c r="AR970" s="19">
        <f>ABS(Ct_Na+10^-pH-Kw*10^pH-Ct_Cl-Ct_OAc*Ka*10^pH/(1+Ka*10^pH))</f>
        <v>1.2927517947000616E-2</v>
      </c>
      <c r="AS970" s="19">
        <f>ABS(Ct_Na+10^-pH-Kw*10^pH-Ct_Cl-Ct_OAc*Ka*10^pH/(1+Ka*10^pH))</f>
        <v>1.1135425655282874E-2</v>
      </c>
      <c r="AT970" s="19">
        <f>ABS(Ct_Na+10^-pH-Kw*10^pH-Ct_Cl-Ct_OAc*Ka*10^pH/(1+Ka*10^pH))</f>
        <v>9.3993362476813003E-3</v>
      </c>
      <c r="AU970" s="19">
        <f>ABS(Ct_Na+10^-pH-Kw*10^pH-Ct_Cl-Ct_OAc*Ka*10^pH/(1+Ka*10^pH))</f>
        <v>7.7166649756982564E-3</v>
      </c>
      <c r="AV970" s="19">
        <f>ABS(Ct_Na+10^-pH-Kw*10^pH-Ct_Cl-Ct_OAc*Ka*10^pH/(1+Ka*10^pH))</f>
        <v>6.0849837422601166E-3</v>
      </c>
      <c r="AW970" s="19">
        <f>ABS(Ct_Na+10^-pH-Kw*10^pH-Ct_Cl-Ct_OAc*Ka*10^pH/(1+Ka*10^pH))</f>
        <v>4.5020094113127074E-3</v>
      </c>
      <c r="AX970" s="19">
        <f>ABS(Ct_Na+10^-pH-Kw*10^pH-Ct_Cl-Ct_OAc*Ka*10^pH/(1+Ka*10^pH))</f>
        <v>2.9655931489225365E-3</v>
      </c>
      <c r="AY970" s="19">
        <f>ABS(Ct_Na+10^-pH-Kw*10^pH-Ct_Cl-Ct_OAc*Ka*10^pH/(1+Ka*10^pH))</f>
        <v>1.4737106912393605E-3</v>
      </c>
      <c r="AZ970" s="19">
        <f>ABS(Ct_Na+10^-pH-Kw*10^pH-Ct_Cl-Ct_OAc*Ka*10^pH/(1+Ka*10^pH))</f>
        <v>2.4453446632835552E-5</v>
      </c>
      <c r="BA970" s="19">
        <f>ABS(Ct_Na+10^-pH-Kw*10^pH-Ct_Cl-Ct_OAc*Ka*10^pH/(1+Ka*10^pH))</f>
        <v>1.3839796502382873E-3</v>
      </c>
      <c r="BB970" s="19">
        <f>ABS(Ct_Na+10^-pH-Kw*10^pH-Ct_Cl-Ct_OAc*Ka*10^pH/(1+Ka*10^pH))</f>
        <v>2.7532896055296602E-3</v>
      </c>
      <c r="BC970" s="19">
        <f>ABS(Ct_Na+10^-pH-Kw*10^pH-Ct_Cl-Ct_OAc*Ka*10^pH/(1+Ka*10^pH))</f>
        <v>4.085084219580197E-3</v>
      </c>
      <c r="BD970" s="19">
        <f>ABS(Ct_Na+10^-pH-Kw*10^pH-Ct_Cl-Ct_OAc*Ka*10^pH/(1+Ka*10^pH))</f>
        <v>5.3808843846023247E-3</v>
      </c>
      <c r="BE970" s="19">
        <f>ABS(Ct_Na+10^-pH-Kw*10^pH-Ct_Cl-Ct_OAc*Ka*10^pH/(1+Ka*10^pH))</f>
        <v>6.642129878557182E-3</v>
      </c>
      <c r="BF970" s="19">
        <f>ABS(Ct_Na+10^-pH-Kw*10^pH-Ct_Cl-Ct_OAc*Ka*10^pH/(1+Ka*10^pH))</f>
        <v>7.8701847016184948E-3</v>
      </c>
      <c r="BG970" s="19">
        <f>ABS(Ct_Na+10^-pH-Kw*10^pH-Ct_Cl-Ct_OAc*Ka*10^pH/(1+Ka*10^pH))</f>
        <v>9.0663419968080791E-3</v>
      </c>
      <c r="BH970" s="19">
        <f>ABS(Ct_Na+10^-pH-Kw*10^pH-Ct_Cl-Ct_OAc*Ka*10^pH/(1+Ka*10^pH))</f>
        <v>1.0231828592121031E-2</v>
      </c>
      <c r="BI970" s="19">
        <f>ABS(Ct_Na+10^-pH-Kw*10^pH-Ct_Cl-Ct_OAc*Ka*10^pH/(1+Ka*10^pH))</f>
        <v>1.136780919767922E-2</v>
      </c>
      <c r="BJ970" s="19">
        <f>ABS(Ct_Na+10^-pH-Kw*10^pH-Ct_Cl-Ct_OAc*Ka*10^pH/(1+Ka*10^pH))</f>
        <v>1.2475390288098458E-2</v>
      </c>
      <c r="BK970" s="19">
        <f>ABS(Ct_Na+10^-pH-Kw*10^pH-Ct_Cl-Ct_OAc*Ka*10^pH/(1+Ka*10^pH))</f>
        <v>1.3555623697272756E-2</v>
      </c>
      <c r="BL970" s="19">
        <f>ABS(Ct_Na+10^-pH-Kw*10^pH-Ct_Cl-Ct_OAc*Ka*10^pH/(1+Ka*10^pH))</f>
        <v>1.4609509950125742E-2</v>
      </c>
      <c r="BM970" s="19">
        <f>ABS(Ct_Na+10^-pH-Kw*10^pH-Ct_Cl-Ct_OAc*Ka*10^pH/(1+Ka*10^pH))</f>
        <v>1.5638001353512399E-2</v>
      </c>
      <c r="BN970" s="19">
        <f>ABS(Ct_Na+10^-pH-Kw*10^pH-Ct_Cl-Ct_OAc*Ka*10^pH/(1+Ka*10^pH))</f>
        <v>1.6642004866342208E-2</v>
      </c>
      <c r="BO970" s="19">
        <f>ABS(Ct_Na+10^-pH-Kw*10^pH-Ct_Cl-Ct_OAc*Ka*10^pH/(1+Ka*10^pH))</f>
        <v>1.762238476710544E-2</v>
      </c>
      <c r="BP970" s="19">
        <f>ABS(Ct_Na+10^-pH-Kw*10^pH-Ct_Cl-Ct_OAc*Ka*10^pH/(1+Ka*10^pH))</f>
        <v>1.8579965135292788E-2</v>
      </c>
      <c r="BQ970" s="19">
        <f>ABS(Ct_Na+10^-pH-Kw*10^pH-Ct_Cl-Ct_OAc*Ka*10^pH/(1+Ka*10^pH))</f>
        <v>1.9515532161682739E-2</v>
      </c>
      <c r="BR970" s="19">
        <f>ABS(Ct_Na+10^-pH-Kw*10^pH-Ct_Cl-Ct_OAc*Ka*10^pH/(1+Ka*10^pH))</f>
        <v>2.0429836301109248E-2</v>
      </c>
      <c r="BS970" s="19">
        <f>ABS(Ct_Na+10^-pH-Kw*10^pH-Ct_Cl-Ct_OAc*Ka*10^pH/(1+Ka*10^pH))</f>
        <v>2.1323594280099251E-2</v>
      </c>
      <c r="BT970" s="19">
        <f>ABS(Ct_Na+10^-pH-Kw*10^pH-Ct_Cl-Ct_OAc*Ka*10^pH/(1+Ka*10^pH))</f>
        <v>2.219749097066722E-2</v>
      </c>
      <c r="BU970" s="19">
        <f>ABS(Ct_Na+10^-pH-Kw*10^pH-Ct_Cl-Ct_OAc*Ka*10^pH/(1+Ka*10^pH))</f>
        <v>2.3052181140563385E-2</v>
      </c>
      <c r="BV970" s="19">
        <f>ABS(Ct_Na+10^-pH-Kw*10^pH-Ct_Cl-Ct_OAc*Ka*10^pH/(1+Ka*10^pH))</f>
        <v>2.3888291089374819E-2</v>
      </c>
      <c r="BW970" s="19">
        <f>ABS(Ct_Na+10^-pH-Kw*10^pH-Ct_Cl-Ct_OAc*Ka*10^pH/(1+Ka*10^pH))</f>
        <v>2.4706420179072076E-2</v>
      </c>
      <c r="BX970" s="19">
        <f>ABS(Ct_Na+10^-pH-Kw*10^pH-Ct_Cl-Ct_OAc*Ka*10^pH/(1+Ka*10^pH))</f>
        <v>2.5507142266860856E-2</v>
      </c>
      <c r="BY970" s="19">
        <f>ABS(Ct_Na+10^-pH-Kw*10^pH-Ct_Cl-Ct_OAc*Ka*10^pH/(1+Ka*10^pH))</f>
        <v>2.6291007047538277E-2</v>
      </c>
      <c r="BZ970" s="19">
        <f>ABS(Ct_Na+10^-pH-Kw*10^pH-Ct_Cl-Ct_OAc*Ka*10^pH/(1+Ka*10^pH))</f>
        <v>2.7058541311951616E-2</v>
      </c>
      <c r="CA970" s="19">
        <f>ABS(Ct_Na+10^-pH-Kw*10^pH-Ct_Cl-Ct_OAc*Ka*10^pH/(1+Ka*10^pH))</f>
        <v>2.7810250127614136E-2</v>
      </c>
      <c r="CB970" s="19">
        <f>ABS(Ct_Na+10^-pH-Kw*10^pH-Ct_Cl-Ct_OAc*Ka*10^pH/(1+Ka*10^pH))</f>
        <v>2.8546617947038673E-2</v>
      </c>
      <c r="CC970" s="19">
        <f>ABS(Ct_Na+10^-pH-Kw*10^pH-Ct_Cl-Ct_OAc*Ka*10^pH/(1+Ka*10^pH))</f>
        <v>2.9268109648899081E-2</v>
      </c>
      <c r="CD970" s="19">
        <f>ABS(Ct_Na+10^-pH-Kw*10^pH-Ct_Cl-Ct_OAc*Ka*10^pH/(1+Ka*10^pH))</f>
        <v>2.997517151672225E-2</v>
      </c>
      <c r="CE970" s="19">
        <f>ABS(Ct_Na+10^-pH-Kw*10^pH-Ct_Cl-Ct_OAc*Ka*10^pH/(1+Ka*10^pH))</f>
        <v>3.0668232159440027E-2</v>
      </c>
      <c r="CF970" s="19">
        <f>ABS(Ct_Na+10^-pH-Kw*10^pH-Ct_Cl-Ct_OAc*Ka*10^pH/(1+Ka*10^pH))</f>
        <v>3.1347703377790796E-2</v>
      </c>
      <c r="CG970" s="19">
        <f>ABS(Ct_Na+10^-pH-Kw*10^pH-Ct_Cl-Ct_OAc*Ka*10^pH/(1+Ka*10^pH))</f>
        <v>3.2013980980251239E-2</v>
      </c>
      <c r="CH970" s="19">
        <f>ABS(Ct_Na+10^-pH-Kw*10^pH-Ct_Cl-Ct_OAc*Ka*10^pH/(1+Ka*10^pH))</f>
        <v>3.2667445551895144E-2</v>
      </c>
      <c r="CI970" s="19">
        <f>ABS(Ct_Na+10^-pH-Kw*10^pH-Ct_Cl-Ct_OAc*Ka*10^pH/(1+Ka*10^pH))</f>
        <v>3.3308463179317259E-2</v>
      </c>
      <c r="CJ970" s="19">
        <f>ABS(Ct_Na+10^-pH-Kw*10^pH-Ct_Cl-Ct_OAc*Ka*10^pH/(1+Ka*10^pH))</f>
        <v>3.3937386134523857E-2</v>
      </c>
      <c r="CK970" s="19">
        <f>ABS(Ct_Na+10^-pH-Kw*10^pH-Ct_Cl-Ct_OAc*Ka*10^pH/(1+Ka*10^pH))</f>
        <v>3.4554553520474283E-2</v>
      </c>
      <c r="CL970" s="19">
        <f>ABS(Ct_Na+10^-pH-Kw*10^pH-Ct_Cl-Ct_OAc*Ka*10^pH/(1+Ka*10^pH))</f>
        <v>3.5160291880758934E-2</v>
      </c>
      <c r="CM970" s="19">
        <f>ABS(Ct_Na+10^-pH-Kw*10^pH-Ct_Cl-Ct_OAc*Ka*10^pH/(1+Ka*10^pH))</f>
        <v>3.5754915775717259E-2</v>
      </c>
      <c r="CN970" s="19">
        <f>ABS(Ct_Na+10^-pH-Kw*10^pH-Ct_Cl-Ct_OAc*Ka*10^pH/(1+Ka*10^pH))</f>
        <v>3.6338728327130899E-2</v>
      </c>
      <c r="CO970" s="19">
        <f>ABS(Ct_Na+10^-pH-Kw*10^pH-Ct_Cl-Ct_OAc*Ka*10^pH/(1+Ka*10^pH))</f>
        <v>3.6912021733474028E-2</v>
      </c>
      <c r="CP970" s="19">
        <f>ABS(Ct_Na+10^-pH-Kw*10^pH-Ct_Cl-Ct_OAc*Ka*10^pH/(1+Ka*10^pH))</f>
        <v>3.7475077757561023E-2</v>
      </c>
      <c r="CQ970" s="19">
        <f>ABS(Ct_Na+10^-pH-Kw*10^pH-Ct_Cl-Ct_OAc*Ka*10^pH/(1+Ka*10^pH))</f>
        <v>3.8028168188301362E-2</v>
      </c>
      <c r="CR970" s="19">
        <f>ABS(Ct_Na+10^-pH-Kw*10^pH-Ct_Cl-Ct_OAc*Ka*10^pH/(1+Ka*10^pH))</f>
        <v>3.8571555278151488E-2</v>
      </c>
      <c r="CS970" s="19">
        <f>ABS(Ct_Na+10^-pH-Kw*10^pH-Ct_Cl-Ct_OAc*Ka*10^pH/(1+Ka*10^pH))</f>
        <v>3.9105492157743352E-2</v>
      </c>
      <c r="CT970" s="19">
        <f>ABS(Ct_Na+10^-pH-Kw*10^pH-Ct_Cl-Ct_OAc*Ka*10^pH/(1+Ka*10^pH))</f>
        <v>3.9630223229066418E-2</v>
      </c>
      <c r="CU970" s="19">
        <f>ABS(Ct_Na+10^-pH-Kw*10^pH-Ct_Cl-Ct_OAc*Ka*10^pH/(1+Ka*10^pH))</f>
        <v>4.0145984538486501E-2</v>
      </c>
      <c r="CV970" s="19">
        <f>ABS(Ct_Na+10^-pH-Kw*10^pH-Ct_Cl-Ct_OAc*Ka*10^pH/(1+Ka*10^pH))</f>
        <v>4.0653004130797789E-2</v>
      </c>
      <c r="CW970" s="19">
        <f>ABS(Ct_Na+10^-pH-Kw*10^pH-Ct_Cl-Ct_OAc*Ka*10^pH/(1+Ka*10^pH))</f>
        <v>4.1151502385423179E-2</v>
      </c>
      <c r="CX970" s="19">
        <f>ABS(Ct_Na+10^-pH-Kw*10^pH-Ct_Cl-Ct_OAc*Ka*10^pH/(1+Ka*10^pH))</f>
        <v>4.1641692335804781E-2</v>
      </c>
    </row>
    <row r="971" spans="1:102">
      <c r="A971" s="24">
        <v>9.42</v>
      </c>
      <c r="B971" s="19">
        <f>ABS(Ct_Na+10^-pH-Kw*10^pH-Ct_Cl-Ct_OAc*Ka*10^pH/(1+Ka*10^pH))</f>
        <v>0.25002202646696625</v>
      </c>
      <c r="C971" s="19">
        <f>ABS(Ct_Na+10^-pH-Kw*10^pH-Ct_Cl-Ct_OAc*Ka*10^pH/(1+Ka*10^pH))</f>
        <v>0.23335556341138355</v>
      </c>
      <c r="D971" s="19">
        <f>ABS(Ct_Na+10^-pH-Kw*10^pH-Ct_Cl-Ct_OAc*Ka*10^pH/(1+Ka*10^pH))</f>
        <v>0.21820423336085382</v>
      </c>
      <c r="E971" s="19">
        <f>ABS(Ct_Na+10^-pH-Kw*10^pH-Ct_Cl-Ct_OAc*Ka*10^pH/(1+Ka*10^pH))</f>
        <v>0.20437041027123976</v>
      </c>
      <c r="F971" s="19">
        <f>ABS(Ct_Na+10^-pH-Kw*10^pH-Ct_Cl-Ct_OAc*Ka*10^pH/(1+Ka*10^pH))</f>
        <v>0.19168940577242677</v>
      </c>
      <c r="G971" s="19">
        <f>ABS(Ct_Na+10^-pH-Kw*10^pH-Ct_Cl-Ct_OAc*Ka*10^pH/(1+Ka*10^pH))</f>
        <v>0.18002288163351887</v>
      </c>
      <c r="H971" s="19">
        <f>ABS(Ct_Na+10^-pH-Kw*10^pH-Ct_Cl-Ct_OAc*Ka*10^pH/(1+Ka*10^pH))</f>
        <v>0.16925378242837316</v>
      </c>
      <c r="I971" s="19">
        <f>ABS(Ct_Na+10^-pH-Kw*10^pH-Ct_Cl-Ct_OAc*Ka*10^pH/(1+Ka*10^pH))</f>
        <v>0.1592823942754604</v>
      </c>
      <c r="J971" s="19">
        <f>ABS(Ct_Na+10^-pH-Kw*10^pH-Ct_Cl-Ct_OAc*Ka*10^pH/(1+Ka*10^pH))</f>
        <v>0.15002324813347007</v>
      </c>
      <c r="K971" s="19">
        <f>ABS(Ct_Na+10^-pH-Kw*10^pH-Ct_Cl-Ct_OAc*Ka*10^pH/(1+Ka*10^pH))</f>
        <v>0.14140266379437555</v>
      </c>
      <c r="L971" s="19">
        <f>ABS(Ct_Na+10^-pH-Kw*10^pH-Ct_Cl-Ct_OAc*Ka*10^pH/(1+Ka*10^pH))</f>
        <v>0.13335678507788731</v>
      </c>
      <c r="M971" s="19">
        <f>ABS(Ct_Na+10^-pH-Kw*10^pH-Ct_Cl-Ct_OAc*Ka*10^pH/(1+Ka*10^pH))</f>
        <v>0.12582999531084998</v>
      </c>
      <c r="N971" s="19">
        <f>ABS(Ct_Na+10^-pH-Kw*10^pH-Ct_Cl-Ct_OAc*Ka*10^pH/(1+Ka*10^pH))</f>
        <v>0.11877362990425247</v>
      </c>
      <c r="O971" s="19">
        <f>ABS(Ct_Na+10^-pH-Kw*10^pH-Ct_Cl-Ct_OAc*Ka*10^pH/(1+Ka*10^pH))</f>
        <v>0.11214492300714574</v>
      </c>
      <c r="P971" s="19">
        <f>ABS(Ct_Na+10^-pH-Kw*10^pH-Ct_Cl-Ct_OAc*Ka*10^pH/(1+Ka*10^pH))</f>
        <v>0.10590614004516288</v>
      </c>
      <c r="Q971" s="19">
        <f>ABS(Ct_Na+10^-pH-Kw*10^pH-Ct_Cl-Ct_OAc*Ka*10^pH/(1+Ka*10^pH))</f>
        <v>0.10002385896672195</v>
      </c>
      <c r="R971" s="19">
        <f>ABS(Ct_Na+10^-pH-Kw*10^pH-Ct_Cl-Ct_OAc*Ka*10^pH/(1+Ka*10^pH))</f>
        <v>9.4468371281527699E-2</v>
      </c>
      <c r="S971" s="19">
        <f>ABS(Ct_Na+10^-pH-Kw*10^pH-Ct_Cl-Ct_OAc*Ka*10^pH/(1+Ka*10^pH))</f>
        <v>8.9213180227965566E-2</v>
      </c>
      <c r="T971" s="19">
        <f>ABS(Ct_Na+10^-pH-Kw*10^pH-Ct_Cl-Ct_OAc*Ka*10^pH/(1+Ka*10^pH))</f>
        <v>8.4234578177222547E-2</v>
      </c>
      <c r="U971" s="19">
        <f>ABS(Ct_Na+10^-pH-Kw*10^pH-Ct_Cl-Ct_OAc*Ka*10^pH/(1+Ka*10^pH))</f>
        <v>7.951128905215861E-2</v>
      </c>
      <c r="V971" s="19">
        <f>ABS(Ct_Na+10^-pH-Kw*10^pH-Ct_Cl-Ct_OAc*Ka*10^pH/(1+Ka*10^pH))</f>
        <v>7.5024164383347899E-2</v>
      </c>
      <c r="W971" s="19">
        <f>ABS(Ct_Na+10^-pH-Kw*10^pH-Ct_Cl-Ct_OAc*Ka*10^pH/(1+Ka*10^pH))</f>
        <v>7.075592384472304E-2</v>
      </c>
      <c r="X971" s="19">
        <f>ABS(Ct_Na+10^-pH-Kw*10^pH-Ct_Cl-Ct_OAc*Ka*10^pH/(1+Ka*10^pH))</f>
        <v>6.6690932855556551E-2</v>
      </c>
      <c r="Y971" s="19">
        <f>ABS(Ct_Na+10^-pH-Kw*10^pH-Ct_Cl-Ct_OAc*Ka*10^pH/(1+Ka*10^pH))</f>
        <v>6.2815011214723368E-2</v>
      </c>
      <c r="Z971" s="19">
        <f>ABS(Ct_Na+10^-pH-Kw*10^pH-Ct_Cl-Ct_OAc*Ka*10^pH/(1+Ka*10^pH))</f>
        <v>5.9115267830291682E-2</v>
      </c>
      <c r="AA971" s="19">
        <f>ABS(Ct_Na+10^-pH-Kw*10^pH-Ct_Cl-Ct_OAc*Ka*10^pH/(1+Ka*10^pH))</f>
        <v>5.5579957485168086E-2</v>
      </c>
      <c r="AB971" s="19">
        <f>ABS(Ct_Na+10^-pH-Kw*10^pH-Ct_Cl-Ct_OAc*Ka*10^pH/(1+Ka*10^pH))</f>
        <v>5.2198356285484665E-2</v>
      </c>
      <c r="AC971" s="19">
        <f>ABS(Ct_Na+10^-pH-Kw*10^pH-Ct_Cl-Ct_OAc*Ka*10^pH/(1+Ka*10^pH))</f>
        <v>4.896065300919196E-2</v>
      </c>
      <c r="AD971" s="19">
        <f>ABS(Ct_Na+10^-pH-Kw*10^pH-Ct_Cl-Ct_OAc*Ka*10^pH/(1+Ka*10^pH))</f>
        <v>4.5857854036078158E-2</v>
      </c>
      <c r="AE971" s="19">
        <f>ABS(Ct_Na+10^-pH-Kw*10^pH-Ct_Cl-Ct_OAc*Ka*10^pH/(1+Ka*10^pH))</f>
        <v>4.2881699919009822E-2</v>
      </c>
      <c r="AF971" s="19">
        <f>ABS(Ct_Na+10^-pH-Kw*10^pH-Ct_Cl-Ct_OAc*Ka*10^pH/(1+Ka*10^pH))</f>
        <v>4.0024591966624223E-2</v>
      </c>
      <c r="AG971" s="19">
        <f>ABS(Ct_Na+10^-pH-Kw*10^pH-Ct_Cl-Ct_OAc*Ka*10^pH/(1+Ka*10^pH))</f>
        <v>3.7279527463351766E-2</v>
      </c>
      <c r="AH971" s="19">
        <f>ABS(Ct_Na+10^-pH-Kw*10^pH-Ct_Cl-Ct_OAc*Ka*10^pH/(1+Ka*10^pH))</f>
        <v>3.4640042364051368E-2</v>
      </c>
      <c r="AI971" s="19">
        <f>ABS(Ct_Na+10^-pH-Kw*10^pH-Ct_Cl-Ct_OAc*Ka*10^pH/(1+Ka*10^pH))</f>
        <v>3.2100160476045282E-2</v>
      </c>
      <c r="AJ971" s="19">
        <f>ABS(Ct_Na+10^-pH-Kw*10^pH-Ct_Cl-Ct_OAc*Ka*10^pH/(1+Ka*10^pH))</f>
        <v>2.9654348287595E-2</v>
      </c>
      <c r="AK971" s="19">
        <f>ABS(Ct_Na+10^-pH-Kw*10^pH-Ct_Cl-Ct_OAc*Ka*10^pH/(1+Ka*10^pH))</f>
        <v>2.7297474724179253E-2</v>
      </c>
      <c r="AL971" s="19">
        <f>ABS(Ct_Na+10^-pH-Kw*10^pH-Ct_Cl-Ct_OAc*Ka*10^pH/(1+Ka*10^pH))</f>
        <v>2.5024775216599821E-2</v>
      </c>
      <c r="AM971" s="19">
        <f>ABS(Ct_Na+10^-pH-Kw*10^pH-Ct_Cl-Ct_OAc*Ka*10^pH/(1+Ka*10^pH))</f>
        <v>2.2831819551391533E-2</v>
      </c>
      <c r="AN971" s="19">
        <f>ABS(Ct_Na+10^-pH-Kw*10^pH-Ct_Cl-Ct_OAc*Ka*10^pH/(1+Ka*10^pH))</f>
        <v>2.0714483047052555E-2</v>
      </c>
      <c r="AO971" s="19">
        <f>ABS(Ct_Na+10^-pH-Kw*10^pH-Ct_Cl-Ct_OAc*Ka*10^pH/(1+Ka*10^pH))</f>
        <v>1.8668920661504704E-2</v>
      </c>
      <c r="AP971" s="19">
        <f>ABS(Ct_Na+10^-pH-Kw*10^pH-Ct_Cl-Ct_OAc*Ka*10^pH/(1+Ka*10^pH))</f>
        <v>1.6691543688808444E-2</v>
      </c>
      <c r="AQ971" s="19">
        <f>ABS(Ct_Na+10^-pH-Kw*10^pH-Ct_Cl-Ct_OAc*Ka*10^pH/(1+Ka*10^pH))</f>
        <v>1.4778998748003883E-2</v>
      </c>
      <c r="AR971" s="19">
        <f>ABS(Ct_Na+10^-pH-Kw*10^pH-Ct_Cl-Ct_OAc*Ka*10^pH/(1+Ka*10^pH))</f>
        <v>1.2928148805289766E-2</v>
      </c>
      <c r="AS971" s="19">
        <f>ABS(Ct_Na+10^-pH-Kw*10^pH-Ct_Cl-Ct_OAc*Ka*10^pH/(1+Ka*10^pH))</f>
        <v>1.1136056003614225E-2</v>
      </c>
      <c r="AT971" s="19">
        <f>ABS(Ct_Na+10^-pH-Kw*10^pH-Ct_Cl-Ct_OAc*Ka*10^pH/(1+Ka*10^pH))</f>
        <v>9.3999661019910224E-3</v>
      </c>
      <c r="AU971" s="19">
        <f>ABS(Ct_Na+10^-pH-Kw*10^pH-Ct_Cl-Ct_OAc*Ka*10^pH/(1+Ka*10^pH))</f>
        <v>7.7172943511870096E-3</v>
      </c>
      <c r="AV971" s="19">
        <f>ABS(Ct_Na+10^-pH-Kw*10^pH-Ct_Cl-Ct_OAc*Ka*10^pH/(1+Ka*10^pH))</f>
        <v>6.0856126534376345E-3</v>
      </c>
      <c r="AW971" s="19">
        <f>ABS(Ct_Na+10^-pH-Kw*10^pH-Ct_Cl-Ct_OAc*Ka*10^pH/(1+Ka*10^pH))</f>
        <v>4.5026378720390142E-3</v>
      </c>
      <c r="AX971" s="19">
        <f>ABS(Ct_Na+10^-pH-Kw*10^pH-Ct_Cl-Ct_OAc*Ka*10^pH/(1+Ka*10^pH))</f>
        <v>2.966221172446222E-3</v>
      </c>
      <c r="AY971" s="19">
        <f>ABS(Ct_Na+10^-pH-Kw*10^pH-Ct_Cl-Ct_OAc*Ka*10^pH/(1+Ka*10^pH))</f>
        <v>1.4743382902329405E-3</v>
      </c>
      <c r="AZ971" s="19">
        <f>ABS(Ct_Na+10^-pH-Kw*10^pH-Ct_Cl-Ct_OAc*Ka*10^pH/(1+Ka*10^pH))</f>
        <v>2.5080633225746385E-5</v>
      </c>
      <c r="BA971" s="19">
        <f>ABS(Ct_Na+10^-pH-Kw*10^pH-Ct_Cl-Ct_OAc*Ka*10^pH/(1+Ka*10^pH))</f>
        <v>1.383352864429116E-3</v>
      </c>
      <c r="BB971" s="19">
        <f>ABS(Ct_Na+10^-pH-Kw*10^pH-Ct_Cl-Ct_OAc*Ka*10^pH/(1+Ka*10^pH))</f>
        <v>2.752663209371356E-3</v>
      </c>
      <c r="BC971" s="19">
        <f>ABS(Ct_Na+10^-pH-Kw*10^pH-Ct_Cl-Ct_OAc*Ka*10^pH/(1+Ka*10^pH))</f>
        <v>4.0844582023973897E-3</v>
      </c>
      <c r="BD971" s="19">
        <f>ABS(Ct_Na+10^-pH-Kw*10^pH-Ct_Cl-Ct_OAc*Ka*10^pH/(1+Ka*10^pH))</f>
        <v>5.3802587361524296E-3</v>
      </c>
      <c r="BE971" s="19">
        <f>ABS(Ct_Na+10^-pH-Kw*10^pH-Ct_Cl-Ct_OAc*Ka*10^pH/(1+Ka*10^pH))</f>
        <v>6.6415045890073285E-3</v>
      </c>
      <c r="BF971" s="19">
        <f>ABS(Ct_Na+10^-pH-Kw*10^pH-Ct_Cl-Ct_OAc*Ka*10^pH/(1+Ka*10^pH))</f>
        <v>7.8695597615239463E-3</v>
      </c>
      <c r="BG971" s="19">
        <f>ABS(Ct_Na+10^-pH-Kw*10^pH-Ct_Cl-Ct_OAc*Ka*10^pH/(1+Ka*10^pH))</f>
        <v>9.0657173970920615E-3</v>
      </c>
      <c r="BH971" s="19">
        <f>ABS(Ct_Na+10^-pH-Kw*10^pH-Ct_Cl-Ct_OAc*Ka*10^pH/(1+Ka*10^pH))</f>
        <v>1.0231204324055901E-2</v>
      </c>
      <c r="BI971" s="19">
        <f>ABS(Ct_Na+10^-pH-Kw*10^pH-Ct_Cl-Ct_OAc*Ka*10^pH/(1+Ka*10^pH))</f>
        <v>1.1367185252868749E-2</v>
      </c>
      <c r="BJ971" s="19">
        <f>ABS(Ct_Na+10^-pH-Kw*10^pH-Ct_Cl-Ct_OAc*Ka*10^pH/(1+Ka*10^pH))</f>
        <v>1.2474766658461277E-2</v>
      </c>
      <c r="BK971" s="19">
        <f>ABS(Ct_Na+10^-pH-Kw*10^pH-Ct_Cl-Ct_OAc*Ka*10^pH/(1+Ka*10^pH))</f>
        <v>1.355500037502682E-2</v>
      </c>
      <c r="BL971" s="19">
        <f>ABS(Ct_Na+10^-pH-Kw*10^pH-Ct_Cl-Ct_OAc*Ka*10^pH/(1+Ka*10^pH))</f>
        <v>1.4608886927773693E-2</v>
      </c>
      <c r="BM971" s="19">
        <f>ABS(Ct_Na+10^-pH-Kw*10^pH-Ct_Cl-Ct_OAc*Ka*10^pH/(1+Ka*10^pH))</f>
        <v>1.5637378623827886E-2</v>
      </c>
      <c r="BN971" s="19">
        <f>ABS(Ct_Na+10^-pH-Kw*10^pH-Ct_Cl-Ct_OAc*Ka*10^pH/(1+Ka*10^pH))</f>
        <v>1.6641382422356944E-2</v>
      </c>
      <c r="BO971" s="19">
        <f>ABS(Ct_Na+10^-pH-Kw*10^pH-Ct_Cl-Ct_OAc*Ka*10^pH/(1+Ka*10^pH))</f>
        <v>1.7621762602097094E-2</v>
      </c>
      <c r="BP971" s="19">
        <f>ABS(Ct_Na+10^-pH-Kw*10^pH-Ct_Cl-Ct_OAc*Ka*10^pH/(1+Ka*10^pH))</f>
        <v>1.8579343242773529E-2</v>
      </c>
      <c r="BQ971" s="19">
        <f>ABS(Ct_Na+10^-pH-Kw*10^pH-Ct_Cl-Ct_OAc*Ka*10^pH/(1+Ka*10^pH))</f>
        <v>1.9514910535388452E-2</v>
      </c>
      <c r="BR971" s="19">
        <f>ABS(Ct_Na+10^-pH-Kw*10^pH-Ct_Cl-Ct_OAc*Ka*10^pH/(1+Ka*10^pH))</f>
        <v>2.0429214934989365E-2</v>
      </c>
      <c r="BS971" s="19">
        <f>ABS(Ct_Na+10^-pH-Kw*10^pH-Ct_Cl-Ct_OAc*Ka*10^pH/(1+Ka*10^pH))</f>
        <v>2.1322973168307134E-2</v>
      </c>
      <c r="BT971" s="19">
        <f>ABS(Ct_Na+10^-pH-Kw*10^pH-Ct_Cl-Ct_OAc*Ka*10^pH/(1+Ka*10^pH))</f>
        <v>2.219687010755117E-2</v>
      </c>
      <c r="BU971" s="19">
        <f>ABS(Ct_Na+10^-pH-Kw*10^pH-Ct_Cl-Ct_OAc*Ka*10^pH/(1+Ka*10^pH))</f>
        <v>2.3051560520657981E-2</v>
      </c>
      <c r="BV971" s="19">
        <f>ABS(Ct_Na+10^-pH-Kw*10^pH-Ct_Cl-Ct_OAc*Ka*10^pH/(1+Ka*10^pH))</f>
        <v>2.3887670707392873E-2</v>
      </c>
      <c r="BW971" s="19">
        <f>ABS(Ct_Na+10^-pH-Kw*10^pH-Ct_Cl-Ct_OAc*Ka*10^pH/(1+Ka*10^pH))</f>
        <v>2.470580002989696E-2</v>
      </c>
      <c r="BX971" s="19">
        <f>ABS(Ct_Na+10^-pH-Kw*10^pH-Ct_Cl-Ct_OAc*Ka*10^pH/(1+Ka*10^pH))</f>
        <v>2.5506522345539233E-2</v>
      </c>
      <c r="BY971" s="19">
        <f>ABS(Ct_Na+10^-pH-Kw*10^pH-Ct_Cl-Ct_OAc*Ka*10^pH/(1+Ka*10^pH))</f>
        <v>2.6290387349273227E-2</v>
      </c>
      <c r="BZ971" s="19">
        <f>ABS(Ct_Na+10^-pH-Kw*10^pH-Ct_Cl-Ct_OAc*Ka*10^pH/(1+Ka*10^pH))</f>
        <v>2.7057921832096134E-2</v>
      </c>
      <c r="CA971" s="19">
        <f>ABS(Ct_Na+10^-pH-Kw*10^pH-Ct_Cl-Ct_OAc*Ka*10^pH/(1+Ka*10^pH))</f>
        <v>2.7809630861664929E-2</v>
      </c>
      <c r="CB971" s="19">
        <f>ABS(Ct_Na+10^-pH-Kw*10^pH-Ct_Cl-Ct_OAc*Ka*10^pH/(1+Ka*10^pH))</f>
        <v>2.8545998890630302E-2</v>
      </c>
      <c r="CC971" s="19">
        <f>ABS(Ct_Na+10^-pH-Kw*10^pH-Ct_Cl-Ct_OAc*Ka*10^pH/(1+Ka*10^pH))</f>
        <v>2.9267490797798397E-2</v>
      </c>
      <c r="CD971" s="19">
        <f>ABS(Ct_Na+10^-pH-Kw*10^pH-Ct_Cl-Ct_OAc*Ka*10^pH/(1+Ka*10^pH))</f>
        <v>2.9974552866823108E-2</v>
      </c>
      <c r="CE971" s="19">
        <f>ABS(Ct_Na+10^-pH-Kw*10^pH-Ct_Cl-Ct_OAc*Ka*10^pH/(1+Ka*10^pH))</f>
        <v>3.0667613706758232E-2</v>
      </c>
      <c r="CF971" s="19">
        <f>ABS(Ct_Na+10^-pH-Kw*10^pH-Ct_Cl-Ct_OAc*Ka*10^pH/(1+Ka*10^pH))</f>
        <v>3.1347085118459343E-2</v>
      </c>
      <c r="CG971" s="19">
        <f>ABS(Ct_Na+10^-pH-Kw*10^pH-Ct_Cl-Ct_OAc*Ka*10^pH/(1+Ka*10^pH))</f>
        <v>3.201336291051575E-2</v>
      </c>
      <c r="CH971" s="19">
        <f>ABS(Ct_Na+10^-pH-Kw*10^pH-Ct_Cl-Ct_OAc*Ka*10^pH/(1+Ka*10^pH))</f>
        <v>3.2666827668109542E-2</v>
      </c>
      <c r="CI971" s="19">
        <f>ABS(Ct_Na+10^-pH-Kw*10^pH-Ct_Cl-Ct_OAc*Ka*10^pH/(1+Ka*10^pH))</f>
        <v>3.3307845477939642E-2</v>
      </c>
      <c r="CJ971" s="19">
        <f>ABS(Ct_Na+10^-pH-Kw*10^pH-Ct_Cl-Ct_OAc*Ka*10^pH/(1+Ka*10^pH))</f>
        <v>3.3936768612112568E-2</v>
      </c>
      <c r="CK971" s="19">
        <f>ABS(Ct_Na+10^-pH-Kw*10^pH-Ct_Cl-Ct_OAc*Ka*10^pH/(1+Ka*10^pH))</f>
        <v>3.4553936173684158E-2</v>
      </c>
      <c r="CL971" s="19">
        <f>ABS(Ct_Na+10^-pH-Kw*10^pH-Ct_Cl-Ct_OAc*Ka*10^pH/(1+Ka*10^pH))</f>
        <v>3.5159674706337726E-2</v>
      </c>
      <c r="CM971" s="19">
        <f>ABS(Ct_Na+10^-pH-Kw*10^pH-Ct_Cl-Ct_OAc*Ka*10^pH/(1+Ka*10^pH))</f>
        <v>3.5754298770502235E-2</v>
      </c>
      <c r="CN971" s="19">
        <f>ABS(Ct_Na+10^-pH-Kw*10^pH-Ct_Cl-Ct_OAc*Ka*10^pH/(1+Ka*10^pH))</f>
        <v>3.6338111488045582E-2</v>
      </c>
      <c r="CO971" s="19">
        <f>ABS(Ct_Na+10^-pH-Kw*10^pH-Ct_Cl-Ct_OAc*Ka*10^pH/(1+Ka*10^pH))</f>
        <v>3.6911405057525097E-2</v>
      </c>
      <c r="CP971" s="19">
        <f>ABS(Ct_Na+10^-pH-Kw*10^pH-Ct_Cl-Ct_OAc*Ka*10^pH/(1+Ka*10^pH))</f>
        <v>3.7474461241835323E-2</v>
      </c>
      <c r="CQ971" s="19">
        <f>ABS(Ct_Na+10^-pH-Kw*10^pH-Ct_Cl-Ct_OAc*Ka*10^pH/(1+Ka*10^pH))</f>
        <v>3.8027551829963084E-2</v>
      </c>
      <c r="CR971" s="19">
        <f>ABS(Ct_Na+10^-pH-Kw*10^pH-Ct_Cl-Ct_OAc*Ka*10^pH/(1+Ka*10^pH))</f>
        <v>3.8570939074439453E-2</v>
      </c>
      <c r="CS971" s="19">
        <f>ABS(Ct_Na+10^-pH-Kw*10^pH-Ct_Cl-Ct_OAc*Ka*10^pH/(1+Ka*10^pH))</f>
        <v>3.9104876105968397E-2</v>
      </c>
      <c r="CT971" s="19">
        <f>ABS(Ct_Na+10^-pH-Kw*10^pH-Ct_Cl-Ct_OAc*Ka*10^pH/(1+Ka*10^pH))</f>
        <v>3.9629607326608945E-2</v>
      </c>
      <c r="CU971" s="19">
        <f>ABS(Ct_Na+10^-pH-Kw*10^pH-Ct_Cl-Ct_OAc*Ka*10^pH/(1+Ka*10^pH))</f>
        <v>4.014536878279408E-2</v>
      </c>
      <c r="CV971" s="19">
        <f>ABS(Ct_Na+10^-pH-Kw*10^pH-Ct_Cl-Ct_OAc*Ka*10^pH/(1+Ka*10^pH))</f>
        <v>4.0652388519382868E-2</v>
      </c>
      <c r="CW971" s="19">
        <f>ABS(Ct_Na+10^-pH-Kw*10^pH-Ct_Cl-Ct_OAc*Ka*10^pH/(1+Ka*10^pH))</f>
        <v>4.1150886915860919E-2</v>
      </c>
      <c r="CX971" s="19">
        <f>ABS(Ct_Na+10^-pH-Kw*10^pH-Ct_Cl-Ct_OAc*Ka*10^pH/(1+Ka*10^pH))</f>
        <v>4.1641077005730991E-2</v>
      </c>
    </row>
    <row r="972" spans="1:102">
      <c r="A972" s="23">
        <v>9.43</v>
      </c>
      <c r="B972" s="19">
        <f>ABS(Ct_Na+10^-pH-Kw*10^pH-Ct_Cl-Ct_OAc*Ka*10^pH/(1+Ka*10^pH))</f>
        <v>0.25002273647154366</v>
      </c>
      <c r="C972" s="19">
        <f>ABS(Ct_Na+10^-pH-Kw*10^pH-Ct_Cl-Ct_OAc*Ka*10^pH/(1+Ka*10^pH))</f>
        <v>0.23335626878130369</v>
      </c>
      <c r="D972" s="19">
        <f>ABS(Ct_Na+10^-pH-Kw*10^pH-Ct_Cl-Ct_OAc*Ka*10^pH/(1+Ka*10^pH))</f>
        <v>0.21820493451744916</v>
      </c>
      <c r="E972" s="19">
        <f>ABS(Ct_Na+10^-pH-Kw*10^pH-Ct_Cl-Ct_OAc*Ka*10^pH/(1+Ka*10^pH))</f>
        <v>0.20437110758088636</v>
      </c>
      <c r="F972" s="19">
        <f>ABS(Ct_Na+10^-pH-Kw*10^pH-Ct_Cl-Ct_OAc*Ka*10^pH/(1+Ka*10^pH))</f>
        <v>0.19169009955570374</v>
      </c>
      <c r="G972" s="19">
        <f>ABS(Ct_Na+10^-pH-Kw*10^pH-Ct_Cl-Ct_OAc*Ka*10^pH/(1+Ka*10^pH))</f>
        <v>0.18002357217253578</v>
      </c>
      <c r="H972" s="19">
        <f>ABS(Ct_Na+10^-pH-Kw*10^pH-Ct_Cl-Ct_OAc*Ka*10^pH/(1+Ka*10^pH))</f>
        <v>0.16925446997268839</v>
      </c>
      <c r="I972" s="19">
        <f>ABS(Ct_Na+10^-pH-Kw*10^pH-Ct_Cl-Ct_OAc*Ka*10^pH/(1+Ka*10^pH))</f>
        <v>0.15928307904690375</v>
      </c>
      <c r="J972" s="19">
        <f>ABS(Ct_Na+10^-pH-Kw*10^pH-Ct_Cl-Ct_OAc*Ka*10^pH/(1+Ka*10^pH))</f>
        <v>0.15002393033010381</v>
      </c>
      <c r="K972" s="19">
        <f>ABS(Ct_Na+10^-pH-Kw*10^pH-Ct_Cl-Ct_OAc*Ka*10^pH/(1+Ka*10^pH))</f>
        <v>0.14140334359377277</v>
      </c>
      <c r="L972" s="19">
        <f>ABS(Ct_Na+10^-pH-Kw*10^pH-Ct_Cl-Ct_OAc*Ka*10^pH/(1+Ka*10^pH))</f>
        <v>0.13335746263986378</v>
      </c>
      <c r="M972" s="19">
        <f>ABS(Ct_Na+10^-pH-Kw*10^pH-Ct_Cl-Ct_OAc*Ka*10^pH/(1+Ka*10^pH))</f>
        <v>0.1258306707797554</v>
      </c>
      <c r="N972" s="19">
        <f>ABS(Ct_Na+10^-pH-Kw*10^pH-Ct_Cl-Ct_OAc*Ka*10^pH/(1+Ka*10^pH))</f>
        <v>0.11877430341090381</v>
      </c>
      <c r="O972" s="19">
        <f>ABS(Ct_Na+10^-pH-Kw*10^pH-Ct_Cl-Ct_OAc*Ka*10^pH/(1+Ka*10^pH))</f>
        <v>0.11214559467046746</v>
      </c>
      <c r="P972" s="19">
        <f>ABS(Ct_Na+10^-pH-Kw*10^pH-Ct_Cl-Ct_OAc*Ka*10^pH/(1+Ka*10^pH))</f>
        <v>0.10590680997358615</v>
      </c>
      <c r="Q972" s="19">
        <f>ABS(Ct_Na+10^-pH-Kw*10^pH-Ct_Cl-Ct_OAc*Ka*10^pH/(1+Ka*10^pH))</f>
        <v>0.10002452725938384</v>
      </c>
      <c r="R972" s="19">
        <f>ABS(Ct_Na+10^-pH-Kw*10^pH-Ct_Cl-Ct_OAc*Ka*10^pH/(1+Ka*10^pH))</f>
        <v>9.4469038029303842E-2</v>
      </c>
      <c r="S972" s="19">
        <f>ABS(Ct_Na+10^-pH-Kw*10^pH-Ct_Cl-Ct_OAc*Ka*10^pH/(1+Ka*10^pH))</f>
        <v>8.9213845514363288E-2</v>
      </c>
      <c r="T972" s="19">
        <f>ABS(Ct_Na+10^-pH-Kw*10^pH-Ct_Cl-Ct_OAc*Ka*10^pH/(1+Ka*10^pH))</f>
        <v>8.4235242079156475E-2</v>
      </c>
      <c r="U972" s="19">
        <f>ABS(Ct_Na+10^-pH-Kw*10^pH-Ct_Cl-Ct_OAc*Ka*10^pH/(1+Ka*10^pH))</f>
        <v>7.9511951640626924E-2</v>
      </c>
      <c r="V972" s="19">
        <f>ABS(Ct_Na+10^-pH-Kw*10^pH-Ct_Cl-Ct_OAc*Ka*10^pH/(1+Ka*10^pH))</f>
        <v>7.5024825724023858E-2</v>
      </c>
      <c r="W972" s="19">
        <f>ABS(Ct_Na+10^-pH-Kw*10^pH-Ct_Cl-Ct_OAc*Ka*10^pH/(1+Ka*10^pH))</f>
        <v>7.0756583998474593E-2</v>
      </c>
      <c r="X972" s="19">
        <f>ABS(Ct_Na+10^-pH-Kw*10^pH-Ct_Cl-Ct_OAc*Ka*10^pH/(1+Ka*10^pH))</f>
        <v>6.6691591878903861E-2</v>
      </c>
      <c r="Y972" s="19">
        <f>ABS(Ct_Na+10^-pH-Kw*10^pH-Ct_Cl-Ct_OAc*Ka*10^pH/(1+Ka*10^pH))</f>
        <v>6.2815669160243406E-2</v>
      </c>
      <c r="Z972" s="19">
        <f>ABS(Ct_Na+10^-pH-Kw*10^pH-Ct_Cl-Ct_OAc*Ka*10^pH/(1+Ka*10^pH))</f>
        <v>5.9115924746976592E-2</v>
      </c>
      <c r="AA972" s="19">
        <f>ABS(Ct_Na+10^-pH-Kw*10^pH-Ct_Cl-Ct_OAc*Ka*10^pH/(1+Ka*10^pH))</f>
        <v>5.5580613418743874E-2</v>
      </c>
      <c r="AB972" s="19">
        <f>ABS(Ct_Na+10^-pH-Kw*10^pH-Ct_Cl-Ct_OAc*Ka*10^pH/(1+Ka*10^pH))</f>
        <v>5.2199011278695209E-2</v>
      </c>
      <c r="AC972" s="19">
        <f>ABS(Ct_Na+10^-pH-Kw*10^pH-Ct_Cl-Ct_OAc*Ka*10^pH/(1+Ka*10^pH))</f>
        <v>4.8961307102052806E-2</v>
      </c>
      <c r="AD972" s="19">
        <f>ABS(Ct_Na+10^-pH-Kw*10^pH-Ct_Cl-Ct_OAc*Ka*10^pH/(1+Ka*10^pH))</f>
        <v>4.5858507266103882E-2</v>
      </c>
      <c r="AE972" s="19">
        <f>ABS(Ct_Na+10^-pH-Kw*10^pH-Ct_Cl-Ct_OAc*Ka*10^pH/(1+Ka*10^pH))</f>
        <v>4.2882352321418168E-2</v>
      </c>
      <c r="AF972" s="19">
        <f>ABS(Ct_Na+10^-pH-Kw*10^pH-Ct_Cl-Ct_OAc*Ka*10^pH/(1+Ka*10^pH))</f>
        <v>4.0025243574519906E-2</v>
      </c>
      <c r="AG972" s="19">
        <f>ABS(Ct_Na+10^-pH-Kw*10^pH-Ct_Cl-Ct_OAc*Ka*10^pH/(1+Ka*10^pH))</f>
        <v>3.7280178307892126E-2</v>
      </c>
      <c r="AH972" s="19">
        <f>ABS(Ct_Na+10^-pH-Kw*10^pH-Ct_Cl-Ct_OAc*Ka*10^pH/(1+Ka*10^pH))</f>
        <v>3.4640692474596224E-2</v>
      </c>
      <c r="AI972" s="19">
        <f>ABS(Ct_Na+10^-pH-Kw*10^pH-Ct_Cl-Ct_OAc*Ka*10^pH/(1+Ka*10^pH))</f>
        <v>3.2100809880292576E-2</v>
      </c>
      <c r="AJ972" s="19">
        <f>ABS(Ct_Na+10^-pH-Kw*10^pH-Ct_Cl-Ct_OAc*Ka*10^pH/(1+Ka*10^pH))</f>
        <v>2.9654997011703904E-2</v>
      </c>
      <c r="AK972" s="19">
        <f>ABS(Ct_Na+10^-pH-Kw*10^pH-Ct_Cl-Ct_OAc*Ka*10^pH/(1+Ka*10^pH))</f>
        <v>2.7298122792882067E-2</v>
      </c>
      <c r="AL972" s="19">
        <f>ABS(Ct_Na+10^-pH-Kw*10^pH-Ct_Cl-Ct_OAc*Ka*10^pH/(1+Ka*10^pH))</f>
        <v>2.5025422653303916E-2</v>
      </c>
      <c r="AM972" s="19">
        <f>ABS(Ct_Na+10^-pH-Kw*10^pH-Ct_Cl-Ct_OAc*Ka*10^pH/(1+Ka*10^pH))</f>
        <v>2.2832466378272312E-2</v>
      </c>
      <c r="AN972" s="19">
        <f>ABS(Ct_Na+10^-pH-Kw*10^pH-Ct_Cl-Ct_OAc*Ka*10^pH/(1+Ka*10^pH))</f>
        <v>2.0715129285138391E-2</v>
      </c>
      <c r="AO972" s="19">
        <f>ABS(Ct_Na+10^-pH-Kw*10^pH-Ct_Cl-Ct_OAc*Ka*10^pH/(1+Ka*10^pH))</f>
        <v>1.8669566330754755E-2</v>
      </c>
      <c r="AP972" s="19">
        <f>ABS(Ct_Na+10^-pH-Kw*10^pH-Ct_Cl-Ct_OAc*Ka*10^pH/(1+Ka*10^pH))</f>
        <v>1.6692188808183905E-2</v>
      </c>
      <c r="AQ972" s="19">
        <f>ABS(Ct_Na+10^-pH-Kw*10^pH-Ct_Cl-Ct_OAc*Ka*10^pH/(1+Ka*10^pH))</f>
        <v>1.4779643335533429E-2</v>
      </c>
      <c r="AR972" s="19">
        <f>ABS(Ct_Na+10^-pH-Kw*10^pH-Ct_Cl-Ct_OAc*Ka*10^pH/(1+Ka*10^pH))</f>
        <v>1.2928792878129716E-2</v>
      </c>
      <c r="AS972" s="19">
        <f>ABS(Ct_Na+10^-pH-Kw*10^pH-Ct_Cl-Ct_OAc*Ka*10^pH/(1+Ka*10^pH))</f>
        <v>1.1136699578103912E-2</v>
      </c>
      <c r="AT972" s="19">
        <f>ABS(Ct_Na+10^-pH-Kw*10^pH-Ct_Cl-Ct_OAc*Ka*10^pH/(1+Ka*10^pH))</f>
        <v>9.4006091937039113E-3</v>
      </c>
      <c r="AU972" s="19">
        <f>ABS(Ct_Na+10^-pH-Kw*10^pH-Ct_Cl-Ct_OAc*Ka*10^pH/(1+Ka*10^pH))</f>
        <v>7.7179369749777668E-3</v>
      </c>
      <c r="AV972" s="19">
        <f>ABS(Ct_Na+10^-pH-Kw*10^pH-Ct_Cl-Ct_OAc*Ka*10^pH/(1+Ka*10^pH))</f>
        <v>6.0862548234857233E-3</v>
      </c>
      <c r="AW972" s="19">
        <f>ABS(Ct_Na+10^-pH-Kw*10^pH-Ct_Cl-Ct_OAc*Ka*10^pH/(1+Ka*10^pH))</f>
        <v>4.5032796018889959E-3</v>
      </c>
      <c r="AX972" s="19">
        <f>ABS(Ct_Na+10^-pH-Kw*10^pH-Ct_Cl-Ct_OAc*Ka*10^pH/(1+Ka*10^pH))</f>
        <v>2.9668624750450803E-3</v>
      </c>
      <c r="AY972" s="19">
        <f>ABS(Ct_Na+10^-pH-Kw*10^pH-Ct_Cl-Ct_OAc*Ka*10^pH/(1+Ka*10^pH))</f>
        <v>1.4749791779647831E-3</v>
      </c>
      <c r="AZ972" s="19">
        <f>ABS(Ct_Na+10^-pH-Kw*10^pH-Ct_Cl-Ct_OAc*Ka*10^pH/(1+Ka*10^pH))</f>
        <v>2.5721117943917904E-5</v>
      </c>
      <c r="BA972" s="19">
        <f>ABS(Ct_Na+10^-pH-Kw*10^pH-Ct_Cl-Ct_OAc*Ka*10^pH/(1+Ka*10^pH))</f>
        <v>1.3827127713721271E-3</v>
      </c>
      <c r="BB972" s="19">
        <f>ABS(Ct_Na+10^-pH-Kw*10^pH-Ct_Cl-Ct_OAc*Ka*10^pH/(1+Ka*10^pH))</f>
        <v>2.752023497096058E-3</v>
      </c>
      <c r="BC972" s="19">
        <f>ABS(Ct_Na+10^-pH-Kw*10^pH-Ct_Cl-Ct_OAc*Ka*10^pH/(1+Ka*10^pH))</f>
        <v>4.0838188604714332E-3</v>
      </c>
      <c r="BD972" s="19">
        <f>ABS(Ct_Na+10^-pH-Kw*10^pH-Ct_Cl-Ct_OAc*Ka*10^pH/(1+Ka*10^pH))</f>
        <v>5.3796197545663421E-3</v>
      </c>
      <c r="BE972" s="19">
        <f>ABS(Ct_Na+10^-pH-Kw*10^pH-Ct_Cl-Ct_OAc*Ka*10^pH/(1+Ka*10^pH))</f>
        <v>6.6408659581520674E-3</v>
      </c>
      <c r="BF972" s="19">
        <f>ABS(Ct_Na+10^-pH-Kw*10^pH-Ct_Cl-Ct_OAc*Ka*10^pH/(1+Ka*10^pH))</f>
        <v>7.8689214721697556E-3</v>
      </c>
      <c r="BG972" s="19">
        <f>ABS(Ct_Na+10^-pH-Kw*10^pH-Ct_Cl-Ct_OAc*Ka*10^pH/(1+Ka*10^pH))</f>
        <v>9.0650794403687798E-3</v>
      </c>
      <c r="BH972" s="19">
        <f>ABS(Ct_Na+10^-pH-Kw*10^pH-Ct_Cl-Ct_OAc*Ka*10^pH/(1+Ka*10^pH))</f>
        <v>1.0230566691434517E-2</v>
      </c>
      <c r="BI972" s="19">
        <f>ABS(Ct_Na+10^-pH-Kw*10^pH-Ct_Cl-Ct_OAc*Ka*10^pH/(1+Ka*10^pH))</f>
        <v>1.1366547936144167E-2</v>
      </c>
      <c r="BJ972" s="19">
        <f>ABS(Ct_Na+10^-pH-Kw*10^pH-Ct_Cl-Ct_OAc*Ka*10^pH/(1+Ka*10^pH))</f>
        <v>1.2474129649736071E-2</v>
      </c>
      <c r="BK972" s="19">
        <f>ABS(Ct_Na+10^-pH-Kw*10^pH-Ct_Cl-Ct_OAc*Ka*10^pH/(1+Ka*10^pH))</f>
        <v>1.3554363666696059E-2</v>
      </c>
      <c r="BL972" s="19">
        <f>ABS(Ct_Na+10^-pH-Kw*10^pH-Ct_Cl-Ct_OAc*Ka*10^pH/(1+Ka*10^pH))</f>
        <v>1.460825051251069E-2</v>
      </c>
      <c r="BM972" s="19">
        <f>ABS(Ct_Na+10^-pH-Kw*10^pH-Ct_Cl-Ct_OAc*Ka*10^pH/(1+Ka*10^pH))</f>
        <v>1.5636742494570775E-2</v>
      </c>
      <c r="BN972" s="19">
        <f>ABS(Ct_Na+10^-pH-Kw*10^pH-Ct_Cl-Ct_OAc*Ka*10^pH/(1+Ka*10^pH))</f>
        <v>1.6640746572296063E-2</v>
      </c>
      <c r="BO972" s="19">
        <f>ABS(Ct_Na+10^-pH-Kw*10^pH-Ct_Cl-Ct_OAc*Ka*10^pH/(1+Ka*10^pH))</f>
        <v>1.7621127024663112E-2</v>
      </c>
      <c r="BP972" s="19">
        <f>ABS(Ct_Na+10^-pH-Kw*10^pH-Ct_Cl-Ct_OAc*Ka*10^pH/(1+Ka*10^pH))</f>
        <v>1.8578707931626283E-2</v>
      </c>
      <c r="BQ972" s="19">
        <f>ABS(Ct_Na+10^-pH-Kw*10^pH-Ct_Cl-Ct_OAc*Ka*10^pH/(1+Ka*10^pH))</f>
        <v>1.9514275484406408E-2</v>
      </c>
      <c r="BR972" s="19">
        <f>ABS(Ct_Na+10^-pH-Kw*10^pH-Ct_Cl-Ct_OAc*Ka*10^pH/(1+Ka*10^pH))</f>
        <v>2.0428580138259683E-2</v>
      </c>
      <c r="BS972" s="19">
        <f>ABS(Ct_Na+10^-pH-Kw*10^pH-Ct_Cl-Ct_OAc*Ka*10^pH/(1+Ka*10^pH))</f>
        <v>2.1322338620116274E-2</v>
      </c>
      <c r="BT972" s="19">
        <f>ABS(Ct_Na+10^-pH-Kw*10^pH-Ct_Cl-Ct_OAc*Ka*10^pH/(1+Ka*10^pH))</f>
        <v>2.2196235802376049E-2</v>
      </c>
      <c r="BU972" s="19">
        <f>ABS(Ct_Na+10^-pH-Kw*10^pH-Ct_Cl-Ct_OAc*Ka*10^pH/(1+Ka*10^pH))</f>
        <v>2.3050926453157587E-2</v>
      </c>
      <c r="BV972" s="19">
        <f>ABS(Ct_Na+10^-pH-Kw*10^pH-Ct_Cl-Ct_OAc*Ka*10^pH/(1+Ka*10^pH))</f>
        <v>2.3887036872400375E-2</v>
      </c>
      <c r="BW972" s="19">
        <f>ABS(Ct_Na+10^-pH-Kw*10^pH-Ct_Cl-Ct_OAc*Ka*10^pH/(1+Ka*10^pH))</f>
        <v>2.4705166422412175E-2</v>
      </c>
      <c r="BX972" s="19">
        <f>ABS(Ct_Na+10^-pH-Kw*10^pH-Ct_Cl-Ct_OAc*Ka*10^pH/(1+Ka*10^pH))</f>
        <v>2.5505888960721583E-2</v>
      </c>
      <c r="BY972" s="19">
        <f>ABS(Ct_Na+10^-pH-Kw*10^pH-Ct_Cl-Ct_OAc*Ka*10^pH/(1+Ka*10^pH))</f>
        <v>2.6289754182434982E-2</v>
      </c>
      <c r="BZ972" s="19">
        <f>ABS(Ct_Na+10^-pH-Kw*10^pH-Ct_Cl-Ct_OAc*Ka*10^pH/(1+Ka*10^pH))</f>
        <v>2.7057288878696045E-2</v>
      </c>
      <c r="CA972" s="19">
        <f>ABS(Ct_Na+10^-pH-Kw*10^pH-Ct_Cl-Ct_OAc*Ka*10^pH/(1+Ka*10^pH))</f>
        <v>2.7808998117302225E-2</v>
      </c>
      <c r="CB972" s="19">
        <f>ABS(Ct_Na+10^-pH-Kw*10^pH-Ct_Cl-Ct_OAc*Ka*10^pH/(1+Ka*10^pH))</f>
        <v>2.8545366351038902E-2</v>
      </c>
      <c r="CC972" s="19">
        <f>ABS(Ct_Na+10^-pH-Kw*10^pH-Ct_Cl-Ct_OAc*Ka*10^pH/(1+Ka*10^pH))</f>
        <v>2.9266858458841513E-2</v>
      </c>
      <c r="CD972" s="19">
        <f>ABS(Ct_Na+10^-pH-Kw*10^pH-Ct_Cl-Ct_OAc*Ka*10^pH/(1+Ka*10^pH))</f>
        <v>2.997392072448804E-2</v>
      </c>
      <c r="CE972" s="19">
        <f>ABS(Ct_Na+10^-pH-Kw*10^pH-Ct_Cl-Ct_OAc*Ka*10^pH/(1+Ka*10^pH))</f>
        <v>3.066698175715149E-2</v>
      </c>
      <c r="CF972" s="19">
        <f>ABS(Ct_Na+10^-pH-Kw*10^pH-Ct_Cl-Ct_OAc*Ka*10^pH/(1+Ka*10^pH))</f>
        <v>3.1346453357801923E-2</v>
      </c>
      <c r="CG972" s="19">
        <f>ABS(Ct_Na+10^-pH-Kw*10^pH-Ct_Cl-Ct_OAc*Ka*10^pH/(1+Ka*10^pH))</f>
        <v>3.2012731335138767E-2</v>
      </c>
      <c r="CH972" s="19">
        <f>ABS(Ct_Na+10^-pH-Kw*10^pH-Ct_Cl-Ct_OAc*Ka*10^pH/(1+Ka*10^pH))</f>
        <v>3.2666196274449874E-2</v>
      </c>
      <c r="CI972" s="19">
        <f>ABS(Ct_Na+10^-pH-Kw*10^pH-Ct_Cl-Ct_OAc*Ka*10^pH/(1+Ka*10^pH))</f>
        <v>3.3307214262536029E-2</v>
      </c>
      <c r="CJ972" s="19">
        <f>ABS(Ct_Na+10^-pH-Kw*10^pH-Ct_Cl-Ct_OAc*Ka*10^pH/(1+Ka*10^pH))</f>
        <v>3.3936137571601695E-2</v>
      </c>
      <c r="CK972" s="19">
        <f>ABS(Ct_Na+10^-pH-Kw*10^pH-Ct_Cl-Ct_OAc*Ka*10^pH/(1+Ka*10^pH))</f>
        <v>3.4553305304796979E-2</v>
      </c>
      <c r="CL972" s="19">
        <f>ABS(Ct_Na+10^-pH-Kw*10^pH-Ct_Cl-Ct_OAc*Ka*10^pH/(1+Ka*10^pH))</f>
        <v>3.5159044005896041E-2</v>
      </c>
      <c r="CM972" s="19">
        <f>ABS(Ct_Na+10^-pH-Kw*10^pH-Ct_Cl-Ct_OAc*Ka*10^pH/(1+Ka*10^pH))</f>
        <v>3.5753668235415301E-2</v>
      </c>
      <c r="CN972" s="19">
        <f>ABS(Ct_Na+10^-pH-Kw*10^pH-Ct_Cl-Ct_OAc*Ka*10^pH/(1+Ka*10^pH))</f>
        <v>3.6337481115306942E-2</v>
      </c>
      <c r="CO972" s="19">
        <f>ABS(Ct_Na+10^-pH-Kw*10^pH-Ct_Cl-Ct_OAc*Ka*10^pH/(1+Ka*10^pH))</f>
        <v>3.691077484420955E-2</v>
      </c>
      <c r="CP972" s="19">
        <f>ABS(Ct_Na+10^-pH-Kw*10^pH-Ct_Cl-Ct_OAc*Ka*10^pH/(1+Ka*10^pH))</f>
        <v>3.7473831185096042E-2</v>
      </c>
      <c r="CQ972" s="19">
        <f>ABS(Ct_Na+10^-pH-Kw*10^pH-Ct_Cl-Ct_OAc*Ka*10^pH/(1+Ka*10^pH))</f>
        <v>3.8026921927028799E-2</v>
      </c>
      <c r="CR972" s="19">
        <f>ABS(Ct_Na+10^-pH-Kw*10^pH-Ct_Cl-Ct_OAc*Ka*10^pH/(1+Ka*10^pH))</f>
        <v>3.857030932261183E-2</v>
      </c>
      <c r="CS972" s="19">
        <f>ABS(Ct_Na+10^-pH-Kw*10^pH-Ct_Cl-Ct_OAc*Ka*10^pH/(1+Ka*10^pH))</f>
        <v>3.9104246502619504E-2</v>
      </c>
      <c r="CT972" s="19">
        <f>ABS(Ct_Na+10^-pH-Kw*10^pH-Ct_Cl-Ct_OAc*Ka*10^pH/(1+Ka*10^pH))</f>
        <v>3.9628977869178794E-2</v>
      </c>
      <c r="CU972" s="19">
        <f>ABS(Ct_Na+10^-pH-Kw*10^pH-Ct_Cl-Ct_OAc*Ka*10^pH/(1+Ka*10^pH))</f>
        <v>4.0144739468788333E-2</v>
      </c>
      <c r="CV972" s="19">
        <f>ABS(Ct_Na+10^-pH-Kw*10^pH-Ct_Cl-Ct_OAc*Ka*10^pH/(1+Ka*10^pH))</f>
        <v>4.0651759346370608E-2</v>
      </c>
      <c r="CW972" s="19">
        <f>ABS(Ct_Na+10^-pH-Kw*10^pH-Ct_Cl-Ct_OAc*Ka*10^pH/(1+Ka*10^pH))</f>
        <v>4.1150257881472516E-2</v>
      </c>
      <c r="CX972" s="19">
        <f>ABS(Ct_Na+10^-pH-Kw*10^pH-Ct_Cl-Ct_OAc*Ka*10^pH/(1+Ka*10^pH))</f>
        <v>4.1640448107656026E-2</v>
      </c>
    </row>
    <row r="973" spans="1:102">
      <c r="A973" s="24">
        <v>9.44</v>
      </c>
      <c r="B973" s="19">
        <f>ABS(Ct_Na+10^-pH-Kw*10^pH-Ct_Cl-Ct_OAc*Ka*10^pH/(1+Ka*10^pH))</f>
        <v>0.25002345853143815</v>
      </c>
      <c r="C973" s="19">
        <f>ABS(Ct_Na+10^-pH-Kw*10^pH-Ct_Cl-Ct_OAc*Ka*10^pH/(1+Ka*10^pH))</f>
        <v>0.23335698631203422</v>
      </c>
      <c r="D973" s="19">
        <f>ABS(Ct_Na+10^-pH-Kw*10^pH-Ct_Cl-Ct_OAc*Ka*10^pH/(1+Ka*10^pH))</f>
        <v>0.21820564793075792</v>
      </c>
      <c r="E973" s="19">
        <f>ABS(Ct_Na+10^-pH-Kw*10^pH-Ct_Cl-Ct_OAc*Ka*10^pH/(1+Ka*10^pH))</f>
        <v>0.20437181723481002</v>
      </c>
      <c r="F973" s="19">
        <f>ABS(Ct_Na+10^-pH-Kw*10^pH-Ct_Cl-Ct_OAc*Ka*10^pH/(1+Ka*10^pH))</f>
        <v>0.19169080576352435</v>
      </c>
      <c r="G973" s="19">
        <f>ABS(Ct_Na+10^-pH-Kw*10^pH-Ct_Cl-Ct_OAc*Ka*10^pH/(1+Ka*10^pH))</f>
        <v>0.1800242752099416</v>
      </c>
      <c r="H973" s="19">
        <f>ABS(Ct_Na+10^-pH-Kw*10^pH-Ct_Cl-Ct_OAc*Ka*10^pH/(1+Ka*10^pH))</f>
        <v>0.16925517008355753</v>
      </c>
      <c r="I973" s="19">
        <f>ABS(Ct_Na+10^-pH-Kw*10^pH-Ct_Cl-Ct_OAc*Ka*10^pH/(1+Ka*10^pH))</f>
        <v>0.15928377644801667</v>
      </c>
      <c r="J973" s="19">
        <f>ABS(Ct_Na+10^-pH-Kw*10^pH-Ct_Cl-Ct_OAc*Ka*10^pH/(1+Ka*10^pH))</f>
        <v>0.1500246252150145</v>
      </c>
      <c r="K973" s="19">
        <f>ABS(Ct_Na+10^-pH-Kw*10^pH-Ct_Cl-Ct_OAc*Ka*10^pH/(1+Ka*10^pH))</f>
        <v>0.14140403613601246</v>
      </c>
      <c r="L973" s="19">
        <f>ABS(Ct_Na+10^-pH-Kw*10^pH-Ct_Cl-Ct_OAc*Ka*10^pH/(1+Ka*10^pH))</f>
        <v>0.13335815299561052</v>
      </c>
      <c r="M973" s="19">
        <f>ABS(Ct_Na+10^-pH-Kw*10^pH-Ct_Cl-Ct_OAc*Ka*10^pH/(1+Ka*10^pH))</f>
        <v>0.12583135909007326</v>
      </c>
      <c r="N973" s="19">
        <f>ABS(Ct_Na+10^-pH-Kw*10^pH-Ct_Cl-Ct_OAc*Ka*10^pH/(1+Ka*10^pH))</f>
        <v>0.1187749898036321</v>
      </c>
      <c r="O973" s="19">
        <f>ABS(Ct_Na+10^-pH-Kw*10^pH-Ct_Cl-Ct_OAc*Ka*10^pH/(1+Ka*10^pH))</f>
        <v>0.11214627926182372</v>
      </c>
      <c r="P973" s="19">
        <f>ABS(Ct_Na+10^-pH-Kw*10^pH-Ct_Cl-Ct_OAc*Ka*10^pH/(1+Ka*10^pH))</f>
        <v>0.10590749286953345</v>
      </c>
      <c r="Q973" s="19">
        <f>ABS(Ct_Na+10^-pH-Kw*10^pH-Ct_Cl-Ct_OAc*Ka*10^pH/(1+Ka*10^pH))</f>
        <v>0.10002520855680268</v>
      </c>
      <c r="R973" s="19">
        <f>ABS(Ct_Na+10^-pH-Kw*10^pH-Ct_Cl-Ct_OAc*Ka*10^pH/(1+Ka*10^pH))</f>
        <v>9.446971781700135E-2</v>
      </c>
      <c r="S973" s="19">
        <f>ABS(Ct_Na+10^-pH-Kw*10^pH-Ct_Cl-Ct_OAc*Ka*10^pH/(1+Ka*10^pH))</f>
        <v>8.9214523873946017E-2</v>
      </c>
      <c r="T973" s="19">
        <f>ABS(Ct_Na+10^-pH-Kw*10^pH-Ct_Cl-Ct_OAc*Ka*10^pH/(1+Ka*10^pH))</f>
        <v>8.423591908578841E-2</v>
      </c>
      <c r="U973" s="19">
        <f>ABS(Ct_Na+10^-pH-Kw*10^pH-Ct_Cl-Ct_OAc*Ka*10^pH/(1+Ka*10^pH))</f>
        <v>7.9512627363690108E-2</v>
      </c>
      <c r="V973" s="19">
        <f>ABS(Ct_Na+10^-pH-Kw*10^pH-Ct_Cl-Ct_OAc*Ka*10^pH/(1+Ka*10^pH))</f>
        <v>7.5025500227696745E-2</v>
      </c>
      <c r="W973" s="19">
        <f>ABS(Ct_Na+10^-pH-Kw*10^pH-Ct_Cl-Ct_OAc*Ka*10^pH/(1+Ka*10^pH))</f>
        <v>7.0757257342239616E-2</v>
      </c>
      <c r="X973" s="19">
        <f>ABS(Ct_Na+10^-pH-Kw*10^pH-Ct_Cl-Ct_OAc*Ka*10^pH/(1+Ka*10^pH))</f>
        <v>6.6692264117994768E-2</v>
      </c>
      <c r="Y973" s="19">
        <f>ABS(Ct_Na+10^-pH-Kw*10^pH-Ct_Cl-Ct_OAc*Ka*10^pH/(1+Ka*10^pH))</f>
        <v>6.2816340346040375E-2</v>
      </c>
      <c r="Z973" s="19">
        <f>ABS(Ct_Na+10^-pH-Kw*10^pH-Ct_Cl-Ct_OAc*Ka*10^pH/(1+Ka*10^pH))</f>
        <v>5.9116594927356617E-2</v>
      </c>
      <c r="AA973" s="19">
        <f>ABS(Ct_Na+10^-pH-Kw*10^pH-Ct_Cl-Ct_OAc*Ka*10^pH/(1+Ka*10^pH))</f>
        <v>5.558128263839214E-2</v>
      </c>
      <c r="AB973" s="19">
        <f>ABS(Ct_Na+10^-pH-Kw*10^pH-Ct_Cl-Ct_OAc*Ka*10^pH/(1+Ka*10^pH))</f>
        <v>5.219967957938268E-2</v>
      </c>
      <c r="AC973" s="19">
        <f>ABS(Ct_Na+10^-pH-Kw*10^pH-Ct_Cl-Ct_OAc*Ka*10^pH/(1+Ka*10^pH))</f>
        <v>4.8961974522884186E-2</v>
      </c>
      <c r="AD973" s="19">
        <f>ABS(Ct_Na+10^-pH-Kw*10^pH-Ct_Cl-Ct_OAc*Ka*10^pH/(1+Ka*10^pH))</f>
        <v>4.5859173843739831E-2</v>
      </c>
      <c r="AE973" s="19">
        <f>ABS(Ct_Na+10^-pH-Kw*10^pH-Ct_Cl-Ct_OAc*Ka*10^pH/(1+Ka*10^pH))</f>
        <v>4.2883018090274838E-2</v>
      </c>
      <c r="AF973" s="19">
        <f>ABS(Ct_Na+10^-pH-Kw*10^pH-Ct_Cl-Ct_OAc*Ka*10^pH/(1+Ka*10^pH))</f>
        <v>4.0025908566948459E-2</v>
      </c>
      <c r="AG973" s="19">
        <f>ABS(Ct_Na+10^-pH-Kw*10^pH-Ct_Cl-Ct_OAc*Ka*10^pH/(1+Ka*10^pH))</f>
        <v>3.7280842554340748E-2</v>
      </c>
      <c r="AH973" s="19">
        <f>ABS(Ct_Na+10^-pH-Kw*10^pH-Ct_Cl-Ct_OAc*Ka*10^pH/(1+Ka*10^pH))</f>
        <v>3.4641356003756438E-2</v>
      </c>
      <c r="AI973" s="19">
        <f>ABS(Ct_Na+10^-pH-Kw*10^pH-Ct_Cl-Ct_OAc*Ka*10^pH/(1+Ka*10^pH))</f>
        <v>3.2101472719231867E-2</v>
      </c>
      <c r="AJ973" s="19">
        <f>ABS(Ct_Na+10^-pH-Kw*10^pH-Ct_Cl-Ct_OAc*Ka*10^pH/(1+Ka*10^pH))</f>
        <v>2.9655659185986019E-2</v>
      </c>
      <c r="AK973" s="19">
        <f>ABS(Ct_Na+10^-pH-Kw*10^pH-Ct_Cl-Ct_OAc*Ka*10^pH/(1+Ka*10^pH))</f>
        <v>2.7298784326676352E-2</v>
      </c>
      <c r="AL973" s="19">
        <f>ABS(Ct_Na+10^-pH-Kw*10^pH-Ct_Cl-Ct_OAc*Ka*10^pH/(1+Ka*10^pH))</f>
        <v>2.5026083569484922E-2</v>
      </c>
      <c r="AM973" s="19">
        <f>ABS(Ct_Na+10^-pH-Kw*10^pH-Ct_Cl-Ct_OAc*Ka*10^pH/(1+Ka*10^pH))</f>
        <v>2.2833126698510703E-2</v>
      </c>
      <c r="AN973" s="19">
        <f>ABS(Ct_Na+10^-pH-Kw*10^pH-Ct_Cl-Ct_OAc*Ka*10^pH/(1+Ka*10^pH))</f>
        <v>2.0715789029983896E-2</v>
      </c>
      <c r="AO973" s="19">
        <f>ABS(Ct_Na+10^-pH-Kw*10^pH-Ct_Cl-Ct_OAc*Ka*10^pH/(1+Ka*10^pH))</f>
        <v>1.867022551971223E-2</v>
      </c>
      <c r="AP973" s="19">
        <f>ABS(Ct_Na+10^-pH-Kw*10^pH-Ct_Cl-Ct_OAc*Ka*10^pH/(1+Ka*10^pH))</f>
        <v>1.6692847459782931E-2</v>
      </c>
      <c r="AQ973" s="19">
        <f>ABS(Ct_Na+10^-pH-Kw*10^pH-Ct_Cl-Ct_OAc*Ka*10^pH/(1+Ka*10^pH))</f>
        <v>1.4780301467392343E-2</v>
      </c>
      <c r="AR973" s="19">
        <f>ABS(Ct_Na+10^-pH-Kw*10^pH-Ct_Cl-Ct_OAc*Ka*10^pH/(1+Ka*10^pH))</f>
        <v>1.2929450507014301E-2</v>
      </c>
      <c r="AS973" s="19">
        <f>ABS(Ct_Na+10^-pH-Kw*10^pH-Ct_Cl-Ct_OAc*Ka*10^pH/(1+Ka*10^pH))</f>
        <v>1.1137356719981631E-2</v>
      </c>
      <c r="AT973" s="19">
        <f>ABS(Ct_Na+10^-pH-Kw*10^pH-Ct_Cl-Ct_OAc*Ka*10^pH/(1+Ka*10^pH))</f>
        <v>9.401265863793716E-3</v>
      </c>
      <c r="AU973" s="19">
        <f>ABS(Ct_Na+10^-pH-Kw*10^pH-Ct_Cl-Ct_OAc*Ka*10^pH/(1+Ka*10^pH))</f>
        <v>7.718593187796205E-3</v>
      </c>
      <c r="AV973" s="19">
        <f>ABS(Ct_Na+10^-pH-Kw*10^pH-Ct_Cl-Ct_OAc*Ka*10^pH/(1+Ka*10^pH))</f>
        <v>6.0869105928895093E-3</v>
      </c>
      <c r="AW973" s="19">
        <f>ABS(Ct_Na+10^-pH-Kw*10^pH-Ct_Cl-Ct_OAc*Ka*10^pH/(1+Ka*10^pH))</f>
        <v>4.5039349411143889E-3</v>
      </c>
      <c r="AX973" s="19">
        <f>ABS(Ct_Na+10^-pH-Kw*10^pH-Ct_Cl-Ct_OAc*Ka*10^pH/(1+Ka*10^pH))</f>
        <v>2.9675173967443902E-3</v>
      </c>
      <c r="AY973" s="19">
        <f>ABS(Ct_Na+10^-pH-Kw*10^pH-Ct_Cl-Ct_OAc*Ka*10^pH/(1+Ka*10^pH))</f>
        <v>1.475633694240204E-3</v>
      </c>
      <c r="AZ973" s="19">
        <f>ABS(Ct_Na+10^-pH-Kw*10^pH-Ct_Cl-Ct_OAc*Ka*10^pH/(1+Ka*10^pH))</f>
        <v>2.6375240378996578E-5</v>
      </c>
      <c r="BA973" s="19">
        <f>ABS(Ct_Na+10^-pH-Kw*10^pH-Ct_Cl-Ct_OAc*Ka*10^pH/(1+Ka*10^pH))</f>
        <v>1.3820590316832998E-3</v>
      </c>
      <c r="BB973" s="19">
        <f>ABS(Ct_Na+10^-pH-Kw*10^pH-Ct_Cl-Ct_OAc*Ka*10^pH/(1+Ka*10^pH))</f>
        <v>2.7513701295216464E-3</v>
      </c>
      <c r="BC973" s="19">
        <f>ABS(Ct_Na+10^-pH-Kw*10^pH-Ct_Cl-Ct_OAc*Ka*10^pH/(1+Ka*10^pH))</f>
        <v>4.083165854816509E-3</v>
      </c>
      <c r="BD973" s="19">
        <f>ABS(Ct_Na+10^-pH-Kw*10^pH-Ct_Cl-Ct_OAc*Ka*10^pH/(1+Ka*10^pH))</f>
        <v>5.3789671010493201E-3</v>
      </c>
      <c r="BE973" s="19">
        <f>ABS(Ct_Na+10^-pH-Kw*10^pH-Ct_Cl-Ct_OAc*Ka*10^pH/(1+Ka*10^pH))</f>
        <v>6.6402136473825771E-3</v>
      </c>
      <c r="BF973" s="19">
        <f>ABS(Ct_Na+10^-pH-Kw*10^pH-Ct_Cl-Ct_OAc*Ka*10^pH/(1+Ka*10^pH))</f>
        <v>7.8682694951281301E-3</v>
      </c>
      <c r="BG973" s="19">
        <f>ABS(Ct_Na+10^-pH-Kw*10^pH-Ct_Cl-Ct_OAc*Ka*10^pH/(1+Ka*10^pH))</f>
        <v>9.0644277883867724E-3</v>
      </c>
      <c r="BH973" s="19">
        <f>ABS(Ct_Na+10^-pH-Kw*10^pH-Ct_Cl-Ct_OAc*Ka*10^pH/(1+Ka*10^pH))</f>
        <v>1.0229915356177267E-2</v>
      </c>
      <c r="BI973" s="19">
        <f>ABS(Ct_Na+10^-pH-Kw*10^pH-Ct_Cl-Ct_OAc*Ka*10^pH/(1+Ka*10^pH))</f>
        <v>1.1365896909593325E-2</v>
      </c>
      <c r="BJ973" s="19">
        <f>ABS(Ct_Na+10^-pH-Kw*10^pH-Ct_Cl-Ct_OAc*Ka*10^pH/(1+Ka*10^pH))</f>
        <v>1.247347892417397E-2</v>
      </c>
      <c r="BK973" s="19">
        <f>ABS(Ct_Na+10^-pH-Kw*10^pH-Ct_Cl-Ct_OAc*Ka*10^pH/(1+Ka*10^pH))</f>
        <v>1.355371323469088E-2</v>
      </c>
      <c r="BL973" s="19">
        <f>ABS(Ct_Na+10^-pH-Kw*10^pH-Ct_Cl-Ct_OAc*Ka*10^pH/(1+Ka*10^pH))</f>
        <v>1.4607600366902514E-2</v>
      </c>
      <c r="BM973" s="19">
        <f>ABS(Ct_Na+10^-pH-Kw*10^pH-Ct_Cl-Ct_OAc*Ka*10^pH/(1+Ka*10^pH))</f>
        <v>1.5636092628458456E-2</v>
      </c>
      <c r="BN973" s="19">
        <f>ABS(Ct_Na+10^-pH-Kw*10^pH-Ct_Cl-Ct_OAc*Ka*10^pH/(1+Ka*10^pH))</f>
        <v>1.6640096979024951E-2</v>
      </c>
      <c r="BO973" s="19">
        <f>ABS(Ct_Na+10^-pH-Kw*10^pH-Ct_Cl-Ct_OAc*Ka*10^pH/(1+Ka*10^pH))</f>
        <v>1.76204776978134E-2</v>
      </c>
      <c r="BP973" s="19">
        <f>ABS(Ct_Na+10^-pH-Kw*10^pH-Ct_Cl-Ct_OAc*Ka*10^pH/(1+Ka*10^pH))</f>
        <v>1.8578058865002141E-2</v>
      </c>
      <c r="BQ973" s="19">
        <f>ABS(Ct_Na+10^-pH-Kw*10^pH-Ct_Cl-Ct_OAc*Ka*10^pH/(1+Ka*10^pH))</f>
        <v>1.9513626672025622E-2</v>
      </c>
      <c r="BR973" s="19">
        <f>ABS(Ct_Na+10^-pH-Kw*10^pH-Ct_Cl-Ct_OAc*Ka*10^pH/(1+Ka*10^pH))</f>
        <v>2.0427931574344013E-2</v>
      </c>
      <c r="BS973" s="19">
        <f>ABS(Ct_Na+10^-pH-Kw*10^pH-Ct_Cl-Ct_OAc*Ka*10^pH/(1+Ka*10^pH))</f>
        <v>2.1321690299082235E-2</v>
      </c>
      <c r="BT973" s="19">
        <f>ABS(Ct_Na+10^-pH-Kw*10^pH-Ct_Cl-Ct_OAc*Ka*10^pH/(1+Ka*10^pH))</f>
        <v>2.2195587718826258E-2</v>
      </c>
      <c r="BU973" s="19">
        <f>ABS(Ct_Na+10^-pH-Kw*10^pH-Ct_Cl-Ct_OAc*Ka*10^pH/(1+Ka*10^pH))</f>
        <v>2.3050278601872622E-2</v>
      </c>
      <c r="BV973" s="19">
        <f>ABS(Ct_Na+10^-pH-Kw*10^pH-Ct_Cl-Ct_OAc*Ka*10^pH/(1+Ka*10^pH))</f>
        <v>2.3886389248330982E-2</v>
      </c>
      <c r="BW973" s="19">
        <f>ABS(Ct_Na+10^-pH-Kw*10^pH-Ct_Cl-Ct_OAc*Ka*10^pH/(1+Ka*10^pH))</f>
        <v>2.4704519020672021E-2</v>
      </c>
      <c r="BX973" s="19">
        <f>ABS(Ct_Na+10^-pH-Kw*10^pH-Ct_Cl-Ct_OAc*Ka*10^pH/(1+Ka*10^pH))</f>
        <v>2.5505241776580236E-2</v>
      </c>
      <c r="BY973" s="19">
        <f>ABS(Ct_Na+10^-pH-Kw*10^pH-Ct_Cl-Ct_OAc*Ka*10^pH/(1+Ka*10^pH))</f>
        <v>2.6289107211311426E-2</v>
      </c>
      <c r="BZ973" s="19">
        <f>ABS(Ct_Na+10^-pH-Kw*10^pH-Ct_Cl-Ct_OAc*Ka*10^pH/(1+Ka*10^pH))</f>
        <v>2.7056642116152413E-2</v>
      </c>
      <c r="CA973" s="19">
        <f>ABS(Ct_Na+10^-pH-Kw*10^pH-Ct_Cl-Ct_OAc*Ka*10^pH/(1+Ka*10^pH))</f>
        <v>2.7808351559037887E-2</v>
      </c>
      <c r="CB973" s="19">
        <f>ABS(Ct_Na+10^-pH-Kw*10^pH-Ct_Cl-Ct_OAc*Ka*10^pH/(1+Ka*10^pH))</f>
        <v>2.8544719992884909E-2</v>
      </c>
      <c r="CC973" s="19">
        <f>ABS(Ct_Na+10^-pH-Kw*10^pH-Ct_Cl-Ct_OAc*Ka*10^pH/(1+Ka*10^pH))</f>
        <v>2.9266212296755224E-2</v>
      </c>
      <c r="CD973" s="19">
        <f>ABS(Ct_Na+10^-pH-Kw*10^pH-Ct_Cl-Ct_OAc*Ka*10^pH/(1+Ka*10^pH))</f>
        <v>2.9973274754548106E-2</v>
      </c>
      <c r="CE973" s="19">
        <f>ABS(Ct_Na+10^-pH-Kw*10^pH-Ct_Cl-Ct_OAc*Ka*10^pH/(1+Ka*10^pH))</f>
        <v>3.0666335975553023E-2</v>
      </c>
      <c r="CF973" s="19">
        <f>ABS(Ct_Na+10^-pH-Kw*10^pH-Ct_Cl-Ct_OAc*Ka*10^pH/(1+Ka*10^pH))</f>
        <v>3.1345807760851968E-2</v>
      </c>
      <c r="CG973" s="19">
        <f>ABS(Ct_Na+10^-pH-Kw*10^pH-Ct_Cl-Ct_OAc*Ka*10^pH/(1+Ka*10^pH))</f>
        <v>3.2012085919251893E-2</v>
      </c>
      <c r="CH973" s="19">
        <f>ABS(Ct_Na+10^-pH-Kw*10^pH-Ct_Cl-Ct_OAc*Ka*10^pH/(1+Ka*10^pH))</f>
        <v>3.2665551036144123E-2</v>
      </c>
      <c r="CI973" s="19">
        <f>ABS(Ct_Na+10^-pH-Kw*10^pH-Ct_Cl-Ct_OAc*Ka*10^pH/(1+Ka*10^pH))</f>
        <v>3.3306569198428893E-2</v>
      </c>
      <c r="CJ973" s="19">
        <f>ABS(Ct_Na+10^-pH-Kw*10^pH-Ct_Cl-Ct_OAc*Ka*10^pH/(1+Ka*10^pH))</f>
        <v>3.3935492678406391E-2</v>
      </c>
      <c r="CK973" s="19">
        <f>ABS(Ct_Na+10^-pH-Kw*10^pH-Ct_Cl-Ct_OAc*Ka*10^pH/(1+Ka*10^pH))</f>
        <v>3.4552660579318918E-2</v>
      </c>
      <c r="CL973" s="19">
        <f>ABS(Ct_Na+10^-pH-Kw*10^pH-Ct_Cl-Ct_OAc*Ka*10^pH/(1+Ka*10^pH))</f>
        <v>3.5158399445029333E-2</v>
      </c>
      <c r="CM973" s="19">
        <f>ABS(Ct_Na+10^-pH-Kw*10^pH-Ct_Cl-Ct_OAc*Ka*10^pH/(1+Ka*10^pH))</f>
        <v>3.5753023836139562E-2</v>
      </c>
      <c r="CN973" s="19">
        <f>ABS(Ct_Na+10^-pH-Kw*10^pH-Ct_Cl-Ct_OAc*Ka*10^pH/(1+Ka*10^pH))</f>
        <v>3.6336836874684149E-2</v>
      </c>
      <c r="CO973" s="19">
        <f>ABS(Ct_Na+10^-pH-Kw*10^pH-Ct_Cl-Ct_OAc*Ka*10^pH/(1+Ka*10^pH))</f>
        <v>3.6910130759381099E-2</v>
      </c>
      <c r="CP973" s="19">
        <f>ABS(Ct_Na+10^-pH-Kw*10^pH-Ct_Cl-Ct_OAc*Ka*10^pH/(1+Ka*10^pH))</f>
        <v>3.7473187253279888E-2</v>
      </c>
      <c r="CQ973" s="19">
        <f>ABS(Ct_Na+10^-pH-Kw*10^pH-Ct_Cl-Ct_OAc*Ka*10^pH/(1+Ka*10^pH))</f>
        <v>3.8026278145516755E-2</v>
      </c>
      <c r="CR973" s="19">
        <f>ABS(Ct_Na+10^-pH-Kw*10^pH-Ct_Cl-Ct_OAc*Ka*10^pH/(1+Ka*10^pH))</f>
        <v>3.8569665688766984E-2</v>
      </c>
      <c r="CS973" s="19">
        <f>ABS(Ct_Na+10^-pH-Kw*10^pH-Ct_Cl-Ct_OAc*Ka*10^pH/(1+Ka*10^pH))</f>
        <v>3.9103603013873729E-2</v>
      </c>
      <c r="CT973" s="19">
        <f>ABS(Ct_Na+10^-pH-Kw*10^pH-Ct_Cl-Ct_OAc*Ka*10^pH/(1+Ka*10^pH))</f>
        <v>3.9628334523030391E-2</v>
      </c>
      <c r="CU973" s="19">
        <f>ABS(Ct_Na+10^-pH-Kw*10^pH-Ct_Cl-Ct_OAc*Ka*10^pH/(1+Ka*10^pH))</f>
        <v>4.0144096262799737E-2</v>
      </c>
      <c r="CV973" s="19">
        <f>ABS(Ct_Na+10^-pH-Kw*10^pH-Ct_Cl-Ct_OAc*Ka*10^pH/(1+Ka*10^pH))</f>
        <v>4.065111627816622E-2</v>
      </c>
      <c r="CW973" s="19">
        <f>ABS(Ct_Na+10^-pH-Kw*10^pH-Ct_Cl-Ct_OAc*Ka*10^pH/(1+Ka*10^pH))</f>
        <v>4.1149614948736639E-2</v>
      </c>
      <c r="CX973" s="19">
        <f>ABS(Ct_Na+10^-pH-Kw*10^pH-Ct_Cl-Ct_OAc*Ka*10^pH/(1+Ka*10^pH))</f>
        <v>4.1639805308130863E-2</v>
      </c>
    </row>
    <row r="974" spans="1:102">
      <c r="A974" s="23">
        <v>9.4499999999999993</v>
      </c>
      <c r="B974" s="19">
        <f>ABS(Ct_Na+10^-pH-Kw*10^pH-Ct_Cl-Ct_OAc*Ka*10^pH/(1+Ka*10^pH))</f>
        <v>0.25002419302948919</v>
      </c>
      <c r="C974" s="19">
        <f>ABS(Ct_Na+10^-pH-Kw*10^pH-Ct_Cl-Ct_OAc*Ka*10^pH/(1+Ka*10^pH))</f>
        <v>0.23335771638401348</v>
      </c>
      <c r="D974" s="19">
        <f>ABS(Ct_Na+10^-pH-Kw*10^pH-Ct_Cl-Ct_OAc*Ka*10^pH/(1+Ka*10^pH))</f>
        <v>0.21820637397903558</v>
      </c>
      <c r="E974" s="19">
        <f>ABS(Ct_Na+10^-pH-Kw*10^pH-Ct_Cl-Ct_OAc*Ka*10^pH/(1+Ka*10^pH))</f>
        <v>0.20437253960927312</v>
      </c>
      <c r="F974" s="19">
        <f>ABS(Ct_Na+10^-pH-Kw*10^pH-Ct_Cl-Ct_OAc*Ka*10^pH/(1+Ka*10^pH))</f>
        <v>0.19169152477032417</v>
      </c>
      <c r="G974" s="19">
        <f>ABS(Ct_Na+10^-pH-Kw*10^pH-Ct_Cl-Ct_OAc*Ka*10^pH/(1+Ka*10^pH))</f>
        <v>0.18002499111849118</v>
      </c>
      <c r="H974" s="19">
        <f>ABS(Ct_Na+10^-pH-Kw*10^pH-Ct_Cl-Ct_OAc*Ka*10^pH/(1+Ka*10^pH))</f>
        <v>0.16925588313218382</v>
      </c>
      <c r="I974" s="19">
        <f>ABS(Ct_Na+10^-pH-Kw*10^pH-Ct_Cl-Ct_OAc*Ka*10^pH/(1+Ka*10^pH))</f>
        <v>0.15928448684856586</v>
      </c>
      <c r="J974" s="19">
        <f>ABS(Ct_Na+10^-pH-Kw*10^pH-Ct_Cl-Ct_OAc*Ka*10^pH/(1+Ka*10^pH))</f>
        <v>0.15002533315663497</v>
      </c>
      <c r="K974" s="19">
        <f>ABS(Ct_Na+10^-pH-Kw*10^pH-Ct_Cl-Ct_OAc*Ka*10^pH/(1+Ka*10^pH))</f>
        <v>0.14140474178828538</v>
      </c>
      <c r="L974" s="19">
        <f>ABS(Ct_Na+10^-pH-Kw*10^pH-Ct_Cl-Ct_OAc*Ka*10^pH/(1+Ka*10^pH))</f>
        <v>0.1333588565111592</v>
      </c>
      <c r="M974" s="19">
        <f>ABS(Ct_Na+10^-pH-Kw*10^pH-Ct_Cl-Ct_OAc*Ka*10^pH/(1+Ka*10^pH))</f>
        <v>0.12583206060675081</v>
      </c>
      <c r="N974" s="19">
        <f>ABS(Ct_Na+10^-pH-Kw*10^pH-Ct_Cl-Ct_OAc*Ka*10^pH/(1+Ka*10^pH))</f>
        <v>0.11877568944636795</v>
      </c>
      <c r="O974" s="19">
        <f>ABS(Ct_Na+10^-pH-Kw*10^pH-Ct_Cl-Ct_OAc*Ka*10^pH/(1+Ka*10^pH))</f>
        <v>0.11214697714419014</v>
      </c>
      <c r="P974" s="19">
        <f>ABS(Ct_Na+10^-pH-Kw*10^pH-Ct_Cl-Ct_OAc*Ka*10^pH/(1+Ka*10^pH))</f>
        <v>0.10590818909508154</v>
      </c>
      <c r="Q974" s="19">
        <f>ABS(Ct_Na+10^-pH-Kw*10^pH-Ct_Cl-Ct_OAc*Ka*10^pH/(1+Ka*10^pH))</f>
        <v>0.1000259032202078</v>
      </c>
      <c r="R974" s="19">
        <f>ABS(Ct_Na+10^-pH-Kw*10^pH-Ct_Cl-Ct_OAc*Ka*10^pH/(1+Ka*10^pH))</f>
        <v>9.4470411005049215E-2</v>
      </c>
      <c r="S974" s="19">
        <f>ABS(Ct_Na+10^-pH-Kw*10^pH-Ct_Cl-Ct_OAc*Ka*10^pH/(1+Ka*10^pH))</f>
        <v>8.9215215666385683E-2</v>
      </c>
      <c r="T974" s="19">
        <f>ABS(Ct_Na+10^-pH-Kw*10^pH-Ct_Cl-Ct_OAc*Ka*10^pH/(1+Ka*10^pH))</f>
        <v>8.4236609556072914E-2</v>
      </c>
      <c r="U974" s="19">
        <f>ABS(Ct_Na+10^-pH-Kw*10^pH-Ct_Cl-Ct_OAc*Ka*10^pH/(1+Ka*10^pH))</f>
        <v>7.9513316579622295E-2</v>
      </c>
      <c r="V974" s="19">
        <f>ABS(Ct_Na+10^-pH-Kw*10^pH-Ct_Cl-Ct_OAc*Ka*10^pH/(1+Ka*10^pH))</f>
        <v>7.5026188251994225E-2</v>
      </c>
      <c r="W974" s="19">
        <f>ABS(Ct_Na+10^-pH-Kw*10^pH-Ct_Cl-Ct_OAc*Ka*10^pH/(1+Ka*10^pH))</f>
        <v>7.0757944233030917E-2</v>
      </c>
      <c r="X974" s="19">
        <f>ABS(Ct_Na+10^-pH-Kw*10^pH-Ct_Cl-Ct_OAc*Ka*10^pH/(1+Ka*10^pH))</f>
        <v>6.6692949929256382E-2</v>
      </c>
      <c r="Y974" s="19">
        <f>ABS(Ct_Na+10^-pH-Kw*10^pH-Ct_Cl-Ct_OAc*Ka*10^pH/(1+Ka*10^pH))</f>
        <v>6.2817025127982942E-2</v>
      </c>
      <c r="Z974" s="19">
        <f>ABS(Ct_Na+10^-pH-Kw*10^pH-Ct_Cl-Ct_OAc*Ka*10^pH/(1+Ka*10^pH))</f>
        <v>5.9117278726767412E-2</v>
      </c>
      <c r="AA974" s="19">
        <f>ABS(Ct_Na+10^-pH-Kw*10^pH-Ct_Cl-Ct_OAc*Ka*10^pH/(1+Ka*10^pH))</f>
        <v>5.558196549893922E-2</v>
      </c>
      <c r="AB974" s="19">
        <f>ABS(Ct_Na+10^-pH-Kw*10^pH-Ct_Cl-Ct_OAc*Ka*10^pH/(1+Ka*10^pH))</f>
        <v>5.2200361541886203E-2</v>
      </c>
      <c r="AC974" s="19">
        <f>ABS(Ct_Na+10^-pH-Kw*10^pH-Ct_Cl-Ct_OAc*Ka*10^pH/(1+Ka*10^pH))</f>
        <v>4.8962655625558793E-2</v>
      </c>
      <c r="AD974" s="19">
        <f>ABS(Ct_Na+10^-pH-Kw*10^pH-Ct_Cl-Ct_OAc*Ka*10^pH/(1+Ka*10^pH))</f>
        <v>4.5859854122411711E-2</v>
      </c>
      <c r="AE974" s="19">
        <f>ABS(Ct_Na+10^-pH-Kw*10^pH-Ct_Cl-Ct_OAc*Ka*10^pH/(1+Ka*10^pH))</f>
        <v>4.2883697578576768E-2</v>
      </c>
      <c r="AF974" s="19">
        <f>ABS(Ct_Na+10^-pH-Kw*10^pH-Ct_Cl-Ct_OAc*Ka*10^pH/(1+Ka*10^pH))</f>
        <v>4.002658729649522E-2</v>
      </c>
      <c r="AG974" s="19">
        <f>ABS(Ct_Na+10^-pH-Kw*10^pH-Ct_Cl-Ct_OAc*Ka*10^pH/(1+Ka*10^pH))</f>
        <v>3.7281520554887447E-2</v>
      </c>
      <c r="AH974" s="19">
        <f>ABS(Ct_Na+10^-pH-Kw*10^pH-Ct_Cl-Ct_OAc*Ka*10^pH/(1+Ka*10^pH))</f>
        <v>3.4642033303341542E-2</v>
      </c>
      <c r="AI974" s="19">
        <f>ABS(Ct_Na+10^-pH-Kw*10^pH-Ct_Cl-Ct_OAc*Ka*10^pH/(1+Ka*10^pH))</f>
        <v>3.2102149344306788E-2</v>
      </c>
      <c r="AJ974" s="19">
        <f>ABS(Ct_Na+10^-pH-Kw*10^pH-Ct_Cl-Ct_OAc*Ka*10^pH/(1+Ka*10^pH))</f>
        <v>2.9656335161532571E-2</v>
      </c>
      <c r="AK974" s="19">
        <f>ABS(Ct_Na+10^-pH-Kw*10^pH-Ct_Cl-Ct_OAc*Ka*10^pH/(1+Ka*10^pH))</f>
        <v>2.729945967631376E-2</v>
      </c>
      <c r="AL974" s="19">
        <f>ABS(Ct_Na+10^-pH-Kw*10^pH-Ct_Cl-Ct_OAc*Ka*10^pH/(1+Ka*10^pH))</f>
        <v>2.502675831556711E-2</v>
      </c>
      <c r="AM974" s="19">
        <f>ABS(Ct_Na+10^-pH-Kw*10^pH-Ct_Cl-Ct_OAc*Ka*10^pH/(1+Ka*10^pH))</f>
        <v>2.2833800862215009E-2</v>
      </c>
      <c r="AN974" s="19">
        <f>ABS(Ct_Na+10^-pH-Kw*10^pH-Ct_Cl-Ct_OAc*Ka*10^pH/(1+Ka*10^pH))</f>
        <v>2.0716462631392325E-2</v>
      </c>
      <c r="AO974" s="19">
        <f>ABS(Ct_Na+10^-pH-Kw*10^pH-Ct_Cl-Ct_OAc*Ka*10^pH/(1+Ka*10^pH))</f>
        <v>1.8670898577885675E-2</v>
      </c>
      <c r="AP974" s="19">
        <f>ABS(Ct_Na+10^-pH-Kw*10^pH-Ct_Cl-Ct_OAc*Ka*10^pH/(1+Ka*10^pH))</f>
        <v>1.6693519992829225E-2</v>
      </c>
      <c r="AQ974" s="19">
        <f>ABS(Ct_Na+10^-pH-Kw*10^pH-Ct_Cl-Ct_OAc*Ka*10^pH/(1+Ka*10^pH))</f>
        <v>1.4780973492528743E-2</v>
      </c>
      <c r="AR974" s="19">
        <f>ABS(Ct_Na+10^-pH-Kw*10^pH-Ct_Cl-Ct_OAc*Ka*10^pH/(1+Ka*10^pH))</f>
        <v>1.2930122040625033E-2</v>
      </c>
      <c r="AS974" s="19">
        <f>ABS(Ct_Na+10^-pH-Kw*10^pH-Ct_Cl-Ct_OAc*Ka*10^pH/(1+Ka*10^pH))</f>
        <v>1.1138027777670659E-2</v>
      </c>
      <c r="AT974" s="19">
        <f>ABS(Ct_Na+10^-pH-Kw*10^pH-Ct_Cl-Ct_OAc*Ka*10^pH/(1+Ka*10^pH))</f>
        <v>9.4019364604336006E-3</v>
      </c>
      <c r="AU974" s="19">
        <f>ABS(Ct_Na+10^-pH-Kw*10^pH-Ct_Cl-Ct_OAc*Ka*10^pH/(1+Ka*10^pH))</f>
        <v>7.7192633375730846E-3</v>
      </c>
      <c r="AV974" s="19">
        <f>ABS(Ct_Na+10^-pH-Kw*10^pH-Ct_Cl-Ct_OAc*Ka*10^pH/(1+Ka*10^pH))</f>
        <v>6.087580309344677E-3</v>
      </c>
      <c r="AW974" s="19">
        <f>ABS(Ct_Na+10^-pH-Kw*10^pH-Ct_Cl-Ct_OAc*Ka*10^pH/(1+Ka*10^pH))</f>
        <v>4.5046042371828104E-3</v>
      </c>
      <c r="AX974" s="19">
        <f>ABS(Ct_Na+10^-pH-Kw*10^pH-Ct_Cl-Ct_OAc*Ka*10^pH/(1+Ka*10^pH))</f>
        <v>2.9681862847903973E-3</v>
      </c>
      <c r="AY974" s="19">
        <f>ABS(Ct_Na+10^-pH-Kw*10^pH-Ct_Cl-Ct_OAc*Ka*10^pH/(1+Ka*10^pH))</f>
        <v>1.4763021860905307E-3</v>
      </c>
      <c r="AZ974" s="19">
        <f>ABS(Ct_Na+10^-pH-Kw*10^pH-Ct_Cl-Ct_OAc*Ka*10^pH/(1+Ka*10^pH))</f>
        <v>2.7043347353518377E-5</v>
      </c>
      <c r="BA974" s="19">
        <f>ABS(Ct_Na+10^-pH-Kw*10^pH-Ct_Cl-Ct_OAc*Ka*10^pH/(1+Ka*10^pH))</f>
        <v>1.3813912987430191E-3</v>
      </c>
      <c r="BB974" s="19">
        <f>ABS(Ct_Na+10^-pH-Kw*10^pH-Ct_Cl-Ct_OAc*Ka*10^pH/(1+Ka*10^pH))</f>
        <v>2.750702760225758E-3</v>
      </c>
      <c r="BC974" s="19">
        <f>ABS(Ct_Na+10^-pH-Kw*10^pH-Ct_Cl-Ct_OAc*Ka*10^pH/(1+Ka*10^pH))</f>
        <v>4.0824988392021491E-3</v>
      </c>
      <c r="BD974" s="19">
        <f>ABS(Ct_Na+10^-pH-Kw*10^pH-Ct_Cl-Ct_OAc*Ka*10^pH/(1+Ka*10^pH))</f>
        <v>5.378300429557531E-3</v>
      </c>
      <c r="BE974" s="19">
        <f>ABS(Ct_Na+10^-pH-Kw*10^pH-Ct_Cl-Ct_OAc*Ka*10^pH/(1+Ka*10^pH))</f>
        <v>6.6395473108367617E-3</v>
      </c>
      <c r="BF974" s="19">
        <f>ABS(Ct_Na+10^-pH-Kw*10^pH-Ct_Cl-Ct_OAc*Ka*10^pH/(1+Ka*10^pH))</f>
        <v>7.8676034847139226E-3</v>
      </c>
      <c r="BG974" s="19">
        <f>ABS(Ct_Na+10^-pH-Kw*10^pH-Ct_Cl-Ct_OAc*Ka*10^pH/(1+Ka*10^pH))</f>
        <v>9.0637620956332127E-3</v>
      </c>
      <c r="BH974" s="19">
        <f>ABS(Ct_Na+10^-pH-Kw*10^pH-Ct_Cl-Ct_OAc*Ka*10^pH/(1+Ka*10^pH))</f>
        <v>1.0229249972939218E-2</v>
      </c>
      <c r="BI974" s="19">
        <f>ABS(Ct_Na+10^-pH-Kw*10^pH-Ct_Cl-Ct_OAc*Ka*10^pH/(1+Ka*10^pH))</f>
        <v>1.1365231828034943E-2</v>
      </c>
      <c r="BJ974" s="19">
        <f>ABS(Ct_Na+10^-pH-Kw*10^pH-Ct_Cl-Ct_OAc*Ka*10^pH/(1+Ka*10^pH))</f>
        <v>1.2472814136753274E-2</v>
      </c>
      <c r="BK974" s="19">
        <f>ABS(Ct_Na+10^-pH-Kw*10^pH-Ct_Cl-Ct_OAc*Ka*10^pH/(1+Ka*10^pH))</f>
        <v>1.3553048734145208E-2</v>
      </c>
      <c r="BL974" s="19">
        <f>ABS(Ct_Na+10^-pH-Kw*10^pH-Ct_Cl-Ct_OAc*Ka*10^pH/(1+Ka*10^pH))</f>
        <v>1.4606936146234907E-2</v>
      </c>
      <c r="BM974" s="19">
        <f>ABS(Ct_Na+10^-pH-Kw*10^pH-Ct_Cl-Ct_OAc*Ka*10^pH/(1+Ka*10^pH))</f>
        <v>1.5635428680924872E-2</v>
      </c>
      <c r="BN974" s="19">
        <f>ABS(Ct_Na+10^-pH-Kw*10^pH-Ct_Cl-Ct_OAc*Ka*10^pH/(1+Ka*10^pH))</f>
        <v>1.6639433298122189E-2</v>
      </c>
      <c r="BO974" s="19">
        <f>ABS(Ct_Na+10^-pH-Kw*10^pH-Ct_Cl-Ct_OAc*Ka*10^pH/(1+Ka*10^pH))</f>
        <v>1.7619814277267817E-2</v>
      </c>
      <c r="BP974" s="19">
        <f>ABS(Ct_Na+10^-pH-Kw*10^pH-Ct_Cl-Ct_OAc*Ka*10^pH/(1+Ka*10^pH))</f>
        <v>1.8577395698758895E-2</v>
      </c>
      <c r="BQ974" s="19">
        <f>ABS(Ct_Na+10^-pH-Kw*10^pH-Ct_Cl-Ct_OAc*Ka*10^pH/(1+Ka*10^pH))</f>
        <v>1.95129637542387E-2</v>
      </c>
      <c r="BR974" s="19">
        <f>ABS(Ct_Na+10^-pH-Kw*10^pH-Ct_Cl-Ct_OAc*Ka*10^pH/(1+Ka*10^pH))</f>
        <v>2.0427268899366656E-2</v>
      </c>
      <c r="BS974" s="19">
        <f>ABS(Ct_Na+10^-pH-Kw*10^pH-Ct_Cl-Ct_OAc*Ka*10^pH/(1+Ka*10^pH))</f>
        <v>2.1321027861458064E-2</v>
      </c>
      <c r="BT974" s="19">
        <f>ABS(Ct_Na+10^-pH-Kw*10^pH-Ct_Cl-Ct_OAc*Ka*10^pH/(1+Ka*10^pH))</f>
        <v>2.2194925513280755E-2</v>
      </c>
      <c r="BU974" s="19">
        <f>ABS(Ct_Na+10^-pH-Kw*10^pH-Ct_Cl-Ct_OAc*Ka*10^pH/(1+Ka*10^pH))</f>
        <v>2.3049616623305159E-2</v>
      </c>
      <c r="BV974" s="19">
        <f>ABS(Ct_Na+10^-pH-Kw*10^pH-Ct_Cl-Ct_OAc*Ka*10^pH/(1+Ka*10^pH))</f>
        <v>2.3885727491807257E-2</v>
      </c>
      <c r="BW974" s="19">
        <f>ABS(Ct_Na+10^-pH-Kw*10^pH-Ct_Cl-Ct_OAc*Ka*10^pH/(1+Ka*10^pH))</f>
        <v>2.4703857481416895E-2</v>
      </c>
      <c r="BX974" s="19">
        <f>ABS(Ct_Na+10^-pH-Kw*10^pH-Ct_Cl-Ct_OAc*Ka*10^pH/(1+Ka*10^pH))</f>
        <v>2.5504580449970976E-2</v>
      </c>
      <c r="BY974" s="19">
        <f>ABS(Ct_Na+10^-pH-Kw*10^pH-Ct_Cl-Ct_OAc*Ka*10^pH/(1+Ka*10^pH))</f>
        <v>2.6288446092871273E-2</v>
      </c>
      <c r="BZ974" s="19">
        <f>ABS(Ct_Na+10^-pH-Kw*10^pH-Ct_Cl-Ct_OAc*Ka*10^pH/(1+Ka*10^pH))</f>
        <v>2.7055981201544517E-2</v>
      </c>
      <c r="CA974" s="19">
        <f>ABS(Ct_Na+10^-pH-Kw*10^pH-Ct_Cl-Ct_OAc*Ka*10^pH/(1+Ka*10^pH))</f>
        <v>2.7807690844059513E-2</v>
      </c>
      <c r="CB974" s="19">
        <f>ABS(Ct_Na+10^-pH-Kw*10^pH-Ct_Cl-Ct_OAc*Ka*10^pH/(1+Ka*10^pH))</f>
        <v>2.8544059473461982E-2</v>
      </c>
      <c r="CC974" s="19">
        <f>ABS(Ct_Na+10^-pH-Kw*10^pH-Ct_Cl-Ct_OAc*Ka*10^pH/(1+Ka*10^pH))</f>
        <v>2.926555196893714E-2</v>
      </c>
      <c r="CD974" s="19">
        <f>ABS(Ct_Na+10^-pH-Kw*10^pH-Ct_Cl-Ct_OAc*Ka*10^pH/(1+Ka*10^pH))</f>
        <v>2.9972614614502763E-2</v>
      </c>
      <c r="CE974" s="19">
        <f>ABS(Ct_Na+10^-pH-Kw*10^pH-Ct_Cl-Ct_OAc*Ka*10^pH/(1+Ka*10^pH))</f>
        <v>3.0665676019562146E-2</v>
      </c>
      <c r="CF974" s="19">
        <f>ABS(Ct_Na+10^-pH-Kw*10^pH-Ct_Cl-Ct_OAc*Ka*10^pH/(1+Ka*10^pH))</f>
        <v>3.1345147985306646E-2</v>
      </c>
      <c r="CG974" s="19">
        <f>ABS(Ct_Na+10^-pH-Kw*10^pH-Ct_Cl-Ct_OAc*Ka*10^pH/(1+Ka*10^pH))</f>
        <v>3.2011426320648337E-2</v>
      </c>
      <c r="CH974" s="19">
        <f>ABS(Ct_Na+10^-pH-Kw*10^pH-Ct_Cl-Ct_OAc*Ka*10^pH/(1+Ka*10^pH))</f>
        <v>3.2664891611079598E-2</v>
      </c>
      <c r="CI974" s="19">
        <f>ABS(Ct_Na+10^-pH-Kw*10^pH-Ct_Cl-Ct_OAc*Ka*10^pH/(1+Ka*10^pH))</f>
        <v>3.3305909943597889E-2</v>
      </c>
      <c r="CJ974" s="19">
        <f>ABS(Ct_Na+10^-pH-Kw*10^pH-Ct_Cl-Ct_OAc*Ka*10^pH/(1+Ka*10^pH))</f>
        <v>3.3934833590596972E-2</v>
      </c>
      <c r="CK974" s="19">
        <f>ABS(Ct_Na+10^-pH-Kw*10^pH-Ct_Cl-Ct_OAc*Ka*10^pH/(1+Ka*10^pH))</f>
        <v>3.4552001655409184E-2</v>
      </c>
      <c r="CL974" s="19">
        <f>ABS(Ct_Na+10^-pH-Kw*10^pH-Ct_Cl-Ct_OAc*Ka*10^pH/(1+Ka*10^pH))</f>
        <v>3.5157740681984094E-2</v>
      </c>
      <c r="CM974" s="19">
        <f>ABS(Ct_Na+10^-pH-Kw*10^pH-Ct_Cl-Ct_OAc*Ka*10^pH/(1+Ka*10^pH))</f>
        <v>3.5752365231007173E-2</v>
      </c>
      <c r="CN974" s="19">
        <f>ABS(Ct_Na+10^-pH-Kw*10^pH-Ct_Cl-Ct_OAc*Ka*10^pH/(1+Ka*10^pH))</f>
        <v>3.6336178424593482E-2</v>
      </c>
      <c r="CO974" s="19">
        <f>ABS(Ct_Na+10^-pH-Kw*10^pH-Ct_Cl-Ct_OAc*Ka*10^pH/(1+Ka*10^pH))</f>
        <v>3.6909472461538598E-2</v>
      </c>
      <c r="CP974" s="19">
        <f>ABS(Ct_Na+10^-pH-Kw*10^pH-Ct_Cl-Ct_OAc*Ka*10^pH/(1+Ka*10^pH))</f>
        <v>3.7472529104966831E-2</v>
      </c>
      <c r="CQ974" s="19">
        <f>ABS(Ct_Na+10^-pH-Kw*10^pH-Ct_Cl-Ct_OAc*Ka*10^pH/(1+Ka*10^pH))</f>
        <v>3.8025620144086621E-2</v>
      </c>
      <c r="CR974" s="19">
        <f>ABS(Ct_Na+10^-pH-Kw*10^pH-Ct_Cl-Ct_OAc*Ka*10^pH/(1+Ka*10^pH))</f>
        <v>3.8569007831642868E-2</v>
      </c>
      <c r="CS974" s="19">
        <f>ABS(Ct_Na+10^-pH-Kw*10^pH-Ct_Cl-Ct_OAc*Ka*10^pH/(1+Ka*10^pH))</f>
        <v>3.9102945298545959E-2</v>
      </c>
      <c r="CT974" s="19">
        <f>ABS(Ct_Na+10^-pH-Kw*10^pH-Ct_Cl-Ct_OAc*Ka*10^pH/(1+Ka*10^pH))</f>
        <v>3.9627676947054213E-2</v>
      </c>
      <c r="CU974" s="19">
        <f>ABS(Ct_Na+10^-pH-Kw*10^pH-Ct_Cl-Ct_OAc*Ka*10^pH/(1+Ka*10^pH))</f>
        <v>4.0143438823793058E-2</v>
      </c>
      <c r="CV974" s="19">
        <f>ABS(Ct_Na+10^-pH-Kw*10^pH-Ct_Cl-Ct_OAc*Ka*10^pH/(1+Ka*10^pH))</f>
        <v>4.0650458973807535E-2</v>
      </c>
      <c r="CW974" s="19">
        <f>ABS(Ct_Na+10^-pH-Kw*10^pH-Ct_Cl-Ct_OAc*Ka*10^pH/(1+Ka*10^pH))</f>
        <v>4.1148957776762952E-2</v>
      </c>
      <c r="CX974" s="19">
        <f>ABS(Ct_Na+10^-pH-Kw*10^pH-Ct_Cl-Ct_OAc*Ka*10^pH/(1+Ka*10^pH))</f>
        <v>4.1639148266335753E-2</v>
      </c>
    </row>
    <row r="975" spans="1:102">
      <c r="A975" s="24">
        <v>9.4600000000000009</v>
      </c>
      <c r="B975" s="19">
        <f>ABS(Ct_Na+10^-pH-Kw*10^pH-Ct_Cl-Ct_OAc*Ka*10^pH/(1+Ka*10^pH))</f>
        <v>0.25002494035513129</v>
      </c>
      <c r="C975" s="19">
        <f>ABS(Ct_Na+10^-pH-Kw*10^pH-Ct_Cl-Ct_OAc*Ka*10^pH/(1+Ka*10^pH))</f>
        <v>0.23335845938432953</v>
      </c>
      <c r="D975" s="19">
        <f>ABS(Ct_Na+10^-pH-Kw*10^pH-Ct_Cl-Ct_OAc*Ka*10^pH/(1+Ka*10^pH))</f>
        <v>0.21820711304723706</v>
      </c>
      <c r="E975" s="19">
        <f>ABS(Ct_Na+10^-pH-Kw*10^pH-Ct_Cl-Ct_OAc*Ka*10^pH/(1+Ka*10^pH))</f>
        <v>0.20437327508728301</v>
      </c>
      <c r="F975" s="19">
        <f>ABS(Ct_Na+10^-pH-Kw*10^pH-Ct_Cl-Ct_OAc*Ka*10^pH/(1+Ka*10^pH))</f>
        <v>0.19169225695732511</v>
      </c>
      <c r="G975" s="19">
        <f>ABS(Ct_Na+10^-pH-Kw*10^pH-Ct_Cl-Ct_OAc*Ka*10^pH/(1+Ka*10^pH))</f>
        <v>0.18002572027776392</v>
      </c>
      <c r="H975" s="19">
        <f>ABS(Ct_Na+10^-pH-Kw*10^pH-Ct_Cl-Ct_OAc*Ka*10^pH/(1+Ka*10^pH))</f>
        <v>0.16925660949663049</v>
      </c>
      <c r="I975" s="19">
        <f>ABS(Ct_Na+10^-pH-Kw*10^pH-Ct_Cl-Ct_OAc*Ka*10^pH/(1+Ka*10^pH))</f>
        <v>0.15928521062521062</v>
      </c>
      <c r="J975" s="19">
        <f>ABS(Ct_Na+10^-pH-Kw*10^pH-Ct_Cl-Ct_OAc*Ka*10^pH/(1+Ka*10^pH))</f>
        <v>0.15002605453032078</v>
      </c>
      <c r="K975" s="19">
        <f>ABS(Ct_Na+10^-pH-Kw*10^pH-Ct_Cl-Ct_OAc*Ka*10^pH/(1+Ka*10^pH))</f>
        <v>0.14140546092473361</v>
      </c>
      <c r="L975" s="19">
        <f>ABS(Ct_Na+10^-pH-Kw*10^pH-Ct_Cl-Ct_OAc*Ka*10^pH/(1+Ka*10^pH))</f>
        <v>0.133359573559519</v>
      </c>
      <c r="M975" s="19">
        <f>ABS(Ct_Na+10^-pH-Kw*10^pH-Ct_Cl-Ct_OAc*Ka*10^pH/(1+Ka*10^pH))</f>
        <v>0.12583277570173754</v>
      </c>
      <c r="N975" s="19">
        <f>ABS(Ct_Na+10^-pH-Kw*10^pH-Ct_Cl-Ct_OAc*Ka*10^pH/(1+Ka*10^pH))</f>
        <v>0.11877640271006747</v>
      </c>
      <c r="O975" s="19">
        <f>ABS(Ct_Na+10^-pH-Kw*10^pH-Ct_Cl-Ct_OAc*Ka*10^pH/(1+Ka*10^pH))</f>
        <v>0.11214768868758951</v>
      </c>
      <c r="P975" s="19">
        <f>ABS(Ct_Na+10^-pH-Kw*10^pH-Ct_Cl-Ct_OAc*Ka*10^pH/(1+Ka*10^pH))</f>
        <v>0.10590889901937492</v>
      </c>
      <c r="Q975" s="19">
        <f>ABS(Ct_Na+10^-pH-Kw*10^pH-Ct_Cl-Ct_OAc*Ka*10^pH/(1+Ka*10^pH))</f>
        <v>0.10002661161791548</v>
      </c>
      <c r="R975" s="19">
        <f>ABS(Ct_Na+10^-pH-Kw*10^pH-Ct_Cl-Ct_OAc*Ka*10^pH/(1+Ka*10^pH))</f>
        <v>9.4471117960981593E-2</v>
      </c>
      <c r="S975" s="19">
        <f>ABS(Ct_Na+10^-pH-Kw*10^pH-Ct_Cl-Ct_OAc*Ka*10^pH/(1+Ka*10^pH))</f>
        <v>8.921592125847648E-2</v>
      </c>
      <c r="T975" s="19">
        <f>ABS(Ct_Na+10^-pH-Kw*10^pH-Ct_Cl-Ct_OAc*Ka*10^pH/(1+Ka*10^pH))</f>
        <v>8.4237313856103307E-2</v>
      </c>
      <c r="U975" s="19">
        <f>ABS(Ct_Na+10^-pH-Kw*10^pH-Ct_Cl-Ct_OAc*Ka*10^pH/(1+Ka*10^pH))</f>
        <v>7.9514019653851797E-2</v>
      </c>
      <c r="V975" s="19">
        <f>ABS(Ct_Na+10^-pH-Kw*10^pH-Ct_Cl-Ct_OAc*Ka*10^pH/(1+Ka*10^pH))</f>
        <v>7.502689016171285E-2</v>
      </c>
      <c r="W975" s="19">
        <f>ABS(Ct_Na+10^-pH-Kw*10^pH-Ct_Cl-Ct_OAc*Ka*10^pH/(1+Ka*10^pH))</f>
        <v>7.0758645035044102E-2</v>
      </c>
      <c r="X975" s="19">
        <f>ABS(Ct_Na+10^-pH-Kw*10^pH-Ct_Cl-Ct_OAc*Ka*10^pH/(1+Ka*10^pH))</f>
        <v>6.6693649676311986E-2</v>
      </c>
      <c r="Y975" s="19">
        <f>ABS(Ct_Na+10^-pH-Kw*10^pH-Ct_Cl-Ct_OAc*Ka*10^pH/(1+Ka*10^pH))</f>
        <v>6.2817723869148773E-2</v>
      </c>
      <c r="Z975" s="19">
        <f>ABS(Ct_Na+10^-pH-Kw*10^pH-Ct_Cl-Ct_OAc*Ka*10^pH/(1+Ka*10^pH))</f>
        <v>5.9117976507765742E-2</v>
      </c>
      <c r="AA975" s="19">
        <f>ABS(Ct_Na+10^-pH-Kw*10^pH-Ct_Cl-Ct_OAc*Ka*10^pH/(1+Ka*10^pH))</f>
        <v>5.5582662362444135E-2</v>
      </c>
      <c r="AB975" s="19">
        <f>ABS(Ct_Na+10^-pH-Kw*10^pH-Ct_Cl-Ct_OAc*Ka*10^pH/(1+Ka*10^pH))</f>
        <v>5.2201057527788725E-2</v>
      </c>
      <c r="AC975" s="19">
        <f>ABS(Ct_Na+10^-pH-Kw*10^pH-Ct_Cl-Ct_OAc*Ka*10^pH/(1+Ka*10^pH))</f>
        <v>4.8963350771203729E-2</v>
      </c>
      <c r="AD975" s="19">
        <f>ABS(Ct_Na+10^-pH-Kw*10^pH-Ct_Cl-Ct_OAc*Ka*10^pH/(1+Ka*10^pH))</f>
        <v>4.5860548462809764E-2</v>
      </c>
      <c r="AE975" s="19">
        <f>ABS(Ct_Na+10^-pH-Kw*10^pH-Ct_Cl-Ct_OAc*Ka*10^pH/(1+Ka*10^pH))</f>
        <v>4.288439114659516E-2</v>
      </c>
      <c r="AF975" s="19">
        <f>ABS(Ct_Na+10^-pH-Kw*10^pH-Ct_Cl-Ct_OAc*Ka*10^pH/(1+Ka*10^pH))</f>
        <v>4.0027280123029169E-2</v>
      </c>
      <c r="AG975" s="19">
        <f>ABS(Ct_Na+10^-pH-Kw*10^pH-Ct_Cl-Ct_OAc*Ka*10^pH/(1+Ka*10^pH))</f>
        <v>3.7282212669014748E-2</v>
      </c>
      <c r="AH975" s="19">
        <f>ABS(Ct_Na+10^-pH-Kw*10^pH-Ct_Cl-Ct_OAc*Ka*10^pH/(1+Ka*10^pH))</f>
        <v>3.4642724732462458E-2</v>
      </c>
      <c r="AI975" s="19">
        <f>ABS(Ct_Na+10^-pH-Kw*10^pH-Ct_Cl-Ct_OAc*Ka*10^pH/(1+Ka*10^pH))</f>
        <v>3.21028401142706E-2</v>
      </c>
      <c r="AJ975" s="19">
        <f>ABS(Ct_Na+10^-pH-Kw*10^pH-Ct_Cl-Ct_OAc*Ka*10^pH/(1+Ka*10^pH))</f>
        <v>2.9657025296752529E-2</v>
      </c>
      <c r="AK975" s="19">
        <f>ABS(Ct_Na+10^-pH-Kw*10^pH-Ct_Cl-Ct_OAc*Ka*10^pH/(1+Ka*10^pH))</f>
        <v>2.7300149199871455E-2</v>
      </c>
      <c r="AL975" s="19">
        <f>ABS(Ct_Na+10^-pH-Kw*10^pH-Ct_Cl-Ct_OAc*Ka*10^pH/(1+Ka*10^pH))</f>
        <v>2.5027447249307597E-2</v>
      </c>
      <c r="AM975" s="19">
        <f>ABS(Ct_Na+10^-pH-Kw*10^pH-Ct_Cl-Ct_OAc*Ka*10^pH/(1+Ka*10^pH))</f>
        <v>2.2834489226833662E-2</v>
      </c>
      <c r="AN975" s="19">
        <f>ABS(Ct_Na+10^-pH-Kw*10^pH-Ct_Cl-Ct_OAc*Ka*10^pH/(1+Ka*10^pH))</f>
        <v>2.0717150446514017E-2</v>
      </c>
      <c r="AO975" s="19">
        <f>ABS(Ct_Na+10^-pH-Kw*10^pH-Ct_Cl-Ct_OAc*Ka*10^pH/(1+Ka*10^pH))</f>
        <v>1.8671585862137435E-2</v>
      </c>
      <c r="AP975" s="19">
        <f>ABS(Ct_Na+10^-pH-Kw*10^pH-Ct_Cl-Ct_OAc*Ka*10^pH/(1+Ka*10^pH))</f>
        <v>1.6694206763906705E-2</v>
      </c>
      <c r="AQ975" s="19">
        <f>ABS(Ct_Na+10^-pH-Kw*10^pH-Ct_Cl-Ct_OAc*Ka*10^pH/(1+Ka*10^pH))</f>
        <v>1.4781659767257344E-2</v>
      </c>
      <c r="AR975" s="19">
        <f>ABS(Ct_Na+10^-pH-Kw*10^pH-Ct_Cl-Ct_OAc*Ka*10^pH/(1+Ka*10^pH))</f>
        <v>1.2930807835015976E-2</v>
      </c>
      <c r="AS975" s="19">
        <f>ABS(Ct_Na+10^-pH-Kw*10^pH-Ct_Cl-Ct_OAc*Ka*10^pH/(1+Ka*10^pH))</f>
        <v>1.11387131069728E-2</v>
      </c>
      <c r="AT975" s="19">
        <f>ABS(Ct_Na+10^-pH-Kw*10^pH-Ct_Cl-Ct_OAc*Ka*10^pH/(1+Ka*10^pH))</f>
        <v>9.4026213391809402E-3</v>
      </c>
      <c r="AU975" s="19">
        <f>ABS(Ct_Na+10^-pH-Kw*10^pH-Ct_Cl-Ct_OAc*Ka*10^pH/(1+Ka*10^pH))</f>
        <v>7.7199477796288524E-3</v>
      </c>
      <c r="AV975" s="19">
        <f>ABS(Ct_Na+10^-pH-Kw*10^pH-Ct_Cl-Ct_OAc*Ka*10^pH/(1+Ka*10^pH))</f>
        <v>6.0882643279419474E-3</v>
      </c>
      <c r="AW975" s="19">
        <f>ABS(Ct_Na+10^-pH-Kw*10^pH-Ct_Cl-Ct_OAc*Ka*10^pH/(1+Ka*10^pH))</f>
        <v>4.5052878449621386E-3</v>
      </c>
      <c r="AX975" s="19">
        <f>ABS(Ct_Na+10^-pH-Kw*10^pH-Ct_Cl-Ct_OAc*Ka*10^pH/(1+Ka*10^pH))</f>
        <v>2.9688694938346596E-3</v>
      </c>
      <c r="AY975" s="19">
        <f>ABS(Ct_Na+10^-pH-Kw*10^pH-Ct_Cl-Ct_OAc*Ka*10^pH/(1+Ka*10^pH))</f>
        <v>1.4769850079572738E-3</v>
      </c>
      <c r="AZ975" s="19">
        <f>ABS(Ct_Na+10^-pH-Kw*10^pH-Ct_Cl-Ct_OAc*Ka*10^pH/(1+Ka*10^pH))</f>
        <v>2.7725793104942109E-5</v>
      </c>
      <c r="BA975" s="19">
        <f>ABS(Ct_Na+10^-pH-Kw*10^pH-Ct_Cl-Ct_OAc*Ka*10^pH/(1+Ka*10^pH))</f>
        <v>1.3807092185120912E-3</v>
      </c>
      <c r="BB975" s="19">
        <f>ABS(Ct_Na+10^-pH-Kw*10^pH-Ct_Cl-Ct_OAc*Ka*10^pH/(1+Ka*10^pH))</f>
        <v>2.7500210353619894E-3</v>
      </c>
      <c r="BC975" s="19">
        <f>ABS(Ct_Na+10^-pH-Kw*10^pH-Ct_Cl-Ct_OAc*Ka*10^pH/(1+Ka*10^pH))</f>
        <v>4.0818174599694668E-3</v>
      </c>
      <c r="BD975" s="19">
        <f>ABS(Ct_Na+10^-pH-Kw*10^pH-Ct_Cl-Ct_OAc*Ka*10^pH/(1+Ka*10^pH))</f>
        <v>5.377619386614553E-3</v>
      </c>
      <c r="BE975" s="19">
        <f>ABS(Ct_Na+10^-pH-Kw*10^pH-Ct_Cl-Ct_OAc*Ka*10^pH/(1+Ka*10^pH))</f>
        <v>6.638866595215745E-3</v>
      </c>
      <c r="BF975" s="19">
        <f>ABS(Ct_Na+10^-pH-Kw*10^pH-Ct_Cl-Ct_OAc*Ka*10^pH/(1+Ka*10^pH))</f>
        <v>7.8669230878011462E-3</v>
      </c>
      <c r="BG975" s="19">
        <f>ABS(Ct_Na+10^-pH-Kw*10^pH-Ct_Cl-Ct_OAc*Ka*10^pH/(1+Ka*10^pH))</f>
        <v>9.0630820091505346E-3</v>
      </c>
      <c r="BH975" s="19">
        <f>ABS(Ct_Na+10^-pH-Kw*10^pH-Ct_Cl-Ct_OAc*Ka*10^pH/(1+Ka*10^pH))</f>
        <v>1.0228570188926887E-2</v>
      </c>
      <c r="BI975" s="19">
        <f>ABS(Ct_Na+10^-pH-Kw*10^pH-Ct_Cl-Ct_OAc*Ka*10^pH/(1+Ka*10^pH))</f>
        <v>1.1364552338835494E-2</v>
      </c>
      <c r="BJ975" s="19">
        <f>ABS(Ct_Na+10^-pH-Kw*10^pH-Ct_Cl-Ct_OAc*Ka*10^pH/(1+Ka*10^pH))</f>
        <v>1.2472134934996375E-2</v>
      </c>
      <c r="BK975" s="19">
        <f>ABS(Ct_Na+10^-pH-Kw*10^pH-Ct_Cl-Ct_OAc*Ka*10^pH/(1+Ka*10^pH))</f>
        <v>1.3552369812733521E-2</v>
      </c>
      <c r="BL975" s="19">
        <f>ABS(Ct_Na+10^-pH-Kw*10^pH-Ct_Cl-Ct_OAc*Ka*10^pH/(1+Ka*10^pH))</f>
        <v>1.4606257498330735E-2</v>
      </c>
      <c r="BM975" s="19">
        <f>ABS(Ct_Na+10^-pH-Kw*10^pH-Ct_Cl-Ct_OAc*Ka*10^pH/(1+Ka*10^pH))</f>
        <v>1.5634750299937682E-2</v>
      </c>
      <c r="BN975" s="19">
        <f>ABS(Ct_Na+10^-pH-Kw*10^pH-Ct_Cl-Ct_OAc*Ka*10^pH/(1+Ka*10^pH))</f>
        <v>1.6638755177696807E-2</v>
      </c>
      <c r="BO975" s="19">
        <f>ABS(Ct_Na+10^-pH-Kw*10^pH-Ct_Cl-Ct_OAc*Ka*10^pH/(1+Ka*10^pH))</f>
        <v>1.7619136411273377E-2</v>
      </c>
      <c r="BP975" s="19">
        <f>ABS(Ct_Na+10^-pH-Kw*10^pH-Ct_Cl-Ct_OAc*Ka*10^pH/(1+Ka*10^pH))</f>
        <v>1.85767180812784E-2</v>
      </c>
      <c r="BQ975" s="19">
        <f>ABS(Ct_Na+10^-pH-Kw*10^pH-Ct_Cl-Ct_OAc*Ka*10^pH/(1+Ka*10^pH))</f>
        <v>1.9512286379559179E-2</v>
      </c>
      <c r="BR975" s="19">
        <f>ABS(Ct_Na+10^-pH-Kw*10^pH-Ct_Cl-Ct_OAc*Ka*10^pH/(1+Ka*10^pH))</f>
        <v>2.0426591761969912E-2</v>
      </c>
      <c r="BS975" s="19">
        <f>ABS(Ct_Na+10^-pH-Kw*10^pH-Ct_Cl-Ct_OAc*Ka*10^pH/(1+Ka*10^pH))</f>
        <v>2.1320350956011903E-2</v>
      </c>
      <c r="BT975" s="19">
        <f>ABS(Ct_Na+10^-pH-Kw*10^pH-Ct_Cl-Ct_OAc*Ka*10^pH/(1+Ka*10^pH))</f>
        <v>2.2194248834630718E-2</v>
      </c>
      <c r="BU975" s="19">
        <f>ABS(Ct_Na+10^-pH-Kw*10^pH-Ct_Cl-Ct_OAc*Ka*10^pH/(1+Ka*10^pH))</f>
        <v>2.3048940166466712E-2</v>
      </c>
      <c r="BV975" s="19">
        <f>ABS(Ct_Na+10^-pH-Kw*10^pH-Ct_Cl-Ct_OAc*Ka*10^pH/(1+Ka*10^pH))</f>
        <v>2.3885051251958417E-2</v>
      </c>
      <c r="BW975" s="19">
        <f>ABS(Ct_Na+10^-pH-Kw*10^pH-Ct_Cl-Ct_OAc*Ka*10^pH/(1+Ka*10^pH))</f>
        <v>2.47031814538912E-2</v>
      </c>
      <c r="BX975" s="19">
        <f>ABS(Ct_Na+10^-pH-Kw*10^pH-Ct_Cl-Ct_OAc*Ka*10^pH/(1+Ka*10^pH))</f>
        <v>2.5503904630250929E-2</v>
      </c>
      <c r="BY975" s="19">
        <f>ABS(Ct_Na+10^-pH-Kw*10^pH-Ct_Cl-Ct_OAc*Ka*10^pH/(1+Ka*10^pH))</f>
        <v>2.6287770476582019E-2</v>
      </c>
      <c r="BZ975" s="19">
        <f>ABS(Ct_Na+10^-pH-Kw*10^pH-Ct_Cl-Ct_OAc*Ka*10^pH/(1+Ka*10^pH))</f>
        <v>2.7055305784447911E-2</v>
      </c>
      <c r="CA975" s="19">
        <f>ABS(Ct_Na+10^-pH-Kw*10^pH-Ct_Cl-Ct_OAc*Ka*10^pH/(1+Ka*10^pH))</f>
        <v>2.7807015622048487E-2</v>
      </c>
      <c r="CB975" s="19">
        <f>ABS(Ct_Na+10^-pH-Kw*10^pH-Ct_Cl-Ct_OAc*Ka*10^pH/(1+Ka*10^pH))</f>
        <v>2.8543384442555206E-2</v>
      </c>
      <c r="CC975" s="19">
        <f>ABS(Ct_Na+10^-pH-Kw*10^pH-Ct_Cl-Ct_OAc*Ka*10^pH/(1+Ka*10^pH))</f>
        <v>2.9264877125273911E-2</v>
      </c>
      <c r="CD975" s="19">
        <f>ABS(Ct_Na+10^-pH-Kw*10^pH-Ct_Cl-Ct_OAc*Ka*10^pH/(1+Ka*10^pH))</f>
        <v>2.9971939954338209E-2</v>
      </c>
      <c r="CE975" s="19">
        <f>ABS(Ct_Na+10^-pH-Kw*10^pH-Ct_Cl-Ct_OAc*Ka*10^pH/(1+Ka*10^pH))</f>
        <v>3.0665001539262639E-2</v>
      </c>
      <c r="CF975" s="19">
        <f>ABS(Ct_Na+10^-pH-Kw*10^pH-Ct_Cl-Ct_OAc*Ka*10^pH/(1+Ka*10^pH))</f>
        <v>3.1344473681345415E-2</v>
      </c>
      <c r="CG975" s="19">
        <f>ABS(Ct_Na+10^-pH-Kw*10^pH-Ct_Cl-Ct_OAc*Ka*10^pH/(1+Ka*10^pH))</f>
        <v>3.2010752189601345E-2</v>
      </c>
      <c r="CH975" s="19">
        <f>ABS(Ct_Na+10^-pH-Kw*10^pH-Ct_Cl-Ct_OAc*Ka*10^pH/(1+Ka*10^pH))</f>
        <v>3.266421764962156E-2</v>
      </c>
      <c r="CI975" s="19">
        <f>ABS(Ct_Na+10^-pH-Kw*10^pH-Ct_Cl-Ct_OAc*Ka*10^pH/(1+Ka*10^pH))</f>
        <v>3.3305236148498549E-2</v>
      </c>
      <c r="CJ975" s="19">
        <f>ABS(Ct_Na+10^-pH-Kw*10^pH-Ct_Cl-Ct_OAc*Ka*10^pH/(1+Ka*10^pH))</f>
        <v>3.3934159958717486E-2</v>
      </c>
      <c r="CK975" s="19">
        <f>ABS(Ct_Na+10^-pH-Kw*10^pH-Ct_Cl-Ct_OAc*Ka*10^pH/(1+Ka*10^pH))</f>
        <v>3.4551328183698701E-2</v>
      </c>
      <c r="CL975" s="19">
        <f>ABS(Ct_Na+10^-pH-Kw*10^pH-Ct_Cl-Ct_OAc*Ka*10^pH/(1+Ka*10^pH))</f>
        <v>3.5157067367476535E-2</v>
      </c>
      <c r="CM975" s="19">
        <f>ABS(Ct_Na+10^-pH-Kw*10^pH-Ct_Cl-Ct_OAc*Ka*10^pH/(1+Ka*10^pH))</f>
        <v>3.5751692070818082E-2</v>
      </c>
      <c r="CN975" s="19">
        <f>ABS(Ct_Na+10^-pH-Kw*10^pH-Ct_Cl-Ct_OAc*Ka*10^pH/(1+Ka*10^pH))</f>
        <v>3.6335505415917055E-2</v>
      </c>
      <c r="CO975" s="19">
        <f>ABS(Ct_Na+10^-pH-Kw*10^pH-Ct_Cl-Ct_OAc*Ka*10^pH/(1+Ka*10^pH))</f>
        <v>3.6908799601644893E-2</v>
      </c>
      <c r="CP975" s="19">
        <f>ABS(Ct_Na+10^-pH-Kw*10^pH-Ct_Cl-Ct_OAc*Ka*10^pH/(1+Ka*10^pH))</f>
        <v>3.7471856391199009E-2</v>
      </c>
      <c r="CQ975" s="19">
        <f>ABS(Ct_Na+10^-pH-Kw*10^pH-Ct_Cl-Ct_OAc*Ka*10^pH/(1+Ka*10^pH))</f>
        <v>3.8024947573858374E-2</v>
      </c>
      <c r="CR975" s="19">
        <f>ABS(Ct_Na+10^-pH-Kw*10^pH-Ct_Cl-Ct_OAc*Ka*10^pH/(1+Ka*10^pH))</f>
        <v>3.8568335402435962E-2</v>
      </c>
      <c r="CS975" s="19">
        <f>ABS(Ct_Na+10^-pH-Kw*10^pH-Ct_Cl-Ct_OAc*Ka*10^pH/(1+Ka*10^pH))</f>
        <v>3.9102273007907855E-2</v>
      </c>
      <c r="CT975" s="19">
        <f>ABS(Ct_Na+10^-pH-Kw*10^pH-Ct_Cl-Ct_OAc*Ka*10^pH/(1+Ka*10^pH))</f>
        <v>3.9627004792595788E-2</v>
      </c>
      <c r="CU975" s="19">
        <f>ABS(Ct_Na+10^-pH-Kw*10^pH-Ct_Cl-Ct_OAc*Ka*10^pH/(1+Ka*10^pH))</f>
        <v>4.0142766803186458E-2</v>
      </c>
      <c r="CV975" s="19">
        <f>ABS(Ct_Na+10^-pH-Kw*10^pH-Ct_Cl-Ct_OAc*Ka*10^pH/(1+Ka*10^pH))</f>
        <v>4.0649787084784075E-2</v>
      </c>
      <c r="CW975" s="19">
        <f>ABS(Ct_Na+10^-pH-Kw*10^pH-Ct_Cl-Ct_OAc*Ka*10^pH/(1+Ka*10^pH))</f>
        <v>4.1148286017111159E-2</v>
      </c>
      <c r="CX975" s="19">
        <f>ABS(Ct_Na+10^-pH-Kw*10^pH-Ct_Cl-Ct_OAc*Ka*10^pH/(1+Ka*10^pH))</f>
        <v>4.1638476633899434E-2</v>
      </c>
    </row>
    <row r="976" spans="1:102">
      <c r="A976" s="23">
        <v>9.4700000000000006</v>
      </c>
      <c r="B976" s="19">
        <f>ABS(Ct_Na+10^-pH-Kw*10^pH-Ct_Cl-Ct_OAc*Ka*10^pH/(1+Ka*10^pH))</f>
        <v>0.2500257009046008</v>
      </c>
      <c r="C976" s="19">
        <f>ABS(Ct_Na+10^-pH-Kw*10^pH-Ct_Cl-Ct_OAc*Ka*10^pH/(1+Ka*10^pH))</f>
        <v>0.23335921570692569</v>
      </c>
      <c r="D976" s="19">
        <f>ABS(Ct_Na+10^-pH-Kw*10^pH-Ct_Cl-Ct_OAc*Ka*10^pH/(1+Ka*10^pH))</f>
        <v>0.21820786552722096</v>
      </c>
      <c r="E976" s="19">
        <f>ABS(Ct_Na+10^-pH-Kw*10^pH-Ct_Cl-Ct_OAc*Ka*10^pH/(1+Ka*10^pH))</f>
        <v>0.20437402405879498</v>
      </c>
      <c r="F976" s="19">
        <f>ABS(Ct_Na+10^-pH-Kw*10^pH-Ct_Cl-Ct_OAc*Ka*10^pH/(1+Ka*10^pH))</f>
        <v>0.19169300271273776</v>
      </c>
      <c r="G976" s="19">
        <f>ABS(Ct_Na+10^-pH-Kw*10^pH-Ct_Cl-Ct_OAc*Ka*10^pH/(1+Ka*10^pH))</f>
        <v>0.18002646307436518</v>
      </c>
      <c r="H976" s="19">
        <f>ABS(Ct_Na+10^-pH-Kw*10^pH-Ct_Cl-Ct_OAc*Ka*10^pH/(1+Ka*10^pH))</f>
        <v>0.16925734956202121</v>
      </c>
      <c r="I976" s="19">
        <f>ABS(Ct_Na+10^-pH-Kw*10^pH-Ct_Cl-Ct_OAc*Ka*10^pH/(1+Ka*10^pH))</f>
        <v>0.15928594816170272</v>
      </c>
      <c r="J976" s="19">
        <f>ABS(Ct_Na+10^-pH-Kw*10^pH-Ct_Cl-Ct_OAc*Ka*10^pH/(1+Ka*10^pH))</f>
        <v>0.15002678971854988</v>
      </c>
      <c r="K976" s="19">
        <f>ABS(Ct_Na+10^-pH-Kw*10^pH-Ct_Cl-Ct_OAc*Ka*10^pH/(1+Ka*10^pH))</f>
        <v>0.14140619392664894</v>
      </c>
      <c r="L976" s="19">
        <f>ABS(Ct_Na+10^-pH-Kw*10^pH-Ct_Cl-Ct_OAc*Ka*10^pH/(1+Ka*10^pH))</f>
        <v>0.13336030452087469</v>
      </c>
      <c r="M976" s="19">
        <f>ABS(Ct_Na+10^-pH-Kw*10^pH-Ct_Cl-Ct_OAc*Ka*10^pH/(1+Ka*10^pH))</f>
        <v>0.1258335047541827</v>
      </c>
      <c r="N976" s="19">
        <f>ABS(Ct_Na+10^-pH-Kw*10^pH-Ct_Cl-Ct_OAc*Ka*10^pH/(1+Ka*10^pH))</f>
        <v>0.11877712997290893</v>
      </c>
      <c r="O976" s="19">
        <f>ABS(Ct_Na+10^-pH-Kw*10^pH-Ct_Cl-Ct_OAc*Ka*10^pH/(1+Ka*10^pH))</f>
        <v>0.11214841426928816</v>
      </c>
      <c r="P976" s="19">
        <f>ABS(Ct_Na+10^-pH-Kw*10^pH-Ct_Cl-Ct_OAc*Ka*10^pH/(1+Ka*10^pH))</f>
        <v>0.10590962301882149</v>
      </c>
      <c r="Q976" s="19">
        <f>ABS(Ct_Na+10^-pH-Kw*10^pH-Ct_Cl-Ct_OAc*Ka*10^pH/(1+Ka*10^pH))</f>
        <v>0.10002733412552441</v>
      </c>
      <c r="R976" s="19">
        <f>ABS(Ct_Na+10^-pH-Kw*10^pH-Ct_Cl-Ct_OAc*Ka*10^pH/(1+Ka*10^pH))</f>
        <v>9.447183905963269E-2</v>
      </c>
      <c r="S976" s="19">
        <f>ABS(Ct_Na+10^-pH-Kw*10^pH-Ct_Cl-Ct_OAc*Ka*10^pH/(1+Ka*10^pH))</f>
        <v>8.9216641024329676E-2</v>
      </c>
      <c r="T976" s="19">
        <f>ABS(Ct_Na+10^-pH-Kw*10^pH-Ct_Cl-Ct_OAc*Ka*10^pH/(1+Ka*10^pH))</f>
        <v>8.4238032359305839E-2</v>
      </c>
      <c r="U976" s="19">
        <f>ABS(Ct_Na+10^-pH-Kw*10^pH-Ct_Cl-Ct_OAc*Ka*10^pH/(1+Ka*10^pH))</f>
        <v>7.9514736959154966E-2</v>
      </c>
      <c r="V976" s="19">
        <f>ABS(Ct_Na+10^-pH-Kw*10^pH-Ct_Cl-Ct_OAc*Ka*10^pH/(1+Ka*10^pH))</f>
        <v>7.5027606329011662E-2</v>
      </c>
      <c r="W976" s="19">
        <f>ABS(Ct_Na+10^-pH-Kw*10^pH-Ct_Cl-Ct_OAc*Ka*10^pH/(1+Ka*10^pH))</f>
        <v>7.0759360119850956E-2</v>
      </c>
      <c r="X976" s="19">
        <f>ABS(Ct_Na+10^-pH-Kw*10^pH-Ct_Cl-Ct_OAc*Ka*10^pH/(1+Ka*10^pH))</f>
        <v>6.6694363730174094E-2</v>
      </c>
      <c r="Y976" s="19">
        <f>ABS(Ct_Na+10^-pH-Kw*10^pH-Ct_Cl-Ct_OAc*Ka*10^pH/(1+Ka*10^pH))</f>
        <v>6.2818436940017069E-2</v>
      </c>
      <c r="Z976" s="19">
        <f>ABS(Ct_Na+10^-pH-Kw*10^pH-Ct_Cl-Ct_OAc*Ka*10^pH/(1+Ka*10^pH))</f>
        <v>5.9118688640321729E-2</v>
      </c>
      <c r="AA976" s="19">
        <f>ABS(Ct_Na+10^-pH-Kw*10^pH-Ct_Cl-Ct_OAc*Ka*10^pH/(1+Ka*10^pH))</f>
        <v>5.5583373598390648E-2</v>
      </c>
      <c r="AB976" s="19">
        <f>ABS(Ct_Na+10^-pH-Kw*10^pH-Ct_Cl-Ct_OAc*Ka*10^pH/(1+Ka*10^pH))</f>
        <v>5.2201767906108754E-2</v>
      </c>
      <c r="AC976" s="19">
        <f>ABS(Ct_Na+10^-pH-Kw*10^pH-Ct_Cl-Ct_OAc*Ka*10^pH/(1+Ka*10^pH))</f>
        <v>4.8964060328391998E-2</v>
      </c>
      <c r="AD976" s="19">
        <f>ABS(Ct_Na+10^-pH-Kw*10^pH-Ct_Cl-Ct_OAc*Ka*10^pH/(1+Ka*10^pH))</f>
        <v>4.5861257233080127E-2</v>
      </c>
      <c r="AE976" s="19">
        <f>ABS(Ct_Na+10^-pH-Kw*10^pH-Ct_Cl-Ct_OAc*Ka*10^pH/(1+Ka*10^pH))</f>
        <v>4.2885099162066717E-2</v>
      </c>
      <c r="AF976" s="19">
        <f>ABS(Ct_Na+10^-pH-Kw*10^pH-Ct_Cl-Ct_OAc*Ka*10^pH/(1+Ka*10^pH))</f>
        <v>4.0027987413893837E-2</v>
      </c>
      <c r="AG976" s="19">
        <f>ABS(Ct_Na+10^-pH-Kw*10^pH-Ct_Cl-Ct_OAc*Ka*10^pH/(1+Ka*10^pH))</f>
        <v>3.7282919263688499E-2</v>
      </c>
      <c r="AH976" s="19">
        <f>ABS(Ct_Na+10^-pH-Kw*10^pH-Ct_Cl-Ct_OAc*Ka*10^pH/(1+Ka*10^pH))</f>
        <v>3.4643430657721866E-2</v>
      </c>
      <c r="AI976" s="19">
        <f>ABS(Ct_Na+10^-pH-Kw*10^pH-Ct_Cl-Ct_OAc*Ka*10^pH/(1+Ka*10^pH))</f>
        <v>3.2103545395376597E-2</v>
      </c>
      <c r="AJ976" s="19">
        <f>ABS(Ct_Na+10^-pH-Kw*10^pH-Ct_Cl-Ct_OAc*Ka*10^pH/(1+Ka*10^pH))</f>
        <v>2.965772995756262E-2</v>
      </c>
      <c r="AK976" s="19">
        <f>ABS(Ct_Na+10^-pH-Kw*10^pH-Ct_Cl-Ct_OAc*Ka*10^pH/(1+Ka*10^pH))</f>
        <v>2.7300853262941883E-2</v>
      </c>
      <c r="AL976" s="19">
        <f>ABS(Ct_Na+10^-pH-Kw*10^pH-Ct_Cl-Ct_OAc*Ka*10^pH/(1+Ka*10^pH))</f>
        <v>2.5028150735986188E-2</v>
      </c>
      <c r="AM976" s="19">
        <f>ABS(Ct_Na+10^-pH-Kw*10^pH-Ct_Cl-Ct_OAc*Ka*10^pH/(1+Ka*10^pH))</f>
        <v>2.2835192157344697E-2</v>
      </c>
      <c r="AN976" s="19">
        <f>ABS(Ct_Na+10^-pH-Kw*10^pH-Ct_Cl-Ct_OAc*Ka*10^pH/(1+Ka*10^pH))</f>
        <v>2.071785284003571E-2</v>
      </c>
      <c r="AO976" s="19">
        <f>ABS(Ct_Na+10^-pH-Kw*10^pH-Ct_Cl-Ct_OAc*Ka*10^pH/(1+Ka*10^pH))</f>
        <v>1.8672287736872767E-2</v>
      </c>
      <c r="AP976" s="19">
        <f>ABS(Ct_Na+10^-pH-Kw*10^pH-Ct_Cl-Ct_OAc*Ka*10^pH/(1+Ka*10^pH))</f>
        <v>1.6694908137148592E-2</v>
      </c>
      <c r="AQ976" s="19">
        <f>ABS(Ct_Na+10^-pH-Kw*10^pH-Ct_Cl-Ct_OAc*Ka*10^pH/(1+Ka*10^pH))</f>
        <v>1.478236065544819E-2</v>
      </c>
      <c r="AR976" s="19">
        <f>ABS(Ct_Na+10^-pH-Kw*10^pH-Ct_Cl-Ct_OAc*Ka*10^pH/(1+Ka*10^pH))</f>
        <v>1.2931508253802598E-2</v>
      </c>
      <c r="AS976" s="19">
        <f>ABS(Ct_Na+10^-pH-Kw*10^pH-Ct_Cl-Ct_OAc*Ka*10^pH/(1+Ka*10^pH))</f>
        <v>1.113941307125689E-2</v>
      </c>
      <c r="AT976" s="19">
        <f>ABS(Ct_Na+10^-pH-Kw*10^pH-Ct_Cl-Ct_OAc*Ka*10^pH/(1+Ka*10^pH))</f>
        <v>9.4033208631657123E-3</v>
      </c>
      <c r="AU976" s="19">
        <f>ABS(Ct_Na+10^-pH-Kw*10^pH-Ct_Cl-Ct_OAc*Ka*10^pH/(1+Ka*10^pH))</f>
        <v>7.7206468768619835E-3</v>
      </c>
      <c r="AV976" s="19">
        <f>ABS(Ct_Na+10^-pH-Kw*10^pH-Ct_Cl-Ct_OAc*Ka*10^pH/(1+Ka*10^pH))</f>
        <v>6.0889630113553084E-3</v>
      </c>
      <c r="AW976" s="19">
        <f>ABS(Ct_Na+10^-pH-Kw*10^pH-Ct_Cl-Ct_OAc*Ka*10^pH/(1+Ka*10^pH))</f>
        <v>4.5059861269085566E-3</v>
      </c>
      <c r="AX976" s="19">
        <f>ABS(Ct_Na+10^-pH-Kw*10^pH-Ct_Cl-Ct_OAc*Ka*10^pH/(1+Ka*10^pH))</f>
        <v>2.9695673861219879E-3</v>
      </c>
      <c r="AY976" s="19">
        <f>ABS(Ct_Na+10^-pH-Kw*10^pH-Ct_Cl-Ct_OAc*Ka*10^pH/(1+Ka*10^pH))</f>
        <v>1.4776825218799708E-3</v>
      </c>
      <c r="AZ976" s="19">
        <f>ABS(Ct_Na+10^-pH-Kw*10^pH-Ct_Cl-Ct_OAc*Ka*10^pH/(1+Ka*10^pH))</f>
        <v>2.8422939473436715E-5</v>
      </c>
      <c r="BA976" s="19">
        <f>ABS(Ct_Na+10^-pH-Kw*10^pH-Ct_Cl-Ct_OAc*Ka*10^pH/(1+Ka*10^pH))</f>
        <v>1.3800124293441643E-3</v>
      </c>
      <c r="BB976" s="19">
        <f>ABS(Ct_Na+10^-pH-Kw*10^pH-Ct_Cl-Ct_OAc*Ka*10^pH/(1+Ka*10^pH))</f>
        <v>2.7493245934724006E-3</v>
      </c>
      <c r="BC976" s="19">
        <f>ABS(Ct_Na+10^-pH-Kw*10^pH-Ct_Cl-Ct_OAc*Ka*10^pH/(1+Ka*10^pH))</f>
        <v>4.0811213558437295E-3</v>
      </c>
      <c r="BD976" s="19">
        <f>ABS(Ct_Na+10^-pH-Kw*10^pH-Ct_Cl-Ct_OAc*Ka*10^pH/(1+Ka*10^pH))</f>
        <v>5.3769236111239141E-3</v>
      </c>
      <c r="BE976" s="19">
        <f>ABS(Ct_Na+10^-pH-Kw*10^pH-Ct_Cl-Ct_OAc*Ka*10^pH/(1+Ka*10^pH))</f>
        <v>6.6381711395966173E-3</v>
      </c>
      <c r="BF976" s="19">
        <f>ABS(Ct_Na+10^-pH-Kw*10^pH-Ct_Cl-Ct_OAc*Ka*10^pH/(1+Ka*10^pH))</f>
        <v>7.8662279436358395E-3</v>
      </c>
      <c r="BG976" s="19">
        <f>ABS(Ct_Na+10^-pH-Kw*10^pH-Ct_Cl-Ct_OAc*Ka*10^pH/(1+Ka*10^pH))</f>
        <v>9.0623871683493534E-3</v>
      </c>
      <c r="BH976" s="19">
        <f>ABS(Ct_Na+10^-pH-Kw*10^pH-Ct_Cl-Ct_OAc*Ka*10^pH/(1+Ka*10^pH))</f>
        <v>1.0227875643711262E-2</v>
      </c>
      <c r="BI976" s="19">
        <f>ABS(Ct_Na+10^-pH-Kw*10^pH-Ct_Cl-Ct_OAc*Ka*10^pH/(1+Ka*10^pH))</f>
        <v>1.1363858081722238E-2</v>
      </c>
      <c r="BJ976" s="19">
        <f>ABS(Ct_Na+10^-pH-Kw*10^pH-Ct_Cl-Ct_OAc*Ka*10^pH/(1+Ka*10^pH))</f>
        <v>1.2471440958782935E-2</v>
      </c>
      <c r="BK976" s="19">
        <f>ABS(Ct_Na+10^-pH-Kw*10^pH-Ct_Cl-Ct_OAc*Ka*10^pH/(1+Ka*10^pH))</f>
        <v>1.3551676110484086E-2</v>
      </c>
      <c r="BL976" s="19">
        <f>ABS(Ct_Na+10^-pH-Kw*10^pH-Ct_Cl-Ct_OAc*Ka*10^pH/(1+Ka*10^pH))</f>
        <v>1.4605564063363274E-2</v>
      </c>
      <c r="BM976" s="19">
        <f>ABS(Ct_Na+10^-pH-Kw*10^pH-Ct_Cl-Ct_OAc*Ka*10^pH/(1+Ka*10^pH))</f>
        <v>1.563405712581166E-2</v>
      </c>
      <c r="BN976" s="19">
        <f>ABS(Ct_Na+10^-pH-Kw*10^pH-Ct_Cl-Ct_OAc*Ka*10^pH/(1+Ka*10^pH))</f>
        <v>1.6638062258201712E-2</v>
      </c>
      <c r="BO976" s="19">
        <f>ABS(Ct_Na+10^-pH-Kw*10^pH-Ct_Cl-Ct_OAc*Ka*10^pH/(1+Ka*10^pH))</f>
        <v>1.7618443740417891E-2</v>
      </c>
      <c r="BP976" s="19">
        <f>ABS(Ct_Na+10^-pH-Kw*10^pH-Ct_Cl-Ct_OAc*Ka*10^pH/(1+Ka*10^pH))</f>
        <v>1.8576025653280218E-2</v>
      </c>
      <c r="BQ976" s="19">
        <f>ABS(Ct_Na+10^-pH-Kw*10^pH-Ct_Cl-Ct_OAc*Ka*10^pH/(1+Ka*10^pH))</f>
        <v>1.9511594188835364E-2</v>
      </c>
      <c r="BR976" s="19">
        <f>ABS(Ct_Na+10^-pH-Kw*10^pH-Ct_Cl-Ct_OAc*Ka*10^pH/(1+Ka*10^pH))</f>
        <v>2.0425899803127881E-2</v>
      </c>
      <c r="BS976" s="19">
        <f>ABS(Ct_Na+10^-pH-Kw*10^pH-Ct_Cl-Ct_OAc*Ka*10^pH/(1+Ka*10^pH))</f>
        <v>2.1319659223840805E-2</v>
      </c>
      <c r="BT976" s="19">
        <f>ABS(Ct_Na+10^-pH-Kw*10^pH-Ct_Cl-Ct_OAc*Ka*10^pH/(1+Ka*10^pH))</f>
        <v>2.2193557324093428E-2</v>
      </c>
      <c r="BU976" s="19">
        <f>ABS(Ct_Na+10^-pH-Kw*10^pH-Ct_Cl-Ct_OAc*Ka*10^pH/(1+Ka*10^pH))</f>
        <v>2.3048248872692162E-2</v>
      </c>
      <c r="BV976" s="19">
        <f>ABS(Ct_Na+10^-pH-Kw*10^pH-Ct_Cl-Ct_OAc*Ka*10^pH/(1+Ka*10^pH))</f>
        <v>2.3884360170234369E-2</v>
      </c>
      <c r="BW976" s="19">
        <f>ABS(Ct_Na+10^-pH-Kw*10^pH-Ct_Cl-Ct_OAc*Ka*10^pH/(1+Ka*10^pH))</f>
        <v>2.4702490579657434E-2</v>
      </c>
      <c r="BX976" s="19">
        <f>ABS(Ct_Na+10^-pH-Kw*10^pH-Ct_Cl-Ct_OAc*Ka*10^pH/(1+Ka*10^pH))</f>
        <v>2.5503213959092753E-2</v>
      </c>
      <c r="BY976" s="19">
        <f>ABS(Ct_Na+10^-pH-Kw*10^pH-Ct_Cl-Ct_OAc*Ka*10^pH/(1+Ka*10^pH))</f>
        <v>2.628708000422416E-2</v>
      </c>
      <c r="BZ976" s="19">
        <f>ABS(Ct_Na+10^-pH-Kw*10^pH-Ct_Cl-Ct_OAc*Ka*10^pH/(1+Ka*10^pH))</f>
        <v>2.7054615506748689E-2</v>
      </c>
      <c r="CA976" s="19">
        <f>ABS(Ct_Na+10^-pH-Kw*10^pH-Ct_Cl-Ct_OAc*Ka*10^pH/(1+Ka*10^pH))</f>
        <v>2.7806325534994326E-2</v>
      </c>
      <c r="CB976" s="19">
        <f>ABS(Ct_Na+10^-pH-Kw*10^pH-Ct_Cl-Ct_OAc*Ka*10^pH/(1+Ka*10^pH))</f>
        <v>2.8542694542255394E-2</v>
      </c>
      <c r="CC976" s="19">
        <f>ABS(Ct_Na+10^-pH-Kw*10^pH-Ct_Cl-Ct_OAc*Ka*10^pH/(1+Ka*10^pH))</f>
        <v>2.9264187407955632E-2</v>
      </c>
      <c r="CD976" s="19">
        <f>ABS(Ct_Na+10^-pH-Kw*10^pH-Ct_Cl-Ct_OAc*Ka*10^pH/(1+Ka*10^pH))</f>
        <v>2.9971250416341841E-2</v>
      </c>
      <c r="CE976" s="19">
        <f>ABS(Ct_Na+10^-pH-Kw*10^pH-Ct_Cl-Ct_OAc*Ka*10^pH/(1+Ka*10^pH))</f>
        <v>3.0664312177037252E-2</v>
      </c>
      <c r="CF976" s="19">
        <f>ABS(Ct_Na+10^-pH-Kw*10^pH-Ct_Cl-Ct_OAc*Ka*10^pH/(1+Ka*10^pH))</f>
        <v>3.1343784491444503E-2</v>
      </c>
      <c r="CG976" s="19">
        <f>ABS(Ct_Na+10^-pH-Kw*10^pH-Ct_Cl-Ct_OAc*Ka*10^pH/(1+Ka*10^pH))</f>
        <v>3.2010063168678805E-2</v>
      </c>
      <c r="CH976" s="19">
        <f>ABS(Ct_Na+10^-pH-Kw*10^pH-Ct_Cl-Ct_OAc*Ka*10^pH/(1+Ka*10^pH))</f>
        <v>3.2663528794427819E-2</v>
      </c>
      <c r="CI976" s="19">
        <f>ABS(Ct_Na+10^-pH-Kw*10^pH-Ct_Cl-Ct_OAc*Ka*10^pH/(1+Ka*10^pH))</f>
        <v>3.3304547455876861E-2</v>
      </c>
      <c r="CJ976" s="19">
        <f>ABS(Ct_Na+10^-pH-Kw*10^pH-Ct_Cl-Ct_OAc*Ka*10^pH/(1+Ka*10^pH))</f>
        <v>3.393347142560045E-2</v>
      </c>
      <c r="CK976" s="19">
        <f>ABS(Ct_Na+10^-pH-Kw*10^pH-Ct_Cl-Ct_OAc*Ka*10^pH/(1+Ka*10^pH))</f>
        <v>3.4550639807104933E-2</v>
      </c>
      <c r="CL976" s="19">
        <f>ABS(Ct_Na+10^-pH-Kw*10^pH-Ct_Cl-Ct_OAc*Ka*10^pH/(1+Ka*10^pH))</f>
        <v>3.5156379144507449E-2</v>
      </c>
      <c r="CM976" s="19">
        <f>ABS(Ct_Na+10^-pH-Kw*10^pH-Ct_Cl-Ct_OAc*Ka*10^pH/(1+Ka*10^pH))</f>
        <v>3.5751003998654871E-2</v>
      </c>
      <c r="CN976" s="19">
        <f>ABS(Ct_Na+10^-pH-Kw*10^pH-Ct_Cl-Ct_OAc*Ka*10^pH/(1+Ka*10^pH))</f>
        <v>3.63348174918178E-2</v>
      </c>
      <c r="CO976" s="19">
        <f>ABS(Ct_Na+10^-pH-Kw*10^pH-Ct_Cl-Ct_OAc*Ka*10^pH/(1+Ka*10^pH))</f>
        <v>3.6908111822941771E-2</v>
      </c>
      <c r="CP976" s="19">
        <f>ABS(Ct_Na+10^-pH-Kw*10^pH-Ct_Cl-Ct_OAc*Ka*10^pH/(1+Ka*10^pH))</f>
        <v>3.7471168755295672E-2</v>
      </c>
      <c r="CQ976" s="19">
        <f>ABS(Ct_Na+10^-pH-Kw*10^pH-Ct_Cl-Ct_OAc*Ka*10^pH/(1+Ka*10^pH))</f>
        <v>3.8024260078227373E-2</v>
      </c>
      <c r="CR976" s="19">
        <f>ABS(Ct_Na+10^-pH-Kw*10^pH-Ct_Cl-Ct_OAc*Ka*10^pH/(1+Ka*10^pH))</f>
        <v>3.8567648044616404E-2</v>
      </c>
      <c r="CS976" s="19">
        <f>ABS(Ct_Na+10^-pH-Kw*10^pH-Ct_Cl-Ct_OAc*Ka*10^pH/(1+Ka*10^pH))</f>
        <v>3.9101585785503004E-2</v>
      </c>
      <c r="CT976" s="19">
        <f>ABS(Ct_Na+10^-pH-Kw*10^pH-Ct_Cl-Ct_OAc*Ka*10^pH/(1+Ka*10^pH))</f>
        <v>3.9626317703270901E-2</v>
      </c>
      <c r="CU976" s="19">
        <f>ABS(Ct_Na+10^-pH-Kw*10^pH-Ct_Cl-Ct_OAc*Ka*10^pH/(1+Ka*10^pH))</f>
        <v>4.0142079844666674E-2</v>
      </c>
      <c r="CV976" s="19">
        <f>ABS(Ct_Na+10^-pH-Kw*10^pH-Ct_Cl-Ct_OAc*Ka*10^pH/(1+Ka*10^pH))</f>
        <v>4.0649100254852369E-2</v>
      </c>
      <c r="CW976" s="19">
        <f>ABS(Ct_Na+10^-pH-Kw*10^pH-Ct_Cl-Ct_OAc*Ka*10^pH/(1+Ka*10^pH))</f>
        <v>4.114759931360637E-2</v>
      </c>
      <c r="CX976" s="19">
        <f>ABS(Ct_Na+10^-pH-Kw*10^pH-Ct_Cl-Ct_OAc*Ka*10^pH/(1+Ka*10^pH))</f>
        <v>4.1637790054714449E-2</v>
      </c>
    </row>
    <row r="977" spans="1:102">
      <c r="A977" s="24">
        <v>9.4799999999999898</v>
      </c>
      <c r="B977" s="19">
        <f>ABS(Ct_Na+10^-pH-Kw*10^pH-Ct_Cl-Ct_OAc*Ka*10^pH/(1+Ka*10^pH))</f>
        <v>0.25002647508114562</v>
      </c>
      <c r="C977" s="19">
        <f>ABS(Ct_Na+10^-pH-Kw*10^pH-Ct_Cl-Ct_OAc*Ka*10^pH/(1+Ka*10^pH))</f>
        <v>0.23335998575280889</v>
      </c>
      <c r="D977" s="19">
        <f>ABS(Ct_Na+10^-pH-Kw*10^pH-Ct_Cl-Ct_OAc*Ka*10^pH/(1+Ka*10^pH))</f>
        <v>0.21820863181795724</v>
      </c>
      <c r="E977" s="19">
        <f>ABS(Ct_Na+10^-pH-Kw*10^pH-Ct_Cl-Ct_OAc*Ka*10^pH/(1+Ka*10^pH))</f>
        <v>0.20437478692091882</v>
      </c>
      <c r="F977" s="19">
        <f>ABS(Ct_Na+10^-pH-Kw*10^pH-Ct_Cl-Ct_OAc*Ka*10^pH/(1+Ka*10^pH))</f>
        <v>0.19169376243196684</v>
      </c>
      <c r="G977" s="19">
        <f>ABS(Ct_Na+10^-pH-Kw*10^pH-Ct_Cl-Ct_OAc*Ka*10^pH/(1+Ka*10^pH))</f>
        <v>0.18002721990213114</v>
      </c>
      <c r="H977" s="19">
        <f>ABS(Ct_Na+10^-pH-Kw*10^pH-Ct_Cl-Ct_OAc*Ka*10^pH/(1+Ka*10^pH))</f>
        <v>0.16925810372074424</v>
      </c>
      <c r="I977" s="19">
        <f>ABS(Ct_Na+10^-pH-Kw*10^pH-Ct_Cl-Ct_OAc*Ka*10^pH/(1+Ka*10^pH))</f>
        <v>0.15928669984908975</v>
      </c>
      <c r="J977" s="19">
        <f>ABS(Ct_Na+10^-pH-Kw*10^pH-Ct_Cl-Ct_OAc*Ka*10^pH/(1+Ka*10^pH))</f>
        <v>0.15002753911112487</v>
      </c>
      <c r="K977" s="19">
        <f>ABS(Ct_Na+10^-pH-Kw*10^pH-Ct_Cl-Ct_OAc*Ka*10^pH/(1+Ka*10^pH))</f>
        <v>0.1414069411826748</v>
      </c>
      <c r="L977" s="19">
        <f>ABS(Ct_Na+10^-pH-Kw*10^pH-Ct_Cl-Ct_OAc*Ka*10^pH/(1+Ka*10^pH))</f>
        <v>0.13336104978278804</v>
      </c>
      <c r="M977" s="19">
        <f>ABS(Ct_Na+10^-pH-Kw*10^pH-Ct_Cl-Ct_OAc*Ka*10^pH/(1+Ka*10^pH))</f>
        <v>0.12583424815063599</v>
      </c>
      <c r="N977" s="19">
        <f>ABS(Ct_Na+10^-pH-Kw*10^pH-Ct_Cl-Ct_OAc*Ka*10^pH/(1+Ka*10^pH))</f>
        <v>0.11877787162049336</v>
      </c>
      <c r="O977" s="19">
        <f>ABS(Ct_Na+10^-pH-Kw*10^pH-Ct_Cl-Ct_OAc*Ka*10^pH/(1+Ka*10^pH))</f>
        <v>0.11214915427399577</v>
      </c>
      <c r="P977" s="19">
        <f>ABS(Ct_Na+10^-pH-Kw*10^pH-Ct_Cl-Ct_OAc*Ka*10^pH/(1+Ka*10^pH))</f>
        <v>0.10591036147729214</v>
      </c>
      <c r="Q977" s="19">
        <f>ABS(Ct_Na+10^-pH-Kw*10^pH-Ct_Cl-Ct_OAc*Ka*10^pH/(1+Ka*10^pH))</f>
        <v>0.10002807112611446</v>
      </c>
      <c r="R977" s="19">
        <f>ABS(Ct_Na+10^-pH-Kw*10^pH-Ct_Cl-Ct_OAc*Ka*10^pH/(1+Ka*10^pH))</f>
        <v>9.4472574683335545E-2</v>
      </c>
      <c r="S977" s="19">
        <f>ABS(Ct_Na+10^-pH-Kw*10^pH-Ct_Cl-Ct_OAc*Ka*10^pH/(1+Ka*10^pH))</f>
        <v>8.9217375345571656E-2</v>
      </c>
      <c r="T977" s="19">
        <f>ABS(Ct_Na+10^-pH-Kw*10^pH-Ct_Cl-Ct_OAc*Ka*10^pH/(1+Ka*10^pH))</f>
        <v>8.4238765446637512E-2</v>
      </c>
      <c r="U977" s="19">
        <f>ABS(Ct_Na+10^-pH-Kw*10^pH-Ct_Cl-Ct_OAc*Ka*10^pH/(1+Ka*10^pH))</f>
        <v>7.9515468875853798E-2</v>
      </c>
      <c r="V977" s="19">
        <f>ABS(Ct_Na+10^-pH-Kw*10^pH-Ct_Cl-Ct_OAc*Ka*10^pH/(1+Ka*10^pH))</f>
        <v>7.5028337133609263E-2</v>
      </c>
      <c r="W977" s="19">
        <f>ABS(Ct_Na+10^-pH-Kw*10^pH-Ct_Cl-Ct_OAc*Ka*10^pH/(1+Ka*10^pH))</f>
        <v>7.0760089866596182E-2</v>
      </c>
      <c r="X977" s="19">
        <f>ABS(Ct_Na+10^-pH-Kw*10^pH-Ct_Cl-Ct_OAc*Ka*10^pH/(1+Ka*10^pH))</f>
        <v>6.6695092469440886E-2</v>
      </c>
      <c r="Y977" s="19">
        <f>ABS(Ct_Na+10^-pH-Kw*10^pH-Ct_Cl-Ct_OAc*Ka*10^pH/(1+Ka*10^pH))</f>
        <v>6.2819164718664888E-2</v>
      </c>
      <c r="Z977" s="19">
        <f>ABS(Ct_Na+10^-pH-Kw*10^pH-Ct_Cl-Ct_OAc*Ka*10^pH/(1+Ka*10^pH))</f>
        <v>5.9119415502015063E-2</v>
      </c>
      <c r="AA977" s="19">
        <f>ABS(Ct_Na+10^-pH-Kw*10^pH-Ct_Cl-Ct_OAc*Ka*10^pH/(1+Ka*10^pH))</f>
        <v>5.5584099583883009E-2</v>
      </c>
      <c r="AB977" s="19">
        <f>ABS(Ct_Na+10^-pH-Kw*10^pH-Ct_Cl-Ct_OAc*Ka*10^pH/(1+Ka*10^pH))</f>
        <v>5.2202493053495863E-2</v>
      </c>
      <c r="AC977" s="19">
        <f>ABS(Ct_Na+10^-pH-Kw*10^pH-Ct_Cl-Ct_OAc*Ka*10^pH/(1+Ka*10^pH))</f>
        <v>4.8964784673337883E-2</v>
      </c>
      <c r="AD977" s="19">
        <f>ABS(Ct_Na+10^-pH-Kw*10^pH-Ct_Cl-Ct_OAc*Ka*10^pH/(1+Ka*10^pH))</f>
        <v>4.5861980809019862E-2</v>
      </c>
      <c r="AE977" s="19">
        <f>ABS(Ct_Na+10^-pH-Kw*10^pH-Ct_Cl-Ct_OAc*Ka*10^pH/(1+Ka*10^pH))</f>
        <v>4.2885822000388304E-2</v>
      </c>
      <c r="AF977" s="19">
        <f>ABS(Ct_Na+10^-pH-Kw*10^pH-Ct_Cl-Ct_OAc*Ka*10^pH/(1+Ka*10^pH))</f>
        <v>4.0028709544102009E-2</v>
      </c>
      <c r="AG977" s="19">
        <f>ABS(Ct_Na+10^-pH-Kw*10^pH-Ct_Cl-Ct_OAc*Ka*10^pH/(1+Ka*10^pH))</f>
        <v>3.7283640713552391E-2</v>
      </c>
      <c r="AH977" s="19">
        <f>ABS(Ct_Na+10^-pH-Kw*10^pH-Ct_Cl-Ct_OAc*Ka*10^pH/(1+Ka*10^pH))</f>
        <v>3.4644151453408573E-2</v>
      </c>
      <c r="AI977" s="19">
        <f>ABS(Ct_Na+10^-pH-Kw*10^pH-Ct_Cl-Ct_OAc*Ka*10^pH/(1+Ka*10^pH))</f>
        <v>3.2104265561572053E-2</v>
      </c>
      <c r="AJ977" s="19">
        <f>ABS(Ct_Na+10^-pH-Kw*10^pH-Ct_Cl-Ct_OAc*Ka*10^pH/(1+Ka*10^pH))</f>
        <v>2.9658449517581328E-2</v>
      </c>
      <c r="AK977" s="19">
        <f>ABS(Ct_Na+10^-pH-Kw*10^pH-Ct_Cl-Ct_OAc*Ka*10^pH/(1+Ka*10^pH))</f>
        <v>2.7301572238826614E-2</v>
      </c>
      <c r="AL977" s="19">
        <f>ABS(Ct_Na+10^-pH-Kw*10^pH-Ct_Cl-Ct_OAc*Ka*10^pH/(1+Ka*10^pH))</f>
        <v>2.5028869148598892E-2</v>
      </c>
      <c r="AM977" s="19">
        <f>ABS(Ct_Na+10^-pH-Kw*10^pH-Ct_Cl-Ct_OAc*Ka*10^pH/(1+Ka*10^pH))</f>
        <v>2.2835910026449288E-2</v>
      </c>
      <c r="AN977" s="19">
        <f>ABS(Ct_Na+10^-pH-Kw*10^pH-Ct_Cl-Ct_OAc*Ka*10^pH/(1+Ka*10^pH))</f>
        <v>2.0718570184373848E-2</v>
      </c>
      <c r="AO977" s="19">
        <f>ABS(Ct_Na+10^-pH-Kw*10^pH-Ct_Cl-Ct_OAc*Ka*10^pH/(1+Ka*10^pH))</f>
        <v>1.8673004574233154E-2</v>
      </c>
      <c r="AP977" s="19">
        <f>ABS(Ct_Na+10^-pH-Kw*10^pH-Ct_Cl-Ct_OAc*Ka*10^pH/(1+Ka*10^pH))</f>
        <v>1.6695624484430474E-2</v>
      </c>
      <c r="AQ977" s="19">
        <f>ABS(Ct_Na+10^-pH-Kw*10^pH-Ct_Cl-Ct_OAc*Ka*10^pH/(1+Ka*10^pH))</f>
        <v>1.4783076528719713E-2</v>
      </c>
      <c r="AR977" s="19">
        <f>ABS(Ct_Na+10^-pH-Kw*10^pH-Ct_Cl-Ct_OAc*Ka*10^pH/(1+Ka*10^pH))</f>
        <v>1.2932223668354434E-2</v>
      </c>
      <c r="AS977" s="19">
        <f>ABS(Ct_Na+10^-pH-Kw*10^pH-Ct_Cl-Ct_OAc*Ka*10^pH/(1+Ka*10^pH))</f>
        <v>1.1140128041651556E-2</v>
      </c>
      <c r="AT977" s="19">
        <f>ABS(Ct_Na+10^-pH-Kw*10^pH-Ct_Cl-Ct_OAc*Ka*10^pH/(1+Ka*10^pH))</f>
        <v>9.4040354032831341E-3</v>
      </c>
      <c r="AU977" s="19">
        <f>ABS(Ct_Na+10^-pH-Kw*10^pH-Ct_Cl-Ct_OAc*Ka*10^pH/(1+Ka*10^pH))</f>
        <v>7.7213609999414456E-3</v>
      </c>
      <c r="AV977" s="19">
        <f>ABS(Ct_Na+10^-pH-Kw*10^pH-Ct_Cl-Ct_OAc*Ka*10^pH/(1+Ka*10^pH))</f>
        <v>6.0896767300343199E-3</v>
      </c>
      <c r="AW977" s="19">
        <f>ABS(Ct_Na+10^-pH-Kw*10^pH-Ct_Cl-Ct_OAc*Ka*10^pH/(1+Ka*10^pH))</f>
        <v>4.5066994532587945E-3</v>
      </c>
      <c r="AX977" s="19">
        <f>ABS(Ct_Na+10^-pH-Kw*10^pH-Ct_Cl-Ct_OAc*Ka*10^pH/(1+Ka*10^pH))</f>
        <v>2.9702803316825205E-3</v>
      </c>
      <c r="AY977" s="19">
        <f>ABS(Ct_Na+10^-pH-Kw*10^pH-Ct_Cl-Ct_OAc*Ka*10^pH/(1+Ka*10^pH))</f>
        <v>1.4783950976881774E-3</v>
      </c>
      <c r="AZ977" s="19">
        <f>ABS(Ct_Na+10^-pH-Kw*10^pH-Ct_Cl-Ct_OAc*Ka*10^pH/(1+Ka*10^pH))</f>
        <v>2.9135156093672288E-5</v>
      </c>
      <c r="BA977" s="19">
        <f>ABS(Ct_Na+10^-pH-Kw*10^pH-Ct_Cl-Ct_OAc*Ka*10^pH/(1+Ka*10^pH))</f>
        <v>1.3793005617939308E-3</v>
      </c>
      <c r="BB977" s="19">
        <f>ABS(Ct_Na+10^-pH-Kw*10^pH-Ct_Cl-Ct_OAc*Ka*10^pH/(1+Ka*10^pH))</f>
        <v>2.7486130652957658E-3</v>
      </c>
      <c r="BC977" s="19">
        <f>ABS(Ct_Na+10^-pH-Kw*10^pH-Ct_Cl-Ct_OAc*Ka*10^pH/(1+Ka*10^pH))</f>
        <v>4.0804101577427976E-3</v>
      </c>
      <c r="BD977" s="19">
        <f>ABS(Ct_Na+10^-pH-Kw*10^pH-Ct_Cl-Ct_OAc*Ka*10^pH/(1+Ka*10^pH))</f>
        <v>5.3762127341777169E-3</v>
      </c>
      <c r="BE977" s="19">
        <f>ABS(Ct_Na+10^-pH-Kw*10^pH-Ct_Cl-Ct_OAc*Ka*10^pH/(1+Ka*10^pH))</f>
        <v>6.6374605752410262E-3</v>
      </c>
      <c r="BF977" s="19">
        <f>ABS(Ct_Na+10^-pH-Kw*10^pH-Ct_Cl-Ct_OAc*Ka*10^pH/(1+Ka*10^pH))</f>
        <v>7.865517683644796E-3</v>
      </c>
      <c r="BG977" s="19">
        <f>ABS(Ct_Na+10^-pH-Kw*10^pH-Ct_Cl-Ct_OAc*Ka*10^pH/(1+Ka*10^pH))</f>
        <v>9.0616772048172783E-3</v>
      </c>
      <c r="BH977" s="19">
        <f>ABS(Ct_Na+10^-pH-Kw*10^pH-Ct_Cl-Ct_OAc*Ka*10^pH/(1+Ka*10^pH))</f>
        <v>1.0227165969036639E-2</v>
      </c>
      <c r="BI977" s="19">
        <f>ABS(Ct_Na+10^-pH-Kw*10^pH-Ct_Cl-Ct_OAc*Ka*10^pH/(1+Ka*10^pH))</f>
        <v>1.1363148688592228E-2</v>
      </c>
      <c r="BJ977" s="19">
        <f>ABS(Ct_Na+10^-pH-Kw*10^pH-Ct_Cl-Ct_OAc*Ka*10^pH/(1+Ka*10^pH))</f>
        <v>1.2470731840158927E-2</v>
      </c>
      <c r="BK977" s="19">
        <f>ABS(Ct_Na+10^-pH-Kw*10^pH-Ct_Cl-Ct_OAc*Ka*10^pH/(1+Ka*10^pH))</f>
        <v>1.3550967259588154E-2</v>
      </c>
      <c r="BL977" s="19">
        <f>ABS(Ct_Na+10^-pH-Kw*10^pH-Ct_Cl-Ct_OAc*Ka*10^pH/(1+Ka*10^pH))</f>
        <v>1.4604855473665454E-2</v>
      </c>
      <c r="BM977" s="19">
        <f>ABS(Ct_Na+10^-pH-Kw*10^pH-Ct_Cl-Ct_OAc*Ka*10^pH/(1+Ka*10^pH))</f>
        <v>1.563334879101802E-2</v>
      </c>
      <c r="BN977" s="19">
        <f>ABS(Ct_Na+10^-pH-Kw*10^pH-Ct_Cl-Ct_OAc*Ka*10^pH/(1+Ka*10^pH))</f>
        <v>1.6637354172243109E-2</v>
      </c>
      <c r="BO977" s="19">
        <f>ABS(Ct_Na+10^-pH-Kw*10^pH-Ct_Cl-Ct_OAc*Ka*10^pH/(1+Ka*10^pH))</f>
        <v>1.7617735897439389E-2</v>
      </c>
      <c r="BP977" s="19">
        <f>ABS(Ct_Na+10^-pH-Kw*10^pH-Ct_Cl-Ct_OAc*Ka*10^pH/(1+Ka*10^pH))</f>
        <v>1.8575318047631101E-2</v>
      </c>
      <c r="BQ977" s="19">
        <f>ABS(Ct_Na+10^-pH-Kw*10^pH-Ct_Cl-Ct_OAc*Ka*10^pH/(1+Ka*10^pH))</f>
        <v>1.9510886815059809E-2</v>
      </c>
      <c r="BR977" s="19">
        <f>ABS(Ct_Na+10^-pH-Kw*10^pH-Ct_Cl-Ct_OAc*Ka*10^pH/(1+Ka*10^pH))</f>
        <v>2.0425192655956007E-2</v>
      </c>
      <c r="BS977" s="19">
        <f>ABS(Ct_Na+10^-pH-Kw*10^pH-Ct_Cl-Ct_OAc*Ka*10^pH/(1+Ka*10^pH))</f>
        <v>2.1318952298180413E-2</v>
      </c>
      <c r="BT977" s="19">
        <f>ABS(Ct_Na+10^-pH-Kw*10^pH-Ct_Cl-Ct_OAc*Ka*10^pH/(1+Ka*10^pH))</f>
        <v>2.219285061502204E-2</v>
      </c>
      <c r="BU977" s="19">
        <f>ABS(Ct_Na+10^-pH-Kw*10^pH-Ct_Cl-Ct_OAc*Ka*10^pH/(1+Ka*10^pH))</f>
        <v>2.3047542375449571E-2</v>
      </c>
      <c r="BV977" s="19">
        <f>ABS(Ct_Na+10^-pH-Kw*10^pH-Ct_Cl-Ct_OAc*Ka*10^pH/(1+Ka*10^pH))</f>
        <v>2.3883653880215606E-2</v>
      </c>
      <c r="BW977" s="19">
        <f>ABS(Ct_Na+10^-pH-Kw*10^pH-Ct_Cl-Ct_OAc*Ka*10^pH/(1+Ka*10^pH))</f>
        <v>2.4701784492406086E-2</v>
      </c>
      <c r="BX977" s="19">
        <f>ABS(Ct_Na+10^-pH-Kw*10^pH-Ct_Cl-Ct_OAc*Ka*10^pH/(1+Ka*10^pH))</f>
        <v>2.5502508070294604E-2</v>
      </c>
      <c r="BY977" s="19">
        <f>ABS(Ct_Na+10^-pH-Kw*10^pH-Ct_Cl-Ct_OAc*Ka*10^pH/(1+Ka*10^pH))</f>
        <v>2.6286374309701245E-2</v>
      </c>
      <c r="BZ977" s="19">
        <f>ABS(Ct_Na+10^-pH-Kw*10^pH-Ct_Cl-Ct_OAc*Ka*10^pH/(1+Ka*10^pH))</f>
        <v>2.7053910002453614E-2</v>
      </c>
      <c r="CA977" s="19">
        <f>ABS(Ct_Na+10^-pH-Kw*10^pH-Ct_Cl-Ct_OAc*Ka*10^pH/(1+Ka*10^pH))</f>
        <v>2.7805620217004869E-2</v>
      </c>
      <c r="CB977" s="19">
        <f>ABS(Ct_Na+10^-pH-Kw*10^pH-Ct_Cl-Ct_OAc*Ka*10^pH/(1+Ka*10^pH))</f>
        <v>2.8541989406769393E-2</v>
      </c>
      <c r="CC977" s="19">
        <f>ABS(Ct_Na+10^-pH-Kw*10^pH-Ct_Cl-Ct_OAc*Ka*10^pH/(1+Ka*10^pH))</f>
        <v>2.9263482451286155E-2</v>
      </c>
      <c r="CD977" s="19">
        <f>ABS(Ct_Na+10^-pH-Kw*10^pH-Ct_Cl-Ct_OAc*Ka*10^pH/(1+Ka*10^pH))</f>
        <v>2.9970545634912547E-2</v>
      </c>
      <c r="CE977" s="19">
        <f>ABS(Ct_Na+10^-pH-Kw*10^pH-Ct_Cl-Ct_OAc*Ka*10^pH/(1+Ka*10^pH))</f>
        <v>3.066360756737805E-2</v>
      </c>
      <c r="CF977" s="19">
        <f>ABS(Ct_Na+10^-pH-Kw*10^pH-Ct_Cl-Ct_OAc*Ka*10^pH/(1+Ka*10^pH))</f>
        <v>3.1343080050187364E-2</v>
      </c>
      <c r="CG977" s="19">
        <f>ABS(Ct_Na+10^-pH-Kw*10^pH-Ct_Cl-Ct_OAc*Ka*10^pH/(1+Ka*10^pH))</f>
        <v>3.2009358892553755E-2</v>
      </c>
      <c r="CH977" s="19">
        <f>ABS(Ct_Na+10^-pH-Kw*10^pH-Ct_Cl-Ct_OAc*Ka*10^pH/(1+Ka*10^pH))</f>
        <v>3.2662824680259273E-2</v>
      </c>
      <c r="CI977" s="19">
        <f>ABS(Ct_Na+10^-pH-Kw*10^pH-Ct_Cl-Ct_OAc*Ka*10^pH/(1+Ka*10^pH))</f>
        <v>3.330384350057991E-2</v>
      </c>
      <c r="CJ977" s="19">
        <f>ABS(Ct_Na+10^-pH-Kw*10^pH-Ct_Cl-Ct_OAc*Ka*10^pH/(1+Ka*10^pH))</f>
        <v>3.3932767626177515E-2</v>
      </c>
      <c r="CK977" s="19">
        <f>ABS(Ct_Na+10^-pH-Kw*10^pH-Ct_Cl-Ct_OAc*Ka*10^pH/(1+Ka*10^pH))</f>
        <v>3.4549936160642482E-2</v>
      </c>
      <c r="CL977" s="19">
        <f>ABS(Ct_Na+10^-pH-Kw*10^pH-Ct_Cl-Ct_OAc*Ka*10^pH/(1+Ka*10^pH))</f>
        <v>3.5155675648172895E-2</v>
      </c>
      <c r="CM977" s="19">
        <f>ABS(Ct_Na+10^-pH-Kw*10^pH-Ct_Cl-Ct_OAc*Ka*10^pH/(1+Ka*10^pH))</f>
        <v>3.5750300649693569E-2</v>
      </c>
      <c r="CN977" s="19">
        <f>ABS(Ct_Na+10^-pH-Kw*10^pH-Ct_Cl-Ct_OAc*Ka*10^pH/(1+Ka*10^pH))</f>
        <v>3.6334114287550234E-2</v>
      </c>
      <c r="CO977" s="19">
        <f>ABS(Ct_Na+10^-pH-Kw*10^pH-Ct_Cl-Ct_OAc*Ka*10^pH/(1+Ka*10^pH))</f>
        <v>3.6907408760760839E-2</v>
      </c>
      <c r="CP977" s="19">
        <f>ABS(Ct_Na+10^-pH-Kw*10^pH-Ct_Cl-Ct_OAc*Ka*10^pH/(1+Ka*10^pH))</f>
        <v>3.747046583266412E-2</v>
      </c>
      <c r="CQ977" s="19">
        <f>ABS(Ct_Na+10^-pH-Kw*10^pH-Ct_Cl-Ct_OAc*Ka*10^pH/(1+Ka*10^pH))</f>
        <v>3.8023557292675307E-2</v>
      </c>
      <c r="CR977" s="19">
        <f>ABS(Ct_Na+10^-pH-Kw*10^pH-Ct_Cl-Ct_OAc*Ka*10^pH/(1+Ka*10^pH))</f>
        <v>3.8566945393738908E-2</v>
      </c>
      <c r="CS977" s="19">
        <f>ABS(Ct_Na+10^-pH-Kw*10^pH-Ct_Cl-Ct_OAc*Ka*10^pH/(1+Ka*10^pH))</f>
        <v>3.9100883266957917E-2</v>
      </c>
      <c r="CT977" s="19">
        <f>ABS(Ct_Na+10^-pH-Kw*10^pH-Ct_Cl-Ct_OAc*Ka*10^pH/(1+Ka*10^pH))</f>
        <v>3.9625615314776631E-2</v>
      </c>
      <c r="CU977" s="19">
        <f>ABS(Ct_Na+10^-pH-Kw*10^pH-Ct_Cl-Ct_OAc*Ka*10^pH/(1+Ka*10^pH))</f>
        <v>4.0141377584000132E-2</v>
      </c>
      <c r="CV977" s="19">
        <f>ABS(Ct_Na+10^-pH-Kw*10^pH-Ct_Cl-Ct_OAc*Ka*10^pH/(1+Ka*10^pH))</f>
        <v>4.0648398119846975E-2</v>
      </c>
      <c r="CW977" s="19">
        <f>ABS(Ct_Na+10^-pH-Kw*10^pH-Ct_Cl-Ct_OAc*Ka*10^pH/(1+Ka*10^pH))</f>
        <v>4.1146897302150182E-2</v>
      </c>
      <c r="CX977" s="19">
        <f>ABS(Ct_Na+10^-pH-Kw*10^pH-Ct_Cl-Ct_OAc*Ka*10^pH/(1+Ka*10^pH))</f>
        <v>4.1637088164748308E-2</v>
      </c>
    </row>
    <row r="978" spans="1:102">
      <c r="A978" s="23">
        <v>9.4899999999999896</v>
      </c>
      <c r="B978" s="19">
        <f>ABS(Ct_Na+10^-pH-Kw*10^pH-Ct_Cl-Ct_OAc*Ka*10^pH/(1+Ka*10^pH))</f>
        <v>0.25002726329523928</v>
      </c>
      <c r="C978" s="19">
        <f>ABS(Ct_Na+10^-pH-Kw*10^pH-Ct_Cl-Ct_OAc*Ka*10^pH/(1+Ka*10^pH))</f>
        <v>0.23336076993026272</v>
      </c>
      <c r="D978" s="19">
        <f>ABS(Ct_Na+10^-pH-Kw*10^pH-Ct_Cl-Ct_OAc*Ka*10^pH/(1+Ka*10^pH))</f>
        <v>0.21820941232573857</v>
      </c>
      <c r="E978" s="19">
        <f>ABS(Ct_Na+10^-pH-Kw*10^pH-Ct_Cl-Ct_OAc*Ka*10^pH/(1+Ka*10^pH))</f>
        <v>0.2043755640781296</v>
      </c>
      <c r="F978" s="19">
        <f>ABS(Ct_Na+10^-pH-Kw*10^pH-Ct_Cl-Ct_OAc*Ka*10^pH/(1+Ka*10^pH))</f>
        <v>0.19169453651782131</v>
      </c>
      <c r="G978" s="19">
        <f>ABS(Ct_Na+10^-pH-Kw*10^pH-Ct_Cl-Ct_OAc*Ka*10^pH/(1+Ka*10^pH))</f>
        <v>0.18002799116233772</v>
      </c>
      <c r="H978" s="19">
        <f>ABS(Ct_Na+10^-pH-Kw*10^pH-Ct_Cl-Ct_OAc*Ka*10^pH/(1+Ka*10^pH))</f>
        <v>0.16925887237266057</v>
      </c>
      <c r="I978" s="19">
        <f>ABS(Ct_Na+10^-pH-Kw*10^pH-Ct_Cl-Ct_OAc*Ka*10^pH/(1+Ka*10^pH))</f>
        <v>0.15928746608592242</v>
      </c>
      <c r="J978" s="19">
        <f>ABS(Ct_Na+10^-pH-Kw*10^pH-Ct_Cl-Ct_OAc*Ka*10^pH/(1+Ka*10^pH))</f>
        <v>0.15002830310537996</v>
      </c>
      <c r="K978" s="19">
        <f>ABS(Ct_Na+10^-pH-Kw*10^pH-Ct_Cl-Ct_OAc*Ka*10^pH/(1+Ka*10^pH))</f>
        <v>0.14140770308901271</v>
      </c>
      <c r="L978" s="19">
        <f>ABS(Ct_Na+10^-pH-Kw*10^pH-Ct_Cl-Ct_OAc*Ka*10^pH/(1+Ka*10^pH))</f>
        <v>0.13336180974040332</v>
      </c>
      <c r="M978" s="19">
        <f>ABS(Ct_Na+10^-pH-Kw*10^pH-Ct_Cl-Ct_OAc*Ka*10^pH/(1+Ka*10^pH))</f>
        <v>0.12583500628525263</v>
      </c>
      <c r="N978" s="19">
        <f>ABS(Ct_Na+10^-pH-Kw*10^pH-Ct_Cl-Ct_OAc*Ka*10^pH/(1+Ka*10^pH))</f>
        <v>0.11877862804604883</v>
      </c>
      <c r="O978" s="19">
        <f>ABS(Ct_Na+10^-pH-Kw*10^pH-Ct_Cl-Ct_OAc*Ka*10^pH/(1+Ka*10^pH))</f>
        <v>0.11214990909406955</v>
      </c>
      <c r="P978" s="19">
        <f>ABS(Ct_Na+10^-pH-Kw*10^pH-Ct_Cl-Ct_OAc*Ka*10^pH/(1+Ka*10^pH))</f>
        <v>0.10591111478632428</v>
      </c>
      <c r="Q978" s="19">
        <f>ABS(Ct_Na+10^-pH-Kw*10^pH-Ct_Cl-Ct_OAc*Ka*10^pH/(1+Ka*10^pH))</f>
        <v>0.10002882301045021</v>
      </c>
      <c r="R978" s="19">
        <f>ABS(Ct_Na+10^-pH-Kw*10^pH-Ct_Cl-Ct_OAc*Ka*10^pH/(1+Ka*10^pH))</f>
        <v>9.4473325222124691E-2</v>
      </c>
      <c r="S978" s="19">
        <f>ABS(Ct_Na+10^-pH-Kw*10^pH-Ct_Cl-Ct_OAc*Ka*10^pH/(1+Ka*10^pH))</f>
        <v>8.9218124611546476E-2</v>
      </c>
      <c r="T978" s="19">
        <f>ABS(Ct_Na+10^-pH-Kw*10^pH-Ct_Cl-Ct_OAc*Ka*10^pH/(1+Ka*10^pH))</f>
        <v>8.4239513506788211E-2</v>
      </c>
      <c r="U978" s="19">
        <f>ABS(Ct_Na+10^-pH-Kw*10^pH-Ct_Cl-Ct_OAc*Ka*10^pH/(1+Ka*10^pH))</f>
        <v>7.9516215792017522E-2</v>
      </c>
      <c r="V978" s="19">
        <f>ABS(Ct_Na+10^-pH-Kw*10^pH-Ct_Cl-Ct_OAc*Ka*10^pH/(1+Ka*10^pH))</f>
        <v>7.5029082962985369E-2</v>
      </c>
      <c r="W978" s="19">
        <f>ABS(Ct_Na+10^-pH-Kw*10^pH-Ct_Cl-Ct_OAc*Ka*10^pH/(1+Ka*10^pH))</f>
        <v>7.0760834662198679E-2</v>
      </c>
      <c r="X978" s="19">
        <f>ABS(Ct_Na+10^-pH-Kw*10^pH-Ct_Cl-Ct_OAc*Ka*10^pH/(1+Ka*10^pH))</f>
        <v>6.6695836280497092E-2</v>
      </c>
      <c r="Y978" s="19">
        <f>ABS(Ct_Na+10^-pH-Kw*10^pH-Ct_Cl-Ct_OAc*Ka*10^pH/(1+Ka*10^pH))</f>
        <v>6.2819907590967658E-2</v>
      </c>
      <c r="Z978" s="19">
        <f>ABS(Ct_Na+10^-pH-Kw*10^pH-Ct_Cl-Ct_OAc*Ka*10^pH/(1+Ka*10^pH))</f>
        <v>5.9120157478235014E-2</v>
      </c>
      <c r="AA978" s="19">
        <f>ABS(Ct_Na+10^-pH-Kw*10^pH-Ct_Cl-Ct_OAc*Ka*10^pH/(1+Ka*10^pH))</f>
        <v>5.5584840703846047E-2</v>
      </c>
      <c r="AB978" s="19">
        <f>ABS(Ct_Na+10^-pH-Kw*10^pH-Ct_Cl-Ct_OAc*Ka*10^pH/(1+Ka*10^pH))</f>
        <v>5.2203233354430542E-2</v>
      </c>
      <c r="AC978" s="19">
        <f>ABS(Ct_Na+10^-pH-Kw*10^pH-Ct_Cl-Ct_OAc*Ka*10^pH/(1+Ka*10^pH))</f>
        <v>4.8965524190096477E-2</v>
      </c>
      <c r="AD978" s="19">
        <f>ABS(Ct_Na+10^-pH-Kw*10^pH-Ct_Cl-Ct_OAc*Ka*10^pH/(1+Ka*10^pH))</f>
        <v>4.5862719574276373E-2</v>
      </c>
      <c r="AE978" s="19">
        <f>ABS(Ct_Na+10^-pH-Kw*10^pH-Ct_Cl-Ct_OAc*Ka*10^pH/(1+Ka*10^pH))</f>
        <v>4.2886560044816294E-2</v>
      </c>
      <c r="AF978" s="19">
        <f>ABS(Ct_Na+10^-pH-Kw*10^pH-Ct_Cl-Ct_OAc*Ka*10^pH/(1+Ka*10^pH))</f>
        <v>4.0029446896534593E-2</v>
      </c>
      <c r="AG978" s="19">
        <f>ABS(Ct_Na+10^-pH-Kw*10^pH-Ct_Cl-Ct_OAc*Ka*10^pH/(1+Ka*10^pH))</f>
        <v>3.7284377401126681E-2</v>
      </c>
      <c r="AH978" s="19">
        <f>ABS(Ct_Na+10^-pH-Kw*10^pH-Ct_Cl-Ct_OAc*Ka*10^pH/(1+Ka*10^pH))</f>
        <v>3.4644887501696017E-2</v>
      </c>
      <c r="AI978" s="19">
        <f>ABS(Ct_Na+10^-pH-Kw*10^pH-Ct_Cl-Ct_OAc*Ka*10^pH/(1+Ka*10^pH))</f>
        <v>3.2105000994696688E-2</v>
      </c>
      <c r="AJ978" s="19">
        <f>ABS(Ct_Na+10^-pH-Kw*10^pH-Ct_Cl-Ct_OAc*Ka*10^pH/(1+Ka*10^pH))</f>
        <v>2.9659184358326957E-2</v>
      </c>
      <c r="AK978" s="19">
        <f>ABS(Ct_Na+10^-pH-Kw*10^pH-Ct_Cl-Ct_OAc*Ka*10^pH/(1+Ka*10^pH))</f>
        <v>2.7302306508734296E-2</v>
      </c>
      <c r="AL978" s="19">
        <f>ABS(Ct_Na+10^-pH-Kw*10^pH-Ct_Cl-Ct_OAc*Ka*10^pH/(1+Ka*10^pH))</f>
        <v>2.5029602868055709E-2</v>
      </c>
      <c r="AM978" s="19">
        <f>ABS(Ct_Na+10^-pH-Kw*10^pH-Ct_Cl-Ct_OAc*Ka*10^pH/(1+Ka*10^pH))</f>
        <v>2.2836643214769289E-2</v>
      </c>
      <c r="AN978" s="19">
        <f>ABS(Ct_Na+10^-pH-Kw*10^pH-Ct_Cl-Ct_OAc*Ka*10^pH/(1+Ka*10^pH))</f>
        <v>2.0719302859872092E-2</v>
      </c>
      <c r="AO978" s="19">
        <f>ABS(Ct_Na+10^-pH-Kw*10^pH-Ct_Cl-Ct_OAc*Ka*10^pH/(1+Ka*10^pH))</f>
        <v>1.8673736754293443E-2</v>
      </c>
      <c r="AP978" s="19">
        <f>ABS(Ct_Na+10^-pH-Kw*10^pH-Ct_Cl-Ct_OAc*Ka*10^pH/(1+Ka*10^pH))</f>
        <v>1.6696356185567404E-2</v>
      </c>
      <c r="AQ978" s="19">
        <f>ABS(Ct_Na+10^-pH-Kw*10^pH-Ct_Cl-Ct_OAc*Ka*10^pH/(1+Ka*10^pH))</f>
        <v>1.4783807766635682E-2</v>
      </c>
      <c r="AR978" s="19">
        <f>ABS(Ct_Na+10^-pH-Kw*10^pH-Ct_Cl-Ct_OAc*Ka*10^pH/(1+Ka*10^pH))</f>
        <v>1.2932954457992057E-2</v>
      </c>
      <c r="AS978" s="19">
        <f>ABS(Ct_Na+10^-pH-Kw*10^pH-Ct_Cl-Ct_OAc*Ka*10^pH/(1+Ka*10^pH))</f>
        <v>1.1140858397241896E-2</v>
      </c>
      <c r="AT978" s="19">
        <f>ABS(Ct_Na+10^-pH-Kw*10^pH-Ct_Cl-Ct_OAc*Ka*10^pH/(1+Ka*10^pH))</f>
        <v>9.4047653383901586E-3</v>
      </c>
      <c r="AU978" s="19">
        <f>ABS(Ct_Na+10^-pH-Kw*10^pH-Ct_Cl-Ct_OAc*Ka*10^pH/(1+Ka*10^pH))</f>
        <v>7.7220905275031115E-3</v>
      </c>
      <c r="AV978" s="19">
        <f>ABS(Ct_Na+10^-pH-Kw*10^pH-Ct_Cl-Ct_OAc*Ka*10^pH/(1+Ka*10^pH))</f>
        <v>6.0904058624004984E-3</v>
      </c>
      <c r="AW978" s="19">
        <f>ABS(Ct_Na+10^-pH-Kw*10^pH-Ct_Cl-Ct_OAc*Ka*10^pH/(1+Ka*10^pH))</f>
        <v>4.5074282022263407E-3</v>
      </c>
      <c r="AX978" s="19">
        <f>ABS(Ct_Na+10^-pH-Kw*10^pH-Ct_Cl-Ct_OAc*Ka*10^pH/(1+Ka*10^pH))</f>
        <v>2.9710087085278794E-3</v>
      </c>
      <c r="AY978" s="19">
        <f>ABS(Ct_Na+10^-pH-Kw*10^pH-Ct_Cl-Ct_OAc*Ka*10^pH/(1+Ka*10^pH))</f>
        <v>1.4791231131974988E-3</v>
      </c>
      <c r="AZ978" s="19">
        <f>ABS(Ct_Na+10^-pH-Kw*10^pH-Ct_Cl-Ct_OAc*Ka*10^pH/(1+Ka*10^pH))</f>
        <v>2.9862820590836892E-5</v>
      </c>
      <c r="BA978" s="19">
        <f>ABS(Ct_Na+10^-pH-Kw*10^pH-Ct_Cl-Ct_OAc*Ka*10^pH/(1+Ka*10^pH))</f>
        <v>1.378573238421256E-3</v>
      </c>
      <c r="BB978" s="19">
        <f>ABS(Ct_Na+10^-pH-Kw*10^pH-Ct_Cl-Ct_OAc*Ka*10^pH/(1+Ka*10^pH))</f>
        <v>2.7478860735719035E-3</v>
      </c>
      <c r="BC978" s="19">
        <f>ABS(Ct_Na+10^-pH-Kw*10^pH-Ct_Cl-Ct_OAc*Ka*10^pH/(1+Ka*10^pH))</f>
        <v>4.0796834885814676E-3</v>
      </c>
      <c r="BD978" s="19">
        <f>ABS(Ct_Na+10^-pH-Kw*10^pH-Ct_Cl-Ct_OAc*Ka*10^pH/(1+Ka*10^pH))</f>
        <v>5.3754863788610177E-3</v>
      </c>
      <c r="BE978" s="19">
        <f>ABS(Ct_Na+10^-pH-Kw*10^pH-Ct_Cl-Ct_OAc*Ka*10^pH/(1+Ka*10^pH))</f>
        <v>6.6367345253997775E-3</v>
      </c>
      <c r="BF978" s="19">
        <f>ABS(Ct_Na+10^-pH-Kw*10^pH-Ct_Cl-Ct_OAc*Ka*10^pH/(1+Ka*10^pH))</f>
        <v>7.8647919312401574E-3</v>
      </c>
      <c r="BG978" s="19">
        <f>ABS(Ct_Na+10^-pH-Kw*10^pH-Ct_Cl-Ct_OAc*Ka*10^pH/(1+Ka*10^pH))</f>
        <v>9.0609517421236241E-3</v>
      </c>
      <c r="BH978" s="19">
        <f>ABS(Ct_Na+10^-pH-Kw*10^pH-Ct_Cl-Ct_OAc*Ka*10^pH/(1+Ka*10^pH))</f>
        <v>1.0226440788625488E-2</v>
      </c>
      <c r="BI978" s="19">
        <f>ABS(Ct_Na+10^-pH-Kw*10^pH-Ct_Cl-Ct_OAc*Ka*10^pH/(1+Ka*10^pH))</f>
        <v>1.1362423783317192E-2</v>
      </c>
      <c r="BJ978" s="19">
        <f>ABS(Ct_Na+10^-pH-Kw*10^pH-Ct_Cl-Ct_OAc*Ka*10^pH/(1+Ka*10^pH))</f>
        <v>1.2470007203141585E-2</v>
      </c>
      <c r="BK978" s="19">
        <f>ABS(Ct_Na+10^-pH-Kw*10^pH-Ct_Cl-Ct_OAc*Ka*10^pH/(1+Ka*10^pH))</f>
        <v>1.3550242884204873E-2</v>
      </c>
      <c r="BL978" s="19">
        <f>ABS(Ct_Na+10^-pH-Kw*10^pH-Ct_Cl-Ct_OAc*Ka*10^pH/(1+Ka*10^pH))</f>
        <v>1.4604131353534909E-2</v>
      </c>
      <c r="BM978" s="19">
        <f>ABS(Ct_Na+10^-pH-Kw*10^pH-Ct_Cl-Ct_OAc*Ka*10^pH/(1+Ka*10^pH))</f>
        <v>1.5632624919989548E-2</v>
      </c>
      <c r="BN978" s="19">
        <f>ABS(Ct_Na+10^-pH-Kw*10^pH-Ct_Cl-Ct_OAc*Ka*10^pH/(1+Ka*10^pH))</f>
        <v>1.6636630544385717E-2</v>
      </c>
      <c r="BO978" s="19">
        <f>ABS(Ct_Na+10^-pH-Kw*10^pH-Ct_Cl-Ct_OAc*Ka*10^pH/(1+Ka*10^pH))</f>
        <v>1.761701250703139E-2</v>
      </c>
      <c r="BP978" s="19">
        <f>ABS(Ct_Na+10^-pH-Kw*10^pH-Ct_Cl-Ct_OAc*Ka*10^pH/(1+Ka*10^pH))</f>
        <v>1.8574594889150427E-2</v>
      </c>
      <c r="BQ978" s="19">
        <f>ABS(Ct_Na+10^-pH-Kw*10^pH-Ct_Cl-Ct_OAc*Ka*10^pH/(1+Ka*10^pH))</f>
        <v>1.951016388317478E-2</v>
      </c>
      <c r="BR978" s="19">
        <f>ABS(Ct_Na+10^-pH-Kw*10^pH-Ct_Cl-Ct_OAc*Ka*10^pH/(1+Ka*10^pH))</f>
        <v>2.0424469945516742E-2</v>
      </c>
      <c r="BS978" s="19">
        <f>ABS(Ct_Na+10^-pH-Kw*10^pH-Ct_Cl-Ct_OAc*Ka*10^pH/(1+Ka*10^pH))</f>
        <v>2.1318229804210595E-2</v>
      </c>
      <c r="BT978" s="19">
        <f>ABS(Ct_Na+10^-pH-Kw*10^pH-Ct_Cl-Ct_OAc*Ka*10^pH/(1+Ka*10^pH))</f>
        <v>2.2192128332711232E-2</v>
      </c>
      <c r="BU978" s="19">
        <f>ABS(Ct_Na+10^-pH-Kw*10^pH-Ct_Cl-Ct_OAc*Ka*10^pH/(1+Ka*10^pH))</f>
        <v>2.3046820300145932E-2</v>
      </c>
      <c r="BV978" s="19">
        <f>ABS(Ct_Na+10^-pH-Kw*10^pH-Ct_Cl-Ct_OAc*Ka*10^pH/(1+Ka*10^pH))</f>
        <v>2.3882932007418978E-2</v>
      </c>
      <c r="BW978" s="19">
        <f>ABS(Ct_Na+10^-pH-Kw*10^pH-Ct_Cl-Ct_OAc*Ka*10^pH/(1+Ka*10^pH))</f>
        <v>2.4701062817761472E-2</v>
      </c>
      <c r="BX978" s="19">
        <f>ABS(Ct_Na+10^-pH-Kw*10^pH-Ct_Cl-Ct_OAc*Ka*10^pH/(1+Ka*10^pH))</f>
        <v>2.5501786589586017E-2</v>
      </c>
      <c r="BY978" s="19">
        <f>ABS(Ct_Na+10^-pH-Kw*10^pH-Ct_Cl-Ct_OAc*Ka*10^pH/(1+Ka*10^pH))</f>
        <v>2.628565301884582E-2</v>
      </c>
      <c r="BZ978" s="19">
        <f>ABS(Ct_Na+10^-pH-Kw*10^pH-Ct_Cl-Ct_OAc*Ka*10^pH/(1+Ka*10^pH))</f>
        <v>2.7053188897496069E-2</v>
      </c>
      <c r="CA978" s="19">
        <f>ABS(Ct_Na+10^-pH-Kw*10^pH-Ct_Cl-Ct_OAc*Ka*10^pH/(1+Ka*10^pH))</f>
        <v>2.780489929411227E-2</v>
      </c>
      <c r="CB978" s="19">
        <f>ABS(Ct_Na+10^-pH-Kw*10^pH-Ct_Cl-Ct_OAc*Ka*10^pH/(1+Ka*10^pH))</f>
        <v>2.8541268662226109E-2</v>
      </c>
      <c r="CC978" s="19">
        <f>ABS(Ct_Na+10^-pH-Kw*10^pH-Ct_Cl-Ct_OAc*Ka*10^pH/(1+Ka*10^pH))</f>
        <v>2.9262761881489185E-2</v>
      </c>
      <c r="CD978" s="19">
        <f>ABS(Ct_Na+10^-pH-Kw*10^pH-Ct_Cl-Ct_OAc*Ka*10^pH/(1+Ka*10^pH))</f>
        <v>2.9969825236366966E-2</v>
      </c>
      <c r="CE978" s="19">
        <f>ABS(Ct_Na+10^-pH-Kw*10^pH-Ct_Cl-Ct_OAc*Ka*10^pH/(1+Ka*10^pH))</f>
        <v>3.0662887336692729E-2</v>
      </c>
      <c r="CF978" s="19">
        <f>ABS(Ct_Na+10^-pH-Kw*10^pH-Ct_Cl-Ct_OAc*Ka*10^pH/(1+Ka*10^pH))</f>
        <v>3.1342359984070929E-2</v>
      </c>
      <c r="CG978" s="19">
        <f>ABS(Ct_Na+10^-pH-Kw*10^pH-Ct_Cl-Ct_OAc*Ka*10^pH/(1+Ka*10^pH))</f>
        <v>3.20086389878107E-2</v>
      </c>
      <c r="CH978" s="19">
        <f>ABS(Ct_Na+10^-pH-Kw*10^pH-Ct_Cl-Ct_OAc*Ka*10^pH/(1+Ka*10^pH))</f>
        <v>3.2662104933786261E-2</v>
      </c>
      <c r="CI978" s="19">
        <f>ABS(Ct_Na+10^-pH-Kw*10^pH-Ct_Cl-Ct_OAc*Ka*10^pH/(1+Ka*10^pH))</f>
        <v>3.3303123909362277E-2</v>
      </c>
      <c r="CJ978" s="19">
        <f>ABS(Ct_Na+10^-pH-Kw*10^pH-Ct_Cl-Ct_OAc*Ka*10^pH/(1+Ka*10^pH))</f>
        <v>3.3932048187285908E-2</v>
      </c>
      <c r="CK978" s="19">
        <f>ABS(Ct_Na+10^-pH-Kw*10^pH-Ct_Cl-Ct_OAc*Ka*10^pH/(1+Ka*10^pH))</f>
        <v>3.4549216871229693E-2</v>
      </c>
      <c r="CL978" s="19">
        <f>ABS(Ct_Na+10^-pH-Kw*10^pH-Ct_Cl-Ct_OAc*Ka*10^pH/(1+Ka*10^pH))</f>
        <v>3.5154956505470791E-2</v>
      </c>
      <c r="CM978" s="19">
        <f>ABS(Ct_Na+10^-pH-Kw*10^pH-Ct_Cl-Ct_OAc*Ka*10^pH/(1+Ka*10^pH))</f>
        <v>3.5749581651010207E-2</v>
      </c>
      <c r="CN978" s="19">
        <f>ABS(Ct_Na+10^-pH-Kw*10^pH-Ct_Cl-Ct_OAc*Ka*10^pH/(1+Ka*10^pH))</f>
        <v>3.6333395430267104E-2</v>
      </c>
      <c r="CO978" s="19">
        <f>ABS(Ct_Na+10^-pH-Kw*10^pH-Ct_Cl-Ct_OAc*Ka*10^pH/(1+Ka*10^pH))</f>
        <v>3.6906690042330187E-2</v>
      </c>
      <c r="CP978" s="19">
        <f>ABS(Ct_Na+10^-pH-Kw*10^pH-Ct_Cl-Ct_OAc*Ka*10^pH/(1+Ka*10^pH))</f>
        <v>3.7469747250606422E-2</v>
      </c>
      <c r="CQ978" s="19">
        <f>ABS(Ct_Na+10^-pH-Kw*10^pH-Ct_Cl-Ct_OAc*Ka*10^pH/(1+Ka*10^pH))</f>
        <v>3.8022838844576898E-2</v>
      </c>
      <c r="CR978" s="19">
        <f>ABS(Ct_Na+10^-pH-Kw*10^pH-Ct_Cl-Ct_OAc*Ka*10^pH/(1+Ka*10^pH))</f>
        <v>3.8566227077249618E-2</v>
      </c>
      <c r="CS978" s="19">
        <f>ABS(Ct_Na+10^-pH-Kw*10^pH-Ct_Cl-Ct_OAc*Ka*10^pH/(1+Ka*10^pH))</f>
        <v>3.910016507978889E-2</v>
      </c>
      <c r="CT978" s="19">
        <f>ABS(Ct_Na+10^-pH-Kw*10^pH-Ct_Cl-Ct_OAc*Ka*10^pH/(1+Ka*10^pH))</f>
        <v>3.962489725469822E-2</v>
      </c>
      <c r="CU978" s="19">
        <f>ABS(Ct_Na+10^-pH-Kw*10^pH-Ct_Cl-Ct_OAc*Ka*10^pH/(1+Ka*10^pH))</f>
        <v>4.0140659648839838E-2</v>
      </c>
      <c r="CV978" s="19">
        <f>ABS(Ct_Na+10^-pH-Kw*10^pH-Ct_Cl-Ct_OAc*Ka*10^pH/(1+Ka*10^pH))</f>
        <v>4.0647680307487541E-2</v>
      </c>
      <c r="CW978" s="19">
        <f>ABS(Ct_Na+10^-pH-Kw*10^pH-Ct_Cl-Ct_OAc*Ka*10^pH/(1+Ka*10^pH))</f>
        <v>4.1146179610527731E-2</v>
      </c>
      <c r="CX978" s="19">
        <f>ABS(Ct_Na+10^-pH-Kw*10^pH-Ct_Cl-Ct_OAc*Ka*10^pH/(1+Ka*10^pH))</f>
        <v>4.1636370591850554E-2</v>
      </c>
    </row>
    <row r="979" spans="1:102">
      <c r="A979" s="24">
        <v>9.5</v>
      </c>
      <c r="B979" s="19">
        <f>ABS(Ct_Na+10^-pH-Kw*10^pH-Ct_Cl-Ct_OAc*Ka*10^pH/(1+Ka*10^pH))</f>
        <v>0.25002806596479826</v>
      </c>
      <c r="C979" s="19">
        <f>ABS(Ct_Na+10^-pH-Kw*10^pH-Ct_Cl-Ct_OAc*Ka*10^pH/(1+Ka*10^pH))</f>
        <v>0.2333615686550638</v>
      </c>
      <c r="D979" s="19">
        <f>ABS(Ct_Na+10^-pH-Kw*10^pH-Ct_Cl-Ct_OAc*Ka*10^pH/(1+Ka*10^pH))</f>
        <v>0.21821020746439607</v>
      </c>
      <c r="E979" s="19">
        <f>ABS(Ct_Na+10^-pH-Kw*10^pH-Ct_Cl-Ct_OAc*Ka*10^pH/(1+Ka*10^pH))</f>
        <v>0.2043763559424821</v>
      </c>
      <c r="F979" s="19">
        <f>ABS(Ct_Na+10^-pH-Kw*10^pH-Ct_Cl-Ct_OAc*Ka*10^pH/(1+Ka*10^pH))</f>
        <v>0.19169532538072753</v>
      </c>
      <c r="G979" s="19">
        <f>ABS(Ct_Na+10^-pH-Kw*10^pH-Ct_Cl-Ct_OAc*Ka*10^pH/(1+Ka*10^pH))</f>
        <v>0.18002877726391342</v>
      </c>
      <c r="H979" s="19">
        <f>ABS(Ct_Na+10^-pH-Kw*10^pH-Ct_Cl-Ct_OAc*Ka*10^pH/(1+Ka*10^pH))</f>
        <v>0.16925965592531575</v>
      </c>
      <c r="I979" s="19">
        <f>ABS(Ct_Na+10^-pH-Kw*10^pH-Ct_Cl-Ct_OAc*Ka*10^pH/(1+Ka*10^pH))</f>
        <v>0.15928824727846602</v>
      </c>
      <c r="J979" s="19">
        <f>ABS(Ct_Na+10^-pH-Kw*10^pH-Ct_Cl-Ct_OAc*Ka*10^pH/(1+Ka*10^pH))</f>
        <v>0.15002908210639135</v>
      </c>
      <c r="K979" s="19">
        <f>ABS(Ct_Na+10^-pH-Kw*10^pH-Ct_Cl-Ct_OAc*Ka*10^pH/(1+Ka*10^pH))</f>
        <v>0.14140848004963211</v>
      </c>
      <c r="L979" s="19">
        <f>ABS(Ct_Na+10^-pH-Kw*10^pH-Ct_Cl-Ct_OAc*Ka*10^pH/(1+Ka*10^pH))</f>
        <v>0.1333625847966568</v>
      </c>
      <c r="M979" s="19">
        <f>ABS(Ct_Na+10^-pH-Kw*10^pH-Ct_Cl-Ct_OAc*Ka*10^pH/(1+Ka*10^pH))</f>
        <v>0.12583577956000253</v>
      </c>
      <c r="N979" s="19">
        <f>ABS(Ct_Na+10^-pH-Kw*10^pH-Ct_Cl-Ct_OAc*Ka*10^pH/(1+Ka*10^pH))</f>
        <v>0.11877939965063913</v>
      </c>
      <c r="O979" s="19">
        <f>ABS(Ct_Na+10^-pH-Kw*10^pH-Ct_Cl-Ct_OAc*Ka*10^pH/(1+Ka*10^pH))</f>
        <v>0.11215067912972204</v>
      </c>
      <c r="P979" s="19">
        <f>ABS(Ct_Na+10^-pH-Kw*10^pH-Ct_Cl-Ct_OAc*Ka*10^pH/(1+Ka*10^pH))</f>
        <v>0.10591188334532942</v>
      </c>
      <c r="Q979" s="19">
        <f>ABS(Ct_Na+10^-pH-Kw*10^pH-Ct_Cl-Ct_OAc*Ka*10^pH/(1+Ka*10^pH))</f>
        <v>0.10002959017718784</v>
      </c>
      <c r="R979" s="19">
        <f>ABS(Ct_Na+10^-pH-Kw*10^pH-Ct_Cl-Ct_OAc*Ka*10^pH/(1+Ka*10^pH))</f>
        <v>9.4474091073943001E-2</v>
      </c>
      <c r="S979" s="19">
        <f>ABS(Ct_Na+10^-pH-Kw*10^pH-Ct_Cl-Ct_OAc*Ka*10^pH/(1+Ka*10^pH))</f>
        <v>8.9218889219522188E-2</v>
      </c>
      <c r="T979" s="19">
        <f>ABS(Ct_Na+10^-pH-Kw*10^pH-Ct_Cl-Ct_OAc*Ka*10^pH/(1+Ka*10^pH))</f>
        <v>8.4240276936386749E-2</v>
      </c>
      <c r="U979" s="19">
        <f>ABS(Ct_Na+10^-pH-Kw*10^pH-Ct_Cl-Ct_OAc*Ka*10^pH/(1+Ka*10^pH))</f>
        <v>7.9516978103668465E-2</v>
      </c>
      <c r="V979" s="19">
        <f>ABS(Ct_Na+10^-pH-Kw*10^pH-Ct_Cl-Ct_OAc*Ka*10^pH/(1+Ka*10^pH))</f>
        <v>7.50298442125861E-2</v>
      </c>
      <c r="W979" s="19">
        <f>ABS(Ct_Na+10^-pH-Kw*10^pH-Ct_Cl-Ct_OAc*Ka*10^pH/(1+Ka*10^pH))</f>
        <v>7.0761594901556507E-2</v>
      </c>
      <c r="X979" s="19">
        <f>ABS(Ct_Na+10^-pH-Kw*10^pH-Ct_Cl-Ct_OAc*Ka*10^pH/(1+Ka*10^pH))</f>
        <v>6.6696595557718855E-2</v>
      </c>
      <c r="Y979" s="19">
        <f>ABS(Ct_Na+10^-pH-Kw*10^pH-Ct_Cl-Ct_OAc*Ka*10^pH/(1+Ka*10^pH))</f>
        <v>6.282066595080385E-2</v>
      </c>
      <c r="Z979" s="19">
        <f>ABS(Ct_Na+10^-pH-Kw*10^pH-Ct_Cl-Ct_OAc*Ka*10^pH/(1+Ka*10^pH))</f>
        <v>5.9120914962384981E-2</v>
      </c>
      <c r="AA979" s="19">
        <f>ABS(Ct_Na+10^-pH-Kw*10^pH-Ct_Cl-Ct_OAc*Ka*10^pH/(1+Ka*10^pH))</f>
        <v>5.5585597351229171E-2</v>
      </c>
      <c r="AB979" s="19">
        <f>ABS(Ct_Na+10^-pH-Kw*10^pH-Ct_Cl-Ct_OAc*Ka*10^pH/(1+Ka*10^pH))</f>
        <v>5.2203989201428005E-2</v>
      </c>
      <c r="AC979" s="19">
        <f>ABS(Ct_Na+10^-pH-Kw*10^pH-Ct_Cl-Ct_OAc*Ka*10^pH/(1+Ka*10^pH))</f>
        <v>4.8966279270767257E-2</v>
      </c>
      <c r="AD979" s="19">
        <f>ABS(Ct_Na+10^-pH-Kw*10^pH-Ct_Cl-Ct_OAc*Ka*10^pH/(1+Ka*10^pH))</f>
        <v>4.5863473920550721E-2</v>
      </c>
      <c r="AE979" s="19">
        <f>ABS(Ct_Na+10^-pH-Kw*10^pH-Ct_Cl-Ct_OAc*Ka*10^pH/(1+Ka*10^pH))</f>
        <v>4.2887313686669565E-2</v>
      </c>
      <c r="AF979" s="19">
        <f>ABS(Ct_Na+10^-pH-Kw*10^pH-Ct_Cl-Ct_OAc*Ka*10^pH/(1+Ka*10^pH))</f>
        <v>4.0030199862143651E-2</v>
      </c>
      <c r="AG979" s="19">
        <f>ABS(Ct_Na+10^-pH-Kw*10^pH-Ct_Cl-Ct_OAc*Ka*10^pH/(1+Ka*10^pH))</f>
        <v>3.7285129717010902E-2</v>
      </c>
      <c r="AH979" s="19">
        <f>ABS(Ct_Na+10^-pH-Kw*10^pH-Ct_Cl-Ct_OAc*Ka*10^pH/(1+Ka*10^pH))</f>
        <v>3.4645639192844836E-2</v>
      </c>
      <c r="AI979" s="19">
        <f>ABS(Ct_Na+10^-pH-Kw*10^pH-Ct_Cl-Ct_OAc*Ka*10^pH/(1+Ka*10^pH))</f>
        <v>3.2105752084684996E-2</v>
      </c>
      <c r="AJ979" s="19">
        <f>ABS(Ct_Na+10^-pH-Kw*10^pH-Ct_Cl-Ct_OAc*Ka*10^pH/(1+Ka*10^pH))</f>
        <v>2.9659934869419979E-2</v>
      </c>
      <c r="AK979" s="19">
        <f>ABS(Ct_Na+10^-pH-Kw*10^pH-Ct_Cl-Ct_OAc*Ka*10^pH/(1+Ka*10^pH))</f>
        <v>2.7303056461982757E-2</v>
      </c>
      <c r="AL979" s="19">
        <f>ABS(Ct_Na+10^-pH-Kw*10^pH-Ct_Cl-Ct_OAc*Ka*10^pH/(1+Ka*10^pH))</f>
        <v>2.5030352283382629E-2</v>
      </c>
      <c r="AM979" s="19">
        <f>ABS(Ct_Na+10^-pH-Kw*10^pH-Ct_Cl-Ct_OAc*Ka*10^pH/(1+Ka*10^pH))</f>
        <v>2.2837392111049112E-2</v>
      </c>
      <c r="AN979" s="19">
        <f>ABS(Ct_Na+10^-pH-Kw*10^pH-Ct_Cl-Ct_OAc*Ka*10^pH/(1+Ka*10^pH))</f>
        <v>2.0720051255003001E-2</v>
      </c>
      <c r="AO979" s="19">
        <f>ABS(Ct_Na+10^-pH-Kw*10^pH-Ct_Cl-Ct_OAc*Ka*10^pH/(1+Ka*10^pH))</f>
        <v>1.867448466526353E-2</v>
      </c>
      <c r="AP979" s="19">
        <f>ABS(Ct_Na+10^-pH-Kw*10^pH-Ct_Cl-Ct_OAc*Ka*10^pH/(1+Ka*10^pH))</f>
        <v>1.6697103628515356E-2</v>
      </c>
      <c r="AQ979" s="19">
        <f>ABS(Ct_Na+10^-pH-Kw*10^pH-Ct_Cl-Ct_OAc*Ka*10^pH/(1+Ka*10^pH))</f>
        <v>1.4784554756906501E-2</v>
      </c>
      <c r="AR979" s="19">
        <f>ABS(Ct_Na+10^-pH-Kw*10^pH-Ct_Cl-Ct_OAc*Ka*10^pH/(1+Ka*10^pH))</f>
        <v>1.2933701010188217E-2</v>
      </c>
      <c r="AS979" s="19">
        <f>ABS(Ct_Na+10^-pH-Kw*10^pH-Ct_Cl-Ct_OAc*Ka*10^pH/(1+Ka*10^pH))</f>
        <v>1.1141604525270535E-2</v>
      </c>
      <c r="AT979" s="19">
        <f>ABS(Ct_Na+10^-pH-Kw*10^pH-Ct_Cl-Ct_OAc*Ka*10^pH/(1+Ka*10^pH))</f>
        <v>9.4055110555065213E-3</v>
      </c>
      <c r="AU979" s="19">
        <f>ABS(Ct_Na+10^-pH-Kw*10^pH-Ct_Cl-Ct_OAc*Ka*10^pH/(1+Ka*10^pH))</f>
        <v>7.7228358463506397E-3</v>
      </c>
      <c r="AV979" s="19">
        <f>ABS(Ct_Na+10^-pH-Kw*10^pH-Ct_Cl-Ct_OAc*Ka*10^pH/(1+Ka*10^pH))</f>
        <v>6.0911507950479546E-3</v>
      </c>
      <c r="AW979" s="19">
        <f>ABS(Ct_Na+10^-pH-Kw*10^pH-Ct_Cl-Ct_OAc*Ka*10^pH/(1+Ka*10^pH))</f>
        <v>4.5081727602020796E-3</v>
      </c>
      <c r="AX979" s="19">
        <f>ABS(Ct_Na+10^-pH-Kw*10^pH-Ct_Cl-Ct_OAc*Ka*10^pH/(1+Ka*10^pH))</f>
        <v>2.9717529028516557E-3</v>
      </c>
      <c r="AY979" s="19">
        <f>ABS(Ct_Na+10^-pH-Kw*10^pH-Ct_Cl-Ct_OAc*Ka*10^pH/(1+Ka*10^pH))</f>
        <v>1.4798669544099502E-3</v>
      </c>
      <c r="AZ979" s="19">
        <f>ABS(Ct_Na+10^-pH-Kw*10^pH-Ct_Cl-Ct_OAc*Ka*10^pH/(1+Ka*10^pH))</f>
        <v>3.0606318780865283E-5</v>
      </c>
      <c r="BA979" s="19">
        <f>ABS(Ct_Na+10^-pH-Kw*10^pH-Ct_Cl-Ct_OAc*Ka*10^pH/(1+Ka*10^pH))</f>
        <v>1.3778300735910534E-3</v>
      </c>
      <c r="BB979" s="19">
        <f>ABS(Ct_Na+10^-pH-Kw*10^pH-Ct_Cl-Ct_OAc*Ka*10^pH/(1+Ka*10^pH))</f>
        <v>2.7471432328415382E-3</v>
      </c>
      <c r="BC979" s="19">
        <f>ABS(Ct_Na+10^-pH-Kw*10^pH-Ct_Cl-Ct_OAc*Ka*10^pH/(1+Ka*10^pH))</f>
        <v>4.0789409630714799E-3</v>
      </c>
      <c r="BD979" s="19">
        <f>ABS(Ct_Na+10^-pH-Kw*10^pH-Ct_Cl-Ct_OAc*Ka*10^pH/(1+Ka*10^pH))</f>
        <v>5.3747441600519516E-3</v>
      </c>
      <c r="BE979" s="19">
        <f>ABS(Ct_Na+10^-pH-Kw*10^pH-Ct_Cl-Ct_OAc*Ka*10^pH/(1+Ka*10^pH))</f>
        <v>6.6359926051129253E-3</v>
      </c>
      <c r="BF979" s="19">
        <f>ABS(Ct_Na+10^-pH-Kw*10^pH-Ct_Cl-Ct_OAc*Ka*10^pH/(1+Ka*10^pH))</f>
        <v>7.8640503016196781E-3</v>
      </c>
      <c r="BG979" s="19">
        <f>ABS(Ct_Na+10^-pH-Kw*10^pH-Ct_Cl-Ct_OAc*Ka*10^pH/(1+Ka*10^pH))</f>
        <v>9.0602103956197444E-3</v>
      </c>
      <c r="BH979" s="19">
        <f>ABS(Ct_Na+10^-pH-Kw*10^pH-Ct_Cl-Ct_OAc*Ka*10^pH/(1+Ka*10^pH))</f>
        <v>1.0225699717978806E-2</v>
      </c>
      <c r="BI979" s="19">
        <f>ABS(Ct_Na+10^-pH-Kw*10^pH-Ct_Cl-Ct_OAc*Ka*10^pH/(1+Ka*10^pH))</f>
        <v>1.1361682981543976E-2</v>
      </c>
      <c r="BJ979" s="19">
        <f>ABS(Ct_Na+10^-pH-Kw*10^pH-Ct_Cl-Ct_OAc*Ka*10^pH/(1+Ka*10^pH))</f>
        <v>1.2469266663520009E-2</v>
      </c>
      <c r="BK979" s="19">
        <f>ABS(Ct_Na+10^-pH-Kw*10^pH-Ct_Cl-Ct_OAc*Ka*10^pH/(1+Ka*10^pH))</f>
        <v>1.3549502600262046E-2</v>
      </c>
      <c r="BL979" s="19">
        <f>ABS(Ct_Na+10^-pH-Kw*10^pH-Ct_Cl-Ct_OAc*Ka*10^pH/(1+Ka*10^pH))</f>
        <v>1.4603391319034785E-2</v>
      </c>
      <c r="BM979" s="19">
        <f>ABS(Ct_Na+10^-pH-Kw*10^pH-Ct_Cl-Ct_OAc*Ka*10^pH/(1+Ka*10^pH))</f>
        <v>1.5631885128921441E-2</v>
      </c>
      <c r="BN979" s="19">
        <f>ABS(Ct_Na+10^-pH-Kw*10^pH-Ct_Cl-Ct_OAc*Ka*10^pH/(1+Ka*10^pH))</f>
        <v>1.6635890990953625E-2</v>
      </c>
      <c r="BO979" s="19">
        <f>ABS(Ct_Na+10^-pH-Kw*10^pH-Ct_Cl-Ct_OAc*Ka*10^pH/(1+Ka*10^pH))</f>
        <v>1.7616273185643877E-2</v>
      </c>
      <c r="BP979" s="19">
        <f>ABS(Ct_Na+10^-pH-Kw*10^pH-Ct_Cl-Ct_OAc*Ka*10^pH/(1+Ka*10^pH))</f>
        <v>1.8573855794411114E-2</v>
      </c>
      <c r="BQ979" s="19">
        <f>ABS(Ct_Na+10^-pH-Kw*10^pH-Ct_Cl-Ct_OAc*Ka*10^pH/(1+Ka*10^pH))</f>
        <v>1.9509425009873363E-2</v>
      </c>
      <c r="BR979" s="19">
        <f>ABS(Ct_Na+10^-pH-Kw*10^pH-Ct_Cl-Ct_OAc*Ka*10^pH/(1+Ka*10^pH))</f>
        <v>2.0423731288620545E-2</v>
      </c>
      <c r="BS979" s="19">
        <f>ABS(Ct_Na+10^-pH-Kw*10^pH-Ct_Cl-Ct_OAc*Ka*10^pH/(1+Ka*10^pH))</f>
        <v>2.131749135885657E-2</v>
      </c>
      <c r="BT979" s="19">
        <f>ABS(Ct_Na+10^-pH-Kw*10^pH-Ct_Cl-Ct_OAc*Ka*10^pH/(1+Ka*10^pH))</f>
        <v>2.2191390094198453E-2</v>
      </c>
      <c r="BU979" s="19">
        <f>ABS(Ct_Na+10^-pH-Kw*10^pH-Ct_Cl-Ct_OAc*Ka*10^pH/(1+Ka*10^pH))</f>
        <v>2.3046082263928423E-2</v>
      </c>
      <c r="BV979" s="19">
        <f>ABS(Ct_Na+10^-pH-Kw*10^pH-Ct_Cl-Ct_OAc*Ka*10^pH/(1+Ka*10^pH))</f>
        <v>2.3882194169099029E-2</v>
      </c>
      <c r="BW979" s="19">
        <f>ABS(Ct_Na+10^-pH-Kw*10^pH-Ct_Cl-Ct_OAc*Ka*10^pH/(1+Ka*10^pH))</f>
        <v>2.4700325173083217E-2</v>
      </c>
      <c r="BX979" s="19">
        <f>ABS(Ct_Na+10^-pH-Kw*10^pH-Ct_Cl-Ct_OAc*Ka*10^pH/(1+Ka*10^pH))</f>
        <v>2.5501049134429417E-2</v>
      </c>
      <c r="BY979" s="19">
        <f>ABS(Ct_Na+10^-pH-Kw*10^pH-Ct_Cl-Ct_OAc*Ka*10^pH/(1+Ka*10^pH))</f>
        <v>2.6284915749220948E-2</v>
      </c>
      <c r="BZ979" s="19">
        <f>ABS(Ct_Na+10^-pH-Kw*10^pH-Ct_Cl-Ct_OAc*Ka*10^pH/(1+Ka*10^pH))</f>
        <v>2.7052451809537685E-2</v>
      </c>
      <c r="CA979" s="19">
        <f>ABS(Ct_Na+10^-pH-Kw*10^pH-Ct_Cl-Ct_OAc*Ka*10^pH/(1+Ka*10^pH))</f>
        <v>2.7804162384074661E-2</v>
      </c>
      <c r="CB979" s="19">
        <f>ABS(Ct_Na+10^-pH-Kw*10^pH-Ct_Cl-Ct_OAc*Ka*10^pH/(1+Ka*10^pH))</f>
        <v>2.8540531926478256E-2</v>
      </c>
      <c r="CC979" s="19">
        <f>ABS(Ct_Na+10^-pH-Kw*10^pH-Ct_Cl-Ct_OAc*Ka*10^pH/(1+Ka*10^pH))</f>
        <v>2.9262025316510072E-2</v>
      </c>
      <c r="CD979" s="19">
        <f>ABS(Ct_Na+10^-pH-Kw*10^pH-Ct_Cl-Ct_OAc*Ka*10^pH/(1+Ka*10^pH))</f>
        <v>2.996908883874122E-2</v>
      </c>
      <c r="CE979" s="19">
        <f>ABS(Ct_Na+10^-pH-Kw*10^pH-Ct_Cl-Ct_OAc*Ka*10^pH/(1+Ka*10^pH))</f>
        <v>3.0662151103106411E-2</v>
      </c>
      <c r="CF979" s="19">
        <f>ABS(Ct_Na+10^-pH-Kw*10^pH-Ct_Cl-Ct_OAc*Ka*10^pH/(1+Ka*10^pH))</f>
        <v>3.1341623911307591E-2</v>
      </c>
      <c r="CG979" s="19">
        <f>ABS(Ct_Na+10^-pH-Kw*10^pH-Ct_Cl-Ct_OAc*Ka*10^pH/(1+Ka*10^pH))</f>
        <v>3.2007903072747576E-2</v>
      </c>
      <c r="CH979" s="19">
        <f>ABS(Ct_Na+10^-pH-Kw*10^pH-Ct_Cl-Ct_OAc*Ka*10^pH/(1+Ka*10^pH))</f>
        <v>3.2661369173390624E-2</v>
      </c>
      <c r="CI979" s="19">
        <f>ABS(Ct_Na+10^-pH-Kw*10^pH-Ct_Cl-Ct_OAc*Ka*10^pH/(1+Ka*10^pH))</f>
        <v>3.3302388300688109E-2</v>
      </c>
      <c r="CJ979" s="19">
        <f>ABS(Ct_Na+10^-pH-Kw*10^pH-Ct_Cl-Ct_OAc*Ka*10^pH/(1+Ka*10^pH))</f>
        <v>3.393131272747054E-2</v>
      </c>
      <c r="CK979" s="19">
        <f>ABS(Ct_Na+10^-pH-Kw*10^pH-Ct_Cl-Ct_OAc*Ka*10^pH/(1+Ka*10^pH))</f>
        <v>3.4548481557490705E-2</v>
      </c>
      <c r="CL979" s="19">
        <f>ABS(Ct_Na+10^-pH-Kw*10^pH-Ct_Cl-Ct_OAc*Ka*10^pH/(1+Ka*10^pH))</f>
        <v>3.5154221335103063E-2</v>
      </c>
      <c r="CM979" s="19">
        <f>ABS(Ct_Na+10^-pH-Kw*10^pH-Ct_Cl-Ct_OAc*Ka*10^pH/(1+Ka*10^pH))</f>
        <v>3.5748846621383078E-2</v>
      </c>
      <c r="CN979" s="19">
        <f>ABS(Ct_Na+10^-pH-Kw*10^pH-Ct_Cl-Ct_OAc*Ka*10^pH/(1+Ka*10^pH))</f>
        <v>3.6332660538821657E-2</v>
      </c>
      <c r="CO979" s="19">
        <f>ABS(Ct_Na+10^-pH-Kw*10^pH-Ct_Cl-Ct_OAc*Ka*10^pH/(1+Ka*10^pH))</f>
        <v>3.6905955286576655E-2</v>
      </c>
      <c r="CP979" s="19">
        <f>ABS(Ct_Na+10^-pH-Kw*10^pH-Ct_Cl-Ct_OAc*Ka*10^pH/(1+Ka*10^pH))</f>
        <v>3.7469012628121745E-2</v>
      </c>
      <c r="CQ979" s="19">
        <f>ABS(Ct_Na+10^-pH-Kw*10^pH-Ct_Cl-Ct_OAc*Ka*10^pH/(1+Ka*10^pH))</f>
        <v>3.802210435300233E-2</v>
      </c>
      <c r="CR979" s="19">
        <f>ABS(Ct_Na+10^-pH-Kw*10^pH-Ct_Cl-Ct_OAc*Ka*10^pH/(1+Ka*10^pH))</f>
        <v>3.8565492714288489E-2</v>
      </c>
      <c r="CS979" s="19">
        <f>ABS(Ct_Na+10^-pH-Kw*10^pH-Ct_Cl-Ct_OAc*Ka*10^pH/(1+Ka*10^pH))</f>
        <v>3.9099430843204448E-2</v>
      </c>
      <c r="CT979" s="19">
        <f>ABS(Ct_Na+10^-pH-Kw*10^pH-Ct_Cl-Ct_OAc*Ka*10^pH/(1+Ka*10^pH))</f>
        <v>3.9624163142311548E-2</v>
      </c>
      <c r="CU979" s="19">
        <f>ABS(Ct_Na+10^-pH-Kw*10^pH-Ct_Cl-Ct_OAc*Ka*10^pH/(1+Ka*10^pH))</f>
        <v>4.0139925658527899E-2</v>
      </c>
      <c r="CV979" s="19">
        <f>ABS(Ct_Na+10^-pH-Kw*10^pH-Ct_Cl-Ct_OAc*Ka*10^pH/(1+Ka*10^pH))</f>
        <v>4.0646946437181281E-2</v>
      </c>
      <c r="CW979" s="19">
        <f>ABS(Ct_Na+10^-pH-Kw*10^pH-Ct_Cl-Ct_OAc*Ka*10^pH/(1+Ka*10^pH))</f>
        <v>4.1145445858210242E-2</v>
      </c>
      <c r="CX979" s="19">
        <f>ABS(Ct_Na+10^-pH-Kw*10^pH-Ct_Cl-Ct_OAc*Ka*10^pH/(1+Ka*10^pH))</f>
        <v>4.1635636955555361E-2</v>
      </c>
    </row>
    <row r="980" spans="1:102">
      <c r="A980" s="23">
        <v>9.51</v>
      </c>
      <c r="B980" s="19">
        <f>ABS(Ct_Na+10^-pH-Kw*10^pH-Ct_Cl-Ct_OAc*Ka*10^pH/(1+Ka*10^pH))</f>
        <v>0.25002888351540392</v>
      </c>
      <c r="C980" s="19">
        <f>ABS(Ct_Na+10^-pH-Kw*10^pH-Ct_Cl-Ct_OAc*Ka*10^pH/(1+Ka*10^pH))</f>
        <v>0.233362382350702</v>
      </c>
      <c r="D980" s="19">
        <f>ABS(Ct_Na+10^-pH-Kw*10^pH-Ct_Cl-Ct_OAc*Ka*10^pH/(1+Ka*10^pH))</f>
        <v>0.21821101765551842</v>
      </c>
      <c r="E980" s="19">
        <f>ABS(Ct_Na+10^-pH-Kw*10^pH-Ct_Cl-Ct_OAc*Ka*10^pH/(1+Ka*10^pH))</f>
        <v>0.2043771629338291</v>
      </c>
      <c r="F980" s="19">
        <f>ABS(Ct_Na+10^-pH-Kw*10^pH-Ct_Cl-Ct_OAc*Ka*10^pH/(1+Ka*10^pH))</f>
        <v>0.19169612943894718</v>
      </c>
      <c r="G980" s="19">
        <f>ABS(Ct_Na+10^-pH-Kw*10^pH-Ct_Cl-Ct_OAc*Ka*10^pH/(1+Ka*10^pH))</f>
        <v>0.18002957862365582</v>
      </c>
      <c r="H980" s="19">
        <f>ABS(Ct_Na+10^-pH-Kw*10^pH-Ct_Cl-Ct_OAc*Ka*10^pH/(1+Ka*10^pH))</f>
        <v>0.16926045479415613</v>
      </c>
      <c r="I980" s="19">
        <f>ABS(Ct_Na+10^-pH-Kw*10^pH-Ct_Cl-Ct_OAc*Ka*10^pH/(1+Ka*10^pH))</f>
        <v>0.15928904384091563</v>
      </c>
      <c r="J980" s="19">
        <f>ABS(Ct_Na+10^-pH-Kw*10^pH-Ct_Cl-Ct_OAc*Ka*10^pH/(1+Ka*10^pH))</f>
        <v>0.15002987652719241</v>
      </c>
      <c r="K980" s="19">
        <f>ABS(Ct_Na+10^-pH-Kw*10^pH-Ct_Cl-Ct_OAc*Ka*10^pH/(1+Ka*10^pH))</f>
        <v>0.14140927247648444</v>
      </c>
      <c r="L980" s="19">
        <f>ABS(Ct_Na+10^-pH-Kw*10^pH-Ct_Cl-Ct_OAc*Ka*10^pH/(1+Ka*10^pH))</f>
        <v>0.13336337536249038</v>
      </c>
      <c r="M980" s="19">
        <f>ABS(Ct_Na+10^-pH-Kw*10^pH-Ct_Cl-Ct_OAc*Ka*10^pH/(1+Ka*10^pH))</f>
        <v>0.12583656838488308</v>
      </c>
      <c r="N980" s="19">
        <f>ABS(Ct_Na+10^-pH-Kw*10^pH-Ct_Cl-Ct_OAc*Ka*10^pH/(1+Ka*10^pH))</f>
        <v>0.11878018684337621</v>
      </c>
      <c r="O980" s="19">
        <f>ABS(Ct_Na+10^-pH-Kw*10^pH-Ct_Cl-Ct_OAc*Ka*10^pH/(1+Ka*10^pH))</f>
        <v>0.11215146478923341</v>
      </c>
      <c r="P980" s="19">
        <f>ABS(Ct_Na+10^-pH-Kw*10^pH-Ct_Cl-Ct_OAc*Ka*10^pH/(1+Ka*10^pH))</f>
        <v>0.10591266756180487</v>
      </c>
      <c r="Q980" s="19">
        <f>ABS(Ct_Na+10^-pH-Kw*10^pH-Ct_Cl-Ct_OAc*Ka*10^pH/(1+Ka*10^pH))</f>
        <v>0.10003037303308655</v>
      </c>
      <c r="R980" s="19">
        <f>ABS(Ct_Na+10^-pH-Kw*10^pH-Ct_Cl-Ct_OAc*Ka*10^pH/(1+Ka*10^pH))</f>
        <v>9.4474872644852603E-2</v>
      </c>
      <c r="S980" s="19">
        <f>ABS(Ct_Na+10^-pH-Kw*10^pH-Ct_Cl-Ct_OAc*Ka*10^pH/(1+Ka*10^pH))</f>
        <v>8.9219669574901503E-2</v>
      </c>
      <c r="T980" s="19">
        <f>ABS(Ct_Na+10^-pH-Kw*10^pH-Ct_Cl-Ct_OAc*Ka*10^pH/(1+Ka*10^pH))</f>
        <v>8.424105614021106E-2</v>
      </c>
      <c r="U980" s="19">
        <f>ABS(Ct_Na+10^-pH-Kw*10^pH-Ct_Cl-Ct_OAc*Ka*10^pH/(1+Ka*10^pH))</f>
        <v>7.951775621499188E-2</v>
      </c>
      <c r="V980" s="19">
        <f>ABS(Ct_Na+10^-pH-Kw*10^pH-Ct_Cl-Ct_OAc*Ka*10^pH/(1+Ka*10^pH))</f>
        <v>7.5030621286033661E-2</v>
      </c>
      <c r="W980" s="19">
        <f>ABS(Ct_Na+10^-pH-Kw*10^pH-Ct_Cl-Ct_OAc*Ka*10^pH/(1+Ka*10^pH))</f>
        <v>7.0762370987756326E-2</v>
      </c>
      <c r="X980" s="19">
        <f>ABS(Ct_Na+10^-pH-Kw*10^pH-Ct_Cl-Ct_OAc*Ka*10^pH/(1+Ka*10^pH))</f>
        <v>6.6697370703682715E-2</v>
      </c>
      <c r="Y980" s="19">
        <f>ABS(Ct_Na+10^-pH-Kw*10^pH-Ct_Cl-Ct_OAc*Ka*10^pH/(1+Ka*10^pH))</f>
        <v>6.2821440200263659E-2</v>
      </c>
      <c r="Z980" s="19">
        <f>ABS(Ct_Na+10^-pH-Kw*10^pH-Ct_Cl-Ct_OAc*Ka*10^pH/(1+Ka*10^pH))</f>
        <v>5.9121688356090919E-2</v>
      </c>
      <c r="AA980" s="19">
        <f>ABS(Ct_Na+10^-pH-Kw*10^pH-Ct_Cl-Ct_OAc*Ka*10^pH/(1+Ka*10^pH))</f>
        <v>5.5586369927214732E-2</v>
      </c>
      <c r="AB980" s="19">
        <f>ABS(Ct_Na+10^-pH-Kw*10^pH-Ct_Cl-Ct_OAc*Ka*10^pH/(1+Ka*10^pH))</f>
        <v>5.2204760995246263E-2</v>
      </c>
      <c r="AC980" s="19">
        <f>ABS(Ct_Na+10^-pH-Kw*10^pH-Ct_Cl-Ct_OAc*Ka*10^pH/(1+Ka*10^pH))</f>
        <v>4.8967050315701921E-2</v>
      </c>
      <c r="AD980" s="19">
        <f>ABS(Ct_Na+10^-pH-Kw*10^pH-Ct_Cl-Ct_OAc*Ka*10^pH/(1+Ka*10^pH))</f>
        <v>4.5864244247805289E-2</v>
      </c>
      <c r="AE980" s="19">
        <f>ABS(Ct_Na+10^-pH-Kw*10^pH-Ct_Cl-Ct_OAc*Ka*10^pH/(1+Ka*10^pH))</f>
        <v>4.2888083325537077E-2</v>
      </c>
      <c r="AF980" s="19">
        <f>ABS(Ct_Na+10^-pH-Kw*10^pH-Ct_Cl-Ct_OAc*Ka*10^pH/(1+Ka*10^pH))</f>
        <v>4.0030968840159609E-2</v>
      </c>
      <c r="AG980" s="19">
        <f>ABS(Ct_Na+10^-pH-Kw*10^pH-Ct_Cl-Ct_OAc*Ka*10^pH/(1+Ka*10^pH))</f>
        <v>3.7285898060091062E-2</v>
      </c>
      <c r="AH980" s="19">
        <f>ABS(Ct_Na+10^-pH-Kw*10^pH-Ct_Cl-Ct_OAc*Ka*10^pH/(1+Ka*10^pH))</f>
        <v>3.4646406925409774E-2</v>
      </c>
      <c r="AI980" s="19">
        <f>ABS(Ct_Na+10^-pH-Kw*10^pH-Ct_Cl-Ct_OAc*Ka*10^pH/(1+Ka*10^pH))</f>
        <v>3.2106519229773048E-2</v>
      </c>
      <c r="AJ980" s="19">
        <f>ABS(Ct_Na+10^-pH-Kw*10^pH-Ct_Cl-Ct_OAc*Ka*10^pH/(1+Ka*10^pH))</f>
        <v>2.9660701448789531E-2</v>
      </c>
      <c r="AK980" s="19">
        <f>ABS(Ct_Na+10^-pH-Kw*10^pH-Ct_Cl-Ct_OAc*Ka*10^pH/(1+Ka*10^pH))</f>
        <v>2.7303822496205409E-2</v>
      </c>
      <c r="AL980" s="19">
        <f>ABS(Ct_Na+10^-pH-Kw*10^pH-Ct_Cl-Ct_OAc*Ka*10^pH/(1+Ka*10^pH))</f>
        <v>2.5031117791927904E-2</v>
      </c>
      <c r="AM980" s="19">
        <f>ABS(Ct_Na+10^-pH-Kw*10^pH-Ct_Cl-Ct_OAc*Ka*10^pH/(1+Ka*10^pH))</f>
        <v>2.2838157112361826E-2</v>
      </c>
      <c r="AN980" s="19">
        <f>ABS(Ct_Na+10^-pH-Kw*10^pH-Ct_Cl-Ct_OAc*Ka*10^pH/(1+Ka*10^pH))</f>
        <v>2.0720815766573926E-2</v>
      </c>
      <c r="AO980" s="19">
        <f>ABS(Ct_Na+10^-pH-Kw*10^pH-Ct_Cl-Ct_OAc*Ka*10^pH/(1+Ka*10^pH))</f>
        <v>1.8675248703694095E-2</v>
      </c>
      <c r="AP980" s="19">
        <f>ABS(Ct_Na+10^-pH-Kw*10^pH-Ct_Cl-Ct_OAc*Ka*10^pH/(1+Ka*10^pH))</f>
        <v>1.6697867209576903E-2</v>
      </c>
      <c r="AQ980" s="19">
        <f>ABS(Ct_Na+10^-pH-Kw*10^pH-Ct_Cl-Ct_OAc*Ka*10^pH/(1+Ka*10^pH))</f>
        <v>1.478531789559473E-2</v>
      </c>
      <c r="AR980" s="19">
        <f>ABS(Ct_Na+10^-pH-Kw*10^pH-Ct_Cl-Ct_OAc*Ka*10^pH/(1+Ka*10^pH))</f>
        <v>1.293446372077324E-2</v>
      </c>
      <c r="AS980" s="19">
        <f>ABS(Ct_Na+10^-pH-Kw*10^pH-Ct_Cl-Ct_OAc*Ka*10^pH/(1+Ka*10^pH))</f>
        <v>1.1142366821342953E-2</v>
      </c>
      <c r="AT980" s="19">
        <f>ABS(Ct_Na+10^-pH-Kw*10^pH-Ct_Cl-Ct_OAc*Ka*10^pH/(1+Ka*10^pH))</f>
        <v>9.4062729500198131E-3</v>
      </c>
      <c r="AU980" s="19">
        <f>ABS(Ct_Na+10^-pH-Kw*10^pH-Ct_Cl-Ct_OAc*Ka*10^pH/(1+Ka*10^pH))</f>
        <v>7.723597351660498E-3</v>
      </c>
      <c r="AV980" s="19">
        <f>ABS(Ct_Na+10^-pH-Kw*10^pH-Ct_Cl-Ct_OAc*Ka*10^pH/(1+Ka*10^pH))</f>
        <v>6.0919119229483967E-3</v>
      </c>
      <c r="AW980" s="19">
        <f>ABS(Ct_Na+10^-pH-Kw*10^pH-Ct_Cl-Ct_OAc*Ka*10^pH/(1+Ka*10^pH))</f>
        <v>4.5089335219590868E-3</v>
      </c>
      <c r="AX980" s="19">
        <f>ABS(Ct_Na+10^-pH-Kw*10^pH-Ct_Cl-Ct_OAc*Ka*10^pH/(1+Ka*10^pH))</f>
        <v>2.9725133092341413E-3</v>
      </c>
      <c r="AY980" s="19">
        <f>ABS(Ct_Na+10^-pH-Kw*10^pH-Ct_Cl-Ct_OAc*Ka*10^pH/(1+Ka*10^pH))</f>
        <v>1.480627015718626E-3</v>
      </c>
      <c r="AZ980" s="19">
        <f>ABS(Ct_Na+10^-pH-Kw*10^pH-Ct_Cl-Ct_OAc*Ka*10^pH/(1+Ka*10^pH))</f>
        <v>3.1366044874976684E-5</v>
      </c>
      <c r="BA980" s="19">
        <f>ABS(Ct_Na+10^-pH-Kw*10^pH-Ct_Cl-Ct_OAc*Ka*10^pH/(1+Ka*10^pH))</f>
        <v>1.3770706732688306E-3</v>
      </c>
      <c r="BB980" s="19">
        <f>ABS(Ct_Na+10^-pH-Kw*10^pH-Ct_Cl-Ct_OAc*Ka*10^pH/(1+Ka*10^pH))</f>
        <v>2.7463841492419844E-3</v>
      </c>
      <c r="BC980" s="19">
        <f>ABS(Ct_Na+10^-pH-Kw*10^pH-Ct_Cl-Ct_OAc*Ka*10^pH/(1+Ka*10^pH))</f>
        <v>4.0781821875172861E-3</v>
      </c>
      <c r="BD980" s="19">
        <f>ABS(Ct_Na+10^-pH-Kw*10^pH-Ct_Cl-Ct_OAc*Ka*10^pH/(1+Ka*10^pH))</f>
        <v>5.3739856842175415E-3</v>
      </c>
      <c r="BE980" s="19">
        <f>ABS(Ct_Na+10^-pH-Kw*10^pH-Ct_Cl-Ct_OAc*Ka*10^pH/(1+Ka*10^pH))</f>
        <v>6.6352344210057826E-3</v>
      </c>
      <c r="BF980" s="19">
        <f>ABS(Ct_Na+10^-pH-Kw*10^pH-Ct_Cl-Ct_OAc*Ka*10^pH/(1+Ka*10^pH))</f>
        <v>7.86329240156277E-3</v>
      </c>
      <c r="BG980" s="19">
        <f>ABS(Ct_Na+10^-pH-Kw*10^pH-Ct_Cl-Ct_OAc*Ka*10^pH/(1+Ka*10^pH))</f>
        <v>9.0594527722351395E-3</v>
      </c>
      <c r="BH980" s="19">
        <f>ABS(Ct_Na+10^-pH-Kw*10^pH-Ct_Cl-Ct_OAc*Ka*10^pH/(1+Ka*10^pH))</f>
        <v>1.0224942364172346E-2</v>
      </c>
      <c r="BI980" s="19">
        <f>ABS(Ct_Na+10^-pH-Kw*10^pH-Ct_Cl-Ct_OAc*Ka*10^pH/(1+Ka*10^pH))</f>
        <v>1.1360925890490897E-2</v>
      </c>
      <c r="BJ980" s="19">
        <f>ABS(Ct_Na+10^-pH-Kw*10^pH-Ct_Cl-Ct_OAc*Ka*10^pH/(1+Ka*10^pH))</f>
        <v>1.246850982865147E-2</v>
      </c>
      <c r="BK980" s="19">
        <f>ABS(Ct_Na+10^-pH-Kw*10^pH-Ct_Cl-Ct_OAc*Ka*10^pH/(1+Ka*10^pH))</f>
        <v>1.3548746015252508E-2</v>
      </c>
      <c r="BL980" s="19">
        <f>ABS(Ct_Na+10^-pH-Kw*10^pH-Ct_Cl-Ct_OAc*Ka*10^pH/(1+Ka*10^pH))</f>
        <v>1.4602634977790123E-2</v>
      </c>
      <c r="BM980" s="19">
        <f>ABS(Ct_Na+10^-pH-Kw*10^pH-Ct_Cl-Ct_OAc*Ka*10^pH/(1+Ka*10^pH))</f>
        <v>1.5631129025567805E-2</v>
      </c>
      <c r="BN980" s="19">
        <f>ABS(Ct_Na+10^-pH-Kw*10^pH-Ct_Cl-Ct_OAc*Ka*10^pH/(1+Ka*10^pH))</f>
        <v>1.6635135119826942E-2</v>
      </c>
      <c r="BO980" s="19">
        <f>ABS(Ct_Na+10^-pH-Kw*10^pH-Ct_Cl-Ct_OAc*Ka*10^pH/(1+Ka*10^pH))</f>
        <v>1.761551754127999E-2</v>
      </c>
      <c r="BP980" s="19">
        <f>ABS(Ct_Na+10^-pH-Kw*10^pH-Ct_Cl-Ct_OAc*Ka*10^pH/(1+Ka*10^pH))</f>
        <v>1.8573100371536456E-2</v>
      </c>
      <c r="BQ980" s="19">
        <f>ABS(Ct_Na+10^-pH-Kw*10^pH-Ct_Cl-Ct_OAc*Ka*10^pH/(1+Ka*10^pH))</f>
        <v>1.9508669803396245E-2</v>
      </c>
      <c r="BR980" s="19">
        <f>ABS(Ct_Na+10^-pH-Kw*10^pH-Ct_Cl-Ct_OAc*Ka*10^pH/(1+Ka*10^pH))</f>
        <v>2.0422976293622823E-2</v>
      </c>
      <c r="BS980" s="19">
        <f>ABS(Ct_Na+10^-pH-Kw*10^pH-Ct_Cl-Ct_OAc*Ka*10^pH/(1+Ka*10^pH))</f>
        <v>2.1316736570585908E-2</v>
      </c>
      <c r="BT980" s="19">
        <f>ABS(Ct_Na+10^-pH-Kw*10^pH-Ct_Cl-Ct_OAc*Ka*10^pH/(1+Ka*10^pH))</f>
        <v>2.219063550806092E-2</v>
      </c>
      <c r="BU980" s="19">
        <f>ABS(Ct_Na+10^-pH-Kw*10^pH-Ct_Cl-Ct_OAc*Ka*10^pH/(1+Ka*10^pH))</f>
        <v>2.3045327875481532E-2</v>
      </c>
      <c r="BV980" s="19">
        <f>ABS(Ct_Na+10^-pH-Kw*10^pH-Ct_Cl-Ct_OAc*Ka*10^pH/(1+Ka*10^pH))</f>
        <v>2.3881439974045147E-2</v>
      </c>
      <c r="BW980" s="19">
        <f>ABS(Ct_Na+10^-pH-Kw*10^pH-Ct_Cl-Ct_OAc*Ka*10^pH/(1+Ka*10^pH))</f>
        <v>2.4699571167263359E-2</v>
      </c>
      <c r="BX980" s="19">
        <f>ABS(Ct_Na+10^-pH-Kw*10^pH-Ct_Cl-Ct_OAc*Ka*10^pH/(1+Ka*10^pH))</f>
        <v>2.5500295313817332E-2</v>
      </c>
      <c r="BY980" s="19">
        <f>ABS(Ct_Na+10^-pH-Kw*10^pH-Ct_Cl-Ct_OAc*Ka*10^pH/(1+Ka*10^pH))</f>
        <v>2.6284162109917519E-2</v>
      </c>
      <c r="BZ980" s="19">
        <f>ABS(Ct_Na+10^-pH-Kw*10^pH-Ct_Cl-Ct_OAc*Ka*10^pH/(1+Ka*10^pH))</f>
        <v>2.7051698347765649E-2</v>
      </c>
      <c r="CA980" s="19">
        <f>ABS(Ct_Na+10^-pH-Kw*10^pH-Ct_Cl-Ct_OAc*Ka*10^pH/(1+Ka*10^pH))</f>
        <v>2.7803409096173584E-2</v>
      </c>
      <c r="CB980" s="19">
        <f>ABS(Ct_Na+10^-pH-Kw*10^pH-Ct_Cl-Ct_OAc*Ka*10^pH/(1+Ka*10^pH))</f>
        <v>2.8539778808899748E-2</v>
      </c>
      <c r="CC980" s="19">
        <f>ABS(Ct_Na+10^-pH-Kw*10^pH-Ct_Cl-Ct_OAc*Ka*10^pH/(1+Ka*10^pH))</f>
        <v>2.9261272365813266E-2</v>
      </c>
      <c r="CD980" s="19">
        <f>ABS(Ct_Na+10^-pH-Kw*10^pH-Ct_Cl-Ct_OAc*Ka*10^pH/(1+Ka*10^pH))</f>
        <v>2.9968336051588489E-2</v>
      </c>
      <c r="CE980" s="19">
        <f>ABS(Ct_Na+10^-pH-Kw*10^pH-Ct_Cl-Ct_OAc*Ka*10^pH/(1+Ka*10^pH))</f>
        <v>3.0661398476259261E-2</v>
      </c>
      <c r="CF980" s="19">
        <f>ABS(Ct_Na+10^-pH-Kw*10^pH-Ct_Cl-Ct_OAc*Ka*10^pH/(1+Ka*10^pH))</f>
        <v>3.1340871441622772E-2</v>
      </c>
      <c r="CG980" s="19">
        <f>ABS(Ct_Na+10^-pH-Kw*10^pH-Ct_Cl-Ct_OAc*Ka*10^pH/(1+Ka*10^pH))</f>
        <v>3.2007150757173392E-2</v>
      </c>
      <c r="CH980" s="19">
        <f>ABS(Ct_Na+10^-pH-Kw*10^pH-Ct_Cl-Ct_OAc*Ka*10^pH/(1+Ka*10^pH))</f>
        <v>3.2660617008963416E-2</v>
      </c>
      <c r="CI980" s="19">
        <f>ABS(Ct_Na+10^-pH-Kw*10^pH-Ct_Cl-Ct_OAc*Ka*10^pH/(1+Ka*10^pH))</f>
        <v>3.3301636284528868E-2</v>
      </c>
      <c r="CJ980" s="19">
        <f>ABS(Ct_Na+10^-pH-Kw*10^pH-Ct_Cl-Ct_OAc*Ka*10^pH/(1+Ka*10^pH))</f>
        <v>3.3930560856781762E-2</v>
      </c>
      <c r="CK980" s="19">
        <f>ABS(Ct_Na+10^-pH-Kw*10^pH-Ct_Cl-Ct_OAc*Ka*10^pH/(1+Ka*10^pH))</f>
        <v>3.4547729829553328E-2</v>
      </c>
      <c r="CL980" s="19">
        <f>ABS(Ct_Na+10^-pH-Kw*10^pH-Ct_Cl-Ct_OAc*Ka*10^pH/(1+Ka*10^pH))</f>
        <v>3.5153469747273534E-2</v>
      </c>
      <c r="CM980" s="19">
        <f>ABS(Ct_Na+10^-pH-Kw*10^pH-Ct_Cl-Ct_OAc*Ka*10^pH/(1+Ka*10^pH))</f>
        <v>3.5748095171090621E-2</v>
      </c>
      <c r="CN980" s="19">
        <f>ABS(Ct_Na+10^-pH-Kw*10^pH-Ct_Cl-Ct_OAc*Ka*10^pH/(1+Ka*10^pH))</f>
        <v>3.6331909223565578E-2</v>
      </c>
      <c r="CO980" s="19">
        <f>ABS(Ct_Na+10^-pH-Kw*10^pH-Ct_Cl-Ct_OAc*Ka*10^pH/(1+Ka*10^pH))</f>
        <v>3.690520410392388E-2</v>
      </c>
      <c r="CP980" s="19">
        <f>ABS(Ct_Na+10^-pH-Kw*10^pH-Ct_Cl-Ct_OAc*Ka*10^pH/(1+Ka*10^pH))</f>
        <v>3.7468261575704355E-2</v>
      </c>
      <c r="CQ980" s="19">
        <f>ABS(Ct_Na+10^-pH-Kw*10^pH-Ct_Cl-Ct_OAc*Ka*10^pH/(1+Ka*10^pH))</f>
        <v>3.802135342851528E-2</v>
      </c>
      <c r="CR980" s="19">
        <f>ABS(Ct_Na+10^-pH-Kw*10^pH-Ct_Cl-Ct_OAc*Ka*10^pH/(1+Ka*10^pH))</f>
        <v>3.856474191548738E-2</v>
      </c>
      <c r="CS980" s="19">
        <f>ABS(Ct_Na+10^-pH-Kw*10^pH-Ct_Cl-Ct_OAc*Ka*10^pH/(1+Ka*10^pH))</f>
        <v>3.9098680167903445E-2</v>
      </c>
      <c r="CT980" s="19">
        <f>ABS(Ct_Na+10^-pH-Kw*10^pH-Ct_Cl-Ct_OAc*Ka*10^pH/(1+Ka*10^pH))</f>
        <v>3.9623412588381333E-2</v>
      </c>
      <c r="CU980" s="19">
        <f>ABS(Ct_Na+10^-pH-Kw*10^pH-Ct_Cl-Ct_OAc*Ka*10^pH/(1+Ka*10^pH))</f>
        <v>4.0139175223893757E-2</v>
      </c>
      <c r="CV980" s="19">
        <f>ABS(Ct_Na+10^-pH-Kw*10^pH-Ct_Cl-Ct_OAc*Ka*10^pH/(1+Ka*10^pH))</f>
        <v>4.0646196119821246E-2</v>
      </c>
      <c r="CW980" s="19">
        <f>ABS(Ct_Na+10^-pH-Kw*10^pH-Ct_Cl-Ct_OAc*Ka*10^pH/(1+Ka*10^pH))</f>
        <v>4.1144695656153321E-2</v>
      </c>
      <c r="CX980" s="19">
        <f>ABS(Ct_Na+10^-pH-Kw*10^pH-Ct_Cl-Ct_OAc*Ka*10^pH/(1+Ka*10^pH))</f>
        <v>4.1634886866879835E-2</v>
      </c>
    </row>
    <row r="981" spans="1:102">
      <c r="A981" s="24">
        <v>9.52</v>
      </c>
      <c r="B981" s="19">
        <f>ABS(Ct_Na+10^-pH-Kw*10^pH-Ct_Cl-Ct_OAc*Ka*10^pH/(1+Ka*10^pH))</f>
        <v>0.25002971638052784</v>
      </c>
      <c r="C981" s="19">
        <f>ABS(Ct_Na+10^-pH-Kw*10^pH-Ct_Cl-Ct_OAc*Ka*10^pH/(1+Ka*10^pH))</f>
        <v>0.23336321144860522</v>
      </c>
      <c r="D981" s="19">
        <f>ABS(Ct_Na+10^-pH-Kw*10^pH-Ct_Cl-Ct_OAc*Ka*10^pH/(1+Ka*10^pH))</f>
        <v>0.21821184332867558</v>
      </c>
      <c r="E981" s="19">
        <f>ABS(Ct_Na+10^-pH-Kw*10^pH-Ct_Cl-Ct_OAc*Ka*10^pH/(1+Ka*10^pH))</f>
        <v>0.20437798548004416</v>
      </c>
      <c r="F981" s="19">
        <f>ABS(Ct_Na+10^-pH-Kw*10^pH-Ct_Cl-Ct_OAc*Ka*10^pH/(1+Ka*10^pH))</f>
        <v>0.19169694911879867</v>
      </c>
      <c r="G981" s="19">
        <f>ABS(Ct_Na+10^-pH-Kw*10^pH-Ct_Cl-Ct_OAc*Ka*10^pH/(1+Ka*10^pH))</f>
        <v>0.1800303956664529</v>
      </c>
      <c r="H981" s="19">
        <f>ABS(Ct_Na+10^-pH-Kw*10^pH-Ct_Cl-Ct_OAc*Ka*10^pH/(1+Ka*10^pH))</f>
        <v>0.16926126940274905</v>
      </c>
      <c r="I981" s="19">
        <f>ABS(Ct_Na+10^-pH-Kw*10^pH-Ct_Cl-Ct_OAc*Ka*10^pH/(1+Ka*10^pH))</f>
        <v>0.15928985619561584</v>
      </c>
      <c r="J981" s="19">
        <f>ABS(Ct_Na+10^-pH-Kw*10^pH-Ct_Cl-Ct_OAc*Ka*10^pH/(1+Ka*10^pH))</f>
        <v>0.1500306867889922</v>
      </c>
      <c r="K981" s="19">
        <f>ABS(Ct_Na+10^-pH-Kw*10^pH-Ct_Cl-Ct_OAc*Ka*10^pH/(1+Ka*10^pH))</f>
        <v>0.14141008078972186</v>
      </c>
      <c r="L981" s="19">
        <f>ABS(Ct_Na+10^-pH-Kw*10^pH-Ct_Cl-Ct_OAc*Ka*10^pH/(1+Ka*10^pH))</f>
        <v>0.13336418185706955</v>
      </c>
      <c r="M981" s="19">
        <f>ABS(Ct_Na+10^-pH-Kw*10^pH-Ct_Cl-Ct_OAc*Ka*10^pH/(1+Ka*10^pH))</f>
        <v>0.12583737317813676</v>
      </c>
      <c r="N981" s="19">
        <f>ABS(Ct_Na+10^-pH-Kw*10^pH-Ct_Cl-Ct_OAc*Ka*10^pH/(1+Ka*10^pH))</f>
        <v>0.11878099004163728</v>
      </c>
      <c r="O981" s="19">
        <f>ABS(Ct_Na+10^-pH-Kw*10^pH-Ct_Cl-Ct_OAc*Ka*10^pH/(1+Ka*10^pH))</f>
        <v>0.11215226648916807</v>
      </c>
      <c r="P981" s="19">
        <f>ABS(Ct_Na+10^-pH-Kw*10^pH-Ct_Cl-Ct_OAc*Ka*10^pH/(1+Ka*10^pH))</f>
        <v>0.10591346785154998</v>
      </c>
      <c r="Q981" s="19">
        <f>ABS(Ct_Na+10^-pH-Kw*10^pH-Ct_Cl-Ct_OAc*Ka*10^pH/(1+Ka*10^pH))</f>
        <v>0.10003117199322435</v>
      </c>
      <c r="R981" s="19">
        <f>ABS(Ct_Na+10^-pH-Kw*10^pH-Ct_Cl-Ct_OAc*Ka*10^pH/(1+Ka*10^pH))</f>
        <v>9.4475670349250168E-2</v>
      </c>
      <c r="S981" s="19">
        <f>ABS(Ct_Na+10^-pH-Kw*10^pH-Ct_Cl-Ct_OAc*Ka*10^pH/(1+Ka*10^pH))</f>
        <v>8.9220466091436704E-2</v>
      </c>
      <c r="T981" s="19">
        <f>ABS(Ct_Na+10^-pH-Kw*10^pH-Ct_Cl-Ct_OAc*Ka*10^pH/(1+Ka*10^pH))</f>
        <v>8.4241851531402956E-2</v>
      </c>
      <c r="U981" s="19">
        <f>ABS(Ct_Na+10^-pH-Kw*10^pH-Ct_Cl-Ct_OAc*Ka*10^pH/(1+Ka*10^pH))</f>
        <v>7.9518550538550378E-2</v>
      </c>
      <c r="V981" s="19">
        <f>ABS(Ct_Na+10^-pH-Kw*10^pH-Ct_Cl-Ct_OAc*Ka*10^pH/(1+Ka*10^pH))</f>
        <v>7.5031414595340462E-2</v>
      </c>
      <c r="W981" s="19">
        <f>ABS(Ct_Na+10^-pH-Kw*10^pH-Ct_Cl-Ct_OAc*Ka*10^pH/(1+Ka*10^pH))</f>
        <v>7.0763163332287077E-2</v>
      </c>
      <c r="X981" s="19">
        <f>ABS(Ct_Na+10^-pH-Kw*10^pH-Ct_Cl-Ct_OAc*Ka*10^pH/(1+Ka*10^pH))</f>
        <v>6.6698162129379152E-2</v>
      </c>
      <c r="Y981" s="19">
        <f>ABS(Ct_Na+10^-pH-Kw*10^pH-Ct_Cl-Ct_OAc*Ka*10^pH/(1+Ka*10^pH))</f>
        <v>6.2822230749862262E-2</v>
      </c>
      <c r="Z981" s="19">
        <f>ABS(Ct_Na+10^-pH-Kw*10^pH-Ct_Cl-Ct_OAc*Ka*10^pH/(1+Ka*10^pH))</f>
        <v>5.9122478069414321E-2</v>
      </c>
      <c r="AA981" s="19">
        <f>ABS(Ct_Na+10^-pH-Kw*10^pH-Ct_Cl-Ct_OAc*Ka*10^pH/(1+Ka*10^pH))</f>
        <v>5.5587158841430742E-2</v>
      </c>
      <c r="AB981" s="19">
        <f>ABS(Ct_Na+10^-pH-Kw*10^pH-Ct_Cl-Ct_OAc*Ka*10^pH/(1+Ka*10^pH))</f>
        <v>5.2205549145098631E-2</v>
      </c>
      <c r="AC981" s="19">
        <f>ABS(Ct_Na+10^-pH-Kw*10^pH-Ct_Cl-Ct_OAc*Ka*10^pH/(1+Ka*10^pH))</f>
        <v>4.8967837733716796E-2</v>
      </c>
      <c r="AD981" s="19">
        <f>ABS(Ct_Na+10^-pH-Kw*10^pH-Ct_Cl-Ct_OAc*Ka*10^pH/(1+Ka*10^pH))</f>
        <v>4.5865030964475875E-2</v>
      </c>
      <c r="AE981" s="19">
        <f>ABS(Ct_Na+10^-pH-Kw*10^pH-Ct_Cl-Ct_OAc*Ka*10^pH/(1+Ka*10^pH))</f>
        <v>4.2888869369489699E-2</v>
      </c>
      <c r="AF981" s="19">
        <f>ABS(Ct_Na+10^-pH-Kw*10^pH-Ct_Cl-Ct_OAc*Ka*10^pH/(1+Ka*10^pH))</f>
        <v>4.0031754238302977E-2</v>
      </c>
      <c r="AG981" s="19">
        <f>ABS(Ct_Na+10^-pH-Kw*10^pH-Ct_Cl-Ct_OAc*Ka*10^pH/(1+Ka*10^pH))</f>
        <v>3.7286682837751016E-2</v>
      </c>
      <c r="AH981" s="19">
        <f>ABS(Ct_Na+10^-pH-Kw*10^pH-Ct_Cl-Ct_OAc*Ka*10^pH/(1+Ka*10^pH))</f>
        <v>3.4647191106451071E-2</v>
      </c>
      <c r="AI981" s="19">
        <f>ABS(Ct_Na+10^-pH-Kw*10^pH-Ct_Cl-Ct_OAc*Ka*10^pH/(1+Ka*10^pH))</f>
        <v>3.2107302836709581E-2</v>
      </c>
      <c r="AJ981" s="19">
        <f>ABS(Ct_Na+10^-pH-Kw*10^pH-Ct_Cl-Ct_OAc*Ka*10^pH/(1+Ka*10^pH))</f>
        <v>2.9661484502884472E-2</v>
      </c>
      <c r="AK981" s="19">
        <f>ABS(Ct_Na+10^-pH-Kw*10^pH-Ct_Cl-Ct_OAc*Ka*10^pH/(1+Ka*10^pH))</f>
        <v>2.7304605017562066E-2</v>
      </c>
      <c r="AL981" s="19">
        <f>ABS(Ct_Na+10^-pH-Kw*10^pH-Ct_Cl-Ct_OAc*Ka*10^pH/(1+Ka*10^pH))</f>
        <v>2.5031899799572641E-2</v>
      </c>
      <c r="AM981" s="19">
        <f>ABS(Ct_Na+10^-pH-Kw*10^pH-Ct_Cl-Ct_OAc*Ka*10^pH/(1+Ka*10^pH))</f>
        <v>2.2838938624319641E-2</v>
      </c>
      <c r="AN981" s="19">
        <f>ABS(Ct_Na+10^-pH-Kw*10^pH-Ct_Cl-Ct_OAc*Ka*10^pH/(1+Ka*10^pH))</f>
        <v>2.0721596799937465E-2</v>
      </c>
      <c r="AO981" s="19">
        <f>ABS(Ct_Na+10^-pH-Kw*10^pH-Ct_Cl-Ct_OAc*Ka*10^pH/(1+Ka*10^pH))</f>
        <v>1.8676029274686895E-2</v>
      </c>
      <c r="AP981" s="19">
        <f>ABS(Ct_Na+10^-pH-Kw*10^pH-Ct_Cl-Ct_OAc*Ka*10^pH/(1+Ka*10^pH))</f>
        <v>1.6698647333611316E-2</v>
      </c>
      <c r="AQ981" s="19">
        <f>ABS(Ct_Na+10^-pH-Kw*10^pH-Ct_Cl-Ct_OAc*Ka*10^pH/(1+Ka*10^pH))</f>
        <v>1.4786097587325131E-2</v>
      </c>
      <c r="AR981" s="19">
        <f>ABS(Ct_Na+10^-pH-Kw*10^pH-Ct_Cl-Ct_OAc*Ka*10^pH/(1+Ka*10^pH))</f>
        <v>1.2935242994144919E-2</v>
      </c>
      <c r="AS981" s="19">
        <f>ABS(Ct_Na+10^-pH-Kw*10^pH-Ct_Cl-Ct_OAc*Ka*10^pH/(1+Ka*10^pH))</f>
        <v>1.1143145689637118E-2</v>
      </c>
      <c r="AT981" s="19">
        <f>ABS(Ct_Na+10^-pH-Kw*10^pH-Ct_Cl-Ct_OAc*Ka*10^pH/(1+Ka*10^pH))</f>
        <v>9.4070514258951798E-3</v>
      </c>
      <c r="AU981" s="19">
        <f>ABS(Ct_Na+10^-pH-Kw*10^pH-Ct_Cl-Ct_OAc*Ka*10^pH/(1+Ka*10^pH))</f>
        <v>7.724375447191463E-3</v>
      </c>
      <c r="AV981" s="19">
        <f>ABS(Ct_Na+10^-pH-Kw*10^pH-Ct_Cl-Ct_OAc*Ka*10^pH/(1+Ka*10^pH))</f>
        <v>6.0926896496605598E-3</v>
      </c>
      <c r="AW981" s="19">
        <f>ABS(Ct_Na+10^-pH-Kw*10^pH-Ct_Cl-Ct_OAc*Ka*10^pH/(1+Ka*10^pH))</f>
        <v>4.5097108908619538E-3</v>
      </c>
      <c r="AX981" s="19">
        <f>ABS(Ct_Na+10^-pH-Kw*10^pH-Ct_Cl-Ct_OAc*Ka*10^pH/(1+Ka*10^pH))</f>
        <v>2.9732903308515232E-3</v>
      </c>
      <c r="AY981" s="19">
        <f>ABS(Ct_Na+10^-pH-Kw*10^pH-Ct_Cl-Ct_OAc*Ka*10^pH/(1+Ka*10^pH))</f>
        <v>1.4814037001167624E-3</v>
      </c>
      <c r="AZ981" s="19">
        <f>ABS(Ct_Na+10^-pH-Kw*10^pH-Ct_Cl-Ct_OAc*Ka*10^pH/(1+Ka*10^pH))</f>
        <v>3.2142401688708966E-5</v>
      </c>
      <c r="BA981" s="19">
        <f>ABS(Ct_Na+10^-pH-Kw*10^pH-Ct_Cl-Ct_OAc*Ka*10^pH/(1+Ka*10^pH))</f>
        <v>1.3762946348117727E-3</v>
      </c>
      <c r="BB981" s="19">
        <f>ABS(Ct_Na+10^-pH-Kw*10^pH-Ct_Cl-Ct_OAc*Ka*10^pH/(1+Ka*10^pH))</f>
        <v>2.7456084202983691E-3</v>
      </c>
      <c r="BC981" s="19">
        <f>ABS(Ct_Na+10^-pH-Kw*10^pH-Ct_Cl-Ct_OAc*Ka*10^pH/(1+Ka*10^pH))</f>
        <v>4.0774067596072855E-3</v>
      </c>
      <c r="BD981" s="19">
        <f>ABS(Ct_Na+10^-pH-Kw*10^pH-Ct_Cl-Ct_OAc*Ka*10^pH/(1+Ka*10^pH))</f>
        <v>5.3732105492051083E-3</v>
      </c>
      <c r="BE981" s="19">
        <f>ABS(Ct_Na+10^-pH-Kw*10^pH-Ct_Cl-Ct_OAc*Ka*10^pH/(1+Ka*10^pH))</f>
        <v>6.6344595710803173E-3</v>
      </c>
      <c r="BF981" s="19">
        <f>ABS(Ct_Na+10^-pH-Kw*10^pH-Ct_Cl-Ct_OAc*Ka*10^pH/(1+Ka*10^pH))</f>
        <v>7.8625178292219891E-3</v>
      </c>
      <c r="BG981" s="19">
        <f>ABS(Ct_Na+10^-pH-Kw*10^pH-Ct_Cl-Ct_OAc*Ka*10^pH/(1+Ka*10^pH))</f>
        <v>9.0586784702690534E-3</v>
      </c>
      <c r="BH981" s="19">
        <f>ABS(Ct_Na+10^-pH-Kw*10^pH-Ct_Cl-Ct_OAc*Ka*10^pH/(1+Ka*10^pH))</f>
        <v>1.0224168325648264E-2</v>
      </c>
      <c r="BI981" s="19">
        <f>ABS(Ct_Na+10^-pH-Kw*10^pH-Ct_Cl-Ct_OAc*Ka*10^pH/(1+Ka*10^pH))</f>
        <v>1.1360152108739398E-2</v>
      </c>
      <c r="BJ981" s="19">
        <f>ABS(Ct_Na+10^-pH-Kw*10^pH-Ct_Cl-Ct_OAc*Ka*10^pH/(1+Ka*10^pH))</f>
        <v>1.2467736297253243E-2</v>
      </c>
      <c r="BK981" s="19">
        <f>ABS(Ct_Na+10^-pH-Kw*10^pH-Ct_Cl-Ct_OAc*Ka*10^pH/(1+Ka*10^pH))</f>
        <v>1.3547972728025992E-2</v>
      </c>
      <c r="BL981" s="19">
        <f>ABS(Ct_Na+10^-pH-Kw*10^pH-Ct_Cl-Ct_OAc*Ka*10^pH/(1+Ka*10^pH))</f>
        <v>1.4601861928779915E-2</v>
      </c>
      <c r="BM981" s="19">
        <f>ABS(Ct_Na+10^-pH-Kw*10^pH-Ct_Cl-Ct_OAc*Ka*10^pH/(1+Ka*10^pH))</f>
        <v>1.5630356209033747E-2</v>
      </c>
      <c r="BN981" s="19">
        <f>ABS(Ct_Na+10^-pH-Kw*10^pH-Ct_Cl-Ct_OAc*Ka*10^pH/(1+Ka*10^pH))</f>
        <v>1.6634362530233891E-2</v>
      </c>
      <c r="BO981" s="19">
        <f>ABS(Ct_Na+10^-pH-Kw*10^pH-Ct_Cl-Ct_OAc*Ka*10^pH/(1+Ka*10^pH))</f>
        <v>1.7614745173288149E-2</v>
      </c>
      <c r="BP981" s="19">
        <f>ABS(Ct_Na+10^-pH-Kw*10^pH-Ct_Cl-Ct_OAc*Ka*10^pH/(1+Ka*10^pH))</f>
        <v>1.8572328219992322E-2</v>
      </c>
      <c r="BQ981" s="19">
        <f>ABS(Ct_Na+10^-pH-Kw*10^pH-Ct_Cl-Ct_OAc*Ka*10^pH/(1+Ka*10^pH))</f>
        <v>1.9507897863323999E-2</v>
      </c>
      <c r="BR981" s="19">
        <f>ABS(Ct_Na+10^-pH-Kw*10^pH-Ct_Cl-Ct_OAc*Ka*10^pH/(1+Ka*10^pH))</f>
        <v>2.0422204560216289E-2</v>
      </c>
      <c r="BS981" s="19">
        <f>ABS(Ct_Na+10^-pH-Kw*10^pH-Ct_Cl-Ct_OAc*Ka*10^pH/(1+Ka*10^pH))</f>
        <v>2.1315965039200906E-2</v>
      </c>
      <c r="BT981" s="19">
        <f>ABS(Ct_Na+10^-pH-Kw*10^pH-Ct_Cl-Ct_OAc*Ka*10^pH/(1+Ka*10^pH))</f>
        <v>2.2189864174208082E-2</v>
      </c>
      <c r="BU981" s="19">
        <f>ABS(Ct_Na+10^-pH-Kw*10^pH-Ct_Cl-Ct_OAc*Ka*10^pH/(1+Ka*10^pH))</f>
        <v>2.3044556734819512E-2</v>
      </c>
      <c r="BV981" s="19">
        <f>ABS(Ct_Na+10^-pH-Kw*10^pH-Ct_Cl-Ct_OAc*Ka*10^pH/(1+Ka*10^pH))</f>
        <v>2.3880669022374131E-2</v>
      </c>
      <c r="BW981" s="19">
        <f>ABS(Ct_Na+10^-pH-Kw*10^pH-Ct_Cl-Ct_OAc*Ka*10^pH/(1+Ka*10^pH))</f>
        <v>2.4698800400519021E-2</v>
      </c>
      <c r="BX981" s="19">
        <f>ABS(Ct_Na+10^-pH-Kw*10^pH-Ct_Cl-Ct_OAc*Ka*10^pH/(1+Ka*10^pH))</f>
        <v>2.5499524728065062E-2</v>
      </c>
      <c r="BY981" s="19">
        <f>ABS(Ct_Na+10^-pH-Kw*10^pH-Ct_Cl-Ct_OAc*Ka*10^pH/(1+Ka*10^pH))</f>
        <v>2.6283391701346963E-2</v>
      </c>
      <c r="BZ981" s="19">
        <f>ABS(Ct_Na+10^-pH-Kw*10^pH-Ct_Cl-Ct_OAc*Ka*10^pH/(1+Ka*10^pH))</f>
        <v>2.7050928112685522E-2</v>
      </c>
      <c r="CA981" s="19">
        <f>ABS(Ct_Na+10^-pH-Kw*10^pH-Ct_Cl-Ct_OAc*Ka*10^pH/(1+Ka*10^pH))</f>
        <v>2.7802639031006764E-2</v>
      </c>
      <c r="CB981" s="19">
        <f>ABS(Ct_Na+10^-pH-Kw*10^pH-Ct_Cl-Ct_OAc*Ka*10^pH/(1+Ka*10^pH))</f>
        <v>2.8539008910178604E-2</v>
      </c>
      <c r="CC981" s="19">
        <f>ABS(Ct_Na+10^-pH-Kw*10^pH-Ct_Cl-Ct_OAc*Ka*10^pH/(1+Ka*10^pH))</f>
        <v>2.9260502630175267E-2</v>
      </c>
      <c r="CD981" s="19">
        <f>ABS(Ct_Na+10^-pH-Kw*10^pH-Ct_Cl-Ct_OAc*Ka*10^pH/(1+Ka*10^pH))</f>
        <v>2.9967566475771971E-2</v>
      </c>
      <c r="CE981" s="19">
        <f>ABS(Ct_Na+10^-pH-Kw*10^pH-Ct_Cl-Ct_OAc*Ka*10^pH/(1+Ka*10^pH))</f>
        <v>3.0660629057099452E-2</v>
      </c>
      <c r="CF981" s="19">
        <f>ABS(Ct_Na+10^-pH-Kw*10^pH-Ct_Cl-Ct_OAc*Ka*10^pH/(1+Ka*10^pH))</f>
        <v>3.1340102176047949E-2</v>
      </c>
      <c r="CG981" s="19">
        <f>ABS(Ct_Na+10^-pH-Kw*10^pH-Ct_Cl-Ct_OAc*Ka*10^pH/(1+Ka*10^pH))</f>
        <v>3.2006381642201341E-2</v>
      </c>
      <c r="CH981" s="19">
        <f>ABS(Ct_Na+10^-pH-Kw*10^pH-Ct_Cl-Ct_OAc*Ka*10^pH/(1+Ka*10^pH))</f>
        <v>3.2659848041697921E-2</v>
      </c>
      <c r="CI981" s="19">
        <f>ABS(Ct_Na+10^-pH-Kw*10^pH-Ct_Cl-Ct_OAc*Ka*10^pH/(1+Ka*10^pH))</f>
        <v>3.3300867462156478E-2</v>
      </c>
      <c r="CJ981" s="19">
        <f>ABS(Ct_Na+10^-pH-Kw*10^pH-Ct_Cl-Ct_OAc*Ka*10^pH/(1+Ka*10^pH))</f>
        <v>3.3929792176568663E-2</v>
      </c>
      <c r="CK981" s="19">
        <f>ABS(Ct_Na+10^-pH-Kw*10^pH-Ct_Cl-Ct_OAc*Ka*10^pH/(1+Ka*10^pH))</f>
        <v>3.4546961288842305E-2</v>
      </c>
      <c r="CL981" s="19">
        <f>ABS(Ct_Na+10^-pH-Kw*10^pH-Ct_Cl-Ct_OAc*Ka*10^pH/(1+Ka*10^pH))</f>
        <v>3.5152701343481231E-2</v>
      </c>
      <c r="CM981" s="19">
        <f>ABS(Ct_Na+10^-pH-Kw*10^pH-Ct_Cl-Ct_OAc*Ka*10^pH/(1+Ka*10^pH))</f>
        <v>3.5747326901704762E-2</v>
      </c>
      <c r="CN981" s="19">
        <f>ABS(Ct_Na+10^-pH-Kw*10^pH-Ct_Cl-Ct_OAc*Ka*10^pH/(1+Ka*10^pH))</f>
        <v>3.6331141086142417E-2</v>
      </c>
      <c r="CO981" s="19">
        <f>ABS(Ct_Na+10^-pH-Kw*10^pH-Ct_Cl-Ct_OAc*Ka*10^pH/(1+Ka*10^pH))</f>
        <v>3.6904436096085708E-2</v>
      </c>
      <c r="CP981" s="19">
        <f>ABS(Ct_Na+10^-pH-Kw*10^pH-Ct_Cl-Ct_OAc*Ka*10^pH/(1+Ka*10^pH))</f>
        <v>3.7467493695137154E-2</v>
      </c>
      <c r="CQ981" s="19">
        <f>ABS(Ct_Na+10^-pH-Kw*10^pH-Ct_Cl-Ct_OAc*Ka*10^pH/(1+Ka*10^pH))</f>
        <v>3.8020585672966449E-2</v>
      </c>
      <c r="CR981" s="19">
        <f>ABS(Ct_Na+10^-pH-Kw*10^pH-Ct_Cl-Ct_OAc*Ka*10^pH/(1+Ka*10^pH))</f>
        <v>3.856397428276364E-2</v>
      </c>
      <c r="CS981" s="19">
        <f>ABS(Ct_Na+10^-pH-Kw*10^pH-Ct_Cl-Ct_OAc*Ka*10^pH/(1+Ka*10^pH))</f>
        <v>3.9097912655868691E-2</v>
      </c>
      <c r="CT981" s="19">
        <f>ABS(Ct_Na+10^-pH-Kw*10^pH-Ct_Cl-Ct_OAc*Ka*10^pH/(1+Ka*10^pH))</f>
        <v>3.9622645194954731E-2</v>
      </c>
      <c r="CU981" s="19">
        <f>ABS(Ct_Na+10^-pH-Kw*10^pH-Ct_Cl-Ct_OAc*Ka*10^pH/(1+Ka*10^pH))</f>
        <v>4.0138407947047816E-2</v>
      </c>
      <c r="CV981" s="19">
        <f>ABS(Ct_Na+10^-pH-Kw*10^pH-Ct_Cl-Ct_OAc*Ka*10^pH/(1+Ka*10^pH))</f>
        <v>4.0645428957580013E-2</v>
      </c>
      <c r="CW981" s="19">
        <f>ABS(Ct_Na+10^-pH-Kw*10^pH-Ct_Cl-Ct_OAc*Ka*10^pH/(1+Ka*10^pH))</f>
        <v>4.114392860659067E-2</v>
      </c>
      <c r="CX981" s="19">
        <f>ABS(Ct_Na+10^-pH-Kw*10^pH-Ct_Cl-Ct_OAc*Ka*10^pH/(1+Ka*10^pH))</f>
        <v>4.1634119928117795E-2</v>
      </c>
    </row>
    <row r="982" spans="1:102">
      <c r="A982" s="23">
        <v>9.5299999999999994</v>
      </c>
      <c r="B982" s="19">
        <f>ABS(Ct_Na+10^-pH-Kw*10^pH-Ct_Cl-Ct_OAc*Ka*10^pH/(1+Ka*10^pH))</f>
        <v>0.2500305650017618</v>
      </c>
      <c r="C982" s="19">
        <f>ABS(Ct_Na+10^-pH-Kw*10^pH-Ct_Cl-Ct_OAc*Ka*10^pH/(1+Ka*10^pH))</f>
        <v>0.23336405638836807</v>
      </c>
      <c r="D982" s="19">
        <f>ABS(Ct_Na+10^-pH-Kw*10^pH-Ct_Cl-Ct_OAc*Ka*10^pH/(1+Ka*10^pH))</f>
        <v>0.21821268492164644</v>
      </c>
      <c r="E982" s="19">
        <f>ABS(Ct_Na+10^-pH-Kw*10^pH-Ct_Cl-Ct_OAc*Ka*10^pH/(1+Ka*10^pH))</f>
        <v>0.20437882401724849</v>
      </c>
      <c r="F982" s="19">
        <f>ABS(Ct_Na+10^-pH-Kw*10^pH-Ct_Cl-Ct_OAc*Ka*10^pH/(1+Ka*10^pH))</f>
        <v>0.19169778485488365</v>
      </c>
      <c r="G982" s="19">
        <f>ABS(Ct_Na+10^-pH-Kw*10^pH-Ct_Cl-Ct_OAc*Ka*10^pH/(1+Ka*10^pH))</f>
        <v>0.18003122882550804</v>
      </c>
      <c r="H982" s="19">
        <f>ABS(Ct_Na+10^-pH-Kw*10^pH-Ct_Cl-Ct_OAc*Ka*10^pH/(1+Ka*10^pH))</f>
        <v>0.16926210018300747</v>
      </c>
      <c r="I982" s="19">
        <f>ABS(Ct_Na+10^-pH-Kw*10^pH-Ct_Cl-Ct_OAc*Ka*10^pH/(1+Ka*10^pH))</f>
        <v>0.15929068477328467</v>
      </c>
      <c r="J982" s="19">
        <f>ABS(Ct_Na+10^-pH-Kw*10^pH-Ct_Cl-Ct_OAc*Ka*10^pH/(1+Ka*10^pH))</f>
        <v>0.15003151332139927</v>
      </c>
      <c r="K982" s="19">
        <f>ABS(Ct_Na+10^-pH-Kw*10^pH-Ct_Cl-Ct_OAc*Ka*10^pH/(1+Ka*10^pH))</f>
        <v>0.14141090541791973</v>
      </c>
      <c r="L982" s="19">
        <f>ABS(Ct_Na+10^-pH-Kw*10^pH-Ct_Cl-Ct_OAc*Ka*10^pH/(1+Ka*10^pH))</f>
        <v>0.1333650047080055</v>
      </c>
      <c r="M982" s="19">
        <f>ABS(Ct_Na+10^-pH-Kw*10^pH-Ct_Cl-Ct_OAc*Ka*10^pH/(1+Ka*10^pH))</f>
        <v>0.12583819436647287</v>
      </c>
      <c r="N982" s="19">
        <f>ABS(Ct_Na+10^-pH-Kw*10^pH-Ct_Cl-Ct_OAc*Ka*10^pH/(1+Ka*10^pH))</f>
        <v>0.11878180967128599</v>
      </c>
      <c r="O982" s="19">
        <f>ABS(Ct_Na+10^-pH-Kw*10^pH-Ct_Cl-Ct_OAc*Ka*10^pH/(1+Ka*10^pH))</f>
        <v>0.11215308465459531</v>
      </c>
      <c r="P982" s="19">
        <f>ABS(Ct_Na+10^-pH-Kw*10^pH-Ct_Cl-Ct_OAc*Ka*10^pH/(1+Ka*10^pH))</f>
        <v>0.10591428463888639</v>
      </c>
      <c r="Q982" s="19">
        <f>ABS(Ct_Na+10^-pH-Kw*10^pH-Ct_Cl-Ct_OAc*Ka*10^pH/(1+Ka*10^pH))</f>
        <v>0.10003198748121803</v>
      </c>
      <c r="R982" s="19">
        <f>ABS(Ct_Na+10^-pH-Kw*10^pH-Ct_Cl-Ct_OAc*Ka*10^pH/(1+Ka*10^pH))</f>
        <v>9.4476484610086786E-2</v>
      </c>
      <c r="S982" s="19">
        <f>ABS(Ct_Na+10^-pH-Kw*10^pH-Ct_Cl-Ct_OAc*Ka*10^pH/(1+Ka*10^pH))</f>
        <v>8.9221279191449093E-2</v>
      </c>
      <c r="T982" s="19">
        <f>ABS(Ct_Na+10^-pH-Kw*10^pH-Ct_Cl-Ct_OAc*Ka*10^pH/(1+Ka*10^pH))</f>
        <v>8.424266353168712E-2</v>
      </c>
      <c r="U982" s="19">
        <f>ABS(Ct_Na+10^-pH-Kw*10^pH-Ct_Cl-Ct_OAc*Ka*10^pH/(1+Ka*10^pH))</f>
        <v>7.9519361495502636E-2</v>
      </c>
      <c r="V982" s="19">
        <f>ABS(Ct_Na+10^-pH-Kw*10^pH-Ct_Cl-Ct_OAc*Ka*10^pH/(1+Ka*10^pH))</f>
        <v>7.5032224561127403E-2</v>
      </c>
      <c r="W982" s="19">
        <f>ABS(Ct_Na+10^-pH-Kw*10^pH-Ct_Cl-Ct_OAc*Ka*10^pH/(1+Ka*10^pH))</f>
        <v>7.0763972355258262E-2</v>
      </c>
      <c r="X982" s="19">
        <f>ABS(Ct_Na+10^-pH-Kw*10^pH-Ct_Cl-Ct_OAc*Ka*10^pH/(1+Ka*10^pH))</f>
        <v>6.6698970254430542E-2</v>
      </c>
      <c r="Y982" s="19">
        <f>ABS(Ct_Na+10^-pH-Kw*10^pH-Ct_Cl-Ct_OAc*Ka*10^pH/(1+Ka*10^pH))</f>
        <v>6.2823038018757563E-2</v>
      </c>
      <c r="Z982" s="19">
        <f>ABS(Ct_Na+10^-pH-Kw*10^pH-Ct_Cl-Ct_OAc*Ka*10^pH/(1+Ka*10^pH))</f>
        <v>5.912328452106972E-2</v>
      </c>
      <c r="AA982" s="19">
        <f>ABS(Ct_Na+10^-pH-Kw*10^pH-Ct_Cl-Ct_OAc*Ka*10^pH/(1+Ka*10^pH))</f>
        <v>5.5587964512168006E-2</v>
      </c>
      <c r="AB982" s="19">
        <f>ABS(Ct_Na+10^-pH-Kw*10^pH-Ct_Cl-Ct_OAc*Ka*10^pH/(1+Ka*10^pH))</f>
        <v>5.2206354068870753E-2</v>
      </c>
      <c r="AC982" s="19">
        <f>ABS(Ct_Na+10^-pH-Kw*10^pH-Ct_Cl-Ct_OAc*Ka*10^pH/(1+Ka*10^pH))</f>
        <v>4.8968641942309502E-2</v>
      </c>
      <c r="AD982" s="19">
        <f>ABS(Ct_Na+10^-pH-Kw*10^pH-Ct_Cl-Ct_OAc*Ka*10^pH/(1+Ka*10^pH))</f>
        <v>4.5865834487688328E-2</v>
      </c>
      <c r="AE982" s="19">
        <f>ABS(Ct_Na+10^-pH-Kw*10^pH-Ct_Cl-Ct_OAc*Ka*10^pH/(1+Ka*10^pH))</f>
        <v>4.2889672235296578E-2</v>
      </c>
      <c r="AF982" s="19">
        <f>ABS(Ct_Na+10^-pH-Kw*10^pH-Ct_Cl-Ct_OAc*Ka*10^pH/(1+Ka*10^pH))</f>
        <v>4.0032556473000511E-2</v>
      </c>
      <c r="AG982" s="19">
        <f>ABS(Ct_Na+10^-pH-Kw*10^pH-Ct_Cl-Ct_OAc*Ka*10^pH/(1+Ka*10^pH))</f>
        <v>3.7287484466088601E-2</v>
      </c>
      <c r="AH982" s="19">
        <f>ABS(Ct_Na+10^-pH-Kw*10^pH-Ct_Cl-Ct_OAc*Ka*10^pH/(1+Ka*10^pH))</f>
        <v>3.4647992151750247E-2</v>
      </c>
      <c r="AI982" s="19">
        <f>ABS(Ct_Na+10^-pH-Kw*10^pH-Ct_Cl-Ct_OAc*Ka*10^pH/(1+Ka*10^pH))</f>
        <v>3.210810332097179E-2</v>
      </c>
      <c r="AJ982" s="19">
        <f>ABS(Ct_Na+10^-pH-Kw*10^pH-Ct_Cl-Ct_OAc*Ka*10^pH/(1+Ka*10^pH))</f>
        <v>2.9662284446888842E-2</v>
      </c>
      <c r="AK982" s="19">
        <f>ABS(Ct_Na+10^-pH-Kw*10^pH-Ct_Cl-Ct_OAc*Ka*10^pH/(1+Ka*10^pH))</f>
        <v>2.7305404440954355E-2</v>
      </c>
      <c r="AL982" s="19">
        <f>ABS(Ct_Na+10^-pH-Kw*10^pH-Ct_Cl-Ct_OAc*Ka*10^pH/(1+Ka*10^pH))</f>
        <v>2.5032698720946128E-2</v>
      </c>
      <c r="AM982" s="19">
        <f>ABS(Ct_Na+10^-pH-Kw*10^pH-Ct_Cl-Ct_OAc*Ka*10^pH/(1+Ka*10^pH))</f>
        <v>2.2839737061289042E-2</v>
      </c>
      <c r="AN982" s="19">
        <f>ABS(Ct_Na+10^-pH-Kw*10^pH-Ct_Cl-Ct_OAc*Ka*10^pH/(1+Ka*10^pH))</f>
        <v>2.072239476920635E-2</v>
      </c>
      <c r="AO982" s="19">
        <f>ABS(Ct_Na+10^-pH-Kw*10^pH-Ct_Cl-Ct_OAc*Ka*10^pH/(1+Ka*10^pH))</f>
        <v>1.8676826792109524E-2</v>
      </c>
      <c r="AP982" s="19">
        <f>ABS(Ct_Na+10^-pH-Kw*10^pH-Ct_Cl-Ct_OAc*Ka*10^pH/(1+Ka*10^pH))</f>
        <v>1.669944441424924E-2</v>
      </c>
      <c r="AQ982" s="19">
        <f>ABS(Ct_Na+10^-pH-Kw*10^pH-Ct_Cl-Ct_OAc*Ka*10^pH/(1+Ka*10^pH))</f>
        <v>1.4786894245499158E-2</v>
      </c>
      <c r="AR982" s="19">
        <f>ABS(Ct_Na+10^-pH-Kw*10^pH-Ct_Cl-Ct_OAc*Ka*10^pH/(1+Ka*10^pH))</f>
        <v>1.2936039243482911E-2</v>
      </c>
      <c r="AS982" s="19">
        <f>ABS(Ct_Na+10^-pH-Kw*10^pH-Ct_Cl-Ct_OAc*Ka*10^pH/(1+Ka*10^pH))</f>
        <v>1.1143941543117999E-2</v>
      </c>
      <c r="AT982" s="19">
        <f>ABS(Ct_Na+10^-pH-Kw*10^pH-Ct_Cl-Ct_OAc*Ka*10^pH/(1+Ka*10^pH))</f>
        <v>9.4078468958894781E-3</v>
      </c>
      <c r="AU982" s="19">
        <f>ABS(Ct_Na+10^-pH-Kw*10^pH-Ct_Cl-Ct_OAc*Ka*10^pH/(1+Ka*10^pH))</f>
        <v>7.7251705454987746E-3</v>
      </c>
      <c r="AV982" s="19">
        <f>ABS(Ct_Na+10^-pH-Kw*10^pH-Ct_Cl-Ct_OAc*Ka*10^pH/(1+Ka*10^pH))</f>
        <v>6.093484387544125E-3</v>
      </c>
      <c r="AW982" s="19">
        <f>ABS(Ct_Na+10^-pH-Kw*10^pH-Ct_Cl-Ct_OAc*Ka*10^pH/(1+Ka*10^pH))</f>
        <v>4.5105052790806802E-3</v>
      </c>
      <c r="AX982" s="19">
        <f>ABS(Ct_Na+10^-pH-Kw*10^pH-Ct_Cl-Ct_OAc*Ka*10^pH/(1+Ka*10^pH))</f>
        <v>2.9740843796896704E-3</v>
      </c>
      <c r="AY982" s="19">
        <f>ABS(Ct_Na+10^-pH-Kw*10^pH-Ct_Cl-Ct_OAc*Ka*10^pH/(1+Ka*10^pH))</f>
        <v>1.4821974194114684E-3</v>
      </c>
      <c r="AZ982" s="19">
        <f>ABS(Ct_Na+10^-pH-Kw*10^pH-Ct_Cl-Ct_OAc*Ka*10^pH/(1+Ka*10^pH))</f>
        <v>3.293580085549086E-5</v>
      </c>
      <c r="BA982" s="19">
        <f>ABS(Ct_Na+10^-pH-Kw*10^pH-Ct_Cl-Ct_OAc*Ka*10^pH/(1+Ka*10^pH))</f>
        <v>1.3755015467552395E-3</v>
      </c>
      <c r="BB982" s="19">
        <f>ABS(Ct_Na+10^-pH-Kw*10^pH-Ct_Cl-Ct_OAc*Ka*10^pH/(1+Ka*10^pH))</f>
        <v>2.7448156347101155E-3</v>
      </c>
      <c r="BC982" s="19">
        <f>ABS(Ct_Na+10^-pH-Kw*10^pH-Ct_Cl-Ct_OAc*Ka*10^pH/(1+Ka*10^pH))</f>
        <v>4.0766142682005096E-3</v>
      </c>
      <c r="BD982" s="19">
        <f>ABS(Ct_Na+10^-pH-Kw*10^pH-Ct_Cl-Ct_OAc*Ka*10^pH/(1+Ka*10^pH))</f>
        <v>5.3724183440289688E-3</v>
      </c>
      <c r="BE982" s="19">
        <f>ABS(Ct_Na+10^-pH-Kw*10^pH-Ct_Cl-Ct_OAc*Ka*10^pH/(1+Ka*10^pH))</f>
        <v>6.6336676445019963E-3</v>
      </c>
      <c r="BF982" s="19">
        <f>ABS(Ct_Na+10^-pH-Kw*10^pH-Ct_Cl-Ct_OAc*Ka*10^pH/(1+Ka*10^pH))</f>
        <v>7.8617261739099623E-3</v>
      </c>
      <c r="BG982" s="19">
        <f>ABS(Ct_Na+10^-pH-Kw*10^pH-Ct_Cl-Ct_OAc*Ka*10^pH/(1+Ka*10^pH))</f>
        <v>9.057887079177443E-3</v>
      </c>
      <c r="BH982" s="19">
        <f>ABS(Ct_Na+10^-pH-Kw*10^pH-Ct_Cl-Ct_OAc*Ka*10^pH/(1+Ka*10^pH))</f>
        <v>1.0223377192002191E-2</v>
      </c>
      <c r="BI982" s="19">
        <f>ABS(Ct_Na+10^-pH-Kw*10^pH-Ct_Cl-Ct_OAc*Ka*10^pH/(1+Ka*10^pH))</f>
        <v>1.1359361226021249E-2</v>
      </c>
      <c r="BJ982" s="19">
        <f>ABS(Ct_Na+10^-pH-Kw*10^pH-Ct_Cl-Ct_OAc*Ka*10^pH/(1+Ka*10^pH))</f>
        <v>1.2466945659189828E-2</v>
      </c>
      <c r="BK982" s="19">
        <f>ABS(Ct_Na+10^-pH-Kw*10^pH-Ct_Cl-Ct_OAc*Ka*10^pH/(1+Ka*10^pH))</f>
        <v>1.3547182328576449E-2</v>
      </c>
      <c r="BL982" s="19">
        <f>ABS(Ct_Na+10^-pH-Kw*10^pH-Ct_Cl-Ct_OAc*Ka*10^pH/(1+Ka*10^pH))</f>
        <v>1.4601071762124378E-2</v>
      </c>
      <c r="BM982" s="19">
        <f>ABS(Ct_Na+10^-pH-Kw*10^pH-Ct_Cl-Ct_OAc*Ka*10^pH/(1+Ka*10^pH))</f>
        <v>1.5629566269562745E-2</v>
      </c>
      <c r="BN982" s="19">
        <f>ABS(Ct_Na+10^-pH-Kw*10^pH-Ct_Cl-Ct_OAc*Ka*10^pH/(1+Ka*10^pH))</f>
        <v>1.6633572812538251E-2</v>
      </c>
      <c r="BO982" s="19">
        <f>ABS(Ct_Na+10^-pH-Kw*10^pH-Ct_Cl-Ct_OAc*Ka*10^pH/(1+Ka*10^pH))</f>
        <v>1.7613955672149642E-2</v>
      </c>
      <c r="BP982" s="19">
        <f>ABS(Ct_Na+10^-pH-Kw*10^pH-Ct_Cl-Ct_OAc*Ka*10^pH/(1+Ka*10^pH))</f>
        <v>1.8571538930374727E-2</v>
      </c>
      <c r="BQ982" s="19">
        <f>ABS(Ct_Na+10^-pH-Kw*10^pH-Ct_Cl-Ct_OAc*Ka*10^pH/(1+Ka*10^pH))</f>
        <v>1.9507108780364768E-2</v>
      </c>
      <c r="BR982" s="19">
        <f>ABS(Ct_Na+10^-pH-Kw*10^pH-Ct_Cl-Ct_OAc*Ka*10^pH/(1+Ka*10^pH))</f>
        <v>2.0421415679218645E-2</v>
      </c>
      <c r="BS982" s="19">
        <f>ABS(Ct_Na+10^-pH-Kw*10^pH-Ct_Cl-Ct_OAc*Ka*10^pH/(1+Ka*10^pH))</f>
        <v>2.1315176355626388E-2</v>
      </c>
      <c r="BT982" s="19">
        <f>ABS(Ct_Na+10^-pH-Kw*10^pH-Ct_Cl-Ct_OAc*Ka*10^pH/(1+Ka*10^pH))</f>
        <v>2.2189075683669506E-2</v>
      </c>
      <c r="BU982" s="19">
        <f>ABS(Ct_Na+10^-pH-Kw*10^pH-Ct_Cl-Ct_OAc*Ka*10^pH/(1+Ka*10^pH))</f>
        <v>2.3043768433074312E-2</v>
      </c>
      <c r="BV982" s="19">
        <f>ABS(Ct_Na+10^-pH-Kw*10^pH-Ct_Cl-Ct_OAc*Ka*10^pH/(1+Ka*10^pH))</f>
        <v>2.3879880905318125E-2</v>
      </c>
      <c r="BW982" s="19">
        <f>ABS(Ct_Na+10^-pH-Kw*10^pH-Ct_Cl-Ct_OAc*Ka*10^pH/(1+Ka*10^pH))</f>
        <v>2.4698012464180394E-2</v>
      </c>
      <c r="BX982" s="19">
        <f>ABS(Ct_Na+10^-pH-Kw*10^pH-Ct_Cl-Ct_OAc*Ka*10^pH/(1+Ka*10^pH))</f>
        <v>2.5498736968598765E-2</v>
      </c>
      <c r="BY982" s="19">
        <f>ABS(Ct_Na+10^-pH-Kw*10^pH-Ct_Cl-Ct_OAc*Ka*10^pH/(1+Ka*10^pH))</f>
        <v>2.6282604115029362E-2</v>
      </c>
      <c r="BZ982" s="19">
        <f>ABS(Ct_Na+10^-pH-Kw*10^pH-Ct_Cl-Ct_OAc*Ka*10^pH/(1+Ka*10^pH))</f>
        <v>2.7050140695909351E-2</v>
      </c>
      <c r="CA982" s="19">
        <f>ABS(Ct_Na+10^-pH-Kw*10^pH-Ct_Cl-Ct_OAc*Ka*10^pH/(1+Ka*10^pH))</f>
        <v>2.7801851780276325E-2</v>
      </c>
      <c r="CB982" s="19">
        <f>ABS(Ct_Na+10^-pH-Kw*10^pH-Ct_Cl-Ct_OAc*Ka*10^pH/(1+Ka*10^pH))</f>
        <v>2.853822182210522E-2</v>
      </c>
      <c r="CC982" s="19">
        <f>ABS(Ct_Na+10^-pH-Kw*10^pH-Ct_Cl-Ct_OAc*Ka*10^pH/(1+Ka*10^pH))</f>
        <v>2.9259715701472927E-2</v>
      </c>
      <c r="CD982" s="19">
        <f>ABS(Ct_Na+10^-pH-Kw*10^pH-Ct_Cl-Ct_OAc*Ka*10^pH/(1+Ka*10^pH))</f>
        <v>2.996677970325326E-2</v>
      </c>
      <c r="CE982" s="19">
        <f>ABS(Ct_Na+10^-pH-Kw*10^pH-Ct_Cl-Ct_OAc*Ka*10^pH/(1+Ka*10^pH))</f>
        <v>3.0659842437671614E-2</v>
      </c>
      <c r="CF982" s="19">
        <f>ABS(Ct_Na+10^-pH-Kw*10^pH-Ct_Cl-Ct_OAc*Ka*10^pH/(1+Ka*10^pH))</f>
        <v>3.1339315706709212E-2</v>
      </c>
      <c r="CG982" s="19">
        <f>ABS(Ct_Na+10^-pH-Kw*10^pH-Ct_Cl-Ct_OAc*Ka*10^pH/(1+Ka*10^pH))</f>
        <v>3.2005595320037356E-2</v>
      </c>
      <c r="CH982" s="19">
        <f>ABS(Ct_Na+10^-pH-Kw*10^pH-Ct_Cl-Ct_OAc*Ka*10^pH/(1+Ka*10^pH))</f>
        <v>3.2659061863878389E-2</v>
      </c>
      <c r="CI982" s="19">
        <f>ABS(Ct_Na+10^-pH-Kw*10^pH-Ct_Cl-Ct_OAc*Ka*10^pH/(1+Ka*10^pH))</f>
        <v>3.3300081425932E-2</v>
      </c>
      <c r="CJ982" s="19">
        <f>ABS(Ct_Na+10^-pH-Kw*10^pH-Ct_Cl-Ct_OAc*Ka*10^pH/(1+Ka*10^pH))</f>
        <v>3.3929006279267614E-2</v>
      </c>
      <c r="CK982" s="19">
        <f>ABS(Ct_Na+10^-pH-Kw*10^pH-Ct_Cl-Ct_OAc*Ka*10^pH/(1+Ka*10^pH))</f>
        <v>3.4546175527867998E-2</v>
      </c>
      <c r="CL982" s="19">
        <f>ABS(Ct_Na+10^-pH-Kw*10^pH-Ct_Cl-Ct_OAc*Ka*10^pH/(1+Ka*10^pH))</f>
        <v>3.5151915716309094E-2</v>
      </c>
      <c r="CM982" s="19">
        <f>ABS(Ct_Na+10^-pH-Kw*10^pH-Ct_Cl-Ct_OAc*Ka*10^pH/(1+Ka*10^pH))</f>
        <v>3.5746541405879712E-2</v>
      </c>
      <c r="CN982" s="19">
        <f>ABS(Ct_Na+10^-pH-Kw*10^pH-Ct_Cl-Ct_OAc*Ka*10^pH/(1+Ka*10^pH))</f>
        <v>3.6330355719276321E-2</v>
      </c>
      <c r="CO982" s="19">
        <f>ABS(Ct_Na+10^-pH-Kw*10^pH-Ct_Cl-Ct_OAc*Ka*10^pH/(1+Ka*10^pH))</f>
        <v>3.690365085585498E-2</v>
      </c>
      <c r="CP982" s="19">
        <f>ABS(Ct_Na+10^-pH-Kw*10^pH-Ct_Cl-Ct_OAc*Ka*10^pH/(1+Ka*10^pH))</f>
        <v>3.7466708579280458E-2</v>
      </c>
      <c r="CQ982" s="19">
        <f>ABS(Ct_Na+10^-pH-Kw*10^pH-Ct_Cl-Ct_OAc*Ka*10^pH/(1+Ka*10^pH))</f>
        <v>3.8019800679282477E-2</v>
      </c>
      <c r="CR982" s="19">
        <f>ABS(Ct_Na+10^-pH-Kw*10^pH-Ct_Cl-Ct_OAc*Ka*10^pH/(1+Ka*10^pH))</f>
        <v>3.8563189409108987E-2</v>
      </c>
      <c r="CS982" s="19">
        <f>ABS(Ct_Na+10^-pH-Kw*10^pH-Ct_Cl-Ct_OAc*Ka*10^pH/(1+Ka*10^pH))</f>
        <v>3.909712790015591E-2</v>
      </c>
      <c r="CT982" s="19">
        <f>ABS(Ct_Na+10^-pH-Kw*10^pH-Ct_Cl-Ct_OAc*Ka*10^pH/(1+Ka*10^pH))</f>
        <v>3.9621860555150337E-2</v>
      </c>
      <c r="CU982" s="19">
        <f>ABS(Ct_Na+10^-pH-Kw*10^pH-Ct_Cl-Ct_OAc*Ka*10^pH/(1+Ka*10^pH))</f>
        <v>4.0137623421170464E-2</v>
      </c>
      <c r="CV982" s="19">
        <f>ABS(Ct_Na+10^-pH-Kw*10^pH-Ct_Cl-Ct_OAc*Ka*10^pH/(1+Ka*10^pH))</f>
        <v>4.0644644543698746E-2</v>
      </c>
      <c r="CW982" s="19">
        <f>ABS(Ct_Na+10^-pH-Kw*10^pH-Ct_Cl-Ct_OAc*Ka*10^pH/(1+Ka*10^pH))</f>
        <v>4.1143144302823197E-2</v>
      </c>
      <c r="CX982" s="19">
        <f>ABS(Ct_Na+10^-pH-Kw*10^pH-Ct_Cl-Ct_OAc*Ka*10^pH/(1+Ka*10^pH))</f>
        <v>4.1633335732628882E-2</v>
      </c>
    </row>
    <row r="983" spans="1:102">
      <c r="A983" s="24">
        <v>9.5399999999999991</v>
      </c>
      <c r="B983" s="19">
        <f>ABS(Ct_Na+10^-pH-Kw*10^pH-Ct_Cl-Ct_OAc*Ka*10^pH/(1+Ka*10^pH))</f>
        <v>0.25003142982905191</v>
      </c>
      <c r="C983" s="19">
        <f>ABS(Ct_Na+10^-pH-Kw*10^pH-Ct_Cl-Ct_OAc*Ka*10^pH/(1+Ka*10^pH))</f>
        <v>0.23336491761798478</v>
      </c>
      <c r="D983" s="19">
        <f>ABS(Ct_Na+10^-pH-Kw*10^pH-Ct_Cl-Ct_OAc*Ka*10^pH/(1+Ka*10^pH))</f>
        <v>0.21821354288065103</v>
      </c>
      <c r="E983" s="19">
        <f>ABS(Ct_Na+10^-pH-Kw*10^pH-Ct_Cl-Ct_OAc*Ka*10^pH/(1+Ka*10^pH))</f>
        <v>0.20437967899004195</v>
      </c>
      <c r="F983" s="19">
        <f>ABS(Ct_Na+10^-pH-Kw*10^pH-Ct_Cl-Ct_OAc*Ka*10^pH/(1+Ka*10^pH))</f>
        <v>0.19169863709031693</v>
      </c>
      <c r="G983" s="19">
        <f>ABS(Ct_Na+10^-pH-Kw*10^pH-Ct_Cl-Ct_OAc*Ka*10^pH/(1+Ka*10^pH))</f>
        <v>0.18003207854256995</v>
      </c>
      <c r="H983" s="19">
        <f>ABS(Ct_Na+10^-pH-Kw*10^pH-Ct_Cl-Ct_OAc*Ka*10^pH/(1+Ka*10^pH))</f>
        <v>0.16926294757541885</v>
      </c>
      <c r="I983" s="19">
        <f>ABS(Ct_Na+10^-pH-Kw*10^pH-Ct_Cl-Ct_OAc*Ka*10^pH/(1+Ka*10^pH))</f>
        <v>0.15929153001324195</v>
      </c>
      <c r="J983" s="19">
        <f>ABS(Ct_Na+10^-pH-Kw*10^pH-Ct_Cl-Ct_OAc*Ka*10^pH/(1+Ka*10^pH))</f>
        <v>0.15003235656264913</v>
      </c>
      <c r="K983" s="19">
        <f>ABS(Ct_Na+10^-pH-Kw*10^pH-Ct_Cl-Ct_OAc*Ka*10^pH/(1+Ka*10^pH))</f>
        <v>0.14141174679830401</v>
      </c>
      <c r="L983" s="19">
        <f>ABS(Ct_Na+10^-pH-Kw*10^pH-Ct_Cl-Ct_OAc*Ka*10^pH/(1+Ka*10^pH))</f>
        <v>0.133365844351582</v>
      </c>
      <c r="M983" s="19">
        <f>ABS(Ct_Na+10^-pH-Kw*10^pH-Ct_Cl-Ct_OAc*Ka*10^pH/(1+Ka*10^pH))</f>
        <v>0.12583903238529359</v>
      </c>
      <c r="N983" s="19">
        <f>ABS(Ct_Na+10^-pH-Kw*10^pH-Ct_Cl-Ct_OAc*Ka*10^pH/(1+Ka*10^pH))</f>
        <v>0.11878264616689822</v>
      </c>
      <c r="O983" s="19">
        <f>ABS(Ct_Na+10^-pH-Kw*10^pH-Ct_Cl-Ct_OAc*Ka*10^pH/(1+Ka*10^pH))</f>
        <v>0.11215391971931471</v>
      </c>
      <c r="P983" s="19">
        <f>ABS(Ct_Na+10^-pH-Kw*10^pH-Ct_Cl-Ct_OAc*Ka*10^pH/(1+Ka*10^pH))</f>
        <v>0.10591511835688314</v>
      </c>
      <c r="Q983" s="19">
        <f>ABS(Ct_Na+10^-pH-Kw*10^pH-Ct_Cl-Ct_OAc*Ka*10^pH/(1+Ka*10^pH))</f>
        <v>0.10003281992944769</v>
      </c>
      <c r="R983" s="19">
        <f>ABS(Ct_Na+10^-pH-Kw*10^pH-Ct_Cl-Ct_OAc*Ka*10^pH/(1+Ka*10^pH))</f>
        <v>9.4477315859092012E-2</v>
      </c>
      <c r="S983" s="19">
        <f>ABS(Ct_Na+10^-pH-Kw*10^pH-Ct_Cl-Ct_OAc*Ka*10^pH/(1+Ka*10^pH))</f>
        <v>8.9222109306052788E-2</v>
      </c>
      <c r="T983" s="19">
        <f>ABS(Ct_Na+10^-pH-Kw*10^pH-Ct_Cl-Ct_OAc*Ka*10^pH/(1+Ka*10^pH))</f>
        <v>8.4243492571594636E-2</v>
      </c>
      <c r="U983" s="19">
        <f>ABS(Ct_Na+10^-pH-Kw*10^pH-Ct_Cl-Ct_OAc*Ka*10^pH/(1+Ka*10^pH))</f>
        <v>7.9520189515826623E-2</v>
      </c>
      <c r="V983" s="19">
        <f>ABS(Ct_Na+10^-pH-Kw*10^pH-Ct_Cl-Ct_OAc*Ka*10^pH/(1+Ka*10^pH))</f>
        <v>7.5033051612847013E-2</v>
      </c>
      <c r="W983" s="19">
        <f>ABS(Ct_Na+10^-pH-Kw*10^pH-Ct_Cl-Ct_OAc*Ka*10^pH/(1+Ka*10^pH))</f>
        <v>7.0764798485622477E-2</v>
      </c>
      <c r="X983" s="19">
        <f>ABS(Ct_Na+10^-pH-Kw*10^pH-Ct_Cl-Ct_OAc*Ka*10^pH/(1+Ka*10^pH))</f>
        <v>6.6699795507313447E-2</v>
      </c>
      <c r="Y983" s="19">
        <f>ABS(Ct_Na+10^-pH-Kw*10^pH-Ct_Cl-Ct_OAc*Ka*10^pH/(1+Ka*10^pH))</f>
        <v>6.2823862434972247E-2</v>
      </c>
      <c r="Z983" s="19">
        <f>ABS(Ct_Na+10^-pH-Kw*10^pH-Ct_Cl-Ct_OAc*Ka*10^pH/(1+Ka*10^pH))</f>
        <v>5.9124108138646568E-2</v>
      </c>
      <c r="AA983" s="19">
        <f>ABS(Ct_Na+10^-pH-Kw*10^pH-Ct_Cl-Ct_OAc*Ka*10^pH/(1+Ka*10^pH))</f>
        <v>5.5588787366602013E-2</v>
      </c>
      <c r="AB983" s="19">
        <f>ABS(Ct_Na+10^-pH-Kw*10^pH-Ct_Cl-Ct_OAc*Ka*10^pH/(1+Ka*10^pH))</f>
        <v>5.2207176193342031E-2</v>
      </c>
      <c r="AC983" s="19">
        <f>ABS(Ct_Na+10^-pH-Kw*10^pH-Ct_Cl-Ct_OAc*Ka*10^pH/(1+Ka*10^pH))</f>
        <v>4.8969463367880314E-2</v>
      </c>
      <c r="AD983" s="19">
        <f>ABS(Ct_Na+10^-pH-Kw*10^pH-Ct_Cl-Ct_OAc*Ka*10^pH/(1+Ka*10^pH))</f>
        <v>4.5866655243479507E-2</v>
      </c>
      <c r="AE983" s="19">
        <f>ABS(Ct_Na+10^-pH-Kw*10^pH-Ct_Cl-Ct_OAc*Ka*10^pH/(1+Ka*10^pH))</f>
        <v>4.2890492348646087E-2</v>
      </c>
      <c r="AF983" s="19">
        <f>ABS(Ct_Na+10^-pH-Kw*10^pH-Ct_Cl-Ct_OAc*Ka*10^pH/(1+Ka*10^pH))</f>
        <v>4.0033375969606017E-2</v>
      </c>
      <c r="AG983" s="19">
        <f>ABS(Ct_Na+10^-pH-Kw*10^pH-Ct_Cl-Ct_OAc*Ka*10^pH/(1+Ka*10^pH))</f>
        <v>3.7288303370136132E-2</v>
      </c>
      <c r="AH983" s="19">
        <f>ABS(Ct_Na+10^-pH-Kw*10^pH-Ct_Cl-Ct_OAc*Ka*10^pH/(1+Ka*10^pH))</f>
        <v>3.4648810486030489E-2</v>
      </c>
      <c r="AI983" s="19">
        <f>ABS(Ct_Na+10^-pH-Kw*10^pH-Ct_Cl-Ct_OAc*Ka*10^pH/(1+Ka*10^pH))</f>
        <v>3.2108921106985419E-2</v>
      </c>
      <c r="AJ983" s="19">
        <f>ABS(Ct_Na+10^-pH-Kw*10^pH-Ct_Cl-Ct_OAc*Ka*10^pH/(1+Ka*10^pH))</f>
        <v>2.9663101704942033E-2</v>
      </c>
      <c r="AK983" s="19">
        <f>ABS(Ct_Na+10^-pH-Kw*10^pH-Ct_Cl-Ct_OAc*Ka*10^pH/(1+Ka*10^pH))</f>
        <v>2.7306221190245651E-2</v>
      </c>
      <c r="AL983" s="19">
        <f>ABS(Ct_Na+10^-pH-Kw*10^pH-Ct_Cl-Ct_OAc*Ka*10^pH/(1+Ka*10^pH))</f>
        <v>2.5033514979645621E-2</v>
      </c>
      <c r="AM983" s="19">
        <f>ABS(Ct_Na+10^-pH-Kw*10^pH-Ct_Cl-Ct_OAc*Ka*10^pH/(1+Ka*10^pH))</f>
        <v>2.2840552846610435E-2</v>
      </c>
      <c r="AN983" s="19">
        <f>ABS(Ct_Na+10^-pH-Kw*10^pH-Ct_Cl-Ct_OAc*Ka*10^pH/(1+Ka*10^pH))</f>
        <v>2.0723210097473056E-2</v>
      </c>
      <c r="AO983" s="19">
        <f>ABS(Ct_Na+10^-pH-Kw*10^pH-Ct_Cl-Ct_OAc*Ka*10^pH/(1+Ka*10^pH))</f>
        <v>1.8677641678814916E-2</v>
      </c>
      <c r="AP983" s="19">
        <f>ABS(Ct_Na+10^-pH-Kw*10^pH-Ct_Cl-Ct_OAc*Ka*10^pH/(1+Ka*10^pH))</f>
        <v>1.6700258874112042E-2</v>
      </c>
      <c r="AQ983" s="19">
        <f>ABS(Ct_Na+10^-pH-Kw*10^pH-Ct_Cl-Ct_OAc*Ka*10^pH/(1+Ka*10^pH))</f>
        <v>1.4787708292514176E-2</v>
      </c>
      <c r="AR983" s="19">
        <f>ABS(Ct_Na+10^-pH-Kw*10^pH-Ct_Cl-Ct_OAc*Ka*10^pH/(1+Ka*10^pH))</f>
        <v>1.293685289096784E-2</v>
      </c>
      <c r="AS983" s="19">
        <f>ABS(Ct_Na+10^-pH-Kw*10^pH-Ct_Cl-Ct_OAc*Ka*10^pH/(1+Ka*10^pH))</f>
        <v>1.1144754803756332E-2</v>
      </c>
      <c r="AT983" s="19">
        <f>ABS(Ct_Na+10^-pH-Kw*10^pH-Ct_Cl-Ct_OAc*Ka*10^pH/(1+Ka*10^pH))</f>
        <v>9.4086597817701623E-3</v>
      </c>
      <c r="AU983" s="19">
        <f>ABS(Ct_Na+10^-pH-Kw*10^pH-Ct_Cl-Ct_OAc*Ka*10^pH/(1+Ka*10^pH))</f>
        <v>7.7259830681528155E-3</v>
      </c>
      <c r="AV983" s="19">
        <f>ABS(Ct_Na+10^-pH-Kw*10^pH-Ct_Cl-Ct_OAc*Ka*10^pH/(1+Ka*10^pH))</f>
        <v>6.0942965579783917E-3</v>
      </c>
      <c r="AW983" s="19">
        <f>ABS(Ct_Na+10^-pH-Kw*10^pH-Ct_Cl-Ct_OAc*Ka*10^pH/(1+Ka*10^pH))</f>
        <v>4.5113171078092068E-3</v>
      </c>
      <c r="AX983" s="19">
        <f>ABS(Ct_Na+10^-pH-Kw*10^pH-Ct_Cl-Ct_OAc*Ka*10^pH/(1+Ka*10^pH))</f>
        <v>2.9748958767626191E-3</v>
      </c>
      <c r="AY983" s="19">
        <f>ABS(Ct_Na+10^-pH-Kw*10^pH-Ct_Cl-Ct_OAc*Ka*10^pH/(1+Ka*10^pH))</f>
        <v>1.4830085944420451E-3</v>
      </c>
      <c r="AZ983" s="19">
        <f>ABS(Ct_Na+10^-pH-Kw*10^pH-Ct_Cl-Ct_OAc*Ka*10^pH/(1+Ka*10^pH))</f>
        <v>3.374666304489099E-5</v>
      </c>
      <c r="BA983" s="19">
        <f>ABS(Ct_Na+10^-pH-Kw*10^pH-Ct_Cl-Ct_OAc*Ka*10^pH/(1+Ka*10^pH))</f>
        <v>1.3746909885945652E-3</v>
      </c>
      <c r="BB983" s="19">
        <f>ABS(Ct_Na+10^-pH-Kw*10^pH-Ct_Cl-Ct_OAc*Ka*10^pH/(1+Ka*10^pH))</f>
        <v>2.7440053721329363E-3</v>
      </c>
      <c r="BC983" s="19">
        <f>ABS(Ct_Na+10^-pH-Kw*10^pH-Ct_Cl-Ct_OAc*Ka*10^pH/(1+Ka*10^pH))</f>
        <v>4.0758042931086508E-3</v>
      </c>
      <c r="BD983" s="19">
        <f>ABS(Ct_Na+10^-pH-Kw*10^pH-Ct_Cl-Ct_OAc*Ka*10^pH/(1+Ka*10^pH))</f>
        <v>5.3716086486525552E-3</v>
      </c>
      <c r="BE983" s="19">
        <f>ABS(Ct_Na+10^-pH-Kw*10^pH-Ct_Cl-Ct_OAc*Ka*10^pH/(1+Ka*10^pH))</f>
        <v>6.6328582213819459E-3</v>
      </c>
      <c r="BF983" s="19">
        <f>ABS(Ct_Na+10^-pH-Kw*10^pH-Ct_Cl-Ct_OAc*Ka*10^pH/(1+Ka*10^pH))</f>
        <v>7.8609170158816383E-3</v>
      </c>
      <c r="BG983" s="19">
        <f>ABS(Ct_Na+10^-pH-Kw*10^pH-Ct_Cl-Ct_OAc*Ka*10^pH/(1+Ka*10^pH))</f>
        <v>9.0570781793553393E-3</v>
      </c>
      <c r="BH983" s="19">
        <f>ABS(Ct_Na+10^-pH-Kw*10^pH-Ct_Cl-Ct_OAc*Ka*10^pH/(1+Ka*10^pH))</f>
        <v>1.0222568543765631E-2</v>
      </c>
      <c r="BI983" s="19">
        <f>ABS(Ct_Na+10^-pH-Kw*10^pH-Ct_Cl-Ct_OAc*Ka*10^pH/(1+Ka*10^pH))</f>
        <v>1.1358552823000988E-2</v>
      </c>
      <c r="BJ983" s="19">
        <f>ABS(Ct_Na+10^-pH-Kw*10^pH-Ct_Cl-Ct_OAc*Ka*10^pH/(1+Ka*10^pH))</f>
        <v>1.2466137495255457E-2</v>
      </c>
      <c r="BK983" s="19">
        <f>ABS(Ct_Na+10^-pH-Kw*10^pH-Ct_Cl-Ct_OAc*Ka*10^pH/(1+Ka*10^pH))</f>
        <v>1.3546374397824613E-2</v>
      </c>
      <c r="BL983" s="19">
        <f>ABS(Ct_Na+10^-pH-Kw*10^pH-Ct_Cl-Ct_OAc*Ka*10^pH/(1+Ka*10^pH))</f>
        <v>1.4600264058867704E-2</v>
      </c>
      <c r="BM983" s="19">
        <f>ABS(Ct_Na+10^-pH-Kw*10^pH-Ct_Cl-Ct_OAc*Ka*10^pH/(1+Ka*10^pH))</f>
        <v>1.5628758788319409E-2</v>
      </c>
      <c r="BN983" s="19">
        <f>ABS(Ct_Na+10^-pH-Kw*10^pH-Ct_Cl-Ct_OAc*Ka*10^pH/(1+Ka*10^pH))</f>
        <v>1.6632765548022233E-2</v>
      </c>
      <c r="BO983" s="19">
        <f>ABS(Ct_Na+10^-pH-Kw*10^pH-Ct_Cl-Ct_OAc*Ka*10^pH/(1+Ka*10^pH))</f>
        <v>1.7613148619261464E-2</v>
      </c>
      <c r="BP983" s="19">
        <f>ABS(Ct_Na+10^-pH-Kw*10^pH-Ct_Cl-Ct_OAc*Ka*10^pH/(1+Ka*10^pH))</f>
        <v>1.8570732084192819E-2</v>
      </c>
      <c r="BQ983" s="19">
        <f>ABS(Ct_Na+10^-pH-Kw*10^pH-Ct_Cl-Ct_OAc*Ka*10^pH/(1+Ka*10^pH))</f>
        <v>1.950630213613725E-2</v>
      </c>
      <c r="BR983" s="19">
        <f>ABS(Ct_Na+10^-pH-Kw*10^pH-Ct_Cl-Ct_OAc*Ka*10^pH/(1+Ka*10^pH))</f>
        <v>2.0420609232355655E-2</v>
      </c>
      <c r="BS983" s="19">
        <f>ABS(Ct_Na+10^-pH-Kw*10^pH-Ct_Cl-Ct_OAc*Ka*10^pH/(1+Ka*10^pH))</f>
        <v>2.1314370101692771E-2</v>
      </c>
      <c r="BT983" s="19">
        <f>ABS(Ct_Na+10^-pH-Kw*10^pH-Ct_Cl-Ct_OAc*Ka*10^pH/(1+Ka*10^pH))</f>
        <v>2.2188269618377936E-2</v>
      </c>
      <c r="BU983" s="19">
        <f>ABS(Ct_Na+10^-pH-Kw*10^pH-Ct_Cl-Ct_OAc*Ka*10^pH/(1+Ka*10^pH))</f>
        <v>2.304296255227882E-2</v>
      </c>
      <c r="BV983" s="19">
        <f>ABS(Ct_Na+10^-pH-Kw*10^pH-Ct_Cl-Ct_OAc*Ka*10^pH/(1+Ka*10^pH))</f>
        <v>2.387907520500792E-2</v>
      </c>
      <c r="BW983" s="19">
        <f>ABS(Ct_Na+10^-pH-Kw*10^pH-Ct_Cl-Ct_OAc*Ka*10^pH/(1+Ka*10^pH))</f>
        <v>2.4697206940474066E-2</v>
      </c>
      <c r="BX983" s="19">
        <f>ABS(Ct_Na+10^-pH-Kw*10^pH-Ct_Cl-Ct_OAc*Ka*10^pH/(1+Ka*10^pH))</f>
        <v>2.5497931617738792E-2</v>
      </c>
      <c r="BY983" s="19">
        <f>ABS(Ct_Na+10^-pH-Kw*10^pH-Ct_Cl-Ct_OAc*Ka*10^pH/(1+Ka*10^pH))</f>
        <v>2.6281798933376871E-2</v>
      </c>
      <c r="BZ983" s="19">
        <f>ABS(Ct_Na+10^-pH-Kw*10^pH-Ct_Cl-Ct_OAc*Ka*10^pH/(1+Ka*10^pH))</f>
        <v>2.7049335679939196E-2</v>
      </c>
      <c r="CA983" s="19">
        <f>ABS(Ct_Na+10^-pH-Kw*10^pH-Ct_Cl-Ct_OAc*Ka*10^pH/(1+Ka*10^pH))</f>
        <v>2.7801046926572356E-2</v>
      </c>
      <c r="CB983" s="19">
        <f>ABS(Ct_Na+10^-pH-Kw*10^pH-Ct_Cl-Ct_OAc*Ka*10^pH/(1+Ka*10^pH))</f>
        <v>2.8537417127355899E-2</v>
      </c>
      <c r="CC983" s="19">
        <f>ABS(Ct_Na+10^-pH-Kw*10^pH-Ct_Cl-Ct_OAc*Ka*10^pH/(1+Ka*10^pH))</f>
        <v>2.9258911162467038E-2</v>
      </c>
      <c r="CD983" s="19">
        <f>ABS(Ct_Na+10^-pH-Kw*10^pH-Ct_Cl-Ct_OAc*Ka*10^pH/(1+Ka*10^pH))</f>
        <v>2.9965975316875941E-2</v>
      </c>
      <c r="CE983" s="19">
        <f>ABS(Ct_Na+10^-pH-Kw*10^pH-Ct_Cl-Ct_OAc*Ka*10^pH/(1+Ka*10^pH))</f>
        <v>3.0659038200900511E-2</v>
      </c>
      <c r="CF983" s="19">
        <f>ABS(Ct_Na+10^-pH-Kw*10^pH-Ct_Cl-Ct_OAc*Ka*10^pH/(1+Ka*10^pH))</f>
        <v>3.1338511616610894E-2</v>
      </c>
      <c r="CG983" s="19">
        <f>ABS(Ct_Na+10^-pH-Kw*10^pH-Ct_Cl-Ct_OAc*Ka*10^pH/(1+Ka*10^pH))</f>
        <v>3.2004791373763761E-2</v>
      </c>
      <c r="CH983" s="19">
        <f>ABS(Ct_Na+10^-pH-Kw*10^pH-Ct_Cl-Ct_OAc*Ka*10^pH/(1+Ka*10^pH))</f>
        <v>3.2658258058663715E-2</v>
      </c>
      <c r="CI983" s="19">
        <f>ABS(Ct_Na+10^-pH-Kw*10^pH-Ct_Cl-Ct_OAc*Ka*10^pH/(1+Ka*10^pH))</f>
        <v>3.3299277759089363E-2</v>
      </c>
      <c r="CJ983" s="19">
        <f>ABS(Ct_Na+10^-pH-Kw*10^pH-Ct_Cl-Ct_OAc*Ka*10^pH/(1+Ka*10^pH))</f>
        <v>3.3928202748186233E-2</v>
      </c>
      <c r="CK983" s="19">
        <f>ABS(Ct_Na+10^-pH-Kw*10^pH-Ct_Cl-Ct_OAc*Ka*10^pH/(1+Ka*10^pH))</f>
        <v>3.4545372130010285E-2</v>
      </c>
      <c r="CL983" s="19">
        <f>ABS(Ct_Na+10^-pH-Kw*10^pH-Ct_Cl-Ct_OAc*Ka*10^pH/(1+Ka*10^pH))</f>
        <v>3.515111244920794E-2</v>
      </c>
      <c r="CM983" s="19">
        <f>ABS(Ct_Na+10^-pH-Kw*10^pH-Ct_Cl-Ct_OAc*Ka*10^pH/(1+Ka*10^pH))</f>
        <v>3.574573826713591E-2</v>
      </c>
      <c r="CN983" s="19">
        <f>ABS(Ct_Na+10^-pH-Kw*10^pH-Ct_Cl-Ct_OAc*Ka*10^pH/(1+Ka*10^pH))</f>
        <v>3.6329552706556113E-2</v>
      </c>
      <c r="CO983" s="19">
        <f>ABS(Ct_Na+10^-pH-Kw*10^pH-Ct_Cl-Ct_OAc*Ka*10^pH/(1+Ka*10^pH))</f>
        <v>3.690284796688767E-2</v>
      </c>
      <c r="CP983" s="19">
        <f>ABS(Ct_Na+10^-pH-Kw*10^pH-Ct_Cl-Ct_OAc*Ka*10^pH/(1+Ka*10^pH))</f>
        <v>3.7465905811856152E-2</v>
      </c>
      <c r="CQ983" s="19">
        <f>ABS(Ct_Na+10^-pH-Kw*10^pH-Ct_Cl-Ct_OAc*Ka*10^pH/(1+Ka*10^pH))</f>
        <v>3.8018998031249987E-2</v>
      </c>
      <c r="CR983" s="19">
        <f>ABS(Ct_Na+10^-pH-Kw*10^pH-Ct_Cl-Ct_OAc*Ka*10^pH/(1+Ka*10^pH))</f>
        <v>3.8562386878373732E-2</v>
      </c>
      <c r="CS983" s="19">
        <f>ABS(Ct_Na+10^-pH-Kw*10^pH-Ct_Cl-Ct_OAc*Ka*10^pH/(1+Ka*10^pH))</f>
        <v>3.9096325484677917E-2</v>
      </c>
      <c r="CT983" s="19">
        <f>ABS(Ct_Na+10^-pH-Kw*10^pH-Ct_Cl-Ct_OAc*Ka*10^pH/(1+Ka*10^pH))</f>
        <v>3.9621058252942425E-2</v>
      </c>
      <c r="CU983" s="19">
        <f>ABS(Ct_Na+10^-pH-Kw*10^pH-Ct_Cl-Ct_OAc*Ka*10^pH/(1+Ka*10^pH))</f>
        <v>4.0136821230296389E-2</v>
      </c>
      <c r="CV983" s="19">
        <f>ABS(Ct_Na+10^-pH-Kw*10^pH-Ct_Cl-Ct_OAc*Ka*10^pH/(1+Ka*10^pH))</f>
        <v>4.0643842462271491E-2</v>
      </c>
      <c r="CW983" s="19">
        <f>ABS(Ct_Na+10^-pH-Kw*10^pH-Ct_Cl-Ct_OAc*Ka*10^pH/(1+Ka*10^pH))</f>
        <v>4.1142342329003316E-2</v>
      </c>
      <c r="CX983" s="19">
        <f>ABS(Ct_Na+10^-pH-Kw*10^pH-Ct_Cl-Ct_OAc*Ka*10^pH/(1+Ka*10^pH))</f>
        <v>4.1632533864622921E-2</v>
      </c>
    </row>
    <row r="984" spans="1:102">
      <c r="A984" s="23">
        <v>9.5500000000000007</v>
      </c>
      <c r="B984" s="19">
        <f>ABS(Ct_Na+10^-pH-Kw*10^pH-Ct_Cl-Ct_OAc*Ka*10^pH/(1+Ka*10^pH))</f>
        <v>0.25003231132093706</v>
      </c>
      <c r="C984" s="19">
        <f>ABS(Ct_Na+10^-pH-Kw*10^pH-Ct_Cl-Ct_OAc*Ka*10^pH/(1+Ka*10^pH))</f>
        <v>0.23336579559408699</v>
      </c>
      <c r="D984" s="19">
        <f>ABS(Ct_Na+10^-pH-Kw*10^pH-Ct_Cl-Ct_OAc*Ka*10^pH/(1+Ka*10^pH))</f>
        <v>0.21821441766058691</v>
      </c>
      <c r="E984" s="19">
        <f>ABS(Ct_Na+10^-pH-Kw*10^pH-Ct_Cl-Ct_OAc*Ka*10^pH/(1+Ka*10^pH))</f>
        <v>0.20438055085173903</v>
      </c>
      <c r="F984" s="19">
        <f>ABS(Ct_Na+10^-pH-Kw*10^pH-Ct_Cl-Ct_OAc*Ka*10^pH/(1+Ka*10^pH))</f>
        <v>0.19169950627696175</v>
      </c>
      <c r="G984" s="19">
        <f>ABS(Ct_Na+10^-pH-Kw*10^pH-Ct_Cl-Ct_OAc*Ka*10^pH/(1+Ka*10^pH))</f>
        <v>0.18003294526816666</v>
      </c>
      <c r="H984" s="19">
        <f>ABS(Ct_Na+10^-pH-Kw*10^pH-Ct_Cl-Ct_OAc*Ka*10^pH/(1+Ka*10^pH))</f>
        <v>0.16926381202927893</v>
      </c>
      <c r="I984" s="19">
        <f>ABS(Ct_Na+10^-pH-Kw*10^pH-Ct_Cl-Ct_OAc*Ka*10^pH/(1+Ka*10^pH))</f>
        <v>0.15929239236364209</v>
      </c>
      <c r="J984" s="19">
        <f>ABS(Ct_Na+10^-pH-Kw*10^pH-Ct_Cl-Ct_OAc*Ka*10^pH/(1+Ka*10^pH))</f>
        <v>0.15003321695983651</v>
      </c>
      <c r="K984" s="19">
        <f>ABS(Ct_Na+10^-pH-Kw*10^pH-Ct_Cl-Ct_OAc*Ka*10^pH/(1+Ka*10^pH))</f>
        <v>0.14141260537698302</v>
      </c>
      <c r="L984" s="19">
        <f>ABS(Ct_Na+10^-pH-Kw*10^pH-Ct_Cl-Ct_OAc*Ka*10^pH/(1+Ka*10^pH))</f>
        <v>0.13336670123298638</v>
      </c>
      <c r="M984" s="19">
        <f>ABS(Ct_Na+10^-pH-Kw*10^pH-Ct_Cl-Ct_OAc*Ka*10^pH/(1+Ka*10^pH))</f>
        <v>0.12583988767892507</v>
      </c>
      <c r="N984" s="19">
        <f>ABS(Ct_Na+10^-pH-Kw*10^pH-Ct_Cl-Ct_OAc*Ka*10^pH/(1+Ka*10^pH))</f>
        <v>0.11878349997199257</v>
      </c>
      <c r="O984" s="19">
        <f>ABS(Ct_Na+10^-pH-Kw*10^pH-Ct_Cl-Ct_OAc*Ka*10^pH/(1+Ka*10^pH))</f>
        <v>0.11215477212608629</v>
      </c>
      <c r="P984" s="19">
        <f>ABS(Ct_Na+10^-pH-Kw*10^pH-Ct_Cl-Ct_OAc*Ka*10^pH/(1+Ka*10^pH))</f>
        <v>0.10591596944758622</v>
      </c>
      <c r="Q984" s="19">
        <f>ABS(Ct_Na+10^-pH-Kw*10^pH-Ct_Cl-Ct_OAc*Ka*10^pH/(1+Ka*10^pH))</f>
        <v>0.1000336697792862</v>
      </c>
      <c r="R984" s="19">
        <f>ABS(Ct_Na+10^-pH-Kw*10^pH-Ct_Cl-Ct_OAc*Ka*10^pH/(1+Ka*10^pH))</f>
        <v>9.4478164537002848E-2</v>
      </c>
      <c r="S984" s="19">
        <f>ABS(Ct_Na+10^-pH-Kw*10^pH-Ct_Cl-Ct_OAc*Ka*10^pH/(1+Ka*10^pH))</f>
        <v>8.9222956875383425E-2</v>
      </c>
      <c r="T984" s="19">
        <f>ABS(Ct_Na+10^-pH-Kw*10^pH-Ct_Cl-Ct_OAc*Ka*10^pH/(1+Ka*10^pH))</f>
        <v>8.42443390906914E-2</v>
      </c>
      <c r="U984" s="19">
        <f>ABS(Ct_Na+10^-pH-Kw*10^pH-Ct_Cl-Ct_OAc*Ka*10^pH/(1+Ka*10^pH))</f>
        <v>7.9521035038547627E-2</v>
      </c>
      <c r="V984" s="19">
        <f>ABS(Ct_Na+10^-pH-Kw*10^pH-Ct_Cl-Ct_OAc*Ka*10^pH/(1+Ka*10^pH))</f>
        <v>7.5033896189011073E-2</v>
      </c>
      <c r="W984" s="19">
        <f>ABS(Ct_Na+10^-pH-Kw*10^pH-Ct_Cl-Ct_OAc*Ka*10^pH/(1+Ka*10^pH))</f>
        <v>7.0765642161403103E-2</v>
      </c>
      <c r="X984" s="19">
        <f>ABS(Ct_Na+10^-pH-Kw*10^pH-Ct_Cl-Ct_OAc*Ka*10^pH/(1+Ka*10^pH))</f>
        <v>6.6700638325586023E-2</v>
      </c>
      <c r="Y984" s="19">
        <f>ABS(Ct_Na+10^-pH-Kw*10^pH-Ct_Cl-Ct_OAc*Ka*10^pH/(1+Ka*10^pH))</f>
        <v>6.2824704435620882E-2</v>
      </c>
      <c r="Z984" s="19">
        <f>ABS(Ct_Na+10^-pH-Kw*10^pH-Ct_Cl-Ct_OAc*Ka*10^pH/(1+Ka*10^pH))</f>
        <v>5.9124949358835978E-2</v>
      </c>
      <c r="AA984" s="19">
        <f>ABS(Ct_Na+10^-pH-Kw*10^pH-Ct_Cl-Ct_OAc*Ka*10^pH/(1+Ka*10^pH))</f>
        <v>5.5589627841019285E-2</v>
      </c>
      <c r="AB984" s="19">
        <f>ABS(Ct_Na+10^-pH-Kw*10^pH-Ct_Cl-Ct_OAc*Ka*10^pH/(1+Ka*10^pH))</f>
        <v>5.2208015954412046E-2</v>
      </c>
      <c r="AC984" s="19">
        <f>ABS(Ct_Na+10^-pH-Kw*10^pH-Ct_Cl-Ct_OAc*Ka*10^pH/(1+Ka*10^pH))</f>
        <v>4.897030244595825E-2</v>
      </c>
      <c r="AD984" s="19">
        <f>ABS(Ct_Na+10^-pH-Kw*10^pH-Ct_Cl-Ct_OAc*Ka*10^pH/(1+Ka*10^pH))</f>
        <v>4.5867493667023404E-2</v>
      </c>
      <c r="AE984" s="19">
        <f>ABS(Ct_Na+10^-pH-Kw*10^pH-Ct_Cl-Ct_OAc*Ka*10^pH/(1+Ka*10^pH))</f>
        <v>4.2891330144371589E-2</v>
      </c>
      <c r="AF984" s="19">
        <f>ABS(Ct_Na+10^-pH-Kw*10^pH-Ct_Cl-Ct_OAc*Ka*10^pH/(1+Ka*10^pH))</f>
        <v>4.0034213162625856E-2</v>
      </c>
      <c r="AG984" s="19">
        <f>ABS(Ct_Na+10^-pH-Kw*10^pH-Ct_Cl-Ct_OAc*Ka*10^pH/(1+Ka*10^pH))</f>
        <v>3.7289139984085846E-2</v>
      </c>
      <c r="AH984" s="19">
        <f>ABS(Ct_Na+10^-pH-Kw*10^pH-Ct_Cl-Ct_OAc*Ka*10^pH/(1+Ka*10^pH))</f>
        <v>3.4649646543181999E-2</v>
      </c>
      <c r="AI984" s="19">
        <f>ABS(Ct_Na+10^-pH-Kw*10^pH-Ct_Cl-Ct_OAc*Ka*10^pH/(1+Ka*10^pH))</f>
        <v>3.2109756628349972E-2</v>
      </c>
      <c r="AJ984" s="19">
        <f>ABS(Ct_Na+10^-pH-Kw*10^pH-Ct_Cl-Ct_OAc*Ka*10^pH/(1+Ka*10^pH))</f>
        <v>2.9663936710363589E-2</v>
      </c>
      <c r="AK984" s="19">
        <f>ABS(Ct_Na+10^-pH-Kw*10^pH-Ct_Cl-Ct_OAc*Ka*10^pH/(1+Ka*10^pH))</f>
        <v>2.7307055698485773E-2</v>
      </c>
      <c r="AL984" s="19">
        <f>ABS(Ct_Na+10^-pH-Kw*10^pH-Ct_Cl-Ct_OAc*Ka*10^pH/(1+Ka*10^pH))</f>
        <v>2.5034349008460785E-2</v>
      </c>
      <c r="AM984" s="19">
        <f>ABS(Ct_Na+10^-pH-Kw*10^pH-Ct_Cl-Ct_OAc*Ka*10^pH/(1+Ka*10^pH))</f>
        <v>2.2841386412822587E-2</v>
      </c>
      <c r="AN984" s="19">
        <f>ABS(Ct_Na+10^-pH-Kw*10^pH-Ct_Cl-Ct_OAc*Ka*10^pH/(1+Ka*10^pH))</f>
        <v>2.0724043217034034E-2</v>
      </c>
      <c r="AO984" s="19">
        <f>ABS(Ct_Na+10^-pH-Kw*10^pH-Ct_Cl-Ct_OAc*Ka*10^pH/(1+Ka*10^pH))</f>
        <v>1.8678474366865414E-2</v>
      </c>
      <c r="AP984" s="19">
        <f>ABS(Ct_Na+10^-pH-Kw*10^pH-Ct_Cl-Ct_OAc*Ka*10^pH/(1+Ka*10^pH))</f>
        <v>1.6701091145035721E-2</v>
      </c>
      <c r="AQ984" s="19">
        <f>ABS(Ct_Na+10^-pH-Kw*10^pH-Ct_Cl-Ct_OAc*Ka*10^pH/(1+Ka*10^pH))</f>
        <v>1.4788540159987373E-2</v>
      </c>
      <c r="AR984" s="19">
        <f>ABS(Ct_Na+10^-pH-Kw*10^pH-Ct_Cl-Ct_OAc*Ka*10^pH/(1+Ka*10^pH))</f>
        <v>1.2937684368005062E-2</v>
      </c>
      <c r="AS984" s="19">
        <f>ABS(Ct_Na+10^-pH-Kw*10^pH-Ct_Cl-Ct_OAc*Ka*10^pH/(1+Ka*10^pH))</f>
        <v>1.1145585902752372E-2</v>
      </c>
      <c r="AT984" s="19">
        <f>ABS(Ct_Na+10^-pH-Kw*10^pH-Ct_Cl-Ct_OAc*Ka*10^pH/(1+Ka*10^pH))</f>
        <v>9.4094905145388139E-3</v>
      </c>
      <c r="AU984" s="19">
        <f>ABS(Ct_Na+10^-pH-Kw*10^pH-Ct_Cl-Ct_OAc*Ka*10^pH/(1+Ka*10^pH))</f>
        <v>7.7268134459626062E-3</v>
      </c>
      <c r="AV984" s="19">
        <f>ABS(Ct_Na+10^-pH-Kw*10^pH-Ct_Cl-Ct_OAc*Ka*10^pH/(1+Ka*10^pH))</f>
        <v>6.0951265915856548E-3</v>
      </c>
      <c r="AW984" s="19">
        <f>ABS(Ct_Na+10^-pH-Kw*10^pH-Ct_Cl-Ct_OAc*Ka*10^pH/(1+Ka*10^pH))</f>
        <v>4.512146807488647E-3</v>
      </c>
      <c r="AX984" s="19">
        <f>ABS(Ct_Na+10^-pH-Kw*10^pH-Ct_Cl-Ct_OAc*Ka*10^pH/(1+Ka*10^pH))</f>
        <v>2.975725252335637E-3</v>
      </c>
      <c r="AY984" s="19">
        <f>ABS(Ct_Na+10^-pH-Kw*10^pH-Ct_Cl-Ct_OAc*Ka*10^pH/(1+Ka*10^pH))</f>
        <v>1.4838376553030219E-3</v>
      </c>
      <c r="AZ984" s="19">
        <f>ABS(Ct_Na+10^-pH-Kw*10^pH-Ct_Cl-Ct_OAc*Ka*10^pH/(1+Ka*10^pH))</f>
        <v>3.4575418185620044E-5</v>
      </c>
      <c r="BA984" s="19">
        <f>ABS(Ct_Na+10^-pH-Kw*10^pH-Ct_Cl-Ct_OAc*Ka*10^pH/(1+Ka*10^pH))</f>
        <v>1.3738625305622573E-3</v>
      </c>
      <c r="BB984" s="19">
        <f>ABS(Ct_Na+10^-pH-Kw*10^pH-Ct_Cl-Ct_OAc*Ka*10^pH/(1+Ka*10^pH))</f>
        <v>2.7431772029560403E-3</v>
      </c>
      <c r="BC984" s="19">
        <f>ABS(Ct_Na+10^-pH-Kw*10^pH-Ct_Cl-Ct_OAc*Ka*10^pH/(1+Ka*10^pH))</f>
        <v>4.0749764048733095E-3</v>
      </c>
      <c r="BD984" s="19">
        <f>ABS(Ct_Na+10^-pH-Kw*10^pH-Ct_Cl-Ct_OAc*Ka*10^pH/(1+Ka*10^pH))</f>
        <v>5.3707810337657591E-3</v>
      </c>
      <c r="BE984" s="19">
        <f>ABS(Ct_Na+10^-pH-Kw*10^pH-Ct_Cl-Ct_OAc*Ka*10^pH/(1+Ka*10^pH))</f>
        <v>6.6320308725544008E-3</v>
      </c>
      <c r="BF984" s="19">
        <f>ABS(Ct_Na+10^-pH-Kw*10^pH-Ct_Cl-Ct_OAc*Ka*10^pH/(1+Ka*10^pH))</f>
        <v>7.8600899261117782E-3</v>
      </c>
      <c r="BG984" s="19">
        <f>ABS(Ct_Na+10^-pH-Kw*10^pH-Ct_Cl-Ct_OAc*Ka*10^pH/(1+Ka*10^pH))</f>
        <v>9.0562513419144008E-3</v>
      </c>
      <c r="BH984" s="19">
        <f>ABS(Ct_Na+10^-pH-Kw*10^pH-Ct_Cl-Ct_OAc*Ka*10^pH/(1+Ka*10^pH))</f>
        <v>1.0221741952183651E-2</v>
      </c>
      <c r="BI984" s="19">
        <f>ABS(Ct_Na+10^-pH-Kw*10^pH-Ct_Cl-Ct_OAc*Ka*10^pH/(1+Ka*10^pH))</f>
        <v>1.1357726471053674E-2</v>
      </c>
      <c r="BJ984" s="19">
        <f>ABS(Ct_Na+10^-pH-Kw*10^pH-Ct_Cl-Ct_OAc*Ka*10^pH/(1+Ka*10^pH))</f>
        <v>1.2465311376951949E-2</v>
      </c>
      <c r="BK984" s="19">
        <f>ABS(Ct_Na+10^-pH-Kw*10^pH-Ct_Cl-Ct_OAc*Ka*10^pH/(1+Ka*10^pH))</f>
        <v>1.3545548507395921E-2</v>
      </c>
      <c r="BL984" s="19">
        <f>ABS(Ct_Na+10^-pH-Kw*10^pH-Ct_Cl-Ct_OAc*Ka*10^pH/(1+Ka*10^pH))</f>
        <v>1.4599438390755913E-2</v>
      </c>
      <c r="BM984" s="19">
        <f>ABS(Ct_Na+10^-pH-Kw*10^pH-Ct_Cl-Ct_OAc*Ka*10^pH/(1+Ka*10^pH))</f>
        <v>1.5627933337167485E-2</v>
      </c>
      <c r="BN984" s="19">
        <f>ABS(Ct_Na+10^-pH-Kw*10^pH-Ct_Cl-Ct_OAc*Ka*10^pH/(1+Ka*10^pH))</f>
        <v>1.6631940308664467E-2</v>
      </c>
      <c r="BO984" s="19">
        <f>ABS(Ct_Na+10^-pH-Kw*10^pH-Ct_Cl-Ct_OAc*Ka*10^pH/(1+Ka*10^pH))</f>
        <v>1.7612323586714461E-2</v>
      </c>
      <c r="BP984" s="19">
        <f>ABS(Ct_Na+10^-pH-Kw*10^pH-Ct_Cl-Ct_OAc*Ka*10^pH/(1+Ka*10^pH))</f>
        <v>1.8569907253647024E-2</v>
      </c>
      <c r="BQ984" s="19">
        <f>ABS(Ct_Na+10^-pH-Kw*10^pH-Ct_Cl-Ct_OAc*Ka*10^pH/(1+Ka*10^pH))</f>
        <v>1.9505477502948967E-2</v>
      </c>
      <c r="BR984" s="19">
        <f>ABS(Ct_Na+10^-pH-Kw*10^pH-Ct_Cl-Ct_OAc*Ka*10^pH/(1+Ka*10^pH))</f>
        <v>2.0419784792039472E-2</v>
      </c>
      <c r="BS984" s="19">
        <f>ABS(Ct_Na+10^-pH-Kw*10^pH-Ct_Cl-Ct_OAc*Ka*10^pH/(1+Ka*10^pH))</f>
        <v>2.1313545849914482E-2</v>
      </c>
      <c r="BT984" s="19">
        <f>ABS(Ct_Na+10^-pH-Kw*10^pH-Ct_Cl-Ct_OAc*Ka*10^pH/(1+Ka*10^pH))</f>
        <v>2.2187445550947822E-2</v>
      </c>
      <c r="BU984" s="19">
        <f>ABS(Ct_Na+10^-pH-Kw*10^pH-Ct_Cl-Ct_OAc*Ka*10^pH/(1+Ka*10^pH))</f>
        <v>2.3042138665145269E-2</v>
      </c>
      <c r="BV984" s="19">
        <f>ABS(Ct_Na+10^-pH-Kw*10^pH-Ct_Cl-Ct_OAc*Ka*10^pH/(1+Ka*10^pH))</f>
        <v>2.3878251494251435E-2</v>
      </c>
      <c r="BW984" s="19">
        <f>ABS(Ct_Na+10^-pH-Kw*10^pH-Ct_Cl-Ct_OAc*Ka*10^pH/(1+Ka*10^pH))</f>
        <v>2.4696383402301604E-2</v>
      </c>
      <c r="BX984" s="19">
        <f>ABS(Ct_Na+10^-pH-Kw*10^pH-Ct_Cl-Ct_OAc*Ka*10^pH/(1+Ka*10^pH))</f>
        <v>2.5497108248478347E-2</v>
      </c>
      <c r="BY984" s="19">
        <f>ABS(Ct_Na+10^-pH-Kw*10^pH-Ct_Cl-Ct_OAc*Ka*10^pH/(1+Ka*10^pH))</f>
        <v>2.6280975729472397E-2</v>
      </c>
      <c r="BZ984" s="19">
        <f>ABS(Ct_Na+10^-pH-Kw*10^pH-Ct_Cl-Ct_OAc*Ka*10^pH/(1+Ka*10^pH))</f>
        <v>2.7048512637945769E-2</v>
      </c>
      <c r="CA984" s="19">
        <f>ABS(Ct_Na+10^-pH-Kw*10^pH-Ct_Cl-Ct_OAc*Ka*10^pH/(1+Ka*10^pH))</f>
        <v>2.7800224043151633E-2</v>
      </c>
      <c r="CB984" s="19">
        <f>ABS(Ct_Na+10^-pH-Kw*10^pH-Ct_Cl-Ct_OAc*Ka*10^pH/(1+Ka*10^pH))</f>
        <v>2.853659439927167E-2</v>
      </c>
      <c r="CC984" s="19">
        <f>ABS(Ct_Na+10^-pH-Kw*10^pH-Ct_Cl-Ct_OAc*Ka*10^pH/(1+Ka*10^pH))</f>
        <v>2.9258088586581216E-2</v>
      </c>
      <c r="CD984" s="19">
        <f>ABS(Ct_Na+10^-pH-Kw*10^pH-Ct_Cl-Ct_OAc*Ka*10^pH/(1+Ka*10^pH))</f>
        <v>2.9965152890144543E-2</v>
      </c>
      <c r="CE984" s="19">
        <f>ABS(Ct_Na+10^-pH-Kw*10^pH-Ct_Cl-Ct_OAc*Ka*10^pH/(1+Ka*10^pH))</f>
        <v>3.0658215920369991E-2</v>
      </c>
      <c r="CF984" s="19">
        <f>ABS(Ct_Na+10^-pH-Kw*10^pH-Ct_Cl-Ct_OAc*Ka*10^pH/(1+Ka*10^pH))</f>
        <v>3.1337689479414545E-2</v>
      </c>
      <c r="CG984" s="19">
        <f>ABS(Ct_Na+10^-pH-Kw*10^pH-Ct_Cl-Ct_OAc*Ka*10^pH/(1+Ka*10^pH))</f>
        <v>3.2003969377118441E-2</v>
      </c>
      <c r="CH984" s="19">
        <f>ABS(Ct_Na+10^-pH-Kw*10^pH-Ct_Cl-Ct_OAc*Ka*10^pH/(1+Ka*10^pH))</f>
        <v>3.2657436199866469E-2</v>
      </c>
      <c r="CI984" s="19">
        <f>ABS(Ct_Na+10^-pH-Kw*10^pH-Ct_Cl-Ct_OAc*Ka*10^pH/(1+Ka*10^pH))</f>
        <v>3.3298456035514547E-2</v>
      </c>
      <c r="CJ984" s="19">
        <f>ABS(Ct_Na+10^-pH-Kw*10^pH-Ct_Cl-Ct_OAc*Ka*10^pH/(1+Ka*10^pH))</f>
        <v>3.3927381157282478E-2</v>
      </c>
      <c r="CK984" s="19">
        <f>ABS(Ct_Na+10^-pH-Kw*10^pH-Ct_Cl-Ct_OAc*Ka*10^pH/(1+Ka*10^pH))</f>
        <v>3.4544550669297749E-2</v>
      </c>
      <c r="CL984" s="19">
        <f>ABS(Ct_Na+10^-pH-Kw*10^pH-Ct_Cl-Ct_OAc*Ka*10^pH/(1+Ka*10^pH))</f>
        <v>3.5150291116275684E-2</v>
      </c>
      <c r="CM984" s="19">
        <f>ABS(Ct_Na+10^-pH-Kw*10^pH-Ct_Cl-Ct_OAc*Ka*10^pH/(1+Ka*10^pH))</f>
        <v>3.5744917059639336E-2</v>
      </c>
      <c r="CN984" s="19">
        <f>ABS(Ct_Na+10^-pH-Kw*10^pH-Ct_Cl-Ct_OAc*Ka*10^pH/(1+Ka*10^pH))</f>
        <v>3.6328731622214575E-2</v>
      </c>
      <c r="CO984" s="19">
        <f>ABS(Ct_Na+10^-pH-Kw*10^pH-Ct_Cl-Ct_OAc*Ka*10^pH/(1+Ka*10^pH))</f>
        <v>3.6902027003482149E-2</v>
      </c>
      <c r="CP984" s="19">
        <f>ABS(Ct_Na+10^-pH-Kw*10^pH-Ct_Cl-Ct_OAc*Ka*10^pH/(1+Ka*10^pH))</f>
        <v>3.7465084967227093E-2</v>
      </c>
      <c r="CQ984" s="19">
        <f>ABS(Ct_Na+10^-pH-Kw*10^pH-Ct_Cl-Ct_OAc*Ka*10^pH/(1+Ka*10^pH))</f>
        <v>3.8018177303295139E-2</v>
      </c>
      <c r="CR984" s="19">
        <f>ABS(Ct_Na+10^-pH-Kw*10^pH-Ct_Cl-Ct_OAc*Ka*10^pH/(1+Ka*10^pH))</f>
        <v>3.8561566265046178E-2</v>
      </c>
      <c r="CS984" s="19">
        <f>ABS(Ct_Na+10^-pH-Kw*10^pH-Ct_Cl-Ct_OAc*Ka*10^pH/(1+Ka*10^pH))</f>
        <v>3.9095504983984147E-2</v>
      </c>
      <c r="CT984" s="19">
        <f>ABS(Ct_Na+10^-pH-Kw*10^pH-Ct_Cl-Ct_OAc*Ka*10^pH/(1+Ka*10^pH))</f>
        <v>3.9620237862940458E-2</v>
      </c>
      <c r="CU984" s="19">
        <f>ABS(Ct_Na+10^-pH-Kw*10^pH-Ct_Cl-Ct_OAc*Ka*10^pH/(1+Ka*10^pH))</f>
        <v>4.0136000949094079E-2</v>
      </c>
      <c r="CV984" s="19">
        <f>ABS(Ct_Na+10^-pH-Kw*10^pH-Ct_Cl-Ct_OAc*Ka*10^pH/(1+Ka*10^pH))</f>
        <v>4.0643022288024765E-2</v>
      </c>
      <c r="CW984" s="19">
        <f>ABS(Ct_Na+10^-pH-Kw*10^pH-Ct_Cl-Ct_OAc*Ka*10^pH/(1+Ka*10^pH))</f>
        <v>4.1141522259914617E-2</v>
      </c>
      <c r="CX984" s="19">
        <f>ABS(Ct_Na+10^-pH-Kw*10^pH-Ct_Cl-Ct_OAc*Ka*10^pH/(1+Ka*10^pH))</f>
        <v>4.1631713898939604E-2</v>
      </c>
    </row>
    <row r="985" spans="1:102">
      <c r="A985" s="24">
        <v>9.5599999999999898</v>
      </c>
      <c r="B985" s="19">
        <f>ABS(Ct_Na+10^-pH-Kw*10^pH-Ct_Cl-Ct_OAc*Ka*10^pH/(1+Ka*10^pH))</f>
        <v>0.25003320994479222</v>
      </c>
      <c r="C985" s="19">
        <f>ABS(Ct_Na+10^-pH-Kw*10^pH-Ct_Cl-Ct_OAc*Ka*10^pH/(1+Ka*10^pH))</f>
        <v>0.23336669078218567</v>
      </c>
      <c r="D985" s="19">
        <f>ABS(Ct_Na+10^-pH-Kw*10^pH-Ct_Cl-Ct_OAc*Ka*10^pH/(1+Ka*10^pH))</f>
        <v>0.21821530972527056</v>
      </c>
      <c r="E985" s="19">
        <f>ABS(Ct_Na+10^-pH-Kw*10^pH-Ct_Cl-Ct_OAc*Ka*10^pH/(1+Ka*10^pH))</f>
        <v>0.20438144006460901</v>
      </c>
      <c r="F985" s="19">
        <f>ABS(Ct_Na+10^-pH-Kw*10^pH-Ct_Cl-Ct_OAc*Ka*10^pH/(1+Ka*10^pH))</f>
        <v>0.1917003928756692</v>
      </c>
      <c r="G985" s="19">
        <f>ABS(Ct_Na+10^-pH-Kw*10^pH-Ct_Cl-Ct_OAc*Ka*10^pH/(1+Ka*10^pH))</f>
        <v>0.1800338294618446</v>
      </c>
      <c r="H985" s="19">
        <f>ABS(Ct_Na+10^-pH-Kw*10^pH-Ct_Cl-Ct_OAc*Ka*10^pH/(1+Ka*10^pH))</f>
        <v>0.16926469400292959</v>
      </c>
      <c r="I985" s="19">
        <f>ABS(Ct_Na+10^-pH-Kw*10^pH-Ct_Cl-Ct_OAc*Ka*10^pH/(1+Ka*10^pH))</f>
        <v>0.15929327228171197</v>
      </c>
      <c r="J985" s="19">
        <f>ABS(Ct_Na+10^-pH-Kw*10^pH-Ct_Cl-Ct_OAc*Ka*10^pH/(1+Ka*10^pH))</f>
        <v>0.15003409496915282</v>
      </c>
      <c r="K985" s="19">
        <f>ABS(Ct_Na+10^-pH-Kw*10^pH-Ct_Cl-Ct_OAc*Ka*10^pH/(1+Ka*10^pH))</f>
        <v>0.14141348160918385</v>
      </c>
      <c r="L985" s="19">
        <f>ABS(Ct_Na+10^-pH-Kw*10^pH-Ct_Cl-Ct_OAc*Ka*10^pH/(1+Ka*10^pH))</f>
        <v>0.13336757580654618</v>
      </c>
      <c r="M985" s="19">
        <f>ABS(Ct_Na+10^-pH-Kw*10^pH-Ct_Cl-Ct_OAc*Ka*10^pH/(1+Ka*10^pH))</f>
        <v>0.1258407607008529</v>
      </c>
      <c r="N985" s="19">
        <f>ABS(Ct_Na+10^-pH-Kw*10^pH-Ct_Cl-Ct_OAc*Ka*10^pH/(1+Ka*10^pH))</f>
        <v>0.11878437153926544</v>
      </c>
      <c r="O985" s="19">
        <f>ABS(Ct_Na+10^-pH-Kw*10^pH-Ct_Cl-Ct_OAc*Ka*10^pH/(1+Ka*10^pH))</f>
        <v>0.11215564232686512</v>
      </c>
      <c r="P985" s="19">
        <f>ABS(Ct_Na+10^-pH-Kw*10^pH-Ct_Cl-Ct_OAc*Ka*10^pH/(1+Ka*10^pH))</f>
        <v>0.10591683836225299</v>
      </c>
      <c r="Q985" s="19">
        <f>ABS(Ct_Na+10^-pH-Kw*10^pH-Ct_Cl-Ct_OAc*Ka*10^pH/(1+Ka*10^pH))</f>
        <v>0.10003453748133305</v>
      </c>
      <c r="R985" s="19">
        <f>ABS(Ct_Na+10^-pH-Kw*10^pH-Ct_Cl-Ct_OAc*Ka*10^pH/(1+Ka*10^pH))</f>
        <v>9.447903109379753E-2</v>
      </c>
      <c r="S985" s="19">
        <f>ABS(Ct_Na+10^-pH-Kw*10^pH-Ct_Cl-Ct_OAc*Ka*10^pH/(1+Ka*10^pH))</f>
        <v>8.9223822348831458E-2</v>
      </c>
      <c r="T985" s="19">
        <f>ABS(Ct_Na+10^-pH-Kw*10^pH-Ct_Cl-Ct_OAc*Ka*10^pH/(1+Ka*10^pH))</f>
        <v>8.4245203537811036E-2</v>
      </c>
      <c r="U985" s="19">
        <f>ABS(Ct_Na+10^-pH-Kw*10^pH-Ct_Cl-Ct_OAc*Ka*10^pH/(1+Ka*10^pH))</f>
        <v>7.9521898511971098E-2</v>
      </c>
      <c r="V985" s="19">
        <f>ABS(Ct_Na+10^-pH-Kw*10^pH-Ct_Cl-Ct_OAc*Ka*10^pH/(1+Ka*10^pH))</f>
        <v>7.5034758737423185E-2</v>
      </c>
      <c r="W985" s="19">
        <f>ABS(Ct_Na+10^-pH-Kw*10^pH-Ct_Cl-Ct_OAc*Ka*10^pH/(1+Ka*10^pH))</f>
        <v>7.0766503829926372E-2</v>
      </c>
      <c r="X985" s="19">
        <f>ABS(Ct_Na+10^-pH-Kw*10^pH-Ct_Cl-Ct_OAc*Ka*10^pH/(1+Ka*10^pH))</f>
        <v>6.6701499156119906E-2</v>
      </c>
      <c r="Y985" s="19">
        <f>ABS(Ct_Na+10^-pH-Kw*10^pH-Ct_Cl-Ct_OAc*Ka*10^pH/(1+Ka*10^pH))</f>
        <v>6.2825564467141617E-2</v>
      </c>
      <c r="Z985" s="19">
        <f>ABS(Ct_Na+10^-pH-Kw*10^pH-Ct_Cl-Ct_OAc*Ka*10^pH/(1+Ka*10^pH))</f>
        <v>5.9125808627662348E-2</v>
      </c>
      <c r="AA985" s="19">
        <f>ABS(Ct_Na+10^-pH-Kw*10^pH-Ct_Cl-Ct_OAc*Ka*10^pH/(1+Ka*10^pH))</f>
        <v>5.5590486381048826E-2</v>
      </c>
      <c r="AB985" s="19">
        <f>ABS(Ct_Na+10^-pH-Kw*10^pH-Ct_Cl-Ct_OAc*Ka*10^pH/(1+Ka*10^pH))</f>
        <v>5.2208873797331579E-2</v>
      </c>
      <c r="AC985" s="19">
        <f>ABS(Ct_Na+10^-pH-Kw*10^pH-Ct_Cl-Ct_OAc*Ka*10^pH/(1+Ka*10^pH))</f>
        <v>4.8971159621432045E-2</v>
      </c>
      <c r="AD985" s="19">
        <f>ABS(Ct_Na+10^-pH-Kw*10^pH-Ct_Cl-Ct_OAc*Ka*10^pH/(1+Ka*10^pH))</f>
        <v>4.586835020286166E-2</v>
      </c>
      <c r="AE985" s="19">
        <f>ABS(Ct_Na+10^-pH-Kw*10^pH-Ct_Cl-Ct_OAc*Ka*10^pH/(1+Ka*10^pH))</f>
        <v>4.2892186066681909E-2</v>
      </c>
      <c r="AF985" s="19">
        <f>ABS(Ct_Na+10^-pH-Kw*10^pH-Ct_Cl-Ct_OAc*Ka*10^pH/(1+Ka*10^pH))</f>
        <v>4.0035068495949358E-2</v>
      </c>
      <c r="AG985" s="19">
        <f>ABS(Ct_Na+10^-pH-Kw*10^pH-Ct_Cl-Ct_OAc*Ka*10^pH/(1+Ka*10^pH))</f>
        <v>3.7289994751520041E-2</v>
      </c>
      <c r="AH985" s="19">
        <f>ABS(Ct_Na+10^-pH-Kw*10^pH-Ct_Cl-Ct_OAc*Ka*10^pH/(1+Ka*10^pH))</f>
        <v>3.4650500766491878E-2</v>
      </c>
      <c r="AI985" s="19">
        <f>ABS(Ct_Na+10^-pH-Kw*10^pH-Ct_Cl-Ct_OAc*Ka*10^pH/(1+Ka*10^pH))</f>
        <v>3.2110610328068515E-2</v>
      </c>
      <c r="AJ985" s="19">
        <f>ABS(Ct_Na+10^-pH-Kw*10^pH-Ct_Cl-Ct_OAc*Ka*10^pH/(1+Ka*10^pH))</f>
        <v>2.966478990588306E-2</v>
      </c>
      <c r="AK985" s="19">
        <f>ABS(Ct_Na+10^-pH-Kw*10^pH-Ct_Cl-Ct_OAc*Ka*10^pH/(1+Ka*10^pH))</f>
        <v>2.7307908408140701E-2</v>
      </c>
      <c r="AL985" s="19">
        <f>ABS(Ct_Na+10^-pH-Kw*10^pH-Ct_Cl-Ct_OAc*Ka*10^pH/(1+Ka*10^pH))</f>
        <v>2.503520124960347E-2</v>
      </c>
      <c r="AM985" s="19">
        <f>ABS(Ct_Na+10^-pH-Kw*10^pH-Ct_Cl-Ct_OAc*Ka*10^pH/(1+Ka*10^pH))</f>
        <v>2.2842238201892046E-2</v>
      </c>
      <c r="AN985" s="19">
        <f>ABS(Ct_Na+10^-pH-Kw*10^pH-Ct_Cl-Ct_OAc*Ka*10^pH/(1+Ka*10^pH))</f>
        <v>2.0724894569618992E-2</v>
      </c>
      <c r="AO985" s="19">
        <f>ABS(Ct_Na+10^-pH-Kw*10^pH-Ct_Cl-Ct_OAc*Ka*10^pH/(1+Ka*10^pH))</f>
        <v>1.8679325297761964E-2</v>
      </c>
      <c r="AP985" s="19">
        <f>ABS(Ct_Na+10^-pH-Kw*10^pH-Ct_Cl-Ct_OAc*Ka*10^pH/(1+Ka*10^pH))</f>
        <v>1.6701941668300163E-2</v>
      </c>
      <c r="AQ985" s="19">
        <f>ABS(Ct_Na+10^-pH-Kw*10^pH-Ct_Cl-Ct_OAc*Ka*10^pH/(1+Ka*10^pH))</f>
        <v>1.4789390288984655E-2</v>
      </c>
      <c r="AR985" s="19">
        <f>ABS(Ct_Na+10^-pH-Kw*10^pH-Ct_Cl-Ct_OAc*Ka*10^pH/(1+Ka*10^pH))</f>
        <v>1.2938534115453509E-2</v>
      </c>
      <c r="AS985" s="19">
        <f>ABS(Ct_Na+10^-pH-Kw*10^pH-Ct_Cl-Ct_OAc*Ka*10^pH/(1+Ka*10^pH))</f>
        <v>1.1146435280764644E-2</v>
      </c>
      <c r="AT985" s="19">
        <f>ABS(Ct_Na+10^-pH-Kw*10^pH-Ct_Cl-Ct_OAc*Ka*10^pH/(1+Ka*10^pH))</f>
        <v>9.4103395346597854E-3</v>
      </c>
      <c r="AU985" s="19">
        <f>ABS(Ct_Na+10^-pH-Kw*10^pH-Ct_Cl-Ct_OAc*Ka*10^pH/(1+Ka*10^pH))</f>
        <v>7.7276621192043232E-3</v>
      </c>
      <c r="AV985" s="19">
        <f>ABS(Ct_Na+10^-pH-Kw*10^pH-Ct_Cl-Ct_OAc*Ka*10^pH/(1+Ka*10^pH))</f>
        <v>6.0959749284596049E-3</v>
      </c>
      <c r="AW985" s="19">
        <f>ABS(Ct_Na+10^-pH-Kw*10^pH-Ct_Cl-Ct_OAc*Ka*10^pH/(1+Ka*10^pH))</f>
        <v>4.5129948180356524E-3</v>
      </c>
      <c r="AX985" s="19">
        <f>ABS(Ct_Na+10^-pH-Kw*10^pH-Ct_Cl-Ct_OAc*Ka*10^pH/(1+Ka*10^pH))</f>
        <v>2.9765729461535551E-3</v>
      </c>
      <c r="AY985" s="19">
        <f>ABS(Ct_Na+10^-pH-Kw*10^pH-Ct_Cl-Ct_OAc*Ka*10^pH/(1+Ka*10^pH))</f>
        <v>1.4846850415724186E-3</v>
      </c>
      <c r="AZ985" s="19">
        <f>ABS(Ct_Na+10^-pH-Kw*10^pH-Ct_Cl-Ct_OAc*Ka*10^pH/(1+Ka*10^pH))</f>
        <v>3.5422505693584461E-5</v>
      </c>
      <c r="BA985" s="19">
        <f>ABS(Ct_Na+10^-pH-Kw*10^pH-Ct_Cl-Ct_OAc*Ka*10^pH/(1+Ka*10^pH))</f>
        <v>1.3730157333999224E-3</v>
      </c>
      <c r="BB985" s="19">
        <f>ABS(Ct_Na+10^-pH-Kw*10^pH-Ct_Cl-Ct_OAc*Ka*10^pH/(1+Ka*10^pH))</f>
        <v>2.7423306880741613E-3</v>
      </c>
      <c r="BC985" s="19">
        <f>ABS(Ct_Na+10^-pH-Kw*10^pH-Ct_Cl-Ct_OAc*Ka*10^pH/(1+Ka*10^pH))</f>
        <v>4.0741301645381839E-3</v>
      </c>
      <c r="BD985" s="19">
        <f>ABS(Ct_Na+10^-pH-Kw*10^pH-Ct_Cl-Ct_OAc*Ka*10^pH/(1+Ka*10^pH))</f>
        <v>5.3699350605572044E-3</v>
      </c>
      <c r="BE985" s="19">
        <f>ABS(Ct_Na+10^-pH-Kw*10^pH-Ct_Cl-Ct_OAc*Ka*10^pH/(1+Ka*10^pH))</f>
        <v>6.6311851593490387E-3</v>
      </c>
      <c r="BF985" s="19">
        <f>ABS(Ct_Na+10^-pH-Kw*10^pH-Ct_Cl-Ct_OAc*Ka*10^pH/(1+Ka*10^pH))</f>
        <v>7.8592444660674221E-3</v>
      </c>
      <c r="BG985" s="19">
        <f>ABS(Ct_Na+10^-pH-Kw*10^pH-Ct_Cl-Ct_OAc*Ka*10^pH/(1+Ka*10^pH))</f>
        <v>9.0554061284554357E-3</v>
      </c>
      <c r="BH985" s="19">
        <f>ABS(Ct_Na+10^-pH-Kw*10^pH-Ct_Cl-Ct_OAc*Ka*10^pH/(1+Ka*10^pH))</f>
        <v>1.0220896978987377E-2</v>
      </c>
      <c r="BI985" s="19">
        <f>ABS(Ct_Na+10^-pH-Kw*10^pH-Ct_Cl-Ct_OAc*Ka*10^pH/(1+Ka*10^pH))</f>
        <v>1.1356881732037492E-2</v>
      </c>
      <c r="BJ985" s="19">
        <f>ABS(Ct_Na+10^-pH-Kw*10^pH-Ct_Cl-Ct_OAc*Ka*10^pH/(1+Ka*10^pH))</f>
        <v>1.2464466866261355E-2</v>
      </c>
      <c r="BK985" s="19">
        <f>ABS(Ct_Na+10^-pH-Kw*10^pH-Ct_Cl-Ct_OAc*Ka*10^pH/(1+Ka*10^pH))</f>
        <v>1.3544704219393251E-2</v>
      </c>
      <c r="BL985" s="19">
        <f>ABS(Ct_Na+10^-pH-Kw*10^pH-Ct_Cl-Ct_OAc*Ka*10^pH/(1+Ka*10^pH))</f>
        <v>1.459859432000974E-2</v>
      </c>
      <c r="BM985" s="19">
        <f>ABS(Ct_Na+10^-pH-Kw*10^pH-Ct_Cl-Ct_OAc*Ka*10^pH/(1+Ka*10^pH))</f>
        <v>1.5627089478442734E-2</v>
      </c>
      <c r="BN985" s="19">
        <f>ABS(Ct_Na+10^-pH-Kw*10^pH-Ct_Cl-Ct_OAc*Ka*10^pH/(1+Ka*10^pH))</f>
        <v>1.6631096656912987E-2</v>
      </c>
      <c r="BO985" s="19">
        <f>ABS(Ct_Na+10^-pH-Kw*10^pH-Ct_Cl-Ct_OAc*Ka*10^pH/(1+Ka*10^pH))</f>
        <v>1.7611480137066308E-2</v>
      </c>
      <c r="BP985" s="19">
        <f>ABS(Ct_Na+10^-pH-Kw*10^pH-Ct_Cl-Ct_OAc*Ka*10^pH/(1+Ka*10^pH))</f>
        <v>1.8569064001402118E-2</v>
      </c>
      <c r="BQ985" s="19">
        <f>ABS(Ct_Na+10^-pH-Kw*10^pH-Ct_Cl-Ct_OAc*Ka*10^pH/(1+Ka*10^pH))</f>
        <v>1.9504634443569299E-2</v>
      </c>
      <c r="BR985" s="19">
        <f>ABS(Ct_Na+10^-pH-Kw*10^pH-Ct_Cl-Ct_OAc*Ka*10^pH/(1+Ka*10^pH))</f>
        <v>2.0418941921141749E-2</v>
      </c>
      <c r="BS985" s="19">
        <f>ABS(Ct_Na+10^-pH-Kw*10^pH-Ct_Cl-Ct_OAc*Ka*10^pH/(1+Ka*10^pH))</f>
        <v>2.1312703163263141E-2</v>
      </c>
      <c r="BT985" s="19">
        <f>ABS(Ct_Na+10^-pH-Kw*10^pH-Ct_Cl-Ct_OAc*Ka*10^pH/(1+Ka*10^pH))</f>
        <v>2.2186603044448513E-2</v>
      </c>
      <c r="BU985" s="19">
        <f>ABS(Ct_Na+10^-pH-Kw*10^pH-Ct_Cl-Ct_OAc*Ka*10^pH/(1+Ka*10^pH))</f>
        <v>2.304129633483859E-2</v>
      </c>
      <c r="BV985" s="19">
        <f>ABS(Ct_Na+10^-pH-Kw*10^pH-Ct_Cl-Ct_OAc*Ka*10^pH/(1+Ka*10^pH))</f>
        <v>2.387740933630713E-2</v>
      </c>
      <c r="BW985" s="19">
        <f>ABS(Ct_Na+10^-pH-Kw*10^pH-Ct_Cl-Ct_OAc*Ka*10^pH/(1+Ka*10^pH))</f>
        <v>2.4695541413012945E-2</v>
      </c>
      <c r="BX985" s="19">
        <f>ABS(Ct_Na+10^-pH-Kw*10^pH-Ct_Cl-Ct_OAc*Ka*10^pH/(1+Ka*10^pH))</f>
        <v>2.5496266424256911E-2</v>
      </c>
      <c r="BY985" s="19">
        <f>ABS(Ct_Na+10^-pH-Kw*10^pH-Ct_Cl-Ct_OAc*Ka*10^pH/(1+Ka*10^pH))</f>
        <v>2.6280134066843097E-2</v>
      </c>
      <c r="BZ985" s="19">
        <f>ABS(Ct_Na+10^-pH-Kw*10^pH-Ct_Cl-Ct_OAc*Ka*10^pH/(1+Ka*10^pH))</f>
        <v>2.7047671133542103E-2</v>
      </c>
      <c r="CA985" s="19">
        <f>ABS(Ct_Na+10^-pH-Kw*10^pH-Ct_Cl-Ct_OAc*Ka*10^pH/(1+Ka*10^pH))</f>
        <v>2.7799382693711197E-2</v>
      </c>
      <c r="CB985" s="19">
        <f>ABS(Ct_Na+10^-pH-Kw*10^pH-Ct_Cl-Ct_OAc*Ka*10^pH/(1+Ka*10^pH))</f>
        <v>2.8535753201631972E-2</v>
      </c>
      <c r="CC985" s="19">
        <f>ABS(Ct_Na+10^-pH-Kw*10^pH-Ct_Cl-Ct_OAc*Ka*10^pH/(1+Ka*10^pH))</f>
        <v>2.9257247537675557E-2</v>
      </c>
      <c r="CD985" s="19">
        <f>ABS(Ct_Na+10^-pH-Kw*10^pH-Ct_Cl-Ct_OAc*Ka*10^pH/(1+Ka*10^pH))</f>
        <v>2.9964311986998254E-2</v>
      </c>
      <c r="CE985" s="19">
        <f>ABS(Ct_Na+10^-pH-Kw*10^pH-Ct_Cl-Ct_OAc*Ka*10^pH/(1+Ka*10^pH))</f>
        <v>3.0657375160096742E-2</v>
      </c>
      <c r="CF985" s="19">
        <f>ABS(Ct_Na+10^-pH-Kw*10^pH-Ct_Cl-Ct_OAc*Ka*10^pH/(1+Ka*10^pH))</f>
        <v>3.1336848859212924E-2</v>
      </c>
      <c r="CG985" s="19">
        <f>ABS(Ct_Na+10^-pH-Kw*10^pH-Ct_Cl-Ct_OAc*Ka*10^pH/(1+Ka*10^pH))</f>
        <v>3.2003128894268568E-2</v>
      </c>
      <c r="CH985" s="19">
        <f>ABS(Ct_Na+10^-pH-Kw*10^pH-Ct_Cl-Ct_OAc*Ka*10^pH/(1+Ka*10^pH))</f>
        <v>3.2656595851727005E-2</v>
      </c>
      <c r="CI985" s="19">
        <f>ABS(Ct_Na+10^-pH-Kw*10^pH-Ct_Cl-Ct_OAc*Ka*10^pH/(1+Ka*10^pH))</f>
        <v>3.3297615819519566E-2</v>
      </c>
      <c r="CJ985" s="19">
        <f>ABS(Ct_Na+10^-pH-Kw*10^pH-Ct_Cl-Ct_OAc*Ka*10^pH/(1+Ka*10^pH))</f>
        <v>3.3926541070938669E-2</v>
      </c>
      <c r="CK985" s="19">
        <f>ABS(Ct_Na+10^-pH-Kw*10^pH-Ct_Cl-Ct_OAc*Ka*10^pH/(1+Ka*10^pH))</f>
        <v>3.4543710710181752E-2</v>
      </c>
      <c r="CL985" s="19">
        <f>ABS(Ct_Na+10^-pH-Kw*10^pH-Ct_Cl-Ct_OAc*Ka*10^pH/(1+Ka*10^pH))</f>
        <v>3.514945128203141E-2</v>
      </c>
      <c r="CM985" s="19">
        <f>ABS(Ct_Na+10^-pH-Kw*10^pH-Ct_Cl-Ct_OAc*Ka*10^pH/(1+Ka*10^pH))</f>
        <v>3.5744077347975571E-2</v>
      </c>
      <c r="CN985" s="19">
        <f>ABS(Ct_Na+10^-pH-Kw*10^pH-Ct_Cl-Ct_OAc*Ka*10^pH/(1+Ka*10^pH))</f>
        <v>3.6327892030902573E-2</v>
      </c>
      <c r="CO985" s="19">
        <f>ABS(Ct_Na+10^-pH-Kw*10^pH-Ct_Cl-Ct_OAc*Ka*10^pH/(1+Ka*10^pH))</f>
        <v>3.6901187530353416E-2</v>
      </c>
      <c r="CP985" s="19">
        <f>ABS(Ct_Na+10^-pH-Kw*10^pH-Ct_Cl-Ct_OAc*Ka*10^pH/(1+Ka*10^pH))</f>
        <v>3.7464245610171212E-2</v>
      </c>
      <c r="CQ985" s="19">
        <f>ABS(Ct_Na+10^-pH-Kw*10^pH-Ct_Cl-Ct_OAc*Ka*10^pH/(1+Ka*10^pH))</f>
        <v>3.8017338060257727E-2</v>
      </c>
      <c r="CR985" s="19">
        <f>ABS(Ct_Na+10^-pH-Kw*10^pH-Ct_Cl-Ct_OAc*Ka*10^pH/(1+Ka*10^pH))</f>
        <v>3.8560727134026911E-2</v>
      </c>
      <c r="CS985" s="19">
        <f>ABS(Ct_Na+10^-pH-Kw*10^pH-Ct_Cl-Ct_OAc*Ka*10^pH/(1+Ka*10^pH))</f>
        <v>3.9094665963034882E-2</v>
      </c>
      <c r="CT985" s="19">
        <f>ABS(Ct_Na+10^-pH-Kw*10^pH-Ct_Cl-Ct_OAc*Ka*10^pH/(1+Ka*10^pH))</f>
        <v>3.9619398950163441E-2</v>
      </c>
      <c r="CU985" s="19">
        <f>ABS(Ct_Na+10^-pH-Kw*10^pH-Ct_Cl-Ct_OAc*Ka*10^pH/(1+Ka*10^pH))</f>
        <v>4.0135162142640207E-2</v>
      </c>
      <c r="CV985" s="19">
        <f>ABS(Ct_Na+10^-pH-Kw*10^pH-Ct_Cl-Ct_OAc*Ka*10^pH/(1+Ka*10^pH))</f>
        <v>4.0642183586091951E-2</v>
      </c>
      <c r="CW985" s="19">
        <f>ABS(Ct_Na+10^-pH-Kw*10^pH-Ct_Cl-Ct_OAc*Ka*10^pH/(1+Ka*10^pH))</f>
        <v>4.1140683660746191E-2</v>
      </c>
      <c r="CX985" s="19">
        <f>ABS(Ct_Na+10^-pH-Kw*10^pH-Ct_Cl-Ct_OAc*Ka*10^pH/(1+Ka*10^pH))</f>
        <v>4.1630875400822845E-2</v>
      </c>
    </row>
    <row r="986" spans="1:102">
      <c r="A986" s="23">
        <v>9.5699999999999896</v>
      </c>
      <c r="B986" s="19">
        <f>ABS(Ct_Na+10^-pH-Kw*10^pH-Ct_Cl-Ct_OAc*Ka*10^pH/(1+Ka*10^pH))</f>
        <v>0.25003412617707604</v>
      </c>
      <c r="C986" s="19">
        <f>ABS(Ct_Na+10^-pH-Kw*10^pH-Ct_Cl-Ct_OAc*Ka*10^pH/(1+Ka*10^pH))</f>
        <v>0.23336760365691794</v>
      </c>
      <c r="D986" s="19">
        <f>ABS(Ct_Na+10^-pH-Kw*10^pH-Ct_Cl-Ct_OAc*Ka*10^pH/(1+Ka*10^pH))</f>
        <v>0.21821621954768333</v>
      </c>
      <c r="E986" s="19">
        <f>ABS(Ct_Na+10^-pH-Kw*10^pH-Ct_Cl-Ct_OAc*Ka*10^pH/(1+Ka*10^pH))</f>
        <v>0.20438234710012132</v>
      </c>
      <c r="F986" s="19">
        <f>ABS(Ct_Na+10^-pH-Kw*10^pH-Ct_Cl-Ct_OAc*Ka*10^pH/(1+Ka*10^pH))</f>
        <v>0.19170129735652272</v>
      </c>
      <c r="G986" s="19">
        <f>ABS(Ct_Na+10^-pH-Kw*10^pH-Ct_Cl-Ct_OAc*Ka*10^pH/(1+Ka*10^pH))</f>
        <v>0.1800347315924121</v>
      </c>
      <c r="H986" s="19">
        <f>ABS(Ct_Na+10^-pH-Kw*10^pH-Ct_Cl-Ct_OAc*Ka*10^pH/(1+Ka*10^pH))</f>
        <v>0.16926559396400226</v>
      </c>
      <c r="I986" s="19">
        <f>ABS(Ct_Na+10^-pH-Kw*10^pH-Ct_Cl-Ct_OAc*Ka*10^pH/(1+Ka*10^pH))</f>
        <v>0.15929417023399312</v>
      </c>
      <c r="J986" s="19">
        <f>ABS(Ct_Na+10^-pH-Kw*10^pH-Ct_Cl-Ct_OAc*Ka*10^pH/(1+Ka*10^pH))</f>
        <v>0.15003499105612755</v>
      </c>
      <c r="K986" s="19">
        <f>ABS(Ct_Na+10^-pH-Kw*10^pH-Ct_Cl-Ct_OAc*Ka*10^pH/(1+Ka*10^pH))</f>
        <v>0.14141437595949402</v>
      </c>
      <c r="L986" s="19">
        <f>ABS(Ct_Na+10^-pH-Kw*10^pH-Ct_Cl-Ct_OAc*Ka*10^pH/(1+Ka*10^pH))</f>
        <v>0.1333684685359694</v>
      </c>
      <c r="M986" s="19">
        <f>ABS(Ct_Na+10^-pH-Kw*10^pH-Ct_Cl-Ct_OAc*Ka*10^pH/(1+Ka*10^pH))</f>
        <v>0.12584165191396254</v>
      </c>
      <c r="N986" s="19">
        <f>ABS(Ct_Na+10^-pH-Kw*10^pH-Ct_Cl-Ct_OAc*Ka*10^pH/(1+Ka*10^pH))</f>
        <v>0.1187852613308311</v>
      </c>
      <c r="O986" s="19">
        <f>ABS(Ct_Na+10^-pH-Kw*10^pH-Ct_Cl-Ct_OAc*Ka*10^pH/(1+Ka*10^pH))</f>
        <v>0.11215653078304097</v>
      </c>
      <c r="P986" s="19">
        <f>ABS(Ct_Na+10^-pH-Kw*10^pH-Ct_Cl-Ct_OAc*Ka*10^pH/(1+Ka*10^pH))</f>
        <v>0.1059177255615914</v>
      </c>
      <c r="Q986" s="19">
        <f>ABS(Ct_Na+10^-pH-Kw*10^pH-Ct_Cl-Ct_OAc*Ka*10^pH/(1+Ka*10^pH))</f>
        <v>0.10003542349565325</v>
      </c>
      <c r="R986" s="19">
        <f>ABS(Ct_Na+10^-pH-Kw*10^pH-Ct_Cl-Ct_OAc*Ka*10^pH/(1+Ka*10^pH))</f>
        <v>9.4479915988933919E-2</v>
      </c>
      <c r="S986" s="19">
        <f>ABS(Ct_Na+10^-pH-Kw*10^pH-Ct_Cl-Ct_OAc*Ka*10^pH/(1+Ka*10^pH))</f>
        <v>8.9224706185280431E-2</v>
      </c>
      <c r="T986" s="19">
        <f>ABS(Ct_Na+10^-pH-Kw*10^pH-Ct_Cl-Ct_OAc*Ka*10^pH/(1+Ka*10^pH))</f>
        <v>8.424608637129298E-2</v>
      </c>
      <c r="U986" s="19">
        <f>ABS(Ct_Na+10^-pH-Kw*10^pH-Ct_Cl-Ct_OAc*Ka*10^pH/(1+Ka*10^pH))</f>
        <v>7.9522780393920245E-2</v>
      </c>
      <c r="V986" s="19">
        <f>ABS(Ct_Na+10^-pH-Kw*10^pH-Ct_Cl-Ct_OAc*Ka*10^pH/(1+Ka*10^pH))</f>
        <v>7.503563971541613E-2</v>
      </c>
      <c r="W986" s="19">
        <f>ABS(Ct_Na+10^-pH-Kw*10^pH-Ct_Cl-Ct_OAc*Ka*10^pH/(1+Ka*10^pH))</f>
        <v>7.0767383948058565E-2</v>
      </c>
      <c r="X986" s="19">
        <f>ABS(Ct_Na+10^-pH-Kw*10^pH-Ct_Cl-Ct_OAc*Ka*10^pH/(1+Ka*10^pH))</f>
        <v>6.6702378455337094E-2</v>
      </c>
      <c r="Y986" s="19">
        <f>ABS(Ct_Na+10^-pH-Kw*10^pH-Ct_Cl-Ct_OAc*Ka*10^pH/(1+Ka*10^pH))</f>
        <v>6.2826442985532888E-2</v>
      </c>
      <c r="Z986" s="19">
        <f>ABS(Ct_Na+10^-pH-Kw*10^pH-Ct_Cl-Ct_OAc*Ka*10^pH/(1+Ka*10^pH))</f>
        <v>5.9126686400719781E-2</v>
      </c>
      <c r="AA986" s="19">
        <f>ABS(Ct_Na+10^-pH-Kw*10^pH-Ct_Cl-Ct_OAc*Ka*10^pH/(1+Ka*10^pH))</f>
        <v>5.559136344189837E-2</v>
      </c>
      <c r="AB986" s="19">
        <f>ABS(Ct_Na+10^-pH-Kw*10^pH-Ct_Cl-Ct_OAc*Ka*10^pH/(1+Ka*10^pH))</f>
        <v>5.2209750176938782E-2</v>
      </c>
      <c r="AC986" s="19">
        <f>ABS(Ct_Na+10^-pH-Kw*10^pH-Ct_Cl-Ct_OAc*Ka*10^pH/(1+Ka*10^pH))</f>
        <v>4.8972035348785942E-2</v>
      </c>
      <c r="AD986" s="19">
        <f>ABS(Ct_Na+10^-pH-Kw*10^pH-Ct_Cl-Ct_OAc*Ka*10^pH/(1+Ka*10^pH))</f>
        <v>4.5869225305139469E-2</v>
      </c>
      <c r="AE986" s="19">
        <f>ABS(Ct_Na+10^-pH-Kw*10^pH-Ct_Cl-Ct_OAc*Ka*10^pH/(1+Ka*10^pH))</f>
        <v>4.2893060569396957E-2</v>
      </c>
      <c r="AF986" s="19">
        <f>ABS(Ct_Na+10^-pH-Kw*10^pH-Ct_Cl-Ct_OAc*Ka*10^pH/(1+Ka*10^pH))</f>
        <v>4.0035942423084156E-2</v>
      </c>
      <c r="AG986" s="19">
        <f>ABS(Ct_Na+10^-pH-Kw*10^pH-Ct_Cl-Ct_OAc*Ka*10^pH/(1+Ka*10^pH))</f>
        <v>3.7290868125646352E-2</v>
      </c>
      <c r="AH986" s="19">
        <f>ABS(Ct_Na+10^-pH-Kw*10^pH-Ct_Cl-Ct_OAc*Ka*10^pH/(1+Ka*10^pH))</f>
        <v>3.4651373608879245E-2</v>
      </c>
      <c r="AI986" s="19">
        <f>ABS(Ct_Na+10^-pH-Kw*10^pH-Ct_Cl-Ct_OAc*Ka*10^pH/(1+Ka*10^pH))</f>
        <v>3.2111482658782581E-2</v>
      </c>
      <c r="AJ986" s="19">
        <f>ABS(Ct_Na+10^-pH-Kw*10^pH-Ct_Cl-Ct_OAc*Ka*10^pH/(1+Ka*10^pH))</f>
        <v>2.966566174387468E-2</v>
      </c>
      <c r="AK986" s="19">
        <f>ABS(Ct_Na+10^-pH-Kw*10^pH-Ct_Cl-Ct_OAc*Ka*10^pH/(1+Ka*10^pH))</f>
        <v>2.7308779771327056E-2</v>
      </c>
      <c r="AL986" s="19">
        <f>ABS(Ct_Na+10^-pH-Kw*10^pH-Ct_Cl-Ct_OAc*Ka*10^pH/(1+Ka*10^pH))</f>
        <v>2.5036072154941899E-2</v>
      </c>
      <c r="AM986" s="19">
        <f>ABS(Ct_Na+10^-pH-Kw*10^pH-Ct_Cl-Ct_OAc*Ka*10^pH/(1+Ka*10^pH))</f>
        <v>2.2843108665447379E-2</v>
      </c>
      <c r="AN986" s="19">
        <f>ABS(Ct_Na+10^-pH-Kw*10^pH-Ct_Cl-Ct_OAc*Ka*10^pH/(1+Ka*10^pH))</f>
        <v>2.0725764606625126E-2</v>
      </c>
      <c r="AO986" s="19">
        <f>ABS(Ct_Na+10^-pH-Kw*10^pH-Ct_Cl-Ct_OAc*Ka*10^pH/(1+Ka*10^pH))</f>
        <v>1.8680194922678195E-2</v>
      </c>
      <c r="AP986" s="19">
        <f>ABS(Ct_Na+10^-pH-Kw*10^pH-Ct_Cl-Ct_OAc*Ka*10^pH/(1+Ka*10^pH))</f>
        <v>1.6702810894862821E-2</v>
      </c>
      <c r="AQ986" s="19">
        <f>ABS(Ct_Na+10^-pH-Kw*10^pH-Ct_Cl-Ct_OAc*Ka*10^pH/(1+Ka*10^pH))</f>
        <v>1.4790259130254543E-2</v>
      </c>
      <c r="AR986" s="19">
        <f>ABS(Ct_Na+10^-pH-Kw*10^pH-Ct_Cl-Ct_OAc*Ka*10^pH/(1+Ka*10^pH))</f>
        <v>1.293940258385938E-2</v>
      </c>
      <c r="AS986" s="19">
        <f>ABS(Ct_Na+10^-pH-Kw*10^pH-Ct_Cl-Ct_OAc*Ka*10^pH/(1+Ka*10^pH))</f>
        <v>1.1147303388143487E-2</v>
      </c>
      <c r="AT986" s="19">
        <f>ABS(Ct_Na+10^-pH-Kw*10^pH-Ct_Cl-Ct_OAc*Ka*10^pH/(1+Ka*10^pH))</f>
        <v>9.4112072922936663E-3</v>
      </c>
      <c r="AU986" s="19">
        <f>ABS(Ct_Na+10^-pH-Kw*10^pH-Ct_Cl-Ct_OAc*Ka*10^pH/(1+Ka*10^pH))</f>
        <v>7.7285295378546406E-3</v>
      </c>
      <c r="AV986" s="19">
        <f>ABS(Ct_Na+10^-pH-Kw*10^pH-Ct_Cl-Ct_OAc*Ka*10^pH/(1+Ka*10^pH))</f>
        <v>6.0968420183985864E-3</v>
      </c>
      <c r="AW986" s="19">
        <f>ABS(Ct_Na+10^-pH-Kw*10^pH-Ct_Cl-Ct_OAc*Ka*10^pH/(1+Ka*10^pH))</f>
        <v>4.513861589075574E-3</v>
      </c>
      <c r="AX986" s="19">
        <f>ABS(Ct_Na+10^-pH-Kw*10^pH-Ct_Cl-Ct_OAc*Ka*10^pH/(1+Ka*10^pH))</f>
        <v>2.9774394076738098E-3</v>
      </c>
      <c r="AY986" s="19">
        <f>ABS(Ct_Na+10^-pH-Kw*10^pH-Ct_Cl-Ct_OAc*Ka*10^pH/(1+Ka*10^pH))</f>
        <v>1.485551202544573E-3</v>
      </c>
      <c r="AZ986" s="19">
        <f>ABS(Ct_Na+10^-pH-Kw*10^pH-Ct_Cl-Ct_OAc*Ka*10^pH/(1+Ka*10^pH))</f>
        <v>3.6288374704734894E-5</v>
      </c>
      <c r="BA986" s="19">
        <f>ABS(Ct_Na+10^-pH-Kw*10^pH-Ct_Cl-Ct_OAc*Ka*10^pH/(1+Ka*10^pH))</f>
        <v>1.3721501481255075E-3</v>
      </c>
      <c r="BB986" s="19">
        <f>ABS(Ct_Na+10^-pH-Kw*10^pH-Ct_Cl-Ct_OAc*Ka*10^pH/(1+Ka*10^pH))</f>
        <v>2.7414653786549184E-3</v>
      </c>
      <c r="BC986" s="19">
        <f>ABS(Ct_Na+10^-pH-Kw*10^pH-Ct_Cl-Ct_OAc*Ka*10^pH/(1+Ka*10^pH))</f>
        <v>4.0732651234164433E-3</v>
      </c>
      <c r="BD986" s="19">
        <f>ABS(Ct_Na+10^-pH-Kw*10^pH-Ct_Cl-Ct_OAc*Ka*10^pH/(1+Ka*10^pH))</f>
        <v>5.3690702804816692E-3</v>
      </c>
      <c r="BE986" s="19">
        <f>ABS(Ct_Na+10^-pH-Kw*10^pH-Ct_Cl-Ct_OAc*Ka*10^pH/(1+Ka*10^pH))</f>
        <v>6.6303206333584858E-3</v>
      </c>
      <c r="BF986" s="19">
        <f>ABS(Ct_Na+10^-pH-Kw*10^pH-Ct_Cl-Ct_OAc*Ka*10^pH/(1+Ka*10^pH))</f>
        <v>7.8583801874754014E-3</v>
      </c>
      <c r="BG986" s="19">
        <f>ABS(Ct_Na+10^-pH-Kw*10^pH-Ct_Cl-Ct_OAc*Ka*10^pH/(1+Ka*10^pH))</f>
        <v>9.0545420908360111E-3</v>
      </c>
      <c r="BH986" s="19">
        <f>ABS(Ct_Na+10^-pH-Kw*10^pH-Ct_Cl-Ct_OAc*Ka*10^pH/(1+Ka*10^pH))</f>
        <v>1.0220033176161755E-2</v>
      </c>
      <c r="BI986" s="19">
        <f>ABS(Ct_Na+10^-pH-Kw*10^pH-Ct_Cl-Ct_OAc*Ka*10^pH/(1+Ka*10^pH))</f>
        <v>1.1356018158061539E-2</v>
      </c>
      <c r="BJ986" s="19">
        <f>ABS(Ct_Na+10^-pH-Kw*10^pH-Ct_Cl-Ct_OAc*Ka*10^pH/(1+Ka*10^pH))</f>
        <v>1.2463603515413826E-2</v>
      </c>
      <c r="BK986" s="19">
        <f>ABS(Ct_Na+10^-pH-Kw*10^pH-Ct_Cl-Ct_OAc*Ka*10^pH/(1+Ka*10^pH))</f>
        <v>1.3543841086164798E-2</v>
      </c>
      <c r="BL986" s="19">
        <f>ABS(Ct_Na+10^-pH-Kw*10^pH-Ct_Cl-Ct_OAc*Ka*10^pH/(1+Ka*10^pH))</f>
        <v>1.4597731399092595E-2</v>
      </c>
      <c r="BM986" s="19">
        <f>ABS(Ct_Na+10^-pH-Kw*10^pH-Ct_Cl-Ct_OAc*Ka*10^pH/(1+Ka*10^pH))</f>
        <v>1.5626226764720939E-2</v>
      </c>
      <c r="BN986" s="19">
        <f>ABS(Ct_Na+10^-pH-Kw*10^pH-Ct_Cl-Ct_OAc*Ka*10^pH/(1+Ka*10^pH))</f>
        <v>1.6630234145453344E-2</v>
      </c>
      <c r="BO986" s="19">
        <f>ABS(Ct_Na+10^-pH-Kw*10^pH-Ct_Cl-Ct_OAc*Ka*10^pH/(1+Ka*10^pH))</f>
        <v>1.7610617823109687E-2</v>
      </c>
      <c r="BP986" s="19">
        <f>ABS(Ct_Na+10^-pH-Kw*10^pH-Ct_Cl-Ct_OAc*Ka*10^pH/(1+Ka*10^pH))</f>
        <v>1.8568201880355434E-2</v>
      </c>
      <c r="BQ986" s="19">
        <f>ABS(Ct_Na+10^-pH-Kw*10^pH-Ct_Cl-Ct_OAc*Ka*10^pH/(1+Ka*10^pH))</f>
        <v>1.9503772510997844E-2</v>
      </c>
      <c r="BR986" s="19">
        <f>ABS(Ct_Na+10^-pH-Kw*10^pH-Ct_Cl-Ct_OAc*Ka*10^pH/(1+Ka*10^pH))</f>
        <v>2.0418080172761983E-2</v>
      </c>
      <c r="BS986" s="19">
        <f>ABS(Ct_Na+10^-pH-Kw*10^pH-Ct_Cl-Ct_OAc*Ka*10^pH/(1+Ka*10^pH))</f>
        <v>2.1311841594935946E-2</v>
      </c>
      <c r="BT986" s="19">
        <f>ABS(Ct_Na+10^-pH-Kw*10^pH-Ct_Cl-Ct_OAc*Ka*10^pH/(1+Ka*10^pH))</f>
        <v>2.2185741652172693E-2</v>
      </c>
      <c r="BU986" s="19">
        <f>ABS(Ct_Na+10^-pH-Kw*10^pH-Ct_Cl-Ct_OAc*Ka*10^pH/(1+Ka*10^pH))</f>
        <v>2.3040435114744913E-2</v>
      </c>
      <c r="BV986" s="19">
        <f>ABS(Ct_Na+10^-pH-Kw*10^pH-Ct_Cl-Ct_OAc*Ka*10^pH/(1+Ka*10^pH))</f>
        <v>2.387654828465248E-2</v>
      </c>
      <c r="BW986" s="19">
        <f>ABS(Ct_Na+10^-pH-Kw*10^pH-Ct_Cl-Ct_OAc*Ka*10^pH/(1+Ka*10^pH))</f>
        <v>2.4694680526174996E-2</v>
      </c>
      <c r="BX986" s="19">
        <f>ABS(Ct_Na+10^-pH-Kw*10^pH-Ct_Cl-Ct_OAc*Ka*10^pH/(1+Ka*10^pH))</f>
        <v>2.5495405698728914E-2</v>
      </c>
      <c r="BY986" s="19">
        <f>ABS(Ct_Na+10^-pH-Kw*10^pH-Ct_Cl-Ct_OAc*Ka*10^pH/(1+Ka*10^pH))</f>
        <v>2.627927349922906E-2</v>
      </c>
      <c r="BZ986" s="19">
        <f>ABS(Ct_Na+10^-pH-Kw*10^pH-Ct_Cl-Ct_OAc*Ka*10^pH/(1+Ka*10^pH))</f>
        <v>2.704681072055215E-2</v>
      </c>
      <c r="CA986" s="19">
        <f>ABS(Ct_Na+10^-pH-Kw*10^pH-Ct_Cl-Ct_OAc*Ka*10^pH/(1+Ka*10^pH))</f>
        <v>2.7798522432157198E-2</v>
      </c>
      <c r="CB986" s="19">
        <f>ABS(Ct_Na+10^-pH-Kw*10^pH-Ct_Cl-Ct_OAc*Ka*10^pH/(1+Ka*10^pH))</f>
        <v>2.8534893088423399E-2</v>
      </c>
      <c r="CC986" s="19">
        <f>ABS(Ct_Na+10^-pH-Kw*10^pH-Ct_Cl-Ct_OAc*Ka*10^pH/(1+Ka*10^pH))</f>
        <v>2.9256387569815537E-2</v>
      </c>
      <c r="CD986" s="19">
        <f>ABS(Ct_Na+10^-pH-Kw*10^pH-Ct_Cl-Ct_OAc*Ka*10^pH/(1+Ka*10^pH))</f>
        <v>2.9963452161579807E-2</v>
      </c>
      <c r="CE986" s="19">
        <f>ABS(Ct_Na+10^-pH-Kw*10^pH-Ct_Cl-Ct_OAc*Ka*10^pH/(1+Ka*10^pH))</f>
        <v>3.0656515474299262E-2</v>
      </c>
      <c r="CF986" s="19">
        <f>ABS(Ct_Na+10^-pH-Kw*10^pH-Ct_Cl-Ct_OAc*Ka*10^pH/(1+Ka*10^pH))</f>
        <v>3.1335989310298719E-2</v>
      </c>
      <c r="CG986" s="19">
        <f>ABS(Ct_Na+10^-pH-Kw*10^pH-Ct_Cl-Ct_OAc*Ka*10^pH/(1+Ka*10^pH))</f>
        <v>3.2002269479579737E-2</v>
      </c>
      <c r="CH986" s="19">
        <f>ABS(Ct_Na+10^-pH-Kw*10^pH-Ct_Cl-Ct_OAc*Ka*10^pH/(1+Ka*10^pH))</f>
        <v>3.2655736568682273E-2</v>
      </c>
      <c r="CI986" s="19">
        <f>ABS(Ct_Na+10^-pH-Kw*10^pH-Ct_Cl-Ct_OAc*Ka*10^pH/(1+Ka*10^pH))</f>
        <v>3.3296756665611424E-2</v>
      </c>
      <c r="CJ986" s="19">
        <f>ABS(Ct_Na+10^-pH-Kw*10^pH-Ct_Cl-Ct_OAc*Ka*10^pH/(1+Ka*10^pH))</f>
        <v>3.3925682043730587E-2</v>
      </c>
      <c r="CK986" s="19">
        <f>ABS(Ct_Na+10^-pH-Kw*10^pH-Ct_Cl-Ct_OAc*Ka*10^pH/(1+Ka*10^pH))</f>
        <v>3.4542851807305493E-2</v>
      </c>
      <c r="CL986" s="19">
        <f>ABS(Ct_Na+10^-pH-Kw*10^pH-Ct_Cl-Ct_OAc*Ka*10^pH/(1+Ka*10^pH))</f>
        <v>3.5148592501184552E-2</v>
      </c>
      <c r="CM986" s="19">
        <f>ABS(Ct_Na+10^-pH-Kw*10^pH-Ct_Cl-Ct_OAc*Ka*10^pH/(1+Ka*10^pH))</f>
        <v>3.5743218686919029E-2</v>
      </c>
      <c r="CN986" s="19">
        <f>ABS(Ct_Na+10^-pH-Kw*10^pH-Ct_Cl-Ct_OAc*Ka*10^pH/(1+Ka*10^pH))</f>
        <v>3.6327033487458346E-2</v>
      </c>
      <c r="CO986" s="19">
        <f>ABS(Ct_Na+10^-pH-Kw*10^pH-Ct_Cl-Ct_OAc*Ka*10^pH/(1+Ka*10^pH))</f>
        <v>3.690032910240236E-2</v>
      </c>
      <c r="CP986" s="19">
        <f>ABS(Ct_Na+10^-pH-Kw*10^pH-Ct_Cl-Ct_OAc*Ka*10^pH/(1+Ka*10^pH))</f>
        <v>3.7463387295650949E-2</v>
      </c>
      <c r="CQ986" s="19">
        <f>ABS(Ct_Na+10^-pH-Kw*10^pH-Ct_Cl-Ct_OAc*Ka*10^pH/(1+Ka*10^pH))</f>
        <v>3.8016479857160633E-2</v>
      </c>
      <c r="CR986" s="19">
        <f>ABS(Ct_Na+10^-pH-Kw*10^pH-Ct_Cl-Ct_OAc*Ka*10^pH/(1+Ka*10^pH))</f>
        <v>3.8559869040398195E-2</v>
      </c>
      <c r="CS986" s="19">
        <f>ABS(Ct_Na+10^-pH-Kw*10^pH-Ct_Cl-Ct_OAc*Ka*10^pH/(1+Ka*10^pH))</f>
        <v>3.9093807976970742E-2</v>
      </c>
      <c r="CT986" s="19">
        <f>ABS(Ct_Na+10^-pH-Kw*10^pH-Ct_Cl-Ct_OAc*Ka*10^pH/(1+Ka*10^pH))</f>
        <v>3.9618541069809325E-2</v>
      </c>
      <c r="CU986" s="19">
        <f>ABS(Ct_Na+10^-pH-Kw*10^pH-Ct_Cl-Ct_OAc*Ka*10^pH/(1+Ka*10^pH))</f>
        <v>4.0134304366189096E-2</v>
      </c>
      <c r="CV986" s="19">
        <f>ABS(Ct_Na+10^-pH-Kw*10^pH-Ct_Cl-Ct_OAc*Ka*10^pH/(1+Ka*10^pH))</f>
        <v>4.0641325911782787E-2</v>
      </c>
      <c r="CW986" s="19">
        <f>ABS(Ct_Na+10^-pH-Kw*10^pH-Ct_Cl-Ct_OAc*Ka*10^pH/(1+Ka*10^pH))</f>
        <v>4.1139826086862299E-2</v>
      </c>
      <c r="CX986" s="19">
        <f>ABS(Ct_Na+10^-pH-Kw*10^pH-Ct_Cl-Ct_OAc*Ka*10^pH/(1+Ka*10^pH))</f>
        <v>4.1630017925690467E-2</v>
      </c>
    </row>
    <row r="987" spans="1:102">
      <c r="A987" s="24">
        <v>9.5799999999999894</v>
      </c>
      <c r="B987" s="19">
        <f>ABS(Ct_Na+10^-pH-Kw*10^pH-Ct_Cl-Ct_OAc*Ka*10^pH/(1+Ka*10^pH))</f>
        <v>0.25003506050358354</v>
      </c>
      <c r="C987" s="19">
        <f>ABS(Ct_Na+10^-pH-Kw*10^pH-Ct_Cl-Ct_OAc*Ka*10^pH/(1+Ka*10^pH))</f>
        <v>0.23336853470229885</v>
      </c>
      <c r="D987" s="19">
        <f>ABS(Ct_Na+10^-pH-Kw*10^pH-Ct_Cl-Ct_OAc*Ka*10^pH/(1+Ka*10^pH))</f>
        <v>0.21821714761022187</v>
      </c>
      <c r="E987" s="19">
        <f>ABS(Ct_Na+10^-pH-Kw*10^pH-Ct_Cl-Ct_OAc*Ka*10^pH/(1+Ka*10^pH))</f>
        <v>0.20438327243919507</v>
      </c>
      <c r="F987" s="19">
        <f>ABS(Ct_Na+10^-pH-Kw*10^pH-Ct_Cl-Ct_OAc*Ka*10^pH/(1+Ka*10^pH))</f>
        <v>0.19170222019908717</v>
      </c>
      <c r="G987" s="19">
        <f>ABS(Ct_Na+10^-pH-Kw*10^pH-Ct_Cl-Ct_OAc*Ka*10^pH/(1+Ka*10^pH))</f>
        <v>0.18003565213818787</v>
      </c>
      <c r="H987" s="19">
        <f>ABS(Ct_Na+10^-pH-Kw*10^pH-Ct_Cl-Ct_OAc*Ka*10^pH/(1+Ka*10^pH))</f>
        <v>0.16926651238966547</v>
      </c>
      <c r="I987" s="19">
        <f>ABS(Ct_Na+10^-pH-Kw*10^pH-Ct_Cl-Ct_OAc*Ka*10^pH/(1+Ka*10^pH))</f>
        <v>0.15929508669658915</v>
      </c>
      <c r="J987" s="19">
        <f>ABS(Ct_Na+10^-pH-Kw*10^pH-Ct_Cl-Ct_OAc*Ka*10^pH/(1+Ka*10^pH))</f>
        <v>0.15003590569587547</v>
      </c>
      <c r="K987" s="19">
        <f>ABS(Ct_Na+10^-pH-Kw*10^pH-Ct_Cl-Ct_OAc*Ka*10^pH/(1+Ka*10^pH))</f>
        <v>0.1414152889021075</v>
      </c>
      <c r="L987" s="19">
        <f>ABS(Ct_Na+10^-pH-Kw*10^pH-Ct_Cl-Ct_OAc*Ka*10^pH/(1+Ka*10^pH))</f>
        <v>0.13336937989459074</v>
      </c>
      <c r="M987" s="19">
        <f>ABS(Ct_Na+10^-pH-Kw*10^pH-Ct_Cl-Ct_OAc*Ka*10^pH/(1+Ka*10^pH))</f>
        <v>0.12584256179078479</v>
      </c>
      <c r="N987" s="19">
        <f>ABS(Ct_Na+10^-pH-Kw*10^pH-Ct_Cl-Ct_OAc*Ka*10^pH/(1+Ka*10^pH))</f>
        <v>0.11878616981846665</v>
      </c>
      <c r="O987" s="19">
        <f>ABS(Ct_Na+10^-pH-Kw*10^pH-Ct_Cl-Ct_OAc*Ka*10^pH/(1+Ka*10^pH))</f>
        <v>0.11215743796568299</v>
      </c>
      <c r="P987" s="19">
        <f>ABS(Ct_Na+10^-pH-Kw*10^pH-Ct_Cl-Ct_OAc*Ka*10^pH/(1+Ka*10^pH))</f>
        <v>0.10591863151600421</v>
      </c>
      <c r="Q987" s="19">
        <f>ABS(Ct_Na+10^-pH-Kw*10^pH-Ct_Cl-Ct_OAc*Ka*10^pH/(1+Ka*10^pH))</f>
        <v>0.10003632829202141</v>
      </c>
      <c r="R987" s="19">
        <f>ABS(Ct_Na+10^-pH-Kw*10^pH-Ct_Cl-Ct_OAc*Ka*10^pH/(1+Ka*10^pH))</f>
        <v>9.4480819691593179E-2</v>
      </c>
      <c r="S987" s="19">
        <f>ABS(Ct_Na+10^-pH-Kw*10^pH-Ct_Cl-Ct_OAc*Ka*10^pH/(1+Ka*10^pH))</f>
        <v>8.9225608853350236E-2</v>
      </c>
      <c r="T987" s="19">
        <f>ABS(Ct_Na+10^-pH-Kw*10^pH-Ct_Cl-Ct_OAc*Ka*10^pH/(1+Ka*10^pH))</f>
        <v>8.4246988059225397E-2</v>
      </c>
      <c r="U987" s="19">
        <f>ABS(Ct_Na+10^-pH-Kw*10^pH-Ct_Cl-Ct_OAc*Ka*10^pH/(1+Ka*10^pH))</f>
        <v>7.9523681151978706E-2</v>
      </c>
      <c r="V987" s="19">
        <f>ABS(Ct_Na+10^-pH-Kw*10^pH-Ct_Cl-Ct_OAc*Ka*10^pH/(1+Ka*10^pH))</f>
        <v>7.5036539590094389E-2</v>
      </c>
      <c r="W987" s="19">
        <f>ABS(Ct_Na+10^-pH-Kw*10^pH-Ct_Cl-Ct_OAc*Ka*10^pH/(1+Ka*10^pH))</f>
        <v>7.0768282982448305E-2</v>
      </c>
      <c r="X987" s="19">
        <f>ABS(Ct_Na+10^-pH-Kw*10^pH-Ct_Cl-Ct_OAc*Ka*10^pH/(1+Ka*10^pH))</f>
        <v>6.6703276689452043E-2</v>
      </c>
      <c r="Y987" s="19">
        <f>ABS(Ct_Na+10^-pH-Kw*10^pH-Ct_Cl-Ct_OAc*Ka*10^pH/(1+Ka*10^pH))</f>
        <v>6.2827340456595146E-2</v>
      </c>
      <c r="Z987" s="19">
        <f>ABS(Ct_Na+10^-pH-Kw*10^pH-Ct_Cl-Ct_OAc*Ka*10^pH/(1+Ka*10^pH))</f>
        <v>5.9127583143413556E-2</v>
      </c>
      <c r="AA987" s="19">
        <f>ABS(Ct_Na+10^-pH-Kw*10^pH-Ct_Cl-Ct_OAc*Ka*10^pH/(1+Ka*10^pH))</f>
        <v>5.5592259488595586E-2</v>
      </c>
      <c r="AB987" s="19">
        <f>ABS(Ct_Na+10^-pH-Kw*10^pH-Ct_Cl-Ct_OAc*Ka*10^pH/(1+Ka*10^pH))</f>
        <v>5.221064555790017E-2</v>
      </c>
      <c r="AC987" s="19">
        <f>ABS(Ct_Na+10^-pH-Kw*10^pH-Ct_Cl-Ct_OAc*Ka*10^pH/(1+Ka*10^pH))</f>
        <v>4.8972930092340675E-2</v>
      </c>
      <c r="AD987" s="19">
        <f>ABS(Ct_Na+10^-pH-Kw*10^pH-Ct_Cl-Ct_OAc*Ka*10^pH/(1+Ka*10^pH))</f>
        <v>4.5870119437846191E-2</v>
      </c>
      <c r="AE987" s="19">
        <f>ABS(Ct_Na+10^-pH-Kw*10^pH-Ct_Cl-Ct_OAc*Ka*10^pH/(1+Ka*10^pH))</f>
        <v>4.289395411618821E-2</v>
      </c>
      <c r="AF987" s="19">
        <f>ABS(Ct_Na+10^-pH-Kw*10^pH-Ct_Cl-Ct_OAc*Ka*10^pH/(1+Ka*10^pH))</f>
        <v>4.0036835407396554E-2</v>
      </c>
      <c r="AG987" s="19">
        <f>ABS(Ct_Na+10^-pH-Kw*10^pH-Ct_Cl-Ct_OAc*Ka*10^pH/(1+Ka*10^pH))</f>
        <v>3.7291760569537896E-2</v>
      </c>
      <c r="AH987" s="19">
        <f>ABS(Ct_Na+10^-pH-Kw*10^pH-Ct_Cl-Ct_OAc*Ka*10^pH/(1+Ka*10^pH))</f>
        <v>3.4652265533135371E-2</v>
      </c>
      <c r="AI987" s="19">
        <f>ABS(Ct_Na+10^-pH-Kw*10^pH-Ct_Cl-Ct_OAc*Ka*10^pH/(1+Ka*10^pH))</f>
        <v>3.2112374083012145E-2</v>
      </c>
      <c r="AJ987" s="19">
        <f>ABS(Ct_Na+10^-pH-Kw*10^pH-Ct_Cl-Ct_OAc*Ka*10^pH/(1+Ka*10^pH))</f>
        <v>2.9666552686597208E-2</v>
      </c>
      <c r="AK987" s="19">
        <f>ABS(Ct_Na+10^-pH-Kw*10^pH-Ct_Cl-Ct_OAc*Ka*10^pH/(1+Ka*10^pH))</f>
        <v>2.7309670250051883E-2</v>
      </c>
      <c r="AL987" s="19">
        <f>ABS(Ct_Na+10^-pH-Kw*10^pH-Ct_Cl-Ct_OAc*Ka*10^pH/(1+Ka*10^pH))</f>
        <v>2.5036962186240366E-2</v>
      </c>
      <c r="AM987" s="19">
        <f>ABS(Ct_Na+10^-pH-Kw*10^pH-Ct_Cl-Ct_OAc*Ka*10^pH/(1+Ka*10^pH))</f>
        <v>2.2843998265018678E-2</v>
      </c>
      <c r="AN987" s="19">
        <f>ABS(Ct_Na+10^-pH-Kw*10^pH-Ct_Cl-Ct_OAc*Ka*10^pH/(1+Ka*10^pH))</f>
        <v>2.0726653789356377E-2</v>
      </c>
      <c r="AO987" s="19">
        <f>ABS(Ct_Na+10^-pH-Kw*10^pH-Ct_Cl-Ct_OAc*Ka*10^pH/(1+Ka*10^pH))</f>
        <v>1.868108370269958E-2</v>
      </c>
      <c r="AP987" s="19">
        <f>ABS(Ct_Na+10^-pH-Kw*10^pH-Ct_Cl-Ct_OAc*Ka*10^pH/(1+Ka*10^pH))</f>
        <v>1.6703699285598006E-2</v>
      </c>
      <c r="AQ987" s="19">
        <f>ABS(Ct_Na+10^-pH-Kw*10^pH-Ct_Cl-Ct_OAc*Ka*10^pH/(1+Ka*10^pH))</f>
        <v>1.4791147144466998E-2</v>
      </c>
      <c r="AR987" s="19">
        <f>ABS(Ct_Na+10^-pH-Kw*10^pH-Ct_Cl-Ct_OAc*Ka*10^pH/(1+Ka*10^pH))</f>
        <v>1.2940290233695015E-2</v>
      </c>
      <c r="AS987" s="19">
        <f>ABS(Ct_Na+10^-pH-Kw*10^pH-Ct_Cl-Ct_OAc*Ka*10^pH/(1+Ka*10^pH))</f>
        <v>1.1148190685169784E-2</v>
      </c>
      <c r="AT987" s="19">
        <f>ABS(Ct_Na+10^-pH-Kw*10^pH-Ct_Cl-Ct_OAc*Ka*10^pH/(1+Ka*10^pH))</f>
        <v>9.4120942475359529E-3</v>
      </c>
      <c r="AU987" s="19">
        <f>ABS(Ct_Na+10^-pH-Kw*10^pH-Ct_Cl-Ct_OAc*Ka*10^pH/(1+Ka*10^pH))</f>
        <v>7.7294161618293375E-3</v>
      </c>
      <c r="AV987" s="19">
        <f>ABS(Ct_Na+10^-pH-Kw*10^pH-Ct_Cl-Ct_OAc*Ka*10^pH/(1+Ka*10^pH))</f>
        <v>6.097728321144108E-3</v>
      </c>
      <c r="AW987" s="19">
        <f>ABS(Ct_Na+10^-pH-Kw*10^pH-Ct_Cl-Ct_OAc*Ka*10^pH/(1+Ka*10^pH))</f>
        <v>4.5147475801808612E-3</v>
      </c>
      <c r="AX987" s="19">
        <f>ABS(Ct_Na+10^-pH-Kw*10^pH-Ct_Cl-Ct_OAc*Ka*10^pH/(1+Ka*10^pH))</f>
        <v>2.978325096304732E-3</v>
      </c>
      <c r="AY987" s="19">
        <f>ABS(Ct_Na+10^-pH-Kw*10^pH-Ct_Cl-Ct_OAc*Ka*10^pH/(1+Ka*10^pH))</f>
        <v>1.4864365974685198E-3</v>
      </c>
      <c r="AZ987" s="19">
        <f>ABS(Ct_Na+10^-pH-Kw*10^pH-Ct_Cl-Ct_OAc*Ka*10^pH/(1+Ka*10^pH))</f>
        <v>3.717348431332701E-5</v>
      </c>
      <c r="BA987" s="19">
        <f>ABS(Ct_Na+10^-pH-Kw*10^pH-Ct_Cl-Ct_OAc*Ka*10^pH/(1+Ka*10^pH))</f>
        <v>1.3712653157952268E-3</v>
      </c>
      <c r="BB987" s="19">
        <f>ABS(Ct_Na+10^-pH-Kw*10^pH-Ct_Cl-Ct_OAc*Ka*10^pH/(1+Ka*10^pH))</f>
        <v>2.74058081590077E-3</v>
      </c>
      <c r="BC987" s="19">
        <f>ABS(Ct_Na+10^-pH-Kw*10^pH-Ct_Cl-Ct_OAc*Ka*10^pH/(1+Ka*10^pH))</f>
        <v>4.0723808228527655E-3</v>
      </c>
      <c r="BD987" s="19">
        <f>ABS(Ct_Na+10^-pH-Kw*10^pH-Ct_Cl-Ct_OAc*Ka*10^pH/(1+Ka*10^pH))</f>
        <v>5.3681862350222487E-3</v>
      </c>
      <c r="BE987" s="19">
        <f>ABS(Ct_Na+10^-pH-Kw*10^pH-Ct_Cl-Ct_OAc*Ka*10^pH/(1+Ka*10^pH))</f>
        <v>6.6294368362005418E-3</v>
      </c>
      <c r="BF987" s="19">
        <f>ABS(Ct_Na+10^-pH-Kw*10^pH-Ct_Cl-Ct_OAc*Ka*10^pH/(1+Ka*10^pH))</f>
        <v>7.8574966320846748E-3</v>
      </c>
      <c r="BG987" s="19">
        <f>ABS(Ct_Na+10^-pH-Kw*10^pH-Ct_Cl-Ct_OAc*Ka*10^pH/(1+Ka*10^pH))</f>
        <v>9.0536587709328445E-3</v>
      </c>
      <c r="BH987" s="19">
        <f>ABS(Ct_Na+10^-pH-Kw*10^pH-Ct_Cl-Ct_OAc*Ka*10^pH/(1+Ka*10^pH))</f>
        <v>1.0219150085708006E-2</v>
      </c>
      <c r="BI987" s="19">
        <f>ABS(Ct_Na+10^-pH-Kw*10^pH-Ct_Cl-Ct_OAc*Ka*10^pH/(1+Ka*10^pH))</f>
        <v>1.1355135291248354E-2</v>
      </c>
      <c r="BJ987" s="19">
        <f>ABS(Ct_Na+10^-pH-Kw*10^pH-Ct_Cl-Ct_OAc*Ka*10^pH/(1+Ka*10^pH))</f>
        <v>1.2462720866650186E-2</v>
      </c>
      <c r="BK987" s="19">
        <f>ABS(Ct_Na+10^-pH-Kw*10^pH-Ct_Cl-Ct_OAc*Ka*10^pH/(1+Ka*10^pH))</f>
        <v>1.3542958650066779E-2</v>
      </c>
      <c r="BL987" s="19">
        <f>ABS(Ct_Na+10^-pH-Kw*10^pH-Ct_Cl-Ct_OAc*Ka*10^pH/(1+Ka*10^pH))</f>
        <v>1.4596849170473214E-2</v>
      </c>
      <c r="BM987" s="19">
        <f>ABS(Ct_Na+10^-pH-Kw*10^pH-Ct_Cl-Ct_OAc*Ka*10^pH/(1+Ka*10^pH))</f>
        <v>1.5625344738580717E-2</v>
      </c>
      <c r="BN987" s="19">
        <f>ABS(Ct_Na+10^-pH-Kw*10^pH-Ct_Cl-Ct_OAc*Ka*10^pH/(1+Ka*10^pH))</f>
        <v>1.6629352316971352E-2</v>
      </c>
      <c r="BO987" s="19">
        <f>ABS(Ct_Na+10^-pH-Kw*10^pH-Ct_Cl-Ct_OAc*Ka*10^pH/(1+Ka*10^pH))</f>
        <v>1.7609736187635144E-2</v>
      </c>
      <c r="BP987" s="19">
        <f>ABS(Ct_Na+10^-pH-Kw*10^pH-Ct_Cl-Ct_OAc*Ka*10^pH/(1+Ka*10^pH))</f>
        <v>1.8567320433399793E-2</v>
      </c>
      <c r="BQ987" s="19">
        <f>ABS(Ct_Na+10^-pH-Kw*10^pH-Ct_Cl-Ct_OAc*Ka*10^pH/(1+Ka*10^pH))</f>
        <v>1.9502891248227329E-2</v>
      </c>
      <c r="BR987" s="19">
        <f>ABS(Ct_Na+10^-pH-Kw*10^pH-Ct_Cl-Ct_OAc*Ka*10^pH/(1+Ka*10^pH))</f>
        <v>2.0417199089990581E-2</v>
      </c>
      <c r="BS987" s="19">
        <f>ABS(Ct_Na+10^-pH-Kw*10^pH-Ct_Cl-Ct_OAc*Ka*10^pH/(1+Ka*10^pH))</f>
        <v>2.1310960688118726E-2</v>
      </c>
      <c r="BT987" s="19">
        <f>ABS(Ct_Na+10^-pH-Kw*10^pH-Ct_Cl-Ct_OAc*Ka*10^pH/(1+Ka*10^pH))</f>
        <v>2.2184860917399574E-2</v>
      </c>
      <c r="BU987" s="19">
        <f>ABS(Ct_Na+10^-pH-Kw*10^pH-Ct_Cl-Ct_OAc*Ka*10^pH/(1+Ka*10^pH))</f>
        <v>2.3039554548234684E-2</v>
      </c>
      <c r="BV987" s="19">
        <f>ABS(Ct_Na+10^-pH-Kw*10^pH-Ct_Cl-Ct_OAc*Ka*10^pH/(1+Ka*10^pH))</f>
        <v>2.3875667882747274E-2</v>
      </c>
      <c r="BW987" s="19">
        <f>ABS(Ct_Na+10^-pH-Kw*10^pH-Ct_Cl-Ct_OAc*Ka*10^pH/(1+Ka*10^pH))</f>
        <v>2.4693800285334903E-2</v>
      </c>
      <c r="BX987" s="19">
        <f>ABS(Ct_Na+10^-pH-Kw*10^pH-Ct_Cl-Ct_OAc*Ka*10^pH/(1+Ka*10^pH))</f>
        <v>2.5494525615527029E-2</v>
      </c>
      <c r="BY987" s="19">
        <f>ABS(Ct_Na+10^-pH-Kw*10^pH-Ct_Cl-Ct_OAc*Ka*10^pH/(1+Ka*10^pH))</f>
        <v>2.6278393570346677E-2</v>
      </c>
      <c r="BZ987" s="19">
        <f>ABS(Ct_Na+10^-pH-Kw*10^pH-Ct_Cl-Ct_OAc*Ka*10^pH/(1+Ka*10^pH))</f>
        <v>2.7045930942774271E-2</v>
      </c>
      <c r="CA987" s="19">
        <f>ABS(Ct_Na+10^-pH-Kw*10^pH-Ct_Cl-Ct_OAc*Ka*10^pH/(1+Ka*10^pH))</f>
        <v>2.7797642802368287E-2</v>
      </c>
      <c r="CB987" s="19">
        <f>ABS(Ct_Na+10^-pH-Kw*10^pH-Ct_Cl-Ct_OAc*Ka*10^pH/(1+Ka*10^pH))</f>
        <v>2.8534013603603262E-2</v>
      </c>
      <c r="CC987" s="19">
        <f>ABS(Ct_Na+10^-pH-Kw*10^pH-Ct_Cl-Ct_OAc*Ka*10^pH/(1+Ka*10^pH))</f>
        <v>2.9255508227035515E-2</v>
      </c>
      <c r="CD987" s="19">
        <f>ABS(Ct_Na+10^-pH-Kw*10^pH-Ct_Cl-Ct_OAc*Ka*10^pH/(1+Ka*10^pH))</f>
        <v>2.9962572957999097E-2</v>
      </c>
      <c r="CE987" s="19">
        <f>ABS(Ct_Na+10^-pH-Kw*10^pH-Ct_Cl-Ct_OAc*Ka*10^pH/(1+Ka*10^pH))</f>
        <v>3.065563640716143E-2</v>
      </c>
      <c r="CF987" s="19">
        <f>ABS(Ct_Na+10^-pH-Kw*10^pH-Ct_Cl-Ct_OAc*Ka*10^pH/(1+Ka*10^pH))</f>
        <v>3.1335110376928432E-2</v>
      </c>
      <c r="CG987" s="19">
        <f>ABS(Ct_Na+10^-pH-Kw*10^pH-Ct_Cl-Ct_OAc*Ka*10^pH/(1+Ka*10^pH))</f>
        <v>3.2001390677379553E-2</v>
      </c>
      <c r="CH987" s="19">
        <f>ABS(Ct_Na+10^-pH-Kw*10^pH-Ct_Cl-Ct_OAc*Ka*10^pH/(1+Ka*10^pH))</f>
        <v>3.2654857895129695E-2</v>
      </c>
      <c r="CI987" s="19">
        <f>ABS(Ct_Na+10^-pH-Kw*10^pH-Ct_Cl-Ct_OAc*Ka*10^pH/(1+Ka*10^pH))</f>
        <v>3.3295878118256031E-2</v>
      </c>
      <c r="CJ987" s="19">
        <f>ABS(Ct_Na+10^-pH-Kw*10^pH-Ct_Cl-Ct_OAc*Ka*10^pH/(1+Ka*10^pH))</f>
        <v>3.3924803620191291E-2</v>
      </c>
      <c r="CK987" s="19">
        <f>ABS(Ct_Na+10^-pH-Kw*10^pH-Ct_Cl-Ct_OAc*Ka*10^pH/(1+Ka*10^pH))</f>
        <v>3.4541973505267977E-2</v>
      </c>
      <c r="CL987" s="19">
        <f>ABS(Ct_Na+10^-pH-Kw*10^pH-Ct_Cl-Ct_OAc*Ka*10^pH/(1+Ka*10^pH))</f>
        <v>3.5147714318398776E-2</v>
      </c>
      <c r="CM987" s="19">
        <f>ABS(Ct_Na+10^-pH-Kw*10^pH-Ct_Cl-Ct_OAc*Ka*10^pH/(1+Ka*10^pH))</f>
        <v>3.574234062119689E-2</v>
      </c>
      <c r="CN987" s="19">
        <f>ABS(Ct_Na+10^-pH-Kw*10^pH-Ct_Cl-Ct_OAc*Ka*10^pH/(1+Ka*10^pH))</f>
        <v>3.6326155536671421E-2</v>
      </c>
      <c r="CO987" s="19">
        <f>ABS(Ct_Na+10^-pH-Kw*10^pH-Ct_Cl-Ct_OAc*Ka*10^pH/(1+Ka*10^pH))</f>
        <v>3.689945126447975E-2</v>
      </c>
      <c r="CP987" s="19">
        <f>ABS(Ct_Na+10^-pH-Kw*10^pH-Ct_Cl-Ct_OAc*Ka*10^pH/(1+Ka*10^pH))</f>
        <v>3.7462509568577204E-2</v>
      </c>
      <c r="CQ987" s="19">
        <f>ABS(Ct_Na+10^-pH-Kw*10^pH-Ct_Cl-Ct_OAc*Ka*10^pH/(1+Ka*10^pH))</f>
        <v>3.8015602238973836E-2</v>
      </c>
      <c r="CR987" s="19">
        <f>ABS(Ct_Na+10^-pH-Kw*10^pH-Ct_Cl-Ct_OAc*Ka*10^pH/(1+Ka*10^pH))</f>
        <v>3.8558991529188034E-2</v>
      </c>
      <c r="CS987" s="19">
        <f>ABS(Ct_Na+10^-pH-Kw*10^pH-Ct_Cl-Ct_OAc*Ka*10^pH/(1+Ka*10^pH))</f>
        <v>3.9092930570876767E-2</v>
      </c>
      <c r="CT987" s="19">
        <f>ABS(Ct_Na+10^-pH-Kw*10^pH-Ct_Cl-Ct_OAc*Ka*10^pH/(1+Ka*10^pH))</f>
        <v>3.9617663767019189E-2</v>
      </c>
      <c r="CU987" s="19">
        <f>ABS(Ct_Na+10^-pH-Kw*10^pH-Ct_Cl-Ct_OAc*Ka*10^pH/(1+Ka*10^pH))</f>
        <v>4.0133427164936911E-2</v>
      </c>
      <c r="CV987" s="19">
        <f>ABS(Ct_Na+10^-pH-Kw*10^pH-Ct_Cl-Ct_OAc*Ka*10^pH/(1+Ka*10^pH))</f>
        <v>4.0640448810347583E-2</v>
      </c>
      <c r="CW987" s="19">
        <f>ABS(Ct_Na+10^-pH-Kw*10^pH-Ct_Cl-Ct_OAc*Ka*10^pH/(1+Ka*10^pH))</f>
        <v>4.1138949083566474E-2</v>
      </c>
      <c r="CX987" s="19">
        <f>ABS(Ct_Na+10^-pH-Kw*10^pH-Ct_Cl-Ct_OAc*Ka*10^pH/(1+Ka*10^pH))</f>
        <v>4.1629141018898363E-2</v>
      </c>
    </row>
    <row r="988" spans="1:102">
      <c r="A988" s="23">
        <v>9.59</v>
      </c>
      <c r="B988" s="19">
        <f>ABS(Ct_Na+10^-pH-Kw*10^pH-Ct_Cl-Ct_OAc*Ka*10^pH/(1+Ka*10^pH))</f>
        <v>0.25003601341970372</v>
      </c>
      <c r="C988" s="19">
        <f>ABS(Ct_Na+10^-pH-Kw*10^pH-Ct_Cl-Ct_OAc*Ka*10^pH/(1+Ka*10^pH))</f>
        <v>0.2333694844119778</v>
      </c>
      <c r="D988" s="19">
        <f>ABS(Ct_Na+10^-pH-Kw*10^pH-Ct_Cl-Ct_OAc*Ka*10^pH/(1+Ka*10^pH))</f>
        <v>0.21821809440495424</v>
      </c>
      <c r="E988" s="19">
        <f>ABS(Ct_Na+10^-pH-Kw*10^pH-Ct_Cl-Ct_OAc*Ka*10^pH/(1+Ka*10^pH))</f>
        <v>0.20438421657245451</v>
      </c>
      <c r="F988" s="19">
        <f>ABS(Ct_Na+10^-pH-Kw*10^pH-Ct_Cl-Ct_OAc*Ka*10^pH/(1+Ka*10^pH))</f>
        <v>0.19170316189266304</v>
      </c>
      <c r="G988" s="19">
        <f>ABS(Ct_Na+10^-pH-Kw*10^pH-Ct_Cl-Ct_OAc*Ka*10^pH/(1+Ka*10^pH))</f>
        <v>0.18003659158725493</v>
      </c>
      <c r="H988" s="19">
        <f>ABS(Ct_Na+10^-pH-Kw*10^pH-Ct_Cl-Ct_OAc*Ka*10^pH/(1+Ka*10^pH))</f>
        <v>0.16926744976687819</v>
      </c>
      <c r="I988" s="19">
        <f>ABS(Ct_Na+10^-pH-Kw*10^pH-Ct_Cl-Ct_OAc*Ka*10^pH/(1+Ka*10^pH))</f>
        <v>0.15929602215541824</v>
      </c>
      <c r="J988" s="19">
        <f>ABS(Ct_Na+10^-pH-Kw*10^pH-Ct_Cl-Ct_OAc*Ka*10^pH/(1+Ka*10^pH))</f>
        <v>0.15003683937334833</v>
      </c>
      <c r="K988" s="19">
        <f>ABS(Ct_Na+10^-pH-Kw*10^pH-Ct_Cl-Ct_OAc*Ka*10^pH/(1+Ka*10^pH))</f>
        <v>0.14141622092107628</v>
      </c>
      <c r="L988" s="19">
        <f>ABS(Ct_Na+10^-pH-Kw*10^pH-Ct_Cl-Ct_OAc*Ka*10^pH/(1+Ka*10^pH))</f>
        <v>0.13337031036562241</v>
      </c>
      <c r="M988" s="19">
        <f>ABS(Ct_Na+10^-pH-Kw*10^pH-Ct_Cl-Ct_OAc*Ka*10^pH/(1+Ka*10^pH))</f>
        <v>0.12584349081374621</v>
      </c>
      <c r="N988" s="19">
        <f>ABS(Ct_Na+10^-pH-Kw*10^pH-Ct_Cl-Ct_OAc*Ka*10^pH/(1+Ka*10^pH))</f>
        <v>0.11878709748386224</v>
      </c>
      <c r="O988" s="19">
        <f>ABS(Ct_Na+10^-pH-Kw*10^pH-Ct_Cl-Ct_OAc*Ka*10^pH/(1+Ka*10^pH))</f>
        <v>0.11215836435578946</v>
      </c>
      <c r="P988" s="19">
        <f>ABS(Ct_Na+10^-pH-Kw*10^pH-Ct_Cl-Ct_OAc*Ka*10^pH/(1+Ka*10^pH))</f>
        <v>0.10591955670583855</v>
      </c>
      <c r="Q988" s="19">
        <f>ABS(Ct_Na+10^-pH-Kw*10^pH-Ct_Cl-Ct_OAc*Ka*10^pH/(1+Ka*10^pH))</f>
        <v>0.10003725235017062</v>
      </c>
      <c r="R988" s="19">
        <f>ABS(Ct_Na+10^-pH-Kw*10^pH-Ct_Cl-Ct_OAc*Ka*10^pH/(1+Ka*10^pH))</f>
        <v>9.4481742680928654E-2</v>
      </c>
      <c r="S988" s="19">
        <f>ABS(Ct_Na+10^-pH-Kw*10^pH-Ct_Cl-Ct_OAc*Ka*10^pH/(1+Ka*10^pH))</f>
        <v>8.9226530831645681E-2</v>
      </c>
      <c r="T988" s="19">
        <f>ABS(Ct_Na+10^-pH-Kw*10^pH-Ct_Cl-Ct_OAc*Ka*10^pH/(1+Ka*10^pH))</f>
        <v>8.4247909079693456E-2</v>
      </c>
      <c r="U988" s="19">
        <f>ABS(Ct_Na+10^-pH-Kw*10^pH-Ct_Cl-Ct_OAc*Ka*10^pH/(1+Ka*10^pH))</f>
        <v>7.9524601263738753E-2</v>
      </c>
      <c r="V988" s="19">
        <f>ABS(Ct_Na+10^-pH-Kw*10^pH-Ct_Cl-Ct_OAc*Ka*10^pH/(1+Ka*10^pH))</f>
        <v>7.5037458838581789E-2</v>
      </c>
      <c r="W988" s="19">
        <f>ABS(Ct_Na+10^-pH-Kw*10^pH-Ct_Cl-Ct_OAc*Ka*10^pH/(1+Ka*10^pH))</f>
        <v>7.0769201409773913E-2</v>
      </c>
      <c r="X988" s="19">
        <f>ABS(Ct_Na+10^-pH-Kw*10^pH-Ct_Cl-Ct_OAc*Ka*10^pH/(1+Ka*10^pH))</f>
        <v>6.670419433471883E-2</v>
      </c>
      <c r="Y988" s="19">
        <f>ABS(Ct_Na+10^-pH-Kw*10^pH-Ct_Cl-Ct_OAc*Ka*10^pH/(1+Ka*10^pH))</f>
        <v>6.2828257356177919E-2</v>
      </c>
      <c r="Z988" s="19">
        <f>ABS(Ct_Na+10^-pH-Kw*10^pH-Ct_Cl-Ct_OAc*Ka*10^pH/(1+Ka*10^pH))</f>
        <v>5.9128499331207042E-2</v>
      </c>
      <c r="AA988" s="19">
        <f>ABS(Ct_Na+10^-pH-Kw*10^pH-Ct_Cl-Ct_OAc*Ka*10^pH/(1+Ka*10^pH))</f>
        <v>5.5593174996234895E-2</v>
      </c>
      <c r="AB988" s="19">
        <f>ABS(Ct_Na+10^-pH-Kw*10^pH-Ct_Cl-Ct_OAc*Ka*10^pH/(1+Ka*10^pH))</f>
        <v>5.2211560414957184E-2</v>
      </c>
      <c r="AC988" s="19">
        <f>ABS(Ct_Na+10^-pH-Kw*10^pH-Ct_Cl-Ct_OAc*Ka*10^pH/(1+Ka*10^pH))</f>
        <v>4.8973844326499788E-2</v>
      </c>
      <c r="AD988" s="19">
        <f>ABS(Ct_Na+10^-pH-Kw*10^pH-Ct_Cl-Ct_OAc*Ka*10^pH/(1+Ka*10^pH))</f>
        <v>4.5871033075061435E-2</v>
      </c>
      <c r="AE988" s="19">
        <f>ABS(Ct_Na+10^-pH-Kw*10^pH-Ct_Cl-Ct_OAc*Ka*10^pH/(1+Ka*10^pH))</f>
        <v>4.2894867180824664E-2</v>
      </c>
      <c r="AF988" s="19">
        <f>ABS(Ct_Na+10^-pH-Kw*10^pH-Ct_Cl-Ct_OAc*Ka*10^pH/(1+Ka*10^pH))</f>
        <v>4.0037747922357383E-2</v>
      </c>
      <c r="AG988" s="19">
        <f>ABS(Ct_Na+10^-pH-Kw*10^pH-Ct_Cl-Ct_OAc*Ka*10^pH/(1+Ka*10^pH))</f>
        <v>3.7292672556379004E-2</v>
      </c>
      <c r="AH988" s="19">
        <f>ABS(Ct_Na+10^-pH-Kw*10^pH-Ct_Cl-Ct_OAc*Ka*10^pH/(1+Ka*10^pH))</f>
        <v>3.465317701216903E-2</v>
      </c>
      <c r="AI988" s="19">
        <f>ABS(Ct_Na+10^-pH-Kw*10^pH-Ct_Cl-Ct_OAc*Ka*10^pH/(1+Ka*10^pH))</f>
        <v>3.211328507340093E-2</v>
      </c>
      <c r="AJ988" s="19">
        <f>ABS(Ct_Na+10^-pH-Kw*10^pH-Ct_Cl-Ct_OAc*Ka*10^pH/(1+Ka*10^pH))</f>
        <v>2.9667463206439038E-2</v>
      </c>
      <c r="AK988" s="19">
        <f>ABS(Ct_Na+10^-pH-Kw*10^pH-Ct_Cl-Ct_OAc*Ka*10^pH/(1+Ka*10^pH))</f>
        <v>2.731058031645759E-2</v>
      </c>
      <c r="AL988" s="19">
        <f>ABS(Ct_Na+10^-pH-Kw*10^pH-Ct_Cl-Ct_OAc*Ka*10^pH/(1+Ka*10^pH))</f>
        <v>2.5037871815404081E-2</v>
      </c>
      <c r="AM988" s="19">
        <f>ABS(Ct_Na+10^-pH-Kw*10^pH-Ct_Cl-Ct_OAc*Ka*10^pH/(1+Ka*10^pH))</f>
        <v>2.2844907472282225E-2</v>
      </c>
      <c r="AN988" s="19">
        <f>ABS(Ct_Na+10^-pH-Kw*10^pH-Ct_Cl-Ct_OAc*Ka*10^pH/(1+Ka*10^pH))</f>
        <v>2.0727562589268049E-2</v>
      </c>
      <c r="AO988" s="19">
        <f>ABS(Ct_Na+10^-pH-Kw*10^pH-Ct_Cl-Ct_OAc*Ka*10^pH/(1+Ka*10^pH))</f>
        <v>1.8681992109067916E-2</v>
      </c>
      <c r="AP988" s="19">
        <f>ABS(Ct_Na+10^-pH-Kw*10^pH-Ct_Cl-Ct_OAc*Ka*10^pH/(1+Ka*10^pH))</f>
        <v>1.6704607311541109E-2</v>
      </c>
      <c r="AQ988" s="19">
        <f>ABS(Ct_Na+10^-pH-Kw*10^pH-Ct_Cl-Ct_OAc*Ka*10^pH/(1+Ka*10^pH))</f>
        <v>1.4792054802457835E-2</v>
      </c>
      <c r="AR988" s="19">
        <f>ABS(Ct_Na+10^-pH-Kw*10^pH-Ct_Cl-Ct_OAc*Ka*10^pH/(1+Ka*10^pH))</f>
        <v>1.2941197535603008E-2</v>
      </c>
      <c r="AS988" s="19">
        <f>ABS(Ct_Na+10^-pH-Kw*10^pH-Ct_Cl-Ct_OAc*Ka*10^pH/(1+Ka*10^pH))</f>
        <v>1.1149097642299155E-2</v>
      </c>
      <c r="AT988" s="19">
        <f>ABS(Ct_Na+10^-pH-Kw*10^pH-Ct_Cl-Ct_OAc*Ka*10^pH/(1+Ka*10^pH))</f>
        <v>9.4130008706610271E-3</v>
      </c>
      <c r="AU988" s="19">
        <f>ABS(Ct_Na+10^-pH-Kw*10^pH-Ct_Cl-Ct_OAc*Ka*10^pH/(1+Ka*10^pH))</f>
        <v>7.7303224612271793E-3</v>
      </c>
      <c r="AV988" s="19">
        <f>ABS(Ct_Na+10^-pH-Kw*10^pH-Ct_Cl-Ct_OAc*Ka*10^pH/(1+Ka*10^pH))</f>
        <v>6.0986343066246271E-3</v>
      </c>
      <c r="AW988" s="19">
        <f>ABS(Ct_Na+10^-pH-Kw*10^pH-Ct_Cl-Ct_OAc*Ka*10^pH/(1+Ka*10^pH))</f>
        <v>4.5156532611147146E-3</v>
      </c>
      <c r="AX988" s="19">
        <f>ABS(Ct_Na+10^-pH-Kw*10^pH-Ct_Cl-Ct_OAc*Ka*10^pH/(1+Ka*10^pH))</f>
        <v>2.9792304816491852E-3</v>
      </c>
      <c r="AY988" s="19">
        <f>ABS(Ct_Na+10^-pH-Kw*10^pH-Ct_Cl-Ct_OAc*Ka*10^pH/(1+Ka*10^pH))</f>
        <v>1.487341695791379E-3</v>
      </c>
      <c r="AZ988" s="19">
        <f>ABS(Ct_Na+10^-pH-Kw*10^pH-Ct_Cl-Ct_OAc*Ka*10^pH/(1+Ka*10^pH))</f>
        <v>3.8078303815212988E-5</v>
      </c>
      <c r="BA988" s="19">
        <f>ABS(Ct_Na+10^-pH-Kw*10^pH-Ct_Cl-Ct_OAc*Ka*10^pH/(1+Ka*10^pH))</f>
        <v>1.3703607672602008E-3</v>
      </c>
      <c r="BB988" s="19">
        <f>ABS(Ct_Na+10^-pH-Kw*10^pH-Ct_Cl-Ct_OAc*Ka*10^pH/(1+Ka*10^pH))</f>
        <v>2.7396765308057569E-3</v>
      </c>
      <c r="BC988" s="19">
        <f>ABS(Ct_Na+10^-pH-Kw*10^pH-Ct_Cl-Ct_OAc*Ka*10^pH/(1+Ka*10^pH))</f>
        <v>4.0714767939802263E-3</v>
      </c>
      <c r="BD988" s="19">
        <f>ABS(Ct_Na+10^-pH-Kw*10^pH-Ct_Cl-Ct_OAc*Ka*10^pH/(1+Ka*10^pH))</f>
        <v>5.3672824554472504E-3</v>
      </c>
      <c r="BE988" s="19">
        <f>ABS(Ct_Na+10^-pH-Kw*10^pH-Ct_Cl-Ct_OAc*Ka*10^pH/(1+Ka*10^pH))</f>
        <v>6.6285332992751383E-3</v>
      </c>
      <c r="BF988" s="19">
        <f>ABS(Ct_Na+10^-pH-Kw*10^pH-Ct_Cl-Ct_OAc*Ka*10^pH/(1+Ka*10^pH))</f>
        <v>7.8565933314233699E-3</v>
      </c>
      <c r="BG988" s="19">
        <f>ABS(Ct_Na+10^-pH-Kw*10^pH-Ct_Cl-Ct_OAc*Ka*10^pH/(1+Ka*10^pH))</f>
        <v>9.0527557003988943E-3</v>
      </c>
      <c r="BH988" s="19">
        <f>ABS(Ct_Na+10^-pH-Kw*10^pH-Ct_Cl-Ct_OAc*Ka*10^pH/(1+Ka*10^pH))</f>
        <v>1.0218247239400707E-2</v>
      </c>
      <c r="BI988" s="19">
        <f>ABS(Ct_Na+10^-pH-Kw*10^pH-Ct_Cl-Ct_OAc*Ka*10^pH/(1+Ka*10^pH))</f>
        <v>1.1354232663491094E-2</v>
      </c>
      <c r="BJ988" s="19">
        <f>ABS(Ct_Na+10^-pH-Kw*10^pH-Ct_Cl-Ct_OAc*Ka*10^pH/(1+Ka*10^pH))</f>
        <v>1.2461818451979211E-2</v>
      </c>
      <c r="BK988" s="19">
        <f>ABS(Ct_Na+10^-pH-Kw*10^pH-Ct_Cl-Ct_OAc*Ka*10^pH/(1+Ka*10^pH))</f>
        <v>1.35420564432207E-2</v>
      </c>
      <c r="BL988" s="19">
        <f>ABS(Ct_Na+10^-pH-Kw*10^pH-Ct_Cl-Ct_OAc*Ka*10^pH/(1+Ka*10^pH))</f>
        <v>1.4595947166383128E-2</v>
      </c>
      <c r="BM988" s="19">
        <f>ABS(Ct_Na+10^-pH-Kw*10^pH-Ct_Cl-Ct_OAc*Ka*10^pH/(1+Ka*10^pH))</f>
        <v>1.5624442932360941E-2</v>
      </c>
      <c r="BN988" s="19">
        <f>ABS(Ct_Na+10^-pH-Kw*10^pH-Ct_Cl-Ct_OAc*Ka*10^pH/(1+Ka*10^pH))</f>
        <v>1.6628450703910683E-2</v>
      </c>
      <c r="BO988" s="19">
        <f>ABS(Ct_Na+10^-pH-Kw*10^pH-Ct_Cl-Ct_OAc*Ka*10^pH/(1+Ka*10^pH))</f>
        <v>1.7608834763188669E-2</v>
      </c>
      <c r="BP988" s="19">
        <f>ABS(Ct_Na+10^-pH-Kw*10^pH-Ct_Cl-Ct_OAc*Ka*10^pH/(1+Ka*10^pH))</f>
        <v>1.8566419193181125E-2</v>
      </c>
      <c r="BQ988" s="19">
        <f>ABS(Ct_Na+10^-pH-Kw*10^pH-Ct_Cl-Ct_OAc*Ka*10^pH/(1+Ka*10^pH))</f>
        <v>1.9501990188001354E-2</v>
      </c>
      <c r="BR988" s="19">
        <f>ABS(Ct_Na+10^-pH-Kw*10^pH-Ct_Cl-Ct_OAc*Ka*10^pH/(1+Ka*10^pH))</f>
        <v>2.041629820566656E-2</v>
      </c>
      <c r="BS988" s="19">
        <f>ABS(Ct_Na+10^-pH-Kw*10^pH-Ct_Cl-Ct_OAc*Ka*10^pH/(1+Ka*10^pH))</f>
        <v>2.1310059975743791E-2</v>
      </c>
      <c r="BT988" s="19">
        <f>ABS(Ct_Na+10^-pH-Kw*10^pH-Ct_Cl-Ct_OAc*Ka*10^pH/(1+Ka*10^pH))</f>
        <v>2.2183960373152636E-2</v>
      </c>
      <c r="BU988" s="19">
        <f>ABS(Ct_Na+10^-pH-Kw*10^pH-Ct_Cl-Ct_OAc*Ka*10^pH/(1+Ka*10^pH))</f>
        <v>2.3038654168420644E-2</v>
      </c>
      <c r="BV988" s="19">
        <f>ABS(Ct_Na+10^-pH-Kw*10^pH-Ct_Cl-Ct_OAc*Ka*10^pH/(1+Ka*10^pH))</f>
        <v>2.3874767663791485E-2</v>
      </c>
      <c r="BW988" s="19">
        <f>ABS(Ct_Na+10^-pH-Kw*10^pH-Ct_Cl-Ct_OAc*Ka*10^pH/(1+Ka*10^pH))</f>
        <v>2.4692900223778048E-2</v>
      </c>
      <c r="BX988" s="19">
        <f>ABS(Ct_Na+10^-pH-Kw*10^pH-Ct_Cl-Ct_OAc*Ka*10^pH/(1+Ka*10^pH))</f>
        <v>2.5493625708020197E-2</v>
      </c>
      <c r="BY988" s="19">
        <f>ABS(Ct_Na+10^-pH-Kw*10^pH-Ct_Cl-Ct_OAc*Ka*10^pH/(1+Ka*10^pH))</f>
        <v>2.6277493813646711E-2</v>
      </c>
      <c r="BZ988" s="19">
        <f>ABS(Ct_Na+10^-pH-Kw*10^pH-Ct_Cl-Ct_OAc*Ka*10^pH/(1+Ka*10^pH))</f>
        <v>2.7045031333739374E-2</v>
      </c>
      <c r="CA988" s="19">
        <f>ABS(Ct_Na+10^-pH-Kw*10^pH-Ct_Cl-Ct_OAc*Ka*10^pH/(1+Ka*10^pH))</f>
        <v>2.7796743337953796E-2</v>
      </c>
      <c r="CB988" s="19">
        <f>ABS(Ct_Na+10^-pH-Kw*10^pH-Ct_Cl-Ct_OAc*Ka*10^pH/(1+Ka*10^pH))</f>
        <v>2.8533114280857752E-2</v>
      </c>
      <c r="CC988" s="19">
        <f>ABS(Ct_Na+10^-pH-Kw*10^pH-Ct_Cl-Ct_OAc*Ka*10^pH/(1+Ka*10^pH))</f>
        <v>2.9254609043096978E-2</v>
      </c>
      <c r="CD988" s="19">
        <f>ABS(Ct_Na+10^-pH-Kw*10^pH-Ct_Cl-Ct_OAc*Ka*10^pH/(1+Ka*10^pH))</f>
        <v>2.9961673910091399E-2</v>
      </c>
      <c r="CE988" s="19">
        <f>ABS(Ct_Na+10^-pH-Kw*10^pH-Ct_Cl-Ct_OAc*Ka*10^pH/(1+Ka*10^pH))</f>
        <v>3.0654737492590893E-2</v>
      </c>
      <c r="CF988" s="19">
        <f>ABS(Ct_Na+10^-pH-Kw*10^pH-Ct_Cl-Ct_OAc*Ka*10^pH/(1+Ka*10^pH))</f>
        <v>3.1334211593080585E-2</v>
      </c>
      <c r="CG988" s="19">
        <f>ABS(Ct_Na+10^-pH-Kw*10^pH-Ct_Cl-Ct_OAc*Ka*10^pH/(1+Ka*10^pH))</f>
        <v>3.2000492021716127E-2</v>
      </c>
      <c r="CH988" s="19">
        <f>ABS(Ct_Na+10^-pH-Kw*10^pH-Ct_Cl-Ct_OAc*Ka*10^pH/(1+Ka*10^pH))</f>
        <v>3.2653959365185573E-2</v>
      </c>
      <c r="CI988" s="19">
        <f>ABS(Ct_Na+10^-pH-Kw*10^pH-Ct_Cl-Ct_OAc*Ka*10^pH/(1+Ka*10^pH))</f>
        <v>3.3294979711636565E-2</v>
      </c>
      <c r="CJ988" s="19">
        <f>ABS(Ct_Na+10^-pH-Kw*10^pH-Ct_Cl-Ct_OAc*Ka*10^pH/(1+Ka*10^pH))</f>
        <v>3.3923905334569619E-2</v>
      </c>
      <c r="CK988" s="19">
        <f>ABS(Ct_Na+10^-pH-Kw*10^pH-Ct_Cl-Ct_OAc*Ka*10^pH/(1+Ka*10^pH))</f>
        <v>3.4541075338382445E-2</v>
      </c>
      <c r="CL988" s="19">
        <f>ABS(Ct_Na+10^-pH-Kw*10^pH-Ct_Cl-Ct_OAc*Ka*10^pH/(1+Ka*10^pH))</f>
        <v>3.5146816268050572E-2</v>
      </c>
      <c r="CM988" s="19">
        <f>ABS(Ct_Na+10^-pH-Kw*10^pH-Ct_Cl-Ct_OAc*Ka*10^pH/(1+Ka*10^pH))</f>
        <v>3.5741442685247718E-2</v>
      </c>
      <c r="CN988" s="19">
        <f>ABS(Ct_Na+10^-pH-Kw*10^pH-Ct_Cl-Ct_OAc*Ka*10^pH/(1+Ka*10^pH))</f>
        <v>3.6325257713041278E-2</v>
      </c>
      <c r="CO988" s="19">
        <f>ABS(Ct_Na+10^-pH-Kw*10^pH-Ct_Cl-Ct_OAc*Ka*10^pH/(1+Ka*10^pH))</f>
        <v>3.689855355114488E-2</v>
      </c>
      <c r="CP988" s="19">
        <f>ABS(Ct_Na+10^-pH-Kw*10^pH-Ct_Cl-Ct_OAc*Ka*10^pH/(1+Ka*10^pH))</f>
        <v>3.7461611963568058E-2</v>
      </c>
      <c r="CQ988" s="19">
        <f>ABS(Ct_Na+10^-pH-Kw*10^pH-Ct_Cl-Ct_OAc*Ka*10^pH/(1+Ka*10^pH))</f>
        <v>3.8014704740373134E-2</v>
      </c>
      <c r="CR988" s="19">
        <f>ABS(Ct_Na+10^-pH-Kw*10^pH-Ct_Cl-Ct_OAc*Ka*10^pH/(1+Ka*10^pH))</f>
        <v>3.8558094135128972E-2</v>
      </c>
      <c r="CS988" s="19">
        <f>ABS(Ct_Na+10^-pH-Kw*10^pH-Ct_Cl-Ct_OAc*Ka*10^pH/(1+Ka*10^pH))</f>
        <v>3.9092033279541229E-2</v>
      </c>
      <c r="CT988" s="19">
        <f>ABS(Ct_Na+10^-pH-Kw*10^pH-Ct_Cl-Ct_OAc*Ka*10^pH/(1+Ka*10^pH))</f>
        <v>3.9616766576636063E-2</v>
      </c>
      <c r="CU988" s="19">
        <f>ABS(Ct_Na+10^-pH-Kw*10^pH-Ct_Cl-Ct_OAc*Ka*10^pH/(1+Ka*10^pH))</f>
        <v>4.013253007378053E-2</v>
      </c>
      <c r="CV988" s="19">
        <f>ABS(Ct_Na+10^-pH-Kw*10^pH-Ct_Cl-Ct_OAc*Ka*10^pH/(1+Ka*10^pH))</f>
        <v>4.0639551816736126E-2</v>
      </c>
      <c r="CW988" s="19">
        <f>ABS(Ct_Na+10^-pH-Kw*10^pH-Ct_Cl-Ct_OAc*Ka*10^pH/(1+Ka*10^pH))</f>
        <v>4.1138052185860537E-2</v>
      </c>
      <c r="CX988" s="19">
        <f>ABS(Ct_Na+10^-pH-Kw*10^pH-Ct_Cl-Ct_OAc*Ka*10^pH/(1+Ka*10^pH))</f>
        <v>4.1628244215499523E-2</v>
      </c>
    </row>
    <row r="989" spans="1:102">
      <c r="A989" s="24">
        <v>9.6</v>
      </c>
      <c r="B989" s="19">
        <f>ABS(Ct_Na+10^-pH-Kw*10^pH-Ct_Cl-Ct_OAc*Ka*10^pH/(1+Ka*10^pH))</f>
        <v>0.2500369854306822</v>
      </c>
      <c r="C989" s="19">
        <f>ABS(Ct_Na+10^-pH-Kw*10^pH-Ct_Cl-Ct_OAc*Ka*10^pH/(1+Ka*10^pH))</f>
        <v>0.23337045328950046</v>
      </c>
      <c r="D989" s="19">
        <f>ABS(Ct_Na+10^-pH-Kw*10^pH-Ct_Cl-Ct_OAc*Ka*10^pH/(1+Ka*10^pH))</f>
        <v>0.21821906043388078</v>
      </c>
      <c r="E989" s="19">
        <f>ABS(Ct_Na+10^-pH-Kw*10^pH-Ct_Cl-Ct_OAc*Ka*10^pH/(1+Ka*10^pH))</f>
        <v>0.20438518000048889</v>
      </c>
      <c r="F989" s="19">
        <f>ABS(Ct_Na+10^-pH-Kw*10^pH-Ct_Cl-Ct_OAc*Ka*10^pH/(1+Ka*10^pH))</f>
        <v>0.19170412293654623</v>
      </c>
      <c r="G989" s="19">
        <f>ABS(Ct_Na+10^-pH-Kw*10^pH-Ct_Cl-Ct_OAc*Ka*10^pH/(1+Ka*10^pH))</f>
        <v>0.18003755043771907</v>
      </c>
      <c r="H989" s="19">
        <f>ABS(Ct_Na+10^-pH-Kw*10^pH-Ct_Cl-Ct_OAc*Ka*10^pH/(1+Ka*10^pH))</f>
        <v>0.16926840659264783</v>
      </c>
      <c r="I989" s="19">
        <f>ABS(Ct_Na+10^-pH-Kw*10^pH-Ct_Cl-Ct_OAc*Ka*10^pH/(1+Ka*10^pH))</f>
        <v>0.15929697710647073</v>
      </c>
      <c r="J989" s="19">
        <f>ABS(Ct_Na+10^-pH-Kw*10^pH-Ct_Cl-Ct_OAc*Ka*10^pH/(1+Ka*10^pH))</f>
        <v>0.15003779258359207</v>
      </c>
      <c r="K989" s="19">
        <f>ABS(Ct_Na+10^-pH-Kw*10^pH-Ct_Cl-Ct_OAc*Ka*10^pH/(1+Ka*10^pH))</f>
        <v>0.14141717251056704</v>
      </c>
      <c r="L989" s="19">
        <f>ABS(Ct_Na+10^-pH-Kw*10^pH-Ct_Cl-Ct_OAc*Ka*10^pH/(1+Ka*10^pH))</f>
        <v>0.13337126044241035</v>
      </c>
      <c r="M989" s="19">
        <f>ABS(Ct_Na+10^-pH-Kw*10^pH-Ct_Cl-Ct_OAc*Ka*10^pH/(1+Ka*10^pH))</f>
        <v>0.12584443947542506</v>
      </c>
      <c r="N989" s="19">
        <f>ABS(Ct_Na+10^-pH-Kw*10^pH-Ct_Cl-Ct_OAc*Ka*10^pH/(1+Ka*10^pH))</f>
        <v>0.11878804481887634</v>
      </c>
      <c r="O989" s="19">
        <f>ABS(Ct_Na+10^-pH-Kw*10^pH-Ct_Cl-Ct_OAc*Ka*10^pH/(1+Ka*10^pH))</f>
        <v>0.11215931044454275</v>
      </c>
      <c r="P989" s="19">
        <f>ABS(Ct_Na+10^-pH-Kw*10^pH-Ct_Cl-Ct_OAc*Ka*10^pH/(1+Ka*10^pH))</f>
        <v>0.10592050162164049</v>
      </c>
      <c r="Q989" s="19">
        <f>ABS(Ct_Na+10^-pH-Kw*10^pH-Ct_Cl-Ct_OAc*Ka*10^pH/(1+Ka*10^pH))</f>
        <v>0.10003819616004697</v>
      </c>
      <c r="R989" s="19">
        <f>ABS(Ct_Na+10^-pH-Kw*10^pH-Ct_Cl-Ct_OAc*Ka*10^pH/(1+Ka*10^pH))</f>
        <v>9.4482685446319742E-2</v>
      </c>
      <c r="S989" s="19">
        <f>ABS(Ct_Na+10^-pH-Kw*10^pH-Ct_Cl-Ct_OAc*Ka*10^pH/(1+Ka*10^pH))</f>
        <v>8.9227472609010164E-2</v>
      </c>
      <c r="T989" s="19">
        <f>ABS(Ct_Na+10^-pH-Kw*10^pH-Ct_Cl-Ct_OAc*Ka*10^pH/(1+Ka*10^pH))</f>
        <v>8.4248849921032737E-2</v>
      </c>
      <c r="U989" s="19">
        <f>ABS(Ct_Na+10^-pH-Kw*10^pH-Ct_Cl-Ct_OAc*Ka*10^pH/(1+Ka*10^pH))</f>
        <v>7.9525541217054102E-2</v>
      </c>
      <c r="V989" s="19">
        <f>ABS(Ct_Na+10^-pH-Kw*10^pH-Ct_Cl-Ct_OAc*Ka*10^pH/(1+Ka*10^pH))</f>
        <v>7.5038397948274438E-2</v>
      </c>
      <c r="W989" s="19">
        <f>ABS(Ct_Na+10^-pH-Kw*10^pH-Ct_Cl-Ct_OAc*Ka*10^pH/(1+Ka*10^pH))</f>
        <v>7.0770139716996167E-2</v>
      </c>
      <c r="X989" s="19">
        <f>ABS(Ct_Na+10^-pH-Kw*10^pH-Ct_Cl-Ct_OAc*Ka*10^pH/(1+Ka*10^pH))</f>
        <v>6.6705131877683579E-2</v>
      </c>
      <c r="Y989" s="19">
        <f>ABS(Ct_Na+10^-pH-Kw*10^pH-Ct_Cl-Ct_OAc*Ka*10^pH/(1+Ka*10^pH))</f>
        <v>6.2829194170432034E-2</v>
      </c>
      <c r="Z989" s="19">
        <f>ABS(Ct_Na+10^-pH-Kw*10^pH-Ct_Cl-Ct_OAc*Ka*10^pH/(1+Ka*10^pH))</f>
        <v>5.912943544987373E-2</v>
      </c>
      <c r="AA989" s="19">
        <f>ABS(Ct_Na+10^-pH-Kw*10^pH-Ct_Cl-Ct_OAc*Ka*10^pH/(1+Ka*10^pH))</f>
        <v>5.5594110450229134E-2</v>
      </c>
      <c r="AB989" s="19">
        <f>ABS(Ct_Na+10^-pH-Kw*10^pH-Ct_Cl-Ct_OAc*Ka*10^pH/(1+Ka*10^pH))</f>
        <v>5.2212495233177794E-2</v>
      </c>
      <c r="AC989" s="19">
        <f>ABS(Ct_Na+10^-pH-Kw*10^pH-Ct_Cl-Ct_OAc*Ka*10^pH/(1+Ka*10^pH))</f>
        <v>4.8974778536000935E-2</v>
      </c>
      <c r="AD989" s="19">
        <f>ABS(Ct_Na+10^-pH-Kw*10^pH-Ct_Cl-Ct_OAc*Ka*10^pH/(1+Ka*10^pH))</f>
        <v>4.5871966701206454E-2</v>
      </c>
      <c r="AE989" s="19">
        <f>ABS(Ct_Na+10^-pH-Kw*10^pH-Ct_Cl-Ct_OAc*Ka*10^pH/(1+Ka*10^pH))</f>
        <v>4.2895800247424037E-2</v>
      </c>
      <c r="AF989" s="19">
        <f>ABS(Ct_Na+10^-pH-Kw*10^pH-Ct_Cl-Ct_OAc*Ka*10^pH/(1+Ka*10^pH))</f>
        <v>4.0038680451792888E-2</v>
      </c>
      <c r="AG989" s="19">
        <f>ABS(Ct_Na+10^-pH-Kw*10^pH-Ct_Cl-Ct_OAc*Ka*10^pH/(1+Ka*10^pH))</f>
        <v>3.7293604569715894E-2</v>
      </c>
      <c r="AH989" s="19">
        <f>ABS(Ct_Na+10^-pH-Kw*10^pH-Ct_Cl-Ct_OAc*Ka*10^pH/(1+Ka*10^pH))</f>
        <v>3.4654108529257266E-2</v>
      </c>
      <c r="AI989" s="19">
        <f>ABS(Ct_Na+10^-pH-Kw*10^pH-Ct_Cl-Ct_OAc*Ka*10^pH/(1+Ka*10^pH))</f>
        <v>3.211421611296688E-2</v>
      </c>
      <c r="AJ989" s="19">
        <f>ABS(Ct_Na+10^-pH-Kw*10^pH-Ct_Cl-Ct_OAc*Ka*10^pH/(1+Ka*10^pH))</f>
        <v>2.9668393786168729E-2</v>
      </c>
      <c r="AK989" s="19">
        <f>ABS(Ct_Na+10^-pH-Kw*10^pH-Ct_Cl-Ct_OAc*Ka*10^pH/(1+Ka*10^pH))</f>
        <v>2.7311510453072306E-2</v>
      </c>
      <c r="AL989" s="19">
        <f>ABS(Ct_Na+10^-pH-Kw*10^pH-Ct_Cl-Ct_OAc*Ka*10^pH/(1+Ka*10^pH))</f>
        <v>2.5038801524729384E-2</v>
      </c>
      <c r="AM989" s="19">
        <f>ABS(Ct_Na+10^-pH-Kw*10^pH-Ct_Cl-Ct_OAc*Ka*10^pH/(1+Ka*10^pH))</f>
        <v>2.2845836769310721E-2</v>
      </c>
      <c r="AN989" s="19">
        <f>ABS(Ct_Na+10^-pH-Kw*10^pH-Ct_Cl-Ct_OAc*Ka*10^pH/(1+Ka*10^pH))</f>
        <v>2.0728491488216864E-2</v>
      </c>
      <c r="AO989" s="19">
        <f>ABS(Ct_Na+10^-pH-Kw*10^pH-Ct_Cl-Ct_OAc*Ka*10^pH/(1+Ka*10^pH))</f>
        <v>1.8682920623431257E-2</v>
      </c>
      <c r="AP989" s="19">
        <f>ABS(Ct_Na+10^-pH-Kw*10^pH-Ct_Cl-Ct_OAc*Ka*10^pH/(1+Ka*10^pH))</f>
        <v>1.6705535454138526E-2</v>
      </c>
      <c r="AQ989" s="19">
        <f>ABS(Ct_Na+10^-pH-Kw*10^pH-Ct_Cl-Ct_OAc*Ka*10^pH/(1+Ka*10^pH))</f>
        <v>1.4792982585478343E-2</v>
      </c>
      <c r="AR989" s="19">
        <f>ABS(Ct_Na+10^-pH-Kw*10^pH-Ct_Cl-Ct_OAc*Ka*10^pH/(1+Ka*10^pH))</f>
        <v>1.2942124970645882E-2</v>
      </c>
      <c r="AS989" s="19">
        <f>ABS(Ct_Na+10^-pH-Kw*10^pH-Ct_Cl-Ct_OAc*Ka*10^pH/(1+Ka*10^pH))</f>
        <v>1.115002474041131E-2</v>
      </c>
      <c r="AT989" s="19">
        <f>ABS(Ct_Na+10^-pH-Kw*10^pH-Ct_Cl-Ct_OAc*Ka*10^pH/(1+Ka*10^pH))</f>
        <v>9.4139276423715265E-3</v>
      </c>
      <c r="AU989" s="19">
        <f>ABS(Ct_Na+10^-pH-Kw*10^pH-Ct_Cl-Ct_OAc*Ka*10^pH/(1+Ka*10^pH))</f>
        <v>7.7312489165791559E-3</v>
      </c>
      <c r="AV989" s="19">
        <f>ABS(Ct_Na+10^-pH-Kw*10^pH-Ct_Cl-Ct_OAc*Ka*10^pH/(1+Ka*10^pH))</f>
        <v>6.0995604552047111E-3</v>
      </c>
      <c r="AW989" s="19">
        <f>ABS(Ct_Na+10^-pH-Kw*10^pH-Ct_Cl-Ct_OAc*Ka*10^pH/(1+Ka*10^pH))</f>
        <v>4.5165791120802684E-3</v>
      </c>
      <c r="AX989" s="19">
        <f>ABS(Ct_Na+10^-pH-Kw*10^pH-Ct_Cl-Ct_OAc*Ka*10^pH/(1+Ka*10^pH))</f>
        <v>2.9801560437535957E-3</v>
      </c>
      <c r="AY989" s="19">
        <f>ABS(Ct_Na+10^-pH-Kw*10^pH-Ct_Cl-Ct_OAc*Ka*10^pH/(1+Ka*10^pH))</f>
        <v>1.4882669774074139E-3</v>
      </c>
      <c r="AZ989" s="19">
        <f>ABS(Ct_Na+10^-pH-Kw*10^pH-Ct_Cl-Ct_OAc*Ka*10^pH/(1+Ka*10^pH))</f>
        <v>3.900331295682985E-5</v>
      </c>
      <c r="BA989" s="19">
        <f>ABS(Ct_Na+10^-pH-Kw*10^pH-Ct_Cl-Ct_OAc*Ka*10^pH/(1+Ka*10^pH))</f>
        <v>1.3694360229176694E-3</v>
      </c>
      <c r="BB989" s="19">
        <f>ABS(Ct_Na+10^-pH-Kw*10^pH-Ct_Cl-Ct_OAc*Ka*10^pH/(1+Ka*10^pH))</f>
        <v>2.7387520439067642E-3</v>
      </c>
      <c r="BC989" s="19">
        <f>ABS(Ct_Na+10^-pH-Kw*10^pH-Ct_Cl-Ct_OAc*Ka*10^pH/(1+Ka*10^pH))</f>
        <v>4.0705525574715393E-3</v>
      </c>
      <c r="BD989" s="19">
        <f>ABS(Ct_Na+10^-pH-Kw*10^pH-Ct_Cl-Ct_OAc*Ka*10^pH/(1+Ka*10^pH))</f>
        <v>5.3663584625615601E-3</v>
      </c>
      <c r="BE989" s="19">
        <f>ABS(Ct_Na+10^-pH-Kw*10^pH-Ct_Cl-Ct_OAc*Ka*10^pH/(1+Ka*10^pH))</f>
        <v>6.6276095435158361E-3</v>
      </c>
      <c r="BF989" s="19">
        <f>ABS(Ct_Na+10^-pH-Kw*10^pH-Ct_Cl-Ct_OAc*Ka*10^pH/(1+Ka*10^pH))</f>
        <v>7.8556698065502806E-3</v>
      </c>
      <c r="BG989" s="19">
        <f>ABS(Ct_Na+10^-pH-Kw*10^pH-Ct_Cl-Ct_OAc*Ka*10^pH/(1+Ka*10^pH))</f>
        <v>9.0518324004149817E-3</v>
      </c>
      <c r="BH989" s="19">
        <f>ABS(Ct_Na+10^-pH-Kw*10^pH-Ct_Cl-Ct_OAc*Ka*10^pH/(1+Ka*10^pH))</f>
        <v>1.0217324158539584E-2</v>
      </c>
      <c r="BI989" s="19">
        <f>ABS(Ct_Na+10^-pH-Kw*10^pH-Ct_Cl-Ct_OAc*Ka*10^pH/(1+Ka*10^pH))</f>
        <v>1.1353309796205337E-2</v>
      </c>
      <c r="BJ989" s="19">
        <f>ABS(Ct_Na+10^-pH-Kw*10^pH-Ct_Cl-Ct_OAc*Ka*10^pH/(1+Ka*10^pH))</f>
        <v>1.2460895792929437E-2</v>
      </c>
      <c r="BK989" s="19">
        <f>ABS(Ct_Na+10^-pH-Kw*10^pH-Ct_Cl-Ct_OAc*Ka*10^pH/(1+Ka*10^pH))</f>
        <v>1.354113398726528E-2</v>
      </c>
      <c r="BL989" s="19">
        <f>ABS(Ct_Na+10^-pH-Kw*10^pH-Ct_Cl-Ct_OAc*Ka*10^pH/(1+Ka*10^pH))</f>
        <v>1.4595024908568552E-2</v>
      </c>
      <c r="BM989" s="19">
        <f>ABS(Ct_Na+10^-pH-Kw*10^pH-Ct_Cl-Ct_OAc*Ka*10^pH/(1+Ka*10^pH))</f>
        <v>1.5623520867912716E-2</v>
      </c>
      <c r="BN989" s="19">
        <f>ABS(Ct_Na+10^-pH-Kw*10^pH-Ct_Cl-Ct_OAc*Ka*10^pH/(1+Ka*10^pH))</f>
        <v>1.6627528828224859E-2</v>
      </c>
      <c r="BO989" s="19">
        <f>ABS(Ct_Na+10^-pH-Kw*10^pH-Ct_Cl-Ct_OAc*Ka*10^pH/(1+Ka*10^pH))</f>
        <v>1.7607913071823772E-2</v>
      </c>
      <c r="BP989" s="19">
        <f>ABS(Ct_Na+10^-pH-Kw*10^pH-Ct_Cl-Ct_OAc*Ka*10^pH/(1+Ka*10^pH))</f>
        <v>1.8565497681850625E-2</v>
      </c>
      <c r="BQ989" s="19">
        <f>ABS(Ct_Na+10^-pH-Kw*10^pH-Ct_Cl-Ct_OAc*Ka*10^pH/(1+Ka*10^pH))</f>
        <v>1.9501068852566528E-2</v>
      </c>
      <c r="BR989" s="19">
        <f>ABS(Ct_Na+10^-pH-Kw*10^pH-Ct_Cl-Ct_OAc*Ka*10^pH/(1+Ka*10^pH))</f>
        <v>2.041537704212977E-2</v>
      </c>
      <c r="BS989" s="19">
        <f>ABS(Ct_Na+10^-pH-Kw*10^pH-Ct_Cl-Ct_OAc*Ka*10^pH/(1+Ka*10^pH))</f>
        <v>2.1309138980242184E-2</v>
      </c>
      <c r="BT989" s="19">
        <f>ABS(Ct_Na+10^-pH-Kw*10^pH-Ct_Cl-Ct_OAc*Ka*10^pH/(1+Ka*10^pH))</f>
        <v>2.2183039541952075E-2</v>
      </c>
      <c r="BU989" s="19">
        <f>ABS(Ct_Na+10^-pH-Kw*10^pH-Ct_Cl-Ct_OAc*Ka*10^pH/(1+Ka*10^pH))</f>
        <v>2.3037733497910114E-2</v>
      </c>
      <c r="BV989" s="19">
        <f>ABS(Ct_Na+10^-pH-Kw*10^pH-Ct_Cl-Ct_OAc*Ka*10^pH/(1+Ka*10^pH))</f>
        <v>2.3873847150477738E-2</v>
      </c>
      <c r="BW989" s="19">
        <f>ABS(Ct_Na+10^-pH-Kw*10^pH-Ct_Cl-Ct_OAc*Ka*10^pH/(1+Ka*10^pH))</f>
        <v>2.4691979864280511E-2</v>
      </c>
      <c r="BX989" s="19">
        <f>ABS(Ct_Na+10^-pH-Kw*10^pH-Ct_Cl-Ct_OAc*Ka*10^pH/(1+Ka*10^pH))</f>
        <v>2.5492705499066175E-2</v>
      </c>
      <c r="BY989" s="19">
        <f>ABS(Ct_Na+10^-pH-Kw*10^pH-Ct_Cl-Ct_OAc*Ka*10^pH/(1+Ka*10^pH))</f>
        <v>2.6276573752066872E-2</v>
      </c>
      <c r="BZ989" s="19">
        <f>ABS(Ct_Na+10^-pH-Kw*10^pH-Ct_Cl-Ct_OAc*Ka*10^pH/(1+Ka*10^pH))</f>
        <v>2.7044111416463415E-2</v>
      </c>
      <c r="CA989" s="19">
        <f>ABS(Ct_Na+10^-pH-Kw*10^pH-Ct_Cl-Ct_OAc*Ka*10^pH/(1+Ka*10^pH))</f>
        <v>2.7795823562006383E-2</v>
      </c>
      <c r="CB989" s="19">
        <f>ABS(Ct_Na+10^-pH-Kw*10^pH-Ct_Cl-Ct_OAc*Ka*10^pH/(1+Ka*10^pH))</f>
        <v>2.8532194643354623E-2</v>
      </c>
      <c r="CC989" s="19">
        <f>ABS(Ct_Na+10^-pH-Kw*10^pH-Ct_Cl-Ct_OAc*Ka*10^pH/(1+Ka*10^pH))</f>
        <v>2.9253689541241294E-2</v>
      </c>
      <c r="CD989" s="19">
        <f>ABS(Ct_Na+10^-pH-Kw*10^pH-Ct_Cl-Ct_OAc*Ka*10^pH/(1+Ka*10^pH))</f>
        <v>2.9960754541170205E-2</v>
      </c>
      <c r="CE989" s="19">
        <f>ABS(Ct_Na+10^-pH-Kw*10^pH-Ct_Cl-Ct_OAc*Ka*10^pH/(1+Ka*10^pH))</f>
        <v>3.0653818253971822E-2</v>
      </c>
      <c r="CF989" s="19">
        <f>ABS(Ct_Na+10^-pH-Kw*10^pH-Ct_Cl-Ct_OAc*Ka*10^pH/(1+Ka*10^pH))</f>
        <v>3.1333292482208695E-2</v>
      </c>
      <c r="CG989" s="19">
        <f>ABS(Ct_Na+10^-pH-Kw*10^pH-Ct_Cl-Ct_OAc*Ka*10^pH/(1+Ka*10^pH))</f>
        <v>3.1999573036110882E-2</v>
      </c>
      <c r="CH989" s="19">
        <f>ABS(Ct_Na+10^-pH-Kw*10^pH-Ct_Cl-Ct_OAc*Ka*10^pH/(1+Ka*10^pH))</f>
        <v>3.2653040502438009E-2</v>
      </c>
      <c r="CI989" s="19">
        <f>ABS(Ct_Na+10^-pH-Kw*10^pH-Ct_Cl-Ct_OAc*Ka*10^pH/(1+Ka*10^pH))</f>
        <v>3.3294060969406528E-2</v>
      </c>
      <c r="CJ989" s="19">
        <f>ABS(Ct_Na+10^-pH-Kw*10^pH-Ct_Cl-Ct_OAc*Ka*10^pH/(1+Ka*10^pH))</f>
        <v>3.3922986710583199E-2</v>
      </c>
      <c r="CK989" s="19">
        <f>ABS(Ct_Na+10^-pH-Kw*10^pH-Ct_Cl-Ct_OAc*Ka*10^pH/(1+Ka*10^pH))</f>
        <v>3.4540156830429485E-2</v>
      </c>
      <c r="CL989" s="19">
        <f>ABS(Ct_Na+10^-pH-Kw*10^pH-Ct_Cl-Ct_OAc*Ka*10^pH/(1+Ka*10^pH))</f>
        <v>3.5145897873982292E-2</v>
      </c>
      <c r="CM989" s="19">
        <f>ABS(Ct_Na+10^-pH-Kw*10^pH-Ct_Cl-Ct_OAc*Ka*10^pH/(1+Ka*10^pH))</f>
        <v>3.5740524402974497E-2</v>
      </c>
      <c r="CN989" s="19">
        <f>ABS(Ct_Na+10^-pH-Kw*10^pH-Ct_Cl-Ct_OAc*Ka*10^pH/(1+Ka*10^pH))</f>
        <v>3.6324339540530486E-2</v>
      </c>
      <c r="CO989" s="19">
        <f>ABS(Ct_Na+10^-pH-Kw*10^pH-Ct_Cl-Ct_OAc*Ka*10^pH/(1+Ka*10^pH))</f>
        <v>3.6897635486418806E-2</v>
      </c>
      <c r="CP989" s="19">
        <f>ABS(Ct_Na+10^-pH-Kw*10^pH-Ct_Cl-Ct_OAc*Ka*10^pH/(1+Ka*10^pH))</f>
        <v>3.7460694004701971E-2</v>
      </c>
      <c r="CQ989" s="19">
        <f>ABS(Ct_Na+10^-pH-Kw*10^pH-Ct_Cl-Ct_OAc*Ka*10^pH/(1+Ka*10^pH))</f>
        <v>3.8013786885493416E-2</v>
      </c>
      <c r="CR989" s="19">
        <f>ABS(Ct_Na+10^-pH-Kw*10^pH-Ct_Cl-Ct_OAc*Ka*10^pH/(1+Ka*10^pH))</f>
        <v>3.8557176382411289E-2</v>
      </c>
      <c r="CS989" s="19">
        <f>ABS(Ct_Na+10^-pH-Kw*10^pH-Ct_Cl-Ct_OAc*Ka*10^pH/(1+Ka*10^pH))</f>
        <v>3.9091115627208857E-2</v>
      </c>
      <c r="CT989" s="19">
        <f>ABS(Ct_Na+10^-pH-Kw*10^pH-Ct_Cl-Ct_OAc*Ka*10^pH/(1+Ka*10^pH))</f>
        <v>3.961584902295822E-2</v>
      </c>
      <c r="CU989" s="19">
        <f>ABS(Ct_Na+10^-pH-Kw*10^pH-Ct_Cl-Ct_OAc*Ka*10^pH/(1+Ka*10^pH))</f>
        <v>4.0131612617070815E-2</v>
      </c>
      <c r="CV989" s="19">
        <f>ABS(Ct_Na+10^-pH-Kw*10^pH-Ct_Cl-Ct_OAc*Ka*10^pH/(1+Ka*10^pH))</f>
        <v>4.0638634455351021E-2</v>
      </c>
      <c r="CW989" s="19">
        <f>ABS(Ct_Na+10^-pH-Kw*10^pH-Ct_Cl-Ct_OAc*Ka*10^pH/(1+Ka*10^pH))</f>
        <v>4.1137134918197933E-2</v>
      </c>
      <c r="CX989" s="19">
        <f>ABS(Ct_Na+10^-pH-Kw*10^pH-Ct_Cl-Ct_OAc*Ka*10^pH/(1+Ka*10^pH))</f>
        <v>4.1627327039997379E-2</v>
      </c>
    </row>
    <row r="990" spans="1:102">
      <c r="A990" s="23">
        <v>9.61</v>
      </c>
      <c r="B990" s="19">
        <f>ABS(Ct_Na+10^-pH-Kw*10^pH-Ct_Cl-Ct_OAc*Ka*10^pH/(1+Ka*10^pH))</f>
        <v>0.25003797705188902</v>
      </c>
      <c r="C990" s="19">
        <f>ABS(Ct_Na+10^-pH-Kw*10^pH-Ct_Cl-Ct_OAc*Ka*10^pH/(1+Ka*10^pH))</f>
        <v>0.23337144184857572</v>
      </c>
      <c r="D990" s="19">
        <f>ABS(Ct_Na+10^-pH-Kw*10^pH-Ct_Cl-Ct_OAc*Ka*10^pH/(1+Ka*10^pH))</f>
        <v>0.21822004620919996</v>
      </c>
      <c r="E990" s="19">
        <f>ABS(Ct_Na+10^-pH-Kw*10^pH-Ct_Cl-Ct_OAc*Ka*10^pH/(1+Ka*10^pH))</f>
        <v>0.20438616323411779</v>
      </c>
      <c r="F990" s="19">
        <f>ABS(Ct_Na+10^-pH-Kw*10^pH-Ct_Cl-Ct_OAc*Ka*10^pH/(1+Ka*10^pH))</f>
        <v>0.19170510384029241</v>
      </c>
      <c r="G990" s="19">
        <f>ABS(Ct_Na+10^-pH-Kw*10^pH-Ct_Cl-Ct_OAc*Ka*10^pH/(1+Ka*10^pH))</f>
        <v>0.18003852919797311</v>
      </c>
      <c r="H990" s="19">
        <f>ABS(Ct_Na+10^-pH-Kw*10^pH-Ct_Cl-Ct_OAc*Ka*10^pH/(1+Ka*10^pH))</f>
        <v>0.16926938337429376</v>
      </c>
      <c r="I990" s="19">
        <f>ABS(Ct_Na+10^-pH-Kw*10^pH-Ct_Cl-Ct_OAc*Ka*10^pH/(1+Ka*10^pH))</f>
        <v>0.15929795205607208</v>
      </c>
      <c r="J990" s="19">
        <f>ABS(Ct_Na+10^-pH-Kw*10^pH-Ct_Cl-Ct_OAc*Ka*10^pH/(1+Ka*10^pH))</f>
        <v>0.1500387658320092</v>
      </c>
      <c r="K990" s="19">
        <f>ABS(Ct_Na+10^-pH-Kw*10^pH-Ct_Cl-Ct_OAc*Ka*10^pH/(1+Ka*10^pH))</f>
        <v>0.14141814417512294</v>
      </c>
      <c r="L990" s="19">
        <f>ABS(Ct_Na+10^-pH-Kw*10^pH-Ct_Cl-Ct_OAc*Ka*10^pH/(1+Ka*10^pH))</f>
        <v>0.13337223062869583</v>
      </c>
      <c r="M990" s="19">
        <f>ABS(Ct_Na+10^-pH-Kw*10^pH-Ct_Cl-Ct_OAc*Ka*10^pH/(1+Ka*10^pH))</f>
        <v>0.12584540827881241</v>
      </c>
      <c r="N990" s="19">
        <f>ABS(Ct_Na+10^-pH-Kw*10^pH-Ct_Cl-Ct_OAc*Ka*10^pH/(1+Ka*10^pH))</f>
        <v>0.11878901232579669</v>
      </c>
      <c r="O990" s="19">
        <f>ABS(Ct_Na+10^-pH-Kw*10^pH-Ct_Cl-Ct_OAc*Ka*10^pH/(1+Ka*10^pH))</f>
        <v>0.11216027673356982</v>
      </c>
      <c r="P990" s="19">
        <f>ABS(Ct_Na+10^-pH-Kw*10^pH-Ct_Cl-Ct_OAc*Ka*10^pH/(1+Ka*10^pH))</f>
        <v>0.10592146676441506</v>
      </c>
      <c r="Q990" s="19">
        <f>ABS(Ct_Na+10^-pH-Kw*10^pH-Ct_Cl-Ct_OAc*Ka*10^pH/(1+Ka*10^pH))</f>
        <v>0.10003916022206921</v>
      </c>
      <c r="R990" s="19">
        <f>ABS(Ct_Na+10^-pH-Kw*10^pH-Ct_Cl-Ct_OAc*Ka*10^pH/(1+Ka*10^pH))</f>
        <v>9.4483648487631453E-2</v>
      </c>
      <c r="S990" s="19">
        <f>ABS(Ct_Na+10^-pH-Kw*10^pH-Ct_Cl-Ct_OAc*Ka*10^pH/(1+Ka*10^pH))</f>
        <v>8.9228434684784877E-2</v>
      </c>
      <c r="T990" s="19">
        <f>ABS(Ct_Na+10^-pH-Kw*10^pH-Ct_Cl-Ct_OAc*Ka*10^pH/(1+Ka*10^pH))</f>
        <v>8.4249811082088191E-2</v>
      </c>
      <c r="U990" s="19">
        <f>ABS(Ct_Na+10^-pH-Kw*10^pH-Ct_Cl-Ct_OAc*Ka*10^pH/(1+Ka*10^pH))</f>
        <v>7.9526501510298983E-2</v>
      </c>
      <c r="V990" s="19">
        <f>ABS(Ct_Na+10^-pH-Kw*10^pH-Ct_Cl-Ct_OAc*Ka*10^pH/(1+Ka*10^pH))</f>
        <v>7.5039357417099259E-2</v>
      </c>
      <c r="W990" s="19">
        <f>ABS(Ct_Na+10^-pH-Kw*10^pH-Ct_Cl-Ct_OAc*Ka*10^pH/(1+Ka*10^pH))</f>
        <v>7.077109840161655E-2</v>
      </c>
      <c r="X990" s="19">
        <f>ABS(Ct_Na+10^-pH-Kw*10^pH-Ct_Cl-Ct_OAc*Ka*10^pH/(1+Ka*10^pH))</f>
        <v>6.6706089815442612E-2</v>
      </c>
      <c r="Y990" s="19">
        <f>ABS(Ct_Na+10^-pH-Kw*10^pH-Ct_Cl-Ct_OAc*Ka*10^pH/(1+Ka*10^pH))</f>
        <v>6.2830151396067416E-2</v>
      </c>
      <c r="Z990" s="19">
        <f>ABS(Ct_Na+10^-pH-Kw*10^pH-Ct_Cl-Ct_OAc*Ka*10^pH/(1+Ka*10^pH))</f>
        <v>5.9130391995754733E-2</v>
      </c>
      <c r="AA990" s="19">
        <f>ABS(Ct_Na+10^-pH-Kw*10^pH-Ct_Cl-Ct_OAc*Ka*10^pH/(1+Ka*10^pH))</f>
        <v>5.5595066346567051E-2</v>
      </c>
      <c r="AB990" s="19">
        <f>ABS(Ct_Na+10^-pH-Kw*10^pH-Ct_Cl-Ct_OAc*Ka*10^pH/(1+Ka*10^pH))</f>
        <v>5.221345050821366E-2</v>
      </c>
      <c r="AC990" s="19">
        <f>ABS(Ct_Na+10^-pH-Kw*10^pH-Ct_Cl-Ct_OAc*Ka*10^pH/(1+Ka*10^pH))</f>
        <v>4.8975733216173115E-2</v>
      </c>
      <c r="AD990" s="19">
        <f>ABS(Ct_Na+10^-pH-Kw*10^pH-Ct_Cl-Ct_OAc*Ka*10^pH/(1+Ka*10^pH))</f>
        <v>4.5872920811300941E-2</v>
      </c>
      <c r="AE990" s="19">
        <f>ABS(Ct_Na+10^-pH-Kw*10^pH-Ct_Cl-Ct_OAc*Ka*10^pH/(1+Ka*10^pH))</f>
        <v>4.2896753810709301E-2</v>
      </c>
      <c r="AF990" s="19">
        <f>ABS(Ct_Na+10^-pH-Kw*10^pH-Ct_Cl-Ct_OAc*Ka*10^pH/(1+Ka*10^pH))</f>
        <v>4.0039633490141308E-2</v>
      </c>
      <c r="AG990" s="19">
        <f>ABS(Ct_Na+10^-pH-Kw*10^pH-Ct_Cl-Ct_OAc*Ka*10^pH/(1+Ka*10^pH))</f>
        <v>3.7294557103713225E-2</v>
      </c>
      <c r="AH990" s="19">
        <f>ABS(Ct_Na+10^-pH-Kw*10^pH-Ct_Cl-Ct_OAc*Ka*10^pH/(1+Ka*10^pH))</f>
        <v>3.465506057830163E-2</v>
      </c>
      <c r="AI990" s="19">
        <f>ABS(Ct_Na+10^-pH-Kw*10^pH-Ct_Cl-Ct_OAc*Ka*10^pH/(1+Ka*10^pH))</f>
        <v>3.2115167695358375E-2</v>
      </c>
      <c r="AJ990" s="19">
        <f>ABS(Ct_Na+10^-pH-Kw*10^pH-Ct_Cl-Ct_OAc*Ka*10^pH/(1+Ka*10^pH))</f>
        <v>2.9669344919190807E-2</v>
      </c>
      <c r="AK990" s="19">
        <f>ABS(Ct_Na+10^-pH-Kw*10^pH-Ct_Cl-Ct_OAc*Ka*10^pH/(1+Ka*10^pH))</f>
        <v>2.7312461153065688E-2</v>
      </c>
      <c r="AL990" s="19">
        <f>ABS(Ct_Na+10^-pH-Kw*10^pH-Ct_Cl-Ct_OAc*Ka*10^pH/(1+Ka*10^pH))</f>
        <v>2.5039751807159352E-2</v>
      </c>
      <c r="AM990" s="19">
        <f>ABS(Ct_Na+10^-pH-Kw*10^pH-Ct_Cl-Ct_OAc*Ka*10^pH/(1+Ka*10^pH))</f>
        <v>2.2846786648828624E-2</v>
      </c>
      <c r="AN990" s="19">
        <f>ABS(Ct_Na+10^-pH-Kw*10^pH-Ct_Cl-Ct_OAc*Ka*10^pH/(1+Ka*10^pH))</f>
        <v>2.0729440978716228E-2</v>
      </c>
      <c r="AO990" s="19">
        <f>ABS(Ct_Na+10^-pH-Kw*10^pH-Ct_Cl-Ct_OAc*Ka*10^pH/(1+Ka*10^pH))</f>
        <v>1.8683869738099171E-2</v>
      </c>
      <c r="AP990" s="19">
        <f>ABS(Ct_Na+10^-pH-Kw*10^pH-Ct_Cl-Ct_OAc*Ka*10^pH/(1+Ka*10^pH))</f>
        <v>1.6706484205502678E-2</v>
      </c>
      <c r="AQ990" s="19">
        <f>ABS(Ct_Na+10^-pH-Kw*10^pH-Ct_Cl-Ct_OAc*Ka*10^pH/(1+Ka*10^pH))</f>
        <v>1.4793930985450343E-2</v>
      </c>
      <c r="AR990" s="19">
        <f>ABS(Ct_Na+10^-pH-Kw*10^pH-Ct_Cl-Ct_OAc*Ka*10^pH/(1+Ka*10^pH))</f>
        <v>1.2943073030560956E-2</v>
      </c>
      <c r="AS990" s="19">
        <f>ABS(Ct_Na+10^-pH-Kw*10^pH-Ct_Cl-Ct_OAc*Ka*10^pH/(1+Ka*10^pH))</f>
        <v>1.1150972471064918E-2</v>
      </c>
      <c r="AT990" s="19">
        <f>ABS(Ct_Na+10^-pH-Kw*10^pH-Ct_Cl-Ct_OAc*Ka*10^pH/(1+Ka*10^pH))</f>
        <v>9.4148750540531054E-3</v>
      </c>
      <c r="AU990" s="19">
        <f>ABS(Ct_Na+10^-pH-Kw*10^pH-Ct_Cl-Ct_OAc*Ka*10^pH/(1+Ka*10^pH))</f>
        <v>7.7321960191032088E-3</v>
      </c>
      <c r="AV990" s="19">
        <f>ABS(Ct_Na+10^-pH-Kw*10^pH-Ct_Cl-Ct_OAc*Ka*10^pH/(1+Ka*10^pH))</f>
        <v>6.1005072579396538E-3</v>
      </c>
      <c r="AW990" s="19">
        <f>ABS(Ct_Na+10^-pH-Kw*10^pH-Ct_Cl-Ct_OAc*Ka*10^pH/(1+Ka*10^pH))</f>
        <v>4.5175256239750397E-3</v>
      </c>
      <c r="AX990" s="19">
        <f>ABS(Ct_Na+10^-pH-Kw*10^pH-Ct_Cl-Ct_OAc*Ka*10^pH/(1+Ka*10^pH))</f>
        <v>2.9811022733622905E-3</v>
      </c>
      <c r="AY990" s="19">
        <f>ABS(Ct_Na+10^-pH-Kw*10^pH-Ct_Cl-Ct_OAc*Ka*10^pH/(1+Ka*10^pH))</f>
        <v>1.489212932912258E-3</v>
      </c>
      <c r="AZ990" s="19">
        <f>ABS(Ct_Na+10^-pH-Kw*10^pH-Ct_Cl-Ct_OAc*Ka*10^pH/(1+Ka*10^pH))</f>
        <v>3.9949002189357263E-5</v>
      </c>
      <c r="BA990" s="19">
        <f>ABS(Ct_Na+10^-pH-Kw*10^pH-Ct_Cl-Ct_OAc*Ka*10^pH/(1+Ka*10^pH))</f>
        <v>1.3684905924568197E-3</v>
      </c>
      <c r="BB990" s="19">
        <f>ABS(Ct_Na+10^-pH-Kw*10^pH-Ct_Cl-Ct_OAc*Ka*10^pH/(1+Ka*10^pH))</f>
        <v>2.7378068650295018E-3</v>
      </c>
      <c r="BC990" s="19">
        <f>ABS(Ct_Na+10^-pH-Kw*10^pH-Ct_Cl-Ct_OAc*Ka*10^pH/(1+Ka*10^pH))</f>
        <v>4.0696076232851625E-3</v>
      </c>
      <c r="BD990" s="19">
        <f>ABS(Ct_Na+10^-pH-Kw*10^pH-Ct_Cl-Ct_OAc*Ka*10^pH/(1+Ka*10^pH))</f>
        <v>5.3654137664527965E-3</v>
      </c>
      <c r="BE990" s="19">
        <f>ABS(Ct_Na+10^-pH-Kw*10^pH-Ct_Cl-Ct_OAc*Ka*10^pH/(1+Ka*10^pH))</f>
        <v>6.6266650791359516E-3</v>
      </c>
      <c r="BF990" s="19">
        <f>ABS(Ct_Na+10^-pH-Kw*10^pH-Ct_Cl-Ct_OAc*Ka*10^pH/(1+Ka*10^pH))</f>
        <v>7.8547255678011463E-3</v>
      </c>
      <c r="BG990" s="19">
        <f>ABS(Ct_Na+10^-pH-Kw*10^pH-Ct_Cl-Ct_OAc*Ka*10^pH/(1+Ka*10^pH))</f>
        <v>9.0508883814360563E-3</v>
      </c>
      <c r="BH990" s="19">
        <f>ABS(Ct_Na+10^-pH-Kw*10^pH-Ct_Cl-Ct_OAc*Ka*10^pH/(1+Ka*10^pH))</f>
        <v>1.0216380353695736E-2</v>
      </c>
      <c r="BI990" s="19">
        <f>ABS(Ct_Na+10^-pH-Kw*10^pH-Ct_Cl-Ct_OAc*Ka*10^pH/(1+Ka*10^pH))</f>
        <v>1.1352366200075424E-2</v>
      </c>
      <c r="BJ990" s="19">
        <f>ABS(Ct_Na+10^-pH-Kw*10^pH-Ct_Cl-Ct_OAc*Ka*10^pH/(1+Ka*10^pH))</f>
        <v>1.2459952400295619E-2</v>
      </c>
      <c r="BK990" s="19">
        <f>ABS(Ct_Na+10^-pH-Kw*10^pH-Ct_Cl-Ct_OAc*Ka*10^pH/(1+Ka*10^pH))</f>
        <v>1.3540190793102959E-2</v>
      </c>
      <c r="BL990" s="19">
        <f>ABS(Ct_Na+10^-pH-Kw*10^pH-Ct_Cl-Ct_OAc*Ka*10^pH/(1+Ka*10^pH))</f>
        <v>1.4594081908036953E-2</v>
      </c>
      <c r="BM990" s="19">
        <f>ABS(Ct_Na+10^-pH-Kw*10^pH-Ct_Cl-Ct_OAc*Ka*10^pH/(1+Ka*10^pH))</f>
        <v>1.5622578056346044E-2</v>
      </c>
      <c r="BN990" s="19">
        <f>ABS(Ct_Na+10^-pH-Kw*10^pH-Ct_Cl-Ct_OAc*Ka*10^pH/(1+Ka*10^pH))</f>
        <v>1.6626586201123936E-2</v>
      </c>
      <c r="BO990" s="19">
        <f>ABS(Ct_Na+10^-pH-Kw*10^pH-Ct_Cl-Ct_OAc*Ka*10^pH/(1+Ka*10^pH))</f>
        <v>1.7606970624848249E-2</v>
      </c>
      <c r="BP990" s="19">
        <f>ABS(Ct_Na+10^-pH-Kw*10^pH-Ct_Cl-Ct_OAc*Ka*10^pH/(1+Ka*10^pH))</f>
        <v>1.8564555410811527E-2</v>
      </c>
      <c r="BQ990" s="19">
        <f>ABS(Ct_Na+10^-pH-Kw*10^pH-Ct_Cl-Ct_OAc*Ka*10^pH/(1+Ka*10^pH))</f>
        <v>1.950012675341934E-2</v>
      </c>
      <c r="BR990" s="19">
        <f>ABS(Ct_Na+10^-pH-Kw*10^pH-Ct_Cl-Ct_OAc*Ka*10^pH/(1+Ka*10^pH))</f>
        <v>2.0414435110967862E-2</v>
      </c>
      <c r="BS990" s="19">
        <f>ABS(Ct_Na+10^-pH-Kw*10^pH-Ct_Cl-Ct_OAc*Ka*10^pH/(1+Ka*10^pH))</f>
        <v>2.1308197213290594E-2</v>
      </c>
      <c r="BT990" s="19">
        <f>ABS(Ct_Na+10^-pH-Kw*10^pH-Ct_Cl-Ct_OAc*Ka*10^pH/(1+Ka*10^pH))</f>
        <v>2.2182097935561709E-2</v>
      </c>
      <c r="BU990" s="19">
        <f>ABS(Ct_Na+10^-pH-Kw*10^pH-Ct_Cl-Ct_OAc*Ka*10^pH/(1+Ka*10^pH))</f>
        <v>2.3036792048552135E-2</v>
      </c>
      <c r="BV990" s="19">
        <f>ABS(Ct_Na+10^-pH-Kw*10^pH-Ct_Cl-Ct_OAc*Ka*10^pH/(1+Ka*10^pH))</f>
        <v>2.3872905854738398E-2</v>
      </c>
      <c r="BW990" s="19">
        <f>ABS(Ct_Na+10^-pH-Kw*10^pH-Ct_Cl-Ct_OAc*Ka*10^pH/(1+Ka*10^pH))</f>
        <v>2.4691038718856188E-2</v>
      </c>
      <c r="BX990" s="19">
        <f>ABS(Ct_Na+10^-pH-Kw*10^pH-Ct_Cl-Ct_OAc*Ka*10^pH/(1+Ka*10^pH))</f>
        <v>2.5491764500758678E-2</v>
      </c>
      <c r="BY990" s="19">
        <f>ABS(Ct_Na+10^-pH-Kw*10^pH-Ct_Cl-Ct_OAc*Ka*10^pH/(1+Ka*10^pH))</f>
        <v>2.6275632897778997E-2</v>
      </c>
      <c r="BZ990" s="19">
        <f>ABS(Ct_Na+10^-pH-Kw*10^pH-Ct_Cl-Ct_OAc*Ka*10^pH/(1+Ka*10^pH))</f>
        <v>2.7043170703194765E-2</v>
      </c>
      <c r="CA990" s="19">
        <f>ABS(Ct_Na+10^-pH-Kw*10^pH-Ct_Cl-Ct_OAc*Ka*10^pH/(1+Ka*10^pH))</f>
        <v>2.7794882986849338E-2</v>
      </c>
      <c r="CB990" s="19">
        <f>ABS(Ct_Na+10^-pH-Kw*10^pH-Ct_Cl-Ct_OAc*Ka*10^pH/(1+Ka*10^pH))</f>
        <v>2.8531254203490584E-2</v>
      </c>
      <c r="CC990" s="19">
        <f>ABS(Ct_Na+10^-pH-Kw*10^pH-Ct_Cl-Ct_OAc*Ka*10^pH/(1+Ka*10^pH))</f>
        <v>2.9252749233937066E-2</v>
      </c>
      <c r="CD990" s="19">
        <f>ABS(Ct_Na+10^-pH-Kw*10^pH-Ct_Cl-Ct_OAc*Ka*10^pH/(1+Ka*10^pH))</f>
        <v>2.9959814363774588E-2</v>
      </c>
      <c r="CE990" s="19">
        <f>ABS(Ct_Na+10^-pH-Kw*10^pH-Ct_Cl-Ct_OAc*Ka*10^pH/(1+Ka*10^pH))</f>
        <v>3.0652878203912375E-2</v>
      </c>
      <c r="CF990" s="19">
        <f>ABS(Ct_Na+10^-pH-Kw*10^pH-Ct_Cl-Ct_OAc*Ka*10^pH/(1+Ka*10^pH))</f>
        <v>3.1332352556988637E-2</v>
      </c>
      <c r="CG990" s="19">
        <f>ABS(Ct_Na+10^-pH-Kw*10^pH-Ct_Cl-Ct_OAc*Ka*10^pH/(1+Ka*10^pH))</f>
        <v>3.1998633233306123E-2</v>
      </c>
      <c r="CH990" s="19">
        <f>ABS(Ct_Na+10^-pH-Kw*10^pH-Ct_Cl-Ct_OAc*Ka*10^pH/(1+Ka*10^pH))</f>
        <v>3.2652100819694434E-2</v>
      </c>
      <c r="CI990" s="19">
        <f>ABS(Ct_Na+10^-pH-Kw*10^pH-Ct_Cl-Ct_OAc*Ka*10^pH/(1+Ka*10^pH))</f>
        <v>3.3293121404437249E-2</v>
      </c>
      <c r="CJ990" s="19">
        <f>ABS(Ct_Na+10^-pH-Kw*10^pH-Ct_Cl-Ct_OAc*Ka*10^pH/(1+Ka*10^pH))</f>
        <v>3.3922047261166044E-2</v>
      </c>
      <c r="CK990" s="19">
        <f>ABS(Ct_Na+10^-pH-Kw*10^pH-Ct_Cl-Ct_OAc*Ka*10^pH/(1+Ka*10^pH))</f>
        <v>3.4539217494404612E-2</v>
      </c>
      <c r="CL990" s="19">
        <f>ABS(Ct_Na+10^-pH-Kw*10^pH-Ct_Cl-Ct_OAc*Ka*10^pH/(1+Ka*10^pH))</f>
        <v>3.5144958649249845E-2</v>
      </c>
      <c r="CM990" s="19">
        <f>ABS(Ct_Na+10^-pH-Kw*10^pH-Ct_Cl-Ct_OAc*Ka*10^pH/(1+Ka*10^pH))</f>
        <v>3.5739585287492409E-2</v>
      </c>
      <c r="CN990" s="19">
        <f>ABS(Ct_Na+10^-pH-Kw*10^pH-Ct_Cl-Ct_OAc*Ka*10^pH/(1+Ka*10^pH))</f>
        <v>3.6323400532312387E-2</v>
      </c>
      <c r="CO990" s="19">
        <f>ABS(Ct_Na+10^-pH-Kw*10^pH-Ct_Cl-Ct_OAc*Ka*10^pH/(1+Ka*10^pH))</f>
        <v>3.6896696583532021E-2</v>
      </c>
      <c r="CP990" s="19">
        <f>ABS(Ct_Na+10^-pH-Kw*10^pH-Ct_Cl-Ct_OAc*Ka*10^pH/(1+Ka*10^pH))</f>
        <v>3.745975520526558E-2</v>
      </c>
      <c r="CQ990" s="19">
        <f>ABS(Ct_Na+10^-pH-Kw*10^pH-Ct_Cl-Ct_OAc*Ka*10^pH/(1+Ka*10^pH))</f>
        <v>3.8012848187676432E-2</v>
      </c>
      <c r="CR990" s="19">
        <f>ABS(Ct_Na+10^-pH-Kw*10^pH-Ct_Cl-Ct_OAc*Ka*10^pH/(1+Ka*10^pH))</f>
        <v>3.855623778443093E-2</v>
      </c>
      <c r="CS990" s="19">
        <f>ABS(Ct_Na+10^-pH-Kw*10^pH-Ct_Cl-Ct_OAc*Ka*10^pH/(1+Ka*10^pH))</f>
        <v>3.9090177127328818E-2</v>
      </c>
      <c r="CT990" s="19">
        <f>ABS(Ct_Na+10^-pH-Kw*10^pH-Ct_Cl-Ct_OAc*Ka*10^pH/(1+Ka*10^pH))</f>
        <v>3.9614910619487131E-2</v>
      </c>
      <c r="CU990" s="19">
        <f>ABS(Ct_Na+10^-pH-Kw*10^pH-Ct_Cl-Ct_OAc*Ka*10^pH/(1+Ka*10^pH))</f>
        <v>4.0130674308360655E-2</v>
      </c>
      <c r="CV990" s="19">
        <f>ABS(Ct_Na+10^-pH-Kw*10^pH-Ct_Cl-Ct_OAc*Ka*10^pH/(1+Ka*10^pH))</f>
        <v>4.0637696239795656E-2</v>
      </c>
      <c r="CW990" s="19">
        <f>ABS(Ct_Na+10^-pH-Kw*10^pH-Ct_Cl-Ct_OAc*Ka*10^pH/(1+Ka*10^pH))</f>
        <v>4.1136196794231757E-2</v>
      </c>
      <c r="CX990" s="19">
        <f>ABS(Ct_Na+10^-pH-Kw*10^pH-Ct_Cl-Ct_OAc*Ka*10^pH/(1+Ka*10^pH))</f>
        <v>4.1626389006093896E-2</v>
      </c>
    </row>
    <row r="991" spans="1:102">
      <c r="A991" s="24">
        <v>9.6199999999999992</v>
      </c>
      <c r="B991" s="19">
        <f>ABS(Ct_Na+10^-pH-Kw*10^pH-Ct_Cl-Ct_OAc*Ka*10^pH/(1+Ka*10^pH))</f>
        <v>0.25003898880909214</v>
      </c>
      <c r="C991" s="19">
        <f>ABS(Ct_Na+10^-pH-Kw*10^pH-Ct_Cl-Ct_OAc*Ka*10^pH/(1+Ka*10^pH))</f>
        <v>0.23337245061334794</v>
      </c>
      <c r="D991" s="19">
        <f>ABS(Ct_Na+10^-pH-Kw*10^pH-Ct_Cl-Ct_OAc*Ka*10^pH/(1+Ka*10^pH))</f>
        <v>0.21822105225358046</v>
      </c>
      <c r="E991" s="19">
        <f>ABS(Ct_Na+10^-pH-Kw*10^pH-Ct_Cl-Ct_OAc*Ka*10^pH/(1+Ka*10^pH))</f>
        <v>0.20438716679466234</v>
      </c>
      <c r="F991" s="19">
        <f>ABS(Ct_Na+10^-pH-Kw*10^pH-Ct_Cl-Ct_OAc*Ka*10^pH/(1+Ka*10^pH))</f>
        <v>0.19170610512398736</v>
      </c>
      <c r="G991" s="19">
        <f>ABS(Ct_Na+10^-pH-Kw*10^pH-Ct_Cl-Ct_OAc*Ka*10^pH/(1+Ka*10^pH))</f>
        <v>0.18003952838696644</v>
      </c>
      <c r="H991" s="19">
        <f>ABS(Ct_Na+10^-pH-Kw*10^pH-Ct_Cl-Ct_OAc*Ka*10^pH/(1+Ka*10^pH))</f>
        <v>0.16927038062971633</v>
      </c>
      <c r="I991" s="19">
        <f>ABS(Ct_Na+10^-pH-Kw*10^pH-Ct_Cl-Ct_OAc*Ka*10^pH/(1+Ka*10^pH))</f>
        <v>0.1592989475211514</v>
      </c>
      <c r="J991" s="19">
        <f>ABS(Ct_Na+10^-pH-Kw*10^pH-Ct_Cl-Ct_OAc*Ka*10^pH/(1+Ka*10^pH))</f>
        <v>0.1500397596346269</v>
      </c>
      <c r="K991" s="19">
        <f>ABS(Ct_Na+10^-pH-Kw*10^pH-Ct_Cl-Ct_OAc*Ka*10^pH/(1+Ka*10^pH))</f>
        <v>0.14141913642993159</v>
      </c>
      <c r="L991" s="19">
        <f>ABS(Ct_Na+10^-pH-Kw*10^pH-Ct_Cl-Ct_OAc*Ka*10^pH/(1+Ka*10^pH))</f>
        <v>0.13337322143888264</v>
      </c>
      <c r="M991" s="19">
        <f>ABS(Ct_Na+10^-pH-Kw*10^pH-Ct_Cl-Ct_OAc*Ka*10^pH/(1+Ka*10^pH))</f>
        <v>0.1258463977375788</v>
      </c>
      <c r="N991" s="19">
        <f>ABS(Ct_Na+10^-pH-Kw*10^pH-Ct_Cl-Ct_OAc*Ka*10^pH/(1+Ka*10^pH))</f>
        <v>0.11879000051760644</v>
      </c>
      <c r="O991" s="19">
        <f>ABS(Ct_Na+10^-pH-Kw*10^pH-Ct_Cl-Ct_OAc*Ka*10^pH/(1+Ka*10^pH))</f>
        <v>0.11216126373520821</v>
      </c>
      <c r="P991" s="19">
        <f>ABS(Ct_Na+10^-pH-Kw*10^pH-Ct_Cl-Ct_OAc*Ka*10^pH/(1+Ka*10^pH))</f>
        <v>0.10592245264589216</v>
      </c>
      <c r="Q991" s="19">
        <f>ABS(Ct_Na+10^-pH-Kw*10^pH-Ct_Cl-Ct_OAc*Ka*10^pH/(1+Ka*10^pH))</f>
        <v>0.10004014504739422</v>
      </c>
      <c r="R991" s="19">
        <f>ABS(Ct_Na+10^-pH-Kw*10^pH-Ct_Cl-Ct_OAc*Ka*10^pH/(1+Ka*10^pH))</f>
        <v>9.4484632315479503E-2</v>
      </c>
      <c r="S991" s="19">
        <f>ABS(Ct_Na+10^-pH-Kw*10^pH-Ct_Cl-Ct_OAc*Ka*10^pH/(1+Ka*10^pH))</f>
        <v>8.9229417569073641E-2</v>
      </c>
      <c r="T991" s="19">
        <f>ABS(Ct_Na+10^-pH-Kw*10^pH-Ct_Cl-Ct_OAc*Ka*10^pH/(1+Ka*10^pH))</f>
        <v>8.4250793072478666E-2</v>
      </c>
      <c r="U991" s="19">
        <f>ABS(Ct_Na+10^-pH-Kw*10^pH-Ct_Cl-Ct_OAc*Ka*10^pH/(1+Ka*10^pH))</f>
        <v>7.9527482652632112E-2</v>
      </c>
      <c r="V991" s="19">
        <f>ABS(Ct_Na+10^-pH-Kw*10^pH-Ct_Cl-Ct_OAc*Ka*10^pH/(1+Ka*10^pH))</f>
        <v>7.5040337753777928E-2</v>
      </c>
      <c r="W991" s="19">
        <f>ABS(Ct_Na+10^-pH-Kw*10^pH-Ct_Cl-Ct_OAc*Ka*10^pH/(1+Ka*10^pH))</f>
        <v>7.0772077971940961E-2</v>
      </c>
      <c r="X991" s="19">
        <f>ABS(Ct_Na+10^-pH-Kw*10^pH-Ct_Cl-Ct_OAc*Ka*10^pH/(1+Ka*10^pH))</f>
        <v>6.6707068655905824E-2</v>
      </c>
      <c r="Y991" s="19">
        <f>ABS(Ct_Na+10^-pH-Kw*10^pH-Ct_Cl-Ct_OAc*Ka*10^pH/(1+Ka*10^pH))</f>
        <v>6.2831129540616468E-2</v>
      </c>
      <c r="Z991" s="19">
        <f>ABS(Ct_Na+10^-pH-Kw*10^pH-Ct_Cl-Ct_OAc*Ka*10^pH/(1+Ka*10^pH))</f>
        <v>5.9131369476022086E-2</v>
      </c>
      <c r="AA991" s="19">
        <f>ABS(Ct_Na+10^-pH-Kw*10^pH-Ct_Cl-Ct_OAc*Ka*10^pH/(1+Ka*10^pH))</f>
        <v>5.5596043192076339E-2</v>
      </c>
      <c r="AB991" s="19">
        <f>ABS(Ct_Na+10^-pH-Kw*10^pH-Ct_Cl-Ct_OAc*Ka*10^pH/(1+Ka*10^pH))</f>
        <v>5.2214426746563056E-2</v>
      </c>
      <c r="AC991" s="19">
        <f>ABS(Ct_Na+10^-pH-Kw*10^pH-Ct_Cl-Ct_OAc*Ka*10^pH/(1+Ka*10^pH))</f>
        <v>4.8976708873199201E-2</v>
      </c>
      <c r="AD991" s="19">
        <f>ABS(Ct_Na+10^-pH-Kw*10^pH-Ct_Cl-Ct_OAc*Ka*10^pH/(1+Ka*10^pH))</f>
        <v>4.5873895911225537E-2</v>
      </c>
      <c r="AE991" s="19">
        <f>ABS(Ct_Na+10^-pH-Kw*10^pH-Ct_Cl-Ct_OAc*Ka*10^pH/(1+Ka*10^pH))</f>
        <v>4.2897728376271232E-2</v>
      </c>
      <c r="AF991" s="19">
        <f>ABS(Ct_Na+10^-pH-Kw*10^pH-Ct_Cl-Ct_OAc*Ka*10^pH/(1+Ka*10^pH))</f>
        <v>4.0040607542715087E-2</v>
      </c>
      <c r="AG991" s="19">
        <f>ABS(Ct_Na+10^-pH-Kw*10^pH-Ct_Cl-Ct_OAc*Ka*10^pH/(1+Ka*10^pH))</f>
        <v>3.7295530663416024E-2</v>
      </c>
      <c r="AH991" s="19">
        <f>ABS(Ct_Na+10^-pH-Kw*10^pH-Ct_Cl-Ct_OAc*Ka*10^pH/(1+Ka*10^pH))</f>
        <v>3.4656033664090036E-2</v>
      </c>
      <c r="AI991" s="19">
        <f>ABS(Ct_Na+10^-pH-Kw*10^pH-Ct_Cl-Ct_OAc*Ka*10^pH/(1+Ka*10^pH))</f>
        <v>3.2116140325115956E-2</v>
      </c>
      <c r="AJ991" s="19">
        <f>ABS(Ct_Na+10^-pH-Kw*10^pH-Ct_Cl-Ct_OAc*Ka*10^pH/(1+Ka*10^pH))</f>
        <v>2.9670317109807581E-2</v>
      </c>
      <c r="AK991" s="19">
        <f>ABS(Ct_Na+10^-pH-Kw*10^pH-Ct_Cl-Ct_OAc*Ka*10^pH/(1+Ka*10^pH))</f>
        <v>2.731343292051041E-2</v>
      </c>
      <c r="AL991" s="19">
        <f>ABS(Ct_Na+10^-pH-Kw*10^pH-Ct_Cl-Ct_OAc*Ka*10^pH/(1+Ka*10^pH))</f>
        <v>2.504072316654532E-2</v>
      </c>
      <c r="AM991" s="19">
        <f>ABS(Ct_Na+10^-pH-Kw*10^pH-Ct_Cl-Ct_OAc*Ka*10^pH/(1+Ka*10^pH))</f>
        <v>2.2847757614473677E-2</v>
      </c>
      <c r="AN991" s="19">
        <f>ABS(Ct_Na+10^-pH-Kw*10^pH-Ct_Cl-Ct_OAc*Ka*10^pH/(1+Ka*10^pH))</f>
        <v>2.0730411564197658E-2</v>
      </c>
      <c r="AO991" s="19">
        <f>ABS(Ct_Na+10^-pH-Kw*10^pH-Ct_Cl-Ct_OAc*Ka*10^pH/(1+Ka*10^pH))</f>
        <v>1.8684839956303864E-2</v>
      </c>
      <c r="AP991" s="19">
        <f>ABS(Ct_Na+10^-pH-Kw*10^pH-Ct_Cl-Ct_OAc*Ka*10^pH/(1+Ka*10^pH))</f>
        <v>1.6707454068673189E-2</v>
      </c>
      <c r="AQ991" s="19">
        <f>ABS(Ct_Na+10^-pH-Kw*10^pH-Ct_Cl-Ct_OAc*Ka*10^pH/(1+Ka*10^pH))</f>
        <v>1.4794900505227151E-2</v>
      </c>
      <c r="AR991" s="19">
        <f>ABS(Ct_Na+10^-pH-Kw*10^pH-Ct_Cl-Ct_OAc*Ka*10^pH/(1+Ka*10^pH))</f>
        <v>1.2944042218021271E-2</v>
      </c>
      <c r="AS991" s="19">
        <f>ABS(Ct_Na+10^-pH-Kw*10^pH-Ct_Cl-Ct_OAc*Ka*10^pH/(1+Ka*10^pH))</f>
        <v>1.1151941336758467E-2</v>
      </c>
      <c r="AT991" s="19">
        <f>ABS(Ct_Na+10^-pH-Kw*10^pH-Ct_Cl-Ct_OAc*Ka*10^pH/(1+Ka*10^pH))</f>
        <v>9.4158436080350946E-3</v>
      </c>
      <c r="AU991" s="19">
        <f>ABS(Ct_Na+10^-pH-Kw*10^pH-Ct_Cl-Ct_OAc*Ka*10^pH/(1+Ka*10^pH))</f>
        <v>7.7331642709647791E-3</v>
      </c>
      <c r="AV991" s="19">
        <f>ABS(Ct_Na+10^-pH-Kw*10^pH-Ct_Cl-Ct_OAc*Ka*10^pH/(1+Ka*10^pH))</f>
        <v>6.1014752168359609E-3</v>
      </c>
      <c r="AW991" s="19">
        <f>ABS(Ct_Na+10^-pH-Kw*10^pH-Ct_Cl-Ct_OAc*Ka*10^pH/(1+Ka*10^pH))</f>
        <v>4.5184932986513174E-3</v>
      </c>
      <c r="AX991" s="19">
        <f>ABS(Ct_Na+10^-pH-Kw*10^pH-Ct_Cl-Ct_OAc*Ka*10^pH/(1+Ka*10^pH))</f>
        <v>2.9820696721779491E-3</v>
      </c>
      <c r="AY991" s="19">
        <f>ABS(Ct_Na+10^-pH-Kw*10^pH-Ct_Cl-Ct_OAc*Ka*10^pH/(1+Ka*10^pH))</f>
        <v>1.4901800638632626E-3</v>
      </c>
      <c r="AZ991" s="19">
        <f>ABS(Ct_Na+10^-pH-Kw*10^pH-Ct_Cl-Ct_OAc*Ka*10^pH/(1+Ka*10^pH))</f>
        <v>4.0915872928974639E-5</v>
      </c>
      <c r="BA991" s="19">
        <f>ABS(Ct_Na+10^-pH-Kw*10^pH-Ct_Cl-Ct_OAc*Ka*10^pH/(1+Ka*10^pH))</f>
        <v>1.367523974598682E-3</v>
      </c>
      <c r="BB991" s="19">
        <f>ABS(Ct_Na+10^-pH-Kw*10^pH-Ct_Cl-Ct_OAc*Ka*10^pH/(1+Ka*10^pH))</f>
        <v>2.7368404930283655E-3</v>
      </c>
      <c r="BC991" s="19">
        <f>ABS(Ct_Na+10^-pH-Kw*10^pH-Ct_Cl-Ct_OAc*Ka*10^pH/(1+Ka*10^pH))</f>
        <v>4.0686414904052212E-3</v>
      </c>
      <c r="BD991" s="19">
        <f>ABS(Ct_Na+10^-pH-Kw*10^pH-Ct_Cl-Ct_OAc*Ka*10^pH/(1+Ka*10^pH))</f>
        <v>5.3644478662313033E-3</v>
      </c>
      <c r="BE991" s="19">
        <f>ABS(Ct_Na+10^-pH-Kw*10^pH-Ct_Cl-Ct_OAc*Ka*10^pH/(1+Ka*10^pH))</f>
        <v>6.6256994053686888E-3</v>
      </c>
      <c r="BF991" s="19">
        <f>ABS(Ct_Na+10^-pH-Kw*10^pH-Ct_Cl-Ct_OAc*Ka*10^pH/(1+Ka*10^pH))</f>
        <v>7.8537601145287975E-3</v>
      </c>
      <c r="BG991" s="19">
        <f>ABS(Ct_Na+10^-pH-Kw*10^pH-Ct_Cl-Ct_OAc*Ka*10^pH/(1+Ka*10^pH))</f>
        <v>9.0499231429314736E-3</v>
      </c>
      <c r="BH991" s="19">
        <f>ABS(Ct_Na+10^-pH-Kw*10^pH-Ct_Cl-Ct_OAc*Ka*10^pH/(1+Ka*10^pH))</f>
        <v>1.0215415324452061E-2</v>
      </c>
      <c r="BI991" s="19">
        <f>ABS(Ct_Na+10^-pH-Kw*10^pH-Ct_Cl-Ct_OAc*Ka*10^pH/(1+Ka*10^pH))</f>
        <v>1.1351401374794907E-2</v>
      </c>
      <c r="BJ991" s="19">
        <f>ABS(Ct_Na+10^-pH-Kw*10^pH-Ct_Cl-Ct_OAc*Ka*10^pH/(1+Ka*10^pH))</f>
        <v>1.2458987773879174E-2</v>
      </c>
      <c r="BK991" s="19">
        <f>ABS(Ct_Na+10^-pH-Kw*10^pH-Ct_Cl-Ct_OAc*Ka*10^pH/(1+Ka*10^pH))</f>
        <v>1.3539226360640366E-2</v>
      </c>
      <c r="BL991" s="19">
        <f>ABS(Ct_Na+10^-pH-Kw*10^pH-Ct_Cl-Ct_OAc*Ka*10^pH/(1+Ka*10^pH))</f>
        <v>1.4593117664797636E-2</v>
      </c>
      <c r="BM991" s="19">
        <f>ABS(Ct_Na+10^-pH-Kw*10^pH-Ct_Cl-Ct_OAc*Ka*10^pH/(1+Ka*10^pH))</f>
        <v>1.5621613997770407E-2</v>
      </c>
      <c r="BN991" s="19">
        <f>ABS(Ct_Na+10^-pH-Kw*10^pH-Ct_Cl-Ct_OAc*Ka*10^pH/(1+Ka*10^pH))</f>
        <v>1.6625622322815219E-2</v>
      </c>
      <c r="BO991" s="19">
        <f>ABS(Ct_Na+10^-pH-Kw*10^pH-Ct_Cl-Ct_OAc*Ka*10^pH/(1+Ka*10^pH))</f>
        <v>1.7606006922564872E-2</v>
      </c>
      <c r="BP991" s="19">
        <f>ABS(Ct_Na+10^-pH-Kw*10^pH-Ct_Cl-Ct_OAc*Ka*10^pH/(1+Ka*10^pH))</f>
        <v>1.856359188045989E-2</v>
      </c>
      <c r="BQ991" s="19">
        <f>ABS(Ct_Na+10^-pH-Kw*10^pH-Ct_Cl-Ct_OAc*Ka*10^pH/(1+Ka*10^pH))</f>
        <v>1.9499163391046986E-2</v>
      </c>
      <c r="BR991" s="19">
        <f>ABS(Ct_Na+10^-pH-Kw*10^pH-Ct_Cl-Ct_OAc*Ka*10^pH/(1+Ka*10^pH))</f>
        <v>2.0413471912757074E-2</v>
      </c>
      <c r="BS991" s="19">
        <f>ABS(Ct_Na+10^-pH-Kw*10^pH-Ct_Cl-Ct_OAc*Ka*10^pH/(1+Ka*10^pH))</f>
        <v>2.1307234175552352E-2</v>
      </c>
      <c r="BT991" s="19">
        <f>ABS(Ct_Na+10^-pH-Kw*10^pH-Ct_Cl-Ct_OAc*Ka*10^pH/(1+Ka*10^pH))</f>
        <v>2.2181135054729954E-2</v>
      </c>
      <c r="BU991" s="19">
        <f>ABS(Ct_Na+10^-pH-Kw*10^pH-Ct_Cl-Ct_OAc*Ka*10^pH/(1+Ka*10^pH))</f>
        <v>2.3035829321178383E-2</v>
      </c>
      <c r="BV991" s="19">
        <f>ABS(Ct_Na+10^-pH-Kw*10^pH-Ct_Cl-Ct_OAc*Ka*10^pH/(1+Ka*10^pH))</f>
        <v>2.3871943277486589E-2</v>
      </c>
      <c r="BW991" s="19">
        <f>ABS(Ct_Na+10^-pH-Kw*10^pH-Ct_Cl-Ct_OAc*Ka*10^pH/(1+Ka*10^pH))</f>
        <v>2.4690076288497904E-2</v>
      </c>
      <c r="BX991" s="19">
        <f>ABS(Ct_Na+10^-pH-Kw*10^pH-Ct_Cl-Ct_OAc*Ka*10^pH/(1+Ka*10^pH))</f>
        <v>2.5490802214168523E-2</v>
      </c>
      <c r="BY991" s="19">
        <f>ABS(Ct_Na+10^-pH-Kw*10^pH-Ct_Cl-Ct_OAc*Ka*10^pH/(1+Ka*10^pH))</f>
        <v>2.6274670751930275E-2</v>
      </c>
      <c r="BZ991" s="19">
        <f>ABS(Ct_Na+10^-pH-Kw*10^pH-Ct_Cl-Ct_OAc*Ka*10^pH/(1+Ka*10^pH))</f>
        <v>2.7042208695155355E-2</v>
      </c>
      <c r="CA991" s="19">
        <f>ABS(Ct_Na+10^-pH-Kw*10^pH-Ct_Cl-Ct_OAc*Ka*10^pH/(1+Ka*10^pH))</f>
        <v>2.7793921113777827E-2</v>
      </c>
      <c r="CB991" s="19">
        <f>ABS(Ct_Na+10^-pH-Kw*10^pH-Ct_Cl-Ct_OAc*Ka*10^pH/(1+Ka*10^pH))</f>
        <v>2.8530292462632507E-2</v>
      </c>
      <c r="CC991" s="19">
        <f>ABS(Ct_Na+10^-pH-Kw*10^pH-Ct_Cl-Ct_OAc*Ka*10^pH/(1+Ka*10^pH))</f>
        <v>2.9251787622621456E-2</v>
      </c>
      <c r="CD991" s="19">
        <f>ABS(Ct_Na+10^-pH-Kw*10^pH-Ct_Cl-Ct_OAc*Ka*10^pH/(1+Ka*10^pH))</f>
        <v>2.9958852879410587E-2</v>
      </c>
      <c r="CE991" s="19">
        <f>ABS(Ct_Na+10^-pH-Kw*10^pH-Ct_Cl-Ct_OAc*Ka*10^pH/(1+Ka*10^pH))</f>
        <v>3.0651916843986098E-2</v>
      </c>
      <c r="CF991" s="19">
        <f>ABS(Ct_Na+10^-pH-Kw*10^pH-Ct_Cl-Ct_OAc*Ka*10^pH/(1+Ka*10^pH))</f>
        <v>3.1331391319060112E-2</v>
      </c>
      <c r="CG991" s="19">
        <f>ABS(Ct_Na+10^-pH-Kw*10^pH-Ct_Cl-Ct_OAc*Ka*10^pH/(1+Ka*10^pH))</f>
        <v>3.1997672115006488E-2</v>
      </c>
      <c r="CH991" s="19">
        <f>ABS(Ct_Na+10^-pH-Kw*10^pH-Ct_Cl-Ct_OAc*Ka*10^pH/(1+Ka*10^pH))</f>
        <v>3.2651139818723106E-2</v>
      </c>
      <c r="CI991" s="19">
        <f>ABS(Ct_Na+10^-pH-Kw*10^pH-Ct_Cl-Ct_OAc*Ka*10^pH/(1+Ka*10^pH))</f>
        <v>3.3292160518559419E-2</v>
      </c>
      <c r="CJ991" s="19">
        <f>ABS(Ct_Na+10^-pH-Kw*10^pH-Ct_Cl-Ct_OAc*Ka*10^pH/(1+Ka*10^pH))</f>
        <v>3.3921086488210142E-2</v>
      </c>
      <c r="CK991" s="19">
        <f>ABS(Ct_Na+10^-pH-Kw*10^pH-Ct_Cl-Ct_OAc*Ka*10^pH/(1+Ka*10^pH))</f>
        <v>3.4538256832259945E-2</v>
      </c>
      <c r="CL991" s="19">
        <f>ABS(Ct_Na+10^-pH-Kw*10^pH-Ct_Cl-Ct_OAc*Ka*10^pH/(1+Ka*10^pH))</f>
        <v>3.5143998095864347E-2</v>
      </c>
      <c r="CM991" s="19">
        <f>ABS(Ct_Na+10^-pH-Kw*10^pH-Ct_Cl-Ct_OAc*Ka*10^pH/(1+Ka*10^pH))</f>
        <v>3.5738624840870502E-2</v>
      </c>
      <c r="CN991" s="19">
        <f>ABS(Ct_Na+10^-pH-Kw*10^pH-Ct_Cl-Ct_OAc*Ka*10^pH/(1+Ka*10^pH))</f>
        <v>3.6322440190512915E-2</v>
      </c>
      <c r="CO991" s="19">
        <f>ABS(Ct_Na+10^-pH-Kw*10^pH-Ct_Cl-Ct_OAc*Ka*10^pH/(1+Ka*10^pH))</f>
        <v>3.6895736344666287E-2</v>
      </c>
      <c r="CP991" s="19">
        <f>ABS(Ct_Na+10^-pH-Kw*10^pH-Ct_Cl-Ct_OAc*Ka*10^pH/(1+Ka*10^pH))</f>
        <v>3.7458795067495484E-2</v>
      </c>
      <c r="CQ991" s="19">
        <f>ABS(Ct_Na+10^-pH-Kw*10^pH-Ct_Cl-Ct_OAc*Ka*10^pH/(1+Ka*10^pH))</f>
        <v>3.8011888149212678E-2</v>
      </c>
      <c r="CR991" s="19">
        <f>ABS(Ct_Na+10^-pH-Kw*10^pH-Ct_Cl-Ct_OAc*Ka*10^pH/(1+Ka*10^pH))</f>
        <v>3.8555277843531292E-2</v>
      </c>
      <c r="CS991" s="19">
        <f>ABS(Ct_Na+10^-pH-Kw*10^pH-Ct_Cl-Ct_OAc*Ka*10^pH/(1+Ka*10^pH))</f>
        <v>3.9089217282296536E-2</v>
      </c>
      <c r="CT991" s="19">
        <f>ABS(Ct_Na+10^-pH-Kw*10^pH-Ct_Cl-Ct_OAc*Ka*10^pH/(1+Ka*10^pH))</f>
        <v>3.9613950868669305E-2</v>
      </c>
      <c r="CU991" s="19">
        <f>ABS(Ct_Na+10^-pH-Kw*10^pH-Ct_Cl-Ct_OAc*Ka*10^pH/(1+Ka*10^pH))</f>
        <v>4.0129714650146787E-2</v>
      </c>
      <c r="CV991" s="19">
        <f>ABS(Ct_Na+10^-pH-Kw*10^pH-Ct_Cl-Ct_OAc*Ka*10^pH/(1+Ka*10^pH))</f>
        <v>4.0636736672616199E-2</v>
      </c>
      <c r="CW991" s="19">
        <f>ABS(Ct_Na+10^-pH-Kw*10^pH-Ct_Cl-Ct_OAc*Ka*10^pH/(1+Ka*10^pH))</f>
        <v>4.113523731655671E-2</v>
      </c>
      <c r="CX991" s="19">
        <f>ABS(Ct_Na+10^-pH-Kw*10^pH-Ct_Cl-Ct_OAc*Ka*10^pH/(1+Ka*10^pH))</f>
        <v>4.1625429616431529E-2</v>
      </c>
    </row>
    <row r="992" spans="1:102">
      <c r="A992" s="23">
        <v>9.6300000000000008</v>
      </c>
      <c r="B992" s="19">
        <f>ABS(Ct_Na+10^-pH-Kw*10^pH-Ct_Cl-Ct_OAc*Ka*10^pH/(1+Ka*10^pH))</f>
        <v>0.2500400212387357</v>
      </c>
      <c r="C992" s="19">
        <f>ABS(Ct_Na+10^-pH-Kw*10^pH-Ct_Cl-Ct_OAc*Ka*10^pH/(1+Ka*10^pH))</f>
        <v>0.23337348011867487</v>
      </c>
      <c r="D992" s="19">
        <f>ABS(Ct_Na+10^-pH-Kw*10^pH-Ct_Cl-Ct_OAc*Ka*10^pH/(1+Ka*10^pH))</f>
        <v>0.21822207910043767</v>
      </c>
      <c r="E992" s="19">
        <f>ABS(Ct_Na+10^-pH-Kw*10^pH-Ct_Cl-Ct_OAc*Ka*10^pH/(1+Ka*10^pH))</f>
        <v>0.20438819121422119</v>
      </c>
      <c r="F992" s="19">
        <f>ABS(Ct_Na+10^-pH-Kw*10^pH-Ct_Cl-Ct_OAc*Ka*10^pH/(1+Ka*10^pH))</f>
        <v>0.19170712731852266</v>
      </c>
      <c r="G992" s="19">
        <f>ABS(Ct_Na+10^-pH-Kw*10^pH-Ct_Cl-Ct_OAc*Ka*10^pH/(1+Ka*10^pH))</f>
        <v>0.18004054853448004</v>
      </c>
      <c r="H992" s="19">
        <f>ABS(Ct_Na+10^-pH-Kw*10^pH-Ct_Cl-Ct_OAc*Ka*10^pH/(1+Ka*10^pH))</f>
        <v>0.16927139888767148</v>
      </c>
      <c r="I992" s="19">
        <f>ABS(Ct_Na+10^-pH-Kw*10^pH-Ct_Cl-Ct_OAc*Ka*10^pH/(1+Ka*10^pH))</f>
        <v>0.15929996402951538</v>
      </c>
      <c r="J992" s="19">
        <f>ABS(Ct_Na+10^-pH-Kw*10^pH-Ct_Cl-Ct_OAc*Ka*10^pH/(1+Ka*10^pH))</f>
        <v>0.1500407745183705</v>
      </c>
      <c r="K992" s="19">
        <f>ABS(Ct_Na+10^-pH-Kw*10^pH-Ct_Cl-Ct_OAc*Ka*10^pH/(1+Ka*10^pH))</f>
        <v>0.14142014980109757</v>
      </c>
      <c r="L992" s="19">
        <f>ABS(Ct_Na+10^-pH-Kw*10^pH-Ct_Cl-Ct_OAc*Ka*10^pH/(1+Ka*10^pH))</f>
        <v>0.13337423339830956</v>
      </c>
      <c r="M992" s="19">
        <f>ABS(Ct_Na+10^-pH-Kw*10^pH-Ct_Cl-Ct_OAc*Ka*10^pH/(1+Ka*10^pH))</f>
        <v>0.12584740837634659</v>
      </c>
      <c r="N992" s="19">
        <f>ABS(Ct_Na+10^-pH-Kw*10^pH-Ct_Cl-Ct_OAc*Ka*10^pH/(1+Ka*10^pH))</f>
        <v>0.11879100991825629</v>
      </c>
      <c r="O992" s="19">
        <f>ABS(Ct_Na+10^-pH-Kw*10^pH-Ct_Cl-Ct_OAc*Ka*10^pH/(1+Ka*10^pH))</f>
        <v>0.11216227197277756</v>
      </c>
      <c r="P992" s="19">
        <f>ABS(Ct_Na+10^-pH-Kw*10^pH-Ct_Cl-Ct_OAc*Ka*10^pH/(1+Ka*10^pH))</f>
        <v>0.10592345978879752</v>
      </c>
      <c r="Q992" s="19">
        <f>ABS(Ct_Na+10^-pH-Kw*10^pH-Ct_Cl-Ct_OAc*Ka*10^pH/(1+Ka*10^pH))</f>
        <v>0.10004115115818782</v>
      </c>
      <c r="R992" s="19">
        <f>ABS(Ct_Na+10^-pH-Kw*10^pH-Ct_Cl-Ct_OAc*Ka*10^pH/(1+Ka*10^pH))</f>
        <v>9.4485637451500876E-2</v>
      </c>
      <c r="S992" s="19">
        <f>ABS(Ct_Na+10^-pH-Kw*10^pH-Ct_Cl-Ct_OAc*Ka*10^pH/(1+Ka*10^pH))</f>
        <v>8.9230421783013172E-2</v>
      </c>
      <c r="T992" s="19">
        <f>ABS(Ct_Na+10^-pH-Kw*10^pH-Ct_Cl-Ct_OAc*Ka*10^pH/(1+Ka*10^pH))</f>
        <v>8.4251796412866994E-2</v>
      </c>
      <c r="U992" s="19">
        <f>ABS(Ct_Na+10^-pH-Kw*10^pH-Ct_Cl-Ct_OAc*Ka*10^pH/(1+Ka*10^pH))</f>
        <v>7.9528485164266735E-2</v>
      </c>
      <c r="V992" s="19">
        <f>ABS(Ct_Na+10^-pH-Kw*10^pH-Ct_Cl-Ct_OAc*Ka*10^pH/(1+Ka*10^pH))</f>
        <v>7.5041339478096492E-2</v>
      </c>
      <c r="W992" s="19">
        <f>ABS(Ct_Na+10^-pH-Kw*10^pH-Ct_Cl-Ct_OAc*Ka*10^pH/(1+Ka*10^pH))</f>
        <v>7.0773078947349188E-2</v>
      </c>
      <c r="X992" s="19">
        <f>ABS(Ct_Na+10^-pH-Kw*10^pH-Ct_Cl-Ct_OAc*Ka*10^pH/(1+Ka*10^pH))</f>
        <v>6.6708068918066077E-2</v>
      </c>
      <c r="Y992" s="19">
        <f>ABS(Ct_Na+10^-pH-Kw*10^pH-Ct_Cl-Ct_OAc*Ka*10^pH/(1+Ka*10^pH))</f>
        <v>6.283212912270307E-2</v>
      </c>
      <c r="Z992" s="19">
        <f>ABS(Ct_Na+10^-pH-Kw*10^pH-Ct_Cl-Ct_OAc*Ka*10^pH/(1+Ka*10^pH))</f>
        <v>5.9132368408947471E-2</v>
      </c>
      <c r="AA992" s="19">
        <f>ABS(Ct_Na+10^-pH-Kw*10^pH-Ct_Cl-Ct_OAc*Ka*10^pH/(1+Ka*10^pH))</f>
        <v>5.5597041504692121E-2</v>
      </c>
      <c r="AB992" s="19">
        <f>ABS(Ct_Na+10^-pH-Kw*10^pH-Ct_Cl-Ct_OAc*Ka*10^pH/(1+Ka*10^pH))</f>
        <v>5.2215424465839239E-2</v>
      </c>
      <c r="AC992" s="19">
        <f>ABS(Ct_Na+10^-pH-Kw*10^pH-Ct_Cl-Ct_OAc*Ka*10^pH/(1+Ka*10^pH))</f>
        <v>4.8977706024384268E-2</v>
      </c>
      <c r="AD992" s="19">
        <f>ABS(Ct_Na+10^-pH-Kw*10^pH-Ct_Cl-Ct_OAc*Ka*10^pH/(1+Ka*10^pH))</f>
        <v>4.5874892517989957E-2</v>
      </c>
      <c r="AE992" s="19">
        <f>ABS(Ct_Na+10^-pH-Kw*10^pH-Ct_Cl-Ct_OAc*Ka*10^pH/(1+Ka*10^pH))</f>
        <v>4.2898724460836229E-2</v>
      </c>
      <c r="AF992" s="19">
        <f>ABS(Ct_Na+10^-pH-Kw*10^pH-Ct_Cl-Ct_OAc*Ka*10^pH/(1+Ka*10^pH))</f>
        <v>4.0041603125968647E-2</v>
      </c>
      <c r="AG992" s="19">
        <f>ABS(Ct_Na+10^-pH-Kw*10^pH-Ct_Cl-Ct_OAc*Ka*10^pH/(1+Ka*10^pH))</f>
        <v>3.7296525765017442E-2</v>
      </c>
      <c r="AH992" s="19">
        <f>ABS(Ct_Na+10^-pH-Kw*10^pH-Ct_Cl-Ct_OAc*Ka*10^pH/(1+Ka*10^pH))</f>
        <v>3.4657028302564376E-2</v>
      </c>
      <c r="AI992" s="19">
        <f>ABS(Ct_Na+10^-pH-Kw*10^pH-Ct_Cl-Ct_OAc*Ka*10^pH/(1+Ka*10^pH))</f>
        <v>3.2117134517939711E-2</v>
      </c>
      <c r="AJ992" s="19">
        <f>ABS(Ct_Na+10^-pH-Kw*10^pH-Ct_Cl-Ct_OAc*Ka*10^pH/(1+Ka*10^pH))</f>
        <v>2.9671310873486331E-2</v>
      </c>
      <c r="AK992" s="19">
        <f>ABS(Ct_Na+10^-pH-Kw*10^pH-Ct_Cl-Ct_OAc*Ka*10^pH/(1+Ka*10^pH))</f>
        <v>2.7314426270649429E-2</v>
      </c>
      <c r="AL992" s="19">
        <f>ABS(Ct_Na+10^-pH-Kw*10^pH-Ct_Cl-Ct_OAc*Ka*10^pH/(1+Ka*10^pH))</f>
        <v>2.5041716117913879E-2</v>
      </c>
      <c r="AM992" s="19">
        <f>ABS(Ct_Na+10^-pH-Kw*10^pH-Ct_Cl-Ct_OAc*Ka*10^pH/(1+Ka*10^pH))</f>
        <v>2.2848750181063734E-2</v>
      </c>
      <c r="AN992" s="19">
        <f>ABS(Ct_Na+10^-pH-Kw*10^pH-Ct_Cl-Ct_OAc*Ka*10^pH/(1+Ka*10^pH))</f>
        <v>2.0731403759277421E-2</v>
      </c>
      <c r="AO992" s="19">
        <f>ABS(Ct_Na+10^-pH-Kw*10^pH-Ct_Cl-Ct_OAc*Ka*10^pH/(1+Ka*10^pH))</f>
        <v>1.8685831792466912E-2</v>
      </c>
      <c r="AP992" s="19">
        <f>ABS(Ct_Na+10^-pH-Kw*10^pH-Ct_Cl-Ct_OAc*Ka*10^pH/(1+Ka*10^pH))</f>
        <v>1.6708445557883422E-2</v>
      </c>
      <c r="AQ992" s="19">
        <f>ABS(Ct_Na+10^-pH-Kw*10^pH-Ct_Cl-Ct_OAc*Ka*10^pH/(1+Ka*10^pH))</f>
        <v>1.4795891658860055E-2</v>
      </c>
      <c r="AR992" s="19">
        <f>ABS(Ct_Na+10^-pH-Kw*10^pH-Ct_Cl-Ct_OAc*Ka*10^pH/(1+Ka*10^pH))</f>
        <v>1.2945033046901921E-2</v>
      </c>
      <c r="AS992" s="19">
        <f>ABS(Ct_Na+10^-pH-Kw*10^pH-Ct_Cl-Ct_OAc*Ka*10^pH/(1+Ka*10^pH))</f>
        <v>1.1152931851196465E-2</v>
      </c>
      <c r="AT992" s="19">
        <f>ABS(Ct_Na+10^-pH-Kw*10^pH-Ct_Cl-Ct_OAc*Ka*10^pH/(1+Ka*10^pH))</f>
        <v>9.4168338178567818E-3</v>
      </c>
      <c r="AU992" s="19">
        <f>ABS(Ct_Na+10^-pH-Kw*10^pH-Ct_Cl-Ct_OAc*Ka*10^pH/(1+Ka*10^pH))</f>
        <v>7.734154185542956E-3</v>
      </c>
      <c r="AV992" s="19">
        <f>ABS(Ct_Na+10^-pH-Kw*10^pH-Ct_Cl-Ct_OAc*Ka*10^pH/(1+Ka*10^pH))</f>
        <v>6.1024648451174016E-3</v>
      </c>
      <c r="AW992" s="19">
        <f>ABS(Ct_Na+10^-pH-Kw*10^pH-Ct_Cl-Ct_OAc*Ka*10^pH/(1+Ka*10^pH))</f>
        <v>4.5194826491821855E-3</v>
      </c>
      <c r="AX992" s="19">
        <f>ABS(Ct_Na+10^-pH-Kw*10^pH-Ct_Cl-Ct_OAc*Ka*10^pH/(1+Ka*10^pH))</f>
        <v>2.9830587531273975E-3</v>
      </c>
      <c r="AY992" s="19">
        <f>ABS(Ct_Na+10^-pH-Kw*10^pH-Ct_Cl-Ct_OAc*Ka*10^pH/(1+Ka*10^pH))</f>
        <v>1.4911688830452213E-3</v>
      </c>
      <c r="AZ992" s="19">
        <f>ABS(Ct_Na+10^-pH-Kw*10^pH-Ct_Cl-Ct_OAc*Ka*10^pH/(1+Ka*10^pH))</f>
        <v>4.1904437822537499E-5</v>
      </c>
      <c r="BA992" s="19">
        <f>ABS(Ct_Na+10^-pH-Kw*10^pH-Ct_Cl-Ct_OAc*Ka*10^pH/(1+Ka*10^pH))</f>
        <v>1.3665356568304809E-3</v>
      </c>
      <c r="BB992" s="19">
        <f>ABS(Ct_Na+10^-pH-Kw*10^pH-Ct_Cl-Ct_OAc*Ka*10^pH/(1+Ka*10^pH))</f>
        <v>2.7358524155209202E-3</v>
      </c>
      <c r="BC992" s="19">
        <f>ABS(Ct_Na+10^-pH-Kw*10^pH-Ct_Cl-Ct_OAc*Ka*10^pH/(1+Ka*10^pH))</f>
        <v>4.0676536465760471E-3</v>
      </c>
      <c r="BD992" s="19">
        <f>ABS(Ct_Na+10^-pH-Kw*10^pH-Ct_Cl-Ct_OAc*Ka*10^pH/(1+Ka*10^pH))</f>
        <v>5.3634602497647788E-3</v>
      </c>
      <c r="BE992" s="19">
        <f>ABS(Ct_Na+10^-pH-Kw*10^pH-Ct_Cl-Ct_OAc*Ka*10^pH/(1+Ka*10^pH))</f>
        <v>6.6247120102018095E-3</v>
      </c>
      <c r="BF992" s="19">
        <f>ABS(Ct_Na+10^-pH-Kw*10^pH-Ct_Cl-Ct_OAc*Ka*10^pH/(1+Ka*10^pH))</f>
        <v>7.8527729348378747E-3</v>
      </c>
      <c r="BG992" s="19">
        <f>ABS(Ct_Na+10^-pH-Kw*10^pH-Ct_Cl-Ct_OAc*Ka*10^pH/(1+Ka*10^pH))</f>
        <v>9.0489361731197412E-3</v>
      </c>
      <c r="BH992" s="19">
        <f>ABS(Ct_Na+10^-pH-Kw*10^pH-Ct_Cl-Ct_OAc*Ka*10^pH/(1+Ka*10^pH))</f>
        <v>1.021442855913799E-2</v>
      </c>
      <c r="BI992" s="19">
        <f>ABS(Ct_Na+10^-pH-Kw*10^pH-Ct_Cl-Ct_OAc*Ka*10^pH/(1+Ka*10^pH))</f>
        <v>1.1350414808801355E-2</v>
      </c>
      <c r="BJ992" s="19">
        <f>ABS(Ct_Na+10^-pH-Kw*10^pH-Ct_Cl-Ct_OAc*Ka*10^pH/(1+Ka*10^pH))</f>
        <v>1.2458001402223126E-2</v>
      </c>
      <c r="BK992" s="19">
        <f>ABS(Ct_Na+10^-pH-Kw*10^pH-Ct_Cl-Ct_OAc*Ka*10^pH/(1+Ka*10^pH))</f>
        <v>1.3538240178523356E-2</v>
      </c>
      <c r="BL992" s="19">
        <f>ABS(Ct_Na+10^-pH-Kw*10^pH-Ct_Cl-Ct_OAc*Ka*10^pH/(1+Ka*10^pH))</f>
        <v>1.4592131667596764E-2</v>
      </c>
      <c r="BM992" s="19">
        <f>ABS(Ct_Na+10^-pH-Kw*10^pH-Ct_Cl-Ct_OAc*Ka*10^pH/(1+Ka*10^pH))</f>
        <v>1.5620628181029862E-2</v>
      </c>
      <c r="BN992" s="19">
        <f>ABS(Ct_Na+10^-pH-Kw*10^pH-Ct_Cl-Ct_OAc*Ka*10^pH/(1+Ka*10^pH))</f>
        <v>1.6624636682238333E-2</v>
      </c>
      <c r="BO992" s="19">
        <f>ABS(Ct_Na+10^-pH-Kw*10^pH-Ct_Cl-Ct_OAc*Ka*10^pH/(1+Ka*10^pH))</f>
        <v>1.7605021454006616E-2</v>
      </c>
      <c r="BP992" s="19">
        <f>ABS(Ct_Na+10^-pH-Kw*10^pH-Ct_Cl-Ct_OAc*Ka*10^pH/(1+Ka*10^pH))</f>
        <v>1.8562606579919823E-2</v>
      </c>
      <c r="BQ992" s="19">
        <f>ABS(Ct_Na+10^-pH-Kw*10^pH-Ct_Cl-Ct_OAc*Ka*10^pH/(1+Ka*10^pH))</f>
        <v>1.9498178254662629E-2</v>
      </c>
      <c r="BR992" s="19">
        <f>ABS(Ct_Na+10^-pH-Kw*10^pH-Ct_Cl-Ct_OAc*Ka*10^pH/(1+Ka*10^pH))</f>
        <v>2.0412486936797619E-2</v>
      </c>
      <c r="BS992" s="19">
        <f>ABS(Ct_Na+10^-pH-Kw*10^pH-Ct_Cl-Ct_OAc*Ka*10^pH/(1+Ka*10^pH))</f>
        <v>2.1306249356412732E-2</v>
      </c>
      <c r="BT992" s="19">
        <f>ABS(Ct_Na+10^-pH-Kw*10^pH-Ct_Cl-Ct_OAc*Ka*10^pH/(1+Ka*10^pH))</f>
        <v>2.2180150388925297E-2</v>
      </c>
      <c r="BU992" s="19">
        <f>ABS(Ct_Na+10^-pH-Kw*10^pH-Ct_Cl-Ct_OAc*Ka*10^pH/(1+Ka*10^pH))</f>
        <v>2.3034844805338676E-2</v>
      </c>
      <c r="BV992" s="19">
        <f>ABS(Ct_Na+10^-pH-Kw*10^pH-Ct_Cl-Ct_OAc*Ka*10^pH/(1+Ka*10^pH))</f>
        <v>2.3870958908351732E-2</v>
      </c>
      <c r="BW992" s="19">
        <f>ABS(Ct_Na+10^-pH-Kw*10^pH-Ct_Cl-Ct_OAc*Ka*10^pH/(1+Ka*10^pH))</f>
        <v>2.4689092062912955E-2</v>
      </c>
      <c r="BX992" s="19">
        <f>ABS(Ct_Na+10^-pH-Kw*10^pH-Ct_Cl-Ct_OAc*Ka*10^pH/(1+Ka*10^pH))</f>
        <v>2.5489818129079231E-2</v>
      </c>
      <c r="BY992" s="19">
        <f>ABS(Ct_Na+10^-pH-Kw*10^pH-Ct_Cl-Ct_OAc*Ka*10^pH/(1+Ka*10^pH))</f>
        <v>2.6273686804378832E-2</v>
      </c>
      <c r="BZ992" s="19">
        <f>ABS(Ct_Na+10^-pH-Kw*10^pH-Ct_Cl-Ct_OAc*Ka*10^pH/(1+Ka*10^pH))</f>
        <v>2.7041224882276386E-2</v>
      </c>
      <c r="CA992" s="19">
        <f>ABS(Ct_Na+10^-pH-Kw*10^pH-Ct_Cl-Ct_OAc*Ka*10^pH/(1+Ka*10^pH))</f>
        <v>2.7792937432794582E-2</v>
      </c>
      <c r="CB992" s="19">
        <f>ABS(Ct_Na+10^-pH-Kw*10^pH-Ct_Cl-Ct_OAc*Ka*10^pH/(1+Ka*10^pH))</f>
        <v>2.8529308910853243E-2</v>
      </c>
      <c r="CC992" s="19">
        <f>ABS(Ct_Na+10^-pH-Kw*10^pH-Ct_Cl-Ct_OAc*Ka*10^pH/(1+Ka*10^pH))</f>
        <v>2.9250804197435989E-2</v>
      </c>
      <c r="CD992" s="19">
        <f>ABS(Ct_Na+10^-pH-Kw*10^pH-Ct_Cl-Ct_OAc*Ka*10^pH/(1+Ka*10^pH))</f>
        <v>2.9957869578287041E-2</v>
      </c>
      <c r="CE992" s="19">
        <f>ABS(Ct_Na+10^-pH-Kw*10^pH-Ct_Cl-Ct_OAc*Ka*10^pH/(1+Ka*10^pH))</f>
        <v>3.0650933664467792E-2</v>
      </c>
      <c r="CF992" s="19">
        <f>ABS(Ct_Na+10^-pH-Kw*10^pH-Ct_Cl-Ct_OAc*Ka*10^pH/(1+Ka*10^pH))</f>
        <v>3.1330408258762654E-2</v>
      </c>
      <c r="CG992" s="19">
        <f>ABS(Ct_Na+10^-pH-Kw*10^pH-Ct_Cl-Ct_OAc*Ka*10^pH/(1+Ka*10^pH))</f>
        <v>3.1996689171614884E-2</v>
      </c>
      <c r="CH992" s="19">
        <f>ABS(Ct_Na+10^-pH-Kw*10^pH-Ct_Cl-Ct_OAc*Ka*10^pH/(1+Ka*10^pH))</f>
        <v>3.2650156989989187E-2</v>
      </c>
      <c r="CI992" s="19">
        <f>ABS(Ct_Na+10^-pH-Kw*10^pH-Ct_Cl-Ct_OAc*Ka*10^pH/(1+Ka*10^pH))</f>
        <v>3.3291177802299218E-2</v>
      </c>
      <c r="CJ992" s="19">
        <f>ABS(Ct_Na+10^-pH-Kw*10^pH-Ct_Cl-Ct_OAc*Ka*10^pH/(1+Ka*10^pH))</f>
        <v>3.3920103882301503E-2</v>
      </c>
      <c r="CK992" s="19">
        <f>ABS(Ct_Na+10^-pH-Kw*10^pH-Ct_Cl-Ct_OAc*Ka*10^pH/(1+Ka*10^pH))</f>
        <v>3.4537274334640225E-2</v>
      </c>
      <c r="CL992" s="19">
        <f>ABS(Ct_Na+10^-pH-Kw*10^pH-Ct_Cl-Ct_OAc*Ka*10^pH/(1+Ka*10^pH))</f>
        <v>3.5143015704528206E-2</v>
      </c>
      <c r="CM992" s="19">
        <f>ABS(Ct_Na+10^-pH-Kw*10^pH-Ct_Cl-Ct_OAc*Ka*10^pH/(1+Ka*10^pH))</f>
        <v>3.5737642553867785E-2</v>
      </c>
      <c r="CN992" s="19">
        <f>ABS(Ct_Na+10^-pH-Kw*10^pH-Ct_Cl-Ct_OAc*Ka*10^pH/(1+Ka*10^pH))</f>
        <v>3.632145800594664E-2</v>
      </c>
      <c r="CO992" s="19">
        <f>ABS(Ct_Na+10^-pH-Kw*10^pH-Ct_Cl-Ct_OAc*Ka*10^pH/(1+Ka*10^pH))</f>
        <v>3.6894754260690756E-2</v>
      </c>
      <c r="CP992" s="19">
        <f>ABS(Ct_Na+10^-pH-Kw*10^pH-Ct_Cl-Ct_OAc*Ka*10^pH/(1+Ka*10^pH))</f>
        <v>3.745781308231444E-2</v>
      </c>
      <c r="CQ992" s="19">
        <f>ABS(Ct_Na+10^-pH-Kw*10^pH-Ct_Cl-Ct_OAc*Ka*10^pH/(1+Ka*10^pH))</f>
        <v>3.8010906261077539E-2</v>
      </c>
      <c r="CR992" s="19">
        <f>ABS(Ct_Na+10^-pH-Kw*10^pH-Ct_Cl-Ct_OAc*Ka*10^pH/(1+Ka*10^pH))</f>
        <v>3.8554296050739498E-2</v>
      </c>
      <c r="CS992" s="19">
        <f>ABS(Ct_Na+10^-pH-Kw*10^pH-Ct_Cl-Ct_OAc*Ka*10^pH/(1+Ka*10^pH))</f>
        <v>3.908823558318994E-2</v>
      </c>
      <c r="CT992" s="19">
        <f>ABS(Ct_Na+10^-pH-Kw*10^pH-Ct_Cl-Ct_OAc*Ka*10^pH/(1+Ka*10^pH))</f>
        <v>3.9612969261632658E-2</v>
      </c>
      <c r="CU992" s="19">
        <f>ABS(Ct_Na+10^-pH-Kw*10^pH-Ct_Cl-Ct_OAc*Ka*10^pH/(1+Ka*10^pH))</f>
        <v>4.0128733133606237E-2</v>
      </c>
      <c r="CV992" s="19">
        <f>ABS(Ct_Na+10^-pH-Kw*10^pH-Ct_Cl-Ct_OAc*Ka*10^pH/(1+Ka*10^pH))</f>
        <v>4.0635755245037909E-2</v>
      </c>
      <c r="CW992" s="19">
        <f>ABS(Ct_Na+10^-pH-Kw*10^pH-Ct_Cl-Ct_OAc*Ka*10^pH/(1+Ka*10^pH))</f>
        <v>4.1134255976445523E-2</v>
      </c>
      <c r="CX992" s="19">
        <f>ABS(Ct_Na+10^-pH-Kw*10^pH-Ct_Cl-Ct_OAc*Ka*10^pH/(1+Ka*10^pH))</f>
        <v>4.1624448362329647E-2</v>
      </c>
    </row>
    <row r="993" spans="1:102">
      <c r="A993" s="24">
        <v>9.6399999999999899</v>
      </c>
      <c r="B993" s="19">
        <f>ABS(Ct_Na+10^-pH-Kw*10^pH-Ct_Cl-Ct_OAc*Ka*10^pH/(1+Ka*10^pH))</f>
        <v>0.25004107488822519</v>
      </c>
      <c r="C993" s="19">
        <f>ABS(Ct_Na+10^-pH-Kw*10^pH-Ct_Cl-Ct_OAc*Ka*10^pH/(1+Ka*10^pH))</f>
        <v>0.23337453091041149</v>
      </c>
      <c r="D993" s="19">
        <f>ABS(Ct_Na+10^-pH-Kw*10^pH-Ct_Cl-Ct_OAc*Ka*10^pH/(1+Ka*10^pH))</f>
        <v>0.21822312729421717</v>
      </c>
      <c r="E993" s="19">
        <f>ABS(Ct_Na+10^-pH-Kw*10^pH-Ct_Cl-Ct_OAc*Ka*10^pH/(1+Ka*10^pH))</f>
        <v>0.20438923703595285</v>
      </c>
      <c r="F993" s="19">
        <f>ABS(Ct_Na+10^-pH-Kw*10^pH-Ct_Cl-Ct_OAc*Ka*10^pH/(1+Ka*10^pH))</f>
        <v>0.19170817096587717</v>
      </c>
      <c r="G993" s="19">
        <f>ABS(Ct_Na+10^-pH-Kw*10^pH-Ct_Cl-Ct_OAc*Ka*10^pH/(1+Ka*10^pH))</f>
        <v>0.18004159018140758</v>
      </c>
      <c r="H993" s="19">
        <f>ABS(Ct_Na+10^-pH-Kw*10^pH-Ct_Cl-Ct_OAc*Ka*10^pH/(1+Ka*10^pH))</f>
        <v>0.16927243868805103</v>
      </c>
      <c r="I993" s="19">
        <f>ABS(Ct_Na+10^-pH-Kw*10^pH-Ct_Cl-Ct_OAc*Ka*10^pH/(1+Ka*10^pH))</f>
        <v>0.15930100212012829</v>
      </c>
      <c r="J993" s="19">
        <f>ABS(Ct_Na+10^-pH-Kw*10^pH-Ct_Cl-Ct_OAc*Ka*10^pH/(1+Ka*10^pH))</f>
        <v>0.15004181102134292</v>
      </c>
      <c r="K993" s="19">
        <f>ABS(Ct_Na+10^-pH-Kw*10^pH-Ct_Cl-Ct_OAc*Ka*10^pH/(1+Ka*10^pH))</f>
        <v>0.14142118482592203</v>
      </c>
      <c r="L993" s="19">
        <f>ABS(Ct_Na+10^-pH-Kw*10^pH-Ct_Cl-Ct_OAc*Ka*10^pH/(1+Ka*10^pH))</f>
        <v>0.13337526704352917</v>
      </c>
      <c r="M993" s="19">
        <f>ABS(Ct_Na+10^-pH-Kw*10^pH-Ct_Cl-Ct_OAc*Ka*10^pH/(1+Ka*10^pH))</f>
        <v>0.12584844073096815</v>
      </c>
      <c r="N993" s="19">
        <f>ABS(Ct_Na+10^-pH-Kw*10^pH-Ct_Cl-Ct_OAc*Ka*10^pH/(1+Ka*10^pH))</f>
        <v>0.11879204106294219</v>
      </c>
      <c r="O993" s="19">
        <f>ABS(Ct_Na+10^-pH-Kw*10^pH-Ct_Cl-Ct_OAc*Ka*10^pH/(1+Ka*10^pH))</f>
        <v>0.11216330198085719</v>
      </c>
      <c r="P993" s="19">
        <f>ABS(Ct_Na+10^-pH-Kw*10^pH-Ct_Cl-Ct_OAc*Ka*10^pH/(1+Ka*10^pH))</f>
        <v>0.10592448872713012</v>
      </c>
      <c r="Q993" s="19">
        <f>ABS(Ct_Na+10^-pH-Kw*10^pH-Ct_Cl-Ct_OAc*Ka*10^pH/(1+Ka*10^pH))</f>
        <v>0.10004217908790178</v>
      </c>
      <c r="R993" s="19">
        <f>ABS(Ct_Na+10^-pH-Kw*10^pH-Ct_Cl-Ct_OAc*Ka*10^pH/(1+Ka*10^pH))</f>
        <v>9.4486664428630546E-2</v>
      </c>
      <c r="S993" s="19">
        <f>ABS(Ct_Na+10^-pH-Kw*10^pH-Ct_Cl-Ct_OAc*Ka*10^pH/(1+Ka*10^pH))</f>
        <v>8.9231447859049615E-2</v>
      </c>
      <c r="T993" s="19">
        <f>ABS(Ct_Na+10^-pH-Kw*10^pH-Ct_Cl-Ct_OAc*Ka*10^pH/(1+Ka*10^pH))</f>
        <v>8.4252821635236161E-2</v>
      </c>
      <c r="U993" s="19">
        <f>ABS(Ct_Na+10^-pH-Kw*10^pH-Ct_Cl-Ct_OAc*Ka*10^pH/(1+Ka*10^pH))</f>
        <v>7.9529509576746441E-2</v>
      </c>
      <c r="V993" s="19">
        <f>ABS(Ct_Na+10^-pH-Kw*10^pH-Ct_Cl-Ct_OAc*Ka*10^pH/(1+Ka*10^pH))</f>
        <v>7.5042363121181205E-2</v>
      </c>
      <c r="W993" s="19">
        <f>ABS(Ct_Na+10^-pH-Kw*10^pH-Ct_Cl-Ct_OAc*Ka*10^pH/(1+Ka*10^pH))</f>
        <v>7.0774101858570374E-2</v>
      </c>
      <c r="X993" s="19">
        <f>ABS(Ct_Na+10^-pH-Kw*10^pH-Ct_Cl-Ct_OAc*Ka*10^pH/(1+Ka*10^pH))</f>
        <v>6.670909113227437E-2</v>
      </c>
      <c r="Y993" s="19">
        <f>ABS(Ct_Na+10^-pH-Kw*10^pH-Ct_Cl-Ct_OAc*Ka*10^pH/(1+Ka*10^pH))</f>
        <v>6.2833150672317678E-2</v>
      </c>
      <c r="Z993" s="19">
        <f>ABS(Ct_Na+10^-pH-Kw*10^pH-Ct_Cl-Ct_OAc*Ka*10^pH/(1+Ka*10^pH))</f>
        <v>5.9133389324177214E-2</v>
      </c>
      <c r="AA993" s="19">
        <f>ABS(Ct_Na+10^-pH-Kw*10^pH-Ct_Cl-Ct_OAc*Ka*10^pH/(1+Ka*10^pH))</f>
        <v>5.5598061813731878E-2</v>
      </c>
      <c r="AB993" s="19">
        <f>ABS(Ct_Na+10^-pH-Kw*10^pH-Ct_Cl-Ct_OAc*Ka*10^pH/(1+Ka*10^pH))</f>
        <v>5.2216444195045064E-2</v>
      </c>
      <c r="AC993" s="19">
        <f>ABS(Ct_Na+10^-pH-Kw*10^pH-Ct_Cl-Ct_OAc*Ka*10^pH/(1+Ka*10^pH))</f>
        <v>4.8978725198429982E-2</v>
      </c>
      <c r="AD993" s="19">
        <f>ABS(Ct_Na+10^-pH-Kw*10^pH-Ct_Cl-Ct_OAc*Ka*10^pH/(1+Ka*10^pH))</f>
        <v>4.5875911160007207E-2</v>
      </c>
      <c r="AE993" s="19">
        <f>ABS(Ct_Na+10^-pH-Kw*10^pH-Ct_Cl-Ct_OAc*Ka*10^pH/(1+Ka*10^pH))</f>
        <v>4.2899742592540466E-2</v>
      </c>
      <c r="AF993" s="19">
        <f>ABS(Ct_Na+10^-pH-Kw*10^pH-Ct_Cl-Ct_OAc*Ka*10^pH/(1+Ka*10^pH))</f>
        <v>4.0042620767772416E-2</v>
      </c>
      <c r="AG993" s="19">
        <f>ABS(Ct_Na+10^-pH-Kw*10^pH-Ct_Cl-Ct_OAc*Ka*10^pH/(1+Ka*10^pH))</f>
        <v>3.7297542936132501E-2</v>
      </c>
      <c r="AH993" s="19">
        <f>ABS(Ct_Na+10^-pH-Kw*10^pH-Ct_Cl-Ct_OAc*Ka*10^pH/(1+Ka*10^pH))</f>
        <v>3.4658045021094146E-2</v>
      </c>
      <c r="AI993" s="19">
        <f>ABS(Ct_Na+10^-pH-Kw*10^pH-Ct_Cl-Ct_OAc*Ka*10^pH/(1+Ka*10^pH))</f>
        <v>3.2118150800962891E-2</v>
      </c>
      <c r="AJ993" s="19">
        <f>ABS(Ct_Na+10^-pH-Kw*10^pH-Ct_Cl-Ct_OAc*Ka*10^pH/(1+Ka*10^pH))</f>
        <v>2.9672326737132784E-2</v>
      </c>
      <c r="AK993" s="19">
        <f>ABS(Ct_Na+10^-pH-Kw*10^pH-Ct_Cl-Ct_OAc*Ka*10^pH/(1+Ka*10^pH))</f>
        <v>2.7315441730169206E-2</v>
      </c>
      <c r="AL993" s="19">
        <f>ABS(Ct_Na+10^-pH-Kw*10^pH-Ct_Cl-Ct_OAc*Ka*10^pH/(1+Ka*10^pH))</f>
        <v>2.5042731187740086E-2</v>
      </c>
      <c r="AM993" s="19">
        <f>ABS(Ct_Na+10^-pH-Kw*10^pH-Ct_Cl-Ct_OAc*Ka*10^pH/(1+Ka*10^pH))</f>
        <v>2.2849764874869838E-2</v>
      </c>
      <c r="AN993" s="19">
        <f>ABS(Ct_Na+10^-pH-Kw*10^pH-Ct_Cl-Ct_OAc*Ka*10^pH/(1+Ka*10^pH))</f>
        <v>2.0732418090029632E-2</v>
      </c>
      <c r="AO993" s="19">
        <f>ABS(Ct_Na+10^-pH-Kw*10^pH-Ct_Cl-Ct_OAc*Ka*10^pH/(1+Ka*10^pH))</f>
        <v>1.8686845772472135E-2</v>
      </c>
      <c r="AP993" s="19">
        <f>ABS(Ct_Na+10^-pH-Kw*10^pH-Ct_Cl-Ct_OAc*Ka*10^pH/(1+Ka*10^pH))</f>
        <v>1.670945919883321E-2</v>
      </c>
      <c r="AQ993" s="19">
        <f>ABS(Ct_Na+10^-pH-Kw*10^pH-Ct_Cl-Ct_OAc*Ka*10^pH/(1+Ka*10^pH))</f>
        <v>1.4796904971871E-2</v>
      </c>
      <c r="AR993" s="19">
        <f>ABS(Ct_Na+10^-pH-Kw*10^pH-Ct_Cl-Ct_OAc*Ka*10^pH/(1+Ka*10^pH))</f>
        <v>1.29460460425527E-2</v>
      </c>
      <c r="AS993" s="19">
        <f>ABS(Ct_Na+10^-pH-Kw*10^pH-Ct_Cl-Ct_OAc*Ka*10^pH/(1+Ka*10^pH))</f>
        <v>1.1153944539561991E-2</v>
      </c>
      <c r="AT993" s="19">
        <f>ABS(Ct_Na+10^-pH-Kw*10^pH-Ct_Cl-Ct_OAc*Ka*10^pH/(1+Ka*10^pH))</f>
        <v>9.4178462085397208E-3</v>
      </c>
      <c r="AU993" s="19">
        <f>ABS(Ct_Na+10^-pH-Kw*10^pH-Ct_Cl-Ct_OAc*Ka*10^pH/(1+Ka*10^pH))</f>
        <v>7.735166287702766E-3</v>
      </c>
      <c r="AV993" s="19">
        <f>ABS(Ct_Na+10^-pH-Kw*10^pH-Ct_Cl-Ct_OAc*Ka*10^pH/(1+Ka*10^pH))</f>
        <v>6.1034766674972069E-3</v>
      </c>
      <c r="AW993" s="19">
        <f>ABS(Ct_Na+10^-pH-Kw*10^pH-Ct_Cl-Ct_OAc*Ka*10^pH/(1+Ka*10^pH))</f>
        <v>4.5204942001336387E-3</v>
      </c>
      <c r="AX993" s="19">
        <f>ABS(Ct_Na+10^-pH-Kw*10^pH-Ct_Cl-Ct_OAc*Ka*10^pH/(1+Ka*10^pH))</f>
        <v>2.9840700406336823E-3</v>
      </c>
      <c r="AY993" s="19">
        <f>ABS(Ct_Na+10^-pH-Kw*10^pH-Ct_Cl-Ct_OAc*Ka*10^pH/(1+Ka*10^pH))</f>
        <v>1.4921799147424378E-3</v>
      </c>
      <c r="AZ993" s="19">
        <f>ABS(Ct_Na+10^-pH-Kw*10^pH-Ct_Cl-Ct_OAc*Ka*10^pH/(1+Ka*10^pH))</f>
        <v>4.2915221019505789E-5</v>
      </c>
      <c r="BA993" s="19">
        <f>ABS(Ct_Na+10^-pH-Kw*10^pH-Ct_Cl-Ct_OAc*Ka*10^pH/(1+Ka*10^pH))</f>
        <v>1.365525115133763E-3</v>
      </c>
      <c r="BB993" s="19">
        <f>ABS(Ct_Na+10^-pH-Kw*10^pH-Ct_Cl-Ct_OAc*Ka*10^pH/(1+Ka*10^pH))</f>
        <v>2.7348421086160965E-3</v>
      </c>
      <c r="BC993" s="19">
        <f>ABS(Ct_Na+10^-pH-Kw*10^pH-Ct_Cl-Ct_OAc*Ka*10^pH/(1+Ka*10^pH))</f>
        <v>4.0666435680304577E-3</v>
      </c>
      <c r="BD993" s="19">
        <f>ABS(Ct_Na+10^-pH-Kw*10^pH-Ct_Cl-Ct_OAc*Ka*10^pH/(1+Ka*10^pH))</f>
        <v>5.362450393406569E-3</v>
      </c>
      <c r="BE993" s="19">
        <f>ABS(Ct_Na+10^-pH-Kw*10^pH-Ct_Cl-Ct_OAc*Ka*10^pH/(1+Ka*10^pH))</f>
        <v>6.6237023701059689E-3</v>
      </c>
      <c r="BF993" s="19">
        <f>ABS(Ct_Na+10^-pH-Kw*10^pH-Ct_Cl-Ct_OAc*Ka*10^pH/(1+Ka*10^pH))</f>
        <v>7.8517635053133028E-3</v>
      </c>
      <c r="BG993" s="19">
        <f>ABS(Ct_Na+10^-pH-Kw*10^pH-Ct_Cl-Ct_OAc*Ka*10^pH/(1+Ka*10^pH))</f>
        <v>9.0479269486970423E-3</v>
      </c>
      <c r="BH993" s="19">
        <f>ABS(Ct_Na+10^-pH-Kw*10^pH-Ct_Cl-Ct_OAc*Ka*10^pH/(1+Ka*10^pH))</f>
        <v>1.0213419534558149E-2</v>
      </c>
      <c r="BI993" s="19">
        <f>ABS(Ct_Na+10^-pH-Kw*10^pH-Ct_Cl-Ct_OAc*Ka*10^pH/(1+Ka*10^pH))</f>
        <v>1.1349405979005057E-2</v>
      </c>
      <c r="BJ993" s="19">
        <f>ABS(Ct_Na+10^-pH-Kw*10^pH-Ct_Cl-Ct_OAc*Ka*10^pH/(1+Ka*10^pH))</f>
        <v>1.2456992762340781E-2</v>
      </c>
      <c r="BK993" s="19">
        <f>ABS(Ct_Na+10^-pH-Kw*10^pH-Ct_Cl-Ct_OAc*Ka*10^pH/(1+Ka*10^pH))</f>
        <v>1.3537231723865735E-2</v>
      </c>
      <c r="BL993" s="19">
        <f>ABS(Ct_Na+10^-pH-Kw*10^pH-Ct_Cl-Ct_OAc*Ka*10^pH/(1+Ka*10^pH))</f>
        <v>1.4591123393646183E-2</v>
      </c>
      <c r="BM993" s="19">
        <f>ABS(Ct_Na+10^-pH-Kw*10^pH-Ct_Cl-Ct_OAc*Ka*10^pH/(1+Ka*10^pH))</f>
        <v>1.5619620083431943E-2</v>
      </c>
      <c r="BN993" s="19">
        <f>ABS(Ct_Na+10^-pH-Kw*10^pH-Ct_Cl-Ct_OAc*Ka*10^pH/(1+Ka*10^pH))</f>
        <v>1.6623628756794198E-2</v>
      </c>
      <c r="BO993" s="19">
        <f>ABS(Ct_Na+10^-pH-Kw*10^pH-Ct_Cl-Ct_OAc*Ka*10^pH/(1+Ka*10^pH))</f>
        <v>1.7604013696665588E-2</v>
      </c>
      <c r="BP993" s="19">
        <f>ABS(Ct_Na+10^-pH-Kw*10^pH-Ct_Cl-Ct_OAc*Ka*10^pH/(1+Ka*10^pH))</f>
        <v>1.856159898677253E-2</v>
      </c>
      <c r="BQ993" s="19">
        <f>ABS(Ct_Na+10^-pH-Kw*10^pH-Ct_Cl-Ct_OAc*Ka*10^pH/(1+Ka*10^pH))</f>
        <v>1.9497170821934494E-2</v>
      </c>
      <c r="BR993" s="19">
        <f>ABS(Ct_Na+10^-pH-Kw*10^pH-Ct_Cl-Ct_OAc*Ka*10^pH/(1+Ka*10^pH))</f>
        <v>2.0411479660842759E-2</v>
      </c>
      <c r="BS993" s="19">
        <f>ABS(Ct_Na+10^-pH-Kw*10^pH-Ct_Cl-Ct_OAc*Ka*10^pH/(1+Ka*10^pH))</f>
        <v>2.1305242233708159E-2</v>
      </c>
      <c r="BT993" s="19">
        <f>ABS(Ct_Na+10^-pH-Kw*10^pH-Ct_Cl-Ct_OAc*Ka*10^pH/(1+Ka*10^pH))</f>
        <v>2.217914341606543E-2</v>
      </c>
      <c r="BU993" s="19">
        <f>ABS(Ct_Na+10^-pH-Kw*10^pH-Ct_Cl-Ct_OAc*Ka*10^pH/(1+Ka*10^pH))</f>
        <v>2.3033837979030247E-2</v>
      </c>
      <c r="BV993" s="19">
        <f>ABS(Ct_Na+10^-pH-Kw*10^pH-Ct_Cl-Ct_OAc*Ka*10^pH/(1+Ka*10^pH))</f>
        <v>2.386995222540883E-2</v>
      </c>
      <c r="BW993" s="19">
        <f>ABS(Ct_Na+10^-pH-Kw*10^pH-Ct_Cl-Ct_OAc*Ka*10^pH/(1+Ka*10^pH))</f>
        <v>2.4688085520252451E-2</v>
      </c>
      <c r="BX993" s="19">
        <f>ABS(Ct_Na+10^-pH-Kw*10^pH-Ct_Cl-Ct_OAc*Ka*10^pH/(1+Ka*10^pH))</f>
        <v>2.5488811723716386E-2</v>
      </c>
      <c r="BY993" s="19">
        <f>ABS(Ct_Na+10^-pH-Kw*10^pH-Ct_Cl-Ct_OAc*Ka*10^pH/(1+Ka*10^pH))</f>
        <v>2.6272680533423173E-2</v>
      </c>
      <c r="BZ993" s="19">
        <f>ABS(Ct_Na+10^-pH-Kw*10^pH-Ct_Cl-Ct_OAc*Ka*10^pH/(1+Ka*10^pH))</f>
        <v>2.7040218742927773E-2</v>
      </c>
      <c r="CA993" s="19">
        <f>ABS(Ct_Na+10^-pH-Kw*10^pH-Ct_Cl-Ct_OAc*Ka*10^pH/(1+Ka*10^pH))</f>
        <v>2.7791931422339461E-2</v>
      </c>
      <c r="CB993" s="19">
        <f>ABS(Ct_Na+10^-pH-Kw*10^pH-Ct_Cl-Ct_OAc*Ka*10^pH/(1+Ka*10^pH))</f>
        <v>2.8528303026661136E-2</v>
      </c>
      <c r="CC993" s="19">
        <f>ABS(Ct_Na+10^-pH-Kw*10^pH-Ct_Cl-Ct_OAc*Ka*10^pH/(1+Ka*10^pH))</f>
        <v>2.9249798436956118E-2</v>
      </c>
      <c r="CD993" s="19">
        <f>ABS(Ct_Na+10^-pH-Kw*10^pH-Ct_Cl-Ct_OAc*Ka*10^pH/(1+Ka*10^pH))</f>
        <v>2.9956863939045168E-2</v>
      </c>
      <c r="CE993" s="19">
        <f>ABS(Ct_Na+10^-pH-Kw*10^pH-Ct_Cl-Ct_OAc*Ka*10^pH/(1+Ka*10^pH))</f>
        <v>3.0649928144063171E-2</v>
      </c>
      <c r="CF993" s="19">
        <f>ABS(Ct_Na+10^-pH-Kw*10^pH-Ct_Cl-Ct_OAc*Ka*10^pH/(1+Ka*10^pH))</f>
        <v>3.1329402854865122E-2</v>
      </c>
      <c r="CG993" s="19">
        <f>ABS(Ct_Na+10^-pH-Kw*10^pH-Ct_Cl-Ct_OAc*Ka*10^pH/(1+Ka*10^pH))</f>
        <v>3.1995683881962195E-2</v>
      </c>
      <c r="CH993" s="19">
        <f>ABS(Ct_Na+10^-pH-Kw*10^pH-Ct_Cl-Ct_OAc*Ka*10^pH/(1+Ka*10^pH))</f>
        <v>3.26491518123843E-2</v>
      </c>
      <c r="CI993" s="19">
        <f>ABS(Ct_Na+10^-pH-Kw*10^pH-Ct_Cl-Ct_OAc*Ka*10^pH/(1+Ka*10^pH))</f>
        <v>3.3290172734607895E-2</v>
      </c>
      <c r="CJ993" s="19">
        <f>ABS(Ct_Na+10^-pH-Kw*10^pH-Ct_Cl-Ct_OAc*Ka*10^pH/(1+Ka*10^pH))</f>
        <v>3.3919098922449924E-2</v>
      </c>
      <c r="CK993" s="19">
        <f>ABS(Ct_Na+10^-pH-Kw*10^pH-Ct_Cl-Ct_OAc*Ka*10^pH/(1+Ka*10^pH))</f>
        <v>3.4536269480612683E-2</v>
      </c>
      <c r="CL993" s="19">
        <f>ABS(Ct_Na+10^-pH-Kw*10^pH-Ct_Cl-Ct_OAc*Ka*10^pH/(1+Ka*10^pH))</f>
        <v>3.5142010954364991E-2</v>
      </c>
      <c r="CM993" s="19">
        <f>ABS(Ct_Na+10^-pH-Kw*10^pH-Ct_Cl-Ct_OAc*Ka*10^pH/(1+Ka*10^pH))</f>
        <v>3.5736637905663129E-2</v>
      </c>
      <c r="CN993" s="19">
        <f>ABS(Ct_Na+10^-pH-Kw*10^pH-Ct_Cl-Ct_OAc*Ka*10^pH/(1+Ka*10^pH))</f>
        <v>3.6320453457846763E-2</v>
      </c>
      <c r="CO993" s="19">
        <f>ABS(Ct_Na+10^-pH-Kw*10^pH-Ct_Cl-Ct_OAc*Ka*10^pH/(1+Ka*10^pH))</f>
        <v>3.6893749810891961E-2</v>
      </c>
      <c r="CP993" s="19">
        <f>ABS(Ct_Na+10^-pH-Kw*10^pH-Ct_Cl-Ct_OAc*Ka*10^pH/(1+Ka*10^pH))</f>
        <v>3.7456808729061347E-2</v>
      </c>
      <c r="CQ993" s="19">
        <f>ABS(Ct_Na+10^-pH-Kw*10^pH-Ct_Cl-Ct_OAc*Ka*10^pH/(1+Ka*10^pH))</f>
        <v>3.8009902002661369E-2</v>
      </c>
      <c r="CR993" s="19">
        <f>ABS(Ct_Na+10^-pH-Kw*10^pH-Ct_Cl-Ct_OAc*Ka*10^pH/(1+Ka*10^pH))</f>
        <v>3.8553291885496457E-2</v>
      </c>
      <c r="CS993" s="19">
        <f>ABS(Ct_Na+10^-pH-Kw*10^pH-Ct_Cl-Ct_OAc*Ka*10^pH/(1+Ka*10^pH))</f>
        <v>3.9087231509499623E-2</v>
      </c>
      <c r="CT993" s="19">
        <f>ABS(Ct_Na+10^-pH-Kw*10^pH-Ct_Cl-Ct_OAc*Ka*10^pH/(1+Ka*10^pH))</f>
        <v>3.9611965277916564E-2</v>
      </c>
      <c r="CU993" s="19">
        <f>ABS(Ct_Na+10^-pH-Kw*10^pH-Ct_Cl-Ct_OAc*Ka*10^pH/(1+Ka*10^pH))</f>
        <v>4.0127729238326353E-2</v>
      </c>
      <c r="CV993" s="19">
        <f>ABS(Ct_Na+10^-pH-Kw*10^pH-Ct_Cl-Ct_OAc*Ka*10^pH/(1+Ka*10^pH))</f>
        <v>4.0634751436695309E-2</v>
      </c>
      <c r="CW993" s="19">
        <f>ABS(Ct_Na+10^-pH-Kw*10^pH-Ct_Cl-Ct_OAc*Ka*10^pH/(1+Ka*10^pH))</f>
        <v>4.1133252253579083E-2</v>
      </c>
      <c r="CX993" s="19">
        <f>ABS(Ct_Na+10^-pH-Kw*10^pH-Ct_Cl-Ct_OAc*Ka*10^pH/(1+Ka*10^pH))</f>
        <v>4.1623444723514764E-2</v>
      </c>
    </row>
    <row r="994" spans="1:102">
      <c r="A994" s="23">
        <v>9.6499999999999897</v>
      </c>
      <c r="B994" s="19">
        <f>ABS(Ct_Na+10^-pH-Kw*10^pH-Ct_Cl-Ct_OAc*Ka*10^pH/(1+Ka*10^pH))</f>
        <v>0.25004215031621685</v>
      </c>
      <c r="C994" s="19">
        <f>ABS(Ct_Na+10^-pH-Kw*10^pH-Ct_Cl-Ct_OAc*Ka*10^pH/(1+Ka*10^pH))</f>
        <v>0.23337560354569908</v>
      </c>
      <c r="D994" s="19">
        <f>ABS(Ct_Na+10^-pH-Kw*10^pH-Ct_Cl-Ct_OAc*Ka*10^pH/(1+Ka*10^pH))</f>
        <v>0.21822419739068288</v>
      </c>
      <c r="E994" s="19">
        <f>ABS(Ct_Na+10^-pH-Kw*10^pH-Ct_Cl-Ct_OAc*Ka*10^pH/(1+Ka*10^pH))</f>
        <v>0.20439030481436377</v>
      </c>
      <c r="F994" s="19">
        <f>ABS(Ct_Na+10^-pH-Kw*10^pH-Ct_Cl-Ct_OAc*Ka*10^pH/(1+Ka*10^pH))</f>
        <v>0.19170923661940453</v>
      </c>
      <c r="G994" s="19">
        <f>ABS(Ct_Na+10^-pH-Kw*10^pH-Ct_Cl-Ct_OAc*Ka*10^pH/(1+Ka*10^pH))</f>
        <v>0.18004265388004209</v>
      </c>
      <c r="H994" s="19">
        <f>ABS(Ct_Na+10^-pH-Kw*10^pH-Ct_Cl-Ct_OAc*Ka*10^pH/(1+Ka*10^pH))</f>
        <v>0.16927350058216906</v>
      </c>
      <c r="I994" s="19">
        <f>ABS(Ct_Na+10^-pH-Kw*10^pH-Ct_Cl-Ct_OAc*Ka*10^pH/(1+Ka*10^pH))</f>
        <v>0.15930206234339769</v>
      </c>
      <c r="J994" s="19">
        <f>ABS(Ct_Na+10^-pH-Kw*10^pH-Ct_Cl-Ct_OAc*Ka*10^pH/(1+Ka*10^pH))</f>
        <v>0.15004286969311006</v>
      </c>
      <c r="K994" s="19">
        <f>ABS(Ct_Na+10^-pH-Kw*10^pH-Ct_Cl-Ct_OAc*Ka*10^pH/(1+Ka*10^pH))</f>
        <v>0.14142224205318704</v>
      </c>
      <c r="L994" s="19">
        <f>ABS(Ct_Na+10^-pH-Kw*10^pH-Ct_Cl-Ct_OAc*Ka*10^pH/(1+Ka*10^pH))</f>
        <v>0.13337632292259222</v>
      </c>
      <c r="M994" s="19">
        <f>ABS(Ct_Na+10^-pH-Kw*10^pH-Ct_Cl-Ct_OAc*Ka*10^pH/(1+Ka*10^pH))</f>
        <v>0.12584949534880999</v>
      </c>
      <c r="N994" s="19">
        <f>ABS(Ct_Na+10^-pH-Kw*10^pH-Ct_Cl-Ct_OAc*Ka*10^pH/(1+Ka*10^pH))</f>
        <v>0.11879309449838915</v>
      </c>
      <c r="O994" s="19">
        <f>ABS(Ct_Na+10^-pH-Kw*10^pH-Ct_Cl-Ct_OAc*Ka*10^pH/(1+Ka*10^pH))</f>
        <v>0.11216435430556958</v>
      </c>
      <c r="P994" s="19">
        <f>ABS(Ct_Na+10^-pH-Kw*10^pH-Ct_Cl-Ct_OAc*Ka*10^pH/(1+Ka*10^pH))</f>
        <v>0.10592554000644525</v>
      </c>
      <c r="Q994" s="19">
        <f>ABS(Ct_Na+10^-pH-Kw*10^pH-Ct_Cl-Ct_OAc*Ka*10^pH/(1+Ka*10^pH))</f>
        <v>0.10004322938155663</v>
      </c>
      <c r="R994" s="19">
        <f>ABS(Ct_Na+10^-pH-Kw*10^pH-Ct_Cl-Ct_OAc*Ka*10^pH/(1+Ka*10^pH))</f>
        <v>9.4487713791384015E-2</v>
      </c>
      <c r="S994" s="19">
        <f>ABS(Ct_Na+10^-pH-Kw*10^pH-Ct_Cl-Ct_OAc*Ka*10^pH/(1+Ka*10^pH))</f>
        <v>8.9232496341220727E-2</v>
      </c>
      <c r="T994" s="19">
        <f>ABS(Ct_Na+10^-pH-Kw*10^pH-Ct_Cl-Ct_OAc*Ka*10^pH/(1+Ka*10^pH))</f>
        <v>8.4253869283171343E-2</v>
      </c>
      <c r="U994" s="19">
        <f>ABS(Ct_Na+10^-pH-Kw*10^pH-Ct_Cl-Ct_OAc*Ka*10^pH/(1+Ka*10^pH))</f>
        <v>7.9530556433227012E-2</v>
      </c>
      <c r="V994" s="19">
        <f>ABS(Ct_Na+10^-pH-Kw*10^pH-Ct_Cl-Ct_OAc*Ka*10^pH/(1+Ka*10^pH))</f>
        <v>7.5043409225779914E-2</v>
      </c>
      <c r="W994" s="19">
        <f>ABS(Ct_Na+10^-pH-Kw*10^pH-Ct_Cl-Ct_OAc*Ka*10^pH/(1+Ka*10^pH))</f>
        <v>7.0775147247964382E-2</v>
      </c>
      <c r="X994" s="19">
        <f>ABS(Ct_Na+10^-pH-Kw*10^pH-Ct_Cl-Ct_OAc*Ka*10^pH/(1+Ka*10^pH))</f>
        <v>6.6710135840521018E-2</v>
      </c>
      <c r="Y994" s="19">
        <f>ABS(Ct_Na+10^-pH-Kw*10^pH-Ct_Cl-Ct_OAc*Ka*10^pH/(1+Ka*10^pH))</f>
        <v>6.2834194731098275E-2</v>
      </c>
      <c r="Z994" s="19">
        <f>ABS(Ct_Na+10^-pH-Kw*10^pH-Ct_Cl-Ct_OAc*Ka*10^pH/(1+Ka*10^pH))</f>
        <v>5.9134432763012917E-2</v>
      </c>
      <c r="AA994" s="19">
        <f>ABS(Ct_Na+10^-pH-Kw*10^pH-Ct_Cl-Ct_OAc*Ka*10^pH/(1+Ka*10^pH))</f>
        <v>5.5599104660175799E-2</v>
      </c>
      <c r="AB994" s="19">
        <f>ABS(Ct_Na+10^-pH-Kw*10^pH-Ct_Cl-Ct_OAc*Ka*10^pH/(1+Ka*10^pH))</f>
        <v>5.2217486474853386E-2</v>
      </c>
      <c r="AC994" s="19">
        <f>ABS(Ct_Na+10^-pH-Kw*10^pH-Ct_Cl-Ct_OAc*Ka*10^pH/(1+Ka*10^pH))</f>
        <v>4.8979766935714833E-2</v>
      </c>
      <c r="AD994" s="19">
        <f>ABS(Ct_Na+10^-pH-Kw*10^pH-Ct_Cl-Ct_OAc*Ka*10^pH/(1+Ka*10^pH))</f>
        <v>4.5876952377373742E-2</v>
      </c>
      <c r="AE994" s="19">
        <f>ABS(Ct_Na+10^-pH-Kw*10^pH-Ct_Cl-Ct_OAc*Ka*10^pH/(1+Ka*10^pH))</f>
        <v>4.2900783311209861E-2</v>
      </c>
      <c r="AF994" s="19">
        <f>ABS(Ct_Na+10^-pH-Kw*10^pH-Ct_Cl-Ct_OAc*Ka*10^pH/(1+Ka*10^pH))</f>
        <v>4.0043661007692535E-2</v>
      </c>
      <c r="AG994" s="19">
        <f>ABS(Ct_Na+10^-pH-Kw*10^pH-Ct_Cl-Ct_OAc*Ka*10^pH/(1+Ka*10^pH))</f>
        <v>3.7298582716077819E-2</v>
      </c>
      <c r="AH994" s="19">
        <f>ABS(Ct_Na+10^-pH-Kw*10^pH-Ct_Cl-Ct_OAc*Ka*10^pH/(1+Ka*10^pH))</f>
        <v>3.4659084358756018E-2</v>
      </c>
      <c r="AI994" s="19">
        <f>ABS(Ct_Na+10^-pH-Kw*10^pH-Ct_Cl-Ct_OAc*Ka*10^pH/(1+Ka*10^pH))</f>
        <v>3.2119189713031245E-2</v>
      </c>
      <c r="AJ994" s="19">
        <f>ABS(Ct_Na+10^-pH-Kw*10^pH-Ct_Cl-Ct_OAc*Ka*10^pH/(1+Ka*10^pH))</f>
        <v>2.967336523937035E-2</v>
      </c>
      <c r="AK994" s="19">
        <f>ABS(Ct_Na+10^-pH-Kw*10^pH-Ct_Cl-Ct_OAc*Ka*10^pH/(1+Ka*10^pH))</f>
        <v>2.7316479837478931E-2</v>
      </c>
      <c r="AL994" s="19">
        <f>ABS(Ct_Na+10^-pH-Kw*10^pH-Ct_Cl-Ct_OAc*Ka*10^pH/(1+Ka*10^pH))</f>
        <v>2.5043768914226522E-2</v>
      </c>
      <c r="AM994" s="19">
        <f>ABS(Ct_Na+10^-pH-Kw*10^pH-Ct_Cl-Ct_OAc*Ka*10^pH/(1+Ka*10^pH))</f>
        <v>2.2850802233895212E-2</v>
      </c>
      <c r="AN994" s="19">
        <f>ABS(Ct_Na+10^-pH-Kw*10^pH-Ct_Cl-Ct_OAc*Ka*10^pH/(1+Ka*10^pH))</f>
        <v>2.0733455094265003E-2</v>
      </c>
      <c r="AO994" s="19">
        <f>ABS(Ct_Na+10^-pH-Kw*10^pH-Ct_Cl-Ct_OAc*Ka*10^pH/(1+Ka*10^pH))</f>
        <v>1.86878824339443E-2</v>
      </c>
      <c r="AP994" s="19">
        <f>ABS(Ct_Na+10^-pH-Kw*10^pH-Ct_Cl-Ct_OAc*Ka*10^pH/(1+Ka*10^pH))</f>
        <v>1.6710495528967598E-2</v>
      </c>
      <c r="AQ994" s="19">
        <f>ABS(Ct_Na+10^-pH-Kw*10^pH-Ct_Cl-Ct_OAc*Ka*10^pH/(1+Ka*10^pH))</f>
        <v>1.4797940981531144E-2</v>
      </c>
      <c r="AR994" s="19">
        <f>ABS(Ct_Na+10^-pH-Kw*10^pH-Ct_Cl-Ct_OAc*Ka*10^pH/(1+Ka*10^pH))</f>
        <v>1.2947081742076483E-2</v>
      </c>
      <c r="AS994" s="19">
        <f>ABS(Ct_Na+10^-pH-Kw*10^pH-Ct_Cl-Ct_OAc*Ka*10^pH/(1+Ka*10^pH))</f>
        <v>1.1154979938795009E-2</v>
      </c>
      <c r="AT994" s="19">
        <f>ABS(Ct_Na+10^-pH-Kw*10^pH-Ct_Cl-Ct_OAc*Ka*10^pH/(1+Ka*10^pH))</f>
        <v>9.4188813168660651E-3</v>
      </c>
      <c r="AU994" s="19">
        <f>ABS(Ct_Na+10^-pH-Kw*10^pH-Ct_Cl-Ct_OAc*Ka*10^pH/(1+Ka*10^pH))</f>
        <v>7.7362011140734155E-3</v>
      </c>
      <c r="AV994" s="19">
        <f>ABS(Ct_Na+10^-pH-Kw*10^pH-Ct_Cl-Ct_OAc*Ka*10^pH/(1+Ka*10^pH))</f>
        <v>6.1045112204562643E-3</v>
      </c>
      <c r="AW994" s="19">
        <f>ABS(Ct_Na+10^-pH-Kw*10^pH-Ct_Cl-Ct_OAc*Ka*10^pH/(1+Ka*10^pH))</f>
        <v>4.5215284878426451E-3</v>
      </c>
      <c r="AX994" s="19">
        <f>ABS(Ct_Na+10^-pH-Kw*10^pH-Ct_Cl-Ct_OAc*Ka*10^pH/(1+Ka*10^pH))</f>
        <v>2.9851040708941123E-3</v>
      </c>
      <c r="AY994" s="19">
        <f>ABS(Ct_Na+10^-pH-Kw*10^pH-Ct_Cl-Ct_OAc*Ka*10^pH/(1+Ka*10^pH))</f>
        <v>1.4932136950165584E-3</v>
      </c>
      <c r="AZ994" s="19">
        <f>ABS(Ct_Na+10^-pH-Kw*10^pH-Ct_Cl-Ct_OAc*Ka*10^pH/(1+Ka*10^pH))</f>
        <v>4.3948758449798009E-5</v>
      </c>
      <c r="BA994" s="19">
        <f>ABS(Ct_Na+10^-pH-Kw*10^pH-Ct_Cl-Ct_OAc*Ka*10^pH/(1+Ka*10^pH))</f>
        <v>1.3644918137066253E-3</v>
      </c>
      <c r="BB994" s="19">
        <f>ABS(Ct_Na+10^-pH-Kw*10^pH-Ct_Cl-Ct_OAc*Ka*10^pH/(1+Ka*10^pH))</f>
        <v>2.7338090366364892E-3</v>
      </c>
      <c r="BC994" s="19">
        <f>ABS(Ct_Na+10^-pH-Kw*10^pH-Ct_Cl-Ct_OAc*Ka*10^pH/(1+Ka*10^pH))</f>
        <v>4.0656107192121316E-3</v>
      </c>
      <c r="BD994" s="19">
        <f>ABS(Ct_Na+10^-pH-Kw*10^pH-Ct_Cl-Ct_OAc*Ka*10^pH/(1+Ka*10^pH))</f>
        <v>5.3614177617181402E-3</v>
      </c>
      <c r="BE994" s="19">
        <f>ABS(Ct_Na+10^-pH-Kw*10^pH-Ct_Cl-Ct_OAc*Ka*10^pH/(1+Ka*10^pH))</f>
        <v>6.6226699497573191E-3</v>
      </c>
      <c r="BF994" s="19">
        <f>ABS(Ct_Na+10^-pH-Kw*10^pH-Ct_Cl-Ct_OAc*Ka*10^pH/(1+Ka*10^pH))</f>
        <v>7.8507312907428392E-3</v>
      </c>
      <c r="BG994" s="19">
        <f>ABS(Ct_Na+10^-pH-Kw*10^pH-Ct_Cl-Ct_OAc*Ka*10^pH/(1+Ka*10^pH))</f>
        <v>9.0468949345598945E-3</v>
      </c>
      <c r="BH994" s="19">
        <f>ABS(Ct_Na+10^-pH-Kw*10^pH-Ct_Cl-Ct_OAc*Ka*10^pH/(1+Ka*10^pH))</f>
        <v>1.0212387715714991E-2</v>
      </c>
      <c r="BI994" s="19">
        <f>ABS(Ct_Na+10^-pH-Kw*10^pH-Ct_Cl-Ct_OAc*Ka*10^pH/(1+Ka*10^pH))</f>
        <v>1.1348374350511739E-2</v>
      </c>
      <c r="BJ994" s="19">
        <f>ABS(Ct_Na+10^-pH-Kw*10^pH-Ct_Cl-Ct_OAc*Ka*10^pH/(1+Ka*10^pH))</f>
        <v>1.245596131943856E-2</v>
      </c>
      <c r="BK994" s="19">
        <f>ABS(Ct_Na+10^-pH-Kw*10^pH-Ct_Cl-Ct_OAc*Ka*10^pH/(1+Ka*10^pH))</f>
        <v>1.3536200461972112E-2</v>
      </c>
      <c r="BL994" s="19">
        <f>ABS(Ct_Na+10^-pH-Kw*10^pH-Ct_Cl-Ct_OAc*Ka*10^pH/(1+Ka*10^pH))</f>
        <v>1.4590092308346313E-2</v>
      </c>
      <c r="BM994" s="19">
        <f>ABS(Ct_Na+10^-pH-Kw*10^pH-Ct_Cl-Ct_OAc*Ka*10^pH/(1+Ka*10^pH))</f>
        <v>1.5618589170470557E-2</v>
      </c>
      <c r="BN994" s="19">
        <f>ABS(Ct_Na+10^-pH-Kw*10^pH-Ct_Cl-Ct_OAc*Ka*10^pH/(1+Ka*10^pH))</f>
        <v>1.6622598012068002E-2</v>
      </c>
      <c r="BO994" s="19">
        <f>ABS(Ct_Na+10^-pH-Kw*10^pH-Ct_Cl-Ct_OAc*Ka*10^pH/(1+Ka*10^pH))</f>
        <v>1.7602983116216102E-2</v>
      </c>
      <c r="BP994" s="19">
        <f>ABS(Ct_Na+10^-pH-Kw*10^pH-Ct_Cl-Ct_OAc*Ka*10^pH/(1+Ka*10^pH))</f>
        <v>1.8560568566779366E-2</v>
      </c>
      <c r="BQ994" s="19">
        <f>ABS(Ct_Na+10^-pH-Kw*10^pH-Ct_Cl-Ct_OAc*Ka*10^pH/(1+Ka*10^pH))</f>
        <v>1.9496140558709005E-2</v>
      </c>
      <c r="BR994" s="19">
        <f>ABS(Ct_Na+10^-pH-Kw*10^pH-Ct_Cl-Ct_OAc*Ka*10^pH/(1+Ka*10^pH))</f>
        <v>2.0410449550822038E-2</v>
      </c>
      <c r="BS994" s="19">
        <f>ABS(Ct_Na+10^-pH-Kw*10^pH-Ct_Cl-Ct_OAc*Ka*10^pH/(1+Ka*10^pH))</f>
        <v>2.1304212273449405E-2</v>
      </c>
      <c r="BT994" s="19">
        <f>ABS(Ct_Na+10^-pH-Kw*10^pH-Ct_Cl-Ct_OAc*Ka*10^pH/(1+Ka*10^pH))</f>
        <v>2.2178113602240604E-2</v>
      </c>
      <c r="BU994" s="19">
        <f>ABS(Ct_Na+10^-pH-Kw*10^pH-Ct_Cl-Ct_OAc*Ka*10^pH/(1+Ka*10^pH))</f>
        <v>2.3032808308420999E-2</v>
      </c>
      <c r="BV994" s="19">
        <f>ABS(Ct_Na+10^-pH-Kw*10^pH-Ct_Cl-Ct_OAc*Ka*10^pH/(1+Ka*10^pH))</f>
        <v>2.3868922694901804E-2</v>
      </c>
      <c r="BW994" s="19">
        <f>ABS(Ct_Na+10^-pH-Kw*10^pH-Ct_Cl-Ct_OAc*Ka*10^pH/(1+Ka*10^pH))</f>
        <v>2.4687056126834681E-2</v>
      </c>
      <c r="BX994" s="19">
        <f>ABS(Ct_Na+10^-pH-Kw*10^pH-Ct_Cl-Ct_OAc*Ka*10^pH/(1+Ka*10^pH))</f>
        <v>2.5487782464471087E-2</v>
      </c>
      <c r="BY994" s="19">
        <f>ABS(Ct_Na+10^-pH-Kw*10^pH-Ct_Cl-Ct_OAc*Ka*10^pH/(1+Ka*10^pH))</f>
        <v>2.6271651405525669E-2</v>
      </c>
      <c r="BZ994" s="19">
        <f>ABS(Ct_Na+10^-pH-Kw*10^pH-Ct_Cl-Ct_OAc*Ka*10^pH/(1+Ka*10^pH))</f>
        <v>2.7039189743641633E-2</v>
      </c>
      <c r="CA994" s="19">
        <f>ABS(Ct_Na+10^-pH-Kw*10^pH-Ct_Cl-Ct_OAc*Ka*10^pH/(1+Ka*10^pH))</f>
        <v>2.7790902549012911E-2</v>
      </c>
      <c r="CB994" s="19">
        <f>ABS(Ct_Na+10^-pH-Kw*10^pH-Ct_Cl-Ct_OAc*Ka*10^pH/(1+Ka*10^pH))</f>
        <v>2.8527274276723573E-2</v>
      </c>
      <c r="CC994" s="19">
        <f>ABS(Ct_Na+10^-pH-Kw*10^pH-Ct_Cl-Ct_OAc*Ka*10^pH/(1+Ka*10^pH))</f>
        <v>2.9248769807914833E-2</v>
      </c>
      <c r="CD994" s="19">
        <f>ABS(Ct_Na+10^-pH-Kw*10^pH-Ct_Cl-Ct_OAc*Ka*10^pH/(1+Ka*10^pH))</f>
        <v>2.9955835428482243E-2</v>
      </c>
      <c r="CE994" s="19">
        <f>ABS(Ct_Na+10^-pH-Kw*10^pH-Ct_Cl-Ct_OAc*Ka*10^pH/(1+Ka*10^pH))</f>
        <v>3.0648899749632495E-2</v>
      </c>
      <c r="CF994" s="19">
        <f>ABS(Ct_Na+10^-pH-Kw*10^pH-Ct_Cl-Ct_OAc*Ka*10^pH/(1+Ka*10^pH))</f>
        <v>3.1328374574289594E-2</v>
      </c>
      <c r="CG994" s="19">
        <f>ABS(Ct_Na+10^-pH-Kw*10^pH-Ct_Cl-Ct_OAc*Ka*10^pH/(1+Ka*10^pH))</f>
        <v>3.1994655713031034E-2</v>
      </c>
      <c r="CH994" s="19">
        <f>ABS(Ct_Na+10^-pH-Kw*10^pH-Ct_Cl-Ct_OAc*Ka*10^pH/(1+Ka*10^pH))</f>
        <v>3.2648123752950495E-2</v>
      </c>
      <c r="CI994" s="19">
        <f>ABS(Ct_Na+10^-pH-Kw*10^pH-Ct_Cl-Ct_OAc*Ka*10^pH/(1+Ka*10^pH))</f>
        <v>3.3289144782585794E-2</v>
      </c>
      <c r="CJ994" s="19">
        <f>ABS(Ct_Na+10^-pH-Kw*10^pH-Ct_Cl-Ct_OAc*Ka*10^pH/(1+Ka*10^pH))</f>
        <v>3.3918071075812878E-2</v>
      </c>
      <c r="CK994" s="19">
        <f>ABS(Ct_Na+10^-pH-Kw*10^pH-Ct_Cl-Ct_OAc*Ka*10^pH/(1+Ka*10^pH))</f>
        <v>3.4535241737390886E-2</v>
      </c>
      <c r="CL994" s="19">
        <f>ABS(Ct_Na+10^-pH-Kw*10^pH-Ct_Cl-Ct_OAc*Ka*10^pH/(1+Ka*10^pH))</f>
        <v>3.5140983312643342E-2</v>
      </c>
      <c r="CM994" s="19">
        <f>ABS(Ct_Na+10^-pH-Kw*10^pH-Ct_Cl-Ct_OAc*Ka*10^pH/(1+Ka*10^pH))</f>
        <v>3.5735610363579244E-2</v>
      </c>
      <c r="CN994" s="19">
        <f>ABS(Ct_Na+10^-pH-Kw*10^pH-Ct_Cl-Ct_OAc*Ka*10^pH/(1+Ka*10^pH))</f>
        <v>3.6319426013589035E-2</v>
      </c>
      <c r="CO994" s="19">
        <f>ABS(Ct_Na+10^-pH-Kw*10^pH-Ct_Cl-Ct_OAc*Ka*10^pH/(1+Ka*10^pH))</f>
        <v>3.6892722462697765E-2</v>
      </c>
      <c r="CP994" s="19">
        <f>ABS(Ct_Na+10^-pH-Kw*10^pH-Ct_Cl-Ct_OAc*Ka*10^pH/(1+Ka*10^pH))</f>
        <v>3.7455781475215263E-2</v>
      </c>
      <c r="CQ994" s="19">
        <f>ABS(Ct_Na+10^-pH-Kw*10^pH-Ct_Cl-Ct_OAc*Ka*10^pH/(1+Ka*10^pH))</f>
        <v>3.8008874841493519E-2</v>
      </c>
      <c r="CR994" s="19">
        <f>ABS(Ct_Na+10^-pH-Kw*10^pH-Ct_Cl-Ct_OAc*Ka*10^pH/(1+Ka*10^pH))</f>
        <v>3.8552264815380904E-2</v>
      </c>
      <c r="CS994" s="19">
        <f>ABS(Ct_Na+10^-pH-Kw*10^pH-Ct_Cl-Ct_OAc*Ka*10^pH/(1+Ka*10^pH))</f>
        <v>3.9086204528852857E-2</v>
      </c>
      <c r="CT994" s="19">
        <f>ABS(Ct_Na+10^-pH-Kw*10^pH-Ct_Cl-Ct_OAc*Ka*10^pH/(1+Ka*10^pH))</f>
        <v>3.9610938385196012E-2</v>
      </c>
      <c r="CU994" s="19">
        <f>ABS(Ct_Na+10^-pH-Kw*10^pH-Ct_Cl-Ct_OAc*Ka*10^pH/(1+Ka*10^pH))</f>
        <v>4.0126702432029003E-2</v>
      </c>
      <c r="CV994" s="19">
        <f>ABS(Ct_Na+10^-pH-Kw*10^pH-Ct_Cl-Ct_OAc*Ka*10^pH/(1+Ka*10^pH))</f>
        <v>4.063372471535636E-2</v>
      </c>
      <c r="CW994" s="19">
        <f>ABS(Ct_Na+10^-pH-Kw*10^pH-Ct_Cl-Ct_OAc*Ka*10^pH/(1+Ka*10^pH))</f>
        <v>4.1132225615770665E-2</v>
      </c>
      <c r="CX994" s="19">
        <f>ABS(Ct_Na+10^-pH-Kw*10^pH-Ct_Cl-Ct_OAc*Ka*10^pH/(1+Ka*10^pH))</f>
        <v>4.1622418167844705E-2</v>
      </c>
    </row>
    <row r="995" spans="1:102">
      <c r="A995" s="24">
        <v>9.6599999999999895</v>
      </c>
      <c r="B995" s="19">
        <f>ABS(Ct_Na+10^-pH-Kw*10^pH-Ct_Cl-Ct_OAc*Ka*10^pH/(1+Ka*10^pH))</f>
        <v>0.25004324809291456</v>
      </c>
      <c r="C995" s="19">
        <f>ABS(Ct_Na+10^-pH-Kw*10^pH-Ct_Cl-Ct_OAc*Ka*10^pH/(1+Ka*10^pH))</f>
        <v>0.23337669859326082</v>
      </c>
      <c r="D995" s="19">
        <f>ABS(Ct_Na+10^-pH-Kw*10^pH-Ct_Cl-Ct_OAc*Ka*10^pH/(1+Ka*10^pH))</f>
        <v>0.21822528995721194</v>
      </c>
      <c r="E995" s="19">
        <f>ABS(Ct_Na+10^-pH-Kw*10^pH-Ct_Cl-Ct_OAc*Ka*10^pH/(1+Ka*10^pH))</f>
        <v>0.20439139511560211</v>
      </c>
      <c r="F995" s="19">
        <f>ABS(Ct_Na+10^-pH-Kw*10^pH-Ct_Cl-Ct_OAc*Ka*10^pH/(1+Ka*10^pH))</f>
        <v>0.19171032484412634</v>
      </c>
      <c r="G995" s="19">
        <f>ABS(Ct_Na+10^-pH-Kw*10^pH-Ct_Cl-Ct_OAc*Ka*10^pH/(1+Ka*10^pH))</f>
        <v>0.1800437401943687</v>
      </c>
      <c r="H995" s="19">
        <f>ABS(Ct_Na+10^-pH-Kw*10^pH-Ct_Cl-Ct_OAc*Ka*10^pH/(1+Ka*10^pH))</f>
        <v>0.16927458513305399</v>
      </c>
      <c r="I995" s="19">
        <f>ABS(Ct_Na+10^-pH-Kw*10^pH-Ct_Cl-Ct_OAc*Ka*10^pH/(1+Ka*10^pH))</f>
        <v>0.15930314526146624</v>
      </c>
      <c r="J995" s="19">
        <f>ABS(Ct_Na+10^-pH-Kw*10^pH-Ct_Cl-Ct_OAc*Ka*10^pH/(1+Ka*10^pH))</f>
        <v>0.15004395109499194</v>
      </c>
      <c r="K995" s="19">
        <f>ABS(Ct_Na+10^-pH-Kw*10^pH-Ct_Cl-Ct_OAc*Ka*10^pH/(1+Ka*10^pH))</f>
        <v>0.14142332204344688</v>
      </c>
      <c r="L995" s="19">
        <f>ABS(Ct_Na+10^-pH-Kw*10^pH-Ct_Cl-Ct_OAc*Ka*10^pH/(1+Ka*10^pH))</f>
        <v>0.13337740159533815</v>
      </c>
      <c r="M995" s="19">
        <f>ABS(Ct_Na+10^-pH-Kw*10^pH-Ct_Cl-Ct_OAc*Ka*10^pH/(1+Ka*10^pH))</f>
        <v>0.12585057278904291</v>
      </c>
      <c r="N995" s="19">
        <f>ABS(Ct_Na+10^-pH-Kw*10^pH-Ct_Cl-Ct_OAc*Ka*10^pH/(1+Ka*10^pH))</f>
        <v>0.11879417078314108</v>
      </c>
      <c r="O995" s="19">
        <f>ABS(Ct_Na+10^-pH-Kw*10^pH-Ct_Cl-Ct_OAc*Ka*10^pH/(1+Ka*10^pH))</f>
        <v>0.11216542950486974</v>
      </c>
      <c r="P995" s="19">
        <f>ABS(Ct_Na+10^-pH-Kw*10^pH-Ct_Cl-Ct_OAc*Ka*10^pH/(1+Ka*10^pH))</f>
        <v>0.10592661418414367</v>
      </c>
      <c r="Q995" s="19">
        <f>ABS(Ct_Na+10^-pH-Kw*10^pH-Ct_Cl-Ct_OAc*Ka*10^pH/(1+Ka*10^pH))</f>
        <v>0.1000443025960306</v>
      </c>
      <c r="R995" s="19">
        <f>ABS(Ct_Na+10^-pH-Kw*10^pH-Ct_Cl-Ct_OAc*Ka*10^pH/(1+Ka*10^pH))</f>
        <v>9.4488786096146013E-2</v>
      </c>
      <c r="S995" s="19">
        <f>ABS(Ct_Na+10^-pH-Kw*10^pH-Ct_Cl-Ct_OAc*Ka*10^pH/(1+Ka*10^pH))</f>
        <v>8.9233567785444334E-2</v>
      </c>
      <c r="T995" s="19">
        <f>ABS(Ct_Na+10^-pH-Kw*10^pH-Ct_Cl-Ct_OAc*Ka*10^pH/(1+Ka*10^pH))</f>
        <v>8.4254939912148094E-2</v>
      </c>
      <c r="U995" s="19">
        <f>ABS(Ct_Na+10^-pH-Kw*10^pH-Ct_Cl-Ct_OAc*Ka*10^pH/(1+Ka*10^pH))</f>
        <v>7.9531626288764423E-2</v>
      </c>
      <c r="V995" s="19">
        <f>ABS(Ct_Na+10^-pH-Kw*10^pH-Ct_Cl-Ct_OAc*Ka*10^pH/(1+Ka*10^pH))</f>
        <v>7.5044478346549953E-2</v>
      </c>
      <c r="W995" s="19">
        <f>ABS(Ct_Na+10^-pH-Kw*10^pH-Ct_Cl-Ct_OAc*Ka*10^pH/(1+Ka*10^pH))</f>
        <v>7.0776215669809336E-2</v>
      </c>
      <c r="X995" s="19">
        <f>ABS(Ct_Na+10^-pH-Kw*10^pH-Ct_Cl-Ct_OAc*Ka*10^pH/(1+Ka*10^pH))</f>
        <v>6.671120359672307E-2</v>
      </c>
      <c r="Y995" s="19">
        <f>ABS(Ct_Na+10^-pH-Kw*10^pH-Ct_Cl-Ct_OAc*Ka*10^pH/(1+Ka*10^pH))</f>
        <v>6.2835261852617522E-2</v>
      </c>
      <c r="Z995" s="19">
        <f>ABS(Ct_Na+10^-pH-Kw*10^pH-Ct_Cl-Ct_OAc*Ka*10^pH/(1+Ka*10^pH))</f>
        <v>5.9135499278698621E-2</v>
      </c>
      <c r="AA995" s="19">
        <f>ABS(Ct_Na+10^-pH-Kw*10^pH-Ct_Cl-Ct_OAc*Ka*10^pH/(1+Ka*10^pH))</f>
        <v>5.5600170596953866E-2</v>
      </c>
      <c r="AB995" s="19">
        <f>ABS(Ct_Na+10^-pH-Kw*10^pH-Ct_Cl-Ct_OAc*Ka*10^pH/(1+Ka*10^pH))</f>
        <v>5.2218551857893716E-2</v>
      </c>
      <c r="AC995" s="19">
        <f>ABS(Ct_Na+10^-pH-Kw*10^pH-Ct_Cl-Ct_OAc*Ka*10^pH/(1+Ka*10^pH))</f>
        <v>4.8980831788580745E-2</v>
      </c>
      <c r="AD995" s="19">
        <f>ABS(Ct_Na+10^-pH-Kw*10^pH-Ct_Cl-Ct_OAc*Ka*10^pH/(1+Ka*10^pH))</f>
        <v>4.5878016722155829E-2</v>
      </c>
      <c r="AE995" s="19">
        <f>ABS(Ct_Na+10^-pH-Kw*10^pH-Ct_Cl-Ct_OAc*Ka*10^pH/(1+Ka*10^pH))</f>
        <v>4.2901847168646229E-2</v>
      </c>
      <c r="AF995" s="19">
        <f>ABS(Ct_Na+10^-pH-Kw*10^pH-Ct_Cl-Ct_OAc*Ka*10^pH/(1+Ka*10^pH))</f>
        <v>4.0044724397277007E-2</v>
      </c>
      <c r="AG995" s="19">
        <f>ABS(Ct_Na+10^-pH-Kw*10^pH-Ct_Cl-Ct_OAc*Ka*10^pH/(1+Ka*10^pH))</f>
        <v>3.7299645656157572E-2</v>
      </c>
      <c r="AH995" s="19">
        <f>ABS(Ct_Na+10^-pH-Kw*10^pH-Ct_Cl-Ct_OAc*Ka*10^pH/(1+Ka*10^pH))</f>
        <v>3.4660146866619661E-2</v>
      </c>
      <c r="AI995" s="19">
        <f>ABS(Ct_Na+10^-pH-Kw*10^pH-Ct_Cl-Ct_OAc*Ka*10^pH/(1+Ka*10^pH))</f>
        <v>3.2120251804988814E-2</v>
      </c>
      <c r="AJ995" s="19">
        <f>ABS(Ct_Na+10^-pH-Kw*10^pH-Ct_Cl-Ct_OAc*Ka*10^pH/(1+Ka*10^pH))</f>
        <v>2.9674426930825795E-2</v>
      </c>
      <c r="AK995" s="19">
        <f>ABS(Ct_Na+10^-pH-Kw*10^pH-Ct_Cl-Ct_OAc*Ka*10^pH/(1+Ka*10^pH))</f>
        <v>2.7317541142995942E-2</v>
      </c>
      <c r="AL995" s="19">
        <f>ABS(Ct_Na+10^-pH-Kw*10^pH-Ct_Cl-Ct_OAc*Ka*10^pH/(1+Ka*10^pH))</f>
        <v>2.5044829847588629E-2</v>
      </c>
      <c r="AM995" s="19">
        <f>ABS(Ct_Na+10^-pH-Kw*10^pH-Ct_Cl-Ct_OAc*Ka*10^pH/(1+Ka*10^pH))</f>
        <v>2.2851862808160484E-2</v>
      </c>
      <c r="AN995" s="19">
        <f>ABS(Ct_Na+10^-pH-Kw*10^pH-Ct_Cl-Ct_OAc*Ka*10^pH/(1+Ka*10^pH))</f>
        <v>2.073451532181609E-2</v>
      </c>
      <c r="AO995" s="19">
        <f>ABS(Ct_Na+10^-pH-Kw*10^pH-Ct_Cl-Ct_OAc*Ka*10^pH/(1+Ka*10^pH))</f>
        <v>1.8688942326534216E-2</v>
      </c>
      <c r="AP995" s="19">
        <f>ABS(Ct_Na+10^-pH-Kw*10^pH-Ct_Cl-Ct_OAc*Ka*10^pH/(1+Ka*10^pH))</f>
        <v>1.6711555097761732E-2</v>
      </c>
      <c r="AQ995" s="19">
        <f>ABS(Ct_Na+10^-pH-Kw*10^pH-Ct_Cl-Ct_OAc*Ka*10^pH/(1+Ka*10^pH))</f>
        <v>1.479900023714574E-2</v>
      </c>
      <c r="AR995" s="19">
        <f>ABS(Ct_Na+10^-pH-Kw*10^pH-Ct_Cl-Ct_OAc*Ka*10^pH/(1+Ka*10^pH))</f>
        <v>1.2948140694614113E-2</v>
      </c>
      <c r="AS995" s="19">
        <f>ABS(Ct_Na+10^-pH-Kw*10^pH-Ct_Cl-Ct_OAc*Ka*10^pH/(1+Ka*10^pH))</f>
        <v>1.1156038597877144E-2</v>
      </c>
      <c r="AT995" s="19">
        <f>ABS(Ct_Na+10^-pH-Kw*10^pH-Ct_Cl-Ct_OAc*Ka*10^pH/(1+Ka*10^pH))</f>
        <v>9.4199396916632011E-3</v>
      </c>
      <c r="AU995" s="19">
        <f>ABS(Ct_Na+10^-pH-Kw*10^pH-Ct_Cl-Ct_OAc*Ka*10^pH/(1+Ka*10^pH))</f>
        <v>7.7372592133327853E-3</v>
      </c>
      <c r="AV995" s="19">
        <f>ABS(Ct_Na+10^-pH-Kw*10^pH-Ct_Cl-Ct_OAc*Ka*10^pH/(1+Ka*10^pH))</f>
        <v>6.1055690525275083E-3</v>
      </c>
      <c r="AW995" s="19">
        <f>ABS(Ct_Na+10^-pH-Kw*10^pH-Ct_Cl-Ct_OAc*Ka*10^pH/(1+Ka*10^pH))</f>
        <v>4.5225860607015153E-3</v>
      </c>
      <c r="AX995" s="19">
        <f>ABS(Ct_Na+10^-pH-Kw*10^pH-Ct_Cl-Ct_OAc*Ka*10^pH/(1+Ka*10^pH))</f>
        <v>2.9861613921644964E-3</v>
      </c>
      <c r="AY995" s="19">
        <f>ABS(Ct_Na+10^-pH-Kw*10^pH-Ct_Cl-Ct_OAc*Ka*10^pH/(1+Ka*10^pH))</f>
        <v>1.4942707719908868E-3</v>
      </c>
      <c r="AZ995" s="19">
        <f>ABS(Ct_Na+10^-pH-Kw*10^pH-Ct_Cl-Ct_OAc*Ka*10^pH/(1+Ka*10^pH))</f>
        <v>4.5005598107952793E-5</v>
      </c>
      <c r="BA995" s="19">
        <f>ABS(Ct_Na+10^-pH-Kw*10^pH-Ct_Cl-Ct_OAc*Ka*10^pH/(1+Ka*10^pH))</f>
        <v>1.3634352046796722E-3</v>
      </c>
      <c r="BB995" s="19">
        <f>ABS(Ct_Na+10^-pH-Kw*10^pH-Ct_Cl-Ct_OAc*Ka*10^pH/(1+Ka*10^pH))</f>
        <v>2.7327526518343276E-3</v>
      </c>
      <c r="BC995" s="19">
        <f>ABS(Ct_Na+10^-pH-Kw*10^pH-Ct_Cl-Ct_OAc*Ka*10^pH/(1+Ka*10^pH))</f>
        <v>4.064554552491613E-3</v>
      </c>
      <c r="BD995" s="19">
        <f>ABS(Ct_Na+10^-pH-Kw*10^pH-Ct_Cl-Ct_OAc*Ka*10^pH/(1+Ka*10^pH))</f>
        <v>5.3603618071851739E-3</v>
      </c>
      <c r="BE995" s="19">
        <f>ABS(Ct_Na+10^-pH-Kw*10^pH-Ct_Cl-Ct_OAc*Ka*10^pH/(1+Ka*10^pH))</f>
        <v>6.6216142017535493E-3</v>
      </c>
      <c r="BF995" s="19">
        <f>ABS(Ct_Na+10^-pH-Kw*10^pH-Ct_Cl-Ct_OAc*Ka*10^pH/(1+Ka*10^pH))</f>
        <v>7.8496757438333009E-3</v>
      </c>
      <c r="BG995" s="19">
        <f>ABS(Ct_Na+10^-pH-Kw*10^pH-Ct_Cl-Ct_OAc*Ka*10^pH/(1+Ka*10^pH))</f>
        <v>9.0458395835213562E-3</v>
      </c>
      <c r="BH995" s="19">
        <f>ABS(Ct_Na+10^-pH-Kw*10^pH-Ct_Cl-Ct_OAc*Ka*10^pH/(1+Ka*10^pH))</f>
        <v>1.0211332555525122E-2</v>
      </c>
      <c r="BI995" s="19">
        <f>ABS(Ct_Na+10^-pH-Kw*10^pH-Ct_Cl-Ct_OAc*Ka*10^pH/(1+Ka*10^pH))</f>
        <v>1.1347319376338927E-2</v>
      </c>
      <c r="BJ995" s="19">
        <f>ABS(Ct_Na+10^-pH-Kw*10^pH-Ct_Cl-Ct_OAc*Ka*10^pH/(1+Ka*10^pH))</f>
        <v>1.2454906526632378E-2</v>
      </c>
      <c r="BK995" s="19">
        <f>ABS(Ct_Na+10^-pH-Kw*10^pH-Ct_Cl-Ct_OAc*Ka*10^pH/(1+Ka*10^pH))</f>
        <v>1.3535145846054371E-2</v>
      </c>
      <c r="BL995" s="19">
        <f>ABS(Ct_Na+10^-pH-Kw*10^pH-Ct_Cl-Ct_OAc*Ka*10^pH/(1+Ka*10^pH))</f>
        <v>1.4589037865002666E-2</v>
      </c>
      <c r="BM995" s="19">
        <f>ABS(Ct_Na+10^-pH-Kw*10^pH-Ct_Cl-Ct_OAc*Ka*10^pH/(1+Ka*10^pH))</f>
        <v>1.5617534895542587E-2</v>
      </c>
      <c r="BN995" s="19">
        <f>ABS(Ct_Na+10^-pH-Kw*10^pH-Ct_Cl-Ct_OAc*Ka*10^pH/(1+Ka*10^pH))</f>
        <v>1.6621543901545813E-2</v>
      </c>
      <c r="BO995" s="19">
        <f>ABS(Ct_Na+10^-pH-Kw*10^pH-Ct_Cl-Ct_OAc*Ka*10^pH/(1+Ka*10^pH))</f>
        <v>1.7601929166231323E-2</v>
      </c>
      <c r="BP995" s="19">
        <f>ABS(Ct_Na+10^-pH-Kw*10^pH-Ct_Cl-Ct_OAc*Ka*10^pH/(1+Ka*10^pH))</f>
        <v>1.8559514773598573E-2</v>
      </c>
      <c r="BQ995" s="19">
        <f>ABS(Ct_Na+10^-pH-Kw*10^pH-Ct_Cl-Ct_OAc*Ka*10^pH/(1+Ka*10^pH))</f>
        <v>1.9495086918727499E-2</v>
      </c>
      <c r="BR995" s="19">
        <f>ABS(Ct_Na+10^-pH-Kw*10^pH-Ct_Cl-Ct_OAc*Ka*10^pH/(1+Ka*10^pH))</f>
        <v>2.040939606055802E-2</v>
      </c>
      <c r="BS995" s="19">
        <f>ABS(Ct_Na+10^-pH-Kw*10^pH-Ct_Cl-Ct_OAc*Ka*10^pH/(1+Ka*10^pH))</f>
        <v>2.1303158929538442E-2</v>
      </c>
      <c r="BT995" s="19">
        <f>ABS(Ct_Na+10^-pH-Kw*10^pH-Ct_Cl-Ct_OAc*Ka*10^pH/(1+Ka*10^pH))</f>
        <v>2.2177060401430401E-2</v>
      </c>
      <c r="BU995" s="19">
        <f>ABS(Ct_Na+10^-pH-Kw*10^pH-Ct_Cl-Ct_OAc*Ka*10^pH/(1+Ka*10^pH))</f>
        <v>2.3031755247566496E-2</v>
      </c>
      <c r="BV995" s="19">
        <f>ABS(Ct_Na+10^-pH-Kw*10^pH-Ct_Cl-Ct_OAc*Ka*10^pH/(1+Ka*10^pH))</f>
        <v>2.3867869770960469E-2</v>
      </c>
      <c r="BW995" s="19">
        <f>ABS(Ct_Na+10^-pH-Kw*10^pH-Ct_Cl-Ct_OAc*Ka*10^pH/(1+Ka*10^pH))</f>
        <v>2.4686003336862154E-2</v>
      </c>
      <c r="BX995" s="19">
        <f>ABS(Ct_Na+10^-pH-Kw*10^pH-Ct_Cl-Ct_OAc*Ka*10^pH/(1+Ka*10^pH))</f>
        <v>2.5486729805616969E-2</v>
      </c>
      <c r="BY995" s="19">
        <f>ABS(Ct_Na+10^-pH-Kw*10^pH-Ct_Cl-Ct_OAc*Ka*10^pH/(1+Ka*10^pH))</f>
        <v>2.6270598875029562E-2</v>
      </c>
      <c r="BZ995" s="19">
        <f>ABS(Ct_Na+10^-pH-Kw*10^pH-Ct_Cl-Ct_OAc*Ka*10^pH/(1+Ka*10^pH))</f>
        <v>2.7038137338829427E-2</v>
      </c>
      <c r="CA995" s="19">
        <f>ABS(Ct_Na+10^-pH-Kw*10^pH-Ct_Cl-Ct_OAc*Ka*10^pH/(1+Ka*10^pH))</f>
        <v>2.7789850267293172E-2</v>
      </c>
      <c r="CB995" s="19">
        <f>ABS(Ct_Na+10^-pH-Kw*10^pH-Ct_Cl-Ct_OAc*Ka*10^pH/(1+Ka*10^pH))</f>
        <v>2.852622211558422E-2</v>
      </c>
      <c r="CC995" s="19">
        <f>ABS(Ct_Na+10^-pH-Kw*10^pH-Ct_Cl-Ct_OAc*Ka*10^pH/(1+Ka*10^pH))</f>
        <v>2.9247717764919898E-2</v>
      </c>
      <c r="CD995" s="19">
        <f>ABS(Ct_Na+10^-pH-Kw*10^pH-Ct_Cl-Ct_OAc*Ka*10^pH/(1+Ka*10^pH))</f>
        <v>2.9954783501268838E-2</v>
      </c>
      <c r="CE995" s="19">
        <f>ABS(Ct_Na+10^-pH-Kw*10^pH-Ct_Cl-Ct_OAc*Ka*10^pH/(1+Ka*10^pH))</f>
        <v>3.0647847935907906E-2</v>
      </c>
      <c r="CF995" s="19">
        <f>ABS(Ct_Na+10^-pH-Kw*10^pH-Ct_Cl-Ct_OAc*Ka*10^pH/(1+Ka*10^pH))</f>
        <v>3.1327322871828552E-2</v>
      </c>
      <c r="CG995" s="19">
        <f>ABS(Ct_Na+10^-pH-Kw*10^pH-Ct_Cl-Ct_OAc*Ka*10^pH/(1+Ka*10^pH))</f>
        <v>3.1993604119673086E-2</v>
      </c>
      <c r="CH995" s="19">
        <f>ABS(Ct_Na+10^-pH-Kw*10^pH-Ct_Cl-Ct_OAc*Ka*10^pH/(1+Ka*10^pH))</f>
        <v>3.2647072266597507E-2</v>
      </c>
      <c r="CI995" s="19">
        <f>ABS(Ct_Na+10^-pH-Kw*10^pH-Ct_Cl-Ct_OAc*Ka*10^pH/(1+Ka*10^pH))</f>
        <v>3.3288093401199571E-2</v>
      </c>
      <c r="CJ995" s="19">
        <f>ABS(Ct_Na+10^-pH-Kw*10^pH-Ct_Cl-Ct_OAc*Ka*10^pH/(1+Ka*10^pH))</f>
        <v>3.3917019797412927E-2</v>
      </c>
      <c r="CK995" s="19">
        <f>ABS(Ct_Na+10^-pH-Kw*10^pH-Ct_Cl-Ct_OAc*Ka*10^pH/(1+Ka*10^pH))</f>
        <v>3.4534190560052219E-2</v>
      </c>
      <c r="CL995" s="19">
        <f>ABS(Ct_Na+10^-pH-Kw*10^pH-Ct_Cl-Ct_OAc*Ka*10^pH/(1+Ka*10^pH))</f>
        <v>3.513993223449445E-2</v>
      </c>
      <c r="CM995" s="19">
        <f>ABS(Ct_Na+10^-pH-Kw*10^pH-Ct_Cl-Ct_OAc*Ka*10^pH/(1+Ka*10^pH))</f>
        <v>3.5734559382800138E-2</v>
      </c>
      <c r="CN995" s="19">
        <f>ABS(Ct_Na+10^-pH-Kw*10^pH-Ct_Cl-Ct_OAc*Ka*10^pH/(1+Ka*10^pH))</f>
        <v>3.6318375128409359E-2</v>
      </c>
      <c r="CO995" s="19">
        <f>ABS(Ct_Na+10^-pH-Kw*10^pH-Ct_Cl-Ct_OAc*Ka*10^pH/(1+Ka*10^pH))</f>
        <v>3.6891671671395003E-2</v>
      </c>
      <c r="CP995" s="19">
        <f>ABS(Ct_Na+10^-pH-Kw*10^pH-Ct_Cl-Ct_OAc*Ka*10^pH/(1+Ka*10^pH))</f>
        <v>3.745473077611304E-2</v>
      </c>
      <c r="CQ995" s="19">
        <f>ABS(Ct_Na+10^-pH-Kw*10^pH-Ct_Cl-Ct_OAc*Ka*10^pH/(1+Ka*10^pH))</f>
        <v>3.8007824232959966E-2</v>
      </c>
      <c r="CR995" s="19">
        <f>ABS(Ct_Na+10^-pH-Kw*10^pH-Ct_Cl-Ct_OAc*Ka*10^pH/(1+Ka*10^pH))</f>
        <v>3.8551214295827099E-2</v>
      </c>
      <c r="CS995" s="19">
        <f>ABS(Ct_Na+10^-pH-Kw*10^pH-Ct_Cl-Ct_OAc*Ka*10^pH/(1+Ka*10^pH))</f>
        <v>3.9085154096731321E-2</v>
      </c>
      <c r="CT995" s="19">
        <f>ABS(Ct_Na+10^-pH-Kw*10^pH-Ct_Cl-Ct_OAc*Ka*10^pH/(1+Ka*10^pH))</f>
        <v>3.96098880389993E-2</v>
      </c>
      <c r="CU995" s="19">
        <f>ABS(Ct_Na+10^-pH-Kw*10^pH-Ct_Cl-Ct_OAc*Ka*10^pH/(1+Ka*10^pH))</f>
        <v>4.0125652170288309E-2</v>
      </c>
      <c r="CV995" s="19">
        <f>ABS(Ct_Na+10^-pH-Kw*10^pH-Ct_Cl-Ct_OAc*Ka*10^pH/(1+Ka*10^pH))</f>
        <v>4.0632674536640233E-2</v>
      </c>
      <c r="CW995" s="19">
        <f>ABS(Ct_Na+10^-pH-Kw*10^pH-Ct_Cl-Ct_OAc*Ka*10^pH/(1+Ka*10^pH))</f>
        <v>4.1131175518683727E-2</v>
      </c>
      <c r="CX995" s="19">
        <f>ABS(Ct_Na+10^-pH-Kw*10^pH-Ct_Cl-Ct_OAc*Ka*10^pH/(1+Ka*10^pH))</f>
        <v>4.1621368151026468E-2</v>
      </c>
    </row>
    <row r="996" spans="1:102">
      <c r="A996" s="23">
        <v>9.6699999999999893</v>
      </c>
      <c r="B996" s="19">
        <f>ABS(Ct_Na+10^-pH-Kw*10^pH-Ct_Cl-Ct_OAc*Ka*10^pH/(1+Ka*10^pH))</f>
        <v>0.25004436880037173</v>
      </c>
      <c r="C996" s="19">
        <f>ABS(Ct_Na+10^-pH-Kw*10^pH-Ct_Cl-Ct_OAc*Ka*10^pH/(1+Ka*10^pH))</f>
        <v>0.23337781663370322</v>
      </c>
      <c r="D996" s="19">
        <f>ABS(Ct_Na+10^-pH-Kw*10^pH-Ct_Cl-Ct_OAc*Ka*10^pH/(1+Ka*10^pH))</f>
        <v>0.21822640557309547</v>
      </c>
      <c r="E996" s="19">
        <f>ABS(Ct_Na+10^-pH-Kw*10^pH-Ct_Cl-Ct_OAc*Ka*10^pH/(1+Ka*10^pH))</f>
        <v>0.20439250851775792</v>
      </c>
      <c r="F996" s="19">
        <f>ABS(Ct_Na+10^-pH-Kw*10^pH-Ct_Cl-Ct_OAc*Ka*10^pH/(1+Ka*10^pH))</f>
        <v>0.19171143621703185</v>
      </c>
      <c r="G996" s="19">
        <f>ABS(Ct_Na+10^-pH-Kw*10^pH-Ct_Cl-Ct_OAc*Ka*10^pH/(1+Ka*10^pH))</f>
        <v>0.18004484970036388</v>
      </c>
      <c r="H996" s="19">
        <f>ABS(Ct_Na+10^-pH-Kw*10^pH-Ct_Cl-Ct_OAc*Ka*10^pH/(1+Ka*10^pH))</f>
        <v>0.16927569291574732</v>
      </c>
      <c r="I996" s="19">
        <f>ABS(Ct_Na+10^-pH-Kw*10^pH-Ct_Cl-Ct_OAc*Ka*10^pH/(1+Ka*10^pH))</f>
        <v>0.15930425144850971</v>
      </c>
      <c r="J996" s="19">
        <f>ABS(Ct_Na+10^-pH-Kw*10^pH-Ct_Cl-Ct_OAc*Ka*10^pH/(1+Ka*10^pH))</f>
        <v>0.15004505580036054</v>
      </c>
      <c r="K996" s="19">
        <f>ABS(Ct_Na+10^-pH-Kw*10^pH-Ct_Cl-Ct_OAc*Ka*10^pH/(1+Ka*10^pH))</f>
        <v>0.14142442536932509</v>
      </c>
      <c r="L996" s="19">
        <f>ABS(Ct_Na+10^-pH-Kw*10^pH-Ct_Cl-Ct_OAc*Ka*10^pH/(1+Ka*10^pH))</f>
        <v>0.13337850363369197</v>
      </c>
      <c r="M996" s="19">
        <f>ABS(Ct_Na+10^-pH-Kw*10^pH-Ct_Cl-Ct_OAc*Ka*10^pH/(1+Ka*10^pH))</f>
        <v>0.12585167362293845</v>
      </c>
      <c r="N996" s="19">
        <f>ABS(Ct_Na+10^-pH-Kw*10^pH-Ct_Cl-Ct_OAc*Ka*10^pH/(1+Ka*10^pH))</f>
        <v>0.11879527048785701</v>
      </c>
      <c r="O996" s="19">
        <f>ABS(Ct_Na+10^-pH-Kw*10^pH-Ct_Cl-Ct_OAc*Ka*10^pH/(1+Ka*10^pH))</f>
        <v>0.11216652814884115</v>
      </c>
      <c r="P996" s="19">
        <f>ABS(Ct_Na+10^-pH-Kw*10^pH-Ct_Cl-Ct_OAc*Ka*10^pH/(1+Ka*10^pH))</f>
        <v>0.10592771182976732</v>
      </c>
      <c r="Q996" s="19">
        <f>ABS(Ct_Na+10^-pH-Kw*10^pH-Ct_Cl-Ct_OAc*Ka*10^pH/(1+Ka*10^pH))</f>
        <v>0.10004539930035493</v>
      </c>
      <c r="R996" s="19">
        <f>ABS(Ct_Na+10^-pH-Kw*10^pH-Ct_Cl-Ct_OAc*Ka*10^pH/(1+Ka*10^pH))</f>
        <v>9.4489881911465415E-2</v>
      </c>
      <c r="S996" s="19">
        <f>ABS(Ct_Na+10^-pH-Kw*10^pH-Ct_Cl-Ct_OAc*Ka*10^pH/(1+Ka*10^pH))</f>
        <v>8.9234662759813149E-2</v>
      </c>
      <c r="T996" s="19">
        <f>ABS(Ct_Na+10^-pH-Kw*10^pH-Ct_Cl-Ct_OAc*Ka*10^pH/(1+Ka*10^pH))</f>
        <v>8.4256034089826834E-2</v>
      </c>
      <c r="U996" s="19">
        <f>ABS(Ct_Na+10^-pH-Kw*10^pH-Ct_Cl-Ct_OAc*Ka*10^pH/(1+Ka*10^pH))</f>
        <v>7.9532719710609046E-2</v>
      </c>
      <c r="V996" s="19">
        <f>ABS(Ct_Na+10^-pH-Kw*10^pH-Ct_Cl-Ct_OAc*Ka*10^pH/(1+Ka*10^pH))</f>
        <v>7.5045571050352117E-2</v>
      </c>
      <c r="W996" s="19">
        <f>ABS(Ct_Na+10^-pH-Kw*10^pH-Ct_Cl-Ct_OAc*Ka*10^pH/(1+Ka*10^pH))</f>
        <v>7.0777307690595537E-2</v>
      </c>
      <c r="X996" s="19">
        <f>ABS(Ct_Na+10^-pH-Kw*10^pH-Ct_Cl-Ct_OAc*Ka*10^pH/(1+Ka*10^pH))</f>
        <v>6.671229496701786E-2</v>
      </c>
      <c r="Y996" s="19">
        <f>ABS(Ct_Na+10^-pH-Kw*10^pH-Ct_Cl-Ct_OAc*Ka*10^pH/(1+Ka*10^pH))</f>
        <v>6.2836352602676337E-2</v>
      </c>
      <c r="Z996" s="19">
        <f>ABS(Ct_Na+10^-pH-Kw*10^pH-Ct_Cl-Ct_OAc*Ka*10^pH/(1+Ka*10^pH))</f>
        <v>5.9136589436713981E-2</v>
      </c>
      <c r="AA996" s="19">
        <f>ABS(Ct_Na+10^-pH-Kw*10^pH-Ct_Cl-Ct_OAc*Ka*10^pH/(1+Ka*10^pH))</f>
        <v>5.5601260189238833E-2</v>
      </c>
      <c r="AB996" s="19">
        <f>ABS(Ct_Na+10^-pH-Kw*10^pH-Ct_Cl-Ct_OAc*Ka*10^pH/(1+Ka*10^pH))</f>
        <v>5.2219640909045226E-2</v>
      </c>
      <c r="AC996" s="19">
        <f>ABS(Ct_Na+10^-pH-Kw*10^pH-Ct_Cl-Ct_OAc*Ka*10^pH/(1+Ka*10^pH))</f>
        <v>4.8981920321625794E-2</v>
      </c>
      <c r="AD996" s="19">
        <f>ABS(Ct_Na+10^-pH-Kw*10^pH-Ct_Cl-Ct_OAc*Ka*10^pH/(1+Ka*10^pH))</f>
        <v>4.5879104758682177E-2</v>
      </c>
      <c r="AE996" s="19">
        <f>ABS(Ct_Na+10^-pH-Kw*10^pH-Ct_Cl-Ct_OAc*Ka*10^pH/(1+Ka*10^pH))</f>
        <v>4.2902934728919942E-2</v>
      </c>
      <c r="AF996" s="19">
        <f>ABS(Ct_Na+10^-pH-Kw*10^pH-Ct_Cl-Ct_OAc*Ka*10^pH/(1+Ka*10^pH))</f>
        <v>4.0045811500348194E-2</v>
      </c>
      <c r="AG996" s="19">
        <f>ABS(Ct_Na+10^-pH-Kw*10^pH-Ct_Cl-Ct_OAc*Ka*10^pH/(1+Ka*10^pH))</f>
        <v>3.7300732319955739E-2</v>
      </c>
      <c r="AH996" s="19">
        <f>ABS(Ct_Na+10^-pH-Kw*10^pH-Ct_Cl-Ct_OAc*Ka*10^pH/(1+Ka*10^pH))</f>
        <v>3.4661233108039917E-2</v>
      </c>
      <c r="AI996" s="19">
        <f>ABS(Ct_Na+10^-pH-Kw*10^pH-Ct_Cl-Ct_OAc*Ka*10^pH/(1+Ka*10^pH))</f>
        <v>3.2121337639969952E-2</v>
      </c>
      <c r="AJ996" s="19">
        <f>ABS(Ct_Na+10^-pH-Kw*10^pH-Ct_Cl-Ct_OAc*Ka*10^pH/(1+Ka*10^pH))</f>
        <v>2.9675512374421134E-2</v>
      </c>
      <c r="AK996" s="19">
        <f>ABS(Ct_Na+10^-pH-Kw*10^pH-Ct_Cl-Ct_OAc*Ka*10^pH/(1+Ka*10^pH))</f>
        <v>2.7318626209437681E-2</v>
      </c>
      <c r="AL996" s="19">
        <f>ABS(Ct_Na+10^-pH-Kw*10^pH-Ct_Cl-Ct_OAc*Ka*10^pH/(1+Ka*10^pH))</f>
        <v>2.5045914550346535E-2</v>
      </c>
      <c r="AM996" s="19">
        <f>ABS(Ct_Na+10^-pH-Kw*10^pH-Ct_Cl-Ct_OAc*Ka*10^pH/(1+Ka*10^pH))</f>
        <v>2.285294715999539E-2</v>
      </c>
      <c r="AN996" s="19">
        <f>ABS(Ct_Na+10^-pH-Kw*10^pH-Ct_Cl-Ct_OAc*Ka*10^pH/(1+Ka*10^pH))</f>
        <v>2.0735599334828804E-2</v>
      </c>
      <c r="AO996" s="19">
        <f>ABS(Ct_Na+10^-pH-Kw*10^pH-Ct_Cl-Ct_OAc*Ka*10^pH/(1+Ka*10^pH))</f>
        <v>1.8690026012210217E-2</v>
      </c>
      <c r="AP996" s="19">
        <f>ABS(Ct_Na+10^-pH-Kw*10^pH-Ct_Cl-Ct_OAc*Ka*10^pH/(1+Ka*10^pH))</f>
        <v>1.671263846701225E-2</v>
      </c>
      <c r="AQ996" s="19">
        <f>ABS(Ct_Na+10^-pH-Kw*10^pH-Ct_Cl-Ct_OAc*Ka*10^pH/(1+Ka*10^pH))</f>
        <v>1.4800083300345393E-2</v>
      </c>
      <c r="AR996" s="19">
        <f>ABS(Ct_Na+10^-pH-Kw*10^pH-Ct_Cl-Ct_OAc*Ka*10^pH/(1+Ka*10^pH))</f>
        <v>1.294922346163549E-2</v>
      </c>
      <c r="AS996" s="19">
        <f>ABS(Ct_Na+10^-pH-Kw*10^pH-Ct_Cl-Ct_OAc*Ka*10^pH/(1+Ka*10^pH))</f>
        <v>1.115712107812275E-2</v>
      </c>
      <c r="AT996" s="19">
        <f>ABS(Ct_Na+10^-pH-Kw*10^pH-Ct_Cl-Ct_OAc*Ka*10^pH/(1+Ka*10^pH))</f>
        <v>9.4210218940947721E-3</v>
      </c>
      <c r="AU996" s="19">
        <f>ABS(Ct_Na+10^-pH-Kw*10^pH-Ct_Cl-Ct_OAc*Ka*10^pH/(1+Ka*10^pH))</f>
        <v>7.7383411464984411E-3</v>
      </c>
      <c r="AV996" s="19">
        <f>ABS(Ct_Na+10^-pH-Kw*10^pH-Ct_Cl-Ct_OAc*Ka*10^pH/(1+Ka*10^pH))</f>
        <v>6.1066507245868193E-3</v>
      </c>
      <c r="AW996" s="19">
        <f>ABS(Ct_Na+10^-pH-Kw*10^pH-Ct_Cl-Ct_OAc*Ka*10^pH/(1+Ka*10^pH))</f>
        <v>4.5236674794487119E-3</v>
      </c>
      <c r="AX996" s="19">
        <f>ABS(Ct_Na+10^-pH-Kw*10^pH-Ct_Cl-Ct_OAc*Ka*10^pH/(1+Ka*10^pH))</f>
        <v>2.9872425650499246E-3</v>
      </c>
      <c r="AY996" s="19">
        <f>ABS(Ct_Na+10^-pH-Kw*10^pH-Ct_Cl-Ct_OAc*Ka*10^pH/(1+Ka*10^pH))</f>
        <v>1.4953517061409918E-3</v>
      </c>
      <c r="AZ996" s="19">
        <f>ABS(Ct_Na+10^-pH-Kw*10^pH-Ct_Cl-Ct_OAc*Ka*10^pH/(1+Ka*10^pH))</f>
        <v>4.6086300343722852E-5</v>
      </c>
      <c r="BA996" s="19">
        <f>ABS(Ct_Na+10^-pH-Kw*10^pH-Ct_Cl-Ct_OAc*Ka*10^pH/(1+Ka*10^pH))</f>
        <v>1.3623547278254419E-3</v>
      </c>
      <c r="BB996" s="19">
        <f>ABS(Ct_Na+10^-pH-Kw*10^pH-Ct_Cl-Ct_OAc*Ka*10^pH/(1+Ka*10^pH))</f>
        <v>2.7316723941010201E-3</v>
      </c>
      <c r="BC996" s="19">
        <f>ABS(Ct_Na+10^-pH-Kw*10^pH-Ct_Cl-Ct_OAc*Ka*10^pH/(1+Ka*10^pH))</f>
        <v>4.0634745078759332E-3</v>
      </c>
      <c r="BD996" s="19">
        <f>ABS(Ct_Na+10^-pH-Kw*10^pH-Ct_Cl-Ct_OAc*Ka*10^pH/(1+Ka*10^pH))</f>
        <v>5.3592819699271599E-3</v>
      </c>
      <c r="BE996" s="19">
        <f>ABS(Ct_Na+10^-pH-Kw*10^pH-Ct_Cl-Ct_OAc*Ka*10^pH/(1+Ka*10^pH))</f>
        <v>6.6205345663236798E-3</v>
      </c>
      <c r="BF996" s="19">
        <f>ABS(Ct_Na+10^-pH-Kw*10^pH-Ct_Cl-Ct_OAc*Ka*10^pH/(1+Ka*10^pH))</f>
        <v>7.8485963049203245E-3</v>
      </c>
      <c r="BG996" s="19">
        <f>ABS(Ct_Na+10^-pH-Kw*10^pH-Ct_Cl-Ct_OAc*Ka*10^pH/(1+Ka*10^pH))</f>
        <v>9.0447603360209114E-3</v>
      </c>
      <c r="BH996" s="19">
        <f>ABS(Ct_Na+10^-pH-Kw*10^pH-Ct_Cl-Ct_OAc*Ka*10^pH/(1+Ka*10^pH))</f>
        <v>1.0210253494529205E-2</v>
      </c>
      <c r="BI996" s="19">
        <f>ABS(Ct_Na+10^-pH-Kw*10^pH-Ct_Cl-Ct_OAc*Ka*10^pH/(1+Ka*10^pH))</f>
        <v>1.134624049712591E-2</v>
      </c>
      <c r="BJ996" s="19">
        <f>ABS(Ct_Na+10^-pH-Kw*10^pH-Ct_Cl-Ct_OAc*Ka*10^pH/(1+Ka*10^pH))</f>
        <v>1.2453827824657683E-2</v>
      </c>
      <c r="BK996" s="19">
        <f>ABS(Ct_Na+10^-pH-Kw*10^pH-Ct_Cl-Ct_OAc*Ka*10^pH/(1+Ka*10^pH))</f>
        <v>1.3534067316941747E-2</v>
      </c>
      <c r="BL996" s="19">
        <f>ABS(Ct_Na+10^-pH-Kw*10^pH-Ct_Cl-Ct_OAc*Ka*10^pH/(1+Ka*10^pH))</f>
        <v>1.4587959504535959E-2</v>
      </c>
      <c r="BM996" s="19">
        <f>ABS(Ct_Na+10^-pH-Kw*10^pH-Ct_Cl-Ct_OAc*Ka*10^pH/(1+Ka*10^pH))</f>
        <v>1.5616456699658041E-2</v>
      </c>
      <c r="BN996" s="19">
        <f>ABS(Ct_Na+10^-pH-Kw*10^pH-Ct_Cl-Ct_OAc*Ka*10^pH/(1+Ka*10^pH))</f>
        <v>1.6620465866324811E-2</v>
      </c>
      <c r="BO996" s="19">
        <f>ABS(Ct_Na+10^-pH-Kw*10^pH-Ct_Cl-Ct_OAc*Ka*10^pH/(1+Ka*10^pH))</f>
        <v>1.7600851287893536E-2</v>
      </c>
      <c r="BP996" s="19">
        <f>ABS(Ct_Na+10^-pH-Kw*10^pH-Ct_Cl-Ct_OAc*Ka*10^pH/(1+Ka*10^pH))</f>
        <v>1.8558437048495559E-2</v>
      </c>
      <c r="BQ996" s="19">
        <f>ABS(Ct_Na+10^-pH-Kw*10^pH-Ct_Cl-Ct_OAc*Ka*10^pH/(1+Ka*10^pH))</f>
        <v>1.949400934333663E-2</v>
      </c>
      <c r="BR996" s="19">
        <f>ABS(Ct_Na+10^-pH-Kw*10^pH-Ct_Cl-Ct_OAc*Ka*10^pH/(1+Ka*10^pH))</f>
        <v>2.0408318631476734E-2</v>
      </c>
      <c r="BS996" s="19">
        <f>ABS(Ct_Na+10^-pH-Kw*10^pH-Ct_Cl-Ct_OAc*Ka*10^pH/(1+Ka*10^pH))</f>
        <v>2.1302081643478889E-2</v>
      </c>
      <c r="BT996" s="19">
        <f>ABS(Ct_Na+10^-pH-Kw*10^pH-Ct_Cl-Ct_OAc*Ka*10^pH/(1+Ka*10^pH))</f>
        <v>2.2175983255214311E-2</v>
      </c>
      <c r="BU996" s="19">
        <f>ABS(Ct_Na+10^-pH-Kw*10^pH-Ct_Cl-Ct_OAc*Ka*10^pH/(1+Ka*10^pH))</f>
        <v>2.3030678238120397E-2</v>
      </c>
      <c r="BV996" s="19">
        <f>ABS(Ct_Na+10^-pH-Kw*10^pH-Ct_Cl-Ct_OAc*Ka*10^pH/(1+Ka*10^pH))</f>
        <v>2.3866792895311108E-2</v>
      </c>
      <c r="BW996" s="19">
        <f>ABS(Ct_Na+10^-pH-Kw*10^pH-Ct_Cl-Ct_OAc*Ka*10^pH/(1+Ka*10^pH))</f>
        <v>2.4684926592132166E-2</v>
      </c>
      <c r="BX996" s="19">
        <f>ABS(Ct_Na+10^-pH-Kw*10^pH-Ct_Cl-Ct_OAc*Ka*10^pH/(1+Ka*10^pH))</f>
        <v>2.5485653189020838E-2</v>
      </c>
      <c r="BY996" s="19">
        <f>ABS(Ct_Na+10^-pH-Kw*10^pH-Ct_Cl-Ct_OAc*Ka*10^pH/(1+Ka*10^pH))</f>
        <v>2.6269522383869731E-2</v>
      </c>
      <c r="BZ996" s="19">
        <f>ABS(Ct_Na+10^-pH-Kw*10^pH-Ct_Cl-Ct_OAc*Ka*10^pH/(1+Ka*10^pH))</f>
        <v>2.7037060970492646E-2</v>
      </c>
      <c r="CA996" s="19">
        <f>ABS(Ct_Na+10^-pH-Kw*10^pH-Ct_Cl-Ct_OAc*Ka*10^pH/(1+Ka*10^pH))</f>
        <v>2.7788774019247009E-2</v>
      </c>
      <c r="CB996" s="19">
        <f>ABS(Ct_Na+10^-pH-Kw*10^pH-Ct_Cl-Ct_OAc*Ka*10^pH/(1+Ka*10^pH))</f>
        <v>2.8525145985373757E-2</v>
      </c>
      <c r="CC996" s="19">
        <f>ABS(Ct_Na+10^-pH-Kw*10^pH-Ct_Cl-Ct_OAc*Ka*10^pH/(1+Ka*10^pH))</f>
        <v>2.9246641750164622E-2</v>
      </c>
      <c r="CD996" s="19">
        <f>ABS(Ct_Na+10^-pH-Kw*10^pH-Ct_Cl-Ct_OAc*Ka*10^pH/(1+Ka*10^pH))</f>
        <v>2.9953707599659637E-2</v>
      </c>
      <c r="CE996" s="19">
        <f>ABS(Ct_Na+10^-pH-Kw*10^pH-Ct_Cl-Ct_OAc*Ka*10^pH/(1+Ka*10^pH))</f>
        <v>3.0646772145204268E-2</v>
      </c>
      <c r="CF996" s="19">
        <f>ABS(Ct_Na+10^-pH-Kw*10^pH-Ct_Cl-Ct_OAc*Ka*10^pH/(1+Ka*10^pH))</f>
        <v>3.1326247189855876E-2</v>
      </c>
      <c r="CG996" s="19">
        <f>ABS(Ct_Na+10^-pH-Kw*10^pH-Ct_Cl-Ct_OAc*Ka*10^pH/(1+Ka*10^pH))</f>
        <v>3.199252854432006E-2</v>
      </c>
      <c r="CH996" s="19">
        <f>ABS(Ct_Na+10^-pH-Kw*10^pH-Ct_Cl-Ct_OAc*Ka*10^pH/(1+Ka*10^pH))</f>
        <v>3.2645996795813786E-2</v>
      </c>
      <c r="CI996" s="19">
        <f>ABS(Ct_Na+10^-pH-Kw*10^pH-Ct_Cl-Ct_OAc*Ka*10^pH/(1+Ka*10^pH))</f>
        <v>3.3287018032993346E-2</v>
      </c>
      <c r="CJ996" s="19">
        <f>ABS(Ct_Na+10^-pH-Kw*10^pH-Ct_Cl-Ct_OAc*Ka*10^pH/(1+Ka*10^pH))</f>
        <v>3.3915944529848752E-2</v>
      </c>
      <c r="CK996" s="19">
        <f>ABS(Ct_Na+10^-pH-Kw*10^pH-Ct_Cl-Ct_OAc*Ka*10^pH/(1+Ka*10^pH))</f>
        <v>3.4533115391248946E-2</v>
      </c>
      <c r="CL996" s="19">
        <f>ABS(Ct_Na+10^-pH-Kw*10^pH-Ct_Cl-Ct_OAc*Ka*10^pH/(1+Ka*10^pH))</f>
        <v>3.5138857162623181E-2</v>
      </c>
      <c r="CM996" s="19">
        <f>ABS(Ct_Na+10^-pH-Kw*10^pH-Ct_Cl-Ct_OAc*Ka*10^pH/(1+Ka*10^pH))</f>
        <v>3.5733484406082303E-2</v>
      </c>
      <c r="CN996" s="19">
        <f>ABS(Ct_Na+10^-pH-Kw*10^pH-Ct_Cl-Ct_OAc*Ka*10^pH/(1+Ka*10^pH))</f>
        <v>3.631730024511489E-2</v>
      </c>
      <c r="CO996" s="19">
        <f>ABS(Ct_Na+10^-pH-Kw*10^pH-Ct_Cl-Ct_OAc*Ka*10^pH/(1+Ka*10^pH))</f>
        <v>3.6890596879840594E-2</v>
      </c>
      <c r="CP996" s="19">
        <f>ABS(Ct_Na+10^-pH-Kw*10^pH-Ct_Cl-Ct_OAc*Ka*10^pH/(1+Ka*10^pH))</f>
        <v>3.7453656074660488E-2</v>
      </c>
      <c r="CQ996" s="19">
        <f>ABS(Ct_Na+10^-pH-Kw*10^pH-Ct_Cl-Ct_OAc*Ka*10^pH/(1+Ka*10^pH))</f>
        <v>3.8006749620014539E-2</v>
      </c>
      <c r="CR996" s="19">
        <f>ABS(Ct_Na+10^-pH-Kw*10^pH-Ct_Cl-Ct_OAc*Ka*10^pH/(1+Ka*10^pH))</f>
        <v>3.8550139769836046E-2</v>
      </c>
      <c r="CS996" s="19">
        <f>ABS(Ct_Na+10^-pH-Kw*10^pH-Ct_Cl-Ct_OAc*Ka*10^pH/(1+Ka*10^pH))</f>
        <v>3.908407965618238E-2</v>
      </c>
      <c r="CT996" s="19">
        <f>ABS(Ct_Na+10^-pH-Kw*10^pH-Ct_Cl-Ct_OAc*Ka*10^pH/(1+Ka*10^pH))</f>
        <v>3.9608813682419343E-2</v>
      </c>
      <c r="CU996" s="19">
        <f>ABS(Ct_Na+10^-pH-Kw*10^pH-Ct_Cl-Ct_OAc*Ka*10^pH/(1+Ka*10^pH))</f>
        <v>4.0124577896241971E-2</v>
      </c>
      <c r="CV996" s="19">
        <f>ABS(Ct_Na+10^-pH-Kw*10^pH-Ct_Cl-Ct_OAc*Ka*10^pH/(1+Ka*10^pH))</f>
        <v>4.0631600343728633E-2</v>
      </c>
      <c r="CW996" s="19">
        <f>ABS(Ct_Na+10^-pH-Kw*10^pH-Ct_Cl-Ct_OAc*Ka*10^pH/(1+Ka*10^pH))</f>
        <v>4.1130101405543247E-2</v>
      </c>
      <c r="CX996" s="19">
        <f>ABS(Ct_Na+10^-pH-Kw*10^pH-Ct_Cl-Ct_OAc*Ka*10^pH/(1+Ka*10^pH))</f>
        <v>4.1620294116327609E-2</v>
      </c>
    </row>
    <row r="997" spans="1:102">
      <c r="A997" s="24">
        <v>9.68</v>
      </c>
      <c r="B997" s="19">
        <f>ABS(Ct_Na+10^-pH-Kw*10^pH-Ct_Cl-Ct_OAc*Ka*10^pH/(1+Ka*10^pH))</f>
        <v>0.2500455130328002</v>
      </c>
      <c r="C997" s="19">
        <f>ABS(Ct_Na+10^-pH-Kw*10^pH-Ct_Cl-Ct_OAc*Ka*10^pH/(1+Ka*10^pH))</f>
        <v>0.2333789582598241</v>
      </c>
      <c r="D997" s="19">
        <f>ABS(Ct_Na+10^-pH-Kw*10^pH-Ct_Cl-Ct_OAc*Ka*10^pH/(1+Ka*10^pH))</f>
        <v>0.21822754482984585</v>
      </c>
      <c r="E997" s="19">
        <f>ABS(Ct_Na+10^-pH-Kw*10^pH-Ct_Cl-Ct_OAc*Ka*10^pH/(1+Ka*10^pH))</f>
        <v>0.20439364561117007</v>
      </c>
      <c r="F997" s="19">
        <f>ABS(Ct_Na+10^-pH-Kw*10^pH-Ct_Cl-Ct_OAc*Ka*10^pH/(1+Ka*10^pH))</f>
        <v>0.1917125713273839</v>
      </c>
      <c r="G997" s="19">
        <f>ABS(Ct_Na+10^-pH-Kw*10^pH-Ct_Cl-Ct_OAc*Ka*10^pH/(1+Ka*10^pH))</f>
        <v>0.18004598298630065</v>
      </c>
      <c r="H997" s="19">
        <f>ABS(Ct_Na+10^-pH-Kw*10^pH-Ct_Cl-Ct_OAc*Ka*10^pH/(1+Ka*10^pH))</f>
        <v>0.16927682451760842</v>
      </c>
      <c r="I997" s="19">
        <f>ABS(Ct_Na+10^-pH-Kw*10^pH-Ct_Cl-Ct_OAc*Ka*10^pH/(1+Ka*10^pH))</f>
        <v>0.15930538149104156</v>
      </c>
      <c r="J997" s="19">
        <f>ABS(Ct_Na+10^-pH-Kw*10^pH-Ct_Cl-Ct_OAc*Ka*10^pH/(1+Ka*10^pH))</f>
        <v>0.15004618439494374</v>
      </c>
      <c r="K997" s="19">
        <f>ABS(Ct_Na+10^-pH-Kw*10^pH-Ct_Cl-Ct_OAc*Ka*10^pH/(1+Ka*10^pH))</f>
        <v>0.14142555261581816</v>
      </c>
      <c r="L997" s="19">
        <f>ABS(Ct_Na+10^-pH-Kw*10^pH-Ct_Cl-Ct_OAc*Ka*10^pH/(1+Ka*10^pH))</f>
        <v>0.13337962962196764</v>
      </c>
      <c r="M997" s="19">
        <f>ABS(Ct_Na+10^-pH-Kw*10^pH-Ct_Cl-Ct_OAc*Ka*10^pH/(1+Ka*10^pH))</f>
        <v>0.12585279843417202</v>
      </c>
      <c r="N997" s="19">
        <f>ABS(Ct_Na+10^-pH-Kw*10^pH-Ct_Cl-Ct_OAc*Ka*10^pH/(1+Ka*10^pH))</f>
        <v>0.11879639419561358</v>
      </c>
      <c r="O997" s="19">
        <f>ABS(Ct_Na+10^-pH-Kw*10^pH-Ct_Cl-Ct_OAc*Ka*10^pH/(1+Ka*10^pH))</f>
        <v>0.11216765081999813</v>
      </c>
      <c r="P997" s="19">
        <f>ABS(Ct_Na+10^-pH-Kw*10^pH-Ct_Cl-Ct_OAc*Ka*10^pH/(1+Ka*10^pH))</f>
        <v>0.10592883352530116</v>
      </c>
      <c r="Q997" s="19">
        <f>ABS(Ct_Na+10^-pH-Kw*10^pH-Ct_Cl-Ct_OAc*Ka*10^pH/(1+Ka*10^pH))</f>
        <v>0.1000465200760155</v>
      </c>
      <c r="R997" s="19">
        <f>ABS(Ct_Na+10^-pH-Kw*10^pH-Ct_Cl-Ct_OAc*Ka*10^pH/(1+Ka*10^pH))</f>
        <v>9.4491001818356846E-2</v>
      </c>
      <c r="S997" s="19">
        <f>ABS(Ct_Na+10^-pH-Kw*10^pH-Ct_Cl-Ct_OAc*Ka*10^pH/(1+Ka*10^pH))</f>
        <v>8.9235781844895876E-2</v>
      </c>
      <c r="T997" s="19">
        <f>ABS(Ct_Na+10^-pH-Kw*10^pH-Ct_Cl-Ct_OAc*Ka*10^pH/(1+Ka*10^pH))</f>
        <v>8.4257152396353979E-2</v>
      </c>
      <c r="U997" s="19">
        <f>ABS(Ct_Na+10^-pH-Kw*10^pH-Ct_Cl-Ct_OAc*Ka*10^pH/(1+Ka*10^pH))</f>
        <v>7.9533837278506506E-2</v>
      </c>
      <c r="V997" s="19">
        <f>ABS(Ct_Na+10^-pH-Kw*10^pH-Ct_Cl-Ct_OAc*Ka*10^pH/(1+Ka*10^pH))</f>
        <v>7.5046687916551419E-2</v>
      </c>
      <c r="W997" s="19">
        <f>ABS(Ct_Na+10^-pH-Kw*10^pH-Ct_Cl-Ct_OAc*Ka*10^pH/(1+Ka*10^pH))</f>
        <v>7.0778423889325801E-2</v>
      </c>
      <c r="X997" s="19">
        <f>ABS(Ct_Na+10^-pH-Kw*10^pH-Ct_Cl-Ct_OAc*Ka*10^pH/(1+Ka*10^pH))</f>
        <v>6.6713410530063383E-2</v>
      </c>
      <c r="Y997" s="19">
        <f>ABS(Ct_Na+10^-pH-Kw*10^pH-Ct_Cl-Ct_OAc*Ka*10^pH/(1+Ka*10^pH))</f>
        <v>6.2837467559603816E-2</v>
      </c>
      <c r="Z997" s="19">
        <f>ABS(Ct_Na+10^-pH-Kw*10^pH-Ct_Cl-Ct_OAc*Ka*10^pH/(1+Ka*10^pH))</f>
        <v>5.9137703815074251E-2</v>
      </c>
      <c r="AA997" s="19">
        <f>ABS(Ct_Na+10^-pH-Kw*10^pH-Ct_Cl-Ct_OAc*Ka*10^pH/(1+Ka*10^pH))</f>
        <v>5.5602374014745978E-2</v>
      </c>
      <c r="AB997" s="19">
        <f>ABS(Ct_Na+10^-pH-Kw*10^pH-Ct_Cl-Ct_OAc*Ka*10^pH/(1+Ka*10^pH))</f>
        <v>5.2220754205736367E-2</v>
      </c>
      <c r="AC997" s="19">
        <f>ABS(Ct_Na+10^-pH-Kw*10^pH-Ct_Cl-Ct_OAc*Ka*10^pH/(1+Ka*10^pH))</f>
        <v>4.8983033112003721E-2</v>
      </c>
      <c r="AD997" s="19">
        <f>ABS(Ct_Na+10^-pH-Kw*10^pH-Ct_Cl-Ct_OAc*Ka*10^pH/(1+Ka*10^pH))</f>
        <v>4.5880217063843265E-2</v>
      </c>
      <c r="AE997" s="19">
        <f>ABS(Ct_Na+10^-pH-Kw*10^pH-Ct_Cl-Ct_OAc*Ka*10^pH/(1+Ka*10^pH))</f>
        <v>4.2904046568668974E-2</v>
      </c>
      <c r="AF997" s="19">
        <f>ABS(Ct_Na+10^-pH-Kw*10^pH-Ct_Cl-Ct_OAc*Ka*10^pH/(1+Ka*10^pH))</f>
        <v>4.004692289330164E-2</v>
      </c>
      <c r="AG997" s="19">
        <f>ABS(Ct_Na+10^-pH-Kw*10^pH-Ct_Cl-Ct_OAc*Ka*10^pH/(1+Ka*10^pH))</f>
        <v>3.7301843283634999E-2</v>
      </c>
      <c r="AH997" s="19">
        <f>ABS(Ct_Na+10^-pH-Kw*10^pH-Ct_Cl-Ct_OAc*Ka*10^pH/(1+Ka*10^pH))</f>
        <v>3.4662343658955548E-2</v>
      </c>
      <c r="AI997" s="19">
        <f>ABS(Ct_Na+10^-pH-Kw*10^pH-Ct_Cl-Ct_OAc*Ka*10^pH/(1+Ka*10^pH))</f>
        <v>3.2122447793697939E-2</v>
      </c>
      <c r="AJ997" s="19">
        <f>ABS(Ct_Na+10^-pH-Kw*10^pH-Ct_Cl-Ct_OAc*Ka*10^pH/(1+Ka*10^pH))</f>
        <v>2.9676622145672113E-2</v>
      </c>
      <c r="AK997" s="19">
        <f>ABS(Ct_Na+10^-pH-Kw*10^pH-Ct_Cl-Ct_OAc*Ka*10^pH/(1+Ka*10^pH))</f>
        <v>2.7319735612119915E-2</v>
      </c>
      <c r="AL997" s="19">
        <f>ABS(Ct_Na+10^-pH-Kw*10^pH-Ct_Cl-Ct_OAc*Ka*10^pH/(1+Ka*10^pH))</f>
        <v>2.5047023597623203E-2</v>
      </c>
      <c r="AM997" s="19">
        <f>ABS(Ct_Na+10^-pH-Kw*10^pH-Ct_Cl-Ct_OAc*Ka*10^pH/(1+Ka*10^pH))</f>
        <v>2.285405586433685E-2</v>
      </c>
      <c r="AN997" s="19">
        <f>ABS(Ct_Na+10^-pH-Kw*10^pH-Ct_Cl-Ct_OAc*Ka*10^pH/(1+Ka*10^pH))</f>
        <v>2.0736707708060402E-2</v>
      </c>
      <c r="AO997" s="19">
        <f>ABS(Ct_Na+10^-pH-Kw*10^pH-Ct_Cl-Ct_OAc*Ka*10^pH/(1+Ka*10^pH))</f>
        <v>1.8691134065556045E-2</v>
      </c>
      <c r="AP997" s="19">
        <f>ABS(Ct_Na+10^-pH-Kw*10^pH-Ct_Cl-Ct_OAc*Ka*10^pH/(1+Ka*10^pH))</f>
        <v>1.6713746211135139E-2</v>
      </c>
      <c r="AQ997" s="19">
        <f>ABS(Ct_Na+10^-pH-Kw*10^pH-Ct_Cl-Ct_OAc*Ka*10^pH/(1+Ka*10^pH))</f>
        <v>1.4801190745383816E-2</v>
      </c>
      <c r="AR997" s="19">
        <f>ABS(Ct_Na+10^-pH-Kw*10^pH-Ct_Cl-Ct_OAc*Ka*10^pH/(1+Ka*10^pH))</f>
        <v>1.2950330617237327E-2</v>
      </c>
      <c r="AS997" s="19">
        <f>ABS(Ct_Na+10^-pH-Kw*10^pH-Ct_Cl-Ct_OAc*Ka*10^pH/(1+Ka*10^pH))</f>
        <v>1.1158227953476457E-2</v>
      </c>
      <c r="AT997" s="19">
        <f>ABS(Ct_Na+10^-pH-Kw*10^pH-Ct_Cl-Ct_OAc*Ka*10^pH/(1+Ka*10^pH))</f>
        <v>9.4221284979581141E-3</v>
      </c>
      <c r="AU997" s="19">
        <f>ABS(Ct_Na+10^-pH-Kw*10^pH-Ct_Cl-Ct_OAc*Ka*10^pH/(1+Ka*10^pH))</f>
        <v>7.7394474872249652E-3</v>
      </c>
      <c r="AV997" s="19">
        <f>ABS(Ct_Na+10^-pH-Kw*10^pH-Ct_Cl-Ct_OAc*Ka*10^pH/(1+Ka*10^pH))</f>
        <v>6.1077568101503693E-3</v>
      </c>
      <c r="AW997" s="19">
        <f>ABS(Ct_Na+10^-pH-Kw*10^pH-Ct_Cl-Ct_OAc*Ka*10^pH/(1+Ka*10^pH))</f>
        <v>4.5247733174660909E-3</v>
      </c>
      <c r="AX997" s="19">
        <f>ABS(Ct_Na+10^-pH-Kw*10^pH-Ct_Cl-Ct_OAc*Ka*10^pH/(1+Ka*10^pH))</f>
        <v>2.9883481628019057E-3</v>
      </c>
      <c r="AY997" s="19">
        <f>ABS(Ct_Na+10^-pH-Kw*10^pH-Ct_Cl-Ct_OAc*Ka*10^pH/(1+Ka*10^pH))</f>
        <v>1.4964570705917682E-3</v>
      </c>
      <c r="AZ997" s="19">
        <f>ABS(Ct_Na+10^-pH-Kw*10^pH-Ct_Cl-Ct_OAc*Ka*10^pH/(1+Ka*10^pH))</f>
        <v>4.7191438159066568E-5</v>
      </c>
      <c r="BA997" s="19">
        <f>ABS(Ct_Na+10^-pH-Kw*10^pH-Ct_Cl-Ct_OAc*Ka*10^pH/(1+Ka*10^pH))</f>
        <v>1.3612498102614223E-3</v>
      </c>
      <c r="BB997" s="19">
        <f>ABS(Ct_Na+10^-pH-Kw*10^pH-Ct_Cl-Ct_OAc*Ka*10^pH/(1+Ka*10^pH))</f>
        <v>2.7305676906702464E-3</v>
      </c>
      <c r="BC997" s="19">
        <f>ABS(Ct_Na+10^-pH-Kw*10^pH-Ct_Cl-Ct_OAc*Ka*10^pH/(1+Ka*10^pH))</f>
        <v>4.062370012711751E-3</v>
      </c>
      <c r="BD997" s="19">
        <f>ABS(Ct_Na+10^-pH-Kw*10^pH-Ct_Cl-Ct_OAc*Ka*10^pH/(1+Ka*10^pH))</f>
        <v>5.3581776774007384E-3</v>
      </c>
      <c r="BE997" s="19">
        <f>ABS(Ct_Na+10^-pH-Kw*10^pH-Ct_Cl-Ct_OAc*Ka*10^pH/(1+Ka*10^pH))</f>
        <v>6.6194304710313415E-3</v>
      </c>
      <c r="BF997" s="19">
        <f>ABS(Ct_Na+10^-pH-Kw*10^pH-Ct_Cl-Ct_OAc*Ka*10^pH/(1+Ka*10^pH))</f>
        <v>7.8474924016716935E-3</v>
      </c>
      <c r="BG997" s="19">
        <f>ABS(Ct_Na+10^-pH-Kw*10^pH-Ct_Cl-Ct_OAc*Ka*10^pH/(1+Ka*10^pH))</f>
        <v>9.0436566198278528E-3</v>
      </c>
      <c r="BH997" s="19">
        <f>ABS(Ct_Na+10^-pH-Kw*10^pH-Ct_Cl-Ct_OAc*Ka*10^pH/(1+Ka*10^pH))</f>
        <v>1.0209149960595416E-2</v>
      </c>
      <c r="BI997" s="19">
        <f>ABS(Ct_Na+10^-pH-Kw*10^pH-Ct_Cl-Ct_OAc*Ka*10^pH/(1+Ka*10^pH))</f>
        <v>1.1345137140837229E-2</v>
      </c>
      <c r="BJ997" s="19">
        <f>ABS(Ct_Na+10^-pH-Kw*10^pH-Ct_Cl-Ct_OAc*Ka*10^pH/(1+Ka*10^pH))</f>
        <v>1.2452724641572981E-2</v>
      </c>
      <c r="BK997" s="19">
        <f>ABS(Ct_Na+10^-pH-Kw*10^pH-Ct_Cl-Ct_OAc*Ka*10^pH/(1+Ka*10^pH))</f>
        <v>1.3532964302784382E-2</v>
      </c>
      <c r="BL997" s="19">
        <f>ABS(Ct_Na+10^-pH-Kw*10^pH-Ct_Cl-Ct_OAc*Ka*10^pH/(1+Ka*10^pH))</f>
        <v>1.4586856655185769E-2</v>
      </c>
      <c r="BM997" s="19">
        <f>ABS(Ct_Na+10^-pH-Kw*10^pH-Ct_Cl-Ct_OAc*Ka*10^pH/(1+Ka*10^pH))</f>
        <v>1.5615354011143751E-2</v>
      </c>
      <c r="BN997" s="19">
        <f>ABS(Ct_Na+10^-pH-Kw*10^pH-Ct_Cl-Ct_OAc*Ka*10^pH/(1+Ka*10^pH))</f>
        <v>1.6619363334816992E-2</v>
      </c>
      <c r="BO997" s="19">
        <f>ABS(Ct_Na+10^-pH-Kw*10^pH-Ct_Cl-Ct_OAc*Ka*10^pH/(1+Ka*10^pH))</f>
        <v>1.7599748909697926E-2</v>
      </c>
      <c r="BP997" s="19">
        <f>ABS(Ct_Na+10^-pH-Kw*10^pH-Ct_Cl-Ct_OAc*Ka*10^pH/(1+Ka*10^pH))</f>
        <v>1.8557334820046761E-2</v>
      </c>
      <c r="BQ997" s="19">
        <f>ABS(Ct_Na+10^-pH-Kw*10^pH-Ct_Cl-Ct_OAc*Ka*10^pH/(1+Ka*10^pH))</f>
        <v>1.9492907261192183E-2</v>
      </c>
      <c r="BR997" s="19">
        <f>ABS(Ct_Na+10^-pH-Kw*10^pH-Ct_Cl-Ct_OAc*Ka*10^pH/(1+Ka*10^pH))</f>
        <v>2.040721669231154E-2</v>
      </c>
      <c r="BS997" s="19">
        <f>ABS(Ct_Na+10^-pH-Kw*10^pH-Ct_Cl-Ct_OAc*Ka*10^pH/(1+Ka*10^pH))</f>
        <v>2.1300979844079936E-2</v>
      </c>
      <c r="BT997" s="19">
        <f>ABS(Ct_Na+10^-pH-Kw*10^pH-Ct_Cl-Ct_OAc*Ka*10^pH/(1+Ka*10^pH))</f>
        <v>2.217488159247568E-2</v>
      </c>
      <c r="BU997" s="19">
        <f>ABS(Ct_Na+10^-pH-Kw*10^pH-Ct_Cl-Ct_OAc*Ka*10^pH/(1+Ka*10^pH))</f>
        <v>2.302957670903856E-2</v>
      </c>
      <c r="BV997" s="19">
        <f>ABS(Ct_Na+10^-pH-Kw*10^pH-Ct_Cl-Ct_OAc*Ka*10^pH/(1+Ka*10^pH))</f>
        <v>2.3865691496980479E-2</v>
      </c>
      <c r="BW997" s="19">
        <f>ABS(Ct_Na+10^-pH-Kw*10^pH-Ct_Cl-Ct_OAc*Ka*10^pH/(1+Ka*10^pH))</f>
        <v>2.4683825321740897E-2</v>
      </c>
      <c r="BX997" s="19">
        <f>ABS(Ct_Na+10^-pH-Kw*10^pH-Ct_Cl-Ct_OAc*Ka*10^pH/(1+Ka*10^pH))</f>
        <v>2.5484552043846816E-2</v>
      </c>
      <c r="BY997" s="19">
        <f>ABS(Ct_Na+10^-pH-Kw*10^pH-Ct_Cl-Ct_OAc*Ka*10^pH/(1+Ka*10^pH))</f>
        <v>2.6268421361276807E-2</v>
      </c>
      <c r="BZ997" s="19">
        <f>ABS(Ct_Na+10^-pH-Kw*10^pH-Ct_Cl-Ct_OAc*Ka*10^pH/(1+Ka*10^pH))</f>
        <v>2.7035960067927044E-2</v>
      </c>
      <c r="CA997" s="19">
        <f>ABS(Ct_Na+10^-pH-Kw*10^pH-Ct_Cl-Ct_OAc*Ka*10^pH/(1+Ka*10^pH))</f>
        <v>2.7787673234233937E-2</v>
      </c>
      <c r="CB997" s="19">
        <f>ABS(Ct_Na+10^-pH-Kw*10^pH-Ct_Cl-Ct_OAc*Ka*10^pH/(1+Ka*10^pH))</f>
        <v>2.8524045315514182E-2</v>
      </c>
      <c r="CC997" s="19">
        <f>ABS(Ct_Na+10^-pH-Kw*10^pH-Ct_Cl-Ct_OAc*Ka*10^pH/(1+Ka*10^pH))</f>
        <v>2.9245541193132212E-2</v>
      </c>
      <c r="CD997" s="19">
        <f>ABS(Ct_Na+10^-pH-Kw*10^pH-Ct_Cl-Ct_OAc*Ka*10^pH/(1+Ka*10^pH))</f>
        <v>2.9952607153197856E-2</v>
      </c>
      <c r="CE997" s="19">
        <f>ABS(Ct_Na+10^-pH-Kw*10^pH-Ct_Cl-Ct_OAc*Ka*10^pH/(1+Ka*10^pH))</f>
        <v>3.064567180712359E-2</v>
      </c>
      <c r="CF997" s="19">
        <f>ABS(Ct_Na+10^-pH-Kw*10^pH-Ct_Cl-Ct_OAc*Ka*10^pH/(1+Ka*10^pH))</f>
        <v>3.1325146958031187E-2</v>
      </c>
      <c r="CG997" s="19">
        <f>ABS(Ct_Na+10^-pH-Kw*10^pH-Ct_Cl-Ct_OAc*Ka*10^pH/(1+Ka*10^pH))</f>
        <v>3.1991428416688131E-2</v>
      </c>
      <c r="CH997" s="19">
        <f>ABS(Ct_Na+10^-pH-Kw*10^pH-Ct_Cl-Ct_OAc*Ka*10^pH/(1+Ka*10^pH))</f>
        <v>3.2644896770370913E-2</v>
      </c>
      <c r="CI997" s="19">
        <f>ABS(Ct_Na+10^-pH-Kw*10^pH-Ct_Cl-Ct_OAc*Ka*10^pH/(1+Ka*10^pH))</f>
        <v>3.3285918107793064E-2</v>
      </c>
      <c r="CJ997" s="19">
        <f>ABS(Ct_Na+10^-pH-Kw*10^pH-Ct_Cl-Ct_OAc*Ka*10^pH/(1+Ka*10^pH))</f>
        <v>3.39148447029997E-2</v>
      </c>
      <c r="CK997" s="19">
        <f>ABS(Ct_Na+10^-pH-Kw*10^pH-Ct_Cl-Ct_OAc*Ka*10^pH/(1+Ka*10^pH))</f>
        <v>3.4532015660912782E-2</v>
      </c>
      <c r="CL997" s="19">
        <f>ABS(Ct_Na+10^-pH-Kw*10^pH-Ct_Cl-Ct_OAc*Ka*10^pH/(1+Ka*10^pH))</f>
        <v>3.5137757527012627E-2</v>
      </c>
      <c r="CM997" s="19">
        <f>ABS(Ct_Na+10^-pH-Kw*10^pH-Ct_Cl-Ct_OAc*Ka*10^pH/(1+Ka*10^pH))</f>
        <v>3.5732384863459275E-2</v>
      </c>
      <c r="CN997" s="19">
        <f>ABS(Ct_Na+10^-pH-Kw*10^pH-Ct_Cl-Ct_OAc*Ka*10^pH/(1+Ka*10^pH))</f>
        <v>3.6316200793788708E-2</v>
      </c>
      <c r="CO997" s="19">
        <f>ABS(Ct_Na+10^-pH-Kw*10^pH-Ct_Cl-Ct_OAc*Ka*10^pH/(1+Ka*10^pH))</f>
        <v>3.6889497518166274E-2</v>
      </c>
      <c r="CP997" s="19">
        <f>ABS(Ct_Na+10^-pH-Kw*10^pH-Ct_Cl-Ct_OAc*Ka*10^pH/(1+Ka*10^pH))</f>
        <v>3.7452556801037089E-2</v>
      </c>
      <c r="CQ997" s="19">
        <f>ABS(Ct_Na+10^-pH-Kw*10^pH-Ct_Cl-Ct_OAc*Ka*10^pH/(1+Ka*10^pH))</f>
        <v>3.8005650432883654E-2</v>
      </c>
      <c r="CR997" s="19">
        <f>ABS(Ct_Na+10^-pH-Kw*10^pH-Ct_Cl-Ct_OAc*Ka*10^pH/(1+Ka*10^pH))</f>
        <v>3.8549040667680251E-2</v>
      </c>
      <c r="CS997" s="19">
        <f>ABS(Ct_Na+10^-pH-Kw*10^pH-Ct_Cl-Ct_OAc*Ka*10^pH/(1+Ka*10^pH))</f>
        <v>3.9082980637523856E-2</v>
      </c>
      <c r="CT997" s="19">
        <f>ABS(Ct_Na+10^-pH-Kw*10^pH-Ct_Cl-Ct_OAc*Ka*10^pH/(1+Ka*10^pH))</f>
        <v>3.9607714745818479E-2</v>
      </c>
      <c r="CU997" s="19">
        <f>ABS(Ct_Na+10^-pH-Kw*10^pH-Ct_Cl-Ct_OAc*Ka*10^pH/(1+Ka*10^pH))</f>
        <v>4.0123479040296062E-2</v>
      </c>
      <c r="CV997" s="19">
        <f>ABS(Ct_Na+10^-pH-Kw*10^pH-Ct_Cl-Ct_OAc*Ka*10^pH/(1+Ka*10^pH))</f>
        <v>4.0630501567070654E-2</v>
      </c>
      <c r="CW997" s="19">
        <f>ABS(Ct_Na+10^-pH-Kw*10^pH-Ct_Cl-Ct_OAc*Ka*10^pH/(1+Ka*10^pH))</f>
        <v>4.1129002706840639E-2</v>
      </c>
      <c r="CX997" s="19">
        <f>ABS(Ct_Na+10^-pH-Kw*10^pH-Ct_Cl-Ct_OAc*Ka*10^pH/(1+Ka*10^pH))</f>
        <v>4.16191954942811E-2</v>
      </c>
    </row>
    <row r="998" spans="1:102">
      <c r="A998" s="23">
        <v>9.69</v>
      </c>
      <c r="B998" s="19">
        <f>ABS(Ct_Na+10^-pH-Kw*10^pH-Ct_Cl-Ct_OAc*Ka*10^pH/(1+Ka*10^pH))</f>
        <v>0.25004668139688491</v>
      </c>
      <c r="C998" s="19">
        <f>ABS(Ct_Na+10^-pH-Kw*10^pH-Ct_Cl-Ct_OAc*Ka*10^pH/(1+Ka*10^pH))</f>
        <v>0.23338012407692671</v>
      </c>
      <c r="D998" s="19">
        <f>ABS(Ct_Na+10^-pH-Kw*10^pH-Ct_Cl-Ct_OAc*Ka*10^pH/(1+Ka*10^pH))</f>
        <v>0.2182287083315102</v>
      </c>
      <c r="E998" s="19">
        <f>ABS(Ct_Na+10^-pH-Kw*10^pH-Ct_Cl-Ct_OAc*Ka*10^pH/(1+Ka*10^pH))</f>
        <v>0.2043948069987386</v>
      </c>
      <c r="F998" s="19">
        <f>ABS(Ct_Na+10^-pH-Kw*10^pH-Ct_Cl-Ct_OAc*Ka*10^pH/(1+Ka*10^pH))</f>
        <v>0.19171373077703124</v>
      </c>
      <c r="G998" s="19">
        <f>ABS(Ct_Na+10^-pH-Kw*10^pH-Ct_Cl-Ct_OAc*Ka*10^pH/(1+Ka*10^pH))</f>
        <v>0.18004714065306054</v>
      </c>
      <c r="H998" s="19">
        <f>ABS(Ct_Na+10^-pH-Kw*10^pH-Ct_Cl-Ct_OAc*Ka*10^pH/(1+Ka*10^pH))</f>
        <v>0.169277980538626</v>
      </c>
      <c r="I998" s="19">
        <f>ABS(Ct_Na+10^-pH-Kw*10^pH-Ct_Cl-Ct_OAc*Ka*10^pH/(1+Ka*10^pH))</f>
        <v>0.15930653598822367</v>
      </c>
      <c r="J998" s="19">
        <f>ABS(Ct_Na+10^-pH-Kw*10^pH-Ct_Cl-Ct_OAc*Ka*10^pH/(1+Ka*10^pH))</f>
        <v>0.15004733747713583</v>
      </c>
      <c r="K998" s="19">
        <f>ABS(Ct_Na+10^-pH-Kw*10^pH-Ct_Cl-Ct_OAc*Ka*10^pH/(1+Ka*10^pH))</f>
        <v>0.1414267043806057</v>
      </c>
      <c r="L998" s="19">
        <f>ABS(Ct_Na+10^-pH-Kw*10^pH-Ct_Cl-Ct_OAc*Ka*10^pH/(1+Ka*10^pH))</f>
        <v>0.13338078015717761</v>
      </c>
      <c r="M998" s="19">
        <f>ABS(Ct_Na+10^-pH-Kw*10^pH-Ct_Cl-Ct_OAc*Ka*10^pH/(1+Ka*10^pH))</f>
        <v>0.12585394781913198</v>
      </c>
      <c r="N998" s="19">
        <f>ABS(Ct_Na+10^-pH-Kw*10^pH-Ct_Cl-Ct_OAc*Ka*10^pH/(1+Ka*10^pH))</f>
        <v>0.11879754250221419</v>
      </c>
      <c r="O998" s="19">
        <f>ABS(Ct_Na+10^-pH-Kw*10^pH-Ct_Cl-Ct_OAc*Ka*10^pH/(1+Ka*10^pH))</f>
        <v>0.11216879811359448</v>
      </c>
      <c r="P998" s="19">
        <f>ABS(Ct_Na+10^-pH-Kw*10^pH-Ct_Cl-Ct_OAc*Ka*10^pH/(1+Ka*10^pH))</f>
        <v>0.10592997986548175</v>
      </c>
      <c r="Q998" s="19">
        <f>ABS(Ct_Na+10^-pH-Kw*10^pH-Ct_Cl-Ct_OAc*Ka*10^pH/(1+Ka*10^pH))</f>
        <v>0.10004766551726124</v>
      </c>
      <c r="R998" s="19">
        <f>ABS(Ct_Na+10^-pH-Kw*10^pH-Ct_Cl-Ct_OAc*Ka*10^pH/(1+Ka*10^pH))</f>
        <v>9.4492146410608518E-2</v>
      </c>
      <c r="S998" s="19">
        <f>ABS(Ct_Na+10^-pH-Kw*10^pH-Ct_Cl-Ct_OAc*Ka*10^pH/(1+Ka*10^pH))</f>
        <v>8.9236925634045103E-2</v>
      </c>
      <c r="T998" s="19">
        <f>ABS(Ct_Na+10^-pH-Kw*10^pH-Ct_Cl-Ct_OAc*Ka*10^pH/(1+Ka*10^pH))</f>
        <v>8.4258295424669283E-2</v>
      </c>
      <c r="U998" s="19">
        <f>ABS(Ct_Na+10^-pH-Kw*10^pH-Ct_Cl-Ct_OAc*Ka*10^pH/(1+Ka*10^pH))</f>
        <v>7.9534979585005008E-2</v>
      </c>
      <c r="V998" s="19">
        <f>ABS(Ct_Na+10^-pH-Kw*10^pH-Ct_Cl-Ct_OAc*Ka*10^pH/(1+Ka*10^pH))</f>
        <v>7.5047829537323973E-2</v>
      </c>
      <c r="W998" s="19">
        <f>ABS(Ct_Na+10^-pH-Kw*10^pH-Ct_Cl-Ct_OAc*Ka*10^pH/(1+Ka*10^pH))</f>
        <v>7.0779564857822455E-2</v>
      </c>
      <c r="X998" s="19">
        <f>ABS(Ct_Na+10^-pH-Kw*10^pH-Ct_Cl-Ct_OAc*Ka*10^pH/(1+Ka*10^pH))</f>
        <v>6.6714550877344875E-2</v>
      </c>
      <c r="Y998" s="19">
        <f>ABS(Ct_Na+10^-pH-Kw*10^pH-Ct_Cl-Ct_OAc*Ka*10^pH/(1+Ka*10^pH))</f>
        <v>6.2838607314563907E-2</v>
      </c>
      <c r="Z998" s="19">
        <f>ABS(Ct_Na+10^-pH-Kw*10^pH-Ct_Cl-Ct_OAc*Ka*10^pH/(1+Ka*10^pH))</f>
        <v>5.9138843004636614E-2</v>
      </c>
      <c r="AA998" s="19">
        <f>ABS(Ct_Na+10^-pH-Kw*10^pH-Ct_Cl-Ct_OAc*Ka*10^pH/(1+Ka*10^pH))</f>
        <v>5.5603512664039415E-2</v>
      </c>
      <c r="AB998" s="19">
        <f>ABS(Ct_Na+10^-pH-Kw*10^pH-Ct_Cl-Ct_OAc*Ka*10^pH/(1+Ka*10^pH))</f>
        <v>5.2221892338250822E-2</v>
      </c>
      <c r="AC998" s="19">
        <f>ABS(Ct_Na+10^-pH-Kw*10^pH-Ct_Cl-Ct_OAc*Ka*10^pH/(1+Ka*10^pH))</f>
        <v>4.8984170749729786E-2</v>
      </c>
      <c r="AD998" s="19">
        <f>ABS(Ct_Na+10^-pH-Kw*10^pH-Ct_Cl-Ct_OAc*Ka*10^pH/(1+Ka*10^pH))</f>
        <v>4.5881354227397142E-2</v>
      </c>
      <c r="AE998" s="19">
        <f>ABS(Ct_Na+10^-pH-Kw*10^pH-Ct_Cl-Ct_OAc*Ka*10^pH/(1+Ka*10^pH))</f>
        <v>4.2905183277404599E-2</v>
      </c>
      <c r="AF998" s="19">
        <f>ABS(Ct_Na+10^-pH-Kw*10^pH-Ct_Cl-Ct_OAc*Ka*10^pH/(1+Ka*10^pH))</f>
        <v>4.0048059165411778E-2</v>
      </c>
      <c r="AG998" s="19">
        <f>ABS(Ct_Na+10^-pH-Kw*10^pH-Ct_Cl-Ct_OAc*Ka*10^pH/(1+Ka*10^pH))</f>
        <v>3.7302979136242191E-2</v>
      </c>
      <c r="AH998" s="19">
        <f>ABS(Ct_Na+10^-pH-Kw*10^pH-Ct_Cl-Ct_OAc*Ka*10^pH/(1+Ka*10^pH))</f>
        <v>3.4663479108194527E-2</v>
      </c>
      <c r="AI998" s="19">
        <f>ABS(Ct_Na+10^-pH-Kw*10^pH-Ct_Cl-Ct_OAc*Ka*10^pH/(1+Ka*10^pH))</f>
        <v>3.2123582854790153E-2</v>
      </c>
      <c r="AJ998" s="19">
        <f>ABS(Ct_Na+10^-pH-Kw*10^pH-Ct_Cl-Ct_OAc*Ka*10^pH/(1+Ka*10^pH))</f>
        <v>2.9677756832993382E-2</v>
      </c>
      <c r="AK998" s="19">
        <f>ABS(Ct_Na+10^-pH-Kw*10^pH-Ct_Cl-Ct_OAc*Ka*10^pH/(1+Ka*10^pH))</f>
        <v>2.7320869939261909E-2</v>
      </c>
      <c r="AL998" s="19">
        <f>ABS(Ct_Na+10^-pH-Kw*10^pH-Ct_Cl-Ct_OAc*Ka*10^pH/(1+Ka*10^pH))</f>
        <v>2.5048157577449451E-2</v>
      </c>
      <c r="AM998" s="19">
        <f>ABS(Ct_Na+10^-pH-Kw*10^pH-Ct_Cl-Ct_OAc*Ka*10^pH/(1+Ka*10^pH))</f>
        <v>2.2855189509033869E-2</v>
      </c>
      <c r="AN998" s="19">
        <f>ABS(Ct_Na+10^-pH-Kw*10^pH-Ct_Cl-Ct_OAc*Ka*10^pH/(1+Ka*10^pH))</f>
        <v>2.0737841029184377E-2</v>
      </c>
      <c r="AO998" s="19">
        <f>ABS(Ct_Na+10^-pH-Kw*10^pH-Ct_Cl-Ct_OAc*Ka*10^pH/(1+Ka*10^pH))</f>
        <v>1.869226707407555E-2</v>
      </c>
      <c r="AP998" s="19">
        <f>ABS(Ct_Na+10^-pH-Kw*10^pH-Ct_Cl-Ct_OAc*Ka*10^pH/(1+Ka*10^pH))</f>
        <v>1.6714878917470338E-2</v>
      </c>
      <c r="AQ998" s="19">
        <f>ABS(Ct_Na+10^-pH-Kw*10^pH-Ct_Cl-Ct_OAc*Ka*10^pH/(1+Ka*10^pH))</f>
        <v>1.4802323159442354E-2</v>
      </c>
      <c r="AR998" s="19">
        <f>ABS(Ct_Na+10^-pH-Kw*10^pH-Ct_Cl-Ct_OAc*Ka*10^pH/(1+Ka*10^pH))</f>
        <v>1.2951462748447523E-2</v>
      </c>
      <c r="AS998" s="19">
        <f>ABS(Ct_Na+10^-pH-Kw*10^pH-Ct_Cl-Ct_OAc*Ka*10^pH/(1+Ka*10^pH))</f>
        <v>1.1159359810817615E-2</v>
      </c>
      <c r="AT998" s="19">
        <f>ABS(Ct_Na+10^-pH-Kw*10^pH-Ct_Cl-Ct_OAc*Ka*10^pH/(1+Ka*10^pH))</f>
        <v>9.4232600899886304E-3</v>
      </c>
      <c r="AU998" s="19">
        <f>ABS(Ct_Na+10^-pH-Kw*10^pH-Ct_Cl-Ct_OAc*Ka*10^pH/(1+Ka*10^pH))</f>
        <v>7.7405788221082475E-3</v>
      </c>
      <c r="AV998" s="19">
        <f>ABS(Ct_Na+10^-pH-Kw*10^pH-Ct_Cl-Ct_OAc*Ka*10^pH/(1+Ka*10^pH))</f>
        <v>6.1088878956787537E-3</v>
      </c>
      <c r="AW998" s="19">
        <f>ABS(Ct_Na+10^-pH-Kw*10^pH-Ct_Cl-Ct_OAc*Ka*10^pH/(1+Ka*10^pH))</f>
        <v>4.5259041610830122E-3</v>
      </c>
      <c r="AX998" s="19">
        <f>ABS(Ct_Na+10^-pH-Kw*10^pH-Ct_Cl-Ct_OAc*Ka*10^pH/(1+Ka*10^pH))</f>
        <v>2.9894787716224086E-3</v>
      </c>
      <c r="AY998" s="19">
        <f>ABS(Ct_Na+10^-pH-Kw*10^pH-Ct_Cl-Ct_OAc*Ka*10^pH/(1+Ka*10^pH))</f>
        <v>1.4975874514215545E-3</v>
      </c>
      <c r="AZ998" s="19">
        <f>ABS(Ct_Na+10^-pH-Kw*10^pH-Ct_Cl-Ct_OAc*Ka*10^pH/(1+Ka*10^pH))</f>
        <v>4.8321597512147874E-5</v>
      </c>
      <c r="BA998" s="19">
        <f>ABS(Ct_Na+10^-pH-Kw*10^pH-Ct_Cl-Ct_OAc*Ka*10^pH/(1+Ka*10^pH))</f>
        <v>1.3601198661462865E-3</v>
      </c>
      <c r="BB998" s="19">
        <f>ABS(Ct_Na+10^-pH-Kw*10^pH-Ct_Cl-Ct_OAc*Ka*10^pH/(1+Ka*10^pH))</f>
        <v>2.7294379558141998E-3</v>
      </c>
      <c r="BC998" s="19">
        <f>ABS(Ct_Na+10^-pH-Kw*10^pH-Ct_Cl-Ct_OAc*Ka*10^pH/(1+Ka*10^pH))</f>
        <v>4.0612404813816644E-3</v>
      </c>
      <c r="BD998" s="19">
        <f>ABS(Ct_Na+10^-pH-Kw*10^pH-Ct_Cl-Ct_OAc*Ka*10^pH/(1+Ka*10^pH))</f>
        <v>5.3570483440959146E-3</v>
      </c>
      <c r="BE998" s="19">
        <f>ABS(Ct_Na+10^-pH-Kw*10^pH-Ct_Cl-Ct_OAc*Ka*10^pH/(1+Ka*10^pH))</f>
        <v>6.6183013304711227E-3</v>
      </c>
      <c r="BF998" s="19">
        <f>ABS(Ct_Na+10^-pH-Kw*10^pH-Ct_Cl-Ct_OAc*Ka*10^pH/(1+Ka*10^pH))</f>
        <v>7.8463634487838316E-3</v>
      </c>
      <c r="BG998" s="19">
        <f>ABS(Ct_Na+10^-pH-Kw*10^pH-Ct_Cl-Ct_OAc*Ka*10^pH/(1+Ka*10^pH))</f>
        <v>9.042527849737747E-3</v>
      </c>
      <c r="BH998" s="19">
        <f>ABS(Ct_Na+10^-pH-Kw*10^pH-Ct_Cl-Ct_OAc*Ka*10^pH/(1+Ka*10^pH))</f>
        <v>1.0208021368615955E-2</v>
      </c>
      <c r="BI998" s="19">
        <f>ABS(Ct_Na+10^-pH-Kw*10^pH-Ct_Cl-Ct_OAc*Ka*10^pH/(1+Ka*10^pH))</f>
        <v>1.1344008722459269E-2</v>
      </c>
      <c r="BJ998" s="19">
        <f>ABS(Ct_Na+10^-pH-Kw*10^pH-Ct_Cl-Ct_OAc*Ka*10^pH/(1+Ka*10^pH))</f>
        <v>1.2451596392456493E-2</v>
      </c>
      <c r="BK998" s="19">
        <f>ABS(Ct_Na+10^-pH-Kw*10^pH-Ct_Cl-Ct_OAc*Ka*10^pH/(1+Ka*10^pH))</f>
        <v>1.3531836218750072E-2</v>
      </c>
      <c r="BL998" s="19">
        <f>ABS(Ct_Na+10^-pH-Kw*10^pH-Ct_Cl-Ct_OAc*Ka*10^pH/(1+Ka*10^pH))</f>
        <v>1.4585728732207232E-2</v>
      </c>
      <c r="BM998" s="19">
        <f>ABS(Ct_Na+10^-pH-Kw*10^pH-Ct_Cl-Ct_OAc*Ka*10^pH/(1+Ka*10^pH))</f>
        <v>1.5614226245340125E-2</v>
      </c>
      <c r="BN998" s="19">
        <f>ABS(Ct_Na+10^-pH-Kw*10^pH-Ct_Cl-Ct_OAc*Ka*10^pH/(1+Ka*10^pH))</f>
        <v>1.6618235722446036E-2</v>
      </c>
      <c r="BO998" s="19">
        <f>ABS(Ct_Na+10^-pH-Kw*10^pH-Ct_Cl-Ct_OAc*Ka*10^pH/(1+Ka*10^pH))</f>
        <v>1.7598621447149444E-2</v>
      </c>
      <c r="BP998" s="19">
        <f>ABS(Ct_Na+10^-pH-Kw*10^pH-Ct_Cl-Ct_OAc*Ka*10^pH/(1+Ka*10^pH))</f>
        <v>1.8556207503836505E-2</v>
      </c>
      <c r="BQ998" s="19">
        <f>ABS(Ct_Na+10^-pH-Kw*10^pH-Ct_Cl-Ct_OAc*Ka*10^pH/(1+Ka*10^pH))</f>
        <v>1.9491780087956066E-2</v>
      </c>
      <c r="BR998" s="19">
        <f>ABS(Ct_Na+10^-pH-Kw*10^pH-Ct_Cl-Ct_OAc*Ka*10^pH/(1+Ka*10^pH))</f>
        <v>2.0406089658800149E-2</v>
      </c>
      <c r="BS998" s="19">
        <f>ABS(Ct_Na+10^-pH-Kw*10^pH-Ct_Cl-Ct_OAc*Ka*10^pH/(1+Ka*10^pH))</f>
        <v>2.1299852947153378E-2</v>
      </c>
      <c r="BT998" s="19">
        <f>ABS(Ct_Na+10^-pH-Kw*10^pH-Ct_Cl-Ct_OAc*Ka*10^pH/(1+Ka*10^pH))</f>
        <v>2.2173754829098752E-2</v>
      </c>
      <c r="BU998" s="19">
        <f>ABS(Ct_Na+10^-pH-Kw*10^pH-Ct_Cl-Ct_OAc*Ka*10^pH/(1+Ka*10^pH))</f>
        <v>2.3028450076276102E-2</v>
      </c>
      <c r="BV998" s="19">
        <f>ABS(Ct_Na+10^-pH-Kw*10^pH-Ct_Cl-Ct_OAc*Ka*10^pH/(1+Ka*10^pH))</f>
        <v>2.3864564991993041E-2</v>
      </c>
      <c r="BW998" s="19">
        <f>ABS(Ct_Na+10^-pH-Kw*10^pH-Ct_Cl-Ct_OAc*Ka*10^pH/(1+Ka*10^pH))</f>
        <v>2.4682698941780636E-2</v>
      </c>
      <c r="BX998" s="19">
        <f>ABS(Ct_Na+10^-pH-Kw*10^pH-Ct_Cl-Ct_OAc*Ka*10^pH/(1+Ka*10^pH))</f>
        <v>2.5483425786253573E-2</v>
      </c>
      <c r="BY998" s="19">
        <f>ABS(Ct_Na+10^-pH-Kw*10^pH-Ct_Cl-Ct_OAc*Ka*10^pH/(1+Ka*10^pH))</f>
        <v>2.6267295223474436E-2</v>
      </c>
      <c r="BZ998" s="19">
        <f>ABS(Ct_Na+10^-pH-Kw*10^pH-Ct_Cl-Ct_OAc*Ka*10^pH/(1+Ka*10^pH))</f>
        <v>2.7034834047419895E-2</v>
      </c>
      <c r="CA998" s="19">
        <f>ABS(Ct_Na+10^-pH-Kw*10^pH-Ct_Cl-Ct_OAc*Ka*10^pH/(1+Ka*10^pH))</f>
        <v>2.7786547328603563E-2</v>
      </c>
      <c r="CB998" s="19">
        <f>ABS(Ct_Na+10^-pH-Kw*10^pH-Ct_Cl-Ct_OAc*Ka*10^pH/(1+Ka*10^pH))</f>
        <v>2.852291952241616E-2</v>
      </c>
      <c r="CC998" s="19">
        <f>ABS(Ct_Na+10^-pH-Kw*10^pH-Ct_Cl-Ct_OAc*Ka*10^pH/(1+Ka*10^pH))</f>
        <v>2.9244415510293151E-2</v>
      </c>
      <c r="CD998" s="19">
        <f>ABS(Ct_Na+10^-pH-Kw*10^pH-Ct_Cl-Ct_OAc*Ka*10^pH/(1+Ka*10^pH))</f>
        <v>2.9951481578412577E-2</v>
      </c>
      <c r="CE998" s="19">
        <f>ABS(Ct_Na+10^-pH-Kw*10^pH-Ct_Cl-Ct_OAc*Ka*10^pH/(1+Ka*10^pH))</f>
        <v>3.0644546338252428E-2</v>
      </c>
      <c r="CF998" s="19">
        <f>ABS(Ct_Na+10^-pH-Kw*10^pH-Ct_Cl-Ct_OAc*Ka*10^pH/(1+Ka*10^pH))</f>
        <v>3.1324021592997381E-2</v>
      </c>
      <c r="CG998" s="19">
        <f>ABS(Ct_Na+10^-pH-Kw*10^pH-Ct_Cl-Ct_OAc*Ka*10^pH/(1+Ka*10^pH))</f>
        <v>3.1990303153475431E-2</v>
      </c>
      <c r="CH998" s="19">
        <f>ABS(Ct_Na+10^-pH-Kw*10^pH-Ct_Cl-Ct_OAc*Ka*10^pH/(1+Ka*10^pH))</f>
        <v>3.2643771607021213E-2</v>
      </c>
      <c r="CI998" s="19">
        <f>ABS(Ct_Na+10^-pH-Kw*10^pH-Ct_Cl-Ct_OAc*Ka*10^pH/(1+Ka*10^pH))</f>
        <v>3.3284793042404212E-2</v>
      </c>
      <c r="CJ998" s="19">
        <f>ABS(Ct_Na+10^-pH-Kw*10^pH-Ct_Cl-Ct_OAc*Ka*10^pH/(1+Ka*10^pH))</f>
        <v>3.3913719733723383E-2</v>
      </c>
      <c r="CK998" s="19">
        <f>ABS(Ct_Na+10^-pH-Kw*10^pH-Ct_Cl-Ct_OAc*Ka*10^pH/(1+Ka*10^pH))</f>
        <v>3.4530890785952499E-2</v>
      </c>
      <c r="CL998" s="19">
        <f>ABS(Ct_Na+10^-pH-Kw*10^pH-Ct_Cl-Ct_OAc*Ka*10^pH/(1+Ka*10^pH))</f>
        <v>3.5136632744621789E-2</v>
      </c>
      <c r="CM998" s="19">
        <f>ABS(Ct_Na+10^-pH-Kw*10^pH-Ct_Cl-Ct_OAc*Ka*10^pH/(1+Ka*10^pH))</f>
        <v>3.5731260171939359E-2</v>
      </c>
      <c r="CN998" s="19">
        <f>ABS(Ct_Na+10^-pH-Kw*10^pH-Ct_Cl-Ct_OAc*Ka*10^pH/(1+Ka*10^pH))</f>
        <v>3.6315076191487508E-2</v>
      </c>
      <c r="CO998" s="19">
        <f>ABS(Ct_Na+10^-pH-Kw*10^pH-Ct_Cl-Ct_OAc*Ka*10^pH/(1+Ka*10^pH))</f>
        <v>3.6888373003476256E-2</v>
      </c>
      <c r="CP998" s="19">
        <f>ABS(Ct_Na+10^-pH-Kw*10^pH-Ct_Cl-Ct_OAc*Ka*10^pH/(1+Ka*10^pH))</f>
        <v>3.7451432372393761E-2</v>
      </c>
      <c r="CQ998" s="19">
        <f>ABS(Ct_Na+10^-pH-Kw*10^pH-Ct_Cl-Ct_OAc*Ka*10^pH/(1+Ka*10^pH))</f>
        <v>3.8004526088764076E-2</v>
      </c>
      <c r="CR998" s="19">
        <f>ABS(Ct_Na+10^-pH-Kw*10^pH-Ct_Cl-Ct_OAc*Ka*10^pH/(1+Ka*10^pH))</f>
        <v>3.8547916406601539E-2</v>
      </c>
      <c r="CS998" s="19">
        <f>ABS(Ct_Na+10^-pH-Kw*10^pH-Ct_Cl-Ct_OAc*Ka*10^pH/(1+Ka*10^pH))</f>
        <v>3.9081856458041832E-2</v>
      </c>
      <c r="CT998" s="19">
        <f>ABS(Ct_Na+10^-pH-Kw*10^pH-Ct_Cl-Ct_OAc*Ka*10^pH/(1+Ka*10^pH))</f>
        <v>3.9606590646526288E-2</v>
      </c>
      <c r="CU998" s="19">
        <f>ABS(Ct_Na+10^-pH-Kw*10^pH-Ct_Cl-Ct_OAc*Ka*10^pH/(1+Ka*10^pH))</f>
        <v>4.0122355019822947E-2</v>
      </c>
      <c r="CV998" s="19">
        <f>ABS(Ct_Na+10^-pH-Kw*10^pH-Ct_Cl-Ct_OAc*Ka*10^pH/(1+Ka*10^pH))</f>
        <v>4.0629377624080698E-2</v>
      </c>
      <c r="CW998" s="19">
        <f>ABS(Ct_Na+10^-pH-Kw*10^pH-Ct_Cl-Ct_OAc*Ka*10^pH/(1+Ka*10^pH))</f>
        <v>4.1127878840031606E-2</v>
      </c>
      <c r="CX998" s="19">
        <f>ABS(Ct_Na+10^-pH-Kw*10^pH-Ct_Cl-Ct_OAc*Ka*10^pH/(1+Ka*10^pH))</f>
        <v>4.1618071702383297E-2</v>
      </c>
    </row>
    <row r="999" spans="1:102">
      <c r="A999" s="24">
        <v>9.6999999999999993</v>
      </c>
      <c r="B999" s="19">
        <f>ABS(Ct_Na+10^-pH-Kw*10^pH-Ct_Cl-Ct_OAc*Ka*10^pH/(1+Ka*10^pH))</f>
        <v>0.25004787451210608</v>
      </c>
      <c r="C999" s="19">
        <f>ABS(Ct_Na+10^-pH-Kw*10^pH-Ct_Cl-Ct_OAc*Ka*10^pH/(1+Ka*10^pH))</f>
        <v>0.23338131470314094</v>
      </c>
      <c r="D999" s="19">
        <f>ABS(Ct_Na+10^-pH-Kw*10^pH-Ct_Cl-Ct_OAc*Ka*10^pH/(1+Ka*10^pH))</f>
        <v>0.21822989669499071</v>
      </c>
      <c r="E999" s="19">
        <f>ABS(Ct_Na+10^-pH-Kw*10^pH-Ct_Cl-Ct_OAc*Ka*10^pH/(1+Ka*10^pH))</f>
        <v>0.20439599329624489</v>
      </c>
      <c r="F999" s="19">
        <f>ABS(Ct_Na+10^-pH-Kw*10^pH-Ct_Cl-Ct_OAc*Ka*10^pH/(1+Ka*10^pH))</f>
        <v>0.19171491518072784</v>
      </c>
      <c r="G999" s="19">
        <f>ABS(Ct_Na+10^-pH-Kw*10^pH-Ct_Cl-Ct_OAc*Ka*10^pH/(1+Ka*10^pH))</f>
        <v>0.1800483233144522</v>
      </c>
      <c r="H999" s="19">
        <f>ABS(Ct_Na+10^-pH-Kw*10^pH-Ct_Cl-Ct_OAc*Ka*10^pH/(1+Ka*10^pH))</f>
        <v>0.1692791615917362</v>
      </c>
      <c r="I999" s="19">
        <f>ABS(Ct_Na+10^-pH-Kw*10^pH-Ct_Cl-Ct_OAc*Ka*10^pH/(1+Ka*10^pH))</f>
        <v>0.15930771555218434</v>
      </c>
      <c r="J999" s="19">
        <f>ABS(Ct_Na+10^-pH-Kw*10^pH-Ct_Cl-Ct_OAc*Ka*10^pH/(1+Ka*10^pH))</f>
        <v>0.15004851565831481</v>
      </c>
      <c r="K999" s="19">
        <f>ABS(Ct_Na+10^-pH-Kw*10^pH-Ct_Cl-Ct_OAc*Ka*10^pH/(1+Ka*10^pH))</f>
        <v>0.14142788127436728</v>
      </c>
      <c r="L999" s="19">
        <f>ABS(Ct_Na+10^-pH-Kw*10^pH-Ct_Cl-Ct_OAc*Ka*10^pH/(1+Ka*10^pH))</f>
        <v>0.13338195584934956</v>
      </c>
      <c r="M999" s="19">
        <f>ABS(Ct_Na+10^-pH-Kw*10^pH-Ct_Cl-Ct_OAc*Ka*10^pH/(1+Ka*10^pH))</f>
        <v>0.12585512238723623</v>
      </c>
      <c r="N999" s="19">
        <f>ABS(Ct_Na+10^-pH-Kw*10^pH-Ct_Cl-Ct_OAc*Ka*10^pH/(1+Ka*10^pH))</f>
        <v>0.11879871601650502</v>
      </c>
      <c r="O999" s="19">
        <f>ABS(Ct_Na+10^-pH-Kw*10^pH-Ct_Cl-Ct_OAc*Ka*10^pH/(1+Ka*10^pH))</f>
        <v>0.11216997063793931</v>
      </c>
      <c r="P999" s="19">
        <f>ABS(Ct_Na+10^-pH-Kw*10^pH-Ct_Cl-Ct_OAc*Ka*10^pH/(1+Ka*10^pH))</f>
        <v>0.10593115145811274</v>
      </c>
      <c r="Q999" s="19">
        <f>ABS(Ct_Na+10^-pH-Kw*10^pH-Ct_Cl-Ct_OAc*Ka*10^pH/(1+Ka*10^pH))</f>
        <v>0.10004883623141914</v>
      </c>
      <c r="R999" s="19">
        <f>ABS(Ct_Na+10^-pH-Kw*10^pH-Ct_Cl-Ct_OAc*Ka*10^pH/(1+Ka*10^pH))</f>
        <v>9.4493316295097399E-2</v>
      </c>
      <c r="S999" s="19">
        <f>ABS(Ct_Na+10^-pH-Kw*10^pH-Ct_Cl-Ct_OAc*Ka*10^pH/(1+Ka*10^pH))</f>
        <v>8.9238094733711942E-2</v>
      </c>
      <c r="T999" s="19">
        <f>ABS(Ct_Na+10^-pH-Kw*10^pH-Ct_Cl-Ct_OAc*Ka*10^pH/(1+Ka*10^pH))</f>
        <v>8.4259463780820526E-2</v>
      </c>
      <c r="U999" s="19">
        <f>ABS(Ct_Na+10^-pH-Kw*10^pH-Ct_Cl-Ct_OAc*Ka*10^pH/(1+Ka*10^pH))</f>
        <v>7.9536147235769628E-2</v>
      </c>
      <c r="V999" s="19">
        <f>ABS(Ct_Na+10^-pH-Kw*10^pH-Ct_Cl-Ct_OAc*Ka*10^pH/(1+Ka*10^pH))</f>
        <v>7.5048996517971298E-2</v>
      </c>
      <c r="W999" s="19">
        <f>ABS(Ct_Na+10^-pH-Kw*10^pH-Ct_Cl-Ct_OAc*Ka*10^pH/(1+Ka*10^pH))</f>
        <v>7.0780731201041169E-2</v>
      </c>
      <c r="X999" s="19">
        <f>ABS(Ct_Na+10^-pH-Kw*10^pH-Ct_Cl-Ct_OAc*Ka*10^pH/(1+Ka*10^pH))</f>
        <v>6.6715716613488713E-2</v>
      </c>
      <c r="Y999" s="19">
        <f>ABS(Ct_Na+10^-pH-Kw*10^pH-Ct_Cl-Ct_OAc*Ka*10^pH/(1+Ka*10^pH))</f>
        <v>6.2839772471868893E-2</v>
      </c>
      <c r="Z999" s="19">
        <f>ABS(Ct_Na+10^-pH-Kw*10^pH-Ct_Cl-Ct_OAc*Ka*10^pH/(1+Ka*10^pH))</f>
        <v>5.9140007609413597E-2</v>
      </c>
      <c r="AA999" s="19">
        <f>ABS(Ct_Na+10^-pH-Kw*10^pH-Ct_Cl-Ct_OAc*Ka*10^pH/(1+Ka*10^pH))</f>
        <v>5.5604676740845224E-2</v>
      </c>
      <c r="AB999" s="19">
        <f>ABS(Ct_Na+10^-pH-Kw*10^pH-Ct_Cl-Ct_OAc*Ka*10^pH/(1+Ka*10^pH))</f>
        <v>5.22230559100407E-2</v>
      </c>
      <c r="AC999" s="19">
        <f>ABS(Ct_Na+10^-pH-Kw*10^pH-Ct_Cl-Ct_OAc*Ka*10^pH/(1+Ka*10^pH))</f>
        <v>4.8985333837993764E-2</v>
      </c>
      <c r="AD999" s="19">
        <f>ABS(Ct_Na+10^-pH-Kw*10^pH-Ct_Cl-Ct_OAc*Ka*10^pH/(1+Ka*10^pH))</f>
        <v>4.588251685228216E-2</v>
      </c>
      <c r="AE999" s="19">
        <f>ABS(Ct_Na+10^-pH-Kw*10^pH-Ct_Cl-Ct_OAc*Ka*10^pH/(1+Ka*10^pH))</f>
        <v>4.2906345457824083E-2</v>
      </c>
      <c r="AF999" s="19">
        <f>ABS(Ct_Na+10^-pH-Kw*10^pH-Ct_Cl-Ct_OAc*Ka*10^pH/(1+Ka*10^pH))</f>
        <v>4.004922091914434E-2</v>
      </c>
      <c r="AG999" s="19">
        <f>ABS(Ct_Na+10^-pH-Kw*10^pH-Ct_Cl-Ct_OAc*Ka*10^pH/(1+Ka*10^pH))</f>
        <v>3.7304140480020662E-2</v>
      </c>
      <c r="AH999" s="19">
        <f>ABS(Ct_Na+10^-pH-Kw*10^pH-Ct_Cl-Ct_OAc*Ka*10^pH/(1+Ka*10^pH))</f>
        <v>3.4664640057786356E-2</v>
      </c>
      <c r="AI999" s="19">
        <f>ABS(Ct_Na+10^-pH-Kw*10^pH-Ct_Cl-Ct_OAc*Ka*10^pH/(1+Ka*10^pH))</f>
        <v>3.2124743425070316E-2</v>
      </c>
      <c r="AJ999" s="19">
        <f>ABS(Ct_Na+10^-pH-Kw*10^pH-Ct_Cl-Ct_OAc*Ka*10^pH/(1+Ka*10^pH))</f>
        <v>2.9678917038010441E-2</v>
      </c>
      <c r="AK999" s="19">
        <f>ABS(Ct_Na+10^-pH-Kw*10^pH-Ct_Cl-Ct_OAc*Ka*10^pH/(1+Ka*10^pH))</f>
        <v>2.7322029792298176E-2</v>
      </c>
      <c r="AL999" s="19">
        <f>ABS(Ct_Na+10^-pH-Kw*10^pH-Ct_Cl-Ct_OAc*Ka*10^pH/(1+Ka*10^pH))</f>
        <v>2.5049317091075662E-2</v>
      </c>
      <c r="AM999" s="19">
        <f>ABS(Ct_Na+10^-pH-Kw*10^pH-Ct_Cl-Ct_OAc*Ka*10^pH/(1+Ka*10^pH))</f>
        <v>2.2856348695159165E-2</v>
      </c>
      <c r="AN999" s="19">
        <f>ABS(Ct_Na+10^-pH-Kw*10^pH-Ct_Cl-Ct_OAc*Ka*10^pH/(1+Ka*10^pH))</f>
        <v>2.0738999899101891E-2</v>
      </c>
      <c r="AO999" s="19">
        <f>ABS(Ct_Na+10^-pH-Kw*10^pH-Ct_Cl-Ct_OAc*Ka*10^pH/(1+Ka*10^pH))</f>
        <v>1.8693425638504166E-2</v>
      </c>
      <c r="AP999" s="19">
        <f>ABS(Ct_Na+10^-pH-Kw*10^pH-Ct_Cl-Ct_OAc*Ka*10^pH/(1+Ka*10^pH))</f>
        <v>1.6716037186593036E-2</v>
      </c>
      <c r="AQ999" s="19">
        <f>ABS(Ct_Na+10^-pH-Kw*10^pH-Ct_Cl-Ct_OAc*Ka*10^pH/(1+Ka*10^pH))</f>
        <v>1.4803481142941305E-2</v>
      </c>
      <c r="AR999" s="19">
        <f>ABS(Ct_Na+10^-pH-Kw*10^pH-Ct_Cl-Ct_OAc*Ka*10^pH/(1+Ka*10^pH))</f>
        <v>1.2952620455536371E-2</v>
      </c>
      <c r="AS999" s="19">
        <f>ABS(Ct_Na+10^-pH-Kw*10^pH-Ct_Cl-Ct_OAc*Ka*10^pH/(1+Ka*10^pH))</f>
        <v>1.1160517250271298E-2</v>
      </c>
      <c r="AT999" s="19">
        <f>ABS(Ct_Na+10^-pH-Kw*10^pH-Ct_Cl-Ct_OAc*Ka*10^pH/(1+Ka*10^pH))</f>
        <v>9.4244172701707582E-3</v>
      </c>
      <c r="AU999" s="19">
        <f>ABS(Ct_Na+10^-pH-Kw*10^pH-Ct_Cl-Ct_OAc*Ka*10^pH/(1+Ka*10^pH))</f>
        <v>7.7417357509963897E-3</v>
      </c>
      <c r="AV999" s="19">
        <f>ABS(Ct_Na+10^-pH-Kw*10^pH-Ct_Cl-Ct_OAc*Ka*10^pH/(1+Ka*10^pH))</f>
        <v>6.1100445808878884E-3</v>
      </c>
      <c r="AW999" s="19">
        <f>ABS(Ct_Na+10^-pH-Kw*10^pH-Ct_Cl-Ct_OAc*Ka*10^pH/(1+Ka*10^pH))</f>
        <v>4.5270606098871333E-3</v>
      </c>
      <c r="AX999" s="19">
        <f>ABS(Ct_Na+10^-pH-Kw*10^pH-Ct_Cl-Ct_OAc*Ka*10^pH/(1+Ka*10^pH))</f>
        <v>2.9906349909746208E-3</v>
      </c>
      <c r="AY999" s="19">
        <f>ABS(Ct_Na+10^-pH-Kw*10^pH-Ct_Cl-Ct_OAc*Ka*10^pH/(1+Ka*10^pH))</f>
        <v>1.4987434479726211E-3</v>
      </c>
      <c r="AZ999" s="19">
        <f>ABS(Ct_Na+10^-pH-Kw*10^pH-Ct_Cl-Ct_OAc*Ka*10^pH/(1+Ka*10^pH))</f>
        <v>4.9477377627810126E-5</v>
      </c>
      <c r="BA999" s="19">
        <f>ABS(Ct_Na+10^-pH-Kw*10^pH-Ct_Cl-Ct_OAc*Ka*10^pH/(1+Ka*10^pH))</f>
        <v>1.3589642963692389E-3</v>
      </c>
      <c r="BB999" s="19">
        <f>ABS(Ct_Na+10^-pH-Kw*10^pH-Ct_Cl-Ct_OAc*Ka*10^pH/(1+Ka*10^pH))</f>
        <v>2.7282825905330377E-3</v>
      </c>
      <c r="BC999" s="19">
        <f>ABS(Ct_Na+10^-pH-Kw*10^pH-Ct_Cl-Ct_OAc*Ka*10^pH/(1+Ka*10^pH))</f>
        <v>4.0600853149937582E-3</v>
      </c>
      <c r="BD999" s="19">
        <f>ABS(Ct_Na+10^-pH-Kw*10^pH-Ct_Cl-Ct_OAc*Ka*10^pH/(1+Ka*10^pH))</f>
        <v>5.3558933712257728E-3</v>
      </c>
      <c r="BE999" s="19">
        <f>ABS(Ct_Na+10^-pH-Kw*10^pH-Ct_Cl-Ct_OAc*Ka*10^pH/(1+Ka*10^pH))</f>
        <v>6.6171465459582621E-3</v>
      </c>
      <c r="BF999" s="19">
        <f>ABS(Ct_Na+10^-pH-Kw*10^pH-Ct_Cl-Ct_OAc*Ka*10^pH/(1+Ka*10^pH))</f>
        <v>7.8452088476714879E-3</v>
      </c>
      <c r="BG999" s="19">
        <f>ABS(Ct_Na+10^-pH-Kw*10^pH-Ct_Cl-Ct_OAc*Ka*10^pH/(1+Ka*10^pH))</f>
        <v>9.0413734272622795E-3</v>
      </c>
      <c r="BH999" s="19">
        <f>ABS(Ct_Na+10^-pH-Kw*10^pH-Ct_Cl-Ct_OAc*Ka*10^pH/(1+Ka*10^pH))</f>
        <v>1.0206867120196923E-2</v>
      </c>
      <c r="BI999" s="19">
        <f>ABS(Ct_Na+10^-pH-Kw*10^pH-Ct_Cl-Ct_OAc*Ka*10^pH/(1+Ka*10^pH))</f>
        <v>1.1342854643690184E-2</v>
      </c>
      <c r="BJ999" s="19">
        <f>ABS(Ct_Na+10^-pH-Kw*10^pH-Ct_Cl-Ct_OAc*Ka*10^pH/(1+Ka*10^pH))</f>
        <v>1.2450442479096109E-2</v>
      </c>
      <c r="BK999" s="19">
        <f>ABS(Ct_Na+10^-pH-Kw*10^pH-Ct_Cl-Ct_OAc*Ka*10^pH/(1+Ka*10^pH))</f>
        <v>1.3530682466714211E-2</v>
      </c>
      <c r="BL999" s="19">
        <f>ABS(Ct_Na+10^-pH-Kw*10^pH-Ct_Cl-Ct_OAc*Ka*10^pH/(1+Ka*10^pH))</f>
        <v>1.4584575137561152E-2</v>
      </c>
      <c r="BM999" s="19">
        <f>ABS(Ct_Na+10^-pH-Kw*10^pH-Ct_Cl-Ct_OAc*Ka*10^pH/(1+Ka*10^pH))</f>
        <v>1.5613072804291313E-2</v>
      </c>
      <c r="BN999" s="19">
        <f>ABS(Ct_Na+10^-pH-Kw*10^pH-Ct_Cl-Ct_OAc*Ka*10^pH/(1+Ka*10^pH))</f>
        <v>1.6617082431337395E-2</v>
      </c>
      <c r="BO999" s="19">
        <f>ABS(Ct_Na+10^-pH-Kw*10^pH-Ct_Cl-Ct_OAc*Ka*10^pH/(1+Ka*10^pH))</f>
        <v>1.7597468302452991E-2</v>
      </c>
      <c r="BP999" s="19">
        <f>ABS(Ct_Na+10^-pH-Kw*10^pH-Ct_Cl-Ct_OAc*Ka*10^pH/(1+Ka*10^pH))</f>
        <v>1.8555054502147297E-2</v>
      </c>
      <c r="BQ999" s="19">
        <f>ABS(Ct_Na+10^-pH-Kw*10^pH-Ct_Cl-Ct_OAc*Ka*10^pH/(1+Ka*10^pH))</f>
        <v>1.9490627225986573E-2</v>
      </c>
      <c r="BR999" s="19">
        <f>ABS(Ct_Na+10^-pH-Kw*10^pH-Ct_Cl-Ct_OAc*Ka*10^pH/(1+Ka*10^pH))</f>
        <v>2.0404936933374938E-2</v>
      </c>
      <c r="BS999" s="19">
        <f>ABS(Ct_Na+10^-pH-Kw*10^pH-Ct_Cl-Ct_OAc*Ka*10^pH/(1+Ka*10^pH))</f>
        <v>2.129870035520403E-2</v>
      </c>
      <c r="BT999" s="19">
        <f>ABS(Ct_Na+10^-pH-Kw*10^pH-Ct_Cl-Ct_OAc*Ka*10^pH/(1+Ka*10^pH))</f>
        <v>2.2172602367659132E-2</v>
      </c>
      <c r="BU999" s="19">
        <f>ABS(Ct_Na+10^-pH-Kw*10^pH-Ct_Cl-Ct_OAc*Ka*10^pH/(1+Ka*10^pH))</f>
        <v>2.3027297742477873E-2</v>
      </c>
      <c r="BV999" s="19">
        <f>ABS(Ct_Na+10^-pH-Kw*10^pH-Ct_Cl-Ct_OAc*Ka*10^pH/(1+Ka*10^pH))</f>
        <v>2.3863412783061387E-2</v>
      </c>
      <c r="BW999" s="19">
        <f>ABS(Ct_Na+10^-pH-Kw*10^pH-Ct_Cl-Ct_OAc*Ka*10^pH/(1+Ka*10^pH))</f>
        <v>2.4681546855030247E-2</v>
      </c>
      <c r="BX999" s="19">
        <f>ABS(Ct_Na+10^-pH-Kw*10^pH-Ct_Cl-Ct_OAc*Ka*10^pH/(1+Ka*10^pH))</f>
        <v>2.5482273819084862E-2</v>
      </c>
      <c r="BY999" s="19">
        <f>ABS(Ct_Na+10^-pH-Kw*10^pH-Ct_Cl-Ct_OAc*Ka*10^pH/(1+Ka*10^pH))</f>
        <v>2.6266143373369882E-2</v>
      </c>
      <c r="BZ999" s="19">
        <f>ABS(Ct_Na+10^-pH-Kw*10^pH-Ct_Cl-Ct_OAc*Ka*10^pH/(1+Ka*10^pH))</f>
        <v>2.7033682311940664E-2</v>
      </c>
      <c r="CA999" s="19">
        <f>ABS(Ct_Na+10^-pH-Kw*10^pH-Ct_Cl-Ct_OAc*Ka*10^pH/(1+Ka*10^pH))</f>
        <v>2.7785395705386247E-2</v>
      </c>
      <c r="CB999" s="19">
        <f>ABS(Ct_Na+10^-pH-Kw*10^pH-Ct_Cl-Ct_OAc*Ka*10^pH/(1+Ka*10^pH))</f>
        <v>2.8521768009169703E-2</v>
      </c>
      <c r="CC999" s="19">
        <f>ABS(Ct_Na+10^-pH-Kw*10^pH-Ct_Cl-Ct_OAc*Ka*10^pH/(1+Ka*10^pH))</f>
        <v>2.9243264104795913E-2</v>
      </c>
      <c r="CD999" s="19">
        <f>ABS(Ct_Na+10^-pH-Kw*10^pH-Ct_Cl-Ct_OAc*Ka*10^pH/(1+Ka*10^pH))</f>
        <v>2.9950330278509581E-2</v>
      </c>
      <c r="CE999" s="19">
        <f>ABS(Ct_Na+10^-pH-Kw*10^pH-Ct_Cl-Ct_OAc*Ka*10^pH/(1+Ka*10^pH))</f>
        <v>3.0643395141852686E-2</v>
      </c>
      <c r="CF999" s="19">
        <f>ABS(Ct_Na+10^-pH-Kw*10^pH-Ct_Cl-Ct_OAc*Ka*10^pH/(1+Ka*10^pH))</f>
        <v>3.1322870498071427E-2</v>
      </c>
      <c r="CG999" s="19">
        <f>ABS(Ct_Na+10^-pH-Kw*10^pH-Ct_Cl-Ct_OAc*Ka*10^pH/(1+Ka*10^pH))</f>
        <v>3.1989152158052897E-2</v>
      </c>
      <c r="CH999" s="19">
        <f>ABS(Ct_Na+10^-pH-Kw*10^pH-Ct_Cl-Ct_OAc*Ka*10^pH/(1+Ka*10^pH))</f>
        <v>3.264262070918858E-2</v>
      </c>
      <c r="CI999" s="19">
        <f>ABS(Ct_Na+10^-pH-Kw*10^pH-Ct_Cl-Ct_OAc*Ka*10^pH/(1+Ka*10^pH))</f>
        <v>3.328364224030262E-2</v>
      </c>
      <c r="CJ999" s="19">
        <f>ABS(Ct_Na+10^-pH-Kw*10^pH-Ct_Cl-Ct_OAc*Ka*10^pH/(1+Ka*10^pH))</f>
        <v>3.3912569025546582E-2</v>
      </c>
      <c r="CK999" s="19">
        <f>ABS(Ct_Na+10^-pH-Kw*10^pH-Ct_Cl-Ct_OAc*Ka*10^pH/(1+Ka*10^pH))</f>
        <v>3.4529740169944895E-2</v>
      </c>
      <c r="CL999" s="19">
        <f>ABS(Ct_Na+10^-pH-Kw*10^pH-Ct_Cl-Ct_OAc*Ka*10^pH/(1+Ka*10^pH))</f>
        <v>3.5135482219076537E-2</v>
      </c>
      <c r="CM999" s="19">
        <f>ABS(Ct_Na+10^-pH-Kw*10^pH-Ct_Cl-Ct_OAc*Ka*10^pH/(1+Ka*10^pH))</f>
        <v>3.5730109735196594E-2</v>
      </c>
      <c r="CN999" s="19">
        <f>ABS(Ct_Na+10^-pH-Kw*10^pH-Ct_Cl-Ct_OAc*Ka*10^pH/(1+Ka*10^pH))</f>
        <v>3.6313925841932652E-2</v>
      </c>
      <c r="CO999" s="19">
        <f>ABS(Ct_Na+10^-pH-Kw*10^pH-Ct_Cl-Ct_OAc*Ka*10^pH/(1+Ka*10^pH))</f>
        <v>3.6887222739538345E-2</v>
      </c>
      <c r="CP999" s="19">
        <f>ABS(Ct_Na+10^-pH-Kw*10^pH-Ct_Cl-Ct_OAc*Ka*10^pH/(1+Ka*10^pH))</f>
        <v>3.7450282192543934E-2</v>
      </c>
      <c r="CQ999" s="19">
        <f>ABS(Ct_Na+10^-pH-Kw*10^pH-Ct_Cl-Ct_OAc*Ka*10^pH/(1+Ka*10^pH))</f>
        <v>3.800337599151403E-2</v>
      </c>
      <c r="CR999" s="19">
        <f>ABS(Ct_Na+10^-pH-Kw*10^pH-Ct_Cl-Ct_OAc*Ka*10^pH/(1+Ka*10^pH))</f>
        <v>3.8546766390502168E-2</v>
      </c>
      <c r="CS999" s="19">
        <f>ABS(Ct_Na+10^-pH-Kw*10^pH-Ct_Cl-Ct_OAc*Ka*10^pH/(1+Ka*10^pH))</f>
        <v>3.9080706521681816E-2</v>
      </c>
      <c r="CT999" s="19">
        <f>ABS(Ct_Na+10^-pH-Kw*10^pH-Ct_Cl-Ct_OAc*Ka*10^pH/(1+Ka*10^pH))</f>
        <v>3.9605440788530809E-2</v>
      </c>
      <c r="CU999" s="19">
        <f>ABS(Ct_Na+10^-pH-Kw*10^pH-Ct_Cl-Ct_OAc*Ka*10^pH/(1+Ka*10^pH))</f>
        <v>4.0121205238852445E-2</v>
      </c>
      <c r="CV999" s="19">
        <f>ABS(Ct_Na+10^-pH-Kw*10^pH-Ct_Cl-Ct_OAc*Ka*10^pH/(1+Ka*10^pH))</f>
        <v>4.0628227918829668E-2</v>
      </c>
      <c r="CW999" s="19">
        <f>ABS(Ct_Na+10^-pH-Kw*10^pH-Ct_Cl-Ct_OAc*Ka*10^pH/(1+Ka*10^pH))</f>
        <v>4.1126729209227442E-2</v>
      </c>
      <c r="CX999" s="19">
        <f>ABS(Ct_Na+10^-pH-Kw*10^pH-Ct_Cl-Ct_OAc*Ka*10^pH/(1+Ka*10^pH))</f>
        <v>4.1616922144785226E-2</v>
      </c>
    </row>
    <row r="1000" spans="1:102">
      <c r="A1000" s="23">
        <v>9.7100000000000009</v>
      </c>
      <c r="B1000" s="19">
        <f>ABS(Ct_Na+10^-pH-Kw*10^pH-Ct_Cl-Ct_OAc*Ka*10^pH/(1+Ka*10^pH))</f>
        <v>0.25004909301106737</v>
      </c>
      <c r="C1000" s="19">
        <f>ABS(Ct_Na+10^-pH-Kw*10^pH-Ct_Cl-Ct_OAc*Ka*10^pH/(1+Ka*10^pH))</f>
        <v>0.23338253076975066</v>
      </c>
      <c r="D1000" s="19">
        <f>ABS(Ct_Na+10^-pH-Kw*10^pH-Ct_Cl-Ct_OAc*Ka*10^pH/(1+Ka*10^pH))</f>
        <v>0.2182311105503717</v>
      </c>
      <c r="E1000" s="19">
        <f>ABS(Ct_Na+10^-pH-Kw*10^pH-Ct_Cl-Ct_OAc*Ka*10^pH/(1+Ka*10^pH))</f>
        <v>0.20439720513267795</v>
      </c>
      <c r="F1000" s="19">
        <f>ABS(Ct_Na+10^-pH-Kw*10^pH-Ct_Cl-Ct_OAc*Ka*10^pH/(1+Ka*10^pH))</f>
        <v>0.19171612516645864</v>
      </c>
      <c r="G1000" s="19">
        <f>ABS(Ct_Na+10^-pH-Kw*10^pH-Ct_Cl-Ct_OAc*Ka*10^pH/(1+Ka*10^pH))</f>
        <v>0.18004953159753687</v>
      </c>
      <c r="H1000" s="19">
        <f>ABS(Ct_Na+10^-pH-Kw*10^pH-Ct_Cl-Ct_OAc*Ka*10^pH/(1+Ka*10^pH))</f>
        <v>0.16928036830314758</v>
      </c>
      <c r="I1000" s="19">
        <f>ABS(Ct_Na+10^-pH-Kw*10^pH-Ct_Cl-Ct_OAc*Ka*10^pH/(1+Ka*10^pH))</f>
        <v>0.15930892080834264</v>
      </c>
      <c r="J1000" s="19">
        <f>ABS(Ct_Na+10^-pH-Kw*10^pH-Ct_Cl-Ct_OAc*Ka*10^pH/(1+Ka*10^pH))</f>
        <v>0.15004971956316665</v>
      </c>
      <c r="K1000" s="19">
        <f>ABS(Ct_Na+10^-pH-Kw*10^pH-Ct_Cl-Ct_OAc*Ka*10^pH/(1+Ka*10^pH))</f>
        <v>0.1414290839211062</v>
      </c>
      <c r="L1000" s="19">
        <f>ABS(Ct_Na+10^-pH-Kw*10^pH-Ct_Cl-Ct_OAc*Ka*10^pH/(1+Ka*10^pH))</f>
        <v>0.1333831573218498</v>
      </c>
      <c r="M1000" s="19">
        <f>ABS(Ct_Na+10^-pH-Kw*10^pH-Ct_Cl-Ct_OAc*Ka*10^pH/(1+Ka*10^pH))</f>
        <v>0.12585632276125513</v>
      </c>
      <c r="N1000" s="19">
        <f>ABS(Ct_Na+10^-pH-Kw*10^pH-Ct_Cl-Ct_OAc*Ka*10^pH/(1+Ka*10^pH))</f>
        <v>0.11879991536069763</v>
      </c>
      <c r="O1000" s="19">
        <f>ABS(Ct_Na+10^-pH-Kw*10^pH-Ct_Cl-Ct_OAc*Ka*10^pH/(1+Ka*10^pH))</f>
        <v>0.11217116901471935</v>
      </c>
      <c r="P1000" s="19">
        <f>ABS(Ct_Na+10^-pH-Kw*10^pH-Ct_Cl-Ct_OAc*Ka*10^pH/(1+Ka*10^pH))</f>
        <v>0.10593234892438685</v>
      </c>
      <c r="Q1000" s="19">
        <f>ABS(Ct_Na+10^-pH-Kw*10^pH-Ct_Cl-Ct_OAc*Ka*10^pH/(1+Ka*10^pH))</f>
        <v>0.10005003283921625</v>
      </c>
      <c r="R1000" s="19">
        <f>ABS(Ct_Na+10^-pH-Kw*10^pH-Ct_Cl-Ct_OAc*Ka*10^pH/(1+Ka*10^pH))</f>
        <v>9.4494512092110655E-2</v>
      </c>
      <c r="S1000" s="19">
        <f>ABS(Ct_Na+10^-pH-Kw*10^pH-Ct_Cl-Ct_OAc*Ka*10^pH/(1+Ka*10^pH))</f>
        <v>8.9239289763767479E-2</v>
      </c>
      <c r="T1000" s="19">
        <f>ABS(Ct_Na+10^-pH-Kw*10^pH-Ct_Cl-Ct_OAc*Ka*10^pH/(1+Ka*10^pH))</f>
        <v>8.4260658084284554E-2</v>
      </c>
      <c r="U1000" s="19">
        <f>ABS(Ct_Na+10^-pH-Kw*10^pH-Ct_Cl-Ct_OAc*Ka*10^pH/(1+Ka*10^pH))</f>
        <v>7.9537340849903257E-2</v>
      </c>
      <c r="V1000" s="19">
        <f>ABS(Ct_Na+10^-pH-Kw*10^pH-Ct_Cl-Ct_OAc*Ka*10^pH/(1+Ka*10^pH))</f>
        <v>7.5050189477241042E-2</v>
      </c>
      <c r="W1000" s="19">
        <f>ABS(Ct_Na+10^-pH-Kw*10^pH-Ct_Cl-Ct_OAc*Ka*10^pH/(1+Ka*10^pH))</f>
        <v>7.07819235373916E-2</v>
      </c>
      <c r="X1000" s="19">
        <f>ABS(Ct_Na+10^-pH-Kw*10^pH-Ct_Cl-Ct_OAc*Ka*10^pH/(1+Ka*10^pH))</f>
        <v>6.6716908356582671E-2</v>
      </c>
      <c r="Y1000" s="19">
        <f>ABS(Ct_Na+10^-pH-Kw*10^pH-Ct_Cl-Ct_OAc*Ka*10^pH/(1+Ka*10^pH))</f>
        <v>6.2840963649299669E-2</v>
      </c>
      <c r="Z1000" s="19">
        <f>ABS(Ct_Na+10^-pH-Kw*10^pH-Ct_Cl-Ct_OAc*Ka*10^pH/(1+Ka*10^pH))</f>
        <v>5.9141198246893185E-2</v>
      </c>
      <c r="AA1000" s="19">
        <f>ABS(Ct_Na+10^-pH-Kw*10^pH-Ct_Cl-Ct_OAc*Ka*10^pH/(1+Ka*10^pH))</f>
        <v>5.5605866862371442E-2</v>
      </c>
      <c r="AB1000" s="19">
        <f>ABS(Ct_Na+10^-pH-Kw*10^pH-Ct_Cl-Ct_OAc*Ka*10^pH/(1+Ka*10^pH))</f>
        <v>5.2224245538046318E-2</v>
      </c>
      <c r="AC1000" s="19">
        <f>ABS(Ct_Na+10^-pH-Kw*10^pH-Ct_Cl-Ct_OAc*Ka*10^pH/(1+Ka*10^pH))</f>
        <v>4.8986522993479664E-2</v>
      </c>
      <c r="AD1000" s="19">
        <f>ABS(Ct_Na+10^-pH-Kw*10^pH-Ct_Cl-Ct_OAc*Ka*10^pH/(1+Ka*10^pH))</f>
        <v>4.5883705554936649E-2</v>
      </c>
      <c r="AE1000" s="19">
        <f>ABS(Ct_Na+10^-pH-Kw*10^pH-Ct_Cl-Ct_OAc*Ka*10^pH/(1+Ka*10^pH))</f>
        <v>4.290753372613007E-2</v>
      </c>
      <c r="AF1000" s="19">
        <f>ABS(Ct_Na+10^-pH-Kw*10^pH-Ct_Cl-Ct_OAc*Ka*10^pH/(1+Ka*10^pH))</f>
        <v>4.0050408770475762E-2</v>
      </c>
      <c r="AG1000" s="19">
        <f>ABS(Ct_Na+10^-pH-Kw*10^pH-Ct_Cl-Ct_OAc*Ka*10^pH/(1+Ka*10^pH))</f>
        <v>3.7305327930729472E-2</v>
      </c>
      <c r="AH1000" s="19">
        <f>ABS(Ct_Na+10^-pH-Kw*10^pH-Ct_Cl-Ct_OAc*Ka*10^pH/(1+Ka*10^pH))</f>
        <v>3.4665827123281125E-2</v>
      </c>
      <c r="AI1000" s="19">
        <f>ABS(Ct_Na+10^-pH-Kw*10^pH-Ct_Cl-Ct_OAc*Ka*10^pH/(1+Ka*10^pH))</f>
        <v>3.2125930119887416E-2</v>
      </c>
      <c r="AJ1000" s="19">
        <f>ABS(Ct_Na+10^-pH-Kw*10^pH-Ct_Cl-Ct_OAc*Ka*10^pH/(1+Ka*10^pH))</f>
        <v>2.9680103375878661E-2</v>
      </c>
      <c r="AK1000" s="19">
        <f>ABS(Ct_Na+10^-pH-Kw*10^pH-Ct_Cl-Ct_OAc*Ka*10^pH/(1+Ka*10^pH))</f>
        <v>2.7323215786197473E-2</v>
      </c>
      <c r="AL1000" s="19">
        <f>ABS(Ct_Na+10^-pH-Kw*10^pH-Ct_Cl-Ct_OAc*Ka*10^pH/(1+Ka*10^pH))</f>
        <v>2.5050502753290668E-2</v>
      </c>
      <c r="AM1000" s="19">
        <f>ABS(Ct_Na+10^-pH-Kw*10^pH-Ct_Cl-Ct_OAc*Ka*10^pH/(1+Ka*10^pH))</f>
        <v>2.2857534037327903E-2</v>
      </c>
      <c r="AN1000" s="19">
        <f>ABS(Ct_Na+10^-pH-Kw*10^pH-Ct_Cl-Ct_OAc*Ka*10^pH/(1+Ka*10^pH))</f>
        <v>2.0740184932260437E-2</v>
      </c>
      <c r="AO1000" s="19">
        <f>ABS(Ct_Na+10^-pH-Kw*10^pH-Ct_Cl-Ct_OAc*Ka*10^pH/(1+Ka*10^pH))</f>
        <v>1.8694610373127474E-2</v>
      </c>
      <c r="AP1000" s="19">
        <f>ABS(Ct_Na+10^-pH-Kw*10^pH-Ct_Cl-Ct_OAc*Ka*10^pH/(1+Ka*10^pH))</f>
        <v>1.6717221632632243E-2</v>
      </c>
      <c r="AQ1000" s="19">
        <f>ABS(Ct_Na+10^-pH-Kw*10^pH-Ct_Cl-Ct_OAc*Ka*10^pH/(1+Ka*10^pH))</f>
        <v>1.4804665309858203E-2</v>
      </c>
      <c r="AR1000" s="19">
        <f>ABS(Ct_Na+10^-pH-Kw*10^pH-Ct_Cl-Ct_OAc*Ka*10^pH/(1+Ka*10^pH))</f>
        <v>1.2953804352334897E-2</v>
      </c>
      <c r="AS1000" s="19">
        <f>ABS(Ct_Na+10^-pH-Kw*10^pH-Ct_Cl-Ct_OAc*Ka*10^pH/(1+Ka*10^pH))</f>
        <v>1.1161700885526663E-2</v>
      </c>
      <c r="AT1000" s="19">
        <f>ABS(Ct_Na+10^-pH-Kw*10^pH-Ct_Cl-Ct_OAc*Ka*10^pH/(1+Ka*10^pH))</f>
        <v>9.4256006520561514E-3</v>
      </c>
      <c r="AU1000" s="19">
        <f>ABS(Ct_Na+10^-pH-Kw*10^pH-Ct_Cl-Ct_OAc*Ka*10^pH/(1+Ka*10^pH))</f>
        <v>7.7429188873078328E-3</v>
      </c>
      <c r="AV1000" s="19">
        <f>ABS(Ct_Na+10^-pH-Kw*10^pH-Ct_Cl-Ct_OAc*Ka*10^pH/(1+Ka*10^pH))</f>
        <v>6.1112274790669982E-3</v>
      </c>
      <c r="AW1000" s="19">
        <f>ABS(Ct_Na+10^-pH-Kw*10^pH-Ct_Cl-Ct_OAc*Ka*10^pH/(1+Ka*10^pH))</f>
        <v>4.5282432770423556E-3</v>
      </c>
      <c r="AX1000" s="19">
        <f>ABS(Ct_Na+10^-pH-Kw*10^pH-Ct_Cl-Ct_OAc*Ka*10^pH/(1+Ka*10^pH))</f>
        <v>2.9918174339007633E-3</v>
      </c>
      <c r="AY1000" s="19">
        <f>ABS(Ct_Na+10^-pH-Kw*10^pH-Ct_Cl-Ct_OAc*Ka*10^pH/(1+Ka*10^pH))</f>
        <v>1.4999256731690822E-3</v>
      </c>
      <c r="AZ1000" s="19">
        <f>ABS(Ct_Na+10^-pH-Kw*10^pH-Ct_Cl-Ct_OAc*Ka*10^pH/(1+Ka*10^pH))</f>
        <v>5.0659391315453772E-5</v>
      </c>
      <c r="BA1000" s="19">
        <f>ABS(Ct_Na+10^-pH-Kw*10^pH-Ct_Cl-Ct_OAc*Ka*10^pH/(1+Ka*10^pH))</f>
        <v>1.3577824882324355E-3</v>
      </c>
      <c r="BB1000" s="19">
        <f>ABS(Ct_Na+10^-pH-Kw*10^pH-Ct_Cl-Ct_OAc*Ka*10^pH/(1+Ka*10^pH))</f>
        <v>2.7271009822373293E-3</v>
      </c>
      <c r="BC1000" s="19">
        <f>ABS(Ct_Na+10^-pH-Kw*10^pH-Ct_Cl-Ct_OAc*Ka*10^pH/(1+Ka*10^pH))</f>
        <v>4.0589039010640454E-3</v>
      </c>
      <c r="BD1000" s="19">
        <f>ABS(Ct_Na+10^-pH-Kw*10^pH-Ct_Cl-Ct_OAc*Ka*10^pH/(1+Ka*10^pH))</f>
        <v>5.3547121464089242E-3</v>
      </c>
      <c r="BE1000" s="19">
        <f>ABS(Ct_Na+10^-pH-Kw*10^pH-Ct_Cl-Ct_OAc*Ka*10^pH/(1+Ka*10^pH))</f>
        <v>6.6159655052112631E-3</v>
      </c>
      <c r="BF1000" s="19">
        <f>ABS(Ct_Na+10^-pH-Kw*10^pH-Ct_Cl-Ct_OAc*Ka*10^pH/(1+Ka*10^pH))</f>
        <v>7.8440279861503939E-3</v>
      </c>
      <c r="BG1000" s="19">
        <f>ABS(Ct_Na+10^-pH-Kw*10^pH-Ct_Cl-Ct_OAc*Ka*10^pH/(1+Ka*10^pH))</f>
        <v>9.0401927403118768E-3</v>
      </c>
      <c r="BH1000" s="19">
        <f>ABS(Ct_Na+10^-pH-Kw*10^pH-Ct_Cl-Ct_OAc*Ka*10^pH/(1+Ka*10^pH))</f>
        <v>1.0205686603341028E-2</v>
      </c>
      <c r="BI1000" s="19">
        <f>ABS(Ct_Na+10^-pH-Kw*10^pH-Ct_Cl-Ct_OAc*Ka*10^pH/(1+Ka*10^pH))</f>
        <v>1.1341674292622617E-2</v>
      </c>
      <c r="BJ1000" s="19">
        <f>ABS(Ct_Na+10^-pH-Kw*10^pH-Ct_Cl-Ct_OAc*Ka*10^pH/(1+Ka*10^pH))</f>
        <v>1.2449262289672157E-2</v>
      </c>
      <c r="BK1000" s="19">
        <f>ABS(Ct_Na+10^-pH-Kw*10^pH-Ct_Cl-Ct_OAc*Ka*10^pH/(1+Ka*10^pH))</f>
        <v>1.3529502434942671E-2</v>
      </c>
      <c r="BL1000" s="19">
        <f>ABS(Ct_Na+10^-pH-Kw*10^pH-Ct_Cl-Ct_OAc*Ka*10^pH/(1+Ka*10^pH))</f>
        <v>1.4583395259596857E-2</v>
      </c>
      <c r="BM1000" s="19">
        <f>ABS(Ct_Na+10^-pH-Kw*10^pH-Ct_Cl-Ct_OAc*Ka*10^pH/(1+Ka*10^pH))</f>
        <v>1.5611893076428053E-2</v>
      </c>
      <c r="BN1000" s="19">
        <f>ABS(Ct_Na+10^-pH-Kw*10^pH-Ct_Cl-Ct_OAc*Ka*10^pH/(1+Ka*10^pH))</f>
        <v>1.6615902850001335E-2</v>
      </c>
      <c r="BO1000" s="19">
        <f>ABS(Ct_Na+10^-pH-Kw*10^pH-Ct_Cl-Ct_OAc*Ka*10^pH/(1+Ka*10^pH))</f>
        <v>1.7596288864196438E-2</v>
      </c>
      <c r="BP1000" s="19">
        <f>ABS(Ct_Na+10^-pH-Kw*10^pH-Ct_Cl-Ct_OAc*Ka*10^pH/(1+Ka*10^pH))</f>
        <v>1.8553875203642822E-2</v>
      </c>
      <c r="BQ1000" s="19">
        <f>ABS(Ct_Na+10^-pH-Kw*10^pH-Ct_Cl-Ct_OAc*Ka*10^pH/(1+Ka*10^pH))</f>
        <v>1.9489448064021475E-2</v>
      </c>
      <c r="BR1000" s="19">
        <f>ABS(Ct_Na+10^-pH-Kw*10^pH-Ct_Cl-Ct_OAc*Ka*10^pH/(1+Ka*10^pH))</f>
        <v>2.0403757904846061E-2</v>
      </c>
      <c r="BS1000" s="19">
        <f>ABS(Ct_Na+10^-pH-Kw*10^pH-Ct_Cl-Ct_OAc*Ka*10^pH/(1+Ka*10^pH))</f>
        <v>2.1297521457112792E-2</v>
      </c>
      <c r="BT1000" s="19">
        <f>ABS(Ct_Na+10^-pH-Kw*10^pH-Ct_Cl-Ct_OAc*Ka*10^pH/(1+Ka*10^pH))</f>
        <v>2.2171423597106936E-2</v>
      </c>
      <c r="BU1000" s="19">
        <f>ABS(Ct_Na+10^-pH-Kw*10^pH-Ct_Cl-Ct_OAc*Ka*10^pH/(1+Ka*10^pH))</f>
        <v>2.3026119096661649E-2</v>
      </c>
      <c r="BV1000" s="19">
        <f>ABS(Ct_Na+10^-pH-Kw*10^pH-Ct_Cl-Ct_OAc*Ka*10^pH/(1+Ka*10^pH))</f>
        <v>2.3862234259269491E-2</v>
      </c>
      <c r="BW1000" s="19">
        <f>ABS(Ct_Na+10^-pH-Kw*10^pH-Ct_Cl-Ct_OAc*Ka*10^pH/(1+Ka*10^pH))</f>
        <v>2.46803684506385E-2</v>
      </c>
      <c r="BX1000" s="19">
        <f>ABS(Ct_Na+10^-pH-Kw*10^pH-Ct_Cl-Ct_OAc*Ka*10^pH/(1+Ka*10^pH))</f>
        <v>2.5481095531552832E-2</v>
      </c>
      <c r="BY1000" s="19">
        <f>ABS(Ct_Na+10^-pH-Kw*10^pH-Ct_Cl-Ct_OAc*Ka*10^pH/(1+Ka*10^pH))</f>
        <v>2.626496520023737E-2</v>
      </c>
      <c r="BZ1000" s="19">
        <f>ABS(Ct_Na+10^-pH-Kw*10^pH-Ct_Cl-Ct_OAc*Ka*10^pH/(1+Ka*10^pH))</f>
        <v>2.7032504250824339E-2</v>
      </c>
      <c r="CA1000" s="19">
        <f>ABS(Ct_Na+10^-pH-Kw*10^pH-Ct_Cl-Ct_OAc*Ka*10^pH/(1+Ka*10^pH))</f>
        <v>2.7784217753976506E-2</v>
      </c>
      <c r="CB1000" s="19">
        <f>ABS(Ct_Na+10^-pH-Kw*10^pH-Ct_Cl-Ct_OAc*Ka*10^pH/(1+Ka*10^pH))</f>
        <v>2.8520590165227622E-2</v>
      </c>
      <c r="CC1000" s="19">
        <f>ABS(Ct_Na+10^-pH-Kw*10^pH-Ct_Cl-Ct_OAc*Ka*10^pH/(1+Ka*10^pH))</f>
        <v>2.9242086366150444E-2</v>
      </c>
      <c r="CD1000" s="19">
        <f>ABS(Ct_Na+10^-pH-Kw*10^pH-Ct_Cl-Ct_OAc*Ka*10^pH/(1+Ka*10^pH))</f>
        <v>2.9949152643054783E-2</v>
      </c>
      <c r="CE1000" s="19">
        <f>ABS(Ct_Na+10^-pH-Kw*10^pH-Ct_Cl-Ct_OAc*Ka*10^pH/(1+Ka*10^pH))</f>
        <v>3.0642217607545187E-2</v>
      </c>
      <c r="CF1000" s="19">
        <f>ABS(Ct_Na+10^-pH-Kw*10^pH-Ct_Cl-Ct_OAc*Ka*10^pH/(1+Ka*10^pH))</f>
        <v>3.1321693062927938E-2</v>
      </c>
      <c r="CG1000" s="19">
        <f>ABS(Ct_Na+10^-pH-Kw*10^pH-Ct_Cl-Ct_OAc*Ka*10^pH/(1+Ka*10^pH))</f>
        <v>3.1987974820147903E-2</v>
      </c>
      <c r="CH1000" s="19">
        <f>ABS(Ct_Na+10^-pH-Kw*10^pH-Ct_Cl-Ct_OAc*Ka*10^pH/(1+Ka*10^pH))</f>
        <v>3.2641443466652112E-2</v>
      </c>
      <c r="CI1000" s="19">
        <f>ABS(Ct_Na+10^-pH-Kw*10^pH-Ct_Cl-Ct_OAc*Ka*10^pH/(1+Ka*10^pH))</f>
        <v>3.3282465091318138E-2</v>
      </c>
      <c r="CJ1000" s="19">
        <f>ABS(Ct_Na+10^-pH-Kw*10^pH-Ct_Cl-Ct_OAc*Ka*10^pH/(1+Ka*10^pH))</f>
        <v>3.3911391968348949E-2</v>
      </c>
      <c r="CK1000" s="19">
        <f>ABS(Ct_Na+10^-pH-Kw*10^pH-Ct_Cl-Ct_OAc*Ka*10^pH/(1+Ka*10^pH))</f>
        <v>3.4528563202818469E-2</v>
      </c>
      <c r="CL1000" s="19">
        <f>ABS(Ct_Na+10^-pH-Kw*10^pH-Ct_Cl-Ct_OAc*Ka*10^pH/(1+Ka*10^pH))</f>
        <v>3.513430534035334E-2</v>
      </c>
      <c r="CM1000" s="19">
        <f>ABS(Ct_Na+10^-pH-Kw*10^pH-Ct_Cl-Ct_OAc*Ka*10^pH/(1+Ka*10^pH))</f>
        <v>3.5728932943254542E-2</v>
      </c>
      <c r="CN1000" s="19">
        <f>ABS(Ct_Na+10^-pH-Kw*10^pH-Ct_Cl-Ct_OAc*Ka*10^pH/(1+Ka*10^pH))</f>
        <v>3.6312749135193917E-2</v>
      </c>
      <c r="CO1000" s="19">
        <f>ABS(Ct_Na+10^-pH-Kw*10^pH-Ct_Cl-Ct_OAc*Ka*10^pH/(1+Ka*10^pH))</f>
        <v>3.6886046116467716E-2</v>
      </c>
      <c r="CP1000" s="19">
        <f>ABS(Ct_Na+10^-pH-Kw*10^pH-Ct_Cl-Ct_OAc*Ka*10^pH/(1+Ka*10^pH))</f>
        <v>3.7449105651647344E-2</v>
      </c>
      <c r="CQ1000" s="19">
        <f>ABS(Ct_Na+10^-pH-Kw*10^pH-Ct_Cl-Ct_OAc*Ka*10^pH/(1+Ka*10^pH))</f>
        <v>3.8002199531337072E-2</v>
      </c>
      <c r="CR1000" s="19">
        <f>ABS(Ct_Na+10^-pH-Kw*10^pH-Ct_Cl-Ct_OAc*Ka*10^pH/(1+Ka*10^pH))</f>
        <v>3.8545590009628712E-2</v>
      </c>
      <c r="CS1000" s="19">
        <f>ABS(Ct_Na+10^-pH-Kw*10^pH-Ct_Cl-Ct_OAc*Ka*10^pH/(1+Ka*10^pH))</f>
        <v>3.9079530218732665E-2</v>
      </c>
      <c r="CT1000" s="19">
        <f>ABS(Ct_Na+10^-pH-Kw*10^pH-Ct_Cl-Ct_OAc*Ka*10^pH/(1+Ka*10^pH))</f>
        <v>3.9604264562162449E-2</v>
      </c>
      <c r="CU1000" s="19">
        <f>ABS(Ct_Na+10^-pH-Kw*10^pH-Ct_Cl-Ct_OAc*Ka*10^pH/(1+Ka*10^pH))</f>
        <v>4.0120029087755797E-2</v>
      </c>
      <c r="CV1000" s="19">
        <f>ABS(Ct_Na+10^-pH-Kw*10^pH-Ct_Cl-Ct_OAc*Ka*10^pH/(1+Ka*10^pH))</f>
        <v>4.0627051841728927E-2</v>
      </c>
      <c r="CW1000" s="19">
        <f>ABS(Ct_Na+10^-pH-Kw*10^pH-Ct_Cl-Ct_OAc*Ka*10^pH/(1+Ka*10^pH))</f>
        <v>4.1125553204878991E-2</v>
      </c>
      <c r="CX1000" s="19">
        <f>ABS(Ct_Na+10^-pH-Kw*10^pH-Ct_Cl-Ct_OAc*Ka*10^pH/(1+Ka*10^pH))</f>
        <v>4.1615746211976536E-2</v>
      </c>
    </row>
    <row r="1001" spans="1:102">
      <c r="A1001" s="24">
        <v>9.7200000000000006</v>
      </c>
      <c r="B1001" s="19">
        <f>ABS(Ct_Na+10^-pH-Kw*10^pH-Ct_Cl-Ct_OAc*Ka*10^pH/(1+Ka*10^pH))</f>
        <v>0.2500503375398313</v>
      </c>
      <c r="C1001" s="19">
        <f>ABS(Ct_Na+10^-pH-Kw*10^pH-Ct_Cl-Ct_OAc*Ka*10^pH/(1+Ka*10^pH))</f>
        <v>0.23338377292152879</v>
      </c>
      <c r="D1001" s="19">
        <f>ABS(Ct_Na+10^-pH-Kw*10^pH-Ct_Cl-Ct_OAc*Ka*10^pH/(1+Ka*10^pH))</f>
        <v>0.21823235054125378</v>
      </c>
      <c r="E1001" s="19">
        <f>ABS(Ct_Na+10^-pH-Kw*10^pH-Ct_Cl-Ct_OAc*Ka*10^pH/(1+Ka*10^pH))</f>
        <v>0.20439844315056793</v>
      </c>
      <c r="F1001" s="19">
        <f>ABS(Ct_Na+10^-pH-Kw*10^pH-Ct_Cl-Ct_OAc*Ka*10^pH/(1+Ka*10^pH))</f>
        <v>0.19171736137577253</v>
      </c>
      <c r="G1001" s="19">
        <f>ABS(Ct_Na+10^-pH-Kw*10^pH-Ct_Cl-Ct_OAc*Ka*10^pH/(1+Ka*10^pH))</f>
        <v>0.18005076614296078</v>
      </c>
      <c r="H1001" s="19">
        <f>ABS(Ct_Na+10^-pH-Kw*10^pH-Ct_Cl-Ct_OAc*Ka*10^pH/(1+Ka*10^pH))</f>
        <v>0.16928160131267303</v>
      </c>
      <c r="I1001" s="19">
        <f>ABS(Ct_Na+10^-pH-Kw*10^pH-Ct_Cl-Ct_OAc*Ka*10^pH/(1+Ka*10^pH))</f>
        <v>0.1593101523957399</v>
      </c>
      <c r="J1001" s="19">
        <f>ABS(Ct_Na+10^-pH-Kw*10^pH-Ct_Cl-Ct_OAc*Ka*10^pH/(1+Ka*10^pH))</f>
        <v>0.15005094983001632</v>
      </c>
      <c r="K1001" s="19">
        <f>ABS(Ct_Na+10^-pH-Kw*10^pH-Ct_Cl-Ct_OAc*Ka*10^pH/(1+Ka*10^pH))</f>
        <v>0.14143031295848055</v>
      </c>
      <c r="L1001" s="19">
        <f>ABS(Ct_Na+10^-pH-Kw*10^pH-Ct_Cl-Ct_OAc*Ka*10^pH/(1+Ka*10^pH))</f>
        <v>0.13338438521171381</v>
      </c>
      <c r="M1001" s="19">
        <f>ABS(Ct_Na+10^-pH-Kw*10^pH-Ct_Cl-Ct_OAc*Ka*10^pH/(1+Ka*10^pH))</f>
        <v>0.1258575495776417</v>
      </c>
      <c r="N1001" s="19">
        <f>ABS(Ct_Na+10^-pH-Kw*10^pH-Ct_Cl-Ct_OAc*Ka*10^pH/(1+Ka*10^pH))</f>
        <v>0.11880114117069912</v>
      </c>
      <c r="O1001" s="19">
        <f>ABS(Ct_Na+10^-pH-Kw*10^pH-Ct_Cl-Ct_OAc*Ka*10^pH/(1+Ka*10^pH))</f>
        <v>0.11217239387932884</v>
      </c>
      <c r="P1001" s="19">
        <f>ABS(Ct_Na+10^-pH-Kw*10^pH-Ct_Cl-Ct_OAc*Ka*10^pH/(1+Ka*10^pH))</f>
        <v>0.10593357289921557</v>
      </c>
      <c r="Q1001" s="19">
        <f>ABS(Ct_Na+10^-pH-Kw*10^pH-Ct_Cl-Ct_OAc*Ka*10^pH/(1+Ka*10^pH))</f>
        <v>0.10005125597510883</v>
      </c>
      <c r="R1001" s="19">
        <f>ABS(Ct_Na+10^-pH-Kw*10^pH-Ct_Cl-Ct_OAc*Ka*10^pH/(1+Ka*10^pH))</f>
        <v>9.4495734435674661E-2</v>
      </c>
      <c r="S1001" s="19">
        <f>ABS(Ct_Na+10^-pH-Kw*10^pH-Ct_Cl-Ct_OAc*Ka*10^pH/(1+Ka*10^pH))</f>
        <v>8.9240511357831509E-2</v>
      </c>
      <c r="T1001" s="19">
        <f>ABS(Ct_Na+10^-pH-Kw*10^pH-Ct_Cl-Ct_OAc*Ka*10^pH/(1+Ka*10^pH))</f>
        <v>8.4261878968295942E-2</v>
      </c>
      <c r="U1001" s="19">
        <f>ABS(Ct_Na+10^-pH-Kw*10^pH-Ct_Cl-Ct_OAc*Ka*10^pH/(1+Ka*10^pH))</f>
        <v>7.9538561060274987E-2</v>
      </c>
      <c r="V1001" s="19">
        <f>ABS(Ct_Na+10^-pH-Kw*10^pH-Ct_Cl-Ct_OAc*Ka*10^pH/(1+Ka*10^pH))</f>
        <v>7.5051409047655088E-2</v>
      </c>
      <c r="W1001" s="19">
        <f>ABS(Ct_Na+10^-pH-Kw*10^pH-Ct_Cl-Ct_OAc*Ka*10^pH/(1+Ka*10^pH))</f>
        <v>7.0783142499065407E-2</v>
      </c>
      <c r="X1001" s="19">
        <f>ABS(Ct_Na+10^-pH-Kw*10^pH-Ct_Cl-Ct_OAc*Ka*10^pH/(1+Ka*10^pH))</f>
        <v>6.6718126738503844E-2</v>
      </c>
      <c r="Y1001" s="19">
        <f>ABS(Ct_Na+10^-pH-Kw*10^pH-Ct_Cl-Ct_OAc*Ka*10^pH/(1+Ka*10^pH))</f>
        <v>6.2842181478433498E-2</v>
      </c>
      <c r="Z1001" s="19">
        <f>ABS(Ct_Na+10^-pH-Kw*10^pH-Ct_Cl-Ct_OAc*Ka*10^pH/(1+Ka*10^pH))</f>
        <v>5.9142415548366335E-2</v>
      </c>
      <c r="AA1001" s="19">
        <f>ABS(Ct_Na+10^-pH-Kw*10^pH-Ct_Cl-Ct_OAc*Ka*10^pH/(1+Ka*10^pH))</f>
        <v>5.5607083659635501E-2</v>
      </c>
      <c r="AB1001" s="19">
        <f>ABS(Ct_Na+10^-pH-Kw*10^pH-Ct_Cl-Ct_OAc*Ka*10^pH/(1+Ka*10^pH))</f>
        <v>5.222546185302343E-2</v>
      </c>
      <c r="AC1001" s="19">
        <f>ABS(Ct_Na+10^-pH-Kw*10^pH-Ct_Cl-Ct_OAc*Ka*10^pH/(1+Ka*10^pH))</f>
        <v>4.8987738846692663E-2</v>
      </c>
      <c r="AD1001" s="19">
        <f>ABS(Ct_Na+10^-pH-Kw*10^pH-Ct_Cl-Ct_OAc*Ka*10^pH/(1+Ka*10^pH))</f>
        <v>4.5884920965625714E-2</v>
      </c>
      <c r="AE1001" s="19">
        <f>ABS(Ct_Na+10^-pH-Kw*10^pH-Ct_Cl-Ct_OAc*Ka*10^pH/(1+Ka*10^pH))</f>
        <v>4.2908748712357406E-2</v>
      </c>
      <c r="AF1001" s="19">
        <f>ABS(Ct_Na+10^-pH-Kw*10^pH-Ct_Cl-Ct_OAc*Ka*10^pH/(1+Ka*10^pH))</f>
        <v>4.0051623349219842E-2</v>
      </c>
      <c r="AG1001" s="19">
        <f>ABS(Ct_Na+10^-pH-Kw*10^pH-Ct_Cl-Ct_OAc*Ka*10^pH/(1+Ka*10^pH))</f>
        <v>3.7306542117970014E-2</v>
      </c>
      <c r="AH1001" s="19">
        <f>ABS(Ct_Na+10^-pH-Kw*10^pH-Ct_Cl-Ct_OAc*Ka*10^pH/(1+Ka*10^pH))</f>
        <v>3.4667040934075972E-2</v>
      </c>
      <c r="AI1001" s="19">
        <f>ABS(Ct_Na+10^-pH-Kw*10^pH-Ct_Cl-Ct_OAc*Ka*10^pH/(1+Ka*10^pH))</f>
        <v>3.2127143568442068E-2</v>
      </c>
      <c r="AJ1001" s="19">
        <f>ABS(Ct_Na+10^-pH-Kw*10^pH-Ct_Cl-Ct_OAc*Ka*10^pH/(1+Ka*10^pH))</f>
        <v>2.9681316475609412E-2</v>
      </c>
      <c r="AK1001" s="19">
        <f>ABS(Ct_Na+10^-pH-Kw*10^pH-Ct_Cl-Ct_OAc*Ka*10^pH/(1+Ka*10^pH))</f>
        <v>2.7324428549788844E-2</v>
      </c>
      <c r="AL1001" s="19">
        <f>ABS(Ct_Na+10^-pH-Kw*10^pH-Ct_Cl-Ct_OAc*Ka*10^pH/(1+Ka*10^pH))</f>
        <v>2.5051715192747612E-2</v>
      </c>
      <c r="AM1001" s="19">
        <f>ABS(Ct_Na+10^-pH-Kw*10^pH-Ct_Cl-Ct_OAc*Ka*10^pH/(1+Ka*10^pH))</f>
        <v>2.2858746164023572E-2</v>
      </c>
      <c r="AN1001" s="19">
        <f>ABS(Ct_Na+10^-pH-Kw*10^pH-Ct_Cl-Ct_OAc*Ka*10^pH/(1+Ka*10^pH))</f>
        <v>2.0741396756979717E-2</v>
      </c>
      <c r="AO1001" s="19">
        <f>ABS(Ct_Na+10^-pH-Kw*10^pH-Ct_Cl-Ct_OAc*Ka*10^pH/(1+Ka*10^pH))</f>
        <v>1.869582190610683E-2</v>
      </c>
      <c r="AP1001" s="19">
        <f>ABS(Ct_Na+10^-pH-Kw*10^pH-Ct_Cl-Ct_OAc*Ka*10^pH/(1+Ka*10^pH))</f>
        <v>1.6718432883596354E-2</v>
      </c>
      <c r="AQ1001" s="19">
        <f>ABS(Ct_Na+10^-pH-Kw*10^pH-Ct_Cl-Ct_OAc*Ka*10^pH/(1+Ka*10^pH))</f>
        <v>1.4805876288053452E-2</v>
      </c>
      <c r="AR1001" s="19">
        <f>ABS(Ct_Na+10^-pH-Kw*10^pH-Ct_Cl-Ct_OAc*Ka*10^pH/(1+Ka*10^pH))</f>
        <v>1.2955015066560299E-2</v>
      </c>
      <c r="AS1001" s="19">
        <f>ABS(Ct_Na+10^-pH-Kw*10^pH-Ct_Cl-Ct_OAc*Ka*10^pH/(1+Ka*10^pH))</f>
        <v>1.1162911344162196E-2</v>
      </c>
      <c r="AT1001" s="19">
        <f>ABS(Ct_Na+10^-pH-Kw*10^pH-Ct_Cl-Ct_OAc*Ka*10^pH/(1+Ka*10^pH))</f>
        <v>9.4268108630890107E-3</v>
      </c>
      <c r="AU1001" s="19">
        <f>ABS(Ct_Na+10^-pH-Kw*10^pH-Ct_Cl-Ct_OAc*Ka*10^pH/(1+Ka*10^pH))</f>
        <v>7.7441288583565623E-3</v>
      </c>
      <c r="AV1001" s="19">
        <f>ABS(Ct_Na+10^-pH-Kw*10^pH-Ct_Cl-Ct_OAc*Ka*10^pH/(1+Ka*10^pH))</f>
        <v>6.1124372174038502E-3</v>
      </c>
      <c r="AW1001" s="19">
        <f>ABS(Ct_Na+10^-pH-Kw*10^pH-Ct_Cl-Ct_OAc*Ka*10^pH/(1+Ka*10^pH))</f>
        <v>4.52945278961394E-3</v>
      </c>
      <c r="AX1001" s="19">
        <f>ABS(Ct_Na+10^-pH-Kw*10^pH-Ct_Cl-Ct_OAc*Ka*10^pH/(1+Ka*10^pH))</f>
        <v>2.9930267273472339E-3</v>
      </c>
      <c r="AY1001" s="19">
        <f>ABS(Ct_Na+10^-pH-Kw*10^pH-Ct_Cl-Ct_OAc*Ka*10^pH/(1+Ka*10^pH))</f>
        <v>1.5011347538418929E-3</v>
      </c>
      <c r="AZ1001" s="19">
        <f>ABS(Ct_Na+10^-pH-Kw*10^pH-Ct_Cl-Ct_OAc*Ka*10^pH/(1+Ka*10^pH))</f>
        <v>5.186826529385985E-5</v>
      </c>
      <c r="BA1001" s="19">
        <f>ABS(Ct_Na+10^-pH-Kw*10^pH-Ct_Cl-Ct_OAc*Ka*10^pH/(1+Ka*10^pH))</f>
        <v>1.3565738151260637E-3</v>
      </c>
      <c r="BB1001" s="19">
        <f>ABS(Ct_Na+10^-pH-Kw*10^pH-Ct_Cl-Ct_OAc*Ka*10^pH/(1+Ka*10^pH))</f>
        <v>2.7258925044232121E-3</v>
      </c>
      <c r="BC1001" s="19">
        <f>ABS(Ct_Na+10^-pH-Kw*10^pH-Ct_Cl-Ct_OAc*Ka*10^pH/(1+Ka*10^pH))</f>
        <v>4.0576956131916989E-3</v>
      </c>
      <c r="BD1001" s="19">
        <f>ABS(Ct_Na+10^-pH-Kw*10^pH-Ct_Cl-Ct_OAc*Ka*10^pH/(1+Ka*10^pH))</f>
        <v>5.353504043344795E-3</v>
      </c>
      <c r="BE1001" s="19">
        <f>ABS(Ct_Na+10^-pH-Kw*10^pH-Ct_Cl-Ct_OAc*Ka*10^pH/(1+Ka*10^pH))</f>
        <v>6.6147575820271337E-3</v>
      </c>
      <c r="BF1001" s="19">
        <f>ABS(Ct_Na+10^-pH-Kw*10^pH-Ct_Cl-Ct_OAc*Ka*10^pH/(1+Ka*10^pH))</f>
        <v>7.8428202381125856E-3</v>
      </c>
      <c r="BG1001" s="19">
        <f>ABS(Ct_Na+10^-pH-Kw*10^pH-Ct_Cl-Ct_OAc*Ka*10^pH/(1+Ka*10^pH))</f>
        <v>9.0389851628711188E-3</v>
      </c>
      <c r="BH1001" s="19">
        <f>ABS(Ct_Na+10^-pH-Kw*10^pH-Ct_Cl-Ct_OAc*Ka*10^pH/(1+Ka*10^pH))</f>
        <v>1.0204479192123049E-2</v>
      </c>
      <c r="BI1001" s="19">
        <f>ABS(Ct_Na+10^-pH-Kw*10^pH-Ct_Cl-Ct_OAc*Ka*10^pH/(1+Ka*10^pH))</f>
        <v>1.134046704341924E-2</v>
      </c>
      <c r="BJ1001" s="19">
        <f>ABS(Ct_Na+10^-pH-Kw*10^pH-Ct_Cl-Ct_OAc*Ka*10^pH/(1+Ka*10^pH))</f>
        <v>1.2448055198433013E-2</v>
      </c>
      <c r="BK1001" s="19">
        <f>ABS(Ct_Na+10^-pH-Kw*10^pH-Ct_Cl-Ct_OAc*Ka*10^pH/(1+Ka*10^pH))</f>
        <v>1.3528295497767434E-2</v>
      </c>
      <c r="BL1001" s="19">
        <f>ABS(Ct_Na+10^-pH-Kw*10^pH-Ct_Cl-Ct_OAc*Ka*10^pH/(1+Ka*10^pH))</f>
        <v>1.4582188472727839E-2</v>
      </c>
      <c r="BM1001" s="19">
        <f>ABS(Ct_Na+10^-pH-Kw*10^pH-Ct_Cl-Ct_OAc*Ka*10^pH/(1+Ka*10^pH))</f>
        <v>1.5610686436243443E-2</v>
      </c>
      <c r="BN1001" s="19">
        <f>ABS(Ct_Na+10^-pH-Kw*10^pH-Ct_Cl-Ct_OAc*Ka*10^pH/(1+Ka*10^pH))</f>
        <v>1.6614696353008634E-2</v>
      </c>
      <c r="BO1001" s="19">
        <f>ABS(Ct_Na+10^-pH-Kw*10^pH-Ct_Cl-Ct_OAc*Ka*10^pH/(1+Ka*10^pH))</f>
        <v>1.7595082507026419E-2</v>
      </c>
      <c r="BP1001" s="19">
        <f>ABS(Ct_Na+10^-pH-Kw*10^pH-Ct_Cl-Ct_OAc*Ka*10^pH/(1+Ka*10^pH))</f>
        <v>1.8552668983043794E-2</v>
      </c>
      <c r="BQ1001" s="19">
        <f>ABS(Ct_Na+10^-pH-Kw*10^pH-Ct_Cl-Ct_OAc*Ka*10^pH/(1+Ka*10^pH))</f>
        <v>1.9488241976853893E-2</v>
      </c>
      <c r="BR1001" s="19">
        <f>ABS(Ct_Na+10^-pH-Kw*10^pH-Ct_Cl-Ct_OAc*Ka*10^pH/(1+Ka*10^pH))</f>
        <v>2.0402551948077371E-2</v>
      </c>
      <c r="BS1001" s="19">
        <f>ABS(Ct_Na+10^-pH-Kw*10^pH-Ct_Cl-Ct_OAc*Ka*10^pH/(1+Ka*10^pH))</f>
        <v>2.1296315627812701E-2</v>
      </c>
      <c r="BT1001" s="19">
        <f>ABS(Ct_Na+10^-pH-Kw*10^pH-Ct_Cl-Ct_OAc*Ka*10^pH/(1+Ka*10^pH))</f>
        <v>2.2170217892442792E-2</v>
      </c>
      <c r="BU1001" s="19">
        <f>ABS(Ct_Na+10^-pH-Kw*10^pH-Ct_Cl-Ct_OAc*Ka*10^pH/(1+Ka*10^pH))</f>
        <v>2.3024913513894206E-2</v>
      </c>
      <c r="BV1001" s="19">
        <f>ABS(Ct_Na+10^-pH-Kw*10^pH-Ct_Cl-Ct_OAc*Ka*10^pH/(1+Ka*10^pH))</f>
        <v>2.386102879574882E-2</v>
      </c>
      <c r="BW1001" s="19">
        <f>ABS(Ct_Na+10^-pH-Kw*10^pH-Ct_Cl-Ct_OAc*Ka*10^pH/(1+Ka*10^pH))</f>
        <v>2.467916310380016E-2</v>
      </c>
      <c r="BX1001" s="19">
        <f>ABS(Ct_Na+10^-pH-Kw*10^pH-Ct_Cl-Ct_OAc*Ka*10^pH/(1+Ka*10^pH))</f>
        <v>2.5479890298914218E-2</v>
      </c>
      <c r="BY1001" s="19">
        <f>ABS(Ct_Na+10^-pH-Kw*10^pH-Ct_Cl-Ct_OAc*Ka*10^pH/(1+Ka*10^pH))</f>
        <v>2.6263760079394273E-2</v>
      </c>
      <c r="BZ1001" s="19">
        <f>ABS(Ct_Na+10^-pH-Kw*10^pH-Ct_Cl-Ct_OAc*Ka*10^pH/(1+Ka*10^pH))</f>
        <v>2.7031299239447693E-2</v>
      </c>
      <c r="CA1001" s="19">
        <f>ABS(Ct_Na+10^-pH-Kw*10^pH-Ct_Cl-Ct_OAc*Ka*10^pH/(1+Ka*10^pH))</f>
        <v>2.778301284980926E-2</v>
      </c>
      <c r="CB1001" s="19">
        <f>ABS(Ct_Na+10^-pH-Kw*10^pH-Ct_Cl-Ct_OAc*Ka*10^pH/(1+Ka*10^pH))</f>
        <v>2.851938536608184E-2</v>
      </c>
      <c r="CC1001" s="19">
        <f>ABS(Ct_Na+10^-pH-Kw*10^pH-Ct_Cl-Ct_OAc*Ka*10^pH/(1+Ka*10^pH))</f>
        <v>2.9240881669904475E-2</v>
      </c>
      <c r="CD1001" s="19">
        <f>ABS(Ct_Na+10^-pH-Kw*10^pH-Ct_Cl-Ct_OAc*Ka*10^pH/(1+Ka*10^pH))</f>
        <v>2.9947948047650629E-2</v>
      </c>
      <c r="CE1001" s="19">
        <f>ABS(Ct_Na+10^-pH-Kw*10^pH-Ct_Cl-Ct_OAc*Ka*10^pH/(1+Ka*10^pH))</f>
        <v>3.0641013110985979E-2</v>
      </c>
      <c r="CF1001" s="19">
        <f>ABS(Ct_Na+10^-pH-Kw*10^pH-Ct_Cl-Ct_OAc*Ka*10^pH/(1+Ka*10^pH))</f>
        <v>3.1320488663275539E-2</v>
      </c>
      <c r="CG1001" s="19">
        <f>ABS(Ct_Na+10^-pH-Kw*10^pH-Ct_Cl-Ct_OAc*Ka*10^pH/(1+Ka*10^pH))</f>
        <v>3.1986770515520645E-2</v>
      </c>
      <c r="CH1001" s="19">
        <f>ABS(Ct_Na+10^-pH-Kw*10^pH-Ct_Cl-Ct_OAc*Ka*10^pH/(1+Ka*10^pH))</f>
        <v>3.264023925522256E-2</v>
      </c>
      <c r="CI1001" s="19">
        <f>ABS(Ct_Na+10^-pH-Kw*10^pH-Ct_Cl-Ct_OAc*Ka*10^pH/(1+Ka*10^pH))</f>
        <v>3.3281260971311115E-2</v>
      </c>
      <c r="CJ1001" s="19">
        <f>ABS(Ct_Na+10^-pH-Kw*10^pH-Ct_Cl-Ct_OAc*Ka*10^pH/(1+Ka*10^pH))</f>
        <v>3.3910187938039509E-2</v>
      </c>
      <c r="CK1001" s="19">
        <f>ABS(Ct_Na+10^-pH-Kw*10^pH-Ct_Cl-Ct_OAc*Ka*10^pH/(1+Ka*10^pH))</f>
        <v>3.4527359260530015E-2</v>
      </c>
      <c r="CL1001" s="19">
        <f>ABS(Ct_Na+10^-pH-Kw*10^pH-Ct_Cl-Ct_OAc*Ka*10^pH/(1+Ka*10^pH))</f>
        <v>3.513310148445585E-2</v>
      </c>
      <c r="CM1001" s="19">
        <f>ABS(Ct_Na+10^-pH-Kw*10^pH-Ct_Cl-Ct_OAc*Ka*10^pH/(1+Ka*10^pH))</f>
        <v>3.5727729172162867E-2</v>
      </c>
      <c r="CN1001" s="19">
        <f>ABS(Ct_Na+10^-pH-Kw*10^pH-Ct_Cl-Ct_OAc*Ka*10^pH/(1+Ka*10^pH))</f>
        <v>3.6311545447366117E-2</v>
      </c>
      <c r="CO1001" s="19">
        <f>ABS(Ct_Na+10^-pH-Kw*10^pH-Ct_Cl-Ct_OAc*Ka*10^pH/(1+Ka*10^pH))</f>
        <v>3.6884842510403561E-2</v>
      </c>
      <c r="CP1001" s="19">
        <f>ABS(Ct_Na+10^-pH-Kw*10^pH-Ct_Cl-Ct_OAc*Ka*10^pH/(1+Ka*10^pH))</f>
        <v>3.7447902125886758E-2</v>
      </c>
      <c r="CQ1001" s="19">
        <f>ABS(Ct_Na+10^-pH-Kw*10^pH-Ct_Cl-Ct_OAc*Ka*10^pH/(1+Ka*10^pH))</f>
        <v>3.8000996084458755E-2</v>
      </c>
      <c r="CR1001" s="19">
        <f>ABS(Ct_Na+10^-pH-Kw*10^pH-Ct_Cl-Ct_OAc*Ka*10^pH/(1+Ka*10^pH))</f>
        <v>3.8544386640248764E-2</v>
      </c>
      <c r="CS1001" s="19">
        <f>ABS(Ct_Na+10^-pH-Kw*10^pH-Ct_Cl-Ct_OAc*Ka*10^pH/(1+Ka*10^pH))</f>
        <v>3.9078326925503289E-2</v>
      </c>
      <c r="CT1001" s="19">
        <f>ABS(Ct_Na+10^-pH-Kw*10^pH-Ct_Cl-Ct_OAc*Ka*10^pH/(1+Ka*10^pH))</f>
        <v>3.9603061343770694E-2</v>
      </c>
      <c r="CU1001" s="19">
        <f>ABS(Ct_Na+10^-pH-Kw*10^pH-Ct_Cl-Ct_OAc*Ka*10^pH/(1+Ka*10^pH))</f>
        <v>4.0118825942922404E-2</v>
      </c>
      <c r="CV1001" s="19">
        <f>ABS(Ct_Na+10^-pH-Kw*10^pH-Ct_Cl-Ct_OAc*Ka*10^pH/(1+Ka*10^pH))</f>
        <v>4.0625848769207135E-2</v>
      </c>
      <c r="CW1001" s="19">
        <f>ABS(Ct_Na+10^-pH-Kw*10^pH-Ct_Cl-Ct_OAc*Ka*10^pH/(1+Ka*10^pH))</f>
        <v>4.112435020345348E-2</v>
      </c>
      <c r="CX1001" s="19">
        <f>ABS(Ct_Na+10^-pH-Kw*10^pH-Ct_Cl-Ct_OAc*Ka*10^pH/(1+Ka*10^pH))</f>
        <v>4.1614543280462366E-2</v>
      </c>
    </row>
    <row r="1002" spans="1:102">
      <c r="A1002" s="23">
        <v>9.7299999999999898</v>
      </c>
      <c r="B1002" s="19">
        <f>ABS(Ct_Na+10^-pH-Kw*10^pH-Ct_Cl-Ct_OAc*Ka*10^pH/(1+Ka*10^pH))</f>
        <v>0.25005160875826155</v>
      </c>
      <c r="C1002" s="19">
        <f>ABS(Ct_Na+10^-pH-Kw*10^pH-Ct_Cl-Ct_OAc*Ka*10^pH/(1+Ka*10^pH))</f>
        <v>0.23338504181707903</v>
      </c>
      <c r="D1002" s="19">
        <f>ABS(Ct_Na+10^-pH-Kw*10^pH-Ct_Cl-Ct_OAc*Ka*10^pH/(1+Ka*10^pH))</f>
        <v>0.21823361732509494</v>
      </c>
      <c r="E1002" s="19">
        <f>ABS(Ct_Na+10^-pH-Kw*10^pH-Ct_Cl-Ct_OAc*Ka*10^pH/(1+Ka*10^pH))</f>
        <v>0.20439970800632681</v>
      </c>
      <c r="F1002" s="19">
        <f>ABS(Ct_Na+10^-pH-Kw*10^pH-Ct_Cl-Ct_OAc*Ka*10^pH/(1+Ka*10^pH))</f>
        <v>0.19171862446412266</v>
      </c>
      <c r="G1002" s="19">
        <f>ABS(Ct_Na+10^-pH-Kw*10^pH-Ct_Cl-Ct_OAc*Ka*10^pH/(1+Ka*10^pH))</f>
        <v>0.18005202760529493</v>
      </c>
      <c r="H1002" s="19">
        <f>ABS(Ct_Na+10^-pH-Kw*10^pH-Ct_Cl-Ct_OAc*Ka*10^pH/(1+Ka*10^pH))</f>
        <v>0.16928286127406927</v>
      </c>
      <c r="I1002" s="19">
        <f>ABS(Ct_Na+10^-pH-Kw*10^pH-Ct_Cl-Ct_OAc*Ka*10^pH/(1+Ka*10^pH))</f>
        <v>0.15931141096737883</v>
      </c>
      <c r="J1002" s="19">
        <f>ABS(Ct_Na+10^-pH-Kw*10^pH-Ct_Cl-Ct_OAc*Ka*10^pH/(1+Ka*10^pH))</f>
        <v>0.15005220711116635</v>
      </c>
      <c r="K1002" s="19">
        <f>ABS(Ct_Na+10^-pH-Kw*10^pH-Ct_Cl-Ct_OAc*Ka*10^pH/(1+Ka*10^pH))</f>
        <v>0.14143156903814089</v>
      </c>
      <c r="L1002" s="19">
        <f>ABS(Ct_Na+10^-pH-Kw*10^pH-Ct_Cl-Ct_OAc*Ka*10^pH/(1+Ka*10^pH))</f>
        <v>0.13338564016998378</v>
      </c>
      <c r="M1002" s="19">
        <f>ABS(Ct_Na+10^-pH-Kw*10^pH-Ct_Cl-Ct_OAc*Ka*10^pH/(1+Ka*10^pH))</f>
        <v>0.12585880348686912</v>
      </c>
      <c r="N1002" s="19">
        <f>ABS(Ct_Na+10^-pH-Kw*10^pH-Ct_Cl-Ct_OAc*Ka*10^pH/(1+Ka*10^pH))</f>
        <v>0.11880239409644908</v>
      </c>
      <c r="O1002" s="19">
        <f>ABS(Ct_Na+10^-pH-Kw*10^pH-Ct_Cl-Ct_OAc*Ka*10^pH/(1+Ka*10^pH))</f>
        <v>0.11217364588120605</v>
      </c>
      <c r="P1002" s="19">
        <f>ABS(Ct_Na+10^-pH-Kw*10^pH-Ct_Cl-Ct_OAc*Ka*10^pH/(1+Ka*10^pH))</f>
        <v>0.10593482403156548</v>
      </c>
      <c r="Q1002" s="19">
        <f>ABS(Ct_Na+10^-pH-Kw*10^pH-Ct_Cl-Ct_OAc*Ka*10^pH/(1+Ka*10^pH))</f>
        <v>0.10005250628761873</v>
      </c>
      <c r="R1002" s="19">
        <f>ABS(Ct_Na+10^-pH-Kw*10^pH-Ct_Cl-Ct_OAc*Ka*10^pH/(1+Ka*10^pH))</f>
        <v>9.4496983973891224E-2</v>
      </c>
      <c r="S1002" s="19">
        <f>ABS(Ct_Na+10^-pH-Kw*10^pH-Ct_Cl-Ct_OAc*Ka*10^pH/(1+Ka*10^pH))</f>
        <v>8.9241760163608408E-2</v>
      </c>
      <c r="T1002" s="19">
        <f>ABS(Ct_Na+10^-pH-Kw*10^pH-Ct_Cl-Ct_OAc*Ka*10^pH/(1+Ka*10^pH))</f>
        <v>8.4263127080182659E-2</v>
      </c>
      <c r="U1002" s="19">
        <f>ABS(Ct_Na+10^-pH-Kw*10^pH-Ct_Cl-Ct_OAc*Ka*10^pH/(1+Ka*10^pH))</f>
        <v>7.95398085138556E-2</v>
      </c>
      <c r="V1002" s="19">
        <f>ABS(Ct_Na+10^-pH-Kw*10^pH-Ct_Cl-Ct_OAc*Ka*10^pH/(1+Ka*10^pH))</f>
        <v>7.505265587584492E-2</v>
      </c>
      <c r="W1002" s="19">
        <f>ABS(Ct_Na+10^-pH-Kw*10^pH-Ct_Cl-Ct_OAc*Ka*10^pH/(1+Ka*10^pH))</f>
        <v>7.0784388732371334E-2</v>
      </c>
      <c r="X1002" s="19">
        <f>ABS(Ct_Na+10^-pH-Kw*10^pH-Ct_Cl-Ct_OAc*Ka*10^pH/(1+Ka*10^pH))</f>
        <v>6.6719372405253663E-2</v>
      </c>
      <c r="Y1002" s="19">
        <f>ABS(Ct_Na+10^-pH-Kw*10^pH-Ct_Cl-Ct_OAc*Ka*10^pH/(1+Ka*10^pH))</f>
        <v>6.2843426604978658E-2</v>
      </c>
      <c r="Z1002" s="19">
        <f>ABS(Ct_Na+10^-pH-Kw*10^pH-Ct_Cl-Ct_OAc*Ka*10^pH/(1+Ka*10^pH))</f>
        <v>5.9143660159261618E-2</v>
      </c>
      <c r="AA1002" s="19">
        <f>ABS(Ct_Na+10^-pH-Kw*10^pH-Ct_Cl-Ct_OAc*Ka*10^pH/(1+Ka*10^pH))</f>
        <v>5.560832777779863E-2</v>
      </c>
      <c r="AB1002" s="19">
        <f>ABS(Ct_Na+10^-pH-Kw*10^pH-Ct_Cl-Ct_OAc*Ka*10^pH/(1+Ka*10^pH))</f>
        <v>5.2226705499877568E-2</v>
      </c>
      <c r="AC1002" s="19">
        <f>ABS(Ct_Na+10^-pH-Kw*10^pH-Ct_Cl-Ct_OAc*Ka*10^pH/(1+Ka*10^pH))</f>
        <v>4.8988982042293516E-2</v>
      </c>
      <c r="AD1002" s="19">
        <f>ABS(Ct_Na+10^-pH-Kw*10^pH-Ct_Cl-Ct_OAc*Ka*10^pH/(1+Ka*10^pH))</f>
        <v>4.5886163728775478E-2</v>
      </c>
      <c r="AE1002" s="19">
        <f>ABS(Ct_Na+10^-pH-Kw*10^pH-Ct_Cl-Ct_OAc*Ka*10^pH/(1+Ka*10^pH))</f>
        <v>4.2909991060707184E-2</v>
      </c>
      <c r="AF1002" s="19">
        <f>ABS(Ct_Na+10^-pH-Kw*10^pH-Ct_Cl-Ct_OAc*Ka*10^pH/(1+Ka*10^pH))</f>
        <v>4.0052865299361612E-2</v>
      </c>
      <c r="AG1002" s="19">
        <f>ABS(Ct_Na+10^-pH-Kw*10^pH-Ct_Cl-Ct_OAc*Ka*10^pH/(1+Ka*10^pH))</f>
        <v>3.7307783685519763E-2</v>
      </c>
      <c r="AH1002" s="19">
        <f>ABS(Ct_Na+10^-pH-Kw*10^pH-Ct_Cl-Ct_OAc*Ka*10^pH/(1+Ka*10^pH))</f>
        <v>3.4668282133748798E-2</v>
      </c>
      <c r="AI1002" s="19">
        <f>ABS(Ct_Na+10^-pH-Kw*10^pH-Ct_Cl-Ct_OAc*Ka*10^pH/(1+Ka*10^pH))</f>
        <v>3.2128384414120102E-2</v>
      </c>
      <c r="AJ1002" s="19">
        <f>ABS(Ct_Na+10^-pH-Kw*10^pH-Ct_Cl-Ct_OAc*Ka*10^pH/(1+Ka*10^pH))</f>
        <v>2.968255698040359E-2</v>
      </c>
      <c r="AK1002" s="19">
        <f>ABS(Ct_Na+10^-pH-Kw*10^pH-Ct_Cl-Ct_OAc*Ka*10^pH/(1+Ka*10^pH))</f>
        <v>2.7325668726094939E-2</v>
      </c>
      <c r="AL1002" s="19">
        <f>ABS(Ct_Na+10^-pH-Kw*10^pH-Ct_Cl-Ct_OAc*Ka*10^pH/(1+Ka*10^pH))</f>
        <v>2.5052955052297335E-2</v>
      </c>
      <c r="AM1002" s="19">
        <f>ABS(Ct_Na+10^-pH-Kw*10^pH-Ct_Cl-Ct_OAc*Ka*10^pH/(1+Ka*10^pH))</f>
        <v>2.2859985717931186E-2</v>
      </c>
      <c r="AN1002" s="19">
        <f>ABS(Ct_Na+10^-pH-Kw*10^pH-Ct_Cl-Ct_OAc*Ka*10^pH/(1+Ka*10^pH))</f>
        <v>2.0742636015784598E-2</v>
      </c>
      <c r="AO1002" s="19">
        <f>ABS(Ct_Na+10^-pH-Kw*10^pH-Ct_Cl-Ct_OAc*Ka*10^pH/(1+Ka*10^pH))</f>
        <v>1.869706087981246E-2</v>
      </c>
      <c r="AP1002" s="19">
        <f>ABS(Ct_Na+10^-pH-Kw*10^pH-Ct_Cl-Ct_OAc*Ka*10^pH/(1+Ka*10^pH))</f>
        <v>1.671967158170605E-2</v>
      </c>
      <c r="AQ1002" s="19">
        <f>ABS(Ct_Na+10^-pH-Kw*10^pH-Ct_Cl-Ct_OAc*Ka*10^pH/(1+Ka*10^pH))</f>
        <v>1.4807114719603151E-2</v>
      </c>
      <c r="AR1002" s="19">
        <f>ABS(Ct_Na+10^-pH-Kw*10^pH-Ct_Cl-Ct_OAc*Ka*10^pH/(1+Ka*10^pH))</f>
        <v>1.2956253240148707E-2</v>
      </c>
      <c r="AS1002" s="19">
        <f>ABS(Ct_Na+10^-pH-Kw*10^pH-Ct_Cl-Ct_OAc*Ka*10^pH/(1+Ka*10^pH))</f>
        <v>1.1164149267978554E-2</v>
      </c>
      <c r="AT1002" s="19">
        <f>ABS(Ct_Na+10^-pH-Kw*10^pH-Ct_Cl-Ct_OAc*Ka*10^pH/(1+Ka*10^pH))</f>
        <v>9.4280485449386928E-3</v>
      </c>
      <c r="AU1002" s="19">
        <f>ABS(Ct_Na+10^-pH-Kw*10^pH-Ct_Cl-Ct_OAc*Ka*10^pH/(1+Ka*10^pH))</f>
        <v>7.7453663056847102E-3</v>
      </c>
      <c r="AV1002" s="19">
        <f>ABS(Ct_Na+10^-pH-Kw*10^pH-Ct_Cl-Ct_OAc*Ka*10^pH/(1+Ka*10^pH))</f>
        <v>6.1136744373171681E-3</v>
      </c>
      <c r="AW1002" s="19">
        <f>ABS(Ct_Na+10^-pH-Kw*10^pH-Ct_Cl-Ct_OAc*Ka*10^pH/(1+Ka*10^pH))</f>
        <v>4.5306897889009212E-3</v>
      </c>
      <c r="AX1002" s="19">
        <f>ABS(Ct_Na+10^-pH-Kw*10^pH-Ct_Cl-Ct_OAc*Ka*10^pH/(1+Ka*10^pH))</f>
        <v>2.9942635124968961E-3</v>
      </c>
      <c r="AY1002" s="19">
        <f>ABS(Ct_Na+10^-pH-Kw*10^pH-Ct_Cl-Ct_OAc*Ka*10^pH/(1+Ka*10^pH))</f>
        <v>1.5023713310611322E-3</v>
      </c>
      <c r="AZ1002" s="19">
        <f>ABS(Ct_Na+10^-pH-Kw*10^pH-Ct_Cl-Ct_OAc*Ka*10^pH/(1+Ka*10^pH))</f>
        <v>5.3104640523514435E-5</v>
      </c>
      <c r="BA1002" s="19">
        <f>ABS(Ct_Na+10^-pH-Kw*10^pH-Ct_Cl-Ct_OAc*Ka*10^pH/(1+Ka*10^pH))</f>
        <v>1.3553376361961147E-3</v>
      </c>
      <c r="BB1002" s="19">
        <f>ABS(Ct_Na+10^-pH-Kw*10^pH-Ct_Cl-Ct_OAc*Ka*10^pH/(1+Ka*10^pH))</f>
        <v>2.7246565163402195E-3</v>
      </c>
      <c r="BC1002" s="19">
        <f>ABS(Ct_Na+10^-pH-Kw*10^pH-Ct_Cl-Ct_OAc*Ka*10^pH/(1+Ka*10^pH))</f>
        <v>4.056459810726977E-3</v>
      </c>
      <c r="BD1002" s="19">
        <f>ABS(Ct_Na+10^-pH-Kw*10^pH-Ct_Cl-Ct_OAc*Ka*10^pH/(1+Ka*10^pH))</f>
        <v>5.3522684214816346E-3</v>
      </c>
      <c r="BE1002" s="19">
        <f>ABS(Ct_Na+10^-pH-Kw*10^pH-Ct_Cl-Ct_OAc*Ka*10^pH/(1+Ka*10^pH))</f>
        <v>6.6135221359494845E-3</v>
      </c>
      <c r="BF1002" s="19">
        <f>ABS(Ct_Na+10^-pH-Kw*10^pH-Ct_Cl-Ct_OAc*Ka*10^pH/(1+Ka*10^pH))</f>
        <v>7.8415849631945159E-3</v>
      </c>
      <c r="BG1002" s="19">
        <f>ABS(Ct_Na+10^-pH-Kw*10^pH-Ct_Cl-Ct_OAc*Ka*10^pH/(1+Ka*10^pH))</f>
        <v>9.0377500546669279E-3</v>
      </c>
      <c r="BH1002" s="19">
        <f>ABS(Ct_Na+10^-pH-Kw*10^pH-Ct_Cl-Ct_OAc*Ka*10^pH/(1+Ka*10^pH))</f>
        <v>1.0203244246358031E-2</v>
      </c>
      <c r="BI1002" s="19">
        <f>ABS(Ct_Na+10^-pH-Kw*10^pH-Ct_Cl-Ct_OAc*Ka*10^pH/(1+Ka*10^pH))</f>
        <v>1.1339232255980998E-2</v>
      </c>
      <c r="BJ1002" s="19">
        <f>ABS(Ct_Na+10^-pH-Kw*10^pH-Ct_Cl-Ct_OAc*Ka*10^pH/(1+Ka*10^pH))</f>
        <v>1.2446820565363392E-2</v>
      </c>
      <c r="BK1002" s="19">
        <f>ABS(Ct_Na+10^-pH-Kw*10^pH-Ct_Cl-Ct_OAc*Ka*10^pH/(1+Ka*10^pH))</f>
        <v>1.3527061015254839E-2</v>
      </c>
      <c r="BL1002" s="19">
        <f>ABS(Ct_Na+10^-pH-Kw*10^pH-Ct_Cl-Ct_OAc*Ka*10^pH/(1+Ka*10^pH))</f>
        <v>1.4580954137100165E-2</v>
      </c>
      <c r="BM1002" s="19">
        <f>ABS(Ct_Na+10^-pH-Kw*10^pH-Ct_Cl-Ct_OAc*Ka*10^pH/(1+Ka*10^pH))</f>
        <v>1.5609452243961285E-2</v>
      </c>
      <c r="BN1002" s="19">
        <f>ABS(Ct_Na+10^-pH-Kw*10^pH-Ct_Cl-Ct_OAc*Ka*10^pH/(1+Ka*10^pH))</f>
        <v>1.6613462300659014E-2</v>
      </c>
      <c r="BO1002" s="19">
        <f>ABS(Ct_Na+10^-pH-Kw*10^pH-Ct_Cl-Ct_OAc*Ka*10^pH/(1+Ka*10^pH))</f>
        <v>1.7593848591316796E-2</v>
      </c>
      <c r="BP1002" s="19">
        <f>ABS(Ct_Na+10^-pH-Kw*10^pH-Ct_Cl-Ct_OAc*Ka*10^pH/(1+Ka*10^pH))</f>
        <v>1.8551435200796509E-2</v>
      </c>
      <c r="BQ1002" s="19">
        <f>ABS(Ct_Na+10^-pH-Kw*10^pH-Ct_Cl-Ct_OAc*Ka*10^pH/(1+Ka*10^pH))</f>
        <v>1.9487008325000832E-2</v>
      </c>
      <c r="BR1002" s="19">
        <f>ABS(Ct_Na+10^-pH-Kw*10^pH-Ct_Cl-Ct_OAc*Ka*10^pH/(1+Ka*10^pH))</f>
        <v>2.0401318423655022E-2</v>
      </c>
      <c r="BS1002" s="19">
        <f>ABS(Ct_Na+10^-pH-Kw*10^pH-Ct_Cl-Ct_OAc*Ka*10^pH/(1+Ka*10^pH))</f>
        <v>2.1295082227957472E-2</v>
      </c>
      <c r="BT1002" s="19">
        <f>ABS(Ct_Na+10^-pH-Kw*10^pH-Ct_Cl-Ct_OAc*Ka*10^pH/(1+Ka*10^pH))</f>
        <v>2.2168984614386524E-2</v>
      </c>
      <c r="BU1002" s="19">
        <f>ABS(Ct_Na+10^-pH-Kw*10^pH-Ct_Cl-Ct_OAc*Ka*10^pH/(1+Ka*10^pH))</f>
        <v>2.302368035495999E-2</v>
      </c>
      <c r="BV1002" s="19">
        <f>ABS(Ct_Na+10^-pH-Kw*10^pH-Ct_Cl-Ct_OAc*Ka*10^pH/(1+Ka*10^pH))</f>
        <v>2.3859795753347048E-2</v>
      </c>
      <c r="BW1002" s="19">
        <f>ABS(Ct_Na+10^-pH-Kw*10^pH-Ct_Cl-Ct_OAc*Ka*10^pH/(1+Ka*10^pH))</f>
        <v>2.4677930175424759E-2</v>
      </c>
      <c r="BX1002" s="19">
        <f>ABS(Ct_Na+10^-pH-Kw*10^pH-Ct_Cl-Ct_OAc*Ka*10^pH/(1+Ka*10^pH))</f>
        <v>2.547865748213908E-2</v>
      </c>
      <c r="BY1002" s="19">
        <f>ABS(Ct_Na+10^-pH-Kw*10^pH-Ct_Cl-Ct_OAc*Ka*10^pH/(1+Ka*10^pH))</f>
        <v>2.6262527371869938E-2</v>
      </c>
      <c r="BZ1002" s="19">
        <f>ABS(Ct_Na+10^-pH-Kw*10^pH-Ct_Cl-Ct_OAc*Ka*10^pH/(1+Ka*10^pH))</f>
        <v>2.70300666388981E-2</v>
      </c>
      <c r="CA1002" s="19">
        <f>ABS(Ct_Na+10^-pH-Kw*10^pH-Ct_Cl-Ct_OAc*Ka*10^pH/(1+Ka*10^pH))</f>
        <v>2.7781780354028743E-2</v>
      </c>
      <c r="CB1002" s="19">
        <f>ABS(Ct_Na+10^-pH-Kw*10^pH-Ct_Cl-Ct_OAc*Ka*10^pH/(1+Ka*10^pH))</f>
        <v>2.8518152972932247E-2</v>
      </c>
      <c r="CC1002" s="19">
        <f>ABS(Ct_Na+10^-pH-Kw*10^pH-Ct_Cl-Ct_OAc*Ka*10^pH/(1+Ka*10^pH))</f>
        <v>2.9239649377312459E-2</v>
      </c>
      <c r="CD1002" s="19">
        <f>ABS(Ct_Na+10^-pH-Kw*10^pH-Ct_Cl-Ct_OAc*Ka*10^pH/(1+Ka*10^pH))</f>
        <v>2.994671585360504E-2</v>
      </c>
      <c r="CE1002" s="19">
        <f>ABS(Ct_Na+10^-pH-Kw*10^pH-Ct_Cl-Ct_OAc*Ka*10^pH/(1+Ka*10^pH))</f>
        <v>3.0639781013535407E-2</v>
      </c>
      <c r="CF1002" s="19">
        <f>ABS(Ct_Na+10^-pH-Kw*10^pH-Ct_Cl-Ct_OAc*Ka*10^pH/(1+Ka*10^pH))</f>
        <v>3.1319256660525971E-2</v>
      </c>
      <c r="CG1002" s="19">
        <f>ABS(Ct_Na+10^-pH-Kw*10^pH-Ct_Cl-Ct_OAc*Ka*10^pH/(1+Ka*10^pH))</f>
        <v>3.1985538605633197E-2</v>
      </c>
      <c r="CH1002" s="19">
        <f>ABS(Ct_Na+10^-pH-Kw*10^pH-Ct_Cl-Ct_OAc*Ka*10^pH/(1+Ka*10^pH))</f>
        <v>3.2639007436411453E-2</v>
      </c>
      <c r="CI1002" s="19">
        <f>ABS(Ct_Na+10^-pH-Kw*10^pH-Ct_Cl-Ct_OAc*Ka*10^pH/(1+Ka*10^pH))</f>
        <v>3.3280029241841549E-2</v>
      </c>
      <c r="CJ1002" s="19">
        <f>ABS(Ct_Na+10^-pH-Kw*10^pH-Ct_Cl-Ct_OAc*Ka*10^pH/(1+Ka*10^pH))</f>
        <v>3.3908956296225784E-2</v>
      </c>
      <c r="CK1002" s="19">
        <f>ABS(Ct_Na+10^-pH-Kw*10^pH-Ct_Cl-Ct_OAc*Ka*10^pH/(1+Ka*10^pH))</f>
        <v>3.4526127704733706E-2</v>
      </c>
      <c r="CL1002" s="19">
        <f>ABS(Ct_Na+10^-pH-Kw*10^pH-Ct_Cl-Ct_OAc*Ka*10^pH/(1+Ka*10^pH))</f>
        <v>3.5131870013084057E-2</v>
      </c>
      <c r="CM1002" s="19">
        <f>ABS(Ct_Na+10^-pH-Kw*10^pH-Ct_Cl-Ct_OAc*Ka*10^pH/(1+Ka*10^pH))</f>
        <v>3.5726497783666503E-2</v>
      </c>
      <c r="CN1002" s="19">
        <f>ABS(Ct_Na+10^-pH-Kw*10^pH-Ct_Cl-Ct_OAc*Ka*10^pH/(1+Ka*10^pH))</f>
        <v>3.6310314140238366E-2</v>
      </c>
      <c r="CO1002" s="19">
        <f>ABS(Ct_Na+10^-pH-Kw*10^pH-Ct_Cl-Ct_OAc*Ka*10^pH/(1+Ka*10^pH))</f>
        <v>3.6883611283178318E-2</v>
      </c>
      <c r="CP1002" s="19">
        <f>ABS(Ct_Na+10^-pH-Kw*10^pH-Ct_Cl-Ct_OAc*Ka*10^pH/(1+Ka*10^pH))</f>
        <v>3.7446670977137192E-2</v>
      </c>
      <c r="CQ1002" s="19">
        <f>ABS(Ct_Na+10^-pH-Kw*10^pH-Ct_Cl-Ct_OAc*Ka*10^pH/(1+Ka*10^pH))</f>
        <v>3.7999765012795915E-2</v>
      </c>
      <c r="CR1002" s="19">
        <f>ABS(Ct_Na+10^-pH-Kw*10^pH-Ct_Cl-Ct_OAc*Ka*10^pH/(1+Ka*10^pH))</f>
        <v>3.8543155644320252E-2</v>
      </c>
      <c r="CS1002" s="19">
        <f>ABS(Ct_Na+10^-pH-Kw*10^pH-Ct_Cl-Ct_OAc*Ka*10^pH/(1+Ka*10^pH))</f>
        <v>3.9077096003991979E-2</v>
      </c>
      <c r="CT1002" s="19">
        <f>ABS(Ct_Na+10^-pH-Kw*10^pH-Ct_Cl-Ct_OAc*Ka*10^pH/(1+Ka*10^pH))</f>
        <v>3.960183049539355E-2</v>
      </c>
      <c r="CU1002" s="19">
        <f>ABS(Ct_Na+10^-pH-Kw*10^pH-Ct_Cl-Ct_OAc*Ka*10^pH/(1+Ka*10^pH))</f>
        <v>4.0117595166429251E-2</v>
      </c>
      <c r="CV1002" s="19">
        <f>ABS(Ct_Na+10^-pH-Kw*10^pH-Ct_Cl-Ct_OAc*Ka*10^pH/(1+Ka*10^pH))</f>
        <v>4.0624618063379615E-2</v>
      </c>
      <c r="CW1002" s="19">
        <f>ABS(Ct_Na+10^-pH-Kw*10^pH-Ct_Cl-Ct_OAc*Ka*10^pH/(1+Ka*10^pH))</f>
        <v>4.1123119567103926E-2</v>
      </c>
      <c r="CX1002" s="19">
        <f>ABS(Ct_Na+10^-pH-Kw*10^pH-Ct_Cl-Ct_OAc*Ka*10^pH/(1+Ka*10^pH))</f>
        <v>4.1613312712432814E-2</v>
      </c>
    </row>
    <row r="1003" spans="1:102">
      <c r="A1003" s="24">
        <v>9.7399999999999896</v>
      </c>
      <c r="B1003" s="19">
        <f>ABS(Ct_Na+10^-pH-Kw*10^pH-Ct_Cl-Ct_OAc*Ka*10^pH/(1+Ka*10^pH))</f>
        <v>0.2500529073403735</v>
      </c>
      <c r="C1003" s="19">
        <f>ABS(Ct_Na+10^-pH-Kw*10^pH-Ct_Cl-Ct_OAc*Ka*10^pH/(1+Ka*10^pH))</f>
        <v>0.23338633812918502</v>
      </c>
      <c r="D1003" s="19">
        <f>ABS(Ct_Na+10^-pH-Kw*10^pH-Ct_Cl-Ct_OAc*Ka*10^pH/(1+Ka*10^pH))</f>
        <v>0.21823491157355915</v>
      </c>
      <c r="E1003" s="19">
        <f>ABS(Ct_Na+10^-pH-Kw*10^pH-Ct_Cl-Ct_OAc*Ka*10^pH/(1+Ka*10^pH))</f>
        <v>0.20440100037059636</v>
      </c>
      <c r="F1003" s="19">
        <f>ABS(Ct_Na+10^-pH-Kw*10^pH-Ct_Cl-Ct_OAc*Ka*10^pH/(1+Ka*10^pH))</f>
        <v>0.19171991510121383</v>
      </c>
      <c r="G1003" s="19">
        <f>ABS(Ct_Na+10^-pH-Kw*10^pH-Ct_Cl-Ct_OAc*Ka*10^pH/(1+Ka*10^pH))</f>
        <v>0.1800533166533819</v>
      </c>
      <c r="H1003" s="19">
        <f>ABS(Ct_Na+10^-pH-Kw*10^pH-Ct_Cl-Ct_OAc*Ka*10^pH/(1+Ka*10^pH))</f>
        <v>0.16928414885538323</v>
      </c>
      <c r="I1003" s="19">
        <f>ABS(Ct_Na+10^-pH-Kw*10^pH-Ct_Cl-Ct_OAc*Ka*10^pH/(1+Ka*10^pH))</f>
        <v>0.15931269719056959</v>
      </c>
      <c r="J1003" s="19">
        <f>ABS(Ct_Na+10^-pH-Kw*10^pH-Ct_Cl-Ct_OAc*Ka*10^pH/(1+Ka*10^pH))</f>
        <v>0.1500534920732427</v>
      </c>
      <c r="K1003" s="19">
        <f>ABS(Ct_Na+10^-pH-Kw*10^pH-Ct_Cl-Ct_OAc*Ka*10^pH/(1+Ka*10^pH))</f>
        <v>0.14143285282607621</v>
      </c>
      <c r="L1003" s="19">
        <f>ABS(Ct_Na+10^-pH-Kw*10^pH-Ct_Cl-Ct_OAc*Ka*10^pH/(1+Ka*10^pH))</f>
        <v>0.1333869228620542</v>
      </c>
      <c r="M1003" s="19">
        <f>ABS(Ct_Na+10^-pH-Kw*10^pH-Ct_Cl-Ct_OAc*Ka*10^pH/(1+Ka*10^pH))</f>
        <v>0.12586008515377553</v>
      </c>
      <c r="N1003" s="19">
        <f>ABS(Ct_Na+10^-pH-Kw*10^pH-Ct_Cl-Ct_OAc*Ka*10^pH/(1+Ka*10^pH))</f>
        <v>0.11880367480226428</v>
      </c>
      <c r="O1003" s="19">
        <f>ABS(Ct_Na+10^-pH-Kw*10^pH-Ct_Cl-Ct_OAc*Ka*10^pH/(1+Ka*10^pH))</f>
        <v>0.11217492568417799</v>
      </c>
      <c r="P1003" s="19">
        <f>ABS(Ct_Na+10^-pH-Kw*10^pH-Ct_Cl-Ct_OAc*Ka*10^pH/(1+Ka*10^pH))</f>
        <v>0.10593610298480259</v>
      </c>
      <c r="Q1003" s="19">
        <f>ABS(Ct_Na+10^-pH-Kw*10^pH-Ct_Cl-Ct_OAc*Ka*10^pH/(1+Ka*10^pH))</f>
        <v>0.10005378443967727</v>
      </c>
      <c r="R1003" s="19">
        <f>ABS(Ct_Na+10^-pH-Kw*10^pH-Ct_Cl-Ct_OAc*Ka*10^pH/(1+Ka*10^pH))</f>
        <v>9.449826136928112E-2</v>
      </c>
      <c r="S1003" s="19">
        <f>ABS(Ct_Na+10^-pH-Kw*10^pH-Ct_Cl-Ct_OAc*Ka*10^pH/(1+Ka*10^pH))</f>
        <v>8.9243036843230664E-2</v>
      </c>
      <c r="T1003" s="19">
        <f>ABS(Ct_Na+10^-pH-Kw*10^pH-Ct_Cl-Ct_OAc*Ka*10^pH/(1+Ka*10^pH))</f>
        <v>8.4264403081709252E-2</v>
      </c>
      <c r="U1003" s="19">
        <f>ABS(Ct_Na+10^-pH-Kw*10^pH-Ct_Cl-Ct_OAc*Ka*10^pH/(1+Ka*10^pH))</f>
        <v>7.9541083872060686E-2</v>
      </c>
      <c r="V1003" s="19">
        <f>ABS(Ct_Na+10^-pH-Kw*10^pH-Ct_Cl-Ct_OAc*Ka*10^pH/(1+Ka*10^pH))</f>
        <v>7.5053930622894574E-2</v>
      </c>
      <c r="W1003" s="19">
        <f>ABS(Ct_Na+10^-pH-Kw*10^pH-Ct_Cl-Ct_OAc*Ka*10^pH/(1+Ka*10^pH))</f>
        <v>7.0785662898078E-2</v>
      </c>
      <c r="X1003" s="19">
        <f>ABS(Ct_Na+10^-pH-Kw*10^pH-Ct_Cl-Ct_OAc*Ka*10^pH/(1+Ka*10^pH))</f>
        <v>6.672064601730035E-2</v>
      </c>
      <c r="Y1003" s="19">
        <f>ABS(Ct_Na+10^-pH-Kw*10^pH-Ct_Cl-Ct_OAc*Ka*10^pH/(1+Ka*10^pH))</f>
        <v>6.2844699689116976E-2</v>
      </c>
      <c r="Z1003" s="19">
        <f>ABS(Ct_Na+10^-pH-Kw*10^pH-Ct_Cl-Ct_OAc*Ka*10^pH/(1+Ka*10^pH))</f>
        <v>5.9144932739487413E-2</v>
      </c>
      <c r="AA1003" s="19">
        <f>ABS(Ct_Na+10^-pH-Kw*10^pH-Ct_Cl-Ct_OAc*Ka*10^pH/(1+Ka*10^pH))</f>
        <v>5.5609599876508015E-2</v>
      </c>
      <c r="AB1003" s="19">
        <f>ABS(Ct_Na+10^-pH-Kw*10^pH-Ct_Cl-Ct_OAc*Ka*10^pH/(1+Ka*10^pH))</f>
        <v>5.2227977138006032E-2</v>
      </c>
      <c r="AC1003" s="19">
        <f>ABS(Ct_Na+10^-pH-Kw*10^pH-Ct_Cl-Ct_OAc*Ka*10^pH/(1+Ka*10^pH))</f>
        <v>4.8990253239440243E-2</v>
      </c>
      <c r="AD1003" s="19">
        <f>ABS(Ct_Na+10^-pH-Kw*10^pH-Ct_Cl-Ct_OAc*Ka*10^pH/(1+Ka*10^pH))</f>
        <v>4.5887434503314742E-2</v>
      </c>
      <c r="AE1003" s="19">
        <f>ABS(Ct_Na+10^-pH-Kw*10^pH-Ct_Cl-Ct_OAc*Ka*10^pH/(1+Ka*10^pH))</f>
        <v>4.2911261429888228E-2</v>
      </c>
      <c r="AF1003" s="19">
        <f>ABS(Ct_Na+10^-pH-Kw*10^pH-Ct_Cl-Ct_OAc*Ka*10^pH/(1+Ka*10^pH))</f>
        <v>4.0054135279398786E-2</v>
      </c>
      <c r="AG1003" s="19">
        <f>ABS(Ct_Na+10^-pH-Kw*10^pH-Ct_Cl-Ct_OAc*Ka*10^pH/(1+Ka*10^pH))</f>
        <v>3.7309053291673624E-2</v>
      </c>
      <c r="AH1003" s="19">
        <f>ABS(Ct_Na+10^-pH-Kw*10^pH-Ct_Cl-Ct_OAc*Ka*10^pH/(1+Ka*10^pH))</f>
        <v>3.4669551380399455E-2</v>
      </c>
      <c r="AI1003" s="19">
        <f>ABS(Ct_Na+10^-pH-Kw*10^pH-Ct_Cl-Ct_OAc*Ka*10^pH/(1+Ka*10^pH))</f>
        <v>3.2129653314833716E-2</v>
      </c>
      <c r="AJ1003" s="19">
        <f>ABS(Ct_Na+10^-pH-Kw*10^pH-Ct_Cl-Ct_OAc*Ka*10^pH/(1+Ka*10^pH))</f>
        <v>2.9683825547992634E-2</v>
      </c>
      <c r="AK1003" s="19">
        <f>ABS(Ct_Na+10^-pH-Kw*10^pH-Ct_Cl-Ct_OAc*Ka*10^pH/(1+Ka*10^pH))</f>
        <v>2.7326936972673029E-2</v>
      </c>
      <c r="AL1003" s="19">
        <f>ABS(Ct_Na+10^-pH-Kw*10^pH-Ct_Cl-Ct_OAc*Ka*10^pH/(1+Ka*10^pH))</f>
        <v>2.5054222989329175E-2</v>
      </c>
      <c r="AM1003" s="19">
        <f>ABS(Ct_Na+10^-pH-Kw*10^pH-Ct_Cl-Ct_OAc*Ka*10^pH/(1+Ka*10^pH))</f>
        <v>2.2861253356278033E-2</v>
      </c>
      <c r="AN1003" s="19">
        <f>ABS(Ct_Na+10^-pH-Kw*10^pH-Ct_Cl-Ct_OAc*Ka*10^pH/(1+Ka*10^pH))</f>
        <v>2.0743903365745935E-2</v>
      </c>
      <c r="AO1003" s="19">
        <f>ABS(Ct_Na+10^-pH-Kw*10^pH-Ct_Cl-Ct_OAc*Ka*10^pH/(1+Ka*10^pH))</f>
        <v>1.8698327951164079E-2</v>
      </c>
      <c r="AP1003" s="19">
        <f>ABS(Ct_Na+10^-pH-Kw*10^pH-Ct_Cl-Ct_OAc*Ka*10^pH/(1+Ka*10^pH))</f>
        <v>1.6720938383734923E-2</v>
      </c>
      <c r="AQ1003" s="19">
        <f>ABS(Ct_Na+10^-pH-Kw*10^pH-Ct_Cl-Ct_OAc*Ka*10^pH/(1+Ka*10^pH))</f>
        <v>1.4808381261139536E-2</v>
      </c>
      <c r="AR1003" s="19">
        <f>ABS(Ct_Na+10^-pH-Kw*10^pH-Ct_Cl-Ct_OAc*Ka*10^pH/(1+Ka*10^pH))</f>
        <v>1.295751952959559E-2</v>
      </c>
      <c r="AS1003" s="19">
        <f>ABS(Ct_Na+10^-pH-Kw*10^pH-Ct_Cl-Ct_OAc*Ka*10^pH/(1+Ka*10^pH))</f>
        <v>1.1165415313338783E-2</v>
      </c>
      <c r="AT1003" s="19">
        <f>ABS(Ct_Na+10^-pH-Kw*10^pH-Ct_Cl-Ct_OAc*Ka*10^pH/(1+Ka*10^pH))</f>
        <v>9.4293143538399724E-3</v>
      </c>
      <c r="AU1003" s="19">
        <f>ABS(Ct_Na+10^-pH-Kw*10^pH-Ct_Cl-Ct_OAc*Ka*10^pH/(1+Ka*10^pH))</f>
        <v>7.7466318854026855E-3</v>
      </c>
      <c r="AV1003" s="19">
        <f>ABS(Ct_Na+10^-pH-Kw*10^pH-Ct_Cl-Ct_OAc*Ka*10^pH/(1+Ka*10^pH))</f>
        <v>6.1149397947968046E-3</v>
      </c>
      <c r="AW1003" s="19">
        <f>ABS(Ct_Na+10^-pH-Kw*10^pH-Ct_Cl-Ct_OAc*Ka*10^pH/(1+Ka*10^pH))</f>
        <v>4.5319549307762039E-3</v>
      </c>
      <c r="AX1003" s="19">
        <f>ABS(Ct_Na+10^-pH-Kw*10^pH-Ct_Cl-Ct_OAc*Ka*10^pH/(1+Ka*10^pH))</f>
        <v>2.9955284451091205E-3</v>
      </c>
      <c r="AY1003" s="19">
        <f>ABS(Ct_Na+10^-pH-Kw*10^pH-Ct_Cl-Ct_OAc*Ka*10^pH/(1+Ka*10^pH))</f>
        <v>1.5036360604758908E-3</v>
      </c>
      <c r="AZ1003" s="19">
        <f>ABS(Ct_Na+10^-pH-Kw*10^pH-Ct_Cl-Ct_OAc*Ka*10^pH/(1+Ka*10^pH))</f>
        <v>5.4369172546454847E-5</v>
      </c>
      <c r="BA1003" s="19">
        <f>ABS(Ct_Na+10^-pH-Kw*10^pH-Ct_Cl-Ct_OAc*Ka*10^pH/(1+Ka*10^pH))</f>
        <v>1.3540732960046695E-3</v>
      </c>
      <c r="BB1003" s="19">
        <f>ABS(Ct_Na+10^-pH-Kw*10^pH-Ct_Cl-Ct_OAc*Ka*10^pH/(1+Ka*10^pH))</f>
        <v>2.7233923626516013E-3</v>
      </c>
      <c r="BC1003" s="19">
        <f>ABS(Ct_Na+10^-pH-Kw*10^pH-Ct_Cl-Ct_OAc*Ka*10^pH/(1+Ka*10^pH))</f>
        <v>4.055195838431537E-3</v>
      </c>
      <c r="BD1003" s="19">
        <f>ABS(Ct_Na+10^-pH-Kw*10^pH-Ct_Cl-Ct_OAc*Ka*10^pH/(1+Ka*10^pH))</f>
        <v>5.3510046256768362E-3</v>
      </c>
      <c r="BE1003" s="19">
        <f>ABS(Ct_Na+10^-pH-Kw*10^pH-Ct_Cl-Ct_OAc*Ka*10^pH/(1+Ka*10^pH))</f>
        <v>6.6122585119289257E-3</v>
      </c>
      <c r="BF1003" s="19">
        <f>ABS(Ct_Na+10^-pH-Kw*10^pH-Ct_Cl-Ct_OAc*Ka*10^pH/(1+Ka*10^pH))</f>
        <v>7.8403215064375489E-3</v>
      </c>
      <c r="BG1003" s="19">
        <f>ABS(Ct_Na+10^-pH-Kw*10^pH-Ct_Cl-Ct_OAc*Ka*10^pH/(1+Ka*10^pH))</f>
        <v>9.0364867608290489E-3</v>
      </c>
      <c r="BH1003" s="19">
        <f>ABS(Ct_Na+10^-pH-Kw*10^pH-Ct_Cl-Ct_OAc*Ka*10^pH/(1+Ka*10^pH))</f>
        <v>1.0201981111261818E-2</v>
      </c>
      <c r="BI1003" s="19">
        <f>ABS(Ct_Na+10^-pH-Kw*10^pH-Ct_Cl-Ct_OAc*Ka*10^pH/(1+Ka*10^pH))</f>
        <v>1.1337969275607679E-2</v>
      </c>
      <c r="BJ1003" s="19">
        <f>ABS(Ct_Na+10^-pH-Kw*10^pH-Ct_Cl-Ct_OAc*Ka*10^pH/(1+Ka*10^pH))</f>
        <v>1.2445557735844895E-2</v>
      </c>
      <c r="BK1003" s="19">
        <f>ABS(Ct_Na+10^-pH-Kw*10^pH-Ct_Cl-Ct_OAc*Ka*10^pH/(1+Ka*10^pH))</f>
        <v>1.3525798332866358E-2</v>
      </c>
      <c r="BL1003" s="19">
        <f>ABS(Ct_Na+10^-pH-Kw*10^pH-Ct_Cl-Ct_OAc*Ka*10^pH/(1+Ka*10^pH))</f>
        <v>1.4579691598253161E-2</v>
      </c>
      <c r="BM1003" s="19">
        <f>ABS(Ct_Na+10^-pH-Kw*10^pH-Ct_Cl-Ct_OAc*Ka*10^pH/(1+Ka*10^pH))</f>
        <v>1.5608189845196928E-2</v>
      </c>
      <c r="BN1003" s="19">
        <f>ABS(Ct_Na+10^-pH-Kw*10^pH-Ct_Cl-Ct_OAc*Ka*10^pH/(1+Ka*10^pH))</f>
        <v>1.6612200038642E-2</v>
      </c>
      <c r="BO1003" s="19">
        <f>ABS(Ct_Na+10^-pH-Kw*10^pH-Ct_Cl-Ct_OAc*Ka*10^pH/(1+Ka*10^pH))</f>
        <v>1.7592586462829553E-2</v>
      </c>
      <c r="BP1003" s="19">
        <f>ABS(Ct_Na+10^-pH-Kw*10^pH-Ct_Cl-Ct_OAc*Ka*10^pH/(1+Ka*10^pH))</f>
        <v>1.855017320273368E-2</v>
      </c>
      <c r="BQ1003" s="19">
        <f>ABS(Ct_Na+10^-pH-Kw*10^pH-Ct_Cl-Ct_OAc*Ka*10^pH/(1+Ka*10^pH))</f>
        <v>1.9485746454364156E-2</v>
      </c>
      <c r="BR1003" s="19">
        <f>ABS(Ct_Na+10^-pH-Kw*10^pH-Ct_Cl-Ct_OAc*Ka*10^pH/(1+Ka*10^pH))</f>
        <v>2.0400056677548455E-2</v>
      </c>
      <c r="BS1003" s="19">
        <f>ABS(Ct_Na+10^-pH-Kw*10^pH-Ct_Cl-Ct_OAc*Ka*10^pH/(1+Ka*10^pH))</f>
        <v>2.1293820603582578E-2</v>
      </c>
      <c r="BT1003" s="19">
        <f>ABS(Ct_Na+10^-pH-Kw*10^pH-Ct_Cl-Ct_OAc*Ka*10^pH/(1+Ka*10^pH))</f>
        <v>2.2167723109038161E-2</v>
      </c>
      <c r="BU1003" s="19">
        <f>ABS(Ct_Na+10^-pH-Kw*10^pH-Ct_Cl-Ct_OAc*Ka*10^pH/(1+Ka*10^pH))</f>
        <v>2.3022418966022189E-2</v>
      </c>
      <c r="BV1003" s="19">
        <f>ABS(Ct_Na+10^-pH-Kw*10^pH-Ct_Cl-Ct_OAc*Ka*10^pH/(1+Ka*10^pH))</f>
        <v>2.3858534478289145E-2</v>
      </c>
      <c r="BW1003" s="19">
        <f>ABS(Ct_Na+10^-pH-Kw*10^pH-Ct_Cl-Ct_OAc*Ka*10^pH/(1+Ka*10^pH))</f>
        <v>2.4676669011797714E-2</v>
      </c>
      <c r="BX1003" s="19">
        <f>ABS(Ct_Na+10^-pH-Kw*10^pH-Ct_Cl-Ct_OAc*Ka*10^pH/(1+Ka*10^pH))</f>
        <v>2.5477396427572047E-2</v>
      </c>
      <c r="BY1003" s="19">
        <f>ABS(Ct_Na+10^-pH-Kw*10^pH-Ct_Cl-Ct_OAc*Ka*10^pH/(1+Ka*10^pH))</f>
        <v>2.6261266424066891E-2</v>
      </c>
      <c r="BZ1003" s="19">
        <f>ABS(Ct_Na+10^-pH-Kw*10^pH-Ct_Cl-Ct_OAc*Ka*10^pH/(1+Ka*10^pH))</f>
        <v>2.7028805795634797E-2</v>
      </c>
      <c r="CA1003" s="19">
        <f>ABS(Ct_Na+10^-pH-Kw*10^pH-Ct_Cl-Ct_OAc*Ka*10^pH/(1+Ka*10^pH))</f>
        <v>2.7780519613149729E-2</v>
      </c>
      <c r="CB1003" s="19">
        <f>ABS(Ct_Na+10^-pH-Kw*10^pH-Ct_Cl-Ct_OAc*Ka*10^pH/(1+Ka*10^pH))</f>
        <v>2.8516892332348054E-2</v>
      </c>
      <c r="CC1003" s="19">
        <f>ABS(Ct_Na+10^-pH-Kw*10^pH-Ct_Cl-Ct_OAc*Ka*10^pH/(1+Ka*10^pH))</f>
        <v>2.9238388834996916E-2</v>
      </c>
      <c r="CD1003" s="19">
        <f>ABS(Ct_Na+10^-pH-Kw*10^pH-Ct_Cl-Ct_OAc*Ka*10^pH/(1+Ka*10^pH))</f>
        <v>2.9945455407592782E-2</v>
      </c>
      <c r="CE1003" s="19">
        <f>ABS(Ct_Na+10^-pH-Kw*10^pH-Ct_Cl-Ct_OAc*Ka*10^pH/(1+Ka*10^pH))</f>
        <v>3.0638520661919431E-2</v>
      </c>
      <c r="CF1003" s="19">
        <f>ABS(Ct_Na+10^-pH-Kw*10^pH-Ct_Cl-Ct_OAc*Ka*10^pH/(1+Ka*10^pH))</f>
        <v>3.131799640145537E-2</v>
      </c>
      <c r="CG1003" s="19">
        <f>ABS(Ct_Na+10^-pH-Kw*10^pH-Ct_Cl-Ct_OAc*Ka*10^pH/(1+Ka*10^pH))</f>
        <v>3.1984278437310984E-2</v>
      </c>
      <c r="CH1003" s="19">
        <f>ABS(Ct_Na+10^-pH-Kw*10^pH-Ct_Cl-Ct_OAc*Ka*10^pH/(1+Ka*10^pH))</f>
        <v>3.2637747357092455E-2</v>
      </c>
      <c r="CI1003" s="19">
        <f>ABS(Ct_Na+10^-pH-Kw*10^pH-Ct_Cl-Ct_OAc*Ka*10^pH/(1+Ka*10^pH))</f>
        <v>3.3278769249830475E-2</v>
      </c>
      <c r="CJ1003" s="19">
        <f>ABS(Ct_Na+10^-pH-Kw*10^pH-Ct_Cl-Ct_OAc*Ka*10^pH/(1+Ka*10^pH))</f>
        <v>3.3907696389875307E-2</v>
      </c>
      <c r="CK1003" s="19">
        <f>ABS(Ct_Na+10^-pH-Kw*10^pH-Ct_Cl-Ct_OAc*Ka*10^pH/(1+Ka*10^pH))</f>
        <v>3.4524867882442703E-2</v>
      </c>
      <c r="CL1003" s="19">
        <f>ABS(Ct_Na+10^-pH-Kw*10^pH-Ct_Cl-Ct_OAc*Ka*10^pH/(1+Ka*10^pH))</f>
        <v>3.5130610273295858E-2</v>
      </c>
      <c r="CM1003" s="19">
        <f>ABS(Ct_Na+10^-pH-Kw*10^pH-Ct_Cl-Ct_OAc*Ka*10^pH/(1+Ka*10^pH))</f>
        <v>3.5725238124867303E-2</v>
      </c>
      <c r="CN1003" s="19">
        <f>ABS(Ct_Na+10^-pH-Kw*10^pH-Ct_Cl-Ct_OAc*Ka*10^pH/(1+Ka*10^pH))</f>
        <v>3.6309054560955643E-2</v>
      </c>
      <c r="CO1003" s="19">
        <f>ABS(Ct_Na+10^-pH-Kw*10^pH-Ct_Cl-Ct_OAc*Ka*10^pH/(1+Ka*10^pH))</f>
        <v>3.6882351781979329E-2</v>
      </c>
      <c r="CP1003" s="19">
        <f>ABS(Ct_Na+10^-pH-Kw*10^pH-Ct_Cl-Ct_OAc*Ka*10^pH/(1+Ka*10^pH))</f>
        <v>3.7445411552627594E-2</v>
      </c>
      <c r="CQ1003" s="19">
        <f>ABS(Ct_Na+10^-pH-Kw*10^pH-Ct_Cl-Ct_OAc*Ka*10^pH/(1+Ka*10^pH))</f>
        <v>3.7998505663618377E-2</v>
      </c>
      <c r="CR1003" s="19">
        <f>ABS(Ct_Na+10^-pH-Kw*10^pH-Ct_Cl-Ct_OAc*Ka*10^pH/(1+Ka*10^pH))</f>
        <v>3.8541896369153152E-2</v>
      </c>
      <c r="CS1003" s="19">
        <f>ABS(Ct_Na+10^-pH-Kw*10^pH-Ct_Cl-Ct_OAc*Ka*10^pH/(1+Ka*10^pH))</f>
        <v>3.9075836801548185E-2</v>
      </c>
      <c r="CT1003" s="19">
        <f>ABS(Ct_Na+10^-pH-Kw*10^pH-Ct_Cl-Ct_OAc*Ka*10^pH/(1+Ka*10^pH))</f>
        <v>3.9600571364419204E-2</v>
      </c>
      <c r="CU1003" s="19">
        <f>ABS(Ct_Na+10^-pH-Kw*10^pH-Ct_Cl-Ct_OAc*Ka*10^pH/(1+Ka*10^pH))</f>
        <v>4.0116336105702657E-2</v>
      </c>
      <c r="CV1003" s="19">
        <f>ABS(Ct_Na+10^-pH-Kw*10^pH-Ct_Cl-Ct_OAc*Ka*10^pH/(1+Ka*10^pH))</f>
        <v>4.0623359071710129E-2</v>
      </c>
      <c r="CW1003" s="19">
        <f>ABS(Ct_Na+10^-pH-Kw*10^pH-Ct_Cl-Ct_OAc*Ka*10^pH/(1+Ka*10^pH))</f>
        <v>4.1121860643330933E-2</v>
      </c>
      <c r="CX1003" s="19">
        <f>ABS(Ct_Na+10^-pH-Kw*10^pH-Ct_Cl-Ct_OAc*Ka*10^pH/(1+Ka*10^pH))</f>
        <v>4.1612053855424699E-2</v>
      </c>
    </row>
    <row r="1004" spans="1:102">
      <c r="A1004" s="23">
        <v>9.7499999999999893</v>
      </c>
      <c r="B1004" s="19">
        <f>ABS(Ct_Na+10^-pH-Kw*10^pH-Ct_Cl-Ct_OAc*Ka*10^pH/(1+Ka*10^pH))</f>
        <v>0.2500542339746909</v>
      </c>
      <c r="C1004" s="19">
        <f>ABS(Ct_Na+10^-pH-Kw*10^pH-Ct_Cl-Ct_OAc*Ka*10^pH/(1+Ka*10^pH))</f>
        <v>0.23338766254516713</v>
      </c>
      <c r="D1004" s="19">
        <f>ABS(Ct_Na+10^-pH-Kw*10^pH-Ct_Cl-Ct_OAc*Ka*10^pH/(1+Ka*10^pH))</f>
        <v>0.21823623397287273</v>
      </c>
      <c r="E1004" s="19">
        <f>ABS(Ct_Na+10^-pH-Kw*10^pH-Ct_Cl-Ct_OAc*Ka*10^pH/(1+Ka*10^pH))</f>
        <v>0.204402320928604</v>
      </c>
      <c r="F1004" s="19">
        <f>ABS(Ct_Na+10^-pH-Kw*10^pH-Ct_Cl-Ct_OAc*Ka*10^pH/(1+Ka*10^pH))</f>
        <v>0.1917212339713576</v>
      </c>
      <c r="G1004" s="19">
        <f>ABS(Ct_Na+10^-pH-Kw*10^pH-Ct_Cl-Ct_OAc*Ka*10^pH/(1+Ka*10^pH))</f>
        <v>0.18005463397069094</v>
      </c>
      <c r="H1004" s="19">
        <f>ABS(Ct_Na+10^-pH-Kw*10^pH-Ct_Cl-Ct_OAc*Ka*10^pH/(1+Ka*10^pH))</f>
        <v>0.16928546473930633</v>
      </c>
      <c r="I1004" s="19">
        <f>ABS(Ct_Na+10^-pH-Kw*10^pH-Ct_Cl-Ct_OAc*Ka*10^pH/(1+Ka*10^pH))</f>
        <v>0.15931401174728355</v>
      </c>
      <c r="J1004" s="19">
        <f>ABS(Ct_Na+10^-pH-Kw*10^pH-Ct_Cl-Ct_OAc*Ka*10^pH/(1+Ka*10^pH))</f>
        <v>0.15005480539754812</v>
      </c>
      <c r="K1004" s="19">
        <f>ABS(Ct_Na+10^-pH-Kw*10^pH-Ct_Cl-Ct_OAc*Ka*10^pH/(1+Ka*10^pH))</f>
        <v>0.14143416500296682</v>
      </c>
      <c r="L1004" s="19">
        <f>ABS(Ct_Na+10^-pH-Kw*10^pH-Ct_Cl-Ct_OAc*Ka*10^pH/(1+Ka*10^pH))</f>
        <v>0.13338823396802429</v>
      </c>
      <c r="M1004" s="19">
        <f>ABS(Ct_Na+10^-pH-Kw*10^pH-Ct_Cl-Ct_OAc*Ka*10^pH/(1+Ka*10^pH))</f>
        <v>0.12586139525791676</v>
      </c>
      <c r="N1004" s="19">
        <f>ABS(Ct_Na+10^-pH-Kw*10^pH-Ct_Cl-Ct_OAc*Ka*10^pH/(1+Ka*10^pH))</f>
        <v>0.11880498396719097</v>
      </c>
      <c r="O1004" s="19">
        <f>ABS(Ct_Na+10^-pH-Kw*10^pH-Ct_Cl-Ct_OAc*Ka*10^pH/(1+Ka*10^pH))</f>
        <v>0.1121762339668122</v>
      </c>
      <c r="P1004" s="19">
        <f>ABS(Ct_Na+10^-pH-Kw*10^pH-Ct_Cl-Ct_OAc*Ka*10^pH/(1+Ka*10^pH))</f>
        <v>0.10593741043704391</v>
      </c>
      <c r="Q1004" s="19">
        <f>ABS(Ct_Na+10^-pH-Kw*10^pH-Ct_Cl-Ct_OAc*Ka*10^pH/(1+Ka*10^pH))</f>
        <v>0.10005509110897669</v>
      </c>
      <c r="R1004" s="19">
        <f>ABS(Ct_Na+10^-pH-Kw*10^pH-Ct_Cl-Ct_OAc*Ka*10^pH/(1+Ka*10^pH))</f>
        <v>9.4499567299135445E-2</v>
      </c>
      <c r="S1004" s="19">
        <f>ABS(Ct_Na+10^-pH-Kw*10^pH-Ct_Cl-Ct_OAc*Ka*10^pH/(1+Ka*10^pH))</f>
        <v>8.9244342073609886E-2</v>
      </c>
      <c r="T1004" s="19">
        <f>ABS(Ct_Na+10^-pH-Kw*10^pH-Ct_Cl-Ct_OAc*Ka*10^pH/(1+Ka*10^pH))</f>
        <v>8.4265707649427854E-2</v>
      </c>
      <c r="U1004" s="19">
        <f>ABS(Ct_Na+10^-pH-Kw*10^pH-Ct_Cl-Ct_OAc*Ka*10^pH/(1+Ka*10^pH))</f>
        <v>7.9542387811101234E-2</v>
      </c>
      <c r="V1004" s="19">
        <f>ABS(Ct_Na+10^-pH-Kw*10^pH-Ct_Cl-Ct_OAc*Ka*10^pH/(1+Ka*10^pH))</f>
        <v>7.5055233964690993E-2</v>
      </c>
      <c r="W1004" s="19">
        <f>ABS(Ct_Na+10^-pH-Kw*10^pH-Ct_Cl-Ct_OAc*Ka*10^pH/(1+Ka*10^pH))</f>
        <v>7.0786965671764152E-2</v>
      </c>
      <c r="X1004" s="19">
        <f>ABS(Ct_Na+10^-pH-Kw*10^pH-Ct_Cl-Ct_OAc*Ka*10^pH/(1+Ka*10^pH))</f>
        <v>6.6721948249929108E-2</v>
      </c>
      <c r="Y1004" s="19">
        <f>ABS(Ct_Na+10^-pH-Kw*10^pH-Ct_Cl-Ct_OAc*Ka*10^pH/(1+Ka*10^pH))</f>
        <v>6.2846001405853794E-2</v>
      </c>
      <c r="Z1004" s="19">
        <f>ABS(Ct_Na+10^-pH-Kw*10^pH-Ct_Cl-Ct_OAc*Ka*10^pH/(1+Ka*10^pH))</f>
        <v>5.9146233963781901E-2</v>
      </c>
      <c r="AA1004" s="19">
        <f>ABS(Ct_Na+10^-pH-Kw*10^pH-Ct_Cl-Ct_OAc*Ka*10^pH/(1+Ka*10^pH))</f>
        <v>5.5610900630246554E-2</v>
      </c>
      <c r="AB1004" s="19">
        <f>ABS(Ct_Na+10^-pH-Kw*10^pH-Ct_Cl-Ct_OAc*Ka*10^pH/(1+Ka*10^pH))</f>
        <v>5.2229277441647542E-2</v>
      </c>
      <c r="AC1004" s="19">
        <f>ABS(Ct_Na+10^-pH-Kw*10^pH-Ct_Cl-Ct_OAc*Ka*10^pH/(1+Ka*10^pH))</f>
        <v>4.899155311213782E-2</v>
      </c>
      <c r="AD1004" s="19">
        <f>ABS(Ct_Na+10^-pH-Kw*10^pH-Ct_Cl-Ct_OAc*Ka*10^pH/(1+Ka*10^pH))</f>
        <v>4.5888733963024342E-2</v>
      </c>
      <c r="AE1004" s="19">
        <f>ABS(Ct_Na+10^-pH-Kw*10^pH-Ct_Cl-Ct_OAc*Ka*10^pH/(1+Ka*10^pH))</f>
        <v>4.291256049346652E-2</v>
      </c>
      <c r="AF1004" s="19">
        <f>ABS(Ct_Na+10^-pH-Kw*10^pH-Ct_Cl-Ct_OAc*Ka*10^pH/(1+Ka*10^pH))</f>
        <v>4.0055433962691012E-2</v>
      </c>
      <c r="AG1004" s="19">
        <f>ABS(Ct_Na+10^-pH-Kw*10^pH-Ct_Cl-Ct_OAc*Ka*10^pH/(1+Ka*10^pH))</f>
        <v>3.7310351609592972E-2</v>
      </c>
      <c r="AH1004" s="19">
        <f>ABS(Ct_Na+10^-pH-Kw*10^pH-Ct_Cl-Ct_OAc*Ka*10^pH/(1+Ka*10^pH))</f>
        <v>3.4670849346998718E-2</v>
      </c>
      <c r="AI1004" s="19">
        <f>ABS(Ct_Na+10^-pH-Kw*10^pH-Ct_Cl-Ct_OAc*Ka*10^pH/(1+Ka*10^pH))</f>
        <v>3.2130950943370262E-2</v>
      </c>
      <c r="AJ1004" s="19">
        <f>ABS(Ct_Na+10^-pH-Kw*10^pH-Ct_Cl-Ct_OAc*Ka*10^pH/(1+Ka*10^pH))</f>
        <v>2.9685122850987331E-2</v>
      </c>
      <c r="AK1004" s="19">
        <f>ABS(Ct_Na+10^-pH-Kw*10^pH-Ct_Cl-Ct_OAc*Ka*10^pH/(1+Ka*10^pH))</f>
        <v>2.7328233961963731E-2</v>
      </c>
      <c r="AL1004" s="19">
        <f>ABS(Ct_Na+10^-pH-Kw*10^pH-Ct_Cl-Ct_OAc*Ka*10^pH/(1+Ka*10^pH))</f>
        <v>2.5055519676119603E-2</v>
      </c>
      <c r="AM1004" s="19">
        <f>ABS(Ct_Na+10^-pH-Kw*10^pH-Ct_Cl-Ct_OAc*Ka*10^pH/(1+Ka*10^pH))</f>
        <v>2.2862549751182237E-2</v>
      </c>
      <c r="AN1004" s="19">
        <f>ABS(Ct_Na+10^-pH-Kw*10^pH-Ct_Cl-Ct_OAc*Ka*10^pH/(1+Ka*10^pH))</f>
        <v>2.0745199478828948E-2</v>
      </c>
      <c r="AO1004" s="19">
        <f>ABS(Ct_Na+10^-pH-Kw*10^pH-Ct_Cl-Ct_OAc*Ka*10^pH/(1+Ka*10^pH))</f>
        <v>1.8699623791979161E-2</v>
      </c>
      <c r="AP1004" s="19">
        <f>ABS(Ct_Na+10^-pH-Kw*10^pH-Ct_Cl-Ct_OAc*Ka*10^pH/(1+Ka*10^pH))</f>
        <v>1.6722233961357691E-2</v>
      </c>
      <c r="AQ1004" s="19">
        <f>ABS(Ct_Na+10^-pH-Kw*10^pH-Ct_Cl-Ct_OAc*Ka*10^pH/(1+Ka*10^pH))</f>
        <v>1.4809676584199225E-2</v>
      </c>
      <c r="AR1004" s="19">
        <f>ABS(Ct_Na+10^-pH-Kw*10^pH-Ct_Cl-Ct_OAc*Ka*10^pH/(1+Ka*10^pH))</f>
        <v>1.2958814606303923E-2</v>
      </c>
      <c r="AS1004" s="19">
        <f>ABS(Ct_Na+10^-pH-Kw*10^pH-Ct_Cl-Ct_OAc*Ka*10^pH/(1+Ka*10^pH))</f>
        <v>1.1166710151516421E-2</v>
      </c>
      <c r="AT1004" s="19">
        <f>ABS(Ct_Na+10^-pH-Kw*10^pH-Ct_Cl-Ct_OAc*Ka*10^pH/(1+Ka*10^pH))</f>
        <v>9.4306089609410282E-3</v>
      </c>
      <c r="AU1004" s="19">
        <f>ABS(Ct_Na+10^-pH-Kw*10^pH-Ct_Cl-Ct_OAc*Ka*10^pH/(1+Ka*10^pH))</f>
        <v>7.7479262685371877E-3</v>
      </c>
      <c r="AV1004" s="19">
        <f>ABS(Ct_Na+10^-pH-Kw*10^pH-Ct_Cl-Ct_OAc*Ka*10^pH/(1+Ka*10^pH))</f>
        <v>6.1162339607516228E-3</v>
      </c>
      <c r="AW1004" s="19">
        <f>ABS(Ct_Na+10^-pH-Kw*10^pH-Ct_Cl-Ct_OAc*Ka*10^pH/(1+Ka*10^pH))</f>
        <v>4.533248886034319E-3</v>
      </c>
      <c r="AX1004" s="19">
        <f>ABS(Ct_Na+10^-pH-Kw*10^pH-Ct_Cl-Ct_OAc*Ka*10^pH/(1+Ka*10^pH))</f>
        <v>2.996822195867492E-3</v>
      </c>
      <c r="AY1004" s="19">
        <f>ABS(Ct_Na+10^-pH-Kw*10^pH-Ct_Cl-Ct_OAc*Ka*10^pH/(1+Ka*10^pH))</f>
        <v>1.5049296126620412E-3</v>
      </c>
      <c r="AZ1004" s="19">
        <f>ABS(Ct_Na+10^-pH-Kw*10^pH-Ct_Cl-Ct_OAc*Ka*10^pH/(1+Ka*10^pH))</f>
        <v>5.566253183388048E-5</v>
      </c>
      <c r="BA1004" s="19">
        <f>ABS(Ct_Na+10^-pH-Kw*10^pH-Ct_Cl-Ct_OAc*Ka*10^pH/(1+Ka*10^pH))</f>
        <v>1.3527801241822041E-3</v>
      </c>
      <c r="BB1004" s="19">
        <f>ABS(Ct_Na+10^-pH-Kw*10^pH-Ct_Cl-Ct_OAc*Ka*10^pH/(1+Ka*10^pH))</f>
        <v>2.7220993730867268E-3</v>
      </c>
      <c r="BC1004" s="19">
        <f>ABS(Ct_Na+10^-pH-Kw*10^pH-Ct_Cl-Ct_OAc*Ka*10^pH/(1+Ka*10^pH))</f>
        <v>4.0539030261308936E-3</v>
      </c>
      <c r="BD1004" s="19">
        <f>ABS(Ct_Na+10^-pH-Kw*10^pH-Ct_Cl-Ct_OAc*Ka*10^pH/(1+Ka*10^pH))</f>
        <v>5.3497119858495132E-3</v>
      </c>
      <c r="BE1004" s="19">
        <f>ABS(Ct_Na+10^-pH-Kw*10^pH-Ct_Cl-Ct_OAc*Ka*10^pH/(1+Ka*10^pH))</f>
        <v>6.6109660399756298E-3</v>
      </c>
      <c r="BF1004" s="19">
        <f>ABS(Ct_Na+10^-pH-Kw*10^pH-Ct_Cl-Ct_OAc*Ka*10^pH/(1+Ka*10^pH))</f>
        <v>7.8390291979405363E-3</v>
      </c>
      <c r="BG1004" s="19">
        <f>ABS(Ct_Na+10^-pH-Kw*10^pH-Ct_Cl-Ct_OAc*Ka*10^pH/(1+Ka*10^pH))</f>
        <v>9.0351946115427156E-3</v>
      </c>
      <c r="BH1004" s="19">
        <f>ABS(Ct_Na+10^-pH-Kw*10^pH-Ct_Cl-Ct_OAc*Ka*10^pH/(1+Ka*10^pH))</f>
        <v>1.0200689117103832E-2</v>
      </c>
      <c r="BI1004" s="19">
        <f>ABS(Ct_Na+10^-pH-Kw*10^pH-Ct_Cl-Ct_OAc*Ka*10^pH/(1+Ka*10^pH))</f>
        <v>1.1336677432650731E-2</v>
      </c>
      <c r="BJ1004" s="19">
        <f>ABS(Ct_Na+10^-pH-Kw*10^pH-Ct_Cl-Ct_OAc*Ka*10^pH/(1+Ka*10^pH))</f>
        <v>1.2444266040308974E-2</v>
      </c>
      <c r="BK1004" s="19">
        <f>ABS(Ct_Na+10^-pH-Kw*10^pH-Ct_Cl-Ct_OAc*Ka*10^pH/(1+Ka*10^pH))</f>
        <v>1.3524506781111431E-2</v>
      </c>
      <c r="BL1004" s="19">
        <f>ABS(Ct_Na+10^-pH-Kw*10^pH-Ct_Cl-Ct_OAc*Ka*10^pH/(1+Ka*10^pH))</f>
        <v>1.4578400186772374E-2</v>
      </c>
      <c r="BM1004" s="19">
        <f>ABS(Ct_Na+10^-pH-Kw*10^pH-Ct_Cl-Ct_OAc*Ka*10^pH/(1+Ka*10^pH))</f>
        <v>1.5606898570610178E-2</v>
      </c>
      <c r="BN1004" s="19">
        <f>ABS(Ct_Na+10^-pH-Kw*10^pH-Ct_Cl-Ct_OAc*Ka*10^pH/(1+Ka*10^pH))</f>
        <v>1.6610908897689909E-2</v>
      </c>
      <c r="BO1004" s="19">
        <f>ABS(Ct_Na+10^-pH-Kw*10^pH-Ct_Cl-Ct_OAc*Ka*10^pH/(1+Ka*10^pH))</f>
        <v>1.7591295452367775E-2</v>
      </c>
      <c r="BP1004" s="19">
        <f>ABS(Ct_Na+10^-pH-Kw*10^pH-Ct_Cl-Ct_OAc*Ka*10^pH/(1+Ka*10^pH))</f>
        <v>1.8548882319727553E-2</v>
      </c>
      <c r="BQ1004" s="19">
        <f>ABS(Ct_Na+10^-pH-Kw*10^pH-Ct_Cl-Ct_OAc*Ka*10^pH/(1+Ka*10^pH))</f>
        <v>1.9484455695883675E-2</v>
      </c>
      <c r="BR1004" s="19">
        <f>ABS(Ct_Na+10^-pH-Kw*10^pH-Ct_Cl-Ct_OAc*Ka*10^pH/(1+Ka*10^pH))</f>
        <v>2.0398766040763495E-2</v>
      </c>
      <c r="BS1004" s="19">
        <f>ABS(Ct_Na+10^-pH-Kw*10^pH-Ct_Cl-Ct_OAc*Ka*10^pH/(1+Ka*10^pH))</f>
        <v>2.1292530085758397E-2</v>
      </c>
      <c r="BT1004" s="19">
        <f>ABS(Ct_Na+10^-pH-Kw*10^pH-Ct_Cl-Ct_OAc*Ka*10^pH/(1+Ka*10^pH))</f>
        <v>2.2166432707531172E-2</v>
      </c>
      <c r="BU1004" s="19">
        <f>ABS(Ct_Na+10^-pH-Kw*10^pH-Ct_Cl-Ct_OAc*Ka*10^pH/(1+Ka*10^pH))</f>
        <v>2.3021128678275993E-2</v>
      </c>
      <c r="BV1004" s="19">
        <f>ABS(Ct_Na+10^-pH-Kw*10^pH-Ct_Cl-Ct_OAc*Ka*10^pH/(1+Ka*10^pH))</f>
        <v>2.3857244301830671E-2</v>
      </c>
      <c r="BW1004" s="19">
        <f>ABS(Ct_Na+10^-pH-Kw*10^pH-Ct_Cl-Ct_OAc*Ka*10^pH/(1+Ka*10^pH))</f>
        <v>2.4675378944233682E-2</v>
      </c>
      <c r="BX1004" s="19">
        <f>ABS(Ct_Na+10^-pH-Kw*10^pH-Ct_Cl-Ct_OAc*Ka*10^pH/(1+Ka*10^pH))</f>
        <v>2.5476106466585546E-2</v>
      </c>
      <c r="BY1004" s="19">
        <f>ABS(Ct_Na+10^-pH-Kw*10^pH-Ct_Cl-Ct_OAc*Ka*10^pH/(1+Ka*10^pH))</f>
        <v>2.6259976567414203E-2</v>
      </c>
      <c r="BZ1004" s="19">
        <f>ABS(Ct_Na+10^-pH-Kw*10^pH-Ct_Cl-Ct_OAc*Ka*10^pH/(1+Ka*10^pH))</f>
        <v>2.7027516041142285E-2</v>
      </c>
      <c r="CA1004" s="19">
        <f>ABS(Ct_Na+10^-pH-Kw*10^pH-Ct_Cl-Ct_OAc*Ka*10^pH/(1+Ka*10^pH))</f>
        <v>2.7779229958710995E-2</v>
      </c>
      <c r="CB1004" s="19">
        <f>ABS(Ct_Na+10^-pH-Kw*10^pH-Ct_Cl-Ct_OAc*Ka*10^pH/(1+Ka*10^pH))</f>
        <v>2.8515602775921189E-2</v>
      </c>
      <c r="CC1004" s="19">
        <f>ABS(Ct_Na+10^-pH-Kw*10^pH-Ct_Cl-Ct_OAc*Ka*10^pH/(1+Ka*10^pH))</f>
        <v>2.9237099374601894E-2</v>
      </c>
      <c r="CD1004" s="19">
        <f>ABS(Ct_Na+10^-pH-Kw*10^pH-Ct_Cl-Ct_OAc*Ka*10^pH/(1+Ka*10^pH))</f>
        <v>2.9944166041308951E-2</v>
      </c>
      <c r="CE1004" s="19">
        <f>ABS(Ct_Na+10^-pH-Kw*10^pH-Ct_Cl-Ct_OAc*Ka*10^pH/(1+Ka*10^pH))</f>
        <v>3.0637231387883213E-2</v>
      </c>
      <c r="CF1004" s="19">
        <f>ABS(Ct_Na+10^-pH-Kw*10^pH-Ct_Cl-Ct_OAc*Ka*10^pH/(1+Ka*10^pH))</f>
        <v>3.1316707217857967E-2</v>
      </c>
      <c r="CG1004" s="19">
        <f>ABS(Ct_Na+10^-pH-Kw*10^pH-Ct_Cl-Ct_OAc*Ka*10^pH/(1+Ka*10^pH))</f>
        <v>3.198298934239633E-2</v>
      </c>
      <c r="CH1004" s="19">
        <f>ABS(Ct_Na+10^-pH-Kw*10^pH-Ct_Cl-Ct_OAc*Ka*10^pH/(1+Ka*10^pH))</f>
        <v>3.2636458349155094E-2</v>
      </c>
      <c r="CI1004" s="19">
        <f>ABS(Ct_Na+10^-pH-Kw*10^pH-Ct_Cl-Ct_OAc*Ka*10^pH/(1+Ka*10^pH))</f>
        <v>3.3277480327213699E-2</v>
      </c>
      <c r="CJ1004" s="19">
        <f>ABS(Ct_Na+10^-pH-Kw*10^pH-Ct_Cl-Ct_OAc*Ka*10^pH/(1+Ka*10^pH))</f>
        <v>3.3906407550969318E-2</v>
      </c>
      <c r="CK1004" s="19">
        <f>ABS(Ct_Na+10^-pH-Kw*10^pH-Ct_Cl-Ct_OAc*Ka*10^pH/(1+Ka*10^pH))</f>
        <v>3.4523579125682789E-2</v>
      </c>
      <c r="CL1004" s="19">
        <f>ABS(Ct_Na+10^-pH-Kw*10^pH-Ct_Cl-Ct_OAc*Ka*10^pH/(1+Ka*10^pH))</f>
        <v>3.5129321597160798E-2</v>
      </c>
      <c r="CM1004" s="19">
        <f>ABS(Ct_Na+10^-pH-Kw*10^pH-Ct_Cl-Ct_OAc*Ka*10^pH/(1+Ka*10^pH))</f>
        <v>3.5723949527877753E-2</v>
      </c>
      <c r="CN1004" s="19">
        <f>ABS(Ct_Na+10^-pH-Kw*10^pH-Ct_Cl-Ct_OAc*Ka*10^pH/(1+Ka*10^pH))</f>
        <v>3.630776604167258E-2</v>
      </c>
      <c r="CO1004" s="19">
        <f>ABS(Ct_Na+10^-pH-Kw*10^pH-Ct_Cl-Ct_OAc*Ka*10^pH/(1+Ka*10^pH))</f>
        <v>3.6881063339002644E-2</v>
      </c>
      <c r="CP1004" s="19">
        <f>ABS(Ct_Na+10^-pH-Kw*10^pH-Ct_Cl-Ct_OAc*Ka*10^pH/(1+Ka*10^pH))</f>
        <v>3.7444123184594669E-2</v>
      </c>
      <c r="CQ1004" s="19">
        <f>ABS(Ct_Na+10^-pH-Kw*10^pH-Ct_Cl-Ct_OAc*Ka*10^pH/(1+Ka*10^pH))</f>
        <v>3.7997217369202772E-2</v>
      </c>
      <c r="CR1004" s="19">
        <f>ABS(Ct_Na+10^-pH-Kw*10^pH-Ct_Cl-Ct_OAc*Ka*10^pH/(1+Ka*10^pH))</f>
        <v>3.8540608147063338E-2</v>
      </c>
      <c r="CS1004" s="19">
        <f>ABS(Ct_Na+10^-pH-Kw*10^pH-Ct_Cl-Ct_OAc*Ka*10^pH/(1+Ka*10^pH))</f>
        <v>3.9074548650526321E-2</v>
      </c>
      <c r="CT1004" s="19">
        <f>ABS(Ct_Na+10^-pH-Kw*10^pH-Ct_Cl-Ct_OAc*Ka*10^pH/(1+Ka*10^pH))</f>
        <v>3.9599283283239986E-2</v>
      </c>
      <c r="CU1004" s="19">
        <f>ABS(Ct_Na+10^-pH-Kw*10^pH-Ct_Cl-Ct_OAc*Ka*10^pH/(1+Ka*10^pH))</f>
        <v>4.0115048093172186E-2</v>
      </c>
      <c r="CV1004" s="19">
        <f>ABS(Ct_Na+10^-pH-Kw*10^pH-Ct_Cl-Ct_OAc*Ka*10^pH/(1+Ka*10^pH))</f>
        <v>4.0622071126664876E-2</v>
      </c>
      <c r="CW1004" s="19">
        <f>ABS(Ct_Na+10^-pH-Kw*10^pH-Ct_Cl-Ct_OAc*Ka*10^pH/(1+Ka*10^pH))</f>
        <v>4.1120572764636688E-2</v>
      </c>
      <c r="CX1004" s="19">
        <f>ABS(Ct_Na+10^-pH-Kw*10^pH-Ct_Cl-Ct_OAc*Ka*10^pH/(1+Ka*10^pH))</f>
        <v>4.1610766041975604E-2</v>
      </c>
    </row>
    <row r="1005" spans="1:102">
      <c r="A1005" s="24">
        <v>9.76</v>
      </c>
      <c r="B1005" s="19">
        <f>ABS(Ct_Na+10^-pH-Kw*10^pH-Ct_Cl-Ct_OAc*Ka*10^pH/(1+Ka*10^pH))</f>
        <v>0.25005558936461136</v>
      </c>
      <c r="C1005" s="19">
        <f>ABS(Ct_Na+10^-pH-Kw*10^pH-Ct_Cl-Ct_OAc*Ka*10^pH/(1+Ka*10^pH))</f>
        <v>0.23338901576724674</v>
      </c>
      <c r="D1005" s="19">
        <f>ABS(Ct_Na+10^-pH-Kw*10^pH-Ct_Cl-Ct_OAc*Ka*10^pH/(1+Ka*10^pH))</f>
        <v>0.21823758522418799</v>
      </c>
      <c r="E1005" s="19">
        <f>ABS(Ct_Na+10^-pH-Kw*10^pH-Ct_Cl-Ct_OAc*Ka*10^pH/(1+Ka*10^pH))</f>
        <v>0.20440367038052565</v>
      </c>
      <c r="F1005" s="19">
        <f>ABS(Ct_Na+10^-pH-Kw*10^pH-Ct_Cl-Ct_OAc*Ka*10^pH/(1+Ka*10^pH))</f>
        <v>0.19172258177383508</v>
      </c>
      <c r="G1005" s="19">
        <f>ABS(Ct_Na+10^-pH-Kw*10^pH-Ct_Cl-Ct_OAc*Ka*10^pH/(1+Ka*10^pH))</f>
        <v>0.18005598025567987</v>
      </c>
      <c r="H1005" s="19">
        <f>ABS(Ct_Na+10^-pH-Kw*10^pH-Ct_Cl-Ct_OAc*Ka*10^pH/(1+Ka*10^pH))</f>
        <v>0.16928680962353654</v>
      </c>
      <c r="I1005" s="19">
        <f>ABS(Ct_Na+10^-pH-Kw*10^pH-Ct_Cl-Ct_OAc*Ka*10^pH/(1+Ka*10^pH))</f>
        <v>0.15931535533451491</v>
      </c>
      <c r="J1005" s="19">
        <f>ABS(Ct_Na+10^-pH-Kw*10^pH-Ct_Cl-Ct_OAc*Ka*10^pH/(1+Ka*10^pH))</f>
        <v>0.1500561477804235</v>
      </c>
      <c r="K1005" s="19">
        <f>ABS(Ct_Na+10^-pH-Kw*10^pH-Ct_Cl-Ct_OAc*Ka*10^pH/(1+Ka*10^pH))</f>
        <v>0.14143550626454518</v>
      </c>
      <c r="L1005" s="19">
        <f>ABS(Ct_Na+10^-pH-Kw*10^pH-Ct_Cl-Ct_OAc*Ka*10^pH/(1+Ka*10^pH))</f>
        <v>0.13338957418305877</v>
      </c>
      <c r="M1005" s="19">
        <f>ABS(Ct_Na+10^-pH-Kw*10^pH-Ct_Cl-Ct_OAc*Ka*10^pH/(1+Ka*10^pH))</f>
        <v>0.12586273449392638</v>
      </c>
      <c r="N1005" s="19">
        <f>ABS(Ct_Na+10^-pH-Kw*10^pH-Ct_Cl-Ct_OAc*Ka*10^pH/(1+Ka*10^pH))</f>
        <v>0.11880632228536472</v>
      </c>
      <c r="O1005" s="19">
        <f>ABS(Ct_Na+10^-pH-Kw*10^pH-Ct_Cl-Ct_OAc*Ka*10^pH/(1+Ka*10^pH))</f>
        <v>0.11217757142277653</v>
      </c>
      <c r="P1005" s="19">
        <f>ABS(Ct_Na+10^-pH-Kw*10^pH-Ct_Cl-Ct_OAc*Ka*10^pH/(1+Ka*10^pH))</f>
        <v>0.10593874708151702</v>
      </c>
      <c r="Q1005" s="19">
        <f>ABS(Ct_Na+10^-pH-Kw*10^pH-Ct_Cl-Ct_OAc*Ka*10^pH/(1+Ka*10^pH))</f>
        <v>0.10005642698832951</v>
      </c>
      <c r="R1005" s="19">
        <f>ABS(Ct_Na+10^-pH-Kw*10^pH-Ct_Cl-Ct_OAc*Ka*10^pH/(1+Ka*10^pH))</f>
        <v>9.4500902455874614E-2</v>
      </c>
      <c r="S1005" s="19">
        <f>ABS(Ct_Na+10^-pH-Kw*10^pH-Ct_Cl-Ct_OAc*Ka*10^pH/(1+Ka*10^pH))</f>
        <v>8.9245676546795633E-2</v>
      </c>
      <c r="T1005" s="19">
        <f>ABS(Ct_Na+10^-pH-Kw*10^pH-Ct_Cl-Ct_OAc*Ka*10^pH/(1+Ka*10^pH))</f>
        <v>8.4267041475036664E-2</v>
      </c>
      <c r="U1005" s="19">
        <f>ABS(Ct_Na+10^-pH-Kw*10^pH-Ct_Cl-Ct_OAc*Ka*10^pH/(1+Ka*10^pH))</f>
        <v>7.9543721022342223E-2</v>
      </c>
      <c r="V1005" s="19">
        <f>ABS(Ct_Na+10^-pH-Kw*10^pH-Ct_Cl-Ct_OAc*Ka*10^pH/(1+Ka*10^pH))</f>
        <v>7.5056566592282506E-2</v>
      </c>
      <c r="W1005" s="19">
        <f>ABS(Ct_Na+10^-pH-Kw*10^pH-Ct_Cl-Ct_OAc*Ka*10^pH/(1+Ka*10^pH))</f>
        <v>7.0788297744176915E-2</v>
      </c>
      <c r="X1005" s="19">
        <f>ABS(Ct_Na+10^-pH-Kw*10^pH-Ct_Cl-Ct_OAc*Ka*10^pH/(1+Ka*10^pH))</f>
        <v>6.6723279793600182E-2</v>
      </c>
      <c r="Y1005" s="19">
        <f>ABS(Ct_Na+10^-pH-Kw*10^pH-Ct_Cl-Ct_OAc*Ka*10^pH/(1+Ka*10^pH))</f>
        <v>6.2847332445375867E-2</v>
      </c>
      <c r="Z1005" s="19">
        <f>ABS(Ct_Na+10^-pH-Kw*10^pH-Ct_Cl-Ct_OAc*Ka*10^pH/(1+Ka*10^pH))</f>
        <v>5.9147564522070803E-2</v>
      </c>
      <c r="AA1005" s="19">
        <f>ABS(Ct_Na+10^-pH-Kw*10^pH-Ct_Cl-Ct_OAc*Ka*10^pH/(1+Ka*10^pH))</f>
        <v>5.5612230728690412E-2</v>
      </c>
      <c r="AB1005" s="19">
        <f>ABS(Ct_Na+10^-pH-Kw*10^pH-Ct_Cl-Ct_OAc*Ka*10^pH/(1+Ka*10^pH))</f>
        <v>5.2230607100239648E-2</v>
      </c>
      <c r="AC1005" s="19">
        <f>ABS(Ct_Na+10^-pH-Kw*10^pH-Ct_Cl-Ct_OAc*Ka*10^pH/(1+Ka*10^pH))</f>
        <v>4.8992882349595229E-2</v>
      </c>
      <c r="AD1005" s="19">
        <f>ABS(Ct_Na+10^-pH-Kw*10^pH-Ct_Cl-Ct_OAc*Ka*10^pH/(1+Ka*10^pH))</f>
        <v>4.5890062796894351E-2</v>
      </c>
      <c r="AE1005" s="19">
        <f>ABS(Ct_Na+10^-pH-Kw*10^pH-Ct_Cl-Ct_OAc*Ka*10^pH/(1+Ka*10^pH))</f>
        <v>4.2913888940222092E-2</v>
      </c>
      <c r="AF1005" s="19">
        <f>ABS(Ct_Na+10^-pH-Kw*10^pH-Ct_Cl-Ct_OAc*Ka*10^pH/(1+Ka*10^pH))</f>
        <v>4.0056762037816745E-2</v>
      </c>
      <c r="AG1005" s="19">
        <f>ABS(Ct_Na+10^-pH-Kw*10^pH-Ct_Cl-Ct_OAc*Ka*10^pH/(1+Ka*10^pH))</f>
        <v>3.731167932766255E-2</v>
      </c>
      <c r="AH1005" s="19">
        <f>ABS(Ct_Na+10^-pH-Kw*10^pH-Ct_Cl-Ct_OAc*Ka*10^pH/(1+Ka*10^pH))</f>
        <v>3.4672176721745093E-2</v>
      </c>
      <c r="AI1005" s="19">
        <f>ABS(Ct_Na+10^-pH-Kw*10^pH-Ct_Cl-Ct_OAc*Ka*10^pH/(1+Ka*10^pH))</f>
        <v>3.2132277987749015E-2</v>
      </c>
      <c r="AJ1005" s="19">
        <f>ABS(Ct_Na+10^-pH-Kw*10^pH-Ct_Cl-Ct_OAc*Ka*10^pH/(1+Ka*10^pH))</f>
        <v>2.9686449577234278E-2</v>
      </c>
      <c r="AK1005" s="19">
        <f>ABS(Ct_Na+10^-pH-Kw*10^pH-Ct_Cl-Ct_OAc*Ka*10^pH/(1+Ka*10^pH))</f>
        <v>2.7329560381647348E-2</v>
      </c>
      <c r="AL1005" s="19">
        <f>ABS(Ct_Na+10^-pH-Kw*10^pH-Ct_Cl-Ct_OAc*Ka*10^pH/(1+Ka*10^pH))</f>
        <v>2.5056845800188562E-2</v>
      </c>
      <c r="AM1005" s="19">
        <f>ABS(Ct_Na+10^-pH-Kw*10^pH-Ct_Cl-Ct_OAc*Ka*10^pH/(1+Ka*10^pH))</f>
        <v>2.2863875590008964E-2</v>
      </c>
      <c r="AN1005" s="19">
        <f>ABS(Ct_Na+10^-pH-Kw*10^pH-Ct_Cl-Ct_OAc*Ka*10^pH/(1+Ka*10^pH))</f>
        <v>2.0746525042249393E-2</v>
      </c>
      <c r="AO1005" s="19">
        <f>ABS(Ct_Na+10^-pH-Kw*10^pH-Ct_Cl-Ct_OAc*Ka*10^pH/(1+Ka*10^pH))</f>
        <v>1.8700949089329136E-2</v>
      </c>
      <c r="AP1005" s="19">
        <f>ABS(Ct_Na+10^-pH-Kw*10^pH-Ct_Cl-Ct_OAc*Ka*10^pH/(1+Ka*10^pH))</f>
        <v>1.6723559001506197E-2</v>
      </c>
      <c r="AQ1005" s="19">
        <f>ABS(Ct_Na+10^-pH-Kw*10^pH-Ct_Cl-Ct_OAc*Ka*10^pH/(1+Ka*10^pH))</f>
        <v>1.4811001375579128E-2</v>
      </c>
      <c r="AR1005" s="19">
        <f>ABS(Ct_Na+10^-pH-Kw*10^pH-Ct_Cl-Ct_OAc*Ka*10^pH/(1+Ka*10^pH))</f>
        <v>1.2960139156939984E-2</v>
      </c>
      <c r="AS1005" s="19">
        <f>ABS(Ct_Na+10^-pH-Kw*10^pH-Ct_Cl-Ct_OAc*Ka*10^pH/(1+Ka*10^pH))</f>
        <v>1.1168034469051333E-2</v>
      </c>
      <c r="AT1005" s="19">
        <f>ABS(Ct_Na+10^-pH-Kw*10^pH-Ct_Cl-Ct_OAc*Ka*10^pH/(1+Ka*10^pH))</f>
        <v>9.4319330526591652E-3</v>
      </c>
      <c r="AU1005" s="19">
        <f>ABS(Ct_Na+10^-pH-Kw*10^pH-Ct_Cl-Ct_OAc*Ka*10^pH/(1+Ka*10^pH))</f>
        <v>7.7492501413867904E-3</v>
      </c>
      <c r="AV1005" s="19">
        <f>ABS(Ct_Na+10^-pH-Kw*10^pH-Ct_Cl-Ct_OAc*Ka*10^pH/(1+Ka*10^pH))</f>
        <v>6.1175576213650523E-3</v>
      </c>
      <c r="AW1005" s="19">
        <f>ABS(Ct_Na+10^-pH-Kw*10^pH-Ct_Cl-Ct_OAc*Ka*10^pH/(1+Ka*10^pH))</f>
        <v>4.5345723407469798E-3</v>
      </c>
      <c r="AX1005" s="19">
        <f>ABS(Ct_Na+10^-pH-Kw*10^pH-Ct_Cl-Ct_OAc*Ka*10^pH/(1+Ka*10^pH))</f>
        <v>2.9981454507353109E-3</v>
      </c>
      <c r="AY1005" s="19">
        <f>ABS(Ct_Na+10^-pH-Kw*10^pH-Ct_Cl-Ct_OAc*Ka*10^pH/(1+Ka*10^pH))</f>
        <v>1.5062526734776066E-3</v>
      </c>
      <c r="AZ1005" s="19">
        <f>ABS(Ct_Na+10^-pH-Kw*10^pH-Ct_Cl-Ct_OAc*Ka*10^pH/(1+Ka*10^pH))</f>
        <v>5.6985404141549068E-5</v>
      </c>
      <c r="BA1005" s="19">
        <f>ABS(Ct_Na+10^-pH-Kw*10^pH-Ct_Cl-Ct_OAc*Ka*10^pH/(1+Ka*10^pH))</f>
        <v>1.3514574350723604E-3</v>
      </c>
      <c r="BB1005" s="19">
        <f>ABS(Ct_Na+10^-pH-Kw*10^pH-Ct_Cl-Ct_OAc*Ka*10^pH/(1+Ka*10^pH))</f>
        <v>2.720776862085876E-3</v>
      </c>
      <c r="BC1005" s="19">
        <f>ABS(Ct_Na+10^-pH-Kw*10^pH-Ct_Cl-Ct_OAc*Ka*10^pH/(1+Ka*10^pH))</f>
        <v>4.0525806883593279E-3</v>
      </c>
      <c r="BD1005" s="19">
        <f>ABS(Ct_Na+10^-pH-Kw*10^pH-Ct_Cl-Ct_OAc*Ka*10^pH/(1+Ka*10^pH))</f>
        <v>5.3483898166253735E-3</v>
      </c>
      <c r="BE1005" s="19">
        <f>ABS(Ct_Na+10^-pH-Kw*10^pH-Ct_Cl-Ct_OAc*Ka*10^pH/(1+Ka*10^pH))</f>
        <v>6.6096440348043101E-3</v>
      </c>
      <c r="BF1005" s="19">
        <f>ABS(Ct_Na+10^-pH-Kw*10^pH-Ct_Cl-Ct_OAc*Ka*10^pH/(1+Ka*10^pH))</f>
        <v>7.8377073525048649E-3</v>
      </c>
      <c r="BG1005" s="19">
        <f>ABS(Ct_Na+10^-pH-Kw*10^pH-Ct_Cl-Ct_OAc*Ka*10^pH/(1+Ka*10^pH))</f>
        <v>9.0338729216936989E-3</v>
      </c>
      <c r="BH1005" s="19">
        <f>ABS(Ct_Na+10^-pH-Kw*10^pH-Ct_Cl-Ct_OAc*Ka*10^pH/(1+Ka*10^pH))</f>
        <v>1.0199367578852071E-2</v>
      </c>
      <c r="BI1005" s="19">
        <f>ABS(Ct_Na+10^-pH-Kw*10^pH-Ct_Cl-Ct_OAc*Ka*10^pH/(1+Ka*10^pH))</f>
        <v>1.1335356042158337E-2</v>
      </c>
      <c r="BJ1005" s="19">
        <f>ABS(Ct_Na+10^-pH-Kw*10^pH-Ct_Cl-Ct_OAc*Ka*10^pH/(1+Ka*10^pH))</f>
        <v>1.2442944793881951E-2</v>
      </c>
      <c r="BK1005" s="19">
        <f>ABS(Ct_Na+10^-pH-Kw*10^pH-Ct_Cl-Ct_OAc*Ka*10^pH/(1+Ka*10^pH))</f>
        <v>1.3523185675192603E-2</v>
      </c>
      <c r="BL1005" s="19">
        <f>ABS(Ct_Na+10^-pH-Kw*10^pH-Ct_Cl-Ct_OAc*Ka*10^pH/(1+Ka*10^pH))</f>
        <v>1.4577079217934726E-2</v>
      </c>
      <c r="BM1005" s="19">
        <f>ABS(Ct_Na+10^-pH-Kw*10^pH-Ct_Cl-Ct_OAc*Ka*10^pH/(1+Ka*10^pH))</f>
        <v>1.5605577735550547E-2</v>
      </c>
      <c r="BN1005" s="19">
        <f>ABS(Ct_Na+10^-pH-Kw*10^pH-Ct_Cl-Ct_OAc*Ka*10^pH/(1+Ka*10^pH))</f>
        <v>1.6609588193223106E-2</v>
      </c>
      <c r="BO1005" s="19">
        <f>ABS(Ct_Na+10^-pH-Kw*10^pH-Ct_Cl-Ct_OAc*Ka*10^pH/(1+Ka*10^pH))</f>
        <v>1.7589974875421015E-2</v>
      </c>
      <c r="BP1005" s="19">
        <f>ABS(Ct_Na+10^-pH-Kw*10^pH-Ct_Cl-Ct_OAc*Ka*10^pH/(1+Ka*10^pH))</f>
        <v>1.8547561867335256E-2</v>
      </c>
      <c r="BQ1005" s="19">
        <f>ABS(Ct_Na+10^-pH-Kw*10^pH-Ct_Cl-Ct_OAc*Ka*10^pH/(1+Ka*10^pH))</f>
        <v>1.9483135365182529E-2</v>
      </c>
      <c r="BR1005" s="19">
        <f>ABS(Ct_Na+10^-pH-Kw*10^pH-Ct_Cl-Ct_OAc*Ka*10^pH/(1+Ka*10^pH))</f>
        <v>2.0397445828987781E-2</v>
      </c>
      <c r="BS1005" s="19">
        <f>ABS(Ct_Na+10^-pH-Kw*10^pH-Ct_Cl-Ct_OAc*Ka*10^pH/(1+Ka*10^pH))</f>
        <v>2.1291209990235635E-2</v>
      </c>
      <c r="BT1005" s="19">
        <f>ABS(Ct_Na+10^-pH-Kw*10^pH-Ct_Cl-Ct_OAc*Ka*10^pH/(1+Ka*10^pH))</f>
        <v>2.2165112725677984E-2</v>
      </c>
      <c r="BU1005" s="19">
        <f>ABS(Ct_Na+10^-pH-Kw*10^pH-Ct_Cl-Ct_OAc*Ka*10^pH/(1+Ka*10^pH))</f>
        <v>2.3019808807594119E-2</v>
      </c>
      <c r="BV1005" s="19">
        <f>ABS(Ct_Na+10^-pH-Kw*10^pH-Ct_Cl-Ct_OAc*Ka*10^pH/(1+Ka*10^pH))</f>
        <v>2.3855924539903359E-2</v>
      </c>
      <c r="BW1005" s="19">
        <f>ABS(Ct_Na+10^-pH-Kw*10^pH-Ct_Cl-Ct_OAc*Ka*10^pH/(1+Ka*10^pH))</f>
        <v>2.4674059288722121E-2</v>
      </c>
      <c r="BX1005" s="19">
        <f>ABS(Ct_Na+10^-pH-Kw*10^pH-Ct_Cl-Ct_OAc*Ka*10^pH/(1+Ka*10^pH))</f>
        <v>2.5474786915225575E-2</v>
      </c>
      <c r="BY1005" s="19">
        <f>ABS(Ct_Na+10^-pH-Kw*10^pH-Ct_Cl-Ct_OAc*Ka*10^pH/(1+Ka*10^pH))</f>
        <v>2.6258657118013153E-2</v>
      </c>
      <c r="BZ1005" s="19">
        <f>ABS(Ct_Na+10^-pH-Kw*10^pH-Ct_Cl-Ct_OAc*Ka*10^pH/(1+Ka*10^pH))</f>
        <v>2.7026196691576014E-2</v>
      </c>
      <c r="CA1005" s="19">
        <f>ABS(Ct_Na+10^-pH-Kw*10^pH-Ct_Cl-Ct_OAc*Ka*10^pH/(1+Ka*10^pH))</f>
        <v>2.7777910706921052E-2</v>
      </c>
      <c r="CB1005" s="19">
        <f>ABS(Ct_Na+10^-pH-Kw*10^pH-Ct_Cl-Ct_OAc*Ka*10^pH/(1+Ka*10^pH))</f>
        <v>2.8514283619912144E-2</v>
      </c>
      <c r="CC1005" s="19">
        <f>ABS(Ct_Na+10^-pH-Kw*10^pH-Ct_Cl-Ct_OAc*Ka*10^pH/(1+Ka*10^pH))</f>
        <v>2.9235780312438758E-2</v>
      </c>
      <c r="CD1005" s="19">
        <f>ABS(Ct_Na+10^-pH-Kw*10^pH-Ct_Cl-Ct_OAc*Ka*10^pH/(1+Ka*10^pH))</f>
        <v>2.9942847071114824E-2</v>
      </c>
      <c r="CE1005" s="19">
        <f>ABS(Ct_Na+10^-pH-Kw*10^pH-Ct_Cl-Ct_OAc*Ka*10^pH/(1+Ka*10^pH))</f>
        <v>3.0635912507836927E-2</v>
      </c>
      <c r="CF1005" s="19">
        <f>ABS(Ct_Na+10^-pH-Kw*10^pH-Ct_Cl-Ct_OAc*Ka*10^pH/(1+Ka*10^pH))</f>
        <v>3.1315388426191915E-2</v>
      </c>
      <c r="CG1005" s="19">
        <f>ABS(Ct_Na+10^-pH-Kw*10^pH-Ct_Cl-Ct_OAc*Ka*10^pH/(1+Ka*10^pH))</f>
        <v>3.1981670637394391E-2</v>
      </c>
      <c r="CH1005" s="19">
        <f>ABS(Ct_Na+10^-pH-Kw*10^pH-Ct_Cl-Ct_OAc*Ka*10^pH/(1+Ka*10^pH))</f>
        <v>3.2635139729150643E-2</v>
      </c>
      <c r="CI1005" s="19">
        <f>ABS(Ct_Na+10^-pH-Kw*10^pH-Ct_Cl-Ct_OAc*Ka*10^pH/(1+Ka*10^pH))</f>
        <v>3.3276161790587747E-2</v>
      </c>
      <c r="CJ1005" s="19">
        <f>ABS(Ct_Na+10^-pH-Kw*10^pH-Ct_Cl-Ct_OAc*Ka*10^pH/(1+Ka*10^pH))</f>
        <v>3.3905089096148679E-2</v>
      </c>
      <c r="CK1005" s="19">
        <f>ABS(Ct_Na+10^-pH-Kw*10^pH-Ct_Cl-Ct_OAc*Ka*10^pH/(1+Ka*10^pH))</f>
        <v>3.4522260751138394E-2</v>
      </c>
      <c r="CL1005" s="19">
        <f>ABS(Ct_Na+10^-pH-Kw*10^pH-Ct_Cl-Ct_OAc*Ka*10^pH/(1+Ka*10^pH))</f>
        <v>3.5128003301406058E-2</v>
      </c>
      <c r="CM1005" s="19">
        <f>ABS(Ct_Na+10^-pH-Kw*10^pH-Ct_Cl-Ct_OAc*Ka*10^pH/(1+Ka*10^pH))</f>
        <v>3.5722631309466964E-2</v>
      </c>
      <c r="CN1005" s="19">
        <f>ABS(Ct_Na+10^-pH-Kw*10^pH-Ct_Cl-Ct_OAc*Ka*10^pH/(1+Ka*10^pH))</f>
        <v>3.6306447899199505E-2</v>
      </c>
      <c r="CO1005" s="19">
        <f>ABS(Ct_Na+10^-pH-Kw*10^pH-Ct_Cl-Ct_OAc*Ka*10^pH/(1+Ka*10^pH))</f>
        <v>3.6879745271099031E-2</v>
      </c>
      <c r="CP1005" s="19">
        <f>ABS(Ct_Na+10^-pH-Kw*10^pH-Ct_Cl-Ct_OAc*Ka*10^pH/(1+Ka*10^pH))</f>
        <v>3.7442805189928922E-2</v>
      </c>
      <c r="CQ1005" s="19">
        <f>ABS(Ct_Na+10^-pH-Kw*10^pH-Ct_Cl-Ct_OAc*Ka*10^pH/(1+Ka*10^pH))</f>
        <v>3.7995899446478652E-2</v>
      </c>
      <c r="CR1005" s="19">
        <f>ABS(Ct_Na+10^-pH-Kw*10^pH-Ct_Cl-Ct_OAc*Ka*10^pH/(1+Ka*10^pH))</f>
        <v>3.8539290295018708E-2</v>
      </c>
      <c r="CS1005" s="19">
        <f>ABS(Ct_Na+10^-pH-Kw*10^pH-Ct_Cl-Ct_OAc*Ka*10^pH/(1+Ka*10^pH))</f>
        <v>3.907323086793197E-2</v>
      </c>
      <c r="CT1005" s="19">
        <f>ABS(Ct_Na+10^-pH-Kw*10^pH-Ct_Cl-Ct_OAc*Ka*10^pH/(1+Ka*10^pH))</f>
        <v>3.9597965568898497E-2</v>
      </c>
      <c r="CU1005" s="19">
        <f>ABS(Ct_Na+10^-pH-Kw*10^pH-Ct_Cl-Ct_OAc*Ka*10^pH/(1+Ka*10^pH))</f>
        <v>4.0113730445916845E-2</v>
      </c>
      <c r="CV1005" s="19">
        <f>ABS(Ct_Na+10^-pH-Kw*10^pH-Ct_Cl-Ct_OAc*Ka*10^pH/(1+Ka*10^pH))</f>
        <v>4.0620753545358622E-2</v>
      </c>
      <c r="CW1005" s="19">
        <f>ABS(Ct_Na+10^-pH-Kw*10^pH-Ct_Cl-Ct_OAc*Ka*10^pH/(1+Ka*10^pH))</f>
        <v>4.111925524817113E-2</v>
      </c>
      <c r="CX1005" s="19">
        <f>ABS(Ct_Na+10^-pH-Kw*10^pH-Ct_Cl-Ct_OAc*Ka*10^pH/(1+Ka*10^pH))</f>
        <v>4.1609448589270084E-2</v>
      </c>
    </row>
    <row r="1006" spans="1:102">
      <c r="A1006" s="23">
        <v>9.77</v>
      </c>
      <c r="B1006" s="19">
        <f>ABS(Ct_Na+10^-pH-Kw*10^pH-Ct_Cl-Ct_OAc*Ka*10^pH/(1+Ka*10^pH))</f>
        <v>0.25005697422877915</v>
      </c>
      <c r="C1006" s="19">
        <f>ABS(Ct_Na+10^-pH-Kw*10^pH-Ct_Cl-Ct_OAc*Ka*10^pH/(1+Ka*10^pH))</f>
        <v>0.23339039851291882</v>
      </c>
      <c r="D1006" s="19">
        <f>ABS(Ct_Na+10^-pH-Kw*10^pH-Ct_Cl-Ct_OAc*Ka*10^pH/(1+Ka*10^pH))</f>
        <v>0.21823896604395485</v>
      </c>
      <c r="E1006" s="19">
        <f>ABS(Ct_Na+10^-pH-Kw*10^pH-Ct_Cl-Ct_OAc*Ka*10^pH/(1+Ka*10^pH))</f>
        <v>0.20440504944185733</v>
      </c>
      <c r="F1006" s="19">
        <f>ABS(Ct_Na+10^-pH-Kw*10^pH-Ct_Cl-Ct_OAc*Ka*10^pH/(1+Ka*10^pH))</f>
        <v>0.19172395922326788</v>
      </c>
      <c r="G1006" s="19">
        <f>ABS(Ct_Na+10^-pH-Kw*10^pH-Ct_Cl-Ct_OAc*Ka*10^pH/(1+Ka*10^pH))</f>
        <v>0.18005735622216559</v>
      </c>
      <c r="H1006" s="19">
        <f>ABS(Ct_Na+10^-pH-Kw*10^pH-Ct_Cl-Ct_OAc*Ka*10^pH/(1+Ka*10^pH))</f>
        <v>0.16928818422114811</v>
      </c>
      <c r="I1006" s="19">
        <f>ABS(Ct_Na+10^-pH-Kw*10^pH-Ct_Cl-Ct_OAc*Ka*10^pH/(1+Ka*10^pH))</f>
        <v>0.15931672866465044</v>
      </c>
      <c r="J1006" s="19">
        <f>ABS(Ct_Na+10^-pH-Kw*10^pH-Ct_Cl-Ct_OAc*Ka*10^pH/(1+Ka*10^pH))</f>
        <v>0.15005751993361693</v>
      </c>
      <c r="K1006" s="19">
        <f>ABS(Ct_Na+10^-pH-Kw*10^pH-Ct_Cl-Ct_OAc*Ka*10^pH/(1+Ka*10^pH))</f>
        <v>0.14143687732196497</v>
      </c>
      <c r="L1006" s="19">
        <f>ABS(Ct_Na+10^-pH-Kw*10^pH-Ct_Cl-Ct_OAc*Ka*10^pH/(1+Ka*10^pH))</f>
        <v>0.13339094421775652</v>
      </c>
      <c r="M1006" s="19">
        <f>ABS(Ct_Na+10^-pH-Kw*10^pH-Ct_Cl-Ct_OAc*Ka*10^pH/(1+Ka*10^pH))</f>
        <v>0.1258641035718841</v>
      </c>
      <c r="N1006" s="19">
        <f>ABS(Ct_Na+10^-pH-Kw*10^pH-Ct_Cl-Ct_OAc*Ka*10^pH/(1+Ka*10^pH))</f>
        <v>0.11880769046637871</v>
      </c>
      <c r="O1006" s="19">
        <f>ABS(Ct_Na+10^-pH-Kw*10^pH-Ct_Cl-Ct_OAc*Ka*10^pH/(1+Ka*10^pH))</f>
        <v>0.11217893876120698</v>
      </c>
      <c r="P1006" s="19">
        <f>ABS(Ct_Na+10^-pH-Kw*10^pH-Ct_Cl-Ct_OAc*Ka*10^pH/(1+Ka*10^pH))</f>
        <v>0.10594011362692765</v>
      </c>
      <c r="Q1006" s="19">
        <f>ABS(Ct_Na+10^-pH-Kw*10^pH-Ct_Cl-Ct_OAc*Ka*10^pH/(1+Ka*10^pH))</f>
        <v>0.10005779278603578</v>
      </c>
      <c r="R1006" s="19">
        <f>ABS(Ct_Na+10^-pH-Kw*10^pH-Ct_Cl-Ct_OAc*Ka*10^pH/(1+Ka*10^pH))</f>
        <v>9.4502267547415642E-2</v>
      </c>
      <c r="S1006" s="19">
        <f>ABS(Ct_Na+10^-pH-Kw*10^pH-Ct_Cl-Ct_OAc*Ka*10^pH/(1+Ka*10^pH))</f>
        <v>8.9247040970342528E-2</v>
      </c>
      <c r="T1006" s="19">
        <f>ABS(Ct_Na+10^-pH-Kw*10^pH-Ct_Cl-Ct_OAc*Ka*10^pH/(1+Ka*10^pH))</f>
        <v>8.4268405265746998E-2</v>
      </c>
      <c r="U1006" s="19">
        <f>ABS(Ct_Na+10^-pH-Kw*10^pH-Ct_Cl-Ct_OAc*Ka*10^pH/(1+Ka*10^pH))</f>
        <v>7.9545084212669134E-2</v>
      </c>
      <c r="V1006" s="19">
        <f>ABS(Ct_Na+10^-pH-Kw*10^pH-Ct_Cl-Ct_OAc*Ka*10^pH/(1+Ka*10^pH))</f>
        <v>7.5057929212245189E-2</v>
      </c>
      <c r="W1006" s="19">
        <f>ABS(Ct_Na+10^-pH-Kw*10^pH-Ct_Cl-Ct_OAc*Ka*10^pH/(1+Ka*10^pH))</f>
        <v>7.0789659821598017E-2</v>
      </c>
      <c r="X1006" s="19">
        <f>ABS(Ct_Na+10^-pH-Kw*10^pH-Ct_Cl-Ct_OAc*Ka*10^pH/(1+Ka*10^pH))</f>
        <v>6.6724641354315009E-2</v>
      </c>
      <c r="Y1006" s="19">
        <f>ABS(Ct_Na+10^-pH-Kw*10^pH-Ct_Cl-Ct_OAc*Ka*10^pH/(1+Ka*10^pH))</f>
        <v>6.2848693513417264E-2</v>
      </c>
      <c r="Z1006" s="19">
        <f>ABS(Ct_Na+10^-pH-Kw*10^pH-Ct_Cl-Ct_OAc*Ka*10^pH/(1+Ka*10^pH))</f>
        <v>5.9148925119833023E-2</v>
      </c>
      <c r="AA1006" s="19">
        <f>ABS(Ct_Na+10^-pH-Kw*10^pH-Ct_Cl-Ct_OAc*Ka*10^pH/(1+Ka*10^pH))</f>
        <v>5.5613590877074751E-2</v>
      </c>
      <c r="AB1006" s="19">
        <f>ABS(Ct_Na+10^-pH-Kw*10^pH-Ct_Cl-Ct_OAc*Ka*10^pH/(1+Ka*10^pH))</f>
        <v>5.2231966818784281E-2</v>
      </c>
      <c r="AC1006" s="19">
        <f>ABS(Ct_Na+10^-pH-Kw*10^pH-Ct_Cl-Ct_OAc*Ka*10^pH/(1+Ka*10^pH))</f>
        <v>4.8994241656591192E-2</v>
      </c>
      <c r="AD1006" s="19">
        <f>ABS(Ct_Na+10^-pH-Kw*10^pH-Ct_Cl-Ct_OAc*Ka*10^pH/(1+Ka*10^pH))</f>
        <v>4.5891421709489524E-2</v>
      </c>
      <c r="AE1006" s="19">
        <f>ABS(Ct_Na+10^-pH-Kw*10^pH-Ct_Cl-Ct_OAc*Ka*10^pH/(1+Ka*10^pH))</f>
        <v>4.2915247474514473E-2</v>
      </c>
      <c r="AF1006" s="19">
        <f>ABS(Ct_Na+10^-pH-Kw*10^pH-Ct_Cl-Ct_OAc*Ka*10^pH/(1+Ka*10^pH))</f>
        <v>4.0058120208938397E-2</v>
      </c>
      <c r="AG1006" s="19">
        <f>ABS(Ct_Na+10^-pH-Kw*10^pH-Ct_Cl-Ct_OAc*Ka*10^pH/(1+Ka*10^pH))</f>
        <v>3.731303714985551E-2</v>
      </c>
      <c r="AH1006" s="19">
        <f>ABS(Ct_Na+10^-pH-Kw*10^pH-Ct_Cl-Ct_OAc*Ka*10^pH/(1+Ka*10^pH))</f>
        <v>3.4673534208429668E-2</v>
      </c>
      <c r="AI1006" s="19">
        <f>ABS(Ct_Na+10^-pH-Kw*10^pH-Ct_Cl-Ct_OAc*Ka*10^pH/(1+Ka*10^pH))</f>
        <v>3.2133635151585911E-2</v>
      </c>
      <c r="AJ1006" s="19">
        <f>ABS(Ct_Na+10^-pH-Kw*10^pH-Ct_Cl-Ct_OAc*Ka*10^pH/(1+Ka*10^pH))</f>
        <v>2.9687806430180819E-2</v>
      </c>
      <c r="AK1006" s="19">
        <f>ABS(Ct_Na+10^-pH-Kw*10^pH-Ct_Cl-Ct_OAc*Ka*10^pH/(1+Ka*10^pH))</f>
        <v>2.7330916935008644E-2</v>
      </c>
      <c r="AL1006" s="19">
        <f>ABS(Ct_Na+10^-pH-Kw*10^pH-Ct_Cl-Ct_OAc*Ka*10^pH/(1+Ka*10^pH))</f>
        <v>2.5058202064664054E-2</v>
      </c>
      <c r="AM1006" s="19">
        <f>ABS(Ct_Na+10^-pH-Kw*10^pH-Ct_Cl-Ct_OAc*Ka*10^pH/(1+Ka*10^pH))</f>
        <v>2.2865231575735029E-2</v>
      </c>
      <c r="AN1006" s="19">
        <f>ABS(Ct_Na+10^-pH-Kw*10^pH-Ct_Cl-Ct_OAc*Ka*10^pH/(1+Ka*10^pH))</f>
        <v>2.0747880758838079E-2</v>
      </c>
      <c r="AO1006" s="19">
        <f>ABS(Ct_Na+10^-pH-Kw*10^pH-Ct_Cl-Ct_OAc*Ka*10^pH/(1+Ka*10^pH))</f>
        <v>1.8702304545903728E-2</v>
      </c>
      <c r="AP1006" s="19">
        <f>ABS(Ct_Na+10^-pH-Kw*10^pH-Ct_Cl-Ct_OAc*Ka*10^pH/(1+Ka*10^pH))</f>
        <v>1.6724914206733846E-2</v>
      </c>
      <c r="AQ1006" s="19">
        <f>ABS(Ct_Na+10^-pH-Kw*10^pH-Ct_Cl-Ct_OAc*Ka*10^pH/(1+Ka*10^pH))</f>
        <v>1.4812356337700713E-2</v>
      </c>
      <c r="AR1006" s="19">
        <f>ABS(Ct_Na+10^-pH-Kw*10^pH-Ct_Cl-Ct_OAc*Ka*10^pH/(1+Ka*10^pH))</f>
        <v>1.2961493883797637E-2</v>
      </c>
      <c r="AS1006" s="19">
        <f>ABS(Ct_Na+10^-pH-Kw*10^pH-Ct_Cl-Ct_OAc*Ka*10^pH/(1+Ka*10^pH))</f>
        <v>1.116938896811373E-2</v>
      </c>
      <c r="AT1006" s="19">
        <f>ABS(Ct_Na+10^-pH-Kw*10^pH-Ct_Cl-Ct_OAc*Ka*10^pH/(1+Ka*10^pH))</f>
        <v>9.43328733104494E-3</v>
      </c>
      <c r="AU1006" s="19">
        <f>ABS(Ct_Na+10^-pH-Kw*10^pH-Ct_Cl-Ct_OAc*Ka*10^pH/(1+Ka*10^pH))</f>
        <v>7.7506042058859692E-3</v>
      </c>
      <c r="AV1006" s="19">
        <f>ABS(Ct_Na+10^-pH-Kw*10^pH-Ct_Cl-Ct_OAc*Ka*10^pH/(1+Ka*10^pH))</f>
        <v>6.1189114784590617E-3</v>
      </c>
      <c r="AW1006" s="19">
        <f>ABS(Ct_Na+10^-pH-Kw*10^pH-Ct_Cl-Ct_OAc*Ka*10^pH/(1+Ka*10^pH))</f>
        <v>4.5359259966270132E-3</v>
      </c>
      <c r="AX1006" s="19">
        <f>ABS(Ct_Na+10^-pH-Kw*10^pH-Ct_Cl-Ct_OAc*Ka*10^pH/(1+Ka*10^pH))</f>
        <v>2.999498911319412E-3</v>
      </c>
      <c r="AY1006" s="19">
        <f>ABS(Ct_Na+10^-pH-Kw*10^pH-Ct_Cl-Ct_OAc*Ka*10^pH/(1+Ka*10^pH))</f>
        <v>1.5076059444265461E-3</v>
      </c>
      <c r="AZ1006" s="19">
        <f>ABS(Ct_Na+10^-pH-Kw*10^pH-Ct_Cl-Ct_OAc*Ka*10^pH/(1+Ka*10^pH))</f>
        <v>5.8338490873471871E-5</v>
      </c>
      <c r="BA1006" s="19">
        <f>ABS(Ct_Na+10^-pH-Kw*10^pH-Ct_Cl-Ct_OAc*Ka*10^pH/(1+Ka*10^pH))</f>
        <v>1.3501045273682441E-3</v>
      </c>
      <c r="BB1006" s="19">
        <f>ABS(Ct_Na+10^-pH-Kw*10^pH-Ct_Cl-Ct_OAc*Ka*10^pH/(1+Ka*10^pH))</f>
        <v>2.7194241284365789E-3</v>
      </c>
      <c r="BC1006" s="19">
        <f>ABS(Ct_Na+10^-pH-Kw*10^pH-Ct_Cl-Ct_OAc*Ka*10^pH/(1+Ka*10^pH))</f>
        <v>4.0512281239962269E-3</v>
      </c>
      <c r="BD1006" s="19">
        <f>ABS(Ct_Na+10^-pH-Kw*10^pH-Ct_Cl-Ct_OAc*Ka*10^pH/(1+Ka*10^pH))</f>
        <v>5.3470374169731424E-3</v>
      </c>
      <c r="BE1006" s="19">
        <f>ABS(Ct_Na+10^-pH-Kw*10^pH-Ct_Cl-Ct_OAc*Ka*10^pH/(1+Ka*10^pH))</f>
        <v>6.6082917954706777E-3</v>
      </c>
      <c r="BF1006" s="19">
        <f>ABS(Ct_Na+10^-pH-Kw*10^pH-Ct_Cl-Ct_OAc*Ka*10^pH/(1+Ka*10^pH))</f>
        <v>7.8363552692709143E-3</v>
      </c>
      <c r="BG1006" s="19">
        <f>ABS(Ct_Na+10^-pH-Kw*10^pH-Ct_Cl-Ct_OAc*Ka*10^pH/(1+Ka*10^pH))</f>
        <v>9.0325209905049025E-3</v>
      </c>
      <c r="BH1006" s="19">
        <f>ABS(Ct_Na+10^-pH-Kw*10^pH-Ct_Cl-Ct_OAc*Ka*10^pH/(1+Ka*10^pH))</f>
        <v>1.0198015795809832E-2</v>
      </c>
      <c r="BI1006" s="19">
        <f>ABS(Ct_Na+10^-pH-Kw*10^pH-Ct_Cl-Ct_OAc*Ka*10^pH/(1+Ka*10^pH))</f>
        <v>1.13340044035121E-2</v>
      </c>
      <c r="BJ1006" s="19">
        <f>ABS(Ct_Na+10^-pH-Kw*10^pH-Ct_Cl-Ct_OAc*Ka*10^pH/(1+Ka*10^pH))</f>
        <v>1.2441593296021826E-2</v>
      </c>
      <c r="BK1006" s="19">
        <f>ABS(Ct_Na+10^-pH-Kw*10^pH-Ct_Cl-Ct_OAc*Ka*10^pH/(1+Ka*10^pH))</f>
        <v>1.3521834314642385E-2</v>
      </c>
      <c r="BL1006" s="19">
        <f>ABS(Ct_Na+10^-pH-Kw*10^pH-Ct_Cl-Ct_OAc*Ka*10^pH/(1+Ka*10^pH))</f>
        <v>1.4575727991345391E-2</v>
      </c>
      <c r="BM1006" s="19">
        <f>ABS(Ct_Na+10^-pH-Kw*10^pH-Ct_Cl-Ct_OAc*Ka*10^pH/(1+Ka*10^pH))</f>
        <v>1.5604226639694123E-2</v>
      </c>
      <c r="BN1006" s="19">
        <f>ABS(Ct_Na+10^-pH-Kw*10^pH-Ct_Cl-Ct_OAc*Ka*10^pH/(1+Ka*10^pH))</f>
        <v>1.6608237224986909E-2</v>
      </c>
      <c r="BO1006" s="19">
        <f>ABS(Ct_Na+10^-pH-Kw*10^pH-Ct_Cl-Ct_OAc*Ka*10^pH/(1+Ka*10^pH))</f>
        <v>1.7588624031802218E-2</v>
      </c>
      <c r="BP1006" s="19">
        <f>ABS(Ct_Na+10^-pH-Kw*10^pH-Ct_Cl-Ct_OAc*Ka*10^pH/(1+Ka*10^pH))</f>
        <v>1.8546211145435774E-2</v>
      </c>
      <c r="BQ1006" s="19">
        <f>ABS(Ct_Na+10^-pH-Kw*10^pH-Ct_Cl-Ct_OAc*Ka*10^pH/(1+Ka*10^pH))</f>
        <v>1.9481784762204211E-2</v>
      </c>
      <c r="BR1006" s="19">
        <f>ABS(Ct_Na+10^-pH-Kw*10^pH-Ct_Cl-Ct_OAc*Ka*10^pH/(1+Ka*10^pH))</f>
        <v>2.0396095342227888E-2</v>
      </c>
      <c r="BS1006" s="19">
        <f>ABS(Ct_Na+10^-pH-Kw*10^pH-Ct_Cl-Ct_OAc*Ka*10^pH/(1+Ka*10^pH))</f>
        <v>2.1289859617082518E-2</v>
      </c>
      <c r="BT1006" s="19">
        <f>ABS(Ct_Na+10^-pH-Kw*10^pH-Ct_Cl-Ct_OAc*Ka*10^pH/(1+Ka*10^pH))</f>
        <v>2.2163762463607031E-2</v>
      </c>
      <c r="BU1006" s="19">
        <f>ABS(Ct_Na+10^-pH-Kw*10^pH-Ct_Cl-Ct_OAc*Ka*10^pH/(1+Ka*10^pH))</f>
        <v>2.3018458654163972E-2</v>
      </c>
      <c r="BV1006" s="19">
        <f>ABS(Ct_Na+10^-pH-Kw*10^pH-Ct_Cl-Ct_OAc*Ka*10^pH/(1+Ka*10^pH))</f>
        <v>2.3854574492752259E-2</v>
      </c>
      <c r="BW1006" s="19">
        <f>ABS(Ct_Na+10^-pH-Kw*10^pH-Ct_Cl-Ct_OAc*Ka*10^pH/(1+Ka*10^pH))</f>
        <v>2.4672709345564509E-2</v>
      </c>
      <c r="BX1006" s="19">
        <f>ABS(Ct_Na+10^-pH-Kw*10^pH-Ct_Cl-Ct_OAc*Ka*10^pH/(1+Ka*10^pH))</f>
        <v>2.5473437073848811E-2</v>
      </c>
      <c r="BY1006" s="19">
        <f>ABS(Ct_Na+10^-pH-Kw*10^pH-Ct_Cl-Ct_OAc*Ka*10^pH/(1+Ka*10^pH))</f>
        <v>2.6257307376274477E-2</v>
      </c>
      <c r="BZ1006" s="19">
        <f>ABS(Ct_Na+10^-pH-Kw*10^pH-Ct_Cl-Ct_OAc*Ka*10^pH/(1+Ka*10^pH))</f>
        <v>2.7024847047399644E-2</v>
      </c>
      <c r="CA1006" s="19">
        <f>ABS(Ct_Na+10^-pH-Kw*10^pH-Ct_Cl-Ct_OAc*Ka*10^pH/(1+Ka*10^pH))</f>
        <v>2.7776561158295403E-2</v>
      </c>
      <c r="CB1006" s="19">
        <f>ABS(Ct_Na+10^-pH-Kw*10^pH-Ct_Cl-Ct_OAc*Ka*10^pH/(1+Ka*10^pH))</f>
        <v>2.851293416488717E-2</v>
      </c>
      <c r="CC1006" s="19">
        <f>ABS(Ct_Na+10^-pH-Kw*10^pH-Ct_Cl-Ct_OAc*Ka*10^pH/(1+Ka*10^pH))</f>
        <v>2.923443094912357E-2</v>
      </c>
      <c r="CD1006" s="19">
        <f>ABS(Ct_Na+10^-pH-Kw*10^pH-Ct_Cl-Ct_OAc*Ka*10^pH/(1+Ka*10^pH))</f>
        <v>2.9941497797675215E-2</v>
      </c>
      <c r="CE1006" s="19">
        <f>ABS(Ct_Na+10^-pH-Kw*10^pH-Ct_Cl-Ct_OAc*Ka*10^pH/(1+Ka*10^pH))</f>
        <v>3.0634563322493175E-2</v>
      </c>
      <c r="CF1006" s="19">
        <f>ABS(Ct_Na+10^-pH-Kw*10^pH-Ct_Cl-Ct_OAc*Ka*10^pH/(1+Ka*10^pH))</f>
        <v>3.1314039327216665E-2</v>
      </c>
      <c r="CG1006" s="19">
        <f>ABS(Ct_Na+10^-pH-Kw*10^pH-Ct_Cl-Ct_OAc*Ka*10^pH/(1+Ka*10^pH))</f>
        <v>3.1980321623110562E-2</v>
      </c>
      <c r="CH1006" s="19">
        <f>ABS(Ct_Na+10^-pH-Kw*10^pH-Ct_Cl-Ct_OAc*Ka*10^pH/(1+Ka*10^pH))</f>
        <v>3.2633790797929586E-2</v>
      </c>
      <c r="CI1006" s="19">
        <f>ABS(Ct_Na+10^-pH-Kw*10^pH-Ct_Cl-Ct_OAc*Ka*10^pH/(1+Ka*10^pH))</f>
        <v>3.327481294084729E-2</v>
      </c>
      <c r="CJ1006" s="19">
        <f>ABS(Ct_Na+10^-pH-Kw*10^pH-Ct_Cl-Ct_OAc*Ka*10^pH/(1+Ka*10^pH))</f>
        <v>3.3903740326351448E-2</v>
      </c>
      <c r="CK1006" s="19">
        <f>ABS(Ct_Na+10^-pH-Kw*10^pH-Ct_Cl-Ct_OAc*Ka*10^pH/(1+Ka*10^pH))</f>
        <v>3.4520912059790132E-2</v>
      </c>
      <c r="CL1006" s="19">
        <f>ABS(Ct_Na+10^-pH-Kw*10^pH-Ct_Cl-Ct_OAc*Ka*10^pH/(1+Ka*10^pH))</f>
        <v>3.5126654687054004E-2</v>
      </c>
      <c r="CM1006" s="19">
        <f>ABS(Ct_Na+10^-pH-Kw*10^pH-Ct_Cl-Ct_OAc*Ka*10^pH/(1+Ka*10^pH))</f>
        <v>3.5721282770698352E-2</v>
      </c>
      <c r="CN1006" s="19">
        <f>ABS(Ct_Na+10^-pH-Kw*10^pH-Ct_Cl-Ct_OAc*Ka*10^pH/(1+Ka*10^pH))</f>
        <v>3.6305099434640074E-2</v>
      </c>
      <c r="CO1006" s="19">
        <f>ABS(Ct_Na+10^-pH-Kw*10^pH-Ct_Cl-Ct_OAc*Ka*10^pH/(1+Ka*10^pH))</f>
        <v>3.6878396879411697E-2</v>
      </c>
      <c r="CP1006" s="19">
        <f>ABS(Ct_Na+10^-pH-Kw*10^pH-Ct_Cl-Ct_OAc*Ka*10^pH/(1+Ka*10^pH))</f>
        <v>3.7441456869812394E-2</v>
      </c>
      <c r="CQ1006" s="19">
        <f>ABS(Ct_Na+10^-pH-Kw*10^pH-Ct_Cl-Ct_OAc*Ka*10^pH/(1+Ka*10^pH))</f>
        <v>3.7994551196666178E-2</v>
      </c>
      <c r="CR1006" s="19">
        <f>ABS(Ct_Na+10^-pH-Kw*10^pH-Ct_Cl-Ct_OAc*Ka*10^pH/(1+Ka*10^pH))</f>
        <v>3.8537942114276892E-2</v>
      </c>
      <c r="CS1006" s="19">
        <f>ABS(Ct_Na+10^-pH-Kw*10^pH-Ct_Cl-Ct_OAc*Ka*10^pH/(1+Ka*10^pH))</f>
        <v>3.907188275505958E-2</v>
      </c>
      <c r="CT1006" s="19">
        <f>ABS(Ct_Na+10^-pH-Kw*10^pH-Ct_Cl-Ct_OAc*Ka*10^pH/(1+Ka*10^pH))</f>
        <v>3.9596617522725371E-2</v>
      </c>
      <c r="CU1006" s="19">
        <f>ABS(Ct_Na+10^-pH-Kw*10^pH-Ct_Cl-Ct_OAc*Ka*10^pH/(1+Ka*10^pH))</f>
        <v>4.0112382465302826E-2</v>
      </c>
      <c r="CV1006" s="19">
        <f>ABS(Ct_Na+10^-pH-Kw*10^pH-Ct_Cl-Ct_OAc*Ka*10^pH/(1+Ka*10^pH))</f>
        <v>4.0619405629192543E-2</v>
      </c>
      <c r="CW1006" s="19">
        <f>ABS(Ct_Na+10^-pH-Kw*10^pH-Ct_Cl-Ct_OAc*Ka*10^pH/(1+Ka*10^pH))</f>
        <v>4.1117907395369829E-2</v>
      </c>
      <c r="CX1006" s="19">
        <f>ABS(Ct_Na+10^-pH-Kw*10^pH-Ct_Cl-Ct_OAc*Ka*10^pH/(1+Ka*10^pH))</f>
        <v>4.1608100798777477E-2</v>
      </c>
    </row>
    <row r="1007" spans="1:102">
      <c r="A1007" s="24">
        <v>9.7799999999999994</v>
      </c>
      <c r="B1007" s="19">
        <f>ABS(Ct_Na+10^-pH-Kw*10^pH-Ct_Cl-Ct_OAc*Ka*10^pH/(1+Ka*10^pH))</f>
        <v>0.25005838930146629</v>
      </c>
      <c r="C1007" s="19">
        <f>ABS(Ct_Na+10^-pH-Kw*10^pH-Ct_Cl-Ct_OAc*Ka*10^pH/(1+Ka*10^pH))</f>
        <v>0.23339181151533211</v>
      </c>
      <c r="D1007" s="19">
        <f>ABS(Ct_Na+10^-pH-Kw*10^pH-Ct_Cl-Ct_OAc*Ka*10^pH/(1+Ka*10^pH))</f>
        <v>0.21824037716430106</v>
      </c>
      <c r="E1007" s="19">
        <f>ABS(Ct_Na+10^-pH-Kw*10^pH-Ct_Cl-Ct_OAc*Ka*10^pH/(1+Ka*10^pH))</f>
        <v>0.20440645884379444</v>
      </c>
      <c r="F1007" s="19">
        <f>ABS(Ct_Na+10^-pH-Kw*10^pH-Ct_Cl-Ct_OAc*Ka*10^pH/(1+Ka*10^pH))</f>
        <v>0.19172536704999665</v>
      </c>
      <c r="G1007" s="19">
        <f>ABS(Ct_Na+10^-pH-Kw*10^pH-Ct_Cl-Ct_OAc*Ka*10^pH/(1+Ka*10^pH))</f>
        <v>0.18005876259970277</v>
      </c>
      <c r="H1007" s="19">
        <f>ABS(Ct_Na+10^-pH-Kw*10^pH-Ct_Cl-Ct_OAc*Ka*10^pH/(1+Ka*10^pH))</f>
        <v>0.1692895892609699</v>
      </c>
      <c r="I1007" s="19">
        <f>ABS(Ct_Na+10^-pH-Kw*10^pH-Ct_Cl-Ct_OAc*Ka*10^pH/(1+Ka*10^pH))</f>
        <v>0.15931813246584692</v>
      </c>
      <c r="J1007" s="19">
        <f>ABS(Ct_Na+10^-pH-Kw*10^pH-Ct_Cl-Ct_OAc*Ka*10^pH/(1+Ka*10^pH))</f>
        <v>0.15005892258466128</v>
      </c>
      <c r="K1007" s="19">
        <f>ABS(Ct_Na+10^-pH-Kw*10^pH-Ct_Cl-Ct_OAc*Ka*10^pH/(1+Ka*10^pH))</f>
        <v>0.14143827890217806</v>
      </c>
      <c r="L1007" s="19">
        <f>ABS(Ct_Na+10^-pH-Kw*10^pH-Ct_Cl-Ct_OAc*Ka*10^pH/(1+Ka*10^pH))</f>
        <v>0.13339234479852707</v>
      </c>
      <c r="M1007" s="19">
        <f>ABS(Ct_Na+10^-pH-Kw*10^pH-Ct_Cl-Ct_OAc*Ka*10^pH/(1+Ka*10^pH))</f>
        <v>0.12586550321769233</v>
      </c>
      <c r="N1007" s="19">
        <f>ABS(Ct_Na+10^-pH-Kw*10^pH-Ct_Cl-Ct_OAc*Ka*10^pH/(1+Ka*10^pH))</f>
        <v>0.11880908923565969</v>
      </c>
      <c r="O1007" s="19">
        <f>ABS(Ct_Na+10^-pH-Kw*10^pH-Ct_Cl-Ct_OAc*Ka*10^pH/(1+Ka*10^pH))</f>
        <v>0.11218033670708361</v>
      </c>
      <c r="P1007" s="19">
        <f>ABS(Ct_Na+10^-pH-Kw*10^pH-Ct_Cl-Ct_OAc*Ka*10^pH/(1+Ka*10^pH))</f>
        <v>0.10594151079783551</v>
      </c>
      <c r="Q1007" s="19">
        <f>ABS(Ct_Na+10^-pH-Kw*10^pH-Ct_Cl-Ct_OAc*Ka*10^pH/(1+Ka*10^pH))</f>
        <v>0.10005918922625875</v>
      </c>
      <c r="R1007" s="19">
        <f>ABS(Ct_Na+10^-pH-Kw*10^pH-Ct_Cl-Ct_OAc*Ka*10^pH/(1+Ka*10^pH))</f>
        <v>9.4503663297547377E-2</v>
      </c>
      <c r="S1007" s="19">
        <f>ABS(Ct_Na+10^-pH-Kw*10^pH-Ct_Cl-Ct_OAc*Ka*10^pH/(1+Ka*10^pH))</f>
        <v>8.9248436067685219E-2</v>
      </c>
      <c r="T1007" s="19">
        <f>ABS(Ct_Na+10^-pH-Kw*10^pH-Ct_Cl-Ct_OAc*Ka*10^pH/(1+Ka*10^pH))</f>
        <v>8.4269799744657981E-2</v>
      </c>
      <c r="U1007" s="19">
        <f>ABS(Ct_Na+10^-pH-Kw*10^pH-Ct_Cl-Ct_OAc*Ka*10^pH/(1+Ka*10^pH))</f>
        <v>7.9546478104862858E-2</v>
      </c>
      <c r="V1007" s="19">
        <f>ABS(Ct_Na+10^-pH-Kw*10^pH-Ct_Cl-Ct_OAc*Ka*10^pH/(1+Ka*10^pH))</f>
        <v>7.5059322547057494E-2</v>
      </c>
      <c r="W1007" s="19">
        <f>ABS(Ct_Na+10^-pH-Kw*10^pH-Ct_Cl-Ct_OAc*Ka*10^pH/(1+Ka*10^pH))</f>
        <v>7.0791052626218251E-2</v>
      </c>
      <c r="X1007" s="19">
        <f>ABS(Ct_Na+10^-pH-Kw*10^pH-Ct_Cl-Ct_OAc*Ka*10^pH/(1+Ka*10^pH))</f>
        <v>6.6726033653990435E-2</v>
      </c>
      <c r="Y1007" s="19">
        <f>ABS(Ct_Na+10^-pH-Kw*10^pH-Ct_Cl-Ct_OAc*Ka*10^pH/(1+Ka*10^pH))</f>
        <v>6.2850085331633637E-2</v>
      </c>
      <c r="Z1007" s="19">
        <f>ABS(Ct_Na+10^-pH-Kw*10^pH-Ct_Cl-Ct_OAc*Ka*10^pH/(1+Ka*10^pH))</f>
        <v>5.91503164784749E-2</v>
      </c>
      <c r="AA1007" s="19">
        <f>ABS(Ct_Na+10^-pH-Kw*10^pH-Ct_Cl-Ct_OAc*Ka*10^pH/(1+Ka*10^pH))</f>
        <v>5.5614981796567625E-2</v>
      </c>
      <c r="AB1007" s="19">
        <f>ABS(Ct_Na+10^-pH-Kw*10^pH-Ct_Cl-Ct_OAc*Ka*10^pH/(1+Ka*10^pH))</f>
        <v>5.2233357318221596E-2</v>
      </c>
      <c r="AC1007" s="19">
        <f>ABS(Ct_Na+10^-pH-Kw*10^pH-Ct_Cl-Ct_OAc*Ka*10^pH/(1+Ka*10^pH))</f>
        <v>4.899563175384769E-2</v>
      </c>
      <c r="AD1007" s="19">
        <f>ABS(Ct_Na+10^-pH-Kw*10^pH-Ct_Cl-Ct_OAc*Ka*10^pH/(1+Ka*10^pH))</f>
        <v>4.5892811421322705E-2</v>
      </c>
      <c r="AE1007" s="19">
        <f>ABS(Ct_Na+10^-pH-Kw*10^pH-Ct_Cl-Ct_OAc*Ka*10^pH/(1+Ka*10^pH))</f>
        <v>4.291663681665589E-2</v>
      </c>
      <c r="AF1007" s="19">
        <f>ABS(Ct_Na+10^-pH-Kw*10^pH-Ct_Cl-Ct_OAc*Ka*10^pH/(1+Ka*10^pH))</f>
        <v>4.0059509196175749E-2</v>
      </c>
      <c r="AG1007" s="19">
        <f>ABS(Ct_Na+10^-pH-Kw*10^pH-Ct_Cl-Ct_OAc*Ka*10^pH/(1+Ka*10^pH))</f>
        <v>3.7314425796106603E-2</v>
      </c>
      <c r="AH1007" s="19">
        <f>ABS(Ct_Na+10^-pH-Kw*10^pH-Ct_Cl-Ct_OAc*Ka*10^pH/(1+Ka*10^pH))</f>
        <v>3.4674922526809336E-2</v>
      </c>
      <c r="AI1007" s="19">
        <f>ABS(Ct_Na+10^-pH-Kw*10^pH-Ct_Cl-Ct_OAc*Ka*10^pH/(1+Ka*10^pH))</f>
        <v>3.2135023154466688E-2</v>
      </c>
      <c r="AJ1007" s="19">
        <f>ABS(Ct_Na+10^-pH-Kw*10^pH-Ct_Cl-Ct_OAc*Ka*10^pH/(1+Ka*10^pH))</f>
        <v>2.9689194129247837E-2</v>
      </c>
      <c r="AK1007" s="19">
        <f>ABS(Ct_Na+10^-pH-Kw*10^pH-Ct_Cl-Ct_OAc*Ka*10^pH/(1+Ka*10^pH))</f>
        <v>2.7332304341309656E-2</v>
      </c>
      <c r="AL1007" s="19">
        <f>ABS(Ct_Na+10^-pH-Kw*10^pH-Ct_Cl-Ct_OAc*Ka*10^pH/(1+Ka*10^pH))</f>
        <v>2.5059589188655015E-2</v>
      </c>
      <c r="AM1007" s="19">
        <f>ABS(Ct_Na+10^-pH-Kw*10^pH-Ct_Cl-Ct_OAc*Ka*10^pH/(1+Ka*10^pH))</f>
        <v>2.2866618427321544E-2</v>
      </c>
      <c r="AN1007" s="19">
        <f>ABS(Ct_Na+10^-pH-Kw*10^pH-Ct_Cl-Ct_OAc*Ka*10^pH/(1+Ka*10^pH))</f>
        <v>2.0749267347413398E-2</v>
      </c>
      <c r="AO1007" s="19">
        <f>ABS(Ct_Na+10^-pH-Kw*10^pH-Ct_Cl-Ct_OAc*Ka*10^pH/(1+Ka*10^pH))</f>
        <v>1.8703690880383497E-2</v>
      </c>
      <c r="AP1007" s="19">
        <f>ABS(Ct_Na+10^-pH-Kw*10^pH-Ct_Cl-Ct_OAc*Ka*10^pH/(1+Ka*10^pH))</f>
        <v>1.6726300295587915E-2</v>
      </c>
      <c r="AQ1007" s="19">
        <f>ABS(Ct_Na+10^-pH-Kw*10^pH-Ct_Cl-Ct_OAc*Ka*10^pH/(1+Ka*10^pH))</f>
        <v>1.4813742188982362E-2</v>
      </c>
      <c r="AR1007" s="19">
        <f>ABS(Ct_Na+10^-pH-Kw*10^pH-Ct_Cl-Ct_OAc*Ka*10^pH/(1+Ka*10^pH))</f>
        <v>1.2962879505170527E-2</v>
      </c>
      <c r="AS1007" s="19">
        <f>ABS(Ct_Na+10^-pH-Kw*10^pH-Ct_Cl-Ct_OAc*Ka*10^pH/(1+Ka*10^pH))</f>
        <v>1.1170774366876537E-2</v>
      </c>
      <c r="AT1007" s="19">
        <f>ABS(Ct_Na+10^-pH-Kw*10^pH-Ct_Cl-Ct_OAc*Ka*10^pH/(1+Ka*10^pH))</f>
        <v>9.4346725141542173E-3</v>
      </c>
      <c r="AU1007" s="19">
        <f>ABS(Ct_Na+10^-pH-Kw*10^pH-Ct_Cl-Ct_OAc*Ka*10^pH/(1+Ka*10^pH))</f>
        <v>7.7519891799772214E-3</v>
      </c>
      <c r="AV1007" s="19">
        <f>ABS(Ct_Na+10^-pH-Kw*10^pH-Ct_Cl-Ct_OAc*Ka*10^pH/(1+Ka*10^pH))</f>
        <v>6.1202962498661598E-3</v>
      </c>
      <c r="AW1007" s="19">
        <f>ABS(Ct_Na+10^-pH-Kw*10^pH-Ct_Cl-Ct_OAc*Ka*10^pH/(1+Ka*10^pH))</f>
        <v>4.5373105714002424E-3</v>
      </c>
      <c r="AX1007" s="19">
        <f>ABS(Ct_Na+10^-pH-Kw*10^pH-Ct_Cl-Ct_OAc*Ka*10^pH/(1+Ka*10^pH))</f>
        <v>3.0008832952421183E-3</v>
      </c>
      <c r="AY1007" s="19">
        <f>ABS(Ct_Na+10^-pH-Kw*10^pH-Ct_Cl-Ct_OAc*Ka*10^pH/(1+Ka*10^pH))</f>
        <v>1.5089901430306238E-3</v>
      </c>
      <c r="AZ1007" s="19">
        <f>ABS(Ct_Na+10^-pH-Kw*10^pH-Ct_Cl-Ct_OAc*Ka*10^pH/(1+Ka*10^pH))</f>
        <v>5.9722509453741246E-5</v>
      </c>
      <c r="BA1007" s="19">
        <f>ABS(Ct_Na+10^-pH-Kw*10^pH-Ct_Cl-Ct_OAc*Ka*10^pH/(1+Ka*10^pH))</f>
        <v>1.3487206837406798E-3</v>
      </c>
      <c r="BB1007" s="19">
        <f>ABS(Ct_Na+10^-pH-Kw*10^pH-Ct_Cl-Ct_OAc*Ka*10^pH/(1+Ka*10^pH))</f>
        <v>2.7180404549019335E-3</v>
      </c>
      <c r="BC1007" s="19">
        <f>ABS(Ct_Na+10^-pH-Kw*10^pH-Ct_Cl-Ct_OAc*Ka*10^pH/(1+Ka*10^pH))</f>
        <v>4.0498446158944157E-3</v>
      </c>
      <c r="BD1007" s="19">
        <f>ABS(Ct_Na+10^-pH-Kw*10^pH-Ct_Cl-Ct_OAc*Ka*10^pH/(1+Ka*10^pH))</f>
        <v>5.3456540698330196E-3</v>
      </c>
      <c r="BE1007" s="19">
        <f>ABS(Ct_Na+10^-pH-Kw*10^pH-Ct_Cl-Ct_OAc*Ka*10^pH/(1+Ka*10^pH))</f>
        <v>6.6069086049999198E-3</v>
      </c>
      <c r="BF1007" s="19">
        <f>ABS(Ct_Na+10^-pH-Kw*10^pH-Ct_Cl-Ct_OAc*Ka*10^pH/(1+Ka*10^pH))</f>
        <v>7.8349722313466458E-3</v>
      </c>
      <c r="BG1007" s="19">
        <f>ABS(Ct_Na+10^-pH-Kw*10^pH-Ct_Cl-Ct_OAc*Ka*10^pH/(1+Ka*10^pH))</f>
        <v>9.0311381011648692E-3</v>
      </c>
      <c r="BH1007" s="19">
        <f>ABS(Ct_Na+10^-pH-Kw*10^pH-Ct_Cl-Ct_OAc*Ka*10^pH/(1+Ka*10^pH))</f>
        <v>1.0196633051244193E-2</v>
      </c>
      <c r="BI1007" s="19">
        <f>ABS(Ct_Na+10^-pH-Kw*10^pH-Ct_Cl-Ct_OAc*Ka*10^pH/(1+Ka*10^pH))</f>
        <v>1.1332621800055682E-2</v>
      </c>
      <c r="BJ1007" s="19">
        <f>ABS(Ct_Na+10^-pH-Kw*10^pH-Ct_Cl-Ct_OAc*Ka*10^pH/(1+Ka*10^pH))</f>
        <v>1.2440210830146889E-2</v>
      </c>
      <c r="BK1007" s="19">
        <f>ABS(Ct_Na+10^-pH-Kw*10^pH-Ct_Cl-Ct_OAc*Ka*10^pH/(1+Ka*10^pH))</f>
        <v>1.3520451982951869E-2</v>
      </c>
      <c r="BL1007" s="19">
        <f>ABS(Ct_Na+10^-pH-Kw*10^pH-Ct_Cl-Ct_OAc*Ka*10^pH/(1+Ka*10^pH))</f>
        <v>1.4574345790566497E-2</v>
      </c>
      <c r="BM1007" s="19">
        <f>ABS(Ct_Na+10^-pH-Kw*10^pH-Ct_Cl-Ct_OAc*Ka*10^pH/(1+Ka*10^pH))</f>
        <v>1.5602844566672353E-2</v>
      </c>
      <c r="BN1007" s="19">
        <f>ABS(Ct_Na+10^-pH-Kw*10^pH-Ct_Cl-Ct_OAc*Ka*10^pH/(1+Ka*10^pH))</f>
        <v>1.6606855276680418E-2</v>
      </c>
      <c r="BO1007" s="19">
        <f>ABS(Ct_Na+10^-pH-Kw*10^pH-Ct_Cl-Ct_OAc*Ka*10^pH/(1+Ka*10^pH))</f>
        <v>1.7587242205276535E-2</v>
      </c>
      <c r="BP1007" s="19">
        <f>ABS(Ct_Na+10^-pH-Kw*10^pH-Ct_Cl-Ct_OAc*Ka*10^pH/(1+Ka*10^pH))</f>
        <v>1.8544829437858804E-2</v>
      </c>
      <c r="BQ1007" s="19">
        <f>ABS(Ct_Na+10^-pH-Kw*10^pH-Ct_Cl-Ct_OAc*Ka*10^pH/(1+Ka*10^pH))</f>
        <v>1.948040317084148E-2</v>
      </c>
      <c r="BR1007" s="19">
        <f>ABS(Ct_Na+10^-pH-Kw*10^pH-Ct_Cl-Ct_OAc*Ka*10^pH/(1+Ka*10^pH))</f>
        <v>2.0394713864438169E-2</v>
      </c>
      <c r="BS1007" s="19">
        <f>ABS(Ct_Na+10^-pH-Kw*10^pH-Ct_Cl-Ct_OAc*Ka*10^pH/(1+Ka*10^pH))</f>
        <v>2.1288478250313603E-2</v>
      </c>
      <c r="BT1007" s="19">
        <f>ABS(Ct_Na+10^-pH-Kw*10^pH-Ct_Cl-Ct_OAc*Ka*10^pH/(1+Ka*10^pH))</f>
        <v>2.216238120539181E-2</v>
      </c>
      <c r="BU1007" s="19">
        <f>ABS(Ct_Na+10^-pH-Kw*10^pH-Ct_Cl-Ct_OAc*Ka*10^pH/(1+Ka*10^pH))</f>
        <v>2.3017077502116637E-2</v>
      </c>
      <c r="BV1007" s="19">
        <f>ABS(Ct_Na+10^-pH-Kw*10^pH-Ct_Cl-Ct_OAc*Ka*10^pH/(1+Ka*10^pH))</f>
        <v>2.3853193444564817E-2</v>
      </c>
      <c r="BW1007" s="19">
        <f>ABS(Ct_Na+10^-pH-Kw*10^pH-Ct_Cl-Ct_OAc*Ka*10^pH/(1+Ka*10^pH))</f>
        <v>2.4671328399003406E-2</v>
      </c>
      <c r="BX1007" s="19">
        <f>ABS(Ct_Na+10^-pH-Kw*10^pH-Ct_Cl-Ct_OAc*Ka*10^pH/(1+Ka*10^pH))</f>
        <v>2.5472056226751784E-2</v>
      </c>
      <c r="BY1007" s="19">
        <f>ABS(Ct_Na+10^-pH-Kw*10^pH-Ct_Cl-Ct_OAc*Ka*10^pH/(1+Ka*10^pH))</f>
        <v>2.6255926626547556E-2</v>
      </c>
      <c r="BZ1007" s="19">
        <f>ABS(Ct_Na+10^-pH-Kw*10^pH-Ct_Cl-Ct_OAc*Ka*10^pH/(1+Ka*10^pH))</f>
        <v>2.7023466393014277E-2</v>
      </c>
      <c r="CA1007" s="19">
        <f>ABS(Ct_Na+10^-pH-Kw*10^pH-Ct_Cl-Ct_OAc*Ka*10^pH/(1+Ka*10^pH))</f>
        <v>2.777518059728578E-2</v>
      </c>
      <c r="CB1007" s="19">
        <f>ABS(Ct_Na+10^-pH-Kw*10^pH-Ct_Cl-Ct_OAc*Ka*10^pH/(1+Ka*10^pH))</f>
        <v>2.8511553695347677E-2</v>
      </c>
      <c r="CC1007" s="19">
        <f>ABS(Ct_Na+10^-pH-Kw*10^pH-Ct_Cl-Ct_OAc*Ka*10^pH/(1+Ka*10^pH))</f>
        <v>2.9233050569206318E-2</v>
      </c>
      <c r="CD1007" s="19">
        <f>ABS(Ct_Na+10^-pH-Kw*10^pH-Ct_Cl-Ct_OAc*Ka*10^pH/(1+Ka*10^pH))</f>
        <v>2.9940117505587754E-2</v>
      </c>
      <c r="CE1007" s="19">
        <f>ABS(Ct_Na+10^-pH-Kw*10^pH-Ct_Cl-Ct_OAc*Ka*10^pH/(1+Ka*10^pH))</f>
        <v>3.0633183116496307E-2</v>
      </c>
      <c r="CF1007" s="19">
        <f>ABS(Ct_Na+10^-pH-Kw*10^pH-Ct_Cl-Ct_OAc*Ka*10^pH/(1+Ka*10^pH))</f>
        <v>3.1312659205622338E-2</v>
      </c>
      <c r="CG1007" s="19">
        <f>ABS(Ct_Na+10^-pH-Kw*10^pH-Ct_Cl-Ct_OAc*Ka*10^pH/(1+Ka*10^pH))</f>
        <v>3.1978941584279899E-2</v>
      </c>
      <c r="CH1007" s="19">
        <f>ABS(Ct_Na+10^-pH-Kw*10^pH-Ct_Cl-Ct_OAc*Ka*10^pH/(1+Ka*10^pH))</f>
        <v>3.2632410840270971E-2</v>
      </c>
      <c r="CI1007" s="19">
        <f>ABS(Ct_Na+10^-pH-Kw*10^pH-Ct_Cl-Ct_OAc*Ka*10^pH/(1+Ka*10^pH))</f>
        <v>3.3273433062814585E-2</v>
      </c>
      <c r="CJ1007" s="19">
        <f>ABS(Ct_Na+10^-pH-Kw*10^pH-Ct_Cl-Ct_OAc*Ka*10^pH/(1+Ka*10^pH))</f>
        <v>3.3902360526442278E-2</v>
      </c>
      <c r="CK1007" s="19">
        <f>ABS(Ct_Na+10^-pH-Kw*10^pH-Ct_Cl-Ct_OAc*Ka*10^pH/(1+Ka*10^pH))</f>
        <v>3.4519532336544256E-2</v>
      </c>
      <c r="CL1007" s="19">
        <f>ABS(Ct_Na+10^-pH-Kw*10^pH-Ct_Cl-Ct_OAc*Ka*10^pH/(1+Ka*10^pH))</f>
        <v>3.5125275039051718E-2</v>
      </c>
      <c r="CM1007" s="19">
        <f>ABS(Ct_Na+10^-pH-Kw*10^pH-Ct_Cl-Ct_OAc*Ka*10^pH/(1+Ka*10^pH))</f>
        <v>3.5719903196559044E-2</v>
      </c>
      <c r="CN1007" s="19">
        <f>ABS(Ct_Na+10^-pH-Kw*10^pH-Ct_Cl-Ct_OAc*Ka*10^pH/(1+Ka*10^pH))</f>
        <v>3.6303719933020791E-2</v>
      </c>
      <c r="CO1007" s="19">
        <f>ABS(Ct_Na+10^-pH-Kw*10^pH-Ct_Cl-Ct_OAc*Ka*10^pH/(1+Ka*10^pH))</f>
        <v>3.6877017449005761E-2</v>
      </c>
      <c r="CP1007" s="19">
        <f>ABS(Ct_Na+10^-pH-Kw*10^pH-Ct_Cl-Ct_OAc*Ka*10^pH/(1+Ka*10^pH))</f>
        <v>3.7440077509348135E-2</v>
      </c>
      <c r="CQ1007" s="19">
        <f>ABS(Ct_Na+10^-pH-Kw*10^pH-Ct_Cl-Ct_OAc*Ka*10^pH/(1+Ka*10^pH))</f>
        <v>3.7993171904905698E-2</v>
      </c>
      <c r="CR1007" s="19">
        <f>ABS(Ct_Na+10^-pH-Kw*10^pH-Ct_Cl-Ct_OAc*Ka*10^pH/(1+Ka*10^pH))</f>
        <v>3.8536562890014857E-2</v>
      </c>
      <c r="CS1007" s="19">
        <f>ABS(Ct_Na+10^-pH-Kw*10^pH-Ct_Cl-Ct_OAc*Ka*10^pH/(1+Ka*10^pH))</f>
        <v>3.9070503597122108E-2</v>
      </c>
      <c r="CT1007" s="19">
        <f>ABS(Ct_Na+10^-pH-Kw*10^pH-Ct_Cl-Ct_OAc*Ka*10^pH/(1+Ka*10^pH))</f>
        <v>3.9595238429968933E-2</v>
      </c>
      <c r="CU1007" s="19">
        <f>ABS(Ct_Na+10^-pH-Kw*10^pH-Ct_Cl-Ct_OAc*Ka*10^pH/(1+Ka*10^pH))</f>
        <v>4.011100343661321E-2</v>
      </c>
      <c r="CV1007" s="19">
        <f>ABS(Ct_Na+10^-pH-Kw*10^pH-Ct_Cl-Ct_OAc*Ka*10^pH/(1+Ka*10^pH))</f>
        <v>4.061802666348388E-2</v>
      </c>
      <c r="CW1007" s="19">
        <f>ABS(Ct_Na+10^-pH-Kw*10^pH-Ct_Cl-Ct_OAc*Ka*10^pH/(1+Ka*10^pH))</f>
        <v>4.1116528491583614E-2</v>
      </c>
      <c r="CX1007" s="19">
        <f>ABS(Ct_Na+10^-pH-Kw*10^pH-Ct_Cl-Ct_OAc*Ka*10^pH/(1+Ka*10^pH))</f>
        <v>4.1606721955881665E-2</v>
      </c>
    </row>
    <row r="1008" spans="1:102">
      <c r="A1008" s="23">
        <v>9.7899999999999991</v>
      </c>
      <c r="B1008" s="19">
        <f>ABS(Ct_Na+10^-pH-Kw*10^pH-Ct_Cl-Ct_OAc*Ka*10^pH/(1+Ka*10^pH))</f>
        <v>0.25005983533296156</v>
      </c>
      <c r="C1008" s="19">
        <f>ABS(Ct_Na+10^-pH-Kw*10^pH-Ct_Cl-Ct_OAc*Ka*10^pH/(1+Ka*10^pH))</f>
        <v>0.23339325552367796</v>
      </c>
      <c r="D1008" s="19">
        <f>ABS(Ct_Na+10^-pH-Kw*10^pH-Ct_Cl-Ct_OAc*Ka*10^pH/(1+Ka*10^pH))</f>
        <v>0.21824181933342007</v>
      </c>
      <c r="E1008" s="19">
        <f>ABS(Ct_Na+10^-pH-Kw*10^pH-Ct_Cl-Ct_OAc*Ka*10^pH/(1+Ka*10^pH))</f>
        <v>0.20440789933361944</v>
      </c>
      <c r="F1008" s="19">
        <f>ABS(Ct_Na+10^-pH-Kw*10^pH-Ct_Cl-Ct_OAc*Ka*10^pH/(1+Ka*10^pH))</f>
        <v>0.19172680600046882</v>
      </c>
      <c r="G1008" s="19">
        <f>ABS(Ct_Na+10^-pH-Kw*10^pH-Ct_Cl-Ct_OAc*Ka*10^pH/(1+Ka*10^pH))</f>
        <v>0.18006020013397028</v>
      </c>
      <c r="H1008" s="19">
        <f>ABS(Ct_Na+10^-pH-Kw*10^pH-Ct_Cl-Ct_OAc*Ka*10^pH/(1+Ka*10^pH))</f>
        <v>0.16929102548797162</v>
      </c>
      <c r="I1008" s="19">
        <f>ABS(Ct_Na+10^-pH-Kw*10^pH-Ct_Cl-Ct_OAc*Ka*10^pH/(1+Ka*10^pH))</f>
        <v>0.1593195674824173</v>
      </c>
      <c r="J1008" s="19">
        <f>ABS(Ct_Na+10^-pH-Kw*10^pH-Ct_Cl-Ct_OAc*Ka*10^pH/(1+Ka*10^pH))</f>
        <v>0.15006035647725974</v>
      </c>
      <c r="K1008" s="19">
        <f>ABS(Ct_Na+10^-pH-Kw*10^pH-Ct_Cl-Ct_OAc*Ka*10^pH/(1+Ka*10^pH))</f>
        <v>0.14143971174831993</v>
      </c>
      <c r="L1008" s="19">
        <f>ABS(Ct_Na+10^-pH-Kw*10^pH-Ct_Cl-Ct_OAc*Ka*10^pH/(1+Ka*10^pH))</f>
        <v>0.13339377666797606</v>
      </c>
      <c r="M1008" s="19">
        <f>ABS(Ct_Na+10^-pH-Kw*10^pH-Ct_Cl-Ct_OAc*Ka*10^pH/(1+Ka*10^pH))</f>
        <v>0.1258669341734609</v>
      </c>
      <c r="N1008" s="19">
        <f>ABS(Ct_Na+10^-pH-Kw*10^pH-Ct_Cl-Ct_OAc*Ka*10^pH/(1+Ka*10^pH))</f>
        <v>0.1188105193348529</v>
      </c>
      <c r="O1008" s="19">
        <f>ABS(Ct_Na+10^-pH-Kw*10^pH-Ct_Cl-Ct_OAc*Ka*10^pH/(1+Ka*10^pH))</f>
        <v>0.1121817660016151</v>
      </c>
      <c r="P1008" s="19">
        <f>ABS(Ct_Na+10^-pH-Kw*10^pH-Ct_Cl-Ct_OAc*Ka*10^pH/(1+Ka*10^pH))</f>
        <v>0.1059429393350383</v>
      </c>
      <c r="Q1008" s="19">
        <f>ABS(Ct_Na+10^-pH-Kw*10^pH-Ct_Cl-Ct_OAc*Ka*10^pH/(1+Ka*10^pH))</f>
        <v>0.1000606170494088</v>
      </c>
      <c r="R1008" s="19">
        <f>ABS(Ct_Na+10^-pH-Kw*10^pH-Ct_Cl-Ct_OAc*Ka*10^pH/(1+Ka*10^pH))</f>
        <v>9.4505090446314263E-2</v>
      </c>
      <c r="S1008" s="19">
        <f>ABS(Ct_Na+10^-pH-Kw*10^pH-Ct_Cl-Ct_OAc*Ka*10^pH/(1+Ka*10^pH))</f>
        <v>8.9249862578522091E-2</v>
      </c>
      <c r="T1008" s="19">
        <f>ABS(Ct_Na+10^-pH-Kw*10^pH-Ct_Cl-Ct_OAc*Ka*10^pH/(1+Ka*10^pH))</f>
        <v>8.4271225651140091E-2</v>
      </c>
      <c r="U1008" s="19">
        <f>ABS(Ct_Na+10^-pH-Kw*10^pH-Ct_Cl-Ct_OAc*Ka*10^pH/(1+Ka*10^pH))</f>
        <v>7.9547903437982778E-2</v>
      </c>
      <c r="V1008" s="19">
        <f>ABS(Ct_Na+10^-pH-Kw*10^pH-Ct_Cl-Ct_OAc*Ka*10^pH/(1+Ka*10^pH))</f>
        <v>7.5060747335483347E-2</v>
      </c>
      <c r="W1008" s="19">
        <f>ABS(Ct_Na+10^-pH-Kw*10^pH-Ct_Cl-Ct_OAc*Ka*10^pH/(1+Ka*10^pH))</f>
        <v>7.0792476896520434E-2</v>
      </c>
      <c r="X1008" s="19">
        <f>ABS(Ct_Na+10^-pH-Kw*10^pH-Ct_Cl-Ct_OAc*Ka*10^pH/(1+Ka*10^pH))</f>
        <v>6.6727457430841533E-2</v>
      </c>
      <c r="Y1008" s="19">
        <f>ABS(Ct_Na+10^-pH-Kw*10^pH-Ct_Cl-Ct_OAc*Ka*10^pH/(1+Ka*10^pH))</f>
        <v>6.285150863798486E-2</v>
      </c>
      <c r="Z1008" s="19">
        <f>ABS(Ct_Na+10^-pH-Kw*10^pH-Ct_Cl-Ct_OAc*Ka*10^pH/(1+Ka*10^pH))</f>
        <v>5.9151739335712605E-2</v>
      </c>
      <c r="AA1008" s="19">
        <f>ABS(Ct_Na+10^-pH-Kw*10^pH-Ct_Cl-Ct_OAc*Ka*10^pH/(1+Ka*10^pH))</f>
        <v>5.561640422465243E-2</v>
      </c>
      <c r="AB1008" s="19">
        <f>ABS(Ct_Na+10^-pH-Kw*10^pH-Ct_Cl-Ct_OAc*Ka*10^pH/(1+Ka*10^pH))</f>
        <v>5.2234779335812304E-2</v>
      </c>
      <c r="AC1008" s="19">
        <f>ABS(Ct_Na+10^-pH-Kw*10^pH-Ct_Cl-Ct_OAc*Ka*10^pH/(1+Ka*10^pH))</f>
        <v>4.899705337841212E-2</v>
      </c>
      <c r="AD1008" s="19">
        <f>ABS(Ct_Na+10^-pH-Kw*10^pH-Ct_Cl-Ct_OAc*Ka*10^pH/(1+Ka*10^pH))</f>
        <v>4.5894232669236965E-2</v>
      </c>
      <c r="AE1008" s="19">
        <f>ABS(Ct_Na+10^-pH-Kw*10^pH-Ct_Cl-Ct_OAc*Ka*10^pH/(1+Ka*10^pH))</f>
        <v>4.2918057703293461E-2</v>
      </c>
      <c r="AF1008" s="19">
        <f>ABS(Ct_Na+10^-pH-Kw*10^pH-Ct_Cl-Ct_OAc*Ka*10^pH/(1+Ka*10^pH))</f>
        <v>4.006092973598771E-2</v>
      </c>
      <c r="AG1008" s="19">
        <f>ABS(Ct_Na+10^-pH-Kw*10^pH-Ct_Cl-Ct_OAc*Ka*10^pH/(1+Ka*10^pH))</f>
        <v>3.7315846002693914E-2</v>
      </c>
      <c r="AH1008" s="19">
        <f>ABS(Ct_Na+10^-pH-Kw*10^pH-Ct_Cl-Ct_OAc*Ka*10^pH/(1+Ka*10^pH))</f>
        <v>3.4676342412988378E-2</v>
      </c>
      <c r="AI1008" s="19">
        <f>ABS(Ct_Na+10^-pH-Kw*10^pH-Ct_Cl-Ct_OAc*Ka*10^pH/(1+Ka*10^pH))</f>
        <v>3.2136442732328317E-2</v>
      </c>
      <c r="AJ1008" s="19">
        <f>ABS(Ct_Na+10^-pH-Kw*10^pH-Ct_Cl-Ct_OAc*Ka*10^pH/(1+Ka*10^pH))</f>
        <v>2.9690613410211231E-2</v>
      </c>
      <c r="AK1008" s="19">
        <f>ABS(Ct_Na+10^-pH-Kw*10^pH-Ct_Cl-Ct_OAc*Ka*10^pH/(1+Ka*10^pH))</f>
        <v>2.7333723336171102E-2</v>
      </c>
      <c r="AL1008" s="19">
        <f>ABS(Ct_Na+10^-pH-Kw*10^pH-Ct_Cl-Ct_OAc*Ka*10^pH/(1+Ka*10^pH))</f>
        <v>2.5061007907632438E-2</v>
      </c>
      <c r="AM1008" s="19">
        <f>ABS(Ct_Na+10^-pH-Kw*10^pH-Ct_Cl-Ct_OAc*Ka*10^pH/(1+Ka*10^pH))</f>
        <v>2.2868036880095088E-2</v>
      </c>
      <c r="AN1008" s="19">
        <f>ABS(Ct_Na+10^-pH-Kw*10^pH-Ct_Cl-Ct_OAc*Ka*10^pH/(1+Ka*10^pH))</f>
        <v>2.0750685543162527E-2</v>
      </c>
      <c r="AO1008" s="19">
        <f>ABS(Ct_Na+10^-pH-Kw*10^pH-Ct_Cl-Ct_OAc*Ka*10^pH/(1+Ka*10^pH))</f>
        <v>1.8705108827820879E-2</v>
      </c>
      <c r="AP1008" s="19">
        <f>ABS(Ct_Na+10^-pH-Kw*10^pH-Ct_Cl-Ct_OAc*Ka*10^pH/(1+Ka*10^pH))</f>
        <v>1.6727718002990596E-2</v>
      </c>
      <c r="AQ1008" s="19">
        <f>ABS(Ct_Na+10^-pH-Kw*10^pH-Ct_Cl-Ct_OAc*Ka*10^pH/(1+Ka*10^pH))</f>
        <v>1.4815159664220368E-2</v>
      </c>
      <c r="AR1008" s="19">
        <f>ABS(Ct_Na+10^-pH-Kw*10^pH-Ct_Cl-Ct_OAc*Ka*10^pH/(1+Ka*10^pH))</f>
        <v>1.2964296755733018E-2</v>
      </c>
      <c r="AS1008" s="19">
        <f>ABS(Ct_Na+10^-pH-Kw*10^pH-Ct_Cl-Ct_OAc*Ka*10^pH/(1+Ka*10^pH))</f>
        <v>1.1172191399896073E-2</v>
      </c>
      <c r="AT1008" s="19">
        <f>ABS(Ct_Na+10^-pH-Kw*10^pH-Ct_Cl-Ct_OAc*Ka*10^pH/(1+Ka*10^pH))</f>
        <v>9.4360893364290183E-3</v>
      </c>
      <c r="AU1008" s="19">
        <f>ABS(Ct_Na+10^-pH-Kw*10^pH-Ct_Cl-Ct_OAc*Ka*10^pH/(1+Ka*10^pH))</f>
        <v>7.7534057979917331E-3</v>
      </c>
      <c r="AV1008" s="19">
        <f>ABS(Ct_Na+10^-pH-Kw*10^pH-Ct_Cl-Ct_OAc*Ka*10^pH/(1+Ka*10^pH))</f>
        <v>6.1217126698101046E-3</v>
      </c>
      <c r="AW1008" s="19">
        <f>ABS(Ct_Na+10^-pH-Kw*10^pH-Ct_Cl-Ct_OAc*Ka*10^pH/(1+Ka*10^pH))</f>
        <v>4.5387267991861546E-3</v>
      </c>
      <c r="AX1008" s="19">
        <f>ABS(Ct_Na+10^-pH-Kw*10^pH-Ct_Cl-Ct_OAc*Ka*10^pH/(1+Ka*10^pH))</f>
        <v>3.0022993365217202E-3</v>
      </c>
      <c r="AY1008" s="19">
        <f>ABS(Ct_Na+10^-pH-Kw*10^pH-Ct_Cl-Ct_OAc*Ka*10^pH/(1+Ka*10^pH))</f>
        <v>1.5104060032098895E-3</v>
      </c>
      <c r="AZ1008" s="19">
        <f>ABS(Ct_Na+10^-pH-Kw*10^pH-Ct_Cl-Ct_OAc*Ka*10^pH/(1+Ka*10^pH))</f>
        <v>6.113819370696244E-5</v>
      </c>
      <c r="BA1008" s="19">
        <f>ABS(Ct_Na+10^-pH-Kw*10^pH-Ct_Cl-Ct_OAc*Ka*10^pH/(1+Ka*10^pH))</f>
        <v>1.3473051704578354E-3</v>
      </c>
      <c r="BB1008" s="19">
        <f>ABS(Ct_Na+10^-pH-Kw*10^pH-Ct_Cl-Ct_OAc*Ka*10^pH/(1+Ka*10^pH))</f>
        <v>2.7166251078402856E-3</v>
      </c>
      <c r="BC1008" s="19">
        <f>ABS(Ct_Na+10^-pH-Kw*10^pH-Ct_Cl-Ct_OAc*Ka*10^pH/(1+Ka*10^pH))</f>
        <v>4.0484294304999682E-3</v>
      </c>
      <c r="BD1008" s="19">
        <f>ABS(Ct_Na+10^-pH-Kw*10^pH-Ct_Cl-Ct_OAc*Ka*10^pH/(1+Ka*10^pH))</f>
        <v>5.3442390417363789E-3</v>
      </c>
      <c r="BE1008" s="19">
        <f>ABS(Ct_Na+10^-pH-Kw*10^pH-Ct_Cl-Ct_OAc*Ka*10^pH/(1+Ka*10^pH))</f>
        <v>6.6054937300064828E-3</v>
      </c>
      <c r="BF1008" s="19">
        <f>ABS(Ct_Na+10^-pH-Kw*10^pH-Ct_Cl-Ct_OAc*Ka*10^pH/(1+Ka*10^pH))</f>
        <v>7.8335575054273854E-3</v>
      </c>
      <c r="BG1008" s="19">
        <f>ABS(Ct_Na+10^-pH-Kw*10^pH-Ct_Cl-Ct_OAc*Ka*10^pH/(1+Ka*10^pH))</f>
        <v>9.029723520447723E-3</v>
      </c>
      <c r="BH1008" s="19">
        <f>ABS(Ct_Na+10^-pH-Kw*10^pH-Ct_Cl-Ct_OAc*Ka*10^pH/(1+Ka*10^pH))</f>
        <v>1.0195218612006028E-2</v>
      </c>
      <c r="BI1008" s="19">
        <f>ABS(Ct_Na+10^-pH-Kw*10^pH-Ct_Cl-Ct_OAc*Ka*10^pH/(1+Ka*10^pH))</f>
        <v>1.133120749871476E-2</v>
      </c>
      <c r="BJ1008" s="19">
        <f>ABS(Ct_Na+10^-pH-Kw*10^pH-Ct_Cl-Ct_OAc*Ka*10^pH/(1+Ka*10^pH))</f>
        <v>1.2438796663255765E-2</v>
      </c>
      <c r="BK1008" s="19">
        <f>ABS(Ct_Na+10^-pH-Kw*10^pH-Ct_Cl-Ct_OAc*Ka*10^pH/(1+Ka*10^pH))</f>
        <v>1.351903794719081E-2</v>
      </c>
      <c r="BL1008" s="19">
        <f>ABS(Ct_Na+10^-pH-Kw*10^pH-Ct_Cl-Ct_OAc*Ka*10^pH/(1+Ka*10^pH))</f>
        <v>1.45729318827372E-2</v>
      </c>
      <c r="BM1008" s="19">
        <f>ABS(Ct_Na+10^-pH-Kw*10^pH-Ct_Cl-Ct_OAc*Ka*10^pH/(1+Ka*10^pH))</f>
        <v>1.5601430783692125E-2</v>
      </c>
      <c r="BN1008" s="19">
        <f>ABS(Ct_Na+10^-pH-Kw*10^pH-Ct_Cl-Ct_OAc*Ka*10^pH/(1+Ka*10^pH))</f>
        <v>1.6605441615576665E-2</v>
      </c>
      <c r="BO1008" s="19">
        <f>ABS(Ct_Na+10^-pH-Kw*10^pH-Ct_Cl-Ct_OAc*Ka*10^pH/(1+Ka*10^pH))</f>
        <v>1.7585828663181577E-2</v>
      </c>
      <c r="BP1008" s="19">
        <f>ABS(Ct_Na+10^-pH-Kw*10^pH-Ct_Cl-Ct_OAc*Ka*10^pH/(1+Ka*10^pH))</f>
        <v>1.8543416012004994E-2</v>
      </c>
      <c r="BQ1008" s="19">
        <f>ABS(Ct_Na+10^-pH-Kw*10^pH-Ct_Cl-Ct_OAc*Ka*10^pH/(1+Ka*10^pH))</f>
        <v>1.947898985855661E-2</v>
      </c>
      <c r="BR1008" s="19">
        <f>ABS(Ct_Na+10^-pH-Kw*10^pH-Ct_Cl-Ct_OAc*Ka*10^pH/(1+Ka*10^pH))</f>
        <v>2.0393300663141115E-2</v>
      </c>
      <c r="BS1008" s="19">
        <f>ABS(Ct_Na+10^-pH-Kw*10^pH-Ct_Cl-Ct_OAc*Ka*10^pH/(1+Ka*10^pH))</f>
        <v>2.128706515751027E-2</v>
      </c>
      <c r="BT1008" s="19">
        <f>ABS(Ct_Na+10^-pH-Kw*10^pH-Ct_Cl-Ct_OAc*Ka*10^pH/(1+Ka*10^pH))</f>
        <v>2.2160968218671209E-2</v>
      </c>
      <c r="BU1008" s="19">
        <f>ABS(Ct_Na+10^-pH-Kw*10^pH-Ct_Cl-Ct_OAc*Ka*10^pH/(1+Ka*10^pH))</f>
        <v>2.3015664619147294E-2</v>
      </c>
      <c r="BV1008" s="19">
        <f>ABS(Ct_Na+10^-pH-Kw*10^pH-Ct_Cl-Ct_OAc*Ka*10^pH/(1+Ka*10^pH))</f>
        <v>2.3851780663091265E-2</v>
      </c>
      <c r="BW1008" s="19">
        <f>ABS(Ct_Na+10^-pH-Kw*10^pH-Ct_Cl-Ct_OAc*Ka*10^pH/(1+Ka*10^pH))</f>
        <v>2.466991571684294E-2</v>
      </c>
      <c r="BX1008" s="19">
        <f>ABS(Ct_Na+10^-pH-Kw*10^pH-Ct_Cl-Ct_OAc*Ka*10^pH/(1+Ka*10^pH))</f>
        <v>2.5470643641791364E-2</v>
      </c>
      <c r="BY1008" s="19">
        <f>ABS(Ct_Na+10^-pH-Kw*10^pH-Ct_Cl-Ct_OAc*Ka*10^pH/(1+Ka*10^pH))</f>
        <v>2.6254514136740861E-2</v>
      </c>
      <c r="BZ1008" s="19">
        <f>ABS(Ct_Na+10^-pH-Kw*10^pH-Ct_Cl-Ct_OAc*Ka*10^pH/(1+Ka*10^pH))</f>
        <v>2.7022053996378942E-2</v>
      </c>
      <c r="CA1008" s="19">
        <f>ABS(Ct_Na+10^-pH-Kw*10^pH-Ct_Cl-Ct_OAc*Ka*10^pH/(1+Ka*10^pH))</f>
        <v>2.7773768291900744E-2</v>
      </c>
      <c r="CB1008" s="19">
        <f>ABS(Ct_Na+10^-pH-Kw*10^pH-Ct_Cl-Ct_OAc*Ka*10^pH/(1+Ka*10^pH))</f>
        <v>2.8510141479350694E-2</v>
      </c>
      <c r="CC1008" s="19">
        <f>ABS(Ct_Na+10^-pH-Kw*10^pH-Ct_Cl-Ct_OAc*Ka*10^pH/(1+Ka*10^pH))</f>
        <v>2.923163844079156E-2</v>
      </c>
      <c r="CD1008" s="19">
        <f>ABS(Ct_Na+10^-pH-Kw*10^pH-Ct_Cl-Ct_OAc*Ka*10^pH/(1+Ka*10^pH))</f>
        <v>2.9938705463003576E-2</v>
      </c>
      <c r="CE1008" s="19">
        <f>ABS(Ct_Na+10^-pH-Kw*10^pH-Ct_Cl-Ct_OAc*Ka*10^pH/(1+Ka*10^pH))</f>
        <v>3.0631771158043102E-2</v>
      </c>
      <c r="CF1008" s="19">
        <f>ABS(Ct_Na+10^-pH-Kw*10^pH-Ct_Cl-Ct_OAc*Ka*10^pH/(1+Ka*10^pH))</f>
        <v>3.1311247329650467E-2</v>
      </c>
      <c r="CG1008" s="19">
        <f>ABS(Ct_Na+10^-pH-Kw*10^pH-Ct_Cl-Ct_OAc*Ka*10^pH/(1+Ka*10^pH))</f>
        <v>3.1977529789187789E-2</v>
      </c>
      <c r="CH1008" s="19">
        <f>ABS(Ct_Na+10^-pH-Kw*10^pH-Ct_Cl-Ct_OAc*Ka*10^pH/(1+Ka*10^pH))</f>
        <v>3.2630999124503235E-2</v>
      </c>
      <c r="CI1008" s="19">
        <f>ABS(Ct_Na+10^-pH-Kw*10^pH-Ct_Cl-Ct_OAc*Ka*10^pH/(1+Ka*10^pH))</f>
        <v>3.3272021424860292E-2</v>
      </c>
      <c r="CJ1008" s="19">
        <f>ABS(Ct_Na+10^-pH-Kw*10^pH-Ct_Cl-Ct_OAc*Ka*10^pH/(1+Ka*10^pH))</f>
        <v>3.3900948964833262E-2</v>
      </c>
      <c r="CK1008" s="19">
        <f>ABS(Ct_Na+10^-pH-Kw*10^pH-Ct_Cl-Ct_OAc*Ka*10^pH/(1+Ka*10^pH))</f>
        <v>3.4518120849853486E-2</v>
      </c>
      <c r="CL1008" s="19">
        <f>ABS(Ct_Na+10^-pH-Kw*10^pH-Ct_Cl-Ct_OAc*Ka*10^pH/(1+Ka*10^pH))</f>
        <v>3.5123863625891823E-2</v>
      </c>
      <c r="CM1008" s="19">
        <f>ABS(Ct_Na+10^-pH-Kw*10^pH-Ct_Cl-Ct_OAc*Ka*10^pH/(1+Ka*10^pH))</f>
        <v>3.571849185558084E-2</v>
      </c>
      <c r="CN1008" s="19">
        <f>ABS(Ct_Na+10^-pH-Kw*10^pH-Ct_Cl-Ct_OAc*Ka*10^pH/(1+Ka*10^pH))</f>
        <v>3.630230866291187E-2</v>
      </c>
      <c r="CO1008" s="19">
        <f>ABS(Ct_Na+10^-pH-Kw*10^pH-Ct_Cl-Ct_OAc*Ka*10^pH/(1+Ka*10^pH))</f>
        <v>3.68756062484892E-2</v>
      </c>
      <c r="CP1008" s="19">
        <f>ABS(Ct_Na+10^-pH-Kw*10^pH-Ct_Cl-Ct_OAc*Ka*10^pH/(1+Ka*10^pH))</f>
        <v>3.7438666377181226E-2</v>
      </c>
      <c r="CQ1008" s="19">
        <f>ABS(Ct_Na+10^-pH-Kw*10^pH-Ct_Cl-Ct_OAc*Ka*10^pH/(1+Ka*10^pH))</f>
        <v>3.7991760839878701E-2</v>
      </c>
      <c r="CR1008" s="19">
        <f>ABS(Ct_Na+10^-pH-Kw*10^pH-Ct_Cl-Ct_OAc*Ka*10^pH/(1+Ka*10^pH))</f>
        <v>3.8535151890949887E-2</v>
      </c>
      <c r="CS1008" s="19">
        <f>ABS(Ct_Na+10^-pH-Kw*10^pH-Ct_Cl-Ct_OAc*Ka*10^pH/(1+Ka*10^pH))</f>
        <v>3.9069092662871993E-2</v>
      </c>
      <c r="CT1008" s="19">
        <f>ABS(Ct_Na+10^-pH-Kw*10^pH-Ct_Cl-Ct_OAc*Ka*10^pH/(1+Ka*10^pH))</f>
        <v>3.9593827559416171E-2</v>
      </c>
      <c r="CU1008" s="19">
        <f>ABS(Ct_Na+10^-pH-Kw*10^pH-Ct_Cl-Ct_OAc*Ka*10^pH/(1+Ka*10^pH))</f>
        <v>4.0109592628668971E-2</v>
      </c>
      <c r="CV1008" s="19">
        <f>ABS(Ct_Na+10^-pH-Kw*10^pH-Ct_Cl-Ct_OAc*Ka*10^pH/(1+Ka*10^pH))</f>
        <v>4.0616615917086991E-2</v>
      </c>
      <c r="CW1008" s="19">
        <f>ABS(Ct_Na+10^-pH-Kw*10^pH-Ct_Cl-Ct_OAc*Ka*10^pH/(1+Ka*10^pH))</f>
        <v>4.1115117805699673E-2</v>
      </c>
      <c r="CX1008" s="19">
        <f>ABS(Ct_Na+10^-pH-Kw*10^pH-Ct_Cl-Ct_OAc*Ka*10^pH/(1+Ka*10^pH))</f>
        <v>4.1605311329502126E-2</v>
      </c>
    </row>
    <row r="1009" spans="1:102">
      <c r="A1009" s="24">
        <v>9.8000000000000007</v>
      </c>
      <c r="B1009" s="19">
        <f>ABS(Ct_Na+10^-pH-Kw*10^pH-Ct_Cl-Ct_OAc*Ka*10^pH/(1+Ka*10^pH))</f>
        <v>0.25006131308996887</v>
      </c>
      <c r="C1009" s="19">
        <f>ABS(Ct_Na+10^-pH-Kw*10^pH-Ct_Cl-Ct_OAc*Ka*10^pH/(1+Ka*10^pH))</f>
        <v>0.23339473130358743</v>
      </c>
      <c r="D1009" s="19">
        <f>ABS(Ct_Na+10^-pH-Kw*10^pH-Ct_Cl-Ct_OAc*Ka*10^pH/(1+Ka*10^pH))</f>
        <v>0.21824329331596795</v>
      </c>
      <c r="E1009" s="19">
        <f>ABS(Ct_Na+10^-pH-Kw*10^pH-Ct_Cl-Ct_OAc*Ka*10^pH/(1+Ka*10^pH))</f>
        <v>0.20440937167509801</v>
      </c>
      <c r="F1009" s="19">
        <f>ABS(Ct_Na+10^-pH-Kw*10^pH-Ct_Cl-Ct_OAc*Ka*10^pH/(1+Ka*10^pH))</f>
        <v>0.19172827683763385</v>
      </c>
      <c r="G1009" s="19">
        <f>ABS(Ct_Na+10^-pH-Kw*10^pH-Ct_Cl-Ct_OAc*Ka*10^pH/(1+Ka*10^pH))</f>
        <v>0.18006166958716685</v>
      </c>
      <c r="H1009" s="19">
        <f>ABS(Ct_Na+10^-pH-Kw*10^pH-Ct_Cl-Ct_OAc*Ka*10^pH/(1+Ka*10^pH))</f>
        <v>0.16929249366365884</v>
      </c>
      <c r="I1009" s="19">
        <f>ABS(Ct_Na+10^-pH-Kw*10^pH-Ct_Cl-Ct_OAc*Ka*10^pH/(1+Ka*10^pH))</f>
        <v>0.1593210344752255</v>
      </c>
      <c r="J1009" s="19">
        <f>ABS(Ct_Na+10^-pH-Kw*10^pH-Ct_Cl-Ct_OAc*Ka*10^pH/(1+Ka*10^pH))</f>
        <v>0.15006182237168028</v>
      </c>
      <c r="K1009" s="19">
        <f>ABS(Ct_Na+10^-pH-Kw*10^pH-Ct_Cl-Ct_OAc*Ka*10^pH/(1+Ka*10^pH))</f>
        <v>0.14144117662010364</v>
      </c>
      <c r="L1009" s="19">
        <f>ABS(Ct_Na+10^-pH-Kw*10^pH-Ct_Cl-Ct_OAc*Ka*10^pH/(1+Ka*10^pH))</f>
        <v>0.13339524058529881</v>
      </c>
      <c r="M1009" s="19">
        <f>ABS(Ct_Na+10^-pH-Kw*10^pH-Ct_Cl-Ct_OAc*Ka*10^pH/(1+Ka*10^pH))</f>
        <v>0.12586839719790074</v>
      </c>
      <c r="N1009" s="19">
        <f>ABS(Ct_Na+10^-pH-Kw*10^pH-Ct_Cl-Ct_OAc*Ka*10^pH/(1+Ka*10^pH))</f>
        <v>0.11881198152221503</v>
      </c>
      <c r="O1009" s="19">
        <f>ABS(Ct_Na+10^-pH-Kw*10^pH-Ct_Cl-Ct_OAc*Ka*10^pH/(1+Ka*10^pH))</f>
        <v>0.11218322740263155</v>
      </c>
      <c r="P1009" s="19">
        <f>ABS(Ct_Na+10^-pH-Kw*10^pH-Ct_Cl-Ct_OAc*Ka*10^pH/(1+Ka*10^pH))</f>
        <v>0.10594439999596467</v>
      </c>
      <c r="Q1009" s="19">
        <f>ABS(Ct_Na+10^-pH-Kw*10^pH-Ct_Cl-Ct_OAc*Ka*10^pH/(1+Ka*10^pH))</f>
        <v>0.10006207701253594</v>
      </c>
      <c r="R1009" s="19">
        <f>ABS(Ct_Na+10^-pH-Kw*10^pH-Ct_Cl-Ct_OAc*Ka*10^pH/(1+Ka*10^pH))</f>
        <v>9.45065497504088E-2</v>
      </c>
      <c r="S1009" s="19">
        <f>ABS(Ct_Na+10^-pH-Kw*10^pH-Ct_Cl-Ct_OAc*Ka*10^pH/(1+Ka*10^pH))</f>
        <v>8.9251321259207414E-2</v>
      </c>
      <c r="T1009" s="19">
        <f>ABS(Ct_Na+10^-pH-Kw*10^pH-Ct_Cl-Ct_OAc*Ka*10^pH/(1+Ka*10^pH))</f>
        <v>8.427268374122722E-2</v>
      </c>
      <c r="U1009" s="19">
        <f>ABS(Ct_Na+10^-pH-Kw*10^pH-Ct_Cl-Ct_OAc*Ka*10^pH/(1+Ka*10^pH))</f>
        <v>7.9549360967758789E-2</v>
      </c>
      <c r="V1009" s="19">
        <f>ABS(Ct_Na+10^-pH-Kw*10^pH-Ct_Cl-Ct_OAc*Ka*10^pH/(1+Ka*10^pH))</f>
        <v>7.5062204332963789E-2</v>
      </c>
      <c r="W1009" s="19">
        <f>ABS(Ct_Na+10^-pH-Kw*10^pH-Ct_Cl-Ct_OAc*Ka*10^pH/(1+Ka*10^pH))</f>
        <v>7.0793933387670982E-2</v>
      </c>
      <c r="X1009" s="19">
        <f>ABS(Ct_Na+10^-pH-Kw*10^pH-Ct_Cl-Ct_OAc*Ka*10^pH/(1+Ka*10^pH))</f>
        <v>6.6728913439773066E-2</v>
      </c>
      <c r="Y1009" s="19">
        <f>ABS(Ct_Na+10^-pH-Kw*10^pH-Ct_Cl-Ct_OAc*Ka*10^pH/(1+Ka*10^pH))</f>
        <v>6.2852964187126228E-2</v>
      </c>
      <c r="Z1009" s="19">
        <f>ABS(Ct_Na+10^-pH-Kw*10^pH-Ct_Cl-Ct_OAc*Ka*10^pH/(1+Ka*10^pH))</f>
        <v>5.9153194445963328E-2</v>
      </c>
      <c r="AA1009" s="19">
        <f>ABS(Ct_Na+10^-pH-Kw*10^pH-Ct_Cl-Ct_OAc*Ka*10^pH/(1+Ka*10^pH))</f>
        <v>5.5617858915518778E-2</v>
      </c>
      <c r="AB1009" s="19">
        <f>ABS(Ct_Na+10^-pH-Kw*10^pH-Ct_Cl-Ct_OAc*Ka*10^pH/(1+Ka*10^pH))</f>
        <v>5.2236233625528372E-2</v>
      </c>
      <c r="AC1009" s="19">
        <f>ABS(Ct_Na+10^-pH-Kw*10^pH-Ct_Cl-Ct_OAc*Ka*10^pH/(1+Ka*10^pH))</f>
        <v>4.8998507284048129E-2</v>
      </c>
      <c r="AD1009" s="19">
        <f>ABS(Ct_Na+10^-pH-Kw*10^pH-Ct_Cl-Ct_OAc*Ka*10^pH/(1+Ka*10^pH))</f>
        <v>4.5895686206796266E-2</v>
      </c>
      <c r="AE1009" s="19">
        <f>ABS(Ct_Na+10^-pH-Kw*10^pH-Ct_Cl-Ct_OAc*Ka*10^pH/(1+Ka*10^pH))</f>
        <v>4.2919510887799578E-2</v>
      </c>
      <c r="AF1009" s="19">
        <f>ABS(Ct_Na+10^-pH-Kw*10^pH-Ct_Cl-Ct_OAc*Ka*10^pH/(1+Ka*10^pH))</f>
        <v>4.0062382581562778E-2</v>
      </c>
      <c r="AG1009" s="19">
        <f>ABS(Ct_Na+10^-pH-Kw*10^pH-Ct_Cl-Ct_OAc*Ka*10^pH/(1+Ka*10^pH))</f>
        <v>3.7317298522629355E-2</v>
      </c>
      <c r="AH1009" s="19">
        <f>ABS(Ct_Na+10^-pH-Kw*10^pH-Ct_Cl-Ct_OAc*Ka*10^pH/(1+Ka*10^pH))</f>
        <v>3.4677794619808772E-2</v>
      </c>
      <c r="AI1009" s="19">
        <f>ABS(Ct_Na+10^-pH-Kw*10^pH-Ct_Cl-Ct_OAc*Ka*10^pH/(1+Ka*10^pH))</f>
        <v>3.2137894637849336E-2</v>
      </c>
      <c r="AJ1009" s="19">
        <f>ABS(Ct_Na+10^-pH-Kw*10^pH-Ct_Cl-Ct_OAc*Ka*10^pH/(1+Ka*10^pH))</f>
        <v>2.9692065025592101E-2</v>
      </c>
      <c r="AK1009" s="19">
        <f>ABS(Ct_Na+10^-pH-Kw*10^pH-Ct_Cl-Ct_OAc*Ka*10^pH/(1+Ka*10^pH))</f>
        <v>2.7335174671962385E-2</v>
      </c>
      <c r="AL1009" s="19">
        <f>ABS(Ct_Na+10^-pH-Kw*10^pH-Ct_Cl-Ct_OAc*Ka*10^pH/(1+Ka*10^pH))</f>
        <v>2.5062458973819479E-2</v>
      </c>
      <c r="AM1009" s="19">
        <f>ABS(Ct_Na+10^-pH-Kw*10^pH-Ct_Cl-Ct_OAc*Ka*10^pH/(1+Ka*10^pH))</f>
        <v>2.2869487686137682E-2</v>
      </c>
      <c r="AN1009" s="19">
        <f>ABS(Ct_Na+10^-pH-Kw*10^pH-Ct_Cl-Ct_OAc*Ka*10^pH/(1+Ka*10^pH))</f>
        <v>2.0752136098031164E-2</v>
      </c>
      <c r="AO1009" s="19">
        <f>ABS(Ct_Na+10^-pH-Kw*10^pH-Ct_Cl-Ct_OAc*Ka*10^pH/(1+Ka*10^pH))</f>
        <v>1.8706559140029944E-2</v>
      </c>
      <c r="AP1009" s="19">
        <f>ABS(Ct_Na+10^-pH-Kw*10^pH-Ct_Cl-Ct_OAc*Ka*10^pH/(1+Ka*10^pH))</f>
        <v>1.6729168080628742E-2</v>
      </c>
      <c r="AQ1009" s="19">
        <f>ABS(Ct_Na+10^-pH-Kw*10^pH-Ct_Cl-Ct_OAc*Ka*10^pH/(1+Ka*10^pH))</f>
        <v>1.4816609514978429E-2</v>
      </c>
      <c r="AR1009" s="19">
        <f>ABS(Ct_Na+10^-pH-Kw*10^pH-Ct_Cl-Ct_OAc*Ka*10^pH/(1+Ka*10^pH))</f>
        <v>1.2965746386929711E-2</v>
      </c>
      <c r="AS1009" s="19">
        <f>ABS(Ct_Na+10^-pH-Kw*10^pH-Ct_Cl-Ct_OAc*Ka*10^pH/(1+Ka*10^pH))</f>
        <v>1.1173640818501612E-2</v>
      </c>
      <c r="AT1009" s="19">
        <f>ABS(Ct_Na+10^-pH-Kw*10^pH-Ct_Cl-Ct_OAc*Ka*10^pH/(1+Ka*10^pH))</f>
        <v>9.4375385490868616E-3</v>
      </c>
      <c r="AU1009" s="19">
        <f>ABS(Ct_Na+10^-pH-Kw*10^pH-Ct_Cl-Ct_OAc*Ka*10^pH/(1+Ka*10^pH))</f>
        <v>7.7548548110387555E-3</v>
      </c>
      <c r="AV1009" s="19">
        <f>ABS(Ct_Na+10^-pH-Kw*10^pH-Ct_Cl-Ct_OAc*Ka*10^pH/(1+Ka*10^pH))</f>
        <v>6.1231614892950995E-3</v>
      </c>
      <c r="AW1009" s="19">
        <f>ABS(Ct_Na+10^-pH-Kw*10^pH-Ct_Cl-Ct_OAc*Ka*10^pH/(1+Ka*10^pH))</f>
        <v>4.5401754308871042E-3</v>
      </c>
      <c r="AX1009" s="19">
        <f>ABS(Ct_Na+10^-pH-Kw*10^pH-Ct_Cl-Ct_OAc*Ka*10^pH/(1+Ka*10^pH))</f>
        <v>3.0037477859616718E-3</v>
      </c>
      <c r="AY1009" s="19">
        <f>ABS(Ct_Na+10^-pH-Kw*10^pH-Ct_Cl-Ct_OAc*Ka*10^pH/(1+Ka*10^pH))</f>
        <v>1.511854275671784E-3</v>
      </c>
      <c r="AZ1009" s="19">
        <f>ABS(Ct_Na+10^-pH-Kw*10^pH-Ct_Cl-Ct_OAc*Ka*10^pH/(1+Ka*10^pH))</f>
        <v>6.2586294247303498E-5</v>
      </c>
      <c r="BA1009" s="19">
        <f>ABS(Ct_Na+10^-pH-Kw*10^pH-Ct_Cl-Ct_OAc*Ka*10^pH/(1+Ka*10^pH))</f>
        <v>1.3458572369961855E-3</v>
      </c>
      <c r="BB1009" s="19">
        <f>ABS(Ct_Na+10^-pH-Kw*10^pH-Ct_Cl-Ct_OAc*Ka*10^pH/(1+Ka*10^pH))</f>
        <v>2.7151773368162477E-3</v>
      </c>
      <c r="BC1009" s="19">
        <f>ABS(Ct_Na+10^-pH-Kw*10^pH-Ct_Cl-Ct_OAc*Ka*10^pH/(1+Ka*10^pH))</f>
        <v>4.0469818174631925E-3</v>
      </c>
      <c r="BD1009" s="19">
        <f>ABS(Ct_Na+10^-pH-Kw*10^pH-Ct_Cl-Ct_OAc*Ka*10^pH/(1+Ka*10^pH))</f>
        <v>5.3427915824169475E-3</v>
      </c>
      <c r="BE1009" s="19">
        <f>ABS(Ct_Na+10^-pH-Kw*10^pH-Ct_Cl-Ct_OAc*Ka*10^pH/(1+Ka*10^pH))</f>
        <v>6.6040464203052651E-3</v>
      </c>
      <c r="BF1009" s="19">
        <f>ABS(Ct_Na+10^-pH-Kw*10^pH-Ct_Cl-Ct_OAc*Ka*10^pH/(1+Ka*10^pH))</f>
        <v>7.8321103414070517E-3</v>
      </c>
      <c r="BG1009" s="19">
        <f>ABS(Ct_Na+10^-pH-Kw*10^pH-Ct_Cl-Ct_OAc*Ka*10^pH/(1+Ka*10^pH))</f>
        <v>9.0282764983243627E-3</v>
      </c>
      <c r="BH1009" s="19">
        <f>ABS(Ct_Na+10^-pH-Kw*10^pH-Ct_Cl-Ct_OAc*Ka*10^pH/(1+Ka*10^pH))</f>
        <v>1.0193771728141253E-2</v>
      </c>
      <c r="BI1009" s="19">
        <f>ABS(Ct_Na+10^-pH-Kw*10^pH-Ct_Cl-Ct_OAc*Ka*10^pH/(1+Ka*10^pH))</f>
        <v>1.1329760749608356E-2</v>
      </c>
      <c r="BJ1009" s="19">
        <f>ABS(Ct_Na+10^-pH-Kw*10^pH-Ct_Cl-Ct_OAc*Ka*10^pH/(1+Ka*10^pH))</f>
        <v>1.2437350045538774E-2</v>
      </c>
      <c r="BK1009" s="19">
        <f>ABS(Ct_Na+10^-pH-Kw*10^pH-Ct_Cl-Ct_OAc*Ka*10^pH/(1+Ka*10^pH))</f>
        <v>1.3517591457619042E-2</v>
      </c>
      <c r="BL1009" s="19">
        <f>ABS(Ct_Na+10^-pH-Kw*10^pH-Ct_Cl-Ct_OAc*Ka*10^pH/(1+Ka*10^pH))</f>
        <v>1.4571485518185164E-2</v>
      </c>
      <c r="BM1009" s="19">
        <f>ABS(Ct_Na+10^-pH-Kw*10^pH-Ct_Cl-Ct_OAc*Ka*10^pH/(1+Ka*10^pH))</f>
        <v>1.5599984541147305E-2</v>
      </c>
      <c r="BN1009" s="19">
        <f>ABS(Ct_Na+10^-pH-Kw*10^pH-Ct_Cl-Ct_OAc*Ka*10^pH/(1+Ka*10^pH))</f>
        <v>1.6603995492134128E-2</v>
      </c>
      <c r="BO1009" s="19">
        <f>ABS(Ct_Na+10^-pH-Kw*10^pH-Ct_Cl-Ct_OAc*Ka*10^pH/(1+Ka*10^pH))</f>
        <v>1.7584382656038906E-2</v>
      </c>
      <c r="BP1009" s="19">
        <f>ABS(Ct_Na+10^-pH-Kw*10^pH-Ct_Cl-Ct_OAc*Ka*10^pH/(1+Ka*10^pH))</f>
        <v>1.854197011845754E-2</v>
      </c>
      <c r="BQ1009" s="19">
        <f>ABS(Ct_Na+10^-pH-Kw*10^pH-Ct_Cl-Ct_OAc*Ka*10^pH/(1+Ka*10^pH))</f>
        <v>1.9477544075992989E-2</v>
      </c>
      <c r="BR1009" s="19">
        <f>ABS(Ct_Na+10^-pH-Kw*10^pH-Ct_Cl-Ct_OAc*Ka*10^pH/(1+Ka*10^pH))</f>
        <v>2.0391854989038984E-2</v>
      </c>
      <c r="BS1009" s="19">
        <f>ABS(Ct_Na+10^-pH-Kw*10^pH-Ct_Cl-Ct_OAc*Ka*10^pH/(1+Ka*10^pH))</f>
        <v>2.1285619589432273E-2</v>
      </c>
      <c r="BT1009" s="19">
        <f>ABS(Ct_Na+10^-pH-Kw*10^pH-Ct_Cl-Ct_OAc*Ka*10^pH/(1+Ka*10^pH))</f>
        <v>2.2159522754261265E-2</v>
      </c>
      <c r="BU1009" s="19">
        <f>ABS(Ct_Na+10^-pH-Kw*10^pH-Ct_Cl-Ct_OAc*Ka*10^pH/(1+Ka*10^pH))</f>
        <v>2.3014219256126983E-2</v>
      </c>
      <c r="BV1009" s="19">
        <f>ABS(Ct_Na+10^-pH-Kw*10^pH-Ct_Cl-Ct_OAc*Ka*10^pH/(1+Ka*10^pH))</f>
        <v>2.3850335399256462E-2</v>
      </c>
      <c r="BW1009" s="19">
        <f>ABS(Ct_Na+10^-pH-Kw*10^pH-Ct_Cl-Ct_OAc*Ka*10^pH/(1+Ka*10^pH))</f>
        <v>2.4668470550060627E-2</v>
      </c>
      <c r="BX1009" s="19">
        <f>ABS(Ct_Na+10^-pH-Kw*10^pH-Ct_Cl-Ct_OAc*Ka*10^pH/(1+Ka*10^pH))</f>
        <v>2.546919856999659E-2</v>
      </c>
      <c r="BY1009" s="19">
        <f>ABS(Ct_Na+10^-pH-Kw*10^pH-Ct_Cl-Ct_OAc*Ka*10^pH/(1+Ka*10^pH))</f>
        <v>2.6253069157933892E-2</v>
      </c>
      <c r="BZ1009" s="19">
        <f>ABS(Ct_Na+10^-pH-Kw*10^pH-Ct_Cl-Ct_OAc*Ka*10^pH/(1+Ka*10^pH))</f>
        <v>2.7020609108622522E-2</v>
      </c>
      <c r="CA1009" s="19">
        <f>ABS(Ct_Na+10^-pH-Kw*10^pH-Ct_Cl-Ct_OAc*Ka*10^pH/(1+Ka*10^pH))</f>
        <v>2.7772323493317548E-2</v>
      </c>
      <c r="CB1009" s="19">
        <f>ABS(Ct_Na+10^-pH-Kw*10^pH-Ct_Cl-Ct_OAc*Ka*10^pH/(1+Ka*10^pH))</f>
        <v>2.8508696768120866E-2</v>
      </c>
      <c r="CC1009" s="19">
        <f>ABS(Ct_Na+10^-pH-Kw*10^pH-Ct_Cl-Ct_OAc*Ka*10^pH/(1+Ka*10^pH))</f>
        <v>2.9230193815150372E-2</v>
      </c>
      <c r="CD1009" s="19">
        <f>ABS(Ct_Na+10^-pH-Kw*10^pH-Ct_Cl-Ct_OAc*Ka*10^pH/(1+Ka*10^pH))</f>
        <v>2.9937260921239273E-2</v>
      </c>
      <c r="CE1009" s="19">
        <f>ABS(Ct_Na+10^-pH-Kw*10^pH-Ct_Cl-Ct_OAc*Ka*10^pH/(1+Ka*10^pH))</f>
        <v>3.0630326698494741E-2</v>
      </c>
      <c r="CF1009" s="19">
        <f>ABS(Ct_Na+10^-pH-Kw*10^pH-Ct_Cl-Ct_OAc*Ka*10^pH/(1+Ka*10^pH))</f>
        <v>3.1309802950705991E-2</v>
      </c>
      <c r="CG1009" s="19">
        <f>ABS(Ct_Na+10^-pH-Kw*10^pH-Ct_Cl-Ct_OAc*Ka*10^pH/(1+Ka*10^pH))</f>
        <v>3.1976085489282054E-2</v>
      </c>
      <c r="CH1009" s="19">
        <f>ABS(Ct_Na+10^-pH-Kw*10^pH-Ct_Cl-Ct_OAc*Ka*10^pH/(1+Ka*10^pH))</f>
        <v>3.2629554902116283E-2</v>
      </c>
      <c r="CI1009" s="19">
        <f>ABS(Ct_Na+10^-pH-Kw*10^pH-Ct_Cl-Ct_OAc*Ka*10^pH/(1+Ka*10^pH))</f>
        <v>3.327057727851556E-2</v>
      </c>
      <c r="CJ1009" s="19">
        <f>ABS(Ct_Na+10^-pH-Kw*10^pH-Ct_Cl-Ct_OAc*Ka*10^pH/(1+Ka*10^pH))</f>
        <v>3.3899504893095983E-2</v>
      </c>
      <c r="CK1009" s="19">
        <f>ABS(Ct_Na+10^-pH-Kw*10^pH-Ct_Cl-Ct_OAc*Ka*10^pH/(1+Ka*10^pH))</f>
        <v>3.4516676851329135E-2</v>
      </c>
      <c r="CL1009" s="19">
        <f>ABS(Ct_Na+10^-pH-Kw*10^pH-Ct_Cl-Ct_OAc*Ka*10^pH/(1+Ka*10^pH))</f>
        <v>3.5122419699224611E-2</v>
      </c>
      <c r="CM1009" s="19">
        <f>ABS(Ct_Na+10^-pH-Kw*10^pH-Ct_Cl-Ct_OAc*Ka*10^pH/(1+Ka*10^pH))</f>
        <v>3.571704799945228E-2</v>
      </c>
      <c r="CN1009" s="19">
        <f>ABS(Ct_Na+10^-pH-Kw*10^pH-Ct_Cl-Ct_OAc*Ka*10^pH/(1+Ka*10^pH))</f>
        <v>3.6300864876039451E-2</v>
      </c>
      <c r="CO1009" s="19">
        <f>ABS(Ct_Na+10^-pH-Kw*10^pH-Ct_Cl-Ct_OAc*Ka*10^pH/(1+Ka*10^pH))</f>
        <v>3.6874162529625061E-2</v>
      </c>
      <c r="CP1009" s="19">
        <f>ABS(Ct_Na+10^-pH-Kw*10^pH-Ct_Cl-Ct_OAc*Ka*10^pH/(1+Ka*10^pH))</f>
        <v>3.7437222725110929E-2</v>
      </c>
      <c r="CQ1009" s="19">
        <f>ABS(Ct_Na+10^-pH-Kw*10^pH-Ct_Cl-Ct_OAc*Ka*10^pH/(1+Ka*10^pH))</f>
        <v>3.7990317253420058E-2</v>
      </c>
      <c r="CR1009" s="19">
        <f>ABS(Ct_Na+10^-pH-Kw*10^pH-Ct_Cl-Ct_OAc*Ka*10^pH/(1+Ka*10^pH))</f>
        <v>3.8533708368951813E-2</v>
      </c>
      <c r="CS1009" s="19">
        <f>ABS(Ct_Na+10^-pH-Kw*10^pH-Ct_Cl-Ct_OAc*Ka*10^pH/(1+Ka*10^pH))</f>
        <v>3.9067649204213441E-2</v>
      </c>
      <c r="CT1009" s="19">
        <f>ABS(Ct_Na+10^-pH-Kw*10^pH-Ct_Cl-Ct_OAc*Ka*10^pH/(1+Ka*10^pH))</f>
        <v>3.9592384163005076E-2</v>
      </c>
      <c r="CU1009" s="19">
        <f>ABS(Ct_Na+10^-pH-Kw*10^pH-Ct_Cl-Ct_OAc*Ka*10^pH/(1+Ka*10^pH))</f>
        <v>4.0108149293441274E-2</v>
      </c>
      <c r="CV1009" s="19">
        <f>ABS(Ct_Na+10^-pH-Kw*10^pH-Ct_Cl-Ct_OAc*Ka*10^pH/(1+Ka*10^pH))</f>
        <v>4.0615172642005683E-2</v>
      </c>
      <c r="CW1009" s="19">
        <f>ABS(Ct_Na+10^-pH-Kw*10^pH-Ct_Cl-Ct_OAc*Ka*10^pH/(1+Ka*10^pH))</f>
        <v>4.1113674589753894E-2</v>
      </c>
      <c r="CX1009" s="19">
        <f>ABS(Ct_Na+10^-pH-Kw*10^pH-Ct_Cl-Ct_OAc*Ka*10^pH/(1+Ka*10^pH))</f>
        <v>4.1603868171706276E-2</v>
      </c>
    </row>
    <row r="1010" spans="1:102">
      <c r="A1010" s="23">
        <v>9.8099999999999898</v>
      </c>
      <c r="B1010" s="19">
        <f>ABS(Ct_Na+10^-pH-Kw*10^pH-Ct_Cl-Ct_OAc*Ka*10^pH/(1+Ka*10^pH))</f>
        <v>0.25006282335601338</v>
      </c>
      <c r="C1010" s="19">
        <f>ABS(Ct_Na+10^-pH-Kw*10^pH-Ct_Cl-Ct_OAc*Ka*10^pH/(1+Ka*10^pH))</f>
        <v>0.23339623963753753</v>
      </c>
      <c r="D1010" s="19">
        <f>ABS(Ct_Na+10^-pH-Kw*10^pH-Ct_Cl-Ct_OAc*Ka*10^pH/(1+Ka*10^pH))</f>
        <v>0.21824479989346865</v>
      </c>
      <c r="E1010" s="19">
        <f>ABS(Ct_Na+10^-pH-Kw*10^pH-Ct_Cl-Ct_OAc*Ka*10^pH/(1+Ka*10^pH))</f>
        <v>0.20441087664888399</v>
      </c>
      <c r="F1010" s="19">
        <f>ABS(Ct_Na+10^-pH-Kw*10^pH-Ct_Cl-Ct_OAc*Ka*10^pH/(1+Ka*10^pH))</f>
        <v>0.19172978034134808</v>
      </c>
      <c r="G1010" s="19">
        <f>ABS(Ct_Na+10^-pH-Kw*10^pH-Ct_Cl-Ct_OAc*Ka*10^pH/(1+Ka*10^pH))</f>
        <v>0.18006317173841502</v>
      </c>
      <c r="H1010" s="19">
        <f>ABS(Ct_Na+10^-pH-Kw*10^pH-Ct_Cl-Ct_OAc*Ka*10^pH/(1+Ka*10^pH))</f>
        <v>0.16929399456647681</v>
      </c>
      <c r="I1010" s="19">
        <f>ABS(Ct_Na+10^-pH-Kw*10^pH-Ct_Cl-Ct_OAc*Ka*10^pH/(1+Ka*10^pH))</f>
        <v>0.15932253422208958</v>
      </c>
      <c r="J1010" s="19">
        <f>ABS(Ct_Na+10^-pH-Kw*10^pH-Ct_Cl-Ct_OAc*Ka*10^pH/(1+Ka*10^pH))</f>
        <v>0.15006332104515863</v>
      </c>
      <c r="K1010" s="19">
        <f>ABS(Ct_Na+10^-pH-Kw*10^pH-Ct_Cl-Ct_OAc*Ka*10^pH/(1+Ka*10^pH))</f>
        <v>0.14144267429422283</v>
      </c>
      <c r="L1010" s="19">
        <f>ABS(Ct_Na+10^-pH-Kw*10^pH-Ct_Cl-Ct_OAc*Ka*10^pH/(1+Ka*10^pH))</f>
        <v>0.13339673732668278</v>
      </c>
      <c r="M1010" s="19">
        <f>ABS(Ct_Na+10^-pH-Kw*10^pH-Ct_Cl-Ct_OAc*Ka*10^pH/(1+Ka*10^pH))</f>
        <v>0.125869893066726</v>
      </c>
      <c r="N1010" s="19">
        <f>ABS(Ct_Na+10^-pH-Kw*10^pH-Ct_Cl-Ct_OAc*Ka*10^pH/(1+Ka*10^pH))</f>
        <v>0.11881347657301648</v>
      </c>
      <c r="O1010" s="19">
        <f>ABS(Ct_Na+10^-pH-Kw*10^pH-Ct_Cl-Ct_OAc*Ka*10^pH/(1+Ka*10^pH))</f>
        <v>0.11218472168498636</v>
      </c>
      <c r="P1010" s="19">
        <f>ABS(Ct_Na+10^-pH-Kw*10^pH-Ct_Cl-Ct_OAc*Ka*10^pH/(1+Ka*10^pH))</f>
        <v>0.10594589355507561</v>
      </c>
      <c r="Q1010" s="19">
        <f>ABS(Ct_Na+10^-pH-Kw*10^pH-Ct_Cl-Ct_OAc*Ka*10^pH/(1+Ka*10^pH))</f>
        <v>0.10006356988973122</v>
      </c>
      <c r="R1010" s="19">
        <f>ABS(Ct_Na+10^-pH-Kw*10^pH-Ct_Cl-Ct_OAc*Ka*10^pH/(1+Ka*10^pH))</f>
        <v>9.4508041983572655E-2</v>
      </c>
      <c r="S1010" s="19">
        <f>ABS(Ct_Na+10^-pH-Kw*10^pH-Ct_Cl-Ct_OAc*Ka*10^pH/(1+Ka*10^pH))</f>
        <v>8.925281288315233E-2</v>
      </c>
      <c r="T1010" s="19">
        <f>ABS(Ct_Na+10^-pH-Kw*10^pH-Ct_Cl-Ct_OAc*Ka*10^pH/(1+Ka*10^pH))</f>
        <v>8.4274174788017339E-2</v>
      </c>
      <c r="U1010" s="19">
        <f>ABS(Ct_Na+10^-pH-Kw*10^pH-Ct_Cl-Ct_OAc*Ka*10^pH/(1+Ka*10^pH))</f>
        <v>7.9550851466991812E-2</v>
      </c>
      <c r="V1010" s="19">
        <f>ABS(Ct_Na+10^-pH-Kw*10^pH-Ct_Cl-Ct_OAc*Ka*10^pH/(1+Ka*10^pH))</f>
        <v>7.5063694312017565E-2</v>
      </c>
      <c r="W1010" s="19">
        <f>ABS(Ct_Na+10^-pH-Kw*10^pH-Ct_Cl-Ct_OAc*Ka*10^pH/(1+Ka*10^pH))</f>
        <v>7.0795422871920088E-2</v>
      </c>
      <c r="X1010" s="19">
        <f>ABS(Ct_Na+10^-pH-Kw*10^pH-Ct_Cl-Ct_OAc*Ka*10^pH/(1+Ka*10^pH))</f>
        <v>6.6730402452779669E-2</v>
      </c>
      <c r="Y1010" s="19">
        <f>ABS(Ct_Na+10^-pH-Kw*10^pH-Ct_Cl-Ct_OAc*Ka*10^pH/(1+Ka*10^pH))</f>
        <v>6.2854452750808559E-2</v>
      </c>
      <c r="Z1010" s="19">
        <f>ABS(Ct_Na+10^-pH-Kw*10^pH-Ct_Cl-Ct_OAc*Ka*10^pH/(1+Ka*10^pH))</f>
        <v>5.9154682580745223E-2</v>
      </c>
      <c r="AA1010" s="19">
        <f>ABS(Ct_Na+10^-pH-Kw*10^pH-Ct_Cl-Ct_OAc*Ka*10^pH/(1+Ka*10^pH))</f>
        <v>5.5619346640462461E-2</v>
      </c>
      <c r="AB1010" s="19">
        <f>ABS(Ct_Na+10^-pH-Kw*10^pH-Ct_Cl-Ct_OAc*Ka*10^pH/(1+Ka*10^pH))</f>
        <v>5.2237720958452902E-2</v>
      </c>
      <c r="AC1010" s="19">
        <f>ABS(Ct_Na+10^-pH-Kw*10^pH-Ct_Cl-Ct_OAc*Ka*10^pH/(1+Ka*10^pH))</f>
        <v>4.8999994241635203E-2</v>
      </c>
      <c r="AD1010" s="19">
        <f>ABS(Ct_Na+10^-pH-Kw*10^pH-Ct_Cl-Ct_OAc*Ka*10^pH/(1+Ka*10^pH))</f>
        <v>4.589717280468493E-2</v>
      </c>
      <c r="AE1010" s="19">
        <f>ABS(Ct_Na+10^-pH-Kw*10^pH-Ct_Cl-Ct_OAc*Ka*10^pH/(1+Ka*10^pH))</f>
        <v>4.292099714067138E-2</v>
      </c>
      <c r="AF1010" s="19">
        <f>ABS(Ct_Na+10^-pH-Kw*10^pH-Ct_Cl-Ct_OAc*Ka*10^pH/(1+Ka*10^pH))</f>
        <v>4.00638685032184E-2</v>
      </c>
      <c r="AG1010" s="19">
        <f>ABS(Ct_Na+10^-pH-Kw*10^pH-Ct_Cl-Ct_OAc*Ka*10^pH/(1+Ka*10^pH))</f>
        <v>3.7318784126057679E-2</v>
      </c>
      <c r="AH1010" s="19">
        <f>ABS(Ct_Na+10^-pH-Kw*10^pH-Ct_Cl-Ct_OAc*Ka*10^pH/(1+Ka*10^pH))</f>
        <v>3.4679279917249305E-2</v>
      </c>
      <c r="AI1010" s="19">
        <f>ABS(Ct_Na+10^-pH-Kw*10^pH-Ct_Cl-Ct_OAc*Ka*10^pH/(1+Ka*10^pH))</f>
        <v>3.2139379640848786E-2</v>
      </c>
      <c r="AJ1010" s="19">
        <f>ABS(Ct_Na+10^-pH-Kw*10^pH-Ct_Cl-Ct_OAc*Ka*10^pH/(1+Ka*10^pH))</f>
        <v>2.9693549745055697E-2</v>
      </c>
      <c r="AK1010" s="19">
        <f>ABS(Ct_Na+10^-pH-Kw*10^pH-Ct_Cl-Ct_OAc*Ka*10^pH/(1+Ka*10^pH))</f>
        <v>2.7336659118200525E-2</v>
      </c>
      <c r="AL1010" s="19">
        <f>ABS(Ct_Na+10^-pH-Kw*10^pH-Ct_Cl-Ct_OAc*Ka*10^pH/(1+Ka*10^pH))</f>
        <v>2.5063943156590204E-2</v>
      </c>
      <c r="AM1010" s="19">
        <f>ABS(Ct_Na+10^-pH-Kw*10^pH-Ct_Cl-Ct_OAc*Ka*10^pH/(1+Ka*10^pH))</f>
        <v>2.2870971614685473E-2</v>
      </c>
      <c r="AN1010" s="19">
        <f>ABS(Ct_Na+10^-pH-Kw*10^pH-Ct_Cl-Ct_OAc*Ka*10^pH/(1+Ka*10^pH))</f>
        <v>2.0753619781122314E-2</v>
      </c>
      <c r="AO1010" s="19">
        <f>ABS(Ct_Na+10^-pH-Kw*10^pH-Ct_Cl-Ct_OAc*Ka*10^pH/(1+Ka*10^pH))</f>
        <v>1.8708042585985019E-2</v>
      </c>
      <c r="AP1010" s="19">
        <f>ABS(Ct_Na+10^-pH-Kw*10^pH-Ct_Cl-Ct_OAc*Ka*10^pH/(1+Ka*10^pH))</f>
        <v>1.6730651297352295E-2</v>
      </c>
      <c r="AQ1010" s="19">
        <f>ABS(Ct_Na+10^-pH-Kw*10^pH-Ct_Cl-Ct_OAc*Ka*10^pH/(1+Ka*10^pH))</f>
        <v>1.4818092509986239E-2</v>
      </c>
      <c r="AR1010" s="19">
        <f>ABS(Ct_Na+10^-pH-Kw*10^pH-Ct_Cl-Ct_OAc*Ka*10^pH/(1+Ka*10^pH))</f>
        <v>1.2967229167373889E-2</v>
      </c>
      <c r="AS1010" s="19">
        <f>ABS(Ct_Na+10^-pH-Kw*10^pH-Ct_Cl-Ct_OAc*Ka*10^pH/(1+Ka*10^pH))</f>
        <v>1.1175123391193711E-2</v>
      </c>
      <c r="AT1010" s="19">
        <f>ABS(Ct_Na+10^-pH-Kw*10^pH-Ct_Cl-Ct_OAc*Ka*10^pH/(1+Ka*10^pH))</f>
        <v>9.4390209205191394E-3</v>
      </c>
      <c r="AU1010" s="19">
        <f>ABS(Ct_Na+10^-pH-Kw*10^pH-Ct_Cl-Ct_OAc*Ka*10^pH/(1+Ka*10^pH))</f>
        <v>7.7563369874038141E-3</v>
      </c>
      <c r="AV1010" s="19">
        <f>ABS(Ct_Na+10^-pH-Kw*10^pH-Ct_Cl-Ct_OAc*Ka*10^pH/(1+Ka*10^pH))</f>
        <v>6.1246434765040644E-3</v>
      </c>
      <c r="AW1010" s="19">
        <f>ABS(Ct_Na+10^-pH-Kw*10^pH-Ct_Cl-Ct_OAc*Ka*10^pH/(1+Ka*10^pH))</f>
        <v>4.5416572345864312E-3</v>
      </c>
      <c r="AX1010" s="19">
        <f>ABS(Ct_Na+10^-pH-Kw*10^pH-Ct_Cl-Ct_OAc*Ka*10^pH/(1+Ka*10^pH))</f>
        <v>3.005229411548703E-3</v>
      </c>
      <c r="AY1010" s="19">
        <f>ABS(Ct_Na+10^-pH-Kw*10^pH-Ct_Cl-Ct_OAc*Ka*10^pH/(1+Ka*10^pH))</f>
        <v>1.5133357283091883E-3</v>
      </c>
      <c r="AZ1010" s="19">
        <f>ABS(Ct_Na+10^-pH-Kw*10^pH-Ct_Cl-Ct_OAc*Ka*10^pH/(1+Ka*10^pH))</f>
        <v>6.4067578876503273E-5</v>
      </c>
      <c r="BA1010" s="19">
        <f>ABS(Ct_Na+10^-pH-Kw*10^pH-Ct_Cl-Ct_OAc*Ka*10^pH/(1+Ka*10^pH))</f>
        <v>1.3443761156425524E-3</v>
      </c>
      <c r="BB1010" s="19">
        <f>ABS(Ct_Na+10^-pH-Kw*10^pH-Ct_Cl-Ct_OAc*Ka*10^pH/(1+Ka*10^pH))</f>
        <v>2.7136963742027675E-3</v>
      </c>
      <c r="BC1010" s="19">
        <f>ABS(Ct_Na+10^-pH-Kw*10^pH-Ct_Cl-Ct_OAc*Ka*10^pH/(1+Ka*10^pH))</f>
        <v>4.0455010092408164E-3</v>
      </c>
      <c r="BD1010" s="19">
        <f>ABS(Ct_Na+10^-pH-Kw*10^pH-Ct_Cl-Ct_OAc*Ka*10^pH/(1+Ka*10^pH))</f>
        <v>5.341310924412937E-3</v>
      </c>
      <c r="BE1010" s="19">
        <f>ABS(Ct_Na+10^-pH-Kw*10^pH-Ct_Cl-Ct_OAc*Ka*10^pH/(1+Ka*10^pH))</f>
        <v>6.6025659085137967E-3</v>
      </c>
      <c r="BF1010" s="19">
        <f>ABS(Ct_Na+10^-pH-Kw*10^pH-Ct_Cl-Ct_OAc*Ka*10^pH/(1+Ka*10^pH))</f>
        <v>7.8306299719804393E-3</v>
      </c>
      <c r="BG1010" s="19">
        <f>ABS(Ct_Na+10^-pH-Kw*10^pH-Ct_Cl-Ct_OAc*Ka*10^pH/(1+Ka*10^pH))</f>
        <v>9.0267962675648072E-3</v>
      </c>
      <c r="BH1010" s="19">
        <f>ABS(Ct_Na+10^-pH-Kw*10^pH-Ct_Cl-Ct_OAc*Ka*10^pH/(1+Ka*10^pH))</f>
        <v>1.0192291632493189E-2</v>
      </c>
      <c r="BI1010" s="19">
        <f>ABS(Ct_Na+10^-pH-Kw*10^pH-Ct_Cl-Ct_OAc*Ka*10^pH/(1+Ka*10^pH))</f>
        <v>1.1328280785651235E-2</v>
      </c>
      <c r="BJ1010" s="19">
        <f>ABS(Ct_Na+10^-pH-Kw*10^pH-Ct_Cl-Ct_OAc*Ka*10^pH/(1+Ka*10^pH))</f>
        <v>1.2435870209980326E-2</v>
      </c>
      <c r="BK1010" s="19">
        <f>ABS(Ct_Na+10^-pH-Kw*10^pH-Ct_Cl-Ct_OAc*Ka*10^pH/(1+Ka*10^pH))</f>
        <v>1.3516111747288936E-2</v>
      </c>
      <c r="BL1010" s="19">
        <f>ABS(Ct_Na+10^-pH-Kw*10^pH-Ct_Cl-Ct_OAc*Ka*10^pH/(1+Ka*10^pH))</f>
        <v>1.4570005930029051E-2</v>
      </c>
      <c r="BM1010" s="19">
        <f>ABS(Ct_Na+10^-pH-Kw*10^pH-Ct_Cl-Ct_OAc*Ka*10^pH/(1+Ka*10^pH))</f>
        <v>1.5598505072221221E-2</v>
      </c>
      <c r="BN1010" s="19">
        <f>ABS(Ct_Na+10^-pH-Kw*10^pH-Ct_Cl-Ct_OAc*Ka*10^pH/(1+Ka*10^pH))</f>
        <v>1.6602516139599274E-2</v>
      </c>
      <c r="BO1010" s="19">
        <f>ABS(Ct_Na+10^-pH-Kw*10^pH-Ct_Cl-Ct_OAc*Ka*10^pH/(1+Ka*10^pH))</f>
        <v>1.758290341715666E-2</v>
      </c>
      <c r="BP1010" s="19">
        <f>ABS(Ct_Na+10^-pH-Kw*10^pH-Ct_Cl-Ct_OAc*Ka*10^pH/(1+Ka*10^pH))</f>
        <v>1.8540490990584815E-2</v>
      </c>
      <c r="BQ1010" s="19">
        <f>ABS(Ct_Na+10^-pH-Kw*10^pH-Ct_Cl-Ct_OAc*Ka*10^pH/(1+Ka*10^pH))</f>
        <v>1.9476065056577854E-2</v>
      </c>
      <c r="BR1010" s="19">
        <f>ABS(Ct_Na+10^-pH-Kw*10^pH-Ct_Cl-Ct_OAc*Ka*10^pH/(1+Ka*10^pH))</f>
        <v>2.039037607561648E-2</v>
      </c>
      <c r="BS1010" s="19">
        <f>ABS(Ct_Na+10^-pH-Kw*10^pH-Ct_Cl-Ct_OAc*Ka*10^pH/(1+Ka*10^pH))</f>
        <v>2.1284140779620556E-2</v>
      </c>
      <c r="BT1010" s="19">
        <f>ABS(Ct_Na+10^-pH-Kw*10^pH-Ct_Cl-Ct_OAc*Ka*10^pH/(1+Ka*10^pH))</f>
        <v>2.2158044045757865E-2</v>
      </c>
      <c r="BU1010" s="19">
        <f>ABS(Ct_Na+10^-pH-Kw*10^pH-Ct_Cl-Ct_OAc*Ka*10^pH/(1+Ka*10^pH))</f>
        <v>2.3012740646705339E-2</v>
      </c>
      <c r="BV1010" s="19">
        <f>ABS(Ct_Na+10^-pH-Kw*10^pH-Ct_Cl-Ct_OAc*Ka*10^pH/(1+Ka*10^pH))</f>
        <v>2.3848856886762637E-2</v>
      </c>
      <c r="BW1010" s="19">
        <f>ABS(Ct_Na+10^-pH-Kw*10^pH-Ct_Cl-Ct_OAc*Ka*10^pH/(1+Ka*10^pH))</f>
        <v>2.4666992132410137E-2</v>
      </c>
      <c r="BX1010" s="19">
        <f>ABS(Ct_Na+10^-pH-Kw*10^pH-Ct_Cl-Ct_OAc*Ka*10^pH/(1+Ka*10^pH))</f>
        <v>2.54677202451715E-2</v>
      </c>
      <c r="BY1010" s="19">
        <f>ABS(Ct_Na+10^-pH-Kw*10^pH-Ct_Cl-Ct_OAc*Ka*10^pH/(1+Ka*10^pH))</f>
        <v>2.6251590923979974E-2</v>
      </c>
      <c r="BZ1010" s="19">
        <f>ABS(Ct_Na+10^-pH-Kw*10^pH-Ct_Cl-Ct_OAc*Ka*10^pH/(1+Ka*10^pH))</f>
        <v>2.7019130963646637E-2</v>
      </c>
      <c r="CA1010" s="19">
        <f>ABS(Ct_Na+10^-pH-Kw*10^pH-Ct_Cl-Ct_OAc*Ka*10^pH/(1+Ka*10^pH))</f>
        <v>2.7770845435485095E-2</v>
      </c>
      <c r="CB1010" s="19">
        <f>ABS(Ct_Na+10^-pH-Kw*10^pH-Ct_Cl-Ct_OAc*Ka*10^pH/(1+Ka*10^pH))</f>
        <v>2.8507218795653405E-2</v>
      </c>
      <c r="CC1010" s="19">
        <f>ABS(Ct_Na+10^-pH-Kw*10^pH-Ct_Cl-Ct_OAc*Ka*10^pH/(1+Ka*10^pH))</f>
        <v>2.9228715926323361E-2</v>
      </c>
      <c r="CD1010" s="19">
        <f>ABS(Ct_Na+10^-pH-Kw*10^pH-Ct_Cl-Ct_OAc*Ka*10^pH/(1+Ka*10^pH))</f>
        <v>2.9935783114379902E-2</v>
      </c>
      <c r="CE1010" s="19">
        <f>ABS(Ct_Na+10^-pH-Kw*10^pH-Ct_Cl-Ct_OAc*Ka*10^pH/(1+Ka*10^pH))</f>
        <v>3.0628848971979886E-2</v>
      </c>
      <c r="CF1010" s="19">
        <f>ABS(Ct_Na+10^-pH-Kw*10^pH-Ct_Cl-Ct_OAc*Ka*10^pH/(1+Ka*10^pH))</f>
        <v>3.1308325302960273E-2</v>
      </c>
      <c r="CG1010" s="19">
        <f>ABS(Ct_Na+10^-pH-Kw*10^pH-Ct_Cl-Ct_OAc*Ka*10^pH/(1+Ka*10^pH))</f>
        <v>3.1974607918775967E-2</v>
      </c>
      <c r="CH1010" s="19">
        <f>ABS(Ct_Na+10^-pH-Kw*10^pH-Ct_Cl-Ct_OAc*Ka*10^pH/(1+Ka*10^pH))</f>
        <v>3.262807740736446E-2</v>
      </c>
      <c r="CI1010" s="19">
        <f>ABS(Ct_Na+10^-pH-Kw*10^pH-Ct_Cl-Ct_OAc*Ka*10^pH/(1+Ka*10^pH))</f>
        <v>3.3269099858075059E-2</v>
      </c>
      <c r="CJ1010" s="19">
        <f>ABS(Ct_Na+10^-pH-Kw*10^pH-Ct_Cl-Ct_OAc*Ka*10^pH/(1+Ka*10^pH))</f>
        <v>3.3898027545564702E-2</v>
      </c>
      <c r="CK1010" s="19">
        <f>ABS(Ct_Na+10^-pH-Kw*10^pH-Ct_Cl-Ct_OAc*Ka*10^pH/(1+Ka*10^pH))</f>
        <v>3.4515199575344283E-2</v>
      </c>
      <c r="CL1010" s="19">
        <f>ABS(Ct_Na+10^-pH-Kw*10^pH-Ct_Cl-Ct_OAc*Ka*10^pH/(1+Ka*10^pH))</f>
        <v>3.512094249346126E-2</v>
      </c>
      <c r="CM1010" s="19">
        <f>ABS(Ct_Na+10^-pH-Kw*10^pH-Ct_Cl-Ct_OAc*Ka*10^pH/(1+Ka*10^pH))</f>
        <v>3.5715570862621962E-2</v>
      </c>
      <c r="CN1010" s="19">
        <f>ABS(Ct_Na+10^-pH-Kw*10^pH-Ct_Cl-Ct_OAc*Ka*10^pH/(1+Ka*10^pH))</f>
        <v>3.6299387806888829E-2</v>
      </c>
      <c r="CO1010" s="19">
        <f>ABS(Ct_Na+10^-pH-Kw*10^pH-Ct_Cl-Ct_OAc*Ka*10^pH/(1+Ka*10^pH))</f>
        <v>3.6872685526934686E-2</v>
      </c>
      <c r="CP1010" s="19">
        <f>ABS(Ct_Na+10^-pH-Kw*10^pH-Ct_Cl-Ct_OAc*Ka*10^pH/(1+Ka*10^pH))</f>
        <v>3.7435745787694014E-2</v>
      </c>
      <c r="CQ1010" s="19">
        <f>ABS(Ct_Na+10^-pH-Kw*10^pH-Ct_Cl-Ct_OAc*Ka*10^pH/(1+Ka*10^pH))</f>
        <v>3.7988840380121319E-2</v>
      </c>
      <c r="CR1010" s="19">
        <f>ABS(Ct_Na+10^-pH-Kw*10^pH-Ct_Cl-Ct_OAc*Ka*10^pH/(1+Ka*10^pH))</f>
        <v>3.8532231558646365E-2</v>
      </c>
      <c r="CS1010" s="19">
        <f>ABS(Ct_Na+10^-pH-Kw*10^pH-Ct_Cl-Ct_OAc*Ka*10^pH/(1+Ka*10^pH))</f>
        <v>3.906617245580575E-2</v>
      </c>
      <c r="CT1010" s="19">
        <f>ABS(Ct_Na+10^-pH-Kw*10^pH-Ct_Cl-Ct_OAc*Ka*10^pH/(1+Ka*10^pH))</f>
        <v>3.9590907475427949E-2</v>
      </c>
      <c r="CU1010" s="19">
        <f>ABS(Ct_Na+10^-pH-Kw*10^pH-Ct_Cl-Ct_OAc*Ka*10^pH/(1+Ka*10^pH))</f>
        <v>4.0106672665654861E-2</v>
      </c>
      <c r="CV1010" s="19">
        <f>ABS(Ct_Na+10^-pH-Kw*10^pH-Ct_Cl-Ct_OAc*Ka*10^pH/(1+Ka*10^pH))</f>
        <v>4.0613696072996593E-2</v>
      </c>
      <c r="CW1010" s="19">
        <f>ABS(Ct_Na+10^-pH-Kw*10^pH-Ct_Cl-Ct_OAc*Ka*10^pH/(1+Ka*10^pH))</f>
        <v>4.1112198078534265E-2</v>
      </c>
      <c r="CX1010" s="19">
        <f>ABS(Ct_Na+10^-pH-Kw*10^pH-Ct_Cl-Ct_OAc*Ka*10^pH/(1+Ka*10^pH))</f>
        <v>4.1602391717312948E-2</v>
      </c>
    </row>
    <row r="1011" spans="1:102">
      <c r="A1011" s="24">
        <v>9.8199999999999896</v>
      </c>
      <c r="B1011" s="19">
        <f>ABS(Ct_Na+10^-pH-Kw*10^pH-Ct_Cl-Ct_OAc*Ka*10^pH/(1+Ka*10^pH))</f>
        <v>0.2500643669318568</v>
      </c>
      <c r="C1011" s="19">
        <f>ABS(Ct_Na+10^-pH-Kw*10^pH-Ct_Cl-Ct_OAc*Ka*10^pH/(1+Ka*10^pH))</f>
        <v>0.23339778132526579</v>
      </c>
      <c r="D1011" s="19">
        <f>ABS(Ct_Na+10^-pH-Kw*10^pH-Ct_Cl-Ct_OAc*Ka*10^pH/(1+Ka*10^pH))</f>
        <v>0.21824633986472844</v>
      </c>
      <c r="E1011" s="19">
        <f>ABS(Ct_Na+10^-pH-Kw*10^pH-Ct_Cl-Ct_OAc*Ka*10^pH/(1+Ka*10^pH))</f>
        <v>0.2044124150529335</v>
      </c>
      <c r="F1011" s="19">
        <f>ABS(Ct_Na+10^-pH-Kw*10^pH-Ct_Cl-Ct_OAc*Ka*10^pH/(1+Ka*10^pH))</f>
        <v>0.19173131730878812</v>
      </c>
      <c r="G1011" s="19">
        <f>ABS(Ct_Na+10^-pH-Kw*10^pH-Ct_Cl-Ct_OAc*Ka*10^pH/(1+Ka*10^pH))</f>
        <v>0.18006470738417441</v>
      </c>
      <c r="H1011" s="19">
        <f>ABS(Ct_Na+10^-pH-Kw*10^pH-Ct_Cl-Ct_OAc*Ka*10^pH/(1+Ka*10^pH))</f>
        <v>0.16929552899222322</v>
      </c>
      <c r="I1011" s="19">
        <f>ABS(Ct_Na+10^-pH-Kw*10^pH-Ct_Cl-Ct_OAc*Ka*10^pH/(1+Ka*10^pH))</f>
        <v>0.15932406751819439</v>
      </c>
      <c r="J1011" s="19">
        <f>ABS(Ct_Na+10^-pH-Kw*10^pH-Ct_Cl-Ct_OAc*Ka*10^pH/(1+Ka*10^pH))</f>
        <v>0.15006485329231051</v>
      </c>
      <c r="K1011" s="19">
        <f>ABS(Ct_Na+10^-pH-Kw*10^pH-Ct_Cl-Ct_OAc*Ka*10^pH/(1+Ka*10^pH))</f>
        <v>0.14144420556476336</v>
      </c>
      <c r="L1011" s="19">
        <f>ABS(Ct_Na+10^-pH-Kw*10^pH-Ct_Cl-Ct_OAc*Ka*10^pH/(1+Ka*10^pH))</f>
        <v>0.13339826768571944</v>
      </c>
      <c r="M1011" s="19">
        <f>ABS(Ct_Na+10^-pH-Kw*10^pH-Ct_Cl-Ct_OAc*Ka*10^pH/(1+Ka*10^pH))</f>
        <v>0.12587142257306541</v>
      </c>
      <c r="N1011" s="19">
        <f>ABS(Ct_Na+10^-pH-Kw*10^pH-Ct_Cl-Ct_OAc*Ka*10^pH/(1+Ka*10^pH))</f>
        <v>0.11881500527995226</v>
      </c>
      <c r="O1011" s="19">
        <f>ABS(Ct_Na+10^-pH-Kw*10^pH-Ct_Cl-Ct_OAc*Ka*10^pH/(1+Ka*10^pH))</f>
        <v>0.11218624964096718</v>
      </c>
      <c r="P1011" s="19">
        <f>ABS(Ct_Na+10^-pH-Kw*10^pH-Ct_Cl-Ct_OAc*Ka*10^pH/(1+Ka*10^pH))</f>
        <v>0.10594742080427533</v>
      </c>
      <c r="Q1011" s="19">
        <f>ABS(Ct_Na+10^-pH-Kw*10^pH-Ct_Cl-Ct_OAc*Ka*10^pH/(1+Ka*10^pH))</f>
        <v>0.10006509647253731</v>
      </c>
      <c r="R1011" s="19">
        <f>ABS(Ct_Na+10^-pH-Kw*10^pH-Ct_Cl-Ct_OAc*Ka*10^pH/(1+Ka*10^pH))</f>
        <v>9.4509567937006975E-2</v>
      </c>
      <c r="S1011" s="19">
        <f>ABS(Ct_Na+10^-pH-Kw*10^pH-Ct_Cl-Ct_OAc*Ka*10^pH/(1+Ka*10^pH))</f>
        <v>8.9254338241234979E-2</v>
      </c>
      <c r="T1011" s="19">
        <f>ABS(Ct_Na+10^-pH-Kw*10^pH-Ct_Cl-Ct_OAc*Ka*10^pH/(1+Ka*10^pH))</f>
        <v>8.4275699582082642E-2</v>
      </c>
      <c r="U1011" s="19">
        <f>ABS(Ct_Na+10^-pH-Kw*10^pH-Ct_Cl-Ct_OAc*Ka*10^pH/(1+Ka*10^pH))</f>
        <v>7.9552375725963714E-2</v>
      </c>
      <c r="V1011" s="19">
        <f>ABS(Ct_Na+10^-pH-Kw*10^pH-Ct_Cl-Ct_OAc*Ka*10^pH/(1+Ka*10^pH))</f>
        <v>7.5065218062650735E-2</v>
      </c>
      <c r="W1011" s="19">
        <f>ABS(Ct_Na+10^-pH-Kw*10^pH-Ct_Cl-Ct_OAc*Ka*10^pH/(1+Ka*10^pH))</f>
        <v>7.0796946139011552E-2</v>
      </c>
      <c r="X1011" s="19">
        <f>ABS(Ct_Na+10^-pH-Kw*10^pH-Ct_Cl-Ct_OAc*Ka*10^pH/(1+Ka*10^pH))</f>
        <v>6.6731925259355215E-2</v>
      </c>
      <c r="Y1011" s="19">
        <f>ABS(Ct_Na+10^-pH-Kw*10^pH-Ct_Cl-Ct_OAc*Ka*10^pH/(1+Ka*10^pH))</f>
        <v>6.2855975118287513E-2</v>
      </c>
      <c r="Z1011" s="19">
        <f>ABS(Ct_Na+10^-pH-Kw*10^pH-Ct_Cl-Ct_OAc*Ka*10^pH/(1+Ka*10^pH))</f>
        <v>5.9156204529086535E-2</v>
      </c>
      <c r="AA1011" s="19">
        <f>ABS(Ct_Na+10^-pH-Kw*10^pH-Ct_Cl-Ct_OAc*Ka*10^pH/(1+Ka*10^pH))</f>
        <v>5.5620868188294481E-2</v>
      </c>
      <c r="AB1011" s="19">
        <f>ABS(Ct_Na+10^-pH-Kw*10^pH-Ct_Cl-Ct_OAc*Ka*10^pH/(1+Ka*10^pH))</f>
        <v>5.2239242123189075E-2</v>
      </c>
      <c r="AC1011" s="19">
        <f>ABS(Ct_Na+10^-pH-Kw*10^pH-Ct_Cl-Ct_OAc*Ka*10^pH/(1+Ka*10^pH))</f>
        <v>4.9001515039577476E-2</v>
      </c>
      <c r="AD1011" s="19">
        <f>ABS(Ct_Na+10^-pH-Kw*10^pH-Ct_Cl-Ct_OAc*Ka*10^pH/(1+Ka*10^pH))</f>
        <v>4.5898693251116368E-2</v>
      </c>
      <c r="AE1011" s="19">
        <f>ABS(Ct_Na+10^-pH-Kw*10^pH-Ct_Cl-Ct_OAc*Ka*10^pH/(1+Ka*10^pH))</f>
        <v>4.2922517249939382E-2</v>
      </c>
      <c r="AF1011" s="19">
        <f>ABS(Ct_Na+10^-pH-Kw*10^pH-Ct_Cl-Ct_OAc*Ka*10^pH/(1+Ka*10^pH))</f>
        <v>4.0065388288809511E-2</v>
      </c>
      <c r="AG1011" s="19">
        <f>ABS(Ct_Na+10^-pH-Kw*10^pH-Ct_Cl-Ct_OAc*Ka*10^pH/(1+Ka*10^pH))</f>
        <v>3.7320303600665093E-2</v>
      </c>
      <c r="AH1011" s="19">
        <f>ABS(Ct_Na+10^-pH-Kw*10^pH-Ct_Cl-Ct_OAc*Ka*10^pH/(1+Ka*10^pH))</f>
        <v>3.468079909283394E-2</v>
      </c>
      <c r="AI1011" s="19">
        <f>ABS(Ct_Na+10^-pH-Kw*10^pH-Ct_Cl-Ct_OAc*Ka*10^pH/(1+Ka*10^pH))</f>
        <v>3.214089852869452E-2</v>
      </c>
      <c r="AJ1011" s="19">
        <f>ABS(Ct_Na+10^-pH-Kw*10^pH-Ct_Cl-Ct_OAc*Ka*10^pH/(1+Ka*10^pH))</f>
        <v>2.9695068355819518E-2</v>
      </c>
      <c r="AK1011" s="19">
        <f>ABS(Ct_Na+10^-pH-Kw*10^pH-Ct_Cl-Ct_OAc*Ka*10^pH/(1+Ka*10^pH))</f>
        <v>2.7338177461958137E-2</v>
      </c>
      <c r="AL1011" s="19">
        <f>ABS(Ct_Na+10^-pH-Kw*10^pH-Ct_Cl-Ct_OAc*Ka*10^pH/(1+Ka*10^pH))</f>
        <v>2.5065461242877576E-2</v>
      </c>
      <c r="AM1011" s="19">
        <f>ABS(Ct_Na+10^-pH-Kw*10^pH-Ct_Cl-Ct_OAc*Ka*10^pH/(1+Ka*10^pH))</f>
        <v>2.2872489452536615E-2</v>
      </c>
      <c r="AN1011" s="19">
        <f>ABS(Ct_Na+10^-pH-Kw*10^pH-Ct_Cl-Ct_OAc*Ka*10^pH/(1+Ka*10^pH))</f>
        <v>2.0755137379103998E-2</v>
      </c>
      <c r="AO1011" s="19">
        <f>ABS(Ct_Na+10^-pH-Kw*10^pH-Ct_Cl-Ct_OAc*Ka*10^pH/(1+Ka*10^pH))</f>
        <v>1.8709559952228422E-2</v>
      </c>
      <c r="AP1011" s="19">
        <f>ABS(Ct_Na+10^-pH-Kw*10^pH-Ct_Cl-Ct_OAc*Ka*10^pH/(1+Ka*10^pH))</f>
        <v>1.6732168439582029E-2</v>
      </c>
      <c r="AQ1011" s="19">
        <f>ABS(Ct_Na+10^-pH-Kw*10^pH-Ct_Cl-Ct_OAc*Ka*10^pH/(1+Ka*10^pH))</f>
        <v>1.4819609435546999E-2</v>
      </c>
      <c r="AR1011" s="19">
        <f>ABS(Ct_Na+10^-pH-Kw*10^pH-Ct_Cl-Ct_OAc*Ka*10^pH/(1+Ka*10^pH))</f>
        <v>1.2968745883255015E-2</v>
      </c>
      <c r="AS1011" s="19">
        <f>ABS(Ct_Na+10^-pH-Kw*10^pH-Ct_Cl-Ct_OAc*Ka*10^pH/(1+Ka*10^pH))</f>
        <v>1.1176639904051683E-2</v>
      </c>
      <c r="AT1011" s="19">
        <f>ABS(Ct_Na+10^-pH-Kw*10^pH-Ct_Cl-Ct_OAc*Ka*10^pH/(1+Ka*10^pH))</f>
        <v>9.4405372366984444E-3</v>
      </c>
      <c r="AU1011" s="19">
        <f>ABS(Ct_Na+10^-pH-Kw*10^pH-Ct_Cl-Ct_OAc*Ka*10^pH/(1+Ka*10^pH))</f>
        <v>7.757853112956084E-3</v>
      </c>
      <c r="AV1011" s="19">
        <f>ABS(Ct_Na+10^-pH-Kw*10^pH-Ct_Cl-Ct_OAc*Ka*10^pH/(1+Ka*10^pH))</f>
        <v>6.126159417205887E-3</v>
      </c>
      <c r="AW1011" s="19">
        <f>ABS(Ct_Na+10^-pH-Kw*10^pH-Ct_Cl-Ct_OAc*Ka*10^pH/(1+Ka*10^pH))</f>
        <v>4.5431729959557327E-3</v>
      </c>
      <c r="AX1011" s="19">
        <f>ABS(Ct_Na+10^-pH-Kw*10^pH-Ct_Cl-Ct_OAc*Ka*10^pH/(1+Ka*10^pH))</f>
        <v>3.0067449988599726E-3</v>
      </c>
      <c r="AY1011" s="19">
        <f>ABS(Ct_Na+10^-pH-Kw*10^pH-Ct_Cl-Ct_OAc*Ka*10^pH/(1+Ka*10^pH))</f>
        <v>1.5148511466075779E-3</v>
      </c>
      <c r="AZ1011" s="19">
        <f>ABS(Ct_Na+10^-pH-Kw*10^pH-Ct_Cl-Ct_OAc*Ka*10^pH/(1+Ka*10^pH))</f>
        <v>6.5582832990962459E-5</v>
      </c>
      <c r="BA1011" s="19">
        <f>ABS(Ct_Na+10^-pH-Kw*10^pH-Ct_Cl-Ct_OAc*Ka*10^pH/(1+Ka*10^pH))</f>
        <v>1.3428610210871397E-3</v>
      </c>
      <c r="BB1011" s="19">
        <f>ABS(Ct_Na+10^-pH-Kw*10^pH-Ct_Cl-Ct_OAc*Ka*10^pH/(1+Ka*10^pH))</f>
        <v>2.7121814347741899E-3</v>
      </c>
      <c r="BC1011" s="19">
        <f>ABS(Ct_Na+10^-pH-Kw*10^pH-Ct_Cl-Ct_OAc*Ka*10^pH/(1+Ka*10^pH))</f>
        <v>4.043986220689029E-3</v>
      </c>
      <c r="BD1011" s="19">
        <f>ABS(Ct_Na+10^-pH-Kw*10^pH-Ct_Cl-Ct_OAc*Ka*10^pH/(1+Ka*10^pH))</f>
        <v>5.3397962826601947E-3</v>
      </c>
      <c r="BE1011" s="19">
        <f>ABS(Ct_Na+10^-pH-Kw*10^pH-Ct_Cl-Ct_OAc*Ka*10^pH/(1+Ka*10^pH))</f>
        <v>6.6010514096454531E-3</v>
      </c>
      <c r="BF1011" s="19">
        <f>ABS(Ct_Na+10^-pH-Kw*10^pH-Ct_Cl-Ct_OAc*Ka*10^pH/(1+Ka*10^pH))</f>
        <v>7.8291156122363703E-3</v>
      </c>
      <c r="BG1011" s="19">
        <f>ABS(Ct_Na+10^-pH-Kw*10^pH-Ct_Cl-Ct_OAc*Ka*10^pH/(1+Ka*10^pH))</f>
        <v>9.0252820433314035E-3</v>
      </c>
      <c r="BH1011" s="19">
        <f>ABS(Ct_Na+10^-pH-Kw*10^pH-Ct_Cl-Ct_OAc*Ka*10^pH/(1+Ka*10^pH))</f>
        <v>1.019077754029582E-2</v>
      </c>
      <c r="BI1011" s="19">
        <f>ABS(Ct_Na+10^-pH-Kw*10^pH-Ct_Cl-Ct_OAc*Ka*10^pH/(1+Ka*10^pH))</f>
        <v>1.1326766822147227E-2</v>
      </c>
      <c r="BJ1011" s="19">
        <f>ABS(Ct_Na+10^-pH-Kw*10^pH-Ct_Cl-Ct_OAc*Ka*10^pH/(1+Ka*10^pH))</f>
        <v>1.2434356371952331E-2</v>
      </c>
      <c r="BK1011" s="19">
        <f>ABS(Ct_Na+10^-pH-Kw*10^pH-Ct_Cl-Ct_OAc*Ka*10^pH/(1+Ka*10^pH))</f>
        <v>1.3514598031638771E-2</v>
      </c>
      <c r="BL1011" s="19">
        <f>ABS(Ct_Na+10^-pH-Kw*10^pH-Ct_Cl-Ct_OAc*Ka*10^pH/(1+Ka*10^pH))</f>
        <v>1.4568492333771901E-2</v>
      </c>
      <c r="BM1011" s="19">
        <f>ABS(Ct_Na+10^-pH-Kw*10^pH-Ct_Cl-Ct_OAc*Ka*10^pH/(1+Ka*10^pH))</f>
        <v>1.5596991592480153E-2</v>
      </c>
      <c r="BN1011" s="19">
        <f>ABS(Ct_Na+10^-pH-Kw*10^pH-Ct_Cl-Ct_OAc*Ka*10^pH/(1+Ka*10^pH))</f>
        <v>1.6601002773600083E-2</v>
      </c>
      <c r="BO1011" s="19">
        <f>ABS(Ct_Na+10^-pH-Kw*10^pH-Ct_Cl-Ct_OAc*Ka*10^pH/(1+Ka*10^pH))</f>
        <v>1.7581390162223084E-2</v>
      </c>
      <c r="BP1011" s="19">
        <f>ABS(Ct_Na+10^-pH-Kw*10^pH-Ct_Cl-Ct_OAc*Ka*10^pH/(1+Ka*10^pH))</f>
        <v>1.8538977844133921E-2</v>
      </c>
      <c r="BQ1011" s="19">
        <f>ABS(Ct_Na+10^-pH-Kw*10^pH-Ct_Cl-Ct_OAc*Ka*10^pH/(1+Ka*10^pH))</f>
        <v>1.9474552016115781E-2</v>
      </c>
      <c r="BR1011" s="19">
        <f>ABS(Ct_Na+10^-pH-Kw*10^pH-Ct_Cl-Ct_OAc*Ka*10^pH/(1+Ka*10^pH))</f>
        <v>2.0388863138734406E-2</v>
      </c>
      <c r="BS1011" s="19">
        <f>ABS(Ct_Na+10^-pH-Kw*10^pH-Ct_Cl-Ct_OAc*Ka*10^pH/(1+Ka*10^pH))</f>
        <v>2.1282627943990828E-2</v>
      </c>
      <c r="BT1011" s="19">
        <f>ABS(Ct_Na+10^-pH-Kw*10^pH-Ct_Cl-Ct_OAc*Ka*10^pH/(1+Ka*10^pH))</f>
        <v>2.2156531309130437E-2</v>
      </c>
      <c r="BU1011" s="19">
        <f>ABS(Ct_Na+10^-pH-Kw*10^pH-Ct_Cl-Ct_OAc*Ka*10^pH/(1+Ka*10^pH))</f>
        <v>2.301122800690434E-2</v>
      </c>
      <c r="BV1011" s="19">
        <f>ABS(Ct_Na+10^-pH-Kw*10^pH-Ct_Cl-Ct_OAc*Ka*10^pH/(1+Ka*10^pH))</f>
        <v>2.3847344341683133E-2</v>
      </c>
      <c r="BW1011" s="19">
        <f>ABS(Ct_Na+10^-pH-Kw*10^pH-Ct_Cl-Ct_OAc*Ka*10^pH/(1+Ka*10^pH))</f>
        <v>2.4665479680015118E-2</v>
      </c>
      <c r="BX1011" s="19">
        <f>ABS(Ct_Na+10^-pH-Kw*10^pH-Ct_Cl-Ct_OAc*Ka*10^pH/(1+Ka*10^pH))</f>
        <v>2.5466207883488946E-2</v>
      </c>
      <c r="BY1011" s="19">
        <f>ABS(Ct_Na+10^-pH-Kw*10^pH-Ct_Cl-Ct_OAc*Ka*10^pH/(1+Ka*10^pH))</f>
        <v>2.6250078651100156E-2</v>
      </c>
      <c r="BZ1011" s="19">
        <f>ABS(Ct_Na+10^-pH-Kw*10^pH-Ct_Cl-Ct_OAc*Ka*10^pH/(1+Ka*10^pH))</f>
        <v>2.70176187777195E-2</v>
      </c>
      <c r="CA1011" s="19">
        <f>ABS(Ct_Na+10^-pH-Kw*10^pH-Ct_Cl-Ct_OAc*Ka*10^pH/(1+Ka*10^pH))</f>
        <v>2.7769333334717788E-2</v>
      </c>
      <c r="CB1011" s="19">
        <f>ABS(Ct_Na+10^-pH-Kw*10^pH-Ct_Cl-Ct_OAc*Ka*10^pH/(1+Ka*10^pH))</f>
        <v>2.8505706778307986E-2</v>
      </c>
      <c r="CC1011" s="19">
        <f>ABS(Ct_Na+10^-pH-Kw*10^pH-Ct_Cl-Ct_OAc*Ka*10^pH/(1+Ka*10^pH))</f>
        <v>2.9227203990714531E-2</v>
      </c>
      <c r="CD1011" s="19">
        <f>ABS(Ct_Na+10^-pH-Kw*10^pH-Ct_Cl-Ct_OAc*Ka*10^pH/(1+Ka*10^pH))</f>
        <v>2.9934271258872928E-2</v>
      </c>
      <c r="CE1011" s="19">
        <f>ABS(Ct_Na+10^-pH-Kw*10^pH-Ct_Cl-Ct_OAc*Ka*10^pH/(1+Ka*10^pH))</f>
        <v>3.0627337194988606E-2</v>
      </c>
      <c r="CF1011" s="19">
        <f>ABS(Ct_Na+10^-pH-Kw*10^pH-Ct_Cl-Ct_OAc*Ka*10^pH/(1+Ka*10^pH))</f>
        <v>3.1306813602945148E-2</v>
      </c>
      <c r="CG1011" s="19">
        <f>ABS(Ct_Na+10^-pH-Kw*10^pH-Ct_Cl-Ct_OAc*Ka*10^pH/(1+Ka*10^pH))</f>
        <v>3.1973096294242331E-2</v>
      </c>
      <c r="CH1011" s="19">
        <f>ABS(Ct_Na+10^-pH-Kw*10^pH-Ct_Cl-Ct_OAc*Ka*10^pH/(1+Ka*10^pH))</f>
        <v>3.2626565856860724E-2</v>
      </c>
      <c r="CI1011" s="19">
        <f>ABS(Ct_Na+10^-pH-Kw*10^pH-Ct_Cl-Ct_OAc*Ka*10^pH/(1+Ka*10^pH))</f>
        <v>3.3267588380191143E-2</v>
      </c>
      <c r="CJ1011" s="19">
        <f>ABS(Ct_Na+10^-pH-Kw*10^pH-Ct_Cl-Ct_OAc*Ka*10^pH/(1+Ka*10^pH))</f>
        <v>3.3896516138930417E-2</v>
      </c>
      <c r="CK1011" s="19">
        <f>ABS(Ct_Na+10^-pH-Kw*10^pH-Ct_Cl-Ct_OAc*Ka*10^pH/(1+Ka*10^pH))</f>
        <v>3.4513688238627861E-2</v>
      </c>
      <c r="CL1011" s="19">
        <f>ABS(Ct_Na+10^-pH-Kw*10^pH-Ct_Cl-Ct_OAc*Ka*10^pH/(1+Ka*10^pH))</f>
        <v>3.5119431225367932E-2</v>
      </c>
      <c r="CM1011" s="19">
        <f>ABS(Ct_Na+10^-pH-Kw*10^pH-Ct_Cl-Ct_OAc*Ka*10^pH/(1+Ka*10^pH))</f>
        <v>3.5714059661892575E-2</v>
      </c>
      <c r="CN1011" s="19">
        <f>ABS(Ct_Na+10^-pH-Kw*10^pH-Ct_Cl-Ct_OAc*Ka*10^pH/(1+Ka*10^pH))</f>
        <v>3.6297876672298605E-2</v>
      </c>
      <c r="CO1011" s="19">
        <f>ABS(Ct_Na+10^-pH-Kw*10^pH-Ct_Cl-Ct_OAc*Ka*10^pH/(1+Ka*10^pH))</f>
        <v>3.6871174457291919E-2</v>
      </c>
      <c r="CP1011" s="19">
        <f>ABS(Ct_Na+10^-pH-Kw*10^pH-Ct_Cl-Ct_OAc*Ka*10^pH/(1+Ka*10^pH))</f>
        <v>3.743423478183891E-2</v>
      </c>
      <c r="CQ1011" s="19">
        <f>ABS(Ct_Na+10^-pH-Kw*10^pH-Ct_Cl-Ct_OAc*Ka*10^pH/(1+Ka*10^pH))</f>
        <v>3.7987329436924913E-2</v>
      </c>
      <c r="CR1011" s="19">
        <f>ABS(Ct_Na+10^-pH-Kw*10^pH-Ct_Cl-Ct_OAc*Ka*10^pH/(1+Ka*10^pH))</f>
        <v>3.8530720677009377E-2</v>
      </c>
      <c r="CS1011" s="19">
        <f>ABS(Ct_Na+10^-pH-Kw*10^pH-Ct_Cl-Ct_OAc*Ka*10^pH/(1+Ka*10^pH))</f>
        <v>3.9064661634657584E-2</v>
      </c>
      <c r="CT1011" s="19">
        <f>ABS(Ct_Na+10^-pH-Kw*10^pH-Ct_Cl-Ct_OAc*Ka*10^pH/(1+Ka*10^pH))</f>
        <v>3.9589396713725689E-2</v>
      </c>
      <c r="CU1011" s="19">
        <f>ABS(Ct_Na+10^-pH-Kw*10^pH-Ct_Cl-Ct_OAc*Ka*10^pH/(1+Ka*10^pH))</f>
        <v>4.0105161962382341E-2</v>
      </c>
      <c r="CV1011" s="19">
        <f>ABS(Ct_Na+10^-pH-Kw*10^pH-Ct_Cl-Ct_OAc*Ka*10^pH/(1+Ka*10^pH))</f>
        <v>4.0612185427163473E-2</v>
      </c>
      <c r="CW1011" s="19">
        <f>ABS(Ct_Na+10^-pH-Kw*10^pH-Ct_Cl-Ct_OAc*Ka*10^pH/(1+Ka*10^pH))</f>
        <v>4.1110687489175179E-2</v>
      </c>
      <c r="CX1011" s="19">
        <f>ABS(Ct_Na+10^-pH-Kw*10^pH-Ct_Cl-Ct_OAc*Ka*10^pH/(1+Ka*10^pH))</f>
        <v>4.1600881183486663E-2</v>
      </c>
    </row>
    <row r="1012" spans="1:102">
      <c r="A1012" s="23">
        <v>9.8299999999999894</v>
      </c>
      <c r="B1012" s="19">
        <f>ABS(Ct_Na+10^-pH-Kw*10^pH-Ct_Cl-Ct_OAc*Ka*10^pH/(1+Ka*10^pH))</f>
        <v>0.25006594463592269</v>
      </c>
      <c r="C1012" s="19">
        <f>ABS(Ct_Na+10^-pH-Kw*10^pH-Ct_Cl-Ct_OAc*Ka*10^pH/(1+Ka*10^pH))</f>
        <v>0.23339935718419436</v>
      </c>
      <c r="D1012" s="19">
        <f>ABS(Ct_Na+10^-pH-Kw*10^pH-Ct_Cl-Ct_OAc*Ka*10^pH/(1+Ka*10^pH))</f>
        <v>0.21824791404625954</v>
      </c>
      <c r="E1012" s="19">
        <f>ABS(Ct_Na+10^-pH-Kw*10^pH-Ct_Cl-Ct_OAc*Ka*10^pH/(1+Ka*10^pH))</f>
        <v>0.20441398770292776</v>
      </c>
      <c r="F1012" s="19">
        <f>ABS(Ct_Na+10^-pH-Kw*10^pH-Ct_Cl-Ct_OAc*Ka*10^pH/(1+Ka*10^pH))</f>
        <v>0.19173288855487358</v>
      </c>
      <c r="G1012" s="19">
        <f>ABS(Ct_Na+10^-pH-Kw*10^pH-Ct_Cl-Ct_OAc*Ka*10^pH/(1+Ka*10^pH))</f>
        <v>0.18006627733866379</v>
      </c>
      <c r="H1012" s="19">
        <f>ABS(Ct_Na+10^-pH-Kw*10^pH-Ct_Cl-Ct_OAc*Ka*10^pH/(1+Ka*10^pH))</f>
        <v>0.16929709775447013</v>
      </c>
      <c r="I1012" s="19">
        <f>ABS(Ct_Na+10^-pH-Kw*10^pH-Ct_Cl-Ct_OAc*Ka*10^pH/(1+Ka*10^pH))</f>
        <v>0.15932563517651299</v>
      </c>
      <c r="J1012" s="19">
        <f>ABS(Ct_Na+10^-pH-Kw*10^pH-Ct_Cl-Ct_OAc*Ka*10^pH/(1+Ka*10^pH))</f>
        <v>0.15006641992555289</v>
      </c>
      <c r="K1012" s="19">
        <f>ABS(Ct_Na+10^-pH-Kw*10^pH-Ct_Cl-Ct_OAc*Ka*10^pH/(1+Ka*10^pH))</f>
        <v>0.1414457712436244</v>
      </c>
      <c r="L1012" s="19">
        <f>ABS(Ct_Na+10^-pH-Kw*10^pH-Ct_Cl-Ct_OAc*Ka*10^pH/(1+Ka*10^pH))</f>
        <v>0.13339983247382456</v>
      </c>
      <c r="M1012" s="19">
        <f>ABS(Ct_Na+10^-pH-Kw*10^pH-Ct_Cl-Ct_OAc*Ka*10^pH/(1+Ka*10^pH))</f>
        <v>0.12587298652788273</v>
      </c>
      <c r="N1012" s="19">
        <f>ABS(Ct_Na+10^-pH-Kw*10^pH-Ct_Cl-Ct_OAc*Ka*10^pH/(1+Ka*10^pH))</f>
        <v>0.1188165684535623</v>
      </c>
      <c r="O1012" s="19">
        <f>ABS(Ct_Na+10^-pH-Kw*10^pH-Ct_Cl-Ct_OAc*Ka*10^pH/(1+Ka*10^pH))</f>
        <v>0.11218781208071582</v>
      </c>
      <c r="P1012" s="19">
        <f>ABS(Ct_Na+10^-pH-Kw*10^pH-Ct_Cl-Ct_OAc*Ka*10^pH/(1+Ka*10^pH))</f>
        <v>0.10594898255333088</v>
      </c>
      <c r="Q1012" s="19">
        <f>ABS(Ct_Na+10^-pH-Kw*10^pH-Ct_Cl-Ct_OAc*Ka*10^pH/(1+Ka*10^pH))</f>
        <v>0.10006665757036796</v>
      </c>
      <c r="R1012" s="19">
        <f>ABS(Ct_Na+10^-pH-Kw*10^pH-Ct_Cl-Ct_OAc*Ka*10^pH/(1+Ka*10^pH))</f>
        <v>9.4511128419791868E-2</v>
      </c>
      <c r="S1012" s="19">
        <f>ABS(Ct_Na+10^-pH-Kw*10^pH-Ct_Cl-Ct_OAc*Ka*10^pH/(1+Ka*10^pH))</f>
        <v>8.9255898142219847E-2</v>
      </c>
      <c r="T1012" s="19">
        <f>ABS(Ct_Na+10^-pH-Kw*10^pH-Ct_Cl-Ct_OAc*Ka*10^pH/(1+Ka*10^pH))</f>
        <v>8.4277258931888532E-2</v>
      </c>
      <c r="U1012" s="19">
        <f>ABS(Ct_Na+10^-pH-Kw*10^pH-Ct_Cl-Ct_OAc*Ka*10^pH/(1+Ka*10^pH))</f>
        <v>7.9553934552856212E-2</v>
      </c>
      <c r="V1012" s="19">
        <f>ABS(Ct_Na+10^-pH-Kw*10^pH-Ct_Cl-Ct_OAc*Ka*10^pH/(1+Ka*10^pH))</f>
        <v>7.5066776392775508E-2</v>
      </c>
      <c r="W1012" s="19">
        <f>ABS(Ct_Na+10^-pH-Kw*10^pH-Ct_Cl-Ct_OAc*Ka*10^pH/(1+Ka*10^pH))</f>
        <v>7.0798503996601161E-2</v>
      </c>
      <c r="X1012" s="19">
        <f>ABS(Ct_Na+10^-pH-Kw*10^pH-Ct_Cl-Ct_OAc*Ka*10^pH/(1+Ka*10^pH))</f>
        <v>6.673348266691137E-2</v>
      </c>
      <c r="Y1012" s="19">
        <f>ABS(Ct_Na+10^-pH-Kw*10^pH-Ct_Cl-Ct_OAc*Ka*10^pH/(1+Ka*10^pH))</f>
        <v>6.2857532096741983E-2</v>
      </c>
      <c r="Z1012" s="19">
        <f>ABS(Ct_Na+10^-pH-Kw*10^pH-Ct_Cl-Ct_OAc*Ka*10^pH/(1+Ka*10^pH))</f>
        <v>5.9157761097943955E-2</v>
      </c>
      <c r="AA1012" s="19">
        <f>ABS(Ct_Na+10^-pH-Kw*10^pH-Ct_Cl-Ct_OAc*Ka*10^pH/(1+Ka*10^pH))</f>
        <v>5.5622424365759163E-2</v>
      </c>
      <c r="AB1012" s="19">
        <f>ABS(Ct_Na+10^-pH-Kw*10^pH-Ct_Cl-Ct_OAc*Ka*10^pH/(1+Ka*10^pH))</f>
        <v>5.2240797926278074E-2</v>
      </c>
      <c r="AC1012" s="19">
        <f>ABS(Ct_Na+10^-pH-Kw*10^pH-Ct_Cl-Ct_OAc*Ka*10^pH/(1+Ka*10^pH))</f>
        <v>4.9003070484221672E-2</v>
      </c>
      <c r="AD1012" s="19">
        <f>ABS(Ct_Na+10^-pH-Kw*10^pH-Ct_Cl-Ct_OAc*Ka*10^pH/(1+Ka*10^pH))</f>
        <v>4.5900248352250969E-2</v>
      </c>
      <c r="AE1012" s="19">
        <f>ABS(Ct_Na+10^-pH-Kw*10^pH-Ct_Cl-Ct_OAc*Ka*10^pH/(1+Ka*10^pH))</f>
        <v>4.29240720215852E-2</v>
      </c>
      <c r="AF1012" s="19">
        <f>ABS(Ct_Na+10^-pH-Kw*10^pH-Ct_Cl-Ct_OAc*Ka*10^pH/(1+Ka*10^pH))</f>
        <v>4.0066942744146072E-2</v>
      </c>
      <c r="AG1012" s="19">
        <f>ABS(Ct_Na+10^-pH-Kw*10^pH-Ct_Cl-Ct_OAc*Ka*10^pH/(1+Ka*10^pH))</f>
        <v>3.7321857752096697E-2</v>
      </c>
      <c r="AH1012" s="19">
        <f>ABS(Ct_Na+10^-pH-Kw*10^pH-Ct_Cl-Ct_OAc*Ka*10^pH/(1+Ka*10^pH))</f>
        <v>3.4682352952049252E-2</v>
      </c>
      <c r="AI1012" s="19">
        <f>ABS(Ct_Na+10^-pH-Kw*10^pH-Ct_Cl-Ct_OAc*Ka*10^pH/(1+Ka*10^pH))</f>
        <v>3.2142452106720551E-2</v>
      </c>
      <c r="AJ1012" s="19">
        <f>ABS(Ct_Na+10^-pH-Kw*10^pH-Ct_Cl-Ct_OAc*Ka*10^pH/(1+Ka*10^pH))</f>
        <v>2.9696621663070688E-2</v>
      </c>
      <c r="AK1012" s="19">
        <f>ABS(Ct_Na+10^-pH-Kw*10^pH-Ct_Cl-Ct_OAc*Ka*10^pH/(1+Ka*10^pH))</f>
        <v>2.733973050828082E-2</v>
      </c>
      <c r="AL1012" s="19">
        <f>ABS(Ct_Na+10^-pH-Kw*10^pH-Ct_Cl-Ct_OAc*Ka*10^pH/(1+Ka*10^pH))</f>
        <v>2.5067014037590624E-2</v>
      </c>
      <c r="AM1012" s="19">
        <f>ABS(Ct_Na+10^-pH-Kw*10^pH-Ct_Cl-Ct_OAc*Ka*10^pH/(1+Ka*10^pH))</f>
        <v>2.2874042004468451E-2</v>
      </c>
      <c r="AN1012" s="19">
        <f>ABS(Ct_Na+10^-pH-Kw*10^pH-Ct_Cl-Ct_OAc*Ka*10^pH/(1+Ka*10^pH))</f>
        <v>2.0756689696626383E-2</v>
      </c>
      <c r="AO1012" s="19">
        <f>ABS(Ct_Na+10^-pH-Kw*10^pH-Ct_Cl-Ct_OAc*Ka*10^pH/(1+Ka*10^pH))</f>
        <v>1.8711112043287445E-2</v>
      </c>
      <c r="AP1012" s="19">
        <f>ABS(Ct_Na+10^-pH-Kw*10^pH-Ct_Cl-Ct_OAc*Ka*10^pH/(1+Ka*10^pH))</f>
        <v>1.6733720311726458E-2</v>
      </c>
      <c r="AQ1012" s="19">
        <f>ABS(Ct_Na+10^-pH-Kw*10^pH-Ct_Cl-Ct_OAc*Ka*10^pH/(1+Ka*10^pH))</f>
        <v>1.4821161095954369E-2</v>
      </c>
      <c r="AR1012" s="19">
        <f>ABS(Ct_Na+10^-pH-Kw*10^pH-Ct_Cl-Ct_OAc*Ka*10^pH/(1+Ka*10^pH))</f>
        <v>1.2970297338755543E-2</v>
      </c>
      <c r="AS1012" s="19">
        <f>ABS(Ct_Na+10^-pH-Kw*10^pH-Ct_Cl-Ct_OAc*Ka*10^pH/(1+Ka*10^pH))</f>
        <v>1.1178191161150361E-2</v>
      </c>
      <c r="AT1012" s="19">
        <f>ABS(Ct_Na+10^-pH-Kw*10^pH-Ct_Cl-Ct_OAc*Ka*10^pH/(1+Ka*10^pH))</f>
        <v>9.4420883015953264E-3</v>
      </c>
      <c r="AU1012" s="19">
        <f>ABS(Ct_Na+10^-pH-Kw*10^pH-Ct_Cl-Ct_OAc*Ka*10^pH/(1+Ka*10^pH))</f>
        <v>7.7594039915650712E-3</v>
      </c>
      <c r="AV1012" s="19">
        <f>ABS(Ct_Na+10^-pH-Kw*10^pH-Ct_Cl-Ct_OAc*Ka*10^pH/(1+Ka*10^pH))</f>
        <v>6.1277101151720748E-3</v>
      </c>
      <c r="AW1012" s="19">
        <f>ABS(Ct_Na+10^-pH-Kw*10^pH-Ct_Cl-Ct_OAc*Ka*10^pH/(1+Ka*10^pH))</f>
        <v>4.5447235186714327E-3</v>
      </c>
      <c r="AX1012" s="19">
        <f>ABS(Ct_Na+10^-pH-Kw*10^pH-Ct_Cl-Ct_OAc*Ka*10^pH/(1+Ka*10^pH))</f>
        <v>3.0082953514796104E-3</v>
      </c>
      <c r="AY1012" s="19">
        <f>ABS(Ct_Na+10^-pH-Kw*10^pH-Ct_Cl-Ct_OAc*Ka*10^pH/(1+Ka*10^pH))</f>
        <v>1.5164013340614874E-3</v>
      </c>
      <c r="AZ1012" s="19">
        <f>ABS(Ct_Na+10^-pH-Kw*10^pH-Ct_Cl-Ct_OAc*Ka*10^pH/(1+Ka*10^pH))</f>
        <v>6.7132859998153549E-5</v>
      </c>
      <c r="BA1012" s="19">
        <f>ABS(Ct_Na+10^-pH-Kw*10^pH-Ct_Cl-Ct_OAc*Ka*10^pH/(1+Ka*10^pH))</f>
        <v>1.3413111500070463E-3</v>
      </c>
      <c r="BB1012" s="19">
        <f>ABS(Ct_Na+10^-pH-Kw*10^pH-Ct_Cl-Ct_OAc*Ka*10^pH/(1+Ka*10^pH))</f>
        <v>2.7106317152898809E-3</v>
      </c>
      <c r="BC1012" s="19">
        <f>ABS(Ct_Na+10^-pH-Kw*10^pH-Ct_Cl-Ct_OAc*Ka*10^pH/(1+Ka*10^pH))</f>
        <v>4.0424366486471949E-3</v>
      </c>
      <c r="BD1012" s="19">
        <f>ABS(Ct_Na+10^-pH-Kw*10^pH-Ct_Cl-Ct_OAc*Ka*10^pH/(1+Ka*10^pH))</f>
        <v>5.3382468540758982E-3</v>
      </c>
      <c r="BE1012" s="19">
        <f>ABS(Ct_Na+10^-pH-Kw*10^pH-Ct_Cl-Ct_OAc*Ka*10^pH/(1+Ka*10^pH))</f>
        <v>6.5995021206931639E-3</v>
      </c>
      <c r="BF1012" s="19">
        <f>ABS(Ct_Na+10^-pH-Kw*10^pH-Ct_Cl-Ct_OAc*Ka*10^pH/(1+Ka*10^pH))</f>
        <v>7.8275664592415625E-3</v>
      </c>
      <c r="BG1012" s="19">
        <f>ABS(Ct_Na+10^-pH-Kw*10^pH-Ct_Cl-Ct_OAc*Ka*10^pH/(1+Ka*10^pH))</f>
        <v>9.0237330227627144E-3</v>
      </c>
      <c r="BH1012" s="19">
        <f>ABS(Ct_Na+10^-pH-Kw*10^pH-Ct_Cl-Ct_OAc*Ka*10^pH/(1+Ka*10^pH))</f>
        <v>1.0189228648757709E-2</v>
      </c>
      <c r="BI1012" s="19">
        <f>ABS(Ct_Na+10^-pH-Kw*10^pH-Ct_Cl-Ct_OAc*Ka*10^pH/(1+Ka*10^pH))</f>
        <v>1.1325218056373085E-2</v>
      </c>
      <c r="BJ1012" s="19">
        <f>ABS(Ct_Na+10^-pH-Kw*10^pH-Ct_Cl-Ct_OAc*Ka*10^pH/(1+Ka*10^pH))</f>
        <v>1.2432807728798075E-2</v>
      </c>
      <c r="BK1012" s="19">
        <f>ABS(Ct_Na+10^-pH-Kw*10^pH-Ct_Cl-Ct_OAc*Ka*10^pH/(1+Ka*10^pH))</f>
        <v>1.3513049508076753E-2</v>
      </c>
      <c r="BL1012" s="19">
        <f>ABS(Ct_Na+10^-pH-Kw*10^pH-Ct_Cl-Ct_OAc*Ka*10^pH/(1+Ka*10^pH))</f>
        <v>1.4566943926885234E-2</v>
      </c>
      <c r="BM1012" s="19">
        <f>ABS(Ct_Na+10^-pH-Kw*10^pH-Ct_Cl-Ct_OAc*Ka*10^pH/(1+Ka*10^pH))</f>
        <v>1.5595443299457369E-2</v>
      </c>
      <c r="BN1012" s="19">
        <f>ABS(Ct_Na+10^-pH-Kw*10^pH-Ct_Cl-Ct_OAc*Ka*10^pH/(1+Ka*10^pH))</f>
        <v>1.6599454591730144E-2</v>
      </c>
      <c r="BO1012" s="19">
        <f>ABS(Ct_Na+10^-pH-Kw*10^pH-Ct_Cl-Ct_OAc*Ka*10^pH/(1+Ka*10^pH))</f>
        <v>1.7579842088890622E-2</v>
      </c>
      <c r="BP1012" s="19">
        <f>ABS(Ct_Na+10^-pH-Kw*10^pH-Ct_Cl-Ct_OAc*Ka*10^pH/(1+Ka*10^pH))</f>
        <v>1.8537429876814823E-2</v>
      </c>
      <c r="BQ1012" s="19">
        <f>ABS(Ct_Na+10^-pH-Kw*10^pH-Ct_Cl-Ct_OAc*Ka*10^pH/(1+Ka*10^pH))</f>
        <v>1.9473004152372957E-2</v>
      </c>
      <c r="BR1012" s="19">
        <f>ABS(Ct_Na+10^-pH-Kw*10^pH-Ct_Cl-Ct_OAc*Ka*10^pH/(1+Ka*10^pH))</f>
        <v>2.0387315376213834E-2</v>
      </c>
      <c r="BS1012" s="19">
        <f>ABS(Ct_Na+10^-pH-Kw*10^pH-Ct_Cl-Ct_OAc*Ka*10^pH/(1+Ka*10^pH))</f>
        <v>2.128108028041787E-2</v>
      </c>
      <c r="BT1012" s="19">
        <f>ABS(Ct_Na+10^-pH-Kw*10^pH-Ct_Cl-Ct_OAc*Ka*10^pH/(1+Ka*10^pH))</f>
        <v>2.2154983742306233E-2</v>
      </c>
      <c r="BU1012" s="19">
        <f>ABS(Ct_Na+10^-pH-Kw*10^pH-Ct_Cl-Ct_OAc*Ka*10^pH/(1+Ka*10^pH))</f>
        <v>2.3009680534702565E-2</v>
      </c>
      <c r="BV1012" s="19">
        <f>ABS(Ct_Na+10^-pH-Kw*10^pH-Ct_Cl-Ct_OAc*Ka*10^pH/(1+Ka*10^pH))</f>
        <v>2.3845796962046771E-2</v>
      </c>
      <c r="BW1012" s="19">
        <f>ABS(Ct_Na+10^-pH-Kw*10^pH-Ct_Cl-Ct_OAc*Ka*10^pH/(1+Ka*10^pH))</f>
        <v>2.4663932390953519E-2</v>
      </c>
      <c r="BX1012" s="19">
        <f>ABS(Ct_Na+10^-pH-Kw*10^pH-Ct_Cl-Ct_OAc*Ka*10^pH/(1+Ka*10^pH))</f>
        <v>2.5464660683074986E-2</v>
      </c>
      <c r="BY1012" s="19">
        <f>ABS(Ct_Na+10^-pH-Kw*10^pH-Ct_Cl-Ct_OAc*Ka*10^pH/(1+Ka*10^pH))</f>
        <v>2.6248531537467569E-2</v>
      </c>
      <c r="BZ1012" s="19">
        <f>ABS(Ct_Na+10^-pH-Kw*10^pH-Ct_Cl-Ct_OAc*Ka*10^pH/(1+Ka*10^pH))</f>
        <v>2.7016071749060337E-2</v>
      </c>
      <c r="CA1012" s="19">
        <f>ABS(Ct_Na+10^-pH-Kw*10^pH-Ct_Cl-Ct_OAc*Ka*10^pH/(1+Ka*10^pH))</f>
        <v>2.7767786389280028E-2</v>
      </c>
      <c r="CB1012" s="19">
        <f>ABS(Ct_Na+10^-pH-Kw*10^pH-Ct_Cl-Ct_OAc*Ka*10^pH/(1+Ka*10^pH))</f>
        <v>2.8504159914393215E-2</v>
      </c>
      <c r="CC1012" s="19">
        <f>ABS(Ct_Na+10^-pH-Kw*10^pH-Ct_Cl-Ct_OAc*Ka*10^pH/(1+Ka*10^pH))</f>
        <v>2.9225657206675838E-2</v>
      </c>
      <c r="CD1012" s="19">
        <f>ABS(Ct_Na+10^-pH-Kw*10^pH-Ct_Cl-Ct_OAc*Ka*10^pH/(1+Ka*10^pH))</f>
        <v>2.9932724553112786E-2</v>
      </c>
      <c r="CE1012" s="19">
        <f>ABS(Ct_Na+10^-pH-Kw*10^pH-Ct_Cl-Ct_OAc*Ka*10^pH/(1+Ka*10^pH))</f>
        <v>3.0625790565956941E-2</v>
      </c>
      <c r="CF1012" s="19">
        <f>ABS(Ct_Na+10^-pH-Kw*10^pH-Ct_Cl-Ct_OAc*Ka*10^pH/(1+Ka*10^pH))</f>
        <v>3.130526704913747E-2</v>
      </c>
      <c r="CG1012" s="19">
        <f>ABS(Ct_Na+10^-pH-Kw*10^pH-Ct_Cl-Ct_OAc*Ka*10^pH/(1+Ka*10^pH))</f>
        <v>3.1971549814197996E-2</v>
      </c>
      <c r="CH1012" s="19">
        <f>ABS(Ct_Na+10^-pH-Kw*10^pH-Ct_Cl-Ct_OAc*Ka*10^pH/(1+Ka*10^pH))</f>
        <v>3.2625019449161193E-2</v>
      </c>
      <c r="CI1012" s="19">
        <f>ABS(Ct_Na+10^-pH-Kw*10^pH-Ct_Cl-Ct_OAc*Ka*10^pH/(1+Ka*10^pH))</f>
        <v>3.3266042043458434E-2</v>
      </c>
      <c r="CJ1012" s="19">
        <f>ABS(Ct_Na+10^-pH-Kw*10^pH-Ct_Cl-Ct_OAc*Ka*10^pH/(1+Ka*10^pH))</f>
        <v>3.3894969871825539E-2</v>
      </c>
      <c r="CK1012" s="19">
        <f>ABS(Ct_Na+10^-pH-Kw*10^pH-Ct_Cl-Ct_OAc*Ka*10^pH/(1+Ka*10^pH))</f>
        <v>3.4512142039849356E-2</v>
      </c>
      <c r="CL1012" s="19">
        <f>ABS(Ct_Na+10^-pH-Kw*10^pH-Ct_Cl-Ct_OAc*Ka*10^pH/(1+Ka*10^pH))</f>
        <v>3.5117885093650485E-2</v>
      </c>
      <c r="CM1012" s="19">
        <f>ABS(Ct_Na+10^-pH-Kw*10^pH-Ct_Cl-Ct_OAc*Ka*10^pH/(1+Ka*10^pH))</f>
        <v>3.5712513596005711E-2</v>
      </c>
      <c r="CN1012" s="19">
        <f>ABS(Ct_Na+10^-pH-Kw*10^pH-Ct_Cl-Ct_OAc*Ka*10^pH/(1+Ka*10^pH))</f>
        <v>3.6296330671045401E-2</v>
      </c>
      <c r="CO1012" s="19">
        <f>ABS(Ct_Na+10^-pH-Kw*10^pH-Ct_Cl-Ct_OAc*Ka*10^pH/(1+Ka*10^pH))</f>
        <v>3.6869628519507806E-2</v>
      </c>
      <c r="CP1012" s="19">
        <f>ABS(Ct_Na+10^-pH-Kw*10^pH-Ct_Cl-Ct_OAc*Ka*10^pH/(1+Ka*10^pH))</f>
        <v>3.7432688906390524E-2</v>
      </c>
      <c r="CQ1012" s="19">
        <f>ABS(Ct_Na+10^-pH-Kw*10^pH-Ct_Cl-Ct_OAc*Ka*10^pH/(1+Ka*10^pH))</f>
        <v>3.7985783622708956E-2</v>
      </c>
      <c r="CR1012" s="19">
        <f>ABS(Ct_Na+10^-pH-Kw*10^pH-Ct_Cl-Ct_OAc*Ka*10^pH/(1+Ka*10^pH))</f>
        <v>3.8529174922951596E-2</v>
      </c>
      <c r="CS1012" s="19">
        <f>ABS(Ct_Na+10^-pH-Kw*10^pH-Ct_Cl-Ct_OAc*Ka*10^pH/(1+Ka*10^pH))</f>
        <v>3.9063115939711748E-2</v>
      </c>
      <c r="CT1012" s="19">
        <f>ABS(Ct_Na+10^-pH-Kw*10^pH-Ct_Cl-Ct_OAc*Ka*10^pH/(1+Ka*10^pH))</f>
        <v>3.9587851076872634E-2</v>
      </c>
      <c r="CU1012" s="19">
        <f>ABS(Ct_Na+10^-pH-Kw*10^pH-Ct_Cl-Ct_OAc*Ka*10^pH/(1+Ka*10^pH))</f>
        <v>4.0103616382629027E-2</v>
      </c>
      <c r="CV1012" s="19">
        <f>ABS(Ct_Na+10^-pH-Kw*10^pH-Ct_Cl-Ct_OAc*Ka*10^pH/(1+Ka*10^pH))</f>
        <v>4.0610639903542099E-2</v>
      </c>
      <c r="CW1012" s="19">
        <f>ABS(Ct_Na+10^-pH-Kw*10^pH-Ct_Cl-Ct_OAc*Ka*10^pH/(1+Ka*10^pH))</f>
        <v>4.1109142020742361E-2</v>
      </c>
      <c r="CX1012" s="19">
        <f>ABS(Ct_Na+10^-pH-Kw*10^pH-Ct_Cl-Ct_OAc*Ka*10^pH/(1+Ka*10^pH))</f>
        <v>4.1599335769322586E-2</v>
      </c>
    </row>
    <row r="1013" spans="1:102">
      <c r="A1013" s="24">
        <v>9.8399999999999892</v>
      </c>
      <c r="B1013" s="19">
        <f>ABS(Ct_Na+10^-pH-Kw*10^pH-Ct_Cl-Ct_OAc*Ka*10^pH/(1+Ka*10^pH))</f>
        <v>0.2500675573047294</v>
      </c>
      <c r="C1013" s="19">
        <f>ABS(Ct_Na+10^-pH-Kw*10^pH-Ct_Cl-Ct_OAc*Ka*10^pH/(1+Ka*10^pH))</f>
        <v>0.2334009680498636</v>
      </c>
      <c r="D1013" s="19">
        <f>ABS(Ct_Na+10^-pH-Kw*10^pH-Ct_Cl-Ct_OAc*Ka*10^pH/(1+Ka*10^pH))</f>
        <v>0.21824952327271288</v>
      </c>
      <c r="E1013" s="19">
        <f>ABS(Ct_Na+10^-pH-Kw*10^pH-Ct_Cl-Ct_OAc*Ka*10^pH/(1+Ka*10^pH))</f>
        <v>0.20441559543270571</v>
      </c>
      <c r="F1013" s="19">
        <f>ABS(Ct_Na+10^-pH-Kw*10^pH-Ct_Cl-Ct_OAc*Ka*10^pH/(1+Ka*10^pH))</f>
        <v>0.19173449491269912</v>
      </c>
      <c r="G1013" s="19">
        <f>ABS(Ct_Na+10^-pH-Kw*10^pH-Ct_Cl-Ct_OAc*Ka*10^pH/(1+Ka*10^pH))</f>
        <v>0.18006788243429306</v>
      </c>
      <c r="H1013" s="19">
        <f>ABS(Ct_Na+10^-pH-Kw*10^pH-Ct_Cl-Ct_OAc*Ka*10^pH/(1+Ka*10^pH))</f>
        <v>0.1692987016849952</v>
      </c>
      <c r="I1013" s="19">
        <f>ABS(Ct_Na+10^-pH-Kw*10^pH-Ct_Cl-Ct_OAc*Ka*10^pH/(1+Ka*10^pH))</f>
        <v>0.15932723802823787</v>
      </c>
      <c r="J1013" s="19">
        <f>ABS(Ct_Na+10^-pH-Kw*10^pH-Ct_Cl-Ct_OAc*Ka*10^pH/(1+Ka*10^pH))</f>
        <v>0.15006802177553466</v>
      </c>
      <c r="K1013" s="19">
        <f>ABS(Ct_Na+10^-pH-Kw*10^pH-Ct_Cl-Ct_OAc*Ka*10^pH/(1+Ka*10^pH))</f>
        <v>0.14144737216094891</v>
      </c>
      <c r="L1013" s="19">
        <f>ABS(Ct_Na+10^-pH-Kw*10^pH-Ct_Cl-Ct_OAc*Ka*10^pH/(1+Ka*10^pH))</f>
        <v>0.13340143252066883</v>
      </c>
      <c r="M1013" s="19">
        <f>ABS(Ct_Na+10^-pH-Kw*10^pH-Ct_Cl-Ct_OAc*Ka*10^pH/(1+Ka*10^pH))</f>
        <v>0.12587458576040692</v>
      </c>
      <c r="N1013" s="19">
        <f>ABS(Ct_Na+10^-pH-Kw*10^pH-Ct_Cl-Ct_OAc*Ka*10^pH/(1+Ka*10^pH))</f>
        <v>0.11881816692266131</v>
      </c>
      <c r="O1013" s="19">
        <f>ABS(Ct_Na+10^-pH-Kw*10^pH-Ct_Cl-Ct_OAc*Ka*10^pH/(1+Ka*10^pH))</f>
        <v>0.11218940983265788</v>
      </c>
      <c r="P1013" s="19">
        <f>ABS(Ct_Na+10^-pH-Kw*10^pH-Ct_Cl-Ct_OAc*Ka*10^pH/(1+Ka*10^pH))</f>
        <v>0.10595057963030169</v>
      </c>
      <c r="Q1013" s="19">
        <f>ABS(Ct_Na+10^-pH-Kw*10^pH-Ct_Cl-Ct_OAc*Ka*10^pH/(1+Ka*10^pH))</f>
        <v>0.1000682540109373</v>
      </c>
      <c r="R1013" s="19">
        <f>ABS(Ct_Na+10^-pH-Kw*10^pH-Ct_Cl-Ct_OAc*Ka*10^pH/(1+Ka*10^pH))</f>
        <v>9.4512724259315381E-2</v>
      </c>
      <c r="S1013" s="19">
        <f>ABS(Ct_Na+10^-pH-Kw*10^pH-Ct_Cl-Ct_OAc*Ka*10^pH/(1+Ka*10^pH))</f>
        <v>8.925749341318652E-2</v>
      </c>
      <c r="T1013" s="19">
        <f>ABS(Ct_Na+10^-pH-Kw*10^pH-Ct_Cl-Ct_OAc*Ka*10^pH/(1+Ka*10^pH))</f>
        <v>8.4278853664222358E-2</v>
      </c>
      <c r="U1013" s="19">
        <f>ABS(Ct_Na+10^-pH-Kw*10^pH-Ct_Cl-Ct_OAc*Ka*10^pH/(1+Ka*10^pH))</f>
        <v>7.9555528774179415E-2</v>
      </c>
      <c r="V1013" s="19">
        <f>ABS(Ct_Na+10^-pH-Kw*10^pH-Ct_Cl-Ct_OAc*Ka*10^pH/(1+Ka*10^pH))</f>
        <v>7.5068370128638651E-2</v>
      </c>
      <c r="W1013" s="19">
        <f>ABS(Ct_Na+10^-pH-Kw*10^pH-Ct_Cl-Ct_OAc*Ka*10^pH/(1+Ka*10^pH))</f>
        <v>7.0800097270685189E-2</v>
      </c>
      <c r="X1013" s="19">
        <f>ABS(Ct_Na+10^-pH-Kw*10^pH-Ct_Cl-Ct_OAc*Ka*10^pH/(1+Ka*10^pH))</f>
        <v>6.6735075501205762E-2</v>
      </c>
      <c r="Y1013" s="19">
        <f>ABS(Ct_Na+10^-pH-Kw*10^pH-Ct_Cl-Ct_OAc*Ka*10^pH/(1+Ka*10^pH))</f>
        <v>6.2859124511702072E-2</v>
      </c>
      <c r="Z1013" s="19">
        <f>ABS(Ct_Na+10^-pH-Kw*10^pH-Ct_Cl-Ct_OAc*Ka*10^pH/(1+Ka*10^pH))</f>
        <v>5.9159353112630396E-2</v>
      </c>
      <c r="AA1013" s="19">
        <f>ABS(Ct_Na+10^-pH-Kw*10^pH-Ct_Cl-Ct_OAc*Ka*10^pH/(1+Ka*10^pH))</f>
        <v>5.5624015997961879E-2</v>
      </c>
      <c r="AB1013" s="19">
        <f>ABS(Ct_Na+10^-pH-Kw*10^pH-Ct_Cl-Ct_OAc*Ka*10^pH/(1+Ka*10^pH))</f>
        <v>5.2242389192626817E-2</v>
      </c>
      <c r="AC1013" s="19">
        <f>ABS(Ct_Na+10^-pH-Kw*10^pH-Ct_Cl-Ct_OAc*Ka*10^pH/(1+Ka*10^pH))</f>
        <v>4.9004661400284699E-2</v>
      </c>
      <c r="AD1013" s="19">
        <f>ABS(Ct_Na+10^-pH-Kw*10^pH-Ct_Cl-Ct_OAc*Ka*10^pH/(1+Ka*10^pH))</f>
        <v>4.5901838932623507E-2</v>
      </c>
      <c r="AE1013" s="19">
        <f>ABS(Ct_Na+10^-pH-Kw*10^pH-Ct_Cl-Ct_OAc*Ka*10^pH/(1+Ka*10^pH))</f>
        <v>4.2925662279968899E-2</v>
      </c>
      <c r="AF1013" s="19">
        <f>ABS(Ct_Na+10^-pH-Kw*10^pH-Ct_Cl-Ct_OAc*Ka*10^pH/(1+Ka*10^pH))</f>
        <v>4.0068532693420478E-2</v>
      </c>
      <c r="AG1013" s="19">
        <f>ABS(Ct_Na+10^-pH-Kw*10^pH-Ct_Cl-Ct_OAc*Ka*10^pH/(1+Ka*10^pH))</f>
        <v>3.7323447404383765E-2</v>
      </c>
      <c r="AH1013" s="19">
        <f>ABS(Ct_Na+10^-pH-Kw*10^pH-Ct_Cl-Ct_OAc*Ka*10^pH/(1+Ka*10^pH))</f>
        <v>3.4683942318771567E-2</v>
      </c>
      <c r="AI1013" s="19">
        <f>ABS(Ct_Na+10^-pH-Kw*10^pH-Ct_Cl-Ct_OAc*Ka*10^pH/(1+Ka*10^pH))</f>
        <v>3.2144041198654119E-2</v>
      </c>
      <c r="AJ1013" s="19">
        <f>ABS(Ct_Na+10^-pH-Kw*10^pH-Ct_Cl-Ct_OAc*Ka*10^pH/(1+Ka*10^pH))</f>
        <v>2.9698210490392896E-2</v>
      </c>
      <c r="AK1013" s="19">
        <f>ABS(Ct_Na+10^-pH-Kw*10^pH-Ct_Cl-Ct_OAc*Ka*10^pH/(1+Ka*10^pH))</f>
        <v>2.7341319080613873E-2</v>
      </c>
      <c r="AL1013" s="19">
        <f>ABS(Ct_Na+10^-pH-Kw*10^pH-Ct_Cl-Ct_OAc*Ka*10^pH/(1+Ka*10^pH))</f>
        <v>2.5068602364041292E-2</v>
      </c>
      <c r="AM1013" s="19">
        <f>ABS(Ct_Na+10^-pH-Kw*10^pH-Ct_Cl-Ct_OAc*Ka*10^pH/(1+Ka*10^pH))</f>
        <v>2.2875630093664182E-2</v>
      </c>
      <c r="AN1013" s="19">
        <f>ABS(Ct_Na+10^-pH-Kw*10^pH-Ct_Cl-Ct_OAc*Ka*10^pH/(1+Ka*10^pH))</f>
        <v>2.075827755674841E-2</v>
      </c>
      <c r="AO1013" s="19">
        <f>ABS(Ct_Na+10^-pH-Kw*10^pH-Ct_Cl-Ct_OAc*Ka*10^pH/(1+Ka*10^pH))</f>
        <v>1.8712699682100944E-2</v>
      </c>
      <c r="AP1013" s="19">
        <f>ABS(Ct_Na+10^-pH-Kw*10^pH-Ct_Cl-Ct_OAc*Ka*10^pH/(1+Ka*10^pH))</f>
        <v>1.6735307736608376E-2</v>
      </c>
      <c r="AQ1013" s="19">
        <f>ABS(Ct_Na+10^-pH-Kw*10^pH-Ct_Cl-Ct_OAc*Ka*10^pH/(1+Ka*10^pH))</f>
        <v>1.4822748313918888E-2</v>
      </c>
      <c r="AR1013" s="19">
        <f>ABS(Ct_Na+10^-pH-Kw*10^pH-Ct_Cl-Ct_OAc*Ka*10^pH/(1+Ka*10^pH))</f>
        <v>1.2971884356477406E-2</v>
      </c>
      <c r="AS1013" s="19">
        <f>ABS(Ct_Na+10^-pH-Kw*10^pH-Ct_Cl-Ct_OAc*Ka*10^pH/(1+Ka*10^pH))</f>
        <v>1.1179777984986469E-2</v>
      </c>
      <c r="AT1013" s="19">
        <f>ABS(Ct_Na+10^-pH-Kw*10^pH-Ct_Cl-Ct_OAc*Ka*10^pH/(1+Ka*10^pH))</f>
        <v>9.4436749376046111E-3</v>
      </c>
      <c r="AU1013" s="19">
        <f>ABS(Ct_Na+10^-pH-Kw*10^pH-Ct_Cl-Ct_OAc*Ka*10^pH/(1+Ka*10^pH))</f>
        <v>7.7609904455268261E-3</v>
      </c>
      <c r="AV1013" s="19">
        <f>ABS(Ct_Na+10^-pH-Kw*10^pH-Ct_Cl-Ct_OAc*Ka*10^pH/(1+Ka*10^pH))</f>
        <v>6.1292963926028801E-3</v>
      </c>
      <c r="AW1013" s="19">
        <f>ABS(Ct_Na+10^-pH-Kw*10^pH-Ct_Cl-Ct_OAc*Ka*10^pH/(1+Ka*10^pH))</f>
        <v>4.5463096248408788E-3</v>
      </c>
      <c r="AX1013" s="19">
        <f>ABS(Ct_Na+10^-pH-Kw*10^pH-Ct_Cl-Ct_OAc*Ka*10^pH/(1+Ka*10^pH))</f>
        <v>3.009881291424793E-3</v>
      </c>
      <c r="AY1013" s="19">
        <f>ABS(Ct_Na+10^-pH-Kw*10^pH-Ct_Cl-Ct_OAc*Ka*10^pH/(1+Ka*10^pH))</f>
        <v>1.5179871126004968E-3</v>
      </c>
      <c r="AZ1013" s="19">
        <f>ABS(Ct_Na+10^-pH-Kw*10^pH-Ct_Cl-Ct_OAc*Ka*10^pH/(1+Ka*10^pH))</f>
        <v>6.8718481742599535E-5</v>
      </c>
      <c r="BA1013" s="19">
        <f>ABS(Ct_Na+10^-pH-Kw*10^pH-Ct_Cl-Ct_OAc*Ka*10^pH/(1+Ka*10^pH))</f>
        <v>1.339725680640412E-3</v>
      </c>
      <c r="BB1013" s="19">
        <f>ABS(Ct_Na+10^-pH-Kw*10^pH-Ct_Cl-Ct_OAc*Ka*10^pH/(1+Ka*10^pH))</f>
        <v>2.7090463940683471E-3</v>
      </c>
      <c r="BC1013" s="19">
        <f>ABS(Ct_Na+10^-pH-Kw*10^pH-Ct_Cl-Ct_OAc*Ka*10^pH/(1+Ka*10^pH))</f>
        <v>4.0408514715119803E-3</v>
      </c>
      <c r="BD1013" s="19">
        <f>ABS(Ct_Na+10^-pH-Kw*10^pH-Ct_Cl-Ct_OAc*Ka*10^pH/(1+Ka*10^pH))</f>
        <v>5.3366618171327845E-3</v>
      </c>
      <c r="BE1013" s="19">
        <f>ABS(Ct_Na+10^-pH-Kw*10^pH-Ct_Cl-Ct_OAc*Ka*10^pH/(1+Ka*10^pH))</f>
        <v>6.5979172202037042E-3</v>
      </c>
      <c r="BF1013" s="19">
        <f>ABS(Ct_Na+10^-pH-Kw*10^pH-Ct_Cl-Ct_OAc*Ka*10^pH/(1+Ka*10^pH))</f>
        <v>7.8259816916148722E-3</v>
      </c>
      <c r="BG1013" s="19">
        <f>ABS(Ct_Na+10^-pH-Kw*10^pH-Ct_Cl-Ct_OAc*Ka*10^pH/(1+Ka*10^pH))</f>
        <v>9.0221483845477971E-3</v>
      </c>
      <c r="BH1013" s="19">
        <f>ABS(Ct_Na+10^-pH-Kw*10^pH-Ct_Cl-Ct_OAc*Ka*10^pH/(1+Ka*10^pH))</f>
        <v>1.018764413663633E-2</v>
      </c>
      <c r="BI1013" s="19">
        <f>ABS(Ct_Na+10^-pH-Kw*10^pH-Ct_Cl-Ct_OAc*Ka*10^pH/(1+Ka*10^pH))</f>
        <v>1.1323633667152992E-2</v>
      </c>
      <c r="BJ1013" s="19">
        <f>ABS(Ct_Na+10^-pH-Kw*10^pH-Ct_Cl-Ct_OAc*Ka*10^pH/(1+Ka*10^pH))</f>
        <v>1.2431223459406733E-2</v>
      </c>
      <c r="BK1013" s="19">
        <f>ABS(Ct_Na+10^-pH-Kw*10^pH-Ct_Cl-Ct_OAc*Ka*10^pH/(1+Ka*10^pH))</f>
        <v>1.3511465355555433E-2</v>
      </c>
      <c r="BL1013" s="19">
        <f>ABS(Ct_Na+10^-pH-Kw*10^pH-Ct_Cl-Ct_OAc*Ka*10^pH/(1+Ka*10^pH))</f>
        <v>1.4565359888383443E-2</v>
      </c>
      <c r="BM1013" s="19">
        <f>ABS(Ct_Na+10^-pH-Kw*10^pH-Ct_Cl-Ct_OAc*Ka*10^pH/(1+Ka*10^pH))</f>
        <v>1.559385937222766E-2</v>
      </c>
      <c r="BN1013" s="19">
        <f>ABS(Ct_Na+10^-pH-Kw*10^pH-Ct_Cl-Ct_OAc*Ka*10^pH/(1+Ka*10^pH))</f>
        <v>1.659787077312317E-2</v>
      </c>
      <c r="BO1013" s="19">
        <f>ABS(Ct_Na+10^-pH-Kw*10^pH-Ct_Cl-Ct_OAc*Ka*10^pH/(1+Ka*10^pH))</f>
        <v>1.7578258376350568E-2</v>
      </c>
      <c r="BP1013" s="19">
        <f>ABS(Ct_Na+10^-pH-Kw*10^pH-Ct_Cl-Ct_OAc*Ka*10^pH/(1+Ka*10^pH))</f>
        <v>1.8535846267875002E-2</v>
      </c>
      <c r="BQ1013" s="19">
        <f>ABS(Ct_Na+10^-pH-Kw*10^pH-Ct_Cl-Ct_OAc*Ka*10^pH/(1+Ka*10^pH))</f>
        <v>1.9471420644651759E-2</v>
      </c>
      <c r="BR1013" s="19">
        <f>ABS(Ct_Na+10^-pH-Kw*10^pH-Ct_Cl-Ct_OAc*Ka*10^pH/(1+Ka*10^pH))</f>
        <v>2.0385731967410836E-2</v>
      </c>
      <c r="BS1013" s="19">
        <f>ABS(Ct_Na+10^-pH-Kw*10^pH-Ct_Cl-Ct_OAc*Ka*10^pH/(1+Ka*10^pH))</f>
        <v>2.1279496968310191E-2</v>
      </c>
      <c r="BT1013" s="19">
        <f>ABS(Ct_Na+10^-pH-Kw*10^pH-Ct_Cl-Ct_OAc*Ka*10^pH/(1+Ka*10^pH))</f>
        <v>2.2153400524745098E-2</v>
      </c>
      <c r="BU1013" s="19">
        <f>ABS(Ct_Na+10^-pH-Kw*10^pH-Ct_Cl-Ct_OAc*Ka*10^pH/(1+Ka*10^pH))</f>
        <v>2.3008097409610011E-2</v>
      </c>
      <c r="BV1013" s="19">
        <f>ABS(Ct_Na+10^-pH-Kw*10^pH-Ct_Cl-Ct_OAc*Ka*10^pH/(1+Ka*10^pH))</f>
        <v>2.3844213927412622E-2</v>
      </c>
      <c r="BW1013" s="19">
        <f>ABS(Ct_Na+10^-pH-Kw*10^pH-Ct_Cl-Ct_OAc*Ka*10^pH/(1+Ka*10^pH))</f>
        <v>2.4662349444832428E-2</v>
      </c>
      <c r="BX1013" s="19">
        <f>ABS(Ct_Na+10^-pH-Kw*10^pH-Ct_Cl-Ct_OAc*Ka*10^pH/(1+Ka*10^pH))</f>
        <v>2.5463077823583695E-2</v>
      </c>
      <c r="BY1013" s="19">
        <f>ABS(Ct_Na+10^-pH-Kw*10^pH-Ct_Cl-Ct_OAc*Ka*10^pH/(1+Ka*10^pH))</f>
        <v>2.6246948762782302E-2</v>
      </c>
      <c r="BZ1013" s="19">
        <f>ABS(Ct_Na+10^-pH-Kw*10^pH-Ct_Cl-Ct_OAc*Ka*10^pH/(1+Ka*10^pH))</f>
        <v>2.7014489057414291E-2</v>
      </c>
      <c r="CA1013" s="19">
        <f>ABS(Ct_Na+10^-pH-Kw*10^pH-Ct_Cl-Ct_OAc*Ka*10^pH/(1+Ka*10^pH))</f>
        <v>2.7766203778961059E-2</v>
      </c>
      <c r="CB1013" s="19">
        <f>ABS(Ct_Na+10^-pH-Kw*10^pH-Ct_Cl-Ct_OAc*Ka*10^pH/(1+Ka*10^pH))</f>
        <v>2.8502577383741588E-2</v>
      </c>
      <c r="CC1013" s="19">
        <f>ABS(Ct_Na+10^-pH-Kw*10^pH-Ct_Cl-Ct_OAc*Ka*10^pH/(1+Ka*10^pH))</f>
        <v>2.9224074754082112E-2</v>
      </c>
      <c r="CD1013" s="19">
        <f>ABS(Ct_Na+10^-pH-Kw*10^pH-Ct_Cl-Ct_OAc*Ka*10^pH/(1+Ka*10^pH))</f>
        <v>2.9931142177015806E-2</v>
      </c>
      <c r="CE1013" s="19">
        <f>ABS(Ct_Na+10^-pH-Kw*10^pH-Ct_Cl-Ct_OAc*Ka*10^pH/(1+Ka*10^pH))</f>
        <v>3.0624208264841912E-2</v>
      </c>
      <c r="CF1013" s="19">
        <f>ABS(Ct_Na+10^-pH-Kw*10^pH-Ct_Cl-Ct_OAc*Ka*10^pH/(1+Ka*10^pH))</f>
        <v>3.1303684821534172E-2</v>
      </c>
      <c r="CG1013" s="19">
        <f>ABS(Ct_Na+10^-pH-Kw*10^pH-Ct_Cl-Ct_OAc*Ka*10^pH/(1+Ka*10^pH))</f>
        <v>3.1969967658679002E-2</v>
      </c>
      <c r="CH1013" s="19">
        <f>ABS(Ct_Na+10^-pH-Kw*10^pH-Ct_Cl-Ct_OAc*Ka*10^pH/(1+Ka*10^pH))</f>
        <v>3.2623437364340271E-2</v>
      </c>
      <c r="CI1013" s="19">
        <f>ABS(Ct_Na+10^-pH-Kw*10^pH-Ct_Cl-Ct_OAc*Ka*10^pH/(1+Ka*10^pH))</f>
        <v>3.3264460027988961E-2</v>
      </c>
      <c r="CJ1013" s="19">
        <f>ABS(Ct_Na+10^-pH-Kw*10^pH-Ct_Cl-Ct_OAc*Ka*10^pH/(1+Ka*10^pH))</f>
        <v>3.3893387924398978E-2</v>
      </c>
      <c r="CK1013" s="19">
        <f>ABS(Ct_Na+10^-pH-Kw*10^pH-Ct_Cl-Ct_OAc*Ka*10^pH/(1+Ka*10^pH))</f>
        <v>3.4510560159193883E-2</v>
      </c>
      <c r="CL1013" s="19">
        <f>ABS(Ct_Na+10^-pH-Kw*10^pH-Ct_Cl-Ct_OAc*Ka*10^pH/(1+Ka*10^pH))</f>
        <v>3.5116303278529604E-2</v>
      </c>
      <c r="CM1013" s="19">
        <f>ABS(Ct_Na+10^-pH-Kw*10^pH-Ct_Cl-Ct_OAc*Ka*10^pH/(1+Ka*10^pH))</f>
        <v>3.5710931845216953E-2</v>
      </c>
      <c r="CN1013" s="19">
        <f>ABS(Ct_Na+10^-pH-Kw*10^pH-Ct_Cl-Ct_OAc*Ka*10^pH/(1+Ka*10^pH))</f>
        <v>3.6294748983419098E-2</v>
      </c>
      <c r="CO1013" s="19">
        <f>ABS(Ct_Na+10^-pH-Kw*10^pH-Ct_Cl-Ct_OAc*Ka*10^pH/(1+Ka*10^pH))</f>
        <v>3.6868046893905881E-2</v>
      </c>
      <c r="CP1013" s="19">
        <f>ABS(Ct_Na+10^-pH-Kw*10^pH-Ct_Cl-Ct_OAc*Ka*10^pH/(1+Ka*10^pH))</f>
        <v>3.7431107341705412E-2</v>
      </c>
      <c r="CQ1013" s="19">
        <f>ABS(Ct_Na+10^-pH-Kw*10^pH-Ct_Cl-Ct_OAc*Ka*10^pH/(1+Ka*10^pH))</f>
        <v>3.7984202117862471E-2</v>
      </c>
      <c r="CR1013" s="19">
        <f>ABS(Ct_Na+10^-pH-Kw*10^pH-Ct_Cl-Ct_OAc*Ka*10^pH/(1+Ka*10^pH))</f>
        <v>3.8527593476893954E-2</v>
      </c>
      <c r="CS1013" s="19">
        <f>ABS(Ct_Na+10^-pH-Kw*10^pH-Ct_Cl-Ct_OAc*Ka*10^pH/(1+Ka*10^pH))</f>
        <v>3.9061534551420515E-2</v>
      </c>
      <c r="CT1013" s="19">
        <f>ABS(Ct_Na+10^-pH-Kw*10^pH-Ct_Cl-Ct_OAc*Ka*10^pH/(1+Ka*10^pH))</f>
        <v>3.9586269745351843E-2</v>
      </c>
      <c r="CU1013" s="19">
        <f>ABS(Ct_Na+10^-pH-Kw*10^pH-Ct_Cl-Ct_OAc*Ka*10^pH/(1+Ka*10^pH))</f>
        <v>4.0102035106908247E-2</v>
      </c>
      <c r="CV1013" s="19">
        <f>ABS(Ct_Na+10^-pH-Kw*10^pH-Ct_Cl-Ct_OAc*Ka*10^pH/(1+Ka*10^pH))</f>
        <v>4.0609058682675572E-2</v>
      </c>
      <c r="CW1013" s="19">
        <f>ABS(Ct_Na+10^-pH-Kw*10^pH-Ct_Cl-Ct_OAc*Ka*10^pH/(1+Ka*10^pH))</f>
        <v>4.1107560853808157E-2</v>
      </c>
      <c r="CX1013" s="19">
        <f>ABS(Ct_Na+10^-pH-Kw*10^pH-Ct_Cl-Ct_OAc*Ka*10^pH/(1+Ka*10^pH))</f>
        <v>4.1597754655421849E-2</v>
      </c>
    </row>
    <row r="1014" spans="1:102">
      <c r="A1014" s="23">
        <v>9.85</v>
      </c>
      <c r="B1014" s="19">
        <f>ABS(Ct_Na+10^-pH-Kw*10^pH-Ct_Cl-Ct_OAc*Ka*10^pH/(1+Ka*10^pH))</f>
        <v>0.25006920579333425</v>
      </c>
      <c r="C1014" s="19">
        <f>ABS(Ct_Na+10^-pH-Kw*10^pH-Ct_Cl-Ct_OAc*Ka*10^pH/(1+Ka*10^pH))</f>
        <v>0.23340261477637475</v>
      </c>
      <c r="D1014" s="19">
        <f>ABS(Ct_Na+10^-pH-Kw*10^pH-Ct_Cl-Ct_OAc*Ka*10^pH/(1+Ka*10^pH))</f>
        <v>0.21825116839732067</v>
      </c>
      <c r="E1014" s="19">
        <f>ABS(Ct_Na+10^-pH-Kw*10^pH-Ct_Cl-Ct_OAc*Ka*10^pH/(1+Ka*10^pH))</f>
        <v>0.20441723909470608</v>
      </c>
      <c r="F1014" s="19">
        <f>ABS(Ct_Na+10^-pH-Kw*10^pH-Ct_Cl-Ct_OAc*Ka*10^pH/(1+Ka*10^pH))</f>
        <v>0.19173613723397598</v>
      </c>
      <c r="G1014" s="19">
        <f>ABS(Ct_Na+10^-pH-Kw*10^pH-Ct_Cl-Ct_OAc*Ka*10^pH/(1+Ka*10^pH))</f>
        <v>0.18006952352210431</v>
      </c>
      <c r="H1014" s="19">
        <f>ABS(Ct_Na+10^-pH-Kw*10^pH-Ct_Cl-Ct_OAc*Ka*10^pH/(1+Ka*10^pH))</f>
        <v>0.16930034163422283</v>
      </c>
      <c r="I1014" s="19">
        <f>ABS(Ct_Na+10^-pH-Kw*10^pH-Ct_Cl-Ct_OAc*Ka*10^pH/(1+Ka*10^pH))</f>
        <v>0.1593288769232214</v>
      </c>
      <c r="J1014" s="19">
        <f>ABS(Ct_Na+10^-pH-Kw*10^pH-Ct_Cl-Ct_OAc*Ka*10^pH/(1+Ka*10^pH))</f>
        <v>0.15006965969157723</v>
      </c>
      <c r="K1014" s="19">
        <f>ABS(Ct_Na+10^-pH-Kw*10^pH-Ct_Cl-Ct_OAc*Ka*10^pH/(1+Ka*10^pH))</f>
        <v>0.14144900916556369</v>
      </c>
      <c r="L1014" s="19">
        <f>ABS(Ct_Na+10^-pH-Kw*10^pH-Ct_Cl-Ct_OAc*Ka*10^pH/(1+Ka*10^pH))</f>
        <v>0.13340306867461771</v>
      </c>
      <c r="M1014" s="19">
        <f>ABS(Ct_Na+10^-pH-Kw*10^pH-Ct_Cl-Ct_OAc*Ka*10^pH/(1+Ka*10^pH))</f>
        <v>0.12587622111857147</v>
      </c>
      <c r="N1014" s="19">
        <f>ABS(Ct_Na+10^-pH-Kw*10^pH-Ct_Cl-Ct_OAc*Ka*10^pH/(1+Ka*10^pH))</f>
        <v>0.11881980153477815</v>
      </c>
      <c r="O1014" s="19">
        <f>ABS(Ct_Na+10^-pH-Kw*10^pH-Ct_Cl-Ct_OAc*Ka*10^pH/(1+Ka*10^pH))</f>
        <v>0.11219104374394201</v>
      </c>
      <c r="P1014" s="19">
        <f>ABS(Ct_Na+10^-pH-Kw*10^pH-Ct_Cl-Ct_OAc*Ka*10^pH/(1+Ka*10^pH))</f>
        <v>0.10595221288197854</v>
      </c>
      <c r="Q1014" s="19">
        <f>ABS(Ct_Na+10^-pH-Kw*10^pH-Ct_Cl-Ct_OAc*Ka*10^pH/(1+Ka*10^pH))</f>
        <v>0.10006988664069871</v>
      </c>
      <c r="R1014" s="19">
        <f>ABS(Ct_Na+10^-pH-Kw*10^pH-Ct_Cl-Ct_OAc*Ka*10^pH/(1+Ka*10^pH))</f>
        <v>9.4514356301712232E-2</v>
      </c>
      <c r="S1014" s="19">
        <f>ABS(Ct_Na+10^-pH-Kw*10^pH-Ct_Cl-Ct_OAc*Ka*10^pH/(1+Ka*10^pH))</f>
        <v>8.9259124899968206E-2</v>
      </c>
      <c r="T1014" s="19">
        <f>ABS(Ct_Na+10^-pH-Kw*10^pH-Ct_Cl-Ct_OAc*Ka*10^pH/(1+Ka*10^pH))</f>
        <v>8.4280484624631835E-2</v>
      </c>
      <c r="U1014" s="19">
        <f>ABS(Ct_Na+10^-pH-Kw*10^pH-Ct_Cl-Ct_OAc*Ka*10^pH/(1+Ka*10^pH))</f>
        <v>7.9557159235210104E-2</v>
      </c>
      <c r="V1014" s="19">
        <f>ABS(Ct_Na+10^-pH-Kw*10^pH-Ct_Cl-Ct_OAc*Ka*10^pH/(1+Ka*10^pH))</f>
        <v>7.5070000115259466E-2</v>
      </c>
      <c r="W1014" s="19">
        <f>ABS(Ct_Na+10^-pH-Kw*10^pH-Ct_Cl-Ct_OAc*Ka*10^pH/(1+Ka*10^pH))</f>
        <v>7.0801726806038107E-2</v>
      </c>
      <c r="X1014" s="19">
        <f>ABS(Ct_Na+10^-pH-Kw*10^pH-Ct_Cl-Ct_OAc*Ka*10^pH/(1+Ka*10^pH))</f>
        <v>6.6736704606779718E-2</v>
      </c>
      <c r="Y1014" s="19">
        <f>ABS(Ct_Na+10^-pH-Kw*10^pH-Ct_Cl-Ct_OAc*Ka*10^pH/(1+Ka*10^pH))</f>
        <v>6.2860753207486797E-2</v>
      </c>
      <c r="Z1014" s="19">
        <f>ABS(Ct_Na+10^-pH-Kw*10^pH-Ct_Cl-Ct_OAc*Ka*10^pH/(1+Ka*10^pH))</f>
        <v>5.9160981417252671E-2</v>
      </c>
      <c r="AA1014" s="19">
        <f>ABS(Ct_Na+10^-pH-Kw*10^pH-Ct_Cl-Ct_OAc*Ka*10^pH/(1+Ka*10^pH))</f>
        <v>5.5625643928806701E-2</v>
      </c>
      <c r="AB1014" s="19">
        <f>ABS(Ct_Na+10^-pH-Kw*10^pH-Ct_Cl-Ct_OAc*Ka*10^pH/(1+Ka*10^pH))</f>
        <v>5.2244016765945381E-2</v>
      </c>
      <c r="AC1014" s="19">
        <f>ABS(Ct_Na+10^-pH-Kw*10^pH-Ct_Cl-Ct_OAc*Ka*10^pH/(1+Ka*10^pH))</f>
        <v>4.9006288631290876E-2</v>
      </c>
      <c r="AD1014" s="19">
        <f>ABS(Ct_Na+10^-pH-Kw*10^pH-Ct_Cl-Ct_OAc*Ka*10^pH/(1+Ka*10^pH))</f>
        <v>4.5903465835580318E-2</v>
      </c>
      <c r="AE1014" s="19">
        <f>ABS(Ct_Na+10^-pH-Kw*10^pH-Ct_Cl-Ct_OAc*Ka*10^pH/(1+Ka*10^pH))</f>
        <v>4.292728886826612E-2</v>
      </c>
      <c r="AF1014" s="19">
        <f>ABS(Ct_Na+10^-pH-Kw*10^pH-Ct_Cl-Ct_OAc*Ka*10^pH/(1+Ka*10^pH))</f>
        <v>4.0070158979644485E-2</v>
      </c>
      <c r="AG1014" s="19">
        <f>ABS(Ct_Na+10^-pH-Kw*10^pH-Ct_Cl-Ct_OAc*Ka*10^pH/(1+Ka*10^pH))</f>
        <v>3.7325073400380583E-2</v>
      </c>
      <c r="AH1014" s="19">
        <f>ABS(Ct_Na+10^-pH-Kw*10^pH-Ct_Cl-Ct_OAc*Ka*10^pH/(1+Ka*10^pH))</f>
        <v>3.4685568035703752E-2</v>
      </c>
      <c r="AI1014" s="19">
        <f>ABS(Ct_Na+10^-pH-Kw*10^pH-Ct_Cl-Ct_OAc*Ka*10^pH/(1+Ka*10^pH))</f>
        <v>3.2145666647052443E-2</v>
      </c>
      <c r="AJ1014" s="19">
        <f>ABS(Ct_Na+10^-pH-Kw*10^pH-Ct_Cl-Ct_OAc*Ka*10^pH/(1+Ka*10^pH))</f>
        <v>2.9699835680203027E-2</v>
      </c>
      <c r="AK1014" s="19">
        <f>ABS(Ct_Na+10^-pH-Kw*10^pH-Ct_Cl-Ct_OAc*Ka*10^pH/(1+Ka*10^pH))</f>
        <v>2.7342944021239039E-2</v>
      </c>
      <c r="AL1014" s="19">
        <f>ABS(Ct_Na+10^-pH-Kw*10^pH-Ct_Cl-Ct_OAc*Ka*10^pH/(1+Ka*10^pH))</f>
        <v>2.5070227064380932E-2</v>
      </c>
      <c r="AM1014" s="19">
        <f>ABS(Ct_Na+10^-pH-Kw*10^pH-Ct_Cl-Ct_OAc*Ka*10^pH/(1+Ka*10^pH))</f>
        <v>2.2877254562149396E-2</v>
      </c>
      <c r="AN1014" s="19">
        <f>ABS(Ct_Na+10^-pH-Kw*10^pH-Ct_Cl-Ct_OAc*Ka*10^pH/(1+Ka*10^pH))</f>
        <v>2.0759901801374152E-2</v>
      </c>
      <c r="AO1014" s="19">
        <f>ABS(Ct_Na+10^-pH-Kw*10^pH-Ct_Cl-Ct_OAc*Ka*10^pH/(1+Ka*10^pH))</f>
        <v>1.8714323710455685E-2</v>
      </c>
      <c r="AP1014" s="19">
        <f>ABS(Ct_Na+10^-pH-Kw*10^pH-Ct_Cl-Ct_OAc*Ka*10^pH/(1+Ka*10^pH))</f>
        <v>1.6736931555901169E-2</v>
      </c>
      <c r="AQ1014" s="19">
        <f>ABS(Ct_Na+10^-pH-Kw*10^pH-Ct_Cl-Ct_OAc*Ka*10^pH/(1+Ka*10^pH))</f>
        <v>1.4824371931004193E-2</v>
      </c>
      <c r="AR1014" s="19">
        <f>ABS(Ct_Na+10^-pH-Kw*10^pH-Ct_Cl-Ct_OAc*Ka*10^pH/(1+Ka*10^pH))</f>
        <v>1.2973507777878049E-2</v>
      </c>
      <c r="AS1014" s="19">
        <f>ABS(Ct_Na+10^-pH-Kw*10^pH-Ct_Cl-Ct_OAc*Ka*10^pH/(1+Ka*10^pH))</f>
        <v>1.1181401216914688E-2</v>
      </c>
      <c r="AT1014" s="19">
        <f>ABS(Ct_Na+10^-pH-Kw*10^pH-Ct_Cl-Ct_OAc*Ka*10^pH/(1+Ka*10^pH))</f>
        <v>9.4452979859813921E-3</v>
      </c>
      <c r="AU1014" s="19">
        <f>ABS(Ct_Na+10^-pH-Kw*10^pH-Ct_Cl-Ct_OAc*Ka*10^pH/(1+Ka*10^pH))</f>
        <v>7.7626133159999153E-3</v>
      </c>
      <c r="AV1014" s="19">
        <f>ABS(Ct_Na+10^-pH-Kw*10^pH-Ct_Cl-Ct_OAc*Ka*10^pH/(1+Ka*10^pH))</f>
        <v>6.1309190905632985E-3</v>
      </c>
      <c r="AW1014" s="19">
        <f>ABS(Ct_Na+10^-pH-Kw*10^pH-Ct_Cl-Ct_OAc*Ka*10^pH/(1+Ka*10^pH))</f>
        <v>4.5479321554382571E-3</v>
      </c>
      <c r="AX1014" s="19">
        <f>ABS(Ct_Na+10^-pH-Kw*10^pH-Ct_Cl-Ct_OAc*Ka*10^pH/(1+Ka*10^pH))</f>
        <v>3.0115036595815756E-3</v>
      </c>
      <c r="AY1014" s="19">
        <f>ABS(Ct_Na+10^-pH-Kw*10^pH-Ct_Cl-Ct_OAc*Ka*10^pH/(1+Ka*10^pH))</f>
        <v>1.5196093230250979E-3</v>
      </c>
      <c r="AZ1014" s="19">
        <f>ABS(Ct_Na+10^-pH-Kw*10^pH-Ct_Cl-Ct_OAc*Ka*10^pH/(1+Ka*10^pH))</f>
        <v>7.0340538941664199E-5</v>
      </c>
      <c r="BA1014" s="19">
        <f>ABS(Ct_Na+10^-pH-Kw*10^pH-Ct_Cl-Ct_OAc*Ka*10^pH/(1+Ka*10^pH))</f>
        <v>1.3381037723506767E-3</v>
      </c>
      <c r="BB1014" s="19">
        <f>ABS(Ct_Na+10^-pH-Kw*10^pH-Ct_Cl-Ct_OAc*Ka*10^pH/(1+Ka*10^pH))</f>
        <v>2.7074246305515623E-3</v>
      </c>
      <c r="BC1014" s="19">
        <f>ABS(Ct_Na+10^-pH-Kw*10^pH-Ct_Cl-Ct_OAc*Ka*10^pH/(1+Ka*10^pH))</f>
        <v>4.0392298488017842E-3</v>
      </c>
      <c r="BD1014" s="19">
        <f>ABS(Ct_Na+10^-pH-Kw*10^pH-Ct_Cl-Ct_OAc*Ka*10^pH/(1+Ka*10^pH))</f>
        <v>5.3350403314235822E-3</v>
      </c>
      <c r="BE1014" s="19">
        <f>ABS(Ct_Na+10^-pH-Kw*10^pH-Ct_Cl-Ct_OAc*Ka*10^pH/(1+Ka*10^pH))</f>
        <v>6.5962958678421266E-3</v>
      </c>
      <c r="BF1014" s="19">
        <f>ABS(Ct_Na+10^-pH-Kw*10^pH-Ct_Cl-Ct_OAc*Ka*10^pH/(1+Ka*10^pH))</f>
        <v>7.8243604690917748E-3</v>
      </c>
      <c r="BG1014" s="19">
        <f>ABS(Ct_Na+10^-pH-Kw*10^pH-Ct_Cl-Ct_OAc*Ka*10^pH/(1+Ka*10^pH))</f>
        <v>9.0205272884907664E-3</v>
      </c>
      <c r="BH1014" s="19">
        <f>ABS(Ct_Na+10^-pH-Kw*10^pH-Ct_Cl-Ct_OAc*Ka*10^pH/(1+Ka*10^pH))</f>
        <v>1.0186023163802627E-2</v>
      </c>
      <c r="BI1014" s="19">
        <f>ABS(Ct_Na+10^-pH-Kw*10^pH-Ct_Cl-Ct_OAc*Ka*10^pH/(1+Ka*10^pH))</f>
        <v>1.1322012814423056E-2</v>
      </c>
      <c r="BJ1014" s="19">
        <f>ABS(Ct_Na+10^-pH-Kw*10^pH-Ct_Cl-Ct_OAc*Ka*10^pH/(1+Ka*10^pH))</f>
        <v>1.2429602723777966E-2</v>
      </c>
      <c r="BK1014" s="19">
        <f>ABS(Ct_Na+10^-pH-Kw*10^pH-Ct_Cl-Ct_OAc*Ka*10^pH/(1+Ka*10^pH))</f>
        <v>1.3509844734136446E-2</v>
      </c>
      <c r="BL1014" s="19">
        <f>ABS(Ct_Na+10^-pH-Kw*10^pH-Ct_Cl-Ct_OAc*Ka*10^pH/(1+Ka*10^pH))</f>
        <v>1.4563739378388625E-2</v>
      </c>
      <c r="BM1014" s="19">
        <f>ABS(Ct_Na+10^-pH-Kw*10^pH-Ct_Cl-Ct_OAc*Ka*10^pH/(1+Ka*10^pH))</f>
        <v>1.5592238970972096E-2</v>
      </c>
      <c r="BN1014" s="19">
        <f>ABS(Ct_Na+10^-pH-Kw*10^pH-Ct_Cl-Ct_OAc*Ka*10^pH/(1+Ka*10^pH))</f>
        <v>1.6596250478017834E-2</v>
      </c>
      <c r="BO1014" s="19">
        <f>ABS(Ct_Na+10^-pH-Kw*10^pH-Ct_Cl-Ct_OAc*Ka*10^pH/(1+Ka*10^pH))</f>
        <v>1.7576638184897797E-2</v>
      </c>
      <c r="BP1014" s="19">
        <f>ABS(Ct_Na+10^-pH-Kw*10^pH-Ct_Cl-Ct_OAc*Ka*10^pH/(1+Ka*10^pH))</f>
        <v>1.853422617766428E-2</v>
      </c>
      <c r="BQ1014" s="19">
        <f>ABS(Ct_Na+10^-pH-Kw*10^pH-Ct_Cl-Ct_OAc*Ka*10^pH/(1+Ka*10^pH))</f>
        <v>1.9469800653355677E-2</v>
      </c>
      <c r="BR1014" s="19">
        <f>ABS(Ct_Na+10^-pH-Kw*10^pH-Ct_Cl-Ct_OAc*Ka*10^pH/(1+Ka*10^pH))</f>
        <v>2.0384112072781339E-2</v>
      </c>
      <c r="BS1014" s="19">
        <f>ABS(Ct_Na+10^-pH-Kw*10^pH-Ct_Cl-Ct_OAc*Ka*10^pH/(1+Ka*10^pH))</f>
        <v>2.1277877168174995E-2</v>
      </c>
      <c r="BT1014" s="19">
        <f>ABS(Ct_Na+10^-pH-Kw*10^pH-Ct_Cl-Ct_OAc*Ka*10^pH/(1+Ka*10^pH))</f>
        <v>2.2151780817004328E-2</v>
      </c>
      <c r="BU1014" s="19">
        <f>ABS(Ct_Na+10^-pH-Kw*10^pH-Ct_Cl-Ct_OAc*Ka*10^pH/(1+Ka*10^pH))</f>
        <v>2.3006477792233027E-2</v>
      </c>
      <c r="BV1014" s="19">
        <f>ABS(Ct_Na+10^-pH-Kw*10^pH-Ct_Cl-Ct_OAc*Ka*10^pH/(1+Ka*10^pH))</f>
        <v>2.3842594398434981E-2</v>
      </c>
      <c r="BW1014" s="19">
        <f>ABS(Ct_Na+10^-pH-Kw*10^pH-Ct_Cl-Ct_OAc*Ka*10^pH/(1+Ka*10^pH))</f>
        <v>2.4660730002353082E-2</v>
      </c>
      <c r="BX1014" s="19">
        <f>ABS(Ct_Na+10^-pH-Kw*10^pH-Ct_Cl-Ct_OAc*Ka*10^pH/(1+Ka*10^pH))</f>
        <v>2.5461458465762248E-2</v>
      </c>
      <c r="BY1014" s="19">
        <f>ABS(Ct_Na+10^-pH-Kw*10^pH-Ct_Cl-Ct_OAc*Ka*10^pH/(1+Ka*10^pH))</f>
        <v>2.6245329487836484E-2</v>
      </c>
      <c r="BZ1014" s="19">
        <f>ABS(Ct_Na+10^-pH-Kw*10^pH-Ct_Cl-Ct_OAc*Ka*10^pH/(1+Ka*10^pH))</f>
        <v>2.7012869863617527E-2</v>
      </c>
      <c r="CA1014" s="19">
        <f>ABS(Ct_Na+10^-pH-Kw*10^pH-Ct_Cl-Ct_OAc*Ka*10^pH/(1+Ka*10^pH))</f>
        <v>2.7764584664640164E-2</v>
      </c>
      <c r="CB1014" s="19">
        <f>ABS(Ct_Na+10^-pH-Kw*10^pH-Ct_Cl-Ct_OAc*Ka*10^pH/(1+Ka*10^pH))</f>
        <v>2.8500958347274619E-2</v>
      </c>
      <c r="CC1014" s="19">
        <f>ABS(Ct_Na+10^-pH-Kw*10^pH-Ct_Cl-Ct_OAc*Ka*10^pH/(1+Ka*10^pH))</f>
        <v>2.9222455793896256E-2</v>
      </c>
      <c r="CD1014" s="19">
        <f>ABS(Ct_Na+10^-pH-Kw*10^pH-Ct_Cl-Ct_OAc*Ka*10^pH/(1+Ka*10^pH))</f>
        <v>2.9929523291585443E-2</v>
      </c>
      <c r="CE1014" s="19">
        <f>ABS(Ct_Na+10^-pH-Kw*10^pH-Ct_Cl-Ct_OAc*Ka*10^pH/(1+Ka*10^pH))</f>
        <v>3.0622589452686727E-2</v>
      </c>
      <c r="CF1014" s="19">
        <f>ABS(Ct_Na+10^-pH-Kw*10^pH-Ct_Cl-Ct_OAc*Ka*10^pH/(1+Ka*10^pH))</f>
        <v>3.1302066081217404E-2</v>
      </c>
      <c r="CG1014" s="19">
        <f>ABS(Ct_Na+10^-pH-Kw*10^pH-Ct_Cl-Ct_OAc*Ka*10^pH/(1+Ka*10^pH))</f>
        <v>3.1968348988805725E-2</v>
      </c>
      <c r="CH1014" s="19">
        <f>ABS(Ct_Na+10^-pH-Kw*10^pH-Ct_Cl-Ct_OAc*Ka*10^pH/(1+Ka*10^pH))</f>
        <v>3.262181876355582E-2</v>
      </c>
      <c r="CI1014" s="19">
        <f>ABS(Ct_Na+10^-pH-Kw*10^pH-Ct_Cl-Ct_OAc*Ka*10^pH/(1+Ka*10^pH))</f>
        <v>3.3262841494977338E-2</v>
      </c>
      <c r="CJ1014" s="19">
        <f>ABS(Ct_Na+10^-pH-Kw*10^pH-Ct_Cl-Ct_OAc*Ka*10^pH/(1+Ka*10^pH))</f>
        <v>3.3891769457881457E-2</v>
      </c>
      <c r="CK1014" s="19">
        <f>ABS(Ct_Na+10^-pH-Kw*10^pH-Ct_Cl-Ct_OAc*Ka*10^pH/(1+Ka*10^pH))</f>
        <v>3.450894175792759E-2</v>
      </c>
      <c r="CL1014" s="19">
        <f>ABS(Ct_Na+10^-pH-Kw*10^pH-Ct_Cl-Ct_OAc*Ka*10^pH/(1+Ka*10^pH))</f>
        <v>3.5114684941306172E-2</v>
      </c>
      <c r="CM1014" s="19">
        <f>ABS(Ct_Na+10^-pH-Kw*10^pH-Ct_Cl-Ct_OAc*Ka*10^pH/(1+Ka*10^pH))</f>
        <v>3.5709313570861295E-2</v>
      </c>
      <c r="CN1014" s="19">
        <f>ABS(Ct_Na+10^-pH-Kw*10^pH-Ct_Cl-Ct_OAc*Ka*10^pH/(1+Ka*10^pH))</f>
        <v>3.6293130770788148E-2</v>
      </c>
      <c r="CO1014" s="19">
        <f>ABS(Ct_Na+10^-pH-Kw*10^pH-Ct_Cl-Ct_OAc*Ka*10^pH/(1+Ka*10^pH))</f>
        <v>3.6866428741887503E-2</v>
      </c>
      <c r="CP1014" s="19">
        <f>ABS(Ct_Na+10^-pH-Kw*10^pH-Ct_Cl-Ct_OAc*Ka*10^pH/(1+Ka*10^pH))</f>
        <v>3.7429489249217227E-2</v>
      </c>
      <c r="CQ1014" s="19">
        <f>ABS(Ct_Na+10^-pH-Kw*10^pH-Ct_Cl-Ct_OAc*Ka*10^pH/(1+Ka*10^pH))</f>
        <v>3.7982584083850843E-2</v>
      </c>
      <c r="CR1014" s="19">
        <f>ABS(Ct_Na+10^-pH-Kw*10^pH-Ct_Cl-Ct_OAc*Ka*10^pH/(1+Ka*10^pH))</f>
        <v>3.852597550033298E-2</v>
      </c>
      <c r="CS1014" s="19">
        <f>ABS(Ct_Na+10^-pH-Kw*10^pH-Ct_Cl-Ct_OAc*Ka*10^pH/(1+Ka*10^pH))</f>
        <v>3.9059916631311066E-2</v>
      </c>
      <c r="CT1014" s="19">
        <f>ABS(Ct_Na+10^-pH-Kw*10^pH-Ct_Cl-Ct_OAc*Ka*10^pH/(1+Ka*10^pH))</f>
        <v>3.9584651880720606E-2</v>
      </c>
      <c r="CU1014" s="19">
        <f>ABS(Ct_Na+10^-pH-Kw*10^pH-Ct_Cl-Ct_OAc*Ka*10^pH/(1+Ka*10^pH))</f>
        <v>4.010041729680687E-2</v>
      </c>
      <c r="CV1014" s="19">
        <f>ABS(Ct_Na+10^-pH-Kw*10^pH-Ct_Cl-Ct_OAc*Ka*10^pH/(1+Ka*10^pH))</f>
        <v>4.0607440926179836E-2</v>
      </c>
      <c r="CW1014" s="19">
        <f>ABS(Ct_Na+10^-pH-Kw*10^pH-Ct_Cl-Ct_OAc*Ka*10^pH/(1+Ka*10^pH))</f>
        <v>4.1105943150017116E-2</v>
      </c>
      <c r="CX1014" s="19">
        <f>ABS(Ct_Na+10^-pH-Kw*10^pH-Ct_Cl-Ct_OAc*Ka*10^pH/(1+Ka*10^pH))</f>
        <v>4.1596137003457087E-2</v>
      </c>
    </row>
    <row r="1015" spans="1:102">
      <c r="A1015" s="24">
        <v>9.86</v>
      </c>
      <c r="B1015" s="19">
        <f>ABS(Ct_Na+10^-pH-Kw*10^pH-Ct_Cl-Ct_OAc*Ka*10^pH/(1+Ka*10^pH))</f>
        <v>0.25007089097578694</v>
      </c>
      <c r="C1015" s="19">
        <f>ABS(Ct_Na+10^-pH-Kw*10^pH-Ct_Cl-Ct_OAc*Ka*10^pH/(1+Ka*10^pH))</f>
        <v>0.23340429823684322</v>
      </c>
      <c r="D1015" s="19">
        <f>ABS(Ct_Na+10^-pH-Kw*10^pH-Ct_Cl-Ct_OAc*Ka*10^pH/(1+Ka*10^pH))</f>
        <v>0.21825285029234895</v>
      </c>
      <c r="E1015" s="19">
        <f>ABS(Ct_Na+10^-pH-Kw*10^pH-Ct_Cl-Ct_OAc*Ka*10^pH/(1+Ka*10^pH))</f>
        <v>0.20441891956041938</v>
      </c>
      <c r="F1015" s="19">
        <f>ABS(Ct_Na+10^-pH-Kw*10^pH-Ct_Cl-Ct_OAc*Ka*10^pH/(1+Ka*10^pH))</f>
        <v>0.19173781638948395</v>
      </c>
      <c r="G1015" s="19">
        <f>ABS(Ct_Na+10^-pH-Kw*10^pH-Ct_Cl-Ct_OAc*Ka*10^pH/(1+Ka*10^pH))</f>
        <v>0.18007120147222336</v>
      </c>
      <c r="H1015" s="19">
        <f>ABS(Ct_Na+10^-pH-Kw*10^pH-Ct_Cl-Ct_OAc*Ka*10^pH/(1+Ka*10^pH))</f>
        <v>0.16930201847167514</v>
      </c>
      <c r="I1015" s="19">
        <f>ABS(Ct_Na+10^-pH-Kw*10^pH-Ct_Cl-Ct_OAc*Ka*10^pH/(1+Ka*10^pH))</f>
        <v>0.15933055273042673</v>
      </c>
      <c r="J1015" s="19">
        <f>ABS(Ct_Na+10^-pH-Kw*10^pH-Ct_Cl-Ct_OAc*Ka*10^pH/(1+Ka*10^pH))</f>
        <v>0.15007133454212468</v>
      </c>
      <c r="K1015" s="19">
        <f>ABS(Ct_Na+10^-pH-Kw*10^pH-Ct_Cl-Ct_OAc*Ka*10^pH/(1+Ka*10^pH))</f>
        <v>0.14145068312542963</v>
      </c>
      <c r="L1015" s="19">
        <f>ABS(Ct_Na+10^-pH-Kw*10^pH-Ct_Cl-Ct_OAc*Ka*10^pH/(1+Ka*10^pH))</f>
        <v>0.13340474180318096</v>
      </c>
      <c r="M1015" s="19">
        <f>ABS(Ct_Na+10^-pH-Kw*10^pH-Ct_Cl-Ct_OAc*Ka*10^pH/(1+Ka*10^pH))</f>
        <v>0.12587789346946446</v>
      </c>
      <c r="N1015" s="19">
        <f>ABS(Ct_Na+10^-pH-Kw*10^pH-Ct_Cl-Ct_OAc*Ka*10^pH/(1+Ka*10^pH))</f>
        <v>0.11882147315660521</v>
      </c>
      <c r="O1015" s="19">
        <f>ABS(Ct_Na+10^-pH-Kw*10^pH-Ct_Cl-Ct_OAc*Ka*10^pH/(1+Ka*10^pH))</f>
        <v>0.11219271468088898</v>
      </c>
      <c r="P1015" s="19">
        <f>ABS(Ct_Na+10^-pH-Kw*10^pH-Ct_Cl-Ct_OAc*Ka*10^pH/(1+Ka*10^pH))</f>
        <v>0.10595388317433249</v>
      </c>
      <c r="Q1015" s="19">
        <f>ABS(Ct_Na+10^-pH-Kw*10^pH-Ct_Cl-Ct_OAc*Ka*10^pH/(1+Ka*10^pH))</f>
        <v>0.10007155632529356</v>
      </c>
      <c r="R1015" s="19">
        <f>ABS(Ct_Na+10^-pH-Kw*10^pH-Ct_Cl-Ct_OAc*Ka*10^pH/(1+Ka*10^pH))</f>
        <v>9.4516025412312327E-2</v>
      </c>
      <c r="S1015" s="19">
        <f>ABS(Ct_Na+10^-pH-Kw*10^pH-Ct_Cl-Ct_OAc*Ka*10^pH/(1+Ka*10^pH))</f>
        <v>8.9260793467600311E-2</v>
      </c>
      <c r="T1015" s="19">
        <f>ABS(Ct_Na+10^-pH-Kw*10^pH-Ct_Cl-Ct_OAc*Ka*10^pH/(1+Ka*10^pH))</f>
        <v>8.4282152677873201E-2</v>
      </c>
      <c r="U1015" s="19">
        <f>ABS(Ct_Na+10^-pH-Kw*10^pH-Ct_Cl-Ct_OAc*Ka*10^pH/(1+Ka*10^pH))</f>
        <v>7.9558826800439755E-2</v>
      </c>
      <c r="V1015" s="19">
        <f>ABS(Ct_Na+10^-pH-Kw*10^pH-Ct_Cl-Ct_OAc*Ka*10^pH/(1+Ka*10^pH))</f>
        <v>7.5071667216877996E-2</v>
      </c>
      <c r="W1015" s="19">
        <f>ABS(Ct_Na+10^-pH-Kw*10^pH-Ct_Cl-Ct_OAc*Ka*10^pH/(1+Ka*10^pH))</f>
        <v>7.0803393466660688E-2</v>
      </c>
      <c r="X1015" s="19">
        <f>ABS(Ct_Na+10^-pH-Kw*10^pH-Ct_Cl-Ct_OAc*Ka*10^pH/(1+Ka*10^pH))</f>
        <v>6.673837084740615E-2</v>
      </c>
      <c r="Y1015" s="19">
        <f>ABS(Ct_Na+10^-pH-Kw*10^pH-Ct_Cl-Ct_OAc*Ka*10^pH/(1+Ka*10^pH))</f>
        <v>6.2862419047651788E-2</v>
      </c>
      <c r="Z1015" s="19">
        <f>ABS(Ct_Na+10^-pH-Kw*10^pH-Ct_Cl-Ct_OAc*Ka*10^pH/(1+Ka*10^pH))</f>
        <v>5.9162646875159007E-2</v>
      </c>
      <c r="AA1015" s="19">
        <f>ABS(Ct_Na+10^-pH-Kw*10^pH-Ct_Cl-Ct_OAc*Ka*10^pH/(1+Ka*10^pH))</f>
        <v>5.5627309021443666E-2</v>
      </c>
      <c r="AB1015" s="19">
        <f>ABS(Ct_Na+10^-pH-Kw*10^pH-Ct_Cl-Ct_OAc*Ka*10^pH/(1+Ka*10^pH))</f>
        <v>5.2245681509194231E-2</v>
      </c>
      <c r="AC1015" s="19">
        <f>ABS(Ct_Na+10^-pH-Kw*10^pH-Ct_Cl-Ct_OAc*Ka*10^pH/(1+Ka*10^pH))</f>
        <v>4.9007953040019217E-2</v>
      </c>
      <c r="AD1015" s="19">
        <f>ABS(Ct_Na+10^-pH-Kw*10^pH-Ct_Cl-Ct_OAc*Ka*10^pH/(1+Ka*10^pH))</f>
        <v>4.5905129923726501E-2</v>
      </c>
      <c r="AE1015" s="19">
        <f>ABS(Ct_Na+10^-pH-Kw*10^pH-Ct_Cl-Ct_OAc*Ka*10^pH/(1+Ka*10^pH))</f>
        <v>4.2928952648915122E-2</v>
      </c>
      <c r="AF1015" s="19">
        <f>ABS(Ct_Na+10^-pH-Kw*10^pH-Ct_Cl-Ct_OAc*Ka*10^pH/(1+Ka*10^pH))</f>
        <v>4.0071822465096205E-2</v>
      </c>
      <c r="AG1015" s="19">
        <f>ABS(Ct_Na+10^-pH-Kw*10^pH-Ct_Cl-Ct_OAc*Ka*10^pH/(1+Ka*10^pH))</f>
        <v>3.7326736602211356E-2</v>
      </c>
      <c r="AH1015" s="19">
        <f>ABS(Ct_Na+10^-pH-Kw*10^pH-Ct_Cl-Ct_OAc*Ka*10^pH/(1+Ka*10^pH))</f>
        <v>3.4687230964822104E-2</v>
      </c>
      <c r="AI1015" s="19">
        <f>ABS(Ct_Na+10^-pH-Kw*10^pH-Ct_Cl-Ct_OAc*Ka*10^pH/(1+Ka*10^pH))</f>
        <v>3.214732931374939E-2</v>
      </c>
      <c r="AJ1015" s="19">
        <f>ABS(Ct_Na+10^-pH-Kw*10^pH-Ct_Cl-Ct_OAc*Ka*10^pH/(1+Ka*10^pH))</f>
        <v>2.9701498094197906E-2</v>
      </c>
      <c r="AK1015" s="19">
        <f>ABS(Ct_Na+10^-pH-Kw*10^pH-Ct_Cl-Ct_OAc*Ka*10^pH/(1+Ka*10^pH))</f>
        <v>2.7344606191721001E-2</v>
      </c>
      <c r="AL1015" s="19">
        <f>ABS(Ct_Na+10^-pH-Kw*10^pH-Ct_Cl-Ct_OAc*Ka*10^pH/(1+Ka*10^pH))</f>
        <v>2.5071889000046879E-2</v>
      </c>
      <c r="AM1015" s="19">
        <f>ABS(Ct_Na+10^-pH-Kw*10^pH-Ct_Cl-Ct_OAc*Ka*10^pH/(1+Ka*10^pH))</f>
        <v>2.2878916271238475E-2</v>
      </c>
      <c r="AN1015" s="19">
        <f>ABS(Ct_Na+10^-pH-Kw*10^pH-Ct_Cl-Ct_OAc*Ka*10^pH/(1+Ka*10^pH))</f>
        <v>2.0761563291699349E-2</v>
      </c>
      <c r="AO1015" s="19">
        <f>ABS(Ct_Na+10^-pH-Kw*10^pH-Ct_Cl-Ct_OAc*Ka*10^pH/(1+Ka*10^pH))</f>
        <v>1.8715984989432749E-2</v>
      </c>
      <c r="AP1015" s="19">
        <f>ABS(Ct_Na+10^-pH-Kw*10^pH-Ct_Cl-Ct_OAc*Ka*10^pH/(1+Ka*10^pH))</f>
        <v>1.6738592630575005E-2</v>
      </c>
      <c r="AQ1015" s="19">
        <f>ABS(Ct_Na+10^-pH-Kw*10^pH-Ct_Cl-Ct_OAc*Ka*10^pH/(1+Ka*10^pH))</f>
        <v>1.4826032808073292E-2</v>
      </c>
      <c r="AR1015" s="19">
        <f>ABS(Ct_Na+10^-pH-Kw*10^pH-Ct_Cl-Ct_OAc*Ka*10^pH/(1+Ka*10^pH))</f>
        <v>1.2975168463716755E-2</v>
      </c>
      <c r="AS1015" s="19">
        <f>ABS(Ct_Na+10^-pH-Kw*10^pH-Ct_Cl-Ct_OAc*Ka*10^pH/(1+Ka*10^pH))</f>
        <v>1.1183061717593784E-2</v>
      </c>
      <c r="AT1015" s="19">
        <f>ABS(Ct_Na+10^-pH-Kw*10^pH-Ct_Cl-Ct_OAc*Ka*10^pH/(1+Ka*10^pH))</f>
        <v>9.4469583072871385E-3</v>
      </c>
      <c r="AU1015" s="19">
        <f>ABS(Ct_Na+10^-pH-Kw*10^pH-Ct_Cl-Ct_OAc*Ka*10^pH/(1+Ka*10^pH))</f>
        <v>7.7642734634514946E-3</v>
      </c>
      <c r="AV1015" s="19">
        <f>ABS(Ct_Na+10^-pH-Kw*10^pH-Ct_Cl-Ct_OAc*Ka*10^pH/(1+Ka*10^pH))</f>
        <v>6.1325790694290103E-3</v>
      </c>
      <c r="AW1015" s="19">
        <f>ABS(Ct_Na+10^-pH-Kw*10^pH-Ct_Cl-Ct_OAc*Ka*10^pH/(1+Ka*10^pH))</f>
        <v>4.5495919707505134E-3</v>
      </c>
      <c r="AX1015" s="19">
        <f>ABS(Ct_Na+10^-pH-Kw*10^pH-Ct_Cl-Ct_OAc*Ka*10^pH/(1+Ka*10^pH))</f>
        <v>3.0131633161507784E-3</v>
      </c>
      <c r="AY1015" s="19">
        <f>ABS(Ct_Na+10^-pH-Kw*10^pH-Ct_Cl-Ct_OAc*Ka*10^pH/(1+Ka*10^pH))</f>
        <v>1.5212688254524973E-3</v>
      </c>
      <c r="AZ1015" s="19">
        <f>ABS(Ct_Na+10^-pH-Kw*10^pH-Ct_Cl-Ct_OAc*Ka*10^pH/(1+Ka*10^pH))</f>
        <v>7.1999891631306656E-5</v>
      </c>
      <c r="BA1015" s="19">
        <f>ABS(Ct_Na+10^-pH-Kw*10^pH-Ct_Cl-Ct_OAc*Ka*10^pH/(1+Ka*10^pH))</f>
        <v>1.3364445651808249E-3</v>
      </c>
      <c r="BB1015" s="19">
        <f>ABS(Ct_Na+10^-pH-Kw*10^pH-Ct_Cl-Ct_OAc*Ka*10^pH/(1+Ka*10^pH))</f>
        <v>2.7057655648592971E-3</v>
      </c>
      <c r="BC1015" s="19">
        <f>ABS(Ct_Na+10^-pH-Kw*10^pH-Ct_Cl-Ct_OAc*Ka*10^pH/(1+Ka*10^pH))</f>
        <v>4.0375709207109839E-3</v>
      </c>
      <c r="BD1015" s="19">
        <f>ABS(Ct_Na+10^-pH-Kw*10^pH-Ct_Cl-Ct_OAc*Ka*10^pH/(1+Ka*10^pH))</f>
        <v>5.3333815372153121E-3</v>
      </c>
      <c r="BE1015" s="19">
        <f>ABS(Ct_Na+10^-pH-Kw*10^pH-Ct_Cl-Ct_OAc*Ka*10^pH/(1+Ka*10^pH))</f>
        <v>6.5946372039461729E-3</v>
      </c>
      <c r="BF1015" s="19">
        <f>ABS(Ct_Na+10^-pH-Kw*10^pH-Ct_Cl-Ct_OAc*Ka*10^pH/(1+Ka*10^pH))</f>
        <v>7.8227019320788738E-3</v>
      </c>
      <c r="BG1015" s="19">
        <f>ABS(Ct_Na+10^-pH-Kw*10^pH-Ct_Cl-Ct_OAc*Ka*10^pH/(1+Ka*10^pH))</f>
        <v>9.0188688750652418E-3</v>
      </c>
      <c r="BH1015" s="19">
        <f>ABS(Ct_Na+10^-pH-Kw*10^pH-Ct_Cl-Ct_OAc*Ka*10^pH/(1+Ka*10^pH))</f>
        <v>1.0184364870795583E-2</v>
      </c>
      <c r="BI1015" s="19">
        <f>ABS(Ct_Na+10^-pH-Kw*10^pH-Ct_Cl-Ct_OAc*Ka*10^pH/(1+Ka*10^pH))</f>
        <v>1.1320354638785911E-2</v>
      </c>
      <c r="BJ1015" s="19">
        <f>ABS(Ct_Na+10^-pH-Kw*10^pH-Ct_Cl-Ct_OAc*Ka*10^pH/(1+Ka*10^pH))</f>
        <v>1.2427944662576476E-2</v>
      </c>
      <c r="BK1015" s="19">
        <f>ABS(Ct_Na+10^-pH-Kw*10^pH-Ct_Cl-Ct_OAc*Ka*10^pH/(1+Ka*10^pH))</f>
        <v>1.3508186784545045E-2</v>
      </c>
      <c r="BL1015" s="19">
        <f>ABS(Ct_Na+10^-pH-Kw*10^pH-Ct_Cl-Ct_OAc*Ka*10^pH/(1+Ka*10^pH))</f>
        <v>1.4562081537685116E-2</v>
      </c>
      <c r="BM1015" s="19">
        <f>ABS(Ct_Na+10^-pH-Kw*10^pH-Ct_Cl-Ct_OAc*Ka*10^pH/(1+Ka*10^pH))</f>
        <v>1.5590581236532675E-2</v>
      </c>
      <c r="BN1015" s="19">
        <f>ABS(Ct_Na+10^-pH-Kw*10^pH-Ct_Cl-Ct_OAc*Ka*10^pH/(1+Ka*10^pH))</f>
        <v>1.6594592847312399E-2</v>
      </c>
      <c r="BO1015" s="19">
        <f>ABS(Ct_Na+10^-pH-Kw*10^pH-Ct_Cl-Ct_OAc*Ka*10^pH/(1+Ka*10^pH))</f>
        <v>1.7574980655485552E-2</v>
      </c>
      <c r="BP1015" s="19">
        <f>ABS(Ct_Na+10^-pH-Kw*10^pH-Ct_Cl-Ct_OAc*Ka*10^pH/(1+Ka*10^pH))</f>
        <v>1.8532568747189566E-2</v>
      </c>
      <c r="BQ1015" s="19">
        <f>ABS(Ct_Na+10^-pH-Kw*10^pH-Ct_Cl-Ct_OAc*Ka*10^pH/(1+Ka*10^pH))</f>
        <v>1.9468143319544072E-2</v>
      </c>
      <c r="BR1015" s="19">
        <f>ABS(Ct_Na+10^-pH-Kw*10^pH-Ct_Cl-Ct_OAc*Ka*10^pH/(1+Ka*10^pH))</f>
        <v>2.0382454833435953E-2</v>
      </c>
      <c r="BS1015" s="19">
        <f>ABS(Ct_Na+10^-pH-Kw*10^pH-Ct_Cl-Ct_OAc*Ka*10^pH/(1+Ka*10^pH))</f>
        <v>2.1276220021172985E-2</v>
      </c>
      <c r="BT1015" s="19">
        <f>ABS(Ct_Na+10^-pH-Kw*10^pH-Ct_Cl-Ct_OAc*Ka*10^pH/(1+Ka*10^pH))</f>
        <v>2.2150123760293627E-2</v>
      </c>
      <c r="BU1015" s="19">
        <f>ABS(Ct_Na+10^-pH-Kw*10^pH-Ct_Cl-Ct_OAc*Ka*10^pH/(1+Ka*10^pH))</f>
        <v>2.3004820823829208E-2</v>
      </c>
      <c r="BV1015" s="19">
        <f>ABS(Ct_Na+10^-pH-Kw*10^pH-Ct_Cl-Ct_OAc*Ka*10^pH/(1+Ka*10^pH))</f>
        <v>2.3840937516418338E-2</v>
      </c>
      <c r="BW1015" s="19">
        <f>ABS(Ct_Na+10^-pH-Kw*10^pH-Ct_Cl-Ct_OAc*Ka*10^pH/(1+Ka*10^pH))</f>
        <v>2.4659073204865802E-2</v>
      </c>
      <c r="BX1015" s="19">
        <f>ABS(Ct_Na+10^-pH-Kw*10^pH-Ct_Cl-Ct_OAc*Ka*10^pH/(1+Ka*10^pH))</f>
        <v>2.5459801751005859E-2</v>
      </c>
      <c r="BY1015" s="19">
        <f>ABS(Ct_Na+10^-pH-Kw*10^pH-Ct_Cl-Ct_OAc*Ka*10^pH/(1+Ka*10^pH))</f>
        <v>2.6243672854069269E-2</v>
      </c>
      <c r="BZ1015" s="19">
        <f>ABS(Ct_Na+10^-pH-Kw*10^pH-Ct_Cl-Ct_OAc*Ka*10^pH/(1+Ka*10^pH))</f>
        <v>2.7011213309152217E-2</v>
      </c>
      <c r="CA1015" s="19">
        <f>ABS(Ct_Na+10^-pH-Kw*10^pH-Ct_Cl-Ct_OAc*Ka*10^pH/(1+Ka*10^pH))</f>
        <v>2.7762928187841679E-2</v>
      </c>
      <c r="CB1015" s="19">
        <f>ABS(Ct_Na+10^-pH-Kw*10^pH-Ct_Cl-Ct_OAc*Ka*10^pH/(1+Ka*10^pH))</f>
        <v>2.8499301946557899E-2</v>
      </c>
      <c r="CC1015" s="19">
        <f>ABS(Ct_Na+10^-pH-Kw*10^pH-Ct_Cl-Ct_OAc*Ka*10^pH/(1+Ka*10^pH))</f>
        <v>2.9220799467724316E-2</v>
      </c>
      <c r="CD1015" s="19">
        <f>ABS(Ct_Na+10^-pH-Kw*10^pH-Ct_Cl-Ct_OAc*Ka*10^pH/(1+Ka*10^pH))</f>
        <v>2.9927867038467365E-2</v>
      </c>
      <c r="CE1015" s="19">
        <f>ABS(Ct_Na+10^-pH-Kw*10^pH-Ct_Cl-Ct_OAc*Ka*10^pH/(1+Ka*10^pH))</f>
        <v>3.0620933271175918E-2</v>
      </c>
      <c r="CF1015" s="19">
        <f>ABS(Ct_Na+10^-pH-Kw*10^pH-Ct_Cl-Ct_OAc*Ka*10^pH/(1+Ka*10^pH))</f>
        <v>3.13004099699098E-2</v>
      </c>
      <c r="CG1015" s="19">
        <f>ABS(Ct_Na+10^-pH-Kw*10^pH-Ct_Cl-Ct_OAc*Ka*10^pH/(1+Ka*10^pH))</f>
        <v>3.1966692946338152E-2</v>
      </c>
      <c r="CH1015" s="19">
        <f>ABS(Ct_Na+10^-pH-Kw*10^pH-Ct_Cl-Ct_OAc*Ka*10^pH/(1+Ka*10^pH))</f>
        <v>3.2620162788604426E-2</v>
      </c>
      <c r="CI1015" s="19">
        <f>ABS(Ct_Na+10^-pH-Kw*10^pH-Ct_Cl-Ct_OAc*Ka*10^pH/(1+Ka*10^pH))</f>
        <v>3.3261185586256105E-2</v>
      </c>
      <c r="CJ1015" s="19">
        <f>ABS(Ct_Na+10^-pH-Kw*10^pH-Ct_Cl-Ct_OAc*Ka*10^pH/(1+Ka*10^pH))</f>
        <v>3.3890113614140766E-2</v>
      </c>
      <c r="CK1015" s="19">
        <f>ABS(Ct_Na+10^-pH-Kw*10^pH-Ct_Cl-Ct_OAc*Ka*10^pH/(1+Ka*10^pH))</f>
        <v>3.4507285977952842E-2</v>
      </c>
      <c r="CL1015" s="19">
        <f>ABS(Ct_Na+10^-pH-Kw*10^pH-Ct_Cl-Ct_OAc*Ka*10^pH/(1+Ka*10^pH))</f>
        <v>3.5113029223916521E-2</v>
      </c>
      <c r="CM1015" s="19">
        <f>ABS(Ct_Na+10^-pH-Kw*10^pH-Ct_Cl-Ct_OAc*Ka*10^pH/(1+Ka*10^pH))</f>
        <v>3.5707657914908389E-2</v>
      </c>
      <c r="CN1015" s="19">
        <f>ABS(Ct_Na+10^-pH-Kw*10^pH-Ct_Cl-Ct_OAc*Ka*10^pH/(1+Ka*10^pH))</f>
        <v>3.6291475175154957E-2</v>
      </c>
      <c r="CO1015" s="19">
        <f>ABS(Ct_Na+10^-pH-Kw*10^pH-Ct_Cl-Ct_OAc*Ka*10^pH/(1+Ka*10^pH))</f>
        <v>3.6864773205487179E-2</v>
      </c>
      <c r="CP1015" s="19">
        <f>ABS(Ct_Na+10^-pH-Kw*10^pH-Ct_Cl-Ct_OAc*Ka*10^pH/(1+Ka*10^pH))</f>
        <v>3.7427833770992042E-2</v>
      </c>
      <c r="CQ1015" s="19">
        <f>ABS(Ct_Na+10^-pH-Kw*10^pH-Ct_Cl-Ct_OAc*Ka*10^pH/(1+Ka*10^pH))</f>
        <v>3.7980928662771161E-2</v>
      </c>
      <c r="CR1015" s="19">
        <f>ABS(Ct_Na+10^-pH-Kw*10^pH-Ct_Cl-Ct_OAc*Ka*10^pH/(1+Ka*10^pH))</f>
        <v>3.852432013539623E-2</v>
      </c>
      <c r="CS1015" s="19">
        <f>ABS(Ct_Na+10^-pH-Kw*10^pH-Ct_Cl-Ct_OAc*Ka*10^pH/(1+Ka*10^pH))</f>
        <v>3.905826132154086E-2</v>
      </c>
      <c r="CT1015" s="19">
        <f>ABS(Ct_Na+10^-pH-Kw*10^pH-Ct_Cl-Ct_OAc*Ka*10^pH/(1+Ka*10^pH))</f>
        <v>3.9582996625165796E-2</v>
      </c>
      <c r="CU1015" s="19">
        <f>ABS(Ct_Na+10^-pH-Kw*10^pH-Ct_Cl-Ct_OAc*Ka*10^pH/(1+Ka*10^pH))</f>
        <v>4.0098762094540698E-2</v>
      </c>
      <c r="CV1015" s="19">
        <f>ABS(Ct_Na+10^-pH-Kw*10^pH-Ct_Cl-Ct_OAc*Ka*10^pH/(1+Ka*10^pH))</f>
        <v>4.0605785776299093E-2</v>
      </c>
      <c r="CW1015" s="19">
        <f>ABS(Ct_Na+10^-pH-Kw*10^pH-Ct_Cl-Ct_OAc*Ka*10^pH/(1+Ka*10^pH))</f>
        <v>4.1104288051641388E-2</v>
      </c>
      <c r="CX1015" s="19">
        <f>ABS(Ct_Na+10^-pH-Kw*10^pH-Ct_Cl-Ct_OAc*Ka*10^pH/(1+Ka*10^pH))</f>
        <v>4.1594481955727958E-2</v>
      </c>
    </row>
    <row r="1016" spans="1:102">
      <c r="A1016" s="23">
        <v>9.8699999999999992</v>
      </c>
      <c r="B1016" s="19">
        <f>ABS(Ct_Na+10^-pH-Kw*10^pH-Ct_Cl-Ct_OAc*Ka*10^pH/(1+Ka*10^pH))</f>
        <v>0.25007261374559248</v>
      </c>
      <c r="C1016" s="19">
        <f>ABS(Ct_Na+10^-pH-Kw*10^pH-Ct_Cl-Ct_OAc*Ka*10^pH/(1+Ka*10^pH))</f>
        <v>0.23340601932386112</v>
      </c>
      <c r="D1016" s="19">
        <f>ABS(Ct_Na+10^-pH-Kw*10^pH-Ct_Cl-Ct_OAc*Ka*10^pH/(1+Ka*10^pH))</f>
        <v>0.21825456984955988</v>
      </c>
      <c r="E1016" s="19">
        <f>ABS(Ct_Na+10^-pH-Kw*10^pH-Ct_Cl-Ct_OAc*Ka*10^pH/(1+Ka*10^pH))</f>
        <v>0.20442063772085006</v>
      </c>
      <c r="F1016" s="19">
        <f>ABS(Ct_Na+10^-pH-Kw*10^pH-Ct_Cl-Ct_OAc*Ka*10^pH/(1+Ka*10^pH))</f>
        <v>0.19173953326953266</v>
      </c>
      <c r="G1016" s="19">
        <f>ABS(Ct_Na+10^-pH-Kw*10^pH-Ct_Cl-Ct_OAc*Ka*10^pH/(1+Ka*10^pH))</f>
        <v>0.18007291717432072</v>
      </c>
      <c r="H1016" s="19">
        <f>ABS(Ct_Na+10^-pH-Kw*10^pH-Ct_Cl-Ct_OAc*Ka*10^pH/(1+Ka*10^pH))</f>
        <v>0.16930373308643279</v>
      </c>
      <c r="I1016" s="19">
        <f>ABS(Ct_Na+10^-pH-Kw*10^pH-Ct_Cl-Ct_OAc*Ka*10^pH/(1+Ka*10^pH))</f>
        <v>0.15933226633838835</v>
      </c>
      <c r="J1016" s="19">
        <f>ABS(Ct_Na+10^-pH-Kw*10^pH-Ct_Cl-Ct_OAc*Ka*10^pH/(1+Ka*10^pH))</f>
        <v>0.15007304721520429</v>
      </c>
      <c r="K1016" s="19">
        <f>ABS(Ct_Na+10^-pH-Kw*10^pH-Ct_Cl-Ct_OAc*Ka*10^pH/(1+Ka*10^pH))</f>
        <v>0.14145239492810185</v>
      </c>
      <c r="L1016" s="19">
        <f>ABS(Ct_Na+10^-pH-Kw*10^pH-Ct_Cl-Ct_OAc*Ka*10^pH/(1+Ka*10^pH))</f>
        <v>0.13340645279347291</v>
      </c>
      <c r="M1016" s="19">
        <f>ABS(Ct_Na+10^-pH-Kw*10^pH-Ct_Cl-Ct_OAc*Ka*10^pH/(1+Ka*10^pH))</f>
        <v>0.12587960369978776</v>
      </c>
      <c r="N1016" s="19">
        <f>ABS(Ct_Na+10^-pH-Kw*10^pH-Ct_Cl-Ct_OAc*Ka*10^pH/(1+Ka*10^pH))</f>
        <v>0.11882318267445796</v>
      </c>
      <c r="O1016" s="19">
        <f>ABS(Ct_Na+10^-pH-Kw*10^pH-Ct_Cl-Ct_OAc*Ka*10^pH/(1+Ka*10^pH))</f>
        <v>0.11219442352945119</v>
      </c>
      <c r="P1016" s="19">
        <f>ABS(Ct_Na+10^-pH-Kw*10^pH-Ct_Cl-Ct_OAc*Ka*10^pH/(1+Ka*10^pH))</f>
        <v>0.10595559139297417</v>
      </c>
      <c r="Q1016" s="19">
        <f>ABS(Ct_Na+10^-pH-Kw*10^pH-Ct_Cl-Ct_OAc*Ka*10^pH/(1+Ka*10^pH))</f>
        <v>0.10007326395001018</v>
      </c>
      <c r="R1016" s="19">
        <f>ABS(Ct_Na+10^-pH-Kw*10^pH-Ct_Cl-Ct_OAc*Ka*10^pH/(1+Ka*10^pH))</f>
        <v>9.4517732476099736E-2</v>
      </c>
      <c r="S1016" s="19">
        <f>ABS(Ct_Na+10^-pH-Kw*10^pH-Ct_Cl-Ct_OAc*Ka*10^pH/(1+Ka*10^pH))</f>
        <v>8.9262500000778996E-2</v>
      </c>
      <c r="T1016" s="19">
        <f>ABS(Ct_Na+10^-pH-Kw*10^pH-Ct_Cl-Ct_OAc*Ka*10^pH/(1+Ka*10^pH))</f>
        <v>8.4283858708369949E-2</v>
      </c>
      <c r="U1016" s="19">
        <f>ABS(Ct_Na+10^-pH-Kw*10^pH-Ct_Cl-Ct_OAc*Ka*10^pH/(1+Ka*10^pH))</f>
        <v>7.9560532354033126E-2</v>
      </c>
      <c r="V1016" s="19">
        <f>ABS(Ct_Na+10^-pH-Kw*10^pH-Ct_Cl-Ct_OAc*Ka*10^pH/(1+Ka*10^pH))</f>
        <v>7.5073372317413151E-2</v>
      </c>
      <c r="W1016" s="19">
        <f>ABS(Ct_Na+10^-pH-Kw*10^pH-Ct_Cl-Ct_OAc*Ka*10^pH/(1+Ka*10^pH))</f>
        <v>7.0805098136238018E-2</v>
      </c>
      <c r="X1016" s="19">
        <f>ABS(Ct_Na+10^-pH-Kw*10^pH-Ct_Cl-Ct_OAc*Ka*10^pH/(1+Ka*10^pH))</f>
        <v>6.6740075106547461E-2</v>
      </c>
      <c r="Y1016" s="19">
        <f>ABS(Ct_Na+10^-pH-Kw*10^pH-Ct_Cl-Ct_OAc*Ka*10^pH/(1+Ka*10^pH))</f>
        <v>6.2864122915447143E-2</v>
      </c>
      <c r="Z1016" s="19">
        <f>ABS(Ct_Na+10^-pH-Kw*10^pH-Ct_Cl-Ct_OAc*Ka*10^pH/(1+Ka*10^pH))</f>
        <v>5.9164350369396844E-2</v>
      </c>
      <c r="AA1016" s="19">
        <f>ABS(Ct_Na+10^-pH-Kw*10^pH-Ct_Cl-Ct_OAc*Ka*10^pH/(1+Ka*10^pH))</f>
        <v>5.5629012158726537E-2</v>
      </c>
      <c r="AB1016" s="19">
        <f>ABS(Ct_Na+10^-pH-Kw*10^pH-Ct_Cl-Ct_OAc*Ka*10^pH/(1+Ka*10^pH))</f>
        <v>5.2247384305041944E-2</v>
      </c>
      <c r="AC1016" s="19">
        <f>ABS(Ct_Na+10^-pH-Kw*10^pH-Ct_Cl-Ct_OAc*Ka*10^pH/(1+Ka*10^pH))</f>
        <v>4.9009655508960887E-2</v>
      </c>
      <c r="AD1016" s="19">
        <f>ABS(Ct_Na+10^-pH-Kw*10^pH-Ct_Cl-Ct_OAc*Ka*10^pH/(1+Ka*10^pH))</f>
        <v>4.5906832079383231E-2</v>
      </c>
      <c r="AE1016" s="19">
        <f>ABS(Ct_Na+10^-pH-Kw*10^pH-Ct_Cl-Ct_OAc*Ka*10^pH/(1+Ka*10^pH))</f>
        <v>4.2930654504074073E-2</v>
      </c>
      <c r="AF1016" s="19">
        <f>ABS(Ct_Na+10^-pH-Kw*10^pH-Ct_Cl-Ct_OAc*Ka*10^pH/(1+Ka*10^pH))</f>
        <v>4.0073524031777261E-2</v>
      </c>
      <c r="AG1016" s="19">
        <f>ABS(Ct_Na+10^-pH-Kw*10^pH-Ct_Cl-Ct_OAc*Ka*10^pH/(1+Ka*10^pH))</f>
        <v>3.7328437891727385E-2</v>
      </c>
      <c r="AH1016" s="19">
        <f>ABS(Ct_Na+10^-pH-Kw*10^pH-Ct_Cl-Ct_OAc*Ka*10^pH/(1+Ka*10^pH))</f>
        <v>3.4688931987833301E-2</v>
      </c>
      <c r="AI1016" s="19">
        <f>ABS(Ct_Na+10^-pH-Kw*10^pH-Ct_Cl-Ct_OAc*Ka*10^pH/(1+Ka*10^pH))</f>
        <v>3.2149030080312543E-2</v>
      </c>
      <c r="AJ1016" s="19">
        <f>ABS(Ct_Na+10^-pH-Kw*10^pH-Ct_Cl-Ct_OAc*Ka*10^pH/(1+Ka*10^pH))</f>
        <v>2.9703198613811085E-2</v>
      </c>
      <c r="AK1016" s="19">
        <f>ABS(Ct_Na+10^-pH-Kw*10^pH-Ct_Cl-Ct_OAc*Ka*10^pH/(1+Ka*10^pH))</f>
        <v>2.7346306473364217E-2</v>
      </c>
      <c r="AL1016" s="19">
        <f>ABS(Ct_Na+10^-pH-Kw*10^pH-Ct_Cl-Ct_OAc*Ka*10^pH/(1+Ka*10^pH))</f>
        <v>2.5073589052219042E-2</v>
      </c>
      <c r="AM1016" s="19">
        <f>ABS(Ct_Na+10^-pH-Kw*10^pH-Ct_Cl-Ct_OAc*Ka*10^pH/(1+Ka*10^pH))</f>
        <v>2.2880616101991214E-2</v>
      </c>
      <c r="AN1016" s="19">
        <f>ABS(Ct_Na+10^-pH-Kw*10^pH-Ct_Cl-Ct_OAc*Ka*10^pH/(1+Ka*10^pH))</f>
        <v>2.0763262908667819E-2</v>
      </c>
      <c r="AO1016" s="19">
        <f>ABS(Ct_Na+10^-pH-Kw*10^pH-Ct_Cl-Ct_OAc*Ka*10^pH/(1+Ka*10^pH))</f>
        <v>1.8717684399863849E-2</v>
      </c>
      <c r="AP1016" s="19">
        <f>ABS(Ct_Na+10^-pH-Kw*10^pH-Ct_Cl-Ct_OAc*Ka*10^pH/(1+Ka*10^pH))</f>
        <v>1.6740291841353352E-2</v>
      </c>
      <c r="AQ1016" s="19">
        <f>ABS(Ct_Na+10^-pH-Kw*10^pH-Ct_Cl-Ct_OAc*Ka*10^pH/(1+Ka*10^pH))</f>
        <v>1.4827731825744844E-2</v>
      </c>
      <c r="AR1016" s="19">
        <f>ABS(Ct_Na+10^-pH-Kw*10^pH-Ct_Cl-Ct_OAc*Ka*10^pH/(1+Ka*10^pH))</f>
        <v>1.297686729451078E-2</v>
      </c>
      <c r="AS1016" s="19">
        <f>ABS(Ct_Na+10^-pH-Kw*10^pH-Ct_Cl-Ct_OAc*Ka*10^pH/(1+Ka*10^pH))</f>
        <v>1.1184760367442897E-2</v>
      </c>
      <c r="AT1016" s="19">
        <f>ABS(Ct_Na+10^-pH-Kw*10^pH-Ct_Cl-Ct_OAc*Ka*10^pH/(1+Ka*10^pH))</f>
        <v>9.4486567818458794E-3</v>
      </c>
      <c r="AU1016" s="19">
        <f>ABS(Ct_Na+10^-pH-Kw*10^pH-Ct_Cl-Ct_OAc*Ka*10^pH/(1+Ka*10^pH))</f>
        <v>7.7659717681133958E-3</v>
      </c>
      <c r="AV1016" s="19">
        <f>ABS(Ct_Na+10^-pH-Kw*10^pH-Ct_Cl-Ct_OAc*Ka*10^pH/(1+Ka*10^pH))</f>
        <v>6.1342772093424744E-3</v>
      </c>
      <c r="AW1016" s="19">
        <f>ABS(Ct_Na+10^-pH-Kw*10^pH-Ct_Cl-Ct_OAc*Ka*10^pH/(1+Ka*10^pH))</f>
        <v>4.5512899508334051E-3</v>
      </c>
      <c r="AX1016" s="19">
        <f>ABS(Ct_Na+10^-pH-Kw*10^pH-Ct_Cl-Ct_OAc*Ka*10^pH/(1+Ka*10^pH))</f>
        <v>3.0148611411039833E-3</v>
      </c>
      <c r="AY1016" s="19">
        <f>ABS(Ct_Na+10^-pH-Kw*10^pH-Ct_Cl-Ct_OAc*Ka*10^pH/(1+Ka*10^pH))</f>
        <v>1.5229664997725295E-3</v>
      </c>
      <c r="AZ1016" s="19">
        <f>ABS(Ct_Na+10^-pH-Kw*10^pH-Ct_Cl-Ct_OAc*Ka*10^pH/(1+Ka*10^pH))</f>
        <v>7.3697419621980564E-5</v>
      </c>
      <c r="BA1016" s="19">
        <f>ABS(Ct_Na+10^-pH-Kw*10^pH-Ct_Cl-Ct_OAc*Ka*10^pH/(1+Ka*10^pH))</f>
        <v>1.3347471793975565E-3</v>
      </c>
      <c r="BB1016" s="19">
        <f>ABS(Ct_Na+10^-pH-Kw*10^pH-Ct_Cl-Ct_OAc*Ka*10^pH/(1+Ka*10^pH))</f>
        <v>2.7040683173332261E-3</v>
      </c>
      <c r="BC1016" s="19">
        <f>ABS(Ct_Na+10^-pH-Kw*10^pH-Ct_Cl-Ct_OAc*Ka*10^pH/(1+Ka*10^pH))</f>
        <v>4.0358738076542583E-3</v>
      </c>
      <c r="BD1016" s="19">
        <f>ABS(Ct_Na+10^-pH-Kw*10^pH-Ct_Cl-Ct_OAc*Ka*10^pH/(1+Ka*10^pH))</f>
        <v>5.3316845549936029E-3</v>
      </c>
      <c r="BE1016" s="19">
        <f>ABS(Ct_Na+10^-pH-Kw*10^pH-Ct_Cl-Ct_OAc*Ka*10^pH/(1+Ka*10^pH))</f>
        <v>6.5929403490705488E-3</v>
      </c>
      <c r="BF1016" s="19">
        <f>ABS(Ct_Na+10^-pH-Kw*10^pH-Ct_Cl-Ct_OAc*Ka*10^pH/(1+Ka*10^pH))</f>
        <v>7.8210052011981335E-3</v>
      </c>
      <c r="BG1016" s="19">
        <f>ABS(Ct_Na+10^-pH-Kw*10^pH-Ct_Cl-Ct_OAc*Ka*10^pH/(1+Ka*10^pH))</f>
        <v>9.0171722649587394E-3</v>
      </c>
      <c r="BH1016" s="19">
        <f>ABS(Ct_Na+10^-pH-Kw*10^pH-Ct_Cl-Ct_OAc*Ka*10^pH/(1+Ka*10^pH))</f>
        <v>1.0182668378366531E-2</v>
      </c>
      <c r="BI1016" s="19">
        <f>ABS(Ct_Na+10^-pH-Kw*10^pH-Ct_Cl-Ct_OAc*Ka*10^pH/(1+Ka*10^pH))</f>
        <v>1.1318658261055152E-2</v>
      </c>
      <c r="BJ1016" s="19">
        <f>ABS(Ct_Na+10^-pH-Kw*10^pH-Ct_Cl-Ct_OAc*Ka*10^pH/(1+Ka*10^pH))</f>
        <v>1.242624839667654E-2</v>
      </c>
      <c r="BK1016" s="19">
        <f>ABS(Ct_Na+10^-pH-Kw*10^pH-Ct_Cl-Ct_OAc*Ka*10^pH/(1+Ka*10^pH))</f>
        <v>1.3506490627714675E-2</v>
      </c>
      <c r="BL1016" s="19">
        <f>ABS(Ct_Na+10^-pH-Kw*10^pH-Ct_Cl-Ct_OAc*Ka*10^pH/(1+Ka*10^pH))</f>
        <v>1.4560385487264085E-2</v>
      </c>
      <c r="BM1016" s="19">
        <f>ABS(Ct_Na+10^-pH-Kw*10^pH-Ct_Cl-Ct_OAc*Ka*10^pH/(1+Ka*10^pH))</f>
        <v>1.5588885289956896E-2</v>
      </c>
      <c r="BN1016" s="19">
        <f>ABS(Ct_Na+10^-pH-Kw*10^pH-Ct_Cl-Ct_OAc*Ka*10^pH/(1+Ka*10^pH))</f>
        <v>1.6592897002109377E-2</v>
      </c>
      <c r="BO1016" s="19">
        <f>ABS(Ct_Na+10^-pH-Kw*10^pH-Ct_Cl-Ct_OAc*Ka*10^pH/(1+Ka*10^pH))</f>
        <v>1.7573284909270036E-2</v>
      </c>
      <c r="BP1016" s="19">
        <f>ABS(Ct_Na+10^-pH-Kw*10^pH-Ct_Cl-Ct_OAc*Ka*10^pH/(1+Ka*10^pH))</f>
        <v>1.8530873097659523E-2</v>
      </c>
      <c r="BQ1016" s="19">
        <f>ABS(Ct_Na+10^-pH-Kw*10^pH-Ct_Cl-Ct_OAc*Ka*10^pH/(1+Ka*10^pH))</f>
        <v>1.9466447764476855E-2</v>
      </c>
      <c r="BR1016" s="19">
        <f>ABS(Ct_Na+10^-pH-Kw*10^pH-Ct_Cl-Ct_OAc*Ka*10^pH/(1+Ka*10^pH))</f>
        <v>2.0380759370684669E-2</v>
      </c>
      <c r="BS1016" s="19">
        <f>ABS(Ct_Na+10^-pH-Kw*10^pH-Ct_Cl-Ct_OAc*Ka*10^pH/(1+Ka*10^pH))</f>
        <v>2.1274524648663126E-2</v>
      </c>
      <c r="BT1016" s="19">
        <f>ABS(Ct_Na+10^-pH-Kw*10^pH-Ct_Cl-Ct_OAc*Ka*10^pH/(1+Ka*10^pH))</f>
        <v>2.2148428476019826E-2</v>
      </c>
      <c r="BU1016" s="19">
        <f>ABS(Ct_Na+10^-pH-Kw*10^pH-Ct_Cl-Ct_OAc*Ka*10^pH/(1+Ka*10^pH))</f>
        <v>2.300312562585221E-2</v>
      </c>
      <c r="BV1016" s="19">
        <f>ABS(Ct_Na+10^-pH-Kw*10^pH-Ct_Cl-Ct_OAc*Ka*10^pH/(1+Ka*10^pH))</f>
        <v>2.3839242402862115E-2</v>
      </c>
      <c r="BW1016" s="19">
        <f>ABS(Ct_Na+10^-pH-Kw*10^pH-Ct_Cl-Ct_OAc*Ka*10^pH/(1+Ka*10^pH))</f>
        <v>2.4657378173914876E-2</v>
      </c>
      <c r="BX1016" s="19">
        <f>ABS(Ct_Na+10^-pH-Kw*10^pH-Ct_Cl-Ct_OAc*Ka*10^pH/(1+Ka*10^pH))</f>
        <v>2.5458106800902658E-2</v>
      </c>
      <c r="BY1016" s="19">
        <f>ABS(Ct_Na+10^-pH-Kw*10^pH-Ct_Cl-Ct_OAc*Ka*10^pH/(1+Ka*10^pH))</f>
        <v>2.6241977983111731E-2</v>
      </c>
      <c r="BZ1016" s="19">
        <f>ABS(Ct_Na+10^-pH-Kw*10^pH-Ct_Cl-Ct_OAc*Ka*10^pH/(1+Ka*10^pH))</f>
        <v>2.7009518515691486E-2</v>
      </c>
      <c r="CA1016" s="19">
        <f>ABS(Ct_Na+10^-pH-Kw*10^pH-Ct_Cl-Ct_OAc*Ka*10^pH/(1+Ka*10^pH))</f>
        <v>2.7761233470279867E-2</v>
      </c>
      <c r="CB1016" s="19">
        <f>ABS(Ct_Na+10^-pH-Kw*10^pH-Ct_Cl-Ct_OAc*Ka*10^pH/(1+Ka*10^pH))</f>
        <v>2.8497607303346058E-2</v>
      </c>
      <c r="CC1016" s="19">
        <f>ABS(Ct_Na+10^-pH-Kw*10^pH-Ct_Cl-Ct_OAc*Ka*10^pH/(1+Ka*10^pH))</f>
        <v>2.9219104897360418E-2</v>
      </c>
      <c r="CD1016" s="19">
        <f>ABS(Ct_Na+10^-pH-Kw*10^pH-Ct_Cl-Ct_OAc*Ka*10^pH/(1+Ka*10^pH))</f>
        <v>2.9926172539494471E-2</v>
      </c>
      <c r="CE1016" s="19">
        <f>ABS(Ct_Na+10^-pH-Kw*10^pH-Ct_Cl-Ct_OAc*Ka*10^pH/(1+Ka*10^pH))</f>
        <v>3.0619238842180332E-2</v>
      </c>
      <c r="CF1016" s="19">
        <f>ABS(Ct_Na+10^-pH-Kw*10^pH-Ct_Cl-Ct_OAc*Ka*10^pH/(1+Ka*10^pH))</f>
        <v>3.1298715609519405E-2</v>
      </c>
      <c r="CG1016" s="19">
        <f>ABS(Ct_Na+10^-pH-Kw*10^pH-Ct_Cl-Ct_OAc*Ka*10^pH/(1+Ka*10^pH))</f>
        <v>3.1964998653220833E-2</v>
      </c>
      <c r="CH1016" s="19">
        <f>ABS(Ct_Na+10^-pH-Kw*10^pH-Ct_Cl-Ct_OAc*Ka*10^pH/(1+Ka*10^pH))</f>
        <v>3.2618468561466447E-2</v>
      </c>
      <c r="CI1016" s="19">
        <f>ABS(Ct_Na+10^-pH-Kw*10^pH-Ct_Cl-Ct_OAc*Ka*10^pH/(1+Ka*10^pH))</f>
        <v>3.3259491423840729E-2</v>
      </c>
      <c r="CJ1016" s="19">
        <f>ABS(Ct_Na+10^-pH-Kw*10^pH-Ct_Cl-Ct_OAc*Ka*10^pH/(1+Ka*10^pH))</f>
        <v>3.3888419515226822E-2</v>
      </c>
      <c r="CK1016" s="19">
        <f>ABS(Ct_Na+10^-pH-Kw*10^pH-Ct_Cl-Ct_OAc*Ka*10^pH/(1+Ka*10^pH))</f>
        <v>3.4505591941353379E-2</v>
      </c>
      <c r="CL1016" s="19">
        <f>ABS(Ct_Na+10^-pH-Kw*10^pH-Ct_Cl-Ct_OAc*Ka*10^pH/(1+Ka*10^pH))</f>
        <v>3.5111335248477565E-2</v>
      </c>
      <c r="CM1016" s="19">
        <f>ABS(Ct_Na+10^-pH-Kw*10^pH-Ct_Cl-Ct_OAc*Ka*10^pH/(1+Ka*10^pH))</f>
        <v>3.5705963999507727E-2</v>
      </c>
      <c r="CN1016" s="19">
        <f>ABS(Ct_Na+10^-pH-Kw*10^pH-Ct_Cl-Ct_OAc*Ka*10^pH/(1+Ka*10^pH))</f>
        <v>3.6289781318700982E-2</v>
      </c>
      <c r="CO1016" s="19">
        <f>ABS(Ct_Na+10^-pH-Kw*10^pH-Ct_Cl-Ct_OAc*Ka*10^pH/(1+Ka*10^pH))</f>
        <v>3.6863079406917798E-2</v>
      </c>
      <c r="CP1016" s="19">
        <f>ABS(Ct_Na+10^-pH-Kw*10^pH-Ct_Cl-Ct_OAc*Ka*10^pH/(1+Ka*10^pH))</f>
        <v>3.7426140029273594E-2</v>
      </c>
      <c r="CQ1016" s="19">
        <f>ABS(Ct_Na+10^-pH-Kw*10^pH-Ct_Cl-Ct_OAc*Ka*10^pH/(1+Ka*10^pH))</f>
        <v>3.7979234976897432E-2</v>
      </c>
      <c r="CR1016" s="19">
        <f>ABS(Ct_Na+10^-pH-Kw*10^pH-Ct_Cl-Ct_OAc*Ka*10^pH/(1+Ka*10^pH))</f>
        <v>3.8522626504387494E-2</v>
      </c>
      <c r="CS1016" s="19">
        <f>ABS(Ct_Na+10^-pH-Kw*10^pH-Ct_Cl-Ct_OAc*Ka*10^pH/(1+Ka*10^pH))</f>
        <v>3.9056567744442945E-2</v>
      </c>
      <c r="CT1016" s="19">
        <f>ABS(Ct_Na+10^-pH-Kw*10^pH-Ct_Cl-Ct_OAc*Ka*10^pH/(1+Ka*10^pH))</f>
        <v>3.9581303101049195E-2</v>
      </c>
      <c r="CU1016" s="19">
        <f>ABS(Ct_Na+10^-pH-Kw*10^pH-Ct_Cl-Ct_OAc*Ka*10^pH/(1+Ka*10^pH))</f>
        <v>4.0097068622499753E-2</v>
      </c>
      <c r="CV1016" s="19">
        <f>ABS(Ct_Na+10^-pH-Kw*10^pH-Ct_Cl-Ct_OAc*Ka*10^pH/(1+Ka*10^pH))</f>
        <v>4.0604092355451177E-2</v>
      </c>
      <c r="CW1016" s="19">
        <f>ABS(Ct_Na+10^-pH-Kw*10^pH-Ct_Cl-Ct_OAc*Ka*10^pH/(1+Ka*10^pH))</f>
        <v>4.1102594681126099E-2</v>
      </c>
      <c r="CX1016" s="19">
        <f>ABS(Ct_Na+10^-pH-Kw*10^pH-Ct_Cl-Ct_OAc*Ka*10^pH/(1+Ka*10^pH))</f>
        <v>4.1592788634706418E-2</v>
      </c>
    </row>
    <row r="1017" spans="1:102">
      <c r="A1017" s="24">
        <v>9.8800000000000008</v>
      </c>
      <c r="B1017" s="19">
        <f>ABS(Ct_Na+10^-pH-Kw*10^pH-Ct_Cl-Ct_OAc*Ka*10^pH/(1+Ka*10^pH))</f>
        <v>0.2500743750161854</v>
      </c>
      <c r="C1017" s="19">
        <f>ABS(Ct_Na+10^-pH-Kw*10^pH-Ct_Cl-Ct_OAc*Ka*10^pH/(1+Ka*10^pH))</f>
        <v>0.23340777894997072</v>
      </c>
      <c r="D1017" s="19">
        <f>ABS(Ct_Na+10^-pH-Kw*10^pH-Ct_Cl-Ct_OAc*Ka*10^pH/(1+Ka*10^pH))</f>
        <v>0.21825632798068467</v>
      </c>
      <c r="E1017" s="19">
        <f>ABS(Ct_Na+10^-pH-Kw*10^pH-Ct_Cl-Ct_OAc*Ka*10^pH/(1+Ka*10^pH))</f>
        <v>0.20442239448698868</v>
      </c>
      <c r="F1017" s="19">
        <f>ABS(Ct_Na+10^-pH-Kw*10^pH-Ct_Cl-Ct_OAc*Ka*10^pH/(1+Ka*10^pH))</f>
        <v>0.191741288784434</v>
      </c>
      <c r="G1017" s="19">
        <f>ABS(Ct_Na+10^-pH-Kw*10^pH-Ct_Cl-Ct_OAc*Ka*10^pH/(1+Ka*10^pH))</f>
        <v>0.18007467153808374</v>
      </c>
      <c r="H1017" s="19">
        <f>ABS(Ct_Na+10^-pH-Kw*10^pH-Ct_Cl-Ct_OAc*Ka*10^pH/(1+Ka*10^pH))</f>
        <v>0.16930548638760656</v>
      </c>
      <c r="I1017" s="19">
        <f>ABS(Ct_Na+10^-pH-Kw*10^pH-Ct_Cl-Ct_OAc*Ka*10^pH/(1+Ka*10^pH))</f>
        <v>0.15933401865568325</v>
      </c>
      <c r="J1017" s="19">
        <f>ABS(Ct_Na+10^-pH-Kw*10^pH-Ct_Cl-Ct_OAc*Ka*10^pH/(1+Ka*10^pH))</f>
        <v>0.15007479861889736</v>
      </c>
      <c r="K1017" s="19">
        <f>ABS(Ct_Na+10^-pH-Kw*10^pH-Ct_Cl-Ct_OAc*Ka*10^pH/(1+Ka*10^pH))</f>
        <v>0.14145414548120008</v>
      </c>
      <c r="L1017" s="19">
        <f>ABS(Ct_Na+10^-pH-Kw*10^pH-Ct_Cl-Ct_OAc*Ka*10^pH/(1+Ka*10^pH))</f>
        <v>0.13340820255268265</v>
      </c>
      <c r="M1017" s="19">
        <f>ABS(Ct_Na+10^-pH-Kw*10^pH-Ct_Cl-Ct_OAc*Ka*10^pH/(1+Ka*10^pH))</f>
        <v>0.12588135271632764</v>
      </c>
      <c r="N1017" s="19">
        <f>ABS(Ct_Na+10^-pH-Kw*10^pH-Ct_Cl-Ct_OAc*Ka*10^pH/(1+Ka*10^pH))</f>
        <v>0.11882493099474482</v>
      </c>
      <c r="O1017" s="19">
        <f>ABS(Ct_Na+10^-pH-Kw*10^pH-Ct_Cl-Ct_OAc*Ka*10^pH/(1+Ka*10^pH))</f>
        <v>0.11219617119568218</v>
      </c>
      <c r="P1017" s="19">
        <f>ABS(Ct_Na+10^-pH-Kw*10^pH-Ct_Cl-Ct_OAc*Ka*10^pH/(1+Ka*10^pH))</f>
        <v>0.10595733844362318</v>
      </c>
      <c r="Q1017" s="19">
        <f>ABS(Ct_Na+10^-pH-Kw*10^pH-Ct_Cl-Ct_OAc*Ka*10^pH/(1+Ka*10^pH))</f>
        <v>0.10007501042025332</v>
      </c>
      <c r="R1017" s="19">
        <f>ABS(Ct_Na+10^-pH-Kw*10^pH-Ct_Cl-Ct_OAc*Ka*10^pH/(1+Ka*10^pH))</f>
        <v>9.4519478398181769E-2</v>
      </c>
      <c r="S1017" s="19">
        <f>ABS(Ct_Na+10^-pH-Kw*10^pH-Ct_Cl-Ct_OAc*Ka*10^pH/(1+Ka*10^pH))</f>
        <v>8.926424540433027E-2</v>
      </c>
      <c r="T1017" s="19">
        <f>ABS(Ct_Na+10^-pH-Kw*10^pH-Ct_Cl-Ct_OAc*Ka*10^pH/(1+Ka*10^pH))</f>
        <v>8.4285603620681535E-2</v>
      </c>
      <c r="U1017" s="19">
        <f>ABS(Ct_Na+10^-pH-Kw*10^pH-Ct_Cl-Ct_OAc*Ka*10^pH/(1+Ka*10^pH))</f>
        <v>7.9562276800296802E-2</v>
      </c>
      <c r="V1017" s="19">
        <f>ABS(Ct_Na+10^-pH-Kw*10^pH-Ct_Cl-Ct_OAc*Ka*10^pH/(1+Ka*10^pH))</f>
        <v>7.5075116320931307E-2</v>
      </c>
      <c r="W1017" s="19">
        <f>ABS(Ct_Na+10^-pH-Kw*10^pH-Ct_Cl-Ct_OAc*Ka*10^pH/(1+Ka*10^pH))</f>
        <v>7.080684171860803E-2</v>
      </c>
      <c r="X1017" s="19">
        <f>ABS(Ct_Na+10^-pH-Kw*10^pH-Ct_Cl-Ct_OAc*Ka*10^pH/(1+Ka*10^pH))</f>
        <v>6.6741818287823981E-2</v>
      </c>
      <c r="Y1017" s="19">
        <f>ABS(Ct_Na+10^-pH-Kw*10^pH-Ct_Cl-Ct_OAc*Ka*10^pH/(1+Ka*10^pH))</f>
        <v>6.2865865714285679E-2</v>
      </c>
      <c r="Z1017" s="19">
        <f>ABS(Ct_Na+10^-pH-Kw*10^pH-Ct_Cl-Ct_OAc*Ka*10^pH/(1+Ka*10^pH))</f>
        <v>5.9166092803180949E-2</v>
      </c>
      <c r="AA1017" s="19">
        <f>ABS(Ct_Na+10^-pH-Kw*10^pH-Ct_Cl-Ct_OAc*Ka*10^pH/(1+Ka*10^pH))</f>
        <v>5.5630754243680844E-2</v>
      </c>
      <c r="AB1017" s="19">
        <f>ABS(Ct_Na+10^-pH-Kw*10^pH-Ct_Cl-Ct_OAc*Ka*10^pH/(1+Ka*10^pH))</f>
        <v>5.2249126056332959E-2</v>
      </c>
      <c r="AC1017" s="19">
        <f>ABS(Ct_Na+10^-pH-Kw*10^pH-Ct_Cl-Ct_OAc*Ka*10^pH/(1+Ka*10^pH))</f>
        <v>4.9011396940787086E-2</v>
      </c>
      <c r="AD1017" s="19">
        <f>ABS(Ct_Na+10^-pH-Kw*10^pH-Ct_Cl-Ct_OAc*Ka*10^pH/(1+Ka*10^pH))</f>
        <v>4.5908573205055619E-2</v>
      </c>
      <c r="AE1017" s="19">
        <f>ABS(Ct_Na+10^-pH-Kw*10^pH-Ct_Cl-Ct_OAc*Ka*10^pH/(1+Ka*10^pH))</f>
        <v>4.2932395336088711E-2</v>
      </c>
      <c r="AF1017" s="19">
        <f>ABS(Ct_Na+10^-pH-Kw*10^pH-Ct_Cl-Ct_OAc*Ka*10^pH/(1+Ka*10^pH))</f>
        <v>4.0075264581880488E-2</v>
      </c>
      <c r="AG1017" s="19">
        <f>ABS(Ct_Na+10^-pH-Kw*10^pH-Ct_Cl-Ct_OAc*Ka*10^pH/(1+Ka*10^pH))</f>
        <v>3.7330178170974539E-2</v>
      </c>
      <c r="AH1017" s="19">
        <f>ABS(Ct_Na+10^-pH-Kw*10^pH-Ct_Cl-Ct_OAc*Ka*10^pH/(1+Ka*10^pH))</f>
        <v>3.4690672006641908E-2</v>
      </c>
      <c r="AI1017" s="19">
        <f>ABS(Ct_Na+10^-pH-Kw*10^pH-Ct_Cl-Ct_OAc*Ka*10^pH/(1+Ka*10^pH))</f>
        <v>3.2150769848510508E-2</v>
      </c>
      <c r="AJ1017" s="19">
        <f>ABS(Ct_Na+10^-pH-Kw*10^pH-Ct_Cl-Ct_OAc*Ka*10^pH/(1+Ka*10^pH))</f>
        <v>2.9704938140680259E-2</v>
      </c>
      <c r="AK1017" s="19">
        <f>ABS(Ct_Na+10^-pH-Kw*10^pH-Ct_Cl-Ct_OAc*Ka*10^pH/(1+Ka*10^pH))</f>
        <v>2.7348045767680192E-2</v>
      </c>
      <c r="AL1017" s="19">
        <f>ABS(Ct_Na+10^-pH-Kw*10^pH-Ct_Cl-Ct_OAc*Ka*10^pH/(1+Ka*10^pH))</f>
        <v>2.5075328122287299E-2</v>
      </c>
      <c r="AM1017" s="19">
        <f>ABS(Ct_Na+10^-pH-Kw*10^pH-Ct_Cl-Ct_OAc*Ka*10^pH/(1+Ka*10^pH))</f>
        <v>2.288235495568007E-2</v>
      </c>
      <c r="AN1017" s="19">
        <f>ABS(Ct_Na+10^-pH-Kw*10^pH-Ct_Cl-Ct_OAc*Ka*10^pH/(1+Ka*10^pH))</f>
        <v>2.0765001553438654E-2</v>
      </c>
      <c r="AO1017" s="19">
        <f>ABS(Ct_Na+10^-pH-Kw*10^pH-Ct_Cl-Ct_OAc*Ka*10^pH/(1+Ka*10^pH))</f>
        <v>1.8719422842798636E-2</v>
      </c>
      <c r="AP1017" s="19">
        <f>ABS(Ct_Na+10^-pH-Kw*10^pH-Ct_Cl-Ct_OAc*Ka*10^pH/(1+Ka*10^pH))</f>
        <v>1.6742030089179946E-2</v>
      </c>
      <c r="AQ1017" s="19">
        <f>ABS(Ct_Na+10^-pH-Kw*10^pH-Ct_Cl-Ct_OAc*Ka*10^pH/(1+Ka*10^pH))</f>
        <v>1.4829469884860239E-2</v>
      </c>
      <c r="AR1017" s="19">
        <f>ABS(Ct_Na+10^-pH-Kw*10^pH-Ct_Cl-Ct_OAc*Ka*10^pH/(1+Ka*10^pH))</f>
        <v>1.2978605171002439E-2</v>
      </c>
      <c r="AS1017" s="19">
        <f>ABS(Ct_Na+10^-pH-Kw*10^pH-Ct_Cl-Ct_OAc*Ka*10^pH/(1+Ka*10^pH))</f>
        <v>1.1186498067108391E-2</v>
      </c>
      <c r="AT1017" s="19">
        <f>ABS(Ct_Na+10^-pH-Kw*10^pH-Ct_Cl-Ct_OAc*Ka*10^pH/(1+Ka*10^pH))</f>
        <v>9.4503943102110313E-3</v>
      </c>
      <c r="AU1017" s="19">
        <f>ABS(Ct_Na+10^-pH-Kw*10^pH-Ct_Cl-Ct_OAc*Ka*10^pH/(1+Ka*10^pH))</f>
        <v>7.7677091304489826E-3</v>
      </c>
      <c r="AV1017" s="19">
        <f>ABS(Ct_Na+10^-pH-Kw*10^pH-Ct_Cl-Ct_OAc*Ka*10^pH/(1+Ka*10^pH))</f>
        <v>6.1360144106796938E-3</v>
      </c>
      <c r="AW1017" s="19">
        <f>ABS(Ct_Na+10^-pH-Kw*10^pH-Ct_Cl-Ct_OAc*Ka*10^pH/(1+Ka*10^pH))</f>
        <v>4.5530269959781766E-3</v>
      </c>
      <c r="AX1017" s="19">
        <f>ABS(Ct_Na+10^-pH-Kw*10^pH-Ct_Cl-Ct_OAc*Ka*10^pH/(1+Ka*10^pH))</f>
        <v>3.0165980346502086E-3</v>
      </c>
      <c r="AY1017" s="19">
        <f>ABS(Ct_Na+10^-pH-Kw*10^pH-Ct_Cl-Ct_OAc*Ka*10^pH/(1+Ka*10^pH))</f>
        <v>1.5247032461143742E-3</v>
      </c>
      <c r="AZ1017" s="19">
        <f>ABS(Ct_Na+10^-pH-Kw*10^pH-Ct_Cl-Ct_OAc*Ka*10^pH/(1+Ka*10^pH))</f>
        <v>7.5434022965274738E-5</v>
      </c>
      <c r="BA1017" s="19">
        <f>ABS(Ct_Na+10^-pH-Kw*10^pH-Ct_Cl-Ct_OAc*Ka*10^pH/(1+Ka*10^pH))</f>
        <v>1.3330107150246948E-3</v>
      </c>
      <c r="BB1017" s="19">
        <f>ABS(Ct_Na+10^-pH-Kw*10^pH-Ct_Cl-Ct_OAc*Ka*10^pH/(1+Ka*10^pH))</f>
        <v>2.7023319880704888E-3</v>
      </c>
      <c r="BC1017" s="19">
        <f>ABS(Ct_Na+10^-pH-Kw*10^pH-Ct_Cl-Ct_OAc*Ka*10^pH/(1+Ka*10^pH))</f>
        <v>4.0341376098000023E-3</v>
      </c>
      <c r="BD1017" s="19">
        <f>ABS(Ct_Na+10^-pH-Kw*10^pH-Ct_Cl-Ct_OAc*Ka*10^pH/(1+Ka*10^pH))</f>
        <v>5.3299484849962456E-3</v>
      </c>
      <c r="BE1017" s="19">
        <f>ABS(Ct_Na+10^-pH-Kw*10^pH-Ct_Cl-Ct_OAc*Ka*10^pH/(1+Ka*10^pH))</f>
        <v>6.5912044035205883E-3</v>
      </c>
      <c r="BF1017" s="19">
        <f>ABS(Ct_Na+10^-pH-Kw*10^pH-Ct_Cl-Ct_OAc*Ka*10^pH/(1+Ka*10^pH))</f>
        <v>7.8192693768206201E-3</v>
      </c>
      <c r="BG1017" s="19">
        <f>ABS(Ct_Na+10^-pH-Kw*10^pH-Ct_Cl-Ct_OAc*Ka*10^pH/(1+Ka*10^pH))</f>
        <v>9.0154365586063503E-3</v>
      </c>
      <c r="BH1017" s="19">
        <f>ABS(Ct_Na+10^-pH-Kw*10^pH-Ct_Cl-Ct_OAc*Ka*10^pH/(1+Ka*10^pH))</f>
        <v>1.0180932787012972E-2</v>
      </c>
      <c r="BI1017" s="19">
        <f>ABS(Ct_Na+10^-pH-Kw*10^pH-Ct_Cl-Ct_OAc*Ka*10^pH/(1+Ka*10^pH))</f>
        <v>1.1316922781789057E-2</v>
      </c>
      <c r="BJ1017" s="19">
        <f>ABS(Ct_Na+10^-pH-Kw*10^pH-Ct_Cl-Ct_OAc*Ka*10^pH/(1+Ka*10^pH))</f>
        <v>1.2424513026695734E-2</v>
      </c>
      <c r="BK1017" s="19">
        <f>ABS(Ct_Na+10^-pH-Kw*10^pH-Ct_Cl-Ct_OAc*Ka*10^pH/(1+Ka*10^pH))</f>
        <v>1.3504755364320754E-2</v>
      </c>
      <c r="BL1017" s="19">
        <f>ABS(Ct_Na+10^-pH-Kw*10^pH-Ct_Cl-Ct_OAc*Ka*10^pH/(1+Ka*10^pH))</f>
        <v>1.4558650327857359E-2</v>
      </c>
      <c r="BM1017" s="19">
        <f>ABS(Ct_Na+10^-pH-Kw*10^pH-Ct_Cl-Ct_OAc*Ka*10^pH/(1+Ka*10^pH))</f>
        <v>1.5587150232031659E-2</v>
      </c>
      <c r="BN1017" s="19">
        <f>ABS(Ct_Na+10^-pH-Kw*10^pH-Ct_Cl-Ct_OAc*Ka*10^pH/(1+Ka*10^pH))</f>
        <v>1.6591162043249397E-2</v>
      </c>
      <c r="BO1017" s="19">
        <f>ABS(Ct_Na+10^-pH-Kw*10^pH-Ct_Cl-Ct_OAc*Ka*10^pH/(1+Ka*10^pH))</f>
        <v>1.757155004714437E-2</v>
      </c>
      <c r="BP1017" s="19">
        <f>ABS(Ct_Na+10^-pH-Kw*10^pH-Ct_Cl-Ct_OAc*Ka*10^pH/(1+Ka*10^pH))</f>
        <v>1.8529138330018534E-2</v>
      </c>
      <c r="BQ1017" s="19">
        <f>ABS(Ct_Na+10^-pH-Kw*10^pH-Ct_Cl-Ct_OAc*Ka*10^pH/(1+Ka*10^pH))</f>
        <v>1.9464713089148482E-2</v>
      </c>
      <c r="BR1017" s="19">
        <f>ABS(Ct_Na+10^-pH-Kw*10^pH-Ct_Cl-Ct_OAc*Ka*10^pH/(1+Ka*10^pH))</f>
        <v>2.0379024785570896E-2</v>
      </c>
      <c r="BS1017" s="19">
        <f>ABS(Ct_Na+10^-pH-Kw*10^pH-Ct_Cl-Ct_OAc*Ka*10^pH/(1+Ka*10^pH))</f>
        <v>2.1272790151736658E-2</v>
      </c>
      <c r="BT1017" s="19">
        <f>ABS(Ct_Na+10^-pH-Kw*10^pH-Ct_Cl-Ct_OAc*Ka*10^pH/(1+Ka*10^pH))</f>
        <v>2.2146694065320952E-2</v>
      </c>
      <c r="BU1017" s="19">
        <f>ABS(Ct_Na+10^-pH-Kw*10^pH-Ct_Cl-Ct_OAc*Ka*10^pH/(1+Ka*10^pH))</f>
        <v>2.3001391299485807E-2</v>
      </c>
      <c r="BV1017" s="19">
        <f>ABS(Ct_Na+10^-pH-Kw*10^pH-Ct_Cl-Ct_OAc*Ka*10^pH/(1+Ka*10^pH))</f>
        <v>2.3837508158994887E-2</v>
      </c>
      <c r="BW1017" s="19">
        <f>ABS(Ct_Na+10^-pH-Kw*10^pH-Ct_Cl-Ct_OAc*Ka*10^pH/(1+Ka*10^pH))</f>
        <v>2.4655644010772623E-2</v>
      </c>
      <c r="BX1017" s="19">
        <f>ABS(Ct_Na+10^-pH-Kw*10^pH-Ct_Cl-Ct_OAc*Ka*10^pH/(1+Ka*10^pH))</f>
        <v>2.5456372716767837E-2</v>
      </c>
      <c r="BY1017" s="19">
        <f>ABS(Ct_Na+10^-pH-Kw*10^pH-Ct_Cl-Ct_OAc*Ka*10^pH/(1+Ka*10^pH))</f>
        <v>2.6240243976321034E-2</v>
      </c>
      <c r="BZ1017" s="19">
        <f>ABS(Ct_Na+10^-pH-Kw*10^pH-Ct_Cl-Ct_OAc*Ka*10^pH/(1+Ka*10^pH))</f>
        <v>2.7007784584633571E-2</v>
      </c>
      <c r="CA1017" s="19">
        <f>ABS(Ct_Na+10^-pH-Kw*10^pH-Ct_Cl-Ct_OAc*Ka*10^pH/(1+Ka*10^pH))</f>
        <v>2.7759499613393239E-2</v>
      </c>
      <c r="CB1017" s="19">
        <f>ABS(Ct_Na+10^-pH-Kw*10^pH-Ct_Cl-Ct_OAc*Ka*10^pH/(1+Ka*10^pH))</f>
        <v>2.8495873519117018E-2</v>
      </c>
      <c r="CC1017" s="19">
        <f>ABS(Ct_Na+10^-pH-Kw*10^pH-Ct_Cl-Ct_OAc*Ka*10^pH/(1+Ka*10^pH))</f>
        <v>2.9217371184321127E-2</v>
      </c>
      <c r="CD1017" s="19">
        <f>ABS(Ct_Na+10^-pH-Kw*10^pH-Ct_Cl-Ct_OAc*Ka*10^pH/(1+Ka*10^pH))</f>
        <v>2.9924438896221137E-2</v>
      </c>
      <c r="CE1017" s="19">
        <f>ABS(Ct_Na+10^-pH-Kw*10^pH-Ct_Cl-Ct_OAc*Ka*10^pH/(1+Ka*10^pH))</f>
        <v>3.0617505267291456E-2</v>
      </c>
      <c r="CF1017" s="19">
        <f>ABS(Ct_Na+10^-pH-Kw*10^pH-Ct_Cl-Ct_OAc*Ka*10^pH/(1+Ka*10^pH))</f>
        <v>3.1296982101674108E-2</v>
      </c>
      <c r="CG1017" s="19">
        <f>ABS(Ct_Na+10^-pH-Kw*10^pH-Ct_Cl-Ct_OAc*Ka*10^pH/(1+Ka*10^pH))</f>
        <v>3.1963265211117302E-2</v>
      </c>
      <c r="CH1017" s="19">
        <f>ABS(Ct_Na+10^-pH-Kw*10^pH-Ct_Cl-Ct_OAc*Ka*10^pH/(1+Ka*10^pH))</f>
        <v>3.2616735183840423E-2</v>
      </c>
      <c r="CI1017" s="19">
        <f>ABS(Ct_Na+10^-pH-Kw*10^pH-Ct_Cl-Ct_OAc*Ka*10^pH/(1+Ka*10^pH))</f>
        <v>3.3257758109464054E-2</v>
      </c>
      <c r="CJ1017" s="19">
        <f>ABS(Ct_Na+10^-pH-Kw*10^pH-Ct_Cl-Ct_OAc*Ka*10^pH/(1+Ka*10^pH))</f>
        <v>3.388668626290612E-2</v>
      </c>
      <c r="CK1017" s="19">
        <f>ABS(Ct_Na+10^-pH-Kw*10^pH-Ct_Cl-Ct_OAc*Ka*10^pH/(1+Ka*10^pH))</f>
        <v>3.4503858749928729E-2</v>
      </c>
      <c r="CL1017" s="19">
        <f>ABS(Ct_Na+10^-pH-Kw*10^pH-Ct_Cl-Ct_OAc*Ka*10^pH/(1+Ka*10^pH))</f>
        <v>3.5109602116821258E-2</v>
      </c>
      <c r="CM1017" s="19">
        <f>ABS(Ct_Na+10^-pH-Kw*10^pH-Ct_Cl-Ct_OAc*Ka*10^pH/(1+Ka*10^pH))</f>
        <v>3.5704230926523098E-2</v>
      </c>
      <c r="CN1017" s="19">
        <f>ABS(Ct_Na+10^-pH-Kw*10^pH-Ct_Cl-Ct_OAc*Ka*10^pH/(1+Ka*10^pH))</f>
        <v>3.6288048303321274E-2</v>
      </c>
      <c r="CO1017" s="19">
        <f>ABS(Ct_Na+10^-pH-Kw*10^pH-Ct_Cl-Ct_OAc*Ka*10^pH/(1+Ka*10^pH))</f>
        <v>3.6861346448105084E-2</v>
      </c>
      <c r="CP1017" s="19">
        <f>ABS(Ct_Na+10^-pH-Kw*10^pH-Ct_Cl-Ct_OAc*Ka*10^pH/(1+Ka*10^pH))</f>
        <v>3.7424407126017745E-2</v>
      </c>
      <c r="CQ1017" s="19">
        <f>ABS(Ct_Na+10^-pH-Kw*10^pH-Ct_Cl-Ct_OAc*Ka*10^pH/(1+Ka*10^pH))</f>
        <v>3.7977502128215143E-2</v>
      </c>
      <c r="CR1017" s="19">
        <f>ABS(Ct_Na+10^-pH-Kw*10^pH-Ct_Cl-Ct_OAc*Ka*10^pH/(1+Ka*10^pH))</f>
        <v>3.8520893709321345E-2</v>
      </c>
      <c r="CS1017" s="19">
        <f>ABS(Ct_Na+10^-pH-Kw*10^pH-Ct_Cl-Ct_OAc*Ka*10^pH/(1+Ka*10^pH))</f>
        <v>3.9054835002060466E-2</v>
      </c>
      <c r="CT1017" s="19">
        <f>ABS(Ct_Na+10^-pH-Kw*10^pH-Ct_Cl-Ct_OAc*Ka*10^pH/(1+Ka*10^pH))</f>
        <v>3.9579570410442057E-2</v>
      </c>
      <c r="CU1017" s="19">
        <f>ABS(Ct_Na+10^-pH-Kw*10^pH-Ct_Cl-Ct_OAc*Ka*10^pH/(1+Ka*10^pH))</f>
        <v>4.0095335982782906E-2</v>
      </c>
      <c r="CV1017" s="19">
        <f>ABS(Ct_Na+10^-pH-Kw*10^pH-Ct_Cl-Ct_OAc*Ka*10^pH/(1+Ka*10^pH))</f>
        <v>4.0602359765762062E-2</v>
      </c>
      <c r="CW1017" s="19">
        <f>ABS(Ct_Na+10^-pH-Kw*10^pH-Ct_Cl-Ct_OAc*Ka*10^pH/(1+Ka*10^pH))</f>
        <v>4.1100862140623924E-2</v>
      </c>
      <c r="CX1017" s="19">
        <f>ABS(Ct_Na+10^-pH-Kw*10^pH-Ct_Cl-Ct_OAc*Ka*10^pH/(1+Ka*10^pH))</f>
        <v>4.15910561425714E-2</v>
      </c>
    </row>
    <row r="1018" spans="1:102">
      <c r="A1018" s="23">
        <v>9.8899999999999899</v>
      </c>
      <c r="B1018" s="19">
        <f>ABS(Ct_Na+10^-pH-Kw*10^pH-Ct_Cl-Ct_OAc*Ka*10^pH/(1+Ka*10^pH))</f>
        <v>0.25007617572141383</v>
      </c>
      <c r="C1018" s="19">
        <f>ABS(Ct_Na+10^-pH-Kw*10^pH-Ct_Cl-Ct_OAc*Ka*10^pH/(1+Ka*10^pH))</f>
        <v>0.23340957804814833</v>
      </c>
      <c r="D1018" s="19">
        <f>ABS(Ct_Na+10^-pH-Kw*10^pH-Ct_Cl-Ct_OAc*Ka*10^pH/(1+Ka*10^pH))</f>
        <v>0.21825812561790692</v>
      </c>
      <c r="E1018" s="19">
        <f>ABS(Ct_Na+10^-pH-Kw*10^pH-Ct_Cl-Ct_OAc*Ka*10^pH/(1+Ka*10^pH))</f>
        <v>0.20442419079029528</v>
      </c>
      <c r="F1018" s="19">
        <f>ABS(Ct_Na+10^-pH-Kw*10^pH-Ct_Cl-Ct_OAc*Ka*10^pH/(1+Ka*10^pH))</f>
        <v>0.19174308386498451</v>
      </c>
      <c r="G1018" s="19">
        <f>ABS(Ct_Na+10^-pH-Kw*10^pH-Ct_Cl-Ct_OAc*Ka*10^pH/(1+Ka*10^pH))</f>
        <v>0.18007646549369866</v>
      </c>
      <c r="H1018" s="19">
        <f>ABS(Ct_Na+10^-pH-Kw*10^pH-Ct_Cl-Ct_OAc*Ka*10^pH/(1+Ka*10^pH))</f>
        <v>0.16930727930481942</v>
      </c>
      <c r="I1018" s="19">
        <f>ABS(Ct_Na+10^-pH-Kw*10^pH-Ct_Cl-Ct_OAc*Ka*10^pH/(1+Ka*10^pH))</f>
        <v>0.15933581061141266</v>
      </c>
      <c r="J1018" s="19">
        <f>ABS(Ct_Na+10^-pH-Kw*10^pH-Ct_Cl-Ct_OAc*Ka*10^pH/(1+Ka*10^pH))</f>
        <v>0.15007658968182075</v>
      </c>
      <c r="K1018" s="19">
        <f>ABS(Ct_Na+10^-pH-Kw*10^pH-Ct_Cl-Ct_OAc*Ka*10^pH/(1+Ka*10^pH))</f>
        <v>0.14145593571289028</v>
      </c>
      <c r="L1018" s="19">
        <f>ABS(Ct_Na+10^-pH-Kw*10^pH-Ct_Cl-Ct_OAc*Ka*10^pH/(1+Ka*10^pH))</f>
        <v>0.13340999200855519</v>
      </c>
      <c r="M1018" s="19">
        <f>ABS(Ct_Na+10^-pH-Kw*10^pH-Ct_Cl-Ct_OAc*Ka*10^pH/(1+Ka*10^pH))</f>
        <v>0.12588314144643528</v>
      </c>
      <c r="N1018" s="19">
        <f>ABS(Ct_Na+10^-pH-Kw*10^pH-Ct_Cl-Ct_OAc*Ka*10^pH/(1+Ka*10^pH))</f>
        <v>0.11882671904444786</v>
      </c>
      <c r="O1018" s="19">
        <f>ABS(Ct_Na+10^-pH-Kw*10^pH-Ct_Cl-Ct_OAc*Ka*10^pH/(1+Ka*10^pH))</f>
        <v>0.11219795860621727</v>
      </c>
      <c r="P1018" s="19">
        <f>ABS(Ct_Na+10^-pH-Kw*10^pH-Ct_Cl-Ct_OAc*Ka*10^pH/(1+Ka*10^pH))</f>
        <v>0.10595912525258844</v>
      </c>
      <c r="Q1018" s="19">
        <f>ABS(Ct_Na+10^-pH-Kw*10^pH-Ct_Cl-Ct_OAc*Ka*10^pH/(1+Ka*10^pH))</f>
        <v>0.10007679666202417</v>
      </c>
      <c r="R1018" s="19">
        <f>ABS(Ct_Na+10^-pH-Kw*10^pH-Ct_Cl-Ct_OAc*Ka*10^pH/(1+Ka*10^pH))</f>
        <v>9.452126410426899E-2</v>
      </c>
      <c r="S1018" s="19">
        <f>ABS(Ct_Na+10^-pH-Kw*10^pH-Ct_Cl-Ct_OAc*Ka*10^pH/(1+Ka*10^pH))</f>
        <v>8.9266030603689733E-2</v>
      </c>
      <c r="T1018" s="19">
        <f>ABS(Ct_Na+10^-pH-Kw*10^pH-Ct_Cl-Ct_OAc*Ka*10^pH/(1+Ka*10^pH))</f>
        <v>8.4287388339983144E-2</v>
      </c>
      <c r="U1018" s="19">
        <f>ABS(Ct_Na+10^-pH-Kw*10^pH-Ct_Cl-Ct_OAc*Ka*10^pH/(1+Ka*10^pH))</f>
        <v>7.9564061064158892E-2</v>
      </c>
      <c r="V1018" s="19">
        <f>ABS(Ct_Na+10^-pH-Kw*10^pH-Ct_Cl-Ct_OAc*Ka*10^pH/(1+Ka*10^pH))</f>
        <v>7.5076900152125869E-2</v>
      </c>
      <c r="W1018" s="19">
        <f>ABS(Ct_Na+10^-pH-Kw*10^pH-Ct_Cl-Ct_OAc*Ka*10^pH/(1+Ka*10^pH))</f>
        <v>7.0808625138240794E-2</v>
      </c>
      <c r="X1018" s="19">
        <f>ABS(Ct_Na+10^-pH-Kw*10^pH-Ct_Cl-Ct_OAc*Ka*10^pH/(1+Ka*10^pH))</f>
        <v>6.6743601315493117E-2</v>
      </c>
      <c r="Y1018" s="19">
        <f>ABS(Ct_Na+10^-pH-Kw*10^pH-Ct_Cl-Ct_OAc*Ka*10^pH/(1+Ka*10^pH))</f>
        <v>6.2867648368222062E-2</v>
      </c>
      <c r="Z1018" s="19">
        <f>ABS(Ct_Na+10^-pH-Kw*10^pH-Ct_Cl-Ct_OAc*Ka*10^pH/(1+Ka*10^pH))</f>
        <v>5.9167875100372413E-2</v>
      </c>
      <c r="AA1018" s="19">
        <f>ABS(Ct_Na+10^-pH-Kw*10^pH-Ct_Cl-Ct_OAc*Ka*10^pH/(1+Ka*10^pH))</f>
        <v>5.5632536199982763E-2</v>
      </c>
      <c r="AB1018" s="19">
        <f>ABS(Ct_Na+10^-pH-Kw*10^pH-Ct_Cl-Ct_OAc*Ka*10^pH/(1+Ka*10^pH))</f>
        <v>5.2250907686566608E-2</v>
      </c>
      <c r="AC1018" s="19">
        <f>ABS(Ct_Na+10^-pH-Kw*10^pH-Ct_Cl-Ct_OAc*Ka*10^pH/(1+Ka*10^pH))</f>
        <v>4.9013178258827658E-2</v>
      </c>
      <c r="AD1018" s="19">
        <f>ABS(Ct_Na+10^-pH-Kw*10^pH-Ct_Cl-Ct_OAc*Ka*10^pH/(1+Ka*10^pH))</f>
        <v>4.5910354223911196E-2</v>
      </c>
      <c r="AE1018" s="19">
        <f>ABS(Ct_Na+10^-pH-Kw*10^pH-Ct_Cl-Ct_OAc*Ka*10^pH/(1+Ka*10^pH))</f>
        <v>4.2934176067970939E-2</v>
      </c>
      <c r="AF1018" s="19">
        <f>ABS(Ct_Na+10^-pH-Kw*10^pH-Ct_Cl-Ct_OAc*Ka*10^pH/(1+Ka*10^pH))</f>
        <v>4.0077045038268283E-2</v>
      </c>
      <c r="AG1018" s="19">
        <f>ABS(Ct_Na+10^-pH-Kw*10^pH-Ct_Cl-Ct_OAc*Ka*10^pH/(1+Ka*10^pH))</f>
        <v>3.73319583626716E-2</v>
      </c>
      <c r="AH1018" s="19">
        <f>ABS(Ct_Na+10^-pH-Kw*10^pH-Ct_Cl-Ct_OAc*Ka*10^pH/(1+Ka*10^pH))</f>
        <v>3.4692451943828667E-2</v>
      </c>
      <c r="AI1018" s="19">
        <f>ABS(Ct_Na+10^-pH-Kw*10^pH-Ct_Cl-Ct_OAc*Ka*10^pH/(1+Ka*10^pH))</f>
        <v>3.2152549540791102E-2</v>
      </c>
      <c r="AJ1018" s="19">
        <f>ABS(Ct_Na+10^-pH-Kw*10^pH-Ct_Cl-Ct_OAc*Ka*10^pH/(1+Ka*10^pH))</f>
        <v>2.9706717597125301E-2</v>
      </c>
      <c r="AK1018" s="19">
        <f>ABS(Ct_Na+10^-pH-Kw*10^pH-Ct_Cl-Ct_OAc*Ka*10^pH/(1+Ka*10^pH))</f>
        <v>2.7349824996865509E-2</v>
      </c>
      <c r="AL1018" s="19">
        <f>ABS(Ct_Na+10^-pH-Kw*10^pH-Ct_Cl-Ct_OAc*Ka*10^pH/(1+Ka*10^pH))</f>
        <v>2.5077107132329329E-2</v>
      </c>
      <c r="AM1018" s="19">
        <f>ABS(Ct_Na+10^-pH-Kw*10^pH-Ct_Cl-Ct_OAc*Ka*10^pH/(1+Ka*10^pH))</f>
        <v>2.2884133754268052E-2</v>
      </c>
      <c r="AN1018" s="19">
        <f>ABS(Ct_Na+10^-pH-Kw*10^pH-Ct_Cl-Ct_OAc*Ka*10^pH/(1+Ka*10^pH))</f>
        <v>2.0766780147864088E-2</v>
      </c>
      <c r="AO1018" s="19">
        <f>ABS(Ct_Na+10^-pH-Kw*10^pH-Ct_Cl-Ct_OAc*Ka*10^pH/(1+Ka*10^pH))</f>
        <v>1.8721201239982305E-2</v>
      </c>
      <c r="AP1018" s="19">
        <f>ABS(Ct_Na+10^-pH-Kw*10^pH-Ct_Cl-Ct_OAc*Ka*10^pH/(1+Ka*10^pH))</f>
        <v>1.6743808295696549E-2</v>
      </c>
      <c r="AQ1018" s="19">
        <f>ABS(Ct_Na+10^-pH-Kw*10^pH-Ct_Cl-Ct_OAc*Ka*10^pH/(1+Ka*10^pH))</f>
        <v>1.4831247906961179E-2</v>
      </c>
      <c r="AR1018" s="19">
        <f>ABS(Ct_Na+10^-pH-Kw*10^pH-Ct_Cl-Ct_OAc*Ka*10^pH/(1+Ka*10^pH))</f>
        <v>1.2980383014636596E-2</v>
      </c>
      <c r="AS1018" s="19">
        <f>ABS(Ct_Na+10^-pH-Kw*10^pH-Ct_Cl-Ct_OAc*Ka*10^pH/(1+Ka*10^pH))</f>
        <v>1.1188275737941386E-2</v>
      </c>
      <c r="AT1018" s="19">
        <f>ABS(Ct_Na+10^-pH-Kw*10^pH-Ct_Cl-Ct_OAc*Ka*10^pH/(1+Ka*10^pH))</f>
        <v>9.4521718136428845E-3</v>
      </c>
      <c r="AU1018" s="19">
        <f>ABS(Ct_Na+10^-pH-Kw*10^pH-Ct_Cl-Ct_OAc*Ka*10^pH/(1+Ka*10^pH))</f>
        <v>7.7694864716305184E-3</v>
      </c>
      <c r="AV1018" s="19">
        <f>ABS(Ct_Na+10^-pH-Kw*10^pH-Ct_Cl-Ct_OAc*Ka*10^pH/(1+Ka*10^pH))</f>
        <v>6.1377915945275766E-3</v>
      </c>
      <c r="AW1018" s="19">
        <f>ABS(Ct_Na+10^-pH-Kw*10^pH-Ct_Cl-Ct_OAc*Ka*10^pH/(1+Ka*10^pH))</f>
        <v>4.5548040271889342E-3</v>
      </c>
      <c r="AX1018" s="19">
        <f>ABS(Ct_Na+10^-pH-Kw*10^pH-Ct_Cl-Ct_OAc*Ka*10^pH/(1+Ka*10^pH))</f>
        <v>3.0183749177131736E-3</v>
      </c>
      <c r="AY1018" s="19">
        <f>ABS(Ct_Na+10^-pH-Kw*10^pH-Ct_Cl-Ct_OAc*Ka*10^pH/(1+Ka*10^pH))</f>
        <v>1.526479985323681E-3</v>
      </c>
      <c r="AZ1018" s="19">
        <f>ABS(Ct_Na+10^-pH-Kw*10^pH-Ct_Cl-Ct_OAc*Ka*10^pH/(1+Ka*10^pH))</f>
        <v>7.7210622431031495E-5</v>
      </c>
      <c r="BA1018" s="19">
        <f>ABS(Ct_Na+10^-pH-Kw*10^pH-Ct_Cl-Ct_OAc*Ka*10^pH/(1+Ka*10^pH))</f>
        <v>1.3312342513660466E-3</v>
      </c>
      <c r="BB1018" s="19">
        <f>ABS(Ct_Na+10^-pH-Kw*10^pH-Ct_Cl-Ct_OAc*Ka*10^pH/(1+Ka*10^pH))</f>
        <v>2.7005556564465363E-3</v>
      </c>
      <c r="BC1018" s="19">
        <f>ABS(Ct_Na+10^-pH-Kw*10^pH-Ct_Cl-Ct_OAc*Ka*10^pH/(1+Ka*10^pH))</f>
        <v>4.0323614065933544E-3</v>
      </c>
      <c r="BD1018" s="19">
        <f>ABS(Ct_Na+10^-pH-Kw*10^pH-Ct_Cl-Ct_OAc*Ka*10^pH/(1+Ka*10^pH))</f>
        <v>5.3281724067361716E-3</v>
      </c>
      <c r="BE1018" s="19">
        <f>ABS(Ct_Na+10^-pH-Kw*10^pH-Ct_Cl-Ct_OAc*Ka*10^pH/(1+Ka*10^pH))</f>
        <v>6.5894284468751702E-3</v>
      </c>
      <c r="BF1018" s="19">
        <f>ABS(Ct_Na+10^-pH-Kw*10^pH-Ct_Cl-Ct_OAc*Ka*10^pH/(1+Ka*10^pH))</f>
        <v>7.8174935385894734E-3</v>
      </c>
      <c r="BG1018" s="19">
        <f>ABS(Ct_Na+10^-pH-Kw*10^pH-Ct_Cl-Ct_OAc*Ka*10^pH/(1+Ka*10^pH))</f>
        <v>9.0136608357137757E-3</v>
      </c>
      <c r="BH1018" s="19">
        <f>ABS(Ct_Na+10^-pH-Kw*10^pH-Ct_Cl-Ct_OAc*Ka*10^pH/(1+Ka*10^pH))</f>
        <v>1.0179157176501585E-2</v>
      </c>
      <c r="BI1018" s="19">
        <f>ABS(Ct_Na+10^-pH-Kw*10^pH-Ct_Cl-Ct_OAc*Ka*10^pH/(1+Ka*10^pH))</f>
        <v>1.1315147280813759E-2</v>
      </c>
      <c r="BJ1018" s="19">
        <f>ABS(Ct_Na+10^-pH-Kw*10^pH-Ct_Cl-Ct_OAc*Ka*10^pH/(1+Ka*10^pH))</f>
        <v>1.2422737632518117E-2</v>
      </c>
      <c r="BK1018" s="19">
        <f>ABS(Ct_Na+10^-pH-Kw*10^pH-Ct_Cl-Ct_OAc*Ka*10^pH/(1+Ka*10^pH))</f>
        <v>1.3502980074303832E-2</v>
      </c>
      <c r="BL1018" s="19">
        <f>ABS(Ct_Na+10^-pH-Kw*10^pH-Ct_Cl-Ct_OAc*Ka*10^pH/(1+Ka*10^pH))</f>
        <v>1.4556875139460634E-2</v>
      </c>
      <c r="BM1018" s="19">
        <f>ABS(Ct_Na+10^-pH-Kw*10^pH-Ct_Cl-Ct_OAc*Ka*10^pH/(1+Ka*10^pH))</f>
        <v>1.558537514280646E-2</v>
      </c>
      <c r="BN1018" s="19">
        <f>ABS(Ct_Na+10^-pH-Kw*10^pH-Ct_Cl-Ct_OAc*Ka*10^pH/(1+Ka*10^pH))</f>
        <v>1.6589387050834487E-2</v>
      </c>
      <c r="BO1018" s="19">
        <f>ABS(Ct_Na+10^-pH-Kw*10^pH-Ct_Cl-Ct_OAc*Ka*10^pH/(1+Ka*10^pH))</f>
        <v>1.7569775149261863E-2</v>
      </c>
      <c r="BP1018" s="19">
        <f>ABS(Ct_Na+10^-pH-Kw*10^pH-Ct_Cl-Ct_OAc*Ka*10^pH/(1+Ka*10^pH))</f>
        <v>1.8527363524470007E-2</v>
      </c>
      <c r="BQ1018" s="19">
        <f>ABS(Ct_Na+10^-pH-Kw*10^pH-Ct_Cl-Ct_OAc*Ka*10^pH/(1+Ka*10^pH))</f>
        <v>1.94629383738113E-2</v>
      </c>
      <c r="BR1018" s="19">
        <f>ABS(Ct_Na+10^-pH-Kw*10^pH-Ct_Cl-Ct_OAc*Ka*10^pH/(1+Ka*10^pH))</f>
        <v>2.0377250158394825E-2</v>
      </c>
      <c r="BS1018" s="19">
        <f>ABS(Ct_Na+10^-pH-Kw*10^pH-Ct_Cl-Ct_OAc*Ka*10^pH/(1+Ka*10^pH))</f>
        <v>2.1271015610740525E-2</v>
      </c>
      <c r="BT1018" s="19">
        <f>ABS(Ct_Na+10^-pH-Kw*10^pH-Ct_Cl-Ct_OAc*Ka*10^pH/(1+Ka*10^pH))</f>
        <v>2.2144919608589657E-2</v>
      </c>
      <c r="BU1018" s="19">
        <f>ABS(Ct_Na+10^-pH-Kw*10^pH-Ct_Cl-Ct_OAc*Ka*10^pH/(1+Ka*10^pH))</f>
        <v>2.2999616925167381E-2</v>
      </c>
      <c r="BV1018" s="19">
        <f>ABS(Ct_Na+10^-pH-Kw*10^pH-Ct_Cl-Ct_OAc*Ka*10^pH/(1+Ka*10^pH))</f>
        <v>2.3835733865297727E-2</v>
      </c>
      <c r="BW1018" s="19">
        <f>ABS(Ct_Na+10^-pH-Kw*10^pH-Ct_Cl-Ct_OAc*Ka*10^pH/(1+Ka*10^pH))</f>
        <v>2.4653869795962964E-2</v>
      </c>
      <c r="BX1018" s="19">
        <f>ABS(Ct_Na+10^-pH-Kw*10^pH-Ct_Cl-Ct_OAc*Ka*10^pH/(1+Ka*10^pH))</f>
        <v>2.5454598579167209E-2</v>
      </c>
      <c r="BY1018" s="19">
        <f>ABS(Ct_Na+10^-pH-Kw*10^pH-Ct_Cl-Ct_OAc*Ka*10^pH/(1+Ka*10^pH))</f>
        <v>2.623846991430398E-2</v>
      </c>
      <c r="BZ1018" s="19">
        <f>ABS(Ct_Na+10^-pH-Kw*10^pH-Ct_Cl-Ct_OAc*Ka*10^pH/(1+Ka*10^pH))</f>
        <v>2.700601059662544E-2</v>
      </c>
      <c r="CA1018" s="19">
        <f>ABS(Ct_Na+10^-pH-Kw*10^pH-Ct_Cl-Ct_OAc*Ka*10^pH/(1+Ka*10^pH))</f>
        <v>2.7757725697868073E-2</v>
      </c>
      <c r="CB1018" s="19">
        <f>ABS(Ct_Na+10^-pH-Kw*10^pH-Ct_Cl-Ct_OAc*Ka*10^pH/(1+Ka*10^pH))</f>
        <v>2.8494099674595569E-2</v>
      </c>
      <c r="CC1018" s="19">
        <f>ABS(Ct_Na+10^-pH-Kw*10^pH-Ct_Cl-Ct_OAc*Ka*10^pH/(1+Ka*10^pH))</f>
        <v>2.9215597409368986E-2</v>
      </c>
      <c r="CD1018" s="19">
        <f>ABS(Ct_Na+10^-pH-Kw*10^pH-Ct_Cl-Ct_OAc*Ka*10^pH/(1+Ka*10^pH))</f>
        <v>2.9922665189446904E-2</v>
      </c>
      <c r="CE1018" s="19">
        <f>ABS(Ct_Na+10^-pH-Kw*10^pH-Ct_Cl-Ct_OAc*Ka*10^pH/(1+Ka*10^pH))</f>
        <v>3.0615731627345072E-2</v>
      </c>
      <c r="CF1018" s="19">
        <f>ABS(Ct_Na+10^-pH-Kw*10^pH-Ct_Cl-Ct_OAc*Ka*10^pH/(1+Ka*10^pH))</f>
        <v>3.1295208527245238E-2</v>
      </c>
      <c r="CG1018" s="19">
        <f>ABS(Ct_Na+10^-pH-Kw*10^pH-Ct_Cl-Ct_OAc*Ka*10^pH/(1+Ka*10^pH))</f>
        <v>3.1961491700933757E-2</v>
      </c>
      <c r="CH1018" s="19">
        <f>ABS(Ct_Na+10^-pH-Kw*10^pH-Ct_Cl-Ct_OAc*Ka*10^pH/(1+Ka*10^pH))</f>
        <v>3.2614961736666705E-2</v>
      </c>
      <c r="CI1018" s="19">
        <f>ABS(Ct_Na+10^-pH-Kw*10^pH-Ct_Cl-Ct_OAc*Ka*10^pH/(1+Ka*10^pH))</f>
        <v>3.3255984724099998E-2</v>
      </c>
      <c r="CJ1018" s="19">
        <f>ABS(Ct_Na+10^-pH-Kw*10^pH-Ct_Cl-Ct_OAc*Ka*10^pH/(1+Ka*10^pH))</f>
        <v>3.3884912938185484E-2</v>
      </c>
      <c r="CK1018" s="19">
        <f>ABS(Ct_Na+10^-pH-Kw*10^pH-Ct_Cl-Ct_OAc*Ka*10^pH/(1+Ka*10^pH))</f>
        <v>3.4502085484717997E-2</v>
      </c>
      <c r="CL1018" s="19">
        <f>ABS(Ct_Na+10^-pH-Kw*10^pH-Ct_Cl-Ct_OAc*Ka*10^pH/(1+Ka*10^pH))</f>
        <v>3.5107828910018402E-2</v>
      </c>
      <c r="CM1018" s="19">
        <f>ABS(Ct_Na+10^-pH-Kw*10^pH-Ct_Cl-Ct_OAc*Ka*10^pH/(1+Ka*10^pH))</f>
        <v>3.5702457777056412E-2</v>
      </c>
      <c r="CN1018" s="19">
        <f>ABS(Ct_Na+10^-pH-Kw*10^pH-Ct_Cl-Ct_OAc*Ka*10^pH/(1+Ka*10^pH))</f>
        <v>3.6286275210148281E-2</v>
      </c>
      <c r="CO1018" s="19">
        <f>ABS(Ct_Na+10^-pH-Kw*10^pH-Ct_Cl-Ct_OAc*Ka*10^pH/(1+Ka*10^pH))</f>
        <v>3.6859573410211469E-2</v>
      </c>
      <c r="CP1018" s="19">
        <f>ABS(Ct_Na+10^-pH-Kw*10^pH-Ct_Cl-Ct_OAc*Ka*10^pH/(1+Ka*10^pH))</f>
        <v>3.7422634142416394E-2</v>
      </c>
      <c r="CQ1018" s="19">
        <f>ABS(Ct_Na+10^-pH-Kw*10^pH-Ct_Cl-Ct_OAc*Ka*10^pH/(1+Ka*10^pH))</f>
        <v>3.7975729197945125E-2</v>
      </c>
      <c r="CR1018" s="19">
        <f>ABS(Ct_Na+10^-pH-Kw*10^pH-Ct_Cl-Ct_OAc*Ka*10^pH/(1+Ka*10^pH))</f>
        <v>3.8519120831447019E-2</v>
      </c>
      <c r="CS1018" s="19">
        <f>ABS(Ct_Na+10^-pH-Kw*10^pH-Ct_Cl-Ct_OAc*Ka*10^pH/(1+Ka*10^pH))</f>
        <v>3.905306217567061E-2</v>
      </c>
      <c r="CT1018" s="19">
        <f>ABS(Ct_Na+10^-pH-Kw*10^pH-Ct_Cl-Ct_OAc*Ka*10^pH/(1+Ka*10^pH))</f>
        <v>3.9577797634649005E-2</v>
      </c>
      <c r="CU1018" s="19">
        <f>ABS(Ct_Na+10^-pH-Kw*10^pH-Ct_Cl-Ct_OAc*Ka*10^pH/(1+Ka*10^pH))</f>
        <v>4.0093563256721754E-2</v>
      </c>
      <c r="CV1018" s="19">
        <f>ABS(Ct_Na+10^-pH-Kw*10^pH-Ct_Cl-Ct_OAc*Ka*10^pH/(1+Ka*10^pH))</f>
        <v>4.0600587088589893E-2</v>
      </c>
      <c r="CW1018" s="19">
        <f>ABS(Ct_Na+10^-pH-Kw*10^pH-Ct_Cl-Ct_OAc*Ka*10^pH/(1+Ka*10^pH))</f>
        <v>4.1099089511519089E-2</v>
      </c>
      <c r="CX1018" s="19">
        <f>ABS(Ct_Na+10^-pH-Kw*10^pH-Ct_Cl-Ct_OAc*Ka*10^pH/(1+Ka*10^pH))</f>
        <v>4.1589283560732764E-2</v>
      </c>
    </row>
    <row r="1019" spans="1:102">
      <c r="A1019" s="24">
        <v>9.8999999999999897</v>
      </c>
      <c r="B1019" s="19">
        <f>ABS(Ct_Na+10^-pH-Kw*10^pH-Ct_Cl-Ct_OAc*Ka*10^pH/(1+Ka*10^pH))</f>
        <v>0.25007801681603481</v>
      </c>
      <c r="C1019" s="19">
        <f>ABS(Ct_Na+10^-pH-Kw*10^pH-Ct_Cl-Ct_OAc*Ka*10^pH/(1+Ka*10^pH))</f>
        <v>0.23341141757229886</v>
      </c>
      <c r="D1019" s="19">
        <f>ABS(Ct_Na+10^-pH-Kw*10^pH-Ct_Cl-Ct_OAc*Ka*10^pH/(1+Ka*10^pH))</f>
        <v>0.21825996371435707</v>
      </c>
      <c r="E1019" s="19">
        <f>ABS(Ct_Na+10^-pH-Kw*10^pH-Ct_Cl-Ct_OAc*Ka*10^pH/(1+Ka*10^pH))</f>
        <v>0.20442602758319289</v>
      </c>
      <c r="F1019" s="19">
        <f>ABS(Ct_Na+10^-pH-Kw*10^pH-Ct_Cl-Ct_OAc*Ka*10^pH/(1+Ka*10^pH))</f>
        <v>0.19174491946295899</v>
      </c>
      <c r="G1019" s="19">
        <f>ABS(Ct_Na+10^-pH-Kw*10^pH-Ct_Cl-Ct_OAc*Ka*10^pH/(1+Ka*10^pH))</f>
        <v>0.18007829999234382</v>
      </c>
      <c r="H1019" s="19">
        <f>ABS(Ct_Na+10^-pH-Kw*10^pH-Ct_Cl-Ct_OAc*Ka*10^pH/(1+Ka*10^pH))</f>
        <v>0.16930911278869903</v>
      </c>
      <c r="I1019" s="19">
        <f>ABS(Ct_Na+10^-pH-Kw*10^pH-Ct_Cl-Ct_OAc*Ka*10^pH/(1+Ka*10^pH))</f>
        <v>0.15933764315569465</v>
      </c>
      <c r="J1019" s="19">
        <f>ABS(Ct_Na+10^-pH-Kw*10^pH-Ct_Cl-Ct_OAc*Ka*10^pH/(1+Ka*10^pH))</f>
        <v>0.15007842135361915</v>
      </c>
      <c r="K1019" s="19">
        <f>ABS(Ct_Na+10^-pH-Kw*10^pH-Ct_Cl-Ct_OAc*Ka*10^pH/(1+Ka*10^pH))</f>
        <v>0.14145776657237638</v>
      </c>
      <c r="L1019" s="19">
        <f>ABS(Ct_Na+10^-pH-Kw*10^pH-Ct_Cl-Ct_OAc*Ka*10^pH/(1+Ka*10^pH))</f>
        <v>0.13341182210988317</v>
      </c>
      <c r="M1019" s="19">
        <f>ABS(Ct_Na+10^-pH-Kw*10^pH-Ct_Cl-Ct_OAc*Ka*10^pH/(1+Ka*10^pH))</f>
        <v>0.12588497083851855</v>
      </c>
      <c r="N1019" s="19">
        <f>ABS(Ct_Na+10^-pH-Kw*10^pH-Ct_Cl-Ct_OAc*Ka*10^pH/(1+Ka*10^pH))</f>
        <v>0.1188285477716142</v>
      </c>
      <c r="O1019" s="19">
        <f>ABS(Ct_Na+10^-pH-Kw*10^pH-Ct_Cl-Ct_OAc*Ka*10^pH/(1+Ka*10^pH))</f>
        <v>0.11219978670876468</v>
      </c>
      <c r="P1019" s="19">
        <f>ABS(Ct_Na+10^-pH-Kw*10^pH-Ct_Cl-Ct_OAc*Ka*10^pH/(1+Ka*10^pH))</f>
        <v>0.10596095276725923</v>
      </c>
      <c r="Q1019" s="19">
        <f>ABS(Ct_Na+10^-pH-Kw*10^pH-Ct_Cl-Ct_OAc*Ka*10^pH/(1+Ka*10^pH))</f>
        <v>0.10007862362241127</v>
      </c>
      <c r="R1019" s="19">
        <f>ABS(Ct_Na+10^-pH-Kw*10^pH-Ct_Cl-Ct_OAc*Ka*10^pH/(1+Ka*10^pH))</f>
        <v>9.4523090541165963E-2</v>
      </c>
      <c r="S1019" s="19">
        <f>ABS(Ct_Na+10^-pH-Kw*10^pH-Ct_Cl-Ct_OAc*Ka*10^pH/(1+Ka*10^pH))</f>
        <v>8.9267856545393334E-2</v>
      </c>
      <c r="T1019" s="19">
        <f>ABS(Ct_Na+10^-pH-Kw*10^pH-Ct_Cl-Ct_OAc*Ka*10^pH/(1+Ka*10^pH))</f>
        <v>8.4289213812556177E-2</v>
      </c>
      <c r="U1019" s="19">
        <f>ABS(Ct_Na+10^-pH-Kw*10^pH-Ct_Cl-Ct_OAc*Ka*10^pH/(1+Ka*10^pH))</f>
        <v>7.9565886091659335E-2</v>
      </c>
      <c r="V1019" s="19">
        <f>ABS(Ct_Na+10^-pH-Kw*10^pH-Ct_Cl-Ct_OAc*Ka*10^pH/(1+Ka*10^pH))</f>
        <v>7.5078724756807352E-2</v>
      </c>
      <c r="W1019" s="19">
        <f>ABS(Ct_Na+10^-pH-Kw*10^pH-Ct_Cl-Ct_OAc*Ka*10^pH/(1+Ka*10^pH))</f>
        <v>7.081044934072861E-2</v>
      </c>
      <c r="X1019" s="19">
        <f>ABS(Ct_Na+10^-pH-Kw*10^pH-Ct_Cl-Ct_OAc*Ka*10^pH/(1+Ka*10^pH))</f>
        <v>6.6745425134939376E-2</v>
      </c>
      <c r="Y1019" s="19">
        <f>ABS(Ct_Na+10^-pH-Kw*10^pH-Ct_Cl-Ct_OAc*Ka*10^pH/(1+Ka*10^pH))</f>
        <v>6.2869471822442638E-2</v>
      </c>
      <c r="Z1019" s="19">
        <f>ABS(Ct_Na+10^-pH-Kw*10^pH-Ct_Cl-Ct_OAc*Ka*10^pH/(1+Ka*10^pH))</f>
        <v>5.9169698205968478E-2</v>
      </c>
      <c r="AA1019" s="19">
        <f>ABS(Ct_Na+10^-pH-Kw*10^pH-Ct_Cl-Ct_OAc*Ka*10^pH/(1+Ka*10^pH))</f>
        <v>5.5634358972448728E-2</v>
      </c>
      <c r="AB1019" s="19">
        <f>ABS(Ct_Na+10^-pH-Kw*10^pH-Ct_Cl-Ct_OAc*Ka*10^pH/(1+Ka*10^pH))</f>
        <v>5.2252730140386394E-2</v>
      </c>
      <c r="AC1019" s="19">
        <f>ABS(Ct_Na+10^-pH-Kw*10^pH-Ct_Cl-Ct_OAc*Ka*10^pH/(1+Ka*10^pH))</f>
        <v>4.9015000407560697E-2</v>
      </c>
      <c r="AD1019" s="19">
        <f>ABS(Ct_Na+10^-pH-Kw*10^pH-Ct_Cl-Ct_OAc*Ka*10^pH/(1+Ka*10^pH))</f>
        <v>4.5912176080269429E-2</v>
      </c>
      <c r="AE1019" s="19">
        <f>ABS(Ct_Na+10^-pH-Kw*10^pH-Ct_Cl-Ct_OAc*Ka*10^pH/(1+Ka*10^pH))</f>
        <v>4.2935997643888016E-2</v>
      </c>
      <c r="AF1019" s="19">
        <f>ABS(Ct_Na+10^-pH-Kw*10^pH-Ct_Cl-Ct_OAc*Ka*10^pH/(1+Ka*10^pH))</f>
        <v>4.0078866344961842E-2</v>
      </c>
      <c r="AG1019" s="19">
        <f>ABS(Ct_Na+10^-pH-Kw*10^pH-Ct_Cl-Ct_OAc*Ka*10^pH/(1+Ka*10^pH))</f>
        <v>3.7333779410699465E-2</v>
      </c>
      <c r="AH1019" s="19">
        <f>ABS(Ct_Na+10^-pH-Kw*10^pH-Ct_Cl-Ct_OAc*Ka*10^pH/(1+Ka*10^pH))</f>
        <v>3.4694272743139472E-2</v>
      </c>
      <c r="AI1019" s="19">
        <f>ABS(Ct_Na+10^-pH-Kw*10^pH-Ct_Cl-Ct_OAc*Ka*10^pH/(1+Ka*10^pH))</f>
        <v>3.2154370100770421E-2</v>
      </c>
      <c r="AJ1019" s="19">
        <f>ABS(Ct_Na+10^-pH-Kw*10^pH-Ct_Cl-Ct_OAc*Ka*10^pH/(1+Ka*10^pH))</f>
        <v>2.9708537926637274E-2</v>
      </c>
      <c r="AK1019" s="19">
        <f>ABS(Ct_Na+10^-pH-Kw*10^pH-Ct_Cl-Ct_OAc*Ka*10^pH/(1+Ka*10^pH))</f>
        <v>2.7351645104290757E-2</v>
      </c>
      <c r="AL1019" s="19">
        <f>ABS(Ct_Na+10^-pH-Kw*10^pH-Ct_Cl-Ct_OAc*Ka*10^pH/(1+Ka*10^pH))</f>
        <v>2.5078927025599509E-2</v>
      </c>
      <c r="AM1019" s="19">
        <f>ABS(Ct_Na+10^-pH-Kw*10^pH-Ct_Cl-Ct_OAc*Ka*10^pH/(1+Ka*10^pH))</f>
        <v>2.2885953440897389E-2</v>
      </c>
      <c r="AN1019" s="19">
        <f>ABS(Ct_Na+10^-pH-Kw*10^pH-Ct_Cl-Ct_OAc*Ka*10^pH/(1+Ka*10^pH))</f>
        <v>2.0768599634978131E-2</v>
      </c>
      <c r="AO1019" s="19">
        <f>ABS(Ct_Na+10^-pH-Kw*10^pH-Ct_Cl-Ct_OAc*Ka*10^pH/(1+Ka*10^pH))</f>
        <v>1.872302053434427E-2</v>
      </c>
      <c r="AP1019" s="19">
        <f>ABS(Ct_Na+10^-pH-Kw*10^pH-Ct_Cl-Ct_OAc*Ka*10^pH/(1+Ka*10^pH))</f>
        <v>1.6745627403731519E-2</v>
      </c>
      <c r="AQ1019" s="19">
        <f>ABS(Ct_Na+10^-pH-Kw*10^pH-Ct_Cl-Ct_OAc*Ka*10^pH/(1+Ka*10^pH))</f>
        <v>1.4833066834778225E-2</v>
      </c>
      <c r="AR1019" s="19">
        <f>ABS(Ct_Na+10^-pH-Kw*10^pH-Ct_Cl-Ct_OAc*Ka*10^pH/(1+Ka*10^pH))</f>
        <v>1.2982201768049206E-2</v>
      </c>
      <c r="AS1019" s="19">
        <f>ABS(Ct_Na+10^-pH-Kw*10^pH-Ct_Cl-Ct_OAc*Ka*10^pH/(1+Ka*10^pH))</f>
        <v>1.1190094322486216E-2</v>
      </c>
      <c r="AT1019" s="19">
        <f>ABS(Ct_Na+10^-pH-Kw*10^pH-Ct_Cl-Ct_OAc*Ka*10^pH/(1+Ka*10^pH))</f>
        <v>9.4539902345970386E-3</v>
      </c>
      <c r="AU1019" s="19">
        <f>ABS(Ct_Na+10^-pH-Kw*10^pH-Ct_Cl-Ct_OAc*Ka*10^pH/(1+Ka*10^pH))</f>
        <v>7.7713047340275537E-3</v>
      </c>
      <c r="AV1019" s="19">
        <f>ABS(Ct_Na+10^-pH-Kw*10^pH-Ct_Cl-Ct_OAc*Ka*10^pH/(1+Ka*10^pH))</f>
        <v>6.1396097031722677E-3</v>
      </c>
      <c r="AW1019" s="19">
        <f>ABS(Ct_Na+10^-pH-Kw*10^pH-Ct_Cl-Ct_OAc*Ka*10^pH/(1+Ka*10^pH))</f>
        <v>4.5566219866709015E-3</v>
      </c>
      <c r="AX1019" s="19">
        <f>ABS(Ct_Na+10^-pH-Kw*10^pH-Ct_Cl-Ct_OAc*Ka*10^pH/(1+Ka*10^pH))</f>
        <v>3.0201927324195535E-3</v>
      </c>
      <c r="AY1019" s="19">
        <f>ABS(Ct_Na+10^-pH-Kw*10^pH-Ct_Cl-Ct_OAc*Ka*10^pH/(1+Ka*10^pH))</f>
        <v>1.5282976594508668E-3</v>
      </c>
      <c r="AZ1019" s="19">
        <f>ABS(Ct_Na+10^-pH-Kw*10^pH-Ct_Cl-Ct_OAc*Ka*10^pH/(1+Ka*10^pH))</f>
        <v>7.9028159995567226E-5</v>
      </c>
      <c r="BA1019" s="19">
        <f>ABS(Ct_Na+10^-pH-Kw*10^pH-Ct_Cl-Ct_OAc*Ka*10^pH/(1+Ka*10^pH))</f>
        <v>1.3294168465173145E-3</v>
      </c>
      <c r="BB1019" s="19">
        <f>ABS(Ct_Na+10^-pH-Kw*10^pH-Ct_Cl-Ct_OAc*Ka*10^pH/(1+Ka*10^pH))</f>
        <v>2.6987383806270707E-3</v>
      </c>
      <c r="BC1019" s="19">
        <f>ABS(Ct_Na+10^-pH-Kw*10^pH-Ct_Cl-Ct_OAc*Ka*10^pH/(1+Ka*10^pH))</f>
        <v>4.030544256268101E-3</v>
      </c>
      <c r="BD1019" s="19">
        <f>ABS(Ct_Na+10^-pH-Kw*10^pH-Ct_Cl-Ct_OAc*Ka*10^pH/(1+Ka*10^pH))</f>
        <v>5.3263553785133921E-3</v>
      </c>
      <c r="BE1019" s="19">
        <f>ABS(Ct_Na+10^-pH-Kw*10^pH-Ct_Cl-Ct_OAc*Ka*10^pH/(1+Ka*10^pH))</f>
        <v>6.5876115374988026E-3</v>
      </c>
      <c r="BF1019" s="19">
        <f>ABS(Ct_Na+10^-pH-Kw*10^pH-Ct_Cl-Ct_OAc*Ka*10^pH/(1+Ka*10^pH))</f>
        <v>7.8156767449319778E-3</v>
      </c>
      <c r="BG1019" s="19">
        <f>ABS(Ct_Na+10^-pH-Kw*10^pH-Ct_Cl-Ct_OAc*Ka*10^pH/(1+Ka*10^pH))</f>
        <v>9.011844154769473E-3</v>
      </c>
      <c r="BH1019" s="19">
        <f>ABS(Ct_Na+10^-pH-Kw*10^pH-Ct_Cl-Ct_OAc*Ka*10^pH/(1+Ka*10^pH))</f>
        <v>1.0177340605380385E-2</v>
      </c>
      <c r="BI1019" s="19">
        <f>ABS(Ct_Na+10^-pH-Kw*10^pH-Ct_Cl-Ct_OAc*Ka*10^pH/(1+Ka*10^pH))</f>
        <v>1.1313330816735329E-2</v>
      </c>
      <c r="BJ1019" s="19">
        <f>ABS(Ct_Na+10^-pH-Kw*10^pH-Ct_Cl-Ct_OAc*Ka*10^pH/(1+Ka*10^pH))</f>
        <v>1.2420921272806397E-2</v>
      </c>
      <c r="BK1019" s="19">
        <f>ABS(Ct_Na+10^-pH-Kw*10^pH-Ct_Cl-Ct_OAc*Ka*10^pH/(1+Ka*10^pH))</f>
        <v>1.3501163816381861E-2</v>
      </c>
      <c r="BL1019" s="19">
        <f>ABS(Ct_Na+10^-pH-Kw*10^pH-Ct_Cl-Ct_OAc*Ka*10^pH/(1+Ka*10^pH))</f>
        <v>1.4555058980845748E-2</v>
      </c>
      <c r="BM1019" s="19">
        <f>ABS(Ct_Na+10^-pH-Kw*10^pH-Ct_Cl-Ct_OAc*Ka*10^pH/(1+Ka*10^pH))</f>
        <v>1.5583559081105695E-2</v>
      </c>
      <c r="BN1019" s="19">
        <f>ABS(Ct_Na+10^-pH-Kw*10^pH-Ct_Cl-Ct_OAc*Ka*10^pH/(1+Ka*10^pH))</f>
        <v>1.6587571083740378E-2</v>
      </c>
      <c r="BO1019" s="19">
        <f>ABS(Ct_Na+10^-pH-Kw*10^pH-Ct_Cl-Ct_OAc*Ka*10^pH/(1+Ka*10^pH))</f>
        <v>1.7567959274548364E-2</v>
      </c>
      <c r="BP1019" s="19">
        <f>ABS(Ct_Na+10^-pH-Kw*10^pH-Ct_Cl-Ct_OAc*Ka*10^pH/(1+Ka*10^pH))</f>
        <v>1.8525547739988733E-2</v>
      </c>
      <c r="BQ1019" s="19">
        <f>ABS(Ct_Na+10^-pH-Kw*10^pH-Ct_Cl-Ct_OAc*Ka*10^pH/(1+Ka*10^pH))</f>
        <v>1.9461122677487952E-2</v>
      </c>
      <c r="BR1019" s="19">
        <f>ABS(Ct_Na+10^-pH-Kw*10^pH-Ct_Cl-Ct_OAc*Ka*10^pH/(1+Ka*10^pH))</f>
        <v>2.037543454822581E-2</v>
      </c>
      <c r="BS1019" s="19">
        <f>ABS(Ct_Na+10^-pH-Kw*10^pH-Ct_Cl-Ct_OAc*Ka*10^pH/(1+Ka*10^pH))</f>
        <v>2.1269200084789795E-2</v>
      </c>
      <c r="BT1019" s="19">
        <f>ABS(Ct_Na+10^-pH-Kw*10^pH-Ct_Cl-Ct_OAc*Ka*10^pH/(1+Ka*10^pH))</f>
        <v>2.2143104164985689E-2</v>
      </c>
      <c r="BU1019" s="19">
        <f>ABS(Ct_Na+10^-pH-Kw*10^pH-Ct_Cl-Ct_OAc*Ka*10^pH/(1+Ka*10^pH))</f>
        <v>2.2997801562100351E-2</v>
      </c>
      <c r="BV1019" s="19">
        <f>ABS(Ct_Na+10^-pH-Kw*10^pH-Ct_Cl-Ct_OAc*Ka*10^pH/(1+Ka*10^pH))</f>
        <v>2.3833918581016848E-2</v>
      </c>
      <c r="BW1019" s="19">
        <f>ABS(Ct_Na+10^-pH-Kw*10^pH-Ct_Cl-Ct_OAc*Ka*10^pH/(1+Ka*10^pH))</f>
        <v>2.4652054588773897E-2</v>
      </c>
      <c r="BX1019" s="19">
        <f>ABS(Ct_Na+10^-pH-Kw*10^pH-Ct_Cl-Ct_OAc*Ka*10^pH/(1+Ka*10^pH))</f>
        <v>2.5452783447429711E-2</v>
      </c>
      <c r="BY1019" s="19">
        <f>ABS(Ct_Na+10^-pH-Kw*10^pH-Ct_Cl-Ct_OAc*Ka*10^pH/(1+Ka*10^pH))</f>
        <v>2.6236654856429592E-2</v>
      </c>
      <c r="BZ1019" s="19">
        <f>ABS(Ct_Na+10^-pH-Kw*10^pH-Ct_Cl-Ct_OAc*Ka*10^pH/(1+Ka*10^pH))</f>
        <v>2.7004195611075345E-2</v>
      </c>
      <c r="CA1019" s="19">
        <f>ABS(Ct_Na+10^-pH-Kw*10^pH-Ct_Cl-Ct_OAc*Ka*10^pH/(1+Ka*10^pH))</f>
        <v>2.7755910783151046E-2</v>
      </c>
      <c r="CB1019" s="19">
        <f>ABS(Ct_Na+10^-pH-Kw*10^pH-Ct_Cl-Ct_OAc*Ka*10^pH/(1+Ka*10^pH))</f>
        <v>2.8492284829266044E-2</v>
      </c>
      <c r="CC1019" s="19">
        <f>ABS(Ct_Na+10^-pH-Kw*10^pH-Ct_Cl-Ct_OAc*Ka*10^pH/(1+Ka*10^pH))</f>
        <v>2.9213782632025197E-2</v>
      </c>
      <c r="CD1019" s="19">
        <f>ABS(Ct_Na+10^-pH-Kw*10^pH-Ct_Cl-Ct_OAc*Ka*10^pH/(1+Ka*10^pH))</f>
        <v>2.9920850478729138E-2</v>
      </c>
      <c r="CE1019" s="19">
        <f>ABS(Ct_Na+10^-pH-Kw*10^pH-Ct_Cl-Ct_OAc*Ka*10^pH/(1+Ka*10^pH))</f>
        <v>3.0613916981933997E-2</v>
      </c>
      <c r="CF1019" s="19">
        <f>ABS(Ct_Na+10^-pH-Kw*10^pH-Ct_Cl-Ct_OAc*Ka*10^pH/(1+Ka*10^pH))</f>
        <v>3.1293393945860337E-2</v>
      </c>
      <c r="CG1019" s="19">
        <f>ABS(Ct_Na+10^-pH-Kw*10^pH-Ct_Cl-Ct_OAc*Ka*10^pH/(1+Ka*10^pH))</f>
        <v>3.1959677182331787E-2</v>
      </c>
      <c r="CH1019" s="19">
        <f>ABS(Ct_Na+10^-pH-Kw*10^pH-Ct_Cl-Ct_OAc*Ka*10^pH/(1+Ka*10^pH))</f>
        <v>3.2613147279640334E-2</v>
      </c>
      <c r="CI1019" s="19">
        <f>ABS(Ct_Na+10^-pH-Kw*10^pH-Ct_Cl-Ct_OAc*Ka*10^pH/(1+Ka*10^pH))</f>
        <v>3.3254170327476323E-2</v>
      </c>
      <c r="CJ1019" s="19">
        <f>ABS(Ct_Na+10^-pH-Kw*10^pH-Ct_Cl-Ct_OAc*Ka*10^pH/(1+Ka*10^pH))</f>
        <v>3.3883098600824842E-2</v>
      </c>
      <c r="CK1019" s="19">
        <f>ABS(Ct_Na+10^-pH-Kw*10^pH-Ct_Cl-Ct_OAc*Ka*10^pH/(1+Ka*10^pH))</f>
        <v>3.4500271205512661E-2</v>
      </c>
      <c r="CL1019" s="19">
        <f>ABS(Ct_Na+10^-pH-Kw*10^pH-Ct_Cl-Ct_OAc*Ka*10^pH/(1+Ka*10^pH))</f>
        <v>3.5106014687891429E-2</v>
      </c>
      <c r="CM1019" s="19">
        <f>ABS(Ct_Na+10^-pH-Kw*10^pH-Ct_Cl-Ct_OAc*Ka*10^pH/(1+Ka*10^pH))</f>
        <v>3.5700643610960495E-2</v>
      </c>
      <c r="CN1019" s="19">
        <f>ABS(Ct_Na+10^-pH-Kw*10^pH-Ct_Cl-Ct_OAc*Ka*10^pH/(1+Ka*10^pH))</f>
        <v>3.628446109906467E-2</v>
      </c>
      <c r="CO1019" s="19">
        <f>ABS(Ct_Na+10^-pH-Kw*10^pH-Ct_Cl-Ct_OAc*Ka*10^pH/(1+Ka*10^pH))</f>
        <v>3.6857759353148965E-2</v>
      </c>
      <c r="CP1019" s="19">
        <f>ABS(Ct_Na+10^-pH-Kw*10^pH-Ct_Cl-Ct_OAc*Ka*10^pH/(1+Ka*10^pH))</f>
        <v>3.7420820138410318E-2</v>
      </c>
      <c r="CQ1019" s="19">
        <f>ABS(Ct_Na+10^-pH-Kw*10^pH-Ct_Cl-Ct_OAc*Ka*10^pH/(1+Ka*10^pH))</f>
        <v>3.7973915246056436E-2</v>
      </c>
      <c r="CR1019" s="19">
        <f>ABS(Ct_Na+10^-pH-Kw*10^pH-Ct_Cl-Ct_OAc*Ka*10^pH/(1+Ka*10^pH))</f>
        <v>3.8517306930761365E-2</v>
      </c>
      <c r="CS1019" s="19">
        <f>ABS(Ct_Na+10^-pH-Kw*10^pH-Ct_Cl-Ct_OAc*Ka*10^pH/(1+Ka*10^pH))</f>
        <v>3.9051248325297508E-2</v>
      </c>
      <c r="CT1019" s="19">
        <f>ABS(Ct_Na+10^-pH-Kw*10^pH-Ct_Cl-Ct_OAc*Ka*10^pH/(1+Ka*10^pH))</f>
        <v>3.9575983833720997E-2</v>
      </c>
      <c r="CU1019" s="19">
        <f>ABS(Ct_Na+10^-pH-Kw*10^pH-Ct_Cl-Ct_OAc*Ka*10^pH/(1+Ka*10^pH))</f>
        <v>4.0091749504393627E-2</v>
      </c>
      <c r="CV1019" s="19">
        <f>ABS(Ct_Na+10^-pH-Kw*10^pH-Ct_Cl-Ct_OAc*Ka*10^pH/(1+Ka*10^pH))</f>
        <v>4.0598773384037924E-2</v>
      </c>
      <c r="CW1019" s="19">
        <f>ABS(Ct_Na+10^-pH-Kw*10^pH-Ct_Cl-Ct_OAc*Ka*10^pH/(1+Ka*10^pH))</f>
        <v>4.109727585394031E-2</v>
      </c>
      <c r="CX1019" s="19">
        <f>ABS(Ct_Na+10^-pH-Kw*10^pH-Ct_Cl-Ct_OAc*Ka*10^pH/(1+Ka*10^pH))</f>
        <v>4.1587469949344293E-2</v>
      </c>
    </row>
    <row r="1020" spans="1:102">
      <c r="A1020" s="23">
        <v>9.9099999999999895</v>
      </c>
      <c r="B1020" s="19">
        <f>ABS(Ct_Na+10^-pH-Kw*10^pH-Ct_Cl-Ct_OAc*Ka*10^pH/(1+Ka*10^pH))</f>
        <v>0.25007989927622026</v>
      </c>
      <c r="C1020" s="19">
        <f>ABS(Ct_Na+10^-pH-Kw*10^pH-Ct_Cl-Ct_OAc*Ka*10^pH/(1+Ka*10^pH))</f>
        <v>0.23341329849776166</v>
      </c>
      <c r="D1020" s="19">
        <f>ABS(Ct_Na+10^-pH-Kw*10^pH-Ct_Cl-Ct_OAc*Ka*10^pH/(1+Ka*10^pH))</f>
        <v>0.21826184324461748</v>
      </c>
      <c r="E1020" s="19">
        <f>ABS(Ct_Na+10^-pH-Kw*10^pH-Ct_Cl-Ct_OAc*Ka*10^pH/(1+Ka*10^pH))</f>
        <v>0.20442790583957279</v>
      </c>
      <c r="F1020" s="19">
        <f>ABS(Ct_Na+10^-pH-Kw*10^pH-Ct_Cl-Ct_OAc*Ka*10^pH/(1+Ka*10^pH))</f>
        <v>0.19174679655161511</v>
      </c>
      <c r="G1020" s="19">
        <f>ABS(Ct_Na+10^-pH-Kw*10^pH-Ct_Cl-Ct_OAc*Ka*10^pH/(1+Ka*10^pH))</f>
        <v>0.18008017600669413</v>
      </c>
      <c r="H1020" s="19">
        <f>ABS(Ct_Na+10^-pH-Kw*10^pH-Ct_Cl-Ct_OAc*Ka*10^pH/(1+Ka*10^pH))</f>
        <v>0.1693109878113824</v>
      </c>
      <c r="I1020" s="19">
        <f>ABS(Ct_Na+10^-pH-Kw*10^pH-Ct_Cl-Ct_OAc*Ka*10^pH/(1+Ka*10^pH))</f>
        <v>0.15933951726016782</v>
      </c>
      <c r="J1020" s="19">
        <f>ABS(Ct_Na+10^-pH-Kw*10^pH-Ct_Cl-Ct_OAc*Ka*10^pH/(1+Ka*10^pH))</f>
        <v>0.15008029460546865</v>
      </c>
      <c r="K1020" s="19">
        <f>ABS(Ct_Na+10^-pH-Kw*10^pH-Ct_Cl-Ct_OAc*Ka*10^pH/(1+Ka*10^pH))</f>
        <v>0.14145963903040382</v>
      </c>
      <c r="L1020" s="19">
        <f>ABS(Ct_Na+10^-pH-Kw*10^pH-Ct_Cl-Ct_OAc*Ka*10^pH/(1+Ka*10^pH))</f>
        <v>0.13341369382700999</v>
      </c>
      <c r="M1020" s="19">
        <f>ABS(Ct_Na+10^-pH-Kw*10^pH-Ct_Cl-Ct_OAc*Ka*10^pH/(1+Ka*10^pH))</f>
        <v>0.12588684186254481</v>
      </c>
      <c r="N1020" s="19">
        <f>ABS(Ct_Na+10^-pH-Kw*10^pH-Ct_Cl-Ct_OAc*Ka*10^pH/(1+Ka*10^pH))</f>
        <v>0.11883041814585871</v>
      </c>
      <c r="O1020" s="19">
        <f>ABS(Ct_Na+10^-pH-Kw*10^pH-Ct_Cl-Ct_OAc*Ka*10^pH/(1+Ka*10^pH))</f>
        <v>0.11220165647260813</v>
      </c>
      <c r="P1020" s="19">
        <f>ABS(Ct_Na+10^-pH-Kw*10^pH-Ct_Cl-Ct_OAc*Ka*10^pH/(1+Ka*10^pH))</f>
        <v>0.10596282195660758</v>
      </c>
      <c r="Q1020" s="19">
        <f>ABS(Ct_Na+10^-pH-Kw*10^pH-Ct_Cl-Ct_OAc*Ka*10^pH/(1+Ka*10^pH))</f>
        <v>0.10008049227009277</v>
      </c>
      <c r="R1020" s="19">
        <f>ABS(Ct_Na+10^-pH-Kw*10^pH-Ct_Cl-Ct_OAc*Ka*10^pH/(1+Ka*10^pH))</f>
        <v>9.4524958677273258E-2</v>
      </c>
      <c r="S1020" s="19">
        <f>ABS(Ct_Na+10^-pH-Kw*10^pH-Ct_Cl-Ct_OAc*Ka*10^pH/(1+Ka*10^pH))</f>
        <v>8.9269724197579073E-2</v>
      </c>
      <c r="T1020" s="19">
        <f>ABS(Ct_Na+10^-pH-Kw*10^pH-Ct_Cl-Ct_OAc*Ka*10^pH/(1+Ka*10^pH))</f>
        <v>8.4291081006289917E-2</v>
      </c>
      <c r="U1020" s="19">
        <f>ABS(Ct_Na+10^-pH-Kw*10^pH-Ct_Cl-Ct_OAc*Ka*10^pH/(1+Ka*10^pH))</f>
        <v>7.9567752850451437E-2</v>
      </c>
      <c r="V1020" s="19">
        <f>ABS(Ct_Na+10^-pH-Kw*10^pH-Ct_Cl-Ct_OAc*Ka*10^pH/(1+Ka*10^pH))</f>
        <v>7.5080591102404892E-2</v>
      </c>
      <c r="W1020" s="19">
        <f>ABS(Ct_Na+10^-pH-Kw*10^pH-Ct_Cl-Ct_OAc*Ka*10^pH/(1+Ka*10^pH))</f>
        <v>7.0812315293287409E-2</v>
      </c>
      <c r="X1020" s="19">
        <f>ABS(Ct_Na+10^-pH-Kw*10^pH-Ct_Cl-Ct_OAc*Ka*10^pH/(1+Ka*10^pH))</f>
        <v>6.6747290713175589E-2</v>
      </c>
      <c r="Y1020" s="19">
        <f>ABS(Ct_Na+10^-pH-Kw*10^pH-Ct_Cl-Ct_OAc*Ka*10^pH/(1+Ka*10^pH))</f>
        <v>6.2871337043766601E-2</v>
      </c>
      <c r="Z1020" s="19">
        <f>ABS(Ct_Na+10^-pH-Kw*10^pH-Ct_Cl-Ct_OAc*Ka*10^pH/(1+Ka*10^pH))</f>
        <v>5.9171563086603492E-2</v>
      </c>
      <c r="AA1020" s="19">
        <f>ABS(Ct_Na+10^-pH-Kw*10^pH-Ct_Cl-Ct_OAc*Ka*10^pH/(1+Ka*10^pH))</f>
        <v>5.5636223527536499E-2</v>
      </c>
      <c r="AB1020" s="19">
        <f>ABS(Ct_Na+10^-pH-Kw*10^pH-Ct_Cl-Ct_OAc*Ka*10^pH/(1+Ka*10^pH))</f>
        <v>5.2254594384081157E-2</v>
      </c>
      <c r="AC1020" s="19">
        <f>ABS(Ct_Na+10^-pH-Kw*10^pH-Ct_Cl-Ct_OAc*Ka*10^pH/(1+Ka*10^pH))</f>
        <v>4.9016864353113226E-2</v>
      </c>
      <c r="AD1020" s="19">
        <f>ABS(Ct_Na+10^-pH-Kw*10^pH-Ct_Cl-Ct_OAc*Ka*10^pH/(1+Ka*10^pH))</f>
        <v>4.5914039740102316E-2</v>
      </c>
      <c r="AE1020" s="19">
        <f>ABS(Ct_Na+10^-pH-Kw*10^pH-Ct_Cl-Ct_OAc*Ka*10^pH/(1+Ka*10^pH))</f>
        <v>4.293786102966328E-2</v>
      </c>
      <c r="AF1020" s="19">
        <f>ABS(Ct_Na+10^-pH-Kw*10^pH-Ct_Cl-Ct_OAc*Ka*10^pH/(1+Ka*10^pH))</f>
        <v>4.008072946764181E-2</v>
      </c>
      <c r="AG1020" s="19">
        <f>ABS(Ct_Na+10^-pH-Kw*10^pH-Ct_Cl-Ct_OAc*Ka*10^pH/(1+Ka*10^pH))</f>
        <v>3.7335642280601565E-2</v>
      </c>
      <c r="AH1020" s="19">
        <f>ABS(Ct_Na+10^-pH-Kw*10^pH-Ct_Cl-Ct_OAc*Ka*10^pH/(1+Ka*10^pH))</f>
        <v>3.4696135369985968E-2</v>
      </c>
      <c r="AI1020" s="19">
        <f>ABS(Ct_Na+10^-pH-Kw*10^pH-Ct_Cl-Ct_OAc*Ka*10^pH/(1+Ka*10^pH))</f>
        <v>3.21562324937332E-2</v>
      </c>
      <c r="AJ1020" s="19">
        <f>ABS(Ct_Na+10^-pH-Kw*10^pH-Ct_Cl-Ct_OAc*Ka*10^pH/(1+Ka*10^pH))</f>
        <v>2.9710400094378683E-2</v>
      </c>
      <c r="AK1020" s="19">
        <f>ABS(Ct_Na+10^-pH-Kw*10^pH-Ct_Cl-Ct_OAc*Ka*10^pH/(1+Ka*10^pH))</f>
        <v>2.7353507055000691E-2</v>
      </c>
      <c r="AL1020" s="19">
        <f>ABS(Ct_Na+10^-pH-Kw*10^pH-Ct_Cl-Ct_OAc*Ka*10^pH/(1+Ka*10^pH))</f>
        <v>2.5080788767029086E-2</v>
      </c>
      <c r="AM1020" s="19">
        <f>ABS(Ct_Na+10^-pH-Kw*10^pH-Ct_Cl-Ct_OAc*Ka*10^pH/(1+Ka*10^pH))</f>
        <v>2.2887814980389748E-2</v>
      </c>
      <c r="AN1020" s="19">
        <f>ABS(Ct_Na+10^-pH-Kw*10^pH-Ct_Cl-Ct_OAc*Ka*10^pH/(1+Ka*10^pH))</f>
        <v>2.0770460979496662E-2</v>
      </c>
      <c r="AO1020" s="19">
        <f>ABS(Ct_Na+10^-pH-Kw*10^pH-Ct_Cl-Ct_OAc*Ka*10^pH/(1+Ka*10^pH))</f>
        <v>1.8724881690498241E-2</v>
      </c>
      <c r="AP1020" s="19">
        <f>ABS(Ct_Na+10^-pH-Kw*10^pH-Ct_Cl-Ct_OAc*Ka*10^pH/(1+Ka*10^pH))</f>
        <v>1.6747488377799755E-2</v>
      </c>
      <c r="AQ1020" s="19">
        <f>ABS(Ct_Na+10^-pH-Kw*10^pH-Ct_Cl-Ct_OAc*Ka*10^pH/(1+Ka*10^pH))</f>
        <v>1.4834927632730741E-2</v>
      </c>
      <c r="AR1020" s="19">
        <f>ABS(Ct_Na+10^-pH-Kw*10^pH-Ct_Cl-Ct_OAc*Ka*10^pH/(1+Ka*10^pH))</f>
        <v>1.2984062395567167E-2</v>
      </c>
      <c r="AS1020" s="19">
        <f>ABS(Ct_Na+10^-pH-Kw*10^pH-Ct_Cl-Ct_OAc*Ka*10^pH/(1+Ka*10^pH))</f>
        <v>1.1191954784980224E-2</v>
      </c>
      <c r="AT1020" s="19">
        <f>ABS(Ct_Na+10^-pH-Kw*10^pH-Ct_Cl-Ct_OAc*Ka*10^pH/(1+Ka*10^pH))</f>
        <v>9.4558505372241142E-3</v>
      </c>
      <c r="AU1020" s="19">
        <f>ABS(Ct_Na+10^-pH-Kw*10^pH-Ct_Cl-Ct_OAc*Ka*10^pH/(1+Ka*10^pH))</f>
        <v>7.7731648817066651E-3</v>
      </c>
      <c r="AV1020" s="19">
        <f>ABS(Ct_Na+10^-pH-Kw*10^pH-Ct_Cl-Ct_OAc*Ka*10^pH/(1+Ka*10^pH))</f>
        <v>6.1414697005988117E-3</v>
      </c>
      <c r="AW1020" s="19">
        <f>ABS(Ct_Na+10^-pH-Kw*10^pH-Ct_Cl-Ct_OAc*Ka*10^pH/(1+Ka*10^pH))</f>
        <v>4.5584818383300404E-3</v>
      </c>
      <c r="AX1020" s="19">
        <f>ABS(Ct_Na+10^-pH-Kw*10^pH-Ct_Cl-Ct_OAc*Ka*10^pH/(1+Ka*10^pH))</f>
        <v>3.0220524425985454E-3</v>
      </c>
      <c r="AY1020" s="19">
        <f>ABS(Ct_Na+10^-pH-Kw*10^pH-Ct_Cl-Ct_OAc*Ka*10^pH/(1+Ka*10^pH))</f>
        <v>1.530157232250591E-3</v>
      </c>
      <c r="AZ1020" s="19">
        <f>ABS(Ct_Na+10^-pH-Kw*10^pH-Ct_Cl-Ct_OAc*Ka*10^pH/(1+Ka*10^pH))</f>
        <v>8.0887599341140926E-5</v>
      </c>
      <c r="BA1020" s="19">
        <f>ABS(Ct_Na+10^-pH-Kw*10^pH-Ct_Cl-Ct_OAc*Ka*10^pH/(1+Ka*10^pH))</f>
        <v>1.3275575368666068E-3</v>
      </c>
      <c r="BB1020" s="19">
        <f>ABS(Ct_Na+10^-pH-Kw*10^pH-Ct_Cl-Ct_OAc*Ka*10^pH/(1+Ka*10^pH))</f>
        <v>2.6968791970686037E-3</v>
      </c>
      <c r="BC1020" s="19">
        <f>ABS(Ct_Na+10^-pH-Kw*10^pH-Ct_Cl-Ct_OAc*Ka*10^pH/(1+Ka*10^pH))</f>
        <v>4.0286851953472841E-3</v>
      </c>
      <c r="BD1020" s="19">
        <f>ABS(Ct_Na+10^-pH-Kw*10^pH-Ct_Cl-Ct_OAc*Ka*10^pH/(1+Ka*10^pH))</f>
        <v>5.324496436915703E-3</v>
      </c>
      <c r="BE1020" s="19">
        <f>ABS(Ct_Na+10^-pH-Kw*10^pH-Ct_Cl-Ct_OAc*Ka*10^pH/(1+Ka*10^pH))</f>
        <v>6.5857527120422865E-3</v>
      </c>
      <c r="BF1020" s="19">
        <f>ABS(Ct_Na+10^-pH-Kw*10^pH-Ct_Cl-Ct_OAc*Ka*10^pH/(1+Ka*10^pH))</f>
        <v>7.813818032560288E-3</v>
      </c>
      <c r="BG1020" s="19">
        <f>ABS(Ct_Na+10^-pH-Kw*10^pH-Ct_Cl-Ct_OAc*Ka*10^pH/(1+Ka*10^pH))</f>
        <v>9.0099855525453409E-3</v>
      </c>
      <c r="BH1020" s="19">
        <f>ABS(Ct_Na+10^-pH-Kw*10^pH-Ct_Cl-Ct_OAc*Ka*10^pH/(1+Ka*10^pH))</f>
        <v>1.0175482110479514E-2</v>
      </c>
      <c r="BI1020" s="19">
        <f>ABS(Ct_Na+10^-pH-Kw*10^pH-Ct_Cl-Ct_OAc*Ka*10^pH/(1+Ka*10^pH))</f>
        <v>1.1311472426440684E-2</v>
      </c>
      <c r="BJ1020" s="19">
        <f>ABS(Ct_Na+10^-pH-Kw*10^pH-Ct_Cl-Ct_OAc*Ka*10^pH/(1+Ka*10^pH))</f>
        <v>1.2419062984502807E-2</v>
      </c>
      <c r="BK1020" s="19">
        <f>ABS(Ct_Na+10^-pH-Kw*10^pH-Ct_Cl-Ct_OAc*Ka*10^pH/(1+Ka*10^pH))</f>
        <v>1.3499305627551042E-2</v>
      </c>
      <c r="BL1020" s="19">
        <f>ABS(Ct_Na+10^-pH-Kw*10^pH-Ct_Cl-Ct_OAc*Ka*10^pH/(1+Ka*10^pH))</f>
        <v>1.4553200889061528E-2</v>
      </c>
      <c r="BM1020" s="19">
        <f>ABS(Ct_Na+10^-pH-Kw*10^pH-Ct_Cl-Ct_OAc*Ka*10^pH/(1+Ka*10^pH))</f>
        <v>1.5581701084029599E-2</v>
      </c>
      <c r="BN1020" s="19">
        <f>ABS(Ct_Na+10^-pH-Kw*10^pH-Ct_Cl-Ct_OAc*Ka*10^pH/(1+Ka*10^pH))</f>
        <v>1.6585713179117452E-2</v>
      </c>
      <c r="BO1020" s="19">
        <f>ABS(Ct_Na+10^-pH-Kw*10^pH-Ct_Cl-Ct_OAc*Ka*10^pH/(1+Ka*10^pH))</f>
        <v>1.7566101460203244E-2</v>
      </c>
      <c r="BP1020" s="19">
        <f>ABS(Ct_Na+10^-pH-Kw*10^pH-Ct_Cl-Ct_OAc*Ka*10^pH/(1+Ka*10^pH))</f>
        <v>1.8523690013821932E-2</v>
      </c>
      <c r="BQ1020" s="19">
        <f>ABS(Ct_Na+10^-pH-Kw*10^pH-Ct_Cl-Ct_OAc*Ka*10^pH/(1+Ka*10^pH))</f>
        <v>1.945926503747239E-2</v>
      </c>
      <c r="BR1020" s="19">
        <f>ABS(Ct_Na+10^-pH-Kw*10^pH-Ct_Cl-Ct_OAc*Ka*10^pH/(1+Ka*10^pH))</f>
        <v>2.0373576992403483E-2</v>
      </c>
      <c r="BS1020" s="19">
        <f>ABS(Ct_Na+10^-pH-Kw*10^pH-Ct_Cl-Ct_OAc*Ka*10^pH/(1+Ka*10^pH))</f>
        <v>2.1267342611268746E-2</v>
      </c>
      <c r="BT1020" s="19">
        <f>ABS(Ct_Na+10^-pH-Kw*10^pH-Ct_Cl-Ct_OAc*Ka*10^pH/(1+Ka*10^pH))</f>
        <v>2.2141246771936983E-2</v>
      </c>
      <c r="BU1020" s="19">
        <f>ABS(Ct_Na+10^-pH-Kw*10^pH-Ct_Cl-Ct_OAc*Ka*10^pH/(1+Ka*10^pH))</f>
        <v>2.2995944247755376E-2</v>
      </c>
      <c r="BV1020" s="19">
        <f>ABS(Ct_Na+10^-pH-Kw*10^pH-Ct_Cl-Ct_OAc*Ka*10^pH/(1+Ka*10^pH))</f>
        <v>2.3832061343664647E-2</v>
      </c>
      <c r="BW1020" s="19">
        <f>ABS(Ct_Na+10^-pH-Kw*10^pH-Ct_Cl-Ct_OAc*Ka*10^pH/(1+Ka*10^pH))</f>
        <v>2.465019742675871E-2</v>
      </c>
      <c r="BX1020" s="19">
        <f>ABS(Ct_Na+10^-pH-Kw*10^pH-Ct_Cl-Ct_OAc*Ka*10^pH/(1+Ka*10^pH))</f>
        <v>2.5450926359148626E-2</v>
      </c>
      <c r="BY1020" s="19">
        <f>ABS(Ct_Na+10^-pH-Kw*10^pH-Ct_Cl-Ct_OAc*Ka*10^pH/(1+Ka*10^pH))</f>
        <v>2.6234797840330316E-2</v>
      </c>
      <c r="BZ1020" s="19">
        <f>ABS(Ct_Na+10^-pH-Kw*10^pH-Ct_Cl-Ct_OAc*Ka*10^pH/(1+Ka*10^pH))</f>
        <v>2.7002338665654081E-2</v>
      </c>
      <c r="CA1020" s="19">
        <f>ABS(Ct_Na+10^-pH-Kw*10^pH-Ct_Cl-Ct_OAc*Ka*10^pH/(1+Ka*10^pH))</f>
        <v>2.7754053906950529E-2</v>
      </c>
      <c r="CB1020" s="19">
        <f>ABS(Ct_Na+10^-pH-Kw*10^pH-Ct_Cl-Ct_OAc*Ka*10^pH/(1+Ka*10^pH))</f>
        <v>2.8490428020873593E-2</v>
      </c>
      <c r="CC1020" s="19">
        <f>ABS(Ct_Na+10^-pH-Kw*10^pH-Ct_Cl-Ct_OAc*Ka*10^pH/(1+Ka*10^pH))</f>
        <v>2.9211925890070954E-2</v>
      </c>
      <c r="CD1020" s="19">
        <f>ABS(Ct_Na+10^-pH-Kw*10^pH-Ct_Cl-Ct_OAc*Ka*10^pH/(1+Ka*10^pH))</f>
        <v>2.9918993801884335E-2</v>
      </c>
      <c r="CE1020" s="19">
        <f>ABS(Ct_Na+10^-pH-Kw*10^pH-Ct_Cl-Ct_OAc*Ka*10^pH/(1+Ka*10^pH))</f>
        <v>3.0612060368909351E-2</v>
      </c>
      <c r="CF1020" s="19">
        <f>ABS(Ct_Na+10^-pH-Kw*10^pH-Ct_Cl-Ct_OAc*Ka*10^pH/(1+Ka*10^pH))</f>
        <v>3.1291537395404453E-2</v>
      </c>
      <c r="CG1020" s="19">
        <f>ABS(Ct_Na+10^-pH-Kw*10^pH-Ct_Cl-Ct_OAc*Ka*10^pH/(1+Ka*10^pH))</f>
        <v>3.1957820693229763E-2</v>
      </c>
      <c r="CH1020" s="19">
        <f>ABS(Ct_Na+10^-pH-Kw*10^pH-Ct_Cl-Ct_OAc*Ka*10^pH/(1+Ka*10^pH))</f>
        <v>3.2611290850712252E-2</v>
      </c>
      <c r="CI1020" s="19">
        <f>ABS(Ct_Na+10^-pH-Kw*10^pH-Ct_Cl-Ct_OAc*Ka*10^pH/(1+Ka*10^pH))</f>
        <v>3.3252313957576045E-2</v>
      </c>
      <c r="CJ1020" s="19">
        <f>ABS(Ct_Na+10^-pH-Kw*10^pH-Ct_Cl-Ct_OAc*Ka*10^pH/(1+Ka*10^pH))</f>
        <v>3.3881242288838632E-2</v>
      </c>
      <c r="CK1020" s="19">
        <f>ABS(Ct_Na+10^-pH-Kw*10^pH-Ct_Cl-Ct_OAc*Ka*10^pH/(1+Ka*10^pH))</f>
        <v>3.449841495035802E-2</v>
      </c>
      <c r="CL1020" s="19">
        <f>ABS(Ct_Na+10^-pH-Kw*10^pH-Ct_Cl-Ct_OAc*Ka*10^pH/(1+Ka*10^pH))</f>
        <v>3.5104158488515905E-2</v>
      </c>
      <c r="CM1020" s="19">
        <f>ABS(Ct_Na+10^-pH-Kw*10^pH-Ct_Cl-Ct_OAc*Ka*10^pH/(1+Ka*10^pH))</f>
        <v>3.5698787466340622E-2</v>
      </c>
      <c r="CN1020" s="19">
        <f>ABS(Ct_Na+10^-pH-Kw*10^pH-Ct_Cl-Ct_OAc*Ka*10^pH/(1+Ka*10^pH))</f>
        <v>3.6282605008204884E-2</v>
      </c>
      <c r="CO1020" s="19">
        <f>ABS(Ct_Na+10^-pH-Kw*10^pH-Ct_Cl-Ct_OAc*Ka*10^pH/(1+Ka*10^pH))</f>
        <v>3.6855903315080624E-2</v>
      </c>
      <c r="CP1020" s="19">
        <f>ABS(Ct_Na+10^-pH-Kw*10^pH-Ct_Cl-Ct_OAc*Ka*10^pH/(1+Ka*10^pH))</f>
        <v>3.741896415219071E-2</v>
      </c>
      <c r="CQ1020" s="19">
        <f>ABS(Ct_Na+10^-pH-Kw*10^pH-Ct_Cl-Ct_OAc*Ka*10^pH/(1+Ka*10^pH))</f>
        <v>3.7972059310767893E-2</v>
      </c>
      <c r="CR1020" s="19">
        <f>ABS(Ct_Na+10^-pH-Kw*10^pH-Ct_Cl-Ct_OAc*Ka*10^pH/(1+Ka*10^pH))</f>
        <v>3.8515451045510365E-2</v>
      </c>
      <c r="CS1020" s="19">
        <f>ABS(Ct_Na+10^-pH-Kw*10^pH-Ct_Cl-Ct_OAc*Ka*10^pH/(1+Ka*10^pH))</f>
        <v>3.9049392489213818E-2</v>
      </c>
      <c r="CT1020" s="19">
        <f>ABS(Ct_Na+10^-pH-Kw*10^pH-Ct_Cl-Ct_OAc*Ka*10^pH/(1+Ka*10^pH))</f>
        <v>3.9574128045956912E-2</v>
      </c>
      <c r="CU1020" s="19">
        <f>ABS(Ct_Na+10^-pH-Kw*10^pH-Ct_Cl-Ct_OAc*Ka*10^pH/(1+Ka*10^pH))</f>
        <v>4.0089893764123176E-2</v>
      </c>
      <c r="CV1020" s="19">
        <f>ABS(Ct_Na+10^-pH-Kw*10^pH-Ct_Cl-Ct_OAc*Ka*10^pH/(1+Ka*10^pH))</f>
        <v>4.0596917690456119E-2</v>
      </c>
      <c r="CW1020" s="19">
        <f>ABS(Ct_Na+10^-pH-Kw*10^pH-Ct_Cl-Ct_OAc*Ka*10^pH/(1+Ka*10^pH))</f>
        <v>4.1095420206262473E-2</v>
      </c>
      <c r="CX1020" s="19">
        <f>ABS(Ct_Na+10^-pH-Kw*10^pH-Ct_Cl-Ct_OAc*Ka*10^pH/(1+Ka*10^pH))</f>
        <v>4.1585614346805355E-2</v>
      </c>
    </row>
    <row r="1021" spans="1:102">
      <c r="A1021" s="24">
        <v>9.9199999999999893</v>
      </c>
      <c r="B1021" s="19">
        <f>ABS(Ct_Na+10^-pH-Kw*10^pH-Ct_Cl-Ct_OAc*Ka*10^pH/(1+Ka*10^pH))</f>
        <v>0.25008182410007473</v>
      </c>
      <c r="C1021" s="19">
        <f>ABS(Ct_Na+10^-pH-Kw*10^pH-Ct_Cl-Ct_OAc*Ka*10^pH/(1+Ka*10^pH))</f>
        <v>0.23341522182182758</v>
      </c>
      <c r="D1021" s="19">
        <f>ABS(Ct_Na+10^-pH-Kw*10^pH-Ct_Cl-Ct_OAc*Ka*10^pH/(1+Ka*10^pH))</f>
        <v>0.21826376520523921</v>
      </c>
      <c r="E1021" s="19">
        <f>ABS(Ct_Na+10^-pH-Kw*10^pH-Ct_Cl-Ct_OAc*Ka*10^pH/(1+Ka*10^pH))</f>
        <v>0.20442982655531078</v>
      </c>
      <c r="F1021" s="19">
        <f>ABS(Ct_Na+10^-pH-Kw*10^pH-Ct_Cl-Ct_OAc*Ka*10^pH/(1+Ka*10^pH))</f>
        <v>0.19174871612620958</v>
      </c>
      <c r="G1021" s="19">
        <f>ABS(Ct_Na+10^-pH-Kw*10^pH-Ct_Cl-Ct_OAc*Ka*10^pH/(1+Ka*10^pH))</f>
        <v>0.18008209453143659</v>
      </c>
      <c r="H1021" s="19">
        <f>ABS(Ct_Na+10^-pH-Kw*10^pH-Ct_Cl-Ct_OAc*Ka*10^pH/(1+Ka*10^pH))</f>
        <v>0.1693129053670307</v>
      </c>
      <c r="I1021" s="19">
        <f>ABS(Ct_Na+10^-pH-Kw*10^pH-Ct_Cl-Ct_OAc*Ka*10^pH/(1+Ka*10^pH))</f>
        <v>0.15934143391850675</v>
      </c>
      <c r="J1021" s="19">
        <f>ABS(Ct_Na+10^-pH-Kw*10^pH-Ct_Cl-Ct_OAc*Ka*10^pH/(1+Ka*10^pH))</f>
        <v>0.15008221043059164</v>
      </c>
      <c r="K1021" s="19">
        <f>ABS(Ct_Na+10^-pH-Kw*10^pH-Ct_Cl-Ct_OAc*Ka*10^pH/(1+Ka*10^pH))</f>
        <v>0.14146155407977412</v>
      </c>
      <c r="L1021" s="19">
        <f>ABS(Ct_Na+10^-pH-Kw*10^pH-Ct_Cl-Ct_OAc*Ka*10^pH/(1+Ka*10^pH))</f>
        <v>0.13341560815234443</v>
      </c>
      <c r="M1021" s="19">
        <f>ABS(Ct_Na+10^-pH-Kw*10^pH-Ct_Cl-Ct_OAc*Ka*10^pH/(1+Ka*10^pH))</f>
        <v>0.12588875551055539</v>
      </c>
      <c r="N1021" s="19">
        <f>ABS(Ct_Na+10^-pH-Kw*10^pH-Ct_Cl-Ct_OAc*Ka*10^pH/(1+Ka*10^pH))</f>
        <v>0.11883233115887815</v>
      </c>
      <c r="O1021" s="19">
        <f>ABS(Ct_Na+10^-pH-Kw*10^pH-Ct_Cl-Ct_OAc*Ka*10^pH/(1+Ka*10^pH))</f>
        <v>0.11220356888912077</v>
      </c>
      <c r="P1021" s="19">
        <f>ABS(Ct_Na+10^-pH-Kw*10^pH-Ct_Cl-Ct_OAc*Ka*10^pH/(1+Ka*10^pH))</f>
        <v>0.105964733811702</v>
      </c>
      <c r="Q1021" s="19">
        <f>ABS(Ct_Na+10^-pH-Kw*10^pH-Ct_Cl-Ct_OAc*Ka*10^pH/(1+Ka*10^pH))</f>
        <v>0.10008240359585006</v>
      </c>
      <c r="R1021" s="19">
        <f>ABS(Ct_Na+10^-pH-Kw*10^pH-Ct_Cl-Ct_OAc*Ka*10^pH/(1+Ka*10^pH))</f>
        <v>9.4526869503101005E-2</v>
      </c>
      <c r="S1021" s="19">
        <f>ABS(Ct_Na+10^-pH-Kw*10^pH-Ct_Cl-Ct_OAc*Ka*10^pH/(1+Ka*10^pH))</f>
        <v>8.9271634550500523E-2</v>
      </c>
      <c r="T1021" s="19">
        <f>ABS(Ct_Na+10^-pH-Kw*10^pH-Ct_Cl-Ct_OAc*Ka*10^pH/(1+Ka*10^pH))</f>
        <v>8.4292990911194854E-2</v>
      </c>
      <c r="U1021" s="19">
        <f>ABS(Ct_Na+10^-pH-Kw*10^pH-Ct_Cl-Ct_OAc*Ka*10^pH/(1+Ka*10^pH))</f>
        <v>7.9569662330315066E-2</v>
      </c>
      <c r="V1021" s="19">
        <f>ABS(Ct_Na+10^-pH-Kw*10^pH-Ct_Cl-Ct_OAc*Ka*10^pH/(1+Ka*10^pH))</f>
        <v>7.5082500178479283E-2</v>
      </c>
      <c r="W1021" s="19">
        <f>ABS(Ct_Na+10^-pH-Kw*10^pH-Ct_Cl-Ct_OAc*Ka*10^pH/(1+Ka*10^pH))</f>
        <v>7.0814223985269625E-2</v>
      </c>
      <c r="X1021" s="19">
        <f>ABS(Ct_Na+10^-pH-Kw*10^pH-Ct_Cl-Ct_OAc*Ka*10^pH/(1+Ka*10^pH))</f>
        <v>6.6749199039355694E-2</v>
      </c>
      <c r="Y1021" s="19">
        <f>ABS(Ct_Na+10^-pH-Kw*10^pH-Ct_Cl-Ct_OAc*Ka*10^pH/(1+Ka*10^pH))</f>
        <v>6.287324502115868E-2</v>
      </c>
      <c r="Z1021" s="19">
        <f>ABS(Ct_Na+10^-pH-Kw*10^pH-Ct_Cl-Ct_OAc*Ka*10^pH/(1+Ka*10^pH))</f>
        <v>5.9173470731061509E-2</v>
      </c>
      <c r="AA1021" s="19">
        <f>ABS(Ct_Na+10^-pH-Kw*10^pH-Ct_Cl-Ct_OAc*Ka*10^pH/(1+Ka*10^pH))</f>
        <v>5.5638130853857562E-2</v>
      </c>
      <c r="AB1021" s="19">
        <f>ABS(Ct_Na+10^-pH-Kw*10^pH-Ct_Cl-Ct_OAc*Ka*10^pH/(1+Ka*10^pH))</f>
        <v>5.2256501406097305E-2</v>
      </c>
      <c r="AC1021" s="19">
        <f>ABS(Ct_Na+10^-pH-Kw*10^pH-Ct_Cl-Ct_OAc*Ka*10^pH/(1+Ka*10^pH))</f>
        <v>4.9018771083773574E-2</v>
      </c>
      <c r="AD1021" s="19">
        <f>ABS(Ct_Na+10^-pH-Kw*10^pH-Ct_Cl-Ct_OAc*Ka*10^pH/(1+Ka*10^pH))</f>
        <v>4.5915946191546694E-2</v>
      </c>
      <c r="AE1021" s="19">
        <f>ABS(Ct_Na+10^-pH-Kw*10^pH-Ct_Cl-Ct_OAc*Ka*10^pH/(1+Ka*10^pH))</f>
        <v>4.293976721328828E-2</v>
      </c>
      <c r="AF1021" s="19">
        <f>ABS(Ct_Na+10^-pH-Kw*10^pH-Ct_Cl-Ct_OAc*Ka*10^pH/(1+Ka*10^pH))</f>
        <v>4.0082635394160196E-2</v>
      </c>
      <c r="AG1021" s="19">
        <f>ABS(Ct_Na+10^-pH-Kw*10^pH-Ct_Cl-Ct_OAc*Ka*10^pH/(1+Ka*10^pH))</f>
        <v>3.7337547960095946E-2</v>
      </c>
      <c r="AH1021" s="19">
        <f>ABS(Ct_Na+10^-pH-Kw*10^pH-Ct_Cl-Ct_OAc*Ka*10^pH/(1+Ka*10^pH))</f>
        <v>3.4698040811957265E-2</v>
      </c>
      <c r="AI1021" s="19">
        <f>ABS(Ct_Na+10^-pH-Kw*10^pH-Ct_Cl-Ct_OAc*Ka*10^pH/(1+Ka*10^pH))</f>
        <v>3.2158137707144561E-2</v>
      </c>
      <c r="AJ1021" s="19">
        <f>ABS(Ct_Na+10^-pH-Kw*10^pH-Ct_Cl-Ct_OAc*Ka*10^pH/(1+Ka*10^pH))</f>
        <v>2.971230508769529E-2</v>
      </c>
      <c r="AK1021" s="19">
        <f>ABS(Ct_Na+10^-pH-Kw*10^pH-Ct_Cl-Ct_OAc*Ka*10^pH/(1+Ka*10^pH))</f>
        <v>2.7355411836225967E-2</v>
      </c>
      <c r="AL1021" s="19">
        <f>ABS(Ct_Na+10^-pH-Kw*10^pH-Ct_Cl-Ct_OAc*Ka*10^pH/(1+Ka*10^pH))</f>
        <v>2.5082693343737736E-2</v>
      </c>
      <c r="AM1021" s="19">
        <f>ABS(Ct_Na+10^-pH-Kw*10^pH-Ct_Cl-Ct_OAc*Ka*10^pH/(1+Ka*10^pH))</f>
        <v>2.2889719359757824E-2</v>
      </c>
      <c r="AN1021" s="19">
        <f>ABS(Ct_Na+10^-pH-Kw*10^pH-Ct_Cl-Ct_OAc*Ka*10^pH/(1+Ka*10^pH))</f>
        <v>2.077236516832897E-2</v>
      </c>
      <c r="AO1021" s="19">
        <f>ABS(Ct_Na+10^-pH-Kw*10^pH-Ct_Cl-Ct_OAc*Ka*10^pH/(1+Ka*10^pH))</f>
        <v>1.8726785695253628E-2</v>
      </c>
      <c r="AP1021" s="19">
        <f>ABS(Ct_Na+10^-pH-Kw*10^pH-Ct_Cl-Ct_OAc*Ka*10^pH/(1+Ka*10^pH))</f>
        <v>1.6749392204614133E-2</v>
      </c>
      <c r="AQ1021" s="19">
        <f>ABS(Ct_Na+10^-pH-Kw*10^pH-Ct_Cl-Ct_OAc*Ka*10^pH/(1+Ka*10^pH))</f>
        <v>1.4836831287438235E-2</v>
      </c>
      <c r="AR1021" s="19">
        <f>ABS(Ct_Na+10^-pH-Kw*10^pH-Ct_Cl-Ct_OAc*Ka*10^pH/(1+Ka*10^pH))</f>
        <v>1.29859658837196E-2</v>
      </c>
      <c r="AS1021" s="19">
        <f>ABS(Ct_Na+10^-pH-Kw*10^pH-Ct_Cl-Ct_OAc*Ka*10^pH/(1+Ka*10^pH))</f>
        <v>1.1193858111865074E-2</v>
      </c>
      <c r="AT1021" s="19">
        <f>ABS(Ct_Na+10^-pH-Kw*10^pH-Ct_Cl-Ct_OAc*Ka*10^pH/(1+Ka*10^pH))</f>
        <v>9.4577537078809823E-3</v>
      </c>
      <c r="AU1021" s="19">
        <f>ABS(Ct_Na+10^-pH-Kw*10^pH-Ct_Cl-Ct_OAc*Ka*10^pH/(1+Ka*10^pH))</f>
        <v>7.7750679009425741E-3</v>
      </c>
      <c r="AV1021" s="19">
        <f>ABS(Ct_Na+10^-pH-Kw*10^pH-Ct_Cl-Ct_OAc*Ka*10^pH/(1+Ka*10^pH))</f>
        <v>6.1433725730022787E-3</v>
      </c>
      <c r="AW1021" s="19">
        <f>ABS(Ct_Na+10^-pH-Kw*10^pH-Ct_Cl-Ct_OAc*Ka*10^pH/(1+Ka*10^pH))</f>
        <v>4.5603845682840941E-3</v>
      </c>
      <c r="AX1021" s="19">
        <f>ABS(Ct_Na+10^-pH-Kw*10^pH-Ct_Cl-Ct_OAc*Ka*10^pH/(1+Ka*10^pH))</f>
        <v>3.0239550342929106E-3</v>
      </c>
      <c r="AY1021" s="19">
        <f>ABS(Ct_Na+10^-pH-Kw*10^pH-Ct_Cl-Ct_OAc*Ka*10^pH/(1+Ka*10^pH))</f>
        <v>1.5320596896927843E-3</v>
      </c>
      <c r="AZ1021" s="19">
        <f>ABS(Ct_Na+10^-pH-Kw*10^pH-Ct_Cl-Ct_OAc*Ka*10^pH/(1+Ka*10^pH))</f>
        <v>8.278992636693433E-5</v>
      </c>
      <c r="BA1021" s="19">
        <f>ABS(Ct_Na+10^-pH-Kw*10^pH-Ct_Cl-Ct_OAc*Ka*10^pH/(1+Ka*10^pH))</f>
        <v>1.3256553365835061E-3</v>
      </c>
      <c r="BB1021" s="19">
        <f>ABS(Ct_Na+10^-pH-Kw*10^pH-Ct_Cl-Ct_OAc*Ka*10^pH/(1+Ka*10^pH))</f>
        <v>2.6949771200075745E-3</v>
      </c>
      <c r="BC1021" s="19">
        <f>ABS(Ct_Na+10^-pH-Kw*10^pH-Ct_Cl-Ct_OAc*Ka*10^pH/(1+Ka*10^pH))</f>
        <v>4.026783238132374E-3</v>
      </c>
      <c r="BD1021" s="19">
        <f>ABS(Ct_Na+10^-pH-Kw*10^pH-Ct_Cl-Ct_OAc*Ka*10^pH/(1+Ka*10^pH))</f>
        <v>5.3225945963078225E-3</v>
      </c>
      <c r="BE1021" s="19">
        <f>ABS(Ct_Na+10^-pH-Kw*10^pH-Ct_Cl-Ct_OAc*Ka*10^pH/(1+Ka*10^pH))</f>
        <v>6.5838509849319229E-3</v>
      </c>
      <c r="BF1021" s="19">
        <f>ABS(Ct_Na+10^-pH-Kw*10^pH-Ct_Cl-Ct_OAc*Ka*10^pH/(1+Ka*10^pH))</f>
        <v>7.8119164159606638E-3</v>
      </c>
      <c r="BG1021" s="19">
        <f>ABS(Ct_Na+10^-pH-Kw*10^pH-Ct_Cl-Ct_OAc*Ka*10^pH/(1+Ka*10^pH))</f>
        <v>9.008084043586044E-3</v>
      </c>
      <c r="BH1021" s="19">
        <f>ABS(Ct_Na+10^-pH-Kw*10^pH-Ct_Cl-Ct_OAc*Ka*10^pH/(1+Ka*10^pH))</f>
        <v>1.0173580706400544E-2</v>
      </c>
      <c r="BI1021" s="19">
        <f>ABS(Ct_Na+10^-pH-Kw*10^pH-Ct_Cl-Ct_OAc*Ka*10^pH/(1+Ka*10^pH))</f>
        <v>1.1309571124586831E-2</v>
      </c>
      <c r="BJ1021" s="19">
        <f>ABS(Ct_Na+10^-pH-Kw*10^pH-Ct_Cl-Ct_OAc*Ka*10^pH/(1+Ka*10^pH))</f>
        <v>1.2417161782318456E-2</v>
      </c>
      <c r="BK1021" s="19">
        <f>ABS(Ct_Na+10^-pH-Kw*10^pH-Ct_Cl-Ct_OAc*Ka*10^pH/(1+Ka*10^pH))</f>
        <v>1.349740452257521E-2</v>
      </c>
      <c r="BL1021" s="19">
        <f>ABS(Ct_Na+10^-pH-Kw*10^pH-Ct_Cl-Ct_OAc*Ka*10^pH/(1+Ka*10^pH))</f>
        <v>1.4551299878923264E-2</v>
      </c>
      <c r="BM1021" s="19">
        <f>ABS(Ct_Na+10^-pH-Kw*10^pH-Ct_Cl-Ct_OAc*Ka*10^pH/(1+Ka*10^pH))</f>
        <v>1.5579800166443676E-2</v>
      </c>
      <c r="BN1021" s="19">
        <f>ABS(Ct_Na+10^-pH-Kw*10^pH-Ct_Cl-Ct_OAc*Ka*10^pH/(1+Ka*10^pH))</f>
        <v>1.6583812351880244E-2</v>
      </c>
      <c r="BO1021" s="19">
        <f>ABS(Ct_Na+10^-pH-Kw*10^pH-Ct_Cl-Ct_OAc*Ka*10^pH/(1+Ka*10^pH))</f>
        <v>1.7564200721188888E-2</v>
      </c>
      <c r="BP1021" s="19">
        <f>ABS(Ct_Na+10^-pH-Kw*10^pH-Ct_Cl-Ct_OAc*Ka*10^pH/(1+Ka*10^pH))</f>
        <v>1.8521789360978744E-2</v>
      </c>
      <c r="BQ1021" s="19">
        <f>ABS(Ct_Na+10^-pH-Kw*10^pH-Ct_Cl-Ct_OAc*Ka*10^pH/(1+Ka*10^pH))</f>
        <v>1.9457364468819412E-2</v>
      </c>
      <c r="BR1021" s="19">
        <f>ABS(Ct_Na+10^-pH-Kw*10^pH-Ct_Cl-Ct_OAc*Ka*10^pH/(1+Ka*10^pH))</f>
        <v>2.0371676506027322E-2</v>
      </c>
      <c r="BS1021" s="19">
        <f>ABS(Ct_Na+10^-pH-Kw*10^pH-Ct_Cl-Ct_OAc*Ka*10^pH/(1+Ka*10^pH))</f>
        <v>2.1265442205320458E-2</v>
      </c>
      <c r="BT1021" s="19">
        <f>ABS(Ct_Na+10^-pH-Kw*10^pH-Ct_Cl-Ct_OAc*Ka*10^pH/(1+Ka*10^pH))</f>
        <v>2.2139346444629303E-2</v>
      </c>
      <c r="BU1021" s="19">
        <f>ABS(Ct_Na+10^-pH-Kw*10^pH-Ct_Cl-Ct_OAc*Ka*10^pH/(1+Ka*10^pH))</f>
        <v>2.2994043997359929E-2</v>
      </c>
      <c r="BV1021" s="19">
        <f>ABS(Ct_Na+10^-pH-Kw*10^pH-Ct_Cl-Ct_OAc*Ka*10^pH/(1+Ka*10^pH))</f>
        <v>2.3830161168509424E-2</v>
      </c>
      <c r="BW1021" s="19">
        <f>ABS(Ct_Na+10^-pH-Kw*10^pH-Ct_Cl-Ct_OAc*Ka*10^pH/(1+Ka*10^pH))</f>
        <v>2.4648297325225658E-2</v>
      </c>
      <c r="BX1021" s="19">
        <f>ABS(Ct_Na+10^-pH-Kw*10^pH-Ct_Cl-Ct_OAc*Ka*10^pH/(1+Ka*10^pH))</f>
        <v>2.5449026329671297E-2</v>
      </c>
      <c r="BY1021" s="19">
        <f>ABS(Ct_Na+10^-pH-Kw*10^pH-Ct_Cl-Ct_OAc*Ka*10^pH/(1+Ka*10^pH))</f>
        <v>2.6232897881391756E-2</v>
      </c>
      <c r="BZ1021" s="19">
        <f>ABS(Ct_Na+10^-pH-Kw*10^pH-Ct_Cl-Ct_OAc*Ka*10^pH/(1+Ka*10^pH))</f>
        <v>2.7000438775784737E-2</v>
      </c>
      <c r="CA1021" s="19">
        <f>ABS(Ct_Na+10^-pH-Kw*10^pH-Ct_Cl-Ct_OAc*Ka*10^pH/(1+Ka*10^pH))</f>
        <v>2.7752154084726283E-2</v>
      </c>
      <c r="CB1021" s="19">
        <f>ABS(Ct_Na+10^-pH-Kw*10^pH-Ct_Cl-Ct_OAc*Ka*10^pH/(1+Ka*10^pH))</f>
        <v>2.8488528264913944E-2</v>
      </c>
      <c r="CC1021" s="19">
        <f>ABS(Ct_Na+10^-pH-Kw*10^pH-Ct_Cl-Ct_OAc*Ka*10^pH/(1+Ka*10^pH))</f>
        <v>2.921002619903721E-2</v>
      </c>
      <c r="CD1021" s="19">
        <f>ABS(Ct_Na+10^-pH-Kw*10^pH-Ct_Cl-Ct_OAc*Ka*10^pH/(1+Ka*10^pH))</f>
        <v>2.9917094174477993E-2</v>
      </c>
      <c r="CE1021" s="19">
        <f>ABS(Ct_Na+10^-pH-Kw*10^pH-Ct_Cl-Ct_OAc*Ka*10^pH/(1+Ka*10^pH))</f>
        <v>3.0610160803870454E-2</v>
      </c>
      <c r="CF1021" s="19">
        <f>ABS(Ct_Na+10^-pH-Kw*10^pH-Ct_Cl-Ct_OAc*Ka*10^pH/(1+Ka*10^pH))</f>
        <v>3.1289637891510125E-2</v>
      </c>
      <c r="CG1021" s="19">
        <f>ABS(Ct_Na+10^-pH-Kw*10^pH-Ct_Cl-Ct_OAc*Ka*10^pH/(1+Ka*10^pH))</f>
        <v>3.1955921249292703E-2</v>
      </c>
      <c r="CH1021" s="19">
        <f>ABS(Ct_Na+10^-pH-Kw*10^pH-Ct_Cl-Ct_OAc*Ka*10^pH/(1+Ka*10^pH))</f>
        <v>3.2609391465579465E-2</v>
      </c>
      <c r="CI1021" s="19">
        <f>ABS(Ct_Na+10^-pH-Kw*10^pH-Ct_Cl-Ct_OAc*Ka*10^pH/(1+Ka*10^pH))</f>
        <v>3.3250414630127428E-2</v>
      </c>
      <c r="CJ1021" s="19">
        <f>ABS(Ct_Na+10^-pH-Kw*10^pH-Ct_Cl-Ct_OAc*Ka*10^pH/(1+Ka*10^pH))</f>
        <v>3.38793430179858E-2</v>
      </c>
      <c r="CK1021" s="19">
        <f>ABS(Ct_Na+10^-pH-Kw*10^pH-Ct_Cl-Ct_OAc*Ka*10^pH/(1+Ka*10^pH))</f>
        <v>3.4496515735043122E-2</v>
      </c>
      <c r="CL1021" s="19">
        <f>ABS(Ct_Na+10^-pH-Kw*10^pH-Ct_Cl-Ct_OAc*Ka*10^pH/(1+Ka*10^pH))</f>
        <v>3.5102259327710453E-2</v>
      </c>
      <c r="CM1021" s="19">
        <f>ABS(Ct_Na+10^-pH-Kw*10^pH-Ct_Cl-Ct_OAc*Ka*10^pH/(1+Ka*10^pH))</f>
        <v>3.5696888359044443E-2</v>
      </c>
      <c r="CN1021" s="19">
        <f>ABS(Ct_Na+10^-pH-Kw*10^pH-Ct_Cl-Ct_OAc*Ka*10^pH/(1+Ka*10^pH))</f>
        <v>3.6280705953445097E-2</v>
      </c>
      <c r="CO1021" s="19">
        <f>ABS(Ct_Na+10^-pH-Kw*10^pH-Ct_Cl-Ct_OAc*Ka*10^pH/(1+Ka*10^pH))</f>
        <v>3.6854004311910604E-2</v>
      </c>
      <c r="CP1021" s="19">
        <f>ABS(Ct_Na+10^-pH-Kw*10^pH-Ct_Cl-Ct_OAc*Ka*10^pH/(1+Ka*10^pH))</f>
        <v>3.7417065199689237E-2</v>
      </c>
      <c r="CQ1021" s="19">
        <f>ABS(Ct_Na+10^-pH-Kw*10^pH-Ct_Cl-Ct_OAc*Ka*10^pH/(1+Ka*10^pH))</f>
        <v>3.7970160408038155E-2</v>
      </c>
      <c r="CR1021" s="19">
        <f>ABS(Ct_Na+10^-pH-Kw*10^pH-Ct_Cl-Ct_OAc*Ka*10^pH/(1+Ka*10^pH))</f>
        <v>3.8513552191679179E-2</v>
      </c>
      <c r="CS1021" s="19">
        <f>ABS(Ct_Na+10^-pH-Kw*10^pH-Ct_Cl-Ct_OAc*Ka*10^pH/(1+Ka*10^pH))</f>
        <v>3.9047493683430787E-2</v>
      </c>
      <c r="CT1021" s="19">
        <f>ABS(Ct_Na+10^-pH-Kw*10^pH-Ct_Cl-Ct_OAc*Ka*10^pH/(1+Ka*10^pH))</f>
        <v>3.9572229287393609E-2</v>
      </c>
      <c r="CU1021" s="19">
        <f>ABS(Ct_Na+10^-pH-Kw*10^pH-Ct_Cl-Ct_OAc*Ka*10^pH/(1+Ka*10^pH))</f>
        <v>4.0087995051972421E-2</v>
      </c>
      <c r="CV1021" s="19">
        <f>ABS(Ct_Na+10^-pH-Kw*10^pH-Ct_Cl-Ct_OAc*Ka*10^pH/(1+Ka*10^pH))</f>
        <v>4.0595019023931277E-2</v>
      </c>
      <c r="CW1021" s="19">
        <f>ABS(Ct_Na+10^-pH-Kw*10^pH-Ct_Cl-Ct_OAc*Ka*10^pH/(1+Ka*10^pH))</f>
        <v>4.1093521584596705E-2</v>
      </c>
      <c r="CX1021" s="19">
        <f>ABS(Ct_Na+10^-pH-Kw*10^pH-Ct_Cl-Ct_OAc*Ka*10^pH/(1+Ka*10^pH))</f>
        <v>4.1583715769251017E-2</v>
      </c>
    </row>
    <row r="1022" spans="1:102">
      <c r="A1022" s="23">
        <v>9.93</v>
      </c>
      <c r="B1022" s="19">
        <f>ABS(Ct_Na+10^-pH-Kw*10^pH-Ct_Cl-Ct_OAc*Ka*10^pH/(1+Ka*10^pH))</f>
        <v>0.25008379230816474</v>
      </c>
      <c r="C1022" s="19">
        <f>ABS(Ct_Na+10^-pH-Kw*10^pH-Ct_Cl-Ct_OAc*Ka*10^pH/(1+Ka*10^pH))</f>
        <v>0.23341718856426788</v>
      </c>
      <c r="D1022" s="19">
        <f>ABS(Ct_Na+10^-pH-Kw*10^pH-Ct_Cl-Ct_OAc*Ka*10^pH/(1+Ka*10^pH))</f>
        <v>0.21826573061527071</v>
      </c>
      <c r="E1022" s="19">
        <f>ABS(Ct_Na+10^-pH-Kw*10^pH-Ct_Cl-Ct_OAc*Ka*10^pH/(1+Ka*10^pH))</f>
        <v>0.20443179074879508</v>
      </c>
      <c r="F1022" s="19">
        <f>ABS(Ct_Na+10^-pH-Kw*10^pH-Ct_Cl-Ct_OAc*Ka*10^pH/(1+Ka*10^pH))</f>
        <v>0.19175067920452571</v>
      </c>
      <c r="G1022" s="19">
        <f>ABS(Ct_Na+10^-pH-Kw*10^pH-Ct_Cl-Ct_OAc*Ka*10^pH/(1+Ka*10^pH))</f>
        <v>0.18008405658379789</v>
      </c>
      <c r="H1022" s="19">
        <f>ABS(Ct_Na+10^-pH-Kw*10^pH-Ct_Cl-Ct_OAc*Ka*10^pH/(1+Ka*10^pH))</f>
        <v>0.16931486647235686</v>
      </c>
      <c r="I1022" s="19">
        <f>ABS(Ct_Na+10^-pH-Kw*10^pH-Ct_Cl-Ct_OAc*Ka*10^pH/(1+Ka*10^pH))</f>
        <v>0.15934339414694845</v>
      </c>
      <c r="J1022" s="19">
        <f>ABS(Ct_Na+10^-pH-Kw*10^pH-Ct_Cl-Ct_OAc*Ka*10^pH/(1+Ka*10^pH))</f>
        <v>0.15008416984478357</v>
      </c>
      <c r="K1022" s="19">
        <f>ABS(Ct_Na+10^-pH-Kw*10^pH-Ct_Cl-Ct_OAc*Ka*10^pH/(1+Ka*10^pH))</f>
        <v>0.14146351273587135</v>
      </c>
      <c r="L1022" s="19">
        <f>ABS(Ct_Na+10^-pH-Kw*10^pH-Ct_Cl-Ct_OAc*Ka*10^pH/(1+Ka*10^pH))</f>
        <v>0.13341756610088665</v>
      </c>
      <c r="M1022" s="19">
        <f>ABS(Ct_Na+10^-pH-Kw*10^pH-Ct_Cl-Ct_OAc*Ka*10^pH/(1+Ka*10^pH))</f>
        <v>0.1258907127971913</v>
      </c>
      <c r="N1022" s="19">
        <f>ABS(Ct_Na+10^-pH-Kw*10^pH-Ct_Cl-Ct_OAc*Ka*10^pH/(1+Ka*10^pH))</f>
        <v>0.11883428782497688</v>
      </c>
      <c r="O1022" s="19">
        <f>ABS(Ct_Na+10^-pH-Kw*10^pH-Ct_Cl-Ct_OAc*Ka*10^pH/(1+Ka*10^pH))</f>
        <v>0.11220552497229065</v>
      </c>
      <c r="P1022" s="19">
        <f>ABS(Ct_Na+10^-pH-Kw*10^pH-Ct_Cl-Ct_OAc*Ka*10^pH/(1+Ka*10^pH))</f>
        <v>0.10596668934623298</v>
      </c>
      <c r="Q1022" s="19">
        <f>ABS(Ct_Na+10^-pH-Kw*10^pH-Ct_Cl-Ct_OAc*Ka*10^pH/(1+Ka*10^pH))</f>
        <v>0.10008435861309292</v>
      </c>
      <c r="R1022" s="19">
        <f>ABS(Ct_Na+10^-pH-Kw*10^pH-Ct_Cl-Ct_OAc*Ka*10^pH/(1+Ka*10^pH))</f>
        <v>9.4528824031793968E-2</v>
      </c>
      <c r="S1022" s="19">
        <f>ABS(Ct_Na+10^-pH-Kw*10^pH-Ct_Cl-Ct_OAc*Ka*10^pH/(1+Ka*10^pH))</f>
        <v>8.9273588617051675E-2</v>
      </c>
      <c r="T1022" s="19">
        <f>ABS(Ct_Na+10^-pH-Kw*10^pH-Ct_Cl-Ct_OAc*Ka*10^pH/(1+Ka*10^pH))</f>
        <v>8.4294944539927461E-2</v>
      </c>
      <c r="U1022" s="19">
        <f>ABS(Ct_Na+10^-pH-Kw*10^pH-Ct_Cl-Ct_OAc*Ka*10^pH/(1+Ka*10^pH))</f>
        <v>7.9571615543681376E-2</v>
      </c>
      <c r="V1022" s="19">
        <f>ABS(Ct_Na+10^-pH-Kw*10^pH-Ct_Cl-Ct_OAc*Ka*10^pH/(1+Ka*10^pH))</f>
        <v>7.5084452997247614E-2</v>
      </c>
      <c r="W1022" s="19">
        <f>ABS(Ct_Na+10^-pH-Kw*10^pH-Ct_Cl-Ct_OAc*Ka*10^pH/(1+Ka*10^pH))</f>
        <v>7.0816176428688649E-2</v>
      </c>
      <c r="X1022" s="19">
        <f>ABS(Ct_Na+10^-pH-Kw*10^pH-Ct_Cl-Ct_OAc*Ka*10^pH/(1+Ka*10^pH))</f>
        <v>6.6751151125299182E-2</v>
      </c>
      <c r="Y1022" s="19">
        <f>ABS(Ct_Na+10^-pH-Kw*10^pH-Ct_Cl-Ct_OAc*Ka*10^pH/(1+Ka*10^pH))</f>
        <v>6.2875196766253402E-2</v>
      </c>
      <c r="Z1022" s="19">
        <f>ABS(Ct_Na+10^-pH-Kw*10^pH-Ct_Cl-Ct_OAc*Ka*10^pH/(1+Ka*10^pH))</f>
        <v>5.91754221508006E-2</v>
      </c>
      <c r="AA1022" s="19">
        <f>ABS(Ct_Na+10^-pH-Kw*10^pH-Ct_Cl-Ct_OAc*Ka*10^pH/(1+Ka*10^pH))</f>
        <v>5.564008196270126E-2</v>
      </c>
      <c r="AB1022" s="19">
        <f>ABS(Ct_Na+10^-pH-Kw*10^pH-Ct_Cl-Ct_OAc*Ka*10^pH/(1+Ka*10^pH))</f>
        <v>5.2258452217562798E-2</v>
      </c>
      <c r="AC1022" s="19">
        <f>ABS(Ct_Na+10^-pH-Kw*10^pH-Ct_Cl-Ct_OAc*Ka*10^pH/(1+Ka*10^pH))</f>
        <v>4.9020721610515267E-2</v>
      </c>
      <c r="AD1022" s="19">
        <f>ABS(Ct_Na+10^-pH-Kw*10^pH-Ct_Cl-Ct_OAc*Ka*10^pH/(1+Ka*10^pH))</f>
        <v>4.5917896445428083E-2</v>
      </c>
      <c r="AE1022" s="19">
        <f>ABS(Ct_Na+10^-pH-Kw*10^pH-Ct_Cl-Ct_OAc*Ka*10^pH/(1+Ka*10^pH))</f>
        <v>4.2941717205446497E-2</v>
      </c>
      <c r="AF1022" s="19">
        <f>ABS(Ct_Na+10^-pH-Kw*10^pH-Ct_Cl-Ct_OAc*Ka*10^pH/(1+Ka*10^pH))</f>
        <v>4.0084585135064188E-2</v>
      </c>
      <c r="AG1022" s="19">
        <f>ABS(Ct_Na+10^-pH-Kw*10^pH-Ct_Cl-Ct_OAc*Ka*10^pH/(1+Ka*10^pH))</f>
        <v>3.7339497459598817E-2</v>
      </c>
      <c r="AH1022" s="19">
        <f>ABS(Ct_Na+10^-pH-Kw*10^pH-Ct_Cl-Ct_OAc*Ka*10^pH/(1+Ka*10^pH))</f>
        <v>3.4699990079343671E-2</v>
      </c>
      <c r="AI1022" s="19">
        <f>ABS(Ct_Na+10^-pH-Kw*10^pH-Ct_Cl-Ct_OAc*Ka*10^pH/(1+Ka*10^pH))</f>
        <v>3.2160086751173607E-2</v>
      </c>
      <c r="AJ1022" s="19">
        <f>ABS(Ct_Na+10^-pH-Kw*10^pH-Ct_Cl-Ct_OAc*Ka*10^pH/(1+Ka*10^pH))</f>
        <v>2.9714253916639483E-2</v>
      </c>
      <c r="AK1022" s="19">
        <f>ABS(Ct_Na+10^-pH-Kw*10^pH-Ct_Cl-Ct_OAc*Ka*10^pH/(1+Ka*10^pH))</f>
        <v>2.7357360457906564E-2</v>
      </c>
      <c r="AL1022" s="19">
        <f>ABS(Ct_Na+10^-pH-Kw*10^pH-Ct_Cl-Ct_OAc*Ka*10^pH/(1+Ka*10^pH))</f>
        <v>2.5084641765557025E-2</v>
      </c>
      <c r="AM1022" s="19">
        <f>ABS(Ct_Na+10^-pH-Kw*10^pH-Ct_Cl-Ct_OAc*Ka*10^pH/(1+Ka*10^pH))</f>
        <v>2.2891667588728459E-2</v>
      </c>
      <c r="AN1022" s="19">
        <f>ABS(Ct_Na+10^-pH-Kw*10^pH-Ct_Cl-Ct_OAc*Ka*10^pH/(1+Ka*10^pH))</f>
        <v>2.0774313211100924E-2</v>
      </c>
      <c r="AO1022" s="19">
        <f>ABS(Ct_Na+10^-pH-Kw*10^pH-Ct_Cl-Ct_OAc*Ka*10^pH/(1+Ka*10^pH))</f>
        <v>1.8728733558138713E-2</v>
      </c>
      <c r="AP1022" s="19">
        <f>ABS(Ct_Na+10^-pH-Kw*10^pH-Ct_Cl-Ct_OAc*Ka*10^pH/(1+Ka*10^pH))</f>
        <v>1.6751339893608566E-2</v>
      </c>
      <c r="AQ1022" s="19">
        <f>ABS(Ct_Na+10^-pH-Kw*10^pH-Ct_Cl-Ct_OAc*Ka*10^pH/(1+Ka*10^pH))</f>
        <v>1.4838778808243372E-2</v>
      </c>
      <c r="AR1022" s="19">
        <f>ABS(Ct_Na+10^-pH-Kw*10^pH-Ct_Cl-Ct_OAc*Ka*10^pH/(1+Ka*10^pH))</f>
        <v>1.2987913241760893E-2</v>
      </c>
      <c r="AS1022" s="19">
        <f>ABS(Ct_Na+10^-pH-Kw*10^pH-Ct_Cl-Ct_OAc*Ka*10^pH/(1+Ka*10^pH))</f>
        <v>1.1195805312309612E-2</v>
      </c>
      <c r="AT1022" s="19">
        <f>ABS(Ct_Na+10^-pH-Kw*10^pH-Ct_Cl-Ct_OAc*Ka*10^pH/(1+Ka*10^pH))</f>
        <v>9.4597007556536869E-3</v>
      </c>
      <c r="AU1022" s="19">
        <f>ABS(Ct_Na+10^-pH-Kw*10^pH-Ct_Cl-Ct_OAc*Ka*10^pH/(1+Ka*10^pH))</f>
        <v>7.7770148007410278E-3</v>
      </c>
      <c r="AV1022" s="19">
        <f>ABS(Ct_Na+10^-pH-Kw*10^pH-Ct_Cl-Ct_OAc*Ka*10^pH/(1+Ka*10^pH))</f>
        <v>6.1453193293105543E-3</v>
      </c>
      <c r="AW1022" s="19">
        <f>ABS(Ct_Na+10^-pH-Kw*10^pH-Ct_Cl-Ct_OAc*Ka*10^pH/(1+Ka*10^pH))</f>
        <v>4.5623311853854875E-3</v>
      </c>
      <c r="AX1022" s="19">
        <f>ABS(Ct_Na+10^-pH-Kw*10^pH-Ct_Cl-Ct_OAc*Ka*10^pH/(1+Ka*10^pH))</f>
        <v>3.0259015162817302E-3</v>
      </c>
      <c r="AY1022" s="19">
        <f>ABS(Ct_Na+10^-pH-Kw*10^pH-Ct_Cl-Ct_OAc*Ka*10^pH/(1+Ka*10^pH))</f>
        <v>1.5340060404853417E-3</v>
      </c>
      <c r="AZ1022" s="19">
        <f>ABS(Ct_Na+10^-pH-Kw*10^pH-Ct_Cl-Ct_OAc*Ka*10^pH/(1+Ka*10^pH))</f>
        <v>8.4736149711696351E-5</v>
      </c>
      <c r="BA1022" s="19">
        <f>ABS(Ct_Na+10^-pH-Kw*10^pH-Ct_Cl-Ct_OAc*Ka*10^pH/(1+Ka*10^pH))</f>
        <v>1.3237092370964737E-3</v>
      </c>
      <c r="BB1022" s="19">
        <f>ABS(Ct_Na+10^-pH-Kw*10^pH-Ct_Cl-Ct_OAc*Ka*10^pH/(1+Ka*10^pH))</f>
        <v>2.69303114093776E-3</v>
      </c>
      <c r="BC1022" s="19">
        <f>ABS(Ct_Na+10^-pH-Kw*10^pH-Ct_Cl-Ct_OAc*Ka*10^pH/(1+Ka*10^pH))</f>
        <v>4.0248373761806941E-3</v>
      </c>
      <c r="BD1022" s="19">
        <f>ABS(Ct_Na+10^-pH-Kw*10^pH-Ct_Cl-Ct_OAc*Ka*10^pH/(1+Ka*10^pH))</f>
        <v>5.3206488483089134E-3</v>
      </c>
      <c r="BE1022" s="19">
        <f>ABS(Ct_Na+10^-pH-Kw*10^pH-Ct_Cl-Ct_OAc*Ka*10^pH/(1+Ka*10^pH))</f>
        <v>6.5819053478470418E-3</v>
      </c>
      <c r="BF1022" s="19">
        <f>ABS(Ct_Na+10^-pH-Kw*10^pH-Ct_Cl-Ct_OAc*Ka*10^pH/(1+Ka*10^pH))</f>
        <v>7.8099708868710274E-3</v>
      </c>
      <c r="BG1022" s="19">
        <f>ABS(Ct_Na+10^-pH-Kw*10^pH-Ct_Cl-Ct_OAc*Ka*10^pH/(1+Ka*10^pH))</f>
        <v>9.0061386196865767E-3</v>
      </c>
      <c r="BH1022" s="19">
        <f>ABS(Ct_Na+10^-pH-Kw*10^pH-Ct_Cl-Ct_OAc*Ka*10^pH/(1+Ka*10^pH))</f>
        <v>1.0171635384994056E-2</v>
      </c>
      <c r="BI1022" s="19">
        <f>ABS(Ct_Na+10^-pH-Kw*10^pH-Ct_Cl-Ct_OAc*Ka*10^pH/(1+Ka*10^pH))</f>
        <v>1.1307625903078565E-2</v>
      </c>
      <c r="BJ1022" s="19">
        <f>ABS(Ct_Na+10^-pH-Kw*10^pH-Ct_Cl-Ct_OAc*Ka*10^pH/(1+Ka*10^pH))</f>
        <v>1.2415216658210958E-2</v>
      </c>
      <c r="BK1022" s="19">
        <f>ABS(Ct_Na+10^-pH-Kw*10^pH-Ct_Cl-Ct_OAc*Ka*10^pH/(1+Ka*10^pH))</f>
        <v>1.3495459493463521E-2</v>
      </c>
      <c r="BL1022" s="19">
        <f>ABS(Ct_Na+10^-pH-Kw*10^pH-Ct_Cl-Ct_OAc*Ka*10^pH/(1+Ka*10^pH))</f>
        <v>1.4549354942490426E-2</v>
      </c>
      <c r="BM1022" s="19">
        <f>ABS(Ct_Na+10^-pH-Kw*10^pH-Ct_Cl-Ct_OAc*Ka*10^pH/(1+Ka*10^pH))</f>
        <v>1.5577855320456455E-2</v>
      </c>
      <c r="BN1022" s="19">
        <f>ABS(Ct_Na+10^-pH-Kw*10^pH-Ct_Cl-Ct_OAc*Ka*10^pH/(1+Ka*10^pH))</f>
        <v>1.6581867594185166E-2</v>
      </c>
      <c r="BO1022" s="19">
        <f>ABS(Ct_Na+10^-pH-Kw*10^pH-Ct_Cl-Ct_OAc*Ka*10^pH/(1+Ka*10^pH))</f>
        <v>1.7562256049708506E-2</v>
      </c>
      <c r="BP1022" s="19">
        <f>ABS(Ct_Na+10^-pH-Kw*10^pH-Ct_Cl-Ct_OAc*Ka*10^pH/(1+Ka*10^pH))</f>
        <v>1.851984477370805E-2</v>
      </c>
      <c r="BQ1022" s="19">
        <f>ABS(Ct_Na+10^-pH-Kw*10^pH-Ct_Cl-Ct_OAc*Ka*10^pH/(1+Ka*10^pH))</f>
        <v>1.9455419963822558E-2</v>
      </c>
      <c r="BR1022" s="19">
        <f>ABS(Ct_Na+10^-pH-Kw*10^pH-Ct_Cl-Ct_OAc*Ka*10^pH/(1+Ka*10^pH))</f>
        <v>2.0369732081434444E-2</v>
      </c>
      <c r="BS1022" s="19">
        <f>ABS(Ct_Na+10^-pH-Kw*10^pH-Ct_Cl-Ct_OAc*Ka*10^pH/(1+Ka*10^pH))</f>
        <v>2.1263497859324729E-2</v>
      </c>
      <c r="BT1022" s="19">
        <f>ABS(Ct_Na+10^-pH-Kw*10^pH-Ct_Cl-Ct_OAc*Ka*10^pH/(1+Ka*10^pH))</f>
        <v>2.2137402175484121E-2</v>
      </c>
      <c r="BU1022" s="19">
        <f>ABS(Ct_Na+10^-pH-Kw*10^pH-Ct_Cl-Ct_OAc*Ka*10^pH/(1+Ka*10^pH))</f>
        <v>2.299209980337627E-2</v>
      </c>
      <c r="BV1022" s="19">
        <f>ABS(Ct_Na+10^-pH-Kw*10^pH-Ct_Cl-Ct_OAc*Ka*10^pH/(1+Ka*10^pH))</f>
        <v>2.3828217048053345E-2</v>
      </c>
      <c r="BW1022" s="19">
        <f>ABS(Ct_Na+10^-pH-Kw*10^pH-Ct_Cl-Ct_OAc*Ka*10^pH/(1+Ka*10^pH))</f>
        <v>2.464635327671591E-2</v>
      </c>
      <c r="BX1022" s="19">
        <f>ABS(Ct_Na+10^-pH-Kw*10^pH-Ct_Cl-Ct_OAc*Ka*10^pH/(1+Ka*10^pH))</f>
        <v>2.5447082351577117E-2</v>
      </c>
      <c r="BY1022" s="19">
        <f>ABS(Ct_Na+10^-pH-Kw*10^pH-Ct_Cl-Ct_OAc*Ka*10^pH/(1+Ka*10^pH))</f>
        <v>2.6230953972230707E-2</v>
      </c>
      <c r="BZ1022" s="19">
        <f>ABS(Ct_Na+10^-pH-Kw*10^pH-Ct_Cl-Ct_OAc*Ka*10^pH/(1+Ka*10^pH))</f>
        <v>2.6998494934120709E-2</v>
      </c>
      <c r="CA1022" s="19">
        <f>ABS(Ct_Na+10^-pH-Kw*10^pH-Ct_Cl-Ct_OAc*Ka*10^pH/(1+Ka*10^pH))</f>
        <v>2.7750210309167592E-2</v>
      </c>
      <c r="CB1022" s="19">
        <f>ABS(Ct_Na+10^-pH-Kw*10^pH-Ct_Cl-Ct_OAc*Ka*10^pH/(1+Ka*10^pH))</f>
        <v>2.8486584554111502E-2</v>
      </c>
      <c r="CC1022" s="19">
        <f>ABS(Ct_Na+10^-pH-Kw*10^pH-Ct_Cl-Ct_OAc*Ka*10^pH/(1+Ka*10^pH))</f>
        <v>2.9208082551682807E-2</v>
      </c>
      <c r="CD1022" s="19">
        <f>ABS(Ct_Na+10^-pH-Kw*10^pH-Ct_Cl-Ct_OAc*Ka*10^pH/(1+Ka*10^pH))</f>
        <v>2.9915150589302664E-2</v>
      </c>
      <c r="CE1022" s="19">
        <f>ABS(Ct_Na+10^-pH-Kw*10^pH-Ct_Cl-Ct_OAc*Ka*10^pH/(1+Ka*10^pH))</f>
        <v>3.0608217279642927E-2</v>
      </c>
      <c r="CF1022" s="19">
        <f>ABS(Ct_Na+10^-pH-Kw*10^pH-Ct_Cl-Ct_OAc*Ka*10^pH/(1+Ka*10^pH))</f>
        <v>3.1287694427035342E-2</v>
      </c>
      <c r="CG1022" s="19">
        <f>ABS(Ct_Na+10^-pH-Kw*10^pH-Ct_Cl-Ct_OAc*Ka*10^pH/(1+Ka*10^pH))</f>
        <v>3.195397784341044E-2</v>
      </c>
      <c r="CH1022" s="19">
        <f>ABS(Ct_Na+10^-pH-Kw*10^pH-Ct_Cl-Ct_OAc*Ka*10^pH/(1+Ka*10^pH))</f>
        <v>3.2607448117162915E-2</v>
      </c>
      <c r="CI1022" s="19">
        <f>ABS(Ct_Na+10^-pH-Kw*10^pH-Ct_Cl-Ct_OAc*Ka*10^pH/(1+Ka*10^pH))</f>
        <v>3.3248471338082022E-2</v>
      </c>
      <c r="CJ1022" s="19">
        <f>ABS(Ct_Na+10^-pH-Kw*10^pH-Ct_Cl-Ct_OAc*Ka*10^pH/(1+Ka*10^pH))</f>
        <v>3.3877399781247944E-2</v>
      </c>
      <c r="CK1022" s="19">
        <f>ABS(Ct_Na+10^-pH-Kw*10^pH-Ct_Cl-Ct_OAc*Ka*10^pH/(1+Ka*10^pH))</f>
        <v>3.4494572552579005E-2</v>
      </c>
      <c r="CL1022" s="19">
        <f>ABS(Ct_Na+10^-pH-Kw*10^pH-Ct_Cl-Ct_OAc*Ka*10^pH/(1+Ka*10^pH))</f>
        <v>3.5100316198515023E-2</v>
      </c>
      <c r="CM1022" s="19">
        <f>ABS(Ct_Na+10^-pH-Kw*10^pH-Ct_Cl-Ct_OAc*Ka*10^pH/(1+Ka*10^pH))</f>
        <v>3.5694945282140289E-2</v>
      </c>
      <c r="CN1022" s="19">
        <f>ABS(Ct_Na+10^-pH-Kw*10^pH-Ct_Cl-Ct_OAc*Ka*10^pH/(1+Ka*10^pH))</f>
        <v>3.6278762927881465E-2</v>
      </c>
      <c r="CO1022" s="19">
        <f>ABS(Ct_Na+10^-pH-Kw*10^pH-Ct_Cl-Ct_OAc*Ka*10^pH/(1+Ka*10^pH))</f>
        <v>3.6852061336762443E-2</v>
      </c>
      <c r="CP1022" s="19">
        <f>ABS(Ct_Na+10^-pH-Kw*10^pH-Ct_Cl-Ct_OAc*Ka*10^pH/(1+Ka*10^pH))</f>
        <v>3.7415122274056259E-2</v>
      </c>
      <c r="CQ1022" s="19">
        <f>ABS(Ct_Na+10^-pH-Kw*10^pH-Ct_Cl-Ct_OAc*Ka*10^pH/(1+Ka*10^pH))</f>
        <v>3.7968217531043999E-2</v>
      </c>
      <c r="CR1022" s="19">
        <f>ABS(Ct_Na+10^-pH-Kw*10^pH-Ct_Cl-Ct_OAc*Ka*10^pH/(1+Ka*10^pH))</f>
        <v>3.8511609362470528E-2</v>
      </c>
      <c r="CS1022" s="19">
        <f>ABS(Ct_Na+10^-pH-Kw*10^pH-Ct_Cl-Ct_OAc*Ka*10^pH/(1+Ka*10^pH))</f>
        <v>3.904555090117659E-2</v>
      </c>
      <c r="CT1022" s="19">
        <f>ABS(Ct_Na+10^-pH-Kw*10^pH-Ct_Cl-Ct_OAc*Ka*10^pH/(1+Ka*10^pH))</f>
        <v>3.9570286551284299E-2</v>
      </c>
      <c r="CU1022" s="19">
        <f>ABS(Ct_Na+10^-pH-Kw*10^pH-Ct_Cl-Ct_OAc*Ka*10^pH/(1+Ka*10^pH))</f>
        <v>4.0086052361219211E-2</v>
      </c>
      <c r="CV1022" s="19">
        <f>ABS(Ct_Na+10^-pH-Kw*10^pH-Ct_Cl-Ct_OAc*Ka*10^pH/(1+Ka*10^pH))</f>
        <v>4.0593076377765401E-2</v>
      </c>
      <c r="CW1022" s="19">
        <f>ABS(Ct_Na+10^-pH-Kw*10^pH-Ct_Cl-Ct_OAc*Ka*10^pH/(1+Ka*10^pH))</f>
        <v>4.1091578982268812E-2</v>
      </c>
      <c r="CX1022" s="19">
        <f>ABS(Ct_Na+10^-pH-Kw*10^pH-Ct_Cl-Ct_OAc*Ka*10^pH/(1+Ka*10^pH))</f>
        <v>4.1581773210030468E-2</v>
      </c>
    </row>
    <row r="1023" spans="1:102">
      <c r="A1023" s="24">
        <v>9.94</v>
      </c>
      <c r="B1023" s="19">
        <f>ABS(Ct_Na+10^-pH-Kw*10^pH-Ct_Cl-Ct_OAc*Ka*10^pH/(1+Ka*10^pH))</f>
        <v>0.25008580494405952</v>
      </c>
      <c r="C1023" s="19">
        <f>ABS(Ct_Na+10^-pH-Kw*10^pH-Ct_Cl-Ct_OAc*Ka*10^pH/(1+Ka*10^pH))</f>
        <v>0.23341919976787481</v>
      </c>
      <c r="D1023" s="19">
        <f>ABS(Ct_Na+10^-pH-Kw*10^pH-Ct_Cl-Ct_OAc*Ka*10^pH/(1+Ka*10^pH))</f>
        <v>0.21826774051679776</v>
      </c>
      <c r="E1023" s="19">
        <f>ABS(Ct_Na+10^-pH-Kw*10^pH-Ct_Cl-Ct_OAc*Ka*10^pH/(1+Ka*10^pH))</f>
        <v>0.20443379946146659</v>
      </c>
      <c r="F1023" s="19">
        <f>ABS(Ct_Na+10^-pH-Kw*10^pH-Ct_Cl-Ct_OAc*Ka*10^pH/(1+Ka*10^pH))</f>
        <v>0.19175268682741295</v>
      </c>
      <c r="G1023" s="19">
        <f>ABS(Ct_Na+10^-pH-Kw*10^pH-Ct_Cl-Ct_OAc*Ka*10^pH/(1+Ka*10^pH))</f>
        <v>0.18008606320408369</v>
      </c>
      <c r="H1023" s="19">
        <f>ABS(Ct_Na+10^-pH-Kw*10^pH-Ct_Cl-Ct_OAc*Ka*10^pH/(1+Ka*10^pH))</f>
        <v>0.16931687216716432</v>
      </c>
      <c r="I1023" s="19">
        <f>ABS(Ct_Na+10^-pH-Kw*10^pH-Ct_Cl-Ct_OAc*Ka*10^pH/(1+Ka*10^pH))</f>
        <v>0.15934539898483152</v>
      </c>
      <c r="J1023" s="19">
        <f>ABS(Ct_Na+10^-pH-Kw*10^pH-Ct_Cl-Ct_OAc*Ka*10^pH/(1+Ka*10^pH))</f>
        <v>0.15008617388695117</v>
      </c>
      <c r="K1023" s="19">
        <f>ABS(Ct_Na+10^-pH-Kw*10^pH-Ct_Cl-Ct_OAc*Ka*10^pH/(1+Ka*10^pH))</f>
        <v>0.14146551603720042</v>
      </c>
      <c r="L1023" s="19">
        <f>ABS(Ct_Na+10^-pH-Kw*10^pH-Ct_Cl-Ct_OAc*Ka*10^pH/(1+Ka*10^pH))</f>
        <v>0.13341956871076641</v>
      </c>
      <c r="M1023" s="19">
        <f>ABS(Ct_Na+10^-pH-Kw*10^pH-Ct_Cl-Ct_OAc*Ka*10^pH/(1+Ka*10^pH))</f>
        <v>0.12589271476023137</v>
      </c>
      <c r="N1023" s="19">
        <f>ABS(Ct_Na+10^-pH-Kw*10^pH-Ct_Cl-Ct_OAc*Ka*10^pH/(1+Ka*10^pH))</f>
        <v>0.11883628918160477</v>
      </c>
      <c r="O1023" s="19">
        <f>ABS(Ct_Na+10^-pH-Kw*10^pH-Ct_Cl-Ct_OAc*Ka*10^pH/(1+Ka*10^pH))</f>
        <v>0.1122075257592586</v>
      </c>
      <c r="P1023" s="19">
        <f>ABS(Ct_Na+10^-pH-Kw*10^pH-Ct_Cl-Ct_OAc*Ka*10^pH/(1+Ka*10^pH))</f>
        <v>0.10596868959705039</v>
      </c>
      <c r="Q1023" s="19">
        <f>ABS(Ct_Na+10^-pH-Kw*10^pH-Ct_Cl-Ct_OAc*Ka*10^pH/(1+Ka*10^pH))</f>
        <v>0.10008635835839695</v>
      </c>
      <c r="R1023" s="19">
        <f>ABS(Ct_Na+10^-pH-Kw*10^pH-Ct_Cl-Ct_OAc*Ka*10^pH/(1+Ka*10^pH))</f>
        <v>9.4530823299668734E-2</v>
      </c>
      <c r="S1023" s="19">
        <f>ABS(Ct_Na+10^-pH-Kw*10^pH-Ct_Cl-Ct_OAc*Ka*10^pH/(1+Ka*10^pH))</f>
        <v>8.927558743330416E-2</v>
      </c>
      <c r="T1023" s="19">
        <f>ABS(Ct_Na+10^-pH-Kw*10^pH-Ct_Cl-Ct_OAc*Ka*10^pH/(1+Ka*10^pH))</f>
        <v>8.4296942928327234E-2</v>
      </c>
      <c r="U1023" s="19">
        <f>ABS(Ct_Na+10^-pH-Kw*10^pH-Ct_Cl-Ct_OAc*Ka*10^pH/(1+Ka*10^pH))</f>
        <v>7.9573613526169595E-2</v>
      </c>
      <c r="V1023" s="19">
        <f>ABS(Ct_Na+10^-pH-Kw*10^pH-Ct_Cl-Ct_OAc*Ka*10^pH/(1+Ka*10^pH))</f>
        <v>7.5086450594119863E-2</v>
      </c>
      <c r="W1023" s="19">
        <f>ABS(Ct_Na+10^-pH-Kw*10^pH-Ct_Cl-Ct_OAc*Ka*10^pH/(1+Ka*10^pH))</f>
        <v>7.0818173658755479E-2</v>
      </c>
      <c r="X1023" s="19">
        <f>ABS(Ct_Na+10^-pH-Kw*10^pH-Ct_Cl-Ct_OAc*Ka*10^pH/(1+Ka*10^pH))</f>
        <v>6.6753148006027524E-2</v>
      </c>
      <c r="Y1023" s="19">
        <f>ABS(Ct_Na+10^-pH-Kw*10^pH-Ct_Cl-Ct_OAc*Ka*10^pH/(1+Ka*10^pH))</f>
        <v>6.2877193313891522E-2</v>
      </c>
      <c r="Z1023" s="19">
        <f>ABS(Ct_Na+10^-pH-Kw*10^pH-Ct_Cl-Ct_OAc*Ka*10^pH/(1+Ka*10^pH))</f>
        <v>5.917741838048899E-2</v>
      </c>
      <c r="AA1023" s="19">
        <f>ABS(Ct_Na+10^-pH-Kw*10^pH-Ct_Cl-Ct_OAc*Ka*10^pH/(1+Ka*10^pH))</f>
        <v>5.564207788857102E-2</v>
      </c>
      <c r="AB1023" s="19">
        <f>ABS(Ct_Na+10^-pH-Kw*10^pH-Ct_Cl-Ct_OAc*Ka*10^pH/(1+Ka*10^pH))</f>
        <v>5.2260447852823411E-2</v>
      </c>
      <c r="AC1023" s="19">
        <f>ABS(Ct_Na+10^-pH-Kw*10^pH-Ct_Cl-Ct_OAc*Ka*10^pH/(1+Ka*10^pH))</f>
        <v>4.9022716967533117E-2</v>
      </c>
      <c r="AD1023" s="19">
        <f>ABS(Ct_Na+10^-pH-Kw*10^pH-Ct_Cl-Ct_OAc*Ka*10^pH/(1+Ka*10^pH))</f>
        <v>4.5919891535796592E-2</v>
      </c>
      <c r="AE1023" s="19">
        <f>ABS(Ct_Na+10^-pH-Kw*10^pH-Ct_Cl-Ct_OAc*Ka*10^pH/(1+Ka*10^pH))</f>
        <v>4.294371204004932E-2</v>
      </c>
      <c r="AF1023" s="19">
        <f>ABS(Ct_Na+10^-pH-Kw*10^pH-Ct_Cl-Ct_OAc*Ka*10^pH/(1+Ka*10^pH))</f>
        <v>4.0086579724131946E-2</v>
      </c>
      <c r="AG1023" s="19">
        <f>ABS(Ct_Na+10^-pH-Kw*10^pH-Ct_Cl-Ct_OAc*Ka*10^pH/(1+Ka*10^pH))</f>
        <v>3.7341491812760329E-2</v>
      </c>
      <c r="AH1023" s="19">
        <f>ABS(Ct_Na+10^-pH-Kw*10^pH-Ct_Cl-Ct_OAc*Ka*10^pH/(1+Ka*10^pH))</f>
        <v>3.4701984205672283E-2</v>
      </c>
      <c r="AI1023" s="19">
        <f>ABS(Ct_Na+10^-pH-Kw*10^pH-Ct_Cl-Ct_OAc*Ka*10^pH/(1+Ka*10^pH))</f>
        <v>3.2162080659229028E-2</v>
      </c>
      <c r="AJ1023" s="19">
        <f>ABS(Ct_Na+10^-pH-Kw*10^pH-Ct_Cl-Ct_OAc*Ka*10^pH/(1+Ka*10^pH))</f>
        <v>2.9716247614505892E-2</v>
      </c>
      <c r="AK1023" s="19">
        <f>ABS(Ct_Na+10^-pH-Kw*10^pH-Ct_Cl-Ct_OAc*Ka*10^pH/(1+Ka*10^pH))</f>
        <v>2.7359353953227229E-2</v>
      </c>
      <c r="AL1023" s="19">
        <f>ABS(Ct_Na+10^-pH-Kw*10^pH-Ct_Cl-Ct_OAc*Ka*10^pH/(1+Ka*10^pH))</f>
        <v>2.5086635065565702E-2</v>
      </c>
      <c r="AM1023" s="19">
        <f>ABS(Ct_Na+10^-pH-Kw*10^pH-Ct_Cl-Ct_OAc*Ka*10^pH/(1+Ka*10^pH))</f>
        <v>2.2893660700278207E-2</v>
      </c>
      <c r="AN1023" s="19">
        <f>ABS(Ct_Na+10^-pH-Kw*10^pH-Ct_Cl-Ct_OAc*Ka*10^pH/(1+Ka*10^pH))</f>
        <v>2.0776306140690322E-2</v>
      </c>
      <c r="AO1023" s="19">
        <f>ABS(Ct_Na+10^-pH-Kw*10^pH-Ct_Cl-Ct_OAc*Ka*10^pH/(1+Ka*10^pH))</f>
        <v>1.8730726311935925E-2</v>
      </c>
      <c r="AP1023" s="19">
        <f>ABS(Ct_Na+10^-pH-Kw*10^pH-Ct_Cl-Ct_OAc*Ka*10^pH/(1+Ka*10^pH))</f>
        <v>1.6753332477473321E-2</v>
      </c>
      <c r="AQ1023" s="19">
        <f>ABS(Ct_Na+10^-pH-Kw*10^pH-Ct_Cl-Ct_OAc*Ka*10^pH/(1+Ka*10^pH))</f>
        <v>1.4840771227747226E-2</v>
      </c>
      <c r="AR1023" s="19">
        <f>ABS(Ct_Na+10^-pH-Kw*10^pH-Ct_Cl-Ct_OAc*Ka*10^pH/(1+Ka*10^pH))</f>
        <v>1.2989905502205801E-2</v>
      </c>
      <c r="AS1023" s="19">
        <f>ABS(Ct_Na+10^-pH-Kw*10^pH-Ct_Cl-Ct_OAc*Ka*10^pH/(1+Ka*10^pH))</f>
        <v>1.119779741874509E-2</v>
      </c>
      <c r="AT1023" s="19">
        <f>ABS(Ct_Na+10^-pH-Kw*10^pH-Ct_Cl-Ct_OAc*Ka*10^pH/(1+Ka*10^pH))</f>
        <v>9.4616927128925027E-3</v>
      </c>
      <c r="AU1023" s="19">
        <f>ABS(Ct_Na+10^-pH-Kw*10^pH-Ct_Cl-Ct_OAc*Ka*10^pH/(1+Ka*10^pH))</f>
        <v>7.7790066133738636E-3</v>
      </c>
      <c r="AV1023" s="19">
        <f>ABS(Ct_Na+10^-pH-Kw*10^pH-Ct_Cl-Ct_OAc*Ka*10^pH/(1+Ka*10^pH))</f>
        <v>6.147311001719398E-3</v>
      </c>
      <c r="AW1023" s="19">
        <f>ABS(Ct_Na+10^-pH-Kw*10^pH-Ct_Cl-Ct_OAc*Ka*10^pH/(1+Ka*10^pH))</f>
        <v>4.5643227217561366E-3</v>
      </c>
      <c r="AX1023" s="19">
        <f>ABS(Ct_Na+10^-pH-Kw*10^pH-Ct_Cl-Ct_OAc*Ka*10^pH/(1+Ka*10^pH))</f>
        <v>3.0278929206153035E-3</v>
      </c>
      <c r="AY1023" s="19">
        <f>ABS(Ct_Na+10^-pH-Kw*10^pH-Ct_Cl-Ct_OAc*Ka*10^pH/(1+Ka*10^pH))</f>
        <v>1.5359973166090002E-3</v>
      </c>
      <c r="AZ1023" s="19">
        <f>ABS(Ct_Na+10^-pH-Kw*10^pH-Ct_Cl-Ct_OAc*Ka*10^pH/(1+Ka*10^pH))</f>
        <v>8.6727301288586078E-5</v>
      </c>
      <c r="BA1023" s="19">
        <f>ABS(Ct_Na+10^-pH-Kw*10^pH-Ct_Cl-Ct_OAc*Ka*10^pH/(1+Ka*10^pH))</f>
        <v>1.3217182065579924E-3</v>
      </c>
      <c r="BB1023" s="19">
        <f>ABS(Ct_Na+10^-pH-Kw*10^pH-Ct_Cl-Ct_OAc*Ka*10^pH/(1+Ka*10^pH))</f>
        <v>2.6910402280755086E-3</v>
      </c>
      <c r="BC1023" s="19">
        <f>ABS(Ct_Na+10^-pH-Kw*10^pH-Ct_Cl-Ct_OAc*Ka*10^pH/(1+Ka*10^pH))</f>
        <v>4.0228465777706682E-3</v>
      </c>
      <c r="BD1023" s="19">
        <f>ABS(Ct_Na+10^-pH-Kw*10^pH-Ct_Cl-Ct_OAc*Ka*10^pH/(1+Ka*10^pH))</f>
        <v>5.3186581612578027E-3</v>
      </c>
      <c r="BE1023" s="19">
        <f>ABS(Ct_Na+10^-pH-Kw*10^pH-Ct_Cl-Ct_OAc*Ka*10^pH/(1+Ka*10^pH))</f>
        <v>6.5799147691852911E-3</v>
      </c>
      <c r="BF1023" s="19">
        <f>ABS(Ct_Na+10^-pH-Kw*10^pH-Ct_Cl-Ct_OAc*Ka*10^pH/(1+Ka*10^pH))</f>
        <v>7.8079804137462724E-3</v>
      </c>
      <c r="BG1023" s="19">
        <f>ABS(Ct_Na+10^-pH-Kw*10^pH-Ct_Cl-Ct_OAc*Ka*10^pH/(1+Ka*10^pH))</f>
        <v>9.0041482493576006E-3</v>
      </c>
      <c r="BH1023" s="19">
        <f>ABS(Ct_Na+10^-pH-Kw*10^pH-Ct_Cl-Ct_OAc*Ka*10^pH/(1+Ka*10^pH))</f>
        <v>1.0169645114825078E-2</v>
      </c>
      <c r="BI1023" s="19">
        <f>ABS(Ct_Na+10^-pH-Kw*10^pH-Ct_Cl-Ct_OAc*Ka*10^pH/(1+Ka*10^pH))</f>
        <v>1.1305635730533878E-2</v>
      </c>
      <c r="BJ1023" s="19">
        <f>ABS(Ct_Na+10^-pH-Kw*10^pH-Ct_Cl-Ct_OAc*Ka*10^pH/(1+Ka*10^pH))</f>
        <v>1.2413226580849958E-2</v>
      </c>
      <c r="BK1023" s="19">
        <f>ABS(Ct_Na+10^-pH-Kw*10^pH-Ct_Cl-Ct_OAc*Ka*10^pH/(1+Ka*10^pH))</f>
        <v>1.3493469508935992E-2</v>
      </c>
      <c r="BL1023" s="19">
        <f>ABS(Ct_Na+10^-pH-Kw*10^pH-Ct_Cl-Ct_OAc*Ka*10^pH/(1+Ka*10^pH))</f>
        <v>1.4547365048532136E-2</v>
      </c>
      <c r="BM1023" s="19">
        <f>ABS(Ct_Na+10^-pH-Kw*10^pH-Ct_Cl-Ct_OAc*Ka*10^pH/(1+Ka*10^pH))</f>
        <v>1.5575865514885011E-2</v>
      </c>
      <c r="BN1023" s="19">
        <f>ABS(Ct_Na+10^-pH-Kw*10^pH-Ct_Cl-Ct_OAc*Ka*10^pH/(1+Ka*10^pH))</f>
        <v>1.6579877874896128E-2</v>
      </c>
      <c r="BO1023" s="19">
        <f>ABS(Ct_Na+10^-pH-Kw*10^pH-Ct_Cl-Ct_OAc*Ka*10^pH/(1+Ka*10^pH))</f>
        <v>1.7560266414671698E-2</v>
      </c>
      <c r="BP1023" s="19">
        <f>ABS(Ct_Na+10^-pH-Kw*10^pH-Ct_Cl-Ct_OAc*Ka*10^pH/(1+Ka*10^pH))</f>
        <v>1.8517855220964115E-2</v>
      </c>
      <c r="BQ1023" s="19">
        <f>ABS(Ct_Na+10^-pH-Kw*10^pH-Ct_Cl-Ct_OAc*Ka*10^pH/(1+Ka*10^pH))</f>
        <v>1.9453430491479705E-2</v>
      </c>
      <c r="BR1023" s="19">
        <f>ABS(Ct_Na+10^-pH-Kw*10^pH-Ct_Cl-Ct_OAc*Ka*10^pH/(1+Ka*10^pH))</f>
        <v>2.0367742687665377E-2</v>
      </c>
      <c r="BS1023" s="19">
        <f>ABS(Ct_Na+10^-pH-Kw*10^pH-Ct_Cl-Ct_OAc*Ka*10^pH/(1+Ka*10^pH))</f>
        <v>2.1261508542363743E-2</v>
      </c>
      <c r="BT1023" s="19">
        <f>ABS(Ct_Na+10^-pH-Kw*10^pH-Ct_Cl-Ct_OAc*Ka*10^pH/(1+Ka*10^pH))</f>
        <v>2.2135412933624365E-2</v>
      </c>
      <c r="BU1023" s="19">
        <f>ABS(Ct_Na+10^-pH-Kw*10^pH-Ct_Cl-Ct_OAc*Ka*10^pH/(1+Ka*10^pH))</f>
        <v>2.2990110634967177E-2</v>
      </c>
      <c r="BV1023" s="19">
        <f>ABS(Ct_Na+10^-pH-Kw*10^pH-Ct_Cl-Ct_OAc*Ka*10^pH/(1+Ka*10^pH))</f>
        <v>2.3826227951498163E-2</v>
      </c>
      <c r="BW1023" s="19">
        <f>ABS(Ct_Na+10^-pH-Kw*10^pH-Ct_Cl-Ct_OAc*Ka*10^pH/(1+Ka*10^pH))</f>
        <v>2.4644364250469383E-2</v>
      </c>
      <c r="BX1023" s="19">
        <f>ABS(Ct_Na+10^-pH-Kw*10^pH-Ct_Cl-Ct_OAc*Ka*10^pH/(1+Ka*10^pH))</f>
        <v>2.5445093394143324E-2</v>
      </c>
      <c r="BY1023" s="19">
        <f>ABS(Ct_Na+10^-pH-Kw*10^pH-Ct_Cl-Ct_OAc*Ka*10^pH/(1+Ka*10^pH))</f>
        <v>2.6228965082160959E-2</v>
      </c>
      <c r="BZ1023" s="19">
        <f>ABS(Ct_Na+10^-pH-Kw*10^pH-Ct_Cl-Ct_OAc*Ka*10^pH/(1+Ka*10^pH))</f>
        <v>2.6996506110011587E-2</v>
      </c>
      <c r="CA1023" s="19">
        <f>ABS(Ct_Na+10^-pH-Kw*10^pH-Ct_Cl-Ct_OAc*Ka*10^pH/(1+Ka*10^pH))</f>
        <v>2.7748221549659079E-2</v>
      </c>
      <c r="CB1023" s="19">
        <f>ABS(Ct_Na+10^-pH-Kw*10^pH-Ct_Cl-Ct_OAc*Ka*10^pH/(1+Ka*10^pH))</f>
        <v>2.8484595857885216E-2</v>
      </c>
      <c r="CC1023" s="19">
        <f>ABS(Ct_Na+10^-pH-Kw*10^pH-Ct_Cl-Ct_OAc*Ka*10^pH/(1+Ka*10^pH))</f>
        <v>2.9206093917460325E-2</v>
      </c>
      <c r="CD1023" s="19">
        <f>ABS(Ct_Na+10^-pH-Kw*10^pH-Ct_Cl-Ct_OAc*Ka*10^pH/(1+Ka*10^pH))</f>
        <v>2.991316201584391E-2</v>
      </c>
      <c r="CE1023" s="19">
        <f>ABS(Ct_Na+10^-pH-Kw*10^pH-Ct_Cl-Ct_OAc*Ka*10^pH/(1+Ka*10^pH))</f>
        <v>3.0606228765744668E-2</v>
      </c>
      <c r="CF1023" s="19">
        <f>ABS(Ct_Na+10^-pH-Kw*10^pH-Ct_Cl-Ct_OAc*Ka*10^pH/(1+Ka*10^pH))</f>
        <v>3.1285705971529715E-2</v>
      </c>
      <c r="CG1023" s="19">
        <f>ABS(Ct_Na+10^-pH-Kw*10^pH-Ct_Cl-Ct_OAc*Ka*10^pH/(1+Ka*10^pH))</f>
        <v>3.1951989445163601E-2</v>
      </c>
      <c r="CH1023" s="19">
        <f>ABS(Ct_Na+10^-pH-Kw*10^pH-Ct_Cl-Ct_OAc*Ka*10^pH/(1+Ka*10^pH))</f>
        <v>3.2605459775073738E-2</v>
      </c>
      <c r="CI1023" s="19">
        <f>ABS(Ct_Na+10^-pH-Kw*10^pH-Ct_Cl-Ct_OAc*Ka*10^pH/(1+Ka*10^pH))</f>
        <v>3.3246483051080841E-2</v>
      </c>
      <c r="CJ1023" s="19">
        <f>ABS(Ct_Na+10^-pH-Kw*10^pH-Ct_Cl-Ct_OAc*Ka*10^pH/(1+Ka*10^pH))</f>
        <v>3.3875411548295362E-2</v>
      </c>
      <c r="CK1023" s="19">
        <f>ABS(Ct_Na+10^-pH-Kw*10^pH-Ct_Cl-Ct_OAc*Ka*10^pH/(1+Ka*10^pH))</f>
        <v>3.4492584372664774E-2</v>
      </c>
      <c r="CL1023" s="19">
        <f>ABS(Ct_Na+10^-pH-Kw*10^pH-Ct_Cl-Ct_OAc*Ka*10^pH/(1+Ka*10^pH))</f>
        <v>3.5098328070656944E-2</v>
      </c>
      <c r="CM1023" s="19">
        <f>ABS(Ct_Na+10^-pH-Kw*10^pH-Ct_Cl-Ct_OAc*Ka*10^pH/(1+Ka*10^pH))</f>
        <v>3.5692957205383194E-2</v>
      </c>
      <c r="CN1023" s="19">
        <f>ABS(Ct_Na+10^-pH-Kw*10^pH-Ct_Cl-Ct_OAc*Ka*10^pH/(1+Ka*10^pH))</f>
        <v>3.6276774901296258E-2</v>
      </c>
      <c r="CO1023" s="19">
        <f>ABS(Ct_Na+10^-pH-Kw*10^pH-Ct_Cl-Ct_OAc*Ka*10^pH/(1+Ka*10^pH))</f>
        <v>3.6850073359445124E-2</v>
      </c>
      <c r="CP1023" s="19">
        <f>ABS(Ct_Na+10^-pH-Kw*10^pH-Ct_Cl-Ct_OAc*Ka*10^pH/(1+Ka*10^pH))</f>
        <v>3.7413134345127046E-2</v>
      </c>
      <c r="CQ1023" s="19">
        <f>ABS(Ct_Na+10^-pH-Kw*10^pH-Ct_Cl-Ct_OAc*Ka*10^pH/(1+Ka*10^pH))</f>
        <v>3.7966229649646466E-2</v>
      </c>
      <c r="CR1023" s="19">
        <f>ABS(Ct_Na+10^-pH-Kw*10^pH-Ct_Cl-Ct_OAc*Ka*10^pH/(1+Ka*10^pH))</f>
        <v>3.8509621527770779E-2</v>
      </c>
      <c r="CS1023" s="19">
        <f>ABS(Ct_Na+10^-pH-Kw*10^pH-Ct_Cl-Ct_OAc*Ka*10^pH/(1+Ka*10^pH))</f>
        <v>3.9043563112362491E-2</v>
      </c>
      <c r="CT1023" s="19">
        <f>ABS(Ct_Na+10^-pH-Kw*10^pH-Ct_Cl-Ct_OAc*Ka*10^pH/(1+Ka*10^pH))</f>
        <v>3.9568298807564725E-2</v>
      </c>
      <c r="CU1023" s="19">
        <f>ABS(Ct_Na+10^-pH-Kw*10^pH-Ct_Cl-Ct_OAc*Ka*10^pH/(1+Ka*10^pH))</f>
        <v>4.0084064661823307E-2</v>
      </c>
      <c r="CV1023" s="19">
        <f>ABS(Ct_Na+10^-pH-Kw*10^pH-Ct_Cl-Ct_OAc*Ka*10^pH/(1+Ka*10^pH))</f>
        <v>4.059108872194192E-2</v>
      </c>
      <c r="CW1023" s="19">
        <f>ABS(Ct_Na+10^-pH-Kw*10^pH-Ct_Cl-Ct_OAc*Ka*10^pH/(1+Ka*10^pH))</f>
        <v>4.1089591369285444E-2</v>
      </c>
      <c r="CX1023" s="19">
        <f>ABS(Ct_Na+10^-pH-Kw*10^pH-Ct_Cl-Ct_OAc*Ka*10^pH/(1+Ka*10^pH))</f>
        <v>4.1579785639173215E-2</v>
      </c>
    </row>
    <row r="1024" spans="1:102">
      <c r="A1024" s="23">
        <v>9.9499999999999993</v>
      </c>
      <c r="B1024" s="19">
        <f>ABS(Ct_Na+10^-pH-Kw*10^pH-Ct_Cl-Ct_OAc*Ka*10^pH/(1+Ka*10^pH))</f>
        <v>0.25008786307488468</v>
      </c>
      <c r="C1024" s="19">
        <f>ABS(Ct_Na+10^-pH-Kw*10^pH-Ct_Cl-Ct_OAc*Ka*10^pH/(1+Ka*10^pH))</f>
        <v>0.23342125649901452</v>
      </c>
      <c r="D1024" s="19">
        <f>ABS(Ct_Na+10^-pH-Kw*10^pH-Ct_Cl-Ct_OAc*Ka*10^pH/(1+Ka*10^pH))</f>
        <v>0.2182697959754962</v>
      </c>
      <c r="E1024" s="19">
        <f>ABS(Ct_Na+10^-pH-Kw*10^pH-Ct_Cl-Ct_OAc*Ka*10^pH/(1+Ka*10^pH))</f>
        <v>0.20443585375837081</v>
      </c>
      <c r="F1024" s="19">
        <f>ABS(Ct_Na+10^-pH-Kw*10^pH-Ct_Cl-Ct_OAc*Ka*10^pH/(1+Ka*10^pH))</f>
        <v>0.19175474005933915</v>
      </c>
      <c r="G1024" s="19">
        <f>ABS(Ct_Na+10^-pH-Kw*10^pH-Ct_Cl-Ct_OAc*Ka*10^pH/(1+Ka*10^pH))</f>
        <v>0.18008811545623005</v>
      </c>
      <c r="H1024" s="19">
        <f>ABS(Ct_Na+10^-pH-Kw*10^pH-Ct_Cl-Ct_OAc*Ka*10^pH/(1+Ka*10^pH))</f>
        <v>0.16931892351489858</v>
      </c>
      <c r="I1024" s="19">
        <f>ABS(Ct_Na+10^-pH-Kw*10^pH-Ct_Cl-Ct_OAc*Ka*10^pH/(1+Ka*10^pH))</f>
        <v>0.1593474494951472</v>
      </c>
      <c r="J1024" s="19">
        <f>ABS(Ct_Na+10^-pH-Kw*10^pH-Ct_Cl-Ct_OAc*Ka*10^pH/(1+Ka*10^pH))</f>
        <v>0.15008822361966381</v>
      </c>
      <c r="K1024" s="19">
        <f>ABS(Ct_Na+10^-pH-Kw*10^pH-Ct_Cl-Ct_OAc*Ka*10^pH/(1+Ka*10^pH))</f>
        <v>0.14146756504593783</v>
      </c>
      <c r="L1024" s="19">
        <f>ABS(Ct_Na+10^-pH-Kw*10^pH-Ct_Cl-Ct_OAc*Ka*10^pH/(1+Ka*10^pH))</f>
        <v>0.13342161704379363</v>
      </c>
      <c r="M1024" s="19">
        <f>ABS(Ct_Na+10^-pH-Kw*10^pH-Ct_Cl-Ct_OAc*Ka*10^pH/(1+Ka*10^pH))</f>
        <v>0.12589476246114259</v>
      </c>
      <c r="N1024" s="19">
        <f>ABS(Ct_Na+10^-pH-Kw*10^pH-Ct_Cl-Ct_OAc*Ka*10^pH/(1+Ka*10^pH))</f>
        <v>0.11883833628990723</v>
      </c>
      <c r="O1024" s="19">
        <f>ABS(Ct_Na+10^-pH-Kw*10^pH-Ct_Cl-Ct_OAc*Ka*10^pH/(1+Ka*10^pH))</f>
        <v>0.11220957231086798</v>
      </c>
      <c r="P1024" s="19">
        <f>ABS(Ct_Na+10^-pH-Kw*10^pH-Ct_Cl-Ct_OAc*Ka*10^pH/(1+Ka*10^pH))</f>
        <v>0.10597073562471336</v>
      </c>
      <c r="Q1024" s="19">
        <f>ABS(Ct_Na+10^-pH-Kw*10^pH-Ct_Cl-Ct_OAc*Ka*10^pH/(1+Ka*10^pH))</f>
        <v>0.10008840389205333</v>
      </c>
      <c r="R1024" s="19">
        <f>ABS(Ct_Na+10^-pH-Kw*10^pH-Ct_Cl-Ct_OAc*Ka*10^pH/(1+Ka*10^pH))</f>
        <v>9.4532868366763279E-2</v>
      </c>
      <c r="S1024" s="19">
        <f>ABS(Ct_Na+10^-pH-Kw*10^pH-Ct_Cl-Ct_OAc*Ka*10^pH/(1+Ka*10^pH))</f>
        <v>8.927763205905645E-2</v>
      </c>
      <c r="T1024" s="19">
        <f>ABS(Ct_Na+10^-pH-Kw*10^pH-Ct_Cl-Ct_OAc*Ka*10^pH/(1+Ka*10^pH))</f>
        <v>8.4298987135965814E-2</v>
      </c>
      <c r="U1024" s="19">
        <f>ABS(Ct_Na+10^-pH-Kw*10^pH-Ct_Cl-Ct_OAc*Ka*10^pH/(1+Ka*10^pH))</f>
        <v>7.9575657337136216E-2</v>
      </c>
      <c r="V1024" s="19">
        <f>ABS(Ct_Na+10^-pH-Kw*10^pH-Ct_Cl-Ct_OAc*Ka*10^pH/(1+Ka*10^pH))</f>
        <v>7.5088494028248104E-2</v>
      </c>
      <c r="W1024" s="19">
        <f>ABS(Ct_Na+10^-pH-Kw*10^pH-Ct_Cl-Ct_OAc*Ka*10^pH/(1+Ka*10^pH))</f>
        <v>7.0820216734427677E-2</v>
      </c>
      <c r="X1024" s="19">
        <f>ABS(Ct_Na+10^-pH-Kw*10^pH-Ct_Cl-Ct_OAc*Ka*10^pH/(1+Ka*10^pH))</f>
        <v>6.6755190740313025E-2</v>
      </c>
      <c r="Y1024" s="19">
        <f>ABS(Ct_Na+10^-pH-Kw*10^pH-Ct_Cl-Ct_OAc*Ka*10^pH/(1+Ka*10^pH))</f>
        <v>6.2879235722668805E-2</v>
      </c>
      <c r="Z1024" s="19">
        <f>ABS(Ct_Na+10^-pH-Kw*10^pH-Ct_Cl-Ct_OAc*Ka*10^pH/(1+Ka*10^pH))</f>
        <v>5.9179460478553866E-2</v>
      </c>
      <c r="AA1024" s="19">
        <f>ABS(Ct_Na+10^-pH-Kw*10^pH-Ct_Cl-Ct_OAc*Ka*10^pH/(1+Ka*10^pH))</f>
        <v>5.5644119689732929E-2</v>
      </c>
      <c r="AB1024" s="19">
        <f>ABS(Ct_Na+10^-pH-Kw*10^pH-Ct_Cl-Ct_OAc*Ka*10^pH/(1+Ka*10^pH))</f>
        <v>5.2262489369991186E-2</v>
      </c>
      <c r="AC1024" s="19">
        <f>ABS(Ct_Na+10^-pH-Kw*10^pH-Ct_Cl-Ct_OAc*Ka*10^pH/(1+Ka*10^pH))</f>
        <v>4.9024758212791578E-2</v>
      </c>
      <c r="AD1024" s="19">
        <f>ABS(Ct_Na+10^-pH-Kw*10^pH-Ct_Cl-Ct_OAc*Ka*10^pH/(1+Ka*10^pH))</f>
        <v>4.5921932520475328E-2</v>
      </c>
      <c r="AE1024" s="19">
        <f>ABS(Ct_Na+10^-pH-Kw*10^pH-Ct_Cl-Ct_OAc*Ka*10^pH/(1+Ka*10^pH))</f>
        <v>4.2945752774784227E-2</v>
      </c>
      <c r="AF1024" s="19">
        <f>ABS(Ct_Na+10^-pH-Kw*10^pH-Ct_Cl-Ct_OAc*Ka*10^pH/(1+Ka*10^pH))</f>
        <v>4.008862021892079E-2</v>
      </c>
      <c r="AG1024" s="19">
        <f>ABS(Ct_Na+10^-pH-Kw*10^pH-Ct_Cl-Ct_OAc*Ka*10^pH/(1+Ka*10^pH))</f>
        <v>3.7343532077012756E-2</v>
      </c>
      <c r="AH1024" s="19">
        <f>ABS(Ct_Na+10^-pH-Kw*10^pH-Ct_Cl-Ct_OAc*Ka*10^pH/(1+Ka*10^pH))</f>
        <v>3.4704024248255055E-2</v>
      </c>
      <c r="AI1024" s="19">
        <f>ABS(Ct_Na+10^-pH-Kw*10^pH-Ct_Cl-Ct_OAc*Ka*10^pH/(1+Ka*10^pH))</f>
        <v>3.2164120488507066E-2</v>
      </c>
      <c r="AJ1024" s="19">
        <f>ABS(Ct_Na+10^-pH-Kw*10^pH-Ct_Cl-Ct_OAc*Ka*10^pH/(1+Ka*10^pH))</f>
        <v>2.9718287238379368E-2</v>
      </c>
      <c r="AK1024" s="19">
        <f>ABS(Ct_Na+10^-pH-Kw*10^pH-Ct_Cl-Ct_OAc*Ka*10^pH/(1+Ka*10^pH))</f>
        <v>2.7361393379165384E-2</v>
      </c>
      <c r="AL1024" s="19">
        <f>ABS(Ct_Na+10^-pH-Kw*10^pH-Ct_Cl-Ct_OAc*Ka*10^pH/(1+Ka*10^pH))</f>
        <v>2.5088674300637659E-2</v>
      </c>
      <c r="AM1024" s="19">
        <f>ABS(Ct_Na+10^-pH-Kw*10^pH-Ct_Cl-Ct_OAc*Ka*10^pH/(1+Ka*10^pH))</f>
        <v>2.2895699751181026E-2</v>
      </c>
      <c r="AN1024" s="19">
        <f>ABS(Ct_Na+10^-pH-Kw*10^pH-Ct_Cl-Ct_OAc*Ka*10^pH/(1+Ka*10^pH))</f>
        <v>2.0778345013774673E-2</v>
      </c>
      <c r="AO1024" s="19">
        <f>ABS(Ct_Na+10^-pH-Kw*10^pH-Ct_Cl-Ct_OAc*Ka*10^pH/(1+Ka*10^pH))</f>
        <v>1.8732765013229527E-2</v>
      </c>
      <c r="AP1024" s="19">
        <f>ABS(Ct_Na+10^-pH-Kw*10^pH-Ct_Cl-Ct_OAc*Ka*10^pH/(1+Ka*10^pH))</f>
        <v>1.6755371012702566E-2</v>
      </c>
      <c r="AQ1024" s="19">
        <f>ABS(Ct_Na+10^-pH-Kw*10^pH-Ct_Cl-Ct_OAc*Ka*10^pH/(1+Ka*10^pH))</f>
        <v>1.484280960235683E-2</v>
      </c>
      <c r="AR1024" s="19">
        <f>ABS(Ct_Na+10^-pH-Kw*10^pH-Ct_Cl-Ct_OAc*Ka*10^pH/(1+Ka*10^pH))</f>
        <v>1.2991943721377047E-2</v>
      </c>
      <c r="AS1024" s="19">
        <f>ABS(Ct_Na+10^-pH-Kw*10^pH-Ct_Cl-Ct_OAc*Ka*10^pH/(1+Ka*10^pH))</f>
        <v>1.1199835487412518E-2</v>
      </c>
      <c r="AT1024" s="19">
        <f>ABS(Ct_Na+10^-pH-Kw*10^pH-Ct_Cl-Ct_OAc*Ka*10^pH/(1+Ka*10^pH))</f>
        <v>9.4637306357593723E-3</v>
      </c>
      <c r="AU1024" s="19">
        <f>ABS(Ct_Na+10^-pH-Kw*10^pH-Ct_Cl-Ct_OAc*Ka*10^pH/(1+Ka*10^pH))</f>
        <v>7.7810443949263425E-3</v>
      </c>
      <c r="AV1024" s="19">
        <f>ABS(Ct_Na+10^-pH-Kw*10^pH-Ct_Cl-Ct_OAc*Ka*10^pH/(1+Ka*10^pH))</f>
        <v>6.1493486462397273E-3</v>
      </c>
      <c r="AW1024" s="19">
        <f>ABS(Ct_Na+10^-pH-Kw*10^pH-Ct_Cl-Ct_OAc*Ka*10^pH/(1+Ka*10^pH))</f>
        <v>4.566360233334843E-3</v>
      </c>
      <c r="AX1024" s="19">
        <f>ABS(Ct_Na+10^-pH-Kw*10^pH-Ct_Cl-Ct_OAc*Ka*10^pH/(1+Ka*10^pH))</f>
        <v>3.0299303031624328E-3</v>
      </c>
      <c r="AY1024" s="19">
        <f>ABS(Ct_Na+10^-pH-Kw*10^pH-Ct_Cl-Ct_OAc*Ka*10^pH/(1+Ka*10^pH))</f>
        <v>1.5380345738646023E-3</v>
      </c>
      <c r="AZ1024" s="19">
        <f>ABS(Ct_Na+10^-pH-Kw*10^pH-Ct_Cl-Ct_OAc*Ka*10^pH/(1+Ka*10^pH))</f>
        <v>8.8764436832408644E-5</v>
      </c>
      <c r="BA1024" s="19">
        <f>ABS(Ct_Na+10^-pH-Kw*10^pH-Ct_Cl-Ct_OAc*Ka*10^pH/(1+Ka*10^pH))</f>
        <v>1.3196811892974489E-3</v>
      </c>
      <c r="BB1024" s="19">
        <f>ABS(Ct_Na+10^-pH-Kw*10^pH-Ct_Cl-Ct_OAc*Ka*10^pH/(1+Ka*10^pH))</f>
        <v>2.6890033258125945E-3</v>
      </c>
      <c r="BC1024" s="19">
        <f>ABS(Ct_Na+10^-pH-Kw*10^pH-Ct_Cl-Ct_OAc*Ka*10^pH/(1+Ka*10^pH))</f>
        <v>4.020809787354758E-3</v>
      </c>
      <c r="BD1024" s="19">
        <f>ABS(Ct_Na+10^-pH-Kw*10^pH-Ct_Cl-Ct_OAc*Ka*10^pH/(1+Ka*10^pH))</f>
        <v>5.3166214796660158E-3</v>
      </c>
      <c r="BE1024" s="19">
        <f>ABS(Ct_Na+10^-pH-Kw*10^pH-Ct_Cl-Ct_OAc*Ka*10^pH/(1+Ka*10^pH))</f>
        <v>6.5778781935156364E-3</v>
      </c>
      <c r="BF1024" s="19">
        <f>ABS(Ct_Na+10^-pH-Kw*10^pH-Ct_Cl-Ct_OAc*Ka*10^pH/(1+Ka*10^pH))</f>
        <v>7.8059439412113407E-3</v>
      </c>
      <c r="BG1024" s="19">
        <f>ABS(Ct_Na+10^-pH-Kw*10^pH-Ct_Cl-Ct_OAc*Ka*10^pH/(1+Ka*10^pH))</f>
        <v>9.0021118772785555E-3</v>
      </c>
      <c r="BH1024" s="19">
        <f>ABS(Ct_Na+10^-pH-Kw*10^pH-Ct_Cl-Ct_OAc*Ka*10^pH/(1+Ka*10^pH))</f>
        <v>1.0167608840626126E-2</v>
      </c>
      <c r="BI1024" s="19">
        <f>ABS(Ct_Na+10^-pH-Kw*10^pH-Ct_Cl-Ct_OAc*Ka*10^pH/(1+Ka*10^pH))</f>
        <v>1.1303599551737056E-2</v>
      </c>
      <c r="BJ1024" s="19">
        <f>ABS(Ct_Na+10^-pH-Kw*10^pH-Ct_Cl-Ct_OAc*Ka*10^pH/(1+Ka*10^pH))</f>
        <v>1.2411190495070203E-2</v>
      </c>
      <c r="BK1024" s="19">
        <f>ABS(Ct_Na+10^-pH-Kw*10^pH-Ct_Cl-Ct_OAc*Ka*10^pH/(1+Ka*10^pH))</f>
        <v>1.3491433513876591E-2</v>
      </c>
      <c r="BL1024" s="19">
        <f>ABS(Ct_Na+10^-pH-Kw*10^pH-Ct_Cl-Ct_OAc*Ka*10^pH/(1+Ka*10^pH))</f>
        <v>1.4545329141980395E-2</v>
      </c>
      <c r="BM1024" s="19">
        <f>ABS(Ct_Na+10^-pH-Kw*10^pH-Ct_Cl-Ct_OAc*Ka*10^pH/(1+Ka*10^pH))</f>
        <v>1.5573829694708219E-2</v>
      </c>
      <c r="BN1024" s="19">
        <f>ABS(Ct_Na+10^-pH-Kw*10^pH-Ct_Cl-Ct_OAc*Ka*10^pH/(1+Ka*10^pH))</f>
        <v>1.6577842139037735E-2</v>
      </c>
      <c r="BO1024" s="19">
        <f>ABS(Ct_Na+10^-pH-Kw*10^pH-Ct_Cl-Ct_OAc*Ka*10^pH/(1+Ka*10^pH))</f>
        <v>1.7558230761147736E-2</v>
      </c>
      <c r="BP1024" s="19">
        <f>ABS(Ct_Na+10^-pH-Kw*10^pH-Ct_Cl-Ct_OAc*Ka*10^pH/(1+Ka*10^pH))</f>
        <v>1.8515819647859838E-2</v>
      </c>
      <c r="BQ1024" s="19">
        <f>ABS(Ct_Na+10^-pH-Kw*10^pH-Ct_Cl-Ct_OAc*Ka*10^pH/(1+Ka*10^pH))</f>
        <v>1.9451394996946383E-2</v>
      </c>
      <c r="BR1024" s="19">
        <f>ABS(Ct_Na+10^-pH-Kw*10^pH-Ct_Cl-Ct_OAc*Ka*10^pH/(1+Ka*10^pH))</f>
        <v>2.0365707269917301E-2</v>
      </c>
      <c r="BS1024" s="19">
        <f>ABS(Ct_Na+10^-pH-Kw*10^pH-Ct_Cl-Ct_OAc*Ka*10^pH/(1+Ka*10^pH))</f>
        <v>2.1259473199675416E-2</v>
      </c>
      <c r="BT1024" s="19">
        <f>ABS(Ct_Na+10^-pH-Kw*10^pH-Ct_Cl-Ct_OAc*Ka*10^pH/(1+Ka*10^pH))</f>
        <v>2.2133377664327776E-2</v>
      </c>
      <c r="BU1024" s="19">
        <f>ABS(Ct_Na+10^-pH-Kw*10^pH-Ct_Cl-Ct_OAc*Ka*10^pH/(1+Ka*10^pH))</f>
        <v>2.298807543744933E-2</v>
      </c>
      <c r="BV1024" s="19">
        <f>ABS(Ct_Na+10^-pH-Kw*10^pH-Ct_Cl-Ct_OAc*Ka*10^pH/(1+Ka*10^pH))</f>
        <v>2.3824192824198641E-2</v>
      </c>
      <c r="BW1024" s="19">
        <f>ABS(Ct_Na+10^-pH-Kw*10^pH-Ct_Cl-Ct_OAc*Ka*10^pH/(1+Ka*10^pH))</f>
        <v>2.4642329191878129E-2</v>
      </c>
      <c r="BX1024" s="19">
        <f>ABS(Ct_Na+10^-pH-Kw*10^pH-Ct_Cl-Ct_OAc*Ka*10^pH/(1+Ka*10^pH))</f>
        <v>2.5443058402798452E-2</v>
      </c>
      <c r="BY1024" s="19">
        <f>ABS(Ct_Na+10^-pH-Kw*10^pH-Ct_Cl-Ct_OAc*Ka*10^pH/(1+Ka*10^pH))</f>
        <v>2.6226930156646754E-2</v>
      </c>
      <c r="BZ1024" s="19">
        <f>ABS(Ct_Na+10^-pH-Kw*10^pH-Ct_Cl-Ct_OAc*Ka*10^pH/(1+Ka*10^pH))</f>
        <v>2.6994471248956577E-2</v>
      </c>
      <c r="CA1024" s="19">
        <f>ABS(Ct_Na+10^-pH-Kw*10^pH-Ct_Cl-Ct_OAc*Ka*10^pH/(1+Ka*10^pH))</f>
        <v>2.7746186751734209E-2</v>
      </c>
      <c r="CB1024" s="19">
        <f>ABS(Ct_Na+10^-pH-Kw*10^pH-Ct_Cl-Ct_OAc*Ka*10^pH/(1+Ka*10^pH))</f>
        <v>2.8482561121802127E-2</v>
      </c>
      <c r="CC1024" s="19">
        <f>ABS(Ct_Na+10^-pH-Kw*10^pH-Ct_Cl-Ct_OAc*Ka*10^pH/(1+Ka*10^pH))</f>
        <v>2.9204059241969678E-2</v>
      </c>
      <c r="CD1024" s="19">
        <f>ABS(Ct_Na+10^-pH-Kw*10^pH-Ct_Cl-Ct_OAc*Ka*10^pH/(1+Ka*10^pH))</f>
        <v>2.9911127399733853E-2</v>
      </c>
      <c r="CE1024" s="19">
        <f>ABS(Ct_Na+10^-pH-Kw*10^pH-Ct_Cl-Ct_OAc*Ka*10^pH/(1+Ka*10^pH))</f>
        <v>3.0604194207839344E-2</v>
      </c>
      <c r="CF1024" s="19">
        <f>ABS(Ct_Na+10^-pH-Kw*10^pH-Ct_Cl-Ct_OAc*Ka*10^pH/(1+Ka*10^pH))</f>
        <v>3.1283671470687877E-2</v>
      </c>
      <c r="CG1024" s="19">
        <f>ABS(Ct_Na+10^-pH-Kw*10^pH-Ct_Cl-Ct_OAc*Ka*10^pH/(1+Ka*10^pH))</f>
        <v>3.194995500027719E-2</v>
      </c>
      <c r="CH1024" s="19">
        <f>ABS(Ct_Na+10^-pH-Kw*10^pH-Ct_Cl-Ct_OAc*Ka*10^pH/(1+Ka*10^pH))</f>
        <v>3.2603425385066727E-2</v>
      </c>
      <c r="CI1024" s="19">
        <f>ABS(Ct_Na+10^-pH-Kw*10^pH-Ct_Cl-Ct_OAc*Ka*10^pH/(1+Ka*10^pH))</f>
        <v>3.3244448714907886E-2</v>
      </c>
      <c r="CJ1024" s="19">
        <f>ABS(Ct_Na+10^-pH-Kw*10^pH-Ct_Cl-Ct_OAc*Ka*10^pH/(1+Ka*10^pH))</f>
        <v>3.3873377264940704E-2</v>
      </c>
      <c r="CK1024" s="19">
        <f>ABS(Ct_Na+10^-pH-Kw*10^pH-Ct_Cl-Ct_OAc*Ka*10^pH/(1+Ka*10^pH))</f>
        <v>3.4490550141141177E-2</v>
      </c>
      <c r="CL1024" s="19">
        <f>ABS(Ct_Na+10^-pH-Kw*10^pH-Ct_Cl-Ct_OAc*Ka*10^pH/(1+Ka*10^pH))</f>
        <v>3.5096293890004564E-2</v>
      </c>
      <c r="CM1024" s="19">
        <f>ABS(Ct_Na+10^-pH-Kw*10^pH-Ct_Cl-Ct_OAc*Ka*10^pH/(1+Ka*10^pH))</f>
        <v>3.5690923074668632E-2</v>
      </c>
      <c r="CN1024" s="19">
        <f>ABS(Ct_Na+10^-pH-Kw*10^pH-Ct_Cl-Ct_OAc*Ka*10^pH/(1+Ka*10^pH))</f>
        <v>3.6274740819611538E-2</v>
      </c>
      <c r="CO1024" s="19">
        <f>ABS(Ct_Na+10^-pH-Kw*10^pH-Ct_Cl-Ct_OAc*Ka*10^pH/(1+Ka*10^pH))</f>
        <v>3.6848039325906835E-2</v>
      </c>
      <c r="CP1024" s="19">
        <f>ABS(Ct_Na+10^-pH-Kw*10^pH-Ct_Cl-Ct_OAc*Ka*10^pH/(1+Ka*10^pH))</f>
        <v>3.7411100358875425E-2</v>
      </c>
      <c r="CQ1024" s="19">
        <f>ABS(Ct_Na+10^-pH-Kw*10^pH-Ct_Cl-Ct_OAc*Ka*10^pH/(1+Ka*10^pH))</f>
        <v>3.7964195709844578E-2</v>
      </c>
      <c r="CR1024" s="19">
        <f>ABS(Ct_Na+10^-pH-Kw*10^pH-Ct_Cl-Ct_OAc*Ka*10^pH/(1+Ka*10^pH))</f>
        <v>3.8507587633603728E-2</v>
      </c>
      <c r="CS1024" s="19">
        <f>ABS(Ct_Na+10^-pH-Kw*10^pH-Ct_Cl-Ct_OAc*Ka*10^pH/(1+Ka*10^pH))</f>
        <v>3.9041529263036612E-2</v>
      </c>
      <c r="CT1024" s="19">
        <f>ABS(Ct_Na+10^-pH-Kw*10^pH-Ct_Cl-Ct_OAc*Ka*10^pH/(1+Ka*10^pH))</f>
        <v>3.9566265002306908E-2</v>
      </c>
      <c r="CU1024" s="19">
        <f>ABS(Ct_Na+10^-pH-Kw*10^pH-Ct_Cl-Ct_OAc*Ka*10^pH/(1+Ka*10^pH))</f>
        <v>4.0082030899880244E-2</v>
      </c>
      <c r="CV1024" s="19">
        <f>ABS(Ct_Na+10^-pH-Kw*10^pH-Ct_Cl-Ct_OAc*Ka*10^pH/(1+Ka*10^pH))</f>
        <v>4.0589055002579477E-2</v>
      </c>
      <c r="CW1024" s="19">
        <f>ABS(Ct_Na+10^-pH-Kw*10^pH-Ct_Cl-Ct_OAc*Ka*10^pH/(1+Ka*10^pH))</f>
        <v>4.1087557691787964E-2</v>
      </c>
      <c r="CX1024" s="19">
        <f>ABS(Ct_Na+10^-pH-Kw*10^pH-Ct_Cl-Ct_OAc*Ka*10^pH/(1+Ka*10^pH))</f>
        <v>4.1577752002842951E-2</v>
      </c>
    </row>
    <row r="1025" spans="1:102">
      <c r="A1025" s="24">
        <v>9.9600000000000009</v>
      </c>
      <c r="B1025" s="19">
        <f>ABS(Ct_Na+10^-pH-Kw*10^pH-Ct_Cl-Ct_OAc*Ka*10^pH/(1+Ka*10^pH))</f>
        <v>0.2500899677918878</v>
      </c>
      <c r="C1025" s="19">
        <f>ABS(Ct_Na+10^-pH-Kw*10^pH-Ct_Cl-Ct_OAc*Ka*10^pH/(1+Ka*10^pH))</f>
        <v>0.23342335984819257</v>
      </c>
      <c r="D1025" s="19">
        <f>ABS(Ct_Na+10^-pH-Kw*10^pH-Ct_Cl-Ct_OAc*Ka*10^pH/(1+Ka*10^pH))</f>
        <v>0.2182718980811969</v>
      </c>
      <c r="E1025" s="19">
        <f>ABS(Ct_Na+10^-pH-Kw*10^pH-Ct_Cl-Ct_OAc*Ka*10^pH/(1+Ka*10^pH))</f>
        <v>0.20443795472872259</v>
      </c>
      <c r="F1025" s="19">
        <f>ABS(Ct_Na+10^-pH-Kw*10^pH-Ct_Cl-Ct_OAc*Ka*10^pH/(1+Ka*10^pH))</f>
        <v>0.19175683998895443</v>
      </c>
      <c r="G1025" s="19">
        <f>ABS(Ct_Na+10^-pH-Kw*10^pH-Ct_Cl-Ct_OAc*Ka*10^pH/(1+Ka*10^pH))</f>
        <v>0.18009021442836778</v>
      </c>
      <c r="H1025" s="19">
        <f>ABS(Ct_Na+10^-pH-Kw*10^pH-Ct_Cl-Ct_OAc*Ka*10^pH/(1+Ka*10^pH))</f>
        <v>0.16932102160321086</v>
      </c>
      <c r="I1025" s="19">
        <f>ABS(Ct_Na+10^-pH-Kw*10^pH-Ct_Cl-Ct_OAc*Ka*10^pH/(1+Ka*10^pH))</f>
        <v>0.1593495467651026</v>
      </c>
      <c r="J1025" s="19">
        <f>ABS(Ct_Na+10^-pH-Kw*10^pH-Ct_Cl-Ct_OAc*Ka*10^pH/(1+Ka*10^pH))</f>
        <v>0.15009032012971638</v>
      </c>
      <c r="K1025" s="19">
        <f>ABS(Ct_Na+10^-pH-Kw*10^pH-Ct_Cl-Ct_OAc*Ka*10^pH/(1+Ka*10^pH))</f>
        <v>0.14146966084849466</v>
      </c>
      <c r="L1025" s="19">
        <f>ABS(Ct_Na+10^-pH-Kw*10^pH-Ct_Cl-Ct_OAc*Ka*10^pH/(1+Ka*10^pH))</f>
        <v>0.13342371218602112</v>
      </c>
      <c r="M1025" s="19">
        <f>ABS(Ct_Na+10^-pH-Kw*10^pH-Ct_Cl-Ct_OAc*Ka*10^pH/(1+Ka*10^pH))</f>
        <v>0.1258968569856426</v>
      </c>
      <c r="N1025" s="19">
        <f>ABS(Ct_Na+10^-pH-Kw*10^pH-Ct_Cl-Ct_OAc*Ka*10^pH/(1+Ka*10^pH))</f>
        <v>0.11884043023528779</v>
      </c>
      <c r="O1025" s="19">
        <f>ABS(Ct_Na+10^-pH-Kw*10^pH-Ct_Cl-Ct_OAc*Ka*10^pH/(1+Ka*10^pH))</f>
        <v>0.11221166571222718</v>
      </c>
      <c r="P1025" s="19">
        <f>ABS(Ct_Na+10^-pH-Kw*10^pH-Ct_Cl-Ct_OAc*Ka*10^pH/(1+Ka*10^pH))</f>
        <v>0.10597282851405249</v>
      </c>
      <c r="Q1025" s="19">
        <f>ABS(Ct_Na+10^-pH-Kw*10^pH-Ct_Cl-Ct_OAc*Ka*10^pH/(1+Ka*10^pH))</f>
        <v>0.10009049629863065</v>
      </c>
      <c r="R1025" s="19">
        <f>ABS(Ct_Na+10^-pH-Kw*10^pH-Ct_Cl-Ct_OAc*Ka*10^pH/(1+Ka*10^pH))</f>
        <v>9.45349603173989E-2</v>
      </c>
      <c r="S1025" s="19">
        <f>ABS(Ct_Na+10^-pH-Kw*10^pH-Ct_Cl-Ct_OAc*Ka*10^pH/(1+Ka*10^pH))</f>
        <v>8.9279723578395864E-2</v>
      </c>
      <c r="T1025" s="19">
        <f>ABS(Ct_Na+10^-pH-Kw*10^pH-Ct_Cl-Ct_OAc*Ka*10^pH/(1+Ka*10^pH))</f>
        <v>8.4301078246708835E-2</v>
      </c>
      <c r="U1025" s="19">
        <f>ABS(Ct_Na+10^-pH-Kw*10^pH-Ct_Cl-Ct_OAc*Ka*10^pH/(1+Ka*10^pH))</f>
        <v>7.9577748060236514E-2</v>
      </c>
      <c r="V1025" s="19">
        <f>ABS(Ct_Na+10^-pH-Kw*10^pH-Ct_Cl-Ct_OAc*Ka*10^pH/(1+Ka*10^pH))</f>
        <v>7.5090584383087772E-2</v>
      </c>
      <c r="W1025" s="19">
        <f>ABS(Ct_Na+10^-pH-Kw*10^pH-Ct_Cl-Ct_OAc*Ka*10^pH/(1+Ka*10^pH))</f>
        <v>7.0822306738970692E-2</v>
      </c>
      <c r="X1025" s="19">
        <f>ABS(Ct_Na+10^-pH-Kw*10^pH-Ct_Cl-Ct_OAc*Ka*10^pH/(1+Ka*10^pH))</f>
        <v>6.6757280411240169E-2</v>
      </c>
      <c r="Y1025" s="19">
        <f>ABS(Ct_Na+10^-pH-Kw*10^pH-Ct_Cl-Ct_OAc*Ka*10^pH/(1+Ka*10^pH))</f>
        <v>6.2881325075497083E-2</v>
      </c>
      <c r="Z1025" s="19">
        <f>ABS(Ct_Na+10^-pH-Kw*10^pH-Ct_Cl-Ct_OAc*Ka*10^pH/(1+Ka*10^pH))</f>
        <v>5.9181549527742329E-2</v>
      </c>
      <c r="AA1025" s="19">
        <f>ABS(Ct_Na+10^-pH-Kw*10^pH-Ct_Cl-Ct_OAc*Ka*10^pH/(1+Ka*10^pH))</f>
        <v>5.5646208448776657E-2</v>
      </c>
      <c r="AB1025" s="19">
        <f>ABS(Ct_Na+10^-pH-Kw*10^pH-Ct_Cl-Ct_OAc*Ka*10^pH/(1+Ka*10^pH))</f>
        <v>5.2264577851505192E-2</v>
      </c>
      <c r="AC1025" s="19">
        <f>ABS(Ct_Na+10^-pH-Kw*10^pH-Ct_Cl-Ct_OAc*Ka*10^pH/(1+Ka*10^pH))</f>
        <v>4.9026846428585652E-2</v>
      </c>
      <c r="AD1025" s="19">
        <f>ABS(Ct_Na+10^-pH-Kw*10^pH-Ct_Cl-Ct_OAc*Ka*10^pH/(1+Ka*10^pH))</f>
        <v>4.59240204816211E-2</v>
      </c>
      <c r="AE1025" s="19">
        <f>ABS(Ct_Na+10^-pH-Kw*10^pH-Ct_Cl-Ct_OAc*Ka*10^pH/(1+Ka*10^pH))</f>
        <v>4.2947840491675521E-2</v>
      </c>
      <c r="AF1025" s="19">
        <f>ABS(Ct_Na+10^-pH-Kw*10^pH-Ct_Cl-Ct_OAc*Ka*10^pH/(1+Ka*10^pH))</f>
        <v>4.0090707701327777E-2</v>
      </c>
      <c r="AG1025" s="19">
        <f>ABS(Ct_Na+10^-pH-Kw*10^pH-Ct_Cl-Ct_OAc*Ka*10^pH/(1+Ka*10^pH))</f>
        <v>3.7345619334130907E-2</v>
      </c>
      <c r="AH1025" s="19">
        <f>ABS(Ct_Na+10^-pH-Kw*10^pH-Ct_Cl-Ct_OAc*Ka*10^pH/(1+Ka*10^pH))</f>
        <v>3.4706111288749321E-2</v>
      </c>
      <c r="AI1025" s="19">
        <f>ABS(Ct_Na+10^-pH-Kw*10^pH-Ct_Cl-Ct_OAc*Ka*10^pH/(1+Ka*10^pH))</f>
        <v>3.2166207320551934E-2</v>
      </c>
      <c r="AJ1025" s="19">
        <f>ABS(Ct_Na+10^-pH-Kw*10^pH-Ct_Cl-Ct_OAc*Ka*10^pH/(1+Ka*10^pH))</f>
        <v>2.9720373869695199E-2</v>
      </c>
      <c r="AK1025" s="19">
        <f>ABS(Ct_Na+10^-pH-Kw*10^pH-Ct_Cl-Ct_OAc*Ka*10^pH/(1+Ka*10^pH))</f>
        <v>2.7363479817051402E-2</v>
      </c>
      <c r="AL1025" s="19">
        <f>ABS(Ct_Na+10^-pH-Kw*10^pH-Ct_Cl-Ct_OAc*Ka*10^pH/(1+Ka*10^pH))</f>
        <v>2.5090760552002073E-2</v>
      </c>
      <c r="AM1025" s="19">
        <f>ABS(Ct_Na+10^-pH-Kw*10^pH-Ct_Cl-Ct_OAc*Ka*10^pH/(1+Ka*10^pH))</f>
        <v>2.2897785822568462E-2</v>
      </c>
      <c r="AN1025" s="19">
        <f>ABS(Ct_Na+10^-pH-Kw*10^pH-Ct_Cl-Ct_OAc*Ka*10^pH/(1+Ka*10^pH))</f>
        <v>2.0780430911391222E-2</v>
      </c>
      <c r="AO1025" s="19">
        <f>ABS(Ct_Na+10^-pH-Kw*10^pH-Ct_Cl-Ct_OAc*Ka*10^pH/(1+Ka*10^pH))</f>
        <v>1.8734850742965742E-2</v>
      </c>
      <c r="AP1025" s="19">
        <f>ABS(Ct_Na+10^-pH-Kw*10^pH-Ct_Cl-Ct_OAc*Ka*10^pH/(1+Ka*10^pH))</f>
        <v>1.6757456580154442E-2</v>
      </c>
      <c r="AQ1025" s="19">
        <f>ABS(Ct_Na+10^-pH-Kw*10^pH-Ct_Cl-Ct_OAc*Ka*10^pH/(1+Ka*10^pH))</f>
        <v>1.4844895012845166E-2</v>
      </c>
      <c r="AR1025" s="19">
        <f>ABS(Ct_Na+10^-pH-Kw*10^pH-Ct_Cl-Ct_OAc*Ka*10^pH/(1+Ka*10^pH))</f>
        <v>1.2994028979965183E-2</v>
      </c>
      <c r="AS1025" s="19">
        <f>ABS(Ct_Na+10^-pH-Kw*10^pH-Ct_Cl-Ct_OAc*Ka*10^pH/(1+Ka*10^pH))</f>
        <v>1.1201920598922693E-2</v>
      </c>
      <c r="AT1025" s="19">
        <f>ABS(Ct_Na+10^-pH-Kw*10^pH-Ct_Cl-Ct_OAc*Ka*10^pH/(1+Ka*10^pH))</f>
        <v>9.4658156047877778E-3</v>
      </c>
      <c r="AU1025" s="19">
        <f>ABS(Ct_Na+10^-pH-Kw*10^pH-Ct_Cl-Ct_OAc*Ka*10^pH/(1+Ka*10^pH))</f>
        <v>7.7831292258570134E-3</v>
      </c>
      <c r="AV1025" s="19">
        <f>ABS(Ct_Na+10^-pH-Kw*10^pH-Ct_Cl-Ct_OAc*Ka*10^pH/(1+Ka*10^pH))</f>
        <v>6.151433343257455E-3</v>
      </c>
      <c r="AW1025" s="19">
        <f>ABS(Ct_Na+10^-pH-Kw*10^pH-Ct_Cl-Ct_OAc*Ka*10^pH/(1+Ka*10^pH))</f>
        <v>4.5684448004370271E-3</v>
      </c>
      <c r="AX1025" s="19">
        <f>ABS(Ct_Na+10^-pH-Kw*10^pH-Ct_Cl-Ct_OAc*Ka*10^pH/(1+Ka*10^pH))</f>
        <v>3.0320147441701209E-3</v>
      </c>
      <c r="AY1025" s="19">
        <f>ABS(Ct_Na+10^-pH-Kw*10^pH-Ct_Cl-Ct_OAc*Ka*10^pH/(1+Ka*10^pH))</f>
        <v>1.5401188924326903E-3</v>
      </c>
      <c r="AZ1025" s="19">
        <f>ABS(Ct_Na+10^-pH-Kw*10^pH-Ct_Cl-Ct_OAc*Ka*10^pH/(1+Ka*10^pH))</f>
        <v>9.0848636459202325E-5</v>
      </c>
      <c r="BA1025" s="19">
        <f>ABS(Ct_Na+10^-pH-Kw*10^pH-Ct_Cl-Ct_OAc*Ka*10^pH/(1+Ka*10^pH))</f>
        <v>1.3175971052615185E-3</v>
      </c>
      <c r="BB1025" s="19">
        <f>ABS(Ct_Na+10^-pH-Kw*10^pH-Ct_Cl-Ct_OAc*Ka*10^pH/(1+Ka*10^pH))</f>
        <v>2.6869193541566583E-3</v>
      </c>
      <c r="BC1025" s="19">
        <f>ABS(Ct_Na+10^-pH-Kw*10^pH-Ct_Cl-Ct_OAc*Ka*10^pH/(1+Ka*10^pH))</f>
        <v>4.0187259249999177E-3</v>
      </c>
      <c r="BD1025" s="19">
        <f>ABS(Ct_Na+10^-pH-Kw*10^pH-Ct_Cl-Ct_OAc*Ka*10^pH/(1+Ka*10^pH))</f>
        <v>5.3145377236581831E-3</v>
      </c>
      <c r="BE1025" s="19">
        <f>ABS(Ct_Na+10^-pH-Kw*10^pH-Ct_Cl-Ct_OAc*Ka*10^pH/(1+Ka*10^pH))</f>
        <v>6.5757945410188853E-3</v>
      </c>
      <c r="BF1025" s="19">
        <f>ABS(Ct_Na+10^-pH-Kw*10^pH-Ct_Cl-Ct_OAc*Ka*10^pH/(1+Ka*10^pH))</f>
        <v>7.8038603895017045E-3</v>
      </c>
      <c r="BG1025" s="19">
        <f>ABS(Ct_Na+10^-pH-Kw*10^pH-Ct_Cl-Ct_OAc*Ka*10^pH/(1+Ka*10^pH))</f>
        <v>9.0000284237381767E-3</v>
      </c>
      <c r="BH1025" s="19">
        <f>ABS(Ct_Na+10^-pH-Kw*10^pH-Ct_Cl-Ct_OAc*Ka*10^pH/(1+Ka*10^pH))</f>
        <v>1.0165525482737851E-2</v>
      </c>
      <c r="BI1025" s="19">
        <f>ABS(Ct_Na+10^-pH-Kw*10^pH-Ct_Cl-Ct_OAc*Ka*10^pH/(1+Ka*10^pH))</f>
        <v>1.1301516287079316E-2</v>
      </c>
      <c r="BJ1025" s="19">
        <f>ABS(Ct_Na+10^-pH-Kw*10^pH-Ct_Cl-Ct_OAc*Ka*10^pH/(1+Ka*10^pH))</f>
        <v>1.2409107321312236E-2</v>
      </c>
      <c r="BK1025" s="19">
        <f>ABS(Ct_Na+10^-pH-Kw*10^pH-Ct_Cl-Ct_OAc*Ka*10^pH/(1+Ka*10^pH))</f>
        <v>1.3489350428773951E-2</v>
      </c>
      <c r="BL1025" s="19">
        <f>ABS(Ct_Na+10^-pH-Kw*10^pH-Ct_Cl-Ct_OAc*Ka*10^pH/(1+Ka*10^pH))</f>
        <v>1.4543246143370762E-2</v>
      </c>
      <c r="BM1025" s="19">
        <f>ABS(Ct_Na+10^-pH-Kw*10^pH-Ct_Cl-Ct_OAc*Ka*10^pH/(1+Ka*10^pH))</f>
        <v>1.557174678050742E-2</v>
      </c>
      <c r="BN1025" s="19">
        <f>ABS(Ct_Na+10^-pH-Kw*10^pH-Ct_Cl-Ct_OAc*Ka*10^pH/(1+Ka*10^pH))</f>
        <v>1.6575759307236038E-2</v>
      </c>
      <c r="BO1025" s="19">
        <f>ABS(Ct_Na+10^-pH-Kw*10^pH-Ct_Cl-Ct_OAc*Ka*10^pH/(1+Ka*10^pH))</f>
        <v>1.7556148009806337E-2</v>
      </c>
      <c r="BP1025" s="19">
        <f>ABS(Ct_Na+10^-pH-Kw*10^pH-Ct_Cl-Ct_OAc*Ka*10^pH/(1+Ka*10^pH))</f>
        <v>1.8513736975107567E-2</v>
      </c>
      <c r="BQ1025" s="19">
        <f>ABS(Ct_Na+10^-pH-Kw*10^pH-Ct_Cl-Ct_OAc*Ka*10^pH/(1+Ka*10^pH))</f>
        <v>1.9449312400976602E-2</v>
      </c>
      <c r="BR1025" s="19">
        <f>ABS(Ct_Na+10^-pH-Kw*10^pH-Ct_Cl-Ct_OAc*Ka*10^pH/(1+Ka*10^pH))</f>
        <v>2.036362474898494E-2</v>
      </c>
      <c r="BS1025" s="19">
        <f>ABS(Ct_Na+10^-pH-Kw*10^pH-Ct_Cl-Ct_OAc*Ka*10^pH/(1+Ka*10^pH))</f>
        <v>2.1257390752094242E-2</v>
      </c>
      <c r="BT1025" s="19">
        <f>ABS(Ct_Na+10^-pH-Kw*10^pH-Ct_Cl-Ct_OAc*Ka*10^pH/(1+Ka*10^pH))</f>
        <v>2.213129528846778E-2</v>
      </c>
      <c r="BU1025" s="19">
        <f>ABS(Ct_Na+10^-pH-Kw*10^pH-Ct_Cl-Ct_OAc*Ka*10^pH/(1+Ka*10^pH))</f>
        <v>2.2985993131734203E-2</v>
      </c>
      <c r="BV1025" s="19">
        <f>ABS(Ct_Na+10^-pH-Kw*10^pH-Ct_Cl-Ct_OAc*Ka*10^pH/(1+Ka*10^pH))</f>
        <v>2.3822110587103505E-2</v>
      </c>
      <c r="BW1025" s="19">
        <f>ABS(Ct_Na+10^-pH-Kw*10^pH-Ct_Cl-Ct_OAc*Ka*10^pH/(1+Ka*10^pH))</f>
        <v>2.4640247021927277E-2</v>
      </c>
      <c r="BX1025" s="19">
        <f>ABS(Ct_Na+10^-pH-Kw*10^pH-Ct_Cl-Ct_OAc*Ka*10^pH/(1+Ka*10^pH))</f>
        <v>2.5440976298563289E-2</v>
      </c>
      <c r="BY1025" s="19">
        <f>ABS(Ct_Na+10^-pH-Kw*10^pH-Ct_Cl-Ct_OAc*Ka*10^pH/(1+Ka*10^pH))</f>
        <v>2.6224848116743797E-2</v>
      </c>
      <c r="BZ1025" s="19">
        <f>ABS(Ct_Na+10^-pH-Kw*10^pH-Ct_Cl-Ct_OAc*Ka*10^pH/(1+Ka*10^pH))</f>
        <v>2.6992389272045565E-2</v>
      </c>
      <c r="CA1025" s="19">
        <f>ABS(Ct_Na+10^-pH-Kw*10^pH-Ct_Cl-Ct_OAc*Ka*10^pH/(1+Ka*10^pH))</f>
        <v>2.7744104836516334E-2</v>
      </c>
      <c r="CB1025" s="19">
        <f>ABS(Ct_Na+10^-pH-Kw*10^pH-Ct_Cl-Ct_OAc*Ka*10^pH/(1+Ka*10^pH))</f>
        <v>2.8480479267018348E-2</v>
      </c>
      <c r="CC1025" s="19">
        <f>ABS(Ct_Na+10^-pH-Kw*10^pH-Ct_Cl-Ct_OAc*Ka*10^pH/(1+Ka*10^pH))</f>
        <v>2.9201977446399109E-2</v>
      </c>
      <c r="CD1025" s="19">
        <f>ABS(Ct_Na+10^-pH-Kw*10^pH-Ct_Cl-Ct_OAc*Ka*10^pH/(1+Ka*10^pH))</f>
        <v>2.9909045662192227E-2</v>
      </c>
      <c r="CE1025" s="19">
        <f>ABS(Ct_Na+10^-pH-Kw*10^pH-Ct_Cl-Ct_OAc*Ka*10^pH/(1+Ka*10^pH))</f>
        <v>3.060211252717758E-2</v>
      </c>
      <c r="CF1025" s="19">
        <f>ABS(Ct_Na+10^-pH-Kw*10^pH-Ct_Cl-Ct_OAc*Ka*10^pH/(1+Ka*10^pH))</f>
        <v>3.1281589845790658E-2</v>
      </c>
      <c r="CG1025" s="19">
        <f>ABS(Ct_Na+10^-pH-Kw*10^pH-Ct_Cl-Ct_OAc*Ka*10^pH/(1+Ka*10^pH))</f>
        <v>3.1947873430061752E-2</v>
      </c>
      <c r="CH1025" s="19">
        <f>ABS(Ct_Na+10^-pH-Kw*10^pH-Ct_Cl-Ct_OAc*Ka*10^pH/(1+Ka*10^pH))</f>
        <v>3.2601343868481451E-2</v>
      </c>
      <c r="CI1025" s="19">
        <f>ABS(Ct_Na+10^-pH-Kw*10^pH-Ct_Cl-Ct_OAc*Ka*10^pH/(1+Ka*10^pH))</f>
        <v>3.3242367250931264E-2</v>
      </c>
      <c r="CJ1025" s="19">
        <f>ABS(Ct_Na+10^-pH-Kw*10^pH-Ct_Cl-Ct_OAc*Ka*10^pH/(1+Ka*10^pH))</f>
        <v>3.3871295852580141E-2</v>
      </c>
      <c r="CK1025" s="19">
        <f>ABS(Ct_Na+10^-pH-Kw*10^pH-Ct_Cl-Ct_OAc*Ka*10^pH/(1+Ka*10^pH))</f>
        <v>3.4488468779431861E-2</v>
      </c>
      <c r="CL1025" s="19">
        <f>ABS(Ct_Na+10^-pH-Kw*10^pH-Ct_Cl-Ct_OAc*Ka*10^pH/(1+Ka*10^pH))</f>
        <v>3.5094212578008523E-2</v>
      </c>
      <c r="CM1025" s="19">
        <f>ABS(Ct_Na+10^-pH-Kw*10^pH-Ct_Cl-Ct_OAc*Ka*10^pH/(1+Ka*10^pH))</f>
        <v>3.5688841811473693E-2</v>
      </c>
      <c r="CN1025" s="19">
        <f>ABS(Ct_Na+10^-pH-Kw*10^pH-Ct_Cl-Ct_OAc*Ka*10^pH/(1+Ka*10^pH))</f>
        <v>3.6272659604330404E-2</v>
      </c>
      <c r="CO1025" s="19">
        <f>ABS(Ct_Na+10^-pH-Kw*10^pH-Ct_Cl-Ct_OAc*Ka*10^pH/(1+Ka*10^pH))</f>
        <v>3.6845958157676197E-2</v>
      </c>
      <c r="CP1025" s="19">
        <f>ABS(Ct_Na+10^-pH-Kw*10^pH-Ct_Cl-Ct_OAc*Ka*10^pH/(1+Ka*10^pH))</f>
        <v>3.7409019236855093E-2</v>
      </c>
      <c r="CQ1025" s="19">
        <f>ABS(Ct_Na+10^-pH-Kw*10^pH-Ct_Cl-Ct_OAc*Ka*10^pH/(1+Ka*10^pH))</f>
        <v>3.7962114633216672E-2</v>
      </c>
      <c r="CR1025" s="19">
        <f>ABS(Ct_Na+10^-pH-Kw*10^pH-Ct_Cl-Ct_OAc*Ka*10^pH/(1+Ka*10^pH))</f>
        <v>3.8505506601571884E-2</v>
      </c>
      <c r="CS1025" s="19">
        <f>ABS(Ct_Na+10^-pH-Kw*10^pH-Ct_Cl-Ct_OAc*Ka*10^pH/(1+Ka*10^pH))</f>
        <v>3.9039448274825257E-2</v>
      </c>
      <c r="CT1025" s="19">
        <f>ABS(Ct_Na+10^-pH-Kw*10^pH-Ct_Cl-Ct_OAc*Ka*10^pH/(1+Ka*10^pH))</f>
        <v>3.9564184057160508E-2</v>
      </c>
      <c r="CU1025" s="19">
        <f>ABS(Ct_Na+10^-pH-Kw*10^pH-Ct_Cl-Ct_OAc*Ka*10^pH/(1+Ka*10^pH))</f>
        <v>4.0079949997062651E-2</v>
      </c>
      <c r="CV1025" s="19">
        <f>ABS(Ct_Na+10^-pH-Kw*10^pH-Ct_Cl-Ct_OAc*Ka*10^pH/(1+Ka*10^pH))</f>
        <v>4.0586974141373244E-2</v>
      </c>
      <c r="CW1025" s="19">
        <f>ABS(Ct_Na+10^-pH-Kw*10^pH-Ct_Cl-Ct_OAc*Ka*10^pH/(1+Ka*10^pH))</f>
        <v>4.1085476871493748E-2</v>
      </c>
      <c r="CX1025" s="19">
        <f>ABS(Ct_Na+10^-pH-Kw*10^pH-Ct_Cl-Ct_OAc*Ka*10^pH/(1+Ka*10^pH))</f>
        <v>4.1575671222778887E-2</v>
      </c>
    </row>
    <row r="1026" spans="1:102">
      <c r="A1026" s="23">
        <v>9.9700000000000006</v>
      </c>
      <c r="B1026" s="19">
        <f>ABS(Ct_Na+10^-pH-Kw*10^pH-Ct_Cl-Ct_OAc*Ka*10^pH/(1+Ka*10^pH))</f>
        <v>0.25009212021101718</v>
      </c>
      <c r="C1026" s="19">
        <f>ABS(Ct_Na+10^-pH-Kw*10^pH-Ct_Cl-Ct_OAc*Ka*10^pH/(1+Ka*10^pH))</f>
        <v>0.23342551093063196</v>
      </c>
      <c r="D1026" s="19">
        <f>ABS(Ct_Na+10^-pH-Kw*10^pH-Ct_Cl-Ct_OAc*Ka*10^pH/(1+Ka*10^pH))</f>
        <v>0.21827404794846356</v>
      </c>
      <c r="E1026" s="19">
        <f>ABS(Ct_Na+10^-pH-Kw*10^pH-Ct_Cl-Ct_OAc*Ka*10^pH/(1+Ka*10^pH))</f>
        <v>0.20444010348648375</v>
      </c>
      <c r="F1026" s="19">
        <f>ABS(Ct_Na+10^-pH-Kw*10^pH-Ct_Cl-Ct_OAc*Ka*10^pH/(1+Ka*10^pH))</f>
        <v>0.1917589877296689</v>
      </c>
      <c r="G1026" s="19">
        <f>ABS(Ct_Na+10^-pH-Kw*10^pH-Ct_Cl-Ct_OAc*Ka*10^pH/(1+Ka*10^pH))</f>
        <v>0.18009236123339925</v>
      </c>
      <c r="H1026" s="19">
        <f>ABS(Ct_Na+10^-pH-Kw*10^pH-Ct_Cl-Ct_OAc*Ka*10^pH/(1+Ka*10^pH))</f>
        <v>0.16932316754453497</v>
      </c>
      <c r="I1026" s="19">
        <f>ABS(Ct_Na+10^-pH-Kw*10^pH-Ct_Cl-Ct_OAc*Ka*10^pH/(1+Ka*10^pH))</f>
        <v>0.15935169190669765</v>
      </c>
      <c r="J1026" s="19">
        <f>ABS(Ct_Na+10^-pH-Kw*10^pH-Ct_Cl-Ct_OAc*Ka*10^pH/(1+Ka*10^pH))</f>
        <v>0.15009246452870592</v>
      </c>
      <c r="K1026" s="19">
        <f>ABS(Ct_Na+10^-pH-Kw*10^pH-Ct_Cl-Ct_OAc*Ka*10^pH/(1+Ka*10^pH))</f>
        <v>0.14147180455609282</v>
      </c>
      <c r="L1026" s="19">
        <f>ABS(Ct_Na+10^-pH-Kw*10^pH-Ct_Cl-Ct_OAc*Ka*10^pH/(1+Ka*10^pH))</f>
        <v>0.13342585524832068</v>
      </c>
      <c r="M1026" s="19">
        <f>ABS(Ct_Na+10^-pH-Kw*10^pH-Ct_Cl-Ct_OAc*Ka*10^pH/(1+Ka*10^pH))</f>
        <v>0.12589899944427574</v>
      </c>
      <c r="N1026" s="19">
        <f>ABS(Ct_Na+10^-pH-Kw*10^pH-Ct_Cl-Ct_OAc*Ka*10^pH/(1+Ka*10^pH))</f>
        <v>0.1188425721279836</v>
      </c>
      <c r="O1026" s="19">
        <f>ABS(Ct_Na+10^-pH-Kw*10^pH-Ct_Cl-Ct_OAc*Ka*10^pH/(1+Ka*10^pH))</f>
        <v>0.11221380707328496</v>
      </c>
      <c r="P1026" s="19">
        <f>ABS(Ct_Na+10^-pH-Kw*10^pH-Ct_Cl-Ct_OAc*Ka*10^pH/(1+Ka*10^pH))</f>
        <v>0.10597496937474503</v>
      </c>
      <c r="Q1026" s="19">
        <f>ABS(Ct_Na+10^-pH-Kw*10^pH-Ct_Cl-Ct_OAc*Ka*10^pH/(1+Ka*10^pH))</f>
        <v>0.10009263668755027</v>
      </c>
      <c r="R1026" s="19">
        <f>ABS(Ct_Na+10^-pH-Kw*10^pH-Ct_Cl-Ct_OAc*Ka*10^pH/(1+Ka*10^pH))</f>
        <v>9.4537100260755194E-2</v>
      </c>
      <c r="S1026" s="19">
        <f>ABS(Ct_Na+10^-pH-Kw*10^pH-Ct_Cl-Ct_OAc*Ka*10^pH/(1+Ka*10^pH))</f>
        <v>8.9281863100273334E-2</v>
      </c>
      <c r="T1026" s="19">
        <f>ABS(Ct_Na+10^-pH-Kw*10^pH-Ct_Cl-Ct_OAc*Ka*10^pH/(1+Ka*10^pH))</f>
        <v>8.4303217369290598E-2</v>
      </c>
      <c r="U1026" s="19">
        <f>ABS(Ct_Na+10^-pH-Kw*10^pH-Ct_Cl-Ct_OAc*Ka*10^pH/(1+Ka*10^pH))</f>
        <v>7.9579886803999217E-2</v>
      </c>
      <c r="V1026" s="19">
        <f>ABS(Ct_Na+10^-pH-Kw*10^pH-Ct_Cl-Ct_OAc*Ka*10^pH/(1+Ka*10^pH))</f>
        <v>7.5092722766972458E-2</v>
      </c>
      <c r="W1026" s="19">
        <f>ABS(Ct_Na+10^-pH-Kw*10^pH-Ct_Cl-Ct_OAc*Ka*10^pH/(1+Ka*10^pH))</f>
        <v>7.082444478053232E-2</v>
      </c>
      <c r="X1026" s="19">
        <f>ABS(Ct_Na+10^-pH-Kw*10^pH-Ct_Cl-Ct_OAc*Ka*10^pH/(1+Ka*10^pH))</f>
        <v>6.6759418126779851E-2</v>
      </c>
      <c r="Y1026" s="19">
        <f>ABS(Ct_Na+10^-pH-Kw*10^pH-Ct_Cl-Ct_OAc*Ka*10^pH/(1+Ka*10^pH))</f>
        <v>6.2883462480178634E-2</v>
      </c>
      <c r="Z1026" s="19">
        <f>ABS(Ct_Na+10^-pH-Kw*10^pH-Ct_Cl-Ct_OAc*Ka*10^pH/(1+Ka*10^pH))</f>
        <v>5.9183686635695662E-2</v>
      </c>
      <c r="AA1026" s="19">
        <f>ABS(Ct_Na+10^-pH-Kw*10^pH-Ct_Cl-Ct_OAc*Ka*10^pH/(1+Ka*10^pH))</f>
        <v>5.5648345273189695E-2</v>
      </c>
      <c r="AB1026" s="19">
        <f>ABS(Ct_Na+10^-pH-Kw*10^pH-Ct_Cl-Ct_OAc*Ka*10^pH/(1+Ka*10^pH))</f>
        <v>5.2266714404705775E-2</v>
      </c>
      <c r="AC1026" s="19">
        <f>ABS(Ct_Na+10^-pH-Kw*10^pH-Ct_Cl-Ct_OAc*Ka*10^pH/(1+Ka*10^pH))</f>
        <v>4.9028982722114714E-2</v>
      </c>
      <c r="AD1026" s="19">
        <f>ABS(Ct_Na+10^-pH-Kw*10^pH-Ct_Cl-Ct_OAc*Ka*10^pH/(1+Ka*10^pH))</f>
        <v>4.592615652629832E-2</v>
      </c>
      <c r="AE1026" s="19">
        <f>ABS(Ct_Na+10^-pH-Kw*10^pH-Ct_Cl-Ct_OAc*Ka*10^pH/(1+Ka*10^pH))</f>
        <v>4.2949976297658107E-2</v>
      </c>
      <c r="AF1026" s="19">
        <f>ABS(Ct_Na+10^-pH-Kw*10^pH-Ct_Cl-Ct_OAc*Ka*10^pH/(1+Ka*10^pH))</f>
        <v>4.0092843278163509E-2</v>
      </c>
      <c r="AG1026" s="19">
        <f>ABS(Ct_Na+10^-pH-Kw*10^pH-Ct_Cl-Ct_OAc*Ka*10^pH/(1+Ka*10^pH))</f>
        <v>3.7347754690805937E-2</v>
      </c>
      <c r="AH1026" s="19">
        <f>ABS(Ct_Na+10^-pH-Kw*10^pH-Ct_Cl-Ct_OAc*Ka*10^pH/(1+Ka*10^pH))</f>
        <v>3.4708246433731368E-2</v>
      </c>
      <c r="AI1026" s="19">
        <f>ABS(Ct_Na+10^-pH-Kw*10^pH-Ct_Cl-Ct_OAc*Ka*10^pH/(1+Ka*10^pH))</f>
        <v>3.2168342261829415E-2</v>
      </c>
      <c r="AJ1026" s="19">
        <f>ABS(Ct_Na+10^-pH-Kw*10^pH-Ct_Cl-Ct_OAc*Ka*10^pH/(1+Ka*10^pH))</f>
        <v>2.9722508614812723E-2</v>
      </c>
      <c r="AK1026" s="19">
        <f>ABS(Ct_Na+10^-pH-Kw*10^pH-Ct_Cl-Ct_OAc*Ka*10^pH/(1+Ka*10^pH))</f>
        <v>2.7365614373142076E-2</v>
      </c>
      <c r="AL1026" s="19">
        <f>ABS(Ct_Na+10^-pH-Kw*10^pH-Ct_Cl-Ct_OAc*Ka*10^pH/(1+Ka*10^pH))</f>
        <v>2.5092894925816844E-2</v>
      </c>
      <c r="AM1026" s="19">
        <f>ABS(Ct_Na+10^-pH-Kw*10^pH-Ct_Cl-Ct_OAc*Ka*10^pH/(1+Ka*10^pH))</f>
        <v>2.2899920020502978E-2</v>
      </c>
      <c r="AN1026" s="19">
        <f>ABS(Ct_Na+10^-pH-Kw*10^pH-Ct_Cl-Ct_OAc*Ka*10^pH/(1+Ka*10^pH))</f>
        <v>2.0782564939510299E-2</v>
      </c>
      <c r="AO1026" s="19">
        <f>ABS(Ct_Na+10^-pH-Kw*10^pH-Ct_Cl-Ct_OAc*Ka*10^pH/(1+Ka*10^pH))</f>
        <v>1.8736984607025858E-2</v>
      </c>
      <c r="AP1026" s="19">
        <f>ABS(Ct_Na+10^-pH-Kw*10^pH-Ct_Cl-Ct_OAc*Ka*10^pH/(1+Ka*10^pH))</f>
        <v>1.6759590285624223E-2</v>
      </c>
      <c r="AQ1026" s="19">
        <f>ABS(Ct_Na+10^-pH-Kw*10^pH-Ct_Cl-Ct_OAc*Ka*10^pH/(1+Ka*10^pH))</f>
        <v>1.4847028564924286E-2</v>
      </c>
      <c r="AR1026" s="19">
        <f>ABS(Ct_Na+10^-pH-Kw*10^pH-Ct_Cl-Ct_OAc*Ka*10^pH/(1+Ka*10^pH))</f>
        <v>1.2996162383601753E-2</v>
      </c>
      <c r="AS1026" s="19">
        <f>ABS(Ct_Na+10^-pH-Kw*10^pH-Ct_Cl-Ct_OAc*Ka*10^pH/(1+Ka*10^pH))</f>
        <v>1.1204053858829166E-2</v>
      </c>
      <c r="AT1026" s="19">
        <f>ABS(Ct_Na+10^-pH-Kw*10^pH-Ct_Cl-Ct_OAc*Ka*10^pH/(1+Ka*10^pH))</f>
        <v>9.4679487254556924E-3</v>
      </c>
      <c r="AU1026" s="19">
        <f>ABS(Ct_Na+10^-pH-Kw*10^pH-Ct_Cl-Ct_OAc*Ka*10^pH/(1+Ka*10^pH))</f>
        <v>7.785262211570651E-3</v>
      </c>
      <c r="AV1026" s="19">
        <f>ABS(Ct_Na+10^-pH-Kw*10^pH-Ct_Cl-Ct_OAc*Ka*10^pH/(1+Ka*10^pH))</f>
        <v>6.15356619810635E-3</v>
      </c>
      <c r="AW1026" s="19">
        <f>ABS(Ct_Na+10^-pH-Kw*10^pH-Ct_Cl-Ct_OAc*Ka*10^pH/(1+Ka*10^pH))</f>
        <v>4.5705775283275824E-3</v>
      </c>
      <c r="AX1026" s="19">
        <f>ABS(Ct_Na+10^-pH-Kw*10^pH-Ct_Cl-Ct_OAc*Ka*10^pH/(1+Ka*10^pH))</f>
        <v>3.0341473488363982E-3</v>
      </c>
      <c r="AY1026" s="19">
        <f>ABS(Ct_Na+10^-pH-Kw*10^pH-Ct_Cl-Ct_OAc*Ka*10^pH/(1+Ka*10^pH))</f>
        <v>1.5422513774464228E-3</v>
      </c>
      <c r="AZ1026" s="19">
        <f>ABS(Ct_Na+10^-pH-Kw*10^pH-Ct_Cl-Ct_OAc*Ka*10^pH/(1+Ka*10^pH))</f>
        <v>9.298100523900954E-5</v>
      </c>
      <c r="BA1026" s="19">
        <f>ABS(Ct_Na+10^-pH-Kw*10^pH-Ct_Cl-Ct_OAc*Ka*10^pH/(1+Ka*10^pH))</f>
        <v>1.3154648494414153E-3</v>
      </c>
      <c r="BB1026" s="19">
        <f>ABS(Ct_Na+10^-pH-Kw*10^pH-Ct_Cl-Ct_OAc*Ka*10^pH/(1+Ka*10^pH))</f>
        <v>2.6847872081585053E-3</v>
      </c>
      <c r="BC1026" s="19">
        <f>ABS(Ct_Na+10^-pH-Kw*10^pH-Ct_Cl-Ct_OAc*Ka*10^pH/(1+Ka*10^pH))</f>
        <v>4.0165938858148925E-3</v>
      </c>
      <c r="BD1026" s="19">
        <f>ABS(Ct_Na+10^-pH-Kw*10^pH-Ct_Cl-Ct_OAc*Ka*10^pH/(1+Ka*10^pH))</f>
        <v>5.3124057883994422E-3</v>
      </c>
      <c r="BE1026" s="19">
        <f>ABS(Ct_Na+10^-pH-Kw*10^pH-Ct_Cl-Ct_OAc*Ka*10^pH/(1+Ka*10^pH))</f>
        <v>6.5736627069150622E-3</v>
      </c>
      <c r="BF1026" s="19">
        <f>ABS(Ct_Na+10^-pH-Kw*10^pH-Ct_Cl-Ct_OAc*Ka*10^pH/(1+Ka*10^pH))</f>
        <v>7.8017286538908173E-3</v>
      </c>
      <c r="BG1026" s="19">
        <f>ABS(Ct_Na+10^-pH-Kw*10^pH-Ct_Cl-Ct_OAc*Ka*10^pH/(1+Ka*10^pH))</f>
        <v>8.9978967840619872E-3</v>
      </c>
      <c r="BH1026" s="19">
        <f>ABS(Ct_Na+10^-pH-Kw*10^pH-Ct_Cl-Ct_OAc*Ka*10^pH/(1+Ka*10^pH))</f>
        <v>1.0163393936536494E-2</v>
      </c>
      <c r="BI1026" s="19">
        <f>ABS(Ct_Na+10^-pH-Kw*10^pH-Ct_Cl-Ct_OAc*Ka*10^pH/(1+Ka*10^pH))</f>
        <v>1.1299384831986323E-2</v>
      </c>
      <c r="BJ1026" s="19">
        <f>ABS(Ct_Na+10^-pH-Kw*10^pH-Ct_Cl-Ct_OAc*Ka*10^pH/(1+Ka*10^pH))</f>
        <v>1.2406975955049894E-2</v>
      </c>
      <c r="BK1026" s="19">
        <f>ABS(Ct_Na+10^-pH-Kw*10^pH-Ct_Cl-Ct_OAc*Ka*10^pH/(1+Ka*10^pH))</f>
        <v>1.3487219149148931E-2</v>
      </c>
      <c r="BL1026" s="19">
        <f>ABS(Ct_Na+10^-pH-Kw*10^pH-Ct_Cl-Ct_OAc*Ka*10^pH/(1+Ka*10^pH))</f>
        <v>1.4541114948269943E-2</v>
      </c>
      <c r="BM1026" s="19">
        <f>ABS(Ct_Na+10^-pH-Kw*10^pH-Ct_Cl-Ct_OAc*Ka*10^pH/(1+Ka*10^pH))</f>
        <v>1.5569615667894089E-2</v>
      </c>
      <c r="BN1026" s="19">
        <f>ABS(Ct_Na+10^-pH-Kw*10^pH-Ct_Cl-Ct_OAc*Ka*10^pH/(1+Ka*10^pH))</f>
        <v>1.6573628275146191E-2</v>
      </c>
      <c r="BO1026" s="19">
        <f>ABS(Ct_Na+10^-pH-Kw*10^pH-Ct_Cl-Ct_OAc*Ka*10^pH/(1+Ka*10^pH))</f>
        <v>1.7554017056345315E-2</v>
      </c>
      <c r="BP1026" s="19">
        <f>ABS(Ct_Na+10^-pH-Kw*10^pH-Ct_Cl-Ct_OAc*Ka*10^pH/(1+Ka*10^pH))</f>
        <v>1.8511606098446792E-2</v>
      </c>
      <c r="BQ1026" s="19">
        <f>ABS(Ct_Na+10^-pH-Kw*10^pH-Ct_Cl-Ct_OAc*Ka*10^pH/(1+Ka*10^pH))</f>
        <v>1.9447181599350542E-2</v>
      </c>
      <c r="BR1026" s="19">
        <f>ABS(Ct_Na+10^-pH-Kw*10^pH-Ct_Cl-Ct_OAc*Ka*10^pH/(1+Ka*10^pH))</f>
        <v>2.0361494020688271E-2</v>
      </c>
      <c r="BS1026" s="19">
        <f>ABS(Ct_Na+10^-pH-Kw*10^pH-Ct_Cl-Ct_OAc*Ka*10^pH/(1+Ka*10^pH))</f>
        <v>2.1255260095479109E-2</v>
      </c>
      <c r="BT1026" s="19">
        <f>ABS(Ct_Na+10^-pH-Kw*10^pH-Ct_Cl-Ct_OAc*Ka*10^pH/(1+Ka*10^pH))</f>
        <v>2.2129164701941262E-2</v>
      </c>
      <c r="BU1026" s="19">
        <f>ABS(Ct_Na+10^-pH-Kw*10^pH-Ct_Cl-Ct_OAc*Ka*10^pH/(1+Ka*10^pH))</f>
        <v>2.2983862613755887E-2</v>
      </c>
      <c r="BV1026" s="19">
        <f>ABS(Ct_Na+10^-pH-Kw*10^pH-Ct_Cl-Ct_OAc*Ka*10^pH/(1+Ka*10^pH))</f>
        <v>2.3819980136183215E-2</v>
      </c>
      <c r="BW1026" s="19">
        <f>ABS(Ct_Na+10^-pH-Kw*10^pH-Ct_Cl-Ct_OAc*Ka*10^pH/(1+Ka*10^pH))</f>
        <v>2.4638116636622909E-2</v>
      </c>
      <c r="BX1026" s="19">
        <f>ABS(Ct_Na+10^-pH-Kw*10^pH-Ct_Cl-Ct_OAc*Ka*10^pH/(1+Ka*10^pH))</f>
        <v>2.5438845977478752E-2</v>
      </c>
      <c r="BY1026" s="19">
        <f>ABS(Ct_Na+10^-pH-Kw*10^pH-Ct_Cl-Ct_OAc*Ka*10^pH/(1+Ka*10^pH))</f>
        <v>2.6222717858527089E-2</v>
      </c>
      <c r="BZ1026" s="19">
        <f>ABS(Ct_Na+10^-pH-Kw*10^pH-Ct_Cl-Ct_OAc*Ka*10^pH/(1+Ka*10^pH))</f>
        <v>2.6990259075386949E-2</v>
      </c>
      <c r="CA1026" s="19">
        <f>ABS(Ct_Na+10^-pH-Kw*10^pH-Ct_Cl-Ct_OAc*Ka*10^pH/(1+Ka*10^pH))</f>
        <v>2.7741974700146575E-2</v>
      </c>
      <c r="CB1026" s="19">
        <f>ABS(Ct_Na+10^-pH-Kw*10^pH-Ct_Cl-Ct_OAc*Ka*10^pH/(1+Ka*10^pH))</f>
        <v>2.8478349189707056E-2</v>
      </c>
      <c r="CC1026" s="19">
        <f>ABS(Ct_Na+10^-pH-Kw*10^pH-Ct_Cl-Ct_OAc*Ka*10^pH/(1+Ka*10^pH))</f>
        <v>2.9199847426953182E-2</v>
      </c>
      <c r="CD1026" s="19">
        <f>ABS(Ct_Na+10^-pH-Kw*10^pH-Ct_Cl-Ct_OAc*Ka*10^pH/(1+Ka*10^pH))</f>
        <v>2.9906915699454362E-2</v>
      </c>
      <c r="CE1026" s="19">
        <f>ABS(Ct_Na+10^-pH-Kw*10^pH-Ct_Cl-Ct_OAc*Ka*10^pH/(1+Ka*10^pH))</f>
        <v>3.0599982620024835E-2</v>
      </c>
      <c r="CF1026" s="19">
        <f>ABS(Ct_Na+10^-pH-Kw*10^pH-Ct_Cl-Ct_OAc*Ka*10^pH/(1+Ka*10^pH))</f>
        <v>3.1279459993133141E-2</v>
      </c>
      <c r="CG1026" s="19">
        <f>ABS(Ct_Na+10^-pH-Kw*10^pH-Ct_Cl-Ct_OAc*Ka*10^pH/(1+Ka*10^pH))</f>
        <v>3.1945743630841288E-2</v>
      </c>
      <c r="CH1026" s="19">
        <f>ABS(Ct_Na+10^-pH-Kw*10^pH-Ct_Cl-Ct_OAc*Ka*10^pH/(1+Ka*10^pH))</f>
        <v>3.2599214121670425E-2</v>
      </c>
      <c r="CI1026" s="19">
        <f>ABS(Ct_Na+10^-pH-Kw*10^pH-Ct_Cl-Ct_OAc*Ka*10^pH/(1+Ka*10^pH))</f>
        <v>3.3240237555531384E-2</v>
      </c>
      <c r="CJ1026" s="19">
        <f>ABS(Ct_Na+10^-pH-Kw*10^pH-Ct_Cl-Ct_OAc*Ka*10^pH/(1+Ka*10^pH))</f>
        <v>3.3869166207621398E-2</v>
      </c>
      <c r="CK1026" s="19">
        <f>ABS(Ct_Na+10^-pH-Kw*10^pH-Ct_Cl-Ct_OAc*Ka*10^pH/(1+Ka*10^pH))</f>
        <v>3.4486339183971426E-2</v>
      </c>
      <c r="CL1026" s="19">
        <f>ABS(Ct_Na+10^-pH-Kw*10^pH-Ct_Cl-Ct_OAc*Ka*10^pH/(1+Ka*10^pH))</f>
        <v>3.5092083031129762E-2</v>
      </c>
      <c r="CM1026" s="19">
        <f>ABS(Ct_Na+10^-pH-Kw*10^pH-Ct_Cl-Ct_OAc*Ka*10^pH/(1+Ka*10^pH))</f>
        <v>3.5686712312285193E-2</v>
      </c>
      <c r="CN1026" s="19">
        <f>ABS(Ct_Na+10^-pH-Kw*10^pH-Ct_Cl-Ct_OAc*Ka*10^pH/(1+Ka*10^pH))</f>
        <v>3.6270530151965068E-2</v>
      </c>
      <c r="CO1026" s="19">
        <f>ABS(Ct_Na+10^-pH-Kw*10^pH-Ct_Cl-Ct_OAc*Ka*10^pH/(1+Ka*10^pH))</f>
        <v>3.6843828751290365E-2</v>
      </c>
      <c r="CP1026" s="19">
        <f>ABS(Ct_Na+10^-pH-Kw*10^pH-Ct_Cl-Ct_OAc*Ka*10^pH/(1+Ka*10^pH))</f>
        <v>3.7406889875627708E-2</v>
      </c>
      <c r="CQ1026" s="19">
        <f>ABS(Ct_Na+10^-pH-Kw*10^pH-Ct_Cl-Ct_OAc*Ka*10^pH/(1+Ka*10^pH))</f>
        <v>3.795998531634847E-2</v>
      </c>
      <c r="CR1026" s="19">
        <f>ABS(Ct_Na+10^-pH-Kw*10^pH-Ct_Cl-Ct_OAc*Ka*10^pH/(1+Ka*10^pH))</f>
        <v>3.8503377328284627E-2</v>
      </c>
      <c r="CS1026" s="19">
        <f>ABS(Ct_Na+10^-pH-Kw*10^pH-Ct_Cl-Ct_OAc*Ka*10^pH/(1+Ka*10^pH))</f>
        <v>3.9037319044361023E-2</v>
      </c>
      <c r="CT1026" s="19">
        <f>ABS(Ct_Na+10^-pH-Kw*10^pH-Ct_Cl-Ct_OAc*Ka*10^pH/(1+Ka*10^pH))</f>
        <v>3.956205486878097E-2</v>
      </c>
      <c r="CU1026" s="19">
        <f>ABS(Ct_Na+10^-pH-Kw*10^pH-Ct_Cl-Ct_OAc*Ka*10^pH/(1+Ka*10^pH))</f>
        <v>4.0077820850048407E-2</v>
      </c>
      <c r="CV1026" s="19">
        <f>ABS(Ct_Na+10^-pH-Kw*10^pH-Ct_Cl-Ct_OAc*Ka*10^pH/(1+Ka*10^pH))</f>
        <v>4.0584845035023187E-2</v>
      </c>
      <c r="CW1026" s="19">
        <f>ABS(Ct_Na+10^-pH-Kw*10^pH-Ct_Cl-Ct_OAc*Ka*10^pH/(1+Ka*10^pH))</f>
        <v>4.1083347805124446E-2</v>
      </c>
      <c r="CX1026" s="19">
        <f>ABS(Ct_Na+10^-pH-Kw*10^pH-Ct_Cl-Ct_OAc*Ka*10^pH/(1+Ka*10^pH))</f>
        <v>4.1573542195723998E-2</v>
      </c>
    </row>
    <row r="1027" spans="1:102">
      <c r="A1027" s="24">
        <v>9.9799999999999898</v>
      </c>
      <c r="B1027" s="19">
        <f>ABS(Ct_Na+10^-pH-Kw*10^pH-Ct_Cl-Ct_OAc*Ka*10^pH/(1+Ka*10^pH))</f>
        <v>0.25009432147351329</v>
      </c>
      <c r="C1027" s="19">
        <f>ABS(Ct_Na+10^-pH-Kw*10^pH-Ct_Cl-Ct_OAc*Ka*10^pH/(1+Ka*10^pH))</f>
        <v>0.23342771088686454</v>
      </c>
      <c r="D1027" s="19">
        <f>ABS(Ct_Na+10^-pH-Kw*10^pH-Ct_Cl-Ct_OAc*Ka*10^pH/(1+Ka*10^pH))</f>
        <v>0.21827624671718382</v>
      </c>
      <c r="E1027" s="19">
        <f>ABS(Ct_Na+10^-pH-Kw*10^pH-Ct_Cl-Ct_OAc*Ka*10^pH/(1+Ka*10^pH))</f>
        <v>0.20444230117095363</v>
      </c>
      <c r="F1027" s="19">
        <f>ABS(Ct_Na+10^-pH-Kw*10^pH-Ct_Cl-Ct_OAc*Ka*10^pH/(1+Ka*10^pH))</f>
        <v>0.19176118442024259</v>
      </c>
      <c r="G1027" s="19">
        <f>ABS(Ct_Na+10^-pH-Kw*10^pH-Ct_Cl-Ct_OAc*Ka*10^pH/(1+Ka*10^pH))</f>
        <v>0.18009455700958846</v>
      </c>
      <c r="H1027" s="19">
        <f>ABS(Ct_Na+10^-pH-Kw*10^pH-Ct_Cl-Ct_OAc*Ka*10^pH/(1+Ka*10^pH))</f>
        <v>0.16932536247667698</v>
      </c>
      <c r="I1027" s="19">
        <f>ABS(Ct_Na+10^-pH-Kw*10^pH-Ct_Cl-Ct_OAc*Ka*10^pH/(1+Ka*10^pH))</f>
        <v>0.15935388605731446</v>
      </c>
      <c r="J1027" s="19">
        <f>ABS(Ct_Na+10^-pH-Kw*10^pH-Ct_Cl-Ct_OAc*Ka*10^pH/(1+Ka*10^pH))</f>
        <v>0.15009465795362076</v>
      </c>
      <c r="K1027" s="19">
        <f>ABS(Ct_Na+10^-pH-Kw*10^pH-Ct_Cl-Ct_OAc*Ka*10^pH/(1+Ka*10^pH))</f>
        <v>0.14147399730535409</v>
      </c>
      <c r="L1027" s="19">
        <f>ABS(Ct_Na+10^-pH-Kw*10^pH-Ct_Cl-Ct_OAc*Ka*10^pH/(1+Ka*10^pH))</f>
        <v>0.13342804736697192</v>
      </c>
      <c r="M1027" s="19">
        <f>ABS(Ct_Na+10^-pH-Kw*10^pH-Ct_Cl-Ct_OAc*Ka*10^pH/(1+Ka*10^pH))</f>
        <v>0.12590119097300154</v>
      </c>
      <c r="N1027" s="19">
        <f>ABS(Ct_Na+10^-pH-Kw*10^pH-Ct_Cl-Ct_OAc*Ka*10^pH/(1+Ka*10^pH))</f>
        <v>0.11884476310365427</v>
      </c>
      <c r="O1027" s="19">
        <f>ABS(Ct_Na+10^-pH-Kw*10^pH-Ct_Cl-Ct_OAc*Ka*10^pH/(1+Ka*10^pH))</f>
        <v>0.11221599752941898</v>
      </c>
      <c r="P1027" s="19">
        <f>ABS(Ct_Na+10^-pH-Kw*10^pH-Ct_Cl-Ct_OAc*Ka*10^pH/(1+Ka*10^pH))</f>
        <v>0.10597715934190337</v>
      </c>
      <c r="Q1027" s="19">
        <f>ABS(Ct_Na+10^-pH-Kw*10^pH-Ct_Cl-Ct_OAc*Ka*10^pH/(1+Ka*10^pH))</f>
        <v>0.10009482619367442</v>
      </c>
      <c r="R1027" s="19">
        <f>ABS(Ct_Na+10^-pH-Kw*10^pH-Ct_Cl-Ct_OAc*Ka*10^pH/(1+Ka*10^pH))</f>
        <v>9.4539289331458165E-2</v>
      </c>
      <c r="S1027" s="19">
        <f>ABS(Ct_Na+10^-pH-Kw*10^pH-Ct_Cl-Ct_OAc*Ka*10^pH/(1+Ka*10^pH))</f>
        <v>8.9284051759091418E-2</v>
      </c>
      <c r="T1027" s="19">
        <f>ABS(Ct_Na+10^-pH-Kw*10^pH-Ct_Cl-Ct_OAc*Ka*10^pH/(1+Ka*10^pH))</f>
        <v>8.4305405637901912E-2</v>
      </c>
      <c r="U1027" s="19">
        <f>ABS(Ct_Na+10^-pH-Kw*10^pH-Ct_Cl-Ct_OAc*Ka*10^pH/(1+Ka*10^pH))</f>
        <v>7.9582074702414393E-2</v>
      </c>
      <c r="V1027" s="19">
        <f>ABS(Ct_Na+10^-pH-Kw*10^pH-Ct_Cl-Ct_OAc*Ka*10^pH/(1+Ka*10^pH))</f>
        <v>7.5094910313701274E-2</v>
      </c>
      <c r="W1027" s="19">
        <f>ABS(Ct_Na+10^-pH-Kw*10^pH-Ct_Cl-Ct_OAc*Ka*10^pH/(1+Ka*10^pH))</f>
        <v>7.082663199273026E-2</v>
      </c>
      <c r="X1027" s="19">
        <f>ABS(Ct_Na+10^-pH-Kw*10^pH-Ct_Cl-Ct_OAc*Ka*10^pH/(1+Ka*10^pH))</f>
        <v>6.6761605020376896E-2</v>
      </c>
      <c r="Y1027" s="19">
        <f>ABS(Ct_Na+10^-pH-Kw*10^pH-Ct_Cl-Ct_OAc*Ka*10^pH/(1+Ka*10^pH))</f>
        <v>6.2885649069993471E-2</v>
      </c>
      <c r="Z1027" s="19">
        <f>ABS(Ct_Na+10^-pH-Kw*10^pH-Ct_Cl-Ct_OAc*Ka*10^pH/(1+Ka*10^pH))</f>
        <v>5.9185872935536551E-2</v>
      </c>
      <c r="AA1027" s="19">
        <f>ABS(Ct_Na+10^-pH-Kw*10^pH-Ct_Cl-Ct_OAc*Ka*10^pH/(1+Ka*10^pH))</f>
        <v>5.5650531295944383E-2</v>
      </c>
      <c r="AB1027" s="19">
        <f>ABS(Ct_Na+10^-pH-Kw*10^pH-Ct_Cl-Ct_OAc*Ka*10^pH/(1+Ka*10^pH))</f>
        <v>5.2268900162421472E-2</v>
      </c>
      <c r="AC1027" s="19">
        <f>ABS(Ct_Na+10^-pH-Kw*10^pH-Ct_Cl-Ct_OAc*Ka*10^pH/(1+Ka*10^pH))</f>
        <v>4.9031168226069705E-2</v>
      </c>
      <c r="AD1027" s="19">
        <f>ABS(Ct_Na+10^-pH-Kw*10^pH-Ct_Cl-Ct_OAc*Ka*10^pH/(1+Ka*10^pH))</f>
        <v>4.5928341787065924E-2</v>
      </c>
      <c r="AE1027" s="19">
        <f>ABS(Ct_Na+10^-pH-Kw*10^pH-Ct_Cl-Ct_OAc*Ka*10^pH/(1+Ka*10^pH))</f>
        <v>4.295216132516437E-2</v>
      </c>
      <c r="AF1027" s="19">
        <f>ABS(Ct_Na+10^-pH-Kw*10^pH-Ct_Cl-Ct_OAc*Ka*10^pH/(1+Ka*10^pH))</f>
        <v>4.009502808173887E-2</v>
      </c>
      <c r="AG1027" s="19">
        <f>ABS(Ct_Na+10^-pH-Kw*10^pH-Ct_Cl-Ct_OAc*Ka*10^pH/(1+Ka*10^pH))</f>
        <v>3.7349939279232025E-2</v>
      </c>
      <c r="AH1027" s="19">
        <f>ABS(Ct_Na+10^-pH-Kw*10^pH-Ct_Cl-Ct_OAc*Ka*10^pH/(1+Ka*10^pH))</f>
        <v>3.4710430815283133E-2</v>
      </c>
      <c r="AI1027" s="19">
        <f>ABS(Ct_Na+10^-pH-Kw*10^pH-Ct_Cl-Ct_OAc*Ka*10^pH/(1+Ka*10^pH))</f>
        <v>3.2170526444313431E-2</v>
      </c>
      <c r="AJ1027" s="19">
        <f>ABS(Ct_Na+10^-pH-Kw*10^pH-Ct_Cl-Ct_OAc*Ka*10^pH/(1+Ka*10^pH))</f>
        <v>2.9724692605601885E-2</v>
      </c>
      <c r="AK1027" s="19">
        <f>ABS(Ct_Na+10^-pH-Kw*10^pH-Ct_Cl-Ct_OAc*Ka*10^pH/(1+Ka*10^pH))</f>
        <v>2.7367798179207099E-2</v>
      </c>
      <c r="AL1027" s="19">
        <f>ABS(Ct_Na+10^-pH-Kw*10^pH-Ct_Cl-Ct_OAc*Ka*10^pH/(1+Ka*10^pH))</f>
        <v>2.5095078553755021E-2</v>
      </c>
      <c r="AM1027" s="19">
        <f>ABS(Ct_Na+10^-pH-Kw*10^pH-Ct_Cl-Ct_OAc*Ka*10^pH/(1+Ka*10^pH))</f>
        <v>2.2902103476564364E-2</v>
      </c>
      <c r="AN1027" s="19">
        <f>ABS(Ct_Na+10^-pH-Kw*10^pH-Ct_Cl-Ct_OAc*Ka*10^pH/(1+Ka*10^pH))</f>
        <v>2.0784748229621695E-2</v>
      </c>
      <c r="AO1027" s="19">
        <f>ABS(Ct_Na+10^-pH-Kw*10^pH-Ct_Cl-Ct_OAc*Ka*10^pH/(1+Ka*10^pH))</f>
        <v>1.8739167736812667E-2</v>
      </c>
      <c r="AP1027" s="19">
        <f>ABS(Ct_Na+10^-pH-Kw*10^pH-Ct_Cl-Ct_OAc*Ka*10^pH/(1+Ka*10^pH))</f>
        <v>1.6761773260430601E-2</v>
      </c>
      <c r="AQ1027" s="19">
        <f>ABS(Ct_Na+10^-pH-Kw*10^pH-Ct_Cl-Ct_OAc*Ka*10^pH/(1+Ka*10^pH))</f>
        <v>1.4849211389831599E-2</v>
      </c>
      <c r="AR1027" s="19">
        <f>ABS(Ct_Na+10^-pH-Kw*10^pH-Ct_Cl-Ct_OAc*Ka*10^pH/(1+Ka*10^pH))</f>
        <v>1.299834506344541E-2</v>
      </c>
      <c r="AS1027" s="19">
        <f>ABS(Ct_Na+10^-pH-Kw*10^pH-Ct_Cl-Ct_OAc*Ka*10^pH/(1+Ka*10^pH))</f>
        <v>1.1206236398214373E-2</v>
      </c>
      <c r="AT1027" s="19">
        <f>ABS(Ct_Na+10^-pH-Kw*10^pH-Ct_Cl-Ct_OAc*Ka*10^pH/(1+Ka*10^pH))</f>
        <v>9.4701311287717777E-3</v>
      </c>
      <c r="AU1027" s="19">
        <f>ABS(Ct_Na+10^-pH-Kw*10^pH-Ct_Cl-Ct_OAc*Ka*10^pH/(1+Ka*10^pH))</f>
        <v>7.7874444830043632E-3</v>
      </c>
      <c r="AV1027" s="19">
        <f>ABS(Ct_Na+10^-pH-Kw*10^pH-Ct_Cl-Ct_OAc*Ka*10^pH/(1+Ka*10^pH))</f>
        <v>6.1557483416541173E-3</v>
      </c>
      <c r="AW1027" s="19">
        <f>ABS(Ct_Na+10^-pH-Kw*10^pH-Ct_Cl-Ct_OAc*Ka*10^pH/(1+Ka*10^pH))</f>
        <v>4.5727595478068997E-3</v>
      </c>
      <c r="AX1027" s="19">
        <f>ABS(Ct_Na+10^-pH-Kw*10^pH-Ct_Cl-Ct_OAc*Ka*10^pH/(1+Ka*10^pH))</f>
        <v>3.0363292478963258E-3</v>
      </c>
      <c r="AY1027" s="19">
        <f>ABS(Ct_Na+10^-pH-Kw*10^pH-Ct_Cl-Ct_OAc*Ka*10^pH/(1+Ka*10^pH))</f>
        <v>1.5444331595773977E-3</v>
      </c>
      <c r="AZ1027" s="19">
        <f>ABS(Ct_Na+10^-pH-Kw*10^pH-Ct_Cl-Ct_OAc*Ka*10^pH/(1+Ka*10^pH))</f>
        <v>9.5162673781845619E-5</v>
      </c>
      <c r="BA1027" s="19">
        <f>ABS(Ct_Na+10^-pH-Kw*10^pH-Ct_Cl-Ct_OAc*Ka*10^pH/(1+Ka*10^pH))</f>
        <v>1.3132832912870485E-3</v>
      </c>
      <c r="BB1027" s="19">
        <f>ABS(Ct_Na+10^-pH-Kw*10^pH-Ct_Cl-Ct_OAc*Ka*10^pH/(1+Ka*10^pH))</f>
        <v>2.6826057573262618E-3</v>
      </c>
      <c r="BC1027" s="19">
        <f>ABS(Ct_Na+10^-pH-Kw*10^pH-Ct_Cl-Ct_OAc*Ka*10^pH/(1+Ka*10^pH))</f>
        <v>4.014412539364437E-3</v>
      </c>
      <c r="BD1027" s="19">
        <f>ABS(Ct_Na+10^-pH-Kw*10^pH-Ct_Cl-Ct_OAc*Ka*10^pH/(1+Ka*10^pH))</f>
        <v>5.3102245435096423E-3</v>
      </c>
      <c r="BE1027" s="19">
        <f>ABS(Ct_Na+10^-pH-Kw*10^pH-Ct_Cl-Ct_OAc*Ka*10^pH/(1+Ka*10^pH))</f>
        <v>6.571481560877647E-3</v>
      </c>
      <c r="BF1027" s="19">
        <f>ABS(Ct_Na+10^-pH-Kw*10^pH-Ct_Cl-Ct_OAc*Ka*10^pH/(1+Ka*10^pH))</f>
        <v>7.7995476041044023E-3</v>
      </c>
      <c r="BG1027" s="19">
        <f>ABS(Ct_Na+10^-pH-Kw*10^pH-Ct_Cl-Ct_OAc*Ka*10^pH/(1+Ka*10^pH))</f>
        <v>8.9957158280265515E-3</v>
      </c>
      <c r="BH1027" s="19">
        <f>ABS(Ct_Na+10^-pH-Kw*10^pH-Ct_Cl-Ct_OAc*Ka*10^pH/(1+Ka*10^pH))</f>
        <v>1.0161213071848148E-2</v>
      </c>
      <c r="BI1027" s="19">
        <f>ABS(Ct_Na+10^-pH-Kw*10^pH-Ct_Cl-Ct_OAc*Ka*10^pH/(1+Ka*10^pH))</f>
        <v>1.1297204056332492E-2</v>
      </c>
      <c r="BJ1027" s="19">
        <f>ABS(Ct_Na+10^-pH-Kw*10^pH-Ct_Cl-Ct_OAc*Ka*10^pH/(1+Ka*10^pH))</f>
        <v>1.2404795266204728E-2</v>
      </c>
      <c r="BK1027" s="19">
        <f>ABS(Ct_Na+10^-pH-Kw*10^pH-Ct_Cl-Ct_OAc*Ka*10^pH/(1+Ka*10^pH))</f>
        <v>1.3485038544968984E-2</v>
      </c>
      <c r="BL1027" s="19">
        <f>ABS(Ct_Na+10^-pH-Kw*10^pH-Ct_Cl-Ct_OAc*Ka*10^pH/(1+Ka*10^pH))</f>
        <v>1.4538934426690221E-2</v>
      </c>
      <c r="BM1027" s="19">
        <f>ABS(Ct_Na+10^-pH-Kw*10^pH-Ct_Cl-Ct_OAc*Ka*10^pH/(1+Ka*10^pH))</f>
        <v>1.5567435226924227E-2</v>
      </c>
      <c r="BN1027" s="19">
        <f>ABS(Ct_Na+10^-pH-Kw*10^pH-Ct_Cl-Ct_OAc*Ka*10^pH/(1+Ka*10^pH))</f>
        <v>1.657144791286691E-2</v>
      </c>
      <c r="BO1027" s="19">
        <f>ABS(Ct_Na+10^-pH-Kw*10^pH-Ct_Cl-Ct_OAc*Ka*10^pH/(1+Ka*10^pH))</f>
        <v>1.7551836770905063E-2</v>
      </c>
      <c r="BP1027" s="19">
        <f>ABS(Ct_Na+10^-pH-Kw*10^pH-Ct_Cl-Ct_OAc*Ka*10^pH/(1+Ka*10^pH))</f>
        <v>1.8509425888058616E-2</v>
      </c>
      <c r="BQ1027" s="19">
        <f>ABS(Ct_Na+10^-pH-Kw*10^pH-Ct_Cl-Ct_OAc*Ka*10^pH/(1+Ka*10^pH))</f>
        <v>1.9445001462289113E-2</v>
      </c>
      <c r="BR1027" s="19">
        <f>ABS(Ct_Na+10^-pH-Kw*10^pH-Ct_Cl-Ct_OAc*Ka*10^pH/(1+Ka*10^pH))</f>
        <v>2.0359313955287069E-2</v>
      </c>
      <c r="BS1027" s="19">
        <f>ABS(Ct_Na+10^-pH-Kw*10^pH-Ct_Cl-Ct_OAc*Ka*10^pH/(1+Ka*10^pH))</f>
        <v>2.1253080100127789E-2</v>
      </c>
      <c r="BT1027" s="19">
        <f>ABS(Ct_Na+10^-pH-Kw*10^pH-Ct_Cl-Ct_OAc*Ka*10^pH/(1+Ka*10^pH))</f>
        <v>2.212698477508316E-2</v>
      </c>
      <c r="BU1027" s="19">
        <f>ABS(Ct_Na+10^-pH-Kw*10^pH-Ct_Cl-Ct_OAc*Ka*10^pH/(1+Ka*10^pH))</f>
        <v>2.2981682753885666E-2</v>
      </c>
      <c r="BV1027" s="19">
        <f>ABS(Ct_Na+10^-pH-Kw*10^pH-Ct_Cl-Ct_OAc*Ka*10^pH/(1+Ka*10^pH))</f>
        <v>2.3817800341844608E-2</v>
      </c>
      <c r="BW1027" s="19">
        <f>ABS(Ct_Na+10^-pH-Kw*10^pH-Ct_Cl-Ct_OAc*Ka*10^pH/(1+Ka*10^pH))</f>
        <v>2.4635936906406634E-2</v>
      </c>
      <c r="BX1027" s="19">
        <f>ABS(Ct_Na+10^-pH-Kw*10^pH-Ct_Cl-Ct_OAc*Ka*10^pH/(1+Ka*10^pH))</f>
        <v>2.5436666310020499E-2</v>
      </c>
      <c r="BY1027" s="19">
        <f>ABS(Ct_Na+10^-pH-Kw*10^pH-Ct_Cl-Ct_OAc*Ka*10^pH/(1+Ka*10^pH))</f>
        <v>2.622053825250565E-2</v>
      </c>
      <c r="BZ1027" s="19">
        <f>ABS(Ct_Na+10^-pH-Kw*10^pH-Ct_Cl-Ct_OAc*Ka*10^pH/(1+Ka*10^pH))</f>
        <v>2.6988079529522389E-2</v>
      </c>
      <c r="CA1027" s="19">
        <f>ABS(Ct_Na+10^-pH-Kw*10^pH-Ct_Cl-Ct_OAc*Ka*10^pH/(1+Ka*10^pH))</f>
        <v>2.773979521319854E-2</v>
      </c>
      <c r="CB1027" s="19">
        <f>ABS(Ct_Na+10^-pH-Kw*10^pH-Ct_Cl-Ct_OAc*Ka*10^pH/(1+Ka*10^pH))</f>
        <v>2.8476169760473166E-2</v>
      </c>
      <c r="CC1027" s="19">
        <f>ABS(Ct_Na+10^-pH-Kw*10^pH-Ct_Cl-Ct_OAc*Ka*10^pH/(1+Ka*10^pH))</f>
        <v>2.9197668054267496E-2</v>
      </c>
      <c r="CD1027" s="19">
        <f>ABS(Ct_Na+10^-pH-Kw*10^pH-Ct_Cl-Ct_OAc*Ka*10^pH/(1+Ka*10^pH))</f>
        <v>2.9904736382185923E-2</v>
      </c>
      <c r="CE1027" s="19">
        <f>ABS(Ct_Na+10^-pH-Kw*10^pH-Ct_Cl-Ct_OAc*Ka*10^pH/(1+Ka*10^pH))</f>
        <v>3.0597803357076264E-2</v>
      </c>
      <c r="CF1027" s="19">
        <f>ABS(Ct_Na+10^-pH-Kw*10^pH-Ct_Cl-Ct_OAc*Ka*10^pH/(1+Ka*10^pH))</f>
        <v>3.1277280783439339E-2</v>
      </c>
      <c r="CG1027" s="19">
        <f>ABS(Ct_Na+10^-pH-Kw*10^pH-Ct_Cl-Ct_OAc*Ka*10^pH/(1+Ka*10^pH))</f>
        <v>3.1943564473368199E-2</v>
      </c>
      <c r="CH1027" s="19">
        <f>ABS(Ct_Na+10^-pH-Kw*10^pH-Ct_Cl-Ct_OAc*Ka*10^pH/(1+Ka*10^pH))</f>
        <v>3.2597035015413785E-2</v>
      </c>
      <c r="CI1027" s="19">
        <f>ABS(Ct_Na+10^-pH-Kw*10^pH-Ct_Cl-Ct_OAc*Ka*10^pH/(1+Ka*10^pH))</f>
        <v>3.3238058499515652E-2</v>
      </c>
      <c r="CJ1027" s="19">
        <f>ABS(Ct_Na+10^-pH-Kw*10^pH-Ct_Cl-Ct_OAc*Ka*10^pH/(1+Ka*10^pH))</f>
        <v>3.3866987200898632E-2</v>
      </c>
      <c r="CK1027" s="19">
        <f>ABS(Ct_Na+10^-pH-Kw*10^pH-Ct_Cl-Ct_OAc*Ka*10^pH/(1+Ka*10^pH))</f>
        <v>3.4484160225620258E-2</v>
      </c>
      <c r="CL1027" s="19">
        <f>ABS(Ct_Na+10^-pH-Kw*10^pH-Ct_Cl-Ct_OAc*Ka*10^pH/(1+Ka*10^pH))</f>
        <v>3.5089904120254423E-2</v>
      </c>
      <c r="CM1027" s="19">
        <f>ABS(Ct_Na+10^-pH-Kw*10^pH-Ct_Cl-Ct_OAc*Ka*10^pH/(1+Ka*10^pH))</f>
        <v>3.5684533448014567E-2</v>
      </c>
      <c r="CN1027" s="19">
        <f>ABS(Ct_Na+10^-pH-Kw*10^pH-Ct_Cl-Ct_OAc*Ka*10^pH/(1+Ka*10^pH))</f>
        <v>3.6268351333451798E-2</v>
      </c>
      <c r="CO1027" s="19">
        <f>ABS(Ct_Na+10^-pH-Kw*10^pH-Ct_Cl-Ct_OAc*Ka*10^pH/(1+Ka*10^pH))</f>
        <v>3.684164997771E-2</v>
      </c>
      <c r="CP1027" s="19">
        <f>ABS(Ct_Na+10^-pH-Kw*10^pH-Ct_Cl-Ct_OAc*Ka*10^pH/(1+Ka*10^pH))</f>
        <v>3.7404711146177862E-2</v>
      </c>
      <c r="CQ1027" s="19">
        <f>ABS(Ct_Na+10^-pH-Kw*10^pH-Ct_Cl-Ct_OAc*Ka*10^pH/(1+Ka*10^pH))</f>
        <v>3.795780663024808E-2</v>
      </c>
      <c r="CR1027" s="19">
        <f>ABS(Ct_Na+10^-pH-Kw*10^pH-Ct_Cl-Ct_OAc*Ka*10^pH/(1+Ka*10^pH))</f>
        <v>3.8501198684773176E-2</v>
      </c>
      <c r="CS1027" s="19">
        <f>ABS(Ct_Na+10^-pH-Kw*10^pH-Ct_Cl-Ct_OAc*Ka*10^pH/(1+Ka*10^pH))</f>
        <v>3.9035140442697833E-2</v>
      </c>
      <c r="CT1027" s="19">
        <f>ABS(Ct_Na+10^-pH-Kw*10^pH-Ct_Cl-Ct_OAc*Ka*10^pH/(1+Ka*10^pH))</f>
        <v>3.9559876308244514E-2</v>
      </c>
      <c r="CU1027" s="19">
        <f>ABS(Ct_Na+10^-pH-Kw*10^pH-Ct_Cl-Ct_OAc*Ka*10^pH/(1+Ka*10^pH))</f>
        <v>4.0075642329935671E-2</v>
      </c>
      <c r="CV1027" s="19">
        <f>ABS(Ct_Na+10^-pH-Kw*10^pH-Ct_Cl-Ct_OAc*Ka*10^pH/(1+Ka*10^pH))</f>
        <v>4.0582666554649025E-2</v>
      </c>
      <c r="CW1027" s="19">
        <f>ABS(Ct_Na+10^-pH-Kw*10^pH-Ct_Cl-Ct_OAc*Ka*10^pH/(1+Ka*10^pH))</f>
        <v>4.1081169363820981E-2</v>
      </c>
      <c r="CX1027" s="19">
        <f>ABS(Ct_Na+10^-pH-Kw*10^pH-Ct_Cl-Ct_OAc*Ka*10^pH/(1+Ka*10^pH))</f>
        <v>4.1571363792840051E-2</v>
      </c>
    </row>
    <row r="1028" spans="1:102">
      <c r="A1028" s="23">
        <v>9.9899999999999896</v>
      </c>
      <c r="B1028" s="19">
        <f>ABS(Ct_Na+10^-pH-Kw*10^pH-Ct_Cl-Ct_OAc*Ka*10^pH/(1+Ka*10^pH))</f>
        <v>0.2500965727465142</v>
      </c>
      <c r="C1028" s="19">
        <f>ABS(Ct_Na+10^-pH-Kw*10^pH-Ct_Cl-Ct_OAc*Ka*10^pH/(1+Ka*10^pH))</f>
        <v>0.23342996088333573</v>
      </c>
      <c r="D1028" s="19">
        <f>ABS(Ct_Na+10^-pH-Kw*10^pH-Ct_Cl-Ct_OAc*Ka*10^pH/(1+Ka*10^pH))</f>
        <v>0.21827849555317347</v>
      </c>
      <c r="E1028" s="19">
        <f>ABS(Ct_Na+10^-pH-Kw*10^pH-Ct_Cl-Ct_OAc*Ka*10^pH/(1+Ka*10^pH))</f>
        <v>0.20444454894737318</v>
      </c>
      <c r="F1028" s="19">
        <f>ABS(Ct_Na+10^-pH-Kw*10^pH-Ct_Cl-Ct_OAc*Ka*10^pH/(1+Ka*10^pH))</f>
        <v>0.19176343122538952</v>
      </c>
      <c r="G1028" s="19">
        <f>ABS(Ct_Na+10^-pH-Kw*10^pH-Ct_Cl-Ct_OAc*Ka*10^pH/(1+Ka*10^pH))</f>
        <v>0.18009680292116459</v>
      </c>
      <c r="H1028" s="19">
        <f>ABS(Ct_Na+10^-pH-Kw*10^pH-Ct_Cl-Ct_OAc*Ka*10^pH/(1+Ka*10^pH))</f>
        <v>0.16932760756341853</v>
      </c>
      <c r="I1028" s="19">
        <f>ABS(Ct_Na+10^-pH-Kw*10^pH-Ct_Cl-Ct_OAc*Ka*10^pH/(1+Ka*10^pH))</f>
        <v>0.15935613038032029</v>
      </c>
      <c r="J1028" s="19">
        <f>ABS(Ct_Na+10^-pH-Kw*10^pH-Ct_Cl-Ct_OAc*Ka*10^pH/(1+Ka*10^pH))</f>
        <v>0.1500969015674434</v>
      </c>
      <c r="K1028" s="19">
        <f>ABS(Ct_Na+10^-pH-Kw*10^pH-Ct_Cl-Ct_OAc*Ka*10^pH/(1+Ka*10^pH))</f>
        <v>0.14147624025890276</v>
      </c>
      <c r="L1028" s="19">
        <f>ABS(Ct_Na+10^-pH-Kw*10^pH-Ct_Cl-Ct_OAc*Ka*10^pH/(1+Ka*10^pH))</f>
        <v>0.13343028970426488</v>
      </c>
      <c r="M1028" s="19">
        <f>ABS(Ct_Na+10^-pH-Kw*10^pH-Ct_Cl-Ct_OAc*Ka*10^pH/(1+Ka*10^pH))</f>
        <v>0.12590343273379717</v>
      </c>
      <c r="N1028" s="19">
        <f>ABS(Ct_Na+10^-pH-Kw*10^pH-Ct_Cl-Ct_OAc*Ka*10^pH/(1+Ka*10^pH))</f>
        <v>0.11884700432398371</v>
      </c>
      <c r="O1028" s="19">
        <f>ABS(Ct_Na+10^-pH-Kw*10^pH-Ct_Cl-Ct_OAc*Ka*10^pH/(1+Ka*10^pH))</f>
        <v>0.11221823824203776</v>
      </c>
      <c r="P1028" s="19">
        <f>ABS(Ct_Na+10^-pH-Kw*10^pH-Ct_Cl-Ct_OAc*Ka*10^pH/(1+Ka*10^pH))</f>
        <v>0.10597939957667681</v>
      </c>
      <c r="Q1028" s="19">
        <f>ABS(Ct_Na+10^-pH-Kw*10^pH-Ct_Cl-Ct_OAc*Ka*10^pH/(1+Ka*10^pH))</f>
        <v>0.10009706597790796</v>
      </c>
      <c r="R1028" s="19">
        <f>ABS(Ct_Na+10^-pH-Kw*10^pH-Ct_Cl-Ct_OAc*Ka*10^pH/(1+Ka*10^pH))</f>
        <v>9.4541528690181786E-2</v>
      </c>
      <c r="S1028" s="19">
        <f>ABS(Ct_Na+10^-pH-Kw*10^pH-Ct_Cl-Ct_OAc*Ka*10^pH/(1+Ka*10^pH))</f>
        <v>8.9286290715305666E-2</v>
      </c>
      <c r="T1028" s="19">
        <f>ABS(Ct_Na+10^-pH-Kw*10^pH-Ct_Cl-Ct_OAc*Ka*10^pH/(1+Ka*10^pH))</f>
        <v>8.4307644212791494E-2</v>
      </c>
      <c r="U1028" s="19">
        <f>ABS(Ct_Na+10^-pH-Kw*10^pH-Ct_Cl-Ct_OAc*Ka*10^pH/(1+Ka*10^pH))</f>
        <v>7.958431291553443E-2</v>
      </c>
      <c r="V1028" s="19">
        <f>ABS(Ct_Na+10^-pH-Kw*10^pH-Ct_Cl-Ct_OAc*Ka*10^pH/(1+Ka*10^pH))</f>
        <v>7.5097148183140228E-2</v>
      </c>
      <c r="W1028" s="19">
        <f>ABS(Ct_Na+10^-pH-Kw*10^pH-Ct_Cl-Ct_OAc*Ka*10^pH/(1+Ka*10^pH))</f>
        <v>7.0828869535253053E-2</v>
      </c>
      <c r="X1028" s="19">
        <f>ABS(Ct_Na+10^-pH-Kw*10^pH-Ct_Cl-Ct_OAc*Ka*10^pH/(1+Ka*10^pH))</f>
        <v>6.6763842251551006E-2</v>
      </c>
      <c r="Y1028" s="19">
        <f>ABS(Ct_Na+10^-pH-Kw*10^pH-Ct_Cl-Ct_OAc*Ka*10^pH/(1+Ka*10^pH))</f>
        <v>6.2887886004300203E-2</v>
      </c>
      <c r="Z1028" s="19">
        <f>ABS(Ct_Na+10^-pH-Kw*10^pH-Ct_Cl-Ct_OAc*Ka*10^pH/(1+Ka*10^pH))</f>
        <v>5.9188109586469875E-2</v>
      </c>
      <c r="AA1028" s="19">
        <f>ABS(Ct_Na+10^-pH-Kw*10^pH-Ct_Cl-Ct_OAc*Ka*10^pH/(1+Ka*10^pH))</f>
        <v>5.5652767676098683E-2</v>
      </c>
      <c r="AB1028" s="19">
        <f>ABS(Ct_Na+10^-pH-Kw*10^pH-Ct_Cl-Ct_OAc*Ka*10^pH/(1+Ka*10^pH))</f>
        <v>5.2271136283569747E-2</v>
      </c>
      <c r="AC1028" s="19">
        <f>ABS(Ct_Na+10^-pH-Kw*10^pH-Ct_Cl-Ct_OAc*Ka*10^pH/(1+Ka*10^pH))</f>
        <v>4.9033404099233457E-2</v>
      </c>
      <c r="AD1028" s="19">
        <f>ABS(Ct_Na+10^-pH-Kw*10^pH-Ct_Cl-Ct_OAc*Ka*10^pH/(1+Ka*10^pH))</f>
        <v>4.593057742257789E-2</v>
      </c>
      <c r="AE1028" s="19">
        <f>ABS(Ct_Na+10^-pH-Kw*10^pH-Ct_Cl-Ct_OAc*Ka*10^pH/(1+Ka*10^pH))</f>
        <v>4.2954396732724609E-2</v>
      </c>
      <c r="AF1028" s="19">
        <f>ABS(Ct_Na+10^-pH-Kw*10^pH-Ct_Cl-Ct_OAc*Ka*10^pH/(1+Ka*10^pH))</f>
        <v>4.0097263270465436E-2</v>
      </c>
      <c r="AG1028" s="19">
        <f>ABS(Ct_Na+10^-pH-Kw*10^pH-Ct_Cl-Ct_OAc*Ka*10^pH/(1+Ka*10^pH))</f>
        <v>3.7352174257706622E-2</v>
      </c>
      <c r="AH1028" s="19">
        <f>ABS(Ct_Na+10^-pH-Kw*10^pH-Ct_Cl-Ct_OAc*Ka*10^pH/(1+Ka*10^pH))</f>
        <v>3.4712665591592404E-2</v>
      </c>
      <c r="AI1028" s="19">
        <f>ABS(Ct_Na+10^-pH-Kw*10^pH-Ct_Cl-Ct_OAc*Ka*10^pH/(1+Ka*10^pH))</f>
        <v>3.2172761026086245E-2</v>
      </c>
      <c r="AJ1028" s="19">
        <f>ABS(Ct_Na+10^-pH-Kw*10^pH-Ct_Cl-Ct_OAc*Ka*10^pH/(1+Ka*10^pH))</f>
        <v>2.9726927000043299E-2</v>
      </c>
      <c r="AK1028" s="19">
        <f>ABS(Ct_Na+10^-pH-Kw*10^pH-Ct_Cl-Ct_OAc*Ka*10^pH/(1+Ka*10^pH))</f>
        <v>2.737003239312915E-2</v>
      </c>
      <c r="AL1028" s="19">
        <f>ABS(Ct_Na+10^-pH-Kw*10^pH-Ct_Cl-Ct_OAc*Ka*10^pH/(1+Ka*10^pH))</f>
        <v>2.5097312593604842E-2</v>
      </c>
      <c r="AM1028" s="19">
        <f>ABS(Ct_Na+10^-pH-Kw*10^pH-Ct_Cl-Ct_OAc*Ka*10^pH/(1+Ka*10^pH))</f>
        <v>2.2904337348449752E-2</v>
      </c>
      <c r="AN1028" s="19">
        <f>ABS(Ct_Na+10^-pH-Kw*10^pH-Ct_Cl-Ct_OAc*Ka*10^pH/(1+Ka*10^pH))</f>
        <v>2.078698193933453E-2</v>
      </c>
      <c r="AO1028" s="19">
        <f>ABS(Ct_Na+10^-pH-Kw*10^pH-Ct_Cl-Ct_OAc*Ka*10^pH/(1+Ka*10^pH))</f>
        <v>1.8741401289850329E-2</v>
      </c>
      <c r="AP1028" s="19">
        <f>ABS(Ct_Na+10^-pH-Kw*10^pH-Ct_Cl-Ct_OAc*Ka*10^pH/(1+Ka*10^pH))</f>
        <v>1.6764006662015579E-2</v>
      </c>
      <c r="AQ1028" s="19">
        <f>ABS(Ct_Na+10^-pH-Kw*10^pH-Ct_Cl-Ct_OAc*Ka*10^pH/(1+Ka*10^pH))</f>
        <v>1.4851444644929546E-2</v>
      </c>
      <c r="AR1028" s="19">
        <f>ABS(Ct_Na+10^-pH-Kw*10^pH-Ct_Cl-Ct_OAc*Ka*10^pH/(1+Ka*10^pH))</f>
        <v>1.3000578176781727E-2</v>
      </c>
      <c r="AS1028" s="19">
        <f>ABS(Ct_Na+10^-pH-Kw*10^pH-Ct_Cl-Ct_OAc*Ka*10^pH/(1+Ka*10^pH))</f>
        <v>1.1208469374289431E-2</v>
      </c>
      <c r="AT1028" s="19">
        <f>ABS(Ct_Na+10^-pH-Kw*10^pH-Ct_Cl-Ct_OAc*Ka*10^pH/(1+Ka*10^pH))</f>
        <v>9.4723639718750016E-3</v>
      </c>
      <c r="AU1028" s="19">
        <f>ABS(Ct_Na+10^-pH-Kw*10^pH-Ct_Cl-Ct_OAc*Ka*10^pH/(1+Ka*10^pH))</f>
        <v>7.7896771972271878E-3</v>
      </c>
      <c r="AV1028" s="19">
        <f>ABS(Ct_Na+10^-pH-Kw*10^pH-Ct_Cl-Ct_OAc*Ka*10^pH/(1+Ka*10^pH))</f>
        <v>6.1579809309020087E-3</v>
      </c>
      <c r="AW1028" s="19">
        <f>ABS(Ct_Na+10^-pH-Kw*10^pH-Ct_Cl-Ct_OAc*Ka*10^pH/(1+Ka*10^pH))</f>
        <v>4.5749920158104362E-3</v>
      </c>
      <c r="AX1028" s="19">
        <f>ABS(Ct_Na+10^-pH-Kw*10^pH-Ct_Cl-Ct_OAc*Ka*10^pH/(1+Ka*10^pH))</f>
        <v>3.0385615982215439E-3</v>
      </c>
      <c r="AY1028" s="19">
        <f>ABS(Ct_Na+10^-pH-Kw*10^pH-Ct_Cl-Ct_OAc*Ka*10^pH/(1+Ka*10^pH))</f>
        <v>1.5466653956352425E-3</v>
      </c>
      <c r="AZ1028" s="19">
        <f>ABS(Ct_Na+10^-pH-Kw*10^pH-Ct_Cl-Ct_OAc*Ka*10^pH/(1+Ka*10^pH))</f>
        <v>9.739479883711516E-5</v>
      </c>
      <c r="BA1028" s="19">
        <f>ABS(Ct_Na+10^-pH-Kw*10^pH-Ct_Cl-Ct_OAc*Ka*10^pH/(1+Ka*10^pH))</f>
        <v>1.3110512741075359E-3</v>
      </c>
      <c r="BB1028" s="19">
        <f>ABS(Ct_Na+10^-pH-Kw*10^pH-Ct_Cl-Ct_OAc*Ka*10^pH/(1+Ka*10^pH))</f>
        <v>2.6803738450259518E-3</v>
      </c>
      <c r="BC1028" s="19">
        <f>ABS(Ct_Na+10^-pH-Kw*10^pH-Ct_Cl-Ct_OAc*Ka*10^pH/(1+Ka*10^pH))</f>
        <v>4.0121807290699196E-3</v>
      </c>
      <c r="BD1028" s="19">
        <f>ABS(Ct_Na+10^-pH-Kw*10^pH-Ct_Cl-Ct_OAc*Ka*10^pH/(1+Ka*10^pH))</f>
        <v>5.3079928324640188E-3</v>
      </c>
      <c r="BE1028" s="19">
        <f>ABS(Ct_Na+10^-pH-Kw*10^pH-Ct_Cl-Ct_OAc*Ka*10^pH/(1+Ka*10^pH))</f>
        <v>6.5692499464342635E-3</v>
      </c>
      <c r="BF1028" s="19">
        <f>ABS(Ct_Na+10^-pH-Kw*10^pH-Ct_Cl-Ct_OAc*Ka*10^pH/(1+Ka*10^pH))</f>
        <v>7.797316083721112E-3</v>
      </c>
      <c r="BG1028" s="19">
        <f>ABS(Ct_Na+10^-pH-Kw*10^pH-Ct_Cl-Ct_OAc*Ka*10^pH/(1+Ka*10^pH))</f>
        <v>8.9934843992602181E-3</v>
      </c>
      <c r="BH1028" s="19">
        <f>ABS(Ct_Na+10^-pH-Kw*10^pH-Ct_Cl-Ct_OAc*Ka*10^pH/(1+Ka*10^pH))</f>
        <v>1.015898173234963E-2</v>
      </c>
      <c r="BI1028" s="19">
        <f>ABS(Ct_Na+10^-pH-Kw*10^pH-Ct_Cl-Ct_OAc*Ka*10^pH/(1+Ka*10^pH))</f>
        <v>1.1294972803841841E-2</v>
      </c>
      <c r="BJ1028" s="19">
        <f>ABS(Ct_Na+10^-pH-Kw*10^pH-Ct_Cl-Ct_OAc*Ka*10^pH/(1+Ka*10^pH))</f>
        <v>1.2402564098546752E-2</v>
      </c>
      <c r="BK1028" s="19">
        <f>ABS(Ct_Na+10^-pH-Kw*10^pH-Ct_Cl-Ct_OAc*Ka*10^pH/(1+Ka*10^pH))</f>
        <v>1.348280746004904E-2</v>
      </c>
      <c r="BL1028" s="19">
        <f>ABS(Ct_Na+10^-pH-Kw*10^pH-Ct_Cl-Ct_OAc*Ka*10^pH/(1+Ka*10^pH))</f>
        <v>1.4536703422490325E-2</v>
      </c>
      <c r="BM1028" s="19">
        <f>ABS(Ct_Na+10^-pH-Kw*10^pH-Ct_Cl-Ct_OAc*Ka*10^pH/(1+Ka*10^pH))</f>
        <v>1.556520430149929E-2</v>
      </c>
      <c r="BN1028" s="19">
        <f>ABS(Ct_Na+10^-pH-Kw*10^pH-Ct_Cl-Ct_OAc*Ka*10^pH/(1+Ka*10^pH))</f>
        <v>1.6569217064341356E-2</v>
      </c>
      <c r="BO1028" s="19">
        <f>ABS(Ct_Na+10^-pH-Kw*10^pH-Ct_Cl-Ct_OAc*Ka*10^pH/(1+Ka*10^pH))</f>
        <v>1.7549605997469499E-2</v>
      </c>
      <c r="BP1028" s="19">
        <f>ABS(Ct_Na+10^-pH-Kw*10^pH-Ct_Cl-Ct_OAc*Ka*10^pH/(1+Ka*10^pH))</f>
        <v>1.850719518796675E-2</v>
      </c>
      <c r="BQ1028" s="19">
        <f>ABS(Ct_Na+10^-pH-Kw*10^pH-Ct_Cl-Ct_OAc*Ka*10^pH/(1+Ka*10^pH))</f>
        <v>1.9442770833854886E-2</v>
      </c>
      <c r="BR1028" s="19">
        <f>ABS(Ct_Na+10^-pH-Kw*10^pH-Ct_Cl-Ct_OAc*Ka*10^pH/(1+Ka*10^pH))</f>
        <v>2.0357083396881907E-2</v>
      </c>
      <c r="BS1028" s="19">
        <f>ABS(Ct_Na+10^-pH-Kw*10^pH-Ct_Cl-Ct_OAc*Ka*10^pH/(1+Ka*10^pH))</f>
        <v>2.1250849610178008E-2</v>
      </c>
      <c r="BT1028" s="19">
        <f>ABS(Ct_Na+10^-pH-Kw*10^pH-Ct_Cl-Ct_OAc*Ka*10^pH/(1+Ka*10^pH))</f>
        <v>2.2124754352067511E-2</v>
      </c>
      <c r="BU1028" s="19">
        <f>ABS(Ct_Na+10^-pH-Kw*10^pH-Ct_Cl-Ct_OAc*Ka*10^pH/(1+Ka*10^pH))</f>
        <v>2.2979452396333082E-2</v>
      </c>
      <c r="BV1028" s="19">
        <f>ABS(Ct_Na+10^-pH-Kw*10^pH-Ct_Cl-Ct_OAc*Ka*10^pH/(1+Ka*10^pH))</f>
        <v>2.3815570048331972E-2</v>
      </c>
      <c r="BW1028" s="19">
        <f>ABS(Ct_Na+10^-pH-Kw*10^pH-Ct_Cl-Ct_OAc*Ka*10^pH/(1+Ka*10^pH))</f>
        <v>2.4633706675556748E-2</v>
      </c>
      <c r="BX1028" s="19">
        <f>ABS(Ct_Na+10^-pH-Kw*10^pH-Ct_Cl-Ct_OAc*Ka*10^pH/(1+Ka*10^pH))</f>
        <v>2.5434436140500123E-2</v>
      </c>
      <c r="BY1028" s="19">
        <f>ABS(Ct_Na+10^-pH-Kw*10^pH-Ct_Cl-Ct_OAc*Ka*10^pH/(1+Ka*10^pH))</f>
        <v>2.6218308143023616E-2</v>
      </c>
      <c r="BZ1028" s="19">
        <f>ABS(Ct_Na+10^-pH-Kw*10^pH-Ct_Cl-Ct_OAc*Ka*10^pH/(1+Ka*10^pH))</f>
        <v>2.6985849478827907E-2</v>
      </c>
      <c r="CA1028" s="19">
        <f>ABS(Ct_Na+10^-pH-Kw*10^pH-Ct_Cl-Ct_OAc*Ka*10^pH/(1+Ka*10^pH))</f>
        <v>2.7737565220079495E-2</v>
      </c>
      <c r="CB1028" s="19">
        <f>ABS(Ct_Na+10^-pH-Kw*10^pH-Ct_Cl-Ct_OAc*Ka*10^pH/(1+Ka*10^pH))</f>
        <v>2.8473939823754547E-2</v>
      </c>
      <c r="CC1028" s="19">
        <f>ABS(Ct_Na+10^-pH-Kw*10^pH-Ct_Cl-Ct_OAc*Ka*10^pH/(1+Ka*10^pH))</f>
        <v>2.9195438172809909E-2</v>
      </c>
      <c r="CD1028" s="19">
        <f>ABS(Ct_Na+10^-pH-Kw*10^pH-Ct_Cl-Ct_OAc*Ka*10^pH/(1+Ka*10^pH))</f>
        <v>2.9902506554884141E-2</v>
      </c>
      <c r="CE1028" s="19">
        <f>ABS(Ct_Na+10^-pH-Kw*10^pH-Ct_Cl-Ct_OAc*Ka*10^pH/(1+Ka*10^pH))</f>
        <v>3.0595573582857895E-2</v>
      </c>
      <c r="CF1028" s="19">
        <f>ABS(Ct_Na+10^-pH-Kw*10^pH-Ct_Cl-Ct_OAc*Ka*10^pH/(1+Ka*10^pH))</f>
        <v>3.1275051061263541E-2</v>
      </c>
      <c r="CG1028" s="19">
        <f>ABS(Ct_Na+10^-pH-Kw*10^pH-Ct_Cl-Ct_OAc*Ka*10^pH/(1+Ka*10^pH))</f>
        <v>3.1941334802224421E-2</v>
      </c>
      <c r="CH1028" s="19">
        <f>ABS(Ct_Na+10^-pH-Kw*10^pH-Ct_Cl-Ct_OAc*Ka*10^pH/(1+Ka*10^pH))</f>
        <v>3.259480539432065E-2</v>
      </c>
      <c r="CI1028" s="19">
        <f>ABS(Ct_Na+10^-pH-Kw*10^pH-Ct_Cl-Ct_OAc*Ka*10^pH/(1+Ka*10^pH))</f>
        <v>3.323582892751982E-2</v>
      </c>
      <c r="CJ1028" s="19">
        <f>ABS(Ct_Na+10^-pH-Kw*10^pH-Ct_Cl-Ct_OAc*Ka*10^pH/(1+Ka*10^pH))</f>
        <v>3.3864757677073726E-2</v>
      </c>
      <c r="CK1028" s="19">
        <f>ABS(Ct_Na+10^-pH-Kw*10^pH-Ct_Cl-Ct_OAc*Ka*10^pH/(1+Ka*10^pH))</f>
        <v>3.4481930749065894E-2</v>
      </c>
      <c r="CL1028" s="19">
        <f>ABS(Ct_Na+10^-pH-Kw*10^pH-Ct_Cl-Ct_OAc*Ka*10^pH/(1+Ka*10^pH))</f>
        <v>3.5087674690095216E-2</v>
      </c>
      <c r="CM1028" s="19">
        <f>ABS(Ct_Na+10^-pH-Kw*10^pH-Ct_Cl-Ct_OAc*Ka*10^pH/(1+Ka*10^pH))</f>
        <v>3.5682304063399235E-2</v>
      </c>
      <c r="CN1028" s="19">
        <f>ABS(Ct_Na+10^-pH-Kw*10^pH-Ct_Cl-Ct_OAc*Ka*10^pH/(1+Ka*10^pH))</f>
        <v>3.6266121993552274E-2</v>
      </c>
      <c r="CO1028" s="19">
        <f>ABS(Ct_Na+10^-pH-Kw*10^pH-Ct_Cl-Ct_OAc*Ka*10^pH/(1+Ka*10^pH))</f>
        <v>3.6839420681720587E-2</v>
      </c>
      <c r="CP1028" s="19">
        <f>ABS(Ct_Na+10^-pH-Kw*10^pH-Ct_Cl-Ct_OAc*Ka*10^pH/(1+Ka*10^pH))</f>
        <v>3.7402481893314451E-2</v>
      </c>
      <c r="CQ1028" s="19">
        <f>ABS(Ct_Na+10^-pH-Kw*10^pH-Ct_Cl-Ct_OAc*Ka*10^pH/(1+Ka*10^pH))</f>
        <v>3.795557741974738E-2</v>
      </c>
      <c r="CR1028" s="19">
        <f>ABS(Ct_Na+10^-pH-Kw*10^pH-Ct_Cl-Ct_OAc*Ka*10^pH/(1+Ka*10^pH))</f>
        <v>3.8498969515891983E-2</v>
      </c>
      <c r="CS1028" s="19">
        <f>ABS(Ct_Na+10^-pH-Kw*10^pH-Ct_Cl-Ct_OAc*Ka*10^pH/(1+Ka*10^pH))</f>
        <v>3.9032911314712329E-2</v>
      </c>
      <c r="CT1028" s="19">
        <f>ABS(Ct_Na+10^-pH-Kw*10^pH-Ct_Cl-Ct_OAc*Ka*10^pH/(1+Ka*10^pH))</f>
        <v>3.9557647220449597E-2</v>
      </c>
      <c r="CU1028" s="19">
        <f>ABS(Ct_Na+10^-pH-Kw*10^pH-Ct_Cl-Ct_OAc*Ka*10^pH/(1+Ka*10^pH))</f>
        <v>4.0073413281644321E-2</v>
      </c>
      <c r="CV1028" s="19">
        <f>ABS(Ct_Na+10^-pH-Kw*10^pH-Ct_Cl-Ct_OAc*Ka*10^pH/(1+Ka*10^pH))</f>
        <v>4.0580437545191694E-2</v>
      </c>
      <c r="CW1028" s="19">
        <f>ABS(Ct_Na+10^-pH-Kw*10^pH-Ct_Cl-Ct_OAc*Ka*10^pH/(1+Ka*10^pH))</f>
        <v>4.1078940392544998E-2</v>
      </c>
      <c r="CX1028" s="19">
        <f>ABS(Ct_Na+10^-pH-Kw*10^pH-Ct_Cl-Ct_OAc*Ka*10^pH/(1+Ka*10^pH))</f>
        <v>4.1569134859109062E-2</v>
      </c>
    </row>
    <row r="1029" spans="1:102">
      <c r="A1029" s="24">
        <v>9.9999999999999893</v>
      </c>
      <c r="B1029" s="19">
        <f>ABS(Ct_Na+10^-pH-Kw*10^pH-Ct_Cl-Ct_OAc*Ka*10^pH/(1+Ka*10^pH))</f>
        <v>0.25009887522367413</v>
      </c>
      <c r="C1029" s="19">
        <f>ABS(Ct_Na+10^-pH-Kw*10^pH-Ct_Cl-Ct_OAc*Ka*10^pH/(1+Ka*10^pH))</f>
        <v>0.23343226211302298</v>
      </c>
      <c r="D1029" s="19">
        <f>ABS(Ct_Na+10^-pH-Kw*10^pH-Ct_Cl-Ct_OAc*Ka*10^pH/(1+Ka*10^pH))</f>
        <v>0.21828079564879466</v>
      </c>
      <c r="E1029" s="19">
        <f>ABS(Ct_Na+10^-pH-Kw*10^pH-Ct_Cl-Ct_OAc*Ka*10^pH/(1+Ka*10^pH))</f>
        <v>0.20444684800754276</v>
      </c>
      <c r="F1029" s="19">
        <f>ABS(Ct_Na+10^-pH-Kw*10^pH-Ct_Cl-Ct_OAc*Ka*10^pH/(1+Ka*10^pH))</f>
        <v>0.1917657293363951</v>
      </c>
      <c r="G1029" s="19">
        <f>ABS(Ct_Na+10^-pH-Kw*10^pH-Ct_Cl-Ct_OAc*Ka*10^pH/(1+Ka*10^pH))</f>
        <v>0.18009910015893932</v>
      </c>
      <c r="H1029" s="19">
        <f>ABS(Ct_Na+10^-pH-Kw*10^pH-Ct_Cl-Ct_OAc*Ka*10^pH/(1+Ka*10^pH))</f>
        <v>0.16932990399513398</v>
      </c>
      <c r="I1029" s="19">
        <f>ABS(Ct_Na+10^-pH-Kw*10^pH-Ct_Cl-Ct_OAc*Ka*10^pH/(1+Ka*10^pH))</f>
        <v>0.15935842606568454</v>
      </c>
      <c r="J1029" s="19">
        <f>ABS(Ct_Na+10^-pH-Kw*10^pH-Ct_Cl-Ct_OAc*Ka*10^pH/(1+Ka*10^pH))</f>
        <v>0.15009919655976728</v>
      </c>
      <c r="K1029" s="19">
        <f>ABS(Ct_Na+10^-pH-Kw*10^pH-Ct_Cl-Ct_OAc*Ka*10^pH/(1+Ka*10^pH))</f>
        <v>0.14147853460598214</v>
      </c>
      <c r="L1029" s="19">
        <f>ABS(Ct_Na+10^-pH-Kw*10^pH-Ct_Cl-Ct_OAc*Ka*10^pH/(1+Ka*10^pH))</f>
        <v>0.13343258344911607</v>
      </c>
      <c r="M1029" s="19">
        <f>ABS(Ct_Na+10^-pH-Kw*10^pH-Ct_Cl-Ct_OAc*Ka*10^pH/(1+Ka*10^pH))</f>
        <v>0.12590572591527363</v>
      </c>
      <c r="N1029" s="19">
        <f>ABS(Ct_Na+10^-pH-Kw*10^pH-Ct_Cl-Ct_OAc*Ka*10^pH/(1+Ka*10^pH))</f>
        <v>0.11884929697729632</v>
      </c>
      <c r="O1029" s="19">
        <f>ABS(Ct_Na+10^-pH-Kw*10^pH-Ct_Cl-Ct_OAc*Ka*10^pH/(1+Ka*10^pH))</f>
        <v>0.11222053039919644</v>
      </c>
      <c r="P1029" s="19">
        <f>ABS(Ct_Na+10^-pH-Kw*10^pH-Ct_Cl-Ct_OAc*Ka*10^pH/(1+Ka*10^pH))</f>
        <v>0.1059816912668671</v>
      </c>
      <c r="Q1029" s="19">
        <f>ABS(Ct_Na+10^-pH-Kw*10^pH-Ct_Cl-Ct_OAc*Ka*10^pH/(1+Ka*10^pH))</f>
        <v>0.10009935722781378</v>
      </c>
      <c r="R1029" s="19">
        <f>ABS(Ct_Na+10^-pH-Kw*10^pH-Ct_Cl-Ct_OAc*Ka*10^pH/(1+Ka*10^pH))</f>
        <v>9.4543819524263398E-2</v>
      </c>
      <c r="S1029" s="19">
        <f>ABS(Ct_Na+10^-pH-Kw*10^pH-Ct_Cl-Ct_OAc*Ka*10^pH/(1+Ka*10^pH))</f>
        <v>8.9288581156040048E-2</v>
      </c>
      <c r="T1029" s="19">
        <f>ABS(Ct_Na+10^-pH-Kw*10^pH-Ct_Cl-Ct_OAc*Ka*10^pH/(1+Ka*10^pH))</f>
        <v>8.4309934280881113E-2</v>
      </c>
      <c r="U1029" s="19">
        <f>ABS(Ct_Na+10^-pH-Kw*10^pH-Ct_Cl-Ct_OAc*Ka*10^pH/(1+Ka*10^pH))</f>
        <v>7.9586602630089306E-2</v>
      </c>
      <c r="V1029" s="19">
        <f>ABS(Ct_Na+10^-pH-Kw*10^pH-Ct_Cl-Ct_OAc*Ka*10^pH/(1+Ka*10^pH))</f>
        <v>7.5099437561837068E-2</v>
      </c>
      <c r="W1029" s="19">
        <f>ABS(Ct_Na+10^-pH-Kw*10^pH-Ct_Cl-Ct_OAc*Ka*10^pH/(1+Ka*10^pH))</f>
        <v>7.0831158594475169E-2</v>
      </c>
      <c r="X1029" s="19">
        <f>ABS(Ct_Na+10^-pH-Kw*10^pH-Ct_Cl-Ct_OAc*Ka*10^pH/(1+Ka*10^pH))</f>
        <v>6.6766131006511492E-2</v>
      </c>
      <c r="Y1029" s="19">
        <f>ABS(Ct_Na+10^-pH-Kw*10^pH-Ct_Cl-Ct_OAc*Ka*10^pH/(1+Ka*10^pH))</f>
        <v>6.2890174469150753E-2</v>
      </c>
      <c r="Z1029" s="19">
        <f>ABS(Ct_Na+10^-pH-Kw*10^pH-Ct_Cl-Ct_OAc*Ka*10^pH/(1+Ka*10^pH))</f>
        <v>5.9190397774397323E-2</v>
      </c>
      <c r="AA1029" s="19">
        <f>ABS(Ct_Na+10^-pH-Kw*10^pH-Ct_Cl-Ct_OAc*Ka*10^pH/(1+Ka*10^pH))</f>
        <v>5.565505559941071E-2</v>
      </c>
      <c r="AB1029" s="19">
        <f>ABS(Ct_Na+10^-pH-Kw*10^pH-Ct_Cl-Ct_OAc*Ka*10^pH/(1+Ka*10^pH))</f>
        <v>5.2273423953771381E-2</v>
      </c>
      <c r="AC1029" s="19">
        <f>ABS(Ct_Na+10^-pH-Kw*10^pH-Ct_Cl-Ct_OAc*Ka*10^pH/(1+Ka*10^pH))</f>
        <v>4.9035691527095374E-2</v>
      </c>
      <c r="AD1029" s="19">
        <f>ABS(Ct_Na+10^-pH-Kw*10^pH-Ct_Cl-Ct_OAc*Ka*10^pH/(1+Ka*10^pH))</f>
        <v>4.5932864618197539E-2</v>
      </c>
      <c r="AE1029" s="19">
        <f>ABS(Ct_Na+10^-pH-Kw*10^pH-Ct_Cl-Ct_OAc*Ka*10^pH/(1+Ka*10^pH))</f>
        <v>4.2956683705581256E-2</v>
      </c>
      <c r="AF1029" s="19">
        <f>ABS(Ct_Na+10^-pH-Kw*10^pH-Ct_Cl-Ct_OAc*Ka*10^pH/(1+Ka*10^pH))</f>
        <v>4.0099550029469647E-2</v>
      </c>
      <c r="AG1029" s="19">
        <f>ABS(Ct_Na+10^-pH-Kw*10^pH-Ct_Cl-Ct_OAc*Ka*10^pH/(1+Ka*10^pH))</f>
        <v>3.7354460811244751E-2</v>
      </c>
      <c r="AH1029" s="19">
        <f>ABS(Ct_Na+10^-pH-Kw*10^pH-Ct_Cl-Ct_OAc*Ka*10^pH/(1+Ka*10^pH))</f>
        <v>3.4714951947566984E-2</v>
      </c>
      <c r="AI1029" s="19">
        <f>ABS(Ct_Na+10^-pH-Kw*10^pH-Ct_Cl-Ct_OAc*Ka*10^pH/(1+Ka*10^pH))</f>
        <v>3.2175047191952508E-2</v>
      </c>
      <c r="AJ1029" s="19">
        <f>ABS(Ct_Na+10^-pH-Kw*10^pH-Ct_Cl-Ct_OAc*Ka*10^pH/(1+Ka*10^pH))</f>
        <v>2.9729212982842285E-2</v>
      </c>
      <c r="AK1029" s="19">
        <f>ABS(Ct_Na+10^-pH-Kw*10^pH-Ct_Cl-Ct_OAc*Ka*10^pH/(1+Ka*10^pH))</f>
        <v>2.737231819951786E-2</v>
      </c>
      <c r="AL1029" s="19">
        <f>ABS(Ct_Na+10^-pH-Kw*10^pH-Ct_Cl-Ct_OAc*Ka*10^pH/(1+Ka*10^pH))</f>
        <v>2.5099598229883641E-2</v>
      </c>
      <c r="AM1029" s="19">
        <f>ABS(Ct_Na+10^-pH-Kw*10^pH-Ct_Cl-Ct_OAc*Ka*10^pH/(1+Ka*10^pH))</f>
        <v>2.2906622820587405E-2</v>
      </c>
      <c r="AN1029" s="19">
        <f>ABS(Ct_Na+10^-pH-Kw*10^pH-Ct_Cl-Ct_OAc*Ka*10^pH/(1+Ka*10^pH))</f>
        <v>2.078926725299108E-2</v>
      </c>
      <c r="AO1029" s="19">
        <f>ABS(Ct_Na+10^-pH-Kw*10^pH-Ct_Cl-Ct_OAc*Ka*10^pH/(1+Ka*10^pH))</f>
        <v>1.8743686450398006E-2</v>
      </c>
      <c r="AP1029" s="19">
        <f>ABS(Ct_Na+10^-pH-Kw*10^pH-Ct_Cl-Ct_OAc*Ka*10^pH/(1+Ka*10^pH))</f>
        <v>1.6766291674558037E-2</v>
      </c>
      <c r="AQ1029" s="19">
        <f>ABS(Ct_Na+10^-pH-Kw*10^pH-Ct_Cl-Ct_OAc*Ka*10^pH/(1+Ka*10^pH))</f>
        <v>1.4853729514319403E-2</v>
      </c>
      <c r="AR1029" s="19">
        <f>ABS(Ct_Na+10^-pH-Kw*10^pH-Ct_Cl-Ct_OAc*Ka*10^pH/(1+Ka*10^pH))</f>
        <v>1.3002862907636817E-2</v>
      </c>
      <c r="AS1029" s="19">
        <f>ABS(Ct_Na+10^-pH-Kw*10^pH-Ct_Cl-Ct_OAc*Ka*10^pH/(1+Ka*10^pH))</f>
        <v>1.1210753971007667E-2</v>
      </c>
      <c r="AT1029" s="19">
        <f>ABS(Ct_Na+10^-pH-Kw*10^pH-Ct_Cl-Ct_OAc*Ka*10^pH/(1+Ka*10^pH))</f>
        <v>9.4746484386481686E-3</v>
      </c>
      <c r="AU1029" s="19">
        <f>ABS(Ct_Na+10^-pH-Kw*10^pH-Ct_Cl-Ct_OAc*Ka*10^pH/(1+Ka*10^pH))</f>
        <v>7.7919615380535948E-3</v>
      </c>
      <c r="AV1029" s="19">
        <f>ABS(Ct_Na+10^-pH-Kw*10^pH-Ct_Cl-Ct_OAc*Ka*10^pH/(1+Ka*10^pH))</f>
        <v>6.1602651495982069E-3</v>
      </c>
      <c r="AW1029" s="19">
        <f>ABS(Ct_Na+10^-pH-Kw*10^pH-Ct_Cl-Ct_OAc*Ka*10^pH/(1+Ka*10^pH))</f>
        <v>4.5772761160221345E-3</v>
      </c>
      <c r="AX1029" s="19">
        <f>ABS(Ct_Na+10^-pH-Kw*10^pH-Ct_Cl-Ct_OAc*Ka*10^pH/(1+Ka*10^pH))</f>
        <v>3.0408455834335588E-3</v>
      </c>
      <c r="AY1029" s="19">
        <f>ABS(Ct_Na+10^-pH-Kw*10^pH-Ct_Cl-Ct_OAc*Ka*10^pH/(1+Ka*10^pH))</f>
        <v>1.5489492691809076E-3</v>
      </c>
      <c r="AZ1029" s="19">
        <f>ABS(Ct_Na+10^-pH-Kw*10^pH-Ct_Cl-Ct_OAc*Ka*10^pH/(1+Ka*10^pH))</f>
        <v>9.9678563906892281E-5</v>
      </c>
      <c r="BA1029" s="19">
        <f>ABS(Ct_Na+10^-pH-Kw*10^pH-Ct_Cl-Ct_OAc*Ka*10^pH/(1+Ka*10^pH))</f>
        <v>1.3087676144579799E-3</v>
      </c>
      <c r="BB1029" s="19">
        <f>ABS(Ct_Na+10^-pH-Kw*10^pH-Ct_Cl-Ct_OAc*Ka*10^pH/(1+Ka*10^pH))</f>
        <v>2.6780902878682858E-3</v>
      </c>
      <c r="BC1029" s="19">
        <f>ABS(Ct_Na+10^-pH-Kw*10^pH-Ct_Cl-Ct_OAc*Ka*10^pH/(1+Ka*10^pH))</f>
        <v>4.0098972715961329E-3</v>
      </c>
      <c r="BD1029" s="19">
        <f>ABS(Ct_Na+10^-pH-Kw*10^pH-Ct_Cl-Ct_OAc*Ka*10^pH/(1+Ka*10^pH))</f>
        <v>5.3057094719799677E-3</v>
      </c>
      <c r="BE1029" s="19">
        <f>ABS(Ct_Na+10^-pH-Kw*10^pH-Ct_Cl-Ct_OAc*Ka*10^pH/(1+Ka*10^pH))</f>
        <v>6.5669666803535587E-3</v>
      </c>
      <c r="BF1029" s="19">
        <f>ABS(Ct_Na+10^-pH-Kw*10^pH-Ct_Cl-Ct_OAc*Ka*10^pH/(1+Ka*10^pH))</f>
        <v>7.795032909559442E-3</v>
      </c>
      <c r="BG1029" s="19">
        <f>ABS(Ct_Na+10^-pH-Kw*10^pH-Ct_Cl-Ct_OAc*Ka*10^pH/(1+Ka*10^pH))</f>
        <v>8.9912013146300762E-3</v>
      </c>
      <c r="BH1029" s="19">
        <f>ABS(Ct_Na+10^-pH-Kw*10^pH-Ct_Cl-Ct_OAc*Ka*10^pH/(1+Ka*10^pH))</f>
        <v>1.0156698734955331E-2</v>
      </c>
      <c r="BI1029" s="19">
        <f>ABS(Ct_Na+10^-pH-Kw*10^pH-Ct_Cl-Ct_OAc*Ka*10^pH/(1+Ka*10^pH))</f>
        <v>1.1292689891474909E-2</v>
      </c>
      <c r="BJ1029" s="19">
        <f>ABS(Ct_Na+10^-pH-Kw*10^pH-Ct_Cl-Ct_OAc*Ka*10^pH/(1+Ka*10^pH))</f>
        <v>1.2400281269081471E-2</v>
      </c>
      <c r="BK1029" s="19">
        <f>ABS(Ct_Na+10^-pH-Kw*10^pH-Ct_Cl-Ct_OAc*Ka*10^pH/(1+Ka*10^pH))</f>
        <v>1.3480524711438485E-2</v>
      </c>
      <c r="BL1029" s="19">
        <f>ABS(Ct_Na+10^-pH-Kw*10^pH-Ct_Cl-Ct_OAc*Ka*10^pH/(1+Ka*10^pH))</f>
        <v>1.45344207527624E-2</v>
      </c>
      <c r="BM1029" s="19">
        <f>ABS(Ct_Na+10^-pH-Kw*10^pH-Ct_Cl-Ct_OAc*Ka*10^pH/(1+Ka*10^pH))</f>
        <v>1.556292170875323E-2</v>
      </c>
      <c r="BN1029" s="19">
        <f>ABS(Ct_Na+10^-pH-Kw*10^pH-Ct_Cl-Ct_OAc*Ka*10^pH/(1+Ka*10^pH))</f>
        <v>1.6566934546744252E-2</v>
      </c>
      <c r="BO1029" s="19">
        <f>ABS(Ct_Na+10^-pH-Kw*10^pH-Ct_Cl-Ct_OAc*Ka*10^pH/(1+Ka*10^pH))</f>
        <v>1.7547323553253134E-2</v>
      </c>
      <c r="BP1029" s="19">
        <f>ABS(Ct_Na+10^-pH-Kw*10^pH-Ct_Cl-Ct_OAc*Ka*10^pH/(1+Ka*10^pH))</f>
        <v>1.8504912815424608E-2</v>
      </c>
      <c r="BQ1029" s="19">
        <f>ABS(Ct_Na+10^-pH-Kw*10^pH-Ct_Cl-Ct_OAc*Ka*10^pH/(1+Ka*10^pH))</f>
        <v>1.9440488531339277E-2</v>
      </c>
      <c r="BR1029" s="19">
        <f>ABS(Ct_Na+10^-pH-Kw*10^pH-Ct_Cl-Ct_OAc*Ka*10^pH/(1+Ka*10^pH))</f>
        <v>2.035480116280132E-2</v>
      </c>
      <c r="BS1029" s="19">
        <f>ABS(Ct_Na+10^-pH-Kw*10^pH-Ct_Cl-Ct_OAc*Ka*10^pH/(1+Ka*10^pH))</f>
        <v>2.1248567442994568E-2</v>
      </c>
      <c r="BT1029" s="19">
        <f>ABS(Ct_Na+10^-pH-Kw*10^pH-Ct_Cl-Ct_OAc*Ka*10^pH/(1+Ka*10^pH))</f>
        <v>2.2122472250294629E-2</v>
      </c>
      <c r="BU1029" s="19">
        <f>ABS(Ct_Na+10^-pH-Kw*10^pH-Ct_Cl-Ct_OAc*Ka*10^pH/(1+Ka*10^pH))</f>
        <v>2.2977170358533153E-2</v>
      </c>
      <c r="BV1029" s="19">
        <f>ABS(Ct_Na+10^-pH-Kw*10^pH-Ct_Cl-Ct_OAc*Ka*10^pH/(1+Ka*10^pH))</f>
        <v>2.3813288073114287E-2</v>
      </c>
      <c r="BW1029" s="19">
        <f>ABS(Ct_Na+10^-pH-Kw*10^pH-Ct_Cl-Ct_OAc*Ka*10^pH/(1+Ka*10^pH))</f>
        <v>2.4631424761575448E-2</v>
      </c>
      <c r="BX1029" s="19">
        <f>ABS(Ct_Na+10^-pH-Kw*10^pH-Ct_Cl-Ct_OAc*Ka*10^pH/(1+Ka*10^pH))</f>
        <v>2.5432154286452305E-2</v>
      </c>
      <c r="BY1029" s="19">
        <f>ABS(Ct_Na+10^-pH-Kw*10^pH-Ct_Cl-Ct_OAc*Ka*10^pH/(1+Ka*10^pH))</f>
        <v>2.6216026347647532E-2</v>
      </c>
      <c r="BZ1029" s="19">
        <f>ABS(Ct_Na+10^-pH-Kw*10^pH-Ct_Cl-Ct_OAc*Ka*10^pH/(1+Ka*10^pH))</f>
        <v>2.6983567740901222E-2</v>
      </c>
      <c r="CA1029" s="19">
        <f>ABS(Ct_Na+10^-pH-Kw*10^pH-Ct_Cl-Ct_OAc*Ka*10^pH/(1+Ka*10^pH))</f>
        <v>2.7735283538417692E-2</v>
      </c>
      <c r="CB1029" s="19">
        <f>ABS(Ct_Na+10^-pH-Kw*10^pH-Ct_Cl-Ct_OAc*Ka*10^pH/(1+Ka*10^pH))</f>
        <v>2.8471658197209357E-2</v>
      </c>
      <c r="CC1029" s="19">
        <f>ABS(Ct_Na+10^-pH-Kw*10^pH-Ct_Cl-Ct_OAc*Ka*10^pH/(1+Ka*10^pH))</f>
        <v>2.9193156600267861E-2</v>
      </c>
      <c r="CD1029" s="19">
        <f>ABS(Ct_Na+10^-pH-Kw*10^pH-Ct_Cl-Ct_OAc*Ka*10^pH/(1+Ka*10^pH))</f>
        <v>2.9900225035265168E-2</v>
      </c>
      <c r="CE1029" s="19">
        <f>ABS(Ct_Na+10^-pH-Kw*10^pH-Ct_Cl-Ct_OAc*Ka*10^pH/(1+Ka*10^pH))</f>
        <v>3.0593292115114031E-2</v>
      </c>
      <c r="CF1029" s="19">
        <f>ABS(Ct_Na+10^-pH-Kw*10^pH-Ct_Cl-Ct_OAc*Ka*10^pH/(1+Ka*10^pH))</f>
        <v>3.1272769644377613E-2</v>
      </c>
      <c r="CG1029" s="19">
        <f>ABS(Ct_Na+10^-pH-Kw*10^pH-Ct_Cl-Ct_OAc*Ka*10^pH/(1+Ka*10^pH))</f>
        <v>3.1939053435208906E-2</v>
      </c>
      <c r="CH1029" s="19">
        <f>ABS(Ct_Na+10^-pH-Kw*10^pH-Ct_Cl-Ct_OAc*Ka*10^pH/(1+Ka*10^pH))</f>
        <v>3.2592524076216496E-2</v>
      </c>
      <c r="CI1029" s="19">
        <f>ABS(Ct_Na+10^-pH-Kw*10^pH-Ct_Cl-Ct_OAc*Ka*10^pH/(1+Ka*10^pH))</f>
        <v>3.323354765739539E-2</v>
      </c>
      <c r="CJ1029" s="19">
        <f>ABS(Ct_Na+10^-pH-Kw*10^pH-Ct_Cl-Ct_OAc*Ka*10^pH/(1+Ka*10^pH))</f>
        <v>3.3862476454023731E-2</v>
      </c>
      <c r="CK1029" s="19">
        <f>ABS(Ct_Na+10^-pH-Kw*10^pH-Ct_Cl-Ct_OAc*Ka*10^pH/(1+Ka*10^pH))</f>
        <v>3.4479649572210454E-2</v>
      </c>
      <c r="CL1029" s="19">
        <f>ABS(Ct_Na+10^-pH-Kw*10^pH-Ct_Cl-Ct_OAc*Ka*10^pH/(1+Ka*10^pH))</f>
        <v>3.5085393558578863E-2</v>
      </c>
      <c r="CM1029" s="19">
        <f>ABS(Ct_Na+10^-pH-Kw*10^pH-Ct_Cl-Ct_OAc*Ka*10^pH/(1+Ka*10^pH))</f>
        <v>3.5680022976390058E-2</v>
      </c>
      <c r="CN1029" s="19">
        <f>ABS(Ct_Na+10^-pH-Kw*10^pH-Ct_Cl-Ct_OAc*Ka*10^pH/(1+Ka*10^pH))</f>
        <v>3.6263840950241058E-2</v>
      </c>
      <c r="CO1029" s="19">
        <f>ABS(Ct_Na+10^-pH-Kw*10^pH-Ct_Cl-Ct_OAc*Ka*10^pH/(1+Ka*10^pH))</f>
        <v>3.6837139681319971E-2</v>
      </c>
      <c r="CP1029" s="19">
        <f>ABS(Ct_Na+10^-pH-Kw*10^pH-Ct_Cl-Ct_OAc*Ka*10^pH/(1+Ka*10^pH))</f>
        <v>3.7400200935058192E-2</v>
      </c>
      <c r="CQ1029" s="19">
        <f>ABS(Ct_Na+10^-pH-Kw*10^pH-Ct_Cl-Ct_OAc*Ka*10^pH/(1+Ka*10^pH))</f>
        <v>3.7953296502889547E-2</v>
      </c>
      <c r="CR1029" s="19">
        <f>ABS(Ct_Na+10^-pH-Kw*10^pH-Ct_Cl-Ct_OAc*Ka*10^pH/(1+Ka*10^pH))</f>
        <v>3.8496688639706296E-2</v>
      </c>
      <c r="CS1029" s="19">
        <f>ABS(Ct_Na+10^-pH-Kw*10^pH-Ct_Cl-Ct_OAc*Ka*10^pH/(1+Ka*10^pH))</f>
        <v>3.9030630478491438E-2</v>
      </c>
      <c r="CT1029" s="19">
        <f>ABS(Ct_Na+10^-pH-Kw*10^pH-Ct_Cl-Ct_OAc*Ka*10^pH/(1+Ka*10^pH))</f>
        <v>3.9555366423504462E-2</v>
      </c>
      <c r="CU1029" s="19">
        <f>ABS(Ct_Na+10^-pH-Kw*10^pH-Ct_Cl-Ct_OAc*Ka*10^pH/(1+Ka*10^pH))</f>
        <v>4.0071132523303556E-2</v>
      </c>
      <c r="CV1029" s="19">
        <f>ABS(Ct_Na+10^-pH-Kw*10^pH-Ct_Cl-Ct_OAc*Ka*10^pH/(1+Ka*10^pH))</f>
        <v>4.0578156824800996E-2</v>
      </c>
      <c r="CW1029" s="19">
        <f>ABS(Ct_Na+10^-pH-Kw*10^pH-Ct_Cl-Ct_OAc*Ka*10^pH/(1+Ka*10^pH))</f>
        <v>4.1076659709466543E-2</v>
      </c>
      <c r="CX1029" s="19">
        <f>ABS(Ct_Na+10^-pH-Kw*10^pH-Ct_Cl-Ct_OAc*Ka*10^pH/(1+Ka*10^pH))</f>
        <v>4.1566854212720973E-2</v>
      </c>
    </row>
    <row r="1030" spans="1:102">
      <c r="A1030" s="23">
        <v>10.01</v>
      </c>
      <c r="B1030" s="19">
        <f>ABS(Ct_Na+10^-pH-Kw*10^pH-Ct_Cl-Ct_OAc*Ka*10^pH/(1+Ka*10^pH))</f>
        <v>0.25010123012579655</v>
      </c>
      <c r="C1030" s="19">
        <f>ABS(Ct_Na+10^-pH-Kw*10^pH-Ct_Cl-Ct_OAc*Ka*10^pH/(1+Ka*10^pH))</f>
        <v>0.23343461579606828</v>
      </c>
      <c r="D1030" s="19">
        <f>ABS(Ct_Na+10^-pH-Kw*10^pH-Ct_Cl-Ct_OAc*Ka*10^pH/(1+Ka*10^pH))</f>
        <v>0.21828314822358816</v>
      </c>
      <c r="E1030" s="19">
        <f>ABS(Ct_Na+10^-pH-Kw*10^pH-Ct_Cl-Ct_OAc*Ka*10^pH/(1+Ka*10^pH))</f>
        <v>0.2044491995704541</v>
      </c>
      <c r="F1030" s="19">
        <f>ABS(Ct_Na+10^-pH-Kw*10^pH-Ct_Cl-Ct_OAc*Ka*10^pH/(1+Ka*10^pH))</f>
        <v>0.1917680799717478</v>
      </c>
      <c r="G1030" s="19">
        <f>ABS(Ct_Na+10^-pH-Kw*10^pH-Ct_Cl-Ct_OAc*Ka*10^pH/(1+Ka*10^pH))</f>
        <v>0.18010144994093807</v>
      </c>
      <c r="H1030" s="19">
        <f>ABS(Ct_Na+10^-pH-Kw*10^pH-Ct_Cl-Ct_OAc*Ka*10^pH/(1+Ka*10^pH))</f>
        <v>0.16933225298942139</v>
      </c>
      <c r="I1030" s="19">
        <f>ABS(Ct_Na+10^-pH-Kw*10^pH-Ct_Cl-Ct_OAc*Ka*10^pH/(1+Ka*10^pH))</f>
        <v>0.15936077433060963</v>
      </c>
      <c r="J1030" s="19">
        <f>ABS(Ct_Na+10^-pH-Kw*10^pH-Ct_Cl-Ct_OAc*Ka*10^pH/(1+Ka*10^pH))</f>
        <v>0.15010154414742735</v>
      </c>
      <c r="K1030" s="19">
        <f>ABS(Ct_Na+10^-pH-Kw*10^pH-Ct_Cl-Ct_OAc*Ka*10^pH/(1+Ka*10^pH))</f>
        <v>0.14148088156308516</v>
      </c>
      <c r="L1030" s="19">
        <f>ABS(Ct_Na+10^-pH-Kw*10^pH-Ct_Cl-Ct_OAc*Ka*10^pH/(1+Ka*10^pH))</f>
        <v>0.13343492981769911</v>
      </c>
      <c r="M1030" s="19">
        <f>ABS(Ct_Na+10^-pH-Kw*10^pH-Ct_Cl-Ct_OAc*Ka*10^pH/(1+Ka*10^pH))</f>
        <v>0.12590807173330573</v>
      </c>
      <c r="N1030" s="19">
        <f>ABS(Ct_Na+10^-pH-Kw*10^pH-Ct_Cl-Ct_OAc*Ka*10^pH/(1+Ka*10^pH))</f>
        <v>0.11885164227918694</v>
      </c>
      <c r="O1030" s="19">
        <f>ABS(Ct_Na+10^-pH-Kw*10^pH-Ct_Cl-Ct_OAc*Ka*10^pH/(1+Ka*10^pH))</f>
        <v>0.11222287521622687</v>
      </c>
      <c r="P1030" s="19">
        <f>ABS(Ct_Na+10^-pH-Kw*10^pH-Ct_Cl-Ct_OAc*Ka*10^pH/(1+Ka*10^pH))</f>
        <v>0.10598403562755854</v>
      </c>
      <c r="Q1030" s="19">
        <f>ABS(Ct_Na+10^-pH-Kw*10^pH-Ct_Cl-Ct_OAc*Ka*10^pH/(1+Ka*10^pH))</f>
        <v>0.10010170115824273</v>
      </c>
      <c r="R1030" s="19">
        <f>ABS(Ct_Na+10^-pH-Kw*10^pH-Ct_Cl-Ct_OAc*Ka*10^pH/(1+Ka*10^pH))</f>
        <v>9.454616304833334E-2</v>
      </c>
      <c r="S1030" s="19">
        <f>ABS(Ct_Na+10^-pH-Kw*10^pH-Ct_Cl-Ct_OAc*Ka*10^pH/(1+Ka*10^pH))</f>
        <v>8.9290924295716306E-2</v>
      </c>
      <c r="T1030" s="19">
        <f>ABS(Ct_Na+10^-pH-Kw*10^pH-Ct_Cl-Ct_OAc*Ka*10^pH/(1+Ka*10^pH))</f>
        <v>8.4312277056394963E-2</v>
      </c>
      <c r="U1030" s="19">
        <f>ABS(Ct_Na+10^-pH-Kw*10^pH-Ct_Cl-Ct_OAc*Ka*10^pH/(1+Ka*10^pH))</f>
        <v>7.9588945060115712E-2</v>
      </c>
      <c r="V1030" s="19">
        <f>ABS(Ct_Na+10^-pH-Kw*10^pH-Ct_Cl-Ct_OAc*Ka*10^pH/(1+Ka*10^pH))</f>
        <v>7.5101779663650448E-2</v>
      </c>
      <c r="W1030" s="19">
        <f>ABS(Ct_Na+10^-pH-Kw*10^pH-Ct_Cl-Ct_OAc*Ka*10^pH/(1+Ka*10^pH))</f>
        <v>7.0833500384085882E-2</v>
      </c>
      <c r="X1030" s="19">
        <f>ABS(Ct_Na+10^-pH-Kw*10^pH-Ct_Cl-Ct_OAc*Ka*10^pH/(1+Ka*10^pH))</f>
        <v>6.6768472498786327E-2</v>
      </c>
      <c r="Y1030" s="19">
        <f>ABS(Ct_Na+10^-pH-Kw*10^pH-Ct_Cl-Ct_OAc*Ka*10^pH/(1+Ka*10^pH))</f>
        <v>6.28925156779193E-2</v>
      </c>
      <c r="Z1030" s="19">
        <f>ABS(Ct_Na+10^-pH-Kw*10^pH-Ct_Cl-Ct_OAc*Ka*10^pH/(1+Ka*10^pH))</f>
        <v>5.9192738712546246E-2</v>
      </c>
      <c r="AA1030" s="19">
        <f>ABS(Ct_Na+10^-pH-Kw*10^pH-Ct_Cl-Ct_OAc*Ka*10^pH/(1+Ka*10^pH))</f>
        <v>5.5657396278967528E-2</v>
      </c>
      <c r="AB1030" s="19">
        <f>ABS(Ct_Na+10^-pH-Kw*10^pH-Ct_Cl-Ct_OAc*Ka*10^pH/(1+Ka*10^pH))</f>
        <v>5.2275764385979223E-2</v>
      </c>
      <c r="AC1030" s="19">
        <f>ABS(Ct_Na+10^-pH-Kw*10^pH-Ct_Cl-Ct_OAc*Ka*10^pH/(1+Ka*10^pH))</f>
        <v>4.9038031722479725E-2</v>
      </c>
      <c r="AD1030" s="19">
        <f>ABS(Ct_Na+10^-pH-Kw*10^pH-Ct_Cl-Ct_OAc*Ka*10^pH/(1+Ka*10^pH))</f>
        <v>4.5935204586626074E-2</v>
      </c>
      <c r="AE1030" s="19">
        <f>ABS(Ct_Na+10^-pH-Kw*10^pH-Ct_Cl-Ct_OAc*Ka*10^pH/(1+Ka*10^pH))</f>
        <v>4.2959023456317469E-2</v>
      </c>
      <c r="AF1030" s="19">
        <f>ABS(Ct_Na+10^-pH-Kw*10^pH-Ct_Cl-Ct_OAc*Ka*10^pH/(1+Ka*10^pH))</f>
        <v>4.0101889571221211E-2</v>
      </c>
      <c r="AG1030" s="19">
        <f>ABS(Ct_Na+10^-pH-Kw*10^pH-Ct_Cl-Ct_OAc*Ka*10^pH/(1+Ka*10^pH))</f>
        <v>3.7356800152207152E-2</v>
      </c>
      <c r="AH1030" s="19">
        <f>ABS(Ct_Na+10^-pH-Kw*10^pH-Ct_Cl-Ct_OAc*Ka*10^pH/(1+Ka*10^pH))</f>
        <v>3.4717291095462878E-2</v>
      </c>
      <c r="AI1030" s="19">
        <f>ABS(Ct_Na+10^-pH-Kw*10^pH-Ct_Cl-Ct_OAc*Ka*10^pH/(1+Ka*10^pH))</f>
        <v>3.2177386154067428E-2</v>
      </c>
      <c r="AJ1030" s="19">
        <f>ABS(Ct_Na+10^-pH-Kw*10^pH-Ct_Cl-Ct_OAc*Ka*10^pH/(1+Ka*10^pH))</f>
        <v>2.9731551766057004E-2</v>
      </c>
      <c r="AK1030" s="19">
        <f>ABS(Ct_Na+10^-pH-Kw*10^pH-Ct_Cl-Ct_OAc*Ka*10^pH/(1+Ka*10^pH))</f>
        <v>2.7374656810337843E-2</v>
      </c>
      <c r="AL1030" s="19">
        <f>ABS(Ct_Na+10^-pH-Kw*10^pH-Ct_Cl-Ct_OAc*Ka*10^pH/(1+Ka*10^pH))</f>
        <v>2.510193667446585E-2</v>
      </c>
      <c r="AM1030" s="19">
        <f>ABS(Ct_Na+10^-pH-Kw*10^pH-Ct_Cl-Ct_OAc*Ka*10^pH/(1+Ka*10^pH))</f>
        <v>2.2908961104764744E-2</v>
      </c>
      <c r="AN1030" s="19">
        <f>ABS(Ct_Na+10^-pH-Kw*10^pH-Ct_Cl-Ct_OAc*Ka*10^pH/(1+Ka*10^pH))</f>
        <v>2.0791605382294749E-2</v>
      </c>
      <c r="AO1030" s="19">
        <f>ABS(Ct_Na+10^-pH-Kw*10^pH-Ct_Cl-Ct_OAc*Ka*10^pH/(1+Ka*10^pH))</f>
        <v>1.8746024430077959E-2</v>
      </c>
      <c r="AP1030" s="19">
        <f>ABS(Ct_Na+10^-pH-Kw*10^pH-Ct_Cl-Ct_OAc*Ka*10^pH/(1+Ka*10^pH))</f>
        <v>1.6768629509601729E-2</v>
      </c>
      <c r="AQ1030" s="19">
        <f>ABS(Ct_Na+10^-pH-Kw*10^pH-Ct_Cl-Ct_OAc*Ka*10^pH/(1+Ka*10^pH))</f>
        <v>1.4856067209468998E-2</v>
      </c>
      <c r="AR1030" s="19">
        <f>ABS(Ct_Na+10^-pH-Kw*10^pH-Ct_Cl-Ct_OAc*Ka*10^pH/(1+Ka*10^pH))</f>
        <v>1.300520046740504E-2</v>
      </c>
      <c r="AS1030" s="19">
        <f>ABS(Ct_Na+10^-pH-Kw*10^pH-Ct_Cl-Ct_OAc*Ka*10^pH/(1+Ka*10^pH))</f>
        <v>1.1213091399692343E-2</v>
      </c>
      <c r="AT1030" s="19">
        <f>ABS(Ct_Na+10^-pH-Kw*10^pH-Ct_Cl-Ct_OAc*Ka*10^pH/(1+Ka*10^pH))</f>
        <v>9.4769857403456462E-3</v>
      </c>
      <c r="AU1030" s="19">
        <f>ABS(Ct_Na+10^-pH-Kw*10^pH-Ct_Cl-Ct_OAc*Ka*10^pH/(1+Ka*10^pH))</f>
        <v>7.7942987166711789E-3</v>
      </c>
      <c r="AV1030" s="19">
        <f>ABS(Ct_Na+10^-pH-Kw*10^pH-Ct_Cl-Ct_OAc*Ka*10^pH/(1+Ka*10^pH))</f>
        <v>6.1626022088655946E-3</v>
      </c>
      <c r="AW1030" s="19">
        <f>ABS(Ct_Na+10^-pH-Kw*10^pH-Ct_Cl-Ct_OAc*Ka*10^pH/(1+Ka*10^pH))</f>
        <v>4.5796130595020107E-3</v>
      </c>
      <c r="AX1030" s="19">
        <f>ABS(Ct_Na+10^-pH-Kw*10^pH-Ct_Cl-Ct_OAc*Ka*10^pH/(1+Ka*10^pH))</f>
        <v>3.0431824145314354E-3</v>
      </c>
      <c r="AY1030" s="19">
        <f>ABS(Ct_Na+10^-pH-Kw*10^pH-Ct_Cl-Ct_OAc*Ka*10^pH/(1+Ka*10^pH))</f>
        <v>1.5512859911542415E-3</v>
      </c>
      <c r="AZ1030" s="19">
        <f>ABS(Ct_Na+10^-pH-Kw*10^pH-Ct_Cl-Ct_OAc*Ka*10^pH/(1+Ka*10^pH))</f>
        <v>1.020151798735297E-4</v>
      </c>
      <c r="BA1030" s="19">
        <f>ABS(Ct_Na+10^-pH-Kw*10^pH-Ct_Cl-Ct_OAc*Ka*10^pH/(1+Ka*10^pH))</f>
        <v>1.3064311015119345E-3</v>
      </c>
      <c r="BB1030" s="19">
        <f>ABS(Ct_Na+10^-pH-Kw*10^pH-Ct_Cl-Ct_OAc*Ka*10^pH/(1+Ka*10^pH))</f>
        <v>2.6757538750811494E-3</v>
      </c>
      <c r="BC1030" s="19">
        <f>ABS(Ct_Na+10^-pH-Kw*10^pH-Ct_Cl-Ct_OAc*Ka*10^pH/(1+Ka*10^pH))</f>
        <v>4.0075609562238365E-3</v>
      </c>
      <c r="BD1030" s="19">
        <f>ABS(Ct_Na+10^-pH-Kw*10^pH-Ct_Cl-Ct_OAc*Ka*10^pH/(1+Ka*10^pH))</f>
        <v>5.3033732513896731E-3</v>
      </c>
      <c r="BE1030" s="19">
        <f>ABS(Ct_Na+10^-pH-Kw*10^pH-Ct_Cl-Ct_OAc*Ka*10^pH/(1+Ka*10^pH))</f>
        <v>6.5646305520177389E-3</v>
      </c>
      <c r="BF1030" s="19">
        <f>ABS(Ct_Na+10^-pH-Kw*10^pH-Ct_Cl-Ct_OAc*Ka*10^pH/(1+Ka*10^pH))</f>
        <v>7.7926968710503516E-3</v>
      </c>
      <c r="BG1030" s="19">
        <f>ABS(Ct_Na+10^-pH-Kw*10^pH-Ct_Cl-Ct_OAc*Ka*10^pH/(1+Ka*10^pH))</f>
        <v>8.9888653636145607E-3</v>
      </c>
      <c r="BH1030" s="19">
        <f>ABS(Ct_Na+10^-pH-Kw*10^pH-Ct_Cl-Ct_OAc*Ka*10^pH/(1+Ka*10^pH))</f>
        <v>1.0154362869189963E-2</v>
      </c>
      <c r="BI1030" s="19">
        <f>ABS(Ct_Na+10^-pH-Kw*10^pH-Ct_Cl-Ct_OAc*Ka*10^pH/(1+Ka*10^pH))</f>
        <v>1.1290354108801443E-2</v>
      </c>
      <c r="BJ1030" s="19">
        <f>ABS(Ct_Na+10^-pH-Kw*10^pH-Ct_Cl-Ct_OAc*Ka*10^pH/(1+Ka*10^pH))</f>
        <v>1.2397945567422616E-2</v>
      </c>
      <c r="BK1030" s="19">
        <f>ABS(Ct_Na+10^-pH-Kw*10^pH-Ct_Cl-Ct_OAc*Ka*10^pH/(1+Ka*10^pH))</f>
        <v>1.3478189088793883E-2</v>
      </c>
      <c r="BL1030" s="19">
        <f>ABS(Ct_Na+10^-pH-Kw*10^pH-Ct_Cl-Ct_OAc*Ka*10^pH/(1+Ka*10^pH))</f>
        <v>1.4532085207204878E-2</v>
      </c>
      <c r="BM1030" s="19">
        <f>ABS(Ct_Na+10^-pH-Kw*10^pH-Ct_Cl-Ct_OAc*Ka*10^pH/(1+Ka*10^pH))</f>
        <v>1.5560586238425267E-2</v>
      </c>
      <c r="BN1030" s="19">
        <f>ABS(Ct_Na+10^-pH-Kw*10^pH-Ct_Cl-Ct_OAc*Ka*10^pH/(1+Ka*10^pH))</f>
        <v>1.656459914985467E-2</v>
      </c>
      <c r="BO1030" s="19">
        <f>ABS(Ct_Na+10^-pH-Kw*10^pH-Ct_Cl-Ct_OAc*Ka*10^pH/(1+Ka*10^pH))</f>
        <v>1.7544988228073967E-2</v>
      </c>
      <c r="BP1030" s="19">
        <f>ABS(Ct_Na+10^-pH-Kw*10^pH-Ct_Cl-Ct_OAc*Ka*10^pH/(1+Ka*10^pH))</f>
        <v>1.8502577560288169E-2</v>
      </c>
      <c r="BQ1030" s="19">
        <f>ABS(Ct_Na+10^-pH-Kw*10^pH-Ct_Cl-Ct_OAc*Ka*10^pH/(1+Ka*10^pH))</f>
        <v>1.9438153344635389E-2</v>
      </c>
      <c r="BR1030" s="19">
        <f>ABS(Ct_Na+10^-pH-Kw*10^pH-Ct_Cl-Ct_OAc*Ka*10^pH/(1+Ka*10^pH))</f>
        <v>2.0352466042974693E-2</v>
      </c>
      <c r="BS1030" s="19">
        <f>ABS(Ct_Na+10^-pH-Kw*10^pH-Ct_Cl-Ct_OAc*Ka*10^pH/(1+Ka*10^pH))</f>
        <v>2.1246232388542355E-2</v>
      </c>
      <c r="BT1030" s="19">
        <f>ABS(Ct_Na+10^-pH-Kw*10^pH-Ct_Cl-Ct_OAc*Ka*10^pH/(1+Ka*10^pH))</f>
        <v>2.2120137259764056E-2</v>
      </c>
      <c r="BU1030" s="19">
        <f>ABS(Ct_Na+10^-pH-Kw*10^pH-Ct_Cl-Ct_OAc*Ka*10^pH/(1+Ka*10^pH))</f>
        <v>2.2974835430519355E-2</v>
      </c>
      <c r="BV1030" s="19">
        <f>ABS(Ct_Na+10^-pH-Kw*10^pH-Ct_Cl-Ct_OAc*Ka*10^pH/(1+Ka*10^pH))</f>
        <v>2.3810953206258201E-2</v>
      </c>
      <c r="BW1030" s="19">
        <f>ABS(Ct_Na+10^-pH-Kw*10^pH-Ct_Cl-Ct_OAc*Ka*10^pH/(1+Ka*10^pH))</f>
        <v>2.4629089954561853E-2</v>
      </c>
      <c r="BX1030" s="19">
        <f>ABS(Ct_Na+10^-pH-Kw*10^pH-Ct_Cl-Ct_OAc*Ka*10^pH/(1+Ka*10^pH))</f>
        <v>2.5429819538007964E-2</v>
      </c>
      <c r="BY1030" s="19">
        <f>ABS(Ct_Na+10^-pH-Kw*10^pH-Ct_Cl-Ct_OAc*Ka*10^pH/(1+Ka*10^pH))</f>
        <v>2.621369165653939E-2</v>
      </c>
      <c r="BZ1030" s="19">
        <f>ABS(Ct_Na+10^-pH-Kw*10^pH-Ct_Cl-Ct_OAc*Ka*10^pH/(1+Ka*10^pH))</f>
        <v>2.6981233105934789E-2</v>
      </c>
      <c r="CA1030" s="19">
        <f>ABS(Ct_Na+10^-pH-Kw*10^pH-Ct_Cl-Ct_OAc*Ka*10^pH/(1+Ka*10^pH))</f>
        <v>2.7732948958435401E-2</v>
      </c>
      <c r="CB1030" s="19">
        <f>ABS(Ct_Na+10^-pH-Kw*10^pH-Ct_Cl-Ct_OAc*Ka*10^pH/(1+Ka*10^pH))</f>
        <v>2.8469323671089085E-2</v>
      </c>
      <c r="CC1030" s="19">
        <f>ABS(Ct_Na+10^-pH-Kw*10^pH-Ct_Cl-Ct_OAc*Ka*10^pH/(1+Ka*10^pH))</f>
        <v>2.9190822126921492E-2</v>
      </c>
      <c r="CD1030" s="19">
        <f>ABS(Ct_Na+10^-pH-Kw*10^pH-Ct_Cl-Ct_OAc*Ka*10^pH/(1+Ka*10^pH))</f>
        <v>2.9897890613637221E-2</v>
      </c>
      <c r="CE1030" s="19">
        <f>ABS(Ct_Na+10^-pH-Kw*10^pH-Ct_Cl-Ct_OAc*Ka*10^pH/(1+Ka*10^pH))</f>
        <v>3.0590957744180379E-2</v>
      </c>
      <c r="CF1030" s="19">
        <f>ABS(Ct_Na+10^-pH-Kw*10^pH-Ct_Cl-Ct_OAc*Ka*10^pH/(1+Ka*10^pH))</f>
        <v>3.1270435323144247E-2</v>
      </c>
      <c r="CG1030" s="19">
        <f>ABS(Ct_Na+10^-pH-Kw*10^pH-Ct_Cl-Ct_OAc*Ka*10^pH/(1+Ka*10^pH))</f>
        <v>3.1936719162710771E-2</v>
      </c>
      <c r="CH1030" s="19">
        <f>ABS(Ct_Na+10^-pH-Kw*10^pH-Ct_Cl-Ct_OAc*Ka*10^pH/(1+Ka*10^pH))</f>
        <v>3.2590189851516384E-2</v>
      </c>
      <c r="CI1030" s="19">
        <f>ABS(Ct_Na+10^-pH-Kw*10^pH-Ct_Cl-Ct_OAc*Ka*10^pH/(1+Ka*10^pH))</f>
        <v>3.3231213479582841E-2</v>
      </c>
      <c r="CJ1030" s="19">
        <f>ABS(Ct_Na+10^-pH-Kw*10^pH-Ct_Cl-Ct_OAc*Ka*10^pH/(1+Ka*10^pH))</f>
        <v>3.3860142322214105E-2</v>
      </c>
      <c r="CK1030" s="19">
        <f>ABS(Ct_Na+10^-pH-Kw*10^pH-Ct_Cl-Ct_OAc*Ka*10^pH/(1+Ka*10^pH))</f>
        <v>3.4477315485543857E-2</v>
      </c>
      <c r="CL1030" s="19">
        <f>ABS(Ct_Na+10^-pH-Kw*10^pH-Ct_Cl-Ct_OAc*Ka*10^pH/(1+Ka*10^pH))</f>
        <v>3.5083059516219331E-2</v>
      </c>
      <c r="CM1030" s="19">
        <f>ABS(Ct_Na+10^-pH-Kw*10^pH-Ct_Cl-Ct_OAc*Ka*10^pH/(1+Ka*10^pH))</f>
        <v>3.5677688977524609E-2</v>
      </c>
      <c r="CN1030" s="19">
        <f>ABS(Ct_Na+10^-pH-Kw*10^pH-Ct_Cl-Ct_OAc*Ka*10^pH/(1+Ka*10^pH))</f>
        <v>3.6261506994078894E-2</v>
      </c>
      <c r="CO1030" s="19">
        <f>ABS(Ct_Na+10^-pH-Kw*10^pH-Ct_Cl-Ct_OAc*Ka*10^pH/(1+Ka*10^pH))</f>
        <v>3.6834805767091666E-2</v>
      </c>
      <c r="CP1030" s="19">
        <f>ABS(Ct_Na+10^-pH-Kw*10^pH-Ct_Cl-Ct_OAc*Ka*10^pH/(1+Ka*10^pH))</f>
        <v>3.7397867062014915E-2</v>
      </c>
      <c r="CQ1030" s="19">
        <f>ABS(Ct_Na+10^-pH-Kw*10^pH-Ct_Cl-Ct_OAc*Ka*10^pH/(1+Ka*10^pH))</f>
        <v>3.7950962670302367E-2</v>
      </c>
      <c r="CR1030" s="19">
        <f>ABS(Ct_Na+10^-pH-Kw*10^pH-Ct_Cl-Ct_OAc*Ka*10^pH/(1+Ka*10^pH))</f>
        <v>3.8494354846865454E-2</v>
      </c>
      <c r="CS1030" s="19">
        <f>ABS(Ct_Na+10^-pH-Kw*10^pH-Ct_Cl-Ct_OAc*Ka*10^pH/(1+Ka*10^pH))</f>
        <v>3.9028296724705695E-2</v>
      </c>
      <c r="CT1030" s="19">
        <f>ABS(Ct_Na+10^-pH-Kw*10^pH-Ct_Cl-Ct_OAc*Ka*10^pH/(1+Ka*10^pH))</f>
        <v>3.9553032708100455E-2</v>
      </c>
      <c r="CU1030" s="19">
        <f>ABS(Ct_Na+10^-pH-Kw*10^pH-Ct_Cl-Ct_OAc*Ka*10^pH/(1+Ka*10^pH))</f>
        <v>4.0068798845625198E-2</v>
      </c>
      <c r="CV1030" s="19">
        <f>ABS(Ct_Na+10^-pH-Kw*10^pH-Ct_Cl-Ct_OAc*Ka*10^pH/(1+Ka*10^pH))</f>
        <v>4.0575823184208847E-2</v>
      </c>
      <c r="CW1030" s="19">
        <f>ABS(Ct_Na+10^-pH-Kw*10^pH-Ct_Cl-Ct_OAc*Ka*10^pH/(1+Ka*10^pH))</f>
        <v>4.1074326105337317E-2</v>
      </c>
      <c r="CX1030" s="19">
        <f>ABS(Ct_Na+10^-pH-Kw*10^pH-Ct_Cl-Ct_OAc*Ka*10^pH/(1+Ka*10^pH))</f>
        <v>4.1564520644446955E-2</v>
      </c>
    </row>
    <row r="1031" spans="1:102">
      <c r="A1031" s="24">
        <v>10.02</v>
      </c>
      <c r="B1031" s="19">
        <f>ABS(Ct_Na+10^-pH-Kw*10^pH-Ct_Cl-Ct_OAc*Ka*10^pH/(1+Ka*10^pH))</f>
        <v>0.25010363870148111</v>
      </c>
      <c r="C1031" s="19">
        <f>ABS(Ct_Na+10^-pH-Kw*10^pH-Ct_Cl-Ct_OAc*Ka*10^pH/(1+Ka*10^pH))</f>
        <v>0.2334370231804252</v>
      </c>
      <c r="D1031" s="19">
        <f>ABS(Ct_Na+10^-pH-Kw*10^pH-Ct_Cl-Ct_OAc*Ka*10^pH/(1+Ka*10^pH))</f>
        <v>0.21828555452491974</v>
      </c>
      <c r="E1031" s="19">
        <f>ABS(Ct_Na+10^-pH-Kw*10^pH-Ct_Cl-Ct_OAc*Ka*10^pH/(1+Ka*10^pH))</f>
        <v>0.20445160488293657</v>
      </c>
      <c r="F1031" s="19">
        <f>ABS(Ct_Na+10^-pH-Kw*10^pH-Ct_Cl-Ct_OAc*Ka*10^pH/(1+Ka*10^pH))</f>
        <v>0.19177048437778524</v>
      </c>
      <c r="G1031" s="19">
        <f>ABS(Ct_Na+10^-pH-Kw*10^pH-Ct_Cl-Ct_OAc*Ka*10^pH/(1+Ka*10^pH))</f>
        <v>0.18010385351304609</v>
      </c>
      <c r="H1031" s="19">
        <f>ABS(Ct_Na+10^-pH-Kw*10^pH-Ct_Cl-Ct_OAc*Ka*10^pH/(1+Ka*10^pH))</f>
        <v>0.16933465579174839</v>
      </c>
      <c r="I1031" s="19">
        <f>ABS(Ct_Na+10^-pH-Kw*10^pH-Ct_Cl-Ct_OAc*Ka*10^pH/(1+Ka*10^pH))</f>
        <v>0.15936317642017642</v>
      </c>
      <c r="J1031" s="19">
        <f>ABS(Ct_Na+10^-pH-Kw*10^pH-Ct_Cl-Ct_OAc*Ka*10^pH/(1+Ka*10^pH))</f>
        <v>0.15010394557514534</v>
      </c>
      <c r="K1031" s="19">
        <f>ABS(Ct_Na+10^-pH-Kw*10^pH-Ct_Cl-Ct_OAc*Ka*10^pH/(1+Ka*10^pH))</f>
        <v>0.14148328237459915</v>
      </c>
      <c r="L1031" s="19">
        <f>ABS(Ct_Na+10^-pH-Kw*10^pH-Ct_Cl-Ct_OAc*Ka*10^pH/(1+Ka*10^pH))</f>
        <v>0.13343733005408934</v>
      </c>
      <c r="M1031" s="19">
        <f>ABS(Ct_Na+10^-pH-Kw*10^pH-Ct_Cl-Ct_OAc*Ka*10^pH/(1+Ka*10^pH))</f>
        <v>0.125910471431677</v>
      </c>
      <c r="N1031" s="19">
        <f>ABS(Ct_Na+10^-pH-Kw*10^pH-Ct_Cl-Ct_OAc*Ka*10^pH/(1+Ka*10^pH))</f>
        <v>0.11885404147316539</v>
      </c>
      <c r="O1031" s="19">
        <f>ABS(Ct_Na+10^-pH-Kw*10^pH-Ct_Cl-Ct_OAc*Ka*10^pH/(1+Ka*10^pH))</f>
        <v>0.11222527393638178</v>
      </c>
      <c r="P1031" s="19">
        <f>ABS(Ct_Na+10^-pH-Kw*10^pH-Ct_Cl-Ct_OAc*Ka*10^pH/(1+Ka*10^pH))</f>
        <v>0.10598643390176186</v>
      </c>
      <c r="Q1031" s="19">
        <f>ABS(Ct_Na+10^-pH-Kw*10^pH-Ct_Cl-Ct_OAc*Ka*10^pH/(1+Ka*10^pH))</f>
        <v>0.10010409901197743</v>
      </c>
      <c r="R1031" s="19">
        <f>ABS(Ct_Na+10^-pH-Kw*10^pH-Ct_Cl-Ct_OAc*Ka*10^pH/(1+Ka*10^pH))</f>
        <v>9.4548560504958773E-2</v>
      </c>
      <c r="S1031" s="19">
        <f>ABS(Ct_Na+10^-pH-Kw*10^pH-Ct_Cl-Ct_OAc*Ka*10^pH/(1+Ka*10^pH))</f>
        <v>8.9293321376697848E-2</v>
      </c>
      <c r="T1031" s="19">
        <f>ABS(Ct_Na+10^-pH-Kw*10^pH-Ct_Cl-Ct_OAc*Ka*10^pH/(1+Ka*10^pH))</f>
        <v>8.4314673781503355E-2</v>
      </c>
      <c r="U1031" s="19">
        <f>ABS(Ct_Na+10^-pH-Kw*10^pH-Ct_Cl-Ct_OAc*Ka*10^pH/(1+Ka*10^pH))</f>
        <v>7.9591341447600841E-2</v>
      </c>
      <c r="V1031" s="19">
        <f>ABS(Ct_Na+10^-pH-Kw*10^pH-Ct_Cl-Ct_OAc*Ka*10^pH/(1+Ka*10^pH))</f>
        <v>7.5104175730393477E-2</v>
      </c>
      <c r="W1031" s="19">
        <f>ABS(Ct_Na+10^-pH-Kw*10^pH-Ct_Cl-Ct_OAc*Ka*10^pH/(1+Ka*10^pH))</f>
        <v>7.0835896145732796E-2</v>
      </c>
      <c r="X1031" s="19">
        <f>ABS(Ct_Na+10^-pH-Kw*10^pH-Ct_Cl-Ct_OAc*Ka*10^pH/(1+Ka*10^pH))</f>
        <v>6.6770867969865505E-2</v>
      </c>
      <c r="Y1031" s="19">
        <f>ABS(Ct_Na+10^-pH-Kw*10^pH-Ct_Cl-Ct_OAc*Ka*10^pH/(1+Ka*10^pH))</f>
        <v>6.2894910871945514E-2</v>
      </c>
      <c r="Z1031" s="19">
        <f>ABS(Ct_Na+10^-pH-Kw*10^pH-Ct_Cl-Ct_OAc*Ka*10^pH/(1+Ka*10^pH))</f>
        <v>5.9195133642112777E-2</v>
      </c>
      <c r="AA1031" s="19">
        <f>ABS(Ct_Na+10^-pH-Kw*10^pH-Ct_Cl-Ct_OAc*Ka*10^pH/(1+Ka*10^pH))</f>
        <v>5.5659790955828167E-2</v>
      </c>
      <c r="AB1031" s="19">
        <f>ABS(Ct_Na+10^-pH-Kw*10^pH-Ct_Cl-Ct_OAc*Ka*10^pH/(1+Ka*10^pH))</f>
        <v>5.2278158821121204E-2</v>
      </c>
      <c r="AC1031" s="19">
        <f>ABS(Ct_Na+10^-pH-Kw*10^pH-Ct_Cl-Ct_OAc*Ka*10^pH/(1+Ka*10^pH))</f>
        <v>4.9040425926188916E-2</v>
      </c>
      <c r="AD1031" s="19">
        <f>ABS(Ct_Na+10^-pH-Kw*10^pH-Ct_Cl-Ct_OAc*Ka*10^pH/(1+Ka*10^pH))</f>
        <v>4.5937598568545512E-2</v>
      </c>
      <c r="AE1031" s="19">
        <f>ABS(Ct_Na+10^-pH-Kw*10^pH-Ct_Cl-Ct_OAc*Ka*10^pH/(1+Ka*10^pH))</f>
        <v>4.2961417225499815E-2</v>
      </c>
      <c r="AF1031" s="19">
        <f>ABS(Ct_Na+10^-pH-Kw*10^pH-Ct_Cl-Ct_OAc*Ka*10^pH/(1+Ka*10^pH))</f>
        <v>4.010428313617595E-2</v>
      </c>
      <c r="AG1031" s="19">
        <f>ABS(Ct_Na+10^-pH-Kw*10^pH-Ct_Cl-Ct_OAc*Ka*10^pH/(1+Ka*10^pH))</f>
        <v>3.735919352094319E-2</v>
      </c>
      <c r="AH1031" s="19">
        <f>ABS(Ct_Na+10^-pH-Kw*10^pH-Ct_Cl-Ct_OAc*Ka*10^pH/(1+Ka*10^pH))</f>
        <v>3.4719684275527116E-2</v>
      </c>
      <c r="AI1031" s="19">
        <f>ABS(Ct_Na+10^-pH-Kw*10^pH-Ct_Cl-Ct_OAc*Ka*10^pH/(1+Ka*10^pH))</f>
        <v>3.2179779152579531E-2</v>
      </c>
      <c r="AJ1031" s="19">
        <f>ABS(Ct_Na+10^-pH-Kw*10^pH-Ct_Cl-Ct_OAc*Ka*10^pH/(1+Ka*10^pH))</f>
        <v>2.9733944589741129E-2</v>
      </c>
      <c r="AK1031" s="19">
        <f>ABS(Ct_Na+10^-pH-Kw*10^pH-Ct_Cl-Ct_OAc*Ka*10^pH/(1+Ka*10^pH))</f>
        <v>2.7377049465551383E-2</v>
      </c>
      <c r="AL1031" s="19">
        <f>ABS(Ct_Na+10^-pH-Kw*10^pH-Ct_Cl-Ct_OAc*Ka*10^pH/(1+Ka*10^pH))</f>
        <v>2.5104329167225589E-2</v>
      </c>
      <c r="AM1031" s="19">
        <f>ABS(Ct_Na+10^-pH-Kw*10^pH-Ct_Cl-Ct_OAc*Ka*10^pH/(1+Ka*10^pH))</f>
        <v>2.2911353440770832E-2</v>
      </c>
      <c r="AN1031" s="19">
        <f>ABS(Ct_Na+10^-pH-Kw*10^pH-Ct_Cl-Ct_OAc*Ka*10^pH/(1+Ka*10^pH))</f>
        <v>2.0793997566952487E-2</v>
      </c>
      <c r="AO1031" s="19">
        <f>ABS(Ct_Na+10^-pH-Kw*10^pH-Ct_Cl-Ct_OAc*Ka*10^pH/(1+Ka*10^pH))</f>
        <v>1.8748416468517798E-2</v>
      </c>
      <c r="AP1031" s="19">
        <f>ABS(Ct_Na+10^-pH-Kw*10^pH-Ct_Cl-Ct_OAc*Ka*10^pH/(1+Ka*10^pH))</f>
        <v>1.6771021406697589E-2</v>
      </c>
      <c r="AQ1031" s="19">
        <f>ABS(Ct_Na+10^-pH-Kw*10^pH-Ct_Cl-Ct_OAc*Ka*10^pH/(1+Ka*10^pH))</f>
        <v>1.4858458969855118E-2</v>
      </c>
      <c r="AR1031" s="19">
        <f>ABS(Ct_Na+10^-pH-Kw*10^pH-Ct_Cl-Ct_OAc*Ka*10^pH/(1+Ka*10^pH))</f>
        <v>1.3007592095491405E-2</v>
      </c>
      <c r="AS1031" s="19">
        <f>ABS(Ct_Na+10^-pH-Kw*10^pH-Ct_Cl-Ct_OAc*Ka*10^pH/(1+Ka*10^pH))</f>
        <v>1.1215482899678941E-2</v>
      </c>
      <c r="AT1031" s="19">
        <f>ABS(Ct_Na+10^-pH-Kw*10^pH-Ct_Cl-Ct_OAc*Ka*10^pH/(1+Ka*10^pH))</f>
        <v>9.4793771162356086E-3</v>
      </c>
      <c r="AU1031" s="19">
        <f>ABS(Ct_Na+10^-pH-Kw*10^pH-Ct_Cl-Ct_OAc*Ka*10^pH/(1+Ka*10^pH))</f>
        <v>7.7966899722828539E-3</v>
      </c>
      <c r="AV1031" s="19">
        <f>ABS(Ct_Na+10^-pH-Kw*10^pH-Ct_Cl-Ct_OAc*Ka*10^pH/(1+Ka*10^pH))</f>
        <v>6.1649933478437891E-3</v>
      </c>
      <c r="AW1031" s="19">
        <f>ABS(Ct_Na+10^-pH-Kw*10^pH-Ct_Cl-Ct_OAc*Ka*10^pH/(1+Ka*10^pH))</f>
        <v>4.5820040853283006E-3</v>
      </c>
      <c r="AX1031" s="19">
        <f>ABS(Ct_Na+10^-pH-Kw*10^pH-Ct_Cl-Ct_OAc*Ka*10^pH/(1+Ka*10^pH))</f>
        <v>3.0455733305338462E-3</v>
      </c>
      <c r="AY1031" s="19">
        <f>ABS(Ct_Na+10^-pH-Kw*10^pH-Ct_Cl-Ct_OAc*Ka*10^pH/(1+Ka*10^pH))</f>
        <v>1.5536768005160531E-3</v>
      </c>
      <c r="AZ1031" s="19">
        <f>ABS(Ct_Na+10^-pH-Kw*10^pH-Ct_Cl-Ct_OAc*Ka*10^pH/(1+Ka*10^pH))</f>
        <v>1.044058856416244E-4</v>
      </c>
      <c r="BA1031" s="19">
        <f>ABS(Ct_Na+10^-pH-Kw*10^pH-Ct_Cl-Ct_OAc*Ka*10^pH/(1+Ka*10^pH))</f>
        <v>1.3040404964194327E-3</v>
      </c>
      <c r="BB1031" s="19">
        <f>ABS(Ct_Na+10^-pH-Kw*10^pH-Ct_Cl-Ct_OAc*Ka*10^pH/(1+Ka*10^pH))</f>
        <v>2.6733633678676857E-3</v>
      </c>
      <c r="BC1031" s="19">
        <f>ABS(Ct_Na+10^-pH-Kw*10^pH-Ct_Cl-Ct_OAc*Ka*10^pH/(1+Ka*10^pH))</f>
        <v>4.0051705442077992E-3</v>
      </c>
      <c r="BD1031" s="19">
        <f>ABS(Ct_Na+10^-pH-Kw*10^pH-Ct_Cl-Ct_OAc*Ka*10^pH/(1+Ka*10^pH))</f>
        <v>5.300982931998155E-3</v>
      </c>
      <c r="BE1031" s="19">
        <f>ABS(Ct_Na+10^-pH-Kw*10^pH-Ct_Cl-Ct_OAc*Ka*10^pH/(1+Ka*10^pH))</f>
        <v>6.5622403227807574E-3</v>
      </c>
      <c r="BF1031" s="19">
        <f>ABS(Ct_Na+10^-pH-Kw*10^pH-Ct_Cl-Ct_OAc*Ka*10^pH/(1+Ka*10^pH))</f>
        <v>7.7903067295954087E-3</v>
      </c>
      <c r="BG1031" s="19">
        <f>ABS(Ct_Na+10^-pH-Kw*10^pH-Ct_Cl-Ct_OAc*Ka*10^pH/(1+Ka*10^pH))</f>
        <v>8.9864753076616052E-3</v>
      </c>
      <c r="BH1031" s="19">
        <f>ABS(Ct_Na+10^-pH-Kw*10^pH-Ct_Cl-Ct_OAc*Ka*10^pH/(1+Ka*10^pH))</f>
        <v>1.0151972896546652E-2</v>
      </c>
      <c r="BI1031" s="19">
        <f>ABS(Ct_Na+10^-pH-Kw*10^pH-Ct_Cl-Ct_OAc*Ka*10^pH/(1+Ka*10^pH))</f>
        <v>1.1287964217358649E-2</v>
      </c>
      <c r="BJ1031" s="19">
        <f>ABS(Ct_Na+10^-pH-Kw*10^pH-Ct_Cl-Ct_OAc*Ka*10^pH/(1+Ka*10^pH))</f>
        <v>1.2395555755150355E-2</v>
      </c>
      <c r="BK1031" s="19">
        <f>ABS(Ct_Na+10^-pH-Kw*10^pH-Ct_Cl-Ct_OAc*Ka*10^pH/(1+Ka*10^pH))</f>
        <v>1.3475799353737307E-2</v>
      </c>
      <c r="BL1031" s="19">
        <f>ABS(Ct_Na+10^-pH-Kw*10^pH-Ct_Cl-Ct_OAc*Ka*10^pH/(1+Ka*10^pH))</f>
        <v>1.4529695547480681E-2</v>
      </c>
      <c r="BM1031" s="19">
        <f>ABS(Ct_Na+10^-pH-Kw*10^pH-Ct_Cl-Ct_OAc*Ka*10^pH/(1+Ka*10^pH))</f>
        <v>1.5558196652218206E-2</v>
      </c>
      <c r="BN1031" s="19">
        <f>ABS(Ct_Na+10^-pH-Kw*10^pH-Ct_Cl-Ct_OAc*Ka*10^pH/(1+Ka*10^pH))</f>
        <v>1.6562209635414334E-2</v>
      </c>
      <c r="BO1031" s="19">
        <f>ABS(Ct_Na+10^-pH-Kw*10^pH-Ct_Cl-Ct_OAc*Ka*10^pH/(1+Ka*10^pH))</f>
        <v>1.7542598783711748E-2</v>
      </c>
      <c r="BP1031" s="19">
        <f>ABS(Ct_Na+10^-pH-Kw*10^pH-Ct_Cl-Ct_OAc*Ka*10^pH/(1+Ka*10^pH))</f>
        <v>1.8500188184374322E-2</v>
      </c>
      <c r="BQ1031" s="19">
        <f>ABS(Ct_Na+10^-pH-Kw*10^pH-Ct_Cl-Ct_OAc*Ka*10^pH/(1+Ka*10^pH))</f>
        <v>1.9435764035596402E-2</v>
      </c>
      <c r="BR1031" s="19">
        <f>ABS(Ct_Na+10^-pH-Kw*10^pH-Ct_Cl-Ct_OAc*Ka*10^pH/(1+Ka*10^pH))</f>
        <v>2.0350076799290684E-2</v>
      </c>
      <c r="BS1031" s="19">
        <f>ABS(Ct_Na+10^-pH-Kw*10^pH-Ct_Cl-Ct_OAc*Ka*10^pH/(1+Ka*10^pH))</f>
        <v>2.1243843208744659E-2</v>
      </c>
      <c r="BT1031" s="19">
        <f>ABS(Ct_Na+10^-pH-Kw*10^pH-Ct_Cl-Ct_OAc*Ka*10^pH/(1+Ka*10^pH))</f>
        <v>2.2117748142432996E-2</v>
      </c>
      <c r="BU1031" s="19">
        <f>ABS(Ct_Na+10^-pH-Kw*10^pH-Ct_Cl-Ct_OAc*Ka*10^pH/(1+Ka*10^pH))</f>
        <v>2.2972446374282016E-2</v>
      </c>
      <c r="BV1031" s="19">
        <f>ABS(Ct_Na+10^-pH-Kw*10^pH-Ct_Cl-Ct_OAc*Ka*10^pH/(1+Ka*10^pH))</f>
        <v>2.380856420978647E-2</v>
      </c>
      <c r="BW1031" s="19">
        <f>ABS(Ct_Na+10^-pH-Kw*10^pH-Ct_Cl-Ct_OAc*Ka*10^pH/(1+Ka*10^pH))</f>
        <v>2.4626701016570454E-2</v>
      </c>
      <c r="BX1031" s="19">
        <f>ABS(Ct_Na+10^-pH-Kw*10^pH-Ct_Cl-Ct_OAc*Ka*10^pH/(1+Ka*10^pH))</f>
        <v>2.5427430657252621E-2</v>
      </c>
      <c r="BY1031" s="19">
        <f>ABS(Ct_Na+10^-pH-Kw*10^pH-Ct_Cl-Ct_OAc*Ka*10^pH/(1+Ka*10^pH))</f>
        <v>2.621130283181515E-2</v>
      </c>
      <c r="BZ1031" s="19">
        <f>ABS(Ct_Na+10^-pH-Kw*10^pH-Ct_Cl-Ct_OAc*Ka*10^pH/(1+Ka*10^pH))</f>
        <v>2.6978844336074323E-2</v>
      </c>
      <c r="CA1031" s="19">
        <f>ABS(Ct_Na+10^-pH-Kw*10^pH-Ct_Cl-Ct_OAc*Ka*10^pH/(1+Ka*10^pH))</f>
        <v>2.7730560242307502E-2</v>
      </c>
      <c r="CB1031" s="19">
        <f>ABS(Ct_Na+10^-pH-Kw*10^pH-Ct_Cl-Ct_OAc*Ka*10^pH/(1+Ka*10^pH))</f>
        <v>2.8466935007597172E-2</v>
      </c>
      <c r="CC1031" s="19">
        <f>ABS(Ct_Na+10^-pH-Kw*10^pH-Ct_Cl-Ct_OAc*Ka*10^pH/(1+Ka*10^pH))</f>
        <v>2.9188433515002207E-2</v>
      </c>
      <c r="CD1031" s="19">
        <f>ABS(Ct_Na+10^-pH-Kw*10^pH-Ct_Cl-Ct_OAc*Ka*10^pH/(1+Ka*10^pH))</f>
        <v>2.9895502052259111E-2</v>
      </c>
      <c r="CE1031" s="19">
        <f>ABS(Ct_Na+10^-pH-Kw*10^pH-Ct_Cl-Ct_OAc*Ka*10^pH/(1+Ka*10^pH))</f>
        <v>3.0588569232342627E-2</v>
      </c>
      <c r="CF1031" s="19">
        <f>ABS(Ct_Na+10^-pH-Kw*10^pH-Ct_Cl-Ct_OAc*Ka*10^pH/(1+Ka*10^pH))</f>
        <v>3.1268046859875498E-2</v>
      </c>
      <c r="CG1031" s="19">
        <f>ABS(Ct_Na+10^-pH-Kw*10^pH-Ct_Cl-Ct_OAc*Ka*10^pH/(1+Ka*10^pH))</f>
        <v>3.1934330747067904E-2</v>
      </c>
      <c r="CH1031" s="19">
        <f>ABS(Ct_Na+10^-pH-Kw*10^pH-Ct_Cl-Ct_OAc*Ka*10^pH/(1+Ka*10^pH))</f>
        <v>3.2587801482583535E-2</v>
      </c>
      <c r="CI1031" s="19">
        <f>ABS(Ct_Na+10^-pH-Kw*10^pH-Ct_Cl-Ct_OAc*Ka*10^pH/(1+Ka*10^pH))</f>
        <v>3.3228825156470305E-2</v>
      </c>
      <c r="CJ1031" s="19">
        <f>ABS(Ct_Na+10^-pH-Kw*10^pH-Ct_Cl-Ct_OAc*Ka*10^pH/(1+Ka*10^pH))</f>
        <v>3.385775404405731E-2</v>
      </c>
      <c r="CK1031" s="19">
        <f>ABS(Ct_Na+10^-pH-Kw*10^pH-Ct_Cl-Ct_OAc*Ka*10^pH/(1+Ka*10^pH))</f>
        <v>3.4474927251502537E-2</v>
      </c>
      <c r="CL1031" s="19">
        <f>ABS(Ct_Na+10^-pH-Kw*10^pH-Ct_Cl-Ct_OAc*Ka*10^pH/(1+Ka*10^pH))</f>
        <v>3.5080671325476528E-2</v>
      </c>
      <c r="CM1031" s="19">
        <f>ABS(Ct_Na+10^-pH-Kw*10^pH-Ct_Cl-Ct_OAc*Ka*10^pH/(1+Ka*10^pH))</f>
        <v>3.5675300829285855E-2</v>
      </c>
      <c r="CN1031" s="19">
        <f>ABS(Ct_Na+10^-pH-Kw*10^pH-Ct_Cl-Ct_OAc*Ka*10^pH/(1+Ka*10^pH))</f>
        <v>3.6259118887571384E-2</v>
      </c>
      <c r="CO1031" s="19">
        <f>ABS(Ct_Na+10^-pH-Kw*10^pH-Ct_Cl-Ct_OAc*Ka*10^pH/(1+Ka*10^pH))</f>
        <v>3.6832417701563487E-2</v>
      </c>
      <c r="CP1031" s="19">
        <f>ABS(Ct_Na+10^-pH-Kw*10^pH-Ct_Cl-Ct_OAc*Ka*10^pH/(1+Ka*10^pH))</f>
        <v>3.7395479036734305E-2</v>
      </c>
      <c r="CQ1031" s="19">
        <f>ABS(Ct_Na+10^-pH-Kw*10^pH-Ct_Cl-Ct_OAc*Ka*10^pH/(1+Ka*10^pH))</f>
        <v>3.7948574684556965E-2</v>
      </c>
      <c r="CR1031" s="19">
        <f>ABS(Ct_Na+10^-pH-Kw*10^pH-Ct_Cl-Ct_OAc*Ka*10^pH/(1+Ka*10^pH))</f>
        <v>3.849196689996167E-2</v>
      </c>
      <c r="CS1031" s="19">
        <f>ABS(Ct_Na+10^-pH-Kw*10^pH-Ct_Cl-Ct_OAc*Ka*10^pH/(1+Ka*10^pH))</f>
        <v>3.902590881596802E-2</v>
      </c>
      <c r="CT1031" s="19">
        <f>ABS(Ct_Na+10^-pH-Kw*10^pH-Ct_Cl-Ct_OAc*Ka*10^pH/(1+Ka*10^pH))</f>
        <v>3.9550644836870846E-2</v>
      </c>
      <c r="CU1031" s="19">
        <f>ABS(Ct_Na+10^-pH-Kw*10^pH-Ct_Cl-Ct_OAc*Ka*10^pH/(1+Ka*10^pH))</f>
        <v>4.0066411011262487E-2</v>
      </c>
      <c r="CV1031" s="19">
        <f>ABS(Ct_Na+10^-pH-Kw*10^pH-Ct_Cl-Ct_OAc*Ka*10^pH/(1+Ka*10^pH))</f>
        <v>4.0573435386088187E-2</v>
      </c>
      <c r="CW1031" s="19">
        <f>ABS(Ct_Na+10^-pH-Kw*10^pH-Ct_Cl-Ct_OAc*Ka*10^pH/(1+Ka*10^pH))</f>
        <v>4.1071938342849591E-2</v>
      </c>
      <c r="CX1031" s="19">
        <f>ABS(Ct_Na+10^-pH-Kw*10^pH-Ct_Cl-Ct_OAc*Ka*10^pH/(1+Ka*10^pH))</f>
        <v>4.1562132916998284E-2</v>
      </c>
    </row>
    <row r="1032" spans="1:102">
      <c r="A1032" s="23">
        <v>10.029999999999999</v>
      </c>
      <c r="B1032" s="19">
        <f>ABS(Ct_Na+10^-pH-Kw*10^pH-Ct_Cl-Ct_OAc*Ka*10^pH/(1+Ka*10^pH))</f>
        <v>0.25010610222778623</v>
      </c>
      <c r="C1032" s="19">
        <f>ABS(Ct_Na+10^-pH-Kw*10^pH-Ct_Cl-Ct_OAc*Ka*10^pH/(1+Ka*10^pH))</f>
        <v>0.23343948554252017</v>
      </c>
      <c r="D1032" s="19">
        <f>ABS(Ct_Na+10^-pH-Kw*10^pH-Ct_Cl-Ct_OAc*Ka*10^pH/(1+Ka*10^pH))</f>
        <v>0.21828801582864191</v>
      </c>
      <c r="E1032" s="19">
        <f>ABS(Ct_Na+10^-pH-Kw*10^pH-Ct_Cl-Ct_OAc*Ka*10^pH/(1+Ka*10^pH))</f>
        <v>0.20445406522031831</v>
      </c>
      <c r="F1032" s="19">
        <f>ABS(Ct_Na+10^-pH-Kw*10^pH-Ct_Cl-Ct_OAc*Ka*10^pH/(1+Ka*10^pH))</f>
        <v>0.19177294382935495</v>
      </c>
      <c r="G1032" s="19">
        <f>ABS(Ct_Na+10^-pH-Kw*10^pH-Ct_Cl-Ct_OAc*Ka*10^pH/(1+Ka*10^pH))</f>
        <v>0.18010631214966866</v>
      </c>
      <c r="H1032" s="19">
        <f>ABS(Ct_Na+10^-pH-Kw*10^pH-Ct_Cl-Ct_OAc*Ka*10^pH/(1+Ka*10^pH))</f>
        <v>0.16933711367611215</v>
      </c>
      <c r="I1032" s="19">
        <f>ABS(Ct_Na+10^-pH-Kw*10^pH-Ct_Cl-Ct_OAc*Ka*10^pH/(1+Ka*10^pH))</f>
        <v>0.15936563360800421</v>
      </c>
      <c r="J1032" s="19">
        <f>ABS(Ct_Na+10^-pH-Kw*10^pH-Ct_Cl-Ct_OAc*Ka*10^pH/(1+Ka*10^pH))</f>
        <v>0.15010640211618975</v>
      </c>
      <c r="K1032" s="19">
        <f>ABS(Ct_Na+10^-pH-Kw*10^pH-Ct_Cl-Ct_OAc*Ka*10^pH/(1+Ka*10^pH))</f>
        <v>0.14148573831346586</v>
      </c>
      <c r="L1032" s="19">
        <f>ABS(Ct_Na+10^-pH-Kw*10^pH-Ct_Cl-Ct_OAc*Ka*10^pH/(1+Ka*10^pH))</f>
        <v>0.13343978543092361</v>
      </c>
      <c r="M1032" s="19">
        <f>ABS(Ct_Na+10^-pH-Kw*10^pH-Ct_Cl-Ct_OAc*Ka*10^pH/(1+Ka*10^pH))</f>
        <v>0.12591292628273892</v>
      </c>
      <c r="N1032" s="19">
        <f>ABS(Ct_Na+10^-pH-Kw*10^pH-Ct_Cl-Ct_OAc*Ka*10^pH/(1+Ka*10^pH))</f>
        <v>0.11885649583131577</v>
      </c>
      <c r="O1032" s="19">
        <f>ABS(Ct_Na+10^-pH-Kw*10^pH-Ct_Cl-Ct_OAc*Ka*10^pH/(1+Ka*10^pH))</f>
        <v>0.11222772783149405</v>
      </c>
      <c r="P1032" s="19">
        <f>ABS(Ct_Na+10^-pH-Kw*10^pH-Ct_Cl-Ct_OAc*Ka*10^pH/(1+Ka*10^pH))</f>
        <v>0.10598888736107358</v>
      </c>
      <c r="Q1032" s="19">
        <f>ABS(Ct_Na+10^-pH-Kw*10^pH-Ct_Cl-Ct_OAc*Ka*10^pH/(1+Ka*10^pH))</f>
        <v>0.10010655206039143</v>
      </c>
      <c r="R1032" s="19">
        <f>ABS(Ct_Na+10^-pH-Kw*10^pH-Ct_Cl-Ct_OAc*Ka*10^pH/(1+Ka*10^pH))</f>
        <v>9.4551013165302747E-2</v>
      </c>
      <c r="S1032" s="19">
        <f>ABS(Ct_Na+10^-pH-Kw*10^pH-Ct_Cl-Ct_OAc*Ka*10^pH/(1+Ka*10^pH))</f>
        <v>8.9295773669948522E-2</v>
      </c>
      <c r="T1032" s="19">
        <f>ABS(Ct_Na+10^-pH-Kw*10^pH-Ct_Cl-Ct_OAc*Ka*10^pH/(1+Ka*10^pH))</f>
        <v>8.4317125726981454E-2</v>
      </c>
      <c r="U1032" s="19">
        <f>ABS(Ct_Na+10^-pH-Kw*10^pH-Ct_Cl-Ct_OAc*Ka*10^pH/(1+Ka*10^pH))</f>
        <v>7.959379306314085E-2</v>
      </c>
      <c r="V1032" s="19">
        <f>ABS(Ct_Na+10^-pH-Kw*10^pH-Ct_Cl-Ct_OAc*Ka*10^pH/(1+Ka*10^pH))</f>
        <v>7.5106627032492282E-2</v>
      </c>
      <c r="W1032" s="19">
        <f>ABS(Ct_Na+10^-pH-Kw*10^pH-Ct_Cl-Ct_OAc*Ka*10^pH/(1+Ka*10^pH))</f>
        <v>7.0838347149680236E-2</v>
      </c>
      <c r="X1032" s="19">
        <f>ABS(Ct_Na+10^-pH-Kw*10^pH-Ct_Cl-Ct_OAc*Ka*10^pH/(1+Ka*10^pH))</f>
        <v>6.6773318689859251E-2</v>
      </c>
      <c r="Y1032" s="19">
        <f>ABS(Ct_Na+10^-pH-Kw*10^pH-Ct_Cl-Ct_OAc*Ka*10^pH/(1+Ka*10^pH))</f>
        <v>6.2897361321192724E-2</v>
      </c>
      <c r="Z1032" s="19">
        <f>ABS(Ct_Na+10^-pH-Kw*10^pH-Ct_Cl-Ct_OAc*Ka*10^pH/(1+Ka*10^pH))</f>
        <v>5.919758383292012E-2</v>
      </c>
      <c r="AA1032" s="19">
        <f>ABS(Ct_Na+10^-pH-Kw*10^pH-Ct_Cl-Ct_OAc*Ka*10^pH/(1+Ka*10^pH))</f>
        <v>5.5662240899681845E-2</v>
      </c>
      <c r="AB1032" s="19">
        <f>ABS(Ct_Na+10^-pH-Kw*10^pH-Ct_Cl-Ct_OAc*Ka*10^pH/(1+Ka*10^pH))</f>
        <v>5.2280608528758335E-2</v>
      </c>
      <c r="AC1032" s="19">
        <f>ABS(Ct_Na+10^-pH-Kw*10^pH-Ct_Cl-Ct_OAc*Ka*10^pH/(1+Ka*10^pH))</f>
        <v>4.9042875407661266E-2</v>
      </c>
      <c r="AD1032" s="19">
        <f>ABS(Ct_Na+10^-pH-Kw*10^pH-Ct_Cl-Ct_OAc*Ka*10^pH/(1+Ka*10^pH))</f>
        <v>4.5940047833276626E-2</v>
      </c>
      <c r="AE1032" s="19">
        <f>ABS(Ct_Na+10^-pH-Kw*10^pH-Ct_Cl-Ct_OAc*Ka*10^pH/(1+Ka*10^pH))</f>
        <v>4.2963866282336255E-2</v>
      </c>
      <c r="AF1032" s="19">
        <f>ABS(Ct_Na+10^-pH-Kw*10^pH-Ct_Cl-Ct_OAc*Ka*10^pH/(1+Ka*10^pH))</f>
        <v>4.0106731993433495E-2</v>
      </c>
      <c r="AG1032" s="19">
        <f>ABS(Ct_Na+10^-pH-Kw*10^pH-Ct_Cl-Ct_OAc*Ka*10^pH/(1+Ka*10^pH))</f>
        <v>3.7361642186448482E-2</v>
      </c>
      <c r="AH1032" s="19">
        <f>ABS(Ct_Na+10^-pH-Kw*10^pH-Ct_Cl-Ct_OAc*Ka*10^pH/(1+Ka*10^pH))</f>
        <v>3.4722132756655241E-2</v>
      </c>
      <c r="AI1032" s="19">
        <f>ABS(Ct_Na+10^-pH-Kw*10^pH-Ct_Cl-Ct_OAc*Ka*10^pH/(1+Ka*10^pH))</f>
        <v>3.2182227456288119E-2</v>
      </c>
      <c r="AJ1032" s="19">
        <f>ABS(Ct_Na+10^-pH-Kw*10^pH-Ct_Cl-Ct_OAc*Ka*10^pH/(1+Ka*10^pH))</f>
        <v>2.9736392722601271E-2</v>
      </c>
      <c r="AK1032" s="19">
        <f>ABS(Ct_Na+10^-pH-Kw*10^pH-Ct_Cl-Ct_OAc*Ka*10^pH/(1+Ka*10^pH))</f>
        <v>2.7379497433775733E-2</v>
      </c>
      <c r="AL1032" s="19">
        <f>ABS(Ct_Na+10^-pH-Kw*10^pH-Ct_Cl-Ct_OAc*Ka*10^pH/(1+Ka*10^pH))</f>
        <v>2.5106776976694029E-2</v>
      </c>
      <c r="AM1032" s="19">
        <f>ABS(Ct_Na+10^-pH-Kw*10^pH-Ct_Cl-Ct_OAc*Ka*10^pH/(1+Ka*10^pH))</f>
        <v>2.2913801097053724E-2</v>
      </c>
      <c r="AN1032" s="19">
        <f>ABS(Ct_Na+10^-pH-Kw*10^pH-Ct_Cl-Ct_OAc*Ka*10^pH/(1+Ka*10^pH))</f>
        <v>2.0796445075332091E-2</v>
      </c>
      <c r="AO1032" s="19">
        <f>ABS(Ct_Na+10^-pH-Kw*10^pH-Ct_Cl-Ct_OAc*Ka*10^pH/(1+Ka*10^pH))</f>
        <v>1.8750863834007786E-2</v>
      </c>
      <c r="AP1032" s="19">
        <f>ABS(Ct_Na+10^-pH-Kw*10^pH-Ct_Cl-Ct_OAc*Ka*10^pH/(1+Ka*10^pH))</f>
        <v>1.6773468634060956E-2</v>
      </c>
      <c r="AQ1032" s="19">
        <f>ABS(Ct_Na+10^-pH-Kw*10^pH-Ct_Cl-Ct_OAc*Ka*10^pH/(1+Ka*10^pH))</f>
        <v>1.4860906063620602E-2</v>
      </c>
      <c r="AR1032" s="19">
        <f>ABS(Ct_Na+10^-pH-Kw*10^pH-Ct_Cl-Ct_OAc*Ka*10^pH/(1+Ka*10^pH))</f>
        <v>1.3010039059968614E-2</v>
      </c>
      <c r="AS1032" s="19">
        <f>ABS(Ct_Na+10^-pH-Kw*10^pH-Ct_Cl-Ct_OAc*Ka*10^pH/(1+Ka*10^pH))</f>
        <v>1.1217929738972274E-2</v>
      </c>
      <c r="AT1032" s="19">
        <f>ABS(Ct_Na+10^-pH-Kw*10^pH-Ct_Cl-Ct_OAc*Ka*10^pH/(1+Ka*10^pH))</f>
        <v>9.4818238342570457E-3</v>
      </c>
      <c r="AU1032" s="19">
        <f>ABS(Ct_Na+10^-pH-Kw*10^pH-Ct_Cl-Ct_OAc*Ka*10^pH/(1+Ka*10^pH))</f>
        <v>7.7991365727638484E-3</v>
      </c>
      <c r="AV1032" s="19">
        <f>ABS(Ct_Na+10^-pH-Kw*10^pH-Ct_Cl-Ct_OAc*Ka*10^pH/(1+Ka*10^pH))</f>
        <v>6.1674398343461653E-3</v>
      </c>
      <c r="AW1032" s="19">
        <f>ABS(Ct_Na+10^-pH-Kw*10^pH-Ct_Cl-Ct_OAc*Ka*10^pH/(1+Ka*10^pH))</f>
        <v>4.5844504612544135E-3</v>
      </c>
      <c r="AX1032" s="19">
        <f>ABS(Ct_Na+10^-pH-Kw*10^pH-Ct_Cl-Ct_OAc*Ka*10^pH/(1+Ka*10^pH))</f>
        <v>3.0480195991359413E-3</v>
      </c>
      <c r="AY1032" s="19">
        <f>ABS(Ct_Na+10^-pH-Kw*10^pH-Ct_Cl-Ct_OAc*Ka*10^pH/(1+Ka*10^pH))</f>
        <v>1.5561229649049546E-3</v>
      </c>
      <c r="AZ1032" s="19">
        <f>ABS(Ct_Na+10^-pH-Kw*10^pH-Ct_Cl-Ct_OAc*Ka*10^pH/(1+Ka*10^pH))</f>
        <v>1.0685194879486021E-4</v>
      </c>
      <c r="BA1032" s="19">
        <f>ABS(Ct_Na+10^-pH-Kw*10^pH-Ct_Cl-Ct_OAc*Ka*10^pH/(1+Ka*10^pH))</f>
        <v>1.3015945316501437E-3</v>
      </c>
      <c r="BB1032" s="19">
        <f>ABS(Ct_Na+10^-pH-Kw*10^pH-Ct_Cl-Ct_OAc*Ka*10^pH/(1+Ka*10^pH))</f>
        <v>2.6709174987494602E-3</v>
      </c>
      <c r="BC1032" s="19">
        <f>ABS(Ct_Na+10^-pH-Kw*10^pH-Ct_Cl-Ct_OAc*Ka*10^pH/(1+Ka*10^pH))</f>
        <v>4.0027247681200667E-3</v>
      </c>
      <c r="BD1032" s="19">
        <f>ABS(Ct_Na+10^-pH-Kw*10^pH-Ct_Cl-Ct_OAc*Ka*10^pH/(1+Ka*10^pH))</f>
        <v>5.2985372464265795E-3</v>
      </c>
      <c r="BE1032" s="19">
        <f>ABS(Ct_Na+10^-pH-Kw*10^pH-Ct_Cl-Ct_OAc*Ka*10^pH/(1+Ka*10^pH))</f>
        <v>6.5597947253115615E-3</v>
      </c>
      <c r="BF1032" s="19">
        <f>ABS(Ct_Na+10^-pH-Kw*10^pH-Ct_Cl-Ct_OAc*Ka*10^pH/(1+Ka*10^pH))</f>
        <v>7.7878612179101206E-3</v>
      </c>
      <c r="BG1032" s="19">
        <f>ABS(Ct_Na+10^-pH-Kw*10^pH-Ct_Cl-Ct_OAc*Ka*10^pH/(1+Ka*10^pH))</f>
        <v>8.9840298795320697E-3</v>
      </c>
      <c r="BH1032" s="19">
        <f>ABS(Ct_Na+10^-pH-Kw*10^pH-Ct_Cl-Ct_OAc*Ka*10^pH/(1+Ka*10^pH))</f>
        <v>1.0149527549830409E-2</v>
      </c>
      <c r="BI1032" s="19">
        <f>ABS(Ct_Na+10^-pH-Kw*10^pH-Ct_Cl-Ct_OAc*Ka*10^pH/(1+Ka*10^pH))</f>
        <v>1.1285518949994612E-2</v>
      </c>
      <c r="BJ1032" s="19">
        <f>ABS(Ct_Na+10^-pH-Kw*10^pH-Ct_Cl-Ct_OAc*Ka*10^pH/(1+Ka*10^pH))</f>
        <v>1.2393110565154714E-2</v>
      </c>
      <c r="BK1032" s="19">
        <f>ABS(Ct_Na+10^-pH-Kw*10^pH-Ct_Cl-Ct_OAc*Ka*10^pH/(1+Ka*10^pH))</f>
        <v>1.3473354239199722E-2</v>
      </c>
      <c r="BL1032" s="19">
        <f>ABS(Ct_Na+10^-pH-Kw*10^pH-Ct_Cl-Ct_OAc*Ka*10^pH/(1+Ka*10^pH))</f>
        <v>1.4527250506560722E-2</v>
      </c>
      <c r="BM1032" s="19">
        <f>ABS(Ct_Na+10^-pH-Kw*10^pH-Ct_Cl-Ct_OAc*Ka*10^pH/(1+Ka*10^pH))</f>
        <v>1.5555751683141952E-2</v>
      </c>
      <c r="BN1032" s="19">
        <f>ABS(Ct_Na+10^-pH-Kw*10^pH-Ct_Cl-Ct_OAc*Ka*10^pH/(1+Ka*10^pH))</f>
        <v>1.6559764736471222E-2</v>
      </c>
      <c r="BO1032" s="19">
        <f>ABS(Ct_Na+10^-pH-Kw*10^pH-Ct_Cl-Ct_OAc*Ka*10^pH/(1+Ka*10^pH))</f>
        <v>1.7540153953251578E-2</v>
      </c>
      <c r="BP1032" s="19">
        <f>ABS(Ct_Na+10^-pH-Kw*10^pH-Ct_Cl-Ct_OAc*Ka*10^pH/(1+Ka*10^pH))</f>
        <v>1.8497743420804479E-2</v>
      </c>
      <c r="BQ1032" s="19">
        <f>ABS(Ct_Na+10^-pH-Kw*10^pH-Ct_Cl-Ct_OAc*Ka*10^pH/(1+Ka*10^pH))</f>
        <v>1.9433319337379171E-2</v>
      </c>
      <c r="BR1032" s="19">
        <f>ABS(Ct_Na+10^-pH-Kw*10^pH-Ct_Cl-Ct_OAc*Ka*10^pH/(1+Ka*10^pH))</f>
        <v>2.0347632164940774E-2</v>
      </c>
      <c r="BS1032" s="19">
        <f>ABS(Ct_Na+10^-pH-Kw*10^pH-Ct_Cl-Ct_OAc*Ka*10^pH/(1+Ka*10^pH))</f>
        <v>2.1241398636826857E-2</v>
      </c>
      <c r="BT1032" s="19">
        <f>ABS(Ct_Na+10^-pH-Kw*10^pH-Ct_Cl-Ct_OAc*Ka*10^pH/(1+Ka*10^pH))</f>
        <v>2.2115303631559918E-2</v>
      </c>
      <c r="BU1032" s="19">
        <f>ABS(Ct_Na+10^-pH-Kw*10^pH-Ct_Cl-Ct_OAc*Ka*10^pH/(1+Ka*10^pH))</f>
        <v>2.2970001923112028E-2</v>
      </c>
      <c r="BV1032" s="19">
        <f>ABS(Ct_Na+10^-pH-Kw*10^pH-Ct_Cl-Ct_OAc*Ka*10^pH/(1+Ka*10^pH))</f>
        <v>2.3806119817021666E-2</v>
      </c>
      <c r="BW1032" s="19">
        <f>ABS(Ct_Na+10^-pH-Kw*10^pH-Ct_Cl-Ct_OAc*Ka*10^pH/(1+Ka*10^pH))</f>
        <v>2.4624256680954817E-2</v>
      </c>
      <c r="BX1032" s="19">
        <f>ABS(Ct_Na+10^-pH-Kw*10^pH-Ct_Cl-Ct_OAc*Ka*10^pH/(1+Ka*10^pH))</f>
        <v>2.5424986377570208E-2</v>
      </c>
      <c r="BY1032" s="19">
        <f>ABS(Ct_Na+10^-pH-Kw*10^pH-Ct_Cl-Ct_OAc*Ka*10^pH/(1+Ka*10^pH))</f>
        <v>2.6208858606888423E-2</v>
      </c>
      <c r="BZ1032" s="19">
        <f>ABS(Ct_Na+10^-pH-Kw*10^pH-Ct_Cl-Ct_OAc*Ka*10^pH/(1+Ka*10^pH))</f>
        <v>2.6976400164762528E-2</v>
      </c>
      <c r="CA1032" s="19">
        <f>ABS(Ct_Na+10^-pH-Kw*10^pH-Ct_Cl-Ct_OAc*Ka*10^pH/(1+Ka*10^pH))</f>
        <v>2.7728116123505189E-2</v>
      </c>
      <c r="CB1032" s="19">
        <f>ABS(Ct_Na+10^-pH-Kw*10^pH-Ct_Cl-Ct_OAc*Ka*10^pH/(1+Ka*10^pH))</f>
        <v>2.8464490940232713E-2</v>
      </c>
      <c r="CC1032" s="19">
        <f>ABS(Ct_Na+10^-pH-Kw*10^pH-Ct_Cl-Ct_OAc*Ka*10^pH/(1+Ka*10^pH))</f>
        <v>2.9185989498036455E-2</v>
      </c>
      <c r="CD1032" s="19">
        <f>ABS(Ct_Na+10^-pH-Kw*10^pH-Ct_Cl-Ct_OAc*Ka*10^pH/(1+Ka*10^pH))</f>
        <v>2.98930580846841E-2</v>
      </c>
      <c r="CE1032" s="19">
        <f>ABS(Ct_Na+10^-pH-Kw*10^pH-Ct_Cl-Ct_OAc*Ka*10^pH/(1+Ka*10^pH))</f>
        <v>3.0586125313180314E-2</v>
      </c>
      <c r="CF1032" s="19">
        <f>ABS(Ct_Na+10^-pH-Kw*10^pH-Ct_Cl-Ct_OAc*Ka*10^pH/(1+Ka*10^pH))</f>
        <v>3.1265602988176613E-2</v>
      </c>
      <c r="CG1032" s="19">
        <f>ABS(Ct_Na+10^-pH-Kw*10^pH-Ct_Cl-Ct_OAc*Ka*10^pH/(1+Ka*10^pH))</f>
        <v>3.1931886921910825E-2</v>
      </c>
      <c r="CH1032" s="19">
        <f>ABS(Ct_Na+10^-pH-Kw*10^pH-Ct_Cl-Ct_OAc*Ka*10^pH/(1+Ka*10^pH))</f>
        <v>3.2585357703073234E-2</v>
      </c>
      <c r="CI1032" s="19">
        <f>ABS(Ct_Na+10^-pH-Kw*10^pH-Ct_Cl-Ct_OAc*Ka*10^pH/(1+Ka*10^pH))</f>
        <v>3.3226381421737318E-2</v>
      </c>
      <c r="CJ1032" s="19">
        <f>ABS(Ct_Na+10^-pH-Kw*10^pH-Ct_Cl-Ct_OAc*Ka*10^pH/(1+Ka*10^pH))</f>
        <v>3.3855310353256778E-2</v>
      </c>
      <c r="CK1032" s="19">
        <f>ABS(Ct_Na+10^-pH-Kw*10^pH-Ct_Cl-Ct_OAc*Ka*10^pH/(1+Ka*10^pH))</f>
        <v>3.4472483603813296E-2</v>
      </c>
      <c r="CL1032" s="19">
        <f>ABS(Ct_Na+10^-pH-Kw*10^pH-Ct_Cl-Ct_OAc*Ka*10^pH/(1+Ka*10^pH))</f>
        <v>3.5078227720100212E-2</v>
      </c>
      <c r="CM1032" s="19">
        <f>ABS(Ct_Na+10^-pH-Kw*10^pH-Ct_Cl-Ct_OAc*Ka*10^pH/(1+Ka*10^pH))</f>
        <v>3.5672857265446098E-2</v>
      </c>
      <c r="CN1032" s="19">
        <f>ABS(Ct_Na+10^-pH-Kw*10^pH-Ct_Cl-Ct_OAc*Ka*10^pH/(1+Ka*10^pH))</f>
        <v>3.6256675364512964E-2</v>
      </c>
      <c r="CO1032" s="19">
        <f>ABS(Ct_Na+10^-pH-Kw*10^pH-Ct_Cl-Ct_OAc*Ka*10^pH/(1+Ka*10^pH))</f>
        <v>3.6829974218551609E-2</v>
      </c>
      <c r="CP1032" s="19">
        <f>ABS(Ct_Na+10^-pH-Kw*10^pH-Ct_Cl-Ct_OAc*Ka*10^pH/(1+Ka*10^pH))</f>
        <v>3.739303559305384E-2</v>
      </c>
      <c r="CQ1032" s="19">
        <f>ABS(Ct_Na+10^-pH-Kw*10^pH-Ct_Cl-Ct_OAc*Ka*10^pH/(1+Ka*10^pH))</f>
        <v>3.7946131279511797E-2</v>
      </c>
      <c r="CR1032" s="19">
        <f>ABS(Ct_Na+10^-pH-Kw*10^pH-Ct_Cl-Ct_OAc*Ka*10^pH/(1+Ka*10^pH))</f>
        <v>3.8489523532873979E-2</v>
      </c>
      <c r="CS1032" s="19">
        <f>ABS(Ct_Na+10^-pH-Kw*10^pH-Ct_Cl-Ct_OAc*Ka*10^pH/(1+Ka*10^pH))</f>
        <v>3.9023465486177682E-2</v>
      </c>
      <c r="CT1032" s="19">
        <f>ABS(Ct_Na+10^-pH-Kw*10^pH-Ct_Cl-Ct_OAc*Ka*10^pH/(1+Ka*10^pH))</f>
        <v>3.9548201543734798E-2</v>
      </c>
      <c r="CU1032" s="19">
        <f>ABS(Ct_Na+10^-pH-Kw*10^pH-Ct_Cl-Ct_OAc*Ka*10^pH/(1+Ka*10^pH))</f>
        <v>4.0063967754154169E-2</v>
      </c>
      <c r="CV1032" s="19">
        <f>ABS(Ct_Na+10^-pH-Kw*10^pH-Ct_Cl-Ct_OAc*Ka*10^pH/(1+Ka*10^pH))</f>
        <v>4.0570992164396948E-2</v>
      </c>
      <c r="CW1032" s="19">
        <f>ABS(Ct_Na+10^-pH-Kw*10^pH-Ct_Cl-Ct_OAc*Ka*10^pH/(1+Ka*10^pH))</f>
        <v>4.1069495155980192E-2</v>
      </c>
      <c r="CX1032" s="19">
        <f>ABS(Ct_Na+10^-pH-Kw*10^pH-Ct_Cl-Ct_OAc*Ka*10^pH/(1+Ka*10^pH))</f>
        <v>4.1559689764370356E-2</v>
      </c>
    </row>
    <row r="1033" spans="1:102">
      <c r="A1033" s="24">
        <v>10.039999999999999</v>
      </c>
      <c r="B1033" s="19">
        <f>ABS(Ct_Na+10^-pH-Kw*10^pH-Ct_Cl-Ct_OAc*Ka*10^pH/(1+Ka*10^pH))</f>
        <v>0.25010862201090578</v>
      </c>
      <c r="C1033" s="19">
        <f>ABS(Ct_Na+10^-pH-Kw*10^pH-Ct_Cl-Ct_OAc*Ka*10^pH/(1+Ka*10^pH))</f>
        <v>0.23344200418792993</v>
      </c>
      <c r="D1033" s="19">
        <f>ABS(Ct_Na+10^-pH-Kw*10^pH-Ct_Cl-Ct_OAc*Ka*10^pH/(1+Ka*10^pH))</f>
        <v>0.21829053343977012</v>
      </c>
      <c r="E1033" s="19">
        <f>ABS(Ct_Na+10^-pH-Kw*10^pH-Ct_Cl-Ct_OAc*Ka*10^pH/(1+Ka*10^pH))</f>
        <v>0.20445658188710242</v>
      </c>
      <c r="F1033" s="19">
        <f>ABS(Ct_Na+10^-pH-Kw*10^pH-Ct_Cl-Ct_OAc*Ka*10^pH/(1+Ka*10^pH))</f>
        <v>0.19177545963049034</v>
      </c>
      <c r="G1033" s="19">
        <f>ABS(Ct_Na+10^-pH-Kw*10^pH-Ct_Cl-Ct_OAc*Ka*10^pH/(1+Ka*10^pH))</f>
        <v>0.18010882715440724</v>
      </c>
      <c r="H1033" s="19">
        <f>ABS(Ct_Na+10^-pH-Kw*10^pH-Ct_Cl-Ct_OAc*Ka*10^pH/(1+Ka*10^pH))</f>
        <v>0.16933962794571519</v>
      </c>
      <c r="I1033" s="19">
        <f>ABS(Ct_Na+10^-pH-Kw*10^pH-Ct_Cl-Ct_OAc*Ka*10^pH/(1+Ka*10^pH))</f>
        <v>0.15936814719692621</v>
      </c>
      <c r="J1033" s="19">
        <f>ABS(Ct_Na+10^-pH-Kw*10^pH-Ct_Cl-Ct_OAc*Ka*10^pH/(1+Ka*10^pH))</f>
        <v>0.15010891507305077</v>
      </c>
      <c r="K1033" s="19">
        <f>ABS(Ct_Na+10^-pH-Kw*10^pH-Ct_Cl-Ct_OAc*Ka*10^pH/(1+Ka*10^pH))</f>
        <v>0.14148825068185633</v>
      </c>
      <c r="L1033" s="19">
        <f>ABS(Ct_Na+10^-pH-Kw*10^pH-Ct_Cl-Ct_OAc*Ka*10^pH/(1+Ka*10^pH))</f>
        <v>0.13344229725007489</v>
      </c>
      <c r="M1033" s="19">
        <f>ABS(Ct_Na+10^-pH-Kw*10^pH-Ct_Cl-Ct_OAc*Ka*10^pH/(1+Ka*10^pH))</f>
        <v>0.12591543758808582</v>
      </c>
      <c r="N1033" s="19">
        <f>ABS(Ct_Na+10^-pH-Kw*10^pH-Ct_Cl-Ct_OAc*Ka*10^pH/(1+Ka*10^pH))</f>
        <v>0.11885900665497107</v>
      </c>
      <c r="O1033" s="19">
        <f>ABS(Ct_Na+10^-pH-Kw*10^pH-Ct_Cl-Ct_OAc*Ka*10^pH/(1+Ka*10^pH))</f>
        <v>0.11223023820265116</v>
      </c>
      <c r="P1033" s="19">
        <f>ABS(Ct_Na+10^-pH-Kw*10^pH-Ct_Cl-Ct_OAc*Ka*10^pH/(1+Ka*10^pH))</f>
        <v>0.10599139730634999</v>
      </c>
      <c r="Q1033" s="19">
        <f>ABS(Ct_Na+10^-pH-Kw*10^pH-Ct_Cl-Ct_OAc*Ka*10^pH/(1+Ka*10^pH))</f>
        <v>0.10010906160412325</v>
      </c>
      <c r="R1033" s="19">
        <f>ABS(Ct_Na+10^-pH-Kw*10^pH-Ct_Cl-Ct_OAc*Ka*10^pH/(1+Ka*10^pH))</f>
        <v>9.4553522329797982E-2</v>
      </c>
      <c r="S1033" s="19">
        <f>ABS(Ct_Na+10^-pH-Kw*10^pH-Ct_Cl-Ct_OAc*Ka*10^pH/(1+Ka*10^pH))</f>
        <v>8.9298282475706467E-2</v>
      </c>
      <c r="T1033" s="19">
        <f>ABS(Ct_Na+10^-pH-Kw*10^pH-Ct_Cl-Ct_OAc*Ka*10^pH/(1+Ka*10^pH))</f>
        <v>8.4319634192882992E-2</v>
      </c>
      <c r="U1033" s="19">
        <f>ABS(Ct_Na+10^-pH-Kw*10^pH-Ct_Cl-Ct_OAc*Ka*10^pH/(1+Ka*10^pH))</f>
        <v>7.9596301206614525E-2</v>
      </c>
      <c r="V1033" s="19">
        <f>ABS(Ct_Na+10^-pH-Kw*10^pH-Ct_Cl-Ct_OAc*Ka*10^pH/(1+Ka*10^pH))</f>
        <v>7.5109134869659505E-2</v>
      </c>
      <c r="W1033" s="19">
        <f>ABS(Ct_Na+10^-pH-Kw*10^pH-Ct_Cl-Ct_OAc*Ka*10^pH/(1+Ka*10^pH))</f>
        <v>7.0840854695482749E-2</v>
      </c>
      <c r="X1033" s="19">
        <f>ABS(Ct_Na+10^-pH-Kw*10^pH-Ct_Cl-Ct_OAc*Ka*10^pH/(1+Ka*10^pH))</f>
        <v>6.6775825958171595E-2</v>
      </c>
      <c r="Y1033" s="19">
        <f>ABS(Ct_Na+10^-pH-Kw*10^pH-Ct_Cl-Ct_OAc*Ka*10^pH/(1+Ka*10^pH))</f>
        <v>6.2899868324921379E-2</v>
      </c>
      <c r="Z1033" s="19">
        <f>ABS(Ct_Na+10^-pH-Kw*10^pH-Ct_Cl-Ct_OAc*Ka*10^pH/(1+Ka*10^pH))</f>
        <v>5.9200090584091668E-2</v>
      </c>
      <c r="AA1033" s="19">
        <f>ABS(Ct_Na+10^-pH-Kw*10^pH-Ct_Cl-Ct_OAc*Ka*10^pH/(1+Ka*10^pH))</f>
        <v>5.5664747409521015E-2</v>
      </c>
      <c r="AB1033" s="19">
        <f>ABS(Ct_Na+10^-pH-Kw*10^pH-Ct_Cl-Ct_OAc*Ka*10^pH/(1+Ka*10^pH))</f>
        <v>5.2283114807757824E-2</v>
      </c>
      <c r="AC1033" s="19">
        <f>ABS(Ct_Na+10^-pH-Kw*10^pH-Ct_Cl-Ct_OAc*Ka*10^pH/(1+Ka*10^pH))</f>
        <v>4.9045381465644092E-2</v>
      </c>
      <c r="AD1033" s="19">
        <f>ABS(Ct_Na+10^-pH-Kw*10^pH-Ct_Cl-Ct_OAc*Ka*10^pH/(1+Ka*10^pH))</f>
        <v>4.5942553679451784E-2</v>
      </c>
      <c r="AE1033" s="19">
        <f>ABS(Ct_Na+10^-pH-Kw*10^pH-Ct_Cl-Ct_OAc*Ka*10^pH/(1+Ka*10^pH))</f>
        <v>4.296637192534894E-2</v>
      </c>
      <c r="AF1033" s="19">
        <f>ABS(Ct_Na+10^-pH-Kw*10^pH-Ct_Cl-Ct_OAc*Ka*10^pH/(1+Ka*10^pH))</f>
        <v>4.0109237441410234E-2</v>
      </c>
      <c r="AG1033" s="19">
        <f>ABS(Ct_Na+10^-pH-Kw*10^pH-Ct_Cl-Ct_OAc*Ka*10^pH/(1+Ka*10^pH))</f>
        <v>3.7364147447037747E-2</v>
      </c>
      <c r="AH1033" s="19">
        <f>ABS(Ct_Na+10^-pH-Kw*10^pH-Ct_Cl-Ct_OAc*Ka*10^pH/(1+Ka*10^pH))</f>
        <v>3.4724637837064219E-2</v>
      </c>
      <c r="AI1033" s="19">
        <f>ABS(Ct_Na+10^-pH-Kw*10^pH-Ct_Cl-Ct_OAc*Ka*10^pH/(1+Ka*10^pH))</f>
        <v>3.2184732363316079E-2</v>
      </c>
      <c r="AJ1033" s="19">
        <f>ABS(Ct_Na+10^-pH-Kw*10^pH-Ct_Cl-Ct_OAc*Ka*10^pH/(1+Ka*10^pH))</f>
        <v>2.9738897462669736E-2</v>
      </c>
      <c r="AK1033" s="19">
        <f>ABS(Ct_Na+10^-pH-Kw*10^pH-Ct_Cl-Ct_OAc*Ka*10^pH/(1+Ka*10^pH))</f>
        <v>2.7382002012955951E-2</v>
      </c>
      <c r="AL1033" s="19">
        <f>ABS(Ct_Na+10^-pH-Kw*10^pH-Ct_Cl-Ct_OAc*Ka*10^pH/(1+Ka*10^pH))</f>
        <v>2.5109281400732E-2</v>
      </c>
      <c r="AM1033" s="19">
        <f>ABS(Ct_Na+10^-pH-Kw*10^pH-Ct_Cl-Ct_OAc*Ka*10^pH/(1+Ka*10^pH))</f>
        <v>2.2916305371393053E-2</v>
      </c>
      <c r="AN1033" s="19">
        <f>ABS(Ct_Na+10^-pH-Kw*10^pH-Ct_Cl-Ct_OAc*Ka*10^pH/(1+Ka*10^pH))</f>
        <v>2.0798949205134788E-2</v>
      </c>
      <c r="AO1033" s="19">
        <f>ABS(Ct_Na+10^-pH-Kw*10^pH-Ct_Cl-Ct_OAc*Ka*10^pH/(1+Ka*10^pH))</f>
        <v>1.8753367824173417E-2</v>
      </c>
      <c r="AP1033" s="19">
        <f>ABS(Ct_Na+10^-pH-Kw*10^pH-Ct_Cl-Ct_OAc*Ka*10^pH/(1+Ka*10^pH))</f>
        <v>1.6775972489244062E-2</v>
      </c>
      <c r="AQ1033" s="19">
        <f>ABS(Ct_Na+10^-pH-Kw*10^pH-Ct_Cl-Ct_OAc*Ka*10^pH/(1+Ka*10^pH))</f>
        <v>1.4863409788246865E-2</v>
      </c>
      <c r="AR1033" s="19">
        <f>ABS(Ct_Na+10^-pH-Kw*10^pH-Ct_Cl-Ct_OAc*Ka*10^pH/(1+Ka*10^pH))</f>
        <v>1.3012542658249526E-2</v>
      </c>
      <c r="AS1033" s="19">
        <f>ABS(Ct_Na+10^-pH-Kw*10^pH-Ct_Cl-Ct_OAc*Ka*10^pH/(1+Ka*10^pH))</f>
        <v>1.1220433214918793E-2</v>
      </c>
      <c r="AT1033" s="19">
        <f>ABS(Ct_Na+10^-pH-Kw*10^pH-Ct_Cl-Ct_OAc*Ka*10^pH/(1+Ka*10^pH))</f>
        <v>9.484327191692149E-3</v>
      </c>
      <c r="AU1033" s="19">
        <f>ABS(Ct_Na+10^-pH-Kw*10^pH-Ct_Cl-Ct_OAc*Ka*10^pH/(1+Ka*10^pH))</f>
        <v>7.8016398153340147E-3</v>
      </c>
      <c r="AV1033" s="19">
        <f>ABS(Ct_Na+10^-pH-Kw*10^pH-Ct_Cl-Ct_OAc*Ka*10^pH/(1+Ka*10^pH))</f>
        <v>6.1699429655321728E-3</v>
      </c>
      <c r="AW1033" s="19">
        <f>ABS(Ct_Na+10^-pH-Kw*10^pH-Ct_Cl-Ct_OAc*Ka*10^pH/(1+Ka*10^pH))</f>
        <v>4.586953484381151E-3</v>
      </c>
      <c r="AX1033" s="19">
        <f>ABS(Ct_Na+10^-pH-Kw*10^pH-Ct_Cl-Ct_OAc*Ka*10^pH/(1+Ka*10^pH))</f>
        <v>3.0505225173816097E-3</v>
      </c>
      <c r="AY1033" s="19">
        <f>ABS(Ct_Na+10^-pH-Kw*10^pH-Ct_Cl-Ct_OAc*Ka*10^pH/(1+Ka*10^pH))</f>
        <v>1.5586257813096083E-3</v>
      </c>
      <c r="AZ1033" s="19">
        <f>ABS(Ct_Na+10^-pH-Kw*10^pH-Ct_Cl-Ct_OAc*Ka*10^pH/(1+Ka*10^pH))</f>
        <v>1.0935466626823404E-4</v>
      </c>
      <c r="BA1033" s="19">
        <f>ABS(Ct_Na+10^-pH-Kw*10^pH-Ct_Cl-Ct_OAc*Ka*10^pH/(1+Ka*10^pH))</f>
        <v>1.2990919103212581E-3</v>
      </c>
      <c r="BB1033" s="19">
        <f>ABS(Ct_Na+10^-pH-Kw*10^pH-Ct_Cl-Ct_OAc*Ka*10^pH/(1+Ka*10^pH))</f>
        <v>2.6684149708943866E-3</v>
      </c>
      <c r="BC1033" s="19">
        <f>ABS(Ct_Na+10^-pH-Kw*10^pH-Ct_Cl-Ct_OAc*Ka*10^pH/(1+Ka*10^pH))</f>
        <v>4.0002223311778676E-3</v>
      </c>
      <c r="BD1033" s="19">
        <f>ABS(Ct_Na+10^-pH-Kw*10^pH-Ct_Cl-Ct_OAc*Ka*10^pH/(1+Ka*10^pH))</f>
        <v>5.2960348979401509E-3</v>
      </c>
      <c r="BE1033" s="19">
        <f>ABS(Ct_Na+10^-pH-Kw*10^pH-Ct_Cl-Ct_OAc*Ka*10^pH/(1+Ka*10^pH))</f>
        <v>6.5572924629220888E-3</v>
      </c>
      <c r="BF1033" s="19">
        <f>ABS(Ct_Na+10^-pH-Kw*10^pH-Ct_Cl-Ct_OAc*Ka*10^pH/(1+Ka*10^pH))</f>
        <v>7.7853590393518954E-3</v>
      </c>
      <c r="BG1033" s="19">
        <f>ABS(Ct_Na+10^-pH-Kw*10^pH-Ct_Cl-Ct_OAc*Ka*10^pH/(1+Ka*10^pH))</f>
        <v>8.9815277826276532E-3</v>
      </c>
      <c r="BH1033" s="19">
        <f>ABS(Ct_Na+10^-pH-Kw*10^pH-Ct_Cl-Ct_OAc*Ka*10^pH/(1+Ka*10^pH))</f>
        <v>1.0147025532486115E-2</v>
      </c>
      <c r="BI1033" s="19">
        <f>ABS(Ct_Na+10^-pH-Kw*10^pH-Ct_Cl-Ct_OAc*Ka*10^pH/(1+Ka*10^pH))</f>
        <v>1.128301701019626E-2</v>
      </c>
      <c r="BJ1033" s="19">
        <f>ABS(Ct_Na+10^-pH-Kw*10^pH-Ct_Cl-Ct_OAc*Ka*10^pH/(1+Ka*10^pH))</f>
        <v>1.2390608700963639E-2</v>
      </c>
      <c r="BK1033" s="19">
        <f>ABS(Ct_Na+10^-pH-Kw*10^pH-Ct_Cl-Ct_OAc*Ka*10^pH/(1+Ka*10^pH))</f>
        <v>1.3470852448749106E-2</v>
      </c>
      <c r="BL1033" s="19">
        <f>ABS(Ct_Na+10^-pH-Kw*10^pH-Ct_Cl-Ct_OAc*Ka*10^pH/(1+Ka*10^pH))</f>
        <v>1.4524748788052003E-2</v>
      </c>
      <c r="BM1033" s="19">
        <f>ABS(Ct_Na+10^-pH-Kw*10^pH-Ct_Cl-Ct_OAc*Ka*10^pH/(1+Ka*10^pH))</f>
        <v>1.5553250034841593E-2</v>
      </c>
      <c r="BN1033" s="19">
        <f>ABS(Ct_Na+10^-pH-Kw*10^pH-Ct_Cl-Ct_OAc*Ka*10^pH/(1+Ka*10^pH))</f>
        <v>1.6557263156707594E-2</v>
      </c>
      <c r="BO1033" s="19">
        <f>ABS(Ct_Na+10^-pH-Kw*10^pH-Ct_Cl-Ct_OAc*Ka*10^pH/(1+Ka*10^pH))</f>
        <v>1.7537652440412048E-2</v>
      </c>
      <c r="BP1033" s="19">
        <f>ABS(Ct_Na+10^-pH-Kw*10^pH-Ct_Cl-Ct_OAc*Ka*10^pH/(1+Ka*10^pH))</f>
        <v>1.8495241973332688E-2</v>
      </c>
      <c r="BQ1033" s="19">
        <f>ABS(Ct_Na+10^-pH-Kw*10^pH-Ct_Cl-Ct_OAc*Ka*10^pH/(1+Ka*10^pH))</f>
        <v>1.9430817953772397E-2</v>
      </c>
      <c r="BR1033" s="19">
        <f>ABS(Ct_Na+10^-pH-Kw*10^pH-Ct_Cl-Ct_OAc*Ka*10^pH/(1+Ka*10^pH))</f>
        <v>2.034513084374754E-2</v>
      </c>
      <c r="BS1033" s="19">
        <f>ABS(Ct_Na+10^-pH-Kw*10^pH-Ct_Cl-Ct_OAc*Ka*10^pH/(1+Ka*10^pH))</f>
        <v>2.1238897376644625E-2</v>
      </c>
      <c r="BT1033" s="19">
        <f>ABS(Ct_Na+10^-pH-Kw*10^pH-Ct_Cl-Ct_OAc*Ka*10^pH/(1+Ka*10^pH))</f>
        <v>2.211280243103287E-2</v>
      </c>
      <c r="BU1033" s="19">
        <f>ABS(Ct_Na+10^-pH-Kw*10^pH-Ct_Cl-Ct_OAc*Ka*10^pH/(1+Ka*10^pH))</f>
        <v>2.2967500780929066E-2</v>
      </c>
      <c r="BV1033" s="19">
        <f>ABS(Ct_Na+10^-pH-Kw*10^pH-Ct_Cl-Ct_OAc*Ka*10^pH/(1+Ka*10^pH))</f>
        <v>2.3803618731914458E-2</v>
      </c>
      <c r="BW1033" s="19">
        <f>ABS(Ct_Na+10^-pH-Kw*10^pH-Ct_Cl-Ct_OAc*Ka*10^pH/(1+Ka*10^pH))</f>
        <v>2.4621755651695901E-2</v>
      </c>
      <c r="BX1033" s="19">
        <f>ABS(Ct_Na+10^-pH-Kw*10^pH-Ct_Cl-Ct_OAc*Ka*10^pH/(1+Ka*10^pH))</f>
        <v>2.5422485402971338E-2</v>
      </c>
      <c r="BY1033" s="19">
        <f>ABS(Ct_Na+10^-pH-Kw*10^pH-Ct_Cl-Ct_OAc*Ka*10^pH/(1+Ka*10^pH))</f>
        <v>2.6206357685798855E-2</v>
      </c>
      <c r="BZ1033" s="19">
        <f>ABS(Ct_Na+10^-pH-Kw*10^pH-Ct_Cl-Ct_OAc*Ka*10^pH/(1+Ka*10^pH))</f>
        <v>2.6973899296067493E-2</v>
      </c>
      <c r="CA1033" s="19">
        <f>ABS(Ct_Na+10^-pH-Kw*10^pH-Ct_Cl-Ct_OAc*Ka*10^pH/(1+Ka*10^pH))</f>
        <v>2.7725615306124378E-2</v>
      </c>
      <c r="CB1033" s="19">
        <f>ABS(Ct_Na+10^-pH-Kw*10^pH-Ct_Cl-Ct_OAc*Ka*10^pH/(1+Ka*10^pH))</f>
        <v>2.8461990173118908E-2</v>
      </c>
      <c r="CC1033" s="19">
        <f>ABS(Ct_Na+10^-pH-Kw*10^pH-Ct_Cl-Ct_OAc*Ka*10^pH/(1+Ka*10^pH))</f>
        <v>2.9183488780174148E-2</v>
      </c>
      <c r="CD1033" s="19">
        <f>ABS(Ct_Na+10^-pH-Kw*10^pH-Ct_Cl-Ct_OAc*Ka*10^pH/(1+Ka*10^pH))</f>
        <v>2.9890557415088267E-2</v>
      </c>
      <c r="CE1033" s="19">
        <f>ABS(Ct_Na+10^-pH-Kw*10^pH-Ct_Cl-Ct_OAc*Ka*10^pH/(1+Ka*10^pH))</f>
        <v>3.0583624690895185E-2</v>
      </c>
      <c r="CF1033" s="19">
        <f>ABS(Ct_Na+10^-pH-Kw*10^pH-Ct_Cl-Ct_OAc*Ka*10^pH/(1+Ka*10^pH))</f>
        <v>3.1263102412274507E-2</v>
      </c>
      <c r="CG1033" s="19">
        <f>ABS(Ct_Na+10^-pH-Kw*10^pH-Ct_Cl-Ct_OAc*Ka*10^pH/(1+Ka*10^pH))</f>
        <v>3.1929386391491135E-2</v>
      </c>
      <c r="CH1033" s="19">
        <f>ABS(Ct_Na+10^-pH-Kw*10^pH-Ct_Cl-Ct_OAc*Ka*10^pH/(1+Ka*10^pH))</f>
        <v>3.2582857217261271E-2</v>
      </c>
      <c r="CI1033" s="19">
        <f>ABS(Ct_Na+10^-pH-Kw*10^pH-Ct_Cl-Ct_OAc*Ka*10^pH/(1+Ka*10^pH))</f>
        <v>3.3223880979683415E-2</v>
      </c>
      <c r="CJ1033" s="19">
        <f>ABS(Ct_Na+10^-pH-Kw*10^pH-Ct_Cl-Ct_OAc*Ka*10^pH/(1+Ka*10^pH))</f>
        <v>3.3852809954135338E-2</v>
      </c>
      <c r="CK1033" s="19">
        <f>ABS(Ct_Na+10^-pH-Kw*10^pH-Ct_Cl-Ct_OAc*Ka*10^pH/(1+Ka*10^pH))</f>
        <v>3.4469983246821823E-2</v>
      </c>
      <c r="CL1033" s="19">
        <f>ABS(Ct_Na+10^-pH-Kw*10^pH-Ct_Cl-Ct_OAc*Ka*10^pH/(1+Ka*10^pH))</f>
        <v>3.5075727404458523E-2</v>
      </c>
      <c r="CM1033" s="19">
        <f>ABS(Ct_Na+10^-pH-Kw*10^pH-Ct_Cl-Ct_OAc*Ka*10^pH/(1+Ka*10^pH))</f>
        <v>3.5670356990395474E-2</v>
      </c>
      <c r="CN1033" s="19">
        <f>ABS(Ct_Na+10^-pH-Kw*10^pH-Ct_Cl-Ct_OAc*Ka*10^pH/(1+Ka*10^pH))</f>
        <v>3.6254175129315398E-2</v>
      </c>
      <c r="CO1033" s="19">
        <f>ABS(Ct_Na+10^-pH-Kw*10^pH-Ct_Cl-Ct_OAc*Ka*10^pH/(1+Ka*10^pH))</f>
        <v>3.6827474022489017E-2</v>
      </c>
      <c r="CP1033" s="19">
        <f>ABS(Ct_Na+10^-pH-Kw*10^pH-Ct_Cl-Ct_OAc*Ka*10^pH/(1+Ka*10^pH))</f>
        <v>3.7390535435427398E-2</v>
      </c>
      <c r="CQ1033" s="19">
        <f>ABS(Ct_Na+10^-pH-Kw*10^pH-Ct_Cl-Ct_OAc*Ka*10^pH/(1+Ka*10^pH))</f>
        <v>3.7943631159641208E-2</v>
      </c>
      <c r="CR1033" s="19">
        <f>ABS(Ct_Na+10^-pH-Kw*10^pH-Ct_Cl-Ct_OAc*Ka*10^pH/(1+Ka*10^pH))</f>
        <v>3.8487023450096858E-2</v>
      </c>
      <c r="CS1033" s="19">
        <f>ABS(Ct_Na+10^-pH-Kw*10^pH-Ct_Cl-Ct_OAc*Ka*10^pH/(1+Ka*10^pH))</f>
        <v>3.9020965439848919E-2</v>
      </c>
      <c r="CT1033" s="19">
        <f>ABS(Ct_Na+10^-pH-Kw*10^pH-Ct_Cl-Ct_OAc*Ka*10^pH/(1+Ka*10^pH))</f>
        <v>3.9545701533225994E-2</v>
      </c>
      <c r="CU1033" s="19">
        <f>ABS(Ct_Na+10^-pH-Kw*10^pH-Ct_Cl-Ct_OAc*Ka*10^pH/(1+Ka*10^pH))</f>
        <v>4.0061467778852992E-2</v>
      </c>
      <c r="CV1033" s="19">
        <f>ABS(Ct_Na+10^-pH-Kw*10^pH-Ct_Cl-Ct_OAc*Ka*10^pH/(1+Ka*10^pH))</f>
        <v>4.0568492223706676E-2</v>
      </c>
      <c r="CW1033" s="19">
        <f>ABS(Ct_Na+10^-pH-Kw*10^pH-Ct_Cl-Ct_OAc*Ka*10^pH/(1+Ka*10^pH))</f>
        <v>4.1066995249319123E-2</v>
      </c>
      <c r="CX1033" s="19">
        <f>ABS(Ct_Na+10^-pH-Kw*10^pH-Ct_Cl-Ct_OAc*Ka*10^pH/(1+Ka*10^pH))</f>
        <v>4.1557189891171346E-2</v>
      </c>
    </row>
    <row r="1034" spans="1:102">
      <c r="A1034" s="23">
        <v>10.050000000000001</v>
      </c>
      <c r="B1034" s="19">
        <f>ABS(Ct_Na+10^-pH-Kw*10^pH-Ct_Cl-Ct_OAc*Ka*10^pH/(1+Ka*10^pH))</f>
        <v>0.2501111993868616</v>
      </c>
      <c r="C1034" s="19">
        <f>ABS(Ct_Na+10^-pH-Kw*10^pH-Ct_Cl-Ct_OAc*Ka*10^pH/(1+Ka*10^pH))</f>
        <v>0.23344458045207322</v>
      </c>
      <c r="D1034" s="19">
        <f>ABS(Ct_Na+10^-pH-Kw*10^pH-Ct_Cl-Ct_OAc*Ka*10^pH/(1+Ka*10^pH))</f>
        <v>0.21829310869317464</v>
      </c>
      <c r="E1034" s="19">
        <f>ABS(Ct_Na+10^-pH-Kw*10^pH-Ct_Cl-Ct_OAc*Ka*10^pH/(1+Ka*10^pH))</f>
        <v>0.20445915621765859</v>
      </c>
      <c r="F1034" s="19">
        <f>ABS(Ct_Na+10^-pH-Kw*10^pH-Ct_Cl-Ct_OAc*Ka*10^pH/(1+Ka*10^pH))</f>
        <v>0.19177803311510219</v>
      </c>
      <c r="G1034" s="19">
        <f>ABS(Ct_Na+10^-pH-Kw*10^pH-Ct_Cl-Ct_OAc*Ka*10^pH/(1+Ka*10^pH))</f>
        <v>0.18011139986075028</v>
      </c>
      <c r="H1034" s="19">
        <f>ABS(Ct_Na+10^-pH-Kw*10^pH-Ct_Cl-Ct_OAc*Ka*10^pH/(1+Ka*10^pH))</f>
        <v>0.16934219993365626</v>
      </c>
      <c r="I1034" s="19">
        <f>ABS(Ct_Na+10^-pH-Kw*10^pH-Ct_Cl-Ct_OAc*Ka*10^pH/(1+Ka*10^pH))</f>
        <v>0.15937071851968027</v>
      </c>
      <c r="J1034" s="19">
        <f>ABS(Ct_Na+10^-pH-Kw*10^pH-Ct_Cl-Ct_OAc*Ka*10^pH/(1+Ka*10^pH))</f>
        <v>0.15011148577813119</v>
      </c>
      <c r="K1034" s="19">
        <f>ABS(Ct_Na+10^-pH-Kw*10^pH-Ct_Cl-Ct_OAc*Ka*10^pH/(1+Ka*10^pH))</f>
        <v>0.14149082081186132</v>
      </c>
      <c r="L1034" s="19">
        <f>ABS(Ct_Na+10^-pH-Kw*10^pH-Ct_Cl-Ct_OAc*Ka*10^pH/(1+Ka*10^pH))</f>
        <v>0.13344486684334275</v>
      </c>
      <c r="M1034" s="19">
        <f>ABS(Ct_Na+10^-pH-Kw*10^pH-Ct_Cl-Ct_OAc*Ka*10^pH/(1+Ka*10^pH))</f>
        <v>0.12591800667924477</v>
      </c>
      <c r="N1034" s="19">
        <f>ABS(Ct_Na+10^-pH-Kw*10^pH-Ct_Cl-Ct_OAc*Ka*10^pH/(1+Ka*10^pH))</f>
        <v>0.11886157527540289</v>
      </c>
      <c r="O1034" s="19">
        <f>ABS(Ct_Na+10^-pH-Kw*10^pH-Ct_Cl-Ct_OAc*Ka*10^pH/(1+Ka*10^pH))</f>
        <v>0.11223280638088479</v>
      </c>
      <c r="P1034" s="19">
        <f>ABS(Ct_Na+10^-pH-Kw*10^pH-Ct_Cl-Ct_OAc*Ka*10^pH/(1+Ka*10^pH))</f>
        <v>0.10599396506839713</v>
      </c>
      <c r="Q1034" s="19">
        <f>ABS(Ct_Na+10^-pH-Kw*10^pH-Ct_Cl-Ct_OAc*Ka*10^pH/(1+Ka*10^pH))</f>
        <v>0.10011162897376596</v>
      </c>
      <c r="R1034" s="19">
        <f>ABS(Ct_Na+10^-pH-Kw*10^pH-Ct_Cl-Ct_OAc*Ka*10^pH/(1+Ka*10^pH))</f>
        <v>9.4556089328836496E-2</v>
      </c>
      <c r="S1034" s="19">
        <f>ABS(Ct_Na+10^-pH-Kw*10^pH-Ct_Cl-Ct_OAc*Ka*10^pH/(1+Ka*10^pH))</f>
        <v>8.9300849124173451E-2</v>
      </c>
      <c r="T1034" s="19">
        <f>ABS(Ct_Na+10^-pH-Kw*10^pH-Ct_Cl-Ct_OAc*Ka*10^pH/(1+Ka*10^pH))</f>
        <v>8.4322200509229575E-2</v>
      </c>
      <c r="U1034" s="19">
        <f>ABS(Ct_Na+10^-pH-Kw*10^pH-Ct_Cl-Ct_OAc*Ka*10^pH/(1+Ka*10^pH))</f>
        <v>7.9598867207872528E-2</v>
      </c>
      <c r="V1034" s="19">
        <f>ABS(Ct_Na+10^-pH-Kw*10^pH-Ct_Cl-Ct_OAc*Ka*10^pH/(1+Ka*10^pH))</f>
        <v>7.511170057158334E-2</v>
      </c>
      <c r="W1034" s="19">
        <f>ABS(Ct_Na+10^-pH-Kw*10^pH-Ct_Cl-Ct_OAc*Ka*10^pH/(1+Ka*10^pH))</f>
        <v>7.084342011267411E-2</v>
      </c>
      <c r="X1034" s="19">
        <f>ABS(Ct_Na+10^-pH-Kw*10^pH-Ct_Cl-Ct_OAc*Ka*10^pH/(1+Ka*10^pH))</f>
        <v>6.677839110418915E-2</v>
      </c>
      <c r="Y1034" s="19">
        <f>ABS(Ct_Na+10^-pH-Kw*10^pH-Ct_Cl-Ct_OAc*Ka*10^pH/(1+Ka*10^pH))</f>
        <v>6.2902433212377887E-2</v>
      </c>
      <c r="Z1034" s="19">
        <f>ABS(Ct_Na+10^-pH-Kw*10^pH-Ct_Cl-Ct_OAc*Ka*10^pH/(1+Ka*10^pH))</f>
        <v>5.9202655224739872E-2</v>
      </c>
      <c r="AA1034" s="19">
        <f>ABS(Ct_Na+10^-pH-Kw*10^pH-Ct_Cl-Ct_OAc*Ka*10^pH/(1+Ka*10^pH))</f>
        <v>5.5667311814330211E-2</v>
      </c>
      <c r="AB1034" s="19">
        <f>ABS(Ct_Na+10^-pH-Kw*10^pH-Ct_Cl-Ct_OAc*Ka*10^pH/(1+Ka*10^pH))</f>
        <v>5.2285678986981859E-2</v>
      </c>
      <c r="AC1034" s="19">
        <f>ABS(Ct_Na+10^-pH-Kw*10^pH-Ct_Cl-Ct_OAc*Ka*10^pH/(1+Ka*10^pH))</f>
        <v>4.9047945428882314E-2</v>
      </c>
      <c r="AD1034" s="19">
        <f>ABS(Ct_Na+10^-pH-Kw*10^pH-Ct_Cl-Ct_OAc*Ka*10^pH/(1+Ka*10^pH))</f>
        <v>4.5945117435703633E-2</v>
      </c>
      <c r="AE1034" s="19">
        <f>ABS(Ct_Na+10^-pH-Kw*10^pH-Ct_Cl-Ct_OAc*Ka*10^pH/(1+Ka*10^pH))</f>
        <v>4.2968935483062839E-2</v>
      </c>
      <c r="AF1034" s="19">
        <f>ABS(Ct_Na+10^-pH-Kw*10^pH-Ct_Cl-Ct_OAc*Ka*10^pH/(1+Ka*10^pH))</f>
        <v>4.0111800808527692E-2</v>
      </c>
      <c r="AG1034" s="19">
        <f>ABS(Ct_Na+10^-pH-Kw*10^pH-Ct_Cl-Ct_OAc*Ka*10^pH/(1+Ka*10^pH))</f>
        <v>3.7366710631033126E-2</v>
      </c>
      <c r="AH1034" s="19">
        <f>ABS(Ct_Na+10^-pH-Kw*10^pH-Ct_Cl-Ct_OAc*Ka*10^pH/(1+Ka*10^pH))</f>
        <v>3.4727200844980682E-2</v>
      </c>
      <c r="AI1034" s="19">
        <f>ABS(Ct_Na+10^-pH-Kw*10^pH-Ct_Cl-Ct_OAc*Ka*10^pH/(1+Ka*10^pH))</f>
        <v>3.2187295201798118E-2</v>
      </c>
      <c r="AJ1034" s="19">
        <f>ABS(Ct_Na+10^-pH-Kw*10^pH-Ct_Cl-Ct_OAc*Ka*10^pH/(1+Ka*10^pH))</f>
        <v>2.9741460137992684E-2</v>
      </c>
      <c r="AK1034" s="19">
        <f>ABS(Ct_Na+10^-pH-Kw*10^pH-Ct_Cl-Ct_OAc*Ka*10^pH/(1+Ka*10^pH))</f>
        <v>2.7384564531052889E-2</v>
      </c>
      <c r="AL1034" s="19">
        <f>ABS(Ct_Na+10^-pH-Kw*10^pH-Ct_Cl-Ct_OAc*Ka*10^pH/(1+Ka*10^pH))</f>
        <v>2.5111843767218131E-2</v>
      </c>
      <c r="AM1034" s="19">
        <f>ABS(Ct_Na+10^-pH-Kw*10^pH-Ct_Cl-Ct_OAc*Ka*10^pH/(1+Ka*10^pH))</f>
        <v>2.2918867591588052E-2</v>
      </c>
      <c r="AN1034" s="19">
        <f>ABS(Ct_Na+10^-pH-Kw*10^pH-Ct_Cl-Ct_OAc*Ka*10^pH/(1+Ka*10^pH))</f>
        <v>2.0801511284083189E-2</v>
      </c>
      <c r="AO1034" s="19">
        <f>ABS(Ct_Na+10^-pH-Kw*10^pH-Ct_Cl-Ct_OAc*Ka*10^pH/(1+Ka*10^pH))</f>
        <v>1.8755929766663224E-2</v>
      </c>
      <c r="AP1034" s="19">
        <f>ABS(Ct_Na+10^-pH-Kw*10^pH-Ct_Cl-Ct_OAc*Ka*10^pH/(1+Ka*10^pH))</f>
        <v>1.6778534299823913E-2</v>
      </c>
      <c r="AQ1034" s="19">
        <f>ABS(Ct_Na+10^-pH-Kw*10^pH-Ct_Cl-Ct_OAc*Ka*10^pH/(1+Ka*10^pH))</f>
        <v>1.4865971471241649E-2</v>
      </c>
      <c r="AR1034" s="19">
        <f>ABS(Ct_Na+10^-pH-Kw*10^pH-Ct_Cl-Ct_OAc*Ka*10^pH/(1+Ka*10^pH))</f>
        <v>1.3015104217774923E-2</v>
      </c>
      <c r="AS1034" s="19">
        <f>ABS(Ct_Na+10^-pH-Kw*10^pH-Ct_Cl-Ct_OAc*Ka*10^pH/(1+Ka*10^pH))</f>
        <v>1.1222994654894458E-2</v>
      </c>
      <c r="AT1034" s="19">
        <f>ABS(Ct_Na+10^-pH-Kw*10^pH-Ct_Cl-Ct_OAc*Ka*10^pH/(1+Ka*10^pH))</f>
        <v>9.4868885158539903E-3</v>
      </c>
      <c r="AU1034" s="19">
        <f>ABS(Ct_Na+10^-pH-Kw*10^pH-Ct_Cl-Ct_OAc*Ka*10^pH/(1+Ka*10^pH))</f>
        <v>7.8042010272455567E-3</v>
      </c>
      <c r="AV1034" s="19">
        <f>ABS(Ct_Na+10^-pH-Kw*10^pH-Ct_Cl-Ct_OAc*Ka*10^pH/(1+Ka*10^pH))</f>
        <v>6.1725040685949167E-3</v>
      </c>
      <c r="AW1034" s="19">
        <f>ABS(Ct_Na+10^-pH-Kw*10^pH-Ct_Cl-Ct_OAc*Ka*10^pH/(1+Ka*10^pH))</f>
        <v>4.5895144818443381E-3</v>
      </c>
      <c r="AX1034" s="19">
        <f>ABS(Ct_Na+10^-pH-Kw*10^pH-Ct_Cl-Ct_OAc*Ka*10^pH/(1+Ka*10^pH))</f>
        <v>3.0530834123511028E-3</v>
      </c>
      <c r="AY1034" s="19">
        <f>ABS(Ct_Na+10^-pH-Kw*10^pH-Ct_Cl-Ct_OAc*Ka*10^pH/(1+Ka*10^pH))</f>
        <v>1.5611865767562391E-3</v>
      </c>
      <c r="AZ1034" s="19">
        <f>ABS(Ct_Na+10^-pH-Kw*10^pH-Ct_Cl-Ct_OAc*Ka*10^pH/(1+Ka*10^pH))</f>
        <v>1.1191536503551286E-4</v>
      </c>
      <c r="BA1034" s="19">
        <f>ABS(Ct_Na+10^-pH-Kw*10^pH-Ct_Cl-Ct_OAc*Ka*10^pH/(1+Ka*10^pH))</f>
        <v>1.296531305509982E-3</v>
      </c>
      <c r="BB1034" s="19">
        <f>ABS(Ct_Na+10^-pH-Kw*10^pH-Ct_Cl-Ct_OAc*Ka*10^pH/(1+Ka*10^pH))</f>
        <v>2.6658544574292009E-3</v>
      </c>
      <c r="BC1034" s="19">
        <f>ABS(Ct_Na+10^-pH-Kw*10^pH-Ct_Cl-Ct_OAc*Ka*10^pH/(1+Ka*10^pH))</f>
        <v>3.9976619065561561E-3</v>
      </c>
      <c r="BD1034" s="19">
        <f>ABS(Ct_Na+10^-pH-Kw*10^pH-Ct_Cl-Ct_OAc*Ka*10^pH/(1+Ka*10^pH))</f>
        <v>5.2934745597607302E-3</v>
      </c>
      <c r="BE1034" s="19">
        <f>ABS(Ct_Na+10^-pH-Kw*10^pH-Ct_Cl-Ct_OAc*Ka*10^pH/(1+Ka*10^pH))</f>
        <v>6.5547322088798446E-3</v>
      </c>
      <c r="BF1034" s="19">
        <f>ABS(Ct_Na+10^-pH-Kw*10^pH-Ct_Cl-Ct_OAc*Ka*10^pH/(1+Ka*10^pH))</f>
        <v>7.7827988672326751E-3</v>
      </c>
      <c r="BG1034" s="19">
        <f>ABS(Ct_Na+10^-pH-Kw*10^pH-Ct_Cl-Ct_OAc*Ka*10^pH/(1+Ka*10^pH))</f>
        <v>8.9789676903035964E-3</v>
      </c>
      <c r="BH1034" s="19">
        <f>ABS(Ct_Na+10^-pH-Kw*10^pH-Ct_Cl-Ct_OAc*Ka*10^pH/(1+Ka*10^pH))</f>
        <v>1.0144465517911185E-2</v>
      </c>
      <c r="BI1034" s="19">
        <f>ABS(Ct_Na+10^-pH-Kw*10^pH-Ct_Cl-Ct_OAc*Ka*10^pH/(1+Ka*10^pH))</f>
        <v>1.1280457071402128E-2</v>
      </c>
      <c r="BJ1034" s="19">
        <f>ABS(Ct_Na+10^-pH-Kw*10^pH-Ct_Cl-Ct_OAc*Ka*10^pH/(1+Ka*10^pH))</f>
        <v>1.23880488360558E-2</v>
      </c>
      <c r="BK1034" s="19">
        <f>ABS(Ct_Na+10^-pH-Kw*10^pH-Ct_Cl-Ct_OAc*Ka*10^pH/(1+Ka*10^pH))</f>
        <v>1.3468292655903186E-2</v>
      </c>
      <c r="BL1034" s="19">
        <f>ABS(Ct_Na+10^-pH-Kw*10^pH-Ct_Cl-Ct_OAc*Ka*10^pH/(1+Ka*10^pH))</f>
        <v>1.4522189065510394E-2</v>
      </c>
      <c r="BM1034" s="19">
        <f>ABS(Ct_Na+10^-pH-Kw*10^pH-Ct_Cl-Ct_OAc*Ka*10^pH/(1+Ka*10^pH))</f>
        <v>1.5550690380910226E-2</v>
      </c>
      <c r="BN1034" s="19">
        <f>ABS(Ct_Na+10^-pH-Kw*10^pH-Ct_Cl-Ct_OAc*Ka*10^pH/(1+Ka*10^pH))</f>
        <v>1.6554703569752888E-2</v>
      </c>
      <c r="BO1034" s="19">
        <f>ABS(Ct_Na+10^-pH-Kw*10^pH-Ct_Cl-Ct_OAc*Ka*10^pH/(1+Ka*10^pH))</f>
        <v>1.7535092918858082E-2</v>
      </c>
      <c r="BP1034" s="19">
        <f>ABS(Ct_Na+10^-pH-Kw*10^pH-Ct_Cl-Ct_OAc*Ka*10^pH/(1+Ka*10^pH))</f>
        <v>1.8492682515658512E-2</v>
      </c>
      <c r="BQ1034" s="19">
        <f>ABS(Ct_Na+10^-pH-Kw*10^pH-Ct_Cl-Ct_OAc*Ka*10^pH/(1+Ka*10^pH))</f>
        <v>1.9428258558509513E-2</v>
      </c>
      <c r="BR1034" s="19">
        <f>ABS(Ct_Na+10^-pH-Kw*10^pH-Ct_Cl-Ct_OAc*Ka*10^pH/(1+Ka*10^pH))</f>
        <v>2.0342571509477513E-2</v>
      </c>
      <c r="BS1034" s="19">
        <f>ABS(Ct_Na+10^-pH-Kw*10^pH-Ct_Cl-Ct_OAc*Ka*10^pH/(1+Ka*10^pH))</f>
        <v>2.1236338101996821E-2</v>
      </c>
      <c r="BT1034" s="19">
        <f>ABS(Ct_Na+10^-pH-Kw*10^pH-Ct_Cl-Ct_OAc*Ka*10^pH/(1+Ka*10^pH))</f>
        <v>2.211024321468235E-2</v>
      </c>
      <c r="BU1034" s="19">
        <f>ABS(Ct_Na+10^-pH-Kw*10^pH-Ct_Cl-Ct_OAc*Ka*10^pH/(1+Ka*10^pH))</f>
        <v>2.2964941621594584E-2</v>
      </c>
      <c r="BV1034" s="19">
        <f>ABS(Ct_Na+10^-pH-Kw*10^pH-Ct_Cl-Ct_OAc*Ka*10^pH/(1+Ka*10^pH))</f>
        <v>2.3801059628356519E-2</v>
      </c>
      <c r="BW1034" s="19">
        <f>ABS(Ct_Na+10^-pH-Kw*10^pH-Ct_Cl-Ct_OAc*Ka*10^pH/(1+Ka*10^pH))</f>
        <v>2.461919660271502E-2</v>
      </c>
      <c r="BX1034" s="19">
        <f>ABS(Ct_Na+10^-pH-Kw*10^pH-Ct_Cl-Ct_OAc*Ka*10^pH/(1+Ka*10^pH))</f>
        <v>2.5419926407406299E-2</v>
      </c>
      <c r="BY1034" s="19">
        <f>ABS(Ct_Na+10^-pH-Kw*10^pH-Ct_Cl-Ct_OAc*Ka*10^pH/(1+Ka*10^pH))</f>
        <v>2.6203798742525104E-2</v>
      </c>
      <c r="BZ1034" s="19">
        <f>ABS(Ct_Na+10^-pH-Kw*10^pH-Ct_Cl-Ct_OAc*Ka*10^pH/(1+Ka*10^pH))</f>
        <v>2.6971340403995639E-2</v>
      </c>
      <c r="CA1034" s="19">
        <f>ABS(Ct_Na+10^-pH-Kw*10^pH-Ct_Cl-Ct_OAc*Ka*10^pH/(1+Ka*10^pH))</f>
        <v>2.7723056464198717E-2</v>
      </c>
      <c r="CB1034" s="19">
        <f>ABS(Ct_Na+10^-pH-Kw*10^pH-Ct_Cl-Ct_OAc*Ka*10^pH/(1+Ka*10^pH))</f>
        <v>2.8459431380316036E-2</v>
      </c>
      <c r="CC1034" s="19">
        <f>ABS(Ct_Na+10^-pH-Kw*10^pH-Ct_Cl-Ct_OAc*Ka*10^pH/(1+Ka*10^pH))</f>
        <v>2.9180930035501693E-2</v>
      </c>
      <c r="CD1034" s="19">
        <f>ABS(Ct_Na+10^-pH-Kw*10^pH-Ct_Cl-Ct_OAc*Ka*10^pH/(1+Ka*10^pH))</f>
        <v>2.9887998717583616E-2</v>
      </c>
      <c r="CE1034" s="19">
        <f>ABS(Ct_Na+10^-pH-Kw*10^pH-Ct_Cl-Ct_OAc*Ka*10^pH/(1+Ka*10^pH))</f>
        <v>3.0581066039624322E-2</v>
      </c>
      <c r="CF1034" s="19">
        <f>ABS(Ct_Na+10^-pH-Kw*10^pH-Ct_Cl-Ct_OAc*Ka*10^pH/(1+Ka*10^pH))</f>
        <v>3.1260543806330907E-2</v>
      </c>
      <c r="CG1034" s="19">
        <f>ABS(Ct_Na+10^-pH-Kw*10^pH-Ct_Cl-Ct_OAc*Ka*10^pH/(1+Ka*10^pH))</f>
        <v>3.192682782999462E-2</v>
      </c>
      <c r="CH1034" s="19">
        <f>ABS(Ct_Na+10^-pH-Kw*10^pH-Ct_Cl-Ct_OAc*Ka*10^pH/(1+Ka*10^pH))</f>
        <v>3.2580298699357128E-2</v>
      </c>
      <c r="CI1034" s="19">
        <f>ABS(Ct_Na+10^-pH-Kw*10^pH-Ct_Cl-Ct_OAc*Ka*10^pH/(1+Ka*10^pH))</f>
        <v>3.3221322504541295E-2</v>
      </c>
      <c r="CJ1034" s="19">
        <f>ABS(Ct_Na+10^-pH-Kw*10^pH-Ct_Cl-Ct_OAc*Ka*10^pH/(1+Ka*10^pH))</f>
        <v>3.3850251520948393E-2</v>
      </c>
      <c r="CK1034" s="19">
        <f>ABS(Ct_Na+10^-pH-Kw*10^pH-Ct_Cl-Ct_OAc*Ka*10^pH/(1+Ka*10^pH))</f>
        <v>3.4467424854805855E-2</v>
      </c>
      <c r="CL1034" s="19">
        <f>ABS(Ct_Na+10^-pH-Kw*10^pH-Ct_Cl-Ct_OAc*Ka*10^pH/(1+Ka*10^pH))</f>
        <v>3.5073169052851121E-2</v>
      </c>
      <c r="CM1034" s="19">
        <f>ABS(Ct_Na+10^-pH-Kw*10^pH-Ct_Cl-Ct_OAc*Ka*10^pH/(1+Ka*10^pH))</f>
        <v>3.5667798678455188E-2</v>
      </c>
      <c r="CN1034" s="19">
        <f>ABS(Ct_Na+10^-pH-Kw*10^pH-Ct_Cl-Ct_OAc*Ka*10^pH/(1+Ka*10^pH))</f>
        <v>3.6251616856321001E-2</v>
      </c>
      <c r="CO1034" s="19">
        <f>ABS(Ct_Na+10^-pH-Kw*10^pH-Ct_Cl-Ct_OAc*Ka*10^pH/(1+Ka*10^pH))</f>
        <v>3.6824915787738791E-2</v>
      </c>
      <c r="CP1034" s="19">
        <f>ABS(Ct_Na+10^-pH-Kw*10^pH-Ct_Cl-Ct_OAc*Ka*10^pH/(1+Ka*10^pH))</f>
        <v>3.7387977238238404E-2</v>
      </c>
      <c r="CQ1034" s="19">
        <f>ABS(Ct_Na+10^-pH-Kw*10^pH-Ct_Cl-Ct_OAc*Ka*10^pH/(1+Ka*10^pH))</f>
        <v>3.7941072999348652E-2</v>
      </c>
      <c r="CR1034" s="19">
        <f>ABS(Ct_Na+10^-pH-Kw*10^pH-Ct_Cl-Ct_OAc*Ka*10^pH/(1+Ka*10^pH))</f>
        <v>3.848446532605343E-2</v>
      </c>
      <c r="CS1034" s="19">
        <f>ABS(Ct_Na+10^-pH-Kw*10^pH-Ct_Cl-Ct_OAc*Ka*10^pH/(1+Ka*10^pH))</f>
        <v>3.9018407351424207E-2</v>
      </c>
      <c r="CT1034" s="19">
        <f>ABS(Ct_Na+10^-pH-Kw*10^pH-Ct_Cl-Ct_OAc*Ka*10^pH/(1+Ka*10^pH))</f>
        <v>3.9543143479805865E-2</v>
      </c>
      <c r="CU1034" s="19">
        <f>ABS(Ct_Na+10^-pH-Kw*10^pH-Ct_Cl-Ct_OAc*Ka*10^pH/(1+Ka*10^pH))</f>
        <v>4.0058909759839098E-2</v>
      </c>
      <c r="CV1034" s="19">
        <f>ABS(Ct_Na+10^-pH-Kw*10^pH-Ct_Cl-Ct_OAc*Ka*10^pH/(1+Ka*10^pH))</f>
        <v>4.0565934238515844E-2</v>
      </c>
      <c r="CW1034" s="19">
        <f>ABS(Ct_Na+10^-pH-Kw*10^pH-Ct_Cl-Ct_OAc*Ka*10^pH/(1+Ka*10^pH))</f>
        <v>4.1064437297382905E-2</v>
      </c>
      <c r="CX1034" s="19">
        <f>ABS(Ct_Na+10^-pH-Kw*10^pH-Ct_Cl-Ct_OAc*Ka*10^pH/(1+Ka*10^pH))</f>
        <v>4.1554631971935492E-2</v>
      </c>
    </row>
    <row r="1035" spans="1:102">
      <c r="A1035" s="24">
        <v>10.06</v>
      </c>
      <c r="B1035" s="19">
        <f>ABS(Ct_Na+10^-pH-Kw*10^pH-Ct_Cl-Ct_OAc*Ka*10^pH/(1+Ka*10^pH))</f>
        <v>0.25011383572221224</v>
      </c>
      <c r="C1035" s="19">
        <f>ABS(Ct_Na+10^-pH-Kw*10^pH-Ct_Cl-Ct_OAc*Ka*10^pH/(1+Ka*10^pH))</f>
        <v>0.23344721570091898</v>
      </c>
      <c r="D1035" s="19">
        <f>ABS(Ct_Na+10^-pH-Kw*10^pH-Ct_Cl-Ct_OAc*Ka*10^pH/(1+Ka*10^pH))</f>
        <v>0.21829574295428872</v>
      </c>
      <c r="E1035" s="19">
        <f>ABS(Ct_Na+10^-pH-Kw*10^pH-Ct_Cl-Ct_OAc*Ka*10^pH/(1+Ka*10^pH))</f>
        <v>0.20446178957693067</v>
      </c>
      <c r="F1035" s="19">
        <f>ABS(Ct_Na+10^-pH-Kw*10^pH-Ct_Cl-Ct_OAc*Ka*10^pH/(1+Ka*10^pH))</f>
        <v>0.19178066564768576</v>
      </c>
      <c r="G1035" s="19">
        <f>ABS(Ct_Na+10^-pH-Kw*10^pH-Ct_Cl-Ct_OAc*Ka*10^pH/(1+Ka*10^pH))</f>
        <v>0.18011403163278045</v>
      </c>
      <c r="H1035" s="19">
        <f>ABS(Ct_Na+10^-pH-Kw*10^pH-Ct_Cl-Ct_OAc*Ka*10^pH/(1+Ka*10^pH))</f>
        <v>0.16934483100363712</v>
      </c>
      <c r="I1035" s="19">
        <f>ABS(Ct_Na+10^-pH-Kw*10^pH-Ct_Cl-Ct_OAc*Ka*10^pH/(1+Ka*10^pH))</f>
        <v>0.15937334893961547</v>
      </c>
      <c r="J1035" s="19">
        <f>ABS(Ct_Na+10^-pH-Kw*10^pH-Ct_Cl-Ct_OAc*Ka*10^pH/(1+Ka*10^pH))</f>
        <v>0.15011411559445256</v>
      </c>
      <c r="K1035" s="19">
        <f>ABS(Ct_Na+10^-pH-Kw*10^pH-Ct_Cl-Ct_OAc*Ka*10^pH/(1+Ka*10^pH))</f>
        <v>0.1414934500661974</v>
      </c>
      <c r="L1035" s="19">
        <f>ABS(Ct_Na+10^-pH-Kw*10^pH-Ct_Cl-Ct_OAc*Ka*10^pH/(1+Ka*10^pH))</f>
        <v>0.13344749557315924</v>
      </c>
      <c r="M1035" s="19">
        <f>ABS(Ct_Na+10^-pH-Kw*10^pH-Ct_Cl-Ct_OAc*Ka*10^pH/(1+Ka*10^pH))</f>
        <v>0.12592063491838165</v>
      </c>
      <c r="N1035" s="19">
        <f>ABS(Ct_Na+10^-pH-Kw*10^pH-Ct_Cl-Ct_OAc*Ka*10^pH/(1+Ka*10^pH))</f>
        <v>0.11886420305452765</v>
      </c>
      <c r="O1035" s="19">
        <f>ABS(Ct_Na+10^-pH-Kw*10^pH-Ct_Cl-Ct_OAc*Ka*10^pH/(1+Ka*10^pH))</f>
        <v>0.11223543372787692</v>
      </c>
      <c r="P1035" s="19">
        <f>ABS(Ct_Na+10^-pH-Kw*10^pH-Ct_Cl-Ct_OAc*Ka*10^pH/(1+Ka*10^pH))</f>
        <v>0.1059965920086762</v>
      </c>
      <c r="Q1035" s="19">
        <f>ABS(Ct_Na+10^-pH-Kw*10^pH-Ct_Cl-Ct_OAc*Ka*10^pH/(1+Ka*10^pH))</f>
        <v>0.1001142555305727</v>
      </c>
      <c r="R1035" s="19">
        <f>ABS(Ct_Na+10^-pH-Kw*10^pH-Ct_Cl-Ct_OAc*Ka*10^pH/(1+Ka*10^pH))</f>
        <v>9.4558715523474959E-2</v>
      </c>
      <c r="S1035" s="19">
        <f>ABS(Ct_Na+10^-pH-Kw*10^pH-Ct_Cl-Ct_OAc*Ka*10^pH/(1+Ka*10^pH))</f>
        <v>8.9303474976220279E-2</v>
      </c>
      <c r="T1035" s="19">
        <f>ABS(Ct_Na+10^-pH-Kw*10^pH-Ct_Cl-Ct_OAc*Ka*10^pH/(1+Ka*10^pH))</f>
        <v>8.4324826036715914E-2</v>
      </c>
      <c r="U1035" s="19">
        <f>ABS(Ct_Na+10^-pH-Kw*10^pH-Ct_Cl-Ct_OAc*Ka*10^pH/(1+Ka*10^pH))</f>
        <v>7.9601492427442508E-2</v>
      </c>
      <c r="V1035" s="19">
        <f>ABS(Ct_Na+10^-pH-Kw*10^pH-Ct_Cl-Ct_OAc*Ka*10^pH/(1+Ka*10^pH))</f>
        <v>7.5114325498632784E-2</v>
      </c>
      <c r="W1035" s="19">
        <f>ABS(Ct_Na+10^-pH-Kw*10^pH-Ct_Cl-Ct_OAc*Ka*10^pH/(1+Ka*10^pH))</f>
        <v>7.0846044761472285E-2</v>
      </c>
      <c r="X1035" s="19">
        <f>ABS(Ct_Na+10^-pH-Kw*10^pH-Ct_Cl-Ct_OAc*Ka*10^pH/(1+Ka*10^pH))</f>
        <v>6.6781015487986164E-2</v>
      </c>
      <c r="Y1035" s="19">
        <f>ABS(Ct_Na+10^-pH-Kw*10^pH-Ct_Cl-Ct_OAc*Ka*10^pH/(1+Ka*10^pH))</f>
        <v>6.2905057343499327E-2</v>
      </c>
      <c r="Z1035" s="19">
        <f>ABS(Ct_Na+10^-pH-Kw*10^pH-Ct_Cl-Ct_OAc*Ka*10^pH/(1+Ka*10^pH))</f>
        <v>5.9205279114671015E-2</v>
      </c>
      <c r="AA1035" s="19">
        <f>ABS(Ct_Na+10^-pH-Kw*10^pH-Ct_Cl-Ct_OAc*Ka*10^pH/(1+Ka*10^pH))</f>
        <v>5.5669935473790608E-2</v>
      </c>
      <c r="AB1035" s="19">
        <f>ABS(Ct_Na+10^-pH-Kw*10^pH-Ct_Cl-Ct_OAc*Ka*10^pH/(1+Ka*10^pH))</f>
        <v>5.2288302425992E-2</v>
      </c>
      <c r="AC1035" s="19">
        <f>ABS(Ct_Na+10^-pH-Kw*10^pH-Ct_Cl-Ct_OAc*Ka*10^pH/(1+Ka*10^pH))</f>
        <v>4.9050568656823071E-2</v>
      </c>
      <c r="AD1035" s="19">
        <f>ABS(Ct_Na+10^-pH-Kw*10^pH-Ct_Cl-Ct_OAc*Ka*10^pH/(1+Ka*10^pH))</f>
        <v>4.5947740461369541E-2</v>
      </c>
      <c r="AE1035" s="19">
        <f>ABS(Ct_Na+10^-pH-Kw*10^pH-Ct_Cl-Ct_OAc*Ka*10^pH/(1+Ka*10^pH))</f>
        <v>4.2971558314710015E-2</v>
      </c>
      <c r="AF1035" s="19">
        <f>ABS(Ct_Na+10^-pH-Kw*10^pH-Ct_Cl-Ct_OAc*Ka*10^pH/(1+Ka*10^pH))</f>
        <v>4.0114423453916886E-2</v>
      </c>
      <c r="AG1035" s="19">
        <f>ABS(Ct_Na+10^-pH-Kw*10^pH-Ct_Cl-Ct_OAc*Ka*10^pH/(1+Ka*10^pH))</f>
        <v>3.7369333097468573E-2</v>
      </c>
      <c r="AH1035" s="19">
        <f>ABS(Ct_Na+10^-pH-Kw*10^pH-Ct_Cl-Ct_OAc*Ka*10^pH/(1+Ka*10^pH))</f>
        <v>3.472982313934523E-2</v>
      </c>
      <c r="AI1035" s="19">
        <f>ABS(Ct_Na+10^-pH-Kw*10^pH-Ct_Cl-Ct_OAc*Ka*10^pH/(1+Ka*10^pH))</f>
        <v>3.2189917330584988E-2</v>
      </c>
      <c r="AJ1035" s="19">
        <f>ABS(Ct_Na+10^-pH-Kw*10^pH-Ct_Cl-Ct_OAc*Ka*10^pH/(1+Ka*10^pH))</f>
        <v>2.974408210733441E-2</v>
      </c>
      <c r="AK1035" s="19">
        <f>ABS(Ct_Na+10^-pH-Kw*10^pH-Ct_Cl-Ct_OAc*Ka*10^pH/(1+Ka*10^pH))</f>
        <v>2.7387186346747465E-2</v>
      </c>
      <c r="AL1035" s="19">
        <f>ABS(Ct_Na+10^-pH-Kw*10^pH-Ct_Cl-Ct_OAc*Ka*10^pH/(1+Ka*10^pH))</f>
        <v>2.5114465434752944E-2</v>
      </c>
      <c r="AM1035" s="19">
        <f>ABS(Ct_Na+10^-pH-Kw*10^pH-Ct_Cl-Ct_OAc*Ka*10^pH/(1+Ka*10^pH))</f>
        <v>2.2921489116161695E-2</v>
      </c>
      <c r="AN1035" s="19">
        <f>ABS(Ct_Na+10^-pH-Kw*10^pH-Ct_Cl-Ct_OAc*Ka*10^pH/(1+Ka*10^pH))</f>
        <v>2.0804132670625357E-2</v>
      </c>
      <c r="AO1035" s="19">
        <f>ABS(Ct_Na+10^-pH-Kw*10^pH-Ct_Cl-Ct_OAc*Ka*10^pH/(1+Ka*10^pH))</f>
        <v>1.8758551019852951E-2</v>
      </c>
      <c r="AP1035" s="19">
        <f>ABS(Ct_Na+10^-pH-Kw*10^pH-Ct_Cl-Ct_OAc*Ka*10^pH/(1+Ka*10^pH))</f>
        <v>1.6781155424106284E-2</v>
      </c>
      <c r="AQ1035" s="19">
        <f>ABS(Ct_Na+10^-pH-Kw*10^pH-Ct_Cl-Ct_OAc*Ka*10^pH/(1+Ka*10^pH))</f>
        <v>1.4868592470843142E-2</v>
      </c>
      <c r="AR1035" s="19">
        <f>ABS(Ct_Na+10^-pH-Kw*10^pH-Ct_Cl-Ct_OAc*Ka*10^pH/(1+Ka*10^pH))</f>
        <v>1.3017725096717489E-2</v>
      </c>
      <c r="AS1035" s="19">
        <f>ABS(Ct_Na+10^-pH-Kw*10^pH-Ct_Cl-Ct_OAc*Ka*10^pH/(1+Ka*10^pH))</f>
        <v>1.1225615417008533E-2</v>
      </c>
      <c r="AT1035" s="19">
        <f>ABS(Ct_Na+10^-pH-Kw*10^pH-Ct_Cl-Ct_OAc*Ka*10^pH/(1+Ka*10^pH))</f>
        <v>9.489509164790487E-3</v>
      </c>
      <c r="AU1035" s="19">
        <f>ABS(Ct_Na+10^-pH-Kw*10^pH-Ct_Cl-Ct_OAc*Ka*10^pH/(1+Ka*10^pH))</f>
        <v>7.806821566486849E-3</v>
      </c>
      <c r="AV1035" s="19">
        <f>ABS(Ct_Na+10^-pH-Kw*10^pH-Ct_Cl-Ct_OAc*Ka*10^pH/(1+Ka*10^pH))</f>
        <v>6.1751245014651027E-3</v>
      </c>
      <c r="AW1035" s="19">
        <f>ABS(Ct_Na+10^-pH-Kw*10^pH-Ct_Cl-Ct_OAc*Ka*10^pH/(1+Ka*10^pH))</f>
        <v>4.5921348115186694E-3</v>
      </c>
      <c r="AX1035" s="19">
        <f>ABS(Ct_Na+10^-pH-Kw*10^pH-Ct_Cl-Ct_OAc*Ka*10^pH/(1+Ka*10^pH))</f>
        <v>3.0557036418647626E-3</v>
      </c>
      <c r="AY1035" s="19">
        <f>ABS(Ct_Na+10^-pH-Kw*10^pH-Ct_Cl-Ct_OAc*Ka*10^pH/(1+Ka*10^pH))</f>
        <v>1.5638067090124191E-3</v>
      </c>
      <c r="AZ1035" s="19">
        <f>ABS(Ct_Na+10^-pH-Kw*10^pH-Ct_Cl-Ct_OAc*Ka*10^pH/(1+Ka*10^pH))</f>
        <v>1.1453540281300412E-4</v>
      </c>
      <c r="BA1035" s="19">
        <f>ABS(Ct_Na+10^-pH-Kw*10^pH-Ct_Cl-Ct_OAc*Ka*10^pH/(1+Ka*10^pH))</f>
        <v>1.2939113595497945E-3</v>
      </c>
      <c r="BB1035" s="19">
        <f>ABS(Ct_Na+10^-pH-Kw*10^pH-Ct_Cl-Ct_OAc*Ka*10^pH/(1+Ka*10^pH))</f>
        <v>2.6632346007358504E-3</v>
      </c>
      <c r="BC1035" s="19">
        <f>ABS(Ct_Na+10^-pH-Kw*10^pH-Ct_Cl-Ct_OAc*Ka*10^pH/(1+Ka*10^pH))</f>
        <v>3.9950421366839739E-3</v>
      </c>
      <c r="BD1035" s="19">
        <f>ABS(Ct_Na+10^-pH-Kw*10^pH-Ct_Cl-Ct_OAc*Ka*10^pH/(1+Ka*10^pH))</f>
        <v>5.2908548743631975E-3</v>
      </c>
      <c r="BE1035" s="19">
        <f>ABS(Ct_Na+10^-pH-Kw*10^pH-Ct_Cl-Ct_OAc*Ka*10^pH/(1+Ka*10^pH))</f>
        <v>6.552112605704298E-3</v>
      </c>
      <c r="BF1035" s="19">
        <f>ABS(Ct_Na+10^-pH-Kw*10^pH-Ct_Cl-Ct_OAc*Ka*10^pH/(1+Ka*10^pH))</f>
        <v>7.7801793441153871E-3</v>
      </c>
      <c r="BG1035" s="19">
        <f>ABS(Ct_Na+10^-pH-Kw*10^pH-Ct_Cl-Ct_OAc*Ka*10^pH/(1+Ka*10^pH))</f>
        <v>8.9763482451651264E-3</v>
      </c>
      <c r="BH1035" s="19">
        <f>ABS(Ct_Na+10^-pH-Kw*10^pH-Ct_Cl-Ct_OAc*Ka*10^pH/(1+Ka*10^pH))</f>
        <v>1.0141846148752076E-2</v>
      </c>
      <c r="BI1035" s="19">
        <f>ABS(Ct_Na+10^-pH-Kw*10^pH-Ct_Cl-Ct_OAc*Ka*10^pH/(1+Ka*10^pH))</f>
        <v>1.1277837776298857E-2</v>
      </c>
      <c r="BJ1035" s="19">
        <f>ABS(Ct_Na+10^-pH-Kw*10^pH-Ct_Cl-Ct_OAc*Ka*10^pH/(1+Ka*10^pH))</f>
        <v>1.2385429613156959E-2</v>
      </c>
      <c r="BK1035" s="19">
        <f>ABS(Ct_Na+10^-pH-Kw*10^pH-Ct_Cl-Ct_OAc*Ka*10^pH/(1+Ka*10^pH))</f>
        <v>1.3465673503425958E-2</v>
      </c>
      <c r="BL1035" s="19">
        <f>ABS(Ct_Na+10^-pH-Kw*10^pH-Ct_Cl-Ct_OAc*Ka*10^pH/(1+Ka*10^pH))</f>
        <v>1.4519569981737188E-2</v>
      </c>
      <c r="BM1035" s="19">
        <f>ABS(Ct_Na+10^-pH-Kw*10^pH-Ct_Cl-Ct_OAc*Ka*10^pH/(1+Ka*10^pH))</f>
        <v>1.5548071364185505E-2</v>
      </c>
      <c r="BN1035" s="19">
        <f>ABS(Ct_Na+10^-pH-Kw*10^pH-Ct_Cl-Ct_OAc*Ka*10^pH/(1+Ka*10^pH))</f>
        <v>1.6552084618480262E-2</v>
      </c>
      <c r="BO1035" s="19">
        <f>ABS(Ct_Na+10^-pH-Kw*10^pH-Ct_Cl-Ct_OAc*Ka*10^pH/(1+Ka*10^pH))</f>
        <v>1.7532474031497512E-2</v>
      </c>
      <c r="BP1035" s="19">
        <f>ABS(Ct_Na+10^-pH-Kw*10^pH-Ct_Cl-Ct_OAc*Ka*10^pH/(1+Ka*10^pH))</f>
        <v>1.8490063690723667E-2</v>
      </c>
      <c r="BQ1035" s="19">
        <f>ABS(Ct_Na+10^-pH-Kw*10^pH-Ct_Cl-Ct_OAc*Ka*10^pH/(1+Ka*10^pH))</f>
        <v>1.9425639794565318E-2</v>
      </c>
      <c r="BR1035" s="19">
        <f>ABS(Ct_Na+10^-pH-Kw*10^pH-Ct_Cl-Ct_OAc*Ka*10^pH/(1+Ka*10^pH))</f>
        <v>2.0339952805137819E-2</v>
      </c>
      <c r="BS1035" s="19">
        <f>ABS(Ct_Na+10^-pH-Kw*10^pH-Ct_Cl-Ct_OAc*Ka*10^pH/(1+Ka*10^pH))</f>
        <v>2.1233719455922201E-2</v>
      </c>
      <c r="BT1035" s="19">
        <f>ABS(Ct_Na+10^-pH-Kw*10^pH-Ct_Cl-Ct_OAc*Ka*10^pH/(1+Ka*10^pH))</f>
        <v>2.2107624625578026E-2</v>
      </c>
      <c r="BU1035" s="19">
        <f>ABS(Ct_Na+10^-pH-Kw*10^pH-Ct_Cl-Ct_OAc*Ka*10^pH/(1+Ka*10^pH))</f>
        <v>2.2962323088208447E-2</v>
      </c>
      <c r="BV1035" s="19">
        <f>ABS(Ct_Na+10^-pH-Kw*10^pH-Ct_Cl-Ct_OAc*Ka*10^pH/(1+Ka*10^pH))</f>
        <v>2.3798441149477323E-2</v>
      </c>
      <c r="BW1035" s="19">
        <f>ABS(Ct_Na+10^-pH-Kw*10^pH-Ct_Cl-Ct_OAc*Ka*10^pH/(1+Ka*10^pH))</f>
        <v>2.461657817717057E-2</v>
      </c>
      <c r="BX1035" s="19">
        <f>ABS(Ct_Na+10^-pH-Kw*10^pH-Ct_Cl-Ct_OAc*Ka*10^pH/(1+Ka*10^pH))</f>
        <v>2.5417308034061802E-2</v>
      </c>
      <c r="BY1035" s="19">
        <f>ABS(Ct_Na+10^-pH-Kw*10^pH-Ct_Cl-Ct_OAc*Ka*10^pH/(1+Ka*10^pH))</f>
        <v>2.6201180420281626E-2</v>
      </c>
      <c r="BZ1035" s="19">
        <f>ABS(Ct_Na+10^-pH-Kw*10^pH-Ct_Cl-Ct_OAc*Ka*10^pH/(1+Ka*10^pH))</f>
        <v>2.6968722131788567E-2</v>
      </c>
      <c r="CA1035" s="19">
        <f>ABS(Ct_Na+10^-pH-Kw*10^pH-Ct_Cl-Ct_OAc*Ka*10^pH/(1+Ka*10^pH))</f>
        <v>2.7720438240996376E-2</v>
      </c>
      <c r="CB1035" s="19">
        <f>ABS(Ct_Na+10^-pH-Kw*10^pH-Ct_Cl-Ct_OAc*Ka*10^pH/(1+Ka*10^pH))</f>
        <v>2.8456813205118323E-2</v>
      </c>
      <c r="CC1035" s="19">
        <f>ABS(Ct_Na+10^-pH-Kw*10^pH-Ct_Cl-Ct_OAc*Ka*10^pH/(1+Ka*10^pH))</f>
        <v>2.9178311907338828E-2</v>
      </c>
      <c r="CD1035" s="19">
        <f>ABS(Ct_Na+10^-pH-Kw*10^pH-Ct_Cl-Ct_OAc*Ka*10^pH/(1+Ka*10^pH))</f>
        <v>2.9885380635514894E-2</v>
      </c>
      <c r="CE1035" s="19">
        <f>ABS(Ct_Na+10^-pH-Kw*10^pH-Ct_Cl-Ct_OAc*Ka*10^pH/(1+Ka*10^pH))</f>
        <v>3.0578448002736992E-2</v>
      </c>
      <c r="CF1035" s="19">
        <f>ABS(Ct_Na+10^-pH-Kw*10^pH-Ct_Cl-Ct_OAc*Ka*10^pH/(1+Ka*10^pH))</f>
        <v>3.1257925813739047E-2</v>
      </c>
      <c r="CG1035" s="19">
        <f>ABS(Ct_Na+10^-pH-Kw*10^pH-Ct_Cl-Ct_OAc*Ka*10^pH/(1+Ka*10^pH))</f>
        <v>3.1924209880838154E-2</v>
      </c>
      <c r="CH1035" s="19">
        <f>ABS(Ct_Na+10^-pH-Kw*10^pH-Ct_Cl-Ct_OAc*Ka*10^pH/(1+Ka*10^pH))</f>
        <v>3.2577680792800719E-2</v>
      </c>
      <c r="CI1035" s="19">
        <f>ABS(Ct_Na+10^-pH-Kw*10^pH-Ct_Cl-Ct_OAc*Ka*10^pH/(1+Ka*10^pH))</f>
        <v>3.3218704639773534E-2</v>
      </c>
      <c r="CJ1035" s="19">
        <f>ABS(Ct_Na+10^-pH-Kw*10^pH-Ct_Cl-Ct_OAc*Ka*10^pH/(1+Ka*10^pH))</f>
        <v>3.3847633697180836E-2</v>
      </c>
      <c r="CK1035" s="19">
        <f>ABS(Ct_Na+10^-pH-Kw*10^pH-Ct_Cl-Ct_OAc*Ka*10^pH/(1+Ka*10^pH))</f>
        <v>3.446480707127212E-2</v>
      </c>
      <c r="CL1035" s="19">
        <f>ABS(Ct_Na+10^-pH-Kw*10^pH-Ct_Cl-Ct_OAc*Ka*10^pH/(1+Ka*10^pH))</f>
        <v>3.5070551308806139E-2</v>
      </c>
      <c r="CM1035" s="19">
        <f>ABS(Ct_Na+10^-pH-Kw*10^pH-Ct_Cl-Ct_OAc*Ka*10^pH/(1+Ka*10^pH))</f>
        <v>3.5665180973174393E-2</v>
      </c>
      <c r="CN1035" s="19">
        <f>ABS(Ct_Na+10^-pH-Kw*10^pH-Ct_Cl-Ct_OAc*Ka*10^pH/(1+Ka*10^pH))</f>
        <v>3.6248999189099594E-2</v>
      </c>
      <c r="CO1035" s="19">
        <f>ABS(Ct_Na+10^-pH-Kw*10^pH-Ct_Cl-Ct_OAc*Ka*10^pH/(1+Ka*10^pH))</f>
        <v>3.6822298157891016E-2</v>
      </c>
      <c r="CP1035" s="19">
        <f>ABS(Ct_Na+10^-pH-Kw*10^pH-Ct_Cl-Ct_OAc*Ka*10^pH/(1+Ka*10^pH))</f>
        <v>3.7385359645096879E-2</v>
      </c>
      <c r="CQ1035" s="19">
        <f>ABS(Ct_Na+10^-pH-Kw*10^pH-Ct_Cl-Ct_OAc*Ka*10^pH/(1+Ka*10^pH))</f>
        <v>3.7938455442263701E-2</v>
      </c>
      <c r="CR1035" s="19">
        <f>ABS(Ct_Na+10^-pH-Kw*10^pH-Ct_Cl-Ct_OAc*Ka*10^pH/(1+Ka*10^pH))</f>
        <v>3.848184780439249E-2</v>
      </c>
      <c r="CS1035" s="19">
        <f>ABS(Ct_Na+10^-pH-Kw*10^pH-Ct_Cl-Ct_OAc*Ka*10^pH/(1+Ka*10^pH))</f>
        <v>3.9015789864571201E-2</v>
      </c>
      <c r="CT1035" s="19">
        <f>ABS(Ct_Na+10^-pH-Kw*10^pH-Ct_Cl-Ct_OAc*Ka*10^pH/(1+Ka*10^pH))</f>
        <v>3.9540526027160662E-2</v>
      </c>
      <c r="CU1035" s="19">
        <f>ABS(Ct_Na+10^-pH-Kw*10^pH-Ct_Cl-Ct_OAc*Ka*10^pH/(1+Ka*10^pH))</f>
        <v>4.0056292340816937E-2</v>
      </c>
      <c r="CV1035" s="19">
        <f>ABS(Ct_Na+10^-pH-Kw*10^pH-Ct_Cl-Ct_OAc*Ka*10^pH/(1+Ka*10^pH))</f>
        <v>4.0563316852546862E-2</v>
      </c>
      <c r="CW1035" s="19">
        <f>ABS(Ct_Na+10^-pH-Kw*10^pH-Ct_Cl-Ct_OAc*Ka*10^pH/(1+Ka*10^pH))</f>
        <v>4.1061819943911573E-2</v>
      </c>
      <c r="CX1035" s="19">
        <f>ABS(Ct_Na+10^-pH-Kw*10^pH-Ct_Cl-Ct_OAc*Ka*10^pH/(1+Ka*10^pH))</f>
        <v>4.1552014650420188E-2</v>
      </c>
    </row>
    <row r="1036" spans="1:102">
      <c r="A1036" s="23">
        <v>10.07</v>
      </c>
      <c r="B1036" s="19">
        <f>ABS(Ct_Na+10^-pH-Kw*10^pH-Ct_Cl-Ct_OAc*Ka*10^pH/(1+Ka*10^pH))</f>
        <v>0.25011653241477722</v>
      </c>
      <c r="C1036" s="19">
        <f>ABS(Ct_Na+10^-pH-Kw*10^pH-Ct_Cl-Ct_OAc*Ka*10^pH/(1+Ka*10^pH))</f>
        <v>0.23344991133171072</v>
      </c>
      <c r="D1036" s="19">
        <f>ABS(Ct_Na+10^-pH-Kw*10^pH-Ct_Cl-Ct_OAc*Ka*10^pH/(1+Ka*10^pH))</f>
        <v>0.21829843761983203</v>
      </c>
      <c r="E1036" s="19">
        <f>ABS(Ct_Na+10^-pH-Kw*10^pH-Ct_Cl-Ct_OAc*Ka*10^pH/(1+Ka*10^pH))</f>
        <v>0.20446448336116024</v>
      </c>
      <c r="F1036" s="19">
        <f>ABS(Ct_Na+10^-pH-Kw*10^pH-Ct_Cl-Ct_OAc*Ka*10^pH/(1+Ka*10^pH))</f>
        <v>0.19178335862404439</v>
      </c>
      <c r="G1036" s="19">
        <f>ABS(Ct_Na+10^-pH-Kw*10^pH-Ct_Cl-Ct_OAc*Ka*10^pH/(1+Ka*10^pH))</f>
        <v>0.1801167238658978</v>
      </c>
      <c r="H1036" s="19">
        <f>ABS(Ct_Na+10^-pH-Kw*10^pH-Ct_Cl-Ct_OAc*Ka*10^pH/(1+Ka*10^pH))</f>
        <v>0.16934752255068558</v>
      </c>
      <c r="I1036" s="19">
        <f>ABS(Ct_Na+10^-pH-Kw*10^pH-Ct_Cl-Ct_OAc*Ka*10^pH/(1+Ka*10^pH))</f>
        <v>0.15937603985141502</v>
      </c>
      <c r="J1036" s="19">
        <f>ABS(Ct_Na+10^-pH-Kw*10^pH-Ct_Cl-Ct_OAc*Ka*10^pH/(1+Ka*10^pH))</f>
        <v>0.15011680591637805</v>
      </c>
      <c r="K1036" s="19">
        <f>ABS(Ct_Na+10^-pH-Kw*10^pH-Ct_Cl-Ct_OAc*Ka*10^pH/(1+Ka*10^pH))</f>
        <v>0.14149613983892984</v>
      </c>
      <c r="L1036" s="19">
        <f>ABS(Ct_Na+10^-pH-Kw*10^pH-Ct_Cl-Ct_OAc*Ka*10^pH/(1+Ka*10^pH))</f>
        <v>0.1334501848333115</v>
      </c>
      <c r="M1036" s="19">
        <f>ABS(Ct_Na+10^-pH-Kw*10^pH-Ct_Cl-Ct_OAc*Ka*10^pH/(1+Ka*10^pH))</f>
        <v>0.12592332369902343</v>
      </c>
      <c r="N1036" s="19">
        <f>ABS(Ct_Na+10^-pH-Kw*10^pH-Ct_Cl-Ct_OAc*Ka*10^pH/(1+Ka*10^pH))</f>
        <v>0.11886689138562831</v>
      </c>
      <c r="O1036" s="19">
        <f>ABS(Ct_Na+10^-pH-Kw*10^pH-Ct_Cl-Ct_OAc*Ka*10^pH/(1+Ka*10^pH))</f>
        <v>0.1122381216366814</v>
      </c>
      <c r="P1036" s="19">
        <f>ABS(Ct_Na+10^-pH-Kw*10^pH-Ct_Cl-Ct_OAc*Ka*10^pH/(1+Ka*10^pH))</f>
        <v>0.10599927952002546</v>
      </c>
      <c r="Q1036" s="19">
        <f>ABS(Ct_Na+10^-pH-Kw*10^pH-Ct_Cl-Ct_OAc*Ka*10^pH/(1+Ka*10^pH))</f>
        <v>0.10011694266717847</v>
      </c>
      <c r="R1036" s="19">
        <f>ABS(Ct_Na+10^-pH-Kw*10^pH-Ct_Cl-Ct_OAc*Ka*10^pH/(1+Ka*10^pH))</f>
        <v>9.4561402306156297E-2</v>
      </c>
      <c r="S1036" s="19">
        <f>ABS(Ct_Na+10^-pH-Kw*10^pH-Ct_Cl-Ct_OAc*Ka*10^pH/(1+Ka*10^pH))</f>
        <v>8.9306161424108257E-2</v>
      </c>
      <c r="T1036" s="19">
        <f>ABS(Ct_Na+10^-pH-Kw*10^pH-Ct_Cl-Ct_OAc*Ka*10^pH/(1+Ka*10^pH))</f>
        <v>8.4327512167431229E-2</v>
      </c>
      <c r="U1036" s="19">
        <f>ABS(Ct_Na+10^-pH-Kw*10^pH-Ct_Cl-Ct_OAc*Ka*10^pH/(1+Ka*10^pH))</f>
        <v>7.9604178257250427E-2</v>
      </c>
      <c r="V1036" s="19">
        <f>ABS(Ct_Na+10^-pH-Kw*10^pH-Ct_Cl-Ct_OAc*Ka*10^pH/(1+Ka*10^pH))</f>
        <v>7.5117011042578674E-2</v>
      </c>
      <c r="W1036" s="19">
        <f>ABS(Ct_Na+10^-pH-Kw*10^pH-Ct_Cl-Ct_OAc*Ka*10^pH/(1+Ka*10^pH))</f>
        <v>7.0848730033500645E-2</v>
      </c>
      <c r="X1036" s="19">
        <f>ABS(Ct_Na+10^-pH-Kw*10^pH-Ct_Cl-Ct_OAc*Ka*10^pH/(1+Ka*10^pH))</f>
        <v>6.6783700501045429E-2</v>
      </c>
      <c r="Y1036" s="19">
        <f>ABS(Ct_Na+10^-pH-Kw*10^pH-Ct_Cl-Ct_OAc*Ka*10^pH/(1+Ka*10^pH))</f>
        <v>6.290774210963461E-2</v>
      </c>
      <c r="Z1036" s="19">
        <f>ABS(Ct_Na+10^-pH-Kw*10^pH-Ct_Cl-Ct_OAc*Ka*10^pH/(1+Ka*10^pH))</f>
        <v>5.9207963645106082E-2</v>
      </c>
      <c r="AA1036" s="19">
        <f>ABS(Ct_Na+10^-pH-Kw*10^pH-Ct_Cl-Ct_OAc*Ka*10^pH/(1+Ka*10^pH))</f>
        <v>5.5672619779001065E-2</v>
      </c>
      <c r="AB1036" s="19">
        <f>ABS(Ct_Na+10^-pH-Kw*10^pH-Ct_Cl-Ct_OAc*Ka*10^pH/(1+Ka*10^pH))</f>
        <v>5.2290986515770202E-2</v>
      </c>
      <c r="AC1036" s="19">
        <f>ABS(Ct_Na+10^-pH-Kw*10^pH-Ct_Cl-Ct_OAc*Ka*10^pH/(1+Ka*10^pH))</f>
        <v>4.9053252540336323E-2</v>
      </c>
      <c r="AD1036" s="19">
        <f>ABS(Ct_Na+10^-pH-Kw*10^pH-Ct_Cl-Ct_OAc*Ka*10^pH/(1+Ka*10^pH))</f>
        <v>4.5950424147212246E-2</v>
      </c>
      <c r="AE1036" s="19">
        <f>ABS(Ct_Na+10^-pH-Kw*10^pH-Ct_Cl-Ct_OAc*Ka*10^pH/(1+Ka*10^pH))</f>
        <v>4.2974241810950373E-2</v>
      </c>
      <c r="AF1036" s="19">
        <f>ABS(Ct_Na+10^-pH-Kw*10^pH-Ct_Cl-Ct_OAc*Ka*10^pH/(1+Ka*10^pH))</f>
        <v>4.0117106768138969E-2</v>
      </c>
      <c r="AG1036" s="19">
        <f>ABS(Ct_Na+10^-pH-Kw*10^pH-Ct_Cl-Ct_OAc*Ka*10^pH/(1+Ka*10^pH))</f>
        <v>3.7372016236810357E-2</v>
      </c>
      <c r="AH1036" s="19">
        <f>ABS(Ct_Na+10^-pH-Kw*10^pH-Ct_Cl-Ct_OAc*Ka*10^pH/(1+Ka*10^pH))</f>
        <v>3.4732506110532871E-2</v>
      </c>
      <c r="AI1036" s="19">
        <f>ABS(Ct_Na+10^-pH-Kw*10^pH-Ct_Cl-Ct_OAc*Ka*10^pH/(1+Ka*10^pH))</f>
        <v>3.2192600139963938E-2</v>
      </c>
      <c r="AJ1036" s="19">
        <f>ABS(Ct_Na+10^-pH-Kw*10^pH-Ct_Cl-Ct_OAc*Ka*10^pH/(1+Ka*10^pH))</f>
        <v>2.974676476089759E-2</v>
      </c>
      <c r="AK1036" s="19">
        <f>ABS(Ct_Na+10^-pH-Kw*10^pH-Ct_Cl-Ct_OAc*Ka*10^pH/(1+Ka*10^pH))</f>
        <v>2.7389868850160891E-2</v>
      </c>
      <c r="AL1036" s="19">
        <f>ABS(Ct_Na+10^-pH-Kw*10^pH-Ct_Cl-Ct_OAc*Ka*10^pH/(1+Ka*10^pH))</f>
        <v>2.5117147793379105E-2</v>
      </c>
      <c r="AM1036" s="19">
        <f>ABS(Ct_Na+10^-pH-Kw*10^pH-Ct_Cl-Ct_OAc*Ka*10^pH/(1+Ka*10^pH))</f>
        <v>2.2924171335080859E-2</v>
      </c>
      <c r="AN1036" s="19">
        <f>ABS(Ct_Na+10^-pH-Kw*10^pH-Ct_Cl-Ct_OAc*Ka*10^pH/(1+Ka*10^pH))</f>
        <v>2.0806814754654991E-2</v>
      </c>
      <c r="AO1036" s="19">
        <f>ABS(Ct_Na+10^-pH-Kw*10^pH-Ct_Cl-Ct_OAc*Ka*10^pH/(1+Ka*10^pH))</f>
        <v>1.8761232973565592E-2</v>
      </c>
      <c r="AP1036" s="19">
        <f>ABS(Ct_Na+10^-pH-Kw*10^pH-Ct_Cl-Ct_OAc*Ka*10^pH/(1+Ka*10^pH))</f>
        <v>1.6783837251845832E-2</v>
      </c>
      <c r="AQ1036" s="19">
        <f>ABS(Ct_Na+10^-pH-Kw*10^pH-Ct_Cl-Ct_OAc*Ka*10^pH/(1+Ka*10^pH))</f>
        <v>1.4871274176739863E-2</v>
      </c>
      <c r="AR1036" s="19">
        <f>ABS(Ct_Na+10^-pH-Kw*10^pH-Ct_Cl-Ct_OAc*Ka*10^pH/(1+Ka*10^pH))</f>
        <v>1.302040668470178E-2</v>
      </c>
      <c r="AS1036" s="19">
        <f>ABS(Ct_Na+10^-pH-Kw*10^pH-Ct_Cl-Ct_OAc*Ka*10^pH/(1+Ka*10^pH))</f>
        <v>1.1228296890823664E-2</v>
      </c>
      <c r="AT1036" s="19">
        <f>ABS(Ct_Na+10^-pH-Kw*10^pH-Ct_Cl-Ct_OAc*Ka*10^pH/(1+Ka*10^pH))</f>
        <v>9.4921905280042282E-3</v>
      </c>
      <c r="AU1036" s="19">
        <f>ABS(Ct_Na+10^-pH-Kw*10^pH-Ct_Cl-Ct_OAc*Ka*10^pH/(1+Ka*10^pH))</f>
        <v>7.8095028225023261E-3</v>
      </c>
      <c r="AV1036" s="19">
        <f>ABS(Ct_Na+10^-pH-Kw*10^pH-Ct_Cl-Ct_OAc*Ka*10^pH/(1+Ka*10^pH))</f>
        <v>6.1778056535307588E-3</v>
      </c>
      <c r="AW1036" s="19">
        <f>ABS(Ct_Na+10^-pH-Kw*10^pH-Ct_Cl-Ct_OAc*Ka*10^pH/(1+Ka*10^pH))</f>
        <v>4.5948158627374808E-3</v>
      </c>
      <c r="AX1036" s="19">
        <f>ABS(Ct_Na+10^-pH-Kw*10^pH-Ct_Cl-Ct_OAc*Ka*10^pH/(1+Ka*10^pH))</f>
        <v>3.058384595202801E-3</v>
      </c>
      <c r="AY1036" s="19">
        <f>ABS(Ct_Na+10^-pH-Kw*10^pH-Ct_Cl-Ct_OAc*Ka*10^pH/(1+Ka*10^pH))</f>
        <v>1.5664875673068249E-3</v>
      </c>
      <c r="AZ1036" s="19">
        <f>ABS(Ct_Na+10^-pH-Kw*10^pH-Ct_Cl-Ct_OAc*Ka*10^pH/(1+Ka*10^pH))</f>
        <v>1.1721616877929941E-4</v>
      </c>
      <c r="BA1036" s="19">
        <f>ABS(Ct_Na+10^-pH-Kw*10^pH-Ct_Cl-Ct_OAc*Ka*10^pH/(1+Ka*10^pH))</f>
        <v>1.291230683310815E-3</v>
      </c>
      <c r="BB1036" s="19">
        <f>ABS(Ct_Na+10^-pH-Kw*10^pH-Ct_Cl-Ct_OAc*Ka*10^pH/(1+Ka*10^pH))</f>
        <v>2.6605540117317639E-3</v>
      </c>
      <c r="BC1036" s="19">
        <f>ABS(Ct_Na+10^-pH-Kw*10^pH-Ct_Cl-Ct_OAc*Ka*10^pH/(1+Ka*10^pH))</f>
        <v>3.9923616325247824E-3</v>
      </c>
      <c r="BD1036" s="19">
        <f>ABS(Ct_Na+10^-pH-Kw*10^pH-Ct_Cl-Ct_OAc*Ka*10^pH/(1+Ka*10^pH))</f>
        <v>5.2881744527557908E-3</v>
      </c>
      <c r="BE1036" s="19">
        <f>ABS(Ct_Na+10^-pH-Kw*10^pH-Ct_Cl-Ct_OAc*Ka*10^pH/(1+Ka*10^pH))</f>
        <v>6.5494322644472983E-3</v>
      </c>
      <c r="BF1036" s="19">
        <f>ABS(Ct_Na+10^-pH-Kw*10^pH-Ct_Cl-Ct_OAc*Ka*10^pH/(1+Ka*10^pH))</f>
        <v>7.777499081094312E-3</v>
      </c>
      <c r="BG1036" s="19">
        <f>ABS(Ct_Na+10^-pH-Kw*10^pH-Ct_Cl-Ct_OAc*Ka*10^pH/(1+Ka*10^pH))</f>
        <v>8.9736680583478723E-3</v>
      </c>
      <c r="BH1036" s="19">
        <f>ABS(Ct_Na+10^-pH-Kw*10^pH-Ct_Cl-Ct_OAc*Ka*10^pH/(1+Ka*10^pH))</f>
        <v>1.0139166036184699E-2</v>
      </c>
      <c r="BI1036" s="19">
        <f>ABS(Ct_Na+10^-pH-Kw*10^pH-Ct_Cl-Ct_OAc*Ka*10^pH/(1+Ka*10^pH))</f>
        <v>1.1275157736101611E-2</v>
      </c>
      <c r="BJ1036" s="19">
        <f>ABS(Ct_Na+10^-pH-Kw*10^pH-Ct_Cl-Ct_OAc*Ka*10^pH/(1+Ka*10^pH))</f>
        <v>1.2382749643520596E-2</v>
      </c>
      <c r="BK1036" s="19">
        <f>ABS(Ct_Na+10^-pH-Kw*10^pH-Ct_Cl-Ct_OAc*Ka*10^pH/(1+Ka*10^pH))</f>
        <v>1.3462993602608234E-2</v>
      </c>
      <c r="BL1036" s="19">
        <f>ABS(Ct_Na+10^-pH-Kw*10^pH-Ct_Cl-Ct_OAc*Ka*10^pH/(1+Ka*10^pH))</f>
        <v>1.451689014805959E-2</v>
      </c>
      <c r="BM1036" s="19">
        <f>ABS(Ct_Na+10^-pH-Kw*10^pH-Ct_Cl-Ct_OAc*Ka*10^pH/(1+Ka*10^pH))</f>
        <v>1.554539159603021E-2</v>
      </c>
      <c r="BN1036" s="19">
        <f>ABS(Ct_Na+10^-pH-Kw*10^pH-Ct_Cl-Ct_OAc*Ka*10^pH/(1+Ka*10^pH))</f>
        <v>1.6549404914287212E-2</v>
      </c>
      <c r="BO1036" s="19">
        <f>ABS(Ct_Na+10^-pH-Kw*10^pH-Ct_Cl-Ct_OAc*Ka*10^pH/(1+Ka*10^pH))</f>
        <v>1.7529794389761717E-2</v>
      </c>
      <c r="BP1036" s="19">
        <f>ABS(Ct_Na+10^-pH-Kw*10^pH-Ct_Cl-Ct_OAc*Ka*10^pH/(1+Ka*10^pH))</f>
        <v>1.8487384109992615E-2</v>
      </c>
      <c r="BQ1036" s="19">
        <f>ABS(Ct_Na+10^-pH-Kw*10^pH-Ct_Cl-Ct_OAc*Ka*10^pH/(1+Ka*10^pH))</f>
        <v>1.9422960273436624E-2</v>
      </c>
      <c r="BR1036" s="19">
        <f>ABS(Ct_Na+10^-pH-Kw*10^pH-Ct_Cl-Ct_OAc*Ka*10^pH/(1+Ka*10^pH))</f>
        <v>2.0337273342256872E-2</v>
      </c>
      <c r="BS1036" s="19">
        <f>ABS(Ct_Na+10^-pH-Kw*10^pH-Ct_Cl-Ct_OAc*Ka*10^pH/(1+Ka*10^pH))</f>
        <v>2.1231040049980061E-2</v>
      </c>
      <c r="BT1036" s="19">
        <f>ABS(Ct_Na+10^-pH-Kw*10^pH-Ct_Cl-Ct_OAc*Ka*10^pH/(1+Ka*10^pH))</f>
        <v>2.2104945275309387E-2</v>
      </c>
      <c r="BU1036" s="19">
        <f>ABS(Ct_Na+10^-pH-Kw*10^pH-Ct_Cl-Ct_OAc*Ka*10^pH/(1+Ka*10^pH))</f>
        <v>2.2959643792389725E-2</v>
      </c>
      <c r="BV1036" s="19">
        <f>ABS(Ct_Na+10^-pH-Kw*10^pH-Ct_Cl-Ct_OAc*Ka*10^pH/(1+Ka*10^pH))</f>
        <v>2.3795761906924812E-2</v>
      </c>
      <c r="BW1036" s="19">
        <f>ABS(Ct_Na+10^-pH-Kw*10^pH-Ct_Cl-Ct_OAc*Ka*10^pH/(1+Ka*10^pH))</f>
        <v>2.4613898986738769E-2</v>
      </c>
      <c r="BX1036" s="19">
        <f>ABS(Ct_Na+10^-pH-Kw*10^pH-Ct_Cl-Ct_OAc*Ka*10^pH/(1+Ka*10^pH))</f>
        <v>2.5414628894641758E-2</v>
      </c>
      <c r="BY1036" s="19">
        <f>ABS(Ct_Na+10^-pH-Kw*10^pH-Ct_Cl-Ct_OAc*Ka*10^pH/(1+Ka*10^pH))</f>
        <v>2.6198501330799401E-2</v>
      </c>
      <c r="BZ1036" s="19">
        <f>ABS(Ct_Na+10^-pH-Kw*10^pH-Ct_Cl-Ct_OAc*Ka*10^pH/(1+Ka*10^pH))</f>
        <v>2.6966043091203797E-2</v>
      </c>
      <c r="CA1036" s="19">
        <f>ABS(Ct_Na+10^-pH-Kw*10^pH-Ct_Cl-Ct_OAc*Ka*10^pH/(1+Ka*10^pH))</f>
        <v>2.7717759248300854E-2</v>
      </c>
      <c r="CB1036" s="19">
        <f>ABS(Ct_Na+10^-pH-Kw*10^pH-Ct_Cl-Ct_OAc*Ka*10^pH/(1+Ka*10^pH))</f>
        <v>2.8454134259334733E-2</v>
      </c>
      <c r="CC1036" s="19">
        <f>ABS(Ct_Na+10^-pH-Kw*10^pH-Ct_Cl-Ct_OAc*Ka*10^pH/(1+Ka*10^pH))</f>
        <v>2.9175633007519443E-2</v>
      </c>
      <c r="CD1036" s="19">
        <f>ABS(Ct_Na+10^-pH-Kw*10^pH-Ct_Cl-Ct_OAc*Ka*10^pH/(1+Ka*10^pH))</f>
        <v>2.9882701780740442E-2</v>
      </c>
      <c r="CE1036" s="19">
        <f>ABS(Ct_Na+10^-pH-Kw*10^pH-Ct_Cl-Ct_OAc*Ka*10^pH/(1+Ka*10^pH))</f>
        <v>3.0575769192115486E-2</v>
      </c>
      <c r="CF1036" s="19">
        <f>ABS(Ct_Na+10^-pH-Kw*10^pH-Ct_Cl-Ct_OAc*Ka*10^pH/(1+Ka*10^pH))</f>
        <v>3.1255247046404755E-2</v>
      </c>
      <c r="CG1036" s="19">
        <f>ABS(Ct_Na+10^-pH-Kw*10^pH-Ct_Cl-Ct_OAc*Ka*10^pH/(1+Ka*10^pH))</f>
        <v>3.1921531155950519E-2</v>
      </c>
      <c r="CH1036" s="19">
        <f>ABS(Ct_Na+10^-pH-Kw*10^pH-Ct_Cl-Ct_OAc*Ka*10^pH/(1+Ka*10^pH))</f>
        <v>3.2575002109543498E-2</v>
      </c>
      <c r="CI1036" s="19">
        <f>ABS(Ct_Na+10^-pH-Kw*10^pH-Ct_Cl-Ct_OAc*Ka*10^pH/(1+Ka*10^pH))</f>
        <v>3.3216025997353744E-2</v>
      </c>
      <c r="CJ1036" s="19">
        <f>ABS(Ct_Na+10^-pH-Kw*10^pH-Ct_Cl-Ct_OAc*Ka*10^pH/(1+Ka*10^pH))</f>
        <v>3.3844955094827947E-2</v>
      </c>
      <c r="CK1036" s="19">
        <f>ABS(Ct_Na+10^-pH-Kw*10^pH-Ct_Cl-Ct_OAc*Ka*10^pH/(1+Ka*10^pH))</f>
        <v>3.4462128508237232E-2</v>
      </c>
      <c r="CL1036" s="19">
        <f>ABS(Ct_Na+10^-pH-Kw*10^pH-Ct_Cl-Ct_OAc*Ka*10^pH/(1+Ka*10^pH))</f>
        <v>3.5067872784361138E-2</v>
      </c>
      <c r="CM1036" s="19">
        <f>ABS(Ct_Na+10^-pH-Kw*10^pH-Ct_Cl-Ct_OAc*Ka*10^pH/(1+Ka*10^pH))</f>
        <v>3.5662502486611208E-2</v>
      </c>
      <c r="CN1036" s="19">
        <f>ABS(Ct_Na+10^-pH-Kw*10^pH-Ct_Cl-Ct_OAc*Ka*10^pH/(1+Ka*10^pH))</f>
        <v>3.6246320739729471E-2</v>
      </c>
      <c r="CO1036" s="19">
        <f>ABS(Ct_Na+10^-pH-Kw*10^pH-Ct_Cl-Ct_OAc*Ka*10^pH/(1+Ka*10^pH))</f>
        <v>3.6819619745043809E-2</v>
      </c>
      <c r="CP1036" s="19">
        <f>ABS(Ct_Na+10^-pH-Kw*10^pH-Ct_Cl-Ct_OAc*Ka*10^pH/(1+Ka*10^pH))</f>
        <v>3.7382681268120388E-2</v>
      </c>
      <c r="CQ1036" s="19">
        <f>ABS(Ct_Na+10^-pH-Kw*10^pH-Ct_Cl-Ct_OAc*Ka*10^pH/(1+Ka*10^pH))</f>
        <v>3.7935777100523045E-2</v>
      </c>
      <c r="CR1036" s="19">
        <f>ABS(Ct_Na+10^-pH-Kw*10^pH-Ct_Cl-Ct_OAc*Ka*10^pH/(1+Ka*10^pH))</f>
        <v>3.8479169497269497E-2</v>
      </c>
      <c r="CS1036" s="19">
        <f>ABS(Ct_Na+10^-pH-Kw*10^pH-Ct_Cl-Ct_OAc*Ka*10^pH/(1+Ka*10^pH))</f>
        <v>3.9013111591463825E-2</v>
      </c>
      <c r="CT1036" s="19">
        <f>ABS(Ct_Na+10^-pH-Kw*10^pH-Ct_Cl-Ct_OAc*Ka*10^pH/(1+Ka*10^pH))</f>
        <v>3.9537847787482434E-2</v>
      </c>
      <c r="CU1036" s="19">
        <f>ABS(Ct_Na+10^-pH-Kw*10^pH-Ct_Cl-Ct_OAc*Ka*10^pH/(1+Ka*10^pH))</f>
        <v>4.0053614133996419E-2</v>
      </c>
      <c r="CV1036" s="19">
        <f>ABS(Ct_Na+10^-pH-Kw*10^pH-Ct_Cl-Ct_OAc*Ka*10^pH/(1+Ka*10^pH))</f>
        <v>4.0560638678027131E-2</v>
      </c>
      <c r="CW1036" s="19">
        <f>ABS(Ct_Na+10^-pH-Kw*10^pH-Ct_Cl-Ct_OAc*Ka*10^pH/(1+Ka*10^pH))</f>
        <v>4.1059141801149765E-2</v>
      </c>
      <c r="CX1036" s="19">
        <f>ABS(Ct_Na+10^-pH-Kw*10^pH-Ct_Cl-Ct_OAc*Ka*10^pH/(1+Ka*10^pH))</f>
        <v>4.1549336538887004E-2</v>
      </c>
    </row>
    <row r="1037" spans="1:102">
      <c r="A1037" s="24">
        <v>10.08</v>
      </c>
      <c r="B1037" s="19">
        <f>ABS(Ct_Na+10^-pH-Kw*10^pH-Ct_Cl-Ct_OAc*Ka*10^pH/(1+Ka*10^pH))</f>
        <v>0.25011929089437829</v>
      </c>
      <c r="C1037" s="19">
        <f>ABS(Ct_Na+10^-pH-Kw*10^pH-Ct_Cl-Ct_OAc*Ka*10^pH/(1+Ka*10^pH))</f>
        <v>0.23345266877370721</v>
      </c>
      <c r="D1037" s="19">
        <f>ABS(Ct_Na+10^-pH-Kw*10^pH-Ct_Cl-Ct_OAc*Ka*10^pH/(1+Ka*10^pH))</f>
        <v>0.21830119411855167</v>
      </c>
      <c r="E1037" s="19">
        <f>ABS(Ct_Na+10^-pH-Kw*10^pH-Ct_Cl-Ct_OAc*Ka*10^pH/(1+Ka*10^pH))</f>
        <v>0.20446723899862709</v>
      </c>
      <c r="F1037" s="19">
        <f>ABS(Ct_Na+10^-pH-Kw*10^pH-Ct_Cl-Ct_OAc*Ka*10^pH/(1+Ka*10^pH))</f>
        <v>0.19178611347202945</v>
      </c>
      <c r="G1037" s="19">
        <f>ABS(Ct_Na+10^-pH-Kw*10^pH-Ct_Cl-Ct_OAc*Ka*10^pH/(1+Ka*10^pH))</f>
        <v>0.18011947798755973</v>
      </c>
      <c r="H1037" s="19">
        <f>ABS(Ct_Na+10^-pH-Kw*10^pH-Ct_Cl-Ct_OAc*Ka*10^pH/(1+Ka*10^pH))</f>
        <v>0.16935027600189528</v>
      </c>
      <c r="I1037" s="19">
        <f>ABS(Ct_Na+10^-pH-Kw*10^pH-Ct_Cl-Ct_OAc*Ka*10^pH/(1+Ka*10^pH))</f>
        <v>0.15937879268183569</v>
      </c>
      <c r="J1037" s="19">
        <f>ABS(Ct_Na+10^-pH-Kw*10^pH-Ct_Cl-Ct_OAc*Ka*10^pH/(1+Ka*10^pH))</f>
        <v>0.15011955817035175</v>
      </c>
      <c r="K1037" s="19">
        <f>ABS(Ct_Na+10^-pH-Kw*10^pH-Ct_Cl-Ct_OAc*Ka*10^pH/(1+Ka*10^pH))</f>
        <v>0.14149889155621151</v>
      </c>
      <c r="L1037" s="19">
        <f>ABS(Ct_Na+10^-pH-Kw*10^pH-Ct_Cl-Ct_OAc*Ka*10^pH/(1+Ka*10^pH))</f>
        <v>0.13345293604968064</v>
      </c>
      <c r="M1037" s="19">
        <f>ABS(Ct_Na+10^-pH-Kw*10^pH-Ct_Cl-Ct_OAc*Ka*10^pH/(1+Ka*10^pH))</f>
        <v>0.12592607444679693</v>
      </c>
      <c r="N1037" s="19">
        <f>ABS(Ct_Na+10^-pH-Kw*10^pH-Ct_Cl-Ct_OAc*Ka*10^pH/(1+Ka*10^pH))</f>
        <v>0.11886964169409345</v>
      </c>
      <c r="O1037" s="19">
        <f>ABS(Ct_Na+10^-pH-Kw*10^pH-Ct_Cl-Ct_OAc*Ka*10^pH/(1+Ka*10^pH))</f>
        <v>0.11224087153246291</v>
      </c>
      <c r="P1037" s="19">
        <f>ABS(Ct_Na+10^-pH-Kw*10^pH-Ct_Cl-Ct_OAc*Ka*10^pH/(1+Ka*10^pH))</f>
        <v>0.10600202902739883</v>
      </c>
      <c r="Q1037" s="19">
        <f>ABS(Ct_Na+10^-pH-Kw*10^pH-Ct_Cl-Ct_OAc*Ka*10^pH/(1+Ka*10^pH))</f>
        <v>0.10011969180833846</v>
      </c>
      <c r="R1037" s="19">
        <f>ABS(Ct_Na+10^-pH-Kw*10^pH-Ct_Cl-Ct_OAc*Ka*10^pH/(1+Ka*10^pH))</f>
        <v>9.4564151101448099E-2</v>
      </c>
      <c r="S1037" s="19">
        <f>ABS(Ct_Na+10^-pH-Kw*10^pH-Ct_Cl-Ct_OAc*Ka*10^pH/(1+Ka*10^pH))</f>
        <v>8.9308909892227464E-2</v>
      </c>
      <c r="T1037" s="19">
        <f>ABS(Ct_Na+10^-pH-Kw*10^pH-Ct_Cl-Ct_OAc*Ka*10^pH/(1+Ka*10^pH))</f>
        <v>8.4330260325597442E-2</v>
      </c>
      <c r="U1037" s="19">
        <f>ABS(Ct_Na+10^-pH-Kw*10^pH-Ct_Cl-Ct_OAc*Ka*10^pH/(1+Ka*10^pH))</f>
        <v>7.9606926121358654E-2</v>
      </c>
      <c r="V1037" s="19">
        <f>ABS(Ct_Na+10^-pH-Kw*10^pH-Ct_Cl-Ct_OAc*Ka*10^pH/(1+Ka*10^pH))</f>
        <v>7.5119758627331834E-2</v>
      </c>
      <c r="W1037" s="19">
        <f>ABS(Ct_Na+10^-pH-Kw*10^pH-Ct_Cl-Ct_OAc*Ka*10^pH/(1+Ka*10^pH))</f>
        <v>7.085147735252581E-2</v>
      </c>
      <c r="X1037" s="19">
        <f>ABS(Ct_Na+10^-pH-Kw*10^pH-Ct_Cl-Ct_OAc*Ka*10^pH/(1+Ka*10^pH))</f>
        <v>6.6786447566996282E-2</v>
      </c>
      <c r="Y1037" s="19">
        <f>ABS(Ct_Na+10^-pH-Kw*10^pH-Ct_Cl-Ct_OAc*Ka*10^pH/(1+Ka*10^pH))</f>
        <v>6.2910488934282097E-2</v>
      </c>
      <c r="Z1037" s="19">
        <f>ABS(Ct_Na+10^-pH-Kw*10^pH-Ct_Cl-Ct_OAc*Ka*10^pH/(1+Ka*10^pH))</f>
        <v>5.9210710239418513E-2</v>
      </c>
      <c r="AA1037" s="19">
        <f>ABS(Ct_Na+10^-pH-Kw*10^pH-Ct_Cl-Ct_OAc*Ka*10^pH/(1+Ka*10^pH))</f>
        <v>5.5675366153215555E-2</v>
      </c>
      <c r="AB1037" s="19">
        <f>ABS(Ct_Na+10^-pH-Kw*10^pH-Ct_Cl-Ct_OAc*Ka*10^pH/(1+Ka*10^pH))</f>
        <v>5.2293732679456237E-2</v>
      </c>
      <c r="AC1037" s="19">
        <f>ABS(Ct_Na+10^-pH-Kw*10^pH-Ct_Cl-Ct_OAc*Ka*10^pH/(1+Ka*10^pH))</f>
        <v>4.9055998502452555E-2</v>
      </c>
      <c r="AD1037" s="19">
        <f>ABS(Ct_Na+10^-pH-Kw*10^pH-Ct_Cl-Ct_OAc*Ka*10^pH/(1+Ka*10^pH))</f>
        <v>4.5953169916157402E-2</v>
      </c>
      <c r="AE1037" s="19">
        <f>ABS(Ct_Na+10^-pH-Kw*10^pH-Ct_Cl-Ct_OAc*Ka*10^pH/(1+Ka*10^pH))</f>
        <v>4.2976987394609006E-2</v>
      </c>
      <c r="AF1037" s="19">
        <f>ABS(Ct_Na+10^-pH-Kw*10^pH-Ct_Cl-Ct_OAc*Ka*10^pH/(1+Ka*10^pH))</f>
        <v>4.0119852173922541E-2</v>
      </c>
      <c r="AG1037" s="19">
        <f>ABS(Ct_Na+10^-pH-Kw*10^pH-Ct_Cl-Ct_OAc*Ka*10^pH/(1+Ka*10^pH))</f>
        <v>3.7374761471694357E-2</v>
      </c>
      <c r="AH1037" s="19">
        <f>ABS(Ct_Na+10^-pH-Kw*10^pH-Ct_Cl-Ct_OAc*Ka*10^pH/(1+Ka*10^pH))</f>
        <v>3.4735251181090332E-2</v>
      </c>
      <c r="AI1037" s="19">
        <f>ABS(Ct_Na+10^-pH-Kw*10^pH-Ct_Cl-Ct_OAc*Ka*10^pH/(1+Ka*10^pH))</f>
        <v>3.2195345052395914E-2</v>
      </c>
      <c r="AJ1037" s="19">
        <f>ABS(Ct_Na+10^-pH-Kw*10^pH-Ct_Cl-Ct_OAc*Ka*10^pH/(1+Ka*10^pH))</f>
        <v>2.9749509521060521E-2</v>
      </c>
      <c r="AK1037" s="19">
        <f>ABS(Ct_Na+10^-pH-Kw*10^pH-Ct_Cl-Ct_OAc*Ka*10^pH/(1+Ka*10^pH))</f>
        <v>2.7392613463591862E-2</v>
      </c>
      <c r="AL1037" s="19">
        <f>ABS(Ct_Na+10^-pH-Kw*10^pH-Ct_Cl-Ct_OAc*Ka*10^pH/(1+Ka*10^pH))</f>
        <v>2.511989226531855E-2</v>
      </c>
      <c r="AM1037" s="19">
        <f>ABS(Ct_Na+10^-pH-Kw*10^pH-Ct_Cl-Ct_OAc*Ka*10^pH/(1+Ka*10^pH))</f>
        <v>2.2926915670493389E-2</v>
      </c>
      <c r="AN1037" s="19">
        <f>ABS(Ct_Na+10^-pH-Kw*10^pH-Ct_Cl-Ct_OAc*Ka*10^pH/(1+Ka*10^pH))</f>
        <v>2.0809558958248424E-2</v>
      </c>
      <c r="AO1037" s="19">
        <f>ABS(Ct_Na+10^-pH-Kw*10^pH-Ct_Cl-Ct_OAc*Ka*10^pH/(1+Ka*10^pH))</f>
        <v>1.8763977049808381E-2</v>
      </c>
      <c r="AP1037" s="19">
        <f>ABS(Ct_Na+10^-pH-Kw*10^pH-Ct_Cl-Ct_OAc*Ka*10^pH/(1+Ka*10^pH))</f>
        <v>1.6786581204982998E-2</v>
      </c>
      <c r="AQ1037" s="19">
        <f>ABS(Ct_Na+10^-pH-Kw*10^pH-Ct_Cl-Ct_OAc*Ka*10^pH/(1+Ka*10^pH))</f>
        <v>1.4874018010807635E-2</v>
      </c>
      <c r="AR1037" s="19">
        <f>ABS(Ct_Na+10^-pH-Kw*10^pH-Ct_Cl-Ct_OAc*Ka*10^pH/(1+Ka*10^pH))</f>
        <v>1.3023150403541128E-2</v>
      </c>
      <c r="AS1037" s="19">
        <f>ABS(Ct_Na+10^-pH-Kw*10^pH-Ct_Cl-Ct_OAc*Ka*10^pH/(1+Ka*10^pH))</f>
        <v>1.1231040498092634E-2</v>
      </c>
      <c r="AT1037" s="19">
        <f>ABS(Ct_Na+10^-pH-Kw*10^pH-Ct_Cl-Ct_OAc*Ka*10^pH/(1+Ka*10^pH))</f>
        <v>9.4949340271893931E-3</v>
      </c>
      <c r="AU1037" s="19">
        <f>ABS(Ct_Na+10^-pH-Kw*10^pH-Ct_Cl-Ct_OAc*Ka*10^pH/(1+Ka*10^pH))</f>
        <v>7.8122462169293444E-3</v>
      </c>
      <c r="AV1037" s="19">
        <f>ABS(Ct_Na+10^-pH-Kw*10^pH-Ct_Cl-Ct_OAc*Ka*10^pH/(1+Ka*10^pH))</f>
        <v>6.180548946374112E-3</v>
      </c>
      <c r="AW1037" s="19">
        <f>ABS(Ct_Na+10^-pH-Kw*10^pH-Ct_Cl-Ct_OAc*Ka*10^pH/(1+Ka*10^pH))</f>
        <v>4.5975590570295141E-3</v>
      </c>
      <c r="AX1037" s="19">
        <f>ABS(Ct_Na+10^-pH-Kw*10^pH-Ct_Cl-Ct_OAc*Ka*10^pH/(1+Ka*10^pH))</f>
        <v>3.0611276938420848E-3</v>
      </c>
      <c r="AY1037" s="19">
        <f>ABS(Ct_Na+10^-pH-Kw*10^pH-Ct_Cl-Ct_OAc*Ka*10^pH/(1+Ka*10^pH))</f>
        <v>1.5692305730659051E-3</v>
      </c>
      <c r="AZ1037" s="19">
        <f>ABS(Ct_Na+10^-pH-Kw*10^pH-Ct_Cl-Ct_OAc*Ka*10^pH/(1+Ka*10^pH))</f>
        <v>1.1995908431189362E-4</v>
      </c>
      <c r="BA1037" s="19">
        <f>ABS(Ct_Na+10^-pH-Kw*10^pH-Ct_Cl-Ct_OAc*Ka*10^pH/(1+Ka*10^pH))</f>
        <v>1.2884878554631149E-3</v>
      </c>
      <c r="BB1037" s="19">
        <f>ABS(Ct_Na+10^-pH-Kw*10^pH-Ct_Cl-Ct_OAc*Ka*10^pH/(1+Ka*10^pH))</f>
        <v>2.6578112691332673E-3</v>
      </c>
      <c r="BC1037" s="19">
        <f>ABS(Ct_Na+10^-pH-Kw*10^pH-Ct_Cl-Ct_OAc*Ka*10^pH/(1+Ka*10^pH))</f>
        <v>3.9896189728398854E-3</v>
      </c>
      <c r="BD1037" s="19">
        <f>ABS(Ct_Na+10^-pH-Kw*10^pH-Ct_Cl-Ct_OAc*Ka*10^pH/(1+Ka*10^pH))</f>
        <v>5.2854318737435915E-3</v>
      </c>
      <c r="BE1037" s="19">
        <f>ABS(Ct_Na+10^-pH-Kw*10^pH-Ct_Cl-Ct_OAc*Ka*10^pH/(1+Ka*10^pH))</f>
        <v>6.5466897639565313E-3</v>
      </c>
      <c r="BF1037" s="19">
        <f>ABS(Ct_Na+10^-pH-Kw*10^pH-Ct_Cl-Ct_OAc*Ka*10^pH/(1+Ka*10^pH))</f>
        <v>7.7747566570586096E-3</v>
      </c>
      <c r="BG1037" s="19">
        <f>ABS(Ct_Na+10^-pH-Kw*10^pH-Ct_Cl-Ct_OAc*Ka*10^pH/(1+Ka*10^pH))</f>
        <v>8.9709257087813993E-3</v>
      </c>
      <c r="BH1037" s="19">
        <f>ABS(Ct_Na+10^-pH-Kw*10^pH-Ct_Cl-Ct_OAc*Ka*10^pH/(1+Ka*10^pH))</f>
        <v>1.013642375917799E-2</v>
      </c>
      <c r="BI1037" s="19">
        <f>ABS(Ct_Na+10^-pH-Kw*10^pH-Ct_Cl-Ct_OAc*Ka*10^pH/(1+Ka*10^pH))</f>
        <v>1.1272415529817705E-2</v>
      </c>
      <c r="BJ1037" s="19">
        <f>ABS(Ct_Na+10^-pH-Kw*10^pH-Ct_Cl-Ct_OAc*Ka*10^pH/(1+Ka*10^pH))</f>
        <v>1.2380007506191421E-2</v>
      </c>
      <c r="BK1037" s="19">
        <f>ABS(Ct_Na+10^-pH-Kw*10^pH-Ct_Cl-Ct_OAc*Ka*10^pH/(1+Ka*10^pH))</f>
        <v>1.3460251532531206E-2</v>
      </c>
      <c r="BL1037" s="19">
        <f>ABS(Ct_Na+10^-pH-Kw*10^pH-Ct_Cl-Ct_OAc*Ka*10^pH/(1+Ka*10^pH))</f>
        <v>1.4514148143594419E-2</v>
      </c>
      <c r="BM1037" s="19">
        <f>ABS(Ct_Na+10^-pH-Kw*10^pH-Ct_Cl-Ct_OAc*Ka*10^pH/(1+Ka*10^pH))</f>
        <v>1.5542649655595882E-2</v>
      </c>
      <c r="BN1037" s="19">
        <f>ABS(Ct_Na+10^-pH-Kw*10^pH-Ct_Cl-Ct_OAc*Ka*10^pH/(1+Ka*10^pH))</f>
        <v>1.654666303635919E-2</v>
      </c>
      <c r="BO1037" s="19">
        <f>ABS(Ct_Na+10^-pH-Kw*10^pH-Ct_Cl-Ct_OAc*Ka*10^pH/(1+Ka*10^pH))</f>
        <v>1.7527052572869246E-2</v>
      </c>
      <c r="BP1037" s="19">
        <f>ABS(Ct_Na+10^-pH-Kw*10^pH-Ct_Cl-Ct_OAc*Ka*10^pH/(1+Ka*10^pH))</f>
        <v>1.8484642352716275E-2</v>
      </c>
      <c r="BQ1037" s="19">
        <f>ABS(Ct_Na+10^-pH-Kw*10^pH-Ct_Cl-Ct_OAc*Ka*10^pH/(1+Ka*10^pH))</f>
        <v>1.9420218574405929E-2</v>
      </c>
      <c r="BR1037" s="19">
        <f>ABS(Ct_Na+10^-pH-Kw*10^pH-Ct_Cl-Ct_OAc*Ka*10^pH/(1+Ka*10^pH))</f>
        <v>2.033453170014806E-2</v>
      </c>
      <c r="BS1037" s="19">
        <f>ABS(Ct_Na+10^-pH-Kw*10^pH-Ct_Cl-Ct_OAc*Ka*10^pH/(1+Ka*10^pH))</f>
        <v>2.1228298463513984E-2</v>
      </c>
      <c r="BT1037" s="19">
        <f>ABS(Ct_Na+10^-pH-Kw*10^pH-Ct_Cl-Ct_OAc*Ka*10^pH/(1+Ka*10^pH))</f>
        <v>2.2102203743249546E-2</v>
      </c>
      <c r="BU1037" s="19">
        <f>ABS(Ct_Na+10^-pH-Kw*10^pH-Ct_Cl-Ct_OAc*Ka*10^pH/(1+Ka*10^pH))</f>
        <v>2.2956902313540375E-2</v>
      </c>
      <c r="BV1037" s="19">
        <f>ABS(Ct_Na+10^-pH-Kw*10^pH-Ct_Cl-Ct_OAc*Ka*10^pH/(1+Ka*10^pH))</f>
        <v>2.3793020480129198E-2</v>
      </c>
      <c r="BW1037" s="19">
        <f>ABS(Ct_Na+10^-pH-Kw*10^pH-Ct_Cl-Ct_OAc*Ka*10^pH/(1+Ka*10^pH))</f>
        <v>2.4611157610877461E-2</v>
      </c>
      <c r="BX1037" s="19">
        <f>ABS(Ct_Na+10^-pH-Kw*10^pH-Ct_Cl-Ct_OAc*Ka*10^pH/(1+Ka*10^pH))</f>
        <v>2.5411887568631046E-2</v>
      </c>
      <c r="BY1037" s="19">
        <f>ABS(Ct_Na+10^-pH-Kw*10^pH-Ct_Cl-Ct_OAc*Ka*10^pH/(1+Ka*10^pH))</f>
        <v>2.6195760053589812E-2</v>
      </c>
      <c r="BZ1037" s="19">
        <f>ABS(Ct_Na+10^-pH-Kw*10^pH-Ct_Cl-Ct_OAc*Ka*10^pH/(1+Ka*10^pH))</f>
        <v>2.6963301861778623E-2</v>
      </c>
      <c r="CA1037" s="19">
        <f>ABS(Ct_Na+10^-pH-Kw*10^pH-Ct_Cl-Ct_OAc*Ka*10^pH/(1+Ka*10^pH))</f>
        <v>2.7715018065674855E-2</v>
      </c>
      <c r="CB1037" s="19">
        <f>ABS(Ct_Na+10^-pH-Kw*10^pH-Ct_Cl-Ct_OAc*Ka*10^pH/(1+Ka*10^pH))</f>
        <v>2.845139312255282E-2</v>
      </c>
      <c r="CC1037" s="19">
        <f>ABS(Ct_Na+10^-pH-Kw*10^pH-Ct_Cl-Ct_OAc*Ka*10^pH/(1+Ka*10^pH))</f>
        <v>2.9172891915655474E-2</v>
      </c>
      <c r="CD1037" s="19">
        <f>ABS(Ct_Na+10^-pH-Kw*10^pH-Ct_Cl-Ct_OAc*Ka*10^pH/(1+Ka*10^pH))</f>
        <v>2.987996073289606E-2</v>
      </c>
      <c r="CE1037" s="19">
        <f>ABS(Ct_Na+10^-pH-Kw*10^pH-Ct_Cl-Ct_OAc*Ka*10^pH/(1+Ka*10^pH))</f>
        <v>3.057302818741902E-2</v>
      </c>
      <c r="CF1037" s="19">
        <f>ABS(Ct_Na+10^-pH-Kw*10^pH-Ct_Cl-Ct_OAc*Ka*10^pH/(1+Ka*10^pH))</f>
        <v>3.1252506084010145E-2</v>
      </c>
      <c r="CG1037" s="19">
        <f>ABS(Ct_Na+10^-pH-Kw*10^pH-Ct_Cl-Ct_OAc*Ka*10^pH/(1+Ka*10^pH))</f>
        <v>3.1918790235036416E-2</v>
      </c>
      <c r="CH1037" s="19">
        <f>ABS(Ct_Na+10^-pH-Kw*10^pH-Ct_Cl-Ct_OAc*Ka*10^pH/(1+Ka*10^pH))</f>
        <v>3.2572261229312158E-2</v>
      </c>
      <c r="CI1037" s="19">
        <f>ABS(Ct_Na+10^-pH-Kw*10^pH-Ct_Cl-Ct_OAc*Ka*10^pH/(1+Ka*10^pH))</f>
        <v>3.3213285157030266E-2</v>
      </c>
      <c r="CJ1037" s="19">
        <f>ABS(Ct_Na+10^-pH-Kw*10^pH-Ct_Cl-Ct_OAc*Ka*10^pH/(1+Ka*10^pH))</f>
        <v>3.3842214293659363E-2</v>
      </c>
      <c r="CK1037" s="19">
        <f>ABS(Ct_Na+10^-pH-Kw*10^pH-Ct_Cl-Ct_OAc*Ka*10^pH/(1+Ka*10^pH))</f>
        <v>3.4459387745491676E-2</v>
      </c>
      <c r="CL1037" s="19">
        <f>ABS(Ct_Na+10^-pH-Kw*10^pH-Ct_Cl-Ct_OAc*Ka*10^pH/(1+Ka*10^pH))</f>
        <v>3.506513205932707E-2</v>
      </c>
      <c r="CM1037" s="19">
        <f>ABS(Ct_Na+10^-pH-Kw*10^pH-Ct_Cl-Ct_OAc*Ka*10^pH/(1+Ka*10^pH))</f>
        <v>3.5659761798596673E-2</v>
      </c>
      <c r="CN1037" s="19">
        <f>ABS(Ct_Na+10^-pH-Kw*10^pH-Ct_Cl-Ct_OAc*Ka*10^pH/(1+Ka*10^pH))</f>
        <v>3.6243580088061382E-2</v>
      </c>
      <c r="CO1037" s="19">
        <f>ABS(Ct_Na+10^-pH-Kw*10^pH-Ct_Cl-Ct_OAc*Ka*10^pH/(1+Ka*10^pH))</f>
        <v>3.6816879129067275E-2</v>
      </c>
      <c r="CP1037" s="19">
        <f>ABS(Ct_Na+10^-pH-Kw*10^pH-Ct_Cl-Ct_OAc*Ka*10^pH/(1+Ka*10^pH))</f>
        <v>3.7379940687198063E-2</v>
      </c>
      <c r="CQ1037" s="19">
        <f>ABS(Ct_Na+10^-pH-Kw*10^pH-Ct_Cl-Ct_OAc*Ka*10^pH/(1+Ka*10^pH))</f>
        <v>3.7933036554034502E-2</v>
      </c>
      <c r="CR1037" s="19">
        <f>ABS(Ct_Na+10^-pH-Kw*10^pH-Ct_Cl-Ct_OAc*Ka*10^pH/(1+Ka*10^pH))</f>
        <v>3.8476428984610629E-2</v>
      </c>
      <c r="CS1037" s="19">
        <f>ABS(Ct_Na+10^-pH-Kw*10^pH-Ct_Cl-Ct_OAc*Ka*10^pH/(1+Ka*10^pH))</f>
        <v>3.9010371112046298E-2</v>
      </c>
      <c r="CT1037" s="19">
        <f>ABS(Ct_Na+10^-pH-Kw*10^pH-Ct_Cl-Ct_OAc*Ka*10^pH/(1+Ka*10^pH))</f>
        <v>3.9535107340733115E-2</v>
      </c>
      <c r="CU1037" s="19">
        <f>ABS(Ct_Na+10^-pH-Kw*10^pH-Ct_Cl-Ct_OAc*Ka*10^pH/(1+Ka*10^pH))</f>
        <v>4.0050873719356873E-2</v>
      </c>
      <c r="CV1037" s="19">
        <f>ABS(Ct_Na+10^-pH-Kw*10^pH-Ct_Cl-Ct_OAc*Ka*10^pH/(1+Ka*10^pH))</f>
        <v>4.0557898294953133E-2</v>
      </c>
      <c r="CW1037" s="19">
        <f>ABS(Ct_Na+10^-pH-Kw*10^pH-Ct_Cl-Ct_OAc*Ka*10^pH/(1+Ka*10^pH))</f>
        <v>4.1056401449110803E-2</v>
      </c>
      <c r="CX1037" s="19">
        <f>ABS(Ct_Na+10^-pH-Kw*10^pH-Ct_Cl-Ct_OAc*Ka*10^pH/(1+Ka*10^pH))</f>
        <v>4.1546596217365818E-2</v>
      </c>
    </row>
    <row r="1038" spans="1:102">
      <c r="A1038" s="23">
        <v>10.09</v>
      </c>
      <c r="B1038" s="19">
        <f>ABS(Ct_Na+10^-pH-Kw*10^pH-Ct_Cl-Ct_OAc*Ka*10^pH/(1+Ka*10^pH))</f>
        <v>0.25012211262359751</v>
      </c>
      <c r="C1038" s="19">
        <f>ABS(Ct_Na+10^-pH-Kw*10^pH-Ct_Cl-Ct_OAc*Ka*10^pH/(1+Ka*10^pH))</f>
        <v>0.23345548948894046</v>
      </c>
      <c r="D1038" s="19">
        <f>ABS(Ct_Na+10^-pH-Kw*10^pH-Ct_Cl-Ct_OAc*Ka*10^pH/(1+Ka*10^pH))</f>
        <v>0.21830401391197943</v>
      </c>
      <c r="E1038" s="19">
        <f>ABS(Ct_Na+10^-pH-Kw*10^pH-Ct_Cl-Ct_OAc*Ka*10^pH/(1+Ka*10^pH))</f>
        <v>0.20447005795040632</v>
      </c>
      <c r="F1038" s="19">
        <f>ABS(Ct_Na+10^-pH-Kw*10^pH-Ct_Cl-Ct_OAc*Ka*10^pH/(1+Ka*10^pH))</f>
        <v>0.19178893165229766</v>
      </c>
      <c r="G1038" s="19">
        <f>ABS(Ct_Na+10^-pH-Kw*10^pH-Ct_Cl-Ct_OAc*Ka*10^pH/(1+Ka*10^pH))</f>
        <v>0.18012229545803768</v>
      </c>
      <c r="H1038" s="19">
        <f>ABS(Ct_Na+10^-pH-Kw*10^pH-Ct_Cl-Ct_OAc*Ka*10^pH/(1+Ka*10^pH))</f>
        <v>0.1693530928171823</v>
      </c>
      <c r="I1038" s="19">
        <f>ABS(Ct_Na+10^-pH-Kw*10^pH-Ct_Cl-Ct_OAc*Ka*10^pH/(1+Ka*10^pH))</f>
        <v>0.15938160889046438</v>
      </c>
      <c r="J1038" s="19">
        <f>ABS(Ct_Na+10^-pH-Kw*10^pH-Ct_Cl-Ct_OAc*Ka*10^pH/(1+Ka*10^pH))</f>
        <v>0.15012237381565488</v>
      </c>
      <c r="K1038" s="19">
        <f>ABS(Ct_Na+10^-pH-Kw*10^pH-Ct_Cl-Ct_OAc*Ka*10^pH/(1+Ka*10^pH))</f>
        <v>0.1415017066770391</v>
      </c>
      <c r="L1038" s="19">
        <f>ABS(Ct_Na+10^-pH-Kw*10^pH-Ct_Cl-Ct_OAc*Ka*10^pH/(1+Ka*10^pH))</f>
        <v>0.13345575068099774</v>
      </c>
      <c r="M1038" s="19">
        <f>ABS(Ct_Na+10^-pH-Kw*10^pH-Ct_Cl-Ct_OAc*Ka*10^pH/(1+Ka*10^pH))</f>
        <v>0.12592888862018486</v>
      </c>
      <c r="N1038" s="19">
        <f>ABS(Ct_Na+10^-pH-Kw*10^pH-Ct_Cl-Ct_OAc*Ka*10^pH/(1+Ka*10^pH))</f>
        <v>0.11887245543817278</v>
      </c>
      <c r="O1038" s="19">
        <f>ABS(Ct_Na+10^-pH-Kw*10^pH-Ct_Cl-Ct_OAc*Ka*10^pH/(1+Ka*10^pH))</f>
        <v>0.11224368487325234</v>
      </c>
      <c r="P1038" s="19">
        <f>ABS(Ct_Na+10^-pH-Kw*10^pH-Ct_Cl-Ct_OAc*Ka*10^pH/(1+Ka*10^pH))</f>
        <v>0.10600484198862131</v>
      </c>
      <c r="Q1038" s="19">
        <f>ABS(Ct_Na+10^-pH-Kw*10^pH-Ct_Cl-Ct_OAc*Ka*10^pH/(1+Ka*10^pH))</f>
        <v>0.10012250441168354</v>
      </c>
      <c r="R1038" s="19">
        <f>ABS(Ct_Na+10^-pH-Kw*10^pH-Ct_Cl-Ct_OAc*Ka*10^pH/(1+Ka*10^pH))</f>
        <v>9.4566963366797846E-2</v>
      </c>
      <c r="S1038" s="19">
        <f>ABS(Ct_Na+10^-pH-Kw*10^pH-Ct_Cl-Ct_OAc*Ka*10^pH/(1+Ka*10^pH))</f>
        <v>8.9311721837851868E-2</v>
      </c>
      <c r="T1038" s="19">
        <f>ABS(Ct_Na+10^-pH-Kw*10^pH-Ct_Cl-Ct_OAc*Ka*10^pH/(1+Ka*10^pH))</f>
        <v>8.433307196832418E-2</v>
      </c>
      <c r="U1038" s="19">
        <f>ABS(Ct_Na+10^-pH-Kw*10^pH-Ct_Cl-Ct_OAc*Ka*10^pH/(1+Ka*10^pH))</f>
        <v>7.9609737476720926E-2</v>
      </c>
      <c r="V1038" s="19">
        <f>ABS(Ct_Na+10^-pH-Kw*10^pH-Ct_Cl-Ct_OAc*Ka*10^pH/(1+Ka*10^pH))</f>
        <v>7.5122569709697856E-2</v>
      </c>
      <c r="W1038" s="19">
        <f>ABS(Ct_Na+10^-pH-Kw*10^pH-Ct_Cl-Ct_OAc*Ka*10^pH/(1+Ka*10^pH))</f>
        <v>7.0854288175212499E-2</v>
      </c>
      <c r="X1038" s="19">
        <f>ABS(Ct_Na+10^-pH-Kw*10^pH-Ct_Cl-Ct_OAc*Ka*10^pH/(1+Ka*10^pH))</f>
        <v>6.6789258142369329E-2</v>
      </c>
      <c r="Y1038" s="19">
        <f>ABS(Ct_Na+10^-pH-Kw*10^pH-Ct_Cl-Ct_OAc*Ka*10^pH/(1+Ka*10^pH))</f>
        <v>6.2913299273844397E-2</v>
      </c>
      <c r="Z1038" s="19">
        <f>ABS(Ct_Na+10^-pH-Kw*10^pH-Ct_Cl-Ct_OAc*Ka*10^pH/(1+Ka*10^pH))</f>
        <v>5.9213520353888806E-2</v>
      </c>
      <c r="AA1038" s="19">
        <f>ABS(Ct_Na+10^-pH-Kw*10^pH-Ct_Cl-Ct_OAc*Ka*10^pH/(1+Ka*10^pH))</f>
        <v>5.567817605259788E-2</v>
      </c>
      <c r="AB1038" s="19">
        <f>ABS(Ct_Na+10^-pH-Kw*10^pH-Ct_Cl-Ct_OAc*Ka*10^pH/(1+Ka*10^pH))</f>
        <v>5.2296542373102259E-2</v>
      </c>
      <c r="AC1038" s="19">
        <f>ABS(Ct_Na+10^-pH-Kw*10^pH-Ct_Cl-Ct_OAc*Ka*10^pH/(1+Ka*10^pH))</f>
        <v>4.9058807999117063E-2</v>
      </c>
      <c r="AD1038" s="19">
        <f>ABS(Ct_Na+10^-pH-Kw*10^pH-Ct_Cl-Ct_OAc*Ka*10^pH/(1+Ka*10^pH))</f>
        <v>4.5955979224047913E-2</v>
      </c>
      <c r="AE1038" s="19">
        <f>ABS(Ct_Na+10^-pH-Kw*10^pH-Ct_Cl-Ct_OAc*Ka*10^pH/(1+Ka*10^pH))</f>
        <v>4.2979796521430552E-2</v>
      </c>
      <c r="AF1038" s="19">
        <f>ABS(Ct_Na+10^-pH-Kw*10^pH-Ct_Cl-Ct_OAc*Ka*10^pH/(1+Ka*10^pH))</f>
        <v>4.0122661126917925E-2</v>
      </c>
      <c r="AG1038" s="19">
        <f>ABS(Ct_Na+10^-pH-Kw*10^pH-Ct_Cl-Ct_OAc*Ka*10^pH/(1+Ka*10^pH))</f>
        <v>3.7377570257680286E-2</v>
      </c>
      <c r="AH1038" s="19">
        <f>ABS(Ct_Na+10^-pH-Kw*10^pH-Ct_Cl-Ct_OAc*Ka*10^pH/(1+Ka*10^pH))</f>
        <v>3.4738059806490258E-2</v>
      </c>
      <c r="AI1038" s="19">
        <f>ABS(Ct_Na+10^-pH-Kw*10^pH-Ct_Cl-Ct_OAc*Ka*10^pH/(1+Ka*10^pH))</f>
        <v>3.2198153523269643E-2</v>
      </c>
      <c r="AJ1038" s="19">
        <f>ABS(Ct_Na+10^-pH-Kw*10^pH-Ct_Cl-Ct_OAc*Ka*10^pH/(1+Ka*10^pH))</f>
        <v>2.9752317843131287E-2</v>
      </c>
      <c r="AK1038" s="19">
        <f>ABS(Ct_Na+10^-pH-Kw*10^pH-Ct_Cl-Ct_OAc*Ka*10^pH/(1+Ka*10^pH))</f>
        <v>2.7395421642270663E-2</v>
      </c>
      <c r="AL1038" s="19">
        <f>ABS(Ct_Na+10^-pH-Kw*10^pH-Ct_Cl-Ct_OAc*Ka*10^pH/(1+Ka*10^pH))</f>
        <v>2.5122700305726539E-2</v>
      </c>
      <c r="AM1038" s="19">
        <f>ABS(Ct_Na+10^-pH-Kw*10^pH-Ct_Cl-Ct_OAc*Ka*10^pH/(1+Ka*10^pH))</f>
        <v>2.2929723577482158E-2</v>
      </c>
      <c r="AN1038" s="19">
        <f>ABS(Ct_Na+10^-pH-Kw*10^pH-Ct_Cl-Ct_OAc*Ka*10^pH/(1+Ka*10^pH))</f>
        <v>2.081236673641864E-2</v>
      </c>
      <c r="AO1038" s="19">
        <f>ABS(Ct_Na+10^-pH-Kw*10^pH-Ct_Cl-Ct_OAc*Ka*10^pH/(1+Ka*10^pH))</f>
        <v>1.8766784703526773E-2</v>
      </c>
      <c r="AP1038" s="19">
        <f>ABS(Ct_Na+10^-pH-Kw*10^pH-Ct_Cl-Ct_OAc*Ka*10^pH/(1+Ka*10^pH))</f>
        <v>1.6789388738397956E-2</v>
      </c>
      <c r="AQ1038" s="19">
        <f>ABS(Ct_Na+10^-pH-Kw*10^pH-Ct_Cl-Ct_OAc*Ka*10^pH/(1+Ka*10^pH))</f>
        <v>1.487682542786356E-2</v>
      </c>
      <c r="AR1038" s="19">
        <f>ABS(Ct_Na+10^-pH-Kw*10^pH-Ct_Cl-Ct_OAc*Ka*10^pH/(1+Ka*10^pH))</f>
        <v>1.3025957707991517E-2</v>
      </c>
      <c r="AS1038" s="19">
        <f>ABS(Ct_Na+10^-pH-Kw*10^pH-Ct_Cl-Ct_OAc*Ka*10^pH/(1+Ka*10^pH))</f>
        <v>1.1233847693512267E-2</v>
      </c>
      <c r="AT1038" s="19">
        <f>ABS(Ct_Na+10^-pH-Kw*10^pH-Ct_Cl-Ct_OAc*Ka*10^pH/(1+Ka*10^pH))</f>
        <v>9.4977411169854808E-3</v>
      </c>
      <c r="AU1038" s="19">
        <f>ABS(Ct_Na+10^-pH-Kw*10^pH-Ct_Cl-Ct_OAc*Ka*10^pH/(1+Ka*10^pH))</f>
        <v>7.8150532043518364E-3</v>
      </c>
      <c r="AV1038" s="19">
        <f>ABS(Ct_Na+10^-pH-Kw*10^pH-Ct_Cl-Ct_OAc*Ka*10^pH/(1+Ka*10^pH))</f>
        <v>6.183355834525249E-3</v>
      </c>
      <c r="AW1038" s="19">
        <f>ABS(Ct_Na+10^-pH-Kw*10^pH-Ct_Cl-Ct_OAc*Ka*10^pH/(1+Ka*10^pH))</f>
        <v>4.6003658488726201E-3</v>
      </c>
      <c r="AX1038" s="19">
        <f>ABS(Ct_Na+10^-pH-Kw*10^pH-Ct_Cl-Ct_OAc*Ka*10^pH/(1+Ka*10^pH))</f>
        <v>3.0639343922097481E-3</v>
      </c>
      <c r="AY1038" s="19">
        <f>ABS(Ct_Na+10^-pH-Kw*10^pH-Ct_Cl-Ct_OAc*Ka*10^pH/(1+Ka*10^pH))</f>
        <v>1.5720371806675557E-3</v>
      </c>
      <c r="AZ1038" s="19">
        <f>ABS(Ct_Na+10^-pH-Kw*10^pH-Ct_Cl-Ct_OAc*Ka*10^pH/(1+Ka*10^pH))</f>
        <v>1.2276560374085282E-4</v>
      </c>
      <c r="BA1038" s="19">
        <f>ABS(Ct_Na+10^-pH-Kw*10^pH-Ct_Cl-Ct_OAc*Ka*10^pH/(1+Ka*10^pH))</f>
        <v>1.2856814217231186E-3</v>
      </c>
      <c r="BB1038" s="19">
        <f>ABS(Ct_Na+10^-pH-Kw*10^pH-Ct_Cl-Ct_OAc*Ka*10^pH/(1+Ka*10^pH))</f>
        <v>2.6550049187019781E-3</v>
      </c>
      <c r="BC1038" s="19">
        <f>ABS(Ct_Na+10^-pH-Kw*10^pH-Ct_Cl-Ct_OAc*Ka*10^pH/(1+Ka*10^pH))</f>
        <v>3.986812703434886E-3</v>
      </c>
      <c r="BD1038" s="19">
        <f>ABS(Ct_Na+10^-pH-Kw*10^pH-Ct_Cl-Ct_OAc*Ka*10^pH/(1+Ka*10^pH))</f>
        <v>5.2826256831749741E-3</v>
      </c>
      <c r="BE1038" s="19">
        <f>ABS(Ct_Na+10^-pH-Kw*10^pH-Ct_Cl-Ct_OAc*Ka*10^pH/(1+Ka*10^pH))</f>
        <v>6.5438836501219844E-3</v>
      </c>
      <c r="BF1038" s="19">
        <f>ABS(Ct_Na+10^-pH-Kw*10^pH-Ct_Cl-Ct_OAc*Ka*10^pH/(1+Ka*10^pH))</f>
        <v>7.7719506179388248E-3</v>
      </c>
      <c r="BG1038" s="19">
        <f>ABS(Ct_Na+10^-pH-Kw*10^pH-Ct_Cl-Ct_OAc*Ka*10^pH/(1+Ka*10^pH))</f>
        <v>8.9681197424357345E-3</v>
      </c>
      <c r="BH1038" s="19">
        <f>ABS(Ct_Na+10^-pH-Kw*10^pH-Ct_Cl-Ct_OAc*Ka*10^pH/(1+Ka*10^pH))</f>
        <v>1.0133617863740438E-2</v>
      </c>
      <c r="BI1038" s="19">
        <f>ABS(Ct_Na+10^-pH-Kw*10^pH-Ct_Cl-Ct_OAc*Ka*10^pH/(1+Ka*10^pH))</f>
        <v>1.1269609703493125E-2</v>
      </c>
      <c r="BJ1038" s="19">
        <f>ABS(Ct_Na+10^-pH-Kw*10^pH-Ct_Cl-Ct_OAc*Ka*10^pH/(1+Ka*10^pH))</f>
        <v>1.2377201747251987E-2</v>
      </c>
      <c r="BK1038" s="19">
        <f>ABS(Ct_Na+10^-pH-Kw*10^pH-Ct_Cl-Ct_OAc*Ka*10^pH/(1+Ka*10^pH))</f>
        <v>1.3457445839313083E-2</v>
      </c>
      <c r="BL1038" s="19">
        <f>ABS(Ct_Na+10^-pH-Kw*10^pH-Ct_Cl-Ct_OAc*Ka*10^pH/(1+Ka*10^pH))</f>
        <v>1.4511342514494652E-2</v>
      </c>
      <c r="BM1038" s="19">
        <f>ABS(Ct_Na+10^-pH-Kw*10^pH-Ct_Cl-Ct_OAc*Ka*10^pH/(1+Ka*10^pH))</f>
        <v>1.5539844089069457E-2</v>
      </c>
      <c r="BN1038" s="19">
        <f>ABS(Ct_Na+10^-pH-Kw*10^pH-Ct_Cl-Ct_OAc*Ka*10^pH/(1+Ka*10^pH))</f>
        <v>1.6543857530916251E-2</v>
      </c>
      <c r="BO1038" s="19">
        <f>ABS(Ct_Na+10^-pH-Kw*10^pH-Ct_Cl-Ct_OAc*Ka*10^pH/(1+Ka*10^pH))</f>
        <v>1.7524247127072554E-2</v>
      </c>
      <c r="BP1038" s="19">
        <f>ABS(Ct_Na+10^-pH-Kw*10^pH-Ct_Cl-Ct_OAc*Ka*10^pH/(1+Ka*10^pH))</f>
        <v>1.8481836965178702E-2</v>
      </c>
      <c r="BQ1038" s="19">
        <f>ABS(Ct_Na+10^-pH-Kw*10^pH-Ct_Cl-Ct_OAc*Ka*10^pH/(1+Ka*10^pH))</f>
        <v>1.9417413243788172E-2</v>
      </c>
      <c r="BR1038" s="19">
        <f>ABS(Ct_Na+10^-pH-Kw*10^pH-Ct_Cl-Ct_OAc*Ka*10^pH/(1+Ka*10^pH))</f>
        <v>2.0331726425156495E-2</v>
      </c>
      <c r="BS1038" s="19">
        <f>ABS(Ct_Na+10^-pH-Kw*10^pH-Ct_Cl-Ct_OAc*Ka*10^pH/(1+Ka*10^pH))</f>
        <v>2.1225493242898588E-2</v>
      </c>
      <c r="BT1038" s="19">
        <f>ABS(Ct_Na+10^-pH-Kw*10^pH-Ct_Cl-Ct_OAc*Ka*10^pH/(1+Ka*10^pH))</f>
        <v>2.2099398575801961E-2</v>
      </c>
      <c r="BU1038" s="19">
        <f>ABS(Ct_Na+10^-pH-Kw*10^pH-Ct_Cl-Ct_OAc*Ka*10^pH/(1+Ka*10^pH))</f>
        <v>2.2954097198092063E-2</v>
      </c>
      <c r="BV1038" s="19">
        <f>ABS(Ct_Na+10^-pH-Kw*10^pH-Ct_Cl-Ct_OAc*Ka*10^pH/(1+Ka*10^pH))</f>
        <v>2.3790215415549765E-2</v>
      </c>
      <c r="BW1038" s="19">
        <f>ABS(Ct_Na+10^-pH-Kw*10^pH-Ct_Cl-Ct_OAc*Ka*10^pH/(1+Ka*10^pH))</f>
        <v>2.460835259607292E-2</v>
      </c>
      <c r="BX1038" s="19">
        <f>ABS(Ct_Na+10^-pH-Kw*10^pH-Ct_Cl-Ct_OAc*Ka*10^pH/(1+Ka*10^pH))</f>
        <v>2.5409082602542377E-2</v>
      </c>
      <c r="BY1038" s="19">
        <f>ABS(Ct_Na+10^-pH-Kw*10^pH-Ct_Cl-Ct_OAc*Ka*10^pH/(1+Ka*10^pH))</f>
        <v>2.6192955135191411E-2</v>
      </c>
      <c r="BZ1038" s="19">
        <f>ABS(Ct_Na+10^-pH-Kw*10^pH-Ct_Cl-Ct_OAc*Ka*10^pH/(1+Ka*10^pH))</f>
        <v>2.6960496990076951E-2</v>
      </c>
      <c r="CA1038" s="19">
        <f>ABS(Ct_Na+10^-pH-Kw*10^pH-Ct_Cl-Ct_OAc*Ka*10^pH/(1+Ka*10^pH))</f>
        <v>2.7712213239707087E-2</v>
      </c>
      <c r="CB1038" s="19">
        <f>ABS(Ct_Na+10^-pH-Kw*10^pH-Ct_Cl-Ct_OAc*Ka*10^pH/(1+Ka*10^pH))</f>
        <v>2.8448588341385625E-2</v>
      </c>
      <c r="CC1038" s="19">
        <f>ABS(Ct_Na+10^-pH-Kw*10^pH-Ct_Cl-Ct_OAc*Ka*10^pH/(1+Ka*10^pH))</f>
        <v>2.9170087178383777E-2</v>
      </c>
      <c r="CD1038" s="19">
        <f>ABS(Ct_Na+10^-pH-Kw*10^pH-Ct_Cl-Ct_OAc*Ka*10^pH/(1+Ka*10^pH))</f>
        <v>2.9877156038641946E-2</v>
      </c>
      <c r="CE1038" s="19">
        <f>ABS(Ct_Na+10^-pH-Kw*10^pH-Ct_Cl-Ct_OAc*Ka*10^pH/(1+Ka*10^pH))</f>
        <v>3.0570223535330655E-2</v>
      </c>
      <c r="CF1038" s="19">
        <f>ABS(Ct_Na+10^-pH-Kw*10^pH-Ct_Cl-Ct_OAc*Ka*10^pH/(1+Ka*10^pH))</f>
        <v>3.1249701473260776E-2</v>
      </c>
      <c r="CG1038" s="19">
        <f>ABS(Ct_Na+10^-pH-Kw*10^pH-Ct_Cl-Ct_OAc*Ka*10^pH/(1+Ka*10^pH))</f>
        <v>3.1915985664823301E-2</v>
      </c>
      <c r="CH1038" s="19">
        <f>ABS(Ct_Na+10^-pH-Kw*10^pH-Ct_Cl-Ct_OAc*Ka*10^pH/(1+Ka*10^pH))</f>
        <v>3.2569456698855789E-2</v>
      </c>
      <c r="CI1038" s="19">
        <f>ABS(Ct_Na+10^-pH-Kw*10^pH-Ct_Cl-Ct_OAc*Ka*10^pH/(1+Ka*10^pH))</f>
        <v>3.3210480665573375E-2</v>
      </c>
      <c r="CJ1038" s="19">
        <f>ABS(Ct_Na+10^-pH-Kw*10^pH-Ct_Cl-Ct_OAc*Ka*10^pH/(1+Ka*10^pH))</f>
        <v>3.383940984046608E-2</v>
      </c>
      <c r="CK1038" s="19">
        <f>ABS(Ct_Na+10^-pH-Kw*10^pH-Ct_Cl-Ct_OAc*Ka*10^pH/(1+Ka*10^pH))</f>
        <v>3.4456583329846809E-2</v>
      </c>
      <c r="CL1038" s="19">
        <f>ABS(Ct_Na+10^-pH-Kw*10^pH-Ct_Cl-Ct_OAc*Ka*10^pH/(1+Ka*10^pH))</f>
        <v>3.5062327680535271E-2</v>
      </c>
      <c r="CM1038" s="19">
        <f>ABS(Ct_Na+10^-pH-Kw*10^pH-Ct_Cl-Ct_OAc*Ka*10^pH/(1+Ka*10^pH))</f>
        <v>3.5656957455981748E-2</v>
      </c>
      <c r="CN1038" s="19">
        <f>ABS(Ct_Na+10^-pH-Kw*10^pH-Ct_Cl-Ct_OAc*Ka*10^pH/(1+Ka*10^pH))</f>
        <v>3.6240775780965566E-2</v>
      </c>
      <c r="CO1038" s="19">
        <f>ABS(Ct_Na+10^-pH-Kw*10^pH-Ct_Cl-Ct_OAc*Ka*10^pH/(1+Ka*10^pH))</f>
        <v>3.6814074856850579E-2</v>
      </c>
      <c r="CP1038" s="19">
        <f>ABS(Ct_Na+10^-pH-Kw*10^pH-Ct_Cl-Ct_OAc*Ka*10^pH/(1+Ka*10^pH))</f>
        <v>3.7377136449237652E-2</v>
      </c>
      <c r="CQ1038" s="19">
        <f>ABS(Ct_Na+10^-pH-Kw*10^pH-Ct_Cl-Ct_OAc*Ka*10^pH/(1+Ka*10^pH))</f>
        <v>3.793023234972407E-2</v>
      </c>
      <c r="CR1038" s="19">
        <f>ABS(Ct_Na+10^-pH-Kw*10^pH-Ct_Cl-Ct_OAc*Ka*10^pH/(1+Ka*10^pH))</f>
        <v>3.8473624813359829E-2</v>
      </c>
      <c r="CS1038" s="19">
        <f>ABS(Ct_Na+10^-pH-Kw*10^pH-Ct_Cl-Ct_OAc*Ka*10^pH/(1+Ka*10^pH))</f>
        <v>3.9007566973280179E-2</v>
      </c>
      <c r="CT1038" s="19">
        <f>ABS(Ct_Na+10^-pH-Kw*10^pH-Ct_Cl-Ct_OAc*Ka*10^pH/(1+Ka*10^pH))</f>
        <v>3.9532303233891591E-2</v>
      </c>
      <c r="CU1038" s="19">
        <f>ABS(Ct_Na+10^-pH-Kw*10^pH-Ct_Cl-Ct_OAc*Ka*10^pH/(1+Ka*10^pH))</f>
        <v>4.0048069643894228E-2</v>
      </c>
      <c r="CV1038" s="19">
        <f>ABS(Ct_Na+10^-pH-Kw*10^pH-Ct_Cl-Ct_OAc*Ka*10^pH/(1+Ka*10^pH))</f>
        <v>4.0555094250337521E-2</v>
      </c>
      <c r="CW1038" s="19">
        <f>ABS(Ct_Na+10^-pH-Kw*10^pH-Ct_Cl-Ct_OAc*Ka*10^pH/(1+Ka*10^pH))</f>
        <v>4.1053597434823785E-2</v>
      </c>
      <c r="CX1038" s="19">
        <f>ABS(Ct_Na+10^-pH-Kw*10^pH-Ct_Cl-Ct_OAc*Ka*10^pH/(1+Ka*10^pH))</f>
        <v>4.1543792232901923E-2</v>
      </c>
    </row>
    <row r="1039" spans="1:102">
      <c r="A1039" s="24">
        <v>10.1</v>
      </c>
      <c r="B1039" s="19">
        <f>ABS(Ct_Na+10^-pH-Kw*10^pH-Ct_Cl-Ct_OAc*Ka*10^pH/(1+Ka*10^pH))</f>
        <v>0.25012499909855279</v>
      </c>
      <c r="C1039" s="19">
        <f>ABS(Ct_Na+10^-pH-Kw*10^pH-Ct_Cl-Ct_OAc*Ka*10^pH/(1+Ka*10^pH))</f>
        <v>0.2334583749729906</v>
      </c>
      <c r="D1039" s="19">
        <f>ABS(Ct_Na+10^-pH-Kw*10^pH-Ct_Cl-Ct_OAc*Ka*10^pH/(1+Ka*10^pH))</f>
        <v>0.21830689849520679</v>
      </c>
      <c r="E1039" s="19">
        <f>ABS(Ct_Na+10^-pH-Kw*10^pH-Ct_Cl-Ct_OAc*Ka*10^pH/(1+Ka*10^pH))</f>
        <v>0.2044729417111433</v>
      </c>
      <c r="F1039" s="19">
        <f>ABS(Ct_Na+10^-pH-Kw*10^pH-Ct_Cl-Ct_OAc*Ka*10^pH/(1+Ka*10^pH))</f>
        <v>0.1917918146590851</v>
      </c>
      <c r="G1039" s="19">
        <f>ABS(Ct_Na+10^-pH-Kw*10^pH-Ct_Cl-Ct_OAc*Ka*10^pH/(1+Ka*10^pH))</f>
        <v>0.18012517777119158</v>
      </c>
      <c r="H1039" s="19">
        <f>ABS(Ct_Na+10^-pH-Kw*10^pH-Ct_Cl-Ct_OAc*Ka*10^pH/(1+Ka*10^pH))</f>
        <v>0.16935597449005907</v>
      </c>
      <c r="I1039" s="19">
        <f>ABS(Ct_Na+10^-pH-Kw*10^pH-Ct_Cl-Ct_OAc*Ka*10^pH/(1+Ka*10^pH))</f>
        <v>0.15938448997049193</v>
      </c>
      <c r="J1039" s="19">
        <f>ABS(Ct_Na+10^-pH-Kw*10^pH-Ct_Cl-Ct_OAc*Ka*10^pH/(1+Ka*10^pH))</f>
        <v>0.15012525434517965</v>
      </c>
      <c r="K1039" s="19">
        <f>ABS(Ct_Na+10^-pH-Kw*10^pH-Ct_Cl-Ct_OAc*Ka*10^pH/(1+Ka*10^pH))</f>
        <v>0.14150458669402671</v>
      </c>
      <c r="L1039" s="19">
        <f>ABS(Ct_Na+10^-pH-Kw*10^pH-Ct_Cl-Ct_OAc*Ka*10^pH/(1+Ka*10^pH))</f>
        <v>0.1334586302196174</v>
      </c>
      <c r="M1039" s="19">
        <f>ABS(Ct_Na+10^-pH-Kw*10^pH-Ct_Cl-Ct_OAc*Ka*10^pH/(1+Ka*10^pH))</f>
        <v>0.12593176771129899</v>
      </c>
      <c r="N1039" s="19">
        <f>ABS(Ct_Na+10^-pH-Kw*10^pH-Ct_Cl-Ct_OAc*Ka*10^pH/(1+Ka*10^pH))</f>
        <v>0.11887533410975046</v>
      </c>
      <c r="O1039" s="19">
        <f>ABS(Ct_Na+10^-pH-Kw*10^pH-Ct_Cl-Ct_OAc*Ka*10^pH/(1+Ka*10^pH))</f>
        <v>0.11224656315072007</v>
      </c>
      <c r="P1039" s="19">
        <f>ABS(Ct_Na+10^-pH-Kw*10^pH-Ct_Cl-Ct_OAc*Ka*10^pH/(1+Ka*10^pH))</f>
        <v>0.10600771989516199</v>
      </c>
      <c r="Q1039" s="19">
        <f>ABS(Ct_Na+10^-pH-Kw*10^pH-Ct_Cl-Ct_OAc*Ka*10^pH/(1+Ka*10^pH))</f>
        <v>0.10012538196849299</v>
      </c>
      <c r="R1039" s="19">
        <f>ABS(Ct_Na+10^-pH-Kw*10^pH-Ct_Cl-Ct_OAc*Ka*10^pH/(1+Ka*10^pH))</f>
        <v>9.4569840593305587E-2</v>
      </c>
      <c r="S1039" s="19">
        <f>ABS(Ct_Na+10^-pH-Kw*10^pH-Ct_Cl-Ct_OAc*Ka*10^pH/(1+Ka*10^pH))</f>
        <v>8.9314598751912083E-2</v>
      </c>
      <c r="T1039" s="19">
        <f>ABS(Ct_Na+10^-pH-Kw*10^pH-Ct_Cl-Ct_OAc*Ka*10^pH/(1+Ka*10^pH))</f>
        <v>8.4335948586381437E-2</v>
      </c>
      <c r="U1039" s="19">
        <f>ABS(Ct_Na+10^-pH-Kw*10^pH-Ct_Cl-Ct_OAc*Ka*10^pH/(1+Ka*10^pH))</f>
        <v>7.9612613813954902E-2</v>
      </c>
      <c r="V1039" s="19">
        <f>ABS(Ct_Na+10^-pH-Kw*10^pH-Ct_Cl-Ct_OAc*Ka*10^pH/(1+Ka*10^pH))</f>
        <v>7.5125445780149694E-2</v>
      </c>
      <c r="W1039" s="19">
        <f>ABS(Ct_Na+10^-pH-Kw*10^pH-Ct_Cl-Ct_OAc*Ka*10^pH/(1+Ka*10^pH))</f>
        <v>7.0857163991895955E-2</v>
      </c>
      <c r="X1039" s="19">
        <f>ABS(Ct_Na+10^-pH-Kw*10^pH-Ct_Cl-Ct_OAc*Ka*10^pH/(1+Ka*10^pH))</f>
        <v>6.6792133717368599E-2</v>
      </c>
      <c r="Y1039" s="19">
        <f>ABS(Ct_Na+10^-pH-Kw*10^pH-Ct_Cl-Ct_OAc*Ka*10^pH/(1+Ka*10^pH))</f>
        <v>6.2916174618400655E-2</v>
      </c>
      <c r="Z1039" s="19">
        <f>ABS(Ct_Na+10^-pH-Kw*10^pH-Ct_Cl-Ct_OAc*Ka*10^pH/(1+Ka*10^pH))</f>
        <v>5.921639547847668E-2</v>
      </c>
      <c r="AA1039" s="19">
        <f>ABS(Ct_Na+10^-pH-Kw*10^pH-Ct_Cl-Ct_OAc*Ka*10^pH/(1+Ka*10^pH))</f>
        <v>5.56810509669938E-2</v>
      </c>
      <c r="AB1039" s="19">
        <f>ABS(Ct_Na+10^-pH-Kw*10^pH-Ct_Cl-Ct_OAc*Ka*10^pH/(1+Ka*10^pH))</f>
        <v>5.2299417086444963E-2</v>
      </c>
      <c r="AC1039" s="19">
        <f>ABS(Ct_Na+10^-pH-Kw*10^pH-Ct_Cl-Ct_OAc*Ka*10^pH/(1+Ka*10^pH))</f>
        <v>4.9061682519961985E-2</v>
      </c>
      <c r="AD1039" s="19">
        <f>ABS(Ct_Na+10^-pH-Kw*10^pH-Ct_Cl-Ct_OAc*Ka*10^pH/(1+Ka*10^pH))</f>
        <v>4.5958853560415833E-2</v>
      </c>
      <c r="AE1039" s="19">
        <f>ABS(Ct_Na+10^-pH-Kw*10^pH-Ct_Cl-Ct_OAc*Ka*10^pH/(1+Ka*10^pH))</f>
        <v>4.2982670680851154E-2</v>
      </c>
      <c r="AF1039" s="19">
        <f>ABS(Ct_Na+10^-pH-Kw*10^pH-Ct_Cl-Ct_OAc*Ka*10^pH/(1+Ka*10^pH))</f>
        <v>4.0125535116469088E-2</v>
      </c>
      <c r="AG1039" s="19">
        <f>ABS(Ct_Na+10^-pH-Kw*10^pH-Ct_Cl-Ct_OAc*Ka*10^pH/(1+Ka*10^pH))</f>
        <v>3.7380444084023523E-2</v>
      </c>
      <c r="AH1039" s="19">
        <f>ABS(Ct_Na+10^-pH-Kw*10^pH-Ct_Cl-Ct_OAc*Ka*10^pH/(1+Ka*10^pH))</f>
        <v>3.4740933475902833E-2</v>
      </c>
      <c r="AI1039" s="19">
        <f>ABS(Ct_Na+10^-pH-Kw*10^pH-Ct_Cl-Ct_OAc*Ka*10^pH/(1+Ka*10^pH))</f>
        <v>3.220102704167347E-2</v>
      </c>
      <c r="AJ1039" s="19">
        <f>ABS(Ct_Na+10^-pH-Kw*10^pH-Ct_Cl-Ct_OAc*Ka*10^pH/(1+Ka*10^pH))</f>
        <v>2.9755191216119276E-2</v>
      </c>
      <c r="AK1039" s="19">
        <f>ABS(Ct_Na+10^-pH-Kw*10^pH-Ct_Cl-Ct_OAc*Ka*10^pH/(1+Ka*10^pH))</f>
        <v>2.7398294875130659E-2</v>
      </c>
      <c r="AL1039" s="19">
        <f>ABS(Ct_Na+10^-pH-Kw*10^pH-Ct_Cl-Ct_OAc*Ka*10^pH/(1+Ka*10^pH))</f>
        <v>2.5125573403463122E-2</v>
      </c>
      <c r="AM1039" s="19">
        <f>ABS(Ct_Na+10^-pH-Kw*10^pH-Ct_Cl-Ct_OAc*Ka*10^pH/(1+Ka*10^pH))</f>
        <v>2.2932596544836481E-2</v>
      </c>
      <c r="AN1039" s="19">
        <f>ABS(Ct_Na+10^-pH-Kw*10^pH-Ct_Cl-Ct_OAc*Ka*10^pH/(1+Ka*10^pH))</f>
        <v>2.0815239577886661E-2</v>
      </c>
      <c r="AO1039" s="19">
        <f>ABS(Ct_Na+10^-pH-Kw*10^pH-Ct_Cl-Ct_OAc*Ka*10^pH/(1+Ka*10^pH))</f>
        <v>1.8769657423375816E-2</v>
      </c>
      <c r="AP1039" s="19">
        <f>ABS(Ct_Na+10^-pH-Kw*10^pH-Ct_Cl-Ct_OAc*Ka*10^pH/(1+Ka*10^pH))</f>
        <v>1.6792261340681999E-2</v>
      </c>
      <c r="AQ1039" s="19">
        <f>ABS(Ct_Na+10^-pH-Kw*10^pH-Ct_Cl-Ct_OAc*Ka*10^pH/(1+Ka*10^pH))</f>
        <v>1.4879697916437173E-2</v>
      </c>
      <c r="AR1039" s="19">
        <f>ABS(Ct_Na+10^-pH-Kw*10^pH-Ct_Cl-Ct_OAc*Ka*10^pH/(1+Ka*10^pH))</f>
        <v>1.3028830086522794E-2</v>
      </c>
      <c r="AS1039" s="19">
        <f>ABS(Ct_Na+10^-pH-Kw*10^pH-Ct_Cl-Ct_OAc*Ka*10^pH/(1+Ka*10^pH))</f>
        <v>1.1236719965494607E-2</v>
      </c>
      <c r="AT1039" s="19">
        <f>ABS(Ct_Na+10^-pH-Kw*10^pH-Ct_Cl-Ct_OAc*Ka*10^pH/(1+Ka*10^pH))</f>
        <v>9.500613285748534E-3</v>
      </c>
      <c r="AU1039" s="19">
        <f>ABS(Ct_Na+10^-pH-Kw*10^pH-Ct_Cl-Ct_OAc*Ka*10^pH/(1+Ka*10^pH))</f>
        <v>7.8179252730715895E-3</v>
      </c>
      <c r="AV1039" s="19">
        <f>ABS(Ct_Na+10^-pH-Kw*10^pH-Ct_Cl-Ct_OAc*Ka*10^pH/(1+Ka*10^pH))</f>
        <v>6.1862278062333187E-3</v>
      </c>
      <c r="AW1039" s="19">
        <f>ABS(Ct_Na+10^-pH-Kw*10^pH-Ct_Cl-Ct_OAc*Ka*10^pH/(1+Ka*10^pH))</f>
        <v>4.6032377264648705E-3</v>
      </c>
      <c r="AX1039" s="19">
        <f>ABS(Ct_Na+10^-pH-Kw*10^pH-Ct_Cl-Ct_OAc*Ka*10^pH/(1+Ka*10^pH))</f>
        <v>3.0668061784542913E-3</v>
      </c>
      <c r="AY1039" s="19">
        <f>ABS(Ct_Na+10^-pH-Kw*10^pH-Ct_Cl-Ct_OAc*Ka*10^pH/(1+Ka*10^pH))</f>
        <v>1.5749088782121626E-3</v>
      </c>
      <c r="AZ1039" s="19">
        <f>ABS(Ct_Na+10^-pH-Kw*10^pH-Ct_Cl-Ct_OAc*Ka*10^pH/(1+Ka*10^pH))</f>
        <v>1.2563721511978793E-4</v>
      </c>
      <c r="BA1039" s="19">
        <f>ABS(Ct_Na+10^-pH-Kw*10^pH-Ct_Cl-Ct_OAc*Ka*10^pH/(1+Ka*10^pH))</f>
        <v>1.2828098940826371E-3</v>
      </c>
      <c r="BB1039" s="19">
        <f>ABS(Ct_Na+10^-pH-Kw*10^pH-Ct_Cl-Ct_OAc*Ka*10^pH/(1+Ka*10^pH))</f>
        <v>2.6521334724738943E-3</v>
      </c>
      <c r="BC1039" s="19">
        <f>ABS(Ct_Na+10^-pH-Kw*10^pH-Ct_Cl-Ct_OAc*Ka*10^pH/(1+Ka*10^pH))</f>
        <v>3.9839413363887063E-3</v>
      </c>
      <c r="BD1039" s="19">
        <f>ABS(Ct_Na+10^-pH-Kw*10^pH-Ct_Cl-Ct_OAc*Ka*10^pH/(1+Ka*10^pH))</f>
        <v>5.2797543931706534E-3</v>
      </c>
      <c r="BE1039" s="19">
        <f>ABS(Ct_Na+10^-pH-Kw*10^pH-Ct_Cl-Ct_OAc*Ka*10^pH/(1+Ka*10^pH))</f>
        <v>6.5410124351050827E-3</v>
      </c>
      <c r="BF1039" s="19">
        <f>ABS(Ct_Na+10^-pH-Kw*10^pH-Ct_Cl-Ct_OAc*Ka*10^pH/(1+Ka*10^pH))</f>
        <v>7.7690794759359832E-3</v>
      </c>
      <c r="BG1039" s="19">
        <f>ABS(Ct_Na+10^-pH-Kw*10^pH-Ct_Cl-Ct_OAc*Ka*10^pH/(1+Ka*10^pH))</f>
        <v>8.965248671550477E-3</v>
      </c>
      <c r="BH1039" s="19">
        <f>ABS(Ct_Na+10^-pH-Kw*10^pH-Ct_Cl-Ct_OAc*Ka*10^pH/(1+Ka*10^pH))</f>
        <v>1.0130746862149237E-2</v>
      </c>
      <c r="BI1039" s="19">
        <f>ABS(Ct_Na+10^-pH-Kw*10^pH-Ct_Cl-Ct_OAc*Ka*10^pH/(1+Ka*10^pH))</f>
        <v>1.126673876944171E-2</v>
      </c>
      <c r="BJ1039" s="19">
        <f>ABS(Ct_Na+10^-pH-Kw*10^pH-Ct_Cl-Ct_OAc*Ka*10^pH/(1+Ka*10^pH))</f>
        <v>1.2374330879051862E-2</v>
      </c>
      <c r="BK1039" s="19">
        <f>ABS(Ct_Na+10^-pH-Kw*10^pH-Ct_Cl-Ct_OAc*Ka*10^pH/(1+Ka*10^pH))</f>
        <v>1.3454575035338284E-2</v>
      </c>
      <c r="BL1039" s="19">
        <f>ABS(Ct_Na+10^-pH-Kw*10^pH-Ct_Cl-Ct_OAc*Ka*10^pH/(1+Ka*10^pH))</f>
        <v>1.4508471773178717E-2</v>
      </c>
      <c r="BM1039" s="19">
        <f>ABS(Ct_Na+10^-pH-Kw*10^pH-Ct_Cl-Ct_OAc*Ka*10^pH/(1+Ka*10^pH))</f>
        <v>1.5536973408902525E-2</v>
      </c>
      <c r="BN1039" s="19">
        <f>ABS(Ct_Na+10^-pH-Kw*10^pH-Ct_Cl-Ct_OAc*Ka*10^pH/(1+Ka*10^pH))</f>
        <v>1.6540986910442403E-2</v>
      </c>
      <c r="BO1039" s="19">
        <f>ABS(Ct_Na+10^-pH-Kw*10^pH-Ct_Cl-Ct_OAc*Ka*10^pH/(1+Ka*10^pH))</f>
        <v>1.7521376564887232E-2</v>
      </c>
      <c r="BP1039" s="19">
        <f>ABS(Ct_Na+10^-pH-Kw*10^pH-Ct_Cl-Ct_OAc*Ka*10^pH/(1+Ka*10^pH))</f>
        <v>1.8478966459926367E-2</v>
      </c>
      <c r="BQ1039" s="19">
        <f>ABS(Ct_Na+10^-pH-Kw*10^pH-Ct_Cl-Ct_OAc*Ka*10^pH/(1+Ka*10^pH))</f>
        <v>1.9414542794160022E-2</v>
      </c>
      <c r="BR1039" s="19">
        <f>ABS(Ct_Na+10^-pH-Kw*10^pH-Ct_Cl-Ct_OAc*Ka*10^pH/(1+Ka*10^pH))</f>
        <v>2.0328856029888348E-2</v>
      </c>
      <c r="BS1039" s="19">
        <f>ABS(Ct_Na+10^-pH-Kw*10^pH-Ct_Cl-Ct_OAc*Ka*10^pH/(1+Ka*10^pH))</f>
        <v>2.1222622900768866E-2</v>
      </c>
      <c r="BT1039" s="19">
        <f>ABS(Ct_Na+10^-pH-Kw*10^pH-Ct_Cl-Ct_OAc*Ka*10^pH/(1+Ka*10^pH))</f>
        <v>2.2096528285629795E-2</v>
      </c>
      <c r="BU1039" s="19">
        <f>ABS(Ct_Na+10^-pH-Kw*10^pH-Ct_Cl-Ct_OAc*Ka*10^pH/(1+Ka*10^pH))</f>
        <v>2.2951226958735554E-2</v>
      </c>
      <c r="BV1039" s="19">
        <f>ABS(Ct_Na+10^-pH-Kw*10^pH-Ct_Cl-Ct_OAc*Ka*10^pH/(1+Ka*10^pH))</f>
        <v>2.3787345225904206E-2</v>
      </c>
      <c r="BW1039" s="19">
        <f>ABS(Ct_Na+10^-pH-Kw*10^pH-Ct_Cl-Ct_OAc*Ka*10^pH/(1+Ka*10^pH))</f>
        <v>2.4605482455069272E-2</v>
      </c>
      <c r="BX1039" s="19">
        <f>ABS(Ct_Na+10^-pH-Kw*10^pH-Ct_Cl-Ct_OAc*Ka*10^pH/(1+Ka*10^pH))</f>
        <v>2.5406212509145702E-2</v>
      </c>
      <c r="BY1039" s="19">
        <f>ABS(Ct_Na+10^-pH-Kw*10^pH-Ct_Cl-Ct_OAc*Ka*10^pH/(1+Ka*10^pH))</f>
        <v>2.6190085088399449E-2</v>
      </c>
      <c r="BZ1039" s="19">
        <f>ABS(Ct_Na+10^-pH-Kw*10^pH-Ct_Cl-Ct_OAc*Ka*10^pH/(1+Ka*10^pH))</f>
        <v>2.6957626988918779E-2</v>
      </c>
      <c r="CA1039" s="19">
        <f>ABS(Ct_Na+10^-pH-Kw*10^pH-Ct_Cl-Ct_OAc*Ka*10^pH/(1+Ka*10^pH))</f>
        <v>2.7709343283241802E-2</v>
      </c>
      <c r="CB1039" s="19">
        <f>ABS(Ct_Na+10^-pH-Kw*10^pH-Ct_Cl-Ct_OAc*Ka*10^pH/(1+Ka*10^pH))</f>
        <v>2.8445718428701118E-2</v>
      </c>
      <c r="CC1039" s="19">
        <f>ABS(Ct_Na+10^-pH-Kw*10^pH-Ct_Cl-Ct_OAc*Ka*10^pH/(1+Ka*10^pH))</f>
        <v>2.9167217308595596E-2</v>
      </c>
      <c r="CD1039" s="19">
        <f>ABS(Ct_Na+10^-pH-Kw*10^pH-Ct_Cl-Ct_OAc*Ka*10^pH/(1+Ka*10^pH))</f>
        <v>2.9874286210892158E-2</v>
      </c>
      <c r="CE1039" s="19">
        <f>ABS(Ct_Na+10^-pH-Kw*10^pH-Ct_Cl-Ct_OAc*Ka*10^pH/(1+Ka*10^pH))</f>
        <v>3.056735374878683E-2</v>
      </c>
      <c r="CF1039" s="19">
        <f>ABS(Ct_Na+10^-pH-Kw*10^pH-Ct_Cl-Ct_OAc*Ka*10^pH/(1+Ka*10^pH))</f>
        <v>3.1246831727114933E-2</v>
      </c>
      <c r="CG1039" s="19">
        <f>ABS(Ct_Na+10^-pH-Kw*10^pH-Ct_Cl-Ct_OAc*Ka*10^pH/(1+Ka*10^pH))</f>
        <v>3.1913115958291036E-2</v>
      </c>
      <c r="CH1039" s="19">
        <f>ABS(Ct_Na+10^-pH-Kw*10^pH-Ct_Cl-Ct_OAc*Ka*10^pH/(1+Ka*10^pH))</f>
        <v>3.2566587031175279E-2</v>
      </c>
      <c r="CI1039" s="19">
        <f>ABS(Ct_Na+10^-pH-Kw*10^pH-Ct_Cl-Ct_OAc*Ka*10^pH/(1+Ka*10^pH))</f>
        <v>3.3207611036004586E-2</v>
      </c>
      <c r="CJ1039" s="19">
        <f>ABS(Ct_Na+10^-pH-Kw*10^pH-Ct_Cl-Ct_OAc*Ka*10^pH/(1+Ka*10^pH))</f>
        <v>3.3836540248289956E-2</v>
      </c>
      <c r="CK1039" s="19">
        <f>ABS(Ct_Na+10^-pH-Kw*10^pH-Ct_Cl-Ct_OAc*Ka*10^pH/(1+Ka*10^pH))</f>
        <v>3.4453713774364403E-2</v>
      </c>
      <c r="CL1039" s="19">
        <f>ABS(Ct_Na+10^-pH-Kw*10^pH-Ct_Cl-Ct_OAc*Ka*10^pH/(1+Ka*10^pH))</f>
        <v>3.5059458161067071E-2</v>
      </c>
      <c r="CM1039" s="19">
        <f>ABS(Ct_Na+10^-pH-Kw*10^pH-Ct_Cl-Ct_OAc*Ka*10^pH/(1+Ka*10^pH))</f>
        <v>3.5654087971866935E-2</v>
      </c>
      <c r="CN1039" s="19">
        <f>ABS(Ct_Na+10^-pH-Kw*10^pH-Ct_Cl-Ct_OAc*Ka*10^pH/(1+Ka*10^pH))</f>
        <v>3.6237906331561362E-2</v>
      </c>
      <c r="CO1039" s="19">
        <f>ABS(Ct_Na+10^-pH-Kw*10^pH-Ct_Cl-Ct_OAc*Ka*10^pH/(1+Ka*10^pH))</f>
        <v>3.6811205441531568E-2</v>
      </c>
      <c r="CP1039" s="19">
        <f>ABS(Ct_Na+10^-pH-Kw*10^pH-Ct_Cl-Ct_OAc*Ka*10^pH/(1+Ka*10^pH))</f>
        <v>3.7374267067395155E-2</v>
      </c>
      <c r="CQ1039" s="19">
        <f>ABS(Ct_Na+10^-pH-Kw*10^pH-Ct_Cl-Ct_OAc*Ka*10^pH/(1+Ka*10^pH))</f>
        <v>3.7927363000765595E-2</v>
      </c>
      <c r="CR1039" s="19">
        <f>ABS(Ct_Na+10^-pH-Kw*10^pH-Ct_Cl-Ct_OAc*Ka*10^pH/(1+Ka*10^pH))</f>
        <v>3.8470755496708461E-2</v>
      </c>
      <c r="CS1039" s="19">
        <f>ABS(Ct_Na+10^-pH-Kw*10^pH-Ct_Cl-Ct_OAc*Ka*10^pH/(1+Ka*10^pH))</f>
        <v>3.900469768837405E-2</v>
      </c>
      <c r="CT1039" s="19">
        <f>ABS(Ct_Na+10^-pH-Kw*10^pH-Ct_Cl-Ct_OAc*Ka*10^pH/(1+Ka*10^pH))</f>
        <v>3.9529433980183375E-2</v>
      </c>
      <c r="CU1039" s="19">
        <f>ABS(Ct_Na+10^-pH-Kw*10^pH-Ct_Cl-Ct_OAc*Ka*10^pH/(1+Ka*10^pH))</f>
        <v>4.0045200420850628E-2</v>
      </c>
      <c r="CV1039" s="19">
        <f>ABS(Ct_Na+10^-pH-Kw*10^pH-Ct_Cl-Ct_OAc*Ka*10^pH/(1+Ka*10^pH))</f>
        <v>4.0552225057438794E-2</v>
      </c>
      <c r="CW1039" s="19">
        <f>ABS(Ct_Na+10^-pH-Kw*10^pH-Ct_Cl-Ct_OAc*Ka*10^pH/(1+Ka*10^pH))</f>
        <v>4.1050728271563294E-2</v>
      </c>
      <c r="CX1039" s="19">
        <f>ABS(Ct_Na+10^-pH-Kw*10^pH-Ct_Cl-Ct_OAc*Ka*10^pH/(1+Ka*10^pH))</f>
        <v>4.1540923098785695E-2</v>
      </c>
    </row>
    <row r="1040" spans="1:102">
      <c r="A1040" s="23">
        <v>10.11</v>
      </c>
      <c r="B1040" s="19">
        <f>ABS(Ct_Na+10^-pH-Kw*10^pH-Ct_Cl-Ct_OAc*Ka*10^pH/(1+Ka*10^pH))</f>
        <v>0.250127951849691</v>
      </c>
      <c r="C1040" s="19">
        <f>ABS(Ct_Na+10^-pH-Kw*10^pH-Ct_Cl-Ct_OAc*Ka*10^pH/(1+Ka*10^pH))</f>
        <v>0.2334613267557793</v>
      </c>
      <c r="D1040" s="19">
        <f>ABS(Ct_Na+10^-pH-Kw*10^pH-Ct_Cl-Ct_OAc*Ka*10^pH/(1+Ka*10^pH))</f>
        <v>0.21830984939767772</v>
      </c>
      <c r="E1040" s="19">
        <f>ABS(Ct_Na+10^-pH-Kw*10^pH-Ct_Cl-Ct_OAc*Ka*10^pH/(1+Ka*10^pH))</f>
        <v>0.20447589180984588</v>
      </c>
      <c r="F1040" s="19">
        <f>ABS(Ct_Na+10^-pH-Kw*10^pH-Ct_Cl-Ct_OAc*Ka*10^pH/(1+Ka*10^pH))</f>
        <v>0.19179476402099993</v>
      </c>
      <c r="G1040" s="19">
        <f>ABS(Ct_Na+10^-pH-Kw*10^pH-Ct_Cl-Ct_OAc*Ka*10^pH/(1+Ka*10^pH))</f>
        <v>0.18012812645526177</v>
      </c>
      <c r="H1040" s="19">
        <f>ABS(Ct_Na+10^-pH-Kw*10^pH-Ct_Cl-Ct_OAc*Ka*10^pH/(1+Ka*10^pH))</f>
        <v>0.16935892254842647</v>
      </c>
      <c r="I1040" s="19">
        <f>ABS(Ct_Na+10^-pH-Kw*10^pH-Ct_Cl-Ct_OAc*Ka*10^pH/(1+Ka*10^pH))</f>
        <v>0.15938743744950493</v>
      </c>
      <c r="J1040" s="19">
        <f>ABS(Ct_Na+10^-pH-Kw*10^pH-Ct_Cl-Ct_OAc*Ka*10^pH/(1+Ka*10^pH))</f>
        <v>0.15012820128622065</v>
      </c>
      <c r="K1040" s="19">
        <f>ABS(Ct_Na+10^-pH-Kw*10^pH-Ct_Cl-Ct_OAc*Ka*10^pH/(1+Ka*10^pH))</f>
        <v>0.14150753313419731</v>
      </c>
      <c r="L1040" s="19">
        <f>ABS(Ct_Na+10^-pH-Kw*10^pH-Ct_Cl-Ct_OAc*Ka*10^pH/(1+Ka*10^pH))</f>
        <v>0.13346157619230886</v>
      </c>
      <c r="M1040" s="19">
        <f>ABS(Ct_Na+10^-pH-Kw*10^pH-Ct_Cl-Ct_OAc*Ka*10^pH/(1+Ka*10^pH))</f>
        <v>0.12593471324667133</v>
      </c>
      <c r="N1040" s="19">
        <f>ABS(Ct_Na+10^-pH-Kw*10^pH-Ct_Cl-Ct_OAc*Ka*10^pH/(1+Ka*10^pH))</f>
        <v>0.11887827923513611</v>
      </c>
      <c r="O1040" s="19">
        <f>ABS(Ct_Na+10^-pH-Kw*10^pH-Ct_Cl-Ct_OAc*Ka*10^pH/(1+Ka*10^pH))</f>
        <v>0.11224950789096667</v>
      </c>
      <c r="P1040" s="19">
        <f>ABS(Ct_Na+10^-pH-Kw*10^pH-Ct_Cl-Ct_OAc*Ka*10^pH/(1+Ka*10^pH))</f>
        <v>0.10601066427292484</v>
      </c>
      <c r="Q1040" s="19">
        <f>ABS(Ct_Na+10^-pH-Kw*10^pH-Ct_Cl-Ct_OAc*Ka*10^pH/(1+Ka*10^pH))</f>
        <v>0.10012832600448542</v>
      </c>
      <c r="R1040" s="19">
        <f>ABS(Ct_Na+10^-pH-Kw*10^pH-Ct_Cl-Ct_OAc*Ka*10^pH/(1+Ka*10^pH))</f>
        <v>9.4572784306514834E-2</v>
      </c>
      <c r="S1040" s="19">
        <f>ABS(Ct_Na+10^-pH-Kw*10^pH-Ct_Cl-Ct_OAc*Ka*10^pH/(1+Ka*10^pH))</f>
        <v>8.9317542159785879E-2</v>
      </c>
      <c r="T1040" s="19">
        <f>ABS(Ct_Na+10^-pH-Kw*10^pH-Ct_Cl-Ct_OAc*Ka*10^pH/(1+Ka*10^pH))</f>
        <v>8.4338891704990093E-2</v>
      </c>
      <c r="U1040" s="19">
        <f>ABS(Ct_Na+10^-pH-Kw*10^pH-Ct_Cl-Ct_OAc*Ka*10^pH/(1+Ka*10^pH))</f>
        <v>7.9615556658132497E-2</v>
      </c>
      <c r="V1040" s="19">
        <f>ABS(Ct_Na+10^-pH-Kw*10^pH-Ct_Cl-Ct_OAc*Ka*10^pH/(1+Ka*10^pH))</f>
        <v>7.5128388363617807E-2</v>
      </c>
      <c r="W1040" s="19">
        <f>ABS(Ct_Na+10^-pH-Kw*10^pH-Ct_Cl-Ct_OAc*Ka*10^pH/(1+Ka*10^pH))</f>
        <v>7.0860106327372108E-2</v>
      </c>
      <c r="X1040" s="19">
        <f>ABS(Ct_Na+10^-pH-Kw*10^pH-Ct_Cl-Ct_OAc*Ka*10^pH/(1+Ka*10^pH))</f>
        <v>6.6795075816661942E-2</v>
      </c>
      <c r="Y1040" s="19">
        <f>ABS(Ct_Na+10^-pH-Kw*10^pH-Ct_Cl-Ct_OAc*Ka*10^pH/(1+Ka*10^pH))</f>
        <v>6.2919116492496444E-2</v>
      </c>
      <c r="Z1040" s="19">
        <f>ABS(Ct_Na+10^-pH-Kw*10^pH-Ct_Cl-Ct_OAc*Ka*10^pH/(1+Ka*10^pH))</f>
        <v>5.9219337137611155E-2</v>
      </c>
      <c r="AA1040" s="19">
        <f>ABS(Ct_Na+10^-pH-Kw*10^pH-Ct_Cl-Ct_OAc*Ka*10^pH/(1+Ka*10^pH))</f>
        <v>5.5683992420720779E-2</v>
      </c>
      <c r="AB1040" s="19">
        <f>ABS(Ct_Na+10^-pH-Kw*10^pH-Ct_Cl-Ct_OAc*Ka*10^pH/(1+Ka*10^pH))</f>
        <v>5.2302358343695246E-2</v>
      </c>
      <c r="AC1040" s="19">
        <f>ABS(Ct_Na+10^-pH-Kw*10^pH-Ct_Cl-Ct_OAc*Ka*10^pH/(1+Ka*10^pH))</f>
        <v>4.906462358909626E-2</v>
      </c>
      <c r="AD1040" s="19">
        <f>ABS(Ct_Na+10^-pH-Kw*10^pH-Ct_Cl-Ct_OAc*Ka*10^pH/(1+Ka*10^pH))</f>
        <v>4.5961794449272259E-2</v>
      </c>
      <c r="AE1040" s="19">
        <f>ABS(Ct_Na+10^-pH-Kw*10^pH-Ct_Cl-Ct_OAc*Ka*10^pH/(1+Ka*10^pH))</f>
        <v>4.298561139678804E-2</v>
      </c>
      <c r="AF1040" s="19">
        <f>ABS(Ct_Na+10^-pH-Kw*10^pH-Ct_Cl-Ct_OAc*Ka*10^pH/(1+Ka*10^pH))</f>
        <v>4.0128475666403179E-2</v>
      </c>
      <c r="AG1040" s="19">
        <f>ABS(Ct_Na+10^-pH-Kw*10^pH-Ct_Cl-Ct_OAc*Ka*10^pH/(1+Ka*10^pH))</f>
        <v>3.7383384474464765E-2</v>
      </c>
      <c r="AH1040" s="19">
        <f>ABS(Ct_Na+10^-pH-Kw*10^pH-Ct_Cl-Ct_OAc*Ka*10^pH/(1+Ka*10^pH))</f>
        <v>3.474387371298554E-2</v>
      </c>
      <c r="AI1040" s="19">
        <f>ABS(Ct_Na+10^-pH-Kw*10^pH-Ct_Cl-Ct_OAc*Ka*10^pH/(1+Ka*10^pH))</f>
        <v>3.2203967131184764E-2</v>
      </c>
      <c r="AJ1040" s="19">
        <f>ABS(Ct_Na+10^-pH-Kw*10^pH-Ct_Cl-Ct_OAc*Ka*10^pH/(1+Ka*10^pH))</f>
        <v>2.975813116352477E-2</v>
      </c>
      <c r="AK1040" s="19">
        <f>ABS(Ct_Na+10^-pH-Kw*10^pH-Ct_Cl-Ct_OAc*Ka*10^pH/(1+Ka*10^pH))</f>
        <v>2.7401234685597846E-2</v>
      </c>
      <c r="AL1040" s="19">
        <f>ABS(Ct_Na+10^-pH-Kw*10^pH-Ct_Cl-Ct_OAc*Ka*10^pH/(1+Ka*10^pH))</f>
        <v>2.5128513081882631E-2</v>
      </c>
      <c r="AM1040" s="19">
        <f>ABS(Ct_Na+10^-pH-Kw*10^pH-Ct_Cl-Ct_OAc*Ka*10^pH/(1+Ka*10^pH))</f>
        <v>2.2935536095841577E-2</v>
      </c>
      <c r="AN1040" s="19">
        <f>ABS(Ct_Na+10^-pH-Kw*10^pH-Ct_Cl-Ct_OAc*Ka*10^pH/(1+Ka*10^pH))</f>
        <v>2.0818179005870956E-2</v>
      </c>
      <c r="AO1040" s="19">
        <f>ABS(Ct_Na+10^-pH-Kw*10^pH-Ct_Cl-Ct_OAc*Ka*10^pH/(1+Ka*10^pH))</f>
        <v>1.8772596732509486E-2</v>
      </c>
      <c r="AP1040" s="19">
        <f>ABS(Ct_Na+10^-pH-Kw*10^pH-Ct_Cl-Ct_OAc*Ka*10^pH/(1+Ka*10^pH))</f>
        <v>1.6795200534926738E-2</v>
      </c>
      <c r="AQ1040" s="19">
        <f>ABS(Ct_Na+10^-pH-Kw*10^pH-Ct_Cl-Ct_OAc*Ka*10^pH/(1+Ka*10^pH))</f>
        <v>1.4882636999559828E-2</v>
      </c>
      <c r="AR1040" s="19">
        <f>ABS(Ct_Na+10^-pH-Kw*10^pH-Ct_Cl-Ct_OAc*Ka*10^pH/(1+Ka*10^pH))</f>
        <v>1.3031769062107956E-2</v>
      </c>
      <c r="AS1040" s="19">
        <f>ABS(Ct_Na+10^-pH-Kw*10^pH-Ct_Cl-Ct_OAc*Ka*10^pH/(1+Ka*10^pH))</f>
        <v>1.1239658836956171E-2</v>
      </c>
      <c r="AT1040" s="19">
        <f>ABS(Ct_Na+10^-pH-Kw*10^pH-Ct_Cl-Ct_OAc*Ka*10^pH/(1+Ka*10^pH))</f>
        <v>9.5035520563403614E-3</v>
      </c>
      <c r="AU1040" s="19">
        <f>ABS(Ct_Na+10^-pH-Kw*10^pH-Ct_Cl-Ct_OAc*Ka*10^pH/(1+Ka*10^pH))</f>
        <v>7.8208639458973578E-3</v>
      </c>
      <c r="AV1040" s="19">
        <f>ABS(Ct_Na+10^-pH-Kw*10^pH-Ct_Cl-Ct_OAc*Ka*10^pH/(1+Ka*10^pH))</f>
        <v>6.1891663842556233E-3</v>
      </c>
      <c r="AW1040" s="19">
        <f>ABS(Ct_Na+10^-pH-Kw*10^pH-Ct_Cl-Ct_OAc*Ka*10^pH/(1+Ka*10^pH))</f>
        <v>4.6061762125136838E-3</v>
      </c>
      <c r="AX1040" s="19">
        <f>ABS(Ct_Na+10^-pH-Kw*10^pH-Ct_Cl-Ct_OAc*Ka*10^pH/(1+Ka*10^pH))</f>
        <v>3.0697445752347202E-3</v>
      </c>
      <c r="AY1040" s="19">
        <f>ABS(Ct_Na+10^-pH-Kw*10^pH-Ct_Cl-Ct_OAc*Ka*10^pH/(1+Ka*10^pH))</f>
        <v>1.577847188311679E-3</v>
      </c>
      <c r="AZ1040" s="19">
        <f>ABS(Ct_Na+10^-pH-Kw*10^pH-Ct_Cl-Ct_OAc*Ka*10^pH/(1+Ka*10^pH))</f>
        <v>1.2857544101500112E-4</v>
      </c>
      <c r="BA1040" s="19">
        <f>ABS(Ct_Na+10^-pH-Kw*10^pH-Ct_Cl-Ct_OAc*Ka*10^pH/(1+Ka*10^pH))</f>
        <v>1.2798717500197773E-3</v>
      </c>
      <c r="BB1040" s="19">
        <f>ABS(Ct_Na+10^-pH-Kw*10^pH-Ct_Cl-Ct_OAc*Ka*10^pH/(1+Ka*10^pH))</f>
        <v>2.6491954079702687E-3</v>
      </c>
      <c r="BC1040" s="19">
        <f>ABS(Ct_Na+10^-pH-Kw*10^pH-Ct_Cl-Ct_OAc*Ka*10^pH/(1+Ka*10^pH))</f>
        <v>3.9810033492646141E-3</v>
      </c>
      <c r="BD1040" s="19">
        <f>ABS(Ct_Na+10^-pH-Kw*10^pH-Ct_Cl-Ct_OAc*Ka*10^pH/(1+Ka*10^pH))</f>
        <v>5.2768164813347535E-3</v>
      </c>
      <c r="BE1040" s="19">
        <f>ABS(Ct_Na+10^-pH-Kw*10^pH-Ct_Cl-Ct_OAc*Ka*10^pH/(1+Ka*10^pH))</f>
        <v>6.5380745965496825E-3</v>
      </c>
      <c r="BF1040" s="19">
        <f>ABS(Ct_Na+10^-pH-Kw*10^pH-Ct_Cl-Ct_OAc*Ka*10^pH/(1+Ka*10^pH))</f>
        <v>7.7661417087326531E-3</v>
      </c>
      <c r="BG1040" s="19">
        <f>ABS(Ct_Na+10^-pH-Kw*10^pH-Ct_Cl-Ct_OAc*Ka*10^pH/(1+Ka*10^pH))</f>
        <v>8.9623109738459217E-3</v>
      </c>
      <c r="BH1040" s="19">
        <f>ABS(Ct_Na+10^-pH-Kw*10^pH-Ct_Cl-Ct_OAc*Ka*10^pH/(1+Ka*10^pH))</f>
        <v>1.0127809232161437E-2</v>
      </c>
      <c r="BI1040" s="19">
        <f>ABS(Ct_Na+10^-pH-Kw*10^pH-Ct_Cl-Ct_OAc*Ka*10^pH/(1+Ka*10^pH))</f>
        <v>1.1263801205456309E-2</v>
      </c>
      <c r="BJ1040" s="19">
        <f>ABS(Ct_Na+10^-pH-Kw*10^pH-Ct_Cl-Ct_OAc*Ka*10^pH/(1+Ka*10^pH))</f>
        <v>1.2371393379418803E-2</v>
      </c>
      <c r="BK1040" s="19">
        <f>ABS(Ct_Na+10^-pH-Kw*10^pH-Ct_Cl-Ct_OAc*Ka*10^pH/(1+Ka*10^pH))</f>
        <v>1.3451637598468617E-2</v>
      </c>
      <c r="BL1040" s="19">
        <f>ABS(Ct_Na+10^-pH-Kw*10^pH-Ct_Cl-Ct_OAc*Ka*10^pH/(1+Ka*10^pH))</f>
        <v>1.4505534397541632E-2</v>
      </c>
      <c r="BM1040" s="19">
        <f>ABS(Ct_Na+10^-pH-Kw*10^pH-Ct_Cl-Ct_OAc*Ka*10^pH/(1+Ka*10^pH))</f>
        <v>1.5534036093022535E-2</v>
      </c>
      <c r="BN1040" s="19">
        <f>ABS(Ct_Na+10^-pH-Kw*10^pH-Ct_Cl-Ct_OAc*Ka*10^pH/(1+Ka*10^pH))</f>
        <v>1.6538049652896729E-2</v>
      </c>
      <c r="BO1040" s="19">
        <f>ABS(Ct_Na+10^-pH-Kw*10^pH-Ct_Cl-Ct_OAc*Ka*10^pH/(1+Ka*10^pH))</f>
        <v>1.7518439364303293E-2</v>
      </c>
      <c r="BP1040" s="19">
        <f>ABS(Ct_Na+10^-pH-Kw*10^pH-Ct_Cl-Ct_OAc*Ka*10^pH/(1+Ka*10^pH))</f>
        <v>1.8476029314979471E-2</v>
      </c>
      <c r="BQ1040" s="19">
        <f>ABS(Ct_Na+10^-pH-Kw*10^pH-Ct_Cl-Ct_OAc*Ka*10^pH/(1+Ka*10^pH))</f>
        <v>1.9411605703571165E-2</v>
      </c>
      <c r="BR1040" s="19">
        <f>ABS(Ct_Na+10^-pH-Kw*10^pH-Ct_Cl-Ct_OAc*Ka*10^pH/(1+Ka*10^pH))</f>
        <v>2.0325918992422108E-2</v>
      </c>
      <c r="BS1040" s="19">
        <f>ABS(Ct_Na+10^-pH-Kw*10^pH-Ct_Cl-Ct_OAc*Ka*10^pH/(1+Ka*10^pH))</f>
        <v>2.1219685915231483E-2</v>
      </c>
      <c r="BT1040" s="19">
        <f>ABS(Ct_Na+10^-pH-Kw*10^pH-Ct_Cl-Ct_OAc*Ka*10^pH/(1+Ka*10^pH))</f>
        <v>2.2093591350867303E-2</v>
      </c>
      <c r="BU1040" s="19">
        <f>ABS(Ct_Na+10^-pH-Kw*10^pH-Ct_Cl-Ct_OAc*Ka*10^pH/(1+Ka*10^pH))</f>
        <v>2.2948290073632013E-2</v>
      </c>
      <c r="BV1040" s="19">
        <f>ABS(Ct_Na+10^-pH-Kw*10^pH-Ct_Cl-Ct_OAc*Ka*10^pH/(1+Ka*10^pH))</f>
        <v>2.3784408389380063E-2</v>
      </c>
      <c r="BW1040" s="19">
        <f>ABS(Ct_Na+10^-pH-Kw*10^pH-Ct_Cl-Ct_OAc*Ka*10^pH/(1+Ka*10^pH))</f>
        <v>2.460254566607982E-2</v>
      </c>
      <c r="BX1040" s="19">
        <f>ABS(Ct_Na+10^-pH-Kw*10^pH-Ct_Cl-Ct_OAc*Ka*10^pH/(1+Ka*10^pH))</f>
        <v>2.5403275766679563E-2</v>
      </c>
      <c r="BY1040" s="19">
        <f>ABS(Ct_Na+10^-pH-Kw*10^pH-Ct_Cl-Ct_OAc*Ka*10^pH/(1+Ka*10^pH))</f>
        <v>2.6187148391477191E-2</v>
      </c>
      <c r="BZ1040" s="19">
        <f>ABS(Ct_Na+10^-pH-Kw*10^pH-Ct_Cl-Ct_OAc*Ka*10^pH/(1+Ka*10^pH))</f>
        <v>2.6954690336591564E-2</v>
      </c>
      <c r="CA1040" s="19">
        <f>ABS(Ct_Na+10^-pH-Kw*10^pH-Ct_Cl-Ct_OAc*Ka*10^pH/(1+Ka*10^pH))</f>
        <v>2.7706406674590144E-2</v>
      </c>
      <c r="CB1040" s="19">
        <f>ABS(Ct_Na+10^-pH-Kw*10^pH-Ct_Cl-Ct_OAc*Ka*10^pH/(1+Ka*10^pH))</f>
        <v>2.8442781862833673E-2</v>
      </c>
      <c r="CC1040" s="19">
        <f>ABS(Ct_Na+10^-pH-Kw*10^pH-Ct_Cl-Ct_OAc*Ka*10^pH/(1+Ka*10^pH))</f>
        <v>2.9164280784648049E-2</v>
      </c>
      <c r="CD1040" s="19">
        <f>ABS(Ct_Na+10^-pH-Kw*10^pH-Ct_Cl-Ct_OAc*Ka*10^pH/(1+Ka*10^pH))</f>
        <v>2.987134972802611E-2</v>
      </c>
      <c r="CE1040" s="19">
        <f>ABS(Ct_Na+10^-pH-Kw*10^pH-Ct_Cl-Ct_OAc*Ka*10^pH/(1+Ka*10^pH))</f>
        <v>3.0564417306188779E-2</v>
      </c>
      <c r="CF1040" s="19">
        <f>ABS(Ct_Na+10^-pH-Kw*10^pH-Ct_Cl-Ct_OAc*Ka*10^pH/(1+Ka*10^pH))</f>
        <v>3.1243895323995324E-2</v>
      </c>
      <c r="CG1040" s="19">
        <f>ABS(Ct_Na+10^-pH-Kw*10^pH-Ct_Cl-Ct_OAc*Ka*10^pH/(1+Ka*10^pH))</f>
        <v>3.191017959388328E-2</v>
      </c>
      <c r="CH1040" s="19">
        <f>ABS(Ct_Na+10^-pH-Kw*10^pH-Ct_Cl-Ct_OAc*Ka*10^pH/(1+Ka*10^pH))</f>
        <v>3.2563650704734937E-2</v>
      </c>
      <c r="CI1040" s="19">
        <f>ABS(Ct_Na+10^-pH-Kw*10^pH-Ct_Cl-Ct_OAc*Ka*10^pH/(1+Ka*10^pH))</f>
        <v>3.3204674746808466E-2</v>
      </c>
      <c r="CJ1040" s="19">
        <f>ABS(Ct_Na+10^-pH-Kw*10^pH-Ct_Cl-Ct_OAc*Ka*10^pH/(1+Ka*10^pH))</f>
        <v>3.3833603995635307E-2</v>
      </c>
      <c r="CK1040" s="19">
        <f>ABS(Ct_Na+10^-pH-Kw*10^pH-Ct_Cl-Ct_OAc*Ka*10^pH/(1+Ka*10^pH))</f>
        <v>3.445077755756823E-2</v>
      </c>
      <c r="CL1040" s="19">
        <f>ABS(Ct_Na+10^-pH-Kw*10^pH-Ct_Cl-Ct_OAc*Ka*10^pH/(1+Ka*10^pH))</f>
        <v>3.5056521979465322E-2</v>
      </c>
      <c r="CM1040" s="19">
        <f>ABS(Ct_Na+10^-pH-Kw*10^pH-Ct_Cl-Ct_OAc*Ka*10^pH/(1+Ka*10^pH))</f>
        <v>3.5651151824813848E-2</v>
      </c>
      <c r="CN1040" s="19">
        <f>ABS(Ct_Na+10^-pH-Kw*10^pH-Ct_Cl-Ct_OAc*Ka*10^pH/(1+Ka*10^pH))</f>
        <v>3.6234970218428766E-2</v>
      </c>
      <c r="CO1040" s="19">
        <f>ABS(Ct_Na+10^-pH-Kw*10^pH-Ct_Cl-Ct_OAc*Ka*10^pH/(1+Ka*10^pH))</f>
        <v>3.68082693617083E-2</v>
      </c>
      <c r="CP1040" s="19">
        <f>ABS(Ct_Na+10^-pH-Kw*10^pH-Ct_Cl-Ct_OAc*Ka*10^pH/(1+Ka*10^pH))</f>
        <v>3.7371331020286398E-2</v>
      </c>
      <c r="CQ1040" s="19">
        <f>ABS(Ct_Na+10^-pH-Kw*10^pH-Ct_Cl-Ct_OAc*Ka*10^pH/(1+Ka*10^pH))</f>
        <v>3.7924426985792334E-2</v>
      </c>
      <c r="CR1040" s="19">
        <f>ABS(Ct_Na+10^-pH-Kw*10^pH-Ct_Cl-Ct_OAc*Ka*10^pH/(1+Ka*10^pH))</f>
        <v>3.8467819513306911E-2</v>
      </c>
      <c r="CS1040" s="19">
        <f>ABS(Ct_Na+10^-pH-Kw*10^pH-Ct_Cl-Ct_OAc*Ka*10^pH/(1+Ka*10^pH))</f>
        <v>3.9001761735995136E-2</v>
      </c>
      <c r="CT1040" s="19">
        <f>ABS(Ct_Na+10^-pH-Kw*10^pH-Ct_Cl-Ct_OAc*Ka*10^pH/(1+Ka*10^pH))</f>
        <v>3.9526498058292225E-2</v>
      </c>
      <c r="CU1040" s="19">
        <f>ABS(Ct_Na+10^-pH-Kw*10^pH-Ct_Cl-Ct_OAc*Ka*10^pH/(1+Ka*10^pH))</f>
        <v>4.0042264528926091E-2</v>
      </c>
      <c r="CV1040" s="19">
        <f>ABS(Ct_Na+10^-pH-Kw*10^pH-Ct_Cl-Ct_OAc*Ka*10^pH/(1+Ka*10^pH))</f>
        <v>4.0549289194972957E-2</v>
      </c>
      <c r="CW1040" s="19">
        <f>ABS(Ct_Na+10^-pH-Kw*10^pH-Ct_Cl-Ct_OAc*Ka*10^pH/(1+Ka*10^pH))</f>
        <v>4.1047792438061052E-2</v>
      </c>
      <c r="CX1040" s="19">
        <f>ABS(Ct_Na+10^-pH-Kw*10^pH-Ct_Cl-Ct_OAc*Ka*10^pH/(1+Ka*10^pH))</f>
        <v>4.1537987293764324E-2</v>
      </c>
    </row>
    <row r="1041" spans="1:102">
      <c r="A1041" s="24">
        <v>10.119999999999999</v>
      </c>
      <c r="B1041" s="19">
        <f>ABS(Ct_Na+10^-pH-Kw*10^pH-Ct_Cl-Ct_OAc*Ka*10^pH/(1+Ka*10^pH))</f>
        <v>0.25013097244259969</v>
      </c>
      <c r="C1041" s="19">
        <f>ABS(Ct_Na+10^-pH-Kw*10^pH-Ct_Cl-Ct_OAc*Ka*10^pH/(1+Ka*10^pH))</f>
        <v>0.23346434640238056</v>
      </c>
      <c r="D1041" s="19">
        <f>ABS(Ct_Na+10^-pH-Kw*10^pH-Ct_Cl-Ct_OAc*Ka*10^pH/(1+Ka*10^pH))</f>
        <v>0.2183128681839995</v>
      </c>
      <c r="E1041" s="19">
        <f>ABS(Ct_Na+10^-pH-Kw*10^pH-Ct_Cl-Ct_OAc*Ka*10^pH/(1+Ka*10^pH))</f>
        <v>0.20447890981069514</v>
      </c>
      <c r="F1041" s="19">
        <f>ABS(Ct_Na+10^-pH-Kw*10^pH-Ct_Cl-Ct_OAc*Ka*10^pH/(1+Ka*10^pH))</f>
        <v>0.1917977813018327</v>
      </c>
      <c r="G1041" s="19">
        <f>ABS(Ct_Na+10^-pH-Kw*10^pH-Ct_Cl-Ct_OAc*Ka*10^pH/(1+Ka*10^pH))</f>
        <v>0.18013114307367933</v>
      </c>
      <c r="H1041" s="19">
        <f>ABS(Ct_Na+10^-pH-Kw*10^pH-Ct_Cl-Ct_OAc*Ka*10^pH/(1+Ka*10^pH))</f>
        <v>0.1693619385553839</v>
      </c>
      <c r="I1041" s="19">
        <f>ABS(Ct_Na+10^-pH-Kw*10^pH-Ct_Cl-Ct_OAc*Ka*10^pH/(1+Ka*10^pH))</f>
        <v>0.15939045289029552</v>
      </c>
      <c r="J1041" s="19">
        <f>ABS(Ct_Na+10^-pH-Kw*10^pH-Ct_Cl-Ct_OAc*Ka*10^pH/(1+Ka*10^pH))</f>
        <v>0.15013121620128489</v>
      </c>
      <c r="K1041" s="19">
        <f>ABS(Ct_Na+10^-pH-Kw*10^pH-Ct_Cl-Ct_OAc*Ka*10^pH/(1+Ka*10^pH))</f>
        <v>0.14151054755979223</v>
      </c>
      <c r="L1041" s="19">
        <f>ABS(Ct_Na+10^-pH-Kw*10^pH-Ct_Cl-Ct_OAc*Ka*10^pH/(1+Ka*10^pH))</f>
        <v>0.13346459016106571</v>
      </c>
      <c r="M1041" s="19">
        <f>ABS(Ct_Na+10^-pH-Kw*10^pH-Ct_Cl-Ct_OAc*Ka*10^pH/(1+Ka*10^pH))</f>
        <v>0.12593772678806353</v>
      </c>
      <c r="N1041" s="19">
        <f>ABS(Ct_Na+10^-pH-Kw*10^pH-Ct_Cl-Ct_OAc*Ka*10^pH/(1+Ka*10^pH))</f>
        <v>0.118881292375874</v>
      </c>
      <c r="O1041" s="19">
        <f>ABS(Ct_Na+10^-pH-Kw*10^pH-Ct_Cl-Ct_OAc*Ka*10^pH/(1+Ka*10^pH))</f>
        <v>0.11225252065533231</v>
      </c>
      <c r="P1041" s="19">
        <f>ABS(Ct_Na+10^-pH-Kw*10^pH-Ct_Cl-Ct_OAc*Ka*10^pH/(1+Ka*10^pH))</f>
        <v>0.10601367668305774</v>
      </c>
      <c r="Q1041" s="19">
        <f>ABS(Ct_Na+10^-pH-Kw*10^pH-Ct_Cl-Ct_OAc*Ka*10^pH/(1+Ka*10^pH))</f>
        <v>0.10013133808062749</v>
      </c>
      <c r="R1041" s="19">
        <f>ABS(Ct_Na+10^-pH-Kw*10^pH-Ct_Cl-Ct_OAc*Ka*10^pH/(1+Ka*10^pH))</f>
        <v>9.4575796067221107E-2</v>
      </c>
      <c r="S1041" s="19">
        <f>ABS(Ct_Na+10^-pH-Kw*10^pH-Ct_Cl-Ct_OAc*Ka*10^pH/(1+Ka*10^pH))</f>
        <v>8.9320553622106932E-2</v>
      </c>
      <c r="T1041" s="19">
        <f>ABS(Ct_Na+10^-pH-Kw*10^pH-Ct_Cl-Ct_OAc*Ka*10^pH/(1+Ka*10^pH))</f>
        <v>8.4341902884630407E-2</v>
      </c>
      <c r="U1041" s="19">
        <f>ABS(Ct_Na+10^-pH-Kw*10^pH-Ct_Cl-Ct_OAc*Ka*10^pH/(1+Ka*10^pH))</f>
        <v>7.961856756958853E-2</v>
      </c>
      <c r="V1041" s="19">
        <f>ABS(Ct_Na+10^-pH-Kw*10^pH-Ct_Cl-Ct_OAc*Ka*10^pH/(1+Ka*10^pH))</f>
        <v>7.5131399020298792E-2</v>
      </c>
      <c r="W1041" s="19">
        <f>ABS(Ct_Na+10^-pH-Kw*10^pH-Ct_Cl-Ct_OAc*Ka*10^pH/(1+Ka*10^pH))</f>
        <v>7.0863116741706061E-2</v>
      </c>
      <c r="X1041" s="19">
        <f>ABS(Ct_Na+10^-pH-Kw*10^pH-Ct_Cl-Ct_OAc*Ka*10^pH/(1+Ka*10^pH))</f>
        <v>6.6798086000189216E-2</v>
      </c>
      <c r="Y1041" s="19">
        <f>ABS(Ct_Na+10^-pH-Kw*10^pH-Ct_Cl-Ct_OAc*Ka*10^pH/(1+Ka*10^pH))</f>
        <v>6.2922126455952201E-2</v>
      </c>
      <c r="Z1041" s="19">
        <f>ABS(Ct_Na+10^-pH-Kw*10^pH-Ct_Cl-Ct_OAc*Ka*10^pH/(1+Ka*10^pH))</f>
        <v>5.9222346890998687E-2</v>
      </c>
      <c r="AA1041" s="19">
        <f>ABS(Ct_Na+10^-pH-Kw*10^pH-Ct_Cl-Ct_OAc*Ka*10^pH/(1+Ka*10^pH))</f>
        <v>5.5687001973376463E-2</v>
      </c>
      <c r="AB1041" s="19">
        <f>ABS(Ct_Na+10^-pH-Kw*10^pH-Ct_Cl-Ct_OAc*Ka*10^pH/(1+Ka*10^pH))</f>
        <v>5.2305367704346517E-2</v>
      </c>
      <c r="AC1041" s="19">
        <f>ABS(Ct_Na+10^-pH-Kw*10^pH-Ct_Cl-Ct_OAc*Ka*10^pH/(1+Ka*10^pH))</f>
        <v>4.9067632765913527E-2</v>
      </c>
      <c r="AD1041" s="19">
        <f>ABS(Ct_Na+10^-pH-Kw*10^pH-Ct_Cl-Ct_OAc*Ka*10^pH/(1+Ka*10^pH))</f>
        <v>4.5964803449915284E-2</v>
      </c>
      <c r="AE1041" s="19">
        <f>ABS(Ct_Na+10^-pH-Kw*10^pH-Ct_Cl-Ct_OAc*Ka*10^pH/(1+Ka*10^pH))</f>
        <v>4.2988620228447599E-2</v>
      </c>
      <c r="AF1041" s="19">
        <f>ABS(Ct_Na+10^-pH-Kw*10^pH-Ct_Cl-Ct_OAc*Ka*10^pH/(1+Ka*10^pH))</f>
        <v>4.0131484335838602E-2</v>
      </c>
      <c r="AG1041" s="19">
        <f>ABS(Ct_Na+10^-pH-Kw*10^pH-Ct_Cl-Ct_OAc*Ka*10^pH/(1+Ka*10^pH))</f>
        <v>3.7386392988037781E-2</v>
      </c>
      <c r="AH1041" s="19">
        <f>ABS(Ct_Na+10^-pH-Kw*10^pH-Ct_Cl-Ct_OAc*Ka*10^pH/(1+Ka*10^pH))</f>
        <v>3.4746882076690896E-2</v>
      </c>
      <c r="AI1041" s="19">
        <f>ABS(Ct_Na+10^-pH-Kw*10^pH-Ct_Cl-Ct_OAc*Ka*10^pH/(1+Ka*10^pH))</f>
        <v>3.2206975350677812E-2</v>
      </c>
      <c r="AJ1041" s="19">
        <f>ABS(Ct_Na+10^-pH-Kw*10^pH-Ct_Cl-Ct_OAc*Ka*10^pH/(1+Ka*10^pH))</f>
        <v>2.9761139244146709E-2</v>
      </c>
      <c r="AK1041" s="19">
        <f>ABS(Ct_Na+10^-pH-Kw*10^pH-Ct_Cl-Ct_OAc*Ka*10^pH/(1+Ka*10^pH))</f>
        <v>2.7404242632398525E-2</v>
      </c>
      <c r="AL1041" s="19">
        <f>ABS(Ct_Na+10^-pH-Kw*10^pH-Ct_Cl-Ct_OAc*Ka*10^pH/(1+Ka*10^pH))</f>
        <v>2.5131520899641394E-2</v>
      </c>
      <c r="AM1041" s="19">
        <f>ABS(Ct_Na+10^-pH-Kw*10^pH-Ct_Cl-Ct_OAc*Ka*10^pH/(1+Ka*10^pH))</f>
        <v>2.2938543789086219E-2</v>
      </c>
      <c r="AN1041" s="19">
        <f>ABS(Ct_Na+10^-pH-Kw*10^pH-Ct_Cl-Ct_OAc*Ka*10^pH/(1+Ka*10^pH))</f>
        <v>2.0821186578895055E-2</v>
      </c>
      <c r="AO1041" s="19">
        <f>ABS(Ct_Na+10^-pH-Kw*10^pH-Ct_Cl-Ct_OAc*Ka*10^pH/(1+Ka*10^pH))</f>
        <v>1.8775604189388326E-2</v>
      </c>
      <c r="AP1041" s="19">
        <f>ABS(Ct_Na+10^-pH-Kw*10^pH-Ct_Cl-Ct_OAc*Ka*10^pH/(1+Ka*10^pH))</f>
        <v>1.6798207879531804E-2</v>
      </c>
      <c r="AQ1041" s="19">
        <f>ABS(Ct_Na+10^-pH-Kw*10^pH-Ct_Cl-Ct_OAc*Ka*10^pH/(1+Ka*10^pH))</f>
        <v>1.488564423557226E-2</v>
      </c>
      <c r="AR1041" s="19">
        <f>ABS(Ct_Na+10^-pH-Kw*10^pH-Ct_Cl-Ct_OAc*Ka*10^pH/(1+Ka*10^pH))</f>
        <v>1.3034776193030714E-2</v>
      </c>
      <c r="AS1041" s="19">
        <f>ABS(Ct_Na+10^-pH-Kw*10^pH-Ct_Cl-Ct_OAc*Ka*10^pH/(1+Ka*10^pH))</f>
        <v>1.1242665866125448E-2</v>
      </c>
      <c r="AT1041" s="19">
        <f>ABS(Ct_Na+10^-pH-Kw*10^pH-Ct_Cl-Ct_OAc*Ka*10^pH/(1+Ka*10^pH))</f>
        <v>9.506558986935941E-3</v>
      </c>
      <c r="AU1041" s="19">
        <f>ABS(Ct_Na+10^-pH-Kw*10^pH-Ct_Cl-Ct_OAc*Ka*10^pH/(1+Ka*10^pH))</f>
        <v>7.8238707809522925E-3</v>
      </c>
      <c r="AV1041" s="19">
        <f>ABS(Ct_Na+10^-pH-Kw*10^pH-Ct_Cl-Ct_OAc*Ka*10^pH/(1+Ka*10^pH))</f>
        <v>6.1921731266650834E-3</v>
      </c>
      <c r="AW1041" s="19">
        <f>ABS(Ct_Na+10^-pH-Kw*10^pH-Ct_Cl-Ct_OAc*Ka*10^pH/(1+Ka*10^pH))</f>
        <v>4.6091828650431932E-3</v>
      </c>
      <c r="AX1041" s="19">
        <f>ABS(Ct_Na+10^-pH-Kw*10^pH-Ct_Cl-Ct_OAc*Ka*10^pH/(1+Ka*10^pH))</f>
        <v>3.0727511405278102E-3</v>
      </c>
      <c r="AY1041" s="19">
        <f>ABS(Ct_Na+10^-pH-Kw*10^pH-Ct_Cl-Ct_OAc*Ka*10^pH/(1+Ka*10^pH))</f>
        <v>1.5808536688969518E-3</v>
      </c>
      <c r="AZ1041" s="19">
        <f>ABS(Ct_Na+10^-pH-Kw*10^pH-Ct_Cl-Ct_OAc*Ka*10^pH/(1+Ka*10^pH))</f>
        <v>1.3158183931268053E-4</v>
      </c>
      <c r="BA1041" s="19">
        <f>ABS(Ct_Na+10^-pH-Kw*10^pH-Ct_Cl-Ct_OAc*Ka*10^pH/(1+Ka*10^pH))</f>
        <v>1.2768654316917469E-3</v>
      </c>
      <c r="BB1041" s="19">
        <f>ABS(Ct_Na+10^-pH-Kw*10^pH-Ct_Cl-Ct_OAc*Ka*10^pH/(1+Ka*10^pH))</f>
        <v>2.6461891673904905E-3</v>
      </c>
      <c r="BC1041" s="19">
        <f>ABS(Ct_Na+10^-pH-Kw*10^pH-Ct_Cl-Ct_OAc*Ka*10^pH/(1+Ka*10^pH))</f>
        <v>3.9779971843030074E-3</v>
      </c>
      <c r="BD1041" s="19">
        <f>ABS(Ct_Na+10^-pH-Kw*10^pH-Ct_Cl-Ct_OAc*Ka*10^pH/(1+Ka*10^pH))</f>
        <v>5.2738103899475849E-3</v>
      </c>
      <c r="BE1041" s="19">
        <f>ABS(Ct_Na+10^-pH-Kw*10^pH-Ct_Cl-Ct_OAc*Ka*10^pH/(1+Ka*10^pH))</f>
        <v>6.535068576774973E-3</v>
      </c>
      <c r="BF1041" s="19">
        <f>ABS(Ct_Na+10^-pH-Kw*10^pH-Ct_Cl-Ct_OAc*Ka*10^pH/(1+Ka*10^pH))</f>
        <v>7.7631357586858546E-3</v>
      </c>
      <c r="BG1041" s="19">
        <f>ABS(Ct_Na+10^-pH-Kw*10^pH-Ct_Cl-Ct_OAc*Ka*10^pH/(1+Ka*10^pH))</f>
        <v>8.9593050917159203E-3</v>
      </c>
      <c r="BH1041" s="19">
        <f>ABS(Ct_Na+10^-pH-Kw*10^pH-Ct_Cl-Ct_OAc*Ka*10^pH/(1+Ka*10^pH))</f>
        <v>1.0124803416206779E-2</v>
      </c>
      <c r="BI1041" s="19">
        <f>ABS(Ct_Na+10^-pH-Kw*10^pH-Ct_Cl-Ct_OAc*Ka*10^pH/(1+Ka*10^pH))</f>
        <v>1.126079545400166E-2</v>
      </c>
      <c r="BJ1041" s="19">
        <f>ABS(Ct_Na+10^-pH-Kw*10^pH-Ct_Cl-Ct_OAc*Ka*10^pH/(1+Ka*10^pH))</f>
        <v>1.2368387690851669E-2</v>
      </c>
      <c r="BK1041" s="19">
        <f>ABS(Ct_Na+10^-pH-Kw*10^pH-Ct_Cl-Ct_OAc*Ka*10^pH/(1+Ka*10^pH))</f>
        <v>1.3448631971236233E-2</v>
      </c>
      <c r="BL1041" s="19">
        <f>ABS(Ct_Na+10^-pH-Kw*10^pH-Ct_Cl-Ct_OAc*Ka*10^pH/(1+Ka*10^pH))</f>
        <v>1.4502528830148013E-2</v>
      </c>
      <c r="BM1041" s="19">
        <f>ABS(Ct_Na+10^-pH-Kw*10^pH-Ct_Cl-Ct_OAc*Ka*10^pH/(1+Ka*10^pH))</f>
        <v>1.5531030584025794E-2</v>
      </c>
      <c r="BN1041" s="19">
        <f>ABS(Ct_Na+10^-pH-Kw*10^pH-Ct_Cl-Ct_OAc*Ka*10^pH/(1+Ka*10^pH))</f>
        <v>1.653504420090645E-2</v>
      </c>
      <c r="BO1041" s="19">
        <f>ABS(Ct_Na+10^-pH-Kw*10^pH-Ct_Cl-Ct_OAc*Ka*10^pH/(1+Ka*10^pH))</f>
        <v>1.751543396797816E-2</v>
      </c>
      <c r="BP1041" s="19">
        <f>ABS(Ct_Na+10^-pH-Kw*10^pH-Ct_Cl-Ct_OAc*Ka*10^pH/(1+Ka*10^pH))</f>
        <v>1.847302397302495E-2</v>
      </c>
      <c r="BQ1041" s="19">
        <f>ABS(Ct_Na+10^-pH-Kw*10^pH-Ct_Cl-Ct_OAc*Ka*10^pH/(1+Ka*10^pH))</f>
        <v>1.9408600414737333E-2</v>
      </c>
      <c r="BR1041" s="19">
        <f>ABS(Ct_Na+10^-pH-Kw*10^pH-Ct_Cl-Ct_OAc*Ka*10^pH/(1+Ka*10^pH))</f>
        <v>2.0322913755501701E-2</v>
      </c>
      <c r="BS1041" s="19">
        <f>ABS(Ct_Na+10^-pH-Kw*10^pH-Ct_Cl-Ct_OAc*Ka*10^pH/(1+Ka*10^pH))</f>
        <v>2.1216680729057885E-2</v>
      </c>
      <c r="BT1041" s="19">
        <f>ABS(Ct_Na+10^-pH-Kw*10^pH-Ct_Cl-Ct_OAc*Ka*10^pH/(1+Ka*10^pH))</f>
        <v>2.209058621431282E-2</v>
      </c>
      <c r="BU1041" s="19">
        <f>ABS(Ct_Na+10^-pH-Kw*10^pH-Ct_Cl-Ct_OAc*Ka*10^pH/(1+Ka*10^pH))</f>
        <v>2.2945284985606121E-2</v>
      </c>
      <c r="BV1041" s="19">
        <f>ABS(Ct_Na+10^-pH-Kw*10^pH-Ct_Cl-Ct_OAc*Ka*10^pH/(1+Ka*10^pH))</f>
        <v>2.3781403348827786E-2</v>
      </c>
      <c r="BW1041" s="19">
        <f>ABS(Ct_Na+10^-pH-Kw*10^pH-Ct_Cl-Ct_OAc*Ka*10^pH/(1+Ka*10^pH))</f>
        <v>2.4599540671980225E-2</v>
      </c>
      <c r="BX1041" s="19">
        <f>ABS(Ct_Na+10^-pH-Kw*10^pH-Ct_Cl-Ct_OAc*Ka*10^pH/(1+Ka*10^pH))</f>
        <v>2.5400270818044288E-2</v>
      </c>
      <c r="BY1041" s="19">
        <f>ABS(Ct_Na+10^-pH-Kw*10^pH-Ct_Cl-Ct_OAc*Ka*10^pH/(1+Ka*10^pH))</f>
        <v>2.6184143487349092E-2</v>
      </c>
      <c r="BZ1041" s="19">
        <f>ABS(Ct_Na+10^-pH-Kw*10^pH-Ct_Cl-Ct_OAc*Ka*10^pH/(1+Ka*10^pH))</f>
        <v>2.6951685476043409E-2</v>
      </c>
      <c r="CA1041" s="19">
        <f>ABS(Ct_Na+10^-pH-Kw*10^pH-Ct_Cl-Ct_OAc*Ka*10^pH/(1+Ka*10^pH))</f>
        <v>2.7703401856723382E-2</v>
      </c>
      <c r="CB1041" s="19">
        <f>ABS(Ct_Na+10^-pH-Kw*10^pH-Ct_Cl-Ct_OAc*Ka*10^pH/(1+Ka*10^pH))</f>
        <v>2.8439777086777251E-2</v>
      </c>
      <c r="CC1041" s="19">
        <f>ABS(Ct_Na+10^-pH-Kw*10^pH-Ct_Cl-Ct_OAc*Ka*10^pH/(1+Ka*10^pH))</f>
        <v>2.9161276049557316E-2</v>
      </c>
      <c r="CD1041" s="19">
        <f>ABS(Ct_Na+10^-pH-Kw*10^pH-Ct_Cl-Ct_OAc*Ka*10^pH/(1+Ka*10^pH))</f>
        <v>2.9868345033081757E-2</v>
      </c>
      <c r="CE1041" s="19">
        <f>ABS(Ct_Na+10^-pH-Kw*10^pH-Ct_Cl-Ct_OAc*Ka*10^pH/(1+Ka*10^pH))</f>
        <v>3.0561412650595823E-2</v>
      </c>
      <c r="CF1041" s="19">
        <f>ABS(Ct_Na+10^-pH-Kw*10^pH-Ct_Cl-Ct_OAc*Ka*10^pH/(1+Ka*10^pH))</f>
        <v>3.1240890706982175E-2</v>
      </c>
      <c r="CG1041" s="19">
        <f>ABS(Ct_Na+10^-pH-Kw*10^pH-Ct_Cl-Ct_OAc*Ka*10^pH/(1+Ka*10^pH))</f>
        <v>3.1907175014700799E-2</v>
      </c>
      <c r="CH1041" s="19">
        <f>ABS(Ct_Na+10^-pH-Kw*10^pH-Ct_Cl-Ct_OAc*Ka*10^pH/(1+Ka*10^pH))</f>
        <v>3.2560646162655617E-2</v>
      </c>
      <c r="CI1041" s="19">
        <f>ABS(Ct_Na+10^-pH-Kw*10^pH-Ct_Cl-Ct_OAc*Ka*10^pH/(1+Ka*10^pH))</f>
        <v>3.320167024112558E-2</v>
      </c>
      <c r="CJ1041" s="19">
        <f>ABS(Ct_Na+10^-pH-Kw*10^pH-Ct_Cl-Ct_OAc*Ka*10^pH/(1+Ka*10^pH))</f>
        <v>3.3830599525662142E-2</v>
      </c>
      <c r="CK1041" s="19">
        <f>ABS(Ct_Na+10^-pH-Kw*10^pH-Ct_Cl-Ct_OAc*Ka*10^pH/(1+Ka*10^pH))</f>
        <v>3.4447773122637304E-2</v>
      </c>
      <c r="CL1041" s="19">
        <f>ABS(Ct_Na+10^-pH-Kw*10^pH-Ct_Cl-Ct_OAc*Ka*10^pH/(1+Ka*10^pH))</f>
        <v>3.5053517578927711E-2</v>
      </c>
      <c r="CM1041" s="19">
        <f>ABS(Ct_Na+10^-pH-Kw*10^pH-Ct_Cl-Ct_OAc*Ka*10^pH/(1+Ka*10^pH))</f>
        <v>3.564814745803848E-2</v>
      </c>
      <c r="CN1041" s="19">
        <f>ABS(Ct_Na+10^-pH-Kw*10^pH-Ct_Cl-Ct_OAc*Ka*10^pH/(1+Ka*10^pH))</f>
        <v>3.6231965884801785E-2</v>
      </c>
      <c r="CO1041" s="19">
        <f>ABS(Ct_Na+10^-pH-Kw*10^pH-Ct_Cl-Ct_OAc*Ka*10^pH/(1+Ka*10^pH))</f>
        <v>3.6805265060632419E-2</v>
      </c>
      <c r="CP1041" s="19">
        <f>ABS(Ct_Na+10^-pH-Kw*10^pH-Ct_Cl-Ct_OAc*Ka*10^pH/(1+Ka*10^pH))</f>
        <v>3.7368326751180375E-2</v>
      </c>
      <c r="CQ1041" s="19">
        <f>ABS(Ct_Na+10^-pH-Kw*10^pH-Ct_Cl-Ct_OAc*Ka*10^pH/(1+Ka*10^pH))</f>
        <v>3.7921422748090308E-2</v>
      </c>
      <c r="CR1041" s="19">
        <f>ABS(Ct_Na+10^-pH-Kw*10^pH-Ct_Cl-Ct_OAc*Ka*10^pH/(1+Ka*10^pH))</f>
        <v>3.8464815306457949E-2</v>
      </c>
      <c r="CS1041" s="19">
        <f>ABS(Ct_Na+10^-pH-Kw*10^pH-Ct_Cl-Ct_OAc*Ka*10^pH/(1+Ka*10^pH))</f>
        <v>3.8998757559462659E-2</v>
      </c>
      <c r="CT1041" s="19">
        <f>ABS(Ct_Na+10^-pH-Kw*10^pH-Ct_Cl-Ct_OAc*Ka*10^pH/(1+Ka*10^pH))</f>
        <v>3.9523493911553534E-2</v>
      </c>
      <c r="CU1041" s="19">
        <f>ABS(Ct_Na+10^-pH-Kw*10^pH-Ct_Cl-Ct_OAc*Ka*10^pH/(1+Ka*10^pH))</f>
        <v>4.0039260411471891E-2</v>
      </c>
      <c r="CV1041" s="19">
        <f>ABS(Ct_Na+10^-pH-Kw*10^pH-Ct_Cl-Ct_OAc*Ka*10^pH/(1+Ka*10^pH))</f>
        <v>4.0546285106306895E-2</v>
      </c>
      <c r="CW1041" s="19">
        <f>ABS(Ct_Na+10^-pH-Kw*10^pH-Ct_Cl-Ct_OAc*Ka*10^pH/(1+Ka*10^pH))</f>
        <v>4.1044788377699301E-2</v>
      </c>
      <c r="CX1041" s="19">
        <f>ABS(Ct_Na+10^-pH-Kw*10^pH-Ct_Cl-Ct_OAc*Ka*10^pH/(1+Ka*10^pH))</f>
        <v>4.1534983261235149E-2</v>
      </c>
    </row>
    <row r="1042" spans="1:102">
      <c r="A1042" s="23">
        <v>10.130000000000001</v>
      </c>
      <c r="B1042" s="19">
        <f>ABS(Ct_Na+10^-pH-Kw*10^pH-Ct_Cl-Ct_OAc*Ka*10^pH/(1+Ka*10^pH))</f>
        <v>0.25013406247883679</v>
      </c>
      <c r="C1042" s="19">
        <f>ABS(Ct_Na+10^-pH-Kw*10^pH-Ct_Cl-Ct_OAc*Ka*10^pH/(1+Ka*10^pH))</f>
        <v>0.23346743551385069</v>
      </c>
      <c r="D1042" s="19">
        <f>ABS(Ct_Na+10^-pH-Kw*10^pH-Ct_Cl-Ct_OAc*Ka*10^pH/(1+Ka*10^pH))</f>
        <v>0.21831595645477236</v>
      </c>
      <c r="E1042" s="19">
        <f>ABS(Ct_Na+10^-pH-Kw*10^pH-Ct_Cl-Ct_OAc*Ka*10^pH/(1+Ka*10^pH))</f>
        <v>0.20448199731387481</v>
      </c>
      <c r="F1042" s="19">
        <f>ABS(Ct_Na+10^-pH-Kw*10^pH-Ct_Cl-Ct_OAc*Ka*10^pH/(1+Ka*10^pH))</f>
        <v>0.19180086810138536</v>
      </c>
      <c r="G1042" s="19">
        <f>ABS(Ct_Na+10^-pH-Kw*10^pH-Ct_Cl-Ct_OAc*Ka*10^pH/(1+Ka*10^pH))</f>
        <v>0.18013422922589506</v>
      </c>
      <c r="H1042" s="19">
        <f>ABS(Ct_Na+10^-pH-Kw*10^pH-Ct_Cl-Ct_OAc*Ka*10^pH/(1+Ka*10^pH))</f>
        <v>0.16936502411005788</v>
      </c>
      <c r="I1042" s="19">
        <f>ABS(Ct_Na+10^-pH-Kw*10^pH-Ct_Cl-Ct_OAc*Ka*10^pH/(1+Ka*10^pH))</f>
        <v>0.15939353789169008</v>
      </c>
      <c r="J1042" s="19">
        <f>ABS(Ct_Na+10^-pH-Kw*10^pH-Ct_Cl-Ct_OAc*Ka*10^pH/(1+Ka*10^pH))</f>
        <v>0.15013430068892009</v>
      </c>
      <c r="K1042" s="19">
        <f>ABS(Ct_Na+10^-pH-Kw*10^pH-Ct_Cl-Ct_OAc*Ka*10^pH/(1+Ka*10^pH))</f>
        <v>0.14151363156909963</v>
      </c>
      <c r="L1042" s="19">
        <f>ABS(Ct_Na+10^-pH-Kw*10^pH-Ct_Cl-Ct_OAc*Ka*10^pH/(1+Ka*10^pH))</f>
        <v>0.13346767372393389</v>
      </c>
      <c r="M1042" s="19">
        <f>ABS(Ct_Na+10^-pH-Kw*10^pH-Ct_Cl-Ct_OAc*Ka*10^pH/(1+Ka*10^pH))</f>
        <v>0.12594080993329501</v>
      </c>
      <c r="N1042" s="19">
        <f>ABS(Ct_Na+10^-pH-Kw*10^pH-Ct_Cl-Ct_OAc*Ka*10^pH/(1+Ka*10^pH))</f>
        <v>0.11888437512957103</v>
      </c>
      <c r="O1042" s="19">
        <f>ABS(Ct_Na+10^-pH-Kw*10^pH-Ct_Cl-Ct_OAc*Ka*10^pH/(1+Ka*10^pH))</f>
        <v>0.11225560304122431</v>
      </c>
      <c r="P1042" s="19">
        <f>ABS(Ct_Na+10^-pH-Kw*10^pH-Ct_Cl-Ct_OAc*Ka*10^pH/(1+Ka*10^pH))</f>
        <v>0.10601675872278027</v>
      </c>
      <c r="Q1042" s="19">
        <f>ABS(Ct_Na+10^-pH-Kw*10^pH-Ct_Cl-Ct_OAc*Ka*10^pH/(1+Ka*10^pH))</f>
        <v>0.10013441979396166</v>
      </c>
      <c r="R1042" s="19">
        <f>ABS(Ct_Na+10^-pH-Kw*10^pH-Ct_Cl-Ct_OAc*Ka*10^pH/(1+Ka*10^pH))</f>
        <v>9.4578877472299608E-2</v>
      </c>
      <c r="S1042" s="19">
        <f>ABS(Ct_Na+10^-pH-Kw*10^pH-Ct_Cl-Ct_OAc*Ka*10^pH/(1+Ka*10^pH))</f>
        <v>8.9323634735592253E-2</v>
      </c>
      <c r="T1042" s="19">
        <f>ABS(Ct_Na+10^-pH-Kw*10^pH-Ct_Cl-Ct_OAc*Ka*10^pH/(1+Ka*10^pH))</f>
        <v>8.4344983721869549E-2</v>
      </c>
      <c r="U1042" s="19">
        <f>ABS(Ct_Na+10^-pH-Kw*10^pH-Ct_Cl-Ct_OAc*Ka*10^pH/(1+Ka*10^pH))</f>
        <v>7.9621648144747967E-2</v>
      </c>
      <c r="V1042" s="19">
        <f>ABS(Ct_Na+10^-pH-Kw*10^pH-Ct_Cl-Ct_OAc*Ka*10^pH/(1+Ka*10^pH))</f>
        <v>7.5134479346482472E-2</v>
      </c>
      <c r="W1042" s="19">
        <f>ABS(Ct_Na+10^-pH-Kw*10^pH-Ct_Cl-Ct_OAc*Ka*10^pH/(1+Ka*10^pH))</f>
        <v>7.0866196831059186E-2</v>
      </c>
      <c r="X1042" s="19">
        <f>ABS(Ct_Na+10^-pH-Kw*10^pH-Ct_Cl-Ct_OAc*Ka*10^pH/(1+Ka*10^pH))</f>
        <v>6.6801165863989417E-2</v>
      </c>
      <c r="Y1042" s="19">
        <f>ABS(Ct_Na+10^-pH-Kw*10^pH-Ct_Cl-Ct_OAc*Ka*10^pH/(1+Ka*10^pH))</f>
        <v>6.2925206104690309E-2</v>
      </c>
      <c r="Z1042" s="19">
        <f>ABS(Ct_Na+10^-pH-Kw*10^pH-Ct_Cl-Ct_OAc*Ka*10^pH/(1+Ka*10^pH))</f>
        <v>5.9225426334450257E-2</v>
      </c>
      <c r="AA1042" s="19">
        <f>ABS(Ct_Na+10^-pH-Kw*10^pH-Ct_Cl-Ct_OAc*Ka*10^pH/(1+Ka*10^pH))</f>
        <v>5.5690081220665322E-2</v>
      </c>
      <c r="AB1042" s="19">
        <f>ABS(Ct_Na+10^-pH-Kw*10^pH-Ct_Cl-Ct_OAc*Ka*10^pH/(1+Ka*10^pH))</f>
        <v>5.2308446764001496E-2</v>
      </c>
      <c r="AC1042" s="19">
        <f>ABS(Ct_Na+10^-pH-Kw*10^pH-Ct_Cl-Ct_OAc*Ka*10^pH/(1+Ka*10^pH))</f>
        <v>4.9070711645919043E-2</v>
      </c>
      <c r="AD1042" s="19">
        <f>ABS(Ct_Na+10^-pH-Kw*10^pH-Ct_Cl-Ct_OAc*Ka*10^pH/(1+Ka*10^pH))</f>
        <v>4.596788215775674E-2</v>
      </c>
      <c r="AE1042" s="19">
        <f>ABS(Ct_Na+10^-pH-Kw*10^pH-Ct_Cl-Ct_OAc*Ka*10^pH/(1+Ka*10^pH))</f>
        <v>4.2991698771152081E-2</v>
      </c>
      <c r="AF1042" s="19">
        <f>ABS(Ct_Na+10^-pH-Kw*10^pH-Ct_Cl-Ct_OAc*Ka*10^pH/(1+Ka*10^pH))</f>
        <v>4.0134562720011605E-2</v>
      </c>
      <c r="AG1042" s="19">
        <f>ABS(Ct_Na+10^-pH-Kw*10^pH-Ct_Cl-Ct_OAc*Ka*10^pH/(1+Ka*10^pH))</f>
        <v>3.7389471219896234E-2</v>
      </c>
      <c r="AH1042" s="19">
        <f>ABS(Ct_Na+10^-pH-Kw*10^pH-Ct_Cl-Ct_OAc*Ka*10^pH/(1+Ka*10^pH))</f>
        <v>3.474996016209303E-2</v>
      </c>
      <c r="AI1042" s="19">
        <f>ABS(Ct_Na+10^-pH-Kw*10^pH-Ct_Cl-Ct_OAc*Ka*10^pH/(1+Ka*10^pH))</f>
        <v>3.2210053295150289E-2</v>
      </c>
      <c r="AJ1042" s="19">
        <f>ABS(Ct_Na+10^-pH-Kw*10^pH-Ct_Cl-Ct_OAc*Ka*10^pH/(1+Ka*10^pH))</f>
        <v>2.9764217052909117E-2</v>
      </c>
      <c r="AK1042" s="19">
        <f>ABS(Ct_Na+10^-pH-Kw*10^pH-Ct_Cl-Ct_OAc*Ka*10^pH/(1+Ka*10^pH))</f>
        <v>2.740732031038582E-2</v>
      </c>
      <c r="AL1042" s="19">
        <f>ABS(Ct_Na+10^-pH-Kw*10^pH-Ct_Cl-Ct_OAc*Ka*10^pH/(1+Ka*10^pH))</f>
        <v>2.5134598451524104E-2</v>
      </c>
      <c r="AM1042" s="19">
        <f>ABS(Ct_Na+10^-pH-Kw*10^pH-Ct_Cl-Ct_OAc*Ka*10^pH/(1+Ka*10^pH))</f>
        <v>2.2941621219289055E-2</v>
      </c>
      <c r="AN1042" s="19">
        <f>ABS(Ct_Na+10^-pH-Kw*10^pH-Ct_Cl-Ct_OAc*Ka*10^pH/(1+Ka*10^pH))</f>
        <v>2.0824263891613883E-2</v>
      </c>
      <c r="AO1042" s="19">
        <f>ABS(Ct_Na+10^-pH-Kw*10^pH-Ct_Cl-Ct_OAc*Ka*10^pH/(1+Ka*10^pH))</f>
        <v>1.8778681388605653E-2</v>
      </c>
      <c r="AP1042" s="19">
        <f>ABS(Ct_Na+10^-pH-Kw*10^pH-Ct_Cl-Ct_OAc*Ka*10^pH/(1+Ka*10^pH))</f>
        <v>1.6801284969031008E-2</v>
      </c>
      <c r="AQ1042" s="19">
        <f>ABS(Ct_Na+10^-pH-Kw*10^pH-Ct_Cl-Ct_OAc*Ka*10^pH/(1+Ka*10^pH))</f>
        <v>1.4888721218950657E-2</v>
      </c>
      <c r="AR1042" s="19">
        <f>ABS(Ct_Na+10^-pH-Kw*10^pH-Ct_Cl-Ct_OAc*Ka*10^pH/(1+Ka*10^pH))</f>
        <v>1.3037853073711567E-2</v>
      </c>
      <c r="AS1042" s="19">
        <f>ABS(Ct_Na+10^-pH-Kw*10^pH-Ct_Cl-Ct_OAc*Ka*10^pH/(1+Ka*10^pH))</f>
        <v>1.1245742647368981E-2</v>
      </c>
      <c r="AT1042" s="19">
        <f>ABS(Ct_Na+10^-pH-Kw*10^pH-Ct_Cl-Ct_OAc*Ka*10^pH/(1+Ka*10^pH))</f>
        <v>9.5096356718495853E-3</v>
      </c>
      <c r="AU1042" s="19">
        <f>ABS(Ct_Na+10^-pH-Kw*10^pH-Ct_Cl-Ct_OAc*Ka*10^pH/(1+Ka*10^pH))</f>
        <v>7.8269473725000385E-3</v>
      </c>
      <c r="AV1042" s="19">
        <f>ABS(Ct_Na+10^-pH-Kw*10^pH-Ct_Cl-Ct_OAc*Ka*10^pH/(1+Ka*10^pH))</f>
        <v>6.1952496276762026E-3</v>
      </c>
      <c r="AW1042" s="19">
        <f>ABS(Ct_Na+10^-pH-Kw*10^pH-Ct_Cl-Ct_OAc*Ka*10^pH/(1+Ka*10^pH))</f>
        <v>4.6122592782202737E-3</v>
      </c>
      <c r="AX1042" s="19">
        <f>ABS(Ct_Na+10^-pH-Kw*10^pH-Ct_Cl-Ct_OAc*Ka*10^pH/(1+Ka*10^pH))</f>
        <v>3.0758274684541953E-3</v>
      </c>
      <c r="AY1042" s="19">
        <f>ABS(Ct_Na+10^-pH-Kw*10^pH-Ct_Cl-Ct_OAc*Ka*10^pH/(1+Ka*10^pH))</f>
        <v>1.5839299140436858E-3</v>
      </c>
      <c r="AZ1042" s="19">
        <f>ABS(Ct_Na+10^-pH-Kw*10^pH-Ct_Cl-Ct_OAc*Ka*10^pH/(1+Ka*10^pH))</f>
        <v>1.3465800404488526E-4</v>
      </c>
      <c r="BA1042" s="19">
        <f>ABS(Ct_Na+10^-pH-Kw*10^pH-Ct_Cl-Ct_OAc*Ka*10^pH/(1+Ka*10^pH))</f>
        <v>1.2737893451088556E-3</v>
      </c>
      <c r="BB1042" s="19">
        <f>ABS(Ct_Na+10^-pH-Kw*10^pH-Ct_Cl-Ct_OAc*Ka*10^pH/(1+Ka*10^pH))</f>
        <v>2.6431131567861213E-3</v>
      </c>
      <c r="BC1042" s="19">
        <f>ABS(Ct_Na+10^-pH-Kw*10^pH-Ct_Cl-Ct_OAc*Ka*10^pH/(1+Ka*10^pH))</f>
        <v>3.9749212475955337E-3</v>
      </c>
      <c r="BD1042" s="19">
        <f>ABS(Ct_Na+10^-pH-Kw*10^pH-Ct_Cl-Ct_OAc*Ka*10^pH/(1+Ka*10^pH))</f>
        <v>5.2707345251398058E-3</v>
      </c>
      <c r="BE1042" s="19">
        <f>ABS(Ct_Na+10^-pH-Kw*10^pH-Ct_Cl-Ct_OAc*Ka*10^pH/(1+Ka*10^pH))</f>
        <v>6.5319927819495541E-3</v>
      </c>
      <c r="BF1042" s="19">
        <f>ABS(Ct_Na+10^-pH-Kw*10^pH-Ct_Cl-Ct_OAc*Ka*10^pH/(1+Ka*10^pH))</f>
        <v>7.7600600320011648E-3</v>
      </c>
      <c r="BG1042" s="19">
        <f>ABS(Ct_Na+10^-pH-Kw*10^pH-Ct_Cl-Ct_OAc*Ka*10^pH/(1+Ka*10^pH))</f>
        <v>8.9562294314020699E-3</v>
      </c>
      <c r="BH1042" s="19">
        <f>ABS(Ct_Na+10^-pH-Kw*10^pH-Ct_Cl-Ct_OAc*Ka*10^pH/(1+Ka*10^pH))</f>
        <v>1.0121727820561942E-2</v>
      </c>
      <c r="BI1042" s="19">
        <f>ABS(Ct_Na+10^-pH-Kw*10^pH-Ct_Cl-Ct_OAc*Ka*10^pH/(1+Ka*10^pH))</f>
        <v>1.1257719921388659E-2</v>
      </c>
      <c r="BJ1042" s="19">
        <f>ABS(Ct_Na+10^-pH-Kw*10^pH-Ct_Cl-Ct_OAc*Ka*10^pH/(1+Ka*10^pH))</f>
        <v>1.236531221969471E-2</v>
      </c>
      <c r="BK1042" s="19">
        <f>ABS(Ct_Na+10^-pH-Kw*10^pH-Ct_Cl-Ct_OAc*Ka*10^pH/(1+Ka*10^pH))</f>
        <v>1.344555656001787E-2</v>
      </c>
      <c r="BL1042" s="19">
        <f>ABS(Ct_Na+10^-pH-Kw*10^pH-Ct_Cl-Ct_OAc*Ka*10^pH/(1+Ka*10^pH))</f>
        <v>1.4499453477406332E-2</v>
      </c>
      <c r="BM1042" s="19">
        <f>ABS(Ct_Na+10^-pH-Kw*10^pH-Ct_Cl-Ct_OAc*Ka*10^pH/(1+Ka*10^pH))</f>
        <v>1.5527955288351721E-2</v>
      </c>
      <c r="BN1042" s="19">
        <f>ABS(Ct_Na+10^-pH-Kw*10^pH-Ct_Cl-Ct_OAc*Ka*10^pH/(1+Ka*10^pH))</f>
        <v>1.653196896094123E-2</v>
      </c>
      <c r="BO1042" s="19">
        <f>ABS(Ct_Na+10^-pH-Kw*10^pH-Ct_Cl-Ct_OAc*Ka*10^pH/(1+Ka*10^pH))</f>
        <v>1.7512358782410996E-2</v>
      </c>
      <c r="BP1042" s="19">
        <f>ABS(Ct_Na+10^-pH-Kw*10^pH-Ct_Cl-Ct_OAc*Ka*10^pH/(1+Ka*10^pH))</f>
        <v>1.8469948840590777E-2</v>
      </c>
      <c r="BQ1042" s="19">
        <f>ABS(Ct_Na+10^-pH-Kw*10^pH-Ct_Cl-Ct_OAc*Ka*10^pH/(1+Ka*10^pH))</f>
        <v>1.9405525334214704E-2</v>
      </c>
      <c r="BR1042" s="19">
        <f>ABS(Ct_Na+10^-pH-Kw*10^pH-Ct_Cl-Ct_OAc*Ka*10^pH/(1+Ka*10^pH))</f>
        <v>2.0319838725710797E-2</v>
      </c>
      <c r="BS1042" s="19">
        <f>ABS(Ct_Na+10^-pH-Kw*10^pH-Ct_Cl-Ct_OAc*Ka*10^pH/(1+Ka*10^pH))</f>
        <v>2.121360574885868E-2</v>
      </c>
      <c r="BT1042" s="19">
        <f>ABS(Ct_Na+10^-pH-Kw*10^pH-Ct_Cl-Ct_OAc*Ka*10^pH/(1+Ka*10^pH))</f>
        <v>2.2087511282603271E-2</v>
      </c>
      <c r="BU1042" s="19">
        <f>ABS(Ct_Na+10^-pH-Kw*10^pH-Ct_Cl-Ct_OAc*Ka*10^pH/(1+Ka*10^pH))</f>
        <v>2.2942210101320519E-2</v>
      </c>
      <c r="BV1042" s="19">
        <f>ABS(Ct_Na+10^-pH-Kw*10^pH-Ct_Cl-Ct_OAc*Ka*10^pH/(1+Ka*10^pH))</f>
        <v>2.3778328510935177E-2</v>
      </c>
      <c r="BW1042" s="19">
        <f>ABS(Ct_Na+10^-pH-Kw*10^pH-Ct_Cl-Ct_OAc*Ka*10^pH/(1+Ka*10^pH))</f>
        <v>2.4596465879482901E-2</v>
      </c>
      <c r="BX1042" s="19">
        <f>ABS(Ct_Na+10^-pH-Kw*10^pH-Ct_Cl-Ct_OAc*Ka*10^pH/(1+Ka*10^pH))</f>
        <v>2.539719606997641E-2</v>
      </c>
      <c r="BY1042" s="19">
        <f>ABS(Ct_Na+10^-pH-Kw*10^pH-Ct_Cl-Ct_OAc*Ka*10^pH/(1+Ka*10^pH))</f>
        <v>2.6181068782775291E-2</v>
      </c>
      <c r="BZ1042" s="19">
        <f>ABS(Ct_Na+10^-pH-Kw*10^pH-Ct_Cl-Ct_OAc*Ka*10^pH/(1+Ka*10^pH))</f>
        <v>2.6948610814057562E-2</v>
      </c>
      <c r="CA1042" s="19">
        <f>ABS(Ct_Na+10^-pH-Kw*10^pH-Ct_Cl-Ct_OAc*Ka*10^pH/(1+Ka*10^pH))</f>
        <v>2.7700327236447386E-2</v>
      </c>
      <c r="CB1042" s="19">
        <f>ABS(Ct_Na+10^-pH-Kw*10^pH-Ct_Cl-Ct_OAc*Ka*10^pH/(1+Ka*10^pH))</f>
        <v>2.8436702507359891E-2</v>
      </c>
      <c r="CC1042" s="19">
        <f>ABS(Ct_Na+10^-pH-Kw*10^pH-Ct_Cl-Ct_OAc*Ka*10^pH/(1+Ka*10^pH))</f>
        <v>2.9158201510173155E-2</v>
      </c>
      <c r="CD1042" s="19">
        <f>ABS(Ct_Na+10^-pH-Kw*10^pH-Ct_Cl-Ct_OAc*Ka*10^pH/(1+Ka*10^pH))</f>
        <v>2.9865270532930137E-2</v>
      </c>
      <c r="CE1042" s="19">
        <f>ABS(Ct_Na+10^-pH-Kw*10^pH-Ct_Cl-Ct_OAc*Ka*10^pH/(1+Ka*10^pH))</f>
        <v>3.0558338188899858E-2</v>
      </c>
      <c r="CF1042" s="19">
        <f>ABS(Ct_Na+10^-pH-Kw*10^pH-Ct_Cl-Ct_OAc*Ka*10^pH/(1+Ka*10^pH))</f>
        <v>3.1237816282987829E-2</v>
      </c>
      <c r="CG1042" s="19">
        <f>ABS(Ct_Na+10^-pH-Kw*10^pH-Ct_Cl-Ct_OAc*Ka*10^pH/(1+Ka*10^pH))</f>
        <v>3.1904100627676013E-2</v>
      </c>
      <c r="CH1042" s="19">
        <f>ABS(Ct_Na+10^-pH-Kw*10^pH-Ct_Cl-Ct_OAc*Ka*10^pH/(1+Ka*10^pH))</f>
        <v>3.2557571811889431E-2</v>
      </c>
      <c r="CI1042" s="19">
        <f>ABS(Ct_Na+10^-pH-Kw*10^pH-Ct_Cl-Ct_OAc*Ka*10^pH/(1+Ka*10^pH))</f>
        <v>3.319859592592736E-2</v>
      </c>
      <c r="CJ1042" s="19">
        <f>ABS(Ct_Na+10^-pH-Kw*10^pH-Ct_Cl-Ct_OAc*Ka*10^pH/(1+Ka*10^pH))</f>
        <v>3.3827525245360784E-2</v>
      </c>
      <c r="CK1042" s="19">
        <f>ABS(Ct_Na+10^-pH-Kw*10^pH-Ct_Cl-Ct_OAc*Ka*10^pH/(1+Ka*10^pH))</f>
        <v>3.444469887658054E-2</v>
      </c>
      <c r="CL1042" s="19">
        <f>ABS(Ct_Na+10^-pH-Kw*10^pH-Ct_Cl-Ct_OAc*Ka*10^pH/(1+Ka*10^pH))</f>
        <v>3.5050443366481381E-2</v>
      </c>
      <c r="CM1042" s="19">
        <f>ABS(Ct_Na+10^-pH-Kw*10^pH-Ct_Cl-Ct_OAc*Ka*10^pH/(1+Ka*10^pH))</f>
        <v>3.5645073278585869E-2</v>
      </c>
      <c r="CN1042" s="19">
        <f>ABS(Ct_Na+10^-pH-Kw*10^pH-Ct_Cl-Ct_OAc*Ka*10^pH/(1+Ka*10^pH))</f>
        <v>3.6228891737743012E-2</v>
      </c>
      <c r="CO1042" s="19">
        <f>ABS(Ct_Na+10^-pH-Kw*10^pH-Ct_Cl-Ct_OAc*Ka*10^pH/(1+Ka*10^pH))</f>
        <v>3.6802190945383818E-2</v>
      </c>
      <c r="CP1042" s="19">
        <f>ABS(Ct_Na+10^-pH-Kw*10^pH-Ct_Cl-Ct_OAc*Ka*10^pH/(1+Ka*10^pH))</f>
        <v>3.7365252667173894E-2</v>
      </c>
      <c r="CQ1042" s="19">
        <f>ABS(Ct_Na+10^-pH-Kw*10^pH-Ct_Cl-Ct_OAc*Ka*10^pH/(1+Ka*10^pH))</f>
        <v>3.7918348694773008E-2</v>
      </c>
      <c r="CR1042" s="19">
        <f>ABS(Ct_Na+10^-pH-Kw*10^pH-Ct_Cl-Ct_OAc*Ka*10^pH/(1+Ka*10^pH))</f>
        <v>3.8461741283291405E-2</v>
      </c>
      <c r="CS1042" s="19">
        <f>ABS(Ct_Na+10^-pH-Kw*10^pH-Ct_Cl-Ct_OAc*Ka*10^pH/(1+Ka*10^pH))</f>
        <v>3.899568356592252E-2</v>
      </c>
      <c r="CT1042" s="19">
        <f>ABS(Ct_Na+10^-pH-Kw*10^pH-Ct_Cl-Ct_OAc*Ka*10^pH/(1+Ka*10^pH))</f>
        <v>3.9520419947128994E-2</v>
      </c>
      <c r="CU1042" s="19">
        <f>ABS(Ct_Na+10^-pH-Kw*10^pH-Ct_Cl-Ct_OAc*Ka*10^pH/(1+Ka*10^pH))</f>
        <v>4.0036186475665252E-2</v>
      </c>
      <c r="CV1042" s="19">
        <f>ABS(Ct_Na+10^-pH-Kw*10^pH-Ct_Cl-Ct_OAc*Ka*10^pH/(1+Ka*10^pH))</f>
        <v>4.0543211198633106E-2</v>
      </c>
      <c r="CW1042" s="19">
        <f>ABS(Ct_Na+10^-pH-Kw*10^pH-Ct_Cl-Ct_OAc*Ka*10^pH/(1+Ka*10^pH))</f>
        <v>4.1041714497685546E-2</v>
      </c>
      <c r="CX1042" s="19">
        <f>ABS(Ct_Na+10^-pH-Kw*10^pH-Ct_Cl-Ct_OAc*Ka*10^pH/(1+Ka*10^pH))</f>
        <v>4.1531909408420421E-2</v>
      </c>
    </row>
    <row r="1043" spans="1:102">
      <c r="A1043" s="24">
        <v>10.14</v>
      </c>
      <c r="B1043" s="19">
        <f>ABS(Ct_Na+10^-pH-Kw*10^pH-Ct_Cl-Ct_OAc*Ka*10^pH/(1+Ka*10^pH))</f>
        <v>0.25013722359678026</v>
      </c>
      <c r="C1043" s="19">
        <f>ABS(Ct_Na+10^-pH-Kw*10^pH-Ct_Cl-Ct_OAc*Ka*10^pH/(1+Ka*10^pH))</f>
        <v>0.23347059572807724</v>
      </c>
      <c r="D1043" s="19">
        <f>ABS(Ct_Na+10^-pH-Kw*10^pH-Ct_Cl-Ct_OAc*Ka*10^pH/(1+Ka*10^pH))</f>
        <v>0.21831911584743813</v>
      </c>
      <c r="E1043" s="19">
        <f>ABS(Ct_Na+10^-pH-Kw*10^pH-Ct_Cl-Ct_OAc*Ka*10^pH/(1+Ka*10^pH))</f>
        <v>0.20448515595641981</v>
      </c>
      <c r="F1043" s="19">
        <f>ABS(Ct_Na+10^-pH-Kw*10^pH-Ct_Cl-Ct_OAc*Ka*10^pH/(1+Ka*10^pH))</f>
        <v>0.19180402605631963</v>
      </c>
      <c r="G1043" s="19">
        <f>ABS(Ct_Na+10^-pH-Kw*10^pH-Ct_Cl-Ct_OAc*Ka*10^pH/(1+Ka*10^pH))</f>
        <v>0.18013738654822756</v>
      </c>
      <c r="H1043" s="19">
        <f>ABS(Ct_Na+10^-pH-Kw*10^pH-Ct_Cl-Ct_OAc*Ka*10^pH/(1+Ka*10^pH))</f>
        <v>0.16936818084845021</v>
      </c>
      <c r="I1043" s="19">
        <f>ABS(Ct_Na+10^-pH-Kw*10^pH-Ct_Cl-Ct_OAc*Ka*10^pH/(1+Ka*10^pH))</f>
        <v>0.15939669408939711</v>
      </c>
      <c r="J1043" s="19">
        <f>ABS(Ct_Na+10^-pH-Kw*10^pH-Ct_Cl-Ct_OAc*Ka*10^pH/(1+Ka*10^pH))</f>
        <v>0.15013745638456211</v>
      </c>
      <c r="K1043" s="19">
        <f>ABS(Ct_Na+10^-pH-Kw*10^pH-Ct_Cl-Ct_OAc*Ka*10^pH/(1+Ka*10^pH))</f>
        <v>0.1415167867973019</v>
      </c>
      <c r="L1043" s="19">
        <f>ABS(Ct_Na+10^-pH-Kw*10^pH-Ct_Cl-Ct_OAc*Ka*10^pH/(1+Ka*10^pH))</f>
        <v>0.13347082851585906</v>
      </c>
      <c r="M1043" s="19">
        <f>ABS(Ct_Na+10^-pH-Kw*10^pH-Ct_Cl-Ct_OAc*Ka*10^pH/(1+Ka*10^pH))</f>
        <v>0.12594396431708996</v>
      </c>
      <c r="N1043" s="19">
        <f>ABS(Ct_Na+10^-pH-Kw*10^pH-Ct_Cl-Ct_OAc*Ka*10^pH/(1+Ka*10^pH))</f>
        <v>0.11888752913074391</v>
      </c>
      <c r="O1043" s="19">
        <f>ABS(Ct_Na+10^-pH-Kw*10^pH-Ct_Cl-Ct_OAc*Ka*10^pH/(1+Ka*10^pH))</f>
        <v>0.11225875668296431</v>
      </c>
      <c r="P1043" s="19">
        <f>ABS(Ct_Na+10^-pH-Kw*10^pH-Ct_Cl-Ct_OAc*Ka*10^pH/(1+Ka*10^pH))</f>
        <v>0.10601991202623054</v>
      </c>
      <c r="Q1043" s="19">
        <f>ABS(Ct_Na+10^-pH-Kw*10^pH-Ct_Cl-Ct_OAc*Ka*10^pH/(1+Ka*10^pH))</f>
        <v>0.100137572778453</v>
      </c>
      <c r="R1043" s="19">
        <f>ABS(Ct_Na+10^-pH-Kw*10^pH-Ct_Cl-Ct_OAc*Ka*10^pH/(1+Ka*10^pH))</f>
        <v>9.4582030155552013E-2</v>
      </c>
      <c r="S1043" s="19">
        <f>ABS(Ct_Na+10^-pH-Kw*10^pH-Ct_Cl-Ct_OAc*Ka*10^pH/(1+Ka*10^pH))</f>
        <v>8.9326787133888863E-2</v>
      </c>
      <c r="T1043" s="19">
        <f>ABS(Ct_Na+10^-pH-Kw*10^pH-Ct_Cl-Ct_OAc*Ka*10^pH/(1+Ka*10^pH))</f>
        <v>8.4348135850208047E-2</v>
      </c>
      <c r="U1043" s="19">
        <f>ABS(Ct_Na+10^-pH-Kw*10^pH-Ct_Cl-Ct_OAc*Ka*10^pH/(1+Ka*10^pH))</f>
        <v>7.9624800016972364E-2</v>
      </c>
      <c r="V1043" s="19">
        <f>ABS(Ct_Na+10^-pH-Kw*10^pH-Ct_Cl-Ct_OAc*Ka*10^pH/(1+Ka*10^pH))</f>
        <v>7.5137630975398495E-2</v>
      </c>
      <c r="W1043" s="19">
        <f>ABS(Ct_Na+10^-pH-Kw*10^pH-Ct_Cl-Ct_OAc*Ka*10^pH/(1+Ka*10^pH))</f>
        <v>7.0869348228535495E-2</v>
      </c>
      <c r="X1043" s="19">
        <f>ABS(Ct_Na+10^-pH-Kw*10^pH-Ct_Cl-Ct_OAc*Ka*10^pH/(1+Ka*10^pH))</f>
        <v>6.6804317041046973E-2</v>
      </c>
      <c r="Y1043" s="19">
        <f>ABS(Ct_Na+10^-pH-Kw*10^pH-Ct_Cl-Ct_OAc*Ka*10^pH/(1+Ka*10^pH))</f>
        <v>6.2928357071581148E-2</v>
      </c>
      <c r="Z1043" s="19">
        <f>ABS(Ct_Na+10^-pH-Kw*10^pH-Ct_Cl-Ct_OAc*Ka*10^pH/(1+Ka*10^pH))</f>
        <v>5.922857710072741E-2</v>
      </c>
      <c r="AA1043" s="19">
        <f>ABS(Ct_Na+10^-pH-Kw*10^pH-Ct_Cl-Ct_OAc*Ka*10^pH/(1+Ka*10^pH))</f>
        <v>5.5693231795244935E-2</v>
      </c>
      <c r="AB1043" s="19">
        <f>ABS(Ct_Na+10^-pH-Kw*10^pH-Ct_Cl-Ct_OAc*Ka*10^pH/(1+Ka*10^pH))</f>
        <v>5.2311597155218256E-2</v>
      </c>
      <c r="AC1043" s="19">
        <f>ABS(Ct_Na+10^-pH-Kw*10^pH-Ct_Cl-Ct_OAc*Ka*10^pH/(1+Ka*10^pH))</f>
        <v>4.9073861861575654E-2</v>
      </c>
      <c r="AD1043" s="19">
        <f>ABS(Ct_Na+10^-pH-Kw*10^pH-Ct_Cl-Ct_OAc*Ka*10^pH/(1+Ka*10^pH))</f>
        <v>4.5971032205168169E-2</v>
      </c>
      <c r="AE1043" s="19">
        <f>ABS(Ct_Na+10^-pH-Kw*10^pH-Ct_Cl-Ct_OAc*Ka*10^pH/(1+Ka*10^pH))</f>
        <v>4.2994848657185489E-2</v>
      </c>
      <c r="AF1043" s="19">
        <f>ABS(Ct_Na+10^-pH-Kw*10^pH-Ct_Cl-Ct_OAc*Ka*10^pH/(1+Ka*10^pH))</f>
        <v>4.0137712451122118E-2</v>
      </c>
      <c r="AG1043" s="19">
        <f>ABS(Ct_Na+10^-pH-Kw*10^pH-Ct_Cl-Ct_OAc*Ka*10^pH/(1+Ka*10^pH))</f>
        <v>3.7392620802159264E-2</v>
      </c>
      <c r="AH1043" s="19">
        <f>ABS(Ct_Na+10^-pH-Kw*10^pH-Ct_Cl-Ct_OAc*Ka*10^pH/(1+Ka*10^pH))</f>
        <v>3.4753109601233463E-2</v>
      </c>
      <c r="AI1043" s="19">
        <f>ABS(Ct_Na+10^-pH-Kw*10^pH-Ct_Cl-Ct_OAc*Ka*10^pH/(1+Ka*10^pH))</f>
        <v>3.2213202596568985E-2</v>
      </c>
      <c r="AJ1043" s="19">
        <f>ABS(Ct_Na+10^-pH-Kw*10^pH-Ct_Cl-Ct_OAc*Ka*10^pH/(1+Ka*10^pH))</f>
        <v>2.9767366221706906E-2</v>
      </c>
      <c r="AK1043" s="19">
        <f>ABS(Ct_Na+10^-pH-Kw*10^pH-Ct_Cl-Ct_OAc*Ka*10^pH/(1+Ka*10^pH))</f>
        <v>2.7410469351385254E-2</v>
      </c>
      <c r="AL1043" s="19">
        <f>ABS(Ct_Na+10^-pH-Kw*10^pH-Ct_Cl-Ct_OAc*Ka*10^pH/(1+Ka*10^pH))</f>
        <v>2.5137747369289407E-2</v>
      </c>
      <c r="AM1043" s="19">
        <f>ABS(Ct_Na+10^-pH-Kw*10^pH-Ct_Cl-Ct_OAc*Ka*10^pH/(1+Ka*10^pH))</f>
        <v>2.2944770018144239E-2</v>
      </c>
      <c r="AN1043" s="19">
        <f>ABS(Ct_Na+10^-pH-Kw*10^pH-Ct_Cl-Ct_OAc*Ka*10^pH/(1+Ka*10^pH))</f>
        <v>2.0827412575659295E-2</v>
      </c>
      <c r="AO1043" s="19">
        <f>ABS(Ct_Na+10^-pH-Kw*10^pH-Ct_Cl-Ct_OAc*Ka*10^pH/(1+Ka*10^pH))</f>
        <v>1.8781829961733151E-2</v>
      </c>
      <c r="AP1043" s="19">
        <f>ABS(Ct_Na+10^-pH-Kw*10^pH-Ct_Cl-Ct_OAc*Ka*10^pH/(1+Ka*10^pH))</f>
        <v>1.6804433434937871E-2</v>
      </c>
      <c r="AQ1043" s="19">
        <f>ABS(Ct_Na+10^-pH-Kw*10^pH-Ct_Cl-Ct_OAc*Ka*10^pH/(1+Ka*10^pH))</f>
        <v>1.4891869581152295E-2</v>
      </c>
      <c r="AR1043" s="19">
        <f>ABS(Ct_Na+10^-pH-Kw*10^pH-Ct_Cl-Ct_OAc*Ka*10^pH/(1+Ka*10^pH))</f>
        <v>1.3041001335553318E-2</v>
      </c>
      <c r="AS1043" s="19">
        <f>ABS(Ct_Na+10^-pH-Kw*10^pH-Ct_Cl-Ct_OAc*Ka*10^pH/(1+Ka*10^pH))</f>
        <v>1.124889081203688E-2</v>
      </c>
      <c r="AT1043" s="19">
        <f>ABS(Ct_Na+10^-pH-Kw*10^pH-Ct_Cl-Ct_OAc*Ka*10^pH/(1+Ka*10^pH))</f>
        <v>9.5127837423802999E-3</v>
      </c>
      <c r="AU1043" s="19">
        <f>ABS(Ct_Na+10^-pH-Kw*10^pH-Ct_Cl-Ct_OAc*Ka*10^pH/(1+Ka*10^pH))</f>
        <v>7.8300953517900992E-3</v>
      </c>
      <c r="AV1043" s="19">
        <f>ABS(Ct_Na+10^-pH-Kw*10^pH-Ct_Cl-Ct_OAc*Ka*10^pH/(1+Ka*10^pH))</f>
        <v>6.198397518490488E-3</v>
      </c>
      <c r="AW1043" s="19">
        <f>ABS(Ct_Na+10^-pH-Kw*10^pH-Ct_Cl-Ct_OAc*Ka*10^pH/(1+Ka*10^pH))</f>
        <v>4.6154070831998448E-3</v>
      </c>
      <c r="AX1043" s="19">
        <f>ABS(Ct_Na+10^-pH-Kw*10^pH-Ct_Cl-Ct_OAc*Ka*10^pH/(1+Ka*10^pH))</f>
        <v>3.078975190123609E-3</v>
      </c>
      <c r="AY1043" s="19">
        <f>ABS(Ct_Na+10^-pH-Kw*10^pH-Ct_Cl-Ct_OAc*Ka*10^pH/(1+Ka*10^pH))</f>
        <v>1.5870775548177188E-3</v>
      </c>
      <c r="AZ1043" s="19">
        <f>ABS(Ct_Na+10^-pH-Kw*10^pH-Ct_Cl-Ct_OAc*Ka*10^pH/(1+Ka*10^pH))</f>
        <v>1.3780556623484153E-4</v>
      </c>
      <c r="BA1043" s="19">
        <f>ABS(Ct_Na+10^-pH-Kw*10^pH-Ct_Cl-Ct_OAc*Ka*10^pH/(1+Ka*10^pH))</f>
        <v>1.270641859289344E-3</v>
      </c>
      <c r="BB1043" s="19">
        <f>ABS(Ct_Na+10^-pH-Kw*10^pH-Ct_Cl-Ct_OAc*Ka*10^pH/(1+Ka*10^pH))</f>
        <v>2.6399657452156403E-3</v>
      </c>
      <c r="BC1043" s="19">
        <f>ABS(Ct_Na+10^-pH-Kw*10^pH-Ct_Cl-Ct_OAc*Ka*10^pH/(1+Ka*10^pH))</f>
        <v>3.971773908239884E-3</v>
      </c>
      <c r="BD1043" s="19">
        <f>ABS(Ct_Na+10^-pH-Kw*10^pH-Ct_Cl-Ct_OAc*Ka*10^pH/(1+Ka*10^pH))</f>
        <v>5.2675872560472223E-3</v>
      </c>
      <c r="BE1043" s="19">
        <f>ABS(Ct_Na+10^-pH-Kw*10^pH-Ct_Cl-Ct_OAc*Ka*10^pH/(1+Ka*10^pH))</f>
        <v>6.528845581246355E-3</v>
      </c>
      <c r="BF1043" s="19">
        <f>ABS(Ct_Na+10^-pH-Kw*10^pH-Ct_Cl-Ct_OAc*Ka*10^pH/(1+Ka*10^pH))</f>
        <v>7.756912897887637E-3</v>
      </c>
      <c r="BG1043" s="19">
        <f>ABS(Ct_Na+10^-pH-Kw*10^pH-Ct_Cl-Ct_OAc*Ka*10^pH/(1+Ka*10^pH))</f>
        <v>8.9530823621485969E-3</v>
      </c>
      <c r="BH1043" s="19">
        <f>ABS(Ct_Na+10^-pH-Kw*10^pH-Ct_Cl-Ct_OAc*Ka*10^pH/(1+Ka*10^pH))</f>
        <v>1.0118580814505465E-2</v>
      </c>
      <c r="BI1043" s="19">
        <f>ABS(Ct_Na+10^-pH-Kw*10^pH-Ct_Cl-Ct_OAc*Ka*10^pH/(1+Ka*10^pH))</f>
        <v>1.125457297692925E-2</v>
      </c>
      <c r="BJ1043" s="19">
        <f>ABS(Ct_Na+10^-pH-Kw*10^pH-Ct_Cl-Ct_OAc*Ka*10^pH/(1+Ka*10^pH))</f>
        <v>1.236216533529242E-2</v>
      </c>
      <c r="BK1043" s="19">
        <f>ABS(Ct_Na+10^-pH-Kw*10^pH-Ct_Cl-Ct_OAc*Ka*10^pH/(1+Ka*10^pH))</f>
        <v>1.3442409734189836E-2</v>
      </c>
      <c r="BL1043" s="19">
        <f>ABS(Ct_Na+10^-pH-Kw*10^pH-Ct_Cl-Ct_OAc*Ka*10^pH/(1+Ka*10^pH))</f>
        <v>1.4496306708723899E-2</v>
      </c>
      <c r="BM1043" s="19">
        <f>ABS(Ct_Na+10^-pH-Kw*10^pH-Ct_Cl-Ct_OAc*Ka*10^pH/(1+Ka*10^pH))</f>
        <v>1.5524808575437886E-2</v>
      </c>
      <c r="BN1043" s="19">
        <f>ABS(Ct_Na+10^-pH-Kw*10^pH-Ct_Cl-Ct_OAc*Ka*10^pH/(1+Ka*10^pH))</f>
        <v>1.6528822302468174E-2</v>
      </c>
      <c r="BO1043" s="19">
        <f>ABS(Ct_Na+10^-pH-Kw*10^pH-Ct_Cl-Ct_OAc*Ka*10^pH/(1+Ka*10^pH))</f>
        <v>1.7509212177097756E-2</v>
      </c>
      <c r="BP1043" s="19">
        <f>ABS(Ct_Na+10^-pH-Kw*10^pH-Ct_Cl-Ct_OAc*Ka*10^pH/(1+Ka*10^pH))</f>
        <v>1.8466802287201073E-2</v>
      </c>
      <c r="BQ1043" s="19">
        <f>ABS(Ct_Na+10^-pH-Kw*10^pH-Ct_Cl-Ct_OAc*Ka*10^pH/(1+Ka*10^pH))</f>
        <v>1.9402378831554906E-2</v>
      </c>
      <c r="BR1043" s="19">
        <f>ABS(Ct_Na+10^-pH-Kw*10^pH-Ct_Cl-Ct_OAc*Ka*10^pH/(1+Ka*10^pH))</f>
        <v>2.0316692272627938E-2</v>
      </c>
      <c r="BS1043" s="19">
        <f>ABS(Ct_Na+10^-pH-Kw*10^pH-Ct_Cl-Ct_OAc*Ka*10^pH/(1+Ka*10^pH))</f>
        <v>2.121045934423868E-2</v>
      </c>
      <c r="BT1043" s="19">
        <f>ABS(Ct_Na+10^-pH-Kw*10^pH-Ct_Cl-Ct_OAc*Ka*10^pH/(1+Ka*10^pH))</f>
        <v>2.2084364925369179E-2</v>
      </c>
      <c r="BU1043" s="19">
        <f>ABS(Ct_Na+10^-pH-Kw*10^pH-Ct_Cl-Ct_OAc*Ka*10^pH/(1+Ka*10^pH))</f>
        <v>2.2939063790430876E-2</v>
      </c>
      <c r="BV1043" s="19">
        <f>ABS(Ct_Na+10^-pH-Kw*10^pH-Ct_Cl-Ct_OAc*Ka*10^pH/(1+Ka*10^pH))</f>
        <v>2.3775182245382512E-2</v>
      </c>
      <c r="BW1043" s="19">
        <f>ABS(Ct_Na+10^-pH-Kw*10^pH-Ct_Cl-Ct_OAc*Ka*10^pH/(1+Ka*10^pH))</f>
        <v>2.4593319658292215E-2</v>
      </c>
      <c r="BX1043" s="19">
        <f>ABS(Ct_Na+10^-pH-Kw*10^pH-Ct_Cl-Ct_OAc*Ka*10^pH/(1+Ka*10^pH))</f>
        <v>2.5394049892203827E-2</v>
      </c>
      <c r="BY1043" s="19">
        <f>ABS(Ct_Na+10^-pH-Kw*10^pH-Ct_Cl-Ct_OAc*Ka*10^pH/(1+Ka*10^pH))</f>
        <v>2.6177922647506756E-2</v>
      </c>
      <c r="BZ1043" s="19">
        <f>ABS(Ct_Na+10^-pH-Kw*10^pH-Ct_Cl-Ct_OAc*Ka*10^pH/(1+Ka*10^pH))</f>
        <v>2.6945464720407569E-2</v>
      </c>
      <c r="CA1043" s="19">
        <f>ABS(Ct_Na+10^-pH-Kw*10^pH-Ct_Cl-Ct_OAc*Ka*10^pH/(1+Ka*10^pH))</f>
        <v>2.7697181183557823E-2</v>
      </c>
      <c r="CB1043" s="19">
        <f>ABS(Ct_Na+10^-pH-Kw*10^pH-Ct_Cl-Ct_OAc*Ka*10^pH/(1+Ka*10^pH))</f>
        <v>2.8433556494398902E-2</v>
      </c>
      <c r="CC1043" s="19">
        <f>ABS(Ct_Na+10^-pH-Kw*10^pH-Ct_Cl-Ct_OAc*Ka*10^pH/(1+Ka*10^pH))</f>
        <v>2.9155055536334122E-2</v>
      </c>
      <c r="CD1043" s="19">
        <f>ABS(Ct_Na+10^-pH-Kw*10^pH-Ct_Cl-Ct_OAc*Ka*10^pH/(1+Ka*10^pH))</f>
        <v>2.9862124597430595E-2</v>
      </c>
      <c r="CE1043" s="19">
        <f>ABS(Ct_Na+10^-pH-Kw*10^pH-Ct_Cl-Ct_OAc*Ka*10^pH/(1+Ka*10^pH))</f>
        <v>3.0555192290980623E-2</v>
      </c>
      <c r="CF1043" s="19">
        <f>ABS(Ct_Na+10^-pH-Kw*10^pH-Ct_Cl-Ct_OAc*Ka*10^pH/(1+Ka*10^pH))</f>
        <v>3.1234670421912032E-2</v>
      </c>
      <c r="CG1043" s="19">
        <f>ABS(Ct_Na+10^-pH-Kw*10^pH-Ct_Cl-Ct_OAc*Ka*10^pH/(1+Ka*10^pH))</f>
        <v>3.1900954802728254E-2</v>
      </c>
      <c r="CH1043" s="19">
        <f>ABS(Ct_Na+10^-pH-Kw*10^pH-Ct_Cl-Ct_OAc*Ka*10^pH/(1+Ka*10^pH))</f>
        <v>3.2554426022374933E-2</v>
      </c>
      <c r="CI1043" s="19">
        <f>ABS(Ct_Na+10^-pH-Kw*10^pH-Ct_Cl-Ct_OAc*Ka*10^pH/(1+Ka*10^pH))</f>
        <v>3.3195450171171197E-2</v>
      </c>
      <c r="CJ1043" s="19">
        <f>ABS(Ct_Na+10^-pH-Kw*10^pH-Ct_Cl-Ct_OAc*Ka*10^pH/(1+Ka*10^pH))</f>
        <v>3.3824379524707154E-2</v>
      </c>
      <c r="CK1043" s="19">
        <f>ABS(Ct_Na+10^-pH-Kw*10^pH-Ct_Cl-Ct_OAc*Ka*10^pH/(1+Ka*10^pH))</f>
        <v>3.4441553189392002E-2</v>
      </c>
      <c r="CL1043" s="19">
        <f>ABS(Ct_Na+10^-pH-Kw*10^pH-Ct_Cl-Ct_OAc*Ka*10^pH/(1+Ka*10^pH))</f>
        <v>3.5047297712138208E-2</v>
      </c>
      <c r="CM1043" s="19">
        <f>ABS(Ct_Na+10^-pH-Kw*10^pH-Ct_Cl-Ct_OAc*Ka*10^pH/(1+Ka*10^pH))</f>
        <v>3.5641927656485405E-2</v>
      </c>
      <c r="CN1043" s="19">
        <f>ABS(Ct_Na+10^-pH-Kw*10^pH-Ct_Cl-Ct_OAc*Ka*10^pH/(1+Ka*10^pH))</f>
        <v>3.6225746147299016E-2</v>
      </c>
      <c r="CO1043" s="19">
        <f>ABS(Ct_Na+10^-pH-Kw*10^pH-Ct_Cl-Ct_OAc*Ka*10^pH/(1+Ka*10^pH))</f>
        <v>3.6799045386025908E-2</v>
      </c>
      <c r="CP1043" s="19">
        <f>ABS(Ct_Na+10^-pH-Kw*10^pH-Ct_Cl-Ct_OAc*Ka*10^pH/(1+Ka*10^pH))</f>
        <v>3.7362107138346964E-2</v>
      </c>
      <c r="CQ1043" s="19">
        <f>ABS(Ct_Na+10^-pH-Kw*10^pH-Ct_Cl-Ct_OAc*Ka*10^pH/(1+Ka*10^pH))</f>
        <v>3.7915203195936678E-2</v>
      </c>
      <c r="CR1043" s="19">
        <f>ABS(Ct_Na+10^-pH-Kw*10^pH-Ct_Cl-Ct_OAc*Ka*10^pH/(1+Ka*10^pH))</f>
        <v>3.8458595813919534E-2</v>
      </c>
      <c r="CS1043" s="19">
        <f>ABS(Ct_Na+10^-pH-Kw*10^pH-Ct_Cl-Ct_OAc*Ka*10^pH/(1+Ka*10^pH))</f>
        <v>3.8992538125502671E-2</v>
      </c>
      <c r="CT1043" s="19">
        <f>ABS(Ct_Na+10^-pH-Kw*10^pH-Ct_Cl-Ct_OAc*Ka*10^pH/(1+Ka*10^pH))</f>
        <v>3.951727453516201E-2</v>
      </c>
      <c r="CU1043" s="19">
        <f>ABS(Ct_Na+10^-pH-Kw*10^pH-Ct_Cl-Ct_OAc*Ka*10^pH/(1+Ka*10^pH))</f>
        <v>4.0033041091664744E-2</v>
      </c>
      <c r="CV1043" s="19">
        <f>ABS(Ct_Na+10^-pH-Kw*10^pH-Ct_Cl-Ct_OAc*Ka*10^pH/(1+Ka*10^pH))</f>
        <v>4.0540065842125078E-2</v>
      </c>
      <c r="CW1043" s="19">
        <f>ABS(Ct_Na+10^-pH-Kw*10^pH-Ct_Cl-Ct_OAc*Ka*10^pH/(1+Ka*10^pH))</f>
        <v>4.1038569168207924E-2</v>
      </c>
      <c r="CX1043" s="19">
        <f>ABS(Ct_Na+10^-pH-Kw*10^pH-Ct_Cl-Ct_OAc*Ka*10^pH/(1+Ka*10^pH))</f>
        <v>4.1528764105522711E-2</v>
      </c>
    </row>
    <row r="1044" spans="1:102">
      <c r="A1044" s="23">
        <v>10.15</v>
      </c>
      <c r="B1044" s="19">
        <f>ABS(Ct_Na+10^-pH-Kw*10^pH-Ct_Cl-Ct_OAc*Ka*10^pH/(1+Ka*10^pH))</f>
        <v>0.25014045747249636</v>
      </c>
      <c r="C1044" s="19">
        <f>ABS(Ct_Na+10^-pH-Kw*10^pH-Ct_Cl-Ct_OAc*Ka*10^pH/(1+Ka*10^pH))</f>
        <v>0.23347382872064742</v>
      </c>
      <c r="D1044" s="19">
        <f>ABS(Ct_Na+10^-pH-Kw*10^pH-Ct_Cl-Ct_OAc*Ka*10^pH/(1+Ka*10^pH))</f>
        <v>0.21832234803714834</v>
      </c>
      <c r="E1044" s="19">
        <f>ABS(Ct_Na+10^-pH-Kw*10^pH-Ct_Cl-Ct_OAc*Ka*10^pH/(1+Ka*10^pH))</f>
        <v>0.20448838741308398</v>
      </c>
      <c r="F1044" s="19">
        <f>ABS(Ct_Na+10^-pH-Kw*10^pH-Ct_Cl-Ct_OAc*Ka*10^pH/(1+Ka*10^pH))</f>
        <v>0.1918072568410249</v>
      </c>
      <c r="G1044" s="19">
        <f>ABS(Ct_Na+10^-pH-Kw*10^pH-Ct_Cl-Ct_OAc*Ka*10^pH/(1+Ka*10^pH))</f>
        <v>0.18014061671473064</v>
      </c>
      <c r="H1044" s="19">
        <f>ABS(Ct_Na+10^-pH-Kw*10^pH-Ct_Cl-Ct_OAc*Ka*10^pH/(1+Ka*10^pH))</f>
        <v>0.16937141044430515</v>
      </c>
      <c r="I1044" s="19">
        <f>ABS(Ct_Na+10^-pH-Kw*10^pH-Ct_Cl-Ct_OAc*Ka*10^pH/(1+Ka*10^pH))</f>
        <v>0.15939992315687412</v>
      </c>
      <c r="J1044" s="19">
        <f>ABS(Ct_Na+10^-pH-Kw*10^pH-Ct_Cl-Ct_OAc*Ka*10^pH/(1+Ka*10^pH))</f>
        <v>0.15014068496140251</v>
      </c>
      <c r="K1044" s="19">
        <f>ABS(Ct_Na+10^-pH-Kw*10^pH-Ct_Cl-Ct_OAc*Ka*10^pH/(1+Ka*10^pH))</f>
        <v>0.14152001491734265</v>
      </c>
      <c r="L1044" s="19">
        <f>ABS(Ct_Na+10^-pH-Kw*10^pH-Ct_Cl-Ct_OAc*Ka*10^pH/(1+Ka*10^pH))</f>
        <v>0.13347405620955344</v>
      </c>
      <c r="M1044" s="19">
        <f>ABS(Ct_Na+10^-pH-Kw*10^pH-Ct_Cl-Ct_OAc*Ka*10^pH/(1+Ka*10^pH))</f>
        <v>0.12594719161194426</v>
      </c>
      <c r="N1044" s="19">
        <f>ABS(Ct_Na+10^-pH-Kw*10^pH-Ct_Cl-Ct_OAc*Ka*10^pH/(1+Ka*10^pH))</f>
        <v>0.11889075605168561</v>
      </c>
      <c r="O1044" s="19">
        <f>ABS(Ct_Na+10^-pH-Kw*10^pH-Ct_Cl-Ct_OAc*Ka*10^pH/(1+Ka*10^pH))</f>
        <v>0.1122619832526548</v>
      </c>
      <c r="P1044" s="19">
        <f>ABS(Ct_Na+10^-pH-Kw*10^pH-Ct_Cl-Ct_OAc*Ka*10^pH/(1+Ka*10^pH))</f>
        <v>0.10602313826533161</v>
      </c>
      <c r="Q1044" s="19">
        <f>ABS(Ct_Na+10^-pH-Kw*10^pH-Ct_Cl-Ct_OAc*Ka*10^pH/(1+Ka*10^pH))</f>
        <v>0.10014079870585552</v>
      </c>
      <c r="R1044" s="19">
        <f>ABS(Ct_Na+10^-pH-Kw*10^pH-Ct_Cl-Ct_OAc*Ka*10^pH/(1+Ka*10^pH))</f>
        <v>9.4585255788572534E-2</v>
      </c>
      <c r="S1044" s="19">
        <f>ABS(Ct_Na+10^-pH-Kw*10^pH-Ct_Cl-Ct_OAc*Ka*10^pH/(1+Ka*10^pH))</f>
        <v>8.9330012488439942E-2</v>
      </c>
      <c r="T1044" s="19">
        <f>ABS(Ct_Na+10^-pH-Kw*10^pH-Ct_Cl-Ct_OAc*Ka*10^pH/(1+Ka*10^pH))</f>
        <v>8.435136094094596E-2</v>
      </c>
      <c r="U1044" s="19">
        <f>ABS(Ct_Na+10^-pH-Kw*10^pH-Ct_Cl-Ct_OAc*Ka*10^pH/(1+Ka*10^pH))</f>
        <v>7.9628024857425997E-2</v>
      </c>
      <c r="V1044" s="19">
        <f>ABS(Ct_Na+10^-pH-Kw*10^pH-Ct_Cl-Ct_OAc*Ka*10^pH/(1+Ka*10^pH))</f>
        <v>7.5140855578082033E-2</v>
      </c>
      <c r="W1044" s="19">
        <f>ABS(Ct_Na+10^-pH-Kw*10^pH-Ct_Cl-Ct_OAc*Ka*10^pH/(1+Ka*10^pH))</f>
        <v>7.0872572605047535E-2</v>
      </c>
      <c r="X1044" s="19">
        <f>ABS(Ct_Na+10^-pH-Kw*10^pH-Ct_Cl-Ct_OAc*Ka*10^pH/(1+Ka*10^pH))</f>
        <v>6.6807541202157567E-2</v>
      </c>
      <c r="Y1044" s="19">
        <f>ABS(Ct_Na+10^-pH-Kw*10^pH-Ct_Cl-Ct_OAc*Ka*10^pH/(1+Ka*10^pH))</f>
        <v>6.2931581027308947E-2</v>
      </c>
      <c r="Z1044" s="19">
        <f>ABS(Ct_Na+10^-pH-Kw*10^pH-Ct_Cl-Ct_OAc*Ka*10^pH/(1+Ka*10^pH))</f>
        <v>5.9231800860408017E-2</v>
      </c>
      <c r="AA1044" s="19">
        <f>ABS(Ct_Na+10^-pH-Kw*10^pH-Ct_Cl-Ct_OAc*Ka*10^pH/(1+Ka*10^pH))</f>
        <v>5.5696455367591546E-2</v>
      </c>
      <c r="AB1044" s="19">
        <f>ABS(Ct_Na+10^-pH-Kw*10^pH-Ct_Cl-Ct_OAc*Ka*10^pH/(1+Ka*10^pH))</f>
        <v>5.2314820548375843E-2</v>
      </c>
      <c r="AC1044" s="19">
        <f>ABS(Ct_Na+10^-pH-Kw*10^pH-Ct_Cl-Ct_OAc*Ka*10^pH/(1+Ka*10^pH))</f>
        <v>4.907708508316927E-2</v>
      </c>
      <c r="AD1044" s="19">
        <f>ABS(Ct_Na+10^-pH-Kw*10^pH-Ct_Cl-Ct_OAc*Ka*10^pH/(1+Ka*10^pH))</f>
        <v>4.5974255262346303E-2</v>
      </c>
      <c r="AE1044" s="19">
        <f>ABS(Ct_Na+10^-pH-Kw*10^pH-Ct_Cl-Ct_OAc*Ka*10^pH/(1+Ka*10^pH))</f>
        <v>4.2998071556658982E-2</v>
      </c>
      <c r="AF1044" s="19">
        <f>ABS(Ct_Na+10^-pH-Kw*10^pH-Ct_Cl-Ct_OAc*Ka*10^pH/(1+Ka*10^pH))</f>
        <v>4.014093519919916E-2</v>
      </c>
      <c r="AG1044" s="19">
        <f>ABS(Ct_Na+10^-pH-Kw*10^pH-Ct_Cl-Ct_OAc*Ka*10^pH/(1+Ka*10^pH))</f>
        <v>3.7395843404776981E-2</v>
      </c>
      <c r="AH1044" s="19">
        <f>ABS(Ct_Na+10^-pH-Kw*10^pH-Ct_Cl-Ct_OAc*Ka*10^pH/(1+Ka*10^pH))</f>
        <v>3.4756332063986435E-2</v>
      </c>
      <c r="AI1044" s="19">
        <f>ABS(Ct_Na+10^-pH-Kw*10^pH-Ct_Cl-Ct_OAc*Ka*10^pH/(1+Ka*10^pH))</f>
        <v>3.2216424924735143E-2</v>
      </c>
      <c r="AJ1044" s="19">
        <f>ABS(Ct_Na+10^-pH-Kw*10^pH-Ct_Cl-Ct_OAc*Ka*10^pH/(1+Ka*10^pH))</f>
        <v>2.9770588420270916E-2</v>
      </c>
      <c r="AK1044" s="19">
        <f>ABS(Ct_Na+10^-pH-Kw*10^pH-Ct_Cl-Ct_OAc*Ka*10^pH/(1+Ka*10^pH))</f>
        <v>2.7413691425059943E-2</v>
      </c>
      <c r="AL1044" s="19">
        <f>ABS(Ct_Na+10^-pH-Kw*10^pH-Ct_Cl-Ct_OAc*Ka*10^pH/(1+Ka*10^pH))</f>
        <v>2.5140969322535109E-2</v>
      </c>
      <c r="AM1044" s="19">
        <f>ABS(Ct_Na+10^-pH-Kw*10^pH-Ct_Cl-Ct_OAc*Ka*10^pH/(1+Ka*10^pH))</f>
        <v>2.294799185518652E-2</v>
      </c>
      <c r="AN1044" s="19">
        <f>ABS(Ct_Na+10^-pH-Kw*10^pH-Ct_Cl-Ct_OAc*Ka*10^pH/(1+Ka*10^pH))</f>
        <v>2.083063430050517E-2</v>
      </c>
      <c r="AO1044" s="19">
        <f>ABS(Ct_Na+10^-pH-Kw*10^pH-Ct_Cl-Ct_OAc*Ka*10^pH/(1+Ka*10^pH))</f>
        <v>1.8785051578185899E-2</v>
      </c>
      <c r="AP1044" s="19">
        <f>ABS(Ct_Na+10^-pH-Kw*10^pH-Ct_Cl-Ct_OAc*Ka*10^pH/(1+Ka*10^pH))</f>
        <v>1.6807654946610573E-2</v>
      </c>
      <c r="AQ1044" s="19">
        <f>ABS(Ct_Na+10^-pH-Kw*10^pH-Ct_Cl-Ct_OAc*Ka*10^pH/(1+Ka*10^pH))</f>
        <v>1.4895090991480384E-2</v>
      </c>
      <c r="AR1044" s="19">
        <f>ABS(Ct_Na+10^-pH-Kw*10^pH-Ct_Cl-Ct_OAc*Ka*10^pH/(1+Ka*10^pH))</f>
        <v>1.304422264780597E-2</v>
      </c>
      <c r="AS1044" s="19">
        <f>ABS(Ct_Na+10^-pH-Kw*10^pH-Ct_Cl-Ct_OAc*Ka*10^pH/(1+Ka*10^pH))</f>
        <v>1.1252112029327604E-2</v>
      </c>
      <c r="AT1044" s="19">
        <f>ABS(Ct_Na+10^-pH-Kw*10^pH-Ct_Cl-Ct_OAc*Ka*10^pH/(1+Ka*10^pH))</f>
        <v>9.5160048676766543E-3</v>
      </c>
      <c r="AU1044" s="19">
        <f>ABS(Ct_Na+10^-pH-Kw*10^pH-Ct_Cl-Ct_OAc*Ka*10^pH/(1+Ka*10^pH))</f>
        <v>7.83331638792268E-3</v>
      </c>
      <c r="AV1044" s="19">
        <f>ABS(Ct_Na+10^-pH-Kw*10^pH-Ct_Cl-Ct_OAc*Ka*10^pH/(1+Ka*10^pH))</f>
        <v>6.2016184681612241E-3</v>
      </c>
      <c r="AW1044" s="19">
        <f>ABS(Ct_Na+10^-pH-Kw*10^pH-Ct_Cl-Ct_OAc*Ka*10^pH/(1+Ka*10^pH))</f>
        <v>4.6186279489896856E-3</v>
      </c>
      <c r="AX1044" s="19">
        <f>ABS(Ct_Na+10^-pH-Kw*10^pH-Ct_Cl-Ct_OAc*Ka*10^pH/(1+Ka*10^pH))</f>
        <v>3.0821959744996505E-3</v>
      </c>
      <c r="AY1044" s="19">
        <f>ABS(Ct_Na+10^-pH-Kw*10^pH-Ct_Cl-Ct_OAc*Ka*10^pH/(1+Ka*10^pH))</f>
        <v>1.5902982601397747E-3</v>
      </c>
      <c r="AZ1044" s="19">
        <f>ABS(Ct_Na+10^-pH-Kw*10^pH-Ct_Cl-Ct_OAc*Ka*10^pH/(1+Ka*10^pH))</f>
        <v>1.4102619476159817E-4</v>
      </c>
      <c r="BA1044" s="19">
        <f>ABS(Ct_Na+10^-pH-Kw*10^pH-Ct_Cl-Ct_OAc*Ka*10^pH/(1+Ka*10^pH))</f>
        <v>1.2674213053946448E-3</v>
      </c>
      <c r="BB1044" s="19">
        <f>ABS(Ct_Na+10^-pH-Kw*10^pH-Ct_Cl-Ct_OAc*Ka*10^pH/(1+Ka*10^pH))</f>
        <v>2.6367452638798791E-3</v>
      </c>
      <c r="BC1044" s="19">
        <f>ABS(Ct_Na+10^-pH-Kw*10^pH-Ct_Cl-Ct_OAc*Ka*10^pH/(1+Ka*10^pH))</f>
        <v>3.9685534974751441E-3</v>
      </c>
      <c r="BD1044" s="19">
        <f>ABS(Ct_Na+10^-pH-Kw*10^pH-Ct_Cl-Ct_OAc*Ka*10^pH/(1+Ka*10^pH))</f>
        <v>5.2643669139461821E-3</v>
      </c>
      <c r="BE1044" s="19">
        <f>ABS(Ct_Na+10^-pH-Kw*10^pH-Ct_Cl-Ct_OAc*Ka*10^pH/(1+Ka*10^pH))</f>
        <v>6.5256253059779862E-3</v>
      </c>
      <c r="BF1044" s="19">
        <f>ABS(Ct_Na+10^-pH-Kw*10^pH-Ct_Cl-Ct_OAc*Ka*10^pH/(1+Ka*10^pH))</f>
        <v>7.7536926876931797E-3</v>
      </c>
      <c r="BG1044" s="19">
        <f>ABS(Ct_Na+10^-pH-Kw*10^pH-Ct_Cl-Ct_OAc*Ka*10^pH/(1+Ka*10^pH))</f>
        <v>8.9498622153378199E-3</v>
      </c>
      <c r="BH1044" s="19">
        <f>ABS(Ct_Na+10^-pH-Kw*10^pH-Ct_Cl-Ct_OAc*Ka*10^pH/(1+Ka*10^pH))</f>
        <v>1.0115360729453148E-2</v>
      </c>
      <c r="BI1044" s="19">
        <f>ABS(Ct_Na+10^-pH-Kw*10^pH-Ct_Cl-Ct_OAc*Ka*10^pH/(1+Ka*10^pH))</f>
        <v>1.1251352952071879E-2</v>
      </c>
      <c r="BJ1044" s="19">
        <f>ABS(Ct_Na+10^-pH-Kw*10^pH-Ct_Cl-Ct_OAc*Ka*10^pH/(1+Ka*10^pH))</f>
        <v>1.2358945369125143E-2</v>
      </c>
      <c r="BK1044" s="19">
        <f>ABS(Ct_Na+10^-pH-Kw*10^pH-Ct_Cl-Ct_OAc*Ka*10^pH/(1+Ka*10^pH))</f>
        <v>1.3439189825263487E-2</v>
      </c>
      <c r="BL1044" s="19">
        <f>ABS(Ct_Na+10^-pH-Kw*10^pH-Ct_Cl-Ct_OAc*Ka*10^pH/(1+Ka*10^pH))</f>
        <v>1.4493086855642379E-2</v>
      </c>
      <c r="BM1044" s="19">
        <f>ABS(Ct_Na+10^-pH-Kw*10^pH-Ct_Cl-Ct_OAc*Ka*10^pH/(1+Ka*10^pH))</f>
        <v>1.5521588776855527E-2</v>
      </c>
      <c r="BN1044" s="19">
        <f>ABS(Ct_Na+10^-pH-Kw*10^pH-Ct_Cl-Ct_OAc*Ka*10^pH/(1+Ka*10^pH))</f>
        <v>1.6525602557087377E-2</v>
      </c>
      <c r="BO1044" s="19">
        <f>ABS(Ct_Na+10^-pH-Kw*10^pH-Ct_Cl-Ct_OAc*Ka*10^pH/(1+Ka*10^pH))</f>
        <v>1.750599248366673E-2</v>
      </c>
      <c r="BP1044" s="19">
        <f>ABS(Ct_Na+10^-pH-Kw*10^pH-Ct_Cl-Ct_OAc*Ka*10^pH/(1+Ka*10^pH))</f>
        <v>1.8463582644511672E-2</v>
      </c>
      <c r="BQ1044" s="19">
        <f>ABS(Ct_Na+10^-pH-Kw*10^pH-Ct_Cl-Ct_OAc*Ka*10^pH/(1+Ka*10^pH))</f>
        <v>1.9399159238440655E-2</v>
      </c>
      <c r="BR1044" s="19">
        <f>ABS(Ct_Na+10^-pH-Kw*10^pH-Ct_Cl-Ct_OAc*Ka*10^pH/(1+Ka*10^pH))</f>
        <v>2.0313472727962134E-2</v>
      </c>
      <c r="BS1044" s="19">
        <f>ABS(Ct_Na+10^-pH-Kw*10^pH-Ct_Cl-Ct_OAc*Ka*10^pH/(1+Ka*10^pH))</f>
        <v>2.1207239846932596E-2</v>
      </c>
      <c r="BT1044" s="19">
        <f>ABS(Ct_Na+10^-pH-Kw*10^pH-Ct_Cl-Ct_OAc*Ka*10^pH/(1+Ka*10^pH))</f>
        <v>2.2081145474370373E-2</v>
      </c>
      <c r="BU1044" s="19">
        <f>ABS(Ct_Na+10^-pH-Kw*10^pH-Ct_Cl-Ct_OAc*Ka*10^pH/(1+Ka*10^pH))</f>
        <v>2.2935844384721606E-2</v>
      </c>
      <c r="BV1044" s="19">
        <f>ABS(Ct_Na+10^-pH-Kw*10^pH-Ct_Cl-Ct_OAc*Ka*10^pH/(1+Ka*10^pH))</f>
        <v>2.3771962883978218E-2</v>
      </c>
      <c r="BW1044" s="19">
        <f>ABS(Ct_Na+10^-pH-Kw*10^pH-Ct_Cl-Ct_OAc*Ka*10^pH/(1+Ka*10^pH))</f>
        <v>2.4590100340240111E-2</v>
      </c>
      <c r="BX1044" s="19">
        <f>ABS(Ct_Na+10^-pH-Kw*10^pH-Ct_Cl-Ct_OAc*Ka*10^pH/(1+Ka*10^pH))</f>
        <v>2.5390830616581518E-2</v>
      </c>
      <c r="BY1044" s="19">
        <f>ABS(Ct_Na+10^-pH-Kw*10^pH-Ct_Cl-Ct_OAc*Ka*10^pH/(1+Ka*10^pH))</f>
        <v>2.6174703413420992E-2</v>
      </c>
      <c r="BZ1044" s="19">
        <f>ABS(Ct_Na+10^-pH-Kw*10^pH-Ct_Cl-Ct_OAc*Ka*10^pH/(1+Ka*10^pH))</f>
        <v>2.6942245526993001E-2</v>
      </c>
      <c r="CA1044" s="19">
        <f>ABS(Ct_Na+10^-pH-Kw*10^pH-Ct_Cl-Ct_OAc*Ka*10^pH/(1+Ka*10^pH))</f>
        <v>2.7693962029975865E-2</v>
      </c>
      <c r="CB1044" s="19">
        <f>ABS(Ct_Na+10^-pH-Kw*10^pH-Ct_Cl-Ct_OAc*Ka*10^pH/(1+Ka*10^pH))</f>
        <v>2.8430337379836655E-2</v>
      </c>
      <c r="CC1044" s="19">
        <f>ABS(Ct_Na+10^-pH-Kw*10^pH-Ct_Cl-Ct_OAc*Ka*10^pH/(1+Ka*10^pH))</f>
        <v>2.9151836460003293E-2</v>
      </c>
      <c r="CD1044" s="19">
        <f>ABS(Ct_Na+10^-pH-Kw*10^pH-Ct_Cl-Ct_OAc*Ka*10^pH/(1+Ka*10^pH))</f>
        <v>2.9858905558566573E-2</v>
      </c>
      <c r="CE1044" s="19">
        <f>ABS(Ct_Na+10^-pH-Kw*10^pH-Ct_Cl-Ct_OAc*Ka*10^pH/(1+Ka*10^pH))</f>
        <v>3.0551973288841482E-2</v>
      </c>
      <c r="CF1044" s="19">
        <f>ABS(Ct_Na+10^-pH-Kw*10^pH-Ct_Cl-Ct_OAc*Ka*10^pH/(1+Ka*10^pH))</f>
        <v>3.1231451455777673E-2</v>
      </c>
      <c r="CG1044" s="19">
        <f>ABS(Ct_Na+10^-pH-Kw*10^pH-Ct_Cl-Ct_OAc*Ka*10^pH/(1+Ka*10^pH))</f>
        <v>3.1897735871899556E-2</v>
      </c>
      <c r="CH1044" s="19">
        <f>ABS(Ct_Na+10^-pH-Kw*10^pH-Ct_Cl-Ct_OAc*Ka*10^pH/(1+Ka*10^pH))</f>
        <v>3.2551207126172946E-2</v>
      </c>
      <c r="CI1044" s="19">
        <f>ABS(Ct_Na+10^-pH-Kw*10^pH-Ct_Cl-Ct_OAc*Ka*10^pH/(1+Ka*10^pH))</f>
        <v>3.3192231308936365E-2</v>
      </c>
      <c r="CJ1044" s="19">
        <f>ABS(Ct_Na+10^-pH-Kw*10^pH-Ct_Cl-Ct_OAc*Ka*10^pH/(1+Ka*10^pH))</f>
        <v>3.3821160695798574E-2</v>
      </c>
      <c r="CK1044" s="19">
        <f>ABS(Ct_Na+10^-pH-Kw*10^pH-Ct_Cl-Ct_OAc*Ka*10^pH/(1+Ka*10^pH))</f>
        <v>3.4438334393186769E-2</v>
      </c>
      <c r="CL1044" s="19">
        <f>ABS(Ct_Na+10^-pH-Kw*10^pH-Ct_Cl-Ct_OAc*Ka*10^pH/(1+Ka*10^pH))</f>
        <v>3.5044078948030702E-2</v>
      </c>
      <c r="CM1044" s="19">
        <f>ABS(Ct_Na+10^-pH-Kw*10^pH-Ct_Cl-Ct_OAc*Ka*10^pH/(1+Ka*10^pH))</f>
        <v>3.5638708923886667E-2</v>
      </c>
      <c r="CN1044" s="19">
        <f>ABS(Ct_Na+10^-pH-Kw*10^pH-Ct_Cl-Ct_OAc*Ka*10^pH/(1+Ka*10^pH))</f>
        <v>3.6222527445636171E-2</v>
      </c>
      <c r="CO1044" s="19">
        <f>ABS(Ct_Na+10^-pH-Kw*10^pH-Ct_Cl-Ct_OAc*Ka*10^pH/(1+Ka*10^pH))</f>
        <v>3.6795826714741554E-2</v>
      </c>
      <c r="CP1044" s="19">
        <f>ABS(Ct_Na+10^-pH-Kw*10^pH-Ct_Cl-Ct_OAc*Ka*10^pH/(1+Ka*10^pH))</f>
        <v>3.7358888496898612E-2</v>
      </c>
      <c r="CQ1044" s="19">
        <f>ABS(Ct_Na+10^-pH-Kw*10^pH-Ct_Cl-Ct_OAc*Ka*10^pH/(1+Ka*10^pH))</f>
        <v>3.7911984583796278E-2</v>
      </c>
      <c r="CR1044" s="19">
        <f>ABS(Ct_Na+10^-pH-Kw*10^pH-Ct_Cl-Ct_OAc*Ka*10^pH/(1+Ka*10^pH))</f>
        <v>3.8455377230572893E-2</v>
      </c>
      <c r="CS1044" s="19">
        <f>ABS(Ct_Na+10^-pH-Kw*10^pH-Ct_Cl-Ct_OAc*Ka*10^pH/(1+Ka*10^pH))</f>
        <v>3.8989319570449044E-2</v>
      </c>
      <c r="CT1044" s="19">
        <f>ABS(Ct_Na+10^-pH-Kw*10^pH-Ct_Cl-Ct_OAc*Ka*10^pH/(1+Ka*10^pH))</f>
        <v>3.9514056007913571E-2</v>
      </c>
      <c r="CU1044" s="19">
        <f>ABS(Ct_Na+10^-pH-Kw*10^pH-Ct_Cl-Ct_OAc*Ka*10^pH/(1+Ka*10^pH))</f>
        <v>4.00298225917462E-2</v>
      </c>
      <c r="CV1044" s="19">
        <f>ABS(Ct_Na+10^-pH-Kw*10^pH-Ct_Cl-Ct_OAc*Ka*10^pH/(1+Ka*10^pH))</f>
        <v>4.0536847369073203E-2</v>
      </c>
      <c r="CW1044" s="19">
        <f>ABS(Ct_Na+10^-pH-Kw*10^pH-Ct_Cl-Ct_OAc*Ka*10^pH/(1+Ka*10^pH))</f>
        <v>4.103535072157119E-2</v>
      </c>
      <c r="CX1044" s="19">
        <f>ABS(Ct_Na+10^-pH-Kw*10^pH-Ct_Cl-Ct_OAc*Ka*10^pH/(1+Ka*10^pH))</f>
        <v>4.152554568486086E-2</v>
      </c>
    </row>
    <row r="1045" spans="1:102">
      <c r="A1045" s="24">
        <v>10.16</v>
      </c>
      <c r="B1045" s="19">
        <f>ABS(Ct_Na+10^-pH-Kw*10^pH-Ct_Cl-Ct_OAc*Ka*10^pH/(1+Ka*10^pH))</f>
        <v>0.25014376582062858</v>
      </c>
      <c r="C1045" s="19">
        <f>ABS(Ct_Na+10^-pH-Kw*10^pH-Ct_Cl-Ct_OAc*Ka*10^pH/(1+Ka*10^pH))</f>
        <v>0.2334771362057364</v>
      </c>
      <c r="D1045" s="19">
        <f>ABS(Ct_Na+10^-pH-Kw*10^pH-Ct_Cl-Ct_OAc*Ka*10^pH/(1+Ka*10^pH))</f>
        <v>0.2183256547376525</v>
      </c>
      <c r="E1045" s="19">
        <f>ABS(Ct_Na+10^-pH-Kw*10^pH-Ct_Cl-Ct_OAc*Ka*10^pH/(1+Ka*10^pH))</f>
        <v>0.20449169339722814</v>
      </c>
      <c r="F1045" s="19">
        <f>ABS(Ct_Na+10^-pH-Kw*10^pH-Ct_Cl-Ct_OAc*Ka*10^pH/(1+Ka*10^pH))</f>
        <v>0.19181056216850575</v>
      </c>
      <c r="G1045" s="19">
        <f>ABS(Ct_Na+10^-pH-Kw*10^pH-Ct_Cl-Ct_OAc*Ka*10^pH/(1+Ka*10^pH))</f>
        <v>0.18014392143808119</v>
      </c>
      <c r="H1045" s="19">
        <f>ABS(Ct_Na+10^-pH-Kw*10^pH-Ct_Cl-Ct_OAc*Ka*10^pH/(1+Ka*10^pH))</f>
        <v>0.16937471460999698</v>
      </c>
      <c r="I1045" s="19">
        <f>ABS(Ct_Na+10^-pH-Kw*10^pH-Ct_Cl-Ct_OAc*Ka*10^pH/(1+Ka*10^pH))</f>
        <v>0.15940322680621527</v>
      </c>
      <c r="J1045" s="19">
        <f>ABS(Ct_Na+10^-pH-Kw*10^pH-Ct_Cl-Ct_OAc*Ka*10^pH/(1+Ka*10^pH))</f>
        <v>0.15014398813127516</v>
      </c>
      <c r="K1045" s="19">
        <f>ABS(Ct_Na+10^-pH-Kw*10^pH-Ct_Cl-Ct_OAc*Ka*10^pH/(1+Ka*10^pH))</f>
        <v>0.14152331764081363</v>
      </c>
      <c r="L1045" s="19">
        <f>ABS(Ct_Na+10^-pH-Kw*10^pH-Ct_Cl-Ct_OAc*Ka*10^pH/(1+Ka*10^pH))</f>
        <v>0.13347735851638287</v>
      </c>
      <c r="M1045" s="19">
        <f>ABS(Ct_Na+10^-pH-Kw*10^pH-Ct_Cl-Ct_OAc*Ka*10^pH/(1+Ka*10^pH))</f>
        <v>0.12595049352901222</v>
      </c>
      <c r="N1045" s="19">
        <f>ABS(Ct_Na+10^-pH-Kw*10^pH-Ct_Cl-Ct_OAc*Ka*10^pH/(1+Ka*10^pH))</f>
        <v>0.11889405760335219</v>
      </c>
      <c r="O1045" s="19">
        <f>ABS(Ct_Na+10^-pH-Kw*10^pH-Ct_Cl-Ct_OAc*Ka*10^pH/(1+Ka*10^pH))</f>
        <v>0.11226528446106551</v>
      </c>
      <c r="P1045" s="19">
        <f>ABS(Ct_Na+10^-pH-Kw*10^pH-Ct_Cl-Ct_OAc*Ka*10^pH/(1+Ka*10^pH))</f>
        <v>0.10602643915067803</v>
      </c>
      <c r="Q1045" s="19">
        <f>ABS(Ct_Na+10^-pH-Kw*10^pH-Ct_Cl-Ct_OAc*Ka*10^pH/(1+Ka*10^pH))</f>
        <v>0.10014409928659841</v>
      </c>
      <c r="R1045" s="19">
        <f>ABS(Ct_Na+10^-pH-Kw*10^pH-Ct_Cl-Ct_OAc*Ka*10^pH/(1+Ka*10^pH))</f>
        <v>9.4588556081634356E-2</v>
      </c>
      <c r="S1045" s="19">
        <f>ABS(Ct_Na+10^-pH-Kw*10^pH-Ct_Cl-Ct_OAc*Ka*10^pH/(1+Ka*10^pH))</f>
        <v>8.9333312509370988E-2</v>
      </c>
      <c r="T1045" s="19">
        <f>ABS(Ct_Na+10^-pH-Kw*10^pH-Ct_Cl-Ct_OAc*Ka*10^pH/(1+Ka*10^pH))</f>
        <v>8.435466070406894E-2</v>
      </c>
      <c r="U1045" s="19">
        <f>ABS(Ct_Na+10^-pH-Kw*10^pH-Ct_Cl-Ct_OAc*Ka*10^pH/(1+Ka*10^pH))</f>
        <v>7.9631324375961807E-2</v>
      </c>
      <c r="V1045" s="19">
        <f>ABS(Ct_Na+10^-pH-Kw*10^pH-Ct_Cl-Ct_OAc*Ka*10^pH/(1+Ka*10^pH))</f>
        <v>7.5144154864260043E-2</v>
      </c>
      <c r="W1045" s="19">
        <f>ABS(Ct_Na+10^-pH-Kw*10^pH-Ct_Cl-Ct_OAc*Ka*10^pH/(1+Ka*10^pH))</f>
        <v>7.0875871670202276E-2</v>
      </c>
      <c r="X1045" s="19">
        <f>ABS(Ct_Na+10^-pH-Kw*10^pH-Ct_Cl-Ct_OAc*Ka*10^pH/(1+Ka*10^pH))</f>
        <v>6.6810840056813953E-2</v>
      </c>
      <c r="Y1045" s="19">
        <f>ABS(Ct_Na+10^-pH-Kw*10^pH-Ct_Cl-Ct_OAc*Ka*10^pH/(1+Ka*10^pH))</f>
        <v>6.2934879681257605E-2</v>
      </c>
      <c r="Z1045" s="19">
        <f>ABS(Ct_Na+10^-pH-Kw*10^pH-Ct_Cl-Ct_OAc*Ka*10^pH/(1+Ka*10^pH))</f>
        <v>5.9235099322771996E-2</v>
      </c>
      <c r="AA1045" s="19">
        <f>ABS(Ct_Na+10^-pH-Kw*10^pH-Ct_Cl-Ct_OAc*Ka*10^pH/(1+Ka*10^pH))</f>
        <v>5.5699753646885758E-2</v>
      </c>
      <c r="AB1045" s="19">
        <f>ABS(Ct_Na+10^-pH-Kw*10^pH-Ct_Cl-Ct_OAc*Ka*10^pH/(1+Ka*10^pH))</f>
        <v>5.2318118652559822E-2</v>
      </c>
      <c r="AC1045" s="19">
        <f>ABS(Ct_Na+10^-pH-Kw*10^pH-Ct_Cl-Ct_OAc*Ka*10^pH/(1+Ka*10^pH))</f>
        <v>4.9080383019694529E-2</v>
      </c>
      <c r="AD1045" s="19">
        <f>ABS(Ct_Na+10^-pH-Kw*10^pH-Ct_Cl-Ct_OAc*Ka*10^pH/(1+Ka*10^pH))</f>
        <v>4.5977553038198615E-2</v>
      </c>
      <c r="AE1045" s="19">
        <f>ABS(Ct_Na+10^-pH-Kw*10^pH-Ct_Cl-Ct_OAc*Ka*10^pH/(1+Ka*10^pH))</f>
        <v>4.3001369178396434E-2</v>
      </c>
      <c r="AF1045" s="19">
        <f>ABS(Ct_Na+10^-pH-Kw*10^pH-Ct_Cl-Ct_OAc*Ka*10^pH/(1+Ka*10^pH))</f>
        <v>4.0144232672986335E-2</v>
      </c>
      <c r="AG1045" s="19">
        <f>ABS(Ct_Na+10^-pH-Kw*10^pH-Ct_Cl-Ct_OAc*Ka*10^pH/(1+Ka*10^pH))</f>
        <v>3.7399140736415849E-2</v>
      </c>
      <c r="AH1045" s="19">
        <f>ABS(Ct_Na+10^-pH-Kw*10^pH-Ct_Cl-Ct_OAc*Ka*10^pH/(1+Ka*10^pH))</f>
        <v>3.4759629258944234E-2</v>
      </c>
      <c r="AI1045" s="19">
        <f>ABS(Ct_Na+10^-pH-Kw*10^pH-Ct_Cl-Ct_OAc*Ka*10^pH/(1+Ka*10^pH))</f>
        <v>3.2219721988169664E-2</v>
      </c>
      <c r="AJ1045" s="19">
        <f>ABS(Ct_Na+10^-pH-Kw*10^pH-Ct_Cl-Ct_OAc*Ka*10^pH/(1+Ka*10^pH))</f>
        <v>2.9773885357053387E-2</v>
      </c>
      <c r="AK1045" s="19">
        <f>ABS(Ct_Na+10^-pH-Kw*10^pH-Ct_Cl-Ct_OAc*Ka*10^pH/(1+Ka*10^pH))</f>
        <v>2.7416988239795888E-2</v>
      </c>
      <c r="AL1045" s="19">
        <f>ABS(Ct_Na+10^-pH-Kw*10^pH-Ct_Cl-Ct_OAc*Ka*10^pH/(1+Ka*10^pH))</f>
        <v>2.5144266019583333E-2</v>
      </c>
      <c r="AM1045" s="19">
        <f>ABS(Ct_Na+10^-pH-Kw*10^pH-Ct_Cl-Ct_OAc*Ka*10^pH/(1+Ka*10^pH))</f>
        <v>2.2951288438676443E-2</v>
      </c>
      <c r="AN1045" s="19">
        <f>ABS(Ct_Na+10^-pH-Kw*10^pH-Ct_Cl-Ct_OAc*Ka*10^pH/(1+Ka*10^pH))</f>
        <v>2.0833930774352562E-2</v>
      </c>
      <c r="AO1045" s="19">
        <f>ABS(Ct_Na+10^-pH-Kw*10^pH-Ct_Cl-Ct_OAc*Ka*10^pH/(1+Ka*10^pH))</f>
        <v>1.8788347946107467E-2</v>
      </c>
      <c r="AP1045" s="19">
        <f>ABS(Ct_Na+10^-pH-Kw*10^pH-Ct_Cl-Ct_OAc*Ka*10^pH/(1+Ka*10^pH))</f>
        <v>1.6810951212137187E-2</v>
      </c>
      <c r="AQ1045" s="19">
        <f>ABS(Ct_Na+10^-pH-Kw*10^pH-Ct_Cl-Ct_OAc*Ka*10^pH/(1+Ka*10^pH))</f>
        <v>1.4898387157969248E-2</v>
      </c>
      <c r="AR1045" s="19">
        <f>ABS(Ct_Na+10^-pH-Kw*10^pH-Ct_Cl-Ct_OAc*Ka*10^pH/(1+Ka*10^pH))</f>
        <v>1.3047518718451848E-2</v>
      </c>
      <c r="AS1045" s="19">
        <f>ABS(Ct_Na+10^-pH-Kw*10^pH-Ct_Cl-Ct_OAc*Ka*10^pH/(1+Ka*10^pH))</f>
        <v>1.1255408007173132E-2</v>
      </c>
      <c r="AT1045" s="19">
        <f>ABS(Ct_Na+10^-pH-Kw*10^pH-Ct_Cl-Ct_OAc*Ka*10^pH/(1+Ka*10^pH))</f>
        <v>9.5193007556218373E-3</v>
      </c>
      <c r="AU1045" s="19">
        <f>ABS(Ct_Na+10^-pH-Kw*10^pH-Ct_Cl-Ct_OAc*Ka*10^pH/(1+Ka*10^pH))</f>
        <v>7.8366121887336881E-3</v>
      </c>
      <c r="AV1045" s="19">
        <f>ABS(Ct_Na+10^-pH-Kw*10^pH-Ct_Cl-Ct_OAc*Ka*10^pH/(1+Ka*10^pH))</f>
        <v>6.2049141844784869E-3</v>
      </c>
      <c r="AW1045" s="19">
        <f>ABS(Ct_Na+10^-pH-Kw*10^pH-Ct_Cl-Ct_OAc*Ka*10^pH/(1+Ka*10^pH))</f>
        <v>4.6219235833354078E-3</v>
      </c>
      <c r="AX1045" s="19">
        <f>ABS(Ct_Na+10^-pH-Kw*10^pH-Ct_Cl-Ct_OAc*Ka*10^pH/(1+Ka*10^pH))</f>
        <v>3.0854915292847507E-3</v>
      </c>
      <c r="AY1045" s="19">
        <f>ABS(Ct_Na+10^-pH-Kw*10^pH-Ct_Cl-Ct_OAc*Ka*10^pH/(1+Ka*10^pH))</f>
        <v>1.5935937376703596E-3</v>
      </c>
      <c r="AZ1045" s="19">
        <f>ABS(Ct_Na+10^-pH-Kw*10^pH-Ct_Cl-Ct_OAc*Ka*10^pH/(1+Ka*10^pH))</f>
        <v>1.4432159724494381E-4</v>
      </c>
      <c r="BA1045" s="19">
        <f>ABS(Ct_Na+10^-pH-Kw*10^pH-Ct_Cl-Ct_OAc*Ka*10^pH/(1+Ka*10^pH))</f>
        <v>1.2641259758445281E-3</v>
      </c>
      <c r="BB1045" s="19">
        <f>ABS(Ct_Na+10^-pH-Kw*10^pH-Ct_Cl-Ct_OAc*Ka*10^pH/(1+Ka*10^pH))</f>
        <v>2.6334500052370702E-3</v>
      </c>
      <c r="BC1045" s="19">
        <f>ABS(Ct_Na+10^-pH-Kw*10^pH-Ct_Cl-Ct_OAc*Ka*10^pH/(1+Ka*10^pH))</f>
        <v>3.9652583077969816E-3</v>
      </c>
      <c r="BD1045" s="19">
        <f>ABS(Ct_Na+10^-pH-Kw*10^pH-Ct_Cl-Ct_OAc*Ka*10^pH/(1+Ka*10^pH))</f>
        <v>5.2610717913687613E-3</v>
      </c>
      <c r="BE1045" s="19">
        <f>ABS(Ct_Na+10^-pH-Kw*10^pH-Ct_Cl-Ct_OAc*Ka*10^pH/(1+Ka*10^pH))</f>
        <v>6.5223302487119397E-3</v>
      </c>
      <c r="BF1045" s="19">
        <f>ABS(Ct_Na+10^-pH-Kw*10^pH-Ct_Cl-Ct_OAc*Ka*10^pH/(1+Ka*10^pH))</f>
        <v>7.7503976940197922E-3</v>
      </c>
      <c r="BG1045" s="19">
        <f>ABS(Ct_Na+10^-pH-Kw*10^pH-Ct_Cl-Ct_OAc*Ka*10^pH/(1+Ka*10^pH))</f>
        <v>8.9465672836053431E-3</v>
      </c>
      <c r="BH1045" s="19">
        <f>ABS(Ct_Na+10^-pH-Kw*10^pH-Ct_Cl-Ct_OAc*Ka*10^pH/(1+Ka*10^pH))</f>
        <v>1.0112065858073345E-2</v>
      </c>
      <c r="BI1045" s="19">
        <f>ABS(Ct_Na+10^-pH-Kw*10^pH-Ct_Cl-Ct_OAc*Ka*10^pH/(1+Ka*10^pH))</f>
        <v>1.1248058139516834E-2</v>
      </c>
      <c r="BJ1045" s="19">
        <f>ABS(Ct_Na+10^-pH-Kw*10^pH-Ct_Cl-Ct_OAc*Ka*10^pH/(1+Ka*10^pH))</f>
        <v>1.2355650613924241E-2</v>
      </c>
      <c r="BK1045" s="19">
        <f>ABS(Ct_Na+10^-pH-Kw*10^pH-Ct_Cl-Ct_OAc*Ka*10^pH/(1+Ka*10^pH))</f>
        <v>1.3435895126000574E-2</v>
      </c>
      <c r="BL1045" s="19">
        <f>ABS(Ct_Na+10^-pH-Kw*10^pH-Ct_Cl-Ct_OAc*Ka*10^pH/(1+Ka*10^pH))</f>
        <v>1.448979221095311E-2</v>
      </c>
      <c r="BM1045" s="19">
        <f>ABS(Ct_Na+10^-pH-Kw*10^pH-Ct_Cl-Ct_OAc*Ka*10^pH/(1+Ka*10^pH))</f>
        <v>1.5518294185424879E-2</v>
      </c>
      <c r="BN1045" s="19">
        <f>ABS(Ct_Na+10^-pH-Kw*10^pH-Ct_Cl-Ct_OAc*Ka*10^pH/(1+Ka*10^pH))</f>
        <v>1.6522308017647286E-2</v>
      </c>
      <c r="BO1045" s="19">
        <f>ABS(Ct_Na+10^-pH-Kw*10^pH-Ct_Cl-Ct_OAc*Ka*10^pH/(1+Ka*10^pH))</f>
        <v>1.7502697994993884E-2</v>
      </c>
      <c r="BP1045" s="19">
        <f>ABS(Ct_Na+10^-pH-Kw*10^pH-Ct_Cl-Ct_OAc*Ka*10^pH/(1+Ka*10^pH))</f>
        <v>1.8460288205425446E-2</v>
      </c>
      <c r="BQ1045" s="19">
        <f>ABS(Ct_Na+10^-pH-Kw*10^pH-Ct_Cl-Ct_OAc*Ka*10^pH/(1+Ka*10^pH))</f>
        <v>1.9395864847801127E-2</v>
      </c>
      <c r="BR1045" s="19">
        <f>ABS(Ct_Na+10^-pH-Kw*10^pH-Ct_Cl-Ct_OAc*Ka*10^pH/(1+Ka*10^pH))</f>
        <v>2.0310178384668247E-2</v>
      </c>
      <c r="BS1045" s="19">
        <f>ABS(Ct_Na+10^-pH-Kw*10^pH-Ct_Cl-Ct_OAc*Ka*10^pH/(1+Ka*10^pH))</f>
        <v>2.1203945549920389E-2</v>
      </c>
      <c r="BT1045" s="19">
        <f>ABS(Ct_Na+10^-pH-Kw*10^pH-Ct_Cl-Ct_OAc*Ka*10^pH/(1+Ka*10^pH))</f>
        <v>2.2077851222611369E-2</v>
      </c>
      <c r="BU1045" s="19">
        <f>ABS(Ct_Na+10^-pH-Kw*10^pH-Ct_Cl-Ct_OAc*Ka*10^pH/(1+Ka*10^pH))</f>
        <v>2.2932550177221234E-2</v>
      </c>
      <c r="BV1045" s="19">
        <f>ABS(Ct_Na+10^-pH-Kw*10^pH-Ct_Cl-Ct_OAc*Ka*10^pH/(1+Ka*10^pH))</f>
        <v>2.376866871977433E-2</v>
      </c>
      <c r="BW1045" s="19">
        <f>ABS(Ct_Na+10^-pH-Kw*10^pH-Ct_Cl-Ct_OAc*Ka*10^pH/(1+Ka*10^pH))</f>
        <v>2.4586806218401598E-2</v>
      </c>
      <c r="BX1045" s="19">
        <f>ABS(Ct_Na+10^-pH-Kw*10^pH-Ct_Cl-Ct_OAc*Ka*10^pH/(1+Ka*10^pH))</f>
        <v>2.5387536536206991E-2</v>
      </c>
      <c r="BY1045" s="19">
        <f>ABS(Ct_Na+10^-pH-Kw*10^pH-Ct_Cl-Ct_OAc*Ka*10^pH/(1+Ka*10^pH))</f>
        <v>2.6171409373637523E-2</v>
      </c>
      <c r="BZ1045" s="19">
        <f>ABS(Ct_Na+10^-pH-Kw*10^pH-Ct_Cl-Ct_OAc*Ka*10^pH/(1+Ka*10^pH))</f>
        <v>2.6938951526954948E-2</v>
      </c>
      <c r="CA1045" s="19">
        <f>ABS(Ct_Na+10^-pH-Kw*10^pH-Ct_Cl-Ct_OAc*Ka*10^pH/(1+Ka*10^pH))</f>
        <v>2.7690668068863729E-2</v>
      </c>
      <c r="CB1045" s="19">
        <f>ABS(Ct_Na+10^-pH-Kw*10^pH-Ct_Cl-Ct_OAc*Ka*10^pH/(1+Ka*10^pH))</f>
        <v>2.8427043456856031E-2</v>
      </c>
      <c r="CC1045" s="19">
        <f>ABS(Ct_Na+10^-pH-Kw*10^pH-Ct_Cl-Ct_OAc*Ka*10^pH/(1+Ka*10^pH))</f>
        <v>2.9148542574383846E-2</v>
      </c>
      <c r="CD1045" s="19">
        <f>ABS(Ct_Na+10^-pH-Kw*10^pH-Ct_Cl-Ct_OAc*Ka*10^pH/(1+Ka*10^pH))</f>
        <v>2.9855611709561088E-2</v>
      </c>
      <c r="CE1045" s="19">
        <f>ABS(Ct_Na+10^-pH-Kw*10^pH-Ct_Cl-Ct_OAc*Ka*10^pH/(1+Ka*10^pH))</f>
        <v>3.0548679475724927E-2</v>
      </c>
      <c r="CF1045" s="19">
        <f>ABS(Ct_Na+10^-pH-Kw*10^pH-Ct_Cl-Ct_OAc*Ka*10^pH/(1+Ka*10^pH))</f>
        <v>3.1228157677846341E-2</v>
      </c>
      <c r="CG1045" s="19">
        <f>ABS(Ct_Na+10^-pH-Kw*10^pH-Ct_Cl-Ct_OAc*Ka*10^pH/(1+Ka*10^pH))</f>
        <v>3.1894442128470236E-2</v>
      </c>
      <c r="CH1045" s="19">
        <f>ABS(Ct_Na+10^-pH-Kw*10^pH-Ct_Cl-Ct_OAc*Ka*10^pH/(1+Ka*10^pH))</f>
        <v>3.2547913416582148E-2</v>
      </c>
      <c r="CI1045" s="19">
        <f>ABS(Ct_Na+10^-pH-Kw*10^pH-Ct_Cl-Ct_OAc*Ka*10^pH/(1+Ka*10^pH))</f>
        <v>3.3188937632539536E-2</v>
      </c>
      <c r="CJ1045" s="19">
        <f>ABS(Ct_Na+10^-pH-Kw*10^pH-Ct_Cl-Ct_OAc*Ka*10^pH/(1+Ka*10^pH))</f>
        <v>3.3817867051969416E-2</v>
      </c>
      <c r="CK1045" s="19">
        <f>ABS(Ct_Na+10^-pH-Kw*10^pH-Ct_Cl-Ct_OAc*Ka*10^pH/(1+Ka*10^pH))</f>
        <v>3.4435040781316532E-2</v>
      </c>
      <c r="CL1045" s="19">
        <f>ABS(Ct_Na+10^-pH-Kw*10^pH-Ct_Cl-Ct_OAc*Ka*10^pH/(1+Ka*10^pH))</f>
        <v>3.5040785367527569E-2</v>
      </c>
      <c r="CM1045" s="19">
        <f>ABS(Ct_Na+10^-pH-Kw*10^pH-Ct_Cl-Ct_OAc*Ka*10^pH/(1+Ka*10^pH))</f>
        <v>3.563541537417509E-2</v>
      </c>
      <c r="CN1045" s="19">
        <f>ABS(Ct_Na+10^-pH-Kw*10^pH-Ct_Cl-Ct_OAc*Ka*10^pH/(1+Ka*10^pH))</f>
        <v>3.6219233926156301E-2</v>
      </c>
      <c r="CO1045" s="19">
        <f>ABS(Ct_Na+10^-pH-Kw*10^pH-Ct_Cl-Ct_OAc*Ka*10^pH/(1+Ka*10^pH))</f>
        <v>3.6792533224948666E-2</v>
      </c>
      <c r="CP1045" s="19">
        <f>ABS(Ct_Na+10^-pH-Kw*10^pH-Ct_Cl-Ct_OAc*Ka*10^pH/(1+Ka*10^pH))</f>
        <v>3.7355595036262602E-2</v>
      </c>
      <c r="CQ1045" s="19">
        <f>ABS(Ct_Na+10^-pH-Kw*10^pH-Ct_Cl-Ct_OAc*Ka*10^pH/(1+Ka*10^pH))</f>
        <v>3.7908691151801073E-2</v>
      </c>
      <c r="CR1045" s="19">
        <f>ABS(Ct_Na+10^-pH-Kw*10^pH-Ct_Cl-Ct_OAc*Ka*10^pH/(1+Ka*10^pH))</f>
        <v>3.8452083826716034E-2</v>
      </c>
      <c r="CS1045" s="19">
        <f>ABS(Ct_Na+10^-pH-Kw*10^pH-Ct_Cl-Ct_OAc*Ka*10^pH/(1+Ka*10^pH))</f>
        <v>3.8986026194241172E-2</v>
      </c>
      <c r="CT1045" s="19">
        <f>ABS(Ct_Na+10^-pH-Kw*10^pH-Ct_Cl-Ct_OAc*Ka*10^pH/(1+Ka*10^pH))</f>
        <v>3.9510762658877978E-2</v>
      </c>
      <c r="CU1045" s="19">
        <f>ABS(Ct_Na+10^-pH-Kw*10^pH-Ct_Cl-Ct_OAc*Ka*10^pH/(1+Ka*10^pH))</f>
        <v>4.0026529269418396E-2</v>
      </c>
      <c r="CV1045" s="19">
        <f>ABS(Ct_Na+10^-pH-Kw*10^pH-Ct_Cl-Ct_OAc*Ka*10^pH/(1+Ka*10^pH))</f>
        <v>4.0533554073000522E-2</v>
      </c>
      <c r="CW1045" s="19">
        <f>ABS(Ct_Na+10^-pH-Kw*10^pH-Ct_Cl-Ct_OAc*Ka*10^pH/(1+Ka*10^pH))</f>
        <v>4.1032057451312366E-2</v>
      </c>
      <c r="CX1045" s="19">
        <f>ABS(Ct_Na+10^-pH-Kw*10^pH-Ct_Cl-Ct_OAc*Ka*10^pH/(1+Ka*10^pH))</f>
        <v>4.1522252439985655E-2</v>
      </c>
    </row>
    <row r="1046" spans="1:102">
      <c r="A1046" s="23">
        <v>10.17</v>
      </c>
      <c r="B1046" s="19">
        <f>ABS(Ct_Na+10^-pH-Kw*10^pH-Ct_Cl-Ct_OAc*Ka*10^pH/(1+Ka*10^pH))</f>
        <v>0.25014715039530677</v>
      </c>
      <c r="C1046" s="19">
        <f>ABS(Ct_Na+10^-pH-Kw*10^pH-Ct_Cl-Ct_OAc*Ka*10^pH/(1+Ka*10^pH))</f>
        <v>0.23348051993701638</v>
      </c>
      <c r="D1046" s="19">
        <f>ABS(Ct_Na+10^-pH-Kw*10^pH-Ct_Cl-Ct_OAc*Ka*10^pH/(1+Ka*10^pH))</f>
        <v>0.21832903770220696</v>
      </c>
      <c r="E1046" s="19">
        <f>ABS(Ct_Na+10^-pH-Kw*10^pH-Ct_Cl-Ct_OAc*Ka*10^pH/(1+Ka*10^pH))</f>
        <v>0.20449507566172878</v>
      </c>
      <c r="F1046" s="19">
        <f>ABS(Ct_Na+10^-pH-Kw*10^pH-Ct_Cl-Ct_OAc*Ka*10^pH/(1+Ka*10^pH))</f>
        <v>0.19181394379129041</v>
      </c>
      <c r="G1046" s="19">
        <f>ABS(Ct_Na+10^-pH-Kw*10^pH-Ct_Cl-Ct_OAc*Ka*10^pH/(1+Ka*10^pH))</f>
        <v>0.18014730247048716</v>
      </c>
      <c r="H1046" s="19">
        <f>ABS(Ct_Na+10^-pH-Kw*10^pH-Ct_Cl-Ct_OAc*Ka*10^pH/(1+Ka*10^pH))</f>
        <v>0.16937809509743795</v>
      </c>
      <c r="I1046" s="19">
        <f>ABS(Ct_Na+10^-pH-Kw*10^pH-Ct_Cl-Ct_OAc*Ka*10^pH/(1+Ka*10^pH))</f>
        <v>0.1594066067890591</v>
      </c>
      <c r="J1046" s="19">
        <f>ABS(Ct_Na+10^-pH-Kw*10^pH-Ct_Cl-Ct_OAc*Ka*10^pH/(1+Ka*10^pH))</f>
        <v>0.15014736764556444</v>
      </c>
      <c r="K1046" s="19">
        <f>ABS(Ct_Na+10^-pH-Kw*10^pH-Ct_Cl-Ct_OAc*Ka*10^pH/(1+Ka*10^pH))</f>
        <v>0.1415266967188625</v>
      </c>
      <c r="L1046" s="19">
        <f>ABS(Ct_Na+10^-pH-Kw*10^pH-Ct_Cl-Ct_OAc*Ka*10^pH/(1+Ka*10^pH))</f>
        <v>0.13348073718727402</v>
      </c>
      <c r="M1046" s="19">
        <f>ABS(Ct_Na+10^-pH-Kw*10^pH-Ct_Cl-Ct_OAc*Ka*10^pH/(1+Ka*10^pH))</f>
        <v>0.12595387181901385</v>
      </c>
      <c r="N1046" s="19">
        <f>ABS(Ct_Na+10^-pH-Kw*10^pH-Ct_Cl-Ct_OAc*Ka*10^pH/(1+Ka*10^pH))</f>
        <v>0.11889743553626991</v>
      </c>
      <c r="O1046" s="19">
        <f>ABS(Ct_Na+10^-pH-Kw*10^pH-Ct_Cl-Ct_OAc*Ka*10^pH/(1+Ka*10^pH))</f>
        <v>0.1122686620585408</v>
      </c>
      <c r="P1046" s="19">
        <f>ABS(Ct_Na+10^-pH-Kw*10^pH-Ct_Cl-Ct_OAc*Ka*10^pH/(1+Ka*10^pH))</f>
        <v>0.10602981643244277</v>
      </c>
      <c r="Q1046" s="19">
        <f>ABS(Ct_Na+10^-pH-Kw*10^pH-Ct_Cl-Ct_OAc*Ka*10^pH/(1+Ka*10^pH))</f>
        <v>0.10014747627069324</v>
      </c>
      <c r="R1046" s="19">
        <f>ABS(Ct_Na+10^-pH-Kw*10^pH-Ct_Cl-Ct_OAc*Ka*10^pH/(1+Ka*10^pH))</f>
        <v>9.4591932784596447E-2</v>
      </c>
      <c r="S1046" s="19">
        <f>ABS(Ct_Na+10^-pH-Kw*10^pH-Ct_Cl-Ct_OAc*Ka*10^pH/(1+Ka*10^pH))</f>
        <v>8.9336688946396736E-2</v>
      </c>
      <c r="T1046" s="19">
        <f>ABS(Ct_Na+10^-pH-Kw*10^pH-Ct_Cl-Ct_OAc*Ka*10^pH/(1+Ka*10^pH))</f>
        <v>8.4358036889154969E-2</v>
      </c>
      <c r="U1046" s="19">
        <f>ABS(Ct_Na+10^-pH-Kw*10^pH-Ct_Cl-Ct_OAc*Ka*10^pH/(1+Ka*10^pH))</f>
        <v>7.9634700322028129E-2</v>
      </c>
      <c r="V1046" s="19">
        <f>ABS(Ct_Na+10^-pH-Kw*10^pH-Ct_Cl-Ct_OAc*Ka*10^pH/(1+Ka*10^pH))</f>
        <v>7.5147530583257655E-2</v>
      </c>
      <c r="W1046" s="19">
        <f>ABS(Ct_Na+10^-pH-Kw*10^pH-Ct_Cl-Ct_OAc*Ka*10^pH/(1+Ka*10^pH))</f>
        <v>7.0879247173207649E-2</v>
      </c>
      <c r="X1046" s="19">
        <f>ABS(Ct_Na+10^-pH-Kw*10^pH-Ct_Cl-Ct_OAc*Ka*10^pH/(1+Ka*10^pH))</f>
        <v>6.6814215354112444E-2</v>
      </c>
      <c r="Y1046" s="19">
        <f>ABS(Ct_Na+10^-pH-Kw*10^pH-Ct_Cl-Ct_OAc*Ka*10^pH/(1+Ka*10^pH))</f>
        <v>6.2938254782417019E-2</v>
      </c>
      <c r="Z1046" s="19">
        <f>ABS(Ct_Na+10^-pH-Kw*10^pH-Ct_Cl-Ct_OAc*Ka*10^pH/(1+Ka*10^pH))</f>
        <v>5.9238474236707736E-2</v>
      </c>
      <c r="AA1046" s="19">
        <f>ABS(Ct_Na+10^-pH-Kw*10^pH-Ct_Cl-Ct_OAc*Ka*10^pH/(1+Ka*10^pH))</f>
        <v>5.5703128381918848E-2</v>
      </c>
      <c r="AB1046" s="19">
        <f>ABS(Ct_Na+10^-pH-Kw*10^pH-Ct_Cl-Ct_OAc*Ka*10^pH/(1+Ka*10^pH))</f>
        <v>5.2321493216468659E-2</v>
      </c>
      <c r="AC1046" s="19">
        <f>ABS(Ct_Na+10^-pH-Kw*10^pH-Ct_Cl-Ct_OAc*Ka*10^pH/(1+Ka*10^pH))</f>
        <v>4.9083757419760954E-2</v>
      </c>
      <c r="AD1046" s="19">
        <f>ABS(Ct_Na+10^-pH-Kw*10^pH-Ct_Cl-Ct_OAc*Ka*10^pH/(1+Ka*10^pH))</f>
        <v>4.5980927281249445E-2</v>
      </c>
      <c r="AE1046" s="19">
        <f>ABS(Ct_Na+10^-pH-Kw*10^pH-Ct_Cl-Ct_OAc*Ka*10^pH/(1+Ka*10^pH))</f>
        <v>4.3004743270840459E-2</v>
      </c>
      <c r="AF1046" s="19">
        <f>ABS(Ct_Na+10^-pH-Kw*10^pH-Ct_Cl-Ct_OAc*Ka*10^pH/(1+Ka*10^pH))</f>
        <v>4.0147606620847834E-2</v>
      </c>
      <c r="AG1046" s="19">
        <f>ABS(Ct_Na+10^-pH-Kw*10^pH-Ct_Cl-Ct_OAc*Ka*10^pH/(1+Ka*10^pH))</f>
        <v>3.7402514545364696E-2</v>
      </c>
      <c r="AH1046" s="19">
        <f>ABS(Ct_Na+10^-pH-Kw*10^pH-Ct_Cl-Ct_OAc*Ka*10^pH/(1+Ka*10^pH))</f>
        <v>3.4763002934323245E-2</v>
      </c>
      <c r="AI1046" s="19">
        <f>ABS(Ct_Na+10^-pH-Kw*10^pH-Ct_Cl-Ct_OAc*Ka*10^pH/(1+Ka*10^pH))</f>
        <v>3.2223095535019182E-2</v>
      </c>
      <c r="AJ1046" s="19">
        <f>ABS(Ct_Na+10^-pH-Kw*10^pH-Ct_Cl-Ct_OAc*Ka*10^pH/(1+Ka*10^pH))</f>
        <v>2.977725878013382E-2</v>
      </c>
      <c r="AK1046" s="19">
        <f>ABS(Ct_Na+10^-pH-Kw*10^pH-Ct_Cl-Ct_OAc*Ka*10^pH/(1+Ka*10^pH))</f>
        <v>2.7420361543607878E-2</v>
      </c>
      <c r="AL1046" s="19">
        <f>ABS(Ct_Na+10^-pH-Kw*10^pH-Ct_Cl-Ct_OAc*Ka*10^pH/(1+Ka*10^pH))</f>
        <v>2.5147639208386488E-2</v>
      </c>
      <c r="AM1046" s="19">
        <f>ABS(Ct_Na+10^-pH-Kw*10^pH-Ct_Cl-Ct_OAc*Ka*10^pH/(1+Ka*10^pH))</f>
        <v>2.2954661516506145E-2</v>
      </c>
      <c r="AN1046" s="19">
        <f>ABS(Ct_Na+10^-pH-Kw*10^pH-Ct_Cl-Ct_OAc*Ka*10^pH/(1+Ka*10^pH))</f>
        <v>2.0837303745035514E-2</v>
      </c>
      <c r="AO1046" s="19">
        <f>ABS(Ct_Na+10^-pH-Kw*10^pH-Ct_Cl-Ct_OAc*Ka*10^pH/(1+Ka*10^pH))</f>
        <v>1.8791720813275736E-2</v>
      </c>
      <c r="AP1046" s="19">
        <f>ABS(Ct_Na+10^-pH-Kw*10^pH-Ct_Cl-Ct_OAc*Ka*10^pH/(1+Ka*10^pH))</f>
        <v>1.6814323979241277E-2</v>
      </c>
      <c r="AQ1046" s="19">
        <f>ABS(Ct_Na+10^-pH-Kw*10^pH-Ct_Cl-Ct_OAc*Ka*10^pH/(1+Ka*10^pH))</f>
        <v>1.4901759828289937E-2</v>
      </c>
      <c r="AR1046" s="19">
        <f>ABS(Ct_Na+10^-pH-Kw*10^pH-Ct_Cl-Ct_OAc*Ka*10^pH/(1+Ka*10^pH))</f>
        <v>1.3050891295111194E-2</v>
      </c>
      <c r="AS1046" s="19">
        <f>ABS(Ct_Na+10^-pH-Kw*10^pH-Ct_Cl-Ct_OAc*Ka*10^pH/(1+Ka*10^pH))</f>
        <v>1.1258780493144493E-2</v>
      </c>
      <c r="AT1046" s="19">
        <f>ABS(Ct_Na+10^-pH-Kw*10^pH-Ct_Cl-Ct_OAc*Ka*10^pH/(1+Ka*10^pH))</f>
        <v>9.5226731537392181E-3</v>
      </c>
      <c r="AU1046" s="19">
        <f>ABS(Ct_Na+10^-pH-Kw*10^pH-Ct_Cl-Ct_OAc*Ka*10^pH/(1+Ka*10^pH))</f>
        <v>7.8399845017003075E-3</v>
      </c>
      <c r="AV1046" s="19">
        <f>ABS(Ct_Na+10^-pH-Kw*10^pH-Ct_Cl-Ct_OAc*Ka*10^pH/(1+Ka*10^pH))</f>
        <v>6.2082864148746489E-3</v>
      </c>
      <c r="AW1046" s="19">
        <f>ABS(Ct_Na+10^-pH-Kw*10^pH-Ct_Cl-Ct_OAc*Ka*10^pH/(1+Ka*10^pH))</f>
        <v>4.6252957336259115E-3</v>
      </c>
      <c r="AX1046" s="19">
        <f>ABS(Ct_Na+10^-pH-Kw*10^pH-Ct_Cl-Ct_OAc*Ka*10^pH/(1+Ka*10^pH))</f>
        <v>3.0888636018256491E-3</v>
      </c>
      <c r="AY1046" s="19">
        <f>ABS(Ct_Na+10^-pH-Kw*10^pH-Ct_Cl-Ct_OAc*Ka*10^pH/(1+Ka*10^pH))</f>
        <v>1.5969657347152597E-3</v>
      </c>
      <c r="AZ1046" s="19">
        <f>ABS(Ct_Na+10^-pH-Kw*10^pH-Ct_Cl-Ct_OAc*Ka*10^pH/(1+Ka*10^pH))</f>
        <v>1.4769352095087701E-4</v>
      </c>
      <c r="BA1046" s="19">
        <f>ABS(Ct_Na+10^-pH-Kw*10^pH-Ct_Cl-Ct_OAc*Ka*10^pH/(1+Ka*10^pH))</f>
        <v>1.2607541234116795E-3</v>
      </c>
      <c r="BB1046" s="19">
        <f>ABS(Ct_Na+10^-pH-Kw*10^pH-Ct_Cl-Ct_OAc*Ka*10^pH/(1+Ka*10^pH))</f>
        <v>2.6300782220975011E-3</v>
      </c>
      <c r="BC1046" s="19">
        <f>ABS(Ct_Na+10^-pH-Kw*10^pH-Ct_Cl-Ct_OAc*Ka*10^pH/(1+Ka*10^pH))</f>
        <v>3.9618865920522453E-3</v>
      </c>
      <c r="BD1046" s="19">
        <f>ABS(Ct_Na+10^-pH-Kw*10^pH-Ct_Cl-Ct_OAc*Ka*10^pH/(1+Ka*10^pH))</f>
        <v>5.2577001411973634E-3</v>
      </c>
      <c r="BE1046" s="19">
        <f>ABS(Ct_Na+10^-pH-Kw*10^pH-Ct_Cl-Ct_OAc*Ka*10^pH/(1+Ka*10^pH))</f>
        <v>6.518958662365272E-3</v>
      </c>
      <c r="BF1046" s="19">
        <f>ABS(Ct_Na+10^-pH-Kw*10^pH-Ct_Cl-Ct_OAc*Ka*10^pH/(1+Ka*10^pH))</f>
        <v>7.7470261698182538E-3</v>
      </c>
      <c r="BG1046" s="19">
        <f>ABS(Ct_Na+10^-pH-Kw*10^pH-Ct_Cl-Ct_OAc*Ka*10^pH/(1+Ka*10^pH))</f>
        <v>8.9431958199347669E-3</v>
      </c>
      <c r="BH1046" s="19">
        <f>ABS(Ct_Na+10^-pH-Kw*10^pH-Ct_Cl-Ct_OAc*Ka*10^pH/(1+Ka*10^pH))</f>
        <v>1.010869445338166E-2</v>
      </c>
      <c r="BI1046" s="19">
        <f>ABS(Ct_Na+10^-pH-Kw*10^pH-Ct_Cl-Ct_OAc*Ka*10^pH/(1+Ka*10^pH))</f>
        <v>1.1244686792310908E-2</v>
      </c>
      <c r="BJ1046" s="19">
        <f>ABS(Ct_Na+10^-pH-Kw*10^pH-Ct_Cl-Ct_OAc*Ka*10^pH/(1+Ka*10^pH))</f>
        <v>1.2352279322766918E-2</v>
      </c>
      <c r="BK1046" s="19">
        <f>ABS(Ct_Na+10^-pH-Kw*10^pH-Ct_Cl-Ct_OAc*Ka*10^pH/(1+Ka*10^pH))</f>
        <v>1.3432523889507955E-2</v>
      </c>
      <c r="BL1046" s="19">
        <f>ABS(Ct_Na+10^-pH-Kw*10^pH-Ct_Cl-Ct_OAc*Ka*10^pH/(1+Ka*10^pH))</f>
        <v>1.44864210277919E-2</v>
      </c>
      <c r="BM1046" s="19">
        <f>ABS(Ct_Na+10^-pH-Kw*10^pH-Ct_Cl-Ct_OAc*Ka*10^pH/(1+Ka*10^pH))</f>
        <v>1.551492305430998E-2</v>
      </c>
      <c r="BN1046" s="19">
        <f>ABS(Ct_Na+10^-pH-Kw*10^pH-Ct_Cl-Ct_OAc*Ka*10^pH/(1+Ka*10^pH))</f>
        <v>1.6518936937339516E-2</v>
      </c>
      <c r="BO1046" s="19">
        <f>ABS(Ct_Na+10^-pH-Kw*10^pH-Ct_Cl-Ct_OAc*Ka*10^pH/(1+Ka*10^pH))</f>
        <v>1.7499326964297762E-2</v>
      </c>
      <c r="BP1046" s="19">
        <f>ABS(Ct_Na+10^-pH-Kw*10^pH-Ct_Cl-Ct_OAc*Ka*10^pH/(1+Ka*10^pH))</f>
        <v>1.8456917223187222E-2</v>
      </c>
      <c r="BQ1046" s="19">
        <f>ABS(Ct_Na+10^-pH-Kw*10^pH-Ct_Cl-Ct_OAc*Ka*10^pH/(1+Ka*10^pH))</f>
        <v>1.9392493912906823E-2</v>
      </c>
      <c r="BR1046" s="19">
        <f>ABS(Ct_Na+10^-pH-Kw*10^pH-Ct_Cl-Ct_OAc*Ka*10^pH/(1+Ka*10^pH))</f>
        <v>2.0306807496041857E-2</v>
      </c>
      <c r="BS1046" s="19">
        <f>ABS(Ct_Na+10^-pH-Kw*10^pH-Ct_Cl-Ct_OAc*Ka*10^pH/(1+Ka*10^pH))</f>
        <v>2.1200574706522202E-2</v>
      </c>
      <c r="BT1046" s="19">
        <f>ABS(Ct_Na+10^-pH-Kw*10^pH-Ct_Cl-Ct_OAc*Ka*10^pH/(1+Ka*10^pH))</f>
        <v>2.2074480423436307E-2</v>
      </c>
      <c r="BU1046" s="19">
        <f>ABS(Ct_Na+10^-pH-Kw*10^pH-Ct_Cl-Ct_OAc*Ka*10^pH/(1+Ka*10^pH))</f>
        <v>2.2929179421297352E-2</v>
      </c>
      <c r="BV1046" s="19">
        <f>ABS(Ct_Na+10^-pH-Kw*10^pH-Ct_Cl-Ct_OAc*Ka*10^pH/(1+Ka*10^pH))</f>
        <v>2.3765298006161395E-2</v>
      </c>
      <c r="BW1046" s="19">
        <f>ABS(Ct_Na+10^-pH-Kw*10^pH-Ct_Cl-Ct_OAc*Ka*10^pH/(1+Ka*10^pH))</f>
        <v>2.4583435546189698E-2</v>
      </c>
      <c r="BX1046" s="19">
        <f>ABS(Ct_Na+10^-pH-Kw*10^pH-Ct_Cl-Ct_OAc*Ka*10^pH/(1+Ka*10^pH))</f>
        <v>2.5384165904515255E-2</v>
      </c>
      <c r="BY1046" s="19">
        <f>ABS(Ct_Na+10^-pH-Kw*10^pH-Ct_Cl-Ct_OAc*Ka*10^pH/(1+Ka*10^pH))</f>
        <v>2.6168038781612876E-2</v>
      </c>
      <c r="BZ1046" s="19">
        <f>ABS(Ct_Na+10^-pH-Kw*10^pH-Ct_Cl-Ct_OAc*Ka*10^pH/(1+Ka*10^pH))</f>
        <v>2.6935580973771009E-2</v>
      </c>
      <c r="CA1046" s="19">
        <f>ABS(Ct_Na+10^-pH-Kw*10^pH-Ct_Cl-Ct_OAc*Ka*10^pH/(1+Ka*10^pH))</f>
        <v>2.7687297553719653E-2</v>
      </c>
      <c r="CB1046" s="19">
        <f>ABS(Ct_Na+10^-pH-Kw*10^pH-Ct_Cl-Ct_OAc*Ka*10^pH/(1+Ka*10^pH))</f>
        <v>2.8423672978975502E-2</v>
      </c>
      <c r="CC1046" s="19">
        <f>ABS(Ct_Na+10^-pH-Kw*10^pH-Ct_Cl-Ct_OAc*Ka*10^pH/(1+Ka*10^pH))</f>
        <v>2.9145172133014062E-2</v>
      </c>
      <c r="CD1046" s="19">
        <f>ABS(Ct_Na+10^-pH-Kw*10^pH-Ct_Cl-Ct_OAc*Ka*10^pH/(1+Ka*10^pH))</f>
        <v>2.9852241303971822E-2</v>
      </c>
      <c r="CE1046" s="19">
        <f>ABS(Ct_Na+10^-pH-Kw*10^pH-Ct_Cl-Ct_OAc*Ka*10^pH/(1+Ka*10^pH))</f>
        <v>3.0545309105207669E-2</v>
      </c>
      <c r="CF1046" s="19">
        <f>ABS(Ct_Na+10^-pH-Kw*10^pH-Ct_Cl-Ct_OAc*Ka*10^pH/(1+Ka*10^pH))</f>
        <v>3.1224787341713398E-2</v>
      </c>
      <c r="CG1046" s="19">
        <f>ABS(Ct_Na+10^-pH-Kw*10^pH-Ct_Cl-Ct_OAc*Ka*10^pH/(1+Ka*10^pH))</f>
        <v>3.1891071826053961E-2</v>
      </c>
      <c r="CH1046" s="19">
        <f>ABS(Ct_Na+10^-pH-Kw*10^pH-Ct_Cl-Ct_OAc*Ka*10^pH/(1+Ka*10^pH))</f>
        <v>3.2544543147234123E-2</v>
      </c>
      <c r="CI1046" s="19">
        <f>ABS(Ct_Na+10^-pH-Kw*10^pH-Ct_Cl-Ct_OAc*Ka*10^pH/(1+Ka*10^pH))</f>
        <v>3.3185567395629903E-2</v>
      </c>
      <c r="CJ1046" s="19">
        <f>ABS(Ct_Na+10^-pH-Kw*10^pH-Ct_Cl-Ct_OAc*Ka*10^pH/(1+Ka*10^pH))</f>
        <v>3.3814496846886137E-2</v>
      </c>
      <c r="CK1046" s="19">
        <f>ABS(Ct_Na+10^-pH-Kw*10^pH-Ct_Cl-Ct_OAc*Ka*10^pH/(1+Ka*10^pH))</f>
        <v>3.4431670607464715E-2</v>
      </c>
      <c r="CL1046" s="19">
        <f>ABS(Ct_Na+10^-pH-Kw*10^pH-Ct_Cl-Ct_OAc*Ka*10^pH/(1+Ka*10^pH))</f>
        <v>3.5037415224328836E-2</v>
      </c>
      <c r="CM1046" s="19">
        <f>ABS(Ct_Na+10^-pH-Kw*10^pH-Ct_Cl-Ct_OAc*Ka*10^pH/(1+Ka*10^pH))</f>
        <v>3.5632045261067016E-2</v>
      </c>
      <c r="CN1046" s="19">
        <f>ABS(Ct_Na+10^-pH-Kw*10^pH-Ct_Cl-Ct_OAc*Ka*10^pH/(1+Ka*10^pH))</f>
        <v>3.6215863842591789E-2</v>
      </c>
      <c r="CO1046" s="19">
        <f>ABS(Ct_Na+10^-pH-Kw*10^pH-Ct_Cl-Ct_OAc*Ka*10^pH/(1+Ka*10^pH))</f>
        <v>3.6789163170395399E-2</v>
      </c>
      <c r="CP1046" s="19">
        <f>ABS(Ct_Na+10^-pH-Kw*10^pH-Ct_Cl-Ct_OAc*Ka*10^pH/(1+Ka*10^pH))</f>
        <v>3.7352225010202508E-2</v>
      </c>
      <c r="CQ1046" s="19">
        <f>ABS(Ct_Na+10^-pH-Kw*10^pH-Ct_Cl-Ct_OAc*Ka*10^pH/(1+Ka*10^pH))</f>
        <v>3.7905321153729854E-2</v>
      </c>
      <c r="CR1046" s="19">
        <f>ABS(Ct_Na+10^-pH-Kw*10^pH-Ct_Cl-Ct_OAc*Ka*10^pH/(1+Ka*10^pH))</f>
        <v>3.8448713856142666E-2</v>
      </c>
      <c r="CS1046" s="19">
        <f>ABS(Ct_Na+10^-pH-Kw*10^pH-Ct_Cl-Ct_OAc*Ka*10^pH/(1+Ka*10^pH))</f>
        <v>3.898265625068742E-2</v>
      </c>
      <c r="CT1046" s="19">
        <f>ABS(Ct_Na+10^-pH-Kw*10^pH-Ct_Cl-Ct_OAc*Ka*10^pH/(1+Ka*10^pH))</f>
        <v>3.9507392741877985E-2</v>
      </c>
      <c r="CU1046" s="19">
        <f>ABS(Ct_Na+10^-pH-Kw*10^pH-Ct_Cl-Ct_OAc*Ka*10^pH/(1+Ka*10^pH))</f>
        <v>4.0023159378518268E-2</v>
      </c>
      <c r="CV1046" s="19">
        <f>ABS(Ct_Na+10^-pH-Kw*10^pH-Ct_Cl-Ct_OAc*Ka*10^pH/(1+Ka*10^pH))</f>
        <v>4.053018420775787E-2</v>
      </c>
      <c r="CW1046" s="19">
        <f>ABS(Ct_Na+10^-pH-Kw*10^pH-Ct_Cl-Ct_OAc*Ka*10^pH/(1+Ka*10^pH))</f>
        <v>4.102868761129598E-2</v>
      </c>
      <c r="CX1046" s="19">
        <f>ABS(Ct_Na+10^-pH-Kw*10^pH-Ct_Cl-Ct_OAc*Ka*10^pH/(1+Ka*10^pH))</f>
        <v>4.1518882624775093E-2</v>
      </c>
    </row>
    <row r="1047" spans="1:102">
      <c r="A1047" s="24">
        <v>10.18</v>
      </c>
      <c r="B1047" s="19">
        <f>ABS(Ct_Na+10^-pH-Kw*10^pH-Ct_Cl-Ct_OAc*Ka*10^pH/(1+Ka*10^pH))</f>
        <v>0.25015061299107688</v>
      </c>
      <c r="C1047" s="19">
        <f>ABS(Ct_Na+10^-pH-Kw*10^pH-Ct_Cl-Ct_OAc*Ka*10^pH/(1+Ka*10^pH))</f>
        <v>0.23348398170858631</v>
      </c>
      <c r="D1047" s="19">
        <f>ABS(Ct_Na+10^-pH-Kw*10^pH-Ct_Cl-Ct_OAc*Ka*10^pH/(1+Ka*10^pH))</f>
        <v>0.21833249872450389</v>
      </c>
      <c r="E1047" s="19">
        <f>ABS(Ct_Na+10^-pH-Kw*10^pH-Ct_Cl-Ct_OAc*Ka*10^pH/(1+Ka*10^pH))</f>
        <v>0.204498535999907</v>
      </c>
      <c r="F1047" s="19">
        <f>ABS(Ct_Na+10^-pH-Kw*10^pH-Ct_Cl-Ct_OAc*Ka*10^pH/(1+Ka*10^pH))</f>
        <v>0.19181740350235973</v>
      </c>
      <c r="G1047" s="19">
        <f>ABS(Ct_Na+10^-pH-Kw*10^pH-Ct_Cl-Ct_OAc*Ka*10^pH/(1+Ka*10^pH))</f>
        <v>0.18015076160461635</v>
      </c>
      <c r="H1047" s="19">
        <f>ABS(Ct_Na+10^-pH-Kw*10^pH-Ct_Cl-Ct_OAc*Ka*10^pH/(1+Ka*10^pH))</f>
        <v>0.16938155369900704</v>
      </c>
      <c r="I1047" s="19">
        <f>ABS(Ct_Na+10^-pH-Kw*10^pH-Ct_Cl-Ct_OAc*Ka*10^pH/(1+Ka*10^pH))</f>
        <v>0.15941006489751691</v>
      </c>
      <c r="J1047" s="19">
        <f>ABS(Ct_Na+10^-pH-Kw*10^pH-Ct_Cl-Ct_OAc*Ka*10^pH/(1+Ka*10^pH))</f>
        <v>0.1501508252961333</v>
      </c>
      <c r="K1047" s="19">
        <f>ABS(Ct_Na+10^-pH-Kw*10^pH-Ct_Cl-Ct_OAc*Ka*10^pH/(1+Ka*10^pH))</f>
        <v>0.14153015394312085</v>
      </c>
      <c r="L1047" s="19">
        <f>ABS(Ct_Na+10^-pH-Kw*10^pH-Ct_Cl-Ct_OAc*Ka*10^pH/(1+Ka*10^pH))</f>
        <v>0.13348419401364267</v>
      </c>
      <c r="M1047" s="19">
        <f>ABS(Ct_Na+10^-pH-Kw*10^pH-Ct_Cl-Ct_OAc*Ka*10^pH/(1+Ka*10^pH))</f>
        <v>0.12595732827316303</v>
      </c>
      <c r="N1047" s="19">
        <f>ABS(Ct_Na+10^-pH-Kw*10^pH-Ct_Cl-Ct_OAc*Ka*10^pH/(1+Ka*10^pH))</f>
        <v>0.11890089164146336</v>
      </c>
      <c r="O1047" s="19">
        <f>ABS(Ct_Na+10^-pH-Kw*10^pH-Ct_Cl-Ct_OAc*Ka*10^pH/(1+Ka*10^pH))</f>
        <v>0.11227211783592736</v>
      </c>
      <c r="P1047" s="19">
        <f>ABS(Ct_Na+10^-pH-Kw*10^pH-Ct_Cl-Ct_OAc*Ka*10^pH/(1+Ka*10^pH))</f>
        <v>0.10603327190130518</v>
      </c>
      <c r="Q1047" s="19">
        <f>ABS(Ct_Na+10^-pH-Kw*10^pH-Ct_Cl-Ct_OAc*Ka*10^pH/(1+Ka*10^pH))</f>
        <v>0.10015093144866147</v>
      </c>
      <c r="R1047" s="19">
        <f>ABS(Ct_Na+10^-pH-Kw*10^pH-Ct_Cl-Ct_OAc*Ka*10^pH/(1+Ka*10^pH))</f>
        <v>9.4595387687831267E-2</v>
      </c>
      <c r="S1047" s="19">
        <f>ABS(Ct_Na+10^-pH-Kw*10^pH-Ct_Cl-Ct_OAc*Ka*10^pH/(1+Ka*10^pH))</f>
        <v>8.9340143589748608E-2</v>
      </c>
      <c r="T1047" s="19">
        <f>ABS(Ct_Na+10^-pH-Kw*10^pH-Ct_Cl-Ct_OAc*Ka*10^pH/(1+Ka*10^pH))</f>
        <v>8.4361491286301951E-2</v>
      </c>
      <c r="U1047" s="19">
        <f>ABS(Ct_Na+10^-pH-Kw*10^pH-Ct_Cl-Ct_OAc*Ka*10^pH/(1+Ka*10^pH))</f>
        <v>7.9638154485596108E-2</v>
      </c>
      <c r="V1047" s="19">
        <f>ABS(Ct_Na+10^-pH-Kw*10^pH-Ct_Cl-Ct_OAc*Ka*10^pH/(1+Ka*10^pH))</f>
        <v>7.5150984524925565E-2</v>
      </c>
      <c r="W1047" s="19">
        <f>ABS(Ct_Na+10^-pH-Kw*10^pH-Ct_Cl-Ct_OAc*Ka*10^pH/(1+Ka*10^pH))</f>
        <v>7.0882700903799917E-2</v>
      </c>
      <c r="X1047" s="19">
        <f>ABS(Ct_Na+10^-pH-Kw*10^pH-Ct_Cl-Ct_OAc*Ka*10^pH/(1+Ka*10^pH))</f>
        <v>6.6817668883680278E-2</v>
      </c>
      <c r="Y1047" s="19">
        <f>ABS(Ct_Na+10^-pH-Kw*10^pH-Ct_Cl-Ct_OAc*Ka*10^pH/(1+Ka*10^pH))</f>
        <v>6.2941708120310358E-2</v>
      </c>
      <c r="Z1047" s="19">
        <f>ABS(Ct_Na+10^-pH-Kw*10^pH-Ct_Cl-Ct_OAc*Ka*10^pH/(1+Ka*10^pH))</f>
        <v>5.9241927391639082E-2</v>
      </c>
      <c r="AA1047" s="19">
        <f>ABS(Ct_Na+10^-pH-Kw*10^pH-Ct_Cl-Ct_OAc*Ka*10^pH/(1+Ka*10^pH))</f>
        <v>5.5706581362019864E-2</v>
      </c>
      <c r="AB1047" s="19">
        <f>ABS(Ct_Na+10^-pH-Kw*10^pH-Ct_Cl-Ct_OAc*Ka*10^pH/(1+Ka*10^pH))</f>
        <v>5.2324946029340652E-2</v>
      </c>
      <c r="AC1047" s="19">
        <f>ABS(Ct_Na+10^-pH-Kw*10^pH-Ct_Cl-Ct_OAc*Ka*10^pH/(1+Ka*10^pH))</f>
        <v>4.9087210072520052E-2</v>
      </c>
      <c r="AD1047" s="19">
        <f>ABS(Ct_Na+10^-pH-Kw*10^pH-Ct_Cl-Ct_OAc*Ka*10^pH/(1+Ka*10^pH))</f>
        <v>4.5984379780566992E-2</v>
      </c>
      <c r="AE1047" s="19">
        <f>ABS(Ct_Na+10^-pH-Kw*10^pH-Ct_Cl-Ct_OAc*Ka*10^pH/(1+Ka*10^pH))</f>
        <v>4.3008195622979403E-2</v>
      </c>
      <c r="AF1047" s="19">
        <f>ABS(Ct_Na+10^-pH-Kw*10^pH-Ct_Cl-Ct_OAc*Ka*10^pH/(1+Ka*10^pH))</f>
        <v>4.0151058831695313E-2</v>
      </c>
      <c r="AG1047" s="19">
        <f>ABS(Ct_Na+10^-pH-Kw*10^pH-Ct_Cl-Ct_OAc*Ka*10^pH/(1+Ka*10^pH))</f>
        <v>3.7405966620461556E-2</v>
      </c>
      <c r="AH1047" s="19">
        <f>ABS(Ct_Na+10^-pH-Kw*10^pH-Ct_Cl-Ct_OAc*Ka*10^pH/(1+Ka*10^pH))</f>
        <v>3.4766454878890657E-2</v>
      </c>
      <c r="AI1047" s="19">
        <f>ABS(Ct_Na+10^-pH-Kw*10^pH-Ct_Cl-Ct_OAc*Ka*10^pH/(1+Ka*10^pH))</f>
        <v>3.2226547353982803E-2</v>
      </c>
      <c r="AJ1047" s="19">
        <f>ABS(Ct_Na+10^-pH-Kw*10^pH-Ct_Cl-Ct_OAc*Ka*10^pH/(1+Ka*10^pH))</f>
        <v>2.9780710478145608E-2</v>
      </c>
      <c r="AK1047" s="19">
        <f>ABS(Ct_Na+10^-pH-Kw*10^pH-Ct_Cl-Ct_OAc*Ka*10^pH/(1+Ka*10^pH))</f>
        <v>2.7423813125066122E-2</v>
      </c>
      <c r="AL1047" s="19">
        <f>ABS(Ct_Na+10^-pH-Kw*10^pH-Ct_Cl-Ct_OAc*Ka*10^pH/(1+Ka*10^pH))</f>
        <v>2.5151090677453788E-2</v>
      </c>
      <c r="AM1047" s="19">
        <f>ABS(Ct_Na+10^-pH-Kw*10^pH-Ct_Cl-Ct_OAc*Ka*10^pH/(1+Ka*10^pH))</f>
        <v>2.2958112877126055E-2</v>
      </c>
      <c r="AN1047" s="19">
        <f>ABS(Ct_Na+10^-pH-Kw*10^pH-Ct_Cl-Ct_OAc*Ka*10^pH/(1+Ka*10^pH))</f>
        <v>2.0840755000947571E-2</v>
      </c>
      <c r="AO1047" s="19">
        <f>ABS(Ct_Na+10^-pH-Kw*10^pH-Ct_Cl-Ct_OAc*Ka*10^pH/(1+Ka*10^pH))</f>
        <v>1.8795171968029392E-2</v>
      </c>
      <c r="AP1047" s="19">
        <f>ABS(Ct_Na+10^-pH-Kw*10^pH-Ct_Cl-Ct_OAc*Ka*10^pH/(1+Ka*10^pH))</f>
        <v>1.6817775036208474E-2</v>
      </c>
      <c r="AQ1047" s="19">
        <f>ABS(Ct_Na+10^-pH-Kw*10^pH-Ct_Cl-Ct_OAc*Ka*10^pH/(1+Ka*10^pH))</f>
        <v>1.4905210790676776E-2</v>
      </c>
      <c r="AR1047" s="19">
        <f>ABS(Ct_Na+10^-pH-Kw*10^pH-Ct_Cl-Ct_OAc*Ka*10^pH/(1+Ka*10^pH))</f>
        <v>1.3054342165968652E-2</v>
      </c>
      <c r="AS1047" s="19">
        <f>ABS(Ct_Na+10^-pH-Kw*10^pH-Ct_Cl-Ct_OAc*Ka*10^pH/(1+Ka*10^pH))</f>
        <v>1.1262231275378287E-2</v>
      </c>
      <c r="AT1047" s="19">
        <f>ABS(Ct_Na+10^-pH-Kw*10^pH-Ct_Cl-Ct_OAc*Ka*10^pH/(1+Ka*10^pH))</f>
        <v>9.526123850118827E-3</v>
      </c>
      <c r="AU1047" s="19">
        <f>ABS(Ct_Na+10^-pH-Kw*10^pH-Ct_Cl-Ct_OAc*Ka*10^pH/(1+Ka*10^pH))</f>
        <v>7.8434351148673892E-3</v>
      </c>
      <c r="AV1047" s="19">
        <f>ABS(Ct_Na+10^-pH-Kw*10^pH-Ct_Cl-Ct_OAc*Ka*10^pH/(1+Ka*10^pH))</f>
        <v>6.2117369473508044E-3</v>
      </c>
      <c r="AW1047" s="19">
        <f>ABS(Ct_Na+10^-pH-Kw*10^pH-Ct_Cl-Ct_OAc*Ka*10^pH/(1+Ka*10^pH))</f>
        <v>4.6287461878198252E-3</v>
      </c>
      <c r="AX1047" s="19">
        <f>ABS(Ct_Na+10^-pH-Kw*10^pH-Ct_Cl-Ct_OAc*Ka*10^pH/(1+Ka*10^pH))</f>
        <v>3.0923139800397292E-3</v>
      </c>
      <c r="AY1047" s="19">
        <f>ABS(Ct_Na+10^-pH-Kw*10^pH-Ct_Cl-Ct_OAc*Ka*10^pH/(1+Ka*10^pH))</f>
        <v>1.6004160391518349E-3</v>
      </c>
      <c r="AZ1047" s="19">
        <f>ABS(Ct_Na+10^-pH-Kw*10^pH-Ct_Cl-Ct_OAc*Ka*10^pH/(1+Ka*10^pH))</f>
        <v>1.5114375371786531E-4</v>
      </c>
      <c r="BA1047" s="19">
        <f>ABS(Ct_Na+10^-pH-Kw*10^pH-Ct_Cl-Ct_OAc*Ka*10^pH/(1+Ka*10^pH))</f>
        <v>1.257303960295407E-3</v>
      </c>
      <c r="BB1047" s="19">
        <f>ABS(Ct_Na+10^-pH-Kw*10^pH-Ct_Cl-Ct_OAc*Ka*10^pH/(1+Ka*10^pH))</f>
        <v>2.6266281266972141E-3</v>
      </c>
      <c r="BC1047" s="19">
        <f>ABS(Ct_Na+10^-pH-Kw*10^pH-Ct_Cl-Ct_OAc*Ka*10^pH/(1+Ka*10^pH))</f>
        <v>3.9584365625126988E-3</v>
      </c>
      <c r="BD1047" s="19">
        <f>ABS(Ct_Na+10^-pH-Kw*10^pH-Ct_Cl-Ct_OAc*Ka*10^pH/(1+Ka*10^pH))</f>
        <v>5.2542501757385507E-3</v>
      </c>
      <c r="BE1047" s="19">
        <f>ABS(Ct_Na+10^-pH-Kw*10^pH-Ct_Cl-Ct_OAc*Ka*10^pH/(1+Ka*10^pH))</f>
        <v>6.5155087592783587E-3</v>
      </c>
      <c r="BF1047" s="19">
        <f>ABS(Ct_Na+10^-pH-Kw*10^pH-Ct_Cl-Ct_OAc*Ka*10^pH/(1+Ka*10^pH))</f>
        <v>7.743576327461886E-3</v>
      </c>
      <c r="BG1047" s="19">
        <f>ABS(Ct_Na+10^-pH-Kw*10^pH-Ct_Cl-Ct_OAc*Ka*10^pH/(1+Ka*10^pH))</f>
        <v>8.939746036731526E-3</v>
      </c>
      <c r="BH1047" s="19">
        <f>ABS(Ct_Na+10^-pH-Kw*10^pH-Ct_Cl-Ct_OAc*Ka*10^pH/(1+Ka*10^pH))</f>
        <v>1.0105244727814794E-2</v>
      </c>
      <c r="BI1047" s="19">
        <f>ABS(Ct_Na+10^-pH-Kw*10^pH-Ct_Cl-Ct_OAc*Ka*10^pH/(1+Ka*10^pH))</f>
        <v>1.1241237122921272E-2</v>
      </c>
      <c r="BJ1047" s="19">
        <f>ABS(Ct_Na+10^-pH-Kw*10^pH-Ct_Cl-Ct_OAc*Ka*10^pH/(1+Ka*10^pH))</f>
        <v>1.2348829708150086E-2</v>
      </c>
      <c r="BK1047" s="19">
        <f>ABS(Ct_Na+10^-pH-Kw*10^pH-Ct_Cl-Ct_OAc*Ka*10^pH/(1+Ka*10^pH))</f>
        <v>1.3429074328311495E-2</v>
      </c>
      <c r="BL1047" s="19">
        <f>ABS(Ct_Na+10^-pH-Kw*10^pH-Ct_Cl-Ct_OAc*Ka*10^pH/(1+Ka*10^pH))</f>
        <v>1.4482971518712896E-2</v>
      </c>
      <c r="BM1047" s="19">
        <f>ABS(Ct_Na+10^-pH-Kw*10^pH-Ct_Cl-Ct_OAc*Ka*10^pH/(1+Ka*10^pH))</f>
        <v>1.5511473596092583E-2</v>
      </c>
      <c r="BN1047" s="19">
        <f>ABS(Ct_Na+10^-pH-Kw*10^pH-Ct_Cl-Ct_OAc*Ka*10^pH/(1+Ka*10^pH))</f>
        <v>1.6515487528772722E-2</v>
      </c>
      <c r="BO1047" s="19">
        <f>ABS(Ct_Na+10^-pH-Kw*10^pH-Ct_Cl-Ct_OAc*Ka*10^pH/(1+Ka*10^pH))</f>
        <v>1.7495877604213346E-2</v>
      </c>
      <c r="BP1047" s="19">
        <f>ABS(Ct_Na+10^-pH-Kw*10^pH-Ct_Cl-Ct_OAc*Ka*10^pH/(1+Ka*10^pH))</f>
        <v>1.8453467910457676E-2</v>
      </c>
      <c r="BQ1047" s="19">
        <f>ABS(Ct_Na+10^-pH-Kw*10^pH-Ct_Cl-Ct_OAc*Ka*10^pH/(1+Ka*10^pH))</f>
        <v>1.9389044646443525E-2</v>
      </c>
      <c r="BR1047" s="19">
        <f>ABS(Ct_Na+10^-pH-Kw*10^pH-Ct_Cl-Ct_OAc*Ka*10^pH/(1+Ka*10^pH))</f>
        <v>2.0303358274793307E-2</v>
      </c>
      <c r="BS1047" s="19">
        <f>ABS(Ct_Na+10^-pH-Kw*10^pH-Ct_Cl-Ct_OAc*Ka*10^pH/(1+Ka*10^pH))</f>
        <v>2.1197125529472331E-2</v>
      </c>
      <c r="BT1047" s="19">
        <f>ABS(Ct_Na+10^-pH-Kw*10^pH-Ct_Cl-Ct_OAc*Ka*10^pH/(1+Ka*10^pH))</f>
        <v>2.2071031289602923E-2</v>
      </c>
      <c r="BU1047" s="19">
        <f>ABS(Ct_Na+10^-pH-Kw*10^pH-Ct_Cl-Ct_OAc*Ka*10^pH/(1+Ka*10^pH))</f>
        <v>2.2925730329730644E-2</v>
      </c>
      <c r="BV1047" s="19">
        <f>ABS(Ct_Na+10^-pH-Kw*10^pH-Ct_Cl-Ct_OAc*Ka*10^pH/(1+Ka*10^pH))</f>
        <v>2.3761848955942522E-2</v>
      </c>
      <c r="BW1047" s="19">
        <f>ABS(Ct_Na+10^-pH-Kw*10^pH-Ct_Cl-Ct_OAc*Ka*10^pH/(1+Ka*10^pH))</f>
        <v>2.4579986536429461E-2</v>
      </c>
      <c r="BX1047" s="19">
        <f>ABS(Ct_Na+10^-pH-Kw*10^pH-Ct_Cl-Ct_OAc*Ka*10^pH/(1+Ka*10^pH))</f>
        <v>2.5380716934352829E-2</v>
      </c>
      <c r="BY1047" s="19">
        <f>ABS(Ct_Na+10^-pH-Kw*10^pH-Ct_Cl-Ct_OAc*Ka*10^pH/(1+Ka*10^pH))</f>
        <v>2.6164589850214644E-2</v>
      </c>
      <c r="BZ1047" s="19">
        <f>ABS(Ct_Na+10^-pH-Kw*10^pH-Ct_Cl-Ct_OAc*Ka*10^pH/(1+Ka*10^pH))</f>
        <v>2.6932132080329359E-2</v>
      </c>
      <c r="CA1047" s="19">
        <f>ABS(Ct_Na+10^-pH-Kw*10^pH-Ct_Cl-Ct_OAc*Ka*10^pH/(1+Ka*10^pH))</f>
        <v>2.7683848697451982E-2</v>
      </c>
      <c r="CB1047" s="19">
        <f>ABS(Ct_Na+10^-pH-Kw*10^pH-Ct_Cl-Ct_OAc*Ka*10^pH/(1+Ka*10^pH))</f>
        <v>2.8420224159123153E-2</v>
      </c>
      <c r="CC1047" s="19">
        <f>ABS(Ct_Na+10^-pH-Kw*10^pH-Ct_Cl-Ct_OAc*Ka*10^pH/(1+Ka*10^pH))</f>
        <v>2.9141723348841374E-2</v>
      </c>
      <c r="CD1047" s="19">
        <f>ABS(Ct_Na+10^-pH-Kw*10^pH-Ct_Cl-Ct_OAc*Ka*10^pH/(1+Ka*10^pH))</f>
        <v>2.9848792554765205E-2</v>
      </c>
      <c r="CE1047" s="19">
        <f>ABS(Ct_Na+10^-pH-Kw*10^pH-Ct_Cl-Ct_OAc*Ka*10^pH/(1+Ka*10^pH))</f>
        <v>3.0541860390274719E-2</v>
      </c>
      <c r="CF1047" s="19">
        <f>ABS(Ct_Na+10^-pH-Kw*10^pH-Ct_Cl-Ct_OAc*Ka*10^pH/(1+Ka*10^pH))</f>
        <v>3.1221338660382077E-2</v>
      </c>
      <c r="CG1047" s="19">
        <f>ABS(Ct_Na+10^-pH-Kw*10^pH-Ct_Cl-Ct_OAc*Ka*10^pH/(1+Ka*10^pH))</f>
        <v>3.1887623177671826E-2</v>
      </c>
      <c r="CH1047" s="19">
        <f>ABS(Ct_Na+10^-pH-Kw*10^pH-Ct_Cl-Ct_OAc*Ka*10^pH/(1+Ka*10^pH))</f>
        <v>3.2541094531167526E-2</v>
      </c>
      <c r="CI1047" s="19">
        <f>ABS(Ct_Na+10^-pH-Kw*10^pH-Ct_Cl-Ct_OAc*Ka*10^pH/(1+Ka*10^pH))</f>
        <v>3.3182118811263317E-2</v>
      </c>
      <c r="CJ1047" s="19">
        <f>ABS(Ct_Na+10^-pH-Kw*10^pH-Ct_Cl-Ct_OAc*Ka*10^pH/(1+Ka*10^pH))</f>
        <v>3.381104829362145E-2</v>
      </c>
      <c r="CK1047" s="19">
        <f>ABS(Ct_Na+10^-pH-Kw*10^pH-Ct_Cl-Ct_OAc*Ka*10^pH/(1+Ka*10^pH))</f>
        <v>3.4428222084720572E-2</v>
      </c>
      <c r="CL1047" s="19">
        <f>ABS(Ct_Na+10^-pH-Kw*10^pH-Ct_Cl-Ct_OAc*Ka*10^pH/(1+Ka*10^pH))</f>
        <v>3.5033966731540064E-2</v>
      </c>
      <c r="CM1047" s="19">
        <f>ABS(Ct_Na+10^-pH-Kw*10^pH-Ct_Cl-Ct_OAc*Ka*10^pH/(1+Ka*10^pH))</f>
        <v>3.5628596797683959E-2</v>
      </c>
      <c r="CN1047" s="19">
        <f>ABS(Ct_Na+10^-pH-Kw*10^pH-Ct_Cl-Ct_OAc*Ka*10^pH/(1+Ka*10^pH))</f>
        <v>3.621241540807979E-2</v>
      </c>
      <c r="CO1047" s="19">
        <f>ABS(Ct_Na+10^-pH-Kw*10^pH-Ct_Cl-Ct_OAc*Ka*10^pH/(1+Ka*10^pH))</f>
        <v>3.678571476423427E-2</v>
      </c>
      <c r="CP1047" s="19">
        <f>ABS(Ct_Na+10^-pH-Kw*10^pH-Ct_Cl-Ct_OAc*Ka*10^pH/(1+Ka*10^pH))</f>
        <v>3.7348776631885981E-2</v>
      </c>
      <c r="CQ1047" s="19">
        <f>ABS(Ct_Na+10^-pH-Kw*10^pH-Ct_Cl-Ct_OAc*Ka*10^pH/(1+Ka*10^pH))</f>
        <v>3.7901872802765108E-2</v>
      </c>
      <c r="CR1047" s="19">
        <f>ABS(Ct_Na+10^-pH-Kw*10^pH-Ct_Cl-Ct_OAc*Ka*10^pH/(1+Ka*10^pH))</f>
        <v>3.8445265532049834E-2</v>
      </c>
      <c r="CS1047" s="19">
        <f>ABS(Ct_Na+10^-pH-Kw*10^pH-Ct_Cl-Ct_OAc*Ka*10^pH/(1+Ka*10^pH))</f>
        <v>3.8979207952999168E-2</v>
      </c>
      <c r="CT1047" s="19">
        <f>ABS(Ct_Na+10^-pH-Kw*10^pH-Ct_Cl-Ct_OAc*Ka*10^pH/(1+Ka*10^pH))</f>
        <v>3.950394447013908E-2</v>
      </c>
      <c r="CU1047" s="19">
        <f>ABS(Ct_Na+10^-pH-Kw*10^pH-Ct_Cl-Ct_OAc*Ka*10^pH/(1+Ka*10^pH))</f>
        <v>4.0019711132285106E-2</v>
      </c>
      <c r="CV1047" s="19">
        <f>ABS(Ct_Na+10^-pH-Kw*10^pH-Ct_Cl-Ct_OAc*Ka*10^pH/(1+Ka*10^pH))</f>
        <v>4.0526735986598166E-2</v>
      </c>
      <c r="CW1047" s="19">
        <f>ABS(Ct_Na+10^-pH-Kw*10^pH-Ct_Cl-Ct_OAc*Ka*10^pH/(1+Ka*10^pH))</f>
        <v>4.102523941478832E-2</v>
      </c>
      <c r="CX1047" s="19">
        <f>ABS(Ct_Na+10^-pH-Kw*10^pH-Ct_Cl-Ct_OAc*Ka*10^pH/(1+Ka*10^pH))</f>
        <v>4.1515434452508618E-2</v>
      </c>
    </row>
    <row r="1048" spans="1:102">
      <c r="A1048" s="23">
        <v>10.19</v>
      </c>
      <c r="B1048" s="19">
        <f>ABS(Ct_Na+10^-pH-Kw*10^pH-Ct_Cl-Ct_OAc*Ka*10^pH/(1+Ka*10^pH))</f>
        <v>0.25015415544385283</v>
      </c>
      <c r="C1048" s="19">
        <f>ABS(Ct_Na+10^-pH-Kw*10^pH-Ct_Cl-Ct_OAc*Ka*10^pH/(1+Ka*10^pH))</f>
        <v>0.23348752335592296</v>
      </c>
      <c r="D1048" s="19">
        <f>ABS(Ct_Na+10^-pH-Kw*10^pH-Ct_Cl-Ct_OAc*Ka*10^pH/(1+Ka*10^pH))</f>
        <v>0.21833603963962311</v>
      </c>
      <c r="E1048" s="19">
        <f>ABS(Ct_Na+10^-pH-Kw*10^pH-Ct_Cl-Ct_OAc*Ka*10^pH/(1+Ka*10^pH))</f>
        <v>0.20450207624647976</v>
      </c>
      <c r="F1048" s="19">
        <f>ABS(Ct_Na+10^-pH-Kw*10^pH-Ct_Cl-Ct_OAc*Ka*10^pH/(1+Ka*10^pH))</f>
        <v>0.19182094313609832</v>
      </c>
      <c r="G1048" s="19">
        <f>ABS(Ct_Na+10^-pH-Kw*10^pH-Ct_Cl-Ct_OAc*Ka*10^pH/(1+Ka*10^pH))</f>
        <v>0.18015430067454741</v>
      </c>
      <c r="H1048" s="19">
        <f>ABS(Ct_Na+10^-pH-Kw*10^pH-Ct_Cl-Ct_OAc*Ka*10^pH/(1+Ka*10^pH))</f>
        <v>0.16938509224850043</v>
      </c>
      <c r="I1048" s="19">
        <f>ABS(Ct_Na+10^-pH-Kw*10^pH-Ct_Cl-Ct_OAc*Ka*10^pH/(1+Ka*10^pH))</f>
        <v>0.15941360296512358</v>
      </c>
      <c r="J1048" s="19">
        <f>ABS(Ct_Na+10^-pH-Kw*10^pH-Ct_Cl-Ct_OAc*Ka*10^pH/(1+Ka*10^pH))</f>
        <v>0.15015436291627371</v>
      </c>
      <c r="K1048" s="19">
        <f>ABS(Ct_Na+10^-pH-Kw*10^pH-Ct_Cl-Ct_OAc*Ka*10^pH/(1+Ka*10^pH))</f>
        <v>0.14153369114665479</v>
      </c>
      <c r="L1048" s="19">
        <f>ABS(Ct_Na+10^-pH-Kw*10^pH-Ct_Cl-Ct_OAc*Ka*10^pH/(1+Ka*10^pH))</f>
        <v>0.13348773082834378</v>
      </c>
      <c r="M1048" s="19">
        <f>ABS(Ct_Na+10^-pH-Kw*10^pH-Ct_Cl-Ct_OAc*Ka*10^pH/(1+Ka*10^pH))</f>
        <v>0.12596086472411741</v>
      </c>
      <c r="N1048" s="19">
        <f>ABS(Ct_Na+10^-pH-Kw*10^pH-Ct_Cl-Ct_OAc*Ka*10^pH/(1+Ka*10^pH))</f>
        <v>0.11890442775140517</v>
      </c>
      <c r="O1048" s="19">
        <f>ABS(Ct_Na+10^-pH-Kw*10^pH-Ct_Cl-Ct_OAc*Ka*10^pH/(1+Ka*10^pH))</f>
        <v>0.112275653625524</v>
      </c>
      <c r="P1048" s="19">
        <f>ABS(Ct_Na+10^-pH-Kw*10^pH-Ct_Cl-Ct_OAc*Ka*10^pH/(1+Ka*10^pH))</f>
        <v>0.10603680738940049</v>
      </c>
      <c r="Q1048" s="19">
        <f>ABS(Ct_Na+10^-pH-Kw*10^pH-Ct_Cl-Ct_OAc*Ka*10^pH/(1+Ka*10^pH))</f>
        <v>0.10015446665248411</v>
      </c>
      <c r="R1048" s="19">
        <f>ABS(Ct_Na+10^-pH-Kw*10^pH-Ct_Cl-Ct_OAc*Ka*10^pH/(1+Ka*10^pH))</f>
        <v>9.4598922623174153E-2</v>
      </c>
      <c r="S1048" s="19">
        <f>ABS(Ct_Na+10^-pH-Kw*10^pH-Ct_Cl-Ct_OAc*Ka*10^pH/(1+Ka*10^pH))</f>
        <v>8.9343678271124174E-2</v>
      </c>
      <c r="T1048" s="19">
        <f>ABS(Ct_Na+10^-pH-Kw*10^pH-Ct_Cl-Ct_OAc*Ka*10^pH/(1+Ka*10^pH))</f>
        <v>8.4365025727076881E-2</v>
      </c>
      <c r="U1048" s="19">
        <f>ABS(Ct_Na+10^-pH-Kw*10^pH-Ct_Cl-Ct_OAc*Ka*10^pH/(1+Ka*10^pH))</f>
        <v>7.9641688698108892E-2</v>
      </c>
      <c r="V1048" s="19">
        <f>ABS(Ct_Na+10^-pH-Kw*10^pH-Ct_Cl-Ct_OAc*Ka*10^pH/(1+Ka*10^pH))</f>
        <v>7.5154518520589325E-2</v>
      </c>
      <c r="W1048" s="19">
        <f>ABS(Ct_Na+10^-pH-Kw*10^pH-Ct_Cl-Ct_OAc*Ka*10^pH/(1+Ka*10^pH))</f>
        <v>7.0886234693192635E-2</v>
      </c>
      <c r="X1048" s="19">
        <f>ABS(Ct_Na+10^-pH-Kw*10^pH-Ct_Cl-Ct_OAc*Ka*10^pH/(1+Ka*10^pH))</f>
        <v>6.6821202476624389E-2</v>
      </c>
      <c r="Y1048" s="19">
        <f>ABS(Ct_Na+10^-pH-Kw*10^pH-Ct_Cl-Ct_OAc*Ka*10^pH/(1+Ka*10^pH))</f>
        <v>6.2945241525943024E-2</v>
      </c>
      <c r="Z1048" s="19">
        <f>ABS(Ct_Na+10^-pH-Kw*10^pH-Ct_Cl-Ct_OAc*Ka*10^pH/(1+Ka*10^pH))</f>
        <v>5.9245460618474459E-2</v>
      </c>
      <c r="AA1048" s="19">
        <f>ABS(Ct_Na+10^-pH-Kw*10^pH-Ct_Cl-Ct_OAc*Ka*10^pH/(1+Ka*10^pH))</f>
        <v>5.5710114418004469E-2</v>
      </c>
      <c r="AB1048" s="19">
        <f>ABS(Ct_Na+10^-pH-Kw*10^pH-Ct_Cl-Ct_OAc*Ka*10^pH/(1+Ka*10^pH))</f>
        <v>5.2328478921902788E-2</v>
      </c>
      <c r="AC1048" s="19">
        <f>ABS(Ct_Na+10^-pH-Kw*10^pH-Ct_Cl-Ct_OAc*Ka*10^pH/(1+Ka*10^pH))</f>
        <v>4.9090742808613891E-2</v>
      </c>
      <c r="AD1048" s="19">
        <f>ABS(Ct_Na+10^-pH-Kw*10^pH-Ct_Cl-Ct_OAc*Ka*10^pH/(1+Ka*10^pH))</f>
        <v>4.5987912366712069E-2</v>
      </c>
      <c r="AE1048" s="19">
        <f>ABS(Ct_Na+10^-pH-Kw*10^pH-Ct_Cl-Ct_OAc*Ka*10^pH/(1+Ka*10^pH))</f>
        <v>4.3011728065296018E-2</v>
      </c>
      <c r="AF1048" s="19">
        <f>ABS(Ct_Na+10^-pH-Kw*10^pH-Ct_Cl-Ct_OAc*Ka*10^pH/(1+Ka*10^pH))</f>
        <v>4.0154591135936613E-2</v>
      </c>
      <c r="AG1048" s="19">
        <f>ABS(Ct_Na+10^-pH-Kw*10^pH-Ct_Cl-Ct_OAc*Ka*10^pH/(1+Ka*10^pH))</f>
        <v>3.7409498792042285E-2</v>
      </c>
      <c r="AH1048" s="19">
        <f>ABS(Ct_Na+10^-pH-Kw*10^pH-Ct_Cl-Ct_OAc*Ka*10^pH/(1+Ka*10^pH))</f>
        <v>3.4769986922913131E-2</v>
      </c>
      <c r="AI1048" s="19">
        <f>ABS(Ct_Na+10^-pH-Kw*10^pH-Ct_Cl-Ct_OAc*Ka*10^pH/(1+Ka*10^pH))</f>
        <v>3.2230079275260531E-2</v>
      </c>
      <c r="AJ1048" s="19">
        <f>ABS(Ct_Na+10^-pH-Kw*10^pH-Ct_Cl-Ct_OAc*Ka*10^pH/(1+Ka*10^pH))</f>
        <v>2.9784242281224713E-2</v>
      </c>
      <c r="AK1048" s="19">
        <f>ABS(Ct_Na+10^-pH-Kw*10^pH-Ct_Cl-Ct_OAc*Ka*10^pH/(1+Ka*10^pH))</f>
        <v>2.7427344814244713E-2</v>
      </c>
      <c r="AL1048" s="19">
        <f>ABS(Ct_Na+10^-pH-Kw*10^pH-Ct_Cl-Ct_OAc*Ka*10^pH/(1+Ka*10^pH))</f>
        <v>2.5154622256799763E-2</v>
      </c>
      <c r="AM1048" s="19">
        <f>ABS(Ct_Na+10^-pH-Kw*10^pH-Ct_Cl-Ct_OAc*Ka*10^pH/(1+Ka*10^pH))</f>
        <v>2.2961644350493166E-2</v>
      </c>
      <c r="AN1048" s="19">
        <f>ABS(Ct_Na+10^-pH-Kw*10^pH-Ct_Cl-Ct_OAc*Ka*10^pH/(1+Ka*10^pH))</f>
        <v>2.0844286371990296E-2</v>
      </c>
      <c r="AO1048" s="19">
        <f>ABS(Ct_Na+10^-pH-Kw*10^pH-Ct_Cl-Ct_OAc*Ka*10^pH/(1+Ka*10^pH))</f>
        <v>1.8798703240216333E-2</v>
      </c>
      <c r="AP1048" s="19">
        <f>ABS(Ct_Na+10^-pH-Kw*10^pH-Ct_Cl-Ct_OAc*Ka*10^pH/(1+Ka*10^pH))</f>
        <v>1.68213062128348E-2</v>
      </c>
      <c r="AQ1048" s="19">
        <f>ABS(Ct_Na+10^-pH-Kw*10^pH-Ct_Cl-Ct_OAc*Ka*10^pH/(1+Ka*10^pH))</f>
        <v>1.4908741874875661E-2</v>
      </c>
      <c r="AR1048" s="19">
        <f>ABS(Ct_Na+10^-pH-Kw*10^pH-Ct_Cl-Ct_OAc*Ka*10^pH/(1+Ka*10^pH))</f>
        <v>1.3057873160721614E-2</v>
      </c>
      <c r="AS1048" s="19">
        <f>ABS(Ct_Na+10^-pH-Kw*10^pH-Ct_Cl-Ct_OAc*Ka*10^pH/(1+Ka*10^pH))</f>
        <v>1.1265762183524874E-2</v>
      </c>
      <c r="AT1048" s="19">
        <f>ABS(Ct_Na+10^-pH-Kw*10^pH-Ct_Cl-Ct_OAc*Ka*10^pH/(1+Ka*10^pH))</f>
        <v>9.5296546743654925E-3</v>
      </c>
      <c r="AU1048" s="19">
        <f>ABS(Ct_Na+10^-pH-Kw*10^pH-Ct_Cl-Ct_OAc*Ka*10^pH/(1+Ka*10^pH))</f>
        <v>7.8469658577956652E-3</v>
      </c>
      <c r="AV1048" s="19">
        <f>ABS(Ct_Na+10^-pH-Kw*10^pH-Ct_Cl-Ct_OAc*Ka*10^pH/(1+Ka*10^pH))</f>
        <v>6.2152676114248934E-3</v>
      </c>
      <c r="AW1048" s="19">
        <f>ABS(Ct_Na+10^-pH-Kw*10^pH-Ct_Cl-Ct_OAc*Ka*10^pH/(1+Ka*10^pH))</f>
        <v>4.6322767753935803E-3</v>
      </c>
      <c r="AX1048" s="19">
        <f>ABS(Ct_Na+10^-pH-Kw*10^pH-Ct_Cl-Ct_OAc*Ka*10^pH/(1+Ka*10^pH))</f>
        <v>3.0958444933631563E-3</v>
      </c>
      <c r="AY1048" s="19">
        <f>ABS(Ct_Na+10^-pH-Kw*10^pH-Ct_Cl-Ct_OAc*Ka*10^pH/(1+Ka*10^pH))</f>
        <v>1.603946480377115E-3</v>
      </c>
      <c r="AZ1048" s="19">
        <f>ABS(Ct_Na+10^-pH-Kw*10^pH-Ct_Cl-Ct_OAc*Ka*10^pH/(1+Ka*10^pH))</f>
        <v>1.5467412490495491E-4</v>
      </c>
      <c r="BA1048" s="19">
        <f>ABS(Ct_Na+10^-pH-Kw*10^pH-Ct_Cl-Ct_OAc*Ka*10^pH/(1+Ka*10^pH))</f>
        <v>1.2537736571736138E-3</v>
      </c>
      <c r="BB1048" s="19">
        <f>ABS(Ct_Na+10^-pH-Kw*10^pH-Ct_Cl-Ct_OAc*Ka*10^pH/(1+Ka*10^pH))</f>
        <v>2.6230978897500076E-3</v>
      </c>
      <c r="BC1048" s="19">
        <f>ABS(Ct_Na+10^-pH-Kw*10^pH-Ct_Cl-Ct_OAc*Ka*10^pH/(1+Ka*10^pH))</f>
        <v>3.9549063899270778E-3</v>
      </c>
      <c r="BD1048" s="19">
        <f>ABS(Ct_Na+10^-pH-Kw*10^pH-Ct_Cl-Ct_OAc*Ka*10^pH/(1+Ka*10^pH))</f>
        <v>5.2507200657750039E-3</v>
      </c>
      <c r="BE1048" s="19">
        <f>ABS(Ct_Na+10^-pH-Kw*10^pH-Ct_Cl-Ct_OAc*Ka*10^pH/(1+Ka*10^pH))</f>
        <v>6.5119787102669857E-3</v>
      </c>
      <c r="BF1048" s="19">
        <f>ABS(Ct_Na+10^-pH-Kw*10^pH-Ct_Cl-Ct_OAc*Ka*10^pH/(1+Ka*10^pH))</f>
        <v>7.7400463377986575E-3</v>
      </c>
      <c r="BG1048" s="19">
        <f>ABS(Ct_Na+10^-pH-Kw*10^pH-Ct_Cl-Ct_OAc*Ka*10^pH/(1+Ka*10^pH))</f>
        <v>8.9362161048749458E-3</v>
      </c>
      <c r="BH1048" s="19">
        <f>ABS(Ct_Na+10^-pH-Kw*10^pH-Ct_Cl-Ct_OAc*Ka*10^pH/(1+Ka*10^pH))</f>
        <v>1.0101714852282638E-2</v>
      </c>
      <c r="BI1048" s="19">
        <f>ABS(Ct_Na+10^-pH-Kw*10^pH-Ct_Cl-Ct_OAc*Ka*10^pH/(1+Ka*10^pH))</f>
        <v>1.1237707302287604E-2</v>
      </c>
      <c r="BJ1048" s="19">
        <f>ABS(Ct_Na+10^-pH-Kw*10^pH-Ct_Cl-Ct_OAc*Ka*10^pH/(1+Ka*10^pH))</f>
        <v>1.2345299941042442E-2</v>
      </c>
      <c r="BK1048" s="19">
        <f>ABS(Ct_Na+10^-pH-Kw*10^pH-Ct_Cl-Ct_OAc*Ka*10^pH/(1+Ka*10^pH))</f>
        <v>1.3425544613408259E-2</v>
      </c>
      <c r="BL1048" s="19">
        <f>ABS(Ct_Na+10^-pH-Kw*10^pH-Ct_Cl-Ct_OAc*Ka*10^pH/(1+Ka*10^pH))</f>
        <v>1.4479441854740767E-2</v>
      </c>
      <c r="BM1048" s="19">
        <f>ABS(Ct_Na+10^-pH-Kw*10^pH-Ct_Cl-Ct_OAc*Ka*10^pH/(1+Ka*10^pH))</f>
        <v>1.5507943981824319E-2</v>
      </c>
      <c r="BN1048" s="19">
        <f>ABS(Ct_Na+10^-pH-Kw*10^pH-Ct_Cl-Ct_OAc*Ka*10^pH/(1+Ka*10^pH))</f>
        <v>1.6511957963024904E-2</v>
      </c>
      <c r="BO1048" s="19">
        <f>ABS(Ct_Na+10^-pH-Kw*10^pH-Ct_Cl-Ct_OAc*Ka*10^pH/(1+Ka*10^pH))</f>
        <v>1.7492348085844295E-2</v>
      </c>
      <c r="BP1048" s="19">
        <f>ABS(Ct_Na+10^-pH-Kw*10^pH-Ct_Cl-Ct_OAc*Ka*10^pH/(1+Ka*10^pH))</f>
        <v>1.8449938438365572E-2</v>
      </c>
      <c r="BQ1048" s="19">
        <f>ABS(Ct_Na+10^-pH-Kw*10^pH-Ct_Cl-Ct_OAc*Ka*10^pH/(1+Ka*10^pH))</f>
        <v>1.9385515219564532E-2</v>
      </c>
      <c r="BR1048" s="19">
        <f>ABS(Ct_Na+10^-pH-Kw*10^pH-Ct_Cl-Ct_OAc*Ka*10^pH/(1+Ka*10^pH))</f>
        <v>2.0299828892099851E-2</v>
      </c>
      <c r="BS1048" s="19">
        <f>ABS(Ct_Na+10^-pH-Kw*10^pH-Ct_Cl-Ct_OAc*Ka*10^pH/(1+Ka*10^pH))</f>
        <v>2.1193596189971485E-2</v>
      </c>
      <c r="BT1048" s="19">
        <f>ABS(Ct_Na+10^-pH-Kw*10^pH-Ct_Cl-Ct_OAc*Ka*10^pH/(1+Ka*10^pH))</f>
        <v>2.2067501992334849E-2</v>
      </c>
      <c r="BU1048" s="19">
        <f>ABS(Ct_Na+10^-pH-Kw*10^pH-Ct_Cl-Ct_OAc*Ka*10^pH/(1+Ka*10^pH))</f>
        <v>2.2922201073767148E-2</v>
      </c>
      <c r="BV1048" s="19">
        <f>ABS(Ct_Na+10^-pH-Kw*10^pH-Ct_Cl-Ct_OAc*Ka*10^pH/(1+Ka*10^pH))</f>
        <v>2.3758319740385683E-2</v>
      </c>
      <c r="BW1048" s="19">
        <f>ABS(Ct_Na+10^-pH-Kw*10^pH-Ct_Cl-Ct_OAc*Ka*10^pH/(1+Ka*10^pH))</f>
        <v>2.4576457360410309E-2</v>
      </c>
      <c r="BX1048" s="19">
        <f>ABS(Ct_Na+10^-pH-Kw*10^pH-Ct_Cl-Ct_OAc*Ka*10^pH/(1+Ka*10^pH))</f>
        <v>2.5377187797030146E-2</v>
      </c>
      <c r="BY1048" s="19">
        <f>ABS(Ct_Na+10^-pH-Kw*10^pH-Ct_Cl-Ct_OAc*Ka*10^pH/(1+Ka*10^pH))</f>
        <v>2.6161060750773749E-2</v>
      </c>
      <c r="BZ1048" s="19">
        <f>ABS(Ct_Na+10^-pH-Kw*10^pH-Ct_Cl-Ct_OAc*Ka*10^pH/(1+Ka*10^pH))</f>
        <v>2.6928603017981056E-2</v>
      </c>
      <c r="CA1048" s="19">
        <f>ABS(Ct_Na+10^-pH-Kw*10^pH-Ct_Cl-Ct_OAc*Ka*10^pH/(1+Ka*10^pH))</f>
        <v>2.7680319671431496E-2</v>
      </c>
      <c r="CB1048" s="19">
        <f>ABS(Ct_Na+10^-pH-Kw*10^pH-Ct_Cl-Ct_OAc*Ka*10^pH/(1+Ka*10^pH))</f>
        <v>2.8416695168689075E-2</v>
      </c>
      <c r="CC1048" s="19">
        <f>ABS(Ct_Na+10^-pH-Kw*10^pH-Ct_Cl-Ct_OAc*Ka*10^pH/(1+Ka*10^pH))</f>
        <v>2.9138194393274801E-2</v>
      </c>
      <c r="CD1048" s="19">
        <f>ABS(Ct_Na+10^-pH-Kw*10^pH-Ct_Cl-Ct_OAc*Ka*10^pH/(1+Ka*10^pH))</f>
        <v>2.9845263633368785E-2</v>
      </c>
      <c r="CE1048" s="19">
        <f>ABS(Ct_Na+10^-pH-Kw*10^pH-Ct_Cl-Ct_OAc*Ka*10^pH/(1+Ka*10^pH))</f>
        <v>3.0538331502371813E-2</v>
      </c>
      <c r="CF1048" s="19">
        <f>ABS(Ct_Na+10^-pH-Kw*10^pH-Ct_Cl-Ct_OAc*Ka*10^pH/(1+Ka*10^pH))</f>
        <v>3.1217809805315945E-2</v>
      </c>
      <c r="CG1048" s="19">
        <f>ABS(Ct_Na+10^-pH-Kw*10^pH-Ct_Cl-Ct_OAc*Ka*10^pH/(1+Ka*10^pH))</f>
        <v>3.1884094354804868E-2</v>
      </c>
      <c r="CH1048" s="19">
        <f>ABS(Ct_Na+10^-pH-Kw*10^pH-Ct_Cl-Ct_OAc*Ka*10^pH/(1+Ka*10^pH))</f>
        <v>3.2537565739880522E-2</v>
      </c>
      <c r="CI1048" s="19">
        <f>ABS(Ct_Na+10^-pH-Kw*10^pH-Ct_Cl-Ct_OAc*Ka*10^pH/(1+Ka*10^pH))</f>
        <v>3.3178590050954741E-2</v>
      </c>
      <c r="CJ1048" s="19">
        <f>ABS(Ct_Na+10^-pH-Kw*10^pH-Ct_Cl-Ct_OAc*Ka*10^pH/(1+Ka*10^pH))</f>
        <v>3.3807519563706818E-2</v>
      </c>
      <c r="CK1048" s="19">
        <f>ABS(Ct_Na+10^-pH-Kw*10^pH-Ct_Cl-Ct_OAc*Ka*10^pH/(1+Ka*10^pH))</f>
        <v>3.4424693384631763E-2</v>
      </c>
      <c r="CL1048" s="19">
        <f>ABS(Ct_Na+10^-pH-Kw*10^pH-Ct_Cl-Ct_OAc*Ka*10^pH/(1+Ka*10^pH))</f>
        <v>3.5030438060724742E-2</v>
      </c>
      <c r="CM1048" s="19">
        <f>ABS(Ct_Na+10^-pH-Kw*10^pH-Ct_Cl-Ct_OAc*Ka*10^pH/(1+Ka*10^pH))</f>
        <v>3.5625068155605004E-2</v>
      </c>
      <c r="CN1048" s="19">
        <f>ABS(Ct_Na+10^-pH-Kw*10^pH-Ct_Cl-Ct_OAc*Ka*10^pH/(1+Ka*10^pH))</f>
        <v>3.6208886794214724E-2</v>
      </c>
      <c r="CO1048" s="19">
        <f>ABS(Ct_Na+10^-pH-Kw*10^pH-Ct_Cl-Ct_OAc*Ka*10^pH/(1+Ka*10^pH))</f>
        <v>3.6782186178074723E-2</v>
      </c>
      <c r="CP1048" s="19">
        <f>ABS(Ct_Na+10^-pH-Kw*10^pH-Ct_Cl-Ct_OAc*Ka*10^pH/(1+Ka*10^pH))</f>
        <v>3.7345248072937223E-2</v>
      </c>
      <c r="CQ1048" s="19">
        <f>ABS(Ct_Na+10^-pH-Kw*10^pH-Ct_Cl-Ct_OAc*Ka*10^pH/(1+Ka*10^pH))</f>
        <v>3.7898344270545531E-2</v>
      </c>
      <c r="CR1048" s="19">
        <f>ABS(Ct_Na+10^-pH-Kw*10^pH-Ct_Cl-Ct_OAc*Ka*10^pH/(1+Ka*10^pH))</f>
        <v>3.8441737026090508E-2</v>
      </c>
      <c r="CS1048" s="19">
        <f>ABS(Ct_Na+10^-pH-Kw*10^pH-Ct_Cl-Ct_OAc*Ka*10^pH/(1+Ka*10^pH))</f>
        <v>3.8975679472843389E-2</v>
      </c>
      <c r="CT1048" s="19">
        <f>ABS(Ct_Na+10^-pH-Kw*10^pH-Ct_Cl-Ct_OAc*Ka*10^pH/(1+Ka*10^pH))</f>
        <v>3.9500416015341946E-2</v>
      </c>
      <c r="CU1048" s="19">
        <f>ABS(Ct_Na+10^-pH-Kw*10^pH-Ct_Cl-Ct_OAc*Ka*10^pH/(1+Ka*10^pH))</f>
        <v>4.0016182702413153E-2</v>
      </c>
      <c r="CV1048" s="19">
        <f>ABS(Ct_Na+10^-pH-Kw*10^pH-Ct_Cl-Ct_OAc*Ka*10^pH/(1+Ka*10^pH))</f>
        <v>4.0523207581228925E-2</v>
      </c>
      <c r="CW1048" s="19">
        <f>ABS(Ct_Na+10^-pH-Kw*10^pH-Ct_Cl-Ct_OAc*Ka*10^pH/(1+Ka*10^pH))</f>
        <v>4.1021711033509996E-2</v>
      </c>
      <c r="CX1048" s="19">
        <f>ABS(Ct_Na+10^-pH-Kw*10^pH-Ct_Cl-Ct_OAc*Ka*10^pH/(1+Ka*10^pH))</f>
        <v>4.1511906094919684E-2</v>
      </c>
    </row>
    <row r="1049" spans="1:102">
      <c r="A1049" s="24">
        <v>10.199999999999999</v>
      </c>
      <c r="B1049" s="19">
        <f>ABS(Ct_Na+10^-pH-Kw*10^pH-Ct_Cl-Ct_OAc*Ka*10^pH/(1+Ka*10^pH))</f>
        <v>0.25015777963188979</v>
      </c>
      <c r="C1049" s="19">
        <f>ABS(Ct_Na+10^-pH-Kw*10^pH-Ct_Cl-Ct_OAc*Ka*10^pH/(1+Ka*10^pH))</f>
        <v>0.23349114675685453</v>
      </c>
      <c r="D1049" s="19">
        <f>ABS(Ct_Na+10^-pH-Kw*10^pH-Ct_Cl-Ct_OAc*Ka*10^pH/(1+Ka*10^pH))</f>
        <v>0.21833966232500435</v>
      </c>
      <c r="E1049" s="19">
        <f>ABS(Ct_Na+10^-pH-Kw*10^pH-Ct_Cl-Ct_OAc*Ka*10^pH/(1+Ka*10^pH))</f>
        <v>0.20450569827853246</v>
      </c>
      <c r="F1049" s="19">
        <f>ABS(Ct_Na+10^-pH-Kw*10^pH-Ct_Cl-Ct_OAc*Ka*10^pH/(1+Ka*10^pH))</f>
        <v>0.19182456456926653</v>
      </c>
      <c r="G1049" s="19">
        <f>ABS(Ct_Na+10^-pH-Kw*10^pH-Ct_Cl-Ct_OAc*Ka*10^pH/(1+Ka*10^pH))</f>
        <v>0.18015792155674187</v>
      </c>
      <c r="H1049" s="19">
        <f>ABS(Ct_Na+10^-pH-Kw*10^pH-Ct_Cl-Ct_OAc*Ka*10^pH/(1+Ka*10^pH))</f>
        <v>0.16938871262210375</v>
      </c>
      <c r="I1049" s="19">
        <f>ABS(Ct_Na+10^-pH-Kw*10^pH-Ct_Cl-Ct_OAc*Ka*10^pH/(1+Ka*10^pH))</f>
        <v>0.15941722286780916</v>
      </c>
      <c r="J1049" s="19">
        <f>ABS(Ct_Na+10^-pH-Kw*10^pH-Ct_Cl-Ct_OAc*Ka*10^pH/(1+Ka*10^pH))</f>
        <v>0.15015798238167849</v>
      </c>
      <c r="K1049" s="19">
        <f>ABS(Ct_Na+10^-pH-Kw*10^pH-Ct_Cl-Ct_OAc*Ka*10^pH/(1+Ka*10^pH))</f>
        <v>0.14153731020493615</v>
      </c>
      <c r="L1049" s="19">
        <f>ABS(Ct_Na+10^-pH-Kw*10^pH-Ct_Cl-Ct_OAc*Ka*10^pH/(1+Ka*10^pH))</f>
        <v>0.13349134950664326</v>
      </c>
      <c r="M1049" s="19">
        <f>ABS(Ct_Na+10^-pH-Kw*10^pH-Ct_Cl-Ct_OAc*Ka*10^pH/(1+Ka*10^pH))</f>
        <v>0.12596448304694999</v>
      </c>
      <c r="N1049" s="19">
        <f>ABS(Ct_Na+10^-pH-Kw*10^pH-Ct_Cl-Ct_OAc*Ka*10^pH/(1+Ka*10^pH))</f>
        <v>0.11890804574098748</v>
      </c>
      <c r="O1049" s="19">
        <f>ABS(Ct_Na+10^-pH-Kw*10^pH-Ct_Cl-Ct_OAc*Ka*10^pH/(1+Ka*10^pH))</f>
        <v>0.11227927130205304</v>
      </c>
      <c r="P1049" s="19">
        <f>ABS(Ct_Na+10^-pH-Kw*10^pH-Ct_Cl-Ct_OAc*Ka*10^pH/(1+Ka*10^pH))</f>
        <v>0.10604042477129116</v>
      </c>
      <c r="Q1049" s="19">
        <f>ABS(Ct_Na+10^-pH-Kw*10^pH-Ct_Cl-Ct_OAc*Ka*10^pH/(1+Ka*10^pH))</f>
        <v>0.10015808375657287</v>
      </c>
      <c r="R1049" s="19">
        <f>ABS(Ct_Na+10^-pH-Kw*10^pH-Ct_Cl-Ct_OAc*Ka*10^pH/(1+Ka*10^pH))</f>
        <v>9.4602539464894483E-2</v>
      </c>
      <c r="S1049" s="19">
        <f>ABS(Ct_Na+10^-pH-Kw*10^pH-Ct_Cl-Ct_OAc*Ka*10^pH/(1+Ka*10^pH))</f>
        <v>8.9347294864658117E-2</v>
      </c>
      <c r="T1049" s="19">
        <f>ABS(Ct_Na+10^-pH-Kw*10^pH-Ct_Cl-Ct_OAc*Ka*10^pH/(1+Ka*10^pH))</f>
        <v>8.4368642085486889E-2</v>
      </c>
      <c r="U1049" s="19">
        <f>ABS(Ct_Na+10^-pH-Kw*10^pH-Ct_Cl-Ct_OAc*Ka*10^pH/(1+Ka*10^pH))</f>
        <v>7.9645304833452613E-2</v>
      </c>
      <c r="V1049" s="19">
        <f>ABS(Ct_Na+10^-pH-Kw*10^pH-Ct_Cl-Ct_OAc*Ka*10^pH/(1+Ka*10^pH))</f>
        <v>7.5158134444020058E-2</v>
      </c>
      <c r="W1049" s="19">
        <f>ABS(Ct_Na+10^-pH-Kw*10^pH-Ct_Cl-Ct_OAc*Ka*10^pH/(1+Ka*10^pH))</f>
        <v>7.0889850415047612E-2</v>
      </c>
      <c r="X1049" s="19">
        <f>ABS(Ct_Na+10^-pH-Kw*10^pH-Ct_Cl-Ct_OAc*Ka*10^pH/(1+Ka*10^pH))</f>
        <v>6.6824818006502459E-2</v>
      </c>
      <c r="Y1049" s="19">
        <f>ABS(Ct_Na+10^-pH-Kw*10^pH-Ct_Cl-Ct_OAc*Ka*10^pH/(1+Ka*10^pH))</f>
        <v>6.2948856872773351E-2</v>
      </c>
      <c r="Z1049" s="19">
        <f>ABS(Ct_Na+10^-pH-Kw*10^pH-Ct_Cl-Ct_OAc*Ka*10^pH/(1+Ka*10^pH))</f>
        <v>5.9249075790577359E-2</v>
      </c>
      <c r="AA1049" s="19">
        <f>ABS(Ct_Na+10^-pH-Kw*10^pH-Ct_Cl-Ct_OAc*Ka*10^pH/(1+Ka*10^pH))</f>
        <v>5.5713729423145647E-2</v>
      </c>
      <c r="AB1049" s="19">
        <f>ABS(Ct_Na+10^-pH-Kw*10^pH-Ct_Cl-Ct_OAc*Ka*10^pH/(1+Ka*10^pH))</f>
        <v>5.2332093767341423E-2</v>
      </c>
      <c r="AC1049" s="19">
        <f>ABS(Ct_Na+10^-pH-Kw*10^pH-Ct_Cl-Ct_OAc*Ka*10^pH/(1+Ka*10^pH))</f>
        <v>4.9094357501145852E-2</v>
      </c>
      <c r="AD1049" s="19">
        <f>ABS(Ct_Na+10^-pH-Kw*10^pH-Ct_Cl-Ct_OAc*Ka*10^pH/(1+Ka*10^pH))</f>
        <v>4.5991526912708441E-2</v>
      </c>
      <c r="AE1049" s="19">
        <f>ABS(Ct_Na+10^-pH-Kw*10^pH-Ct_Cl-Ct_OAc*Ka*10^pH/(1+Ka*10^pH))</f>
        <v>4.3015342470737863E-2</v>
      </c>
      <c r="AF1049" s="19">
        <f>ABS(Ct_Na+10^-pH-Kw*10^pH-Ct_Cl-Ct_OAc*Ka*10^pH/(1+Ka*10^pH))</f>
        <v>4.0158205406446115E-2</v>
      </c>
      <c r="AG1049" s="19">
        <f>ABS(Ct_Na+10^-pH-Kw*10^pH-Ct_Cl-Ct_OAc*Ka*10^pH/(1+Ka*10^pH))</f>
        <v>3.7413112932910907E-2</v>
      </c>
      <c r="AH1049" s="19">
        <f>ABS(Ct_Na+10^-pH-Kw*10^pH-Ct_Cl-Ct_OAc*Ka*10^pH/(1+Ka*10^pH))</f>
        <v>3.4773600939127063E-2</v>
      </c>
      <c r="AI1049" s="19">
        <f>ABS(Ct_Na+10^-pH-Kw*10^pH-Ct_Cl-Ct_OAc*Ka*10^pH/(1+Ka*10^pH))</f>
        <v>3.223369317152372E-2</v>
      </c>
      <c r="AJ1049" s="19">
        <f>ABS(Ct_Na+10^-pH-Kw*10^pH-Ct_Cl-Ct_OAc*Ka*10^pH/(1+Ka*10^pH))</f>
        <v>2.978785606197977E-2</v>
      </c>
      <c r="AK1049" s="19">
        <f>ABS(Ct_Na+10^-pH-Kw*10^pH-Ct_Cl-Ct_OAc*Ka*10^pH/(1+Ka*10^pH))</f>
        <v>2.743095848369196E-2</v>
      </c>
      <c r="AL1049" s="19">
        <f>ABS(Ct_Na+10^-pH-Kw*10^pH-Ct_Cl-Ct_OAc*Ka*10^pH/(1+Ka*10^pH))</f>
        <v>2.5158235818914437E-2</v>
      </c>
      <c r="AM1049" s="19">
        <f>ABS(Ct_Na+10^-pH-Kw*10^pH-Ct_Cl-Ct_OAc*Ka*10^pH/(1+Ka*10^pH))</f>
        <v>2.2965257809041364E-2</v>
      </c>
      <c r="AN1049" s="19">
        <f>ABS(Ct_Na+10^-pH-Kw*10^pH-Ct_Cl-Ct_OAc*Ka*10^pH/(1+Ka*10^pH))</f>
        <v>2.0847899730543261E-2</v>
      </c>
      <c r="AO1049" s="19">
        <f>ABS(Ct_Na+10^-pH-Kw*10^pH-Ct_Cl-Ct_OAc*Ka*10^pH/(1+Ka*10^pH))</f>
        <v>1.8802316502163727E-2</v>
      </c>
      <c r="AP1049" s="19">
        <f>ABS(Ct_Na+10^-pH-Kw*10^pH-Ct_Cl-Ct_OAc*Ka*10^pH/(1+Ka*10^pH))</f>
        <v>1.6824919381396825E-2</v>
      </c>
      <c r="AQ1049" s="19">
        <f>ABS(Ct_Na+10^-pH-Kw*10^pH-Ct_Cl-Ct_OAc*Ka*10^pH/(1+Ka*10^pH))</f>
        <v>1.4912354953114118E-2</v>
      </c>
      <c r="AR1049" s="19">
        <f>ABS(Ct_Na+10^-pH-Kw*10^pH-Ct_Cl-Ct_OAc*Ka*10^pH/(1+Ka*10^pH))</f>
        <v>1.3061486151550172E-2</v>
      </c>
      <c r="AS1049" s="19">
        <f>ABS(Ct_Na+10^-pH-Kw*10^pH-Ct_Cl-Ct_OAc*Ka*10^pH/(1+Ka*10^pH))</f>
        <v>1.1269375089718425E-2</v>
      </c>
      <c r="AT1049" s="19">
        <f>ABS(Ct_Na+10^-pH-Kw*10^pH-Ct_Cl-Ct_OAc*Ka*10^pH/(1+Ka*10^pH))</f>
        <v>9.5332674985689272E-3</v>
      </c>
      <c r="AU1049" s="19">
        <f>ABS(Ct_Na+10^-pH-Kw*10^pH-Ct_Cl-Ct_OAc*Ka*10^pH/(1+Ka*10^pH))</f>
        <v>7.8505786025317228E-3</v>
      </c>
      <c r="AV1049" s="19">
        <f>ABS(Ct_Na+10^-pH-Kw*10^pH-Ct_Cl-Ct_OAc*Ka*10^pH/(1+Ka*10^pH))</f>
        <v>6.2188802791016823E-3</v>
      </c>
      <c r="AW1049" s="19">
        <f>ABS(Ct_Na+10^-pH-Kw*10^pH-Ct_Cl-Ct_OAc*Ka*10^pH/(1+Ka*10^pH))</f>
        <v>4.6358893683113855E-3</v>
      </c>
      <c r="AX1049" s="19">
        <f>ABS(Ct_Na+10^-pH-Kw*10^pH-Ct_Cl-Ct_OAc*Ka*10^pH/(1+Ka*10^pH))</f>
        <v>3.0994570137207675E-3</v>
      </c>
      <c r="AY1049" s="19">
        <f>ABS(Ct_Na+10^-pH-Kw*10^pH-Ct_Cl-Ct_OAc*Ka*10^pH/(1+Ka*10^pH))</f>
        <v>1.6075589302777249E-3</v>
      </c>
      <c r="AZ1049" s="19">
        <f>ABS(Ct_Na+10^-pH-Kw*10^pH-Ct_Cl-Ct_OAc*Ka*10^pH/(1+Ka*10^pH))</f>
        <v>1.582865063616129E-4</v>
      </c>
      <c r="BA1049" s="19">
        <f>ABS(Ct_Na+10^-pH-Kw*10^pH-Ct_Cl-Ct_OAc*Ka*10^pH/(1+Ka*10^pH))</f>
        <v>1.2501613422329014E-3</v>
      </c>
      <c r="BB1049" s="19">
        <f>ABS(Ct_Na+10^-pH-Kw*10^pH-Ct_Cl-Ct_OAc*Ka*10^pH/(1+Ka*10^pH))</f>
        <v>2.6194856394775659E-3</v>
      </c>
      <c r="BC1049" s="19">
        <f>ABS(Ct_Na+10^-pH-Kw*10^pH-Ct_Cl-Ct_OAc*Ka*10^pH/(1+Ka*10^pH))</f>
        <v>3.9512942025511852E-3</v>
      </c>
      <c r="BD1049" s="19">
        <f>ABS(Ct_Na+10^-pH-Kw*10^pH-Ct_Cl-Ct_OAc*Ka*10^pH/(1+Ka*10^pH))</f>
        <v>5.2471079395957562E-3</v>
      </c>
      <c r="BE1049" s="19">
        <f>ABS(Ct_Na+10^-pH-Kw*10^pH-Ct_Cl-Ct_OAc*Ka*10^pH/(1+Ka*10^pH))</f>
        <v>6.5083666436524593E-3</v>
      </c>
      <c r="BF1049" s="19">
        <f>ABS(Ct_Na+10^-pH-Kw*10^pH-Ct_Cl-Ct_OAc*Ka*10^pH/(1+Ka*10^pH))</f>
        <v>7.736434329181377E-3</v>
      </c>
      <c r="BG1049" s="19">
        <f>ABS(Ct_Na+10^-pH-Kw*10^pH-Ct_Cl-Ct_OAc*Ka*10^pH/(1+Ka*10^pH))</f>
        <v>8.9326041527484773E-3</v>
      </c>
      <c r="BH1049" s="19">
        <f>ABS(Ct_Na+10^-pH-Kw*10^pH-Ct_Cl-Ct_OAc*Ka*10^pH/(1+Ka*10^pH))</f>
        <v>1.0098102955198501E-2</v>
      </c>
      <c r="BI1049" s="19">
        <f>ABS(Ct_Na+10^-pH-Kw*10^pH-Ct_Cl-Ct_OAc*Ka*10^pH/(1+Ka*10^pH))</f>
        <v>1.1234095458852324E-2</v>
      </c>
      <c r="BJ1049" s="19">
        <f>ABS(Ct_Na+10^-pH-Kw*10^pH-Ct_Cl-Ct_OAc*Ka*10^pH/(1+Ka*10^pH))</f>
        <v>1.2341688149914792E-2</v>
      </c>
      <c r="BK1049" s="19">
        <f>ABS(Ct_Na+10^-pH-Kw*10^pH-Ct_Cl-Ct_OAc*Ka*10^pH/(1+Ka*10^pH))</f>
        <v>1.3421932873296689E-2</v>
      </c>
      <c r="BL1049" s="19">
        <f>ABS(Ct_Na+10^-pH-Kw*10^pH-Ct_Cl-Ct_OAc*Ka*10^pH/(1+Ka*10^pH))</f>
        <v>1.4475830164401002E-2</v>
      </c>
      <c r="BM1049" s="19">
        <f>ABS(Ct_Na+10^-pH-Kw*10^pH-Ct_Cl-Ct_OAc*Ka*10^pH/(1+Ka*10^pH))</f>
        <v>1.5504332340057027E-2</v>
      </c>
      <c r="BN1049" s="19">
        <f>ABS(Ct_Na+10^-pH-Kw*10^pH-Ct_Cl-Ct_OAc*Ka*10^pH/(1+Ka*10^pH))</f>
        <v>1.6508346368673592E-2</v>
      </c>
      <c r="BO1049" s="19">
        <f>ABS(Ct_Na+10^-pH-Kw*10^pH-Ct_Cl-Ct_OAc*Ka*10^pH/(1+Ka*10^pH))</f>
        <v>1.7488736537793301E-2</v>
      </c>
      <c r="BP1049" s="19">
        <f>ABS(Ct_Na+10^-pH-Kw*10^pH-Ct_Cl-Ct_OAc*Ka*10^pH/(1+Ka*10^pH))</f>
        <v>1.8446326935538132E-2</v>
      </c>
      <c r="BQ1049" s="19">
        <f>ABS(Ct_Na+10^-pH-Kw*10^pH-Ct_Cl-Ct_OAc*Ka*10^pH/(1+Ka*10^pH))</f>
        <v>1.938190376092104E-2</v>
      </c>
      <c r="BR1049" s="19">
        <f>ABS(Ct_Na+10^-pH-Kw*10^pH-Ct_Cl-Ct_OAc*Ka*10^pH/(1+Ka*10^pH))</f>
        <v>2.0296217476636125E-2</v>
      </c>
      <c r="BS1049" s="19">
        <f>ABS(Ct_Na+10^-pH-Kw*10^pH-Ct_Cl-Ct_OAc*Ka*10^pH/(1+Ka*10^pH))</f>
        <v>2.1189984816717182E-2</v>
      </c>
      <c r="BT1049" s="19">
        <f>ABS(Ct_Na+10^-pH-Kw*10^pH-Ct_Cl-Ct_OAc*Ka*10^pH/(1+Ka*10^pH))</f>
        <v>2.2063890660351984E-2</v>
      </c>
      <c r="BU1049" s="19">
        <f>ABS(Ct_Na+10^-pH-Kw*10^pH-Ct_Cl-Ct_OAc*Ka*10^pH/(1+Ka*10^pH))</f>
        <v>2.2918589782148668E-2</v>
      </c>
      <c r="BV1049" s="19">
        <f>ABS(Ct_Na+10^-pH-Kw*10^pH-Ct_Cl-Ct_OAc*Ka*10^pH/(1+Ka*10^pH))</f>
        <v>2.3754708488254089E-2</v>
      </c>
      <c r="BW1049" s="19">
        <f>ABS(Ct_Na+10^-pH-Kw*10^pH-Ct_Cl-Ct_OAc*Ka*10^pH/(1+Ka*10^pH))</f>
        <v>2.4572846146916426E-2</v>
      </c>
      <c r="BX1049" s="19">
        <f>ABS(Ct_Na+10^-pH-Kw*10^pH-Ct_Cl-Ct_OAc*Ka*10^pH/(1+Ka*10^pH))</f>
        <v>2.5373576621351888E-2</v>
      </c>
      <c r="BY1049" s="19">
        <f>ABS(Ct_Na+10^-pH-Kw*10^pH-Ct_Cl-Ct_OAc*Ka*10^pH/(1+Ka*10^pH))</f>
        <v>2.6157449612115011E-2</v>
      </c>
      <c r="BZ1049" s="19">
        <f>ABS(Ct_Na+10^-pH-Kw*10^pH-Ct_Cl-Ct_OAc*Ka*10^pH/(1+Ka*10^pH))</f>
        <v>2.6924991915570594E-2</v>
      </c>
      <c r="CA1049" s="19">
        <f>ABS(Ct_Na+10^-pH-Kw*10^pH-Ct_Cl-Ct_OAc*Ka*10^pH/(1+Ka*10^pH))</f>
        <v>2.7676708604521913E-2</v>
      </c>
      <c r="CB1049" s="19">
        <f>ABS(Ct_Na+10^-pH-Kw*10^pH-Ct_Cl-Ct_OAc*Ka*10^pH/(1+Ka*10^pH))</f>
        <v>2.8413084136555876E-2</v>
      </c>
      <c r="CC1049" s="19">
        <f>ABS(Ct_Na+10^-pH-Kw*10^pH-Ct_Cl-Ct_OAc*Ka*10^pH/(1+Ka*10^pH))</f>
        <v>2.9134583395215422E-2</v>
      </c>
      <c r="CD1049" s="19">
        <f>ABS(Ct_Na+10^-pH-Kw*10^pH-Ct_Cl-Ct_OAc*Ka*10^pH/(1+Ka*10^pH))</f>
        <v>2.9841652668701757E-2</v>
      </c>
      <c r="CE1049" s="19">
        <f>ABS(Ct_Na+10^-pH-Kw*10^pH-Ct_Cl-Ct_OAc*Ka*10^pH/(1+Ka*10^pH))</f>
        <v>3.0534720570435894E-2</v>
      </c>
      <c r="CF1049" s="19">
        <f>ABS(Ct_Na+10^-pH-Kw*10^pH-Ct_Cl-Ct_OAc*Ka*10^pH/(1+Ka*10^pH))</f>
        <v>3.1214198905469372E-2</v>
      </c>
      <c r="CG1049" s="19">
        <f>ABS(Ct_Na+10^-pH-Kw*10^pH-Ct_Cl-Ct_OAc*Ka*10^pH/(1+Ka*10^pH))</f>
        <v>3.1880483486424513E-2</v>
      </c>
      <c r="CH1049" s="19">
        <f>ABS(Ct_Na+10^-pH-Kw*10^pH-Ct_Cl-Ct_OAc*Ka*10^pH/(1+Ka*10^pH))</f>
        <v>3.2533954902361294E-2</v>
      </c>
      <c r="CI1049" s="19">
        <f>ABS(Ct_Na+10^-pH-Kw*10^pH-Ct_Cl-Ct_OAc*Ka*10^pH/(1+Ka*10^pH))</f>
        <v>3.3174979243708796E-2</v>
      </c>
      <c r="CJ1049" s="19">
        <f>ABS(Ct_Na+10^-pH-Kw*10^pH-Ct_Cl-Ct_OAc*Ka*10^pH/(1+Ka*10^pH))</f>
        <v>3.3803908786162948E-2</v>
      </c>
      <c r="CK1049" s="19">
        <f>ABS(Ct_Na+10^-pH-Kw*10^pH-Ct_Cl-Ct_OAc*Ka*10^pH/(1+Ka*10^pH))</f>
        <v>3.4421082636234807E-2</v>
      </c>
      <c r="CL1049" s="19">
        <f>ABS(Ct_Na+10^-pH-Kw*10^pH-Ct_Cl-Ct_OAc*Ka*10^pH/(1+Ka*10^pH))</f>
        <v>3.5026827340934936E-2</v>
      </c>
      <c r="CM1049" s="19">
        <f>ABS(Ct_Na+10^-pH-Kw*10^pH-Ct_Cl-Ct_OAc*Ka*10^pH/(1+Ka*10^pH))</f>
        <v>3.5621457463897443E-2</v>
      </c>
      <c r="CN1049" s="19">
        <f>ABS(Ct_Na+10^-pH-Kw*10^pH-Ct_Cl-Ct_OAc*Ka*10^pH/(1+Ka*10^pH))</f>
        <v>3.6205276130078824E-2</v>
      </c>
      <c r="CO1049" s="19">
        <f>ABS(Ct_Na+10^-pH-Kw*10^pH-Ct_Cl-Ct_OAc*Ka*10^pH/(1+Ka*10^pH))</f>
        <v>3.6778575541013707E-2</v>
      </c>
      <c r="CP1049" s="19">
        <f>ABS(Ct_Na+10^-pH-Kw*10^pH-Ct_Cl-Ct_OAc*Ka*10^pH/(1+Ka*10^pH))</f>
        <v>3.734163746246761E-2</v>
      </c>
      <c r="CQ1049" s="19">
        <f>ABS(Ct_Na+10^-pH-Kw*10^pH-Ct_Cl-Ct_OAc*Ka*10^pH/(1+Ka*10^pH))</f>
        <v>3.7894733686196662E-2</v>
      </c>
      <c r="CR1049" s="19">
        <f>ABS(Ct_Na+10^-pH-Kw*10^pH-Ct_Cl-Ct_OAc*Ka*10^pH/(1+Ka*10^pH))</f>
        <v>3.8438126467404132E-2</v>
      </c>
      <c r="CS1049" s="19">
        <f>ABS(Ct_Na+10^-pH-Kw*10^pH-Ct_Cl-Ct_OAc*Ka*10^pH/(1+Ka*10^pH))</f>
        <v>3.8972068939373203E-2</v>
      </c>
      <c r="CT1049" s="19">
        <f>ABS(Ct_Na+10^-pH-Kw*10^pH-Ct_Cl-Ct_OAc*Ka*10^pH/(1+Ka*10^pH))</f>
        <v>3.9496805506653188E-2</v>
      </c>
      <c r="CU1049" s="19">
        <f>ABS(Ct_Na+10^-pH-Kw*10^pH-Ct_Cl-Ct_OAc*Ka*10^pH/(1+Ka*10^pH))</f>
        <v>4.0012572218082215E-2</v>
      </c>
      <c r="CV1049" s="19">
        <f>ABS(Ct_Na+10^-pH-Kw*10^pH-Ct_Cl-Ct_OAc*Ka*10^pH/(1+Ka*10^pH))</f>
        <v>4.0519597120842951E-2</v>
      </c>
      <c r="CW1049" s="19">
        <f>ABS(Ct_Na+10^-pH-Kw*10^pH-Ct_Cl-Ct_OAc*Ka*10^pH/(1+Ka*10^pH))</f>
        <v>4.1018100596666551E-2</v>
      </c>
      <c r="CX1049" s="19">
        <f>ABS(Ct_Na+10^-pH-Kw*10^pH-Ct_Cl-Ct_OAc*Ka*10^pH/(1+Ka*10^pH))</f>
        <v>4.1508295681226395E-2</v>
      </c>
    </row>
    <row r="1050" spans="1:102">
      <c r="A1050" s="23">
        <v>10.210000000000001</v>
      </c>
      <c r="B1050" s="19">
        <f>ABS(Ct_Na+10^-pH-Kw*10^pH-Ct_Cl-Ct_OAc*Ka*10^pH/(1+Ka*10^pH))</f>
        <v>0.25016148747678002</v>
      </c>
      <c r="C1050" s="19">
        <f>ABS(Ct_Na+10^-pH-Kw*10^pH-Ct_Cl-Ct_OAc*Ka*10^pH/(1+Ka*10^pH))</f>
        <v>0.23349485383255605</v>
      </c>
      <c r="D1050" s="19">
        <f>ABS(Ct_Na+10^-pH-Kw*10^pH-Ct_Cl-Ct_OAc*Ka*10^pH/(1+Ka*10^pH))</f>
        <v>0.21834336870144333</v>
      </c>
      <c r="E1050" s="19">
        <f>ABS(Ct_Na+10^-pH-Kw*10^pH-Ct_Cl-Ct_OAc*Ka*10^pH/(1+Ka*10^pH))</f>
        <v>0.20450940401651435</v>
      </c>
      <c r="F1050" s="19">
        <f>ABS(Ct_Na+10^-pH-Kw*10^pH-Ct_Cl-Ct_OAc*Ka*10^pH/(1+Ka*10^pH))</f>
        <v>0.1918282697219961</v>
      </c>
      <c r="G1050" s="19">
        <f>ABS(Ct_Na+10^-pH-Kw*10^pH-Ct_Cl-Ct_OAc*Ka*10^pH/(1+Ka*10^pH))</f>
        <v>0.18016162617103929</v>
      </c>
      <c r="H1050" s="19">
        <f>ABS(Ct_Na+10^-pH-Kw*10^pH-Ct_Cl-Ct_OAc*Ka*10^pH/(1+Ka*10^pH))</f>
        <v>0.16939241673938688</v>
      </c>
      <c r="I1050" s="19">
        <f>ABS(Ct_Na+10^-pH-Kw*10^pH-Ct_Cl-Ct_OAc*Ka*10^pH/(1+Ka*10^pH))</f>
        <v>0.1594209265248939</v>
      </c>
      <c r="J1050" s="19">
        <f>ABS(Ct_Na+10^-pH-Kw*10^pH-Ct_Cl-Ct_OAc*Ka*10^pH/(1+Ka*10^pH))</f>
        <v>0.15016168561143617</v>
      </c>
      <c r="K1050" s="19">
        <f>ABS(Ct_Na+10^-pH-Kw*10^pH-Ct_Cl-Ct_OAc*Ka*10^pH/(1+Ka*10^pH))</f>
        <v>0.14154101303683753</v>
      </c>
      <c r="L1050" s="19">
        <f>ABS(Ct_Na+10^-pH-Kw*10^pH-Ct_Cl-Ct_OAc*Ka*10^pH/(1+Ka*10^pH))</f>
        <v>0.13349505196721215</v>
      </c>
      <c r="M1050" s="19">
        <f>ABS(Ct_Na+10^-pH-Kw*10^pH-Ct_Cl-Ct_OAc*Ka*10^pH/(1+Ka*10^pH))</f>
        <v>0.12596818516014327</v>
      </c>
      <c r="N1050" s="19">
        <f>ABS(Ct_Na+10^-pH-Kw*10^pH-Ct_Cl-Ct_OAc*Ka*10^pH/(1+Ka*10^pH))</f>
        <v>0.11891174752851616</v>
      </c>
      <c r="O1050" s="19">
        <f>ABS(Ct_Na+10^-pH-Kw*10^pH-Ct_Cl-Ct_OAc*Ka*10^pH/(1+Ka*10^pH))</f>
        <v>0.11228297278365437</v>
      </c>
      <c r="P1050" s="19">
        <f>ABS(Ct_Na+10^-pH-Kw*10^pH-Ct_Cl-Ct_OAc*Ka*10^pH/(1+Ka*10^pH))</f>
        <v>0.10604412596496086</v>
      </c>
      <c r="Q1050" s="19">
        <f>ABS(Ct_Na+10^-pH-Kw*10^pH-Ct_Cl-Ct_OAc*Ka*10^pH/(1+Ka*10^pH))</f>
        <v>0.10016178467876419</v>
      </c>
      <c r="R1050" s="19">
        <f>ABS(Ct_Na+10^-pH-Kw*10^pH-Ct_Cl-Ct_OAc*Ka*10^pH/(1+Ka*10^pH))</f>
        <v>9.4606240130689523E-2</v>
      </c>
      <c r="S1050" s="19">
        <f>ABS(Ct_Na+10^-pH-Kw*10^pH-Ct_Cl-Ct_OAc*Ka*10^pH/(1+Ka*10^pH))</f>
        <v>8.9350995287916166E-2</v>
      </c>
      <c r="T1050" s="19">
        <f>ABS(Ct_Na+10^-pH-Kw*10^pH-Ct_Cl-Ct_OAc*Ka*10^pH/(1+Ka*10^pH))</f>
        <v>8.4372342278973042E-2</v>
      </c>
      <c r="U1050" s="19">
        <f>ABS(Ct_Na+10^-pH-Kw*10^pH-Ct_Cl-Ct_OAc*Ka*10^pH/(1+Ka*10^pH))</f>
        <v>7.9649004808950055E-2</v>
      </c>
      <c r="V1050" s="19">
        <f>ABS(Ct_Na+10^-pH-Kw*10^pH-Ct_Cl-Ct_OAc*Ka*10^pH/(1+Ka*10^pH))</f>
        <v>7.5161834212428211E-2</v>
      </c>
      <c r="W1050" s="19">
        <f>ABS(Ct_Na+10^-pH-Kw*10^pH-Ct_Cl-Ct_OAc*Ka*10^pH/(1+Ka*10^pH))</f>
        <v>7.0893549986468407E-2</v>
      </c>
      <c r="X1050" s="19">
        <f>ABS(Ct_Na+10^-pH-Kw*10^pH-Ct_Cl-Ct_OAc*Ka*10^pH/(1+Ka*10^pH))</f>
        <v>6.6828517390316228E-2</v>
      </c>
      <c r="Y1050" s="19">
        <f>ABS(Ct_Na+10^-pH-Kw*10^pH-Ct_Cl-Ct_OAc*Ka*10^pH/(1+Ka*10^pH))</f>
        <v>6.2952556077706001E-2</v>
      </c>
      <c r="Z1050" s="19">
        <f>ABS(Ct_Na+10^-pH-Kw*10^pH-Ct_Cl-Ct_OAc*Ka*10^pH/(1+Ka*10^pH))</f>
        <v>5.9252774824759866E-2</v>
      </c>
      <c r="AA1050" s="19">
        <f>ABS(Ct_Na+10^-pH-Kw*10^pH-Ct_Cl-Ct_OAc*Ka*10^pH/(1+Ka*10^pH))</f>
        <v>5.5717428294166899E-2</v>
      </c>
      <c r="AB1050" s="19">
        <f>ABS(Ct_Na+10^-pH-Kw*10^pH-Ct_Cl-Ct_OAc*Ka*10^pH/(1+Ka*10^pH))</f>
        <v>5.233579248229539E-2</v>
      </c>
      <c r="AC1050" s="19">
        <f>ABS(Ct_Na+10^-pH-Kw*10^pH-Ct_Cl-Ct_OAc*Ka*10^pH/(1+Ka*10^pH))</f>
        <v>4.9098056066673681E-2</v>
      </c>
      <c r="AD1050" s="19">
        <f>ABS(Ct_Na+10^-pH-Kw*10^pH-Ct_Cl-Ct_OAc*Ka*10^pH/(1+Ka*10^pH))</f>
        <v>4.5995225335036236E-2</v>
      </c>
      <c r="AE1050" s="19">
        <f>ABS(Ct_Na+10^-pH-Kw*10^pH-Ct_Cl-Ct_OAc*Ka*10^pH/(1+Ka*10^pH))</f>
        <v>4.301904075571053E-2</v>
      </c>
      <c r="AF1050" s="19">
        <f>ABS(Ct_Na+10^-pH-Kw*10^pH-Ct_Cl-Ct_OAc*Ka*10^pH/(1+Ka*10^pH))</f>
        <v>4.0161903559557843E-2</v>
      </c>
      <c r="AG1050" s="19">
        <f>ABS(Ct_Na+10^-pH-Kw*10^pH-Ct_Cl-Ct_OAc*Ka*10^pH/(1+Ka*10^pH))</f>
        <v>3.7416810959332719E-2</v>
      </c>
      <c r="AH1050" s="19">
        <f>ABS(Ct_Na+10^-pH-Kw*10^pH-Ct_Cl-Ct_OAc*Ka*10^pH/(1+Ka*10^pH))</f>
        <v>3.4777298843731638E-2</v>
      </c>
      <c r="AI1050" s="19">
        <f>ABS(Ct_Na+10^-pH-Kw*10^pH-Ct_Cl-Ct_OAc*Ka*10^pH/(1+Ka*10^pH))</f>
        <v>3.2237390958907965E-2</v>
      </c>
      <c r="AJ1050" s="19">
        <f>ABS(Ct_Na+10^-pH-Kw*10^pH-Ct_Cl-Ct_OAc*Ka*10^pH/(1+Ka*10^pH))</f>
        <v>2.9791553736485149E-2</v>
      </c>
      <c r="AK1050" s="19">
        <f>ABS(Ct_Na+10^-pH-Kw*10^pH-Ct_Cl-Ct_OAc*Ka*10^pH/(1+Ka*10^pH))</f>
        <v>2.7434656049423155E-2</v>
      </c>
      <c r="AL1050" s="19">
        <f>ABS(Ct_Na+10^-pH-Kw*10^pH-Ct_Cl-Ct_OAc*Ka*10^pH/(1+Ka*10^pH))</f>
        <v>2.5161933279756271E-2</v>
      </c>
      <c r="AM1050" s="19">
        <f>ABS(Ct_Na+10^-pH-Kw*10^pH-Ct_Cl-Ct_OAc*Ka*10^pH/(1+Ka*10^pH))</f>
        <v>2.2968955168674143E-2</v>
      </c>
      <c r="AN1050" s="19">
        <f>ABS(Ct_Na+10^-pH-Kw*10^pH-Ct_Cl-Ct_OAc*Ka*10^pH/(1+Ka*10^pH))</f>
        <v>2.0851596992456957E-2</v>
      </c>
      <c r="AO1050" s="19">
        <f>ABS(Ct_Na+10^-pH-Kw*10^pH-Ct_Cl-Ct_OAc*Ka*10^pH/(1+Ka*10^pH))</f>
        <v>1.8806013669670843E-2</v>
      </c>
      <c r="AP1050" s="19">
        <f>ABS(Ct_Na+10^-pH-Kw*10^pH-Ct_Cl-Ct_OAc*Ka*10^pH/(1+Ka*10^pH))</f>
        <v>1.682861645764426E-2</v>
      </c>
      <c r="AQ1050" s="19">
        <f>ABS(Ct_Na+10^-pH-Kw*10^pH-Ct_Cl-Ct_OAc*Ka*10^pH/(1+Ka*10^pH))</f>
        <v>1.491605194109398E-2</v>
      </c>
      <c r="AR1050" s="19">
        <f>ABS(Ct_Na+10^-pH-Kw*10^pH-Ct_Cl-Ct_OAc*Ka*10^pH/(1+Ka*10^pH))</f>
        <v>1.3065183054109822E-2</v>
      </c>
      <c r="AS1050" s="19">
        <f>ABS(Ct_Na+10^-pH-Kw*10^pH-Ct_Cl-Ct_OAc*Ka*10^pH/(1+Ka*10^pH))</f>
        <v>1.127307190956961E-2</v>
      </c>
      <c r="AT1050" s="19">
        <f>ABS(Ct_Na+10^-pH-Kw*10^pH-Ct_Cl-Ct_OAc*Ka*10^pH/(1+Ka*10^pH))</f>
        <v>9.5369642382962666E-3</v>
      </c>
      <c r="AU1050" s="19">
        <f>ABS(Ct_Na+10^-pH-Kw*10^pH-Ct_Cl-Ct_OAc*Ka*10^pH/(1+Ka*10^pH))</f>
        <v>7.8542752646005923E-3</v>
      </c>
      <c r="AV1050" s="19">
        <f>ABS(Ct_Na+10^-pH-Kw*10^pH-Ct_Cl-Ct_OAc*Ka*10^pH/(1+Ka*10^pH))</f>
        <v>6.2225768658653591E-3</v>
      </c>
      <c r="AW1050" s="19">
        <f>ABS(Ct_Na+10^-pH-Kw*10^pH-Ct_Cl-Ct_OAc*Ka*10^pH/(1+Ka*10^pH))</f>
        <v>4.6395858820177729E-3</v>
      </c>
      <c r="AX1050" s="19">
        <f>ABS(Ct_Na+10^-pH-Kw*10^pH-Ct_Cl-Ct_OAc*Ka*10^pH/(1+Ka*10^pH))</f>
        <v>3.1031534565186189E-3</v>
      </c>
      <c r="AY1050" s="19">
        <f>ABS(Ct_Na+10^-pH-Kw*10^pH-Ct_Cl-Ct_OAc*Ka*10^pH/(1+Ka*10^pH))</f>
        <v>1.6112553042223546E-3</v>
      </c>
      <c r="AZ1050" s="19">
        <f>ABS(Ct_Na+10^-pH-Kw*10^pH-Ct_Cl-Ct_OAc*Ka*10^pH/(1+Ka*10^pH))</f>
        <v>1.619828134202736E-4</v>
      </c>
      <c r="BA1050" s="19">
        <f>ABS(Ct_Na+10^-pH-Kw*10^pH-Ct_Cl-Ct_OAc*Ka*10^pH/(1+Ka*10^pH))</f>
        <v>1.2464651001761057E-3</v>
      </c>
      <c r="BB1050" s="19">
        <f>ABS(Ct_Na+10^-pH-Kw*10^pH-Ct_Cl-Ct_OAc*Ka*10^pH/(1+Ka*10^pH))</f>
        <v>2.6157894606170379E-3</v>
      </c>
      <c r="BC1050" s="19">
        <f>ABS(Ct_Na+10^-pH-Kw*10^pH-Ct_Cl-Ct_OAc*Ka*10^pH/(1+Ka*10^pH))</f>
        <v>3.9475980851555043E-3</v>
      </c>
      <c r="BD1050" s="19">
        <f>ABS(Ct_Na+10^-pH-Kw*10^pH-Ct_Cl-Ct_OAc*Ka*10^pH/(1+Ka*10^pH))</f>
        <v>5.2434118820037234E-3</v>
      </c>
      <c r="BE1050" s="19">
        <f>ABS(Ct_Na+10^-pH-Kw*10^pH-Ct_Cl-Ct_OAc*Ka*10^pH/(1+Ka*10^pH))</f>
        <v>6.5046706442693086E-3</v>
      </c>
      <c r="BF1050" s="19">
        <f>ABS(Ct_Na+10^-pH-Kw*10^pH-Ct_Cl-Ct_OAc*Ka*10^pH/(1+Ka*10^pH))</f>
        <v>7.7327383864752922E-3</v>
      </c>
      <c r="BG1050" s="19">
        <f>ABS(Ct_Na+10^-pH-Kw*10^pH-Ct_Cl-Ct_OAc*Ka*10^pH/(1+Ka*10^pH))</f>
        <v>8.9289082652473303E-3</v>
      </c>
      <c r="BH1050" s="19">
        <f>ABS(Ct_Na+10^-pH-Kw*10^pH-Ct_Cl-Ct_OAc*Ka*10^pH/(1+Ka*10^pH))</f>
        <v>1.0094407121486772E-2</v>
      </c>
      <c r="BI1050" s="19">
        <f>ABS(Ct_Na+10^-pH-Kw*10^pH-Ct_Cl-Ct_OAc*Ka*10^pH/(1+Ka*10^pH))</f>
        <v>1.123039967756826E-2</v>
      </c>
      <c r="BJ1050" s="19">
        <f>ABS(Ct_Na+10^-pH-Kw*10^pH-Ct_Cl-Ct_OAc*Ka*10^pH/(1+Ka*10^pH))</f>
        <v>1.2337992419747715E-2</v>
      </c>
      <c r="BK1050" s="19">
        <f>ABS(Ct_Na+10^-pH-Kw*10^pH-Ct_Cl-Ct_OAc*Ka*10^pH/(1+Ka*10^pH))</f>
        <v>1.3418237192984447E-2</v>
      </c>
      <c r="BL1050" s="19">
        <f>ABS(Ct_Na+10^-pH-Kw*10^pH-Ct_Cl-Ct_OAc*Ka*10^pH/(1+Ka*10^pH))</f>
        <v>1.4472134532727603E-2</v>
      </c>
      <c r="BM1050" s="19">
        <f>ABS(Ct_Na+10^-pH-Kw*10^pH-Ct_Cl-Ct_OAc*Ka*10^pH/(1+Ka*10^pH))</f>
        <v>1.5500636755850464E-2</v>
      </c>
      <c r="BN1050" s="19">
        <f>ABS(Ct_Na+10^-pH-Kw*10^pH-Ct_Cl-Ct_OAc*Ka*10^pH/(1+Ka*10^pH))</f>
        <v>1.6504650830803699E-2</v>
      </c>
      <c r="BO1050" s="19">
        <f>ABS(Ct_Na+10^-pH-Kw*10^pH-Ct_Cl-Ct_OAc*Ka*10^pH/(1+Ka*10^pH))</f>
        <v>1.7485041045169812E-2</v>
      </c>
      <c r="BP1050" s="19">
        <f>ABS(Ct_Na+10^-pH-Kw*10^pH-Ct_Cl-Ct_OAc*Ka*10^pH/(1+Ka*10^pH))</f>
        <v>1.8442631487108806E-2</v>
      </c>
      <c r="BQ1050" s="19">
        <f>ABS(Ct_Na+10^-pH-Kw*10^pH-Ct_Cl-Ct_OAc*Ka*10^pH/(1+Ka*10^pH))</f>
        <v>1.9378208355669904E-2</v>
      </c>
      <c r="BR1050" s="19">
        <f>ABS(Ct_Na+10^-pH-Kw*10^pH-Ct_Cl-Ct_OAc*Ka*10^pH/(1+Ka*10^pH))</f>
        <v>2.0292522113581866E-2</v>
      </c>
      <c r="BS1050" s="19">
        <f>ABS(Ct_Na+10^-pH-Kw*10^pH-Ct_Cl-Ct_OAc*Ka*10^pH/(1+Ka*10^pH))</f>
        <v>2.118628949491156E-2</v>
      </c>
      <c r="BT1050" s="19">
        <f>ABS(Ct_Na+10^-pH-Kw*10^pH-Ct_Cl-Ct_OAc*Ka*10^pH/(1+Ka*10^pH))</f>
        <v>2.2060195378878357E-2</v>
      </c>
      <c r="BU1050" s="19">
        <f>ABS(Ct_Na+10^-pH-Kw*10^pH-Ct_Cl-Ct_OAc*Ka*10^pH/(1+Ka*10^pH))</f>
        <v>2.291489454012062E-2</v>
      </c>
      <c r="BV1050" s="19">
        <f>ABS(Ct_Na+10^-pH-Kw*10^pH-Ct_Cl-Ct_OAc*Ka*10^pH/(1+Ka*10^pH))</f>
        <v>2.3751013284814104E-2</v>
      </c>
      <c r="BW1050" s="19">
        <f>ABS(Ct_Na+10^-pH-Kw*10^pH-Ct_Cl-Ct_OAc*Ka*10^pH/(1+Ka*10^pH))</f>
        <v>2.4569150981234661E-2</v>
      </c>
      <c r="BX1050" s="19">
        <f>ABS(Ct_Na+10^-pH-Kw*10^pH-Ct_Cl-Ct_OAc*Ka*10^pH/(1+Ka*10^pH))</f>
        <v>2.5369881492624966E-2</v>
      </c>
      <c r="BY1050" s="19">
        <f>ABS(Ct_Na+10^-pH-Kw*10^pH-Ct_Cl-Ct_OAc*Ka*10^pH/(1+Ka*10^pH))</f>
        <v>2.6153754519564941E-2</v>
      </c>
      <c r="BZ1050" s="19">
        <f>ABS(Ct_Na+10^-pH-Kw*10^pH-Ct_Cl-Ct_OAc*Ka*10^pH/(1+Ka*10^pH))</f>
        <v>2.6921296858443688E-2</v>
      </c>
      <c r="CA1050" s="19">
        <f>ABS(Ct_Na+10^-pH-Kw*10^pH-Ct_Cl-Ct_OAc*Ka*10^pH/(1+Ka*10^pH))</f>
        <v>2.7673013582087798E-2</v>
      </c>
      <c r="CB1050" s="19">
        <f>ABS(Ct_Na+10^-pH-Kw*10^pH-Ct_Cl-Ct_OAc*Ka*10^pH/(1+Ka*10^pH))</f>
        <v>2.8409389148106541E-2</v>
      </c>
      <c r="CC1050" s="19">
        <f>ABS(Ct_Na+10^-pH-Kw*10^pH-Ct_Cl-Ct_OAc*Ka*10^pH/(1+Ka*10^pH))</f>
        <v>2.9130888440064305E-2</v>
      </c>
      <c r="CD1050" s="19">
        <f>ABS(Ct_Na+10^-pH-Kw*10^pH-Ct_Cl-Ct_OAc*Ka*10^pH/(1+Ka*10^pH))</f>
        <v>2.9837957746182892E-2</v>
      </c>
      <c r="CE1050" s="19">
        <f>ABS(Ct_Na+10^-pH-Kw*10^pH-Ct_Cl-Ct_OAc*Ka*10^pH/(1+Ka*10^pH))</f>
        <v>3.0531025679903095E-2</v>
      </c>
      <c r="CF1050" s="19">
        <f>ABS(Ct_Na+10^-pH-Kw*10^pH-Ct_Cl-Ct_OAc*Ka*10^pH/(1+Ka*10^pH))</f>
        <v>3.1210504046295461E-2</v>
      </c>
      <c r="CG1050" s="19">
        <f>ABS(Ct_Na+10^-pH-Kw*10^pH-Ct_Cl-Ct_OAc*Ka*10^pH/(1+Ka*10^pH))</f>
        <v>3.1876788658000581E-2</v>
      </c>
      <c r="CH1050" s="19">
        <f>ABS(Ct_Na+10^-pH-Kw*10^pH-Ct_Cl-Ct_OAc*Ka*10^pH/(1+Ka*10^pH))</f>
        <v>3.2530260104096001E-2</v>
      </c>
      <c r="CI1050" s="19">
        <f>ABS(Ct_Na+10^-pH-Kw*10^pH-Ct_Cl-Ct_OAc*Ka*10^pH/(1+Ka*10^pH))</f>
        <v>3.3171284475027679E-2</v>
      </c>
      <c r="CJ1050" s="19">
        <f>ABS(Ct_Na+10^-pH-Kw*10^pH-Ct_Cl-Ct_OAc*Ka*10^pH/(1+Ka*10^pH))</f>
        <v>3.380021404650782E-2</v>
      </c>
      <c r="CK1050" s="19">
        <f>ABS(Ct_Na+10^-pH-Kw*10^pH-Ct_Cl-Ct_OAc*Ka*10^pH/(1+Ka*10^pH))</f>
        <v>3.4417387925063131E-2</v>
      </c>
      <c r="CL1050" s="19">
        <f>ABS(Ct_Na+10^-pH-Kw*10^pH-Ct_Cl-Ct_OAc*Ka*10^pH/(1+Ka*10^pH))</f>
        <v>3.5023132657719239E-2</v>
      </c>
      <c r="CM1050" s="19">
        <f>ABS(Ct_Na+10^-pH-Kw*10^pH-Ct_Cl-Ct_OAc*Ka*10^pH/(1+Ka*10^pH))</f>
        <v>3.561776280812478E-2</v>
      </c>
      <c r="CN1050" s="19">
        <f>ABS(Ct_Na+10^-pH-Kw*10^pH-Ct_Cl-Ct_OAc*Ka*10^pH/(1+Ka*10^pH))</f>
        <v>3.6201581501250218E-2</v>
      </c>
      <c r="CO1050" s="19">
        <f>ABS(Ct_Na+10^-pH-Kw*10^pH-Ct_Cl-Ct_OAc*Ka*10^pH/(1+Ka*10^pH))</f>
        <v>3.6774880938643686E-2</v>
      </c>
      <c r="CP1050" s="19">
        <f>ABS(Ct_Na+10^-pH-Kw*10^pH-Ct_Cl-Ct_OAc*Ka*10^pH/(1+Ka*10^pH))</f>
        <v>3.7337942886083685E-2</v>
      </c>
      <c r="CQ1050" s="19">
        <f>ABS(Ct_Na+10^-pH-Kw*10^pH-Ct_Cl-Ct_OAc*Ka*10^pH/(1+Ka*10^pH))</f>
        <v>3.7891039135338922E-2</v>
      </c>
      <c r="CR1050" s="19">
        <f>ABS(Ct_Na+10^-pH-Kw*10^pH-Ct_Cl-Ct_OAc*Ka*10^pH/(1+Ka*10^pH))</f>
        <v>3.8434431941624735E-2</v>
      </c>
      <c r="CS1050" s="19">
        <f>ABS(Ct_Na+10^-pH-Kw*10^pH-Ct_Cl-Ct_OAc*Ka*10^pH/(1+Ka*10^pH))</f>
        <v>3.896837443823601E-2</v>
      </c>
      <c r="CT1050" s="19">
        <f>ABS(Ct_Na+10^-pH-Kw*10^pH-Ct_Cl-Ct_OAc*Ka*10^pH/(1+Ka*10^pH))</f>
        <v>3.9493111029733331E-2</v>
      </c>
      <c r="CU1050" s="19">
        <f>ABS(Ct_Na+10^-pH-Kw*10^pH-Ct_Cl-Ct_OAc*Ka*10^pH/(1+Ka*10^pH))</f>
        <v>4.0008877764965721E-2</v>
      </c>
      <c r="CV1050" s="19">
        <f>ABS(Ct_Na+10^-pH-Kw*10^pH-Ct_Cl-Ct_OAc*Ka*10^pH/(1+Ka*10^pH))</f>
        <v>4.0515902691126385E-2</v>
      </c>
      <c r="CW1050" s="19">
        <f>ABS(Ct_Na+10^-pH-Kw*10^pH-Ct_Cl-Ct_OAc*Ka*10^pH/(1+Ka*10^pH))</f>
        <v>4.1014406189956623E-2</v>
      </c>
      <c r="CX1050" s="19">
        <f>ABS(Ct_Na+10^-pH-Kw*10^pH-Ct_Cl-Ct_OAc*Ka*10^pH/(1+Ka*10^pH))</f>
        <v>4.1504601297139669E-2</v>
      </c>
    </row>
    <row r="1051" spans="1:102">
      <c r="A1051" s="24">
        <v>10.220000000000001</v>
      </c>
      <c r="B1051" s="19">
        <f>ABS(Ct_Na+10^-pH-Kw*10^pH-Ct_Cl-Ct_OAc*Ka*10^pH/(1+Ka*10^pH))</f>
        <v>0.25016528094447182</v>
      </c>
      <c r="C1051" s="19">
        <f>ABS(Ct_Na+10^-pH-Kw*10^pH-Ct_Cl-Ct_OAc*Ka*10^pH/(1+Ka*10^pH))</f>
        <v>0.23349864654856783</v>
      </c>
      <c r="D1051" s="19">
        <f>ABS(Ct_Na+10^-pH-Kw*10^pH-Ct_Cl-Ct_OAc*Ka*10^pH/(1+Ka*10^pH))</f>
        <v>0.21834716073410967</v>
      </c>
      <c r="E1051" s="19">
        <f>ABS(Ct_Na+10^-pH-Kw*10^pH-Ct_Cl-Ct_OAc*Ka*10^pH/(1+Ka*10^pH))</f>
        <v>0.20451319542525653</v>
      </c>
      <c r="F1051" s="19">
        <f>ABS(Ct_Na+10^-pH-Kw*10^pH-Ct_Cl-Ct_OAc*Ka*10^pH/(1+Ka*10^pH))</f>
        <v>0.1918320605588078</v>
      </c>
      <c r="G1051" s="19">
        <f>ABS(Ct_Na+10^-pH-Kw*10^pH-Ct_Cl-Ct_OAc*Ka*10^pH/(1+Ka*10^pH))</f>
        <v>0.18016541648167506</v>
      </c>
      <c r="H1051" s="19">
        <f>ABS(Ct_Na+10^-pH-Kw*10^pH-Ct_Cl-Ct_OAc*Ka*10^pH/(1+Ka*10^pH))</f>
        <v>0.16939620656432169</v>
      </c>
      <c r="I1051" s="19">
        <f>ABS(Ct_Na+10^-pH-Kw*10^pH-Ct_Cl-Ct_OAc*Ka*10^pH/(1+Ka*10^pH))</f>
        <v>0.15942471590010557</v>
      </c>
      <c r="J1051" s="19">
        <f>ABS(Ct_Na+10^-pH-Kw*10^pH-Ct_Cl-Ct_OAc*Ka*10^pH/(1+Ka*10^pH))</f>
        <v>0.15016547456904786</v>
      </c>
      <c r="K1051" s="19">
        <f>ABS(Ct_Na+10^-pH-Kw*10^pH-Ct_Cl-Ct_OAc*Ka*10^pH/(1+Ka*10^pH))</f>
        <v>0.1415448016056492</v>
      </c>
      <c r="L1051" s="19">
        <f>ABS(Ct_Na+10^-pH-Kw*10^pH-Ct_Cl-Ct_OAc*Ka*10^pH/(1+Ka*10^pH))</f>
        <v>0.13349884017314381</v>
      </c>
      <c r="M1051" s="19">
        <f>ABS(Ct_Na+10^-pH-Kw*10^pH-Ct_Cl-Ct_OAc*Ka*10^pH/(1+Ka*10^pH))</f>
        <v>0.12597197302660651</v>
      </c>
      <c r="N1051" s="19">
        <f>ABS(Ct_Na+10^-pH-Kw*10^pH-Ct_Cl-Ct_OAc*Ka*10^pH/(1+Ka*10^pH))</f>
        <v>0.11891553507672781</v>
      </c>
      <c r="O1051" s="19">
        <f>ABS(Ct_Na+10^-pH-Kw*10^pH-Ct_Cl-Ct_OAc*Ka*10^pH/(1+Ka*10^pH))</f>
        <v>0.11228676003290236</v>
      </c>
      <c r="P1051" s="19">
        <f>ABS(Ct_Na+10^-pH-Kw*10^pH-Ct_Cl-Ct_OAc*Ka*10^pH/(1+Ka*10^pH))</f>
        <v>0.10604791293283131</v>
      </c>
      <c r="Q1051" s="19">
        <f>ABS(Ct_Na+10^-pH-Kw*10^pH-Ct_Cl-Ct_OAc*Ka*10^pH/(1+Ka*10^pH))</f>
        <v>0.10016557138133582</v>
      </c>
      <c r="R1051" s="19">
        <f>ABS(Ct_Na+10^-pH-Kw*10^pH-Ct_Cl-Ct_OAc*Ka*10^pH/(1+Ka*10^pH))</f>
        <v>9.4610026582701137E-2</v>
      </c>
      <c r="S1051" s="19">
        <f>ABS(Ct_Na+10^-pH-Kw*10^pH-Ct_Cl-Ct_OAc*Ka*10^pH/(1+Ka*10^pH))</f>
        <v>8.9354781502911568E-2</v>
      </c>
      <c r="T1051" s="19">
        <f>ABS(Ct_Na+10^-pH-Kw*10^pH-Ct_Cl-Ct_OAc*Ka*10^pH/(1+Ka*10^pH))</f>
        <v>8.4376128269426767E-2</v>
      </c>
      <c r="U1051" s="19">
        <f>ABS(Ct_Na+10^-pH-Kw*10^pH-Ct_Cl-Ct_OAc*Ka*10^pH/(1+Ka*10^pH))</f>
        <v>7.9652790586377045E-2</v>
      </c>
      <c r="V1051" s="19">
        <f>ABS(Ct_Na+10^-pH-Kw*10^pH-Ct_Cl-Ct_OAc*Ka*10^pH/(1+Ka*10^pH))</f>
        <v>7.5165619787479793E-2</v>
      </c>
      <c r="W1051" s="19">
        <f>ABS(Ct_Na+10^-pH-Kw*10^pH-Ct_Cl-Ct_OAc*Ka*10^pH/(1+Ka*10^pH))</f>
        <v>7.0897335369016573E-2</v>
      </c>
      <c r="X1051" s="19">
        <f>ABS(Ct_Na+10^-pH-Kw*10^pH-Ct_Cl-Ct_OAc*Ka*10^pH/(1+Ka*10^pH))</f>
        <v>6.6832302589527812E-2</v>
      </c>
      <c r="Y1051" s="19">
        <f>ABS(Ct_Na+10^-pH-Kw*10^pH-Ct_Cl-Ct_OAc*Ka*10^pH/(1+Ka*10^pH))</f>
        <v>6.2956341102108265E-2</v>
      </c>
      <c r="Z1051" s="19">
        <f>ABS(Ct_Na+10^-pH-Kw*10^pH-Ct_Cl-Ct_OAc*Ka*10^pH/(1+Ka*10^pH))</f>
        <v>5.9256559682298725E-2</v>
      </c>
      <c r="AA1051" s="19">
        <f>ABS(Ct_Na+10^-pH-Kw*10^pH-Ct_Cl-Ct_OAc*Ka*10^pH/(1+Ka*10^pH))</f>
        <v>5.5721212992258462E-2</v>
      </c>
      <c r="AB1051" s="19">
        <f>ABS(Ct_Na+10^-pH-Kw*10^pH-Ct_Cl-Ct_OAc*Ka*10^pH/(1+Ka*10^pH))</f>
        <v>5.2339577027872161E-2</v>
      </c>
      <c r="AC1051" s="19">
        <f>ABS(Ct_Na+10^-pH-Kw*10^pH-Ct_Cl-Ct_OAc*Ka*10^pH/(1+Ka*10^pH))</f>
        <v>4.9101840466225677E-2</v>
      </c>
      <c r="AD1051" s="19">
        <f>ABS(Ct_Na+10^-pH-Kw*10^pH-Ct_Cl-Ct_OAc*Ka*10^pH/(1+Ka*10^pH))</f>
        <v>4.5999009594647797E-2</v>
      </c>
      <c r="AE1051" s="19">
        <f>ABS(Ct_Na+10^-pH-Kw*10^pH-Ct_Cl-Ct_OAc*Ka*10^pH/(1+Ka*10^pH))</f>
        <v>4.3022824881093519E-2</v>
      </c>
      <c r="AF1051" s="19">
        <f>ABS(Ct_Na+10^-pH-Kw*10^pH-Ct_Cl-Ct_OAc*Ka*10^pH/(1+Ka*10^pH))</f>
        <v>4.0165687556081409E-2</v>
      </c>
      <c r="AG1051" s="19">
        <f>ABS(Ct_Na+10^-pH-Kw*10^pH-Ct_Cl-Ct_OAc*Ka*10^pH/(1+Ka*10^pH))</f>
        <v>3.7420594832050159E-2</v>
      </c>
      <c r="AH1051" s="19">
        <f>ABS(Ct_Na+10^-pH-Kw*10^pH-Ct_Cl-Ct_OAc*Ka*10^pH/(1+Ka*10^pH))</f>
        <v>3.4781082597404749E-2</v>
      </c>
      <c r="AI1051" s="19">
        <f>ABS(Ct_Na+10^-pH-Kw*10^pH-Ct_Cl-Ct_OAc*Ka*10^pH/(1+Ka*10^pH))</f>
        <v>3.2241174598028929E-2</v>
      </c>
      <c r="AJ1051" s="19">
        <f>ABS(Ct_Na+10^-pH-Kw*10^pH-Ct_Cl-Ct_OAc*Ka*10^pH/(1+Ka*10^pH))</f>
        <v>2.9795337265296706E-2</v>
      </c>
      <c r="AK1051" s="19">
        <f>ABS(Ct_Na+10^-pH-Kw*10^pH-Ct_Cl-Ct_OAc*Ka*10^pH/(1+Ka*10^pH))</f>
        <v>2.7438439471936533E-2</v>
      </c>
      <c r="AL1051" s="19">
        <f>ABS(Ct_Na+10^-pH-Kw*10^pH-Ct_Cl-Ct_OAc*Ka*10^pH/(1+Ka*10^pH))</f>
        <v>2.5165716599767837E-2</v>
      </c>
      <c r="AM1051" s="19">
        <f>ABS(Ct_Na+10^-pH-Kw*10^pH-Ct_Cl-Ct_OAc*Ka*10^pH/(1+Ka*10^pH))</f>
        <v>2.2972738389780423E-2</v>
      </c>
      <c r="AN1051" s="19">
        <f>ABS(Ct_Na+10^-pH-Kw*10^pH-Ct_Cl-Ct_OAc*Ka*10^pH/(1+Ka*10^pH))</f>
        <v>2.0855380118068499E-2</v>
      </c>
      <c r="AO1051" s="19">
        <f>ABS(Ct_Na+10^-pH-Kw*10^pH-Ct_Cl-Ct_OAc*Ka*10^pH/(1+Ka*10^pH))</f>
        <v>1.8809796703024767E-2</v>
      </c>
      <c r="AP1051" s="19">
        <f>ABS(Ct_Na+10^-pH-Kw*10^pH-Ct_Cl-Ct_OAc*Ka*10^pH/(1+Ka*10^pH))</f>
        <v>1.6832399401815815E-2</v>
      </c>
      <c r="AQ1051" s="19">
        <f>ABS(Ct_Na+10^-pH-Kw*10^pH-Ct_Cl-Ct_OAc*Ka*10^pH/(1+Ka*10^pH))</f>
        <v>1.4919834799007173E-2</v>
      </c>
      <c r="AR1051" s="19">
        <f>ABS(Ct_Na+10^-pH-Kw*10^pH-Ct_Cl-Ct_OAc*Ka*10^pH/(1+Ka*10^pH))</f>
        <v>1.3068965828547163E-2</v>
      </c>
      <c r="AS1051" s="19">
        <f>ABS(Ct_Na+10^-pH-Kw*10^pH-Ct_Cl-Ct_OAc*Ka*10^pH/(1+Ka*10^pH))</f>
        <v>1.1276854603181147E-2</v>
      </c>
      <c r="AT1051" s="19">
        <f>ABS(Ct_Na+10^-pH-Kw*10^pH-Ct_Cl-Ct_OAc*Ka*10^pH/(1+Ka*10^pH))</f>
        <v>9.5407468536078122E-3</v>
      </c>
      <c r="AU1051" s="19">
        <f>ABS(Ct_Na+10^-pH-Kw*10^pH-Ct_Cl-Ct_OAc*Ka*10^pH/(1+Ka*10^pH))</f>
        <v>7.8580578040213581E-3</v>
      </c>
      <c r="AV1051" s="19">
        <f>ABS(Ct_Na+10^-pH-Kw*10^pH-Ct_Cl-Ct_OAc*Ka*10^pH/(1+Ka*10^pH))</f>
        <v>6.2263593316950749E-3</v>
      </c>
      <c r="AW1051" s="19">
        <f>ABS(Ct_Na+10^-pH-Kw*10^pH-Ct_Cl-Ct_OAc*Ka*10^pH/(1+Ka*10^pH))</f>
        <v>4.6433682764531817E-3</v>
      </c>
      <c r="AX1051" s="19">
        <f>ABS(Ct_Na+10^-pH-Kw*10^pH-Ct_Cl-Ct_OAc*Ka*10^pH/(1+Ka*10^pH))</f>
        <v>3.1069357816595616E-3</v>
      </c>
      <c r="AY1051" s="19">
        <f>ABS(Ct_Na+10^-pH-Kw*10^pH-Ct_Cl-Ct_OAc*Ka*10^pH/(1+Ka*10^pH))</f>
        <v>1.6150375620773705E-3</v>
      </c>
      <c r="AZ1051" s="19">
        <f>ABS(Ct_Na+10^-pH-Kw*10^pH-Ct_Cl-Ct_OAc*Ka*10^pH/(1+Ka*10^pH))</f>
        <v>1.6576500591181098E-4</v>
      </c>
      <c r="BA1051" s="19">
        <f>ABS(Ct_Na+10^-pH-Kw*10^pH-Ct_Cl-Ct_OAc*Ka*10^pH/(1+Ka*10^pH))</f>
        <v>1.2426829712068321E-3</v>
      </c>
      <c r="BB1051" s="19">
        <f>ABS(Ct_Na+10^-pH-Kw*10^pH-Ct_Cl-Ct_OAc*Ka*10^pH/(1+Ka*10^pH))</f>
        <v>2.612007393405516E-3</v>
      </c>
      <c r="BC1051" s="19">
        <f>ABS(Ct_Na+10^-pH-Kw*10^pH-Ct_Cl-Ct_OAc*Ka*10^pH/(1+Ka*10^pH))</f>
        <v>3.9438160780097334E-3</v>
      </c>
      <c r="BD1051" s="19">
        <f>ABS(Ct_Na+10^-pH-Kw*10^pH-Ct_Cl-Ct_OAc*Ka*10^pH/(1+Ka*10^pH))</f>
        <v>5.2396299333003077E-3</v>
      </c>
      <c r="BE1051" s="19">
        <f>ABS(Ct_Na+10^-pH-Kw*10^pH-Ct_Cl-Ct_OAc*Ka*10^pH/(1+Ka*10^pH))</f>
        <v>6.5008887524497863E-3</v>
      </c>
      <c r="BF1051" s="19">
        <f>ABS(Ct_Na+10^-pH-Kw*10^pH-Ct_Cl-Ct_OAc*Ka*10^pH/(1+Ka*10^pH))</f>
        <v>7.7289565500427149E-3</v>
      </c>
      <c r="BG1051" s="19">
        <f>ABS(Ct_Na+10^-pH-Kw*10^pH-Ct_Cl-Ct_OAc*Ka*10^pH/(1+Ka*10^pH))</f>
        <v>8.925126482763078E-3</v>
      </c>
      <c r="BH1051" s="19">
        <f>ABS(Ct_Na+10^-pH-Kw*10^pH-Ct_Cl-Ct_OAc*Ka*10^pH/(1+Ka*10^pH))</f>
        <v>1.0090625391567562E-2</v>
      </c>
      <c r="BI1051" s="19">
        <f>ABS(Ct_Na+10^-pH-Kw*10^pH-Ct_Cl-Ct_OAc*Ka*10^pH/(1+Ka*10^pH))</f>
        <v>1.1226617998883331E-2</v>
      </c>
      <c r="BJ1051" s="19">
        <f>ABS(Ct_Na+10^-pH-Kw*10^pH-Ct_Cl-Ct_OAc*Ka*10^pH/(1+Ka*10^pH))</f>
        <v>1.2334210791016202E-2</v>
      </c>
      <c r="BK1051" s="19">
        <f>ABS(Ct_Na+10^-pH-Kw*10^pH-Ct_Cl-Ct_OAc*Ka*10^pH/(1+Ka*10^pH))</f>
        <v>1.3414455612972928E-2</v>
      </c>
      <c r="BL1051" s="19">
        <f>ABS(Ct_Na+10^-pH-Kw*10^pH-Ct_Cl-Ct_OAc*Ka*10^pH/(1+Ka*10^pH))</f>
        <v>1.4468353000247798E-2</v>
      </c>
      <c r="BM1051" s="19">
        <f>ABS(Ct_Na+10^-pH-Kw*10^pH-Ct_Cl-Ct_OAc*Ka*10^pH/(1+Ka*10^pH))</f>
        <v>1.5496855269757019E-2</v>
      </c>
      <c r="BN1051" s="19">
        <f>ABS(Ct_Na+10^-pH-Kw*10^pH-Ct_Cl-Ct_OAc*Ka*10^pH/(1+Ka*10^pH))</f>
        <v>1.6500869389992193E-2</v>
      </c>
      <c r="BO1051" s="19">
        <f>ABS(Ct_Na+10^-pH-Kw*10^pH-Ct_Cl-Ct_OAc*Ka*10^pH/(1+Ka*10^pH))</f>
        <v>1.7481259648574769E-2</v>
      </c>
      <c r="BP1051" s="19">
        <f>ABS(Ct_Na+10^-pH-Kw*10^pH-Ct_Cl-Ct_OAc*Ka*10^pH/(1+Ka*10^pH))</f>
        <v>1.8438850133701952E-2</v>
      </c>
      <c r="BQ1051" s="19">
        <f>ABS(Ct_Na+10^-pH-Kw*10^pH-Ct_Cl-Ct_OAc*Ka*10^pH/(1+Ka*10^pH))</f>
        <v>1.9374427044458395E-2</v>
      </c>
      <c r="BR1051" s="19">
        <f>ABS(Ct_Na+10^-pH-Kw*10^pH-Ct_Cl-Ct_OAc*Ka*10^pH/(1+Ka*10^pH))</f>
        <v>2.0288740843606719E-2</v>
      </c>
      <c r="BS1051" s="19">
        <f>ABS(Ct_Na+10^-pH-Kw*10^pH-Ct_Cl-Ct_OAc*Ka*10^pH/(1+Ka*10^pH))</f>
        <v>2.1182508265246119E-2</v>
      </c>
      <c r="BT1051" s="19">
        <f>ABS(Ct_Na+10^-pH-Kw*10^pH-Ct_Cl-Ct_OAc*Ka*10^pH/(1+Ka*10^pH))</f>
        <v>2.2056414188626854E-2</v>
      </c>
      <c r="BU1051" s="19">
        <f>ABS(Ct_Na+10^-pH-Kw*10^pH-Ct_Cl-Ct_OAc*Ka*10^pH/(1+Ka*10^pH))</f>
        <v>2.2911113388416803E-2</v>
      </c>
      <c r="BV1051" s="19">
        <f>ABS(Ct_Na+10^-pH-Kw*10^pH-Ct_Cl-Ct_OAc*Ka*10^pH/(1+Ka*10^pH))</f>
        <v>2.3747232170819997E-2</v>
      </c>
      <c r="BW1051" s="19">
        <f>ABS(Ct_Na+10^-pH-Kw*10^pH-Ct_Cl-Ct_OAc*Ka*10^pH/(1+Ka*10^pH))</f>
        <v>2.4565369904139288E-2</v>
      </c>
      <c r="BX1051" s="19">
        <f>ABS(Ct_Na+10^-pH-Kw*10^pH-Ct_Cl-Ct_OAc*Ka*10^pH/(1+Ka*10^pH))</f>
        <v>2.5366100451643253E-2</v>
      </c>
      <c r="BY1051" s="19">
        <f>ABS(Ct_Na+10^-pH-Kw*10^pH-Ct_Cl-Ct_OAc*Ka*10^pH/(1+Ka*10^pH))</f>
        <v>2.6149973513936602E-2</v>
      </c>
      <c r="BZ1051" s="19">
        <f>ABS(Ct_Na+10^-pH-Kw*10^pH-Ct_Cl-Ct_OAc*Ka*10^pH/(1+Ka*10^pH))</f>
        <v>2.6917515887432193E-2</v>
      </c>
      <c r="CA1051" s="19">
        <f>ABS(Ct_Na+10^-pH-Kw*10^pH-Ct_Cl-Ct_OAc*Ka*10^pH/(1+Ka*10^pH))</f>
        <v>2.7669232644979391E-2</v>
      </c>
      <c r="CB1051" s="19">
        <f>ABS(Ct_Na+10^-pH-Kw*10^pH-Ct_Cl-Ct_OAc*Ka*10^pH/(1+Ka*10^pH))</f>
        <v>2.8405608244209325E-2</v>
      </c>
      <c r="CC1051" s="19">
        <f>ABS(Ct_Na+10^-pH-Kw*10^pH-Ct_Cl-Ct_OAc*Ka*10^pH/(1+Ka*10^pH))</f>
        <v>2.9127107568707351E-2</v>
      </c>
      <c r="CD1051" s="19">
        <f>ABS(Ct_Na+10^-pH-Kw*10^pH-Ct_Cl-Ct_OAc*Ka*10^pH/(1+Ka*10^pH))</f>
        <v>2.9834176906715387E-2</v>
      </c>
      <c r="CE1051" s="19">
        <f>ABS(Ct_Na+10^-pH-Kw*10^pH-Ct_Cl-Ct_OAc*Ka*10^pH/(1+Ka*10^pH))</f>
        <v>3.052724487169358E-2</v>
      </c>
      <c r="CF1051" s="19">
        <f>ABS(Ct_Na+10^-pH-Kw*10^pH-Ct_Cl-Ct_OAc*Ka*10^pH/(1+Ka*10^pH))</f>
        <v>3.1206723268731022E-2</v>
      </c>
      <c r="CG1051" s="19">
        <f>ABS(Ct_Na+10^-pH-Kw*10^pH-Ct_Cl-Ct_OAc*Ka*10^pH/(1+Ka*10^pH))</f>
        <v>3.1873007910486174E-2</v>
      </c>
      <c r="CH1051" s="19">
        <f>ABS(Ct_Na+10^-pH-Kw*10^pH-Ct_Cl-Ct_OAc*Ka*10^pH/(1+Ka*10^pH))</f>
        <v>3.2526479386053728E-2</v>
      </c>
      <c r="CI1051" s="19">
        <f>ABS(Ct_Na+10^-pH-Kw*10^pH-Ct_Cl-Ct_OAc*Ka*10^pH/(1+Ka*10^pH))</f>
        <v>3.3167503785896189E-2</v>
      </c>
      <c r="CJ1051" s="19">
        <f>ABS(Ct_Na+10^-pH-Kw*10^pH-Ct_Cl-Ct_OAc*Ka*10^pH/(1+Ka*10^pH))</f>
        <v>3.379643338574162E-2</v>
      </c>
      <c r="CK1051" s="19">
        <f>ABS(Ct_Na+10^-pH-Kw*10^pH-Ct_Cl-Ct_OAc*Ka*10^pH/(1+Ka*10^pH))</f>
        <v>3.4413607292132012E-2</v>
      </c>
      <c r="CL1051" s="19">
        <f>ABS(Ct_Na+10^-pH-Kw*10^pH-Ct_Cl-Ct_OAc*Ka*10^pH/(1+Ka*10^pH))</f>
        <v>3.5019352052107752E-2</v>
      </c>
      <c r="CM1051" s="19">
        <f>ABS(Ct_Na+10^-pH-Kw*10^pH-Ct_Cl-Ct_OAc*Ka*10^pH/(1+Ka*10^pH))</f>
        <v>3.5613982229331632E-2</v>
      </c>
      <c r="CN1051" s="19">
        <f>ABS(Ct_Na+10^-pH-Kw*10^pH-Ct_Cl-Ct_OAc*Ka*10^pH/(1+Ka*10^pH))</f>
        <v>3.6197800948787821E-2</v>
      </c>
      <c r="CO1051" s="19">
        <f>ABS(Ct_Na+10^-pH-Kw*10^pH-Ct_Cl-Ct_OAc*Ka*10^pH/(1+Ka*10^pH))</f>
        <v>3.6771100412037599E-2</v>
      </c>
      <c r="CP1051" s="19">
        <f>ABS(Ct_Na+10^-pH-Kw*10^pH-Ct_Cl-Ct_OAc*Ka*10^pH/(1+Ka*10^pH))</f>
        <v>3.7334162384872194E-2</v>
      </c>
      <c r="CQ1051" s="19">
        <f>ABS(Ct_Na+10^-pH-Kw*10^pH-Ct_Cl-Ct_OAc*Ka*10^pH/(1+Ka*10^pH))</f>
        <v>3.7887258659072567E-2</v>
      </c>
      <c r="CR1051" s="19">
        <f>ABS(Ct_Na+10^-pH-Kw*10^pH-Ct_Cl-Ct_OAc*Ka*10^pH/(1+Ka*10^pH))</f>
        <v>3.8430651489865887E-2</v>
      </c>
      <c r="CS1051" s="19">
        <f>ABS(Ct_Na+10^-pH-Kw*10^pH-Ct_Cl-Ct_OAc*Ka*10^pH/(1+Ka*10^pH))</f>
        <v>3.8964594010558441E-2</v>
      </c>
      <c r="CT1051" s="19">
        <f>ABS(Ct_Na+10^-pH-Kw*10^pH-Ct_Cl-Ct_OAc*Ka*10^pH/(1+Ka*10^pH))</f>
        <v>3.9489330625721852E-2</v>
      </c>
      <c r="CU1051" s="19">
        <f>ABS(Ct_Na+10^-pH-Kw*10^pH-Ct_Cl-Ct_OAc*Ka*10^pH/(1+Ka*10^pH))</f>
        <v>4.0005097384215781E-2</v>
      </c>
      <c r="CV1051" s="19">
        <f>ABS(Ct_Na+10^-pH-Kw*10^pH-Ct_Cl-Ct_OAc*Ka*10^pH/(1+Ka*10^pH))</f>
        <v>4.0512122333243715E-2</v>
      </c>
      <c r="CW1051" s="19">
        <f>ABS(Ct_Na+10^-pH-Kw*10^pH-Ct_Cl-Ct_OAc*Ka*10^pH/(1+Ka*10^pH))</f>
        <v>4.1010625854556906E-2</v>
      </c>
      <c r="CX1051" s="19">
        <f>ABS(Ct_Na+10^-pH-Kw*10^pH-Ct_Cl-Ct_OAc*Ka*10^pH/(1+Ka*10^pH))</f>
        <v>4.1500820983848184E-2</v>
      </c>
    </row>
    <row r="1052" spans="1:102">
      <c r="A1052" s="23">
        <v>10.23</v>
      </c>
      <c r="B1052" s="19">
        <f>ABS(Ct_Na+10^-pH-Kw*10^pH-Ct_Cl-Ct_OAc*Ka*10^pH/(1+Ka*10^pH))</f>
        <v>0.25016916204631179</v>
      </c>
      <c r="C1052" s="19">
        <f>ABS(Ct_Na+10^-pH-Kw*10^pH-Ct_Cl-Ct_OAc*Ka*10^pH/(1+Ka*10^pH))</f>
        <v>0.233502526915838</v>
      </c>
      <c r="D1052" s="19">
        <f>ABS(Ct_Na+10^-pH-Kw*10^pH-Ct_Cl-Ct_OAc*Ka*10^pH/(1+Ka*10^pH))</f>
        <v>0.21835104043358905</v>
      </c>
      <c r="E1052" s="19">
        <f>ABS(Ct_Na+10^-pH-Kw*10^pH-Ct_Cl-Ct_OAc*Ka*10^pH/(1+Ka*10^pH))</f>
        <v>0.204517074515014</v>
      </c>
      <c r="F1052" s="19">
        <f>ABS(Ct_Na+10^-pH-Kw*10^pH-Ct_Cl-Ct_OAc*Ka*10^pH/(1+Ka*10^pH))</f>
        <v>0.19183593908965346</v>
      </c>
      <c r="G1052" s="19">
        <f>ABS(Ct_Na+10^-pH-Kw*10^pH-Ct_Cl-Ct_OAc*Ka*10^pH/(1+Ka*10^pH))</f>
        <v>0.18016929449832178</v>
      </c>
      <c r="H1052" s="19">
        <f>ABS(Ct_Na+10^-pH-Kw*10^pH-Ct_Cl-Ct_OAc*Ka*10^pH/(1+Ka*10^pH))</f>
        <v>0.16940008410632335</v>
      </c>
      <c r="I1052" s="19">
        <f>ABS(Ct_Na+10^-pH-Kw*10^pH-Ct_Cl-Ct_OAc*Ka*10^pH/(1+Ka*10^pH))</f>
        <v>0.15942859300262105</v>
      </c>
      <c r="J1052" s="19">
        <f>ABS(Ct_Na+10^-pH-Kw*10^pH-Ct_Cl-Ct_OAc*Ka*10^pH/(1+Ka*10^pH))</f>
        <v>0.15016935126346898</v>
      </c>
      <c r="K1052" s="19">
        <f>ABS(Ct_Na+10^-pH-Kw*10^pH-Ct_Cl-Ct_OAc*Ka*10^pH/(1+Ka*10^pH))</f>
        <v>0.14154867792012044</v>
      </c>
      <c r="L1052" s="19">
        <f>ABS(Ct_Na+10^-pH-Kw*10^pH-Ct_Cl-Ct_OAc*Ka*10^pH/(1+Ka*10^pH))</f>
        <v>0.13350271613299511</v>
      </c>
      <c r="M1052" s="19">
        <f>ABS(Ct_Na+10^-pH-Kw*10^pH-Ct_Cl-Ct_OAc*Ka*10^pH/(1+Ka*10^pH))</f>
        <v>0.12597584865471662</v>
      </c>
      <c r="N1052" s="19">
        <f>ABS(Ct_Na+10^-pH-Kw*10^pH-Ct_Cl-Ct_OAc*Ka*10^pH/(1+Ka*10^pH))</f>
        <v>0.11891941039383054</v>
      </c>
      <c r="O1052" s="19">
        <f>ABS(Ct_Na+10^-pH-Kw*10^pH-Ct_Cl-Ct_OAc*Ka*10^pH/(1+Ka*10^pH))</f>
        <v>0.11229063505784664</v>
      </c>
      <c r="P1052" s="19">
        <f>ABS(Ct_Na+10^-pH-Kw*10^pH-Ct_Cl-Ct_OAc*Ka*10^pH/(1+Ka*10^pH))</f>
        <v>0.10605178768280296</v>
      </c>
      <c r="Q1052" s="19">
        <f>ABS(Ct_Na+10^-pH-Kw*10^pH-Ct_Cl-Ct_OAc*Ka*10^pH/(1+Ka*10^pH))</f>
        <v>0.1001694458720475</v>
      </c>
      <c r="R1052" s="19">
        <f>ABS(Ct_Na+10^-pH-Kw*10^pH-Ct_Cl-Ct_OAc*Ka*10^pH/(1+Ka*10^pH))</f>
        <v>9.4613900828556252E-2</v>
      </c>
      <c r="S1052" s="19">
        <f>ABS(Ct_Na+10^-pH-Kw*10^pH-Ct_Cl-Ct_OAc*Ka*10^pH/(1+Ka*10^pH))</f>
        <v>8.9358655517145558E-2</v>
      </c>
      <c r="T1052" s="19">
        <f>ABS(Ct_Na+10^-pH-Kw*10^pH-Ct_Cl-Ct_OAc*Ka*10^pH/(1+Ka*10^pH))</f>
        <v>8.4380002064230228E-2</v>
      </c>
      <c r="U1052" s="19">
        <f>ABS(Ct_Na+10^-pH-Kw*10^pH-Ct_Cl-Ct_OAc*Ka*10^pH/(1+Ka*10^pH))</f>
        <v>7.9656664173002822E-2</v>
      </c>
      <c r="V1052" s="19">
        <f>ABS(Ct_Na+10^-pH-Kw*10^pH-Ct_Cl-Ct_OAc*Ka*10^pH/(1+Ka*10^pH))</f>
        <v>7.5169493176336782E-2</v>
      </c>
      <c r="W1052" s="19">
        <f>ABS(Ct_Na+10^-pH-Kw*10^pH-Ct_Cl-Ct_OAc*Ka*10^pH/(1+Ka*10^pH))</f>
        <v>7.0901208569752031E-2</v>
      </c>
      <c r="X1052" s="19">
        <f>ABS(Ct_Na+10^-pH-Kw*10^pH-Ct_Cl-Ct_OAc*Ka*10^pH/(1+Ka*10^pH))</f>
        <v>6.6836175611099904E-2</v>
      </c>
      <c r="Y1052" s="19">
        <f>ABS(Ct_Na+10^-pH-Kw*10^pH-Ct_Cl-Ct_OAc*Ka*10^pH/(1+Ka*10^pH))</f>
        <v>6.2960213952850175E-2</v>
      </c>
      <c r="Z1052" s="19">
        <f>ABS(Ct_Na+10^-pH-Kw*10^pH-Ct_Cl-Ct_OAc*Ka*10^pH/(1+Ka*10^pH))</f>
        <v>5.9260432369975434E-2</v>
      </c>
      <c r="AA1052" s="19">
        <f>ABS(Ct_Na+10^-pH-Kw*10^pH-Ct_Cl-Ct_OAc*Ka*10^pH/(1+Ka*10^pH))</f>
        <v>5.572508552411734E-2</v>
      </c>
      <c r="AB1052" s="19">
        <f>ABS(Ct_Na+10^-pH-Kw*10^pH-Ct_Cl-Ct_OAc*Ka*10^pH/(1+Ka*10^pH))</f>
        <v>5.2343449410687914E-2</v>
      </c>
      <c r="AC1052" s="19">
        <f>ABS(Ct_Na+10^-pH-Kw*10^pH-Ct_Cl-Ct_OAc*Ka*10^pH/(1+Ka*10^pH))</f>
        <v>4.9105712706340524E-2</v>
      </c>
      <c r="AD1052" s="19">
        <f>ABS(Ct_Na+10^-pH-Kw*10^pH-Ct_Cl-Ct_OAc*Ka*10^pH/(1+Ka*10^pH))</f>
        <v>4.6002881698007633E-2</v>
      </c>
      <c r="AE1052" s="19">
        <f>ABS(Ct_Na+10^-pH-Kw*10^pH-Ct_Cl-Ct_OAc*Ka*10^pH/(1+Ka*10^pH))</f>
        <v>4.3026696853280158E-2</v>
      </c>
      <c r="AF1052" s="19">
        <f>ABS(Ct_Na+10^-pH-Kw*10^pH-Ct_Cl-Ct_OAc*Ka*10^pH/(1+Ka*10^pH))</f>
        <v>4.0169559402341792E-2</v>
      </c>
      <c r="AG1052" s="19">
        <f>ABS(Ct_Na+10^-pH-Kw*10^pH-Ct_Cl-Ct_OAc*Ka*10^pH/(1+Ka*10^pH))</f>
        <v>3.7424466557322573E-2</v>
      </c>
      <c r="AH1052" s="19">
        <f>ABS(Ct_Na+10^-pH-Kw*10^pH-Ct_Cl-Ct_OAc*Ka*10^pH/(1+Ka*10^pH))</f>
        <v>3.4784954206342582E-2</v>
      </c>
      <c r="AI1052" s="19">
        <f>ABS(Ct_Na+10^-pH-Kw*10^pH-Ct_Cl-Ct_OAc*Ka*10^pH/(1+Ka*10^pH))</f>
        <v>3.2245046095022184E-2</v>
      </c>
      <c r="AJ1052" s="19">
        <f>ABS(Ct_Na+10^-pH-Kw*10^pH-Ct_Cl-Ct_OAc*Ka*10^pH/(1+Ka*10^pH))</f>
        <v>2.9799208654491441E-2</v>
      </c>
      <c r="AK1052" s="19">
        <f>ABS(Ct_Na+10^-pH-Kw*10^pH-Ct_Cl-Ct_OAc*Ka*10^pH/(1+Ka*10^pH))</f>
        <v>2.7442310757252696E-2</v>
      </c>
      <c r="AL1052" s="19">
        <f>ABS(Ct_Na+10^-pH-Kw*10^pH-Ct_Cl-Ct_OAc*Ka*10^pH/(1+Ka*10^pH))</f>
        <v>2.516958778491539E-2</v>
      </c>
      <c r="AM1052" s="19">
        <f>ABS(Ct_Na+10^-pH-Kw*10^pH-Ct_Cl-Ct_OAc*Ka*10^pH/(1+Ka*10^pH))</f>
        <v>2.2976609478274068E-2</v>
      </c>
      <c r="AN1052" s="19">
        <f>ABS(Ct_Na+10^-pH-Kw*10^pH-Ct_Cl-Ct_OAc*Ka*10^pH/(1+Ka*10^pH))</f>
        <v>2.0859251113241113E-2</v>
      </c>
      <c r="AO1052" s="19">
        <f>ABS(Ct_Na+10^-pH-Kw*10^pH-Ct_Cl-Ct_OAc*Ka*10^pH/(1+Ka*10^pH))</f>
        <v>1.8813667608039764E-2</v>
      </c>
      <c r="AP1052" s="19">
        <f>ABS(Ct_Na+10^-pH-Kw*10^pH-Ct_Cl-Ct_OAc*Ka*10^pH/(1+Ka*10^pH))</f>
        <v>1.6836270219678456E-2</v>
      </c>
      <c r="AQ1052" s="19">
        <f>ABS(Ct_Na+10^-pH-Kw*10^pH-Ct_Cl-Ct_OAc*Ka*10^pH/(1+Ka*10^pH))</f>
        <v>1.4923705532574924E-2</v>
      </c>
      <c r="AR1052" s="19">
        <f>ABS(Ct_Na+10^-pH-Kw*10^pH-Ct_Cl-Ct_OAc*Ka*10^pH/(1+Ka*10^pH))</f>
        <v>1.307283648053921E-2</v>
      </c>
      <c r="AS1052" s="19">
        <f>ABS(Ct_Na+10^-pH-Kw*10^pH-Ct_Cl-Ct_OAc*Ka*10^pH/(1+Ka*10^pH))</f>
        <v>1.1280725176187195E-2</v>
      </c>
      <c r="AT1052" s="19">
        <f>ABS(Ct_Na+10^-pH-Kw*10^pH-Ct_Cl-Ct_OAc*Ka*10^pH/(1+Ka*10^pH))</f>
        <v>9.5446173500961726E-3</v>
      </c>
      <c r="AU1052" s="19">
        <f>ABS(Ct_Na+10^-pH-Kw*10^pH-Ct_Cl-Ct_OAc*Ka*10^pH/(1+Ka*10^pH))</f>
        <v>7.8619282263464249E-3</v>
      </c>
      <c r="AV1052" s="19">
        <f>ABS(Ct_Na+10^-pH-Kw*10^pH-Ct_Cl-Ct_OAc*Ka*10^pH/(1+Ka*10^pH))</f>
        <v>6.2302296821042033E-3</v>
      </c>
      <c r="AW1052" s="19">
        <f>ABS(Ct_Na+10^-pH-Kw*10^pH-Ct_Cl-Ct_OAc*Ka*10^pH/(1+Ka*10^pH))</f>
        <v>4.6472385570931404E-3</v>
      </c>
      <c r="AX1052" s="19">
        <f>ABS(Ct_Na+10^-pH-Kw*10^pH-Ct_Cl-Ct_OAc*Ka*10^pH/(1+Ka*10^pH))</f>
        <v>3.1108059945823829E-3</v>
      </c>
      <c r="AY1052" s="19">
        <f>ABS(Ct_Na+10^-pH-Kw*10^pH-Ct_Cl-Ct_OAc*Ka*10^pH/(1+Ka*10^pH))</f>
        <v>1.6189077092458523E-3</v>
      </c>
      <c r="AZ1052" s="19">
        <f>ABS(Ct_Na+10^-pH-Kw*10^pH-Ct_Cl-Ct_OAc*Ka*10^pH/(1+Ka*10^pH))</f>
        <v>1.6963508920464498E-4</v>
      </c>
      <c r="BA1052" s="19">
        <f>ABS(Ct_Na+10^-pH-Kw*10^pH-Ct_Cl-Ct_OAc*Ka*10^pH/(1+Ka*10^pH))</f>
        <v>1.2388129499903006E-3</v>
      </c>
      <c r="BB1052" s="19">
        <f>ABS(Ct_Na+10^-pH-Kw*10^pH-Ct_Cl-Ct_OAc*Ka*10^pH/(1+Ka*10^pH))</f>
        <v>2.6081374325409648E-3</v>
      </c>
      <c r="BC1052" s="19">
        <f>ABS(Ct_Na+10^-pH-Kw*10^pH-Ct_Cl-Ct_OAc*Ka*10^pH/(1+Ka*10^pH))</f>
        <v>3.9399461758437004E-3</v>
      </c>
      <c r="BD1052" s="19">
        <f>ABS(Ct_Na+10^-pH-Kw*10^pH-Ct_Cl-Ct_OAc*Ka*10^pH/(1+Ka*10^pH))</f>
        <v>5.235760088246319E-3</v>
      </c>
      <c r="BE1052" s="19">
        <f>ABS(Ct_Na+10^-pH-Kw*10^pH-Ct_Cl-Ct_OAc*Ka*10^pH/(1+Ka*10^pH))</f>
        <v>6.4970189629848657E-3</v>
      </c>
      <c r="BF1052" s="19">
        <f>ABS(Ct_Na+10^-pH-Kw*10^pH-Ct_Cl-Ct_OAc*Ka*10^pH/(1+Ka*10^pH))</f>
        <v>7.7250868147039908E-3</v>
      </c>
      <c r="BG1052" s="19">
        <f>ABS(Ct_Na+10^-pH-Kw*10^pH-Ct_Cl-Ct_OAc*Ka*10^pH/(1+Ka*10^pH))</f>
        <v>8.9212568001446751E-3</v>
      </c>
      <c r="BH1052" s="19">
        <f>ABS(Ct_Na+10^-pH-Kw*10^pH-Ct_Cl-Ct_OAc*Ka*10^pH/(1+Ka*10^pH))</f>
        <v>1.008675576031768E-2</v>
      </c>
      <c r="BI1052" s="19">
        <f>ABS(Ct_Na+10^-pH-Kw*10^pH-Ct_Cl-Ct_OAc*Ka*10^pH/(1+Ka*10^pH))</f>
        <v>1.1222748417701496E-2</v>
      </c>
      <c r="BJ1052" s="19">
        <f>ABS(Ct_Na+10^-pH-Kw*10^pH-Ct_Cl-Ct_OAc*Ka*10^pH/(1+Ka*10^pH))</f>
        <v>1.2330341258650714E-2</v>
      </c>
      <c r="BK1052" s="19">
        <f>ABS(Ct_Na+10^-pH-Kw*10^pH-Ct_Cl-Ct_OAc*Ka*10^pH/(1+Ka*10^pH))</f>
        <v>1.3410586128218445E-2</v>
      </c>
      <c r="BL1052" s="19">
        <f>ABS(Ct_Na+10^-pH-Kw*10^pH-Ct_Cl-Ct_OAc*Ka*10^pH/(1+Ka*10^pH))</f>
        <v>1.4464483561943076E-2</v>
      </c>
      <c r="BM1052" s="19">
        <f>ABS(Ct_Na+10^-pH-Kw*10^pH-Ct_Cl-Ct_OAc*Ka*10^pH/(1+Ka*10^pH))</f>
        <v>1.5492985876782793E-2</v>
      </c>
      <c r="BN1052" s="19">
        <f>ABS(Ct_Na+10^-pH-Kw*10^pH-Ct_Cl-Ct_OAc*Ka*10^pH/(1+Ka*10^pH))</f>
        <v>1.6497000041269153E-2</v>
      </c>
      <c r="BO1052" s="19">
        <f>ABS(Ct_Na+10^-pH-Kw*10^pH-Ct_Cl-Ct_OAc*Ka*10^pH/(1+Ka*10^pH))</f>
        <v>1.747739034306172E-2</v>
      </c>
      <c r="BP1052" s="19">
        <f>ABS(Ct_Na+10^-pH-Kw*10^pH-Ct_Cl-Ct_OAc*Ka*10^pH/(1+Ka*10^pH))</f>
        <v>1.8434980870394004E-2</v>
      </c>
      <c r="BQ1052" s="19">
        <f>ABS(Ct_Na+10^-pH-Kw*10^pH-Ct_Cl-Ct_OAc*Ka*10^pH/(1+Ka*10^pH))</f>
        <v>1.937055782238533E-2</v>
      </c>
      <c r="BR1052" s="19">
        <f>ABS(Ct_Na+10^-pH-Kw*10^pH-Ct_Cl-Ct_OAc*Ka*10^pH/(1+Ka*10^pH))</f>
        <v>2.028487166183137E-2</v>
      </c>
      <c r="BS1052" s="19">
        <f>ABS(Ct_Na+10^-pH-Kw*10^pH-Ct_Cl-Ct_OAc*Ka*10^pH/(1+Ka*10^pH))</f>
        <v>2.1178639122862913E-2</v>
      </c>
      <c r="BT1052" s="19">
        <f>ABS(Ct_Na+10^-pH-Kw*10^pH-Ct_Cl-Ct_OAc*Ka*10^pH/(1+Ka*10^pH))</f>
        <v>2.2052545084760421E-2</v>
      </c>
      <c r="BU1052" s="19">
        <f>ABS(Ct_Na+10^-pH-Kw*10^pH-Ct_Cl-Ct_OAc*Ka*10^pH/(1+Ka*10^pH))</f>
        <v>2.2907244322220612E-2</v>
      </c>
      <c r="BV1052" s="19">
        <f>ABS(Ct_Na+10^-pH-Kw*10^pH-Ct_Cl-Ct_OAc*Ka*10^pH/(1+Ka*10^pH))</f>
        <v>2.3743363141475127E-2</v>
      </c>
      <c r="BW1052" s="19">
        <f>ABS(Ct_Na+10^-pH-Kw*10^pH-Ct_Cl-Ct_OAc*Ka*10^pH/(1+Ka*10^pH))</f>
        <v>2.4561500910853254E-2</v>
      </c>
      <c r="BX1052" s="19">
        <f>ABS(Ct_Na+10^-pH-Kw*10^pH-Ct_Cl-Ct_OAc*Ka*10^pH/(1+Ka*10^pH))</f>
        <v>2.5362231493648836E-2</v>
      </c>
      <c r="BY1052" s="19">
        <f>ABS(Ct_Na+10^-pH-Kw*10^pH-Ct_Cl-Ct_OAc*Ka*10^pH/(1+Ka*10^pH))</f>
        <v>2.6146104590490819E-2</v>
      </c>
      <c r="BZ1052" s="19">
        <f>ABS(Ct_Na+10^-pH-Kw*10^pH-Ct_Cl-Ct_OAc*Ka*10^pH/(1+Ka*10^pH))</f>
        <v>2.6913646997815281E-2</v>
      </c>
      <c r="CA1052" s="19">
        <f>ABS(Ct_Na+10^-pH-Kw*10^pH-Ct_Cl-Ct_OAc*Ka*10^pH/(1+Ka*10^pH))</f>
        <v>2.7665363788493859E-2</v>
      </c>
      <c r="CB1052" s="19">
        <f>ABS(Ct_Na+10^-pH-Kw*10^pH-Ct_Cl-Ct_OAc*Ka*10^pH/(1+Ka*10^pH))</f>
        <v>2.8401739420179012E-2</v>
      </c>
      <c r="CC1052" s="19">
        <f>ABS(Ct_Na+10^-pH-Kw*10^pH-Ct_Cl-Ct_OAc*Ka*10^pH/(1+Ka*10^pH))</f>
        <v>2.9123238776476594E-2</v>
      </c>
      <c r="CD1052" s="19">
        <f>ABS(Ct_Na+10^-pH-Kw*10^pH-Ct_Cl-Ct_OAc*Ka*10^pH/(1+Ka*10^pH))</f>
        <v>2.9830308145648202E-2</v>
      </c>
      <c r="CE1052" s="19">
        <f>ABS(Ct_Na+10^-pH-Kw*10^pH-Ct_Cl-Ct_OAc*Ka*10^pH/(1+Ka*10^pH))</f>
        <v>3.0523376141172856E-2</v>
      </c>
      <c r="CF1052" s="19">
        <f>ABS(Ct_Na+10^-pH-Kw*10^pH-Ct_Cl-Ct_OAc*Ka*10^pH/(1+Ka*10^pH))</f>
        <v>3.1202854568157808E-2</v>
      </c>
      <c r="CG1052" s="19">
        <f>ABS(Ct_Na+10^-pH-Kw*10^pH-Ct_Cl-Ct_OAc*Ka*10^pH/(1+Ka*10^pH))</f>
        <v>3.1869139239278976E-2</v>
      </c>
      <c r="CH1052" s="19">
        <f>ABS(Ct_Na+10^-pH-Kw*10^pH-Ct_Cl-Ct_OAc*Ka*10^pH/(1+Ka*10^pH))</f>
        <v>3.2522610743647803E-2</v>
      </c>
      <c r="CI1052" s="19">
        <f>ABS(Ct_Na+10^-pH-Kw*10^pH-Ct_Cl-Ct_OAc*Ka*10^pH/(1+Ka*10^pH))</f>
        <v>3.316363517174295E-2</v>
      </c>
      <c r="CJ1052" s="19">
        <f>ABS(Ct_Na+10^-pH-Kw*10^pH-Ct_Cl-Ct_OAc*Ka*10^pH/(1+Ka*10^pH))</f>
        <v>3.3792564799307999E-2</v>
      </c>
      <c r="CK1052" s="19">
        <f>ABS(Ct_Na+10^-pH-Kw*10^pH-Ct_Cl-Ct_OAc*Ka*10^pH/(1+Ka*10^pH))</f>
        <v>3.4409738732899889E-2</v>
      </c>
      <c r="CL1052" s="19">
        <f>ABS(Ct_Na+10^-pH-Kw*10^pH-Ct_Cl-Ct_OAc*Ka*10^pH/(1+Ka*10^pH))</f>
        <v>3.5015483519573384E-2</v>
      </c>
      <c r="CM1052" s="19">
        <f>ABS(Ct_Na+10^-pH-Kw*10^pH-Ct_Cl-Ct_OAc*Ka*10^pH/(1+Ka*10^pH))</f>
        <v>3.5610113723005168E-2</v>
      </c>
      <c r="CN1052" s="19">
        <f>ABS(Ct_Na+10^-pH-Kw*10^pH-Ct_Cl-Ct_OAc*Ka*10^pH/(1+Ka*10^pH))</f>
        <v>3.619393246819274E-2</v>
      </c>
      <c r="CO1052" s="19">
        <f>ABS(Ct_Na+10^-pH-Kw*10^pH-Ct_Cl-Ct_OAc*Ka*10^pH/(1+Ka*10^pH))</f>
        <v>3.6767231956710271E-2</v>
      </c>
      <c r="CP1052" s="19">
        <f>ABS(Ct_Na+10^-pH-Kw*10^pH-Ct_Cl-Ct_OAc*Ka*10^pH/(1+Ka*10^pH))</f>
        <v>3.7330293954361417E-2</v>
      </c>
      <c r="CQ1052" s="19">
        <f>ABS(Ct_Na+10^-pH-Kw*10^pH-Ct_Cl-Ct_OAc*Ka*10^pH/(1+Ka*10^pH))</f>
        <v>3.7883390252939103E-2</v>
      </c>
      <c r="CR1052" s="19">
        <f>ABS(Ct_Na+10^-pH-Kw*10^pH-Ct_Cl-Ct_OAc*Ka*10^pH/(1+Ka*10^pH))</f>
        <v>3.8426783107682064E-2</v>
      </c>
      <c r="CS1052" s="19">
        <f>ABS(Ct_Na+10^-pH-Kw*10^pH-Ct_Cl-Ct_OAc*Ka*10^pH/(1+Ka*10^pH))</f>
        <v>3.8960725651907752E-2</v>
      </c>
      <c r="CT1052" s="19">
        <f>ABS(Ct_Na+10^-pH-Kw*10^pH-Ct_Cl-Ct_OAc*Ka*10^pH/(1+Ka*10^pH))</f>
        <v>3.9485462290198545E-2</v>
      </c>
      <c r="CU1052" s="19">
        <f>ABS(Ct_Na+10^-pH-Kw*10^pH-Ct_Cl-Ct_OAc*Ka*10^pH/(1+Ka*10^pH))</f>
        <v>4.0001229071424518E-2</v>
      </c>
      <c r="CV1052" s="19">
        <f>ABS(Ct_Na+10^-pH-Kw*10^pH-Ct_Cl-Ct_OAc*Ka*10^pH/(1+Ka*10^pH))</f>
        <v>4.0508254042799216E-2</v>
      </c>
      <c r="CW1052" s="19">
        <f>ABS(Ct_Na+10^-pH-Kw*10^pH-Ct_Cl-Ct_OAc*Ka*10^pH/(1+Ka*10^pH))</f>
        <v>4.1006757586083582E-2</v>
      </c>
      <c r="CX1052" s="19">
        <f>ABS(Ct_Na+10^-pH-Kw*10^pH-Ct_Cl-Ct_OAc*Ka*10^pH/(1+Ka*10^pH))</f>
        <v>4.1496952736979863E-2</v>
      </c>
    </row>
    <row r="1053" spans="1:102">
      <c r="A1053" s="24">
        <v>10.24</v>
      </c>
      <c r="B1053" s="19">
        <f>ABS(Ct_Na+10^-pH-Kw*10^pH-Ct_Cl-Ct_OAc*Ka*10^pH/(1+Ka*10^pH))</f>
        <v>0.25017313284011133</v>
      </c>
      <c r="C1053" s="19">
        <f>ABS(Ct_Na+10^-pH-Kw*10^pH-Ct_Cl-Ct_OAc*Ka*10^pH/(1+Ka*10^pH))</f>
        <v>0.23350649699178849</v>
      </c>
      <c r="D1053" s="19">
        <f>ABS(Ct_Na+10^-pH-Kw*10^pH-Ct_Cl-Ct_OAc*Ka*10^pH/(1+Ka*10^pH))</f>
        <v>0.2183550098569495</v>
      </c>
      <c r="E1053" s="19">
        <f>ABS(Ct_Na+10^-pH-Kw*10^pH-Ct_Cl-Ct_OAc*Ka*10^pH/(1+Ka*10^pH))</f>
        <v>0.20452104334253135</v>
      </c>
      <c r="F1053" s="19">
        <f>ABS(Ct_Na+10^-pH-Kw*10^pH-Ct_Cl-Ct_OAc*Ka*10^pH/(1+Ka*10^pH))</f>
        <v>0.19183990737098128</v>
      </c>
      <c r="G1053" s="19">
        <f>ABS(Ct_Na+10^-pH-Kw*10^pH-Ct_Cl-Ct_OAc*Ka*10^pH/(1+Ka*10^pH))</f>
        <v>0.18017326227715527</v>
      </c>
      <c r="H1053" s="19">
        <f>ABS(Ct_Na+10^-pH-Kw*10^pH-Ct_Cl-Ct_OAc*Ka*10^pH/(1+Ka*10^pH))</f>
        <v>0.1694040514213159</v>
      </c>
      <c r="I1053" s="19">
        <f>ABS(Ct_Na+10^-pH-Kw*10^pH-Ct_Cl-Ct_OAc*Ka*10^pH/(1+Ka*10^pH))</f>
        <v>0.15943255988813124</v>
      </c>
      <c r="J1053" s="19">
        <f>ABS(Ct_Na+10^-pH-Kw*10^pH-Ct_Cl-Ct_OAc*Ka*10^pH/(1+Ka*10^pH))</f>
        <v>0.15017331775017412</v>
      </c>
      <c r="K1053" s="19">
        <f>ABS(Ct_Na+10^-pH-Kw*10^pH-Ct_Cl-Ct_OAc*Ka*10^pH/(1+Ka*10^pH))</f>
        <v>0.14155264403552434</v>
      </c>
      <c r="L1053" s="19">
        <f>ABS(Ct_Na+10^-pH-Kw*10^pH-Ct_Cl-Ct_OAc*Ka*10^pH/(1+Ka*10^pH))</f>
        <v>0.13350668190185119</v>
      </c>
      <c r="M1053" s="19">
        <f>ABS(Ct_Na+10^-pH-Kw*10^pH-Ct_Cl-Ct_OAc*Ka*10^pH/(1+Ka*10^pH))</f>
        <v>0.1259798140993828</v>
      </c>
      <c r="N1053" s="19">
        <f>ABS(Ct_Na+10^-pH-Kw*10^pH-Ct_Cl-Ct_OAc*Ka*10^pH/(1+Ka*10^pH))</f>
        <v>0.11892337553456868</v>
      </c>
      <c r="O1053" s="19">
        <f>ABS(Ct_Na+10^-pH-Kw*10^pH-Ct_Cl-Ct_OAc*Ka*10^pH/(1+Ka*10^pH))</f>
        <v>0.11229459991307666</v>
      </c>
      <c r="P1053" s="19">
        <f>ABS(Ct_Na+10^-pH-Kw*10^pH-Ct_Cl-Ct_OAc*Ka*10^pH/(1+Ka*10^pH))</f>
        <v>0.1060557522693194</v>
      </c>
      <c r="Q1053" s="19">
        <f>ABS(Ct_Na+10^-pH-Kw*10^pH-Ct_Cl-Ct_OAc*Ka*10^pH/(1+Ka*10^pH))</f>
        <v>0.10017341020520547</v>
      </c>
      <c r="R1053" s="19">
        <f>ABS(Ct_Na+10^-pH-Kw*10^pH-Ct_Cl-Ct_OAc*Ka*10^pH/(1+Ka*10^pH))</f>
        <v>9.4617864922431169E-2</v>
      </c>
      <c r="S1053" s="19">
        <f>ABS(Ct_Na+10^-pH-Kw*10^pH-Ct_Cl-Ct_OAc*Ka*10^pH/(1+Ka*10^pH))</f>
        <v>8.9362619384671674E-2</v>
      </c>
      <c r="T1053" s="19">
        <f>ABS(Ct_Na+10^-pH-Kw*10^pH-Ct_Cl-Ct_OAc*Ka*10^pH/(1+Ka*10^pH))</f>
        <v>8.4383965717320639E-2</v>
      </c>
      <c r="U1053" s="19">
        <f>ABS(Ct_Na+10^-pH-Kw*10^pH-Ct_Cl-Ct_OAc*Ka*10^pH/(1+Ka*10^pH))</f>
        <v>7.9660627622654231E-2</v>
      </c>
      <c r="V1053" s="19">
        <f>ABS(Ct_Na+10^-pH-Kw*10^pH-Ct_Cl-Ct_OAc*Ka*10^pH/(1+Ka*10^pH))</f>
        <v>7.5173456432721136E-2</v>
      </c>
      <c r="W1053" s="19">
        <f>ABS(Ct_Na+10^-pH-Kw*10^pH-Ct_Cl-Ct_OAc*Ka*10^pH/(1+Ka*10^pH))</f>
        <v>7.0905171642296982E-2</v>
      </c>
      <c r="X1053" s="19">
        <f>ABS(Ct_Na+10^-pH-Kw*10^pH-Ct_Cl-Ct_OAc*Ka*10^pH/(1+Ka*10^pH))</f>
        <v>6.6840138508559716E-2</v>
      </c>
      <c r="Y1053" s="19">
        <f>ABS(Ct_Na+10^-pH-Kw*10^pH-Ct_Cl-Ct_OAc*Ka*10^pH/(1+Ka*10^pH))</f>
        <v>6.2964176683368331E-2</v>
      </c>
      <c r="Z1053" s="19">
        <f>ABS(Ct_Na+10^-pH-Kw*10^pH-Ct_Cl-Ct_OAc*Ka*10^pH/(1+Ka*10^pH))</f>
        <v>5.9264394941140212E-2</v>
      </c>
      <c r="AA1053" s="19">
        <f>ABS(Ct_Na+10^-pH-Kw*10^pH-Ct_Cl-Ct_OAc*Ka*10^pH/(1+Ka*10^pH))</f>
        <v>5.5729047943011117E-2</v>
      </c>
      <c r="AB1053" s="19">
        <f>ABS(Ct_Na+10^-pH-Kw*10^pH-Ct_Cl-Ct_OAc*Ka*10^pH/(1+Ka*10^pH))</f>
        <v>5.2347411683931144E-2</v>
      </c>
      <c r="AC1053" s="19">
        <f>ABS(Ct_Na+10^-pH-Kw*10^pH-Ct_Cl-Ct_OAc*Ka*10^pH/(1+Ka*10^pH))</f>
        <v>4.910967484013111E-2</v>
      </c>
      <c r="AD1053" s="19">
        <f>ABS(Ct_Na+10^-pH-Kw*10^pH-Ct_Cl-Ct_OAc*Ka*10^pH/(1+Ka*10^pH))</f>
        <v>4.6006843698156108E-2</v>
      </c>
      <c r="AE1053" s="19">
        <f>ABS(Ct_Na+10^-pH-Kw*10^pH-Ct_Cl-Ct_OAc*Ka*10^pH/(1+Ka*10^pH))</f>
        <v>4.3030658725241297E-2</v>
      </c>
      <c r="AF1053" s="19">
        <f>ABS(Ct_Na+10^-pH-Kw*10^pH-Ct_Cl-Ct_OAc*Ka*10^pH/(1+Ka*10^pH))</f>
        <v>4.0173521151243105E-2</v>
      </c>
      <c r="AG1053" s="19">
        <f>ABS(Ct_Na+10^-pH-Kw*10^pH-Ct_Cl-Ct_OAc*Ka*10^pH/(1+Ka*10^pH))</f>
        <v>3.7428428187989922E-2</v>
      </c>
      <c r="AH1053" s="19">
        <f>ABS(Ct_Na+10^-pH-Kw*10^pH-Ct_Cl-Ct_OAc*Ka*10^pH/(1+Ka*10^pH))</f>
        <v>3.4788915723323426E-2</v>
      </c>
      <c r="AI1053" s="19">
        <f>ABS(Ct_Na+10^-pH-Kw*10^pH-Ct_Cl-Ct_OAc*Ka*10^pH/(1+Ka*10^pH))</f>
        <v>3.2249007502606564E-2</v>
      </c>
      <c r="AJ1053" s="19">
        <f>ABS(Ct_Na+10^-pH-Kw*10^pH-Ct_Cl-Ct_OAc*Ka*10^pH/(1+Ka*10^pH))</f>
        <v>2.9803169956731101E-2</v>
      </c>
      <c r="AK1053" s="19">
        <f>ABS(Ct_Na+10^-pH-Kw*10^pH-Ct_Cl-Ct_OAc*Ka*10^pH/(1+Ka*10^pH))</f>
        <v>2.7446271957978351E-2</v>
      </c>
      <c r="AL1053" s="19">
        <f>ABS(Ct_Na+10^-pH-Kw*10^pH-Ct_Cl-Ct_OAc*Ka*10^pH/(1+Ka*10^pH))</f>
        <v>2.5173548887752528E-2</v>
      </c>
      <c r="AM1053" s="19">
        <f>ABS(Ct_Na+10^-pH-Kw*10^pH-Ct_Cl-Ct_OAc*Ka*10^pH/(1+Ka*10^pH))</f>
        <v>2.2980570486657387E-2</v>
      </c>
      <c r="AN1053" s="19">
        <f>ABS(Ct_Na+10^-pH-Kw*10^pH-Ct_Cl-Ct_OAc*Ka*10^pH/(1+Ka*10^pH))</f>
        <v>2.0863212030427632E-2</v>
      </c>
      <c r="AO1053" s="19">
        <f>ABS(Ct_Na+10^-pH-Kw*10^pH-Ct_Cl-Ct_OAc*Ka*10^pH/(1+Ka*10^pH))</f>
        <v>1.8817628437120912E-2</v>
      </c>
      <c r="AP1053" s="19">
        <f>ABS(Ct_Na+10^-pH-Kw*10^pH-Ct_Cl-Ct_OAc*Ka*10^pH/(1+Ka*10^pH))</f>
        <v>1.6840230963591066E-2</v>
      </c>
      <c r="AQ1053" s="19">
        <f>ABS(Ct_Na+10^-pH-Kw*10^pH-Ct_Cl-Ct_OAc*Ka*10^pH/(1+Ka*10^pH))</f>
        <v>1.4927666194111414E-2</v>
      </c>
      <c r="AR1053" s="19">
        <f>ABS(Ct_Na+10^-pH-Kw*10^pH-Ct_Cl-Ct_OAc*Ka*10^pH/(1+Ka*10^pH))</f>
        <v>1.3076797062356871E-2</v>
      </c>
      <c r="AS1053" s="19">
        <f>ABS(Ct_Na+10^-pH-Kw*10^pH-Ct_Cl-Ct_OAc*Ka*10^pH/(1+Ka*10^pH))</f>
        <v>1.1284685680816794E-2</v>
      </c>
      <c r="AT1053" s="19">
        <f>ABS(Ct_Na+10^-pH-Kw*10^pH-Ct_Cl-Ct_OAc*Ka*10^pH/(1+Ka*10^pH))</f>
        <v>9.5485777799498087E-3</v>
      </c>
      <c r="AU1053" s="19">
        <f>ABS(Ct_Na+10^-pH-Kw*10^pH-Ct_Cl-Ct_OAc*Ka*10^pH/(1+Ka*10^pH))</f>
        <v>7.865888583724924E-3</v>
      </c>
      <c r="AV1053" s="19">
        <f>ABS(Ct_Na+10^-pH-Kw*10^pH-Ct_Cl-Ct_OAc*Ka*10^pH/(1+Ka*10^pH))</f>
        <v>6.2341899692037808E-3</v>
      </c>
      <c r="AW1053" s="19">
        <f>ABS(Ct_Na+10^-pH-Kw*10^pH-Ct_Cl-Ct_OAc*Ka*10^pH/(1+Ka*10^pH))</f>
        <v>4.651198776011653E-3</v>
      </c>
      <c r="AX1053" s="19">
        <f>ABS(Ct_Na+10^-pH-Kw*10^pH-Ct_Cl-Ct_OAc*Ka*10^pH/(1+Ka*10^pH))</f>
        <v>3.1147661473251639E-3</v>
      </c>
      <c r="AY1053" s="19">
        <f>ABS(Ct_Na+10^-pH-Kw*10^pH-Ct_Cl-Ct_OAc*Ka*10^pH/(1+Ka*10^pH))</f>
        <v>1.6228677977310549E-3</v>
      </c>
      <c r="AZ1053" s="19">
        <f>ABS(Ct_Na+10^-pH-Kw*10^pH-Ct_Cl-Ct_OAc*Ka*10^pH/(1+Ka*10^pH))</f>
        <v>1.7359511526819638E-4</v>
      </c>
      <c r="BA1053" s="19">
        <f>ABS(Ct_Na+10^-pH-Kw*10^pH-Ct_Cl-Ct_OAc*Ka*10^pH/(1+Ka*10^pH))</f>
        <v>1.2348529845900638E-3</v>
      </c>
      <c r="BB1053" s="19">
        <f>ABS(Ct_Na+10^-pH-Kw*10^pH-Ct_Cl-Ct_OAc*Ka*10^pH/(1+Ka*10^pH))</f>
        <v>2.6041775261189393E-3</v>
      </c>
      <c r="BC1053" s="19">
        <f>ABS(Ct_Na+10^-pH-Kw*10^pH-Ct_Cl-Ct_OAc*Ka*10^pH/(1+Ka*10^pH))</f>
        <v>3.9359863267840259E-3</v>
      </c>
      <c r="BD1053" s="19">
        <f>ABS(Ct_Na+10^-pH-Kw*10^pH-Ct_Cl-Ct_OAc*Ka*10^pH/(1+Ka*10^pH))</f>
        <v>5.2318002949986939E-3</v>
      </c>
      <c r="BE1053" s="19">
        <f>ABS(Ct_Na+10^-pH-Kw*10^pH-Ct_Cl-Ct_OAc*Ka*10^pH/(1+Ka*10^pH))</f>
        <v>6.4930592240609458E-3</v>
      </c>
      <c r="BF1053" s="19">
        <f>ABS(Ct_Na+10^-pH-Kw*10^pH-Ct_Cl-Ct_OAc*Ka*10^pH/(1+Ka*10^pH))</f>
        <v>7.7211271286742184E-3</v>
      </c>
      <c r="BG1053" s="19">
        <f>ABS(Ct_Na+10^-pH-Kw*10^pH-Ct_Cl-Ct_OAc*Ka*10^pH/(1+Ka*10^pH))</f>
        <v>8.9172971656351768E-3</v>
      </c>
      <c r="BH1053" s="19">
        <f>ABS(Ct_Na+10^-pH-Kw*10^pH-Ct_Cl-Ct_OAc*Ka*10^pH/(1+Ka*10^pH))</f>
        <v>1.0082796176007408E-2</v>
      </c>
      <c r="BI1053" s="19">
        <f>ABS(Ct_Na+10^-pH-Kw*10^pH-Ct_Cl-Ct_OAc*Ka*10^pH/(1+Ka*10^pH))</f>
        <v>1.1218788882319593E-2</v>
      </c>
      <c r="BJ1053" s="19">
        <f>ABS(Ct_Na+10^-pH-Kw*10^pH-Ct_Cl-Ct_OAc*Ka*10^pH/(1+Ka*10^pH))</f>
        <v>1.232638177097397E-2</v>
      </c>
      <c r="BK1053" s="19">
        <f>ABS(Ct_Na+10^-pH-Kw*10^pH-Ct_Cl-Ct_OAc*Ka*10^pH/(1+Ka*10^pH))</f>
        <v>1.3406626687068962E-2</v>
      </c>
      <c r="BL1053" s="19">
        <f>ABS(Ct_Na+10^-pH-Kw*10^pH-Ct_Cl-Ct_OAc*Ka*10^pH/(1+Ka*10^pH))</f>
        <v>1.4460524166186033E-2</v>
      </c>
      <c r="BM1053" s="19">
        <f>ABS(Ct_Na+10^-pH-Kw*10^pH-Ct_Cl-Ct_OAc*Ka*10^pH/(1+Ka*10^pH))</f>
        <v>1.5489026525324398E-2</v>
      </c>
      <c r="BN1053" s="19">
        <f>ABS(Ct_Na+10^-pH-Kw*10^pH-Ct_Cl-Ct_OAc*Ka*10^pH/(1+Ka*10^pH))</f>
        <v>1.649304073305468E-2</v>
      </c>
      <c r="BO1053" s="19">
        <f>ABS(Ct_Na+10^-pH-Kw*10^pH-Ct_Cl-Ct_OAc*Ka*10^pH/(1+Ka*10^pH))</f>
        <v>1.7473431077073664E-2</v>
      </c>
      <c r="BP1053" s="19">
        <f>ABS(Ct_Na+10^-pH-Kw*10^pH-Ct_Cl-Ct_OAc*Ka*10^pH/(1+Ka*10^pH))</f>
        <v>1.8431021645650358E-2</v>
      </c>
      <c r="BQ1053" s="19">
        <f>ABS(Ct_Na+10^-pH-Kw*10^pH-Ct_Cl-Ct_OAc*Ka*10^pH/(1+Ka*10^pH))</f>
        <v>1.9366598637937937E-2</v>
      </c>
      <c r="BR1053" s="19">
        <f>ABS(Ct_Na+10^-pH-Kw*10^pH-Ct_Cl-Ct_OAc*Ka*10^pH/(1+Ka*10^pH))</f>
        <v>2.0280912516764414E-2</v>
      </c>
      <c r="BS1053" s="19">
        <f>ABS(Ct_Na+10^-pH-Kw*10^pH-Ct_Cl-Ct_OAc*Ka*10^pH/(1+Ka*10^pH))</f>
        <v>2.1174680016291435E-2</v>
      </c>
      <c r="BT1053" s="19">
        <f>ABS(Ct_Na+10^-pH-Kw*10^pH-Ct_Cl-Ct_OAc*Ka*10^pH/(1+Ka*10^pH))</f>
        <v>2.2048586015828965E-2</v>
      </c>
      <c r="BU1053" s="19">
        <f>ABS(Ct_Na+10^-pH-Kw*10^pH-Ct_Cl-Ct_OAc*Ka*10^pH/(1+Ka*10^pH))</f>
        <v>2.2903285290101938E-2</v>
      </c>
      <c r="BV1053" s="19">
        <f>ABS(Ct_Na+10^-pH-Kw*10^pH-Ct_Cl-Ct_OAc*Ka*10^pH/(1+Ka*10^pH))</f>
        <v>2.3739404145368945E-2</v>
      </c>
      <c r="BW1053" s="19">
        <f>ABS(Ct_Na+10^-pH-Kw*10^pH-Ct_Cl-Ct_OAc*Ka*10^pH/(1+Ka*10^pH))</f>
        <v>2.45575419499851E-2</v>
      </c>
      <c r="BX1053" s="19">
        <f>ABS(Ct_Na+10^-pH-Kw*10^pH-Ct_Cl-Ct_OAc*Ka*10^pH/(1+Ka*10^pH))</f>
        <v>2.5358272567268976E-2</v>
      </c>
      <c r="BY1053" s="19">
        <f>ABS(Ct_Na+10^-pH-Kw*10^pH-Ct_Cl-Ct_OAc*Ka*10^pH/(1+Ka*10^pH))</f>
        <v>2.6142145697873174E-2</v>
      </c>
      <c r="BZ1053" s="19">
        <f>ABS(Ct_Na+10^-pH-Kw*10^pH-Ct_Cl-Ct_OAc*Ka*10^pH/(1+Ka*10^pH))</f>
        <v>2.6909688138256477E-2</v>
      </c>
      <c r="CA1053" s="19">
        <f>ABS(Ct_Na+10^-pH-Kw*10^pH-Ct_Cl-Ct_OAc*Ka*10^pH/(1+Ka*10^pH))</f>
        <v>2.766140496131226E-2</v>
      </c>
      <c r="CB1053" s="19">
        <f>ABS(Ct_Na+10^-pH-Kw*10^pH-Ct_Cl-Ct_OAc*Ka*10^pH/(1+Ka*10^pH))</f>
        <v>2.8397780624713875E-2</v>
      </c>
      <c r="CC1053" s="19">
        <f>ABS(Ct_Na+10^-pH-Kw*10^pH-Ct_Cl-Ct_OAc*Ka*10^pH/(1+Ka*10^pH))</f>
        <v>2.9119280012087176E-2</v>
      </c>
      <c r="CD1053" s="19">
        <f>ABS(Ct_Na+10^-pH-Kw*10^pH-Ct_Cl-Ct_OAc*Ka*10^pH/(1+Ka*10^pH))</f>
        <v>2.9826349411712978E-2</v>
      </c>
      <c r="CE1053" s="19">
        <f>ABS(Ct_Na+10^-pH-Kw*10^pH-Ct_Cl-Ct_OAc*Ka*10^pH/(1+Ka*10^pH))</f>
        <v>3.0519417437088782E-2</v>
      </c>
      <c r="CF1053" s="19">
        <f>ABS(Ct_Na+10^-pH-Kw*10^pH-Ct_Cl-Ct_OAc*Ka*10^pH/(1+Ka*10^pH))</f>
        <v>3.1198895893339566E-2</v>
      </c>
      <c r="CG1053" s="19">
        <f>ABS(Ct_Na+10^-pH-Kw*10^pH-Ct_Cl-Ct_OAc*Ka*10^pH/(1+Ka*10^pH))</f>
        <v>3.1865180593158307E-2</v>
      </c>
      <c r="CH1053" s="19">
        <f>ABS(Ct_Na+10^-pH-Kw*10^pH-Ct_Cl-Ct_OAc*Ka*10^pH/(1+Ka*10^pH))</f>
        <v>3.2518652125672814E-2</v>
      </c>
      <c r="CI1053" s="19">
        <f>ABS(Ct_Na+10^-pH-Kw*10^pH-Ct_Cl-Ct_OAc*Ka*10^pH/(1+Ka*10^pH))</f>
        <v>3.3159676581377542E-2</v>
      </c>
      <c r="CJ1053" s="19">
        <f>ABS(Ct_Na+10^-pH-Kw*10^pH-Ct_Cl-Ct_OAc*Ka*10^pH/(1+Ka*10^pH))</f>
        <v>3.3788606236031242E-2</v>
      </c>
      <c r="CK1053" s="19">
        <f>ABS(Ct_Na+10^-pH-Kw*10^pH-Ct_Cl-Ct_OAc*Ka*10^pH/(1+Ka*10^pH))</f>
        <v>3.4405780196205445E-2</v>
      </c>
      <c r="CL1053" s="19">
        <f>ABS(Ct_Na+10^-pH-Kw*10^pH-Ct_Cl-Ct_OAc*Ka*10^pH/(1+Ka*10^pH))</f>
        <v>3.5011525008968987E-2</v>
      </c>
      <c r="CM1053" s="19">
        <f>ABS(Ct_Na+10^-pH-Kw*10^pH-Ct_Cl-Ct_OAc*Ka*10^pH/(1+Ka*10^pH))</f>
        <v>3.5606155238012104E-2</v>
      </c>
      <c r="CN1053" s="19">
        <f>ABS(Ct_Na+10^-pH-Kw*10^pH-Ct_Cl-Ct_OAc*Ka*10^pH/(1+Ka*10^pH))</f>
        <v>3.6189974008345345E-2</v>
      </c>
      <c r="CO1053" s="19">
        <f>ABS(Ct_Na+10^-pH-Kw*10^pH-Ct_Cl-Ct_OAc*Ka*10^pH/(1+Ka*10^pH))</f>
        <v>3.6763273521555472E-2</v>
      </c>
      <c r="CP1053" s="19">
        <f>ABS(Ct_Na+10^-pH-Kw*10^pH-Ct_Cl-Ct_OAc*Ka*10^pH/(1+Ka*10^pH))</f>
        <v>3.7326335543458281E-2</v>
      </c>
      <c r="CQ1053" s="19">
        <f>ABS(Ct_Na+10^-pH-Kw*10^pH-Ct_Cl-Ct_OAc*Ka*10^pH/(1+Ka*10^pH))</f>
        <v>3.7879431865858383E-2</v>
      </c>
      <c r="CR1053" s="19">
        <f>ABS(Ct_Na+10^-pH-Kw*10^pH-Ct_Cl-Ct_OAc*Ka*10^pH/(1+Ka*10^pH))</f>
        <v>3.8422824744005837E-2</v>
      </c>
      <c r="CS1053" s="19">
        <f>ABS(Ct_Na+10^-pH-Kw*10^pH-Ct_Cl-Ct_OAc*Ka*10^pH/(1+Ka*10^pH))</f>
        <v>3.8956767311228976E-2</v>
      </c>
      <c r="CT1053" s="19">
        <f>ABS(Ct_Na+10^-pH-Kw*10^pH-Ct_Cl-Ct_OAc*Ka*10^pH/(1+Ka*10^pH))</f>
        <v>3.9481503972120718E-2</v>
      </c>
      <c r="CU1053" s="19">
        <f>ABS(Ct_Na+10^-pH-Kw*10^pH-Ct_Cl-Ct_OAc*Ka*10^pH/(1+Ka*10^pH))</f>
        <v>3.9997270775561297E-2</v>
      </c>
      <c r="CV1053" s="19">
        <f>ABS(Ct_Na+10^-pH-Kw*10^pH-Ct_Cl-Ct_OAc*Ka*10^pH/(1+Ka*10^pH))</f>
        <v>4.0504295768774075E-2</v>
      </c>
      <c r="CW1053" s="19">
        <f>ABS(Ct_Na+10^-pH-Kw*10^pH-Ct_Cl-Ct_OAc*Ka*10^pH/(1+Ka*10^pH))</f>
        <v>4.1002799333529509E-2</v>
      </c>
      <c r="CX1053" s="19">
        <f>ABS(Ct_Na+10^-pH-Kw*10^pH-Ct_Cl-Ct_OAc*Ka*10^pH/(1+Ka*10^pH))</f>
        <v>4.1492994505538991E-2</v>
      </c>
    </row>
    <row r="1054" spans="1:102">
      <c r="A1054" s="23">
        <v>10.25</v>
      </c>
      <c r="B1054" s="19">
        <f>ABS(Ct_Na+10^-pH-Kw*10^pH-Ct_Cl-Ct_OAc*Ka*10^pH/(1+Ka*10^pH))</f>
        <v>0.25017719543123773</v>
      </c>
      <c r="C1054" s="19">
        <f>ABS(Ct_Na+10^-pH-Kw*10^pH-Ct_Cl-Ct_OAc*Ka*10^pH/(1+Ka*10^pH))</f>
        <v>0.23351055888140596</v>
      </c>
      <c r="D1054" s="19">
        <f>ABS(Ct_Na+10^-pH-Kw*10^pH-Ct_Cl-Ct_OAc*Ka*10^pH/(1+Ka*10^pH))</f>
        <v>0.21835907110883157</v>
      </c>
      <c r="E1054" s="19">
        <f>ABS(Ct_Na+10^-pH-Kw*10^pH-Ct_Cl-Ct_OAc*Ka*10^pH/(1+Ka*10^pH))</f>
        <v>0.20452510401213322</v>
      </c>
      <c r="F1054" s="19">
        <f>ABS(Ct_Na+10^-pH-Kw*10^pH-Ct_Cl-Ct_OAc*Ka*10^pH/(1+Ka*10^pH))</f>
        <v>0.19184396750682642</v>
      </c>
      <c r="G1054" s="19">
        <f>ABS(Ct_Na+10^-pH-Kw*10^pH-Ct_Cl-Ct_OAc*Ka*10^pH/(1+Ka*10^pH))</f>
        <v>0.18017732192194413</v>
      </c>
      <c r="H1054" s="19">
        <f>ABS(Ct_Na+10^-pH-Kw*10^pH-Ct_Cl-Ct_OAc*Ka*10^pH/(1+Ka*10^pH))</f>
        <v>0.16940811061282204</v>
      </c>
      <c r="I1054" s="19">
        <f>ABS(Ct_Na+10^-pH-Kw*10^pH-Ct_Cl-Ct_OAc*Ka*10^pH/(1+Ka*10^pH))</f>
        <v>0.15943661865993122</v>
      </c>
      <c r="J1054" s="19">
        <f>ABS(Ct_Na+10^-pH-Kw*10^pH-Ct_Cl-Ct_OAc*Ka*10^pH/(1+Ka*10^pH))</f>
        <v>0.15017737613224688</v>
      </c>
      <c r="K1054" s="19">
        <f>ABS(Ct_Na+10^-pH-Kw*10^pH-Ct_Cl-Ct_OAc*Ka*10^pH/(1+Ka*10^pH))</f>
        <v>0.14155670205474766</v>
      </c>
      <c r="L1054" s="19">
        <f>ABS(Ct_Na+10^-pH-Kw*10^pH-Ct_Cl-Ct_OAc*Ka*10^pH/(1+Ka*10^pH))</f>
        <v>0.13351073958241505</v>
      </c>
      <c r="M1054" s="19">
        <f>ABS(Ct_Na+10^-pH-Kw*10^pH-Ct_Cl-Ct_OAc*Ka*10^pH/(1+Ka*10^pH))</f>
        <v>0.12598387146313617</v>
      </c>
      <c r="N1054" s="19">
        <f>ABS(Ct_Na+10^-pH-Kw*10^pH-Ct_Cl-Ct_OAc*Ka*10^pH/(1+Ka*10^pH))</f>
        <v>0.11892743260131222</v>
      </c>
      <c r="O1054" s="19">
        <f>ABS(Ct_Na+10^-pH-Kw*10^pH-Ct_Cl-Ct_OAc*Ka*10^pH/(1+Ka*10^pH))</f>
        <v>0.11229865670081095</v>
      </c>
      <c r="P1054" s="19">
        <f>ABS(Ct_Na+10^-pH-Kw*10^pH-Ct_Cl-Ct_OAc*Ka*10^pH/(1+Ka*10^pH))</f>
        <v>0.10605980879445677</v>
      </c>
      <c r="Q1054" s="19">
        <f>ABS(Ct_Na+10^-pH-Kw*10^pH-Ct_Cl-Ct_OAc*Ka*10^pH/(1+Ka*10^pH))</f>
        <v>0.10017746648275146</v>
      </c>
      <c r="R1054" s="19">
        <f>ABS(Ct_Na+10^-pH-Kw*10^pH-Ct_Cl-Ct_OAc*Ka*10^pH/(1+Ka*10^pH))</f>
        <v>9.4621920966140846E-2</v>
      </c>
      <c r="S1054" s="19">
        <f>ABS(Ct_Na+10^-pH-Kw*10^pH-Ct_Cl-Ct_OAc*Ka*10^pH/(1+Ka*10^pH))</f>
        <v>8.9366675207184845E-2</v>
      </c>
      <c r="T1054" s="19">
        <f>ABS(Ct_Na+10^-pH-Kw*10^pH-Ct_Cl-Ct_OAc*Ka*10^pH/(1+Ka*10^pH))</f>
        <v>8.43880213302792E-2</v>
      </c>
      <c r="U1054" s="19">
        <f>ABS(Ct_Na+10^-pH-Kw*10^pH-Ct_Cl-Ct_OAc*Ka*10^pH/(1+Ka*10^pH))</f>
        <v>7.9664683036804601E-2</v>
      </c>
      <c r="V1054" s="19">
        <f>ABS(Ct_Na+10^-pH-Kw*10^pH-Ct_Cl-Ct_OAc*Ka*10^pH/(1+Ka*10^pH))</f>
        <v>7.5177511658003737E-2</v>
      </c>
      <c r="W1054" s="19">
        <f>ABS(Ct_Na+10^-pH-Kw*10^pH-Ct_Cl-Ct_OAc*Ka*10^pH/(1+Ka*10^pH))</f>
        <v>7.0909226687924848E-2</v>
      </c>
      <c r="X1054" s="19">
        <f>ABS(Ct_Na+10^-pH-Kw*10^pH-Ct_Cl-Ct_OAc*Ka*10^pH/(1+Ka*10^pH))</f>
        <v>6.6844193383087849E-2</v>
      </c>
      <c r="Y1054" s="19">
        <f>ABS(Ct_Na+10^-pH-Kw*10^pH-Ct_Cl-Ct_OAc*Ka*10^pH/(1+Ka*10^pH))</f>
        <v>6.2968231394754867E-2</v>
      </c>
      <c r="Z1054" s="19">
        <f>ABS(Ct_Na+10^-pH-Kw*10^pH-Ct_Cl-Ct_OAc*Ka*10^pH/(1+Ka*10^pH))</f>
        <v>5.9268449496800657E-2</v>
      </c>
      <c r="AA1054" s="19">
        <f>ABS(Ct_Na+10^-pH-Kw*10^pH-Ct_Cl-Ct_OAc*Ka*10^pH/(1+Ka*10^pH))</f>
        <v>5.5733102349866628E-2</v>
      </c>
      <c r="AB1054" s="19">
        <f>ABS(Ct_Na+10^-pH-Kw*10^pH-Ct_Cl-Ct_OAc*Ka*10^pH/(1+Ka*10^pH))</f>
        <v>5.2351465948451498E-2</v>
      </c>
      <c r="AC1054" s="19">
        <f>ABS(Ct_Na+10^-pH-Kw*10^pH-Ct_Cl-Ct_OAc*Ka*10^pH/(1+Ka*10^pH))</f>
        <v>4.9113728968373141E-2</v>
      </c>
      <c r="AD1054" s="19">
        <f>ABS(Ct_Na+10^-pH-Kw*10^pH-Ct_Cl-Ct_OAc*Ka*10^pH/(1+Ka*10^pH))</f>
        <v>4.6010897695798067E-2</v>
      </c>
      <c r="AE1054" s="19">
        <f>ABS(Ct_Na+10^-pH-Kw*10^pH-Ct_Cl-Ct_OAc*Ka*10^pH/(1+Ka*10^pH))</f>
        <v>4.3034712597613822E-2</v>
      </c>
      <c r="AF1054" s="19">
        <f>ABS(Ct_Na+10^-pH-Kw*10^pH-Ct_Cl-Ct_OAc*Ka*10^pH/(1+Ka*10^pH))</f>
        <v>4.0177574903356938E-2</v>
      </c>
      <c r="AG1054" s="19">
        <f>ABS(Ct_Na+10^-pH-Kw*10^pH-Ct_Cl-Ct_OAc*Ka*10^pH/(1+Ka*10^pH))</f>
        <v>3.7432481824561104E-2</v>
      </c>
      <c r="AH1054" s="19">
        <f>ABS(Ct_Na+10^-pH-Kw*10^pH-Ct_Cl-Ct_OAc*Ka*10^pH/(1+Ka*10^pH))</f>
        <v>3.4792969248795907E-2</v>
      </c>
      <c r="AI1054" s="19">
        <f>ABS(Ct_Na+10^-pH-Kw*10^pH-Ct_Cl-Ct_OAc*Ka*10^pH/(1+Ka*10^pH))</f>
        <v>3.225306092117277E-2</v>
      </c>
      <c r="AJ1054" s="19">
        <f>ABS(Ct_Na+10^-pH-Kw*10^pH-Ct_Cl-Ct_OAc*Ka*10^pH/(1+Ka*10^pH))</f>
        <v>2.9807223272350497E-2</v>
      </c>
      <c r="AK1054" s="19">
        <f>ABS(Ct_Na+10^-pH-Kw*10^pH-Ct_Cl-Ct_OAc*Ka*10^pH/(1+Ka*10^pH))</f>
        <v>2.7450325174394462E-2</v>
      </c>
      <c r="AL1054" s="19">
        <f>ABS(Ct_Na+10^-pH-Kw*10^pH-Ct_Cl-Ct_OAc*Ka*10^pH/(1+Ka*10^pH))</f>
        <v>2.5177602008508326E-2</v>
      </c>
      <c r="AM1054" s="19">
        <f>ABS(Ct_Na+10^-pH-Kw*10^pH-Ct_Cl-Ct_OAc*Ka*10^pH/(1+Ka*10^pH))</f>
        <v>2.2984623515109395E-2</v>
      </c>
      <c r="AN1054" s="19">
        <f>ABS(Ct_Na+10^-pH-Kw*10^pH-Ct_Cl-Ct_OAc*Ka*10^pH/(1+Ka*10^pH))</f>
        <v>2.0867264969758707E-2</v>
      </c>
      <c r="AO1054" s="19">
        <f>ABS(Ct_Na+10^-pH-Kw*10^pH-Ct_Cl-Ct_OAc*Ka*10^pH/(1+Ka*10^pH))</f>
        <v>1.8821681290352124E-2</v>
      </c>
      <c r="AP1054" s="19">
        <f>ABS(Ct_Na+10^-pH-Kw*10^pH-Ct_Cl-Ct_OAc*Ka*10^pH/(1+Ka*10^pH))</f>
        <v>1.6844283733592411E-2</v>
      </c>
      <c r="AQ1054" s="19">
        <f>ABS(Ct_Na+10^-pH-Kw*10^pH-Ct_Cl-Ct_OAc*Ka*10^pH/(1+Ka*10^pH))</f>
        <v>1.4931718883611736E-2</v>
      </c>
      <c r="AR1054" s="19">
        <f>ABS(Ct_Na+10^-pH-Kw*10^pH-Ct_Cl-Ct_OAc*Ka*10^pH/(1+Ka*10^pH))</f>
        <v>1.3080849673952968E-2</v>
      </c>
      <c r="AS1054" s="19">
        <f>ABS(Ct_Na+10^-pH-Kw*10^pH-Ct_Cl-Ct_OAc*Ka*10^pH/(1+Ka*10^pH))</f>
        <v>1.1288738216981814E-2</v>
      </c>
      <c r="AT1054" s="19">
        <f>ABS(Ct_Na+10^-pH-Kw*10^pH-Ct_Cl-Ct_OAc*Ka*10^pH/(1+Ka*10^pH))</f>
        <v>9.5526302430409965E-3</v>
      </c>
      <c r="AU1054" s="19">
        <f>ABS(Ct_Na+10^-pH-Kw*10^pH-Ct_Cl-Ct_OAc*Ka*10^pH/(1+Ka*10^pH))</f>
        <v>7.869940975990683E-3</v>
      </c>
      <c r="AV1054" s="19">
        <f>ABS(Ct_Na+10^-pH-Kw*10^pH-Ct_Cl-Ct_OAc*Ka*10^pH/(1+Ka*10^pH))</f>
        <v>6.2382422927903386E-3</v>
      </c>
      <c r="AW1054" s="19">
        <f>ABS(Ct_Na+10^-pH-Kw*10^pH-Ct_Cl-Ct_OAc*Ka*10^pH/(1+Ka*10^pH))</f>
        <v>4.6552510329691543E-3</v>
      </c>
      <c r="AX1054" s="19">
        <f>ABS(Ct_Na+10^-pH-Kw*10^pH-Ct_Cl-Ct_OAc*Ka*10^pH/(1+Ka*10^pH))</f>
        <v>3.1188183396132635E-3</v>
      </c>
      <c r="AY1054" s="19">
        <f>ABS(Ct_Na+10^-pH-Kw*10^pH-Ct_Cl-Ct_OAc*Ka*10^pH/(1+Ka*10^pH))</f>
        <v>1.6269199272242393E-3</v>
      </c>
      <c r="AZ1054" s="19">
        <f>ABS(Ct_Na+10^-pH-Kw*10^pH-Ct_Cl-Ct_OAc*Ka*10^pH/(1+Ka*10^pH))</f>
        <v>1.7764718376060001E-4</v>
      </c>
      <c r="BA1054" s="19">
        <f>ABS(Ct_Na+10^-pH-Kw*10^pH-Ct_Cl-Ct_OAc*Ka*10^pH/(1+Ka*10^pH))</f>
        <v>1.2308009753801072E-3</v>
      </c>
      <c r="BB1054" s="19">
        <f>ABS(Ct_Na+10^-pH-Kw*10^pH-Ct_Cl-Ct_OAc*Ka*10^pH/(1+Ka*10^pH))</f>
        <v>2.6001255745446844E-3</v>
      </c>
      <c r="BC1054" s="19">
        <f>ABS(Ct_Na+10^-pH-Kw*10^pH-Ct_Cl-Ct_OAc*Ka*10^pH/(1+Ka*10^pH))</f>
        <v>3.9319344312664303E-3</v>
      </c>
      <c r="BD1054" s="19">
        <f>ABS(Ct_Na+10^-pH-Kw*10^pH-Ct_Cl-Ct_OAc*Ka*10^pH/(1+Ka*10^pH))</f>
        <v>5.2277484540226918E-3</v>
      </c>
      <c r="BE1054" s="19">
        <f>ABS(Ct_Na+10^-pH-Kw*10^pH-Ct_Cl-Ct_OAc*Ka*10^pH/(1+Ka*10^pH))</f>
        <v>6.4890074361721173E-3</v>
      </c>
      <c r="BF1054" s="19">
        <f>ABS(Ct_Na+10^-pH-Kw*10^pH-Ct_Cl-Ct_OAc*Ka*10^pH/(1+Ka*10^pH))</f>
        <v>7.7170753924755212E-3</v>
      </c>
      <c r="BG1054" s="19">
        <f>ABS(Ct_Na+10^-pH-Kw*10^pH-Ct_Cl-Ct_OAc*Ka*10^pH/(1+Ka*10^pH))</f>
        <v>8.9132454797840044E-3</v>
      </c>
      <c r="BH1054" s="19">
        <f>ABS(Ct_Na+10^-pH-Kw*10^pH-Ct_Cl-Ct_OAc*Ka*10^pH/(1+Ka*10^pH))</f>
        <v>1.0078744539212807E-2</v>
      </c>
      <c r="BI1054" s="19">
        <f>ABS(Ct_Na+10^-pH-Kw*10^pH-Ct_Cl-Ct_OAc*Ka*10^pH/(1+Ka*10^pH))</f>
        <v>1.1214737293339619E-2</v>
      </c>
      <c r="BJ1054" s="19">
        <f>ABS(Ct_Na+10^-pH-Kw*10^pH-Ct_Cl-Ct_OAc*Ka*10^pH/(1+Ka*10^pH))</f>
        <v>1.232233022861326E-2</v>
      </c>
      <c r="BK1054" s="19">
        <f>ABS(Ct_Na+10^-pH-Kw*10^pH-Ct_Cl-Ct_OAc*Ka*10^pH/(1+Ka*10^pH))</f>
        <v>1.3402575190176423E-2</v>
      </c>
      <c r="BL1054" s="19">
        <f>ABS(Ct_Na+10^-pH-Kw*10^pH-Ct_Cl-Ct_OAc*Ka*10^pH/(1+Ka*10^pH))</f>
        <v>1.445647271365269E-2</v>
      </c>
      <c r="BM1054" s="19">
        <f>ABS(Ct_Na+10^-pH-Kw*10^pH-Ct_Cl-Ct_OAc*Ka*10^pH/(1+Ka*10^pH))</f>
        <v>1.5484975116081344E-2</v>
      </c>
      <c r="BN1054" s="19">
        <f>ABS(Ct_Na+10^-pH-Kw*10^pH-Ct_Cl-Ct_OAc*Ka*10^pH/(1+Ka*10^pH))</f>
        <v>1.6488989366071197E-2</v>
      </c>
      <c r="BO1054" s="19">
        <f>ABS(Ct_Na+10^-pH-Kw*10^pH-Ct_Cl-Ct_OAc*Ka*10^pH/(1+Ka*10^pH))</f>
        <v>1.7469379751355416E-2</v>
      </c>
      <c r="BP1054" s="19">
        <f>ABS(Ct_Na+10^-pH-Kw*10^pH-Ct_Cl-Ct_OAc*Ka*10^pH/(1+Ka*10^pH))</f>
        <v>1.8426970360237681E-2</v>
      </c>
      <c r="BQ1054" s="19">
        <f>ABS(Ct_Na+10^-pH-Kw*10^pH-Ct_Cl-Ct_OAc*Ka*10^pH/(1+Ka*10^pH))</f>
        <v>1.9362547391904274E-2</v>
      </c>
      <c r="BR1054" s="19">
        <f>ABS(Ct_Na+10^-pH-Kw*10^pH-Ct_Cl-Ct_OAc*Ka*10^pH/(1+Ka*10^pH))</f>
        <v>2.0276861309214779E-2</v>
      </c>
      <c r="BS1054" s="19">
        <f>ABS(Ct_Na+10^-pH-Kw*10^pH-Ct_Cl-Ct_OAc*Ka*10^pH/(1+Ka*10^pH))</f>
        <v>2.1170628846361034E-2</v>
      </c>
      <c r="BT1054" s="19">
        <f>ABS(Ct_Na+10^-pH-Kw*10^pH-Ct_Cl-Ct_OAc*Ka*10^pH/(1+Ka*10^pH))</f>
        <v>2.20445348826818E-2</v>
      </c>
      <c r="BU1054" s="19">
        <f>ABS(Ct_Na+10^-pH-Kw*10^pH-Ct_Cl-Ct_OAc*Ka*10^pH/(1+Ka*10^pH))</f>
        <v>2.2899234192929593E-2</v>
      </c>
      <c r="BV1054" s="19">
        <f>ABS(Ct_Na+10^-pH-Kw*10^pH-Ct_Cl-Ct_OAc*Ka*10^pH/(1+Ka*10^pH))</f>
        <v>2.3735353083389359E-2</v>
      </c>
      <c r="BW1054" s="19">
        <f>ABS(Ct_Na+10^-pH-Kw*10^pH-Ct_Cl-Ct_OAc*Ka*10^pH/(1+Ka*10^pH))</f>
        <v>2.4553490922441426E-2</v>
      </c>
      <c r="BX1054" s="19">
        <f>ABS(Ct_Na+10^-pH-Kw*10^pH-Ct_Cl-Ct_OAc*Ka*10^pH/(1+Ka*10^pH))</f>
        <v>2.5354221573428544E-2</v>
      </c>
      <c r="BY1054" s="19">
        <f>ABS(Ct_Na+10^-pH-Kw*10^pH-Ct_Cl-Ct_OAc*Ka*10^pH/(1+Ka*10^pH))</f>
        <v>2.613809473702644E-2</v>
      </c>
      <c r="BZ1054" s="19">
        <f>ABS(Ct_Na+10^-pH-Kw*10^pH-Ct_Cl-Ct_OAc*Ka*10^pH/(1+Ka*10^pH))</f>
        <v>2.6905637209716081E-2</v>
      </c>
      <c r="CA1054" s="19">
        <f>ABS(Ct_Na+10^-pH-Kw*10^pH-Ct_Cl-Ct_OAc*Ka*10^pH/(1+Ka*10^pH))</f>
        <v>2.7657354064412089E-2</v>
      </c>
      <c r="CB1054" s="19">
        <f>ABS(Ct_Na+10^-pH-Kw*10^pH-Ct_Cl-Ct_OAc*Ka*10^pH/(1+Ka*10^pH))</f>
        <v>2.8393729758808203E-2</v>
      </c>
      <c r="CC1054" s="19">
        <f>ABS(Ct_Na+10^-pH-Kw*10^pH-Ct_Cl-Ct_OAc*Ka*10^pH/(1+Ka*10^pH))</f>
        <v>2.9115229176549857E-2</v>
      </c>
      <c r="CD1054" s="19">
        <f>ABS(Ct_Na+10^-pH-Kw*10^pH-Ct_Cl-Ct_OAc*Ka*10^pH/(1+Ka*10^pH))</f>
        <v>2.9822298605936652E-2</v>
      </c>
      <c r="CE1054" s="19">
        <f>ABS(Ct_Na+10^-pH-Kw*10^pH-Ct_Cl-Ct_OAc*Ka*10^pH/(1+Ka*10^pH))</f>
        <v>3.0515366660484114E-2</v>
      </c>
      <c r="CF1054" s="19">
        <f>ABS(Ct_Na+10^-pH-Kw*10^pH-Ct_Cl-Ct_OAc*Ka*10^pH/(1+Ka*10^pH))</f>
        <v>3.1194845145334577E-2</v>
      </c>
      <c r="CG1054" s="19">
        <f>ABS(Ct_Na+10^-pH-Kw*10^pH-Ct_Cl-Ct_OAc*Ka*10^pH/(1+Ka*10^pH))</f>
        <v>3.1861129873197627E-2</v>
      </c>
      <c r="CH1054" s="19">
        <f>ABS(Ct_Na+10^-pH-Kw*10^pH-Ct_Cl-Ct_OAc*Ka*10^pH/(1+Ka*10^pH))</f>
        <v>3.2514601433217175E-2</v>
      </c>
      <c r="CI1054" s="19">
        <f>ABS(Ct_Na+10^-pH-Kw*10^pH-Ct_Cl-Ct_OAc*Ka*10^pH/(1+Ka*10^pH))</f>
        <v>3.3155625915903007E-2</v>
      </c>
      <c r="CJ1054" s="19">
        <f>ABS(Ct_Na+10^-pH-Kw*10^pH-Ct_Cl-Ct_OAc*Ka*10^pH/(1+Ka*10^pH))</f>
        <v>3.3784555597028726E-2</v>
      </c>
      <c r="CK1054" s="19">
        <f>ABS(Ct_Na+10^-pH-Kw*10^pH-Ct_Cl-Ct_OAc*Ka*10^pH/(1+Ka*10^pH))</f>
        <v>3.440172958318017E-2</v>
      </c>
      <c r="CL1054" s="19">
        <f>ABS(Ct_Na+10^-pH-Kw*10^pH-Ct_Cl-Ct_OAc*Ka*10^pH/(1+Ka*10^pH))</f>
        <v>3.500747442143988E-2</v>
      </c>
      <c r="CM1054" s="19">
        <f>ABS(Ct_Na+10^-pH-Kw*10^pH-Ct_Cl-Ct_OAc*Ka*10^pH/(1+Ka*10^pH))</f>
        <v>3.5602104675511351E-2</v>
      </c>
      <c r="CN1054" s="19">
        <f>ABS(Ct_Na+10^-pH-Kw*10^pH-Ct_Cl-Ct_OAc*Ka*10^pH/(1+Ka*10^pH))</f>
        <v>3.618592347041788E-2</v>
      </c>
      <c r="CO1054" s="19">
        <f>ABS(Ct_Na+10^-pH-Kw*10^pH-Ct_Cl-Ct_OAc*Ka*10^pH/(1+Ka*10^pH))</f>
        <v>3.6759223007758537E-2</v>
      </c>
      <c r="CP1054" s="19">
        <f>ABS(Ct_Na+10^-pH-Kw*10^pH-Ct_Cl-Ct_OAc*Ka*10^pH/(1+Ka*10^pH))</f>
        <v>3.7322285053360972E-2</v>
      </c>
      <c r="CQ1054" s="19">
        <f>ABS(Ct_Na+10^-pH-Kw*10^pH-Ct_Cl-Ct_OAc*Ka*10^pH/(1+Ka*10^pH))</f>
        <v>3.7875381399041237E-2</v>
      </c>
      <c r="CR1054" s="19">
        <f>ABS(Ct_Na+10^-pH-Kw*10^pH-Ct_Cl-Ct_OAc*Ka*10^pH/(1+Ka*10^pH))</f>
        <v>3.8418774300060424E-2</v>
      </c>
      <c r="CS1054" s="19">
        <f>ABS(Ct_Na+10^-pH-Kw*10^pH-Ct_Cl-Ct_OAc*Ka*10^pH/(1+Ka*10^pH))</f>
        <v>3.8952716889757537E-2</v>
      </c>
      <c r="CT1054" s="19">
        <f>ABS(Ct_Na+10^-pH-Kw*10^pH-Ct_Cl-Ct_OAc*Ka*10^pH/(1+Ka*10^pH))</f>
        <v>3.9477453572735771E-2</v>
      </c>
      <c r="CU1054" s="19">
        <f>ABS(Ct_Na+10^-pH-Kw*10^pH-Ct_Cl-Ct_OAc*Ka*10^pH/(1+Ka*10^pH))</f>
        <v>3.9993220397885283E-2</v>
      </c>
      <c r="CV1054" s="19">
        <f>ABS(Ct_Na+10^-pH-Kw*10^pH-Ct_Cl-Ct_OAc*Ka*10^pH/(1+Ka*10^pH))</f>
        <v>4.0500245412439059E-2</v>
      </c>
      <c r="CW1054" s="19">
        <f>ABS(Ct_Na+10^-pH-Kw*10^pH-Ct_Cl-Ct_OAc*Ka*10^pH/(1+Ka*10^pH))</f>
        <v>4.0998748998176814E-2</v>
      </c>
      <c r="CX1054" s="19">
        <f>ABS(Ct_Na+10^-pH-Kw*10^pH-Ct_Cl-Ct_OAc*Ka*10^pH/(1+Ka*10^pH))</f>
        <v>4.1488944190818909E-2</v>
      </c>
    </row>
    <row r="1055" spans="1:102">
      <c r="A1055" s="24">
        <v>10.26</v>
      </c>
      <c r="B1055" s="19">
        <f>ABS(Ct_Na+10^-pH-Kw*10^pH-Ct_Cl-Ct_OAc*Ka*10^pH/(1+Ka*10^pH))</f>
        <v>0.25018135197373043</v>
      </c>
      <c r="C1055" s="19">
        <f>ABS(Ct_Na+10^-pH-Kw*10^pH-Ct_Cl-Ct_OAc*Ka*10^pH/(1+Ka*10^pH))</f>
        <v>0.23351471473835786</v>
      </c>
      <c r="D1055" s="19">
        <f>ABS(Ct_Na+10^-pH-Kw*10^pH-Ct_Cl-Ct_OAc*Ka*10^pH/(1+Ka*10^pH))</f>
        <v>0.21836322634256464</v>
      </c>
      <c r="E1055" s="19">
        <f>ABS(Ct_Na+10^-pH-Kw*10^pH-Ct_Cl-Ct_OAc*Ka*10^pH/(1+Ka*10^pH))</f>
        <v>0.20452925867684038</v>
      </c>
      <c r="F1055" s="19">
        <f>ABS(Ct_Na+10^-pH-Kw*10^pH-Ct_Cl-Ct_OAc*Ka*10^pH/(1+Ka*10^pH))</f>
        <v>0.19184812164992648</v>
      </c>
      <c r="G1055" s="19">
        <f>ABS(Ct_Na+10^-pH-Kw*10^pH-Ct_Cl-Ct_OAc*Ka*10^pH/(1+Ka*10^pH))</f>
        <v>0.1801814755851657</v>
      </c>
      <c r="H1055" s="19">
        <f>ABS(Ct_Na+10^-pH-Kw*10^pH-Ct_Cl-Ct_OAc*Ka*10^pH/(1+Ka*10^pH))</f>
        <v>0.16941226383307884</v>
      </c>
      <c r="I1055" s="19">
        <f>ABS(Ct_Na+10^-pH-Kw*10^pH-Ct_Cl-Ct_OAc*Ka*10^pH/(1+Ka*10^pH))</f>
        <v>0.15944077147003541</v>
      </c>
      <c r="J1055" s="19">
        <f>ABS(Ct_Na+10^-pH-Kw*10^pH-Ct_Cl-Ct_OAc*Ka*10^pH/(1+Ka*10^pH))</f>
        <v>0.15018152856149514</v>
      </c>
      <c r="K1055" s="19">
        <f>ABS(Ct_Na+10^-pH-Kw*10^pH-Ct_Cl-Ct_OAc*Ka*10^pH/(1+Ka*10^pH))</f>
        <v>0.14156085412940586</v>
      </c>
      <c r="L1055" s="19">
        <f>ABS(Ct_Na+10^-pH-Kw*10^pH-Ct_Cl-Ct_OAc*Ka*10^pH/(1+Ka*10^pH))</f>
        <v>0.13351489132612254</v>
      </c>
      <c r="M1055" s="19">
        <f>ABS(Ct_Na+10^-pH-Kw*10^pH-Ct_Cl-Ct_OAc*Ka*10^pH/(1+Ka*10^pH))</f>
        <v>0.12598802289724462</v>
      </c>
      <c r="N1055" s="19">
        <f>ABS(Ct_Na+10^-pH-Kw*10^pH-Ct_Cl-Ct_OAc*Ka*10^pH/(1+Ka*10^pH))</f>
        <v>0.11893158374517157</v>
      </c>
      <c r="O1055" s="19">
        <f>ABS(Ct_Na+10^-pH-Kw*10^pH-Ct_Cl-Ct_OAc*Ka*10^pH/(1+Ka*10^pH))</f>
        <v>0.11230280757201205</v>
      </c>
      <c r="P1055" s="19">
        <f>ABS(Ct_Na+10^-pH-Kw*10^pH-Ct_Cl-Ct_OAc*Ka*10^pH/(1+Ka*10^pH))</f>
        <v>0.10606395940903834</v>
      </c>
      <c r="Q1055" s="19">
        <f>ABS(Ct_Na+10^-pH-Kw*10^pH-Ct_Cl-Ct_OAc*Ka*10^pH/(1+Ka*10^pH))</f>
        <v>0.10018161685537746</v>
      </c>
      <c r="R1055" s="19">
        <f>ABS(Ct_Na+10^-pH-Kw*10^pH-Ct_Cl-Ct_OAc*Ka*10^pH/(1+Ka*10^pH))</f>
        <v>9.4626071110253299E-2</v>
      </c>
      <c r="S1055" s="19">
        <f>ABS(Ct_Na+10^-pH-Kw*10^pH-Ct_Cl-Ct_OAc*Ka*10^pH/(1+Ka*10^pH))</f>
        <v>8.9370825135135792E-2</v>
      </c>
      <c r="T1055" s="19">
        <f>ABS(Ct_Na+10^-pH-Kw*10^pH-Ct_Cl-Ct_OAc*Ka*10^pH/(1+Ka*10^pH))</f>
        <v>8.4392171053445597E-2</v>
      </c>
      <c r="U1055" s="19">
        <f>ABS(Ct_Na+10^-pH-Kw*10^pH-Ct_Cl-Ct_OAc*Ka*10^pH/(1+Ka*10^pH))</f>
        <v>7.9668832565688172E-2</v>
      </c>
      <c r="V1055" s="19">
        <f>ABS(Ct_Na+10^-pH-Kw*10^pH-Ct_Cl-Ct_OAc*Ka*10^pH/(1+Ka*10^pH))</f>
        <v>7.5181661002318656E-2</v>
      </c>
      <c r="W1055" s="19">
        <f>ABS(Ct_Na+10^-pH-Kw*10^pH-Ct_Cl-Ct_OAc*Ka*10^pH/(1+Ka*10^pH))</f>
        <v>7.091337585667444E-2</v>
      </c>
      <c r="X1055" s="19">
        <f>ABS(Ct_Na+10^-pH-Kw*10^pH-Ct_Cl-Ct_OAc*Ka*10^pH/(1+Ka*10^pH))</f>
        <v>6.6848342384632387E-2</v>
      </c>
      <c r="Y1055" s="19">
        <f>ABS(Ct_Na+10^-pH-Kw*10^pH-Ct_Cl-Ct_OAc*Ka*10^pH/(1+Ka*10^pH))</f>
        <v>6.2972380236871323E-2</v>
      </c>
      <c r="Z1055" s="19">
        <f>ABS(Ct_Na+10^-pH-Kw*10^pH-Ct_Cl-Ct_OAc*Ka*10^pH/(1+Ka*10^pH))</f>
        <v>5.9272598186735768E-2</v>
      </c>
      <c r="AA1055" s="19">
        <f>ABS(Ct_Na+10^-pH-Kw*10^pH-Ct_Cl-Ct_OAc*Ka*10^pH/(1+Ka*10^pH))</f>
        <v>5.5737250894383999E-2</v>
      </c>
      <c r="AB1055" s="19">
        <f>ABS(Ct_Na+10^-pH-Kw*10^pH-Ct_Cl-Ct_OAc*Ka*10^pH/(1+Ka*10^pH))</f>
        <v>5.2355614353873647E-2</v>
      </c>
      <c r="AC1055" s="19">
        <f>ABS(Ct_Na+10^-pH-Kw*10^pH-Ct_Cl-Ct_OAc*Ka*10^pH/(1+Ka*10^pH))</f>
        <v>4.9117877240619015E-2</v>
      </c>
      <c r="AD1055" s="19">
        <f>ABS(Ct_Na+10^-pH-Kw*10^pH-Ct_Cl-Ct_OAc*Ka*10^pH/(1+Ka*10^pH))</f>
        <v>4.6015045840416685E-2</v>
      </c>
      <c r="AE1055" s="19">
        <f>ABS(Ct_Na+10^-pH-Kw*10^pH-Ct_Cl-Ct_OAc*Ka*10^pH/(1+Ka*10^pH))</f>
        <v>4.3038860619814434E-2</v>
      </c>
      <c r="AF1055" s="19">
        <f>ABS(Ct_Na+10^-pH-Kw*10^pH-Ct_Cl-Ct_OAc*Ka*10^pH/(1+Ka*10^pH))</f>
        <v>4.0181722808036294E-2</v>
      </c>
      <c r="AG1055" s="19">
        <f>ABS(Ct_Na+10^-pH-Kw*10^pH-Ct_Cl-Ct_OAc*Ka*10^pH/(1+Ka*10^pH))</f>
        <v>3.743662961632787E-2</v>
      </c>
      <c r="AH1055" s="19">
        <f>ABS(Ct_Na+10^-pH-Kw*10^pH-Ct_Cl-Ct_OAc*Ka*10^pH/(1+Ka*10^pH))</f>
        <v>3.4797116931992868E-2</v>
      </c>
      <c r="AI1055" s="19">
        <f>ABS(Ct_Na+10^-pH-Kw*10^pH-Ct_Cl-Ct_OAc*Ka*10^pH/(1+Ka*10^pH))</f>
        <v>3.2257208499896897E-2</v>
      </c>
      <c r="AJ1055" s="19">
        <f>ABS(Ct_Na+10^-pH-Kw*10^pH-Ct_Cl-Ct_OAc*Ka*10^pH/(1+Ka*10^pH))</f>
        <v>2.9811370750471175E-2</v>
      </c>
      <c r="AK1055" s="19">
        <f>ABS(Ct_Na+10^-pH-Kw*10^pH-Ct_Cl-Ct_OAc*Ka*10^pH/(1+Ka*10^pH))</f>
        <v>2.7454472555569993E-2</v>
      </c>
      <c r="AL1055" s="19">
        <f>ABS(Ct_Na+10^-pH-Kw*10^pH-Ct_Cl-Ct_OAc*Ka*10^pH/(1+Ka*10^pH))</f>
        <v>2.5181749296201025E-2</v>
      </c>
      <c r="AM1055" s="19">
        <f>ABS(Ct_Na+10^-pH-Kw*10^pH-Ct_Cl-Ct_OAc*Ka*10^pH/(1+Ka*10^pH))</f>
        <v>2.2988770712599346E-2</v>
      </c>
      <c r="AN1055" s="19">
        <f>ABS(Ct_Na+10^-pH-Kw*10^pH-Ct_Cl-Ct_OAc*Ka*10^pH/(1+Ka*10^pH))</f>
        <v>2.0871412080156394E-2</v>
      </c>
      <c r="AO1055" s="19">
        <f>ABS(Ct_Na+10^-pH-Kw*10^pH-Ct_Cl-Ct_OAc*Ka*10^pH/(1+Ka*10^pH))</f>
        <v>1.8825828316609783E-2</v>
      </c>
      <c r="AP1055" s="19">
        <f>ABS(Ct_Na+10^-pH-Kw*10^pH-Ct_Cl-Ct_OAc*Ka*10^pH/(1+Ka*10^pH))</f>
        <v>1.6848430678514742E-2</v>
      </c>
      <c r="AQ1055" s="19">
        <f>ABS(Ct_Na+10^-pH-Kw*10^pH-Ct_Cl-Ct_OAc*Ka*10^pH/(1+Ka*10^pH))</f>
        <v>1.4935865749865454E-2</v>
      </c>
      <c r="AR1055" s="19">
        <f>ABS(Ct_Na+10^-pH-Kw*10^pH-Ct_Cl-Ct_OAc*Ka*10^pH/(1+Ka*10^pH))</f>
        <v>1.3084996464075765E-2</v>
      </c>
      <c r="AS1055" s="19">
        <f>ABS(Ct_Na+10^-pH-Kw*10^pH-Ct_Cl-Ct_OAc*Ka*10^pH/(1+Ka*10^pH))</f>
        <v>1.1292884933390562E-2</v>
      </c>
      <c r="AT1055" s="19">
        <f>ABS(Ct_Na+10^-pH-Kw*10^pH-Ct_Cl-Ct_OAc*Ka*10^pH/(1+Ka*10^pH))</f>
        <v>9.5567768880392492E-3</v>
      </c>
      <c r="AU1055" s="19">
        <f>ABS(Ct_Na+10^-pH-Kw*10^pH-Ct_Cl-Ct_OAc*Ka*10^pH/(1+Ka*10^pH))</f>
        <v>7.8740875517756825E-3</v>
      </c>
      <c r="AV1055" s="19">
        <f>ABS(Ct_Na+10^-pH-Kw*10^pH-Ct_Cl-Ct_OAc*Ka*10^pH/(1+Ka*10^pH))</f>
        <v>6.2423888014594767E-3</v>
      </c>
      <c r="AW1055" s="19">
        <f>ABS(Ct_Na+10^-pH-Kw*10^pH-Ct_Cl-Ct_OAc*Ka*10^pH/(1+Ka*10^pH))</f>
        <v>4.6593974765258631E-3</v>
      </c>
      <c r="AX1055" s="19">
        <f>ABS(Ct_Na+10^-pH-Kw*10^pH-Ct_Cl-Ct_OAc*Ka*10^pH/(1+Ka*10^pH))</f>
        <v>3.122964719972629E-3</v>
      </c>
      <c r="AY1055" s="19">
        <f>ABS(Ct_Na+10^-pH-Kw*10^pH-Ct_Cl-Ct_OAc*Ka*10^pH/(1+Ka*10^pH))</f>
        <v>1.6310662462180672E-3</v>
      </c>
      <c r="AZ1055" s="19">
        <f>ABS(Ct_Na+10^-pH-Kw*10^pH-Ct_Cl-Ct_OAc*Ka*10^pH/(1+Ka*10^pH))</f>
        <v>1.8179344314218915E-4</v>
      </c>
      <c r="BA1055" s="19">
        <f>ABS(Ct_Na+10^-pH-Kw*10^pH-Ct_Cl-Ct_OAc*Ka*10^pH/(1+Ka*10^pH))</f>
        <v>1.2266547739315375E-3</v>
      </c>
      <c r="BB1055" s="19">
        <f>ABS(Ct_Na+10^-pH-Kw*10^pH-Ct_Cl-Ct_OAc*Ka*10^pH/(1+Ka*10^pH))</f>
        <v>2.5959794294198799E-3</v>
      </c>
      <c r="BC1055" s="19">
        <f>ABS(Ct_Na+10^-pH-Kw*10^pH-Ct_Cl-Ct_OAc*Ka*10^pH/(1+Ka*10^pH))</f>
        <v>3.927788340922285E-3</v>
      </c>
      <c r="BD1055" s="19">
        <f>ABS(Ct_Na+10^-pH-Kw*10^pH-Ct_Cl-Ct_OAc*Ka*10^pH/(1+Ka*10^pH))</f>
        <v>5.2236024169786399E-3</v>
      </c>
      <c r="BE1055" s="19">
        <f>ABS(Ct_Na+10^-pH-Kw*10^pH-Ct_Cl-Ct_OAc*Ka*10^pH/(1+Ka*10^pH))</f>
        <v>6.4848614510068167E-3</v>
      </c>
      <c r="BF1055" s="19">
        <f>ABS(Ct_Na+10^-pH-Kw*10^pH-Ct_Cl-Ct_OAc*Ka*10^pH/(1+Ka*10^pH))</f>
        <v>7.7129294578237445E-3</v>
      </c>
      <c r="BG1055" s="19">
        <f>ABS(Ct_Na+10^-pH-Kw*10^pH-Ct_Cl-Ct_OAc*Ka*10^pH/(1+Ka*10^pH))</f>
        <v>8.9090995943337248E-3</v>
      </c>
      <c r="BH1055" s="19">
        <f>ABS(Ct_Na+10^-pH-Kw*10^pH-Ct_Cl-Ct_OAc*Ka*10^pH/(1+Ka*10^pH))</f>
        <v>1.0074598701702443E-2</v>
      </c>
      <c r="BI1055" s="19">
        <f>ABS(Ct_Na+10^-pH-Kw*10^pH-Ct_Cl-Ct_OAc*Ka*10^pH/(1+Ka*10^pH))</f>
        <v>1.1210591502555503E-2</v>
      </c>
      <c r="BJ1055" s="19">
        <f>ABS(Ct_Na+10^-pH-Kw*10^pH-Ct_Cl-Ct_OAc*Ka*10^pH/(1+Ka*10^pH))</f>
        <v>1.2318184483387222E-2</v>
      </c>
      <c r="BK1055" s="19">
        <f>ABS(Ct_Na+10^-pH-Kw*10^pH-Ct_Cl-Ct_OAc*Ka*10^pH/(1+Ka*10^pH))</f>
        <v>1.3398429489383579E-2</v>
      </c>
      <c r="BL1055" s="19">
        <f>ABS(Ct_Na+10^-pH-Kw*10^pH-Ct_Cl-Ct_OAc*Ka*10^pH/(1+Ka*10^pH))</f>
        <v>1.4452327056209309E-2</v>
      </c>
      <c r="BM1055" s="19">
        <f>ABS(Ct_Na+10^-pH-Kw*10^pH-Ct_Cl-Ct_OAc*Ka*10^pH/(1+Ka*10^pH))</f>
        <v>1.5480829500942865E-2</v>
      </c>
      <c r="BN1055" s="19">
        <f>ABS(Ct_Na+10^-pH-Kw*10^pH-Ct_Cl-Ct_OAc*Ka*10^pH/(1+Ka*10^pH))</f>
        <v>1.648484379223035E-2</v>
      </c>
      <c r="BO1055" s="19">
        <f>ABS(Ct_Na+10^-pH-Kw*10^pH-Ct_Cl-Ct_OAc*Ka*10^pH/(1+Ka*10^pH))</f>
        <v>1.7465234217840492E-2</v>
      </c>
      <c r="BP1055" s="19">
        <f>ABS(Ct_Na+10^-pH-Kw*10^pH-Ct_Cl-Ct_OAc*Ka*10^pH/(1+Ka*10^pH))</f>
        <v>1.8422824866110868E-2</v>
      </c>
      <c r="BQ1055" s="19">
        <f>ABS(Ct_Na+10^-pH-Kw*10^pH-Ct_Cl-Ct_OAc*Ka*10^pH/(1+Ka*10^pH))</f>
        <v>1.9358401936260101E-2</v>
      </c>
      <c r="BR1055" s="19">
        <f>ABS(Ct_Na+10^-pH-Kw*10^pH-Ct_Cl-Ct_OAc*Ka*10^pH/(1+Ka*10^pH))</f>
        <v>2.0272715891178641E-2</v>
      </c>
      <c r="BS1055" s="19">
        <f>ABS(Ct_Na+10^-pH-Kw*10^pH-Ct_Cl-Ct_OAc*Ka*10^pH/(1+Ka*10^pH))</f>
        <v>2.1166483465087801E-2</v>
      </c>
      <c r="BT1055" s="19">
        <f>ABS(Ct_Na+10^-pH-Kw*10^pH-Ct_Cl-Ct_OAc*Ka*10^pH/(1+Ka*10^pH))</f>
        <v>2.2040389537354529E-2</v>
      </c>
      <c r="BU1055" s="19">
        <f>ABS(Ct_Na+10^-pH-Kw*10^pH-Ct_Cl-Ct_OAc*Ka*10^pH/(1+Ka*10^pH))</f>
        <v>2.2895088882758256E-2</v>
      </c>
      <c r="BV1055" s="19">
        <f>ABS(Ct_Na+10^-pH-Kw*10^pH-Ct_Cl-Ct_OAc*Ka*10^pH/(1+Ka*10^pH))</f>
        <v>2.3731207807609699E-2</v>
      </c>
      <c r="BW1055" s="19">
        <f>ABS(Ct_Na+10^-pH-Kw*10^pH-Ct_Cl-Ct_OAc*Ka*10^pH/(1+Ka*10^pH))</f>
        <v>2.454934568031384E-2</v>
      </c>
      <c r="BX1055" s="19">
        <f>ABS(Ct_Na+10^-pH-Kw*10^pH-Ct_Cl-Ct_OAc*Ka*10^pH/(1+Ka*10^pH))</f>
        <v>2.5350076364237029E-2</v>
      </c>
      <c r="BY1055" s="19">
        <f>ABS(Ct_Na+10^-pH-Kw*10^pH-Ct_Cl-Ct_OAc*Ka*10^pH/(1+Ka*10^pH))</f>
        <v>2.6133949560077599E-2</v>
      </c>
      <c r="BZ1055" s="19">
        <f>ABS(Ct_Na+10^-pH-Kw*10^pH-Ct_Cl-Ct_OAc*Ka*10^pH/(1+Ka*10^pH))</f>
        <v>2.6901492064338194E-2</v>
      </c>
      <c r="CA1055" s="19">
        <f>ABS(Ct_Na+10^-pH-Kw*10^pH-Ct_Cl-Ct_OAc*Ka*10^pH/(1+Ka*10^pH))</f>
        <v>2.7653208949954211E-2</v>
      </c>
      <c r="CB1055" s="19">
        <f>ABS(Ct_Na+10^-pH-Kw*10^pH-Ct_Cl-Ct_OAc*Ka*10^pH/(1+Ka*10^pH))</f>
        <v>2.8389584674639312E-2</v>
      </c>
      <c r="CC1055" s="19">
        <f>ABS(Ct_Na+10^-pH-Kw*10^pH-Ct_Cl-Ct_OAc*Ka*10^pH/(1+Ka*10^pH))</f>
        <v>2.9111084122058054E-2</v>
      </c>
      <c r="CD1055" s="19">
        <f>ABS(Ct_Na+10^-pH-Kw*10^pH-Ct_Cl-Ct_OAc*Ka*10^pH/(1+Ka*10^pH))</f>
        <v>2.9818153580528389E-2</v>
      </c>
      <c r="CE1055" s="19">
        <f>ABS(Ct_Na+10^-pH-Kw*10^pH-Ct_Cl-Ct_OAc*Ka*10^pH/(1+Ka*10^pH))</f>
        <v>3.0511221663583492E-2</v>
      </c>
      <c r="CF1055" s="19">
        <f>ABS(Ct_Na+10^-pH-Kw*10^pH-Ct_Cl-Ct_OAc*Ka*10^pH/(1+Ka*10^pH))</f>
        <v>3.1190700176382598E-2</v>
      </c>
      <c r="CG1055" s="19">
        <f>ABS(Ct_Na+10^-pH-Kw*10^pH-Ct_Cl-Ct_OAc*Ka*10^pH/(1+Ka*10^pH))</f>
        <v>3.1856984931651636E-2</v>
      </c>
      <c r="CH1055" s="19">
        <f>ABS(Ct_Na+10^-pH-Kw*10^pH-Ct_Cl-Ct_OAc*Ka*10^pH/(1+Ka*10^pH))</f>
        <v>3.2510456518550099E-2</v>
      </c>
      <c r="CI1055" s="19">
        <f>ABS(Ct_Na+10^-pH-Kw*10^pH-Ct_Cl-Ct_OAc*Ka*10^pH/(1+Ka*10^pH))</f>
        <v>3.3151481027602889E-2</v>
      </c>
      <c r="CJ1055" s="19">
        <f>ABS(Ct_Na+10^-pH-Kw*10^pH-Ct_Cl-Ct_OAc*Ka*10^pH/(1+Ka*10^pH))</f>
        <v>3.3780410734598081E-2</v>
      </c>
      <c r="CK1055" s="19">
        <f>ABS(Ct_Na+10^-pH-Kw*10^pH-Ct_Cl-Ct_OAc*Ka*10^pH/(1+Ka*10^pH))</f>
        <v>3.4397584746135433E-2</v>
      </c>
      <c r="CL1055" s="19">
        <f>ABS(Ct_Na+10^-pH-Kw*10^pH-Ct_Cl-Ct_OAc*Ka*10^pH/(1+Ka*10^pH))</f>
        <v>3.5003329609310962E-2</v>
      </c>
      <c r="CM1055" s="19">
        <f>ABS(Ct_Na+10^-pH-Kw*10^pH-Ct_Cl-Ct_OAc*Ka*10^pH/(1+Ka*10^pH))</f>
        <v>3.559795988784107E-2</v>
      </c>
      <c r="CN1055" s="19">
        <f>ABS(Ct_Na+10^-pH-Kw*10^pH-Ct_Cl-Ct_OAc*Ka*10^pH/(1+Ka*10^pH))</f>
        <v>3.6181778706761536E-2</v>
      </c>
      <c r="CO1055" s="19">
        <f>ABS(Ct_Na+10^-pH-Kw*10^pH-Ct_Cl-Ct_OAc*Ka*10^pH/(1+Ka*10^pH))</f>
        <v>3.6755078267683455E-2</v>
      </c>
      <c r="CP1055" s="19">
        <f>ABS(Ct_Na+10^-pH-Kw*10^pH-Ct_Cl-Ct_OAc*Ka*10^pH/(1+Ka*10^pH))</f>
        <v>3.7318140336446044E-2</v>
      </c>
      <c r="CQ1055" s="19">
        <f>ABS(Ct_Na+10^-pH-Kw*10^pH-Ct_Cl-Ct_OAc*Ka*10^pH/(1+Ka*10^pH))</f>
        <v>3.7871236704876556E-2</v>
      </c>
      <c r="CR1055" s="19">
        <f>ABS(Ct_Na+10^-pH-Kw*10^pH-Ct_Cl-Ct_OAc*Ka*10^pH/(1+Ka*10^pH))</f>
        <v>3.841462962824687E-2</v>
      </c>
      <c r="CS1055" s="19">
        <f>ABS(Ct_Na+10^-pH-Kw*10^pH-Ct_Cl-Ct_OAc*Ka*10^pH/(1+Ka*10^pH))</f>
        <v>3.894857223990638E-2</v>
      </c>
      <c r="CT1055" s="19">
        <f>ABS(Ct_Na+10^-pH-Kw*10^pH-Ct_Cl-Ct_OAc*Ka*10^pH/(1+Ka*10^pH))</f>
        <v>3.9473308944468349E-2</v>
      </c>
      <c r="CU1055" s="19">
        <f>ABS(Ct_Na+10^-pH-Kw*10^pH-Ct_Cl-Ct_OAc*Ka*10^pH/(1+Ka*10^pH))</f>
        <v>3.9989075790832655E-2</v>
      </c>
      <c r="CV1055" s="19">
        <f>ABS(Ct_Na+10^-pH-Kw*10^pH-Ct_Cl-Ct_OAc*Ka*10^pH/(1+Ka*10^pH))</f>
        <v>4.0496100826241652E-2</v>
      </c>
      <c r="CW1055" s="19">
        <f>ABS(Ct_Na+10^-pH-Kw*10^pH-Ct_Cl-Ct_OAc*Ka*10^pH/(1+Ka*10^pH))</f>
        <v>4.0994604432484108E-2</v>
      </c>
      <c r="CX1055" s="19">
        <f>ABS(Ct_Na+10^-pH-Kw*10^pH-Ct_Cl-Ct_OAc*Ka*10^pH/(1+Ka*10^pH))</f>
        <v>4.1484799645289165E-2</v>
      </c>
    </row>
    <row r="1056" spans="1:102">
      <c r="A1056" s="23">
        <v>10.27</v>
      </c>
      <c r="B1056" s="19">
        <f>ABS(Ct_Na+10^-pH-Kw*10^pH-Ct_Cl-Ct_OAc*Ka*10^pH/(1+Ka*10^pH))</f>
        <v>0.25018560467144307</v>
      </c>
      <c r="C1056" s="19">
        <f>ABS(Ct_Na+10^-pH-Kw*10^pH-Ct_Cl-Ct_OAc*Ka*10^pH/(1+Ka*10^pH))</f>
        <v>0.23351896676613451</v>
      </c>
      <c r="D1056" s="19">
        <f>ABS(Ct_Na+10^-pH-Kw*10^pH-Ct_Cl-Ct_OAc*Ka*10^pH/(1+Ka*10^pH))</f>
        <v>0.21836747776130852</v>
      </c>
      <c r="E1056" s="19">
        <f>ABS(Ct_Na+10^-pH-Kw*10^pH-Ct_Cl-Ct_OAc*Ka*10^pH/(1+Ka*10^pH))</f>
        <v>0.20453350953951094</v>
      </c>
      <c r="F1056" s="19">
        <f>ABS(Ct_Na+10^-pH-Kw*10^pH-Ct_Cl-Ct_OAc*Ka*10^pH/(1+Ka*10^pH))</f>
        <v>0.19185237200286304</v>
      </c>
      <c r="G1056" s="19">
        <f>ABS(Ct_Na+10^-pH-Kw*10^pH-Ct_Cl-Ct_OAc*Ka*10^pH/(1+Ka*10^pH))</f>
        <v>0.18018572546914705</v>
      </c>
      <c r="H1056" s="19">
        <f>ABS(Ct_Na+10^-pH-Kw*10^pH-Ct_Cl-Ct_OAc*Ka*10^pH/(1+Ka*10^pH))</f>
        <v>0.16941651328417845</v>
      </c>
      <c r="I1056" s="19">
        <f>ABS(Ct_Na+10^-pH-Kw*10^pH-Ct_Cl-Ct_OAc*Ka*10^pH/(1+Ka*10^pH))</f>
        <v>0.15944502052031861</v>
      </c>
      <c r="J1056" s="19">
        <f>ABS(Ct_Na+10^-pH-Kw*10^pH-Ct_Cl-Ct_OAc*Ka*10^pH/(1+Ka*10^pH))</f>
        <v>0.15018577723959164</v>
      </c>
      <c r="K1056" s="19">
        <f>ABS(Ct_Na+10^-pH-Kw*10^pH-Ct_Cl-Ct_OAc*Ka*10^pH/(1+Ka*10^pH))</f>
        <v>0.14156510246098375</v>
      </c>
      <c r="L1056" s="19">
        <f>ABS(Ct_Na+10^-pH-Kw*10^pH-Ct_Cl-Ct_OAc*Ka*10^pH/(1+Ka*10^pH))</f>
        <v>0.13351913933428305</v>
      </c>
      <c r="M1056" s="19">
        <f>ABS(Ct_Na+10^-pH-Kw*10^pH-Ct_Cl-Ct_OAc*Ka*10^pH/(1+Ka*10^pH))</f>
        <v>0.12599227060285337</v>
      </c>
      <c r="N1056" s="19">
        <f>ABS(Ct_Na+10^-pH-Kw*10^pH-Ct_Cl-Ct_OAc*Ka*10^pH/(1+Ka*10^pH))</f>
        <v>0.11893583116713806</v>
      </c>
      <c r="O1056" s="19">
        <f>ABS(Ct_Na+10^-pH-Kw*10^pH-Ct_Cl-Ct_OAc*Ka*10^pH/(1+Ka*10^pH))</f>
        <v>0.1123070547275267</v>
      </c>
      <c r="P1056" s="19">
        <f>ABS(Ct_Na+10^-pH-Kw*10^pH-Ct_Cl-Ct_OAc*Ka*10^pH/(1+Ka*10^pH))</f>
        <v>0.10606820631377484</v>
      </c>
      <c r="Q1056" s="19">
        <f>ABS(Ct_Na+10^-pH-Kw*10^pH-Ct_Cl-Ct_OAc*Ka*10^pH/(1+Ka*10^pH))</f>
        <v>0.10018586352366592</v>
      </c>
      <c r="R1056" s="19">
        <f>ABS(Ct_Na+10^-pH-Kw*10^pH-Ct_Cl-Ct_OAc*Ka*10^pH/(1+Ka*10^pH))</f>
        <v>9.4630317555229743E-2</v>
      </c>
      <c r="S1056" s="19">
        <f>ABS(Ct_Na+10^-pH-Kw*10^pH-Ct_Cl-Ct_OAc*Ka*10^pH/(1+Ka*10^pH))</f>
        <v>8.9375071368871156E-2</v>
      </c>
      <c r="T1056" s="19">
        <f>ABS(Ct_Na+10^-pH-Kw*10^pH-Ct_Cl-Ct_OAc*Ka*10^pH/(1+Ka*10^pH))</f>
        <v>8.4396417087057821E-2</v>
      </c>
      <c r="U1056" s="19">
        <f>ABS(Ct_Na+10^-pH-Kw*10^pH-Ct_Cl-Ct_OAc*Ka*10^pH/(1+Ka*10^pH))</f>
        <v>7.967307840943999E-2</v>
      </c>
      <c r="V1056" s="19">
        <f>ABS(Ct_Na+10^-pH-Kw*10^pH-Ct_Cl-Ct_OAc*Ka*10^pH/(1+Ka*10^pH))</f>
        <v>7.5185906665703073E-2</v>
      </c>
      <c r="W1056" s="19">
        <f>ABS(Ct_Na+10^-pH-Kw*10^pH-Ct_Cl-Ct_OAc*Ka*10^pH/(1+Ka*10^pH))</f>
        <v>7.091762134848989E-2</v>
      </c>
      <c r="X1056" s="19">
        <f>ABS(Ct_Na+10^-pH-Kw*10^pH-Ct_Cl-Ct_OAc*Ka*10^pH/(1+Ka*10^pH))</f>
        <v>6.6852587713048806E-2</v>
      </c>
      <c r="Y1056" s="19">
        <f>ABS(Ct_Na+10^-pH-Kw*10^pH-Ct_Cl-Ct_OAc*Ka*10^pH/(1+Ka*10^pH))</f>
        <v>6.297662540948866E-2</v>
      </c>
      <c r="Z1056" s="19">
        <f>ABS(Ct_Na+10^-pH-Kw*10^pH-Ct_Cl-Ct_OAc*Ka*10^pH/(1+Ka*10^pH))</f>
        <v>5.9276843210635803E-2</v>
      </c>
      <c r="AA1056" s="19">
        <f>ABS(Ct_Na+10^-pH-Kw*10^pH-Ct_Cl-Ct_OAc*Ka*10^pH/(1+Ka*10^pH))</f>
        <v>5.5741495776176403E-2</v>
      </c>
      <c r="AB1056" s="19">
        <f>ABS(Ct_Na+10^-pH-Kw*10^pH-Ct_Cl-Ct_OAc*Ka*10^pH/(1+Ka*10^pH))</f>
        <v>5.2359859099737019E-2</v>
      </c>
      <c r="AC1056" s="19">
        <f>ABS(Ct_Na+10^-pH-Kw*10^pH-Ct_Cl-Ct_OAc*Ka*10^pH/(1+Ka*10^pH))</f>
        <v>4.9122121856337547E-2</v>
      </c>
      <c r="AD1056" s="19">
        <f>ABS(Ct_Na+10^-pH-Kw*10^pH-Ct_Cl-Ct_OAc*Ka*10^pH/(1+Ka*10^pH))</f>
        <v>4.6019290331413068E-2</v>
      </c>
      <c r="AE1056" s="19">
        <f>ABS(Ct_Na+10^-pH-Kw*10^pH-Ct_Cl-Ct_OAc*Ka*10^pH/(1+Ka*10^pH))</f>
        <v>4.3043104991179387E-2</v>
      </c>
      <c r="AF1056" s="19">
        <f>ABS(Ct_Na+10^-pH-Kw*10^pH-Ct_Cl-Ct_OAc*Ka*10^pH/(1+Ka*10^pH))</f>
        <v>4.0185967064555073E-2</v>
      </c>
      <c r="AG1056" s="19">
        <f>ABS(Ct_Na+10^-pH-Kw*10^pH-Ct_Cl-Ct_OAc*Ka*10^pH/(1+Ka*10^pH))</f>
        <v>3.7440873762504247E-2</v>
      </c>
      <c r="AH1056" s="19">
        <f>ABS(Ct_Na+10^-pH-Kw*10^pH-Ct_Cl-Ct_OAc*Ka*10^pH/(1+Ka*10^pH))</f>
        <v>3.4801360972070781E-2</v>
      </c>
      <c r="AI1056" s="19">
        <f>ABS(Ct_Na+10^-pH-Kw*10^pH-Ct_Cl-Ct_OAc*Ka*10^pH/(1+Ka*10^pH))</f>
        <v>3.2261452437880075E-2</v>
      </c>
      <c r="AJ1056" s="19">
        <f>ABS(Ct_Na+10^-pH-Kw*10^pH-Ct_Cl-Ct_OAc*Ka*10^pH/(1+Ka*10^pH))</f>
        <v>2.9815614590140871E-2</v>
      </c>
      <c r="AK1056" s="19">
        <f>ABS(Ct_Na+10^-pH-Kw*10^pH-Ct_Cl-Ct_OAc*Ka*10^pH/(1+Ka*10^pH))</f>
        <v>2.745871630050125E-2</v>
      </c>
      <c r="AL1056" s="19">
        <f>ABS(Ct_Na+10^-pH-Kw*10^pH-Ct_Cl-Ct_OAc*Ka*10^pH/(1+Ka*10^pH))</f>
        <v>2.5185992949777372E-2</v>
      </c>
      <c r="AM1056" s="19">
        <f>ABS(Ct_Na+10^-pH-Kw*10^pH-Ct_Cl-Ct_OAc*Ka*10^pH/(1+Ka*10^pH))</f>
        <v>2.2993014278026233E-2</v>
      </c>
      <c r="AN1056" s="19">
        <f>ABS(Ct_Na+10^-pH-Kw*10^pH-Ct_Cl-Ct_OAc*Ka*10^pH/(1+Ka*10^pH))</f>
        <v>2.0875655560473418E-2</v>
      </c>
      <c r="AO1056" s="19">
        <f>ABS(Ct_Na+10^-pH-Kw*10^pH-Ct_Cl-Ct_OAc*Ka*10^pH/(1+Ka*10^pH))</f>
        <v>1.8830071714702065E-2</v>
      </c>
      <c r="AP1056" s="19">
        <f>ABS(Ct_Na+10^-pH-Kw*10^pH-Ct_Cl-Ct_OAc*Ka*10^pH/(1+Ka*10^pH))</f>
        <v>1.6852673997123077E-2</v>
      </c>
      <c r="AQ1056" s="19">
        <f>ABS(Ct_Na+10^-pH-Kw*10^pH-Ct_Cl-Ct_OAc*Ka*10^pH/(1+Ka*10^pH))</f>
        <v>1.4940108991595882E-2</v>
      </c>
      <c r="AR1056" s="19">
        <f>ABS(Ct_Na+10^-pH-Kw*10^pH-Ct_Cl-Ct_OAc*Ka*10^pH/(1+Ka*10^pH))</f>
        <v>1.3089239631408234E-2</v>
      </c>
      <c r="AS1056" s="19">
        <f>ABS(Ct_Na+10^-pH-Kw*10^pH-Ct_Cl-Ct_OAc*Ka*10^pH/(1+Ka*10^pH))</f>
        <v>1.129712802868689E-2</v>
      </c>
      <c r="AT1056" s="19">
        <f>ABS(Ct_Na+10^-pH-Kw*10^pH-Ct_Cl-Ct_OAc*Ka*10^pH/(1+Ka*10^pH))</f>
        <v>9.5610199135505794E-3</v>
      </c>
      <c r="AU1056" s="19">
        <f>ABS(Ct_Na+10^-pH-Kw*10^pH-Ct_Cl-Ct_OAc*Ka*10^pH/(1+Ka*10^pH))</f>
        <v>7.8783305096492492E-3</v>
      </c>
      <c r="AV1056" s="19">
        <f>ABS(Ct_Na+10^-pH-Kw*10^pH-Ct_Cl-Ct_OAc*Ka*10^pH/(1+Ka*10^pH))</f>
        <v>6.2466316937448835E-3</v>
      </c>
      <c r="AW1056" s="19">
        <f>ABS(Ct_Na+10^-pH-Kw*10^pH-Ct_Cl-Ct_OAc*Ka*10^pH/(1+Ka*10^pH))</f>
        <v>4.6636403051809883E-3</v>
      </c>
      <c r="AX1056" s="19">
        <f>ABS(Ct_Na+10^-pH-Kw*10^pH-Ct_Cl-Ct_OAc*Ka*10^pH/(1+Ka*10^pH))</f>
        <v>3.1272074868689617E-3</v>
      </c>
      <c r="AY1056" s="19">
        <f>ABS(Ct_Na+10^-pH-Kw*10^pH-Ct_Cl-Ct_OAc*Ka*10^pH/(1+Ka*10^pH))</f>
        <v>1.6353089531456894E-3</v>
      </c>
      <c r="AZ1056" s="19">
        <f>ABS(Ct_Na+10^-pH-Kw*10^pH-Ct_Cl-Ct_OAc*Ka*10^pH/(1+Ka*10^pH))</f>
        <v>1.8603609181450098E-4</v>
      </c>
      <c r="BA1056" s="19">
        <f>ABS(Ct_Na+10^-pH-Kw*10^pH-Ct_Cl-Ct_OAc*Ka*10^pH/(1+Ka*10^pH))</f>
        <v>1.2224121818735292E-3</v>
      </c>
      <c r="BB1056" s="19">
        <f>ABS(Ct_Na+10^-pH-Kw*10^pH-Ct_Cl-Ct_OAc*Ka*10^pH/(1+Ka*10^pH))</f>
        <v>2.5917368924035719E-3</v>
      </c>
      <c r="BC1056" s="19">
        <f>ABS(Ct_Na+10^-pH-Kw*10^pH-Ct_Cl-Ct_OAc*Ka*10^pH/(1+Ka*10^pH))</f>
        <v>3.9235458574396684E-3</v>
      </c>
      <c r="BD1056" s="19">
        <f>ABS(Ct_Na+10^-pH-Kw*10^pH-Ct_Cl-Ct_OAc*Ka*10^pH/(1+Ka*10^pH))</f>
        <v>5.2193599855828721E-3</v>
      </c>
      <c r="BE1056" s="19">
        <f>ABS(Ct_Na+10^-pH-Kw*10^pH-Ct_Cl-Ct_OAc*Ka*10^pH/(1+Ka*10^pH))</f>
        <v>6.4806190703089114E-3</v>
      </c>
      <c r="BF1056" s="19">
        <f>ABS(Ct_Na+10^-pH-Kw*10^pH-Ct_Cl-Ct_OAc*Ka*10^pH/(1+Ka*10^pH))</f>
        <v>7.7086871264895468E-3</v>
      </c>
      <c r="BG1056" s="19">
        <f>ABS(Ct_Na+10^-pH-Kw*10^pH-Ct_Cl-Ct_OAc*Ka*10^pH/(1+Ka*10^pH))</f>
        <v>8.9048573110810589E-3</v>
      </c>
      <c r="BH1056" s="19">
        <f>ABS(Ct_Na+10^-pH-Kw*10^pH-Ct_Cl-Ct_OAc*Ka*10^pH/(1+Ka*10^pH))</f>
        <v>1.0070356465298448E-2</v>
      </c>
      <c r="BI1056" s="19">
        <f>ABS(Ct_Na+10^-pH-Kw*10^pH-Ct_Cl-Ct_OAc*Ka*10^pH/(1+Ka*10^pH))</f>
        <v>1.1206349311814127E-2</v>
      </c>
      <c r="BJ1056" s="19">
        <f>ABS(Ct_Na+10^-pH-Kw*10^pH-Ct_Cl-Ct_OAc*Ka*10^pH/(1+Ka*10^pH))</f>
        <v>1.2313942337166921E-2</v>
      </c>
      <c r="BK1056" s="19">
        <f>ABS(Ct_Na+10^-pH-Kw*10^pH-Ct_Cl-Ct_OAc*Ka*10^pH/(1+Ka*10^pH))</f>
        <v>1.3394187386585064E-2</v>
      </c>
      <c r="BL1056" s="19">
        <f>ABS(Ct_Na+10^-pH-Kw*10^pH-Ct_Cl-Ct_OAc*Ka*10^pH/(1+Ka*10^pH))</f>
        <v>1.4448084995773498E-2</v>
      </c>
      <c r="BM1056" s="19">
        <f>ABS(Ct_Na+10^-pH-Kw*10^pH-Ct_Cl-Ct_OAc*Ka*10^pH/(1+Ka*10^pH))</f>
        <v>1.5476587481848977E-2</v>
      </c>
      <c r="BN1056" s="19">
        <f>ABS(Ct_Na+10^-pH-Kw*10^pH-Ct_Cl-Ct_OAc*Ka*10^pH/(1+Ka*10^pH))</f>
        <v>1.6480601813494054E-2</v>
      </c>
      <c r="BO1056" s="19">
        <f>ABS(Ct_Na+10^-pH-Kw*10^pH-Ct_Cl-Ct_OAc*Ka*10^pH/(1+Ka*10^pH))</f>
        <v>1.7460992278512201E-2</v>
      </c>
      <c r="BP1056" s="19">
        <f>ABS(Ct_Na+10^-pH-Kw*10^pH-Ct_Cl-Ct_OAc*Ka*10^pH/(1+Ka*10^pH))</f>
        <v>1.8418582965274113E-2</v>
      </c>
      <c r="BQ1056" s="19">
        <f>ABS(Ct_Na+10^-pH-Kw*10^pH-Ct_Cl-Ct_OAc*Ka*10^pH/(1+Ka*10^pH))</f>
        <v>1.9354160073030022E-2</v>
      </c>
      <c r="BR1056" s="19">
        <f>ABS(Ct_Na+10^-pH-Kw*10^pH-Ct_Cl-Ct_OAc*Ka*10^pH/(1+Ka*10^pH))</f>
        <v>2.0268474064700538E-2</v>
      </c>
      <c r="BS1056" s="19">
        <f>ABS(Ct_Na+10^-pH-Kw*10^pH-Ct_Cl-Ct_OAc*Ka*10^pH/(1+Ka*10^pH))</f>
        <v>2.1162241674535787E-2</v>
      </c>
      <c r="BT1056" s="19">
        <f>ABS(Ct_Na+10^-pH-Kw*10^pH-Ct_Cl-Ct_OAc*Ka*10^pH/(1+Ka*10^pH))</f>
        <v>2.2036147781930242E-2</v>
      </c>
      <c r="BU1056" s="19">
        <f>ABS(Ct_Na+10^-pH-Kw*10^pH-Ct_Cl-Ct_OAc*Ka*10^pH/(1+Ka*10^pH))</f>
        <v>2.2890847161689661E-2</v>
      </c>
      <c r="BV1056" s="19">
        <f>ABS(Ct_Na+10^-pH-Kw*10^pH-Ct_Cl-Ct_OAc*Ka*10^pH/(1+Ka*10^pH))</f>
        <v>2.3726966120149927E-2</v>
      </c>
      <c r="BW1056" s="19">
        <f>ABS(Ct_Na+10^-pH-Kw*10^pH-Ct_Cl-Ct_OAc*Ka*10^pH/(1+Ka*10^pH))</f>
        <v>2.4545104025740137E-2</v>
      </c>
      <c r="BX1056" s="19">
        <f>ABS(Ct_Na+10^-pH-Kw*10^pH-Ct_Cl-Ct_OAc*Ka*10^pH/(1+Ka*10^pH))</f>
        <v>2.5345834741849677E-2</v>
      </c>
      <c r="BY1056" s="19">
        <f>ABS(Ct_Na+10^-pH-Kw*10^pH-Ct_Cl-Ct_OAc*Ka*10^pH/(1+Ka*10^pH))</f>
        <v>2.6129707969199008E-2</v>
      </c>
      <c r="BZ1056" s="19">
        <f>ABS(Ct_Na+10^-pH-Kw*10^pH-Ct_Cl-Ct_OAc*Ka*10^pH/(1+Ka*10^pH))</f>
        <v>2.6897250504311916E-2</v>
      </c>
      <c r="CA1056" s="19">
        <f>ABS(Ct_Na+10^-pH-Kw*10^pH-Ct_Cl-Ct_OAc*Ka*10^pH/(1+Ka*10^pH))</f>
        <v>2.7648967420144117E-2</v>
      </c>
      <c r="CB1056" s="19">
        <f>ABS(Ct_Na+10^-pH-Kw*10^pH-Ct_Cl-Ct_OAc*Ka*10^pH/(1+Ka*10^pH))</f>
        <v>2.838534317442875E-2</v>
      </c>
      <c r="CC1056" s="19">
        <f>ABS(Ct_Na+10^-pH-Kw*10^pH-Ct_Cl-Ct_OAc*Ka*10^pH/(1+Ka*10^pH))</f>
        <v>2.9106842650849049E-2</v>
      </c>
      <c r="CD1056" s="19">
        <f>ABS(Ct_Na+10^-pH-Kw*10^pH-Ct_Cl-Ct_OAc*Ka*10^pH/(1+Ka*10^pH))</f>
        <v>2.9813912137740914E-2</v>
      </c>
      <c r="CE1056" s="19">
        <f>ABS(Ct_Na+10^-pH-Kw*10^pH-Ct_Cl-Ct_OAc*Ka*10^pH/(1+Ka*10^pH))</f>
        <v>3.0506980248654739E-2</v>
      </c>
      <c r="CF1056" s="19">
        <f>ABS(Ct_Na+10^-pH-Kw*10^pH-Ct_Cl-Ct_OAc*Ka*10^pH/(1+Ka*10^pH))</f>
        <v>3.1186458788766323E-2</v>
      </c>
      <c r="CG1056" s="19">
        <f>ABS(Ct_Na+10^-pH-Kw*10^pH-Ct_Cl-Ct_OAc*Ka*10^pH/(1+Ka*10^pH))</f>
        <v>3.18527435708175E-2</v>
      </c>
      <c r="CH1056" s="19">
        <f>ABS(Ct_Na+10^-pH-Kw*10^pH-Ct_Cl-Ct_OAc*Ka*10^pH/(1+Ka*10^pH))</f>
        <v>3.2506215183983056E-2</v>
      </c>
      <c r="CI1056" s="19">
        <f>ABS(Ct_Na+10^-pH-Kw*10^pH-Ct_Cl-Ct_OAc*Ka*10^pH/(1+Ka*10^pH))</f>
        <v>3.314723971880261E-2</v>
      </c>
      <c r="CJ1056" s="19">
        <f>ABS(Ct_Na+10^-pH-Kw*10^pH-Ct_Cl-Ct_OAc*Ka*10^pH/(1+Ka*10^pH))</f>
        <v>3.3776169451078406E-2</v>
      </c>
      <c r="CK1056" s="19">
        <f>ABS(Ct_Na+10^-pH-Kw*10^pH-Ct_Cl-Ct_OAc*Ka*10^pH/(1+Ka*10^pH))</f>
        <v>3.4393343487423837E-2</v>
      </c>
      <c r="CL1056" s="19">
        <f>ABS(Ct_Na+10^-pH-Kw*10^pH-Ct_Cl-Ct_OAc*Ka*10^pH/(1+Ka*10^pH))</f>
        <v>3.4999088374948022E-2</v>
      </c>
      <c r="CM1056" s="19">
        <f>ABS(Ct_Na+10^-pH-Kw*10^pH-Ct_Cl-Ct_OAc*Ka*10^pH/(1+Ka*10^pH))</f>
        <v>3.5593718677380023E-2</v>
      </c>
      <c r="CN1056" s="19">
        <f>ABS(Ct_Na+10^-pH-Kw*10^pH-Ct_Cl-Ct_OAc*Ka*10^pH/(1+Ka*10^pH))</f>
        <v>3.6177537519767815E-2</v>
      </c>
      <c r="CO1056" s="19">
        <f>ABS(Ct_Na+10^-pH-Kw*10^pH-Ct_Cl-Ct_OAc*Ka*10^pH/(1+Ka*10^pH))</f>
        <v>3.675083710373421E-2</v>
      </c>
      <c r="CP1056" s="19">
        <f>ABS(Ct_Na+10^-pH-Kw*10^pH-Ct_Cl-Ct_OAc*Ka*10^pH/(1+Ka*10^pH))</f>
        <v>3.7313899195129778E-2</v>
      </c>
      <c r="CQ1056" s="19">
        <f>ABS(Ct_Na+10^-pH-Kw*10^pH-Ct_Cl-Ct_OAc*Ka*10^pH/(1+Ka*10^pH))</f>
        <v>3.7866995585792679E-2</v>
      </c>
      <c r="CR1056" s="19">
        <f>ABS(Ct_Na+10^-pH-Kw*10^pH-Ct_Cl-Ct_OAc*Ka*10^pH/(1+Ka*10^pH))</f>
        <v>3.8410388531005334E-2</v>
      </c>
      <c r="CS1056" s="19">
        <f>ABS(Ct_Na+10^-pH-Kw*10^pH-Ct_Cl-Ct_OAc*Ka*10^pH/(1+Ka*10^pH))</f>
        <v>3.8944331164127335E-2</v>
      </c>
      <c r="CT1056" s="19">
        <f>ABS(Ct_Na+10^-pH-Kw*10^pH-Ct_Cl-Ct_OAc*Ka*10^pH/(1+Ka*10^pH))</f>
        <v>3.9469067889781745E-2</v>
      </c>
      <c r="CU1056" s="19">
        <f>ABS(Ct_Na+10^-pH-Kw*10^pH-Ct_Cl-Ct_OAc*Ka*10^pH/(1+Ka*10^pH))</f>
        <v>3.9984834756877925E-2</v>
      </c>
      <c r="CV1056" s="19">
        <f>ABS(Ct_Na+10^-pH-Kw*10^pH-Ct_Cl-Ct_OAc*Ka*10^pH/(1+Ka*10^pH))</f>
        <v>4.0491859812667418E-2</v>
      </c>
      <c r="CW1056" s="19">
        <f>ABS(Ct_Na+10^-pH-Kw*10^pH-Ct_Cl-Ct_OAc*Ka*10^pH/(1+Ka*10^pH))</f>
        <v>4.0990363438947845E-2</v>
      </c>
      <c r="CX1056" s="19">
        <f>ABS(Ct_Na+10^-pH-Kw*10^pH-Ct_Cl-Ct_OAc*Ka*10^pH/(1+Ka*10^pH))</f>
        <v>4.1480558671456905E-2</v>
      </c>
    </row>
    <row r="1057" spans="1:102">
      <c r="A1057" s="24">
        <v>10.28</v>
      </c>
      <c r="B1057" s="19">
        <f>ABS(Ct_Na+10^-pH-Kw*10^pH-Ct_Cl-Ct_OAc*Ka*10^pH/(1+Ka*10^pH))</f>
        <v>0.25018995577921221</v>
      </c>
      <c r="C1057" s="19">
        <f>ABS(Ct_Na+10^-pH-Kw*10^pH-Ct_Cl-Ct_OAc*Ka*10^pH/(1+Ka*10^pH))</f>
        <v>0.23352331721921712</v>
      </c>
      <c r="D1057" s="19">
        <f>ABS(Ct_Na+10^-pH-Kw*10^pH-Ct_Cl-Ct_OAc*Ka*10^pH/(1+Ka*10^pH))</f>
        <v>0.21837182761922158</v>
      </c>
      <c r="E1057" s="19">
        <f>ABS(Ct_Na+10^-pH-Kw*10^pH-Ct_Cl-Ct_OAc*Ka*10^pH/(1+Ka*10^pH))</f>
        <v>0.20453785885400833</v>
      </c>
      <c r="F1057" s="19">
        <f>ABS(Ct_Na+10^-pH-Kw*10^pH-Ct_Cl-Ct_OAc*Ka*10^pH/(1+Ka*10^pH))</f>
        <v>0.19185672081922944</v>
      </c>
      <c r="G1057" s="19">
        <f>ABS(Ct_Na+10^-pH-Kw*10^pH-Ct_Cl-Ct_OAc*Ka*10^pH/(1+Ka*10^pH))</f>
        <v>0.18019007382723287</v>
      </c>
      <c r="H1057" s="19">
        <f>ABS(Ct_Na+10^-pH-Kw*10^pH-Ct_Cl-Ct_OAc*Ka*10^pH/(1+Ka*10^pH))</f>
        <v>0.16942086121923608</v>
      </c>
      <c r="I1057" s="19">
        <f>ABS(Ct_Na+10^-pH-Kw*10^pH-Ct_Cl-Ct_OAc*Ka*10^pH/(1+Ka*10^pH))</f>
        <v>0.15944936806368343</v>
      </c>
      <c r="J1057" s="19">
        <f>ABS(Ct_Na+10^-pH-Kw*10^pH-Ct_Cl-Ct_OAc*Ka*10^pH/(1+Ka*10^pH))</f>
        <v>0.15019012441924176</v>
      </c>
      <c r="K1057" s="19">
        <f>ABS(Ct_Na+10^-pH-Kw*10^pH-Ct_Cl-Ct_OAc*Ka*10^pH/(1+Ka*10^pH))</f>
        <v>0.14156944930200288</v>
      </c>
      <c r="L1057" s="19">
        <f>ABS(Ct_Na+10^-pH-Kw*10^pH-Ct_Cl-Ct_OAc*Ka*10^pH/(1+Ka*10^pH))</f>
        <v>0.13352348585924662</v>
      </c>
      <c r="M1057" s="19">
        <f>ABS(Ct_Na+10^-pH-Kw*10^pH-Ct_Cl-Ct_OAc*Ka*10^pH/(1+Ka*10^pH))</f>
        <v>0.1259966168321521</v>
      </c>
      <c r="N1057" s="19">
        <f>ABS(Ct_Na+10^-pH-Kw*10^pH-Ct_Cl-Ct_OAc*Ka*10^pH/(1+Ka*10^pH))</f>
        <v>0.11894017711925094</v>
      </c>
      <c r="O1057" s="19">
        <f>ABS(Ct_Na+10^-pH-Kw*10^pH-Ct_Cl-Ct_OAc*Ka*10^pH/(1+Ka*10^pH))</f>
        <v>0.11231140041925294</v>
      </c>
      <c r="P1057" s="19">
        <f>ABS(Ct_Na+10^-pH-Kw*10^pH-Ct_Cl-Ct_OAc*Ka*10^pH/(1+Ka*10^pH))</f>
        <v>0.10607255176043121</v>
      </c>
      <c r="Q1057" s="19">
        <f>ABS(Ct_Na+10^-pH-Kw*10^pH-Ct_Cl-Ct_OAc*Ka*10^pH/(1+Ka*10^pH))</f>
        <v>0.10019020873925651</v>
      </c>
      <c r="R1057" s="19">
        <f>ABS(Ct_Na+10^-pH-Kw*10^pH-Ct_Cl-Ct_OAc*Ka*10^pH/(1+Ka*10^pH))</f>
        <v>9.4634662552591481E-2</v>
      </c>
      <c r="S1057" s="19">
        <f>ABS(Ct_Na+10^-pH-Kw*10^pH-Ct_Cl-Ct_OAc*Ka*10^pH/(1+Ka*10^pH))</f>
        <v>8.9379416159800204E-2</v>
      </c>
      <c r="T1057" s="19">
        <f>ABS(Ct_Na+10^-pH-Kw*10^pH-Ct_Cl-Ct_OAc*Ka*10^pH/(1+Ka*10^pH))</f>
        <v>8.440076168241907E-2</v>
      </c>
      <c r="U1057" s="19">
        <f>ABS(Ct_Na+10^-pH-Kw*10^pH-Ct_Cl-Ct_OAc*Ka*10^pH/(1+Ka*10^pH))</f>
        <v>7.9677422819262558E-2</v>
      </c>
      <c r="V1057" s="19">
        <f>ABS(Ct_Na+10^-pH-Kw*10^pH-Ct_Cl-Ct_OAc*Ka*10^pH/(1+Ka*10^pH))</f>
        <v>7.5190250899263872E-2</v>
      </c>
      <c r="W1057" s="19">
        <f>ABS(Ct_Na+10^-pH-Kw*10^pH-Ct_Cl-Ct_OAc*Ka*10^pH/(1+Ka*10^pH))</f>
        <v>7.092196541438707E-2</v>
      </c>
      <c r="X1057" s="19">
        <f>ABS(Ct_Na+10^-pH-Kw*10^pH-Ct_Cl-Ct_OAc*Ka*10^pH/(1+Ka*10^pH))</f>
        <v>6.6856931619266355E-2</v>
      </c>
      <c r="Y1057" s="19">
        <f>ABS(Ct_Na+10^-pH-Kw*10^pH-Ct_Cl-Ct_OAc*Ka*10^pH/(1+Ka*10^pH))</f>
        <v>6.2980969163453526E-2</v>
      </c>
      <c r="Z1057" s="19">
        <f>ABS(Ct_Na+10^-pH-Kw*10^pH-Ct_Cl-Ct_OAc*Ka*10^pH/(1+Ka*10^pH))</f>
        <v>5.9281186819268576E-2</v>
      </c>
      <c r="AA1057" s="19">
        <f>ABS(Ct_Na+10^-pH-Kw*10^pH-Ct_Cl-Ct_OAc*Ka*10^pH/(1+Ka*10^pH))</f>
        <v>5.5745839245936277E-2</v>
      </c>
      <c r="AB1057" s="19">
        <f>ABS(Ct_Na+10^-pH-Kw*10^pH-Ct_Cl-Ct_OAc*Ka*10^pH/(1+Ka*10^pH))</f>
        <v>5.2364202436661955E-2</v>
      </c>
      <c r="AC1057" s="19">
        <f>ABS(Ct_Na+10^-pH-Kw*10^pH-Ct_Cl-Ct_OAc*Ka*10^pH/(1+Ka*10^pH))</f>
        <v>4.912646506608008E-2</v>
      </c>
      <c r="AD1057" s="19">
        <f>ABS(Ct_Na+10^-pH-Kw*10^pH-Ct_Cl-Ct_OAc*Ka*10^pH/(1+Ka*10^pH))</f>
        <v>4.60236334192725E-2</v>
      </c>
      <c r="AE1057" s="19">
        <f>ABS(Ct_Na+10^-pH-Kw*10^pH-Ct_Cl-Ct_OAc*Ka*10^pH/(1+Ka*10^pH))</f>
        <v>4.3047447962130503E-2</v>
      </c>
      <c r="AF1057" s="19">
        <f>ABS(Ct_Na+10^-pH-Kw*10^pH-Ct_Cl-Ct_OAc*Ka*10^pH/(1+Ka*10^pH))</f>
        <v>4.0190309923274214E-2</v>
      </c>
      <c r="AG1057" s="19">
        <f>ABS(Ct_Na+10^-pH-Kw*10^pH-Ct_Cl-Ct_OAc*Ka*10^pH/(1+Ka*10^pH))</f>
        <v>3.7445216513392672E-2</v>
      </c>
      <c r="AH1057" s="19">
        <f>ABS(Ct_Na+10^-pH-Kw*10^pH-Ct_Cl-Ct_OAc*Ka*10^pH/(1+Ka*10^pH))</f>
        <v>3.4805703619275825E-2</v>
      </c>
      <c r="AI1057" s="19">
        <f>ABS(Ct_Na+10^-pH-Kw*10^pH-Ct_Cl-Ct_OAc*Ka*10^pH/(1+Ka*10^pH))</f>
        <v>3.2265794985314303E-2</v>
      </c>
      <c r="AJ1057" s="19">
        <f>ABS(Ct_Na+10^-pH-Kw*10^pH-Ct_Cl-Ct_OAc*Ka*10^pH/(1+Ka*10^pH))</f>
        <v>2.9819957041499506E-2</v>
      </c>
      <c r="AK1057" s="19">
        <f>ABS(Ct_Na+10^-pH-Kw*10^pH-Ct_Cl-Ct_OAc*Ka*10^pH/(1+Ka*10^pH))</f>
        <v>2.7463058659277971E-2</v>
      </c>
      <c r="AL1057" s="19">
        <f>ABS(Ct_Na+10^-pH-Kw*10^pH-Ct_Cl-Ct_OAc*Ka*10^pH/(1+Ka*10^pH))</f>
        <v>2.5190335219278659E-2</v>
      </c>
      <c r="AM1057" s="19">
        <f>ABS(Ct_Na+10^-pH-Kw*10^pH-Ct_Cl-Ct_OAc*Ka*10^pH/(1+Ka*10^pH))</f>
        <v>2.2997356461384552E-2</v>
      </c>
      <c r="AN1057" s="19">
        <f>ABS(Ct_Na+10^-pH-Kw*10^pH-Ct_Cl-Ct_OAc*Ka*10^pH/(1+Ka*10^pH))</f>
        <v>2.0879997660659226E-2</v>
      </c>
      <c r="AO1057" s="19">
        <f>ABS(Ct_Na+10^-pH-Kw*10^pH-Ct_Cl-Ct_OAc*Ka*10^pH/(1+Ka*10^pH))</f>
        <v>1.8834413734534761E-2</v>
      </c>
      <c r="AP1057" s="19">
        <f>ABS(Ct_Na+10^-pH-Kw*10^pH-Ct_Cl-Ct_OAc*Ka*10^pH/(1+Ka*10^pH))</f>
        <v>1.68570159392811E-2</v>
      </c>
      <c r="AQ1057" s="19">
        <f>ABS(Ct_Na+10^-pH-Kw*10^pH-Ct_Cl-Ct_OAc*Ka*10^pH/(1+Ka*10^pH))</f>
        <v>1.4944450858625946E-2</v>
      </c>
      <c r="AR1057" s="19">
        <f>ABS(Ct_Na+10^-pH-Kw*10^pH-Ct_Cl-Ct_OAc*Ka*10^pH/(1+Ka*10^pH))</f>
        <v>1.309358142573383E-2</v>
      </c>
      <c r="AS1057" s="19">
        <f>ABS(Ct_Na+10^-pH-Kw*10^pH-Ct_Cl-Ct_OAc*Ka*10^pH/(1+Ka*10^pH))</f>
        <v>1.1301469752616089E-2</v>
      </c>
      <c r="AT1057" s="19">
        <f>ABS(Ct_Na+10^-pH-Kw*10^pH-Ct_Cl-Ct_OAc*Ka*10^pH/(1+Ka*10^pH))</f>
        <v>9.5653615692832539E-3</v>
      </c>
      <c r="AU1057" s="19">
        <f>ABS(Ct_Na+10^-pH-Kw*10^pH-Ct_Cl-Ct_OAc*Ka*10^pH/(1+Ka*10^pH))</f>
        <v>7.8826720992837759E-3</v>
      </c>
      <c r="AV1057" s="19">
        <f>ABS(Ct_Na+10^-pH-Kw*10^pH-Ct_Cl-Ct_OAc*Ka*10^pH/(1+Ka*10^pH))</f>
        <v>6.2509732192842365E-3</v>
      </c>
      <c r="AW1057" s="19">
        <f>ABS(Ct_Na+10^-pH-Kw*10^pH-Ct_Cl-Ct_OAc*Ka*10^pH/(1+Ka*10^pH))</f>
        <v>4.6679817685384428E-3</v>
      </c>
      <c r="AX1057" s="19">
        <f>ABS(Ct_Na+10^-pH-Kw*10^pH-Ct_Cl-Ct_OAc*Ka*10^pH/(1+Ka*10^pH))</f>
        <v>3.1315488898733881E-3</v>
      </c>
      <c r="AY1057" s="19">
        <f>ABS(Ct_Na+10^-pH-Kw*10^pH-Ct_Cl-Ct_OAc*Ka*10^pH/(1+Ka*10^pH))</f>
        <v>1.6396502975464661E-3</v>
      </c>
      <c r="AZ1057" s="19">
        <f>ABS(Ct_Na+10^-pH-Kw*10^pH-Ct_Cl-Ct_OAc*Ka*10^pH/(1+Ka*10^pH))</f>
        <v>1.9037737928603166E-4</v>
      </c>
      <c r="BA1057" s="19">
        <f>ABS(Ct_Na+10^-pH-Kw*10^pH-Ct_Cl-Ct_OAc*Ka*10^pH/(1+Ka*10^pH))</f>
        <v>1.2180709497276246E-3</v>
      </c>
      <c r="BB1057" s="19">
        <f>ABS(Ct_Na+10^-pH-Kw*10^pH-Ct_Cl-Ct_OAc*Ka*10^pH/(1+Ka*10^pH))</f>
        <v>2.5873957140464671E-3</v>
      </c>
      <c r="BC1057" s="19">
        <f>ABS(Ct_Na+10^-pH-Kw*10^pH-Ct_Cl-Ct_OAc*Ka*10^pH/(1+Ka*10^pH))</f>
        <v>3.9192047313976949E-3</v>
      </c>
      <c r="BD1057" s="19">
        <f>ABS(Ct_Na+10^-pH-Kw*10^pH-Ct_Cl-Ct_OAc*Ka*10^pH/(1+Ka*10^pH))</f>
        <v>5.2150189104421124E-3</v>
      </c>
      <c r="BE1057" s="19">
        <f>ABS(Ct_Na+10^-pH-Kw*10^pH-Ct_Cl-Ct_OAc*Ka*10^pH/(1+Ka*10^pH))</f>
        <v>6.476278044712E-3</v>
      </c>
      <c r="BF1057" s="19">
        <f>ABS(Ct_Na+10^-pH-Kw*10^pH-Ct_Cl-Ct_OAc*Ka*10^pH/(1+Ka*10^pH))</f>
        <v>7.7043461491326862E-3</v>
      </c>
      <c r="BG1057" s="19">
        <f>ABS(Ct_Na+10^-pH-Kw*10^pH-Ct_Cl-Ct_OAc*Ka*10^pH/(1+Ka*10^pH))</f>
        <v>8.9005163807112722E-3</v>
      </c>
      <c r="BH1057" s="19">
        <f>ABS(Ct_Na+10^-pH-Kw*10^pH-Ct_Cl-Ct_OAc*Ka*10^pH/(1+Ka*10^pH))</f>
        <v>1.0066015580710928E-2</v>
      </c>
      <c r="BI1057" s="19">
        <f>ABS(Ct_Na+10^-pH-Kw*10^pH-Ct_Cl-Ct_OAc*Ka*10^pH/(1+Ka*10^pH))</f>
        <v>1.120200847184985E-2</v>
      </c>
      <c r="BJ1057" s="19">
        <f>ABS(Ct_Na+10^-pH-Kw*10^pH-Ct_Cl-Ct_OAc*Ka*10^pH/(1+Ka*10^pH))</f>
        <v>1.2309601540710285E-2</v>
      </c>
      <c r="BK1057" s="19">
        <f>ABS(Ct_Na+10^-pH-Kw*10^pH-Ct_Cl-Ct_OAc*Ka*10^pH/(1+Ka*10^pH))</f>
        <v>1.3389846632561805E-2</v>
      </c>
      <c r="BL1057" s="19">
        <f>ABS(Ct_Na+10^-pH-Kw*10^pH-Ct_Cl-Ct_OAc*Ka*10^pH/(1+Ka*10^pH))</f>
        <v>1.4443744283148673E-2</v>
      </c>
      <c r="BM1057" s="19">
        <f>ABS(Ct_Na+10^-pH-Kw*10^pH-Ct_Cl-Ct_OAc*Ka*10^pH/(1+Ka*10^pH))</f>
        <v>1.5472246809625015E-2</v>
      </c>
      <c r="BN1057" s="19">
        <f>ABS(Ct_Na+10^-pH-Kw*10^pH-Ct_Cl-Ct_OAc*Ka*10^pH/(1+Ka*10^pH))</f>
        <v>1.6476261180709044E-2</v>
      </c>
      <c r="BO1057" s="19">
        <f>ABS(Ct_Na+10^-pH-Kw*10^pH-Ct_Cl-Ct_OAc*Ka*10^pH/(1+Ka*10^pH))</f>
        <v>1.7456651684238163E-2</v>
      </c>
      <c r="BP1057" s="19">
        <f>ABS(Ct_Na+10^-pH-Kw*10^pH-Ct_Cl-Ct_OAc*Ka*10^pH/(1+Ka*10^pH))</f>
        <v>1.8414242408615444E-2</v>
      </c>
      <c r="BQ1057" s="19">
        <f>ABS(Ct_Na+10^-pH-Kw*10^pH-Ct_Cl-Ct_OAc*Ka*10^pH/(1+Ka*10^pH))</f>
        <v>1.934981955312199E-2</v>
      </c>
      <c r="BR1057" s="19">
        <f>ABS(Ct_Na+10^-pH-Kw*10^pH-Ct_Cl-Ct_OAc*Ka*10^pH/(1+Ka*10^pH))</f>
        <v>2.0264133580707916E-2</v>
      </c>
      <c r="BS1057" s="19">
        <f>ABS(Ct_Na+10^-pH-Kw*10^pH-Ct_Cl-Ct_OAc*Ka*10^pH/(1+Ka*10^pH))</f>
        <v>2.1157901225651476E-2</v>
      </c>
      <c r="BT1057" s="19">
        <f>ABS(Ct_Na+10^-pH-Kw*10^pH-Ct_Cl-Ct_OAc*Ka*10^pH/(1+Ka*10^pH))</f>
        <v>2.2031807367374069E-2</v>
      </c>
      <c r="BU1057" s="19">
        <f>ABS(Ct_Na+10^-pH-Kw*10^pH-Ct_Cl-Ct_OAc*Ka*10^pH/(1+Ka*10^pH))</f>
        <v>2.2886506780707153E-2</v>
      </c>
      <c r="BV1057" s="19">
        <f>ABS(Ct_Na+10^-pH-Kw*10^pH-Ct_Cl-Ct_OAc*Ka*10^pH/(1+Ka*10^pH))</f>
        <v>2.3722625772011223E-2</v>
      </c>
      <c r="BW1057" s="19">
        <f>ABS(Ct_Na+10^-pH-Kw*10^pH-Ct_Cl-Ct_OAc*Ka*10^pH/(1+Ka*10^pH))</f>
        <v>2.4540763709738921E-2</v>
      </c>
      <c r="BX1057" s="19">
        <f>ABS(Ct_Na+10^-pH-Kw*10^pH-Ct_Cl-Ct_OAc*Ka*10^pH/(1+Ka*10^pH))</f>
        <v>2.5341494457302174E-2</v>
      </c>
      <c r="BY1057" s="19">
        <f>ABS(Ct_Na+10^-pH-Kw*10^pH-Ct_Cl-Ct_OAc*Ka*10^pH/(1+Ka*10^pH))</f>
        <v>2.6125367715443021E-2</v>
      </c>
      <c r="BZ1057" s="19">
        <f>ABS(Ct_Na+10^-pH-Kw*10^pH-Ct_Cl-Ct_OAc*Ka*10^pH/(1+Ka*10^pH))</f>
        <v>2.6892910280705964E-2</v>
      </c>
      <c r="CA1057" s="19">
        <f>ABS(Ct_Na+10^-pH-Kw*10^pH-Ct_Cl-Ct_OAc*Ka*10^pH/(1+Ka*10^pH))</f>
        <v>2.7644627226066559E-2</v>
      </c>
      <c r="CB1057" s="19">
        <f>ABS(Ct_Na+10^-pH-Kw*10^pH-Ct_Cl-Ct_OAc*Ka*10^pH/(1+Ka*10^pH))</f>
        <v>2.8381003009276956E-2</v>
      </c>
      <c r="CC1057" s="19">
        <f>ABS(Ct_Na+10^-pH-Kw*10^pH-Ct_Cl-Ct_OAc*Ka*10^pH/(1+Ka*10^pH))</f>
        <v>2.9102502514038661E-2</v>
      </c>
      <c r="CD1057" s="19">
        <f>ABS(Ct_Na+10^-pH-Kw*10^pH-Ct_Cl-Ct_OAc*Ka*10^pH/(1+Ka*10^pH))</f>
        <v>2.9809572028705107E-2</v>
      </c>
      <c r="CE1057" s="19">
        <f>ABS(Ct_Na+10^-pH-Kw*10^pH-Ct_Cl-Ct_OAc*Ka*10^pH/(1+Ka*10^pH))</f>
        <v>3.0502640166843516E-2</v>
      </c>
      <c r="CF1057" s="19">
        <f>ABS(Ct_Na+10^-pH-Kw*10^pH-Ct_Cl-Ct_OAc*Ka*10^pH/(1+Ka*10^pH))</f>
        <v>3.1182118733645889E-2</v>
      </c>
      <c r="CG1057" s="19">
        <f>ABS(Ct_Na+10^-pH-Kw*10^pH-Ct_Cl-Ct_OAc*Ka*10^pH/(1+Ka*10^pH))</f>
        <v>3.184840354186956E-2</v>
      </c>
      <c r="CH1057" s="19">
        <f>ABS(Ct_Na+10^-pH-Kw*10^pH-Ct_Cl-Ct_OAc*Ka*10^pH/(1+Ka*10^pH))</f>
        <v>3.2501875180704312E-2</v>
      </c>
      <c r="CI1057" s="19">
        <f>ABS(Ct_Na+10^-pH-Kw*10^pH-Ct_Cl-Ct_OAc*Ka*10^pH/(1+Ka*10^pH))</f>
        <v>3.314289974070412E-2</v>
      </c>
      <c r="CJ1057" s="19">
        <f>ABS(Ct_Na+10^-pH-Kw*10^pH-Ct_Cl-Ct_OAc*Ka*10^pH/(1+Ka*10^pH))</f>
        <v>3.3771829497685056E-2</v>
      </c>
      <c r="CK1057" s="19">
        <f>ABS(Ct_Na+10^-pH-Kw*10^pH-Ct_Cl-Ct_OAc*Ka*10^pH/(1+Ka*10^pH))</f>
        <v>3.4389003558273859E-2</v>
      </c>
      <c r="CL1057" s="19">
        <f>ABS(Ct_Na+10^-pH-Kw*10^pH-Ct_Cl-Ct_OAc*Ka*10^pH/(1+Ka*10^pH))</f>
        <v>3.4994748469592468E-2</v>
      </c>
      <c r="CM1057" s="19">
        <f>ABS(Ct_Na+10^-pH-Kw*10^pH-Ct_Cl-Ct_OAc*Ka*10^pH/(1+Ka*10^pH))</f>
        <v>3.5589378795382293E-2</v>
      </c>
      <c r="CN1057" s="19">
        <f>ABS(Ct_Na+10^-pH-Kw*10^pH-Ct_Cl-Ct_OAc*Ka*10^pH/(1+Ka*10^pH))</f>
        <v>3.6173197660703219E-2</v>
      </c>
      <c r="CO1057" s="19">
        <f>ABS(Ct_Na+10^-pH-Kw*10^pH-Ct_Cl-Ct_OAc*Ka*10^pH/(1+Ka*10^pH))</f>
        <v>3.6746497267189544E-2</v>
      </c>
      <c r="CP1057" s="19">
        <f>ABS(Ct_Na+10^-pH-Kw*10^pH-Ct_Cl-Ct_OAc*Ka*10^pH/(1+Ka*10^pH))</f>
        <v>3.7309559380702899E-2</v>
      </c>
      <c r="CQ1057" s="19">
        <f>ABS(Ct_Na+10^-pH-Kw*10^pH-Ct_Cl-Ct_OAc*Ka*10^pH/(1+Ka*10^pH))</f>
        <v>3.7862655793092129E-2</v>
      </c>
      <c r="CR1057" s="19">
        <f>ABS(Ct_Na+10^-pH-Kw*10^pH-Ct_Cl-Ct_OAc*Ka*10^pH/(1+Ka*10^pH))</f>
        <v>3.8406048759649938E-2</v>
      </c>
      <c r="CS1057" s="19">
        <f>ABS(Ct_Na+10^-pH-Kw*10^pH-Ct_Cl-Ct_OAc*Ka*10^pH/(1+Ka*10^pH))</f>
        <v>3.8939991413745878E-2</v>
      </c>
      <c r="CT1057" s="19">
        <f>ABS(Ct_Na+10^-pH-Kw*10^pH-Ct_Cl-Ct_OAc*Ka*10^pH/(1+Ka*10^pH))</f>
        <v>3.9464728160012605E-2</v>
      </c>
      <c r="CU1057" s="19">
        <f>ABS(Ct_Na+10^-pH-Kw*10^pH-Ct_Cl-Ct_OAc*Ka*10^pH/(1+Ka*10^pH))</f>
        <v>3.9980495047368766E-2</v>
      </c>
      <c r="CV1057" s="19">
        <f>ABS(Ct_Na+10^-pH-Kw*10^pH-Ct_Cl-Ct_OAc*Ka*10^pH/(1+Ka*10^pH))</f>
        <v>4.0487520123074834E-2</v>
      </c>
      <c r="CW1057" s="19">
        <f>ABS(Ct_Na+10^-pH-Kw*10^pH-Ct_Cl-Ct_OAc*Ka*10^pH/(1+Ka*10^pH))</f>
        <v>4.0986023768937112E-2</v>
      </c>
      <c r="CX1057" s="19">
        <f>ABS(Ct_Na+10^-pH-Kw*10^pH-Ct_Cl-Ct_OAc*Ka*10^pH/(1+Ka*10^pH))</f>
        <v>4.1476219020701657E-2</v>
      </c>
    </row>
    <row r="1058" spans="1:102">
      <c r="A1058" s="23">
        <v>10.29</v>
      </c>
      <c r="B1058" s="19">
        <f>ABS(Ct_Na+10^-pH-Kw*10^pH-Ct_Cl-Ct_OAc*Ka*10^pH/(1+Ka*10^pH))</f>
        <v>0.25019440760405259</v>
      </c>
      <c r="C1058" s="19">
        <f>ABS(Ct_Na+10^-pH-Kw*10^pH-Ct_Cl-Ct_OAc*Ka*10^pH/(1+Ka*10^pH))</f>
        <v>0.23352776840427339</v>
      </c>
      <c r="D1058" s="19">
        <f>ABS(Ct_Na+10^-pH-Kw*10^pH-Ct_Cl-Ct_OAc*Ka*10^pH/(1+Ka*10^pH))</f>
        <v>0.21837627822265596</v>
      </c>
      <c r="E1058" s="19">
        <f>ABS(Ct_Na+10^-pH-Kw*10^pH-Ct_Cl-Ct_OAc*Ka*10^pH/(1+Ka*10^pH))</f>
        <v>0.20454230892639658</v>
      </c>
      <c r="F1058" s="19">
        <f>ABS(Ct_Na+10^-pH-Kw*10^pH-Ct_Cl-Ct_OAc*Ka*10^pH/(1+Ka*10^pH))</f>
        <v>0.19186117040482542</v>
      </c>
      <c r="G1058" s="19">
        <f>ABS(Ct_Na+10^-pH-Kw*10^pH-Ct_Cl-Ct_OAc*Ka*10^pH/(1+Ka*10^pH))</f>
        <v>0.18019452296497998</v>
      </c>
      <c r="H1058" s="19">
        <f>ABS(Ct_Na+10^-pH-Kw*10^pH-Ct_Cl-Ct_OAc*Ka*10^pH/(1+Ka*10^pH))</f>
        <v>0.16942530994358421</v>
      </c>
      <c r="I1058" s="19">
        <f>ABS(Ct_Na+10^-pH-Kw*10^pH-Ct_Cl-Ct_OAc*Ka*10^pH/(1+Ka*10^pH))</f>
        <v>0.15945381640525477</v>
      </c>
      <c r="J1058" s="19">
        <f>ABS(Ct_Na+10^-pH-Kw*10^pH-Ct_Cl-Ct_OAc*Ka*10^pH/(1+Ka*10^pH))</f>
        <v>0.15019457240537748</v>
      </c>
      <c r="K1058" s="19">
        <f>ABS(Ct_Na+10^-pH-Kw*10^pH-Ct_Cl-Ct_OAc*Ka*10^pH/(1+Ka*10^pH))</f>
        <v>0.14157389695721578</v>
      </c>
      <c r="L1058" s="19">
        <f>ABS(Ct_Na+10^-pH-Kw*10^pH-Ct_Cl-Ct_OAc*Ka*10^pH/(1+Ka*10^pH))</f>
        <v>0.13352793320559828</v>
      </c>
      <c r="M1058" s="19">
        <f>ABS(Ct_Na+10^-pH-Kw*10^pH-Ct_Cl-Ct_OAc*Ka*10^pH/(1+Ka*10^pH))</f>
        <v>0.12600106388956894</v>
      </c>
      <c r="N1058" s="19">
        <f>ABS(Ct_Na+10^-pH-Kw*10^pH-Ct_Cl-Ct_OAc*Ka*10^pH/(1+Ka*10^pH))</f>
        <v>0.11894462390579147</v>
      </c>
      <c r="O1058" s="19">
        <f>ABS(Ct_Na+10^-pH-Kw*10^pH-Ct_Cl-Ct_OAc*Ka*10^pH/(1+Ka*10^pH))</f>
        <v>0.11231584695133386</v>
      </c>
      <c r="P1058" s="19">
        <f>ABS(Ct_Na+10^-pH-Kw*10^pH-Ct_Cl-Ct_OAc*Ka*10^pH/(1+Ka*10^pH))</f>
        <v>0.10607699805302077</v>
      </c>
      <c r="Q1058" s="19">
        <f>ABS(Ct_Na+10^-pH-Kw*10^pH-Ct_Cl-Ct_OAc*Ka*10^pH/(1+Ka*10^pH))</f>
        <v>0.10019465480603991</v>
      </c>
      <c r="R1058" s="19">
        <f>ABS(Ct_Na+10^-pH-Kw*10^pH-Ct_Cl-Ct_OAc*Ka*10^pH/(1+Ka*10^pH))</f>
        <v>9.4639108406113504E-2</v>
      </c>
      <c r="S1058" s="19">
        <f>ABS(Ct_Na+10^-pH-Kw*10^pH-Ct_Cl-Ct_OAc*Ka*10^pH/(1+Ka*10^pH))</f>
        <v>8.9383861811588514E-2</v>
      </c>
      <c r="T1058" s="19">
        <f>ABS(Ct_Na+10^-pH-Kw*10^pH-Ct_Cl-Ct_OAc*Ka*10^pH/(1+Ka*10^pH))</f>
        <v>8.4405207143091202E-2</v>
      </c>
      <c r="U1058" s="19">
        <f>ABS(Ct_Na+10^-pH-Kw*10^pH-Ct_Cl-Ct_OAc*Ka*10^pH/(1+Ka*10^pH))</f>
        <v>7.9681868098619366E-2</v>
      </c>
      <c r="V1058" s="19">
        <f>ABS(Ct_Na+10^-pH-Kw*10^pH-Ct_Cl-Ct_OAc*Ka*10^pH/(1+Ka*10^pH))</f>
        <v>7.5194696006371117E-2</v>
      </c>
      <c r="W1058" s="19">
        <f>ABS(Ct_Na+10^-pH-Kw*10^pH-Ct_Cl-Ct_OAc*Ka*10^pH/(1+Ka*10^pH))</f>
        <v>7.0926410357647185E-2</v>
      </c>
      <c r="X1058" s="19">
        <f>ABS(Ct_Na+10^-pH-Kw*10^pH-Ct_Cl-Ct_OAc*Ka*10^pH/(1+Ka*10^pH))</f>
        <v>6.6861376406481529E-2</v>
      </c>
      <c r="Y1058" s="19">
        <f>ABS(Ct_Na+10^-pH-Kw*10^pH-Ct_Cl-Ct_OAc*Ka*10^pH/(1+Ka*10^pH))</f>
        <v>6.2985413801881718E-2</v>
      </c>
      <c r="Z1058" s="19">
        <f>ABS(Ct_Na+10^-pH-Kw*10^pH-Ct_Cl-Ct_OAc*Ka*10^pH/(1+Ka*10^pH))</f>
        <v>5.9285631315672813E-2</v>
      </c>
      <c r="AA1058" s="19">
        <f>ABS(Ct_Na+10^-pH-Kw*10^pH-Ct_Cl-Ct_OAc*Ka*10^pH/(1+Ka*10^pH))</f>
        <v>5.5750283606628745E-2</v>
      </c>
      <c r="AB1058" s="19">
        <f>ABS(Ct_Na+10^-pH-Kw*10^pH-Ct_Cl-Ct_OAc*Ka*10^pH/(1+Ka*10^pH))</f>
        <v>5.2368646667543137E-2</v>
      </c>
      <c r="AC1058" s="19">
        <f>ABS(Ct_Na+10^-pH-Kw*10^pH-Ct_Cl-Ct_OAc*Ka*10^pH/(1+Ka*10^pH))</f>
        <v>4.9130909172673876E-2</v>
      </c>
      <c r="AD1058" s="19">
        <f>ABS(Ct_Na+10^-pH-Kw*10^pH-Ct_Cl-Ct_OAc*Ka*10^pH/(1+Ka*10^pH))</f>
        <v>4.6028077406757531E-2</v>
      </c>
      <c r="AE1058" s="19">
        <f>ABS(Ct_Na+10^-pH-Kw*10^pH-Ct_Cl-Ct_OAc*Ka*10^pH/(1+Ka*10^pH))</f>
        <v>4.3051891835368394E-2</v>
      </c>
      <c r="AF1058" s="19">
        <f>ABS(Ct_Na+10^-pH-Kw*10^pH-Ct_Cl-Ct_OAc*Ka*10^pH/(1+Ka*10^pH))</f>
        <v>4.0194753686834825E-2</v>
      </c>
      <c r="AG1058" s="19">
        <f>ABS(Ct_Na+10^-pH-Kw*10^pH-Ct_Cl-Ct_OAc*Ka*10^pH/(1+Ka*10^pH))</f>
        <v>3.7449660171577068E-2</v>
      </c>
      <c r="AH1058" s="19">
        <f>ABS(Ct_Na+10^-pH-Kw*10^pH-Ct_Cl-Ct_OAc*Ka*10^pH/(1+Ka*10^pH))</f>
        <v>3.4810147176136938E-2</v>
      </c>
      <c r="AI1058" s="19">
        <f>ABS(Ct_Na+10^-pH-Kw*10^pH-Ct_Cl-Ct_OAc*Ka*10^pH/(1+Ka*10^pH))</f>
        <v>3.2270238444675671E-2</v>
      </c>
      <c r="AJ1058" s="19">
        <f>ABS(Ct_Na+10^-pH-Kw*10^pH-Ct_Cl-Ct_OAc*Ka*10^pH/(1+Ka*10^pH))</f>
        <v>2.9824400406972221E-2</v>
      </c>
      <c r="AK1058" s="19">
        <f>ABS(Ct_Na+10^-pH-Kw*10^pH-Ct_Cl-Ct_OAc*Ka*10^pH/(1+Ka*10^pH))</f>
        <v>2.7467501934276169E-2</v>
      </c>
      <c r="AL1058" s="19">
        <f>ABS(Ct_Na+10^-pH-Kw*10^pH-Ct_Cl-Ct_OAc*Ka*10^pH/(1+Ka*10^pH))</f>
        <v>2.5194778407033561E-2</v>
      </c>
      <c r="AM1058" s="19">
        <f>ABS(Ct_Na+10^-pH-Kw*10^pH-Ct_Cl-Ct_OAc*Ka*10^pH/(1+Ka*10^pH))</f>
        <v>2.3001799564957334E-2</v>
      </c>
      <c r="AN1058" s="19">
        <f>ABS(Ct_Na+10^-pH-Kw*10^pH-Ct_Cl-Ct_OAc*Ka*10^pH/(1+Ka*10^pH))</f>
        <v>2.0884440682952719E-2</v>
      </c>
      <c r="AO1058" s="19">
        <f>ABS(Ct_Na+10^-pH-Kw*10^pH-Ct_Cl-Ct_OAc*Ka*10^pH/(1+Ka*10^pH))</f>
        <v>1.8838856678304206E-2</v>
      </c>
      <c r="AP1058" s="19">
        <f>ABS(Ct_Na+10^-pH-Kw*10^pH-Ct_Cl-Ct_OAc*Ka*10^pH/(1+Ka*10^pH))</f>
        <v>1.6861458807143959E-2</v>
      </c>
      <c r="AQ1058" s="19">
        <f>ABS(Ct_Na+10^-pH-Kw*10^pH-Ct_Cl-Ct_OAc*Ka*10^pH/(1+Ka*10^pH))</f>
        <v>1.4948893653070949E-2</v>
      </c>
      <c r="AR1058" s="19">
        <f>ABS(Ct_Na+10^-pH-Kw*10^pH-Ct_Cl-Ct_OAc*Ka*10^pH/(1+Ka*10^pH))</f>
        <v>1.3098024149129292E-2</v>
      </c>
      <c r="AS1058" s="19">
        <f>ABS(Ct_Na+10^-pH-Kw*10^pH-Ct_Cl-Ct_OAc*Ka*10^pH/(1+Ka*10^pH))</f>
        <v>1.1305912407217567E-2</v>
      </c>
      <c r="AT1058" s="19">
        <f>ABS(Ct_Na+10^-pH-Kw*10^pH-Ct_Cl-Ct_OAc*Ka*10^pH/(1+Ka*10^pH))</f>
        <v>9.569804157240562E-3</v>
      </c>
      <c r="AU1058" s="19">
        <f>ABS(Ct_Na+10^-pH-Kw*10^pH-Ct_Cl-Ct_OAc*Ka*10^pH/(1+Ka*10^pH))</f>
        <v>7.8871146226474897E-3</v>
      </c>
      <c r="AV1058" s="19">
        <f>ABS(Ct_Na+10^-pH-Kw*10^pH-Ct_Cl-Ct_OAc*Ka*10^pH/(1+Ka*10^pH))</f>
        <v>6.2554156800117347E-3</v>
      </c>
      <c r="AW1058" s="19">
        <f>ABS(Ct_Na+10^-pH-Kw*10^pH-Ct_Cl-Ct_OAc*Ka*10^pH/(1+Ka*10^pH))</f>
        <v>4.6724241684994797E-3</v>
      </c>
      <c r="AX1058" s="19">
        <f>ABS(Ct_Na+10^-pH-Kw*10^pH-Ct_Cl-Ct_OAc*Ka*10^pH/(1+Ka*10^pH))</f>
        <v>3.1359912308552076E-3</v>
      </c>
      <c r="AY1058" s="19">
        <f>ABS(Ct_Na+10^-pH-Kw*10^pH-Ct_Cl-Ct_OAc*Ka*10^pH/(1+Ka*10^pH))</f>
        <v>1.6440925812586174E-3</v>
      </c>
      <c r="AZ1058" s="19">
        <f>ABS(Ct_Na+10^-pH-Kw*10^pH-Ct_Cl-Ct_OAc*Ka*10^pH/(1+Ka*10^pH))</f>
        <v>1.9481960736476844E-4</v>
      </c>
      <c r="BA1058" s="19">
        <f>ABS(Ct_Na+10^-pH-Kw*10^pH-Ct_Cl-Ct_OAc*Ka*10^pH/(1+Ka*10^pH))</f>
        <v>1.2136287757151532E-3</v>
      </c>
      <c r="BB1058" s="19">
        <f>ABS(Ct_Na+10^-pH-Kw*10^pH-Ct_Cl-Ct_OAc*Ka*10^pH/(1+Ka*10^pH))</f>
        <v>2.5829535925984137E-3</v>
      </c>
      <c r="BC1058" s="19">
        <f>ABS(Ct_Na+10^-pH-Kw*10^pH-Ct_Cl-Ct_OAc*Ka*10^pH/(1+Ka*10^pH))</f>
        <v>3.9147626610739478E-3</v>
      </c>
      <c r="BD1058" s="19">
        <f>ABS(Ct_Na+10^-pH-Kw*10^pH-Ct_Cl-Ct_OAc*Ka*10^pH/(1+Ka*10^pH))</f>
        <v>5.2105768898609156E-3</v>
      </c>
      <c r="BE1058" s="19">
        <f>ABS(Ct_Na+10^-pH-Kw*10^pH-Ct_Cl-Ct_OAc*Ka*10^pH/(1+Ka*10^pH))</f>
        <v>6.4718360725468937E-3</v>
      </c>
      <c r="BF1058" s="19">
        <f>ABS(Ct_Na+10^-pH-Kw*10^pH-Ct_Cl-Ct_OAc*Ka*10^pH/(1+Ka*10^pH))</f>
        <v>7.6999042241095786E-3</v>
      </c>
      <c r="BG1058" s="19">
        <f>ABS(Ct_Na+10^-pH-Kw*10^pH-Ct_Cl-Ct_OAc*Ka*10^pH/(1+Ka*10^pH))</f>
        <v>8.8960745016056705E-3</v>
      </c>
      <c r="BH1058" s="19">
        <f>ABS(Ct_Na+10^-pH-Kw*10^pH-Ct_Cl-Ct_OAc*Ka*10^pH/(1+Ka*10^pH))</f>
        <v>1.0061573746345483E-2</v>
      </c>
      <c r="BI1058" s="19">
        <f>ABS(Ct_Na+10^-pH-Kw*10^pH-Ct_Cl-Ct_OAc*Ka*10^pH/(1+Ka*10^pH))</f>
        <v>1.1197566681091883E-2</v>
      </c>
      <c r="BJ1058" s="19">
        <f>ABS(Ct_Na+10^-pH-Kw*10^pH-Ct_Cl-Ct_OAc*Ka*10^pH/(1+Ka*10^pH))</f>
        <v>1.2305159792469628E-2</v>
      </c>
      <c r="BK1058" s="19">
        <f>ABS(Ct_Na+10^-pH-Kw*10^pH-Ct_Cl-Ct_OAc*Ka*10^pH/(1+Ka*10^pH))</f>
        <v>1.338540492578863E-2</v>
      </c>
      <c r="BL1058" s="19">
        <f>ABS(Ct_Na+10^-pH-Kw*10^pH-Ct_Cl-Ct_OAc*Ka*10^pH/(1+Ka*10^pH))</f>
        <v>1.443930261683158E-2</v>
      </c>
      <c r="BM1058" s="19">
        <f>ABS(Ct_Na+10^-pH-Kw*10^pH-Ct_Cl-Ct_OAc*Ka*10^pH/(1+Ka*10^pH))</f>
        <v>1.5467805182789174E-2</v>
      </c>
      <c r="BN1058" s="19">
        <f>ABS(Ct_Na+10^-pH-Kw*10^pH-Ct_Cl-Ct_OAc*Ka*10^pH/(1+Ka*10^pH))</f>
        <v>1.6471819592414415E-2</v>
      </c>
      <c r="BO1058" s="19">
        <f>ABS(Ct_Na+10^-pH-Kw*10^pH-Ct_Cl-Ct_OAc*Ka*10^pH/(1+Ka*10^pH))</f>
        <v>1.7452210133577888E-2</v>
      </c>
      <c r="BP1058" s="19">
        <f>ABS(Ct_Na+10^-pH-Kw*10^pH-Ct_Cl-Ct_OAc*Ka*10^pH/(1+Ka*10^pH))</f>
        <v>1.8409800894714314E-2</v>
      </c>
      <c r="BQ1058" s="19">
        <f>ABS(Ct_Na+10^-pH-Kw*10^pH-Ct_Cl-Ct_OAc*Ka*10^pH/(1+Ka*10^pH))</f>
        <v>1.9345378075134964E-2</v>
      </c>
      <c r="BR1058" s="19">
        <f>ABS(Ct_Na+10^-pH-Kw*10^pH-Ct_Cl-Ct_OAc*Ka*10^pH/(1+Ka*10^pH))</f>
        <v>2.0259692137818759E-2</v>
      </c>
      <c r="BS1058" s="19">
        <f>ABS(Ct_Na+10^-pH-Kw*10^pH-Ct_Cl-Ct_OAc*Ka*10^pH/(1+Ka*10^pH))</f>
        <v>2.1153459817071479E-2</v>
      </c>
      <c r="BT1058" s="19">
        <f>ABS(Ct_Na+10^-pH-Kw*10^pH-Ct_Cl-Ct_OAc*Ka*10^pH/(1+Ka*10^pH))</f>
        <v>2.20273659923408E-2</v>
      </c>
      <c r="BU1058" s="19">
        <f>ABS(Ct_Na+10^-pH-Kw*10^pH-Ct_Cl-Ct_OAc*Ka*10^pH/(1+Ka*10^pH))</f>
        <v>2.2882065438483333E-2</v>
      </c>
      <c r="BV1058" s="19">
        <f>ABS(Ct_Na+10^-pH-Kw*10^pH-Ct_Cl-Ct_OAc*Ka*10^pH/(1+Ka*10^pH))</f>
        <v>2.3718184461883597E-2</v>
      </c>
      <c r="BW1058" s="19">
        <f>ABS(Ct_Na+10^-pH-Kw*10^pH-Ct_Cl-Ct_OAc*Ka*10^pH/(1+Ka*10^pH))</f>
        <v>2.4536322431017242E-2</v>
      </c>
      <c r="BX1058" s="19">
        <f>ABS(Ct_Na+10^-pH-Kw*10^pH-Ct_Cl-Ct_OAc*Ka*10^pH/(1+Ka*10^pH))</f>
        <v>2.5337053209318235E-2</v>
      </c>
      <c r="BY1058" s="19">
        <f>ABS(Ct_Na+10^-pH-Kw*10^pH-Ct_Cl-Ct_OAc*Ka*10^pH/(1+Ka*10^pH))</f>
        <v>2.6120926497549719E-2</v>
      </c>
      <c r="BZ1058" s="19">
        <f>ABS(Ct_Na+10^-pH-Kw*10^pH-Ct_Cl-Ct_OAc*Ka*10^pH/(1+Ka*10^pH))</f>
        <v>2.6888469092276407E-2</v>
      </c>
      <c r="CA1058" s="19">
        <f>ABS(Ct_Na+10^-pH-Kw*10^pH-Ct_Cl-Ct_OAc*Ka*10^pH/(1+Ka*10^pH))</f>
        <v>2.7640186066493239E-2</v>
      </c>
      <c r="CB1058" s="19">
        <f>ABS(Ct_Na+10^-pH-Kw*10^pH-Ct_Cl-Ct_OAc*Ka*10^pH/(1+Ka*10^pH))</f>
        <v>2.8376561877970975E-2</v>
      </c>
      <c r="CC1058" s="19">
        <f>ABS(Ct_Na+10^-pH-Kw*10^pH-Ct_Cl-Ct_OAc*Ka*10^pH/(1+Ka*10^pH))</f>
        <v>2.9098061410428963E-2</v>
      </c>
      <c r="CD1058" s="19">
        <f>ABS(Ct_Na+10^-pH-Kw*10^pH-Ct_Cl-Ct_OAc*Ka*10^pH/(1+Ka*10^pH))</f>
        <v>2.9805130952237767E-2</v>
      </c>
      <c r="CE1058" s="19">
        <f>ABS(Ct_Na+10^-pH-Kw*10^pH-Ct_Cl-Ct_OAc*Ka*10^pH/(1+Ka*10^pH))</f>
        <v>3.049819911698106E-2</v>
      </c>
      <c r="CF1058" s="19">
        <f>ABS(Ct_Na+10^-pH-Kw*10^pH-Ct_Cl-Ct_OAc*Ka*10^pH/(1+Ka*10^pH))</f>
        <v>3.1177677709866652E-2</v>
      </c>
      <c r="CG1058" s="19">
        <f>ABS(Ct_Na+10^-pH-Kw*10^pH-Ct_Cl-Ct_OAc*Ka*10^pH/(1+Ka*10^pH))</f>
        <v>3.1843962543667066E-2</v>
      </c>
      <c r="CH1058" s="19">
        <f>ABS(Ct_Na+10^-pH-Kw*10^pH-Ct_Cl-Ct_OAc*Ka*10^pH/(1+Ka*10^pH))</f>
        <v>3.2497434207586717E-2</v>
      </c>
      <c r="CI1058" s="19">
        <f>ABS(Ct_Na+10^-pH-Kw*10^pH-Ct_Cl-Ct_OAc*Ka*10^pH/(1+Ka*10^pH))</f>
        <v>3.3138458792193605E-2</v>
      </c>
      <c r="CJ1058" s="19">
        <f>ABS(Ct_Na+10^-pH-Kw*10^pH-Ct_Cl-Ct_OAc*Ka*10^pH/(1+Ka*10^pH))</f>
        <v>3.3767388573317333E-2</v>
      </c>
      <c r="CK1058" s="19">
        <f>ABS(Ct_Na+10^-pH-Kw*10^pH-Ct_Cl-Ct_OAc*Ka*10^pH/(1+Ka*10^pH))</f>
        <v>3.4384562657597664E-2</v>
      </c>
      <c r="CL1058" s="19">
        <f>ABS(Ct_Na+10^-pH-Kw*10^pH-Ct_Cl-Ct_OAc*Ka*10^pH/(1+Ka*10^pH))</f>
        <v>3.4990307592169069E-2</v>
      </c>
      <c r="CM1058" s="19">
        <f>ABS(Ct_Na+10^-pH-Kw*10^pH-Ct_Cl-Ct_OAc*Ka*10^pH/(1+Ka*10^pH))</f>
        <v>3.5584937940785037E-2</v>
      </c>
      <c r="CN1058" s="19">
        <f>ABS(Ct_Na+10^-pH-Kw*10^pH-Ct_Cl-Ct_OAc*Ka*10^pH/(1+Ka*10^pH))</f>
        <v>3.6168756828517078E-2</v>
      </c>
      <c r="CO1058" s="19">
        <f>ABS(Ct_Na+10^-pH-Kw*10^pH-Ct_Cl-Ct_OAc*Ka*10^pH/(1+Ka*10^pH))</f>
        <v>3.6742056457010723E-2</v>
      </c>
      <c r="CP1058" s="19">
        <f>ABS(Ct_Na+10^-pH-Kw*10^pH-Ct_Cl-Ct_OAc*Ka*10^pH/(1+Ka*10^pH))</f>
        <v>3.7305118592138406E-2</v>
      </c>
      <c r="CQ1058" s="19">
        <f>ABS(Ct_Na+10^-pH-Kw*10^pH-Ct_Cl-Ct_OAc*Ka*10^pH/(1+Ka*10^pH))</f>
        <v>3.7858215025759402E-2</v>
      </c>
      <c r="CR1058" s="19">
        <f>ABS(Ct_Na+10^-pH-Kw*10^pH-Ct_Cl-Ct_OAc*Ka*10^pH/(1+Ka*10^pH))</f>
        <v>3.8401608013176505E-2</v>
      </c>
      <c r="CS1058" s="19">
        <f>ABS(Ct_Na+10^-pH-Kw*10^pH-Ct_Cl-Ct_OAc*Ka*10^pH/(1+Ka*10^pH))</f>
        <v>3.8935550687768952E-2</v>
      </c>
      <c r="CT1058" s="19">
        <f>ABS(Ct_Na+10^-pH-Kw*10^pH-Ct_Cl-Ct_OAc*Ka*10^pH/(1+Ka*10^pH))</f>
        <v>3.9460287454178816E-2</v>
      </c>
      <c r="CU1058" s="19">
        <f>ABS(Ct_Na+10^-pH-Kw*10^pH-Ct_Cl-Ct_OAc*Ka*10^pH/(1+Ka*10^pH))</f>
        <v>3.9976054361333772E-2</v>
      </c>
      <c r="CV1058" s="19">
        <f>ABS(Ct_Na+10^-pH-Kw*10^pH-Ct_Cl-Ct_OAc*Ka*10^pH/(1+Ka*10^pH))</f>
        <v>4.048307945650307E-2</v>
      </c>
      <c r="CW1058" s="19">
        <f>ABS(Ct_Na+10^-pH-Kw*10^pH-Ct_Cl-Ct_OAc*Ka*10^pH/(1+Ka*10^pH))</f>
        <v>4.0981583121501464E-2</v>
      </c>
      <c r="CX1058" s="19">
        <f>ABS(Ct_Na+10^-pH-Kw*10^pH-Ct_Cl-Ct_OAc*Ka*10^pH/(1+Ka*10^pH))</f>
        <v>4.1471778392083186E-2</v>
      </c>
    </row>
    <row r="1059" spans="1:102">
      <c r="A1059" s="24">
        <v>10.3</v>
      </c>
      <c r="B1059" s="19">
        <f>ABS(Ct_Na+10^-pH-Kw*10^pH-Ct_Cl-Ct_OAc*Ka*10^pH/(1+Ka*10^pH))</f>
        <v>0.25019896250638063</v>
      </c>
      <c r="C1059" s="19">
        <f>ABS(Ct_Na+10^-pH-Kw*10^pH-Ct_Cl-Ct_OAc*Ka*10^pH/(1+Ka*10^pH))</f>
        <v>0.23353232268138047</v>
      </c>
      <c r="D1059" s="19">
        <f>ABS(Ct_Na+10^-pH-Kw*10^pH-Ct_Cl-Ct_OAc*Ka*10^pH/(1+Ka*10^pH))</f>
        <v>0.21838083193138036</v>
      </c>
      <c r="E1059" s="19">
        <f>ABS(Ct_Na+10^-pH-Kw*10^pH-Ct_Cl-Ct_OAc*Ka*10^pH/(1+Ka*10^pH))</f>
        <v>0.20454686211616291</v>
      </c>
      <c r="F1059" s="19">
        <f>ABS(Ct_Na+10^-pH-Kw*10^pH-Ct_Cl-Ct_OAc*Ka*10^pH/(1+Ka*10^pH))</f>
        <v>0.19186572311888017</v>
      </c>
      <c r="G1059" s="19">
        <f>ABS(Ct_Na+10^-pH-Kw*10^pH-Ct_Cl-Ct_OAc*Ka*10^pH/(1+Ka*10^pH))</f>
        <v>0.1801990752413801</v>
      </c>
      <c r="H1059" s="19">
        <f>ABS(Ct_Na+10^-pH-Kw*10^pH-Ct_Cl-Ct_OAc*Ka*10^pH/(1+Ka*10^pH))</f>
        <v>0.16942986181599543</v>
      </c>
      <c r="I1059" s="19">
        <f>ABS(Ct_Na+10^-pH-Kw*10^pH-Ct_Cl-Ct_OAc*Ka*10^pH/(1+Ka*10^pH))</f>
        <v>0.15945836790360218</v>
      </c>
      <c r="J1059" s="19">
        <f>ABS(Ct_Na+10^-pH-Kw*10^pH-Ct_Cl-Ct_OAc*Ka*10^pH/(1+Ka*10^pH))</f>
        <v>0.15019912355637993</v>
      </c>
      <c r="K1059" s="19">
        <f>ABS(Ct_Na+10^-pH-Kw*10^pH-Ct_Cl-Ct_OAc*Ka*10^pH/(1+Ka*10^pH))</f>
        <v>0.14157844778482812</v>
      </c>
      <c r="L1059" s="19">
        <f>ABS(Ct_Na+10^-pH-Kw*10^pH-Ct_Cl-Ct_OAc*Ka*10^pH/(1+Ka*10^pH))</f>
        <v>0.13353248373137977</v>
      </c>
      <c r="M1059" s="19">
        <f>ABS(Ct_Na+10^-pH-Kw*10^pH-Ct_Cl-Ct_OAc*Ka*10^pH/(1+Ka*10^pH))</f>
        <v>0.1260056141329926</v>
      </c>
      <c r="N1059" s="19">
        <f>ABS(Ct_Na+10^-pH-Kw*10^pH-Ct_Cl-Ct_OAc*Ka*10^pH/(1+Ka*10^pH))</f>
        <v>0.11894917388450466</v>
      </c>
      <c r="O1059" s="19">
        <f>ABS(Ct_Na+10^-pH-Kw*10^pH-Ct_Cl-Ct_OAc*Ka*10^pH/(1+Ka*10^pH))</f>
        <v>0.11232039668137964</v>
      </c>
      <c r="P1059" s="19">
        <f>ABS(Ct_Na+10^-pH-Kw*10^pH-Ct_Cl-Ct_OAc*Ka*10^pH/(1+Ka*10^pH))</f>
        <v>0.10608154754902663</v>
      </c>
      <c r="Q1059" s="19">
        <f>ABS(Ct_Na+10^-pH-Kw*10^pH-Ct_Cl-Ct_OAc*Ka*10^pH/(1+Ka*10^pH))</f>
        <v>0.10019920408137956</v>
      </c>
      <c r="R1059" s="19">
        <f>ABS(Ct_Na+10^-pH-Kw*10^pH-Ct_Cl-Ct_OAc*Ka*10^pH/(1+Ka*10^pH))</f>
        <v>9.4643657473046192E-2</v>
      </c>
      <c r="S1059" s="19">
        <f>ABS(Ct_Na+10^-pH-Kw*10^pH-Ct_Cl-Ct_OAc*Ka*10^pH/(1+Ka*10^pH))</f>
        <v>8.9388410681379454E-2</v>
      </c>
      <c r="T1059" s="19">
        <f>ABS(Ct_Na+10^-pH-Kw*10^pH-Ct_Cl-Ct_OAc*Ka*10^pH/(1+Ka*10^pH))</f>
        <v>8.4409755826116289E-2</v>
      </c>
      <c r="U1059" s="19">
        <f>ABS(Ct_Na+10^-pH-Kw*10^pH-Ct_Cl-Ct_OAc*Ka*10^pH/(1+Ka*10^pH))</f>
        <v>7.9686416604456328E-2</v>
      </c>
      <c r="V1059" s="19">
        <f>ABS(Ct_Na+10^-pH-Kw*10^pH-Ct_Cl-Ct_OAc*Ka*10^pH/(1+Ka*10^pH))</f>
        <v>7.5199244343879396E-2</v>
      </c>
      <c r="W1059" s="19">
        <f>ABS(Ct_Na+10^-pH-Kw*10^pH-Ct_Cl-Ct_OAc*Ka*10^pH/(1+Ka*10^pH))</f>
        <v>7.0930958535037864E-2</v>
      </c>
      <c r="X1059" s="19">
        <f>ABS(Ct_Na+10^-pH-Kw*10^pH-Ct_Cl-Ct_OAc*Ka*10^pH/(1+Ka*10^pH))</f>
        <v>6.6865924431379328E-2</v>
      </c>
      <c r="Y1059" s="19">
        <f>ABS(Ct_Na+10^-pH-Kw*10^pH-Ct_Cl-Ct_OAc*Ka*10^pH/(1+Ka*10^pH))</f>
        <v>6.2989961681379283E-2</v>
      </c>
      <c r="Z1059" s="19">
        <f>ABS(Ct_Na+10^-pH-Kw*10^pH-Ct_Cl-Ct_OAc*Ka*10^pH/(1+Ka*10^pH))</f>
        <v>5.9290179056379268E-2</v>
      </c>
      <c r="AA1059" s="19">
        <f>ABS(Ct_Na+10^-pH-Kw*10^pH-Ct_Cl-Ct_OAc*Ka*10^pH/(1+Ka*10^pH))</f>
        <v>5.5754831214712572E-2</v>
      </c>
      <c r="AB1059" s="19">
        <f>ABS(Ct_Na+10^-pH-Kw*10^pH-Ct_Cl-Ct_OAc*Ka*10^pH/(1+Ka*10^pH))</f>
        <v>5.2373194148770535E-2</v>
      </c>
      <c r="AC1059" s="19">
        <f>ABS(Ct_Na+10^-pH-Kw*10^pH-Ct_Cl-Ct_OAc*Ka*10^pH/(1+Ka*10^pH))</f>
        <v>4.9135456532443014E-2</v>
      </c>
      <c r="AD1059" s="19">
        <f>ABS(Ct_Na+10^-pH-Kw*10^pH-Ct_Cl-Ct_OAc*Ka*10^pH/(1+Ka*10^pH))</f>
        <v>4.6032624650129167E-2</v>
      </c>
      <c r="AE1059" s="19">
        <f>ABS(Ct_Na+10^-pH-Kw*10^pH-Ct_Cl-Ct_OAc*Ka*10^pH/(1+Ka*10^pH))</f>
        <v>4.3056438967093436E-2</v>
      </c>
      <c r="AF1059" s="19">
        <f>ABS(Ct_Na+10^-pH-Kw*10^pH-Ct_Cl-Ct_OAc*Ka*10^pH/(1+Ka*10^pH))</f>
        <v>4.019930071137913E-2</v>
      </c>
      <c r="AG1059" s="19">
        <f>ABS(Ct_Na+10^-pH-Kw*10^pH-Ct_Cl-Ct_OAc*Ka*10^pH/(1+Ka*10^pH))</f>
        <v>3.7454207093143808E-2</v>
      </c>
      <c r="AH1059" s="19">
        <f>ABS(Ct_Na+10^-pH-Kw*10^pH-Ct_Cl-Ct_OAc*Ka*10^pH/(1+Ka*10^pH))</f>
        <v>3.4814693998686801E-2</v>
      </c>
      <c r="AI1059" s="19">
        <f>ABS(Ct_Na+10^-pH-Kw*10^pH-Ct_Cl-Ct_OAc*Ka*10^pH/(1+Ka*10^pH))</f>
        <v>3.2274785171945125E-2</v>
      </c>
      <c r="AJ1059" s="19">
        <f>ABS(Ct_Na+10^-pH-Kw*10^pH-Ct_Cl-Ct_OAc*Ka*10^pH/(1+Ka*10^pH))</f>
        <v>2.9828947042490173E-2</v>
      </c>
      <c r="AK1059" s="19">
        <f>ABS(Ct_Na+10^-pH-Kw*10^pH-Ct_Cl-Ct_OAc*Ka*10^pH/(1+Ka*10^pH))</f>
        <v>2.7472048481379012E-2</v>
      </c>
      <c r="AL1059" s="19">
        <f>ABS(Ct_Na+10^-pH-Kw*10^pH-Ct_Cl-Ct_OAc*Ka*10^pH/(1+Ka*10^pH))</f>
        <v>2.5199324868879033E-2</v>
      </c>
      <c r="AM1059" s="19">
        <f>ABS(Ct_Na+10^-pH-Kw*10^pH-Ct_Cl-Ct_OAc*Ka*10^pH/(1+Ka*10^pH))</f>
        <v>2.3006345944536877E-2</v>
      </c>
      <c r="AN1059" s="19">
        <f>ABS(Ct_Na+10^-pH-Kw*10^pH-Ct_Cl-Ct_OAc*Ka*10^pH/(1+Ka*10^pH))</f>
        <v>2.0888986983103118E-2</v>
      </c>
      <c r="AO1059" s="19">
        <f>ABS(Ct_Na+10^-pH-Kw*10^pH-Ct_Cl-Ct_OAc*Ka*10^pH/(1+Ka*10^pH))</f>
        <v>1.8843402901717959E-2</v>
      </c>
      <c r="AP1059" s="19">
        <f>ABS(Ct_Na+10^-pH-Kw*10^pH-Ct_Cl-Ct_OAc*Ka*10^pH/(1+Ka*10^pH))</f>
        <v>1.6866004956378952E-2</v>
      </c>
      <c r="AQ1059" s="19">
        <f>ABS(Ct_Na+10^-pH-Kw*10^pH-Ct_Cl-Ct_OAc*Ka*10^pH/(1+Ka*10^pH))</f>
        <v>1.4953439730559279E-2</v>
      </c>
      <c r="AR1059" s="19">
        <f>ABS(Ct_Na+10^-pH-Kw*10^pH-Ct_Cl-Ct_OAc*Ka*10^pH/(1+Ka*10^pH))</f>
        <v>1.310257015718537E-2</v>
      </c>
      <c r="AS1059" s="19">
        <f>ABS(Ct_Na+10^-pH-Kw*10^pH-Ct_Cl-Ct_OAc*Ka*10^pH/(1+Ka*10^pH))</f>
        <v>1.1310458348045588E-2</v>
      </c>
      <c r="AT1059" s="19">
        <f>ABS(Ct_Na+10^-pH-Kw*10^pH-Ct_Cl-Ct_OAc*Ka*10^pH/(1+Ka*10^pH))</f>
        <v>9.574350032941395E-3</v>
      </c>
      <c r="AU1059" s="19">
        <f>ABS(Ct_Na+10^-pH-Kw*10^pH-Ct_Cl-Ct_OAc*Ka*10^pH/(1+Ka*10^pH))</f>
        <v>7.8916604352250522E-3</v>
      </c>
      <c r="AV1059" s="19">
        <f>ABS(Ct_Na+10^-pH-Kw*10^pH-Ct_Cl-Ct_OAc*Ka*10^pH/(1+Ka*10^pH))</f>
        <v>6.2599614313788715E-3</v>
      </c>
      <c r="AW1059" s="19">
        <f>ABS(Ct_Na+10^-pH-Kw*10^pH-Ct_Cl-Ct_OAc*Ka*10^pH/(1+Ka*10^pH))</f>
        <v>4.6769698604833473E-3</v>
      </c>
      <c r="AX1059" s="19">
        <f>ABS(Ct_Na+10^-pH-Kw*10^pH-Ct_Cl-Ct_OAc*Ka*10^pH/(1+Ka*10^pH))</f>
        <v>3.1405368652023744E-3</v>
      </c>
      <c r="AY1059" s="19">
        <f>ABS(Ct_Na+10^-pH-Kw*10^pH-Ct_Cl-Ct_OAc*Ka*10^pH/(1+Ka*10^pH))</f>
        <v>1.648638159639719E-3</v>
      </c>
      <c r="AZ1059" s="19">
        <f>ABS(Ct_Na+10^-pH-Kw*10^pH-Ct_Cl-Ct_OAc*Ka*10^pH/(1+Ka*10^pH))</f>
        <v>1.9936513137883832E-4</v>
      </c>
      <c r="BA1059" s="19">
        <f>ABS(Ct_Na+10^-pH-Kw*10^pH-Ct_Cl-Ct_OAc*Ka*10^pH/(1+Ka*10^pH))</f>
        <v>1.2090833045366525E-3</v>
      </c>
      <c r="BB1059" s="19">
        <f>ABS(Ct_Na+10^-pH-Kw*10^pH-Ct_Cl-Ct_OAc*Ka*10^pH/(1+Ka*10^pH))</f>
        <v>2.57840817278783E-3</v>
      </c>
      <c r="BC1059" s="19">
        <f>ABS(Ct_Na+10^-pH-Kw*10^pH-Ct_Cl-Ct_OAc*Ka*10^pH/(1+Ka*10^pH))</f>
        <v>3.9102172912239413E-3</v>
      </c>
      <c r="BD1059" s="19">
        <f>ABS(Ct_Na+10^-pH-Kw*10^pH-Ct_Cl-Ct_OAc*Ka*10^pH/(1+Ka*10^pH))</f>
        <v>5.2060315686212055E-3</v>
      </c>
      <c r="BE1059" s="19">
        <f>ABS(Ct_Na+10^-pH-Kw*10^pH-Ct_Cl-Ct_OAc*Ka*10^pH/(1+Ka*10^pH))</f>
        <v>6.4672907986212044E-3</v>
      </c>
      <c r="BF1059" s="19">
        <f>ABS(Ct_Na+10^-pH-Kw*10^pH-Ct_Cl-Ct_OAc*Ka*10^pH/(1+Ka*10^pH))</f>
        <v>7.6953589962527949E-3</v>
      </c>
      <c r="BG1059" s="19">
        <f>ABS(Ct_Na+10^-pH-Kw*10^pH-Ct_Cl-Ct_OAc*Ka*10^pH/(1+Ka*10^pH))</f>
        <v>8.891529318621208E-3</v>
      </c>
      <c r="BH1059" s="19">
        <f>ABS(Ct_Na+10^-pH-Kw*10^pH-Ct_Cl-Ct_OAc*Ka*10^pH/(1+Ka*10^pH))</f>
        <v>1.0057028607082762E-2</v>
      </c>
      <c r="BI1059" s="19">
        <f>ABS(Ct_Na+10^-pH-Kw*10^pH-Ct_Cl-Ct_OAc*Ka*10^pH/(1+Ka*10^pH))</f>
        <v>1.1193021584444025E-2</v>
      </c>
      <c r="BJ1059" s="19">
        <f>ABS(Ct_Na+10^-pH-Kw*10^pH-Ct_Cl-Ct_OAc*Ka*10^pH/(1+Ka*10^pH))</f>
        <v>1.2300614737371249E-2</v>
      </c>
      <c r="BK1059" s="19">
        <f>ABS(Ct_Na+10^-pH-Kw*10^pH-Ct_Cl-Ct_OAc*Ka*10^pH/(1+Ka*10^pH))</f>
        <v>1.3380859911213842E-2</v>
      </c>
      <c r="BL1059" s="19">
        <f>ABS(Ct_Na+10^-pH-Kw*10^pH-Ct_Cl-Ct_OAc*Ka*10^pH/(1+Ka*10^pH))</f>
        <v>1.4434757641791994E-2</v>
      </c>
      <c r="BM1059" s="19">
        <f>ABS(Ct_Na+10^-pH-Kw*10^pH-Ct_Cl-Ct_OAc*Ka*10^pH/(1+Ka*10^pH))</f>
        <v>1.5463260246332128E-2</v>
      </c>
      <c r="BN1059" s="19">
        <f>ABS(Ct_Na+10^-pH-Kw*10^pH-Ct_Cl-Ct_OAc*Ka*10^pH/(1+Ka*10^pH))</f>
        <v>1.6467274693621275E-2</v>
      </c>
      <c r="BO1059" s="19">
        <f>ABS(Ct_Na+10^-pH-Kw*10^pH-Ct_Cl-Ct_OAc*Ka*10^pH/(1+Ka*10^pH))</f>
        <v>1.7447665271562454E-2</v>
      </c>
      <c r="BP1059" s="19">
        <f>ABS(Ct_Na+10^-pH-Kw*10^pH-Ct_Cl-Ct_OAc*Ka*10^pH/(1+Ka*10^pH))</f>
        <v>1.8405256068621284E-2</v>
      </c>
      <c r="BQ1059" s="19">
        <f>ABS(Ct_Na+10^-pH-Kw*10^pH-Ct_Cl-Ct_OAc*Ka*10^pH/(1+Ka*10^pH))</f>
        <v>1.9340833284138541E-2</v>
      </c>
      <c r="BR1059" s="19">
        <f>ABS(Ct_Na+10^-pH-Kw*10^pH-Ct_Cl-Ct_OAc*Ka*10^pH/(1+Ka*10^pH))</f>
        <v>2.0255147381121288E-2</v>
      </c>
      <c r="BS1059" s="19">
        <f>ABS(Ct_Na+10^-pH-Kw*10^pH-Ct_Cl-Ct_OAc*Ka*10^pH/(1+Ka*10^pH))</f>
        <v>2.1148915093902203E-2</v>
      </c>
      <c r="BT1059" s="19">
        <f>ABS(Ct_Na+10^-pH-Kw*10^pH-Ct_Cl-Ct_OAc*Ka*10^pH/(1+Ka*10^pH))</f>
        <v>2.202282130195464E-2</v>
      </c>
      <c r="BU1059" s="19">
        <f>ABS(Ct_Na+10^-pH-Kw*10^pH-Ct_Cl-Ct_OAc*Ka*10^pH/(1+Ka*10^pH))</f>
        <v>2.2877520780159782E-2</v>
      </c>
      <c r="BV1059" s="19">
        <f>ABS(Ct_Na+10^-pH-Kw*10^pH-Ct_Cl-Ct_OAc*Ka*10^pH/(1+Ka*10^pH))</f>
        <v>2.3713639834925651E-2</v>
      </c>
      <c r="BW1059" s="19">
        <f>ABS(Ct_Na+10^-pH-Kw*10^pH-Ct_Cl-Ct_OAc*Ka*10^pH/(1+Ka*10^pH))</f>
        <v>2.4531777834750364E-2</v>
      </c>
      <c r="BX1059" s="19">
        <f>ABS(Ct_Na+10^-pH-Kw*10^pH-Ct_Cl-Ct_OAc*Ka*10^pH/(1+Ka*10^pH))</f>
        <v>2.5332508643089426E-2</v>
      </c>
      <c r="BY1059" s="19">
        <f>ABS(Ct_Na+10^-pH-Kw*10^pH-Ct_Cl-Ct_OAc*Ka*10^pH/(1+Ka*10^pH))</f>
        <v>2.611638196072659E-2</v>
      </c>
      <c r="BZ1059" s="19">
        <f>ABS(Ct_Na+10^-pH-Kw*10^pH-Ct_Cl-Ct_OAc*Ka*10^pH/(1+Ka*10^pH))</f>
        <v>2.6883924584246349E-2</v>
      </c>
      <c r="CA1059" s="19">
        <f>ABS(Ct_Na+10^-pH-Kw*10^pH-Ct_Cl-Ct_OAc*Ka*10^pH/(1+Ka*10^pH))</f>
        <v>2.7635641586662575E-2</v>
      </c>
      <c r="CB1059" s="19">
        <f>ABS(Ct_Na+10^-pH-Kw*10^pH-Ct_Cl-Ct_OAc*Ka*10^pH/(1+Ka*10^pH))</f>
        <v>2.8372017425764208E-2</v>
      </c>
      <c r="CC1059" s="19">
        <f>ABS(Ct_Na+10^-pH-Kw*10^pH-Ct_Cl-Ct_OAc*Ka*10^pH/(1+Ka*10^pH))</f>
        <v>2.9093516985288045E-2</v>
      </c>
      <c r="CD1059" s="19">
        <f>ABS(Ct_Na+10^-pH-Kw*10^pH-Ct_Cl-Ct_OAc*Ka*10^pH/(1+Ka*10^pH))</f>
        <v>2.9800586553621368E-2</v>
      </c>
      <c r="CE1059" s="19">
        <f>ABS(Ct_Na+10^-pH-Kw*10^pH-Ct_Cl-Ct_OAc*Ka*10^pH/(1+Ka*10^pH))</f>
        <v>3.0493654744363947E-2</v>
      </c>
      <c r="CF1059" s="19">
        <f>ABS(Ct_Na+10^-pH-Kw*10^pH-Ct_Cl-Ct_OAc*Ka*10^pH/(1+Ka*10^pH))</f>
        <v>3.1173133362739039E-2</v>
      </c>
      <c r="CG1059" s="19">
        <f>ABS(Ct_Na+10^-pH-Kw*10^pH-Ct_Cl-Ct_OAc*Ka*10^pH/(1+Ka*10^pH))</f>
        <v>3.1839418221534008E-2</v>
      </c>
      <c r="CH1059" s="19">
        <f>ABS(Ct_Na+10^-pH-Kw*10^pH-Ct_Cl-Ct_OAc*Ka*10^pH/(1+Ka*10^pH))</f>
        <v>3.2492889909967543E-2</v>
      </c>
      <c r="CI1059" s="19">
        <f>ABS(Ct_Na+10^-pH-Kw*10^pH-Ct_Cl-Ct_OAc*Ka*10^pH/(1+Ka*10^pH))</f>
        <v>3.3133914518621389E-2</v>
      </c>
      <c r="CJ1059" s="19">
        <f>ABS(Ct_Na+10^-pH-Kw*10^pH-Ct_Cl-Ct_OAc*Ka*10^pH/(1+Ka*10^pH))</f>
        <v>3.3762844323338363E-2</v>
      </c>
      <c r="CK1059" s="19">
        <f>ABS(Ct_Na+10^-pH-Kw*10^pH-Ct_Cl-Ct_OAc*Ka*10^pH/(1+Ka*10^pH))</f>
        <v>3.4380018430770938E-2</v>
      </c>
      <c r="CL1059" s="19">
        <f>ABS(Ct_Na+10^-pH-Kw*10^pH-Ct_Cl-Ct_OAc*Ka*10^pH/(1+Ka*10^pH))</f>
        <v>3.4985763388065846E-2</v>
      </c>
      <c r="CM1059" s="19">
        <f>ABS(Ct_Na+10^-pH-Kw*10^pH-Ct_Cl-Ct_OAc*Ka*10^pH/(1+Ka*10^pH))</f>
        <v>3.5580393758988374E-2</v>
      </c>
      <c r="CN1059" s="19">
        <f>ABS(Ct_Na+10^-pH-Kw*10^pH-Ct_Cl-Ct_OAc*Ka*10^pH/(1+Ka*10^pH))</f>
        <v>3.6164212668621409E-2</v>
      </c>
      <c r="CO1059" s="19">
        <f>ABS(Ct_Na+10^-pH-Kw*10^pH-Ct_Cl-Ct_OAc*Ka*10^pH/(1+Ka*10^pH))</f>
        <v>3.6737512318621414E-2</v>
      </c>
      <c r="CP1059" s="19">
        <f>ABS(Ct_Na+10^-pH-Kw*10^pH-Ct_Cl-Ct_OAc*Ka*10^pH/(1+Ka*10^pH))</f>
        <v>3.7300574474871423E-2</v>
      </c>
      <c r="CQ1059" s="19">
        <f>ABS(Ct_Na+10^-pH-Kw*10^pH-Ct_Cl-Ct_OAc*Ka*10^pH/(1+Ka*10^pH))</f>
        <v>3.7853670929240912E-2</v>
      </c>
      <c r="CR1059" s="19">
        <f>ABS(Ct_Na+10^-pH-Kw*10^pH-Ct_Cl-Ct_OAc*Ka*10^pH/(1+Ka*10^pH))</f>
        <v>3.8397063937042487E-2</v>
      </c>
      <c r="CS1059" s="19">
        <f>ABS(Ct_Na+10^-pH-Kw*10^pH-Ct_Cl-Ct_OAc*Ka*10^pH/(1+Ka*10^pH))</f>
        <v>3.8931006631664891E-2</v>
      </c>
      <c r="CT1059" s="19">
        <f>ABS(Ct_Na+10^-pH-Kw*10^pH-Ct_Cl-Ct_OAc*Ka*10^pH/(1+Ka*10^pH))</f>
        <v>3.945574341775937E-2</v>
      </c>
      <c r="CU1059" s="19">
        <f>ABS(Ct_Na+10^-pH-Kw*10^pH-Ct_Cl-Ct_OAc*Ka*10^pH/(1+Ka*10^pH))</f>
        <v>3.9971510344262454E-2</v>
      </c>
      <c r="CV1059" s="19">
        <f>ABS(Ct_Na+10^-pH-Kw*10^pH-Ct_Cl-Ct_OAc*Ka*10^pH/(1+Ka*10^pH))</f>
        <v>4.0478535458451946E-2</v>
      </c>
      <c r="CW1059" s="19">
        <f>ABS(Ct_Na+10^-pH-Kw*10^pH-Ct_Cl-Ct_OAc*Ka*10^pH/(1+Ka*10^pH))</f>
        <v>4.0977039142150867E-2</v>
      </c>
      <c r="CX1059" s="19">
        <f>ABS(Ct_Na+10^-pH-Kw*10^pH-Ct_Cl-Ct_OAc*Ka*10^pH/(1+Ka*10^pH))</f>
        <v>4.1467234431121443E-2</v>
      </c>
    </row>
    <row r="1060" spans="1:102">
      <c r="A1060" s="23">
        <v>10.31</v>
      </c>
      <c r="B1060" s="19">
        <f>ABS(Ct_Na+10^-pH-Kw*10^pH-Ct_Cl-Ct_OAc*Ka*10^pH/(1+Ka*10^pH))</f>
        <v>0.25020362290126558</v>
      </c>
      <c r="C1060" s="19">
        <f>ABS(Ct_Na+10^-pH-Kw*10^pH-Ct_Cl-Ct_OAc*Ka*10^pH/(1+Ka*10^pH))</f>
        <v>0.23353698246527621</v>
      </c>
      <c r="D1060" s="19">
        <f>ABS(Ct_Na+10^-pH-Kw*10^pH-Ct_Cl-Ct_OAc*Ka*10^pH/(1+Ka*10^pH))</f>
        <v>0.21838549115983133</v>
      </c>
      <c r="E1060" s="19">
        <f>ABS(Ct_Na+10^-pH-Kw*10^pH-Ct_Cl-Ct_OAc*Ka*10^pH/(1+Ka*10^pH))</f>
        <v>0.20455152083746864</v>
      </c>
      <c r="F1060" s="19">
        <f>ABS(Ct_Na+10^-pH-Kw*10^pH-Ct_Cl-Ct_OAc*Ka*10^pH/(1+Ka*10^pH))</f>
        <v>0.19187038137530282</v>
      </c>
      <c r="G1060" s="19">
        <f>ABS(Ct_Na+10^-pH-Kw*10^pH-Ct_Cl-Ct_OAc*Ka*10^pH/(1+Ka*10^pH))</f>
        <v>0.18020373307011028</v>
      </c>
      <c r="H1060" s="19">
        <f>ABS(Ct_Na+10^-pH-Kw*10^pH-Ct_Cl-Ct_OAc*Ka*10^pH/(1+Ka*10^pH))</f>
        <v>0.16943451924993252</v>
      </c>
      <c r="I1060" s="19">
        <f>ABS(Ct_Na+10^-pH-Kw*10^pH-Ct_Cl-Ct_OAc*Ka*10^pH/(1+Ka*10^pH))</f>
        <v>0.15946302497199016</v>
      </c>
      <c r="J1060" s="19">
        <f>ABS(Ct_Na+10^-pH-Kw*10^pH-Ct_Cl-Ct_OAc*Ka*10^pH/(1+Ka*10^pH))</f>
        <v>0.15020378028532944</v>
      </c>
      <c r="K1060" s="19">
        <f>ABS(Ct_Na+10^-pH-Kw*10^pH-Ct_Cl-Ct_OAc*Ka*10^pH/(1+Ka*10^pH))</f>
        <v>0.14158310419774869</v>
      </c>
      <c r="L1060" s="19">
        <f>ABS(Ct_Na+10^-pH-Kw*10^pH-Ct_Cl-Ct_OAc*Ka*10^pH/(1+Ka*10^pH))</f>
        <v>0.13353713984934004</v>
      </c>
      <c r="M1060" s="19">
        <f>ABS(Ct_Na+10^-pH-Kw*10^pH-Ct_Cl-Ct_OAc*Ka*10^pH/(1+Ka*10^pH))</f>
        <v>0.12601026997502229</v>
      </c>
      <c r="N1060" s="19">
        <f>ABS(Ct_Na+10^-pH-Kw*10^pH-Ct_Cl-Ct_OAc*Ka*10^pH/(1+Ka*10^pH))</f>
        <v>0.11895382946784935</v>
      </c>
      <c r="O1060" s="19">
        <f>ABS(Ct_Na+10^-pH-Kw*10^pH-Ct_Cl-Ct_OAc*Ka*10^pH/(1+Ka*10^pH))</f>
        <v>0.11232505202171725</v>
      </c>
      <c r="P1060" s="19">
        <f>ABS(Ct_Na+10^-pH-Kw*10^pH-Ct_Cl-Ct_OAc*Ka*10^pH/(1+Ka*10^pH))</f>
        <v>0.10608620266065168</v>
      </c>
      <c r="Q1060" s="19">
        <f>ABS(Ct_Na+10^-pH-Kw*10^pH-Ct_Cl-Ct_OAc*Ka*10^pH/(1+Ka*10^pH))</f>
        <v>0.10020385897736135</v>
      </c>
      <c r="R1060" s="19">
        <f>ABS(Ct_Na+10^-pH-Kw*10^pH-Ct_Cl-Ct_OAc*Ka*10^pH/(1+Ka*10^pH))</f>
        <v>9.4648312165364901E-2</v>
      </c>
      <c r="S1060" s="19">
        <f>ABS(Ct_Na+10^-pH-Kw*10^pH-Ct_Cl-Ct_OAc*Ka*10^pH/(1+Ka*10^pH))</f>
        <v>8.9393065181043896E-2</v>
      </c>
      <c r="T1060" s="19">
        <f>ABS(Ct_Na+10^-pH-Kw*10^pH-Ct_Cl-Ct_OAc*Ka*10^pH/(1+Ka*10^pH))</f>
        <v>8.4414410143266172E-2</v>
      </c>
      <c r="U1060" s="19">
        <f>ABS(Ct_Na+10^-pH-Kw*10^pH-Ct_Cl-Ct_OAc*Ka*10^pH/(1+Ka*10^pH))</f>
        <v>7.9691070748451373E-2</v>
      </c>
      <c r="V1060" s="19">
        <f>ABS(Ct_Na+10^-pH-Kw*10^pH-Ct_Cl-Ct_OAc*Ka*10^pH/(1+Ka*10^pH))</f>
        <v>7.5203898323377316E-2</v>
      </c>
      <c r="W1060" s="19">
        <f>ABS(Ct_Na+10^-pH-Kw*10^pH-Ct_Cl-Ct_OAc*Ka*10^pH/(1+Ka*10^pH))</f>
        <v>7.0935612358062949E-2</v>
      </c>
      <c r="X1060" s="19">
        <f>ABS(Ct_Na+10^-pH-Kw*10^pH-Ct_Cl-Ct_OAc*Ka*10^pH/(1+Ka*10^pH))</f>
        <v>6.6870578105382633E-2</v>
      </c>
      <c r="Y1060" s="19">
        <f>ABS(Ct_Na+10^-pH-Kw*10^pH-Ct_Cl-Ct_OAc*Ka*10^pH/(1+Ka*10^pH))</f>
        <v>6.2994615213292096E-2</v>
      </c>
      <c r="Z1060" s="19">
        <f>ABS(Ct_Na+10^-pH-Kw*10^pH-Ct_Cl-Ct_OAc*Ka*10^pH/(1+Ka*10^pH))</f>
        <v>5.9294832452660193E-2</v>
      </c>
      <c r="AA1060" s="19">
        <f>ABS(Ct_Na+10^-pH-Kw*10^pH-Ct_Cl-Ct_OAc*Ka*10^pH/(1+Ka*10^pH))</f>
        <v>5.5759484481389732E-2</v>
      </c>
      <c r="AB1060" s="19">
        <f>ABS(Ct_Na+10^-pH-Kw*10^pH-Ct_Cl-Ct_OAc*Ka*10^pH/(1+Ka*10^pH))</f>
        <v>5.237784729147886E-2</v>
      </c>
      <c r="AC1060" s="19">
        <f>ABS(Ct_Na+10^-pH-Kw*10^pH-Ct_Cl-Ct_OAc*Ka*10^pH/(1+Ka*10^pH))</f>
        <v>4.914010955645777E-2</v>
      </c>
      <c r="AD1060" s="19">
        <f>ABS(Ct_Na+10^-pH-Kw*10^pH-Ct_Cl-Ct_OAc*Ka*10^pH/(1+Ka*10^pH))</f>
        <v>4.6037277560395926E-2</v>
      </c>
      <c r="AE1060" s="19">
        <f>ABS(Ct_Na+10^-pH-Kw*10^pH-Ct_Cl-Ct_OAc*Ka*10^pH/(1+Ka*10^pH))</f>
        <v>4.3061091768254969E-2</v>
      </c>
      <c r="AF1060" s="19">
        <f>ABS(Ct_Na+10^-pH-Kw*10^pH-Ct_Cl-Ct_OAc*Ka*10^pH/(1+Ka*10^pH))</f>
        <v>4.020395340779967E-2</v>
      </c>
      <c r="AG1060" s="19">
        <f>ABS(Ct_Na+10^-pH-Kw*10^pH-Ct_Cl-Ct_OAc*Ka*10^pH/(1+Ka*10^pH))</f>
        <v>3.7458859688930812E-2</v>
      </c>
      <c r="AH1060" s="19">
        <f>ABS(Ct_Na+10^-pH-Kw*10^pH-Ct_Cl-Ct_OAc*Ka*10^pH/(1+Ka*10^pH))</f>
        <v>3.4819346497710804E-2</v>
      </c>
      <c r="AI1060" s="19">
        <f>ABS(Ct_Na+10^-pH-Kw*10^pH-Ct_Cl-Ct_OAc*Ka*10^pH/(1+Ka*10^pH))</f>
        <v>3.2279437577857555E-2</v>
      </c>
      <c r="AJ1060" s="19">
        <f>ABS(Ct_Na+10^-pH-Kw*10^pH-Ct_Cl-Ct_OAc*Ka*10^pH/(1+Ka*10^pH))</f>
        <v>2.9833599358739624E-2</v>
      </c>
      <c r="AK1060" s="19">
        <f>ABS(Ct_Na+10^-pH-Kw*10^pH-Ct_Cl-Ct_OAc*Ka*10^pH/(1+Ka*10^pH))</f>
        <v>2.7476700711225967E-2</v>
      </c>
      <c r="AL1060" s="19">
        <f>ABS(Ct_Na+10^-pH-Kw*10^pH-Ct_Cl-Ct_OAc*Ka*10^pH/(1+Ka*10^pH))</f>
        <v>2.520397701540926E-2</v>
      </c>
      <c r="AM1060" s="19">
        <f>ABS(Ct_Na+10^-pH-Kw*10^pH-Ct_Cl-Ct_OAc*Ka*10^pH/(1+Ka*10^pH))</f>
        <v>2.3010998010673786E-2</v>
      </c>
      <c r="AN1060" s="19">
        <f>ABS(Ct_Na+10^-pH-Kw*10^pH-Ct_Cl-Ct_OAc*Ka*10^pH/(1+Ka*10^pH))</f>
        <v>2.0893638971618882E-2</v>
      </c>
      <c r="AO1060" s="19">
        <f>ABS(Ct_Na+10^-pH-Kw*10^pH-Ct_Cl-Ct_OAc*Ka*10^pH/(1+Ka*10^pH))</f>
        <v>1.884805481524382E-2</v>
      </c>
      <c r="AP1060" s="19">
        <f>ABS(Ct_Na+10^-pH-Kw*10^pH-Ct_Cl-Ct_OAc*Ka*10^pH/(1+Ka*10^pH))</f>
        <v>1.6870656797414563E-2</v>
      </c>
      <c r="AQ1060" s="19">
        <f>ABS(Ct_Na+10^-pH-Kw*10^pH-Ct_Cl-Ct_OAc*Ka*10^pH/(1+Ka*10^pH))</f>
        <v>1.4958091501481363E-2</v>
      </c>
      <c r="AR1060" s="19">
        <f>ABS(Ct_Na+10^-pH-Kw*10^pH-Ct_Cl-Ct_OAc*Ka*10^pH/(1+Ka*10^pH))</f>
        <v>1.3107221860255674E-2</v>
      </c>
      <c r="AS1060" s="19">
        <f>ABS(Ct_Na+10^-pH-Kw*10^pH-Ct_Cl-Ct_OAc*Ka*10^pH/(1+Ka*10^pH))</f>
        <v>1.1315109985418112E-2</v>
      </c>
      <c r="AT1060" s="19">
        <f>ABS(Ct_Na+10^-pH-Kw*10^pH-Ct_Cl-Ct_OAc*Ka*10^pH/(1+Ka*10^pH))</f>
        <v>9.5790016066692185E-3</v>
      </c>
      <c r="AU1060" s="19">
        <f>ABS(Ct_Na+10^-pH-Kw*10^pH-Ct_Cl-Ct_OAc*Ka*10^pH/(1+Ka*10^pH))</f>
        <v>7.8963119472664559E-3</v>
      </c>
      <c r="AV1060" s="19">
        <f>ABS(Ct_Na+10^-pH-Kw*10^pH-Ct_Cl-Ct_OAc*Ka*10^pH/(1+Ka*10^pH))</f>
        <v>6.2646128836031448E-3</v>
      </c>
      <c r="AW1060" s="19">
        <f>ABS(Ct_Na+10^-pH-Kw*10^pH-Ct_Cl-Ct_OAc*Ka*10^pH/(1+Ka*10^pH))</f>
        <v>4.6816212546760827E-3</v>
      </c>
      <c r="AX1060" s="19">
        <f>ABS(Ct_Na+10^-pH-Kw*10^pH-Ct_Cl-Ct_OAc*Ka*10^pH/(1+Ka*10^pH))</f>
        <v>3.1451882030703732E-3</v>
      </c>
      <c r="AY1060" s="19">
        <f>ABS(Ct_Na+10^-pH-Kw*10^pH-Ct_Cl-Ct_OAc*Ka*10^pH/(1+Ka*10^pH))</f>
        <v>1.653289442815585E-3</v>
      </c>
      <c r="AZ1060" s="19">
        <f>ABS(Ct_Na+10^-pH-Kw*10^pH-Ct_Cl-Ct_OAc*Ka*10^pH/(1+Ka*10^pH))</f>
        <v>2.0401636142520357E-4</v>
      </c>
      <c r="BA1060" s="19">
        <f>ABS(Ct_Na+10^-pH-Kw*10^pH-Ct_Cl-Ct_OAc*Ka*10^pH/(1+Ka*10^pH))</f>
        <v>1.2044321261231797E-3</v>
      </c>
      <c r="BB1060" s="19">
        <f>ABS(Ct_Na+10^-pH-Kw*10^pH-Ct_Cl-Ct_OAc*Ka*10^pH/(1+Ka*10^pH))</f>
        <v>2.573757044573001E-3</v>
      </c>
      <c r="BC1060" s="19">
        <f>ABS(Ct_Na+10^-pH-Kw*10^pH-Ct_Cl-Ct_OAc*Ka*10^pH/(1+Ka*10^pH))</f>
        <v>3.9055662118324536E-3</v>
      </c>
      <c r="BD1060" s="19">
        <f>ABS(Ct_Na+10^-pH-Kw*10^pH-Ct_Cl-Ct_OAc*Ka*10^pH/(1+Ka*10^pH))</f>
        <v>5.2013805367335103E-3</v>
      </c>
      <c r="BE1060" s="19">
        <f>ABS(Ct_Na+10^-pH-Kw*10^pH-Ct_Cl-Ct_OAc*Ka*10^pH/(1+Ka*10^pH))</f>
        <v>6.4626398129705304E-3</v>
      </c>
      <c r="BF1060" s="19">
        <f>ABS(Ct_Na+10^-pH-Kw*10^pH-Ct_Cl-Ct_OAc*Ka*10^pH/(1+Ka*10^pH))</f>
        <v>7.6907080556223792E-3</v>
      </c>
      <c r="BG1060" s="19">
        <f>ABS(Ct_Na+10^-pH-Kw*10^pH-Ct_Cl-Ct_OAc*Ka*10^pH/(1+Ka*10^pH))</f>
        <v>8.8868784218416944E-3</v>
      </c>
      <c r="BH1060" s="19">
        <f>ABS(Ct_Na+10^-pH-Kw*10^pH-Ct_Cl-Ct_OAc*Ka*10^pH/(1+Ka*10^pH))</f>
        <v>1.0052377753029765E-2</v>
      </c>
      <c r="BI1060" s="19">
        <f>ABS(Ct_Na+10^-pH-Kw*10^pH-Ct_Cl-Ct_OAc*Ka*10^pH/(1+Ka*10^pH))</f>
        <v>1.1188370772035876E-2</v>
      </c>
      <c r="BJ1060" s="19">
        <f>ABS(Ct_Na+10^-pH-Kw*10^pH-Ct_Cl-Ct_OAc*Ka*10^pH/(1+Ka*10^pH))</f>
        <v>1.2295963965566814E-2</v>
      </c>
      <c r="BK1060" s="19">
        <f>ABS(Ct_Na+10^-pH-Kw*10^pH-Ct_Cl-Ct_OAc*Ka*10^pH/(1+Ka*10^pH))</f>
        <v>1.3376209179010556E-2</v>
      </c>
      <c r="BL1060" s="19">
        <f>ABS(Ct_Na+10^-pH-Kw*10^pH-Ct_Cl-Ct_OAc*Ka*10^pH/(1+Ka*10^pH))</f>
        <v>1.4430106948223984E-2</v>
      </c>
      <c r="BM1060" s="19">
        <f>ABS(Ct_Na+10^-pH-Kw*10^pH-Ct_Cl-Ct_OAc*Ka*10^pH/(1+Ka*10^pH))</f>
        <v>1.5458609590468422E-2</v>
      </c>
      <c r="BN1060" s="19">
        <f>ABS(Ct_Na+10^-pH-Kw*10^pH-Ct_Cl-Ct_OAc*Ka*10^pH/(1+Ka*10^pH))</f>
        <v>1.6462624074564149E-2</v>
      </c>
      <c r="BO1060" s="19">
        <f>ABS(Ct_Na+10^-pH-Kw*10^pH-Ct_Cl-Ct_OAc*Ka*10^pH/(1+Ka*10^pH))</f>
        <v>1.7443014688445869E-2</v>
      </c>
      <c r="BP1060" s="19">
        <f>ABS(Ct_Na+10^-pH-Kw*10^pH-Ct_Cl-Ct_OAc*Ka*10^pH/(1+Ka*10^pH))</f>
        <v>1.840060552060941E-2</v>
      </c>
      <c r="BQ1060" s="19">
        <f>ABS(Ct_Na+10^-pH-Kw*10^pH-Ct_Cl-Ct_OAc*Ka*10^pH/(1+Ka*10^pH))</f>
        <v>1.9336182770424384E-2</v>
      </c>
      <c r="BR1060" s="19">
        <f>ABS(Ct_Na+10^-pH-Kw*10^pH-Ct_Cl-Ct_OAc*Ka*10^pH/(1+Ka*10^pH))</f>
        <v>2.0250496900925355E-2</v>
      </c>
      <c r="BS1060" s="19">
        <f>ABS(Ct_Na+10^-pH-Kw*10^pH-Ct_Cl-Ct_OAc*Ka*10^pH/(1+Ka*10^pH))</f>
        <v>2.1144264646471268E-2</v>
      </c>
      <c r="BT1060" s="19">
        <f>ABS(Ct_Na+10^-pH-Kw*10^pH-Ct_Cl-Ct_OAc*Ka*10^pH/(1+Ka*10^pH))</f>
        <v>2.2018170886560592E-2</v>
      </c>
      <c r="BU1060" s="19">
        <f>ABS(Ct_Na+10^-pH-Kw*10^pH-Ct_Cl-Ct_OAc*Ka*10^pH/(1+Ka*10^pH))</f>
        <v>2.2872870396098512E-2</v>
      </c>
      <c r="BV1060" s="19">
        <f>ABS(Ct_Na+10^-pH-Kw*10^pH-Ct_Cl-Ct_OAc*Ka*10^pH/(1+Ka*10^pH))</f>
        <v>2.3708989481516021E-2</v>
      </c>
      <c r="BW1060" s="19">
        <f>ABS(Ct_Na+10^-pH-Kw*10^pH-Ct_Cl-Ct_OAc*Ka*10^pH/(1+Ka*10^pH))</f>
        <v>2.4527127511333194E-2</v>
      </c>
      <c r="BX1060" s="19">
        <f>ABS(Ct_Na+10^-pH-Kw*10^pH-Ct_Cl-Ct_OAc*Ka*10^pH/(1+Ka*10^pH))</f>
        <v>2.5327858349026573E-2</v>
      </c>
      <c r="BY1060" s="19">
        <f>ABS(Ct_Na+10^-pH-Kw*10^pH-Ct_Cl-Ct_OAc*Ka*10^pH/(1+Ka*10^pH))</f>
        <v>2.6111731695400077E-2</v>
      </c>
      <c r="BZ1060" s="19">
        <f>ABS(Ct_Na+10^-pH-Kw*10^pH-Ct_Cl-Ct_OAc*Ka*10^pH/(1+Ka*10^pH))</f>
        <v>2.6879274347057495E-2</v>
      </c>
      <c r="CA1060" s="19">
        <f>ABS(Ct_Na+10^-pH-Kw*10^pH-Ct_Cl-Ct_OAc*Ka*10^pH/(1+Ka*10^pH))</f>
        <v>2.7630991377031233E-2</v>
      </c>
      <c r="CB1060" s="19">
        <f>ABS(Ct_Na+10^-pH-Kw*10^pH-Ct_Cl-Ct_OAc*Ka*10^pH/(1+Ka*10^pH))</f>
        <v>2.8367367243127974E-2</v>
      </c>
      <c r="CC1060" s="19">
        <f>ABS(Ct_Na+10^-pH-Kw*10^pH-Ct_Cl-Ct_OAc*Ka*10^pH/(1+Ka*10^pH))</f>
        <v>2.9088866829101549E-2</v>
      </c>
      <c r="CD1060" s="19">
        <f>ABS(Ct_Na+10^-pH-Kw*10^pH-Ct_Cl-Ct_OAc*Ka*10^pH/(1+Ka*10^pH))</f>
        <v>2.979593642335563E-2</v>
      </c>
      <c r="CE1060" s="19">
        <f>ABS(Ct_Na+10^-pH-Kw*10^pH-Ct_Cl-Ct_OAc*Ka*10^pH/(1+Ka*10^pH))</f>
        <v>3.0489004639505692E-2</v>
      </c>
      <c r="CF1060" s="19">
        <f>ABS(Ct_Na+10^-pH-Kw*10^pH-Ct_Cl-Ct_OAc*Ka*10^pH/(1+Ka*10^pH))</f>
        <v>3.1168483282790066E-2</v>
      </c>
      <c r="CG1060" s="19">
        <f>ABS(Ct_Na+10^-pH-Kw*10^pH-Ct_Cl-Ct_OAc*Ka*10^pH/(1+Ka*10^pH))</f>
        <v>3.1834768166010642E-2</v>
      </c>
      <c r="CH1060" s="19">
        <f>ABS(Ct_Na+10^-pH-Kw*10^pH-Ct_Cl-Ct_OAc*Ka*10^pH/(1+Ka*10^pH))</f>
        <v>3.248823987840007E-2</v>
      </c>
      <c r="CI1060" s="19">
        <f>ABS(Ct_Na+10^-pH-Kw*10^pH-Ct_Cl-Ct_OAc*Ka*10^pH/(1+Ka*10^pH))</f>
        <v>3.3129264510553501E-2</v>
      </c>
      <c r="CJ1060" s="19">
        <f>ABS(Ct_Na+10^-pH-Kw*10^pH-Ct_Cl-Ct_OAc*Ka*10^pH/(1+Ka*10^pH))</f>
        <v>3.3758194338326677E-2</v>
      </c>
      <c r="CK1060" s="19">
        <f>ABS(Ct_Na+10^-pH-Kw*10^pH-Ct_Cl-Ct_OAc*Ka*10^pH/(1+Ka*10^pH))</f>
        <v>3.4375368468384494E-2</v>
      </c>
      <c r="CL1060" s="19">
        <f>ABS(Ct_Na+10^-pH-Kw*10^pH-Ct_Cl-Ct_OAc*Ka*10^pH/(1+Ka*10^pH))</f>
        <v>3.498111344788566E-2</v>
      </c>
      <c r="CM1060" s="19">
        <f>ABS(Ct_Na+10^-pH-Kw*10^pH-Ct_Cl-Ct_OAc*Ka*10^pH/(1+Ka*10^pH))</f>
        <v>3.5575743840606987E-2</v>
      </c>
      <c r="CN1060" s="19">
        <f>ABS(Ct_Na+10^-pH-Kw*10^pH-Ct_Cl-Ct_OAc*Ka*10^pH/(1+Ka*10^pH))</f>
        <v>3.6159562771642471E-2</v>
      </c>
      <c r="CO1060" s="19">
        <f>ABS(Ct_Na+10^-pH-Kw*10^pH-Ct_Cl-Ct_OAc*Ka*10^pH/(1+Ka*10^pH))</f>
        <v>3.673286244265931E-2</v>
      </c>
      <c r="CP1060" s="19">
        <f>ABS(Ct_Na+10^-pH-Kw*10^pH-Ct_Cl-Ct_OAc*Ka*10^pH/(1+Ka*10^pH))</f>
        <v>3.7295924619550849E-2</v>
      </c>
      <c r="CQ1060" s="19">
        <f>ABS(Ct_Na+10^-pH-Kw*10^pH-Ct_Cl-Ct_OAc*Ka*10^pH/(1+Ka*10^pH))</f>
        <v>3.7849021094196529E-2</v>
      </c>
      <c r="CR1060" s="19">
        <f>ABS(Ct_Na+10^-pH-Kw*10^pH-Ct_Cl-Ct_OAc*Ka*10^pH/(1+Ka*10^pH))</f>
        <v>3.8392414121918572E-2</v>
      </c>
      <c r="CS1060" s="19">
        <f>ABS(Ct_Na+10^-pH-Kw*10^pH-Ct_Cl-Ct_OAc*Ka*10^pH/(1+Ka*10^pH))</f>
        <v>3.8926356836115006E-2</v>
      </c>
      <c r="CT1060" s="19">
        <f>ABS(Ct_Na+10^-pH-Kw*10^pH-Ct_Cl-Ct_OAc*Ka*10^pH/(1+Ka*10^pH))</f>
        <v>3.9451093641446028E-2</v>
      </c>
      <c r="CU1060" s="19">
        <f>ABS(Ct_Na+10^-pH-Kw*10^pH-Ct_Cl-Ct_OAc*Ka*10^pH/(1+Ka*10^pH))</f>
        <v>3.996686058685682E-2</v>
      </c>
      <c r="CV1060" s="19">
        <f>ABS(Ct_Na+10^-pH-Kw*10^pH-Ct_Cl-Ct_OAc*Ka*10^pH/(1+Ka*10^pH))</f>
        <v>4.0473885719633555E-2</v>
      </c>
      <c r="CW1060" s="19">
        <f>ABS(Ct_Na+10^-pH-Kw*10^pH-Ct_Cl-Ct_OAc*Ka*10^pH/(1+Ka*10^pH))</f>
        <v>4.097238942160733E-2</v>
      </c>
      <c r="CX1060" s="19">
        <f>ABS(Ct_Na+10^-pH-Kw*10^pH-Ct_Cl-Ct_OAc*Ka*10^pH/(1+Ka*10^pH))</f>
        <v>4.1462584728548177E-2</v>
      </c>
    </row>
    <row r="1061" spans="1:102">
      <c r="A1061" s="24">
        <v>10.32</v>
      </c>
      <c r="B1061" s="19">
        <f>ABS(Ct_Na+10^-pH-Kw*10^pH-Ct_Cl-Ct_OAc*Ka*10^pH/(1+Ka*10^pH))</f>
        <v>0.25020839125971045</v>
      </c>
      <c r="C1061" s="19">
        <f>ABS(Ct_Na+10^-pH-Kw*10^pH-Ct_Cl-Ct_OAc*Ka*10^pH/(1+Ka*10^pH))</f>
        <v>0.23354175022663964</v>
      </c>
      <c r="D1061" s="19">
        <f>ABS(Ct_Na+10^-pH-Kw*10^pH-Ct_Cl-Ct_OAc*Ka*10^pH/(1+Ka*10^pH))</f>
        <v>0.2183902583783934</v>
      </c>
      <c r="E1061" s="19">
        <f>ABS(Ct_Na+10^-pH-Kw*10^pH-Ct_Cl-Ct_OAc*Ka*10^pH/(1+Ka*10^pH))</f>
        <v>0.20455628756042948</v>
      </c>
      <c r="F1061" s="19">
        <f>ABS(Ct_Na+10^-pH-Kw*10^pH-Ct_Cl-Ct_OAc*Ka*10^pH/(1+Ka*10^pH))</f>
        <v>0.19187514764396246</v>
      </c>
      <c r="G1061" s="19">
        <f>ABS(Ct_Na+10^-pH-Kw*10^pH-Ct_Cl-Ct_OAc*Ka*10^pH/(1+Ka*10^pH))</f>
        <v>0.18020849892081287</v>
      </c>
      <c r="H1061" s="19">
        <f>ABS(Ct_Na+10^-pH-Kw*10^pH-Ct_Cl-Ct_OAc*Ka*10^pH/(1+Ka*10^pH))</f>
        <v>0.16943928471482861</v>
      </c>
      <c r="I1061" s="19">
        <f>ABS(Ct_Na+10^-pH-Kw*10^pH-Ct_Cl-Ct_OAc*Ka*10^pH/(1+Ka*10^pH))</f>
        <v>0.159467790079658</v>
      </c>
      <c r="J1061" s="19">
        <f>ABS(Ct_Na+10^-pH-Kw*10^pH-Ct_Cl-Ct_OAc*Ka*10^pH/(1+Ka*10^pH))</f>
        <v>0.15020854506128534</v>
      </c>
      <c r="K1061" s="19">
        <f>ABS(Ct_Na+10^-pH-Kw*10^pH-Ct_Cl-Ct_OAc*Ka*10^pH/(1+Ka*10^pH))</f>
        <v>0.14158786866486936</v>
      </c>
      <c r="L1061" s="19">
        <f>ABS(Ct_Na+10^-pH-Kw*10^pH-Ct_Cl-Ct_OAc*Ka*10^pH/(1+Ka*10^pH))</f>
        <v>0.13354190402821442</v>
      </c>
      <c r="M1061" s="19">
        <f>ABS(Ct_Na+10^-pH-Kw*10^pH-Ct_Cl-Ct_OAc*Ka*10^pH/(1+Ka*10^pH))</f>
        <v>0.12601503388424695</v>
      </c>
      <c r="N1061" s="19">
        <f>ABS(Ct_Na+10^-pH-Kw*10^pH-Ct_Cl-Ct_OAc*Ka*10^pH/(1+Ka*10^pH))</f>
        <v>0.11895859312427744</v>
      </c>
      <c r="O1061" s="19">
        <f>ABS(Ct_Na+10^-pH-Kw*10^pH-Ct_Cl-Ct_OAc*Ka*10^pH/(1+Ka*10^pH))</f>
        <v>0.11232981544066972</v>
      </c>
      <c r="P1061" s="19">
        <f>ABS(Ct_Na+10^-pH-Kw*10^pH-Ct_Cl-Ct_OAc*Ka*10^pH/(1+Ka*10^pH))</f>
        <v>0.10609096585609773</v>
      </c>
      <c r="Q1061" s="19">
        <f>ABS(Ct_Na+10^-pH-Kw*10^pH-Ct_Cl-Ct_OAc*Ka*10^pH/(1+Ka*10^pH))</f>
        <v>0.10020862196207274</v>
      </c>
      <c r="R1061" s="19">
        <f>ABS(Ct_Na+10^-pH-Kw*10^pH-Ct_Cl-Ct_OAc*Ka*10^pH/(1+Ka*10^pH))</f>
        <v>9.4653074951049118E-2</v>
      </c>
      <c r="S1061" s="19">
        <f>ABS(Ct_Na+10^-pH-Kw*10^pH-Ct_Cl-Ct_OAc*Ka*10^pH/(1+Ka*10^pH))</f>
        <v>8.9397827778459171E-2</v>
      </c>
      <c r="T1061" s="19">
        <f>ABS(Ct_Na+10^-pH-Kw*10^pH-Ct_Cl-Ct_OAc*Ka*10^pH/(1+Ka*10^pH))</f>
        <v>8.4419172562321398E-2</v>
      </c>
      <c r="U1061" s="19">
        <f>ABS(Ct_Na+10^-pH-Kw*10^pH-Ct_Cl-Ct_OAc*Ka*10^pH/(1+Ka*10^pH))</f>
        <v>7.9695832998293206E-2</v>
      </c>
      <c r="V1061" s="19">
        <f>ABS(Ct_Na+10^-pH-Kw*10^pH-Ct_Cl-Ct_OAc*Ka*10^pH/(1+Ka*10^pH))</f>
        <v>7.5208660412466433E-2</v>
      </c>
      <c r="W1061" s="19">
        <f>ABS(Ct_Na+10^-pH-Kw*10^pH-Ct_Cl-Ct_OAc*Ka*10^pH/(1+Ka*10^pH))</f>
        <v>7.0940374294240952E-2</v>
      </c>
      <c r="X1061" s="19">
        <f>ABS(Ct_Na+10^-pH-Kw*10^pH-Ct_Cl-Ct_OAc*Ka*10^pH/(1+Ka*10^pH))</f>
        <v>6.6875339895931016E-2</v>
      </c>
      <c r="Y1061" s="19">
        <f>ABS(Ct_Na+10^-pH-Kw*10^pH-Ct_Cl-Ct_OAc*Ka*10^pH/(1+Ka*10^pH))</f>
        <v>6.2999376864984288E-2</v>
      </c>
      <c r="Z1061" s="19">
        <f>ABS(Ct_Na+10^-pH-Kw*10^pH-Ct_Cl-Ct_OAc*Ka*10^pH/(1+Ka*10^pH))</f>
        <v>5.9299593971807889E-2</v>
      </c>
      <c r="AA1061" s="19">
        <f>ABS(Ct_Na+10^-pH-Kw*10^pH-Ct_Cl-Ct_OAc*Ka*10^pH/(1+Ka*10^pH))</f>
        <v>5.5764245873883761E-2</v>
      </c>
      <c r="AB1061" s="19">
        <f>ABS(Ct_Na+10^-pH-Kw*10^pH-Ct_Cl-Ct_OAc*Ka*10^pH/(1+Ka*10^pH))</f>
        <v>5.2382608562825936E-2</v>
      </c>
      <c r="AC1061" s="19">
        <f>ABS(Ct_Na+10^-pH-Kw*10^pH-Ct_Cl-Ct_OAc*Ka*10^pH/(1+Ka*10^pH))</f>
        <v>4.914487071181306E-2</v>
      </c>
      <c r="AD1061" s="19">
        <f>ABS(Ct_Na+10^-pH-Kw*10^pH-Ct_Cl-Ct_OAc*Ka*10^pH/(1+Ka*10^pH))</f>
        <v>4.6042038604592425E-2</v>
      </c>
      <c r="AE1061" s="19">
        <f>ABS(Ct_Na+10^-pH-Kw*10^pH-Ct_Cl-Ct_OAc*Ka*10^pH/(1+Ka*10^pH))</f>
        <v>4.3065852705829757E-2</v>
      </c>
      <c r="AF1061" s="19">
        <f>ABS(Ct_Na+10^-pH-Kw*10^pH-Ct_Cl-Ct_OAc*Ka*10^pH/(1+Ka*10^pH))</f>
        <v>4.0208714243017626E-2</v>
      </c>
      <c r="AG1061" s="19">
        <f>ABS(Ct_Na+10^-pH-Kw*10^pH-Ct_Cl-Ct_OAc*Ka*10^pH/(1+Ka*10^pH))</f>
        <v>3.7463620425805956E-2</v>
      </c>
      <c r="AH1061" s="19">
        <f>ABS(Ct_Na+10^-pH-Kw*10^pH-Ct_Cl-Ct_OAc*Ka*10^pH/(1+Ka*10^pH))</f>
        <v>3.4824107140025505E-2</v>
      </c>
      <c r="AI1061" s="19">
        <f>ABS(Ct_Na+10^-pH-Kw*10^pH-Ct_Cl-Ct_OAc*Ka*10^pH/(1+Ka*10^pH))</f>
        <v>3.2284198129180167E-2</v>
      </c>
      <c r="AJ1061" s="19">
        <f>ABS(Ct_Na+10^-pH-Kw*10^pH-Ct_Cl-Ct_OAc*Ka*10^pH/(1+Ka*10^pH))</f>
        <v>2.9838359822440208E-2</v>
      </c>
      <c r="AK1061" s="19">
        <f>ABS(Ct_Na+10^-pH-Kw*10^pH-Ct_Cl-Ct_OAc*Ka*10^pH/(1+Ka*10^pH))</f>
        <v>2.7481461090490773E-2</v>
      </c>
      <c r="AL1061" s="19">
        <f>ABS(Ct_Na+10^-pH-Kw*10^pH-Ct_Cl-Ct_OAc*Ka*10^pH/(1+Ka*10^pH))</f>
        <v>2.5208737313253862E-2</v>
      </c>
      <c r="AM1061" s="19">
        <f>ABS(Ct_Na+10^-pH-Kw*10^pH-Ct_Cl-Ct_OAc*Ka*10^pH/(1+Ka*10^pH))</f>
        <v>2.3015758229955038E-2</v>
      </c>
      <c r="AN1061" s="19">
        <f>ABS(Ct_Na+10^-pH-Kw*10^pH-Ct_Cl-Ct_OAc*Ka*10^pH/(1+Ka*10^pH))</f>
        <v>2.0898399115045867E-2</v>
      </c>
      <c r="AO1061" s="19">
        <f>ABS(Ct_Na+10^-pH-Kw*10^pH-Ct_Cl-Ct_OAc*Ka*10^pH/(1+Ka*10^pH))</f>
        <v>1.8852814885387842E-2</v>
      </c>
      <c r="AP1061" s="19">
        <f>ABS(Ct_Na+10^-pH-Kw*10^pH-Ct_Cl-Ct_OAc*Ka*10^pH/(1+Ka*10^pH))</f>
        <v>1.6875416796718404E-2</v>
      </c>
      <c r="AQ1061" s="19">
        <f>ABS(Ct_Na+10^-pH-Kw*10^pH-Ct_Cl-Ct_OAc*Ka*10^pH/(1+Ka*10^pH))</f>
        <v>1.4962851432267665E-2</v>
      </c>
      <c r="AR1061" s="19">
        <f>ABS(Ct_Na+10^-pH-Kw*10^pH-Ct_Cl-Ct_OAc*Ka*10^pH/(1+Ka*10^pH))</f>
        <v>1.311198172473467E-2</v>
      </c>
      <c r="AS1061" s="19">
        <f>ABS(Ct_Na+10^-pH-Kw*10^pH-Ct_Cl-Ct_OAc*Ka*10^pH/(1+Ka*10^pH))</f>
        <v>1.1319869785694811E-2</v>
      </c>
      <c r="AT1061" s="19">
        <f>ABS(Ct_Na+10^-pH-Kw*10^pH-Ct_Cl-Ct_OAc*Ka*10^pH/(1+Ka*10^pH))</f>
        <v>9.5837613447499123E-3</v>
      </c>
      <c r="AU1061" s="19">
        <f>ABS(Ct_Na+10^-pH-Kw*10^pH-Ct_Cl-Ct_OAc*Ka*10^pH/(1+Ka*10^pH))</f>
        <v>7.9010716250648844E-3</v>
      </c>
      <c r="AV1061" s="19">
        <f>ABS(Ct_Na+10^-pH-Kw*10^pH-Ct_Cl-Ct_OAc*Ka*10^pH/(1+Ka*10^pH))</f>
        <v>6.2693725029460412E-3</v>
      </c>
      <c r="AW1061" s="19">
        <f>ABS(Ct_Na+10^-pH-Kw*10^pH-Ct_Cl-Ct_OAc*Ka*10^pH/(1+Ka*10^pH))</f>
        <v>4.6863808173083915E-3</v>
      </c>
      <c r="AX1061" s="19">
        <f>ABS(Ct_Na+10^-pH-Kw*10^pH-Ct_Cl-Ct_OAc*Ka*10^pH/(1+Ka*10^pH))</f>
        <v>3.1499477106600518E-3</v>
      </c>
      <c r="AY1061" s="19">
        <f>ABS(Ct_Na+10^-pH-Kw*10^pH-Ct_Cl-Ct_OAc*Ka*10^pH/(1+Ka*10^pH))</f>
        <v>1.6580488969580587E-3</v>
      </c>
      <c r="AZ1061" s="19">
        <f>ABS(Ct_Na+10^-pH-Kw*10^pH-Ct_Cl-Ct_OAc*Ka*10^pH/(1+Ka*10^pH))</f>
        <v>2.0877576364755623E-4</v>
      </c>
      <c r="BA1061" s="19">
        <f>ABS(Ct_Na+10^-pH-Kw*10^pH-Ct_Cl-Ct_OAc*Ka*10^pH/(1+Ka*10^pH))</f>
        <v>1.1996727743584235E-3</v>
      </c>
      <c r="BB1061" s="19">
        <f>ABS(Ct_Na+10^-pH-Kw*10^pH-Ct_Cl-Ct_OAc*Ka*10^pH/(1+Ka*10^pH))</f>
        <v>2.5689977418642401E-3</v>
      </c>
      <c r="BC1061" s="19">
        <f>ABS(Ct_Na+10^-pH-Kw*10^pH-Ct_Cl-Ct_OAc*Ka*10^pH/(1+Ka*10^pH))</f>
        <v>3.9008069568356868E-3</v>
      </c>
      <c r="BD1061" s="19">
        <f>ABS(Ct_Na+10^-pH-Kw*10^pH-Ct_Cl-Ct_OAc*Ka*10^pH/(1+Ka*10^pH))</f>
        <v>5.1966213281592205E-3</v>
      </c>
      <c r="BE1061" s="19">
        <f>ABS(Ct_Na+10^-pH-Kw*10^pH-Ct_Cl-Ct_OAc*Ka*10^pH/(1+Ka*10^pH))</f>
        <v>6.4578806495807911E-3</v>
      </c>
      <c r="BF1061" s="19">
        <f>ABS(Ct_Na+10^-pH-Kw*10^pH-Ct_Cl-Ct_OAc*Ka*10^pH/(1+Ka*10^pH))</f>
        <v>7.6859489362281139E-3</v>
      </c>
      <c r="BG1061" s="19">
        <f>ABS(Ct_Na+10^-pH-Kw*10^pH-Ct_Cl-Ct_OAc*Ka*10^pH/(1+Ka*10^pH))</f>
        <v>8.8821193453001712E-3</v>
      </c>
      <c r="BH1061" s="19">
        <f>ABS(Ct_Na+10^-pH-Kw*10^pH-Ct_Cl-Ct_OAc*Ka*10^pH/(1+Ka*10^pH))</f>
        <v>1.0047618718242196E-2</v>
      </c>
      <c r="BI1061" s="19">
        <f>ABS(Ct_Na+10^-pH-Kw*10^pH-Ct_Cl-Ct_OAc*Ka*10^pH/(1+Ka*10^pH))</f>
        <v>1.1183611777945184E-2</v>
      </c>
      <c r="BJ1061" s="19">
        <f>ABS(Ct_Na+10^-pH-Kw*10^pH-Ct_Cl-Ct_OAc*Ka*10^pH/(1+Ka*10^pH))</f>
        <v>1.2291205011155604E-2</v>
      </c>
      <c r="BK1061" s="19">
        <f>ABS(Ct_Na+10^-pH-Kw*10^pH-Ct_Cl-Ct_OAc*Ka*10^pH/(1+Ka*10^pH))</f>
        <v>1.337145026329907E-2</v>
      </c>
      <c r="BL1061" s="19">
        <f>ABS(Ct_Na+10^-pH-Kw*10^pH-Ct_Cl-Ct_OAc*Ka*10^pH/(1+Ka*10^pH))</f>
        <v>1.4425348070268323E-2</v>
      </c>
      <c r="BM1061" s="19">
        <f>ABS(Ct_Na+10^-pH-Kw*10^pH-Ct_Cl-Ct_OAc*Ka*10^pH/(1+Ka*10^pH))</f>
        <v>1.5453850749358809E-2</v>
      </c>
      <c r="BN1061" s="19">
        <f>ABS(Ct_Na+10^-pH-Kw*10^pH-Ct_Cl-Ct_OAc*Ka*10^pH/(1+Ka*10^pH))</f>
        <v>1.6457865269423305E-2</v>
      </c>
      <c r="BO1061" s="19">
        <f>ABS(Ct_Na+10^-pH-Kw*10^pH-Ct_Cl-Ct_OAc*Ka*10^pH/(1+Ka*10^pH))</f>
        <v>1.7438255918427466E-2</v>
      </c>
      <c r="BP1061" s="19">
        <f>ABS(Ct_Na+10^-pH-Kw*10^pH-Ct_Cl-Ct_OAc*Ka*10^pH/(1+Ka*10^pH))</f>
        <v>1.8395846784896655E-2</v>
      </c>
      <c r="BQ1061" s="19">
        <f>ABS(Ct_Na+10^-pH-Kw*10^pH-Ct_Cl-Ct_OAc*Ka*10^pH/(1+Ka*10^pH))</f>
        <v>1.9331424068228624E-2</v>
      </c>
      <c r="BR1061" s="19">
        <f>ABS(Ct_Na+10^-pH-Kw*10^pH-Ct_Cl-Ct_OAc*Ka*10^pH/(1+Ka*10^pH))</f>
        <v>2.0245738231484851E-2</v>
      </c>
      <c r="BS1061" s="19">
        <f>ABS(Ct_Na+10^-pH-Kw*10^pH-Ct_Cl-Ct_OAc*Ka*10^pH/(1+Ka*10^pH))</f>
        <v>2.1139506009049944E-2</v>
      </c>
      <c r="BT1061" s="19">
        <f>ABS(Ct_Na+10^-pH-Kw*10^pH-Ct_Cl-Ct_OAc*Ka*10^pH/(1+Ka*10^pH))</f>
        <v>2.2013412280446919E-2</v>
      </c>
      <c r="BU1061" s="19">
        <f>ABS(Ct_Na+10^-pH-Kw*10^pH-Ct_Cl-Ct_OAc*Ka*10^pH/(1+Ka*10^pH))</f>
        <v>2.2868111820604407E-2</v>
      </c>
      <c r="BV1061" s="19">
        <f>ABS(Ct_Na+10^-pH-Kw*10^pH-Ct_Cl-Ct_OAc*Ka*10^pH/(1+Ka*10^pH))</f>
        <v>2.3704230935975824E-2</v>
      </c>
      <c r="BW1061" s="19">
        <f>ABS(Ct_Na+10^-pH-Kw*10^pH-Ct_Cl-Ct_OAc*Ka*10^pH/(1+Ka*10^pH))</f>
        <v>2.4522368995102753E-2</v>
      </c>
      <c r="BX1061" s="19">
        <f>ABS(Ct_Na+10^-pH-Kw*10^pH-Ct_Cl-Ct_OAc*Ka*10^pH/(1+Ka*10^pH))</f>
        <v>2.5323099861482276E-2</v>
      </c>
      <c r="BY1061" s="19">
        <f>ABS(Ct_Na+10^-pH-Kw*10^pH-Ct_Cl-Ct_OAc*Ka*10^pH/(1+Ka*10^pH))</f>
        <v>2.6106973235937997E-2</v>
      </c>
      <c r="BZ1061" s="19">
        <f>ABS(Ct_Na+10^-pH-Kw*10^pH-Ct_Cl-Ct_OAc*Ka*10^pH/(1+Ka*10^pH))</f>
        <v>2.6874515915092594E-2</v>
      </c>
      <c r="CA1061" s="19">
        <f>ABS(Ct_Na+10^-pH-Kw*10^pH-Ct_Cl-Ct_OAc*Ka*10^pH/(1+Ka*10^pH))</f>
        <v>2.7626232971996546E-2</v>
      </c>
      <c r="CB1061" s="19">
        <f>ABS(Ct_Na+10^-pH-Kw*10^pH-Ct_Cl-Ct_OAc*Ka*10^pH/(1+Ka*10^pH))</f>
        <v>2.836260886447392E-2</v>
      </c>
      <c r="CC1061" s="19">
        <f>ABS(Ct_Na+10^-pH-Kw*10^pH-Ct_Cl-Ct_OAc*Ka*10^pH/(1+Ka*10^pH))</f>
        <v>2.9084108476295181E-2</v>
      </c>
      <c r="CD1061" s="19">
        <f>ABS(Ct_Na+10^-pH-Kw*10^pH-Ct_Cl-Ct_OAc*Ka*10^pH/(1+Ka*10^pH))</f>
        <v>2.9791178095879993E-2</v>
      </c>
      <c r="CE1061" s="19">
        <f>ABS(Ct_Na+10^-pH-Kw*10^pH-Ct_Cl-Ct_OAc*Ka*10^pH/(1+Ka*10^pH))</f>
        <v>3.0484246336859186E-2</v>
      </c>
      <c r="CF1061" s="19">
        <f>ABS(Ct_Na+10^-pH-Kw*10^pH-Ct_Cl-Ct_OAc*Ka*10^pH/(1+Ka*10^pH))</f>
        <v>3.1163725004485825E-2</v>
      </c>
      <c r="CG1061" s="19">
        <f>ABS(Ct_Na+10^-pH-Kw*10^pH-Ct_Cl-Ct_OAc*Ka*10^pH/(1+Ka*10^pH))</f>
        <v>3.183000991157605E-2</v>
      </c>
      <c r="CH1061" s="19">
        <f>ABS(Ct_Na+10^-pH-Kw*10^pH-Ct_Cl-Ct_OAc*Ka*10^pH/(1+Ka*10^pH))</f>
        <v>3.248348164737605E-2</v>
      </c>
      <c r="CI1061" s="19">
        <f>ABS(Ct_Na+10^-pH-Kw*10^pH-Ct_Cl-Ct_OAc*Ka*10^pH/(1+Ka*10^pH))</f>
        <v>3.3124506302494153E-2</v>
      </c>
      <c r="CJ1061" s="19">
        <f>ABS(Ct_Na+10^-pH-Kw*10^pH-Ct_Cl-Ct_OAc*Ka*10^pH/(1+Ka*10^pH))</f>
        <v>3.3753436152798716E-2</v>
      </c>
      <c r="CK1061" s="19">
        <f>ABS(Ct_Na+10^-pH-Kw*10^pH-Ct_Cl-Ct_OAc*Ka*10^pH/(1+Ka*10^pH))</f>
        <v>3.4370610304966763E-2</v>
      </c>
      <c r="CL1061" s="19">
        <f>ABS(Ct_Na+10^-pH-Kw*10^pH-Ct_Cl-Ct_OAc*Ka*10^pH/(1+Ka*10^pH))</f>
        <v>3.4976355306168709E-2</v>
      </c>
      <c r="CM1061" s="19">
        <f>ABS(Ct_Na+10^-pH-Kw*10^pH-Ct_Cl-Ct_OAc*Ka*10^pH/(1+Ka*10^pH))</f>
        <v>3.5570985720192634E-2</v>
      </c>
      <c r="CN1061" s="19">
        <f>ABS(Ct_Na+10^-pH-Kw*10^pH-Ct_Cl-Ct_OAc*Ka*10^pH/(1+Ka*10^pH))</f>
        <v>3.6154804672143409E-2</v>
      </c>
      <c r="CO1061" s="19">
        <f>ABS(Ct_Na+10^-pH-Kw*10^pH-Ct_Cl-Ct_OAc*Ka*10^pH/(1+Ka*10^pH))</f>
        <v>3.672810436369868E-2</v>
      </c>
      <c r="CP1061" s="19">
        <f>ABS(Ct_Na+10^-pH-Kw*10^pH-Ct_Cl-Ct_OAc*Ka*10^pH/(1+Ka*10^pH))</f>
        <v>3.7291166560761889E-2</v>
      </c>
      <c r="CQ1061" s="19">
        <f>ABS(Ct_Na+10^-pH-Kw*10^pH-Ct_Cl-Ct_OAc*Ka*10^pH/(1+Ka*10^pH))</f>
        <v>3.7844263055222219E-2</v>
      </c>
      <c r="CR1061" s="19">
        <f>ABS(Ct_Na+10^-pH-Kw*10^pH-Ct_Cl-Ct_OAc*Ka*10^pH/(1+Ka*10^pH))</f>
        <v>3.8387656102411287E-2</v>
      </c>
      <c r="CS1061" s="19">
        <f>ABS(Ct_Na+10^-pH-Kw*10^pH-Ct_Cl-Ct_OAc*Ka*10^pH/(1+Ka*10^pH))</f>
        <v>3.892159883573619E-2</v>
      </c>
      <c r="CT1061" s="19">
        <f>ABS(Ct_Na+10^-pH-Kw*10^pH-Ct_Cl-Ct_OAc*Ka*10^pH/(1+Ka*10^pH))</f>
        <v>3.9446335659865876E-2</v>
      </c>
      <c r="CU1061" s="19">
        <f>ABS(Ct_Na+10^-pH-Kw*10^pH-Ct_Cl-Ct_OAc*Ka*10^pH/(1+Ka*10^pH))</f>
        <v>3.9962102623754006E-2</v>
      </c>
      <c r="CV1061" s="19">
        <f>ABS(Ct_Na+10^-pH-Kw*10^pH-Ct_Cl-Ct_OAc*Ka*10^pH/(1+Ka*10^pH))</f>
        <v>4.0469127774694885E-2</v>
      </c>
      <c r="CW1061" s="19">
        <f>ABS(Ct_Na+10^-pH-Kw*10^pH-Ct_Cl-Ct_OAc*Ka*10^pH/(1+Ka*10^pH))</f>
        <v>4.0967631494527521E-2</v>
      </c>
      <c r="CX1061" s="19">
        <f>ABS(Ct_Na+10^-pH-Kw*10^pH-Ct_Cl-Ct_OAc*Ka*10^pH/(1+Ka*10^pH))</f>
        <v>4.1457826819029597E-2</v>
      </c>
    </row>
    <row r="1062" spans="1:102">
      <c r="A1062" s="23">
        <v>10.33</v>
      </c>
      <c r="B1062" s="19">
        <f>ABS(Ct_Na+10^-pH-Kw*10^pH-Ct_Cl-Ct_OAc*Ka*10^pH/(1+Ka*10^pH))</f>
        <v>0.25021327010996203</v>
      </c>
      <c r="C1062" s="19">
        <f>ABS(Ct_Na+10^-pH-Kw*10^pH-Ct_Cl-Ct_OAc*Ka*10^pH/(1+Ka*10^pH))</f>
        <v>0.23354662849340083</v>
      </c>
      <c r="D1062" s="19">
        <f>ABS(Ct_Na+10^-pH-Kw*10^pH-Ct_Cl-Ct_OAc*Ka*10^pH/(1+Ka*10^pH))</f>
        <v>0.21839513611470879</v>
      </c>
      <c r="E1062" s="19">
        <f>ABS(Ct_Na+10^-pH-Kw*10^pH-Ct_Cl-Ct_OAc*Ka*10^pH/(1+Ka*10^pH))</f>
        <v>0.20456116481242484</v>
      </c>
      <c r="F1062" s="19">
        <f>ABS(Ct_Na+10^-pH-Kw*10^pH-Ct_Cl-Ct_OAc*Ka*10^pH/(1+Ka*10^pH))</f>
        <v>0.19188002445199778</v>
      </c>
      <c r="G1062" s="19">
        <f>ABS(Ct_Na+10^-pH-Kw*10^pH-Ct_Cl-Ct_OAc*Ka*10^pH/(1+Ka*10^pH))</f>
        <v>0.18021337532040493</v>
      </c>
      <c r="H1062" s="19">
        <f>ABS(Ct_Na+10^-pH-Kw*10^pH-Ct_Cl-Ct_OAc*Ka*10^pH/(1+Ka*10^pH))</f>
        <v>0.16944416073739615</v>
      </c>
      <c r="I1062" s="19">
        <f>ABS(Ct_Na+10^-pH-Kw*10^pH-Ct_Cl-Ct_OAc*Ka*10^pH/(1+Ka*10^pH))</f>
        <v>0.15947266575312874</v>
      </c>
      <c r="J1062" s="19">
        <f>ABS(Ct_Na+10^-pH-Kw*10^pH-Ct_Cl-Ct_OAc*Ka*10^pH/(1+Ka*10^pH))</f>
        <v>0.15021342041059479</v>
      </c>
      <c r="K1062" s="19">
        <f>ABS(Ct_Na+10^-pH-Kw*10^pH-Ct_Cl-Ct_OAc*Ka*10^pH/(1+Ka*10^pH))</f>
        <v>0.14159274371237346</v>
      </c>
      <c r="L1062" s="19">
        <f>ABS(Ct_Na+10^-pH-Kw*10^pH-Ct_Cl-Ct_OAc*Ka*10^pH/(1+Ka*10^pH))</f>
        <v>0.13354677879403357</v>
      </c>
      <c r="M1062" s="19">
        <f>ABS(Ct_Na+10^-pH-Kw*10^pH-Ct_Cl-Ct_OAc*Ka*10^pH/(1+Ka*10^pH))</f>
        <v>0.1260199083865543</v>
      </c>
      <c r="N1062" s="19">
        <f>ABS(Ct_Na+10^-pH-Kw*10^pH-Ct_Cl-Ct_OAc*Ka*10^pH/(1+Ka*10^pH))</f>
        <v>0.1189634673795425</v>
      </c>
      <c r="O1062" s="19">
        <f>ABS(Ct_Na+10^-pH-Kw*10^pH-Ct_Cl-Ct_OAc*Ka*10^pH/(1+Ka*10^pH))</f>
        <v>0.11233468946386477</v>
      </c>
      <c r="P1062" s="19">
        <f>ABS(Ct_Na+10^-pH-Kw*10^pH-Ct_Cl-Ct_OAc*Ka*10^pH/(1+Ka*10^pH))</f>
        <v>0.10609583966087394</v>
      </c>
      <c r="Q1062" s="19">
        <f>ABS(Ct_Na+10^-pH-Kw*10^pH-Ct_Cl-Ct_OAc*Ka*10^pH/(1+Ka*10^pH))</f>
        <v>0.10021349556091116</v>
      </c>
      <c r="R1062" s="19">
        <f>ABS(Ct_Na+10^-pH-Kw*10^pH-Ct_Cl-Ct_OAc*Ka*10^pH/(1+Ka*10^pH))</f>
        <v>9.4657948355390764E-2</v>
      </c>
      <c r="S1062" s="19">
        <f>ABS(Ct_Na+10^-pH-Kw*10^pH-Ct_Cl-Ct_OAc*Ka*10^pH/(1+Ka*10^pH))</f>
        <v>8.9402700998817378E-2</v>
      </c>
      <c r="T1062" s="19">
        <f>ABS(Ct_Na+10^-pH-Kw*10^pH-Ct_Cl-Ct_OAc*Ka*10^pH/(1+Ka*10^pH))</f>
        <v>8.4424045608379503E-2</v>
      </c>
      <c r="U1062" s="19">
        <f>ABS(Ct_Na+10^-pH-Kw*10^pH-Ct_Cl-Ct_OAc*Ka*10^pH/(1+Ka*10^pH))</f>
        <v>7.9700705878989683E-2</v>
      </c>
      <c r="V1062" s="19">
        <f>ABS(Ct_Na+10^-pH-Kw*10^pH-Ct_Cl-Ct_OAc*Ka*10^pH/(1+Ka*10^pH))</f>
        <v>7.5213533136069349E-2</v>
      </c>
      <c r="W1062" s="19">
        <f>ABS(Ct_Na+10^-pH-Kw*10^pH-Ct_Cl-Ct_OAc*Ka*10^pH/(1+Ka*10^pH))</f>
        <v>7.0945246868413414E-2</v>
      </c>
      <c r="X1062" s="19">
        <f>ABS(Ct_Na+10^-pH-Kw*10^pH-Ct_Cl-Ct_OAc*Ka*10^pH/(1+Ka*10^pH))</f>
        <v>6.6880212327788763E-2</v>
      </c>
      <c r="Y1062" s="19">
        <f>ABS(Ct_Na+10^-pH-Kw*10^pH-Ct_Cl-Ct_OAc*Ka*10^pH/(1+Ka*10^pH))</f>
        <v>6.3004249161146608E-2</v>
      </c>
      <c r="Z1062" s="19">
        <f>ABS(Ct_Na+10^-pH-Kw*10^pH-Ct_Cl-Ct_OAc*Ka*10^pH/(1+Ka*10^pH))</f>
        <v>5.9304466138442737E-2</v>
      </c>
      <c r="AA1062" s="19">
        <f>ABS(Ct_Na+10^-pH-Kw*10^pH-Ct_Cl-Ct_OAc*Ka*10^pH/(1+Ka*10^pH))</f>
        <v>5.5769117916747948E-2</v>
      </c>
      <c r="AB1062" s="19">
        <f>ABS(Ct_Na+10^-pH-Kw*10^pH-Ct_Cl-Ct_OAc*Ka*10^pH/(1+Ka*10^pH))</f>
        <v>5.2387480487300769E-2</v>
      </c>
      <c r="AC1062" s="19">
        <f>ABS(Ct_Na+10^-pH-Kw*10^pH-Ct_Cl-Ct_OAc*Ka*10^pH/(1+Ka*10^pH))</f>
        <v>4.9149742522936399E-2</v>
      </c>
      <c r="AD1062" s="19">
        <f>ABS(Ct_Na+10^-pH-Kw*10^pH-Ct_Cl-Ct_OAc*Ka*10^pH/(1+Ka*10^pH))</f>
        <v>4.6046910307087241E-2</v>
      </c>
      <c r="AE1062" s="19">
        <f>ABS(Ct_Na+10^-pH-Kw*10^pH-Ct_Cl-Ct_OAc*Ka*10^pH/(1+Ka*10^pH))</f>
        <v>4.3070724304129879E-2</v>
      </c>
      <c r="AF1062" s="19">
        <f>ABS(Ct_Na+10^-pH-Kw*10^pH-Ct_Cl-Ct_OAc*Ka*10^pH/(1+Ka*10^pH))</f>
        <v>4.0213585741290817E-2</v>
      </c>
      <c r="AG1062" s="19">
        <f>ABS(Ct_Na+10^-pH-Kw*10^pH-Ct_Cl-Ct_OAc*Ka*10^pH/(1+Ka*10^pH))</f>
        <v>3.7468491827974841E-2</v>
      </c>
      <c r="AH1062" s="19">
        <f>ABS(Ct_Na+10^-pH-Kw*10^pH-Ct_Cl-Ct_OAc*Ka*10^pH/(1+Ka*10^pH))</f>
        <v>3.4828978449786434E-2</v>
      </c>
      <c r="AI1062" s="19">
        <f>ABS(Ct_Na+10^-pH-Kw*10^pH-Ct_Cl-Ct_OAc*Ka*10^pH/(1+Ka*10^pH))</f>
        <v>3.2289069350020211E-2</v>
      </c>
      <c r="AJ1062" s="19">
        <f>ABS(Ct_Na+10^-pH-Kw*10^pH-Ct_Cl-Ct_OAc*Ka*10^pH/(1+Ka*10^pH))</f>
        <v>2.9843230957652733E-2</v>
      </c>
      <c r="AK1062" s="19">
        <f>ABS(Ct_Na+10^-pH-Kw*10^pH-Ct_Cl-Ct_OAc*Ka*10^pH/(1+Ka*10^pH))</f>
        <v>2.7486332143189525E-2</v>
      </c>
      <c r="AL1062" s="19">
        <f>ABS(Ct_Na+10^-pH-Kw*10^pH-Ct_Cl-Ct_OAc*Ka*10^pH/(1+Ka*10^pH))</f>
        <v>2.5213608286385747E-2</v>
      </c>
      <c r="AM1062" s="19">
        <f>ABS(Ct_Na+10^-pH-Kw*10^pH-Ct_Cl-Ct_OAc*Ka*10^pH/(1+Ka*10^pH))</f>
        <v>2.3020629126311878E-2</v>
      </c>
      <c r="AN1062" s="19">
        <f>ABS(Ct_Na+10^-pH-Kw*10^pH-Ct_Cl-Ct_OAc*Ka*10^pH/(1+Ka*10^pH))</f>
        <v>2.0903269937275072E-2</v>
      </c>
      <c r="AO1062" s="19">
        <f>ABS(Ct_Na+10^-pH-Kw*10^pH-Ct_Cl-Ct_OAc*Ka*10^pH/(1+Ka*10^pH))</f>
        <v>1.8857685636002222E-2</v>
      </c>
      <c r="AP1062" s="19">
        <f>ABS(Ct_Na+10^-pH-Kw*10^pH-Ct_Cl-Ct_OAc*Ka*10^pH/(1+Ka*10^pH))</f>
        <v>1.6880287478105133E-2</v>
      </c>
      <c r="AQ1062" s="19">
        <f>ABS(Ct_Na+10^-pH-Kw*10^pH-Ct_Cl-Ct_OAc*Ka*10^pH/(1+Ka*10^pH))</f>
        <v>1.4967722046696483E-2</v>
      </c>
      <c r="AR1062" s="19">
        <f>ABS(Ct_Na+10^-pH-Kw*10^pH-Ct_Cl-Ct_OAc*Ka*10^pH/(1+Ka*10^pH))</f>
        <v>1.3116852274365501E-2</v>
      </c>
      <c r="AS1062" s="19">
        <f>ABS(Ct_Na+10^-pH-Kw*10^pH-Ct_Cl-Ct_OAc*Ka*10^pH/(1+Ka*10^pH))</f>
        <v>1.1324740272584732E-2</v>
      </c>
      <c r="AT1062" s="19">
        <f>ABS(Ct_Na+10^-pH-Kw*10^pH-Ct_Cl-Ct_OAc*Ka*10^pH/(1+Ka*10^pH))</f>
        <v>9.5886317708595986E-3</v>
      </c>
      <c r="AU1062" s="19">
        <f>ABS(Ct_Na+10^-pH-Kw*10^pH-Ct_Cl-Ct_OAc*Ka*10^pH/(1+Ka*10^pH))</f>
        <v>7.9059419922644855E-3</v>
      </c>
      <c r="AV1062" s="19">
        <f>ABS(Ct_Na+10^-pH-Kw*10^pH-Ct_Cl-Ct_OAc*Ka*10^pH/(1+Ka*10^pH))</f>
        <v>6.2742428130207126E-3</v>
      </c>
      <c r="AW1062" s="19">
        <f>ABS(Ct_Na+10^-pH-Kw*10^pH-Ct_Cl-Ct_OAc*Ka*10^pH/(1+Ka*10^pH))</f>
        <v>4.6912510719633593E-3</v>
      </c>
      <c r="AX1062" s="19">
        <f>ABS(Ct_Na+10^-pH-Kw*10^pH-Ct_Cl-Ct_OAc*Ka*10^pH/(1+Ka*10^pH))</f>
        <v>3.1548179115253108E-3</v>
      </c>
      <c r="AY1062" s="19">
        <f>ABS(Ct_Na+10^-pH-Kw*10^pH-Ct_Cl-Ct_OAc*Ka*10^pH/(1+Ka*10^pH))</f>
        <v>1.6629190455927229E-3</v>
      </c>
      <c r="AZ1062" s="19">
        <f>ABS(Ct_Na+10^-pH-Kw*10^pH-Ct_Cl-Ct_OAc*Ka*10^pH/(1+Ka*10^pH))</f>
        <v>2.136458615439249E-4</v>
      </c>
      <c r="BA1062" s="19">
        <f>ABS(Ct_Na+10^-pH-Kw*10^pH-Ct_Cl-Ct_OAc*Ka*10^pH/(1+Ka*10^pH))</f>
        <v>1.1948027257710978E-3</v>
      </c>
      <c r="BB1062" s="19">
        <f>ABS(Ct_Na+10^-pH-Kw*10^pH-Ct_Cl-Ct_OAc*Ka*10^pH/(1+Ka*10^pH))</f>
        <v>2.5641277412162614E-3</v>
      </c>
      <c r="BC1062" s="19">
        <f>ABS(Ct_Na+10^-pH-Kw*10^pH-Ct_Cl-Ct_OAc*Ka*10^pH/(1+Ka*10^pH))</f>
        <v>3.8959370028136403E-3</v>
      </c>
      <c r="BD1062" s="19">
        <f>ABS(Ct_Na+10^-pH-Kw*10^pH-Ct_Cl-Ct_OAc*Ka*10^pH/(1+Ka*10^pH))</f>
        <v>5.1917514195029615E-3</v>
      </c>
      <c r="BE1062" s="19">
        <f>ABS(Ct_Na+10^-pH-Kw*10^pH-Ct_Cl-Ct_OAc*Ka*10^pH/(1+Ka*10^pH))</f>
        <v>6.4530107850805513E-3</v>
      </c>
      <c r="BF1062" s="19">
        <f>ABS(Ct_Na+10^-pH-Kw*10^pH-Ct_Cl-Ct_OAc*Ka*10^pH/(1+Ka*10^pH))</f>
        <v>7.681079114721906E-3</v>
      </c>
      <c r="BG1062" s="19">
        <f>ABS(Ct_Na+10^-pH-Kw*10^pH-Ct_Cl-Ct_OAc*Ka*10^pH/(1+Ka*10^pH))</f>
        <v>8.8772495656712636E-3</v>
      </c>
      <c r="BH1062" s="19">
        <f>ABS(Ct_Na+10^-pH-Kw*10^pH-Ct_Cl-Ct_OAc*Ka*10^pH/(1+Ka*10^pH))</f>
        <v>1.0042748979416802E-2</v>
      </c>
      <c r="BI1062" s="19">
        <f>ABS(Ct_Na+10^-pH-Kw*10^pH-Ct_Cl-Ct_OAc*Ka*10^pH/(1+Ka*10^pH))</f>
        <v>1.1178742078890316E-2</v>
      </c>
      <c r="BJ1062" s="19">
        <f>ABS(Ct_Na+10^-pH-Kw*10^pH-Ct_Cl-Ct_OAc*Ka*10^pH/(1+Ka*10^pH))</f>
        <v>1.2286335350876983E-2</v>
      </c>
      <c r="BK1062" s="19">
        <f>ABS(Ct_Na+10^-pH-Kw*10^pH-Ct_Cl-Ct_OAc*Ka*10^pH/(1+Ka*10^pH))</f>
        <v>1.336658064083928E-2</v>
      </c>
      <c r="BL1062" s="19">
        <f>ABS(Ct_Na+10^-pH-Kw*10^pH-Ct_Cl-Ct_OAc*Ka*10^pH/(1+Ka*10^pH))</f>
        <v>1.4420478484704936E-2</v>
      </c>
      <c r="BM1062" s="19">
        <f>ABS(Ct_Na+10^-pH-Kw*10^pH-Ct_Cl-Ct_OAc*Ka*10^pH/(1+Ka*10^pH))</f>
        <v>1.5448981199802758E-2</v>
      </c>
      <c r="BN1062" s="19">
        <f>ABS(Ct_Na+10^-pH-Kw*10^pH-Ct_Cl-Ct_OAc*Ka*10^pH/(1+Ka*10^pH))</f>
        <v>1.6452995755017276E-2</v>
      </c>
      <c r="BO1062" s="19">
        <f>ABS(Ct_Na+10^-pH-Kw*10^pH-Ct_Cl-Ct_OAc*Ka*10^pH/(1+Ka*10^pH))</f>
        <v>1.7433386438344398E-2</v>
      </c>
      <c r="BP1062" s="19">
        <f>ABS(Ct_Na+10^-pH-Kw*10^pH-Ct_Cl-Ct_OAc*Ka*10^pH/(1+Ka*10^pH))</f>
        <v>1.8390977338338339E-2</v>
      </c>
      <c r="BQ1062" s="19">
        <f>ABS(Ct_Na+10^-pH-Kw*10^pH-Ct_Cl-Ct_OAc*Ka*10^pH/(1+Ka*10^pH))</f>
        <v>1.9326554654424385E-2</v>
      </c>
      <c r="BR1062" s="19">
        <f>ABS(Ct_Na+10^-pH-Kw*10^pH-Ct_Cl-Ct_OAc*Ka*10^pH/(1+Ka*10^pH))</f>
        <v>2.0240868849690272E-2</v>
      </c>
      <c r="BS1062" s="19">
        <f>ABS(Ct_Na+10^-pH-Kw*10^pH-Ct_Cl-Ct_OAc*Ka*10^pH/(1+Ka*10^pH))</f>
        <v>2.1134636658545702E-2</v>
      </c>
      <c r="BT1062" s="19">
        <f>ABS(Ct_Na+10^-pH-Kw*10^pH-Ct_Cl-Ct_OAc*Ka*10^pH/(1+Ka*10^pH))</f>
        <v>2.2008542960537669E-2</v>
      </c>
      <c r="BU1062" s="19">
        <f>ABS(Ct_Na+10^-pH-Kw*10^pH-Ct_Cl-Ct_OAc*Ka*10^pH/(1+Ka*10^pH))</f>
        <v>2.2863242530617743E-2</v>
      </c>
      <c r="BV1062" s="19">
        <f>ABS(Ct_Na+10^-pH-Kw*10^pH-Ct_Cl-Ct_OAc*Ka*10^pH/(1+Ka*10^pH))</f>
        <v>2.3699361675261252E-2</v>
      </c>
      <c r="BW1062" s="19">
        <f>ABS(Ct_Na+10^-pH-Kw*10^pH-Ct_Cl-Ct_OAc*Ka*10^pH/(1+Ka*10^pH))</f>
        <v>2.4517499763030762E-2</v>
      </c>
      <c r="BX1062" s="19">
        <f>ABS(Ct_Na+10^-pH-Kw*10^pH-Ct_Cl-Ct_OAc*Ka*10^pH/(1+Ka*10^pH))</f>
        <v>2.5318230657443451E-2</v>
      </c>
      <c r="BY1062" s="19">
        <f>ABS(Ct_Na+10^-pH-Kw*10^pH-Ct_Cl-Ct_OAc*Ka*10^pH/(1+Ka*10^pH))</f>
        <v>2.6102104059342171E-2</v>
      </c>
      <c r="BZ1062" s="19">
        <f>ABS(Ct_Na+10^-pH-Kw*10^pH-Ct_Cl-Ct_OAc*Ka*10^pH/(1+Ka*10^pH))</f>
        <v>2.686964676536803E-2</v>
      </c>
      <c r="CA1062" s="19">
        <f>ABS(Ct_Na+10^-pH-Kw*10^pH-Ct_Cl-Ct_OAc*Ka*10^pH/(1+Ka*10^pH))</f>
        <v>2.7621363848589209E-2</v>
      </c>
      <c r="CB1062" s="19">
        <f>ABS(Ct_Na+10^-pH-Kw*10^pH-Ct_Cl-Ct_OAc*Ka*10^pH/(1+Ka*10^pH))</f>
        <v>2.8357739766846704E-2</v>
      </c>
      <c r="CC1062" s="19">
        <f>ABS(Ct_Na+10^-pH-Kw*10^pH-Ct_Cl-Ct_OAc*Ka*10^pH/(1+Ka*10^pH))</f>
        <v>2.9079239403927294E-2</v>
      </c>
      <c r="CD1062" s="19">
        <f>ABS(Ct_Na+10^-pH-Kw*10^pH-Ct_Cl-Ct_OAc*Ka*10^pH/(1+Ka*10^pH))</f>
        <v>2.9786309048266242E-2</v>
      </c>
      <c r="CE1062" s="19">
        <f>ABS(Ct_Na+10^-pH-Kw*10^pH-Ct_Cl-Ct_OAc*Ka*10^pH/(1+Ka*10^pH))</f>
        <v>3.0479377313509387E-2</v>
      </c>
      <c r="CF1062" s="19">
        <f>ABS(Ct_Na+10^-pH-Kw*10^pH-Ct_Cl-Ct_OAc*Ka*10^pH/(1+Ka*10^pH))</f>
        <v>3.1158856004924226E-2</v>
      </c>
      <c r="CG1062" s="19">
        <f>ABS(Ct_Na+10^-pH-Kw*10^pH-Ct_Cl-Ct_OAc*Ka*10^pH/(1+Ka*10^pH))</f>
        <v>3.1825140935340723E-2</v>
      </c>
      <c r="CH1062" s="19">
        <f>ABS(Ct_Na+10^-pH-Kw*10^pH-Ct_Cl-Ct_OAc*Ka*10^pH/(1+Ka*10^pH))</f>
        <v>3.247861269401843E-2</v>
      </c>
      <c r="CI1062" s="19">
        <f>ABS(Ct_Na+10^-pH-Kw*10^pH-Ct_Cl-Ct_OAc*Ka*10^pH/(1+Ka*10^pH))</f>
        <v>3.311963737157847E-2</v>
      </c>
      <c r="CJ1062" s="19">
        <f>ABS(Ct_Na+10^-pH-Kw*10^pH-Ct_Cl-Ct_OAc*Ka*10^pH/(1+Ka*10^pH))</f>
        <v>3.3748567243901538E-2</v>
      </c>
      <c r="CK1062" s="19">
        <f>ABS(Ct_Na+10^-pH-Kw*10^pH-Ct_Cl-Ct_OAc*Ka*10^pH/(1+Ka*10^pH))</f>
        <v>3.4365741417676531E-2</v>
      </c>
      <c r="CL1062" s="19">
        <f>ABS(Ct_Na+10^-pH-Kw*10^pH-Ct_Cl-Ct_OAc*Ka*10^pH/(1+Ka*10^pH))</f>
        <v>3.4971486440085291E-2</v>
      </c>
      <c r="CM1062" s="19">
        <f>ABS(Ct_Na+10^-pH-Kw*10^pH-Ct_Cl-Ct_OAc*Ka*10^pH/(1+Ka*10^pH))</f>
        <v>3.556611687492691E-2</v>
      </c>
      <c r="CN1062" s="19">
        <f>ABS(Ct_Na+10^-pH-Kw*10^pH-Ct_Cl-Ct_OAc*Ka*10^pH/(1+Ka*10^pH))</f>
        <v>3.6149935847316877E-2</v>
      </c>
      <c r="CO1062" s="19">
        <f>ABS(Ct_Na+10^-pH-Kw*10^pH-Ct_Cl-Ct_OAc*Ka*10^pH/(1+Ka*10^pH))</f>
        <v>3.6723235558943072E-2</v>
      </c>
      <c r="CP1062" s="19">
        <f>ABS(Ct_Na+10^-pH-Kw*10^pH-Ct_Cl-Ct_OAc*Ka*10^pH/(1+Ka*10^pH))</f>
        <v>3.7286297775718791E-2</v>
      </c>
      <c r="CQ1062" s="19">
        <f>ABS(Ct_Na+10^-pH-Kw*10^pH-Ct_Cl-Ct_OAc*Ka*10^pH/(1+Ka*10^pH))</f>
        <v>3.7839394289542735E-2</v>
      </c>
      <c r="CR1062" s="19">
        <f>ABS(Ct_Na+10^-pH-Kw*10^pH-Ct_Cl-Ct_OAc*Ka*10^pH/(1+Ka*10^pH))</f>
        <v>3.8382787355755711E-2</v>
      </c>
      <c r="CS1062" s="19">
        <f>ABS(Ct_Na+10^-pH-Kw*10^pH-Ct_Cl-Ct_OAc*Ka*10^pH/(1+Ka*10^pH))</f>
        <v>3.8916730107773675E-2</v>
      </c>
      <c r="CT1062" s="19">
        <f>ABS(Ct_Na+10^-pH-Kw*10^pH-Ct_Cl-Ct_OAc*Ka*10^pH/(1+Ka*10^pH))</f>
        <v>3.9441466950274118E-2</v>
      </c>
      <c r="CU1062" s="19">
        <f>ABS(Ct_Na+10^-pH-Kw*10^pH-Ct_Cl-Ct_OAc*Ka*10^pH/(1+Ka*10^pH))</f>
        <v>3.995723393221897E-2</v>
      </c>
      <c r="CV1062" s="19">
        <f>ABS(Ct_Na+10^-pH-Kw*10^pH-Ct_Cl-Ct_OAc*Ka*10^pH/(1+Ka*10^pH))</f>
        <v>4.0464259100910539E-2</v>
      </c>
      <c r="CW1062" s="19">
        <f>ABS(Ct_Na+10^-pH-Kw*10^pH-Ct_Cl-Ct_OAc*Ka*10^pH/(1+Ka*10^pH))</f>
        <v>4.0962762838195534E-2</v>
      </c>
      <c r="CX1062" s="19">
        <f>ABS(Ct_Na+10^-pH-Kw*10^pH-Ct_Cl-Ct_OAc*Ka*10^pH/(1+Ka*10^pH))</f>
        <v>4.1452958179859077E-2</v>
      </c>
    </row>
    <row r="1063" spans="1:102">
      <c r="A1063" s="24">
        <v>10.34</v>
      </c>
      <c r="B1063" s="19">
        <f>ABS(Ct_Na+10^-pH-Kw*10^pH-Ct_Cl-Ct_OAc*Ka*10^pH/(1+Ka*10^pH))</f>
        <v>0.250218262038851</v>
      </c>
      <c r="C1063" s="19">
        <f>ABS(Ct_Na+10^-pH-Kw*10^pH-Ct_Cl-Ct_OAc*Ka*10^pH/(1+Ka*10^pH))</f>
        <v>0.23355161985208123</v>
      </c>
      <c r="D1063" s="19">
        <f>ABS(Ct_Na+10^-pH-Kw*10^pH-Ct_Cl-Ct_OAc*Ka*10^pH/(1+Ka*10^pH))</f>
        <v>0.21840012695501781</v>
      </c>
      <c r="E1063" s="19">
        <f>ABS(Ct_Na+10^-pH-Kw*10^pH-Ct_Cl-Ct_OAc*Ka*10^pH/(1+Ka*10^pH))</f>
        <v>0.20456615517943821</v>
      </c>
      <c r="F1063" s="19">
        <f>ABS(Ct_Na+10^-pH-Kw*10^pH-Ct_Cl-Ct_OAc*Ka*10^pH/(1+Ka*10^pH))</f>
        <v>0.19188501438515682</v>
      </c>
      <c r="G1063" s="19">
        <f>ABS(Ct_Na+10^-pH-Kw*10^pH-Ct_Cl-Ct_OAc*Ka*10^pH/(1+Ka*10^pH))</f>
        <v>0.180218364854418</v>
      </c>
      <c r="H1063" s="19">
        <f>ABS(Ct_Na+10^-pH-Kw*10^pH-Ct_Cl-Ct_OAc*Ka*10^pH/(1+Ka*10^pH))</f>
        <v>0.16944914990296678</v>
      </c>
      <c r="I1063" s="19">
        <f>ABS(Ct_Na+10^-pH-Kw*10^pH-Ct_Cl-Ct_OAc*Ka*10^pH/(1+Ka*10^pH))</f>
        <v>0.15947765457754898</v>
      </c>
      <c r="J1063" s="19">
        <f>ABS(Ct_Na+10^-pH-Kw*10^pH-Ct_Cl-Ct_OAc*Ka*10^pH/(1+Ka*10^pH))</f>
        <v>0.15021840891823246</v>
      </c>
      <c r="K1063" s="19">
        <f>ABS(Ct_Na+10^-pH-Kw*10^pH-Ct_Cl-Ct_OAc*Ka*10^pH/(1+Ka*10^pH))</f>
        <v>0.14159773192507569</v>
      </c>
      <c r="L1063" s="19">
        <f>ABS(Ct_Na+10^-pH-Kw*10^pH-Ct_Cl-Ct_OAc*Ka*10^pH/(1+Ka*10^pH))</f>
        <v>0.13355176673146268</v>
      </c>
      <c r="M1063" s="19">
        <f>ABS(Ct_Na+10^-pH-Kw*10^pH-Ct_Cl-Ct_OAc*Ka*10^pH/(1+Ka*10^pH))</f>
        <v>0.12602489606646988</v>
      </c>
      <c r="N1063" s="19">
        <f>ABS(Ct_Na+10^-pH-Kw*10^pH-Ct_Cl-Ct_OAc*Ka*10^pH/(1+Ka*10^pH))</f>
        <v>0.11896845481803915</v>
      </c>
      <c r="O1063" s="19">
        <f>ABS(Ct_Na+10^-pH-Kw*10^pH-Ct_Cl-Ct_OAc*Ka*10^pH/(1+Ka*10^pH))</f>
        <v>0.11233967667557393</v>
      </c>
      <c r="P1063" s="19">
        <f>ABS(Ct_Na+10^-pH-Kw*10^pH-Ct_Cl-Ct_OAc*Ka*10^pH/(1+Ka*10^pH))</f>
        <v>0.10610082665913603</v>
      </c>
      <c r="Q1063" s="19">
        <f>ABS(Ct_Na+10^-pH-Kw*10^pH-Ct_Cl-Ct_OAc*Ka*10^pH/(1+Ka*10^pH))</f>
        <v>0.10021848235792319</v>
      </c>
      <c r="R1063" s="19">
        <f>ABS(Ct_Na+10^-pH-Kw*10^pH-Ct_Cl-Ct_OAc*Ka*10^pH/(1+Ka*10^pH))</f>
        <v>9.4662934962333273E-2</v>
      </c>
      <c r="S1063" s="19">
        <f>ABS(Ct_Na+10^-pH-Kw*10^pH-Ct_Cl-Ct_OAc*Ka*10^pH/(1+Ka*10^pH))</f>
        <v>8.9407687425964402E-2</v>
      </c>
      <c r="T1063" s="19">
        <f>ABS(Ct_Na+10^-pH-Kw*10^pH-Ct_Cl-Ct_OAc*Ka*10^pH/(1+Ka*10^pH))</f>
        <v>8.4429031865193946E-2</v>
      </c>
      <c r="U1063" s="19">
        <f>ABS(Ct_Na+10^-pH-Kw*10^pH-Ct_Cl-Ct_OAc*Ka*10^pH/(1+Ka*10^pH))</f>
        <v>7.9705691974206558E-2</v>
      </c>
      <c r="V1063" s="19">
        <f>ABS(Ct_Na+10^-pH-Kw*10^pH-Ct_Cl-Ct_OAc*Ka*10^pH/(1+Ka*10^pH))</f>
        <v>7.5218519077768553E-2</v>
      </c>
      <c r="W1063" s="19">
        <f>ABS(Ct_Na+10^-pH-Kw*10^pH-Ct_Cl-Ct_OAc*Ka*10^pH/(1+Ka*10^pH))</f>
        <v>7.0950232664083596E-2</v>
      </c>
      <c r="X1063" s="19">
        <f>ABS(Ct_Na+10^-pH-Kw*10^pH-Ct_Cl-Ct_OAc*Ka*10^pH/(1+Ka*10^pH))</f>
        <v>6.6885197984383693E-2</v>
      </c>
      <c r="Y1063" s="19">
        <f>ABS(Ct_Na+10^-pH-Kw*10^pH-Ct_Cl-Ct_OAc*Ka*10^pH/(1+Ka*10^pH))</f>
        <v>6.3009234685134891E-2</v>
      </c>
      <c r="Z1063" s="19">
        <f>ABS(Ct_Na+10^-pH-Kw*10^pH-Ct_Cl-Ct_OAc*Ka*10^pH/(1+Ka*10^pH))</f>
        <v>5.9309451535851966E-2</v>
      </c>
      <c r="AA1063" s="19">
        <f>ABS(Ct_Na+10^-pH-Kw*10^pH-Ct_Cl-Ct_OAc*Ka*10^pH/(1+Ka*10^pH))</f>
        <v>5.5774103193203833E-2</v>
      </c>
      <c r="AB1063" s="19">
        <f>ABS(Ct_Na+10^-pH-Kw*10^pH-Ct_Cl-Ct_OAc*Ka*10^pH/(1+Ka*10^pH))</f>
        <v>5.2392465648062173E-2</v>
      </c>
      <c r="AC1063" s="19">
        <f>ABS(Ct_Na+10^-pH-Kw*10^pH-Ct_Cl-Ct_OAc*Ka*10^pH/(1+Ka*10^pH))</f>
        <v>4.9154727572926493E-2</v>
      </c>
      <c r="AD1063" s="19">
        <f>ABS(Ct_Na+10^-pH-Kw*10^pH-Ct_Cl-Ct_OAc*Ka*10^pH/(1+Ka*10^pH))</f>
        <v>4.6051895250921474E-2</v>
      </c>
      <c r="AE1063" s="19">
        <f>ABS(Ct_Na+10^-pH-Kw*10^pH-Ct_Cl-Ct_OAc*Ka*10^pH/(1+Ka*10^pH))</f>
        <v>4.3075709146141158E-2</v>
      </c>
      <c r="AF1063" s="19">
        <f>ABS(Ct_Na+10^-pH-Kw*10^pH-Ct_Cl-Ct_OAc*Ka*10^pH/(1+Ka*10^pH))</f>
        <v>4.0218570485552066E-2</v>
      </c>
      <c r="AG1063" s="19">
        <f>ABS(Ct_Na+10^-pH-Kw*10^pH-Ct_Cl-Ct_OAc*Ka*10^pH/(1+Ka*10^pH))</f>
        <v>3.7473476478319397E-2</v>
      </c>
      <c r="AH1063" s="19">
        <f>ABS(Ct_Na+10^-pH-Kw*10^pH-Ct_Cl-Ct_OAc*Ka*10^pH/(1+Ka*10^pH))</f>
        <v>3.4833963009826462E-2</v>
      </c>
      <c r="AI1063" s="19">
        <f>ABS(Ct_Na+10^-pH-Kw*10^pH-Ct_Cl-Ct_OAc*Ka*10^pH/(1+Ka*10^pH))</f>
        <v>3.2294053823163429E-2</v>
      </c>
      <c r="AJ1063" s="19">
        <f>ABS(Ct_Na+10^-pH-Kw*10^pH-Ct_Cl-Ct_OAc*Ka*10^pH/(1+Ka*10^pH))</f>
        <v>2.9848215347117554E-2</v>
      </c>
      <c r="AK1063" s="19">
        <f>ABS(Ct_Na+10^-pH-Kw*10^pH-Ct_Cl-Ct_OAc*Ka*10^pH/(1+Ka*10^pH))</f>
        <v>2.7491316452018778E-2</v>
      </c>
      <c r="AL1063" s="19">
        <f>ABS(Ct_Na+10^-pH-Kw*10^pH-Ct_Cl-Ct_OAc*Ka*10^pH/(1+Ka*10^pH))</f>
        <v>2.5218592517459282E-2</v>
      </c>
      <c r="AM1063" s="19">
        <f>ABS(Ct_Na+10^-pH-Kw*10^pH-Ct_Cl-Ct_OAc*Ka*10^pH/(1+Ka*10^pH))</f>
        <v>2.3025613282357985E-2</v>
      </c>
      <c r="AN1063" s="19">
        <f>ABS(Ct_Na+10^-pH-Kw*10^pH-Ct_Cl-Ct_OAc*Ka*10^pH/(1+Ka*10^pH))</f>
        <v>2.0908254020880888E-2</v>
      </c>
      <c r="AO1063" s="19">
        <f>ABS(Ct_Na+10^-pH-Kw*10^pH-Ct_Cl-Ct_OAc*Ka*10^pH/(1+Ka*10^pH))</f>
        <v>1.8862669649623354E-2</v>
      </c>
      <c r="AP1063" s="19">
        <f>ABS(Ct_Na+10^-pH-Kw*10^pH-Ct_Cl-Ct_OAc*Ka*10^pH/(1+Ka*10^pH))</f>
        <v>1.6885271424074394E-2</v>
      </c>
      <c r="AQ1063" s="19">
        <f>ABS(Ct_Na+10^-pH-Kw*10^pH-Ct_Cl-Ct_OAc*Ka*10^pH/(1+Ka*10^pH))</f>
        <v>1.4972705927231975E-2</v>
      </c>
      <c r="AR1063" s="19">
        <f>ABS(Ct_Na+10^-pH-Kw*10^pH-Ct_Cl-Ct_OAc*Ka*10^pH/(1+Ka*10^pH))</f>
        <v>1.3121836091577993E-2</v>
      </c>
      <c r="AS1063" s="19">
        <f>ABS(Ct_Na+10^-pH-Kw*10^pH-Ct_Cl-Ct_OAc*Ka*10^pH/(1+Ka*10^pH))</f>
        <v>1.1329724028484492E-2</v>
      </c>
      <c r="AT1063" s="19">
        <f>ABS(Ct_Na+10^-pH-Kw*10^pH-Ct_Cl-Ct_OAc*Ka*10^pH/(1+Ka*10^pH))</f>
        <v>9.5936154673626275E-3</v>
      </c>
      <c r="AU1063" s="19">
        <f>ABS(Ct_Na+10^-pH-Kw*10^pH-Ct_Cl-Ct_OAc*Ka*10^pH/(1+Ka*10^pH))</f>
        <v>7.9109256311983914E-3</v>
      </c>
      <c r="AV1063" s="19">
        <f>ABS(Ct_Na+10^-pH-Kw*10^pH-Ct_Cl-Ct_OAc*Ka*10^pH/(1+Ka*10^pH))</f>
        <v>6.2792263961299957E-3</v>
      </c>
      <c r="AW1063" s="19">
        <f>ABS(Ct_Na+10^-pH-Kw*10^pH-Ct_Cl-Ct_OAc*Ka*10^pH/(1+Ka*10^pH))</f>
        <v>4.6962346009144298E-3</v>
      </c>
      <c r="AX1063" s="19">
        <f>ABS(Ct_Na+10^-pH-Kw*10^pH-Ct_Cl-Ct_OAc*Ka*10^pH/(1+Ka*10^pH))</f>
        <v>3.1598013879110612E-3</v>
      </c>
      <c r="AY1063" s="19">
        <f>ABS(Ct_Na+10^-pH-Kw*10^pH-Ct_Cl-Ct_OAc*Ka*10^pH/(1+Ka*10^pH))</f>
        <v>1.6679024709367885E-3</v>
      </c>
      <c r="AZ1063" s="19">
        <f>ABS(Ct_Na+10^-pH-Kw*10^pH-Ct_Cl-Ct_OAc*Ka*10^pH/(1+Ka*10^pH))</f>
        <v>2.1862923730463918E-4</v>
      </c>
      <c r="BA1063" s="19">
        <f>ABS(Ct_Na+10^-pH-Kw*10^pH-Ct_Cl-Ct_OAc*Ka*10^pH/(1+Ka*10^pH))</f>
        <v>1.1898193981970187E-3</v>
      </c>
      <c r="BB1063" s="19">
        <f>ABS(Ct_Na+10^-pH-Kw*10^pH-Ct_Cl-Ct_OAc*Ka*10^pH/(1+Ka*10^pH))</f>
        <v>2.5591444604903049E-3</v>
      </c>
      <c r="BC1063" s="19">
        <f>ABS(Ct_Na+10^-pH-Kw*10^pH-Ct_Cl-Ct_OAc*Ka*10^pH/(1+Ka*10^pH))</f>
        <v>3.8909537676522984E-3</v>
      </c>
      <c r="BD1063" s="19">
        <f>ABS(Ct_Na+10^-pH-Kw*10^pH-Ct_Cl-Ct_OAc*Ka*10^pH/(1+Ka*10^pH))</f>
        <v>5.1867682286747471E-3</v>
      </c>
      <c r="BE1063" s="19">
        <f>ABS(Ct_Na+10^-pH-Kw*10^pH-Ct_Cl-Ct_OAc*Ka*10^pH/(1+Ka*10^pH))</f>
        <v>6.4480276374032572E-3</v>
      </c>
      <c r="BF1063" s="19">
        <f>ABS(Ct_Na+10^-pH-Kw*10^pH-Ct_Cl-Ct_OAc*Ka*10^pH/(1+Ka*10^pH))</f>
        <v>7.6760960090599822E-3</v>
      </c>
      <c r="BG1063" s="19">
        <f>ABS(Ct_Na+10^-pH-Kw*10^pH-Ct_Cl-Ct_OAc*Ka*10^pH/(1+Ka*10^pH))</f>
        <v>8.8722665009333887E-3</v>
      </c>
      <c r="BH1063" s="19">
        <f>ABS(Ct_Na+10^-pH-Kw*10^pH-Ct_Cl-Ct_OAc*Ka*10^pH/(1+Ka*10^pH))</f>
        <v>1.0037765954553662E-2</v>
      </c>
      <c r="BI1063" s="19">
        <f>ABS(Ct_Na+10^-pH-Kw*10^pH-Ct_Cl-Ct_OAc*Ka*10^pH/(1+Ka*10^pH))</f>
        <v>1.1173759092892407E-2</v>
      </c>
      <c r="BJ1063" s="19">
        <f>ABS(Ct_Na+10^-pH-Kw*10^pH-Ct_Cl-Ct_OAc*Ka*10^pH/(1+Ka*10^pH))</f>
        <v>1.2281352402772679E-2</v>
      </c>
      <c r="BK1063" s="19">
        <f>ABS(Ct_Na+10^-pH-Kw*10^pH-Ct_Cl-Ct_OAc*Ka*10^pH/(1+Ka*10^pH))</f>
        <v>1.3361597729692934E-2</v>
      </c>
      <c r="BL1063" s="19">
        <f>ABS(Ct_Na+10^-pH-Kw*10^pH-Ct_Cl-Ct_OAc*Ka*10^pH/(1+Ka*10^pH))</f>
        <v>1.4415495609615143E-2</v>
      </c>
      <c r="BM1063" s="19">
        <f>ABS(Ct_Na+10^-pH-Kw*10^pH-Ct_Cl-Ct_OAc*Ka*10^pH/(1+Ka*10^pH))</f>
        <v>1.5443998359900686E-2</v>
      </c>
      <c r="BN1063" s="19">
        <f>ABS(Ct_Na+10^-pH-Kw*10^pH-Ct_Cl-Ct_OAc*Ka*10^pH/(1+Ka*10^pH))</f>
        <v>1.6448012949465109E-2</v>
      </c>
      <c r="BO1063" s="19">
        <f>ABS(Ct_Na+10^-pH-Kw*10^pH-Ct_Cl-Ct_OAc*Ka*10^pH/(1+Ka*10^pH))</f>
        <v>1.7428403666333914E-2</v>
      </c>
      <c r="BP1063" s="19">
        <f>ABS(Ct_Na+10^-pH-Kw*10^pH-Ct_Cl-Ct_OAc*Ka*10^pH/(1+Ka*10^pH))</f>
        <v>1.8385994599089496E-2</v>
      </c>
      <c r="BQ1063" s="19">
        <f>ABS(Ct_Na+10^-pH-Kw*10^pH-Ct_Cl-Ct_OAc*Ka*10^pH/(1+Ka*10^pH))</f>
        <v>1.9321571947184035E-2</v>
      </c>
      <c r="BR1063" s="19">
        <f>ABS(Ct_Na+10^-pH-Kw*10^pH-Ct_Cl-Ct_OAc*Ka*10^pH/(1+Ka*10^pH))</f>
        <v>2.0235886173730955E-2</v>
      </c>
      <c r="BS1063" s="19">
        <f>ABS(Ct_Na+10^-pH-Kw*10^pH-Ct_Cl-Ct_OAc*Ka*10^pH/(1+Ka*10^pH))</f>
        <v>2.1129654013164474E-2</v>
      </c>
      <c r="BT1063" s="19">
        <f>ABS(Ct_Na+10^-pH-Kw*10^pH-Ct_Cl-Ct_OAc*Ka*10^pH/(1+Ka*10^pH))</f>
        <v>2.2003560345055025E-2</v>
      </c>
      <c r="BU1063" s="19">
        <f>ABS(Ct_Na+10^-pH-Kw*10^pH-Ct_Cl-Ct_OAc*Ka*10^pH/(1+Ka*10^pH))</f>
        <v>2.2858259944376555E-2</v>
      </c>
      <c r="BV1063" s="19">
        <f>ABS(Ct_Na+10^-pH-Kw*10^pH-Ct_Cl-Ct_OAc*Ka*10^pH/(1+Ka*10^pH))</f>
        <v>2.3694379117625848E-2</v>
      </c>
      <c r="BW1063" s="19">
        <f>ABS(Ct_Na+10^-pH-Kw*10^pH-Ct_Cl-Ct_OAc*Ka*10^pH/(1+Ka*10^pH))</f>
        <v>2.4512517233385954E-2</v>
      </c>
      <c r="BX1063" s="19">
        <f>ABS(Ct_Na+10^-pH-Kw*10^pH-Ct_Cl-Ct_OAc*Ka*10^pH/(1+Ka*10^pH))</f>
        <v>2.5313248155193702E-2</v>
      </c>
      <c r="BY1063" s="19">
        <f>ABS(Ct_Na+10^-pH-Kw*10^pH-Ct_Cl-Ct_OAc*Ka*10^pH/(1+Ka*10^pH))</f>
        <v>2.609712158391074E-2</v>
      </c>
      <c r="BZ1063" s="19">
        <f>ABS(Ct_Na+10^-pH-Kw*10^pH-Ct_Cl-Ct_OAc*Ka*10^pH/(1+Ka*10^pH))</f>
        <v>2.6864664316196211E-2</v>
      </c>
      <c r="CA1063" s="19">
        <f>ABS(Ct_Na+10^-pH-Kw*10^pH-Ct_Cl-Ct_OAc*Ka*10^pH/(1+Ka*10^pH))</f>
        <v>2.7616381425135554E-2</v>
      </c>
      <c r="CB1063" s="19">
        <f>ABS(Ct_Na+10^-pH-Kw*10^pH-Ct_Cl-Ct_OAc*Ka*10^pH/(1+Ka*10^pH))</f>
        <v>2.8352757368586362E-2</v>
      </c>
      <c r="CC1063" s="19">
        <f>ABS(Ct_Na+10^-pH-Kw*10^pH-Ct_Cl-Ct_OAc*Ka*10^pH/(1+Ka*10^pH))</f>
        <v>2.9074257030351297E-2</v>
      </c>
      <c r="CD1063" s="19">
        <f>ABS(Ct_Na+10^-pH-Kw*10^pH-Ct_Cl-Ct_OAc*Ka*10^pH/(1+Ka*10^pH))</f>
        <v>2.9781326698880915E-2</v>
      </c>
      <c r="CE1063" s="19">
        <f>ABS(Ct_Na+10^-pH-Kw*10^pH-Ct_Cl-Ct_OAc*Ka*10^pH/(1+Ka*10^pH))</f>
        <v>3.0474394987835697E-2</v>
      </c>
      <c r="CF1063" s="19">
        <f>ABS(Ct_Na+10^-pH-Kw*10^pH-Ct_Cl-Ct_OAc*Ka*10^pH/(1+Ka*10^pH))</f>
        <v>3.115387370249726E-2</v>
      </c>
      <c r="CG1063" s="19">
        <f>ABS(Ct_Na+10^-pH-Kw*10^pH-Ct_Cl-Ct_OAc*Ka*10^pH/(1+Ka*10^pH))</f>
        <v>3.1820158655709065E-2</v>
      </c>
      <c r="CH1063" s="19">
        <f>ABS(Ct_Na+10^-pH-Kw*10^pH-Ct_Cl-Ct_OAc*Ka*10^pH/(1+Ka*10^pH))</f>
        <v>3.2473630436743728E-2</v>
      </c>
      <c r="CI1063" s="19">
        <f>ABS(Ct_Na+10^-pH-Kw*10^pH-Ct_Cl-Ct_OAc*Ka*10^pH/(1+Ka*10^pH))</f>
        <v>3.3114655136234863E-2</v>
      </c>
      <c r="CJ1063" s="19">
        <f>ABS(Ct_Na+10^-pH-Kw*10^pH-Ct_Cl-Ct_OAc*Ka*10^pH/(1+Ka*10^pH))</f>
        <v>3.3743585030075227E-2</v>
      </c>
      <c r="CK1063" s="19">
        <f>ABS(Ct_Na+10^-pH-Kw*10^pH-Ct_Cl-Ct_OAc*Ka*10^pH/(1+Ka*10^pH))</f>
        <v>3.4360759224965322E-2</v>
      </c>
      <c r="CL1063" s="19">
        <f>ABS(Ct_Na+10^-pH-Kw*10^pH-Ct_Cl-Ct_OAc*Ka*10^pH/(1+Ka*10^pH))</f>
        <v>3.4966504268098171E-2</v>
      </c>
      <c r="CM1063" s="19">
        <f>ABS(Ct_Na+10^-pH-Kw*10^pH-Ct_Cl-Ct_OAc*Ka*10^pH/(1+Ka*10^pH))</f>
        <v>3.5561134723283636E-2</v>
      </c>
      <c r="CN1063" s="19">
        <f>ABS(Ct_Na+10^-pH-Kw*10^pH-Ct_Cl-Ct_OAc*Ka*10^pH/(1+Ka*10^pH))</f>
        <v>3.6144953715647542E-2</v>
      </c>
      <c r="CO1063" s="19">
        <f>ABS(Ct_Na+10^-pH-Kw*10^pH-Ct_Cl-Ct_OAc*Ka*10^pH/(1+Ka*10^pH))</f>
        <v>3.671825344688779E-2</v>
      </c>
      <c r="CP1063" s="19">
        <f>ABS(Ct_Na+10^-pH-Kw*10^pH-Ct_Cl-Ct_OAc*Ka*10^pH/(1+Ka*10^pH))</f>
        <v>3.7281315682927314E-2</v>
      </c>
      <c r="CQ1063" s="19">
        <f>ABS(Ct_Na+10^-pH-Kw*10^pH-Ct_Cl-Ct_OAc*Ka*10^pH/(1+Ka*10^pH))</f>
        <v>3.7834412215674101E-2</v>
      </c>
      <c r="CR1063" s="19">
        <f>ABS(Ct_Na+10^-pH-Kw*10^pH-Ct_Cl-Ct_OAc*Ka*10^pH/(1+Ka*10^pH))</f>
        <v>3.8377805300477949E-2</v>
      </c>
      <c r="CS1063" s="19">
        <f>ABS(Ct_Na+10^-pH-Kw*10^pH-Ct_Cl-Ct_OAc*Ka*10^pH/(1+Ka*10^pH))</f>
        <v>3.8911748070763461E-2</v>
      </c>
      <c r="CT1063" s="19">
        <f>ABS(Ct_Na+10^-pH-Kw*10^pH-Ct_Cl-Ct_OAc*Ka*10^pH/(1+Ka*10^pH))</f>
        <v>3.9436484931216501E-2</v>
      </c>
      <c r="CU1063" s="19">
        <f>ABS(Ct_Na+10^-pH-Kw*10^pH-Ct_Cl-Ct_OAc*Ka*10^pH/(1+Ka*10^pH))</f>
        <v>3.9952251930807071E-2</v>
      </c>
      <c r="CV1063" s="19">
        <f>ABS(Ct_Na+10^-pH-Kw*10^pH-Ct_Cl-Ct_OAc*Ka*10^pH/(1+Ka*10^pH))</f>
        <v>4.0459277116845264E-2</v>
      </c>
      <c r="CW1063" s="19">
        <f>ABS(Ct_Na+10^-pH-Kw*10^pH-Ct_Cl-Ct_OAc*Ka*10^pH/(1+Ka*10^pH))</f>
        <v>4.0957780871185345E-2</v>
      </c>
      <c r="CX1063" s="19">
        <f>ABS(Ct_Na+10^-pH-Kw*10^pH-Ct_Cl-Ct_OAc*Ka*10^pH/(1+Ka*10^pH))</f>
        <v>4.1447976229619737E-2</v>
      </c>
    </row>
    <row r="1064" spans="1:102">
      <c r="A1064" s="23">
        <v>10.35</v>
      </c>
      <c r="B1064" s="19">
        <f>ABS(Ct_Na+10^-pH-Kw*10^pH-Ct_Cl-Ct_OAc*Ka*10^pH/(1+Ka*10^pH))</f>
        <v>0.25022336969316411</v>
      </c>
      <c r="C1064" s="19">
        <f>ABS(Ct_Na+10^-pH-Kw*10^pH-Ct_Cl-Ct_OAc*Ka*10^pH/(1+Ka*10^pH))</f>
        <v>0.23355672694916527</v>
      </c>
      <c r="D1064" s="19">
        <f>ABS(Ct_Na+10^-pH-Kw*10^pH-Ct_Cl-Ct_OAc*Ka*10^pH/(1+Ka*10^pH))</f>
        <v>0.21840523354552993</v>
      </c>
      <c r="E1064" s="19">
        <f>ABS(Ct_Na+10^-pH-Kw*10^pH-Ct_Cl-Ct_OAc*Ka*10^pH/(1+Ka*10^pH))</f>
        <v>0.2045712613074282</v>
      </c>
      <c r="F1064" s="19">
        <f>ABS(Ct_Na+10^-pH-Kw*10^pH-Ct_Cl-Ct_OAc*Ka*10^pH/(1+Ka*10^pH))</f>
        <v>0.19189012008916817</v>
      </c>
      <c r="G1064" s="19">
        <f>ABS(Ct_Na+10^-pH-Kw*10^pH-Ct_Cl-Ct_OAc*Ka*10^pH/(1+Ka*10^pH))</f>
        <v>0.18022347016836895</v>
      </c>
      <c r="H1064" s="19">
        <f>ABS(Ct_Na+10^-pH-Kw*10^pH-Ct_Cl-Ct_OAc*Ka*10^pH/(1+Ka*10^pH))</f>
        <v>0.16945425485686205</v>
      </c>
      <c r="I1064" s="19">
        <f>ABS(Ct_Na+10^-pH-Kw*10^pH-Ct_Cl-Ct_OAc*Ka*10^pH/(1+Ka*10^pH))</f>
        <v>0.15948275919805929</v>
      </c>
      <c r="J1064" s="19">
        <f>ABS(Ct_Na+10^-pH-Kw*10^pH-Ct_Cl-Ct_OAc*Ka*10^pH/(1+Ka*10^pH))</f>
        <v>0.15022351322917107</v>
      </c>
      <c r="K1064" s="19">
        <f>ABS(Ct_Na+10^-pH-Kw*10^pH-Ct_Cl-Ct_OAc*Ka*10^pH/(1+Ka*10^pH))</f>
        <v>0.14160283594779235</v>
      </c>
      <c r="L1064" s="19">
        <f>ABS(Ct_Na+10^-pH-Kw*10^pH-Ct_Cl-Ct_OAc*Ka*10^pH/(1+Ka*10^pH))</f>
        <v>0.1335568704851722</v>
      </c>
      <c r="M1064" s="19">
        <f>ABS(Ct_Na+10^-pH-Kw*10^pH-Ct_Cl-Ct_OAc*Ka*10^pH/(1+Ka*10^pH))</f>
        <v>0.12602999956852756</v>
      </c>
      <c r="N1064" s="19">
        <f>ABS(Ct_Na+10^-pH-Kw*10^pH-Ct_Cl-Ct_OAc*Ka*10^pH/(1+Ka*10^pH))</f>
        <v>0.11897355808417323</v>
      </c>
      <c r="O1064" s="19">
        <f>ABS(Ct_Na+10^-pH-Kw*10^pH-Ct_Cl-Ct_OAc*Ka*10^pH/(1+Ka*10^pH))</f>
        <v>0.1123447797200828</v>
      </c>
      <c r="P1064" s="19">
        <f>ABS(Ct_Na+10^-pH-Kw*10^pH-Ct_Cl-Ct_OAc*Ka*10^pH/(1+Ka*10^pH))</f>
        <v>0.10610592949505646</v>
      </c>
      <c r="Q1064" s="19">
        <f>ABS(Ct_Na+10^-pH-Kw*10^pH-Ct_Cl-Ct_OAc*Ka*10^pH/(1+Ka*10^pH))</f>
        <v>0.10022358499717454</v>
      </c>
      <c r="R1064" s="19">
        <f>ABS(Ct_Na+10^-pH-Kw*10^pH-Ct_Cl-Ct_OAc*Ka*10^pH/(1+Ka*10^pH))</f>
        <v>9.4668037415841608E-2</v>
      </c>
      <c r="S1064" s="19">
        <f>ABS(Ct_Na+10^-pH-Kw*10^pH-Ct_Cl-Ct_OAc*Ka*10^pH/(1+Ka*10^pH))</f>
        <v>8.9412789703769882E-2</v>
      </c>
      <c r="T1064" s="19">
        <f>ABS(Ct_Na+10^-pH-Kw*10^pH-Ct_Cl-Ct_OAc*Ka*10^pH/(1+Ka*10^pH))</f>
        <v>8.4434133976544076E-2</v>
      </c>
      <c r="U1064" s="19">
        <f>ABS(Ct_Na+10^-pH-Kw*10^pH-Ct_Cl-Ct_OAc*Ka*10^pH/(1+Ka*10^pH))</f>
        <v>7.971079392763751E-2</v>
      </c>
      <c r="V1064" s="19">
        <f>ABS(Ct_Na+10^-pH-Kw*10^pH-Ct_Cl-Ct_OAc*Ka*10^pH/(1+Ka*10^pH))</f>
        <v>7.522362088117629E-2</v>
      </c>
      <c r="W1064" s="19">
        <f>ABS(Ct_Na+10^-pH-Kw*10^pH-Ct_Cl-Ct_OAc*Ka*10^pH/(1+Ka*10^pH))</f>
        <v>7.0955334324786332E-2</v>
      </c>
      <c r="X1064" s="19">
        <f>ABS(Ct_Na+10^-pH-Kw*10^pH-Ct_Cl-Ct_OAc*Ka*10^pH/(1+Ka*10^pH))</f>
        <v>6.6890299509176868E-2</v>
      </c>
      <c r="Y1064" s="19">
        <f>ABS(Ct_Na+10^-pH-Kw*10^pH-Ct_Cl-Ct_OAc*Ka*10^pH/(1+Ka*10^pH))</f>
        <v>6.3014336080339933E-2</v>
      </c>
      <c r="Z1064" s="19">
        <f>ABS(Ct_Na+10^-pH-Kw*10^pH-Ct_Cl-Ct_OAc*Ka*10^pH/(1+Ka*10^pH))</f>
        <v>5.9314552807359207E-2</v>
      </c>
      <c r="AA1064" s="19">
        <f>ABS(Ct_Na+10^-pH-Kw*10^pH-Ct_Cl-Ct_OAc*Ka*10^pH/(1+Ka*10^pH))</f>
        <v>5.5779204346510958E-2</v>
      </c>
      <c r="AB1064" s="19">
        <f>ABS(Ct_Na+10^-pH-Kw*10^pH-Ct_Cl-Ct_OAc*Ka*10^pH/(1+Ka*10^pH))</f>
        <v>5.2397566688308334E-2</v>
      </c>
      <c r="AC1064" s="19">
        <f>ABS(Ct_Na+10^-pH-Kw*10^pH-Ct_Cl-Ct_OAc*Ka*10^pH/(1+Ka*10^pH))</f>
        <v>4.9159828504922787E-2</v>
      </c>
      <c r="AD1064" s="19">
        <f>ABS(Ct_Na+10^-pH-Kw*10^pH-Ct_Cl-Ct_OAc*Ka*10^pH/(1+Ka*10^pH))</f>
        <v>4.605699607917832E-2</v>
      </c>
      <c r="AE1064" s="19">
        <f>ABS(Ct_Na+10^-pH-Kw*10^pH-Ct_Cl-Ct_OAc*Ka*10^pH/(1+Ka*10^pH))</f>
        <v>4.3080809874892795E-2</v>
      </c>
      <c r="AF1064" s="19">
        <f>ABS(Ct_Na+10^-pH-Kw*10^pH-Ct_Cl-Ct_OAc*Ka*10^pH/(1+Ka*10^pH))</f>
        <v>4.0223671118778712E-2</v>
      </c>
      <c r="AG1064" s="19">
        <f>ABS(Ct_Na+10^-pH-Kw*10^pH-Ct_Cl-Ct_OAc*Ka*10^pH/(1+Ka*10^pH))</f>
        <v>3.7478577019767138E-2</v>
      </c>
      <c r="AH1064" s="19">
        <f>ABS(Ct_Na+10^-pH-Kw*10^pH-Ct_Cl-Ct_OAc*Ka*10^pH/(1+Ka*10^pH))</f>
        <v>3.4839063463025267E-2</v>
      </c>
      <c r="AI1064" s="19">
        <f>ABS(Ct_Na+10^-pH-Kw*10^pH-Ct_Cl-Ct_OAc*Ka*10^pH/(1+Ka*10^pH))</f>
        <v>3.2299154191443427E-2</v>
      </c>
      <c r="AJ1064" s="19">
        <f>ABS(Ct_Na+10^-pH-Kw*10^pH-Ct_Cl-Ct_OAc*Ka*10^pH/(1+Ka*10^pH))</f>
        <v>2.9853315633623909E-2</v>
      </c>
      <c r="AK1064" s="19">
        <f>ABS(Ct_Na+10^-pH-Kw*10^pH-Ct_Cl-Ct_OAc*Ka*10^pH/(1+Ka*10^pH))</f>
        <v>2.7496416659725069E-2</v>
      </c>
      <c r="AL1064" s="19">
        <f>ABS(Ct_Na+10^-pH-Kw*10^pH-Ct_Cl-Ct_OAc*Ka*10^pH/(1+Ka*10^pH))</f>
        <v>2.5223692649179785E-2</v>
      </c>
      <c r="AM1064" s="19">
        <f>ABS(Ct_Na+10^-pH-Kw*10^pH-Ct_Cl-Ct_OAc*Ka*10^pH/(1+Ka*10^pH))</f>
        <v>2.303071334075886E-2</v>
      </c>
      <c r="AN1064" s="19">
        <f>ABS(Ct_Na+10^-pH-Kw*10^pH-Ct_Cl-Ct_OAc*Ka*10^pH/(1+Ka*10^pH))</f>
        <v>2.0913354008490419E-2</v>
      </c>
      <c r="AO1064" s="19">
        <f>ABS(Ct_Na+10^-pH-Kw*10^pH-Ct_Cl-Ct_OAc*Ka*10^pH/(1+Ka*10^pH))</f>
        <v>1.8867769568841244E-2</v>
      </c>
      <c r="AP1064" s="19">
        <f>ABS(Ct_Na+10^-pH-Kw*10^pH-Ct_Cl-Ct_OAc*Ka*10^pH/(1+Ka*10^pH))</f>
        <v>1.6890371277180349E-2</v>
      </c>
      <c r="AQ1064" s="19">
        <f>ABS(Ct_Na+10^-pH-Kw*10^pH-Ct_Cl-Ct_OAc*Ka*10^pH/(1+Ka*10^pH))</f>
        <v>1.4977805716393622E-2</v>
      </c>
      <c r="AR1064" s="19">
        <f>ABS(Ct_Na+10^-pH-Kw*10^pH-Ct_Cl-Ct_OAc*Ka*10^pH/(1+Ka*10^pH))</f>
        <v>1.3126935818858029E-2</v>
      </c>
      <c r="AS1064" s="19">
        <f>ABS(Ct_Na+10^-pH-Kw*10^pH-Ct_Cl-Ct_OAc*Ka*10^pH/(1+Ka*10^pH))</f>
        <v>1.1334823695847415E-2</v>
      </c>
      <c r="AT1064" s="19">
        <f>ABS(Ct_Na+10^-pH-Kw*10^pH-Ct_Cl-Ct_OAc*Ka*10^pH/(1+Ka*10^pH))</f>
        <v>9.5987150766808638E-3</v>
      </c>
      <c r="AU1064" s="19">
        <f>ABS(Ct_Na+10^-pH-Kw*10^pH-Ct_Cl-Ct_OAc*Ka*10^pH/(1+Ka*10^pH))</f>
        <v>7.9160251842579146E-3</v>
      </c>
      <c r="AV1064" s="19">
        <f>ABS(Ct_Na+10^-pH-Kw*10^pH-Ct_Cl-Ct_OAc*Ka*10^pH/(1+Ka*10^pH))</f>
        <v>6.2843258946356298E-3</v>
      </c>
      <c r="AW1064" s="19">
        <f>ABS(Ct_Na+10^-pH-Kw*10^pH-Ct_Cl-Ct_OAc*Ka*10^pH/(1+Ka*10^pH))</f>
        <v>4.701334046494636E-3</v>
      </c>
      <c r="AX1064" s="19">
        <f>ABS(Ct_Na+10^-pH-Kw*10^pH-Ct_Cl-Ct_OAc*Ka*10^pH/(1+Ka*10^pH))</f>
        <v>3.1649007821224762E-3</v>
      </c>
      <c r="AY1064" s="19">
        <f>ABS(Ct_Na+10^-pH-Kw*10^pH-Ct_Cl-Ct_OAc*Ka*10^pH/(1+Ka*10^pH))</f>
        <v>1.6730018152683671E-3</v>
      </c>
      <c r="AZ1064" s="19">
        <f>ABS(Ct_Na+10^-pH-Kw*10^pH-Ct_Cl-Ct_OAc*Ka*10^pH/(1+Ka*10^pH))</f>
        <v>2.2372853318151226E-4</v>
      </c>
      <c r="BA1064" s="19">
        <f>ABS(Ct_Na+10^-pH-Kw*10^pH-Ct_Cl-Ct_OAc*Ka*10^pH/(1+Ka*10^pH))</f>
        <v>1.1847201494099222E-3</v>
      </c>
      <c r="BB1064" s="19">
        <f>ABS(Ct_Na+10^-pH-Kw*10^pH-Ct_Cl-Ct_OAc*Ka*10^pH/(1+Ka*10^pH))</f>
        <v>2.5540452574849409E-3</v>
      </c>
      <c r="BC1064" s="19">
        <f>ABS(Ct_Na+10^-pH-Kw*10^pH-Ct_Cl-Ct_OAc*Ka*10^pH/(1+Ka*10^pH))</f>
        <v>3.8858546091743787E-3</v>
      </c>
      <c r="BD1064" s="19">
        <f>ABS(Ct_Na+10^-pH-Kw*10^pH-Ct_Cl-Ct_OAc*Ka*10^pH/(1+Ka*10^pH))</f>
        <v>5.1816691135208107E-3</v>
      </c>
      <c r="BE1064" s="19">
        <f>ABS(Ct_Na+10^-pH-Kw*10^pH-Ct_Cl-Ct_OAc*Ka*10^pH/(1+Ka*10^pH))</f>
        <v>6.4429285644180198E-3</v>
      </c>
      <c r="BF1064" s="19">
        <f>ABS(Ct_Na+10^-pH-Kw*10^pH-Ct_Cl-Ct_OAc*Ka*10^pH/(1+Ka*10^pH))</f>
        <v>7.6709969771337205E-3</v>
      </c>
      <c r="BG1064" s="19">
        <f>ABS(Ct_Na+10^-pH-Kw*10^pH-Ct_Cl-Ct_OAc*Ka*10^pH/(1+Ka*10^pH))</f>
        <v>8.8671675089996432E-3</v>
      </c>
      <c r="BH1064" s="19">
        <f>ABS(Ct_Na+10^-pH-Kw*10^pH-Ct_Cl-Ct_OAc*Ka*10^pH/(1+Ka*10^pH))</f>
        <v>1.003266700158699E-2</v>
      </c>
      <c r="BI1064" s="19">
        <f>ABS(Ct_Na+10^-pH-Kw*10^pH-Ct_Cl-Ct_OAc*Ka*10^pH/(1+Ka*10^pH))</f>
        <v>1.1168660177906298E-2</v>
      </c>
      <c r="BJ1064" s="19">
        <f>ABS(Ct_Na+10^-pH-Kw*10^pH-Ct_Cl-Ct_OAc*Ka*10^pH/(1+Ka*10^pH))</f>
        <v>1.2276253524817614E-2</v>
      </c>
      <c r="BK1064" s="19">
        <f>ABS(Ct_Na+10^-pH-Kw*10^pH-Ct_Cl-Ct_OAc*Ka*10^pH/(1+Ka*10^pH))</f>
        <v>1.3356498887854569E-2</v>
      </c>
      <c r="BL1064" s="19">
        <f>ABS(Ct_Na+10^-pH-Kw*10^pH-Ct_Cl-Ct_OAc*Ka*10^pH/(1+Ka*10^pH))</f>
        <v>1.4410396803012579E-2</v>
      </c>
      <c r="BM1064" s="19">
        <f>ABS(Ct_Na+10^-pH-Kw*10^pH-Ct_Cl-Ct_OAc*Ka*10^pH/(1+Ka*10^pH))</f>
        <v>1.5438899587684879E-2</v>
      </c>
      <c r="BN1064" s="19">
        <f>ABS(Ct_Na+10^-pH-Kw*10^pH-Ct_Cl-Ct_OAc*Ka*10^pH/(1+Ka*10^pH))</f>
        <v>1.6442914210817325E-2</v>
      </c>
      <c r="BO1064" s="19">
        <f>ABS(Ct_Na+10^-pH-Kw*10^pH-Ct_Cl-Ct_OAc*Ka*10^pH/(1+Ka*10^pH))</f>
        <v>1.7423304960464306E-2</v>
      </c>
      <c r="BP1064" s="19">
        <f>ABS(Ct_Na+10^-pH-Kw*10^pH-Ct_Cl-Ct_OAc*Ka*10^pH/(1+Ka*10^pH))</f>
        <v>1.8380895925235778E-2</v>
      </c>
      <c r="BQ1064" s="19">
        <f>ABS(Ct_Na+10^-pH-Kw*10^pH-Ct_Cl-Ct_OAc*Ka*10^pH/(1+Ka*10^pH))</f>
        <v>1.9316473304610227E-2</v>
      </c>
      <c r="BR1064" s="19">
        <f>ABS(Ct_Na+10^-pH-Kw*10^pH-Ct_Cl-Ct_OAc*Ka*10^pH/(1+Ka*10^pH))</f>
        <v>2.0230787561726138E-2</v>
      </c>
      <c r="BS1064" s="19">
        <f>ABS(Ct_Na+10^-pH-Kw*10^pH-Ct_Cl-Ct_OAc*Ka*10^pH/(1+Ka*10^pH))</f>
        <v>2.1124555431041706E-2</v>
      </c>
      <c r="BT1064" s="19">
        <f>ABS(Ct_Na+10^-pH-Kw*10^pH-Ct_Cl-Ct_OAc*Ka*10^pH/(1+Ka*10^pH))</f>
        <v>2.1998461792150266E-2</v>
      </c>
      <c r="BU1064" s="19">
        <f>ABS(Ct_Na+10^-pH-Kw*10^pH-Ct_Cl-Ct_OAc*Ka*10^pH/(1+Ka*10^pH))</f>
        <v>2.2853161420047639E-2</v>
      </c>
      <c r="BV1064" s="19">
        <f>ABS(Ct_Na+10^-pH-Kw*10^pH-Ct_Cl-Ct_OAc*Ka*10^pH/(1+Ka*10^pH))</f>
        <v>2.3689280621251571E-2</v>
      </c>
      <c r="BW1064" s="19">
        <f>ABS(Ct_Na+10^-pH-Kw*10^pH-Ct_Cl-Ct_OAc*Ka*10^pH/(1+Ka*10^pH))</f>
        <v>2.4507418764365144E-2</v>
      </c>
      <c r="BX1064" s="19">
        <f>ABS(Ct_Na+10^-pH-Kw*10^pH-Ct_Cl-Ct_OAc*Ka*10^pH/(1+Ka*10^pH))</f>
        <v>2.5308149712944358E-2</v>
      </c>
      <c r="BY1064" s="19">
        <f>ABS(Ct_Na+10^-pH-Kw*10^pH-Ct_Cl-Ct_OAc*Ka*10^pH/(1+Ka*10^pH))</f>
        <v>2.6092023167869266E-2</v>
      </c>
      <c r="BZ1064" s="19">
        <f>ABS(Ct_Na+10^-pH-Kw*10^pH-Ct_Cl-Ct_OAc*Ka*10^pH/(1+Ka*10^pH))</f>
        <v>2.6859565925816592E-2</v>
      </c>
      <c r="CA1064" s="19">
        <f>ABS(Ct_Na+10^-pH-Kw*10^pH-Ct_Cl-Ct_OAc*Ka*10^pH/(1+Ka*10^pH))</f>
        <v>2.7611283059888699E-2</v>
      </c>
      <c r="CB1064" s="19">
        <f>ABS(Ct_Na+10^-pH-Kw*10^pH-Ct_Cl-Ct_OAc*Ka*10^pH/(1+Ka*10^pH))</f>
        <v>2.8347659027959347E-2</v>
      </c>
      <c r="CC1064" s="19">
        <f>ABS(Ct_Na+10^-pH-Kw*10^pH-Ct_Cl-Ct_OAc*Ka*10^pH/(1+Ka*10^pH))</f>
        <v>2.9069158713846757E-2</v>
      </c>
      <c r="CD1064" s="19">
        <f>ABS(Ct_Na+10^-pH-Kw*10^pH-Ct_Cl-Ct_OAc*Ka*10^pH/(1+Ka*10^pH))</f>
        <v>2.9776228406016396E-2</v>
      </c>
      <c r="CE1064" s="19">
        <f>ABS(Ct_Na+10^-pH-Kw*10^pH-Ct_Cl-Ct_OAc*Ka*10^pH/(1+Ka*10^pH))</f>
        <v>3.046929671814308E-2</v>
      </c>
      <c r="CF1064" s="19">
        <f>ABS(Ct_Na+10^-pH-Kw*10^pH-Ct_Cl-Ct_OAc*Ka*10^pH/(1+Ka*10^pH))</f>
        <v>3.1148775455522193E-2</v>
      </c>
      <c r="CG1064" s="19">
        <f>ABS(Ct_Na+10^-pH-Kw*10^pH-Ct_Cl-Ct_OAc*Ka*10^pH/(1+Ka*10^pH))</f>
        <v>3.1815060431010428E-2</v>
      </c>
      <c r="CH1064" s="19">
        <f>ABS(Ct_Na+10^-pH-Kw*10^pH-Ct_Cl-Ct_OAc*Ka*10^pH/(1+Ka*10^pH))</f>
        <v>3.2468532233893128E-2</v>
      </c>
      <c r="CI1064" s="19">
        <f>ABS(Ct_Na+10^-pH-Kw*10^pH-Ct_Cl-Ct_OAc*Ka*10^pH/(1+Ka*10^pH))</f>
        <v>3.3109556954816162E-2</v>
      </c>
      <c r="CJ1064" s="19">
        <f>ABS(Ct_Na+10^-pH-Kw*10^pH-Ct_Cl-Ct_OAc*Ka*10^pH/(1+Ka*10^pH))</f>
        <v>3.3738486869684031E-2</v>
      </c>
      <c r="CK1064" s="19">
        <f>ABS(Ct_Na+10^-pH-Kw*10^pH-Ct_Cl-Ct_OAc*Ka*10^pH/(1+Ka*10^pH))</f>
        <v>3.4355661085208607E-2</v>
      </c>
      <c r="CL1064" s="19">
        <f>ABS(Ct_Na+10^-pH-Kw*10^pH-Ct_Cl-Ct_OAc*Ka*10^pH/(1+Ka*10^pH))</f>
        <v>3.4961406148593811E-2</v>
      </c>
      <c r="CM1064" s="19">
        <f>ABS(Ct_Na+10^-pH-Kw*10^pH-Ct_Cl-Ct_OAc*Ka*10^pH/(1+Ka*10^pH))</f>
        <v>3.5556036623660019E-2</v>
      </c>
      <c r="CN1064" s="19">
        <f>ABS(Ct_Na+10^-pH-Kw*10^pH-Ct_Cl-Ct_OAc*Ka*10^pH/(1+Ka*10^pH))</f>
        <v>3.6139855635543214E-2</v>
      </c>
      <c r="CO1064" s="19">
        <f>ABS(Ct_Na+10^-pH-Kw*10^pH-Ct_Cl-Ct_OAc*Ka*10^pH/(1+Ka*10^pH))</f>
        <v>3.6713155385951046E-2</v>
      </c>
      <c r="CP1064" s="19">
        <f>ABS(Ct_Na+10^-pH-Kw*10^pH-Ct_Cl-Ct_OAc*Ka*10^pH/(1+Ka*10^pH))</f>
        <v>3.727621764081588E-2</v>
      </c>
      <c r="CQ1064" s="19">
        <f>ABS(Ct_Na+10^-pH-Kw*10^pH-Ct_Cl-Ct_OAc*Ka*10^pH/(1+Ka*10^pH))</f>
        <v>3.7829314192054792E-2</v>
      </c>
      <c r="CR1064" s="19">
        <f>ABS(Ct_Na+10^-pH-Kw*10^pH-Ct_Cl-Ct_OAc*Ka*10^pH/(1+Ka*10^pH))</f>
        <v>3.8372707295026329E-2</v>
      </c>
      <c r="CS1064" s="19">
        <f>ABS(Ct_Na+10^-pH-Kw*10^pH-Ct_Cl-Ct_OAc*Ka*10^pH/(1+Ka*10^pH))</f>
        <v>3.8906650083163567E-2</v>
      </c>
      <c r="CT1064" s="19">
        <f>ABS(Ct_Na+10^-pH-Kw*10^pH-Ct_Cl-Ct_OAc*Ka*10^pH/(1+Ka*10^pH))</f>
        <v>3.9431386961160553E-2</v>
      </c>
      <c r="CU1064" s="19">
        <f>ABS(Ct_Na+10^-pH-Kw*10^pH-Ct_Cl-Ct_OAc*Ka*10^pH/(1+Ka*10^pH))</f>
        <v>3.9947153977995163E-2</v>
      </c>
      <c r="CV1064" s="19">
        <f>ABS(Ct_Na+10^-pH-Kw*10^pH-Ct_Cl-Ct_OAc*Ka*10^pH/(1+Ka*10^pH))</f>
        <v>4.0454179180985136E-2</v>
      </c>
      <c r="CW1064" s="19">
        <f>ABS(Ct_Na+10^-pH-Kw*10^pH-Ct_Cl-Ct_OAc*Ka*10^pH/(1+Ka*10^pH))</f>
        <v>4.0952682951992093E-2</v>
      </c>
      <c r="CX1064" s="19">
        <f>ABS(Ct_Na+10^-pH-Kw*10^pH-Ct_Cl-Ct_OAc*Ka*10^pH/(1+Ka*10^pH))</f>
        <v>4.1442878326815577E-2</v>
      </c>
    </row>
    <row r="1065" spans="1:102">
      <c r="A1065" s="24">
        <v>10.36</v>
      </c>
      <c r="B1065" s="19">
        <f>ABS(Ct_Na+10^-pH-Kw*10^pH-Ct_Cl-Ct_OAc*Ka*10^pH/(1+Ka*10^pH))</f>
        <v>0.25022859578104722</v>
      </c>
      <c r="C1065" s="19">
        <f>ABS(Ct_Na+10^-pH-Kw*10^pH-Ct_Cl-Ct_OAc*Ka*10^pH/(1+Ka*10^pH))</f>
        <v>0.23356195249250331</v>
      </c>
      <c r="D1065" s="19">
        <f>ABS(Ct_Na+10^-pH-Kw*10^pH-Ct_Cl-Ct_OAc*Ka*10^pH/(1+Ka*10^pH))</f>
        <v>0.21841045859382702</v>
      </c>
      <c r="E1065" s="19">
        <f>ABS(Ct_Na+10^-pH-Kw*10^pH-Ct_Cl-Ct_OAc*Ka*10^pH/(1+Ka*10^pH))</f>
        <v>0.20457648590373129</v>
      </c>
      <c r="F1065" s="19">
        <f>ABS(Ct_Na+10^-pH-Kw*10^pH-Ct_Cl-Ct_OAc*Ka*10^pH/(1+Ka*10^pH))</f>
        <v>0.19189534427114352</v>
      </c>
      <c r="G1065" s="19">
        <f>ABS(Ct_Na+10^-pH-Kw*10^pH-Ct_Cl-Ct_OAc*Ka*10^pH/(1+Ka*10^pH))</f>
        <v>0.18022869396916277</v>
      </c>
      <c r="H1065" s="19">
        <f>ABS(Ct_Na+10^-pH-Kw*10^pH-Ct_Cl-Ct_OAc*Ka*10^pH/(1+Ka*10^pH))</f>
        <v>0.16945947830579597</v>
      </c>
      <c r="I1065" s="19">
        <f>ABS(Ct_Na+10^-pH-Kw*10^pH-Ct_Cl-Ct_OAc*Ka*10^pH/(1+Ka*10^pH))</f>
        <v>0.15948798232119701</v>
      </c>
      <c r="J1065" s="19">
        <f>ABS(Ct_Na+10^-pH-Kw*10^pH-Ct_Cl-Ct_OAc*Ka*10^pH/(1+Ka*10^pH))</f>
        <v>0.15022873604978379</v>
      </c>
      <c r="K1065" s="19">
        <f>ABS(Ct_Na+10^-pH-Kw*10^pH-Ct_Cl-Ct_OAc*Ka*10^pH/(1+Ka*10^pH))</f>
        <v>0.14160805848674382</v>
      </c>
      <c r="L1065" s="19">
        <f>ABS(Ct_Na+10^-pH-Kw*10^pH-Ct_Cl-Ct_OAc*Ka*10^pH/(1+Ka*10^pH))</f>
        <v>0.13356209276123984</v>
      </c>
      <c r="M1065" s="19">
        <f>ABS(Ct_Na+10^-pH-Kw*10^pH-Ct_Cl-Ct_OAc*Ka*10^pH/(1+Ka*10^pH))</f>
        <v>0.12603522159867162</v>
      </c>
      <c r="N1065" s="19">
        <f>ABS(Ct_Na+10^-pH-Kw*10^pH-Ct_Cl-Ct_OAc*Ka*10^pH/(1+Ka*10^pH))</f>
        <v>0.11897877988376393</v>
      </c>
      <c r="O1065" s="19">
        <f>ABS(Ct_Na+10^-pH-Kw*10^pH-Ct_Cl-Ct_OAc*Ka*10^pH/(1+Ka*10^pH))</f>
        <v>0.11235000130309308</v>
      </c>
      <c r="P1065" s="19">
        <f>ABS(Ct_Na+10^-pH-Kw*10^pH-Ct_Cl-Ct_OAc*Ka*10^pH/(1+Ka*10^pH))</f>
        <v>0.10611115087422635</v>
      </c>
      <c r="Q1065" s="19">
        <f>ABS(Ct_Na+10^-pH-Kw*10^pH-Ct_Cl-Ct_OAc*Ka*10^pH/(1+Ka*10^pH))</f>
        <v>0.10022880618415204</v>
      </c>
      <c r="R1065" s="19">
        <f>ABS(Ct_Na+10^-pH-Kw*10^pH-Ct_Cl-Ct_OAc*Ka*10^pH/(1+Ka*10^pH))</f>
        <v>9.4673258421304071E-2</v>
      </c>
      <c r="S1065" s="19">
        <f>ABS(Ct_Na+10^-pH-Kw*10^pH-Ct_Cl-Ct_OAc*Ka*10^pH/(1+Ka*10^pH))</f>
        <v>8.9418010537528958E-2</v>
      </c>
      <c r="T1065" s="19">
        <f>ABS(Ct_Na+10^-pH-Kw*10^pH-Ct_Cl-Ct_OAc*Ka*10^pH/(1+Ka*10^pH))</f>
        <v>8.4439354647636772E-2</v>
      </c>
      <c r="U1065" s="19">
        <f>ABS(Ct_Na+10^-pH-Kw*10^pH-Ct_Cl-Ct_OAc*Ka*10^pH/(1+Ka*10^pH))</f>
        <v>7.9716014444405708E-2</v>
      </c>
      <c r="V1065" s="19">
        <f>ABS(Ct_Na+10^-pH-Kw*10^pH-Ct_Cl-Ct_OAc*Ka*10^pH/(1+Ka*10^pH))</f>
        <v>7.5228841251336193E-2</v>
      </c>
      <c r="W1065" s="19">
        <f>ABS(Ct_Na+10^-pH-Kw*10^pH-Ct_Cl-Ct_OAc*Ka*10^pH/(1+Ka*10^pH))</f>
        <v>7.0960554555489566E-2</v>
      </c>
      <c r="X1065" s="19">
        <f>ABS(Ct_Na+10^-pH-Kw*10^pH-Ct_Cl-Ct_OAc*Ka*10^pH/(1+Ka*10^pH))</f>
        <v>6.6895519607064247E-2</v>
      </c>
      <c r="Y1065" s="19">
        <f>ABS(Ct_Na+10^-pH-Kw*10^pH-Ct_Cl-Ct_OAc*Ka*10^pH/(1+Ka*10^pH))</f>
        <v>6.3019556051588918E-2</v>
      </c>
      <c r="Z1065" s="19">
        <f>ABS(Ct_Na+10^-pH-Kw*10^pH-Ct_Cl-Ct_OAc*Ka*10^pH/(1+Ka*10^pH))</f>
        <v>5.9319772657726096E-2</v>
      </c>
      <c r="AA1065" s="19">
        <f>ABS(Ct_Na+10^-pH-Kw*10^pH-Ct_Cl-Ct_OAc*Ka*10^pH/(1+Ka*10^pH))</f>
        <v>5.57844240813683E-2</v>
      </c>
      <c r="AB1065" s="19">
        <f>ABS(Ct_Na+10^-pH-Kw*10^pH-Ct_Cl-Ct_OAc*Ka*10^pH/(1+Ka*10^pH))</f>
        <v>5.2402786312678251E-2</v>
      </c>
      <c r="AC1065" s="19">
        <f>ABS(Ct_Na+10^-pH-Kw*10^pH-Ct_Cl-Ct_OAc*Ka*10^pH/(1+Ka*10^pH))</f>
        <v>4.916504802350688E-2</v>
      </c>
      <c r="AD1065" s="19">
        <f>ABS(Ct_Na+10^-pH-Kw*10^pH-Ct_Cl-Ct_OAc*Ka*10^pH/(1+Ka*10^pH))</f>
        <v>4.6062215496384354E-2</v>
      </c>
      <c r="AE1065" s="19">
        <f>ABS(Ct_Na+10^-pH-Kw*10^pH-Ct_Cl-Ct_OAc*Ka*10^pH/(1+Ka*10^pH))</f>
        <v>4.3086029194858641E-2</v>
      </c>
      <c r="AF1065" s="19">
        <f>ABS(Ct_Na+10^-pH-Kw*10^pH-Ct_Cl-Ct_OAc*Ka*10^pH/(1+Ka*10^pH))</f>
        <v>4.0228890345393981E-2</v>
      </c>
      <c r="AG1065" s="19">
        <f>ABS(Ct_Na+10^-pH-Kw*10^pH-Ct_Cl-Ct_OAc*Ka*10^pH/(1+Ka*10^pH))</f>
        <v>3.7483796156692638E-2</v>
      </c>
      <c r="AH1065" s="19">
        <f>ABS(Ct_Na+10^-pH-Kw*10^pH-Ct_Cl-Ct_OAc*Ka*10^pH/(1+Ka*10^pH))</f>
        <v>3.4844282513710585E-2</v>
      </c>
      <c r="AI1065" s="19">
        <f>ABS(Ct_Na+10^-pH-Kw*10^pH-Ct_Cl-Ct_OAc*Ka*10^pH/(1+Ka*10^pH))</f>
        <v>3.2304373159142932E-2</v>
      </c>
      <c r="AJ1065" s="19">
        <f>ABS(Ct_Na+10^-pH-Kw*10^pH-Ct_Cl-Ct_OAc*Ka*10^pH/(1+Ka*10^pH))</f>
        <v>2.9858534521411115E-2</v>
      </c>
      <c r="AK1065" s="19">
        <f>ABS(Ct_Na+10^-pH-Kw*10^pH-Ct_Cl-Ct_OAc*Ka*10^pH/(1+Ka*10^pH))</f>
        <v>2.7501635470505902E-2</v>
      </c>
      <c r="AL1065" s="19">
        <f>ABS(Ct_Na+10^-pH-Kw*10^pH-Ct_Cl-Ct_OAc*Ka*10^pH/(1+Ka*10^pH))</f>
        <v>2.5228911385704489E-2</v>
      </c>
      <c r="AM1065" s="19">
        <f>ABS(Ct_Na+10^-pH-Kw*10^pH-Ct_Cl-Ct_OAc*Ka*10^pH/(1+Ka*10^pH))</f>
        <v>2.3035932005632892E-2</v>
      </c>
      <c r="AN1065" s="19">
        <f>ABS(Ct_Na+10^-pH-Kw*10^pH-Ct_Cl-Ct_OAc*Ka*10^pH/(1+Ka*10^pH))</f>
        <v>2.0918572604184497E-2</v>
      </c>
      <c r="AO1065" s="19">
        <f>ABS(Ct_Na+10^-pH-Kw*10^pH-Ct_Cl-Ct_OAc*Ka*10^pH/(1+Ka*10^pH))</f>
        <v>1.8872988097700438E-2</v>
      </c>
      <c r="AP1065" s="19">
        <f>ABS(Ct_Na+10^-pH-Kw*10^pH-Ct_Cl-Ct_OAc*Ka*10^pH/(1+Ka*10^pH))</f>
        <v>1.6895589741432515E-2</v>
      </c>
      <c r="AQ1065" s="19">
        <f>ABS(Ct_Na+10^-pH-Kw*10^pH-Ct_Cl-Ct_OAc*Ka*10^pH/(1+Ka*10^pH))</f>
        <v>1.4983024118156996E-2</v>
      </c>
      <c r="AR1065" s="19">
        <f>ABS(Ct_Na+10^-pH-Kw*10^pH-Ct_Cl-Ct_OAc*Ka*10^pH/(1+Ka*10^pH))</f>
        <v>1.3132154160148402E-2</v>
      </c>
      <c r="AS1065" s="19">
        <f>ABS(Ct_Na+10^-pH-Kw*10^pH-Ct_Cl-Ct_OAc*Ka*10^pH/(1+Ka*10^pH))</f>
        <v>1.1340041978584556E-2</v>
      </c>
      <c r="AT1065" s="19">
        <f>ABS(Ct_Na+10^-pH-Kw*10^pH-Ct_Cl-Ct_OAc*Ka*10^pH/(1+Ka*10^pH))</f>
        <v>9.6039333026945589E-3</v>
      </c>
      <c r="AU1065" s="19">
        <f>ABS(Ct_Na+10^-pH-Kw*10^pH-Ct_Cl-Ct_OAc*Ka*10^pH/(1+Ka*10^pH))</f>
        <v>7.9212433552935044E-3</v>
      </c>
      <c r="AV1065" s="19">
        <f>ABS(Ct_Na+10^-pH-Kw*10^pH-Ct_Cl-Ct_OAc*Ka*10^pH/(1+Ka*10^pH))</f>
        <v>6.2895440123591148E-3</v>
      </c>
      <c r="AW1065" s="19">
        <f>ABS(Ct_Na+10^-pH-Kw*10^pH-Ct_Cl-Ct_OAc*Ka*10^pH/(1+Ka*10^pH))</f>
        <v>4.7065521124974238E-3</v>
      </c>
      <c r="AX1065" s="19">
        <f>ABS(Ct_Na+10^-pH-Kw*10^pH-Ct_Cl-Ct_OAc*Ka*10^pH/(1+Ka*10^pH))</f>
        <v>3.1701187979257597E-3</v>
      </c>
      <c r="AY1065" s="19">
        <f>ABS(Ct_Na+10^-pH-Kw*10^pH-Ct_Cl-Ct_OAc*Ka*10^pH/(1+Ka*10^pH))</f>
        <v>1.6782197823272046E-3</v>
      </c>
      <c r="AZ1065" s="19">
        <f>ABS(Ct_Na+10^-pH-Kw*10^pH-Ct_Cl-Ct_OAc*Ka*10^pH/(1+Ka*10^pH))</f>
        <v>2.2894645288860926E-4</v>
      </c>
      <c r="BA1065" s="19">
        <f>ABS(Ct_Na+10^-pH-Kw*10^pH-Ct_Cl-Ct_OAc*Ka*10^pH/(1+Ka*10^pH))</f>
        <v>1.179502275720723E-3</v>
      </c>
      <c r="BB1065" s="19">
        <f>ABS(Ct_Na+10^-pH-Kw*10^pH-Ct_Cl-Ct_OAc*Ka*10^pH/(1+Ka*10^pH))</f>
        <v>2.5488274285353635E-3</v>
      </c>
      <c r="BC1065" s="19">
        <f>ABS(Ct_Na+10^-pH-Kw*10^pH-Ct_Cl-Ct_OAc*Ka*10^pH/(1+Ka*10^pH))</f>
        <v>3.8806368237386674E-3</v>
      </c>
      <c r="BD1065" s="19">
        <f>ABS(Ct_Na+10^-pH-Kw*10^pH-Ct_Cl-Ct_OAc*Ka*10^pH/(1+Ka*10^pH))</f>
        <v>5.176451370422927E-3</v>
      </c>
      <c r="BE1065" s="19">
        <f>ABS(Ct_Na+10^-pH-Kw*10^pH-Ct_Cl-Ct_OAc*Ka*10^pH/(1+Ka*10^pH))</f>
        <v>6.4377108625289434E-3</v>
      </c>
      <c r="BF1065" s="19">
        <f>ABS(Ct_Na+10^-pH-Kw*10^pH-Ct_Cl-Ct_OAc*Ka*10^pH/(1+Ka*10^pH))</f>
        <v>7.6657793153690271E-3</v>
      </c>
      <c r="BG1065" s="19">
        <f>ABS(Ct_Na+10^-pH-Kw*10^pH-Ct_Cl-Ct_OAc*Ka*10^pH/(1+Ka*10^pH))</f>
        <v>8.8619498863171317E-3</v>
      </c>
      <c r="BH1065" s="19">
        <f>ABS(Ct_Na+10^-pH-Kw*10^pH-Ct_Cl-Ct_OAc*Ka*10^pH/(1+Ka*10^pH))</f>
        <v>1.0027449416984545E-2</v>
      </c>
      <c r="BI1065" s="19">
        <f>ABS(Ct_Na+10^-pH-Kw*10^pH-Ct_Cl-Ct_OAc*Ka*10^pH/(1+Ka*10^pH))</f>
        <v>1.1163442630419879E-2</v>
      </c>
      <c r="BJ1065" s="19">
        <f>ABS(Ct_Na+10^-pH-Kw*10^pH-Ct_Cl-Ct_OAc*Ka*10^pH/(1+Ka*10^pH))</f>
        <v>1.2271036013519317E-2</v>
      </c>
      <c r="BK1065" s="19">
        <f>ABS(Ct_Na+10^-pH-Kw*10^pH-Ct_Cl-Ct_OAc*Ka*10^pH/(1+Ka*10^pH))</f>
        <v>1.3351281411850865E-2</v>
      </c>
      <c r="BL1065" s="19">
        <f>ABS(Ct_Na+10^-pH-Kw*10^pH-Ct_Cl-Ct_OAc*Ka*10^pH/(1+Ka*10^pH))</f>
        <v>1.4405179361442616E-2</v>
      </c>
      <c r="BM1065" s="19">
        <f>ABS(Ct_Na+10^-pH-Kw*10^pH-Ct_Cl-Ct_OAc*Ka*10^pH/(1+Ka*10^pH))</f>
        <v>1.5433682179718924E-2</v>
      </c>
      <c r="BN1065" s="19">
        <f>ABS(Ct_Na+10^-pH-Kw*10^pH-Ct_Cl-Ct_OAc*Ka*10^pH/(1+Ka*10^pH))</f>
        <v>1.643769683565529E-2</v>
      </c>
      <c r="BO1065" s="19">
        <f>ABS(Ct_Na+10^-pH-Kw*10^pH-Ct_Cl-Ct_OAc*Ka*10^pH/(1+Ka*10^pH))</f>
        <v>1.7418087617334342E-2</v>
      </c>
      <c r="BP1065" s="19">
        <f>ABS(Ct_Na+10^-pH-Kw*10^pH-Ct_Cl-Ct_OAc*Ka*10^pH/(1+Ka*10^pH))</f>
        <v>1.837567861339294E-2</v>
      </c>
      <c r="BQ1065" s="19">
        <f>ABS(Ct_Na+10^-pH-Kw*10^pH-Ct_Cl-Ct_OAc*Ka*10^pH/(1+Ka*10^pH))</f>
        <v>1.9311256023335277E-2</v>
      </c>
      <c r="BR1065" s="19">
        <f>ABS(Ct_Na+10^-pH-Kw*10^pH-Ct_Cl-Ct_OAc*Ka*10^pH/(1+Ka*10^pH))</f>
        <v>2.0225570310324348E-2</v>
      </c>
      <c r="BS1065" s="19">
        <f>ABS(Ct_Na+10^-pH-Kw*10^pH-Ct_Cl-Ct_OAc*Ka*10^pH/(1+Ka*10^pH))</f>
        <v>2.1119338208841772E-2</v>
      </c>
      <c r="BT1065" s="19">
        <f>ABS(Ct_Na+10^-pH-Kw*10^pH-Ct_Cl-Ct_OAc*Ka*10^pH/(1+Ka*10^pH))</f>
        <v>2.1993244598503249E-2</v>
      </c>
      <c r="BU1065" s="19">
        <f>ABS(Ct_Na+10^-pH-Kw*10^pH-Ct_Cl-Ct_OAc*Ka*10^pH/(1+Ka*10^pH))</f>
        <v>2.2847944254326021E-2</v>
      </c>
      <c r="BV1065" s="19">
        <f>ABS(Ct_Na+10^-pH-Kw*10^pH-Ct_Cl-Ct_OAc*Ka*10^pH/(1+Ka*10^pH))</f>
        <v>2.3684063482848267E-2</v>
      </c>
      <c r="BW1065" s="19">
        <f>ABS(Ct_Na+10^-pH-Kw*10^pH-Ct_Cl-Ct_OAc*Ka*10^pH/(1+Ka*10^pH))</f>
        <v>2.4502201652692665E-2</v>
      </c>
      <c r="BX1065" s="19">
        <f>ABS(Ct_Na+10^-pH-Kw*10^pH-Ct_Cl-Ct_OAc*Ka*10^pH/(1+Ka*10^pH))</f>
        <v>2.5302932627433966E-2</v>
      </c>
      <c r="BY1065" s="19">
        <f>ABS(Ct_Na+10^-pH-Kw*10^pH-Ct_Cl-Ct_OAc*Ka*10^pH/(1+Ka*10^pH))</f>
        <v>2.6086806107970172E-2</v>
      </c>
      <c r="BZ1065" s="19">
        <f>ABS(Ct_Na+10^-pH-Kw*10^pH-Ct_Cl-Ct_OAc*Ka*10^pH/(1+Ka*10^pH))</f>
        <v>2.6854348890995229E-2</v>
      </c>
      <c r="CA1065" s="19">
        <f>ABS(Ct_Na+10^-pH-Kw*10^pH-Ct_Cl-Ct_OAc*Ka*10^pH/(1+Ka*10^pH))</f>
        <v>2.7606066049627995E-2</v>
      </c>
      <c r="CB1065" s="19">
        <f>ABS(Ct_Na+10^-pH-Kw*10^pH-Ct_Cl-Ct_OAc*Ka*10^pH/(1+Ka*10^pH))</f>
        <v>2.8342442041758079E-2</v>
      </c>
      <c r="CC1065" s="19">
        <f>ABS(Ct_Na+10^-pH-Kw*10^pH-Ct_Cl-Ct_OAc*Ka*10^pH/(1+Ka*10^pH))</f>
        <v>2.9063941751218868E-2</v>
      </c>
      <c r="CD1065" s="19">
        <f>ABS(Ct_Na+10^-pH-Kw*10^pH-Ct_Cl-Ct_OAc*Ka*10^pH/(1+Ka*10^pH))</f>
        <v>2.9771011466490416E-2</v>
      </c>
      <c r="CE1065" s="19">
        <f>ABS(Ct_Na+10^-pH-Kw*10^pH-Ct_Cl-Ct_OAc*Ka*10^pH/(1+Ka*10^pH))</f>
        <v>3.0464079801261548E-2</v>
      </c>
      <c r="CF1065" s="19">
        <f>ABS(Ct_Na+10^-pH-Kw*10^pH-Ct_Cl-Ct_OAc*Ka*10^pH/(1+Ka*10^pH))</f>
        <v>3.1143558560841084E-2</v>
      </c>
      <c r="CG1065" s="19">
        <f>ABS(Ct_Na+10^-pH-Kw*10^pH-Ct_Cl-Ct_OAc*Ka*10^pH/(1+Ka*10^pH))</f>
        <v>3.1809843558098697E-2</v>
      </c>
      <c r="CH1065" s="19">
        <f>ABS(Ct_Na+10^-pH-Kw*10^pH-Ct_Cl-Ct_OAc*Ka*10^pH/(1+Ka*10^pH))</f>
        <v>3.246331538233211E-2</v>
      </c>
      <c r="CI1065" s="19">
        <f>ABS(Ct_Na+10^-pH-Kw*10^pH-Ct_Cl-Ct_OAc*Ka*10^pH/(1+Ka*10^pH))</f>
        <v>3.3104340124199182E-2</v>
      </c>
      <c r="CJ1065" s="19">
        <f>ABS(Ct_Na+10^-pH-Kw*10^pH-Ct_Cl-Ct_OAc*Ka*10^pH/(1+Ka*10^pH))</f>
        <v>3.3733270059615933E-2</v>
      </c>
      <c r="CK1065" s="19">
        <f>ABS(Ct_Na+10^-pH-Kw*10^pH-Ct_Cl-Ct_OAc*Ka*10^pH/(1+Ka*10^pH))</f>
        <v>3.4350444295305288E-2</v>
      </c>
      <c r="CL1065" s="19">
        <f>ABS(Ct_Na+10^-pH-Kw*10^pH-Ct_Cl-Ct_OAc*Ka*10^pH/(1+Ka*10^pH))</f>
        <v>3.4956189378481856E-2</v>
      </c>
      <c r="CM1065" s="19">
        <f>ABS(Ct_Na+10^-pH-Kw*10^pH-Ct_Cl-Ct_OAc*Ka*10^pH/(1+Ka*10^pH))</f>
        <v>3.5550819872976279E-2</v>
      </c>
      <c r="CN1065" s="19">
        <f>ABS(Ct_Na+10^-pH-Kw*10^pH-Ct_Cl-Ct_OAc*Ka*10^pH/(1+Ka*10^pH))</f>
        <v>3.6134638903934445E-2</v>
      </c>
      <c r="CO1065" s="19">
        <f>ABS(Ct_Na+10^-pH-Kw*10^pH-Ct_Cl-Ct_OAc*Ka*10^pH/(1+Ka*10^pH))</f>
        <v>3.6707938673073558E-2</v>
      </c>
      <c r="CP1065" s="19">
        <f>ABS(Ct_Na+10^-pH-Kw*10^pH-Ct_Cl-Ct_OAc*Ka*10^pH/(1+Ka*10^pH))</f>
        <v>3.7271000946335175E-2</v>
      </c>
      <c r="CQ1065" s="19">
        <f>ABS(Ct_Na+10^-pH-Kw*10^pH-Ct_Cl-Ct_OAc*Ka*10^pH/(1+Ka*10^pH))</f>
        <v>3.7824097515645277E-2</v>
      </c>
      <c r="CR1065" s="19">
        <f>ABS(Ct_Na+10^-pH-Kw*10^pH-Ct_Cl-Ct_OAc*Ka*10^pH/(1+Ka*10^pH))</f>
        <v>3.836749063637096E-2</v>
      </c>
      <c r="CS1065" s="19">
        <f>ABS(Ct_Na+10^-pH-Kw*10^pH-Ct_Cl-Ct_OAc*Ka*10^pH/(1+Ka*10^pH))</f>
        <v>3.8901433441953584E-2</v>
      </c>
      <c r="CT1065" s="19">
        <f>ABS(Ct_Na+10^-pH-Kw*10^pH-Ct_Cl-Ct_OAc*Ka*10^pH/(1+Ka*10^pH))</f>
        <v>3.9426170337095161E-2</v>
      </c>
      <c r="CU1065" s="19">
        <f>ABS(Ct_Na+10^-pH-Kw*10^pH-Ct_Cl-Ct_OAc*Ka*10^pH/(1+Ka*10^pH))</f>
        <v>3.9941937370781305E-2</v>
      </c>
      <c r="CV1065" s="19">
        <f>ABS(Ct_Na+10^-pH-Kw*10^pH-Ct_Cl-Ct_OAc*Ka*10^pH/(1+Ka*10^pH))</f>
        <v>4.0448962590337187E-2</v>
      </c>
      <c r="CW1065" s="19">
        <f>ABS(Ct_Na+10^-pH-Kw*10^pH-Ct_Cl-Ct_OAc*Ka*10^pH/(1+Ka*10^pH))</f>
        <v>4.0947466377631629E-2</v>
      </c>
      <c r="CX1065" s="19">
        <f>ABS(Ct_Na+10^-pH-Kw*10^pH-Ct_Cl-Ct_OAc*Ka*10^pH/(1+Ka*10^pH))</f>
        <v>4.1437661768471142E-2</v>
      </c>
    </row>
    <row r="1066" spans="1:102">
      <c r="A1066" s="23">
        <v>10.37</v>
      </c>
      <c r="B1066" s="19">
        <f>ABS(Ct_Na+10^-pH-Kw*10^pH-Ct_Cl-Ct_OAc*Ka*10^pH/(1+Ka*10^pH))</f>
        <v>0.2502339430734411</v>
      </c>
      <c r="C1066" s="19">
        <f>ABS(Ct_Na+10^-pH-Kw*10^pH-Ct_Cl-Ct_OAc*Ka*10^pH/(1+Ka*10^pH))</f>
        <v>0.23356729925274747</v>
      </c>
      <c r="D1066" s="19">
        <f>ABS(Ct_Na+10^-pH-Kw*10^pH-Ct_Cl-Ct_OAc*Ka*10^pH/(1+Ka*10^pH))</f>
        <v>0.21841580487029866</v>
      </c>
      <c r="E1066" s="19">
        <f>ABS(Ct_Na+10^-pH-Kw*10^pH-Ct_Cl-Ct_OAc*Ka*10^pH/(1+Ka*10^pH))</f>
        <v>0.20458183173849762</v>
      </c>
      <c r="F1066" s="19">
        <f>ABS(Ct_Na+10^-pH-Kw*10^pH-Ct_Cl-Ct_OAc*Ka*10^pH/(1+Ka*10^pH))</f>
        <v>0.19190068970101326</v>
      </c>
      <c r="G1066" s="19">
        <f>ABS(Ct_Na+10^-pH-Kw*10^pH-Ct_Cl-Ct_OAc*Ka*10^pH/(1+Ka*10^pH))</f>
        <v>0.18023403902652768</v>
      </c>
      <c r="H1066" s="19">
        <f>ABS(Ct_Na+10^-pH-Kw*10^pH-Ct_Cl-Ct_OAc*Ka*10^pH/(1+Ka*10^pH))</f>
        <v>0.16946482301931026</v>
      </c>
      <c r="I1066" s="19">
        <f>ABS(Ct_Na+10^-pH-Kw*10^pH-Ct_Cl-Ct_OAc*Ka*10^pH/(1+Ka*10^pH))</f>
        <v>0.1594933267163311</v>
      </c>
      <c r="J1066" s="19">
        <f>ABS(Ct_Na+10^-pH-Kw*10^pH-Ct_Cl-Ct_OAc*Ka*10^pH/(1+Ka*10^pH))</f>
        <v>0.15023408014927911</v>
      </c>
      <c r="K1066" s="19">
        <f>ABS(Ct_Na+10^-pH-Kw*10^pH-Ct_Cl-Ct_OAc*Ka*10^pH/(1+Ka*10^pH))</f>
        <v>0.14161340231098926</v>
      </c>
      <c r="L1066" s="19">
        <f>ABS(Ct_Na+10^-pH-Kw*10^pH-Ct_Cl-Ct_OAc*Ka*10^pH/(1+Ka*10^pH))</f>
        <v>0.13356743632858539</v>
      </c>
      <c r="M1066" s="19">
        <f>ABS(Ct_Na+10^-pH-Kw*10^pH-Ct_Cl-Ct_OAc*Ka*10^pH/(1+Ka*10^pH))</f>
        <v>0.12604056492569149</v>
      </c>
      <c r="N1066" s="19">
        <f>ABS(Ct_Na+10^-pH-Kw*10^pH-Ct_Cl-Ct_OAc*Ka*10^pH/(1+Ka*10^pH))</f>
        <v>0.11898412298547845</v>
      </c>
      <c r="O1066" s="19">
        <f>ABS(Ct_Na+10^-pH-Kw*10^pH-Ct_Cl-Ct_OAc*Ka*10^pH/(1+Ka*10^pH))</f>
        <v>0.11235534419315713</v>
      </c>
      <c r="P1066" s="19">
        <f>ABS(Ct_Na+10^-pH-Kw*10^pH-Ct_Cl-Ct_OAc*Ka*10^pH/(1+Ka*10^pH))</f>
        <v>0.10611649356508995</v>
      </c>
      <c r="Q1066" s="19">
        <f>ABS(Ct_Na+10^-pH-Kw*10^pH-Ct_Cl-Ct_OAc*Ka*10^pH/(1+Ka*10^pH))</f>
        <v>0.10023414868719809</v>
      </c>
      <c r="R1066" s="19">
        <f>ABS(Ct_Na+10^-pH-Kw*10^pH-Ct_Cl-Ct_OAc*Ka*10^pH/(1+Ka*10^pH))</f>
        <v>9.4678600746966851E-2</v>
      </c>
      <c r="S1066" s="19">
        <f>ABS(Ct_Na+10^-pH-Kw*10^pH-Ct_Cl-Ct_OAc*Ka*10^pH/(1+Ka*10^pH))</f>
        <v>8.9423352695396766E-2</v>
      </c>
      <c r="T1066" s="19">
        <f>ABS(Ct_Na+10^-pH-Kw*10^pH-Ct_Cl-Ct_OAc*Ka*10^pH/(1+Ka*10^pH))</f>
        <v>8.4444696646540932E-2</v>
      </c>
      <c r="U1066" s="19">
        <f>ABS(Ct_Na+10^-pH-Kw*10^pH-Ct_Cl-Ct_OAc*Ka*10^pH/(1+Ka*10^pH))</f>
        <v>7.9721356292498186E-2</v>
      </c>
      <c r="V1066" s="19">
        <f>ABS(Ct_Na+10^-pH-Kw*10^pH-Ct_Cl-Ct_OAc*Ka*10^pH/(1+Ka*10^pH))</f>
        <v>7.523418295615758E-2</v>
      </c>
      <c r="W1066" s="19">
        <f>ABS(Ct_Na+10^-pH-Kw*10^pH-Ct_Cl-Ct_OAc*Ka*10^pH/(1+Ka*10^pH))</f>
        <v>7.0965896124028691E-2</v>
      </c>
      <c r="X1066" s="19">
        <f>ABS(Ct_Na+10^-pH-Kw*10^pH-Ct_Cl-Ct_OAc*Ka*10^pH/(1+Ka*10^pH))</f>
        <v>6.690086104581075E-2</v>
      </c>
      <c r="Y1066" s="19">
        <f>ABS(Ct_Na+10^-pH-Kw*10^pH-Ct_Cl-Ct_OAc*Ka*10^pH/(1+Ka*10^pH))</f>
        <v>6.3024897366579652E-2</v>
      </c>
      <c r="Z1066" s="19">
        <f>ABS(Ct_Na+10^-pH-Kw*10^pH-Ct_Cl-Ct_OAc*Ka*10^pH/(1+Ka*10^pH))</f>
        <v>5.9325113854586338E-2</v>
      </c>
      <c r="AA1066" s="19">
        <f>ABS(Ct_Na+10^-pH-Kw*10^pH-Ct_Cl-Ct_OAc*Ka*10^pH/(1+Ka*10^pH))</f>
        <v>5.5789765165348282E-2</v>
      </c>
      <c r="AB1066" s="19">
        <f>ABS(Ct_Na+10^-pH-Kw*10^pH-Ct_Cl-Ct_OAc*Ka*10^pH/(1+Ka*10^pH))</f>
        <v>5.2408127288685824E-2</v>
      </c>
      <c r="AC1066" s="19">
        <f>ABS(Ct_Na+10^-pH-Kw*10^pH-Ct_Cl-Ct_OAc*Ka*10^pH/(1+Ka*10^pH))</f>
        <v>4.9170388896136619E-2</v>
      </c>
      <c r="AD1066" s="19">
        <f>ABS(Ct_Na+10^-pH-Kw*10^pH-Ct_Cl-Ct_OAc*Ka*10^pH/(1+Ka*10^pH))</f>
        <v>4.6067556269943646E-2</v>
      </c>
      <c r="AE1066" s="19">
        <f>ABS(Ct_Na+10^-pH-Kw*10^pH-Ct_Cl-Ct_OAc*Ka*10^pH/(1+Ka*10^pH))</f>
        <v>4.3091369873391211E-2</v>
      </c>
      <c r="AF1066" s="19">
        <f>ABS(Ct_Na+10^-pH-Kw*10^pH-Ct_Cl-Ct_OAc*Ka*10^pH/(1+Ka*10^pH))</f>
        <v>4.0234230932700857E-2</v>
      </c>
      <c r="AG1066" s="19">
        <f>ABS(Ct_Na+10^-pH-Kw*10^pH-Ct_Cl-Ct_OAc*Ka*10^pH/(1+Ka*10^pH))</f>
        <v>3.748913665635132E-2</v>
      </c>
      <c r="AH1066" s="19">
        <f>ABS(Ct_Na+10^-pH-Kw*10^pH-Ct_Cl-Ct_OAc*Ka*10^pH/(1+Ka*10^pH))</f>
        <v>3.4849622929092154E-2</v>
      </c>
      <c r="AI1066" s="19">
        <f>ABS(Ct_Na+10^-pH-Kw*10^pH-Ct_Cl-Ct_OAc*Ka*10^pH/(1+Ka*10^pH))</f>
        <v>3.230971349342765E-2</v>
      </c>
      <c r="AJ1066" s="19">
        <f>ABS(Ct_Na+10^-pH-Kw*10^pH-Ct_Cl-Ct_OAc*Ka*10^pH/(1+Ka*10^pH))</f>
        <v>2.9863874777602592E-2</v>
      </c>
      <c r="AK1066" s="19">
        <f>ABS(Ct_Na+10^-pH-Kw*10^pH-Ct_Cl-Ct_OAc*Ka*10^pH/(1+Ka*10^pH))</f>
        <v>2.7506975651443881E-2</v>
      </c>
      <c r="AL1066" s="19">
        <f>ABS(Ct_Na+10^-pH-Kw*10^pH-Ct_Cl-Ct_OAc*Ka*10^pH/(1+Ka*10^pH))</f>
        <v>2.5234251494076584E-2</v>
      </c>
      <c r="AM1066" s="19">
        <f>ABS(Ct_Na+10^-pH-Kw*10^pH-Ct_Cl-Ct_OAc*Ka*10^pH/(1+Ka*10^pH))</f>
        <v>2.3041272043985289E-2</v>
      </c>
      <c r="AN1066" s="19">
        <f>ABS(Ct_Na+10^-pH-Kw*10^pH-Ct_Cl-Ct_OAc*Ka*10^pH/(1+Ka*10^pH))</f>
        <v>2.0923912574931654E-2</v>
      </c>
      <c r="AO1066" s="19">
        <f>ABS(Ct_Na+10^-pH-Kw*10^pH-Ct_Cl-Ct_OAc*Ka*10^pH/(1+Ka*10^pH))</f>
        <v>1.8878328003134076E-2</v>
      </c>
      <c r="AP1066" s="19">
        <f>ABS(Ct_Na+10^-pH-Kw*10^pH-Ct_Cl-Ct_OAc*Ka*10^pH/(1+Ka*10^pH))</f>
        <v>1.6900929583729726E-2</v>
      </c>
      <c r="AQ1066" s="19">
        <f>ABS(Ct_Na+10^-pH-Kw*10^pH-Ct_Cl-Ct_OAc*Ka*10^pH/(1+Ka*10^pH))</f>
        <v>1.4988363899387847E-2</v>
      </c>
      <c r="AR1066" s="19">
        <f>ABS(Ct_Na+10^-pH-Kw*10^pH-Ct_Cl-Ct_OAc*Ka*10^pH/(1+Ka*10^pH))</f>
        <v>1.3137493882282775E-2</v>
      </c>
      <c r="AS1066" s="19">
        <f>ABS(Ct_Na+10^-pH-Kw*10^pH-Ct_Cl-Ct_OAc*Ka*10^pH/(1+Ka*10^pH))</f>
        <v>1.134538164349852E-2</v>
      </c>
      <c r="AT1066" s="19">
        <f>ABS(Ct_Na+10^-pH-Kw*10^pH-Ct_Cl-Ct_OAc*Ka*10^pH/(1+Ka*10^pH))</f>
        <v>9.6092729121762532E-3</v>
      </c>
      <c r="AU1066" s="19">
        <f>ABS(Ct_Na+10^-pH-Kw*10^pH-Ct_Cl-Ct_OAc*Ka*10^pH/(1+Ka*10^pH))</f>
        <v>7.9265829110485436E-3</v>
      </c>
      <c r="AV1066" s="19">
        <f>ABS(Ct_Na+10^-pH-Kw*10^pH-Ct_Cl-Ct_OAc*Ka*10^pH/(1+Ka*10^pH))</f>
        <v>6.2948835160155786E-3</v>
      </c>
      <c r="AW1066" s="19">
        <f>ABS(Ct_Na+10^-pH-Kw*10^pH-Ct_Cl-Ct_OAc*Ka*10^pH/(1+Ka*10^pH))</f>
        <v>4.7118915656104848E-3</v>
      </c>
      <c r="AX1066" s="19">
        <f>ABS(Ct_Na+10^-pH-Kw*10^pH-Ct_Cl-Ct_OAc*Ka*10^pH/(1+Ka*10^pH))</f>
        <v>3.1754582019819996E-3</v>
      </c>
      <c r="AY1066" s="19">
        <f>ABS(Ct_Na+10^-pH-Kw*10^pH-Ct_Cl-Ct_OAc*Ka*10^pH/(1+Ka*10^pH))</f>
        <v>1.6835591387485555E-3</v>
      </c>
      <c r="AZ1066" s="19">
        <f>ABS(Ct_Na+10^-pH-Kw*10^pH-Ct_Cl-Ct_OAc*Ka*10^pH/(1+Ka*10^pH))</f>
        <v>2.3428576303606563E-4</v>
      </c>
      <c r="BA1066" s="19">
        <f>ABS(Ct_Na+10^-pH-Kw*10^pH-Ct_Cl-Ct_OAc*Ka*10^pH/(1+Ka*10^pH))</f>
        <v>1.174163010543669E-3</v>
      </c>
      <c r="BB1066" s="19">
        <f>ABS(Ct_Na+10^-pH-Kw*10^pH-Ct_Cl-Ct_OAc*Ka*10^pH/(1+Ka*10^pH))</f>
        <v>2.5434882070795375E-3</v>
      </c>
      <c r="BC1066" s="19">
        <f>ABS(Ct_Na+10^-pH-Kw*10^pH-Ct_Cl-Ct_OAc*Ka*10^pH/(1+Ka*10^pH))</f>
        <v>3.8752976448062221E-3</v>
      </c>
      <c r="BD1066" s="19">
        <f>ABS(Ct_Na+10^-pH-Kw*10^pH-Ct_Cl-Ct_OAc*Ka*10^pH/(1+Ka*10^pH))</f>
        <v>5.1711122328645873E-3</v>
      </c>
      <c r="BE1066" s="19">
        <f>ABS(Ct_Na+10^-pH-Kw*10^pH-Ct_Cl-Ct_OAc*Ka*10^pH/(1+Ka*10^pH))</f>
        <v>6.4323717652413973E-3</v>
      </c>
      <c r="BF1066" s="19">
        <f>ABS(Ct_Na+10^-pH-Kw*10^pH-Ct_Cl-Ct_OAc*Ka*10^pH/(1+Ka*10^pH))</f>
        <v>7.6604402572925112E-3</v>
      </c>
      <c r="BG1066" s="19">
        <f>ABS(Ct_Na+10^-pH-Kw*10^pH-Ct_Cl-Ct_OAc*Ka*10^pH/(1+Ka*10^pH))</f>
        <v>8.8566108664331969E-3</v>
      </c>
      <c r="BH1066" s="19">
        <f>ABS(Ct_Na+10^-pH-Kw*10^pH-Ct_Cl-Ct_OAc*Ka*10^pH/(1+Ka*10^pH))</f>
        <v>1.002211043431387E-2</v>
      </c>
      <c r="BI1066" s="19">
        <f>ABS(Ct_Na+10^-pH-Kw*10^pH-Ct_Cl-Ct_OAc*Ka*10^pH/(1+Ka*10^pH))</f>
        <v>1.1158103684020371E-2</v>
      </c>
      <c r="BJ1066" s="19">
        <f>ABS(Ct_Na+10^-pH-Kw*10^pH-Ct_Cl-Ct_OAc*Ka*10^pH/(1+Ka*10^pH))</f>
        <v>1.2265697102484194E-2</v>
      </c>
      <c r="BK1066" s="19">
        <f>ABS(Ct_Na+10^-pH-Kw*10^pH-Ct_Cl-Ct_OAc*Ka*10^pH/(1+Ka*10^pH))</f>
        <v>1.3345942535306923E-2</v>
      </c>
      <c r="BL1066" s="19">
        <f>ABS(Ct_Na+10^-pH-Kw*10^pH-Ct_Cl-Ct_OAc*Ka*10^pH/(1+Ka*10^pH))</f>
        <v>1.4399840518548618E-2</v>
      </c>
      <c r="BM1066" s="19">
        <f>ABS(Ct_Na+10^-pH-Kw*10^pH-Ct_Cl-Ct_OAc*Ka*10^pH/(1+Ka*10^pH))</f>
        <v>1.5428343369664019E-2</v>
      </c>
      <c r="BN1066" s="19">
        <f>ABS(Ct_Na+10^-pH-Kw*10^pH-Ct_Cl-Ct_OAc*Ka*10^pH/(1+Ka*10^pH))</f>
        <v>1.6432358057657602E-2</v>
      </c>
      <c r="BO1066" s="19">
        <f>ABS(Ct_Na+10^-pH-Kw*10^pH-Ct_Cl-Ct_OAc*Ka*10^pH/(1+Ka*10^pH))</f>
        <v>1.7412748870639573E-2</v>
      </c>
      <c r="BP1066" s="19">
        <f>ABS(Ct_Na+10^-pH-Kw*10^pH-Ct_Cl-Ct_OAc*Ka*10^pH/(1+Ka*10^pH))</f>
        <v>1.8370339897273137E-2</v>
      </c>
      <c r="BQ1066" s="19">
        <f>ABS(Ct_Na+10^-pH-Kw*10^pH-Ct_Cl-Ct_OAc*Ka*10^pH/(1+Ka*10^pH))</f>
        <v>1.9305917337087544E-2</v>
      </c>
      <c r="BR1066" s="19">
        <f>ABS(Ct_Na+10^-pH-Kw*10^pH-Ct_Cl-Ct_OAc*Ka*10^pH/(1+Ka*10^pH))</f>
        <v>2.0220231653269791E-2</v>
      </c>
      <c r="BS1066" s="19">
        <f>ABS(Ct_Na+10^-pH-Kw*10^pH-Ct_Cl-Ct_OAc*Ka*10^pH/(1+Ka*10^pH))</f>
        <v>2.1113999580324359E-2</v>
      </c>
      <c r="BT1066" s="19">
        <f>ABS(Ct_Na+10^-pH-Kw*10^pH-Ct_Cl-Ct_OAc*Ka*10^pH/(1+Ka*10^pH))</f>
        <v>2.1987905997888822E-2</v>
      </c>
      <c r="BU1066" s="19">
        <f>ABS(Ct_Na+10^-pH-Kw*10^pH-Ct_Cl-Ct_OAc*Ka*10^pH/(1+Ka*10^pH))</f>
        <v>2.284260568100132E-2</v>
      </c>
      <c r="BV1066" s="19">
        <f>ABS(Ct_Na+10^-pH-Kw*10^pH-Ct_Cl-Ct_OAc*Ka*10^pH/(1+Ka*10^pH))</f>
        <v>2.3678724936220044E-2</v>
      </c>
      <c r="BW1066" s="19">
        <f>ABS(Ct_Na+10^-pH-Kw*10^pH-Ct_Cl-Ct_OAc*Ka*10^pH/(1+Ka*10^pH))</f>
        <v>2.4496863132186797E-2</v>
      </c>
      <c r="BX1066" s="19">
        <f>ABS(Ct_Na+10^-pH-Kw*10^pH-Ct_Cl-Ct_OAc*Ka*10^pH/(1+Ka*10^pH))</f>
        <v>2.5297594132494661E-2</v>
      </c>
      <c r="BY1066" s="19">
        <f>ABS(Ct_Na+10^-pH-Kw*10^pH-Ct_Cl-Ct_OAc*Ka*10^pH/(1+Ka*10^pH))</f>
        <v>2.6081467638059186E-2</v>
      </c>
      <c r="BZ1066" s="19">
        <f>ABS(Ct_Na+10^-pH-Kw*10^pH-Ct_Cl-Ct_OAc*Ka*10^pH/(1+Ka*10^pH))</f>
        <v>2.6849010445591147E-2</v>
      </c>
      <c r="CA1066" s="19">
        <f>ABS(Ct_Na+10^-pH-Kw*10^pH-Ct_Cl-Ct_OAc*Ka*10^pH/(1+Ka*10^pH))</f>
        <v>2.7600727628225512E-2</v>
      </c>
      <c r="CB1066" s="19">
        <f>ABS(Ct_Na+10^-pH-Kw*10^pH-Ct_Cl-Ct_OAc*Ka*10^pH/(1+Ka*10^pH))</f>
        <v>2.8337103643867358E-2</v>
      </c>
      <c r="CC1066" s="19">
        <f>ABS(Ct_Na+10^-pH-Kw*10^pH-Ct_Cl-Ct_OAc*Ka*10^pH/(1+Ka*10^pH))</f>
        <v>2.9058603376364942E-2</v>
      </c>
      <c r="CD1066" s="19">
        <f>ABS(Ct_Na+10^-pH-Kw*10^pH-Ct_Cl-Ct_OAc*Ka*10^pH/(1+Ka*10^pH))</f>
        <v>2.9765673114212542E-2</v>
      </c>
      <c r="CE1066" s="19">
        <f>ABS(Ct_Na+10^-pH-Kw*10^pH-Ct_Cl-Ct_OAc*Ka*10^pH/(1+Ka*10^pH))</f>
        <v>3.0458741471112674E-2</v>
      </c>
      <c r="CF1066" s="19">
        <f>ABS(Ct_Na+10^-pH-Kw*10^pH-Ct_Cl-Ct_OAc*Ka*10^pH/(1+Ka*10^pH))</f>
        <v>3.1138220252387321E-2</v>
      </c>
      <c r="CG1066" s="19">
        <f>ABS(Ct_Na+10^-pH-Kw*10^pH-Ct_Cl-Ct_OAc*Ka*10^pH/(1+Ka*10^pH))</f>
        <v>3.1804505270918756E-2</v>
      </c>
      <c r="CH1066" s="19">
        <f>ABS(Ct_Na+10^-pH-Kw*10^pH-Ct_Cl-Ct_OAc*Ka*10^pH/(1+Ka*10^pH))</f>
        <v>3.2457977116016903E-2</v>
      </c>
      <c r="CI1066" s="19">
        <f>ABS(Ct_Na+10^-pH-Kw*10^pH-Ct_Cl-Ct_OAc*Ka*10^pH/(1+Ka*10^pH))</f>
        <v>3.309900187835127E-2</v>
      </c>
      <c r="CJ1066" s="19">
        <f>ABS(Ct_Na+10^-pH-Kw*10^pH-Ct_Cl-Ct_OAc*Ka*10^pH/(1+Ka*10^pH))</f>
        <v>3.3727931833849138E-2</v>
      </c>
      <c r="CK1066" s="19">
        <f>ABS(Ct_Na+10^-pH-Kw*10^pH-Ct_Cl-Ct_OAc*Ka*10^pH/(1+Ka*10^pH))</f>
        <v>3.4345106089244272E-2</v>
      </c>
      <c r="CL1066" s="19">
        <f>ABS(Ct_Na+10^-pH-Kw*10^pH-Ct_Cl-Ct_OAc*Ka*10^pH/(1+Ka*10^pH))</f>
        <v>3.4950851191761688E-2</v>
      </c>
      <c r="CM1066" s="19">
        <f>ABS(Ct_Na+10^-pH-Kw*10^pH-Ct_Cl-Ct_OAc*Ka*10^pH/(1+Ka*10^pH))</f>
        <v>3.5545481705242084E-2</v>
      </c>
      <c r="CN1066" s="19">
        <f>ABS(Ct_Na+10^-pH-Kw*10^pH-Ct_Cl-Ct_OAc*Ka*10^pH/(1+Ka*10^pH))</f>
        <v>3.6129300754841026E-2</v>
      </c>
      <c r="CO1066" s="19">
        <f>ABS(Ct_Na+10^-pH-Kw*10^pH-Ct_Cl-Ct_OAc*Ka*10^pH/(1+Ka*10^pH))</f>
        <v>3.6702600542285045E-2</v>
      </c>
      <c r="CP1066" s="19">
        <f>ABS(Ct_Na+10^-pH-Kw*10^pH-Ct_Cl-Ct_OAc*Ka*10^pH/(1+Ka*10^pH))</f>
        <v>3.7265662833524699E-2</v>
      </c>
      <c r="CQ1066" s="19">
        <f>ABS(Ct_Na+10^-pH-Kw*10^pH-Ct_Cl-Ct_OAc*Ka*10^pH/(1+Ka*10^pH))</f>
        <v>3.7818759420494633E-2</v>
      </c>
      <c r="CR1066" s="19">
        <f>ABS(Ct_Na+10^-pH-Kw*10^pH-Ct_Cl-Ct_OAc*Ka*10^pH/(1+Ka*10^pH))</f>
        <v>3.8362152558570332E-2</v>
      </c>
      <c r="CS1066" s="19">
        <f>ABS(Ct_Na+10^-pH-Kw*10^pH-Ct_Cl-Ct_OAc*Ka*10^pH/(1+Ka*10^pH))</f>
        <v>3.8896095381201229E-2</v>
      </c>
      <c r="CT1066" s="19">
        <f>ABS(Ct_Na+10^-pH-Kw*10^pH-Ct_Cl-Ct_OAc*Ka*10^pH/(1+Ka*10^pH))</f>
        <v>3.9420832293097154E-2</v>
      </c>
      <c r="CU1066" s="19">
        <f>ABS(Ct_Na+10^-pH-Kw*10^pH-Ct_Cl-Ct_OAc*Ka*10^pH/(1+Ka*10^pH))</f>
        <v>3.9936599343251236E-2</v>
      </c>
      <c r="CV1066" s="19">
        <f>ABS(Ct_Na+10^-pH-Kw*10^pH-Ct_Cl-Ct_OAc*Ka*10^pH/(1+Ka*10^pH))</f>
        <v>4.0443624578995939E-2</v>
      </c>
      <c r="CW1066" s="19">
        <f>ABS(Ct_Na+10^-pH-Kw*10^pH-Ct_Cl-Ct_OAc*Ka*10^pH/(1+Ka*10^pH))</f>
        <v>4.0942128382207128E-2</v>
      </c>
      <c r="CX1066" s="19">
        <f>ABS(Ct_Na+10^-pH-Kw*10^pH-Ct_Cl-Ct_OAc*Ka*10^pH/(1+Ka*10^pH))</f>
        <v>4.1432323788698107E-2</v>
      </c>
    </row>
    <row r="1067" spans="1:102">
      <c r="A1067" s="24">
        <v>10.38</v>
      </c>
      <c r="B1067" s="19">
        <f>ABS(Ct_Na+10^-pH-Kw*10^pH-Ct_Cl-Ct_OAc*Ka*10^pH/(1+Ka*10^pH))</f>
        <v>0.25023941440555103</v>
      </c>
      <c r="C1067" s="19">
        <f>ABS(Ct_Na+10^-pH-Kw*10^pH-Ct_Cl-Ct_OAc*Ka*10^pH/(1+Ka*10^pH))</f>
        <v>0.23357277006482074</v>
      </c>
      <c r="D1067" s="19">
        <f>ABS(Ct_Na+10^-pH-Kw*10^pH-Ct_Cl-Ct_OAc*Ka*10^pH/(1+Ka*10^pH))</f>
        <v>0.21842127520961141</v>
      </c>
      <c r="E1067" s="19">
        <f>ABS(Ct_Na+10^-pH-Kw*10^pH-Ct_Cl-Ct_OAc*Ka*10^pH/(1+Ka*10^pH))</f>
        <v>0.2045873016461594</v>
      </c>
      <c r="F1067" s="19">
        <f>ABS(Ct_Na+10^-pH-Kw*10^pH-Ct_Cl-Ct_OAc*Ka*10^pH/(1+Ka*10^pH))</f>
        <v>0.19190615921299503</v>
      </c>
      <c r="G1067" s="19">
        <f>ABS(Ct_Na+10^-pH-Kw*10^pH-Ct_Cl-Ct_OAc*Ka*10^pH/(1+Ka*10^pH))</f>
        <v>0.18023950817448381</v>
      </c>
      <c r="H1067" s="19">
        <f>ABS(Ct_Na+10^-pH-Kw*10^pH-Ct_Cl-Ct_OAc*Ka*10^pH/(1+Ka*10^pH))</f>
        <v>0.16947029183124274</v>
      </c>
      <c r="I1067" s="19">
        <f>ABS(Ct_Na+10^-pH-Kw*10^pH-Ct_Cl-Ct_OAc*Ka*10^pH/(1+Ka*10^pH))</f>
        <v>0.15949879521713056</v>
      </c>
      <c r="J1067" s="19">
        <f>ABS(Ct_Na+10^-pH-Kw*10^pH-Ct_Cl-Ct_OAc*Ka*10^pH/(1+Ka*10^pH))</f>
        <v>0.15023954836116934</v>
      </c>
      <c r="K1067" s="19">
        <f>ABS(Ct_Na+10^-pH-Kw*10^pH-Ct_Cl-Ct_OAc*Ka*10^pH/(1+Ka*10^pH))</f>
        <v>0.14161887025389502</v>
      </c>
      <c r="L1067" s="19">
        <f>ABS(Ct_Na+10^-pH-Kw*10^pH-Ct_Cl-Ct_OAc*Ka*10^pH/(1+Ka*10^pH))</f>
        <v>0.133572904020439</v>
      </c>
      <c r="M1067" s="19">
        <f>ABS(Ct_Na+10^-pH-Kw*10^pH-Ct_Cl-Ct_OAc*Ka*10^pH/(1+Ka*10^pH))</f>
        <v>0.12604603238268985</v>
      </c>
      <c r="N1067" s="19">
        <f>ABS(Ct_Na+10^-pH-Kw*10^pH-Ct_Cl-Ct_OAc*Ka*10^pH/(1+Ka*10^pH))</f>
        <v>0.11898959022230002</v>
      </c>
      <c r="O1067" s="19">
        <f>ABS(Ct_Na+10^-pH-Kw*10^pH-Ct_Cl-Ct_OAc*Ka*10^pH/(1+Ka*10^pH))</f>
        <v>0.11236081122314595</v>
      </c>
      <c r="P1067" s="19">
        <f>ABS(Ct_Na+10^-pH-Kw*10^pH-Ct_Cl-Ct_OAc*Ka*10^pH/(1+Ka*10^pH))</f>
        <v>0.10612196040041266</v>
      </c>
      <c r="Q1067" s="19">
        <f>ABS(Ct_Na+10^-pH-Kw*10^pH-Ct_Cl-Ct_OAc*Ka*10^pH/(1+Ka*10^pH))</f>
        <v>0.10023961533897845</v>
      </c>
      <c r="R1067" s="19">
        <f>ABS(Ct_Na+10^-pH-Kw*10^pH-Ct_Cl-Ct_OAc*Ka*10^pH/(1+Ka*10^pH))</f>
        <v>9.4684067225401694E-2</v>
      </c>
      <c r="S1067" s="19">
        <f>ABS(Ct_Na+10^-pH-Kw*10^pH-Ct_Cl-Ct_OAc*Ka*10^pH/(1+Ka*10^pH))</f>
        <v>8.9428819009856095E-2</v>
      </c>
      <c r="T1067" s="19">
        <f>ABS(Ct_Na+10^-pH-Kw*10^pH-Ct_Cl-Ct_OAc*Ka*10^pH/(1+Ka*10^pH))</f>
        <v>8.4450162805655038E-2</v>
      </c>
      <c r="U1067" s="19">
        <f>ABS(Ct_Na+10^-pH-Kw*10^pH-Ct_Cl-Ct_OAc*Ka*10^pH/(1+Ka*10^pH))</f>
        <v>7.9726822304233488E-2</v>
      </c>
      <c r="V1067" s="19">
        <f>ABS(Ct_Na+10^-pH-Kw*10^pH-Ct_Cl-Ct_OAc*Ka*10^pH/(1+Ka*10^pH))</f>
        <v>7.5239648827883032E-2</v>
      </c>
      <c r="W1067" s="19">
        <f>ABS(Ct_Na+10^-pH-Kw*10^pH-Ct_Cl-Ct_OAc*Ka*10^pH/(1+Ka*10^pH))</f>
        <v>7.0971361862574023E-2</v>
      </c>
      <c r="X1067" s="19">
        <f>ABS(Ct_Na+10^-pH-Kw*10^pH-Ct_Cl-Ct_OAc*Ka*10^pH/(1+Ka*10^pH))</f>
        <v>6.6906326657517889E-2</v>
      </c>
      <c r="Y1067" s="19">
        <f>ABS(Ct_Na+10^-pH-Kw*10^pH-Ct_Cl-Ct_OAc*Ka*10^pH/(1+Ka*10^pH))</f>
        <v>6.3030362857348046E-2</v>
      </c>
      <c r="Z1067" s="19">
        <f>ABS(Ct_Na+10^-pH-Kw*10^pH-Ct_Cl-Ct_OAc*Ka*10^pH/(1+Ka*10^pH))</f>
        <v>5.9330579229913201E-2</v>
      </c>
      <c r="AA1067" s="19">
        <f>ABS(Ct_Na+10^-pH-Kw*10^pH-Ct_Cl-Ct_OAc*Ka*10^pH/(1+Ka*10^pH))</f>
        <v>5.5795230430364343E-2</v>
      </c>
      <c r="AB1067" s="19">
        <f>ABS(Ct_Na+10^-pH-Kw*10^pH-Ct_Cl-Ct_OAc*Ka*10^pH/(1+Ka*10^pH))</f>
        <v>5.2413592448187218E-2</v>
      </c>
      <c r="AC1067" s="19">
        <f>ABS(Ct_Na+10^-pH-Kw*10^pH-Ct_Cl-Ct_OAc*Ka*10^pH/(1+Ka*10^pH))</f>
        <v>4.9175853954613324E-2</v>
      </c>
      <c r="AD1067" s="19">
        <f>ABS(Ct_Na+10^-pH-Kw*10^pH-Ct_Cl-Ct_OAc*Ka*10^pH/(1+Ka*10^pH))</f>
        <v>4.6073021231605019E-2</v>
      </c>
      <c r="AE1067" s="19">
        <f>ABS(Ct_Na+10^-pH-Kw*10^pH-Ct_Cl-Ct_OAc*Ka*10^pH/(1+Ka*10^pH))</f>
        <v>4.3096834742188894E-2</v>
      </c>
      <c r="AF1067" s="19">
        <f>ABS(Ct_Na+10^-pH-Kw*10^pH-Ct_Cl-Ct_OAc*Ka*10^pH/(1+Ka*10^pH))</f>
        <v>4.0239695712349408E-2</v>
      </c>
      <c r="AG1067" s="19">
        <f>ABS(Ct_Na+10^-pH-Kw*10^pH-Ct_Cl-Ct_OAc*Ka*10^pH/(1+Ka*10^pH))</f>
        <v>3.7494601350346775E-2</v>
      </c>
      <c r="AH1067" s="19">
        <f>ABS(Ct_Na+10^-pH-Kw*10^pH-Ct_Cl-Ct_OAc*Ka*10^pH/(1+Ka*10^pH))</f>
        <v>3.4855087540728878E-2</v>
      </c>
      <c r="AI1067" s="19">
        <f>ABS(Ct_Na+10^-pH-Kw*10^pH-Ct_Cl-Ct_OAc*Ka*10^pH/(1+Ka*10^pH))</f>
        <v>3.2315178025813518E-2</v>
      </c>
      <c r="AJ1067" s="19">
        <f>ABS(Ct_Na+10^-pH-Kw*10^pH-Ct_Cl-Ct_OAc*Ka*10^pH/(1+Ka*10^pH))</f>
        <v>2.9869339233672798E-2</v>
      </c>
      <c r="AK1067" s="19">
        <f>ABS(Ct_Na+10^-pH-Kw*10^pH-Ct_Cl-Ct_OAc*Ka*10^pH/(1+Ka*10^pH))</f>
        <v>2.7512440033973552E-2</v>
      </c>
      <c r="AL1067" s="19">
        <f>ABS(Ct_Na+10^-pH-Kw*10^pH-Ct_Cl-Ct_OAc*Ka*10^pH/(1+Ka*10^pH))</f>
        <v>2.5239715805692176E-2</v>
      </c>
      <c r="AM1067" s="19">
        <f>ABS(Ct_Na+10^-pH-Kw*10^pH-Ct_Cl-Ct_OAc*Ka*10^pH/(1+Ka*10^pH))</f>
        <v>2.3046736287175004E-2</v>
      </c>
      <c r="AN1067" s="19">
        <f>ABS(Ct_Na+10^-pH-Kw*10^pH-Ct_Cl-Ct_OAc*Ka*10^pH/(1+Ka*10^pH))</f>
        <v>2.0929376752055008E-2</v>
      </c>
      <c r="AO1067" s="19">
        <f>ABS(Ct_Na+10^-pH-Kw*10^pH-Ct_Cl-Ct_OAc*Ka*10^pH/(1+Ka*10^pH))</f>
        <v>1.8883792116430612E-2</v>
      </c>
      <c r="AP1067" s="19">
        <f>ABS(Ct_Na+10^-pH-Kw*10^pH-Ct_Cl-Ct_OAc*Ka*10^pH/(1+Ka*10^pH))</f>
        <v>1.6906393635327005E-2</v>
      </c>
      <c r="AQ1067" s="19">
        <f>ABS(Ct_Na+10^-pH-Kw*10^pH-Ct_Cl-Ct_OAc*Ka*10^pH/(1+Ka*10^pH))</f>
        <v>1.4993827891308792E-2</v>
      </c>
      <c r="AR1067" s="19">
        <f>ABS(Ct_Na+10^-pH-Kw*10^pH-Ct_Cl-Ct_OAc*Ka*10^pH/(1+Ka*10^pH))</f>
        <v>1.314295781645243E-2</v>
      </c>
      <c r="AS1067" s="19">
        <f>ABS(Ct_Na+10^-pH-Kw*10^pH-Ct_Cl-Ct_OAc*Ka*10^pH/(1+Ka*10^pH))</f>
        <v>1.1350845521750252E-2</v>
      </c>
      <c r="AT1067" s="19">
        <f>ABS(Ct_Na+10^-pH-Kw*10^pH-Ct_Cl-Ct_OAc*Ka*10^pH/(1+Ka*10^pH))</f>
        <v>9.614736736257512E-3</v>
      </c>
      <c r="AU1067" s="19">
        <f>ABS(Ct_Na+10^-pH-Kw*10^pH-Ct_Cl-Ct_OAc*Ka*10^pH/(1+Ka*10^pH))</f>
        <v>7.9320466826261066E-3</v>
      </c>
      <c r="AV1067" s="19">
        <f>ABS(Ct_Na+10^-pH-Kw*10^pH-Ct_Cl-Ct_OAc*Ka*10^pH/(1+Ka*10^pH))</f>
        <v>6.3003472366804578E-3</v>
      </c>
      <c r="AW1067" s="19">
        <f>ABS(Ct_Na+10^-pH-Kw*10^pH-Ct_Cl-Ct_OAc*Ka*10^pH/(1+Ka*10^pH))</f>
        <v>4.7173552368824784E-3</v>
      </c>
      <c r="AX1067" s="19">
        <f>ABS(Ct_Na+10^-pH-Kw*10^pH-Ct_Cl-Ct_OAc*Ka*10^pH/(1+Ka*10^pH))</f>
        <v>3.1809218253138274E-3</v>
      </c>
      <c r="AY1067" s="19">
        <f>ABS(Ct_Na+10^-pH-Kw*10^pH-Ct_Cl-Ct_OAc*Ka*10^pH/(1+Ka*10^pH))</f>
        <v>1.6890227155297866E-3</v>
      </c>
      <c r="AZ1067" s="19">
        <f>ABS(Ct_Na+10^-pH-Kw*10^pH-Ct_Cl-Ct_OAc*Ka*10^pH/(1+Ka*10^pH))</f>
        <v>2.3974929459671945E-4</v>
      </c>
      <c r="BA1067" s="19">
        <f>ABS(Ct_Na+10^-pH-Kw*10^pH-Ct_Cl-Ct_OAc*Ka*10^pH/(1+Ka*10^pH))</f>
        <v>1.1686995229297711E-3</v>
      </c>
      <c r="BB1067" s="19">
        <f>ABS(Ct_Na+10^-pH-Kw*10^pH-Ct_Cl-Ct_OAc*Ka*10^pH/(1+Ka*10^pH))</f>
        <v>2.538024762191643E-3</v>
      </c>
      <c r="BC1067" s="19">
        <f>ABS(Ct_Na+10^-pH-Kw*10^pH-Ct_Cl-Ct_OAc*Ka*10^pH/(1+Ka*10^pH))</f>
        <v>3.8698342414737741E-3</v>
      </c>
      <c r="BD1067" s="19">
        <f>ABS(Ct_Na+10^-pH-Kw*10^pH-Ct_Cl-Ct_OAc*Ka*10^pH/(1+Ka*10^pH))</f>
        <v>5.1656488699644496E-3</v>
      </c>
      <c r="BE1067" s="19">
        <f>ABS(Ct_Na+10^-pH-Kw*10^pH-Ct_Cl-Ct_OAc*Ka*10^pH/(1+Ka*10^pH))</f>
        <v>6.4269084416953837E-3</v>
      </c>
      <c r="BF1067" s="19">
        <f>ABS(Ct_Na+10^-pH-Kw*10^pH-Ct_Cl-Ct_OAc*Ka*10^pH/(1+Ka*10^pH))</f>
        <v>7.6549769720649849E-3</v>
      </c>
      <c r="BG1067" s="19">
        <f>ABS(Ct_Na+10^-pH-Kw*10^pH-Ct_Cl-Ct_OAc*Ka*10^pH/(1+Ka*10^pH))</f>
        <v>8.8511476185288637E-3</v>
      </c>
      <c r="BH1067" s="19">
        <f>ABS(Ct_Na+10^-pH-Kw*10^pH-Ct_Cl-Ct_OAc*Ka*10^pH/(1+Ka*10^pH))</f>
        <v>1.0016647222775746E-2</v>
      </c>
      <c r="BI1067" s="19">
        <f>ABS(Ct_Na+10^-pH-Kw*10^pH-Ct_Cl-Ct_OAc*Ka*10^pH/(1+Ka*10^pH))</f>
        <v>1.1152640507927775E-2</v>
      </c>
      <c r="BJ1067" s="19">
        <f>ABS(Ct_Na+10^-pH-Kw*10^pH-Ct_Cl-Ct_OAc*Ka*10^pH/(1+Ka*10^pH))</f>
        <v>1.2260233960950995E-2</v>
      </c>
      <c r="BK1067" s="19">
        <f>ABS(Ct_Na+10^-pH-Kw*10^pH-Ct_Cl-Ct_OAc*Ka*10^pH/(1+Ka*10^pH))</f>
        <v>1.3340479427479804E-2</v>
      </c>
      <c r="BL1067" s="19">
        <f>ABS(Ct_Na+10^-pH-Kw*10^pH-Ct_Cl-Ct_OAc*Ka*10^pH/(1+Ka*10^pH))</f>
        <v>1.4394377443605479E-2</v>
      </c>
      <c r="BM1067" s="19">
        <f>ABS(Ct_Na+10^-pH-Kw*10^pH-Ct_Cl-Ct_OAc*Ka*10^pH/(1+Ka*10^pH))</f>
        <v>1.5422880326812473E-2</v>
      </c>
      <c r="BN1067" s="19">
        <f>ABS(Ct_Na+10^-pH-Kw*10^pH-Ct_Cl-Ct_OAc*Ka*10^pH/(1+Ka*10^pH))</f>
        <v>1.6426895046133559E-2</v>
      </c>
      <c r="BO1067" s="19">
        <f>ABS(Ct_Na+10^-pH-Kw*10^pH-Ct_Cl-Ct_OAc*Ka*10^pH/(1+Ka*10^pH))</f>
        <v>1.7407285889705922E-2</v>
      </c>
      <c r="BP1067" s="19">
        <f>ABS(Ct_Na+10^-pH-Kw*10^pH-Ct_Cl-Ct_OAc*Ka*10^pH/(1+Ka*10^pH))</f>
        <v>1.8364876946218467E-2</v>
      </c>
      <c r="BQ1067" s="19">
        <f>ABS(Ct_Na+10^-pH-Kw*10^pH-Ct_Cl-Ct_OAc*Ka*10^pH/(1+Ka*10^pH))</f>
        <v>1.9300454415224988E-2</v>
      </c>
      <c r="BR1067" s="19">
        <f>ABS(Ct_Na+10^-pH-Kw*10^pH-Ct_Cl-Ct_OAc*Ka*10^pH/(1+Ka*10^pH))</f>
        <v>2.0214768759935886E-2</v>
      </c>
      <c r="BS1067" s="19">
        <f>ABS(Ct_Na+10^-pH-Kw*10^pH-Ct_Cl-Ct_OAc*Ka*10^pH/(1+Ka*10^pH))</f>
        <v>2.1108536714878022E-2</v>
      </c>
      <c r="BT1067" s="19">
        <f>ABS(Ct_Na+10^-pH-Kw*10^pH-Ct_Cl-Ct_OAc*Ka*10^pH/(1+Ka*10^pH))</f>
        <v>2.1982443159710319E-2</v>
      </c>
      <c r="BU1067" s="19">
        <f>ABS(Ct_Na+10^-pH-Kw*10^pH-Ct_Cl-Ct_OAc*Ka*10^pH/(1+Ka*10^pH))</f>
        <v>2.2837142869491366E-2</v>
      </c>
      <c r="BV1067" s="19">
        <f>ABS(Ct_Na+10^-pH-Kw*10^pH-Ct_Cl-Ct_OAc*Ka*10^pH/(1+Ka*10^pH))</f>
        <v>2.3673262150798874E-2</v>
      </c>
      <c r="BW1067" s="19">
        <f>ABS(Ct_Na+10^-pH-Kw*10^pH-Ct_Cl-Ct_OAc*Ka*10^pH/(1+Ka*10^pH))</f>
        <v>2.4491400372293373E-2</v>
      </c>
      <c r="BX1067" s="19">
        <f>ABS(Ct_Na+10^-pH-Kw*10^pH-Ct_Cl-Ct_OAc*Ka*10^pH/(1+Ka*10^pH))</f>
        <v>2.5292131397585835E-2</v>
      </c>
      <c r="BY1067" s="19">
        <f>ABS(Ct_Na+10^-pH-Kw*10^pH-Ct_Cl-Ct_OAc*Ka*10^pH/(1+Ka*10^pH))</f>
        <v>2.6076004927608976E-2</v>
      </c>
      <c r="BZ1067" s="19">
        <f>ABS(Ct_Na+10^-pH-Kw*10^pH-Ct_Cl-Ct_OAc*Ka*10^pH/(1+Ka*10^pH))</f>
        <v>2.6843547759089988E-2</v>
      </c>
      <c r="CA1067" s="19">
        <f>ABS(Ct_Na+10^-pH-Kw*10^pH-Ct_Cl-Ct_OAc*Ka*10^pH/(1+Ka*10^pH))</f>
        <v>2.7595264965179611E-2</v>
      </c>
      <c r="CB1067" s="19">
        <f>ABS(Ct_Na+10^-pH-Kw*10^pH-Ct_Cl-Ct_OAc*Ka*10^pH/(1+Ka*10^pH))</f>
        <v>2.8331641003798043E-2</v>
      </c>
      <c r="CC1067" s="19">
        <f>ABS(Ct_Na+10^-pH-Kw*10^pH-Ct_Cl-Ct_OAc*Ka*10^pH/(1+Ka*10^pH))</f>
        <v>2.9053140758808028E-2</v>
      </c>
      <c r="CD1067" s="19">
        <f>ABS(Ct_Na+10^-pH-Kw*10^pH-Ct_Cl-Ct_OAc*Ka*10^pH/(1+Ka*10^pH))</f>
        <v>2.9760210518717793E-2</v>
      </c>
      <c r="CE1067" s="19">
        <f>ABS(Ct_Na+10^-pH-Kw*10^pH-Ct_Cl-Ct_OAc*Ka*10^pH/(1+Ka*10^pH))</f>
        <v>3.0453278897243211E-2</v>
      </c>
      <c r="CF1067" s="19">
        <f>ABS(Ct_Na+10^-pH-Kw*10^pH-Ct_Cl-Ct_OAc*Ka*10^pH/(1+Ka*10^pH))</f>
        <v>3.1132757699719106E-2</v>
      </c>
      <c r="CG1067" s="19">
        <f>ABS(Ct_Na+10^-pH-Kw*10^pH-Ct_Cl-Ct_OAc*Ka*10^pH/(1+Ka*10^pH))</f>
        <v>3.1799042739040141E-2</v>
      </c>
      <c r="CH1067" s="19">
        <f>ABS(Ct_Na+10^-pH-Kw*10^pH-Ct_Cl-Ct_OAc*Ka*10^pH/(1+Ka*10^pH))</f>
        <v>3.2452514604528054E-2</v>
      </c>
      <c r="CI1067" s="19">
        <f>ABS(Ct_Na+10^-pH-Kw*10^pH-Ct_Cl-Ct_OAc*Ka*10^pH/(1+Ka*10^pH))</f>
        <v>3.3093539386863831E-2</v>
      </c>
      <c r="CJ1067" s="19">
        <f>ABS(Ct_Na+10^-pH-Kw*10^pH-Ct_Cl-Ct_OAc*Ka*10^pH/(1+Ka*10^pH))</f>
        <v>3.3722469361985731E-2</v>
      </c>
      <c r="CK1067" s="19">
        <f>ABS(Ct_Na+10^-pH-Kw*10^pH-Ct_Cl-Ct_OAc*Ka*10^pH/(1+Ka*10^pH))</f>
        <v>3.4339643636638086E-2</v>
      </c>
      <c r="CL1067" s="19">
        <f>ABS(Ct_Na+10^-pH-Kw*10^pH-Ct_Cl-Ct_OAc*Ka*10^pH/(1+Ka*10^pH))</f>
        <v>3.4945388758056105E-2</v>
      </c>
      <c r="CM1067" s="19">
        <f>ABS(Ct_Na+10^-pH-Kw*10^pH-Ct_Cl-Ct_OAc*Ka*10^pH/(1+Ka*10^pH))</f>
        <v>3.5540019290090305E-2</v>
      </c>
      <c r="CN1067" s="19">
        <f>ABS(Ct_Na+10^-pH-Kw*10^pH-Ct_Cl-Ct_OAc*Ka*10^pH/(1+Ka*10^pH))</f>
        <v>3.612383835790571E-2</v>
      </c>
      <c r="CO1067" s="19">
        <f>ABS(Ct_Na+10^-pH-Kw*10^pH-Ct_Cl-Ct_OAc*Ka*10^pH/(1+Ka*10^pH))</f>
        <v>3.6697138163237962E-2</v>
      </c>
      <c r="CP1067" s="19">
        <f>ABS(Ct_Na+10^-pH-Kw*10^pH-Ct_Cl-Ct_OAc*Ka*10^pH/(1+Ka*10^pH))</f>
        <v>3.7260200472046423E-2</v>
      </c>
      <c r="CQ1067" s="19">
        <f>ABS(Ct_Na+10^-pH-Kw*10^pH-Ct_Cl-Ct_OAc*Ka*10^pH/(1+Ka*10^pH))</f>
        <v>3.7813297076274212E-2</v>
      </c>
      <c r="CR1067" s="19">
        <f>ABS(Ct_Na+10^-pH-Kw*10^pH-Ct_Cl-Ct_OAc*Ka*10^pH/(1+Ka*10^pH))</f>
        <v>3.8356690231304995E-2</v>
      </c>
      <c r="CS1067" s="19">
        <f>ABS(Ct_Na+10^-pH-Kw*10^pH-Ct_Cl-Ct_OAc*Ka*10^pH/(1+Ka*10^pH))</f>
        <v>3.8890633070596106E-2</v>
      </c>
      <c r="CT1067" s="19">
        <f>ABS(Ct_Na+10^-pH-Kw*10^pH-Ct_Cl-Ct_OAc*Ka*10^pH/(1+Ka*10^pH))</f>
        <v>3.9415369998864996E-2</v>
      </c>
      <c r="CU1067" s="19">
        <f>ABS(Ct_Na+10^-pH-Kw*10^pH-Ct_Cl-Ct_OAc*Ka*10^pH/(1+Ka*10^pH))</f>
        <v>3.9931137065112164E-2</v>
      </c>
      <c r="CV1067" s="19">
        <f>ABS(Ct_Na+10^-pH-Kw*10^pH-Ct_Cl-Ct_OAc*Ka*10^pH/(1+Ka*10^pH))</f>
        <v>4.0438162316677191E-2</v>
      </c>
      <c r="CW1067" s="19">
        <f>ABS(Ct_Na+10^-pH-Kw*10^pH-Ct_Cl-Ct_OAc*Ka*10^pH/(1+Ka*10^pH))</f>
        <v>4.0936666135442813E-2</v>
      </c>
      <c r="CX1067" s="19">
        <f>ABS(Ct_Na+10^-pH-Kw*10^pH-Ct_Cl-Ct_OAc*Ka*10^pH/(1+Ka*10^pH))</f>
        <v>4.1426861557228987E-2</v>
      </c>
    </row>
    <row r="1068" spans="1:102">
      <c r="A1068" s="23">
        <v>10.39</v>
      </c>
      <c r="B1068" s="19">
        <f>ABS(Ct_Na+10^-pH-Kw*10^pH-Ct_Cl-Ct_OAc*Ka*10^pH/(1+Ka*10^pH))</f>
        <v>0.25024501267834953</v>
      </c>
      <c r="C1068" s="19">
        <f>ABS(Ct_Na+10^-pH-Kw*10^pH-Ct_Cl-Ct_OAc*Ka*10^pH/(1+Ka*10^pH))</f>
        <v>0.23357836782942004</v>
      </c>
      <c r="D1068" s="19">
        <f>ABS(Ct_Na+10^-pH-Kw*10^pH-Ct_Cl-Ct_OAc*Ka*10^pH/(1+Ka*10^pH))</f>
        <v>0.21842687251221146</v>
      </c>
      <c r="E1068" s="19">
        <f>ABS(Ct_Na+10^-pH-Kw*10^pH-Ct_Cl-Ct_OAc*Ka*10^pH/(1+Ka*10^pH))</f>
        <v>0.20459289852693402</v>
      </c>
      <c r="F1068" s="19">
        <f>ABS(Ct_Na+10^-pH-Kw*10^pH-Ct_Cl-Ct_OAc*Ka*10^pH/(1+Ka*10^pH))</f>
        <v>0.19191175570709634</v>
      </c>
      <c r="G1068" s="19">
        <f>ABS(Ct_Na+10^-pH-Kw*10^pH-Ct_Cl-Ct_OAc*Ka*10^pH/(1+Ka*10^pH))</f>
        <v>0.18024510431284574</v>
      </c>
      <c r="H1068" s="19">
        <f>ABS(Ct_Na+10^-pH-Kw*10^pH-Ct_Cl-Ct_OAc*Ka*10^pH/(1+Ka*10^pH))</f>
        <v>0.16947588764122978</v>
      </c>
      <c r="I1068" s="19">
        <f>ABS(Ct_Na+10^-pH-Kw*10^pH-Ct_Cl-Ct_OAc*Ka*10^pH/(1+Ka*10^pH))</f>
        <v>0.15950439072306682</v>
      </c>
      <c r="J1068" s="19">
        <f>ABS(Ct_Na+10^-pH-Kw*10^pH-Ct_Cl-Ct_OAc*Ka*10^pH/(1+Ka*10^pH))</f>
        <v>0.1502451435847727</v>
      </c>
      <c r="K1068" s="19">
        <f>ABS(Ct_Na+10^-pH-Kw*10^pH-Ct_Cl-Ct_OAc*Ka*10^pH/(1+Ka*10^pH))</f>
        <v>0.14162446521463673</v>
      </c>
      <c r="L1068" s="19">
        <f>ABS(Ct_Na+10^-pH-Kw*10^pH-Ct_Cl-Ct_OAc*Ka*10^pH/(1+Ka*10^pH))</f>
        <v>0.13357849873584315</v>
      </c>
      <c r="M1068" s="19">
        <f>ABS(Ct_Na+10^-pH-Kw*10^pH-Ct_Cl-Ct_OAc*Ka*10^pH/(1+Ka*10^pH))</f>
        <v>0.1260516268685847</v>
      </c>
      <c r="N1068" s="19">
        <f>ABS(Ct_Na+10^-pH-Kw*10^pH-Ct_Cl-Ct_OAc*Ka*10^pH/(1+Ka*10^pH))</f>
        <v>0.11899518449302988</v>
      </c>
      <c r="O1068" s="19">
        <f>ABS(Ct_Na+10^-pH-Kw*10^pH-Ct_Cl-Ct_OAc*Ka*10^pH/(1+Ka*10^pH))</f>
        <v>0.11236640529175113</v>
      </c>
      <c r="P1068" s="19">
        <f>ABS(Ct_Na+10^-pH-Kw*10^pH-Ct_Cl-Ct_OAc*Ka*10^pH/(1+Ka*10^pH))</f>
        <v>0.10612755427878284</v>
      </c>
      <c r="Q1068" s="19">
        <f>ABS(Ct_Na+10^-pH-Kw*10^pH-Ct_Cl-Ct_OAc*Ka*10^pH/(1+Ka*10^pH))</f>
        <v>0.10024520903798423</v>
      </c>
      <c r="R1068" s="19">
        <f>ABS(Ct_Na+10^-pH-Kw*10^pH-Ct_Cl-Ct_OAc*Ka*10^pH/(1+Ka*10^pH))</f>
        <v>9.4689660755007732E-2</v>
      </c>
      <c r="S1068" s="19">
        <f>ABS(Ct_Na+10^-pH-Kw*10^pH-Ct_Cl-Ct_OAc*Ka*10^pH/(1+Ka*10^pH))</f>
        <v>8.9434412379219133E-2</v>
      </c>
      <c r="T1068" s="19">
        <f>ABS(Ct_Na+10^-pH-Kw*10^pH-Ct_Cl-Ct_OAc*Ka*10^pH/(1+Ka*10^pH))</f>
        <v>8.4455756023208928E-2</v>
      </c>
      <c r="U1068" s="19">
        <f>ABS(Ct_Na+10^-pH-Kw*10^pH-Ct_Cl-Ct_OAc*Ka*10^pH/(1+Ka*10^pH))</f>
        <v>7.9732415377763322E-2</v>
      </c>
      <c r="V1068" s="19">
        <f>ABS(Ct_Na+10^-pH-Kw*10^pH-Ct_Cl-Ct_OAc*Ka*10^pH/(1+Ka*10^pH))</f>
        <v>7.5245241764589993E-2</v>
      </c>
      <c r="W1068" s="19">
        <f>ABS(Ct_Na+10^-pH-Kw*10^pH-Ct_Cl-Ct_OAc*Ka*10^pH/(1+Ka*10^pH))</f>
        <v>7.0976954669132439E-2</v>
      </c>
      <c r="X1068" s="19">
        <f>ABS(Ct_Na+10^-pH-Kw*10^pH-Ct_Cl-Ct_OAc*Ka*10^pH/(1+Ka*10^pH))</f>
        <v>6.6911919340125262E-2</v>
      </c>
      <c r="Y1068" s="19">
        <f>ABS(Ct_Na+10^-pH-Kw*10^pH-Ct_Cl-Ct_OAc*Ka*10^pH/(1+Ka*10^pH))</f>
        <v>6.3035955421769554E-2</v>
      </c>
      <c r="Z1068" s="19">
        <f>ABS(Ct_Na+10^-pH-Kw*10^pH-Ct_Cl-Ct_OAc*Ka*10^pH/(1+Ka*10^pH))</f>
        <v>5.9336171681520965E-2</v>
      </c>
      <c r="AA1068" s="19">
        <f>ABS(Ct_Na+10^-pH-Kw*10^pH-Ct_Cl-Ct_OAc*Ka*10^pH/(1+Ka*10^pH))</f>
        <v>5.5800822774172254E-2</v>
      </c>
      <c r="AB1068" s="19">
        <f>ABS(Ct_Na+10^-pH-Kw*10^pH-Ct_Cl-Ct_OAc*Ka*10^pH/(1+Ka*10^pH))</f>
        <v>5.241918468888225E-2</v>
      </c>
      <c r="AC1068" s="19">
        <f>ABS(Ct_Na+10^-pH-Kw*10^pH-Ct_Cl-Ct_OAc*Ka*10^pH/(1+Ka*10^pH))</f>
        <v>4.9181446096583259E-2</v>
      </c>
      <c r="AD1068" s="19">
        <f>ABS(Ct_Na+10^-pH-Kw*10^pH-Ct_Cl-Ct_OAc*Ka*10^pH/(1+Ka*10^pH))</f>
        <v>4.6078613278963398E-2</v>
      </c>
      <c r="AE1068" s="19">
        <f>ABS(Ct_Na+10^-pH-Kw*10^pH-Ct_Cl-Ct_OAc*Ka*10^pH/(1+Ka*10^pH))</f>
        <v>4.3102426698797422E-2</v>
      </c>
      <c r="AF1068" s="19">
        <f>ABS(Ct_Na+10^-pH-Kw*10^pH-Ct_Cl-Ct_OAc*Ka*10^pH/(1+Ka*10^pH))</f>
        <v>4.0245287581838096E-2</v>
      </c>
      <c r="AG1068" s="19">
        <f>ABS(Ct_Na+10^-pH-Kw*10^pH-Ct_Cl-Ct_OAc*Ka*10^pH/(1+Ka*10^pH))</f>
        <v>3.7500193136132058E-2</v>
      </c>
      <c r="AH1068" s="19">
        <f>ABS(Ct_Na+10^-pH-Kw*10^pH-Ct_Cl-Ct_OAc*Ka*10^pH/(1+Ka*10^pH))</f>
        <v>3.4860679246030125E-2</v>
      </c>
      <c r="AI1068" s="19">
        <f>ABS(Ct_Na+10^-pH-Kw*10^pH-Ct_Cl-Ct_OAc*Ka*10^pH/(1+Ka*10^pH))</f>
        <v>3.2320769653667855E-2</v>
      </c>
      <c r="AJ1068" s="19">
        <f>ABS(Ct_Na+10^-pH-Kw*10^pH-Ct_Cl-Ct_OAc*Ka*10^pH/(1+Ka*10^pH))</f>
        <v>2.9874930786948653E-2</v>
      </c>
      <c r="AK1068" s="19">
        <f>ABS(Ct_Na+10^-pH-Kw*10^pH-Ct_Cl-Ct_OAc*Ka*10^pH/(1+Ka*10^pH))</f>
        <v>2.7518031515382853E-2</v>
      </c>
      <c r="AL1068" s="19">
        <f>ABS(Ct_Na+10^-pH-Kw*10^pH-Ct_Cl-Ct_OAc*Ka*10^pH/(1+Ka*10^pH))</f>
        <v>2.5245307217801577E-2</v>
      </c>
      <c r="AM1068" s="19">
        <f>ABS(Ct_Na+10^-pH-Kw*10^pH-Ct_Cl-Ct_OAc*Ka*10^pH/(1+Ka*10^pH))</f>
        <v>2.3052327632416089E-2</v>
      </c>
      <c r="AN1068" s="19">
        <f>ABS(Ct_Na+10^-pH-Kw*10^pH-Ct_Cl-Ct_OAc*Ka*10^pH/(1+Ka*10^pH))</f>
        <v>2.0934968032733599E-2</v>
      </c>
      <c r="AO1068" s="19">
        <f>ABS(Ct_Na+10^-pH-Kw*10^pH-Ct_Cl-Ct_OAc*Ka*10^pH/(1+Ka*10^pH))</f>
        <v>1.8889383334735235E-2</v>
      </c>
      <c r="AP1068" s="19">
        <f>ABS(Ct_Na+10^-pH-Kw*10^pH-Ct_Cl-Ct_OAc*Ka*10^pH/(1+Ka*10^pH))</f>
        <v>1.6911984793336818E-2</v>
      </c>
      <c r="AQ1068" s="19">
        <f>ABS(Ct_Na+10^-pH-Kw*10^pH-Ct_Cl-Ct_OAc*Ka*10^pH/(1+Ka*10^pH))</f>
        <v>1.4999418991000657E-2</v>
      </c>
      <c r="AR1068" s="19">
        <f>ABS(Ct_Na+10^-pH-Kw*10^pH-Ct_Cl-Ct_OAc*Ka*10^pH/(1+Ka*10^pH))</f>
        <v>1.3148548859707579E-2</v>
      </c>
      <c r="AS1068" s="19">
        <f>ABS(Ct_Na+10^-pH-Kw*10^pH-Ct_Cl-Ct_OAc*Ka*10^pH/(1+Ka*10^pH))</f>
        <v>1.1356436510360335E-2</v>
      </c>
      <c r="AT1068" s="19">
        <f>ABS(Ct_Na+10^-pH-Kw*10^pH-Ct_Cl-Ct_OAc*Ka*10^pH/(1+Ka*10^pH))</f>
        <v>9.6203276719301761E-3</v>
      </c>
      <c r="AU1068" s="19">
        <f>ABS(Ct_Na+10^-pH-Kw*10^pH-Ct_Cl-Ct_OAc*Ka*10^pH/(1+Ka*10^pH))</f>
        <v>7.9376375669901883E-3</v>
      </c>
      <c r="AV1068" s="19">
        <f>ABS(Ct_Na+10^-pH-Kw*10^pH-Ct_Cl-Ct_OAc*Ka*10^pH/(1+Ka*10^pH))</f>
        <v>6.3059380712907828E-3</v>
      </c>
      <c r="AW1068" s="19">
        <f>ABS(Ct_Na+10^-pH-Kw*10^pH-Ct_Cl-Ct_OAc*Ka*10^pH/(1+Ka*10^pH))</f>
        <v>4.7229460232242129E-3</v>
      </c>
      <c r="AX1068" s="19">
        <f>ABS(Ct_Na+10^-pH-Kw*10^pH-Ct_Cl-Ct_OAc*Ka*10^pH/(1+Ka*10^pH))</f>
        <v>3.1865125648066484E-3</v>
      </c>
      <c r="AY1068" s="19">
        <f>ABS(Ct_Na+10^-pH-Kw*10^pH-Ct_Cl-Ct_OAc*Ka*10^pH/(1+Ka*10^pH))</f>
        <v>1.6946134095316354E-3</v>
      </c>
      <c r="AZ1068" s="19">
        <f>ABS(Ct_Na+10^-pH-Kw*10^pH-Ct_Cl-Ct_OAc*Ka*10^pH/(1+Ka*10^pH))</f>
        <v>2.4533994440734119E-4</v>
      </c>
      <c r="BA1068" s="19">
        <f>ABS(Ct_Na+10^-pH-Kw*10^pH-Ct_Cl-Ct_OAc*Ka*10^pH/(1+Ka*10^pH))</f>
        <v>1.1631089160655667E-3</v>
      </c>
      <c r="BB1068" s="19">
        <f>ABS(Ct_Na+10^-pH-Kw*10^pH-Ct_Cl-Ct_OAc*Ka*10^pH/(1+Ka*10^pH))</f>
        <v>2.5324341970808933E-3</v>
      </c>
      <c r="BC1068" s="19">
        <f>ABS(Ct_Na+10^-pH-Kw*10^pH-Ct_Cl-Ct_OAc*Ka*10^pH/(1+Ka*10^pH))</f>
        <v>3.8642437169725471E-3</v>
      </c>
      <c r="BD1068" s="19">
        <f>ABS(Ct_Na+10^-pH-Kw*10^pH-Ct_Cl-Ct_OAc*Ka*10^pH/(1+Ka*10^pH))</f>
        <v>5.1600583849751996E-3</v>
      </c>
      <c r="BE1068" s="19">
        <f>ABS(Ct_Na+10^-pH-Kw*10^pH-Ct_Cl-Ct_OAc*Ka*10^pH/(1+Ka*10^pH))</f>
        <v>6.4213179951644397E-3</v>
      </c>
      <c r="BF1068" s="19">
        <f>ABS(Ct_Na+10^-pH-Kw*10^pH-Ct_Cl-Ct_OAc*Ka*10^pH/(1+Ka*10^pH))</f>
        <v>7.6493865629803093E-3</v>
      </c>
      <c r="BG1068" s="19">
        <f>ABS(Ct_Na+10^-pH-Kw*10^pH-Ct_Cl-Ct_OAc*Ka*10^pH/(1+Ka*10^pH))</f>
        <v>8.8455572459178108E-3</v>
      </c>
      <c r="BH1068" s="19">
        <f>ABS(Ct_Na+10^-pH-Kw*10^pH-Ct_Cl-Ct_OAc*Ka*10^pH/(1+Ka*10^pH))</f>
        <v>1.0011056885703098E-2</v>
      </c>
      <c r="BI1068" s="19">
        <f>ABS(Ct_Na+10^-pH-Kw*10^pH-Ct_Cl-Ct_OAc*Ka*10^pH/(1+Ka*10^pH))</f>
        <v>1.1147050205493822E-2</v>
      </c>
      <c r="BJ1068" s="19">
        <f>ABS(Ct_Na+10^-pH-Kw*10^pH-Ct_Cl-Ct_OAc*Ka*10^pH/(1+Ka*10^pH))</f>
        <v>1.2254643692289777E-2</v>
      </c>
      <c r="BK1068" s="19">
        <f>ABS(Ct_Na+10^-pH-Kw*10^pH-Ct_Cl-Ct_OAc*Ka*10^pH/(1+Ka*10^pH))</f>
        <v>1.3334889191757411E-2</v>
      </c>
      <c r="BL1068" s="19">
        <f>ABS(Ct_Na+10^-pH-Kw*10^pH-Ct_Cl-Ct_OAc*Ka*10^pH/(1+Ka*10^pH))</f>
        <v>1.438878724001854E-2</v>
      </c>
      <c r="BM1068" s="19">
        <f>ABS(Ct_Na+10^-pH-Kw*10^pH-Ct_Cl-Ct_OAc*Ka*10^pH/(1+Ka*10^pH))</f>
        <v>1.5417290154586642E-2</v>
      </c>
      <c r="BN1068" s="19">
        <f>ABS(Ct_Na+10^-pH-Kw*10^pH-Ct_Cl-Ct_OAc*Ka*10^pH/(1+Ka*10^pH))</f>
        <v>1.6421304904522142E-2</v>
      </c>
      <c r="BO1068" s="19">
        <f>ABS(Ct_Na+10^-pH-Kw*10^pH-Ct_Cl-Ct_OAc*Ka*10^pH/(1+Ka*10^pH))</f>
        <v>1.7401695777988564E-2</v>
      </c>
      <c r="BP1068" s="19">
        <f>ABS(Ct_Na+10^-pH-Kw*10^pH-Ct_Cl-Ct_OAc*Ka*10^pH/(1+Ka*10^pH))</f>
        <v>1.8359286863699982E-2</v>
      </c>
      <c r="BQ1068" s="19">
        <f>ABS(Ct_Na+10^-pH-Kw*10^pH-Ct_Cl-Ct_OAc*Ka*10^pH/(1+Ka*10^pH))</f>
        <v>1.9294864361234121E-2</v>
      </c>
      <c r="BR1068" s="19">
        <f>ABS(Ct_Na+10^-pH-Kw*10^pH-Ct_Cl-Ct_OAc*Ka*10^pH/(1+Ka*10^pH))</f>
        <v>2.0209178733824273E-2</v>
      </c>
      <c r="BS1068" s="19">
        <f>ABS(Ct_Na+10^-pH-Kw*10^pH-Ct_Cl-Ct_OAc*Ka*10^pH/(1+Ka*10^pH))</f>
        <v>2.1102946716019179E-2</v>
      </c>
      <c r="BT1068" s="19">
        <f>ABS(Ct_Na+10^-pH-Kw*10^pH-Ct_Cl-Ct_OAc*Ka*10^pH/(1+Ka*10^pH))</f>
        <v>2.1976853187498632E-2</v>
      </c>
      <c r="BU1068" s="19">
        <f>ABS(Ct_Na+10^-pH-Kw*10^pH-Ct_Cl-Ct_OAc*Ka*10^pH/(1+Ka*10^pH))</f>
        <v>2.2831552923341165E-2</v>
      </c>
      <c r="BV1068" s="19">
        <f>ABS(Ct_Na+10^-pH-Kw*10^pH-Ct_Cl-Ct_OAc*Ka*10^pH/(1+Ka*10^pH))</f>
        <v>2.3667672230143627E-2</v>
      </c>
      <c r="BW1068" s="19">
        <f>ABS(Ct_Na+10^-pH-Kw*10^pH-Ct_Cl-Ct_OAc*Ka*10^pH/(1+Ka*10^pH))</f>
        <v>2.4485810476584789E-2</v>
      </c>
      <c r="BX1068" s="19">
        <f>ABS(Ct_Na+10^-pH-Kw*10^pH-Ct_Cl-Ct_OAc*Ka*10^pH/(1+Ka*10^pH))</f>
        <v>2.5286541526293137E-2</v>
      </c>
      <c r="BY1068" s="19">
        <f>ABS(Ct_Na+10^-pH-Kw*10^pH-Ct_Cl-Ct_OAc*Ka*10^pH/(1+Ka*10^pH))</f>
        <v>2.6070415080218137E-2</v>
      </c>
      <c r="BZ1068" s="19">
        <f>ABS(Ct_Na+10^-pH-Kw*10^pH-Ct_Cl-Ct_OAc*Ka*10^pH/(1+Ka*10^pH))</f>
        <v>2.6837957935103067E-2</v>
      </c>
      <c r="CA1068" s="19">
        <f>ABS(Ct_Na+10^-pH-Kw*10^pH-Ct_Cl-Ct_OAc*Ka*10^pH/(1+Ka*10^pH))</f>
        <v>2.7589675164114043E-2</v>
      </c>
      <c r="CB1068" s="19">
        <f>ABS(Ct_Na+10^-pH-Kw*10^pH-Ct_Cl-Ct_OAc*Ka*10^pH/(1+Ka*10^pH))</f>
        <v>2.8326051225186048E-2</v>
      </c>
      <c r="CC1068" s="19">
        <f>ABS(Ct_Na+10^-pH-Kw*10^pH-Ct_Cl-Ct_OAc*Ka*10^pH/(1+Ka*10^pH))</f>
        <v>2.9047551002195998E-2</v>
      </c>
      <c r="CD1068" s="19">
        <f>ABS(Ct_Na+10^-pH-Kw*10^pH-Ct_Cl-Ct_OAc*Ka*10^pH/(1+Ka*10^pH))</f>
        <v>2.9754620783665718E-2</v>
      </c>
      <c r="CE1068" s="19">
        <f>ABS(Ct_Na+10^-pH-Kw*10^pH-Ct_Cl-Ct_OAc*Ka*10^pH/(1+Ka*10^pH))</f>
        <v>3.0447689183324175E-2</v>
      </c>
      <c r="CF1068" s="19">
        <f>ABS(Ct_Na+10^-pH-Kw*10^pH-Ct_Cl-Ct_OAc*Ka*10^pH/(1+Ka*10^pH))</f>
        <v>3.1127168006518748E-2</v>
      </c>
      <c r="CG1068" s="19">
        <f>ABS(Ct_Na+10^-pH-Kw*10^pH-Ct_Cl-Ct_OAc*Ka*10^pH/(1+Ka*10^pH))</f>
        <v>3.1793453066156128E-2</v>
      </c>
      <c r="CH1068" s="19">
        <f>ABS(Ct_Na+10^-pH-Kw*10^pH-Ct_Cl-Ct_OAc*Ka*10^pH/(1+Ka*10^pH))</f>
        <v>3.2446924951569714E-2</v>
      </c>
      <c r="CI1068" s="19">
        <f>ABS(Ct_Na+10^-pH-Kw*10^pH-Ct_Cl-Ct_OAc*Ka*10^pH/(1+Ka*10^pH))</f>
        <v>3.3087949753451619E-2</v>
      </c>
      <c r="CJ1068" s="19">
        <f>ABS(Ct_Na+10^-pH-Kw*10^pH-Ct_Cl-Ct_OAc*Ka*10^pH/(1+Ka*10^pH))</f>
        <v>3.3716879747750832E-2</v>
      </c>
      <c r="CK1068" s="19">
        <f>ABS(Ct_Na+10^-pH-Kw*10^pH-Ct_Cl-Ct_OAc*Ka*10^pH/(1+Ka*10^pH))</f>
        <v>3.4334054041222056E-2</v>
      </c>
      <c r="CL1068" s="19">
        <f>ABS(Ct_Na+10^-pH-Kw*10^pH-Ct_Cl-Ct_OAc*Ka*10^pH/(1+Ka*10^pH))</f>
        <v>3.4939799181110447E-2</v>
      </c>
      <c r="CM1068" s="19">
        <f>ABS(Ct_Na+10^-pH-Kw*10^pH-Ct_Cl-Ct_OAc*Ka*10^pH/(1+Ka*10^pH))</f>
        <v>3.5534429731276122E-2</v>
      </c>
      <c r="CN1068" s="19">
        <f>ABS(Ct_Na+10^-pH-Kw*10^pH-Ct_Cl-Ct_OAc*Ka*10^pH/(1+Ka*10^pH))</f>
        <v>3.6118248816893329E-2</v>
      </c>
      <c r="CO1068" s="19">
        <f>ABS(Ct_Na+10^-pH-Kw*10^pH-Ct_Cl-Ct_OAc*Ka*10^pH/(1+Ka*10^pH))</f>
        <v>3.6691548639706639E-2</v>
      </c>
      <c r="CP1068" s="19">
        <f>ABS(Ct_Na+10^-pH-Kw*10^pH-Ct_Cl-Ct_OAc*Ka*10^pH/(1+Ka*10^pH))</f>
        <v>3.7254610965683992E-2</v>
      </c>
      <c r="CQ1068" s="19">
        <f>ABS(Ct_Na+10^-pH-Kw*10^pH-Ct_Cl-Ct_OAc*Ka*10^pH/(1+Ka*10^pH))</f>
        <v>3.7807707586776797E-2</v>
      </c>
      <c r="CR1068" s="19">
        <f>ABS(Ct_Na+10^-pH-Kw*10^pH-Ct_Cl-Ct_OAc*Ka*10^pH/(1+Ka*10^pH))</f>
        <v>3.8351100758376722E-2</v>
      </c>
      <c r="CS1068" s="19">
        <f>ABS(Ct_Na+10^-pH-Kw*10^pH-Ct_Cl-Ct_OAc*Ka*10^pH/(1+Ka*10^pH))</f>
        <v>3.888504361394881E-2</v>
      </c>
      <c r="CT1068" s="19">
        <f>ABS(Ct_Na+10^-pH-Kw*10^pH-Ct_Cl-Ct_OAc*Ka*10^pH/(1+Ka*10^pH))</f>
        <v>3.940978055821797E-2</v>
      </c>
      <c r="CU1068" s="19">
        <f>ABS(Ct_Na+10^-pH-Kw*10^pH-Ct_Cl-Ct_OAc*Ka*10^pH/(1+Ka*10^pH))</f>
        <v>3.9925547640191912E-2</v>
      </c>
      <c r="CV1068" s="19">
        <f>ABS(Ct_Na+10^-pH-Kw*10^pH-Ct_Cl-Ct_OAc*Ka*10^pH/(1+Ka*10^pH))</f>
        <v>4.0432572907217149E-2</v>
      </c>
      <c r="CW1068" s="19">
        <f>ABS(Ct_Na+10^-pH-Kw*10^pH-Ct_Cl-Ct_OAc*Ka*10^pH/(1+Ka*10^pH))</f>
        <v>4.0931076741183146E-2</v>
      </c>
      <c r="CX1068" s="19">
        <f>ABS(Ct_Na+10^-pH-Kw*10^pH-Ct_Cl-Ct_OAc*Ka*10^pH/(1+Ka*10^pH))</f>
        <v>4.142127217791635E-2</v>
      </c>
    </row>
    <row r="1069" spans="1:102">
      <c r="A1069" s="24">
        <v>10.4</v>
      </c>
      <c r="B1069" s="19">
        <f>ABS(Ct_Na+10^-pH-Kw*10^pH-Ct_Cl-Ct_OAc*Ka*10^pH/(1+Ka*10^pH))</f>
        <v>0.25025074086011495</v>
      </c>
      <c r="C1069" s="19">
        <f>ABS(Ct_Na+10^-pH-Kw*10^pH-Ct_Cl-Ct_OAc*Ka*10^pH/(1+Ka*10^pH))</f>
        <v>0.23358409551455422</v>
      </c>
      <c r="D1069" s="19">
        <f>ABS(Ct_Na+10^-pH-Kw*10^pH-Ct_Cl-Ct_OAc*Ka*10^pH/(1+Ka*10^pH))</f>
        <v>0.21843259974586268</v>
      </c>
      <c r="E1069" s="19">
        <f>ABS(Ct_Na+10^-pH-Kw*10^pH-Ct_Cl-Ct_OAc*Ka*10^pH/(1+Ka*10^pH))</f>
        <v>0.20459862534836173</v>
      </c>
      <c r="F1069" s="19">
        <f>ABS(Ct_Na+10^-pH-Kw*10^pH-Ct_Cl-Ct_OAc*Ka*10^pH/(1+Ka*10^pH))</f>
        <v>0.19191748215065246</v>
      </c>
      <c r="G1069" s="19">
        <f>ABS(Ct_Na+10^-pH-Kw*10^pH-Ct_Cl-Ct_OAc*Ka*10^pH/(1+Ka*10^pH))</f>
        <v>0.18025083040875997</v>
      </c>
      <c r="H1069" s="19">
        <f>ABS(Ct_Na+10^-pH-Kw*10^pH-Ct_Cl-Ct_OAc*Ka*10^pH/(1+Ka*10^pH))</f>
        <v>0.16948161341624385</v>
      </c>
      <c r="I1069" s="19">
        <f>ABS(Ct_Na+10^-pH-Kw*10^pH-Ct_Cl-Ct_OAc*Ka*10^pH/(1+Ka*10^pH))</f>
        <v>0.15951011620095112</v>
      </c>
      <c r="J1069" s="19">
        <f>ABS(Ct_Na+10^-pH-Kw*10^pH-Ct_Cl-Ct_OAc*Ka*10^pH/(1+Ka*10^pH))</f>
        <v>0.15025086878675076</v>
      </c>
      <c r="K1069" s="19">
        <f>ABS(Ct_Na+10^-pH-Kw*10^pH-Ct_Cl-Ct_OAc*Ka*10^pH/(1+Ka*10^pH))</f>
        <v>0.14163019015973657</v>
      </c>
      <c r="L1069" s="19">
        <f>ABS(Ct_Na+10^-pH-Kw*10^pH-Ct_Cl-Ct_OAc*Ka*10^pH/(1+Ka*10^pH))</f>
        <v>0.13358422344119003</v>
      </c>
      <c r="M1069" s="19">
        <f>ABS(Ct_Na+10^-pH-Kw*10^pH-Ct_Cl-Ct_OAc*Ka*10^pH/(1+Ka*10^pH))</f>
        <v>0.12605735134964649</v>
      </c>
      <c r="N1069" s="19">
        <f>ABS(Ct_Na+10^-pH-Kw*10^pH-Ct_Cl-Ct_OAc*Ka*10^pH/(1+Ka*10^pH))</f>
        <v>0.1190009087638244</v>
      </c>
      <c r="O1069" s="19">
        <f>ABS(Ct_Na+10^-pH-Kw*10^pH-Ct_Cl-Ct_OAc*Ka*10^pH/(1+Ka*10^pH))</f>
        <v>0.11237212936502186</v>
      </c>
      <c r="P1069" s="19">
        <f>ABS(Ct_Na+10^-pH-Kw*10^pH-Ct_Cl-Ct_OAc*Ka*10^pH/(1+Ka*10^pH))</f>
        <v>0.10613327816614887</v>
      </c>
      <c r="Q1069" s="19">
        <f>ABS(Ct_Na+10^-pH-Kw*10^pH-Ct_Cl-Ct_OAc*Ka*10^pH/(1+Ka*10^pH))</f>
        <v>0.10025093275006862</v>
      </c>
      <c r="R1069" s="19">
        <f>ABS(Ct_Na+10^-pH-Kw*10^pH-Ct_Cl-Ct_OAc*Ka*10^pH/(1+Ka*10^pH))</f>
        <v>9.4695384301548391E-2</v>
      </c>
      <c r="S1069" s="19">
        <f>ABS(Ct_Na+10^-pH-Kw*10^pH-Ct_Cl-Ct_OAc*Ka*10^pH/(1+Ka*10^pH))</f>
        <v>8.9440135769164361E-2</v>
      </c>
      <c r="T1069" s="19">
        <f>ABS(Ct_Na+10^-pH-Kw*10^pH-Ct_Cl-Ct_OAc*Ka*10^pH/(1+Ka*10^pH))</f>
        <v>8.4461479264800604E-2</v>
      </c>
      <c r="U1069" s="19">
        <f>ABS(Ct_Na+10^-pH-Kw*10^pH-Ct_Cl-Ct_OAc*Ka*10^pH/(1+Ka*10^pH))</f>
        <v>7.9738138478609305E-2</v>
      </c>
      <c r="V1069" s="19">
        <f>ABS(Ct_Na+10^-pH-Kw*10^pH-Ct_Cl-Ct_OAc*Ka*10^pH/(1+Ka*10^pH))</f>
        <v>7.5250964731727571E-2</v>
      </c>
      <c r="W1069" s="19">
        <f>ABS(Ct_Na+10^-pH-Kw*10^pH-Ct_Cl-Ct_OAc*Ka*10^pH/(1+Ka*10^pH))</f>
        <v>7.0982677509083963E-2</v>
      </c>
      <c r="X1069" s="19">
        <f>ABS(Ct_Na+10^-pH-Kw*10^pH-Ct_Cl-Ct_OAc*Ka*10^pH/(1+Ka*10^pH))</f>
        <v>6.6917642058947235E-2</v>
      </c>
      <c r="Y1069" s="19">
        <f>ABS(Ct_Na+10^-pH-Kw*10^pH-Ct_Cl-Ct_OAc*Ka*10^pH/(1+Ka*10^pH))</f>
        <v>6.3041678025095887E-2</v>
      </c>
      <c r="Z1069" s="19">
        <f>ABS(Ct_Na+10^-pH-Kw*10^pH-Ct_Cl-Ct_OAc*Ka*10^pH/(1+Ka*10^pH))</f>
        <v>5.9341894174601457E-2</v>
      </c>
      <c r="AA1069" s="19">
        <f>ABS(Ct_Na+10^-pH-Kw*10^pH-Ct_Cl-Ct_OAc*Ka*10^pH/(1+Ka*10^pH))</f>
        <v>5.5806545161906751E-2</v>
      </c>
      <c r="AB1069" s="19">
        <f>ABS(Ct_Na+10^-pH-Kw*10^pH-Ct_Cl-Ct_OAc*Ka*10^pH/(1+Ka*10^pH))</f>
        <v>5.2424906975850991E-2</v>
      </c>
      <c r="AC1069" s="19">
        <f>ABS(Ct_Na+10^-pH-Kw*10^pH-Ct_Cl-Ct_OAc*Ka*10^pH/(1+Ka*10^pH))</f>
        <v>4.9187168287074132E-2</v>
      </c>
      <c r="AD1069" s="19">
        <f>ABS(Ct_Na+10^-pH-Kw*10^pH-Ct_Cl-Ct_OAc*Ka*10^pH/(1+Ka*10^pH))</f>
        <v>4.6084335376996341E-2</v>
      </c>
      <c r="AE1069" s="19">
        <f>ABS(Ct_Na+10^-pH-Kw*10^pH-Ct_Cl-Ct_OAc*Ka*10^pH/(1+Ka*10^pH))</f>
        <v>4.3108148708146221E-2</v>
      </c>
      <c r="AF1069" s="19">
        <f>ABS(Ct_Na+10^-pH-Kw*10^pH-Ct_Cl-Ct_OAc*Ka*10^pH/(1+Ka*10^pH))</f>
        <v>4.0251009506050095E-2</v>
      </c>
      <c r="AG1069" s="19">
        <f>ABS(Ct_Na+10^-pH-Kw*10^pH-Ct_Cl-Ct_OAc*Ka*10^pH/(1+Ka*10^pH))</f>
        <v>3.7505914978545989E-2</v>
      </c>
      <c r="AH1069" s="19">
        <f>ABS(Ct_Na+10^-pH-Kw*10^pH-Ct_Cl-Ct_OAc*Ka*10^pH/(1+Ka*10^pH))</f>
        <v>3.486640100979204E-2</v>
      </c>
      <c r="AI1069" s="19">
        <f>ABS(Ct_Na+10^-pH-Kw*10^pH-Ct_Cl-Ct_OAc*Ka*10^pH/(1+Ka*10^pH))</f>
        <v>3.2326491341745783E-2</v>
      </c>
      <c r="AJ1069" s="19">
        <f>ABS(Ct_Na+10^-pH-Kw*10^pH-Ct_Cl-Ct_OAc*Ka*10^pH/(1+Ka*10^pH))</f>
        <v>2.9880652402145699E-2</v>
      </c>
      <c r="AK1069" s="19">
        <f>ABS(Ct_Na+10^-pH-Kw*10^pH-Ct_Cl-Ct_OAc*Ka*10^pH/(1+Ka*10^pH))</f>
        <v>2.7523753060349217E-2</v>
      </c>
      <c r="AL1069" s="19">
        <f>ABS(Ct_Na+10^-pH-Kw*10^pH-Ct_Cl-Ct_OAc*Ka*10^pH/(1+Ka*10^pH))</f>
        <v>2.5251028695045502E-2</v>
      </c>
      <c r="AM1069" s="19">
        <f>ABS(Ct_Na+10^-pH-Kw*10^pH-Ct_Cl-Ct_OAc*Ka*10^pH/(1+Ka*10^pH))</f>
        <v>2.30580490443138E-2</v>
      </c>
      <c r="AN1069" s="19">
        <f>ABS(Ct_Na+10^-pH-Kw*10^pH-Ct_Cl-Ct_OAc*Ka*10^pH/(1+Ka*10^pH))</f>
        <v>2.0940689381538417E-2</v>
      </c>
      <c r="AO1069" s="19">
        <f>ABS(Ct_Na+10^-pH-Kw*10^pH-Ct_Cl-Ct_OAc*Ka*10^pH/(1+Ka*10^pH))</f>
        <v>1.8895104622585909E-2</v>
      </c>
      <c r="AP1069" s="19">
        <f>ABS(Ct_Na+10^-pH-Kw*10^pH-Ct_Cl-Ct_OAc*Ka*10^pH/(1+Ka*10^pH))</f>
        <v>1.6917706022265139E-2</v>
      </c>
      <c r="AQ1069" s="19">
        <f>ABS(Ct_Na+10^-pH-Kw*10^pH-Ct_Cl-Ct_OAc*Ka*10^pH/(1+Ka*10^pH))</f>
        <v>1.500514016293851E-2</v>
      </c>
      <c r="AR1069" s="19">
        <f>ABS(Ct_Na+10^-pH-Kw*10^pH-Ct_Cl-Ct_OAc*Ka*10^pH/(1+Ka*10^pH))</f>
        <v>1.3154269976493368E-2</v>
      </c>
      <c r="AS1069" s="19">
        <f>ABS(Ct_Na+10^-pH-Kw*10^pH-Ct_Cl-Ct_OAc*Ka*10^pH/(1+Ka*10^pH))</f>
        <v>1.136215757374491E-2</v>
      </c>
      <c r="AT1069" s="19">
        <f>ABS(Ct_Na+10^-pH-Kw*10^pH-Ct_Cl-Ct_OAc*Ka*10^pH/(1+Ka*10^pH))</f>
        <v>9.6260486835823278E-3</v>
      </c>
      <c r="AU1069" s="19">
        <f>ABS(Ct_Na+10^-pH-Kw*10^pH-Ct_Cl-Ct_OAc*Ka*10^pH/(1+Ka*10^pH))</f>
        <v>7.9433585285016914E-3</v>
      </c>
      <c r="AV1069" s="19">
        <f>ABS(Ct_Na+10^-pH-Kw*10^pH-Ct_Cl-Ct_OAc*Ka*10^pH/(1+Ka*10^pH))</f>
        <v>6.3116589841810469E-3</v>
      </c>
      <c r="AW1069" s="19">
        <f>ABS(Ct_Na+10^-pH-Kw*10^pH-Ct_Cl-Ct_OAc*Ka*10^pH/(1+Ka*10^pH))</f>
        <v>4.7286668889446257E-3</v>
      </c>
      <c r="AX1069" s="19">
        <f>ABS(Ct_Na+10^-pH-Kw*10^pH-Ct_Cl-Ct_OAc*Ka*10^pH/(1+Ka*10^pH))</f>
        <v>3.1922333847445583E-3</v>
      </c>
      <c r="AY1069" s="19">
        <f>ABS(Ct_Na+10^-pH-Kw*10^pH-Ct_Cl-Ct_OAc*Ka*10^pH/(1+Ka*10^pH))</f>
        <v>1.7003341850140644E-3</v>
      </c>
      <c r="AZ1069" s="19">
        <f>ABS(Ct_Na+10^-pH-Kw*10^pH-Ct_Cl-Ct_OAc*Ka*10^pH/(1+Ka*10^pH))</f>
        <v>2.5106067670443294E-4</v>
      </c>
      <c r="BA1069" s="19">
        <f>ABS(Ct_Na+10^-pH-Kw*10^pH-Ct_Cl-Ct_OAc*Ka*10^pH/(1+Ka*10^pH))</f>
        <v>1.1573882257373061E-3</v>
      </c>
      <c r="BB1069" s="19">
        <f>ABS(Ct_Na+10^-pH-Kw*10^pH-Ct_Cl-Ct_OAc*Ka*10^pH/(1+Ka*10^pH))</f>
        <v>2.5267135475556673E-3</v>
      </c>
      <c r="BC1069" s="19">
        <f>ABS(Ct_Na+10^-pH-Kw*10^pH-Ct_Cl-Ct_OAc*Ka*10^pH/(1+Ka*10^pH))</f>
        <v>3.8585231071324583E-3</v>
      </c>
      <c r="BD1069" s="19">
        <f>ABS(Ct_Na+10^-pH-Kw*10^pH-Ct_Cl-Ct_OAc*Ka*10^pH/(1+Ka*10^pH))</f>
        <v>5.1543378137476892E-3</v>
      </c>
      <c r="BE1069" s="19">
        <f>ABS(Ct_Na+10^-pH-Kw*10^pH-Ct_Cl-Ct_OAc*Ka*10^pH/(1+Ka*10^pH))</f>
        <v>6.4155974615198313E-3</v>
      </c>
      <c r="BF1069" s="19">
        <f>ABS(Ct_Na+10^-pH-Kw*10^pH-Ct_Cl-Ct_OAc*Ka*10^pH/(1+Ka*10^pH))</f>
        <v>7.6436660659295746E-3</v>
      </c>
      <c r="BG1069" s="19">
        <f>ABS(Ct_Na+10^-pH-Kw*10^pH-Ct_Cl-Ct_OAc*Ka*10^pH/(1+Ka*10^pH))</f>
        <v>8.8398367845104742E-3</v>
      </c>
      <c r="BH1069" s="19">
        <f>ABS(Ct_Na+10^-pH-Kw*10^pH-Ct_Cl-Ct_OAc*Ka*10^pH/(1+Ka*10^pH))</f>
        <v>1.000533645902521E-2</v>
      </c>
      <c r="BI1069" s="19">
        <f>ABS(Ct_Na+10^-pH-Kw*10^pH-Ct_Cl-Ct_OAc*Ka*10^pH/(1+Ka*10^pH))</f>
        <v>1.1141329812666162E-2</v>
      </c>
      <c r="BJ1069" s="19">
        <f>ABS(Ct_Na+10^-pH-Kw*10^pH-Ct_Cl-Ct_OAc*Ka*10^pH/(1+Ka*10^pH))</f>
        <v>1.2248923332466091E-2</v>
      </c>
      <c r="BK1069" s="19">
        <f>ABS(Ct_Na+10^-pH-Kw*10^pH-Ct_Cl-Ct_OAc*Ka*10^pH/(1+Ka*10^pH))</f>
        <v>1.332916886412279E-2</v>
      </c>
      <c r="BL1069" s="19">
        <f>ABS(Ct_Na+10^-pH-Kw*10^pH-Ct_Cl-Ct_OAc*Ka*10^pH/(1+Ka*10^pH))</f>
        <v>1.4383066943787881E-2</v>
      </c>
      <c r="BM1069" s="19">
        <f>ABS(Ct_Na+10^-pH-Kw*10^pH-Ct_Cl-Ct_OAc*Ka*10^pH/(1+Ka*10^pH))</f>
        <v>1.5411569889003211E-2</v>
      </c>
      <c r="BN1069" s="19">
        <f>ABS(Ct_Na+10^-pH-Kw*10^pH-Ct_Cl-Ct_OAc*Ka*10^pH/(1+Ka*10^pH))</f>
        <v>1.6415584668856259E-2</v>
      </c>
      <c r="BO1069" s="19">
        <f>ABS(Ct_Na+10^-pH-Kw*10^pH-Ct_Cl-Ct_OAc*Ka*10^pH/(1+Ka*10^pH))</f>
        <v>1.7395975571536292E-2</v>
      </c>
      <c r="BP1069" s="19">
        <f>ABS(Ct_Na+10^-pH-Kw*10^pH-Ct_Cl-Ct_OAc*Ka*10^pH/(1+Ka*10^pH))</f>
        <v>1.8353566685781919E-2</v>
      </c>
      <c r="BQ1069" s="19">
        <f>ABS(Ct_Na+10^-pH-Kw*10^pH-Ct_Cl-Ct_OAc*Ka*10^pH/(1+Ka*10^pH))</f>
        <v>1.9289144211194313E-2</v>
      </c>
      <c r="BR1069" s="19">
        <f>ABS(Ct_Na+10^-pH-Kw*10^pH-Ct_Cl-Ct_OAc*Ka*10^pH/(1+Ka*10^pH))</f>
        <v>2.0203458611029131E-2</v>
      </c>
      <c r="BS1069" s="19">
        <f>ABS(Ct_Na+10^-pH-Kw*10^pH-Ct_Cl-Ct_OAc*Ka*10^pH/(1+Ka*10^pH))</f>
        <v>2.1097226619856448E-2</v>
      </c>
      <c r="BT1069" s="19">
        <f>ABS(Ct_Na+10^-pH-Kw*10^pH-Ct_Cl-Ct_OAc*Ka*10^pH/(1+Ka*10^pH))</f>
        <v>2.1971133117376487E-2</v>
      </c>
      <c r="BU1069" s="19">
        <f>ABS(Ct_Na+10^-pH-Kw*10^pH-Ct_Cl-Ct_OAc*Ka*10^pH/(1+Ka*10^pH))</f>
        <v>2.2825832878687294E-2</v>
      </c>
      <c r="BV1069" s="19">
        <f>ABS(Ct_Na+10^-pH-Kw*10^pH-Ct_Cl-Ct_OAc*Ka*10^pH/(1+Ka*10^pH))</f>
        <v>2.3661952210404361E-2</v>
      </c>
      <c r="BW1069" s="19">
        <f>ABS(Ct_Na+10^-pH-Kw*10^pH-Ct_Cl-Ct_OAc*Ka*10^pH/(1+Ka*10^pH))</f>
        <v>2.4480090481224341E-2</v>
      </c>
      <c r="BX1069" s="19">
        <f>ABS(Ct_Na+10^-pH-Kw*10^pH-Ct_Cl-Ct_OAc*Ka*10^pH/(1+Ka*10^pH))</f>
        <v>2.5280821554792804E-2</v>
      </c>
      <c r="BY1069" s="19">
        <f>ABS(Ct_Na+10^-pH-Kw*10^pH-Ct_Cl-Ct_OAc*Ka*10^pH/(1+Ka*10^pH))</f>
        <v>2.6064695132075599E-2</v>
      </c>
      <c r="BZ1069" s="19">
        <f>ABS(Ct_Na+10^-pH-Kw*10^pH-Ct_Cl-Ct_OAc*Ka*10^pH/(1+Ka*10^pH))</f>
        <v>2.6832238009831699E-2</v>
      </c>
      <c r="CA1069" s="19">
        <f>ABS(Ct_Na+10^-pH-Kw*10^pH-Ct_Cl-Ct_OAc*Ka*10^pH/(1+Ka*10^pH))</f>
        <v>2.7583955261242278E-2</v>
      </c>
      <c r="CB1069" s="19">
        <f>ABS(Ct_Na+10^-pH-Kw*10^pH-Ct_Cl-Ct_OAc*Ka*10^pH/(1+Ka*10^pH))</f>
        <v>2.8320331344256752E-2</v>
      </c>
      <c r="CC1069" s="19">
        <f>ABS(Ct_Na+10^-pH-Kw*10^pH-Ct_Cl-Ct_OAc*Ka*10^pH/(1+Ka*10^pH))</f>
        <v>2.9041831142765893E-2</v>
      </c>
      <c r="CD1069" s="19">
        <f>ABS(Ct_Na+10^-pH-Kw*10^pH-Ct_Cl-Ct_OAc*Ka*10^pH/(1+Ka*10^pH))</f>
        <v>2.9748900945304822E-2</v>
      </c>
      <c r="CE1069" s="19">
        <f>ABS(Ct_Na+10^-pH-Kw*10^pH-Ct_Cl-Ct_OAc*Ka*10^pH/(1+Ka*10^pH))</f>
        <v>3.0441969365615267E-2</v>
      </c>
      <c r="CF1069" s="19">
        <f>ABS(Ct_Na+10^-pH-Kw*10^pH-Ct_Cl-Ct_OAc*Ka*10^pH/(1+Ka*10^pH))</f>
        <v>3.1121448209056872E-2</v>
      </c>
      <c r="CG1069" s="19">
        <f>ABS(Ct_Na+10^-pH-Kw*10^pH-Ct_Cl-Ct_OAc*Ka*10^pH/(1+Ka*10^pH))</f>
        <v>3.178773328854817E-2</v>
      </c>
      <c r="CH1069" s="19">
        <f>ABS(Ct_Na+10^-pH-Kw*10^pH-Ct_Cl-Ct_OAc*Ka*10^pH/(1+Ka*10^pH))</f>
        <v>3.2441205193433846E-2</v>
      </c>
      <c r="CI1069" s="19">
        <f>ABS(Ct_Na+10^-pH-Kw*10^pH-Ct_Cl-Ct_OAc*Ka*10^pH/(1+Ka*10^pH))</f>
        <v>3.3082230014416944E-2</v>
      </c>
      <c r="CJ1069" s="19">
        <f>ABS(Ct_Na+10^-pH-Kw*10^pH-Ct_Cl-Ct_OAc*Ka*10^pH/(1+Ka*10^pH))</f>
        <v>3.3711160027456971E-2</v>
      </c>
      <c r="CK1069" s="19">
        <f>ABS(Ct_Na+10^-pH-Kw*10^pH-Ct_Cl-Ct_OAc*Ka*10^pH/(1+Ka*10^pH))</f>
        <v>3.43283343393187E-2</v>
      </c>
      <c r="CL1069" s="19">
        <f>ABS(Ct_Na+10^-pH-Kw*10^pH-Ct_Cl-Ct_OAc*Ka*10^pH/(1+Ka*10^pH))</f>
        <v>3.4934079497257034E-2</v>
      </c>
      <c r="CM1069" s="19">
        <f>ABS(Ct_Na+10^-pH-Kw*10^pH-Ct_Cl-Ct_OAc*Ka*10^pH/(1+Ka*10^pH))</f>
        <v>3.552871006514146E-2</v>
      </c>
      <c r="CN1069" s="19">
        <f>ABS(Ct_Na+10^-pH-Kw*10^pH-Ct_Cl-Ct_OAc*Ka*10^pH/(1+Ka*10^pH))</f>
        <v>3.6112529168155258E-2</v>
      </c>
      <c r="CO1069" s="19">
        <f>ABS(Ct_Na+10^-pH-Kw*10^pH-Ct_Cl-Ct_OAc*Ka*10^pH/(1+Ka*10^pH))</f>
        <v>3.6685829008051701E-2</v>
      </c>
      <c r="CP1069" s="19">
        <f>ABS(Ct_Na+10^-pH-Kw*10^pH-Ct_Cl-Ct_OAc*Ka*10^pH/(1+Ka*10^pH))</f>
        <v>3.724889135080714E-2</v>
      </c>
      <c r="CQ1069" s="19">
        <f>ABS(Ct_Na+10^-pH-Kw*10^pH-Ct_Cl-Ct_OAc*Ka*10^pH/(1+Ka*10^pH))</f>
        <v>3.7801987988381067E-2</v>
      </c>
      <c r="CR1069" s="19">
        <f>ABS(Ct_Na+10^-pH-Kw*10^pH-Ct_Cl-Ct_OAc*Ka*10^pH/(1+Ka*10^pH))</f>
        <v>3.8345381176172977E-2</v>
      </c>
      <c r="CS1069" s="19">
        <f>ABS(Ct_Na+10^-pH-Kw*10^pH-Ct_Cl-Ct_OAc*Ka*10^pH/(1+Ka*10^pH))</f>
        <v>3.8879324047655442E-2</v>
      </c>
      <c r="CT1069" s="19">
        <f>ABS(Ct_Na+10^-pH-Kw*10^pH-Ct_Cl-Ct_OAc*Ka*10^pH/(1+Ka*10^pH))</f>
        <v>3.9404061007560671E-2</v>
      </c>
      <c r="CU1069" s="19">
        <f>ABS(Ct_Na+10^-pH-Kw*10^pH-Ct_Cl-Ct_OAc*Ka*10^pH/(1+Ka*10^pH))</f>
        <v>3.9919828104903396E-2</v>
      </c>
      <c r="CV1069" s="19">
        <f>ABS(Ct_Na+10^-pH-Kw*10^pH-Ct_Cl-Ct_OAc*Ka*10^pH/(1+Ka*10^pH))</f>
        <v>4.0426853387036922E-2</v>
      </c>
      <c r="CW1069" s="19">
        <f>ABS(Ct_Na+10^-pH-Kw*10^pH-Ct_Cl-Ct_OAc*Ka*10^pH/(1+Ka*10^pH))</f>
        <v>4.0925357235857295E-2</v>
      </c>
      <c r="CX1069" s="19">
        <f>ABS(Ct_Na+10^-pH-Kw*10^pH-Ct_Cl-Ct_OAc*Ka*10^pH/(1+Ka*10^pH))</f>
        <v>4.14155526871973E-2</v>
      </c>
    </row>
    <row r="1070" spans="1:102">
      <c r="A1070" s="23">
        <v>10.41</v>
      </c>
      <c r="B1070" s="19">
        <f>ABS(Ct_Na+10^-pH-Kw*10^pH-Ct_Cl-Ct_OAc*Ka*10^pH/(1+Ka*10^pH))</f>
        <v>0.25025660198800487</v>
      </c>
      <c r="C1070" s="19">
        <f>ABS(Ct_Na+10^-pH-Kw*10^pH-Ct_Cl-Ct_OAc*Ka*10^pH/(1+Ka*10^pH))</f>
        <v>0.23358995615711761</v>
      </c>
      <c r="D1070" s="19">
        <f>ABS(Ct_Na+10^-pH-Kw*10^pH-Ct_Cl-Ct_OAc*Ka*10^pH/(1+Ka*10^pH))</f>
        <v>0.21843845994722011</v>
      </c>
      <c r="E1070" s="19">
        <f>ABS(Ct_Na+10^-pH-Kw*10^pH-Ct_Cl-Ct_OAc*Ka*10^pH/(1+Ka*10^pH))</f>
        <v>0.20460448514687893</v>
      </c>
      <c r="F1070" s="19">
        <f>ABS(Ct_Na+10^-pH-Kw*10^pH-Ct_Cl-Ct_OAc*Ka*10^pH/(1+Ka*10^pH))</f>
        <v>0.19192334157989943</v>
      </c>
      <c r="G1070" s="19">
        <f>ABS(Ct_Na+10^-pH-Kw*10^pH-Ct_Cl-Ct_OAc*Ka*10^pH/(1+Ka*10^pH))</f>
        <v>0.18025668949827836</v>
      </c>
      <c r="H1070" s="19">
        <f>ABS(Ct_Na+10^-pH-Kw*10^pH-Ct_Cl-Ct_OAc*Ka*10^pH/(1+Ka*10^pH))</f>
        <v>0.16948747219216662</v>
      </c>
      <c r="I1070" s="19">
        <f>ABS(Ct_Na+10^-pH-Kw*10^pH-Ct_Cl-Ct_OAc*Ka*10^pH/(1+Ka*10^pH))</f>
        <v>0.15951597468650752</v>
      </c>
      <c r="J1070" s="19">
        <f>ABS(Ct_Na+10^-pH-Kw*10^pH-Ct_Cl-Ct_OAc*Ka*10^pH/(1+Ka*10^pH))</f>
        <v>0.15025672700268133</v>
      </c>
      <c r="K1070" s="19">
        <f>ABS(Ct_Na+10^-pH-Kw*10^pH-Ct_Cl-Ct_OAc*Ka*10^pH/(1+Ka*10^pH))</f>
        <v>0.14163604812463615</v>
      </c>
      <c r="L1070" s="19">
        <f>ABS(Ct_Na+10^-pH-Kw*10^pH-Ct_Cl-Ct_OAc*Ka*10^pH/(1+Ka*10^pH))</f>
        <v>0.13359008117179402</v>
      </c>
      <c r="M1070" s="19">
        <f>ABS(Ct_Na+10^-pH-Kw*10^pH-Ct_Cl-Ct_OAc*Ka*10^pH/(1+Ka*10^pH))</f>
        <v>0.12606320886107075</v>
      </c>
      <c r="N1070" s="19">
        <f>ABS(Ct_Na+10^-pH-Kw*10^pH-Ct_Cl-Ct_OAc*Ka*10^pH/(1+Ka*10^pH))</f>
        <v>0.11900676606976765</v>
      </c>
      <c r="O1070" s="19">
        <f>ABS(Ct_Na+10^-pH-Kw*10^pH-Ct_Cl-Ct_OAc*Ka*10^pH/(1+Ka*10^pH))</f>
        <v>0.11237798647793752</v>
      </c>
      <c r="P1070" s="19">
        <f>ABS(Ct_Na+10^-pH-Kw*10^pH-Ct_Cl-Ct_OAc*Ka*10^pH/(1+Ka*10^pH))</f>
        <v>0.10613913509739147</v>
      </c>
      <c r="Q1070" s="19">
        <f>ABS(Ct_Na+10^-pH-Kw*10^pH-Ct_Cl-Ct_OAc*Ka*10^pH/(1+Ka*10^pH))</f>
        <v>0.10025678951001951</v>
      </c>
      <c r="R1070" s="19">
        <f>ABS(Ct_Na+10^-pH-Kw*10^pH-Ct_Cl-Ct_OAc*Ka*10^pH/(1+Ka*10^pH))</f>
        <v>9.470124089972376E-2</v>
      </c>
      <c r="S1070" s="19">
        <f>ABS(Ct_Na+10^-pH-Kw*10^pH-Ct_Cl-Ct_OAc*Ka*10^pH/(1+Ka*10^pH))</f>
        <v>8.9445992214308837E-2</v>
      </c>
      <c r="T1070" s="19">
        <f>ABS(Ct_Na+10^-pH-Kw*10^pH-Ct_Cl-Ct_OAc*Ka*10^pH/(1+Ka*10^pH))</f>
        <v>8.4467335564968424E-2</v>
      </c>
      <c r="U1070" s="19">
        <f>ABS(Ct_Na+10^-pH-Kw*10^pH-Ct_Cl-Ct_OAc*Ka*10^pH/(1+Ka*10^pH))</f>
        <v>7.9743994641235189E-2</v>
      </c>
      <c r="V1070" s="19">
        <f>ABS(Ct_Na+10^-pH-Kw*10^pH-Ct_Cl-Ct_OAc*Ka*10^pH/(1+Ka*10^pH))</f>
        <v>7.5256820763688614E-2</v>
      </c>
      <c r="W1070" s="19">
        <f>ABS(Ct_Na+10^-pH-Kw*10^pH-Ct_Cl-Ct_OAc*Ka*10^pH/(1+Ka*10^pH))</f>
        <v>7.0988533416754068E-2</v>
      </c>
      <c r="X1070" s="19">
        <f>ABS(Ct_Na+10^-pH-Kw*10^pH-Ct_Cl-Ct_OAc*Ka*10^pH/(1+Ka*10^pH))</f>
        <v>6.6923497848244987E-2</v>
      </c>
      <c r="Y1070" s="19">
        <f>ABS(Ct_Na+10^-pH-Kw*10^pH-Ct_Cl-Ct_OAc*Ka*10^pH/(1+Ka*10^pH))</f>
        <v>6.304753370152702E-2</v>
      </c>
      <c r="Z1070" s="19">
        <f>ABS(Ct_Na+10^-pH-Kw*10^pH-Ct_Cl-Ct_OAc*Ka*10^pH/(1+Ka*10^pH))</f>
        <v>5.9347749743296235E-2</v>
      </c>
      <c r="AA1070" s="19">
        <f>ABS(Ct_Na+10^-pH-Kw*10^pH-Ct_Cl-Ct_OAc*Ka*10^pH/(1+Ka*10^pH))</f>
        <v>5.5812400627653483E-2</v>
      </c>
      <c r="AB1070" s="19">
        <f>ABS(Ct_Na+10^-pH-Kw*10^pH-Ct_Cl-Ct_OAc*Ka*10^pH/(1+Ka*10^pH))</f>
        <v>5.2430762343125659E-2</v>
      </c>
      <c r="AC1070" s="19">
        <f>ABS(Ct_Na+10^-pH-Kw*10^pH-Ct_Cl-Ct_OAc*Ka*10^pH/(1+Ka*10^pH))</f>
        <v>4.9193023560067037E-2</v>
      </c>
      <c r="AD1070" s="19">
        <f>ABS(Ct_Na+10^-pH-Kw*10^pH-Ct_Cl-Ct_OAc*Ka*10^pH/(1+Ka*10^pH))</f>
        <v>4.6090190559635896E-2</v>
      </c>
      <c r="AE1070" s="19">
        <f>ABS(Ct_Na+10^-pH-Kw*10^pH-Ct_Cl-Ct_OAc*Ka*10^pH/(1+Ka*10^pH))</f>
        <v>4.311400380412031E-2</v>
      </c>
      <c r="AF1070" s="19">
        <f>ABS(Ct_Na+10^-pH-Kw*10^pH-Ct_Cl-Ct_OAc*Ka*10^pH/(1+Ka*10^pH))</f>
        <v>4.0256864518825361E-2</v>
      </c>
      <c r="AG1070" s="19">
        <f>ABS(Ct_Na+10^-pH-Kw*10^pH-Ct_Cl-Ct_OAc*Ka*10^pH/(1+Ka*10^pH))</f>
        <v>3.7511769911385107E-2</v>
      </c>
      <c r="AH1070" s="19">
        <f>ABS(Ct_Na+10^-pH-Kw*10^pH-Ct_Cl-Ct_OAc*Ka*10^pH/(1+Ka*10^pH))</f>
        <v>3.4872255865769503E-2</v>
      </c>
      <c r="AI1070" s="19">
        <f>ABS(Ct_Na+10^-pH-Kw*10^pH-Ct_Cl-Ct_OAc*Ka*10^pH/(1+Ka*10^pH))</f>
        <v>3.2332346123761992E-2</v>
      </c>
      <c r="AJ1070" s="19">
        <f>ABS(Ct_Na+10^-pH-Kw*10^pH-Ct_Cl-Ct_OAc*Ka*10^pH/(1+Ka*10^pH))</f>
        <v>2.9886507112939956E-2</v>
      </c>
      <c r="AK1070" s="19">
        <f>ABS(Ct_Na+10^-pH-Kw*10^pH-Ct_Cl-Ct_OAc*Ka*10^pH/(1+Ka*10^pH))</f>
        <v>2.7529607702511442E-2</v>
      </c>
      <c r="AL1070" s="19">
        <f>ABS(Ct_Na+10^-pH-Kw*10^pH-Ct_Cl-Ct_OAc*Ka*10^pH/(1+Ka*10^pH))</f>
        <v>2.5256883271026848E-2</v>
      </c>
      <c r="AM1070" s="19">
        <f>ABS(Ct_Na+10^-pH-Kw*10^pH-Ct_Cl-Ct_OAc*Ka*10^pH/(1+Ka*10^pH))</f>
        <v>2.306390355643638E-2</v>
      </c>
      <c r="AN1070" s="19">
        <f>ABS(Ct_Na+10^-pH-Kw*10^pH-Ct_Cl-Ct_OAc*Ka*10^pH/(1+Ka*10^pH))</f>
        <v>2.0946543832004248E-2</v>
      </c>
      <c r="AO1070" s="19">
        <f>ABS(Ct_Na+10^-pH-Kw*10^pH-Ct_Cl-Ct_OAc*Ka*10^pH/(1+Ka*10^pH))</f>
        <v>1.8900959013485069E-2</v>
      </c>
      <c r="AP1070" s="19">
        <f>ABS(Ct_Na+10^-pH-Kw*10^pH-Ct_Cl-Ct_OAc*Ka*10^pH/(1+Ka*10^pH))</f>
        <v>1.6923560355583192E-2</v>
      </c>
      <c r="AQ1070" s="19">
        <f>ABS(Ct_Na+10^-pH-Kw*10^pH-Ct_Cl-Ct_OAc*Ka*10^pH/(1+Ka*10^pH))</f>
        <v>1.5010994440563349E-2</v>
      </c>
      <c r="AR1070" s="19">
        <f>ABS(Ct_Na+10^-pH-Kw*10^pH-Ct_Cl-Ct_OAc*Ka*10^pH/(1+Ka*10^pH))</f>
        <v>1.3160124200221543E-2</v>
      </c>
      <c r="AS1070" s="19">
        <f>ABS(Ct_Na+10^-pH-Kw*10^pH-Ct_Cl-Ct_OAc*Ka*10^pH/(1+Ka*10^pH))</f>
        <v>1.136801174528744E-2</v>
      </c>
      <c r="AT1070" s="19">
        <f>ABS(Ct_Na+10^-pH-Kw*10^pH-Ct_Cl-Ct_OAc*Ka*10^pH/(1+Ka*10^pH))</f>
        <v>9.6319028045700056E-3</v>
      </c>
      <c r="AU1070" s="19">
        <f>ABS(Ct_Na+10^-pH-Kw*10^pH-Ct_Cl-Ct_OAc*Ka*10^pH/(1+Ka*10^pH))</f>
        <v>7.9492126004900576E-3</v>
      </c>
      <c r="AV1070" s="19">
        <f>ABS(Ct_Na+10^-pH-Kw*10^pH-Ct_Cl-Ct_OAc*Ka*10^pH/(1+Ka*10^pH))</f>
        <v>6.3175130086549208E-3</v>
      </c>
      <c r="AW1070" s="19">
        <f>ABS(Ct_Na+10^-pH-Kw*10^pH-Ct_Cl-Ct_OAc*Ka*10^pH/(1+Ka*10^pH))</f>
        <v>4.7345208673223588E-3</v>
      </c>
      <c r="AX1070" s="19">
        <f>ABS(Ct_Na+10^-pH-Kw*10^pH-Ct_Cl-Ct_OAc*Ka*10^pH/(1+Ka*10^pH))</f>
        <v>3.1980873183819064E-3</v>
      </c>
      <c r="AY1070" s="19">
        <f>ABS(Ct_Na+10^-pH-Kw*10^pH-Ct_Cl-Ct_OAc*Ka*10^pH/(1+Ka*10^pH))</f>
        <v>1.7061880752078581E-3</v>
      </c>
      <c r="AZ1070" s="19">
        <f>ABS(Ct_Na+10^-pH-Kw*10^pH-Ct_Cl-Ct_OAc*Ka*10^pH/(1+Ka*10^pH))</f>
        <v>2.5691452469592257E-4</v>
      </c>
      <c r="BA1070" s="19">
        <f>ABS(Ct_Na+10^-pH-Kw*10^pH-Ct_Cl-Ct_OAc*Ka*10^pH/(1+Ka*10^pH))</f>
        <v>1.1515344187593285E-3</v>
      </c>
      <c r="BB1070" s="19">
        <f>ABS(Ct_Na+10^-pH-Kw*10^pH-Ct_Cl-Ct_OAc*Ka*10^pH/(1+Ka*10^pH))</f>
        <v>2.5208597804519325E-3</v>
      </c>
      <c r="BC1070" s="19">
        <f>ABS(Ct_Na+10^-pH-Kw*10^pH-Ct_Cl-Ct_OAc*Ka*10^pH/(1+Ka*10^pH))</f>
        <v>3.8526693788105346E-3</v>
      </c>
      <c r="BD1070" s="19">
        <f>ABS(Ct_Na+10^-pH-Kw*10^pH-Ct_Cl-Ct_OAc*Ka*10^pH/(1+Ka*10^pH))</f>
        <v>5.1484841231594011E-3</v>
      </c>
      <c r="BE1070" s="19">
        <f>ABS(Ct_Na+10^-pH-Kw*10^pH-Ct_Cl-Ct_OAc*Ka*10^pH/(1+Ka*10^pH))</f>
        <v>6.4097438076589769E-3</v>
      </c>
      <c r="BF1070" s="19">
        <f>ABS(Ct_Na+10^-pH-Kw*10^pH-Ct_Cl-Ct_OAc*Ka*10^pH/(1+Ka*10^pH))</f>
        <v>7.6378124478296144E-3</v>
      </c>
      <c r="BG1070" s="19">
        <f>ABS(Ct_Na+10^-pH-Kw*10^pH-Ct_Cl-Ct_OAc*Ka*10^pH/(1+Ka*10^pH))</f>
        <v>8.8339832012425609E-3</v>
      </c>
      <c r="BH1070" s="19">
        <f>ABS(Ct_Na+10^-pH-Kw*10^pH-Ct_Cl-Ct_OAc*Ka*10^pH/(1+Ka*10^pH))</f>
        <v>9.9994829096962182E-3</v>
      </c>
      <c r="BI1070" s="19">
        <f>ABS(Ct_Na+10^-pH-Kw*10^pH-Ct_Cl-Ct_OAc*Ka*10^pH/(1+Ka*10^pH))</f>
        <v>1.1135476296416882E-2</v>
      </c>
      <c r="BJ1070" s="19">
        <f>ABS(Ct_Na+10^-pH-Kw*10^pH-Ct_Cl-Ct_OAc*Ka*10^pH/(1+Ka*10^pH))</f>
        <v>1.2243069848469526E-2</v>
      </c>
      <c r="BK1070" s="19">
        <f>ABS(Ct_Na+10^-pH-Kw*10^pH-Ct_Cl-Ct_OAc*Ka*10^pH/(1+Ka*10^pH))</f>
        <v>1.3323315411582576E-2</v>
      </c>
      <c r="BL1070" s="19">
        <f>ABS(Ct_Na+10^-pH-Kw*10^pH-Ct_Cl-Ct_OAc*Ka*10^pH/(1+Ka*10^pH))</f>
        <v>1.4377213521936785E-2</v>
      </c>
      <c r="BM1070" s="19">
        <f>ABS(Ct_Na+10^-pH-Kw*10^pH-Ct_Cl-Ct_OAc*Ka*10^pH/(1+Ka*10^pH))</f>
        <v>1.5405716497101749E-2</v>
      </c>
      <c r="BN1070" s="19">
        <f>ABS(Ct_Na+10^-pH-Kw*10^pH-Ct_Cl-Ct_OAc*Ka*10^pH/(1+Ka*10^pH))</f>
        <v>1.6409731306191333E-2</v>
      </c>
      <c r="BO1070" s="19">
        <f>ABS(Ct_Na+10^-pH-Kw*10^pH-Ct_Cl-Ct_OAc*Ka*10^pH/(1+Ka*10^pH))</f>
        <v>1.7390122237419987E-2</v>
      </c>
      <c r="BP1070" s="19">
        <f>ABS(Ct_Na+10^-pH-Kw*10^pH-Ct_Cl-Ct_OAc*Ka*10^pH/(1+Ka*10^pH))</f>
        <v>1.8347713379550309E-2</v>
      </c>
      <c r="BQ1070" s="19">
        <f>ABS(Ct_Na+10^-pH-Kw*10^pH-Ct_Cl-Ct_OAc*Ka*10^pH/(1+Ka*10^pH))</f>
        <v>1.9283290932206376E-2</v>
      </c>
      <c r="BR1070" s="19">
        <f>ABS(Ct_Na+10^-pH-Kw*10^pH-Ct_Cl-Ct_OAc*Ka*10^pH/(1+Ka*10^pH))</f>
        <v>2.0197605358665695E-2</v>
      </c>
      <c r="BS1070" s="19">
        <f>ABS(Ct_Na+10^-pH-Kw*10^pH-Ct_Cl-Ct_OAc*Ka*10^pH/(1+Ka*10^pH))</f>
        <v>2.1091373393519207E-2</v>
      </c>
      <c r="BT1070" s="19">
        <f>ABS(Ct_Na+10^-pH-Kw*10^pH-Ct_Cl-Ct_OAc*Ka*10^pH/(1+Ka*10^pH))</f>
        <v>2.1965279916487078E-2</v>
      </c>
      <c r="BU1070" s="19">
        <f>ABS(Ct_Na+10^-pH-Kw*10^pH-Ct_Cl-Ct_OAc*Ka*10^pH/(1+Ka*10^pH))</f>
        <v>2.2819979702686434E-2</v>
      </c>
      <c r="BV1070" s="19">
        <f>ABS(Ct_Na+10^-pH-Kw*10^pH-Ct_Cl-Ct_OAc*Ka*10^pH/(1+Ka*10^pH))</f>
        <v>2.3656099058750983E-2</v>
      </c>
      <c r="BW1070" s="19">
        <f>ABS(Ct_Na+10^-pH-Kw*10^pH-Ct_Cl-Ct_OAc*Ka*10^pH/(1+Ka*10^pH))</f>
        <v>2.4474237353394844E-2</v>
      </c>
      <c r="BX1070" s="19">
        <f>ABS(Ct_Na+10^-pH-Kw*10^pH-Ct_Cl-Ct_OAc*Ka*10^pH/(1+Ka*10^pH))</f>
        <v>2.5274968450280301E-2</v>
      </c>
      <c r="BY1070" s="19">
        <f>ABS(Ct_Na+10^-pH-Kw*10^pH-Ct_Cl-Ct_OAc*Ka*10^pH/(1+Ka*10^pH))</f>
        <v>2.6058842050389205E-2</v>
      </c>
      <c r="BZ1070" s="19">
        <f>ABS(Ct_Na+10^-pH-Kw*10^pH-Ct_Cl-Ct_OAc*Ka*10^pH/(1+Ka*10^pH))</f>
        <v>2.6826384950495871E-2</v>
      </c>
      <c r="CA1070" s="19">
        <f>ABS(Ct_Na+10^-pH-Kw*10^pH-Ct_Cl-Ct_OAc*Ka*10^pH/(1+Ka*10^pH))</f>
        <v>2.7578102223796183E-2</v>
      </c>
      <c r="CB1070" s="19">
        <f>ABS(Ct_Na+10^-pH-Kw*10^pH-Ct_Cl-Ct_OAc*Ka*10^pH/(1+Ka*10^pH))</f>
        <v>2.8314478328253664E-2</v>
      </c>
      <c r="CC1070" s="19">
        <f>ABS(Ct_Na+10^-pH-Kw*10^pH-Ct_Cl-Ct_OAc*Ka*10^pH/(1+Ka*10^pH))</f>
        <v>2.9035978147772604E-2</v>
      </c>
      <c r="CD1070" s="19">
        <f>ABS(Ct_Na+10^-pH-Kw*10^pH-Ct_Cl-Ct_OAc*Ka*10^pH/(1+Ka*10^pH))</f>
        <v>2.9743047970901146E-2</v>
      </c>
      <c r="CE1070" s="19">
        <f>ABS(Ct_Na+10^-pH-Kw*10^pH-Ct_Cl-Ct_OAc*Ka*10^pH/(1+Ka*10^pH))</f>
        <v>3.0436116411393488E-2</v>
      </c>
      <c r="CF1070" s="19">
        <f>ABS(Ct_Na+10^-pH-Kw*10^pH-Ct_Cl-Ct_OAc*Ka*10^pH/(1+Ka*10^pH))</f>
        <v>3.1115595274621266E-2</v>
      </c>
      <c r="CG1070" s="19">
        <f>ABS(Ct_Na+10^-pH-Kw*10^pH-Ct_Cl-Ct_OAc*Ka*10^pH/(1+Ka*10^pH))</f>
        <v>3.1781880373514537E-2</v>
      </c>
      <c r="CH1070" s="19">
        <f>ABS(Ct_Na+10^-pH-Kw*10^pH-Ct_Cl-Ct_OAc*Ka*10^pH/(1+Ka*10^pH))</f>
        <v>3.2435352297429068E-2</v>
      </c>
      <c r="CI1070" s="19">
        <f>ABS(Ct_Na+10^-pH-Kw*10^pH-Ct_Cl-Ct_OAc*Ka*10^pH/(1+Ka*10^pH))</f>
        <v>3.3076377137078575E-2</v>
      </c>
      <c r="CJ1070" s="19">
        <f>ABS(Ct_Na+10^-pH-Kw*10^pH-Ct_Cl-Ct_OAc*Ka*10^pH/(1+Ka*10^pH))</f>
        <v>3.370530716843282E-2</v>
      </c>
      <c r="CK1070" s="19">
        <f>ABS(Ct_Na+10^-pH-Kw*10^pH-Ct_Cl-Ct_OAc*Ka*10^pH/(1+Ka*10^pH))</f>
        <v>3.432248149826643E-2</v>
      </c>
      <c r="CL1070" s="19">
        <f>ABS(Ct_Na+10^-pH-Kw*10^pH-Ct_Cl-Ct_OAc*Ka*10^pH/(1+Ka*10^pH))</f>
        <v>3.4928226673843848E-2</v>
      </c>
      <c r="CM1070" s="19">
        <f>ABS(Ct_Na+10^-pH-Kw*10^pH-Ct_Cl-Ct_OAc*Ka*10^pH/(1+Ka*10^pH))</f>
        <v>3.5522857259043694E-2</v>
      </c>
      <c r="CN1070" s="19">
        <f>ABS(Ct_Na+10^-pH-Kw*10^pH-Ct_Cl-Ct_OAc*Ka*10^pH/(1+Ka*10^pH))</f>
        <v>3.6106676379058088E-2</v>
      </c>
      <c r="CO1070" s="19">
        <f>ABS(Ct_Na+10^-pH-Kw*10^pH-Ct_Cl-Ct_OAc*Ka*10^pH/(1+Ka*10^pH))</f>
        <v>3.6679976235648816E-2</v>
      </c>
      <c r="CP1070" s="19">
        <f>ABS(Ct_Na+10^-pH-Kw*10^pH-Ct_Cl-Ct_OAc*Ka*10^pH/(1+Ka*10^pH))</f>
        <v>3.7243038594800409E-2</v>
      </c>
      <c r="CQ1070" s="19">
        <f>ABS(Ct_Na+10^-pH-Kw*10^pH-Ct_Cl-Ct_OAc*Ka*10^pH/(1+Ka*10^pH))</f>
        <v>3.7796135248480314E-2</v>
      </c>
      <c r="CR1070" s="19">
        <f>ABS(Ct_Na+10^-pH-Kw*10^pH-Ct_Cl-Ct_OAc*Ka*10^pH/(1+Ka*10^pH))</f>
        <v>3.8339528452095629E-2</v>
      </c>
      <c r="CS1070" s="19">
        <f>ABS(Ct_Na+10^-pH-Kw*10^pH-Ct_Cl-Ct_OAc*Ka*10^pH/(1+Ka*10^pH))</f>
        <v>3.8873471339126324E-2</v>
      </c>
      <c r="CT1070" s="19">
        <f>ABS(Ct_Na+10^-pH-Kw*10^pH-Ct_Cl-Ct_OAc*Ka*10^pH/(1+Ka*10^pH))</f>
        <v>3.9398208314311699E-2</v>
      </c>
      <c r="CU1070" s="19">
        <f>ABS(Ct_Na+10^-pH-Kw*10^pH-Ct_Cl-Ct_OAc*Ka*10^pH/(1+Ka*10^pH))</f>
        <v>3.9913975426673361E-2</v>
      </c>
      <c r="CV1070" s="19">
        <f>ABS(Ct_Na+10^-pH-Kw*10^pH-Ct_Cl-Ct_OAc*Ka*10^pH/(1+Ka*10^pH))</f>
        <v>4.0421000723571285E-2</v>
      </c>
      <c r="CW1070" s="19">
        <f>ABS(Ct_Na+10^-pH-Kw*10^pH-Ct_Cl-Ct_OAc*Ka*10^pH/(1+Ka*10^pH))</f>
        <v>4.09195045869079E-2</v>
      </c>
      <c r="CX1070" s="19">
        <f>ABS(Ct_Na+10^-pH-Kw*10^pH-Ct_Cl-Ct_OAc*Ka*10^pH/(1+Ka*10^pH))</f>
        <v>4.1409700052522216E-2</v>
      </c>
    </row>
    <row r="1071" spans="1:102">
      <c r="A1071" s="24">
        <v>10.42</v>
      </c>
      <c r="B1071" s="19">
        <f>ABS(Ct_Na+10^-pH-Kw*10^pH-Ct_Cl-Ct_OAc*Ka*10^pH/(1+Ka*10^pH))</f>
        <v>0.25026259916966687</v>
      </c>
      <c r="C1071" s="19">
        <f>ABS(Ct_Na+10^-pH-Kw*10^pH-Ct_Cl-Ct_OAc*Ka*10^pH/(1+Ka*10^pH))</f>
        <v>0.23359595286450041</v>
      </c>
      <c r="D1071" s="19">
        <f>ABS(Ct_Na+10^-pH-Kw*10^pH-Ct_Cl-Ct_OAc*Ka*10^pH/(1+Ka*10^pH))</f>
        <v>0.21844445622343994</v>
      </c>
      <c r="E1071" s="19">
        <f>ABS(Ct_Na+10^-pH-Kw*10^pH-Ct_Cl-Ct_OAc*Ka*10^pH/(1+Ka*10^pH))</f>
        <v>0.20461048102942825</v>
      </c>
      <c r="F1071" s="19">
        <f>ABS(Ct_Na+10^-pH-Kw*10^pH-Ct_Cl-Ct_OAc*Ka*10^pH/(1+Ka*10^pH))</f>
        <v>0.19192933710158414</v>
      </c>
      <c r="G1071" s="19">
        <f>ABS(Ct_Na+10^-pH-Kw*10^pH-Ct_Cl-Ct_OAc*Ka*10^pH/(1+Ka*10^pH))</f>
        <v>0.18026268468796763</v>
      </c>
      <c r="H1071" s="19">
        <f>ABS(Ct_Na+10^-pH-Kw*10^pH-Ct_Cl-Ct_OAc*Ka*10^pH/(1+Ka*10^pH))</f>
        <v>0.16949346707539853</v>
      </c>
      <c r="I1071" s="19">
        <f>ABS(Ct_Na+10^-pH-Kw*10^pH-Ct_Cl-Ct_OAc*Ka*10^pH/(1+Ka*10^pH))</f>
        <v>0.15952196928598264</v>
      </c>
      <c r="J1071" s="19">
        <f>ABS(Ct_Na+10^-pH-Kw*10^pH-Ct_Cl-Ct_OAc*Ka*10^pH/(1+Ka*10^pH))</f>
        <v>0.15026272133866797</v>
      </c>
      <c r="K1071" s="19">
        <f>ABS(Ct_Na+10^-pH-Kw*10^pH-Ct_Cl-Ct_OAc*Ka*10^pH/(1+Ka*10^pH))</f>
        <v>0.14164204221530596</v>
      </c>
      <c r="L1071" s="19">
        <f>ABS(Ct_Na+10^-pH-Kw*10^pH-Ct_Cl-Ct_OAc*Ka*10^pH/(1+Ka*10^pH))</f>
        <v>0.13359607503350143</v>
      </c>
      <c r="M1071" s="19">
        <f>ABS(Ct_Na+10^-pH-Kw*10^pH-Ct_Cl-Ct_OAc*Ka*10^pH/(1+Ka*10^pH))</f>
        <v>0.12606920250858755</v>
      </c>
      <c r="N1071" s="19">
        <f>ABS(Ct_Na+10^-pH-Kw*10^pH-Ct_Cl-Ct_OAc*Ka*10^pH/(1+Ka*10^pH))</f>
        <v>0.11901275951648077</v>
      </c>
      <c r="O1071" s="19">
        <f>ABS(Ct_Na+10^-pH-Kw*10^pH-Ct_Cl-Ct_OAc*Ka*10^pH/(1+Ka*10^pH))</f>
        <v>0.11238397973601683</v>
      </c>
      <c r="P1071" s="19">
        <f>ABS(Ct_Na+10^-pH-Kw*10^pH-Ct_Cl-Ct_OAc*Ka*10^pH/(1+Ka*10^pH))</f>
        <v>0.10614512817793309</v>
      </c>
      <c r="Q1071" s="19">
        <f>ABS(Ct_Na+10^-pH-Kw*10^pH-Ct_Cl-Ct_OAc*Ka*10^pH/(1+Ka*10^pH))</f>
        <v>0.10026278242316847</v>
      </c>
      <c r="R1071" s="19">
        <f>ABS(Ct_Na+10^-pH-Kw*10^pH-Ct_Cl-Ct_OAc*Ka*10^pH/(1+Ka*10^pH))</f>
        <v>9.4707233654779649E-2</v>
      </c>
      <c r="S1071" s="19">
        <f>ABS(Ct_Na+10^-pH-Kw*10^pH-Ct_Cl-Ct_OAc*Ka*10^pH/(1+Ka*10^pH))</f>
        <v>8.9451984819817212E-2</v>
      </c>
      <c r="T1071" s="19">
        <f>ABS(Ct_Na+10^-pH-Kw*10^pH-Ct_Cl-Ct_OAc*Ka*10^pH/(1+Ka*10^pH))</f>
        <v>8.4473328028800226E-2</v>
      </c>
      <c r="U1071" s="19">
        <f>ABS(Ct_Na+10^-pH-Kw*10^pH-Ct_Cl-Ct_OAc*Ka*10^pH/(1+Ka*10^pH))</f>
        <v>7.974998697065587E-2</v>
      </c>
      <c r="V1071" s="19">
        <f>ABS(Ct_Na+10^-pH-Kw*10^pH-Ct_Cl-Ct_OAc*Ka*10^pH/(1+Ka*10^pH))</f>
        <v>7.5262812965418729E-2</v>
      </c>
      <c r="W1071" s="19">
        <f>ABS(Ct_Na+10^-pH-Kw*10^pH-Ct_Cl-Ct_OAc*Ka*10^pH/(1+Ka*10^pH))</f>
        <v>7.0994525497022426E-2</v>
      </c>
      <c r="X1071" s="19">
        <f>ABS(Ct_Na+10^-pH-Kw*10^pH-Ct_Cl-Ct_OAc*Ka*10^pH/(1+Ka*10^pH))</f>
        <v>6.6929489812835502E-2</v>
      </c>
      <c r="Y1071" s="19">
        <f>ABS(Ct_Na+10^-pH-Kw*10^pH-Ct_Cl-Ct_OAc*Ka*10^pH/(1+Ka*10^pH))</f>
        <v>6.3053525555820014E-2</v>
      </c>
      <c r="Z1071" s="19">
        <f>ABS(Ct_Na+10^-pH-Kw*10^pH-Ct_Cl-Ct_OAc*Ka*10^pH/(1+Ka*10^pH))</f>
        <v>5.9353741492305261E-2</v>
      </c>
      <c r="AA1071" s="19">
        <f>ABS(Ct_Na+10^-pH-Kw*10^pH-Ct_Cl-Ct_OAc*Ka*10^pH/(1+Ka*10^pH))</f>
        <v>5.581839227605781E-2</v>
      </c>
      <c r="AB1071" s="19">
        <f>ABS(Ct_Na+10^-pH-Kw*10^pH-Ct_Cl-Ct_OAc*Ka*10^pH/(1+Ka*10^pH))</f>
        <v>5.2436753895299434E-2</v>
      </c>
      <c r="AC1071" s="19">
        <f>ABS(Ct_Na+10^-pH-Kw*10^pH-Ct_Cl-Ct_OAc*Ka*10^pH/(1+Ka*10^pH))</f>
        <v>4.919901502010518E-2</v>
      </c>
      <c r="AD1071" s="19">
        <f>ABS(Ct_Na+10^-pH-Kw*10^pH-Ct_Cl-Ct_OAc*Ka*10^pH/(1+Ka*10^pH))</f>
        <v>4.6096181931377364E-2</v>
      </c>
      <c r="AE1071" s="19">
        <f>ABS(Ct_Na+10^-pH-Kw*10^pH-Ct_Cl-Ct_OAc*Ka*10^pH/(1+Ka*10^pH))</f>
        <v>4.3119995091169067E-2</v>
      </c>
      <c r="AF1071" s="19">
        <f>ABS(Ct_Na+10^-pH-Kw*10^pH-Ct_Cl-Ct_OAc*Ka*10^pH/(1+Ka*10^pH))</f>
        <v>4.0262855724569099E-2</v>
      </c>
      <c r="AG1071" s="19">
        <f>ABS(Ct_Na+10^-pH-Kw*10^pH-Ct_Cl-Ct_OAc*Ka*10^pH/(1+Ka*10^pH))</f>
        <v>3.7517761039012269E-2</v>
      </c>
      <c r="AH1071" s="19">
        <f>ABS(Ct_Na+10^-pH-Kw*10^pH-Ct_Cl-Ct_OAc*Ka*10^pH/(1+Ka*10^pH))</f>
        <v>3.4878246918284568E-2</v>
      </c>
      <c r="AI1071" s="19">
        <f>ABS(Ct_Na+10^-pH-Kw*10^pH-Ct_Cl-Ct_OAc*Ka*10^pH/(1+Ka*10^pH))</f>
        <v>3.2338337103999387E-2</v>
      </c>
      <c r="AJ1071" s="19">
        <f>ABS(Ct_Na+10^-pH-Kw*10^pH-Ct_Cl-Ct_OAc*Ka*10^pH/(1+Ka*10^pH))</f>
        <v>2.989249802357663E-2</v>
      </c>
      <c r="AK1071" s="19">
        <f>ABS(Ct_Na+10^-pH-Kw*10^pH-Ct_Cl-Ct_OAc*Ka*10^pH/(1+Ka*10^pH))</f>
        <v>2.7535598546078323E-2</v>
      </c>
      <c r="AL1071" s="19">
        <f>ABS(Ct_Na+10^-pH-Kw*10^pH-Ct_Cl-Ct_OAc*Ka*10^pH/(1+Ka*10^pH))</f>
        <v>2.5262874049919282E-2</v>
      </c>
      <c r="AM1071" s="19">
        <f>ABS(Ct_Na+10^-pH-Kw*10^pH-Ct_Cl-Ct_OAc*Ka*10^pH/(1+Ka*10^pH))</f>
        <v>2.3069894272923663E-2</v>
      </c>
      <c r="AN1071" s="19">
        <f>ABS(Ct_Na+10^-pH-Kw*10^pH-Ct_Cl-Ct_OAc*Ka*10^pH/(1+Ka*10^pH))</f>
        <v>2.0952534488238271E-2</v>
      </c>
      <c r="AO1071" s="19">
        <f>ABS(Ct_Na+10^-pH-Kw*10^pH-Ct_Cl-Ct_OAc*Ka*10^pH/(1+Ka*10^pH))</f>
        <v>1.8906949611508309E-2</v>
      </c>
      <c r="AP1071" s="19">
        <f>ABS(Ct_Na+10^-pH-Kw*10^pH-Ct_Cl-Ct_OAc*Ka*10^pH/(1+Ka*10^pH))</f>
        <v>1.6929550897336013E-2</v>
      </c>
      <c r="AQ1071" s="19">
        <f>ABS(Ct_Na+10^-pH-Kw*10^pH-Ct_Cl-Ct_OAc*Ka*10^pH/(1+Ka*10^pH))</f>
        <v>1.5016984927890692E-2</v>
      </c>
      <c r="AR1071" s="19">
        <f>ABS(Ct_Na+10^-pH-Kw*10^pH-Ct_Cl-Ct_OAc*Ka*10^pH/(1+Ka*10^pH))</f>
        <v>1.3166114634879073E-2</v>
      </c>
      <c r="AS1071" s="19">
        <f>ABS(Ct_Na+10^-pH-Kw*10^pH-Ct_Cl-Ct_OAc*Ka*10^pH/(1+Ka*10^pH))</f>
        <v>1.1374002128947194E-2</v>
      </c>
      <c r="AT1071" s="19">
        <f>ABS(Ct_Na+10^-pH-Kw*10^pH-Ct_Cl-Ct_OAc*Ka*10^pH/(1+Ka*10^pH))</f>
        <v>9.6378931388256817E-3</v>
      </c>
      <c r="AU1071" s="19">
        <f>ABS(Ct_Na+10^-pH-Kw*10^pH-Ct_Cl-Ct_OAc*Ka*10^pH/(1+Ka*10^pH))</f>
        <v>7.9552028868617661E-3</v>
      </c>
      <c r="AV1071" s="19">
        <f>ABS(Ct_Na+10^-pH-Kw*10^pH-Ct_Cl-Ct_OAc*Ka*10^pH/(1+Ka*10^pH))</f>
        <v>6.3235032485936954E-3</v>
      </c>
      <c r="AW1071" s="19">
        <f>ABS(Ct_Na+10^-pH-Kw*10^pH-Ct_Cl-Ct_OAc*Ka*10^pH/(1+Ka*10^pH))</f>
        <v>4.7405110622142643E-3</v>
      </c>
      <c r="AX1071" s="19">
        <f>ABS(Ct_Na+10^-pH-Kw*10^pH-Ct_Cl-Ct_OAc*Ka*10^pH/(1+Ka*10^pH))</f>
        <v>3.2040774695518345E-3</v>
      </c>
      <c r="AY1071" s="19">
        <f>ABS(Ct_Na+10^-pH-Kw*10^pH-Ct_Cl-Ct_OAc*Ka*10^pH/(1+Ka*10^pH))</f>
        <v>1.7121781839231354E-3</v>
      </c>
      <c r="AZ1071" s="19">
        <f>ABS(Ct_Na+10^-pH-Kw*10^pH-Ct_Cl-Ct_OAc*Ka*10^pH/(1+Ka*10^pH))</f>
        <v>2.6290459216952305E-4</v>
      </c>
      <c r="BA1071" s="19">
        <f>ABS(Ct_Na+10^-pH-Kw*10^pH-Ct_Cl-Ct_OAc*Ka*10^pH/(1+Ka*10^pH))</f>
        <v>1.1455443913656604E-3</v>
      </c>
      <c r="BB1071" s="19">
        <f>ABS(Ct_Na+10^-pH-Kw*10^pH-Ct_Cl-Ct_OAc*Ka*10^pH/(1+Ka*10^pH))</f>
        <v>2.5148697920248722E-3</v>
      </c>
      <c r="BC1071" s="19">
        <f>ABS(Ct_Na+10^-pH-Kw*10^pH-Ct_Cl-Ct_OAc*Ka*10^pH/(1+Ka*10^pH))</f>
        <v>3.8466794282824984E-3</v>
      </c>
      <c r="BD1071" s="19">
        <f>ABS(Ct_Na+10^-pH-Kw*10^pH-Ct_Cl-Ct_OAc*Ka*10^pH/(1+Ka*10^pH))</f>
        <v>5.1424942095060974E-3</v>
      </c>
      <c r="BE1071" s="19">
        <f>ABS(Ct_Na+10^-pH-Kw*10^pH-Ct_Cl-Ct_OAc*Ka*10^pH/(1+Ka*10^pH))</f>
        <v>6.4037539298970603E-3</v>
      </c>
      <c r="BF1071" s="19">
        <f>ABS(Ct_Na+10^-pH-Kw*10^pH-Ct_Cl-Ct_OAc*Ka*10^pH/(1+Ka*10^pH))</f>
        <v>7.6318226050145974E-3</v>
      </c>
      <c r="BG1071" s="19">
        <f>ABS(Ct_Na+10^-pH-Kw*10^pH-Ct_Cl-Ct_OAc*Ka*10^pH/(1+Ka*10^pH))</f>
        <v>8.827993392466725E-3</v>
      </c>
      <c r="BH1071" s="19">
        <f>ABS(Ct_Na+10^-pH-Kw*10^pH-Ct_Cl-Ct_OAc*Ka*10^pH/(1+Ka*10^pH))</f>
        <v>9.9934931340867617E-3</v>
      </c>
      <c r="BI1071" s="19">
        <f>ABS(Ct_Na+10^-pH-Kw*10^pH-Ct_Cl-Ct_OAc*Ka*10^pH/(1+Ka*10^pH))</f>
        <v>1.1129486553134144E-2</v>
      </c>
      <c r="BJ1071" s="19">
        <f>ABS(Ct_Na+10^-pH-Kw*10^pH-Ct_Cl-Ct_OAc*Ka*10^pH/(1+Ka*10^pH))</f>
        <v>1.2237080136705346E-2</v>
      </c>
      <c r="BK1071" s="19">
        <f>ABS(Ct_Na+10^-pH-Kw*10^pH-Ct_Cl-Ct_OAc*Ka*10^pH/(1+Ka*10^pH))</f>
        <v>1.3317325730558723E-2</v>
      </c>
      <c r="BL1071" s="19">
        <f>ABS(Ct_Na+10^-pH-Kw*10^pH-Ct_Cl-Ct_OAc*Ka*10^pH/(1+Ka*10^pH))</f>
        <v>1.4371223870903484E-2</v>
      </c>
      <c r="BM1071" s="19">
        <f>ABS(Ct_Na+10^-pH-Kw*10^pH-Ct_Cl-Ct_OAc*Ka*10^pH/(1+Ka*10^pH))</f>
        <v>1.5399726875336348E-2</v>
      </c>
      <c r="BN1071" s="19">
        <f>ABS(Ct_Na+10^-pH-Kw*10^pH-Ct_Cl-Ct_OAc*Ka*10^pH/(1+Ka*10^pH))</f>
        <v>1.640374171299696E-2</v>
      </c>
      <c r="BO1071" s="19">
        <f>ABS(Ct_Na+10^-pH-Kw*10^pH-Ct_Cl-Ct_OAc*Ka*10^pH/(1+Ka*10^pH))</f>
        <v>1.7384132672124387E-2</v>
      </c>
      <c r="BP1071" s="19">
        <f>ABS(Ct_Na+10^-pH-Kw*10^pH-Ct_Cl-Ct_OAc*Ka*10^pH/(1+Ka*10^pH))</f>
        <v>1.834172384150469E-2</v>
      </c>
      <c r="BQ1071" s="19">
        <f>ABS(Ct_Na+10^-pH-Kw*10^pH-Ct_Cl-Ct_OAc*Ka*10^pH/(1+Ka*10^pH))</f>
        <v>1.9277301420784286E-2</v>
      </c>
      <c r="BR1071" s="19">
        <f>ABS(Ct_Na+10^-pH-Kw*10^pH-Ct_Cl-Ct_OAc*Ka*10^pH/(1+Ka*10^pH))</f>
        <v>2.0191615873262063E-2</v>
      </c>
      <c r="BS1071" s="19">
        <f>ABS(Ct_Na+10^-pH-Kw*10^pH-Ct_Cl-Ct_OAc*Ka*10^pH/(1+Ka*10^pH))</f>
        <v>2.1085383933549341E-2</v>
      </c>
      <c r="BT1071" s="19">
        <f>ABS(Ct_Na+10^-pH-Kw*10^pH-Ct_Cl-Ct_OAc*Ka*10^pH/(1+Ka*10^pH))</f>
        <v>2.1959290481385792E-2</v>
      </c>
      <c r="BU1071" s="19">
        <f>ABS(Ct_Na+10^-pH-Kw*10^pH-Ct_Cl-Ct_OAc*Ka*10^pH/(1+Ka*10^pH))</f>
        <v>2.281399029190715E-2</v>
      </c>
      <c r="BV1071" s="19">
        <f>ABS(Ct_Na+10^-pH-Kw*10^pH-Ct_Cl-Ct_OAc*Ka*10^pH/(1+Ka*10^pH))</f>
        <v>2.3650109671764973E-2</v>
      </c>
      <c r="BW1071" s="19">
        <f>ABS(Ct_Na+10^-pH-Kw*10^pH-Ct_Cl-Ct_OAc*Ka*10^pH/(1+Ka*10^pH))</f>
        <v>2.4468247989690425E-2</v>
      </c>
      <c r="BX1071" s="19">
        <f>ABS(Ct_Na+10^-pH-Kw*10^pH-Ct_Cl-Ct_OAc*Ka*10^pH/(1+Ka*10^pH))</f>
        <v>2.5268979109362114E-2</v>
      </c>
      <c r="BY1071" s="19">
        <f>ABS(Ct_Na+10^-pH-Kw*10^pH-Ct_Cl-Ct_OAc*Ka*10^pH/(1+Ka*10^pH))</f>
        <v>2.6052852731777543E-2</v>
      </c>
      <c r="BZ1071" s="19">
        <f>ABS(Ct_Na+10^-pH-Kw*10^pH-Ct_Cl-Ct_OAc*Ka*10^pH/(1+Ka*10^pH))</f>
        <v>2.6820395653726022E-2</v>
      </c>
      <c r="CA1071" s="19">
        <f>ABS(Ct_Na+10^-pH-Kw*10^pH-Ct_Cl-Ct_OAc*Ka*10^pH/(1+Ka*10^pH))</f>
        <v>2.7572112948417792E-2</v>
      </c>
      <c r="CB1071" s="19">
        <f>ABS(Ct_Na+10^-pH-Kw*10^pH-Ct_Cl-Ct_OAc*Ka*10^pH/(1+Ka*10^pH))</f>
        <v>2.8308489073830163E-2</v>
      </c>
      <c r="CC1071" s="19">
        <f>ABS(Ct_Na+10^-pH-Kw*10^pH-Ct_Cl-Ct_OAc*Ka*10^pH/(1+Ka*10^pH))</f>
        <v>2.9029988913880672E-2</v>
      </c>
      <c r="CD1071" s="19">
        <f>ABS(Ct_Na+10^-pH-Kw*10^pH-Ct_Cl-Ct_OAc*Ka*10^pH/(1+Ka*10^pH))</f>
        <v>2.9737058757130154E-2</v>
      </c>
      <c r="CE1071" s="19">
        <f>ABS(Ct_Na+10^-pH-Kw*10^pH-Ct_Cl-Ct_OAc*Ka*10^pH/(1+Ka*10^pH))</f>
        <v>3.0430127217345004E-2</v>
      </c>
      <c r="CF1071" s="19">
        <f>ABS(Ct_Na+10^-pH-Kw*10^pH-Ct_Cl-Ct_OAc*Ka*10^pH/(1+Ka*10^pH))</f>
        <v>3.1109606099908566E-2</v>
      </c>
      <c r="CG1071" s="19">
        <f>ABS(Ct_Na+10^-pH-Kw*10^pH-Ct_Cl-Ct_OAc*Ka*10^pH/(1+Ka*10^pH))</f>
        <v>3.1775891217762177E-2</v>
      </c>
      <c r="CH1071" s="19">
        <f>ABS(Ct_Na+10^-pH-Kw*10^pH-Ct_Cl-Ct_OAc*Ka*10^pH/(1+Ka*10^pH))</f>
        <v>3.2429363160272416E-2</v>
      </c>
      <c r="CI1071" s="19">
        <f>ABS(Ct_Na+10^-pH-Kw*10^pH-Ct_Cl-Ct_OAc*Ka*10^pH/(1+Ka*10^pH))</f>
        <v>3.3070388018163442E-2</v>
      </c>
      <c r="CJ1071" s="19">
        <f>ABS(Ct_Na+10^-pH-Kw*10^pH-Ct_Cl-Ct_OAc*Ka*10^pH/(1+Ka*10^pH))</f>
        <v>3.3699318067415003E-2</v>
      </c>
      <c r="CK1071" s="19">
        <f>ABS(Ct_Na+10^-pH-Kw*10^pH-Ct_Cl-Ct_OAc*Ka*10^pH/(1+Ka*10^pH))</f>
        <v>3.4316492414811418E-2</v>
      </c>
      <c r="CL1071" s="19">
        <f>ABS(Ct_Na+10^-pH-Kw*10^pH-Ct_Cl-Ct_OAc*Ka*10^pH/(1+Ka*10^pH))</f>
        <v>3.4922237607626395E-2</v>
      </c>
      <c r="CM1071" s="19">
        <f>ABS(Ct_Na+10^-pH-Kw*10^pH-Ct_Cl-Ct_OAc*Ka*10^pH/(1+Ka*10^pH))</f>
        <v>3.5516868209747518E-2</v>
      </c>
      <c r="CN1071" s="19">
        <f>ABS(Ct_Na+10^-pH-Kw*10^pH-Ct_Cl-Ct_OAc*Ka*10^pH/(1+Ka*10^pH))</f>
        <v>3.6100687346375532E-2</v>
      </c>
      <c r="CO1071" s="19">
        <f>ABS(Ct_Na+10^-pH-Kw*10^pH-Ct_Cl-Ct_OAc*Ka*10^pH/(1+Ka*10^pH))</f>
        <v>3.6673987219280529E-2</v>
      </c>
      <c r="CP1071" s="19">
        <f>ABS(Ct_Na+10^-pH-Kw*10^pH-Ct_Cl-Ct_OAc*Ka*10^pH/(1+Ka*10^pH))</f>
        <v>3.7237049594455077E-2</v>
      </c>
      <c r="CQ1071" s="19">
        <f>ABS(Ct_Na+10^-pH-Kw*10^pH-Ct_Cl-Ct_OAc*Ka*10^pH/(1+Ka*10^pH))</f>
        <v>3.7790146263874329E-2</v>
      </c>
      <c r="CR1071" s="19">
        <f>ABS(Ct_Na+10^-pH-Kw*10^pH-Ct_Cl-Ct_OAc*Ka*10^pH/(1+Ka*10^pH))</f>
        <v>3.8333539482952872E-2</v>
      </c>
      <c r="CS1071" s="19">
        <f>ABS(Ct_Na+10^-pH-Kw*10^pH-Ct_Cl-Ct_OAc*Ka*10^pH/(1+Ka*10^pH))</f>
        <v>3.8867482385177871E-2</v>
      </c>
      <c r="CT1071" s="19">
        <f>ABS(Ct_Na+10^-pH-Kw*10^pH-Ct_Cl-Ct_OAc*Ka*10^pH/(1+Ka*10^pH))</f>
        <v>3.9392219375295572E-2</v>
      </c>
      <c r="CU1071" s="19">
        <f>ABS(Ct_Na+10^-pH-Kw*10^pH-Ct_Cl-Ct_OAc*Ka*10^pH/(1+Ka*10^pH))</f>
        <v>3.9907986502334312E-2</v>
      </c>
      <c r="CV1071" s="19">
        <f>ABS(Ct_Na+10^-pH-Kw*10^pH-Ct_Cl-Ct_OAc*Ka*10^pH/(1+Ka*10^pH))</f>
        <v>4.0415011813660549E-2</v>
      </c>
      <c r="CW1071" s="19">
        <f>ABS(Ct_Na+10^-pH-Kw*10^pH-Ct_Cl-Ct_OAc*Ka*10^pH/(1+Ka*10^pH))</f>
        <v>4.0913515691182983E-2</v>
      </c>
      <c r="CX1071" s="19">
        <f>ABS(Ct_Na+10^-pH-Kw*10^pH-Ct_Cl-Ct_OAc*Ka*10^pH/(1+Ka*10^pH))</f>
        <v>4.140371117074669E-2</v>
      </c>
    </row>
    <row r="1072" spans="1:102">
      <c r="A1072" s="23">
        <v>10.43</v>
      </c>
      <c r="B1072" s="19">
        <f>ABS(Ct_Na+10^-pH-Kw*10^pH-Ct_Cl-Ct_OAc*Ka*10^pH/(1+Ka*10^pH))</f>
        <v>0.25026873558488599</v>
      </c>
      <c r="C1072" s="19">
        <f>ABS(Ct_Na+10^-pH-Kw*10^pH-Ct_Cl-Ct_OAc*Ka*10^pH/(1+Ka*10^pH))</f>
        <v>0.2336020888162362</v>
      </c>
      <c r="D1072" s="19">
        <f>ABS(Ct_Na+10^-pH-Kw*10^pH-Ct_Cl-Ct_OAc*Ka*10^pH/(1+Ka*10^pH))</f>
        <v>0.21845059175382722</v>
      </c>
      <c r="E1072" s="19">
        <f>ABS(Ct_Na+10^-pH-Kw*10^pH-Ct_Cl-Ct_OAc*Ka*10^pH/(1+Ka*10^pH))</f>
        <v>0.20461661617510604</v>
      </c>
      <c r="F1072" s="19">
        <f>ABS(Ct_Na+10^-pH-Kw*10^pH-Ct_Cl-Ct_OAc*Ka*10^pH/(1+Ka*10^pH))</f>
        <v>0.19193547189461155</v>
      </c>
      <c r="G1072" s="19">
        <f>ABS(Ct_Na+10^-pH-Kw*10^pH-Ct_Cl-Ct_OAc*Ka*10^pH/(1+Ka*10^pH))</f>
        <v>0.18026881915655665</v>
      </c>
      <c r="H1072" s="19">
        <f>ABS(Ct_Na+10^-pH-Kw*10^pH-Ct_Cl-Ct_OAc*Ka*10^pH/(1+Ka*10^pH))</f>
        <v>0.16949960124450597</v>
      </c>
      <c r="I1072" s="19">
        <f>ABS(Ct_Na+10^-pH-Kw*10^pH-Ct_Cl-Ct_OAc*Ka*10^pH/(1+Ka*10^pH))</f>
        <v>0.15952810317779237</v>
      </c>
      <c r="J1072" s="19">
        <f>ABS(Ct_Na+10^-pH-Kw*10^pH-Ct_Cl-Ct_OAc*Ka*10^pH/(1+Ka*10^pH))</f>
        <v>0.15026885497298695</v>
      </c>
      <c r="K1072" s="19">
        <f>ABS(Ct_Na+10^-pH-Kw*10^pH-Ct_Cl-Ct_OAc*Ka*10^pH/(1+Ka*10^pH))</f>
        <v>0.14164817560989215</v>
      </c>
      <c r="L1072" s="19">
        <f>ABS(Ct_Na+10^-pH-Kw*10^pH-Ct_Cl-Ct_OAc*Ka*10^pH/(1+Ka*10^pH))</f>
        <v>0.13360220820433705</v>
      </c>
      <c r="M1072" s="19">
        <f>ABS(Ct_Na+10^-pH-Kw*10^pH-Ct_Cl-Ct_OAc*Ka*10^pH/(1+Ka*10^pH))</f>
        <v>0.12607533547010807</v>
      </c>
      <c r="N1072" s="19">
        <f>ABS(Ct_Na+10^-pH-Kw*10^pH-Ct_Cl-Ct_OAc*Ka*10^pH/(1+Ka*10^pH))</f>
        <v>0.11901889228176846</v>
      </c>
      <c r="O1072" s="19">
        <f>ABS(Ct_Na+10^-pH-Kw*10^pH-Ct_Cl-Ct_OAc*Ka*10^pH/(1+Ka*10^pH))</f>
        <v>0.11239011231696454</v>
      </c>
      <c r="P1072" s="19">
        <f>ABS(Ct_Na+10^-pH-Kw*10^pH-Ct_Cl-Ct_OAc*Ka*10^pH/(1+Ka*10^pH))</f>
        <v>0.10615126058538436</v>
      </c>
      <c r="Q1072" s="19">
        <f>ABS(Ct_Na+10^-pH-Kw*10^pH-Ct_Cl-Ct_OAc*Ka*10^pH/(1+Ka*10^pH))</f>
        <v>0.10026891466703737</v>
      </c>
      <c r="R1072" s="19">
        <f>ABS(Ct_Na+10^-pH-Kw*10^pH-Ct_Cl-Ct_OAc*Ka*10^pH/(1+Ka*10^pH))</f>
        <v>9.4713365744154079E-2</v>
      </c>
      <c r="S1072" s="19">
        <f>ABS(Ct_Na+10^-pH-Kw*10^pH-Ct_Cl-Ct_OAc*Ka*10^pH/(1+Ka*10^pH))</f>
        <v>8.9458116763048254E-2</v>
      </c>
      <c r="T1072" s="19">
        <f>ABS(Ct_Na+10^-pH-Kw*10^pH-Ct_Cl-Ct_OAc*Ka*10^pH/(1+Ka*10^pH))</f>
        <v>8.4479459833579615E-2</v>
      </c>
      <c r="U1072" s="19">
        <f>ABS(Ct_Na+10^-pH-Kw*10^pH-Ct_Cl-Ct_OAc*Ka*10^pH/(1+Ka*10^pH))</f>
        <v>7.9756118644083704E-2</v>
      </c>
      <c r="V1072" s="19">
        <f>ABS(Ct_Na+10^-pH-Kw*10^pH-Ct_Cl-Ct_OAc*Ka*10^pH/(1+Ka*10^pH))</f>
        <v>7.5268944514062588E-2</v>
      </c>
      <c r="W1072" s="19">
        <f>ABS(Ct_Na+10^-pH-Kw*10^pH-Ct_Cl-Ct_OAc*Ka*10^pH/(1+Ka*10^pH))</f>
        <v>7.100065692696933E-2</v>
      </c>
      <c r="X1072" s="19">
        <f>ABS(Ct_Na+10^-pH-Kw*10^pH-Ct_Cl-Ct_OAc*Ka*10^pH/(1+Ka*10^pH))</f>
        <v>6.693562112973768E-2</v>
      </c>
      <c r="Y1072" s="19">
        <f>ABS(Ct_Na+10^-pH-Kw*10^pH-Ct_Cl-Ct_OAc*Ka*10^pH/(1+Ka*10^pH))</f>
        <v>6.3059656764935385E-2</v>
      </c>
      <c r="Z1072" s="19">
        <f>ABS(Ct_Na+10^-pH-Kw*10^pH-Ct_Cl-Ct_OAc*Ka*10^pH/(1+Ka*10^pH))</f>
        <v>5.9359872598533189E-2</v>
      </c>
      <c r="AA1072" s="19">
        <f>ABS(Ct_Na+10^-pH-Kw*10^pH-Ct_Cl-Ct_OAc*Ka*10^pH/(1+Ka*10^pH))</f>
        <v>5.5824523283971098E-2</v>
      </c>
      <c r="AB1072" s="19">
        <f>ABS(Ct_Na+10^-pH-Kw*10^pH-Ct_Cl-Ct_OAc*Ka*10^pH/(1+Ka*10^pH))</f>
        <v>5.2442884809172613E-2</v>
      </c>
      <c r="AC1072" s="19">
        <f>ABS(Ct_Na+10^-pH-Kw*10^pH-Ct_Cl-Ct_OAc*Ka*10^pH/(1+Ka*10^pH))</f>
        <v>4.9205145843939938E-2</v>
      </c>
      <c r="AD1072" s="19">
        <f>ABS(Ct_Na+10^-pH-Kw*10^pH-Ct_Cl-Ct_OAc*Ka*10^pH/(1+Ka*10^pH))</f>
        <v>4.6102312668925352E-2</v>
      </c>
      <c r="AE1072" s="19">
        <f>ABS(Ct_Na+10^-pH-Kw*10^pH-Ct_Cl-Ct_OAc*Ka*10^pH/(1+Ka*10^pH))</f>
        <v>4.3126125745952162E-2</v>
      </c>
      <c r="AF1072" s="19">
        <f>ABS(Ct_Na+10^-pH-Kw*10^pH-Ct_Cl-Ct_OAc*Ka*10^pH/(1+Ka*10^pH))</f>
        <v>4.0268986299897905E-2</v>
      </c>
      <c r="AG1072" s="19">
        <f>ABS(Ct_Na+10^-pH-Kw*10^pH-Ct_Cl-Ct_OAc*Ka*10^pH/(1+Ka*10^pH))</f>
        <v>3.7523891538002632E-2</v>
      </c>
      <c r="AH1072" s="19">
        <f>ABS(Ct_Na+10^-pH-Kw*10^pH-Ct_Cl-Ct_OAc*Ka*10^pH/(1+Ka*10^pH))</f>
        <v>3.4884377343872577E-2</v>
      </c>
      <c r="AI1072" s="19">
        <f>ABS(Ct_Na+10^-pH-Kw*10^pH-Ct_Cl-Ct_OAc*Ka*10^pH/(1+Ka*10^pH))</f>
        <v>3.2344467458954966E-2</v>
      </c>
      <c r="AJ1072" s="19">
        <f>ABS(Ct_Na+10^-pH-Kw*10^pH-Ct_Cl-Ct_OAc*Ka*10^pH/(1+Ka*10^pH))</f>
        <v>2.989862831051579E-2</v>
      </c>
      <c r="AK1072" s="19">
        <f>ABS(Ct_Na+10^-pH-Kw*10^pH-Ct_Cl-Ct_OAc*Ka*10^pH/(1+Ka*10^pH))</f>
        <v>2.7541728767474384E-2</v>
      </c>
      <c r="AL1072" s="19">
        <f>ABS(Ct_Na+10^-pH-Kw*10^pH-Ct_Cl-Ct_OAc*Ka*10^pH/(1+Ka*10^pH))</f>
        <v>2.5269004208113066E-2</v>
      </c>
      <c r="AM1072" s="19">
        <f>ABS(Ct_Na+10^-pH-Kw*10^pH-Ct_Cl-Ct_OAc*Ka*10^pH/(1+Ka*10^pH))</f>
        <v>2.3076024370132786E-2</v>
      </c>
      <c r="AN1072" s="19">
        <f>ABS(Ct_Na+10^-pH-Kw*10^pH-Ct_Cl-Ct_OAc*Ka*10^pH/(1+Ka*10^pH))</f>
        <v>2.0958664526565661E-2</v>
      </c>
      <c r="AO1072" s="19">
        <f>ABS(Ct_Na+10^-pH-Kw*10^pH-Ct_Cl-Ct_OAc*Ka*10^pH/(1+Ka*10^pH))</f>
        <v>1.8913079592949966E-2</v>
      </c>
      <c r="AP1072" s="19">
        <f>ABS(Ct_Na+10^-pH-Kw*10^pH-Ct_Cl-Ct_OAc*Ka*10^pH/(1+Ka*10^pH))</f>
        <v>1.6935680823788116E-2</v>
      </c>
      <c r="AQ1072" s="19">
        <f>ABS(Ct_Na+10^-pH-Kw*10^pH-Ct_Cl-Ct_OAc*Ka*10^pH/(1+Ka*10^pH))</f>
        <v>1.5023114801156187E-2</v>
      </c>
      <c r="AR1072" s="19">
        <f>ABS(Ct_Na+10^-pH-Kw*10^pH-Ct_Cl-Ct_OAc*Ka*10^pH/(1+Ka*10^pH))</f>
        <v>1.3172244456673629E-2</v>
      </c>
      <c r="AS1072" s="19">
        <f>ABS(Ct_Na+10^-pH-Kw*10^pH-Ct_Cl-Ct_OAc*Ka*10^pH/(1+Ka*10^pH))</f>
        <v>1.1380131900904839E-2</v>
      </c>
      <c r="AT1072" s="19">
        <f>ABS(Ct_Na+10^-pH-Kw*10^pH-Ct_Cl-Ct_OAc*Ka*10^pH/(1+Ka*10^pH))</f>
        <v>9.6440228625038135E-3</v>
      </c>
      <c r="AU1072" s="19">
        <f>ABS(Ct_Na+10^-pH-Kw*10^pH-Ct_Cl-Ct_OAc*Ka*10^pH/(1+Ka*10^pH))</f>
        <v>7.9613325637459056E-3</v>
      </c>
      <c r="AV1072" s="19">
        <f>ABS(Ct_Na+10^-pH-Kw*10^pH-Ct_Cl-Ct_OAc*Ka*10^pH/(1+Ka*10^pH))</f>
        <v>6.3296328801018403E-3</v>
      </c>
      <c r="AW1072" s="19">
        <f>ABS(Ct_Na+10^-pH-Kw*10^pH-Ct_Cl-Ct_OAc*Ka*10^pH/(1+Ka*10^pH))</f>
        <v>4.7466406497009214E-3</v>
      </c>
      <c r="AX1072" s="19">
        <f>ABS(Ct_Na+10^-pH-Kw*10^pH-Ct_Cl-Ct_OAc*Ka*10^pH/(1+Ka*10^pH))</f>
        <v>3.2102070143117667E-3</v>
      </c>
      <c r="AY1072" s="19">
        <f>ABS(Ct_Na+10^-pH-Kw*10^pH-Ct_Cl-Ct_OAc*Ka*10^pH/(1+Ka*10^pH))</f>
        <v>1.7183076871947756E-3</v>
      </c>
      <c r="AZ1072" s="19">
        <f>ABS(Ct_Na+10^-pH-Kw*10^pH-Ct_Cl-Ct_OAc*Ka*10^pH/(1+Ka*10^pH))</f>
        <v>2.6903405513826334E-4</v>
      </c>
      <c r="BA1072" s="19">
        <f>ABS(Ct_Na+10^-pH-Kw*10^pH-Ct_Cl-Ct_OAc*Ka*10^pH/(1+Ka*10^pH))</f>
        <v>1.1394149675645268E-3</v>
      </c>
      <c r="BB1072" s="19">
        <f>ABS(Ct_Na+10^-pH-Kw*10^pH-Ct_Cl-Ct_OAc*Ka*10^pH/(1+Ka*10^pH))</f>
        <v>2.5087404063033614E-3</v>
      </c>
      <c r="BC1072" s="19">
        <f>ABS(Ct_Na+10^-pH-Kw*10^pH-Ct_Cl-Ct_OAc*Ka*10^pH/(1+Ka*10^pH))</f>
        <v>3.8405500795973199E-3</v>
      </c>
      <c r="BD1072" s="19">
        <f>ABS(Ct_Na+10^-pH-Kw*10^pH-Ct_Cl-Ct_OAc*Ka*10^pH/(1+Ka*10^pH))</f>
        <v>5.1363648968562811E-3</v>
      </c>
      <c r="BE1072" s="19">
        <f>ABS(Ct_Na+10^-pH-Kw*10^pH-Ct_Cl-Ct_OAc*Ka*10^pH/(1+Ka*10^pH))</f>
        <v>6.3976246523216665E-3</v>
      </c>
      <c r="BF1072" s="19">
        <f>ABS(Ct_Na+10^-pH-Kw*10^pH-Ct_Cl-Ct_OAc*Ka*10^pH/(1+Ka*10^pH))</f>
        <v>7.6256933615906075E-3</v>
      </c>
      <c r="BG1072" s="19">
        <f>ABS(Ct_Na+10^-pH-Kw*10^pH-Ct_Cl-Ct_OAc*Ka*10^pH/(1+Ka*10^pH))</f>
        <v>8.8218641823070848E-3</v>
      </c>
      <c r="BH1072" s="19">
        <f>ABS(Ct_Na+10^-pH-Kw*10^pH-Ct_Cl-Ct_OAc*Ka*10^pH/(1+Ka*10^pH))</f>
        <v>9.9873639563385491E-3</v>
      </c>
      <c r="BI1072" s="19">
        <f>ABS(Ct_Na+10^-pH-Kw*10^pH-Ct_Cl-Ct_OAc*Ka*10^pH/(1+Ka*10^pH))</f>
        <v>1.1123357406976821E-2</v>
      </c>
      <c r="BJ1072" s="19">
        <f>ABS(Ct_Na+10^-pH-Kw*10^pH-Ct_Cl-Ct_OAc*Ka*10^pH/(1+Ka*10^pH))</f>
        <v>1.2230951021349128E-2</v>
      </c>
      <c r="BK1072" s="19">
        <f>ABS(Ct_Na+10^-pH-Kw*10^pH-Ct_Cl-Ct_OAc*Ka*10^pH/(1+Ka*10^pH))</f>
        <v>1.3311196645243085E-2</v>
      </c>
      <c r="BL1072" s="19">
        <f>ABS(Ct_Na+10^-pH-Kw*10^pH-Ct_Cl-Ct_OAc*Ka*10^pH/(1+Ka*10^pH))</f>
        <v>1.4365094814895743E-2</v>
      </c>
      <c r="BM1072" s="19">
        <f>ABS(Ct_Na+10^-pH-Kw*10^pH-Ct_Cl-Ct_OAc*Ka*10^pH/(1+Ka*10^pH))</f>
        <v>1.539359784793027E-2</v>
      </c>
      <c r="BN1072" s="19">
        <f>ABS(Ct_Na+10^-pH-Kw*10^pH-Ct_Cl-Ct_OAc*Ka*10^pH/(1+Ka*10^pH))</f>
        <v>1.6397612713511575E-2</v>
      </c>
      <c r="BO1072" s="19">
        <f>ABS(Ct_Na+10^-pH-Kw*10^pH-Ct_Cl-Ct_OAc*Ka*10^pH/(1+Ka*10^pH))</f>
        <v>1.7378003699902743E-2</v>
      </c>
      <c r="BP1072" s="19">
        <f>ABS(Ct_Na+10^-pH-Kw*10^pH-Ct_Cl-Ct_OAc*Ka*10^pH/(1+Ka*10^pH))</f>
        <v>1.8335594895912716E-2</v>
      </c>
      <c r="BQ1072" s="19">
        <f>ABS(Ct_Na+10^-pH-Kw*10^pH-Ct_Cl-Ct_OAc*Ka*10^pH/(1+Ka*10^pH))</f>
        <v>1.9271172501209827E-2</v>
      </c>
      <c r="BR1072" s="19">
        <f>ABS(Ct_Na+10^-pH-Kw*10^pH-Ct_Cl-Ct_OAc*Ka*10^pH/(1+Ka*10^pH))</f>
        <v>2.0185486979113806E-2</v>
      </c>
      <c r="BS1072" s="19">
        <f>ABS(Ct_Na+10^-pH-Kw*10^pH-Ct_Cl-Ct_OAc*Ka*10^pH/(1+Ka*10^pH))</f>
        <v>2.1079255064255911E-2</v>
      </c>
      <c r="BT1072" s="19">
        <f>ABS(Ct_Na+10^-pH-Kw*10^pH-Ct_Cl-Ct_OAc*Ka*10^pH/(1+Ka*10^pH))</f>
        <v>2.1953161636394859E-2</v>
      </c>
      <c r="BU1072" s="19">
        <f>ABS(Ct_Na+10^-pH-Kw*10^pH-Ct_Cl-Ct_OAc*Ka*10^pH/(1+Ka*10^pH))</f>
        <v>2.2807861470684594E-2</v>
      </c>
      <c r="BV1072" s="19">
        <f>ABS(Ct_Na+10^-pH-Kw*10^pH-Ct_Cl-Ct_OAc*Ka*10^pH/(1+Ka*10^pH))</f>
        <v>2.3643980873794095E-2</v>
      </c>
      <c r="BW1072" s="19">
        <f>ABS(Ct_Na+10^-pH-Kw*10^pH-Ct_Cl-Ct_OAc*Ka*10^pH/(1+Ka*10^pH))</f>
        <v>2.4462119214471181E-2</v>
      </c>
      <c r="BX1072" s="19">
        <f>ABS(Ct_Na+10^-pH-Kw*10^pH-Ct_Cl-Ct_OAc*Ka*10^pH/(1+Ka*10^pH))</f>
        <v>2.5262850356410439E-2</v>
      </c>
      <c r="BY1072" s="19">
        <f>ABS(Ct_Na+10^-pH-Kw*10^pH-Ct_Cl-Ct_OAc*Ka*10^pH/(1+Ka*10^pH))</f>
        <v>2.6046724000624633E-2</v>
      </c>
      <c r="BZ1072" s="19">
        <f>ABS(Ct_Na+10^-pH-Kw*10^pH-Ct_Cl-Ct_OAc*Ka*10^pH/(1+Ka*10^pH))</f>
        <v>2.6814266943917732E-2</v>
      </c>
      <c r="CA1072" s="19">
        <f>ABS(Ct_Na+10^-pH-Kw*10^pH-Ct_Cl-Ct_OAc*Ka*10^pH/(1+Ka*10^pH))</f>
        <v>2.7565984259514044E-2</v>
      </c>
      <c r="CB1072" s="19">
        <f>ABS(Ct_Na+10^-pH-Kw*10^pH-Ct_Cl-Ct_OAc*Ka*10^pH/(1+Ka*10^pH))</f>
        <v>2.8302360405404327E-2</v>
      </c>
      <c r="CC1072" s="19">
        <f>ABS(Ct_Na+10^-pH-Kw*10^pH-Ct_Cl-Ct_OAc*Ka*10^pH/(1+Ka*10^pH))</f>
        <v>2.9023860265519057E-2</v>
      </c>
      <c r="CD1072" s="19">
        <f>ABS(Ct_Na+10^-pH-Kw*10^pH-Ct_Cl-Ct_OAc*Ka*10^pH/(1+Ka*10^pH))</f>
        <v>2.9730930128431463E-2</v>
      </c>
      <c r="CE1072" s="19">
        <f>ABS(Ct_Na+10^-pH-Kw*10^pH-Ct_Cl-Ct_OAc*Ka*10^pH/(1+Ka*10^pH))</f>
        <v>3.0423998607919875E-2</v>
      </c>
      <c r="CF1072" s="19">
        <f>ABS(Ct_Na+10^-pH-Kw*10^pH-Ct_Cl-Ct_OAc*Ka*10^pH/(1+Ka*10^pH))</f>
        <v>3.1103477509379106E-2</v>
      </c>
      <c r="CG1072" s="19">
        <f>ABS(Ct_Na+10^-pH-Kw*10^pH-Ct_Cl-Ct_OAc*Ka*10^pH/(1+Ka*10^pH))</f>
        <v>3.1769762645761444E-2</v>
      </c>
      <c r="CH1072" s="19">
        <f>ABS(Ct_Na+10^-pH-Kw*10^pH-Ct_Cl-Ct_OAc*Ka*10^pH/(1+Ka*10^pH))</f>
        <v>3.2423234606444133E-2</v>
      </c>
      <c r="CI1072" s="19">
        <f>ABS(Ct_Na+10^-pH-Kw*10^pH-Ct_Cl-Ct_OAc*Ka*10^pH/(1+Ka*10^pH))</f>
        <v>3.3064259482161434E-2</v>
      </c>
      <c r="CJ1072" s="19">
        <f>ABS(Ct_Na+10^-pH-Kw*10^pH-Ct_Cl-Ct_OAc*Ka*10^pH/(1+Ka*10^pH))</f>
        <v>3.3693189548902922E-2</v>
      </c>
      <c r="CK1072" s="19">
        <f>ABS(Ct_Na+10^-pH-Kw*10^pH-Ct_Cl-Ct_OAc*Ka*10^pH/(1+Ka*10^pH))</f>
        <v>3.4310363913462365E-2</v>
      </c>
      <c r="CL1072" s="19">
        <f>ABS(Ct_Na+10^-pH-Kw*10^pH-Ct_Cl-Ct_OAc*Ka*10^pH/(1+Ka*10^pH))</f>
        <v>3.4916109123122527E-2</v>
      </c>
      <c r="CM1072" s="19">
        <f>ABS(Ct_Na+10^-pH-Kw*10^pH-Ct_Cl-Ct_OAc*Ka*10^pH/(1+Ka*10^pH))</f>
        <v>3.5510739741779748E-2</v>
      </c>
      <c r="CN1072" s="19">
        <f>ABS(Ct_Na+10^-pH-Kw*10^pH-Ct_Cl-Ct_OAc*Ka*10^pH/(1+Ka*10^pH))</f>
        <v>3.6094558894643212E-2</v>
      </c>
      <c r="CO1072" s="19">
        <f>ABS(Ct_Na+10^-pH-Kw*10^pH-Ct_Cl-Ct_OAc*Ka*10^pH/(1+Ka*10^pH))</f>
        <v>3.6667858783491124E-2</v>
      </c>
      <c r="CP1072" s="19">
        <f>ABS(Ct_Na+10^-pH-Kw*10^pH-Ct_Cl-Ct_OAc*Ka*10^pH/(1+Ka*10^pH))</f>
        <v>3.7230921174323896E-2</v>
      </c>
      <c r="CQ1072" s="19">
        <f>ABS(Ct_Na+10^-pH-Kw*10^pH-Ct_Cl-Ct_OAc*Ka*10^pH/(1+Ka*10^pH))</f>
        <v>3.7784017859124233E-2</v>
      </c>
      <c r="CR1072" s="19">
        <f>ABS(Ct_Na+10^-pH-Kw*10^pH-Ct_Cl-Ct_OAc*Ka*10^pH/(1+Ka*10^pH))</f>
        <v>3.8327411093314022E-2</v>
      </c>
      <c r="CS1072" s="19">
        <f>ABS(Ct_Na+10^-pH-Kw*10^pH-Ct_Cl-Ct_OAc*Ka*10^pH/(1+Ka*10^pH))</f>
        <v>3.8861354010387449E-2</v>
      </c>
      <c r="CT1072" s="19">
        <f>ABS(Ct_Na+10^-pH-Kw*10^pH-Ct_Cl-Ct_OAc*Ka*10^pH/(1+Ka*10^pH))</f>
        <v>3.9386091015097588E-2</v>
      </c>
      <c r="CU1072" s="19">
        <f>ABS(Ct_Na+10^-pH-Kw*10^pH-Ct_Cl-Ct_OAc*Ka*10^pH/(1+Ka*10^pH))</f>
        <v>3.9901858156479307E-2</v>
      </c>
      <c r="CV1072" s="19">
        <f>ABS(Ct_Na+10^-pH-Kw*10^pH-Ct_Cl-Ct_OAc*Ka*10^pH/(1+Ka*10^pH))</f>
        <v>4.0408883481905432E-2</v>
      </c>
      <c r="CW1072" s="19">
        <f>ABS(Ct_Na+10^-pH-Kw*10^pH-Ct_Cl-Ct_OAc*Ka*10^pH/(1+Ka*10^pH))</f>
        <v>4.0907387373290777E-2</v>
      </c>
      <c r="CX1072" s="19">
        <f>ABS(Ct_Na+10^-pH-Kw*10^pH-Ct_Cl-Ct_OAc*Ka*10^pH/(1+Ka*10^pH))</f>
        <v>4.139758286648635E-2</v>
      </c>
    </row>
    <row r="1073" spans="1:102">
      <c r="A1073" s="24">
        <v>10.44</v>
      </c>
      <c r="B1073" s="19">
        <f>ABS(Ct_Na+10^-pH-Kw*10^pH-Ct_Cl-Ct_OAc*Ka*10^pH/(1+Ka*10^pH))</f>
        <v>0.25027501448727085</v>
      </c>
      <c r="C1073" s="19">
        <f>ABS(Ct_Na+10^-pH-Kw*10^pH-Ct_Cl-Ct_OAc*Ka*10^pH/(1+Ka*10^pH))</f>
        <v>0.23360836726568773</v>
      </c>
      <c r="D1073" s="19">
        <f>ABS(Ct_Na+10^-pH-Kw*10^pH-Ct_Cl-Ct_OAc*Ka*10^pH/(1+Ka*10^pH))</f>
        <v>0.21845686979152129</v>
      </c>
      <c r="E1073" s="19">
        <f>ABS(Ct_Na+10^-pH-Kw*10^pH-Ct_Cl-Ct_OAc*Ka*10^pH/(1+Ka*10^pH))</f>
        <v>0.20462289383684762</v>
      </c>
      <c r="F1073" s="19">
        <f>ABS(Ct_Na+10^-pH-Kw*10^pH-Ct_Cl-Ct_OAc*Ka*10^pH/(1+Ka*10^pH))</f>
        <v>0.19194174921173002</v>
      </c>
      <c r="G1073" s="19">
        <f>ABS(Ct_Na+10^-pH-Kw*10^pH-Ct_Cl-Ct_OAc*Ka*10^pH/(1+Ka*10^pH))</f>
        <v>0.18027509615662182</v>
      </c>
      <c r="H1073" s="19">
        <f>ABS(Ct_Na+10^-pH-Kw*10^pH-Ct_Cl-Ct_OAc*Ka*10^pH/(1+Ka*10^pH))</f>
        <v>0.16950587795190664</v>
      </c>
      <c r="I1073" s="19">
        <f>ABS(Ct_Na+10^-pH-Kw*10^pH-Ct_Cl-Ct_OAc*Ka*10^pH/(1+Ka*10^pH))</f>
        <v>0.15953437961420736</v>
      </c>
      <c r="J1073" s="19">
        <f>ABS(Ct_Na+10^-pH-Kw*10^pH-Ct_Cl-Ct_OAc*Ka*10^pH/(1+Ka*10^pH))</f>
        <v>0.15027513115777233</v>
      </c>
      <c r="K1073" s="19">
        <f>ABS(Ct_Na+10^-pH-Kw*10^pH-Ct_Cl-Ct_OAc*Ka*10^pH/(1+Ka*10^pH))</f>
        <v>0.14165445156040174</v>
      </c>
      <c r="L1073" s="19">
        <f>ABS(Ct_Na+10^-pH-Kw*10^pH-Ct_Cl-Ct_OAc*Ka*10^pH/(1+Ka*10^pH))</f>
        <v>0.13360848393618921</v>
      </c>
      <c r="M1073" s="19">
        <f>ABS(Ct_Na+10^-pH-Kw*10^pH-Ct_Cl-Ct_OAc*Ka*10^pH/(1+Ka*10^pH))</f>
        <v>0.12608161099740975</v>
      </c>
      <c r="N1073" s="19">
        <f>ABS(Ct_Na+10^-pH-Kw*10^pH-Ct_Cl-Ct_OAc*Ka*10^pH/(1+Ka*10^pH))</f>
        <v>0.11902516761730401</v>
      </c>
      <c r="O1073" s="19">
        <f>ABS(Ct_Na+10^-pH-Kw*10^pH-Ct_Cl-Ct_OAc*Ka*10^pH/(1+Ka*10^pH))</f>
        <v>0.11239638747235622</v>
      </c>
      <c r="P1073" s="19">
        <f>ABS(Ct_Na+10^-pH-Kw*10^pH-Ct_Cl-Ct_OAc*Ka*10^pH/(1+Ka*10^pH))</f>
        <v>0.10615753557122881</v>
      </c>
      <c r="Q1073" s="19">
        <f>ABS(Ct_Na+10^-pH-Kw*10^pH-Ct_Cl-Ct_OAc*Ka*10^pH/(1+Ka*10^pH))</f>
        <v>0.10027518949302304</v>
      </c>
      <c r="R1073" s="19">
        <f>ABS(Ct_Na+10^-pH-Kw*10^pH-Ct_Cl-Ct_OAc*Ka*10^pH/(1+Ka*10^pH))</f>
        <v>9.4719640419162032E-2</v>
      </c>
      <c r="S1073" s="19">
        <f>ABS(Ct_Na+10^-pH-Kw*10^pH-Ct_Cl-Ct_OAc*Ka*10^pH/(1+Ka*10^pH))</f>
        <v>8.9464391295239407E-2</v>
      </c>
      <c r="T1073" s="19">
        <f>ABS(Ct_Na+10^-pH-Kw*10^pH-Ct_Cl-Ct_OAc*Ka*10^pH/(1+Ka*10^pH))</f>
        <v>8.4485734230470649E-2</v>
      </c>
      <c r="U1073" s="19">
        <f>ABS(Ct_Na+10^-pH-Kw*10^pH-Ct_Cl-Ct_OAc*Ka*10^pH/(1+Ka*10^pH))</f>
        <v>7.9762392912613098E-2</v>
      </c>
      <c r="V1073" s="19">
        <f>ABS(Ct_Na+10^-pH-Kw*10^pH-Ct_Cl-Ct_OAc*Ka*10^pH/(1+Ka*10^pH))</f>
        <v>7.527521866064843E-2</v>
      </c>
      <c r="W1073" s="19">
        <f>ABS(Ct_Na+10^-pH-Kw*10^pH-Ct_Cl-Ct_OAc*Ka*10^pH/(1+Ka*10^pH))</f>
        <v>7.1006930957560041E-2</v>
      </c>
      <c r="X1073" s="19">
        <f>ABS(Ct_Na+10^-pH-Kw*10^pH-Ct_Cl-Ct_OAc*Ka*10^pH/(1+Ka*10^pH))</f>
        <v>6.6941895049856884E-2</v>
      </c>
      <c r="Y1073" s="19">
        <f>ABS(Ct_Na+10^-pH-Kw*10^pH-Ct_Cl-Ct_OAc*Ka*10^pH/(1+Ka*10^pH))</f>
        <v>6.3065930579721277E-2</v>
      </c>
      <c r="Z1073" s="19">
        <f>ABS(Ct_Na+10^-pH-Kw*10^pH-Ct_Cl-Ct_OAc*Ka*10^pH/(1+Ka*10^pH))</f>
        <v>5.9366146312773642E-2</v>
      </c>
      <c r="AA1073" s="19">
        <f>ABS(Ct_Na+10^-pH-Kw*10^pH-Ct_Cl-Ct_OAc*Ka*10^pH/(1+Ka*10^pH))</f>
        <v>5.5830796902134813E-2</v>
      </c>
      <c r="AB1073" s="19">
        <f>ABS(Ct_Na+10^-pH-Kw*10^pH-Ct_Cl-Ct_OAc*Ka*10^pH/(1+Ka*10^pH))</f>
        <v>5.2449158335436813E-2</v>
      </c>
      <c r="AC1073" s="19">
        <f>ABS(Ct_Na+10^-pH-Kw*10^pH-Ct_Cl-Ct_OAc*Ka*10^pH/(1+Ka*10^pH))</f>
        <v>4.9211419282215285E-2</v>
      </c>
      <c r="AD1073" s="19">
        <f>ABS(Ct_Na+10^-pH-Kw*10^pH-Ct_Cl-Ct_OAc*Ka*10^pH/(1+Ka*10^pH))</f>
        <v>4.6108586022878012E-2</v>
      </c>
      <c r="AE1073" s="19">
        <f>ABS(Ct_Na+10^-pH-Kw*10^pH-Ct_Cl-Ct_OAc*Ka*10^pH/(1+Ka*10^pH))</f>
        <v>4.3132399019023868E-2</v>
      </c>
      <c r="AF1073" s="19">
        <f>ABS(Ct_Na+10^-pH-Kw*10^pH-Ct_Cl-Ct_OAc*Ka*10^pH/(1+Ka*10^pH))</f>
        <v>4.0275259495323915E-2</v>
      </c>
      <c r="AG1073" s="19">
        <f>ABS(Ct_Na+10^-pH-Kw*10^pH-Ct_Cl-Ct_OAc*Ka*10^pH/(1+Ka*10^pH))</f>
        <v>3.7530164658827893E-2</v>
      </c>
      <c r="AH1073" s="19">
        <f>ABS(Ct_Na+10^-pH-Kw*10^pH-Ct_Cl-Ct_OAc*Ka*10^pH/(1+Ka*10^pH))</f>
        <v>3.4890650392966328E-2</v>
      </c>
      <c r="AI1073" s="19">
        <f>ABS(Ct_Na+10^-pH-Kw*10^pH-Ct_Cl-Ct_OAc*Ka*10^pH/(1+Ka*10^pH))</f>
        <v>3.2350740439024056E-2</v>
      </c>
      <c r="AJ1073" s="19">
        <f>ABS(Ct_Na+10^-pH-Kw*10^pH-Ct_Cl-Ct_OAc*Ka*10^pH/(1+Ka*10^pH))</f>
        <v>2.9904901224116695E-2</v>
      </c>
      <c r="AK1073" s="19">
        <f>ABS(Ct_Na+10^-pH-Kw*10^pH-Ct_Cl-Ct_OAc*Ka*10^pH/(1+Ka*10^pH))</f>
        <v>2.7548001617024122E-2</v>
      </c>
      <c r="AL1073" s="19">
        <f>ABS(Ct_Na+10^-pH-Kw*10^pH-Ct_Cl-Ct_OAc*Ka*10^pH/(1+Ka*10^pH))</f>
        <v>2.5275276995899168E-2</v>
      </c>
      <c r="AM1073" s="19">
        <f>ABS(Ct_Na+10^-pH-Kw*10^pH-Ct_Cl-Ct_OAc*Ka*10^pH/(1+Ka*10^pH))</f>
        <v>2.3082297098322421E-2</v>
      </c>
      <c r="AN1073" s="19">
        <f>ABS(Ct_Na+10^-pH-Kw*10^pH-Ct_Cl-Ct_OAc*Ka*10^pH/(1+Ka*10^pH))</f>
        <v>2.0964937197213866E-2</v>
      </c>
      <c r="AO1073" s="19">
        <f>ABS(Ct_Na+10^-pH-Kw*10^pH-Ct_Cl-Ct_OAc*Ka*10^pH/(1+Ka*10^pH))</f>
        <v>1.8919352208007292E-2</v>
      </c>
      <c r="AP1073" s="19">
        <f>ABS(Ct_Na+10^-pH-Kw*10^pH-Ct_Cl-Ct_OAc*Ka*10^pH/(1+Ka*10^pH))</f>
        <v>1.6941953385107608E-2</v>
      </c>
      <c r="AQ1073" s="19">
        <f>ABS(Ct_Na+10^-pH-Kw*10^pH-Ct_Cl-Ct_OAc*Ka*10^pH/(1+Ka*10^pH))</f>
        <v>1.5029387310499728E-2</v>
      </c>
      <c r="AR1073" s="19">
        <f>ABS(Ct_Na+10^-pH-Kw*10^pH-Ct_Cl-Ct_OAc*Ka*10^pH/(1+Ka*10^pH))</f>
        <v>1.3178516915717878E-2</v>
      </c>
      <c r="AS1073" s="19">
        <f>ABS(Ct_Na+10^-pH-Kw*10^pH-Ct_Cl-Ct_OAc*Ka*10^pH/(1+Ka*10^pH))</f>
        <v>1.1386404311246587E-2</v>
      </c>
      <c r="AT1073" s="19">
        <f>ABS(Ct_Na+10^-pH-Kw*10^pH-Ct_Cl-Ct_OAc*Ka*10^pH/(1+Ka*10^pH))</f>
        <v>9.6502952256650107E-3</v>
      </c>
      <c r="AU1073" s="19">
        <f>ABS(Ct_Na+10^-pH-Kw*10^pH-Ct_Cl-Ct_OAc*Ka*10^pH/(1+Ka*10^pH))</f>
        <v>7.9676048811782654E-3</v>
      </c>
      <c r="AV1073" s="19">
        <f>ABS(Ct_Na+10^-pH-Kw*10^pH-Ct_Cl-Ct_OAc*Ka*10^pH/(1+Ka*10^pH))</f>
        <v>6.3359051531910945E-3</v>
      </c>
      <c r="AW1073" s="19">
        <f>ABS(Ct_Na+10^-pH-Kw*10^pH-Ct_Cl-Ct_OAc*Ka*10^pH/(1+Ka*10^pH))</f>
        <v>4.7529128797707265E-3</v>
      </c>
      <c r="AX1073" s="19">
        <f>ABS(Ct_Na+10^-pH-Kw*10^pH-Ct_Cl-Ct_OAc*Ka*10^pH/(1+Ka*10^pH))</f>
        <v>3.2164792026274092E-3</v>
      </c>
      <c r="AY1073" s="19">
        <f>ABS(Ct_Na+10^-pH-Kw*10^pH-Ct_Cl-Ct_OAc*Ka*10^pH/(1+Ka*10^pH))</f>
        <v>1.7245798349665234E-3</v>
      </c>
      <c r="AZ1073" s="19">
        <f>ABS(Ct_Na+10^-pH-Kw*10^pH-Ct_Cl-Ct_OAc*Ka*10^pH/(1+Ka*10^pH))</f>
        <v>2.7530616352451631E-4</v>
      </c>
      <c r="BA1073" s="19">
        <f>ABS(Ct_Na+10^-pH-Kw*10^pH-Ct_Cl-Ct_OAc*Ka*10^pH/(1+Ka*10^pH))</f>
        <v>1.1331428974543159E-3</v>
      </c>
      <c r="BB1073" s="19">
        <f>ABS(Ct_Na+10^-pH-Kw*10^pH-Ct_Cl-Ct_OAc*Ka*10^pH/(1+Ka*10^pH))</f>
        <v>2.5024683734059736E-3</v>
      </c>
      <c r="BC1073" s="19">
        <f>ABS(Ct_Na+10^-pH-Kw*10^pH-Ct_Cl-Ct_OAc*Ka*10^pH/(1+Ka*10^pH))</f>
        <v>3.8342780828932443E-3</v>
      </c>
      <c r="BD1073" s="19">
        <f>ABS(Ct_Na+10^-pH-Kw*10^pH-Ct_Cl-Ct_OAc*Ka*10^pH/(1+Ka*10^pH))</f>
        <v>5.1300929353672933E-3</v>
      </c>
      <c r="BE1073" s="19">
        <f>ABS(Ct_Na+10^-pH-Kw*10^pH-Ct_Cl-Ct_OAc*Ka*10^pH/(1+Ka*10^pH))</f>
        <v>6.3913527251087052E-3</v>
      </c>
      <c r="BF1073" s="19">
        <f>ABS(Ct_Na+10^-pH-Kw*10^pH-Ct_Cl-Ct_OAc*Ka*10^pH/(1+Ka*10^pH))</f>
        <v>7.6194214677516789E-3</v>
      </c>
      <c r="BG1073" s="19">
        <f>ABS(Ct_Na+10^-pH-Kw*10^pH-Ct_Cl-Ct_OAc*Ka*10^pH/(1+Ka*10^pH))</f>
        <v>8.8155923209753267E-3</v>
      </c>
      <c r="BH1073" s="19">
        <f>ABS(Ct_Na+10^-pH-Kw*10^pH-Ct_Cl-Ct_OAc*Ka*10^pH/(1+Ka*10^pH))</f>
        <v>9.9810921266804409E-3</v>
      </c>
      <c r="BI1073" s="19">
        <f>ABS(Ct_Na+10^-pH-Kw*10^pH-Ct_Cl-Ct_OAc*Ka*10^pH/(1+Ka*10^pH))</f>
        <v>1.1117085608190504E-2</v>
      </c>
      <c r="BJ1073" s="19">
        <f>ABS(Ct_Na+10^-pH-Kw*10^pH-Ct_Cl-Ct_OAc*Ka*10^pH/(1+Ka*10^pH))</f>
        <v>1.2224679252662796E-2</v>
      </c>
      <c r="BK1073" s="19">
        <f>ABS(Ct_Na+10^-pH-Kw*10^pH-Ct_Cl-Ct_OAc*Ka*10^pH/(1+Ka*10^pH))</f>
        <v>1.3304924905913541E-2</v>
      </c>
      <c r="BL1073" s="19">
        <f>ABS(Ct_Na+10^-pH-Kw*10^pH-Ct_Cl-Ct_OAc*Ka*10^pH/(1+Ka*10^pH))</f>
        <v>1.4358823104206969E-2</v>
      </c>
      <c r="BM1073" s="19">
        <f>ABS(Ct_Na+10^-pH-Kw*10^pH-Ct_Cl-Ct_OAc*Ka*10^pH/(1+Ka*10^pH))</f>
        <v>1.5387326165192124E-2</v>
      </c>
      <c r="BN1073" s="19">
        <f>ABS(Ct_Na+10^-pH-Kw*10^pH-Ct_Cl-Ct_OAc*Ka*10^pH/(1+Ka*10^pH))</f>
        <v>1.6391341058058562E-2</v>
      </c>
      <c r="BO1073" s="19">
        <f>ABS(Ct_Na+10^-pH-Kw*10^pH-Ct_Cl-Ct_OAc*Ka*10^pH/(1+Ka*10^pH))</f>
        <v>1.7371732071092855E-2</v>
      </c>
      <c r="BP1073" s="19">
        <f>ABS(Ct_Na+10^-pH-Kw*10^pH-Ct_Cl-Ct_OAc*Ka*10^pH/(1+Ka*10^pH))</f>
        <v>1.8329323293126351E-2</v>
      </c>
      <c r="BQ1073" s="19">
        <f>ABS(Ct_Na+10^-pH-Kw*10^pH-Ct_Cl-Ct_OAc*Ka*10^pH/(1+Ka*10^pH))</f>
        <v>1.9264900923848749E-2</v>
      </c>
      <c r="BR1073" s="19">
        <f>ABS(Ct_Na+10^-pH-Kw*10^pH-Ct_Cl-Ct_OAc*Ka*10^pH/(1+Ka*10^pH))</f>
        <v>2.0179215426600165E-2</v>
      </c>
      <c r="BS1073" s="19">
        <f>ABS(Ct_Na+10^-pH-Kw*10^pH-Ct_Cl-Ct_OAc*Ka*10^pH/(1+Ka*10^pH))</f>
        <v>2.1072983536031334E-2</v>
      </c>
      <c r="BT1073" s="19">
        <f>ABS(Ct_Na+10^-pH-Kw*10^pH-Ct_Cl-Ct_OAc*Ka*10^pH/(1+Ka*10^pH))</f>
        <v>2.1946890131919583E-2</v>
      </c>
      <c r="BU1073" s="19">
        <f>ABS(Ct_Na+10^-pH-Kw*10^pH-Ct_Cl-Ct_OAc*Ka*10^pH/(1+Ka*10^pH))</f>
        <v>2.2801589989436676E-2</v>
      </c>
      <c r="BV1073" s="19">
        <f>ABS(Ct_Na+10^-pH-Kw*10^pH-Ct_Cl-Ct_OAc*Ka*10^pH/(1+Ka*10^pH))</f>
        <v>2.3637709415268576E-2</v>
      </c>
      <c r="BW1073" s="19">
        <f>ABS(Ct_Na+10^-pH-Kw*10^pH-Ct_Cl-Ct_OAc*Ka*10^pH/(1+Ka*10^pH))</f>
        <v>2.4455847778179413E-2</v>
      </c>
      <c r="BX1073" s="19">
        <f>ABS(Ct_Na+10^-pH-Kw*10^pH-Ct_Cl-Ct_OAc*Ka*10^pH/(1+Ka*10^pH))</f>
        <v>2.5256578941879354E-2</v>
      </c>
      <c r="BY1073" s="19">
        <f>ABS(Ct_Na+10^-pH-Kw*10^pH-Ct_Cl-Ct_OAc*Ka*10^pH/(1+Ka*10^pH))</f>
        <v>2.6040452607396125E-2</v>
      </c>
      <c r="BZ1073" s="19">
        <f>ABS(Ct_Na+10^-pH-Kw*10^pH-Ct_Cl-Ct_OAc*Ka*10^pH/(1+Ka*10^pH))</f>
        <v>2.6807995571547991E-2</v>
      </c>
      <c r="CA1073" s="19">
        <f>ABS(Ct_Na+10^-pH-Kw*10^pH-Ct_Cl-Ct_OAc*Ka*10^pH/(1+Ka*10^pH))</f>
        <v>2.7559712907572989E-2</v>
      </c>
      <c r="CB1073" s="19">
        <f>ABS(Ct_Na+10^-pH-Kw*10^pH-Ct_Cl-Ct_OAc*Ka*10^pH/(1+Ka*10^pH))</f>
        <v>2.8296089073475056E-2</v>
      </c>
      <c r="CC1073" s="19">
        <f>ABS(Ct_Na+10^-pH-Kw*10^pH-Ct_Cl-Ct_OAc*Ka*10^pH/(1+Ka*10^pH))</f>
        <v>2.9017588953197282E-2</v>
      </c>
      <c r="CD1073" s="19">
        <f>ABS(Ct_Na+10^-pH-Kw*10^pH-Ct_Cl-Ct_OAc*Ka*10^pH/(1+Ka*10^pH))</f>
        <v>2.9724658835325039E-2</v>
      </c>
      <c r="CE1073" s="19">
        <f>ABS(Ct_Na+10^-pH-Kw*10^pH-Ct_Cl-Ct_OAc*Ka*10^pH/(1+Ka*10^pH))</f>
        <v>3.0417727333648295E-2</v>
      </c>
      <c r="CF1073" s="19">
        <f>ABS(Ct_Na+10^-pH-Kw*10^pH-Ct_Cl-Ct_OAc*Ka*10^pH/(1+Ka*10^pH))</f>
        <v>3.1097206253573047E-2</v>
      </c>
      <c r="CG1073" s="19">
        <f>ABS(Ct_Na+10^-pH-Kw*10^pH-Ct_Cl-Ct_OAc*Ka*10^pH/(1+Ka*10^pH))</f>
        <v>3.176349140806238E-2</v>
      </c>
      <c r="CH1073" s="19">
        <f>ABS(Ct_Na+10^-pH-Kw*10^pH-Ct_Cl-Ct_OAc*Ka*10^pH/(1+Ka*10^pH))</f>
        <v>3.2416963386503829E-2</v>
      </c>
      <c r="CI1073" s="19">
        <f>ABS(Ct_Na+10^-pH-Kw*10^pH-Ct_Cl-Ct_OAc*Ka*10^pH/(1+Ka*10^pH))</f>
        <v>3.3057988279641633E-2</v>
      </c>
      <c r="CJ1073" s="19">
        <f>ABS(Ct_Na+10^-pH-Kw*10^pH-Ct_Cl-Ct_OAc*Ka*10^pH/(1+Ka*10^pH))</f>
        <v>3.3686918363474962E-2</v>
      </c>
      <c r="CK1073" s="19">
        <f>ABS(Ct_Na+10^-pH-Kw*10^pH-Ct_Cl-Ct_OAc*Ka*10^pH/(1+Ka*10^pH))</f>
        <v>3.4304092744806752E-2</v>
      </c>
      <c r="CL1073" s="19">
        <f>ABS(Ct_Na+10^-pH-Kw*10^pH-Ct_Cl-Ct_OAc*Ka*10^pH/(1+Ka*10^pH))</f>
        <v>3.4909837970928656E-2</v>
      </c>
      <c r="CM1073" s="19">
        <f>ABS(Ct_Na+10^-pH-Kw*10^pH-Ct_Cl-Ct_OAc*Ka*10^pH/(1+Ka*10^pH))</f>
        <v>3.5504468605745583E-2</v>
      </c>
      <c r="CN1073" s="19">
        <f>ABS(Ct_Na+10^-pH-Kw*10^pH-Ct_Cl-Ct_OAc*Ka*10^pH/(1+Ka*10^pH))</f>
        <v>3.6088287774474925E-2</v>
      </c>
      <c r="CO1073" s="19">
        <f>ABS(Ct_Na+10^-pH-Kw*10^pH-Ct_Cl-Ct_OAc*Ka*10^pH/(1+Ka*10^pH))</f>
        <v>3.666158767890286E-2</v>
      </c>
      <c r="CP1073" s="19">
        <f>ABS(Ct_Na+10^-pH-Kw*10^pH-Ct_Cl-Ct_OAc*Ka*10^pH/(1+Ka*10^pH))</f>
        <v>3.7224650085037427E-2</v>
      </c>
      <c r="CQ1073" s="19">
        <f>ABS(Ct_Na+10^-pH-Kw*10^pH-Ct_Cl-Ct_OAc*Ka*10^pH/(1+Ka*10^pH))</f>
        <v>3.777774678486874E-2</v>
      </c>
      <c r="CR1073" s="19">
        <f>ABS(Ct_Na+10^-pH-Kw*10^pH-Ct_Cl-Ct_OAc*Ka*10^pH/(1+Ka*10^pH))</f>
        <v>3.8321140033825786E-2</v>
      </c>
      <c r="CS1073" s="19">
        <f>ABS(Ct_Na+10^-pH-Kw*10^pH-Ct_Cl-Ct_OAc*Ka*10^pH/(1+Ka*10^pH))</f>
        <v>3.8855082965409668E-2</v>
      </c>
      <c r="CT1073" s="19">
        <f>ABS(Ct_Na+10^-pH-Kw*10^pH-Ct_Cl-Ct_OAc*Ka*10^pH/(1+Ka*10^pH))</f>
        <v>3.9379819984380067E-2</v>
      </c>
      <c r="CU1073" s="19">
        <f>ABS(Ct_Na+10^-pH-Kw*10^pH-Ct_Cl-Ct_OAc*Ka*10^pH/(1+Ka*10^pH))</f>
        <v>3.9895587139778296E-2</v>
      </c>
      <c r="CV1073" s="19">
        <f>ABS(Ct_Na+10^-pH-Kw*10^pH-Ct_Cl-Ct_OAc*Ka*10^pH/(1+Ka*10^pH))</f>
        <v>4.040261247898335E-2</v>
      </c>
      <c r="CW1073" s="19">
        <f>ABS(Ct_Na+10^-pH-Kw*10^pH-Ct_Cl-Ct_OAc*Ka*10^pH/(1+Ka*10^pH))</f>
        <v>4.0901116383916053E-2</v>
      </c>
      <c r="CX1073" s="19">
        <f>ABS(Ct_Na+10^-pH-Kw*10^pH-Ct_Cl-Ct_OAc*Ka*10^pH/(1+Ka*10^pH))</f>
        <v>4.1391311890433186E-2</v>
      </c>
    </row>
    <row r="1074" spans="1:102">
      <c r="A1074" s="23">
        <v>10.45</v>
      </c>
      <c r="B1074" s="19">
        <f>ABS(Ct_Na+10^-pH-Kw*10^pH-Ct_Cl-Ct_OAc*Ka*10^pH/(1+Ka*10^pH))</f>
        <v>0.25028143920597834</v>
      </c>
      <c r="C1074" s="19">
        <f>ABS(Ct_Na+10^-pH-Kw*10^pH-Ct_Cl-Ct_OAc*Ka*10^pH/(1+Ka*10^pH))</f>
        <v>0.233614791541772</v>
      </c>
      <c r="D1074" s="19">
        <f>ABS(Ct_Na+10^-pH-Kw*10^pH-Ct_Cl-Ct_OAc*Ka*10^pH/(1+Ka*10^pH))</f>
        <v>0.21846329366522077</v>
      </c>
      <c r="E1074" s="19">
        <f>ABS(Ct_Na+10^-pH-Kw*10^pH-Ct_Cl-Ct_OAc*Ka*10^pH/(1+Ka*10^pH))</f>
        <v>0.20462931734315232</v>
      </c>
      <c r="F1074" s="19">
        <f>ABS(Ct_Na+10^-pH-Kw*10^pH-Ct_Cl-Ct_OAc*Ka*10^pH/(1+Ka*10^pH))</f>
        <v>0.19194817238125614</v>
      </c>
      <c r="G1074" s="19">
        <f>ABS(Ct_Na+10^-pH-Kw*10^pH-Ct_Cl-Ct_OAc*Ka*10^pH/(1+Ka*10^pH))</f>
        <v>0.1802815190163117</v>
      </c>
      <c r="H1074" s="19">
        <f>ABS(Ct_Na+10^-pH-Kw*10^pH-Ct_Cl-Ct_OAc*Ka*10^pH/(1+Ka*10^pH))</f>
        <v>0.16951230052559377</v>
      </c>
      <c r="I1074" s="19">
        <f>ABS(Ct_Na+10^-pH-Kw*10^pH-Ct_Cl-Ct_OAc*Ka*10^pH/(1+Ka*10^pH))</f>
        <v>0.15954080192307712</v>
      </c>
      <c r="J1074" s="19">
        <f>ABS(Ct_Na+10^-pH-Kw*10^pH-Ct_Cl-Ct_OAc*Ka*10^pH/(1+Ka*10^pH))</f>
        <v>0.1502815532207403</v>
      </c>
      <c r="K1074" s="19">
        <f>ABS(Ct_Na+10^-pH-Kw*10^pH-Ct_Cl-Ct_OAc*Ka*10^pH/(1+Ka*10^pH))</f>
        <v>0.14166087339442665</v>
      </c>
      <c r="L1074" s="19">
        <f>ABS(Ct_Na+10^-pH-Kw*10^pH-Ct_Cl-Ct_OAc*Ka*10^pH/(1+Ka*10^pH))</f>
        <v>0.13361490555653391</v>
      </c>
      <c r="M1074" s="19">
        <f>ABS(Ct_Na+10^-pH-Kw*10^pH-Ct_Cl-Ct_OAc*Ka*10^pH/(1+Ka*10^pH))</f>
        <v>0.12608803241786007</v>
      </c>
      <c r="N1074" s="19">
        <f>ABS(Ct_Na+10^-pH-Kw*10^pH-Ct_Cl-Ct_OAc*Ka*10^pH/(1+Ka*10^pH))</f>
        <v>0.11903158885035336</v>
      </c>
      <c r="O1074" s="19">
        <f>ABS(Ct_Na+10^-pH-Kw*10^pH-Ct_Cl-Ct_OAc*Ka*10^pH/(1+Ka*10^pH))</f>
        <v>0.11240280852936224</v>
      </c>
      <c r="P1074" s="19">
        <f>ABS(Ct_Na+10^-pH-Kw*10^pH-Ct_Cl-Ct_OAc*Ka*10^pH/(1+Ka*10^pH))</f>
        <v>0.10616395646254698</v>
      </c>
      <c r="Q1074" s="19">
        <f>ABS(Ct_Na+10^-pH-Kw*10^pH-Ct_Cl-Ct_OAc*Ka*10^pH/(1+Ka*10^pH))</f>
        <v>0.10028161022812124</v>
      </c>
      <c r="R1074" s="19">
        <f>ABS(Ct_Na+10^-pH-Kw*10^pH-Ct_Cl-Ct_OAc*Ka*10^pH/(1+Ka*10^pH))</f>
        <v>9.4726061006719126E-2</v>
      </c>
      <c r="S1074" s="19">
        <f>ABS(Ct_Na+10^-pH-Kw*10^pH-Ct_Cl-Ct_OAc*Ka*10^pH/(1+Ka*10^pH))</f>
        <v>8.9470811743230613E-2</v>
      </c>
      <c r="T1074" s="19">
        <f>ABS(Ct_Na+10^-pH-Kw*10^pH-Ct_Cl-Ct_OAc*Ka*10^pH/(1+Ka*10^pH))</f>
        <v>8.4492154546241566E-2</v>
      </c>
      <c r="U1074" s="19">
        <f>ABS(Ct_Na+10^-pH-Kw*10^pH-Ct_Cl-Ct_OAc*Ka*10^pH/(1+Ka*10^pH))</f>
        <v>7.9768813102944203E-2</v>
      </c>
      <c r="V1074" s="19">
        <f>ABS(Ct_Na+10^-pH-Kw*10^pH-Ct_Cl-Ct_OAc*Ka*10^pH/(1+Ka*10^pH))</f>
        <v>7.5281638731811734E-2</v>
      </c>
      <c r="W1074" s="19">
        <f>ABS(Ct_Na+10^-pH-Kw*10^pH-Ct_Cl-Ct_OAc*Ka*10^pH/(1+Ka*10^pH))</f>
        <v>7.1013350915368617E-2</v>
      </c>
      <c r="X1074" s="19">
        <f>ABS(Ct_Na+10^-pH-Kw*10^pH-Ct_Cl-Ct_OAc*Ka*10^pH/(1+Ka*10^pH))</f>
        <v>6.6948314899708553E-2</v>
      </c>
      <c r="Y1074" s="19">
        <f>ABS(Ct_Na+10^-pH-Kw*10^pH-Ct_Cl-Ct_OAc*Ka*10^pH/(1+Ka*10^pH))</f>
        <v>6.3072350326637314E-2</v>
      </c>
      <c r="Z1074" s="19">
        <f>ABS(Ct_Na+10^-pH-Kw*10^pH-Ct_Cl-Ct_OAc*Ka*10^pH/(1+Ka*10^pH))</f>
        <v>5.9372565961432942E-2</v>
      </c>
      <c r="AA1074" s="19">
        <f>ABS(Ct_Na+10^-pH-Kw*10^pH-Ct_Cl-Ct_OAc*Ka*10^pH/(1+Ka*10^pH))</f>
        <v>5.5837216456904315E-2</v>
      </c>
      <c r="AB1074" s="19">
        <f>ABS(Ct_Na+10^-pH-Kw*10^pH-Ct_Cl-Ct_OAc*Ka*10^pH/(1+Ka*10^pH))</f>
        <v>5.2455577800398709E-2</v>
      </c>
      <c r="AC1074" s="19">
        <f>ABS(Ct_Na+10^-pH-Kw*10^pH-Ct_Cl-Ct_OAc*Ka*10^pH/(1+Ka*10^pH))</f>
        <v>4.9217838661191157E-2</v>
      </c>
      <c r="AD1074" s="19">
        <f>ABS(Ct_Na+10^-pH-Kw*10^pH-Ct_Cl-Ct_OAc*Ka*10^pH/(1+Ka*10^pH))</f>
        <v>4.6115005319450619E-2</v>
      </c>
      <c r="AE1074" s="19">
        <f>ABS(Ct_Na+10^-pH-Kw*10^pH-Ct_Cl-Ct_OAc*Ka*10^pH/(1+Ka*10^pH))</f>
        <v>4.3138818236556617E-2</v>
      </c>
      <c r="AF1074" s="19">
        <f>ABS(Ct_Na+10^-pH-Kw*10^pH-Ct_Cl-Ct_OAc*Ka*10^pH/(1+Ka*10^pH))</f>
        <v>4.0281678636978402E-2</v>
      </c>
      <c r="AG1074" s="19">
        <f>ABS(Ct_Na+10^-pH-Kw*10^pH-Ct_Cl-Ct_OAc*Ka*10^pH/(1+Ka*10^pH))</f>
        <v>3.7536583727579696E-2</v>
      </c>
      <c r="AH1074" s="19">
        <f>ABS(Ct_Na+10^-pH-Kw*10^pH-Ct_Cl-Ct_OAc*Ka*10^pH/(1+Ka*10^pH))</f>
        <v>3.4897069391619441E-2</v>
      </c>
      <c r="AI1074" s="19">
        <f>ABS(Ct_Na+10^-pH-Kw*10^pH-Ct_Cl-Ct_OAc*Ka*10^pH/(1+Ka*10^pH))</f>
        <v>3.2357159370223695E-2</v>
      </c>
      <c r="AJ1074" s="19">
        <f>ABS(Ct_Na+10^-pH-Kw*10^pH-Ct_Cl-Ct_OAc*Ka*10^pH/(1+Ka*10^pH))</f>
        <v>2.9911320090361126E-2</v>
      </c>
      <c r="AK1074" s="19">
        <f>ABS(Ct_Na+10^-pH-Kw*10^pH-Ct_Cl-Ct_OAc*Ka*10^pH/(1+Ka*10^pH))</f>
        <v>2.7554420420675359E-2</v>
      </c>
      <c r="AL1074" s="19">
        <f>ABS(Ct_Na+10^-pH-Kw*10^pH-Ct_Cl-Ct_OAc*Ka*10^pH/(1+Ka*10^pH))</f>
        <v>2.52816957391927E-2</v>
      </c>
      <c r="AM1074" s="19">
        <f>ABS(Ct_Na+10^-pH-Kw*10^pH-Ct_Cl-Ct_OAc*Ka*10^pH/(1+Ka*10^pH))</f>
        <v>2.308871578337604E-2</v>
      </c>
      <c r="AN1074" s="19">
        <f>ABS(Ct_Na+10^-pH-Kw*10^pH-Ct_Cl-Ct_OAc*Ka*10^pH/(1+Ka*10^pH))</f>
        <v>2.0971355826035869E-2</v>
      </c>
      <c r="AO1074" s="19">
        <f>ABS(Ct_Na+10^-pH-Kw*10^pH-Ct_Cl-Ct_OAc*Ka*10^pH/(1+Ka*10^pH))</f>
        <v>1.8925770782503834E-2</v>
      </c>
      <c r="AP1074" s="19">
        <f>ABS(Ct_Na+10^-pH-Kw*10^pH-Ct_Cl-Ct_OAc*Ka*10^pH/(1+Ka*10^pH))</f>
        <v>1.6948371907089504E-2</v>
      </c>
      <c r="AQ1074" s="19">
        <f>ABS(Ct_Na+10^-pH-Kw*10^pH-Ct_Cl-Ct_OAc*Ka*10^pH/(1+Ka*10^pH))</f>
        <v>1.5035805781688796E-2</v>
      </c>
      <c r="AR1074" s="19">
        <f>ABS(Ct_Na+10^-pH-Kw*10^pH-Ct_Cl-Ct_OAc*Ka*10^pH/(1+Ka*10^pH))</f>
        <v>1.3184935337752585E-2</v>
      </c>
      <c r="AS1074" s="19">
        <f>ABS(Ct_Na+10^-pH-Kw*10^pH-Ct_Cl-Ct_OAc*Ka*10^pH/(1+Ka*10^pH))</f>
        <v>1.1392822685687407E-2</v>
      </c>
      <c r="AT1074" s="19">
        <f>ABS(Ct_Na+10^-pH-Kw*10^pH-Ct_Cl-Ct_OAc*Ka*10^pH/(1+Ka*10^pH))</f>
        <v>9.6567135539992327E-3</v>
      </c>
      <c r="AU1074" s="19">
        <f>ABS(Ct_Na+10^-pH-Kw*10^pH-Ct_Cl-Ct_OAc*Ka*10^pH/(1+Ka*10^pH))</f>
        <v>7.9740231648245674E-3</v>
      </c>
      <c r="AV1074" s="19">
        <f>ABS(Ct_Na+10^-pH-Kw*10^pH-Ct_Cl-Ct_OAc*Ka*10^pH/(1+Ka*10^pH))</f>
        <v>6.3423233935036502E-3</v>
      </c>
      <c r="AW1074" s="19">
        <f>ABS(Ct_Na+10^-pH-Kw*10^pH-Ct_Cl-Ct_OAc*Ka*10^pH/(1+Ka*10^pH))</f>
        <v>4.7593310780430845E-3</v>
      </c>
      <c r="AX1074" s="19">
        <f>ABS(Ct_Na+10^-pH-Kw*10^pH-Ct_Cl-Ct_OAc*Ka*10^pH/(1+Ka*10^pH))</f>
        <v>3.2228973600960387E-3</v>
      </c>
      <c r="AY1074" s="19">
        <f>ABS(Ct_Na+10^-pH-Kw*10^pH-Ct_Cl-Ct_OAc*Ka*10^pH/(1+Ka*10^pH))</f>
        <v>1.730997952814145E-3</v>
      </c>
      <c r="AZ1074" s="19">
        <f>ABS(Ct_Na+10^-pH-Kw*10^pH-Ct_Cl-Ct_OAc*Ka*10^pH/(1+Ka*10^pH))</f>
        <v>2.8172424288316206E-4</v>
      </c>
      <c r="BA1074" s="19">
        <f>ABS(Ct_Na+10^-pH-Kw*10^pH-Ct_Cl-Ct_OAc*Ka*10^pH/(1+Ka*10^pH))</f>
        <v>1.1267248555004578E-3</v>
      </c>
      <c r="BB1074" s="19">
        <f>ABS(Ct_Na+10^-pH-Kw*10^pH-Ct_Cl-Ct_OAc*Ka*10^pH/(1+Ka*10^pH))</f>
        <v>2.49605036781788E-3</v>
      </c>
      <c r="BC1074" s="19">
        <f>ABS(Ct_Na+10^-pH-Kw*10^pH-Ct_Cl-Ct_OAc*Ka*10^pH/(1+Ka*10^pH))</f>
        <v>3.8278601126745804E-3</v>
      </c>
      <c r="BD1074" s="19">
        <f>ABS(Ct_Na+10^-pH-Kw*10^pH-Ct_Cl-Ct_OAc*Ka*10^pH/(1+Ka*10^pH))</f>
        <v>5.1236749995621431E-3</v>
      </c>
      <c r="BE1074" s="19">
        <f>ABS(Ct_Na+10^-pH-Kw*10^pH-Ct_Cl-Ct_OAc*Ka*10^pH/(1+Ka*10^pH))</f>
        <v>6.3849348227993652E-3</v>
      </c>
      <c r="BF1074" s="19">
        <f>ABS(Ct_Na+10^-pH-Kw*10^pH-Ct_Cl-Ct_OAc*Ka*10^pH/(1+Ka*10^pH))</f>
        <v>7.6130035980566738E-3</v>
      </c>
      <c r="BG1074" s="19">
        <f>ABS(Ct_Na+10^-pH-Kw*10^pH-Ct_Cl-Ct_OAc*Ka*10^pH/(1+Ka*10^pH))</f>
        <v>8.8091744830475494E-3</v>
      </c>
      <c r="BH1074" s="19">
        <f>ABS(Ct_Na+10^-pH-Kw*10^pH-Ct_Cl-Ct_OAc*Ka*10^pH/(1+Ka*10^pH))</f>
        <v>9.9746743197053414E-3</v>
      </c>
      <c r="BI1074" s="19">
        <f>ABS(Ct_Na+10^-pH-Kw*10^pH-Ct_Cl-Ct_OAc*Ka*10^pH/(1+Ka*10^pH))</f>
        <v>1.1110667831384466E-2</v>
      </c>
      <c r="BJ1074" s="19">
        <f>ABS(Ct_Na+10^-pH-Kw*10^pH-Ct_Cl-Ct_OAc*Ka*10^pH/(1+Ka*10^pH))</f>
        <v>1.2218261505271596E-2</v>
      </c>
      <c r="BK1074" s="19">
        <f>ABS(Ct_Na+10^-pH-Kw*10^pH-Ct_Cl-Ct_OAc*Ka*10^pH/(1+Ka*10^pH))</f>
        <v>1.3298507187210887E-2</v>
      </c>
      <c r="BL1074" s="19">
        <f>ABS(Ct_Na+10^-pH-Kw*10^pH-Ct_Cl-Ct_OAc*Ka*10^pH/(1+Ka*10^pH))</f>
        <v>1.4352405413493134E-2</v>
      </c>
      <c r="BM1074" s="19">
        <f>ABS(Ct_Na+10^-pH-Kw*10^pH-Ct_Cl-Ct_OAc*Ka*10^pH/(1+Ka*10^pH))</f>
        <v>1.5380908501792682E-2</v>
      </c>
      <c r="BN1074" s="19">
        <f>ABS(Ct_Na+10^-pH-Kw*10^pH-Ct_Cl-Ct_OAc*Ka*10^pH/(1+Ka*10^pH))</f>
        <v>1.638492342132318E-2</v>
      </c>
      <c r="BO1074" s="19">
        <f>ABS(Ct_Na+10^-pH-Kw*10^pH-Ct_Cl-Ct_OAc*Ka*10^pH/(1+Ka*10^pH))</f>
        <v>1.7365314460394132E-2</v>
      </c>
      <c r="BP1074" s="19">
        <f>ABS(Ct_Na+10^-pH-Kw*10^pH-Ct_Cl-Ct_OAc*Ka*10^pH/(1+Ka*10^pH))</f>
        <v>1.8322905707858786E-2</v>
      </c>
      <c r="BQ1074" s="19">
        <f>ABS(Ct_Na+10^-pH-Kw*10^pH-Ct_Cl-Ct_OAc*Ka*10^pH/(1+Ka*10^pH))</f>
        <v>1.9258483363427725E-2</v>
      </c>
      <c r="BR1074" s="19">
        <f>ABS(Ct_Na+10^-pH-Kw*10^pH-Ct_Cl-Ct_OAc*Ka*10^pH/(1+Ka*10^pH))</f>
        <v>2.0172797890460968E-2</v>
      </c>
      <c r="BS1074" s="19">
        <f>ABS(Ct_Na+10^-pH-Kw*10^pH-Ct_Cl-Ct_OAc*Ka*10^pH/(1+Ka*10^pH))</f>
        <v>2.106656602362833E-2</v>
      </c>
      <c r="BT1074" s="19">
        <f>ABS(Ct_Na+10^-pH-Kw*10^pH-Ct_Cl-Ct_OAc*Ka*10^pH/(1+Ka*10^pH))</f>
        <v>2.1940472642725285E-2</v>
      </c>
      <c r="BU1074" s="19">
        <f>ABS(Ct_Na+10^-pH-Kw*10^pH-Ct_Cl-Ct_OAc*Ka*10^pH/(1+Ka*10^pH))</f>
        <v>2.2795172522941005E-2</v>
      </c>
      <c r="BV1074" s="19">
        <f>ABS(Ct_Na+10^-pH-Kw*10^pH-Ct_Cl-Ct_OAc*Ka*10^pH/(1+Ka*10^pH))</f>
        <v>2.3631291970978081E-2</v>
      </c>
      <c r="BW1074" s="19">
        <f>ABS(Ct_Na+10^-pH-Kw*10^pH-Ct_Cl-Ct_OAc*Ka*10^pH/(1+Ka*10^pH))</f>
        <v>2.4449430355616572E-2</v>
      </c>
      <c r="BX1074" s="19">
        <f>ABS(Ct_Na+10^-pH-Kw*10^pH-Ct_Cl-Ct_OAc*Ka*10^pH/(1+Ka*10^pH))</f>
        <v>2.5250161540581871E-2</v>
      </c>
      <c r="BY1074" s="19">
        <f>ABS(Ct_Na+10^-pH-Kw*10^pH-Ct_Cl-Ct_OAc*Ka*10^pH/(1+Ka*10^pH))</f>
        <v>2.6034035226916309E-2</v>
      </c>
      <c r="BZ1074" s="19">
        <f>ABS(Ct_Na+10^-pH-Kw*10^pH-Ct_Cl-Ct_OAc*Ka*10^pH/(1+Ka*10^pH))</f>
        <v>2.680157821145214E-2</v>
      </c>
      <c r="CA1074" s="19">
        <f>ABS(Ct_Na+10^-pH-Kw*10^pH-Ct_Cl-Ct_OAc*Ka*10^pH/(1+Ka*10^pH))</f>
        <v>2.7553295567440822E-2</v>
      </c>
      <c r="CB1074" s="19">
        <f>ABS(Ct_Na+10^-pH-Kw*10^pH-Ct_Cl-Ct_OAc*Ka*10^pH/(1+Ka*10^pH))</f>
        <v>2.8289671752899134E-2</v>
      </c>
      <c r="CC1074" s="19">
        <f>ABS(Ct_Na+10^-pH-Kw*10^pH-Ct_Cl-Ct_OAc*Ka*10^pH/(1+Ka*10^pH))</f>
        <v>2.9011171651782547E-2</v>
      </c>
      <c r="CD1074" s="19">
        <f>ABS(Ct_Na+10^-pH-Kw*10^pH-Ct_Cl-Ct_OAc*Ka*10^pH/(1+Ka*10^pH))</f>
        <v>2.9718241552688249E-2</v>
      </c>
      <c r="CE1074" s="19">
        <f>ABS(Ct_Na+10^-pH-Kw*10^pH-Ct_Cl-Ct_OAc*Ka*10^pH/(1+Ka*10^pH))</f>
        <v>3.0411310069417628E-2</v>
      </c>
      <c r="CF1074" s="19">
        <f>ABS(Ct_Na+10^-pH-Kw*10^pH-Ct_Cl-Ct_OAc*Ka*10^pH/(1+Ka*10^pH))</f>
        <v>3.1090789007387598E-2</v>
      </c>
      <c r="CG1074" s="19">
        <f>ABS(Ct_Na+10^-pH-Kw*10^pH-Ct_Cl-Ct_OAc*Ka*10^pH/(1+Ka*10^pH))</f>
        <v>3.175707417957175E-2</v>
      </c>
      <c r="CH1074" s="19">
        <f>ABS(Ct_Na+10^-pH-Kw*10^pH-Ct_Cl-Ct_OAc*Ka*10^pH/(1+Ka*10^pH))</f>
        <v>3.2410546175367726E-2</v>
      </c>
      <c r="CI1074" s="19">
        <f>ABS(Ct_Na+10^-pH-Kw*10^pH-Ct_Cl-Ct_OAc*Ka*10^pH/(1+Ka*10^pH))</f>
        <v>3.3051571085529502E-2</v>
      </c>
      <c r="CJ1074" s="19">
        <f>ABS(Ct_Na+10^-pH-Kw*10^pH-Ct_Cl-Ct_OAc*Ka*10^pH/(1+Ka*10^pH))</f>
        <v>3.3680501186065595E-2</v>
      </c>
      <c r="CK1074" s="19">
        <f>ABS(Ct_Na+10^-pH-Kw*10^pH-Ct_Cl-Ct_OAc*Ka*10^pH/(1+Ka*10^pH))</f>
        <v>3.4297675583787948E-2</v>
      </c>
      <c r="CL1074" s="19">
        <f>ABS(Ct_Na+10^-pH-Kw*10^pH-Ct_Cl-Ct_OAc*Ka*10^pH/(1+Ka*10^pH))</f>
        <v>3.4903420825996893E-2</v>
      </c>
      <c r="CM1074" s="19">
        <f>ABS(Ct_Na+10^-pH-Kw*10^pH-Ct_Cl-Ct_OAc*Ka*10^pH/(1+Ka*10^pH))</f>
        <v>3.5498051476605681E-2</v>
      </c>
      <c r="CN1074" s="19">
        <f>ABS(Ct_Na+10^-pH-Kw*10^pH-Ct_Cl-Ct_OAc*Ka*10^pH/(1+Ka*10^pH))</f>
        <v>3.608187066083976E-2</v>
      </c>
      <c r="CO1074" s="19">
        <f>ABS(Ct_Na+10^-pH-Kw*10^pH-Ct_Cl-Ct_OAc*Ka*10^pH/(1+Ka*10^pH))</f>
        <v>3.6655170580493057E-2</v>
      </c>
      <c r="CP1074" s="19">
        <f>ABS(Ct_Na+10^-pH-Kw*10^pH-Ct_Cl-Ct_OAc*Ka*10^pH/(1+Ka*10^pH))</f>
        <v>3.7218233001581114E-2</v>
      </c>
      <c r="CQ1074" s="19">
        <f>ABS(Ct_Na+10^-pH-Kw*10^pH-Ct_Cl-Ct_OAc*Ka*10^pH/(1+Ka*10^pH))</f>
        <v>3.7771329716101247E-2</v>
      </c>
      <c r="CR1074" s="19">
        <f>ABS(Ct_Na+10^-pH-Kw*10^pH-Ct_Cl-Ct_OAc*Ka*10^pH/(1+Ka*10^pH))</f>
        <v>3.831472297948943E-2</v>
      </c>
      <c r="CS1074" s="19">
        <f>ABS(Ct_Na+10^-pH-Kw*10^pH-Ct_Cl-Ct_OAc*Ka*10^pH/(1+Ka*10^pH))</f>
        <v>3.8848665925253448E-2</v>
      </c>
      <c r="CT1074" s="19">
        <f>ABS(Ct_Na+10^-pH-Kw*10^pH-Ct_Cl-Ct_OAc*Ka*10^pH/(1+Ka*10^pH))</f>
        <v>3.9373402958159519E-2</v>
      </c>
      <c r="CU1074" s="19">
        <f>ABS(Ct_Na+10^-pH-Kw*10^pH-Ct_Cl-Ct_OAc*Ka*10^pH/(1+Ka*10^pH))</f>
        <v>3.9889170127255194E-2</v>
      </c>
      <c r="CV1074" s="19">
        <f>ABS(Ct_Na+10^-pH-Kw*10^pH-Ct_Cl-Ct_OAc*Ka*10^pH/(1+Ka*10^pH))</f>
        <v>4.0396195479925533E-2</v>
      </c>
      <c r="CW1074" s="19">
        <f>ABS(Ct_Na+10^-pH-Kw*10^pH-Ct_Cl-Ct_OAc*Ka*10^pH/(1+Ka*10^pH))</f>
        <v>4.0894699398097221E-2</v>
      </c>
      <c r="CX1074" s="19">
        <f>ABS(Ct_Na+10^-pH-Kw*10^pH-Ct_Cl-Ct_OAc*Ka*10^pH/(1+Ka*10^pH))</f>
        <v>4.1384894917632691E-2</v>
      </c>
    </row>
    <row r="1075" spans="1:102">
      <c r="A1075" s="24">
        <v>10.46</v>
      </c>
      <c r="B1075" s="19">
        <f>ABS(Ct_Na+10^-pH-Kw*10^pH-Ct_Cl-Ct_OAc*Ka*10^pH/(1+Ka*10^pH))</f>
        <v>0.25028801314747939</v>
      </c>
      <c r="C1075" s="19">
        <f>ABS(Ct_Na+10^-pH-Kw*10^pH-Ct_Cl-Ct_OAc*Ka*10^pH/(1+Ka*10^pH))</f>
        <v>0.23362136505072512</v>
      </c>
      <c r="D1075" s="19">
        <f>ABS(Ct_Na+10^-pH-Kw*10^pH-Ct_Cl-Ct_OAc*Ka*10^pH/(1+Ka*10^pH))</f>
        <v>0.21846986678094846</v>
      </c>
      <c r="E1075" s="19">
        <f>ABS(Ct_Na+10^-pH-Kw*10^pH-Ct_Cl-Ct_OAc*Ka*10^pH/(1+Ka*10^pH))</f>
        <v>0.20463589009984806</v>
      </c>
      <c r="F1075" s="19">
        <f>ABS(Ct_Na+10^-pH-Kw*10^pH-Ct_Cl-Ct_OAc*Ka*10^pH/(1+Ka*10^pH))</f>
        <v>0.19195474480883934</v>
      </c>
      <c r="G1075" s="19">
        <f>ABS(Ct_Na+10^-pH-Kw*10^pH-Ct_Cl-Ct_OAc*Ka*10^pH/(1+Ka*10^pH))</f>
        <v>0.18028809114111133</v>
      </c>
      <c r="H1075" s="19">
        <f>ABS(Ct_Na+10^-pH-Kw*10^pH-Ct_Cl-Ct_OAc*Ka*10^pH/(1+Ka*10^pH))</f>
        <v>0.16951887237090085</v>
      </c>
      <c r="I1075" s="19">
        <f>ABS(Ct_Na+10^-pH-Kw*10^pH-Ct_Cl-Ct_OAc*Ka*10^pH/(1+Ka*10^pH))</f>
        <v>0.15954737350959486</v>
      </c>
      <c r="J1075" s="19">
        <f>ABS(Ct_Na+10^-pH-Kw*10^pH-Ct_Cl-Ct_OAc*Ka*10^pH/(1+Ka*10^pH))</f>
        <v>0.15028812456695356</v>
      </c>
      <c r="K1075" s="19">
        <f>ABS(Ct_Na+10^-pH-Kw*10^pH-Ct_Cl-Ct_OAc*Ka*10^pH/(1+Ka*10^pH))</f>
        <v>0.14166744451690824</v>
      </c>
      <c r="L1075" s="19">
        <f>ABS(Ct_Na+10^-pH-Kw*10^pH-Ct_Cl-Ct_OAc*Ka*10^pH/(1+Ka*10^pH))</f>
        <v>0.13362147647019923</v>
      </c>
      <c r="M1075" s="19">
        <f>ABS(Ct_Na+10^-pH-Kw*10^pH-Ct_Cl-Ct_OAc*Ka*10^pH/(1+Ka*10^pH))</f>
        <v>0.12609460313618118</v>
      </c>
      <c r="N1075" s="19">
        <f>ABS(Ct_Na+10^-pH-Kw*10^pH-Ct_Cl-Ct_OAc*Ka*10^pH/(1+Ka*10^pH))</f>
        <v>0.11903815938553924</v>
      </c>
      <c r="O1075" s="19">
        <f>ABS(Ct_Na+10^-pH-Kw*10^pH-Ct_Cl-Ct_OAc*Ka*10^pH/(1+Ka*10^pH))</f>
        <v>0.11240937889251196</v>
      </c>
      <c r="P1075" s="19">
        <f>ABS(Ct_Na+10^-pH-Kw*10^pH-Ct_Cl-Ct_OAc*Ka*10^pH/(1+Ka*10^pH))</f>
        <v>0.10617052666378038</v>
      </c>
      <c r="Q1075" s="19">
        <f>ABS(Ct_Na+10^-pH-Kw*10^pH-Ct_Cl-Ct_OAc*Ka*10^pH/(1+Ka*10^pH))</f>
        <v>0.10028818027669065</v>
      </c>
      <c r="R1075" s="19">
        <f>ABS(Ct_Na+10^-pH-Kw*10^pH-Ct_Cl-Ct_OAc*Ka*10^pH/(1+Ka*10^pH))</f>
        <v>9.4732630911105897E-2</v>
      </c>
      <c r="S1075" s="19">
        <f>ABS(Ct_Na+10^-pH-Kw*10^pH-Ct_Cl-Ct_OAc*Ka*10^pH/(1+Ka*10^pH))</f>
        <v>8.9477381511228388E-2</v>
      </c>
      <c r="T1075" s="19">
        <f>ABS(Ct_Na+10^-pH-Kw*10^pH-Ct_Cl-Ct_OAc*Ka*10^pH/(1+Ka*10^pH))</f>
        <v>8.4498724185028684E-2</v>
      </c>
      <c r="U1075" s="19">
        <f>ABS(Ct_Na+10^-pH-Kw*10^pH-Ct_Cl-Ct_OAc*Ka*10^pH/(1+Ka*10^pH))</f>
        <v>7.9775382619146878E-2</v>
      </c>
      <c r="V1075" s="19">
        <f>ABS(Ct_Na+10^-pH-Kw*10^pH-Ct_Cl-Ct_OAc*Ka*10^pH/(1+Ka*10^pH))</f>
        <v>7.5288208131559203E-2</v>
      </c>
      <c r="W1075" s="19">
        <f>ABS(Ct_Na+10^-pH-Kw*10^pH-Ct_Cl-Ct_OAc*Ka*10^pH/(1+Ka*10^pH))</f>
        <v>7.1019920204341613E-2</v>
      </c>
      <c r="X1075" s="19">
        <f>ABS(Ct_Na+10^-pH-Kw*10^pH-Ct_Cl-Ct_OAc*Ka*10^pH/(1+Ka*10^pH))</f>
        <v>6.6954884083182051E-2</v>
      </c>
      <c r="Y1075" s="19">
        <f>ABS(Ct_Na+10^-pH-Kw*10^pH-Ct_Cl-Ct_OAc*Ka*10^pH/(1+Ka*10^pH))</f>
        <v>6.307891940951825E-2</v>
      </c>
      <c r="Z1075" s="19">
        <f>ABS(Ct_Na+10^-pH-Kw*10^pH-Ct_Cl-Ct_OAc*Ka*10^pH/(1+Ka*10^pH))</f>
        <v>5.9379134948293714E-2</v>
      </c>
      <c r="AA1075" s="19">
        <f>ABS(Ct_Na+10^-pH-Kw*10^pH-Ct_Cl-Ct_OAc*Ka*10^pH/(1+Ka*10^pH))</f>
        <v>5.5843785352012495E-2</v>
      </c>
      <c r="AB1075" s="19">
        <f>ABS(Ct_Na+10^-pH-Kw*10^pH-Ct_Cl-Ct_OAc*Ka*10^pH/(1+Ka*10^pH))</f>
        <v>5.2462146607743523E-2</v>
      </c>
      <c r="AC1075" s="19">
        <f>ABS(Ct_Na+10^-pH-Kw*10^pH-Ct_Cl-Ct_OAc*Ka*10^pH/(1+Ka*10^pH))</f>
        <v>4.9224407384507243E-2</v>
      </c>
      <c r="AD1075" s="19">
        <f>ABS(Ct_Na+10^-pH-Kw*10^pH-Ct_Cl-Ct_OAc*Ka*10^pH/(1+Ka*10^pH))</f>
        <v>4.6121573962239149E-2</v>
      </c>
      <c r="AE1075" s="19">
        <f>ABS(Ct_Na+10^-pH-Kw*10^pH-Ct_Cl-Ct_OAc*Ka*10^pH/(1+Ka*10^pH))</f>
        <v>4.3145386802104446E-2</v>
      </c>
      <c r="AF1075" s="19">
        <f>ABS(Ct_Na+10^-pH-Kw*10^pH-Ct_Cl-Ct_OAc*Ka*10^pH/(1+Ka*10^pH))</f>
        <v>4.0288247128375143E-2</v>
      </c>
      <c r="AG1075" s="19">
        <f>ABS(Ct_Na+10^-pH-Kw*10^pH-Ct_Cl-Ct_OAc*Ka*10^pH/(1+Ka*10^pH))</f>
        <v>3.7543152147733246E-2</v>
      </c>
      <c r="AH1075" s="19">
        <f>ABS(Ct_Na+10^-pH-Kw*10^pH-Ct_Cl-Ct_OAc*Ka*10^pH/(1+Ka*10^pH))</f>
        <v>3.4903637743269912E-2</v>
      </c>
      <c r="AI1075" s="19">
        <f>ABS(Ct_Na+10^-pH-Kw*10^pH-Ct_Cl-Ct_OAc*Ka*10^pH/(1+Ka*10^pH))</f>
        <v>3.2363727655956118E-2</v>
      </c>
      <c r="AJ1075" s="19">
        <f>ABS(Ct_Na+10^-pH-Kw*10^pH-Ct_Cl-Ct_OAc*Ka*10^pH/(1+Ka*10^pH))</f>
        <v>2.9917888312616922E-2</v>
      </c>
      <c r="AK1075" s="19">
        <f>ABS(Ct_Na+10^-pH-Kw*10^pH-Ct_Cl-Ct_OAc*Ka*10^pH/(1+Ka*10^pH))</f>
        <v>2.7560988581762765E-2</v>
      </c>
      <c r="AL1075" s="19">
        <f>ABS(Ct_Na+10^-pH-Kw*10^pH-Ct_Cl-Ct_OAc*Ka*10^pH/(1+Ka*10^pH))</f>
        <v>2.5288263841296274E-2</v>
      </c>
      <c r="AM1075" s="19">
        <f>ABS(Ct_Na+10^-pH-Kw*10^pH-Ct_Cl-Ct_OAc*Ka*10^pH/(1+Ka*10^pH))</f>
        <v>2.3095283828565433E-2</v>
      </c>
      <c r="AN1075" s="19">
        <f>ABS(Ct_Na+10^-pH-Kw*10^pH-Ct_Cl-Ct_OAc*Ka*10^pH/(1+Ka*10^pH))</f>
        <v>2.0977923816273607E-2</v>
      </c>
      <c r="AO1075" s="19">
        <f>ABS(Ct_Na+10^-pH-Kw*10^pH-Ct_Cl-Ct_OAc*Ka*10^pH/(1+Ka*10^pH))</f>
        <v>1.8932338719652678E-2</v>
      </c>
      <c r="AP1075" s="19">
        <f>ABS(Ct_Na+10^-pH-Kw*10^pH-Ct_Cl-Ct_OAc*Ka*10^pH/(1+Ka*10^pH))</f>
        <v>1.6954939792919108E-2</v>
      </c>
      <c r="AQ1075" s="19">
        <f>ABS(Ct_Na+10^-pH-Kw*10^pH-Ct_Cl-Ct_OAc*Ka*10^pH/(1+Ka*10^pH))</f>
        <v>1.5042373617881757E-2</v>
      </c>
      <c r="AR1075" s="19">
        <f>ABS(Ct_Na+10^-pH-Kw*10^pH-Ct_Cl-Ct_OAc*Ka*10^pH/(1+Ka*10^pH))</f>
        <v>1.3191503125910067E-2</v>
      </c>
      <c r="AS1075" s="19">
        <f>ABS(Ct_Na+10^-pH-Kw*10^pH-Ct_Cl-Ct_OAc*Ka*10^pH/(1+Ka*10^pH))</f>
        <v>1.1399390427334344E-2</v>
      </c>
      <c r="AT1075" s="19">
        <f>ABS(Ct_Na+10^-pH-Kw*10^pH-Ct_Cl-Ct_OAc*Ka*10^pH/(1+Ka*10^pH))</f>
        <v>9.6632812505891078E-3</v>
      </c>
      <c r="AU1075" s="19">
        <f>ABS(Ct_Na+10^-pH-Kw*10^pH-Ct_Cl-Ct_OAc*Ka*10^pH/(1+Ka*10^pH))</f>
        <v>7.9805908177437296E-3</v>
      </c>
      <c r="AV1075" s="19">
        <f>ABS(Ct_Na+10^-pH-Kw*10^pH-Ct_Cl-Ct_OAc*Ka*10^pH/(1+Ka*10^pH))</f>
        <v>6.3488910040754507E-3</v>
      </c>
      <c r="AW1075" s="19">
        <f>ABS(Ct_Na+10^-pH-Kw*10^pH-Ct_Cl-Ct_OAc*Ka*10^pH/(1+Ka*10^pH))</f>
        <v>4.7658986475316439E-3</v>
      </c>
      <c r="AX1075" s="19">
        <f>ABS(Ct_Na+10^-pH-Kw*10^pH-Ct_Cl-Ct_OAc*Ka*10^pH/(1+Ka*10^pH))</f>
        <v>3.2294648897096753E-3</v>
      </c>
      <c r="AY1075" s="19">
        <f>ABS(Ct_Na+10^-pH-Kw*10^pH-Ct_Cl-Ct_OAc*Ka*10^pH/(1+Ka*10^pH))</f>
        <v>1.7375654437086566E-3</v>
      </c>
      <c r="AZ1075" s="19">
        <f>ABS(Ct_Na+10^-pH-Kw*10^pH-Ct_Cl-Ct_OAc*Ka*10^pH/(1+Ka*10^pH))</f>
        <v>2.8829169616480244E-4</v>
      </c>
      <c r="BA1075" s="19">
        <f>ABS(Ct_Na+10^-pH-Kw*10^pH-Ct_Cl-Ct_OAc*Ka*10^pH/(1+Ka*10^pH))</f>
        <v>1.120157438772168E-3</v>
      </c>
      <c r="BB1075" s="19">
        <f>ABS(Ct_Na+10^-pH-Kw*10^pH-Ct_Cl-Ct_OAc*Ka*10^pH/(1+Ka*10^pH))</f>
        <v>2.4894829866275586E-3</v>
      </c>
      <c r="BC1075" s="19">
        <f>ABS(Ct_Na+10^-pH-Kw*10^pH-Ct_Cl-Ct_OAc*Ka*10^pH/(1+Ka*10^pH))</f>
        <v>3.8212927660485965E-3</v>
      </c>
      <c r="BD1075" s="19">
        <f>ABS(Ct_Na+10^-pH-Kw*10^pH-Ct_Cl-Ct_OAc*Ka*10^pH/(1+Ka*10^pH))</f>
        <v>5.1171076865663204E-3</v>
      </c>
      <c r="BE1075" s="19">
        <f>ABS(Ct_Na+10^-pH-Kw*10^pH-Ct_Cl-Ct_OAc*Ka*10^pH/(1+Ka*10^pH))</f>
        <v>6.3783675425369141E-3</v>
      </c>
      <c r="BF1075" s="19">
        <f>ABS(Ct_Na+10^-pH-Kw*10^pH-Ct_Cl-Ct_OAc*Ka*10^pH/(1+Ka*10^pH))</f>
        <v>7.6064363496661791E-3</v>
      </c>
      <c r="BG1075" s="19">
        <f>ABS(Ct_Na+10^-pH-Kw*10^pH-Ct_Cl-Ct_OAc*Ka*10^pH/(1+Ka*10^pH))</f>
        <v>8.8026072657011595E-3</v>
      </c>
      <c r="BH1075" s="19">
        <f>ABS(Ct_Na+10^-pH-Kw*10^pH-Ct_Cl-Ct_OAc*Ka*10^pH/(1+Ka*10^pH))</f>
        <v>9.968107132607068E-3</v>
      </c>
      <c r="BI1075" s="19">
        <f>ABS(Ct_Na+10^-pH-Kw*10^pH-Ct_Cl-Ct_OAc*Ka*10^pH/(1+Ka*10^pH))</f>
        <v>1.1104100673768512E-2</v>
      </c>
      <c r="BJ1075" s="19">
        <f>ABS(Ct_Na+10^-pH-Kw*10^pH-Ct_Cl-Ct_OAc*Ka*10^pH/(1+Ka*10^pH))</f>
        <v>1.2211694376400926E-2</v>
      </c>
      <c r="BK1075" s="19">
        <f>ABS(Ct_Na+10^-pH-Kw*10^pH-Ct_Cl-Ct_OAc*Ka*10^pH/(1+Ka*10^pH))</f>
        <v>1.3291940086375735E-2</v>
      </c>
      <c r="BL1075" s="19">
        <f>ABS(Ct_Na+10^-pH-Kw*10^pH-Ct_Cl-Ct_OAc*Ka*10^pH/(1+Ka*10^pH))</f>
        <v>1.4345838340009701E-2</v>
      </c>
      <c r="BM1075" s="19">
        <f>ABS(Ct_Na+10^-pH-Kw*10^pH-Ct_Cl-Ct_OAc*Ka*10^pH/(1+Ka*10^pH))</f>
        <v>1.5374341455001904E-2</v>
      </c>
      <c r="BN1075" s="19">
        <f>ABS(Ct_Na+10^-pH-Kw*10^pH-Ct_Cl-Ct_OAc*Ka*10^pH/(1+Ka*10^pH))</f>
        <v>1.6378356400589496E-2</v>
      </c>
      <c r="BO1075" s="19">
        <f>ABS(Ct_Na+10^-pH-Kw*10^pH-Ct_Cl-Ct_OAc*Ka*10^pH/(1+Ka*10^pH))</f>
        <v>1.7358747465104449E-2</v>
      </c>
      <c r="BP1075" s="19">
        <f>ABS(Ct_Na+10^-pH-Kw*10^pH-Ct_Cl-Ct_OAc*Ka*10^pH/(1+Ka*10^pH))</f>
        <v>1.8316338737421382E-2</v>
      </c>
      <c r="BQ1075" s="19">
        <f>ABS(Ct_Na+10^-pH-Kw*10^pH-Ct_Cl-Ct_OAc*Ka*10^pH/(1+Ka*10^pH))</f>
        <v>1.9251916417271281E-2</v>
      </c>
      <c r="BR1075" s="19">
        <f>ABS(Ct_Na+10^-pH-Kw*10^pH-Ct_Cl-Ct_OAc*Ka*10^pH/(1+Ka*10^pH))</f>
        <v>2.0166230968033647E-2</v>
      </c>
      <c r="BS1075" s="19">
        <f>ABS(Ct_Na+10^-pH-Kw*10^pH-Ct_Cl-Ct_OAc*Ka*10^pH/(1+Ka*10^pH))</f>
        <v>2.1059999124396885E-2</v>
      </c>
      <c r="BT1075" s="19">
        <f>ABS(Ct_Na+10^-pH-Kw*10^pH-Ct_Cl-Ct_OAc*Ka*10^pH/(1+Ka*10^pH))</f>
        <v>2.193390576617426E-2</v>
      </c>
      <c r="BU1075" s="19">
        <f>ABS(Ct_Na+10^-pH-Kw*10^pH-Ct_Cl-Ct_OAc*Ka*10^pH/(1+Ka*10^pH))</f>
        <v>2.2788605668571923E-2</v>
      </c>
      <c r="BV1075" s="19">
        <f>ABS(Ct_Na+10^-pH-Kw*10^pH-Ct_Cl-Ct_OAc*Ka*10^pH/(1+Ka*10^pH))</f>
        <v>2.3624725138308739E-2</v>
      </c>
      <c r="BW1075" s="19">
        <f>ABS(Ct_Na+10^-pH-Kw*10^pH-Ct_Cl-Ct_OAc*Ka*10^pH/(1+Ka*10^pH))</f>
        <v>2.4442863544180286E-2</v>
      </c>
      <c r="BX1075" s="19">
        <f>ABS(Ct_Na+10^-pH-Kw*10^pH-Ct_Cl-Ct_OAc*Ka*10^pH/(1+Ka*10^pH))</f>
        <v>2.5243594749926893E-2</v>
      </c>
      <c r="BY1075" s="19">
        <f>ABS(Ct_Na+10^-pH-Kw*10^pH-Ct_Cl-Ct_OAc*Ka*10^pH/(1+Ka*10^pH))</f>
        <v>2.6027468456605134E-2</v>
      </c>
      <c r="BZ1075" s="19">
        <f>ABS(Ct_Na+10^-pH-Kw*10^pH-Ct_Cl-Ct_OAc*Ka*10^pH/(1+Ka*10^pH))</f>
        <v>2.679501146106094E-2</v>
      </c>
      <c r="CA1075" s="19">
        <f>ABS(Ct_Na+10^-pH-Kw*10^pH-Ct_Cl-Ct_OAc*Ka*10^pH/(1+Ka*10^pH))</f>
        <v>2.754672883655887E-2</v>
      </c>
      <c r="CB1075" s="19">
        <f>ABS(Ct_Na+10^-pH-Kw*10^pH-Ct_Cl-Ct_OAc*Ka*10^pH/(1+Ka*10^pH))</f>
        <v>2.8283105041128284E-2</v>
      </c>
      <c r="CC1075" s="19">
        <f>ABS(Ct_Na+10^-pH-Kw*10^pH-Ct_Cl-Ct_OAc*Ka*10^pH/(1+Ka*10^pH))</f>
        <v>2.9004604958736711E-2</v>
      </c>
      <c r="CD1075" s="19">
        <f>ABS(Ct_Na+10^-pH-Kw*10^pH-Ct_Cl-Ct_OAc*Ka*10^pH/(1+Ka*10^pH))</f>
        <v>2.9711674877992943E-2</v>
      </c>
      <c r="CE1075" s="19">
        <f>ABS(Ct_Na+10^-pH-Kw*10^pH-Ct_Cl-Ct_OAc*Ka*10^pH/(1+Ka*10^pH))</f>
        <v>3.0404743412709462E-2</v>
      </c>
      <c r="CF1075" s="19">
        <f>ABS(Ct_Na+10^-pH-Kw*10^pH-Ct_Cl-Ct_OAc*Ka*10^pH/(1+Ka*10^pH))</f>
        <v>3.1084222368313902E-2</v>
      </c>
      <c r="CG1075" s="19">
        <f>ABS(Ct_Na+10^-pH-Kw*10^pH-Ct_Cl-Ct_OAc*Ka*10^pH/(1+Ka*10^pH))</f>
        <v>3.1750507557790075E-2</v>
      </c>
      <c r="CH1075" s="19">
        <f>ABS(Ct_Na+10^-pH-Kw*10^pH-Ct_Cl-Ct_OAc*Ka*10^pH/(1+Ka*10^pH))</f>
        <v>3.2403979570545569E-2</v>
      </c>
      <c r="CI1075" s="19">
        <f>ABS(Ct_Na+10^-pH-Kw*10^pH-Ct_Cl-Ct_OAc*Ka*10^pH/(1+Ka*10^pH))</f>
        <v>3.3045004497343808E-2</v>
      </c>
      <c r="CJ1075" s="19">
        <f>ABS(Ct_Na+10^-pH-Kw*10^pH-Ct_Cl-Ct_OAc*Ka*10^pH/(1+Ka*10^pH))</f>
        <v>3.3673934614202448E-2</v>
      </c>
      <c r="CK1075" s="19">
        <f>ABS(Ct_Na+10^-pH-Kw*10^pH-Ct_Cl-Ct_OAc*Ka*10^pH/(1+Ka*10^pH))</f>
        <v>3.4291109027942267E-2</v>
      </c>
      <c r="CL1075" s="19">
        <f>ABS(Ct_Na+10^-pH-Kw*10^pH-Ct_Cl-Ct_OAc*Ka*10^pH/(1+Ka*10^pH))</f>
        <v>3.489685428587206E-2</v>
      </c>
      <c r="CM1075" s="19">
        <f>ABS(Ct_Na+10^-pH-Kw*10^pH-Ct_Cl-Ct_OAc*Ka*10^pH/(1+Ka*10^pH))</f>
        <v>3.5491484951913239E-2</v>
      </c>
      <c r="CN1075" s="19">
        <f>ABS(Ct_Na+10^-pH-Kw*10^pH-Ct_Cl-Ct_OAc*Ka*10^pH/(1+Ka*10^pH))</f>
        <v>3.6075304151299122E-2</v>
      </c>
      <c r="CO1075" s="19">
        <f>ABS(Ct_Na+10^-pH-Kw*10^pH-Ct_Cl-Ct_OAc*Ka*10^pH/(1+Ka*10^pH))</f>
        <v>3.6648604085831218E-2</v>
      </c>
      <c r="CP1075" s="19">
        <f>ABS(Ct_Na+10^-pH-Kw*10^pH-Ct_Cl-Ct_OAc*Ka*10^pH/(1+Ka*10^pH))</f>
        <v>3.7211666521532391E-2</v>
      </c>
      <c r="CQ1075" s="19">
        <f>ABS(Ct_Na+10^-pH-Kw*10^pH-Ct_Cl-Ct_OAc*Ka*10^pH/(1+Ka*10^pH))</f>
        <v>3.7764763250406987E-2</v>
      </c>
      <c r="CR1075" s="19">
        <f>ABS(Ct_Na+10^-pH-Kw*10^pH-Ct_Cl-Ct_OAc*Ka*10^pH/(1+Ka*10^pH))</f>
        <v>3.8308156527897798E-2</v>
      </c>
      <c r="CS1075" s="19">
        <f>ABS(Ct_Na+10^-pH-Kw*10^pH-Ct_Cl-Ct_OAc*Ka*10^pH/(1+Ka*10^pH))</f>
        <v>3.8842099487519197E-2</v>
      </c>
      <c r="CT1075" s="19">
        <f>ABS(Ct_Na+10^-pH-Kw*10^pH-Ct_Cl-Ct_OAc*Ka*10^pH/(1+Ka*10^pH))</f>
        <v>3.9366836534043714E-2</v>
      </c>
      <c r="CU1075" s="19">
        <f>ABS(Ct_Na+10^-pH-Kw*10^pH-Ct_Cl-Ct_OAc*Ka*10^pH/(1+Ka*10^pH))</f>
        <v>3.988260371652505E-2</v>
      </c>
      <c r="CV1075" s="19">
        <f>ABS(Ct_Na+10^-pH-Kw*10^pH-Ct_Cl-Ct_OAc*Ka*10^pH/(1+Ka*10^pH))</f>
        <v>4.0389629082354175E-2</v>
      </c>
      <c r="CW1075" s="19">
        <f>ABS(Ct_Na+10^-pH-Kw*10^pH-Ct_Cl-Ct_OAc*Ka*10^pH/(1+Ka*10^pH))</f>
        <v>4.0888133013463487E-2</v>
      </c>
      <c r="CX1075" s="19">
        <f>ABS(Ct_Na+10^-pH-Kw*10^pH-Ct_Cl-Ct_OAc*Ka*10^pH/(1+Ka*10^pH))</f>
        <v>4.1378328545720953E-2</v>
      </c>
    </row>
    <row r="1076" spans="1:102">
      <c r="A1076" s="23">
        <v>10.47</v>
      </c>
      <c r="B1076" s="19">
        <f>ABS(Ct_Na+10^-pH-Kw*10^pH-Ct_Cl-Ct_OAc*Ka*10^pH/(1+Ka*10^pH))</f>
        <v>0.25029473979736477</v>
      </c>
      <c r="C1076" s="19">
        <f>ABS(Ct_Na+10^-pH-Kw*10^pH-Ct_Cl-Ct_OAc*Ka*10^pH/(1+Ka*10^pH))</f>
        <v>0.23362809127790846</v>
      </c>
      <c r="D1076" s="19">
        <f>ABS(Ct_Na+10^-pH-Kw*10^pH-Ct_Cl-Ct_OAc*Ka*10^pH/(1+Ka*10^pH))</f>
        <v>0.21847659262385727</v>
      </c>
      <c r="E1076" s="19">
        <f>ABS(Ct_Na+10^-pH-Kw*10^pH-Ct_Cl-Ct_OAc*Ka*10^pH/(1+Ka*10^pH))</f>
        <v>0.2046426155918975</v>
      </c>
      <c r="F1076" s="19">
        <f>ABS(Ct_Na+10^-pH-Kw*10^pH-Ct_Cl-Ct_OAc*Ka*10^pH/(1+Ka*10^pH))</f>
        <v>0.19196146997926766</v>
      </c>
      <c r="G1076" s="19">
        <f>ABS(Ct_Na+10^-pH-Kw*10^pH-Ct_Cl-Ct_OAc*Ka*10^pH/(1+Ka*10^pH))</f>
        <v>0.18029481601564826</v>
      </c>
      <c r="H1076" s="19">
        <f>ABS(Ct_Na+10^-pH-Kw*10^pH-Ct_Cl-Ct_OAc*Ka*10^pH/(1+Ka*10^pH))</f>
        <v>0.16952559697230729</v>
      </c>
      <c r="I1076" s="19">
        <f>ABS(Ct_Na+10^-pH-Kw*10^pH-Ct_Cl-Ct_OAc*Ka*10^pH/(1+Ka*10^pH))</f>
        <v>0.15955409785810262</v>
      </c>
      <c r="J1076" s="19">
        <f>ABS(Ct_Na+10^-pH-Kw*10^pH-Ct_Cl-Ct_OAc*Ka*10^pH/(1+Ka*10^pH))</f>
        <v>0.15029484868062692</v>
      </c>
      <c r="K1076" s="19">
        <f>ABS(Ct_Na+10^-pH-Kw*10^pH-Ct_Cl-Ct_OAc*Ka*10^pH/(1+Ka*10^pH))</f>
        <v>0.14167416841194261</v>
      </c>
      <c r="L1076" s="19">
        <f>ABS(Ct_Na+10^-pH-Kw*10^pH-Ct_Cl-Ct_OAc*Ka*10^pH/(1+Ka*10^pH))</f>
        <v>0.13362820016117058</v>
      </c>
      <c r="M1076" s="19">
        <f>ABS(Ct_Na+10^-pH-Kw*10^pH-Ct_Cl-Ct_OAc*Ka*10^pH/(1+Ka*10^pH))</f>
        <v>0.12610132663625481</v>
      </c>
      <c r="N1076" s="19">
        <f>ABS(Ct_Na+10^-pH-Kw*10^pH-Ct_Cl-Ct_OAc*Ka*10^pH/(1+Ka*10^pH))</f>
        <v>0.11904488270664632</v>
      </c>
      <c r="O1076" s="19">
        <f>ABS(Ct_Na+10^-pH-Kw*10^pH-Ct_Cl-Ct_OAc*Ka*10^pH/(1+Ka*10^pH))</f>
        <v>0.11241610204549893</v>
      </c>
      <c r="P1076" s="19">
        <f>ABS(Ct_Na+10^-pH-Kw*10^pH-Ct_Cl-Ct_OAc*Ka*10^pH/(1+Ka*10^pH))</f>
        <v>0.10617724965853664</v>
      </c>
      <c r="Q1076" s="19">
        <f>ABS(Ct_Na+10^-pH-Kw*10^pH-Ct_Cl-Ct_OAc*Ka*10^pH/(1+Ka*10^pH))</f>
        <v>0.10029490312225797</v>
      </c>
      <c r="R1076" s="19">
        <f>ABS(Ct_Na+10^-pH-Kw*10^pH-Ct_Cl-Ct_OAc*Ka*10^pH/(1+Ka*10^pH))</f>
        <v>9.4739353615772542E-2</v>
      </c>
      <c r="S1076" s="19">
        <f>ABS(Ct_Na+10^-pH-Kw*10^pH-Ct_Cl-Ct_OAc*Ka*10^pH/(1+Ka*10^pH))</f>
        <v>8.9484104082610608E-2</v>
      </c>
      <c r="T1076" s="19">
        <f>ABS(Ct_Na+10^-pH-Kw*10^pH-Ct_Cl-Ct_OAc*Ka*10^pH/(1+Ka*10^pH))</f>
        <v>8.4505446630141479E-2</v>
      </c>
      <c r="U1076" s="19">
        <f>ABS(Ct_Na+10^-pH-Kw*10^pH-Ct_Cl-Ct_OAc*Ka*10^pH/(1+Ka*10^pH))</f>
        <v>7.9782104944465582E-2</v>
      </c>
      <c r="V1076" s="19">
        <f>ABS(Ct_Na+10^-pH-Kw*10^pH-Ct_Cl-Ct_OAc*Ka*10^pH/(1+Ka*10^pH))</f>
        <v>7.5294930343073496E-2</v>
      </c>
      <c r="W1076" s="19">
        <f>ABS(Ct_Na+10^-pH-Kw*10^pH-Ct_Cl-Ct_OAc*Ka*10^pH/(1+Ka*10^pH))</f>
        <v>7.1026642307602972E-2</v>
      </c>
      <c r="X1076" s="19">
        <f>ABS(Ct_Na+10^-pH-Kw*10^pH-Ct_Cl-Ct_OAc*Ka*10^pH/(1+Ka*10^pH))</f>
        <v>6.6961606083345351E-2</v>
      </c>
      <c r="Y1076" s="19">
        <f>ABS(Ct_Na+10^-pH-Kw*10^pH-Ct_Cl-Ct_OAc*Ka*10^pH/(1+Ka*10^pH))</f>
        <v>6.3085641311378768E-2</v>
      </c>
      <c r="Z1076" s="19">
        <f>ABS(Ct_Na+10^-pH-Kw*10^pH-Ct_Cl-Ct_OAc*Ka*10^pH/(1+Ka*10^pH))</f>
        <v>5.9385856756319751E-2</v>
      </c>
      <c r="AA1076" s="19">
        <f>ABS(Ct_Na+10^-pH-Kw*10^pH-Ct_Cl-Ct_OAc*Ka*10^pH/(1+Ka*10^pH))</f>
        <v>5.5850507070374464E-2</v>
      </c>
      <c r="AB1076" s="19">
        <f>ABS(Ct_Na+10^-pH-Kw*10^pH-Ct_Cl-Ct_OAc*Ka*10^pH/(1+Ka*10^pH))</f>
        <v>5.2468868240339875E-2</v>
      </c>
      <c r="AC1076" s="19">
        <f>ABS(Ct_Na+10^-pH-Kw*10^pH-Ct_Cl-Ct_OAc*Ka*10^pH/(1+Ka*10^pH))</f>
        <v>4.9231128934987559E-2</v>
      </c>
      <c r="AD1076" s="19">
        <f>ABS(Ct_Na+10^-pH-Kw*10^pH-Ct_Cl-Ct_OAc*Ka*10^pH/(1+Ka*10^pH))</f>
        <v>4.6128295434024941E-2</v>
      </c>
      <c r="AE1076" s="19">
        <f>ABS(Ct_Na+10^-pH-Kw*10^pH-Ct_Cl-Ct_OAc*Ka*10^pH/(1+Ka*10^pH))</f>
        <v>4.3152108198407743E-2</v>
      </c>
      <c r="AF1076" s="19">
        <f>ABS(Ct_Na+10^-pH-Kw*10^pH-Ct_Cl-Ct_OAc*Ka*10^pH/(1+Ka*10^pH))</f>
        <v>4.0294968452215238E-2</v>
      </c>
      <c r="AG1076" s="19">
        <f>ABS(Ct_Na+10^-pH-Kw*10^pH-Ct_Cl-Ct_OAc*Ka*10^pH/(1+Ka*10^pH))</f>
        <v>3.7549873401951851E-2</v>
      </c>
      <c r="AH1076" s="19">
        <f>ABS(Ct_Na+10^-pH-Kw*10^pH-Ct_Cl-Ct_OAc*Ka*10^pH/(1+Ka*10^pH))</f>
        <v>3.4910358930544762E-2</v>
      </c>
      <c r="AI1076" s="19">
        <f>ABS(Ct_Na+10^-pH-Kw*10^pH-Ct_Cl-Ct_OAc*Ka*10^pH/(1+Ka*10^pH))</f>
        <v>3.2370448778813385E-2</v>
      </c>
      <c r="AJ1076" s="19">
        <f>ABS(Ct_Na+10^-pH-Kw*10^pH-Ct_Cl-Ct_OAc*Ka*10^pH/(1+Ka*10^pH))</f>
        <v>2.9924609373442435E-2</v>
      </c>
      <c r="AK1076" s="19">
        <f>ABS(Ct_Na+10^-pH-Kw*10^pH-Ct_Cl-Ct_OAc*Ka*10^pH/(1+Ka*10^pH))</f>
        <v>2.7567709582812232E-2</v>
      </c>
      <c r="AL1076" s="19">
        <f>ABS(Ct_Na+10^-pH-Kw*10^pH-Ct_Cl-Ct_OAc*Ka*10^pH/(1+Ka*10^pH))</f>
        <v>2.5294984784704572E-2</v>
      </c>
      <c r="AM1076" s="19">
        <f>ABS(Ct_Na+10^-pH-Kw*10^pH-Ct_Cl-Ct_OAc*Ka*10^pH/(1+Ka*10^pH))</f>
        <v>2.310200471635504E-2</v>
      </c>
      <c r="AN1076" s="19">
        <f>ABS(Ct_Na+10^-pH-Kw*10^pH-Ct_Cl-Ct_OAc*Ka*10^pH/(1+Ka*10^pH))</f>
        <v>2.0984644650362407E-2</v>
      </c>
      <c r="AO1076" s="19">
        <f>ABS(Ct_Na+10^-pH-Kw*10^pH-Ct_Cl-Ct_OAc*Ka*10^pH/(1+Ka*10^pH))</f>
        <v>1.8939059501861061E-2</v>
      </c>
      <c r="AP1076" s="19">
        <f>ABS(Ct_Na+10^-pH-Kw*10^pH-Ct_Cl-Ct_OAc*Ka*10^pH/(1+Ka*10^pH))</f>
        <v>1.6961660524976399E-2</v>
      </c>
      <c r="AQ1076" s="19">
        <f>ABS(Ct_Na+10^-pH-Kw*10^pH-Ct_Cl-Ct_OAc*Ka*10^pH/(1+Ka*10^pH))</f>
        <v>1.5049094301432253E-2</v>
      </c>
      <c r="AR1076" s="19">
        <f>ABS(Ct_Na+10^-pH-Kw*10^pH-Ct_Cl-Ct_OAc*Ka*10^pH/(1+Ka*10^pH))</f>
        <v>1.3198223762518516E-2</v>
      </c>
      <c r="AS1076" s="19">
        <f>ABS(Ct_Na+10^-pH-Kw*10^pH-Ct_Cl-Ct_OAc*Ka*10^pH/(1+Ka*10^pH))</f>
        <v>1.1406111018490969E-2</v>
      </c>
      <c r="AT1076" s="19">
        <f>ABS(Ct_Na+10^-pH-Kw*10^pH-Ct_Cl-Ct_OAc*Ka*10^pH/(1+Ka*10^pH))</f>
        <v>9.6700017977142672E-3</v>
      </c>
      <c r="AU1076" s="19">
        <f>ABS(Ct_Na+10^-pH-Kw*10^pH-Ct_Cl-Ct_OAc*Ka*10^pH/(1+Ka*10^pH))</f>
        <v>7.987311322192249E-3</v>
      </c>
      <c r="AV1076" s="19">
        <f>ABS(Ct_Na+10^-pH-Kw*10^pH-Ct_Cl-Ct_OAc*Ka*10^pH/(1+Ka*10^pH))</f>
        <v>6.3556114671405595E-3</v>
      </c>
      <c r="AW1076" s="19">
        <f>ABS(Ct_Na+10^-pH-Kw*10^pH-Ct_Cl-Ct_OAc*Ka*10^pH/(1+Ka*10^pH))</f>
        <v>4.7726190704486526E-3</v>
      </c>
      <c r="AX1076" s="19">
        <f>ABS(Ct_Na+10^-pH-Kw*10^pH-Ct_Cl-Ct_OAc*Ka*10^pH/(1+Ka*10^pH))</f>
        <v>3.236185273659431E-3</v>
      </c>
      <c r="AY1076" s="19">
        <f>ABS(Ct_Na+10^-pH-Kw*10^pH-Ct_Cl-Ct_OAc*Ka*10^pH/(1+Ka*10^pH))</f>
        <v>1.7442857898206376E-3</v>
      </c>
      <c r="AZ1076" s="19">
        <f>ABS(Ct_Na+10^-pH-Kw*10^pH-Ct_Cl-Ct_OAc*Ka*10^pH/(1+Ka*10^pH))</f>
        <v>2.950120055200886E-4</v>
      </c>
      <c r="BA1076" s="19">
        <f>ABS(Ct_Na+10^-pH-Kw*10^pH-Ct_Cl-Ct_OAc*Ka*10^pH/(1+Ka*10^pH))</f>
        <v>1.1134371651381827E-3</v>
      </c>
      <c r="BB1076" s="19">
        <f>ABS(Ct_Na+10^-pH-Kw*10^pH-Ct_Cl-Ct_OAc*Ka*10^pH/(1+Ka*10^pH))</f>
        <v>2.4827627477226125E-3</v>
      </c>
      <c r="BC1076" s="19">
        <f>ABS(Ct_Na+10^-pH-Kw*10^pH-Ct_Cl-Ct_OAc*Ka*10^pH/(1+Ka*10^pH))</f>
        <v>3.8145725609212006E-3</v>
      </c>
      <c r="BD1076" s="19">
        <f>ABS(Ct_Na+10^-pH-Kw*10^pH-Ct_Cl-Ct_OAc*Ka*10^pH/(1+Ka*10^pH))</f>
        <v>5.1103875143035868E-3</v>
      </c>
      <c r="BE1076" s="19">
        <f>ABS(Ct_Na+10^-pH-Kw*10^pH-Ct_Cl-Ct_OAc*Ka*10^pH/(1+Ka*10^pH))</f>
        <v>6.3716474022624259E-3</v>
      </c>
      <c r="BF1076" s="19">
        <f>ABS(Ct_Na+10^-pH-Kw*10^pH-Ct_Cl-Ct_OAc*Ka*10^pH/(1+Ka*10^pH))</f>
        <v>7.5997162405381583E-3</v>
      </c>
      <c r="BG1076" s="19">
        <f>ABS(Ct_Na+10^-pH-Kw*10^pH-Ct_Cl-Ct_OAc*Ka*10^pH/(1+Ka*10^pH))</f>
        <v>8.7958871869106073E-3</v>
      </c>
      <c r="BH1076" s="19">
        <f>ABS(Ct_Na+10^-pH-Kw*10^pH-Ct_Cl-Ct_OAc*Ka*10^pH/(1+Ka*10^pH))</f>
        <v>9.9613870833760929E-3</v>
      </c>
      <c r="BI1076" s="19">
        <f>ABS(Ct_Na+10^-pH-Kw*10^pH-Ct_Cl-Ct_OAc*Ka*10^pH/(1+Ka*10^pH))</f>
        <v>1.1097380653348782E-2</v>
      </c>
      <c r="BJ1076" s="19">
        <f>ABS(Ct_Na+10^-pH-Kw*10^pH-Ct_Cl-Ct_OAc*Ka*10^pH/(1+Ka*10^pH))</f>
        <v>1.2204974384072149E-2</v>
      </c>
      <c r="BK1076" s="19">
        <f>ABS(Ct_Na+10^-pH-Kw*10^pH-Ct_Cl-Ct_OAc*Ka*10^pH/(1+Ka*10^pH))</f>
        <v>1.3285220121444306E-2</v>
      </c>
      <c r="BL1076" s="19">
        <f>ABS(Ct_Na+10^-pH-Kw*10^pH-Ct_Cl-Ct_OAc*Ka*10^pH/(1+Ka*10^pH))</f>
        <v>1.4339118401807398E-2</v>
      </c>
      <c r="BM1076" s="19">
        <f>ABS(Ct_Na+10^-pH-Kw*10^pH-Ct_Cl-Ct_OAc*Ka*10^pH/(1+Ka*10^pH))</f>
        <v>1.5367621542884645E-2</v>
      </c>
      <c r="BN1076" s="19">
        <f>ABS(Ct_Na+10^-pH-Kw*10^pH-Ct_Cl-Ct_OAc*Ka*10^pH/(1+Ka*10^pH))</f>
        <v>1.6371636513936222E-2</v>
      </c>
      <c r="BO1076" s="19">
        <f>ABS(Ct_Na+10^-pH-Kw*10^pH-Ct_Cl-Ct_OAc*Ka*10^pH/(1+Ka*10^pH))</f>
        <v>1.7352027603315993E-2</v>
      </c>
      <c r="BP1076" s="19">
        <f>ABS(Ct_Na+10^-pH-Kw*10^pH-Ct_Cl-Ct_OAc*Ka*10^pH/(1+Ka*10^pH))</f>
        <v>1.83096188999195E-2</v>
      </c>
      <c r="BQ1076" s="19">
        <f>ABS(Ct_Na+10^-pH-Kw*10^pH-Ct_Cl-Ct_OAc*Ka*10^pH/(1+Ka*10^pH))</f>
        <v>1.9245196603497654E-2</v>
      </c>
      <c r="BR1076" s="19">
        <f>ABS(Ct_Na+10^-pH-Kw*10^pH-Ct_Cl-Ct_OAc*Ka*10^pH/(1+Ka*10^pH))</f>
        <v>2.0159511177449005E-2</v>
      </c>
      <c r="BS1076" s="19">
        <f>ABS(Ct_Na+10^-pH-Kw*10^pH-Ct_Cl-Ct_OAc*Ka*10^pH/(1+Ka*10^pH))</f>
        <v>2.1053279356480124E-2</v>
      </c>
      <c r="BT1076" s="19">
        <f>ABS(Ct_Na+10^-pH-Kw*10^pH-Ct_Cl-Ct_OAc*Ka*10^pH/(1+Ka*10^pH))</f>
        <v>2.1927186020421652E-2</v>
      </c>
      <c r="BU1076" s="19">
        <f>ABS(Ct_Na+10^-pH-Kw*10^pH-Ct_Cl-Ct_OAc*Ka*10^pH/(1+Ka*10^pH))</f>
        <v>2.2781885944496337E-2</v>
      </c>
      <c r="BV1076" s="19">
        <f>ABS(Ct_Na+10^-pH-Kw*10^pH-Ct_Cl-Ct_OAc*Ka*10^pH/(1+Ka*10^pH))</f>
        <v>2.3618005435438939E-2</v>
      </c>
      <c r="BW1076" s="19">
        <f>ABS(Ct_Na+10^-pH-Kw*10^pH-Ct_Cl-Ct_OAc*Ka*10^pH/(1+Ka*10^pH))</f>
        <v>2.4436143862060243E-2</v>
      </c>
      <c r="BX1076" s="19">
        <f>ABS(Ct_Na+10^-pH-Kw*10^pH-Ct_Cl-Ct_OAc*Ka*10^pH/(1+Ka*10^pH))</f>
        <v>2.5236875088115111E-2</v>
      </c>
      <c r="BY1076" s="19">
        <f>ABS(Ct_Na+10^-pH-Kw*10^pH-Ct_Cl-Ct_OAc*Ka*10^pH/(1+Ka*10^pH))</f>
        <v>2.6020748814674068E-2</v>
      </c>
      <c r="BZ1076" s="19">
        <f>ABS(Ct_Na+10^-pH-Kw*10^pH-Ct_Cl-Ct_OAc*Ka*10^pH/(1+Ka*10^pH))</f>
        <v>2.678829183859642E-2</v>
      </c>
      <c r="CA1076" s="19">
        <f>ABS(Ct_Na+10^-pH-Kw*10^pH-Ct_Cl-Ct_OAc*Ka*10^pH/(1+Ka*10^pH))</f>
        <v>2.7540009233159503E-2</v>
      </c>
      <c r="CB1076" s="19">
        <f>ABS(Ct_Na+10^-pH-Kw*10^pH-Ct_Cl-Ct_OAc*Ka*10^pH/(1+Ka*10^pH))</f>
        <v>2.8276385456405012E-2</v>
      </c>
      <c r="CC1076" s="19">
        <f>ABS(Ct_Na+10^-pH-Kw*10^pH-Ct_Cl-Ct_OAc*Ka*10^pH/(1+Ka*10^pH))</f>
        <v>2.8997885392312225E-2</v>
      </c>
      <c r="CD1076" s="19">
        <f>ABS(Ct_Na+10^-pH-Kw*10^pH-Ct_Cl-Ct_OAc*Ka*10^pH/(1+Ka*10^pH))</f>
        <v>2.9704955329501272E-2</v>
      </c>
      <c r="CE1076" s="19">
        <f>ABS(Ct_Na+10^-pH-Kw*10^pH-Ct_Cl-Ct_OAc*Ka*10^pH/(1+Ka*10^pH))</f>
        <v>3.0398023881795494E-2</v>
      </c>
      <c r="CF1076" s="19">
        <f>ABS(Ct_Na+10^-pH-Kw*10^pH-Ct_Cl-Ct_OAc*Ka*10^pH/(1+Ka*10^pH))</f>
        <v>3.1077502854632962E-2</v>
      </c>
      <c r="CG1076" s="19">
        <f>ABS(Ct_Na+10^-pH-Kw*10^pH-Ct_Cl-Ct_OAc*Ka*10^pH/(1+Ka*10^pH))</f>
        <v>3.1743788061007583E-2</v>
      </c>
      <c r="CH1076" s="19">
        <f>ABS(Ct_Na+10^-pH-Kw*10^pH-Ct_Cl-Ct_OAc*Ka*10^pH/(1+Ka*10^pH))</f>
        <v>3.2397260090336506E-2</v>
      </c>
      <c r="CI1076" s="19">
        <f>ABS(Ct_Na+10^-pH-Kw*10^pH-Ct_Cl-Ct_OAc*Ka*10^pH/(1+Ka*10^pH))</f>
        <v>3.3038285033392518E-2</v>
      </c>
      <c r="CJ1076" s="19">
        <f>ABS(Ct_Na+10^-pH-Kw*10^pH-Ct_Cl-Ct_OAc*Ka*10^pH/(1+Ka*10^pH))</f>
        <v>3.3667215166202191E-2</v>
      </c>
      <c r="CK1076" s="19">
        <f>ABS(Ct_Na+10^-pH-Kw*10^pH-Ct_Cl-Ct_OAc*Ka*10^pH/(1+Ka*10^pH))</f>
        <v>3.4284389595594884E-2</v>
      </c>
      <c r="CL1076" s="19">
        <f>ABS(Ct_Na+10^-pH-Kw*10^pH-Ct_Cl-Ct_OAc*Ka*10^pH/(1+Ka*10^pH))</f>
        <v>3.489013486888768E-2</v>
      </c>
      <c r="CM1076" s="19">
        <f>ABS(Ct_Na+10^-pH-Kw*10^pH-Ct_Cl-Ct_OAc*Ka*10^pH/(1+Ka*10^pH))</f>
        <v>3.5484765550009963E-2</v>
      </c>
      <c r="CN1076" s="19">
        <f>ABS(Ct_Na+10^-pH-Kw*10^pH-Ct_Cl-Ct_OAc*Ka*10^pH/(1+Ka*10^pH))</f>
        <v>3.6068584764202764E-2</v>
      </c>
      <c r="CO1076" s="19">
        <f>ABS(Ct_Na+10^-pH-Kw*10^pH-Ct_Cl-Ct_OAc*Ka*10^pH/(1+Ka*10^pH))</f>
        <v>3.664188471327498E-2</v>
      </c>
      <c r="CP1076" s="19">
        <f>ABS(Ct_Na+10^-pH-Kw*10^pH-Ct_Cl-Ct_OAc*Ka*10^pH/(1+Ka*10^pH))</f>
        <v>3.7204947163256619E-2</v>
      </c>
      <c r="CQ1076" s="19">
        <f>ABS(Ct_Na+10^-pH-Kw*10^pH-Ct_Cl-Ct_OAc*Ka*10^pH/(1+Ka*10^pH))</f>
        <v>3.7758043906158945E-2</v>
      </c>
      <c r="CR1076" s="19">
        <f>ABS(Ct_Na+10^-pH-Kw*10^pH-Ct_Cl-Ct_OAc*Ka*10^pH/(1+Ka*10^pH))</f>
        <v>3.8301437197431371E-2</v>
      </c>
      <c r="CS1076" s="19">
        <f>ABS(Ct_Na+10^-pH-Kw*10^pH-Ct_Cl-Ct_OAc*Ka*10^pH/(1+Ka*10^pH))</f>
        <v>3.8835380170594715E-2</v>
      </c>
      <c r="CT1076" s="19">
        <f>ABS(Ct_Na+10^-pH-Kw*10^pH-Ct_Cl-Ct_OAc*Ka*10^pH/(1+Ka*10^pH))</f>
        <v>3.9360117230427691E-2</v>
      </c>
      <c r="CU1076" s="19">
        <f>ABS(Ct_Na+10^-pH-Kw*10^pH-Ct_Cl-Ct_OAc*Ka*10^pH/(1+Ka*10^pH))</f>
        <v>3.9875884425989994E-2</v>
      </c>
      <c r="CV1076" s="19">
        <f>ABS(Ct_Na+10^-pH-Kw*10^pH-Ct_Cl-Ct_OAc*Ka*10^pH/(1+Ka*10^pH))</f>
        <v>4.038290980467836E-2</v>
      </c>
      <c r="CW1076" s="19">
        <f>ABS(Ct_Na+10^-pH-Kw*10^pH-Ct_Cl-Ct_OAc*Ka*10^pH/(1+Ka*10^pH))</f>
        <v>4.0881413748430809E-2</v>
      </c>
      <c r="CX1076" s="19">
        <f>ABS(Ct_Na+10^-pH-Kw*10^pH-Ct_Cl-Ct_OAc*Ka*10^pH/(1+Ka*10^pH))</f>
        <v>4.1371609293120684E-2</v>
      </c>
    </row>
    <row r="1077" spans="1:102">
      <c r="A1077" s="24">
        <v>10.48</v>
      </c>
      <c r="B1077" s="19">
        <f>ABS(Ct_Na+10^-pH-Kw*10^pH-Ct_Cl-Ct_OAc*Ka*10^pH/(1+Ka*10^pH))</f>
        <v>0.25030162272219325</v>
      </c>
      <c r="C1077" s="19">
        <f>ABS(Ct_Na+10^-pH-Kw*10^pH-Ct_Cl-Ct_OAc*Ka*10^pH/(1+Ka*10^pH))</f>
        <v>0.23363497378965675</v>
      </c>
      <c r="D1077" s="19">
        <f>ABS(Ct_Na+10^-pH-Kw*10^pH-Ct_Cl-Ct_OAc*Ka*10^pH/(1+Ka*10^pH))</f>
        <v>0.21848347476007812</v>
      </c>
      <c r="E1077" s="19">
        <f>ABS(Ct_Na+10^-pH-Kw*10^pH-Ct_Cl-Ct_OAc*Ka*10^pH/(1+Ka*10^pH))</f>
        <v>0.20464949738524552</v>
      </c>
      <c r="F1077" s="19">
        <f>ABS(Ct_Na+10^-pH-Kw*10^pH-Ct_Cl-Ct_OAc*Ka*10^pH/(1+Ka*10^pH))</f>
        <v>0.19196835145831553</v>
      </c>
      <c r="G1077" s="19">
        <f>ABS(Ct_Na+10^-pH-Kw*10^pH-Ct_Cl-Ct_OAc*Ka*10^pH/(1+Ka*10^pH))</f>
        <v>0.18030169720553998</v>
      </c>
      <c r="H1077" s="19">
        <f>ABS(Ct_Na+10^-pH-Kw*10^pH-Ct_Cl-Ct_OAc*Ka*10^pH/(1+Ka*10^pH))</f>
        <v>0.16953247789528567</v>
      </c>
      <c r="I1077" s="19">
        <f>ABS(Ct_Na+10^-pH-Kw*10^pH-Ct_Cl-Ct_OAc*Ka*10^pH/(1+Ka*10^pH))</f>
        <v>0.15956097853393905</v>
      </c>
      <c r="J1077" s="19">
        <f>ABS(Ct_Na+10^-pH-Kw*10^pH-Ct_Cl-Ct_OAc*Ka*10^pH/(1+Ka*10^pH))</f>
        <v>0.15030172912697437</v>
      </c>
      <c r="K1077" s="19">
        <f>ABS(Ct_Na+10^-pH-Kw*10^pH-Ct_Cl-Ct_OAc*Ka*10^pH/(1+Ka*10^pH))</f>
        <v>0.14168104864462788</v>
      </c>
      <c r="L1077" s="19">
        <f>ABS(Ct_Na+10^-pH-Kw*10^pH-Ct_Cl-Ct_OAc*Ka*10^pH/(1+Ka*10^pH))</f>
        <v>0.13363508019443784</v>
      </c>
      <c r="M1077" s="19">
        <f>ABS(Ct_Na+10^-pH-Kw*10^pH-Ct_Cl-Ct_OAc*Ka*10^pH/(1+Ka*10^pH))</f>
        <v>0.12610820648296975</v>
      </c>
      <c r="N1077" s="19">
        <f>ABS(Ct_Na+10^-pH-Kw*10^pH-Ct_Cl-Ct_OAc*Ka*10^pH/(1+Ka*10^pH))</f>
        <v>0.11905176237846843</v>
      </c>
      <c r="O1077" s="19">
        <f>ABS(Ct_Na+10^-pH-Kw*10^pH-Ct_Cl-Ct_OAc*Ka*10^pH/(1+Ka*10^pH))</f>
        <v>0.1124229815530278</v>
      </c>
      <c r="P1077" s="19">
        <f>ABS(Ct_Na+10^-pH-Kw*10^pH-Ct_Cl-Ct_OAc*Ka*10^pH/(1+Ka*10^pH))</f>
        <v>0.10618412901143656</v>
      </c>
      <c r="Q1077" s="19">
        <f>ABS(Ct_Na+10^-pH-Kw*10^pH-Ct_Cl-Ct_OAc*Ka*10^pH/(1+Ka*10^pH))</f>
        <v>0.10030178232936487</v>
      </c>
      <c r="R1077" s="19">
        <f>ABS(Ct_Na+10^-pH-Kw*10^pH-Ct_Cl-Ct_OAc*Ka*10^pH/(1+Ka*10^pH))</f>
        <v>9.4746232685186074E-2</v>
      </c>
      <c r="S1077" s="19">
        <f>ABS(Ct_Na+10^-pH-Kw*10^pH-Ct_Cl-Ct_OAc*Ka*10^pH/(1+Ka*10^pH))</f>
        <v>8.9490983021773635E-2</v>
      </c>
      <c r="T1077" s="19">
        <f>ABS(Ct_Na+10^-pH-Kw*10^pH-Ct_Cl-Ct_OAc*Ka*10^pH/(1+Ka*10^pH))</f>
        <v>8.4512325445909281E-2</v>
      </c>
      <c r="U1077" s="19">
        <f>ABS(Ct_Na+10^-pH-Kw*10^pH-Ct_Cl-Ct_OAc*Ka*10^pH/(1+Ka*10^pH))</f>
        <v>7.9788983643166139E-2</v>
      </c>
      <c r="V1077" s="19">
        <f>ABS(Ct_Na+10^-pH-Kw*10^pH-Ct_Cl-Ct_OAc*Ka*10^pH/(1+Ka*10^pH))</f>
        <v>7.5301808930560155E-2</v>
      </c>
      <c r="W1077" s="19">
        <f>ABS(Ct_Na+10^-pH-Kw*10^pH-Ct_Cl-Ct_OAc*Ka*10^pH/(1+Ka*10^pH))</f>
        <v>7.1033520789300794E-2</v>
      </c>
      <c r="X1077" s="19">
        <f>ABS(Ct_Na+10^-pH-Kw*10^pH-Ct_Cl-Ct_OAc*Ka*10^pH/(1+Ka*10^pH))</f>
        <v>6.6968484464291933E-2</v>
      </c>
      <c r="Y1077" s="19">
        <f>ABS(Ct_Na+10^-pH-Kw*10^pH-Ct_Cl-Ct_OAc*Ka*10^pH/(1+Ka*10^pH))</f>
        <v>6.309251959626018E-2</v>
      </c>
      <c r="Z1077" s="19">
        <f>ABS(Ct_Na+10^-pH-Kw*10^pH-Ct_Cl-Ct_OAc*Ka*10^pH/(1+Ka*10^pH))</f>
        <v>5.9392734949502611E-2</v>
      </c>
      <c r="AA1077" s="19">
        <f>ABS(Ct_Na+10^-pH-Kw*10^pH-Ct_Cl-Ct_OAc*Ka*10^pH/(1+Ka*10^pH))</f>
        <v>5.5857385175934249E-2</v>
      </c>
      <c r="AB1077" s="19">
        <f>ABS(Ct_Na+10^-pH-Kw*10^pH-Ct_Cl-Ct_OAc*Ka*10^pH/(1+Ka*10^pH))</f>
        <v>5.2475746262086301E-2</v>
      </c>
      <c r="AC1077" s="19">
        <f>ABS(Ct_Na+10^-pH-Kw*10^pH-Ct_Cl-Ct_OAc*Ka*10^pH/(1+Ka*10^pH))</f>
        <v>4.9238006876487148E-2</v>
      </c>
      <c r="AD1077" s="19">
        <f>ABS(Ct_Na+10^-pH-Kw*10^pH-Ct_Cl-Ct_OAc*Ka*10^pH/(1+Ka*10^pH))</f>
        <v>4.613517329862131E-2</v>
      </c>
      <c r="AE1077" s="19">
        <f>ABS(Ct_Na+10^-pH-Kw*10^pH-Ct_Cl-Ct_OAc*Ka*10^pH/(1+Ka*10^pH))</f>
        <v>4.3158985989239798E-2</v>
      </c>
      <c r="AF1077" s="19">
        <f>ABS(Ct_Na+10^-pH-Kw*10^pH-Ct_Cl-Ct_OAc*Ka*10^pH/(1+Ka*10^pH))</f>
        <v>4.0301846172233535E-2</v>
      </c>
      <c r="AG1077" s="19">
        <f>ABS(Ct_Na+10^-pH-Kw*10^pH-Ct_Cl-Ct_OAc*Ka*10^pH/(1+Ka*10^pH))</f>
        <v>3.7556751053933406E-2</v>
      </c>
      <c r="AH1077" s="19">
        <f>ABS(Ct_Na+10^-pH-Kw*10^pH-Ct_Cl-Ct_OAc*Ka*10^pH/(1+Ka*10^pH))</f>
        <v>3.4917236517106383E-2</v>
      </c>
      <c r="AI1077" s="19">
        <f>ABS(Ct_Na+10^-pH-Kw*10^pH-Ct_Cl-Ct_OAc*Ka*10^pH/(1+Ka*10^pH))</f>
        <v>3.2377326302423751E-2</v>
      </c>
      <c r="AJ1077" s="19">
        <f>ABS(Ct_Na+10^-pH-Kw*10^pH-Ct_Cl-Ct_OAc*Ka*10^pH/(1+Ka*10^pH))</f>
        <v>2.9931486836433083E-2</v>
      </c>
      <c r="AK1077" s="19">
        <f>ABS(Ct_Na+10^-pH-Kw*10^pH-Ct_Cl-Ct_OAc*Ka*10^pH/(1+Ka*10^pH))</f>
        <v>2.7574586987387496E-2</v>
      </c>
      <c r="AL1077" s="19">
        <f>ABS(Ct_Na+10^-pH-Kw*10^pH-Ct_Cl-Ct_OAc*Ka*10^pH/(1+Ka*10^pH))</f>
        <v>2.5301862132950728E-2</v>
      </c>
      <c r="AM1077" s="19">
        <f>ABS(Ct_Na+10^-pH-Kw*10^pH-Ct_Cl-Ct_OAc*Ka*10^pH/(1+Ka*10^pH))</f>
        <v>2.3108882010248522E-2</v>
      </c>
      <c r="AN1077" s="19">
        <f>ABS(Ct_Na+10^-pH-Kw*10^pH-Ct_Cl-Ct_OAc*Ka*10^pH/(1+Ka*10^pH))</f>
        <v>2.0991521891777491E-2</v>
      </c>
      <c r="AO1077" s="19">
        <f>ABS(Ct_Na+10^-pH-Kw*10^pH-Ct_Cl-Ct_OAc*Ka*10^pH/(1+Ka*10^pH))</f>
        <v>1.8945936692576618E-2</v>
      </c>
      <c r="AP1077" s="19">
        <f>ABS(Ct_Na+10^-pH-Kw*10^pH-Ct_Cl-Ct_OAc*Ka*10^pH/(1+Ka*10^pH))</f>
        <v>1.6968537666682465E-2</v>
      </c>
      <c r="AQ1077" s="19">
        <f>ABS(Ct_Na+10^-pH-Kw*10^pH-Ct_Cl-Ct_OAc*Ka*10^pH/(1+Ka*10^pH))</f>
        <v>1.5055971395735682E-2</v>
      </c>
      <c r="AR1077" s="19">
        <f>ABS(Ct_Na+10^-pH-Kw*10^pH-Ct_Cl-Ct_OAc*Ka*10^pH/(1+Ka*10^pH))</f>
        <v>1.3205100810948417E-2</v>
      </c>
      <c r="AS1077" s="19">
        <f>ABS(Ct_Na+10^-pH-Kw*10^pH-Ct_Cl-Ct_OAc*Ka*10^pH/(1+Ka*10^pH))</f>
        <v>1.1412988022503637E-2</v>
      </c>
      <c r="AT1077" s="19">
        <f>ABS(Ct_Na+10^-pH-Kw*10^pH-Ct_Cl-Ct_OAc*Ka*10^pH/(1+Ka*10^pH))</f>
        <v>9.6768787586977573E-3</v>
      </c>
      <c r="AU1077" s="19">
        <f>ABS(Ct_Na+10^-pH-Kw*10^pH-Ct_Cl-Ct_OAc*Ka*10^pH/(1+Ka*10^pH))</f>
        <v>7.9941882414705234E-3</v>
      </c>
      <c r="AV1077" s="19">
        <f>ABS(Ct_Na+10^-pH-Kw*10^pH-Ct_Cl-Ct_OAc*Ka*10^pH/(1+Ka*10^pH))</f>
        <v>6.3624883459774198E-3</v>
      </c>
      <c r="AW1077" s="19">
        <f>ABS(Ct_Na+10^-pH-Kw*10^pH-Ct_Cl-Ct_OAc*Ka*10^pH/(1+Ka*10^pH))</f>
        <v>4.7794959100513137E-3</v>
      </c>
      <c r="AX1077" s="19">
        <f>ABS(Ct_Na+10^-pH-Kw*10^pH-Ct_Cl-Ct_OAc*Ka*10^pH/(1+Ka*10^pH))</f>
        <v>3.243062075181824E-3</v>
      </c>
      <c r="AY1077" s="19">
        <f>ABS(Ct_Na+10^-pH-Kw*10^pH-Ct_Cl-Ct_OAc*Ka*10^pH/(1+Ka*10^pH))</f>
        <v>1.7511625543665393E-3</v>
      </c>
      <c r="AZ1077" s="19">
        <f>ABS(Ct_Na+10^-pH-Kw*10^pH-Ct_Cl-Ct_OAc*Ka*10^pH/(1+Ka*10^pH))</f>
        <v>3.0188873414597334E-4</v>
      </c>
      <c r="BA1077" s="19">
        <f>ABS(Ct_Na+10^-pH-Kw*10^pH-Ct_Cl-Ct_OAc*Ka*10^pH/(1+Ka*10^pH))</f>
        <v>1.1065604714204716E-3</v>
      </c>
      <c r="BB1077" s="19">
        <f>ABS(Ct_Na+10^-pH-Kw*10^pH-Ct_Cl-Ct_OAc*Ka*10^pH/(1+Ka*10^pH))</f>
        <v>2.475886087943413E-3</v>
      </c>
      <c r="BC1077" s="19">
        <f>ABS(Ct_Na+10^-pH-Kw*10^pH-Ct_Cl-Ct_OAc*Ka*10^pH/(1+Ka*10^pH))</f>
        <v>3.8076959341506941E-3</v>
      </c>
      <c r="BD1077" s="19">
        <f>ABS(Ct_Na+10^-pH-Kw*10^pH-Ct_Cl-Ct_OAc*Ka*10^pH/(1+Ka*10^pH))</f>
        <v>5.1035109196496398E-3</v>
      </c>
      <c r="BE1077" s="19">
        <f>ABS(Ct_Na+10^-pH-Kw*10^pH-Ct_Cl-Ct_OAc*Ka*10^pH/(1+Ka*10^pH))</f>
        <v>6.3647708388686053E-3</v>
      </c>
      <c r="BF1077" s="19">
        <f>ABS(Ct_Na+10^-pH-Kw*10^pH-Ct_Cl-Ct_OAc*Ka*10^pH/(1+Ka*10^pH))</f>
        <v>7.5928397075818235E-3</v>
      </c>
      <c r="BG1077" s="19">
        <f>ABS(Ct_Na+10^-pH-Kw*10^pH-Ct_Cl-Ct_OAc*Ka*10^pH/(1+Ka*10^pH))</f>
        <v>8.7890106836011686E-3</v>
      </c>
      <c r="BH1077" s="19">
        <f>ABS(Ct_Na+10^-pH-Kw*10^pH-Ct_Cl-Ct_OAc*Ka*10^pH/(1+Ka*10^pH))</f>
        <v>9.9545106089533805E-3</v>
      </c>
      <c r="BI1077" s="19">
        <f>ABS(Ct_Na+10^-pH-Kw*10^pH-Ct_Cl-Ct_OAc*Ka*10^pH/(1+Ka*10^pH))</f>
        <v>1.1090504207081485E-2</v>
      </c>
      <c r="BJ1077" s="19">
        <f>ABS(Ct_Na+10^-pH-Kw*10^pH-Ct_Cl-Ct_OAc*Ka*10^pH/(1+Ka*10^pH))</f>
        <v>1.2198097965256387E-2</v>
      </c>
      <c r="BK1077" s="19">
        <f>ABS(Ct_Na+10^-pH-Kw*10^pH-Ct_Cl-Ct_OAc*Ka*10^pH/(1+Ka*10^pH))</f>
        <v>1.3278343729402259E-2</v>
      </c>
      <c r="BL1077" s="19">
        <f>ABS(Ct_Na+10^-pH-Kw*10^pH-Ct_Cl-Ct_OAc*Ka*10^pH/(1+Ka*10^pH))</f>
        <v>1.4332242035886053E-2</v>
      </c>
      <c r="BM1077" s="19">
        <f>ABS(Ct_Na+10^-pH-Kw*10^pH-Ct_Cl-Ct_OAc*Ka*10^pH/(1+Ka*10^pH))</f>
        <v>1.5360745202454576E-2</v>
      </c>
      <c r="BN1077" s="19">
        <f>ABS(Ct_Na+10^-pH-Kw*10^pH-Ct_Cl-Ct_OAc*Ka*10^pH/(1+Ka*10^pH))</f>
        <v>1.6364760198390498E-2</v>
      </c>
      <c r="BO1077" s="19">
        <f>ABS(Ct_Na+10^-pH-Kw*10^pH-Ct_Cl-Ct_OAc*Ka*10^pH/(1+Ka*10^pH))</f>
        <v>1.734515131206911E-2</v>
      </c>
      <c r="BP1077" s="19">
        <f>ABS(Ct_Na+10^-pH-Kw*10^pH-Ct_Cl-Ct_OAc*Ka*10^pH/(1+Ka*10^pH))</f>
        <v>1.830274263240636E-2</v>
      </c>
      <c r="BQ1077" s="19">
        <f>ABS(Ct_Na+10^-pH-Kw*10^pH-Ct_Cl-Ct_OAc*Ka*10^pH/(1+Ka*10^pH))</f>
        <v>1.9238320359172653E-2</v>
      </c>
      <c r="BR1077" s="19">
        <f>ABS(Ct_Na+10^-pH-Kw*10^pH-Ct_Cl-Ct_OAc*Ka*10^pH/(1+Ka*10^pH))</f>
        <v>2.0152634955785141E-2</v>
      </c>
      <c r="BS1077" s="19">
        <f>ABS(Ct_Na+10^-pH-Kw*10^pH-Ct_Cl-Ct_OAc*Ka*10^pH/(1+Ka*10^pH))</f>
        <v>2.1046403156968159E-2</v>
      </c>
      <c r="BT1077" s="19">
        <f>ABS(Ct_Na+10^-pH-Kw*10^pH-Ct_Cl-Ct_OAc*Ka*10^pH/(1+Ka*10^pH))</f>
        <v>2.1920309842569326E-2</v>
      </c>
      <c r="BU1077" s="19">
        <f>ABS(Ct_Na+10^-pH-Kw*10^pH-Ct_Cl-Ct_OAc*Ka*10^pH/(1+Ka*10^pH))</f>
        <v>2.2775009787827608E-2</v>
      </c>
      <c r="BV1077" s="19">
        <f>ABS(Ct_Na+10^-pH-Kw*10^pH-Ct_Cl-Ct_OAc*Ka*10^pH/(1+Ka*10^pH))</f>
        <v>2.3611129299493293E-2</v>
      </c>
      <c r="BW1077" s="19">
        <f>ABS(Ct_Na+10^-pH-Kw*10^pH-Ct_Cl-Ct_OAc*Ka*10^pH/(1+Ka*10^pH))</f>
        <v>2.4429267746392022E-2</v>
      </c>
      <c r="BX1077" s="19">
        <f>ABS(Ct_Na+10^-pH-Kw*10^pH-Ct_Cl-Ct_OAc*Ka*10^pH/(1+Ka*10^pH))</f>
        <v>2.5229998992292883E-2</v>
      </c>
      <c r="BY1077" s="19">
        <f>ABS(Ct_Na+10^-pH-Kw*10^pH-Ct_Cl-Ct_OAc*Ka*10^pH/(1+Ka*10^pH))</f>
        <v>2.6013872738280021E-2</v>
      </c>
      <c r="BZ1077" s="19">
        <f>ABS(Ct_Na+10^-pH-Kw*10^pH-Ct_Cl-Ct_OAc*Ka*10^pH/(1+Ka*10^pH))</f>
        <v>2.6781415781225802E-2</v>
      </c>
      <c r="CA1077" s="19">
        <f>ABS(Ct_Na+10^-pH-Kw*10^pH-Ct_Cl-Ct_OAc*Ka*10^pH/(1+Ka*10^pH))</f>
        <v>2.7533133194420092E-2</v>
      </c>
      <c r="CB1077" s="19">
        <f>ABS(Ct_Na+10^-pH-Kw*10^pH-Ct_Cl-Ct_OAc*Ka*10^pH/(1+Ka*10^pH))</f>
        <v>2.8269509435916551E-2</v>
      </c>
      <c r="CC1077" s="19">
        <f>ABS(Ct_Na+10^-pH-Kw*10^pH-Ct_Cl-Ct_OAc*Ka*10^pH/(1+Ka*10^pH))</f>
        <v>2.8991009389706029E-2</v>
      </c>
      <c r="CD1077" s="19">
        <f>ABS(Ct_Na+10^-pH-Kw*10^pH-Ct_Cl-Ct_OAc*Ka*10^pH/(1+Ka*10^pH))</f>
        <v>2.9698079344419689E-2</v>
      </c>
      <c r="CE1077" s="19">
        <f>ABS(Ct_Na+10^-pH-Kw*10^pH-Ct_Cl-Ct_OAc*Ka*10^pH/(1+Ka*10^pH))</f>
        <v>3.0391147913891504E-2</v>
      </c>
      <c r="CF1077" s="19">
        <f>ABS(Ct_Na+10^-pH-Kw*10^pH-Ct_Cl-Ct_OAc*Ka*10^pH/(1+Ka*10^pH))</f>
        <v>3.1070626903569751E-2</v>
      </c>
      <c r="CG1077" s="19">
        <f>ABS(Ct_Na+10^-pH-Kw*10^pH-Ct_Cl-Ct_OAc*Ka*10^pH/(1+Ka*10^pH))</f>
        <v>3.1736912126458128E-2</v>
      </c>
      <c r="CH1077" s="19">
        <f>ABS(Ct_Na+10^-pH-Kw*10^pH-Ct_Cl-Ct_OAc*Ka*10^pH/(1+Ka*10^pH))</f>
        <v>3.2390384171983262E-2</v>
      </c>
      <c r="CI1077" s="19">
        <f>ABS(Ct_Na+10^-pH-Kw*10^pH-Ct_Cl-Ct_OAc*Ka*10^pH/(1+Ka*10^pH))</f>
        <v>3.3031409130926968E-2</v>
      </c>
      <c r="CJ1077" s="19">
        <f>ABS(Ct_Na+10^-pH-Kw*10^pH-Ct_Cl-Ct_OAc*Ka*10^pH/(1+Ka*10^pH))</f>
        <v>3.3660339279324575E-2</v>
      </c>
      <c r="CK1077" s="19">
        <f>ABS(Ct_Na+10^-pH-Kw*10^pH-Ct_Cl-Ct_OAc*Ka*10^pH/(1+Ka*10^pH))</f>
        <v>3.4277513724013831E-2</v>
      </c>
      <c r="CL1077" s="19">
        <f>ABS(Ct_Na+10^-pH-Kw*10^pH-Ct_Cl-Ct_OAc*Ka*10^pH/(1+Ka*10^pH))</f>
        <v>3.4883259012319923E-2</v>
      </c>
      <c r="CM1077" s="19">
        <f>ABS(Ct_Na+10^-pH-Kw*10^pH-Ct_Cl-Ct_OAc*Ka*10^pH/(1+Ka*10^pH))</f>
        <v>3.5477889708180034E-2</v>
      </c>
      <c r="CN1077" s="19">
        <f>ABS(Ct_Na+10^-pH-Kw*10^pH-Ct_Cl-Ct_OAc*Ka*10^pH/(1+Ka*10^pH))</f>
        <v>3.6061708936842699E-2</v>
      </c>
      <c r="CO1077" s="19">
        <f>ABS(Ct_Na+10^-pH-Kw*10^pH-Ct_Cl-Ct_OAc*Ka*10^pH/(1+Ka*10^pH))</f>
        <v>3.6635008900124062E-2</v>
      </c>
      <c r="CP1077" s="19">
        <f>ABS(Ct_Na+10^-pH-Kw*10^pH-Ct_Cl-Ct_OAc*Ka*10^pH/(1+Ka*10^pH))</f>
        <v>3.7198071364061107E-2</v>
      </c>
      <c r="CQ1077" s="19">
        <f>ABS(Ct_Na+10^-pH-Kw*10^pH-Ct_Cl-Ct_OAc*Ka*10^pH/(1+Ka*10^pH))</f>
        <v>3.7751168120671842E-2</v>
      </c>
      <c r="CR1077" s="19">
        <f>ABS(Ct_Na+10^-pH-Kw*10^pH-Ct_Cl-Ct_OAc*Ka*10^pH/(1+Ka*10^pH))</f>
        <v>3.8294561425412196E-2</v>
      </c>
      <c r="CS1077" s="19">
        <f>ABS(Ct_Na+10^-pH-Kw*10^pH-Ct_Cl-Ct_OAc*Ka*10^pH/(1+Ka*10^pH))</f>
        <v>3.8828504411809225E-2</v>
      </c>
      <c r="CT1077" s="19">
        <f>ABS(Ct_Na+10^-pH-Kw*10^pH-Ct_Cl-Ct_OAc*Ka*10^pH/(1+Ka*10^pH))</f>
        <v>3.9353241484647715E-2</v>
      </c>
      <c r="CU1077" s="19">
        <f>ABS(Ct_Na+10^-pH-Kw*10^pH-Ct_Cl-Ct_OAc*Ka*10^pH/(1+Ka*10^pH))</f>
        <v>3.986900869299323E-2</v>
      </c>
      <c r="CV1077" s="19">
        <f>ABS(Ct_Na+10^-pH-Kw*10^pH-Ct_Cl-Ct_OAc*Ka*10^pH/(1+Ka*10^pH))</f>
        <v>4.0376034084248148E-2</v>
      </c>
      <c r="CW1077" s="19">
        <f>ABS(Ct_Na+10^-pH-Kw*10^pH-Ct_Cl-Ct_OAc*Ka*10^pH/(1+Ka*10^pH))</f>
        <v>4.0874538040355929E-2</v>
      </c>
      <c r="CX1077" s="19">
        <f>ABS(Ct_Na+10^-pH-Kw*10^pH-Ct_Cl-Ct_OAc*Ka*10^pH/(1+Ka*10^pH))</f>
        <v>4.1364733597195218E-2</v>
      </c>
    </row>
    <row r="1078" spans="1:102">
      <c r="A1078" s="23">
        <v>10.49</v>
      </c>
      <c r="B1078" s="19">
        <f>ABS(Ct_Na+10^-pH-Kw*10^pH-Ct_Cl-Ct_OAc*Ka*10^pH/(1+Ka*10^pH))</f>
        <v>0.25030866557138254</v>
      </c>
      <c r="C1078" s="19">
        <f>ABS(Ct_Na+10^-pH-Kw*10^pH-Ct_Cl-Ct_OAc*Ka*10^pH/(1+Ka*10^pH))</f>
        <v>0.2336420162351687</v>
      </c>
      <c r="D1078" s="19">
        <f>ABS(Ct_Na+10^-pH-Kw*10^pH-Ct_Cl-Ct_OAc*Ka*10^pH/(1+Ka*10^pH))</f>
        <v>0.21849051683861068</v>
      </c>
      <c r="E1078" s="19">
        <f>ABS(Ct_Na+10^-pH-Kw*10^pH-Ct_Cl-Ct_OAc*Ka*10^pH/(1+Ka*10^pH))</f>
        <v>0.20465653912870987</v>
      </c>
      <c r="F1078" s="19">
        <f>ABS(Ct_Na+10^-pH-Kw*10^pH-Ct_Cl-Ct_OAc*Ka*10^pH/(1+Ka*10^pH))</f>
        <v>0.19197539289463411</v>
      </c>
      <c r="G1078" s="19">
        <f>ABS(Ct_Na+10^-pH-Kw*10^pH-Ct_Cl-Ct_OAc*Ka*10^pH/(1+Ka*10^pH))</f>
        <v>0.18030873835928443</v>
      </c>
      <c r="H1078" s="19">
        <f>ABS(Ct_Na+10^-pH-Kw*10^pH-Ct_Cl-Ct_OAc*Ka*10^pH/(1+Ka*10^pH))</f>
        <v>0.1695395187881924</v>
      </c>
      <c r="I1078" s="19">
        <f>ABS(Ct_Na+10^-pH-Kw*10^pH-Ct_Cl-Ct_OAc*Ka*10^pH/(1+Ka*10^pH))</f>
        <v>0.15956801918532942</v>
      </c>
      <c r="J1078" s="19">
        <f>ABS(Ct_Na+10^-pH-Kw*10^pH-Ct_Cl-Ct_OAc*Ka*10^pH/(1+Ka*10^pH))</f>
        <v>0.15030876955409955</v>
      </c>
      <c r="K1078" s="19">
        <f>ABS(Ct_Na+10^-pH-Kw*10^pH-Ct_Cl-Ct_OAc*Ka*10^pH/(1+Ka*10^pH))</f>
        <v>0.14168808886295442</v>
      </c>
      <c r="L1078" s="19">
        <f>ABS(Ct_Na+10^-pH-Kw*10^pH-Ct_Cl-Ct_OAc*Ka*10^pH/(1+Ka*10^pH))</f>
        <v>0.13364212021788568</v>
      </c>
      <c r="M1078" s="19">
        <f>ABS(Ct_Na+10^-pH-Kw*10^pH-Ct_Cl-Ct_OAc*Ka*10^pH/(1+Ka*10^pH))</f>
        <v>0.1261152463241117</v>
      </c>
      <c r="N1078" s="19">
        <f>ABS(Ct_Na+10^-pH-Kw*10^pH-Ct_Cl-Ct_OAc*Ka*10^pH/(1+Ka*10^pH))</f>
        <v>0.11905880204869858</v>
      </c>
      <c r="O1078" s="19">
        <f>ABS(Ct_Na+10^-pH-Kw*10^pH-Ct_Cl-Ct_OAc*Ka*10^pH/(1+Ka*10^pH))</f>
        <v>0.11243002106270444</v>
      </c>
      <c r="P1078" s="19">
        <f>ABS(Ct_Na+10^-pH-Kw*10^pH-Ct_Cl-Ct_OAc*Ka*10^pH/(1+Ka*10^pH))</f>
        <v>0.10619116837000406</v>
      </c>
      <c r="Q1078" s="19">
        <f>ABS(Ct_Na+10^-pH-Kw*10^pH-Ct_Cl-Ct_OAc*Ka*10^pH/(1+Ka*10^pH))</f>
        <v>0.10030882154545802</v>
      </c>
      <c r="R1078" s="19">
        <f>ABS(Ct_Na+10^-pH-Kw*10^pH-Ct_Cl-Ct_OAc*Ka*10^pH/(1+Ka*10^pH))</f>
        <v>9.475327176672009E-2</v>
      </c>
      <c r="S1078" s="19">
        <f>ABS(Ct_Na+10^-pH-Kw*10^pH-Ct_Cl-Ct_OAc*Ka*10^pH/(1+Ka*10^pH))</f>
        <v>8.9498021976021996E-2</v>
      </c>
      <c r="T1078" s="19">
        <f>ABS(Ct_Na+10^-pH-Kw*10^pH-Ct_Cl-Ct_OAc*Ka*10^pH/(1+Ka*10^pH))</f>
        <v>8.4519364279571241E-2</v>
      </c>
      <c r="U1078" s="19">
        <f>ABS(Ct_Na+10^-pH-Kw*10^pH-Ct_Cl-Ct_OAc*Ka*10^pH/(1+Ka*10^pH))</f>
        <v>7.9796022362425612E-2</v>
      </c>
      <c r="V1078" s="19">
        <f>ABS(Ct_Na+10^-pH-Kw*10^pH-Ct_Cl-Ct_OAc*Ka*10^pH/(1+Ka*10^pH))</f>
        <v>7.5308847541137258E-2</v>
      </c>
      <c r="W1078" s="19">
        <f>ABS(Ct_Na+10^-pH-Kw*10^pH-Ct_Cl-Ct_OAc*Ka*10^pH/(1+Ka*10^pH))</f>
        <v>7.1040559296497136E-2</v>
      </c>
      <c r="X1078" s="19">
        <f>ABS(Ct_Na+10^-pH-Kw*10^pH-Ct_Cl-Ct_OAc*Ka*10^pH/(1+Ka*10^pH))</f>
        <v>6.6975522873030352E-2</v>
      </c>
      <c r="Y1078" s="19">
        <f>ABS(Ct_Na+10^-pH-Kw*10^pH-Ct_Cl-Ct_OAc*Ka*10^pH/(1+Ka*10^pH))</f>
        <v>6.3099557911120152E-2</v>
      </c>
      <c r="Z1078" s="19">
        <f>ABS(Ct_Na+10^-pH-Kw*10^pH-Ct_Cl-Ct_OAc*Ka*10^pH/(1+Ka*10^pH))</f>
        <v>5.9399773174751334E-2</v>
      </c>
      <c r="AA1078" s="19">
        <f>ABS(Ct_Na+10^-pH-Kw*10^pH-Ct_Cl-Ct_OAc*Ka*10^pH/(1+Ka*10^pH))</f>
        <v>5.5864423315554454E-2</v>
      </c>
      <c r="AB1078" s="19">
        <f>ABS(Ct_Na+10^-pH-Kw*10^pH-Ct_Cl-Ct_OAc*Ka*10^pH/(1+Ka*10^pH))</f>
        <v>5.248278431980094E-2</v>
      </c>
      <c r="AC1078" s="19">
        <f>ABS(Ct_Na+10^-pH-Kw*10^pH-Ct_Cl-Ct_OAc*Ka*10^pH/(1+Ka*10^pH))</f>
        <v>4.9245044855781586E-2</v>
      </c>
      <c r="AD1078" s="19">
        <f>ABS(Ct_Na+10^-pH-Kw*10^pH-Ct_Cl-Ct_OAc*Ka*10^pH/(1+Ka*10^pH))</f>
        <v>4.6142211202763045E-2</v>
      </c>
      <c r="AE1078" s="19">
        <f>ABS(Ct_Na+10^-pH-Kw*10^pH-Ct_Cl-Ct_OAc*Ka*10^pH/(1+Ka*10^pH))</f>
        <v>4.3166023821296293E-2</v>
      </c>
      <c r="AF1078" s="19">
        <f>ABS(Ct_Na+10^-pH-Kw*10^pH-Ct_Cl-Ct_OAc*Ka*10^pH/(1+Ka*10^pH))</f>
        <v>4.0308883935088205E-2</v>
      </c>
      <c r="AG1078" s="19">
        <f>ABS(Ct_Na+10^-pH-Kw*10^pH-Ct_Cl-Ct_OAc*Ka*10^pH/(1+Ka*10^pH))</f>
        <v>3.7563788750300052E-2</v>
      </c>
      <c r="AH1078" s="19">
        <f>ABS(Ct_Na+10^-pH-Kw*10^pH-Ct_Cl-Ct_OAc*Ka*10^pH/(1+Ka*10^pH))</f>
        <v>3.492427414954221E-2</v>
      </c>
      <c r="AI1078" s="19">
        <f>ABS(Ct_Na+10^-pH-Kw*10^pH-Ct_Cl-Ct_OAc*Ka*10^pH/(1+Ka*10^pH))</f>
        <v>3.238436387334126E-2</v>
      </c>
      <c r="AJ1078" s="19">
        <f>ABS(Ct_Na+10^-pH-Kw*10^pH-Ct_Cl-Ct_OAc*Ka*10^pH/(1+Ka*10^pH))</f>
        <v>2.9938524348110715E-2</v>
      </c>
      <c r="AK1078" s="19">
        <f>ABS(Ct_Na+10^-pH-Kw*10^pH-Ct_Cl-Ct_OAc*Ka*10^pH/(1+Ka*10^pH))</f>
        <v>2.7581624441979459E-2</v>
      </c>
      <c r="AL1078" s="19">
        <f>ABS(Ct_Na+10^-pH-Kw*10^pH-Ct_Cl-Ct_OAc*Ka*10^pH/(1+Ka*10^pH))</f>
        <v>2.5308899532495779E-2</v>
      </c>
      <c r="AM1078" s="19">
        <f>ABS(Ct_Na+10^-pH-Kw*10^pH-Ct_Cl-Ct_OAc*Ka*10^pH/(1+Ka*10^pH))</f>
        <v>2.3115919356678144E-2</v>
      </c>
      <c r="AN1078" s="19">
        <f>ABS(Ct_Na+10^-pH-Kw*10^pH-Ct_Cl-Ct_OAc*Ka*10^pH/(1+Ka*10^pH))</f>
        <v>2.0998559186923206E-2</v>
      </c>
      <c r="AO1078" s="19">
        <f>ABS(Ct_Na+10^-pH-Kw*10^pH-Ct_Cl-Ct_OAc*Ka*10^pH/(1+Ka*10^pH))</f>
        <v>1.8952973938176923E-2</v>
      </c>
      <c r="AP1078" s="19">
        <f>ABS(Ct_Na+10^-pH-Kw*10^pH-Ct_Cl-Ct_OAc*Ka*10^pH/(1+Ka*10^pH))</f>
        <v>1.6975574864388845E-2</v>
      </c>
      <c r="AQ1078" s="19">
        <f>ABS(Ct_Na+10^-pH-Kw*10^pH-Ct_Cl-Ct_OAc*Ka*10^pH/(1+Ka*10^pH))</f>
        <v>1.5063008547118423E-2</v>
      </c>
      <c r="AR1078" s="19">
        <f>ABS(Ct_Na+10^-pH-Kw*10^pH-Ct_Cl-Ct_OAc*Ka*10^pH/(1+Ka*10^pH))</f>
        <v>1.3212137917501837E-2</v>
      </c>
      <c r="AS1078" s="19">
        <f>ABS(Ct_Na+10^-pH-Kw*10^pH-Ct_Cl-Ct_OAc*Ka*10^pH/(1+Ka*10^pH))</f>
        <v>1.1420025085650903E-2</v>
      </c>
      <c r="AT1078" s="19">
        <f>ABS(Ct_Na+10^-pH-Kw*10^pH-Ct_Cl-Ct_OAc*Ka*10^pH/(1+Ka*10^pH))</f>
        <v>9.6839157797952852E-3</v>
      </c>
      <c r="AU1078" s="19">
        <f>ABS(Ct_Na+10^-pH-Kw*10^pH-Ct_Cl-Ct_OAc*Ka*10^pH/(1+Ka*10^pH))</f>
        <v>8.0012252218121666E-3</v>
      </c>
      <c r="AV1078" s="19">
        <f>ABS(Ct_Na+10^-pH-Kw*10^pH-Ct_Cl-Ct_OAc*Ka*10^pH/(1+Ka*10^pH))</f>
        <v>6.3695252867982041E-3</v>
      </c>
      <c r="AW1078" s="19">
        <f>ABS(Ct_Na+10^-pH-Kw*10^pH-Ct_Cl-Ct_OAc*Ka*10^pH/(1+Ka*10^pH))</f>
        <v>4.7865328125309622E-3</v>
      </c>
      <c r="AX1078" s="19">
        <f>ABS(Ct_Na+10^-pH-Kw*10^pH-Ct_Cl-Ct_OAc*Ka*10^pH/(1+Ka*10^pH))</f>
        <v>3.2500989404480249E-3</v>
      </c>
      <c r="AY1078" s="19">
        <f>ABS(Ct_Na+10^-pH-Kw*10^pH-Ct_Cl-Ct_OAc*Ka*10^pH/(1+Ka*10^pH))</f>
        <v>1.7581993834979437E-3</v>
      </c>
      <c r="AZ1078" s="19">
        <f>ABS(Ct_Na+10^-pH-Kw*10^pH-Ct_Cl-Ct_OAc*Ka*10^pH/(1+Ka*10^pH))</f>
        <v>3.0892552817499835E-4</v>
      </c>
      <c r="BA1078" s="19">
        <f>ABS(Ct_Na+10^-pH-Kw*10^pH-Ct_Cl-Ct_OAc*Ka*10^pH/(1+Ka*10^pH))</f>
        <v>1.0995237115050266E-3</v>
      </c>
      <c r="BB1078" s="19">
        <f>ABS(Ct_Na+10^-pH-Kw*10^pH-Ct_Cl-Ct_OAc*Ka*10^pH/(1+Ka*10^pH))</f>
        <v>2.4688493611939519E-3</v>
      </c>
      <c r="BC1078" s="19">
        <f>ABS(Ct_Na+10^-pH-Kw*10^pH-Ct_Cl-Ct_OAc*Ka*10^pH/(1+Ka*10^pH))</f>
        <v>3.8006592396585548E-3</v>
      </c>
      <c r="BD1078" s="19">
        <f>ABS(Ct_Na+10^-pH-Kw*10^pH-Ct_Cl-Ct_OAc*Ka*10^pH/(1+Ka*10^pH))</f>
        <v>5.0964742565430057E-3</v>
      </c>
      <c r="BE1078" s="19">
        <f>ABS(Ct_Na+10^-pH-Kw*10^pH-Ct_Cl-Ct_OAc*Ka*10^pH/(1+Ka*10^pH))</f>
        <v>6.3577342063105211E-3</v>
      </c>
      <c r="BF1078" s="19">
        <f>ABS(Ct_Na+10^-pH-Kw*10^pH-Ct_Cl-Ct_OAc*Ka*10^pH/(1+Ka*10^pH))</f>
        <v>7.5858031047683905E-3</v>
      </c>
      <c r="BG1078" s="19">
        <f>ABS(Ct_Na+10^-pH-Kw*10^pH-Ct_Cl-Ct_OAc*Ka*10^pH/(1+Ka*10^pH))</f>
        <v>8.7819741097597964E-3</v>
      </c>
      <c r="BH1078" s="19">
        <f>ABS(Ct_Na+10^-pH-Kw*10^pH-Ct_Cl-Ct_OAc*Ka*10^pH/(1+Ka*10^pH))</f>
        <v>9.9474740633411912E-3</v>
      </c>
      <c r="BI1078" s="19">
        <f>ABS(Ct_Na+10^-pH-Kw*10^pH-Ct_Cl-Ct_OAc*Ka*10^pH/(1+Ka*10^pH))</f>
        <v>1.1083467688983821E-2</v>
      </c>
      <c r="BJ1078" s="19">
        <f>ABS(Ct_Na+10^-pH-Kw*10^pH-Ct_Cl-Ct_OAc*Ka*10^pH/(1+Ka*10^pH))</f>
        <v>1.2191061473985382E-2</v>
      </c>
      <c r="BK1078" s="19">
        <f>ABS(Ct_Na+10^-pH-Kw*10^pH-Ct_Cl-Ct_OAc*Ka*10^pH/(1+Ka*10^pH))</f>
        <v>1.3271307264295526E-2</v>
      </c>
      <c r="BL1078" s="19">
        <f>ABS(Ct_Na+10^-pH-Kw*10^pH-Ct_Cl-Ct_OAc*Ka*10^pH/(1+Ka*10^pH))</f>
        <v>1.4325205596305429E-2</v>
      </c>
      <c r="BM1078" s="19">
        <f>ABS(Ct_Na+10^-pH-Kw*10^pH-Ct_Cl-Ct_OAc*Ka*10^pH/(1+Ka*10^pH))</f>
        <v>1.5353708787784998E-2</v>
      </c>
      <c r="BN1078" s="19">
        <f>ABS(Ct_Na+10^-pH-Kw*10^pH-Ct_Cl-Ct_OAc*Ka*10^pH/(1+Ka*10^pH))</f>
        <v>1.6357723808038835E-2</v>
      </c>
      <c r="BO1078" s="19">
        <f>ABS(Ct_Na+10^-pH-Kw*10^pH-Ct_Cl-Ct_OAc*Ka*10^pH/(1+Ka*10^pH))</f>
        <v>1.7338114945463168E-2</v>
      </c>
      <c r="BP1078" s="19">
        <f>ABS(Ct_Na+10^-pH-Kw*10^pH-Ct_Cl-Ct_OAc*Ka*10^pH/(1+Ka*10^pH))</f>
        <v>1.8295706288993921E-2</v>
      </c>
      <c r="BQ1078" s="19">
        <f>ABS(Ct_Na+10^-pH-Kw*10^pH-Ct_Cl-Ct_OAc*Ka*10^pH/(1+Ka*10^pH))</f>
        <v>1.9231284038420532E-2</v>
      </c>
      <c r="BR1078" s="19">
        <f>ABS(Ct_Na+10^-pH-Kw*10^pH-Ct_Cl-Ct_OAc*Ka*10^pH/(1+Ka*10^pH))</f>
        <v>2.0145598657178326E-2</v>
      </c>
      <c r="BS1078" s="19">
        <f>ABS(Ct_Na+10^-pH-Kw*10^pH-Ct_Cl-Ct_OAc*Ka*10^pH/(1+Ka*10^pH))</f>
        <v>2.1039366880009007E-2</v>
      </c>
      <c r="BT1078" s="19">
        <f>ABS(Ct_Na+10^-pH-Kw*10^pH-Ct_Cl-Ct_OAc*Ka*10^pH/(1+Ka*10^pH))</f>
        <v>2.191327358677677E-2</v>
      </c>
      <c r="BU1078" s="19">
        <f>ABS(Ct_Na+10^-pH-Kw*10^pH-Ct_Cl-Ct_OAc*Ka*10^pH/(1+Ka*10^pH))</f>
        <v>2.2767973552736458E-2</v>
      </c>
      <c r="BV1078" s="19">
        <f>ABS(Ct_Na+10^-pH-Kw*10^pH-Ct_Cl-Ct_OAc*Ka*10^pH/(1+Ka*10^pH))</f>
        <v>2.360409308465352E-2</v>
      </c>
      <c r="BW1078" s="19">
        <f>ABS(Ct_Na+10^-pH-Kw*10^pH-Ct_Cl-Ct_OAc*Ka*10^pH/(1+Ka*10^pH))</f>
        <v>2.44222315513681E-2</v>
      </c>
      <c r="BX1078" s="19">
        <f>ABS(Ct_Na+10^-pH-Kw*10^pH-Ct_Cl-Ct_OAc*Ka*10^pH/(1+Ka*10^pH))</f>
        <v>2.5222962816663211E-2</v>
      </c>
      <c r="BY1078" s="19">
        <f>ABS(Ct_Na+10^-pH-Kw*10^pH-Ct_Cl-Ct_OAc*Ka*10^pH/(1+Ka*10^pH))</f>
        <v>2.60068365816363E-2</v>
      </c>
      <c r="BZ1078" s="19">
        <f>ABS(Ct_Na+10^-pH-Kw*10^pH-Ct_Cl-Ct_OAc*Ka*10^pH/(1+Ka*10^pH))</f>
        <v>2.6774379643172481E-2</v>
      </c>
      <c r="CA1078" s="19">
        <f>ABS(Ct_Na+10^-pH-Kw*10^pH-Ct_Cl-Ct_OAc*Ka*10^pH/(1+Ka*10^pH))</f>
        <v>2.752609707457386E-2</v>
      </c>
      <c r="CB1078" s="19">
        <f>ABS(Ct_Na+10^-pH-Kw*10^pH-Ct_Cl-Ct_OAc*Ka*10^pH/(1+Ka*10^pH))</f>
        <v>2.8262473333905851E-2</v>
      </c>
      <c r="CC1078" s="19">
        <f>ABS(Ct_Na+10^-pH-Kw*10^pH-Ct_Cl-Ct_OAc*Ka*10^pH/(1+Ka*10^pH))</f>
        <v>2.8983973305170538E-2</v>
      </c>
      <c r="CD1078" s="19">
        <f>ABS(Ct_Na+10^-pH-Kw*10^pH-Ct_Cl-Ct_OAc*Ka*10^pH/(1+Ka*10^pH))</f>
        <v>2.9691043277009901E-2</v>
      </c>
      <c r="CE1078" s="19">
        <f>ABS(Ct_Na+10^-pH-Kw*10^pH-Ct_Cl-Ct_OAc*Ka*10^pH/(1+Ka*10^pH))</f>
        <v>3.0384111863268302E-2</v>
      </c>
      <c r="CF1078" s="19">
        <f>ABS(Ct_Na+10^-pH-Kw*10^pH-Ct_Cl-Ct_OAc*Ka*10^pH/(1+Ka*10^pH))</f>
        <v>3.1063590869403988E-2</v>
      </c>
      <c r="CG1078" s="19">
        <f>ABS(Ct_Na+10^-pH-Kw*10^pH-Ct_Cl-Ct_OAc*Ka*10^pH/(1+Ka*10^pH))</f>
        <v>3.1729876108430234E-2</v>
      </c>
      <c r="CH1078" s="19">
        <f>ABS(Ct_Na+10^-pH-Kw*10^pH-Ct_Cl-Ct_OAc*Ka*10^pH/(1+Ka*10^pH))</f>
        <v>3.2383348169782909E-2</v>
      </c>
      <c r="CI1078" s="19">
        <f>ABS(Ct_Na+10^-pH-Kw*10^pH-Ct_Cl-Ct_OAc*Ka*10^pH/(1+Ka*10^pH))</f>
        <v>3.3024373144252668E-2</v>
      </c>
      <c r="CJ1078" s="19">
        <f>ABS(Ct_Na+10^-pH-Kw*10^pH-Ct_Cl-Ct_OAc*Ka*10^pH/(1+Ka*10^pH))</f>
        <v>3.3653303307883367E-2</v>
      </c>
      <c r="CK1078" s="19">
        <f>ABS(Ct_Na+10^-pH-Kw*10^pH-Ct_Cl-Ct_OAc*Ka*10^pH/(1+Ka*10^pH))</f>
        <v>3.4270477767520999E-2</v>
      </c>
      <c r="CL1078" s="19">
        <f>ABS(Ct_Na+10^-pH-Kw*10^pH-Ct_Cl-Ct_OAc*Ka*10^pH/(1+Ka*10^pH))</f>
        <v>3.4876223070498653E-2</v>
      </c>
      <c r="CM1078" s="19">
        <f>ABS(Ct_Na+10^-pH-Kw*10^pH-Ct_Cl-Ct_OAc*Ka*10^pH/(1+Ka*10^pH))</f>
        <v>3.5470853780761112E-2</v>
      </c>
      <c r="CN1078" s="19">
        <f>ABS(Ct_Na+10^-pH-Kw*10^pH-Ct_Cl-Ct_OAc*Ka*10^pH/(1+Ka*10^pH))</f>
        <v>3.6054673023564264E-2</v>
      </c>
      <c r="CO1078" s="19">
        <f>ABS(Ct_Na+10^-pH-Kw*10^pH-Ct_Cl-Ct_OAc*Ka*10^pH/(1+Ka*10^pH))</f>
        <v>3.6627973000731333E-2</v>
      </c>
      <c r="CP1078" s="19">
        <f>ABS(Ct_Na+10^-pH-Kw*10^pH-Ct_Cl-Ct_OAc*Ka*10^pH/(1+Ka*10^pH))</f>
        <v>3.7191035478306128E-2</v>
      </c>
      <c r="CQ1078" s="19">
        <f>ABS(Ct_Na+10^-pH-Kw*10^pH-Ct_Cl-Ct_OAc*Ka*10^pH/(1+Ka*10^pH))</f>
        <v>3.7744132248313245E-2</v>
      </c>
      <c r="CR1078" s="19">
        <f>ABS(Ct_Na+10^-pH-Kw*10^pH-Ct_Cl-Ct_OAc*Ka*10^pH/(1+Ka*10^pH))</f>
        <v>3.8287525566214932E-2</v>
      </c>
      <c r="CS1078" s="19">
        <f>ABS(Ct_Na+10^-pH-Kw*10^pH-Ct_Cl-Ct_OAc*Ka*10^pH/(1+Ka*10^pH))</f>
        <v>3.8821468565544422E-2</v>
      </c>
      <c r="CT1078" s="19">
        <f>ABS(Ct_Na+10^-pH-Kw*10^pH-Ct_Cl-Ct_OAc*Ka*10^pH/(1+Ka*10^pH))</f>
        <v>3.9346205651092404E-2</v>
      </c>
      <c r="CU1078" s="19">
        <f>ABS(Ct_Na+10^-pH-Kw*10^pH-Ct_Cl-Ct_OAc*Ka*10^pH/(1+Ka*10^pH))</f>
        <v>3.9861972871930128E-2</v>
      </c>
      <c r="CV1078" s="19">
        <f>ABS(Ct_Na+10^-pH-Kw*10^pH-Ct_Cl-Ct_OAc*Ka*10^pH/(1+Ka*10^pH))</f>
        <v>4.0368998275465542E-2</v>
      </c>
      <c r="CW1078" s="19">
        <f>ABS(Ct_Na+10^-pH-Kw*10^pH-Ct_Cl-Ct_OAc*Ka*10^pH/(1+Ka*10^pH))</f>
        <v>4.0867502243647422E-2</v>
      </c>
      <c r="CX1078" s="19">
        <f>ABS(Ct_Na+10^-pH-Kw*10^pH-Ct_Cl-Ct_OAc*Ka*10^pH/(1+Ka*10^pH))</f>
        <v>4.1357697812359574E-2</v>
      </c>
    </row>
    <row r="1079" spans="1:102">
      <c r="A1079" s="24">
        <v>10.5</v>
      </c>
      <c r="B1079" s="19">
        <f>ABS(Ct_Na+10^-pH-Kw*10^pH-Ct_Cl-Ct_OAc*Ka*10^pH/(1+Ka*10^pH))</f>
        <v>0.25031587207914452</v>
      </c>
      <c r="C1079" s="19">
        <f>ABS(Ct_Na+10^-pH-Kw*10^pH-Ct_Cl-Ct_OAc*Ka*10^pH/(1+Ka*10^pH))</f>
        <v>0.23364922234844215</v>
      </c>
      <c r="D1079" s="19">
        <f>ABS(Ct_Na+10^-pH-Kw*10^pH-Ct_Cl-Ct_OAc*Ka*10^pH/(1+Ka*10^pH))</f>
        <v>0.21849772259325814</v>
      </c>
      <c r="E1079" s="19">
        <f>ABS(Ct_Na+10^-pH-Kw*10^pH-Ct_Cl-Ct_OAc*Ka*10^pH/(1+Ka*10^pH))</f>
        <v>0.20466374455591624</v>
      </c>
      <c r="F1079" s="19">
        <f>ABS(Ct_Na+10^-pH-Kw*10^pH-Ct_Cl-Ct_OAc*Ka*10^pH/(1+Ka*10^pH))</f>
        <v>0.19198259802168613</v>
      </c>
      <c r="G1079" s="19">
        <f>ABS(Ct_Na+10^-pH-Kw*10^pH-Ct_Cl-Ct_OAc*Ka*10^pH/(1+Ka*10^pH))</f>
        <v>0.18031594321019445</v>
      </c>
      <c r="H1079" s="19">
        <f>ABS(Ct_Na+10^-pH-Kw*10^pH-Ct_Cl-Ct_OAc*Ka*10^pH/(1+Ka*10^pH))</f>
        <v>0.16954672338420212</v>
      </c>
      <c r="I1079" s="19">
        <f>ABS(Ct_Na+10^-pH-Kw*10^pH-Ct_Cl-Ct_OAc*Ka*10^pH/(1+Ka*10^pH))</f>
        <v>0.15957522354532033</v>
      </c>
      <c r="J1079" s="19">
        <f>ABS(Ct_Na+10^-pH-Kw*10^pH-Ct_Cl-Ct_OAc*Ka*10^pH/(1+Ka*10^pH))</f>
        <v>0.15031597369493016</v>
      </c>
      <c r="K1079" s="19">
        <f>ABS(Ct_Na+10^-pH-Kw*10^pH-Ct_Cl-Ct_OAc*Ka*10^pH/(1+Ka*10^pH))</f>
        <v>0.14169529279973919</v>
      </c>
      <c r="L1079" s="19">
        <f>ABS(Ct_Na+10^-pH-Kw*10^pH-Ct_Cl-Ct_OAc*Ka*10^pH/(1+Ka*10^pH))</f>
        <v>0.13364932396422768</v>
      </c>
      <c r="M1079" s="19">
        <f>ABS(Ct_Na+10^-pH-Kw*10^pH-Ct_Cl-Ct_OAc*Ka*10^pH/(1+Ka*10^pH))</f>
        <v>0.12612244989229759</v>
      </c>
      <c r="N1079" s="19">
        <f>ABS(Ct_Na+10^-pH-Kw*10^pH-Ct_Cl-Ct_OAc*Ka*10^pH/(1+Ka*10^pH))</f>
        <v>0.11906600544986308</v>
      </c>
      <c r="O1079" s="19">
        <f>ABS(Ct_Na+10^-pH-Kw*10^pH-Ct_Cl-Ct_OAc*Ka*10^pH/(1+Ka*10^pH))</f>
        <v>0.11243722430697012</v>
      </c>
      <c r="P1079" s="19">
        <f>ABS(Ct_Na+10^-pH-Kw*10^pH-Ct_Cl-Ct_OAc*Ka*10^pH/(1+Ka*10^pH))</f>
        <v>0.10619837146660019</v>
      </c>
      <c r="Q1079" s="19">
        <f>ABS(Ct_Na+10^-pH-Kw*10^pH-Ct_Cl-Ct_OAc*Ka*10^pH/(1+Ka*10^pH))</f>
        <v>0.1003160245028229</v>
      </c>
      <c r="R1079" s="19">
        <f>ABS(Ct_Na+10^-pH-Kw*10^pH-Ct_Cl-Ct_OAc*Ka*10^pH/(1+Ka*10^pH))</f>
        <v>9.4760474592588767E-2</v>
      </c>
      <c r="S1079" s="19">
        <f>ABS(Ct_Na+10^-pH-Kw*10^pH-Ct_Cl-Ct_OAc*Ka*10^pH/(1+Ka*10^pH))</f>
        <v>8.9505224677502396E-2</v>
      </c>
      <c r="T1079" s="19">
        <f>ABS(Ct_Na+10^-pH-Kw*10^pH-Ct_Cl-Ct_OAc*Ka*10^pH/(1+Ka*10^pH))</f>
        <v>8.4526566863210112E-2</v>
      </c>
      <c r="U1079" s="19">
        <f>ABS(Ct_Na+10^-pH-Kw*10^pH-Ct_Cl-Ct_OAc*Ka*10^pH/(1+Ka*10^pH))</f>
        <v>7.9803224834266093E-2</v>
      </c>
      <c r="V1079" s="19">
        <f>ABS(Ct_Na+10^-pH-Kw*10^pH-Ct_Cl-Ct_OAc*Ka*10^pH/(1+Ka*10^pH))</f>
        <v>7.5316049906769295E-2</v>
      </c>
      <c r="W1079" s="19">
        <f>ABS(Ct_Na+10^-pH-Kw*10^pH-Ct_Cl-Ct_OAc*Ka*10^pH/(1+Ka*10^pH))</f>
        <v>7.1047761561101597E-2</v>
      </c>
      <c r="X1079" s="19">
        <f>ABS(Ct_Na+10^-pH-Kw*10^pH-Ct_Cl-Ct_OAc*Ka*10^pH/(1+Ka*10^pH))</f>
        <v>6.6982725041418112E-2</v>
      </c>
      <c r="Y1079" s="19">
        <f>ABS(Ct_Na+10^-pH-Kw*10^pH-Ct_Cl-Ct_OAc*Ka*10^pH/(1+Ka*10^pH))</f>
        <v>6.3106759987766367E-2</v>
      </c>
      <c r="Z1079" s="19">
        <f>ABS(Ct_Na+10^-pH-Kw*10^pH-Ct_Cl-Ct_OAc*Ka*10^pH/(1+Ka*10^pH))</f>
        <v>5.9406975163826099E-2</v>
      </c>
      <c r="AA1079" s="19">
        <f>ABS(Ct_Na+10^-pH-Kw*10^pH-Ct_Cl-Ct_OAc*Ka*10^pH/(1+Ka*10^pH))</f>
        <v>5.5871625220949822E-2</v>
      </c>
      <c r="AB1079" s="19">
        <f>ABS(Ct_Na+10^-pH-Kw*10^pH-Ct_Cl-Ct_OAc*Ka*10^pH/(1+Ka*10^pH))</f>
        <v>5.2489986145155154E-2</v>
      </c>
      <c r="AC1079" s="19">
        <f>ABS(Ct_Na+10^-pH-Kw*10^pH-Ct_Cl-Ct_OAc*Ka*10^pH/(1+Ka*10^pH))</f>
        <v>4.925224660450063E-2</v>
      </c>
      <c r="AD1079" s="19">
        <f>ABS(Ct_Na+10^-pH-Kw*10^pH-Ct_Cl-Ct_OAc*Ka*10^pH/(1+Ka*10^pH))</f>
        <v>4.6149412878040086E-2</v>
      </c>
      <c r="AE1079" s="19">
        <f>ABS(Ct_Na+10^-pH-Kw*10^pH-Ct_Cl-Ct_OAc*Ka*10^pH/(1+Ka*10^pH))</f>
        <v>4.3173225426128933E-2</v>
      </c>
      <c r="AF1079" s="19">
        <f>ABS(Ct_Na+10^-pH-Kw*10^pH-Ct_Cl-Ct_OAc*Ka*10^pH/(1+Ka*10^pH))</f>
        <v>4.0316085472294247E-2</v>
      </c>
      <c r="AG1079" s="19">
        <f>ABS(Ct_Na+10^-pH-Kw*10^pH-Ct_Cl-Ct_OAc*Ka*10^pH/(1+Ka*10^pH))</f>
        <v>3.7570990222531485E-2</v>
      </c>
      <c r="AH1079" s="19">
        <f>ABS(Ct_Na+10^-pH-Kw*10^pH-Ct_Cl-Ct_OAc*Ka*10^pH/(1+Ka*10^pH))</f>
        <v>3.4931475559298091E-2</v>
      </c>
      <c r="AI1079" s="19">
        <f>ABS(Ct_Na+10^-pH-Kw*10^pH-Ct_Cl-Ct_OAc*Ka*10^pH/(1+Ka*10^pH))</f>
        <v>3.2391565222979146E-2</v>
      </c>
      <c r="AJ1079" s="19">
        <f>ABS(Ct_Na+10^-pH-Kw*10^pH-Ct_Cl-Ct_OAc*Ka*10^pH/(1+Ka*10^pH))</f>
        <v>2.9945725639857201E-2</v>
      </c>
      <c r="AK1079" s="19">
        <f>ABS(Ct_Na+10^-pH-Kw*10^pH-Ct_Cl-Ct_OAc*Ka*10^pH/(1+Ka*10^pH))</f>
        <v>2.7588825677939681E-2</v>
      </c>
      <c r="AL1079" s="19">
        <f>ABS(Ct_Na+10^-pH-Kw*10^pH-Ct_Cl-Ct_OAc*Ka*10^pH/(1+Ka*10^pH))</f>
        <v>2.5316100714662101E-2</v>
      </c>
      <c r="AM1079" s="19">
        <f>ABS(Ct_Na+10^-pH-Kw*10^pH-Ct_Cl-Ct_OAc*Ka*10^pH/(1+Ka*10^pH))</f>
        <v>2.312312048693807E-2</v>
      </c>
      <c r="AN1079" s="19">
        <f>ABS(Ct_Na+10^-pH-Kw*10^pH-Ct_Cl-Ct_OAc*Ka*10^pH/(1+Ka*10^pH))</f>
        <v>2.1005760267066624E-2</v>
      </c>
      <c r="AO1079" s="19">
        <f>ABS(Ct_Na+10^-pH-Kw*10^pH-Ct_Cl-Ct_OAc*Ka*10^pH/(1+Ka*10^pH))</f>
        <v>1.8960174969902682E-2</v>
      </c>
      <c r="AP1079" s="19">
        <f>ABS(Ct_Na+10^-pH-Kw*10^pH-Ct_Cl-Ct_OAc*Ka*10^pH/(1+Ka*10^pH))</f>
        <v>1.6982775849310877E-2</v>
      </c>
      <c r="AQ1079" s="19">
        <f>ABS(Ct_Na+10^-pH-Kw*10^pH-Ct_Cl-Ct_OAc*Ka*10^pH/(1+Ka*10^pH))</f>
        <v>1.5070209486771277E-2</v>
      </c>
      <c r="AR1079" s="19">
        <f>ABS(Ct_Na+10^-pH-Kw*10^pH-Ct_Cl-Ct_OAc*Ka*10^pH/(1+Ka*10^pH))</f>
        <v>1.3219338813345818E-2</v>
      </c>
      <c r="AS1079" s="19">
        <f>ABS(Ct_Na+10^-pH-Kw*10^pH-Ct_Cl-Ct_OAc*Ka*10^pH/(1+Ka*10^pH))</f>
        <v>1.1427225939076746E-2</v>
      </c>
      <c r="AT1079" s="19">
        <f>ABS(Ct_Na+10^-pH-Kw*10^pH-Ct_Cl-Ct_OAc*Ka*10^pH/(1+Ka*10^pH))</f>
        <v>9.691116592128568E-3</v>
      </c>
      <c r="AU1079" s="19">
        <f>ABS(Ct_Na+10^-pH-Kw*10^pH-Ct_Cl-Ct_OAc*Ka*10^pH/(1+Ka*10^pH))</f>
        <v>8.0084259943172878E-3</v>
      </c>
      <c r="AV1079" s="19">
        <f>ABS(Ct_Na+10^-pH-Kw*10^pH-Ct_Cl-Ct_OAc*Ka*10^pH/(1+Ka*10^pH))</f>
        <v>6.3767260206820733E-3</v>
      </c>
      <c r="AW1079" s="19">
        <f>ABS(Ct_Na+10^-pH-Kw*10^pH-Ct_Cl-Ct_OAc*Ka*10^pH/(1+Ka*10^pH))</f>
        <v>4.793733508946435E-3</v>
      </c>
      <c r="AX1079" s="19">
        <f>ABS(Ct_Na+10^-pH-Kw*10^pH-Ct_Cl-Ct_OAc*Ka*10^pH/(1+Ka*10^pH))</f>
        <v>3.2572996004971225E-3</v>
      </c>
      <c r="AY1079" s="19">
        <f>ABS(Ct_Na+10^-pH-Kw*10^pH-Ct_Cl-Ct_OAc*Ka*10^pH/(1+Ka*10^pH))</f>
        <v>1.7654000082347673E-3</v>
      </c>
      <c r="AZ1079" s="19">
        <f>ABS(Ct_Na+10^-pH-Kw*10^pH-Ct_Cl-Ct_OAc*Ka*10^pH/(1+Ka*10^pH))</f>
        <v>3.1612611860847017E-4</v>
      </c>
      <c r="BA1079" s="19">
        <f>ABS(Ct_Na+10^-pH-Kw*10^pH-Ct_Cl-Ct_OAc*Ka*10^pH/(1+Ka*10^pH))</f>
        <v>1.092323154408617E-3</v>
      </c>
      <c r="BB1079" s="19">
        <f>ABS(Ct_Na+10^-pH-Kw*10^pH-Ct_Cl-Ct_OAc*Ka*10^pH/(1+Ka*10^pH))</f>
        <v>2.4616488365085815E-3</v>
      </c>
      <c r="BC1079" s="19">
        <f>ABS(Ct_Na+10^-pH-Kw*10^pH-Ct_Cl-Ct_OAc*Ka*10^pH/(1+Ka*10^pH))</f>
        <v>3.7934587464962394E-3</v>
      </c>
      <c r="BD1079" s="19">
        <f>ABS(Ct_Na+10^-pH-Kw*10^pH-Ct_Cl-Ct_OAc*Ka*10^pH/(1+Ka*10^pH))</f>
        <v>5.089273794051774E-3</v>
      </c>
      <c r="BE1079" s="19">
        <f>ABS(Ct_Na+10^-pH-Kw*10^pH-Ct_Cl-Ct_OAc*Ka*10^pH/(1+Ka*10^pH))</f>
        <v>6.3505337736724857E-3</v>
      </c>
      <c r="BF1079" s="19">
        <f>ABS(Ct_Na+10^-pH-Kw*10^pH-Ct_Cl-Ct_OAc*Ka*10^pH/(1+Ka*10^pH))</f>
        <v>7.5786027011979229E-3</v>
      </c>
      <c r="BG1079" s="19">
        <f>ABS(Ct_Na+10^-pH-Kw*10^pH-Ct_Cl-Ct_OAc*Ka*10^pH/(1+Ka*10^pH))</f>
        <v>8.7747737345019103E-3</v>
      </c>
      <c r="BH1079" s="19">
        <f>ABS(Ct_Na+10^-pH-Kw*10^pH-Ct_Cl-Ct_OAc*Ka*10^pH/(1+Ka*10^pH))</f>
        <v>9.9402737156699186E-3</v>
      </c>
      <c r="BI1079" s="19">
        <f>ABS(Ct_Na+10^-pH-Kw*10^pH-Ct_Cl-Ct_OAc*Ka*10^pH/(1+Ka*10^pH))</f>
        <v>1.1076267368200762E-2</v>
      </c>
      <c r="BJ1079" s="19">
        <f>ABS(Ct_Na+10^-pH-Kw*10^pH-Ct_Cl-Ct_OAc*Ka*10^pH/(1+Ka*10^pH))</f>
        <v>1.2183861179418332E-2</v>
      </c>
      <c r="BK1079" s="19">
        <f>ABS(Ct_Na+10^-pH-Kw*10^pH-Ct_Cl-Ct_OAc*Ka*10^pH/(1+Ka*10^pH))</f>
        <v>1.3264106995297183E-2</v>
      </c>
      <c r="BL1079" s="19">
        <f>ABS(Ct_Na+10^-pH-Kw*10^pH-Ct_Cl-Ct_OAc*Ka*10^pH/(1+Ka*10^pH))</f>
        <v>1.4318005352252167E-2</v>
      </c>
      <c r="BM1079" s="19">
        <f>ABS(Ct_Na+10^-pH-Kw*10^pH-Ct_Cl-Ct_OAc*Ka*10^pH/(1+Ka*10^pH))</f>
        <v>1.5346508568075727E-2</v>
      </c>
      <c r="BN1079" s="19">
        <f>ABS(Ct_Na+10^-pH-Kw*10^pH-Ct_Cl-Ct_OAc*Ka*10^pH/(1+Ka*10^pH))</f>
        <v>1.6350523612093923E-2</v>
      </c>
      <c r="BO1079" s="19">
        <f>ABS(Ct_Na+10^-pH-Kw*10^pH-Ct_Cl-Ct_OAc*Ka*10^pH/(1+Ka*10^pH))</f>
        <v>1.7330914772723471E-2</v>
      </c>
      <c r="BP1079" s="19">
        <f>ABS(Ct_Na+10^-pH-Kw*10^pH-Ct_Cl-Ct_OAc*Ka*10^pH/(1+Ka*10^pH))</f>
        <v>1.8288506138919781E-2</v>
      </c>
      <c r="BQ1079" s="19">
        <f>ABS(Ct_Na+10^-pH-Kw*10^pH-Ct_Cl-Ct_OAc*Ka*10^pH/(1+Ka*10^pH))</f>
        <v>1.9224083910490894E-2</v>
      </c>
      <c r="BR1079" s="19">
        <f>ABS(Ct_Na+10^-pH-Kw*10^pH-Ct_Cl-Ct_OAc*Ka*10^pH/(1+Ka*10^pH))</f>
        <v>2.0138398550889912E-2</v>
      </c>
      <c r="BS1079" s="19">
        <f>ABS(Ct_Na+10^-pH-Kw*10^pH-Ct_Cl-Ct_OAc*Ka*10^pH/(1+Ka*10^pH))</f>
        <v>2.1032166794875497E-2</v>
      </c>
      <c r="BT1079" s="19">
        <f>ABS(Ct_Na+10^-pH-Kw*10^pH-Ct_Cl-Ct_OAc*Ka*10^pH/(1+Ka*10^pH))</f>
        <v>2.1906073522328054E-2</v>
      </c>
      <c r="BU1079" s="19">
        <f>ABS(Ct_Na+10^-pH-Kw*10^pH-Ct_Cl-Ct_OAc*Ka*10^pH/(1+Ka*10^pH))</f>
        <v>2.2760773508517927E-2</v>
      </c>
      <c r="BV1079" s="19">
        <f>ABS(Ct_Na+10^-pH-Kw*10^pH-Ct_Cl-Ct_OAc*Ka*10^pH/(1+Ka*10^pH))</f>
        <v>2.3596893060225381E-2</v>
      </c>
      <c r="BW1079" s="19">
        <f>ABS(Ct_Na+10^-pH-Kw*10^pH-Ct_Cl-Ct_OAc*Ka*10^pH/(1+Ka*10^pH))</f>
        <v>2.4415031546304769E-2</v>
      </c>
      <c r="BX1079" s="19">
        <f>ABS(Ct_Na+10^-pH-Kw*10^pH-Ct_Cl-Ct_OAc*Ka*10^pH/(1+Ka*10^pH))</f>
        <v>2.5215762830552657E-2</v>
      </c>
      <c r="BY1079" s="19">
        <f>ABS(Ct_Na+10^-pH-Kw*10^pH-Ct_Cl-Ct_OAc*Ka*10^pH/(1+Ka*10^pH))</f>
        <v>2.5999636614079509E-2</v>
      </c>
      <c r="BZ1079" s="19">
        <f>ABS(Ct_Na+10^-pH-Kw*10^pH-Ct_Cl-Ct_OAc*Ka*10^pH/(1+Ka*10^pH))</f>
        <v>2.6767179693782929E-2</v>
      </c>
      <c r="CA1079" s="19">
        <f>ABS(Ct_Na+10^-pH-Kw*10^pH-Ct_Cl-Ct_OAc*Ka*10^pH/(1+Ka*10^pH))</f>
        <v>2.7518897142976964E-2</v>
      </c>
      <c r="CB1079" s="19">
        <f>ABS(Ct_Na+10^-pH-Kw*10^pH-Ct_Cl-Ct_OAc*Ka*10^pH/(1+Ka*10^pH))</f>
        <v>2.8255273419738498E-2</v>
      </c>
      <c r="CC1079" s="19">
        <f>ABS(Ct_Na+10^-pH-Kw*10^pH-Ct_Cl-Ct_OAc*Ka*10^pH/(1+Ka*10^pH))</f>
        <v>2.8976773408080608E-2</v>
      </c>
      <c r="CD1079" s="19">
        <f>ABS(Ct_Na+10^-pH-Kw*10^pH-Ct_Cl-Ct_OAc*Ka*10^pH/(1+Ka*10^pH))</f>
        <v>2.9683843396655848E-2</v>
      </c>
      <c r="CE1079" s="19">
        <f>ABS(Ct_Na+10^-pH-Kw*10^pH-Ct_Cl-Ct_OAc*Ka*10^pH/(1+Ka*10^pH))</f>
        <v>3.0376911999318724E-2</v>
      </c>
      <c r="CF1079" s="19">
        <f>ABS(Ct_Na+10^-pH-Kw*10^pH-Ct_Cl-Ct_OAc*Ka*10^pH/(1+Ka*10^pH))</f>
        <v>3.105639102153724E-2</v>
      </c>
      <c r="CG1079" s="19">
        <f>ABS(Ct_Na+10^-pH-Kw*10^pH-Ct_Cl-Ct_OAc*Ka*10^pH/(1+Ka*10^pH))</f>
        <v>3.1722676276334009E-2</v>
      </c>
      <c r="CH1079" s="19">
        <f>ABS(Ct_Na+10^-pH-Kw*10^pH-Ct_Cl-Ct_OAc*Ka*10^pH/(1+Ka*10^pH))</f>
        <v>3.2376148353153937E-2</v>
      </c>
      <c r="CI1079" s="19">
        <f>ABS(Ct_Na+10^-pH-Kw*10^pH-Ct_Cl-Ct_OAc*Ka*10^pH/(1+Ka*10^pH))</f>
        <v>3.301717334279633E-2</v>
      </c>
      <c r="CJ1079" s="19">
        <f>ABS(Ct_Na+10^-pH-Kw*10^pH-Ct_Cl-Ct_OAc*Ka*10^pH/(1+Ka*10^pH))</f>
        <v>3.3646103521313392E-2</v>
      </c>
      <c r="CK1079" s="19">
        <f>ABS(Ct_Na+10^-pH-Kw*10^pH-Ct_Cl-Ct_OAc*Ka*10^pH/(1+Ka*10^pH))</f>
        <v>3.4263277995559137E-2</v>
      </c>
      <c r="CL1079" s="19">
        <f>ABS(Ct_Na+10^-pH-Kw*10^pH-Ct_Cl-Ct_OAc*Ka*10^pH/(1+Ka*10^pH))</f>
        <v>3.4869023312874378E-2</v>
      </c>
      <c r="CM1079" s="19">
        <f>ABS(Ct_Na+10^-pH-Kw*10^pH-Ct_Cl-Ct_OAc*Ka*10^pH/(1+Ka*10^pH))</f>
        <v>3.5463654037211356E-2</v>
      </c>
      <c r="CN1079" s="19">
        <f>ABS(Ct_Na+10^-pH-Kw*10^pH-Ct_Cl-Ct_OAc*Ka*10^pH/(1+Ka*10^pH))</f>
        <v>3.6047473293833121E-2</v>
      </c>
      <c r="CO1079" s="19">
        <f>ABS(Ct_Na+10^-pH-Kw*10^pH-Ct_Cl-Ct_OAc*Ka*10^pH/(1+Ka*10^pH))</f>
        <v>3.6620773284569828E-2</v>
      </c>
      <c r="CP1079" s="19">
        <f>ABS(Ct_Na+10^-pH-Kw*10^pH-Ct_Cl-Ct_OAc*Ka*10^pH/(1+Ka*10^pH))</f>
        <v>3.7183835775471935E-2</v>
      </c>
      <c r="CQ1079" s="19">
        <f>ABS(Ct_Na+10^-pH-Kw*10^pH-Ct_Cl-Ct_OAc*Ka*10^pH/(1+Ka*10^pH))</f>
        <v>3.7736932558570475E-2</v>
      </c>
      <c r="CR1079" s="19">
        <f>ABS(Ct_Na+10^-pH-Kw*10^pH-Ct_Cl-Ct_OAc*Ka*10^pH/(1+Ka*10^pH))</f>
        <v>3.8280325889333937E-2</v>
      </c>
      <c r="CS1079" s="19">
        <f>ABS(Ct_Na+10^-pH-Kw*10^pH-Ct_Cl-Ct_OAc*Ka*10^pH/(1+Ka*10^pH))</f>
        <v>3.8814268901301498E-2</v>
      </c>
      <c r="CT1079" s="19">
        <f>ABS(Ct_Na+10^-pH-Kw*10^pH-Ct_Cl-Ct_OAc*Ka*10^pH/(1+Ka*10^pH))</f>
        <v>3.9339005999269663E-2</v>
      </c>
      <c r="CU1079" s="19">
        <f>ABS(Ct_Na+10^-pH-Kw*10^pH-Ct_Cl-Ct_OAc*Ka*10^pH/(1+Ka*10^pH))</f>
        <v>3.9854773232315253E-2</v>
      </c>
      <c r="CV1079" s="19">
        <f>ABS(Ct_Na+10^-pH-Kw*10^pH-Ct_Cl-Ct_OAc*Ka*10^pH/(1+Ka*10^pH))</f>
        <v>4.0361798647851631E-2</v>
      </c>
      <c r="CW1079" s="19">
        <f>ABS(Ct_Na+10^-pH-Kw*10^pH-Ct_Cl-Ct_OAc*Ka*10^pH/(1+Ka*10^pH))</f>
        <v>4.0860302627832766E-2</v>
      </c>
      <c r="CX1079" s="19">
        <f>ABS(Ct_Na+10^-pH-Kw*10^pH-Ct_Cl-Ct_OAc*Ka*10^pH/(1+Ka*10^pH))</f>
        <v>4.1350498208147526E-2</v>
      </c>
    </row>
    <row r="1080" spans="1:102">
      <c r="A1080" s="23">
        <v>10.51</v>
      </c>
      <c r="B1080" s="19">
        <f>ABS(Ct_Na+10^-pH-Kw*10^pH-Ct_Cl-Ct_OAc*Ka*10^pH/(1+Ka*10^pH))</f>
        <v>0.25032324606646494</v>
      </c>
      <c r="C1080" s="19">
        <f>ABS(Ct_Na+10^-pH-Kw*10^pH-Ct_Cl-Ct_OAc*Ka*10^pH/(1+Ka*10^pH))</f>
        <v>0.23365659595025359</v>
      </c>
      <c r="D1080" s="19">
        <f>ABS(Ct_Na+10^-pH-Kw*10^pH-Ct_Cl-Ct_OAc*Ka*10^pH/(1+Ka*10^pH))</f>
        <v>0.21850509584460689</v>
      </c>
      <c r="E1080" s="19">
        <f>ABS(Ct_Na+10^-pH-Kw*10^pH-Ct_Cl-Ct_OAc*Ka*10^pH/(1+Ka*10^pH))</f>
        <v>0.20467111748727734</v>
      </c>
      <c r="F1080" s="19">
        <f>ABS(Ct_Na+10^-pH-Kw*10^pH-Ct_Cl-Ct_OAc*Ka*10^pH/(1+Ka*10^pH))</f>
        <v>0.19198997065972523</v>
      </c>
      <c r="G1080" s="19">
        <f>ABS(Ct_Na+10^-pH-Kw*10^pH-Ct_Cl-Ct_OAc*Ka*10^pH/(1+Ka*10^pH))</f>
        <v>0.18032331557837727</v>
      </c>
      <c r="H1080" s="19">
        <f>ABS(Ct_Na+10^-pH-Kw*10^pH-Ct_Cl-Ct_OAc*Ka*10^pH/(1+Ka*10^pH))</f>
        <v>0.1695540955032869</v>
      </c>
      <c r="I1080" s="19">
        <f>ABS(Ct_Na+10^-pH-Kw*10^pH-Ct_Cl-Ct_OAc*Ka*10^pH/(1+Ka*10^pH))</f>
        <v>0.15958259543375872</v>
      </c>
      <c r="J1080" s="19">
        <f>ABS(Ct_Na+10^-pH-Kw*10^pH-Ct_Cl-Ct_OAc*Ka*10^pH/(1+Ka*10^pH))</f>
        <v>0.15032334536919686</v>
      </c>
      <c r="K1080" s="19">
        <f>ABS(Ct_Na+10^-pH-Kw*10^pH-Ct_Cl-Ct_OAc*Ka*10^pH/(1+Ka*10^pH))</f>
        <v>0.14170266427460476</v>
      </c>
      <c r="L1080" s="19">
        <f>ABS(Ct_Na+10^-pH-Kw*10^pH-Ct_Cl-Ct_OAc*Ka*10^pH/(1+Ka*10^pH))</f>
        <v>0.13365669525298546</v>
      </c>
      <c r="M1080" s="19">
        <f>ABS(Ct_Na+10^-pH-Kw*10^pH-Ct_Cl-Ct_OAc*Ka*10^pH/(1+Ka*10^pH))</f>
        <v>0.12612982100695455</v>
      </c>
      <c r="N1080" s="19">
        <f>ABS(Ct_Na+10^-pH-Kw*10^pH-Ct_Cl-Ct_OAc*Ka*10^pH/(1+Ka*10^pH))</f>
        <v>0.11907337640130057</v>
      </c>
      <c r="O1080" s="19">
        <f>ABS(Ct_Na+10^-pH-Kw*10^pH-Ct_Cl-Ct_OAc*Ka*10^pH/(1+Ka*10^pH))</f>
        <v>0.11244459510508015</v>
      </c>
      <c r="P1080" s="19">
        <f>ABS(Ct_Na+10^-pH-Kw*10^pH-Ct_Cl-Ct_OAc*Ka*10^pH/(1+Ka*10^pH))</f>
        <v>0.1062057421204021</v>
      </c>
      <c r="Q1080" s="19">
        <f>ABS(Ct_Na+10^-pH-Kw*10^pH-Ct_Cl-Ct_OAc*Ka*10^pH/(1+Ka*10^pH))</f>
        <v>0.10032339502056281</v>
      </c>
      <c r="R1080" s="19">
        <f>ABS(Ct_Na+10^-pH-Kw*10^pH-Ct_Cl-Ct_OAc*Ka*10^pH/(1+Ka*10^pH))</f>
        <v>9.4767844981825708E-2</v>
      </c>
      <c r="S1080" s="19">
        <f>ABS(Ct_Na+10^-pH-Kw*10^pH-Ct_Cl-Ct_OAc*Ka*10^pH/(1+Ka*10^pH))</f>
        <v>8.9512594945182461E-2</v>
      </c>
      <c r="T1080" s="19">
        <f>ABS(Ct_Na+10^-pH-Kw*10^pH-Ct_Cl-Ct_OAc*Ka*10^pH/(1+Ka*10^pH))</f>
        <v>8.4533937015731031E-2</v>
      </c>
      <c r="U1080" s="19">
        <f>ABS(Ct_Na+10^-pH-Kw*10^pH-Ct_Cl-Ct_OAc*Ka*10^pH/(1+Ka*10^pH))</f>
        <v>7.9810594877533461E-2</v>
      </c>
      <c r="V1080" s="19">
        <f>ABS(Ct_Na+10^-pH-Kw*10^pH-Ct_Cl-Ct_OAc*Ka*10^pH/(1+Ka*10^pH))</f>
        <v>7.5323419846245798E-2</v>
      </c>
      <c r="W1080" s="19">
        <f>ABS(Ct_Na+10^-pH-Kw*10^pH-Ct_Cl-Ct_OAc*Ka*10^pH/(1+Ka*10^pH))</f>
        <v>7.1055131401850186E-2</v>
      </c>
      <c r="X1080" s="19">
        <f>ABS(Ct_Na+10^-pH-Kw*10^pH-Ct_Cl-Ct_OAc*Ka*10^pH/(1+Ka*10^pH))</f>
        <v>6.6990094788140137E-2</v>
      </c>
      <c r="Y1080" s="19">
        <f>ABS(Ct_Na+10^-pH-Kw*10^pH-Ct_Cl-Ct_OAc*Ka*10^pH/(1+Ka*10^pH))</f>
        <v>6.3114129644835162E-2</v>
      </c>
      <c r="Z1080" s="19">
        <f>ABS(Ct_Na+10^-pH-Kw*10^pH-Ct_Cl-Ct_OAc*Ka*10^pH/(1+Ka*10^pH))</f>
        <v>5.9414344735316781E-2</v>
      </c>
      <c r="AA1080" s="19">
        <f>ABS(Ct_Na+10^-pH-Kw*10^pH-Ct_Cl-Ct_OAc*Ka*10^pH/(1+Ka*10^pH))</f>
        <v>5.5878994710665889E-2</v>
      </c>
      <c r="AB1080" s="19">
        <f>ABS(Ct_Na+10^-pH-Kw*10^pH-Ct_Cl-Ct_OAc*Ka*10^pH/(1+Ka*10^pH))</f>
        <v>5.2497355556652012E-2</v>
      </c>
      <c r="AC1080" s="19">
        <f>ABS(Ct_Na+10^-pH-Kw*10^pH-Ct_Cl-Ct_OAc*Ka*10^pH/(1+Ka*10^pH))</f>
        <v>4.9259615941106769E-2</v>
      </c>
      <c r="AD1080" s="19">
        <f>ABS(Ct_Na+10^-pH-Kw*10^pH-Ct_Cl-Ct_OAc*Ka*10^pH/(1+Ka*10^pH))</f>
        <v>4.6156782142875941E-2</v>
      </c>
      <c r="AE1080" s="19">
        <f>ABS(Ct_Na+10^-pH-Kw*10^pH-Ct_Cl-Ct_OAc*Ka*10^pH/(1+Ka*10^pH))</f>
        <v>4.3180594622123911E-2</v>
      </c>
      <c r="AF1080" s="19">
        <f>ABS(Ct_Na+10^-pH-Kw*10^pH-Ct_Cl-Ct_OAc*Ka*10^pH/(1+Ka*10^pH))</f>
        <v>4.0323454602201964E-2</v>
      </c>
      <c r="AG1080" s="19">
        <f>ABS(Ct_Na+10^-pH-Kw*10^pH-Ct_Cl-Ct_OAc*Ka*10^pH/(1+Ka*10^pH))</f>
        <v>3.7578359288943632E-2</v>
      </c>
      <c r="AH1080" s="19">
        <f>ABS(Ct_Na+10^-pH-Kw*10^pH-Ct_Cl-Ct_OAc*Ka*10^pH/(1+Ka*10^pH))</f>
        <v>3.4938844564656783E-2</v>
      </c>
      <c r="AI1080" s="19">
        <f>ABS(Ct_Na+10^-pH-Kw*10^pH-Ct_Cl-Ct_OAc*Ka*10^pH/(1+Ka*10^pH))</f>
        <v>3.2398934169588278E-2</v>
      </c>
      <c r="AJ1080" s="19">
        <f>ABS(Ct_Na+10^-pH-Kw*10^pH-Ct_Cl-Ct_OAc*Ka*10^pH/(1+Ka*10^pH))</f>
        <v>2.9953094529892699E-2</v>
      </c>
      <c r="AK1080" s="19">
        <f>ABS(Ct_Na+10^-pH-Kw*10^pH-Ct_Cl-Ct_OAc*Ka*10^pH/(1+Ka*10^pH))</f>
        <v>2.7596194513458745E-2</v>
      </c>
      <c r="AL1080" s="19">
        <f>ABS(Ct_Na+10^-pH-Kw*10^pH-Ct_Cl-Ct_OAc*Ka*10^pH/(1+Ka*10^pH))</f>
        <v>2.5323469497611759E-2</v>
      </c>
      <c r="AM1080" s="19">
        <f>ABS(Ct_Na+10^-pH-Kw*10^pH-Ct_Cl-Ct_OAc*Ka*10^pH/(1+Ka*10^pH))</f>
        <v>2.3130489219162886E-2</v>
      </c>
      <c r="AN1080" s="19">
        <f>ABS(Ct_Na+10^-pH-Kw*10^pH-Ct_Cl-Ct_OAc*Ka*10^pH/(1+Ka*10^pH))</f>
        <v>2.1013128950315714E-2</v>
      </c>
      <c r="AO1080" s="19">
        <f>ABS(Ct_Na+10^-pH-Kw*10^pH-Ct_Cl-Ct_OAc*Ka*10^pH/(1+Ka*10^pH))</f>
        <v>1.8967543605836246E-2</v>
      </c>
      <c r="AP1080" s="19">
        <f>ABS(Ct_Na+10^-pH-Kw*10^pH-Ct_Cl-Ct_OAc*Ka*10^pH/(1+Ka*10^pH))</f>
        <v>1.6990144439506069E-2</v>
      </c>
      <c r="AQ1080" s="19">
        <f>ABS(Ct_Na+10^-pH-Kw*10^pH-Ct_Cl-Ct_OAc*Ka*10^pH/(1+Ka*10^pH))</f>
        <v>1.5077578032727745E-2</v>
      </c>
      <c r="AR1080" s="19">
        <f>ABS(Ct_Na+10^-pH-Kw*10^pH-Ct_Cl-Ct_OAc*Ka*10^pH/(1+Ka*10^pH))</f>
        <v>1.3226707316490602E-2</v>
      </c>
      <c r="AS1080" s="19">
        <f>ABS(Ct_Na+10^-pH-Kw*10^pH-Ct_Cl-Ct_OAc*Ka*10^pH/(1+Ka*10^pH))</f>
        <v>1.143459440076898E-2</v>
      </c>
      <c r="AT1080" s="19">
        <f>ABS(Ct_Na+10^-pH-Kw*10^pH-Ct_Cl-Ct_OAc*Ka*10^pH/(1+Ka*10^pH))</f>
        <v>9.6984850136636186E-3</v>
      </c>
      <c r="AU1080" s="19">
        <f>ABS(Ct_Na+10^-pH-Kw*10^pH-Ct_Cl-Ct_OAc*Ka*10^pH/(1+Ka*10^pH))</f>
        <v>8.0157943769307433E-3</v>
      </c>
      <c r="AV1080" s="19">
        <f>ABS(Ct_Na+10^-pH-Kw*10^pH-Ct_Cl-Ct_OAc*Ka*10^pH/(1+Ka*10^pH))</f>
        <v>6.384094365553393E-3</v>
      </c>
      <c r="AW1080" s="19">
        <f>ABS(Ct_Na+10^-pH-Kw*10^pH-Ct_Cl-Ct_OAc*Ka*10^pH/(1+Ka*10^pH))</f>
        <v>4.8011018172022663E-3</v>
      </c>
      <c r="AX1080" s="19">
        <f>ABS(Ct_Na+10^-pH-Kw*10^pH-Ct_Cl-Ct_OAc*Ka*10^pH/(1+Ka*10^pH))</f>
        <v>3.2646678732143747E-3</v>
      </c>
      <c r="AY1080" s="19">
        <f>ABS(Ct_Na+10^-pH-Kw*10^pH-Ct_Cl-Ct_OAc*Ka*10^pH/(1+Ka*10^pH))</f>
        <v>1.7727682464435401E-3</v>
      </c>
      <c r="AZ1080" s="19">
        <f>ABS(Ct_Na+10^-pH-Kw*10^pH-Ct_Cl-Ct_OAc*Ka*10^pH/(1+Ka*10^pH))</f>
        <v>3.2349432329473182E-4</v>
      </c>
      <c r="BA1080" s="19">
        <f>ABS(Ct_Na+10^-pH-Kw*10^pH-Ct_Cl-Ct_OAc*Ka*10^pH/(1+Ka*10^pH))</f>
        <v>1.0849549823005802E-3</v>
      </c>
      <c r="BB1080" s="19">
        <f>ABS(Ct_Na+10^-pH-Kw*10^pH-Ct_Cl-Ct_OAc*Ka*10^pH/(1+Ka*10^pH))</f>
        <v>2.4542806960738059E-3</v>
      </c>
      <c r="BC1080" s="19">
        <f>ABS(Ct_Na+10^-pH-Kw*10^pH-Ct_Cl-Ct_OAc*Ka*10^pH/(1+Ka*10^pH))</f>
        <v>3.7860906368669817E-3</v>
      </c>
      <c r="BD1080" s="19">
        <f>ABS(Ct_Na+10^-pH-Kw*10^pH-Ct_Cl-Ct_OAc*Ka*10^pH/(1+Ka*10^pH))</f>
        <v>5.0819057143954363E-3</v>
      </c>
      <c r="BE1080" s="19">
        <f>ABS(Ct_Na+10^-pH-Kw*10^pH-Ct_Cl-Ct_OAc*Ka*10^pH/(1+Ka*10^pH))</f>
        <v>6.3431657231897975E-3</v>
      </c>
      <c r="BF1080" s="19">
        <f>ABS(Ct_Na+10^-pH-Kw*10^pH-Ct_Cl-Ct_OAc*Ka*10^pH/(1+Ka*10^pH))</f>
        <v>7.5712346791211582E-3</v>
      </c>
      <c r="BG1080" s="19">
        <f>ABS(Ct_Na+10^-pH-Kw*10^pH-Ct_Cl-Ct_OAc*Ka*10^pH/(1+Ka*10^pH))</f>
        <v>8.7674057400932565E-3</v>
      </c>
      <c r="BH1080" s="19">
        <f>ABS(Ct_Na+10^-pH-Kw*10^pH-Ct_Cl-Ct_OAc*Ka*10^pH/(1+Ka*10^pH))</f>
        <v>9.9329057482199293E-3</v>
      </c>
      <c r="BI1080" s="19">
        <f>ABS(Ct_Na+10^-pH-Kw*10^pH-Ct_Cl-Ct_OAc*Ka*10^pH/(1+Ka*10^pH))</f>
        <v>1.1068899427026949E-2</v>
      </c>
      <c r="BJ1080" s="19">
        <f>ABS(Ct_Na+10^-pH-Kw*10^pH-Ct_Cl-Ct_OAc*Ka*10^pH/(1+Ka*10^pH))</f>
        <v>1.2176493263863782E-2</v>
      </c>
      <c r="BK1080" s="19">
        <f>ABS(Ct_Na+10^-pH-Kw*10^pH-Ct_Cl-Ct_OAc*Ka*10^pH/(1+Ka*10^pH))</f>
        <v>1.3256739104729319E-2</v>
      </c>
      <c r="BL1080" s="19">
        <f>ABS(Ct_Na+10^-pH-Kw*10^pH-Ct_Cl-Ct_OAc*Ka*10^pH/(1+Ka*10^pH))</f>
        <v>1.4310637486061567E-2</v>
      </c>
      <c r="BM1080" s="19">
        <f>ABS(Ct_Na+10^-pH-Kw*10^pH-Ct_Cl-Ct_OAc*Ka*10^pH/(1+Ka*10^pH))</f>
        <v>1.533914072567498E-2</v>
      </c>
      <c r="BN1080" s="19">
        <f>ABS(Ct_Na+10^-pH-Kw*10^pH-Ct_Cl-Ct_OAc*Ka*10^pH/(1+Ka*10^pH))</f>
        <v>1.6343155792916605E-2</v>
      </c>
      <c r="BO1080" s="19">
        <f>ABS(Ct_Na+10^-pH-Kw*10^pH-Ct_Cl-Ct_OAc*Ka*10^pH/(1+Ka*10^pH))</f>
        <v>1.7323546976223146E-2</v>
      </c>
      <c r="BP1080" s="19">
        <f>ABS(Ct_Na+10^-pH-Kw*10^pH-Ct_Cl-Ct_OAc*Ka*10^pH/(1+Ka*10^pH))</f>
        <v>1.8281138364569079E-2</v>
      </c>
      <c r="BQ1080" s="19">
        <f>ABS(Ct_Na+10^-pH-Kw*10^pH-Ct_Cl-Ct_OAc*Ka*10^pH/(1+Ka*10^pH))</f>
        <v>1.9216716157780638E-2</v>
      </c>
      <c r="BR1080" s="19">
        <f>ABS(Ct_Na+10^-pH-Kw*10^pH-Ct_Cl-Ct_OAc*Ka*10^pH/(1+Ka*10^pH))</f>
        <v>2.0131030819328266E-2</v>
      </c>
      <c r="BS1080" s="19">
        <f>ABS(Ct_Na+10^-pH-Kw*10^pH-Ct_Cl-Ct_OAc*Ka*10^pH/(1+Ka*10^pH))</f>
        <v>2.1024799083987203E-2</v>
      </c>
      <c r="BT1080" s="19">
        <f>ABS(Ct_Na+10^-pH-Kw*10^pH-Ct_Cl-Ct_OAc*Ka*10^pH/(1+Ka*10^pH))</f>
        <v>2.1898705831653716E-2</v>
      </c>
      <c r="BU1080" s="19">
        <f>ABS(Ct_Na+10^-pH-Kw*10^pH-Ct_Cl-Ct_OAc*Ka*10^pH/(1+Ka*10^pH))</f>
        <v>2.2753405837613275E-2</v>
      </c>
      <c r="BV1080" s="19">
        <f>ABS(Ct_Na+10^-pH-Kw*10^pH-Ct_Cl-Ct_OAc*Ka*10^pH/(1+Ka*10^pH))</f>
        <v>2.3589525408660647E-2</v>
      </c>
      <c r="BW1080" s="19">
        <f>ABS(Ct_Na+10^-pH-Kw*10^pH-Ct_Cl-Ct_OAc*Ka*10^pH/(1+Ka*10^pH))</f>
        <v>2.4407663913664029E-2</v>
      </c>
      <c r="BX1080" s="19">
        <f>ABS(Ct_Na+10^-pH-Kw*10^pH-Ct_Cl-Ct_OAc*Ka*10^pH/(1+Ka*10^pH))</f>
        <v>2.5208395216433283E-2</v>
      </c>
      <c r="BY1080" s="19">
        <f>ABS(Ct_Na+10^-pH-Kw*10^pH-Ct_Cl-Ct_OAc*Ka*10^pH/(1+Ka*10^pH))</f>
        <v>2.5992269018091582E-2</v>
      </c>
      <c r="BZ1080" s="19">
        <f>ABS(Ct_Na+10^-pH-Kw*10^pH-Ct_Cl-Ct_OAc*Ka*10^pH/(1+Ka*10^pH))</f>
        <v>2.6759812115548696E-2</v>
      </c>
      <c r="CA1080" s="19">
        <f>ABS(Ct_Na+10^-pH-Kw*10^pH-Ct_Cl-Ct_OAc*Ka*10^pH/(1+Ka*10^pH))</f>
        <v>2.7511529582130378E-2</v>
      </c>
      <c r="CB1080" s="19">
        <f>ABS(Ct_Na+10^-pH-Kw*10^pH-Ct_Cl-Ct_OAc*Ka*10^pH/(1+Ka*10^pH))</f>
        <v>2.8247905875924705E-2</v>
      </c>
      <c r="CC1080" s="19">
        <f>ABS(Ct_Na+10^-pH-Kw*10^pH-Ct_Cl-Ct_OAc*Ka*10^pH/(1+Ka*10^pH))</f>
        <v>2.8969405880955514E-2</v>
      </c>
      <c r="CD1080" s="19">
        <f>ABS(Ct_Na+10^-pH-Kw*10^pH-Ct_Cl-Ct_OAc*Ka*10^pH/(1+Ka*10^pH))</f>
        <v>2.9676475885885685E-2</v>
      </c>
      <c r="CE1080" s="19">
        <f>ABS(Ct_Na+10^-pH-Kw*10^pH-Ct_Cl-Ct_OAc*Ka*10^pH/(1+Ka*10^pH))</f>
        <v>3.0369544504579626E-2</v>
      </c>
      <c r="CF1080" s="19">
        <f>ABS(Ct_Na+10^-pH-Kw*10^pH-Ct_Cl-Ct_OAc*Ka*10^pH/(1+Ka*10^pH))</f>
        <v>3.1049023542514861E-2</v>
      </c>
      <c r="CG1080" s="19">
        <f>ABS(Ct_Na+10^-pH-Kw*10^pH-Ct_Cl-Ct_OAc*Ka*10^pH/(1+Ka*10^pH))</f>
        <v>3.1715308812723192E-2</v>
      </c>
      <c r="CH1080" s="19">
        <f>ABS(Ct_Na+10^-pH-Kw*10^pH-Ct_Cl-Ct_OAc*Ka*10^pH/(1+Ka*10^pH))</f>
        <v>3.2368780904658286E-2</v>
      </c>
      <c r="CI1080" s="19">
        <f>ABS(Ct_Na+10^-pH-Kw*10^pH-Ct_Cl-Ct_OAc*Ka*10^pH/(1+Ka*10^pH))</f>
        <v>3.300980590912795E-2</v>
      </c>
      <c r="CJ1080" s="19">
        <f>ABS(Ct_Na+10^-pH-Kw*10^pH-Ct_Cl-Ct_OAc*Ka*10^pH/(1+Ka*10^pH))</f>
        <v>3.3638736102192521E-2</v>
      </c>
      <c r="CK1080" s="19">
        <f>ABS(Ct_Na+10^-pH-Kw*10^pH-Ct_Cl-Ct_OAc*Ka*10^pH/(1+Ka*10^pH))</f>
        <v>3.425591059071386E-2</v>
      </c>
      <c r="CL1080" s="19">
        <f>ABS(Ct_Na+10^-pH-Kw*10^pH-Ct_Cl-Ct_OAc*Ka*10^pH/(1+Ka*10^pH))</f>
        <v>3.4861655922040324E-2</v>
      </c>
      <c r="CM1080" s="19">
        <f>ABS(Ct_Na+10^-pH-Kw*10^pH-Ct_Cl-Ct_OAc*Ka*10^pH/(1+Ka*10^pH))</f>
        <v>3.5456286660131446E-2</v>
      </c>
      <c r="CN1080" s="19">
        <f>ABS(Ct_Na+10^-pH-Kw*10^pH-Ct_Cl-Ct_OAc*Ka*10^pH/(1+Ka*10^pH))</f>
        <v>3.6040105930257284E-2</v>
      </c>
      <c r="CO1080" s="19">
        <f>ABS(Ct_Na+10^-pH-Kw*10^pH-Ct_Cl-Ct_OAc*Ka*10^pH/(1+Ka*10^pH))</f>
        <v>3.6613405934254731E-2</v>
      </c>
      <c r="CP1080" s="19">
        <f>ABS(Ct_Na+10^-pH-Kw*10^pH-Ct_Cl-Ct_OAc*Ka*10^pH/(1+Ka*10^pH))</f>
        <v>3.7176468438180801E-2</v>
      </c>
      <c r="CQ1080" s="19">
        <f>ABS(Ct_Na+10^-pH-Kw*10^pH-Ct_Cl-Ct_OAc*Ka*10^pH/(1+Ka*10^pH))</f>
        <v>3.7729565234072782E-2</v>
      </c>
      <c r="CR1080" s="19">
        <f>ABS(Ct_Na+10^-pH-Kw*10^pH-Ct_Cl-Ct_OAc*Ka*10^pH/(1+Ka*10^pH))</f>
        <v>3.8272958577405224E-2</v>
      </c>
      <c r="CS1080" s="19">
        <f>ABS(Ct_Na+10^-pH-Kw*10^pH-Ct_Cl-Ct_OAc*Ka*10^pH/(1+Ka*10^pH))</f>
        <v>3.880690160172319E-2</v>
      </c>
      <c r="CT1080" s="19">
        <f>ABS(Ct_Na+10^-pH-Kw*10^pH-Ct_Cl-Ct_OAc*Ka*10^pH/(1+Ka*10^pH))</f>
        <v>3.9331638711828813E-2</v>
      </c>
      <c r="CU1080" s="19">
        <f>ABS(Ct_Na+10^-pH-Kw*10^pH-Ct_Cl-Ct_OAc*Ka*10^pH/(1+Ka*10^pH))</f>
        <v>3.9847405956804395E-2</v>
      </c>
      <c r="CV1080" s="19">
        <f>ABS(Ct_Na+10^-pH-Kw*10^pH-Ct_Cl-Ct_OAc*Ka*10^pH/(1+Ka*10^pH))</f>
        <v>4.0354431384068544E-2</v>
      </c>
      <c r="CW1080" s="19">
        <f>ABS(Ct_Na+10^-pH-Kw*10^pH-Ct_Cl-Ct_OAc*Ka*10^pH/(1+Ka*10^pH))</f>
        <v>4.0852935375580358E-2</v>
      </c>
      <c r="CX1080" s="19">
        <f>ABS(Ct_Na+10^-pH-Kw*10^pH-Ct_Cl-Ct_OAc*Ka*10^pH/(1+Ka*10^pH))</f>
        <v>4.1343130967233625E-2</v>
      </c>
    </row>
    <row r="1081" spans="1:102">
      <c r="A1081" s="24">
        <v>10.52</v>
      </c>
      <c r="B1081" s="19">
        <f>ABS(Ct_Na+10^-pH-Kw*10^pH-Ct_Cl-Ct_OAc*Ka*10^pH/(1+Ka*10^pH))</f>
        <v>0.25033079144312942</v>
      </c>
      <c r="C1081" s="19">
        <f>ABS(Ct_Na+10^-pH-Kw*10^pH-Ct_Cl-Ct_OAc*Ka*10^pH/(1+Ka*10^pH))</f>
        <v>0.23366414095018434</v>
      </c>
      <c r="D1081" s="19">
        <f>ABS(Ct_Na+10^-pH-Kw*10^pH-Ct_Cl-Ct_OAc*Ka*10^pH/(1+Ka*10^pH))</f>
        <v>0.21851264050205249</v>
      </c>
      <c r="E1081" s="19">
        <f>ABS(Ct_Na+10^-pH-Kw*10^pH-Ct_Cl-Ct_OAc*Ka*10^pH/(1+Ka*10^pH))</f>
        <v>0.20467866183201905</v>
      </c>
      <c r="F1081" s="19">
        <f>ABS(Ct_Na+10^-pH-Kw*10^pH-Ct_Cl-Ct_OAc*Ka*10^pH/(1+Ka*10^pH))</f>
        <v>0.19199751471782167</v>
      </c>
      <c r="G1081" s="19">
        <f>ABS(Ct_Na+10^-pH-Kw*10^pH-Ct_Cl-Ct_OAc*Ka*10^pH/(1+Ka*10^pH))</f>
        <v>0.18033085937276014</v>
      </c>
      <c r="H1081" s="19">
        <f>ABS(Ct_Na+10^-pH-Kw*10^pH-Ct_Cl-Ct_OAc*Ka*10^pH/(1+Ka*10^pH))</f>
        <v>0.16956163905424179</v>
      </c>
      <c r="I1081" s="19">
        <f>ABS(Ct_Na+10^-pH-Kw*10^pH-Ct_Cl-Ct_OAc*Ka*10^pH/(1+Ka*10^pH))</f>
        <v>0.15959013875931738</v>
      </c>
      <c r="J1081" s="19">
        <f>ABS(Ct_Na+10^-pH-Kw*10^pH-Ct_Cl-Ct_OAc*Ka*10^pH/(1+Ka*10^pH))</f>
        <v>0.15033088848545903</v>
      </c>
      <c r="K1081" s="19">
        <f>ABS(Ct_Na+10^-pH-Kw*10^pH-Ct_Cl-Ct_OAc*Ka*10^pH/(1+Ka*10^pH))</f>
        <v>0.14171020719600469</v>
      </c>
      <c r="L1081" s="19">
        <f>ABS(Ct_Na+10^-pH-Kw*10^pH-Ct_Cl-Ct_OAc*Ka*10^pH/(1+Ka*10^pH))</f>
        <v>0.13366423799251395</v>
      </c>
      <c r="M1081" s="19">
        <f>ABS(Ct_Na+10^-pH-Kw*10^pH-Ct_Cl-Ct_OAc*Ka*10^pH/(1+Ka*10^pH))</f>
        <v>0.12613736357634522</v>
      </c>
      <c r="N1081" s="19">
        <f>ABS(Ct_Na+10^-pH-Kw*10^pH-Ct_Cl-Ct_OAc*Ka*10^pH/(1+Ka*10^pH))</f>
        <v>0.11908091881118701</v>
      </c>
      <c r="O1081" s="19">
        <f>ABS(Ct_Na+10^-pH-Kw*10^pH-Ct_Cl-Ct_OAc*Ka*10^pH/(1+Ka*10^pH))</f>
        <v>0.11245213736512932</v>
      </c>
      <c r="P1081" s="19">
        <f>ABS(Ct_Na+10^-pH-Kw*10^pH-Ct_Cl-Ct_OAc*Ka*10^pH/(1+Ka*10^pH))</f>
        <v>0.10621328423942794</v>
      </c>
      <c r="Q1081" s="19">
        <f>ABS(Ct_Na+10^-pH-Kw*10^pH-Ct_Cl-Ct_OAc*Ka*10^pH/(1+Ka*10^pH))</f>
        <v>0.10033093700662382</v>
      </c>
      <c r="R1081" s="19">
        <f>ABS(Ct_Na+10^-pH-Kw*10^pH-Ct_Cl-Ct_OAc*Ka*10^pH/(1+Ka*10^pH))</f>
        <v>9.4775386842308809E-2</v>
      </c>
      <c r="S1081" s="19">
        <f>ABS(Ct_Na+10^-pH-Kw*10^pH-Ct_Cl-Ct_OAc*Ka*10^pH/(1+Ka*10^pH))</f>
        <v>8.9520136686875668E-2</v>
      </c>
      <c r="T1081" s="19">
        <f>ABS(Ct_Na+10^-pH-Kw*10^pH-Ct_Cl-Ct_OAc*Ka*10^pH/(1+Ka*10^pH))</f>
        <v>8.4541478644886411E-2</v>
      </c>
      <c r="U1081" s="19">
        <f>ABS(Ct_Na+10^-pH-Kw*10^pH-Ct_Cl-Ct_OAc*Ka*10^pH/(1+Ka*10^pH))</f>
        <v>7.9818136399922204E-2</v>
      </c>
      <c r="V1081" s="19">
        <f>ABS(Ct_Na+10^-pH-Kw*10^pH-Ct_Cl-Ct_OAc*Ka*10^pH/(1+Ka*10^pH))</f>
        <v>7.5330961267206231E-2</v>
      </c>
      <c r="W1081" s="19">
        <f>ABS(Ct_Na+10^-pH-Kw*10^pH-Ct_Cl-Ct_OAc*Ka*10^pH/(1+Ka*10^pH))</f>
        <v>7.1062672726330045E-2</v>
      </c>
      <c r="X1081" s="19">
        <f>ABS(Ct_Na+10^-pH-Kw*10^pH-Ct_Cl-Ct_OAc*Ka*10^pH/(1+Ka*10^pH))</f>
        <v>6.699763602073372E-2</v>
      </c>
      <c r="Y1081" s="19">
        <f>ABS(Ct_Na+10^-pH-Kw*10^pH-Ct_Cl-Ct_OAc*Ka*10^pH/(1+Ka*10^pH))</f>
        <v>6.3121670789816245E-2</v>
      </c>
      <c r="Z1081" s="19">
        <f>ABS(Ct_Na+10^-pH-Kw*10^pH-Ct_Cl-Ct_OAc*Ka*10^pH/(1+Ka*10^pH))</f>
        <v>5.9421885796667774E-2</v>
      </c>
      <c r="AA1081" s="19">
        <f>ABS(Ct_Na+10^-pH-Kw*10^pH-Ct_Cl-Ct_OAc*Ka*10^pH/(1+Ka*10^pH))</f>
        <v>5.5886535692103653E-2</v>
      </c>
      <c r="AB1081" s="19">
        <f>ABS(Ct_Na+10^-pH-Kw*10^pH-Ct_Cl-Ct_OAc*Ka*10^pH/(1+Ka*10^pH))</f>
        <v>5.250489646165106E-2</v>
      </c>
      <c r="AC1081" s="19">
        <f>ABS(Ct_Na+10^-pH-Kw*10^pH-Ct_Cl-Ct_OAc*Ka*10^pH/(1+Ka*10^pH))</f>
        <v>4.9267156772919804E-2</v>
      </c>
      <c r="AD1081" s="19">
        <f>ABS(Ct_Na+10^-pH-Kw*10^pH-Ct_Cl-Ct_OAc*Ka*10^pH/(1+Ka*10^pH))</f>
        <v>4.6164322904552371E-2</v>
      </c>
      <c r="AE1081" s="19">
        <f>ABS(Ct_Na+10^-pH-Kw*10^pH-Ct_Cl-Ct_OAc*Ka*10^pH/(1+Ka*10^pH))</f>
        <v>4.318813531652646E-2</v>
      </c>
      <c r="AF1081" s="19">
        <f>ABS(Ct_Na+10^-pH-Kw*10^pH-Ct_Cl-Ct_OAc*Ka*10^pH/(1+Ka*10^pH))</f>
        <v>4.0330995232021605E-2</v>
      </c>
      <c r="AG1081" s="19">
        <f>ABS(Ct_Na+10^-pH-Kw*10^pH-Ct_Cl-Ct_OAc*Ka*10^pH/(1+Ka*10^pH))</f>
        <v>3.7585899856713005E-2</v>
      </c>
      <c r="AH1081" s="19">
        <f>ABS(Ct_Na+10^-pH-Kw*10^pH-Ct_Cl-Ct_OAc*Ka*10^pH/(1+Ka*10^pH))</f>
        <v>3.4946385072762438E-2</v>
      </c>
      <c r="AI1081" s="19">
        <f>ABS(Ct_Na+10^-pH-Kw*10^pH-Ct_Cl-Ct_OAc*Ka*10^pH/(1+Ka*10^pH))</f>
        <v>3.2406474620281692E-2</v>
      </c>
      <c r="AJ1081" s="19">
        <f>ABS(Ct_Na+10^-pH-Kw*10^pH-Ct_Cl-Ct_OAc*Ka*10^pH/(1+Ka*10^pH))</f>
        <v>2.9960634925300225E-2</v>
      </c>
      <c r="AK1081" s="19">
        <f>ABS(Ct_Na+10^-pH-Kw*10^pH-Ct_Cl-Ct_OAc*Ka*10^pH/(1+Ka*10^pH))</f>
        <v>2.7603734855590804E-2</v>
      </c>
      <c r="AL1081" s="19">
        <f>ABS(Ct_Na+10^-pH-Kw*10^pH-Ct_Cl-Ct_OAc*Ka*10^pH/(1+Ka*10^pH))</f>
        <v>2.5331009788371037E-2</v>
      </c>
      <c r="AM1081" s="19">
        <f>ABS(Ct_Na+10^-pH-Kw*10^pH-Ct_Cl-Ct_OAc*Ka*10^pH/(1+Ka*10^pH))</f>
        <v>2.3138029460351928E-2</v>
      </c>
      <c r="AN1081" s="19">
        <f>ABS(Ct_Na+10^-pH-Kw*10^pH-Ct_Cl-Ct_OAc*Ka*10^pH/(1+Ka*10^pH))</f>
        <v>2.1020669143643859E-2</v>
      </c>
      <c r="AO1081" s="19">
        <f>ABS(Ct_Na+10^-pH-Kw*10^pH-Ct_Cl-Ct_OAc*Ka*10^pH/(1+Ka*10^pH))</f>
        <v>1.8975083752925878E-2</v>
      </c>
      <c r="AP1081" s="19">
        <f>ABS(Ct_Na+10^-pH-Kw*10^pH-Ct_Cl-Ct_OAc*Ka*10^pH/(1+Ka*10^pH))</f>
        <v>1.6997684541898497E-2</v>
      </c>
      <c r="AQ1081" s="19">
        <f>ABS(Ct_Na+10^-pH-Kw*10^pH-Ct_Cl-Ct_OAc*Ka*10^pH/(1+Ka*10^pH))</f>
        <v>1.5085118091888422E-2</v>
      </c>
      <c r="AR1081" s="19">
        <f>ABS(Ct_Na+10^-pH-Kw*10^pH-Ct_Cl-Ct_OAc*Ka*10^pH/(1+Ka*10^pH))</f>
        <v>1.3234247333814134E-2</v>
      </c>
      <c r="AS1081" s="19">
        <f>ABS(Ct_Na+10^-pH-Kw*10^pH-Ct_Cl-Ct_OAc*Ka*10^pH/(1+Ka*10^pH))</f>
        <v>1.1442134377583485E-2</v>
      </c>
      <c r="AT1081" s="19">
        <f>ABS(Ct_Na+10^-pH-Kw*10^pH-Ct_Cl-Ct_OAc*Ka*10^pH/(1+Ka*10^pH))</f>
        <v>9.7060249512350288E-3</v>
      </c>
      <c r="AU1081" s="19">
        <f>ABS(Ct_Na+10^-pH-Kw*10^pH-Ct_Cl-Ct_OAc*Ka*10^pH/(1+Ka*10^pH))</f>
        <v>8.0233342764665441E-3</v>
      </c>
      <c r="AV1081" s="19">
        <f>ABS(Ct_Na+10^-pH-Kw*10^pH-Ct_Cl-Ct_OAc*Ka*10^pH/(1+Ka*10^pH))</f>
        <v>6.3916342282061694E-3</v>
      </c>
      <c r="AW1081" s="19">
        <f>ABS(Ct_Na+10^-pH-Kw*10^pH-Ct_Cl-Ct_OAc*Ka*10^pH/(1+Ka*10^pH))</f>
        <v>4.8086416440730056E-3</v>
      </c>
      <c r="AX1081" s="19">
        <f>ABS(Ct_Na+10^-pH-Kw*10^pH-Ct_Cl-Ct_OAc*Ka*10^pH/(1+Ka*10^pH))</f>
        <v>3.2722076653554921E-3</v>
      </c>
      <c r="AY1081" s="19">
        <f>ABS(Ct_Na+10^-pH-Kw*10^pH-Ct_Cl-Ct_OAc*Ka*10^pH/(1+Ka*10^pH))</f>
        <v>1.7803080048616957E-3</v>
      </c>
      <c r="AZ1081" s="19">
        <f>ABS(Ct_Na+10^-pH-Kw*10^pH-Ct_Cl-Ct_OAc*Ka*10^pH/(1+Ka*10^pH))</f>
        <v>3.3103404895342553E-4</v>
      </c>
      <c r="BA1081" s="19">
        <f>ABS(Ct_Na+10^-pH-Kw*10^pH-Ct_Cl-Ct_OAc*Ka*10^pH/(1+Ka*10^pH))</f>
        <v>1.0774152884785379E-3</v>
      </c>
      <c r="BB1081" s="19">
        <f>ABS(Ct_Na+10^-pH-Kw*10^pH-Ct_Cl-Ct_OAc*Ka*10^pH/(1+Ka*10^pH))</f>
        <v>2.4467410332040668E-3</v>
      </c>
      <c r="BC1081" s="19">
        <f>ABS(Ct_Na+10^-pH-Kw*10^pH-Ct_Cl-Ct_OAc*Ka*10^pH/(1+Ka*10^pH))</f>
        <v>3.7785510041015297E-3</v>
      </c>
      <c r="BD1081" s="19">
        <f>ABS(Ct_Na+10^-pH-Kw*10^pH-Ct_Cl-Ct_OAc*Ka*10^pH/(1+Ka*10^pH))</f>
        <v>5.0743661109206445E-3</v>
      </c>
      <c r="BE1081" s="19">
        <f>ABS(Ct_Na+10^-pH-Kw*10^pH-Ct_Cl-Ct_OAc*Ka*10^pH/(1+Ka*10^pH))</f>
        <v>6.3356261482245893E-3</v>
      </c>
      <c r="BF1081" s="19">
        <f>ABS(Ct_Na+10^-pH-Kw*10^pH-Ct_Cl-Ct_OAc*Ka*10^pH/(1+Ka*10^pH))</f>
        <v>7.5636951319152795E-3</v>
      </c>
      <c r="BG1081" s="19">
        <f>ABS(Ct_Na+10^-pH-Kw*10^pH-Ct_Cl-Ct_OAc*Ka*10^pH/(1+Ka*10^pH))</f>
        <v>8.759866219925673E-3</v>
      </c>
      <c r="BH1081" s="19">
        <f>ABS(Ct_Na+10^-pH-Kw*10^pH-Ct_Cl-Ct_OAc*Ka*10^pH/(1+Ka*10^pH))</f>
        <v>9.9253662543973692E-3</v>
      </c>
      <c r="BI1081" s="19">
        <f>ABS(Ct_Na+10^-pH-Kw*10^pH-Ct_Cl-Ct_OAc*Ka*10^pH/(1+Ka*10^pH))</f>
        <v>1.1061359958882439E-2</v>
      </c>
      <c r="BJ1081" s="19">
        <f>ABS(Ct_Na+10^-pH-Kw*10^pH-Ct_Cl-Ct_OAc*Ka*10^pH/(1+Ka*10^pH))</f>
        <v>1.216895382075537E-2</v>
      </c>
      <c r="BK1081" s="19">
        <f>ABS(Ct_Na+10^-pH-Kw*10^pH-Ct_Cl-Ct_OAc*Ka*10^pH/(1+Ka*10^pH))</f>
        <v>1.3249199686038833E-2</v>
      </c>
      <c r="BL1081" s="19">
        <f>ABS(Ct_Na+10^-pH-Kw*10^pH-Ct_Cl-Ct_OAc*Ka*10^pH/(1+Ka*10^pH))</f>
        <v>1.4303098091193449E-2</v>
      </c>
      <c r="BM1081" s="19">
        <f>ABS(Ct_Na+10^-pH-Kw*10^pH-Ct_Cl-Ct_OAc*Ka*10^pH/(1+Ka*10^pH))</f>
        <v>1.5331601354055195E-2</v>
      </c>
      <c r="BN1081" s="19">
        <f>ABS(Ct_Na+10^-pH-Kw*10^pH-Ct_Cl-Ct_OAc*Ka*10^pH/(1+Ka*10^pH))</f>
        <v>1.6335616443991625E-2</v>
      </c>
      <c r="BO1081" s="19">
        <f>ABS(Ct_Na+10^-pH-Kw*10^pH-Ct_Cl-Ct_OAc*Ka*10^pH/(1+Ka*10^pH))</f>
        <v>1.7316007649458974E-2</v>
      </c>
      <c r="BP1081" s="19">
        <f>ABS(Ct_Na+10^-pH-Kw*10^pH-Ct_Cl-Ct_OAc*Ka*10^pH/(1+Ka*10^pH))</f>
        <v>1.8273599059450349E-2</v>
      </c>
      <c r="BQ1081" s="19">
        <f>ABS(Ct_Na+10^-pH-Kw*10^pH-Ct_Cl-Ct_OAc*Ka*10^pH/(1+Ka*10^pH))</f>
        <v>1.9209176873809748E-2</v>
      </c>
      <c r="BR1081" s="19">
        <f>ABS(Ct_Na+10^-pH-Kw*10^pH-Ct_Cl-Ct_OAc*Ka*10^pH/(1+Ka*10^pH))</f>
        <v>2.0123491556024581E-2</v>
      </c>
      <c r="BS1081" s="19">
        <f>ABS(Ct_Na+10^-pH-Kw*10^pH-Ct_Cl-Ct_OAc*Ka*10^pH/(1+Ka*10^pH))</f>
        <v>2.1017259840886308E-2</v>
      </c>
      <c r="BT1081" s="19">
        <f>ABS(Ct_Na+10^-pH-Kw*10^pH-Ct_Cl-Ct_OAc*Ka*10^pH/(1+Ka*10^pH))</f>
        <v>2.1891166608306645E-2</v>
      </c>
      <c r="BU1081" s="19">
        <f>ABS(Ct_Na+10^-pH-Kw*10^pH-Ct_Cl-Ct_OAc*Ka*10^pH/(1+Ka*10^pH))</f>
        <v>2.2745866633585882E-2</v>
      </c>
      <c r="BV1081" s="19">
        <f>ABS(Ct_Na+10^-pH-Kw*10^pH-Ct_Cl-Ct_OAc*Ka*10^pH/(1+Ka*10^pH))</f>
        <v>2.3581986223532934E-2</v>
      </c>
      <c r="BW1081" s="19">
        <f>ABS(Ct_Na+10^-pH-Kw*10^pH-Ct_Cl-Ct_OAc*Ka*10^pH/(1+Ka*10^pH))</f>
        <v>2.4400124747029558E-2</v>
      </c>
      <c r="BX1081" s="19">
        <f>ABS(Ct_Na+10^-pH-Kw*10^pH-Ct_Cl-Ct_OAc*Ka*10^pH/(1+Ka*10^pH))</f>
        <v>2.5200856067898576E-2</v>
      </c>
      <c r="BY1081" s="19">
        <f>ABS(Ct_Na+10^-pH-Kw*10^pH-Ct_Cl-Ct_OAc*Ka*10^pH/(1+Ka*10^pH))</f>
        <v>2.5984729887275591E-2</v>
      </c>
      <c r="BZ1081" s="19">
        <f>ABS(Ct_Na+10^-pH-Kw*10^pH-Ct_Cl-Ct_OAc*Ka*10^pH/(1+Ka*10^pH))</f>
        <v>2.6752273002082293E-2</v>
      </c>
      <c r="CA1081" s="19">
        <f>ABS(Ct_Na+10^-pH-Kw*10^pH-Ct_Cl-Ct_OAc*Ka*10^pH/(1+Ka*10^pH))</f>
        <v>2.7503990485655834E-2</v>
      </c>
      <c r="CB1081" s="19">
        <f>ABS(Ct_Na+10^-pH-Kw*10^pH-Ct_Cl-Ct_OAc*Ka*10^pH/(1+Ka*10^pH))</f>
        <v>2.8240366796095241E-2</v>
      </c>
      <c r="CC1081" s="19">
        <f>ABS(Ct_Na+10^-pH-Kw*10^pH-Ct_Cl-Ct_OAc*Ka*10^pH/(1+Ka*10^pH))</f>
        <v>2.8961866817434873E-2</v>
      </c>
      <c r="CD1081" s="19">
        <f>ABS(Ct_Na+10^-pH-Kw*10^pH-Ct_Cl-Ct_OAc*Ka*10^pH/(1+Ka*10^pH))</f>
        <v>2.9668936838347676E-2</v>
      </c>
      <c r="CE1081" s="19">
        <f>ABS(Ct_Na+10^-pH-Kw*10^pH-Ct_Cl-Ct_OAc*Ka*10^pH/(1+Ka*10^pH))</f>
        <v>3.0362005472707773E-2</v>
      </c>
      <c r="CF1081" s="19">
        <f>ABS(Ct_Na+10^-pH-Kw*10^pH-Ct_Cl-Ct_OAc*Ka*10^pH/(1+Ka*10^pH))</f>
        <v>3.1041484526001986E-2</v>
      </c>
      <c r="CG1081" s="19">
        <f>ABS(Ct_Na+10^-pH-Kw*10^pH-Ct_Cl-Ct_OAc*Ka*10^pH/(1+Ka*10^pH))</f>
        <v>3.1707769811271061E-2</v>
      </c>
      <c r="CH1081" s="19">
        <f>ABS(Ct_Na+10^-pH-Kw*10^pH-Ct_Cl-Ct_OAc*Ka*10^pH/(1+Ka*10^pH))</f>
        <v>3.236124191797727E-2</v>
      </c>
      <c r="CI1081" s="19">
        <f>ABS(Ct_Na+10^-pH-Kw*10^pH-Ct_Cl-Ct_OAc*Ka*10^pH/(1+Ka*10^pH))</f>
        <v>3.300226693693669E-2</v>
      </c>
      <c r="CJ1081" s="19">
        <f>ABS(Ct_Na+10^-pH-Kw*10^pH-Ct_Cl-Ct_OAc*Ka*10^pH/(1+Ka*10^pH))</f>
        <v>3.3631197144217626E-2</v>
      </c>
      <c r="CK1081" s="19">
        <f>ABS(Ct_Na+10^-pH-Kw*10^pH-Ct_Cl-Ct_OAc*Ka*10^pH/(1+Ka*10^pH))</f>
        <v>3.4248371646689604E-2</v>
      </c>
      <c r="CL1081" s="19">
        <f>ABS(Ct_Na+10^-pH-Kw*10^pH-Ct_Cl-Ct_OAc*Ka*10^pH/(1+Ka*10^pH))</f>
        <v>3.4854116991708366E-2</v>
      </c>
      <c r="CM1081" s="19">
        <f>ABS(Ct_Na+10^-pH-Kw*10^pH-Ct_Cl-Ct_OAc*Ka*10^pH/(1+Ka*10^pH))</f>
        <v>3.5448747743240548E-2</v>
      </c>
      <c r="CN1081" s="19">
        <f>ABS(Ct_Na+10^-pH-Kw*10^pH-Ct_Cl-Ct_OAc*Ka*10^pH/(1+Ka*10^pH))</f>
        <v>3.6032567026563059E-2</v>
      </c>
      <c r="CO1081" s="19">
        <f>ABS(Ct_Na+10^-pH-Kw*10^pH-Ct_Cl-Ct_OAc*Ka*10^pH/(1+Ka*10^pH))</f>
        <v>3.6605867043519411E-2</v>
      </c>
      <c r="CP1081" s="19">
        <f>ABS(Ct_Na+10^-pH-Kw*10^pH-Ct_Cl-Ct_OAc*Ka*10^pH/(1+Ka*10^pH))</f>
        <v>3.7168929560172967E-2</v>
      </c>
      <c r="CQ1081" s="19">
        <f>ABS(Ct_Na+10^-pH-Kw*10^pH-Ct_Cl-Ct_OAc*Ka*10^pH/(1+Ka*10^pH))</f>
        <v>3.7722026368567169E-2</v>
      </c>
      <c r="CR1081" s="19">
        <f>ABS(Ct_Na+10^-pH-Kw*10^pH-Ct_Cl-Ct_OAc*Ka*10^pH/(1+Ka*10^pH))</f>
        <v>3.8265419724182508E-2</v>
      </c>
      <c r="CS1081" s="19">
        <f>ABS(Ct_Na+10^-pH-Kw*10^pH-Ct_Cl-Ct_OAc*Ka*10^pH/(1+Ka*10^pH))</f>
        <v>3.8799362760569743E-2</v>
      </c>
      <c r="CT1081" s="19">
        <f>ABS(Ct_Na+10^-pH-Kw*10^pH-Ct_Cl-Ct_OAc*Ka*10^pH/(1+Ka*10^pH))</f>
        <v>3.9324099882536545E-2</v>
      </c>
      <c r="CU1081" s="19">
        <f>ABS(Ct_Na+10^-pH-Kw*10^pH-Ct_Cl-Ct_OAc*Ka*10^pH/(1+Ka*10^pH))</f>
        <v>3.9839867139170558E-2</v>
      </c>
      <c r="CV1081" s="19">
        <f>ABS(Ct_Na+10^-pH-Kw*10^pH-Ct_Cl-Ct_OAc*Ka*10^pH/(1+Ka*10^pH))</f>
        <v>4.0346892577895532E-2</v>
      </c>
      <c r="CW1081" s="19">
        <f>ABS(Ct_Na+10^-pH-Kw*10^pH-Ct_Cl-Ct_OAc*Ka*10^pH/(1+Ka*10^pH))</f>
        <v>4.0845396580675555E-2</v>
      </c>
      <c r="CX1081" s="19">
        <f>ABS(Ct_Na+10^-pH-Kw*10^pH-Ct_Cl-Ct_OAc*Ka*10^pH/(1+Ka*10^pH))</f>
        <v>4.1335592183409216E-2</v>
      </c>
    </row>
    <row r="1082" spans="1:102">
      <c r="A1082" s="23">
        <v>10.53</v>
      </c>
      <c r="B1082" s="19">
        <f>ABS(Ct_Na+10^-pH-Kw*10^pH-Ct_Cl-Ct_OAc*Ka*10^pH/(1+Ka*10^pH))</f>
        <v>0.25033851220979647</v>
      </c>
      <c r="C1082" s="19">
        <f>ABS(Ct_Na+10^-pH-Kw*10^pH-Ct_Cl-Ct_OAc*Ka*10^pH/(1+Ka*10^pH))</f>
        <v>0.23367186134869319</v>
      </c>
      <c r="D1082" s="19">
        <f>ABS(Ct_Na+10^-pH-Kw*10^pH-Ct_Cl-Ct_OAc*Ka*10^pH/(1+Ka*10^pH))</f>
        <v>0.21852036056587198</v>
      </c>
      <c r="E1082" s="19">
        <f>ABS(Ct_Na+10^-pH-Kw*10^pH-Ct_Cl-Ct_OAc*Ka*10^pH/(1+Ka*10^pH))</f>
        <v>0.20468638159025268</v>
      </c>
      <c r="F1082" s="19">
        <f>ABS(Ct_Na+10^-pH-Kw*10^pH-Ct_Cl-Ct_OAc*Ka*10^pH/(1+Ka*10^pH))</f>
        <v>0.1920052341959349</v>
      </c>
      <c r="G1082" s="19">
        <f>ABS(Ct_Na+10^-pH-Kw*10^pH-Ct_Cl-Ct_OAc*Ka*10^pH/(1+Ka*10^pH))</f>
        <v>0.18033857859316263</v>
      </c>
      <c r="H1082" s="19">
        <f>ABS(Ct_Na+10^-pH-Kw*10^pH-Ct_Cl-Ct_OAc*Ka*10^pH/(1+Ka*10^pH))</f>
        <v>0.16956935803675738</v>
      </c>
      <c r="I1082" s="19">
        <f>ABS(Ct_Na+10^-pH-Kw*10^pH-Ct_Cl-Ct_OAc*Ka*10^pH/(1+Ka*10^pH))</f>
        <v>0.15959785752156738</v>
      </c>
      <c r="J1082" s="19">
        <f>ABS(Ct_Na+10^-pH-Kw*10^pH-Ct_Cl-Ct_OAc*Ka*10^pH/(1+Ka*10^pH))</f>
        <v>0.15033860704317667</v>
      </c>
      <c r="K1082" s="19">
        <f>ABS(Ct_Na+10^-pH-Kw*10^pH-Ct_Cl-Ct_OAc*Ka*10^pH/(1+Ka*10^pH))</f>
        <v>0.14171792556329565</v>
      </c>
      <c r="L1082" s="19">
        <f>ABS(Ct_Na+10^-pH-Kw*10^pH-Ct_Cl-Ct_OAc*Ka*10^pH/(1+Ka*10^pH))</f>
        <v>0.13367195618207334</v>
      </c>
      <c r="M1082" s="19">
        <f>ABS(Ct_Na+10^-pH-Kw*10^pH-Ct_Cl-Ct_OAc*Ka*10^pH/(1+Ka*10^pH))</f>
        <v>0.12614508159963961</v>
      </c>
      <c r="N1082" s="19">
        <f>ABS(Ct_Na+10^-pH-Kw*10^pH-Ct_Cl-Ct_OAc*Ka*10^pH/(1+Ka*10^pH))</f>
        <v>0.11908863667860795</v>
      </c>
      <c r="O1082" s="19">
        <f>ABS(Ct_Na+10^-pH-Kw*10^pH-Ct_Cl-Ct_OAc*Ka*10^pH/(1+Ka*10^pH))</f>
        <v>0.11245985508612372</v>
      </c>
      <c r="P1082" s="19">
        <f>ABS(Ct_Na+10^-pH-Kw*10^pH-Ct_Cl-Ct_OAc*Ka*10^pH/(1+Ka*10^pH))</f>
        <v>0.10622100182260906</v>
      </c>
      <c r="Q1082" s="19">
        <f>ABS(Ct_Na+10^-pH-Kw*10^pH-Ct_Cl-Ct_OAc*Ka*10^pH/(1+Ka*10^pH))</f>
        <v>0.10033865445986676</v>
      </c>
      <c r="R1082" s="19">
        <f>ABS(Ct_Na+10^-pH-Kw*10^pH-Ct_Cl-Ct_OAc*Ka*10^pH/(1+Ka*10^pH))</f>
        <v>9.4783104172832311E-2</v>
      </c>
      <c r="S1082" s="19">
        <f>ABS(Ct_Na+10^-pH-Kw*10^pH-Ct_Cl-Ct_OAc*Ka*10^pH/(1+Ka*10^pH))</f>
        <v>8.9527853901313223E-2</v>
      </c>
      <c r="T1082" s="19">
        <f>ABS(Ct_Na+10^-pH-Kw*10^pH-Ct_Cl-Ct_OAc*Ka*10^pH/(1+Ka*10^pH))</f>
        <v>8.4549195749347841E-2</v>
      </c>
      <c r="U1082" s="19">
        <f>ABS(Ct_Na+10^-pH-Kw*10^pH-Ct_Cl-Ct_OAc*Ka*10^pH/(1+Ka*10^pH))</f>
        <v>7.9825853400047303E-2</v>
      </c>
      <c r="V1082" s="19">
        <f>ABS(Ct_Na+10^-pH-Kw*10^pH-Ct_Cl-Ct_OAc*Ka*10^pH/(1+Ka*10^pH))</f>
        <v>7.5338678168211798E-2</v>
      </c>
      <c r="W1082" s="19">
        <f>ABS(Ct_Na+10^-pH-Kw*10^pH-Ct_Cl-Ct_OAc*Ka*10^pH/(1+Ka*10^pH))</f>
        <v>7.107038953305117E-2</v>
      </c>
      <c r="X1082" s="19">
        <f>ABS(Ct_Na+10^-pH-Kw*10^pH-Ct_Cl-Ct_OAc*Ka*10^pH/(1+Ka*10^pH))</f>
        <v>6.7005352737660145E-2</v>
      </c>
      <c r="Y1082" s="19">
        <f>ABS(Ct_Na+10^-pH-Kw*10^pH-Ct_Cl-Ct_OAc*Ka*10^pH/(1+Ka*10^pH))</f>
        <v>6.3129387421124492E-2</v>
      </c>
      <c r="Z1082" s="19">
        <f>ABS(Ct_Na+10^-pH-Kw*10^pH-Ct_Cl-Ct_OAc*Ka*10^pH/(1+Ka*10^pH))</f>
        <v>5.9429602346249541E-2</v>
      </c>
      <c r="AA1082" s="19">
        <f>ABS(Ct_Na+10^-pH-Kw*10^pH-Ct_Cl-Ct_OAc*Ka*10^pH/(1+Ka*10^pH))</f>
        <v>5.5894252163591271E-2</v>
      </c>
      <c r="AB1082" s="19">
        <f>ABS(Ct_Na+10^-pH-Kw*10^pH-Ct_Cl-Ct_OAc*Ka*10^pH/(1+Ka*10^pH))</f>
        <v>5.2512612858439903E-2</v>
      </c>
      <c r="AC1082" s="19">
        <f>ABS(Ct_Na+10^-pH-Kw*10^pH-Ct_Cl-Ct_OAc*Ka*10^pH/(1+Ka*10^pH))</f>
        <v>4.9274873098188537E-2</v>
      </c>
      <c r="AD1082" s="19">
        <f>ABS(Ct_Na+10^-pH-Kw*10^pH-Ct_Cl-Ct_OAc*Ka*10^pH/(1+Ka*10^pH))</f>
        <v>4.6172039161280987E-2</v>
      </c>
      <c r="AE1082" s="19">
        <f>ABS(Ct_Na+10^-pH-Kw*10^pH-Ct_Cl-Ct_OAc*Ka*10^pH/(1+Ka*10^pH))</f>
        <v>4.3195851507512567E-2</v>
      </c>
      <c r="AF1082" s="19">
        <f>ABS(Ct_Na+10^-pH-Kw*10^pH-Ct_Cl-Ct_OAc*Ka*10^pH/(1+Ka*10^pH))</f>
        <v>4.0338711359894863E-2</v>
      </c>
      <c r="AG1082" s="19">
        <f>ABS(Ct_Na+10^-pH-Kw*10^pH-Ct_Cl-Ct_OAc*Ka*10^pH/(1+Ka*10^pH))</f>
        <v>3.7593615923948429E-2</v>
      </c>
      <c r="AH1082" s="19">
        <f>ABS(Ct_Na+10^-pH-Kw*10^pH-Ct_Cl-Ct_OAc*Ka*10^pH/(1+Ka*10^pH))</f>
        <v>3.4954101081692251E-2</v>
      </c>
      <c r="AI1082" s="19">
        <f>ABS(Ct_Na+10^-pH-Kw*10^pH-Ct_Cl-Ct_OAc*Ka*10^pH/(1+Ka*10^pH))</f>
        <v>3.2414190573106121E-2</v>
      </c>
      <c r="AJ1082" s="19">
        <f>ABS(Ct_Na+10^-pH-Kw*10^pH-Ct_Cl-Ct_OAc*Ka*10^pH/(1+Ka*10^pH))</f>
        <v>2.9968350824097253E-2</v>
      </c>
      <c r="AK1082" s="19">
        <f>ABS(Ct_Na+10^-pH-Kw*10^pH-Ct_Cl-Ct_OAc*Ka*10^pH/(1+Ka*10^pH))</f>
        <v>2.7611450702325062E-2</v>
      </c>
      <c r="AL1082" s="19">
        <f>ABS(Ct_Na+10^-pH-Kw*10^pH-Ct_Cl-Ct_OAc*Ka*10^pH/(1+Ka*10^pH))</f>
        <v>2.5338725584901897E-2</v>
      </c>
      <c r="AM1082" s="19">
        <f>ABS(Ct_Na+10^-pH-Kw*10^pH-Ct_Cl-Ct_OAc*Ka*10^pH/(1+Ka*10^pH))</f>
        <v>2.3145745208440913E-2</v>
      </c>
      <c r="AN1082" s="19">
        <f>ABS(Ct_Na+10^-pH-Kw*10^pH-Ct_Cl-Ct_OAc*Ka*10^pH/(1+Ka*10^pH))</f>
        <v>2.1028384844961383E-2</v>
      </c>
      <c r="AO1082" s="19">
        <f>ABS(Ct_Na+10^-pH-Kw*10^pH-Ct_Cl-Ct_OAc*Ka*10^pH/(1+Ka*10^pH))</f>
        <v>1.8982799409057408E-2</v>
      </c>
      <c r="AP1082" s="19">
        <f>ABS(Ct_Na+10^-pH-Kw*10^pH-Ct_Cl-Ct_OAc*Ka*10^pH/(1+Ka*10^pH))</f>
        <v>1.7005400154350231E-2</v>
      </c>
      <c r="AQ1082" s="19">
        <f>ABS(Ct_Na+10^-pH-Kw*10^pH-Ct_Cl-Ct_OAc*Ka*10^pH/(1+Ka*10^pH))</f>
        <v>1.5092833662092492E-2</v>
      </c>
      <c r="AR1082" s="19">
        <f>ABS(Ct_Na+10^-pH-Kw*10^pH-Ct_Cl-Ct_OAc*Ka*10^pH/(1+Ka*10^pH))</f>
        <v>1.3241962863133352E-2</v>
      </c>
      <c r="AS1082" s="19">
        <f>ABS(Ct_Na+10^-pH-Kw*10^pH-Ct_Cl-Ct_OAc*Ka*10^pH/(1+Ka*10^pH))</f>
        <v>1.1449849867315814E-2</v>
      </c>
      <c r="AT1082" s="19">
        <f>ABS(Ct_Na+10^-pH-Kw*10^pH-Ct_Cl-Ct_OAc*Ka*10^pH/(1+Ka*10^pH))</f>
        <v>9.713740402617535E-3</v>
      </c>
      <c r="AU1082" s="19">
        <f>ABS(Ct_Na+10^-pH-Kw*10^pH-Ct_Cl-Ct_OAc*Ka*10^pH/(1+Ka*10^pH))</f>
        <v>8.0310496906792345E-3</v>
      </c>
      <c r="AV1082" s="19">
        <f>ABS(Ct_Na+10^-pH-Kw*10^pH-Ct_Cl-Ct_OAc*Ka*10^pH/(1+Ka*10^pH))</f>
        <v>6.3993496063753999E-3</v>
      </c>
      <c r="AW1082" s="19">
        <f>ABS(Ct_Na+10^-pH-Kw*10^pH-Ct_Cl-Ct_OAc*Ka*10^pH/(1+Ka*10^pH))</f>
        <v>4.8163569872746864E-3</v>
      </c>
      <c r="AX1082" s="19">
        <f>ABS(Ct_Na+10^-pH-Kw*10^pH-Ct_Cl-Ct_OAc*Ka*10^pH/(1+Ka*10^pH))</f>
        <v>3.2799229746180852E-3</v>
      </c>
      <c r="AY1082" s="19">
        <f>ABS(Ct_Na+10^-pH-Kw*10^pH-Ct_Cl-Ct_OAc*Ka*10^pH/(1+Ka*10^pH))</f>
        <v>1.7880232811689559E-3</v>
      </c>
      <c r="AZ1082" s="19">
        <f>ABS(Ct_Na+10^-pH-Kw*10^pH-Ct_Cl-Ct_OAc*Ka*10^pH/(1+Ka*10^pH))</f>
        <v>3.3874929324692604E-4</v>
      </c>
      <c r="BA1082" s="19">
        <f>ABS(Ct_Na+10^-pH-Kw*10^pH-Ct_Cl-Ct_OAc*Ka*10^pH/(1+Ka*10^pH))</f>
        <v>1.0697000752969976E-3</v>
      </c>
      <c r="BB1082" s="19">
        <f>ABS(Ct_Na+10^-pH-Kw*10^pH-Ct_Cl-Ct_OAc*Ka*10^pH/(1+Ka*10^pH))</f>
        <v>2.4390258502702752E-3</v>
      </c>
      <c r="BC1082" s="19">
        <f>ABS(Ct_Na+10^-pH-Kw*10^pH-Ct_Cl-Ct_OAc*Ka*10^pH/(1+Ka*10^pH))</f>
        <v>3.7708358505867748E-3</v>
      </c>
      <c r="BD1082" s="19">
        <f>ABS(Ct_Na+10^-pH-Kw*10^pH-Ct_Cl-Ct_OAc*Ka*10^pH/(1+Ka*10^pH))</f>
        <v>5.0666509860298262E-3</v>
      </c>
      <c r="BE1082" s="19">
        <f>ABS(Ct_Na+10^-pH-Kw*10^pH-Ct_Cl-Ct_OAc*Ka*10^pH/(1+Ka*10^pH))</f>
        <v>6.3279110511943876E-3</v>
      </c>
      <c r="BF1082" s="19">
        <f>ABS(Ct_Na+10^-pH-Kw*10^pH-Ct_Cl-Ct_OAc*Ka*10^pH/(1+Ka*10^pH))</f>
        <v>7.5559800620125239E-3</v>
      </c>
      <c r="BG1082" s="19">
        <f>ABS(Ct_Na+10^-pH-Kw*10^pH-Ct_Cl-Ct_OAc*Ka*10^pH/(1+Ka*10^pH))</f>
        <v>8.7521511764457605E-3</v>
      </c>
      <c r="BH1082" s="19">
        <f>ABS(Ct_Na+10^-pH-Kw*10^pH-Ct_Cl-Ct_OAc*Ka*10^pH/(1+Ka*10^pH))</f>
        <v>9.9176512366627792E-3</v>
      </c>
      <c r="BI1082" s="19">
        <f>ABS(Ct_Na+10^-pH-Kw*10^pH-Ct_Cl-Ct_OAc*Ka*10^pH/(1+Ka*10^pH))</f>
        <v>1.1053644966241408E-2</v>
      </c>
      <c r="BJ1082" s="19">
        <f>ABS(Ct_Na+10^-pH-Kw*10^pH-Ct_Cl-Ct_OAc*Ka*10^pH/(1+Ka*10^pH))</f>
        <v>1.2161238852580553E-2</v>
      </c>
      <c r="BK1082" s="19">
        <f>ABS(Ct_Na+10^-pH-Kw*10^pH-Ct_Cl-Ct_OAc*Ka*10^pH/(1+Ka*10^pH))</f>
        <v>1.324148474172613E-2</v>
      </c>
      <c r="BL1082" s="19">
        <f>ABS(Ct_Na+10^-pH-Kw*10^pH-Ct_Cl-Ct_OAc*Ka*10^pH/(1+Ka*10^pH))</f>
        <v>1.4295383170160846E-2</v>
      </c>
      <c r="BM1082" s="19">
        <f>ABS(Ct_Na+10^-pH-Kw*10^pH-Ct_Cl-Ct_OAc*Ka*10^pH/(1+Ka*10^pH))</f>
        <v>1.5323886455741731E-2</v>
      </c>
      <c r="BN1082" s="19">
        <f>ABS(Ct_Na+10^-pH-Kw*10^pH-Ct_Cl-Ct_OAc*Ka*10^pH/(1+Ka*10^pH))</f>
        <v>1.6327901567856372E-2</v>
      </c>
      <c r="BO1082" s="19">
        <f>ABS(Ct_Na+10^-pH-Kw*10^pH-Ct_Cl-Ct_OAc*Ka*10^pH/(1+Ka*10^pH))</f>
        <v>1.7308292794980085E-2</v>
      </c>
      <c r="BP1082" s="19">
        <f>ABS(Ct_Na+10^-pH-Kw*10^pH-Ct_Cl-Ct_OAc*Ka*10^pH/(1+Ka*10^pH))</f>
        <v>1.8265884226124192E-2</v>
      </c>
      <c r="BQ1082" s="19">
        <f>ABS(Ct_Na+10^-pH-Kw*10^pH-Ct_Cl-Ct_OAc*Ka*10^pH/(1+Ka*10^pH))</f>
        <v>1.9201462061150046E-2</v>
      </c>
      <c r="BR1082" s="19">
        <f>ABS(Ct_Na+10^-pH-Kw*10^pH-Ct_Cl-Ct_OAc*Ka*10^pH/(1+Ka*10^pH))</f>
        <v>2.011577676356166E-2</v>
      </c>
      <c r="BS1082" s="19">
        <f>ABS(Ct_Na+10^-pH-Kw*10^pH-Ct_Cl-Ct_OAc*Ka*10^pH/(1+Ka*10^pH))</f>
        <v>2.1009545068166283E-2</v>
      </c>
      <c r="BT1082" s="19">
        <f>ABS(Ct_Na+10^-pH-Kw*10^pH-Ct_Cl-Ct_OAc*Ka*10^pH/(1+Ka*10^pH))</f>
        <v>2.1883451854890802E-2</v>
      </c>
      <c r="BU1082" s="19">
        <f>ABS(Ct_Na+10^-pH-Kw*10^pH-Ct_Cl-Ct_OAc*Ka*10^pH/(1+Ka*10^pH))</f>
        <v>2.2738151899049951E-2</v>
      </c>
      <c r="BV1082" s="19">
        <f>ABS(Ct_Na+10^-pH-Kw*10^pH-Ct_Cl-Ct_OAc*Ka*10^pH/(1+Ka*10^pH))</f>
        <v>2.3574271507466479E-2</v>
      </c>
      <c r="BW1082" s="19">
        <f>ABS(Ct_Na+10^-pH-Kw*10^pH-Ct_Cl-Ct_OAc*Ka*10^pH/(1+Ka*10^pH))</f>
        <v>2.4392410049035383E-2</v>
      </c>
      <c r="BX1082" s="19">
        <f>ABS(Ct_Na+10^-pH-Kw*10^pH-Ct_Cl-Ct_OAc*Ka*10^pH/(1+Ka*10^pH))</f>
        <v>2.5193141387592169E-2</v>
      </c>
      <c r="BY1082" s="19">
        <f>ABS(Ct_Na+10^-pH-Kw*10^pH-Ct_Cl-Ct_OAc*Ka*10^pH/(1+Ka*10^pH))</f>
        <v>2.5977015224284583E-2</v>
      </c>
      <c r="BZ1082" s="19">
        <f>ABS(Ct_Na+10^-pH-Kw*10^pH-Ct_Cl-Ct_OAc*Ka*10^pH/(1+Ka*10^pH))</f>
        <v>2.6744558356045944E-2</v>
      </c>
      <c r="CA1082" s="19">
        <f>ABS(Ct_Na+10^-pH-Kw*10^pH-Ct_Cl-Ct_OAc*Ka*10^pH/(1+Ka*10^pH))</f>
        <v>2.749627585622455E-2</v>
      </c>
      <c r="CB1082" s="19">
        <f>ABS(Ct_Na+10^-pH-Kw*10^pH-Ct_Cl-Ct_OAc*Ka*10^pH/(1+Ka*10^pH))</f>
        <v>2.8232652182930154E-2</v>
      </c>
      <c r="CC1082" s="19">
        <f>ABS(Ct_Na+10^-pH-Kw*10^pH-Ct_Cl-Ct_OAc*Ka*10^pH/(1+Ka*10^pH))</f>
        <v>2.895415222020737E-2</v>
      </c>
      <c r="CD1082" s="19">
        <f>ABS(Ct_Na+10^-pH-Kw*10^pH-Ct_Cl-Ct_OAc*Ka*10^pH/(1+Ka*10^pH))</f>
        <v>2.9661222256739013E-2</v>
      </c>
      <c r="CE1082" s="19">
        <f>ABS(Ct_Na+10^-pH-Kw*10^pH-Ct_Cl-Ct_OAc*Ka*10^pH/(1+Ka*10^pH))</f>
        <v>3.0354290906408662E-2</v>
      </c>
      <c r="CF1082" s="19">
        <f>ABS(Ct_Na+10^-pH-Kw*10^pH-Ct_Cl-Ct_OAc*Ka*10^pH/(1+Ka*10^pH))</f>
        <v>3.1033769974712237E-2</v>
      </c>
      <c r="CG1082" s="19">
        <f>ABS(Ct_Na+10^-pH-Kw*10^pH-Ct_Cl-Ct_OAc*Ka*10^pH/(1+Ka*10^pH))</f>
        <v>3.1700055274699233E-2</v>
      </c>
      <c r="CH1082" s="19">
        <f>ABS(Ct_Na+10^-pH-Kw*10^pH-Ct_Cl-Ct_OAc*Ka*10^pH/(1+Ka*10^pH))</f>
        <v>3.2353527395840326E-2</v>
      </c>
      <c r="CI1082" s="19">
        <f>ABS(Ct_Na+10^-pH-Kw*10^pH-Ct_Cl-Ct_OAc*Ka*10^pH/(1+Ka*10^pH))</f>
        <v>3.2994552428959677E-2</v>
      </c>
      <c r="CJ1082" s="19">
        <f>ABS(Ct_Na+10^-pH-Kw*10^pH-Ct_Cl-Ct_OAc*Ka*10^pH/(1+Ka*10^pH))</f>
        <v>3.3623482650133374E-2</v>
      </c>
      <c r="CK1082" s="19">
        <f>ABS(Ct_Na+10^-pH-Kw*10^pH-Ct_Cl-Ct_OAc*Ka*10^pH/(1+Ka*10^pH))</f>
        <v>3.424065716623844E-2</v>
      </c>
      <c r="CL1082" s="19">
        <f>ABS(Ct_Na+10^-pH-Kw*10^pH-Ct_Cl-Ct_OAc*Ka*10^pH/(1+Ka*10^pH))</f>
        <v>3.4846402524637825E-2</v>
      </c>
      <c r="CM1082" s="19">
        <f>ABS(Ct_Na+10^-pH-Kw*10^pH-Ct_Cl-Ct_OAc*Ka*10^pH/(1+Ka*10^pH))</f>
        <v>3.5441033289305111E-2</v>
      </c>
      <c r="CN1082" s="19">
        <f>ABS(Ct_Na+10^-pH-Kw*10^pH-Ct_Cl-Ct_OAc*Ka*10^pH/(1+Ka*10^pH))</f>
        <v>3.6024852585523903E-2</v>
      </c>
      <c r="CO1082" s="19">
        <f>ABS(Ct_Na+10^-pH-Kw*10^pH-Ct_Cl-Ct_OAc*Ka*10^pH/(1+Ka*10^pH))</f>
        <v>3.6598152615144174E-2</v>
      </c>
      <c r="CP1082" s="19">
        <f>ABS(Ct_Na+10^-pH-Kw*10^pH-Ct_Cl-Ct_OAc*Ka*10^pH/(1+Ka*10^pH))</f>
        <v>3.716121514423551E-2</v>
      </c>
      <c r="CQ1082" s="19">
        <f>ABS(Ct_Na+10^-pH-Kw*10^pH-Ct_Cl-Ct_OAc*Ka*10^pH/(1+Ka*10^pH))</f>
        <v>3.7714311964847355E-2</v>
      </c>
      <c r="CR1082" s="19">
        <f>ABS(Ct_Na+10^-pH-Kw*10^pH-Ct_Cl-Ct_OAc*Ka*10^pH/(1+Ka*10^pH))</f>
        <v>3.8257705332465988E-2</v>
      </c>
      <c r="CS1082" s="19">
        <f>ABS(Ct_Na+10^-pH-Kw*10^pH-Ct_Cl-Ct_OAc*Ka*10^pH/(1+Ka*10^pH))</f>
        <v>3.8791648380647768E-2</v>
      </c>
      <c r="CT1082" s="19">
        <f>ABS(Ct_Na+10^-pH-Kw*10^pH-Ct_Cl-Ct_OAc*Ka*10^pH/(1+Ka*10^pH))</f>
        <v>3.9316385514205757E-2</v>
      </c>
      <c r="CU1082" s="19">
        <f>ABS(Ct_Na+10^-pH-Kw*10^pH-Ct_Cl-Ct_OAc*Ka*10^pH/(1+Ka*10^pH))</f>
        <v>3.9832152782232823E-2</v>
      </c>
      <c r="CV1082" s="19">
        <f>ABS(Ct_Na+10^-pH-Kw*10^pH-Ct_Cl-Ct_OAc*Ka*10^pH/(1+Ka*10^pH))</f>
        <v>4.0339178232157741E-2</v>
      </c>
      <c r="CW1082" s="19">
        <f>ABS(Ct_Na+10^-pH-Kw*10^pH-Ct_Cl-Ct_OAc*Ka*10^pH/(1+Ka*10^pH))</f>
        <v>4.0837682245949476E-2</v>
      </c>
      <c r="CX1082" s="19">
        <f>ABS(Ct_Na+10^-pH-Kw*10^pH-Ct_Cl-Ct_OAc*Ka*10^pH/(1+Ka*10^pH))</f>
        <v>4.1327877859511322E-2</v>
      </c>
    </row>
    <row r="1083" spans="1:102">
      <c r="A1083" s="24">
        <v>10.54</v>
      </c>
      <c r="B1083" s="19">
        <f>ABS(Ct_Na+10^-pH-Kw*10^pH-Ct_Cl-Ct_OAc*Ka*10^pH/(1+Ka*10^pH))</f>
        <v>0.25034641246011879</v>
      </c>
      <c r="C1083" s="19">
        <f>ABS(Ct_Na+10^-pH-Kw*10^pH-Ct_Cl-Ct_OAc*Ka*10^pH/(1+Ka*10^pH))</f>
        <v>0.23367976123923753</v>
      </c>
      <c r="D1083" s="19">
        <f>ABS(Ct_Na+10^-pH-Kw*10^pH-Ct_Cl-Ct_OAc*Ka*10^pH/(1+Ka*10^pH))</f>
        <v>0.21852826012934548</v>
      </c>
      <c r="E1083" s="19">
        <f>ABS(Ct_Na+10^-pH-Kw*10^pH-Ct_Cl-Ct_OAc*Ka*10^pH/(1+Ka*10^pH))</f>
        <v>0.20469428085509625</v>
      </c>
      <c r="F1083" s="19">
        <f>ABS(Ct_Na+10^-pH-Kw*10^pH-Ct_Cl-Ct_OAc*Ka*10^pH/(1+Ka*10^pH))</f>
        <v>0.19201313318703433</v>
      </c>
      <c r="G1083" s="19">
        <f>ABS(Ct_Na+10^-pH-Kw*10^pH-Ct_Cl-Ct_OAc*Ka*10^pH/(1+Ka*10^pH))</f>
        <v>0.18034647733241749</v>
      </c>
      <c r="H1083" s="19">
        <f>ABS(Ct_Na+10^-pH-Kw*10^pH-Ct_Cl-Ct_OAc*Ka*10^pH/(1+Ka*10^pH))</f>
        <v>0.16957725654354036</v>
      </c>
      <c r="I1083" s="19">
        <f>ABS(Ct_Na+10^-pH-Kw*10^pH-Ct_Cl-Ct_OAc*Ka*10^pH/(1+Ka*10^pH))</f>
        <v>0.15960575581309855</v>
      </c>
      <c r="J1083" s="19">
        <f>ABS(Ct_Na+10^-pH-Kw*10^pH-Ct_Cl-Ct_OAc*Ka*10^pH/(1+Ka*10^pH))</f>
        <v>0.15034650513483122</v>
      </c>
      <c r="K1083" s="19">
        <f>ABS(Ct_Na+10^-pH-Kw*10^pH-Ct_Cl-Ct_OAc*Ka*10^pH/(1+Ka*10^pH))</f>
        <v>0.14172582346885815</v>
      </c>
      <c r="L1083" s="19">
        <f>ABS(Ct_Na+10^-pH-Kw*10^pH-Ct_Cl-Ct_OAc*Ka*10^pH/(1+Ka*10^pH))</f>
        <v>0.1336798539139499</v>
      </c>
      <c r="M1083" s="19">
        <f>ABS(Ct_Na+10^-pH-Kw*10^pH-Ct_Cl-Ct_OAc*Ka*10^pH/(1+Ka*10^pH))</f>
        <v>0.12615297916903578</v>
      </c>
      <c r="N1083" s="19">
        <f>ABS(Ct_Na+10^-pH-Kw*10^pH-Ct_Cl-Ct_OAc*Ka*10^pH/(1+Ka*10^pH))</f>
        <v>0.11909653409567883</v>
      </c>
      <c r="O1083" s="19">
        <f>ABS(Ct_Na+10^-pH-Kw*10^pH-Ct_Cl-Ct_OAc*Ka*10^pH/(1+Ka*10^pH))</f>
        <v>0.11246775236010106</v>
      </c>
      <c r="P1083" s="19">
        <f>ABS(Ct_Na+10^-pH-Kw*10^pH-Ct_Cl-Ct_OAc*Ka*10^pH/(1+Ka*10^pH))</f>
        <v>0.10622889896191019</v>
      </c>
      <c r="Q1083" s="19">
        <f>ABS(Ct_Na+10^-pH-Kw*10^pH-Ct_Cl-Ct_OAc*Ka*10^pH/(1+Ka*10^pH))</f>
        <v>0.10034655147218739</v>
      </c>
      <c r="R1083" s="19">
        <f>ABS(Ct_Na+10^-pH-Kw*10^pH-Ct_Cl-Ct_OAc*Ka*10^pH/(1+Ka*10^pH))</f>
        <v>9.4791001065226976E-2</v>
      </c>
      <c r="S1083" s="19">
        <f>ABS(Ct_Na+10^-pH-Kw*10^pH-Ct_Cl-Ct_OAc*Ka*10^pH/(1+Ka*10^pH))</f>
        <v>8.9535750680264384E-2</v>
      </c>
      <c r="T1083" s="19">
        <f>ABS(Ct_Na+10^-pH-Kw*10^pH-Ct_Cl-Ct_OAc*Ka*10^pH/(1+Ka*10^pH))</f>
        <v>8.4557092420826208E-2</v>
      </c>
      <c r="U1083" s="19">
        <f>ABS(Ct_Na+10^-pH-Kw*10^pH-Ct_Cl-Ct_OAc*Ka*10^pH/(1+Ka*10^pH))</f>
        <v>7.9833749969564299E-2</v>
      </c>
      <c r="V1083" s="19">
        <f>ABS(Ct_Na+10^-pH-Kw*10^pH-Ct_Cl-Ct_OAc*Ka*10^pH/(1+Ka*10^pH))</f>
        <v>7.5346574640865499E-2</v>
      </c>
      <c r="W1083" s="19">
        <f>ABS(Ct_Na+10^-pH-Kw*10^pH-Ct_Cl-Ct_OAc*Ka*10^pH/(1+Ka*10^pH))</f>
        <v>7.107828591356663E-2</v>
      </c>
      <c r="X1083" s="19">
        <f>ABS(Ct_Na+10^-pH-Kw*10^pH-Ct_Cl-Ct_OAc*Ka*10^pH/(1+Ka*10^pH))</f>
        <v>6.7013249030424868E-2</v>
      </c>
      <c r="Y1083" s="19">
        <f>ABS(Ct_Na+10^-pH-Kw*10^pH-Ct_Cl-Ct_OAc*Ka*10^pH/(1+Ka*10^pH))</f>
        <v>6.3137283630219934E-2</v>
      </c>
      <c r="Z1083" s="19">
        <f>ABS(Ct_Na+10^-pH-Kw*10^pH-Ct_Cl-Ct_OAc*Ka*10^pH/(1+Ka*10^pH))</f>
        <v>5.9437498475478842E-2</v>
      </c>
      <c r="AA1083" s="19">
        <f>ABS(Ct_Na+10^-pH-Kw*10^pH-Ct_Cl-Ct_OAc*Ka*10^pH/(1+Ka*10^pH))</f>
        <v>5.5902148216504022E-2</v>
      </c>
      <c r="AB1083" s="19">
        <f>ABS(Ct_Na+10^-pH-Kw*10^pH-Ct_Cl-Ct_OAc*Ka*10^pH/(1+Ka*10^pH))</f>
        <v>5.2520508838354241E-2</v>
      </c>
      <c r="AC1083" s="19">
        <f>ABS(Ct_Na+10^-pH-Kw*10^pH-Ct_Cl-Ct_OAc*Ka*10^pH/(1+Ka*10^pH))</f>
        <v>4.9282769008210742E-2</v>
      </c>
      <c r="AD1083" s="19">
        <f>ABS(Ct_Na+10^-pH-Kw*10^pH-Ct_Cl-Ct_OAc*Ka*10^pH/(1+Ka*10^pH))</f>
        <v>4.6179935004323269E-2</v>
      </c>
      <c r="AE1083" s="19">
        <f>ABS(Ct_Na+10^-pH-Kw*10^pH-Ct_Cl-Ct_OAc*Ka*10^pH/(1+Ka*10^pH))</f>
        <v>4.3203747286308769E-2</v>
      </c>
      <c r="AF1083" s="19">
        <f>ABS(Ct_Na+10^-pH-Kw*10^pH-Ct_Cl-Ct_OAc*Ka*10^pH/(1+Ka*10^pH))</f>
        <v>4.0346607077014845E-2</v>
      </c>
      <c r="AG1083" s="19">
        <f>ABS(Ct_Na+10^-pH-Kw*10^pH-Ct_Cl-Ct_OAc*Ka*10^pH/(1+Ka*10^pH))</f>
        <v>3.7601511581810868E-2</v>
      </c>
      <c r="AH1083" s="19">
        <f>ABS(Ct_Na+10^-pH-Kw*10^pH-Ct_Cl-Ct_OAc*Ka*10^pH/(1+Ka*10^pH))</f>
        <v>3.4961996682576296E-2</v>
      </c>
      <c r="AI1083" s="19">
        <f>ABS(Ct_Na+10^-pH-Kw*10^pH-Ct_Cl-Ct_OAc*Ka*10^pH/(1+Ka*10^pH))</f>
        <v>3.2422086119161871E-2</v>
      </c>
      <c r="AJ1083" s="19">
        <f>ABS(Ct_Na+10^-pH-Kw*10^pH-Ct_Cl-Ct_OAc*Ka*10^pH/(1+Ka*10^pH))</f>
        <v>2.997624631735539E-2</v>
      </c>
      <c r="AK1083" s="19">
        <f>ABS(Ct_Na+10^-pH-Kw*10^pH-Ct_Cl-Ct_OAc*Ka*10^pH/(1+Ka*10^pH))</f>
        <v>2.7619346144705494E-2</v>
      </c>
      <c r="AL1083" s="19">
        <f>ABS(Ct_Na+10^-pH-Kw*10^pH-Ct_Cl-Ct_OAc*Ka*10^pH/(1+Ka*10^pH))</f>
        <v>2.5346620978221712E-2</v>
      </c>
      <c r="AM1083" s="19">
        <f>ABS(Ct_Na+10^-pH-Kw*10^pH-Ct_Cl-Ct_OAc*Ka*10^pH/(1+Ka*10^pH))</f>
        <v>2.3153640554421512E-2</v>
      </c>
      <c r="AN1083" s="19">
        <f>ABS(Ct_Na+10^-pH-Kw*10^pH-Ct_Cl-Ct_OAc*Ka*10^pH/(1+Ka*10^pH))</f>
        <v>2.1036280145235169E-2</v>
      </c>
      <c r="AO1083" s="19">
        <f>ABS(Ct_Na+10^-pH-Kw*10^pH-Ct_Cl-Ct_OAc*Ka*10^pH/(1+Ka*10^pH))</f>
        <v>1.8990694665173766E-2</v>
      </c>
      <c r="AP1083" s="19">
        <f>ABS(Ct_Na+10^-pH-Kw*10^pH-Ct_Cl-Ct_OAc*Ka*10^pH/(1+Ka*10^pH))</f>
        <v>1.7013295367781053E-2</v>
      </c>
      <c r="AQ1083" s="19">
        <f>ABS(Ct_Na+10^-pH-Kw*10^pH-Ct_Cl-Ct_OAc*Ka*10^pH/(1+Ka*10^pH))</f>
        <v>1.5100728834237326E-2</v>
      </c>
      <c r="AR1083" s="19">
        <f>ABS(Ct_Na+10^-pH-Kw*10^pH-Ct_Cl-Ct_OAc*Ka*10^pH/(1+Ka*10^pH))</f>
        <v>1.3249857995323994E-2</v>
      </c>
      <c r="AS1083" s="19">
        <f>ABS(Ct_Na+10^-pH-Kw*10^pH-Ct_Cl-Ct_OAc*Ka*10^pH/(1+Ka*10^pH))</f>
        <v>1.1457744960820651E-2</v>
      </c>
      <c r="AT1083" s="19">
        <f>ABS(Ct_Na+10^-pH-Kw*10^pH-Ct_Cl-Ct_OAc*Ka*10^pH/(1+Ka*10^pH))</f>
        <v>9.7216354586455098E-3</v>
      </c>
      <c r="AU1083" s="19">
        <f>ABS(Ct_Na+10^-pH-Kw*10^pH-Ct_Cl-Ct_OAc*Ka*10^pH/(1+Ka*10^pH))</f>
        <v>8.0389447103834666E-3</v>
      </c>
      <c r="AV1083" s="19">
        <f>ABS(Ct_Na+10^-pH-Kw*10^pH-Ct_Cl-Ct_OAc*Ka*10^pH/(1+Ka*10^pH))</f>
        <v>6.4072445908566131E-3</v>
      </c>
      <c r="AW1083" s="19">
        <f>ABS(Ct_Na+10^-pH-Kw*10^pH-Ct_Cl-Ct_OAc*Ka*10^pH/(1+Ka*10^pH))</f>
        <v>4.8242519375843174E-3</v>
      </c>
      <c r="AX1083" s="19">
        <f>ABS(Ct_Na+10^-pH-Kw*10^pH-Ct_Cl-Ct_OAc*Ka*10^pH/(1+Ka*10^pH))</f>
        <v>3.2878178917611911E-3</v>
      </c>
      <c r="AY1083" s="19">
        <f>ABS(Ct_Na+10^-pH-Kw*10^pH-Ct_Cl-Ct_OAc*Ka*10^pH/(1+Ka*10^pH))</f>
        <v>1.7959181661068579E-3</v>
      </c>
      <c r="AZ1083" s="19">
        <f>ABS(Ct_Na+10^-pH-Kw*10^pH-Ct_Cl-Ct_OAc*Ka*10^pH/(1+Ka*10^pH))</f>
        <v>3.4664414689978412E-4</v>
      </c>
      <c r="BA1083" s="19">
        <f>ABS(Ct_Na+10^-pH-Kw*10^pH-Ct_Cl-Ct_OAc*Ka*10^pH/(1+Ka*10^pH))</f>
        <v>1.0618052520479093E-3</v>
      </c>
      <c r="BB1083" s="19">
        <f>ABS(Ct_Na+10^-pH-Kw*10^pH-Ct_Cl-Ct_OAc*Ka*10^pH/(1+Ka*10^pH))</f>
        <v>2.4311310565804031E-3</v>
      </c>
      <c r="BC1083" s="19">
        <f>ABS(Ct_Na+10^-pH-Kw*10^pH-Ct_Cl-Ct_OAc*Ka*10^pH/(1+Ka*10^pH))</f>
        <v>3.7629410856462875E-3</v>
      </c>
      <c r="BD1083" s="19">
        <f>ABS(Ct_Na+10^-pH-Kw*10^pH-Ct_Cl-Ct_OAc*Ka*10^pH/(1+Ka*10^pH))</f>
        <v>5.0587562490617063E-3</v>
      </c>
      <c r="BE1083" s="19">
        <f>ABS(Ct_Na+10^-pH-Kw*10^pH-Ct_Cl-Ct_OAc*Ka*10^pH/(1+Ka*10^pH))</f>
        <v>6.3200163414527041E-3</v>
      </c>
      <c r="BF1083" s="19">
        <f>ABS(Ct_Na+10^-pH-Kw*10^pH-Ct_Cl-Ct_OAc*Ka*10^pH/(1+Ka*10^pH))</f>
        <v>7.5480853787808014E-3</v>
      </c>
      <c r="BG1083" s="19">
        <f>ABS(Ct_Na+10^-pH-Kw*10^pH-Ct_Cl-Ct_OAc*Ka*10^pH/(1+Ka*10^pH))</f>
        <v>8.7442565190354246E-3</v>
      </c>
      <c r="BH1083" s="19">
        <f>ABS(Ct_Na+10^-pH-Kw*10^pH-Ct_Cl-Ct_OAc*Ka*10^pH/(1+Ka*10^pH))</f>
        <v>9.9097566044117416E-3</v>
      </c>
      <c r="BI1083" s="19">
        <f>ABS(Ct_Na+10^-pH-Kw*10^pH-Ct_Cl-Ct_OAc*Ka*10^pH/(1+Ka*10^pH))</f>
        <v>1.1045750358512713E-2</v>
      </c>
      <c r="BJ1083" s="19">
        <f>ABS(Ct_Na+10^-pH-Kw*10^pH-Ct_Cl-Ct_OAc*Ka*10^pH/(1+Ka*10^pH))</f>
        <v>1.2153344268761163E-2</v>
      </c>
      <c r="BK1083" s="19">
        <f>ABS(Ct_Na+10^-pH-Kw*10^pH-Ct_Cl-Ct_OAc*Ka*10^pH/(1+Ka*10^pH))</f>
        <v>1.3233590181225677E-2</v>
      </c>
      <c r="BL1083" s="19">
        <f>ABS(Ct_Na+10^-pH-Kw*10^pH-Ct_Cl-Ct_OAc*Ka*10^pH/(1+Ka*10^pH))</f>
        <v>1.4287488632410583E-2</v>
      </c>
      <c r="BM1083" s="19">
        <f>ABS(Ct_Na+10^-pH-Kw*10^pH-Ct_Cl-Ct_OAc*Ka*10^pH/(1+Ka*10^pH))</f>
        <v>1.5315991940193452E-2</v>
      </c>
      <c r="BN1083" s="19">
        <f>ABS(Ct_Na+10^-pH-Kw*10^pH-Ct_Cl-Ct_OAc*Ka*10^pH/(1+Ka*10^pH))</f>
        <v>1.6320007073981471E-2</v>
      </c>
      <c r="BO1083" s="19">
        <f>ABS(Ct_Na+10^-pH-Kw*10^pH-Ct_Cl-Ct_OAc*Ka*10^pH/(1+Ka*10^pH))</f>
        <v>1.7300398322268595E-2</v>
      </c>
      <c r="BP1083" s="19">
        <f>ABS(Ct_Na+10^-pH-Kw*10^pH-Ct_Cl-Ct_OAc*Ka*10^pH/(1+Ka*10^pH))</f>
        <v>1.8257989774083931E-2</v>
      </c>
      <c r="BQ1083" s="19">
        <f>ABS(Ct_Na+10^-pH-Kw*10^pH-Ct_Cl-Ct_OAc*Ka*10^pH/(1+Ka*10^pH))</f>
        <v>1.9193567629305824E-2</v>
      </c>
      <c r="BR1083" s="19">
        <f>ABS(Ct_Na+10^-pH-Kw*10^pH-Ct_Cl-Ct_OAc*Ka*10^pH/(1+Ka*10^pH))</f>
        <v>2.010788235145447E-2</v>
      </c>
      <c r="BS1083" s="19">
        <f>ABS(Ct_Na+10^-pH-Kw*10^pH-Ct_Cl-Ct_OAc*Ka*10^pH/(1+Ka*10^pH))</f>
        <v>2.1001650675352604E-2</v>
      </c>
      <c r="BT1083" s="19">
        <f>ABS(Ct_Na+10^-pH-Kw*10^pH-Ct_Cl-Ct_OAc*Ka*10^pH/(1+Ka*10^pH))</f>
        <v>2.1875557480941887E-2</v>
      </c>
      <c r="BU1083" s="19">
        <f>ABS(Ct_Na+10^-pH-Kw*10^pH-Ct_Cl-Ct_OAc*Ka*10^pH/(1+Ka*10^pH))</f>
        <v>2.2730257543551187E-2</v>
      </c>
      <c r="BV1083" s="19">
        <f>ABS(Ct_Na+10^-pH-Kw*10^pH-Ct_Cl-Ct_OAc*Ka*10^pH/(1+Ka*10^pH))</f>
        <v>2.3566377170016771E-2</v>
      </c>
      <c r="BW1083" s="19">
        <f>ABS(Ct_Na+10^-pH-Kw*10^pH-Ct_Cl-Ct_OAc*Ka*10^pH/(1+Ka*10^pH))</f>
        <v>2.4384515729246596E-2</v>
      </c>
      <c r="BX1083" s="19">
        <f>ABS(Ct_Na+10^-pH-Kw*10^pH-Ct_Cl-Ct_OAc*Ka*10^pH/(1+Ka*10^pH))</f>
        <v>2.5185247085088527E-2</v>
      </c>
      <c r="BY1083" s="19">
        <f>ABS(Ct_Na+10^-pH-Kw*10^pH-Ct_Cl-Ct_OAc*Ka*10^pH/(1+Ka*10^pH))</f>
        <v>2.5969120938702191E-2</v>
      </c>
      <c r="BZ1083" s="19">
        <f>ABS(Ct_Na+10^-pH-Kw*10^pH-Ct_Cl-Ct_OAc*Ka*10^pH/(1+Ka*10^pH))</f>
        <v>2.6736664087032264E-2</v>
      </c>
      <c r="CA1083" s="19">
        <f>ABS(Ct_Na+10^-pH-Kw*10^pH-Ct_Cl-Ct_OAc*Ka*10^pH/(1+Ka*10^pH))</f>
        <v>2.7488381603437972E-2</v>
      </c>
      <c r="CB1083" s="19">
        <f>ABS(Ct_Na+10^-pH-Kw*10^pH-Ct_Cl-Ct_OAc*Ka*10^pH/(1+Ka*10^pH))</f>
        <v>2.8224757946039514E-2</v>
      </c>
      <c r="CC1083" s="19">
        <f>ABS(Ct_Na+10^-pH-Kw*10^pH-Ct_Cl-Ct_OAc*Ka*10^pH/(1+Ka*10^pH))</f>
        <v>2.8946257998891535E-2</v>
      </c>
      <c r="CD1083" s="19">
        <f>ABS(Ct_Na+10^-pH-Kw*10^pH-Ct_Cl-Ct_OAc*Ka*10^pH/(1+Ka*10^pH))</f>
        <v>2.9653328050686482E-2</v>
      </c>
      <c r="CE1083" s="19">
        <f>ABS(Ct_Na+10^-pH-Kw*10^pH-Ct_Cl-Ct_OAc*Ka*10^pH/(1+Ka*10^pH))</f>
        <v>3.0346396715317192E-2</v>
      </c>
      <c r="CF1083" s="19">
        <f>ABS(Ct_Na+10^-pH-Kw*10^pH-Ct_Cl-Ct_OAc*Ka*10^pH/(1+Ka*10^pH))</f>
        <v>3.1025875798288464E-2</v>
      </c>
      <c r="CG1083" s="19">
        <f>ABS(Ct_Na+10^-pH-Kw*10^pH-Ct_Cl-Ct_OAc*Ka*10^pH/(1+Ka*10^pH))</f>
        <v>3.1692161112658365E-2</v>
      </c>
      <c r="CH1083" s="19">
        <f>ABS(Ct_Na+10^-pH-Kw*10^pH-Ct_Cl-Ct_OAc*Ka*10^pH/(1+Ka*10^pH))</f>
        <v>3.234563324790575E-2</v>
      </c>
      <c r="CI1083" s="19">
        <f>ABS(Ct_Na+10^-pH-Kw*10^pH-Ct_Cl-Ct_OAc*Ka*10^pH/(1+Ka*10^pH))</f>
        <v>3.298665829486272E-2</v>
      </c>
      <c r="CJ1083" s="19">
        <f>ABS(Ct_Na+10^-pH-Kw*10^pH-Ct_Cl-Ct_OAc*Ka*10^pH/(1+Ka*10^pH))</f>
        <v>3.3615588529612959E-2</v>
      </c>
      <c r="CK1083" s="19">
        <f>ABS(Ct_Na+10^-pH-Kw*10^pH-Ct_Cl-Ct_OAc*Ka*10^pH/(1+Ka*10^pH))</f>
        <v>3.4232763059040779E-2</v>
      </c>
      <c r="CL1083" s="19">
        <f>ABS(Ct_Na+10^-pH-Kw*10^pH-Ct_Cl-Ct_OAc*Ka*10^pH/(1+Ka*10^pH))</f>
        <v>3.483850843051621E-2</v>
      </c>
      <c r="CM1083" s="19">
        <f>ABS(Ct_Na+10^-pH-Kw*10^pH-Ct_Cl-Ct_OAc*Ka*10^pH/(1+Ka*10^pH))</f>
        <v>3.5433139208019618E-2</v>
      </c>
      <c r="CN1083" s="19">
        <f>ABS(Ct_Na+10^-pH-Kw*10^pH-Ct_Cl-Ct_OAc*Ka*10^pH/(1+Ka*10^pH))</f>
        <v>3.6016958516841141E-2</v>
      </c>
      <c r="CO1083" s="19">
        <f>ABS(Ct_Na+10^-pH-Kw*10^pH-Ct_Cl-Ct_OAc*Ka*10^pH/(1+Ka*10^pH))</f>
        <v>3.659025855883706E-2</v>
      </c>
      <c r="CP1083" s="19">
        <f>ABS(Ct_Na+10^-pH-Kw*10^pH-Ct_Cl-Ct_OAc*Ka*10^pH/(1+Ka*10^pH))</f>
        <v>3.7153321100083056E-2</v>
      </c>
      <c r="CQ1083" s="19">
        <f>ABS(Ct_Na+10^-pH-Kw*10^pH-Ct_Cl-Ct_OAc*Ka*10^pH/(1+Ka*10^pH))</f>
        <v>3.7706417932634441E-2</v>
      </c>
      <c r="CR1083" s="19">
        <f>ABS(Ct_Na+10^-pH-Kw*10^pH-Ct_Cl-Ct_OAc*Ka*10^pH/(1+Ka*10^pH))</f>
        <v>3.8249811311983142E-2</v>
      </c>
      <c r="CS1083" s="19">
        <f>ABS(Ct_Na+10^-pH-Kw*10^pH-Ct_Cl-Ct_OAc*Ka*10^pH/(1+Ka*10^pH))</f>
        <v>3.8783754371690987E-2</v>
      </c>
      <c r="CT1083" s="19">
        <f>ABS(Ct_Na+10^-pH-Kw*10^pH-Ct_Cl-Ct_OAc*Ka*10^pH/(1+Ka*10^pH))</f>
        <v>3.9308491516576317E-2</v>
      </c>
      <c r="CU1083" s="19">
        <f>ABS(Ct_Na+10^-pH-Kw*10^pH-Ct_Cl-Ct_OAc*Ka*10^pH/(1+Ka*10^pH))</f>
        <v>3.9824258795737096E-2</v>
      </c>
      <c r="CV1083" s="19">
        <f>ABS(Ct_Na+10^-pH-Kw*10^pH-Ct_Cl-Ct_OAc*Ka*10^pH/(1+Ka*10^pH))</f>
        <v>4.0331284256607015E-2</v>
      </c>
      <c r="CW1083" s="19">
        <f>ABS(Ct_Na+10^-pH-Kw*10^pH-Ct_Cl-Ct_OAc*Ka*10^pH/(1+Ka*10^pH))</f>
        <v>4.082978828115981E-2</v>
      </c>
      <c r="CX1083" s="19">
        <f>ABS(Ct_Na+10^-pH-Kw*10^pH-Ct_Cl-Ct_OAc*Ka*10^pH/(1+Ka*10^pH))</f>
        <v>4.1319983905303365E-2</v>
      </c>
    </row>
    <row r="1084" spans="1:102">
      <c r="A1084" s="23">
        <v>10.55</v>
      </c>
      <c r="B1084" s="19">
        <f>ABS(Ct_Na+10^-pH-Kw*10^pH-Ct_Cl-Ct_OAc*Ka*10^pH/(1+Ka*10^pH))</f>
        <v>0.25035449638291363</v>
      </c>
      <c r="C1084" s="19">
        <f>ABS(Ct_Na+10^-pH-Kw*10^pH-Ct_Cl-Ct_OAc*Ka*10^pH/(1+Ka*10^pH))</f>
        <v>0.23368784481044394</v>
      </c>
      <c r="D1084" s="19">
        <f>ABS(Ct_Na+10^-pH-Kw*10^pH-Ct_Cl-Ct_OAc*Ka*10^pH/(1+Ka*10^pH))</f>
        <v>0.21853634338092603</v>
      </c>
      <c r="E1084" s="19">
        <f>ABS(Ct_Na+10^-pH-Kw*10^pH-Ct_Cl-Ct_OAc*Ka*10^pH/(1+Ka*10^pH))</f>
        <v>0.20470236381484444</v>
      </c>
      <c r="F1084" s="19">
        <f>ABS(Ct_Na+10^-pH-Kw*10^pH-Ct_Cl-Ct_OAc*Ka*10^pH/(1+Ka*10^pH))</f>
        <v>0.19202121587926965</v>
      </c>
      <c r="G1084" s="19">
        <f>ABS(Ct_Na+10^-pH-Kw*10^pH-Ct_Cl-Ct_OAc*Ka*10^pH/(1+Ka*10^pH))</f>
        <v>0.18035455977854087</v>
      </c>
      <c r="H1084" s="19">
        <f>ABS(Ct_Na+10^-pH-Kw*10^pH-Ct_Cl-Ct_OAc*Ka*10^pH/(1+Ka*10^pH))</f>
        <v>0.16958533876248352</v>
      </c>
      <c r="I1084" s="19">
        <f>ABS(Ct_Na+10^-pH-Kw*10^pH-Ct_Cl-Ct_OAc*Ka*10^pH/(1+Ka*10^pH))</f>
        <v>0.15961383782168967</v>
      </c>
      <c r="J1084" s="19">
        <f>ABS(Ct_Na+10^-pH-Kw*10^pH-Ct_Cl-Ct_OAc*Ka*10^pH/(1+Ka*10^pH))</f>
        <v>0.15035458694809542</v>
      </c>
      <c r="K1084" s="19">
        <f>ABS(Ct_Na+10^-pH-Kw*10^pH-Ct_Cl-Ct_OAc*Ka*10^pH/(1+Ka*10^pH))</f>
        <v>0.14173390510026621</v>
      </c>
      <c r="L1084" s="19">
        <f>ABS(Ct_Na+10^-pH-Kw*10^pH-Ct_Cl-Ct_OAc*Ka*10^pH/(1+Ka*10^pH))</f>
        <v>0.13368793537562568</v>
      </c>
      <c r="M1084" s="19">
        <f>ABS(Ct_Na+10^-pH-Kw*10^pH-Ct_Cl-Ct_OAc*Ka*10^pH/(1+Ka*10^pH))</f>
        <v>0.12616106047192965</v>
      </c>
      <c r="N1084" s="19">
        <f>ABS(Ct_Na+10^-pH-Kw*10^pH-Ct_Cl-Ct_OAc*Ka*10^pH/(1+Ka*10^pH))</f>
        <v>0.11910461524971466</v>
      </c>
      <c r="O1084" s="19">
        <f>ABS(Ct_Na+10^-pH-Kw*10^pH-Ct_Cl-Ct_OAc*Ka*10^pH/(1+Ka*10^pH))</f>
        <v>0.11247583337430059</v>
      </c>
      <c r="P1084" s="19">
        <f>ABS(Ct_Na+10^-pH-Kw*10^pH-Ct_Cl-Ct_OAc*Ka*10^pH/(1+Ka*10^pH))</f>
        <v>0.10623697984449908</v>
      </c>
      <c r="Q1084" s="19">
        <f>ABS(Ct_Na+10^-pH-Kw*10^pH-Ct_Cl-Ct_OAc*Ka*10^pH/(1+Ka*10^pH))</f>
        <v>0.10035463223068626</v>
      </c>
      <c r="R1084" s="19">
        <f>ABS(Ct_Na+10^-pH-Kw*10^pH-Ct_Cl-Ct_OAc*Ka*10^pH/(1+Ka*10^pH))</f>
        <v>9.4799081706529703E-2</v>
      </c>
      <c r="S1084" s="19">
        <f>ABS(Ct_Na+10^-pH-Kw*10^pH-Ct_Cl-Ct_OAc*Ka*10^pH/(1+Ka*10^pH))</f>
        <v>8.9543831210705874E-2</v>
      </c>
      <c r="T1084" s="19">
        <f>ABS(Ct_Na+10^-pH-Kw*10^pH-Ct_Cl-Ct_OAc*Ka*10^pH/(1+Ka*10^pH))</f>
        <v>8.4565172846241279E-2</v>
      </c>
      <c r="U1084" s="19">
        <f>ABS(Ct_Na+10^-pH-Kw*10^pH-Ct_Cl-Ct_OAc*Ka*10^pH/(1+Ka*10^pH))</f>
        <v>7.9841830295338923E-2</v>
      </c>
      <c r="V1084" s="19">
        <f>ABS(Ct_Na+10^-pH-Kw*10^pH-Ct_Cl-Ct_OAc*Ka*10^pH/(1+Ka*10^pH))</f>
        <v>7.5354654871981688E-2</v>
      </c>
      <c r="W1084" s="19">
        <f>ABS(Ct_Na+10^-pH-Kw*10^pH-Ct_Cl-Ct_OAc*Ka*10^pH/(1+Ka*10^pH))</f>
        <v>7.1086366054641886E-2</v>
      </c>
      <c r="X1084" s="19">
        <f>ABS(Ct_Na+10^-pH-Kw*10^pH-Ct_Cl-Ct_OAc*Ka*10^pH/(1+Ka*10^pH))</f>
        <v>6.7021329085746845E-2</v>
      </c>
      <c r="Y1084" s="19">
        <f>ABS(Ct_Na+10^-pH-Kw*10^pH-Ct_Cl-Ct_OAc*Ka*10^pH/(1+Ka*10^pH))</f>
        <v>6.3145363603777149E-2</v>
      </c>
      <c r="Z1084" s="19">
        <f>ABS(Ct_Na+10^-pH-Kw*10^pH-Ct_Cl-Ct_OAc*Ka*10^pH/(1+Ka*10^pH))</f>
        <v>5.9445578370987878E-2</v>
      </c>
      <c r="AA1084" s="19">
        <f>ABS(Ct_Na+10^-pH-Kw*10^pH-Ct_Cl-Ct_OAc*Ka*10^pH/(1+Ka*10^pH))</f>
        <v>5.5910228037433701E-2</v>
      </c>
      <c r="AB1084" s="19">
        <f>ABS(Ct_Na+10^-pH-Kw*10^pH-Ct_Cl-Ct_OAc*Ka*10^pH/(1+Ka*10^pH))</f>
        <v>5.2528588587947109E-2</v>
      </c>
      <c r="AC1084" s="19">
        <f>ABS(Ct_Na+10^-pH-Kw*10^pH-Ct_Cl-Ct_OAc*Ka*10^pH/(1+Ka*10^pH))</f>
        <v>4.9290848689502453E-2</v>
      </c>
      <c r="AD1084" s="19">
        <f>ABS(Ct_Na+10^-pH-Kw*10^pH-Ct_Cl-Ct_OAc*Ka*10^pH/(1+Ka*10^pH))</f>
        <v>4.6188014620159687E-2</v>
      </c>
      <c r="AE1084" s="19">
        <f>ABS(Ct_Na+10^-pH-Kw*10^pH-Ct_Cl-Ct_OAc*Ka*10^pH/(1+Ka*10^pH))</f>
        <v>4.3211826839361533E-2</v>
      </c>
      <c r="AF1084" s="19">
        <f>ABS(Ct_Na+10^-pH-Kw*10^pH-Ct_Cl-Ct_OAc*Ka*10^pH/(1+Ka*10^pH))</f>
        <v>4.0354686569795309E-2</v>
      </c>
      <c r="AG1084" s="19">
        <f>ABS(Ct_Na+10^-pH-Kw*10^pH-Ct_Cl-Ct_OAc*Ka*10^pH/(1+Ka*10^pH))</f>
        <v>3.7609591016682639E-2</v>
      </c>
      <c r="AH1084" s="19">
        <f>ABS(Ct_Na+10^-pH-Kw*10^pH-Ct_Cl-Ct_OAc*Ka*10^pH/(1+Ka*10^pH))</f>
        <v>3.4970076061766636E-2</v>
      </c>
      <c r="AI1084" s="19">
        <f>ABS(Ct_Na+10^-pH-Kw*10^pH-Ct_Cl-Ct_OAc*Ka*10^pH/(1+Ka*10^pH))</f>
        <v>3.2430165444771973E-2</v>
      </c>
      <c r="AJ1084" s="19">
        <f>ABS(Ct_Na+10^-pH-Kw*10^pH-Ct_Cl-Ct_OAc*Ka*10^pH/(1+Ka*10^pH))</f>
        <v>2.9984325591369709E-2</v>
      </c>
      <c r="AK1084" s="19">
        <f>ABS(Ct_Na+10^-pH-Kw*10^pH-Ct_Cl-Ct_OAc*Ka*10^pH/(1+Ka*10^pH))</f>
        <v>2.7627425369000237E-2</v>
      </c>
      <c r="AL1084" s="19">
        <f>ABS(Ct_Na+10^-pH-Kw*10^pH-Ct_Cl-Ct_OAc*Ka*10^pH/(1+Ka*10^pH))</f>
        <v>2.5354700154572571E-2</v>
      </c>
      <c r="AM1084" s="19">
        <f>ABS(Ct_Na+10^-pH-Kw*10^pH-Ct_Cl-Ct_OAc*Ka*10^pH/(1+Ka*10^pH))</f>
        <v>2.3161719684510737E-2</v>
      </c>
      <c r="AN1084" s="19">
        <f>ABS(Ct_Na+10^-pH-Kw*10^pH-Ct_Cl-Ct_OAc*Ka*10^pH/(1+Ka*10^pH))</f>
        <v>2.104435923065797E-2</v>
      </c>
      <c r="AO1084" s="19">
        <f>ABS(Ct_Na+10^-pH-Kw*10^pH-Ct_Cl-Ct_OAc*Ka*10^pH/(1+Ka*10^pH))</f>
        <v>1.899877370744428E-2</v>
      </c>
      <c r="AP1084" s="19">
        <f>ABS(Ct_Na+10^-pH-Kw*10^pH-Ct_Cl-Ct_OAc*Ka*10^pH/(1+Ka*10^pH))</f>
        <v>1.7021374368337699E-2</v>
      </c>
      <c r="AQ1084" s="19">
        <f>ABS(Ct_Na+10^-pH-Kw*10^pH-Ct_Cl-Ct_OAc*Ka*10^pH/(1+Ka*10^pH))</f>
        <v>1.5108807794447746E-2</v>
      </c>
      <c r="AR1084" s="19">
        <f>ABS(Ct_Na+10^-pH-Kw*10^pH-Ct_Cl-Ct_OAc*Ka*10^pH/(1+Ka*10^pH))</f>
        <v>1.3257936916489688E-2</v>
      </c>
      <c r="AS1084" s="19">
        <f>ABS(Ct_Na+10^-pH-Kw*10^pH-Ct_Cl-Ct_OAc*Ka*10^pH/(1+Ka*10^pH))</f>
        <v>1.1465823844181142E-2</v>
      </c>
      <c r="AT1084" s="19">
        <f>ABS(Ct_Na+10^-pH-Kw*10^pH-Ct_Cl-Ct_OAc*Ka*10^pH/(1+Ka*10^pH))</f>
        <v>9.7297143053821991E-3</v>
      </c>
      <c r="AU1084" s="19">
        <f>ABS(Ct_Na+10^-pH-Kw*10^pH-Ct_Cl-Ct_OAc*Ka*10^pH/(1+Ka*10^pH))</f>
        <v>8.0470235216232519E-3</v>
      </c>
      <c r="AV1084" s="19">
        <f>ABS(Ct_Na+10^-pH-Kw*10^pH-Ct_Cl-Ct_OAc*Ka*10^pH/(1+Ka*10^pH))</f>
        <v>6.4153233676751409E-3</v>
      </c>
      <c r="AW1084" s="19">
        <f>ABS(Ct_Na+10^-pH-Kw*10^pH-Ct_Cl-Ct_OAc*Ka*10^pH/(1+Ka*10^pH))</f>
        <v>4.832330681009106E-3</v>
      </c>
      <c r="AX1084" s="19">
        <f>ABS(Ct_Na+10^-pH-Kw*10^pH-Ct_Cl-Ct_OAc*Ka*10^pH/(1+Ka*10^pH))</f>
        <v>3.2958966027743994E-3</v>
      </c>
      <c r="AY1084" s="19">
        <f>ABS(Ct_Na+10^-pH-Kw*10^pH-Ct_Cl-Ct_OAc*Ka*10^pH/(1+Ka*10^pH))</f>
        <v>1.8039968456479635E-3</v>
      </c>
      <c r="AZ1084" s="19">
        <f>ABS(Ct_Na+10^-pH-Kw*10^pH-Ct_Cl-Ct_OAc*Ka*10^pH/(1+Ka*10^pH))</f>
        <v>3.5472279586798439E-4</v>
      </c>
      <c r="BA1084" s="19">
        <f>ABS(Ct_Na+10^-pH-Kw*10^pH-Ct_Cl-Ct_OAc*Ka*10^pH/(1+Ka*10^pH))</f>
        <v>1.0537266327914213E-3</v>
      </c>
      <c r="BB1084" s="19">
        <f>ABS(Ct_Na+10^-pH-Kw*10^pH-Ct_Cl-Ct_OAc*Ka*10^pH/(1+Ka*10^pH))</f>
        <v>2.4230524662102737E-3</v>
      </c>
      <c r="BC1084" s="19">
        <f>ABS(Ct_Na+10^-pH-Kw*10^pH-Ct_Cl-Ct_OAc*Ka*10^pH/(1+Ka*10^pH))</f>
        <v>3.7548625233711289E-3</v>
      </c>
      <c r="BD1084" s="19">
        <f>ABS(Ct_Na+10^-pH-Kw*10^pH-Ct_Cl-Ct_OAc*Ka*10^pH/(1+Ka*10^pH))</f>
        <v>5.0506777141221953E-3</v>
      </c>
      <c r="BE1084" s="19">
        <f>ABS(Ct_Na+10^-pH-Kw*10^pH-Ct_Cl-Ct_OAc*Ka*10^pH/(1+Ka*10^pH))</f>
        <v>6.3119378331198961E-3</v>
      </c>
      <c r="BF1084" s="19">
        <f>ABS(Ct_Na+10^-pH-Kw*10^pH-Ct_Cl-Ct_OAc*Ka*10^pH/(1+Ka*10^pH))</f>
        <v>7.5400068963544994E-3</v>
      </c>
      <c r="BG1084" s="19">
        <f>ABS(Ct_Na+10^-pH-Kw*10^pH-Ct_Cl-Ct_OAc*Ka*10^pH/(1+Ka*10^pH))</f>
        <v>8.7361780618427434E-3</v>
      </c>
      <c r="BH1084" s="19">
        <f>ABS(Ct_Na+10^-pH-Kw*10^pH-Ct_Cl-Ct_OAc*Ka*10^pH/(1+Ka*10^pH))</f>
        <v>9.901678171805664E-3</v>
      </c>
      <c r="BI1084" s="19">
        <f>ABS(Ct_Na+10^-pH-Kw*10^pH-Ct_Cl-Ct_OAc*Ka*10^pH/(1+Ka*10^pH))</f>
        <v>1.1037671949870799E-2</v>
      </c>
      <c r="BJ1084" s="19">
        <f>ABS(Ct_Na+10^-pH-Kw*10^pH-Ct_Cl-Ct_OAc*Ka*10^pH/(1+Ka*10^pH))</f>
        <v>1.2145265883484302E-2</v>
      </c>
      <c r="BK1084" s="19">
        <f>ABS(Ct_Na+10^-pH-Kw*10^pH-Ct_Cl-Ct_OAc*Ka*10^pH/(1+Ka*10^pH))</f>
        <v>1.3225511818736956E-2</v>
      </c>
      <c r="BL1084" s="19">
        <f>ABS(Ct_Na+10^-pH-Kw*10^pH-Ct_Cl-Ct_OAc*Ka*10^pH/(1+Ka*10^pH))</f>
        <v>1.4279410292154189E-2</v>
      </c>
      <c r="BM1084" s="19">
        <f>ABS(Ct_Na+10^-pH-Kw*10^pH-Ct_Cl-Ct_OAc*Ka*10^pH/(1+Ka*10^pH))</f>
        <v>1.5307913621633674E-2</v>
      </c>
      <c r="BN1084" s="19">
        <f>ABS(Ct_Na+10^-pH-Kw*10^pH-Ct_Cl-Ct_OAc*Ka*10^pH/(1+Ka*10^pH))</f>
        <v>1.6311928776601717E-2</v>
      </c>
      <c r="BO1084" s="19">
        <f>ABS(Ct_Na+10^-pH-Kw*10^pH-Ct_Cl-Ct_OAc*Ka*10^pH/(1+Ka*10^pH))</f>
        <v>1.7292320045570519E-2</v>
      </c>
      <c r="BP1084" s="19">
        <f>ABS(Ct_Na+10^-pH-Kw*10^pH-Ct_Cl-Ct_OAc*Ka*10^pH/(1+Ka*10^pH))</f>
        <v>1.8249911517586558E-2</v>
      </c>
      <c r="BQ1084" s="19">
        <f>ABS(Ct_Na+10^-pH-Kw*10^pH-Ct_Cl-Ct_OAc*Ka*10^pH/(1+Ka*10^pH))</f>
        <v>1.9185489392544774E-2</v>
      </c>
      <c r="BR1084" s="19">
        <f>ABS(Ct_Na+10^-pH-Kw*10^pH-Ct_Cl-Ct_OAc*Ka*10^pH/(1+Ka*10^pH))</f>
        <v>2.0099804133981186E-2</v>
      </c>
      <c r="BS1084" s="19">
        <f>ABS(Ct_Na+10^-pH-Kw*10^pH-Ct_Cl-Ct_OAc*Ka*10^pH/(1+Ka*10^pH))</f>
        <v>2.0993572476733655E-2</v>
      </c>
      <c r="BT1084" s="19">
        <f>ABS(Ct_Na+10^-pH-Kw*10^pH-Ct_Cl-Ct_OAc*Ka*10^pH/(1+Ka*10^pH))</f>
        <v>2.1867479300758282E-2</v>
      </c>
      <c r="BU1084" s="19">
        <f>ABS(Ct_Na+10^-pH-Kw*10^pH-Ct_Cl-Ct_OAc*Ka*10^pH/(1+Ka*10^pH))</f>
        <v>2.2722179381397763E-2</v>
      </c>
      <c r="BV1084" s="19">
        <f>ABS(Ct_Na+10^-pH-Kw*10^pH-Ct_Cl-Ct_OAc*Ka*10^pH/(1+Ka*10^pH))</f>
        <v>2.3558299025501571E-2</v>
      </c>
      <c r="BW1084" s="19">
        <f>ABS(Ct_Na+10^-pH-Kw*10^pH-Ct_Cl-Ct_OAc*Ka*10^pH/(1+Ka*10^pH))</f>
        <v>2.4376437601990285E-2</v>
      </c>
      <c r="BX1084" s="19">
        <f>ABS(Ct_Na+10^-pH-Kw*10^pH-Ct_Cl-Ct_OAc*Ka*10^pH/(1+Ka*10^pH))</f>
        <v>2.5177168974723906E-2</v>
      </c>
      <c r="BY1084" s="19">
        <f>ABS(Ct_Na+10^-pH-Kw*10^pH-Ct_Cl-Ct_OAc*Ka*10^pH/(1+Ka*10^pH))</f>
        <v>2.5961042844873647E-2</v>
      </c>
      <c r="BZ1084" s="19">
        <f>ABS(Ct_Na+10^-pH-Kw*10^pH-Ct_Cl-Ct_OAc*Ka*10^pH/(1+Ka*10^pH))</f>
        <v>2.6728586009395289E-2</v>
      </c>
      <c r="CA1084" s="19">
        <f>ABS(Ct_Na+10^-pH-Kw*10^pH-Ct_Cl-Ct_OAc*Ka*10^pH/(1+Ka*10^pH))</f>
        <v>2.7480303541658729E-2</v>
      </c>
      <c r="CB1084" s="19">
        <f>ABS(Ct_Na+10^-pH-Kw*10^pH-Ct_Cl-Ct_OAc*Ka*10^pH/(1+Ka*10^pH))</f>
        <v>2.8216679899794365E-2</v>
      </c>
      <c r="CC1084" s="19">
        <f>ABS(Ct_Na+10^-pH-Kw*10^pH-Ct_Cl-Ct_OAc*Ka*10^pH/(1+Ka*10^pH))</f>
        <v>2.8938179967866663E-2</v>
      </c>
      <c r="CD1084" s="19">
        <f>ABS(Ct_Na+10^-pH-Kw*10^pH-Ct_Cl-Ct_OAc*Ka*10^pH/(1+Ka*10^pH))</f>
        <v>2.9645250034577485E-2</v>
      </c>
      <c r="CE1084" s="19">
        <f>ABS(Ct_Na+10^-pH-Kw*10^pH-Ct_Cl-Ct_OAc*Ka*10^pH/(1+Ka*10^pH))</f>
        <v>3.0338318713828701E-2</v>
      </c>
      <c r="CF1084" s="19">
        <f>ABS(Ct_Na+10^-pH-Kw*10^pH-Ct_Cl-Ct_OAc*Ka*10^pH/(1+Ka*10^pH))</f>
        <v>3.1017797811133827E-2</v>
      </c>
      <c r="CG1084" s="19">
        <f>ABS(Ct_Na+10^-pH-Kw*10^pH-Ct_Cl-Ct_OAc*Ka*10^pH/(1+Ka*10^pH))</f>
        <v>3.168408313955922E-2</v>
      </c>
      <c r="CH1084" s="19">
        <f>ABS(Ct_Na+10^-pH-Kw*10^pH-Ct_Cl-Ct_OAc*Ka*10^pH/(1+Ka*10^pH))</f>
        <v>3.2337555288591828E-2</v>
      </c>
      <c r="CI1084" s="19">
        <f>ABS(Ct_Na+10^-pH-Kw*10^pH-Ct_Cl-Ct_OAc*Ka*10^pH/(1+Ka*10^pH))</f>
        <v>3.2978580349071432E-2</v>
      </c>
      <c r="CJ1084" s="19">
        <f>ABS(Ct_Na+10^-pH-Kw*10^pH-Ct_Cl-Ct_OAc*Ka*10^pH/(1+Ka*10^pH))</f>
        <v>3.3607510597089142E-2</v>
      </c>
      <c r="CK1084" s="19">
        <f>ABS(Ct_Na+10^-pH-Kw*10^pH-Ct_Cl-Ct_OAc*Ka*10^pH/(1+Ka*10^pH))</f>
        <v>3.4224685139536463E-2</v>
      </c>
      <c r="CL1084" s="19">
        <f>ABS(Ct_Na+10^-pH-Kw*10^pH-Ct_Cl-Ct_OAc*Ka*10^pH/(1+Ka*10^pH))</f>
        <v>3.4830430523790284E-2</v>
      </c>
      <c r="CM1084" s="19">
        <f>ABS(Ct_Na+10^-pH-Kw*10^pH-Ct_Cl-Ct_OAc*Ka*10^pH/(1+Ka*10^pH))</f>
        <v>3.5425061313837623E-2</v>
      </c>
      <c r="CN1084" s="19">
        <f>ABS(Ct_Na+10^-pH-Kw*10^pH-Ct_Cl-Ct_OAc*Ka*10^pH/(1+Ka*10^pH))</f>
        <v>3.6008880634975003E-2</v>
      </c>
      <c r="CO1084" s="19">
        <f>ABS(Ct_Na+10^-pH-Kw*10^pH-Ct_Cl-Ct_OAc*Ka*10^pH/(1+Ka*10^pH))</f>
        <v>3.658218068906488E-2</v>
      </c>
      <c r="CP1084" s="19">
        <f>ABS(Ct_Na+10^-pH-Kw*10^pH-Ct_Cl-Ct_OAc*Ka*10^pH/(1+Ka*10^pH))</f>
        <v>3.7145243242188861E-2</v>
      </c>
      <c r="CQ1084" s="19">
        <f>ABS(Ct_Na+10^-pH-Kw*10^pH-Ct_Cl-Ct_OAc*Ka*10^pH/(1+Ka*10^pH))</f>
        <v>3.7698340086408003E-2</v>
      </c>
      <c r="CR1084" s="19">
        <f>ABS(Ct_Na+10^-pH-Kw*10^pH-Ct_Cl-Ct_OAc*Ka*10^pH/(1+Ka*10^pH))</f>
        <v>3.8241733477219764E-2</v>
      </c>
      <c r="CS1084" s="19">
        <f>ABS(Ct_Na+10^-pH-Kw*10^pH-Ct_Cl-Ct_OAc*Ka*10^pH/(1+Ka*10^pH))</f>
        <v>3.8775676548191314E-2</v>
      </c>
      <c r="CT1084" s="19">
        <f>ABS(Ct_Na+10^-pH-Kw*10^pH-Ct_Cl-Ct_OAc*Ka*10^pH/(1+Ka*10^pH))</f>
        <v>3.930041370414615E-2</v>
      </c>
      <c r="CU1084" s="19">
        <f>ABS(Ct_Na+10^-pH-Kw*10^pH-Ct_Cl-Ct_OAc*Ka*10^pH/(1+Ka*10^pH))</f>
        <v>3.9816180994187197E-2</v>
      </c>
      <c r="CV1084" s="19">
        <f>ABS(Ct_Na+10^-pH-Kw*10^pH-Ct_Cl-Ct_OAc*Ka*10^pH/(1+Ka*10^pH))</f>
        <v>4.0323206465752992E-2</v>
      </c>
      <c r="CW1084" s="19">
        <f>ABS(Ct_Na+10^-pH-Kw*10^pH-Ct_Cl-Ct_OAc*Ka*10^pH/(1+Ka*10^pH))</f>
        <v>4.0821710500821888E-2</v>
      </c>
      <c r="CX1084" s="19">
        <f>ABS(Ct_Na+10^-pH-Kw*10^pH-Ct_Cl-Ct_OAc*Ka*10^pH/(1+Ka*10^pH))</f>
        <v>4.1311906135306276E-2</v>
      </c>
    </row>
    <row r="1085" spans="1:102">
      <c r="A1085" s="24">
        <v>10.56</v>
      </c>
      <c r="B1085" s="19">
        <f>ABS(Ct_Na+10^-pH-Kw*10^pH-Ct_Cl-Ct_OAc*Ka*10^pH/(1+Ka*10^pH))</f>
        <v>0.25036276826438381</v>
      </c>
      <c r="C1085" s="19">
        <f>ABS(Ct_Na+10^-pH-Kw*10^pH-Ct_Cl-Ct_OAc*Ka*10^pH/(1+Ka*10^pH))</f>
        <v>0.23369611634832876</v>
      </c>
      <c r="D1085" s="19">
        <f>ABS(Ct_Na+10^-pH-Kw*10^pH-Ct_Cl-Ct_OAc*Ka*10^pH/(1+Ka*10^pH))</f>
        <v>0.21854461460646052</v>
      </c>
      <c r="E1085" s="19">
        <f>ABS(Ct_Na+10^-pH-Kw*10^pH-Ct_Cl-Ct_OAc*Ka*10^pH/(1+Ka*10^pH))</f>
        <v>0.20471063475518955</v>
      </c>
      <c r="F1085" s="19">
        <f>ABS(Ct_Na+10^-pH-Kw*10^pH-Ct_Cl-Ct_OAc*Ka*10^pH/(1+Ka*10^pH))</f>
        <v>0.19202948655819113</v>
      </c>
      <c r="G1085" s="19">
        <f>ABS(Ct_Na+10^-pH-Kw*10^pH-Ct_Cl-Ct_OAc*Ka*10^pH/(1+Ka*10^pH))</f>
        <v>0.1803628302169526</v>
      </c>
      <c r="H1085" s="19">
        <f>ABS(Ct_Na+10^-pH-Kw*10^pH-Ct_Cl-Ct_OAc*Ka*10^pH/(1+Ka*10^pH))</f>
        <v>0.16959360897888628</v>
      </c>
      <c r="I1085" s="19">
        <f>ABS(Ct_Na+10^-pH-Kw*10^pH-Ct_Cl-Ct_OAc*Ka*10^pH/(1+Ka*10^pH))</f>
        <v>0.15962210783252853</v>
      </c>
      <c r="J1085" s="19">
        <f>ABS(Ct_Na+10^-pH-Kw*10^pH-Ct_Cl-Ct_OAc*Ka*10^pH/(1+Ka*10^pH))</f>
        <v>0.15036285676805355</v>
      </c>
      <c r="K1085" s="19">
        <f>ABS(Ct_Na+10^-pH-Kw*10^pH-Ct_Cl-Ct_OAc*Ka*10^pH/(1+Ka*10^pH))</f>
        <v>0.14174217474250778</v>
      </c>
      <c r="L1085" s="19">
        <f>ABS(Ct_Na+10^-pH-Kw*10^pH-Ct_Cl-Ct_OAc*Ka*10^pH/(1+Ka*10^pH))</f>
        <v>0.13369620485199846</v>
      </c>
      <c r="M1085" s="19">
        <f>ABS(Ct_Na+10^-pH-Kw*10^pH-Ct_Cl-Ct_OAc*Ka*10^pH/(1+Ka*10^pH))</f>
        <v>0.12616932979313489</v>
      </c>
      <c r="N1085" s="19">
        <f>ABS(Ct_Na+10^-pH-Kw*10^pH-Ct_Cl-Ct_OAc*Ka*10^pH/(1+Ka*10^pH))</f>
        <v>0.11911288442545029</v>
      </c>
      <c r="O1085" s="19">
        <f>ABS(Ct_Na+10^-pH-Kw*10^pH-Ct_Cl-Ct_OAc*Ka*10^pH/(1+Ka*10^pH))</f>
        <v>0.11248410241338297</v>
      </c>
      <c r="P1085" s="19">
        <f>ABS(Ct_Na+10^-pH-Kw*10^pH-Ct_Cl-Ct_OAc*Ka*10^pH/(1+Ka*10^pH))</f>
        <v>0.10624524875496662</v>
      </c>
      <c r="Q1085" s="19">
        <f>ABS(Ct_Na+10^-pH-Kw*10^pH-Ct_Cl-Ct_OAc*Ka*10^pH/(1+Ka*10^pH))</f>
        <v>0.10036290101988837</v>
      </c>
      <c r="R1085" s="19">
        <f>ABS(Ct_Na+10^-pH-Kw*10^pH-Ct_Cl-Ct_OAc*Ka*10^pH/(1+Ka*10^pH))</f>
        <v>9.4807350381203345E-2</v>
      </c>
      <c r="S1085" s="19">
        <f>ABS(Ct_Na+10^-pH-Kw*10^pH-Ct_Cl-Ct_OAc*Ka*10^pH/(1+Ka*10^pH))</f>
        <v>8.9552099777041844E-2</v>
      </c>
      <c r="T1085" s="19">
        <f>ABS(Ct_Na+10^-pH-Kw*10^pH-Ct_Cl-Ct_OAc*Ka*10^pH/(1+Ka*10^pH))</f>
        <v>8.4573441309941488E-2</v>
      </c>
      <c r="U1085" s="19">
        <f>ABS(Ct_Na+10^-pH-Kw*10^pH-Ct_Cl-Ct_OAc*Ka*10^pH/(1+Ka*10^pH))</f>
        <v>7.9850098661666771E-2</v>
      </c>
      <c r="V1085" s="19">
        <f>ABS(Ct_Na+10^-pH-Kw*10^pH-Ct_Cl-Ct_OAc*Ka*10^pH/(1+Ka*10^pH))</f>
        <v>7.5362923145805796E-2</v>
      </c>
      <c r="W1085" s="19">
        <f>ABS(Ct_Na+10^-pH-Kw*10^pH-Ct_Cl-Ct_OAc*Ka*10^pH/(1+Ka*10^pH))</f>
        <v>7.1094634240474602E-2</v>
      </c>
      <c r="X1085" s="19">
        <f>ABS(Ct_Na+10^-pH-Kw*10^pH-Ct_Cl-Ct_OAc*Ka*10^pH/(1+Ka*10^pH))</f>
        <v>6.7029597187778275E-2</v>
      </c>
      <c r="Y1085" s="19">
        <f>ABS(Ct_Na+10^-pH-Kw*10^pH-Ct_Cl-Ct_OAc*Ka*10^pH/(1+Ka*10^pH))</f>
        <v>6.3153631625905024E-2</v>
      </c>
      <c r="Z1085" s="19">
        <f>ABS(Ct_Na+10^-pH-Kw*10^pH-Ct_Cl-Ct_OAc*Ka*10^pH/(1+Ka*10^pH))</f>
        <v>5.9453846316844167E-2</v>
      </c>
      <c r="AA1085" s="19">
        <f>ABS(Ct_Na+10^-pH-Kw*10^pH-Ct_Cl-Ct_OAc*Ka*10^pH/(1+Ka*10^pH))</f>
        <v>5.5918495910408247E-2</v>
      </c>
      <c r="AB1085" s="19">
        <f>ABS(Ct_Na+10^-pH-Kw*10^pH-Ct_Cl-Ct_OAc*Ka*10^pH/(1+Ka*10^pH))</f>
        <v>5.2536856391208697E-2</v>
      </c>
      <c r="AC1085" s="19">
        <f>ABS(Ct_Na+10^-pH-Kw*10^pH-Ct_Cl-Ct_OAc*Ka*10^pH/(1+Ka*10^pH))</f>
        <v>4.9299116426017572E-2</v>
      </c>
      <c r="AD1085" s="19">
        <f>ABS(Ct_Na+10^-pH-Kw*10^pH-Ct_Cl-Ct_OAc*Ka*10^pH/(1+Ka*10^pH))</f>
        <v>4.6196282292709459E-2</v>
      </c>
      <c r="AE1085" s="19">
        <f>ABS(Ct_Na+10^-pH-Kw*10^pH-Ct_Cl-Ct_OAc*Ka*10^pH/(1+Ka*10^pH))</f>
        <v>4.3220094450556773E-2</v>
      </c>
      <c r="AF1085" s="19">
        <f>ABS(Ct_Na+10^-pH-Kw*10^pH-Ct_Cl-Ct_OAc*Ka*10^pH/(1+Ka*10^pH))</f>
        <v>4.0362954122090205E-2</v>
      </c>
      <c r="AG1085" s="19">
        <f>ABS(Ct_Na+10^-pH-Kw*10^pH-Ct_Cl-Ct_OAc*Ka*10^pH/(1+Ka*10^pH))</f>
        <v>3.7617858512387012E-2</v>
      </c>
      <c r="AH1085" s="19">
        <f>ABS(Ct_Na+10^-pH-Kw*10^pH-Ct_Cl-Ct_OAc*Ka*10^pH/(1+Ka*10^pH))</f>
        <v>3.4978343503057049E-2</v>
      </c>
      <c r="AI1085" s="19">
        <f>ABS(Ct_Na+10^-pH-Kw*10^pH-Ct_Cl-Ct_OAc*Ka*10^pH/(1+Ka*10^pH))</f>
        <v>3.243843283370177E-2</v>
      </c>
      <c r="AJ1085" s="19">
        <f>ABS(Ct_Na+10^-pH-Kw*10^pH-Ct_Cl-Ct_OAc*Ka*10^pH/(1+Ka*10^pH))</f>
        <v>2.9992592929878187E-2</v>
      </c>
      <c r="AK1085" s="19">
        <f>ABS(Ct_Na+10^-pH-Kw*10^pH-Ct_Cl-Ct_OAc*Ka*10^pH/(1+Ka*10^pH))</f>
        <v>2.7635692658920886E-2</v>
      </c>
      <c r="AL1085" s="19">
        <f>ABS(Ct_Na+10^-pH-Kw*10^pH-Ct_Cl-Ct_OAc*Ka*10^pH/(1+Ka*10^pH))</f>
        <v>2.5362967397640684E-2</v>
      </c>
      <c r="AM1085" s="19">
        <f>ABS(Ct_Na+10^-pH-Kw*10^pH-Ct_Cl-Ct_OAc*Ka*10^pH/(1+Ka*10^pH))</f>
        <v>2.316998688237025E-2</v>
      </c>
      <c r="AN1085" s="19">
        <f>ABS(Ct_Na+10^-pH-Kw*10^pH-Ct_Cl-Ct_OAc*Ka*10^pH/(1+Ka*10^pH))</f>
        <v>2.1052626384867802E-2</v>
      </c>
      <c r="AO1085" s="19">
        <f>ABS(Ct_Na+10^-pH-Kw*10^pH-Ct_Cl-Ct_OAc*Ka*10^pH/(1+Ka*10^pH))</f>
        <v>1.9007040819484081E-2</v>
      </c>
      <c r="AP1085" s="19">
        <f>ABS(Ct_Na+10^-pH-Kw*10^pH-Ct_Cl-Ct_OAc*Ka*10^pH/(1+Ka*10^pH))</f>
        <v>1.7029641439613136E-2</v>
      </c>
      <c r="AQ1085" s="19">
        <f>ABS(Ct_Na+10^-pH-Kw*10^pH-Ct_Cl-Ct_OAc*Ka*10^pH/(1+Ka*10^pH))</f>
        <v>1.511707482629536E-2</v>
      </c>
      <c r="AR1085" s="19">
        <f>ABS(Ct_Na+10^-pH-Kw*10^pH-Ct_Cl-Ct_OAc*Ka*10^pH/(1+Ka*10^pH))</f>
        <v>1.3266203910181351E-2</v>
      </c>
      <c r="AS1085" s="19">
        <f>ABS(Ct_Na+10^-pH-Kw*10^pH-Ct_Cl-Ct_OAc*Ka*10^pH/(1+Ka*10^pH))</f>
        <v>1.1474090800928136E-2</v>
      </c>
      <c r="AT1085" s="19">
        <f>ABS(Ct_Na+10^-pH-Kw*10^pH-Ct_Cl-Ct_OAc*Ka*10^pH/(1+Ka*10^pH))</f>
        <v>9.7379812263390583E-3</v>
      </c>
      <c r="AU1085" s="19">
        <f>ABS(Ct_Na+10^-pH-Kw*10^pH-Ct_Cl-Ct_OAc*Ka*10^pH/(1+Ka*10^pH))</f>
        <v>8.0552904078911997E-3</v>
      </c>
      <c r="AV1085" s="19">
        <f>ABS(Ct_Na+10^-pH-Kw*10^pH-Ct_Cl-Ct_OAc*Ka*10^pH/(1+Ka*10^pH))</f>
        <v>6.423590220305378E-3</v>
      </c>
      <c r="AW1085" s="19">
        <f>ABS(Ct_Na+10^-pH-Kw*10^pH-Ct_Cl-Ct_OAc*Ka*10^pH/(1+Ka*10^pH))</f>
        <v>4.8405975010057181E-3</v>
      </c>
      <c r="AX1085" s="19">
        <f>ABS(Ct_Na+10^-pH-Kw*10^pH-Ct_Cl-Ct_OAc*Ka*10^pH/(1+Ka*10^pH))</f>
        <v>3.304163391097216E-3</v>
      </c>
      <c r="AY1085" s="19">
        <f>ABS(Ct_Na+10^-pH-Kw*10^pH-Ct_Cl-Ct_OAc*Ka*10^pH/(1+Ka*10^pH))</f>
        <v>1.8122636032150488E-3</v>
      </c>
      <c r="AZ1085" s="19">
        <f>ABS(Ct_Na+10^-pH-Kw*10^pH-Ct_Cl-Ct_OAc*Ka*10^pH/(1+Ka*10^pH))</f>
        <v>3.6298952355808684E-4</v>
      </c>
      <c r="BA1085" s="19">
        <f>ABS(Ct_Na+10^-pH-Kw*10^pH-Ct_Cl-Ct_OAc*Ka*10^pH/(1+Ka*10^pH))</f>
        <v>1.0454599341366971E-3</v>
      </c>
      <c r="BB1085" s="19">
        <f>ABS(Ct_Na+10^-pH-Kw*10^pH-Ct_Cl-Ct_OAc*Ka*10^pH/(1+Ka*10^pH))</f>
        <v>2.4147857957844063E-3</v>
      </c>
      <c r="BC1085" s="19">
        <f>ABS(Ct_Na+10^-pH-Kw*10^pH-Ct_Cl-Ct_OAc*Ka*10^pH/(1+Ka*10^pH))</f>
        <v>3.7465958804006952E-3</v>
      </c>
      <c r="BD1085" s="19">
        <f>ABS(Ct_Na+10^-pH-Kw*10^pH-Ct_Cl-Ct_OAc*Ka*10^pH/(1+Ka*10^pH))</f>
        <v>5.042411097865164E-3</v>
      </c>
      <c r="BE1085" s="19">
        <f>ABS(Ct_Na+10^-pH-Kw*10^pH-Ct_Cl-Ct_OAc*Ka*10^pH/(1+Ka*10^pH))</f>
        <v>6.3036712428639202E-3</v>
      </c>
      <c r="BF1085" s="19">
        <f>ABS(Ct_Na+10^-pH-Kw*10^pH-Ct_Cl-Ct_OAc*Ka*10^pH/(1+Ka*10^pH))</f>
        <v>7.5317403314153486E-3</v>
      </c>
      <c r="BG1085" s="19">
        <f>ABS(Ct_Na+10^-pH-Kw*10^pH-Ct_Cl-Ct_OAc*Ka*10^pH/(1+Ka*10^pH))</f>
        <v>8.7279115215628186E-3</v>
      </c>
      <c r="BH1085" s="19">
        <f>ABS(Ct_Na+10^-pH-Kw*10^pH-Ct_Cl-Ct_OAc*Ka*10^pH/(1+Ka*10^pH))</f>
        <v>9.8934116555526933E-3</v>
      </c>
      <c r="BI1085" s="19">
        <f>ABS(Ct_Na+10^-pH-Kw*10^pH-Ct_Cl-Ct_OAc*Ka*10^pH/(1+Ka*10^pH))</f>
        <v>1.1029405457036498E-2</v>
      </c>
      <c r="BJ1085" s="19">
        <f>ABS(Ct_Na+10^-pH-Kw*10^pH-Ct_Cl-Ct_OAc*Ka*10^pH/(1+Ka*10^pH))</f>
        <v>1.2136999413483202E-2</v>
      </c>
      <c r="BK1085" s="19">
        <f>ABS(Ct_Na+10^-pH-Kw*10^pH-Ct_Cl-Ct_OAc*Ka*10^pH/(1+Ka*10^pH))</f>
        <v>1.3217245371005278E-2</v>
      </c>
      <c r="BL1085" s="19">
        <f>ABS(Ct_Na+10^-pH-Kw*10^pH-Ct_Cl-Ct_OAc*Ka*10^pH/(1+Ka*10^pH))</f>
        <v>1.4271143866148778E-2</v>
      </c>
      <c r="BM1085" s="19">
        <f>ABS(Ct_Na+10^-pH-Kw*10^pH-Ct_Cl-Ct_OAc*Ka*10^pH/(1+Ka*10^pH))</f>
        <v>1.5299647216830997E-2</v>
      </c>
      <c r="BN1085" s="19">
        <f>ABS(Ct_Na+10^-pH-Kw*10^pH-Ct_Cl-Ct_OAc*Ka*10^pH/(1+Ka*10^pH))</f>
        <v>1.6303662392496955E-2</v>
      </c>
      <c r="BO1085" s="19">
        <f>ABS(Ct_Na+10^-pH-Kw*10^pH-Ct_Cl-Ct_OAc*Ka*10^pH/(1+Ka*10^pH))</f>
        <v>1.7284053681676653E-2</v>
      </c>
      <c r="BP1085" s="19">
        <f>ABS(Ct_Na+10^-pH-Kw*10^pH-Ct_Cl-Ct_OAc*Ka*10^pH/(1+Ka*10^pH))</f>
        <v>1.8241645173433574E-2</v>
      </c>
      <c r="BQ1085" s="19">
        <f>ABS(Ct_Na+10^-pH-Kw*10^pH-Ct_Cl-Ct_OAc*Ka*10^pH/(1+Ka*10^pH))</f>
        <v>1.9177223067678856E-2</v>
      </c>
      <c r="BR1085" s="19">
        <f>ABS(Ct_Na+10^-pH-Kw*10^pH-Ct_Cl-Ct_OAc*Ka*10^pH/(1+Ka*10^pH))</f>
        <v>2.0091537827963996E-2</v>
      </c>
      <c r="BS1085" s="19">
        <f>ABS(Ct_Na+10^-pH-Kw*10^pH-Ct_Cl-Ct_OAc*Ka*10^pH/(1+Ka*10^pH))</f>
        <v>2.0985306189141621E-2</v>
      </c>
      <c r="BT1085" s="19">
        <f>ABS(Ct_Na+10^-pH-Kw*10^pH-Ct_Cl-Ct_OAc*Ka*10^pH/(1+Ka*10^pH))</f>
        <v>2.1859213031181962E-2</v>
      </c>
      <c r="BU1085" s="19">
        <f>ABS(Ct_Na+10^-pH-Kw*10^pH-Ct_Cl-Ct_OAc*Ka*10^pH/(1+Ka*10^pH))</f>
        <v>2.2713913129441203E-2</v>
      </c>
      <c r="BV1085" s="19">
        <f>ABS(Ct_Na+10^-pH-Kw*10^pH-Ct_Cl-Ct_OAc*Ka*10^pH/(1+Ka*10^pH))</f>
        <v>2.355003279078173E-2</v>
      </c>
      <c r="BW1085" s="19">
        <f>ABS(Ct_Na+10^-pH-Kw*10^pH-Ct_Cl-Ct_OAc*Ka*10^pH/(1+Ka*10^pH))</f>
        <v>2.4368171384136487E-2</v>
      </c>
      <c r="BX1085" s="19">
        <f>ABS(Ct_Na+10^-pH-Kw*10^pH-Ct_Cl-Ct_OAc*Ka*10^pH/(1+Ka*10^pH))</f>
        <v>2.51689027733773E-2</v>
      </c>
      <c r="BY1085" s="19">
        <f>ABS(Ct_Na+10^-pH-Kw*10^pH-Ct_Cl-Ct_OAc*Ka*10^pH/(1+Ka*10^pH))</f>
        <v>2.5952776659686698E-2</v>
      </c>
      <c r="BZ1085" s="19">
        <f>ABS(Ct_Na+10^-pH-Kw*10^pH-Ct_Cl-Ct_OAc*Ka*10^pH/(1+Ka*10^pH))</f>
        <v>2.6720319840031356E-2</v>
      </c>
      <c r="CA1085" s="19">
        <f>ABS(Ct_Na+10^-pH-Kw*10^pH-Ct_Cl-Ct_OAc*Ka*10^pH/(1+Ka*10^pH))</f>
        <v>2.7472037387791554E-2</v>
      </c>
      <c r="CB1085" s="19">
        <f>ABS(Ct_Na+10^-pH-Kw*10^pH-Ct_Cl-Ct_OAc*Ka*10^pH/(1+Ka*10^pH))</f>
        <v>2.8208413761107699E-2</v>
      </c>
      <c r="CC1085" s="19">
        <f>ABS(Ct_Na+10^-pH-Kw*10^pH-Ct_Cl-Ct_OAc*Ka*10^pH/(1+Ka*10^pH))</f>
        <v>2.8929913844053814E-2</v>
      </c>
      <c r="CD1085" s="19">
        <f>ABS(Ct_Na+10^-pH-Kw*10^pH-Ct_Cl-Ct_OAc*Ka*10^pH/(1+Ka*10^pH))</f>
        <v>2.963698392534099E-2</v>
      </c>
      <c r="CE1085" s="19">
        <f>ABS(Ct_Na+10^-pH-Kw*10^pH-Ct_Cl-Ct_OAc*Ka*10^pH/(1+Ka*10^pH))</f>
        <v>3.0330052618879916E-2</v>
      </c>
      <c r="CF1085" s="19">
        <f>ABS(Ct_Na+10^-pH-Kw*10^pH-Ct_Cl-Ct_OAc*Ka*10^pH/(1+Ka*10^pH))</f>
        <v>3.100953173019258E-2</v>
      </c>
      <c r="CG1085" s="19">
        <f>ABS(Ct_Na+10^-pH-Kw*10^pH-Ct_Cl-Ct_OAc*Ka*10^pH/(1+Ka*10^pH))</f>
        <v>3.1675817072353549E-2</v>
      </c>
      <c r="CH1085" s="19">
        <f>ABS(Ct_Na+10^-pH-Kw*10^pH-Ct_Cl-Ct_OAc*Ka*10^pH/(1+Ka*10^pH))</f>
        <v>3.2329289234857561E-2</v>
      </c>
      <c r="CI1085" s="19">
        <f>ABS(Ct_Na+10^-pH-Kw*10^pH-Ct_Cl-Ct_OAc*Ka*10^pH/(1+Ka*10^pH))</f>
        <v>3.2970314308551983E-2</v>
      </c>
      <c r="CJ1085" s="19">
        <f>ABS(Ct_Na+10^-pH-Kw*10^pH-Ct_Cl-Ct_OAc*Ka*10^pH/(1+Ka*10^pH))</f>
        <v>3.3599244569535197E-2</v>
      </c>
      <c r="CK1085" s="19">
        <f>ABS(Ct_Na+10^-pH-Kw*10^pH-Ct_Cl-Ct_OAc*Ka*10^pH/(1+Ka*10^pH))</f>
        <v>3.4216419124705653E-2</v>
      </c>
      <c r="CL1085" s="19">
        <f>ABS(Ct_Na+10^-pH-Kw*10^pH-Ct_Cl-Ct_OAc*Ka*10^pH/(1+Ka*10^pH))</f>
        <v>3.4822164521447006E-2</v>
      </c>
      <c r="CM1085" s="19">
        <f>ABS(Ct_Na+10^-pH-Kw*10^pH-Ct_Cl-Ct_OAc*Ka*10^pH/(1+Ka*10^pH))</f>
        <v>3.5416795323752734E-2</v>
      </c>
      <c r="CN1085" s="19">
        <f>ABS(Ct_Na+10^-pH-Kw*10^pH-Ct_Cl-Ct_OAc*Ka*10^pH/(1+Ka*10^pH))</f>
        <v>3.6000614656925639E-2</v>
      </c>
      <c r="CO1085" s="19">
        <f>ABS(Ct_Na+10^-pH-Kw*10^pH-Ct_Cl-Ct_OAc*Ka*10^pH/(1+Ka*10^pH))</f>
        <v>3.6573914722834173E-2</v>
      </c>
      <c r="CP1085" s="19">
        <f>ABS(Ct_Na+10^-pH-Kw*10^pH-Ct_Cl-Ct_OAc*Ka*10^pH/(1+Ka*10^pH))</f>
        <v>3.7136977287565764E-2</v>
      </c>
      <c r="CQ1085" s="19">
        <f>ABS(Ct_Na+10^-pH-Kw*10^pH-Ct_Cl-Ct_OAc*Ka*10^pH/(1+Ka*10^pH))</f>
        <v>3.769007414318707E-2</v>
      </c>
      <c r="CR1085" s="19">
        <f>ABS(Ct_Na+10^-pH-Kw*10^pH-Ct_Cl-Ct_OAc*Ka*10^pH/(1+Ka*10^pH))</f>
        <v>3.8233467545200968E-2</v>
      </c>
      <c r="CS1085" s="19">
        <f>ABS(Ct_Na+10^-pH-Kw*10^pH-Ct_Cl-Ct_OAc*Ka*10^pH/(1+Ka*10^pH))</f>
        <v>3.8767410627179831E-2</v>
      </c>
      <c r="CT1085" s="19">
        <f>ABS(Ct_Na+10^-pH-Kw*10^pH-Ct_Cl-Ct_OAc*Ka*10^pH/(1+Ka*10^pH))</f>
        <v>3.9292147793952195E-2</v>
      </c>
      <c r="CU1085" s="19">
        <f>ABS(Ct_Na+10^-pH-Kw*10^pH-Ct_Cl-Ct_OAc*Ka*10^pH/(1+Ka*10^pH))</f>
        <v>3.9807915094625855E-2</v>
      </c>
      <c r="CV1085" s="19">
        <f>ABS(Ct_Na+10^-pH-Kw*10^pH-Ct_Cl-Ct_OAc*Ka*10^pH/(1+Ka*10^pH))</f>
        <v>4.0314940576644052E-2</v>
      </c>
      <c r="CW1085" s="19">
        <f>ABS(Ct_Na+10^-pH-Kw*10^pH-Ct_Cl-Ct_OAc*Ka*10^pH/(1+Ka*10^pH))</f>
        <v>4.0813444621989679E-2</v>
      </c>
      <c r="CX1085" s="19">
        <f>ABS(Ct_Na+10^-pH-Kw*10^pH-Ct_Cl-Ct_OAc*Ka*10^pH/(1+Ka*10^pH))</f>
        <v>4.1303640266579518E-2</v>
      </c>
    </row>
    <row r="1086" spans="1:102">
      <c r="A1086" s="23">
        <v>10.57</v>
      </c>
      <c r="B1086" s="19">
        <f>ABS(Ct_Na+10^-pH-Kw*10^pH-Ct_Cl-Ct_OAc*Ka*10^pH/(1+Ka*10^pH))</f>
        <v>0.25037123249039034</v>
      </c>
      <c r="C1086" s="19">
        <f>ABS(Ct_Na+10^-pH-Kw*10^pH-Ct_Cl-Ct_OAc*Ka*10^pH/(1+Ka*10^pH))</f>
        <v>0.23370458023857088</v>
      </c>
      <c r="D1086" s="19">
        <f>ABS(Ct_Na+10^-pH-Kw*10^pH-Ct_Cl-Ct_OAc*Ka*10^pH/(1+Ka*10^pH))</f>
        <v>0.21855307819146227</v>
      </c>
      <c r="E1086" s="19">
        <f>ABS(Ct_Na+10^-pH-Kw*10^pH-Ct_Cl-Ct_OAc*Ka*10^pH/(1+Ka*10^pH))</f>
        <v>0.20471909806149358</v>
      </c>
      <c r="F1086" s="19">
        <f>ABS(Ct_Na+10^-pH-Kw*10^pH-Ct_Cl-Ct_OAc*Ka*10^pH/(1+Ka*10^pH))</f>
        <v>0.19203794960902223</v>
      </c>
      <c r="G1086" s="19">
        <f>ABS(Ct_Na+10^-pH-Kw*10^pH-Ct_Cl-Ct_OAc*Ka*10^pH/(1+Ka*10^pH))</f>
        <v>0.18037129303274863</v>
      </c>
      <c r="H1086" s="19">
        <f>ABS(Ct_Na+10^-pH-Kw*10^pH-Ct_Cl-Ct_OAc*Ka*10^pH/(1+Ka*10^pH))</f>
        <v>0.16960207157772683</v>
      </c>
      <c r="I1086" s="19">
        <f>ABS(Ct_Na+10^-pH-Kw*10^pH-Ct_Cl-Ct_OAc*Ka*10^pH/(1+Ka*10^pH))</f>
        <v>0.15963057023048441</v>
      </c>
      <c r="J1086" s="19">
        <f>ABS(Ct_Na+10^-pH-Kw*10^pH-Ct_Cl-Ct_OAc*Ka*10^pH/(1+Ka*10^pH))</f>
        <v>0.15037131897947364</v>
      </c>
      <c r="K1086" s="19">
        <f>ABS(Ct_Na+10^-pH-Kw*10^pH-Ct_Cl-Ct_OAc*Ka*10^pH/(1+Ka*10^pH))</f>
        <v>0.14175063678025662</v>
      </c>
      <c r="L1086" s="19">
        <f>ABS(Ct_Na+10^-pH-Kw*10^pH-Ct_Cl-Ct_OAc*Ka*10^pH/(1+Ka*10^pH))</f>
        <v>0.13370466672765416</v>
      </c>
      <c r="M1086" s="19">
        <f>ABS(Ct_Na+10^-pH-Kw*10^pH-Ct_Cl-Ct_OAc*Ka*10^pH/(1+Ka*10^pH))</f>
        <v>0.12617779151715505</v>
      </c>
      <c r="N1086" s="19">
        <f>ABS(Ct_Na+10^-pH-Kw*10^pH-Ct_Cl-Ct_OAc*Ka*10^pH/(1+Ka*10^pH))</f>
        <v>0.11912134600731211</v>
      </c>
      <c r="O1086" s="19">
        <f>ABS(Ct_Na+10^-pH-Kw*10^pH-Ct_Cl-Ct_OAc*Ka*10^pH/(1+Ka*10^pH))</f>
        <v>0.11249256386170213</v>
      </c>
      <c r="P1086" s="19">
        <f>ABS(Ct_Na+10^-pH-Kw*10^pH-Ct_Cl-Ct_OAc*Ka*10^pH/(1+Ka*10^pH))</f>
        <v>0.10625371007759858</v>
      </c>
      <c r="Q1086" s="19">
        <f>ABS(Ct_Na+10^-pH-Kw*10^pH-Ct_Cl-Ct_OAc*Ka*10^pH/(1+Ka*10^pH))</f>
        <v>0.10037136222401524</v>
      </c>
      <c r="R1086" s="19">
        <f>ABS(Ct_Na+10^-pH-Kw*10^pH-Ct_Cl-Ct_OAc*Ka*10^pH/(1+Ka*10^pH))</f>
        <v>9.481581147340877E-2</v>
      </c>
      <c r="S1086" s="19">
        <f>ABS(Ct_Na+10^-pH-Kw*10^pH-Ct_Cl-Ct_OAc*Ka*10^pH/(1+Ka*10^pH))</f>
        <v>8.9560560763375582E-2</v>
      </c>
      <c r="T1086" s="19">
        <f>ABS(Ct_Na+10^-pH-Kw*10^pH-Ct_Cl-Ct_OAc*Ka*10^pH/(1+Ka*10^pH))</f>
        <v>8.4581902195975792E-2</v>
      </c>
      <c r="U1086" s="19">
        <f>ABS(Ct_Na+10^-pH-Kw*10^pH-Ct_Cl-Ct_OAc*Ka*10^pH/(1+Ka*10^pH))</f>
        <v>7.985855945254515E-2</v>
      </c>
      <c r="V1086" s="19">
        <f>ABS(Ct_Na+10^-pH-Kw*10^pH-Ct_Cl-Ct_OAc*Ka*10^pH/(1+Ka*10^pH))</f>
        <v>7.5371383846286069E-2</v>
      </c>
      <c r="W1086" s="19">
        <f>ABS(Ct_Na+10^-pH-Kw*10^pH-Ct_Cl-Ct_OAc*Ka*10^pH/(1+Ka*10^pH))</f>
        <v>7.1103094854966437E-2</v>
      </c>
      <c r="X1086" s="19">
        <f>ABS(Ct_Na+10^-pH-Kw*10^pH-Ct_Cl-Ct_OAc*Ka*10^pH/(1+Ka*10^pH))</f>
        <v>6.7038057720376354E-2</v>
      </c>
      <c r="Y1086" s="19">
        <f>ABS(Ct_Na+10^-pH-Kw*10^pH-Ct_Cl-Ct_OAc*Ka*10^pH/(1+Ka*10^pH))</f>
        <v>6.3162092080418342E-2</v>
      </c>
      <c r="Z1086" s="19">
        <f>ABS(Ct_Na+10^-pH-Kw*10^pH-Ct_Cl-Ct_OAc*Ka*10^pH/(1+Ka*10^pH))</f>
        <v>5.9462306696822051E-2</v>
      </c>
      <c r="AA1086" s="19">
        <f>ABS(Ct_Na+10^-pH-Kw*10^pH-Ct_Cl-Ct_OAc*Ka*10^pH/(1+Ka*10^pH))</f>
        <v>5.5926956219163382E-2</v>
      </c>
      <c r="AB1086" s="19">
        <f>ABS(Ct_Na+10^-pH-Kw*10^pH-Ct_Cl-Ct_OAc*Ka*10^pH/(1+Ka*10^pH))</f>
        <v>5.2545316631837716E-2</v>
      </c>
      <c r="AC1086" s="19">
        <f>ABS(Ct_Na+10^-pH-Kw*10^pH-Ct_Cl-Ct_OAc*Ka*10^pH/(1+Ka*10^pH))</f>
        <v>4.9307576601419476E-2</v>
      </c>
      <c r="AD1086" s="19">
        <f>ABS(Ct_Na+10^-pH-Kw*10^pH-Ct_Cl-Ct_OAc*Ka*10^pH/(1+Ka*10^pH))</f>
        <v>4.6204742405602017E-2</v>
      </c>
      <c r="AE1086" s="19">
        <f>ABS(Ct_Na+10^-pH-Kw*10^pH-Ct_Cl-Ct_OAc*Ka*10^pH/(1+Ka*10^pH))</f>
        <v>4.3228554503491418E-2</v>
      </c>
      <c r="AF1086" s="19">
        <f>ABS(Ct_Na+10^-pH-Kw*10^pH-Ct_Cl-Ct_OAc*Ka*10^pH/(1+Ka*10^pH))</f>
        <v>4.0371414117465226E-2</v>
      </c>
      <c r="AG1086" s="19">
        <f>ABS(Ct_Na+10^-pH-Kw*10^pH-Ct_Cl-Ct_OAc*Ka*10^pH/(1+Ka*10^pH))</f>
        <v>3.7626318452459659E-2</v>
      </c>
      <c r="AH1086" s="19">
        <f>ABS(Ct_Na+10^-pH-Kw*10^pH-Ct_Cl-Ct_OAc*Ka*10^pH/(1+Ka*10^pH))</f>
        <v>3.498680338995433E-2</v>
      </c>
      <c r="AI1086" s="19">
        <f>ABS(Ct_Na+10^-pH-Kw*10^pH-Ct_Cl-Ct_OAc*Ka*10^pH/(1+Ka*10^pH))</f>
        <v>3.2446892669430329E-2</v>
      </c>
      <c r="AJ1086" s="19">
        <f>ABS(Ct_Na+10^-pH-Kw*10^pH-Ct_Cl-Ct_OAc*Ka*10^pH/(1+Ka*10^pH))</f>
        <v>3.0001052716333132E-2</v>
      </c>
      <c r="AK1086" s="19">
        <f>ABS(Ct_Na+10^-pH-Kw*10^pH-Ct_Cl-Ct_OAc*Ka*10^pH/(1+Ka*10^pH))</f>
        <v>2.7644152397893994E-2</v>
      </c>
      <c r="AL1086" s="19">
        <f>ABS(Ct_Na+10^-pH-Kw*10^pH-Ct_Cl-Ct_OAc*Ka*10^pH/(1+Ka*10^pH))</f>
        <v>2.5371427090827736E-2</v>
      </c>
      <c r="AM1086" s="19">
        <f>ABS(Ct_Na+10^-pH-Kw*10^pH-Ct_Cl-Ct_OAc*Ka*10^pH/(1+Ka*10^pH))</f>
        <v>2.317844653137778E-2</v>
      </c>
      <c r="AN1086" s="19">
        <f>ABS(Ct_Na+10^-pH-Kw*10^pH-Ct_Cl-Ct_OAc*Ka*10^pH/(1+Ka*10^pH))</f>
        <v>2.1061085991219232E-2</v>
      </c>
      <c r="AO1086" s="19">
        <f>ABS(Ct_Na+10^-pH-Kw*10^pH-Ct_Cl-Ct_OAc*Ka*10^pH/(1+Ka*10^pH))</f>
        <v>1.9015500384625392E-2</v>
      </c>
      <c r="AP1086" s="19">
        <f>ABS(Ct_Na+10^-pH-Kw*10^pH-Ct_Cl-Ct_OAc*Ka*10^pH/(1+Ka*10^pH))</f>
        <v>1.7038100964917993E-2</v>
      </c>
      <c r="AQ1086" s="19">
        <f>ABS(Ct_Na+10^-pH-Kw*10^pH-Ct_Cl-Ct_OAc*Ka*10^pH/(1+Ka*10^pH))</f>
        <v>1.5125534313069872E-2</v>
      </c>
      <c r="AR1086" s="19">
        <f>ABS(Ct_Na+10^-pH-Kw*10^pH-Ct_Cl-Ct_OAc*Ka*10^pH/(1+Ka*10^pH))</f>
        <v>1.327466335966844E-2</v>
      </c>
      <c r="AS1086" s="19">
        <f>ABS(Ct_Na+10^-pH-Kw*10^pH-Ct_Cl-Ct_OAc*Ka*10^pH/(1+Ka*10^pH))</f>
        <v>1.1482550214311521E-2</v>
      </c>
      <c r="AT1086" s="19">
        <f>ABS(Ct_Na+10^-pH-Kw*10^pH-Ct_Cl-Ct_OAc*Ka*10^pH/(1+Ka*10^pH))</f>
        <v>9.7464406047469768E-3</v>
      </c>
      <c r="AU1086" s="19">
        <f>ABS(Ct_Na+10^-pH-Kw*10^pH-Ct_Cl-Ct_OAc*Ka*10^pH/(1+Ka*10^pH))</f>
        <v>8.0637497523998389E-3</v>
      </c>
      <c r="AV1086" s="19">
        <f>ABS(Ct_Na+10^-pH-Kw*10^pH-Ct_Cl-Ct_OAc*Ka*10^pH/(1+Ka*10^pH))</f>
        <v>6.4320495319419649E-3</v>
      </c>
      <c r="AW1086" s="19">
        <f>ABS(Ct_Na+10^-pH-Kw*10^pH-Ct_Cl-Ct_OAc*Ka*10^pH/(1+Ka*10^pH))</f>
        <v>4.8490567807515303E-3</v>
      </c>
      <c r="AX1086" s="19">
        <f>ABS(Ct_Na+10^-pH-Kw*10^pH-Ct_Cl-Ct_OAc*Ka*10^pH/(1+Ka*10^pH))</f>
        <v>3.3126226398902045E-3</v>
      </c>
      <c r="AY1086" s="19">
        <f>ABS(Ct_Na+10^-pH-Kw*10^pH-Ct_Cl-Ct_OAc*Ka*10^pH/(1+Ka*10^pH))</f>
        <v>1.8207228219524058E-3</v>
      </c>
      <c r="AZ1086" s="19">
        <f>ABS(Ct_Na+10^-pH-Kw*10^pH-Ct_Cl-Ct_OAc*Ka*10^pH/(1+Ka*10^pH))</f>
        <v>3.7144871309852806E-4</v>
      </c>
      <c r="BA1086" s="19">
        <f>ABS(Ct_Na+10^-pH-Kw*10^pH-Ct_Cl-Ct_OAc*Ka*10^pH/(1+Ka*10^pH))</f>
        <v>1.0370007729707045E-3</v>
      </c>
      <c r="BB1086" s="19">
        <f>ABS(Ct_Na+10^-pH-Kw*10^pH-Ct_Cl-Ct_OAc*Ka*10^pH/(1+Ka*10^pH))</f>
        <v>2.4063266622046872E-3</v>
      </c>
      <c r="BC1086" s="19">
        <f>ABS(Ct_Na+10^-pH-Kw*10^pH-Ct_Cl-Ct_OAc*Ka*10^pH/(1+Ka*10^pH))</f>
        <v>3.7381367736514723E-3</v>
      </c>
      <c r="BD1086" s="19">
        <f>ABS(Ct_Na+10^-pH-Kw*10^pH-Ct_Cl-Ct_OAc*Ka*10^pH/(1+Ka*10^pH))</f>
        <v>5.0339520172212882E-3</v>
      </c>
      <c r="BE1086" s="19">
        <f>ABS(Ct_Na+10^-pH-Kw*10^pH-Ct_Cl-Ct_OAc*Ka*10^pH/(1+Ka*10^pH))</f>
        <v>6.29521218762924E-3</v>
      </c>
      <c r="BF1086" s="19">
        <f>ABS(Ct_Na+10^-pH-Kw*10^pH-Ct_Cl-Ct_OAc*Ka*10^pH/(1+Ka*10^pH))</f>
        <v>7.5232813009211905E-3</v>
      </c>
      <c r="BG1086" s="19">
        <f>ABS(Ct_Na+10^-pH-Kw*10^pH-Ct_Cl-Ct_OAc*Ka*10^pH/(1+Ka*10^pH))</f>
        <v>8.7194525151665994E-3</v>
      </c>
      <c r="BH1086" s="19">
        <f>ABS(Ct_Na+10^-pH-Kw*10^pH-Ct_Cl-Ct_OAc*Ka*10^pH/(1+Ka*10^pH))</f>
        <v>9.8849526726364975E-3</v>
      </c>
      <c r="BI1086" s="19">
        <f>ABS(Ct_Na+10^-pH-Kw*10^pH-Ct_Cl-Ct_OAc*Ka*10^pH/(1+Ka*10^pH))</f>
        <v>1.1020946497005898E-2</v>
      </c>
      <c r="BJ1086" s="19">
        <f>ABS(Ct_Na+10^-pH-Kw*10^pH-Ct_Cl-Ct_OAc*Ka*10^pH/(1+Ka*10^pH))</f>
        <v>1.2128540475766059E-2</v>
      </c>
      <c r="BK1086" s="19">
        <f>ABS(Ct_Na+10^-pH-Kw*10^pH-Ct_Cl-Ct_OAc*Ka*10^pH/(1+Ka*10^pH))</f>
        <v>1.3208786455050643E-2</v>
      </c>
      <c r="BL1086" s="19">
        <f>ABS(Ct_Na+10^-pH-Kw*10^pH-Ct_Cl-Ct_OAc*Ka*10^pH/(1+Ka*10^pH))</f>
        <v>1.4262684971425854E-2</v>
      </c>
      <c r="BM1086" s="19">
        <f>ABS(Ct_Na+10^-pH-Kw*10^pH-Ct_Cl-Ct_OAc*Ka*10^pH/(1+Ka*10^pH))</f>
        <v>1.5291188342828187E-2</v>
      </c>
      <c r="BN1086" s="19">
        <f>ABS(Ct_Na+10^-pH-Kw*10^pH-Ct_Cl-Ct_OAc*Ka*10^pH/(1+Ka*10^pH))</f>
        <v>1.6295203538720909E-2</v>
      </c>
      <c r="BO1086" s="19">
        <f>ABS(Ct_Na+10^-pH-Kw*10^pH-Ct_Cl-Ct_OAc*Ka*10^pH/(1+Ka*10^pH))</f>
        <v>1.7275594847651461E-2</v>
      </c>
      <c r="BP1086" s="19">
        <f>ABS(Ct_Na+10^-pH-Kw*10^pH-Ct_Cl-Ct_OAc*Ka*10^pH/(1+Ka*10^pH))</f>
        <v>1.8233186358699909E-2</v>
      </c>
      <c r="BQ1086" s="19">
        <f>ABS(Ct_Na+10^-pH-Kw*10^pH-Ct_Cl-Ct_OAc*Ka*10^pH/(1+Ka*10^pH))</f>
        <v>1.9168764271793232E-2</v>
      </c>
      <c r="BR1086" s="19">
        <f>ABS(Ct_Na+10^-pH-Kw*10^pH-Ct_Cl-Ct_OAc*Ka*10^pH/(1+Ka*10^pH))</f>
        <v>2.0083079050498047E-2</v>
      </c>
      <c r="BS1086" s="19">
        <f>ABS(Ct_Na+10^-pH-Kw*10^pH-Ct_Cl-Ct_OAc*Ka*10^pH/(1+Ka*10^pH))</f>
        <v>2.0976847429681422E-2</v>
      </c>
      <c r="BT1086" s="19">
        <f>ABS(Ct_Na+10^-pH-Kw*10^pH-Ct_Cl-Ct_OAc*Ka*10^pH/(1+Ka*10^pH))</f>
        <v>2.1850754289327388E-2</v>
      </c>
      <c r="BU1086" s="19">
        <f>ABS(Ct_Na+10^-pH-Kw*10^pH-Ct_Cl-Ct_OAc*Ka*10^pH/(1+Ka*10^pH))</f>
        <v>2.2705454404805314E-2</v>
      </c>
      <c r="BV1086" s="19">
        <f>ABS(Ct_Na+10^-pH-Kw*10^pH-Ct_Cl-Ct_OAc*Ka*10^pH/(1+Ka*10^pH))</f>
        <v>2.3541574082990215E-2</v>
      </c>
      <c r="BW1086" s="19">
        <f>ABS(Ct_Na+10^-pH-Kw*10^pH-Ct_Cl-Ct_OAc*Ka*10^pH/(1+Ka*10^pH))</f>
        <v>2.43597126928271E-2</v>
      </c>
      <c r="BX1086" s="19">
        <f>ABS(Ct_Na+10^-pH-Kw*10^pH-Ct_Cl-Ct_OAc*Ka*10^pH/(1+Ka*10^pH))</f>
        <v>2.5160444098199342E-2</v>
      </c>
      <c r="BY1086" s="19">
        <f>ABS(Ct_Na+10^-pH-Kw*10^pH-Ct_Cl-Ct_OAc*Ka*10^pH/(1+Ka*10^pH))</f>
        <v>2.594431800030058E-2</v>
      </c>
      <c r="BZ1086" s="19">
        <f>ABS(Ct_Na+10^-pH-Kw*10^pH-Ct_Cl-Ct_OAc*Ka*10^pH/(1+Ka*10^pH))</f>
        <v>2.6711861196108071E-2</v>
      </c>
      <c r="CA1086" s="19">
        <f>ABS(Ct_Na+10^-pH-Kw*10^pH-Ct_Cl-Ct_OAc*Ka*10^pH/(1+Ka*10^pH))</f>
        <v>2.7463578759012286E-2</v>
      </c>
      <c r="CB1086" s="19">
        <f>ABS(Ct_Na+10^-pH-Kw*10^pH-Ct_Cl-Ct_OAc*Ka*10^pH/(1+Ka*10^pH))</f>
        <v>2.8199955147163371E-2</v>
      </c>
      <c r="CC1086" s="19">
        <f>ABS(Ct_Na+10^-pH-Kw*10^pH-Ct_Cl-Ct_OAc*Ka*10^pH/(1+Ka*10^pH))</f>
        <v>2.8921455244644748E-2</v>
      </c>
      <c r="CD1086" s="19">
        <f>ABS(Ct_Na+10^-pH-Kw*10^pH-Ct_Cl-Ct_OAc*Ka*10^pH/(1+Ka*10^pH))</f>
        <v>2.9628525340176473E-2</v>
      </c>
      <c r="CE1086" s="19">
        <f>ABS(Ct_Na+10^-pH-Kw*10^pH-Ct_Cl-Ct_OAc*Ka*10^pH/(1+Ka*10^pH))</f>
        <v>3.0321594047677876E-2</v>
      </c>
      <c r="CF1086" s="19">
        <f>ABS(Ct_Na+10^-pH-Kw*10^pH-Ct_Cl-Ct_OAc*Ka*10^pH/(1+Ka*10^pH))</f>
        <v>3.100107317267925E-2</v>
      </c>
      <c r="CG1086" s="19">
        <f>ABS(Ct_Na+10^-pH-Kw*10^pH-Ct_Cl-Ct_OAc*Ka*10^pH/(1+Ka*10^pH))</f>
        <v>3.1667358528263127E-2</v>
      </c>
      <c r="CH1086" s="19">
        <f>ABS(Ct_Na+10^-pH-Kw*10^pH-Ct_Cl-Ct_OAc*Ka*10^pH/(1+Ka*10^pH))</f>
        <v>3.2320830703931915E-2</v>
      </c>
      <c r="CI1086" s="19">
        <f>ABS(Ct_Na+10^-pH-Kw*10^pH-Ct_Cl-Ct_OAc*Ka*10^pH/(1+Ka*10^pH))</f>
        <v>3.2961855790540354E-2</v>
      </c>
      <c r="CJ1086" s="19">
        <f>ABS(Ct_Na+10^-pH-Kw*10^pH-Ct_Cl-Ct_OAc*Ka*10^pH/(1+Ka*10^pH))</f>
        <v>3.3590786064193912E-2</v>
      </c>
      <c r="CK1086" s="19">
        <f>ABS(Ct_Na+10^-pH-Kw*10^pH-Ct_Cl-Ct_OAc*Ka*10^pH/(1+Ka*10^pH))</f>
        <v>3.4207960631797901E-2</v>
      </c>
      <c r="CL1086" s="19">
        <f>ABS(Ct_Na+10^-pH-Kw*10^pH-Ct_Cl-Ct_OAc*Ka*10^pH/(1+Ka*10^pH))</f>
        <v>3.4813706040742527E-2</v>
      </c>
      <c r="CM1086" s="19">
        <f>ABS(Ct_Na+10^-pH-Kw*10^pH-Ct_Cl-Ct_OAc*Ka*10^pH/(1+Ka*10^pH))</f>
        <v>3.5408336855027617E-2</v>
      </c>
      <c r="CN1086" s="19">
        <f>ABS(Ct_Na+10^-pH-Kw*10^pH-Ct_Cl-Ct_OAc*Ka*10^pH/(1+Ka*10^pH))</f>
        <v>3.5992156199962079E-2</v>
      </c>
      <c r="CO1086" s="19">
        <f>ABS(Ct_Na+10^-pH-Kw*10^pH-Ct_Cl-Ct_OAc*Ka*10^pH/(1+Ka*10^pH))</f>
        <v>3.6565456277420243E-2</v>
      </c>
      <c r="CP1086" s="19">
        <f>ABS(Ct_Na+10^-pH-Kw*10^pH-Ct_Cl-Ct_OAc*Ka*10^pH/(1+Ka*10^pH))</f>
        <v>3.7128518853495232E-2</v>
      </c>
      <c r="CQ1086" s="19">
        <f>ABS(Ct_Na+10^-pH-Kw*10^pH-Ct_Cl-Ct_OAc*Ka*10^pH/(1+Ka*10^pH))</f>
        <v>3.7681615720259166E-2</v>
      </c>
      <c r="CR1086" s="19">
        <f>ABS(Ct_Na+10^-pH-Kw*10^pH-Ct_Cl-Ct_OAc*Ka*10^pH/(1+Ka*10^pH))</f>
        <v>3.8225009133220196E-2</v>
      </c>
      <c r="CS1086" s="19">
        <f>ABS(Ct_Na+10^-pH-Kw*10^pH-Ct_Cl-Ct_OAc*Ka*10^pH/(1+Ka*10^pH))</f>
        <v>3.8758952225955816E-2</v>
      </c>
      <c r="CT1086" s="19">
        <f>ABS(Ct_Na+10^-pH-Kw*10^pH-Ct_Cl-Ct_OAc*Ka*10^pH/(1+Ka*10^pH))</f>
        <v>3.9283689403299474E-2</v>
      </c>
      <c r="CU1086" s="19">
        <f>ABS(Ct_Na+10^-pH-Kw*10^pH-Ct_Cl-Ct_OAc*Ka*10^pH/(1+Ka*10^pH))</f>
        <v>3.9799456714363725E-2</v>
      </c>
      <c r="CV1086" s="19">
        <f>ABS(Ct_Na+10^-pH-Kw*10^pH-Ct_Cl-Ct_OAc*Ka*10^pH/(1+Ka*10^pH))</f>
        <v>4.030648220659639E-2</v>
      </c>
      <c r="CW1086" s="19">
        <f>ABS(Ct_Na+10^-pH-Kw*10^pH-Ct_Cl-Ct_OAc*Ka*10^pH/(1+Ka*10^pH))</f>
        <v>4.0804986261984817E-2</v>
      </c>
      <c r="CX1086" s="19">
        <f>ABS(Ct_Na+10^-pH-Kw*10^pH-Ct_Cl-Ct_OAc*Ka*10^pH/(1+Ka*10^pH))</f>
        <v>4.1295181916450083E-2</v>
      </c>
    </row>
    <row r="1087" spans="1:102">
      <c r="A1087" s="24">
        <v>10.58</v>
      </c>
      <c r="B1087" s="19">
        <f>ABS(Ct_Na+10^-pH-Kw*10^pH-Ct_Cl-Ct_OAc*Ka*10^pH/(1+Ka*10^pH))</f>
        <v>0.25037989354877782</v>
      </c>
      <c r="C1087" s="19">
        <f>ABS(Ct_Na+10^-pH-Kw*10^pH-Ct_Cl-Ct_OAc*Ka*10^pH/(1+Ka*10^pH))</f>
        <v>0.23371324096883686</v>
      </c>
      <c r="D1087" s="19">
        <f>ABS(Ct_Na+10^-pH-Kw*10^pH-Ct_Cl-Ct_OAc*Ka*10^pH/(1+Ka*10^pH))</f>
        <v>0.218561738623436</v>
      </c>
      <c r="E1087" s="19">
        <f>ABS(Ct_Na+10^-pH-Kw*10^pH-Ct_Cl-Ct_OAc*Ka*10^pH/(1+Ka*10^pH))</f>
        <v>0.2047277582211135</v>
      </c>
      <c r="F1087" s="19">
        <f>ABS(Ct_Na+10^-pH-Kw*10^pH-Ct_Cl-Ct_OAc*Ka*10^pH/(1+Ka*10^pH))</f>
        <v>0.19204660951898447</v>
      </c>
      <c r="G1087" s="19">
        <f>ABS(Ct_Na+10^-pH-Kw*10^pH-Ct_Cl-Ct_OAc*Ka*10^pH/(1+Ka*10^pH))</f>
        <v>0.18037995271302582</v>
      </c>
      <c r="H1087" s="19">
        <f>ABS(Ct_Na+10^-pH-Kw*10^pH-Ct_Cl-Ct_OAc*Ka*10^pH/(1+Ka*10^pH))</f>
        <v>0.16961073104598706</v>
      </c>
      <c r="I1087" s="19">
        <f>ABS(Ct_Na+10^-pH-Kw*10^pH-Ct_Cl-Ct_OAc*Ka*10^pH/(1+Ka*10^pH))</f>
        <v>0.15963922950243262</v>
      </c>
      <c r="J1087" s="19">
        <f>ABS(Ct_Na+10^-pH-Kw*10^pH-Ct_Cl-Ct_OAc*Ka*10^pH/(1+Ka*10^pH))</f>
        <v>0.15037997806913214</v>
      </c>
      <c r="K1087" s="19">
        <f>ABS(Ct_Na+10^-pH-Kw*10^pH-Ct_Cl-Ct_OAc*Ka*10^pH/(1+Ka*10^pH))</f>
        <v>0.14175929570019713</v>
      </c>
      <c r="L1087" s="19">
        <f>ABS(Ct_Na+10^-pH-Kw*10^pH-Ct_Cl-Ct_OAc*Ka*10^pH/(1+Ka*10^pH))</f>
        <v>0.13371332548919115</v>
      </c>
      <c r="M1087" s="19">
        <f>ABS(Ct_Na+10^-pH-Kw*10^pH-Ct_Cl-Ct_OAc*Ka*10^pH/(1+Ka*10^pH))</f>
        <v>0.12618645013050814</v>
      </c>
      <c r="N1087" s="19">
        <f>ABS(Ct_Na+10^-pH-Kw*10^pH-Ct_Cl-Ct_OAc*Ka*10^pH/(1+Ka*10^pH))</f>
        <v>0.11913000448174282</v>
      </c>
      <c r="O1087" s="19">
        <f>ABS(Ct_Na+10^-pH-Kw*10^pH-Ct_Cl-Ct_OAc*Ka*10^pH/(1+Ka*10^pH))</f>
        <v>0.11250122220562997</v>
      </c>
      <c r="P1087" s="19">
        <f>ABS(Ct_Na+10^-pH-Kw*10^pH-Ct_Cl-Ct_OAc*Ka*10^pH/(1+Ka*10^pH))</f>
        <v>0.10626236829870017</v>
      </c>
      <c r="Q1087" s="19">
        <f>ABS(Ct_Na+10^-pH-Kw*10^pH-Ct_Cl-Ct_OAc*Ka*10^pH/(1+Ka*10^pH))</f>
        <v>0.10038002032930925</v>
      </c>
      <c r="R1087" s="19">
        <f>ABS(Ct_Na+10^-pH-Kw*10^pH-Ct_Cl-Ct_OAc*Ka*10^pH/(1+Ka*10^pH))</f>
        <v>9.4824469469328945E-2</v>
      </c>
      <c r="S1087" s="19">
        <f>ABS(Ct_Na+10^-pH-Kw*10^pH-Ct_Cl-Ct_OAc*Ka*10^pH/(1+Ka*10^pH))</f>
        <v>8.9569218655834032E-2</v>
      </c>
      <c r="T1087" s="19">
        <f>ABS(Ct_Na+10^-pH-Kw*10^pH-Ct_Cl-Ct_OAc*Ka*10^pH/(1+Ka*10^pH))</f>
        <v>8.4590559990417841E-2</v>
      </c>
      <c r="U1087" s="19">
        <f>ABS(Ct_Na+10^-pH-Kw*10^pH-Ct_Cl-Ct_OAc*Ka*10^pH/(1+Ka*10^pH))</f>
        <v>7.9867217153997319E-2</v>
      </c>
      <c r="V1087" s="19">
        <f>ABS(Ct_Na+10^-pH-Kw*10^pH-Ct_Cl-Ct_OAc*Ka*10^pH/(1+Ka*10^pH))</f>
        <v>7.5380041459397834E-2</v>
      </c>
      <c r="W1087" s="19">
        <f>ABS(Ct_Na+10^-pH-Kw*10^pH-Ct_Cl-Ct_OAc*Ka*10^pH/(1+Ka*10^pH))</f>
        <v>7.11117523840471E-2</v>
      </c>
      <c r="X1087" s="19">
        <f>ABS(Ct_Na+10^-pH-Kw*10^pH-Ct_Cl-Ct_OAc*Ka*10^pH/(1+Ka*10^pH))</f>
        <v>6.7046715169427368E-2</v>
      </c>
      <c r="Y1087" s="19">
        <f>ABS(Ct_Na+10^-pH-Kw*10^pH-Ct_Cl-Ct_OAc*Ka*10^pH/(1+Ka*10^pH))</f>
        <v>6.317074945316202E-2</v>
      </c>
      <c r="Z1087" s="19">
        <f>ABS(Ct_Na+10^-pH-Kw*10^pH-Ct_Cl-Ct_OAc*Ka*10^pH/(1+Ka*10^pH))</f>
        <v>5.9470963996726932E-2</v>
      </c>
      <c r="AA1087" s="19">
        <f>ABS(Ct_Na+10^-pH-Kw*10^pH-Ct_Cl-Ct_OAc*Ka*10^pH/(1+Ka*10^pH))</f>
        <v>5.5935613449466723E-2</v>
      </c>
      <c r="AB1087" s="19">
        <f>ABS(Ct_Na+10^-pH-Kw*10^pH-Ct_Cl-Ct_OAc*Ka*10^pH/(1+Ka*10^pH))</f>
        <v>5.2553973795565687E-2</v>
      </c>
      <c r="AC1087" s="19">
        <f>ABS(Ct_Na+10^-pH-Kw*10^pH-Ct_Cl-Ct_OAc*Ka*10^pH/(1+Ka*10^pH))</f>
        <v>4.9316233701405074E-2</v>
      </c>
      <c r="AD1087" s="19">
        <f>ABS(Ct_Na+10^-pH-Kw*10^pH-Ct_Cl-Ct_OAc*Ka*10^pH/(1+Ka*10^pH))</f>
        <v>4.6213399444501174E-2</v>
      </c>
      <c r="AE1087" s="19">
        <f>ABS(Ct_Na+10^-pH-Kw*10^pH-Ct_Cl-Ct_OAc*Ka*10^pH/(1+Ka*10^pH))</f>
        <v>4.323721148379743E-2</v>
      </c>
      <c r="AF1087" s="19">
        <f>ABS(Ct_Na+10^-pH-Kw*10^pH-Ct_Cl-Ct_OAc*Ka*10^pH/(1+Ka*10^pH))</f>
        <v>4.0380071041521831E-2</v>
      </c>
      <c r="AG1087" s="19">
        <f>ABS(Ct_Na+10^-pH-Kw*10^pH-Ct_Cl-Ct_OAc*Ka*10^pH/(1+Ka*10^pH))</f>
        <v>3.7634975322472737E-2</v>
      </c>
      <c r="AH1087" s="19">
        <f>ABS(Ct_Na+10^-pH-Kw*10^pH-Ct_Cl-Ct_OAc*Ka*10^pH/(1+Ka*10^pH))</f>
        <v>3.4995460208002475E-2</v>
      </c>
      <c r="AI1087" s="19">
        <f>ABS(Ct_Na+10^-pH-Kw*10^pH-Ct_Cl-Ct_OAc*Ka*10^pH/(1+Ka*10^pH))</f>
        <v>3.245554943747446E-2</v>
      </c>
      <c r="AJ1087" s="19">
        <f>ABS(Ct_Na+10^-pH-Kw*10^pH-Ct_Cl-Ct_OAc*Ka*10^pH/(1+Ka*10^pH))</f>
        <v>3.000970943622526E-2</v>
      </c>
      <c r="AK1087" s="19">
        <f>ABS(Ct_Na+10^-pH-Kw*10^pH-Ct_Cl-Ct_OAc*Ka*10^pH/(1+Ka*10^pH))</f>
        <v>2.76528090713851E-2</v>
      </c>
      <c r="AL1087" s="19">
        <f>ABS(Ct_Na+10^-pH-Kw*10^pH-Ct_Cl-Ct_OAc*Ka*10^pH/(1+Ka*10^pH))</f>
        <v>2.5380083719575008E-2</v>
      </c>
      <c r="AM1087" s="19">
        <f>ABS(Ct_Na+10^-pH-Kw*10^pH-Ct_Cl-Ct_OAc*Ka*10^pH/(1+Ka*10^pH))</f>
        <v>2.3187103116951172E-2</v>
      </c>
      <c r="AN1087" s="19">
        <f>ABS(Ct_Na+10^-pH-Kw*10^pH-Ct_Cl-Ct_OAc*Ka*10^pH/(1+Ka*10^pH))</f>
        <v>2.1069742535107495E-2</v>
      </c>
      <c r="AO1087" s="19">
        <f>ABS(Ct_Na+10^-pH-Kw*10^pH-Ct_Cl-Ct_OAc*Ka*10^pH/(1+Ka*10^pH))</f>
        <v>1.9024156888241578E-2</v>
      </c>
      <c r="AP1087" s="19">
        <f>ABS(Ct_Na+10^-pH-Kw*10^pH-Ct_Cl-Ct_OAc*Ka*10^pH/(1+Ka*10^pH))</f>
        <v>1.7046757429604514E-2</v>
      </c>
      <c r="AQ1087" s="19">
        <f>ABS(Ct_Na+10^-pH-Kw*10^pH-Ct_Cl-Ct_OAc*Ka*10^pH/(1+Ka*10^pH))</f>
        <v>1.5134190740103096E-2</v>
      </c>
      <c r="AR1087" s="19">
        <f>ABS(Ct_Na+10^-pH-Kw*10^pH-Ct_Cl-Ct_OAc*Ka*10^pH/(1+Ka*10^pH))</f>
        <v>1.3283319750263006E-2</v>
      </c>
      <c r="AS1087" s="19">
        <f>ABS(Ct_Na+10^-pH-Kw*10^pH-Ct_Cl-Ct_OAc*Ka*10^pH/(1+Ka*10^pH))</f>
        <v>1.1491206569624199E-2</v>
      </c>
      <c r="AT1087" s="19">
        <f>ABS(Ct_Na+10^-pH-Kw*10^pH-Ct_Cl-Ct_OAc*Ka*10^pH/(1+Ka*10^pH))</f>
        <v>9.7550969258803494E-3</v>
      </c>
      <c r="AU1087" s="19">
        <f>ABS(Ct_Na+10^-pH-Kw*10^pH-Ct_Cl-Ct_OAc*Ka*10^pH/(1+Ka*10^pH))</f>
        <v>8.0724060404055512E-3</v>
      </c>
      <c r="AV1087" s="19">
        <f>ABS(Ct_Na+10^-pH-Kw*10^pH-Ct_Cl-Ct_OAc*Ka*10^pH/(1+Ka*10^pH))</f>
        <v>6.4407057878239013E-3</v>
      </c>
      <c r="AW1087" s="19">
        <f>ABS(Ct_Na+10^-pH-Kw*10^pH-Ct_Cl-Ct_OAc*Ka*10^pH/(1+Ka*10^pH))</f>
        <v>4.8577130054686044E-3</v>
      </c>
      <c r="AX1087" s="19">
        <f>ABS(Ct_Na+10^-pH-Kw*10^pH-Ct_Cl-Ct_OAc*Ka*10^pH/(1+Ka*10^pH))</f>
        <v>3.3212788343590163E-3</v>
      </c>
      <c r="AY1087" s="19">
        <f>ABS(Ct_Na+10^-pH-Kw*10^pH-Ct_Cl-Ct_OAc*Ka*10^pH/(1+Ka*10^pH))</f>
        <v>1.8293789870497262E-3</v>
      </c>
      <c r="AZ1087" s="19">
        <f>ABS(Ct_Na+10^-pH-Kw*10^pH-Ct_Cl-Ct_OAc*Ka*10^pH/(1+Ka*10^pH))</f>
        <v>3.8010484966355396E-4</v>
      </c>
      <c r="BA1087" s="19">
        <f>ABS(Ct_Na+10^-pH-Kw*10^pH-Ct_Cl-Ct_OAc*Ka*10^pH/(1+Ka*10^pH))</f>
        <v>1.0283446641342481E-3</v>
      </c>
      <c r="BB1087" s="19">
        <f>ABS(Ct_Na+10^-pH-Kw*10^pH-Ct_Cl-Ct_OAc*Ka*10^pH/(1+Ka*10^pH))</f>
        <v>2.397670580326583E-3</v>
      </c>
      <c r="BC1087" s="19">
        <f>ABS(Ct_Na+10^-pH-Kw*10^pH-Ct_Cl-Ct_OAc*Ka*10^pH/(1+Ka*10^pH))</f>
        <v>3.7294807179931166E-3</v>
      </c>
      <c r="BD1087" s="19">
        <f>ABS(Ct_Na+10^-pH-Kw*10^pH-Ct_Cl-Ct_OAc*Ka*10^pH/(1+Ka*10^pH))</f>
        <v>5.0252959870740466E-3</v>
      </c>
      <c r="BE1087" s="19">
        <f>ABS(Ct_Na+10^-pH-Kw*10^pH-Ct_Cl-Ct_OAc*Ka*10^pH/(1+Ka*10^pH))</f>
        <v>6.2865561823128094E-3</v>
      </c>
      <c r="BF1087" s="19">
        <f>ABS(Ct_Na+10^-pH-Kw*10^pH-Ct_Cl-Ct_OAc*Ka*10^pH/(1+Ka*10^pH))</f>
        <v>7.5146253197821491E-3</v>
      </c>
      <c r="BG1087" s="19">
        <f>ABS(Ct_Na+10^-pH-Kw*10^pH-Ct_Cl-Ct_OAc*Ka*10^pH/(1+Ka*10^pH))</f>
        <v>8.7107965575769428E-3</v>
      </c>
      <c r="BH1087" s="19">
        <f>ABS(Ct_Na+10^-pH-Kw*10^pH-Ct_Cl-Ct_OAc*Ka*10^pH/(1+Ka*10^pH))</f>
        <v>9.876296737992396E-3</v>
      </c>
      <c r="BI1087" s="19">
        <f>ABS(Ct_Na+10^-pH-Kw*10^pH-Ct_Cl-Ct_OAc*Ka*10^pH/(1+Ka*10^pH))</f>
        <v>1.1012290584726449E-2</v>
      </c>
      <c r="BJ1087" s="19">
        <f>ABS(Ct_Na+10^-pH-Kw*10^pH-Ct_Cl-Ct_OAc*Ka*10^pH/(1+Ka*10^pH))</f>
        <v>1.2119884585292152E-2</v>
      </c>
      <c r="BK1087" s="19">
        <f>ABS(Ct_Na+10^-pH-Kw*10^pH-Ct_Cl-Ct_OAc*Ka*10^pH/(1+Ka*10^pH))</f>
        <v>1.3200130585843871E-2</v>
      </c>
      <c r="BL1087" s="19">
        <f>ABS(Ct_Na+10^-pH-Kw*10^pH-Ct_Cl-Ct_OAc*Ka*10^pH/(1+Ka*10^pH))</f>
        <v>1.4254029122967506E-2</v>
      </c>
      <c r="BM1087" s="19">
        <f>ABS(Ct_Na+10^-pH-Kw*10^pH-Ct_Cl-Ct_OAc*Ka*10^pH/(1+Ka*10^pH))</f>
        <v>1.5282532514618301E-2</v>
      </c>
      <c r="BN1087" s="19">
        <f>ABS(Ct_Na+10^-pH-Kw*10^pH-Ct_Cl-Ct_OAc*Ka*10^pH/(1+Ka*10^pH))</f>
        <v>1.6286547730277386E-2</v>
      </c>
      <c r="BO1087" s="19">
        <f>ABS(Ct_Na+10^-pH-Kw*10^pH-Ct_Cl-Ct_OAc*Ka*10^pH/(1+Ka*10^pH))</f>
        <v>1.7266939058509193E-2</v>
      </c>
      <c r="BP1087" s="19">
        <f>ABS(Ct_Na+10^-pH-Kw*10^pH-Ct_Cl-Ct_OAc*Ka*10^pH/(1+Ka*10^pH))</f>
        <v>1.8224530588410046E-2</v>
      </c>
      <c r="BQ1087" s="19">
        <f>ABS(Ct_Na+10^-pH-Kw*10^pH-Ct_Cl-Ct_OAc*Ka*10^pH/(1+Ka*10^pH))</f>
        <v>1.9160108519922378E-2</v>
      </c>
      <c r="BR1087" s="19">
        <f>ABS(Ct_Na+10^-pH-Kw*10^pH-Ct_Cl-Ct_OAc*Ka*10^pH/(1+Ka*10^pH))</f>
        <v>2.0074423316627586E-2</v>
      </c>
      <c r="BS1087" s="19">
        <f>ABS(Ct_Na+10^-pH-Kw*10^pH-Ct_Cl-Ct_OAc*Ka*10^pH/(1+Ka*10^pH))</f>
        <v>2.0968191713406859E-2</v>
      </c>
      <c r="BT1087" s="19">
        <f>ABS(Ct_Na+10^-pH-Kw*10^pH-Ct_Cl-Ct_OAc*Ka*10^pH/(1+Ka*10^pH))</f>
        <v>2.1842098590257694E-2</v>
      </c>
      <c r="BU1087" s="19">
        <f>ABS(Ct_Na+10^-pH-Kw*10^pH-Ct_Cl-Ct_OAc*Ka*10^pH/(1+Ka*10^pH))</f>
        <v>2.2696798722562361E-2</v>
      </c>
      <c r="BV1087" s="19">
        <f>ABS(Ct_Na+10^-pH-Kw*10^pH-Ct_Cl-Ct_OAc*Ka*10^pH/(1+Ka*10^pH))</f>
        <v>2.3532918417208205E-2</v>
      </c>
      <c r="BW1087" s="19">
        <f>ABS(Ct_Na+10^-pH-Kw*10^pH-Ct_Cl-Ct_OAc*Ka*10^pH/(1+Ka*10^pH))</f>
        <v>2.4351057043152033E-2</v>
      </c>
      <c r="BX1087" s="19">
        <f>ABS(Ct_Na+10^-pH-Kw*10^pH-Ct_Cl-Ct_OAc*Ka*10^pH/(1+Ka*10^pH))</f>
        <v>2.5151788464288526E-2</v>
      </c>
      <c r="BY1087" s="19">
        <f>ABS(Ct_Na+10^-pH-Kw*10^pH-Ct_Cl-Ct_OAc*Ka*10^pH/(1+Ka*10^pH))</f>
        <v>2.5935662381822128E-2</v>
      </c>
      <c r="BZ1087" s="19">
        <f>ABS(Ct_Na+10^-pH-Kw*10^pH-Ct_Cl-Ct_OAc*Ka*10^pH/(1+Ka*10^pH))</f>
        <v>2.6703205592740475E-2</v>
      </c>
      <c r="CA1087" s="19">
        <f>ABS(Ct_Na+10^-pH-Kw*10^pH-Ct_Cl-Ct_OAc*Ka*10^pH/(1+Ka*10^pH))</f>
        <v>2.7454923170443984E-2</v>
      </c>
      <c r="CB1087" s="19">
        <f>ABS(Ct_Na+10^-pH-Kw*10^pH-Ct_Cl-Ct_OAc*Ka*10^pH/(1+Ka*10^pH))</f>
        <v>2.819129957309234E-2</v>
      </c>
      <c r="CC1087" s="19">
        <f>ABS(Ct_Na+10^-pH-Kw*10^pH-Ct_Cl-Ct_OAc*Ka*10^pH/(1+Ka*10^pH))</f>
        <v>2.8912799684778112E-2</v>
      </c>
      <c r="CD1087" s="19">
        <f>ABS(Ct_Na+10^-pH-Kw*10^pH-Ct_Cl-Ct_OAc*Ka*10^pH/(1+Ka*10^pH))</f>
        <v>2.9619869794230147E-2</v>
      </c>
      <c r="CE1087" s="19">
        <f>ABS(Ct_Na+10^-pH-Kw*10^pH-Ct_Cl-Ct_OAc*Ka*10^pH/(1+Ka*10^pH))</f>
        <v>3.0312938515376205E-2</v>
      </c>
      <c r="CF1087" s="19">
        <f>ABS(Ct_Na+10^-pH-Kw*10^pH-Ct_Cl-Ct_OAc*Ka*10^pH/(1+Ka*10^pH))</f>
        <v>3.0992417653754691E-2</v>
      </c>
      <c r="CG1087" s="19">
        <f>ABS(Ct_Na+10^-pH-Kw*10^pH-Ct_Cl-Ct_OAc*Ka*10^pH/(1+Ka*10^pH))</f>
        <v>3.1658703022455929E-2</v>
      </c>
      <c r="CH1087" s="19">
        <f>ABS(Ct_Na+10^-pH-Kw*10^pH-Ct_Cl-Ct_OAc*Ka*10^pH/(1+Ka*10^pH))</f>
        <v>3.2312175210989821E-2</v>
      </c>
      <c r="CI1087" s="19">
        <f>ABS(Ct_Na+10^-pH-Kw*10^pH-Ct_Cl-Ct_OAc*Ka*10^pH/(1+Ka*10^pH))</f>
        <v>3.2953200310218318E-2</v>
      </c>
      <c r="CJ1087" s="19">
        <f>ABS(Ct_Na+10^-pH-Kw*10^pH-Ct_Cl-Ct_OAc*Ka*10^pH/(1+Ka*10^pH))</f>
        <v>3.3582130596253826E-2</v>
      </c>
      <c r="CK1087" s="19">
        <f>ABS(Ct_Na+10^-pH-Kw*10^pH-Ct_Cl-Ct_OAc*Ka*10^pH/(1+Ka*10^pH))</f>
        <v>3.4199305176008318E-2</v>
      </c>
      <c r="CL1087" s="19">
        <f>ABS(Ct_Na+10^-pH-Kw*10^pH-Ct_Cl-Ct_OAc*Ka*10^pH/(1+Ka*10^pH))</f>
        <v>3.480505059687844E-2</v>
      </c>
      <c r="CM1087" s="19">
        <f>ABS(Ct_Na+10^-pH-Kw*10^pH-Ct_Cl-Ct_OAc*Ka*10^pH/(1+Ka*10^pH))</f>
        <v>3.5399681422870213E-2</v>
      </c>
      <c r="CN1087" s="19">
        <f>ABS(Ct_Na+10^-pH-Kw*10^pH-Ct_Cl-Ct_OAc*Ka*10^pH/(1+Ka*10^pH))</f>
        <v>3.5983500779298502E-2</v>
      </c>
      <c r="CO1087" s="19">
        <f>ABS(Ct_Na+10^-pH-Kw*10^pH-Ct_Cl-Ct_OAc*Ka*10^pH/(1+Ka*10^pH))</f>
        <v>3.6556800868043401E-2</v>
      </c>
      <c r="CP1087" s="19">
        <f>ABS(Ct_Na+10^-pH-Kw*10^pH-Ct_Cl-Ct_OAc*Ka*10^pH/(1+Ka*10^pH))</f>
        <v>3.7119863455203572E-2</v>
      </c>
      <c r="CQ1087" s="19">
        <f>ABS(Ct_Na+10^-pH-Kw*10^pH-Ct_Cl-Ct_OAc*Ka*10^pH/(1+Ka*10^pH))</f>
        <v>3.7672960332856491E-2</v>
      </c>
      <c r="CR1087" s="19">
        <f>ABS(Ct_Na+10^-pH-Kw*10^pH-Ct_Cl-Ct_OAc*Ka*10^pH/(1+Ka*10^pH))</f>
        <v>3.8216353756515477E-2</v>
      </c>
      <c r="CS1087" s="19">
        <f>ABS(Ct_Na+10^-pH-Kw*10^pH-Ct_Cl-Ct_OAc*Ka*10^pH/(1+Ka*10^pH))</f>
        <v>3.8750296859762993E-2</v>
      </c>
      <c r="CT1087" s="19">
        <f>ABS(Ct_Na+10^-pH-Kw*10^pH-Ct_Cl-Ct_OAc*Ka*10^pH/(1+Ka*10^pH))</f>
        <v>3.9275034047437318E-2</v>
      </c>
      <c r="CU1087" s="19">
        <f>ABS(Ct_Na+10^-pH-Kw*10^pH-Ct_Cl-Ct_OAc*Ka*10^pH/(1+Ka*10^pH))</f>
        <v>3.9790801368655634E-2</v>
      </c>
      <c r="CV1087" s="19">
        <f>ABS(Ct_Na+10^-pH-Kw*10^pH-Ct_Cl-Ct_OAc*Ka*10^pH/(1+Ka*10^pH))</f>
        <v>4.0297826870870274E-2</v>
      </c>
      <c r="CW1087" s="19">
        <f>ABS(Ct_Na+10^-pH-Kw*10^pH-Ct_Cl-Ct_OAc*Ka*10^pH/(1+Ka*10^pH))</f>
        <v>4.0796330936072905E-2</v>
      </c>
      <c r="CX1087" s="19">
        <f>ABS(Ct_Na+10^-pH-Kw*10^pH-Ct_Cl-Ct_OAc*Ka*10^pH/(1+Ka*10^pH))</f>
        <v>4.1286526600188798E-2</v>
      </c>
    </row>
    <row r="1088" spans="1:102">
      <c r="A1088" s="23">
        <v>10.59</v>
      </c>
      <c r="B1088" s="19">
        <f>ABS(Ct_Na+10^-pH-Kw*10^pH-Ct_Cl-Ct_OAc*Ka*10^pH/(1+Ka*10^pH))</f>
        <v>0.25038875603175403</v>
      </c>
      <c r="C1088" s="19">
        <f>ABS(Ct_Na+10^-pH-Kw*10^pH-Ct_Cl-Ct_OAc*Ka*10^pH/(1+Ka*10^pH))</f>
        <v>0.23372210313116054</v>
      </c>
      <c r="D1088" s="19">
        <f>ABS(Ct_Na+10^-pH-Kw*10^pH-Ct_Cl-Ct_OAc*Ka*10^pH/(1+Ka*10^pH))</f>
        <v>0.21857060049425733</v>
      </c>
      <c r="E1088" s="19">
        <f>ABS(Ct_Na+10^-pH-Kw*10^pH-Ct_Cl-Ct_OAc*Ka*10^pH/(1+Ka*10^pH))</f>
        <v>0.20473661982578054</v>
      </c>
      <c r="F1088" s="19">
        <f>ABS(Ct_Na+10^-pH-Kw*10^pH-Ct_Cl-Ct_OAc*Ka*10^pH/(1+Ka*10^pH))</f>
        <v>0.19205547087967675</v>
      </c>
      <c r="G1088" s="19">
        <f>ABS(Ct_Na+10^-pH-Kw*10^pH-Ct_Cl-Ct_OAc*Ka*10^pH/(1+Ka*10^pH))</f>
        <v>0.18038881384926131</v>
      </c>
      <c r="H1088" s="19">
        <f>ABS(Ct_Na+10^-pH-Kw*10^pH-Ct_Cl-Ct_OAc*Ka*10^pH/(1+Ka*10^pH))</f>
        <v>0.16961959197503168</v>
      </c>
      <c r="I1088" s="19">
        <f>ABS(Ct_Na+10^-pH-Kw*10^pH-Ct_Cl-Ct_OAc*Ka*10^pH/(1+Ka*10^pH))</f>
        <v>0.15964809023963383</v>
      </c>
      <c r="J1088" s="19">
        <f>ABS(Ct_Na+10^-pH-Kw*10^pH-Ct_Cl-Ct_OAc*Ka*10^pH/(1+Ka*10^pH))</f>
        <v>0.15038883862819302</v>
      </c>
      <c r="K1088" s="19">
        <f>ABS(Ct_Na+10^-pH-Kw*10^pH-Ct_Cl-Ct_OAc*Ka*10^pH/(1+Ka*10^pH))</f>
        <v>0.14176815609340321</v>
      </c>
      <c r="L1088" s="19">
        <f>ABS(Ct_Na+10^-pH-Kw*10^pH-Ct_Cl-Ct_OAc*Ka*10^pH/(1+Ka*10^pH))</f>
        <v>0.13372218572759942</v>
      </c>
      <c r="M1088" s="19">
        <f>ABS(Ct_Na+10^-pH-Kw*10^pH-Ct_Cl-Ct_OAc*Ka*10^pH/(1+Ka*10^pH))</f>
        <v>0.12619531022410563</v>
      </c>
      <c r="N1088" s="19">
        <f>ABS(Ct_Na+10^-pH-Kw*10^pH-Ct_Cl-Ct_OAc*Ka*10^pH/(1+Ka*10^pH))</f>
        <v>0.11913886443958013</v>
      </c>
      <c r="O1088" s="19">
        <f>ABS(Ct_Na+10^-pH-Kw*10^pH-Ct_Cl-Ct_OAc*Ka*10^pH/(1+Ka*10^pH))</f>
        <v>0.11251008203593502</v>
      </c>
      <c r="P1088" s="19">
        <f>ABS(Ct_Na+10^-pH-Kw*10^pH-Ct_Cl-Ct_OAc*Ka*10^pH/(1+Ka*10^pH))</f>
        <v>0.10627122800897484</v>
      </c>
      <c r="Q1088" s="19">
        <f>ABS(Ct_Na+10^-pH-Kw*10^pH-Ct_Cl-Ct_OAc*Ka*10^pH/(1+Ka*10^pH))</f>
        <v>0.10038887992641245</v>
      </c>
      <c r="R1088" s="19">
        <f>ABS(Ct_Na+10^-pH-Kw*10^pH-Ct_Cl-Ct_OAc*Ka*10^pH/(1+Ka*10^pH))</f>
        <v>9.4833328959547949E-2</v>
      </c>
      <c r="S1088" s="19">
        <f>ABS(Ct_Na+10^-pH-Kw*10^pH-Ct_Cl-Ct_OAc*Ka*10^pH/(1+Ka*10^pH))</f>
        <v>8.9578078044946371E-2</v>
      </c>
      <c r="T1088" s="19">
        <f>ABS(Ct_Na+10^-pH-Kw*10^pH-Ct_Cl-Ct_OAc*Ka*10^pH/(1+Ka*10^pH))</f>
        <v>8.4599419283744912E-2</v>
      </c>
      <c r="U1088" s="19">
        <f>ABS(Ct_Na+10^-pH-Kw*10^pH-Ct_Cl-Ct_OAc*Ka*10^pH/(1+Ka*10^pH))</f>
        <v>7.9876076356451192E-2</v>
      </c>
      <c r="V1088" s="19">
        <f>ABS(Ct_Na+10^-pH-Kw*10^pH-Ct_Cl-Ct_OAc*Ka*10^pH/(1+Ka*10^pH))</f>
        <v>7.5388900575522166E-2</v>
      </c>
      <c r="W1088" s="19">
        <f>ABS(Ct_Na+10^-pH-Kw*10^pH-Ct_Cl-Ct_OAc*Ka*10^pH/(1+Ka*10^pH))</f>
        <v>7.1120611418053092E-2</v>
      </c>
      <c r="X1088" s="19">
        <f>ABS(Ct_Na+10^-pH-Kw*10^pH-Ct_Cl-Ct_OAc*Ka*10^pH/(1+Ka*10^pH))</f>
        <v>6.7055574125225434E-2</v>
      </c>
      <c r="Y1088" s="19">
        <f>ABS(Ct_Na+10^-pH-Kw*10^pH-Ct_Cl-Ct_OAc*Ka*10^pH/(1+Ka*10^pH))</f>
        <v>6.3179608334389722E-2</v>
      </c>
      <c r="Z1088" s="19">
        <f>ABS(Ct_Na+10^-pH-Kw*10^pH-Ct_Cl-Ct_OAc*Ka*10^pH/(1+Ka*10^pH))</f>
        <v>5.9479822806773823E-2</v>
      </c>
      <c r="AA1088" s="19">
        <f>ABS(Ct_Na+10^-pH-Kw*10^pH-Ct_Cl-Ct_OAc*Ka*10^pH/(1+Ka*10^pH))</f>
        <v>5.5944472191496411E-2</v>
      </c>
      <c r="AB1088" s="19">
        <f>ABS(Ct_Na+10^-pH-Kw*10^pH-Ct_Cl-Ct_OAc*Ka*10^pH/(1+Ka*10^pH))</f>
        <v>5.2562832472535431E-2</v>
      </c>
      <c r="AC1088" s="19">
        <f>ABS(Ct_Na+10^-pH-Kw*10^pH-Ct_Cl-Ct_OAc*Ka*10^pH/(1+Ka*10^pH))</f>
        <v>4.9325092316083397E-2</v>
      </c>
      <c r="AD1088" s="19">
        <f>ABS(Ct_Na+10^-pH-Kw*10^pH-Ct_Cl-Ct_OAc*Ka*10^pH/(1+Ka*10^pH))</f>
        <v>4.6222257999483526E-2</v>
      </c>
      <c r="AE1088" s="19">
        <f>ABS(Ct_Na+10^-pH-Kw*10^pH-Ct_Cl-Ct_OAc*Ka*10^pH/(1+Ka*10^pH))</f>
        <v>4.3246069981520391E-2</v>
      </c>
      <c r="AF1088" s="19">
        <f>ABS(Ct_Na+10^-pH-Kw*10^pH-Ct_Cl-Ct_OAc*Ka*10^pH/(1+Ka*10^pH))</f>
        <v>4.0388929484275804E-2</v>
      </c>
      <c r="AG1088" s="19">
        <f>ABS(Ct_Na+10^-pH-Kw*10^pH-Ct_Cl-Ct_OAc*Ka*10^pH/(1+Ka*10^pH))</f>
        <v>3.7643833712413345E-2</v>
      </c>
      <c r="AH1088" s="19">
        <f>ABS(Ct_Na+10^-pH-Kw*10^pH-Ct_Cl-Ct_OAc*Ka*10^pH/(1+Ka*10^pH))</f>
        <v>3.5004318547160997E-2</v>
      </c>
      <c r="AI1088" s="19">
        <f>ABS(Ct_Na+10^-pH-Kw*10^pH-Ct_Cl-Ct_OAc*Ka*10^pH/(1+Ka*10^pH))</f>
        <v>3.2464407727767194E-2</v>
      </c>
      <c r="AJ1088" s="19">
        <f>ABS(Ct_Na+10^-pH-Kw*10^pH-Ct_Cl-Ct_OAc*Ka*10^pH/(1+Ka*10^pH))</f>
        <v>3.0018567679462094E-2</v>
      </c>
      <c r="AK1088" s="19">
        <f>ABS(Ct_Na+10^-pH-Kw*10^pH-Ct_Cl-Ct_OAc*Ka*10^pH/(1+Ka*10^pH))</f>
        <v>2.7661667269277136E-2</v>
      </c>
      <c r="AL1088" s="19">
        <f>ABS(Ct_Na+10^-pH-Kw*10^pH-Ct_Cl-Ct_OAc*Ka*10^pH/(1+Ka*10^pH))</f>
        <v>2.5388941873741674E-2</v>
      </c>
      <c r="AM1088" s="19">
        <f>ABS(Ct_Na+10^-pH-Kw*10^pH-Ct_Cl-Ct_OAc*Ka*10^pH/(1+Ka*10^pH))</f>
        <v>2.3195961228926712E-2</v>
      </c>
      <c r="AN1088" s="19">
        <f>ABS(Ct_Na+10^-pH-Kw*10^pH-Ct_Cl-Ct_OAc*Ka*10^pH/(1+Ka*10^pH))</f>
        <v>2.1078600606346774E-2</v>
      </c>
      <c r="AO1088" s="19">
        <f>ABS(Ct_Na+10^-pH-Kw*10^pH-Ct_Cl-Ct_OAc*Ka*10^pH/(1+Ka*10^pH))</f>
        <v>1.9033014920125491E-2</v>
      </c>
      <c r="AP1088" s="19">
        <f>ABS(Ct_Na+10^-pH-Kw*10^pH-Ct_Cl-Ct_OAc*Ka*10^pH/(1+Ka*10^pH))</f>
        <v>1.7055615423444886E-2</v>
      </c>
      <c r="AQ1088" s="19">
        <f>ABS(Ct_Na+10^-pH-Kw*10^pH-Ct_Cl-Ct_OAc*Ka*10^pH/(1+Ka*10^pH))</f>
        <v>1.5143048697147304E-2</v>
      </c>
      <c r="AR1088" s="19">
        <f>ABS(Ct_Na+10^-pH-Kw*10^pH-Ct_Cl-Ct_OAc*Ka*10^pH/(1+Ka*10^pH))</f>
        <v>1.3292177671697977E-2</v>
      </c>
      <c r="AS1088" s="19">
        <f>ABS(Ct_Na+10^-pH-Kw*10^pH-Ct_Cl-Ct_OAc*Ka*10^pH/(1+Ka*10^pH))</f>
        <v>1.1500064456580403E-2</v>
      </c>
      <c r="AT1088" s="19">
        <f>ABS(Ct_Na+10^-pH-Kw*10^pH-Ct_Cl-Ct_OAc*Ka*10^pH/(1+Ka*10^pH))</f>
        <v>9.7639547794352369E-3</v>
      </c>
      <c r="AU1088" s="19">
        <f>ABS(Ct_Na+10^-pH-Kw*10^pH-Ct_Cl-Ct_OAc*Ka*10^pH/(1+Ka*10^pH))</f>
        <v>8.0812638615868626E-3</v>
      </c>
      <c r="AV1088" s="19">
        <f>ABS(Ct_Na+10^-pH-Kw*10^pH-Ct_Cl-Ct_OAc*Ka*10^pH/(1+Ka*10^pH))</f>
        <v>6.4495635776126575E-3</v>
      </c>
      <c r="AW1088" s="19">
        <f>ABS(Ct_Na+10^-pH-Kw*10^pH-Ct_Cl-Ct_OAc*Ka*10^pH/(1+Ka*10^pH))</f>
        <v>4.866570764801896E-3</v>
      </c>
      <c r="AX1088" s="19">
        <f>ABS(Ct_Na+10^-pH-Kw*10^pH-Ct_Cl-Ct_OAc*Ka*10^pH/(1+Ka*10^pH))</f>
        <v>3.3301365641325853E-3</v>
      </c>
      <c r="AY1088" s="19">
        <f>ABS(Ct_Na+10^-pH-Kw*10^pH-Ct_Cl-Ct_OAc*Ka*10^pH/(1+Ka*10^pH))</f>
        <v>1.8382366881203871E-3</v>
      </c>
      <c r="AZ1088" s="19">
        <f>ABS(Ct_Na+10^-pH-Kw*10^pH-Ct_Cl-Ct_OAc*Ka*10^pH/(1+Ka*10^pH))</f>
        <v>3.8896252285138683E-4</v>
      </c>
      <c r="BA1088" s="19">
        <f>ABS(Ct_Na+10^-pH-Kw*10^pH-Ct_Cl-Ct_OAc*Ka*10^pH/(1+Ka*10^pH))</f>
        <v>1.0194870180438229E-3</v>
      </c>
      <c r="BB1088" s="19">
        <f>ABS(Ct_Na+10^-pH-Kw*10^pH-Ct_Cl-Ct_OAc*Ka*10^pH/(1+Ka*10^pH))</f>
        <v>2.3888129605808481E-3</v>
      </c>
      <c r="BC1088" s="19">
        <f>ABS(Ct_Na+10^-pH-Kw*10^pH-Ct_Cl-Ct_OAc*Ka*10^pH/(1+Ka*10^pH))</f>
        <v>3.7206231238703091E-3</v>
      </c>
      <c r="BD1088" s="19">
        <f>ABS(Ct_Na+10^-pH-Kw*10^pH-Ct_Cl-Ct_OAc*Ka*10^pH/(1+Ka*10^pH))</f>
        <v>5.016438417881644E-3</v>
      </c>
      <c r="BE1088" s="19">
        <f>ABS(Ct_Na+10^-pH-Kw*10^pH-Ct_Cl-Ct_OAc*Ka*10^pH/(1+Ka*10^pH))</f>
        <v>6.2776986373860102E-3</v>
      </c>
      <c r="BF1088" s="19">
        <f>ABS(Ct_Na+10^-pH-Kw*10^pH-Ct_Cl-Ct_OAc*Ka*10^pH/(1+Ka*10^pH))</f>
        <v>7.5057677984823809E-3</v>
      </c>
      <c r="BG1088" s="19">
        <f>ABS(Ct_Na+10^-pH-Kw*10^pH-Ct_Cl-Ct_OAc*Ka*10^pH/(1+Ka*10^pH))</f>
        <v>8.7019390592905088E-3</v>
      </c>
      <c r="BH1088" s="19">
        <f>ABS(Ct_Na+10^-pH-Kw*10^pH-Ct_Cl-Ct_OAc*Ka*10^pH/(1+Ka*10^pH))</f>
        <v>9.8674392621292267E-3</v>
      </c>
      <c r="BI1088" s="19">
        <f>ABS(Ct_Na+10^-pH-Kw*10^pH-Ct_Cl-Ct_OAc*Ka*10^pH/(1+Ka*10^pH))</f>
        <v>1.1003433130718866E-2</v>
      </c>
      <c r="BJ1088" s="19">
        <f>ABS(Ct_Na+10^-pH-Kw*10^pH-Ct_Cl-Ct_OAc*Ka*10^pH/(1+Ka*10^pH))</f>
        <v>1.2111027152593754E-2</v>
      </c>
      <c r="BK1088" s="19">
        <f>ABS(Ct_Na+10^-pH-Kw*10^pH-Ct_Cl-Ct_OAc*Ka*10^pH/(1+Ka*10^pH))</f>
        <v>1.31912731739285E-2</v>
      </c>
      <c r="BL1088" s="19">
        <f>ABS(Ct_Na+10^-pH-Kw*10^pH-Ct_Cl-Ct_OAc*Ka*10^pH/(1+Ka*10^pH))</f>
        <v>1.4245171731328277E-2</v>
      </c>
      <c r="BM1088" s="19">
        <f>ABS(Ct_Na+10^-pH-Kw*10^pH-Ct_Cl-Ct_OAc*Ka*10^pH/(1+Ka*10^pH))</f>
        <v>1.5273675142766625E-2</v>
      </c>
      <c r="BN1088" s="19">
        <f>ABS(Ct_Na+10^-pH-Kw*10^pH-Ct_Cl-Ct_OAc*Ka*10^pH/(1+Ka*10^pH))</f>
        <v>1.627769037774212E-2</v>
      </c>
      <c r="BO1088" s="19">
        <f>ABS(Ct_Na+10^-pH-Kw*10^pH-Ct_Cl-Ct_OAc*Ka*10^pH/(1+Ka*10^pH))</f>
        <v>1.7258081724835846E-2</v>
      </c>
      <c r="BP1088" s="19">
        <f>ABS(Ct_Na+10^-pH-Kw*10^pH-Ct_Cl-Ct_OAc*Ka*10^pH/(1+Ka*10^pH))</f>
        <v>1.8215673273159962E-2</v>
      </c>
      <c r="BQ1088" s="19">
        <f>ABS(Ct_Na+10^-pH-Kw*10^pH-Ct_Cl-Ct_OAc*Ka*10^pH/(1+Ka*10^pH))</f>
        <v>1.9151251222672035E-2</v>
      </c>
      <c r="BR1088" s="19">
        <f>ABS(Ct_Na+10^-pH-Kw*10^pH-Ct_Cl-Ct_OAc*Ka*10^pH/(1+Ka*10^pH))</f>
        <v>2.0065566036967908E-2</v>
      </c>
      <c r="BS1088" s="19">
        <f>ABS(Ct_Na+10^-pH-Kw*10^pH-Ct_Cl-Ct_OAc*Ka*10^pH/(1+Ka*10^pH))</f>
        <v>2.0959334450942543E-2</v>
      </c>
      <c r="BT1088" s="19">
        <f>ABS(Ct_Na+10^-pH-Kw*10^pH-Ct_Cl-Ct_OAc*Ka*10^pH/(1+Ka*10^pH))</f>
        <v>2.1833241344606617E-2</v>
      </c>
      <c r="BU1088" s="19">
        <f>ABS(Ct_Na+10^-pH-Kw*10^pH-Ct_Cl-Ct_OAc*Ka*10^pH/(1+Ka*10^pH))</f>
        <v>2.2687941493355006E-2</v>
      </c>
      <c r="BV1088" s="19">
        <f>ABS(Ct_Na+10^-pH-Kw*10^pH-Ct_Cl-Ct_OAc*Ka*10^pH/(1+Ka*10^pH))</f>
        <v>2.35240612040871E-2</v>
      </c>
      <c r="BW1088" s="19">
        <f>ABS(Ct_Na+10^-pH-Kw*10^pH-Ct_Cl-Ct_OAc*Ka*10^pH/(1+Ka*10^pH))</f>
        <v>2.434219984577124E-2</v>
      </c>
      <c r="BX1088" s="19">
        <f>ABS(Ct_Na+10^-pH-Kw*10^pH-Ct_Cl-Ct_OAc*Ka*10^pH/(1+Ka*10^pH))</f>
        <v>2.5142931282313132E-2</v>
      </c>
      <c r="BY1088" s="19">
        <f>ABS(Ct_Na+10^-pH-Kw*10^pH-Ct_Cl-Ct_OAc*Ka*10^pH/(1+Ka*10^pH))</f>
        <v>2.5926805214927823E-2</v>
      </c>
      <c r="BZ1088" s="19">
        <f>ABS(Ct_Na+10^-pH-Kw*10^pH-Ct_Cl-Ct_OAc*Ka*10^pH/(1+Ka*10^pH))</f>
        <v>2.6694348440613067E-2</v>
      </c>
      <c r="CA1088" s="19">
        <f>ABS(Ct_Na+10^-pH-Kw*10^pH-Ct_Cl-Ct_OAc*Ka*10^pH/(1+Ka*10^pH))</f>
        <v>2.7446066032778993E-2</v>
      </c>
      <c r="CB1088" s="19">
        <f>ABS(Ct_Na+10^-pH-Kw*10^pH-Ct_Cl-Ct_OAc*Ka*10^pH/(1+Ka*10^pH))</f>
        <v>2.8182442449594627E-2</v>
      </c>
      <c r="CC1088" s="19">
        <f>ABS(Ct_Na+10^-pH-Kw*10^pH-Ct_Cl-Ct_OAc*Ka*10^pH/(1+Ka*10^pH))</f>
        <v>2.8903942575161462E-2</v>
      </c>
      <c r="CD1088" s="19">
        <f>ABS(Ct_Na+10^-pH-Kw*10^pH-Ct_Cl-Ct_OAc*Ka*10^pH/(1+Ka*10^pH))</f>
        <v>2.9611012698216928E-2</v>
      </c>
      <c r="CE1088" s="19">
        <f>ABS(Ct_Na+10^-pH-Kw*10^pH-Ct_Cl-Ct_OAc*Ka*10^pH/(1+Ka*10^pH))</f>
        <v>3.0304081432697055E-2</v>
      </c>
      <c r="CF1088" s="19">
        <f>ABS(Ct_Na+10^-pH-Kw*10^pH-Ct_Cl-Ct_OAc*Ka*10^pH/(1+Ka*10^pH))</f>
        <v>3.0983560584148154E-2</v>
      </c>
      <c r="CG1088" s="19">
        <f>ABS(Ct_Na+10^-pH-Kw*10^pH-Ct_Cl-Ct_OAc*Ka*10^pH/(1+Ka*10^pH))</f>
        <v>3.1649845965668173E-2</v>
      </c>
      <c r="CH1088" s="19">
        <f>ABS(Ct_Na+10^-pH-Kw*10^pH-Ct_Cl-Ct_OAc*Ka*10^pH/(1+Ka*10^pH))</f>
        <v>3.2303318166774328E-2</v>
      </c>
      <c r="CI1088" s="19">
        <f>ABS(Ct_Na+10^-pH-Kw*10^pH-Ct_Cl-Ct_OAc*Ka*10^pH/(1+Ka*10^pH))</f>
        <v>3.2944343278335619E-2</v>
      </c>
      <c r="CJ1088" s="19">
        <f>ABS(Ct_Na+10^-pH-Kw*10^pH-Ct_Cl-Ct_OAc*Ka*10^pH/(1+Ka*10^pH))</f>
        <v>3.3573273576471226E-2</v>
      </c>
      <c r="CK1088" s="19">
        <f>ABS(Ct_Na+10^-pH-Kw*10^pH-Ct_Cl-Ct_OAc*Ka*10^pH/(1+Ka*10^pH))</f>
        <v>3.4190448168099637E-2</v>
      </c>
      <c r="CL1088" s="19">
        <f>ABS(Ct_Na+10^-pH-Kw*10^pH-Ct_Cl-Ct_OAc*Ka*10^pH/(1+Ka*10^pH))</f>
        <v>3.4796193600623797E-2</v>
      </c>
      <c r="CM1088" s="19">
        <f>ABS(Ct_Na+10^-pH-Kw*10^pH-Ct_Cl-Ct_OAc*Ka*10^pH/(1+Ka*10^pH))</f>
        <v>3.5390824438055773E-2</v>
      </c>
      <c r="CN1088" s="19">
        <f>ABS(Ct_Na+10^-pH-Kw*10^pH-Ct_Cl-Ct_OAc*Ka*10^pH/(1+Ka*10^pH))</f>
        <v>3.5974643805716258E-2</v>
      </c>
      <c r="CO1088" s="19">
        <f>ABS(Ct_Na+10^-pH-Kw*10^pH-Ct_Cl-Ct_OAc*Ka*10^pH/(1+Ka*10^pH))</f>
        <v>3.6547943905490987E-2</v>
      </c>
      <c r="CP1088" s="19">
        <f>ABS(Ct_Na+10^-pH-Kw*10^pH-Ct_Cl-Ct_OAc*Ka*10^pH/(1+Ka*10^pH))</f>
        <v>3.7111006503484013E-2</v>
      </c>
      <c r="CQ1088" s="19">
        <f>ABS(Ct_Na+10^-pH-Kw*10^pH-Ct_Cl-Ct_OAc*Ka*10^pH/(1+Ka*10^pH))</f>
        <v>3.7664103391778059E-2</v>
      </c>
      <c r="CR1088" s="19">
        <f>ABS(Ct_Na+10^-pH-Kw*10^pH-Ct_Cl-Ct_OAc*Ka*10^pH/(1+Ka*10^pH))</f>
        <v>3.8207496825891481E-2</v>
      </c>
      <c r="CS1088" s="19">
        <f>ABS(Ct_Na+10^-pH-Kw*10^pH-Ct_Cl-Ct_OAc*Ka*10^pH/(1+Ka*10^pH))</f>
        <v>3.874143993941162E-2</v>
      </c>
      <c r="CT1088" s="19">
        <f>ABS(Ct_Na+10^-pH-Kw*10^pH-Ct_Cl-Ct_OAc*Ka*10^pH/(1+Ka*10^pH))</f>
        <v>3.9266177137181453E-2</v>
      </c>
      <c r="CU1088" s="19">
        <f>ABS(Ct_Na+10^-pH-Kw*10^pH-Ct_Cl-Ct_OAc*Ka*10^pH/(1+Ka*10^pH))</f>
        <v>3.9781944468322707E-2</v>
      </c>
      <c r="CV1088" s="19">
        <f>ABS(Ct_Na+10^-pH-Kw*10^pH-Ct_Cl-Ct_OAc*Ka*10^pH/(1+Ka*10^pH))</f>
        <v>4.0288969980292091E-2</v>
      </c>
      <c r="CW1088" s="19">
        <f>ABS(Ct_Na+10^-pH-Kw*10^pH-Ct_Cl-Ct_OAc*Ka*10^pH/(1+Ka*10^pH))</f>
        <v>4.0787474055085524E-2</v>
      </c>
      <c r="CX1088" s="19">
        <f>ABS(Ct_Na+10^-pH-Kw*10^pH-Ct_Cl-Ct_OAc*Ka*10^pH/(1+Ka*10^pH))</f>
        <v>4.1277669728632387E-2</v>
      </c>
    </row>
    <row r="1089" spans="1:102">
      <c r="A1089" s="24">
        <v>10.6</v>
      </c>
      <c r="B1089" s="19">
        <f>ABS(Ct_Na+10^-pH-Kw*10^pH-Ct_Cl-Ct_OAc*Ka*10^pH/(1+Ka*10^pH))</f>
        <v>0.25039782463832477</v>
      </c>
      <c r="C1089" s="19">
        <f>ABS(Ct_Na+10^-pH-Kw*10^pH-Ct_Cl-Ct_OAc*Ka*10^pH/(1+Ka*10^pH))</f>
        <v>0.2337311714243776</v>
      </c>
      <c r="D1089" s="19">
        <f>ABS(Ct_Na+10^-pH-Kw*10^pH-Ct_Cl-Ct_OAc*Ka*10^pH/(1+Ka*10^pH))</f>
        <v>0.21857966850260746</v>
      </c>
      <c r="E1089" s="19">
        <f>ABS(Ct_Na+10^-pH-Kw*10^pH-Ct_Cl-Ct_OAc*Ka*10^pH/(1+Ka*10^pH))</f>
        <v>0.20474568757403477</v>
      </c>
      <c r="F1089" s="19">
        <f>ABS(Ct_Na+10^-pH-Kw*10^pH-Ct_Cl-Ct_OAc*Ka*10^pH/(1+Ka*10^pH))</f>
        <v>0.19206453838950974</v>
      </c>
      <c r="G1089" s="19">
        <f>ABS(Ct_Na+10^-pH-Kw*10^pH-Ct_Cl-Ct_OAc*Ka*10^pH/(1+Ka*10^pH))</f>
        <v>0.18039788113974672</v>
      </c>
      <c r="H1089" s="19">
        <f>ABS(Ct_Na+10^-pH-Kw*10^pH-Ct_Cl-Ct_OAc*Ka*10^pH/(1+Ka*10^pH))</f>
        <v>0.16962865906304242</v>
      </c>
      <c r="I1089" s="19">
        <f>ABS(Ct_Na+10^-pH-Kw*10^pH-Ct_Cl-Ct_OAc*Ka*10^pH/(1+Ka*10^pH))</f>
        <v>0.15965715714016804</v>
      </c>
      <c r="J1089" s="19">
        <f>ABS(Ct_Na+10^-pH-Kw*10^pH-Ct_Cl-Ct_OAc*Ka*10^pH/(1+Ka*10^pH))</f>
        <v>0.15039790535464187</v>
      </c>
      <c r="K1089" s="19">
        <f>ABS(Ct_Na+10^-pH-Kw*10^pH-Ct_Cl-Ct_OAc*Ka*10^pH/(1+Ka*10^pH))</f>
        <v>0.14177722265777265</v>
      </c>
      <c r="L1089" s="19">
        <f>ABS(Ct_Na+10^-pH-Kw*10^pH-Ct_Cl-Ct_OAc*Ka*10^pH/(1+Ka*10^pH))</f>
        <v>0.1337312521406947</v>
      </c>
      <c r="M1089" s="19">
        <f>ABS(Ct_Na+10^-pH-Kw*10^pH-Ct_Cl-Ct_OAc*Ka*10^pH/(1+Ka*10^pH))</f>
        <v>0.12620437649568633</v>
      </c>
      <c r="N1089" s="19">
        <f>ABS(Ct_Na+10^-pH-Kw*10^pH-Ct_Cl-Ct_OAc*Ka*10^pH/(1+Ka*10^pH))</f>
        <v>0.11914793057849095</v>
      </c>
      <c r="O1089" s="19">
        <f>ABS(Ct_Na+10^-pH-Kw*10^pH-Ct_Cl-Ct_OAc*Ka*10^pH/(1+Ka*10^pH))</f>
        <v>0.11251914805021654</v>
      </c>
      <c r="P1089" s="19">
        <f>ABS(Ct_Na+10^-pH-Kw*10^pH-Ct_Cl-Ct_OAc*Ka*10^pH/(1+Ka*10^pH))</f>
        <v>0.1062802939059582</v>
      </c>
      <c r="Q1089" s="19">
        <f>ABS(Ct_Na+10^-pH-Kw*10^pH-Ct_Cl-Ct_OAc*Ka*10^pH/(1+Ka*10^pH))</f>
        <v>0.10039794571280042</v>
      </c>
      <c r="R1089" s="19">
        <f>ABS(Ct_Na+10^-pH-Kw*10^pH-Ct_Cl-Ct_OAc*Ka*10^pH/(1+Ka*10^pH))</f>
        <v>9.4842394641484709E-2</v>
      </c>
      <c r="S1089" s="19">
        <f>ABS(Ct_Na+10^-pH-Kw*10^pH-Ct_Cl-Ct_OAc*Ka*10^pH/(1+Ka*10^pH))</f>
        <v>8.9587143628077931E-2</v>
      </c>
      <c r="T1089" s="19">
        <f>ABS(Ct_Na+10^-pH-Kw*10^pH-Ct_Cl-Ct_OAc*Ka*10^pH/(1+Ka*10^pH))</f>
        <v>8.4608484773271542E-2</v>
      </c>
      <c r="U1089" s="19">
        <f>ABS(Ct_Na+10^-pH-Kw*10^pH-Ct_Cl-Ct_OAc*Ka*10^pH/(1+Ka*10^pH))</f>
        <v>7.9885141757173164E-2</v>
      </c>
      <c r="V1089" s="19">
        <f>ABS(Ct_Na+10^-pH-Kw*10^pH-Ct_Cl-Ct_OAc*Ka*10^pH/(1+Ka*10^pH))</f>
        <v>7.5397965891879692E-2</v>
      </c>
      <c r="W1089" s="19">
        <f>ABS(Ct_Na+10^-pH-Kw*10^pH-Ct_Cl-Ct_OAc*Ka*10^pH/(1+Ka*10^pH))</f>
        <v>7.1129676654161506E-2</v>
      </c>
      <c r="X1089" s="19">
        <f>ABS(Ct_Na+10^-pH-Kw*10^pH-Ct_Cl-Ct_OAc*Ka*10^pH/(1+Ka*10^pH))</f>
        <v>6.7064639284906122E-2</v>
      </c>
      <c r="Y1089" s="19">
        <f>ABS(Ct_Na+10^-pH-Kw*10^pH-Ct_Cl-Ct_OAc*Ka*10^pH/(1+Ka*10^pH))</f>
        <v>6.318867342119748E-2</v>
      </c>
      <c r="Z1089" s="19">
        <f>ABS(Ct_Na+10^-pH-Kw*10^pH-Ct_Cl-Ct_OAc*Ka*10^pH/(1+Ka*10^pH))</f>
        <v>5.9488887824021043E-2</v>
      </c>
      <c r="AA1089" s="19">
        <f>ABS(Ct_Na+10^-pH-Kw*10^pH-Ct_Cl-Ct_OAc*Ka*10^pH/(1+Ka*10^pH))</f>
        <v>5.595353714227469E-2</v>
      </c>
      <c r="AB1089" s="19">
        <f>ABS(Ct_Na+10^-pH-Kw*10^pH-Ct_Cl-Ct_OAc*Ka*10^pH/(1+Ka*10^pH))</f>
        <v>5.2571897359734707E-2</v>
      </c>
      <c r="AC1089" s="19">
        <f>ABS(Ct_Na+10^-pH-Kw*10^pH-Ct_Cl-Ct_OAc*Ka*10^pH/(1+Ka*10^pH))</f>
        <v>4.9334157142409157E-2</v>
      </c>
      <c r="AD1089" s="19">
        <f>ABS(Ct_Na+10^-pH-Kw*10^pH-Ct_Cl-Ct_OAc*Ka*10^pH/(1+Ka*10^pH))</f>
        <v>4.6231322767472174E-2</v>
      </c>
      <c r="AE1089" s="19">
        <f>ABS(Ct_Na+10^-pH-Kw*10^pH-Ct_Cl-Ct_OAc*Ka*10^pH/(1+Ka*10^pH))</f>
        <v>4.3255134693553035E-2</v>
      </c>
      <c r="AF1089" s="19">
        <f>ABS(Ct_Na+10^-pH-Kw*10^pH-Ct_Cl-Ct_OAc*Ka*10^pH/(1+Ka*10^pH))</f>
        <v>4.0397994142590668E-2</v>
      </c>
      <c r="AG1089" s="19">
        <f>ABS(Ct_Na+10^-pH-Kw*10^pH-Ct_Cl-Ct_OAc*Ka*10^pH/(1+Ka*10^pH))</f>
        <v>3.7652898319117022E-2</v>
      </c>
      <c r="AH1089" s="19">
        <f>ABS(Ct_Na+10^-pH-Kw*10^pH-Ct_Cl-Ct_OAc*Ka*10^pH/(1+Ka*10^pH))</f>
        <v>3.5013383104238537E-2</v>
      </c>
      <c r="AI1089" s="19">
        <f>ABS(Ct_Na+10^-pH-Kw*10^pH-Ct_Cl-Ct_OAc*Ka*10^pH/(1+Ka*10^pH))</f>
        <v>3.2473472237091294E-2</v>
      </c>
      <c r="AJ1089" s="19">
        <f>ABS(Ct_Na+10^-pH-Kw*10^pH-Ct_Cl-Ct_OAc*Ka*10^pH/(1+Ka*10^pH))</f>
        <v>3.0027632142801339E-2</v>
      </c>
      <c r="AK1089" s="19">
        <f>ABS(Ct_Na+10^-pH-Kw*10^pH-Ct_Cl-Ct_OAc*Ka*10^pH/(1+Ka*10^pH))</f>
        <v>2.7670731688303758E-2</v>
      </c>
      <c r="AL1089" s="19">
        <f>ABS(Ct_Na+10^-pH-Kw*10^pH-Ct_Cl-Ct_OAc*Ka*10^pH/(1+Ka*10^pH))</f>
        <v>2.5398006250038255E-2</v>
      </c>
      <c r="AM1089" s="19">
        <f>ABS(Ct_Na+10^-pH-Kw*10^pH-Ct_Cl-Ct_OAc*Ka*10^pH/(1+Ka*10^pH))</f>
        <v>2.3205025563992551E-2</v>
      </c>
      <c r="AN1089" s="19">
        <f>ABS(Ct_Na+10^-pH-Kw*10^pH-Ct_Cl-Ct_OAc*Ka*10^pH/(1+Ka*10^pH))</f>
        <v>2.1087664901603638E-2</v>
      </c>
      <c r="AO1089" s="19">
        <f>ABS(Ct_Na+10^-pH-Kw*10^pH-Ct_Cl-Ct_OAc*Ka*10^pH/(1+Ka*10^pH))</f>
        <v>1.9042079176922799E-2</v>
      </c>
      <c r="AP1089" s="19">
        <f>ABS(Ct_Na+10^-pH-Kw*10^pH-Ct_Cl-Ct_OAc*Ka*10^pH/(1+Ka*10^pH))</f>
        <v>1.706467964306467E-2</v>
      </c>
      <c r="AQ1089" s="19">
        <f>ABS(Ct_Na+10^-pH-Kw*10^pH-Ct_Cl-Ct_OAc*Ka*10^pH/(1+Ka*10^pH))</f>
        <v>1.5152112880808449E-2</v>
      </c>
      <c r="AR1089" s="19">
        <f>ABS(Ct_Na+10^-pH-Kw*10^pH-Ct_Cl-Ct_OAc*Ka*10^pH/(1+Ka*10^pH))</f>
        <v>1.3301241820560472E-2</v>
      </c>
      <c r="AS1089" s="19">
        <f>ABS(Ct_Na+10^-pH-Kw*10^pH-Ct_Cl-Ct_OAc*Ka*10^pH/(1+Ka*10^pH))</f>
        <v>1.1509128571748961E-2</v>
      </c>
      <c r="AT1089" s="19">
        <f>ABS(Ct_Na+10^-pH-Kw*10^pH-Ct_Cl-Ct_OAc*Ka*10^pH/(1+Ka*10^pH))</f>
        <v>9.7730188619627872E-3</v>
      </c>
      <c r="AU1089" s="19">
        <f>ABS(Ct_Na+10^-pH-Kw*10^pH-Ct_Cl-Ct_OAc*Ka*10^pH/(1+Ka*10^pH))</f>
        <v>8.0903279124777475E-3</v>
      </c>
      <c r="AV1089" s="19">
        <f>ABS(Ct_Na+10^-pH-Kw*10^pH-Ct_Cl-Ct_OAc*Ka*10^pH/(1+Ka*10^pH))</f>
        <v>6.4586275978255683E-3</v>
      </c>
      <c r="AW1089" s="19">
        <f>ABS(Ct_Na+10^-pH-Kw*10^pH-Ct_Cl-Ct_OAc*Ka*10^pH/(1+Ka*10^pH))</f>
        <v>4.8756347552525725E-3</v>
      </c>
      <c r="AX1089" s="19">
        <f>ABS(Ct_Na+10^-pH-Kw*10^pH-Ct_Cl-Ct_OAc*Ka*10^pH/(1+Ka*10^pH))</f>
        <v>3.3392005256964105E-3</v>
      </c>
      <c r="AY1089" s="19">
        <f>ABS(Ct_Na+10^-pH-Kw*10^pH-Ct_Cl-Ct_OAc*Ka*10^pH/(1+Ka*10^pH))</f>
        <v>1.8473006216346566E-3</v>
      </c>
      <c r="AZ1089" s="19">
        <f>ABS(Ct_Na+10^-pH-Kw*10^pH-Ct_Cl-Ct_OAc*Ka*10^pH/(1+Ka*10^pH))</f>
        <v>3.9802642911751507E-4</v>
      </c>
      <c r="BA1089" s="19">
        <f>ABS(Ct_Na+10^-pH-Kw*10^pH-Ct_Cl-Ct_OAc*Ka*10^pH/(1+Ka*10^pH))</f>
        <v>1.0104231382582901E-3</v>
      </c>
      <c r="BB1089" s="19">
        <f>ABS(Ct_Na+10^-pH-Kw*10^pH-Ct_Cl-Ct_OAc*Ka*10^pH/(1+Ka*10^pH))</f>
        <v>2.3797491065403256E-3</v>
      </c>
      <c r="BC1089" s="19">
        <f>ABS(Ct_Na+10^-pH-Kw*10^pH-Ct_Cl-Ct_OAc*Ka*10^pH/(1+Ka*10^pH))</f>
        <v>3.7115592948694584E-3</v>
      </c>
      <c r="BD1089" s="19">
        <f>ABS(Ct_Na+10^-pH-Kw*10^pH-Ct_Cl-Ct_OAc*Ka*10^pH/(1+Ka*10^pH))</f>
        <v>5.0073746132437216E-3</v>
      </c>
      <c r="BE1089" s="19">
        <f>ABS(Ct_Na+10^-pH-Kw*10^pH-Ct_Cl-Ct_OAc*Ka*10^pH/(1+Ka*10^pH))</f>
        <v>6.2686348564613414E-3</v>
      </c>
      <c r="BF1089" s="19">
        <f>ABS(Ct_Na+10^-pH-Kw*10^pH-Ct_Cl-Ct_OAc*Ka*10^pH/(1+Ka*10^pH))</f>
        <v>7.4967040406469232E-3</v>
      </c>
      <c r="BG1089" s="19">
        <f>ABS(Ct_Na+10^-pH-Kw*10^pH-Ct_Cl-Ct_OAc*Ka*10^pH/(1+Ka*10^pH))</f>
        <v>8.6928753239445405E-3</v>
      </c>
      <c r="BH1089" s="19">
        <f>ABS(Ct_Na+10^-pH-Kw*10^pH-Ct_Cl-Ct_OAc*Ka*10^pH/(1+Ka*10^pH))</f>
        <v>9.8583755486960981E-3</v>
      </c>
      <c r="BI1089" s="19">
        <f>ABS(Ct_Na+10^-pH-Kw*10^pH-Ct_Cl-Ct_OAc*Ka*10^pH/(1+Ka*10^pH))</f>
        <v>1.0994369438643826E-2</v>
      </c>
      <c r="BJ1089" s="19">
        <f>ABS(Ct_Na+10^-pH-Kw*10^pH-Ct_Cl-Ct_OAc*Ka*10^pH/(1+Ka*10^pH))</f>
        <v>1.2101963481342848E-2</v>
      </c>
      <c r="BK1089" s="19">
        <f>ABS(Ct_Na+10^-pH-Kw*10^pH-Ct_Cl-Ct_OAc*Ka*10^pH/(1+Ka*10^pH))</f>
        <v>1.3182209522987563E-2</v>
      </c>
      <c r="BL1089" s="19">
        <f>ABS(Ct_Na+10^-pH-Kw*10^pH-Ct_Cl-Ct_OAc*Ka*10^pH/(1+Ka*10^pH))</f>
        <v>1.4236108100201927E-2</v>
      </c>
      <c r="BM1089" s="19">
        <f>ABS(Ct_Na+10^-pH-Kw*10^pH-Ct_Cl-Ct_OAc*Ka*10^pH/(1+Ka*10^pH))</f>
        <v>1.5264611530977405E-2</v>
      </c>
      <c r="BN1089" s="19">
        <f>ABS(Ct_Na+10^-pH-Kw*10^pH-Ct_Cl-Ct_OAc*Ka*10^pH/(1+Ka*10^pH))</f>
        <v>1.6268626784829633E-2</v>
      </c>
      <c r="BO1089" s="19">
        <f>ABS(Ct_Na+10^-pH-Kw*10^pH-Ct_Cl-Ct_OAc*Ka*10^pH/(1+Ka*10^pH))</f>
        <v>1.7249018150355927E-2</v>
      </c>
      <c r="BP1089" s="19">
        <f>ABS(Ct_Na+10^-pH-Kw*10^pH-Ct_Cl-Ct_OAc*Ka*10^pH/(1+Ka*10^pH))</f>
        <v>1.820660971668394E-2</v>
      </c>
      <c r="BQ1089" s="19">
        <f>ABS(Ct_Na+10^-pH-Kw*10^pH-Ct_Cl-Ct_OAc*Ka*10^pH/(1+Ka*10^pH))</f>
        <v>1.9142187683786033E-2</v>
      </c>
      <c r="BR1089" s="19">
        <f>ABS(Ct_Na+10^-pH-Kw*10^pH-Ct_Cl-Ct_OAc*Ka*10^pH/(1+Ka*10^pH))</f>
        <v>2.0056502515272155E-2</v>
      </c>
      <c r="BS1089" s="19">
        <f>ABS(Ct_Na+10^-pH-Kw*10^pH-Ct_Cl-Ct_OAc*Ka*10^pH/(1+Ka*10^pH))</f>
        <v>2.0950270946050738E-2</v>
      </c>
      <c r="BT1089" s="19">
        <f>ABS(Ct_Na+10^-pH-Kw*10^pH-Ct_Cl-Ct_OAc*Ka*10^pH/(1+Ka*10^pH))</f>
        <v>2.1824177856145335E-2</v>
      </c>
      <c r="BU1089" s="19">
        <f>ABS(Ct_Na+10^-pH-Kw*10^pH-Ct_Cl-Ct_OAc*Ka*10^pH/(1+Ka*10^pH))</f>
        <v>2.2678878020963147E-2</v>
      </c>
      <c r="BV1089" s="19">
        <f>ABS(Ct_Na+10^-pH-Kw*10^pH-Ct_Cl-Ct_OAc*Ka*10^pH/(1+Ka*10^pH))</f>
        <v>2.351499774741532E-2</v>
      </c>
      <c r="BW1089" s="19">
        <f>ABS(Ct_Na+10^-pH-Kw*10^pH-Ct_Cl-Ct_OAc*Ka*10^pH/(1+Ka*10^pH))</f>
        <v>2.4333136404481474E-2</v>
      </c>
      <c r="BX1089" s="19">
        <f>ABS(Ct_Na+10^-pH-Kw*10^pH-Ct_Cl-Ct_OAc*Ka*10^pH/(1+Ka*10^pH))</f>
        <v>2.5133867856078108E-2</v>
      </c>
      <c r="BY1089" s="19">
        <f>ABS(Ct_Na+10^-pH-Kw*10^pH-Ct_Cl-Ct_OAc*Ka*10^pH/(1+Ka*10^pH))</f>
        <v>2.5917741803430594E-2</v>
      </c>
      <c r="BZ1089" s="19">
        <f>ABS(Ct_Na+10^-pH-Kw*10^pH-Ct_Cl-Ct_OAc*Ka*10^pH/(1+Ka*10^pH))</f>
        <v>2.66852850435466E-2</v>
      </c>
      <c r="CA1089" s="19">
        <f>ABS(Ct_Na+10^-pH-Kw*10^pH-Ct_Cl-Ct_OAc*Ka*10^pH/(1+Ka*10^pH))</f>
        <v>2.7437002649845749E-2</v>
      </c>
      <c r="CB1089" s="19">
        <f>ABS(Ct_Na+10^-pH-Kw*10^pH-Ct_Cl-Ct_OAc*Ka*10^pH/(1+Ka*10^pH))</f>
        <v>2.8173379080506163E-2</v>
      </c>
      <c r="CC1089" s="19">
        <f>ABS(Ct_Na+10^-pH-Kw*10^pH-Ct_Cl-Ct_OAc*Ka*10^pH/(1+Ka*10^pH))</f>
        <v>2.8894879219638084E-2</v>
      </c>
      <c r="CD1089" s="19">
        <f>ABS(Ct_Na+10^-pH-Kw*10^pH-Ct_Cl-Ct_OAc*Ka*10^pH/(1+Ka*10^pH))</f>
        <v>2.9601949355987353E-2</v>
      </c>
      <c r="CE1089" s="19">
        <f>ABS(Ct_Na+10^-pH-Kw*10^pH-Ct_Cl-Ct_OAc*Ka*10^pH/(1+Ka*10^pH))</f>
        <v>3.0295018103498023E-2</v>
      </c>
      <c r="CF1089" s="19">
        <f>ABS(Ct_Na+10^-pH-Kw*10^pH-Ct_Cl-Ct_OAc*Ka*10^pH/(1+Ka*10^pH))</f>
        <v>3.0974497267724187E-2</v>
      </c>
      <c r="CG1089" s="19">
        <f>ABS(Ct_Na+10^-pH-Kw*10^pH-Ct_Cl-Ct_OAc*Ka*10^pH/(1+Ka*10^pH))</f>
        <v>3.1640782661771179E-2</v>
      </c>
      <c r="CH1089" s="19">
        <f>ABS(Ct_Na+10^-pH-Kw*10^pH-Ct_Cl-Ct_OAc*Ka*10^pH/(1+Ka*10^pH))</f>
        <v>3.2294254875163429E-2</v>
      </c>
      <c r="CI1089" s="19">
        <f>ABS(Ct_Na+10^-pH-Kw*10^pH-Ct_Cl-Ct_OAc*Ka*10^pH/(1+Ka*10^pH))</f>
        <v>3.2935279998776781E-2</v>
      </c>
      <c r="CJ1089" s="19">
        <f>ABS(Ct_Na+10^-pH-Kw*10^pH-Ct_Cl-Ct_OAc*Ka*10^pH/(1+Ka*10^pH))</f>
        <v>3.3564210308737033E-2</v>
      </c>
      <c r="CK1089" s="19">
        <f>ABS(Ct_Na+10^-pH-Kw*10^pH-Ct_Cl-Ct_OAc*Ka*10^pH/(1+Ka*10^pH))</f>
        <v>3.41813849119691E-2</v>
      </c>
      <c r="CL1089" s="19">
        <f>ABS(Ct_Na+10^-pH-Kw*10^pH-Ct_Cl-Ct_OAc*Ka*10^pH/(1+Ka*10^pH))</f>
        <v>3.4787130355882025E-2</v>
      </c>
      <c r="CM1089" s="19">
        <f>ABS(Ct_Na+10^-pH-Kw*10^pH-Ct_Cl-Ct_OAc*Ka*10^pH/(1+Ka*10^pH))</f>
        <v>3.5381761204493788E-2</v>
      </c>
      <c r="CN1089" s="19">
        <f>ABS(Ct_Na+10^-pH-Kw*10^pH-Ct_Cl-Ct_OAc*Ka*10^pH/(1+Ka*10^pH))</f>
        <v>3.5965580583130798E-2</v>
      </c>
      <c r="CO1089" s="19">
        <f>ABS(Ct_Na+10^-pH-Kw*10^pH-Ct_Cl-Ct_OAc*Ka*10^pH/(1+Ka*10^pH))</f>
        <v>3.6538880693684272E-2</v>
      </c>
      <c r="CP1089" s="19">
        <f>ABS(Ct_Na+10^-pH-Kw*10^pH-Ct_Cl-Ct_OAc*Ka*10^pH/(1+Ka*10^pH))</f>
        <v>3.7101943302263574E-2</v>
      </c>
      <c r="CQ1089" s="19">
        <f>ABS(Ct_Na+10^-pH-Kw*10^pH-Ct_Cl-Ct_OAc*Ka*10^pH/(1+Ka*10^pH))</f>
        <v>3.7655040200956523E-2</v>
      </c>
      <c r="CR1089" s="19">
        <f>ABS(Ct_Na+10^-pH-Kw*10^pH-Ct_Cl-Ct_OAc*Ka*10^pH/(1+Ka*10^pH))</f>
        <v>3.8198433645286411E-2</v>
      </c>
      <c r="CS1089" s="19">
        <f>ABS(Ct_Na+10^-pH-Kw*10^pH-Ct_Cl-Ct_OAc*Ka*10^pH/(1+Ka*10^pH))</f>
        <v>3.8732376768845334E-2</v>
      </c>
      <c r="CT1089" s="19">
        <f>ABS(Ct_Na+10^-pH-Kw*10^pH-Ct_Cl-Ct_OAc*Ka*10^pH/(1+Ka*10^pH))</f>
        <v>3.9257113976480872E-2</v>
      </c>
      <c r="CU1089" s="19">
        <f>ABS(Ct_Na+10^-pH-Kw*10^pH-Ct_Cl-Ct_OAc*Ka*10^pH/(1+Ka*10^pH))</f>
        <v>3.9772881317319195E-2</v>
      </c>
      <c r="CV1089" s="19">
        <f>ABS(Ct_Na+10^-pH-Kw*10^pH-Ct_Cl-Ct_OAc*Ka*10^pH/(1+Ka*10^pH))</f>
        <v>4.0279906838821287E-2</v>
      </c>
      <c r="CW1089" s="19">
        <f>ABS(Ct_Na+10^-pH-Kw*10^pH-Ct_Cl-Ct_OAc*Ka*10^pH/(1+Ka*10^pH))</f>
        <v>4.0778410922987209E-2</v>
      </c>
      <c r="CX1089" s="19">
        <f>ABS(Ct_Na+10^-pH-Kw*10^pH-Ct_Cl-Ct_OAc*Ka*10^pH/(1+Ka*10^pH))</f>
        <v>4.1268606605750345E-2</v>
      </c>
    </row>
    <row r="1090" spans="1:102">
      <c r="A1090" s="23">
        <v>10.61</v>
      </c>
      <c r="B1090" s="19">
        <f>ABS(Ct_Na+10^-pH-Kw*10^pH-Ct_Cl-Ct_OAc*Ka*10^pH/(1+Ka*10^pH))</f>
        <v>0.25040710417678519</v>
      </c>
      <c r="C1090" s="19">
        <f>ABS(Ct_Na+10^-pH-Kw*10^pH-Ct_Cl-Ct_OAc*Ka*10^pH/(1+Ka*10^pH))</f>
        <v>0.23374045065661719</v>
      </c>
      <c r="D1090" s="19">
        <f>ABS(Ct_Na+10^-pH-Kw*10^pH-Ct_Cl-Ct_OAc*Ka*10^pH/(1+Ka*10^pH))</f>
        <v>0.21858894745646446</v>
      </c>
      <c r="E1090" s="19">
        <f>ABS(Ct_Na+10^-pH-Kw*10^pH-Ct_Cl-Ct_OAc*Ka*10^pH/(1+Ka*10^pH))</f>
        <v>0.20475496627371634</v>
      </c>
      <c r="F1090" s="19">
        <f>ABS(Ct_Na+10^-pH-Kw*10^pH-Ct_Cl-Ct_OAc*Ka*10^pH/(1+Ka*10^pH))</f>
        <v>0.19207381685619718</v>
      </c>
      <c r="G1090" s="19">
        <f>ABS(Ct_Na+10^-pH-Kw*10^pH-Ct_Cl-Ct_OAc*Ka*10^pH/(1+Ka*10^pH))</f>
        <v>0.18040715939207955</v>
      </c>
      <c r="H1090" s="19">
        <f>ABS(Ct_Na+10^-pH-Kw*10^pH-Ct_Cl-Ct_OAc*Ka*10^pH/(1+Ka*10^pH))</f>
        <v>0.16963793711750946</v>
      </c>
      <c r="I1090" s="19">
        <f>ABS(Ct_Na+10^-pH-Kw*10^pH-Ct_Cl-Ct_OAc*Ka*10^pH/(1+Ka*10^pH))</f>
        <v>0.15966643501142602</v>
      </c>
      <c r="J1090" s="19">
        <f>ABS(Ct_Na+10^-pH-Kw*10^pH-Ct_Cl-Ct_OAc*Ka*10^pH/(1+Ka*10^pH))</f>
        <v>0.15040718305577716</v>
      </c>
      <c r="K1090" s="19">
        <f>ABS(Ct_Na+10^-pH-Kw*10^pH-Ct_Cl-Ct_OAc*Ka*10^pH/(1+Ka*10^pH))</f>
        <v>0.14178650020051783</v>
      </c>
      <c r="L1090" s="19">
        <f>ABS(Ct_Na+10^-pH-Kw*10^pH-Ct_Cl-Ct_OAc*Ka*10^pH/(1+Ka*10^pH))</f>
        <v>0.13374052953560911</v>
      </c>
      <c r="M1090" s="19">
        <f>ABS(Ct_Na+10^-pH-Kw*10^pH-Ct_Cl-Ct_OAc*Ka*10^pH/(1+Ka*10^pH))</f>
        <v>0.12621365375230745</v>
      </c>
      <c r="N1090" s="19">
        <f>ABS(Ct_Na+10^-pH-Kw*10^pH-Ct_Cl-Ct_OAc*Ka*10^pH/(1+Ka*10^pH))</f>
        <v>0.11915720770546212</v>
      </c>
      <c r="O1090" s="19">
        <f>ABS(Ct_Na+10^-pH-Kw*10^pH-Ct_Cl-Ct_OAc*Ka*10^pH/(1+Ka*10^pH))</f>
        <v>0.11252842505539531</v>
      </c>
      <c r="P1090" s="19">
        <f>ABS(Ct_Na+10^-pH-Kw*10^pH-Ct_Cl-Ct_OAc*Ka*10^pH/(1+Ka*10^pH))</f>
        <v>0.10628957079650886</v>
      </c>
      <c r="Q1090" s="19">
        <f>ABS(Ct_Na+10^-pH-Kw*10^pH-Ct_Cl-Ct_OAc*Ka*10^pH/(1+Ka*10^pH))</f>
        <v>0.10040722249527312</v>
      </c>
      <c r="R1090" s="19">
        <f>ABS(Ct_Na+10^-pH-Kw*10^pH-Ct_Cl-Ct_OAc*Ka*10^pH/(1+Ka*10^pH))</f>
        <v>9.4851671321883796E-2</v>
      </c>
      <c r="S1090" s="19">
        <f>ABS(Ct_Na+10^-pH-Kw*10^pH-Ct_Cl-Ct_OAc*Ka*10^pH/(1+Ka*10^pH))</f>
        <v>8.959642021192088E-2</v>
      </c>
      <c r="T1090" s="19">
        <f>ABS(Ct_Na+10^-pH-Kw*10^pH-Ct_Cl-Ct_OAc*Ka*10^pH/(1+Ka*10^pH))</f>
        <v>8.4617761265640287E-2</v>
      </c>
      <c r="U1090" s="19">
        <f>ABS(Ct_Na+10^-pH-Kw*10^pH-Ct_Cl-Ct_OAc*Ka*10^pH/(1+Ka*10^pH))</f>
        <v>7.9894418162758649E-2</v>
      </c>
      <c r="V1090" s="19">
        <f>ABS(Ct_Na+10^-pH-Kw*10^pH-Ct_Cl-Ct_OAc*Ka*10^pH/(1+Ka*10^pH))</f>
        <v>7.5407242215021097E-2</v>
      </c>
      <c r="W1090" s="19">
        <f>ABS(Ct_Na+10^-pH-Kw*10^pH-Ct_Cl-Ct_OAc*Ka*10^pH/(1+Ka*10^pH))</f>
        <v>7.1138952898880517E-2</v>
      </c>
      <c r="X1090" s="19">
        <f>ABS(Ct_Na+10^-pH-Kw*10^pH-Ct_Cl-Ct_OAc*Ka*10^pH/(1+Ka*10^pH))</f>
        <v>6.7073915454937114E-2</v>
      </c>
      <c r="Y1090" s="19">
        <f>ABS(Ct_Na+10^-pH-Kw*10^pH-Ct_Cl-Ct_OAc*Ka*10^pH/(1+Ka*10^pH))</f>
        <v>6.3197949520014313E-2</v>
      </c>
      <c r="Z1090" s="19">
        <f>ABS(Ct_Na+10^-pH-Kw*10^pH-Ct_Cl-Ct_OAc*Ka*10^pH/(1+Ka*10^pH))</f>
        <v>5.9498163854860737E-2</v>
      </c>
      <c r="AA1090" s="19">
        <f>ABS(Ct_Na+10^-pH-Kw*10^pH-Ct_Cl-Ct_OAc*Ka*10^pH/(1+Ka*10^pH))</f>
        <v>5.5962813108158427E-2</v>
      </c>
      <c r="AB1090" s="19">
        <f>ABS(Ct_Na+10^-pH-Kw*10^pH-Ct_Cl-Ct_OAc*Ka*10^pH/(1+Ka*10^pH))</f>
        <v>5.2581173263486686E-2</v>
      </c>
      <c r="AC1090" s="19">
        <f>ABS(Ct_Na+10^-pH-Kw*10^pH-Ct_Cl-Ct_OAc*Ka*10^pH/(1+Ka*10^pH))</f>
        <v>4.9343432986673263E-2</v>
      </c>
      <c r="AD1090" s="19">
        <f>ABS(Ct_Na+10^-pH-Kw*10^pH-Ct_Cl-Ct_OAc*Ka*10^pH/(1+Ka*10^pH))</f>
        <v>4.6240598554727091E-2</v>
      </c>
      <c r="AE1090" s="19">
        <f>ABS(Ct_Na+10^-pH-Kw*10^pH-Ct_Cl-Ct_OAc*Ka*10^pH/(1+Ka*10^pH))</f>
        <v>4.3264410426125652E-2</v>
      </c>
      <c r="AF1090" s="19">
        <f>ABS(Ct_Na+10^-pH-Kw*10^pH-Ct_Cl-Ct_OAc*Ka*10^pH/(1+Ka*10^pH))</f>
        <v>4.0407269822668276E-2</v>
      </c>
      <c r="AG1090" s="19">
        <f>ABS(Ct_Na+10^-pH-Kw*10^pH-Ct_Cl-Ct_OAc*Ka*10^pH/(1+Ka*10^pH))</f>
        <v>3.7662173948758267E-2</v>
      </c>
      <c r="AH1090" s="19">
        <f>ABS(Ct_Na+10^-pH-Kw*10^pH-Ct_Cl-Ct_OAc*Ka*10^pH/(1+Ka*10^pH))</f>
        <v>3.5022658685383255E-2</v>
      </c>
      <c r="AI1090" s="19">
        <f>ABS(Ct_Na+10^-pH-Kw*10^pH-Ct_Cl-Ct_OAc*Ka*10^pH/(1+Ka*10^pH))</f>
        <v>3.2482747771569551E-2</v>
      </c>
      <c r="AJ1090" s="19">
        <f>ABS(Ct_Na+10^-pH-Kw*10^pH-Ct_Cl-Ct_OAc*Ka*10^pH/(1+Ka*10^pH))</f>
        <v>3.0036907632341528E-2</v>
      </c>
      <c r="AK1090" s="19">
        <f>ABS(Ct_Na+10^-pH-Kw*10^pH-Ct_Cl-Ct_OAc*Ka*10^pH/(1+Ka*10^pH))</f>
        <v>2.768000713453999E-2</v>
      </c>
      <c r="AL1090" s="19">
        <f>ABS(Ct_Na+10^-pH-Kw*10^pH-Ct_Cl-Ct_OAc*Ka*10^pH/(1+Ka*10^pH))</f>
        <v>2.5407281654517097E-2</v>
      </c>
      <c r="AM1090" s="19">
        <f>ABS(Ct_Na+10^-pH-Kw*10^pH-Ct_Cl-Ct_OAc*Ka*10^pH/(1+Ka*10^pH))</f>
        <v>2.3214300928179166E-2</v>
      </c>
      <c r="AN1090" s="19">
        <f>ABS(Ct_Na+10^-pH-Kw*10^pH-Ct_Cl-Ct_OAc*Ka*10^pH/(1+Ka*10^pH))</f>
        <v>2.1096940226887427E-2</v>
      </c>
      <c r="AO1090" s="19">
        <f>ABS(Ct_Na+10^-pH-Kw*10^pH-Ct_Cl-Ct_OAc*Ka*10^pH/(1+Ka*10^pH))</f>
        <v>1.90513544646225E-2</v>
      </c>
      <c r="AP1090" s="19">
        <f>ABS(Ct_Na+10^-pH-Kw*10^pH-Ct_Cl-Ct_OAc*Ka*10^pH/(1+Ka*10^pH))</f>
        <v>1.7073954894433072E-2</v>
      </c>
      <c r="AQ1090" s="19">
        <f>ABS(Ct_Na+10^-pH-Kw*10^pH-Ct_Cl-Ct_OAc*Ka*10^pH/(1+Ka*10^pH))</f>
        <v>1.5161388097036751E-2</v>
      </c>
      <c r="AR1090" s="19">
        <f>ABS(Ct_Na+10^-pH-Kw*10^pH-Ct_Cl-Ct_OAc*Ka*10^pH/(1+Ka*10^pH))</f>
        <v>1.3310517002782227E-2</v>
      </c>
      <c r="AS1090" s="19">
        <f>ABS(Ct_Na+10^-pH-Kw*10^pH-Ct_Cl-Ct_OAc*Ka*10^pH/(1+Ka*10^pH))</f>
        <v>1.1518403721043735E-2</v>
      </c>
      <c r="AT1090" s="19">
        <f>ABS(Ct_Na+10^-pH-Kw*10^pH-Ct_Cl-Ct_OAc*Ka*10^pH/(1+Ka*10^pH))</f>
        <v>9.7822939793595701E-3</v>
      </c>
      <c r="AU1090" s="19">
        <f>ABS(Ct_Na+10^-pH-Kw*10^pH-Ct_Cl-Ct_OAc*Ka*10^pH/(1+Ka*10^pH))</f>
        <v>8.099602998958004E-3</v>
      </c>
      <c r="AV1090" s="19">
        <f>ABS(Ct_Na+10^-pH-Kw*10^pH-Ct_Cl-Ct_OAc*Ka*10^pH/(1+Ka*10^pH))</f>
        <v>6.4679026543261534E-3</v>
      </c>
      <c r="AW1090" s="19">
        <f>ABS(Ct_Na+10^-pH-Kw*10^pH-Ct_Cl-Ct_OAc*Ka*10^pH/(1+Ka*10^pH))</f>
        <v>4.884909782668409E-3</v>
      </c>
      <c r="AX1090" s="19">
        <f>ABS(Ct_Na+10^-pH-Kw*10^pH-Ct_Cl-Ct_OAc*Ka*10^pH/(1+Ka*10^pH))</f>
        <v>3.3484755248829393E-3</v>
      </c>
      <c r="AY1090" s="19">
        <f>ABS(Ct_Na+10^-pH-Kw*10^pH-Ct_Cl-Ct_OAc*Ka*10^pH/(1+Ka*10^pH))</f>
        <v>1.8565755934101119E-3</v>
      </c>
      <c r="AZ1090" s="19">
        <f>ABS(Ct_Na+10^-pH-Kw*10^pH-Ct_Cl-Ct_OAc*Ka*10^pH/(1+Ka*10^pH))</f>
        <v>4.0730137426506219E-4</v>
      </c>
      <c r="BA1090" s="19">
        <f>ABS(Ct_Na+10^-pH-Kw*10^pH-Ct_Cl-Ct_OAc*Ka*10^pH/(1+Ka*10^pH))</f>
        <v>1.0011482189885637E-3</v>
      </c>
      <c r="BB1090" s="19">
        <f>ABS(Ct_Na+10^-pH-Kw*10^pH-Ct_Cl-Ct_OAc*Ka*10^pH/(1+Ka*10^pH))</f>
        <v>2.3704742124295852E-3</v>
      </c>
      <c r="BC1090" s="19">
        <f>ABS(Ct_Na+10^-pH-Kw*10^pH-Ct_Cl-Ct_OAc*Ka*10^pH/(1+Ka*10^pH))</f>
        <v>3.702284425228429E-3</v>
      </c>
      <c r="BD1090" s="19">
        <f>ABS(Ct_Na+10^-pH-Kw*10^pH-Ct_Cl-Ct_OAc*Ka*10^pH/(1+Ka*10^pH))</f>
        <v>4.9980997674110503E-3</v>
      </c>
      <c r="BE1090" s="19">
        <f>ABS(Ct_Na+10^-pH-Kw*10^pH-Ct_Cl-Ct_OAc*Ka*10^pH/(1+Ka*10^pH))</f>
        <v>6.2593600338021332E-3</v>
      </c>
      <c r="BF1090" s="19">
        <f>ABS(Ct_Na+10^-pH-Kw*10^pH-Ct_Cl-Ct_OAc*Ka*10^pH/(1+Ka*10^pH))</f>
        <v>7.4874292405513534E-3</v>
      </c>
      <c r="BG1090" s="19">
        <f>ABS(Ct_Na+10^-pH-Kw*10^pH-Ct_Cl-Ct_OAc*Ka*10^pH/(1+Ka*10^pH))</f>
        <v>8.6836005458265572E-3</v>
      </c>
      <c r="BH1090" s="19">
        <f>ABS(Ct_Na+10^-pH-Kw*10^pH-Ct_Cl-Ct_OAc*Ka*10^pH/(1+Ka*10^pH))</f>
        <v>9.8491007919921589E-3</v>
      </c>
      <c r="BI1090" s="19">
        <f>ABS(Ct_Na+10^-pH-Kw*10^pH-Ct_Cl-Ct_OAc*Ka*10^pH/(1+Ka*10^pH))</f>
        <v>1.0985094702811803E-2</v>
      </c>
      <c r="BJ1090" s="19">
        <f>ABS(Ct_Na+10^-pH-Kw*10^pH-Ct_Cl-Ct_OAc*Ka*10^pH/(1+Ka*10^pH))</f>
        <v>1.2092688765860948E-2</v>
      </c>
      <c r="BK1090" s="19">
        <f>ABS(Ct_Na+10^-pH-Kw*10^pH-Ct_Cl-Ct_OAc*Ka*10^pH/(1+Ka*10^pH))</f>
        <v>1.3172934827353308E-2</v>
      </c>
      <c r="BL1090" s="19">
        <f>ABS(Ct_Na+10^-pH-Kw*10^pH-Ct_Cl-Ct_OAc*Ka*10^pH/(1+Ka*10^pH))</f>
        <v>1.4226833423931225E-2</v>
      </c>
      <c r="BM1090" s="19">
        <f>ABS(Ct_Na+10^-pH-Kw*10^pH-Ct_Cl-Ct_OAc*Ka*10^pH/(1+Ka*10^pH))</f>
        <v>1.525533687360367E-2</v>
      </c>
      <c r="BN1090" s="19">
        <f>ABS(Ct_Na+10^-pH-Kw*10^pH-Ct_Cl-Ct_OAc*Ka*10^pH/(1+Ka*10^pH))</f>
        <v>1.625935214590294E-2</v>
      </c>
      <c r="BO1090" s="19">
        <f>ABS(Ct_Na+10^-pH-Kw*10^pH-Ct_Cl-Ct_OAc*Ka*10^pH/(1+Ka*10^pH))</f>
        <v>1.7239743529442228E-2</v>
      </c>
      <c r="BP1090" s="19">
        <f>ABS(Ct_Na+10^-pH-Kw*10^pH-Ct_Cl-Ct_OAc*Ka*10^pH/(1+Ka*10^pH))</f>
        <v>1.8197335113364327E-2</v>
      </c>
      <c r="BQ1090" s="19">
        <f>ABS(Ct_Na+10^-pH-Kw*10^pH-Ct_Cl-Ct_OAc*Ka*10^pH/(1+Ka*10^pH))</f>
        <v>1.9132913097656044E-2</v>
      </c>
      <c r="BR1090" s="19">
        <f>ABS(Ct_Na+10^-pH-Kw*10^pH-Ct_Cl-Ct_OAc*Ka*10^pH/(1+Ka*10^pH))</f>
        <v>2.0047227945941111E-2</v>
      </c>
      <c r="BS1090" s="19">
        <f>ABS(Ct_Na+10^-pH-Kw*10^pH-Ct_Cl-Ct_OAc*Ka*10^pH/(1+Ka*10^pH))</f>
        <v>2.0940996393141141E-2</v>
      </c>
      <c r="BT1090" s="19">
        <f>ABS(Ct_Na+10^-pH-Kw*10^pH-Ct_Cl-Ct_OAc*Ka*10^pH/(1+Ka*10^pH))</f>
        <v>2.181490331929227E-2</v>
      </c>
      <c r="BU1090" s="19">
        <f>ABS(Ct_Na+10^-pH-Kw*10^pH-Ct_Cl-Ct_OAc*Ka*10^pH/(1+Ka*10^pH))</f>
        <v>2.2669603499813708E-2</v>
      </c>
      <c r="BV1090" s="19">
        <f>ABS(Ct_Na+10^-pH-Kw*10^pH-Ct_Cl-Ct_OAc*Ka*10^pH/(1+Ka*10^pH))</f>
        <v>2.3505723241628133E-2</v>
      </c>
      <c r="BW1090" s="19">
        <f>ABS(Ct_Na+10^-pH-Kw*10^pH-Ct_Cl-Ct_OAc*Ka*10^pH/(1+Ka*10^pH))</f>
        <v>2.4323861913726166E-2</v>
      </c>
      <c r="BX1090" s="19">
        <f>ABS(Ct_Na+10^-pH-Kw*10^pH-Ct_Cl-Ct_OAc*Ka*10^pH/(1+Ka*10^pH))</f>
        <v>2.5124593380034858E-2</v>
      </c>
      <c r="BY1090" s="19">
        <f>ABS(Ct_Na+10^-pH-Kw*10^pH-Ct_Cl-Ct_OAc*Ka*10^pH/(1+Ka*10^pH))</f>
        <v>2.590846734178967E-2</v>
      </c>
      <c r="BZ1090" s="19">
        <f>ABS(Ct_Na+10^-pH-Kw*10^pH-Ct_Cl-Ct_OAc*Ka*10^pH/(1+Ka*10^pH))</f>
        <v>2.6676010596007944E-2</v>
      </c>
      <c r="CA1090" s="19">
        <f>ABS(Ct_Na+10^-pH-Kw*10^pH-Ct_Cl-Ct_OAc*Ka*10^pH/(1+Ka*10^pH))</f>
        <v>2.7427728216118601E-2</v>
      </c>
      <c r="CB1090" s="19">
        <f>ABS(Ct_Na+10^-pH-Kw*10^pH-Ct_Cl-Ct_OAc*Ka*10^pH/(1+Ka*10^pH))</f>
        <v>2.8164104660308657E-2</v>
      </c>
      <c r="CC1090" s="19">
        <f>ABS(Ct_Na+10^-pH-Kw*10^pH-Ct_Cl-Ct_OAc*Ka*10^pH/(1+Ka*10^pH))</f>
        <v>2.8885604812696898E-2</v>
      </c>
      <c r="CD1090" s="19">
        <f>ABS(Ct_Na+10^-pH-Kw*10^pH-Ct_Cl-Ct_OAc*Ka*10^pH/(1+Ka*10^pH))</f>
        <v>2.9592674962037352E-2</v>
      </c>
      <c r="CE1090" s="19">
        <f>ABS(Ct_Na+10^-pH-Kw*10^pH-Ct_Cl-Ct_OAc*Ka*10^pH/(1+Ka*10^pH))</f>
        <v>3.028574372228196E-2</v>
      </c>
      <c r="CF1090" s="19">
        <f>ABS(Ct_Na+10^-pH-Kw*10^pH-Ct_Cl-Ct_OAc*Ka*10^pH/(1+Ka*10^pH))</f>
        <v>3.0965222898992367E-2</v>
      </c>
      <c r="CG1090" s="19">
        <f>ABS(Ct_Na+10^-pH-Kw*10^pH-Ct_Cl-Ct_OAc*Ka*10^pH/(1+Ka*10^pH))</f>
        <v>3.1631508305281206E-2</v>
      </c>
      <c r="CH1090" s="19">
        <f>ABS(Ct_Na+10^-pH-Kw*10^pH-Ct_Cl-Ct_OAc*Ka*10^pH/(1+Ka*10^pH))</f>
        <v>3.2284980530679873E-2</v>
      </c>
      <c r="CI1090" s="19">
        <f>ABS(Ct_Na+10^-pH-Kw*10^pH-Ct_Cl-Ct_OAc*Ka*10^pH/(1+Ka*10^pH))</f>
        <v>3.292600566607095E-2</v>
      </c>
      <c r="CJ1090" s="19">
        <f>ABS(Ct_Na+10^-pH-Kw*10^pH-Ct_Cl-Ct_OAc*Ka*10^pH/(1+Ka*10^pH))</f>
        <v>3.3554935987586708E-2</v>
      </c>
      <c r="CK1090" s="19">
        <f>ABS(Ct_Na+10^-pH-Kw*10^pH-Ct_Cl-Ct_OAc*Ka*10^pH/(1+Ka*10^pH))</f>
        <v>3.4172110602158287E-2</v>
      </c>
      <c r="CL1090" s="19">
        <f>ABS(Ct_Na+10^-pH-Kw*10^pH-Ct_Cl-Ct_OAc*Ka*10^pH/(1+Ka*10^pH))</f>
        <v>3.4777856057200733E-2</v>
      </c>
      <c r="CM1090" s="19">
        <f>ABS(Ct_Na+10^-pH-Kw*10^pH-Ct_Cl-Ct_OAc*Ka*10^pH/(1+Ka*10^pH))</f>
        <v>3.5372486916737805E-2</v>
      </c>
      <c r="CN1090" s="19">
        <f>ABS(Ct_Na+10^-pH-Kw*10^pH-Ct_Cl-Ct_OAc*Ka*10^pH/(1+Ka*10^pH))</f>
        <v>3.5956306306101485E-2</v>
      </c>
      <c r="CO1090" s="19">
        <f>ABS(Ct_Na+10^-pH-Kw*10^pH-Ct_Cl-Ct_OAc*Ka*10^pH/(1+Ka*10^pH))</f>
        <v>3.6529606427188353E-2</v>
      </c>
      <c r="CP1090" s="19">
        <f>ABS(Ct_Na+10^-pH-Kw*10^pH-Ct_Cl-Ct_OAc*Ka*10^pH/(1+Ka*10^pH))</f>
        <v>3.7092669046112955E-2</v>
      </c>
      <c r="CQ1090" s="19">
        <f>ABS(Ct_Na+10^-pH-Kw*10^pH-Ct_Cl-Ct_OAc*Ka*10^pH/(1+Ka*10^pH))</f>
        <v>3.7645765954968102E-2</v>
      </c>
      <c r="CR1090" s="19">
        <f>ABS(Ct_Na+10^-pH-Kw*10^pH-Ct_Cl-Ct_OAc*Ka*10^pH/(1+Ka*10^pH))</f>
        <v>3.8189159409281907E-2</v>
      </c>
      <c r="CS1090" s="19">
        <f>ABS(Ct_Na+10^-pH-Kw*10^pH-Ct_Cl-Ct_OAc*Ka*10^pH/(1+Ka*10^pH))</f>
        <v>3.8723102542651107E-2</v>
      </c>
      <c r="CT1090" s="19">
        <f>ABS(Ct_Na+10^-pH-Kw*10^pH-Ct_Cl-Ct_OAc*Ka*10^pH/(1+Ka*10^pH))</f>
        <v>3.924783975992778E-2</v>
      </c>
      <c r="CU1090" s="19">
        <f>ABS(Ct_Na+10^-pH-Kw*10^pH-Ct_Cl-Ct_OAc*Ka*10^pH/(1+Ka*10^pH))</f>
        <v>3.9763607110242433E-2</v>
      </c>
      <c r="CV1090" s="19">
        <f>ABS(Ct_Na+10^-pH-Kw*10^pH-Ct_Cl-Ct_OAc*Ka*10^pH/(1+Ka*10^pH))</f>
        <v>4.027063264106024E-2</v>
      </c>
      <c r="CW1090" s="19">
        <f>ABS(Ct_Na+10^-pH-Kw*10^pH-Ct_Cl-Ct_OAc*Ka*10^pH/(1+Ka*10^pH))</f>
        <v>4.0769136734385314E-2</v>
      </c>
      <c r="CX1090" s="19">
        <f>ABS(Ct_Na+10^-pH-Kw*10^pH-Ct_Cl-Ct_OAc*Ka*10^pH/(1+Ka*10^pH))</f>
        <v>4.1259332426154947E-2</v>
      </c>
    </row>
    <row r="1091" spans="1:102">
      <c r="A1091" s="24">
        <v>10.62</v>
      </c>
      <c r="B1091" s="19">
        <f>ABS(Ct_Na+10^-pH-Kw*10^pH-Ct_Cl-Ct_OAc*Ka*10^pH/(1+Ka*10^pH))</f>
        <v>0.25041659956726947</v>
      </c>
      <c r="C1091" s="19">
        <f>ABS(Ct_Na+10^-pH-Kw*10^pH-Ct_Cl-Ct_OAc*Ka*10^pH/(1+Ka*10^pH))</f>
        <v>0.23374994574785102</v>
      </c>
      <c r="D1091" s="19">
        <f>ABS(Ct_Na+10^-pH-Kw*10^pH-Ct_Cl-Ct_OAc*Ka*10^pH/(1+Ka*10^pH))</f>
        <v>0.21859844227565239</v>
      </c>
      <c r="E1091" s="19">
        <f>ABS(Ct_Na+10^-pH-Kw*10^pH-Ct_Cl-Ct_OAc*Ka*10^pH/(1+Ka*10^pH))</f>
        <v>0.20476446084451458</v>
      </c>
      <c r="F1091" s="19">
        <f>ABS(Ct_Na+10^-pH-Kw*10^pH-Ct_Cl-Ct_OAc*Ka*10^pH/(1+Ka*10^pH))</f>
        <v>0.19208331119930486</v>
      </c>
      <c r="G1091" s="19">
        <f>ABS(Ct_Na+10^-pH-Kw*10^pH-Ct_Cl-Ct_OAc*Ka*10^pH/(1+Ka*10^pH))</f>
        <v>0.18041665352571196</v>
      </c>
      <c r="H1091" s="19">
        <f>ABS(Ct_Na+10^-pH-Kw*10^pH-Ct_Cl-Ct_OAc*Ka*10^pH/(1+Ka*10^pH))</f>
        <v>0.16964743105778005</v>
      </c>
      <c r="I1091" s="19">
        <f>ABS(Ct_Na+10^-pH-Kw*10^pH-Ct_Cl-Ct_OAc*Ka*10^pH/(1+Ka*10^pH))</f>
        <v>0.15967592877265788</v>
      </c>
      <c r="J1091" s="19">
        <f>ABS(Ct_Na+10^-pH-Kw*10^pH-Ct_Cl-Ct_OAc*Ka*10^pH/(1+Ka*10^pH))</f>
        <v>0.15041667665075878</v>
      </c>
      <c r="K1091" s="19">
        <f>ABS(Ct_Na+10^-pH-Kw*10^pH-Ct_Cl-Ct_OAc*Ka*10^pH/(1+Ka*10^pH))</f>
        <v>0.14179599364071471</v>
      </c>
      <c r="L1091" s="19">
        <f>ABS(Ct_Na+10^-pH-Kw*10^pH-Ct_Cl-Ct_OAc*Ka*10^pH/(1+Ka*10^pH))</f>
        <v>0.13375002283134027</v>
      </c>
      <c r="M1091" s="19">
        <f>ABS(Ct_Na+10^-pH-Kw*10^pH-Ct_Cl-Ct_OAc*Ka*10^pH/(1+Ka*10^pH))</f>
        <v>0.12622314691289324</v>
      </c>
      <c r="N1091" s="19">
        <f>ABS(Ct_Na+10^-pH-Kw*10^pH-Ct_Cl-Ct_OAc*Ka*10^pH/(1+Ka*10^pH))</f>
        <v>0.11916670073934915</v>
      </c>
      <c r="O1091" s="19">
        <f>ABS(Ct_Na+10^-pH-Kw*10^pH-Ct_Cl-Ct_OAc*Ka*10^pH/(1+Ka*10^pH))</f>
        <v>0.11253791797026227</v>
      </c>
      <c r="P1091" s="19">
        <f>ABS(Ct_Na+10^-pH-Kw*10^pH-Ct_Cl-Ct_OAc*Ka*10^pH/(1+Ka*10^pH))</f>
        <v>0.10629906359935695</v>
      </c>
      <c r="Q1091" s="19">
        <f>ABS(Ct_Na+10^-pH-Kw*10^pH-Ct_Cl-Ct_OAc*Ka*10^pH/(1+Ka*10^pH))</f>
        <v>0.10041671519250341</v>
      </c>
      <c r="R1091" s="19">
        <f>ABS(Ct_Na+10^-pH-Kw*10^pH-Ct_Cl-Ct_OAc*Ka*10^pH/(1+Ka*10^pH))</f>
        <v>9.4861163919363917E-2</v>
      </c>
      <c r="S1091" s="19">
        <f>ABS(Ct_Na+10^-pH-Kw*10^pH-Ct_Cl-Ct_OAc*Ka*10^pH/(1+Ka*10^pH))</f>
        <v>8.9605912715042743E-2</v>
      </c>
      <c r="T1091" s="19">
        <f>ABS(Ct_Na+10^-pH-Kw*10^pH-Ct_Cl-Ct_OAc*Ka*10^pH/(1+Ka*10^pH))</f>
        <v>8.4627253679370129E-2</v>
      </c>
      <c r="U1091" s="19">
        <f>ABS(Ct_Na+10^-pH-Kw*10^pH-Ct_Cl-Ct_OAc*Ka*10^pH/(1+Ka*10^pH))</f>
        <v>7.9903910491680691E-2</v>
      </c>
      <c r="V1091" s="19">
        <f>ABS(Ct_Na+10^-pH-Kw*10^pH-Ct_Cl-Ct_OAc*Ka*10^pH/(1+Ka*10^pH))</f>
        <v>7.5416734463375726E-2</v>
      </c>
      <c r="W1091" s="19">
        <f>ABS(Ct_Na+10^-pH-Kw*10^pH-Ct_Cl-Ct_OAc*Ka*10^pH/(1+Ka*10^pH))</f>
        <v>7.114844507059781E-2</v>
      </c>
      <c r="X1091" s="19">
        <f>ABS(Ct_Na+10^-pH-Kw*10^pH-Ct_Cl-Ct_OAc*Ka*10^pH/(1+Ka*10^pH))</f>
        <v>6.7083407553666499E-2</v>
      </c>
      <c r="Y1091" s="19">
        <f>ABS(Ct_Na+10^-pH-Kw*10^pH-Ct_Cl-Ct_OAc*Ka*10^pH/(1+Ka*10^pH))</f>
        <v>6.3207441549150575E-2</v>
      </c>
      <c r="Z1091" s="19">
        <f>ABS(Ct_Na+10^-pH-Kw*10^pH-Ct_Cl-Ct_OAc*Ka*10^pH/(1+Ka*10^pH))</f>
        <v>5.9507655817567201E-2</v>
      </c>
      <c r="AA1091" s="19">
        <f>ABS(Ct_Na+10^-pH-Kw*10^pH-Ct_Cl-Ct_OAc*Ka*10^pH/(1+Ka*10^pH))</f>
        <v>5.5972305007387535E-2</v>
      </c>
      <c r="AB1091" s="19">
        <f>ABS(Ct_Na+10^-pH-Kw*10^pH-Ct_Cl-Ct_OAc*Ka*10^pH/(1+Ka*10^pH))</f>
        <v>5.2590665101998307E-2</v>
      </c>
      <c r="AC1091" s="19">
        <f>ABS(Ct_Na+10^-pH-Kw*10^pH-Ct_Cl-Ct_OAc*Ka*10^pH/(1+Ka*10^pH))</f>
        <v>4.9352924767051123E-2</v>
      </c>
      <c r="AD1091" s="19">
        <f>ABS(Ct_Na+10^-pH-Kw*10^pH-Ct_Cl-Ct_OAc*Ka*10^pH/(1+Ka*10^pH))</f>
        <v>4.6250090279393419E-2</v>
      </c>
      <c r="AE1091" s="19">
        <f>ABS(Ct_Na+10^-pH-Kw*10^pH-Ct_Cl-Ct_OAc*Ka*10^pH/(1+Ka*10^pH))</f>
        <v>4.3273902097354419E-2</v>
      </c>
      <c r="AF1091" s="19">
        <f>ABS(Ct_Na+10^-pH-Kw*10^pH-Ct_Cl-Ct_OAc*Ka*10^pH/(1+Ka*10^pH))</f>
        <v>4.0416761442596982E-2</v>
      </c>
      <c r="AG1091" s="19">
        <f>ABS(Ct_Na+10^-pH-Kw*10^pH-Ct_Cl-Ct_OAc*Ka*10^pH/(1+Ka*10^pH))</f>
        <v>3.7671665519398642E-2</v>
      </c>
      <c r="AH1091" s="19">
        <f>ABS(Ct_Na+10^-pH-Kw*10^pH-Ct_Cl-Ct_OAc*Ka*10^pH/(1+Ka*10^pH))</f>
        <v>3.5032150208631027E-2</v>
      </c>
      <c r="AI1091" s="19">
        <f>ABS(Ct_Na+10^-pH-Kw*10^pH-Ct_Cl-Ct_OAc*Ka*10^pH/(1+Ka*10^pH))</f>
        <v>3.2492239249213122E-2</v>
      </c>
      <c r="AJ1091" s="19">
        <f>ABS(Ct_Na+10^-pH-Kw*10^pH-Ct_Cl-Ct_OAc*Ka*10^pH/(1+Ka*10^pH))</f>
        <v>3.0046399066069956E-2</v>
      </c>
      <c r="AK1091" s="19">
        <f>ABS(Ct_Na+10^-pH-Kw*10^pH-Ct_Cl-Ct_OAc*Ka*10^pH/(1+Ka*10^pH))</f>
        <v>2.7689498525950158E-2</v>
      </c>
      <c r="AL1091" s="19">
        <f>ABS(Ct_Na+10^-pH-Kw*10^pH-Ct_Cl-Ct_OAc*Ka*10^pH/(1+Ka*10^pH))</f>
        <v>2.5416773005120394E-2</v>
      </c>
      <c r="AM1091" s="19">
        <f>ABS(Ct_Na+10^-pH-Kw*10^pH-Ct_Cl-Ct_OAc*Ka*10^pH/(1+Ka*10^pH))</f>
        <v>2.3223792239407418E-2</v>
      </c>
      <c r="AN1091" s="19">
        <f>ABS(Ct_Na+10^-pH-Kw*10^pH-Ct_Cl-Ct_OAc*Ka*10^pH/(1+Ka*10^pH))</f>
        <v>2.1106431500098367E-2</v>
      </c>
      <c r="AO1091" s="19">
        <f>ABS(Ct_Na+10^-pH-Kw*10^pH-Ct_Cl-Ct_OAc*Ka*10^pH/(1+Ka*10^pH))</f>
        <v>1.9060845701104875E-2</v>
      </c>
      <c r="AP1091" s="19">
        <f>ABS(Ct_Na+10^-pH-Kw*10^pH-Ct_Cl-Ct_OAc*Ka*10^pH/(1+Ka*10^pH))</f>
        <v>1.7083446095411139E-2</v>
      </c>
      <c r="AQ1091" s="19">
        <f>ABS(Ct_Na+10^-pH-Kw*10^pH-Ct_Cl-Ct_OAc*Ka*10^pH/(1+Ka*10^pH))</f>
        <v>1.5170879263674622E-2</v>
      </c>
      <c r="AR1091" s="19">
        <f>ABS(Ct_Na+10^-pH-Kw*10^pH-Ct_Cl-Ct_OAc*Ka*10^pH/(1+Ka*10^pH))</f>
        <v>1.3320008136187625E-2</v>
      </c>
      <c r="AS1091" s="19">
        <f>ABS(Ct_Na+10^-pH-Kw*10^pH-Ct_Cl-Ct_OAc*Ka*10^pH/(1+Ka*10^pH))</f>
        <v>1.1527894822271678E-2</v>
      </c>
      <c r="AT1091" s="19">
        <f>ABS(Ct_Na+10^-pH-Kw*10^pH-Ct_Cl-Ct_OAc*Ka*10^pH/(1+Ka*10^pH))</f>
        <v>9.79178504941558E-3</v>
      </c>
      <c r="AU1091" s="19">
        <f>ABS(Ct_Na+10^-pH-Kw*10^pH-Ct_Cl-Ct_OAc*Ka*10^pH/(1+Ka*10^pH))</f>
        <v>8.1090940388012234E-3</v>
      </c>
      <c r="AV1091" s="19">
        <f>ABS(Ct_Na+10^-pH-Kw*10^pH-Ct_Cl-Ct_OAc*Ka*10^pH/(1+Ka*10^pH))</f>
        <v>6.4773936648721275E-3</v>
      </c>
      <c r="AW1091" s="19">
        <f>ABS(Ct_Na+10^-pH-Kw*10^pH-Ct_Cl-Ct_OAc*Ka*10^pH/(1+Ka*10^pH))</f>
        <v>4.8944007647916954E-3</v>
      </c>
      <c r="AX1091" s="19">
        <f>ABS(Ct_Na+10^-pH-Kw*10^pH-Ct_Cl-Ct_OAc*Ka*10^pH/(1+Ka*10^pH))</f>
        <v>3.3579664794194802E-3</v>
      </c>
      <c r="AY1091" s="19">
        <f>ABS(Ct_Na+10^-pH-Kw*10^pH-Ct_Cl-Ct_OAc*Ka*10^pH/(1+Ka*10^pH))</f>
        <v>1.8660665211595179E-3</v>
      </c>
      <c r="AZ1091" s="19">
        <f>ABS(Ct_Na+10^-pH-Kw*10^pH-Ct_Cl-Ct_OAc*Ka*10^pH/(1+Ka*10^pH))</f>
        <v>4.1679227599270008E-4</v>
      </c>
      <c r="BA1091" s="19">
        <f>ABS(Ct_Na+10^-pH-Kw*10^pH-Ct_Cl-Ct_OAc*Ka*10^pH/(1+Ka*10^pH))</f>
        <v>9.9165734254968996E-4</v>
      </c>
      <c r="BB1091" s="19">
        <f>ABS(Ct_Na+10^-pH-Kw*10^pH-Ct_Cl-Ct_OAc*Ka*10^pH/(1+Ka*10^pH))</f>
        <v>2.3609833605770236E-3</v>
      </c>
      <c r="BC1091" s="19">
        <f>ABS(Ct_Na+10^-pH-Kw*10^pH-Ct_Cl-Ct_OAc*Ka*10^pH/(1+Ka*10^pH))</f>
        <v>3.6927935972885725E-3</v>
      </c>
      <c r="BD1091" s="19">
        <f>ABS(Ct_Na+10^-pH-Kw*10^pH-Ct_Cl-Ct_OAc*Ka*10^pH/(1+Ka*10^pH))</f>
        <v>4.9886089627376173E-3</v>
      </c>
      <c r="BE1091" s="19">
        <f>ABS(Ct_Na+10^-pH-Kw*10^pH-Ct_Cl-Ct_OAc*Ka*10^pH/(1+Ka*10^pH))</f>
        <v>6.2498692517746687E-3</v>
      </c>
      <c r="BF1091" s="19">
        <f>ABS(Ct_Na+10^-pH-Kw*10^pH-Ct_Cl-Ct_OAc*Ka*10^pH/(1+Ka*10^pH))</f>
        <v>7.4779384805739313E-3</v>
      </c>
      <c r="BG1091" s="19">
        <f>ABS(Ct_Na+10^-pH-Kw*10^pH-Ct_Cl-Ct_OAc*Ka*10^pH/(1+Ka*10^pH))</f>
        <v>8.6741098073264272E-3</v>
      </c>
      <c r="BH1091" s="19">
        <f>ABS(Ct_Na+10^-pH-Kw*10^pH-Ct_Cl-Ct_OAc*Ka*10^pH/(1+Ka*10^pH))</f>
        <v>9.8396100744186366E-3</v>
      </c>
      <c r="BI1091" s="19">
        <f>ABS(Ct_Na+10^-pH-Kw*10^pH-Ct_Cl-Ct_OAc*Ka*10^pH/(1+Ka*10^pH))</f>
        <v>1.0975604005635103E-2</v>
      </c>
      <c r="BJ1091" s="19">
        <f>ABS(Ct_Na+10^-pH-Kw*10^pH-Ct_Cl-Ct_OAc*Ka*10^pH/(1+Ka*10^pH))</f>
        <v>1.208319808857114E-2</v>
      </c>
      <c r="BK1091" s="19">
        <f>ABS(Ct_Na+10^-pH-Kw*10^pH-Ct_Cl-Ct_OAc*Ka*10^pH/(1+Ka*10^pH))</f>
        <v>1.3163444169459367E-2</v>
      </c>
      <c r="BL1091" s="19">
        <f>ABS(Ct_Na+10^-pH-Kw*10^pH-Ct_Cl-Ct_OAc*Ka*10^pH/(1+Ka*10^pH))</f>
        <v>1.4217342784960077E-2</v>
      </c>
      <c r="BM1091" s="19">
        <f>ABS(Ct_Na+10^-pH-Kw*10^pH-Ct_Cl-Ct_OAc*Ka*10^pH/(1+Ka*10^pH))</f>
        <v>1.524584625309934E-2</v>
      </c>
      <c r="BN1091" s="19">
        <f>ABS(Ct_Na+10^-pH-Kw*10^pH-Ct_Cl-Ct_OAc*Ka*10^pH/(1+Ka*10^pH))</f>
        <v>1.6249861543425746E-2</v>
      </c>
      <c r="BO1091" s="19">
        <f>ABS(Ct_Na+10^-pH-Kw*10^pH-Ct_Cl-Ct_OAc*Ka*10^pH/(1+Ka*10^pH))</f>
        <v>1.7230252944567995E-2</v>
      </c>
      <c r="BP1091" s="19">
        <f>ABS(Ct_Na+10^-pH-Kw*10^pH-Ct_Cl-Ct_OAc*Ka*10^pH/(1+Ka*10^pH))</f>
        <v>1.8187844545683701E-2</v>
      </c>
      <c r="BQ1091" s="19">
        <f>ABS(Ct_Na+10^-pH-Kw*10^pH-Ct_Cl-Ct_OAc*Ka*10^pH/(1+Ka*10^pH))</f>
        <v>1.9123422546773759E-2</v>
      </c>
      <c r="BR1091" s="19">
        <f>ABS(Ct_Na+10^-pH-Kw*10^pH-Ct_Cl-Ct_OAc*Ka*10^pH/(1+Ka*10^pH))</f>
        <v>2.0037737411475381E-2</v>
      </c>
      <c r="BS1091" s="19">
        <f>ABS(Ct_Na+10^-pH-Kw*10^pH-Ct_Cl-Ct_OAc*Ka*10^pH/(1+Ka*10^pH))</f>
        <v>2.0931505874723061E-2</v>
      </c>
      <c r="BT1091" s="19">
        <f>ABS(Ct_Na+10^-pH-Kw*10^pH-Ct_Cl-Ct_OAc*Ka*10^pH/(1+Ka*10^pH))</f>
        <v>2.1805412816565221E-2</v>
      </c>
      <c r="BU1091" s="19">
        <f>ABS(Ct_Na+10^-pH-Kw*10^pH-Ct_Cl-Ct_OAc*Ka*10^pH/(1+Ka*10^pH))</f>
        <v>2.2660113012432835E-2</v>
      </c>
      <c r="BV1091" s="19">
        <f>ABS(Ct_Na+10^-pH-Kw*10^pH-Ct_Cl-Ct_OAc*Ka*10^pH/(1+Ka*10^pH))</f>
        <v>2.3496232769259828E-2</v>
      </c>
      <c r="BW1091" s="19">
        <f>ABS(Ct_Na+10^-pH-Kw*10^pH-Ct_Cl-Ct_OAc*Ka*10^pH/(1+Ka*10^pH))</f>
        <v>2.4314371456047576E-2</v>
      </c>
      <c r="BX1091" s="19">
        <f>ABS(Ct_Na+10^-pH-Kw*10^pH-Ct_Cl-Ct_OAc*Ka*10^pH/(1+Ka*10^pH))</f>
        <v>2.5115102936733427E-2</v>
      </c>
      <c r="BY1091" s="19">
        <f>ABS(Ct_Na+10^-pH-Kw*10^pH-Ct_Cl-Ct_OAc*Ka*10^pH/(1+Ka*10^pH))</f>
        <v>2.5898976912562724E-2</v>
      </c>
      <c r="BZ1091" s="19">
        <f>ABS(Ct_Na+10^-pH-Kw*10^pH-Ct_Cl-Ct_OAc*Ka*10^pH/(1+Ka*10^pH))</f>
        <v>2.666652018056228E-2</v>
      </c>
      <c r="CA1091" s="19">
        <f>ABS(Ct_Na+10^-pH-Kw*10^pH-Ct_Cl-Ct_OAc*Ka*10^pH/(1+Ka*10^pH))</f>
        <v>2.7418237814170056E-2</v>
      </c>
      <c r="CB1091" s="19">
        <f>ABS(Ct_Na+10^-pH-Kw*10^pH-Ct_Cl-Ct_OAc*Ka*10^pH/(1+Ka*10^pH))</f>
        <v>2.8154614271581779E-2</v>
      </c>
      <c r="CC1091" s="19">
        <f>ABS(Ct_Na+10^-pH-Kw*10^pH-Ct_Cl-Ct_OAc*Ka*10^pH/(1+Ka*10^pH))</f>
        <v>2.8876114436924581E-2</v>
      </c>
      <c r="CD1091" s="19">
        <f>ABS(Ct_Na+10^-pH-Kw*10^pH-Ct_Cl-Ct_OAc*Ka*10^pH/(1+Ka*10^pH))</f>
        <v>2.9583184598960505E-2</v>
      </c>
      <c r="CE1091" s="19">
        <f>ABS(Ct_Na+10^-pH-Kw*10^pH-Ct_Cl-Ct_OAc*Ka*10^pH/(1+Ka*10^pH))</f>
        <v>3.02762533716492E-2</v>
      </c>
      <c r="CF1091" s="19">
        <f>ABS(Ct_Na+10^-pH-Kw*10^pH-Ct_Cl-Ct_OAc*Ka*10^pH/(1+Ka*10^pH))</f>
        <v>3.0955732560559668E-2</v>
      </c>
      <c r="CG1091" s="19">
        <f>ABS(Ct_Na+10^-pH-Kw*10^pH-Ct_Cl-Ct_OAc*Ka*10^pH/(1+Ka*10^pH))</f>
        <v>3.1622017978811694E-2</v>
      </c>
      <c r="CH1091" s="19">
        <f>ABS(Ct_Na+10^-pH-Kw*10^pH-Ct_Cl-Ct_OAc*Ka*10^pH/(1+Ka*10^pH))</f>
        <v>3.2275490215943475E-2</v>
      </c>
      <c r="CI1091" s="19">
        <f>ABS(Ct_Na+10^-pH-Kw*10^pH-Ct_Cl-Ct_OAc*Ka*10^pH/(1+Ka*10^pH))</f>
        <v>3.2916515362844179E-2</v>
      </c>
      <c r="CJ1091" s="19">
        <f>ABS(Ct_Na+10^-pH-Kw*10^pH-Ct_Cl-Ct_OAc*Ka*10^pH/(1+Ka*10^pH))</f>
        <v>3.3545445695652425E-2</v>
      </c>
      <c r="CK1091" s="19">
        <f>ABS(Ct_Na+10^-pH-Kw*10^pH-Ct_Cl-Ct_OAc*Ka*10^pH/(1+Ka*10^pH))</f>
        <v>3.4162620321305397E-2</v>
      </c>
      <c r="CL1091" s="19">
        <f>ABS(Ct_Na+10^-pH-Kw*10^pH-Ct_Cl-Ct_OAc*Ka*10^pH/(1+Ka*10^pH))</f>
        <v>3.4768365787224025E-2</v>
      </c>
      <c r="CM1091" s="19">
        <f>ABS(Ct_Na+10^-pH-Kw*10^pH-Ct_Cl-Ct_OAc*Ka*10^pH/(1+Ka*10^pH))</f>
        <v>3.5362996657437723E-2</v>
      </c>
      <c r="CN1091" s="19">
        <f>ABS(Ct_Na+10^-pH-Kw*10^pH-Ct_Cl-Ct_OAc*Ka*10^pH/(1+Ka*10^pH))</f>
        <v>3.5946816057283906E-2</v>
      </c>
      <c r="CO1091" s="19">
        <f>ABS(Ct_Na+10^-pH-Kw*10^pH-Ct_Cl-Ct_OAc*Ka*10^pH/(1+Ka*10^pH))</f>
        <v>3.6520116188664402E-2</v>
      </c>
      <c r="CP1091" s="19">
        <f>ABS(Ct_Na+10^-pH-Kw*10^pH-Ct_Cl-Ct_OAc*Ka*10^pH/(1+Ka*10^pH))</f>
        <v>3.7083178817698813E-2</v>
      </c>
      <c r="CQ1091" s="19">
        <f>ABS(Ct_Na+10^-pH-Kw*10^pH-Ct_Cl-Ct_OAc*Ka*10^pH/(1+Ka*10^pH))</f>
        <v>3.7636275736484835E-2</v>
      </c>
      <c r="CR1091" s="19">
        <f>ABS(Ct_Na+10^-pH-Kw*10^pH-Ct_Cl-Ct_OAc*Ka*10^pH/(1+Ka*10^pH))</f>
        <v>3.8179669200555287E-2</v>
      </c>
      <c r="CS1091" s="19">
        <f>ABS(Ct_Na+10^-pH-Kw*10^pH-Ct_Cl-Ct_OAc*Ka*10^pH/(1+Ka*10^pH))</f>
        <v>3.8713612343511471E-2</v>
      </c>
      <c r="CT1091" s="19">
        <f>ABS(Ct_Na+10^-pH-Kw*10^pH-Ct_Cl-Ct_OAc*Ka*10^pH/(1+Ka*10^pH))</f>
        <v>3.9238349570209816E-2</v>
      </c>
      <c r="CU1091" s="19">
        <f>ABS(Ct_Na+10^-pH-Kw*10^pH-Ct_Cl-Ct_OAc*Ka*10^pH/(1+Ka*10^pH))</f>
        <v>3.9754116929785088E-2</v>
      </c>
      <c r="CV1091" s="19">
        <f>ABS(Ct_Na+10^-pH-Kw*10^pH-Ct_Cl-Ct_OAc*Ka*10^pH/(1+Ka*10^pH))</f>
        <v>4.0261142469706558E-2</v>
      </c>
      <c r="CW1091" s="19">
        <f>ABS(Ct_Na+10^-pH-Kw*10^pH-Ct_Cl-Ct_OAc*Ka*10^pH/(1+Ka*10^pH))</f>
        <v>4.0759646571982298E-2</v>
      </c>
      <c r="CX1091" s="19">
        <f>ABS(Ct_Na+10^-pH-Kw*10^pH-Ct_Cl-Ct_OAc*Ka*10^pH/(1+Ka*10^pH))</f>
        <v>4.1249842272553419E-2</v>
      </c>
    </row>
    <row r="1092" spans="1:102">
      <c r="A1092" s="23">
        <v>10.63</v>
      </c>
      <c r="B1092" s="19">
        <f>ABS(Ct_Na+10^-pH-Kw*10^pH-Ct_Cl-Ct_OAc*Ka*10^pH/(1+Ka*10^pH))</f>
        <v>0.25042631584435915</v>
      </c>
      <c r="C1092" s="19">
        <f>ABS(Ct_Na+10^-pH-Kw*10^pH-Ct_Cl-Ct_OAc*Ka*10^pH/(1+Ka*10^pH))</f>
        <v>0.23375966173250204</v>
      </c>
      <c r="D1092" s="19">
        <f>ABS(Ct_Na+10^-pH-Kw*10^pH-Ct_Cl-Ct_OAc*Ka*10^pH/(1+Ka*10^pH))</f>
        <v>0.2186081579944501</v>
      </c>
      <c r="E1092" s="19">
        <f>ABS(Ct_Na+10^-pH-Kw*10^pH-Ct_Cl-Ct_OAc*Ka*10^pH/(1+Ka*10^pH))</f>
        <v>0.2047741763205766</v>
      </c>
      <c r="F1092" s="19">
        <f>ABS(Ct_Na+10^-pH-Kw*10^pH-Ct_Cl-Ct_OAc*Ka*10^pH/(1+Ka*10^pH))</f>
        <v>0.19209302645285917</v>
      </c>
      <c r="G1092" s="19">
        <f>ABS(Ct_Na+10^-pH-Kw*10^pH-Ct_Cl-Ct_OAc*Ka*10^pH/(1+Ka*10^pH))</f>
        <v>0.18042636857455918</v>
      </c>
      <c r="H1092" s="19">
        <f>ABS(Ct_Na+10^-pH-Kw*10^pH-Ct_Cl-Ct_OAc*Ka*10^pH/(1+Ka*10^pH))</f>
        <v>0.1696571459176669</v>
      </c>
      <c r="I1092" s="19">
        <f>ABS(Ct_Na+10^-pH-Kw*10^pH-Ct_Cl-Ct_OAc*Ka*10^pH/(1+Ka*10^pH))</f>
        <v>0.15968564345758141</v>
      </c>
      <c r="J1092" s="19">
        <f>ABS(Ct_Na+10^-pH-Kw*10^pH-Ct_Cl-Ct_OAc*Ka*10^pH/(1+Ka*10^pH))</f>
        <v>0.15042639117321638</v>
      </c>
      <c r="K1092" s="19">
        <f>ABS(Ct_Na+10^-pH-Kw*10^pH-Ct_Cl-Ct_OAc*Ka*10^pH/(1+Ka*10^pH))</f>
        <v>0.14180570801191092</v>
      </c>
      <c r="L1092" s="19">
        <f>ABS(Ct_Na+10^-pH-Kw*10^pH-Ct_Cl-Ct_OAc*Ka*10^pH/(1+Ka*10^pH))</f>
        <v>0.13375973706135919</v>
      </c>
      <c r="M1092" s="19">
        <f>ABS(Ct_Na+10^-pH-Kw*10^pH-Ct_Cl-Ct_OAc*Ka*10^pH/(1+Ka*10^pH))</f>
        <v>0.12623286101084308</v>
      </c>
      <c r="N1092" s="19">
        <f>ABS(Ct_Na+10^-pH-Kw*10^pH-Ct_Cl-Ct_OAc*Ka*10^pH/(1+Ka*10^pH))</f>
        <v>0.11917641471348421</v>
      </c>
      <c r="O1092" s="19">
        <f>ABS(Ct_Na+10^-pH-Kw*10^pH-Ct_Cl-Ct_OAc*Ka*10^pH/(1+Ka*10^pH))</f>
        <v>0.1125476318280865</v>
      </c>
      <c r="P1092" s="19">
        <f>ABS(Ct_Na+10^-pH-Kw*10^pH-Ct_Cl-Ct_OAc*Ka*10^pH/(1+Ka*10^pH))</f>
        <v>0.10630877734771213</v>
      </c>
      <c r="Q1092" s="19">
        <f>ABS(Ct_Na+10^-pH-Kw*10^pH-Ct_Cl-Ct_OAc*Ka*10^pH/(1+Ka*10^pH))</f>
        <v>0.10042642883764494</v>
      </c>
      <c r="R1092" s="19">
        <f>ABS(Ct_Na+10^-pH-Kw*10^pH-Ct_Cl-Ct_OAc*Ka*10^pH/(1+Ka*10^pH))</f>
        <v>9.4870877467025896E-2</v>
      </c>
      <c r="S1092" s="19">
        <f>ABS(Ct_Na+10^-pH-Kw*10^pH-Ct_Cl-Ct_OAc*Ka*10^pH/(1+Ka*10^pH))</f>
        <v>8.9615626170494331E-2</v>
      </c>
      <c r="T1092" s="19">
        <f>ABS(Ct_Na+10^-pH-Kw*10^pH-Ct_Cl-Ct_OAc*Ka*10^pH/(1+Ka*10^pH))</f>
        <v>8.4636967047464484E-2</v>
      </c>
      <c r="U1092" s="19">
        <f>ABS(Ct_Na+10^-pH-Kw*10^pH-Ct_Cl-Ct_OAc*Ka*10^pH/(1+Ka*10^pH))</f>
        <v>7.9913623776897688E-2</v>
      </c>
      <c r="V1092" s="19">
        <f>ABS(Ct_Na+10^-pH-Kw*10^pH-Ct_Cl-Ct_OAc*Ka*10^pH/(1+Ka*10^pH))</f>
        <v>7.5426447669859231E-2</v>
      </c>
      <c r="W1092" s="19">
        <f>ABS(Ct_Na+10^-pH-Kw*10^pH-Ct_Cl-Ct_OAc*Ka*10^pH/(1+Ka*10^pH))</f>
        <v>7.1158158202188487E-2</v>
      </c>
      <c r="X1092" s="19">
        <f>ABS(Ct_Na+10^-pH-Kw*10^pH-Ct_Cl-Ct_OAc*Ka*10^pH/(1+Ka*10^pH))</f>
        <v>6.7093120613930676E-2</v>
      </c>
      <c r="Y1092" s="19">
        <f>ABS(Ct_Na+10^-pH-Kw*10^pH-Ct_Cl-Ct_OAc*Ka*10^pH/(1+Ka*10^pH))</f>
        <v>6.3217154541405751E-2</v>
      </c>
      <c r="Z1092" s="19">
        <f>ABS(Ct_Na+10^-pH-Kw*10^pH-Ct_Cl-Ct_OAc*Ka*10^pH/(1+Ka*10^pH))</f>
        <v>5.9517368744904701E-2</v>
      </c>
      <c r="AA1092" s="19">
        <f>ABS(Ct_Na+10^-pH-Kw*10^pH-Ct_Cl-Ct_OAc*Ka*10^pH/(1+Ka*10^pH))</f>
        <v>5.5982017872692566E-2</v>
      </c>
      <c r="AB1092" s="19">
        <f>ABS(Ct_Na+10^-pH-Kw*10^pH-Ct_Cl-Ct_OAc*Ka*10^pH/(1+Ka*10^pH))</f>
        <v>5.2600377907967955E-2</v>
      </c>
      <c r="AC1092" s="19">
        <f>ABS(Ct_Na+10^-pH-Kw*10^pH-Ct_Cl-Ct_OAc*Ka*10^pH/(1+Ka*10^pH))</f>
        <v>4.9362637516210298E-2</v>
      </c>
      <c r="AD1092" s="19">
        <f>ABS(Ct_Na+10^-pH-Kw*10^pH-Ct_Cl-Ct_OAc*Ka*10^pH/(1+Ka*10^pH))</f>
        <v>4.6259802974109226E-2</v>
      </c>
      <c r="AE1092" s="19">
        <f>ABS(Ct_Na+10^-pH-Kw*10^pH-Ct_Cl-Ct_OAc*Ka*10^pH/(1+Ka*10^pH))</f>
        <v>4.3283614739849027E-2</v>
      </c>
      <c r="AF1092" s="19">
        <f>ABS(Ct_Na+10^-pH-Kw*10^pH-Ct_Cl-Ct_OAc*Ka*10^pH/(1+Ka*10^pH))</f>
        <v>4.0426474034959234E-2</v>
      </c>
      <c r="AG1092" s="19">
        <f>ABS(Ct_Na+10^-pH-Kw*10^pH-Ct_Cl-Ct_OAc*Ka*10^pH/(1+Ka*10^pH))</f>
        <v>3.7681378063594527E-2</v>
      </c>
      <c r="AH1092" s="19">
        <f>ABS(Ct_Na+10^-pH-Kw*10^pH-Ct_Cl-Ct_OAc*Ka*10^pH/(1+Ka*10^pH))</f>
        <v>3.5041862706513098E-2</v>
      </c>
      <c r="AI1092" s="19">
        <f>ABS(Ct_Na+10^-pH-Kw*10^pH-Ct_Cl-Ct_OAc*Ka*10^pH/(1+Ka*10^pH))</f>
        <v>3.2501951702529064E-2</v>
      </c>
      <c r="AJ1092" s="19">
        <f>ABS(Ct_Na+10^-pH-Kw*10^pH-Ct_Cl-Ct_OAc*Ka*10^pH/(1+Ka*10^pH))</f>
        <v>3.005611147647036E-2</v>
      </c>
      <c r="AK1092" s="19">
        <f>ABS(Ct_Na+10^-pH-Kw*10^pH-Ct_Cl-Ct_OAc*Ka*10^pH/(1+Ka*10^pH))</f>
        <v>2.76992108949956E-2</v>
      </c>
      <c r="AL1092" s="19">
        <f>ABS(Ct_Na+10^-pH-Kw*10^pH-Ct_Cl-Ct_OAc*Ka*10^pH/(1+Ka*10^pH))</f>
        <v>2.5426485334287832E-2</v>
      </c>
      <c r="AM1092" s="19">
        <f>ABS(Ct_Na+10^-pH-Kw*10^pH-Ct_Cl-Ct_OAc*Ka*10^pH/(1+Ka*10^pH))</f>
        <v>2.323350453009608E-2</v>
      </c>
      <c r="AN1092" s="19">
        <f>ABS(Ct_Na+10^-pH-Kw*10^pH-Ct_Cl-Ct_OAc*Ka*10^pH/(1+Ka*10^pH))</f>
        <v>2.111614375363511E-2</v>
      </c>
      <c r="AO1092" s="19">
        <f>ABS(Ct_Na+10^-pH-Kw*10^pH-Ct_Cl-Ct_OAc*Ka*10^pH/(1+Ka*10^pH))</f>
        <v>1.9070557918749079E-2</v>
      </c>
      <c r="AP1092" s="19">
        <f>ABS(Ct_Na+10^-pH-Kw*10^pH-Ct_Cl-Ct_OAc*Ka*10^pH/(1+Ka*10^pH))</f>
        <v>1.709315827835925E-2</v>
      </c>
      <c r="AQ1092" s="19">
        <f>ABS(Ct_Na+10^-pH-Kw*10^pH-Ct_Cl-Ct_OAc*Ka*10^pH/(1+Ka*10^pH))</f>
        <v>1.5180591413064187E-2</v>
      </c>
      <c r="AR1092" s="19">
        <f>ABS(Ct_Na+10^-pH-Kw*10^pH-Ct_Cl-Ct_OAc*Ka*10^pH/(1+Ka*10^pH))</f>
        <v>1.3329720253101182E-2</v>
      </c>
      <c r="AS1092" s="19">
        <f>ABS(Ct_Na+10^-pH-Kw*10^pH-Ct_Cl-Ct_OAc*Ka*10^pH/(1+Ka*10^pH))</f>
        <v>1.1537606907740208E-2</v>
      </c>
      <c r="AT1092" s="19">
        <f>ABS(Ct_Na+10^-pH-Kw*10^pH-Ct_Cl-Ct_OAc*Ka*10^pH/(1+Ka*10^pH))</f>
        <v>9.8014971044217553E-3</v>
      </c>
      <c r="AU1092" s="19">
        <f>ABS(Ct_Na+10^-pH-Kw*10^pH-Ct_Cl-Ct_OAc*Ka*10^pH/(1+Ka*10^pH))</f>
        <v>8.1188060642823426E-3</v>
      </c>
      <c r="AV1092" s="19">
        <f>ABS(Ct_Na+10^-pH-Kw*10^pH-Ct_Cl-Ct_OAc*Ka*10^pH/(1+Ka*10^pH))</f>
        <v>6.4871056617228848E-3</v>
      </c>
      <c r="AW1092" s="19">
        <f>ABS(Ct_Na+10^-pH-Kw*10^pH-Ct_Cl-Ct_OAc*Ka*10^pH/(1+Ka*10^pH))</f>
        <v>4.9041127338667195E-3</v>
      </c>
      <c r="AX1092" s="19">
        <f>ABS(Ct_Na+10^-pH-Kw*10^pH-Ct_Cl-Ct_OAc*Ka*10^pH/(1+Ka*10^pH))</f>
        <v>3.367678421535715E-3</v>
      </c>
      <c r="AY1092" s="19">
        <f>ABS(Ct_Na+10^-pH-Kw*10^pH-Ct_Cl-Ct_OAc*Ka*10^pH/(1+Ka*10^pH))</f>
        <v>1.8757784370983799E-3</v>
      </c>
      <c r="AZ1092" s="19">
        <f>ABS(Ct_Na+10^-pH-Kw*10^pH-Ct_Cl-Ct_OAc*Ka*10^pH/(1+Ka*10^pH))</f>
        <v>4.2650416650211187E-4</v>
      </c>
      <c r="BA1092" s="19">
        <f>ABS(Ct_Na+10^-pH-Kw*10^pH-Ct_Cl-Ct_OAc*Ka*10^pH/(1+Ka*10^pH))</f>
        <v>9.8194547675341248E-4</v>
      </c>
      <c r="BB1092" s="19">
        <f>ABS(Ct_Na+10^-pH-Kw*10^pH-Ct_Cl-Ct_OAc*Ka*10^pH/(1+Ka*10^pH))</f>
        <v>2.3512715188073949E-3</v>
      </c>
      <c r="BC1092" s="19">
        <f>ABS(Ct_Na+10^-pH-Kw*10^pH-Ct_Cl-Ct_OAc*Ka*10^pH/(1+Ka*10^pH))</f>
        <v>3.6830817788873274E-3</v>
      </c>
      <c r="BD1092" s="19">
        <f>ABS(Ct_Na+10^-pH-Kw*10^pH-Ct_Cl-Ct_OAc*Ka*10^pH/(1+Ka*10^pH))</f>
        <v>4.9788971670731846E-3</v>
      </c>
      <c r="BE1092" s="19">
        <f>ABS(Ct_Na+10^-pH-Kw*10^pH-Ct_Cl-Ct_OAc*Ka*10^pH/(1+Ka*10^pH))</f>
        <v>6.2401574782407349E-3</v>
      </c>
      <c r="BF1092" s="19">
        <f>ABS(Ct_Na+10^-pH-Kw*10^pH-Ct_Cl-Ct_OAc*Ka*10^pH/(1+Ka*10^pH))</f>
        <v>7.4682267285881149E-3</v>
      </c>
      <c r="BG1092" s="19">
        <f>ABS(Ct_Na+10^-pH-Kw*10^pH-Ct_Cl-Ct_OAc*Ka*10^pH/(1+Ka*10^pH))</f>
        <v>8.6643980763290301E-3</v>
      </c>
      <c r="BH1092" s="19">
        <f>ABS(Ct_Na+10^-pH-Kw*10^pH-Ct_Cl-Ct_OAc*Ka*10^pH/(1+Ka*10^pH))</f>
        <v>9.829898363871499E-3</v>
      </c>
      <c r="BI1092" s="19">
        <f>ABS(Ct_Na+10^-pH-Kw*10^pH-Ct_Cl-Ct_OAc*Ka*10^pH/(1+Ka*10^pH))</f>
        <v>1.0965892315020487E-2</v>
      </c>
      <c r="BJ1092" s="19">
        <f>ABS(Ct_Na+10^-pH-Kw*10^pH-Ct_Cl-Ct_OAc*Ka*10^pH/(1+Ka*10^pH))</f>
        <v>1.2073486417390748E-2</v>
      </c>
      <c r="BK1092" s="19">
        <f>ABS(Ct_Na+10^-pH-Kw*10^pH-Ct_Cl-Ct_OAc*Ka*10^pH/(1+Ka*10^pH))</f>
        <v>1.3153732517233327E-2</v>
      </c>
      <c r="BL1092" s="19">
        <f>ABS(Ct_Na+10^-pH-Kw*10^pH-Ct_Cl-Ct_OAc*Ka*10^pH/(1+Ka*10^pH))</f>
        <v>1.4207631151226099E-2</v>
      </c>
      <c r="BM1092" s="19">
        <f>ABS(Ct_Na+10^-pH-Kw*10^pH-Ct_Cl-Ct_OAc*Ka*10^pH/(1+Ka*10^pH))</f>
        <v>1.523613463741183E-2</v>
      </c>
      <c r="BN1092" s="19">
        <f>ABS(Ct_Na+10^-pH-Kw*10^pH-Ct_Cl-Ct_OAc*Ka*10^pH/(1+Ka*10^pH))</f>
        <v>1.6240149945355019E-2</v>
      </c>
      <c r="BO1092" s="19">
        <f>ABS(Ct_Na+10^-pH-Kw*10^pH-Ct_Cl-Ct_OAc*Ka*10^pH/(1+Ka*10^pH))</f>
        <v>1.7220541363699549E-2</v>
      </c>
      <c r="BP1092" s="19">
        <f>ABS(Ct_Na+10^-pH-Kw*10^pH-Ct_Cl-Ct_OAc*Ka*10^pH/(1+Ka*10^pH))</f>
        <v>1.8178132981617467E-2</v>
      </c>
      <c r="BQ1092" s="19">
        <f>ABS(Ct_Na+10^-pH-Kw*10^pH-Ct_Cl-Ct_OAc*Ka*10^pH/(1+Ka*10^pH))</f>
        <v>1.9113710999123498E-2</v>
      </c>
      <c r="BR1092" s="19">
        <f>ABS(Ct_Na+10^-pH-Kw*10^pH-Ct_Cl-Ct_OAc*Ka*10^pH/(1+Ka*10^pH))</f>
        <v>2.0028025879867989E-2</v>
      </c>
      <c r="BS1092" s="19">
        <f>ABS(Ct_Na+10^-pH-Kw*10^pH-Ct_Cl-Ct_OAc*Ka*10^pH/(1+Ka*10^pH))</f>
        <v>2.0921794358798033E-2</v>
      </c>
      <c r="BT1092" s="19">
        <f>ABS(Ct_Na+10^-pH-Kw*10^pH-Ct_Cl-Ct_OAc*Ka*10^pH/(1+Ka*10^pH))</f>
        <v>2.179570131597406E-2</v>
      </c>
      <c r="BU1092" s="19">
        <f>ABS(Ct_Na+10^-pH-Kw*10^pH-Ct_Cl-Ct_OAc*Ka*10^pH/(1+Ka*10^pH))</f>
        <v>2.2650401526838539E-2</v>
      </c>
      <c r="BV1092" s="19">
        <f>ABS(Ct_Na+10^-pH-Kw*10^pH-Ct_Cl-Ct_OAc*Ka*10^pH/(1+Ka*10^pH))</f>
        <v>2.3486521298336359E-2</v>
      </c>
      <c r="BW1092" s="19">
        <f>ABS(Ct_Na+10^-pH-Kw*10^pH-Ct_Cl-Ct_OAc*Ka*10^pH/(1+Ka*10^pH))</f>
        <v>2.4304659999479443E-2</v>
      </c>
      <c r="BX1092" s="19">
        <f>ABS(Ct_Na+10^-pH-Kw*10^pH-Ct_Cl-Ct_OAc*Ka*10^pH/(1+Ka*10^pH))</f>
        <v>2.5105391494215201E-2</v>
      </c>
      <c r="BY1092" s="19">
        <f>ABS(Ct_Na+10^-pH-Kw*10^pH-Ct_Cl-Ct_OAc*Ka*10^pH/(1+Ka*10^pH))</f>
        <v>2.5889265483798614E-2</v>
      </c>
      <c r="BZ1092" s="19">
        <f>ABS(Ct_Na+10^-pH-Kw*10^pH-Ct_Cl-Ct_OAc*Ka*10^pH/(1+Ka*10^pH))</f>
        <v>2.6656808765265737E-2</v>
      </c>
      <c r="CA1092" s="19">
        <f>ABS(Ct_Na+10^-pH-Kw*10^pH-Ct_Cl-Ct_OAc*Ka*10^pH/(1+Ka*10^pH))</f>
        <v>2.74085264120634E-2</v>
      </c>
      <c r="CB1092" s="19">
        <f>ABS(Ct_Na+10^-pH-Kw*10^pH-Ct_Cl-Ct_OAc*Ka*10^pH/(1+Ka*10^pH))</f>
        <v>2.8144902882395829E-2</v>
      </c>
      <c r="CC1092" s="19">
        <f>ABS(Ct_Na+10^-pH-Kw*10^pH-Ct_Cl-Ct_OAc*Ka*10^pH/(1+Ka*10^pH))</f>
        <v>2.8866403060398317E-2</v>
      </c>
      <c r="CD1092" s="19">
        <f>ABS(Ct_Na+10^-pH-Kw*10^pH-Ct_Cl-Ct_OAc*Ka*10^pH/(1+Ka*10^pH))</f>
        <v>2.9573473234840733E-2</v>
      </c>
      <c r="CE1092" s="19">
        <f>ABS(Ct_Na+10^-pH-Kw*10^pH-Ct_Cl-Ct_OAc*Ka*10^pH/(1+Ka*10^pH))</f>
        <v>3.0266542019690236E-2</v>
      </c>
      <c r="CF1092" s="19">
        <f>ABS(Ct_Na+10^-pH-Kw*10^pH-Ct_Cl-Ct_OAc*Ka*10^pH/(1+Ka*10^pH))</f>
        <v>3.0946021220523097E-2</v>
      </c>
      <c r="CG1092" s="19">
        <f>ABS(Ct_Na+10^-pH-Kw*10^pH-Ct_Cl-Ct_OAc*Ka*10^pH/(1+Ka*10^pH))</f>
        <v>3.1612306650465972E-2</v>
      </c>
      <c r="CH1092" s="19">
        <f>ABS(Ct_Na+10^-pH-Kw*10^pH-Ct_Cl-Ct_OAc*Ka*10^pH/(1+Ka*10^pH))</f>
        <v>3.2265778899063811E-2</v>
      </c>
      <c r="CI1092" s="19">
        <f>ABS(Ct_Na+10^-pH-Kw*10^pH-Ct_Cl-Ct_OAc*Ka*10^pH/(1+Ka*10^pH))</f>
        <v>3.2906804057212156E-2</v>
      </c>
      <c r="CJ1092" s="19">
        <f>ABS(Ct_Na+10^-pH-Kw*10^pH-Ct_Cl-Ct_OAc*Ka*10^pH/(1+Ka*10^pH))</f>
        <v>3.3535734401055811E-2</v>
      </c>
      <c r="CK1092" s="19">
        <f>ABS(Ct_Na+10^-pH-Kw*10^pH-Ct_Cl-Ct_OAc*Ka*10^pH/(1+Ka*10^pH))</f>
        <v>3.4152909037537933E-2</v>
      </c>
      <c r="CL1092" s="19">
        <f>ABS(Ct_Na+10^-pH-Kw*10^pH-Ct_Cl-Ct_OAc*Ka*10^pH/(1+Ka*10^pH))</f>
        <v>3.4758654514085177E-2</v>
      </c>
      <c r="CM1092" s="19">
        <f>ABS(Ct_Na+10^-pH-Kw*10^pH-Ct_Cl-Ct_OAc*Ka*10^pH/(1+Ka*10^pH))</f>
        <v>3.5353285394732467E-2</v>
      </c>
      <c r="CN1092" s="19">
        <f>ABS(Ct_Na+10^-pH-Kw*10^pH-Ct_Cl-Ct_OAc*Ka*10^pH/(1+Ka*10^pH))</f>
        <v>3.5937104804822539E-2</v>
      </c>
      <c r="CO1092" s="19">
        <f>ABS(Ct_Na+10^-pH-Kw*10^pH-Ct_Cl-Ct_OAc*Ka*10^pH/(1+Ka*10^pH))</f>
        <v>3.651040494626235E-2</v>
      </c>
      <c r="CP1092" s="19">
        <f>ABS(Ct_Na+10^-pH-Kw*10^pH-Ct_Cl-Ct_OAc*Ka*10^pH/(1+Ka*10^pH))</f>
        <v>3.7073467585176448E-2</v>
      </c>
      <c r="CQ1092" s="19">
        <f>ABS(Ct_Na+10^-pH-Kw*10^pH-Ct_Cl-Ct_OAc*Ka*10^pH/(1+Ka*10^pH))</f>
        <v>3.7626564513667297E-2</v>
      </c>
      <c r="CR1092" s="19">
        <f>ABS(Ct_Na+10^-pH-Kw*10^pH-Ct_Cl-Ct_OAc*Ka*10^pH/(1+Ka*10^pH))</f>
        <v>3.816995798727231E-2</v>
      </c>
      <c r="CS1092" s="19">
        <f>ABS(Ct_Na+10^-pH-Kw*10^pH-Ct_Cl-Ct_OAc*Ka*10^pH/(1+Ka*10^pH))</f>
        <v>3.8703901139597235E-2</v>
      </c>
      <c r="CT1092" s="19">
        <f>ABS(Ct_Na+10^-pH-Kw*10^pH-Ct_Cl-Ct_OAc*Ka*10^pH/(1+Ka*10^pH))</f>
        <v>3.9228638375502799E-2</v>
      </c>
      <c r="CU1092" s="19">
        <f>ABS(Ct_Na+10^-pH-Kw*10^pH-Ct_Cl-Ct_OAc*Ka*10^pH/(1+Ka*10^pH))</f>
        <v>3.9744405744127902E-2</v>
      </c>
      <c r="CV1092" s="19">
        <f>ABS(Ct_Na+10^-pH-Kw*10^pH-Ct_Cl-Ct_OAc*Ka*10^pH/(1+Ka*10^pH))</f>
        <v>4.0251431292945811E-2</v>
      </c>
      <c r="CW1092" s="19">
        <f>ABS(Ct_Na+10^-pH-Kw*10^pH-Ct_Cl-Ct_OAc*Ka*10^pH/(1+Ka*10^pH))</f>
        <v>4.0749935403968464E-2</v>
      </c>
      <c r="CX1092" s="19">
        <f>ABS(Ct_Na+10^-pH-Kw*10^pH-Ct_Cl-Ct_OAc*Ka*10^pH/(1+Ka*10^pH))</f>
        <v>4.1240131113140718E-2</v>
      </c>
    </row>
    <row r="1093" spans="1:102">
      <c r="A1093" s="24">
        <v>10.64</v>
      </c>
      <c r="B1093" s="19">
        <f>ABS(Ct_Na+10^-pH-Kw*10^pH-Ct_Cl-Ct_OAc*Ka*10^pH/(1+Ka*10^pH))</f>
        <v>0.25043625815975307</v>
      </c>
      <c r="C1093" s="19">
        <f>ABS(Ct_Na+10^-pH-Kw*10^pH-Ct_Cl-Ct_OAc*Ka*10^pH/(1+Ka*10^pH))</f>
        <v>0.23376960376211398</v>
      </c>
      <c r="D1093" s="19">
        <f>ABS(Ct_Na+10^-pH-Kw*10^pH-Ct_Cl-Ct_OAc*Ka*10^pH/(1+Ka*10^pH))</f>
        <v>0.21861809976426022</v>
      </c>
      <c r="E1093" s="19">
        <f>ABS(Ct_Na+10^-pH-Kw*10^pH-Ct_Cl-Ct_OAc*Ka*10^pH/(1+Ka*10^pH))</f>
        <v>0.20478411785317635</v>
      </c>
      <c r="F1093" s="19">
        <f>ABS(Ct_Na+10^-pH-Kw*10^pH-Ct_Cl-Ct_OAc*Ka*10^pH/(1+Ka*10^pH))</f>
        <v>0.19210296776801614</v>
      </c>
      <c r="G1093" s="19">
        <f>ABS(Ct_Na+10^-pH-Kw*10^pH-Ct_Cl-Ct_OAc*Ka*10^pH/(1+Ka*10^pH))</f>
        <v>0.18043630968966878</v>
      </c>
      <c r="H1093" s="19">
        <f>ABS(Ct_Na+10^-pH-Kw*10^pH-Ct_Cl-Ct_OAc*Ka*10^pH/(1+Ka*10^pH))</f>
        <v>0.16966708684811732</v>
      </c>
      <c r="I1093" s="19">
        <f>ABS(Ct_Na+10^-pH-Kw*10^pH-Ct_Cl-Ct_OAc*Ka*10^pH/(1+Ka*10^pH))</f>
        <v>0.15969558421705118</v>
      </c>
      <c r="J1093" s="19">
        <f>ABS(Ct_Na+10^-pH-Kw*10^pH-Ct_Cl-Ct_OAc*Ka*10^pH/(1+Ka*10^pH))</f>
        <v>0.15043633177391838</v>
      </c>
      <c r="K1093" s="19">
        <f>ABS(Ct_Na+10^-pH-Kw*10^pH-Ct_Cl-Ct_OAc*Ka*10^pH/(1+Ka*10^pH))</f>
        <v>0.14181564846479466</v>
      </c>
      <c r="L1093" s="19">
        <f>ABS(Ct_Na+10^-pH-Kw*10^pH-Ct_Cl-Ct_OAc*Ka*10^pH/(1+Ka*10^pH))</f>
        <v>0.13376967737627921</v>
      </c>
      <c r="M1093" s="19">
        <f>ABS(Ct_Na+10^-pH-Kw*10^pH-Ct_Cl-Ct_OAc*Ka*10^pH/(1+Ka*10^pH))</f>
        <v>0.12624280119670028</v>
      </c>
      <c r="N1093" s="19">
        <f>ABS(Ct_Na+10^-pH-Kw*10^pH-Ct_Cl-Ct_OAc*Ka*10^pH/(1+Ka*10^pH))</f>
        <v>0.11918635477834497</v>
      </c>
      <c r="O1093" s="19">
        <f>ABS(Ct_Na+10^-pH-Kw*10^pH-Ct_Cl-Ct_OAc*Ka*10^pH/(1+Ka*10^pH))</f>
        <v>0.11255757177928398</v>
      </c>
      <c r="P1093" s="19">
        <f>ABS(Ct_Na+10^-pH-Kw*10^pH-Ct_Cl-Ct_OAc*Ka*10^pH/(1+Ka*10^pH))</f>
        <v>0.10631871719193242</v>
      </c>
      <c r="Q1093" s="19">
        <f>ABS(Ct_Na+10^-pH-Kw*10^pH-Ct_Cl-Ct_OAc*Ka*10^pH/(1+Ka*10^pH))</f>
        <v>0.10043636858100098</v>
      </c>
      <c r="R1093" s="19">
        <f>ABS(Ct_Na+10^-pH-Kw*10^pH-Ct_Cl-Ct_OAc*Ka*10^pH/(1+Ka*10^pH))</f>
        <v>9.488081711512128E-2</v>
      </c>
      <c r="S1093" s="19">
        <f>ABS(Ct_Na+10^-pH-Kw*10^pH-Ct_Cl-Ct_OAc*Ka*10^pH/(1+Ka*10^pH))</f>
        <v>8.9625565728478282E-2</v>
      </c>
      <c r="T1093" s="19">
        <f>ABS(Ct_Na+10^-pH-Kw*10^pH-Ct_Cl-Ct_OAc*Ka*10^pH/(1+Ka*10^pH))</f>
        <v>8.4646906520079709E-2</v>
      </c>
      <c r="U1093" s="19">
        <f>ABS(Ct_Na+10^-pH-Kw*10^pH-Ct_Cl-Ct_OAc*Ka*10^pH/(1+Ka*10^pH))</f>
        <v>7.9923563168522047E-2</v>
      </c>
      <c r="V1093" s="19">
        <f>ABS(Ct_Na+10^-pH-Kw*10^pH-Ct_Cl-Ct_OAc*Ka*10^pH/(1+Ka*10^pH))</f>
        <v>7.5436386984542289E-2</v>
      </c>
      <c r="W1093" s="19">
        <f>ABS(Ct_Na+10^-pH-Kw*10^pH-Ct_Cl-Ct_OAc*Ka*10^pH/(1+Ka*10^pH))</f>
        <v>7.1168097443683492E-2</v>
      </c>
      <c r="X1093" s="19">
        <f>ABS(Ct_Na+10^-pH-Kw*10^pH-Ct_Cl-Ct_OAc*Ka*10^pH/(1+Ka*10^pH))</f>
        <v>6.710305978572273E-2</v>
      </c>
      <c r="Y1093" s="19">
        <f>ABS(Ct_Na+10^-pH-Kw*10^pH-Ct_Cl-Ct_OAc*Ka*10^pH/(1+Ka*10^pH))</f>
        <v>6.3227093646736884E-2</v>
      </c>
      <c r="Z1093" s="19">
        <f>ABS(Ct_Na+10^-pH-Kw*10^pH-Ct_Cl-Ct_OAc*Ka*10^pH/(1+Ka*10^pH))</f>
        <v>5.9527307786795852E-2</v>
      </c>
      <c r="AA1093" s="19">
        <f>ABS(Ct_Na+10^-pH-Kw*10^pH-Ct_Cl-Ct_OAc*Ka*10^pH/(1+Ka*10^pH))</f>
        <v>5.5991956853963326E-2</v>
      </c>
      <c r="AB1093" s="19">
        <f>ABS(Ct_Na+10^-pH-Kw*10^pH-Ct_Cl-Ct_OAc*Ka*10^pH/(1+Ka*10^pH))</f>
        <v>5.2610316831253945E-2</v>
      </c>
      <c r="AC1093" s="19">
        <f>ABS(Ct_Na+10^-pH-Kw*10^pH-Ct_Cl-Ct_OAc*Ka*10^pH/(1+Ka*10^pH))</f>
        <v>4.9372576383978975E-2</v>
      </c>
      <c r="AD1093" s="19">
        <f>ABS(Ct_Na+10^-pH-Kw*10^pH-Ct_Cl-Ct_OAc*Ka*10^pH/(1+Ka*10^pH))</f>
        <v>4.626974178867381E-2</v>
      </c>
      <c r="AE1093" s="19">
        <f>ABS(Ct_Na+10^-pH-Kw*10^pH-Ct_Cl-Ct_OAc*Ka*10^pH/(1+Ka*10^pH))</f>
        <v>4.3293553503381113E-2</v>
      </c>
      <c r="AF1093" s="19">
        <f>ABS(Ct_Na+10^-pH-Kw*10^pH-Ct_Cl-Ct_OAc*Ka*10^pH/(1+Ka*10^pH))</f>
        <v>4.0436412749500134E-2</v>
      </c>
      <c r="AG1093" s="19">
        <f>ABS(Ct_Na+10^-pH-Kw*10^pH-Ct_Cl-Ct_OAc*Ka*10^pH/(1+Ka*10^pH))</f>
        <v>3.7691316731065447E-2</v>
      </c>
      <c r="AH1093" s="19">
        <f>ABS(Ct_Na+10^-pH-Kw*10^pH-Ct_Cl-Ct_OAc*Ka*10^pH/(1+Ka*10^pH))</f>
        <v>3.5051801328724416E-2</v>
      </c>
      <c r="AI1093" s="19">
        <f>ABS(Ct_Na+10^-pH-Kw*10^pH-Ct_Cl-Ct_OAc*Ka*10^pH/(1+Ka*10^pH))</f>
        <v>3.2511890281188706E-2</v>
      </c>
      <c r="AJ1093" s="19">
        <f>ABS(Ct_Na+10^-pH-Kw*10^pH-Ct_Cl-Ct_OAc*Ka*10^pH/(1+Ka*10^pH))</f>
        <v>3.0066050013191348E-2</v>
      </c>
      <c r="AK1093" s="19">
        <f>ABS(Ct_Na+10^-pH-Kw*10^pH-Ct_Cl-Ct_OAc*Ka*10^pH/(1+Ka*10^pH))</f>
        <v>2.7709149391302972E-2</v>
      </c>
      <c r="AL1093" s="19">
        <f>ABS(Ct_Na+10^-pH-Kw*10^pH-Ct_Cl-Ct_OAc*Ka*10^pH/(1+Ka*10^pH))</f>
        <v>2.5436423791624932E-2</v>
      </c>
      <c r="AM1093" s="19">
        <f>ABS(Ct_Na+10^-pH-Kw*10^pH-Ct_Cl-Ct_OAc*Ka*10^pH/(1+Ka*10^pH))</f>
        <v>2.3243442949830273E-2</v>
      </c>
      <c r="AN1093" s="19">
        <f>ABS(Ct_Na+10^-pH-Kw*10^pH-Ct_Cl-Ct_OAc*Ka*10^pH/(1+Ka*10^pH))</f>
        <v>2.1126082137063067E-2</v>
      </c>
      <c r="AO1093" s="19">
        <f>ABS(Ct_Na+10^-pH-Kw*10^pH-Ct_Cl-Ct_OAc*Ka*10^pH/(1+Ka*10^pH))</f>
        <v>1.908049626710151E-2</v>
      </c>
      <c r="AP1093" s="19">
        <f>ABS(Ct_Na+10^-pH-Kw*10^pH-Ct_Cl-Ct_OAc*Ka*10^pH/(1+Ka*10^pH))</f>
        <v>1.7103096592805345E-2</v>
      </c>
      <c r="AQ1093" s="19">
        <f>ABS(Ct_Na+10^-pH-Kw*10^pH-Ct_Cl-Ct_OAc*Ka*10^pH/(1+Ka*10^pH))</f>
        <v>1.5190529694715627E-2</v>
      </c>
      <c r="AR1093" s="19">
        <f>ABS(Ct_Na+10^-pH-Kw*10^pH-Ct_Cl-Ct_OAc*Ka*10^pH/(1+Ka*10^pH))</f>
        <v>1.3339658503015869E-2</v>
      </c>
      <c r="AS1093" s="19">
        <f>ABS(Ct_Na+10^-pH-Kw*10^pH-Ct_Cl-Ct_OAc*Ka*10^pH/(1+Ka*10^pH))</f>
        <v>1.1547545126925643E-2</v>
      </c>
      <c r="AT1093" s="19">
        <f>ABS(Ct_Na+10^-pH-Kw*10^pH-Ct_Cl-Ct_OAc*Ka*10^pH/(1+Ka*10^pH))</f>
        <v>9.8114352938382249E-3</v>
      </c>
      <c r="AU1093" s="19">
        <f>ABS(Ct_Na+10^-pH-Kw*10^pH-Ct_Cl-Ct_OAc*Ka*10^pH/(1+Ka*10^pH))</f>
        <v>8.1287442248458366E-3</v>
      </c>
      <c r="AV1093" s="19">
        <f>ABS(Ct_Na+10^-pH-Kw*10^pH-Ct_Cl-Ct_OAc*Ka*10^pH/(1+Ka*10^pH))</f>
        <v>6.4970437943077108E-3</v>
      </c>
      <c r="AW1093" s="19">
        <f>ABS(Ct_Na+10^-pH-Kw*10^pH-Ct_Cl-Ct_OAc*Ka*10^pH/(1+Ka*10^pH))</f>
        <v>4.9140508393080845E-3</v>
      </c>
      <c r="AX1093" s="19">
        <f>ABS(Ct_Na+10^-pH-Kw*10^pH-Ct_Cl-Ct_OAc*Ka*10^pH/(1+Ka*10^pH))</f>
        <v>3.3776165006319456E-3</v>
      </c>
      <c r="AY1093" s="19">
        <f>ABS(Ct_Na+10^-pH-Kw*10^pH-Ct_Cl-Ct_OAc*Ka*10^pH/(1+Ka*10^pH))</f>
        <v>1.8857164906131013E-3</v>
      </c>
      <c r="AZ1093" s="19">
        <f>ABS(Ct_Na+10^-pH-Kw*10^pH-Ct_Cl-Ct_OAc*Ka*10^pH/(1+Ka*10^pH))</f>
        <v>4.3644219516621868E-4</v>
      </c>
      <c r="BA1093" s="19">
        <f>ABS(Ct_Na+10^-pH-Kw*10^pH-Ct_Cl-Ct_OAc*Ka*10^pH/(1+Ka*10^pH))</f>
        <v>9.7200747223989692E-4</v>
      </c>
      <c r="BB1093" s="19">
        <f>ABS(Ct_Na+10^-pH-Kw*10^pH-Ct_Cl-Ct_OAc*Ka*10^pH/(1+Ka*10^pH))</f>
        <v>2.3413335377736114E-3</v>
      </c>
      <c r="BC1093" s="19">
        <f>ABS(Ct_Na+10^-pH-Kw*10^pH-Ct_Cl-Ct_OAc*Ka*10^pH/(1+Ka*10^pH))</f>
        <v>3.6731438206900127E-3</v>
      </c>
      <c r="BD1093" s="19">
        <f>ABS(Ct_Na+10^-pH-Kw*10^pH-Ct_Cl-Ct_OAc*Ka*10^pH/(1+Ka*10^pH))</f>
        <v>4.9689592310951172E-3</v>
      </c>
      <c r="BE1093" s="19">
        <f>ABS(Ct_Na+10^-pH-Kw*10^pH-Ct_Cl-Ct_OAc*Ka*10^pH/(1+Ka*10^pH))</f>
        <v>6.2302195638894234E-3</v>
      </c>
      <c r="BF1093" s="19">
        <f>ABS(Ct_Na+10^-pH-Kw*10^pH-Ct_Cl-Ct_OAc*Ka*10^pH/(1+Ka*10^pH))</f>
        <v>7.4582888352944104E-3</v>
      </c>
      <c r="BG1093" s="19">
        <f>ABS(Ct_Na+10^-pH-Kw*10^pH-Ct_Cl-Ct_OAc*Ka*10^pH/(1+Ka*10^pH))</f>
        <v>8.6544602035460091E-3</v>
      </c>
      <c r="BH1093" s="19">
        <f>ABS(Ct_Na+10^-pH-Kw*10^pH-Ct_Cl-Ct_OAc*Ka*10^pH/(1+Ka*10^pH))</f>
        <v>9.819960511073228E-3</v>
      </c>
      <c r="BI1093" s="19">
        <f>ABS(Ct_Na+10^-pH-Kw*10^pH-Ct_Cl-Ct_OAc*Ka*10^pH/(1+Ka*10^pH))</f>
        <v>1.095595448170103E-2</v>
      </c>
      <c r="BJ1093" s="19">
        <f>ABS(Ct_Na+10^-pH-Kw*10^pH-Ct_Cl-Ct_OAc*Ka*10^pH/(1+Ka*10^pH))</f>
        <v>1.2063548603063128E-2</v>
      </c>
      <c r="BK1093" s="19">
        <f>ABS(Ct_Na+10^-pH-Kw*10^pH-Ct_Cl-Ct_OAc*Ka*10^pH/(1+Ka*10^pH))</f>
        <v>1.3143794721428619E-2</v>
      </c>
      <c r="BL1093" s="19">
        <f>ABS(Ct_Na+10^-pH-Kw*10^pH-Ct_Cl-Ct_OAc*Ka*10^pH/(1+Ka*10^pH))</f>
        <v>1.4197693373492512E-2</v>
      </c>
      <c r="BM1093" s="19">
        <f>ABS(Ct_Na+10^-pH-Kw*10^pH-Ct_Cl-Ct_OAc*Ka*10^pH/(1+Ka*10^pH))</f>
        <v>1.5226196877313934E-2</v>
      </c>
      <c r="BN1093" s="19">
        <f>ABS(Ct_Na+10^-pH-Kw*10^pH-Ct_Cl-Ct_OAc*Ka*10^pH/(1+Ka*10^pH))</f>
        <v>1.62302122024729E-2</v>
      </c>
      <c r="BO1093" s="19">
        <f>ABS(Ct_Na+10^-pH-Kw*10^pH-Ct_Cl-Ct_OAc*Ka*10^pH/(1+Ka*10^pH))</f>
        <v>1.7210603637628136E-2</v>
      </c>
      <c r="BP1093" s="19">
        <f>ABS(Ct_Na+10^-pH-Kw*10^pH-Ct_Cl-Ct_OAc*Ka*10^pH/(1+Ka*10^pH))</f>
        <v>1.8168195271965816E-2</v>
      </c>
      <c r="BQ1093" s="19">
        <f>ABS(Ct_Na+10^-pH-Kw*10^pH-Ct_Cl-Ct_OAc*Ka*10^pH/(1+Ka*10^pH))</f>
        <v>1.9103773305514132E-2</v>
      </c>
      <c r="BR1093" s="19">
        <f>ABS(Ct_Na+10^-pH-Kw*10^pH-Ct_Cl-Ct_OAc*Ka*10^pH/(1+Ka*10^pH))</f>
        <v>2.0018088201936325E-2</v>
      </c>
      <c r="BS1093" s="19">
        <f>ABS(Ct_Na+10^-pH-Kw*10^pH-Ct_Cl-Ct_OAc*Ka*10^pH/(1+Ka*10^pH))</f>
        <v>2.091185669619175E-2</v>
      </c>
      <c r="BT1093" s="19">
        <f>ABS(Ct_Na+10^-pH-Kw*10^pH-Ct_Cl-Ct_OAc*Ka*10^pH/(1+Ka*10^pH))</f>
        <v>2.1785763668352595E-2</v>
      </c>
      <c r="BU1093" s="19">
        <f>ABS(Ct_Na+10^-pH-Kw*10^pH-Ct_Cl-Ct_OAc*Ka*10^pH/(1+Ka*10^pH))</f>
        <v>2.2640463893872566E-2</v>
      </c>
      <c r="BV1093" s="19">
        <f>ABS(Ct_Na+10^-pH-Kw*10^pH-Ct_Cl-Ct_OAc*Ka*10^pH/(1+Ka*10^pH))</f>
        <v>2.3476583679707279E-2</v>
      </c>
      <c r="BW1093" s="19">
        <f>ABS(Ct_Na+10^-pH-Kw*10^pH-Ct_Cl-Ct_OAc*Ka*10^pH/(1+Ka*10^pH))</f>
        <v>2.4294722394878926E-2</v>
      </c>
      <c r="BX1093" s="19">
        <f>ABS(Ct_Na+10^-pH-Kw*10^pH-Ct_Cl-Ct_OAc*Ka*10^pH/(1+Ka*10^pH))</f>
        <v>2.5095453903344771E-2</v>
      </c>
      <c r="BY1093" s="19">
        <f>ABS(Ct_Na+10^-pH-Kw*10^pH-Ct_Cl-Ct_OAc*Ka*10^pH/(1+Ka*10^pH))</f>
        <v>2.5879327906369223E-2</v>
      </c>
      <c r="BZ1093" s="19">
        <f>ABS(Ct_Na+10^-pH-Kw*10^pH-Ct_Cl-Ct_OAc*Ka*10^pH/(1+Ka*10^pH))</f>
        <v>2.6646871200997353E-2</v>
      </c>
      <c r="CA1093" s="19">
        <f>ABS(Ct_Na+10^-pH-Kw*10^pH-Ct_Cl-Ct_OAc*Ka*10^pH/(1+Ka*10^pH))</f>
        <v>2.7398588860684671E-2</v>
      </c>
      <c r="CB1093" s="19">
        <f>ABS(Ct_Na+10^-pH-Kw*10^pH-Ct_Cl-Ct_OAc*Ka*10^pH/(1+Ka*10^pH))</f>
        <v>2.8134965343643702E-2</v>
      </c>
      <c r="CC1093" s="19">
        <f>ABS(Ct_Na+10^-pH-Kw*10^pH-Ct_Cl-Ct_OAc*Ka*10^pH/(1+Ka*10^pH))</f>
        <v>2.8856465534017703E-2</v>
      </c>
      <c r="CD1093" s="19">
        <f>ABS(Ct_Na+10^-pH-Kw*10^pH-Ct_Cl-Ct_OAc*Ka*10^pH/(1+Ka*10^pH))</f>
        <v>2.9563535720584198E-2</v>
      </c>
      <c r="CE1093" s="19">
        <f>ABS(Ct_Na+10^-pH-Kw*10^pH-Ct_Cl-Ct_OAc*Ka*10^pH/(1+Ka*10^pH))</f>
        <v>3.0256604517317709E-2</v>
      </c>
      <c r="CF1093" s="19">
        <f>ABS(Ct_Na+10^-pH-Kw*10^pH-Ct_Cl-Ct_OAc*Ka*10^pH/(1+Ka*10^pH))</f>
        <v>3.0936083729801535E-2</v>
      </c>
      <c r="CG1093" s="19">
        <f>ABS(Ct_Na+10^-pH-Kw*10^pH-Ct_Cl-Ct_OAc*Ka*10^pH/(1+Ka*10^pH))</f>
        <v>3.1602369171169181E-2</v>
      </c>
      <c r="CH1093" s="19">
        <f>ABS(Ct_Na+10^-pH-Kw*10^pH-Ct_Cl-Ct_OAc*Ka*10^pH/(1+Ka*10^pH))</f>
        <v>3.225584143097205E-2</v>
      </c>
      <c r="CI1093" s="19">
        <f>ABS(Ct_Na+10^-pH-Kw*10^pH-Ct_Cl-Ct_OAc*Ka*10^pH/(1+Ka*10^pH))</f>
        <v>3.2896866600112006E-2</v>
      </c>
      <c r="CJ1093" s="19">
        <f>ABS(Ct_Na+10^-pH-Kw*10^pH-Ct_Cl-Ct_OAc*Ka*10^pH/(1+Ka*10^pH))</f>
        <v>3.3525796954739902E-2</v>
      </c>
      <c r="CK1093" s="19">
        <f>ABS(Ct_Na+10^-pH-Kw*10^pH-Ct_Cl-Ct_OAc*Ka*10^pH/(1+Ka*10^pH))</f>
        <v>3.4142971601804677E-2</v>
      </c>
      <c r="CL1093" s="19">
        <f>ABS(Ct_Na+10^-pH-Kw*10^pH-Ct_Cl-Ct_OAc*Ka*10^pH/(1+Ka*10^pH))</f>
        <v>3.4748717088738591E-2</v>
      </c>
      <c r="CM1093" s="19">
        <f>ABS(Ct_Na+10^-pH-Kw*10^pH-Ct_Cl-Ct_OAc*Ka*10^pH/(1+Ka*10^pH))</f>
        <v>3.5343347979581982E-2</v>
      </c>
      <c r="CN1093" s="19">
        <f>ABS(Ct_Na+10^-pH-Kw*10^pH-Ct_Cl-Ct_OAc*Ka*10^pH/(1+Ka*10^pH))</f>
        <v>3.5927167399682762E-2</v>
      </c>
      <c r="CO1093" s="19">
        <f>ABS(Ct_Na+10^-pH-Kw*10^pH-Ct_Cl-Ct_OAc*Ka*10^pH/(1+Ka*10^pH))</f>
        <v>3.6500467550952917E-2</v>
      </c>
      <c r="CP1093" s="19">
        <f>ABS(Ct_Na+10^-pH-Kw*10^pH-Ct_Cl-Ct_OAc*Ka*10^pH/(1+Ka*10^pH))</f>
        <v>3.7063530199521806E-2</v>
      </c>
      <c r="CQ1093" s="19">
        <f>ABS(Ct_Na+10^-pH-Kw*10^pH-Ct_Cl-Ct_OAc*Ka*10^pH/(1+Ka*10^pH))</f>
        <v>3.7616627137496569E-2</v>
      </c>
      <c r="CR1093" s="19">
        <f>ABS(Ct_Na+10^-pH-Kw*10^pH-Ct_Cl-Ct_OAc*Ka*10^pH/(1+Ka*10^pH))</f>
        <v>3.8160020620419122E-2</v>
      </c>
      <c r="CS1093" s="19">
        <f>ABS(Ct_Na+10^-pH-Kw*10^pH-Ct_Cl-Ct_OAc*Ka*10^pH/(1+Ka*10^pH))</f>
        <v>3.8693963781899529E-2</v>
      </c>
      <c r="CT1093" s="19">
        <f>ABS(Ct_Na+10^-pH-Kw*10^pH-Ct_Cl-Ct_OAc*Ka*10^pH/(1+Ka*10^pH))</f>
        <v>3.9218701026802728E-2</v>
      </c>
      <c r="CU1093" s="19">
        <f>ABS(Ct_Na+10^-pH-Kw*10^pH-Ct_Cl-Ct_OAc*Ka*10^pH/(1+Ka*10^pH))</f>
        <v>3.973446840427166E-2</v>
      </c>
      <c r="CV1093" s="19">
        <f>ABS(Ct_Na+10^-pH-Kw*10^pH-Ct_Cl-Ct_OAc*Ka*10^pH/(1+Ka*10^pH))</f>
        <v>4.0241493961783503E-2</v>
      </c>
      <c r="CW1093" s="19">
        <f>ABS(Ct_Na+10^-pH-Kw*10^pH-Ct_Cl-Ct_OAc*Ka*10^pH/(1+Ka*10^pH))</f>
        <v>4.0739998081353972E-2</v>
      </c>
      <c r="CX1093" s="19">
        <f>ABS(Ct_Na+10^-pH-Kw*10^pH-Ct_Cl-Ct_OAc*Ka*10^pH/(1+Ka*10^pH))</f>
        <v>4.1230193798931579E-2</v>
      </c>
    </row>
    <row r="1094" spans="1:102">
      <c r="A1094" s="23">
        <v>10.65</v>
      </c>
      <c r="B1094" s="19">
        <f>ABS(Ct_Na+10^-pH-Kw*10^pH-Ct_Cl-Ct_OAc*Ka*10^pH/(1+Ka*10^pH))</f>
        <v>0.25044643178499837</v>
      </c>
      <c r="C1094" s="19">
        <f>ABS(Ct_Na+10^-pH-Kw*10^pH-Ct_Cl-Ct_OAc*Ka*10^pH/(1+Ka*10^pH))</f>
        <v>0.23377977710808245</v>
      </c>
      <c r="D1094" s="19">
        <f>ABS(Ct_Na+10^-pH-Kw*10^pH-Ct_Cl-Ct_OAc*Ka*10^pH/(1+Ka*10^pH))</f>
        <v>0.21862827285634071</v>
      </c>
      <c r="E1094" s="19">
        <f>ABS(Ct_Na+10^-pH-Kw*10^pH-Ct_Cl-Ct_OAc*Ka*10^pH/(1+Ka*10^pH))</f>
        <v>0.20479429071344607</v>
      </c>
      <c r="F1094" s="19">
        <f>ABS(Ct_Na+10^-pH-Kw*10^pH-Ct_Cl-Ct_OAc*Ka*10^pH/(1+Ka*10^pH))</f>
        <v>0.19211314041579261</v>
      </c>
      <c r="G1094" s="19">
        <f>ABS(Ct_Na+10^-pH-Kw*10^pH-Ct_Cl-Ct_OAc*Ka*10^pH/(1+Ka*10^pH))</f>
        <v>0.18044648214195147</v>
      </c>
      <c r="H1094" s="19">
        <f>ABS(Ct_Na+10^-pH-Kw*10^pH-Ct_Cl-Ct_OAc*Ka*10^pH/(1+Ka*10^pH))</f>
        <v>0.16967725911994427</v>
      </c>
      <c r="I1094" s="19">
        <f>ABS(Ct_Na+10^-pH-Kw*10^pH-Ct_Cl-Ct_OAc*Ka*10^pH/(1+Ka*10^pH))</f>
        <v>0.1597057563217894</v>
      </c>
      <c r="J1094" s="19">
        <f>ABS(Ct_Na+10^-pH-Kw*10^pH-Ct_Cl-Ct_OAc*Ka*10^pH/(1+Ka*10^pH))</f>
        <v>0.15044650372350282</v>
      </c>
      <c r="K1094" s="19">
        <f>ABS(Ct_Na+10^-pH-Kw*10^pH-Ct_Cl-Ct_OAc*Ka*10^pH/(1+Ka*10^pH))</f>
        <v>0.14182582026992557</v>
      </c>
      <c r="L1094" s="19">
        <f>ABS(Ct_Na+10^-pH-Kw*10^pH-Ct_Cl-Ct_OAc*Ka*10^pH/(1+Ka*10^pH))</f>
        <v>0.1337798490465868</v>
      </c>
      <c r="M1094" s="19">
        <f>ABS(Ct_Na+10^-pH-Kw*10^pH-Ct_Cl-Ct_OAc*Ka*10^pH/(1+Ka*10^pH))</f>
        <v>0.12625297274088287</v>
      </c>
      <c r="N1094" s="19">
        <f>ABS(Ct_Na+10^-pH-Kw*10^pH-Ct_Cl-Ct_OAc*Ka*10^pH/(1+Ka*10^pH))</f>
        <v>0.11919652620428539</v>
      </c>
      <c r="O1094" s="19">
        <f>ABS(Ct_Na+10^-pH-Kw*10^pH-Ct_Cl-Ct_OAc*Ka*10^pH/(1+Ka*10^pH))</f>
        <v>0.11256774309414838</v>
      </c>
      <c r="P1094" s="19">
        <f>ABS(Ct_Na+10^-pH-Kw*10^pH-Ct_Cl-Ct_OAc*Ka*10^pH/(1+Ka*10^pH))</f>
        <v>0.10632888840225468</v>
      </c>
      <c r="Q1094" s="19">
        <f>ABS(Ct_Na+10^-pH-Kw*10^pH-Ct_Cl-Ct_OAc*Ka*10^pH/(1+Ka*10^pH))</f>
        <v>0.10044653969275497</v>
      </c>
      <c r="R1094" s="19">
        <f>ABS(Ct_Na+10^-pH-Kw*10^pH-Ct_Cl-Ct_OAc*Ka*10^pH/(1+Ka*10^pH))</f>
        <v>9.4890988133783008E-2</v>
      </c>
      <c r="S1094" s="19">
        <f>ABS(Ct_Na+10^-pH-Kw*10^pH-Ct_Cl-Ct_OAc*Ka*10^pH/(1+Ka*10^pH))</f>
        <v>8.9635736659079743E-2</v>
      </c>
      <c r="T1094" s="19">
        <f>ABS(Ct_Na+10^-pH-Kw*10^pH-Ct_Cl-Ct_OAc*Ka*10^pH/(1+Ka*10^pH))</f>
        <v>8.4657077367255681E-2</v>
      </c>
      <c r="U1094" s="19">
        <f>ABS(Ct_Na+10^-pH-Kw*10^pH-Ct_Cl-Ct_OAc*Ka*10^pH/(1+Ka*10^pH))</f>
        <v>7.9933733936550747E-2</v>
      </c>
      <c r="V1094" s="19">
        <f>ABS(Ct_Na+10^-pH-Kw*10^pH-Ct_Cl-Ct_OAc*Ka*10^pH/(1+Ka*10^pH))</f>
        <v>7.5446557677381065E-2</v>
      </c>
      <c r="W1094" s="19">
        <f>ABS(Ct_Na+10^-pH-Kw*10^pH-Ct_Cl-Ct_OAc*Ka*10^pH/(1+Ka*10^pH))</f>
        <v>7.1178268065000161E-2</v>
      </c>
      <c r="X1094" s="19">
        <f>ABS(Ct_Na+10^-pH-Kw*10^pH-Ct_Cl-Ct_OAc*Ka*10^pH/(1+Ka*10^pH))</f>
        <v>6.7113230338923108E-2</v>
      </c>
      <c r="Y1094" s="19">
        <f>ABS(Ct_Na+10^-pH-Kw*10^pH-Ct_Cl-Ct_OAc*Ka*10^pH/(1+Ka*10^pH))</f>
        <v>6.323726413498916E-2</v>
      </c>
      <c r="Z1094" s="19">
        <f>ABS(Ct_Na+10^-pH-Kw*10^pH-Ct_Cl-Ct_OAc*Ka*10^pH/(1+Ka*10^pH))</f>
        <v>5.9537478213052226E-2</v>
      </c>
      <c r="AA1094" s="19">
        <f>ABS(Ct_Na+10^-pH-Kw*10^pH-Ct_Cl-Ct_OAc*Ka*10^pH/(1+Ka*10^pH))</f>
        <v>5.600212722097915E-2</v>
      </c>
      <c r="AB1094" s="19">
        <f>ABS(Ct_Na+10^-pH-Kw*10^pH-Ct_Cl-Ct_OAc*Ka*10^pH/(1+Ka*10^pH))</f>
        <v>5.2620487141604916E-2</v>
      </c>
      <c r="AC1094" s="19">
        <f>ABS(Ct_Na+10^-pH-Kw*10^pH-Ct_Cl-Ct_OAc*Ka*10^pH/(1+Ka*10^pH))</f>
        <v>4.9382746640076372E-2</v>
      </c>
      <c r="AD1094" s="19">
        <f>ABS(Ct_Na+10^-pH-Kw*10^pH-Ct_Cl-Ct_OAc*Ka*10^pH/(1+Ka*10^pH))</f>
        <v>4.6279911992778172E-2</v>
      </c>
      <c r="AE1094" s="19">
        <f>ABS(Ct_Na+10^-pH-Kw*10^pH-Ct_Cl-Ct_OAc*Ka*10^pH/(1+Ka*10^pH))</f>
        <v>4.3303723657614618E-2</v>
      </c>
      <c r="AF1094" s="19">
        <f>ABS(Ct_Na+10^-pH-Kw*10^pH-Ct_Cl-Ct_OAc*Ka*10^pH/(1+Ka*10^pH))</f>
        <v>4.0446582855857602E-2</v>
      </c>
      <c r="AG1094" s="19">
        <f>ABS(Ct_Na+10^-pH-Kw*10^pH-Ct_Cl-Ct_OAc*Ka*10^pH/(1+Ka*10^pH))</f>
        <v>3.7701486791424384E-2</v>
      </c>
      <c r="AH1094" s="19">
        <f>ABS(Ct_Na+10^-pH-Kw*10^pH-Ct_Cl-Ct_OAc*Ka*10^pH/(1+Ka*10^pH))</f>
        <v>3.5061971344854011E-2</v>
      </c>
      <c r="AI1094" s="19">
        <f>ABS(Ct_Na+10^-pH-Kw*10^pH-Ct_Cl-Ct_OAc*Ka*10^pH/(1+Ka*10^pH))</f>
        <v>3.2522060254757956E-2</v>
      </c>
      <c r="AJ1094" s="19">
        <f>ABS(Ct_Na+10^-pH-Kw*10^pH-Ct_Cl-Ct_OAc*Ka*10^pH/(1+Ka*10^pH))</f>
        <v>3.0076219945776583E-2</v>
      </c>
      <c r="AK1094" s="19">
        <f>ABS(Ct_Na+10^-pH-Kw*10^pH-Ct_Cl-Ct_OAc*Ka*10^pH/(1+Ka*10^pH))</f>
        <v>2.7719319284394521E-2</v>
      </c>
      <c r="AL1094" s="19">
        <f>ABS(Ct_Na+10^-pH-Kw*10^pH-Ct_Cl-Ct_OAc*Ka*10^pH/(1+Ka*10^pH))</f>
        <v>2.5446593646633278E-2</v>
      </c>
      <c r="AM1094" s="19">
        <f>ABS(Ct_Na+10^-pH-Kw*10^pH-Ct_Cl-Ct_OAc*Ka*10^pH/(1+Ka*10^pH))</f>
        <v>2.325361276809168E-2</v>
      </c>
      <c r="AN1094" s="19">
        <f>ABS(Ct_Na+10^-pH-Kw*10^pH-Ct_Cl-Ct_OAc*Ka*10^pH/(1+Ka*10^pH))</f>
        <v>2.1136251919844661E-2</v>
      </c>
      <c r="AO1094" s="19">
        <f>ABS(Ct_Na+10^-pH-Kw*10^pH-Ct_Cl-Ct_OAc*Ka*10^pH/(1+Ka*10^pH))</f>
        <v>1.9090666015605995E-2</v>
      </c>
      <c r="AP1094" s="19">
        <f>ABS(Ct_Na+10^-pH-Kw*10^pH-Ct_Cl-Ct_OAc*Ka*10^pH/(1+Ka*10^pH))</f>
        <v>1.7113266308175279E-2</v>
      </c>
      <c r="AQ1094" s="19">
        <f>ABS(Ct_Na+10^-pH-Kw*10^pH-Ct_Cl-Ct_OAc*Ka*10^pH/(1+Ka*10^pH))</f>
        <v>1.5200699378037419E-2</v>
      </c>
      <c r="AR1094" s="19">
        <f>ABS(Ct_Na+10^-pH-Kw*10^pH-Ct_Cl-Ct_OAc*Ka*10^pH/(1+Ka*10^pH))</f>
        <v>1.3349828155323304E-2</v>
      </c>
      <c r="AS1094" s="19">
        <f>ABS(Ct_Na+10^-pH-Kw*10^pH-Ct_Cl-Ct_OAc*Ka*10^pH/(1+Ka*10^pH))</f>
        <v>1.1557714749203321E-2</v>
      </c>
      <c r="AT1094" s="19">
        <f>ABS(Ct_Na+10^-pH-Kw*10^pH-Ct_Cl-Ct_OAc*Ka*10^pH/(1+Ka*10^pH))</f>
        <v>9.8216048870245695E-3</v>
      </c>
      <c r="AU1094" s="19">
        <f>ABS(Ct_Na+10^-pH-Kw*10^pH-Ct_Cl-Ct_OAc*Ka*10^pH/(1+Ka*10^pH))</f>
        <v>8.1389137898359512E-3</v>
      </c>
      <c r="AV1094" s="19">
        <f>ABS(Ct_Na+10^-pH-Kw*10^pH-Ct_Cl-Ct_OAc*Ka*10^pH/(1+Ka*10^pH))</f>
        <v>6.5072133319560507E-3</v>
      </c>
      <c r="AW1094" s="19">
        <f>ABS(Ct_Na+10^-pH-Kw*10^pH-Ct_Cl-Ct_OAc*Ka*10^pH/(1+Ka*10^pH))</f>
        <v>4.9242203504308094E-3</v>
      </c>
      <c r="AX1094" s="19">
        <f>ABS(Ct_Na+10^-pH-Kw*10^pH-Ct_Cl-Ct_OAc*Ka*10^pH/(1+Ka*10^pH))</f>
        <v>3.387785986009216E-3</v>
      </c>
      <c r="AY1094" s="19">
        <f>ABS(Ct_Na+10^-pH-Kw*10^pH-Ct_Cl-Ct_OAc*Ka*10^pH/(1+Ka*10^pH))</f>
        <v>1.8958859509911746E-3</v>
      </c>
      <c r="AZ1094" s="19">
        <f>ABS(Ct_Na+10^-pH-Kw*10^pH-Ct_Cl-Ct_OAc*Ka*10^pH/(1+Ka*10^pH))</f>
        <v>4.4661163125934988E-4</v>
      </c>
      <c r="BA1094" s="19">
        <f>ABS(Ct_Na+10^-pH-Kw*10^pH-Ct_Cl-Ct_OAc*Ka*10^pH/(1+Ka*10^pH))</f>
        <v>9.6183805974761616E-4</v>
      </c>
      <c r="BB1094" s="19">
        <f>ABS(Ct_Na+10^-pH-Kw*10^pH-Ct_Cl-Ct_OAc*Ka*10^pH/(1+Ka*10^pH))</f>
        <v>2.3311641482266152E-3</v>
      </c>
      <c r="BC1094" s="19">
        <f>ABS(Ct_Na+10^-pH-Kw*10^pH-Ct_Cl-Ct_OAc*Ka*10^pH/(1+Ka*10^pH))</f>
        <v>3.6629744534596581E-3</v>
      </c>
      <c r="BD1094" s="19">
        <f>ABS(Ct_Na+10^-pH-Kw*10^pH-Ct_Cl-Ct_OAc*Ka*10^pH/(1+Ka*10^pH))</f>
        <v>4.9587898855782547E-3</v>
      </c>
      <c r="BE1094" s="19">
        <f>ABS(Ct_Na+10^-pH-Kw*10^pH-Ct_Cl-Ct_OAc*Ka*10^pH/(1+Ka*10^pH))</f>
        <v>6.2200502395070162E-3</v>
      </c>
      <c r="BF1094" s="19">
        <f>ABS(Ct_Na+10^-pH-Kw*10^pH-Ct_Cl-Ct_OAc*Ka*10^pH/(1+Ka*10^pH))</f>
        <v>7.4481195314902923E-3</v>
      </c>
      <c r="BG1094" s="19">
        <f>ABS(Ct_Na+10^-pH-Kw*10^pH-Ct_Cl-Ct_OAc*Ka*10^pH/(1+Ka*10^pH))</f>
        <v>8.644290919785684E-3</v>
      </c>
      <c r="BH1094" s="19">
        <f>ABS(Ct_Na+10^-pH-Kw*10^pH-Ct_Cl-Ct_OAc*Ka*10^pH/(1+Ka*10^pH))</f>
        <v>9.8097912468427459E-3</v>
      </c>
      <c r="BI1094" s="19">
        <f>ABS(Ct_Na+10^-pH-Kw*10^pH-Ct_Cl-Ct_OAc*Ka*10^pH/(1+Ka*10^pH))</f>
        <v>1.0945785236505967E-2</v>
      </c>
      <c r="BJ1094" s="19">
        <f>ABS(Ct_Na+10^-pH-Kw*10^pH-Ct_Cl-Ct_OAc*Ka*10^pH/(1+Ka*10^pH))</f>
        <v>1.20533793764276E-2</v>
      </c>
      <c r="BK1094" s="19">
        <f>ABS(Ct_Na+10^-pH-Kw*10^pH-Ct_Cl-Ct_OAc*Ka*10^pH/(1+Ka*10^pH))</f>
        <v>1.3133625512894362E-2</v>
      </c>
      <c r="BL1094" s="19">
        <f>ABS(Ct_Na+10^-pH-Kw*10^pH-Ct_Cl-Ct_OAc*Ka*10^pH/(1+Ka*10^pH))</f>
        <v>1.4187524182618039E-2</v>
      </c>
      <c r="BM1094" s="19">
        <f>ABS(Ct_Na+10^-pH-Kw*10^pH-Ct_Cl-Ct_OAc*Ka*10^pH/(1+Ka*10^pH))</f>
        <v>1.5216027703673703E-2</v>
      </c>
      <c r="BN1094" s="19">
        <f>ABS(Ct_Na+10^-pH-Kw*10^pH-Ct_Cl-Ct_OAc*Ka*10^pH/(1+Ka*10^pH))</f>
        <v>1.6220043045656579E-2</v>
      </c>
      <c r="BO1094" s="19">
        <f>ABS(Ct_Na+10^-pH-Kw*10^pH-Ct_Cl-Ct_OAc*Ka*10^pH/(1+Ka*10^pH))</f>
        <v>1.7200434497239861E-2</v>
      </c>
      <c r="BP1094" s="19">
        <f>ABS(Ct_Na+10^-pH-Kw*10^pH-Ct_Cl-Ct_OAc*Ka*10^pH/(1+Ka*10^pH))</f>
        <v>1.8158026147623539E-2</v>
      </c>
      <c r="BQ1094" s="19">
        <f>ABS(Ct_Na+10^-pH-Kw*10^pH-Ct_Cl-Ct_OAc*Ka*10^pH/(1+Ka*10^pH))</f>
        <v>1.9093604196848982E-2</v>
      </c>
      <c r="BR1094" s="19">
        <f>ABS(Ct_Na+10^-pH-Kw*10^pH-Ct_Cl-Ct_OAc*Ka*10^pH/(1+Ka*10^pH))</f>
        <v>2.0007919108592002E-2</v>
      </c>
      <c r="BS1094" s="19">
        <f>ABS(Ct_Na+10^-pH-Kw*10^pH-Ct_Cl-Ct_OAc*Ka*10^pH/(1+Ka*10^pH))</f>
        <v>2.0901687617823975E-2</v>
      </c>
      <c r="BT1094" s="19">
        <f>ABS(Ct_Na+10^-pH-Kw*10^pH-Ct_Cl-Ct_OAc*Ka*10^pH/(1+Ka*10^pH))</f>
        <v>2.1775594604628544E-2</v>
      </c>
      <c r="BU1094" s="19">
        <f>ABS(Ct_Na+10^-pH-Kw*10^pH-Ct_Cl-Ct_OAc*Ka*10^pH/(1+Ka*10^pH))</f>
        <v>2.2630294844470399E-2</v>
      </c>
      <c r="BV1094" s="19">
        <f>ABS(Ct_Na+10^-pH-Kw*10^pH-Ct_Cl-Ct_OAc*Ka*10^pH/(1+Ka*10^pH))</f>
        <v>2.3466414644315654E-2</v>
      </c>
      <c r="BW1094" s="19">
        <f>ABS(Ct_Na+10^-pH-Kw*10^pH-Ct_Cl-Ct_OAc*Ka*10^pH/(1+Ka*10^pH))</f>
        <v>2.4284553373196544E-2</v>
      </c>
      <c r="BX1094" s="19">
        <f>ABS(Ct_Na+10^-pH-Kw*10^pH-Ct_Cl-Ct_OAc*Ka*10^pH/(1+Ka*10^pH))</f>
        <v>2.508528489507994E-2</v>
      </c>
      <c r="BY1094" s="19">
        <f>ABS(Ct_Na+10^-pH-Kw*10^pH-Ct_Cl-Ct_OAc*Ka*10^pH/(1+Ka*10^pH))</f>
        <v>2.5869158911239469E-2</v>
      </c>
      <c r="BZ1094" s="19">
        <f>ABS(Ct_Na+10^-pH-Kw*10^pH-Ct_Cl-Ct_OAc*Ka*10^pH/(1+Ka*10^pH))</f>
        <v>2.663670221872904E-2</v>
      </c>
      <c r="CA1094" s="19">
        <f>ABS(Ct_Na+10^-pH-Kw*10^pH-Ct_Cl-Ct_OAc*Ka*10^pH/(1+Ka*10^pH))</f>
        <v>2.7388419891012608E-2</v>
      </c>
      <c r="CB1094" s="19">
        <f>ABS(Ct_Na+10^-pH-Kw*10^pH-Ct_Cl-Ct_OAc*Ka*10^pH/(1+Ka*10^pH))</f>
        <v>2.812479638631081E-2</v>
      </c>
      <c r="CC1094" s="19">
        <f>ABS(Ct_Na+10^-pH-Kw*10^pH-Ct_Cl-Ct_OAc*Ka*10^pH/(1+Ka*10^pH))</f>
        <v>2.8846296588774724E-2</v>
      </c>
      <c r="CD1094" s="19">
        <f>ABS(Ct_Na+10^-pH-Kw*10^pH-Ct_Cl-Ct_OAc*Ka*10^pH/(1+Ka*10^pH))</f>
        <v>2.9553366787189325E-2</v>
      </c>
      <c r="CE1094" s="19">
        <f>ABS(Ct_Na+10^-pH-Kw*10^pH-Ct_Cl-Ct_OAc*Ka*10^pH/(1+Ka*10^pH))</f>
        <v>3.0246435595536324E-2</v>
      </c>
      <c r="CF1094" s="19">
        <f>ABS(Ct_Na+10^-pH-Kw*10^pH-Ct_Cl-Ct_OAc*Ka*10^pH/(1+Ka*10^pH))</f>
        <v>3.0925914819405945E-2</v>
      </c>
      <c r="CG1094" s="19">
        <f>ABS(Ct_Na+10^-pH-Kw*10^pH-Ct_Cl-Ct_OAc*Ka*10^pH/(1+Ka*10^pH))</f>
        <v>3.1592200271938264E-2</v>
      </c>
      <c r="CH1094" s="19">
        <f>ABS(Ct_Na+10^-pH-Kw*10^pH-Ct_Cl-Ct_OAc*Ka*10^pH/(1+Ka*10^pH))</f>
        <v>3.2245672542691131E-2</v>
      </c>
      <c r="CI1094" s="19">
        <f>ABS(Ct_Na+10^-pH-Kw*10^pH-Ct_Cl-Ct_OAc*Ka*10^pH/(1+Ka*10^pH))</f>
        <v>3.2886697722572515E-2</v>
      </c>
      <c r="CJ1094" s="19">
        <f>ABS(Ct_Na+10^-pH-Kw*10^pH-Ct_Cl-Ct_OAc*Ka*10^pH/(1+Ka*10^pH))</f>
        <v>3.3515628087739141E-2</v>
      </c>
      <c r="CK1094" s="19">
        <f>ABS(Ct_Na+10^-pH-Kw*10^pH-Ct_Cl-Ct_OAc*Ka*10^pH/(1+Ka*10^pH))</f>
        <v>3.4132802745145678E-2</v>
      </c>
      <c r="CL1094" s="19">
        <f>ABS(Ct_Na+10^-pH-Kw*10^pH-Ct_Cl-Ct_OAc*Ka*10^pH/(1+Ka*10^pH))</f>
        <v>3.4738548242229841E-2</v>
      </c>
      <c r="CM1094" s="19">
        <f>ABS(Ct_Na+10^-pH-Kw*10^pH-Ct_Cl-Ct_OAc*Ka*10^pH/(1+Ka*10^pH))</f>
        <v>3.5333179143037234E-2</v>
      </c>
      <c r="CN1094" s="19">
        <f>ABS(Ct_Na+10^-pH-Kw*10^pH-Ct_Cl-Ct_OAc*Ka*10^pH/(1+Ka*10^pH))</f>
        <v>3.5916998572920855E-2</v>
      </c>
      <c r="CO1094" s="19">
        <f>ABS(Ct_Na+10^-pH-Kw*10^pH-Ct_Cl-Ct_OAc*Ka*10^pH/(1+Ka*10^pH))</f>
        <v>3.6490298733797583E-2</v>
      </c>
      <c r="CP1094" s="19">
        <f>ABS(Ct_Na+10^-pH-Kw*10^pH-Ct_Cl-Ct_OAc*Ka*10^pH/(1+Ka*10^pH))</f>
        <v>3.7053361391801501E-2</v>
      </c>
      <c r="CQ1094" s="19">
        <f>ABS(Ct_Na+10^-pH-Kw*10^pH-Ct_Cl-Ct_OAc*Ka*10^pH/(1+Ka*10^pH))</f>
        <v>3.7606458339044302E-2</v>
      </c>
      <c r="CR1094" s="19">
        <f>ABS(Ct_Na+10^-pH-Kw*10^pH-Ct_Cl-Ct_OAc*Ka*10^pH/(1+Ka*10^pH))</f>
        <v>3.8149851831072286E-2</v>
      </c>
      <c r="CS1094" s="19">
        <f>ABS(Ct_Na+10^-pH-Kw*10^pH-Ct_Cl-Ct_OAc*Ka*10^pH/(1+Ka*10^pH))</f>
        <v>3.8683795001499779E-2</v>
      </c>
      <c r="CT1094" s="19">
        <f>ABS(Ct_Na+10^-pH-Kw*10^pH-Ct_Cl-Ct_OAc*Ka*10^pH/(1+Ka*10^pH))</f>
        <v>3.9208532255195799E-2</v>
      </c>
      <c r="CU1094" s="19">
        <f>ABS(Ct_Na+10^-pH-Kw*10^pH-Ct_Cl-Ct_OAc*Ka*10^pH/(1+Ka*10^pH))</f>
        <v>3.9724299641307248E-2</v>
      </c>
      <c r="CV1094" s="19">
        <f>ABS(Ct_Na+10^-pH-Kw*10^pH-Ct_Cl-Ct_OAc*Ka*10^pH/(1+Ka*10^pH))</f>
        <v>4.0231325207315129E-2</v>
      </c>
      <c r="CW1094" s="19">
        <f>ABS(Ct_Na+10^-pH-Kw*10^pH-Ct_Cl-Ct_OAc*Ka*10^pH/(1+Ka*10^pH))</f>
        <v>4.0729829335238846E-2</v>
      </c>
      <c r="CX1094" s="19">
        <f>ABS(Ct_Na+10^-pH-Kw*10^pH-Ct_Cl-Ct_OAc*Ka*10^pH/(1+Ka*10^pH))</f>
        <v>4.122002506103048E-2</v>
      </c>
    </row>
    <row r="1095" spans="1:102">
      <c r="A1095" s="24">
        <v>10.66</v>
      </c>
      <c r="B1095" s="19">
        <f>ABS(Ct_Na+10^-pH-Kw*10^pH-Ct_Cl-Ct_OAc*Ka*10^pH/(1+Ka*10^pH))</f>
        <v>0.25045684211428582</v>
      </c>
      <c r="C1095" s="19">
        <f>ABS(Ct_Na+10^-pH-Kw*10^pH-Ct_Cl-Ct_OAc*Ka*10^pH/(1+Ka*10^pH))</f>
        <v>0.23379018716445016</v>
      </c>
      <c r="D1095" s="19">
        <f>ABS(Ct_Na+10^-pH-Kw*10^pH-Ct_Cl-Ct_OAc*Ka*10^pH/(1+Ka*10^pH))</f>
        <v>0.21863868266459957</v>
      </c>
      <c r="E1095" s="19">
        <f>ABS(Ct_Na+10^-pH-Kw*10^pH-Ct_Cl-Ct_OAc*Ka*10^pH/(1+Ka*10^pH))</f>
        <v>0.20480470029517081</v>
      </c>
      <c r="F1095" s="19">
        <f>ABS(Ct_Na+10^-pH-Kw*10^pH-Ct_Cl-Ct_OAc*Ka*10^pH/(1+Ka*10^pH))</f>
        <v>0.19212354978986104</v>
      </c>
      <c r="G1095" s="19">
        <f>ABS(Ct_Na+10^-pH-Kw*10^pH-Ct_Cl-Ct_OAc*Ka*10^pH/(1+Ka*10^pH))</f>
        <v>0.18045689132497608</v>
      </c>
      <c r="H1095" s="19">
        <f>ABS(Ct_Na+10^-pH-Kw*10^pH-Ct_Cl-Ct_OAc*Ka*10^pH/(1+Ka*10^pH))</f>
        <v>0.16968766812662076</v>
      </c>
      <c r="I1095" s="19">
        <f>ABS(Ct_Na+10^-pH-Kw*10^pH-Ct_Cl-Ct_OAc*Ka*10^pH/(1+Ka*10^pH))</f>
        <v>0.15971616516518061</v>
      </c>
      <c r="J1095" s="19">
        <f>ABS(Ct_Na+10^-pH-Kw*10^pH-Ct_Cl-Ct_OAc*Ka*10^pH/(1+Ka*10^pH))</f>
        <v>0.15045691241527198</v>
      </c>
      <c r="K1095" s="19">
        <f>ABS(Ct_Na+10^-pH-Kw*10^pH-Ct_Cl-Ct_OAc*Ka*10^pH/(1+Ka*10^pH))</f>
        <v>0.14183622882052938</v>
      </c>
      <c r="L1095" s="19">
        <f>ABS(Ct_Na+10^-pH-Kw*10^pH-Ct_Cl-Ct_OAc*Ka*10^pH/(1+Ka*10^pH))</f>
        <v>0.13379025746543627</v>
      </c>
      <c r="M1095" s="19">
        <f>ABS(Ct_Na+10^-pH-Kw*10^pH-Ct_Cl-Ct_OAc*Ka*10^pH/(1+Ka*10^pH))</f>
        <v>0.12626338103647824</v>
      </c>
      <c r="N1095" s="19">
        <f>ABS(Ct_Na+10^-pH-Kw*10^pH-Ct_Cl-Ct_OAc*Ka*10^pH/(1+Ka*10^pH))</f>
        <v>0.11920693438433008</v>
      </c>
      <c r="O1095" s="19">
        <f>ABS(Ct_Na+10^-pH-Kw*10^pH-Ct_Cl-Ct_OAc*Ka*10^pH/(1+Ka*10^pH))</f>
        <v>0.11257815116564547</v>
      </c>
      <c r="P1095" s="19">
        <f>ABS(Ct_Na+10^-pH-Kw*10^pH-Ct_Cl-Ct_OAc*Ka*10^pH/(1+Ka*10^pH))</f>
        <v>0.10633929637158933</v>
      </c>
      <c r="Q1095" s="19">
        <f>ABS(Ct_Na+10^-pH-Kw*10^pH-Ct_Cl-Ct_OAc*Ka*10^pH/(1+Ka*10^pH))</f>
        <v>0.10045694756576501</v>
      </c>
      <c r="R1095" s="19">
        <f>ABS(Ct_Na+10^-pH-Kw*10^pH-Ct_Cl-Ct_OAc*Ka*10^pH/(1+Ka*10^pH))</f>
        <v>9.4901395915819781E-2</v>
      </c>
      <c r="S1095" s="19">
        <f>ABS(Ct_Na+10^-pH-Kw*10^pH-Ct_Cl-Ct_OAc*Ka*10^pH/(1+Ka*10^pH))</f>
        <v>8.9646144355060756E-2</v>
      </c>
      <c r="T1095" s="19">
        <f>ABS(Ct_Na+10^-pH-Kw*10^pH-Ct_Cl-Ct_OAc*Ka*10^pH/(1+Ka*10^pH))</f>
        <v>8.4667484981710187E-2</v>
      </c>
      <c r="U1095" s="19">
        <f>ABS(Ct_Na+10^-pH-Kw*10^pH-Ct_Cl-Ct_OAc*Ka*10^pH/(1+Ka*10^pH))</f>
        <v>7.994414147365958E-2</v>
      </c>
      <c r="V1095" s="19">
        <f>ABS(Ct_Na+10^-pH-Kw*10^pH-Ct_Cl-Ct_OAc*Ka*10^pH/(1+Ka*10^pH))</f>
        <v>7.5456965141011523E-2</v>
      </c>
      <c r="W1095" s="19">
        <f>ABS(Ct_Na+10^-pH-Kw*10^pH-Ct_Cl-Ct_OAc*Ka*10^pH/(1+Ka*10^pH))</f>
        <v>7.1188675458736528E-2</v>
      </c>
      <c r="X1095" s="19">
        <f>ABS(Ct_Na+10^-pH-Kw*10^pH-Ct_Cl-Ct_OAc*Ka*10^pH/(1+Ka*10^pH))</f>
        <v>6.7123637666093708E-2</v>
      </c>
      <c r="Y1095" s="19">
        <f>ABS(Ct_Na+10^-pH-Kw*10^pH-Ct_Cl-Ct_OAc*Ka*10^pH/(1+Ka*10^pH))</f>
        <v>6.3247671398690072E-2</v>
      </c>
      <c r="Z1095" s="19">
        <f>ABS(Ct_Na+10^-pH-Kw*10^pH-Ct_Cl-Ct_OAc*Ka*10^pH/(1+Ka*10^pH))</f>
        <v>5.9547885416168414E-2</v>
      </c>
      <c r="AA1095" s="19">
        <f>ABS(Ct_Na+10^-pH-Kw*10^pH-Ct_Cl-Ct_OAc*Ka*10^pH/(1+Ka*10^pH))</f>
        <v>5.6012534366203265E-2</v>
      </c>
      <c r="AB1095" s="19">
        <f>ABS(Ct_Na+10^-pH-Kw*10^pH-Ct_Cl-Ct_OAc*Ka*10^pH/(1+Ka*10^pH))</f>
        <v>5.2630894231454048E-2</v>
      </c>
      <c r="AC1095" s="19">
        <f>ABS(Ct_Na+10^-pH-Kw*10^pH-Ct_Cl-Ct_OAc*Ka*10^pH/(1+Ka*10^pH))</f>
        <v>4.9393153676906831E-2</v>
      </c>
      <c r="AD1095" s="19">
        <f>ABS(Ct_Na+10^-pH-Kw*10^pH-Ct_Cl-Ct_OAc*Ka*10^pH/(1+Ka*10^pH))</f>
        <v>4.6290318978799136E-2</v>
      </c>
      <c r="AE1095" s="19">
        <f>ABS(Ct_Na+10^-pH-Kw*10^pH-Ct_Cl-Ct_OAc*Ka*10^pH/(1+Ka*10^pH))</f>
        <v>4.3314130594899927E-2</v>
      </c>
      <c r="AF1095" s="19">
        <f>ABS(Ct_Na+10^-pH-Kw*10^pH-Ct_Cl-Ct_OAc*Ka*10^pH/(1+Ka*10^pH))</f>
        <v>4.045698974635667E-2</v>
      </c>
      <c r="AG1095" s="19">
        <f>ABS(Ct_Na+10^-pH-Kw*10^pH-Ct_Cl-Ct_OAc*Ka*10^pH/(1+Ka*10^pH))</f>
        <v>3.7711893636971971E-2</v>
      </c>
      <c r="AH1095" s="19">
        <f>ABS(Ct_Na+10^-pH-Kw*10^pH-Ct_Cl-Ct_OAc*Ka*10^pH/(1+Ka*10^pH))</f>
        <v>3.5072378147179006E-2</v>
      </c>
      <c r="AI1095" s="19">
        <f>ABS(Ct_Na+10^-pH-Kw*10^pH-Ct_Cl-Ct_OAc*Ka*10^pH/(1+Ka*10^pH))</f>
        <v>3.253246701549143E-2</v>
      </c>
      <c r="AJ1095" s="19">
        <f>ABS(Ct_Na+10^-pH-Kw*10^pH-Ct_Cl-Ct_OAc*Ka*10^pH/(1+Ka*10^pH))</f>
        <v>3.0086626666458949E-2</v>
      </c>
      <c r="AK1095" s="19">
        <f>ABS(Ct_Na+10^-pH-Kw*10^pH-Ct_Cl-Ct_OAc*Ka*10^pH/(1+Ka*10^pH))</f>
        <v>2.7729725966482176E-2</v>
      </c>
      <c r="AL1095" s="19">
        <f>ABS(Ct_Na+10^-pH-Kw*10^pH-Ct_Cl-Ct_OAc*Ka*10^pH/(1+Ka*10^pH))</f>
        <v>2.545700029150462E-2</v>
      </c>
      <c r="AM1095" s="19">
        <f>ABS(Ct_Na+10^-pH-Kw*10^pH-Ct_Cl-Ct_OAc*Ka*10^pH/(1+Ka*10^pH))</f>
        <v>2.3264019377052525E-2</v>
      </c>
      <c r="AN1095" s="19">
        <f>ABS(Ct_Na+10^-pH-Kw*10^pH-Ct_Cl-Ct_OAc*Ka*10^pH/(1+Ka*10^pH))</f>
        <v>2.1146658494133309E-2</v>
      </c>
      <c r="AO1095" s="19">
        <f>ABS(Ct_Na+10^-pH-Kw*10^pH-Ct_Cl-Ct_OAc*Ka*10^pH/(1+Ka*10^pH))</f>
        <v>1.9101072556397786E-2</v>
      </c>
      <c r="AP1095" s="19">
        <f>ABS(Ct_Na+10^-pH-Kw*10^pH-Ct_Cl-Ct_OAc*Ka*10^pH/(1+Ka*10^pH))</f>
        <v>1.7123672816586763E-2</v>
      </c>
      <c r="AQ1095" s="19">
        <f>ABS(Ct_Na+10^-pH-Kw*10^pH-Ct_Cl-Ct_OAc*Ka*10^pH/(1+Ka*10^pH))</f>
        <v>1.5211105855130233E-2</v>
      </c>
      <c r="AR1095" s="19">
        <f>ABS(Ct_Na+10^-pH-Kw*10^pH-Ct_Cl-Ct_OAc*Ka*10^pH/(1+Ka*10^pH))</f>
        <v>1.3360234602107751E-2</v>
      </c>
      <c r="AS1095" s="19">
        <f>ABS(Ct_Na+10^-pH-Kw*10^pH-Ct_Cl-Ct_OAc*Ka*10^pH/(1+Ka*10^pH))</f>
        <v>1.1568121166641562E-2</v>
      </c>
      <c r="AT1095" s="19">
        <f>ABS(Ct_Na+10^-pH-Kw*10^pH-Ct_Cl-Ct_OAc*Ka*10^pH/(1+Ka*10^pH))</f>
        <v>9.8320112760336767E-3</v>
      </c>
      <c r="AU1095" s="19">
        <f>ABS(Ct_Na+10^-pH-Kw*10^pH-Ct_Cl-Ct_OAc*Ka*10^pH/(1+Ka*10^pH))</f>
        <v>8.1493201512906621E-3</v>
      </c>
      <c r="AV1095" s="19">
        <f>ABS(Ct_Na+10^-pH-Kw*10^pH-Ct_Cl-Ct_OAc*Ka*10^pH/(1+Ka*10^pH))</f>
        <v>6.5176196666913502E-3</v>
      </c>
      <c r="AW1095" s="19">
        <f>ABS(Ct_Na+10^-pH-Kw*10^pH-Ct_Cl-Ct_OAc*Ka*10^pH/(1+Ka*10^pH))</f>
        <v>4.9346266592442886E-3</v>
      </c>
      <c r="AX1095" s="19">
        <f>ABS(Ct_Na+10^-pH-Kw*10^pH-Ct_Cl-Ct_OAc*Ka*10^pH/(1+Ka*10^pH))</f>
        <v>3.398192269663293E-3</v>
      </c>
      <c r="AY1095" s="19">
        <f>ABS(Ct_Na+10^-pH-Kw*10^pH-Ct_Cl-Ct_OAc*Ka*10^pH/(1+Ka*10^pH))</f>
        <v>1.9062922102150923E-3</v>
      </c>
      <c r="AZ1095" s="19">
        <f>ABS(Ct_Na+10^-pH-Kw*10^pH-Ct_Cl-Ct_OAc*Ka*10^pH/(1+Ka*10^pH))</f>
        <v>4.5701786675112627E-4</v>
      </c>
      <c r="BA1095" s="19">
        <f>ABS(Ct_Na+10^-pH-Kw*10^pH-Ct_Cl-Ct_OAc*Ka*10^pH/(1+Ka*10^pH))</f>
        <v>9.5143184731948799E-4</v>
      </c>
      <c r="BB1095" s="19">
        <f>ABS(Ct_Na+10^-pH-Kw*10^pH-Ct_Cl-Ct_OAc*Ka*10^pH/(1+Ka*10^pH))</f>
        <v>2.3207579582214671E-3</v>
      </c>
      <c r="BC1095" s="19">
        <f>ABS(Ct_Na+10^-pH-Kw*10^pH-Ct_Cl-Ct_OAc*Ka*10^pH/(1+Ka*10^pH))</f>
        <v>3.6525682852631552E-3</v>
      </c>
      <c r="BD1095" s="19">
        <f>ABS(Ct_Na+10^-pH-Kw*10^pH-Ct_Cl-Ct_OAc*Ka*10^pH/(1+Ka*10^pH))</f>
        <v>4.9483837386009866E-3</v>
      </c>
      <c r="BE1095" s="19">
        <f>ABS(Ct_Na+10^-pH-Kw*10^pH-Ct_Cl-Ct_OAc*Ka*10^pH/(1+Ka*10^pH))</f>
        <v>6.2096441131831298E-3</v>
      </c>
      <c r="BF1095" s="19">
        <f>ABS(Ct_Na+10^-pH-Kw*10^pH-Ct_Cl-Ct_OAc*Ka*10^pH/(1+Ka*10^pH))</f>
        <v>7.437713425276278E-3</v>
      </c>
      <c r="BG1095" s="19">
        <f>ABS(Ct_Na+10^-pH-Kw*10^pH-Ct_Cl-Ct_OAc*Ka*10^pH/(1+Ka*10^pH))</f>
        <v>8.6338848331592027E-3</v>
      </c>
      <c r="BH1095" s="19">
        <f>ABS(Ct_Na+10^-pH-Kw*10^pH-Ct_Cl-Ct_OAc*Ka*10^pH/(1+Ka*10^pH))</f>
        <v>9.7993851793015674E-3</v>
      </c>
      <c r="BI1095" s="19">
        <f>ABS(Ct_Na+10^-pH-Kw*10^pH-Ct_Cl-Ct_OAc*Ka*10^pH/(1+Ka*10^pH))</f>
        <v>1.0935379187566915E-2</v>
      </c>
      <c r="BJ1095" s="19">
        <f>ABS(Ct_Na+10^-pH-Kw*10^pH-Ct_Cl-Ct_OAc*Ka*10^pH/(1+Ka*10^pH))</f>
        <v>1.2042973345625617E-2</v>
      </c>
      <c r="BK1095" s="19">
        <f>ABS(Ct_Na+10^-pH-Kw*10^pH-Ct_Cl-Ct_OAc*Ka*10^pH/(1+Ka*10^pH))</f>
        <v>1.3123219499781624E-2</v>
      </c>
      <c r="BL1095" s="19">
        <f>ABS(Ct_Na+10^-pH-Kw*10^pH-Ct_Cl-Ct_OAc*Ka*10^pH/(1+Ka*10^pH))</f>
        <v>1.41771181867631E-2</v>
      </c>
      <c r="BM1095" s="19">
        <f>ABS(Ct_Na+10^-pH-Kw*10^pH-Ct_Cl-Ct_OAc*Ka*10^pH/(1+Ka*10^pH))</f>
        <v>1.5205621724660695E-2</v>
      </c>
      <c r="BN1095" s="19">
        <f>ABS(Ct_Na+10^-pH-Kw*10^pH-Ct_Cl-Ct_OAc*Ka*10^pH/(1+Ka*10^pH))</f>
        <v>1.6209637083084517E-2</v>
      </c>
      <c r="BO1095" s="19">
        <f>ABS(Ct_Na+10^-pH-Kw*10^pH-Ct_Cl-Ct_OAc*Ka*10^pH/(1+Ka*10^pH))</f>
        <v>1.7190028550721902E-2</v>
      </c>
      <c r="BP1095" s="19">
        <f>ABS(Ct_Na+10^-pH-Kw*10^pH-Ct_Cl-Ct_OAc*Ka*10^pH/(1+Ka*10^pH))</f>
        <v>1.8147620216786328E-2</v>
      </c>
      <c r="BQ1095" s="19">
        <f>ABS(Ct_Na+10^-pH-Kw*10^pH-Ct_Cl-Ct_OAc*Ka*10^pH/(1+Ka*10^pH))</f>
        <v>1.9083198281332044E-2</v>
      </c>
      <c r="BR1095" s="19">
        <f>ABS(Ct_Na+10^-pH-Kw*10^pH-Ct_Cl-Ct_OAc*Ka*10^pH/(1+Ka*10^pH))</f>
        <v>1.999751320804715E-2</v>
      </c>
      <c r="BS1095" s="19">
        <f>ABS(Ct_Na+10^-pH-Kw*10^pH-Ct_Cl-Ct_OAc*Ka*10^pH/(1+Ka*10^pH))</f>
        <v>2.0891281731914749E-2</v>
      </c>
      <c r="BT1095" s="19">
        <f>ABS(Ct_Na+10^-pH-Kw*10^pH-Ct_Cl-Ct_OAc*Ka*10^pH/(1+Ka*10^pH))</f>
        <v>2.1765188733029732E-2</v>
      </c>
      <c r="BU1095" s="19">
        <f>ABS(Ct_Na+10^-pH-Kw*10^pH-Ct_Cl-Ct_OAc*Ka*10^pH/(1+Ka*10^pH))</f>
        <v>2.261988898686746E-2</v>
      </c>
      <c r="BV1095" s="19">
        <f>ABS(Ct_Na+10^-pH-Kw*10^pH-Ct_Cl-Ct_OAc*Ka*10^pH/(1+Ka*10^pH))</f>
        <v>2.3456008800404334E-2</v>
      </c>
      <c r="BW1095" s="19">
        <f>ABS(Ct_Na+10^-pH-Kw*10^pH-Ct_Cl-Ct_OAc*Ka*10^pH/(1+Ka*10^pH))</f>
        <v>2.4274147542682416E-2</v>
      </c>
      <c r="BX1095" s="19">
        <f>ABS(Ct_Na+10^-pH-Kw*10^pH-Ct_Cl-Ct_OAc*Ka*10^pH/(1+Ka*10^pH))</f>
        <v>2.5074879077677949E-2</v>
      </c>
      <c r="BY1095" s="19">
        <f>ABS(Ct_Na+10^-pH-Kw*10^pH-Ct_Cl-Ct_OAc*Ka*10^pH/(1+Ka*10^pH))</f>
        <v>2.5858753106673557E-2</v>
      </c>
      <c r="BZ1095" s="19">
        <f>ABS(Ct_Na+10^-pH-Kw*10^pH-Ct_Cl-Ct_OAc*Ka*10^pH/(1+Ka*10^pH))</f>
        <v>2.6626296426731796E-2</v>
      </c>
      <c r="CA1095" s="19">
        <f>ABS(Ct_Na+10^-pH-Kw*10^pH-Ct_Cl-Ct_OAc*Ka*10^pH/(1+Ka*10^pH))</f>
        <v>2.7378014111324893E-2</v>
      </c>
      <c r="CB1095" s="19">
        <f>ABS(Ct_Na+10^-pH-Kw*10^pH-Ct_Cl-Ct_OAc*Ka*10^pH/(1+Ka*10^pH))</f>
        <v>2.8114390618681401E-2</v>
      </c>
      <c r="CC1095" s="19">
        <f>ABS(Ct_Na+10^-pH-Kw*10^pH-Ct_Cl-Ct_OAc*Ka*10^pH/(1+Ka*10^pH))</f>
        <v>2.8835890832960016E-2</v>
      </c>
      <c r="CD1095" s="19">
        <f>ABS(Ct_Na+10^-pH-Kw*10^pH-Ct_Cl-Ct_OAc*Ka*10^pH/(1+Ka*10^pH))</f>
        <v>2.9542961042953036E-2</v>
      </c>
      <c r="CE1095" s="19">
        <f>ABS(Ct_Na+10^-pH-Kw*10^pH-Ct_Cl-Ct_OAc*Ka*10^pH/(1+Ka*10^pH))</f>
        <v>3.0236029862649172E-2</v>
      </c>
      <c r="CF1095" s="19">
        <f>ABS(Ct_Na+10^-pH-Kw*10^pH-Ct_Cl-Ct_OAc*Ka*10^pH/(1+Ka*10^pH))</f>
        <v>3.0915509097645379E-2</v>
      </c>
      <c r="CG1095" s="19">
        <f>ABS(Ct_Na+10^-pH-Kw*10^pH-Ct_Cl-Ct_OAc*Ka*10^pH/(1+Ka*10^pH))</f>
        <v>3.1581794561088269E-2</v>
      </c>
      <c r="CH1095" s="19">
        <f>ABS(Ct_Na+10^-pH-Kw*10^pH-Ct_Cl-Ct_OAc*Ka*10^pH/(1+Ka*10^pH))</f>
        <v>3.2235266842541861E-2</v>
      </c>
      <c r="CI1095" s="19">
        <f>ABS(Ct_Na+10^-pH-Kw*10^pH-Ct_Cl-Ct_OAc*Ka*10^pH/(1+Ka*10^pH))</f>
        <v>3.2876292032920147E-2</v>
      </c>
      <c r="CJ1095" s="19">
        <f>ABS(Ct_Na+10^-pH-Kw*10^pH-Ct_Cl-Ct_OAc*Ka*10^pH/(1+Ka*10^pH))</f>
        <v>3.3505222408385646E-2</v>
      </c>
      <c r="CK1095" s="19">
        <f>ABS(Ct_Na+10^-pH-Kw*10^pH-Ct_Cl-Ct_OAc*Ka*10^pH/(1+Ka*10^pH))</f>
        <v>3.4122397075898536E-2</v>
      </c>
      <c r="CL1095" s="19">
        <f>ABS(Ct_Na+10^-pH-Kw*10^pH-Ct_Cl-Ct_OAc*Ka*10^pH/(1+Ka*10^pH))</f>
        <v>3.4728142582901904E-2</v>
      </c>
      <c r="CM1095" s="19">
        <f>ABS(Ct_Na+10^-pH-Kw*10^pH-Ct_Cl-Ct_OAc*Ka*10^pH/(1+Ka*10^pH))</f>
        <v>3.5322773493446494E-2</v>
      </c>
      <c r="CN1095" s="19">
        <f>ABS(Ct_Na+10^-pH-Kw*10^pH-Ct_Cl-Ct_OAc*Ka*10^pH/(1+Ka*10^pH))</f>
        <v>3.5906592932890273E-2</v>
      </c>
      <c r="CO1095" s="19">
        <f>ABS(Ct_Na+10^-pH-Kw*10^pH-Ct_Cl-Ct_OAc*Ka*10^pH/(1+Ka*10^pH))</f>
        <v>3.6479893103154901E-2</v>
      </c>
      <c r="CP1095" s="19">
        <f>ABS(Ct_Na+10^-pH-Kw*10^pH-Ct_Cl-Ct_OAc*Ka*10^pH/(1+Ka*10^pH))</f>
        <v>3.7042955770379075E-2</v>
      </c>
      <c r="CQ1095" s="19">
        <f>ABS(Ct_Na+10^-pH-Kw*10^pH-Ct_Cl-Ct_OAc*Ka*10^pH/(1+Ka*10^pH))</f>
        <v>3.7596052726678944E-2</v>
      </c>
      <c r="CR1095" s="19">
        <f>ABS(Ct_Na+10^-pH-Kw*10^pH-Ct_Cl-Ct_OAc*Ka*10^pH/(1+Ka*10^pH))</f>
        <v>3.8139446227605109E-2</v>
      </c>
      <c r="CS1095" s="19">
        <f>ABS(Ct_Na+10^-pH-Kw*10^pH-Ct_Cl-Ct_OAc*Ka*10^pH/(1+Ka*10^pH))</f>
        <v>3.8673389406776025E-2</v>
      </c>
      <c r="CT1095" s="19">
        <f>ABS(Ct_Na+10^-pH-Kw*10^pH-Ct_Cl-Ct_OAc*Ka*10^pH/(1+Ka*10^pH))</f>
        <v>3.919812666906472E-2</v>
      </c>
      <c r="CU1095" s="19">
        <f>ABS(Ct_Na+10^-pH-Kw*10^pH-Ct_Cl-Ct_OAc*Ka*10^pH/(1+Ka*10^pH))</f>
        <v>3.9713894063621961E-2</v>
      </c>
      <c r="CV1095" s="19">
        <f>ABS(Ct_Na+10^-pH-Kw*10^pH-Ct_Cl-Ct_OAc*Ka*10^pH/(1+Ka*10^pH))</f>
        <v>4.0220919637932478E-2</v>
      </c>
      <c r="CW1095" s="19">
        <f>ABS(Ct_Na+10^-pH-Kw*10^pH-Ct_Cl-Ct_OAc*Ka*10^pH/(1+Ka*10^pH))</f>
        <v>4.0719423774019298E-2</v>
      </c>
      <c r="CX1095" s="19">
        <f>ABS(Ct_Na+10^-pH-Kw*10^pH-Ct_Cl-Ct_OAc*Ka*10^pH/(1+Ka*10^pH))</f>
        <v>4.1209619507837983E-2</v>
      </c>
    </row>
    <row r="1096" spans="1:102">
      <c r="A1096" s="23">
        <v>10.67</v>
      </c>
      <c r="B1096" s="19">
        <f>ABS(Ct_Na+10^-pH-Kw*10^pH-Ct_Cl-Ct_OAc*Ka*10^pH/(1+Ka*10^pH))</f>
        <v>0.25046749466730978</v>
      </c>
      <c r="C1096" s="19">
        <f>ABS(Ct_Na+10^-pH-Kw*10^pH-Ct_Cl-Ct_OAc*Ka*10^pH/(1+Ka*10^pH))</f>
        <v>0.2338008394507668</v>
      </c>
      <c r="D1096" s="19">
        <f>ABS(Ct_Na+10^-pH-Kw*10^pH-Ct_Cl-Ct_OAc*Ka*10^pH/(1+Ka*10^pH))</f>
        <v>0.21864933470845499</v>
      </c>
      <c r="E1096" s="19">
        <f>ABS(Ct_Na+10^-pH-Kw*10^pH-Ct_Cl-Ct_OAc*Ka*10^pH/(1+Ka*10^pH))</f>
        <v>0.20481535211764862</v>
      </c>
      <c r="F1096" s="19">
        <f>ABS(Ct_Na+10^-pH-Kw*10^pH-Ct_Cl-Ct_OAc*Ka*10^pH/(1+Ka*10^pH))</f>
        <v>0.19213420140940937</v>
      </c>
      <c r="G1096" s="19">
        <f>ABS(Ct_Na+10^-pH-Kw*10^pH-Ct_Cl-Ct_OAc*Ka*10^pH/(1+Ka*10^pH))</f>
        <v>0.18046754275782928</v>
      </c>
      <c r="H1096" s="19">
        <f>ABS(Ct_Na+10^-pH-Kw*10^pH-Ct_Cl-Ct_OAc*Ka*10^pH/(1+Ka*10^pH))</f>
        <v>0.16969831938714003</v>
      </c>
      <c r="I1096" s="19">
        <f>ABS(Ct_Na+10^-pH-Kw*10^pH-Ct_Cl-Ct_OAc*Ka*10^pH/(1+Ka*10^pH))</f>
        <v>0.15972681626613139</v>
      </c>
      <c r="J1096" s="19">
        <f>ABS(Ct_Na+10^-pH-Kw*10^pH-Ct_Cl-Ct_OAc*Ka*10^pH/(1+Ka*10^pH))</f>
        <v>0.150467563368052</v>
      </c>
      <c r="K1096" s="19">
        <f>ABS(Ct_Na+10^-pH-Kw*10^pH-Ct_Cl-Ct_OAc*Ka*10^pH/(1+Ka*10^pH))</f>
        <v>0.14184687963535736</v>
      </c>
      <c r="L1096" s="19">
        <f>ABS(Ct_Na+10^-pH-Kw*10^pH-Ct_Cl-Ct_OAc*Ka*10^pH/(1+Ka*10^pH))</f>
        <v>0.133800908151509</v>
      </c>
      <c r="M1096" s="19">
        <f>ABS(Ct_Na+10^-pH-Kw*10^pH-Ct_Cl-Ct_OAc*Ka*10^pH/(1+Ka*10^pH))</f>
        <v>0.12627403160210252</v>
      </c>
      <c r="N1096" s="19">
        <f>ABS(Ct_Na+10^-pH-Kw*10^pH-Ct_Cl-Ct_OAc*Ka*10^pH/(1+Ka*10^pH))</f>
        <v>0.11921758483703393</v>
      </c>
      <c r="O1096" s="19">
        <f>ABS(Ct_Na+10^-pH-Kw*10^pH-Ct_Cl-Ct_OAc*Ka*10^pH/(1+Ka*10^pH))</f>
        <v>0.11258880151227255</v>
      </c>
      <c r="P1096" s="19">
        <f>ABS(Ct_Na+10^-pH-Kw*10^pH-Ct_Cl-Ct_OAc*Ka*10^pH/(1+Ka*10^pH))</f>
        <v>0.10634994661837943</v>
      </c>
      <c r="Q1096" s="19">
        <f>ABS(Ct_Na+10^-pH-Kw*10^pH-Ct_Cl-Ct_OAc*Ka*10^pH/(1+Ka*10^pH))</f>
        <v>0.10046759771842309</v>
      </c>
      <c r="R1096" s="19">
        <f>ABS(Ct_Na+10^-pH-Kw*10^pH-Ct_Cl-Ct_OAc*Ka*10^pH/(1+Ka*10^pH))</f>
        <v>9.4912045979575449E-2</v>
      </c>
      <c r="S1096" s="19">
        <f>ABS(Ct_Na+10^-pH-Kw*10^pH-Ct_Cl-Ct_OAc*Ka*10^pH/(1+Ka*10^pH))</f>
        <v>8.9656794334719542E-2</v>
      </c>
      <c r="T1096" s="19">
        <f>ABS(Ct_Na+10^-pH-Kw*10^pH-Ct_Cl-Ct_OAc*Ka*10^pH/(1+Ka*10^pH))</f>
        <v>8.4678134881698189E-2</v>
      </c>
      <c r="U1096" s="19">
        <f>ABS(Ct_Na+10^-pH-Kw*10^pH-Ct_Cl-Ct_OAc*Ka*10^pH/(1+Ka*10^pH))</f>
        <v>7.995479129806253E-2</v>
      </c>
      <c r="V1096" s="19">
        <f>ABS(Ct_Na+10^-pH-Kw*10^pH-Ct_Cl-Ct_OAc*Ka*10^pH/(1+Ka*10^pH))</f>
        <v>7.5467614893608675E-2</v>
      </c>
      <c r="W1096" s="19">
        <f>ABS(Ct_Na+10^-pH-Kw*10^pH-Ct_Cl-Ct_OAc*Ka*10^pH/(1+Ka*10^pH))</f>
        <v>7.1199325143030567E-2</v>
      </c>
      <c r="X1096" s="19">
        <f>ABS(Ct_Na+10^-pH-Kw*10^pH-Ct_Cl-Ct_OAc*Ka*10^pH/(1+Ka*10^pH))</f>
        <v>6.7134287285337185E-2</v>
      </c>
      <c r="Y1096" s="19">
        <f>ABS(Ct_Na+10^-pH-Kw*10^pH-Ct_Cl-Ct_OAc*Ka*10^pH/(1+Ka*10^pH))</f>
        <v>6.3258320955908581E-2</v>
      </c>
      <c r="Z1096" s="19">
        <f>ABS(Ct_Na+10^-pH-Kw*10^pH-Ct_Cl-Ct_OAc*Ka*10^pH/(1+Ka*10^pH))</f>
        <v>5.9558534914181276E-2</v>
      </c>
      <c r="AA1096" s="19">
        <f>ABS(Ct_Na+10^-pH-Kw*10^pH-Ct_Cl-Ct_OAc*Ka*10^pH/(1+Ka*10^pH))</f>
        <v>5.6023183807641874E-2</v>
      </c>
      <c r="AB1096" s="19">
        <f>ABS(Ct_Na+10^-pH-Kw*10^pH-Ct_Cl-Ct_OAc*Ka*10^pH/(1+Ka*10^pH))</f>
        <v>5.2641543618778111E-2</v>
      </c>
      <c r="AC1096" s="19">
        <f>ABS(Ct_Na+10^-pH-Kw*10^pH-Ct_Cl-Ct_OAc*Ka*10^pH/(1+Ka*10^pH))</f>
        <v>4.9403803012419131E-2</v>
      </c>
      <c r="AD1096" s="19">
        <f>ABS(Ct_Na+10^-pH-Kw*10^pH-Ct_Cl-Ct_OAc*Ka*10^pH/(1+Ka*10^pH))</f>
        <v>4.6300968264658474E-2</v>
      </c>
      <c r="AE1096" s="19">
        <f>ABS(Ct_Na+10^-pH-Kw*10^pH-Ct_Cl-Ct_OAc*Ka*10^pH/(1+Ka*10^pH))</f>
        <v>4.3324779833132945E-2</v>
      </c>
      <c r="AF1096" s="19">
        <f>ABS(Ct_Na+10^-pH-Kw*10^pH-Ct_Cl-Ct_OAc*Ka*10^pH/(1+Ka*10^pH))</f>
        <v>4.0467638938868428E-2</v>
      </c>
      <c r="AG1096" s="19">
        <f>ABS(Ct_Na+10^-pH-Kw*10^pH-Ct_Cl-Ct_OAc*Ka*10^pH/(1+Ka*10^pH))</f>
        <v>3.7722542785555487E-2</v>
      </c>
      <c r="AH1096" s="19">
        <f>ABS(Ct_Na+10^-pH-Kw*10^pH-Ct_Cl-Ct_OAc*Ka*10^pH/(1+Ka*10^pH))</f>
        <v>3.5083027253523809E-2</v>
      </c>
      <c r="AI1096" s="19">
        <f>ABS(Ct_Na+10^-pH-Kw*10^pH-Ct_Cl-Ct_OAc*Ka*10^pH/(1+Ka*10^pH))</f>
        <v>3.2543116081191426E-2</v>
      </c>
      <c r="AJ1096" s="19">
        <f>ABS(Ct_Na+10^-pH-Kw*10^pH-Ct_Cl-Ct_OAc*Ka*10^pH/(1+Ka*10^pH))</f>
        <v>3.0097275693019496E-2</v>
      </c>
      <c r="AK1096" s="19">
        <f>ABS(Ct_Na+10^-pH-Kw*10^pH-Ct_Cl-Ct_OAc*Ka*10^pH/(1+Ka*10^pH))</f>
        <v>2.7740374955326531E-2</v>
      </c>
      <c r="AL1096" s="19">
        <f>ABS(Ct_Na+10^-pH-Kw*10^pH-Ct_Cl-Ct_OAc*Ka*10^pH/(1+Ka*10^pH))</f>
        <v>2.546764924397979E-2</v>
      </c>
      <c r="AM1096" s="19">
        <f>ABS(Ct_Na+10^-pH-Kw*10^pH-Ct_Cl-Ct_OAc*Ka*10^pH/(1+Ka*10^pH))</f>
        <v>2.3274668294434628E-2</v>
      </c>
      <c r="AN1096" s="19">
        <f>ABS(Ct_Na+10^-pH-Kw*10^pH-Ct_Cl-Ct_OAc*Ka*10^pH/(1+Ka*10^pH))</f>
        <v>2.115730737763246E-2</v>
      </c>
      <c r="AO1096" s="19">
        <f>ABS(Ct_Na+10^-pH-Kw*10^pH-Ct_Cl-Ct_OAc*Ka*10^pH/(1+Ka*10^pH))</f>
        <v>1.9111721407162552E-2</v>
      </c>
      <c r="AP1096" s="19">
        <f>ABS(Ct_Na+10^-pH-Kw*10^pH-Ct_Cl-Ct_OAc*Ka*10^pH/(1+Ka*10^pH))</f>
        <v>1.7134321635708286E-2</v>
      </c>
      <c r="AQ1096" s="19">
        <f>ABS(Ct_Na+10^-pH-Kw*10^pH-Ct_Cl-Ct_OAc*Ka*10^pH/(1+Ka*10^pH))</f>
        <v>1.5221754643646002E-2</v>
      </c>
      <c r="AR1096" s="19">
        <f>ABS(Ct_Na+10^-pH-Kw*10^pH-Ct_Cl-Ct_OAc*Ka*10^pH/(1+Ka*10^pH))</f>
        <v>1.3370883361005045E-2</v>
      </c>
      <c r="AS1096" s="19">
        <f>ABS(Ct_Na+10^-pH-Kw*10^pH-Ct_Cl-Ct_OAc*Ka*10^pH/(1+Ka*10^pH))</f>
        <v>1.1578769896860658E-2</v>
      </c>
      <c r="AT1096" s="19">
        <f>ABS(Ct_Na+10^-pH-Kw*10^pH-Ct_Cl-Ct_OAc*Ka*10^pH/(1+Ka*10^pH))</f>
        <v>9.8426599784707525E-3</v>
      </c>
      <c r="AU1096" s="19">
        <f>ABS(Ct_Na+10^-pH-Kw*10^pH-Ct_Cl-Ct_OAc*Ka*10^pH/(1+Ka*10^pH))</f>
        <v>8.1599688268005552E-3</v>
      </c>
      <c r="AV1096" s="19">
        <f>ABS(Ct_Na+10^-pH-Kw*10^pH-Ct_Cl-Ct_OAc*Ka*10^pH/(1+Ka*10^pH))</f>
        <v>6.5282683160900398E-3</v>
      </c>
      <c r="AW1096" s="19">
        <f>ABS(Ct_Na+10^-pH-Kw*10^pH-Ct_Cl-Ct_OAc*Ka*10^pH/(1+Ka*10^pH))</f>
        <v>4.9452752833111999E-3</v>
      </c>
      <c r="AX1096" s="19">
        <f>ABS(Ct_Na+10^-pH-Kw*10^pH-Ct_Cl-Ct_OAc*Ka*10^pH/(1+Ka*10^pH))</f>
        <v>3.4088408691434965E-3</v>
      </c>
      <c r="AY1096" s="19">
        <f>ABS(Ct_Na+10^-pH-Kw*10^pH-Ct_Cl-Ct_OAc*Ka*10^pH/(1+Ka*10^pH))</f>
        <v>1.9169407858212403E-3</v>
      </c>
      <c r="AZ1096" s="19">
        <f>ABS(Ct_Na+10^-pH-Kw*10^pH-Ct_Cl-Ct_OAc*Ka*10^pH/(1+Ka*10^pH))</f>
        <v>4.6766641916532598E-4</v>
      </c>
      <c r="BA1096" s="19">
        <f>ABS(Ct_Na+10^-pH-Kw*10^pH-Ct_Cl-Ct_OAc*Ka*10^pH/(1+Ka*10^pH))</f>
        <v>9.4078331744391896E-4</v>
      </c>
      <c r="BB1096" s="19">
        <f>ABS(Ct_Na+10^-pH-Kw*10^pH-Ct_Cl-Ct_OAc*Ka*10^pH/(1+Ka*10^pH))</f>
        <v>2.310109450258481E-3</v>
      </c>
      <c r="BC1096" s="19">
        <f>ABS(Ct_Na+10^-pH-Kw*10^pH-Ct_Cl-Ct_OAc*Ka*10^pH/(1+Ka*10^pH))</f>
        <v>3.6419197986123988E-3</v>
      </c>
      <c r="BD1096" s="19">
        <f>ABS(Ct_Na+10^-pH-Kw*10^pH-Ct_Cl-Ct_OAc*Ka*10^pH/(1+Ka*10^pH))</f>
        <v>4.9377352726864415E-3</v>
      </c>
      <c r="BE1096" s="19">
        <f>ABS(Ct_Na+10^-pH-Kw*10^pH-Ct_Cl-Ct_OAc*Ka*10^pH/(1+Ka*10^pH))</f>
        <v>6.1989956674518426E-3</v>
      </c>
      <c r="BF1096" s="19">
        <f>ABS(Ct_Na+10^-pH-Kw*10^pH-Ct_Cl-Ct_OAc*Ka*10^pH/(1+Ka*10^pH))</f>
        <v>7.4270649991971249E-3</v>
      </c>
      <c r="BG1096" s="19">
        <f>ABS(Ct_Na+10^-pH-Kw*10^pH-Ct_Cl-Ct_OAc*Ka*10^pH/(1+Ka*10^pH))</f>
        <v>8.623236426221724E-3</v>
      </c>
      <c r="BH1096" s="19">
        <f>ABS(Ct_Na+10^-pH-Kw*10^pH-Ct_Cl-Ct_OAc*Ka*10^pH/(1+Ka*10^pH))</f>
        <v>9.7887367910149403E-3</v>
      </c>
      <c r="BI1096" s="19">
        <f>ABS(Ct_Na+10^-pH-Kw*10^pH-Ct_Cl-Ct_OAc*Ka*10^pH/(1+Ka*10^pH))</f>
        <v>1.0924730817458962E-2</v>
      </c>
      <c r="BJ1096" s="19">
        <f>ABS(Ct_Na+10^-pH-Kw*10^pH-Ct_Cl-Ct_OAc*Ka*10^pH/(1+Ka*10^pH))</f>
        <v>1.2032324993241889E-2</v>
      </c>
      <c r="BK1096" s="19">
        <f>ABS(Ct_Na+10^-pH-Kw*10^pH-Ct_Cl-Ct_OAc*Ka*10^pH/(1+Ka*10^pH))</f>
        <v>1.3112571164684485E-2</v>
      </c>
      <c r="BL1096" s="19">
        <f>ABS(Ct_Na+10^-pH-Kw*10^pH-Ct_Cl-Ct_OAc*Ka*10^pH/(1+Ka*10^pH))</f>
        <v>1.4166469868530922E-2</v>
      </c>
      <c r="BM1096" s="19">
        <f>ABS(Ct_Na+10^-pH-Kw*10^pH-Ct_Cl-Ct_OAc*Ka*10^pH/(1+Ka*10^pH))</f>
        <v>1.5194973422887101E-2</v>
      </c>
      <c r="BN1096" s="19">
        <f>ABS(Ct_Na+10^-pH-Kw*10^pH-Ct_Cl-Ct_OAc*Ka*10^pH/(1+Ka*10^pH))</f>
        <v>1.6198988797377627E-2</v>
      </c>
      <c r="BO1096" s="19">
        <f>ABS(Ct_Na+10^-pH-Kw*10^pH-Ct_Cl-Ct_OAc*Ka*10^pH/(1+Ka*10^pH))</f>
        <v>1.717938028070367E-2</v>
      </c>
      <c r="BP1096" s="19">
        <f>ABS(Ct_Na+10^-pH-Kw*10^pH-Ct_Cl-Ct_OAc*Ka*10^pH/(1+Ka*10^pH))</f>
        <v>1.8136971962091915E-2</v>
      </c>
      <c r="BQ1096" s="19">
        <f>ABS(Ct_Na+10^-pH-Kw*10^pH-Ct_Cl-Ct_OAc*Ka*10^pH/(1+Ka*10^pH))</f>
        <v>1.9072550041609168E-2</v>
      </c>
      <c r="BR1096" s="19">
        <f>ABS(Ct_Na+10^-pH-Kw*10^pH-Ct_Cl-Ct_OAc*Ka*10^pH/(1+Ka*10^pH))</f>
        <v>1.9986864982955564E-2</v>
      </c>
      <c r="BS1096" s="19">
        <f>ABS(Ct_Na+10^-pH-Kw*10^pH-Ct_Cl-Ct_OAc*Ka*10^pH/(1+Ka*10^pH))</f>
        <v>2.0880633521125645E-2</v>
      </c>
      <c r="BT1096" s="19">
        <f>ABS(Ct_Na+10^-pH-Kw*10^pH-Ct_Cl-Ct_OAc*Ka*10^pH/(1+Ka*10^pH))</f>
        <v>2.1754540536225268E-2</v>
      </c>
      <c r="BU1096" s="19">
        <f>ABS(Ct_Na+10^-pH-Kw*10^pH-Ct_Cl-Ct_OAc*Ka*10^pH/(1+Ka*10^pH))</f>
        <v>2.2609240803740306E-2</v>
      </c>
      <c r="BV1096" s="19">
        <f>ABS(Ct_Na+10^-pH-Kw*10^pH-Ct_Cl-Ct_OAc*Ka*10^pH/(1+Ka*10^pH))</f>
        <v>2.3445360630657143E-2</v>
      </c>
      <c r="BW1096" s="19">
        <f>ABS(Ct_Na+10^-pH-Kw*10^pH-Ct_Cl-Ct_OAc*Ka*10^pH/(1+Ka*10^pH))</f>
        <v>2.426349938602744E-2</v>
      </c>
      <c r="BX1096" s="19">
        <f>ABS(Ct_Na+10^-pH-Kw*10^pH-Ct_Cl-Ct_OAc*Ka*10^pH/(1+Ka*10^pH))</f>
        <v>2.5064230933836647E-2</v>
      </c>
      <c r="BY1096" s="19">
        <f>ABS(Ct_Na+10^-pH-Kw*10^pH-Ct_Cl-Ct_OAc*Ka*10^pH/(1+Ka*10^pH))</f>
        <v>2.5848104975376165E-2</v>
      </c>
      <c r="BZ1096" s="19">
        <f>ABS(Ct_Na+10^-pH-Kw*10^pH-Ct_Cl-Ct_OAc*Ka*10^pH/(1+Ka*10^pH))</f>
        <v>2.6615648307716976E-2</v>
      </c>
      <c r="CA1096" s="19">
        <f>ABS(Ct_Na+10^-pH-Kw*10^pH-Ct_Cl-Ct_OAc*Ka*10^pH/(1+Ka*10^pH))</f>
        <v>2.7367366004339387E-2</v>
      </c>
      <c r="CB1096" s="19">
        <f>ABS(Ct_Na+10^-pH-Kw*10^pH-Ct_Cl-Ct_OAc*Ka*10^pH/(1+Ka*10^pH))</f>
        <v>2.8103742523479733E-2</v>
      </c>
      <c r="CC1096" s="19">
        <f>ABS(Ct_Na+10^-pH-Kw*10^pH-Ct_Cl-Ct_OAc*Ka*10^pH/(1+Ka*10^pH))</f>
        <v>2.882524274930412E-2</v>
      </c>
      <c r="CD1096" s="19">
        <f>ABS(Ct_Na+10^-pH-Kw*10^pH-Ct_Cl-Ct_OAc*Ka*10^pH/(1+Ka*10^pH))</f>
        <v>2.9532312970611999E-2</v>
      </c>
      <c r="CE1096" s="19">
        <f>ABS(Ct_Na+10^-pH-Kw*10^pH-Ct_Cl-Ct_OAc*Ka*10^pH/(1+Ka*10^pH))</f>
        <v>3.0225381801398929E-2</v>
      </c>
      <c r="CF1096" s="19">
        <f>ABS(Ct_Na+10^-pH-Kw*10^pH-Ct_Cl-Ct_OAc*Ka*10^pH/(1+Ka*10^pH))</f>
        <v>3.0904861047268466E-2</v>
      </c>
      <c r="CG1096" s="19">
        <f>ABS(Ct_Na+10^-pH-Kw*10^pH-Ct_Cl-Ct_OAc*Ka*10^pH/(1+Ka*10^pH))</f>
        <v>3.1571146521373564E-2</v>
      </c>
      <c r="CH1096" s="19">
        <f>ABS(Ct_Na+10^-pH-Kw*10^pH-Ct_Cl-Ct_OAc*Ka*10^pH/(1+Ka*10^pH))</f>
        <v>3.2224618813284304E-2</v>
      </c>
      <c r="CI1096" s="19">
        <f>ABS(Ct_Na+10^-pH-Kw*10^pH-Ct_Cl-Ct_OAc*Ka*10^pH/(1+Ka*10^pH))</f>
        <v>3.2865644013920572E-2</v>
      </c>
      <c r="CJ1096" s="19">
        <f>ABS(Ct_Na+10^-pH-Kw*10^pH-Ct_Cl-Ct_OAc*Ka*10^pH/(1+Ka*10^pH))</f>
        <v>3.3494574399450493E-2</v>
      </c>
      <c r="CK1096" s="19">
        <f>ABS(Ct_Na+10^-pH-Kw*10^pH-Ct_Cl-Ct_OAc*Ka*10^pH/(1+Ka*10^pH))</f>
        <v>3.4111749076839698E-2</v>
      </c>
      <c r="CL1096" s="19">
        <f>ABS(Ct_Na+10^-pH-Kw*10^pH-Ct_Cl-Ct_OAc*Ka*10^pH/(1+Ka*10^pH))</f>
        <v>3.4717494593536471E-2</v>
      </c>
      <c r="CM1096" s="19">
        <f>ABS(Ct_Na+10^-pH-Kw*10^pH-Ct_Cl-Ct_OAc*Ka*10^pH/(1+Ka*10^pH))</f>
        <v>3.5312125513596609E-2</v>
      </c>
      <c r="CN1096" s="19">
        <f>ABS(Ct_Na+10^-pH-Kw*10^pH-Ct_Cl-Ct_OAc*Ka*10^pH/(1+Ka*10^pH))</f>
        <v>3.5895944962382936E-2</v>
      </c>
      <c r="CO1096" s="19">
        <f>ABS(Ct_Na+10^-pH-Kw*10^pH-Ct_Cl-Ct_OAc*Ka*10^pH/(1+Ka*10^pH))</f>
        <v>3.6469245141821767E-2</v>
      </c>
      <c r="CP1096" s="19">
        <f>ABS(Ct_Na+10^-pH-Kw*10^pH-Ct_Cl-Ct_OAc*Ka*10^pH/(1+Ka*10^pH))</f>
        <v>3.7032307818056331E-2</v>
      </c>
      <c r="CQ1096" s="19">
        <f>ABS(Ct_Na+10^-pH-Kw*10^pH-Ct_Cl-Ct_OAc*Ka*10^pH/(1+Ka*10^pH))</f>
        <v>3.7585404783207106E-2</v>
      </c>
      <c r="CR1096" s="19">
        <f>ABS(Ct_Na+10^-pH-Kw*10^pH-Ct_Cl-Ct_OAc*Ka*10^pH/(1+Ka*10^pH))</f>
        <v>3.8128798292828898E-2</v>
      </c>
      <c r="CS1096" s="19">
        <f>ABS(Ct_Na+10^-pH-Kw*10^pH-Ct_Cl-Ct_OAc*Ka*10^pH/(1+Ka*10^pH))</f>
        <v>3.8662741480544209E-2</v>
      </c>
      <c r="CT1096" s="19">
        <f>ABS(Ct_Na+10^-pH-Kw*10^pH-Ct_Cl-Ct_OAc*Ka*10^pH/(1+Ka*10^pH))</f>
        <v>3.9187478751229986E-2</v>
      </c>
      <c r="CU1096" s="19">
        <f>ABS(Ct_Na+10^-pH-Kw*10^pH-Ct_Cl-Ct_OAc*Ka*10^pH/(1+Ka*10^pH))</f>
        <v>3.9703246154040771E-2</v>
      </c>
      <c r="CV1096" s="19">
        <f>ABS(Ct_Na+10^-pH-Kw*10^pH-Ct_Cl-Ct_OAc*Ka*10^pH/(1+Ka*10^pH))</f>
        <v>4.0210271736464936E-2</v>
      </c>
      <c r="CW1096" s="19">
        <f>ABS(Ct_Na+10^-pH-Kw*10^pH-Ct_Cl-Ct_OAc*Ka*10^pH/(1+Ka*10^pH))</f>
        <v>4.0708775880529048E-2</v>
      </c>
      <c r="CX1096" s="19">
        <f>ABS(Ct_Na+10^-pH-Kw*10^pH-Ct_Cl-Ct_OAc*Ka*10^pH/(1+Ka*10^pH))</f>
        <v>4.1198971622192063E-2</v>
      </c>
    </row>
    <row r="1097" spans="1:102">
      <c r="A1097" s="24">
        <v>10.68</v>
      </c>
      <c r="B1097" s="19">
        <f>ABS(Ct_Na+10^-pH-Kw*10^pH-Ct_Cl-Ct_OAc*Ka*10^pH/(1+Ka*10^pH))</f>
        <v>0.25047839509219477</v>
      </c>
      <c r="C1097" s="19">
        <f>ABS(Ct_Na+10^-pH-Kw*10^pH-Ct_Cl-Ct_OAc*Ka*10^pH/(1+Ka*10^pH))</f>
        <v>0.2338117396150155</v>
      </c>
      <c r="D1097" s="19">
        <f>ABS(Ct_Na+10^-pH-Kw*10^pH-Ct_Cl-Ct_OAc*Ka*10^pH/(1+Ka*10^pH))</f>
        <v>0.21866023463576159</v>
      </c>
      <c r="E1097" s="19">
        <f>ABS(Ct_Na+10^-pH-Kw*10^pH-Ct_Cl-Ct_OAc*Ka*10^pH/(1+Ka*10^pH))</f>
        <v>0.20482625182861675</v>
      </c>
      <c r="F1097" s="19">
        <f>ABS(Ct_Na+10^-pH-Kw*10^pH-Ct_Cl-Ct_OAc*Ka*10^pH/(1+Ka*10^pH))</f>
        <v>0.19214510092206724</v>
      </c>
      <c r="G1097" s="19">
        <f>ABS(Ct_Na+10^-pH-Kw*10^pH-Ct_Cl-Ct_OAc*Ka*10^pH/(1+Ka*10^pH))</f>
        <v>0.18047844208804176</v>
      </c>
      <c r="H1097" s="19">
        <f>ABS(Ct_Na+10^-pH-Kw*10^pH-Ct_Cl-Ct_OAc*Ka*10^pH/(1+Ka*10^pH))</f>
        <v>0.1697092185489413</v>
      </c>
      <c r="I1097" s="19">
        <f>ABS(Ct_Na+10^-pH-Kw*10^pH-Ct_Cl-Ct_OAc*Ka*10^pH/(1+Ka*10^pH))</f>
        <v>0.1597377152719964</v>
      </c>
      <c r="J1097" s="19">
        <f>ABS(Ct_Na+10^-pH-Kw*10^pH-Ct_Cl-Ct_OAc*Ka*10^pH/(1+Ka*10^pH))</f>
        <v>0.15047846222911906</v>
      </c>
      <c r="K1097" s="19">
        <f>ABS(Ct_Na+10^-pH-Kw*10^pH-Ct_Cl-Ct_OAc*Ka*10^pH/(1+Ka*10^pH))</f>
        <v>0.14185777836161251</v>
      </c>
      <c r="L1097" s="19">
        <f>ABS(Ct_Na+10^-pH-Kw*10^pH-Ct_Cl-Ct_OAc*Ka*10^pH/(1+Ka*10^pH))</f>
        <v>0.13381180675193971</v>
      </c>
      <c r="M1097" s="19">
        <f>ABS(Ct_Na+10^-pH-Kw*10^pH-Ct_Cl-Ct_OAc*Ka*10^pH/(1+Ka*10^pH))</f>
        <v>0.1262849300848265</v>
      </c>
      <c r="N1097" s="19">
        <f>ABS(Ct_Na+10^-pH-Kw*10^pH-Ct_Cl-Ct_OAc*Ka*10^pH/(1+Ka*10^pH))</f>
        <v>0.11922848320940785</v>
      </c>
      <c r="O1097" s="19">
        <f>ABS(Ct_Na+10^-pH-Kw*10^pH-Ct_Cl-Ct_OAc*Ka*10^pH/(1+Ka*10^pH))</f>
        <v>0.11259969978098427</v>
      </c>
      <c r="P1097" s="19">
        <f>ABS(Ct_Na+10^-pH-Kw*10^pH-Ct_Cl-Ct_OAc*Ka*10^pH/(1+Ka*10^pH))</f>
        <v>0.10636084478952676</v>
      </c>
      <c r="Q1097" s="19">
        <f>ABS(Ct_Na+10^-pH-Kw*10^pH-Ct_Cl-Ct_OAc*Ka*10^pH/(1+Ka*10^pH))</f>
        <v>0.10047849579758115</v>
      </c>
      <c r="R1097" s="19">
        <f>ABS(Ct_Na+10^-pH-Kw*10^pH-Ct_Cl-Ct_OAc*Ka*10^pH/(1+Ka*10^pH))</f>
        <v>9.4922943971854731E-2</v>
      </c>
      <c r="S1097" s="19">
        <f>ABS(Ct_Na+10^-pH-Kw*10^pH-Ct_Cl-Ct_OAc*Ka*10^pH/(1+Ka*10^pH))</f>
        <v>8.9667692244816188E-2</v>
      </c>
      <c r="T1097" s="19">
        <f>ABS(Ct_Na+10^-pH-Kw*10^pH-Ct_Cl-Ct_OAc*Ka*10^pH/(1+Ka*10^pH))</f>
        <v>8.4689032713937629E-2</v>
      </c>
      <c r="U1097" s="19">
        <f>ABS(Ct_Na+10^-pH-Kw*10^pH-Ct_Cl-Ct_OAc*Ka*10^pH/(1+Ka*10^pH))</f>
        <v>7.9965689056437417E-2</v>
      </c>
      <c r="V1097" s="19">
        <f>ABS(Ct_Na+10^-pH-Kw*10^pH-Ct_Cl-Ct_OAc*Ka*10^pH/(1+Ka*10^pH))</f>
        <v>7.5478512581812207E-2</v>
      </c>
      <c r="W1097" s="19">
        <f>ABS(Ct_Na+10^-pH-Kw*10^pH-Ct_Cl-Ct_OAc*Ka*10^pH/(1+Ka*10^pH))</f>
        <v>7.1210222764485798E-2</v>
      </c>
      <c r="X1097" s="19">
        <f>ABS(Ct_Na+10^-pH-Kw*10^pH-Ct_Cl-Ct_OAc*Ka*10^pH/(1+Ka*10^pH))</f>
        <v>6.7145184843222586E-2</v>
      </c>
      <c r="Y1097" s="19">
        <f>ABS(Ct_Na+10^-pH-Kw*10^pH-Ct_Cl-Ct_OAc*Ka*10^pH/(1+Ka*10^pH))</f>
        <v>6.326921845318087E-2</v>
      </c>
      <c r="Z1097" s="19">
        <f>ABS(Ct_Na+10^-pH-Kw*10^pH-Ct_Cl-Ct_OAc*Ka*10^pH/(1+Ka*10^pH))</f>
        <v>5.9569432353595624E-2</v>
      </c>
      <c r="AA1097" s="19">
        <f>ABS(Ct_Na+10^-pH-Kw*10^pH-Ct_Cl-Ct_OAc*Ka*10^pH/(1+Ka*10^pH))</f>
        <v>5.6034081191769711E-2</v>
      </c>
      <c r="AB1097" s="19">
        <f>ABS(Ct_Na+10^-pH-Kw*10^pH-Ct_Cl-Ct_OAc*Ka*10^pH/(1+Ka*10^pH))</f>
        <v>5.2652440950023208E-2</v>
      </c>
      <c r="AC1097" s="19">
        <f>ABS(Ct_Na+10^-pH-Kw*10^pH-Ct_Cl-Ct_OAc*Ka*10^pH/(1+Ka*10^pH))</f>
        <v>4.9414700293031827E-2</v>
      </c>
      <c r="AD1097" s="19">
        <f>ABS(Ct_Na+10^-pH-Kw*10^pH-Ct_Cl-Ct_OAc*Ka*10^pH/(1+Ka*10^pH))</f>
        <v>4.6311865496748456E-2</v>
      </c>
      <c r="AE1097" s="19">
        <f>ABS(Ct_Na+10^-pH-Kw*10^pH-Ct_Cl-Ct_OAc*Ka*10^pH/(1+Ka*10^pH))</f>
        <v>4.3335677018680727E-2</v>
      </c>
      <c r="AF1097" s="19">
        <f>ABS(Ct_Na+10^-pH-Kw*10^pH-Ct_Cl-Ct_OAc*Ka*10^pH/(1+Ka*10^pH))</f>
        <v>4.04785360797357E-2</v>
      </c>
      <c r="AG1097" s="19">
        <f>ABS(Ct_Na+10^-pH-Kw*10^pH-Ct_Cl-Ct_OAc*Ka*10^pH/(1+Ka*10^pH))</f>
        <v>3.7733439883494417E-2</v>
      </c>
      <c r="AH1097" s="19">
        <f>ABS(Ct_Na+10^-pH-Kw*10^pH-Ct_Cl-Ct_OAc*Ka*10^pH/(1+Ka*10^pH))</f>
        <v>3.5093924310185494E-2</v>
      </c>
      <c r="AI1097" s="19">
        <f>ABS(Ct_Na+10^-pH-Kw*10^pH-Ct_Cl-Ct_OAc*Ka*10^pH/(1+Ka*10^pH))</f>
        <v>3.2554013098133494E-2</v>
      </c>
      <c r="AJ1097" s="19">
        <f>ABS(Ct_Na+10^-pH-Kw*10^pH-Ct_Cl-Ct_OAc*Ka*10^pH/(1+Ka*10^pH))</f>
        <v>3.0108172671713042E-2</v>
      </c>
      <c r="AK1097" s="19">
        <f>ABS(Ct_Na+10^-pH-Kw*10^pH-Ct_Cl-Ct_OAc*Ka*10^pH/(1+Ka*10^pH))</f>
        <v>2.7751271897162415E-2</v>
      </c>
      <c r="AL1097" s="19">
        <f>ABS(Ct_Na+10^-pH-Kw*10^pH-Ct_Cl-Ct_OAc*Ka*10^pH/(1+Ka*10^pH))</f>
        <v>2.5478546150274367E-2</v>
      </c>
      <c r="AM1097" s="19">
        <f>ABS(Ct_Na+10^-pH-Kw*10^pH-Ct_Cl-Ct_OAc*Ka*10^pH/(1+Ka*10^pH))</f>
        <v>2.3285565166434957E-2</v>
      </c>
      <c r="AN1097" s="19">
        <f>ABS(Ct_Na+10^-pH-Kw*10^pH-Ct_Cl-Ct_OAc*Ka*10^pH/(1+Ka*10^pH))</f>
        <v>2.1168204216521082E-2</v>
      </c>
      <c r="AO1097" s="19">
        <f>ABS(Ct_Na+10^-pH-Kw*10^pH-Ct_Cl-Ct_OAc*Ka*10^pH/(1+Ka*10^pH))</f>
        <v>1.9122618214061901E-2</v>
      </c>
      <c r="AP1097" s="19">
        <f>ABS(Ct_Na+10^-pH-Kw*10^pH-Ct_Cl-Ct_OAc*Ka*10^pH/(1+Ka*10^pH))</f>
        <v>1.714521841168469E-2</v>
      </c>
      <c r="AQ1097" s="19">
        <f>ABS(Ct_Na+10^-pH-Kw*10^pH-Ct_Cl-Ct_OAc*Ka*10^pH/(1+Ka*10^pH))</f>
        <v>1.5232651389713317E-2</v>
      </c>
      <c r="AR1097" s="19">
        <f>ABS(Ct_Na+10^-pH-Kw*10^pH-Ct_Cl-Ct_OAc*Ka*10^pH/(1+Ka*10^pH))</f>
        <v>1.3381780078128083E-2</v>
      </c>
      <c r="AS1097" s="19">
        <f>ABS(Ct_Na+10^-pH-Kw*10^pH-Ct_Cl-Ct_OAc*Ka*10^pH/(1+Ka*10^pH))</f>
        <v>1.158966658595828E-2</v>
      </c>
      <c r="AT1097" s="19">
        <f>ABS(Ct_Na+10^-pH-Kw*10^pH-Ct_Cl-Ct_OAc*Ka*10^pH/(1+Ka*10^pH))</f>
        <v>9.8535566404187591E-3</v>
      </c>
      <c r="AU1097" s="19">
        <f>ABS(Ct_Na+10^-pH-Kw*10^pH-Ct_Cl-Ct_OAc*Ka*10^pH/(1+Ka*10^pH))</f>
        <v>8.1708654624343194E-3</v>
      </c>
      <c r="AV1097" s="19">
        <f>ABS(Ct_Na+10^-pH-Kw*10^pH-Ct_Cl-Ct_OAc*Ka*10^pH/(1+Ka*10^pH))</f>
        <v>6.5391649262069584E-3</v>
      </c>
      <c r="AW1097" s="19">
        <f>ABS(Ct_Na+10^-pH-Kw*10^pH-Ct_Cl-Ct_OAc*Ka*10^pH/(1+Ka*10^pH))</f>
        <v>4.956171868672983E-3</v>
      </c>
      <c r="AX1097" s="19">
        <f>ABS(Ct_Na+10^-pH-Kw*10^pH-Ct_Cl-Ct_OAc*Ka*10^pH/(1+Ka*10^pH))</f>
        <v>3.4197374304782147E-3</v>
      </c>
      <c r="AY1097" s="19">
        <f>ABS(Ct_Na+10^-pH-Kw*10^pH-Ct_Cl-Ct_OAc*Ka*10^pH/(1+Ka*10^pH))</f>
        <v>1.9278373238253432E-3</v>
      </c>
      <c r="AZ1097" s="19">
        <f>ABS(Ct_Na+10^-pH-Kw*10^pH-Ct_Cl-Ct_OAc*Ka*10^pH/(1+Ka*10^pH))</f>
        <v>4.7856293450540544E-4</v>
      </c>
      <c r="BA1097" s="19">
        <f>ABS(Ct_Na+10^-pH-Kw*10^pH-Ct_Cl-Ct_OAc*Ka*10^pH/(1+Ka*10^pH))</f>
        <v>9.2988682412945001E-4</v>
      </c>
      <c r="BB1097" s="19">
        <f>ABS(Ct_Na+10^-pH-Kw*10^pH-Ct_Cl-Ct_OAc*Ka*10^pH/(1+Ka*10^pH))</f>
        <v>2.2992129783577925E-3</v>
      </c>
      <c r="BC1097" s="19">
        <f>ABS(Ct_Na+10^-pH-Kw*10^pH-Ct_Cl-Ct_OAc*Ka*10^pH/(1+Ka*10^pH))</f>
        <v>3.6310233475388073E-3</v>
      </c>
      <c r="BD1097" s="19">
        <f>ABS(Ct_Na+10^-pH-Kw*10^pH-Ct_Cl-Ct_OAc*Ka*10^pH/(1+Ka*10^pH))</f>
        <v>4.9268388418770709E-3</v>
      </c>
      <c r="BE1097" s="19">
        <f>ABS(Ct_Na+10^-pH-Kw*10^pH-Ct_Cl-Ct_OAc*Ka*10^pH/(1+Ka*10^pH))</f>
        <v>6.1880992563663056E-3</v>
      </c>
      <c r="BF1097" s="19">
        <f>ABS(Ct_Na+10^-pH-Kw*10^pH-Ct_Cl-Ct_OAc*Ka*10^pH/(1+Ka*10^pH))</f>
        <v>7.4161686073163577E-3</v>
      </c>
      <c r="BG1097" s="19">
        <f>ABS(Ct_Na+10^-pH-Kw*10^pH-Ct_Cl-Ct_OAc*Ka*10^pH/(1+Ka*10^pH))</f>
        <v>8.6123400530469171E-3</v>
      </c>
      <c r="BH1097" s="19">
        <f>ABS(Ct_Na+10^-pH-Kw*10^pH-Ct_Cl-Ct_OAc*Ka*10^pH/(1+Ka*10^pH))</f>
        <v>9.7778404360664498E-3</v>
      </c>
      <c r="BI1097" s="19">
        <f>ABS(Ct_Na+10^-pH-Kw*10^pH-Ct_Cl-Ct_OAc*Ka*10^pH/(1+Ka*10^pH))</f>
        <v>1.0913834480275372E-2</v>
      </c>
      <c r="BJ1097" s="19">
        <f>ABS(Ct_Na+10^-pH-Kw*10^pH-Ct_Cl-Ct_OAc*Ka*10^pH/(1+Ka*10^pH))</f>
        <v>1.2021428673379068E-2</v>
      </c>
      <c r="BK1097" s="19">
        <f>ABS(Ct_Na+10^-pH-Kw*10^pH-Ct_Cl-Ct_OAc*Ka*10^pH/(1+Ka*10^pH))</f>
        <v>1.3101674861714749E-2</v>
      </c>
      <c r="BL1097" s="19">
        <f>ABS(Ct_Na+10^-pH-Kw*10^pH-Ct_Cl-Ct_OAc*Ka*10^pH/(1+Ka*10^pH))</f>
        <v>1.4155573582042259E-2</v>
      </c>
      <c r="BM1097" s="19">
        <f>ABS(Ct_Na+10^-pH-Kw*10^pH-Ct_Cl-Ct_OAc*Ka*10^pH/(1+Ka*10^pH))</f>
        <v>1.5184077152482371E-2</v>
      </c>
      <c r="BN1097" s="19">
        <f>ABS(Ct_Na+10^-pH-Kw*10^pH-Ct_Cl-Ct_OAc*Ka*10^pH/(1+Ka*10^pH))</f>
        <v>1.6188092542673879E-2</v>
      </c>
      <c r="BO1097" s="19">
        <f>ABS(Ct_Na+10^-pH-Kw*10^pH-Ct_Cl-Ct_OAc*Ka*10^pH/(1+Ka*10^pH))</f>
        <v>1.7168484041331478E-2</v>
      </c>
      <c r="BP1097" s="19">
        <f>ABS(Ct_Na+10^-pH-Kw*10^pH-Ct_Cl-Ct_OAc*Ka*10^pH/(1+Ka*10^pH))</f>
        <v>1.8126075737694723E-2</v>
      </c>
      <c r="BQ1097" s="19">
        <f>ABS(Ct_Na+10^-pH-Kw*10^pH-Ct_Cl-Ct_OAc*Ka*10^pH/(1+Ka*10^pH))</f>
        <v>1.9061653831842724E-2</v>
      </c>
      <c r="BR1097" s="19">
        <f>ABS(Ct_Na+10^-pH-Kw*10^pH-Ct_Cl-Ct_OAc*Ka*10^pH/(1+Ka*10^pH))</f>
        <v>1.9975968787487343E-2</v>
      </c>
      <c r="BS1097" s="19">
        <f>ABS(Ct_Na+10^-pH-Kw*10^pH-Ct_Cl-Ct_OAc*Ka*10^pH/(1+Ka*10^pH))</f>
        <v>2.0869737339634355E-2</v>
      </c>
      <c r="BT1097" s="19">
        <f>ABS(Ct_Na+10^-pH-Kw*10^pH-Ct_Cl-Ct_OAc*Ka*10^pH/(1+Ka*10^pH))</f>
        <v>2.1743644368400303E-2</v>
      </c>
      <c r="BU1097" s="19">
        <f>ABS(Ct_Na+10^-pH-Kw*10^pH-Ct_Cl-Ct_OAc*Ka*10^pH/(1+Ka*10^pH))</f>
        <v>2.2598344649281295E-2</v>
      </c>
      <c r="BV1097" s="19">
        <f>ABS(Ct_Na+10^-pH-Kw*10^pH-Ct_Cl-Ct_OAc*Ka*10^pH/(1+Ka*10^pH))</f>
        <v>2.3434464489273547E-2</v>
      </c>
      <c r="BW1097" s="19">
        <f>ABS(Ct_Na+10^-pH-Kw*10^pH-Ct_Cl-Ct_OAc*Ka*10^pH/(1+Ka*10^pH))</f>
        <v>2.4252603257438048E-2</v>
      </c>
      <c r="BX1097" s="19">
        <f>ABS(Ct_Na+10^-pH-Kw*10^pH-Ct_Cl-Ct_OAc*Ka*10^pH/(1+Ka*10^pH))</f>
        <v>2.5053334817769252E-2</v>
      </c>
      <c r="BY1097" s="19">
        <f>ABS(Ct_Na+10^-pH-Kw*10^pH-Ct_Cl-Ct_OAc*Ka*10^pH/(1+Ka*10^pH))</f>
        <v>2.5837208871567138E-2</v>
      </c>
      <c r="BZ1097" s="19">
        <f>ABS(Ct_Na+10^-pH-Kw*10^pH-Ct_Cl-Ct_OAc*Ka*10^pH/(1+Ka*10^pH))</f>
        <v>2.6604752215910937E-2</v>
      </c>
      <c r="CA1097" s="19">
        <f>ABS(Ct_Na+10^-pH-Kw*10^pH-Ct_Cl-Ct_OAc*Ka*10^pH/(1+Ka*10^pH))</f>
        <v>2.7356469924288855E-2</v>
      </c>
      <c r="CB1097" s="19">
        <f>ABS(Ct_Na+10^-pH-Kw*10^pH-Ct_Cl-Ct_OAc*Ka*10^pH/(1+Ka*10^pH))</f>
        <v>2.8092846454944795E-2</v>
      </c>
      <c r="CC1097" s="19">
        <f>ABS(Ct_Na+10^-pH-Kw*10^pH-Ct_Cl-Ct_OAc*Ka*10^pH/(1+Ka*10^pH))</f>
        <v>2.8814346692052142E-2</v>
      </c>
      <c r="CD1097" s="19">
        <f>ABS(Ct_Na+10^-pH-Kw*10^pH-Ct_Cl-Ct_OAc*Ka*10^pH/(1+Ka*10^pH))</f>
        <v>2.9521416924417315E-2</v>
      </c>
      <c r="CE1097" s="19">
        <f>ABS(Ct_Na+10^-pH-Kw*10^pH-Ct_Cl-Ct_OAc*Ka*10^pH/(1+Ka*10^pH))</f>
        <v>3.0214485766042597E-2</v>
      </c>
      <c r="CF1097" s="19">
        <f>ABS(Ct_Na+10^-pH-Kw*10^pH-Ct_Cl-Ct_OAc*Ka*10^pH/(1+Ka*10^pH))</f>
        <v>3.0893965022537953E-2</v>
      </c>
      <c r="CG1097" s="19">
        <f>ABS(Ct_Na+10^-pH-Kw*10^pH-Ct_Cl-Ct_OAc*Ka*10^pH/(1+Ka*10^pH))</f>
        <v>3.156025050706255E-2</v>
      </c>
      <c r="CH1097" s="19">
        <f>ABS(Ct_Na+10^-pH-Kw*10^pH-Ct_Cl-Ct_OAc*Ka*10^pH/(1+Ka*10^pH))</f>
        <v>3.2213722809192415E-2</v>
      </c>
      <c r="CI1097" s="19">
        <f>ABS(Ct_Na+10^-pH-Kw*10^pH-Ct_Cl-Ct_OAc*Ka*10^pH/(1+Ka*10^pH))</f>
        <v>3.2854748019853157E-2</v>
      </c>
      <c r="CJ1097" s="19">
        <f>ABS(Ct_Na+10^-pH-Kw*10^pH-Ct_Cl-Ct_OAc*Ka*10^pH/(1+Ka*10^pH))</f>
        <v>3.3483678415218411E-2</v>
      </c>
      <c r="CK1097" s="19">
        <f>ABS(Ct_Na+10^-pH-Kw*10^pH-Ct_Cl-Ct_OAc*Ka*10^pH/(1+Ka*10^pH))</f>
        <v>3.4100853102259104E-2</v>
      </c>
      <c r="CL1097" s="19">
        <f>ABS(Ct_Na+10^-pH-Kw*10^pH-Ct_Cl-Ct_OAc*Ka*10^pH/(1+Ka*10^pH))</f>
        <v>3.4706598628428648E-2</v>
      </c>
      <c r="CM1097" s="19">
        <f>ABS(Ct_Na+10^-pH-Kw*10^pH-Ct_Cl-Ct_OAc*Ka*10^pH/(1+Ka*10^pH))</f>
        <v>3.5301229557787736E-2</v>
      </c>
      <c r="CN1097" s="19">
        <f>ABS(Ct_Na+10^-pH-Kw*10^pH-Ct_Cl-Ct_OAc*Ka*10^pH/(1+Ka*10^pH))</f>
        <v>3.5885049015703947E-2</v>
      </c>
      <c r="CO1097" s="19">
        <f>ABS(Ct_Na+10^-pH-Kw*10^pH-Ct_Cl-Ct_OAc*Ka*10^pH/(1+Ka*10^pH))</f>
        <v>3.6458349204108155E-2</v>
      </c>
      <c r="CP1097" s="19">
        <f>ABS(Ct_Na+10^-pH-Kw*10^pH-Ct_Cl-Ct_OAc*Ka*10^pH/(1+Ka*10^pH))</f>
        <v>3.7021411889147995E-2</v>
      </c>
      <c r="CQ1097" s="19">
        <f>ABS(Ct_Na+10^-pH-Kw*10^pH-Ct_Cl-Ct_OAc*Ka*10^pH/(1+Ka*10^pH))</f>
        <v>3.7574508862948205E-2</v>
      </c>
      <c r="CR1097" s="19">
        <f>ABS(Ct_Na+10^-pH-Kw*10^pH-Ct_Cl-Ct_OAc*Ka*10^pH/(1+Ka*10^pH))</f>
        <v>3.8117902381067686E-2</v>
      </c>
      <c r="CS1097" s="19">
        <f>ABS(Ct_Na+10^-pH-Kw*10^pH-Ct_Cl-Ct_OAc*Ka*10^pH/(1+Ka*10^pH))</f>
        <v>3.8651845577132908E-2</v>
      </c>
      <c r="CT1097" s="19">
        <f>ABS(Ct_Na+10^-pH-Kw*10^pH-Ct_Cl-Ct_OAc*Ka*10^pH/(1+Ka*10^pH))</f>
        <v>3.9176582856024628E-2</v>
      </c>
      <c r="CU1097" s="19">
        <f>ABS(Ct_Na+10^-pH-Kw*10^pH-Ct_Cl-Ct_OAc*Ka*10^pH/(1+Ka*10^pH))</f>
        <v>3.9692350266901079E-2</v>
      </c>
      <c r="CV1097" s="19">
        <f>ABS(Ct_Na+10^-pH-Kw*10^pH-Ct_Cl-Ct_OAc*Ka*10^pH/(1+Ka*10^pH))</f>
        <v>4.0199375857254215E-2</v>
      </c>
      <c r="CW1097" s="19">
        <f>ABS(Ct_Na+10^-pH-Kw*10^pH-Ct_Cl-Ct_OAc*Ka*10^pH/(1+Ka*10^pH))</f>
        <v>4.0697880009114021E-2</v>
      </c>
      <c r="CX1097" s="19">
        <f>ABS(Ct_Na+10^-pH-Kw*10^pH-Ct_Cl-Ct_OAc*Ka*10^pH/(1+Ka*10^pH))</f>
        <v>4.1188075758442813E-2</v>
      </c>
    </row>
    <row r="1098" spans="1:102">
      <c r="A1098" s="23">
        <v>10.69</v>
      </c>
      <c r="B1098" s="19">
        <f>ABS(Ct_Na+10^-pH-Kw*10^pH-Ct_Cl-Ct_OAc*Ka*10^pH/(1+Ka*10^pH))</f>
        <v>0.25048954916849042</v>
      </c>
      <c r="C1098" s="19">
        <f>ABS(Ct_Na+10^-pH-Kw*10^pH-Ct_Cl-Ct_OAc*Ka*10^pH/(1+Ka*10^pH))</f>
        <v>0.23382289343660756</v>
      </c>
      <c r="D1098" s="19">
        <f>ABS(Ct_Na+10^-pH-Kw*10^pH-Ct_Cl-Ct_OAc*Ka*10^pH/(1+Ka*10^pH))</f>
        <v>0.21867138822580501</v>
      </c>
      <c r="E1098" s="19">
        <f>ABS(Ct_Na+10^-pH-Kw*10^pH-Ct_Cl-Ct_OAc*Ka*10^pH/(1+Ka*10^pH))</f>
        <v>0.20483740520724619</v>
      </c>
      <c r="F1098" s="19">
        <f>ABS(Ct_Na+10^-pH-Kw*10^pH-Ct_Cl-Ct_OAc*Ka*10^pH/(1+Ka*10^pH))</f>
        <v>0.19215625410690051</v>
      </c>
      <c r="G1098" s="19">
        <f>ABS(Ct_Na+10^-pH-Kw*10^pH-Ct_Cl-Ct_OAc*Ka*10^pH/(1+Ka*10^pH))</f>
        <v>0.18048959509458251</v>
      </c>
      <c r="H1098" s="19">
        <f>ABS(Ct_Na+10^-pH-Kw*10^pH-Ct_Cl-Ct_OAc*Ka*10^pH/(1+Ka*10^pH))</f>
        <v>0.16972037139090443</v>
      </c>
      <c r="I1098" s="19">
        <f>ABS(Ct_Na+10^-pH-Kw*10^pH-Ct_Cl-Ct_OAc*Ka*10^pH/(1+Ka*10^pH))</f>
        <v>0.15974886796157278</v>
      </c>
      <c r="J1098" s="19">
        <f>ABS(Ct_Na+10^-pH-Kw*10^pH-Ct_Cl-Ct_OAc*Ka*10^pH/(1+Ka*10^pH))</f>
        <v>0.1504896147771935</v>
      </c>
      <c r="K1098" s="19">
        <f>ABS(Ct_Na+10^-pH-Kw*10^pH-Ct_Cl-Ct_OAc*Ka*10^pH/(1+Ka*10^pH))</f>
        <v>0.14186893077794371</v>
      </c>
      <c r="L1098" s="19">
        <f>ABS(Ct_Na+10^-pH-Kw*10^pH-Ct_Cl-Ct_OAc*Ka*10^pH/(1+Ka*10^pH))</f>
        <v>0.13382295904531061</v>
      </c>
      <c r="M1098" s="19">
        <f>ABS(Ct_Na+10^-pH-Kw*10^pH-Ct_Cl-Ct_OAc*Ka*10^pH/(1+Ka*10^pH))</f>
        <v>0.12629608226316999</v>
      </c>
      <c r="N1098" s="19">
        <f>ABS(Ct_Na+10^-pH-Kw*10^pH-Ct_Cl-Ct_OAc*Ka*10^pH/(1+Ka*10^pH))</f>
        <v>0.11923963527991316</v>
      </c>
      <c r="O1098" s="19">
        <f>ABS(Ct_Na+10^-pH-Kw*10^pH-Ct_Cl-Ct_OAc*Ka*10^pH/(1+Ka*10^pH))</f>
        <v>0.11261085175018704</v>
      </c>
      <c r="P1098" s="19">
        <f>ABS(Ct_Na+10^-pH-Kw*10^pH-Ct_Cl-Ct_OAc*Ka*10^pH/(1+Ka*10^pH))</f>
        <v>0.10637199666338595</v>
      </c>
      <c r="Q1098" s="19">
        <f>ABS(Ct_Na+10^-pH-Kw*10^pH-Ct_Cl-Ct_OAc*Ka*10^pH/(1+Ka*10^pH))</f>
        <v>0.10048964758154498</v>
      </c>
      <c r="R1098" s="19">
        <f>ABS(Ct_Na+10^-pH-Kw*10^pH-Ct_Cl-Ct_OAc*Ka*10^pH/(1+Ka*10^pH))</f>
        <v>9.4934095670917373E-2</v>
      </c>
      <c r="S1098" s="19">
        <f>ABS(Ct_Na+10^-pH-Kw*10^pH-Ct_Cl-Ct_OAc*Ka*10^pH/(1+Ka*10^pH))</f>
        <v>8.9678843863566921E-2</v>
      </c>
      <c r="T1098" s="19">
        <f>ABS(Ct_Na+10^-pH-Kw*10^pH-Ct_Cl-Ct_OAc*Ka*10^pH/(1+Ka*10^pH))</f>
        <v>8.4700184256603375E-2</v>
      </c>
      <c r="U1098" s="19">
        <f>ABS(Ct_Na+10^-pH-Kw*10^pH-Ct_Cl-Ct_OAc*Ka*10^pH/(1+Ka*10^pH))</f>
        <v>7.9976840526919959E-2</v>
      </c>
      <c r="V1098" s="19">
        <f>ABS(Ct_Na+10^-pH-Kw*10^pH-Ct_Cl-Ct_OAc*Ka*10^pH/(1+Ka*10^pH))</f>
        <v>7.5489663983720728E-2</v>
      </c>
      <c r="W1098" s="19">
        <f>ABS(Ct_Na+10^-pH-Kw*10^pH-Ct_Cl-Ct_OAc*Ka*10^pH/(1+Ka*10^pH))</f>
        <v>7.1221374101165358E-2</v>
      </c>
      <c r="X1098" s="19">
        <f>ABS(Ct_Na+10^-pH-Kw*10^pH-Ct_Cl-Ct_OAc*Ka*10^pH/(1+Ka*10^pH))</f>
        <v>6.7156336117779325E-2</v>
      </c>
      <c r="Y1098" s="19">
        <f>ABS(Ct_Na+10^-pH-Kw*10^pH-Ct_Cl-Ct_OAc*Ka*10^pH/(1+Ka*10^pH))</f>
        <v>6.3280369668504255E-2</v>
      </c>
      <c r="Z1098" s="19">
        <f>ABS(Ct_Na+10^-pH-Kw*10^pH-Ct_Cl-Ct_OAc*Ka*10^pH/(1+Ka*10^pH))</f>
        <v>5.9580583512378042E-2</v>
      </c>
      <c r="AA1098" s="19">
        <f>ABS(Ct_Na+10^-pH-Kw*10^pH-Ct_Cl-Ct_OAc*Ka*10^pH/(1+Ka*10^pH))</f>
        <v>5.6045232296524097E-2</v>
      </c>
      <c r="AB1098" s="19">
        <f>ABS(Ct_Na+10^-pH-Kw*10^pH-Ct_Cl-Ct_OAc*Ka*10^pH/(1+Ka*10^pH))</f>
        <v>5.2663592003098628E-2</v>
      </c>
      <c r="AC1098" s="19">
        <f>ABS(Ct_Na+10^-pH-Kw*10^pH-Ct_Cl-Ct_OAc*Ka*10^pH/(1+Ka*10^pH))</f>
        <v>4.9425851296627382E-2</v>
      </c>
      <c r="AD1098" s="19">
        <f>ABS(Ct_Na+10^-pH-Kw*10^pH-Ct_Cl-Ct_OAc*Ka*10^pH/(1+Ka*10^pH))</f>
        <v>4.6323016452925789E-2</v>
      </c>
      <c r="AE1098" s="19">
        <f>ABS(Ct_Na+10^-pH-Kw*10^pH-Ct_Cl-Ct_OAc*Ka*10^pH/(1+Ka*10^pH))</f>
        <v>4.334682792937529E-2</v>
      </c>
      <c r="AF1098" s="19">
        <f>ABS(Ct_Na+10^-pH-Kw*10^pH-Ct_Cl-Ct_OAc*Ka*10^pH/(1+Ka*10^pH))</f>
        <v>4.0489686946766787E-2</v>
      </c>
      <c r="AG1098" s="19">
        <f>ABS(Ct_Na+10^-pH-Kw*10^pH-Ct_Cl-Ct_OAc*Ka*10^pH/(1+Ka*10^pH))</f>
        <v>3.774459070857434E-2</v>
      </c>
      <c r="AH1098" s="19">
        <f>ABS(Ct_Na+10^-pH-Kw*10^pH-Ct_Cl-Ct_OAc*Ka*10^pH/(1+Ka*10^pH))</f>
        <v>3.5105075094927753E-2</v>
      </c>
      <c r="AI1098" s="19">
        <f>ABS(Ct_Na+10^-pH-Kw*10^pH-Ct_Cl-Ct_OAc*Ka*10^pH/(1+Ka*10^pH))</f>
        <v>3.256516384406026E-2</v>
      </c>
      <c r="AJ1098" s="19">
        <f>ABS(Ct_Na+10^-pH-Kw*10^pH-Ct_Cl-Ct_OAc*Ka*10^pH/(1+Ka*10^pH))</f>
        <v>3.0119323380261936E-2</v>
      </c>
      <c r="AK1098" s="19">
        <f>ABS(Ct_Na+10^-pH-Kw*10^pH-Ct_Cl-Ct_OAc*Ka*10^pH/(1+Ka*10^pH))</f>
        <v>2.7762422569692628E-2</v>
      </c>
      <c r="AL1098" s="19">
        <f>ABS(Ct_Na+10^-pH-Kw*10^pH-Ct_Cl-Ct_OAc*Ka*10^pH/(1+Ka*10^pH))</f>
        <v>2.548969678807228E-2</v>
      </c>
      <c r="AM1098" s="19">
        <f>ABS(Ct_Na+10^-pH-Kw*10^pH-Ct_Cl-Ct_OAc*Ka*10^pH/(1+Ka*10^pH))</f>
        <v>2.3296715770719248E-2</v>
      </c>
      <c r="AN1098" s="19">
        <f>ABS(Ct_Na+10^-pH-Kw*10^pH-Ct_Cl-Ct_OAc*Ka*10^pH/(1+Ka*10^pH))</f>
        <v>2.1179354788447381E-2</v>
      </c>
      <c r="AO1098" s="19">
        <f>ABS(Ct_Na+10^-pH-Kw*10^pH-Ct_Cl-Ct_OAc*Ka*10^pH/(1+Ka*10^pH))</f>
        <v>1.913376875472711E-2</v>
      </c>
      <c r="AP1098" s="19">
        <f>ABS(Ct_Na+10^-pH-Kw*10^pH-Ct_Cl-Ct_OAc*Ka*10^pH/(1+Ka*10^pH))</f>
        <v>1.7156368922130835E-2</v>
      </c>
      <c r="AQ1098" s="19">
        <f>ABS(Ct_Na+10^-pH-Kw*10^pH-Ct_Cl-Ct_OAc*Ka*10^pH/(1+Ka*10^pH))</f>
        <v>1.524380187093119E-2</v>
      </c>
      <c r="AR1098" s="19">
        <f>ABS(Ct_Na+10^-pH-Kw*10^pH-Ct_Cl-Ct_OAc*Ka*10^pH/(1+Ka*10^pH))</f>
        <v>1.3392930531060526E-2</v>
      </c>
      <c r="AS1098" s="19">
        <f>ABS(Ct_Na+10^-pH-Kw*10^pH-Ct_Cl-Ct_OAc*Ka*10^pH/(1+Ka*10^pH))</f>
        <v>1.1600817011503242E-2</v>
      </c>
      <c r="AT1098" s="19">
        <f>ABS(Ct_Na+10^-pH-Kw*10^pH-Ct_Cl-Ct_OAc*Ka*10^pH/(1+Ka*10^pH))</f>
        <v>9.8647070394321107E-3</v>
      </c>
      <c r="AU1098" s="19">
        <f>ABS(Ct_Na+10^-pH-Kw*10^pH-Ct_Cl-Ct_OAc*Ka*10^pH/(1+Ka*10^pH))</f>
        <v>8.1820158357324077E-3</v>
      </c>
      <c r="AV1098" s="19">
        <f>ABS(Ct_Na+10^-pH-Kw*10^pH-Ct_Cl-Ct_OAc*Ka*10^pH/(1+Ka*10^pH))</f>
        <v>6.5503152745690352E-3</v>
      </c>
      <c r="AW1098" s="19">
        <f>ABS(Ct_Na+10^-pH-Kw*10^pH-Ct_Cl-Ct_OAc*Ka*10^pH/(1+Ka*10^pH))</f>
        <v>4.9673221928434041E-3</v>
      </c>
      <c r="AX1098" s="19">
        <f>ABS(Ct_Na+10^-pH-Kw*10^pH-Ct_Cl-Ct_OAc*Ka*10^pH/(1+Ka*10^pH))</f>
        <v>3.4308877311685013E-3</v>
      </c>
      <c r="AY1098" s="19">
        <f>ABS(Ct_Na+10^-pH-Kw*10^pH-Ct_Cl-Ct_OAc*Ka*10^pH/(1+Ka*10^pH))</f>
        <v>1.9389876017160829E-3</v>
      </c>
      <c r="AZ1098" s="19">
        <f>ABS(Ct_Na+10^-pH-Kw*10^pH-Ct_Cl-Ct_OAc*Ka*10^pH/(1+Ka*10^pH))</f>
        <v>4.8971319024801452E-4</v>
      </c>
      <c r="BA1098" s="19">
        <f>ABS(Ct_Na+10^-pH-Kw*10^pH-Ct_Cl-Ct_OAc*Ka*10^pH/(1+Ka*10^pH))</f>
        <v>9.1873658991108859E-4</v>
      </c>
      <c r="BB1098" s="19">
        <f>ABS(Ct_Na+10^-pH-Kw*10^pH-Ct_Cl-Ct_OAc*Ka*10^pH/(1+Ka*10^pH))</f>
        <v>2.2880627650657751E-3</v>
      </c>
      <c r="BC1098" s="19">
        <f>ABS(Ct_Na+10^-pH-Kw*10^pH-Ct_Cl-Ct_OAc*Ka*10^pH/(1+Ka*10^pH))</f>
        <v>3.6198731545998147E-3</v>
      </c>
      <c r="BD1098" s="19">
        <f>ABS(Ct_Na+10^-pH-Kw*10^pH-Ct_Cl-Ct_OAc*Ka*10^pH/(1+Ka*10^pH))</f>
        <v>4.9156886687410084E-3</v>
      </c>
      <c r="BE1098" s="19">
        <f>ABS(Ct_Na+10^-pH-Kw*10^pH-Ct_Cl-Ct_OAc*Ka*10^pH/(1+Ka*10^pH))</f>
        <v>6.1769491025051027E-3</v>
      </c>
      <c r="BF1098" s="19">
        <f>ABS(Ct_Na+10^-pH-Kw*10^pH-Ct_Cl-Ct_OAc*Ka*10^pH/(1+Ka*10^pH))</f>
        <v>7.405018472222788E-3</v>
      </c>
      <c r="BG1098" s="19">
        <f>ABS(Ct_Na+10^-pH-Kw*10^pH-Ct_Cl-Ct_OAc*Ka*10^pH/(1+Ka*10^pH))</f>
        <v>8.6011899362335026E-3</v>
      </c>
      <c r="BH1098" s="19">
        <f>ABS(Ct_Na+10^-pH-Kw*10^pH-Ct_Cl-Ct_OAc*Ka*10^pH/(1+Ka*10^pH))</f>
        <v>9.766690337064482E-3</v>
      </c>
      <c r="BI1098" s="19">
        <f>ABS(Ct_Na+10^-pH-Kw*10^pH-Ct_Cl-Ct_OAc*Ka*10^pH/(1+Ka*10^pH))</f>
        <v>1.0902684398633913E-2</v>
      </c>
      <c r="BJ1098" s="19">
        <f>ABS(Ct_Na+10^-pH-Kw*10^pH-Ct_Cl-Ct_OAc*Ka*10^pH/(1+Ka*10^pH))</f>
        <v>1.2010278608664111E-2</v>
      </c>
      <c r="BK1098" s="19">
        <f>ABS(Ct_Na+10^-pH-Kw*10^pH-Ct_Cl-Ct_OAc*Ka*10^pH/(1+Ka*10^pH))</f>
        <v>1.309052481350835E-2</v>
      </c>
      <c r="BL1098" s="19">
        <f>ABS(Ct_Na+10^-pH-Kw*10^pH-Ct_Cl-Ct_OAc*Ka*10^pH/(1+Ka*10^pH))</f>
        <v>1.4144423549941783E-2</v>
      </c>
      <c r="BM1098" s="19">
        <f>ABS(Ct_Na+10^-pH-Kw*10^pH-Ct_Cl-Ct_OAc*Ka*10^pH/(1+Ka*10^pH))</f>
        <v>1.5172927136099704E-2</v>
      </c>
      <c r="BN1098" s="19">
        <f>ABS(Ct_Na+10^-pH-Kw*10^pH-Ct_Cl-Ct_OAc*Ka*10^pH/(1+Ka*10^pH))</f>
        <v>1.6176942541634813E-2</v>
      </c>
      <c r="BO1098" s="19">
        <f>ABS(Ct_Na+10^-pH-Kw*10^pH-Ct_Cl-Ct_OAc*Ka*10^pH/(1+Ka*10^pH))</f>
        <v>1.7157334055274961E-2</v>
      </c>
      <c r="BP1098" s="19">
        <f>ABS(Ct_Na+10^-pH-Kw*10^pH-Ct_Cl-Ct_OAc*Ka*10^pH/(1+Ka*10^pH))</f>
        <v>1.8114925766272334E-2</v>
      </c>
      <c r="BQ1098" s="19">
        <f>ABS(Ct_Na+10^-pH-Kw*10^pH-Ct_Cl-Ct_OAc*Ka*10^pH/(1+Ka*10^pH))</f>
        <v>1.9050503874718058E-2</v>
      </c>
      <c r="BR1098" s="19">
        <f>ABS(Ct_Na+10^-pH-Kw*10^pH-Ct_Cl-Ct_OAc*Ka*10^pH/(1+Ka*10^pH))</f>
        <v>1.9964818844335437E-2</v>
      </c>
      <c r="BS1098" s="19">
        <f>ABS(Ct_Na+10^-pH-Kw*10^pH-Ct_Cl-Ct_OAc*Ka*10^pH/(1+Ka*10^pH))</f>
        <v>2.0858587410141217E-2</v>
      </c>
      <c r="BT1098" s="19">
        <f>ABS(Ct_Na+10^-pH-Kw*10^pH-Ct_Cl-Ct_OAc*Ka*10^pH/(1+Ka*10^pH))</f>
        <v>2.1732494452262413E-2</v>
      </c>
      <c r="BU1098" s="19">
        <f>ABS(Ct_Na+10^-pH-Kw*10^pH-Ct_Cl-Ct_OAc*Ka*10^pH/(1+Ka*10^pH))</f>
        <v>2.2587194746205123E-2</v>
      </c>
      <c r="BV1098" s="19">
        <f>ABS(Ct_Na+10^-pH-Kw*10^pH-Ct_Cl-Ct_OAc*Ka*10^pH/(1+Ka*10^pH))</f>
        <v>2.3423314598975141E-2</v>
      </c>
      <c r="BW1098" s="19">
        <f>ABS(Ct_Na+10^-pH-Kw*10^pH-Ct_Cl-Ct_OAc*Ka*10^pH/(1+Ka*10^pH))</f>
        <v>2.4241453379642626E-2</v>
      </c>
      <c r="BX1098" s="19">
        <f>ABS(Ct_Na+10^-pH-Kw*10^pH-Ct_Cl-Ct_OAc*Ka*10^pH/(1+Ka*10^pH))</f>
        <v>2.5042184952210778E-2</v>
      </c>
      <c r="BY1098" s="19">
        <f>ABS(Ct_Na+10^-pH-Kw*10^pH-Ct_Cl-Ct_OAc*Ka*10^pH/(1+Ka*10^pH))</f>
        <v>2.5826059017988005E-2</v>
      </c>
      <c r="BZ1098" s="19">
        <f>ABS(Ct_Na+10^-pH-Kw*10^pH-Ct_Cl-Ct_OAc*Ka*10^pH/(1+Ka*10^pH))</f>
        <v>2.6593602374061574E-2</v>
      </c>
      <c r="CA1098" s="19">
        <f>ABS(Ct_Na+10^-pH-Kw*10^pH-Ct_Cl-Ct_OAc*Ka*10^pH/(1+Ka*10^pH))</f>
        <v>2.7345320093927414E-2</v>
      </c>
      <c r="CB1098" s="19">
        <f>ABS(Ct_Na+10^-pH-Kw*10^pH-Ct_Cl-Ct_OAc*Ka*10^pH/(1+Ka*10^pH))</f>
        <v>2.8081696635836817E-2</v>
      </c>
      <c r="CC1098" s="19">
        <f>ABS(Ct_Na+10^-pH-Kw*10^pH-Ct_Cl-Ct_OAc*Ka*10^pH/(1+Ka*10^pH))</f>
        <v>2.8803196883970289E-2</v>
      </c>
      <c r="CD1098" s="19">
        <f>ABS(Ct_Na+10^-pH-Kw*10^pH-Ct_Cl-Ct_OAc*Ka*10^pH/(1+Ka*10^pH))</f>
        <v>2.9510267127141075E-2</v>
      </c>
      <c r="CE1098" s="19">
        <f>ABS(Ct_Na+10^-pH-Kw*10^pH-Ct_Cl-Ct_OAc*Ka*10^pH/(1+Ka*10^pH))</f>
        <v>3.0203335979357981E-2</v>
      </c>
      <c r="CF1098" s="19">
        <f>ABS(Ct_Na+10^-pH-Kw*10^pH-Ct_Cl-Ct_OAc*Ka*10^pH/(1+Ka*10^pH))</f>
        <v>3.0882815246237295E-2</v>
      </c>
      <c r="CG1098" s="19">
        <f>ABS(Ct_Na+10^-pH-Kw*10^pH-Ct_Cl-Ct_OAc*Ka*10^pH/(1+Ka*10^pH))</f>
        <v>3.1549100740944219E-2</v>
      </c>
      <c r="CH1098" s="19">
        <f>ABS(Ct_Na+10^-pH-Kw*10^pH-Ct_Cl-Ct_OAc*Ka*10^pH/(1+Ka*10^pH))</f>
        <v>3.2202573053060589E-2</v>
      </c>
      <c r="CI1098" s="19">
        <f>ABS(Ct_Na+10^-pH-Kw*10^pH-Ct_Cl-Ct_OAc*Ka*10^pH/(1+Ka*10^pH))</f>
        <v>3.284359827351762E-2</v>
      </c>
      <c r="CJ1098" s="19">
        <f>ABS(Ct_Na+10^-pH-Kw*10^pH-Ct_Cl-Ct_OAc*Ka*10^pH/(1+Ka*10^pH))</f>
        <v>3.3472528678494332E-2</v>
      </c>
      <c r="CK1098" s="19">
        <f>ABS(Ct_Na+10^-pH-Kw*10^pH-Ct_Cl-Ct_OAc*Ka*10^pH/(1+Ka*10^pH))</f>
        <v>3.4089703374966827E-2</v>
      </c>
      <c r="CL1098" s="19">
        <f>ABS(Ct_Na+10^-pH-Kw*10^pH-Ct_Cl-Ct_OAc*Ka*10^pH/(1+Ka*10^pH))</f>
        <v>3.4695448910393507E-2</v>
      </c>
      <c r="CM1098" s="19">
        <f>ABS(Ct_Na+10^-pH-Kw*10^pH-Ct_Cl-Ct_OAc*Ka*10^pH/(1+Ka*10^pH))</f>
        <v>3.5290079848839882E-2</v>
      </c>
      <c r="CN1098" s="19">
        <f>ABS(Ct_Na+10^-pH-Kw*10^pH-Ct_Cl-Ct_OAc*Ka*10^pH/(1+Ka*10^pH))</f>
        <v>3.5873899315678144E-2</v>
      </c>
      <c r="CO1098" s="19">
        <f>ABS(Ct_Na+10^-pH-Kw*10^pH-Ct_Cl-Ct_OAc*Ka*10^pH/(1+Ka*10^pH))</f>
        <v>3.6447199512843649E-2</v>
      </c>
      <c r="CP1098" s="19">
        <f>ABS(Ct_Na+10^-pH-Kw*10^pH-Ct_Cl-Ct_OAc*Ka*10^pH/(1+Ka*10^pH))</f>
        <v>3.7010262206488342E-2</v>
      </c>
      <c r="CQ1098" s="19">
        <f>ABS(Ct_Na+10^-pH-Kw*10^pH-Ct_Cl-Ct_OAc*Ka*10^pH/(1+Ka*10^pH))</f>
        <v>3.7563359188741104E-2</v>
      </c>
      <c r="CR1098" s="19">
        <f>ABS(Ct_Na+10^-pH-Kw*10^pH-Ct_Cl-Ct_OAc*Ka*10^pH/(1+Ka*10^pH))</f>
        <v>3.8106752715164845E-2</v>
      </c>
      <c r="CS1098" s="19">
        <f>ABS(Ct_Na+10^-pH-Kw*10^pH-Ct_Cl-Ct_OAc*Ka*10^pH/(1+Ka*10^pH))</f>
        <v>3.8640695919389907E-2</v>
      </c>
      <c r="CT1098" s="19">
        <f>ABS(Ct_Na+10^-pH-Kw*10^pH-Ct_Cl-Ct_OAc*Ka*10^pH/(1+Ka*10^pH))</f>
        <v>3.9165433206300782E-2</v>
      </c>
      <c r="CU1098" s="19">
        <f>ABS(Ct_Na+10^-pH-Kw*10^pH-Ct_Cl-Ct_OAc*Ka*10^pH/(1+Ka*10^pH))</f>
        <v>3.9681200625059296E-2</v>
      </c>
      <c r="CV1098" s="19">
        <f>ABS(Ct_Na+10^-pH-Kw*10^pH-Ct_Cl-Ct_OAc*Ka*10^pH/(1+Ka*10^pH))</f>
        <v>4.0188226223160914E-2</v>
      </c>
      <c r="CW1098" s="19">
        <f>ABS(Ct_Na+10^-pH-Kw*10^pH-Ct_Cl-Ct_OAc*Ka*10^pH/(1+Ka*10^pH))</f>
        <v>4.0686730382638973E-2</v>
      </c>
      <c r="CX1098" s="19">
        <f>ABS(Ct_Na+10^-pH-Kw*10^pH-Ct_Cl-Ct_OAc*Ka*10^pH/(1+Ka*10^pH))</f>
        <v>4.1176926139459044E-2</v>
      </c>
    </row>
    <row r="1099" spans="1:102">
      <c r="A1099" s="24">
        <v>10.7</v>
      </c>
      <c r="B1099" s="19">
        <f>ABS(Ct_Na+10^-pH-Kw*10^pH-Ct_Cl-Ct_OAc*Ka*10^pH/(1+Ka*10^pH))</f>
        <v>0.25050096281023559</v>
      </c>
      <c r="C1099" s="19">
        <f>ABS(Ct_Na+10^-pH-Kw*10^pH-Ct_Cl-Ct_OAc*Ka*10^pH/(1+Ka*10^pH))</f>
        <v>0.23383430682944698</v>
      </c>
      <c r="D1099" s="19">
        <f>ABS(Ct_Na+10^-pH-Kw*10^pH-Ct_Cl-Ct_OAc*Ka*10^pH/(1+Ka*10^pH))</f>
        <v>0.2186828013923664</v>
      </c>
      <c r="E1099" s="19">
        <f>ABS(Ct_Na+10^-pH-Kw*10^pH-Ct_Cl-Ct_OAc*Ka*10^pH/(1+Ka*10^pH))</f>
        <v>0.2048488181672059</v>
      </c>
      <c r="F1099" s="19">
        <f>ABS(Ct_Na+10^-pH-Kw*10^pH-Ct_Cl-Ct_OAc*Ka*10^pH/(1+Ka*10^pH))</f>
        <v>0.19216766687747541</v>
      </c>
      <c r="G1099" s="19">
        <f>ABS(Ct_Na+10^-pH-Kw*10^pH-Ct_Cl-Ct_OAc*Ka*10^pH/(1+Ka*10^pH))</f>
        <v>0.18050100769092337</v>
      </c>
      <c r="H1099" s="19">
        <f>ABS(Ct_Na+10^-pH-Kw*10^pH-Ct_Cl-Ct_OAc*Ka*10^pH/(1+Ka*10^pH))</f>
        <v>0.16973178382641382</v>
      </c>
      <c r="I1099" s="19">
        <f>ABS(Ct_Na+10^-pH-Kw*10^pH-Ct_Cl-Ct_OAc*Ka*10^pH/(1+Ka*10^pH))</f>
        <v>0.15976028024816422</v>
      </c>
      <c r="J1099" s="19">
        <f>ABS(Ct_Na+10^-pH-Kw*10^pH-Ct_Cl-Ct_OAc*Ka*10^pH/(1+Ka*10^pH))</f>
        <v>0.15050102692550391</v>
      </c>
      <c r="K1099" s="19">
        <f>ABS(Ct_Na+10^-pH-Kw*10^pH-Ct_Cl-Ct_OAc*Ka*10^pH/(1+Ka*10^pH))</f>
        <v>0.14188034279750977</v>
      </c>
      <c r="L1099" s="19">
        <f>ABS(Ct_Na+10^-pH-Kw*10^pH-Ct_Cl-Ct_OAc*Ka*10^pH/(1+Ka*10^pH))</f>
        <v>0.13383437094471526</v>
      </c>
      <c r="M1099" s="19">
        <f>ABS(Ct_Na+10^-pH-Kw*10^pH-Ct_Cl-Ct_OAc*Ka*10^pH/(1+Ka*10^pH))</f>
        <v>0.12630749405016556</v>
      </c>
      <c r="N1099" s="19">
        <f>ABS(Ct_Na+10^-pH-Kw*10^pH-Ct_Cl-Ct_OAc*Ka*10^pH/(1+Ka*10^pH))</f>
        <v>0.11925104696152522</v>
      </c>
      <c r="O1099" s="19">
        <f>ABS(Ct_Na+10^-pH-Kw*10^pH-Ct_Cl-Ct_OAc*Ka*10^pH/(1+Ka*10^pH))</f>
        <v>0.11262226333280248</v>
      </c>
      <c r="P1099" s="19">
        <f>ABS(Ct_Na+10^-pH-Kw*10^pH-Ct_Cl-Ct_OAc*Ka*10^pH/(1+Ka*10^pH))</f>
        <v>0.10638340815282812</v>
      </c>
      <c r="Q1099" s="19">
        <f>ABS(Ct_Na+10^-pH-Kw*10^pH-Ct_Cl-Ct_OAc*Ka*10^pH/(1+Ka*10^pH))</f>
        <v>0.10050105898313803</v>
      </c>
      <c r="R1099" s="19">
        <f>ABS(Ct_Na+10^-pH-Kw*10^pH-Ct_Cl-Ct_OAc*Ka*10^pH/(1+Ka*10^pH))</f>
        <v>9.4945506989541836E-2</v>
      </c>
      <c r="S1099" s="19">
        <f>ABS(Ct_Na+10^-pH-Kw*10^pH-Ct_Cl-Ct_OAc*Ka*10^pH/(1+Ka*10^pH))</f>
        <v>8.9690255103707553E-2</v>
      </c>
      <c r="T1099" s="19">
        <f>ABS(Ct_Na+10^-pH-Kw*10^pH-Ct_Cl-Ct_OAc*Ka*10^pH/(1+Ka*10^pH))</f>
        <v>8.4711595422390928E-2</v>
      </c>
      <c r="U1099" s="19">
        <f>ABS(Ct_Na+10^-pH-Kw*10^pH-Ct_Cl-Ct_OAc*Ka*10^pH/(1+Ka*10^pH))</f>
        <v>7.9988251622167439E-2</v>
      </c>
      <c r="V1099" s="19">
        <f>ABS(Ct_Na+10^-pH-Kw*10^pH-Ct_Cl-Ct_OAc*Ka*10^pH/(1+Ka*10^pH))</f>
        <v>7.5501075011955104E-2</v>
      </c>
      <c r="W1099" s="19">
        <f>ABS(Ct_Na+10^-pH-Kw*10^pH-Ct_Cl-Ct_OAc*Ka*10^pH/(1+Ka*10^pH))</f>
        <v>7.1232785065655571E-2</v>
      </c>
      <c r="X1099" s="19">
        <f>ABS(Ct_Na+10^-pH-Kw*10^pH-Ct_Cl-Ct_OAc*Ka*10^pH/(1+Ka*10^pH))</f>
        <v>6.7167747021560809E-2</v>
      </c>
      <c r="Y1099" s="19">
        <f>ABS(Ct_Na+10^-pH-Kw*10^pH-Ct_Cl-Ct_OAc*Ka*10^pH/(1+Ka*10^pH))</f>
        <v>6.3291780514400653E-2</v>
      </c>
      <c r="Z1099" s="19">
        <f>ABS(Ct_Na+10^-pH-Kw*10^pH-Ct_Cl-Ct_OAc*Ka*10^pH/(1+Ka*10^pH))</f>
        <v>5.9591994303020514E-2</v>
      </c>
      <c r="AA1099" s="19">
        <f>ABS(Ct_Na+10^-pH-Kw*10^pH-Ct_Cl-Ct_OAc*Ka*10^pH/(1+Ka*10^pH))</f>
        <v>5.6056643034368372E-2</v>
      </c>
      <c r="AB1099" s="19">
        <f>ABS(Ct_Na+10^-pH-Kw*10^pH-Ct_Cl-Ct_OAc*Ka*10^pH/(1+Ka*10^pH))</f>
        <v>5.2675002690440273E-2</v>
      </c>
      <c r="AC1099" s="19">
        <f>ABS(Ct_Na+10^-pH-Kw*10^pH-Ct_Cl-Ct_OAc*Ka*10^pH/(1+Ka*10^pH))</f>
        <v>4.9437261935615456E-2</v>
      </c>
      <c r="AD1099" s="19">
        <f>ABS(Ct_Na+10^-pH-Kw*10^pH-Ct_Cl-Ct_OAc*Ka*10^pH/(1+Ka*10^pH))</f>
        <v>4.6334427045575027E-2</v>
      </c>
      <c r="AE1099" s="19">
        <f>ABS(Ct_Na+10^-pH-Kw*10^pH-Ct_Cl-Ct_OAc*Ka*10^pH/(1+Ka*10^pH))</f>
        <v>4.3358238477577055E-2</v>
      </c>
      <c r="AF1099" s="19">
        <f>ABS(Ct_Na+10^-pH-Kw*10^pH-Ct_Cl-Ct_OAc*Ka*10^pH/(1+Ka*10^pH))</f>
        <v>4.0501097452299004E-2</v>
      </c>
      <c r="AG1099" s="19">
        <f>ABS(Ct_Na+10^-pH-Kw*10^pH-Ct_Cl-Ct_OAc*Ka*10^pH/(1+Ka*10^pH))</f>
        <v>3.7756001173110294E-2</v>
      </c>
      <c r="AH1099" s="19">
        <f>ABS(Ct_Na+10^-pH-Kw*10^pH-Ct_Cl-Ct_OAc*Ka*10^pH/(1+Ka*10^pH))</f>
        <v>3.511648552004424E-2</v>
      </c>
      <c r="AI1099" s="19">
        <f>ABS(Ct_Na+10^-pH-Kw*10^pH-Ct_Cl-Ct_OAc*Ka*10^pH/(1+Ka*10^pH))</f>
        <v>3.2576574231244812E-2</v>
      </c>
      <c r="AJ1099" s="19">
        <f>ABS(Ct_Na+10^-pH-Kw*10^pH-Ct_Cl-Ct_OAc*Ka*10^pH/(1+Ka*10^pH))</f>
        <v>3.0130733730919443E-2</v>
      </c>
      <c r="AK1099" s="19">
        <f>ABS(Ct_Na+10^-pH-Kw*10^pH-Ct_Cl-Ct_OAc*Ka*10^pH/(1+Ka*10^pH))</f>
        <v>2.7773832885151332E-2</v>
      </c>
      <c r="AL1099" s="19">
        <f>ABS(Ct_Na+10^-pH-Kw*10^pH-Ct_Cl-Ct_OAc*Ka*10^pH/(1+Ka*10^pH))</f>
        <v>2.5501107069589274E-2</v>
      </c>
      <c r="AM1099" s="19">
        <f>ABS(Ct_Na+10^-pH-Kw*10^pH-Ct_Cl-Ct_OAc*Ka*10^pH/(1+Ka*10^pH))</f>
        <v>2.3308126019485481E-2</v>
      </c>
      <c r="AN1099" s="19">
        <f>ABS(Ct_Na+10^-pH-Kw*10^pH-Ct_Cl-Ct_OAc*Ka*10^pH/(1+Ka*10^pH))</f>
        <v>2.1190765005592201E-2</v>
      </c>
      <c r="AO1099" s="19">
        <f>ABS(Ct_Na+10^-pH-Kw*10^pH-Ct_Cl-Ct_OAc*Ka*10^pH/(1+Ka*10^pH))</f>
        <v>1.9145178941322422E-2</v>
      </c>
      <c r="AP1099" s="19">
        <f>ABS(Ct_Na+10^-pH-Kw*10^pH-Ct_Cl-Ct_OAc*Ka*10^pH/(1+Ka*10^pH))</f>
        <v>1.716777907919495E-2</v>
      </c>
      <c r="AQ1099" s="19">
        <f>ABS(Ct_Na+10^-pH-Kw*10^pH-Ct_Cl-Ct_OAc*Ka*10^pH/(1+Ka*10^pH))</f>
        <v>1.5255211999432333E-2</v>
      </c>
      <c r="AR1099" s="19">
        <f>ABS(Ct_Na+10^-pH-Kw*10^pH-Ct_Cl-Ct_OAc*Ka*10^pH/(1+Ka*10^pH))</f>
        <v>1.34043406319201E-2</v>
      </c>
      <c r="AS1099" s="19">
        <f>ABS(Ct_Na+10^-pH-Kw*10^pH-Ct_Cl-Ct_OAc*Ka*10^pH/(1+Ka*10^pH))</f>
        <v>1.1612227085598753E-2</v>
      </c>
      <c r="AT1099" s="19">
        <f>ABS(Ct_Na+10^-pH-Kw*10^pH-Ct_Cl-Ct_OAc*Ka*10^pH/(1+Ka*10^pH))</f>
        <v>9.876117087599931E-3</v>
      </c>
      <c r="AU1099" s="19">
        <f>ABS(Ct_Na+10^-pH-Kw*10^pH-Ct_Cl-Ct_OAc*Ka*10^pH/(1+Ka*10^pH))</f>
        <v>8.1934258587703229E-3</v>
      </c>
      <c r="AV1099" s="19">
        <f>ABS(Ct_Na+10^-pH-Kw*10^pH-Ct_Cl-Ct_OAc*Ka*10^pH/(1+Ka*10^pH))</f>
        <v>6.5617252732385473E-3</v>
      </c>
      <c r="AW1099" s="19">
        <f>ABS(Ct_Na+10^-pH-Kw*10^pH-Ct_Cl-Ct_OAc*Ka*10^pH/(1+Ka*10^pH))</f>
        <v>4.9787321678719382E-3</v>
      </c>
      <c r="AX1099" s="19">
        <f>ABS(Ct_Na+10^-pH-Kw*10^pH-Ct_Cl-Ct_OAc*Ka*10^pH/(1+Ka*10^pH))</f>
        <v>3.442297683251376E-3</v>
      </c>
      <c r="AY1099" s="19">
        <f>ABS(Ct_Na+10^-pH-Kw*10^pH-Ct_Cl-Ct_OAc*Ka*10^pH/(1+Ka*10^pH))</f>
        <v>1.9503975315183844E-3</v>
      </c>
      <c r="AZ1099" s="19">
        <f>ABS(Ct_Na+10^-pH-Kw*10^pH-Ct_Cl-Ct_OAc*Ka*10^pH/(1+Ka*10^pH))</f>
        <v>5.0112309840633085E-4</v>
      </c>
      <c r="BA1099" s="19">
        <f>ABS(Ct_Na+10^-pH-Kw*10^pH-Ct_Cl-Ct_OAc*Ka*10^pH/(1+Ka*10^pH))</f>
        <v>9.0732670278705768E-4</v>
      </c>
      <c r="BB1099" s="19">
        <f>ABS(Ct_Na+10^-pH-Kw*10^pH-Ct_Cl-Ct_OAc*Ka*10^pH/(1+Ka*10^pH))</f>
        <v>2.2766528983917539E-3</v>
      </c>
      <c r="BC1099" s="19">
        <f>ABS(Ct_Na+10^-pH-Kw*10^pH-Ct_Cl-Ct_OAc*Ka*10^pH/(1+Ka*10^pH))</f>
        <v>3.6084633078155223E-3</v>
      </c>
      <c r="BD1099" s="19">
        <f>ABS(Ct_Na+10^-pH-Kw*10^pH-Ct_Cl-Ct_OAc*Ka*10^pH/(1+Ka*10^pH))</f>
        <v>4.9042788413089025E-3</v>
      </c>
      <c r="BE1099" s="19">
        <f>ABS(Ct_Na+10^-pH-Kw*10^pH-Ct_Cl-Ct_OAc*Ka*10^pH/(1+Ka*10^pH))</f>
        <v>6.165539293909103E-3</v>
      </c>
      <c r="BF1099" s="19">
        <f>ABS(Ct_Na+10^-pH-Kw*10^pH-Ct_Cl-Ct_OAc*Ka*10^pH/(1+Ka*10^pH))</f>
        <v>7.3936086819672217E-3</v>
      </c>
      <c r="BG1099" s="19">
        <f>ABS(Ct_Na+10^-pH-Kw*10^pH-Ct_Cl-Ct_OAc*Ka*10^pH/(1+Ka*10^pH))</f>
        <v>8.5897801638419799E-3</v>
      </c>
      <c r="BH1099" s="19">
        <f>ABS(Ct_Na+10^-pH-Kw*10^pH-Ct_Cl-Ct_OAc*Ka*10^pH/(1+Ka*10^pH))</f>
        <v>9.7552805820789526E-3</v>
      </c>
      <c r="BI1099" s="19">
        <f>ABS(Ct_Na+10^-pH-Kw*10^pH-Ct_Cl-Ct_OAc*Ka*10^pH/(1+Ka*10^pH))</f>
        <v>1.089127466061373E-2</v>
      </c>
      <c r="BJ1099" s="19">
        <f>ABS(Ct_Na+10^-pH-Kw*10^pH-Ct_Cl-Ct_OAc*Ka*10^pH/(1+Ka*10^pH))</f>
        <v>1.1998868887185134E-2</v>
      </c>
      <c r="BK1099" s="19">
        <f>ABS(Ct_Na+10^-pH-Kw*10^pH-Ct_Cl-Ct_OAc*Ka*10^pH/(1+Ka*10^pH))</f>
        <v>1.3079115108162162E-2</v>
      </c>
      <c r="BL1099" s="19">
        <f>ABS(Ct_Na+10^-pH-Kw*10^pH-Ct_Cl-Ct_OAc*Ka*10^pH/(1+Ka*10^pH))</f>
        <v>1.4133013860334886E-2</v>
      </c>
      <c r="BM1099" s="19">
        <f>ABS(Ct_Na+10^-pH-Kw*10^pH-Ct_Cl-Ct_OAc*Ka*10^pH/(1+Ka*10^pH))</f>
        <v>1.5161517461852861E-2</v>
      </c>
      <c r="BN1099" s="19">
        <f>ABS(Ct_Na+10^-pH-Kw*10^pH-Ct_Cl-Ct_OAc*Ka*10^pH/(1+Ka*10^pH))</f>
        <v>1.6165532882382282E-2</v>
      </c>
      <c r="BO1099" s="19">
        <f>ABS(Ct_Na+10^-pH-Kw*10^pH-Ct_Cl-Ct_OAc*Ka*10^pH/(1+Ka*10^pH))</f>
        <v>1.7145924410663954E-2</v>
      </c>
      <c r="BP1099" s="19">
        <f>ABS(Ct_Na+10^-pH-Kw*10^pH-Ct_Cl-Ct_OAc*Ka*10^pH/(1+Ka*10^pH))</f>
        <v>1.8103516135962346E-2</v>
      </c>
      <c r="BQ1099" s="19">
        <f>ABS(Ct_Na+10^-pH-Kw*10^pH-Ct_Cl-Ct_OAc*Ka*10^pH/(1+Ka*10^pH))</f>
        <v>1.9039094258380324E-2</v>
      </c>
      <c r="BR1099" s="19">
        <f>ABS(Ct_Na+10^-pH-Kw*10^pH-Ct_Cl-Ct_OAc*Ka*10^pH/(1+Ka*10^pH))</f>
        <v>1.9953409241652412E-2</v>
      </c>
      <c r="BS1099" s="19">
        <f>ABS(Ct_Na+10^-pH-Kw*10^pH-Ct_Cl-Ct_OAc*Ka*10^pH/(1+Ka*10^pH))</f>
        <v>2.0847177820806043E-2</v>
      </c>
      <c r="BT1099" s="19">
        <f>ABS(Ct_Na+10^-pH-Kw*10^pH-Ct_Cl-Ct_OAc*Ka*10^pH/(1+Ka*10^pH))</f>
        <v>2.1721084875978486E-2</v>
      </c>
      <c r="BU1099" s="19">
        <f>ABS(Ct_Na+10^-pH-Kw*10^pH-Ct_Cl-Ct_OAc*Ka*10^pH/(1+Ka*10^pH))</f>
        <v>2.257578518268559E-2</v>
      </c>
      <c r="BV1099" s="19">
        <f>ABS(Ct_Na+10^-pH-Kw*10^pH-Ct_Cl-Ct_OAc*Ka*10^pH/(1+Ka*10^pH))</f>
        <v>2.3411905047942529E-2</v>
      </c>
      <c r="BW1099" s="19">
        <f>ABS(Ct_Na+10^-pH-Kw*10^pH-Ct_Cl-Ct_OAc*Ka*10^pH/(1+Ka*10^pH))</f>
        <v>2.4230043840828379E-2</v>
      </c>
      <c r="BX1099" s="19">
        <f>ABS(Ct_Na+10^-pH-Kw*10^pH-Ct_Cl-Ct_OAc*Ka*10^pH/(1+Ka*10^pH))</f>
        <v>2.5030775425354951E-2</v>
      </c>
      <c r="BY1099" s="19">
        <f>ABS(Ct_Na+10^-pH-Kw*10^pH-Ct_Cl-Ct_OAc*Ka*10^pH/(1+Ka*10^pH))</f>
        <v>2.5814649502838835E-2</v>
      </c>
      <c r="BZ1099" s="19">
        <f>ABS(Ct_Na+10^-pH-Kw*10^pH-Ct_Cl-Ct_OAc*Ka*10^pH/(1+Ka*10^pH))</f>
        <v>2.6582192870375165E-2</v>
      </c>
      <c r="CA1099" s="19">
        <f>ABS(Ct_Na+10^-pH-Kw*10^pH-Ct_Cl-Ct_OAc*Ka*10^pH/(1+Ka*10^pH))</f>
        <v>2.733391060146742E-2</v>
      </c>
      <c r="CB1099" s="19">
        <f>ABS(Ct_Na+10^-pH-Kw*10^pH-Ct_Cl-Ct_OAc*Ka*10^pH/(1+Ka*10^pH))</f>
        <v>2.8070287154374145E-2</v>
      </c>
      <c r="CC1099" s="19">
        <f>ABS(Ct_Na+10^-pH-Kw*10^pH-Ct_Cl-Ct_OAc*Ka*10^pH/(1+Ka*10^pH))</f>
        <v>2.8791787413282761E-2</v>
      </c>
      <c r="CD1099" s="19">
        <f>ABS(Ct_Na+10^-pH-Kw*10^pH-Ct_Cl-Ct_OAc*Ka*10^pH/(1+Ka*10^pH))</f>
        <v>2.9498857667013177E-2</v>
      </c>
      <c r="CE1099" s="19">
        <f>ABS(Ct_Na+10^-pH-Kw*10^pH-Ct_Cl-Ct_OAc*Ka*10^pH/(1+Ka*10^pH))</f>
        <v>3.0191926529580616E-2</v>
      </c>
      <c r="CF1099" s="19">
        <f>ABS(Ct_Na+10^-pH-Kw*10^pH-Ct_Cl-Ct_OAc*Ka*10^pH/(1+Ka*10^pH))</f>
        <v>3.0871405806607528E-2</v>
      </c>
      <c r="CG1099" s="19">
        <f>ABS(Ct_Na+10^-pH-Kw*10^pH-Ct_Cl-Ct_OAc*Ka*10^pH/(1+Ka*10^pH))</f>
        <v>3.1537691311264986E-2</v>
      </c>
      <c r="CH1099" s="19">
        <f>ABS(Ct_Na+10^-pH-Kw*10^pH-Ct_Cl-Ct_OAc*Ka*10^pH/(1+Ka*10^pH))</f>
        <v>3.2191163633140556E-2</v>
      </c>
      <c r="CI1099" s="19">
        <f>ABS(Ct_Na+10^-pH-Kw*10^pH-Ct_Cl-Ct_OAc*Ka*10^pH/(1+Ka*10^pH))</f>
        <v>3.2832188863170887E-2</v>
      </c>
      <c r="CJ1099" s="19">
        <f>ABS(Ct_Na+10^-pH-Kw*10^pH-Ct_Cl-Ct_OAc*Ka*10^pH/(1+Ka*10^pH))</f>
        <v>3.3461119277540266E-2</v>
      </c>
      <c r="CK1099" s="19">
        <f>ABS(Ct_Na+10^-pH-Kw*10^pH-Ct_Cl-Ct_OAc*Ka*10^pH/(1+Ka*10^pH))</f>
        <v>3.4078293983229868E-2</v>
      </c>
      <c r="CL1099" s="19">
        <f>ABS(Ct_Na+10^-pH-Kw*10^pH-Ct_Cl-Ct_OAc*Ka*10^pH/(1+Ka*10^pH))</f>
        <v>3.4684039527702965E-2</v>
      </c>
      <c r="CM1099" s="19">
        <f>ABS(Ct_Na+10^-pH-Kw*10^pH-Ct_Cl-Ct_OAc*Ka*10^pH/(1+Ka*10^pH))</f>
        <v>3.5278670475029771E-2</v>
      </c>
      <c r="CN1099" s="19">
        <f>ABS(Ct_Na+10^-pH-Kw*10^pH-Ct_Cl-Ct_OAc*Ka*10^pH/(1+Ka*10^pH))</f>
        <v>3.5862489950587002E-2</v>
      </c>
      <c r="CO1099" s="19">
        <f>ABS(Ct_Na+10^-pH-Kw*10^pH-Ct_Cl-Ct_OAc*Ka*10^pH/(1+Ka*10^pH))</f>
        <v>3.6435790156314381E-2</v>
      </c>
      <c r="CP1099" s="19">
        <f>ABS(Ct_Na+10^-pH-Kw*10^pH-Ct_Cl-Ct_OAc*Ka*10^pH/(1+Ka*10^pH))</f>
        <v>3.6998852858368056E-2</v>
      </c>
      <c r="CQ1099" s="19">
        <f>ABS(Ct_Na+10^-pH-Kw*10^pH-Ct_Cl-Ct_OAc*Ka*10^pH/(1+Ka*10^pH))</f>
        <v>3.755194984888096E-2</v>
      </c>
      <c r="CR1099" s="19">
        <f>ABS(Ct_Na+10^-pH-Kw*10^pH-Ct_Cl-Ct_OAc*Ka*10^pH/(1+Ka*10^pH))</f>
        <v>3.8095343383419938E-2</v>
      </c>
      <c r="CS1099" s="19">
        <f>ABS(Ct_Na+10^-pH-Kw*10^pH-Ct_Cl-Ct_OAc*Ka*10^pH/(1+Ka*10^pH))</f>
        <v>3.8629286595619095E-2</v>
      </c>
      <c r="CT1099" s="19">
        <f>ABS(Ct_Na+10^-pH-Kw*10^pH-Ct_Cl-Ct_OAc*Ka*10^pH/(1+Ka*10^pH))</f>
        <v>3.9154023890366582E-2</v>
      </c>
      <c r="CU1099" s="19">
        <f>ABS(Ct_Na+10^-pH-Kw*10^pH-Ct_Cl-Ct_OAc*Ka*10^pH/(1+Ka*10^pH))</f>
        <v>3.9669791316827754E-2</v>
      </c>
      <c r="CV1099" s="19">
        <f>ABS(Ct_Na+10^-pH-Kw*10^pH-Ct_Cl-Ct_OAc*Ka*10^pH/(1+Ka*10^pH))</f>
        <v>4.0176816922501468E-2</v>
      </c>
      <c r="CW1099" s="19">
        <f>ABS(Ct_Na+10^-pH-Kw*10^pH-Ct_Cl-Ct_OAc*Ka*10^pH/(1+Ka*10^pH))</f>
        <v>4.0675321089424371E-2</v>
      </c>
      <c r="CX1099" s="19">
        <f>ABS(Ct_Na+10^-pH-Kw*10^pH-Ct_Cl-Ct_OAc*Ka*10^pH/(1+Ka*10^pH))</f>
        <v>4.1165516853565197E-2</v>
      </c>
    </row>
    <row r="1100" spans="1:102">
      <c r="A1100" s="23">
        <v>10.71</v>
      </c>
      <c r="B1100" s="19">
        <f>ABS(Ct_Na+10^-pH-Kw*10^pH-Ct_Cl-Ct_OAc*Ka*10^pH/(1+Ka*10^pH))</f>
        <v>0.25051264206909413</v>
      </c>
      <c r="C1100" s="19">
        <f>ABS(Ct_Na+10^-pH-Kw*10^pH-Ct_Cl-Ct_OAc*Ka*10^pH/(1+Ka*10^pH))</f>
        <v>0.23384598584506552</v>
      </c>
      <c r="D1100" s="19">
        <f>ABS(Ct_Na+10^-pH-Kw*10^pH-Ct_Cl-Ct_OAc*Ka*10^pH/(1+Ka*10^pH))</f>
        <v>0.21869448018685766</v>
      </c>
      <c r="E1100" s="19">
        <f>ABS(Ct_Na+10^-pH-Kw*10^pH-Ct_Cl-Ct_OAc*Ka*10^pH/(1+Ka*10^pH))</f>
        <v>0.20486049675979837</v>
      </c>
      <c r="F1100" s="19">
        <f>ABS(Ct_Na+10^-pH-Kw*10^pH-Ct_Cl-Ct_OAc*Ka*10^pH/(1+Ka*10^pH))</f>
        <v>0.19217934528499392</v>
      </c>
      <c r="G1100" s="19">
        <f>ABS(Ct_Na+10^-pH-Kw*10^pH-Ct_Cl-Ct_OAc*Ka*10^pH/(1+Ka*10^pH))</f>
        <v>0.1805126859281739</v>
      </c>
      <c r="H1100" s="19">
        <f>ABS(Ct_Na+10^-pH-Kw*10^pH-Ct_Cl-Ct_OAc*Ka*10^pH/(1+Ka*10^pH))</f>
        <v>0.16974346190649386</v>
      </c>
      <c r="I1100" s="19">
        <f>ABS(Ct_Na+10^-pH-Kw*10^pH-Ct_Cl-Ct_OAc*Ka*10^pH/(1+Ka*10^pH))</f>
        <v>0.15977195818271606</v>
      </c>
      <c r="J1100" s="19">
        <f>ABS(Ct_Na+10^-pH-Kw*10^pH-Ct_Cl-Ct_OAc*Ka*10^pH/(1+Ka*10^pH))</f>
        <v>0.1505127047249224</v>
      </c>
      <c r="K1100" s="19">
        <f>ABS(Ct_Na+10^-pH-Kw*10^pH-Ct_Cl-Ct_OAc*Ka*10^pH/(1+Ka*10^pH))</f>
        <v>0.14189202047111443</v>
      </c>
      <c r="L1100" s="19">
        <f>ABS(Ct_Na+10^-pH-Kw*10^pH-Ct_Cl-Ct_OAc*Ka*10^pH/(1+Ka*10^pH))</f>
        <v>0.13384604850089371</v>
      </c>
      <c r="M1100" s="19">
        <f>ABS(Ct_Na+10^-pH-Kw*10^pH-Ct_Cl-Ct_OAc*Ka*10^pH/(1+Ka*10^pH))</f>
        <v>0.12631917149649372</v>
      </c>
      <c r="N1100" s="19">
        <f>ABS(Ct_Na+10^-pH-Kw*10^pH-Ct_Cl-Ct_OAc*Ka*10^pH/(1+Ka*10^pH))</f>
        <v>0.11926272430486869</v>
      </c>
      <c r="O1100" s="19">
        <f>ABS(Ct_Na+10^-pH-Kw*10^pH-Ct_Cl-Ct_OAc*Ka*10^pH/(1+Ka*10^pH))</f>
        <v>0.11263394057940276</v>
      </c>
      <c r="P1100" s="19">
        <f>ABS(Ct_Na+10^-pH-Kw*10^pH-Ct_Cl-Ct_OAc*Ka*10^pH/(1+Ka*10^pH))</f>
        <v>0.10639508530837599</v>
      </c>
      <c r="Q1100" s="19">
        <f>ABS(Ct_Na+10^-pH-Kw*10^pH-Ct_Cl-Ct_OAc*Ka*10^pH/(1+Ka*10^pH))</f>
        <v>0.10051273605283649</v>
      </c>
      <c r="R1100" s="19">
        <f>ABS(Ct_Na+10^-pH-Kw*10^pH-Ct_Cl-Ct_OAc*Ka*10^pH/(1+Ka*10^pH))</f>
        <v>9.4957183978160289E-2</v>
      </c>
      <c r="S1100" s="19">
        <f>ABS(Ct_Na+10^-pH-Kw*10^pH-Ct_Cl-Ct_OAc*Ka*10^pH/(1+Ka*10^pH))</f>
        <v>8.9701932015628705E-2</v>
      </c>
      <c r="T1100" s="19">
        <f>ABS(Ct_Na+10^-pH-Kw*10^pH-Ct_Cl-Ct_OAc*Ka*10^pH/(1+Ka*10^pH))</f>
        <v>8.4723272261651467E-2</v>
      </c>
      <c r="U1100" s="19">
        <f>ABS(Ct_Na+10^-pH-Kw*10^pH-Ct_Cl-Ct_OAc*Ka*10^pH/(1+Ka*10^pH))</f>
        <v>7.9999928392493549E-2</v>
      </c>
      <c r="V1100" s="19">
        <f>ABS(Ct_Na+10^-pH-Kw*10^pH-Ct_Cl-Ct_OAc*Ka*10^pH/(1+Ka*10^pH))</f>
        <v>7.551275171679353E-2</v>
      </c>
      <c r="W1100" s="19">
        <f>ABS(Ct_Na+10^-pH-Kw*10^pH-Ct_Cl-Ct_OAc*Ka*10^pH/(1+Ka*10^pH))</f>
        <v>7.1244461708200826E-2</v>
      </c>
      <c r="X1100" s="19">
        <f>ABS(Ct_Na+10^-pH-Kw*10^pH-Ct_Cl-Ct_OAc*Ka*10^pH/(1+Ka*10^pH))</f>
        <v>6.7179423604779229E-2</v>
      </c>
      <c r="Y1100" s="19">
        <f>ABS(Ct_Na+10^-pH-Kw*10^pH-Ct_Cl-Ct_OAc*Ka*10^pH/(1+Ka*10^pH))</f>
        <v>6.3303457041051628E-2</v>
      </c>
      <c r="Z1100" s="19">
        <f>ABS(Ct_Na+10^-pH-Kw*10^pH-Ct_Cl-Ct_OAc*Ka*10^pH/(1+Ka*10^pH))</f>
        <v>5.9603670775675292E-2</v>
      </c>
      <c r="AA1100" s="19">
        <f>ABS(Ct_Na+10^-pH-Kw*10^pH-Ct_Cl-Ct_OAc*Ka*10^pH/(1+Ka*10^pH))</f>
        <v>5.6068319455426799E-2</v>
      </c>
      <c r="AB1100" s="19">
        <f>ABS(Ct_Na+10^-pH-Kw*10^pH-Ct_Cl-Ct_OAc*Ka*10^pH/(1+Ka*10^pH))</f>
        <v>5.268667906214565E-2</v>
      </c>
      <c r="AC1100" s="19">
        <f>ABS(Ct_Na+10^-pH-Kw*10^pH-Ct_Cl-Ct_OAc*Ka*10^pH/(1+Ka*10^pH))</f>
        <v>4.9448938260067909E-2</v>
      </c>
      <c r="AD1100" s="19">
        <f>ABS(Ct_Na+10^-pH-Kw*10^pH-Ct_Cl-Ct_OAc*Ka*10^pH/(1+Ka*10^pH))</f>
        <v>4.6346103324743426E-2</v>
      </c>
      <c r="AE1100" s="19">
        <f>ABS(Ct_Na+10^-pH-Kw*10^pH-Ct_Cl-Ct_OAc*Ka*10^pH/(1+Ka*10^pH))</f>
        <v>4.336991471330974E-2</v>
      </c>
      <c r="AF1100" s="19">
        <f>ABS(Ct_Na+10^-pH-Kw*10^pH-Ct_Cl-Ct_OAc*Ka*10^pH/(1+Ka*10^pH))</f>
        <v>4.0512773646333405E-2</v>
      </c>
      <c r="AG1100" s="19">
        <f>ABS(Ct_Na+10^-pH-Kw*10^pH-Ct_Cl-Ct_OAc*Ka*10^pH/(1+Ka*10^pH))</f>
        <v>3.7767677327081632E-2</v>
      </c>
      <c r="AH1100" s="19">
        <f>ABS(Ct_Na+10^-pH-Kw*10^pH-Ct_Cl-Ct_OAc*Ka*10^pH/(1+Ka*10^pH))</f>
        <v>3.5128161635493406E-2</v>
      </c>
      <c r="AI1100" s="19">
        <f>ABS(Ct_Na+10^-pH-Kw*10^pH-Ct_Cl-Ct_OAc*Ka*10^pH/(1+Ka*10^pH))</f>
        <v>3.2588250309625477E-2</v>
      </c>
      <c r="AJ1100" s="19">
        <f>ABS(Ct_Na+10^-pH-Kw*10^pH-Ct_Cl-Ct_OAc*Ka*10^pH/(1+Ka*10^pH))</f>
        <v>3.0142409773604495E-2</v>
      </c>
      <c r="AK1100" s="19">
        <f>ABS(Ct_Na+10^-pH-Kw*10^pH-Ct_Cl-Ct_OAc*Ka*10^pH/(1+Ka*10^pH))</f>
        <v>2.7785508893438816E-2</v>
      </c>
      <c r="AL1100" s="19">
        <f>ABS(Ct_Na+10^-pH-Kw*10^pH-Ct_Cl-Ct_OAc*Ka*10^pH/(1+Ka*10^pH))</f>
        <v>2.5512783044707665E-2</v>
      </c>
      <c r="AM1100" s="19">
        <f>ABS(Ct_Na+10^-pH-Kw*10^pH-Ct_Cl-Ct_OAc*Ka*10^pH/(1+Ka*10^pH))</f>
        <v>2.3319801962598599E-2</v>
      </c>
      <c r="AN1100" s="19">
        <f>ABS(Ct_Na+10^-pH-Kw*10^pH-Ct_Cl-Ct_OAc*Ka*10^pH/(1+Ka*10^pH))</f>
        <v>2.1202440917803676E-2</v>
      </c>
      <c r="AO1100" s="19">
        <f>ABS(Ct_Na+10^-pH-Kw*10^pH-Ct_Cl-Ct_OAc*Ka*10^pH/(1+Ka*10^pH))</f>
        <v>1.9156854823679778E-2</v>
      </c>
      <c r="AP1100" s="19">
        <f>ABS(Ct_Na+10^-pH-Kw*10^pH-Ct_Cl-Ct_OAc*Ka*10^pH/(1+Ka*10^pH))</f>
        <v>1.7179454932693322E-2</v>
      </c>
      <c r="AQ1100" s="19">
        <f>ABS(Ct_Na+10^-pH-Kw*10^pH-Ct_Cl-Ct_OAc*Ka*10^pH/(1+Ka*10^pH))</f>
        <v>1.5266887825017922E-2</v>
      </c>
      <c r="AR1100" s="19">
        <f>ABS(Ct_Na+10^-pH-Kw*10^pH-Ct_Cl-Ct_OAc*Ka*10^pH/(1+Ka*10^pH))</f>
        <v>1.341601643049331E-2</v>
      </c>
      <c r="AS1100" s="19">
        <f>ABS(Ct_Na+10^-pH-Kw*10^pH-Ct_Cl-Ct_OAc*Ka*10^pH/(1+Ka*10^pH))</f>
        <v>1.1623902858017135E-2</v>
      </c>
      <c r="AT1100" s="19">
        <f>ABS(Ct_Na+10^-pH-Kw*10^pH-Ct_Cl-Ct_OAc*Ka*10^pH/(1+Ka*10^pH))</f>
        <v>9.8877928346808031E-3</v>
      </c>
      <c r="AU1100" s="19">
        <f>ABS(Ct_Na+10^-pH-Kw*10^pH-Ct_Cl-Ct_OAc*Ka*10^pH/(1+Ka*10^pH))</f>
        <v>8.2051015812933045E-3</v>
      </c>
      <c r="AV1100" s="19">
        <f>ABS(Ct_Na+10^-pH-Kw*10^pH-Ct_Cl-Ct_OAc*Ka*10^pH/(1+Ka*10^pH))</f>
        <v>6.5734009719478279E-3</v>
      </c>
      <c r="AW1100" s="19">
        <f>ABS(Ct_Na+10^-pH-Kw*10^pH-Ct_Cl-Ct_OAc*Ka*10^pH/(1+Ka*10^pH))</f>
        <v>4.9904078434783589E-3</v>
      </c>
      <c r="AX1100" s="19">
        <f>ABS(Ct_Na+10^-pH-Kw*10^pH-Ct_Cl-Ct_OAc*Ka*10^pH/(1+Ka*10^pH))</f>
        <v>3.4539733364344488E-3</v>
      </c>
      <c r="AY1100" s="19">
        <f>ABS(Ct_Na+10^-pH-Kw*10^pH-Ct_Cl-Ct_OAc*Ka*10^pH/(1+Ka*10^pH))</f>
        <v>1.9620731629280477E-3</v>
      </c>
      <c r="AZ1100" s="19">
        <f>ABS(Ct_Na+10^-pH-Kw*10^pH-Ct_Cl-Ct_OAc*Ka*10^pH/(1+Ka*10^pH))</f>
        <v>5.1279870866469818E-4</v>
      </c>
      <c r="BA1100" s="19">
        <f>ABS(Ct_Na+10^-pH-Kw*10^pH-Ct_Cl-Ct_OAc*Ka*10^pH/(1+Ka*10^pH))</f>
        <v>8.9565111308419904E-4</v>
      </c>
      <c r="BB1100" s="19">
        <f>ABS(Ct_Na+10^-pH-Kw*10^pH-Ct_Cl-Ct_OAc*Ka*10^pH/(1+Ka*10^pH))</f>
        <v>2.2649773286733885E-3</v>
      </c>
      <c r="BC1100" s="19">
        <f>ABS(Ct_Na+10^-pH-Kw*10^pH-Ct_Cl-Ct_OAc*Ka*10^pH/(1+Ka*10^pH))</f>
        <v>3.5967877575341575E-3</v>
      </c>
      <c r="BD1100" s="19">
        <f>ABS(Ct_Na+10^-pH-Kw*10^pH-Ct_Cl-Ct_OAc*Ka*10^pH/(1+Ka*10^pH))</f>
        <v>4.8926033099391877E-3</v>
      </c>
      <c r="BE1100" s="19">
        <f>ABS(Ct_Na+10^-pH-Kw*10^pH-Ct_Cl-Ct_OAc*Ka*10^pH/(1+Ka*10^pH))</f>
        <v>6.1538637809467472E-3</v>
      </c>
      <c r="BF1100" s="19">
        <f>ABS(Ct_Na+10^-pH-Kw*10^pH-Ct_Cl-Ct_OAc*Ka*10^pH/(1+Ka*10^pH))</f>
        <v>7.3819331869278138E-3</v>
      </c>
      <c r="BG1100" s="19">
        <f>ABS(Ct_Na+10^-pH-Kw*10^pH-Ct_Cl-Ct_OAc*Ka*10^pH/(1+Ka*10^pH))</f>
        <v>8.5781046862599894E-3</v>
      </c>
      <c r="BH1100" s="19">
        <f>ABS(Ct_Na+10^-pH-Kw*10^pH-Ct_Cl-Ct_OAc*Ka*10^pH/(1+Ka*10^pH))</f>
        <v>9.7436051215067584E-3</v>
      </c>
      <c r="BI1100" s="19">
        <f>ABS(Ct_Na+10^-pH-Kw*10^pH-Ct_Cl-Ct_OAc*Ka*10^pH/(1+Ka*10^pH))</f>
        <v>1.0879599216620697E-2</v>
      </c>
      <c r="BJ1100" s="19">
        <f>ABS(Ct_Na+10^-pH-Kw*10^pH-Ct_Cl-Ct_OAc*Ka*10^pH/(1+Ka*10^pH))</f>
        <v>1.1987193459356782E-2</v>
      </c>
      <c r="BK1100" s="19">
        <f>ABS(Ct_Na+10^-pH-Kw*10^pH-Ct_Cl-Ct_OAc*Ka*10^pH/(1+Ka*10^pH))</f>
        <v>1.3067439696099366E-2</v>
      </c>
      <c r="BL1100" s="19">
        <f>ABS(Ct_Na+10^-pH-Kw*10^pH-Ct_Cl-Ct_OAc*Ka*10^pH/(1+Ka*10^pH))</f>
        <v>1.412133846365312E-2</v>
      </c>
      <c r="BM1100" s="19">
        <f>ABS(Ct_Na+10^-pH-Kw*10^pH-Ct_Cl-Ct_OAc*Ka*10^pH/(1+Ka*10^pH))</f>
        <v>1.514984208018149E-2</v>
      </c>
      <c r="BN1100" s="19">
        <f>ABS(Ct_Na+10^-pH-Kw*10^pH-Ct_Cl-Ct_OAc*Ka*10^pH/(1+Ka*10^pH))</f>
        <v>1.6153857515363933E-2</v>
      </c>
      <c r="BO1100" s="19">
        <f>ABS(Ct_Na+10^-pH-Kw*10^pH-Ct_Cl-Ct_OAc*Ka*10^pH/(1+Ka*10^pH))</f>
        <v>1.713424905795384E-2</v>
      </c>
      <c r="BP1100" s="19">
        <f>ABS(Ct_Na+10^-pH-Kw*10^pH-Ct_Cl-Ct_OAc*Ka*10^pH/(1+Ka*10^pH))</f>
        <v>1.8091840797227719E-2</v>
      </c>
      <c r="BQ1100" s="19">
        <f>ABS(Ct_Na+10^-pH-Kw*10^pH-Ct_Cl-Ct_OAc*Ka*10^pH/(1+Ka*10^pH))</f>
        <v>1.90274189332999E-2</v>
      </c>
      <c r="BR1100" s="19">
        <f>ABS(Ct_Na+10^-pH-Kw*10^pH-Ct_Cl-Ct_OAc*Ka*10^pH/(1+Ka*10^pH))</f>
        <v>1.9941733929915884E-2</v>
      </c>
      <c r="BS1100" s="19">
        <f>ABS(Ct_Na+10^-pH-Kw*10^pH-Ct_Cl-Ct_OAc*Ka*10^pH/(1+Ka*10^pH))</f>
        <v>2.0835502522113546E-2</v>
      </c>
      <c r="BT1100" s="19">
        <f>ABS(Ct_Na+10^-pH-Kw*10^pH-Ct_Cl-Ct_OAc*Ka*10^pH/(1+Ka*10^pH))</f>
        <v>2.1709409590040134E-2</v>
      </c>
      <c r="BU1100" s="19">
        <f>ABS(Ct_Na+10^-pH-Kw*10^pH-Ct_Cl-Ct_OAc*Ka*10^pH/(1+Ka*10^pH))</f>
        <v>2.2564109909221093E-2</v>
      </c>
      <c r="BV1100" s="19">
        <f>ABS(Ct_Na+10^-pH-Kw*10^pH-Ct_Cl-Ct_OAc*Ka*10^pH/(1+Ka*10^pH))</f>
        <v>2.3400229786680701E-2</v>
      </c>
      <c r="BW1100" s="19">
        <f>ABS(Ct_Na+10^-pH-Kw*10^pH-Ct_Cl-Ct_OAc*Ka*10^pH/(1+Ka*10^pH))</f>
        <v>2.4218368591506813E-2</v>
      </c>
      <c r="BX1100" s="19">
        <f>ABS(Ct_Na+10^-pH-Kw*10^pH-Ct_Cl-Ct_OAc*Ka*10^pH/(1+Ka*10^pH))</f>
        <v>2.5019100187719585E-2</v>
      </c>
      <c r="BY1100" s="19">
        <f>ABS(Ct_Na+10^-pH-Kw*10^pH-Ct_Cl-Ct_OAc*Ka*10^pH/(1+Ka*10^pH))</f>
        <v>2.5802974276643652E-2</v>
      </c>
      <c r="BZ1100" s="19">
        <f>ABS(Ct_Na+10^-pH-Kw*10^pH-Ct_Cl-Ct_OAc*Ka*10^pH/(1+Ka*10^pH))</f>
        <v>2.6570517655381827E-2</v>
      </c>
      <c r="CA1100" s="19">
        <f>ABS(Ct_Na+10^-pH-Kw*10^pH-Ct_Cl-Ct_OAc*Ka*10^pH/(1+Ka*10^pH))</f>
        <v>2.7322235397444959E-2</v>
      </c>
      <c r="CB1100" s="19">
        <f>ABS(Ct_Na+10^-pH-Kw*10^pH-Ct_Cl-Ct_OAc*Ka*10^pH/(1+Ka*10^pH))</f>
        <v>2.8058611961098663E-2</v>
      </c>
      <c r="CC1100" s="19">
        <f>ABS(Ct_Na+10^-pH-Kw*10^pH-Ct_Cl-Ct_OAc*Ka*10^pH/(1+Ka*10^pH))</f>
        <v>2.8780112230537148E-2</v>
      </c>
      <c r="CD1100" s="19">
        <f>ABS(Ct_Na+10^-pH-Kw*10^pH-Ct_Cl-Ct_OAc*Ka*10^pH/(1+Ka*10^pH))</f>
        <v>2.9487182494586837E-2</v>
      </c>
      <c r="CE1100" s="19">
        <f>ABS(Ct_Na+10^-pH-Kw*10^pH-Ct_Cl-Ct_OAc*Ka*10^pH/(1+Ka*10^pH))</f>
        <v>3.0180251367269213E-2</v>
      </c>
      <c r="CF1100" s="19">
        <f>ABS(Ct_Na+10^-pH-Kw*10^pH-Ct_Cl-Ct_OAc*Ka*10^pH/(1+Ka*10^pH))</f>
        <v>3.0859730654212734E-2</v>
      </c>
      <c r="CG1100" s="19">
        <f>ABS(Ct_Na+10^-pH-Kw*10^pH-Ct_Cl-Ct_OAc*Ka*10^pH/(1+Ka*10^pH))</f>
        <v>3.1526016168594226E-2</v>
      </c>
      <c r="CH1100" s="19">
        <f>ABS(Ct_Na+10^-pH-Kw*10^pH-Ct_Cl-Ct_OAc*Ka*10^pH/(1+Ka*10^pH))</f>
        <v>3.2179488500006848E-2</v>
      </c>
      <c r="CI1100" s="19">
        <f>ABS(Ct_Na+10^-pH-Kw*10^pH-Ct_Cl-Ct_OAc*Ka*10^pH/(1+Ka*10^pH))</f>
        <v>3.2820513739392564E-2</v>
      </c>
      <c r="CJ1100" s="19">
        <f>ABS(Ct_Na+10^-pH-Kw*10^pH-Ct_Cl-Ct_OAc*Ka*10^pH/(1+Ka*10^pH))</f>
        <v>3.3449444162940795E-2</v>
      </c>
      <c r="CK1100" s="19">
        <f>ABS(Ct_Na+10^-pH-Kw*10^pH-Ct_Cl-Ct_OAc*Ka*10^pH/(1+Ka*10^pH))</f>
        <v>3.4066618877637699E-2</v>
      </c>
      <c r="CL1100" s="19">
        <f>ABS(Ct_Na+10^-pH-Kw*10^pH-Ct_Cl-Ct_OAc*Ka*10^pH/(1+Ka*10^pH))</f>
        <v>3.46723644309513E-2</v>
      </c>
      <c r="CM1100" s="19">
        <f>ABS(Ct_Na+10^-pH-Kw*10^pH-Ct_Cl-Ct_OAc*Ka*10^pH/(1+Ka*10^pH))</f>
        <v>3.5266995386956393E-2</v>
      </c>
      <c r="CN1100" s="19">
        <f>ABS(Ct_Na+10^-pH-Kw*10^pH-Ct_Cl-Ct_OAc*Ka*10^pH/(1+Ka*10^pH))</f>
        <v>3.5850814871034122E-2</v>
      </c>
      <c r="CO1100" s="19">
        <f>ABS(Ct_Na+10^-pH-Kw*10^pH-Ct_Cl-Ct_OAc*Ka*10^pH/(1+Ka*10^pH))</f>
        <v>3.6424115085128481E-2</v>
      </c>
      <c r="CP1100" s="19">
        <f>ABS(Ct_Na+10^-pH-Kw*10^pH-Ct_Cl-Ct_OAc*Ka*10^pH/(1+Ka*10^pH))</f>
        <v>3.6987177795399721E-2</v>
      </c>
      <c r="CQ1100" s="19">
        <f>ABS(Ct_Na+10^-pH-Kw*10^pH-Ct_Cl-Ct_OAc*Ka*10^pH/(1+Ka*10^pH))</f>
        <v>3.7540274793984758E-2</v>
      </c>
      <c r="CR1100" s="19">
        <f>ABS(Ct_Na+10^-pH-Kw*10^pH-Ct_Cl-Ct_OAc*Ka*10^pH/(1+Ka*10^pH))</f>
        <v>3.8083668336454241E-2</v>
      </c>
      <c r="CS1100" s="19">
        <f>ABS(Ct_Na+10^-pH-Kw*10^pH-Ct_Cl-Ct_OAc*Ka*10^pH/(1+Ka*10^pH))</f>
        <v>3.8617611556445983E-2</v>
      </c>
      <c r="CT1100" s="19">
        <f>ABS(Ct_Na+10^-pH-Kw*10^pH-Ct_Cl-Ct_OAc*Ka*10^pH/(1+Ka*10^pH))</f>
        <v>3.9142348858851705E-2</v>
      </c>
      <c r="CU1100" s="19">
        <f>ABS(Ct_Na+10^-pH-Kw*10^pH-Ct_Cl-Ct_OAc*Ka*10^pH/(1+Ka*10^pH))</f>
        <v>3.9658116292840197E-2</v>
      </c>
      <c r="CV1100" s="19">
        <f>ABS(Ct_Na+10^-pH-Kw*10^pH-Ct_Cl-Ct_OAc*Ka*10^pH/(1+Ka*10^pH))</f>
        <v>4.0165141905913651E-2</v>
      </c>
      <c r="CW1100" s="19">
        <f>ABS(Ct_Na+10^-pH-Kw*10^pH-Ct_Cl-Ct_OAc*Ka*10^pH/(1+Ka*10^pH))</f>
        <v>4.0663646080111922E-2</v>
      </c>
      <c r="CX1100" s="19">
        <f>ABS(Ct_Na+10^-pH-Kw*10^pH-Ct_Cl-Ct_OAc*Ka*10^pH/(1+Ka*10^pH))</f>
        <v>4.1153841851406872E-2</v>
      </c>
    </row>
    <row r="1101" spans="1:102">
      <c r="A1101" s="24">
        <v>10.72</v>
      </c>
      <c r="B1101" s="19">
        <f>ABS(Ct_Na+10^-pH-Kw*10^pH-Ct_Cl-Ct_OAc*Ka*10^pH/(1+Ka*10^pH))</f>
        <v>0.25052459313756381</v>
      </c>
      <c r="C1101" s="19">
        <f>ABS(Ct_Na+10^-pH-Kw*10^pH-Ct_Cl-Ct_OAc*Ka*10^pH/(1+Ka*10^pH))</f>
        <v>0.23385793667583193</v>
      </c>
      <c r="D1101" s="19">
        <f>ABS(Ct_Na+10^-pH-Kw*10^pH-Ct_Cl-Ct_OAc*Ka*10^pH/(1+Ka*10^pH))</f>
        <v>0.21870643080153027</v>
      </c>
      <c r="E1101" s="19">
        <f>ABS(Ct_Na+10^-pH-Kw*10^pH-Ct_Cl-Ct_OAc*Ka*10^pH/(1+Ka*10^pH))</f>
        <v>0.20487244717716788</v>
      </c>
      <c r="F1101" s="19">
        <f>ABS(Ct_Na+10^-pH-Kw*10^pH-Ct_Cl-Ct_OAc*Ka*10^pH/(1+Ka*10^pH))</f>
        <v>0.19219129552150233</v>
      </c>
      <c r="G1101" s="19">
        <f>ABS(Ct_Na+10^-pH-Kw*10^pH-Ct_Cl-Ct_OAc*Ka*10^pH/(1+Ka*10^pH))</f>
        <v>0.18052463599829005</v>
      </c>
      <c r="H1101" s="19">
        <f>ABS(Ct_Na+10^-pH-Kw*10^pH-Ct_Cl-Ct_OAc*Ka*10^pH/(1+Ka*10^pH))</f>
        <v>0.16975541182301718</v>
      </c>
      <c r="I1101" s="19">
        <f>ABS(Ct_Na+10^-pH-Kw*10^pH-Ct_Cl-Ct_OAc*Ka*10^pH/(1+Ka*10^pH))</f>
        <v>0.15978390795702374</v>
      </c>
      <c r="J1101" s="19">
        <f>ABS(Ct_Na+10^-pH-Kw*10^pH-Ct_Cl-Ct_OAc*Ka*10^pH/(1+Ka*10^pH))</f>
        <v>0.15052465436717277</v>
      </c>
      <c r="K1101" s="19">
        <f>ABS(Ct_Na+10^-pH-Kw*10^pH-Ct_Cl-Ct_OAc*Ka*10^pH/(1+Ka*10^pH))</f>
        <v>0.14190396999041488</v>
      </c>
      <c r="L1101" s="19">
        <f>ABS(Ct_Na+10^-pH-Kw*10^pH-Ct_Cl-Ct_OAc*Ka*10^pH/(1+Ka*10^pH))</f>
        <v>0.1338579979054409</v>
      </c>
      <c r="M1101" s="19">
        <f>ABS(Ct_Na+10^-pH-Kw*10^pH-Ct_Cl-Ct_OAc*Ka*10^pH/(1+Ka*10^pH))</f>
        <v>0.12633112079369102</v>
      </c>
      <c r="N1101" s="19">
        <f>ABS(Ct_Na+10^-pH-Kw*10^pH-Ct_Cl-Ct_OAc*Ka*10^pH/(1+Ka*10^pH))</f>
        <v>0.11927467350142554</v>
      </c>
      <c r="O1101" s="19">
        <f>ABS(Ct_Na+10^-pH-Kw*10^pH-Ct_Cl-Ct_OAc*Ka*10^pH/(1+Ka*10^pH))</f>
        <v>0.11264588968141856</v>
      </c>
      <c r="P1101" s="19">
        <f>ABS(Ct_Na+10^-pH-Kw*10^pH-Ct_Cl-Ct_OAc*Ka*10^pH/(1+Ka*10^pH))</f>
        <v>0.10640703432141198</v>
      </c>
      <c r="Q1101" s="19">
        <f>ABS(Ct_Na+10^-pH-Kw*10^pH-Ct_Cl-Ct_OAc*Ka*10^pH/(1+Ka*10^pH))</f>
        <v>0.10052468498197724</v>
      </c>
      <c r="R1101" s="19">
        <f>ABS(Ct_Na+10^-pH-Kw*10^pH-Ct_Cl-Ct_OAc*Ka*10^pH/(1+Ka*10^pH))</f>
        <v>9.4969132828066627E-2</v>
      </c>
      <c r="S1101" s="19">
        <f>ABS(Ct_Na+10^-pH-Kw*10^pH-Ct_Cl-Ct_OAc*Ka*10^pH/(1+Ka*10^pH))</f>
        <v>8.9713880790583567E-2</v>
      </c>
      <c r="T1101" s="19">
        <f>ABS(Ct_Na+10^-pH-Kw*10^pH-Ct_Cl-Ct_OAc*Ka*10^pH/(1+Ka*10^pH))</f>
        <v>8.4735220965599697E-2</v>
      </c>
      <c r="U1101" s="19">
        <f>ABS(Ct_Na+10^-pH-Kw*10^pH-Ct_Cl-Ct_OAc*Ka*10^pH/(1+Ka*10^pH))</f>
        <v>8.00118770290765E-2</v>
      </c>
      <c r="V1101" s="19">
        <f>ABS(Ct_Na+10^-pH-Kw*10^pH-Ct_Cl-Ct_OAc*Ka*10^pH/(1+Ka*10^pH))</f>
        <v>7.5524700289379479E-2</v>
      </c>
      <c r="W1101" s="19">
        <f>ABS(Ct_Na+10^-pH-Kw*10^pH-Ct_Cl-Ct_OAc*Ka*10^pH/(1+Ka*10^pH))</f>
        <v>7.1256410219911553E-2</v>
      </c>
      <c r="X1101" s="19">
        <f>ABS(Ct_Na+10^-pH-Kw*10^pH-Ct_Cl-Ct_OAc*Ka*10^pH/(1+Ka*10^pH))</f>
        <v>6.7191372058513554E-2</v>
      </c>
      <c r="Y1101" s="19">
        <f>ABS(Ct_Na+10^-pH-Kw*10^pH-Ct_Cl-Ct_OAc*Ka*10^pH/(1+Ka*10^pH))</f>
        <v>6.3315405439506145E-2</v>
      </c>
      <c r="Z1101" s="19">
        <f>ABS(Ct_Na+10^-pH-Kw*10^pH-Ct_Cl-Ct_OAc*Ka*10^pH/(1+Ka*10^pH))</f>
        <v>5.961561912136272E-2</v>
      </c>
      <c r="AA1101" s="19">
        <f>ABS(Ct_Na+10^-pH-Kw*10^pH-Ct_Cl-Ct_OAc*Ka*10^pH/(1+Ka*10^pH))</f>
        <v>5.6080267750692331E-2</v>
      </c>
      <c r="AB1101" s="19">
        <f>ABS(Ct_Na+10^-pH-Kw*10^pH-Ct_Cl-Ct_OAc*Ka*10^pH/(1+Ka*10^pH))</f>
        <v>5.2698627309181539E-2</v>
      </c>
      <c r="AC1101" s="19">
        <f>ABS(Ct_Na+10^-pH-Kw*10^pH-Ct_Cl-Ct_OAc*Ka*10^pH/(1+Ka*10^pH))</f>
        <v>4.9460886460926473E-2</v>
      </c>
      <c r="AD1101" s="19">
        <f>ABS(Ct_Na+10^-pH-Kw*10^pH-Ct_Cl-Ct_OAc*Ka*10^pH/(1+Ka*10^pH))</f>
        <v>4.6358051481348736E-2</v>
      </c>
      <c r="AE1101" s="19">
        <f>ABS(Ct_Na+10^-pH-Kw*10^pH-Ct_Cl-Ct_OAc*Ka*10^pH/(1+Ka*10^pH))</f>
        <v>4.338186282746806E-2</v>
      </c>
      <c r="AF1101" s="19">
        <f>ABS(Ct_Na+10^-pH-Kw*10^pH-Ct_Cl-Ct_OAc*Ka*10^pH/(1+Ka*10^pH))</f>
        <v>4.0524721719742612E-2</v>
      </c>
      <c r="AG1101" s="19">
        <f>ABS(Ct_Na+10^-pH-Kw*10^pH-Ct_Cl-Ct_OAc*Ka*10^pH/(1+Ka*10^pH))</f>
        <v>3.7779625361339705E-2</v>
      </c>
      <c r="AH1101" s="19">
        <f>ABS(Ct_Na+10^-pH-Kw*10^pH-Ct_Cl-Ct_OAc*Ka*10^pH/(1+Ka*10^pH))</f>
        <v>3.5140109632106176E-2</v>
      </c>
      <c r="AI1101" s="19">
        <f>ABS(Ct_Na+10^-pH-Kw*10^pH-Ct_Cl-Ct_OAc*Ka*10^pH/(1+Ka*10^pH))</f>
        <v>3.2600198270013515E-2</v>
      </c>
      <c r="AJ1101" s="19">
        <f>ABS(Ct_Na+10^-pH-Kw*10^pH-Ct_Cl-Ct_OAc*Ka*10^pH/(1+Ka*10^pH))</f>
        <v>3.0154357699109464E-2</v>
      </c>
      <c r="AK1101" s="19">
        <f>ABS(Ct_Na+10^-pH-Kw*10^pH-Ct_Cl-Ct_OAc*Ka*10^pH/(1+Ka*10^pH))</f>
        <v>2.7797456785329182E-2</v>
      </c>
      <c r="AL1101" s="19">
        <f>ABS(Ct_Na+10^-pH-Kw*10^pH-Ct_Cl-Ct_OAc*Ka*10^pH/(1+Ka*10^pH))</f>
        <v>2.5524730904183959E-2</v>
      </c>
      <c r="AM1101" s="19">
        <f>ABS(Ct_Na+10^-pH-Kw*10^pH-Ct_Cl-Ct_OAc*Ka*10^pH/(1+Ka*10^pH))</f>
        <v>2.3331749790798162E-2</v>
      </c>
      <c r="AN1101" s="19">
        <f>ABS(Ct_Na+10^-pH-Kw*10^pH-Ct_Cl-Ct_OAc*Ka*10^pH/(1+Ka*10^pH))</f>
        <v>2.121438871580502E-2</v>
      </c>
      <c r="AO1101" s="19">
        <f>ABS(Ct_Na+10^-pH-Kw*10^pH-Ct_Cl-Ct_OAc*Ka*10^pH/(1+Ka*10^pH))</f>
        <v>1.9168802592506543E-2</v>
      </c>
      <c r="AP1101" s="19">
        <f>ABS(Ct_Na+10^-pH-Kw*10^pH-Ct_Cl-Ct_OAc*Ka*10^pH/(1+Ka*10^pH))</f>
        <v>1.7191402673318021E-2</v>
      </c>
      <c r="AQ1101" s="19">
        <f>ABS(Ct_Na+10^-pH-Kw*10^pH-Ct_Cl-Ct_OAc*Ka*10^pH/(1+Ka*10^pH))</f>
        <v>1.5278835538365204E-2</v>
      </c>
      <c r="AR1101" s="19">
        <f>ABS(Ct_Na+10^-pH-Kw*10^pH-Ct_Cl-Ct_OAc*Ka*10^pH/(1+Ka*10^pH))</f>
        <v>1.3427964117443084E-2</v>
      </c>
      <c r="AS1101" s="19">
        <f>ABS(Ct_Na+10^-pH-Kw*10^pH-Ct_Cl-Ct_OAc*Ka*10^pH/(1+Ka*10^pH))</f>
        <v>1.1635850519407423E-2</v>
      </c>
      <c r="AT1101" s="19">
        <f>ABS(Ct_Na+10^-pH-Kw*10^pH-Ct_Cl-Ct_OAc*Ka*10^pH/(1+Ka*10^pH))</f>
        <v>9.8997404713103421E-3</v>
      </c>
      <c r="AU1101" s="19">
        <f>ABS(Ct_Na+10^-pH-Kw*10^pH-Ct_Cl-Ct_OAc*Ka*10^pH/(1+Ka*10^pH))</f>
        <v>8.2170491939239712E-3</v>
      </c>
      <c r="AV1101" s="19">
        <f>ABS(Ct_Na+10^-pH-Kw*10^pH-Ct_Cl-Ct_OAc*Ka*10^pH/(1+Ka*10^pH))</f>
        <v>6.5853485613068391E-3</v>
      </c>
      <c r="AW1101" s="19">
        <f>ABS(Ct_Na+10^-pH-Kw*10^pH-Ct_Cl-Ct_OAc*Ka*10^pH/(1+Ka*10^pH))</f>
        <v>5.0023554102604159E-3</v>
      </c>
      <c r="AX1101" s="19">
        <f>ABS(Ct_Na+10^-pH-Kw*10^pH-Ct_Cl-Ct_OAc*Ka*10^pH/(1+Ka*10^pH))</f>
        <v>3.4659208813035622E-3</v>
      </c>
      <c r="AY1101" s="19">
        <f>ABS(Ct_Na+10^-pH-Kw*10^pH-Ct_Cl-Ct_OAc*Ka*10^pH/(1+Ka*10^pH))</f>
        <v>1.9740206865193829E-3</v>
      </c>
      <c r="AZ1101" s="19">
        <f>ABS(Ct_Na+10^-pH-Kw*10^pH-Ct_Cl-Ct_OAc*Ka*10^pH/(1+Ka*10^pH))</f>
        <v>5.2474621158618562E-4</v>
      </c>
      <c r="BA1101" s="19">
        <f>ABS(Ct_Na+10^-pH-Kw*10^pH-Ct_Cl-Ct_OAc*Ka*10^pH/(1+Ka*10^pH))</f>
        <v>8.8370363025029597E-4</v>
      </c>
      <c r="BB1101" s="19">
        <f>ABS(Ct_Na+10^-pH-Kw*10^pH-Ct_Cl-Ct_OAc*Ka*10^pH/(1+Ka*10^pH))</f>
        <v>2.2530298653690994E-3</v>
      </c>
      <c r="BC1101" s="19">
        <f>ABS(Ct_Na+10^-pH-Kw*10^pH-Ct_Cl-Ct_OAc*Ka*10^pH/(1+Ka*10^pH))</f>
        <v>3.5848403132244175E-3</v>
      </c>
      <c r="BD1101" s="19">
        <f>ABS(Ct_Na+10^-pH-Kw*10^pH-Ct_Cl-Ct_OAc*Ka*10^pH/(1+Ka*10^pH))</f>
        <v>4.8806558841106365E-3</v>
      </c>
      <c r="BE1101" s="19">
        <f>ABS(Ct_Na+10^-pH-Kw*10^pH-Ct_Cl-Ct_OAc*Ka*10^pH/(1+Ka*10^pH))</f>
        <v>6.1419163731065429E-3</v>
      </c>
      <c r="BF1101" s="19">
        <f>ABS(Ct_Na+10^-pH-Kw*10^pH-Ct_Cl-Ct_OAc*Ka*10^pH/(1+Ka*10^pH))</f>
        <v>7.3699857966025781E-3</v>
      </c>
      <c r="BG1101" s="19">
        <f>ABS(Ct_Na+10^-pH-Kw*10^pH-Ct_Cl-Ct_OAc*Ka*10^pH/(1+Ka*10^pH))</f>
        <v>8.5661573129947946E-3</v>
      </c>
      <c r="BH1101" s="19">
        <f>ABS(Ct_Na+10^-pH-Kw*10^pH-Ct_Cl-Ct_OAc*Ka*10^pH/(1+Ka*10^pH))</f>
        <v>9.7316577648641628E-3</v>
      </c>
      <c r="BI1101" s="19">
        <f>ABS(Ct_Na+10^-pH-Kw*10^pH-Ct_Cl-Ct_OAc*Ka*10^pH/(1+Ka*10^pH))</f>
        <v>1.0867651876179878E-2</v>
      </c>
      <c r="BJ1101" s="19">
        <f>ABS(Ct_Na+10^-pH-Kw*10^pH-Ct_Cl-Ct_OAc*Ka*10^pH/(1+Ka*10^pH))</f>
        <v>1.1975246134712694E-2</v>
      </c>
      <c r="BK1101" s="19">
        <f>ABS(Ct_Na+10^-pH-Kw*10^pH-Ct_Cl-Ct_OAc*Ka*10^pH/(1+Ka*10^pH))</f>
        <v>1.3055492386861968E-2</v>
      </c>
      <c r="BL1101" s="19">
        <f>ABS(Ct_Na+10^-pH-Kw*10^pH-Ct_Cl-Ct_OAc*Ka*10^pH/(1+Ka*10^pH))</f>
        <v>1.4109391169446643E-2</v>
      </c>
      <c r="BM1101" s="19">
        <f>ABS(Ct_Na+10^-pH-Kw*10^pH-Ct_Cl-Ct_OAc*Ka*10^pH/(1+Ka*10^pH))</f>
        <v>1.5137894800643752E-2</v>
      </c>
      <c r="BN1101" s="19">
        <f>ABS(Ct_Na+10^-pH-Kw*10^pH-Ct_Cl-Ct_OAc*Ka*10^pH/(1+Ka*10^pH))</f>
        <v>1.614191025014565E-2</v>
      </c>
      <c r="BO1101" s="19">
        <f>ABS(Ct_Na+10^-pH-Kw*10^pH-Ct_Cl-Ct_OAc*Ka*10^pH/(1+Ka*10^pH))</f>
        <v>1.7122301806718102E-2</v>
      </c>
      <c r="BP1101" s="19">
        <f>ABS(Ct_Na+10^-pH-Kw*10^pH-Ct_Cl-Ct_OAc*Ka*10^pH/(1+Ka*10^pH))</f>
        <v>1.8079893559649347E-2</v>
      </c>
      <c r="BQ1101" s="19">
        <f>ABS(Ct_Na+10^-pH-Kw*10^pH-Ct_Cl-Ct_OAc*Ka*10^pH/(1+Ka*10^pH))</f>
        <v>1.9015471709064938E-2</v>
      </c>
      <c r="BR1101" s="19">
        <f>ABS(Ct_Na+10^-pH-Kw*10^pH-Ct_Cl-Ct_OAc*Ka*10^pH/(1+Ka*10^pH))</f>
        <v>1.9929786718721053E-2</v>
      </c>
      <c r="BS1101" s="19">
        <f>ABS(Ct_Na+10^-pH-Kw*10^pH-Ct_Cl-Ct_OAc*Ka*10^pH/(1+Ka*10^pH))</f>
        <v>2.0823555323665824E-2</v>
      </c>
      <c r="BT1101" s="19">
        <f>ABS(Ct_Na+10^-pH-Kw*10^pH-Ct_Cl-Ct_OAc*Ka*10^pH/(1+Ka*10^pH))</f>
        <v>2.1697462404056254E-2</v>
      </c>
      <c r="BU1101" s="19">
        <f>ABS(Ct_Na+10^-pH-Kw*10^pH-Ct_Cl-Ct_OAc*Ka*10^pH/(1+Ka*10^pH))</f>
        <v>2.255216273542713E-2</v>
      </c>
      <c r="BV1101" s="19">
        <f>ABS(Ct_Na+10^-pH-Kw*10^pH-Ct_Cl-Ct_OAc*Ka*10^pH/(1+Ka*10^pH))</f>
        <v>2.3388282624811643E-2</v>
      </c>
      <c r="BW1101" s="19">
        <f>ABS(Ct_Na+10^-pH-Kw*10^pH-Ct_Cl-Ct_OAc*Ka*10^pH/(1+Ka*10^pH))</f>
        <v>2.4206421441306213E-2</v>
      </c>
      <c r="BX1101" s="19">
        <f>ABS(Ct_Na+10^-pH-Kw*10^pH-Ct_Cl-Ct_OAc*Ka*10^pH/(1+Ka*10^pH))</f>
        <v>2.5007153048939183E-2</v>
      </c>
      <c r="BY1101" s="19">
        <f>ABS(Ct_Na+10^-pH-Kw*10^pH-Ct_Cl-Ct_OAc*Ka*10^pH/(1+Ka*10^pH))</f>
        <v>2.5791027149043015E-2</v>
      </c>
      <c r="BZ1101" s="19">
        <f>ABS(Ct_Na+10^-pH-Kw*10^pH-Ct_Cl-Ct_OAc*Ka*10^pH/(1+Ka*10^pH))</f>
        <v>2.6558570538728052E-2</v>
      </c>
      <c r="CA1101" s="19">
        <f>ABS(Ct_Na+10^-pH-Kw*10^pH-Ct_Cl-Ct_OAc*Ka*10^pH/(1+Ka*10^pH))</f>
        <v>2.7310288291512337E-2</v>
      </c>
      <c r="CB1101" s="19">
        <f>ABS(Ct_Na+10^-pH-Kw*10^pH-Ct_Cl-Ct_OAc*Ka*10^pH/(1+Ka*10^pH))</f>
        <v>2.804666486566839E-2</v>
      </c>
      <c r="CC1101" s="19">
        <f>ABS(Ct_Na+10^-pH-Kw*10^pH-Ct_Cl-Ct_OAc*Ka*10^pH/(1+Ka*10^pH))</f>
        <v>2.8768165145397054E-2</v>
      </c>
      <c r="CD1101" s="19">
        <f>ABS(Ct_Na+10^-pH-Kw*10^pH-Ct_Cl-Ct_OAc*Ka*10^pH/(1+Ka*10^pH))</f>
        <v>2.9475235419531121E-2</v>
      </c>
      <c r="CE1101" s="19">
        <f>ABS(Ct_Na+10^-pH-Kw*10^pH-Ct_Cl-Ct_OAc*Ka*10^pH/(1+Ka*10^pH))</f>
        <v>3.0168304302098194E-2</v>
      </c>
      <c r="CF1101" s="19">
        <f>ABS(Ct_Na+10^-pH-Kw*10^pH-Ct_Cl-Ct_OAc*Ka*10^pH/(1+Ka*10^pH))</f>
        <v>3.0847783598732581E-2</v>
      </c>
      <c r="CG1101" s="19">
        <f>ABS(Ct_Na+10^-pH-Kw*10^pH-Ct_Cl-Ct_OAc*Ka*10^pH/(1+Ka*10^pH))</f>
        <v>3.151406912261677E-2</v>
      </c>
      <c r="CH1101" s="19">
        <f>ABS(Ct_Na+10^-pH-Kw*10^pH-Ct_Cl-Ct_OAc*Ka*10^pH/(1+Ka*10^pH))</f>
        <v>3.2167541463349346E-2</v>
      </c>
      <c r="CI1101" s="19">
        <f>ABS(Ct_Na+10^-pH-Kw*10^pH-Ct_Cl-Ct_OAc*Ka*10^pH/(1+Ka*10^pH))</f>
        <v>3.2808566711877485E-2</v>
      </c>
      <c r="CJ1101" s="19">
        <f>ABS(Ct_Na+10^-pH-Kw*10^pH-Ct_Cl-Ct_OAc*Ka*10^pH/(1+Ka*10^pH))</f>
        <v>3.3437497144395659E-2</v>
      </c>
      <c r="CK1101" s="19">
        <f>ABS(Ct_Na+10^-pH-Kw*10^pH-Ct_Cl-Ct_OAc*Ka*10^pH/(1+Ka*10^pH))</f>
        <v>3.4054671867894827E-2</v>
      </c>
      <c r="CL1101" s="19">
        <f>ABS(Ct_Na+10^-pH-Kw*10^pH-Ct_Cl-Ct_OAc*Ka*10^pH/(1+Ka*10^pH))</f>
        <v>3.4660417429847698E-2</v>
      </c>
      <c r="CM1101" s="19">
        <f>ABS(Ct_Na+10^-pH-Kw*10^pH-Ct_Cl-Ct_OAc*Ka*10^pH/(1+Ka*10^pH))</f>
        <v>3.5255048394333528E-2</v>
      </c>
      <c r="CN1101" s="19">
        <f>ABS(Ct_Na+10^-pH-Kw*10^pH-Ct_Cl-Ct_OAc*Ka*10^pH/(1+Ka*10^pH))</f>
        <v>3.5838867886737819E-2</v>
      </c>
      <c r="CO1101" s="19">
        <f>ABS(Ct_Na+10^-pH-Kw*10^pH-Ct_Cl-Ct_OAc*Ka*10^pH/(1+Ka*10^pH))</f>
        <v>3.6412168109008693E-2</v>
      </c>
      <c r="CP1101" s="19">
        <f>ABS(Ct_Na+10^-pH-Kw*10^pH-Ct_Cl-Ct_OAc*Ka*10^pH/(1+Ka*10^pH))</f>
        <v>3.6975230827310454E-2</v>
      </c>
      <c r="CQ1101" s="19">
        <f>ABS(Ct_Na+10^-pH-Kw*10^pH-Ct_Cl-Ct_OAc*Ka*10^pH/(1+Ka*10^pH))</f>
        <v>3.7528327833783869E-2</v>
      </c>
      <c r="CR1101" s="19">
        <f>ABS(Ct_Na+10^-pH-Kw*10^pH-Ct_Cl-Ct_OAc*Ka*10^pH/(1+Ka*10^pH))</f>
        <v>3.8071721384003339E-2</v>
      </c>
      <c r="CS1101" s="19">
        <f>ABS(Ct_Na+10^-pH-Kw*10^pH-Ct_Cl-Ct_OAc*Ka*10^pH/(1+Ka*10^pH))</f>
        <v>3.8605664611610288E-2</v>
      </c>
      <c r="CT1101" s="19">
        <f>ABS(Ct_Na+10^-pH-Kw*10^pH-Ct_Cl-Ct_OAc*Ka*10^pH/(1+Ka*10^pH))</f>
        <v>3.9130401921499913E-2</v>
      </c>
      <c r="CU1101" s="19">
        <f>ABS(Ct_Na+10^-pH-Kw*10^pH-Ct_Cl-Ct_OAc*Ka*10^pH/(1+Ka*10^pH))</f>
        <v>3.9646169362844388E-2</v>
      </c>
      <c r="CV1101" s="19">
        <f>ABS(Ct_Na+10^-pH-Kw*10^pH-Ct_Cl-Ct_OAc*Ka*10^pH/(1+Ka*10^pH))</f>
        <v>4.0153194983149149E-2</v>
      </c>
      <c r="CW1101" s="19">
        <f>ABS(Ct_Na+10^-pH-Kw*10^pH-Ct_Cl-Ct_OAc*Ka*10^pH/(1+Ka*10^pH))</f>
        <v>4.065169916445719E-2</v>
      </c>
      <c r="CX1101" s="19">
        <f>ABS(Ct_Na+10^-pH-Kw*10^pH-Ct_Cl-Ct_OAc*Ka*10^pH/(1+Ka*10^pH))</f>
        <v>4.1141894942743402E-2</v>
      </c>
    </row>
    <row r="1102" spans="1:102">
      <c r="A1102" s="23">
        <v>10.73</v>
      </c>
      <c r="B1102" s="19">
        <f>ABS(Ct_Na+10^-pH-Kw*10^pH-Ct_Cl-Ct_OAc*Ka*10^pH/(1+Ka*10^pH))</f>
        <v>0.2505368223522591</v>
      </c>
      <c r="C1102" s="19">
        <f>ABS(Ct_Na+10^-pH-Kw*10^pH-Ct_Cl-Ct_OAc*Ka*10^pH/(1+Ka*10^pH))</f>
        <v>0.23387016565823482</v>
      </c>
      <c r="D1102" s="19">
        <f>ABS(Ct_Na+10^-pH-Kw*10^pH-Ct_Cl-Ct_OAc*Ka*10^pH/(1+Ka*10^pH))</f>
        <v>0.21871865957275821</v>
      </c>
      <c r="E1102" s="19">
        <f>ABS(Ct_Na+10^-pH-Kw*10^pH-Ct_Cl-Ct_OAc*Ka*10^pH/(1+Ka*10^pH))</f>
        <v>0.20488467575558389</v>
      </c>
      <c r="F1102" s="19">
        <f>ABS(Ct_Na+10^-pH-Kw*10^pH-Ct_Cl-Ct_OAc*Ka*10^pH/(1+Ka*10^pH))</f>
        <v>0.19220352392317411</v>
      </c>
      <c r="G1102" s="19">
        <f>ABS(Ct_Na+10^-pH-Kw*10^pH-Ct_Cl-Ct_OAc*Ka*10^pH/(1+Ka*10^pH))</f>
        <v>0.1805368642373571</v>
      </c>
      <c r="H1102" s="19">
        <f>ABS(Ct_Na+10^-pH-Kw*10^pH-Ct_Cl-Ct_OAc*Ka*10^pH/(1+Ka*10^pH))</f>
        <v>0.16976763991198762</v>
      </c>
      <c r="I1102" s="19">
        <f>ABS(Ct_Na+10^-pH-Kw*10^pH-Ct_Cl-Ct_OAc*Ka*10^pH/(1+Ka*10^pH))</f>
        <v>0.1597961359070158</v>
      </c>
      <c r="J1102" s="19">
        <f>ABS(Ct_Na+10^-pH-Kw*10^pH-Ct_Cl-Ct_OAc*Ka*10^pH/(1+Ka*10^pH))</f>
        <v>0.15053688218811348</v>
      </c>
      <c r="K1102" s="19">
        <f>ABS(Ct_Na+10^-pH-Kw*10^pH-Ct_Cl-Ct_OAc*Ka*10^pH/(1+Ka*10^pH))</f>
        <v>0.14191619769120434</v>
      </c>
      <c r="L1102" s="19">
        <f>ABS(Ct_Na+10^-pH-Kw*10^pH-Ct_Cl-Ct_OAc*Ka*10^pH/(1+Ka*10^pH))</f>
        <v>0.13387022549408917</v>
      </c>
      <c r="M1102" s="19">
        <f>ABS(Ct_Na+10^-pH-Kw*10^pH-Ct_Cl-Ct_OAc*Ka*10^pH/(1+Ka*10^pH))</f>
        <v>0.12634334827743304</v>
      </c>
      <c r="N1102" s="19">
        <f>ABS(Ct_Na+10^-pH-Kw*10^pH-Ct_Cl-Ct_OAc*Ka*10^pH/(1+Ka*10^pH))</f>
        <v>0.11928690088681794</v>
      </c>
      <c r="O1102" s="19">
        <f>ABS(Ct_Na+10^-pH-Kw*10^pH-Ct_Cl-Ct_OAc*Ka*10^pH/(1+Ka*10^pH))</f>
        <v>0.11265811697442193</v>
      </c>
      <c r="P1102" s="19">
        <f>ABS(Ct_Na+10^-pH-Kw*10^pH-Ct_Cl-Ct_OAc*Ka*10^pH/(1+Ka*10^pH))</f>
        <v>0.10641926152746095</v>
      </c>
      <c r="Q1102" s="19">
        <f>ABS(Ct_Na+10^-pH-Kw*10^pH-Ct_Cl-Ct_OAc*Ka*10^pH/(1+Ka*10^pH))</f>
        <v>0.10053691210604064</v>
      </c>
      <c r="R1102" s="19">
        <f>ABS(Ct_Na+10^-pH-Kw*10^pH-Ct_Cl-Ct_OAc*Ka*10^pH/(1+Ka*10^pH))</f>
        <v>9.4981359874699217E-2</v>
      </c>
      <c r="S1102" s="19">
        <f>ABS(Ct_Na+10^-pH-Kw*10^pH-Ct_Cl-Ct_OAc*Ka*10^pH/(1+Ka*10^pH))</f>
        <v>8.9726107763970817E-2</v>
      </c>
      <c r="T1102" s="19">
        <f>ABS(Ct_Na+10^-pH-Kw*10^pH-Ct_Cl-Ct_OAc*Ka*10^pH/(1+Ka*10^pH))</f>
        <v>8.4747447869596593E-2</v>
      </c>
      <c r="U1102" s="19">
        <f>ABS(Ct_Na+10^-pH-Kw*10^pH-Ct_Cl-Ct_OAc*Ka*10^pH/(1+Ka*10^pH))</f>
        <v>8.0024103867241528E-2</v>
      </c>
      <c r="V1102" s="19">
        <f>ABS(Ct_Na+10^-pH-Kw*10^pH-Ct_Cl-Ct_OAc*Ka*10^pH/(1+Ka*10^pH))</f>
        <v>7.5536927065004228E-2</v>
      </c>
      <c r="W1102" s="19">
        <f>ABS(Ct_Na+10^-pH-Kw*10^pH-Ct_Cl-Ct_OAc*Ka*10^pH/(1+Ka*10^pH))</f>
        <v>7.1268636936046778E-2</v>
      </c>
      <c r="X1102" s="19">
        <f>ABS(Ct_Na+10^-pH-Kw*10^pH-Ct_Cl-Ct_OAc*Ka*10^pH/(1+Ka*10^pH))</f>
        <v>6.72035987179921E-2</v>
      </c>
      <c r="Y1102" s="19">
        <f>ABS(Ct_Na+10^-pH-Kw*10^pH-Ct_Cl-Ct_OAc*Ka*10^pH/(1+Ka*10^pH))</f>
        <v>6.3327632044963181E-2</v>
      </c>
      <c r="Z1102" s="19">
        <f>ABS(Ct_Na+10^-pH-Kw*10^pH-Ct_Cl-Ct_OAc*Ka*10^pH/(1+Ka*10^pH))</f>
        <v>5.9627845675253789E-2</v>
      </c>
      <c r="AA1102" s="19">
        <f>ABS(Ct_Na+10^-pH-Kw*10^pH-Ct_Cl-Ct_OAc*Ka*10^pH/(1+Ka*10^pH))</f>
        <v>5.6092494255309239E-2</v>
      </c>
      <c r="AB1102" s="19">
        <f>ABS(Ct_Na+10^-pH-Kw*10^pH-Ct_Cl-Ct_OAc*Ka*10^pH/(1+Ka*10^pH))</f>
        <v>5.2710853766666649E-2</v>
      </c>
      <c r="AC1102" s="19">
        <f>ABS(Ct_Na+10^-pH-Kw*10^pH-Ct_Cl-Ct_OAc*Ka*10^pH/(1+Ka*10^pH))</f>
        <v>4.9473112873285416E-2</v>
      </c>
      <c r="AD1102" s="19">
        <f>ABS(Ct_Na+10^-pH-Kw*10^pH-Ct_Cl-Ct_OAc*Ka*10^pH/(1+Ka*10^pH))</f>
        <v>4.6370277850461744E-2</v>
      </c>
      <c r="AE1102" s="19">
        <f>ABS(Ct_Na+10^-pH-Kw*10^pH-Ct_Cl-Ct_OAc*Ka*10^pH/(1+Ka*10^pH))</f>
        <v>4.3394089155100263E-2</v>
      </c>
      <c r="AF1102" s="19">
        <f>ABS(Ct_Na+10^-pH-Kw*10^pH-Ct_Cl-Ct_OAc*Ka*10^pH/(1+Ka*10^pH))</f>
        <v>4.0536948007553239E-2</v>
      </c>
      <c r="AG1102" s="19">
        <f>ABS(Ct_Na+10^-pH-Kw*10^pH-Ct_Cl-Ct_OAc*Ka*10^pH/(1+Ka*10^pH))</f>
        <v>3.779185161089043E-2</v>
      </c>
      <c r="AH1102" s="19">
        <f>ABS(Ct_Na+10^-pH-Kw*10^pH-Ct_Cl-Ct_OAc*Ka*10^pH/(1+Ka*10^pH))</f>
        <v>3.5152335844868508E-2</v>
      </c>
      <c r="AI1102" s="19">
        <f>ABS(Ct_Na+10^-pH-Kw*10^pH-Ct_Cl-Ct_OAc*Ka*10^pH/(1+Ka*10^pH))</f>
        <v>3.2612424447375693E-2</v>
      </c>
      <c r="AJ1102" s="19">
        <f>ABS(Ct_Na+10^-pH-Kw*10^pH-Ct_Cl-Ct_OAc*Ka*10^pH/(1+Ka*10^pH))</f>
        <v>3.0166583842382605E-2</v>
      </c>
      <c r="AK1102" s="19">
        <f>ABS(Ct_Na+10^-pH-Kw*10^pH-Ct_Cl-Ct_OAc*Ka*10^pH/(1+Ka*10^pH))</f>
        <v>2.7809682895752898E-2</v>
      </c>
      <c r="AL1102" s="19">
        <f>ABS(Ct_Na+10^-pH-Kw*10^pH-Ct_Cl-Ct_OAc*Ka*10^pH/(1+Ka*10^pH))</f>
        <v>2.553695698293143E-2</v>
      </c>
      <c r="AM1102" s="19">
        <f>ABS(Ct_Na+10^-pH-Kw*10^pH-Ct_Cl-Ct_OAc*Ka*10^pH/(1+Ka*10^pH))</f>
        <v>2.3343975838980832E-2</v>
      </c>
      <c r="AN1102" s="19">
        <f>ABS(Ct_Na+10^-pH-Kw*10^pH-Ct_Cl-Ct_OAc*Ka*10^pH/(1+Ka*10^pH))</f>
        <v>2.1226614734476852E-2</v>
      </c>
      <c r="AO1102" s="19">
        <f>ABS(Ct_Na+10^-pH-Kw*10^pH-Ct_Cl-Ct_OAc*Ka*10^pH/(1+Ka*10^pH))</f>
        <v>1.9181028582667917E-2</v>
      </c>
      <c r="AP1102" s="19">
        <f>ABS(Ct_Na+10^-pH-Kw*10^pH-Ct_Cl-Ct_OAc*Ka*10^pH/(1+Ka*10^pH))</f>
        <v>1.7203628635919274E-2</v>
      </c>
      <c r="AQ1102" s="19">
        <f>ABS(Ct_Na+10^-pH-Kw*10^pH-Ct_Cl-Ct_OAc*Ka*10^pH/(1+Ka*10^pH))</f>
        <v>1.5291061474309947E-2</v>
      </c>
      <c r="AR1102" s="19">
        <f>ABS(Ct_Na+10^-pH-Kw*10^pH-Ct_Cl-Ct_OAc*Ka*10^pH/(1+Ka*10^pH))</f>
        <v>1.3440190027591212E-2</v>
      </c>
      <c r="AS1102" s="19">
        <f>ABS(Ct_Na+10^-pH-Kw*10^pH-Ct_Cl-Ct_OAc*Ka*10^pH/(1+Ka*10^pH))</f>
        <v>1.1648076404577865E-2</v>
      </c>
      <c r="AT1102" s="19">
        <f>ABS(Ct_Na+10^-pH-Kw*10^pH-Ct_Cl-Ct_OAc*Ka*10^pH/(1+Ka*10^pH))</f>
        <v>9.9119663322836601E-3</v>
      </c>
      <c r="AU1102" s="19">
        <f>ABS(Ct_Na+10^-pH-Kw*10^pH-Ct_Cl-Ct_OAc*Ka*10^pH/(1+Ka*10^pH))</f>
        <v>8.2292750314446744E-3</v>
      </c>
      <c r="AV1102" s="19">
        <f>ABS(Ct_Na+10^-pH-Kw*10^pH-Ct_Cl-Ct_OAc*Ka*10^pH/(1+Ka*10^pH))</f>
        <v>6.5975743760856367E-3</v>
      </c>
      <c r="AW1102" s="19">
        <f>ABS(Ct_Na+10^-pH-Kw*10^pH-Ct_Cl-Ct_OAc*Ka*10^pH/(1+Ka*10^pH))</f>
        <v>5.0145812029761538E-3</v>
      </c>
      <c r="AX1102" s="19">
        <f>ABS(Ct_Na+10^-pH-Kw*10^pH-Ct_Cl-Ct_OAc*Ka*10^pH/(1+Ka*10^pH))</f>
        <v>3.4781466526051588E-3</v>
      </c>
      <c r="AY1102" s="19">
        <f>ABS(Ct_Na+10^-pH-Kw*10^pH-Ct_Cl-Ct_OAc*Ka*10^pH/(1+Ka*10^pH))</f>
        <v>1.9862464370275501E-3</v>
      </c>
      <c r="AZ1102" s="19">
        <f>ABS(Ct_Na+10^-pH-Kw*10^pH-Ct_Cl-Ct_OAc*Ka*10^pH/(1+Ka*10^pH))</f>
        <v>5.3697194189500363E-4</v>
      </c>
      <c r="BA1102" s="19">
        <f>ABS(Ct_Na+10^-pH-Kw*10^pH-Ct_Cl-Ct_OAc*Ka*10^pH/(1+Ka*10^pH))</f>
        <v>8.7147791957183085E-4</v>
      </c>
      <c r="BB1102" s="19">
        <f>ABS(Ct_Na+10^-pH-Kw*10^pH-Ct_Cl-Ct_OAc*Ka*10^pH/(1+Ka*10^pH))</f>
        <v>2.2408041737756942E-3</v>
      </c>
      <c r="BC1102" s="19">
        <f>ABS(Ct_Na+10^-pH-Kw*10^pH-Ct_Cl-Ct_OAc*Ka*10^pH/(1+Ka*10^pH))</f>
        <v>3.5726146401931919E-3</v>
      </c>
      <c r="BD1102" s="19">
        <f>ABS(Ct_Na+10^-pH-Kw*10^pH-Ct_Cl-Ct_OAc*Ka*10^pH/(1+Ka*10^pH))</f>
        <v>4.8684302291399015E-3</v>
      </c>
      <c r="BE1102" s="19">
        <f>ABS(Ct_Na+10^-pH-Kw*10^pH-Ct_Cl-Ct_OAc*Ka*10^pH/(1+Ka*10^pH))</f>
        <v>6.1296907357146976E-3</v>
      </c>
      <c r="BF1102" s="19">
        <f>ABS(Ct_Na+10^-pH-Kw*10^pH-Ct_Cl-Ct_OAc*Ka*10^pH/(1+Ka*10^pH))</f>
        <v>7.3577601763270203E-3</v>
      </c>
      <c r="BG1102" s="19">
        <f>ABS(Ct_Na+10^-pH-Kw*10^pH-Ct_Cl-Ct_OAc*Ka*10^pH/(1+Ka*10^pH))</f>
        <v>8.5539317093909495E-3</v>
      </c>
      <c r="BH1102" s="19">
        <f>ABS(Ct_Na+10^-pH-Kw*10^pH-Ct_Cl-Ct_OAc*Ka*10^pH/(1+Ka*10^pH))</f>
        <v>9.7194321775045389E-3</v>
      </c>
      <c r="BI1102" s="19">
        <f>ABS(Ct_Na+10^-pH-Kw*10^pH-Ct_Cl-Ct_OAc*Ka*10^pH/(1+Ka*10^pH))</f>
        <v>1.0855426304653228E-2</v>
      </c>
      <c r="BJ1102" s="19">
        <f>ABS(Ct_Na+10^-pH-Kw*10^pH-Ct_Cl-Ct_OAc*Ka*10^pH/(1+Ka*10^pH))</f>
        <v>1.1963020578623203E-2</v>
      </c>
      <c r="BK1102" s="19">
        <f>ABS(Ct_Na+10^-pH-Kw*10^pH-Ct_Cl-Ct_OAc*Ka*10^pH/(1+Ka*10^pH))</f>
        <v>1.3043266845828475E-2</v>
      </c>
      <c r="BL1102" s="19">
        <f>ABS(Ct_Na+10^-pH-Kw*10^pH-Ct_Cl-Ct_OAc*Ka*10^pH/(1+Ka*10^pH))</f>
        <v>1.4097165643101914E-2</v>
      </c>
      <c r="BM1102" s="19">
        <f>ABS(Ct_Na+10^-pH-Kw*10^pH-Ct_Cl-Ct_OAc*Ka*10^pH/(1+Ka*10^pH))</f>
        <v>1.512566928863384E-2</v>
      </c>
      <c r="BN1102" s="19">
        <f>ABS(Ct_Na+10^-pH-Kw*10^pH-Ct_Cl-Ct_OAc*Ka*10^pH/(1+Ka*10^pH))</f>
        <v>1.6129684752129267E-2</v>
      </c>
      <c r="BO1102" s="19">
        <f>ABS(Ct_Na+10^-pH-Kw*10^pH-Ct_Cl-Ct_OAc*Ka*10^pH/(1+Ka*10^pH))</f>
        <v>1.7110076322365983E-2</v>
      </c>
      <c r="BP1102" s="19">
        <f>ABS(Ct_Na+10^-pH-Kw*10^pH-Ct_Cl-Ct_OAc*Ka*10^pH/(1+Ka*10^pH))</f>
        <v>1.8067668088643712E-2</v>
      </c>
      <c r="BQ1102" s="19">
        <f>ABS(Ct_Na+10^-pH-Kw*10^pH-Ct_Cl-Ct_OAc*Ka*10^pH/(1+Ka*10^pH))</f>
        <v>1.9003246251098969E-2</v>
      </c>
      <c r="BR1102" s="19">
        <f>ABS(Ct_Na+10^-pH-Kw*10^pH-Ct_Cl-Ct_OAc*Ka*10^pH/(1+Ka*10^pH))</f>
        <v>1.9917561273498405E-2</v>
      </c>
      <c r="BS1102" s="19">
        <f>ABS(Ct_Na+10^-pH-Kw*10^pH-Ct_Cl-Ct_OAc*Ka*10^pH/(1+Ka*10^pH))</f>
        <v>2.0811329890900128E-2</v>
      </c>
      <c r="BT1102" s="19">
        <f>ABS(Ct_Na+10^-pH-Kw*10^pH-Ct_Cl-Ct_OAc*Ka*10^pH/(1+Ka*10^pH))</f>
        <v>2.1685236983470683E-2</v>
      </c>
      <c r="BU1102" s="19">
        <f>ABS(Ct_Na+10^-pH-Kw*10^pH-Ct_Cl-Ct_OAc*Ka*10^pH/(1+Ka*10^pH))</f>
        <v>2.2539937326753981E-2</v>
      </c>
      <c r="BV1102" s="19">
        <f>ABS(Ct_Na+10^-pH-Kw*10^pH-Ct_Cl-Ct_OAc*Ka*10^pH/(1+Ka*10^pH))</f>
        <v>2.3376057227791971E-2</v>
      </c>
      <c r="BW1102" s="19">
        <f>ABS(Ct_Na+10^-pH-Kw*10^pH-Ct_Cl-Ct_OAc*Ka*10^pH/(1+Ka*10^pH))</f>
        <v>2.4194196055689392E-2</v>
      </c>
      <c r="BX1102" s="19">
        <f>ABS(Ct_Na+10^-pH-Kw*10^pH-Ct_Cl-Ct_OAc*Ka*10^pH/(1+Ka*10^pH))</f>
        <v>2.4994927674482602E-2</v>
      </c>
      <c r="BY1102" s="19">
        <f>ABS(Ct_Na+10^-pH-Kw*10^pH-Ct_Cl-Ct_OAc*Ka*10^pH/(1+Ka*10^pH))</f>
        <v>2.5778801785511722E-2</v>
      </c>
      <c r="BZ1102" s="19">
        <f>ABS(Ct_Na+10^-pH-Kw*10^pH-Ct_Cl-Ct_OAc*Ka*10^pH/(1+Ka*10^pH))</f>
        <v>2.6546345185894438E-2</v>
      </c>
      <c r="CA1102" s="19">
        <f>ABS(Ct_Na+10^-pH-Kw*10^pH-Ct_Cl-Ct_OAc*Ka*10^pH/(1+Ka*10^pH))</f>
        <v>2.7298062949155828E-2</v>
      </c>
      <c r="CB1102" s="19">
        <f>ABS(Ct_Na+10^-pH-Kw*10^pH-Ct_Cl-Ct_OAc*Ka*10^pH/(1+Ka*10^pH))</f>
        <v>2.8034439533575171E-2</v>
      </c>
      <c r="CC1102" s="19">
        <f>ABS(Ct_Na+10^-pH-Kw*10^pH-Ct_Cl-Ct_OAc*Ka*10^pH/(1+Ka*10^pH))</f>
        <v>2.8755939823359791E-2</v>
      </c>
      <c r="CD1102" s="19">
        <f>ABS(Ct_Na+10^-pH-Kw*10^pH-Ct_Cl-Ct_OAc*Ka*10^pH/(1+Ka*10^pH))</f>
        <v>2.946301010734869E-2</v>
      </c>
      <c r="CE1102" s="19">
        <f>ABS(Ct_Na+10^-pH-Kw*10^pH-Ct_Cl-Ct_OAc*Ka*10^pH/(1+Ka*10^pH))</f>
        <v>3.0156078999575439E-2</v>
      </c>
      <c r="CF1102" s="19">
        <f>ABS(Ct_Na+10^-pH-Kw*10^pH-Ct_Cl-Ct_OAc*Ka*10^pH/(1+Ka*10^pH))</f>
        <v>3.0835558305680091E-2</v>
      </c>
      <c r="CG1102" s="19">
        <f>ABS(Ct_Na+10^-pH-Kw*10^pH-Ct_Cl-Ct_OAc*Ka*10^pH/(1+Ka*10^pH))</f>
        <v>3.1501843838850685E-2</v>
      </c>
      <c r="CH1102" s="19">
        <f>ABS(Ct_Na+10^-pH-Kw*10^pH-Ct_Cl-Ct_OAc*Ka*10^pH/(1+Ka*10^pH))</f>
        <v>3.2155316188691052E-2</v>
      </c>
      <c r="CI1102" s="19">
        <f>ABS(Ct_Na+10^-pH-Kw*10^pH-Ct_Cl-Ct_OAc*Ka*10^pH/(1+Ka*10^pH))</f>
        <v>3.2796341446153524E-2</v>
      </c>
      <c r="CJ1102" s="19">
        <f>ABS(Ct_Na+10^-pH-Kw*10^pH-Ct_Cl-Ct_OAc*Ka*10^pH/(1+Ka*10^pH))</f>
        <v>3.3425271887437456E-2</v>
      </c>
      <c r="CK1102" s="19">
        <f>ABS(Ct_Na+10^-pH-Kw*10^pH-Ct_Cl-Ct_OAc*Ka*10^pH/(1+Ka*10^pH))</f>
        <v>3.4042446619538536E-2</v>
      </c>
      <c r="CL1102" s="19">
        <f>ABS(Ct_Na+10^-pH-Kw*10^pH-Ct_Cl-Ct_OAc*Ka*10^pH/(1+Ka*10^pH))</f>
        <v>3.4648192189934014E-2</v>
      </c>
      <c r="CM1102" s="19">
        <f>ABS(Ct_Na+10^-pH-Kw*10^pH-Ct_Cl-Ct_OAc*Ka*10^pH/(1+Ka*10^pH))</f>
        <v>3.5242823162707555E-2</v>
      </c>
      <c r="CN1102" s="19">
        <f>ABS(Ct_Na+10^-pH-Kw*10^pH-Ct_Cl-Ct_OAc*Ka*10^pH/(1+Ka*10^pH))</f>
        <v>3.582664266324885E-2</v>
      </c>
      <c r="CO1102" s="19">
        <f>ABS(Ct_Na+10^-pH-Kw*10^pH-Ct_Cl-Ct_OAc*Ka*10^pH/(1+Ka*10^pH))</f>
        <v>3.6399942893510139E-2</v>
      </c>
      <c r="CP1102" s="19">
        <f>ABS(Ct_Na+10^-pH-Kw*10^pH-Ct_Cl-Ct_OAc*Ka*10^pH/(1+Ka*10^pH))</f>
        <v>3.6963005619659609E-2</v>
      </c>
      <c r="CQ1102" s="19">
        <f>ABS(Ct_Na+10^-pH-Kw*10^pH-Ct_Cl-Ct_OAc*Ka*10^pH/(1+Ka*10^pH))</f>
        <v>3.7516102633841843E-2</v>
      </c>
      <c r="CR1102" s="19">
        <f>ABS(Ct_Na+10^-pH-Kw*10^pH-Ct_Cl-Ct_OAc*Ka*10^pH/(1+Ka*10^pH))</f>
        <v>3.8059496191634894E-2</v>
      </c>
      <c r="CS1102" s="19">
        <f>ABS(Ct_Na+10^-pH-Kw*10^pH-Ct_Cl-Ct_OAc*Ka*10^pH/(1+Ka*10^pH))</f>
        <v>3.8593439426683702E-2</v>
      </c>
      <c r="CT1102" s="19">
        <f>ABS(Ct_Na+10^-pH-Kw*10^pH-Ct_Cl-Ct_OAc*Ka*10^pH/(1+Ka*10^pH))</f>
        <v>3.9118176743886887E-2</v>
      </c>
      <c r="CU1102" s="19">
        <f>ABS(Ct_Na+10^-pH-Kw*10^pH-Ct_Cl-Ct_OAc*Ka*10^pH/(1+Ka*10^pH))</f>
        <v>3.9633944192419897E-2</v>
      </c>
      <c r="CV1102" s="19">
        <f>ABS(Ct_Na+10^-pH-Kw*10^pH-Ct_Cl-Ct_OAc*Ka*10^pH/(1+Ka*10^pH))</f>
        <v>4.0140969819791351E-2</v>
      </c>
      <c r="CW1102" s="19">
        <f>ABS(Ct_Na+10^-pH-Kw*10^pH-Ct_Cl-Ct_OAc*Ka*10^pH/(1+Ka*10^pH))</f>
        <v>4.0639474008047322E-2</v>
      </c>
      <c r="CX1102" s="19">
        <f>ABS(Ct_Na+10^-pH-Kw*10^pH-Ct_Cl-Ct_OAc*Ka*10^pH/(1+Ka*10^pH))</f>
        <v>4.1129669793165666E-2</v>
      </c>
    </row>
    <row r="1103" spans="1:102">
      <c r="A1103" s="24">
        <v>10.74</v>
      </c>
      <c r="B1103" s="19">
        <f>ABS(Ct_Na+10^-pH-Kw*10^pH-Ct_Cl-Ct_OAc*Ka*10^pH/(1+Ka*10^pH))</f>
        <v>0.2505493361972716</v>
      </c>
      <c r="C1103" s="19">
        <f>ABS(Ct_Na+10^-pH-Kw*10^pH-Ct_Cl-Ct_OAc*Ka*10^pH/(1+Ka*10^pH))</f>
        <v>0.23388267927624251</v>
      </c>
      <c r="D1103" s="19">
        <f>ABS(Ct_Na+10^-pH-Kw*10^pH-Ct_Cl-Ct_OAc*Ka*10^pH/(1+Ka*10^pH))</f>
        <v>0.21873117298439787</v>
      </c>
      <c r="E1103" s="19">
        <f>ABS(Ct_Na+10^-pH-Kw*10^pH-Ct_Cl-Ct_OAc*Ka*10^pH/(1+Ka*10^pH))</f>
        <v>0.20489718897880063</v>
      </c>
      <c r="F1103" s="19">
        <f>ABS(Ct_Na+10^-pH-Kw*10^pH-Ct_Cl-Ct_OAc*Ka*10^pH/(1+Ka*10^pH))</f>
        <v>0.19221603697366973</v>
      </c>
      <c r="G1103" s="19">
        <f>ABS(Ct_Na+10^-pH-Kw*10^pH-Ct_Cl-Ct_OAc*Ka*10^pH/(1+Ka*10^pH))</f>
        <v>0.18054937712894942</v>
      </c>
      <c r="H1103" s="19">
        <f>ABS(Ct_Na+10^-pH-Kw*10^pH-Ct_Cl-Ct_OAc*Ka*10^pH/(1+Ka*10^pH))</f>
        <v>0.16978015265689983</v>
      </c>
      <c r="I1103" s="19">
        <f>ABS(Ct_Na+10^-pH-Kw*10^pH-Ct_Cl-Ct_OAc*Ka*10^pH/(1+Ka*10^pH))</f>
        <v>0.15980864851611318</v>
      </c>
      <c r="J1103" s="19">
        <f>ABS(Ct_Na+10^-pH-Kw*10^pH-Ct_Cl-Ct_OAc*Ka*10^pH/(1+Ka*10^pH))</f>
        <v>0.15054939467109707</v>
      </c>
      <c r="K1103" s="19">
        <f>ABS(Ct_Na+10^-pH-Kw*10^pH-Ct_Cl-Ct_OAc*Ka*10^pH/(1+Ka*10^pH))</f>
        <v>0.14192871005677163</v>
      </c>
      <c r="L1103" s="19">
        <f>ABS(Ct_Na+10^-pH-Kw*10^pH-Ct_Cl-Ct_OAc*Ka*10^pH/(1+Ka*10^pH))</f>
        <v>0.1338827377500679</v>
      </c>
      <c r="M1103" s="19">
        <f>ABS(Ct_Na+10^-pH-Kw*10^pH-Ct_Cl-Ct_OAc*Ka*10^pH/(1+Ka*10^pH))</f>
        <v>0.12635586043089347</v>
      </c>
      <c r="N1103" s="19">
        <f>ABS(Ct_Na+10^-pH-Kw*10^pH-Ct_Cl-Ct_OAc*Ka*10^pH/(1+Ka*10^pH))</f>
        <v>0.11929941294416746</v>
      </c>
      <c r="O1103" s="19">
        <f>ABS(Ct_Na+10^-pH-Kw*10^pH-Ct_Cl-Ct_OAc*Ka*10^pH/(1+Ka*10^pH))</f>
        <v>0.11267062894148545</v>
      </c>
      <c r="P1103" s="19">
        <f>ABS(Ct_Na+10^-pH-Kw*10^pH-Ct_Cl-Ct_OAc*Ka*10^pH/(1+Ka*10^pH))</f>
        <v>0.1064317734095494</v>
      </c>
      <c r="Q1103" s="19">
        <f>ABS(Ct_Na+10^-pH-Kw*10^pH-Ct_Cl-Ct_OAc*Ka*10^pH/(1+Ka*10^pH))</f>
        <v>0.10054942390800975</v>
      </c>
      <c r="R1103" s="19">
        <f>ABS(Ct_Na+10^-pH-Kw*10^pH-Ct_Cl-Ct_OAc*Ka*10^pH/(1+Ka*10^pH))</f>
        <v>9.4993871601000049E-2</v>
      </c>
      <c r="S1103" s="19">
        <f>ABS(Ct_Na+10^-pH-Kw*10^pH-Ct_Cl-Ct_OAc*Ka*10^pH/(1+Ka*10^pH))</f>
        <v>8.9738619418693544E-2</v>
      </c>
      <c r="T1103" s="19">
        <f>ABS(Ct_Na+10^-pH-Kw*10^pH-Ct_Cl-Ct_OAc*Ka*10^pH/(1+Ka*10^pH))</f>
        <v>8.4759959456508494E-2</v>
      </c>
      <c r="U1103" s="19">
        <f>ABS(Ct_Na+10^-pH-Kw*10^pH-Ct_Cl-Ct_OAc*Ka*10^pH/(1+Ka*10^pH))</f>
        <v>8.0036615389820084E-2</v>
      </c>
      <c r="V1103" s="19">
        <f>ABS(Ct_Na+10^-pH-Kw*10^pH-Ct_Cl-Ct_OAc*Ka*10^pH/(1+Ka*10^pH))</f>
        <v>7.5549438526466117E-2</v>
      </c>
      <c r="W1103" s="19">
        <f>ABS(Ct_Na+10^-pH-Kw*10^pH-Ct_Cl-Ct_OAc*Ka*10^pH/(1+Ka*10^pH))</f>
        <v>7.1281148339373268E-2</v>
      </c>
      <c r="X1103" s="19">
        <f>ABS(Ct_Na+10^-pH-Kw*10^pH-Ct_Cl-Ct_OAc*Ka*10^pH/(1+Ka*10^pH))</f>
        <v>6.7216110065951559E-2</v>
      </c>
      <c r="Y1103" s="19">
        <f>ABS(Ct_Na+10^-pH-Kw*10^pH-Ct_Cl-Ct_OAc*Ka*10^pH/(1+Ka*10^pH))</f>
        <v>6.3340143340130842E-2</v>
      </c>
      <c r="Z1103" s="19">
        <f>ABS(Ct_Na+10^-pH-Kw*10^pH-Ct_Cl-Ct_OAc*Ka*10^pH/(1+Ka*10^pH))</f>
        <v>5.9640356920029239E-2</v>
      </c>
      <c r="AA1103" s="19">
        <f>ABS(Ct_Na+10^-pH-Kw*10^pH-Ct_Cl-Ct_OAc*Ka*10^pH/(1+Ka*10^pH))</f>
        <v>5.6105005451932158E-2</v>
      </c>
      <c r="AB1103" s="19">
        <f>ABS(Ct_Na+10^-pH-Kw*10^pH-Ct_Cl-Ct_OAc*Ka*10^pH/(1+Ka*10^pH))</f>
        <v>5.2723364917230633E-2</v>
      </c>
      <c r="AC1103" s="19">
        <f>ABS(Ct_Na+10^-pH-Kw*10^pH-Ct_Cl-Ct_OAc*Ka*10^pH/(1+Ka*10^pH))</f>
        <v>4.9485623979750384E-2</v>
      </c>
      <c r="AD1103" s="19">
        <f>ABS(Ct_Na+10^-pH-Kw*10^pH-Ct_Cl-Ct_OAc*Ka*10^pH/(1+Ka*10^pH))</f>
        <v>4.6382788914665171E-2</v>
      </c>
      <c r="AE1103" s="19">
        <f>ABS(Ct_Na+10^-pH-Kw*10^pH-Ct_Cl-Ct_OAc*Ka*10^pH/(1+Ka*10^pH))</f>
        <v>4.340660017876713E-2</v>
      </c>
      <c r="AF1103" s="19">
        <f>ABS(Ct_Na+10^-pH-Kw*10^pH-Ct_Cl-Ct_OAc*Ka*10^pH/(1+Ka*10^pH))</f>
        <v>4.0549458992305012E-2</v>
      </c>
      <c r="AG1103" s="19">
        <f>ABS(Ct_Na+10^-pH-Kw*10^pH-Ct_Cl-Ct_OAc*Ka*10^pH/(1+Ka*10^pH))</f>
        <v>3.7804362558253146E-2</v>
      </c>
      <c r="AH1103" s="19">
        <f>ABS(Ct_Na+10^-pH-Kw*10^pH-Ct_Cl-Ct_OAc*Ka*10^pH/(1+Ka*10^pH))</f>
        <v>3.5164846756280232E-2</v>
      </c>
      <c r="AI1103" s="19">
        <f>ABS(Ct_Na+10^-pH-Kw*10^pH-Ct_Cl-Ct_OAc*Ka*10^pH/(1+Ka*10^pH))</f>
        <v>3.2624935324193062E-2</v>
      </c>
      <c r="AJ1103" s="19">
        <f>ABS(Ct_Na+10^-pH-Kw*10^pH-Ct_Cl-Ct_OAc*Ka*10^pH/(1+Ka*10^pH))</f>
        <v>3.0179094685886906E-2</v>
      </c>
      <c r="AK1103" s="19">
        <f>ABS(Ct_Na+10^-pH-Kw*10^pH-Ct_Cl-Ct_OAc*Ka*10^pH/(1+Ka*10^pH))</f>
        <v>2.7822193707155489E-2</v>
      </c>
      <c r="AL1103" s="19">
        <f>ABS(Ct_Na+10^-pH-Kw*10^pH-Ct_Cl-Ct_OAc*Ka*10^pH/(1+Ka*10^pH))</f>
        <v>2.5549467763378839E-2</v>
      </c>
      <c r="AM1103" s="19">
        <f>ABS(Ct_Na+10^-pH-Kw*10^pH-Ct_Cl-Ct_OAc*Ka*10^pH/(1+Ka*10^pH))</f>
        <v>2.3356486589559175E-2</v>
      </c>
      <c r="AN1103" s="19">
        <f>ABS(Ct_Na+10^-pH-Kw*10^pH-Ct_Cl-Ct_OAc*Ka*10^pH/(1+Ka*10^pH))</f>
        <v>2.1239125456216111E-2</v>
      </c>
      <c r="AO1103" s="19">
        <f>ABS(Ct_Na+10^-pH-Kw*10^pH-Ct_Cl-Ct_OAc*Ka*10^pH/(1+Ka*10^pH))</f>
        <v>1.9193539276545685E-2</v>
      </c>
      <c r="AP1103" s="19">
        <f>ABS(Ct_Na+10^-pH-Kw*10^pH-Ct_Cl-Ct_OAc*Ka*10^pH/(1+Ka*10^pH))</f>
        <v>1.7216139302864253E-2</v>
      </c>
      <c r="AQ1103" s="19">
        <f>ABS(Ct_Na+10^-pH-Kw*10^pH-Ct_Cl-Ct_OAc*Ka*10^pH/(1+Ka*10^pH))</f>
        <v>1.5303572115205194E-2</v>
      </c>
      <c r="AR1103" s="19">
        <f>ABS(Ct_Na+10^-pH-Kw*10^pH-Ct_Cl-Ct_OAc*Ka*10^pH/(1+Ka*10^pH))</f>
        <v>1.3452700643277041E-2</v>
      </c>
      <c r="AS1103" s="19">
        <f>ABS(Ct_Na+10^-pH-Kw*10^pH-Ct_Cl-Ct_OAc*Ka*10^pH/(1+Ka*10^pH))</f>
        <v>1.1660586995854566E-2</v>
      </c>
      <c r="AT1103" s="19">
        <f>ABS(Ct_Na+10^-pH-Kw*10^pH-Ct_Cl-Ct_OAc*Ka*10^pH/(1+Ka*10^pH))</f>
        <v>9.9244768999140337E-3</v>
      </c>
      <c r="AU1103" s="19">
        <f>ABS(Ct_Na+10^-pH-Kw*10^pH-Ct_Cl-Ct_OAc*Ka*10^pH/(1+Ka*10^pH))</f>
        <v>8.2417855761562978E-3</v>
      </c>
      <c r="AV1103" s="19">
        <f>ABS(Ct_Na+10^-pH-Kw*10^pH-Ct_Cl-Ct_OAc*Ka*10^pH/(1+Ka*10^pH))</f>
        <v>6.6100848985730098E-3</v>
      </c>
      <c r="AW1103" s="19">
        <f>ABS(Ct_Na+10^-pH-Kw*10^pH-Ct_Cl-Ct_OAc*Ka*10^pH/(1+Ka*10^pH))</f>
        <v>5.0270917039026905E-3</v>
      </c>
      <c r="AX1103" s="19">
        <f>ABS(Ct_Na+10^-pH-Kw*10^pH-Ct_Cl-Ct_OAc*Ka*10^pH/(1+Ka*10^pH))</f>
        <v>3.4906571326049976E-3</v>
      </c>
      <c r="AY1103" s="19">
        <f>ABS(Ct_Na+10^-pH-Kw*10^pH-Ct_Cl-Ct_OAc*Ka*10^pH/(1+Ka*10^pH))</f>
        <v>1.9987568967072614E-3</v>
      </c>
      <c r="AZ1103" s="19">
        <f>ABS(Ct_Na+10^-pH-Kw*10^pH-Ct_Cl-Ct_OAc*Ka*10^pH/(1+Ka*10^pH))</f>
        <v>5.4948238183516462E-4</v>
      </c>
      <c r="BA1103" s="19">
        <f>ABS(Ct_Na+10^-pH-Kw*10^pH-Ct_Cl-Ct_OAc*Ka*10^pH/(1+Ka*10^pH))</f>
        <v>8.5896749881516493E-4</v>
      </c>
      <c r="BB1103" s="19">
        <f>ABS(Ct_Na+10^-pH-Kw*10^pH-Ct_Cl-Ct_OAc*Ka*10^pH/(1+Ka*10^pH))</f>
        <v>2.2282937716696649E-3</v>
      </c>
      <c r="BC1103" s="19">
        <f>ABS(Ct_Na+10^-pH-Kw*10^pH-Ct_Cl-Ct_OAc*Ka*10^pH/(1+Ka*10^pH))</f>
        <v>3.560104256226812E-3</v>
      </c>
      <c r="BD1103" s="19">
        <f>ABS(Ct_Na+10^-pH-Kw*10^pH-Ct_Cl-Ct_OAc*Ka*10^pH/(1+Ka*10^pH))</f>
        <v>4.8559198628229244E-3</v>
      </c>
      <c r="BE1103" s="19">
        <f>ABS(Ct_Na+10^-pH-Kw*10^pH-Ct_Cl-Ct_OAc*Ka*10^pH/(1+Ka*10^pH))</f>
        <v>6.1171803865764651E-3</v>
      </c>
      <c r="BF1103" s="19">
        <f>ABS(Ct_Na+10^-pH-Kw*10^pH-Ct_Cl-Ct_OAc*Ka*10^pH/(1+Ka*10^pH))</f>
        <v>7.3452498439154565E-3</v>
      </c>
      <c r="BG1103" s="19">
        <f>ABS(Ct_Na+10^-pH-Kw*10^pH-Ct_Cl-Ct_OAc*Ka*10^pH/(1+Ka*10^pH))</f>
        <v>8.5414213932715893E-3</v>
      </c>
      <c r="BH1103" s="19">
        <f>ABS(Ct_Na+10^-pH-Kw*10^pH-Ct_Cl-Ct_OAc*Ka*10^pH/(1+Ka*10^pH))</f>
        <v>9.7069218772596472E-3</v>
      </c>
      <c r="BI1103" s="19">
        <f>ABS(Ct_Na+10^-pH-Kw*10^pH-Ct_Cl-Ct_OAc*Ka*10^pH/(1+Ka*10^pH))</f>
        <v>1.0842916019880924E-2</v>
      </c>
      <c r="BJ1103" s="19">
        <f>ABS(Ct_Na+10^-pH-Kw*10^pH-Ct_Cl-Ct_OAc*Ka*10^pH/(1+Ka*10^pH))</f>
        <v>1.1950510308936652E-2</v>
      </c>
      <c r="BK1103" s="19">
        <f>ABS(Ct_Na+10^-pH-Kw*10^pH-Ct_Cl-Ct_OAc*Ka*10^pH/(1+Ka*10^pH))</f>
        <v>1.3030756590855203E-2</v>
      </c>
      <c r="BL1103" s="19">
        <f>ABS(Ct_Na+10^-pH-Kw*10^pH-Ct_Cl-Ct_OAc*Ka*10^pH/(1+Ka*10^pH))</f>
        <v>1.4084655402483055E-2</v>
      </c>
      <c r="BM1103" s="19">
        <f>ABS(Ct_Na+10^-pH-Kw*10^pH-Ct_Cl-Ct_OAc*Ka*10^pH/(1+Ka*10^pH))</f>
        <v>1.5113159062023512E-2</v>
      </c>
      <c r="BN1103" s="19">
        <f>ABS(Ct_Na+10^-pH-Kw*10^pH-Ct_Cl-Ct_OAc*Ka*10^pH/(1+Ka*10^pH))</f>
        <v>1.6117174539193924E-2</v>
      </c>
      <c r="BO1103" s="19">
        <f>ABS(Ct_Na+10^-pH-Kw*10^pH-Ct_Cl-Ct_OAc*Ka*10^pH/(1+Ka*10^pH))</f>
        <v>1.7097566122783861E-2</v>
      </c>
      <c r="BP1103" s="19">
        <f>ABS(Ct_Na+10^-pH-Kw*10^pH-Ct_Cl-Ct_OAc*Ka*10^pH/(1+Ka*10^pH))</f>
        <v>1.8055157902104275E-2</v>
      </c>
      <c r="BQ1103" s="19">
        <f>ABS(Ct_Na+10^-pH-Kw*10^pH-Ct_Cl-Ct_OAc*Ka*10^pH/(1+Ka*10^pH))</f>
        <v>1.8990736077302388E-2</v>
      </c>
      <c r="BR1103" s="19">
        <f>ABS(Ct_Na+10^-pH-Kw*10^pH-Ct_Cl-Ct_OAc*Ka*10^pH/(1+Ka*10^pH))</f>
        <v>1.990505111215507E-2</v>
      </c>
      <c r="BS1103" s="19">
        <f>ABS(Ct_Na+10^-pH-Kw*10^pH-Ct_Cl-Ct_OAc*Ka*10^pH/(1+Ka*10^pH))</f>
        <v>2.079881974173018E-2</v>
      </c>
      <c r="BT1103" s="19">
        <f>ABS(Ct_Na+10^-pH-Kw*10^pH-Ct_Cl-Ct_OAc*Ka*10^pH/(1+Ka*10^pH))</f>
        <v>2.1672726846203617E-2</v>
      </c>
      <c r="BU1103" s="19">
        <f>ABS(Ct_Na+10^-pH-Kw*10^pH-Ct_Cl-Ct_OAc*Ka*10^pH/(1+Ka*10^pH))</f>
        <v>2.2527427201128186E-2</v>
      </c>
      <c r="BV1103" s="19">
        <f>ABS(Ct_Na+10^-pH-Kw*10^pH-Ct_Cl-Ct_OAc*Ka*10^pH/(1+Ka*10^pH))</f>
        <v>2.3363547113554373E-2</v>
      </c>
      <c r="BW1103" s="19">
        <f>ABS(Ct_Na+10^-pH-Kw*10^pH-Ct_Cl-Ct_OAc*Ka*10^pH/(1+Ka*10^pH))</f>
        <v>2.4181685952595094E-2</v>
      </c>
      <c r="BX1103" s="19">
        <f>ABS(Ct_Na+10^-pH-Kw*10^pH-Ct_Cl-Ct_OAc*Ka*10^pH/(1+Ka*10^pH))</f>
        <v>2.4982417582294504E-2</v>
      </c>
      <c r="BY1103" s="19">
        <f>ABS(Ct_Na+10^-pH-Kw*10^pH-Ct_Cl-Ct_OAc*Ka*10^pH/(1+Ka*10^pH))</f>
        <v>2.576629170400023E-2</v>
      </c>
      <c r="BZ1103" s="19">
        <f>ABS(Ct_Na+10^-pH-Kw*10^pH-Ct_Cl-Ct_OAc*Ka*10^pH/(1+Ka*10^pH))</f>
        <v>2.6533835114837111E-2</v>
      </c>
      <c r="CA1103" s="19">
        <f>ABS(Ct_Na+10^-pH-Kw*10^pH-Ct_Cl-Ct_OAc*Ka*10^pH/(1+Ka*10^pH))</f>
        <v>2.7285552888337117E-2</v>
      </c>
      <c r="CB1103" s="19">
        <f>ABS(Ct_Na+10^-pH-Kw*10^pH-Ct_Cl-Ct_OAc*Ka*10^pH/(1+Ka*10^pH))</f>
        <v>2.8021929482786131E-2</v>
      </c>
      <c r="CC1103" s="19">
        <f>ABS(Ct_Na+10^-pH-Kw*10^pH-Ct_Cl-Ct_OAc*Ka*10^pH/(1+Ka*10^pH))</f>
        <v>2.8743429782397793E-2</v>
      </c>
      <c r="CD1103" s="19">
        <f>ABS(Ct_Na+10^-pH-Kw*10^pH-Ct_Cl-Ct_OAc*Ka*10^pH/(1+Ka*10^pH))</f>
        <v>2.9450500076017197E-2</v>
      </c>
      <c r="CE1103" s="19">
        <f>ABS(Ct_Na+10^-pH-Kw*10^pH-Ct_Cl-Ct_OAc*Ka*10^pH/(1+Ka*10^pH))</f>
        <v>3.0143568977683756E-2</v>
      </c>
      <c r="CF1103" s="19">
        <f>ABS(Ct_Na+10^-pH-Kw*10^pH-Ct_Cl-Ct_OAc*Ka*10^pH/(1+Ka*10^pH))</f>
        <v>3.0823048293043123E-2</v>
      </c>
      <c r="CG1103" s="19">
        <f>ABS(Ct_Na+10^-pH-Kw*10^pH-Ct_Cl-Ct_OAc*Ka*10^pH/(1+Ka*10^pH))</f>
        <v>3.1489333835288721E-2</v>
      </c>
      <c r="CH1103" s="19">
        <f>ABS(Ct_Na+10^-pH-Kw*10^pH-Ct_Cl-Ct_OAc*Ka*10^pH/(1+Ka*10^pH))</f>
        <v>3.214280619402958E-2</v>
      </c>
      <c r="CI1103" s="19">
        <f>ABS(Ct_Na+10^-pH-Kw*10^pH-Ct_Cl-Ct_OAc*Ka*10^pH/(1+Ka*10^pH))</f>
        <v>3.2783831460223005E-2</v>
      </c>
      <c r="CJ1103" s="19">
        <f>ABS(Ct_Na+10^-pH-Kw*10^pH-Ct_Cl-Ct_OAc*Ka*10^pH/(1+Ka*10^pH))</f>
        <v>3.3412761910073162E-2</v>
      </c>
      <c r="CK1103" s="19">
        <f>ABS(Ct_Na+10^-pH-Kw*10^pH-Ct_Cl-Ct_OAc*Ka*10^pH/(1+Ka*10^pH))</f>
        <v>3.4029936650580343E-2</v>
      </c>
      <c r="CL1103" s="19">
        <f>ABS(Ct_Na+10^-pH-Kw*10^pH-Ct_Cl-Ct_OAc*Ka*10^pH/(1+Ka*10^pH))</f>
        <v>3.463568222922625E-2</v>
      </c>
      <c r="CM1103" s="19">
        <f>ABS(Ct_Na+10^-pH-Kw*10^pH-Ct_Cl-Ct_OAc*Ka*10^pH/(1+Ka*10^pH))</f>
        <v>3.523031321009884E-2</v>
      </c>
      <c r="CN1103" s="19">
        <f>ABS(Ct_Na+10^-pH-Kw*10^pH-Ct_Cl-Ct_OAc*Ka*10^pH/(1+Ka*10^pH))</f>
        <v>3.5814132718591941E-2</v>
      </c>
      <c r="CO1103" s="19">
        <f>ABS(Ct_Na+10^-pH-Kw*10^pH-Ct_Cl-Ct_OAc*Ka*10^pH/(1+Ka*10^pH))</f>
        <v>3.638743295666174E-2</v>
      </c>
      <c r="CP1103" s="19">
        <f>ABS(Ct_Na+10^-pH-Kw*10^pH-Ct_Cl-Ct_OAc*Ka*10^pH/(1+Ka*10^pH))</f>
        <v>3.6950495690480291E-2</v>
      </c>
      <c r="CQ1103" s="19">
        <f>ABS(Ct_Na+10^-pH-Kw*10^pH-Ct_Cl-Ct_OAc*Ka*10^pH/(1+Ka*10^pH))</f>
        <v>3.7503592712195874E-2</v>
      </c>
      <c r="CR1103" s="19">
        <f>ABS(Ct_Na+10^-pH-Kw*10^pH-Ct_Cl-Ct_OAc*Ka*10^pH/(1+Ka*10^pH))</f>
        <v>3.8046986277390109E-2</v>
      </c>
      <c r="CS1103" s="19">
        <f>ABS(Ct_Na+10^-pH-Kw*10^pH-Ct_Cl-Ct_OAc*Ka*10^pH/(1+Ka*10^pH))</f>
        <v>3.8580929519711385E-2</v>
      </c>
      <c r="CT1103" s="19">
        <f>ABS(Ct_Na+10^-pH-Kw*10^pH-Ct_Cl-Ct_OAc*Ka*10^pH/(1+Ka*10^pH))</f>
        <v>3.9105666844061644E-2</v>
      </c>
      <c r="CU1103" s="19">
        <f>ABS(Ct_Na+10^-pH-Kw*10^pH-Ct_Cl-Ct_OAc*Ka*10^pH/(1+Ka*10^pH))</f>
        <v>3.9621434299619562E-2</v>
      </c>
      <c r="CV1103" s="19">
        <f>ABS(Ct_Na+10^-pH-Kw*10^pH-Ct_Cl-Ct_OAc*Ka*10^pH/(1+Ka*10^pH))</f>
        <v>4.0128459933896854E-2</v>
      </c>
      <c r="CW1103" s="19">
        <f>ABS(Ct_Na+10^-pH-Kw*10^pH-Ct_Cl-Ct_OAc*Ka*10^pH/(1+Ka*10^pH))</f>
        <v>4.0626964128942601E-2</v>
      </c>
      <c r="CX1103" s="19">
        <f>ABS(Ct_Na+10^-pH-Kw*10^pH-Ct_Cl-Ct_OAc*Ka*10^pH/(1+Ka*10^pH))</f>
        <v>4.1117159920737563E-2</v>
      </c>
    </row>
    <row r="1104" spans="1:102">
      <c r="A1104" s="23">
        <v>10.75</v>
      </c>
      <c r="B1104" s="19">
        <f>ABS(Ct_Na+10^-pH-Kw*10^pH-Ct_Cl-Ct_OAc*Ka*10^pH/(1+Ka*10^pH))</f>
        <v>0.25056214130760757</v>
      </c>
      <c r="C1104" s="19">
        <f>ABS(Ct_Na+10^-pH-Kw*10^pH-Ct_Cl-Ct_OAc*Ka*10^pH/(1+Ka*10^pH))</f>
        <v>0.2338954841647409</v>
      </c>
      <c r="D1104" s="19">
        <f>ABS(Ct_Na+10^-pH-Kw*10^pH-Ct_Cl-Ct_OAc*Ka*10^pH/(1+Ka*10^pH))</f>
        <v>0.21874397767122575</v>
      </c>
      <c r="E1104" s="19">
        <f>ABS(Ct_Na+10^-pH-Kw*10^pH-Ct_Cl-Ct_OAc*Ka*10^pH/(1+Ka*10^pH))</f>
        <v>0.20490999348149455</v>
      </c>
      <c r="F1104" s="19">
        <f>ABS(Ct_Na+10^-pH-Kw*10^pH-Ct_Cl-Ct_OAc*Ka*10^pH/(1+Ka*10^pH))</f>
        <v>0.19222884130757423</v>
      </c>
      <c r="G1104" s="19">
        <f>ABS(Ct_Na+10^-pH-Kw*10^pH-Ct_Cl-Ct_OAc*Ka*10^pH/(1+Ka*10^pH))</f>
        <v>0.18056218130756757</v>
      </c>
      <c r="H1104" s="19">
        <f>ABS(Ct_Na+10^-pH-Kw*10^pH-Ct_Cl-Ct_OAc*Ka*10^pH/(1+Ka*10^pH))</f>
        <v>0.16979295669217681</v>
      </c>
      <c r="I1104" s="19">
        <f>ABS(Ct_Na+10^-pH-Kw*10^pH-Ct_Cl-Ct_OAc*Ka*10^pH/(1+Ka*10^pH))</f>
        <v>0.1598214524186668</v>
      </c>
      <c r="J1104" s="19">
        <f>ABS(Ct_Na+10^-pH-Kw*10^pH-Ct_Cl-Ct_OAc*Ka*10^pH/(1+Ka*10^pH))</f>
        <v>0.15056219845040761</v>
      </c>
      <c r="K1104" s="19">
        <f>ABS(Ct_Na+10^-pH-Kw*10^pH-Ct_Cl-Ct_OAc*Ka*10^pH/(1+Ka*10^pH))</f>
        <v>0.14194151372133856</v>
      </c>
      <c r="L1104" s="19">
        <f>ABS(Ct_Na+10^-pH-Kw*10^pH-Ct_Cl-Ct_OAc*Ka*10^pH/(1+Ka*10^pH))</f>
        <v>0.13389554130754089</v>
      </c>
      <c r="M1104" s="19">
        <f>ABS(Ct_Na+10^-pH-Kw*10^pH-Ct_Cl-Ct_OAc*Ka*10^pH/(1+Ka*10^pH))</f>
        <v>0.12636866388818177</v>
      </c>
      <c r="N1104" s="19">
        <f>ABS(Ct_Na+10^-pH-Kw*10^pH-Ct_Cl-Ct_OAc*Ka*10^pH/(1+Ka*10^pH))</f>
        <v>0.11931221630753254</v>
      </c>
      <c r="O1104" s="19">
        <f>ABS(Ct_Na+10^-pH-Kw*10^pH-Ct_Cl-Ct_OAc*Ka*10^pH/(1+Ka*10^pH))</f>
        <v>0.11268343221661969</v>
      </c>
      <c r="P1104" s="19">
        <f>ABS(Ct_Na+10^-pH-Kw*10^pH-Ct_Cl-Ct_OAc*Ka*10^pH/(1+Ka*10^pH))</f>
        <v>0.10644457660164283</v>
      </c>
      <c r="Q1104" s="19">
        <f>ABS(Ct_Na+10^-pH-Kw*10^pH-Ct_Cl-Ct_OAc*Ka*10^pH/(1+Ka*10^pH))</f>
        <v>0.10056222702180756</v>
      </c>
      <c r="R1104" s="19">
        <f>ABS(Ct_Na+10^-pH-Kw*10^pH-Ct_Cl-Ct_OAc*Ka*10^pH/(1+Ka*10^pH))</f>
        <v>9.500667464085201E-2</v>
      </c>
      <c r="S1104" s="19">
        <f>ABS(Ct_Na+10^-pH-Kw*10^pH-Ct_Cl-Ct_OAc*Ka*10^pH/(1+Ka*10^pH))</f>
        <v>8.9751422388596722E-2</v>
      </c>
      <c r="T1104" s="19">
        <f>ABS(Ct_Na+10^-pH-Kw*10^pH-Ct_Cl-Ct_OAc*Ka*10^pH/(1+Ka*10^pH))</f>
        <v>8.4772762360144416E-2</v>
      </c>
      <c r="U1104" s="19">
        <f>ABS(Ct_Na+10^-pH-Kw*10^pH-Ct_Cl-Ct_OAc*Ka*10^pH/(1+Ka*10^pH))</f>
        <v>8.0049418230587047E-2</v>
      </c>
      <c r="V1104" s="19">
        <f>ABS(Ct_Na+10^-pH-Kw*10^pH-Ct_Cl-Ct_OAc*Ka*10^pH/(1+Ka*10^pH))</f>
        <v>7.5562241307507549E-2</v>
      </c>
      <c r="W1104" s="19">
        <f>ABS(Ct_Na+10^-pH-Kw*10^pH-Ct_Cl-Ct_OAc*Ka*10^pH/(1+Ka*10^pH))</f>
        <v>7.1293951063602673E-2</v>
      </c>
      <c r="X1104" s="19">
        <f>ABS(Ct_Na+10^-pH-Kw*10^pH-Ct_Cl-Ct_OAc*Ka*10^pH/(1+Ka*10^pH))</f>
        <v>6.7228912736074231E-2</v>
      </c>
      <c r="Y1104" s="19">
        <f>ABS(Ct_Na+10^-pH-Kw*10^pH-Ct_Cl-Ct_OAc*Ka*10^pH/(1+Ka*10^pH))</f>
        <v>6.3352945958663365E-2</v>
      </c>
      <c r="Z1104" s="19">
        <f>ABS(Ct_Na+10^-pH-Kw*10^pH-Ct_Cl-Ct_OAc*Ka*10^pH/(1+Ka*10^pH))</f>
        <v>5.9653159489316647E-2</v>
      </c>
      <c r="AA1104" s="19">
        <f>ABS(Ct_Na+10^-pH-Kw*10^pH-Ct_Cl-Ct_OAc*Ka*10^pH/(1+Ka*10^pH))</f>
        <v>5.6117807974163117E-2</v>
      </c>
      <c r="AB1104" s="19">
        <f>ABS(Ct_Na+10^-pH-Kw*10^pH-Ct_Cl-Ct_OAc*Ka*10^pH/(1+Ka*10^pH))</f>
        <v>5.2736167394451056E-2</v>
      </c>
      <c r="AC1104" s="19">
        <f>ABS(Ct_Na+10^-pH-Kw*10^pH-Ct_Cl-Ct_OAc*Ka*10^pH/(1+Ka*10^pH))</f>
        <v>4.949842641387564E-2</v>
      </c>
      <c r="AD1104" s="19">
        <f>ABS(Ct_Na+10^-pH-Kw*10^pH-Ct_Cl-Ct_OAc*Ka*10^pH/(1+Ka*10^pH))</f>
        <v>4.639559130749088E-2</v>
      </c>
      <c r="AE1104" s="19">
        <f>ABS(Ct_Na+10^-pH-Kw*10^pH-Ct_Cl-Ct_OAc*Ka*10^pH/(1+Ka*10^pH))</f>
        <v>4.3419402531978971E-2</v>
      </c>
      <c r="AF1104" s="19">
        <f>ABS(Ct_Na+10^-pH-Kw*10^pH-Ct_Cl-Ct_OAc*Ka*10^pH/(1+Ka*10^pH))</f>
        <v>4.0562261307487565E-2</v>
      </c>
      <c r="AG1104" s="19">
        <f>ABS(Ct_Na+10^-pH-Kw*10^pH-Ct_Cl-Ct_OAc*Ka*10^pH/(1+Ka*10^pH))</f>
        <v>3.781716483689776E-2</v>
      </c>
      <c r="AH1104" s="19">
        <f>ABS(Ct_Na+10^-pH-Kw*10^pH-Ct_Cl-Ct_OAc*Ka*10^pH/(1+Ka*10^pH))</f>
        <v>3.5177648999792185E-2</v>
      </c>
      <c r="AI1104" s="19">
        <f>ABS(Ct_Na+10^-pH-Kw*10^pH-Ct_Cl-Ct_OAc*Ka*10^pH/(1+Ka*10^pH))</f>
        <v>3.2637737533898127E-2</v>
      </c>
      <c r="AJ1104" s="19">
        <f>ABS(Ct_Na+10^-pH-Kw*10^pH-Ct_Cl-Ct_OAc*Ka*10^pH/(1+Ka*10^pH))</f>
        <v>3.0191896863037193E-2</v>
      </c>
      <c r="AK1104" s="19">
        <f>ABS(Ct_Na+10^-pH-Kw*10^pH-Ct_Cl-Ct_OAc*Ka*10^pH/(1+Ka*10^pH))</f>
        <v>2.7834995852934828E-2</v>
      </c>
      <c r="AL1104" s="19">
        <f>ABS(Ct_Na+10^-pH-Kw*10^pH-Ct_Cl-Ct_OAc*Ka*10^pH/(1+Ka*10^pH))</f>
        <v>2.5562269878907584E-2</v>
      </c>
      <c r="AM1104" s="19">
        <f>ABS(Ct_Na+10^-pH-Kw*10^pH-Ct_Cl-Ct_OAc*Ka*10^pH/(1+Ka*10^pH))</f>
        <v>2.3369288675898783E-2</v>
      </c>
      <c r="AN1104" s="19">
        <f>ABS(Ct_Na+10^-pH-Kw*10^pH-Ct_Cl-Ct_OAc*Ka*10^pH/(1+Ka*10^pH))</f>
        <v>2.1251927514373069E-2</v>
      </c>
      <c r="AO1104" s="19">
        <f>ABS(Ct_Na+10^-pH-Kw*10^pH-Ct_Cl-Ct_OAc*Ka*10^pH/(1+Ka*10^pH))</f>
        <v>1.9206341307475366E-2</v>
      </c>
      <c r="AP1104" s="19">
        <f>ABS(Ct_Na+10^-pH-Kw*10^pH-Ct_Cl-Ct_OAc*Ka*10^pH/(1+Ka*10^pH))</f>
        <v>1.7228941307474224E-2</v>
      </c>
      <c r="AQ1104" s="19">
        <f>ABS(Ct_Na+10^-pH-Kw*10^pH-Ct_Cl-Ct_OAc*Ka*10^pH/(1+Ka*10^pH))</f>
        <v>1.531637409435839E-2</v>
      </c>
      <c r="AR1104" s="19">
        <f>ABS(Ct_Na+10^-pH-Kw*10^pH-Ct_Cl-Ct_OAc*Ka*10^pH/(1+Ka*10^pH))</f>
        <v>1.3465502597794665E-2</v>
      </c>
      <c r="AS1104" s="19">
        <f>ABS(Ct_Na+10^-pH-Kw*10^pH-Ct_Cl-Ct_OAc*Ka*10^pH/(1+Ka*10^pH))</f>
        <v>1.1673388926518674E-2</v>
      </c>
      <c r="AT1104" s="19">
        <f>ABS(Ct_Na+10^-pH-Kw*10^pH-Ct_Cl-Ct_OAc*Ka*10^pH/(1+Ka*10^pH))</f>
        <v>9.9372788074700569E-3</v>
      </c>
      <c r="AU1104" s="19">
        <f>ABS(Ct_Na+10^-pH-Kw*10^pH-Ct_Cl-Ct_OAc*Ka*10^pH/(1+Ka*10^pH))</f>
        <v>8.2545874613152645E-3</v>
      </c>
      <c r="AV1104" s="19">
        <f>ABS(Ct_Na+10^-pH-Kw*10^pH-Ct_Cl-Ct_OAc*Ka*10^pH/(1+Ka*10^pH))</f>
        <v>6.6228867620136134E-3</v>
      </c>
      <c r="AW1104" s="19">
        <f>ABS(Ct_Na+10^-pH-Kw*10^pH-Ct_Cl-Ct_OAc*Ka*10^pH/(1+Ka*10^pH))</f>
        <v>5.0398935462732386E-3</v>
      </c>
      <c r="AX1104" s="19">
        <f>ABS(Ct_Na+10^-pH-Kw*10^pH-Ct_Cl-Ct_OAc*Ka*10^pH/(1+Ka*10^pH))</f>
        <v>3.5034589545252029E-3</v>
      </c>
      <c r="AY1104" s="19">
        <f>ABS(Ct_Na+10^-pH-Kw*10^pH-Ct_Cl-Ct_OAc*Ka*10^pH/(1+Ka*10^pH))</f>
        <v>2.0115586987698789E-3</v>
      </c>
      <c r="AZ1104" s="19">
        <f>ABS(Ct_Na+10^-pH-Kw*10^pH-Ct_Cl-Ct_OAc*Ka*10^pH/(1+Ka*10^pH))</f>
        <v>5.6228416460755992E-4</v>
      </c>
      <c r="BA1104" s="19">
        <f>ABS(Ct_Na+10^-pH-Kw*10^pH-Ct_Cl-Ct_OAc*Ka*10^pH/(1+Ka*10^pH))</f>
        <v>8.4616573478961399E-4</v>
      </c>
      <c r="BB1104" s="19">
        <f>ABS(Ct_Na+10^-pH-Kw*10^pH-Ct_Cl-Ct_OAc*Ka*10^pH/(1+Ka*10^pH))</f>
        <v>2.2154920258702013E-3</v>
      </c>
      <c r="BC1104" s="19">
        <f>ABS(Ct_Na+10^-pH-Kw*10^pH-Ct_Cl-Ct_OAc*Ka*10^pH/(1+Ka*10^pH))</f>
        <v>3.547302528154099E-3</v>
      </c>
      <c r="BD1104" s="19">
        <f>ABS(Ct_Na+10^-pH-Kw*10^pH-Ct_Cl-Ct_OAc*Ka*10^pH/(1+Ka*10^pH))</f>
        <v>4.8431181519978522E-3</v>
      </c>
      <c r="BE1104" s="19">
        <f>ABS(Ct_Na+10^-pH-Kw*10^pH-Ct_Cl-Ct_OAc*Ka*10^pH/(1+Ka*10^pH))</f>
        <v>6.1043786925390961E-3</v>
      </c>
      <c r="BF1104" s="19">
        <f>ABS(Ct_Na+10^-pH-Kw*10^pH-Ct_Cl-Ct_OAc*Ka*10^pH/(1+Ka*10^pH))</f>
        <v>7.3324481662240121E-3</v>
      </c>
      <c r="BG1104" s="19">
        <f>ABS(Ct_Na+10^-pH-Kw*10^pH-Ct_Cl-Ct_OAc*Ka*10^pH/(1+Ka*10^pH))</f>
        <v>8.5286197315015133E-3</v>
      </c>
      <c r="BH1104" s="19">
        <f>ABS(Ct_Na+10^-pH-Kw*10^pH-Ct_Cl-Ct_OAc*Ka*10^pH/(1+Ka*10^pH))</f>
        <v>9.6941202310026828E-3</v>
      </c>
      <c r="BI1104" s="19">
        <f>ABS(Ct_Na+10^-pH-Kw*10^pH-Ct_Cl-Ct_OAc*Ka*10^pH/(1+Ka*10^pH))</f>
        <v>1.0830114388744337E-2</v>
      </c>
      <c r="BJ1104" s="19">
        <f>ABS(Ct_Na+10^-pH-Kw*10^pH-Ct_Cl-Ct_OAc*Ka*10^pH/(1+Ka*10^pH))</f>
        <v>1.1937708692542445E-2</v>
      </c>
      <c r="BK1104" s="19">
        <f>ABS(Ct_Na+10^-pH-Kw*10^pH-Ct_Cl-Ct_OAc*Ka*10^pH/(1+Ka*10^pH))</f>
        <v>1.3017954988839349E-2</v>
      </c>
      <c r="BL1104" s="19">
        <f>ABS(Ct_Na+10^-pH-Kw*10^pH-Ct_Cl-Ct_OAc*Ka*10^pH/(1+Ka*10^pH))</f>
        <v>1.407185381449487E-2</v>
      </c>
      <c r="BM1104" s="19">
        <f>ABS(Ct_Na+10^-pH-Kw*10^pH-Ct_Cl-Ct_OAc*Ka*10^pH/(1+Ka*10^pH))</f>
        <v>1.5100357487724987E-2</v>
      </c>
      <c r="BN1104" s="19">
        <f>ABS(Ct_Na+10^-pH-Kw*10^pH-Ct_Cl-Ct_OAc*Ka*10^pH/(1+Ka*10^pH))</f>
        <v>1.6104372978259104E-2</v>
      </c>
      <c r="BO1104" s="19">
        <f>ABS(Ct_Na+10^-pH-Kw*10^pH-Ct_Cl-Ct_OAc*Ka*10^pH/(1+Ka*10^pH))</f>
        <v>1.7084764574898312E-2</v>
      </c>
      <c r="BP1104" s="19">
        <f>ABS(Ct_Na+10^-pH-Kw*10^pH-Ct_Cl-Ct_OAc*Ka*10^pH/(1+Ka*10^pH))</f>
        <v>1.8042356366964524E-2</v>
      </c>
      <c r="BQ1104" s="19">
        <f>ABS(Ct_Na+10^-pH-Kw*10^pH-Ct_Cl-Ct_OAc*Ka*10^pH/(1+Ka*10^pH))</f>
        <v>1.8977934554615425E-2</v>
      </c>
      <c r="BR1104" s="19">
        <f>ABS(Ct_Na+10^-pH-Kw*10^pH-Ct_Cl-Ct_OAc*Ka*10^pH/(1+Ka*10^pH))</f>
        <v>1.9892249601637879E-2</v>
      </c>
      <c r="BS1104" s="19">
        <f>ABS(Ct_Na+10^-pH-Kw*10^pH-Ct_Cl-Ct_OAc*Ka*10^pH/(1+Ka*10^pH))</f>
        <v>2.0786018243109286E-2</v>
      </c>
      <c r="BT1104" s="19">
        <f>ABS(Ct_Na+10^-pH-Kw*10^pH-Ct_Cl-Ct_OAc*Ka*10^pH/(1+Ka*10^pH))</f>
        <v>2.1659925359214655E-2</v>
      </c>
      <c r="BU1104" s="19">
        <f>ABS(Ct_Na+10^-pH-Kw*10^pH-Ct_Cl-Ct_OAc*Ka*10^pH/(1+Ka*10^pH))</f>
        <v>2.2514625725515519E-2</v>
      </c>
      <c r="BV1104" s="19">
        <f>ABS(Ct_Na+10^-pH-Kw*10^pH-Ct_Cl-Ct_OAc*Ka*10^pH/(1+Ka*10^pH))</f>
        <v>2.3350745649070671E-2</v>
      </c>
      <c r="BW1104" s="19">
        <f>ABS(Ct_Na+10^-pH-Kw*10^pH-Ct_Cl-Ct_OAc*Ka*10^pH/(1+Ka*10^pH))</f>
        <v>2.4168884499001037E-2</v>
      </c>
      <c r="BX1104" s="19">
        <f>ABS(Ct_Na+10^-pH-Kw*10^pH-Ct_Cl-Ct_OAc*Ka*10^pH/(1+Ka*10^pH))</f>
        <v>2.4969616139358393E-2</v>
      </c>
      <c r="BY1104" s="19">
        <f>ABS(Ct_Na+10^-pH-Kw*10^pH-Ct_Cl-Ct_OAc*Ka*10^pH/(1+Ka*10^pH))</f>
        <v>2.5753490271497689E-2</v>
      </c>
      <c r="BZ1104" s="19">
        <f>ABS(Ct_Na+10^-pH-Kw*10^pH-Ct_Cl-Ct_OAc*Ka*10^pH/(1+Ka*10^pH))</f>
        <v>2.6521033692550773E-2</v>
      </c>
      <c r="CA1104" s="19">
        <f>ABS(Ct_Na+10^-pH-Kw*10^pH-Ct_Cl-Ct_OAc*Ka*10^pH/(1+Ka*10^pH))</f>
        <v>2.7272751476056338E-2</v>
      </c>
      <c r="CB1104" s="19">
        <f>ABS(Ct_Na+10^-pH-Kw*10^pH-Ct_Cl-Ct_OAc*Ka*10^pH/(1+Ka*10^pH))</f>
        <v>2.8009128080306721E-2</v>
      </c>
      <c r="CC1104" s="19">
        <f>ABS(Ct_Na+10^-pH-Kw*10^pH-Ct_Cl-Ct_OAc*Ka*10^pH/(1+Ka*10^pH))</f>
        <v>2.8730628389521742E-2</v>
      </c>
      <c r="CD1104" s="19">
        <f>ABS(Ct_Na+10^-pH-Kw*10^pH-Ct_Cl-Ct_OAc*Ka*10^pH/(1+Ka*10^pH))</f>
        <v>2.9437698692552437E-2</v>
      </c>
      <c r="CE1104" s="19">
        <f>ABS(Ct_Na+10^-pH-Kw*10^pH-Ct_Cl-Ct_OAc*Ka*10^pH/(1+Ka*10^pH))</f>
        <v>3.0130767603443923E-2</v>
      </c>
      <c r="CF1104" s="19">
        <f>ABS(Ct_Na+10^-pH-Kw*10^pH-Ct_Cl-Ct_OAc*Ka*10^pH/(1+Ka*10^pH))</f>
        <v>3.0810246927847333E-2</v>
      </c>
      <c r="CG1104" s="19">
        <f>ABS(Ct_Na+10^-pH-Kw*10^pH-Ct_Cl-Ct_OAc*Ka*10^pH/(1+Ka*10^pH))</f>
        <v>3.1476532478961372E-2</v>
      </c>
      <c r="CH1104" s="19">
        <f>ABS(Ct_Na+10^-pH-Kw*10^pH-Ct_Cl-Ct_OAc*Ka*10^pH/(1+Ka*10^pH))</f>
        <v>3.213000484640012E-2</v>
      </c>
      <c r="CI1104" s="19">
        <f>ABS(Ct_Na+10^-pH-Kw*10^pH-Ct_Cl-Ct_OAc*Ka*10^pH/(1+Ka*10^pH))</f>
        <v>3.2771030121125755E-2</v>
      </c>
      <c r="CJ1104" s="19">
        <f>ABS(Ct_Na+10^-pH-Kw*10^pH-Ct_Cl-Ct_OAc*Ka*10^pH/(1+Ka*10^pH))</f>
        <v>3.3399960579347146E-2</v>
      </c>
      <c r="CK1104" s="19">
        <f>ABS(Ct_Na+10^-pH-Kw*10^pH-Ct_Cl-Ct_OAc*Ka*10^pH/(1+Ka*10^pH))</f>
        <v>3.4017135328069083E-2</v>
      </c>
      <c r="CL1104" s="19">
        <f>ABS(Ct_Na+10^-pH-Kw*10^pH-Ct_Cl-Ct_OAc*Ka*10^pH/(1+Ka*10^pH))</f>
        <v>3.462288091477763E-2</v>
      </c>
      <c r="CM1104" s="19">
        <f>ABS(Ct_Na+10^-pH-Kw*10^pH-Ct_Cl-Ct_OAc*Ka*10^pH/(1+Ka*10^pH))</f>
        <v>3.521751190356491E-2</v>
      </c>
      <c r="CN1104" s="19">
        <f>ABS(Ct_Na+10^-pH-Kw*10^pH-Ct_Cl-Ct_OAc*Ka*10^pH/(1+Ka*10^pH))</f>
        <v>3.5801331419828795E-2</v>
      </c>
      <c r="CO1104" s="19">
        <f>ABS(Ct_Na+10^-pH-Kw*10^pH-Ct_Cl-Ct_OAc*Ka*10^pH/(1+Ka*10^pH))</f>
        <v>3.6374631665529372E-2</v>
      </c>
      <c r="CP1104" s="19">
        <f>ABS(Ct_Na+10^-pH-Kw*10^pH-Ct_Cl-Ct_OAc*Ka*10^pH/(1+Ka*10^pH))</f>
        <v>3.6937694406842442E-2</v>
      </c>
      <c r="CQ1104" s="19">
        <f>ABS(Ct_Na+10^-pH-Kw*10^pH-Ct_Cl-Ct_OAc*Ka*10^pH/(1+Ka*10^pH))</f>
        <v>3.7490791435919886E-2</v>
      </c>
      <c r="CR1104" s="19">
        <f>ABS(Ct_Na+10^-pH-Kw*10^pH-Ct_Cl-Ct_OAc*Ka*10^pH/(1+Ka*10^pH))</f>
        <v>3.8034185008346828E-2</v>
      </c>
      <c r="CS1104" s="19">
        <f>ABS(Ct_Na+10^-pH-Kw*10^pH-Ct_Cl-Ct_OAc*Ka*10^pH/(1+Ka*10^pH))</f>
        <v>3.8568128257775031E-2</v>
      </c>
      <c r="CT1104" s="19">
        <f>ABS(Ct_Na+10^-pH-Kw*10^pH-Ct_Cl-Ct_OAc*Ka*10^pH/(1+Ka*10^pH))</f>
        <v>3.9092865589109689E-2</v>
      </c>
      <c r="CU1104" s="19">
        <f>ABS(Ct_Na+10^-pH-Kw*10^pH-Ct_Cl-Ct_OAc*Ka*10^pH/(1+Ka*10^pH))</f>
        <v>3.9608633051532602E-2</v>
      </c>
      <c r="CV1104" s="19">
        <f>ABS(Ct_Na+10^-pH-Kw*10^pH-Ct_Cl-Ct_OAc*Ka*10^pH/(1+Ka*10^pH))</f>
        <v>4.0115658692558537E-2</v>
      </c>
      <c r="CW1104" s="19">
        <f>ABS(Ct_Na+10^-pH-Kw*10^pH-Ct_Cl-Ct_OAc*Ka*10^pH/(1+Ka*10^pH))</f>
        <v>4.0614162894239504E-2</v>
      </c>
      <c r="CX1104" s="19">
        <f>ABS(Ct_Na+10^-pH-Kw*10^pH-Ct_Cl-Ct_OAc*Ka*10^pH/(1+Ka*10^pH))</f>
        <v>4.1104358692559101E-2</v>
      </c>
    </row>
    <row r="1105" spans="1:102">
      <c r="A1105" s="24">
        <v>10.76</v>
      </c>
      <c r="B1105" s="19">
        <f>ABS(Ct_Na+10^-pH-Kw*10^pH-Ct_Cl-Ct_OAc*Ka*10^pH/(1+Ka*10^pH))</f>
        <v>0.25057524447270596</v>
      </c>
      <c r="C1105" s="19">
        <f>ABS(Ct_Na+10^-pH-Kw*10^pH-Ct_Cl-Ct_OAc*Ka*10^pH/(1+Ka*10^pH))</f>
        <v>0.23390858711305137</v>
      </c>
      <c r="D1105" s="19">
        <f>ABS(Ct_Na+10^-pH-Kw*10^pH-Ct_Cl-Ct_OAc*Ka*10^pH/(1+Ka*10^pH))</f>
        <v>0.21875708042245623</v>
      </c>
      <c r="E1105" s="19">
        <f>ABS(Ct_Na+10^-pH-Kw*10^pH-Ct_Cl-Ct_OAc*Ka*10^pH/(1+Ka*10^pH))</f>
        <v>0.20492309605278247</v>
      </c>
      <c r="F1105" s="19">
        <f>ABS(Ct_Na+10^-pH-Kw*10^pH-Ct_Cl-Ct_OAc*Ka*10^pH/(1+Ka*10^pH))</f>
        <v>0.19224194371391479</v>
      </c>
      <c r="G1105" s="19">
        <f>ABS(Ct_Na+10^-pH-Kw*10^pH-Ct_Cl-Ct_OAc*Ka*10^pH/(1+Ka*10^pH))</f>
        <v>0.18057528356215657</v>
      </c>
      <c r="H1105" s="19">
        <f>ABS(Ct_Na+10^-pH-Kw*10^pH-Ct_Cl-Ct_OAc*Ka*10^pH/(1+Ka*10^pH))</f>
        <v>0.16980605880668748</v>
      </c>
      <c r="I1105" s="19">
        <f>ABS(Ct_Na+10^-pH-Kw*10^pH-Ct_Cl-Ct_OAc*Ka*10^pH/(1+Ka*10^pH))</f>
        <v>0.1598345544034753</v>
      </c>
      <c r="J1105" s="19">
        <f>ABS(Ct_Na+10^-pH-Kw*10^pH-Ct_Cl-Ct_OAc*Ka*10^pH/(1+Ka*10^pH))</f>
        <v>0.15057530031477831</v>
      </c>
      <c r="K1105" s="19">
        <f>ABS(Ct_Na+10^-pH-Kw*10^pH-Ct_Cl-Ct_OAc*Ka*10^pH/(1+Ka*10^pH))</f>
        <v>0.14195461547357766</v>
      </c>
      <c r="L1105" s="19">
        <f>ABS(Ct_Na+10^-pH-Kw*10^pH-Ct_Cl-Ct_OAc*Ka*10^pH/(1+Ka*10^pH))</f>
        <v>0.13390864295512367</v>
      </c>
      <c r="M1105" s="19">
        <f>ABS(Ct_Na+10^-pH-Kw*10^pH-Ct_Cl-Ct_OAc*Ka*10^pH/(1+Ka*10^pH))</f>
        <v>0.12638176543786028</v>
      </c>
      <c r="N1105" s="19">
        <f>ABS(Ct_Na+10^-pH-Kw*10^pH-Ct_Cl-Ct_OAc*Ka*10^pH/(1+Ka*10^pH))</f>
        <v>0.1193253177654259</v>
      </c>
      <c r="O1105" s="19">
        <f>ABS(Ct_Na+10^-pH-Kw*10^pH-Ct_Cl-Ct_OAc*Ka*10^pH/(1+Ka*10^pH))</f>
        <v>0.11269653358829054</v>
      </c>
      <c r="P1105" s="19">
        <f>ABS(Ct_Na+10^-pH-Kw*10^pH-Ct_Cl-Ct_OAc*Ka*10^pH/(1+Ka*10^pH))</f>
        <v>0.10645767789216315</v>
      </c>
      <c r="Q1105" s="19">
        <f>ABS(Ct_Na+10^-pH-Kw*10^pH-Ct_Cl-Ct_OAc*Ka*10^pH/(1+Ka*10^pH))</f>
        <v>0.10057532823581446</v>
      </c>
      <c r="R1105" s="19">
        <f>ABS(Ct_Na+10^-pH-Kw*10^pH-Ct_Cl-Ct_OAc*Ka*10^pH/(1+Ka*10^pH))</f>
        <v>9.5019775782596266E-2</v>
      </c>
      <c r="S1105" s="19">
        <f>ABS(Ct_Na+10^-pH-Kw*10^pH-Ct_Cl-Ct_OAc*Ka*10^pH/(1+Ka*10^pH))</f>
        <v>8.9764523461984422E-2</v>
      </c>
      <c r="T1105" s="19">
        <f>ABS(Ct_Na+10^-pH-Kw*10^pH-Ct_Cl-Ct_OAc*Ka*10^pH/(1+Ka*10^pH))</f>
        <v>8.4785863368773265E-2</v>
      </c>
      <c r="U1105" s="19">
        <f>ABS(Ct_Na+10^-pH-Kw*10^pH-Ct_Cl-Ct_OAc*Ka*10^pH/(1+Ka*10^pH))</f>
        <v>8.0062519177778027E-2</v>
      </c>
      <c r="V1105" s="19">
        <f>ABS(Ct_Na+10^-pH-Kw*10^pH-Ct_Cl-Ct_OAc*Ka*10^pH/(1+Ka*10^pH))</f>
        <v>7.5575342196332551E-2</v>
      </c>
      <c r="W1105" s="19">
        <f>ABS(Ct_Na+10^-pH-Kw*10^pH-Ct_Cl-Ct_OAc*Ka*10^pH/(1+Ka*10^pH))</f>
        <v>7.1307051896908794E-2</v>
      </c>
      <c r="X1105" s="19">
        <f>ABS(Ct_Na+10^-pH-Kw*10^pH-Ct_Cl-Ct_OAc*Ka*10^pH/(1+Ka*10^pH))</f>
        <v>6.7242013516505258E-2</v>
      </c>
      <c r="Y1105" s="19">
        <f>ABS(Ct_Na+10^-pH-Kw*10^pH-Ct_Cl-Ct_OAc*Ka*10^pH/(1+Ka*10^pH))</f>
        <v>6.3366046688678596E-2</v>
      </c>
      <c r="Z1105" s="19">
        <f>ABS(Ct_Na+10^-pH-Kw*10^pH-Ct_Cl-Ct_OAc*Ka*10^pH/(1+Ka*10^pH))</f>
        <v>5.9666260171207693E-2</v>
      </c>
      <c r="AA1105" s="19">
        <f>ABS(Ct_Na+10^-pH-Kw*10^pH-Ct_Cl-Ct_OAc*Ka*10^pH/(1+Ka*10^pH))</f>
        <v>5.6130908610068836E-2</v>
      </c>
      <c r="AB1105" s="19">
        <f>ABS(Ct_Na+10^-pH-Kw*10^pH-Ct_Cl-Ct_OAc*Ka*10^pH/(1+Ka*10^pH))</f>
        <v>5.2749267986370821E-2</v>
      </c>
      <c r="AC1105" s="19">
        <f>ABS(Ct_Na+10^-pH-Kw*10^pH-Ct_Cl-Ct_OAc*Ka*10^pH/(1+Ka*10^pH))</f>
        <v>4.9511526963681191E-2</v>
      </c>
      <c r="AD1105" s="19">
        <f>ABS(Ct_Na+10^-pH-Kw*10^pH-Ct_Cl-Ct_OAc*Ka*10^pH/(1+Ka*10^pH))</f>
        <v>4.6408691816936964E-2</v>
      </c>
      <c r="AE1105" s="19">
        <f>ABS(Ct_Na+10^-pH-Kw*10^pH-Ct_Cl-Ct_OAc*Ka*10^pH/(1+Ka*10^pH))</f>
        <v>4.3432503002712924E-2</v>
      </c>
      <c r="AF1105" s="19">
        <f>ABS(Ct_Na+10^-pH-Kw*10^pH-Ct_Cl-Ct_OAc*Ka*10^pH/(1+Ka*10^pH))</f>
        <v>4.0575361741057858E-2</v>
      </c>
      <c r="AG1105" s="19">
        <f>ABS(Ct_Na+10^-pH-Kw*10^pH-Ct_Cl-Ct_OAc*Ka*10^pH/(1+Ka*10^pH))</f>
        <v>3.7830265234761802E-2</v>
      </c>
      <c r="AH1105" s="19">
        <f>ABS(Ct_Na+10^-pH-Kw*10^pH-Ct_Cl-Ct_OAc*Ka*10^pH/(1+Ka*10^pH))</f>
        <v>3.5190749363323316E-2</v>
      </c>
      <c r="AI1105" s="19">
        <f>ABS(Ct_Na+10^-pH-Kw*10^pH-Ct_Cl-Ct_OAc*Ka*10^pH/(1+Ka*10^pH))</f>
        <v>3.2650837864391921E-2</v>
      </c>
      <c r="AJ1105" s="19">
        <f>ABS(Ct_Na+10^-pH-Kw*10^pH-Ct_Cl-Ct_OAc*Ka*10^pH/(1+Ka*10^pH))</f>
        <v>3.0204997161717241E-2</v>
      </c>
      <c r="AK1105" s="19">
        <f>ABS(Ct_Na+10^-pH-Kw*10^pH-Ct_Cl-Ct_OAc*Ka*10^pH/(1+Ka*10^pH))</f>
        <v>2.7848096120957976E-2</v>
      </c>
      <c r="AL1105" s="19">
        <f>ABS(Ct_Na+10^-pH-Kw*10^pH-Ct_Cl-Ct_OAc*Ka*10^pH/(1+Ka*10^pH))</f>
        <v>2.557537011736874E-2</v>
      </c>
      <c r="AM1105" s="19">
        <f>ABS(Ct_Na+10^-pH-Kw*10^pH-Ct_Cl-Ct_OAc*Ka*10^pH/(1+Ka*10^pH))</f>
        <v>2.3382388885835215E-2</v>
      </c>
      <c r="AN1105" s="19">
        <f>ABS(Ct_Na+10^-pH-Kw*10^pH-Ct_Cl-Ct_OAc*Ka*10^pH/(1+Ka*10^pH))</f>
        <v>2.1265027696768406E-2</v>
      </c>
      <c r="AO1105" s="19">
        <f>ABS(Ct_Na+10^-pH-Kw*10^pH-Ct_Cl-Ct_OAc*Ka*10^pH/(1+Ka*10^pH))</f>
        <v>1.9219441463263154E-2</v>
      </c>
      <c r="AP1105" s="19">
        <f>ABS(Ct_Na+10^-pH-Kw*10^pH-Ct_Cl-Ct_OAc*Ka*10^pH/(1+Ka*10^pH))</f>
        <v>1.7242041437541419E-2</v>
      </c>
      <c r="AQ1105" s="19">
        <f>ABS(Ct_Na+10^-pH-Kw*10^pH-Ct_Cl-Ct_OAc*Ka*10^pH/(1+Ka*10^pH))</f>
        <v>1.532947419954829E-2</v>
      </c>
      <c r="AR1105" s="19">
        <f>ABS(Ct_Na+10^-pH-Kw*10^pH-Ct_Cl-Ct_OAc*Ka*10^pH/(1+Ka*10^pH))</f>
        <v>1.3478602678909726E-2</v>
      </c>
      <c r="AS1105" s="19">
        <f>ABS(Ct_Na+10^-pH-Kw*10^pH-Ct_Cl-Ct_OAc*Ka*10^pH/(1+Ka*10^pH))</f>
        <v>1.1686488984323229E-2</v>
      </c>
      <c r="AT1105" s="19">
        <f>ABS(Ct_Na+10^-pH-Kw*10^pH-Ct_Cl-Ct_OAc*Ka*10^pH/(1+Ka*10^pH))</f>
        <v>9.9503788426925366E-3</v>
      </c>
      <c r="AU1105" s="19">
        <f>ABS(Ct_Na+10^-pH-Kw*10^pH-Ct_Cl-Ct_OAc*Ka*10^pH/(1+Ka*10^pH))</f>
        <v>8.2676874746504883E-3</v>
      </c>
      <c r="AV1105" s="19">
        <f>ABS(Ct_Na+10^-pH-Kw*10^pH-Ct_Cl-Ct_OAc*Ka*10^pH/(1+Ka*10^pH))</f>
        <v>6.6359867541248424E-3</v>
      </c>
      <c r="AW1105" s="19">
        <f>ABS(Ct_Na+10^-pH-Kw*10^pH-Ct_Cl-Ct_OAc*Ka*10^pH/(1+Ka*10^pH))</f>
        <v>5.0529935177940286E-3</v>
      </c>
      <c r="AX1105" s="19">
        <f>ABS(Ct_Na+10^-pH-Kw*10^pH-Ct_Cl-Ct_OAc*Ka*10^pH/(1+Ka*10^pH))</f>
        <v>3.5165589060611527E-3</v>
      </c>
      <c r="AY1105" s="19">
        <f>ABS(Ct_Na+10^-pH-Kw*10^pH-Ct_Cl-Ct_OAc*Ka*10^pH/(1+Ka*10^pH))</f>
        <v>2.0246586309002543E-3</v>
      </c>
      <c r="AZ1105" s="19">
        <f>ABS(Ct_Na+10^-pH-Kw*10^pH-Ct_Cl-Ct_OAc*Ka*10^pH/(1+Ka*10^pH))</f>
        <v>5.7538407788680634E-4</v>
      </c>
      <c r="BA1105" s="19">
        <f>ABS(Ct_Na+10^-pH-Kw*10^pH-Ct_Cl-Ct_OAc*Ka*10^pH/(1+Ka*10^pH))</f>
        <v>8.3306583983046995E-4</v>
      </c>
      <c r="BB1105" s="19">
        <f>ABS(Ct_Na+10^-pH-Kw*10^pH-Ct_Cl-Ct_OAc*Ka*10^pH/(1+Ka*10^pH))</f>
        <v>2.202392148722275E-3</v>
      </c>
      <c r="BC1105" s="19">
        <f>ABS(Ct_Na+10^-pH-Kw*10^pH-Ct_Cl-Ct_OAc*Ka*10^pH/(1+Ka*10^pH))</f>
        <v>3.5342026683294059E-3</v>
      </c>
      <c r="BD1105" s="19">
        <f>ABS(Ct_Na+10^-pH-Kw*10^pH-Ct_Cl-Ct_OAc*Ka*10^pH/(1+Ka*10^pH))</f>
        <v>4.8300183090282042E-3</v>
      </c>
      <c r="BE1105" s="19">
        <f>ABS(Ct_Na+10^-pH-Kw*10^pH-Ct_Cl-Ct_OAc*Ka*10^pH/(1+Ka*10^pH))</f>
        <v>6.0912788659750264E-3</v>
      </c>
      <c r="BF1105" s="19">
        <f>ABS(Ct_Na+10^-pH-Kw*10^pH-Ct_Cl-Ct_OAc*Ka*10^pH/(1+Ka*10^pH))</f>
        <v>7.3193483556337896E-3</v>
      </c>
      <c r="BG1105" s="19">
        <f>ABS(Ct_Na+10^-pH-Kw*10^pH-Ct_Cl-Ct_OAc*Ka*10^pH/(1+Ka*10^pH))</f>
        <v>8.5155199364702339E-3</v>
      </c>
      <c r="BH1105" s="19">
        <f>ABS(Ct_Na+10^-pH-Kw*10^pH-Ct_Cl-Ct_OAc*Ka*10^pH/(1+Ka*10^pH))</f>
        <v>9.6810204511313946E-3</v>
      </c>
      <c r="BI1105" s="19">
        <f>ABS(Ct_Na+10^-pH-Kw*10^pH-Ct_Cl-Ct_OAc*Ka*10^pH/(1+Ka*10^pH))</f>
        <v>1.081701462364925E-2</v>
      </c>
      <c r="BJ1105" s="19">
        <f>ABS(Ct_Na+10^-pH-Kw*10^pH-Ct_Cl-Ct_OAc*Ka*10^pH/(1+Ka*10^pH))</f>
        <v>1.1924608941854153E-2</v>
      </c>
      <c r="BK1105" s="19">
        <f>ABS(Ct_Na+10^-pH-Kw*10^pH-Ct_Cl-Ct_OAc*Ka*10^pH/(1+Ka*10^pH))</f>
        <v>1.3004855252202123E-2</v>
      </c>
      <c r="BL1105" s="19">
        <f>ABS(Ct_Na+10^-pH-Kw*10^pH-Ct_Cl-Ct_OAc*Ka*10^pH/(1+Ka*10^pH))</f>
        <v>1.4058754091566011E-2</v>
      </c>
      <c r="BM1105" s="19">
        <f>ABS(Ct_Na+10^-pH-Kw*10^pH-Ct_Cl-Ct_OAc*Ka*10^pH/(1+Ka*10^pH))</f>
        <v>1.5087257778174157E-2</v>
      </c>
      <c r="BN1105" s="19">
        <f>ABS(Ct_Na+10^-pH-Kw*10^pH-Ct_Cl-Ct_OAc*Ka*10^pH/(1+Ka*10^pH))</f>
        <v>1.6091273281767793E-2</v>
      </c>
      <c r="BO1105" s="19">
        <f>ABS(Ct_Na+10^-pH-Kw*10^pH-Ct_Cl-Ct_OAc*Ka*10^pH/(1+Ka*10^pH))</f>
        <v>1.7071664891159237E-2</v>
      </c>
      <c r="BP1105" s="19">
        <f>ABS(Ct_Na+10^-pH-Kw*10^pH-Ct_Cl-Ct_OAc*Ka*10^pH/(1+Ka*10^pH))</f>
        <v>1.802925669568111E-2</v>
      </c>
      <c r="BQ1105" s="19">
        <f>ABS(Ct_Na+10^-pH-Kw*10^pH-Ct_Cl-Ct_OAc*Ka*10^pH/(1+Ka*10^pH))</f>
        <v>1.8964834895501353E-2</v>
      </c>
      <c r="BR1105" s="19">
        <f>ABS(Ct_Na+10^-pH-Kw*10^pH-Ct_Cl-Ct_OAc*Ka*10^pH/(1+Ka*10^pH))</f>
        <v>1.9879149954416558E-2</v>
      </c>
      <c r="BS1105" s="19">
        <f>ABS(Ct_Na+10^-pH-Kw*10^pH-Ct_Cl-Ct_OAc*Ka*10^pH/(1+Ka*10^pH))</f>
        <v>2.0772918607513471E-2</v>
      </c>
      <c r="BT1105" s="19">
        <f>ABS(Ct_Na+10^-pH-Kw*10^pH-Ct_Cl-Ct_OAc*Ka*10^pH/(1+Ka*10^pH))</f>
        <v>2.164682573498599E-2</v>
      </c>
      <c r="BU1105" s="19">
        <f>ABS(Ct_Na+10^-pH-Kw*10^pH-Ct_Cl-Ct_OAc*Ka*10^pH/(1+Ka*10^pH))</f>
        <v>2.2501526112404184E-2</v>
      </c>
      <c r="BV1105" s="19">
        <f>ABS(Ct_Na+10^-pH-Kw*10^pH-Ct_Cl-Ct_OAc*Ka*10^pH/(1+Ka*10^pH))</f>
        <v>2.3337646046834991E-2</v>
      </c>
      <c r="BW1105" s="19">
        <f>ABS(Ct_Na+10^-pH-Kw*10^pH-Ct_Cl-Ct_OAc*Ka*10^pH/(1+Ka*10^pH))</f>
        <v>2.4155784907407121E-2</v>
      </c>
      <c r="BX1105" s="19">
        <f>ABS(Ct_Na+10^-pH-Kw*10^pH-Ct_Cl-Ct_OAc*Ka*10^pH/(1+Ka*10^pH))</f>
        <v>2.495651655817982E-2</v>
      </c>
      <c r="BY1105" s="19">
        <f>ABS(Ct_Na+10^-pH-Kw*10^pH-Ct_Cl-Ct_OAc*Ka*10^pH/(1+Ka*10^pH))</f>
        <v>2.5740390700515182E-2</v>
      </c>
      <c r="BZ1105" s="19">
        <f>ABS(Ct_Na+10^-pH-Kw*10^pH-Ct_Cl-Ct_OAc*Ka*10^pH/(1+Ka*10^pH))</f>
        <v>2.6507934131551933E-2</v>
      </c>
      <c r="CA1105" s="19">
        <f>ABS(Ct_Na+10^-pH-Kw*10^pH-Ct_Cl-Ct_OAc*Ka*10^pH/(1+Ka*10^pH))</f>
        <v>2.7259651924835301E-2</v>
      </c>
      <c r="CB1105" s="19">
        <f>ABS(Ct_Na+10^-pH-Kw*10^pH-Ct_Cl-Ct_OAc*Ka*10^pH/(1+Ka*10^pH))</f>
        <v>2.7996028538663946E-2</v>
      </c>
      <c r="CC1105" s="19">
        <f>ABS(Ct_Na+10^-pH-Kw*10^pH-Ct_Cl-Ct_OAc*Ka*10^pH/(1+Ka*10^pH))</f>
        <v>2.8717528857263724E-2</v>
      </c>
      <c r="CD1105" s="19">
        <f>ABS(Ct_Na+10^-pH-Kw*10^pH-Ct_Cl-Ct_OAc*Ka*10^pH/(1+Ka*10^pH))</f>
        <v>2.9424599169491486E-2</v>
      </c>
      <c r="CE1105" s="19">
        <f>ABS(Ct_Na+10^-pH-Kw*10^pH-Ct_Cl-Ct_OAc*Ka*10^pH/(1+Ka*10^pH))</f>
        <v>3.0117668089397913E-2</v>
      </c>
      <c r="CF1105" s="19">
        <f>ABS(Ct_Na+10^-pH-Kw*10^pH-Ct_Cl-Ct_OAc*Ka*10^pH/(1+Ka*10^pH))</f>
        <v>3.0797147422639524E-2</v>
      </c>
      <c r="CG1105" s="19">
        <f>ABS(Ct_Na+10^-pH-Kw*10^pH-Ct_Cl-Ct_OAc*Ka*10^pH/(1+Ka*10^pH))</f>
        <v>3.1463432982420103E-2</v>
      </c>
      <c r="CH1105" s="19">
        <f>ABS(Ct_Na+10^-pH-Kw*10^pH-Ct_Cl-Ct_OAc*Ka*10^pH/(1+Ka*10^pH))</f>
        <v>3.2116905358358767E-2</v>
      </c>
      <c r="CI1105" s="19">
        <f>ABS(Ct_Na+10^-pH-Kw*10^pH-Ct_Cl-Ct_OAc*Ka*10^pH/(1+Ka*10^pH))</f>
        <v>3.2757930641422406E-2</v>
      </c>
      <c r="CJ1105" s="19">
        <f>ABS(Ct_Na+10^-pH-Kw*10^pH-Ct_Cl-Ct_OAc*Ka*10^pH/(1+Ka*10^pH))</f>
        <v>3.3386861107824448E-2</v>
      </c>
      <c r="CK1105" s="19">
        <f>ABS(Ct_Na+10^-pH-Kw*10^pH-Ct_Cl-Ct_OAc*Ka*10^pH/(1+Ka*10^pH))</f>
        <v>3.4004035864574164E-2</v>
      </c>
      <c r="CL1105" s="19">
        <f>ABS(Ct_Na+10^-pH-Kw*10^pH-Ct_Cl-Ct_OAc*Ka*10^pH/(1+Ka*10^pH))</f>
        <v>3.4609781459161805E-2</v>
      </c>
      <c r="CM1105" s="19">
        <f>ABS(Ct_Na+10^-pH-Kw*10^pH-Ct_Cl-Ct_OAc*Ka*10^pH/(1+Ka*10^pH))</f>
        <v>3.5204412455683627E-2</v>
      </c>
      <c r="CN1105" s="19">
        <f>ABS(Ct_Na+10^-pH-Kw*10^pH-Ct_Cl-Ct_OAc*Ka*10^pH/(1+Ka*10^pH))</f>
        <v>3.5788231979541424E-2</v>
      </c>
      <c r="CO1105" s="19">
        <f>ABS(Ct_Na+10^-pH-Kw*10^pH-Ct_Cl-Ct_OAc*Ka*10^pH/(1+Ka*10^pH))</f>
        <v>3.6361532232699077E-2</v>
      </c>
      <c r="CP1105" s="19">
        <f>ABS(Ct_Na+10^-pH-Kw*10^pH-Ct_Cl-Ct_OAc*Ka*10^pH/(1+Ka*10^pH))</f>
        <v>3.6924594981336066E-2</v>
      </c>
      <c r="CQ1105" s="19">
        <f>ABS(Ct_Na+10^-pH-Kw*10^pH-Ct_Cl-Ct_OAc*Ka*10^pH/(1+Ka*10^pH))</f>
        <v>3.7477692017607797E-2</v>
      </c>
      <c r="CR1105" s="19">
        <f>ABS(Ct_Na+10^-pH-Kw*10^pH-Ct_Cl-Ct_OAc*Ka*10^pH/(1+Ka*10^pH))</f>
        <v>3.8021085597102815E-2</v>
      </c>
      <c r="CS1105" s="19">
        <f>ABS(Ct_Na+10^-pH-Kw*10^pH-Ct_Cl-Ct_OAc*Ka*10^pH/(1+Ka*10^pH))</f>
        <v>3.8555028853476163E-2</v>
      </c>
      <c r="CT1105" s="19">
        <f>ABS(Ct_Na+10^-pH-Kw*10^pH-Ct_Cl-Ct_OAc*Ka*10^pH/(1+Ka*10^pH))</f>
        <v>3.9079766191636223E-2</v>
      </c>
      <c r="CU1105" s="19">
        <f>ABS(Ct_Na+10^-pH-Kw*10^pH-Ct_Cl-Ct_OAc*Ka*10^pH/(1+Ka*10^pH))</f>
        <v>3.959553366076788E-2</v>
      </c>
      <c r="CV1105" s="19">
        <f>ABS(Ct_Na+10^-pH-Kw*10^pH-Ct_Cl-Ct_OAc*Ka*10^pH/(1+Ka*10^pH))</f>
        <v>4.0102559308388845E-2</v>
      </c>
      <c r="CW1105" s="19">
        <f>ABS(Ct_Na+10^-pH-Kw*10^pH-Ct_Cl-Ct_OAc*Ka*10^pH/(1+Ka*10^pH))</f>
        <v>4.0601063516553994E-2</v>
      </c>
      <c r="CX1105" s="19">
        <f>ABS(Ct_Na+10^-pH-Kw*10^pH-Ct_Cl-Ct_OAc*Ka*10^pH/(1+Ka*10^pH))</f>
        <v>4.1091259321249705E-2</v>
      </c>
    </row>
    <row r="1106" spans="1:102">
      <c r="A1106" s="23">
        <v>10.77</v>
      </c>
      <c r="B1106" s="19">
        <f>ABS(Ct_Na+10^-pH-Kw*10^pH-Ct_Cl-Ct_OAc*Ka*10^pH/(1+Ka*10^pH))</f>
        <v>0.25058865264003838</v>
      </c>
      <c r="C1106" s="19">
        <f>ABS(Ct_Na+10^-pH-Kw*10^pH-Ct_Cl-Ct_OAc*Ka*10^pH/(1+Ka*10^pH))</f>
        <v>0.23392199506853051</v>
      </c>
      <c r="D1106" s="19">
        <f>ABS(Ct_Na+10^-pH-Kw*10^pH-Ct_Cl-Ct_OAc*Ka*10^pH/(1+Ka*10^pH))</f>
        <v>0.21877048818534151</v>
      </c>
      <c r="E1106" s="19">
        <f>ABS(Ct_Na+10^-pH-Kw*10^pH-Ct_Cl-Ct_OAc*Ka*10^pH/(1+Ka*10^pH))</f>
        <v>0.20493650363982119</v>
      </c>
      <c r="F1106" s="19">
        <f>ABS(Ct_Na+10^-pH-Kw*10^pH-Ct_Cl-Ct_OAc*Ka*10^pH/(1+Ka*10^pH))</f>
        <v>0.19225535113976081</v>
      </c>
      <c r="G1106" s="19">
        <f>ABS(Ct_Na+10^-pH-Kw*10^pH-Ct_Cl-Ct_OAc*Ka*10^pH/(1+Ka*10^pH))</f>
        <v>0.18058869083970533</v>
      </c>
      <c r="H1106" s="19">
        <f>ABS(Ct_Na+10^-pH-Kw*10^pH-Ct_Cl-Ct_OAc*Ka*10^pH/(1+Ka*10^pH))</f>
        <v>0.16981946594734643</v>
      </c>
      <c r="I1106" s="19">
        <f>ABS(Ct_Na+10^-pH-Kw*10^pH-Ct_Cl-Ct_OAc*Ka*10^pH/(1+Ka*10^pH))</f>
        <v>0.15984796141738442</v>
      </c>
      <c r="J1106" s="19">
        <f>ABS(Ct_Na+10^-pH-Kw*10^pH-Ct_Cl-Ct_OAc*Ka*10^pH/(1+Ka*10^pH))</f>
        <v>0.15058870721099116</v>
      </c>
      <c r="K1106" s="19">
        <f>ABS(Ct_Na+10^-pH-Kw*10^pH-Ct_Cl-Ct_OAc*Ka*10^pH/(1+Ka*10^pH))</f>
        <v>0.14196802226021121</v>
      </c>
      <c r="L1106" s="19">
        <f>ABS(Ct_Na+10^-pH-Kw*10^pH-Ct_Cl-Ct_OAc*Ka*10^pH/(1+Ka*10^pH))</f>
        <v>0.13392204963948329</v>
      </c>
      <c r="M1106" s="19">
        <f>ABS(Ct_Na+10^-pH-Kw*10^pH-Ct_Cl-Ct_OAc*Ka*10^pH/(1+Ka*10^pH))</f>
        <v>0.12639517202654427</v>
      </c>
      <c r="N1106" s="19">
        <f>ABS(Ct_Na+10^-pH-Kw*10^pH-Ct_Cl-Ct_OAc*Ka*10^pH/(1+Ka*10^pH))</f>
        <v>0.1193387242644139</v>
      </c>
      <c r="O1106" s="19">
        <f>ABS(Ct_Na+10^-pH-Kw*10^pH-Ct_Cl-Ct_OAc*Ka*10^pH/(1+Ka*10^pH))</f>
        <v>0.11270994000301873</v>
      </c>
      <c r="P1106" s="19">
        <f>ABS(Ct_Na+10^-pH-Kw*10^pH-Ct_Cl-Ct_OAc*Ka*10^pH/(1+Ka*10^pH))</f>
        <v>0.10647108422758797</v>
      </c>
      <c r="Q1106" s="19">
        <f>ABS(Ct_Na+10^-pH-Kw*10^pH-Ct_Cl-Ct_OAc*Ka*10^pH/(1+Ka*10^pH))</f>
        <v>0.10058873449646755</v>
      </c>
      <c r="R1106" s="19">
        <f>ABS(Ct_Na+10^-pH-Kw*10^pH-Ct_Cl-Ct_OAc*Ka*10^pH/(1+Ka*10^pH))</f>
        <v>9.5033181972631608E-2</v>
      </c>
      <c r="S1106" s="19">
        <f>ABS(Ct_Na+10^-pH-Kw*10^pH-Ct_Cl-Ct_OAc*Ka*10^pH/(1+Ka*10^pH))</f>
        <v>8.9777929585219185E-2</v>
      </c>
      <c r="T1106" s="19">
        <f>ABS(Ct_Na+10^-pH-Kw*10^pH-Ct_Cl-Ct_OAc*Ka*10^pH/(1+Ka*10^pH))</f>
        <v>8.4799269428723262E-2</v>
      </c>
      <c r="U1106" s="19">
        <f>ABS(Ct_Na+10^-pH-Kw*10^pH-Ct_Cl-Ct_OAc*Ka*10^pH/(1+Ka*10^pH))</f>
        <v>8.0075925177688648E-2</v>
      </c>
      <c r="V1106" s="19">
        <f>ABS(Ct_Na+10^-pH-Kw*10^pH-Ct_Cl-Ct_OAc*Ka*10^pH/(1+Ka*10^pH))</f>
        <v>7.5588748139205741E-2</v>
      </c>
      <c r="W1106" s="19">
        <f>ABS(Ct_Na+10^-pH-Kw*10^pH-Ct_Cl-Ct_OAc*Ka*10^pH/(1+Ka*10^pH))</f>
        <v>7.1320457785526897E-2</v>
      </c>
      <c r="X1106" s="19">
        <f>ABS(Ct_Na+10^-pH-Kw*10^pH-Ct_Cl-Ct_OAc*Ka*10^pH/(1+Ka*10^pH))</f>
        <v>6.7255419353451834E-2</v>
      </c>
      <c r="Y1106" s="19">
        <f>ABS(Ct_Na+10^-pH-Kw*10^pH-Ct_Cl-Ct_OAc*Ka*10^pH/(1+Ka*10^pH))</f>
        <v>6.3379452476356957E-2</v>
      </c>
      <c r="Z1106" s="19">
        <f>ABS(Ct_Na+10^-pH-Kw*10^pH-Ct_Cl-Ct_OAc*Ka*10^pH/(1+Ka*10^pH))</f>
        <v>5.9679665911857326E-2</v>
      </c>
      <c r="AA1106" s="19">
        <f>ABS(Ct_Na+10^-pH-Kw*10^pH-Ct_Cl-Ct_OAc*Ka*10^pH/(1+Ka*10^pH))</f>
        <v>5.6144314305779902E-2</v>
      </c>
      <c r="AB1106" s="19">
        <f>ABS(Ct_Na+10^-pH-Kw*10^pH-Ct_Cl-Ct_OAc*Ka*10^pH/(1+Ka*10^pH))</f>
        <v>5.2762673639097174E-2</v>
      </c>
      <c r="AC1106" s="19">
        <f>ABS(Ct_Na+10^-pH-Kw*10^pH-Ct_Cl-Ct_OAc*Ka*10^pH/(1+Ka*10^pH))</f>
        <v>4.9524932575251965E-2</v>
      </c>
      <c r="AD1106" s="19">
        <f>ABS(Ct_Na+10^-pH-Kw*10^pH-Ct_Cl-Ct_OAc*Ka*10^pH/(1+Ka*10^pH))</f>
        <v>4.6422097389066969E-2</v>
      </c>
      <c r="AE1106" s="19">
        <f>ABS(Ct_Na+10^-pH-Kw*10^pH-Ct_Cl-Ct_OAc*Ka*10^pH/(1+Ka*10^pH))</f>
        <v>4.344590853701201E-2</v>
      </c>
      <c r="AF1106" s="19">
        <f>ABS(Ct_Na+10^-pH-Kw*10^pH-Ct_Cl-Ct_OAc*Ka*10^pH/(1+Ka*10^pH))</f>
        <v>4.0588767239039231E-2</v>
      </c>
      <c r="AG1106" s="19">
        <f>ABS(Ct_Na+10^-pH-Kw*10^pH-Ct_Cl-Ct_OAc*Ka*10^pH/(1+Ka*10^pH))</f>
        <v>3.7843670697849698E-2</v>
      </c>
      <c r="AH1106" s="19">
        <f>ABS(Ct_Na+10^-pH-Kw*10^pH-Ct_Cl-Ct_OAc*Ka*10^pH/(1+Ka*10^pH))</f>
        <v>3.5204154792859786E-2</v>
      </c>
      <c r="AI1106" s="19">
        <f>ABS(Ct_Na+10^-pH-Kw*10^pH-Ct_Cl-Ct_OAc*Ka*10^pH/(1+Ka*10^pH))</f>
        <v>3.2664243261643036E-2</v>
      </c>
      <c r="AJ1106" s="19">
        <f>ABS(Ct_Na+10^-pH-Kw*10^pH-Ct_Cl-Ct_OAc*Ka*10^pH/(1+Ka*10^pH))</f>
        <v>3.0218402527878781E-2</v>
      </c>
      <c r="AK1106" s="19">
        <f>ABS(Ct_Na+10^-pH-Kw*10^pH-Ct_Cl-Ct_OAc*Ka*10^pH/(1+Ka*10^pH))</f>
        <v>2.7861501457160494E-2</v>
      </c>
      <c r="AL1106" s="19">
        <f>ABS(Ct_Na+10^-pH-Kw*10^pH-Ct_Cl-Ct_OAc*Ka*10^pH/(1+Ka*10^pH))</f>
        <v>2.5588775424682159E-2</v>
      </c>
      <c r="AM1106" s="19">
        <f>ABS(Ct_Na+10^-pH-Kw*10^pH-Ct_Cl-Ct_OAc*Ka*10^pH/(1+Ka*10^pH))</f>
        <v>2.3395794165273209E-2</v>
      </c>
      <c r="AN1106" s="19">
        <f>ABS(Ct_Na+10^-pH-Kw*10^pH-Ct_Cl-Ct_OAc*Ka*10^pH/(1+Ka*10^pH))</f>
        <v>2.1278432949292179E-2</v>
      </c>
      <c r="AO1106" s="19">
        <f>ABS(Ct_Na+10^-pH-Kw*10^pH-Ct_Cl-Ct_OAc*Ka*10^pH/(1+Ka*10^pH))</f>
        <v>1.9232846689785088E-2</v>
      </c>
      <c r="AP1106" s="19">
        <f>ABS(Ct_Na+10^-pH-Kw*10^pH-Ct_Cl-Ct_OAc*Ka*10^pH/(1+Ka*10^pH))</f>
        <v>1.725544663892821E-2</v>
      </c>
      <c r="AQ1106" s="19">
        <f>ABS(Ct_Na+10^-pH-Kw*10^pH-Ct_Cl-Ct_OAc*Ka*10^pH/(1+Ka*10^pH))</f>
        <v>1.5342879376624055E-2</v>
      </c>
      <c r="AR1106" s="19">
        <f>ABS(Ct_Na+10^-pH-Kw*10^pH-Ct_Cl-Ct_OAc*Ka*10^pH/(1+Ka*10^pH))</f>
        <v>1.34920078324587E-2</v>
      </c>
      <c r="AS1106" s="19">
        <f>ABS(Ct_Na+10^-pH-Kw*10^pH-Ct_Cl-Ct_OAc*Ka*10^pH/(1+Ka*10^pH))</f>
        <v>1.1699894115092271E-2</v>
      </c>
      <c r="AT1106" s="19">
        <f>ABS(Ct_Na+10^-pH-Kw*10^pH-Ct_Cl-Ct_OAc*Ka*10^pH/(1+Ka*10^pH))</f>
        <v>9.9637839513935234E-3</v>
      </c>
      <c r="AU1106" s="19">
        <f>ABS(Ct_Na+10^-pH-Kw*10^pH-Ct_Cl-Ct_OAc*Ka*10^pH/(1+Ka*10^pH))</f>
        <v>8.2810925619624526E-3</v>
      </c>
      <c r="AV1106" s="19">
        <f>ABS(Ct_Na+10^-pH-Kw*10^pH-Ct_Cl-Ct_OAc*Ka*10^pH/(1+Ka*10^pH))</f>
        <v>6.6493918206959254E-3</v>
      </c>
      <c r="AW1106" s="19">
        <f>ABS(Ct_Na+10^-pH-Kw*10^pH-Ct_Cl-Ct_OAc*Ka*10^pH/(1+Ka*10^pH))</f>
        <v>5.0663985642433601E-3</v>
      </c>
      <c r="AX1106" s="19">
        <f>ABS(Ct_Na+10^-pH-Kw*10^pH-Ct_Cl-Ct_OAc*Ka*10^pH/(1+Ka*10^pH))</f>
        <v>3.529963932980551E-3</v>
      </c>
      <c r="AY1106" s="19">
        <f>ABS(Ct_Na+10^-pH-Kw*10^pH-Ct_Cl-Ct_OAc*Ka*10^pH/(1+Ka*10^pH))</f>
        <v>2.0380636388558082E-3</v>
      </c>
      <c r="AZ1106" s="19">
        <f>ABS(Ct_Na+10^-pH-Kw*10^pH-Ct_Cl-Ct_OAc*Ka*10^pH/(1+Ka*10^pH))</f>
        <v>5.8878906742033943E-4</v>
      </c>
      <c r="BA1106" s="19">
        <f>ABS(Ct_Na+10^-pH-Kw*10^pH-Ct_Cl-Ct_OAc*Ka*10^pH/(1+Ka*10^pH))</f>
        <v>8.1966086820002559E-4</v>
      </c>
      <c r="BB1106" s="19">
        <f>ABS(Ct_Na+10^-pH-Kw*10^pH-Ct_Cl-Ct_OAc*Ka*10^pH/(1+Ka*10^pH))</f>
        <v>2.1889871944976158E-3</v>
      </c>
      <c r="BC1106" s="19">
        <f>ABS(Ct_Na+10^-pH-Kw*10^pH-Ct_Cl-Ct_OAc*Ka*10^pH/(1+Ka*10^pH))</f>
        <v>3.5207977310336633E-3</v>
      </c>
      <c r="BD1106" s="19">
        <f>ABS(Ct_Na+10^-pH-Kw*10^pH-Ct_Cl-Ct_OAc*Ka*10^pH/(1+Ka*10^pH))</f>
        <v>4.8166133882038345E-3</v>
      </c>
      <c r="BE1106" s="19">
        <f>ABS(Ct_Na+10^-pH-Kw*10^pH-Ct_Cl-Ct_OAc*Ka*10^pH/(1+Ka*10^pH))</f>
        <v>6.0778739611827975E-3</v>
      </c>
      <c r="BF1106" s="19">
        <f>ABS(Ct_Na+10^-pH-Kw*10^pH-Ct_Cl-Ct_OAc*Ka*10^pH/(1+Ka*10^pH))</f>
        <v>7.305943466451803E-3</v>
      </c>
      <c r="BG1106" s="19">
        <f>ABS(Ct_Na+10^-pH-Kw*10^pH-Ct_Cl-Ct_OAc*Ka*10^pH/(1+Ka*10^pH))</f>
        <v>8.5021150624930153E-3</v>
      </c>
      <c r="BH1106" s="19">
        <f>ABS(Ct_Na+10^-pH-Kw*10^pH-Ct_Cl-Ct_OAc*Ka*10^pH/(1+Ka*10^pH))</f>
        <v>9.6676155919690962E-3</v>
      </c>
      <c r="BI1106" s="19">
        <f>ABS(Ct_Na+10^-pH-Kw*10^pH-Ct_Cl-Ct_OAc*Ka*10^pH/(1+Ka*10^pH))</f>
        <v>1.0803609778926797E-2</v>
      </c>
      <c r="BJ1106" s="19">
        <f>ABS(Ct_Na+10^-pH-Kw*10^pH-Ct_Cl-Ct_OAc*Ka*10^pH/(1+Ka*10^pH))</f>
        <v>1.1911204111210563E-2</v>
      </c>
      <c r="BK1106" s="19">
        <f>ABS(Ct_Na+10^-pH-Kw*10^pH-Ct_Cl-Ct_OAc*Ka*10^pH/(1+Ka*10^pH))</f>
        <v>1.2991450435289764E-2</v>
      </c>
      <c r="BL1106" s="19">
        <f>ABS(Ct_Na+10^-pH-Kw*10^pH-Ct_Cl-Ct_OAc*Ka*10^pH/(1+Ka*10^pH))</f>
        <v>1.4045349288049971E-2</v>
      </c>
      <c r="BM1106" s="19">
        <f>ABS(Ct_Na+10^-pH-Kw*10^pH-Ct_Cl-Ct_OAc*Ka*10^pH/(1+Ka*10^pH))</f>
        <v>1.5073852987731631E-2</v>
      </c>
      <c r="BN1106" s="19">
        <f>ABS(Ct_Na+10^-pH-Kw*10^pH-Ct_Cl-Ct_OAc*Ka*10^pH/(1+Ka*10^pH))</f>
        <v>1.6077868504087517E-2</v>
      </c>
      <c r="BO1106" s="19">
        <f>ABS(Ct_Na+10^-pH-Kw*10^pH-Ct_Cl-Ct_OAc*Ka*10^pH/(1+Ka*10^pH))</f>
        <v>1.7058260125940916E-2</v>
      </c>
      <c r="BP1106" s="19">
        <f>ABS(Ct_Na+10^-pH-Kw*10^pH-Ct_Cl-Ct_OAc*Ka*10^pH/(1+Ka*10^pH))</f>
        <v>1.8015851942634942E-2</v>
      </c>
      <c r="BQ1106" s="19">
        <f>ABS(Ct_Na+10^-pH-Kw*10^pH-Ct_Cl-Ct_OAc*Ka*10^pH/(1+Ka*10^pH))</f>
        <v>1.8951430154347498E-2</v>
      </c>
      <c r="BR1106" s="19">
        <f>ABS(Ct_Na+10^-pH-Kw*10^pH-Ct_Cl-Ct_OAc*Ka*10^pH/(1+Ka*10^pH))</f>
        <v>1.9865745224884754E-2</v>
      </c>
      <c r="BS1106" s="19">
        <f>ABS(Ct_Na+10^-pH-Kw*10^pH-Ct_Cl-Ct_OAc*Ka*10^pH/(1+Ka*10^pH))</f>
        <v>2.0759513889342537E-2</v>
      </c>
      <c r="BT1106" s="19">
        <f>ABS(Ct_Na+10^-pH-Kw*10^pH-Ct_Cl-Ct_OAc*Ka*10^pH/(1+Ka*10^pH))</f>
        <v>2.1633421027923469E-2</v>
      </c>
      <c r="BU1106" s="19">
        <f>ABS(Ct_Na+10^-pH-Kw*10^pH-Ct_Cl-Ct_OAc*Ka*10^pH/(1+Ka*10^pH))</f>
        <v>2.2488121416205924E-2</v>
      </c>
      <c r="BV1106" s="19">
        <f>ABS(Ct_Na+10^-pH-Kw*10^pH-Ct_Cl-Ct_OAc*Ka*10^pH/(1+Ka*10^pH))</f>
        <v>2.3324241361264826E-2</v>
      </c>
      <c r="BW1106" s="19">
        <f>ABS(Ct_Na+10^-pH-Kw*10^pH-Ct_Cl-Ct_OAc*Ka*10^pH/(1+Ka*10^pH))</f>
        <v>2.4142380232236485E-2</v>
      </c>
      <c r="BX1106" s="19">
        <f>ABS(Ct_Na+10^-pH-Kw*10^pH-Ct_Cl-Ct_OAc*Ka*10^pH/(1+Ka*10^pH))</f>
        <v>2.4943111893187445E-2</v>
      </c>
      <c r="BY1106" s="19">
        <f>ABS(Ct_Na+10^-pH-Kw*10^pH-Ct_Cl-Ct_OAc*Ka*10^pH/(1+Ka*10^pH))</f>
        <v>2.5726986045486795E-2</v>
      </c>
      <c r="BZ1106" s="19">
        <f>ABS(Ct_Na+10^-pH-Kw*10^pH-Ct_Cl-Ct_OAc*Ka*10^pH/(1+Ka*10^pH))</f>
        <v>2.6494529486279943E-2</v>
      </c>
      <c r="CA1106" s="19">
        <f>ABS(Ct_Na+10^-pH-Kw*10^pH-Ct_Cl-Ct_OAc*Ka*10^pH/(1+Ka*10^pH))</f>
        <v>2.724624728911855E-2</v>
      </c>
      <c r="CB1106" s="19">
        <f>ABS(Ct_Na+10^-pH-Kw*10^pH-Ct_Cl-Ct_OAc*Ka*10^pH/(1+Ka*10^pH))</f>
        <v>2.7982623912307415E-2</v>
      </c>
      <c r="CC1106" s="19">
        <f>ABS(Ct_Na+10^-pH-Kw*10^pH-Ct_Cl-Ct_OAc*Ka*10^pH/(1+Ka*10^pH))</f>
        <v>2.8704124240078337E-2</v>
      </c>
      <c r="CD1106" s="19">
        <f>ABS(Ct_Na+10^-pH-Kw*10^pH-Ct_Cl-Ct_OAc*Ka*10^pH/(1+Ka*10^pH))</f>
        <v>2.9411194561293812E-2</v>
      </c>
      <c r="CE1106" s="19">
        <f>ABS(Ct_Na+10^-pH-Kw*10^pH-Ct_Cl-Ct_OAc*Ka*10^pH/(1+Ka*10^pH))</f>
        <v>3.0104263490009983E-2</v>
      </c>
      <c r="CF1106" s="19">
        <f>ABS(Ct_Na+10^-pH-Kw*10^pH-Ct_Cl-Ct_OAc*Ka*10^pH/(1+Ka*10^pH))</f>
        <v>3.0783742831888589E-2</v>
      </c>
      <c r="CG1106" s="19">
        <f>ABS(Ct_Na+10^-pH-Kw*10^pH-Ct_Cl-Ct_OAc*Ka*10^pH/(1+Ka*10^pH))</f>
        <v>3.1450028400138462E-2</v>
      </c>
      <c r="CH1106" s="19">
        <f>ABS(Ct_Na+10^-pH-Kw*10^pH-Ct_Cl-Ct_OAc*Ka*10^pH/(1+Ka*10^pH))</f>
        <v>3.2103500784383544E-2</v>
      </c>
      <c r="CI1106" s="19">
        <f>ABS(Ct_Na+10^-pH-Kw*10^pH-Ct_Cl-Ct_OAc*Ka*10^pH/(1+Ka*10^pH))</f>
        <v>3.2744526075595387E-2</v>
      </c>
      <c r="CJ1106" s="19">
        <f>ABS(Ct_Na+10^-pH-Kw*10^pH-Ct_Cl-Ct_OAc*Ka*10^pH/(1+Ka*10^pH))</f>
        <v>3.3373456549991902E-2</v>
      </c>
      <c r="CK1106" s="19">
        <f>ABS(Ct_Na+10^-pH-Kw*10^pH-Ct_Cl-Ct_OAc*Ka*10^pH/(1+Ka*10^pH))</f>
        <v>3.3990631314586642E-2</v>
      </c>
      <c r="CL1106" s="19">
        <f>ABS(Ct_Na+10^-pH-Kw*10^pH-Ct_Cl-Ct_OAc*Ka*10^pH/(1+Ka*10^pH))</f>
        <v>3.459637691687404E-2</v>
      </c>
      <c r="CM1106" s="19">
        <f>ABS(Ct_Na+10^-pH-Kw*10^pH-Ct_Cl-Ct_OAc*Ka*10^pH/(1+Ka*10^pH))</f>
        <v>3.5191007920954337E-2</v>
      </c>
      <c r="CN1106" s="19">
        <f>ABS(Ct_Na+10^-pH-Kw*10^pH-Ct_Cl-Ct_OAc*Ka*10^pH/(1+Ka*10^pH))</f>
        <v>3.577482745223317E-2</v>
      </c>
      <c r="CO1106" s="19">
        <f>ABS(Ct_Na+10^-pH-Kw*10^pH-Ct_Cl-Ct_OAc*Ka*10^pH/(1+Ka*10^pH))</f>
        <v>3.6348127712678174E-2</v>
      </c>
      <c r="CP1106" s="19">
        <f>ABS(Ct_Na+10^-pH-Kw*10^pH-Ct_Cl-Ct_OAc*Ka*10^pH/(1+Ka*10^pH))</f>
        <v>3.6911190468472362E-2</v>
      </c>
      <c r="CQ1106" s="19">
        <f>ABS(Ct_Na+10^-pH-Kw*10^pH-Ct_Cl-Ct_OAc*Ka*10^pH/(1+Ka*10^pH))</f>
        <v>3.7464287511774622E-2</v>
      </c>
      <c r="CR1106" s="19">
        <f>ABS(Ct_Na+10^-pH-Kw*10^pH-Ct_Cl-Ct_OAc*Ka*10^pH/(1+Ka*10^pH))</f>
        <v>3.8007681098176822E-2</v>
      </c>
      <c r="CS1106" s="19">
        <f>ABS(Ct_Na+10^-pH-Kw*10^pH-Ct_Cl-Ct_OAc*Ka*10^pH/(1+Ka*10^pH))</f>
        <v>3.8541624361337241E-2</v>
      </c>
      <c r="CT1106" s="19">
        <f>ABS(Ct_Na+10^-pH-Kw*10^pH-Ct_Cl-Ct_OAc*Ka*10^pH/(1+Ka*10^pH))</f>
        <v>3.9066361706167341E-2</v>
      </c>
      <c r="CU1106" s="19">
        <f>ABS(Ct_Na+10^-pH-Kw*10^pH-Ct_Cl-Ct_OAc*Ka*10^pH/(1+Ka*10^pH))</f>
        <v>3.9582129181855018E-2</v>
      </c>
      <c r="CV1106" s="19">
        <f>ABS(Ct_Na+10^-pH-Kw*10^pH-Ct_Cl-Ct_OAc*Ka*10^pH/(1+Ka*10^pH))</f>
        <v>4.0089154835920883E-2</v>
      </c>
      <c r="CW1106" s="19">
        <f>ABS(Ct_Na+10^-pH-Kw*10^pH-Ct_Cl-Ct_OAc*Ka*10^pH/(1+Ka*10^pH))</f>
        <v>4.0587659050422623E-2</v>
      </c>
      <c r="CX1106" s="19">
        <f>ABS(Ct_Na+10^-pH-Kw*10^pH-Ct_Cl-Ct_OAc*Ka*10^pH/(1+Ka*10^pH))</f>
        <v>4.1077854861349315E-2</v>
      </c>
    </row>
    <row r="1107" spans="1:102">
      <c r="A1107" s="24">
        <v>10.78</v>
      </c>
      <c r="B1107" s="19">
        <f>ABS(Ct_Na+10^-pH-Kw*10^pH-Ct_Cl-Ct_OAc*Ka*10^pH/(1+Ka*10^pH))</f>
        <v>0.25060237291879256</v>
      </c>
      <c r="C1107" s="19">
        <f>ABS(Ct_Na+10^-pH-Kw*10^pH-Ct_Cl-Ct_OAc*Ka*10^pH/(1+Ka*10^pH))</f>
        <v>0.2339357151402538</v>
      </c>
      <c r="D1107" s="19">
        <f>ABS(Ct_Na+10^-pH-Kw*10^pH-Ct_Cl-Ct_OAc*Ka*10^pH/(1+Ka*10^pH))</f>
        <v>0.2187842080688549</v>
      </c>
      <c r="E1107" s="19">
        <f>ABS(Ct_Na+10^-pH-Kw*10^pH-Ct_Cl-Ct_OAc*Ka*10^pH/(1+Ka*10^pH))</f>
        <v>0.20495022335149071</v>
      </c>
      <c r="F1107" s="19">
        <f>ABS(Ct_Na+10^-pH-Kw*10^pH-Ct_Cl-Ct_OAc*Ka*10^pH/(1+Ka*10^pH))</f>
        <v>0.19226907069390686</v>
      </c>
      <c r="G1107" s="19">
        <f>ABS(Ct_Na+10^-pH-Kw*10^pH-Ct_Cl-Ct_OAc*Ka*10^pH/(1+Ka*10^pH))</f>
        <v>0.1806024102489297</v>
      </c>
      <c r="H1107" s="19">
        <f>ABS(Ct_Na+10^-pH-Kw*10^pH-Ct_Cl-Ct_OAc*Ka*10^pH/(1+Ka*10^pH))</f>
        <v>0.169833185222797</v>
      </c>
      <c r="I1107" s="19">
        <f>ABS(Ct_Na+10^-pH-Kw*10^pH-Ct_Cl-Ct_OAc*Ka*10^pH/(1+Ka*10^pH))</f>
        <v>0.15986168056897038</v>
      </c>
      <c r="J1107" s="19">
        <f>ABS(Ct_Na+10^-pH-Kw*10^pH-Ct_Cl-Ct_OAc*Ka*10^pH/(1+Ka*10^pH))</f>
        <v>0.15060242624755996</v>
      </c>
      <c r="K1107" s="19">
        <f>ABS(Ct_Na+10^-pH-Kw*10^pH-Ct_Cl-Ct_OAc*Ka*10^pH/(1+Ka*10^pH))</f>
        <v>0.14198174118969506</v>
      </c>
      <c r="L1107" s="19">
        <f>ABS(Ct_Na+10^-pH-Kw*10^pH-Ct_Cl-Ct_OAc*Ka*10^pH/(1+Ka*10^pH))</f>
        <v>0.13393576846902117</v>
      </c>
      <c r="M1107" s="19">
        <f>ABS(Ct_Na+10^-pH-Kw*10^pH-Ct_Cl-Ct_OAc*Ka*10^pH/(1+Ka*10^pH))</f>
        <v>0.1264088907625843</v>
      </c>
      <c r="N1107" s="19">
        <f>ABS(Ct_Na+10^-pH-Kw*10^pH-Ct_Cl-Ct_OAc*Ka*10^pH/(1+Ka*10^pH))</f>
        <v>0.11935244291279976</v>
      </c>
      <c r="O1107" s="19">
        <f>ABS(Ct_Na+10^-pH-Kw*10^pH-Ct_Cl-Ct_OAc*Ka*10^pH/(1+Ka*10^pH))</f>
        <v>0.11272365856906276</v>
      </c>
      <c r="P1107" s="19">
        <f>ABS(Ct_Na+10^-pH-Kw*10^pH-Ct_Cl-Ct_OAc*Ka*10^pH/(1+Ka*10^pH))</f>
        <v>0.10648480271613378</v>
      </c>
      <c r="Q1107" s="19">
        <f>ABS(Ct_Na+10^-pH-Kw*10^pH-Ct_Cl-Ct_OAc*Ka*10^pH/(1+Ka*10^pH))</f>
        <v>0.10060245291194365</v>
      </c>
      <c r="R1107" s="19">
        <f>ABS(Ct_Na+10^-pH-Kw*10^pH-Ct_Cl-Ct_OAc*Ka*10^pH/(1+Ka*10^pH))</f>
        <v>9.5046900319097391E-2</v>
      </c>
      <c r="S1107" s="19">
        <f>ABS(Ct_Na+10^-pH-Kw*10^pH-Ct_Cl-Ct_OAc*Ka*10^pH/(1+Ka*10^pH))</f>
        <v>8.9791647866404964E-2</v>
      </c>
      <c r="T1107" s="19">
        <f>ABS(Ct_Na+10^-pH-Kw*10^pH-Ct_Cl-Ct_OAc*Ka*10^pH/(1+Ka*10^pH))</f>
        <v>8.4812987648064816E-2</v>
      </c>
      <c r="U1107" s="19">
        <f>ABS(Ct_Na+10^-pH-Kw*10^pH-Ct_Cl-Ct_OAc*Ka*10^pH/(1+Ka*10^pH))</f>
        <v>8.0089643338357469E-2</v>
      </c>
      <c r="V1107" s="19">
        <f>ABS(Ct_Na+10^-pH-Kw*10^pH-Ct_Cl-Ct_OAc*Ka*10^pH/(1+Ka*10^pH))</f>
        <v>7.5602466244135511E-2</v>
      </c>
      <c r="W1107" s="19">
        <f>ABS(Ct_Na+10^-pH-Kw*10^pH-Ct_Cl-Ct_OAc*Ka*10^pH/(1+Ka*10^pH))</f>
        <v>7.1334175837436536E-2</v>
      </c>
      <c r="X1107" s="19">
        <f>ABS(Ct_Na+10^-pH-Kw*10^pH-Ct_Cl-Ct_OAc*Ka*10^pH/(1+Ka*10^pH))</f>
        <v>6.7269137354866129E-2</v>
      </c>
      <c r="Y1107" s="19">
        <f>ABS(Ct_Na+10^-pH-Kw*10^pH-Ct_Cl-Ct_OAc*Ka*10^pH/(1+Ka*10^pH))</f>
        <v>6.3393170429624557E-2</v>
      </c>
      <c r="Z1107" s="19">
        <f>ABS(Ct_Na+10^-pH-Kw*10^pH-Ct_Cl-Ct_OAc*Ka*10^pH/(1+Ka*10^pH))</f>
        <v>5.9693383819166682E-2</v>
      </c>
      <c r="AA1107" s="19">
        <f>ABS(Ct_Na+10^-pH-Kw*10^pH-Ct_Cl-Ct_OAc*Ka*10^pH/(1+Ka*10^pH))</f>
        <v>5.6158032169173616E-2</v>
      </c>
      <c r="AB1107" s="19">
        <f>ABS(Ct_Na+10^-pH-Kw*10^pH-Ct_Cl-Ct_OAc*Ka*10^pH/(1+Ka*10^pH))</f>
        <v>5.2776391460484615E-2</v>
      </c>
      <c r="AC1107" s="19">
        <f>ABS(Ct_Na+10^-pH-Kw*10^pH-Ct_Cl-Ct_OAc*Ka*10^pH/(1+Ka*10^pH))</f>
        <v>4.9538650356420619E-2</v>
      </c>
      <c r="AD1107" s="19">
        <f>ABS(Ct_Na+10^-pH-Kw*10^pH-Ct_Cl-Ct_OAc*Ka*10^pH/(1+Ka*10^pH))</f>
        <v>4.6435815131692662E-2</v>
      </c>
      <c r="AE1107" s="19">
        <f>ABS(Ct_Na+10^-pH-Kw*10^pH-Ct_Cl-Ct_OAc*Ka*10^pH/(1+Ka*10^pH))</f>
        <v>4.3459626242667887E-2</v>
      </c>
      <c r="AF1107" s="19">
        <f>ABS(Ct_Na+10^-pH-Kw*10^pH-Ct_Cl-Ct_OAc*Ka*10^pH/(1+Ka*10^pH))</f>
        <v>4.0602484909204095E-2</v>
      </c>
      <c r="AG1107" s="19">
        <f>ABS(Ct_Na+10^-pH-Kw*10^pH-Ct_Cl-Ct_OAc*Ka*10^pH/(1+Ka*10^pH))</f>
        <v>3.7857388333915359E-2</v>
      </c>
      <c r="AH1107" s="19">
        <f>ABS(Ct_Na+10^-pH-Kw*10^pH-Ct_Cl-Ct_OAc*Ka*10^pH/(1+Ka*10^pH))</f>
        <v>3.5217872396137745E-2</v>
      </c>
      <c r="AI1107" s="19">
        <f>ABS(Ct_Na+10^-pH-Kw*10^pH-Ct_Cl-Ct_OAc*Ka*10^pH/(1+Ka*10^pH))</f>
        <v>3.267796083337058E-2</v>
      </c>
      <c r="AJ1107" s="19">
        <f>ABS(Ct_Na+10^-pH-Kw*10^pH-Ct_Cl-Ct_OAc*Ka*10^pH/(1+Ka*10^pH))</f>
        <v>3.0232120069224447E-2</v>
      </c>
      <c r="AK1107" s="19">
        <f>ABS(Ct_Na+10^-pH-Kw*10^pH-Ct_Cl-Ct_OAc*Ka*10^pH/(1+Ka*10^pH))</f>
        <v>2.7875218969229044E-2</v>
      </c>
      <c r="AL1107" s="19">
        <f>ABS(Ct_Na+10^-pH-Kw*10^pH-Ct_Cl-Ct_OAc*Ka*10^pH/(1+Ka*10^pH))</f>
        <v>2.5602492908519223E-2</v>
      </c>
      <c r="AM1107" s="19">
        <f>ABS(Ct_Na+10^-pH-Kw*10^pH-Ct_Cl-Ct_OAc*Ka*10^pH/(1+Ka*10^pH))</f>
        <v>2.3409511621869369E-2</v>
      </c>
      <c r="AN1107" s="19">
        <f>ABS(Ct_Na+10^-pH-Kw*10^pH-Ct_Cl-Ct_OAc*Ka*10^pH/(1+Ka*10^pH))</f>
        <v>2.1292150379586781E-2</v>
      </c>
      <c r="AO1107" s="19">
        <f>ABS(Ct_Na+10^-pH-Kw*10^pH-Ct_Cl-Ct_OAc*Ka*10^pH/(1+Ka*10^pH))</f>
        <v>1.9246564094669683E-2</v>
      </c>
      <c r="AP1107" s="19">
        <f>ABS(Ct_Na+10^-pH-Kw*10^pH-Ct_Cl-Ct_OAc*Ka*10^pH/(1+Ka*10^pH))</f>
        <v>1.7269164019249827E-2</v>
      </c>
      <c r="AQ1107" s="19">
        <f>ABS(Ct_Na+10^-pH-Kw*10^pH-Ct_Cl-Ct_OAc*Ka*10^pH/(1+Ka*10^pH))</f>
        <v>1.5356596733188024E-2</v>
      </c>
      <c r="AR1107" s="19">
        <f>ABS(Ct_Na+10^-pH-Kw*10^pH-Ct_Cl-Ct_OAc*Ka*10^pH/(1+Ka*10^pH))</f>
        <v>1.3505725166031393E-2</v>
      </c>
      <c r="AS1107" s="19">
        <f>ABS(Ct_Na+10^-pH-Kw*10^pH-Ct_Cl-Ct_OAc*Ka*10^pH/(1+Ka*10^pH))</f>
        <v>1.1713611426403592E-2</v>
      </c>
      <c r="AT1107" s="19">
        <f>ABS(Ct_Na+10^-pH-Kw*10^pH-Ct_Cl-Ct_OAc*Ka*10^pH/(1+Ka*10^pH))</f>
        <v>9.9775012411391223E-3</v>
      </c>
      <c r="AU1107" s="19">
        <f>ABS(Ct_Na+10^-pH-Kw*10^pH-Ct_Cl-Ct_OAc*Ka*10^pH/(1+Ka*10^pH))</f>
        <v>8.2948098308058965E-3</v>
      </c>
      <c r="AV1107" s="19">
        <f>ABS(Ct_Na+10^-pH-Kw*10^pH-Ct_Cl-Ct_OAc*Ka*10^pH/(1+Ka*10^pH))</f>
        <v>6.6631090692706105E-3</v>
      </c>
      <c r="AW1107" s="19">
        <f>ABS(Ct_Na+10^-pH-Kw*10^pH-Ct_Cl-Ct_OAc*Ka*10^pH/(1+Ka*10^pH))</f>
        <v>5.0801157931543231E-3</v>
      </c>
      <c r="AX1107" s="19">
        <f>ABS(Ct_Na+10^-pH-Kw*10^pH-Ct_Cl-Ct_OAc*Ka*10^pH/(1+Ka*10^pH))</f>
        <v>3.5436811428061349E-3</v>
      </c>
      <c r="AY1107" s="19">
        <f>ABS(Ct_Na+10^-pH-Kw*10^pH-Ct_Cl-Ct_OAc*Ka*10^pH/(1+Ka*10^pH))</f>
        <v>2.0517808301492232E-3</v>
      </c>
      <c r="AZ1107" s="19">
        <f>ABS(Ct_Na+10^-pH-Kw*10^pH-Ct_Cl-Ct_OAc*Ka*10^pH/(1+Ka*10^pH))</f>
        <v>6.0250624071106484E-4</v>
      </c>
      <c r="BA1107" s="19">
        <f>ABS(Ct_Na+10^-pH-Kw*10^pH-Ct_Cl-Ct_OAc*Ka*10^pH/(1+Ka*10^pH))</f>
        <v>8.0594371240486767E-4</v>
      </c>
      <c r="BB1107" s="19">
        <f>ABS(Ct_Na+10^-pH-Kw*10^pH-Ct_Cl-Ct_OAc*Ka*10^pH/(1+Ka*10^pH))</f>
        <v>2.1752700557120461E-3</v>
      </c>
      <c r="BC1107" s="19">
        <f>ABS(Ct_Na+10^-pH-Kw*10^pH-Ct_Cl-Ct_OAc*Ka*10^pH/(1+Ka*10^pH))</f>
        <v>3.5070806087916517E-3</v>
      </c>
      <c r="BD1107" s="19">
        <f>ABS(Ct_Na+10^-pH-Kw*10^pH-Ct_Cl-Ct_OAc*Ka*10^pH/(1+Ka*10^pH))</f>
        <v>4.8028962820582666E-3</v>
      </c>
      <c r="BE1107" s="19">
        <f>ABS(Ct_Na+10^-pH-Kw*10^pH-Ct_Cl-Ct_OAc*Ka*10^pH/(1+Ka*10^pH))</f>
        <v>6.0641568707044263E-3</v>
      </c>
      <c r="BF1107" s="19">
        <f>ABS(Ct_Na+10^-pH-Kw*10^pH-Ct_Cl-Ct_OAc*Ka*10^pH/(1+Ka*10^pH))</f>
        <v>7.2922263912283472E-3</v>
      </c>
      <c r="BG1107" s="19">
        <f>ABS(Ct_Na+10^-pH-Kw*10^pH-Ct_Cl-Ct_OAc*Ka*10^pH/(1+Ka*10^pH))</f>
        <v>8.4883980021282363E-3</v>
      </c>
      <c r="BH1107" s="19">
        <f>ABS(Ct_Na+10^-pH-Kw*10^pH-Ct_Cl-Ct_OAc*Ka*10^pH/(1+Ka*10^pH))</f>
        <v>9.653898546082007E-3</v>
      </c>
      <c r="BI1107" s="19">
        <f>ABS(Ct_Na+10^-pH-Kw*10^pH-Ct_Cl-Ct_OAc*Ka*10^pH/(1+Ka*10^pH))</f>
        <v>1.0789892747150871E-2</v>
      </c>
      <c r="BJ1107" s="19">
        <f>ABS(Ct_Na+10^-pH-Kw*10^pH-Ct_Cl-Ct_OAc*Ka*10^pH/(1+Ka*10^pH))</f>
        <v>1.1897487093193007E-2</v>
      </c>
      <c r="BK1107" s="19">
        <f>ABS(Ct_Na+10^-pH-Kw*10^pH-Ct_Cl-Ct_OAc*Ka*10^pH/(1+Ka*10^pH))</f>
        <v>1.2977733430690877E-2</v>
      </c>
      <c r="BL1107" s="19">
        <f>ABS(Ct_Na+10^-pH-Kw*10^pH-Ct_Cl-Ct_OAc*Ka*10^pH/(1+Ka*10^pH))</f>
        <v>1.4031632296542473E-2</v>
      </c>
      <c r="BM1107" s="19">
        <f>ABS(Ct_Na+10^-pH-Kw*10^pH-Ct_Cl-Ct_OAc*Ka*10^pH/(1+Ka*10^pH))</f>
        <v>1.5060136009000066E-2</v>
      </c>
      <c r="BN1107" s="19">
        <f>ABS(Ct_Na+10^-pH-Kw*10^pH-Ct_Cl-Ct_OAc*Ka*10^pH/(1+Ka*10^pH))</f>
        <v>1.6064151537827691E-2</v>
      </c>
      <c r="BO1107" s="19">
        <f>ABS(Ct_Na+10^-pH-Kw*10^pH-Ct_Cl-Ct_OAc*Ka*10^pH/(1+Ka*10^pH))</f>
        <v>1.7044543171859376E-2</v>
      </c>
      <c r="BP1107" s="19">
        <f>ABS(Ct_Na+10^-pH-Kw*10^pH-Ct_Cl-Ct_OAc*Ka*10^pH/(1+Ka*10^pH))</f>
        <v>1.800213500044847E-2</v>
      </c>
      <c r="BQ1107" s="19">
        <f>ABS(Ct_Na+10^-pH-Kw*10^pH-Ct_Cl-Ct_OAc*Ka*10^pH/(1+Ka*10^pH))</f>
        <v>1.8937713223782654E-2</v>
      </c>
      <c r="BR1107" s="19">
        <f>ABS(Ct_Na+10^-pH-Kw*10^pH-Ct_Cl-Ct_OAc*Ka*10^pH/(1+Ka*10^pH))</f>
        <v>1.9852028305677401E-2</v>
      </c>
      <c r="BS1107" s="19">
        <f>ABS(Ct_Na+10^-pH-Kw*10^pH-Ct_Cl-Ct_OAc*Ka*10^pH/(1+Ka*10^pH))</f>
        <v>2.0745796981237456E-2</v>
      </c>
      <c r="BT1107" s="19">
        <f>ABS(Ct_Na+10^-pH-Kw*10^pH-Ct_Cl-Ct_OAc*Ka*10^pH/(1+Ka*10^pH))</f>
        <v>2.161970413067394E-2</v>
      </c>
      <c r="BU1107" s="19">
        <f>ABS(Ct_Na+10^-pH-Kw*10^pH-Ct_Cl-Ct_OAc*Ka*10^pH/(1+Ka*10^pH))</f>
        <v>2.2474404529573368E-2</v>
      </c>
      <c r="BV1107" s="19">
        <f>ABS(Ct_Na+10^-pH-Kw*10^pH-Ct_Cl-Ct_OAc*Ka*10^pH/(1+Ka*10^pH))</f>
        <v>2.3310524485018434E-2</v>
      </c>
      <c r="BW1107" s="19">
        <f>ABS(Ct_Na+10^-pH-Kw*10^pH-Ct_Cl-Ct_OAc*Ka*10^pH/(1+Ka*10^pH))</f>
        <v>2.4128663366152901E-2</v>
      </c>
      <c r="BX1107" s="19">
        <f>ABS(Ct_Na+10^-pH-Kw*10^pH-Ct_Cl-Ct_OAc*Ka*10^pH/(1+Ka*10^pH))</f>
        <v>2.4929395037050439E-2</v>
      </c>
      <c r="BY1107" s="19">
        <f>ABS(Ct_Na+10^-pH-Kw*10^pH-Ct_Cl-Ct_OAc*Ka*10^pH/(1+Ka*10^pH))</f>
        <v>2.5713269199086966E-2</v>
      </c>
      <c r="BZ1107" s="19">
        <f>ABS(Ct_Na+10^-pH-Kw*10^pH-Ct_Cl-Ct_OAc*Ka*10^pH/(1+Ka*10^pH))</f>
        <v>2.6480812649414417E-2</v>
      </c>
      <c r="CA1107" s="19">
        <f>ABS(Ct_Na+10^-pH-Kw*10^pH-Ct_Cl-Ct_OAc*Ka*10^pH/(1+Ka*10^pH))</f>
        <v>2.7232530461590763E-2</v>
      </c>
      <c r="CB1107" s="19">
        <f>ABS(Ct_Na+10^-pH-Kw*10^pH-Ct_Cl-Ct_OAc*Ka*10^pH/(1+Ka*10^pH))</f>
        <v>2.7968907093926805E-2</v>
      </c>
      <c r="CC1107" s="19">
        <f>ABS(Ct_Na+10^-pH-Kw*10^pH-Ct_Cl-Ct_OAc*Ka*10^pH/(1+Ka*10^pH))</f>
        <v>2.8690407430660099E-2</v>
      </c>
      <c r="CD1107" s="19">
        <f>ABS(Ct_Na+10^-pH-Kw*10^pH-Ct_Cl-Ct_OAc*Ka*10^pH/(1+Ka*10^pH))</f>
        <v>2.9397477760658708E-2</v>
      </c>
      <c r="CE1107" s="19">
        <f>ABS(Ct_Na+10^-pH-Kw*10^pH-Ct_Cl-Ct_OAc*Ka*10^pH/(1+Ka*10^pH))</f>
        <v>3.0090546697984083E-2</v>
      </c>
      <c r="CF1107" s="19">
        <f>ABS(Ct_Na+10^-pH-Kw*10^pH-Ct_Cl-Ct_OAc*Ka*10^pH/(1+Ka*10^pH))</f>
        <v>3.0770026048303069E-2</v>
      </c>
      <c r="CG1107" s="19">
        <f>ABS(Ct_Na+10^-pH-Kw*10^pH-Ct_Cl-Ct_OAc*Ka*10^pH/(1+Ka*10^pH))</f>
        <v>3.1436311624829467E-2</v>
      </c>
      <c r="CH1107" s="19">
        <f>ABS(Ct_Na+10^-pH-Kw*10^pH-Ct_Cl-Ct_OAc*Ka*10^pH/(1+Ka*10^pH))</f>
        <v>3.2089784017191876E-2</v>
      </c>
      <c r="CI1107" s="19">
        <f>ABS(Ct_Na+10^-pH-Kw*10^pH-Ct_Cl-Ct_OAc*Ka*10^pH/(1+Ka*10^pH))</f>
        <v>3.2730809316366447E-2</v>
      </c>
      <c r="CJ1107" s="19">
        <f>ABS(Ct_Na+10^-pH-Kw*10^pH-Ct_Cl-Ct_OAc*Ka*10^pH/(1+Ka*10^pH))</f>
        <v>3.3359739798575455E-2</v>
      </c>
      <c r="CK1107" s="19">
        <f>ABS(Ct_Na+10^-pH-Kw*10^pH-Ct_Cl-Ct_OAc*Ka*10^pH/(1+Ka*10^pH))</f>
        <v>3.3976914570836653E-2</v>
      </c>
      <c r="CL1107" s="19">
        <f>ABS(Ct_Na+10^-pH-Kw*10^pH-Ct_Cl-Ct_OAc*Ka*10^pH/(1+Ka*10^pH))</f>
        <v>3.4582660180648539E-2</v>
      </c>
      <c r="CM1107" s="19">
        <f>ABS(Ct_Na+10^-pH-Kw*10^pH-Ct_Cl-Ct_OAc*Ka*10^pH/(1+Ka*10^pH))</f>
        <v>3.5177291192115261E-2</v>
      </c>
      <c r="CN1107" s="19">
        <f>ABS(Ct_Na+10^-pH-Kw*10^pH-Ct_Cl-Ct_OAc*Ka*10^pH/(1+Ka*10^pH))</f>
        <v>3.5761110730646223E-2</v>
      </c>
      <c r="CO1107" s="19">
        <f>ABS(Ct_Na+10^-pH-Kw*10^pH-Ct_Cl-Ct_OAc*Ka*10^pH/(1+Ka*10^pH))</f>
        <v>3.6334410998212677E-2</v>
      </c>
      <c r="CP1107" s="19">
        <f>ABS(Ct_Na+10^-pH-Kw*10^pH-Ct_Cl-Ct_OAc*Ka*10^pH/(1+Ka*10^pH))</f>
        <v>3.6897473761001158E-2</v>
      </c>
      <c r="CQ1107" s="19">
        <f>ABS(Ct_Na+10^-pH-Kw*10^pH-Ct_Cl-Ct_OAc*Ka*10^pH/(1+Ka*10^pH))</f>
        <v>3.7450570811173915E-2</v>
      </c>
      <c r="CR1107" s="19">
        <f>ABS(Ct_Na+10^-pH-Kw*10^pH-Ct_Cl-Ct_OAc*Ka*10^pH/(1+Ka*10^pH))</f>
        <v>3.7993964404326071E-2</v>
      </c>
      <c r="CS1107" s="19">
        <f>ABS(Ct_Na+10^-pH-Kw*10^pH-Ct_Cl-Ct_OAc*Ka*10^pH/(1+Ka*10^pH))</f>
        <v>3.8527907674119052E-2</v>
      </c>
      <c r="CT1107" s="19">
        <f>ABS(Ct_Na+10^-pH-Kw*10^pH-Ct_Cl-Ct_OAc*Ka*10^pH/(1+Ka*10^pH))</f>
        <v>3.9052645025467368E-2</v>
      </c>
      <c r="CU1107" s="19">
        <f>ABS(Ct_Na+10^-pH-Kw*10^pH-Ct_Cl-Ct_OAc*Ka*10^pH/(1+Ka*10^pH))</f>
        <v>3.9568412507561837E-2</v>
      </c>
      <c r="CV1107" s="19">
        <f>ABS(Ct_Na+10^-pH-Kw*10^pH-Ct_Cl-Ct_OAc*Ka*10^pH/(1+Ka*10^pH))</f>
        <v>4.0075438167925914E-2</v>
      </c>
      <c r="CW1107" s="19">
        <f>ABS(Ct_Na+10^-pH-Kw*10^pH-Ct_Cl-Ct_OAc*Ka*10^pH/(1+Ka*10^pH))</f>
        <v>4.0573942388619999E-2</v>
      </c>
      <c r="CX1107" s="19">
        <f>ABS(Ct_Na+10^-pH-Kw*10^pH-Ct_Cl-Ct_OAc*Ka*10^pH/(1+Ka*10^pH))</f>
        <v>4.1064138205635835E-2</v>
      </c>
    </row>
    <row r="1108" spans="1:102">
      <c r="A1108" s="23">
        <v>10.79</v>
      </c>
      <c r="B1108" s="19">
        <f>ABS(Ct_Na+10^-pH-Kw*10^pH-Ct_Cl-Ct_OAc*Ka*10^pH/(1+Ka*10^pH))</f>
        <v>0.25061641258364187</v>
      </c>
      <c r="C1108" s="19">
        <f>ABS(Ct_Na+10^-pH-Kw*10^pH-Ct_Cl-Ct_OAc*Ka*10^pH/(1+Ka*10^pH))</f>
        <v>0.23394975460278478</v>
      </c>
      <c r="D1108" s="19">
        <f>ABS(Ct_Na+10^-pH-Kw*10^pH-Ct_Cl-Ct_OAc*Ka*10^pH/(1+Ka*10^pH))</f>
        <v>0.21879824734746017</v>
      </c>
      <c r="E1108" s="19">
        <f>ABS(Ct_Na+10^-pH-Kw*10^pH-Ct_Cl-Ct_OAc*Ka*10^pH/(1+Ka*10^pH))</f>
        <v>0.20496426246216382</v>
      </c>
      <c r="F1108" s="19">
        <f>ABS(Ct_Na+10^-pH-Kw*10^pH-Ct_Cl-Ct_OAc*Ka*10^pH/(1+Ka*10^pH))</f>
        <v>0.1922831096506421</v>
      </c>
      <c r="G1108" s="19">
        <f>ABS(Ct_Na+10^-pH-Kw*10^pH-Ct_Cl-Ct_OAc*Ka*10^pH/(1+Ka*10^pH))</f>
        <v>0.18061644906404217</v>
      </c>
      <c r="H1108" s="19">
        <f>ABS(Ct_Na+10^-pH-Kw*10^pH-Ct_Cl-Ct_OAc*Ka*10^pH/(1+Ka*10^pH))</f>
        <v>0.16984722390718068</v>
      </c>
      <c r="I1108" s="19">
        <f>ABS(Ct_Na+10^-pH-Kw*10^pH-Ct_Cl-Ct_OAc*Ka*10^pH/(1+Ka*10^pH))</f>
        <v>0.15987571913230891</v>
      </c>
      <c r="J1108" s="19">
        <f>ABS(Ct_Na+10^-pH-Kw*10^pH-Ct_Cl-Ct_OAc*Ka*10^pH/(1+Ka*10^pH))</f>
        <v>0.15061646469849946</v>
      </c>
      <c r="K1108" s="19">
        <f>ABS(Ct_Na+10^-pH-Kw*10^pH-Ct_Cl-Ct_OAc*Ka*10^pH/(1+Ka*10^pH))</f>
        <v>0.14199577953598716</v>
      </c>
      <c r="L1108" s="19">
        <f>ABS(Ct_Na+10^-pH-Kw*10^pH-Ct_Cl-Ct_OAc*Ka*10^pH/(1+Ka*10^pH))</f>
        <v>0.13394980671764234</v>
      </c>
      <c r="M1108" s="19">
        <f>ABS(Ct_Na+10^-pH-Kw*10^pH-Ct_Cl-Ct_OAc*Ka*10^pH/(1+Ka*10^pH))</f>
        <v>0.12642292891983592</v>
      </c>
      <c r="N1108" s="19">
        <f>ABS(Ct_Na+10^-pH-Kw*10^pH-Ct_Cl-Ct_OAc*Ka*10^pH/(1+Ka*10^pH))</f>
        <v>0.11936648098439243</v>
      </c>
      <c r="O1108" s="19">
        <f>ABS(Ct_Na+10^-pH-Kw*10^pH-Ct_Cl-Ct_OAc*Ka*10^pH/(1+Ka*10^pH))</f>
        <v>0.11273769656018791</v>
      </c>
      <c r="P1108" s="19">
        <f>ABS(Ct_Na+10^-pH-Kw*10^pH-Ct_Cl-Ct_OAc*Ka*10^pH/(1+Ka*10^pH))</f>
        <v>0.10649884063152482</v>
      </c>
      <c r="Q1108" s="19">
        <f>ABS(Ct_Na+10^-pH-Kw*10^pH-Ct_Cl-Ct_OAc*Ka*10^pH/(1+Ka*10^pH))</f>
        <v>0.10061649075592823</v>
      </c>
      <c r="R1108" s="19">
        <f>ABS(Ct_Na+10^-pH-Kw*10^pH-Ct_Cl-Ct_OAc*Ka*10^pH/(1+Ka*10^pH))</f>
        <v>9.5060938095642533E-2</v>
      </c>
      <c r="S1108" s="19">
        <f>ABS(Ct_Na+10^-pH-Kw*10^pH-Ct_Cl-Ct_OAc*Ka*10^pH/(1+Ka*10^pH))</f>
        <v>8.9805685579156039E-2</v>
      </c>
      <c r="T1108" s="19">
        <f>ABS(Ct_Na+10^-pH-Kw*10^pH-Ct_Cl-Ct_OAc*Ka*10^pH/(1+Ka*10^pH))</f>
        <v>8.482702530037943E-2</v>
      </c>
      <c r="U1108" s="19">
        <f>ABS(Ct_Na+10^-pH-Kw*10^pH-Ct_Cl-Ct_OAc*Ka*10^pH/(1+Ka*10^pH))</f>
        <v>8.0103680933334892E-2</v>
      </c>
      <c r="V1108" s="19">
        <f>ABS(Ct_Na+10^-pH-Kw*10^pH-Ct_Cl-Ct_OAc*Ka*10^pH/(1+Ka*10^pH))</f>
        <v>7.5616503784642616E-2</v>
      </c>
      <c r="W1108" s="19">
        <f>ABS(Ct_Na+10^-pH-Kw*10^pH-Ct_Cl-Ct_OAc*Ka*10^pH/(1+Ka*10^pH))</f>
        <v>7.1348213326130422E-2</v>
      </c>
      <c r="X1108" s="19">
        <f>ABS(Ct_Na+10^-pH-Kw*10^pH-Ct_Cl-Ct_OAc*Ka*10^pH/(1+Ka*10^pH))</f>
        <v>6.7283174794214071E-2</v>
      </c>
      <c r="Y1108" s="19">
        <f>ABS(Ct_Na+10^-pH-Kw*10^pH-Ct_Cl-Ct_OAc*Ka*10^pH/(1+Ka*10^pH))</f>
        <v>6.3407207821921746E-2</v>
      </c>
      <c r="Z1108" s="19">
        <f>ABS(Ct_Na+10^-pH-Kw*10^pH-Ct_Cl-Ct_OAc*Ka*10^pH/(1+Ka*10^pH))</f>
        <v>5.9707421166551769E-2</v>
      </c>
      <c r="AA1108" s="19">
        <f>ABS(Ct_Na+10^-pH-Kw*10^pH-Ct_Cl-Ct_OAc*Ka*10^pH/(1+Ka*10^pH))</f>
        <v>5.61720694736427E-2</v>
      </c>
      <c r="AB1108" s="19">
        <f>ABS(Ct_Na+10^-pH-Kw*10^pH-Ct_Cl-Ct_OAc*Ka*10^pH/(1+Ka*10^pH))</f>
        <v>5.2790428723903604E-2</v>
      </c>
      <c r="AC1108" s="19">
        <f>ABS(Ct_Na+10^-pH-Kw*10^pH-Ct_Cl-Ct_OAc*Ka*10^pH/(1+Ka*10^pH))</f>
        <v>4.9552687580536325E-2</v>
      </c>
      <c r="AD1108" s="19">
        <f>ABS(Ct_Na+10^-pH-Kw*10^pH-Ct_Cl-Ct_OAc*Ka*10^pH/(1+Ka*10^pH))</f>
        <v>4.6449852318142734E-2</v>
      </c>
      <c r="AE1108" s="19">
        <f>ABS(Ct_Na+10^-pH-Kw*10^pH-Ct_Cl-Ct_OAc*Ka*10^pH/(1+Ka*10^pH))</f>
        <v>4.3473663392989678E-2</v>
      </c>
      <c r="AF1108" s="19">
        <f>ABS(Ct_Na+10^-pH-Kw*10^pH-Ct_Cl-Ct_OAc*Ka*10^pH/(1+Ka*10^pH))</f>
        <v>4.0616522024842769E-2</v>
      </c>
      <c r="AG1108" s="19">
        <f>ABS(Ct_Na+10^-pH-Kw*10^pH-Ct_Cl-Ct_OAc*Ka*10^pH/(1+Ka*10^pH))</f>
        <v>3.7871425416231008E-2</v>
      </c>
      <c r="AH1108" s="19">
        <f>ABS(Ct_Na+10^-pH-Kw*10^pH-Ct_Cl-Ct_OAc*Ka*10^pH/(1+Ka*10^pH))</f>
        <v>3.5231909446412038E-2</v>
      </c>
      <c r="AI1108" s="19">
        <f>ABS(Ct_Na+10^-pH-Kw*10^pH-Ct_Cl-Ct_OAc*Ka*10^pH/(1+Ka*10^pH))</f>
        <v>3.269199785281262E-2</v>
      </c>
      <c r="AJ1108" s="19">
        <f>ABS(Ct_Na+10^-pH-Kw*10^pH-Ct_Cl-Ct_OAc*Ka*10^pH/(1+Ka*10^pH))</f>
        <v>3.0246157058976153E-2</v>
      </c>
      <c r="AK1108" s="19">
        <f>ABS(Ct_Na+10^-pH-Kw*10^pH-Ct_Cl-Ct_OAc*Ka*10^pH/(1+Ka*10^pH))</f>
        <v>2.7889255930370081E-2</v>
      </c>
      <c r="AL1108" s="19">
        <f>ABS(Ct_Na+10^-pH-Kw*10^pH-Ct_Cl-Ct_OAc*Ka*10^pH/(1+Ka*10^pH))</f>
        <v>2.5616529842071425E-2</v>
      </c>
      <c r="AM1108" s="19">
        <f>ABS(Ct_Na+10^-pH-Kw*10^pH-Ct_Cl-Ct_OAc*Ka*10^pH/(1+Ka*10^pH))</f>
        <v>2.3423548528800728E-2</v>
      </c>
      <c r="AN1108" s="19">
        <f>ABS(Ct_Na+10^-pH-Kw*10^pH-Ct_Cl-Ct_OAc*Ka*10^pH/(1+Ka*10^pH))</f>
        <v>2.1306187260815269E-2</v>
      </c>
      <c r="AO1108" s="19">
        <f>ABS(Ct_Na+10^-pH-Kw*10^pH-Ct_Cl-Ct_OAc*Ka*10^pH/(1+Ka*10^pH))</f>
        <v>1.9260600951066589E-2</v>
      </c>
      <c r="AP1108" s="19">
        <f>ABS(Ct_Na+10^-pH-Kw*10^pH-Ct_Cl-Ct_OAc*Ka*10^pH/(1+Ka*10^pH))</f>
        <v>1.7283200851642866E-2</v>
      </c>
      <c r="AQ1108" s="19">
        <f>ABS(Ct_Na+10^-pH-Kw*10^pH-Ct_Cl-Ct_OAc*Ka*10^pH/(1+Ka*10^pH))</f>
        <v>1.5370633542364204E-2</v>
      </c>
      <c r="AR1108" s="19">
        <f>ABS(Ct_Na+10^-pH-Kw*10^pH-Ct_Cl-Ct_OAc*Ka*10^pH/(1+Ka*10^pH))</f>
        <v>1.3519761952739656E-2</v>
      </c>
      <c r="AS1108" s="19">
        <f>ABS(Ct_Na+10^-pH-Kw*10^pH-Ct_Cl-Ct_OAc*Ka*10^pH/(1+Ka*10^pH))</f>
        <v>1.1727648191357187E-2</v>
      </c>
      <c r="AT1108" s="19">
        <f>ABS(Ct_Na+10^-pH-Kw*10^pH-Ct_Cl-Ct_OAc*Ka*10^pH/(1+Ka*10^pH))</f>
        <v>9.9915379850179023E-3</v>
      </c>
      <c r="AU1108" s="19">
        <f>ABS(Ct_Na+10^-pH-Kw*10^pH-Ct_Cl-Ct_OAc*Ka*10^pH/(1+Ka*10^pH))</f>
        <v>8.3088465542583007E-3</v>
      </c>
      <c r="AV1108" s="19">
        <f>ABS(Ct_Na+10^-pH-Kw*10^pH-Ct_Cl-Ct_OAc*Ka*10^pH/(1+Ka*10^pH))</f>
        <v>6.6771457729156297E-3</v>
      </c>
      <c r="AW1108" s="19">
        <f>ABS(Ct_Na+10^-pH-Kw*10^pH-Ct_Cl-Ct_OAc*Ka*10^pH/(1+Ka*10^pH))</f>
        <v>5.0941524775832275E-3</v>
      </c>
      <c r="AX1108" s="19">
        <f>ABS(Ct_Na+10^-pH-Kw*10^pH-Ct_Cl-Ct_OAc*Ka*10^pH/(1+Ka*10^pH))</f>
        <v>3.5577178085840974E-3</v>
      </c>
      <c r="AY1108" s="19">
        <f>ABS(Ct_Na+10^-pH-Kw*10^pH-Ct_Cl-Ct_OAc*Ka*10^pH/(1+Ka*10^pH))</f>
        <v>2.0658174778168462E-3</v>
      </c>
      <c r="AZ1108" s="19">
        <f>ABS(Ct_Na+10^-pH-Kw*10^pH-Ct_Cl-Ct_OAc*Ka*10^pH/(1+Ka*10^pH))</f>
        <v>6.1654287078579534E-4</v>
      </c>
      <c r="BA1108" s="19">
        <f>ABS(Ct_Na+10^-pH-Kw*10^pH-Ct_Cl-Ct_OAc*Ka*10^pH/(1+Ka*10^pH))</f>
        <v>7.9190709942746768E-4</v>
      </c>
      <c r="BB1108" s="19">
        <f>ABS(Ct_Na+10^-pH-Kw*10^pH-Ct_Cl-Ct_OAc*Ka*10^pH/(1+Ka*10^pH))</f>
        <v>2.1612334593570301E-3</v>
      </c>
      <c r="BC1108" s="19">
        <f>ABS(Ct_Na+10^-pH-Kw*10^pH-Ct_Cl-Ct_OAc*Ka*10^pH/(1+Ka*10^pH))</f>
        <v>3.4930440286036271E-3</v>
      </c>
      <c r="BD1108" s="19">
        <f>ABS(Ct_Na+10^-pH-Kw*10^pH-Ct_Cl-Ct_OAc*Ka*10^pH/(1+Ka*10^pH))</f>
        <v>4.7888597176002842E-3</v>
      </c>
      <c r="BE1108" s="19">
        <f>ABS(Ct_Na+10^-pH-Kw*10^pH-Ct_Cl-Ct_OAc*Ka*10^pH/(1+Ka*10^pH))</f>
        <v>6.0501203215570232E-3</v>
      </c>
      <c r="BF1108" s="19">
        <f>ABS(Ct_Na+10^-pH-Kw*10^pH-Ct_Cl-Ct_OAc*Ka*10^pH/(1+Ka*10^pH))</f>
        <v>7.2781898569885956E-3</v>
      </c>
      <c r="BG1108" s="19">
        <f>ABS(Ct_Na+10^-pH-Kw*10^pH-Ct_Cl-Ct_OAc*Ka*10^pH/(1+Ka*10^pH))</f>
        <v>8.4743614824089528E-3</v>
      </c>
      <c r="BH1108" s="19">
        <f>ABS(Ct_Na+10^-pH-Kw*10^pH-Ct_Cl-Ct_OAc*Ka*10^pH/(1+Ka*10^pH))</f>
        <v>9.6398620405108507E-3</v>
      </c>
      <c r="BI1108" s="19">
        <f>ABS(Ct_Na+10^-pH-Kw*10^pH-Ct_Cl-Ct_OAc*Ka*10^pH/(1+Ka*10^pH))</f>
        <v>1.077585625536967E-2</v>
      </c>
      <c r="BJ1108" s="19">
        <f>ABS(Ct_Na+10^-pH-Kw*10^pH-Ct_Cl-Ct_OAc*Ka*10^pH/(1+Ka*10^pH))</f>
        <v>1.1883450614857009E-2</v>
      </c>
      <c r="BK1108" s="19">
        <f>ABS(Ct_Na+10^-pH-Kw*10^pH-Ct_Cl-Ct_OAc*Ka*10^pH/(1+Ka*10^pH))</f>
        <v>1.2963696965468105E-2</v>
      </c>
      <c r="BL1108" s="19">
        <f>ABS(Ct_Na+10^-pH-Kw*10^pH-Ct_Cl-Ct_OAc*Ka*10^pH/(1+Ka*10^pH))</f>
        <v>1.4017595844113086E-2</v>
      </c>
      <c r="BM1108" s="19">
        <f>ABS(Ct_Na+10^-pH-Kw*10^pH-Ct_Cl-Ct_OAc*Ka*10^pH/(1+Ka*10^pH))</f>
        <v>1.5046099569055796E-2</v>
      </c>
      <c r="BN1108" s="19">
        <f>ABS(Ct_Na+10^-pH-Kw*10^pH-Ct_Cl-Ct_OAc*Ka*10^pH/(1+Ka*10^pH))</f>
        <v>1.6050115110071275E-2</v>
      </c>
      <c r="BO1108" s="19">
        <f>ABS(Ct_Na+10^-pH-Kw*10^pH-Ct_Cl-Ct_OAc*Ka*10^pH/(1+Ka*10^pH))</f>
        <v>1.7030506756004031E-2</v>
      </c>
      <c r="BP1108" s="19">
        <f>ABS(Ct_Na+10^-pH-Kw*10^pH-Ct_Cl-Ct_OAc*Ka*10^pH/(1+Ka*10^pH))</f>
        <v>1.7988098596217431E-2</v>
      </c>
      <c r="BQ1108" s="19">
        <f>ABS(Ct_Na+10^-pH-Kw*10^pH-Ct_Cl-Ct_OAc*Ka*10^pH/(1+Ka*10^pH))</f>
        <v>1.8923676830908703E-2</v>
      </c>
      <c r="BR1108" s="19">
        <f>ABS(Ct_Na+10^-pH-Kw*10^pH-Ct_Cl-Ct_OAc*Ka*10^pH/(1+Ka*10^pH))</f>
        <v>1.9837991923902412E-2</v>
      </c>
      <c r="BS1108" s="19">
        <f>ABS(Ct_Na+10^-pH-Kw*10^pH-Ct_Cl-Ct_OAc*Ka*10^pH/(1+Ka*10^pH))</f>
        <v>2.0731760610312018E-2</v>
      </c>
      <c r="BT1108" s="19">
        <f>ABS(Ct_Na+10^-pH-Kw*10^pH-Ct_Cl-Ct_OAc*Ka*10^pH/(1+Ka*10^pH))</f>
        <v>2.1605667770356954E-2</v>
      </c>
      <c r="BU1108" s="19">
        <f>ABS(Ct_Na+10^-pH-Kw*10^pH-Ct_Cl-Ct_OAc*Ka*10^pH/(1+Ka*10^pH))</f>
        <v>2.2460368179631679E-2</v>
      </c>
      <c r="BV1108" s="19">
        <f>ABS(Ct_Na+10^-pH-Kw*10^pH-Ct_Cl-Ct_OAc*Ka*10^pH/(1+Ka*10^pH))</f>
        <v>2.3296488145226495E-2</v>
      </c>
      <c r="BW1108" s="19">
        <f>ABS(Ct_Na+10^-pH-Kw*10^pH-Ct_Cl-Ct_OAc*Ka*10^pH/(1+Ka*10^pH))</f>
        <v>2.4114627036292434E-2</v>
      </c>
      <c r="BX1108" s="19">
        <f>ABS(Ct_Na+10^-pH-Kw*10^pH-Ct_Cl-Ct_OAc*Ka*10^pH/(1+Ka*10^pH))</f>
        <v>2.4915358716910141E-2</v>
      </c>
      <c r="BY1108" s="19">
        <f>ABS(Ct_Na+10^-pH-Kw*10^pH-Ct_Cl-Ct_OAc*Ka*10^pH/(1+Ka*10^pH))</f>
        <v>2.5699232888462195E-2</v>
      </c>
      <c r="BZ1108" s="19">
        <f>ABS(Ct_Na+10^-pH-Kw*10^pH-Ct_Cl-Ct_OAc*Ka*10^pH/(1+Ka*10^pH))</f>
        <v>2.6466776348106937E-2</v>
      </c>
      <c r="CA1108" s="19">
        <f>ABS(Ct_Na+10^-pH-Kw*10^pH-Ct_Cl-Ct_OAc*Ka*10^pH/(1+Ka*10^pH))</f>
        <v>2.7218494169408469E-2</v>
      </c>
      <c r="CB1108" s="19">
        <f>ABS(Ct_Na+10^-pH-Kw*10^pH-Ct_Cl-Ct_OAc*Ka*10^pH/(1+Ka*10^pH))</f>
        <v>2.7954870810683465E-2</v>
      </c>
      <c r="CC1108" s="19">
        <f>ABS(Ct_Na+10^-pH-Kw*10^pH-Ct_Cl-Ct_OAc*Ka*10^pH/(1+Ka*10^pH))</f>
        <v>2.8676371156175121E-2</v>
      </c>
      <c r="CD1108" s="19">
        <f>ABS(Ct_Na+10^-pH-Kw*10^pH-Ct_Cl-Ct_OAc*Ka*10^pH/(1+Ka*10^pH))</f>
        <v>2.9383441494756926E-2</v>
      </c>
      <c r="CE1108" s="19">
        <f>ABS(Ct_Na+10^-pH-Kw*10^pH-Ct_Cl-Ct_OAc*Ka*10^pH/(1+Ka*10^pH))</f>
        <v>3.0076510440495544E-2</v>
      </c>
      <c r="CF1108" s="19">
        <f>ABS(Ct_Na+10^-pH-Kw*10^pH-Ct_Cl-Ct_OAc*Ka*10^pH/(1+Ka*10^pH))</f>
        <v>3.0755989799062813E-2</v>
      </c>
      <c r="CG1108" s="19">
        <f>ABS(Ct_Na+10^-pH-Kw*10^pH-Ct_Cl-Ct_OAc*Ka*10^pH/(1+Ka*10^pH))</f>
        <v>3.1422275383677305E-2</v>
      </c>
      <c r="CH1108" s="19">
        <f>ABS(Ct_Na+10^-pH-Kw*10^pH-Ct_Cl-Ct_OAc*Ka*10^pH/(1+Ka*10^pH))</f>
        <v>3.2075747783972298E-2</v>
      </c>
      <c r="CI1108" s="19">
        <f>ABS(Ct_Na+10^-pH-Kw*10^pH-Ct_Cl-Ct_OAc*Ka*10^pH/(1+Ka*10^pH))</f>
        <v>3.2716773090928346E-2</v>
      </c>
      <c r="CJ1108" s="19">
        <f>ABS(Ct_Na+10^-pH-Kw*10^pH-Ct_Cl-Ct_OAc*Ka*10^pH/(1+Ka*10^pH))</f>
        <v>3.334570358077199E-2</v>
      </c>
      <c r="CK1108" s="19">
        <f>ABS(Ct_Na+10^-pH-Kw*10^pH-Ct_Cl-Ct_OAc*Ka*10^pH/(1+Ka*10^pH))</f>
        <v>3.3962878360525139E-2</v>
      </c>
      <c r="CL1108" s="19">
        <f>ABS(Ct_Na+10^-pH-Kw*10^pH-Ct_Cl-Ct_OAc*Ka*10^pH/(1+Ka*10^pH))</f>
        <v>3.4568623977690241E-2</v>
      </c>
      <c r="CM1108" s="19">
        <f>ABS(Ct_Na+10^-pH-Kw*10^pH-Ct_Cl-Ct_OAc*Ka*10^pH/(1+Ka*10^pH))</f>
        <v>3.5163254996375251E-2</v>
      </c>
      <c r="CN1108" s="19">
        <f>ABS(Ct_Na+10^-pH-Kw*10^pH-Ct_Cl-Ct_OAc*Ka*10^pH/(1+Ka*10^pH))</f>
        <v>3.574707454199326E-2</v>
      </c>
      <c r="CO1108" s="19">
        <f>ABS(Ct_Na+10^-pH-Kw*10^pH-Ct_Cl-Ct_OAc*Ka*10^pH/(1+Ka*10^pH))</f>
        <v>3.6320374816519063E-2</v>
      </c>
      <c r="CP1108" s="19">
        <f>ABS(Ct_Na+10^-pH-Kw*10^pH-Ct_Cl-Ct_OAc*Ka*10^pH/(1+Ka*10^pH))</f>
        <v>3.6883437586142612E-2</v>
      </c>
      <c r="CQ1108" s="19">
        <f>ABS(Ct_Na+10^-pH-Kw*10^pH-Ct_Cl-Ct_OAc*Ka*10^pH/(1+Ka*10^pH))</f>
        <v>3.7436534643029477E-2</v>
      </c>
      <c r="CR1108" s="19">
        <f>ABS(Ct_Na+10^-pH-Kw*10^pH-Ct_Cl-Ct_OAc*Ka*10^pH/(1+Ka*10^pH))</f>
        <v>3.7979928242777947E-2</v>
      </c>
      <c r="CS1108" s="19">
        <f>ABS(Ct_Na+10^-pH-Kw*10^pH-Ct_Cl-Ct_OAc*Ka*10^pH/(1+Ka*10^pH))</f>
        <v>3.8513871519052521E-2</v>
      </c>
      <c r="CT1108" s="19">
        <f>ABS(Ct_Na+10^-pH-Kw*10^pH-Ct_Cl-Ct_OAc*Ka*10^pH/(1+Ka*10^pH))</f>
        <v>3.9038608876770679E-2</v>
      </c>
      <c r="CU1108" s="19">
        <f>ABS(Ct_Na+10^-pH-Kw*10^pH-Ct_Cl-Ct_OAc*Ka*10^pH/(1+Ka*10^pH))</f>
        <v>3.9554376365126105E-2</v>
      </c>
      <c r="CV1108" s="19">
        <f>ABS(Ct_Na+10^-pH-Kw*10^pH-Ct_Cl-Ct_OAc*Ka*10^pH/(1+Ka*10^pH))</f>
        <v>4.0061402031645016E-2</v>
      </c>
      <c r="CW1108" s="19">
        <f>ABS(Ct_Na+10^-pH-Kw*10^pH-Ct_Cl-Ct_OAc*Ka*10^pH/(1+Ka*10^pH))</f>
        <v>4.0559906258390503E-2</v>
      </c>
      <c r="CX1108" s="19">
        <f>ABS(Ct_Na+10^-pH-Kw*10^pH-Ct_Cl-Ct_OAc*Ka*10^pH/(1+Ka*10^pH))</f>
        <v>4.1050102081356871E-2</v>
      </c>
    </row>
    <row r="1109" spans="1:102">
      <c r="A1109" s="24">
        <v>10.8</v>
      </c>
      <c r="B1109" s="19">
        <f>ABS(Ct_Na+10^-pH-Kw*10^pH-Ct_Cl-Ct_OAc*Ka*10^pH/(1+Ka*10^pH))</f>
        <v>0.25063077907860254</v>
      </c>
      <c r="C1109" s="19">
        <f>ABS(Ct_Na+10^-pH-Kw*10^pH-Ct_Cl-Ct_OAc*Ka*10^pH/(1+Ka*10^pH))</f>
        <v>0.23396412090003249</v>
      </c>
      <c r="D1109" s="19">
        <f>ABS(Ct_Na+10^-pH-Kw*10^pH-Ct_Cl-Ct_OAc*Ka*10^pH/(1+Ka*10^pH))</f>
        <v>0.21881261346496877</v>
      </c>
      <c r="E1109" s="19">
        <f>ABS(Ct_Na+10^-pH-Kw*10^pH-Ct_Cl-Ct_OAc*Ka*10^pH/(1+Ka*10^pH))</f>
        <v>0.20497862841556283</v>
      </c>
      <c r="F1109" s="19">
        <f>ABS(Ct_Na+10^-pH-Kw*10^pH-Ct_Cl-Ct_OAc*Ka*10^pH/(1+Ka*10^pH))</f>
        <v>0.19229747545360731</v>
      </c>
      <c r="G1109" s="19">
        <f>ABS(Ct_Na+10^-pH-Kw*10^pH-Ct_Cl-Ct_OAc*Ka*10^pH/(1+Ka*10^pH))</f>
        <v>0.18063081472860826</v>
      </c>
      <c r="H1109" s="19">
        <f>ABS(Ct_Na+10^-pH-Kw*10^pH-Ct_Cl-Ct_OAc*Ka*10^pH/(1+Ka*10^pH))</f>
        <v>0.16986158944399377</v>
      </c>
      <c r="I1109" s="19">
        <f>ABS(Ct_Na+10^-pH-Kw*10^pH-Ct_Cl-Ct_OAc*Ka*10^pH/(1+Ka*10^pH))</f>
        <v>0.1598900845508322</v>
      </c>
      <c r="J1109" s="19">
        <f>ABS(Ct_Na+10^-pH-Kw*10^pH-Ct_Cl-Ct_OAc*Ka*10^pH/(1+Ka*10^pH))</f>
        <v>0.15063083000718219</v>
      </c>
      <c r="K1109" s="19">
        <f>ABS(Ct_Na+10^-pH-Kw*10^pH-Ct_Cl-Ct_OAc*Ka*10^pH/(1+Ka*10^pH))</f>
        <v>0.14201014474240453</v>
      </c>
      <c r="L1109" s="19">
        <f>ABS(Ct_Na+10^-pH-Kw*10^pH-Ct_Cl-Ct_OAc*Ka*10^pH/(1+Ka*10^pH))</f>
        <v>0.13396417182861209</v>
      </c>
      <c r="M1109" s="19">
        <f>ABS(Ct_Na+10^-pH-Kw*10^pH-Ct_Cl-Ct_OAc*Ka*10^pH/(1+Ka*10^pH))</f>
        <v>0.12643729394151593</v>
      </c>
      <c r="N1109" s="19">
        <f>ABS(Ct_Na+10^-pH-Kw*10^pH-Ct_Cl-Ct_OAc*Ka*10^pH/(1+Ka*10^pH))</f>
        <v>0.11938084592236328</v>
      </c>
      <c r="O1109" s="19">
        <f>ABS(Ct_Na+10^-pH-Kw*10^pH-Ct_Cl-Ct_OAc*Ka*10^pH/(1+Ka*10^pH))</f>
        <v>0.11275206141952296</v>
      </c>
      <c r="P1109" s="19">
        <f>ABS(Ct_Na+10^-pH-Kw*10^pH-Ct_Cl-Ct_OAc*Ka*10^pH/(1+Ka*10^pH))</f>
        <v>0.10651320541684961</v>
      </c>
      <c r="Q1109" s="19">
        <f>ABS(Ct_Na+10^-pH-Kw*10^pH-Ct_Cl-Ct_OAc*Ka*10^pH/(1+Ka*10^pH))</f>
        <v>0.10063085547147198</v>
      </c>
      <c r="R1109" s="19">
        <f>ABS(Ct_Na+10^-pH-Kw*10^pH-Ct_Cl-Ct_OAc*Ka*10^pH/(1+Ka*10^pH))</f>
        <v>9.5075302745281975E-2</v>
      </c>
      <c r="S1109" s="19">
        <f>ABS(Ct_Na+10^-pH-Kw*10^pH-Ct_Cl-Ct_OAc*Ka*10^pH/(1+Ka*10^pH))</f>
        <v>8.9820050166453544E-2</v>
      </c>
      <c r="T1109" s="19">
        <f>ABS(Ct_Na+10^-pH-Kw*10^pH-Ct_Cl-Ct_OAc*Ka*10^pH/(1+Ka*10^pH))</f>
        <v>8.4841389828616137E-2</v>
      </c>
      <c r="U1109" s="19">
        <f>ABS(Ct_Na+10^-pH-Kw*10^pH-Ct_Cl-Ct_OAc*Ka*10^pH/(1+Ka*10^pH))</f>
        <v>8.0118045405539601E-2</v>
      </c>
      <c r="V1109" s="19">
        <f>ABS(Ct_Na+10^-pH-Kw*10^pH-Ct_Cl-Ct_OAc*Ka*10^pH/(1+Ka*10^pH))</f>
        <v>7.5630868203616891E-2</v>
      </c>
      <c r="W1109" s="19">
        <f>ABS(Ct_Na+10^-pH-Kw*10^pH-Ct_Cl-Ct_OAc*Ka*10^pH/(1+Ka*10^pH))</f>
        <v>7.136257769447088E-2</v>
      </c>
      <c r="X1109" s="19">
        <f>ABS(Ct_Na+10^-pH-Kw*10^pH-Ct_Cl-Ct_OAc*Ka*10^pH/(1+Ka*10^pH))</f>
        <v>6.7297539114331881E-2</v>
      </c>
      <c r="Y1109" s="19">
        <f>ABS(Ct_Na+10^-pH-Kw*10^pH-Ct_Cl-Ct_OAc*Ka*10^pH/(1+Ka*10^pH))</f>
        <v>6.3421572096059753E-2</v>
      </c>
      <c r="Z1109" s="19">
        <f>ABS(Ct_Na+10^-pH-Kw*10^pH-Ct_Cl-Ct_OAc*Ka*10^pH/(1+Ka*10^pH))</f>
        <v>5.9721785396800016E-2</v>
      </c>
      <c r="AA1109" s="19">
        <f>ABS(Ct_Na+10^-pH-Kw*10^pH-Ct_Cl-Ct_OAc*Ka*10^pH/(1+Ka*10^pH))</f>
        <v>5.6186433661951807E-2</v>
      </c>
      <c r="AB1109" s="19">
        <f>ABS(Ct_Na+10^-pH-Kw*10^pH-Ct_Cl-Ct_OAc*Ka*10^pH/(1+Ka*10^pH))</f>
        <v>5.2804792872097051E-2</v>
      </c>
      <c r="AC1109" s="19">
        <f>ABS(Ct_Na+10^-pH-Kw*10^pH-Ct_Cl-Ct_OAc*Ka*10^pH/(1+Ka*10^pH))</f>
        <v>4.9567051690321148E-2</v>
      </c>
      <c r="AD1109" s="19">
        <f>ABS(Ct_Na+10^-pH-Kw*10^pH-Ct_Cl-Ct_OAc*Ka*10^pH/(1+Ka*10^pH))</f>
        <v>4.6464216391119278E-2</v>
      </c>
      <c r="AE1109" s="19">
        <f>ABS(Ct_Na+10^-pH-Kw*10^pH-Ct_Cl-Ct_OAc*Ka*10^pH/(1+Ka*10^pH))</f>
        <v>4.3488027430660339E-2</v>
      </c>
      <c r="AF1109" s="19">
        <f>ABS(Ct_Na+10^-pH-Kw*10^pH-Ct_Cl-Ct_OAc*Ka*10^pH/(1+Ka*10^pH))</f>
        <v>4.063088602861975E-2</v>
      </c>
      <c r="AG1109" s="19">
        <f>ABS(Ct_Na+10^-pH-Kw*10^pH-Ct_Cl-Ct_OAc*Ka*10^pH/(1+Ka*10^pH))</f>
        <v>3.7885789387443518E-2</v>
      </c>
      <c r="AH1109" s="19">
        <f>ABS(Ct_Na+10^-pH-Kw*10^pH-Ct_Cl-Ct_OAc*Ka*10^pH/(1+Ka*10^pH))</f>
        <v>3.5246273386312525E-2</v>
      </c>
      <c r="AI1109" s="19">
        <f>ABS(Ct_Na+10^-pH-Kw*10^pH-Ct_Cl-Ct_OAc*Ka*10^pH/(1+Ka*10^pH))</f>
        <v>3.2706361762582695E-2</v>
      </c>
      <c r="AJ1109" s="19">
        <f>ABS(Ct_Na+10^-pH-Kw*10^pH-Ct_Cl-Ct_OAc*Ka*10^pH/(1+Ka*10^pH))</f>
        <v>3.0260520939731736E-2</v>
      </c>
      <c r="AK1109" s="19">
        <f>ABS(Ct_Na+10^-pH-Kw*10^pH-Ct_Cl-Ct_OAc*Ka*10^pH/(1+Ka*10^pH))</f>
        <v>2.7903619783166266E-2</v>
      </c>
      <c r="AL1109" s="19">
        <f>ABS(Ct_Na+10^-pH-Kw*10^pH-Ct_Cl-Ct_OAc*Ka*10^pH/(1+Ka*10^pH))</f>
        <v>2.5630893667906732E-2</v>
      </c>
      <c r="AM1109" s="19">
        <f>ABS(Ct_Na+10^-pH-Kw*10^pH-Ct_Cl-Ct_OAc*Ka*10^pH/(1+Ka*10^pH))</f>
        <v>2.3437912328621163E-2</v>
      </c>
      <c r="AN1109" s="19">
        <f>ABS(Ct_Na+10^-pH-Kw*10^pH-Ct_Cl-Ct_OAc*Ka*10^pH/(1+Ka*10^pH))</f>
        <v>2.1320551035517894E-2</v>
      </c>
      <c r="AO1109" s="19">
        <f>ABS(Ct_Na+10^-pH-Kw*10^pH-Ct_Cl-Ct_OAc*Ka*10^pH/(1+Ka*10^pH))</f>
        <v>1.9274964701502875E-2</v>
      </c>
      <c r="AP1109" s="19">
        <f>ABS(Ct_Na+10^-pH-Kw*10^pH-Ct_Cl-Ct_OAc*Ka*10^pH/(1+Ka*10^pH))</f>
        <v>1.7297564578621666E-2</v>
      </c>
      <c r="AQ1109" s="19">
        <f>ABS(Ct_Na+10^-pH-Kw*10^pH-Ct_Cl-Ct_OAc*Ka*10^pH/(1+Ka*10^pH))</f>
        <v>1.5384997246654639E-2</v>
      </c>
      <c r="AR1109" s="19">
        <f>ABS(Ct_Na+10^-pH-Kw*10^pH-Ct_Cl-Ct_OAc*Ka*10^pH/(1+Ka*10^pH))</f>
        <v>1.3534125635073585E-2</v>
      </c>
      <c r="AS1109" s="19">
        <f>ABS(Ct_Na+10^-pH-Kw*10^pH-Ct_Cl-Ct_OAc*Ka*10^pH/(1+Ka*10^pH))</f>
        <v>1.1742011852431664E-2</v>
      </c>
      <c r="AT1109" s="19">
        <f>ABS(Ct_Na+10^-pH-Kw*10^pH-Ct_Cl-Ct_OAc*Ka*10^pH/(1+Ka*10^pH))</f>
        <v>1.000590162549727E-2</v>
      </c>
      <c r="AU1109" s="19">
        <f>ABS(Ct_Na+10^-pH-Kw*10^pH-Ct_Cl-Ct_OAc*Ka*10^pH/(1+Ka*10^pH))</f>
        <v>8.3232101747762743E-3</v>
      </c>
      <c r="AV1109" s="19">
        <f>ABS(Ct_Na+10^-pH-Kw*10^pH-Ct_Cl-Ct_OAc*Ka*10^pH/(1+Ka*10^pH))</f>
        <v>6.691509374077087E-3</v>
      </c>
      <c r="AW1109" s="19">
        <f>ABS(Ct_Na+10^-pH-Kw*10^pH-Ct_Cl-Ct_OAc*Ka*10^pH/(1+Ka*10^pH))</f>
        <v>5.1085160599659701E-3</v>
      </c>
      <c r="AX1109" s="19">
        <f>ABS(Ct_Na+10^-pH-Kw*10^pH-Ct_Cl-Ct_OAc*Ka*10^pH/(1+Ka*10^pH))</f>
        <v>3.5720813727404335E-3</v>
      </c>
      <c r="AY1109" s="19">
        <f>ABS(Ct_Na+10^-pH-Kw*10^pH-Ct_Cl-Ct_OAc*Ka*10^pH/(1+Ka*10^pH))</f>
        <v>2.0801810242750962E-3</v>
      </c>
      <c r="AZ1109" s="19">
        <f>ABS(Ct_Na+10^-pH-Kw*10^pH-Ct_Cl-Ct_OAc*Ka*10^pH/(1+Ka*10^pH))</f>
        <v>6.3090640005161042E-4</v>
      </c>
      <c r="BA1109" s="19">
        <f>ABS(Ct_Na+10^-pH-Kw*10^pH-Ct_Cl-Ct_OAc*Ka*10^pH/(1+Ka*10^pH))</f>
        <v>7.7754358686978747E-4</v>
      </c>
      <c r="BB1109" s="19">
        <f>ABS(Ct_Na+10^-pH-Kw*10^pH-Ct_Cl-Ct_OAc*Ka*10^pH/(1+Ka*10^pH))</f>
        <v>2.1468699630433768E-3</v>
      </c>
      <c r="BC1109" s="19">
        <f>ABS(Ct_Na+10^-pH-Kw*10^pH-Ct_Cl-Ct_OAc*Ka*10^pH/(1+Ka*10^pH))</f>
        <v>3.478680548088961E-3</v>
      </c>
      <c r="BD1109" s="19">
        <f>ABS(Ct_Na+10^-pH-Kw*10^pH-Ct_Cl-Ct_OAc*Ka*10^pH/(1+Ka*10^pH))</f>
        <v>4.7744962524575996E-3</v>
      </c>
      <c r="BE1109" s="19">
        <f>ABS(Ct_Na+10^-pH-Kw*10^pH-Ct_Cl-Ct_OAc*Ka*10^pH/(1+Ka*10^pH))</f>
        <v>6.0357568713763979E-3</v>
      </c>
      <c r="BF1109" s="19">
        <f>ABS(Ct_Na+10^-pH-Kw*10^pH-Ct_Cl-Ct_OAc*Ka*10^pH/(1+Ka*10^pH))</f>
        <v>7.2638264213763098E-3</v>
      </c>
      <c r="BG1109" s="19">
        <f>ABS(Ct_Na+10^-pH-Kw*10^pH-Ct_Cl-Ct_OAc*Ka*10^pH/(1+Ka*10^pH))</f>
        <v>8.4599980609865802E-3</v>
      </c>
      <c r="BH1109" s="19">
        <f>ABS(Ct_Na+10^-pH-Kw*10^pH-Ct_Cl-Ct_OAc*Ka*10^pH/(1+Ka*10^pH))</f>
        <v>9.6254986329145642E-3</v>
      </c>
      <c r="BI1109" s="19">
        <f>ABS(Ct_Na+10^-pH-Kw*10^pH-Ct_Cl-Ct_OAc*Ka*10^pH/(1+Ka*10^pH))</f>
        <v>1.0761492861249437E-2</v>
      </c>
      <c r="BJ1109" s="19">
        <f>ABS(Ct_Na+10^-pH-Kw*10^pH-Ct_Cl-Ct_OAc*Ka*10^pH/(1+Ka*10^pH))</f>
        <v>1.1869087233875933E-2</v>
      </c>
      <c r="BK1109" s="19">
        <f>ABS(Ct_Na+10^-pH-Kw*10^pH-Ct_Cl-Ct_OAc*Ka*10^pH/(1+Ka*10^pH))</f>
        <v>1.2949333597301764E-2</v>
      </c>
      <c r="BL1109" s="19">
        <f>ABS(Ct_Na+10^-pH-Kw*10^pH-Ct_Cl-Ct_OAc*Ka*10^pH/(1+Ka*10^pH))</f>
        <v>1.4003232488448925E-2</v>
      </c>
      <c r="BM1109" s="19">
        <f>ABS(Ct_Na+10^-pH-Kw*10^pH-Ct_Cl-Ct_OAc*Ka*10^pH/(1+Ka*10^pH))</f>
        <v>1.5031736225592549E-2</v>
      </c>
      <c r="BN1109" s="19">
        <f>ABS(Ct_Na+10^-pH-Kw*10^pH-Ct_Cl-Ct_OAc*Ka*10^pH/(1+Ka*10^pH))</f>
        <v>1.6035751778518438E-2</v>
      </c>
      <c r="BO1109" s="19">
        <f>ABS(Ct_Na+10^-pH-Kw*10^pH-Ct_Cl-Ct_OAc*Ka*10^pH/(1+Ka*10^pH))</f>
        <v>1.7016143436081384E-2</v>
      </c>
      <c r="BP1109" s="19">
        <f>ABS(Ct_Na+10^-pH-Kw*10^pH-Ct_Cl-Ct_OAc*Ka*10^pH/(1+Ka*10^pH))</f>
        <v>1.7973735287654488E-2</v>
      </c>
      <c r="BQ1109" s="19">
        <f>ABS(Ct_Na+10^-pH-Kw*10^pH-Ct_Cl-Ct_OAc*Ka*10^pH/(1+Ka*10^pH))</f>
        <v>1.890931353344432E-2</v>
      </c>
      <c r="BR1109" s="19">
        <f>ABS(Ct_Na+10^-pH-Kw*10^pH-Ct_Cl-Ct_OAc*Ka*10^pH/(1+Ka*10^pH))</f>
        <v>1.9823628637284353E-2</v>
      </c>
      <c r="BS1109" s="19">
        <f>ABS(Ct_Na+10^-pH-Kw*10^pH-Ct_Cl-Ct_OAc*Ka*10^pH/(1+Ka*10^pH))</f>
        <v>2.071739733429654E-2</v>
      </c>
      <c r="BT1109" s="19">
        <f>ABS(Ct_Na+10^-pH-Kw*10^pH-Ct_Cl-Ct_OAc*Ka*10^pH/(1+Ka*10^pH))</f>
        <v>2.1591304504708461E-2</v>
      </c>
      <c r="BU1109" s="19">
        <f>ABS(Ct_Na+10^-pH-Kw*10^pH-Ct_Cl-Ct_OAc*Ka*10^pH/(1+Ka*10^pH))</f>
        <v>2.2446004924122312E-2</v>
      </c>
      <c r="BV1109" s="19">
        <f>ABS(Ct_Na+10^-pH-Kw*10^pH-Ct_Cl-Ct_OAc*Ka*10^pH/(1+Ka*10^pH))</f>
        <v>2.3282124899635832E-2</v>
      </c>
      <c r="BW1109" s="19">
        <f>ABS(Ct_Na+10^-pH-Kw*10^pH-Ct_Cl-Ct_OAc*Ka*10^pH/(1+Ka*10^pH))</f>
        <v>2.4100263800407182E-2</v>
      </c>
      <c r="BX1109" s="19">
        <f>ABS(Ct_Na+10^-pH-Kw*10^pH-Ct_Cl-Ct_OAc*Ka*10^pH/(1+Ka*10^pH))</f>
        <v>2.4900995490523797E-2</v>
      </c>
      <c r="BY1109" s="19">
        <f>ABS(Ct_Na+10^-pH-Kw*10^pH-Ct_Cl-Ct_OAc*Ka*10^pH/(1+Ka*10^pH))</f>
        <v>2.5684869671374774E-2</v>
      </c>
      <c r="BZ1109" s="19">
        <f>ABS(Ct_Na+10^-pH-Kw*10^pH-Ct_Cl-Ct_OAc*Ka*10^pH/(1+Ka*10^pH))</f>
        <v>2.6452413140124732E-2</v>
      </c>
      <c r="CA1109" s="19">
        <f>ABS(Ct_Na+10^-pH-Kw*10^pH-Ct_Cl-Ct_OAc*Ka*10^pH/(1+Ka*10^pH))</f>
        <v>2.7204130970343722E-2</v>
      </c>
      <c r="CB1109" s="19">
        <f>ABS(Ct_Na+10^-pH-Kw*10^pH-Ct_Cl-Ct_OAc*Ka*10^pH/(1+Ka*10^pH))</f>
        <v>2.7940507620354195E-2</v>
      </c>
      <c r="CC1109" s="19">
        <f>ABS(Ct_Na+10^-pH-Kw*10^pH-Ct_Cl-Ct_OAc*Ka*10^pH/(1+Ka*10^pH))</f>
        <v>2.8662007974404866E-2</v>
      </c>
      <c r="CD1109" s="19">
        <f>ABS(Ct_Na+10^-pH-Kw*10^pH-Ct_Cl-Ct_OAc*Ka*10^pH/(1+Ka*10^pH))</f>
        <v>2.9369078321374496E-2</v>
      </c>
      <c r="CE1109" s="19">
        <f>ABS(Ct_Na+10^-pH-Kw*10^pH-Ct_Cl-Ct_OAc*Ka*10^pH/(1+Ka*10^pH))</f>
        <v>3.0062147275334836E-2</v>
      </c>
      <c r="CF1109" s="19">
        <f>ABS(Ct_Na+10^-pH-Kw*10^pH-Ct_Cl-Ct_OAc*Ka*10^pH/(1+Ka*10^pH))</f>
        <v>3.0741626641962623E-2</v>
      </c>
      <c r="CG1109" s="19">
        <f>ABS(Ct_Na+10^-pH-Kw*10^pH-Ct_Cl-Ct_OAc*Ka*10^pH/(1+Ka*10^pH))</f>
        <v>3.1407912234481125E-2</v>
      </c>
      <c r="CH1109" s="19">
        <f>ABS(Ct_Na+10^-pH-Kw*10^pH-Ct_Cl-Ct_OAc*Ka*10^pH/(1+Ka*10^pH))</f>
        <v>3.2061384642528119E-2</v>
      </c>
      <c r="CI1109" s="19">
        <f>ABS(Ct_Na+10^-pH-Kw*10^pH-Ct_Cl-Ct_OAc*Ka*10^pH/(1+Ka*10^pH))</f>
        <v>3.27024099570885E-2</v>
      </c>
      <c r="CJ1109" s="19">
        <f>ABS(Ct_Na+10^-pH-Kw*10^pH-Ct_Cl-Ct_OAc*Ka*10^pH/(1+Ka*10^pH))</f>
        <v>3.3331340454393017E-2</v>
      </c>
      <c r="CK1109" s="19">
        <f>ABS(Ct_Na+10^-pH-Kw*10^pH-Ct_Cl-Ct_OAc*Ka*10^pH/(1+Ka*10^pH))</f>
        <v>3.3948515241467581E-2</v>
      </c>
      <c r="CL1109" s="19">
        <f>ABS(Ct_Na+10^-pH-Kw*10^pH-Ct_Cl-Ct_OAc*Ka*10^pH/(1+Ka*10^pH))</f>
        <v>3.455426086581851E-2</v>
      </c>
      <c r="CM1109" s="19">
        <f>ABS(Ct_Na+10^-pH-Kw*10^pH-Ct_Cl-Ct_OAc*Ka*10^pH/(1+Ka*10^pH))</f>
        <v>3.5148891891557503E-2</v>
      </c>
      <c r="CN1109" s="19">
        <f>ABS(Ct_Na+10^-pH-Kw*10^pH-Ct_Cl-Ct_OAc*Ka*10^pH/(1+Ka*10^pH))</f>
        <v>3.5732711444101228E-2</v>
      </c>
      <c r="CO1109" s="19">
        <f>ABS(Ct_Na+10^-pH-Kw*10^pH-Ct_Cl-Ct_OAc*Ka*10^pH/(1+Ka*10^pH))</f>
        <v>3.6306011725427974E-2</v>
      </c>
      <c r="CP1109" s="19">
        <f>ABS(Ct_Na+10^-pH-Kw*10^pH-Ct_Cl-Ct_OAc*Ka*10^pH/(1+Ka*10^pH))</f>
        <v>3.686907450173102E-2</v>
      </c>
      <c r="CQ1109" s="19">
        <f>ABS(Ct_Na+10^-pH-Kw*10^pH-Ct_Cl-Ct_OAc*Ka*10^pH/(1+Ka*10^pH))</f>
        <v>3.7422171565179158E-2</v>
      </c>
      <c r="CR1109" s="19">
        <f>ABS(Ct_Na+10^-pH-Kw*10^pH-Ct_Cl-Ct_OAc*Ka*10^pH/(1+Ka*10^pH))</f>
        <v>3.796556517137379E-2</v>
      </c>
      <c r="CS1109" s="19">
        <f>ABS(Ct_Na+10^-pH-Kw*10^pH-Ct_Cl-Ct_OAc*Ka*10^pH/(1+Ka*10^pH))</f>
        <v>3.8499508453982423E-2</v>
      </c>
      <c r="CT1109" s="19">
        <f>ABS(Ct_Na+10^-pH-Kw*10^pH-Ct_Cl-Ct_OAc*Ka*10^pH/(1+Ka*10^pH))</f>
        <v>3.9024245817925428E-2</v>
      </c>
      <c r="CU1109" s="19">
        <f>ABS(Ct_Na+10^-pH-Kw*10^pH-Ct_Cl-Ct_OAc*Ka*10^pH/(1+Ka*10^pH))</f>
        <v>3.9540013312399293E-2</v>
      </c>
      <c r="CV1109" s="19">
        <f>ABS(Ct_Na+10^-pH-Kw*10^pH-Ct_Cl-Ct_OAc*Ka*10^pH/(1+Ka*10^pH))</f>
        <v>4.0047038984932934E-2</v>
      </c>
      <c r="CW1109" s="19">
        <f>ABS(Ct_Na+10^-pH-Kw*10^pH-Ct_Cl-Ct_OAc*Ka*10^pH/(1+Ka*10^pH))</f>
        <v>4.0545543217592073E-2</v>
      </c>
      <c r="CX1109" s="19">
        <f>ABS(Ct_Na+10^-pH-Kw*10^pH-Ct_Cl-Ct_OAc*Ka*10^pH/(1+Ka*10^pH))</f>
        <v>4.1035739046373532E-2</v>
      </c>
    </row>
    <row r="1110" spans="1:102">
      <c r="A1110" s="23">
        <v>10.81</v>
      </c>
      <c r="B1110" s="19">
        <f>ABS(Ct_Na+10^-pH-Kw*10^pH-Ct_Cl-Ct_OAc*Ka*10^pH/(1+Ka*10^pH))</f>
        <v>0.25064548002098019</v>
      </c>
      <c r="C1110" s="19">
        <f>ABS(Ct_Na+10^-pH-Kw*10^pH-Ct_Cl-Ct_OAc*Ka*10^pH/(1+Ka*10^pH))</f>
        <v>0.23397882164919767</v>
      </c>
      <c r="D1110" s="19">
        <f>ABS(Ct_Na+10^-pH-Kw*10^pH-Ct_Cl-Ct_OAc*Ka*10^pH/(1+Ka*10^pH))</f>
        <v>0.21882731403848626</v>
      </c>
      <c r="E1110" s="19">
        <f>ABS(Ct_Na+10^-pH-Kw*10^pH-Ct_Cl-Ct_OAc*Ka*10^pH/(1+Ka*10^pH))</f>
        <v>0.2049933288287063</v>
      </c>
      <c r="F1110" s="19">
        <f>ABS(Ct_Na+10^-pH-Kw*10^pH-Ct_Cl-Ct_OAc*Ka*10^pH/(1+Ka*10^pH))</f>
        <v>0.19231217571974124</v>
      </c>
      <c r="G1110" s="19">
        <f>ABS(Ct_Na+10^-pH-Kw*10^pH-Ct_Cl-Ct_OAc*Ka*10^pH/(1+Ka*10^pH))</f>
        <v>0.18064551485949348</v>
      </c>
      <c r="H1110" s="19">
        <f>ABS(Ct_Na+10^-pH-Kw*10^pH-Ct_Cl-Ct_OAc*Ka*10^pH/(1+Ka*10^pH))</f>
        <v>0.16987628945003397</v>
      </c>
      <c r="I1110" s="19">
        <f>ABS(Ct_Na+10^-pH-Kw*10^pH-Ct_Cl-Ct_OAc*Ka*10^pH/(1+Ka*10^pH))</f>
        <v>0.15990478444127521</v>
      </c>
      <c r="J1110" s="19">
        <f>ABS(Ct_Na+10^-pH-Kw*10^pH-Ct_Cl-Ct_OAc*Ka*10^pH/(1+Ka*10^pH))</f>
        <v>0.15064552979028489</v>
      </c>
      <c r="K1110" s="19">
        <f>ABS(Ct_Na+10^-pH-Kw*10^pH-Ct_Cl-Ct_OAc*Ka*10^pH/(1+Ka*10^pH))</f>
        <v>0.14202484442556973</v>
      </c>
      <c r="L1110" s="19">
        <f>ABS(Ct_Na+10^-pH-Kw*10^pH-Ct_Cl-Ct_OAc*Ka*10^pH/(1+Ka*10^pH))</f>
        <v>0.13397887141850229</v>
      </c>
      <c r="M1110" s="19">
        <f>ABS(Ct_Na+10^-pH-Kw*10^pH-Ct_Cl-Ct_OAc*Ka*10^pH/(1+Ka*10^pH))</f>
        <v>0.12645199344414887</v>
      </c>
      <c r="N1110" s="19">
        <f>ABS(Ct_Na+10^-pH-Kw*10^pH-Ct_Cl-Ct_OAc*Ka*10^pH/(1+Ka*10^pH))</f>
        <v>0.11939554534319255</v>
      </c>
      <c r="O1110" s="19">
        <f>ABS(Ct_Na+10^-pH-Kw*10^pH-Ct_Cl-Ct_OAc*Ka*10^pH/(1+Ka*10^pH))</f>
        <v>0.11276676076350634</v>
      </c>
      <c r="P1110" s="19">
        <f>ABS(Ct_Na+10^-pH-Kw*10^pH-Ct_Cl-Ct_OAc*Ka*10^pH/(1+Ka*10^pH))</f>
        <v>0.10652790468850749</v>
      </c>
      <c r="Q1110" s="19">
        <f>ABS(Ct_Na+10^-pH-Kw*10^pH-Ct_Cl-Ct_OAc*Ka*10^pH/(1+Ka*10^pH))</f>
        <v>0.1006455546749372</v>
      </c>
      <c r="R1110" s="19">
        <f>ABS(Ct_Na+10^-pH-Kw*10^pH-Ct_Cl-Ct_OAc*Ka*10^pH/(1+Ka*10^pH))</f>
        <v>9.5090001884343009E-2</v>
      </c>
      <c r="S1110" s="19">
        <f>ABS(Ct_Na+10^-pH-Kw*10^pH-Ct_Cl-Ct_OAc*Ka*10^pH/(1+Ka*10^pH))</f>
        <v>8.9834749244591727E-2</v>
      </c>
      <c r="T1110" s="19">
        <f>ABS(Ct_Na+10^-pH-Kw*10^pH-Ct_Cl-Ct_OAc*Ka*10^pH/(1+Ka*10^pH))</f>
        <v>8.4856088849037919E-2</v>
      </c>
      <c r="U1110" s="19">
        <f>ABS(Ct_Na+10^-pH-Kw*10^pH-Ct_Cl-Ct_OAc*Ka*10^pH/(1+Ka*10^pH))</f>
        <v>8.0132744371204809E-2</v>
      </c>
      <c r="V1110" s="19">
        <f>ABS(Ct_Na+10^-pH-Kw*10^pH-Ct_Cl-Ct_OAc*Ka*10^pH/(1+Ka*10^pH))</f>
        <v>7.5645567117263349E-2</v>
      </c>
      <c r="W1110" s="19">
        <f>ABS(Ct_Na+10^-pH-Kw*10^pH-Ct_Cl-Ct_OAc*Ka*10^pH/(1+Ka*10^pH))</f>
        <v>7.1377276558636099E-2</v>
      </c>
      <c r="X1110" s="19">
        <f>ABS(Ct_Na+10^-pH-Kw*10^pH-Ct_Cl-Ct_OAc*Ka*10^pH/(1+Ka*10^pH))</f>
        <v>6.7312237931372074E-2</v>
      </c>
      <c r="Y1110" s="19">
        <f>ABS(Ct_Na+10^-pH-Kw*10^pH-Ct_Cl-Ct_OAc*Ka*10^pH/(1+Ka*10^pH))</f>
        <v>6.3436270868166833E-2</v>
      </c>
      <c r="Z1110" s="19">
        <f>ABS(Ct_Na+10^-pH-Kw*10^pH-Ct_Cl-Ct_OAc*Ka*10^pH/(1+Ka*10^pH))</f>
        <v>5.973648412601637E-2</v>
      </c>
      <c r="AA1110" s="19">
        <f>ABS(Ct_Na+10^-pH-Kw*10^pH-Ct_Cl-Ct_OAc*Ka*10^pH/(1+Ka*10^pH))</f>
        <v>5.6201132350183702E-2</v>
      </c>
      <c r="AB1110" s="19">
        <f>ABS(Ct_Na+10^-pH-Kw*10^pH-Ct_Cl-Ct_OAc*Ka*10^pH/(1+Ka*10^pH))</f>
        <v>5.2819491521126402E-2</v>
      </c>
      <c r="AC1110" s="19">
        <f>ABS(Ct_Na+10^-pH-Kw*10^pH-Ct_Cl-Ct_OAc*Ka*10^pH/(1+Ka*10^pH))</f>
        <v>4.9581750301816149E-2</v>
      </c>
      <c r="AD1110" s="19">
        <f>ABS(Ct_Na+10^-pH-Kw*10^pH-Ct_Cl-Ct_OAc*Ka*10^pH/(1+Ka*10^pH))</f>
        <v>4.6478914966643858E-2</v>
      </c>
      <c r="AE1110" s="19">
        <f>ABS(Ct_Na+10^-pH-Kw*10^pH-Ct_Cl-Ct_OAc*Ka*10^pH/(1+Ka*10^pH))</f>
        <v>4.3502725971682699E-2</v>
      </c>
      <c r="AF1110" s="19">
        <f>ABS(Ct_Na+10^-pH-Kw*10^pH-Ct_Cl-Ct_OAc*Ka*10^pH/(1+Ka*10^pH))</f>
        <v>4.064558453651998E-2</v>
      </c>
      <c r="AG1110" s="19">
        <f>ABS(Ct_Na+10^-pH-Kw*10^pH-Ct_Cl-Ct_OAc*Ka*10^pH/(1+Ka*10^pH))</f>
        <v>3.7900487863520502E-2</v>
      </c>
      <c r="AH1110" s="19">
        <f>ABS(Ct_Na+10^-pH-Kw*10^pH-Ct_Cl-Ct_OAc*Ka*10^pH/(1+Ka*10^pH))</f>
        <v>3.5260971831790236E-2</v>
      </c>
      <c r="AI1110" s="19">
        <f>ABS(Ct_Na+10^-pH-Kw*10^pH-Ct_Cl-Ct_OAc*Ka*10^pH/(1+Ka*10^pH))</f>
        <v>3.272106017861582E-2</v>
      </c>
      <c r="AJ1110" s="19">
        <f>ABS(Ct_Na+10^-pH-Kw*10^pH-Ct_Cl-Ct_OAc*Ka*10^pH/(1+Ka*10^pH))</f>
        <v>3.0275219327410847E-2</v>
      </c>
      <c r="AK1110" s="19">
        <f>ABS(Ct_Na+10^-pH-Kw*10^pH-Ct_Cl-Ct_OAc*Ka*10^pH/(1+Ka*10^pH))</f>
        <v>2.7918318143522379E-2</v>
      </c>
      <c r="AL1110" s="19">
        <f>ABS(Ct_Na+10^-pH-Kw*10^pH-Ct_Cl-Ct_OAc*Ka*10^pH/(1+Ka*10^pH))</f>
        <v>2.5645592001915699E-2</v>
      </c>
      <c r="AM1110" s="19">
        <f>ABS(Ct_Na+10^-pH-Kw*10^pH-Ct_Cl-Ct_OAc*Ka*10^pH/(1+Ka*10^pH))</f>
        <v>2.3452610637207438E-2</v>
      </c>
      <c r="AN1110" s="19">
        <f>ABS(Ct_Na+10^-pH-Kw*10^pH-Ct_Cl-Ct_OAc*Ka*10^pH/(1+Ka*10^pH))</f>
        <v>2.133524931955811E-2</v>
      </c>
      <c r="AO1110" s="19">
        <f>ABS(Ct_Na+10^-pH-Kw*10^pH-Ct_Cl-Ct_OAc*Ka*10^pH/(1+Ka*10^pH))</f>
        <v>1.9289662961829102E-2</v>
      </c>
      <c r="AP1110" s="19">
        <f>ABS(Ct_Na+10^-pH-Kw*10^pH-Ct_Cl-Ct_OAc*Ka*10^pH/(1+Ka*10^pH))</f>
        <v>1.7312262816024396E-2</v>
      </c>
      <c r="AQ1110" s="19">
        <f>ABS(Ct_Na+10^-pH-Kw*10^pH-Ct_Cl-Ct_OAc*Ka*10^pH/(1+Ka*10^pH))</f>
        <v>1.5399695461885438E-2</v>
      </c>
      <c r="AR1110" s="19">
        <f>ABS(Ct_Na+10^-pH-Kw*10^pH-Ct_Cl-Ct_OAc*Ka*10^pH/(1+Ka*10^pH))</f>
        <v>1.3548823828847686E-2</v>
      </c>
      <c r="AS1110" s="19">
        <f>ABS(Ct_Na+10^-pH-Kw*10^pH-Ct_Cl-Ct_OAc*Ka*10^pH/(1+Ka*10^pH))</f>
        <v>1.1756710025430217E-2</v>
      </c>
      <c r="AT1110" s="19">
        <f>ABS(Ct_Na+10^-pH-Kw*10^pH-Ct_Cl-Ct_OAc*Ka*10^pH/(1+Ka*10^pH))</f>
        <v>1.0020599778369527E-2</v>
      </c>
      <c r="AU1110" s="19">
        <f>ABS(Ct_Na+10^-pH-Kw*10^pH-Ct_Cl-Ct_OAc*Ka*10^pH/(1+Ka*10^pH))</f>
        <v>8.3379083081414965E-3</v>
      </c>
      <c r="AV1110" s="19">
        <f>ABS(Ct_Na+10^-pH-Kw*10^pH-Ct_Cl-Ct_OAc*Ka*10^pH/(1+Ka*10^pH))</f>
        <v>6.7062074885263986E-3</v>
      </c>
      <c r="AW1110" s="19">
        <f>ABS(Ct_Na+10^-pH-Kw*10^pH-Ct_Cl-Ct_OAc*Ka*10^pH/(1+Ka*10^pH))</f>
        <v>5.1232141560640237E-3</v>
      </c>
      <c r="AX1110" s="19">
        <f>ABS(Ct_Na+10^-pH-Kw*10^pH-Ct_Cl-Ct_OAc*Ka*10^pH/(1+Ka*10^pH))</f>
        <v>3.5867794510269918E-3</v>
      </c>
      <c r="AY1110" s="19">
        <f>ABS(Ct_Na+10^-pH-Kw*10^pH-Ct_Cl-Ct_OAc*Ka*10^pH/(1+Ka*10^pH))</f>
        <v>2.0948790852664059E-3</v>
      </c>
      <c r="AZ1110" s="19">
        <f>ABS(Ct_Na+10^-pH-Kw*10^pH-Ct_Cl-Ct_OAc*Ka*10^pH/(1+Ka*10^pH))</f>
        <v>6.4560444424183877E-4</v>
      </c>
      <c r="BA1110" s="19">
        <f>ABS(Ct_Na+10^-pH-Kw*10^pH-Ct_Cl-Ct_OAc*Ka*10^pH/(1+Ka*10^pH))</f>
        <v>7.6284555900738016E-4</v>
      </c>
      <c r="BB1110" s="19">
        <f>ABS(Ct_Na+10^-pH-Kw*10^pH-Ct_Cl-Ct_OAc*Ka*10^pH/(1+Ka*10^pH))</f>
        <v>2.1321719510552367E-3</v>
      </c>
      <c r="BC1110" s="19">
        <f>ABS(Ct_Na+10^-pH-Kw*10^pH-Ct_Cl-Ct_OAc*Ka*10^pH/(1+Ka*10^pH))</f>
        <v>3.463982551540172E-3</v>
      </c>
      <c r="BD1110" s="19">
        <f>ABS(Ct_Na+10^-pH-Kw*10^pH-Ct_Cl-Ct_OAc*Ka*10^pH/(1+Ka*10^pH))</f>
        <v>4.7597982709308845E-3</v>
      </c>
      <c r="BE1110" s="19">
        <f>ABS(Ct_Na+10^-pH-Kw*10^pH-Ct_Cl-Ct_OAc*Ka*10^pH/(1+Ka*10^pH))</f>
        <v>6.0210589044711743E-3</v>
      </c>
      <c r="BF1110" s="19">
        <f>ABS(Ct_Na+10^-pH-Kw*10^pH-Ct_Cl-Ct_OAc*Ka*10^pH/(1+Ka*10^pH))</f>
        <v>7.2491284687077953E-3</v>
      </c>
      <c r="BG1110" s="19">
        <f>ABS(Ct_Na+10^-pH-Kw*10^pH-Ct_Cl-Ct_OAc*Ka*10^pH/(1+Ka*10^pH))</f>
        <v>8.4453001221849872E-3</v>
      </c>
      <c r="BH1110" s="19">
        <f>ABS(Ct_Na+10^-pH-Kw*10^pH-Ct_Cl-Ct_OAc*Ka*10^pH/(1+Ka*10^pH))</f>
        <v>9.6108007076243368E-3</v>
      </c>
      <c r="BI1110" s="19">
        <f>ABS(Ct_Na+10^-pH-Kw*10^pH-Ct_Cl-Ct_OAc*Ka*10^pH/(1+Ka*10^pH))</f>
        <v>1.0746794949128516E-2</v>
      </c>
      <c r="BJ1110" s="19">
        <f>ABS(Ct_Na+10^-pH-Kw*10^pH-Ct_Cl-Ct_OAc*Ka*10^pH/(1+Ka*10^pH))</f>
        <v>1.1854389334595088E-2</v>
      </c>
      <c r="BK1110" s="19">
        <f>ABS(Ct_Na+10^-pH-Kw*10^pH-Ct_Cl-Ct_OAc*Ka*10^pH/(1+Ka*10^pH))</f>
        <v>1.2934635710543943E-2</v>
      </c>
      <c r="BL1110" s="19">
        <f>ABS(Ct_Na+10^-pH-Kw*10^pH-Ct_Cl-Ct_OAc*Ka*10^pH/(1+Ka*10^pH))</f>
        <v>1.3988534613908692E-2</v>
      </c>
      <c r="BM1110" s="19">
        <f>ABS(Ct_Na+10^-pH-Kw*10^pH-Ct_Cl-Ct_OAc*Ka*10^pH/(1+Ka*10^pH))</f>
        <v>1.5017038362975514E-2</v>
      </c>
      <c r="BN1110" s="19">
        <f>ABS(Ct_Na+10^-pH-Kw*10^pH-Ct_Cl-Ct_OAc*Ka*10^pH/(1+Ka*10^pH))</f>
        <v>1.6021053927540718E-2</v>
      </c>
      <c r="BO1110" s="19">
        <f>ABS(Ct_Na+10^-pH-Kw*10^pH-Ct_Cl-Ct_OAc*Ka*10^pH/(1+Ka*10^pH))</f>
        <v>1.7001445596469093E-2</v>
      </c>
      <c r="BP1110" s="19">
        <f>ABS(Ct_Na+10^-pH-Kw*10^pH-Ct_Cl-Ct_OAc*Ka*10^pH/(1+Ka*10^pH))</f>
        <v>1.7959037459143332E-2</v>
      </c>
      <c r="BQ1110" s="19">
        <f>ABS(Ct_Na+10^-pH-Kw*10^pH-Ct_Cl-Ct_OAc*Ka*10^pH/(1+Ka*10^pH))</f>
        <v>1.8894615715779092E-2</v>
      </c>
      <c r="BR1110" s="19">
        <f>ABS(Ct_Na+10^-pH-Kw*10^pH-Ct_Cl-Ct_OAc*Ka*10^pH/(1+Ka*10^pH))</f>
        <v>1.9808930830218556E-2</v>
      </c>
      <c r="BS1110" s="19">
        <f>ABS(Ct_Na+10^-pH-Kw*10^pH-Ct_Cl-Ct_OAc*Ka*10^pH/(1+Ka*10^pH))</f>
        <v>2.0702699537591997E-2</v>
      </c>
      <c r="BT1110" s="19">
        <f>ABS(Ct_Na+10^-pH-Kw*10^pH-Ct_Cl-Ct_OAc*Ka*10^pH/(1+Ka*10^pH))</f>
        <v>2.1576606718134897E-2</v>
      </c>
      <c r="BU1110" s="19">
        <f>ABS(Ct_Na+10^-pH-Kw*10^pH-Ct_Cl-Ct_OAc*Ka*10^pH/(1+Ka*10^pH))</f>
        <v>2.2431307147457086E-2</v>
      </c>
      <c r="BV1110" s="19">
        <f>ABS(Ct_Na+10^-pH-Kw*10^pH-Ct_Cl-Ct_OAc*Ka*10^pH/(1+Ka*10^pH))</f>
        <v>2.326742713266354E-2</v>
      </c>
      <c r="BW1110" s="19">
        <f>ABS(Ct_Na+10^-pH-Kw*10^pH-Ct_Cl-Ct_OAc*Ka*10^pH/(1+Ka*10^pH))</f>
        <v>2.4085566042919372E-2</v>
      </c>
      <c r="BX1110" s="19">
        <f>ABS(Ct_Na+10^-pH-Kw*10^pH-Ct_Cl-Ct_OAc*Ka*10^pH/(1+Ka*10^pH))</f>
        <v>2.4886297742318673E-2</v>
      </c>
      <c r="BY1110" s="19">
        <f>ABS(Ct_Na+10^-pH-Kw*10^pH-Ct_Cl-Ct_OAc*Ka*10^pH/(1+Ka*10^pH))</f>
        <v>2.5670171932256916E-2</v>
      </c>
      <c r="BZ1110" s="19">
        <f>ABS(Ct_Na+10^-pH-Kw*10^pH-Ct_Cl-Ct_OAc*Ka*10^pH/(1+Ka*10^pH))</f>
        <v>2.6437715409904819E-2</v>
      </c>
      <c r="CA1110" s="19">
        <f>ABS(Ct_Na+10^-pH-Kw*10^pH-Ct_Cl-Ct_OAc*Ka*10^pH/(1+Ka*10^pH))</f>
        <v>2.7189433248838296E-2</v>
      </c>
      <c r="CB1110" s="19">
        <f>ABS(Ct_Na+10^-pH-Kw*10^pH-Ct_Cl-Ct_OAc*Ka*10^pH/(1+Ka*10^pH))</f>
        <v>2.7925809907385399E-2</v>
      </c>
      <c r="CC1110" s="19">
        <f>ABS(Ct_Na+10^-pH-Kw*10^pH-Ct_Cl-Ct_OAc*Ka*10^pH/(1+Ka*10^pH))</f>
        <v>2.8647310269800247E-2</v>
      </c>
      <c r="CD1110" s="19">
        <f>ABS(Ct_Na+10^-pH-Kw*10^pH-Ct_Cl-Ct_OAc*Ka*10^pH/(1+Ka*10^pH))</f>
        <v>2.9354380624966765E-2</v>
      </c>
      <c r="CE1110" s="19">
        <f>ABS(Ct_Na+10^-pH-Kw*10^pH-Ct_Cl-Ct_OAc*Ka*10^pH/(1+Ka*10^pH))</f>
        <v>3.0047449586961684E-2</v>
      </c>
      <c r="CF1110" s="19">
        <f>ABS(Ct_Na+10^-pH-Kw*10^pH-Ct_Cl-Ct_OAc*Ka*10^pH/(1+Ka*10^pH))</f>
        <v>3.0726928961466511E-2</v>
      </c>
      <c r="CG1110" s="19">
        <f>ABS(Ct_Na+10^-pH-Kw*10^pH-Ct_Cl-Ct_OAc*Ka*10^pH/(1+Ka*10^pH))</f>
        <v>3.1393214561709099E-2</v>
      </c>
      <c r="CH1110" s="19">
        <f>ABS(Ct_Na+10^-pH-Kw*10^pH-Ct_Cl-Ct_OAc*Ka*10^pH/(1+Ka*10^pH))</f>
        <v>3.2046686977331644E-2</v>
      </c>
      <c r="CI1110" s="19">
        <f>ABS(Ct_Na+10^-pH-Kw*10^pH-Ct_Cl-Ct_OAc*Ka*10^pH/(1+Ka*10^pH))</f>
        <v>3.2687712299323275E-2</v>
      </c>
      <c r="CJ1110" s="19">
        <f>ABS(Ct_Na+10^-pH-Kw*10^pH-Ct_Cl-Ct_OAc*Ka*10^pH/(1+Ka*10^pH))</f>
        <v>3.3316642803918835E-2</v>
      </c>
      <c r="CK1110" s="19">
        <f>ABS(Ct_Na+10^-pH-Kw*10^pH-Ct_Cl-Ct_OAc*Ka*10^pH/(1+Ka*10^pH))</f>
        <v>3.3933817598148154E-2</v>
      </c>
      <c r="CL1110" s="19">
        <f>ABS(Ct_Na+10^-pH-Kw*10^pH-Ct_Cl-Ct_OAc*Ka*10^pH/(1+Ka*10^pH))</f>
        <v>3.4539563229521335E-2</v>
      </c>
      <c r="CM1110" s="19">
        <f>ABS(Ct_Na+10^-pH-Kw*10^pH-Ct_Cl-Ct_OAc*Ka*10^pH/(1+Ka*10^pH))</f>
        <v>3.5134194262153737E-2</v>
      </c>
      <c r="CN1110" s="19">
        <f>ABS(Ct_Na+10^-pH-Kw*10^pH-Ct_Cl-Ct_OAc*Ka*10^pH/(1+Ka*10^pH))</f>
        <v>3.5718013821465555E-2</v>
      </c>
      <c r="CO1110" s="19">
        <f>ABS(Ct_Na+10^-pH-Kw*10^pH-Ct_Cl-Ct_OAc*Ka*10^pH/(1+Ka*10^pH))</f>
        <v>3.6291314109438422E-2</v>
      </c>
      <c r="CP1110" s="19">
        <f>ABS(Ct_Na+10^-pH-Kw*10^pH-Ct_Cl-Ct_OAc*Ka*10^pH/(1+Ka*10^pH))</f>
        <v>3.685437689226892E-2</v>
      </c>
      <c r="CQ1110" s="19">
        <f>ABS(Ct_Na+10^-pH-Kw*10^pH-Ct_Cl-Ct_OAc*Ka*10^pH/(1+Ka*10^pH))</f>
        <v>3.7407473962128977E-2</v>
      </c>
      <c r="CR1110" s="19">
        <f>ABS(Ct_Na+10^-pH-Kw*10^pH-Ct_Cl-Ct_OAc*Ka*10^pH/(1+Ka*10^pH))</f>
        <v>3.7950867574623036E-2</v>
      </c>
      <c r="CS1110" s="19">
        <f>ABS(Ct_Na+10^-pH-Kw*10^pH-Ct_Cl-Ct_OAc*Ka*10^pH/(1+Ka*10^pH))</f>
        <v>3.8484810863421544E-2</v>
      </c>
      <c r="CT1110" s="19">
        <f>ABS(Ct_Na+10^-pH-Kw*10^pH-Ct_Cl-Ct_OAc*Ka*10^pH/(1+Ka*10^pH))</f>
        <v>3.9009548233447704E-2</v>
      </c>
      <c r="CU1110" s="19">
        <f>ABS(Ct_Na+10^-pH-Kw*10^pH-Ct_Cl-Ct_OAc*Ka*10^pH/(1+Ka*10^pH))</f>
        <v>3.952531573390073E-2</v>
      </c>
      <c r="CV1110" s="19">
        <f>ABS(Ct_Na+10^-pH-Kw*10^pH-Ct_Cl-Ct_OAc*Ka*10^pH/(1+Ka*10^pH))</f>
        <v>4.0032341412312204E-2</v>
      </c>
      <c r="CW1110" s="19">
        <f>ABS(Ct_Na+10^-pH-Kw*10^pH-Ct_Cl-Ct_OAc*Ka*10^pH/(1+Ka*10^pH))</f>
        <v>4.0530845650750373E-2</v>
      </c>
      <c r="CX1110" s="19">
        <f>ABS(Ct_Na+10^-pH-Kw*10^pH-Ct_Cl-Ct_OAc*Ka*10^pH/(1+Ka*10^pH))</f>
        <v>4.102104148521455E-2</v>
      </c>
    </row>
    <row r="1111" spans="1:102">
      <c r="A1111" s="24">
        <v>10.82</v>
      </c>
      <c r="B1111" s="19">
        <f>ABS(Ct_Na+10^-pH-Kw*10^pH-Ct_Cl-Ct_OAc*Ka*10^pH/(1+Ka*10^pH))</f>
        <v>0.25066052320540927</v>
      </c>
      <c r="C1111" s="19">
        <f>ABS(Ct_Na+10^-pH-Kw*10^pH-Ct_Cl-Ct_OAc*Ka*10^pH/(1+Ka*10^pH))</f>
        <v>0.23399386464481226</v>
      </c>
      <c r="D1111" s="19">
        <f>ABS(Ct_Na+10^-pH-Kw*10^pH-Ct_Cl-Ct_OAc*Ka*10^pH/(1+Ka*10^pH))</f>
        <v>0.21884235686245132</v>
      </c>
      <c r="E1111" s="19">
        <f>ABS(Ct_Na+10^-pH-Kw*10^pH-Ct_Cl-Ct_OAc*Ka*10^pH/(1+Ka*10^pH))</f>
        <v>0.20500837149594789</v>
      </c>
      <c r="F1111" s="19">
        <f>ABS(Ct_Na+10^-pH-Kw*10^pH-Ct_Cl-Ct_OAc*Ka*10^pH/(1+Ka*10^pH))</f>
        <v>0.19232721824331969</v>
      </c>
      <c r="G1111" s="19">
        <f>ABS(Ct_Na+10^-pH-Kw*10^pH-Ct_Cl-Ct_OAc*Ka*10^pH/(1+Ka*10^pH))</f>
        <v>0.1806605572509018</v>
      </c>
      <c r="H1111" s="19">
        <f>ABS(Ct_Na+10^-pH-Kw*10^pH-Ct_Cl-Ct_OAc*Ka*10^pH/(1+Ka*10^pH))</f>
        <v>0.1698913317194391</v>
      </c>
      <c r="I1111" s="19">
        <f>ABS(Ct_Na+10^-pH-Kw*10^pH-Ct_Cl-Ct_OAc*Ka*10^pH/(1+Ka*10^pH))</f>
        <v>0.15991982659771437</v>
      </c>
      <c r="J1111" s="19">
        <f>ABS(Ct_Na+10^-pH-Kw*10^pH-Ct_Cl-Ct_OAc*Ka*10^pH/(1+Ka*10^pH))</f>
        <v>0.15066057184182718</v>
      </c>
      <c r="K1111" s="19">
        <f>ABS(Ct_Na+10^-pH-Kw*10^pH-Ct_Cl-Ct_OAc*Ka*10^pH/(1+Ka*10^pH))</f>
        <v>0.14203988637944939</v>
      </c>
      <c r="L1111" s="19">
        <f>ABS(Ct_Na+10^-pH-Kw*10^pH-Ct_Cl-Ct_OAc*Ka*10^pH/(1+Ka*10^pH))</f>
        <v>0.13399391328123011</v>
      </c>
      <c r="M1111" s="19">
        <f>ABS(Ct_Na+10^-pH-Kw*10^pH-Ct_Cl-Ct_OAc*Ka*10^pH/(1+Ka*10^pH))</f>
        <v>0.12646703522160568</v>
      </c>
      <c r="N1111" s="19">
        <f>ABS(Ct_Na+10^-pH-Kw*10^pH-Ct_Cl-Ct_OAc*Ka*10^pH/(1+Ka*10^pH))</f>
        <v>0.11941058704070776</v>
      </c>
      <c r="O1111" s="19">
        <f>ABS(Ct_Na+10^-pH-Kw*10^pH-Ct_Cl-Ct_OAc*Ka*10^pH/(1+Ka*10^pH))</f>
        <v>0.11278180238592489</v>
      </c>
      <c r="P1111" s="19">
        <f>ABS(Ct_Na+10^-pH-Kw*10^pH-Ct_Cl-Ct_OAc*Ka*10^pH/(1+Ka*10^pH))</f>
        <v>0.10654294624024682</v>
      </c>
      <c r="Q1111" s="19">
        <f>ABS(Ct_Na+10^-pH-Kw*10^pH-Ct_Cl-Ct_OAc*Ka*10^pH/(1+Ka*10^pH))</f>
        <v>0.10066059616003614</v>
      </c>
      <c r="R1111" s="19">
        <f>ABS(Ct_Na+10^-pH-Kw*10^pH-Ct_Cl-Ct_OAc*Ka*10^pH/(1+Ka*10^pH))</f>
        <v>9.5105043306503795E-2</v>
      </c>
      <c r="S1111" s="19">
        <f>ABS(Ct_Na+10^-pH-Kw*10^pH-Ct_Cl-Ct_OAc*Ka*10^pH/(1+Ka*10^pH))</f>
        <v>8.9849790607216415E-2</v>
      </c>
      <c r="T1111" s="19">
        <f>ABS(Ct_Na+10^-pH-Kw*10^pH-Ct_Cl-Ct_OAc*Ka*10^pH/(1+Ka*10^pH))</f>
        <v>8.487113015526003E-2</v>
      </c>
      <c r="U1111" s="19">
        <f>ABS(Ct_Na+10^-pH-Kw*10^pH-Ct_Cl-Ct_OAc*Ka*10^pH/(1+Ka*10^pH))</f>
        <v>8.0147785623916737E-2</v>
      </c>
      <c r="V1111" s="19">
        <f>ABS(Ct_Na+10^-pH-Kw*10^pH-Ct_Cl-Ct_OAc*Ka*10^pH/(1+Ka*10^pH))</f>
        <v>7.5660608319140621E-2</v>
      </c>
      <c r="W1111" s="19">
        <f>ABS(Ct_Na+10^-pH-Kw*10^pH-Ct_Cl-Ct_OAc*Ka*10^pH/(1+Ka*10^pH))</f>
        <v>7.1392317712158426E-2</v>
      </c>
      <c r="X1111" s="19">
        <f>ABS(Ct_Na+10^-pH-Kw*10^pH-Ct_Cl-Ct_OAc*Ka*10^pH/(1+Ka*10^pH))</f>
        <v>6.7327279038842114E-2</v>
      </c>
      <c r="Y1111" s="19">
        <f>ABS(Ct_Na+10^-pH-Kw*10^pH-Ct_Cl-Ct_OAc*Ka*10^pH/(1+Ka*10^pH))</f>
        <v>6.3451311931726526E-2</v>
      </c>
      <c r="Z1111" s="19">
        <f>ABS(Ct_Na+10^-pH-Kw*10^pH-Ct_Cl-Ct_OAc*Ka*10^pH/(1+Ka*10^pH))</f>
        <v>5.9751525147661647E-2</v>
      </c>
      <c r="AA1111" s="19">
        <f>ABS(Ct_Na+10^-pH-Kw*10^pH-Ct_Cl-Ct_OAc*Ka*10^pH/(1+Ka*10^pH))</f>
        <v>5.6216173331777433E-2</v>
      </c>
      <c r="AB1111" s="19">
        <f>ABS(Ct_Na+10^-pH-Kw*10^pH-Ct_Cl-Ct_OAc*Ka*10^pH/(1+Ka*10^pH))</f>
        <v>5.2834532464409945E-2</v>
      </c>
      <c r="AC1111" s="19">
        <f>ABS(Ct_Na+10^-pH-Kw*10^pH-Ct_Cl-Ct_OAc*Ka*10^pH/(1+Ka*10^pH))</f>
        <v>4.9596791208419741E-2</v>
      </c>
      <c r="AD1111" s="19">
        <f>ABS(Ct_Na+10^-pH-Kw*10^pH-Ct_Cl-Ct_OAc*Ka*10^pH/(1+Ka*10^pH))</f>
        <v>4.6493955838095832E-2</v>
      </c>
      <c r="AE1111" s="19">
        <f>ABS(Ct_Na+10^-pH-Kw*10^pH-Ct_Cl-Ct_OAc*Ka*10^pH/(1+Ka*10^pH))</f>
        <v>4.3517766809417796E-2</v>
      </c>
      <c r="AF1111" s="19">
        <f>ABS(Ct_Na+10^-pH-Kw*10^pH-Ct_Cl-Ct_OAc*Ka*10^pH/(1+Ka*10^pH))</f>
        <v>4.0660625341886886E-2</v>
      </c>
      <c r="AG1111" s="19">
        <f>ABS(Ct_Na+10^-pH-Kw*10^pH-Ct_Cl-Ct_OAc*Ka*10^pH/(1+Ka*10^pH))</f>
        <v>3.7915528637788548E-2</v>
      </c>
      <c r="AH1111" s="19">
        <f>ABS(Ct_Na+10^-pH-Kw*10^pH-Ct_Cl-Ct_OAc*Ka*10^pH/(1+Ka*10^pH))</f>
        <v>3.5276012576155549E-2</v>
      </c>
      <c r="AI1111" s="19">
        <f>ABS(Ct_Na+10^-pH-Kw*10^pH-Ct_Cl-Ct_OAc*Ka*10^pH/(1+Ka*10^pH))</f>
        <v>3.2736100894206803E-2</v>
      </c>
      <c r="AJ1111" s="19">
        <f>ABS(Ct_Na+10^-pH-Kw*10^pH-Ct_Cl-Ct_OAc*Ka*10^pH/(1+Ka*10^pH))</f>
        <v>3.029026001529319E-2</v>
      </c>
      <c r="AK1111" s="19">
        <f>ABS(Ct_Na+10^-pH-Kw*10^pH-Ct_Cl-Ct_OAc*Ka*10^pH/(1+Ka*10^pH))</f>
        <v>2.7933358804703691E-2</v>
      </c>
      <c r="AL1111" s="19">
        <f>ABS(Ct_Na+10^-pH-Kw*10^pH-Ct_Cl-Ct_OAc*Ka*10^pH/(1+Ka*10^pH))</f>
        <v>2.5660632637349579E-2</v>
      </c>
      <c r="AM1111" s="19">
        <f>ABS(Ct_Na+10^-pH-Kw*10^pH-Ct_Cl-Ct_OAc*Ka*10^pH/(1+Ka*10^pH))</f>
        <v>2.3467651247797316E-2</v>
      </c>
      <c r="AN1111" s="19">
        <f>ABS(Ct_Na+10^-pH-Kw*10^pH-Ct_Cl-Ct_OAc*Ka*10^pH/(1+Ka*10^pH))</f>
        <v>2.1350289906160676E-2</v>
      </c>
      <c r="AO1111" s="19">
        <f>ABS(Ct_Na+10^-pH-Kw*10^pH-Ct_Cl-Ct_OAc*Ka*10^pH/(1+Ka*10^pH))</f>
        <v>1.9304703525257483E-2</v>
      </c>
      <c r="AP1111" s="19">
        <f>ABS(Ct_Na+10^-pH-Kw*10^pH-Ct_Cl-Ct_OAc*Ka*10^pH/(1+Ka*10^pH))</f>
        <v>1.7327303357051044E-2</v>
      </c>
      <c r="AQ1111" s="19">
        <f>ABS(Ct_Na+10^-pH-Kw*10^pH-Ct_Cl-Ct_OAc*Ka*10^pH/(1+Ka*10^pH))</f>
        <v>1.5414735981244862E-2</v>
      </c>
      <c r="AR1111" s="19">
        <f>ABS(Ct_Na+10^-pH-Kw*10^pH-Ct_Cl-Ct_OAc*Ka*10^pH/(1+Ka*10^pH))</f>
        <v>1.3563864327238828E-2</v>
      </c>
      <c r="AS1111" s="19">
        <f>ABS(Ct_Na+10^-pH-Kw*10^pH-Ct_Cl-Ct_OAc*Ka*10^pH/(1+Ka*10^pH))</f>
        <v>1.1771750503518724E-2</v>
      </c>
      <c r="AT1111" s="19">
        <f>ABS(Ct_Na+10^-pH-Kw*10^pH-Ct_Cl-Ct_OAc*Ka*10^pH/(1+Ka*10^pH))</f>
        <v>1.0035640236789864E-2</v>
      </c>
      <c r="AU1111" s="19">
        <f>ABS(Ct_Na+10^-pH-Kw*10^pH-Ct_Cl-Ct_OAc*Ka*10^pH/(1+Ka*10^pH))</f>
        <v>8.3529487474988395E-3</v>
      </c>
      <c r="AV1111" s="19">
        <f>ABS(Ct_Na+10^-pH-Kw*10^pH-Ct_Cl-Ct_OAc*Ka*10^pH/(1+Ka*10^pH))</f>
        <v>6.7212479093984104E-3</v>
      </c>
      <c r="AW1111" s="19">
        <f>ABS(Ct_Na+10^-pH-Kw*10^pH-Ct_Cl-Ct_OAc*Ka*10^pH/(1+Ka*10^pH))</f>
        <v>5.138254559002492E-3</v>
      </c>
      <c r="AX1111" s="19">
        <f>ABS(Ct_Na+10^-pH-Kw*10^pH-Ct_Cl-Ct_OAc*Ka*10^pH/(1+Ka*10^pH))</f>
        <v>3.6018198365593904E-3</v>
      </c>
      <c r="AY1111" s="19">
        <f>ABS(Ct_Na+10^-pH-Kw*10^pH-Ct_Cl-Ct_OAc*Ka*10^pH/(1+Ka*10^pH))</f>
        <v>2.1099194538972688E-3</v>
      </c>
      <c r="AZ1111" s="19">
        <f>ABS(Ct_Na+10^-pH-Kw*10^pH-Ct_Cl-Ct_OAc*Ka*10^pH/(1+Ka*10^pH))</f>
        <v>6.606447964540435E-4</v>
      </c>
      <c r="BA1111" s="19">
        <f>ABS(Ct_Na+10^-pH-Kw*10^pH-Ct_Cl-Ct_OAc*Ka*10^pH/(1+Ka*10^pH))</f>
        <v>7.4780522275132155E-4</v>
      </c>
      <c r="BB1111" s="19">
        <f>ABS(Ct_Na+10^-pH-Kw*10^pH-Ct_Cl-Ct_OAc*Ka*10^pH/(1+Ka*10^pH))</f>
        <v>2.1171316303121093E-3</v>
      </c>
      <c r="BC1111" s="19">
        <f>ABS(Ct_Na+10^-pH-Kw*10^pH-Ct_Cl-Ct_OAc*Ka*10^pH/(1+Ka*10^pH))</f>
        <v>3.4489422458849547E-3</v>
      </c>
      <c r="BD1111" s="19">
        <f>ABS(Ct_Na+10^-pH-Kw*10^pH-Ct_Cl-Ct_OAc*Ka*10^pH/(1+Ka*10^pH))</f>
        <v>4.7447579799558062E-3</v>
      </c>
      <c r="BE1111" s="19">
        <f>ABS(Ct_Na+10^-pH-Kw*10^pH-Ct_Cl-Ct_OAc*Ka*10^pH/(1+Ka*10^pH))</f>
        <v>6.0060186277847497E-3</v>
      </c>
      <c r="BF1111" s="19">
        <f>ABS(Ct_Na+10^-pH-Kw*10^pH-Ct_Cl-Ct_OAc*Ka*10^pH/(1+Ka*10^pH))</f>
        <v>7.2340882059340056E-3</v>
      </c>
      <c r="BG1111" s="19">
        <f>ABS(Ct_Na+10^-pH-Kw*10^pH-Ct_Cl-Ct_OAc*Ka*10^pH/(1+Ka*10^pH))</f>
        <v>8.4302598729624895E-3</v>
      </c>
      <c r="BH1111" s="19">
        <f>ABS(Ct_Na+10^-pH-Kw*10^pH-Ct_Cl-Ct_OAc*Ka*10^pH/(1+Ka*10^pH))</f>
        <v>9.5957604716056383E-3</v>
      </c>
      <c r="BI1111" s="19">
        <f>ABS(Ct_Na+10^-pH-Kw*10^pH-Ct_Cl-Ct_OAc*Ka*10^pH/(1+Ka*10^pH))</f>
        <v>1.0731754725979356E-2</v>
      </c>
      <c r="BJ1111" s="19">
        <f>ABS(Ct_Na+10^-pH-Kw*10^pH-Ct_Cl-Ct_OAc*Ka*10^pH/(1+Ka*10^pH))</f>
        <v>1.1839349123993717E-2</v>
      </c>
      <c r="BK1111" s="19">
        <f>ABS(Ct_Na+10^-pH-Kw*10^pH-Ct_Cl-Ct_OAc*Ka*10^pH/(1+Ka*10^pH))</f>
        <v>1.2919595512180554E-2</v>
      </c>
      <c r="BL1111" s="19">
        <f>ABS(Ct_Na+10^-pH-Kw*10^pH-Ct_Cl-Ct_OAc*Ka*10^pH/(1+Ka*10^pH))</f>
        <v>1.3973494427484794E-2</v>
      </c>
      <c r="BM1111" s="19">
        <f>ABS(Ct_Na+10^-pH-Kw*10^pH-Ct_Cl-Ct_OAc*Ka*10^pH/(1+Ka*10^pH))</f>
        <v>1.50019981882034E-2</v>
      </c>
      <c r="BN1111" s="19">
        <f>ABS(Ct_Na+10^-pH-Kw*10^pH-Ct_Cl-Ct_OAc*Ka*10^pH/(1+Ka*10^pH))</f>
        <v>1.6006013764142964E-2</v>
      </c>
      <c r="BO1111" s="19">
        <f>ABS(Ct_Na+10^-pH-Kw*10^pH-Ct_Cl-Ct_OAc*Ka*10^pH/(1+Ka*10^pH))</f>
        <v>1.6986405444178079E-2</v>
      </c>
      <c r="BP1111" s="19">
        <f>ABS(Ct_Na+10^-pH-Kw*10^pH-Ct_Cl-Ct_OAc*Ka*10^pH/(1+Ka*10^pH))</f>
        <v>1.7943997317700751E-2</v>
      </c>
      <c r="BQ1111" s="19">
        <f>ABS(Ct_Na+10^-pH-Kw*10^pH-Ct_Cl-Ct_OAc*Ka*10^pH/(1+Ka*10^pH))</f>
        <v>1.8879575584935554E-2</v>
      </c>
      <c r="BR1111" s="19">
        <f>ABS(Ct_Na+10^-pH-Kw*10^pH-Ct_Cl-Ct_OAc*Ka*10^pH/(1+Ka*10^pH))</f>
        <v>1.9793890709733183E-2</v>
      </c>
      <c r="BS1111" s="19">
        <f>ABS(Ct_Na+10^-pH-Kw*10^pH-Ct_Cl-Ct_OAc*Ka*10^pH/(1+Ka*10^pH))</f>
        <v>2.0687659427232011E-2</v>
      </c>
      <c r="BT1111" s="19">
        <f>ABS(Ct_Na+10^-pH-Kw*10^pH-Ct_Cl-Ct_OAc*Ka*10^pH/(1+Ka*10^pH))</f>
        <v>2.1561566617675297E-2</v>
      </c>
      <c r="BU1111" s="19">
        <f>ABS(Ct_Na+10^-pH-Kw*10^pH-Ct_Cl-Ct_OAc*Ka*10^pH/(1+Ka*10^pH))</f>
        <v>2.2416267056680282E-2</v>
      </c>
      <c r="BV1111" s="19">
        <f>ABS(Ct_Na+10^-pH-Kw*10^pH-Ct_Cl-Ct_OAc*Ka*10^pH/(1+Ka*10^pH))</f>
        <v>2.3252387051359034E-2</v>
      </c>
      <c r="BW1111" s="19">
        <f>ABS(Ct_Na+10^-pH-Kw*10^pH-Ct_Cl-Ct_OAc*Ka*10^pH/(1+Ka*10^pH))</f>
        <v>2.4070525970883452E-2</v>
      </c>
      <c r="BX1111" s="19">
        <f>ABS(Ct_Na+10^-pH-Kw*10^pH-Ct_Cl-Ct_OAc*Ka*10^pH/(1+Ka*10^pH))</f>
        <v>2.4871257679354143E-2</v>
      </c>
      <c r="BY1111" s="19">
        <f>ABS(Ct_Na+10^-pH-Kw*10^pH-Ct_Cl-Ct_OAc*Ka*10^pH/(1+Ka*10^pH))</f>
        <v>2.5655131878172796E-2</v>
      </c>
      <c r="BZ1111" s="19">
        <f>ABS(Ct_Na+10^-pH-Kw*10^pH-Ct_Cl-Ct_OAc*Ka*10^pH/(1+Ka*10^pH))</f>
        <v>2.6422675364516097E-2</v>
      </c>
      <c r="CA1111" s="19">
        <f>ABS(Ct_Na+10^-pH-Kw*10^pH-Ct_Cl-Ct_OAc*Ka*10^pH/(1+Ka*10^pH))</f>
        <v>2.7174393211965693E-2</v>
      </c>
      <c r="CB1111" s="19">
        <f>ABS(Ct_Na+10^-pH-Kw*10^pH-Ct_Cl-Ct_OAc*Ka*10^pH/(1+Ka*10^pH))</f>
        <v>2.7910769878855116E-2</v>
      </c>
      <c r="CC1111" s="19">
        <f>ABS(Ct_Na+10^-pH-Kw*10^pH-Ct_Cl-Ct_OAc*Ka*10^pH/(1+Ka*10^pH))</f>
        <v>2.8632270249443745E-2</v>
      </c>
      <c r="CD1111" s="19">
        <f>ABS(Ct_Na+10^-pH-Kw*10^pH-Ct_Cl-Ct_OAc*Ka*10^pH/(1+Ka*10^pH))</f>
        <v>2.9339340612620578E-2</v>
      </c>
      <c r="CE1111" s="19">
        <f>ABS(Ct_Na+10^-pH-Kw*10^pH-Ct_Cl-Ct_OAc*Ka*10^pH/(1+Ka*10^pH))</f>
        <v>3.0032409582467189E-2</v>
      </c>
      <c r="CF1111" s="19">
        <f>ABS(Ct_Na+10^-pH-Kw*10^pH-Ct_Cl-Ct_OAc*Ka*10^pH/(1+Ka*10^pH))</f>
        <v>3.071188896466974E-2</v>
      </c>
      <c r="CG1111" s="19">
        <f>ABS(Ct_Na+10^-pH-Kw*10^pH-Ct_Cl-Ct_OAc*Ka*10^pH/(1+Ka*10^pH))</f>
        <v>3.1378174572460601E-2</v>
      </c>
      <c r="CH1111" s="19">
        <f>ABS(Ct_Na+10^-pH-Kw*10^pH-Ct_Cl-Ct_OAc*Ka*10^pH/(1+Ka*10^pH))</f>
        <v>3.2031646995486239E-2</v>
      </c>
      <c r="CI1111" s="19">
        <f>ABS(Ct_Na+10^-pH-Kw*10^pH-Ct_Cl-Ct_OAc*Ka*10^pH/(1+Ka*10^pH))</f>
        <v>3.2672672324739964E-2</v>
      </c>
      <c r="CJ1111" s="19">
        <f>ABS(Ct_Na+10^-pH-Kw*10^pH-Ct_Cl-Ct_OAc*Ka*10^pH/(1+Ka*10^pH))</f>
        <v>3.3301602836460609E-2</v>
      </c>
      <c r="CK1111" s="19">
        <f>ABS(Ct_Na+10^-pH-Kw*10^pH-Ct_Cl-Ct_OAc*Ka*10^pH/(1+Ka*10^pH))</f>
        <v>3.3918777637681821E-2</v>
      </c>
      <c r="CL1111" s="19">
        <f>ABS(Ct_Na+10^-pH-Kw*10^pH-Ct_Cl-Ct_OAc*Ka*10^pH/(1+Ka*10^pH))</f>
        <v>3.4524523275917429E-2</v>
      </c>
      <c r="CM1111" s="19">
        <f>ABS(Ct_Na+10^-pH-Kw*10^pH-Ct_Cl-Ct_OAc*Ka*10^pH/(1+Ka*10^pH))</f>
        <v>3.5119154315286324E-2</v>
      </c>
      <c r="CN1111" s="19">
        <f>ABS(Ct_Na+10^-pH-Kw*10^pH-Ct_Cl-Ct_OAc*Ka*10^pH/(1+Ka*10^pH))</f>
        <v>3.5702973881212158E-2</v>
      </c>
      <c r="CO1111" s="19">
        <f>ABS(Ct_Na+10^-pH-Kw*10^pH-Ct_Cl-Ct_OAc*Ka*10^pH/(1+Ka*10^pH))</f>
        <v>3.6276274175679871E-2</v>
      </c>
      <c r="CP1111" s="19">
        <f>ABS(Ct_Na+10^-pH-Kw*10^pH-Ct_Cl-Ct_OAc*Ka*10^pH/(1+Ka*10^pH))</f>
        <v>3.6839336964889238E-2</v>
      </c>
      <c r="CQ1111" s="19">
        <f>ABS(Ct_Na+10^-pH-Kw*10^pH-Ct_Cl-Ct_OAc*Ka*10^pH/(1+Ka*10^pH))</f>
        <v>3.7392434041015256E-2</v>
      </c>
      <c r="CR1111" s="19">
        <f>ABS(Ct_Na+10^-pH-Kw*10^pH-Ct_Cl-Ct_OAc*Ka*10^pH/(1+Ka*10^pH))</f>
        <v>3.7935827659665355E-2</v>
      </c>
      <c r="CS1111" s="19">
        <f>ABS(Ct_Na+10^-pH-Kw*10^pH-Ct_Cl-Ct_OAc*Ka*10^pH/(1+Ka*10^pH))</f>
        <v>3.8469770954512837E-2</v>
      </c>
      <c r="CT1111" s="19">
        <f>ABS(Ct_Na+10^-pH-Kw*10^pH-Ct_Cl-Ct_OAc*Ka*10^pH/(1+Ka*10^pH))</f>
        <v>3.8994508330483679E-2</v>
      </c>
      <c r="CU1111" s="19">
        <f>ABS(Ct_Na+10^-pH-Kw*10^pH-Ct_Cl-Ct_OAc*Ka*10^pH/(1+Ka*10^pH))</f>
        <v>3.9510275836779775E-2</v>
      </c>
      <c r="CV1111" s="19">
        <f>ABS(Ct_Na+10^-pH-Kw*10^pH-Ct_Cl-Ct_OAc*Ka*10^pH/(1+Ka*10^pH))</f>
        <v>4.0017301520935272E-2</v>
      </c>
      <c r="CW1111" s="19">
        <f>ABS(Ct_Na+10^-pH-Kw*10^pH-Ct_Cl-Ct_OAc*Ka*10^pH/(1+Ka*10^pH))</f>
        <v>4.0515805765020931E-2</v>
      </c>
      <c r="CX1111" s="19">
        <f>ABS(Ct_Na+10^-pH-Kw*10^pH-Ct_Cl-Ct_OAc*Ka*10^pH/(1+Ka*10^pH))</f>
        <v>4.1006001605038485E-2</v>
      </c>
    </row>
    <row r="1112" spans="1:102">
      <c r="A1112" s="23">
        <v>10.83</v>
      </c>
      <c r="B1112" s="19">
        <f>ABS(Ct_Na+10^-pH-Kw*10^pH-Ct_Cl-Ct_OAc*Ka*10^pH/(1+Ka*10^pH))</f>
        <v>0.25067591660798505</v>
      </c>
      <c r="C1112" s="19">
        <f>ABS(Ct_Na+10^-pH-Kw*10^pH-Ct_Cl-Ct_OAc*Ka*10^pH/(1+Ka*10^pH))</f>
        <v>0.23400925786287155</v>
      </c>
      <c r="D1112" s="19">
        <f>ABS(Ct_Na+10^-pH-Kw*10^pH-Ct_Cl-Ct_OAc*Ka*10^pH/(1+Ka*10^pH))</f>
        <v>0.21885774991276832</v>
      </c>
      <c r="E1112" s="19">
        <f>ABS(Ct_Na+10^-pH-Kw*10^pH-Ct_Cl-Ct_OAc*Ka*10^pH/(1+Ka*10^pH))</f>
        <v>0.20502376439310888</v>
      </c>
      <c r="F1112" s="19">
        <f>ABS(Ct_Na+10^-pH-Kw*10^pH-Ct_Cl-Ct_OAc*Ka*10^pH/(1+Ka*10^pH))</f>
        <v>0.19234261100008768</v>
      </c>
      <c r="G1112" s="19">
        <f>ABS(Ct_Na+10^-pH-Kw*10^pH-Ct_Cl-Ct_OAc*Ka*10^pH/(1+Ka*10^pH))</f>
        <v>0.18067594987850821</v>
      </c>
      <c r="H1112" s="19">
        <f>ABS(Ct_Na+10^-pH-Kw*10^pH-Ct_Cl-Ct_OAc*Ka*10^pH/(1+Ka*10^pH))</f>
        <v>0.16990672422781949</v>
      </c>
      <c r="I1112" s="19">
        <f>ABS(Ct_Na+10^-pH-Kw*10^pH-Ct_Cl-Ct_OAc*Ka*10^pH/(1+Ka*10^pH))</f>
        <v>0.15993521899570026</v>
      </c>
      <c r="J1112" s="19">
        <f>ABS(Ct_Na+10^-pH-Kw*10^pH-Ct_Cl-Ct_OAc*Ka*10^pH/(1+Ka*10^pH))</f>
        <v>0.15067596413730391</v>
      </c>
      <c r="K1112" s="19">
        <f>ABS(Ct_Na+10^-pH-Kw*10^pH-Ct_Cl-Ct_OAc*Ka*10^pH/(1+Ka*10^pH))</f>
        <v>0.14205527857948652</v>
      </c>
      <c r="L1112" s="19">
        <f>ABS(Ct_Na+10^-pH-Kw*10^pH-Ct_Cl-Ct_OAc*Ka*10^pH/(1+Ka*10^pH))</f>
        <v>0.1340093053921903</v>
      </c>
      <c r="M1112" s="19">
        <f>ABS(Ct_Na+10^-pH-Kw*10^pH-Ct_Cl-Ct_OAc*Ka*10^pH/(1+Ka*10^pH))</f>
        <v>0.12648242724923581</v>
      </c>
      <c r="N1112" s="19">
        <f>ABS(Ct_Na+10^-pH-Kw*10^pH-Ct_Cl-Ct_OAc*Ka*10^pH/(1+Ka*10^pH))</f>
        <v>0.11942597899021598</v>
      </c>
      <c r="O1112" s="19">
        <f>ABS(Ct_Na+10^-pH-Kw*10^pH-Ct_Cl-Ct_OAc*Ka*10^pH/(1+Ka*10^pH))</f>
        <v>0.11279719426204585</v>
      </c>
      <c r="P1112" s="19">
        <f>ABS(Ct_Na+10^-pH-Kw*10^pH-Ct_Cl-Ct_OAc*Ka*10^pH/(1+Ka*10^pH))</f>
        <v>0.10655833804729745</v>
      </c>
      <c r="Q1112" s="19">
        <f>ABS(Ct_Na+10^-pH-Kw*10^pH-Ct_Cl-Ct_OAc*Ka*10^pH/(1+Ka*10^pH))</f>
        <v>0.10067598790196326</v>
      </c>
      <c r="R1112" s="19">
        <f>ABS(Ct_Na+10^-pH-Kw*10^pH-Ct_Cl-Ct_OAc*Ka*10^pH/(1+Ka*10^pH))</f>
        <v>9.5120434986925434E-2</v>
      </c>
      <c r="S1112" s="19">
        <f>ABS(Ct_Na+10^-pH-Kw*10^pH-Ct_Cl-Ct_OAc*Ka*10^pH/(1+Ka*10^pH))</f>
        <v>8.9865182229457177E-2</v>
      </c>
      <c r="T1112" s="19">
        <f>ABS(Ct_Na+10^-pH-Kw*10^pH-Ct_Cl-Ct_OAc*Ka*10^pH/(1+Ka*10^pH))</f>
        <v>8.4886521722382036E-2</v>
      </c>
      <c r="U1112" s="19">
        <f>ABS(Ct_Na+10^-pH-Kw*10^pH-Ct_Cl-Ct_OAc*Ka*10^pH/(1+Ka*10^pH))</f>
        <v>8.0163177138746614E-2</v>
      </c>
      <c r="V1112" s="19">
        <f>ABS(Ct_Na+10^-pH-Kw*10^pH-Ct_Cl-Ct_OAc*Ka*10^pH/(1+Ka*10^pH))</f>
        <v>7.5675999784292985E-2</v>
      </c>
      <c r="W1112" s="19">
        <f>ABS(Ct_Na+10^-pH-Kw*10^pH-Ct_Cl-Ct_OAc*Ka*10^pH/(1+Ka*10^pH))</f>
        <v>7.1407709130056576E-2</v>
      </c>
      <c r="X1112" s="19">
        <f>ABS(Ct_Na+10^-pH-Kw*10^pH-Ct_Cl-Ct_OAc*Ka*10^pH/(1+Ka*10^pH))</f>
        <v>6.7342670411736222E-2</v>
      </c>
      <c r="Y1112" s="19">
        <f>ABS(Ct_Na+10^-pH-Kw*10^pH-Ct_Cl-Ct_OAc*Ka*10^pH/(1+Ka*10^pH))</f>
        <v>6.3466703261709806E-2</v>
      </c>
      <c r="Z1112" s="19">
        <f>ABS(Ct_Na+10^-pH-Kw*10^pH-Ct_Cl-Ct_OAc*Ka*10^pH/(1+Ka*10^pH))</f>
        <v>5.9766916436684601E-2</v>
      </c>
      <c r="AA1112" s="19">
        <f>ABS(Ct_Na+10^-pH-Kw*10^pH-Ct_Cl-Ct_OAc*Ka*10^pH/(1+Ka*10^pH))</f>
        <v>5.6231564581660523E-2</v>
      </c>
      <c r="AB1112" s="19">
        <f>ABS(Ct_Na+10^-pH-Kw*10^pH-Ct_Cl-Ct_OAc*Ka*10^pH/(1+Ka*10^pH))</f>
        <v>5.2849923676854899E-2</v>
      </c>
      <c r="AC1112" s="19">
        <f>ABS(Ct_Na+10^-pH-Kw*10^pH-Ct_Cl-Ct_OAc*Ka*10^pH/(1+Ka*10^pH))</f>
        <v>4.9612182385019674E-2</v>
      </c>
      <c r="AD1112" s="19">
        <f>ABS(Ct_Na+10^-pH-Kw*10^pH-Ct_Cl-Ct_OAc*Ka*10^pH/(1+Ka*10^pH))</f>
        <v>4.6509346980344285E-2</v>
      </c>
      <c r="AE1112" s="19">
        <f>ABS(Ct_Na+10^-pH-Kw*10^pH-Ct_Cl-Ct_OAc*Ka*10^pH/(1+Ka*10^pH))</f>
        <v>4.3533157918716869E-2</v>
      </c>
      <c r="AF1112" s="19">
        <f>ABS(Ct_Na+10^-pH-Kw*10^pH-Ct_Cl-Ct_OAc*Ka*10^pH/(1+Ka*10^pH))</f>
        <v>4.0676016419554553E-2</v>
      </c>
      <c r="AG1112" s="19">
        <f>ABS(Ct_Na+10^-pH-Kw*10^pH-Ct_Cl-Ct_OAc*Ka*10^pH/(1+Ka*10^pH))</f>
        <v>3.7930919685065269E-2</v>
      </c>
      <c r="AH1112" s="19">
        <f>ABS(Ct_Na+10^-pH-Kw*10^pH-Ct_Cl-Ct_OAc*Ka*10^pH/(1+Ka*10^pH))</f>
        <v>3.5291403594210201E-2</v>
      </c>
      <c r="AI1112" s="19">
        <f>ABS(Ct_Na+10^-pH-Kw*10^pH-Ct_Cl-Ct_OAc*Ka*10^pH/(1+Ka*10^pH))</f>
        <v>3.2751491884142087E-2</v>
      </c>
      <c r="AJ1112" s="19">
        <f>ABS(Ct_Na+10^-pH-Kw*10^pH-Ct_Cl-Ct_OAc*Ka*10^pH/(1+Ka*10^pH))</f>
        <v>3.0305650978150592E-2</v>
      </c>
      <c r="AK1112" s="19">
        <f>ABS(Ct_Na+10^-pH-Kw*10^pH-Ct_Cl-Ct_OAc*Ka*10^pH/(1+Ka*10^pH))</f>
        <v>2.7948749741467847E-2</v>
      </c>
      <c r="AL1112" s="19">
        <f>ABS(Ct_Na+10^-pH-Kw*10^pH-Ct_Cl-Ct_OAc*Ka*10^pH/(1+Ka*10^pH))</f>
        <v>2.5676023548952404E-2</v>
      </c>
      <c r="AM1112" s="19">
        <f>ABS(Ct_Na+10^-pH-Kw*10^pH-Ct_Cl-Ct_OAc*Ka*10^pH/(1+Ka*10^pH))</f>
        <v>2.3483042135121632E-2</v>
      </c>
      <c r="AN1112" s="19">
        <f>ABS(Ct_Na+10^-pH-Kw*10^pH-Ct_Cl-Ct_OAc*Ka*10^pH/(1+Ka*10^pH))</f>
        <v>2.13656807700437E-2</v>
      </c>
      <c r="AO1112" s="19">
        <f>ABS(Ct_Na+10^-pH-Kw*10^pH-Ct_Cl-Ct_OAc*Ka*10^pH/(1+Ka*10^pH))</f>
        <v>1.9320094366493831E-2</v>
      </c>
      <c r="AP1112" s="19">
        <f>ABS(Ct_Na+10^-pH-Kw*10^pH-Ct_Cl-Ct_OAc*Ka*10^pH/(1+Ka*10^pH))</f>
        <v>1.7342694176395598E-2</v>
      </c>
      <c r="AQ1112" s="19">
        <f>ABS(Ct_Na+10^-pH-Kw*10^pH-Ct_Cl-Ct_OAc*Ka*10^pH/(1+Ka*10^pH))</f>
        <v>1.5430126779415382E-2</v>
      </c>
      <c r="AR1112" s="19">
        <f>ABS(Ct_Na+10^-pH-Kw*10^pH-Ct_Cl-Ct_OAc*Ka*10^pH/(1+Ka*10^pH))</f>
        <v>1.357925510491835E-2</v>
      </c>
      <c r="AS1112" s="19">
        <f>ABS(Ct_Na+10^-pH-Kw*10^pH-Ct_Cl-Ct_OAc*Ka*10^pH/(1+Ka*10^pH))</f>
        <v>1.178714126135777E-2</v>
      </c>
      <c r="AT1112" s="19">
        <f>ABS(Ct_Na+10^-pH-Kw*10^pH-Ct_Cl-Ct_OAc*Ka*10^pH/(1+Ka*10^pH))</f>
        <v>1.0051030975408437E-2</v>
      </c>
      <c r="AU1112" s="19">
        <f>ABS(Ct_Na+10^-pH-Kw*10^pH-Ct_Cl-Ct_OAc*Ka*10^pH/(1+Ka*10^pH))</f>
        <v>8.3683394674883352E-3</v>
      </c>
      <c r="AV1112" s="19">
        <f>ABS(Ct_Na+10^-pH-Kw*10^pH-Ct_Cl-Ct_OAc*Ka*10^pH/(1+Ka*10^pH))</f>
        <v>6.7366386113233562E-3</v>
      </c>
      <c r="AW1112" s="19">
        <f>ABS(Ct_Na+10^-pH-Kw*10^pH-Ct_Cl-Ct_OAc*Ka*10^pH/(1+Ka*10^pH))</f>
        <v>5.1536452434021371E-3</v>
      </c>
      <c r="AX1112" s="19">
        <f>ABS(Ct_Na+10^-pH-Kw*10^pH-Ct_Cl-Ct_OAc*Ka*10^pH/(1+Ka*10^pH))</f>
        <v>3.6172105039491698E-3</v>
      </c>
      <c r="AY1112" s="19">
        <f>ABS(Ct_Na+10^-pH-Kw*10^pH-Ct_Cl-Ct_OAc*Ka*10^pH/(1+Ka*10^pH))</f>
        <v>2.1253101047702116E-3</v>
      </c>
      <c r="AZ1112" s="19">
        <f>ABS(Ct_Na+10^-pH-Kw*10^pH-Ct_Cl-Ct_OAc*Ka*10^pH/(1+Ka*10^pH))</f>
        <v>6.76035431282071E-4</v>
      </c>
      <c r="BA1112" s="19">
        <f>ABS(Ct_Na+10^-pH-Kw*10^pH-Ct_Cl-Ct_OAc*Ka*10^pH/(1+Ka*10^pH))</f>
        <v>7.324146035162446E-4</v>
      </c>
      <c r="BB1112" s="19">
        <f>ABS(Ct_Na+10^-pH-Kw*10^pH-Ct_Cl-Ct_OAc*Ka*10^pH/(1+Ka*10^pH))</f>
        <v>2.1017410262368294E-3</v>
      </c>
      <c r="BC1112" s="19">
        <f>ABS(Ct_Na+10^-pH-Kw*10^pH-Ct_Cl-Ct_OAc*Ka*10^pH/(1+Ka*10^pH))</f>
        <v>3.4335516565541513E-3</v>
      </c>
      <c r="BD1112" s="19">
        <f>ABS(Ct_Na+10^-pH-Kw*10^pH-Ct_Cl-Ct_OAc*Ka*10^pH/(1+Ka*10^pH))</f>
        <v>4.7293674049709647E-3</v>
      </c>
      <c r="BE1112" s="19">
        <f>ABS(Ct_Na+10^-pH-Kw*10^pH-Ct_Cl-Ct_OAc*Ka*10^pH/(1+Ka*10^pH))</f>
        <v>5.9906280667633219E-3</v>
      </c>
      <c r="BF1112" s="19">
        <f>ABS(Ct_Na+10^-pH-Kw*10^pH-Ct_Cl-Ct_OAc*Ka*10^pH/(1+Ka*10^pH))</f>
        <v>7.2186976585085424E-3</v>
      </c>
      <c r="BG1112" s="19">
        <f>ABS(Ct_Na+10^-pH-Kw*10^pH-Ct_Cl-Ct_OAc*Ka*10^pH/(1+Ka*10^pH))</f>
        <v>8.414869338779829E-3</v>
      </c>
      <c r="BH1112" s="19">
        <f>ABS(Ct_Na+10^-pH-Kw*10^pH-Ct_Cl-Ct_OAc*Ka*10^pH/(1+Ka*10^pH))</f>
        <v>9.5803699503262396E-3</v>
      </c>
      <c r="BI1112" s="19">
        <f>ABS(Ct_Na+10^-pH-Kw*10^pH-Ct_Cl-Ct_OAc*Ka*10^pH/(1+Ka*10^pH))</f>
        <v>1.0716364217276536E-2</v>
      </c>
      <c r="BJ1112" s="19">
        <f>ABS(Ct_Na+10^-pH-Kw*10^pH-Ct_Cl-Ct_OAc*Ka*10^pH/(1+Ka*10^pH))</f>
        <v>1.1823958627553074E-2</v>
      </c>
      <c r="BK1112" s="19">
        <f>ABS(Ct_Na+10^-pH-Kw*10^pH-Ct_Cl-Ct_OAc*Ka*10^pH/(1+Ka*10^pH))</f>
        <v>1.290420502769931E-2</v>
      </c>
      <c r="BL1112" s="19">
        <f>ABS(Ct_Na+10^-pH-Kw*10^pH-Ct_Cl-Ct_OAc*Ka*10^pH/(1+Ka*10^pH))</f>
        <v>1.3958103954671258E-2</v>
      </c>
      <c r="BM1112" s="19">
        <f>ABS(Ct_Na+10^-pH-Kw*10^pH-Ct_Cl-Ct_OAc*Ka*10^pH/(1+Ka*10^pH))</f>
        <v>1.498660772677643E-2</v>
      </c>
      <c r="BN1112" s="19">
        <f>ABS(Ct_Na+10^-pH-Kw*10^pH-Ct_Cl-Ct_OAc*Ka*10^pH/(1+Ka*10^pH))</f>
        <v>1.5990623313831449E-2</v>
      </c>
      <c r="BO1112" s="19">
        <f>ABS(Ct_Na+10^-pH-Kw*10^pH-Ct_Cl-Ct_OAc*Ka*10^pH/(1+Ka*10^pH))</f>
        <v>1.6971015004720473E-2</v>
      </c>
      <c r="BP1112" s="19">
        <f>ABS(Ct_Na+10^-pH-Kw*10^pH-Ct_Cl-Ct_OAc*Ka*10^pH/(1+Ka*10^pH))</f>
        <v>1.7928606888844643E-2</v>
      </c>
      <c r="BQ1112" s="19">
        <f>ABS(Ct_Na+10^-pH-Kw*10^pH-Ct_Cl-Ct_OAc*Ka*10^pH/(1+Ka*10^pH))</f>
        <v>1.8864185166437231E-2</v>
      </c>
      <c r="BR1112" s="19">
        <f>ABS(Ct_Na+10^-pH-Kw*10^pH-Ct_Cl-Ct_OAc*Ka*10^pH/(1+Ka*10^pH))</f>
        <v>1.9778500301357242E-2</v>
      </c>
      <c r="BS1112" s="19">
        <f>ABS(Ct_Na+10^-pH-Kw*10^pH-Ct_Cl-Ct_OAc*Ka*10^pH/(1+Ka*10^pH))</f>
        <v>2.0672269028750981E-2</v>
      </c>
      <c r="BT1112" s="19">
        <f>ABS(Ct_Na+10^-pH-Kw*10^pH-Ct_Cl-Ct_OAc*Ka*10^pH/(1+Ka*10^pH))</f>
        <v>2.1546176228869285E-2</v>
      </c>
      <c r="BU1112" s="19">
        <f>ABS(Ct_Na+10^-pH-Kw*10^pH-Ct_Cl-Ct_OAc*Ka*10^pH/(1+Ka*10^pH))</f>
        <v>2.2400876677336652E-2</v>
      </c>
      <c r="BV1112" s="19">
        <f>ABS(Ct_Na+10^-pH-Kw*10^pH-Ct_Cl-Ct_OAc*Ka*10^pH/(1+Ka*10^pH))</f>
        <v>2.323699668127209E-2</v>
      </c>
      <c r="BW1112" s="19">
        <f>ABS(Ct_Na+10^-pH-Kw*10^pH-Ct_Cl-Ct_OAc*Ka*10^pH/(1+Ka*10^pH))</f>
        <v>2.4055135609854124E-2</v>
      </c>
      <c r="BX1112" s="19">
        <f>ABS(Ct_Na+10^-pH-Kw*10^pH-Ct_Cl-Ct_OAc*Ka*10^pH/(1+Ka*10^pH))</f>
        <v>2.4855867327189717E-2</v>
      </c>
      <c r="BY1112" s="19">
        <f>ABS(Ct_Na+10^-pH-Kw*10^pH-Ct_Cl-Ct_OAc*Ka*10^pH/(1+Ka*10^pH))</f>
        <v>2.5639741534686636E-2</v>
      </c>
      <c r="BZ1112" s="19">
        <f>ABS(Ct_Na+10^-pH-Kw*10^pH-Ct_Cl-Ct_OAc*Ka*10^pH/(1+Ka*10^pH))</f>
        <v>2.6407285029527411E-2</v>
      </c>
      <c r="CA1112" s="19">
        <f>ABS(Ct_Na+10^-pH-Kw*10^pH-Ct_Cl-Ct_OAc*Ka*10^pH/(1+Ka*10^pH))</f>
        <v>2.7159002885299266E-2</v>
      </c>
      <c r="CB1112" s="19">
        <f>ABS(Ct_Na+10^-pH-Kw*10^pH-Ct_Cl-Ct_OAc*Ka*10^pH/(1+Ka*10^pH))</f>
        <v>2.7895379560341112E-2</v>
      </c>
      <c r="CC1112" s="19">
        <f>ABS(Ct_Na+10^-pH-Kw*10^pH-Ct_Cl-Ct_OAc*Ka*10^pH/(1+Ka*10^pH))</f>
        <v>2.8616879938917469E-2</v>
      </c>
      <c r="CD1112" s="19">
        <f>ABS(Ct_Na+10^-pH-Kw*10^pH-Ct_Cl-Ct_OAc*Ka*10^pH/(1+Ka*10^pH))</f>
        <v>2.9323950309922277E-2</v>
      </c>
      <c r="CE1112" s="19">
        <f>ABS(Ct_Na+10^-pH-Kw*10^pH-Ct_Cl-Ct_OAc*Ka*10^pH/(1+Ka*10^pH))</f>
        <v>3.0017019287441854E-2</v>
      </c>
      <c r="CF1112" s="19">
        <f>ABS(Ct_Na+10^-pH-Kw*10^pH-Ct_Cl-Ct_OAc*Ka*10^pH/(1+Ka*10^pH))</f>
        <v>3.0696498677166915E-2</v>
      </c>
      <c r="CG1112" s="19">
        <f>ABS(Ct_Na+10^-pH-Kw*10^pH-Ct_Cl-Ct_OAc*Ka*10^pH/(1+Ka*10^pH))</f>
        <v>3.1362784292334224E-2</v>
      </c>
      <c r="CH1112" s="19">
        <f>ABS(Ct_Na+10^-pH-Kw*10^pH-Ct_Cl-Ct_OAc*Ka*10^pH/(1+Ka*10^pH))</f>
        <v>3.2016256722594449E-2</v>
      </c>
      <c r="CI1112" s="19">
        <f>ABS(Ct_Na+10^-pH-Kw*10^pH-Ct_Cl-Ct_OAc*Ka*10^pH/(1+Ka*10^pH))</f>
        <v>3.2657282058944963E-2</v>
      </c>
      <c r="CJ1112" s="19">
        <f>ABS(Ct_Na+10^-pH-Kw*10^pH-Ct_Cl-Ct_OAc*Ka*10^pH/(1+Ka*10^pH))</f>
        <v>3.3286212577628503E-2</v>
      </c>
      <c r="CK1112" s="19">
        <f>ABS(Ct_Na+10^-pH-Kw*10^pH-Ct_Cl-Ct_OAc*Ka*10^pH/(1+Ka*10^pH))</f>
        <v>3.3903387385682451E-2</v>
      </c>
      <c r="CL1112" s="19">
        <f>ABS(Ct_Na+10^-pH-Kw*10^pH-Ct_Cl-Ct_OAc*Ka*10^pH/(1+Ka*10^pH))</f>
        <v>3.4509133030624264E-2</v>
      </c>
      <c r="CM1112" s="19">
        <f>ABS(Ct_Na+10^-pH-Kw*10^pH-Ct_Cl-Ct_OAc*Ka*10^pH/(1+Ka*10^pH))</f>
        <v>3.5103764076576317E-2</v>
      </c>
      <c r="CN1112" s="19">
        <f>ABS(Ct_Na+10^-pH-Kw*10^pH-Ct_Cl-Ct_OAc*Ka*10^pH/(1+Ka*10^pH))</f>
        <v>3.5687583648965619E-2</v>
      </c>
      <c r="CO1112" s="19">
        <f>ABS(Ct_Na+10^-pH-Kw*10^pH-Ct_Cl-Ct_OAc*Ka*10^pH/(1+Ka*10^pH))</f>
        <v>3.6260883949780345E-2</v>
      </c>
      <c r="CP1112" s="19">
        <f>ABS(Ct_Na+10^-pH-Kw*10^pH-Ct_Cl-Ct_OAc*Ka*10^pH/(1+Ka*10^pH))</f>
        <v>3.6823946745223365E-2</v>
      </c>
      <c r="CQ1112" s="19">
        <f>ABS(Ct_Na+10^-pH-Kw*10^pH-Ct_Cl-Ct_OAc*Ka*10^pH/(1+Ka*10^pH))</f>
        <v>3.7377043827472721E-2</v>
      </c>
      <c r="CR1112" s="19">
        <f>ABS(Ct_Na+10^-pH-Kw*10^pH-Ct_Cl-Ct_OAc*Ka*10^pH/(1+Ka*10^pH))</f>
        <v>3.7920437452138737E-2</v>
      </c>
      <c r="CS1112" s="19">
        <f>ABS(Ct_Na+10^-pH-Kw*10^pH-Ct_Cl-Ct_OAc*Ka*10^pH/(1+Ka*10^pH))</f>
        <v>3.8454380752897505E-2</v>
      </c>
      <c r="CT1112" s="19">
        <f>ABS(Ct_Na+10^-pH-Kw*10^pH-Ct_Cl-Ct_OAc*Ka*10^pH/(1+Ka*10^pH))</f>
        <v>3.8979118134677707E-2</v>
      </c>
      <c r="CU1112" s="19">
        <f>ABS(Ct_Na+10^-pH-Kw*10^pH-Ct_Cl-Ct_OAc*Ka*10^pH/(1+Ka*10^pH))</f>
        <v>3.949488564668386E-2</v>
      </c>
      <c r="CV1112" s="19">
        <f>ABS(Ct_Na+10^-pH-Kw*10^pH-Ct_Cl-Ct_OAc*Ka*10^pH/(1+Ka*10^pH))</f>
        <v>4.0001911336452638E-2</v>
      </c>
      <c r="CW1112" s="19">
        <f>ABS(Ct_Na+10^-pH-Kw*10^pH-Ct_Cl-Ct_OAc*Ka*10^pH/(1+Ka*10^pH))</f>
        <v>4.0500415586057235E-2</v>
      </c>
      <c r="CX1112" s="19">
        <f>ABS(Ct_Na+10^-pH-Kw*10^pH-Ct_Cl-Ct_OAc*Ka*10^pH/(1+Ka*10^pH))</f>
        <v>4.0990611431501747E-2</v>
      </c>
    </row>
    <row r="1113" spans="1:102">
      <c r="A1113" s="24">
        <v>10.84</v>
      </c>
      <c r="B1113" s="19">
        <f>ABS(Ct_Na+10^-pH-Kw*10^pH-Ct_Cl-Ct_OAc*Ka*10^pH/(1+Ka*10^pH))</f>
        <v>0.25069166839049351</v>
      </c>
      <c r="C1113" s="19">
        <f>ABS(Ct_Na+10^-pH-Kw*10^pH-Ct_Cl-Ct_OAc*Ka*10^pH/(1+Ka*10^pH))</f>
        <v>0.23402500946506352</v>
      </c>
      <c r="D1113" s="19">
        <f>ABS(Ct_Na+10^-pH-Kw*10^pH-Ct_Cl-Ct_OAc*Ka*10^pH/(1+Ka*10^pH))</f>
        <v>0.21887350135103628</v>
      </c>
      <c r="E1113" s="19">
        <f>ABS(Ct_Na+10^-pH-Kw*10^pH-Ct_Cl-Ct_OAc*Ka*10^pH/(1+Ka*10^pH))</f>
        <v>0.20503951568170711</v>
      </c>
      <c r="F1113" s="19">
        <f>ABS(Ct_Na+10^-pH-Kw*10^pH-Ct_Cl-Ct_OAc*Ka*10^pH/(1+Ka*10^pH))</f>
        <v>0.19235836215148866</v>
      </c>
      <c r="G1113" s="19">
        <f>ABS(Ct_Na+10^-pH-Kw*10^pH-Ct_Cl-Ct_OAc*Ka*10^pH/(1+Ka*10^pH))</f>
        <v>0.18069170090368769</v>
      </c>
      <c r="H1113" s="19">
        <f>ABS(Ct_Na+10^-pH-Kw*10^pH-Ct_Cl-Ct_OAc*Ka*10^pH/(1+Ka*10^pH))</f>
        <v>0.16992247513648681</v>
      </c>
      <c r="I1113" s="19">
        <f>ABS(Ct_Na+10^-pH-Kw*10^pH-Ct_Cl-Ct_OAc*Ka*10^pH/(1+Ka*10^pH))</f>
        <v>0.15995096979648596</v>
      </c>
      <c r="J1113" s="19">
        <f>ABS(Ct_Na+10^-pH-Kw*10^pH-Ct_Cl-Ct_OAc*Ka*10^pH/(1+Ka*10^pH))</f>
        <v>0.15069171483791383</v>
      </c>
      <c r="K1113" s="19">
        <f>ABS(Ct_Na+10^-pH-Kw*10^pH-Ct_Cl-Ct_OAc*Ka*10^pH/(1+Ka*10^pH))</f>
        <v>0.14207102918682932</v>
      </c>
      <c r="L1113" s="19">
        <f>ABS(Ct_Na+10^-pH-Kw*10^pH-Ct_Cl-Ct_OAc*Ka*10^pH/(1+Ka*10^pH))</f>
        <v>0.13402505591248384</v>
      </c>
      <c r="M1113" s="19">
        <f>ABS(Ct_Na+10^-pH-Kw*10^pH-Ct_Cl-Ct_OAc*Ka*10^pH/(1+Ka*10^pH))</f>
        <v>0.1264981776880961</v>
      </c>
      <c r="N1113" s="19">
        <f>ABS(Ct_Na+10^-pH-Kw*10^pH-Ct_Cl-Ct_OAc*Ka*10^pH/(1+Ka*10^pH))</f>
        <v>0.11944172935273262</v>
      </c>
      <c r="O1113" s="19">
        <f>ABS(Ct_Na+10^-pH-Kw*10^pH-Ct_Cl-Ct_OAc*Ka*10^pH/(1+Ka*10^pH))</f>
        <v>0.11281294455284573</v>
      </c>
      <c r="P1113" s="19">
        <f>ABS(Ct_Na+10^-pH-Kw*10^pH-Ct_Cl-Ct_OAc*Ka*10^pH/(1+Ka*10^pH))</f>
        <v>0.10657408827059918</v>
      </c>
      <c r="Q1113" s="19">
        <f>ABS(Ct_Na+10^-pH-Kw*10^pH-Ct_Cl-Ct_OAc*Ka*10^pH/(1+Ka*10^pH))</f>
        <v>0.10069173806162393</v>
      </c>
      <c r="R1113" s="19">
        <f>ABS(Ct_Na+10^-pH-Kw*10^pH-Ct_Cl-Ct_OAc*Ka*10^pH/(1+Ka*10^pH))</f>
        <v>9.5136185086480612E-2</v>
      </c>
      <c r="S1113" s="19">
        <f>ABS(Ct_Na+10^-pH-Kw*10^pH-Ct_Cl-Ct_OAc*Ka*10^pH/(1+Ka*10^pH))</f>
        <v>8.9880932272155836E-2</v>
      </c>
      <c r="T1113" s="19">
        <f>ABS(Ct_Na+10^-pH-Kw*10^pH-Ct_Cl-Ct_OAc*Ka*10^pH/(1+Ka*10^pH))</f>
        <v>8.4902271711216615E-2</v>
      </c>
      <c r="U1113" s="19">
        <f>ABS(Ct_Na+10^-pH-Kw*10^pH-Ct_Cl-Ct_OAc*Ka*10^pH/(1+Ka*10^pH))</f>
        <v>8.0178927076479362E-2</v>
      </c>
      <c r="V1113" s="19">
        <f>ABS(Ct_Na+10^-pH-Kw*10^pH-Ct_Cl-Ct_OAc*Ka*10^pH/(1+Ka*10^pH))</f>
        <v>7.5691749673479011E-2</v>
      </c>
      <c r="W1113" s="19">
        <f>ABS(Ct_Na+10^-pH-Kw*10^pH-Ct_Cl-Ct_OAc*Ka*10^pH/(1+Ka*10^pH))</f>
        <v>7.1423458973064013E-2</v>
      </c>
      <c r="X1113" s="19">
        <f>ABS(Ct_Na+10^-pH-Kw*10^pH-Ct_Cl-Ct_OAc*Ka*10^pH/(1+Ka*10^pH))</f>
        <v>6.7358420210764033E-2</v>
      </c>
      <c r="Y1113" s="19">
        <f>ABS(Ct_Na+10^-pH-Kw*10^pH-Ct_Cl-Ct_OAc*Ka*10^pH/(1+Ka*10^pH))</f>
        <v>6.3482453018803592E-2</v>
      </c>
      <c r="Z1113" s="19">
        <f>ABS(Ct_Na+10^-pH-Kw*10^pH-Ct_Cl-Ct_OAc*Ka*10^pH/(1+Ka*10^pH))</f>
        <v>5.9782666153750413E-2</v>
      </c>
      <c r="AA1113" s="19">
        <f>ABS(Ct_Na+10^-pH-Kw*10^pH-Ct_Cl-Ct_OAc*Ka*10^pH/(1+Ka*10^pH))</f>
        <v>5.6247314260477396E-2</v>
      </c>
      <c r="AB1113" s="19">
        <f>ABS(Ct_Na+10^-pH-Kw*10^pH-Ct_Cl-Ct_OAc*Ka*10^pH/(1+Ka*10^pH))</f>
        <v>5.2865673319085843E-2</v>
      </c>
      <c r="AC1113" s="19">
        <f>ABS(Ct_Na+10^-pH-Kw*10^pH-Ct_Cl-Ct_OAc*Ka*10^pH/(1+Ka*10^pH))</f>
        <v>4.9627931992221527E-2</v>
      </c>
      <c r="AD1113" s="19">
        <f>ABS(Ct_Na+10^-pH-Kw*10^pH-Ct_Cl-Ct_OAc*Ka*10^pH/(1+Ka*10^pH))</f>
        <v>4.6525096553976589E-2</v>
      </c>
      <c r="AE1113" s="19">
        <f>ABS(Ct_Na+10^-pH-Kw*10^pH-Ct_Cl-Ct_OAc*Ka*10^pH/(1+Ka*10^pH))</f>
        <v>4.3548907460149819E-2</v>
      </c>
      <c r="AF1113" s="19">
        <f>ABS(Ct_Na+10^-pH-Kw*10^pH-Ct_Cl-Ct_OAc*Ka*10^pH/(1+Ka*10^pH))</f>
        <v>4.0691765930076118E-2</v>
      </c>
      <c r="AG1113" s="19">
        <f>ABS(Ct_Na+10^-pH-Kw*10^pH-Ct_Cl-Ct_OAc*Ka*10^pH/(1+Ka*10^pH))</f>
        <v>3.7946669165887639E-2</v>
      </c>
      <c r="AH1113" s="19">
        <f>ABS(Ct_Na+10^-pH-Kw*10^pH-Ct_Cl-Ct_OAc*Ka*10^pH/(1+Ka*10^pH))</f>
        <v>3.5307153046475678E-2</v>
      </c>
      <c r="AI1113" s="19">
        <f>ABS(Ct_Na+10^-pH-Kw*10^pH-Ct_Cl-Ct_OAc*Ka*10^pH/(1+Ka*10^pH))</f>
        <v>3.2767241308928295E-2</v>
      </c>
      <c r="AJ1113" s="19">
        <f>ABS(Ct_Na+10^-pH-Kw*10^pH-Ct_Cl-Ct_OAc*Ka*10^pH/(1+Ka*10^pH))</f>
        <v>3.0321400376475259E-2</v>
      </c>
      <c r="AK1113" s="19">
        <f>ABS(Ct_Na+10^-pH-Kw*10^pH-Ct_Cl-Ct_OAc*Ka*10^pH/(1+Ka*10^pH))</f>
        <v>2.7964499114293224E-2</v>
      </c>
      <c r="AL1113" s="19">
        <f>ABS(Ct_Na+10^-pH-Kw*10^pH-Ct_Cl-Ct_OAc*Ka*10^pH/(1+Ka*10^pH))</f>
        <v>2.5691772897189172E-2</v>
      </c>
      <c r="AM1113" s="19">
        <f>ABS(Ct_Na+10^-pH-Kw*10^pH-Ct_Cl-Ct_OAc*Ka*10^pH/(1+Ka*10^pH))</f>
        <v>2.3498791459632559E-2</v>
      </c>
      <c r="AN1113" s="19">
        <f>ABS(Ct_Na+10^-pH-Kw*10^pH-Ct_Cl-Ct_OAc*Ka*10^pH/(1+Ka*10^pH))</f>
        <v>2.1381430071646924E-2</v>
      </c>
      <c r="AO1113" s="19">
        <f>ABS(Ct_Na+10^-pH-Kw*10^pH-Ct_Cl-Ct_OAc*Ka*10^pH/(1+Ka*10^pH))</f>
        <v>1.9335843645965869E-2</v>
      </c>
      <c r="AP1113" s="19">
        <f>ABS(Ct_Na+10^-pH-Kw*10^pH-Ct_Cl-Ct_OAc*Ka*10^pH/(1+Ka*10^pH))</f>
        <v>1.735844343447418E-2</v>
      </c>
      <c r="AQ1113" s="19">
        <f>ABS(Ct_Na+10^-pH-Kw*10^pH-Ct_Cl-Ct_OAc*Ka*10^pH/(1+Ka*10^pH))</f>
        <v>1.5445876016801904E-2</v>
      </c>
      <c r="AR1113" s="19">
        <f>ABS(Ct_Na+10^-pH-Kw*10^pH-Ct_Cl-Ct_OAc*Ka*10^pH/(1+Ka*10^pH))</f>
        <v>1.3595004322280307E-2</v>
      </c>
      <c r="AS1113" s="19">
        <f>ABS(Ct_Na+10^-pH-Kw*10^pH-Ct_Cl-Ct_OAc*Ka*10^pH/(1+Ka*10^pH))</f>
        <v>1.1802890459330861E-2</v>
      </c>
      <c r="AT1113" s="19">
        <f>ABS(Ct_Na+10^-pH-Kw*10^pH-Ct_Cl-Ct_OAc*Ka*10^pH/(1+Ka*10^pH))</f>
        <v>1.0066780154598567E-2</v>
      </c>
      <c r="AU1113" s="19">
        <f>ABS(Ct_Na+10^-pH-Kw*10^pH-Ct_Cl-Ct_OAc*Ka*10^pH/(1+Ka*10^pH))</f>
        <v>8.3840886284734448E-3</v>
      </c>
      <c r="AV1113" s="19">
        <f>ABS(Ct_Na+10^-pH-Kw*10^pH-Ct_Cl-Ct_OAc*Ka*10^pH/(1+Ka*10^pH))</f>
        <v>6.7523877546551078E-3</v>
      </c>
      <c r="AW1113" s="19">
        <f>ABS(Ct_Na+10^-pH-Kw*10^pH-Ct_Cl-Ct_OAc*Ka*10^pH/(1+Ka*10^pH))</f>
        <v>5.1693943696074982E-3</v>
      </c>
      <c r="AX1113" s="19">
        <f>ABS(Ct_Na+10^-pH-Kw*10^pH-Ct_Cl-Ct_OAc*Ka*10^pH/(1+Ka*10^pH))</f>
        <v>3.6329596135318484E-3</v>
      </c>
      <c r="AY1113" s="19">
        <f>ABS(Ct_Na+10^-pH-Kw*10^pH-Ct_Cl-Ct_OAc*Ka*10^pH/(1+Ka*10^pH))</f>
        <v>2.1410591982120378E-3</v>
      </c>
      <c r="AZ1113" s="19">
        <f>ABS(Ct_Na+10^-pH-Kw*10^pH-Ct_Cl-Ct_OAc*Ka*10^pH/(1+Ka*10^pH))</f>
        <v>6.9178450904421734E-4</v>
      </c>
      <c r="BA1113" s="19">
        <f>ABS(Ct_Na+10^-pH-Kw*10^pH-Ct_Cl-Ct_OAc*Ka*10^pH/(1+Ka*10^pH))</f>
        <v>7.1666554099209662E-4</v>
      </c>
      <c r="BB1113" s="19">
        <f>ABS(Ct_Na+10^-pH-Kw*10^pH-Ct_Cl-Ct_OAc*Ka*10^pH/(1+Ka*10^pH))</f>
        <v>2.0859919785274211E-3</v>
      </c>
      <c r="BC1113" s="19">
        <f>ABS(Ct_Na+10^-pH-Kw*10^pH-Ct_Cl-Ct_OAc*Ka*10^pH/(1+Ka*10^pH))</f>
        <v>3.4178026232535921E-3</v>
      </c>
      <c r="BD1113" s="19">
        <f>ABS(Ct_Na+10^-pH-Kw*10^pH-Ct_Cl-Ct_OAc*Ka*10^pH/(1+Ka*10^pH))</f>
        <v>4.7136183856898162E-3</v>
      </c>
      <c r="BE1113" s="19">
        <f>ABS(Ct_Na+10^-pH-Kw*10^pH-Ct_Cl-Ct_OAc*Ka*10^pH/(1+Ka*10^pH))</f>
        <v>5.9748790611277441E-3</v>
      </c>
      <c r="BF1113" s="19">
        <f>ABS(Ct_Na+10^-pH-Kw*10^pH-Ct_Cl-Ct_OAc*Ka*10^pH/(1+Ka*10^pH))</f>
        <v>7.2029486661594339E-3</v>
      </c>
      <c r="BG1113" s="19">
        <f>ABS(Ct_Na+10^-pH-Kw*10^pH-Ct_Cl-Ct_OAc*Ka*10^pH/(1+Ka*10^pH))</f>
        <v>8.3991203593720906E-3</v>
      </c>
      <c r="BH1113" s="19">
        <f>ABS(Ct_Na+10^-pH-Kw*10^pH-Ct_Cl-Ct_OAc*Ka*10^pH/(1+Ka*10^pH))</f>
        <v>9.5646209835280466E-3</v>
      </c>
      <c r="BI1113" s="19">
        <f>ABS(Ct_Na+10^-pH-Kw*10^pH-Ct_Cl-Ct_OAc*Ka*10^pH/(1+Ka*10^pH))</f>
        <v>1.0700615262768651E-2</v>
      </c>
      <c r="BJ1113" s="19">
        <f>ABS(Ct_Na+10^-pH-Kw*10^pH-Ct_Cl-Ct_OAc*Ka*10^pH/(1+Ka*10^pH))</f>
        <v>1.1808209685028243E-2</v>
      </c>
      <c r="BK1113" s="19">
        <f>ABS(Ct_Na+10^-pH-Kw*10^pH-Ct_Cl-Ct_OAc*Ka*10^pH/(1+Ka*10^pH))</f>
        <v>1.2888456096861657E-2</v>
      </c>
      <c r="BL1113" s="19">
        <f>ABS(Ct_Na+10^-pH-Kw*10^pH-Ct_Cl-Ct_OAc*Ka*10^pH/(1+Ka*10^pH))</f>
        <v>1.3942355035235728E-2</v>
      </c>
      <c r="BM1113" s="19">
        <f>ABS(Ct_Na+10^-pH-Kw*10^pH-Ct_Cl-Ct_OAc*Ka*10^pH/(1+Ka*10^pH))</f>
        <v>1.4970858818468269E-2</v>
      </c>
      <c r="BN1113" s="19">
        <f>ABS(Ct_Na+10^-pH-Kw*10^pH-Ct_Cl-Ct_OAc*Ka*10^pH/(1+Ka*10^pH))</f>
        <v>1.5974874416385725E-2</v>
      </c>
      <c r="BO1113" s="19">
        <f>ABS(Ct_Na+10^-pH-Kw*10^pH-Ct_Cl-Ct_OAc*Ka*10^pH/(1+Ka*10^pH))</f>
        <v>1.6955266117881597E-2</v>
      </c>
      <c r="BP1113" s="19">
        <f>ABS(Ct_Na+10^-pH-Kw*10^pH-Ct_Cl-Ct_OAc*Ka*10^pH/(1+Ka*10^pH))</f>
        <v>1.7912858012365938E-2</v>
      </c>
      <c r="BQ1113" s="19">
        <f>ABS(Ct_Na+10^-pH-Kw*10^pH-Ct_Cl-Ct_OAc*Ka*10^pH/(1+Ka*10^pH))</f>
        <v>1.884843630008054E-2</v>
      </c>
      <c r="BR1113" s="19">
        <f>ABS(Ct_Na+10^-pH-Kw*10^pH-Ct_Cl-Ct_OAc*Ka*10^pH/(1+Ka*10^pH))</f>
        <v>1.9762751444892521E-2</v>
      </c>
      <c r="BS1113" s="19">
        <f>ABS(Ct_Na+10^-pH-Kw*10^pH-Ct_Cl-Ct_OAc*Ka*10^pH/(1+Ka*10^pH))</f>
        <v>2.0656520181955934E-2</v>
      </c>
      <c r="BT1113" s="19">
        <f>ABS(Ct_Na+10^-pH-Kw*10^pH-Ct_Cl-Ct_OAc*Ka*10^pH/(1+Ka*10^pH))</f>
        <v>2.1530427391529036E-2</v>
      </c>
      <c r="BU1113" s="19">
        <f>ABS(Ct_Na+10^-pH-Kw*10^pH-Ct_Cl-Ct_OAc*Ka*10^pH/(1+Ka*10^pH))</f>
        <v>2.2385127849243396E-2</v>
      </c>
      <c r="BV1113" s="19">
        <f>ABS(Ct_Na+10^-pH-Kw*10^pH-Ct_Cl-Ct_OAc*Ka*10^pH/(1+Ka*10^pH))</f>
        <v>2.3221247862224806E-2</v>
      </c>
      <c r="BW1113" s="19">
        <f>ABS(Ct_Na+10^-pH-Kw*10^pH-Ct_Cl-Ct_OAc*Ka*10^pH/(1+Ka*10^pH))</f>
        <v>2.403938679965828E-2</v>
      </c>
      <c r="BX1113" s="19">
        <f>ABS(Ct_Na+10^-pH-Kw*10^pH-Ct_Cl-Ct_OAc*Ka*10^pH/(1+Ka*10^pH))</f>
        <v>2.4840118525656971E-2</v>
      </c>
      <c r="BY1113" s="19">
        <f>ABS(Ct_Na+10^-pH-Kw*10^pH-Ct_Cl-Ct_OAc*Ka*10^pH/(1+Ka*10^pH))</f>
        <v>2.5623992741634627E-2</v>
      </c>
      <c r="BZ1113" s="19">
        <f>ABS(Ct_Na+10^-pH-Kw*10^pH-Ct_Cl-Ct_OAc*Ka*10^pH/(1+Ka*10^pH))</f>
        <v>2.639153624477944E-2</v>
      </c>
      <c r="CA1113" s="19">
        <f>ABS(Ct_Na+10^-pH-Kw*10^pH-Ct_Cl-Ct_OAc*Ka*10^pH/(1+Ka*10^pH))</f>
        <v>2.714325410868413E-2</v>
      </c>
      <c r="CB1113" s="19">
        <f>ABS(Ct_Na+10^-pH-Kw*10^pH-Ct_Cl-Ct_OAc*Ka*10^pH/(1+Ka*10^pH))</f>
        <v>2.7879630791692825E-2</v>
      </c>
      <c r="CC1113" s="19">
        <f>ABS(Ct_Na+10^-pH-Kw*10^pH-Ct_Cl-Ct_OAc*Ka*10^pH/(1+Ka*10^pH))</f>
        <v>2.8601131178075091E-2</v>
      </c>
      <c r="CD1113" s="19">
        <f>ABS(Ct_Na+10^-pH-Kw*10^pH-Ct_Cl-Ct_OAc*Ka*10^pH/(1+Ka*10^pH))</f>
        <v>2.9308201556729682E-2</v>
      </c>
      <c r="CE1113" s="19">
        <f>ABS(Ct_Na+10^-pH-Kw*10^pH-Ct_Cl-Ct_OAc*Ka*10^pH/(1+Ka*10^pH))</f>
        <v>3.0001270541747567E-2</v>
      </c>
      <c r="CF1113" s="19">
        <f>ABS(Ct_Na+10^-pH-Kw*10^pH-Ct_Cl-Ct_OAc*Ka*10^pH/(1+Ka*10^pH))</f>
        <v>3.0680749938823929E-2</v>
      </c>
      <c r="CG1113" s="19">
        <f>ABS(Ct_Na+10^-pH-Kw*10^pH-Ct_Cl-Ct_OAc*Ka*10^pH/(1+Ka*10^pH))</f>
        <v>3.1347035561199756E-2</v>
      </c>
      <c r="CH1113" s="19">
        <f>ABS(Ct_Na+10^-pH-Kw*10^pH-Ct_Cl-Ct_OAc*Ka*10^pH/(1+Ka*10^pH))</f>
        <v>3.2000507998529909E-2</v>
      </c>
      <c r="CI1113" s="19">
        <f>ABS(Ct_Na+10^-pH-Kw*10^pH-Ct_Cl-Ct_OAc*Ka*10^pH/(1+Ka*10^pH))</f>
        <v>3.2641533341815666E-2</v>
      </c>
      <c r="CJ1113" s="19">
        <f>ABS(Ct_Na+10^-pH-Kw*10^pH-Ct_Cl-Ct_OAc*Ka*10^pH/(1+Ka*10^pH))</f>
        <v>3.3270463867303583E-2</v>
      </c>
      <c r="CK1113" s="19">
        <f>ABS(Ct_Na+10^-pH-Kw*10^pH-Ct_Cl-Ct_OAc*Ka*10^pH/(1+Ka*10^pH))</f>
        <v>3.3887638682034746E-2</v>
      </c>
      <c r="CL1113" s="19">
        <f>ABS(Ct_Na+10^-pH-Kw*10^pH-Ct_Cl-Ct_OAc*Ka*10^pH/(1+Ka*10^pH))</f>
        <v>3.4493384333530115E-2</v>
      </c>
      <c r="CM1113" s="19">
        <f>ABS(Ct_Na+10^-pH-Kw*10^pH-Ct_Cl-Ct_OAc*Ka*10^pH/(1+Ka*10^pH))</f>
        <v>3.5088015385915473E-2</v>
      </c>
      <c r="CN1113" s="19">
        <f>ABS(Ct_Na+10^-pH-Kw*10^pH-Ct_Cl-Ct_OAc*Ka*10^pH/(1+Ka*10^pH))</f>
        <v>3.5671834964621112E-2</v>
      </c>
      <c r="CO1113" s="19">
        <f>ABS(Ct_Na+10^-pH-Kw*10^pH-Ct_Cl-Ct_OAc*Ka*10^pH/(1+Ka*10^pH))</f>
        <v>3.6245135271638369E-2</v>
      </c>
      <c r="CP1113" s="19">
        <f>ABS(Ct_Na+10^-pH-Kw*10^pH-Ct_Cl-Ct_OAc*Ka*10^pH/(1+Ka*10^pH))</f>
        <v>3.6808198073173162E-2</v>
      </c>
      <c r="CQ1113" s="19">
        <f>ABS(Ct_Na+10^-pH-Kw*10^pH-Ct_Cl-Ct_OAc*Ka*10^pH/(1+Ka*10^pH))</f>
        <v>3.7361295161406467E-2</v>
      </c>
      <c r="CR1113" s="19">
        <f>ABS(Ct_Na+10^-pH-Kw*10^pH-Ct_Cl-Ct_OAc*Ka*10^pH/(1+Ka*10^pH))</f>
        <v>3.7904688791951455E-2</v>
      </c>
      <c r="CS1113" s="19">
        <f>ABS(Ct_Na+10^-pH-Kw*10^pH-Ct_Cl-Ct_OAc*Ka*10^pH/(1+Ka*10^pH))</f>
        <v>3.8438632098486941E-2</v>
      </c>
      <c r="CT1113" s="19">
        <f>ABS(Ct_Na+10^-pH-Kw*10^pH-Ct_Cl-Ct_OAc*Ka*10^pH/(1+Ka*10^pH))</f>
        <v>3.8963369485944276E-2</v>
      </c>
      <c r="CU1113" s="19">
        <f>ABS(Ct_Na+10^-pH-Kw*10^pH-Ct_Cl-Ct_OAc*Ka*10^pH/(1+Ka*10^pH))</f>
        <v>3.9479137003530514E-2</v>
      </c>
      <c r="CV1113" s="19">
        <f>ABS(Ct_Na+10^-pH-Kw*10^pH-Ct_Cl-Ct_OAc*Ka*10^pH/(1+Ka*10^pH))</f>
        <v>3.99861626987848E-2</v>
      </c>
      <c r="CW1113" s="19">
        <f>ABS(Ct_Na+10^-pH-Kw*10^pH-Ct_Cl-Ct_OAc*Ka*10^pH/(1+Ka*10^pH))</f>
        <v>4.0484666953782715E-2</v>
      </c>
      <c r="CX1113" s="19">
        <f>ABS(Ct_Na+10^-pH-Kw*10^pH-Ct_Cl-Ct_OAc*Ka*10^pH/(1+Ka*10^pH))</f>
        <v>4.0974862804530637E-2</v>
      </c>
    </row>
    <row r="1114" spans="1:102">
      <c r="A1114" s="23">
        <v>10.85</v>
      </c>
      <c r="B1114" s="19">
        <f>ABS(Ct_Na+10^-pH-Kw*10^pH-Ct_Cl-Ct_OAc*Ka*10^pH/(1+Ka*10^pH))</f>
        <v>0.25070778690473799</v>
      </c>
      <c r="C1114" s="19">
        <f>ABS(Ct_Na+10^-pH-Kw*10^pH-Ct_Cl-Ct_OAc*Ka*10^pH/(1+Ka*10^pH))</f>
        <v>0.23404112780309619</v>
      </c>
      <c r="D1114" s="19">
        <f>ABS(Ct_Na+10^-pH-Kw*10^pH-Ct_Cl-Ct_OAc*Ka*10^pH/(1+Ka*10^pH))</f>
        <v>0.21888961952887628</v>
      </c>
      <c r="E1114" s="19">
        <f>ABS(Ct_Na+10^-pH-Kw*10^pH-Ct_Cl-Ct_OAc*Ka*10^pH/(1+Ka*10^pH))</f>
        <v>0.20505563371328425</v>
      </c>
      <c r="F1114" s="19">
        <f>ABS(Ct_Na+10^-pH-Kw*10^pH-Ct_Cl-Ct_OAc*Ka*10^pH/(1+Ka*10^pH))</f>
        <v>0.19237448004899146</v>
      </c>
      <c r="G1114" s="19">
        <f>ABS(Ct_Na+10^-pH-Kw*10^pH-Ct_Cl-Ct_OAc*Ka*10^pH/(1+Ka*10^pH))</f>
        <v>0.18070781867784219</v>
      </c>
      <c r="H1114" s="19">
        <f>ABS(Ct_Na+10^-pH-Kw*10^pH-Ct_Cl-Ct_OAc*Ka*10^pH/(1+Ka*10^pH))</f>
        <v>0.16993859279678128</v>
      </c>
      <c r="I1114" s="19">
        <f>ABS(Ct_Na+10^-pH-Kw*10^pH-Ct_Cl-Ct_OAc*Ka*10^pH/(1+Ka*10^pH))</f>
        <v>0.15996708735135451</v>
      </c>
      <c r="J1114" s="19">
        <f>ABS(Ct_Na+10^-pH-Kw*10^pH-Ct_Cl-Ct_OAc*Ka*10^pH/(1+Ka*10^pH))</f>
        <v>0.15070783229488682</v>
      </c>
      <c r="K1114" s="19">
        <f>ABS(Ct_Na+10^-pH-Kw*10^pH-Ct_Cl-Ct_OAc*Ka*10^pH/(1+Ka*10^pH))</f>
        <v>0.14208714655265825</v>
      </c>
      <c r="L1114" s="19">
        <f>ABS(Ct_Na+10^-pH-Kw*10^pH-Ct_Cl-Ct_OAc*Ka*10^pH/(1+Ka*10^pH))</f>
        <v>0.13404117319324493</v>
      </c>
      <c r="M1114" s="19">
        <f>ABS(Ct_Na+10^-pH-Kw*10^pH-Ct_Cl-Ct_OAc*Ka*10^pH/(1+Ka*10^pH))</f>
        <v>0.12651429488927762</v>
      </c>
      <c r="N1114" s="19">
        <f>ABS(Ct_Na+10^-pH-Kw*10^pH-Ct_Cl-Ct_OAc*Ka*10^pH/(1+Ka*10^pH))</f>
        <v>0.11945784647930829</v>
      </c>
      <c r="O1114" s="19">
        <f>ABS(Ct_Na+10^-pH-Kw*10^pH-Ct_Cl-Ct_OAc*Ka*10^pH/(1+Ka*10^pH))</f>
        <v>0.1128290616093371</v>
      </c>
      <c r="P1114" s="19">
        <f>ABS(Ct_Na+10^-pH-Kw*10^pH-Ct_Cl-Ct_OAc*Ka*10^pH/(1+Ka*10^pH))</f>
        <v>0.1065902052611289</v>
      </c>
      <c r="Q1114" s="19">
        <f>ABS(Ct_Na+10^-pH-Kw*10^pH-Ct_Cl-Ct_OAc*Ka*10^pH/(1+Ka*10^pH))</f>
        <v>0.10070785498996121</v>
      </c>
      <c r="R1114" s="19">
        <f>ABS(Ct_Na+10^-pH-Kw*10^pH-Ct_Cl-Ct_OAc*Ka*10^pH/(1+Ka*10^pH))</f>
        <v>9.5152301956080584E-2</v>
      </c>
      <c r="S1114" s="19">
        <f>ABS(Ct_Na+10^-pH-Kw*10^pH-Ct_Cl-Ct_OAc*Ka*10^pH/(1+Ka*10^pH))</f>
        <v>8.9897049086193476E-2</v>
      </c>
      <c r="T1114" s="19">
        <f>ABS(Ct_Na+10^-pH-Kw*10^pH-Ct_Cl-Ct_OAc*Ka*10^pH/(1+Ka*10^pH))</f>
        <v>8.4918388472616277E-2</v>
      </c>
      <c r="U1114" s="19">
        <f>ABS(Ct_Na+10^-pH-Kw*10^pH-Ct_Cl-Ct_OAc*Ka*10^pH/(1+Ka*10^pH))</f>
        <v>8.0195043787940429E-2</v>
      </c>
      <c r="V1114" s="19">
        <f>ABS(Ct_Na+10^-pH-Kw*10^pH-Ct_Cl-Ct_OAc*Ka*10^pH/(1+Ka*10^pH))</f>
        <v>7.5707866337498389E-2</v>
      </c>
      <c r="W1114" s="19">
        <f>ABS(Ct_Na+10^-pH-Kw*10^pH-Ct_Cl-Ct_OAc*Ka*10^pH/(1+Ka*10^pH))</f>
        <v>7.1439575591955962E-2</v>
      </c>
      <c r="X1114" s="19">
        <f>ABS(Ct_Na+10^-pH-Kw*10^pH-Ct_Cl-Ct_OAc*Ka*10^pH/(1+Ka*10^pH))</f>
        <v>6.7374536786677472E-2</v>
      </c>
      <c r="Y1114" s="19">
        <f>ABS(Ct_Na+10^-pH-Kw*10^pH-Ct_Cl-Ct_OAc*Ka*10^pH/(1+Ka*10^pH))</f>
        <v>6.3498569553737491E-2</v>
      </c>
      <c r="Z1114" s="19">
        <f>ABS(Ct_Na+10^-pH-Kw*10^pH-Ct_Cl-Ct_OAc*Ka*10^pH/(1+Ka*10^pH))</f>
        <v>5.979878264956752E-2</v>
      </c>
      <c r="AA1114" s="19">
        <f>ABS(Ct_Na+10^-pH-Kw*10^pH-Ct_Cl-Ct_OAc*Ka*10^pH/(1+Ka*10^pH))</f>
        <v>5.6263430718916208E-2</v>
      </c>
      <c r="AB1114" s="19">
        <f>ABS(Ct_Na+10^-pH-Kw*10^pH-Ct_Cl-Ct_OAc*Ka*10^pH/(1+Ka*10^pH))</f>
        <v>5.2881789741771518E-2</v>
      </c>
      <c r="AC1114" s="19">
        <f>ABS(Ct_Na+10^-pH-Kw*10^pH-Ct_Cl-Ct_OAc*Ka*10^pH/(1+Ka*10^pH))</f>
        <v>4.964404838067546E-2</v>
      </c>
      <c r="AD1114" s="19">
        <f>ABS(Ct_Na+10^-pH-Kw*10^pH-Ct_Cl-Ct_OAc*Ka*10^pH/(1+Ka*10^pH))</f>
        <v>4.654121290962511E-2</v>
      </c>
      <c r="AE1114" s="19">
        <f>ABS(Ct_Na+10^-pH-Kw*10^pH-Ct_Cl-Ct_OAc*Ka*10^pH/(1+Ka*10^pH))</f>
        <v>4.3565023784331927E-2</v>
      </c>
      <c r="AF1114" s="19">
        <f>ABS(Ct_Na+10^-pH-Kw*10^pH-Ct_Cl-Ct_OAc*Ka*10^pH/(1+Ka*10^pH))</f>
        <v>4.0707882224050473E-2</v>
      </c>
      <c r="AG1114" s="19">
        <f>ABS(Ct_Na+10^-pH-Kw*10^pH-Ct_Cl-Ct_OAc*Ka*10^pH/(1+Ka*10^pH))</f>
        <v>3.796278543083885E-2</v>
      </c>
      <c r="AH1114" s="19">
        <f>ABS(Ct_Na+10^-pH-Kw*10^pH-Ct_Cl-Ct_OAc*Ka*10^pH/(1+Ka*10^pH))</f>
        <v>3.5323269283520031E-2</v>
      </c>
      <c r="AI1114" s="19">
        <f>ABS(Ct_Na+10^-pH-Kw*10^pH-Ct_Cl-Ct_OAc*Ka*10^pH/(1+Ka*10^pH))</f>
        <v>3.2783357519118865E-2</v>
      </c>
      <c r="AJ1114" s="19">
        <f>ABS(Ct_Na+10^-pH-Kw*10^pH-Ct_Cl-Ct_OAc*Ka*10^pH/(1+Ka*10^pH))</f>
        <v>3.0337516560806646E-2</v>
      </c>
      <c r="AK1114" s="19">
        <f>ABS(Ct_Na+10^-pH-Kw*10^pH-Ct_Cl-Ct_OAc*Ka*10^pH/(1+Ka*10^pH))</f>
        <v>2.798061527370576E-2</v>
      </c>
      <c r="AL1114" s="19">
        <f>ABS(Ct_Na+10^-pH-Kw*10^pH-Ct_Cl-Ct_OAc*Ka*10^pH/(1+Ka*10^pH))</f>
        <v>2.5707889032572789E-2</v>
      </c>
      <c r="AM1114" s="19">
        <f>ABS(Ct_Na+10^-pH-Kw*10^pH-Ct_Cl-Ct_OAc*Ka*10^pH/(1+Ka*10^pH))</f>
        <v>2.3514907571830418E-2</v>
      </c>
      <c r="AN1114" s="19">
        <f>ABS(Ct_Na+10^-pH-Kw*10^pH-Ct_Cl-Ct_OAc*Ka*10^pH/(1+Ka*10^pH))</f>
        <v>2.1397546161458496E-2</v>
      </c>
      <c r="AO1114" s="19">
        <f>ABS(Ct_Na+10^-pH-Kw*10^pH-Ct_Cl-Ct_OAc*Ka*10^pH/(1+Ka*10^pH))</f>
        <v>1.9351959714150033E-2</v>
      </c>
      <c r="AP1114" s="19">
        <f>ABS(Ct_Na+10^-pH-Kw*10^pH-Ct_Cl-Ct_OAc*Ka*10^pH/(1+Ka*10^pH))</f>
        <v>1.7374559481751845E-2</v>
      </c>
      <c r="AQ1114" s="19">
        <f>ABS(Ct_Na+10^-pH-Kw*10^pH-Ct_Cl-Ct_OAc*Ka*10^pH/(1+Ka*10^pH))</f>
        <v>1.5461992043858536E-2</v>
      </c>
      <c r="AR1114" s="19">
        <f>ABS(Ct_Na+10^-pH-Kw*10^pH-Ct_Cl-Ct_OAc*Ka*10^pH/(1+Ka*10^pH))</f>
        <v>1.3611120329768189E-2</v>
      </c>
      <c r="AS1114" s="19">
        <f>ABS(Ct_Na+10^-pH-Kw*10^pH-Ct_Cl-Ct_OAc*Ka*10^pH/(1+Ka*10^pH))</f>
        <v>1.1819006447871219E-2</v>
      </c>
      <c r="AT1114" s="19">
        <f>ABS(Ct_Na+10^-pH-Kw*10^pH-Ct_Cl-Ct_OAc*Ka*10^pH/(1+Ka*10^pH))</f>
        <v>1.0082896124783518E-2</v>
      </c>
      <c r="AU1114" s="19">
        <f>ABS(Ct_Na+10^-pH-Kw*10^pH-Ct_Cl-Ct_OAc*Ka*10^pH/(1+Ka*10^pH))</f>
        <v>8.4002045808677719E-3</v>
      </c>
      <c r="AV1114" s="19">
        <f>ABS(Ct_Na+10^-pH-Kw*10^pH-Ct_Cl-Ct_OAc*Ka*10^pH/(1+Ka*10^pH))</f>
        <v>6.7685036897979084E-3</v>
      </c>
      <c r="AW1114" s="19">
        <f>ABS(Ct_Na+10^-pH-Kw*10^pH-Ct_Cl-Ct_OAc*Ka*10^pH/(1+Ka*10^pH))</f>
        <v>5.185510288013756E-3</v>
      </c>
      <c r="AX1114" s="19">
        <f>ABS(Ct_Na+10^-pH-Kw*10^pH-Ct_Cl-Ct_OAc*Ka*10^pH/(1+Ka*10^pH))</f>
        <v>3.6490755156938226E-3</v>
      </c>
      <c r="AY1114" s="19">
        <f>ABS(Ct_Na+10^-pH-Kw*10^pH-Ct_Cl-Ct_OAc*Ka*10^pH/(1+Ka*10^pH))</f>
        <v>2.1571750846005669E-3</v>
      </c>
      <c r="AZ1114" s="19">
        <f>ABS(Ct_Na+10^-pH-Kw*10^pH-Ct_Cl-Ct_OAc*Ka*10^pH/(1+Ka*10^pH))</f>
        <v>7.079003801099687E-4</v>
      </c>
      <c r="BA1114" s="19">
        <f>ABS(Ct_Na+10^-pH-Kw*10^pH-Ct_Cl-Ct_OAc*Ka*10^pH/(1+Ka*10^pH))</f>
        <v>7.0054968481749608E-4</v>
      </c>
      <c r="BB1114" s="19">
        <f>ABS(Ct_Na+10^-pH-Kw*10^pH-Ct_Cl-Ct_OAc*Ka*10^pH/(1+Ka*10^pH))</f>
        <v>2.0698761368303231E-3</v>
      </c>
      <c r="BC1114" s="19">
        <f>ABS(Ct_Na+10^-pH-Kw*10^pH-Ct_Cl-Ct_OAc*Ka*10^pH/(1+Ka*10^pH))</f>
        <v>3.4016867956373556E-3</v>
      </c>
      <c r="BD1114" s="19">
        <f>ABS(Ct_Na+10^-pH-Kw*10^pH-Ct_Cl-Ct_OAc*Ka*10^pH/(1+Ka*10^pH))</f>
        <v>4.6975025717738844E-3</v>
      </c>
      <c r="BE1114" s="19">
        <f>ABS(Ct_Na+10^-pH-Kw*10^pH-Ct_Cl-Ct_OAc*Ka*10^pH/(1+Ka*10^pH))</f>
        <v>5.9587632605467705E-3</v>
      </c>
      <c r="BF1114" s="19">
        <f>ABS(Ct_Na+10^-pH-Kw*10^pH-Ct_Cl-Ct_OAc*Ka*10^pH/(1+Ka*10^pH))</f>
        <v>7.1868328785624908E-3</v>
      </c>
      <c r="BG1114" s="19">
        <f>ABS(Ct_Na+10^-pH-Kw*10^pH-Ct_Cl-Ct_OAc*Ka*10^pH/(1+Ka*10^pH))</f>
        <v>8.3830045844219409E-3</v>
      </c>
      <c r="BH1114" s="19">
        <f>ABS(Ct_Na+10^-pH-Kw*10^pH-Ct_Cl-Ct_OAc*Ka*10^pH/(1+Ka*10^pH))</f>
        <v>9.5485052209004009E-3</v>
      </c>
      <c r="BI1114" s="19">
        <f>ABS(Ct_Na+10^-pH-Kw*10^pH-Ct_Cl-Ct_OAc*Ka*10^pH/(1+Ka*10^pH))</f>
        <v>1.0684499512151564E-2</v>
      </c>
      <c r="BJ1114" s="19">
        <f>ABS(Ct_Na+10^-pH-Kw*10^pH-Ct_Cl-Ct_OAc*Ka*10^pH/(1+Ka*10^pH))</f>
        <v>1.1792093946121442E-2</v>
      </c>
      <c r="BK1114" s="19">
        <f>ABS(Ct_Na+10^-pH-Kw*10^pH-Ct_Cl-Ct_OAc*Ka*10^pH/(1+Ka*10^pH))</f>
        <v>1.2872340369375991E-2</v>
      </c>
      <c r="BL1114" s="19">
        <f>ABS(Ct_Na+10^-pH-Kw*10^pH-Ct_Cl-Ct_OAc*Ka*10^pH/(1+Ka*10^pH))</f>
        <v>1.3926239318892641E-2</v>
      </c>
      <c r="BM1114" s="19">
        <f>ABS(Ct_Na+10^-pH-Kw*10^pH-Ct_Cl-Ct_OAc*Ka*10^pH/(1+Ka*10^pH))</f>
        <v>1.4954743112999269E-2</v>
      </c>
      <c r="BN1114" s="19">
        <f>ABS(Ct_Na+10^-pH-Kw*10^pH-Ct_Cl-Ct_OAc*Ka*10^pH/(1+Ka*10^pH))</f>
        <v>1.5958758721531893E-2</v>
      </c>
      <c r="BO1114" s="19">
        <f>ABS(Ct_Na+10^-pH-Kw*10^pH-Ct_Cl-Ct_OAc*Ka*10^pH/(1+Ka*10^pH))</f>
        <v>1.6939150433393176E-2</v>
      </c>
      <c r="BP1114" s="19">
        <f>ABS(Ct_Na+10^-pH-Kw*10^pH-Ct_Cl-Ct_OAc*Ka*10^pH/(1+Ka*10^pH))</f>
        <v>1.7896742338001877E-2</v>
      </c>
      <c r="BQ1114" s="19">
        <f>ABS(Ct_Na+10^-pH-Kw*10^pH-Ct_Cl-Ct_OAc*Ka*10^pH/(1+Ka*10^pH))</f>
        <v>1.883232063560808E-2</v>
      </c>
      <c r="BR1114" s="19">
        <f>ABS(Ct_Na+10^-pH-Kw*10^pH-Ct_Cl-Ct_OAc*Ka*10^pH/(1+Ka*10^pH))</f>
        <v>1.9746635790086856E-2</v>
      </c>
      <c r="BS1114" s="19">
        <f>ABS(Ct_Na+10^-pH-Kw*10^pH-Ct_Cl-Ct_OAc*Ka*10^pH/(1+Ka*10^pH))</f>
        <v>2.0640404536599835E-2</v>
      </c>
      <c r="BT1114" s="19">
        <f>ABS(Ct_Na+10^-pH-Kw*10^pH-Ct_Cl-Ct_OAc*Ka*10^pH/(1+Ka*10^pH))</f>
        <v>2.1514311755412519E-2</v>
      </c>
      <c r="BU1114" s="19">
        <f>ABS(Ct_Na+10^-pH-Kw*10^pH-Ct_Cl-Ct_OAc*Ka*10^pH/(1+Ka*10^pH))</f>
        <v>2.2369012222163386E-2</v>
      </c>
      <c r="BV1114" s="19">
        <f>ABS(Ct_Na+10^-pH-Kw*10^pH-Ct_Cl-Ct_OAc*Ka*10^pH/(1+Ka*10^pH))</f>
        <v>2.3205132243984856E-2</v>
      </c>
      <c r="BW1114" s="19">
        <f>ABS(Ct_Na+10^-pH-Kw*10^pH-Ct_Cl-Ct_OAc*Ka*10^pH/(1+Ka*10^pH))</f>
        <v>2.4023271190068286E-2</v>
      </c>
      <c r="BX1114" s="19">
        <f>ABS(Ct_Na+10^-pH-Kw*10^pH-Ct_Cl-Ct_OAc*Ka*10^pH/(1+Ka*10^pH))</f>
        <v>2.4824002924532892E-2</v>
      </c>
      <c r="BY1114" s="19">
        <f>ABS(Ct_Na+10^-pH-Kw*10^pH-Ct_Cl-Ct_OAc*Ka*10^pH/(1+Ka*10^pH))</f>
        <v>2.5607877148798232E-2</v>
      </c>
      <c r="BZ1114" s="19">
        <f>ABS(Ct_Na+10^-pH-Kw*10^pH-Ct_Cl-Ct_OAc*Ka*10^pH/(1+Ka*10^pH))</f>
        <v>2.6375420660058067E-2</v>
      </c>
      <c r="CA1114" s="19">
        <f>ABS(Ct_Na+10^-pH-Kw*10^pH-Ct_Cl-Ct_OAc*Ka*10^pH/(1+Ka*10^pH))</f>
        <v>2.7127138531910455E-2</v>
      </c>
      <c r="CB1114" s="19">
        <f>ABS(Ct_Na+10^-pH-Kw*10^pH-Ct_Cl-Ct_OAc*Ka*10^pH/(1+Ka*10^pH))</f>
        <v>2.7863515222704659E-2</v>
      </c>
      <c r="CC1114" s="19">
        <f>ABS(Ct_Na+10^-pH-Kw*10^pH-Ct_Cl-Ct_OAc*Ka*10^pH/(1+Ka*10^pH))</f>
        <v>2.8585015616715143E-2</v>
      </c>
      <c r="CD1114" s="19">
        <f>ABS(Ct_Na+10^-pH-Kw*10^pH-Ct_Cl-Ct_OAc*Ka*10^pH/(1+Ka*10^pH))</f>
        <v>2.9292086002845392E-2</v>
      </c>
      <c r="CE1114" s="19">
        <f>ABS(Ct_Na+10^-pH-Kw*10^pH-Ct_Cl-Ct_OAc*Ka*10^pH/(1+Ka*10^pH))</f>
        <v>2.9985154995190902E-2</v>
      </c>
      <c r="CF1114" s="19">
        <f>ABS(Ct_Na+10^-pH-Kw*10^pH-Ct_Cl-Ct_OAc*Ka*10^pH/(1+Ka*10^pH))</f>
        <v>3.0664634399451197E-2</v>
      </c>
      <c r="CG1114" s="19">
        <f>ABS(Ct_Na+10^-pH-Kw*10^pH-Ct_Cl-Ct_OAc*Ka*10^pH/(1+Ka*10^pH))</f>
        <v>3.1330920028871494E-2</v>
      </c>
      <c r="CH1114" s="19">
        <f>ABS(Ct_Na+10^-pH-Kw*10^pH-Ct_Cl-Ct_OAc*Ka*10^pH/(1+Ka*10^pH))</f>
        <v>3.1984392473110607E-2</v>
      </c>
      <c r="CI1114" s="19">
        <f>ABS(Ct_Na+10^-pH-Kw*10^pH-Ct_Cl-Ct_OAc*Ka*10^pH/(1+Ka*10^pH))</f>
        <v>3.2625417823173755E-2</v>
      </c>
      <c r="CJ1114" s="19">
        <f>ABS(Ct_Na+10^-pH-Kw*10^pH-Ct_Cl-Ct_OAc*Ka*10^pH/(1+Ka*10^pH))</f>
        <v>3.3254348355311186E-2</v>
      </c>
      <c r="CK1114" s="19">
        <f>ABS(Ct_Na+10^-pH-Kw*10^pH-Ct_Cl-Ct_OAc*Ka*10^pH/(1+Ka*10^pH))</f>
        <v>3.387152317656756E-2</v>
      </c>
      <c r="CL1114" s="19">
        <f>ABS(Ct_Na+10^-pH-Kw*10^pH-Ct_Cl-Ct_OAc*Ka*10^pH/(1+Ka*10^pH))</f>
        <v>3.4477268834467306E-2</v>
      </c>
      <c r="CM1114" s="19">
        <f>ABS(Ct_Na+10^-pH-Kw*10^pH-Ct_Cl-Ct_OAc*Ka*10^pH/(1+Ka*10^pH))</f>
        <v>3.5071899893139545E-2</v>
      </c>
      <c r="CN1114" s="19">
        <f>ABS(Ct_Na+10^-pH-Kw*10^pH-Ct_Cl-Ct_OAc*Ka*10^pH/(1+Ka*10^pH))</f>
        <v>3.5655719478017732E-2</v>
      </c>
      <c r="CO1114" s="19">
        <f>ABS(Ct_Na+10^-pH-Kw*10^pH-Ct_Cl-Ct_OAc*Ka*10^pH/(1+Ka*10^pH))</f>
        <v>3.6229019791096335E-2</v>
      </c>
      <c r="CP1114" s="19">
        <f>ABS(Ct_Na+10^-pH-Kw*10^pH-Ct_Cl-Ct_OAc*Ka*10^pH/(1+Ka*10^pH))</f>
        <v>3.6792082598584241E-2</v>
      </c>
      <c r="CQ1114" s="19">
        <f>ABS(Ct_Na+10^-pH-Kw*10^pH-Ct_Cl-Ct_OAc*Ka*10^pH/(1+Ka*10^pH))</f>
        <v>3.7345179692665285E-2</v>
      </c>
      <c r="CR1114" s="19">
        <f>ABS(Ct_Na+10^-pH-Kw*10^pH-Ct_Cl-Ct_OAc*Ka*10^pH/(1+Ka*10^pH))</f>
        <v>3.7888573328955413E-2</v>
      </c>
      <c r="CS1114" s="19">
        <f>ABS(Ct_Na+10^-pH-Kw*10^pH-Ct_Cl-Ct_OAc*Ka*10^pH/(1+Ka*10^pH))</f>
        <v>3.8422516641136141E-2</v>
      </c>
      <c r="CT1114" s="19">
        <f>ABS(Ct_Na+10^-pH-Kw*10^pH-Ct_Cl-Ct_OAc*Ka*10^pH/(1+Ka*10^pH))</f>
        <v>3.8947254034141378E-2</v>
      </c>
      <c r="CU1114" s="19">
        <f>ABS(Ct_Na+10^-pH-Kw*10^pH-Ct_Cl-Ct_OAc*Ka*10^pH/(1+Ka*10^pH))</f>
        <v>3.9463021557180684E-2</v>
      </c>
      <c r="CV1114" s="19">
        <f>ABS(Ct_Na+10^-pH-Kw*10^pH-Ct_Cl-Ct_OAc*Ka*10^pH/(1+Ka*10^pH))</f>
        <v>3.9970047257795606E-2</v>
      </c>
      <c r="CW1114" s="19">
        <f>ABS(Ct_Na+10^-pH-Kw*10^pH-Ct_Cl-Ct_OAc*Ka*10^pH/(1+Ka*10^pH))</f>
        <v>4.0468551518064069E-2</v>
      </c>
      <c r="CX1114" s="19">
        <f>ABS(Ct_Na+10^-pH-Kw*10^pH-Ct_Cl-Ct_OAc*Ka*10^pH/(1+Ka*10^pH))</f>
        <v>4.0958747373994693E-2</v>
      </c>
    </row>
    <row r="1115" spans="1:102">
      <c r="A1115" s="24">
        <v>10.86</v>
      </c>
      <c r="B1115" s="19">
        <f>ABS(Ct_Na+10^-pH-Kw*10^pH-Ct_Cl-Ct_OAc*Ka*10^pH/(1+Ka*10^pH))</f>
        <v>0.25072428069696834</v>
      </c>
      <c r="C1115" s="19">
        <f>ABS(Ct_Na+10^-pH-Kw*10^pH-Ct_Cl-Ct_OAc*Ka*10^pH/(1+Ka*10^pH))</f>
        <v>0.23405762142312564</v>
      </c>
      <c r="D1115" s="19">
        <f>ABS(Ct_Na+10^-pH-Kw*10^pH-Ct_Cl-Ct_OAc*Ka*10^pH/(1+Ka*10^pH))</f>
        <v>0.21890611299235951</v>
      </c>
      <c r="E1115" s="19">
        <f>ABS(Ct_Na+10^-pH-Kw*10^pH-Ct_Cl-Ct_OAc*Ka*10^pH/(1+Ka*10^pH))</f>
        <v>0.20507212703383396</v>
      </c>
      <c r="F1115" s="19">
        <f>ABS(Ct_Na+10^-pH-Kw*10^pH-Ct_Cl-Ct_OAc*Ka*10^pH/(1+Ka*10^pH))</f>
        <v>0.19239097323851881</v>
      </c>
      <c r="G1115" s="19">
        <f>ABS(Ct_Na+10^-pH-Kw*10^pH-Ct_Cl-Ct_OAc*Ka*10^pH/(1+Ka*10^pH))</f>
        <v>0.1807243117468289</v>
      </c>
      <c r="H1115" s="19">
        <f>ABS(Ct_Na+10^-pH-Kw*10^pH-Ct_Cl-Ct_OAc*Ka*10^pH/(1+Ka*10^pH))</f>
        <v>0.16995508575449977</v>
      </c>
      <c r="I1115" s="19">
        <f>ABS(Ct_Na+10^-pH-Kw*10^pH-Ct_Cl-Ct_OAc*Ka*10^pH/(1+Ka*10^pH))</f>
        <v>0.15998358020604686</v>
      </c>
      <c r="J1115" s="19">
        <f>ABS(Ct_Na+10^-pH-Kw*10^pH-Ct_Cl-Ct_OAc*Ka*10^pH/(1+Ka*10^pH))</f>
        <v>0.15072432505391203</v>
      </c>
      <c r="K1115" s="19">
        <f>ABS(Ct_Na+10^-pH-Kw*10^pH-Ct_Cl-Ct_OAc*Ka*10^pH/(1+Ka*10^pH))</f>
        <v>0.14210363922261404</v>
      </c>
      <c r="L1115" s="19">
        <f>ABS(Ct_Na+10^-pH-Kw*10^pH-Ct_Cl-Ct_OAc*Ka*10^pH/(1+Ka*10^pH))</f>
        <v>0.13405766578006928</v>
      </c>
      <c r="M1115" s="19">
        <f>ABS(Ct_Na+10^-pH-Kw*10^pH-Ct_Cl-Ct_OAc*Ka*10^pH/(1+Ka*10^pH))</f>
        <v>0.12653078739833384</v>
      </c>
      <c r="N1115" s="19">
        <f>ABS(Ct_Na+10^-pH-Kw*10^pH-Ct_Cl-Ct_OAc*Ka*10^pH/(1+Ka*10^pH))</f>
        <v>0.11947433891545689</v>
      </c>
      <c r="O1115" s="19">
        <f>ABS(Ct_Na+10^-pH-Kw*10^pH-Ct_Cl-Ct_OAc*Ka*10^pH/(1+Ka*10^pH))</f>
        <v>0.11284555397699673</v>
      </c>
      <c r="P1115" s="19">
        <f>ABS(Ct_Na+10^-pH-Kw*10^pH-Ct_Cl-Ct_OAc*Ka*10^pH/(1+Ka*10^pH))</f>
        <v>0.10660669756432831</v>
      </c>
      <c r="Q1115" s="19">
        <f>ABS(Ct_Na+10^-pH-Kw*10^pH-Ct_Cl-Ct_OAc*Ka*10^pH/(1+Ka*10^pH))</f>
        <v>0.10072434723238383</v>
      </c>
      <c r="R1115" s="19">
        <f>ABS(Ct_Na+10^-pH-Kw*10^pH-Ct_Cl-Ct_OAc*Ka*10^pH/(1+Ka*10^pH))</f>
        <v>9.5168794141102936E-2</v>
      </c>
      <c r="S1115" s="19">
        <f>ABS(Ct_Na+10^-pH-Kw*10^pH-Ct_Cl-Ct_OAc*Ka*10^pH/(1+Ka*10^pH))</f>
        <v>8.9913541216918261E-2</v>
      </c>
      <c r="T1115" s="19">
        <f>ABS(Ct_Na+10^-pH-Kw*10^pH-Ct_Cl-Ct_OAc*Ka*10^pH/(1+Ka*10^pH))</f>
        <v>8.4934880551901251E-2</v>
      </c>
      <c r="U1115" s="19">
        <f>ABS(Ct_Na+10^-pH-Kw*10^pH-Ct_Cl-Ct_OAc*Ka*10^pH/(1+Ka*10^pH))</f>
        <v>8.0211535818423552E-2</v>
      </c>
      <c r="V1115" s="19">
        <f>ABS(Ct_Na+10^-pH-Kw*10^pH-Ct_Cl-Ct_OAc*Ka*10^pH/(1+Ka*10^pH))</f>
        <v>7.572435832161975E-2</v>
      </c>
      <c r="W1115" s="19">
        <f>ABS(Ct_Na+10^-pH-Kw*10^pH-Ct_Cl-Ct_OAc*Ka*10^pH/(1+Ka*10^pH))</f>
        <v>7.1456067531977085E-2</v>
      </c>
      <c r="X1115" s="19">
        <f>ABS(Ct_Na+10^-pH-Kw*10^pH-Ct_Cl-Ct_OAc*Ka*10^pH/(1+Ka*10^pH))</f>
        <v>6.7391028684698387E-2</v>
      </c>
      <c r="Y1115" s="19">
        <f>ABS(Ct_Na+10^-pH-Kw*10^pH-Ct_Cl-Ct_OAc*Ka*10^pH/(1+Ka*10^pH))</f>
        <v>6.3515061411711718E-2</v>
      </c>
      <c r="Z1115" s="19">
        <f>ABS(Ct_Na+10^-pH-Kw*10^pH-Ct_Cl-Ct_OAc*Ka*10^pH/(1+Ka*10^pH))</f>
        <v>5.9815274469315324E-2</v>
      </c>
      <c r="AA1115" s="19">
        <f>ABS(Ct_Na+10^-pH-Kw*10^pH-Ct_Cl-Ct_OAc*Ka*10^pH/(1+Ka*10^pH))</f>
        <v>5.6279922502136578E-2</v>
      </c>
      <c r="AB1115" s="19">
        <f>ABS(Ct_Na+10^-pH-Kw*10^pH-Ct_Cl-Ct_OAc*Ka*10^pH/(1+Ka*10^pH))</f>
        <v>5.2898281490052559E-2</v>
      </c>
      <c r="AC1115" s="19">
        <f>ABS(Ct_Na+10^-pH-Kw*10^pH-Ct_Cl-Ct_OAc*Ka*10^pH/(1+Ka*10^pH))</f>
        <v>4.9660540095503997E-2</v>
      </c>
      <c r="AD1115" s="19">
        <f>ABS(Ct_Na+10^-pH-Kw*10^pH-Ct_Cl-Ct_OAc*Ka*10^pH/(1+Ka*10^pH))</f>
        <v>4.6557704592394972E-2</v>
      </c>
      <c r="AE1115" s="19">
        <f>ABS(Ct_Na+10^-pH-Kw*10^pH-Ct_Cl-Ct_OAc*Ka*10^pH/(1+Ka*10^pH))</f>
        <v>4.3581515436351637E-2</v>
      </c>
      <c r="AF1115" s="19">
        <f>ABS(Ct_Na+10^-pH-Kw*10^pH-Ct_Cl-Ct_OAc*Ka*10^pH/(1+Ka*10^pH))</f>
        <v>4.0724373846550019E-2</v>
      </c>
      <c r="AG1115" s="19">
        <f>ABS(Ct_Na+10^-pH-Kw*10^pH-Ct_Cl-Ct_OAc*Ka*10^pH/(1+Ka*10^pH))</f>
        <v>3.7979277024975916E-2</v>
      </c>
      <c r="AH1115" s="19">
        <f>ABS(Ct_Na+10^-pH-Kw*10^pH-Ct_Cl-Ct_OAc*Ka*10^pH/(1+Ka*10^pH))</f>
        <v>3.5339760850385468E-2</v>
      </c>
      <c r="AI1115" s="19">
        <f>ABS(Ct_Na+10^-pH-Kw*10^pH-Ct_Cl-Ct_OAc*Ka*10^pH/(1+Ka*10^pH))</f>
        <v>3.2799849059741794E-2</v>
      </c>
      <c r="AJ1115" s="19">
        <f>ABS(Ct_Na+10^-pH-Kw*10^pH-Ct_Cl-Ct_OAc*Ka*10^pH/(1+Ka*10^pH))</f>
        <v>3.0354008076158998E-2</v>
      </c>
      <c r="AK1115" s="19">
        <f>ABS(Ct_Na+10^-pH-Kw*10^pH-Ct_Cl-Ct_OAc*Ka*10^pH/(1+Ka*10^pH))</f>
        <v>2.7997106764706479E-2</v>
      </c>
      <c r="AL1115" s="19">
        <f>ABS(Ct_Na+10^-pH-Kw*10^pH-Ct_Cl-Ct_OAc*Ka*10^pH/(1+Ka*10^pH))</f>
        <v>2.5724380500091584E-2</v>
      </c>
      <c r="AM1115" s="19">
        <f>ABS(Ct_Na+10^-pH-Kw*10^pH-Ct_Cl-Ct_OAc*Ka*10^pH/(1+Ka*10^pH))</f>
        <v>2.3531399016691198E-2</v>
      </c>
      <c r="AN1115" s="19">
        <f>ABS(Ct_Na+10^-pH-Kw*10^pH-Ct_Cl-Ct_OAc*Ka*10^pH/(1+Ka*10^pH))</f>
        <v>2.1414037584442581E-2</v>
      </c>
      <c r="AO1115" s="19">
        <f>ABS(Ct_Na+10^-pH-Kw*10^pH-Ct_Cl-Ct_OAc*Ka*10^pH/(1+Ka*10^pH))</f>
        <v>1.9368451115999011E-2</v>
      </c>
      <c r="AP1115" s="19">
        <f>ABS(Ct_Na+10^-pH-Kw*10^pH-Ct_Cl-Ct_OAc*Ka*10^pH/(1+Ka*10^pH))</f>
        <v>1.7391050863170207E-2</v>
      </c>
      <c r="AQ1115" s="19">
        <f>ABS(Ct_Na+10^-pH-Kw*10^pH-Ct_Cl-Ct_OAc*Ka*10^pH/(1+Ka*10^pH))</f>
        <v>1.5478483405516136E-2</v>
      </c>
      <c r="AR1115" s="19">
        <f>ABS(Ct_Na+10^-pH-Kw*10^pH-Ct_Cl-Ct_OAc*Ka*10^pH/(1+Ka*10^pH))</f>
        <v>1.3627611672302489E-2</v>
      </c>
      <c r="AS1115" s="19">
        <f>ABS(Ct_Na+10^-pH-Kw*10^pH-Ct_Cl-Ct_OAc*Ka*10^pH/(1+Ka*10^pH))</f>
        <v>1.1835497771889303E-2</v>
      </c>
      <c r="AT1115" s="19">
        <f>ABS(Ct_Na+10^-pH-Kw*10^pH-Ct_Cl-Ct_OAc*Ka*10^pH/(1+Ka*10^pH))</f>
        <v>1.0099387430864006E-2</v>
      </c>
      <c r="AU1115" s="19">
        <f>ABS(Ct_Na+10^-pH-Kw*10^pH-Ct_Cl-Ct_OAc*Ka*10^pH/(1+Ka*10^pH))</f>
        <v>8.4166958695625974E-3</v>
      </c>
      <c r="AV1115" s="19">
        <f>ABS(Ct_Na+10^-pH-Kw*10^pH-Ct_Cl-Ct_OAc*Ka*10^pH/(1+Ka*10^pH))</f>
        <v>6.7849949616339139E-3</v>
      </c>
      <c r="AW1115" s="19">
        <f>ABS(Ct_Na+10^-pH-Kw*10^pH-Ct_Cl-Ct_OAc*Ka*10^pH/(1+Ka*10^pH))</f>
        <v>5.2020015434941849E-3</v>
      </c>
      <c r="AX1115" s="19">
        <f>ABS(Ct_Na+10^-pH-Kw*10^pH-Ct_Cl-Ct_OAc*Ka*10^pH/(1+Ka*10^pH))</f>
        <v>3.6655667552997137E-3</v>
      </c>
      <c r="AY1115" s="19">
        <f>ABS(Ct_Na+10^-pH-Kw*10^pH-Ct_Cl-Ct_OAc*Ka*10^pH/(1+Ka*10^pH))</f>
        <v>2.173666308792066E-3</v>
      </c>
      <c r="AZ1115" s="19">
        <f>ABS(Ct_Na+10^-pH-Kw*10^pH-Ct_Cl-Ct_OAc*Ka*10^pH/(1+Ka*10^pH))</f>
        <v>7.2439158932746661E-4</v>
      </c>
      <c r="BA1115" s="19">
        <f>ABS(Ct_Na+10^-pH-Kw*10^pH-Ct_Cl-Ct_OAc*Ka*10^pH/(1+Ka*10^pH))</f>
        <v>6.8405849015218401E-4</v>
      </c>
      <c r="BB1115" s="19">
        <f>ABS(Ct_Na+10^-pH-Kw*10^pH-Ct_Cl-Ct_OAc*Ka*10^pH/(1+Ka*10^pH))</f>
        <v>2.0533849563129578E-3</v>
      </c>
      <c r="BC1115" s="19">
        <f>ABS(Ct_Na+10^-pH-Kw*10^pH-Ct_Cl-Ct_OAc*Ka*10^pH/(1+Ka*10^pH))</f>
        <v>3.3851956288803234E-3</v>
      </c>
      <c r="BD1115" s="19">
        <f>ABS(Ct_Na+10^-pH-Kw*10^pH-Ct_Cl-Ct_OAc*Ka*10^pH/(1+Ka*10^pH))</f>
        <v>4.6810114184053023E-3</v>
      </c>
      <c r="BE1115" s="19">
        <f>ABS(Ct_Na+10^-pH-Kw*10^pH-Ct_Cl-Ct_OAc*Ka*10^pH/(1+Ka*10^pH))</f>
        <v>5.9422721202096115E-3</v>
      </c>
      <c r="BF1115" s="19">
        <f>ABS(Ct_Na+10^-pH-Kw*10^pH-Ct_Cl-Ct_OAc*Ka*10^pH/(1+Ka*10^pH))</f>
        <v>7.170341750913814E-3</v>
      </c>
      <c r="BG1115" s="19">
        <f>ABS(Ct_Na+10^-pH-Kw*10^pH-Ct_Cl-Ct_OAc*Ka*10^pH/(1+Ka*10^pH))</f>
        <v>8.3665134691321627E-3</v>
      </c>
      <c r="BH1115" s="19">
        <f>ABS(Ct_Na+10^-pH-Kw*10^pH-Ct_Cl-Ct_OAc*Ka*10^pH/(1+Ka*10^pH))</f>
        <v>9.5320141176526499E-3</v>
      </c>
      <c r="BI1115" s="19">
        <f>ABS(Ct_Na+10^-pH-Kw*10^pH-Ct_Cl-Ct_OAc*Ka*10^pH/(1+Ka*10^pH))</f>
        <v>1.0668008420640966E-2</v>
      </c>
      <c r="BJ1115" s="19">
        <f>ABS(Ct_Na+10^-pH-Kw*10^pH-Ct_Cl-Ct_OAc*Ka*10^pH/(1+Ka*10^pH))</f>
        <v>1.1775602866054571E-2</v>
      </c>
      <c r="BK1115" s="19">
        <f>ABS(Ct_Na+10^-pH-Kw*10^pH-Ct_Cl-Ct_OAc*Ka*10^pH/(1+Ka*10^pH))</f>
        <v>1.285584930047029E-2</v>
      </c>
      <c r="BL1115" s="19">
        <f>ABS(Ct_Na+10^-pH-Kw*10^pH-Ct_Cl-Ct_OAc*Ka*10^pH/(1+Ka*10^pH))</f>
        <v>1.3909748260875883E-2</v>
      </c>
      <c r="BM1115" s="19">
        <f>ABS(Ct_Na+10^-pH-Kw*10^pH-Ct_Cl-Ct_OAc*Ka*10^pH/(1+Ka*10^pH))</f>
        <v>1.4938252065609066E-2</v>
      </c>
      <c r="BN1115" s="19">
        <f>ABS(Ct_Na+10^-pH-Kw*10^pH-Ct_Cl-Ct_OAc*Ka*10^pH/(1+Ka*10^pH))</f>
        <v>1.5942267684515246E-2</v>
      </c>
      <c r="BO1115" s="19">
        <f>ABS(Ct_Na+10^-pH-Kw*10^pH-Ct_Cl-Ct_OAc*Ka*10^pH/(1+Ka*10^pH))</f>
        <v>1.6922659406505988E-2</v>
      </c>
      <c r="BP1115" s="19">
        <f>ABS(Ct_Na+10^-pH-Kw*10^pH-Ct_Cl-Ct_OAc*Ka*10^pH/(1+Ka*10^pH))</f>
        <v>1.7880251321008574E-2</v>
      </c>
      <c r="BQ1115" s="19">
        <f>ABS(Ct_Na+10^-pH-Kw*10^pH-Ct_Cl-Ct_OAc*Ka*10^pH/(1+Ka*10^pH))</f>
        <v>1.8815829628281232E-2</v>
      </c>
      <c r="BR1115" s="19">
        <f>ABS(Ct_Na+10^-pH-Kw*10^pH-Ct_Cl-Ct_OAc*Ka*10^pH/(1+Ka*10^pH))</f>
        <v>1.9730144792206764E-2</v>
      </c>
      <c r="BS1115" s="19">
        <f>ABS(Ct_Na+10^-pH-Kw*10^pH-Ct_Cl-Ct_OAc*Ka*10^pH/(1+Ka*10^pH))</f>
        <v>2.0623913547954204E-2</v>
      </c>
      <c r="BT1115" s="19">
        <f>ABS(Ct_Na+10^-pH-Kw*10^pH-Ct_Cl-Ct_OAc*Ka*10^pH/(1+Ka*10^pH))</f>
        <v>2.1497820775796143E-2</v>
      </c>
      <c r="BU1115" s="19">
        <f>ABS(Ct_Na+10^-pH-Kw*10^pH-Ct_Cl-Ct_OAc*Ka*10^pH/(1+Ka*10^pH))</f>
        <v>2.2352521251377828E-2</v>
      </c>
      <c r="BV1115" s="19">
        <f>ABS(Ct_Na+10^-pH-Kw*10^pH-Ct_Cl-Ct_OAc*Ka*10^pH/(1+Ka*10^pH))</f>
        <v>2.3188641281838146E-2</v>
      </c>
      <c r="BW1115" s="19">
        <f>ABS(Ct_Na+10^-pH-Kw*10^pH-Ct_Cl-Ct_OAc*Ka*10^pH/(1+Ka*10^pH))</f>
        <v>2.4006780236374627E-2</v>
      </c>
      <c r="BX1115" s="19">
        <f>ABS(Ct_Na+10^-pH-Kw*10^pH-Ct_Cl-Ct_OAc*Ka*10^pH/(1+Ka*10^pH))</f>
        <v>2.4807511979112434E-2</v>
      </c>
      <c r="BY1115" s="19">
        <f>ABS(Ct_Na+10^-pH-Kw*10^pH-Ct_Cl-Ct_OAc*Ka*10^pH/(1+Ka*10^pH))</f>
        <v>2.5591386211476809E-2</v>
      </c>
      <c r="BZ1115" s="19">
        <f>ABS(Ct_Na+10^-pH-Kw*10^pH-Ct_Cl-Ct_OAc*Ka*10^pH/(1+Ka*10^pH))</f>
        <v>2.6358929730666947E-2</v>
      </c>
      <c r="CA1115" s="19">
        <f>ABS(Ct_Na+10^-pH-Kw*10^pH-Ct_Cl-Ct_OAc*Ka*10^pH/(1+Ka*10^pH))</f>
        <v>2.7110647610286129E-2</v>
      </c>
      <c r="CB1115" s="19">
        <f>ABS(Ct_Na+10^-pH-Kw*10^pH-Ct_Cl-Ct_OAc*Ka*10^pH/(1+Ka*10^pH))</f>
        <v>2.7847024308688614E-2</v>
      </c>
      <c r="CC1115" s="19">
        <f>ABS(Ct_Na+10^-pH-Kw*10^pH-Ct_Cl-Ct_OAc*Ka*10^pH/(1+Ka*10^pH))</f>
        <v>2.8568524710153684E-2</v>
      </c>
      <c r="CD1115" s="19">
        <f>ABS(Ct_Na+10^-pH-Kw*10^pH-Ct_Cl-Ct_OAc*Ka*10^pH/(1+Ka*10^pH))</f>
        <v>2.927559510358943E-2</v>
      </c>
      <c r="CE1115" s="19">
        <f>ABS(Ct_Na+10^-pH-Kw*10^pH-Ct_Cl-Ct_OAc*Ka*10^pH/(1+Ka*10^pH))</f>
        <v>2.996866410309576E-2</v>
      </c>
      <c r="CF1115" s="19">
        <f>ABS(Ct_Na+10^-pH-Kw*10^pH-Ct_Cl-Ct_OAc*Ka*10^pH/(1+Ka*10^pH))</f>
        <v>3.0648143514376475E-2</v>
      </c>
      <c r="CG1115" s="19">
        <f>ABS(Ct_Na+10^-pH-Kw*10^pH-Ct_Cl-Ct_OAc*Ka*10^pH/(1+Ka*10^pH))</f>
        <v>3.1314429150680868E-2</v>
      </c>
      <c r="CH1115" s="19">
        <f>ABS(Ct_Na+10^-pH-Kw*10^pH-Ct_Cl-Ct_OAc*Ka*10^pH/(1+Ka*10^pH))</f>
        <v>3.1967901601671699E-2</v>
      </c>
      <c r="CI1115" s="19">
        <f>ABS(Ct_Na+10^-pH-Kw*10^pH-Ct_Cl-Ct_OAc*Ka*10^pH/(1+Ka*10^pH))</f>
        <v>3.2608926958357959E-2</v>
      </c>
      <c r="CJ1115" s="19">
        <f>ABS(Ct_Na+10^-pH-Kw*10^pH-Ct_Cl-Ct_OAc*Ka*10^pH/(1+Ka*10^pH))</f>
        <v>3.3237857496993532E-2</v>
      </c>
      <c r="CK1115" s="19">
        <f>ABS(Ct_Na+10^-pH-Kw*10^pH-Ct_Cl-Ct_OAc*Ka*10^pH/(1+Ka*10^pH))</f>
        <v>3.385503232462659E-2</v>
      </c>
      <c r="CL1115" s="19">
        <f>ABS(Ct_Na+10^-pH-Kw*10^pH-Ct_Cl-Ct_OAc*Ka*10^pH/(1+Ka*10^pH))</f>
        <v>3.4460777988784941E-2</v>
      </c>
      <c r="CM1115" s="19">
        <f>ABS(Ct_Na+10^-pH-Kw*10^pH-Ct_Cl-Ct_OAc*Ka*10^pH/(1+Ka*10^pH))</f>
        <v>3.5055409053600932E-2</v>
      </c>
      <c r="CN1115" s="19">
        <f>ABS(Ct_Na+10^-pH-Kw*10^pH-Ct_Cl-Ct_OAc*Ka*10^pH/(1+Ka*10^pH))</f>
        <v>3.5639228644511182E-2</v>
      </c>
      <c r="CO1115" s="19">
        <f>ABS(Ct_Na+10^-pH-Kw*10^pH-Ct_Cl-Ct_OAc*Ka*10^pH/(1+Ka*10^pH))</f>
        <v>3.6212528963513152E-2</v>
      </c>
      <c r="CP1115" s="19">
        <f>ABS(Ct_Na+10^-pH-Kw*10^pH-Ct_Cl-Ct_OAc*Ka*10^pH/(1+Ka*10^pH))</f>
        <v>3.6775591776818654E-2</v>
      </c>
      <c r="CQ1115" s="19">
        <f>ABS(Ct_Na+10^-pH-Kw*10^pH-Ct_Cl-Ct_OAc*Ka*10^pH/(1+Ka*10^pH))</f>
        <v>3.7328688876614335E-2</v>
      </c>
      <c r="CR1115" s="19">
        <f>ABS(Ct_Na+10^-pH-Kw*10^pH-Ct_Cl-Ct_OAc*Ka*10^pH/(1+Ka*10^pH))</f>
        <v>3.7872082518518833E-2</v>
      </c>
      <c r="CS1115" s="19">
        <f>ABS(Ct_Na+10^-pH-Kw*10^pH-Ct_Cl-Ct_OAc*Ka*10^pH/(1+Ka*10^pH))</f>
        <v>3.8406025836216294E-2</v>
      </c>
      <c r="CT1115" s="19">
        <f>ABS(Ct_Na+10^-pH-Kw*10^pH-Ct_Cl-Ct_OAc*Ka*10^pH/(1+Ka*10^pH))</f>
        <v>3.8930763234643145E-2</v>
      </c>
      <c r="CU1115" s="19">
        <f>ABS(Ct_Na+10^-pH-Kw*10^pH-Ct_Cl-Ct_OAc*Ka*10^pH/(1+Ka*10^pH))</f>
        <v>3.9446530763011384E-2</v>
      </c>
      <c r="CV1115" s="19">
        <f>ABS(Ct_Na+10^-pH-Kw*10^pH-Ct_Cl-Ct_OAc*Ka*10^pH/(1+Ka*10^pH))</f>
        <v>3.9953556468864927E-2</v>
      </c>
      <c r="CW1115" s="19">
        <f>ABS(Ct_Na+10^-pH-Kw*10^pH-Ct_Cl-Ct_OAc*Ka*10^pH/(1+Ka*10^pH))</f>
        <v>4.0452060734283965E-2</v>
      </c>
      <c r="CX1115" s="19">
        <f>ABS(Ct_Na+10^-pH-Kw*10^pH-Ct_Cl-Ct_OAc*Ka*10^pH/(1+Ka*10^pH))</f>
        <v>4.0942256595279322E-2</v>
      </c>
    </row>
    <row r="1116" spans="1:102">
      <c r="A1116" s="23">
        <v>10.87</v>
      </c>
      <c r="B1116" s="19">
        <f>ABS(Ct_Na+10^-pH-Kw*10^pH-Ct_Cl-Ct_OAc*Ka*10^pH/(1+Ka*10^pH))</f>
        <v>0.25074115851241141</v>
      </c>
      <c r="C1116" s="19">
        <f>ABS(Ct_Na+10^-pH-Kw*10^pH-Ct_Cl-Ct_OAc*Ka*10^pH/(1+Ka*10^pH))</f>
        <v>0.2340744990702876</v>
      </c>
      <c r="D1116" s="19">
        <f>ABS(Ct_Na+10^-pH-Kw*10^pH-Ct_Cl-Ct_OAc*Ka*10^pH/(1+Ka*10^pH))</f>
        <v>0.21892299048653863</v>
      </c>
      <c r="E1116" s="19">
        <f>ABS(Ct_Na+10^-pH-Kw*10^pH-Ct_Cl-Ct_OAc*Ka*10^pH/(1+Ka*10^pH))</f>
        <v>0.20508900438833311</v>
      </c>
      <c r="F1116" s="19">
        <f>ABS(Ct_Na+10^-pH-Kw*10^pH-Ct_Cl-Ct_OAc*Ka*10^pH/(1+Ka*10^pH))</f>
        <v>0.19240785046497802</v>
      </c>
      <c r="G1116" s="19">
        <f>ABS(Ct_Na+10^-pH-Kw*10^pH-Ct_Cl-Ct_OAc*Ka*10^pH/(1+Ka*10^pH))</f>
        <v>0.18074118885549134</v>
      </c>
      <c r="H1116" s="19">
        <f>ABS(Ct_Na+10^-pH-Kw*10^pH-Ct_Cl-Ct_OAc*Ka*10^pH/(1+Ka*10^pH))</f>
        <v>0.16997196275442678</v>
      </c>
      <c r="I1116" s="19">
        <f>ABS(Ct_Na+10^-pH-Kw*10^pH-Ct_Cl-Ct_OAc*Ka*10^pH/(1+Ka*10^pH))</f>
        <v>0.16000045710529281</v>
      </c>
      <c r="J1116" s="19">
        <f>ABS(Ct_Na+10^-pH-Kw*10^pH-Ct_Cl-Ct_OAc*Ka*10^pH/(1+Ka*10^pH))</f>
        <v>0.15074120185966855</v>
      </c>
      <c r="K1116" s="19">
        <f>ABS(Ct_Na+10^-pH-Kw*10^pH-Ct_Cl-Ct_OAc*Ka*10^pH/(1+Ka*10^pH))</f>
        <v>0.14212051594132857</v>
      </c>
      <c r="L1116" s="19">
        <f>ABS(Ct_Na+10^-pH-Kw*10^pH-Ct_Cl-Ct_OAc*Ka*10^pH/(1+Ka*10^pH))</f>
        <v>0.13407454241754466</v>
      </c>
      <c r="M1116" s="19">
        <f>ABS(Ct_Na+10^-pH-Kw*10^pH-Ct_Cl-Ct_OAc*Ka*10^pH/(1+Ka*10^pH))</f>
        <v>0.12654766395981135</v>
      </c>
      <c r="N1116" s="19">
        <f>ABS(Ct_Na+10^-pH-Kw*10^pH-Ct_Cl-Ct_OAc*Ka*10^pH/(1+Ka*10^pH))</f>
        <v>0.11949121540568634</v>
      </c>
      <c r="O1116" s="19">
        <f>ABS(Ct_Na+10^-pH-Kw*10^pH-Ct_Cl-Ct_OAc*Ka*10^pH/(1+Ka*10^pH))</f>
        <v>0.11286243040029623</v>
      </c>
      <c r="P1116" s="19">
        <f>ABS(Ct_Na+10^-pH-Kw*10^pH-Ct_Cl-Ct_OAc*Ka*10^pH/(1+Ka*10^pH))</f>
        <v>0.10662357392463487</v>
      </c>
      <c r="Q1116" s="19">
        <f>ABS(Ct_Na+10^-pH-Kw*10^pH-Ct_Cl-Ct_OAc*Ka*10^pH/(1+Ka*10^pH))</f>
        <v>0.10074122353329705</v>
      </c>
      <c r="R1116" s="19">
        <f>ABS(Ct_Na+10^-pH-Kw*10^pH-Ct_Cl-Ct_OAc*Ka*10^pH/(1+Ka*10^pH))</f>
        <v>9.5185670385922475E-2</v>
      </c>
      <c r="S1116" s="19">
        <f>ABS(Ct_Na+10^-pH-Kw*10^pH-Ct_Cl-Ct_OAc*Ka*10^pH/(1+Ka*10^pH))</f>
        <v>8.9930417408676189E-2</v>
      </c>
      <c r="T1116" s="19">
        <f>ABS(Ct_Na+10^-pH-Kw*10^pH-Ct_Cl-Ct_OAc*Ka*10^pH/(1+Ka*10^pH))</f>
        <v>8.4951756693390293E-2</v>
      </c>
      <c r="U1116" s="19">
        <f>ABS(Ct_Na+10^-pH-Kw*10^pH-Ct_Cl-Ct_OAc*Ka*10^pH/(1+Ka*10^pH))</f>
        <v>8.0228411912221589E-2</v>
      </c>
      <c r="V1116" s="19">
        <f>ABS(Ct_Na+10^-pH-Kw*10^pH-Ct_Cl-Ct_OAc*Ka*10^pH/(1+Ka*10^pH))</f>
        <v>7.5741234370111349E-2</v>
      </c>
      <c r="W1116" s="19">
        <f>ABS(Ct_Na+10^-pH-Kw*10^pH-Ct_Cl-Ct_OAc*Ka*10^pH/(1+Ka*10^pH))</f>
        <v>7.1472943537372297E-2</v>
      </c>
      <c r="X1116" s="19">
        <f>ABS(Ct_Na+10^-pH-Kw*10^pH-Ct_Cl-Ct_OAc*Ka*10^pH/(1+Ka*10^pH))</f>
        <v>6.7407904649049444E-2</v>
      </c>
      <c r="Y1116" s="19">
        <f>ABS(Ct_Na+10^-pH-Kw*10^pH-Ct_Cl-Ct_OAc*Ka*10^pH/(1+Ka*10^pH))</f>
        <v>6.3531937336927607E-2</v>
      </c>
      <c r="Z1116" s="19">
        <f>ABS(Ct_Na+10^-pH-Kw*10^pH-Ct_Cl-Ct_OAc*Ka*10^pH/(1+Ka*10^pH))</f>
        <v>5.9832150357174964E-2</v>
      </c>
      <c r="AA1116" s="19">
        <f>ABS(Ct_Na+10^-pH-Kw*10^pH-Ct_Cl-Ct_OAc*Ka*10^pH/(1+Ka*10^pH))</f>
        <v>5.6296798354300209E-2</v>
      </c>
      <c r="AB1116" s="19">
        <f>ABS(Ct_Na+10^-pH-Kw*10^pH-Ct_Cl-Ct_OAc*Ka*10^pH/(1+Ka*10^pH))</f>
        <v>5.2915157308072211E-2</v>
      </c>
      <c r="AC1116" s="19">
        <f>ABS(Ct_Na+10^-pH-Kw*10^pH-Ct_Cl-Ct_OAc*Ka*10^pH/(1+Ka*10^pH))</f>
        <v>4.9677415880832604E-2</v>
      </c>
      <c r="AD1116" s="19">
        <f>ABS(Ct_Na+10^-pH-Kw*10^pH-Ct_Cl-Ct_OAc*Ka*10^pH/(1+Ka*10^pH))</f>
        <v>4.6574580346394653E-2</v>
      </c>
      <c r="AE1116" s="19">
        <f>ABS(Ct_Na+10^-pH-Kw*10^pH-Ct_Cl-Ct_OAc*Ka*10^pH/(1+Ka*10^pH))</f>
        <v>4.3598391160301106E-2</v>
      </c>
      <c r="AF1116" s="19">
        <f>ABS(Ct_Na+10^-pH-Kw*10^pH-Ct_Cl-Ct_OAc*Ka*10^pH/(1+Ka*10^pH))</f>
        <v>4.0741249541651314E-2</v>
      </c>
      <c r="AG1116" s="19">
        <f>ABS(Ct_Na+10^-pH-Kw*10^pH-Ct_Cl-Ct_OAc*Ka*10^pH/(1+Ka*10^pH))</f>
        <v>3.7996152692360334E-2</v>
      </c>
      <c r="AH1116" s="19">
        <f>ABS(Ct_Na+10^-pH-Kw*10^pH-Ct_Cl-Ct_OAc*Ka*10^pH/(1+Ka*10^pH))</f>
        <v>3.5356636491119038E-2</v>
      </c>
      <c r="AI1116" s="19">
        <f>ABS(Ct_Na+10^-pH-Kw*10^pH-Ct_Cl-Ct_OAc*Ka*10^pH/(1+Ka*10^pH))</f>
        <v>3.2816724674830197E-2</v>
      </c>
      <c r="AJ1116" s="19">
        <f>ABS(Ct_Na+10^-pH-Kw*10^pH-Ct_Cl-Ct_OAc*Ka*10^pH/(1+Ka*10^pH))</f>
        <v>3.0370883666552065E-2</v>
      </c>
      <c r="AK1116" s="19">
        <f>ABS(Ct_Na+10^-pH-Kw*10^pH-Ct_Cl-Ct_OAc*Ka*10^pH/(1+Ka*10^pH))</f>
        <v>2.8013982331302222E-2</v>
      </c>
      <c r="AL1116" s="19">
        <f>ABS(Ct_Na+10^-pH-Kw*10^pH-Ct_Cl-Ct_OAc*Ka*10^pH/(1+Ka*10^pH))</f>
        <v>2.5741256043739918E-2</v>
      </c>
      <c r="AM1116" s="19">
        <f>ABS(Ct_Na+10^-pH-Kw*10^pH-Ct_Cl-Ct_OAc*Ka*10^pH/(1+Ka*10^pH))</f>
        <v>2.3548274538197272E-2</v>
      </c>
      <c r="AN1116" s="19">
        <f>ABS(Ct_Na+10^-pH-Kw*10^pH-Ct_Cl-Ct_OAc*Ka*10^pH/(1+Ka*10^pH))</f>
        <v>2.1430913084569937E-2</v>
      </c>
      <c r="AO1116" s="19">
        <f>ABS(Ct_Na+10^-pH-Kw*10^pH-Ct_Cl-Ct_OAc*Ka*10^pH/(1+Ka*10^pH))</f>
        <v>1.9385326595472333E-2</v>
      </c>
      <c r="AP1116" s="19">
        <f>ABS(Ct_Na+10^-pH-Kw*10^pH-Ct_Cl-Ct_OAc*Ka*10^pH/(1+Ka*10^pH))</f>
        <v>1.7407926322677972E-2</v>
      </c>
      <c r="AQ1116" s="19">
        <f>ABS(Ct_Na+10^-pH-Kw*10^pH-Ct_Cl-Ct_OAc*Ka*10^pH/(1+Ka*10^pH))</f>
        <v>1.5495358845712973E-2</v>
      </c>
      <c r="AR1116" s="19">
        <f>ABS(Ct_Na+10^-pH-Kw*10^pH-Ct_Cl-Ct_OAc*Ka*10^pH/(1+Ka*10^pH))</f>
        <v>1.3644487093811317E-2</v>
      </c>
      <c r="AS1116" s="19">
        <f>ABS(Ct_Na+10^-pH-Kw*10^pH-Ct_Cl-Ct_OAc*Ka*10^pH/(1+Ka*10^pH))</f>
        <v>1.1852373175303382E-2</v>
      </c>
      <c r="AT1116" s="19">
        <f>ABS(Ct_Na+10^-pH-Kw*10^pH-Ct_Cl-Ct_OAc*Ka*10^pH/(1+Ka*10^pH))</f>
        <v>1.0116262816748815E-2</v>
      </c>
      <c r="AU1116" s="19">
        <f>ABS(Ct_Na+10^-pH-Kw*10^pH-Ct_Cl-Ct_OAc*Ka*10^pH/(1+Ka*10^pH))</f>
        <v>8.4335712384574768E-3</v>
      </c>
      <c r="AV1116" s="19">
        <f>ABS(Ct_Na+10^-pH-Kw*10^pH-Ct_Cl-Ct_OAc*Ka*10^pH/(1+Ka*10^pH))</f>
        <v>6.8018703140537359E-3</v>
      </c>
      <c r="AW1116" s="19">
        <f>ABS(Ct_Na+10^-pH-Kw*10^pH-Ct_Cl-Ct_OAc*Ka*10^pH/(1+Ka*10^pH))</f>
        <v>5.2188768799307159E-3</v>
      </c>
      <c r="AX1116" s="19">
        <f>ABS(Ct_Na+10^-pH-Kw*10^pH-Ct_Cl-Ct_OAc*Ka*10^pH/(1+Ka*10^pH))</f>
        <v>3.6824420762230706E-3</v>
      </c>
      <c r="AY1116" s="19">
        <f>ABS(Ct_Na+10^-pH-Kw*10^pH-Ct_Cl-Ct_OAc*Ka*10^pH/(1+Ka*10^pH))</f>
        <v>2.1905416146518891E-3</v>
      </c>
      <c r="AZ1116" s="19">
        <f>ABS(Ct_Na+10^-pH-Kw*10^pH-Ct_Cl-Ct_OAc*Ka*10^pH/(1+Ka*10^pH))</f>
        <v>7.4126688055416168E-4</v>
      </c>
      <c r="BA1116" s="19">
        <f>ABS(Ct_Na+10^-pH-Kw*10^pH-Ct_Cl-Ct_OAc*Ka*10^pH/(1+Ka*10^pH))</f>
        <v>6.6718321314642587E-4</v>
      </c>
      <c r="BB1116" s="19">
        <f>ABS(Ct_Na+10^-pH-Kw*10^pH-Ct_Cl-Ct_OAc*Ka*10^pH/(1+Ka*10^pH))</f>
        <v>2.0365096931331123E-3</v>
      </c>
      <c r="BC1116" s="19">
        <f>ABS(Ct_Na+10^-pH-Kw*10^pH-Ct_Cl-Ct_OAc*Ka*10^pH/(1+Ka*10^pH))</f>
        <v>3.3683203791476102E-3</v>
      </c>
      <c r="BD1116" s="19">
        <f>ABS(Ct_Na+10^-pH-Kw*10^pH-Ct_Cl-Ct_OAc*Ka*10^pH/(1+Ka*10^pH))</f>
        <v>4.6641361817562621E-3</v>
      </c>
      <c r="BE1116" s="19">
        <f>ABS(Ct_Na+10^-pH-Kw*10^pH-Ct_Cl-Ct_OAc*Ka*10^pH/(1+Ka*10^pH))</f>
        <v>5.9253968962953429E-3</v>
      </c>
      <c r="BF1116" s="19">
        <f>ABS(Ct_Na+10^-pH-Kw*10^pH-Ct_Cl-Ct_OAc*Ka*10^pH/(1+Ka*10^pH))</f>
        <v>7.153466539399217E-3</v>
      </c>
      <c r="BG1116" s="19">
        <f>ABS(Ct_Na+10^-pH-Kw*10^pH-Ct_Cl-Ct_OAc*Ka*10^pH/(1+Ka*10^pH))</f>
        <v>8.3496382696951615E-3</v>
      </c>
      <c r="BH1116" s="19">
        <f>ABS(Ct_Na+10^-pH-Kw*10^pH-Ct_Cl-Ct_OAc*Ka*10^pH/(1+Ka*10^pH))</f>
        <v>9.5151389299835548E-3</v>
      </c>
      <c r="BI1116" s="19">
        <f>ABS(Ct_Na+10^-pH-Kw*10^pH-Ct_Cl-Ct_OAc*Ka*10^pH/(1+Ka*10^pH))</f>
        <v>1.0651133244441863E-2</v>
      </c>
      <c r="BJ1116" s="19">
        <f>ABS(Ct_Na+10^-pH-Kw*10^pH-Ct_Cl-Ct_OAc*Ka*10^pH/(1+Ka*10^pH))</f>
        <v>1.1758727701038696E-2</v>
      </c>
      <c r="BK1116" s="19">
        <f>ABS(Ct_Na+10^-pH-Kw*10^pH-Ct_Cl-Ct_OAc*Ka*10^pH/(1+Ka*10^pH))</f>
        <v>1.283897414636153E-2</v>
      </c>
      <c r="BL1116" s="19">
        <f>ABS(Ct_Na+10^-pH-Kw*10^pH-Ct_Cl-Ct_OAc*Ka*10^pH/(1+Ka*10^pH))</f>
        <v>1.3892873117408201E-2</v>
      </c>
      <c r="BM1116" s="19">
        <f>ABS(Ct_Na+10^-pH-Kw*10^pH-Ct_Cl-Ct_OAc*Ka*10^pH/(1+Ka*10^pH))</f>
        <v>1.4921376932526056E-2</v>
      </c>
      <c r="BN1116" s="19">
        <f>ABS(Ct_Na+10^-pH-Kw*10^pH-Ct_Cl-Ct_OAc*Ka*10^pH/(1+Ka*10^pH))</f>
        <v>1.5925392561569642E-2</v>
      </c>
      <c r="BO1116" s="19">
        <f>ABS(Ct_Na+10^-pH-Kw*10^pH-Ct_Cl-Ct_OAc*Ka*10^pH/(1+Ka*10^pH))</f>
        <v>1.6905784293459271E-2</v>
      </c>
      <c r="BP1116" s="19">
        <f>ABS(Ct_Na+10^-pH-Kw*10^pH-Ct_Cl-Ct_OAc*Ka*10^pH/(1+Ka*10^pH))</f>
        <v>1.7863376217630546E-2</v>
      </c>
      <c r="BQ1116" s="19">
        <f>ABS(Ct_Na+10^-pH-Kw*10^pH-Ct_Cl-Ct_OAc*Ka*10^pH/(1+Ka*10^pH))</f>
        <v>1.8798954534349613E-2</v>
      </c>
      <c r="BR1116" s="19">
        <f>ABS(Ct_Na+10^-pH-Kw*10^pH-Ct_Cl-Ct_OAc*Ka*10^pH/(1+Ka*10^pH))</f>
        <v>1.9713269707506864E-2</v>
      </c>
      <c r="BS1116" s="19">
        <f>ABS(Ct_Na+10^-pH-Kw*10^pH-Ct_Cl-Ct_OAc*Ka*10^pH/(1+Ka*10^pH))</f>
        <v>2.0607038472278572E-2</v>
      </c>
      <c r="BT1116" s="19">
        <f>ABS(Ct_Na+10^-pH-Kw*10^pH-Ct_Cl-Ct_OAc*Ka*10^pH/(1+Ka*10^pH))</f>
        <v>2.1480945708944245E-2</v>
      </c>
      <c r="BU1116" s="19">
        <f>ABS(Ct_Na+10^-pH-Kw*10^pH-Ct_Cl-Ct_OAc*Ka*10^pH/(1+Ka*10^pH))</f>
        <v>2.2335646193155728E-2</v>
      </c>
      <c r="BV1116" s="19">
        <f>ABS(Ct_Na+10^-pH-Kw*10^pH-Ct_Cl-Ct_OAc*Ka*10^pH/(1+Ka*10^pH))</f>
        <v>2.3171766232058237E-2</v>
      </c>
      <c r="BW1116" s="19">
        <f>ABS(Ct_Na+10^-pH-Kw*10^pH-Ct_Cl-Ct_OAc*Ka*10^pH/(1+Ka*10^pH))</f>
        <v>2.398990519485536E-2</v>
      </c>
      <c r="BX1116" s="19">
        <f>ABS(Ct_Na+10^-pH-Kw*10^pH-Ct_Cl-Ct_OAc*Ka*10^pH/(1+Ka*10^pH))</f>
        <v>2.4790636945678055E-2</v>
      </c>
      <c r="BY1116" s="19">
        <f>ABS(Ct_Na+10^-pH-Kw*10^pH-Ct_Cl-Ct_OAc*Ka*10^pH/(1+Ka*10^pH))</f>
        <v>2.5574511185957098E-2</v>
      </c>
      <c r="BZ1116" s="19">
        <f>ABS(Ct_Na+10^-pH-Kw*10^pH-Ct_Cl-Ct_OAc*Ka*10^pH/(1+Ka*10^pH))</f>
        <v>2.634205471289703E-2</v>
      </c>
      <c r="CA1116" s="19">
        <f>ABS(Ct_Na+10^-pH-Kw*10^pH-Ct_Cl-Ct_OAc*Ka*10^pH/(1+Ka*10^pH))</f>
        <v>2.709377260010621E-2</v>
      </c>
      <c r="CB1116" s="19">
        <f>ABS(Ct_Na+10^-pH-Kw*10^pH-Ct_Cl-Ct_OAc*Ka*10^pH/(1+Ka*10^pH))</f>
        <v>2.7830149305943797E-2</v>
      </c>
      <c r="CC1116" s="19">
        <f>ABS(Ct_Na+10^-pH-Kw*10^pH-Ct_Cl-Ct_OAc*Ka*10^pH/(1+Ka*10^pH))</f>
        <v>2.8551649714693761E-2</v>
      </c>
      <c r="CD1116" s="19">
        <f>ABS(Ct_Na+10^-pH-Kw*10^pH-Ct_Cl-Ct_OAc*Ka*10^pH/(1+Ka*10^pH))</f>
        <v>2.9258720115268699E-2</v>
      </c>
      <c r="CE1116" s="19">
        <f>ABS(Ct_Na+10^-pH-Kw*10^pH-Ct_Cl-Ct_OAc*Ka*10^pH/(1+Ka*10^pH))</f>
        <v>2.9951789121772855E-2</v>
      </c>
      <c r="CF1116" s="19">
        <f>ABS(Ct_Na+10^-pH-Kw*10^pH-Ct_Cl-Ct_OAc*Ka*10^pH/(1+Ka*10^pH))</f>
        <v>3.0631268539914186E-2</v>
      </c>
      <c r="CG1116" s="19">
        <f>ABS(Ct_Na+10^-pH-Kw*10^pH-Ct_Cl-Ct_OAc*Ka*10^pH/(1+Ka*10^pH))</f>
        <v>3.1297554182945983E-2</v>
      </c>
      <c r="CH1116" s="19">
        <f>ABS(Ct_Na+10^-pH-Kw*10^pH-Ct_Cl-Ct_OAc*Ka*10^pH/(1+Ka*10^pH))</f>
        <v>3.1951026640534834E-2</v>
      </c>
      <c r="CI1116" s="19">
        <f>ABS(Ct_Na+10^-pH-Kw*10^pH-Ct_Cl-Ct_OAc*Ka*10^pH/(1+Ka*10^pH))</f>
        <v>3.2592052003693445E-2</v>
      </c>
      <c r="CJ1116" s="19">
        <f>ABS(Ct_Na+10^-pH-Kw*10^pH-Ct_Cl-Ct_OAc*Ka*10^pH/(1+Ka*10^pH))</f>
        <v>3.3220982548679251E-2</v>
      </c>
      <c r="CK1116" s="19">
        <f>ABS(Ct_Na+10^-pH-Kw*10^pH-Ct_Cl-Ct_OAc*Ka*10^pH/(1+Ka*10^pH))</f>
        <v>3.3838157382543844E-2</v>
      </c>
      <c r="CL1116" s="19">
        <f>ABS(Ct_Na+10^-pH-Kw*10^pH-Ct_Cl-Ct_OAc*Ka*10^pH/(1+Ka*10^pH))</f>
        <v>3.4443903052818331E-2</v>
      </c>
      <c r="CM1116" s="19">
        <f>ABS(Ct_Na+10^-pH-Kw*10^pH-Ct_Cl-Ct_OAc*Ka*10^pH/(1+Ka*10^pH))</f>
        <v>3.5038534123638235E-2</v>
      </c>
      <c r="CN1116" s="19">
        <f>ABS(Ct_Na+10^-pH-Kw*10^pH-Ct_Cl-Ct_OAc*Ka*10^pH/(1+Ka*10^pH))</f>
        <v>3.5622353720443235E-2</v>
      </c>
      <c r="CO1116" s="19">
        <f>ABS(Ct_Na+10^-pH-Kw*10^pH-Ct_Cl-Ct_OAc*Ka*10^pH/(1+Ka*10^pH))</f>
        <v>3.6195654045233748E-2</v>
      </c>
      <c r="CP1116" s="19">
        <f>ABS(Ct_Na+10^-pH-Kw*10^pH-Ct_Cl-Ct_OAc*Ka*10^pH/(1+Ka*10^pH))</f>
        <v>3.6758716864224411E-2</v>
      </c>
      <c r="CQ1116" s="19">
        <f>ABS(Ct_Na+10^-pH-Kw*10^pH-Ct_Cl-Ct_OAc*Ka*10^pH/(1+Ka*10^pH))</f>
        <v>3.7311813969604646E-2</v>
      </c>
      <c r="CR1116" s="19">
        <f>ABS(Ct_Na+10^-pH-Kw*10^pH-Ct_Cl-Ct_OAc*Ka*10^pH/(1+Ka*10^pH))</f>
        <v>3.785520761699572E-2</v>
      </c>
      <c r="CS1116" s="19">
        <f>ABS(Ct_Na+10^-pH-Kw*10^pH-Ct_Cl-Ct_OAc*Ka*10^pH/(1+Ka*10^pH))</f>
        <v>3.8389150940084334E-2</v>
      </c>
      <c r="CT1116" s="19">
        <f>ABS(Ct_Na+10^-pH-Kw*10^pH-Ct_Cl-Ct_OAc*Ka*10^pH/(1+Ka*10^pH))</f>
        <v>3.8913888343809391E-2</v>
      </c>
      <c r="CU1116" s="19">
        <f>ABS(Ct_Na+10^-pH-Kw*10^pH-Ct_Cl-Ct_OAc*Ka*10^pH/(1+Ka*10^pH))</f>
        <v>3.942965587738527E-2</v>
      </c>
      <c r="CV1116" s="19">
        <f>ABS(Ct_Na+10^-pH-Kw*10^pH-Ct_Cl-Ct_OAc*Ka*10^pH/(1+Ka*10^pH))</f>
        <v>3.993668158835819E-2</v>
      </c>
      <c r="CW1116" s="19">
        <f>ABS(Ct_Na+10^-pH-Kw*10^pH-Ct_Cl-Ct_OAc*Ka*10^pH/(1+Ka*10^pH))</f>
        <v>4.0435185858810556E-2</v>
      </c>
      <c r="CX1116" s="19">
        <f>ABS(Ct_Na+10^-pH-Kw*10^pH-Ct_Cl-Ct_OAc*Ka*10^pH/(1+Ka*10^pH))</f>
        <v>4.0925381724755364E-2</v>
      </c>
    </row>
    <row r="1117" spans="1:102">
      <c r="A1117" s="24">
        <v>10.88</v>
      </c>
      <c r="B1117" s="19">
        <f>ABS(Ct_Na+10^-pH-Kw*10^pH-Ct_Cl-Ct_OAc*Ka*10^pH/(1+Ka*10^pH))</f>
        <v>0.25075842929990827</v>
      </c>
      <c r="C1117" s="19">
        <f>ABS(Ct_Na+10^-pH-Kw*10^pH-Ct_Cl-Ct_OAc*Ka*10^pH/(1+Ka*10^pH))</f>
        <v>0.23409176969333392</v>
      </c>
      <c r="D1117" s="19">
        <f>ABS(Ct_Na+10^-pH-Kw*10^pH-Ct_Cl-Ct_OAc*Ka*10^pH/(1+Ka*10^pH))</f>
        <v>0.21894026096008451</v>
      </c>
      <c r="E1117" s="19">
        <f>ABS(Ct_Na+10^-pH-Kw*10^pH-Ct_Cl-Ct_OAc*Ka*10^pH/(1+Ka*10^pH))</f>
        <v>0.20510627472537854</v>
      </c>
      <c r="F1117" s="19">
        <f>ABS(Ct_Na+10^-pH-Kw*10^pH-Ct_Cl-Ct_OAc*Ka*10^pH/(1+Ka*10^pH))</f>
        <v>0.19242512067689801</v>
      </c>
      <c r="G1117" s="19">
        <f>ABS(Ct_Na+10^-pH-Kw*10^pH-Ct_Cl-Ct_OAc*Ka*10^pH/(1+Ka*10^pH))</f>
        <v>0.18075845895229595</v>
      </c>
      <c r="H1117" s="19">
        <f>ABS(Ct_Na+10^-pH-Kw*10^pH-Ct_Cl-Ct_OAc*Ka*10^pH/(1+Ka*10^pH))</f>
        <v>0.16998923274497096</v>
      </c>
      <c r="I1117" s="19">
        <f>ABS(Ct_Na+10^-pH-Kw*10^pH-Ct_Cl-Ct_OAc*Ka*10^pH/(1+Ka*10^pH))</f>
        <v>0.16001772699744785</v>
      </c>
      <c r="J1117" s="19">
        <f>ABS(Ct_Na+10^-pH-Kw*10^pH-Ct_Cl-Ct_OAc*Ka*10^pH/(1+Ka*10^pH))</f>
        <v>0.15075847166046213</v>
      </c>
      <c r="K1117" s="19">
        <f>ABS(Ct_Na+10^-pH-Kw*10^pH-Ct_Cl-Ct_OAc*Ka*10^pH/(1+Ka*10^pH))</f>
        <v>0.14213778565706156</v>
      </c>
      <c r="L1117" s="19">
        <f>ABS(Ct_Na+10^-pH-Kw*10^pH-Ct_Cl-Ct_OAc*Ka*10^pH/(1+Ka*10^pH))</f>
        <v>0.1340918120538877</v>
      </c>
      <c r="M1117" s="19">
        <f>ABS(Ct_Na+10^-pH-Kw*10^pH-Ct_Cl-Ct_OAc*Ka*10^pH/(1+Ka*10^pH))</f>
        <v>0.12656493352188641</v>
      </c>
      <c r="N1117" s="19">
        <f>ABS(Ct_Na+10^-pH-Kw*10^pH-Ct_Cl-Ct_OAc*Ka*10^pH/(1+Ka*10^pH))</f>
        <v>0.11950848489813515</v>
      </c>
      <c r="O1117" s="19">
        <f>ABS(Ct_Na+10^-pH-Kw*10^pH-Ct_Cl-Ct_OAc*Ka*10^pH/(1+Ka*10^pH))</f>
        <v>0.11287969982733856</v>
      </c>
      <c r="P1117" s="19">
        <f>ABS(Ct_Na+10^-pH-Kw*10^pH-Ct_Cl-Ct_OAc*Ka*10^pH/(1+Ka*10^pH))</f>
        <v>0.10664084329011816</v>
      </c>
      <c r="Q1117" s="19">
        <f>ABS(Ct_Na+10^-pH-Kw*10^pH-Ct_Cl-Ct_OAc*Ka*10^pH/(1+Ka*10^pH))</f>
        <v>0.100758492840739</v>
      </c>
      <c r="R1117" s="19">
        <f>ABS(Ct_Na+10^-pH-Kw*10^pH-Ct_Cl-Ct_OAc*Ka*10^pH/(1+Ka*10^pH))</f>
        <v>9.5202939638547562E-2</v>
      </c>
      <c r="S1117" s="19">
        <f>ABS(Ct_Na+10^-pH-Kw*10^pH-Ct_Cl-Ct_OAc*Ka*10^pH/(1+Ka*10^pH))</f>
        <v>8.9947686609447505E-2</v>
      </c>
      <c r="T1117" s="19">
        <f>ABS(Ct_Na+10^-pH-Kw*10^pH-Ct_Cl-Ct_OAc*Ka*10^pH/(1+Ka*10^pH))</f>
        <v>8.4969025845036988E-2</v>
      </c>
      <c r="U1117" s="19">
        <f>ABS(Ct_Na+10^-pH-Kw*10^pH-Ct_Cl-Ct_OAc*Ka*10^pH/(1+Ka*10^pH))</f>
        <v>8.0245681017262857E-2</v>
      </c>
      <c r="V1117" s="19">
        <f>ABS(Ct_Na+10^-pH-Kw*10^pH-Ct_Cl-Ct_OAc*Ka*10^pH/(1+Ka*10^pH))</f>
        <v>7.575850343087745E-2</v>
      </c>
      <c r="W1117" s="19">
        <f>ABS(Ct_Na+10^-pH-Kw*10^pH-Ct_Cl-Ct_OAc*Ka*10^pH/(1+Ka*10^pH))</f>
        <v>7.1490212556023031E-2</v>
      </c>
      <c r="X1117" s="19">
        <f>ABS(Ct_Na+10^-pH-Kw*10^pH-Ct_Cl-Ct_OAc*Ka*10^pH/(1+Ka*10^pH))</f>
        <v>6.7425173627590276E-2</v>
      </c>
      <c r="Y1117" s="19">
        <f>ABS(Ct_Na+10^-pH-Kw*10^pH-Ct_Cl-Ct_OAc*Ka*10^pH/(1+Ka*10^pH))</f>
        <v>6.354920627722413E-2</v>
      </c>
      <c r="Z1117" s="19">
        <f>ABS(Ct_Na+10^-pH-Kw*10^pH-Ct_Cl-Ct_OAc*Ka*10^pH/(1+Ka*10^pH))</f>
        <v>5.9849419260965563E-2</v>
      </c>
      <c r="AA1117" s="19">
        <f>ABS(Ct_Na+10^-pH-Kw*10^pH-Ct_Cl-Ct_OAc*Ka*10^pH/(1+Ka*10^pH))</f>
        <v>5.6314067223207351E-2</v>
      </c>
      <c r="AB1117" s="19">
        <f>ABS(Ct_Na+10^-pH-Kw*10^pH-Ct_Cl-Ct_OAc*Ka*10^pH/(1+Ka*10^pH))</f>
        <v>5.2932426143612585E-2</v>
      </c>
      <c r="AC1117" s="19">
        <f>ABS(Ct_Na+10^-pH-Kw*10^pH-Ct_Cl-Ct_OAc*Ka*10^pH/(1+Ka*10^pH))</f>
        <v>4.9694684684426046E-2</v>
      </c>
      <c r="AD1117" s="19">
        <f>ABS(Ct_Na+10^-pH-Kw*10^pH-Ct_Cl-Ct_OAc*Ka*10^pH/(1+Ka*10^pH))</f>
        <v>4.6591849119372308E-2</v>
      </c>
      <c r="AE1117" s="19">
        <f>ABS(Ct_Na+10^-pH-Kw*10^pH-Ct_Cl-Ct_OAc*Ka*10^pH/(1+Ka*10^pH))</f>
        <v>4.3615659903912599E-2</v>
      </c>
      <c r="AF1117" s="19">
        <f>ABS(Ct_Na+10^-pH-Kw*10^pH-Ct_Cl-Ct_OAc*Ka*10^pH/(1+Ka*10^pH))</f>
        <v>4.0758518257071275E-2</v>
      </c>
      <c r="AG1117" s="19">
        <f>ABS(Ct_Na+10^-pH-Kw*10^pH-Ct_Cl-Ct_OAc*Ka*10^pH/(1+Ka*10^pH))</f>
        <v>3.8013421380694322E-2</v>
      </c>
      <c r="AH1117" s="19">
        <f>ABS(Ct_Na+10^-pH-Kw*10^pH-Ct_Cl-Ct_OAc*Ka*10^pH/(1+Ka*10^pH))</f>
        <v>3.5373905153408804E-2</v>
      </c>
      <c r="AI1117" s="19">
        <f>ABS(Ct_Na+10^-pH-Kw*10^pH-Ct_Cl-Ct_OAc*Ka*10^pH/(1+Ka*10^pH))</f>
        <v>3.2833993312058565E-2</v>
      </c>
      <c r="AJ1117" s="19">
        <f>ABS(Ct_Na+10^-pH-Kw*10^pH-Ct_Cl-Ct_OAc*Ka*10^pH/(1+Ka*10^pH))</f>
        <v>3.0388152279647238E-2</v>
      </c>
      <c r="AK1117" s="19">
        <f>ABS(Ct_Na+10^-pH-Kw*10^pH-Ct_Cl-Ct_OAc*Ka*10^pH/(1+Ka*10^pH))</f>
        <v>2.8031250921141761E-2</v>
      </c>
      <c r="AL1117" s="19">
        <f>ABS(Ct_Na+10^-pH-Kw*10^pH-Ct_Cl-Ct_OAc*Ka*10^pH/(1+Ka*10^pH))</f>
        <v>2.5758524611154368E-2</v>
      </c>
      <c r="AM1117" s="19">
        <f>ABS(Ct_Na+10^-pH-Kw*10^pH-Ct_Cl-Ct_OAc*Ka*10^pH/(1+Ka*10^pH))</f>
        <v>2.3565543083973503E-2</v>
      </c>
      <c r="AN1117" s="19">
        <f>ABS(Ct_Na+10^-pH-Kw*10^pH-Ct_Cl-Ct_OAc*Ka*10^pH/(1+Ka*10^pH))</f>
        <v>2.1448181609454088E-2</v>
      </c>
      <c r="AO1117" s="19">
        <f>ABS(Ct_Na+10^-pH-Kw*10^pH-Ct_Cl-Ct_OAc*Ka*10^pH/(1+Ka*10^pH))</f>
        <v>1.9402595100172615E-2</v>
      </c>
      <c r="AP1117" s="19">
        <f>ABS(Ct_Na+10^-pH-Kw*10^pH-Ct_Cl-Ct_OAc*Ka*10^pH/(1+Ka*10^pH))</f>
        <v>1.7425194807867167E-2</v>
      </c>
      <c r="AQ1117" s="19">
        <f>ABS(Ct_Na+10^-pH-Kw*10^pH-Ct_Cl-Ct_OAc*Ka*10^pH/(1+Ka*10^pH))</f>
        <v>1.5512627312030777E-2</v>
      </c>
      <c r="AR1117" s="19">
        <f>ABS(Ct_Na+10^-pH-Kw*10^pH-Ct_Cl-Ct_OAc*Ka*10^pH/(1+Ka*10^pH))</f>
        <v>1.3661755541866508E-2</v>
      </c>
      <c r="AS1117" s="19">
        <f>ABS(Ct_Na+10^-pH-Kw*10^pH-Ct_Cl-Ct_OAc*Ka*10^pH/(1+Ka*10^pH))</f>
        <v>1.1869641605675718E-2</v>
      </c>
      <c r="AT1117" s="19">
        <f>ABS(Ct_Na+10^-pH-Kw*10^pH-Ct_Cl-Ct_OAc*Ka*10^pH/(1+Ka*10^pH))</f>
        <v>1.0133531229990882E-2</v>
      </c>
      <c r="AU1117" s="19">
        <f>ABS(Ct_Na+10^-pH-Kw*10^pH-Ct_Cl-Ct_OAc*Ka*10^pH/(1+Ka*10^pH))</f>
        <v>8.450839635096366E-3</v>
      </c>
      <c r="AV1117" s="19">
        <f>ABS(Ct_Na+10^-pH-Kw*10^pH-Ct_Cl-Ct_OAc*Ka*10^pH/(1+Ka*10^pH))</f>
        <v>6.8191386945925664E-3</v>
      </c>
      <c r="AW1117" s="19">
        <f>ABS(Ct_Na+10^-pH-Kw*10^pH-Ct_Cl-Ct_OAc*Ka*10^pH/(1+Ka*10^pH))</f>
        <v>5.2361452448500961E-3</v>
      </c>
      <c r="AX1117" s="19">
        <f>ABS(Ct_Na+10^-pH-Kw*10^pH-Ct_Cl-Ct_OAc*Ka*10^pH/(1+Ka*10^pH))</f>
        <v>3.6997104259823901E-3</v>
      </c>
      <c r="AY1117" s="19">
        <f>ABS(Ct_Na+10^-pH-Kw*10^pH-Ct_Cl-Ct_OAc*Ka*10^pH/(1+Ka*10^pH))</f>
        <v>2.2078099496905743E-3</v>
      </c>
      <c r="AZ1117" s="19">
        <f>ABS(Ct_Na+10^-pH-Kw*10^pH-Ct_Cl-Ct_OAc*Ka*10^pH/(1+Ka*10^pH))</f>
        <v>7.5853520129279955E-4</v>
      </c>
      <c r="BA1117" s="19">
        <f>ABS(Ct_Na+10^-pH-Kw*10^pH-Ct_Cl-Ct_OAc*Ka*10^pH/(1+Ka*10^pH))</f>
        <v>6.4991490630501858E-4</v>
      </c>
      <c r="BB1117" s="19">
        <f>ABS(Ct_Na+10^-pH-Kw*10^pH-Ct_Cl-Ct_OAc*Ka*10^pH/(1+Ka*10^pH))</f>
        <v>2.0192413998029041E-3</v>
      </c>
      <c r="BC1117" s="19">
        <f>ABS(Ct_Na+10^-pH-Kw*10^pH-Ct_Cl-Ct_OAc*Ka*10^pH/(1+Ka*10^pH))</f>
        <v>3.351052098958418E-3</v>
      </c>
      <c r="BD1117" s="19">
        <f>ABS(Ct_Na+10^-pH-Kw*10^pH-Ct_Cl-Ct_OAc*Ka*10^pH/(1+Ka*10^pH))</f>
        <v>4.6468679143529396E-3</v>
      </c>
      <c r="BE1117" s="19">
        <f>ABS(Ct_Na+10^-pH-Kw*10^pH-Ct_Cl-Ct_OAc*Ka*10^pH/(1+Ka*10^pH))</f>
        <v>5.9081286413369336E-3</v>
      </c>
      <c r="BF1117" s="19">
        <f>ABS(Ct_Na+10^-pH-Kw*10^pH-Ct_Cl-Ct_OAc*Ka*10^pH/(1+Ka*10^pH))</f>
        <v>7.1361982965582049E-3</v>
      </c>
      <c r="BG1117" s="19">
        <f>ABS(Ct_Na+10^-pH-Kw*10^pH-Ct_Cl-Ct_OAc*Ka*10^pH/(1+Ka*10^pH))</f>
        <v>8.3323700386568264E-3</v>
      </c>
      <c r="BH1117" s="19">
        <f>ABS(Ct_Na+10^-pH-Kw*10^pH-Ct_Cl-Ct_OAc*Ka*10^pH/(1+Ka*10^pH))</f>
        <v>9.4978707104452567E-3</v>
      </c>
      <c r="BI1117" s="19">
        <f>ABS(Ct_Na+10^-pH-Kw*10^pH-Ct_Cl-Ct_OAc*Ka*10^pH/(1+Ka*10^pH))</f>
        <v>1.063386503611246E-2</v>
      </c>
      <c r="BJ1117" s="19">
        <f>ABS(Ct_Na+10^-pH-Kw*10^pH-Ct_Cl-Ct_OAc*Ka*10^pH/(1+Ka*10^pH))</f>
        <v>1.1741459503637981E-2</v>
      </c>
      <c r="BK1117" s="19">
        <f>ABS(Ct_Na+10^-pH-Kw*10^pH-Ct_Cl-Ct_OAc*Ka*10^pH/(1+Ka*10^pH))</f>
        <v>1.2821705959619643E-2</v>
      </c>
      <c r="BL1117" s="19">
        <f>ABS(Ct_Na+10^-pH-Kw*10^pH-Ct_Cl-Ct_OAc*Ka*10^pH/(1+Ka*10^pH))</f>
        <v>1.387560494106517E-2</v>
      </c>
      <c r="BM1117" s="19">
        <f>ABS(Ct_Na+10^-pH-Kw*10^pH-Ct_Cl-Ct_OAc*Ka*10^pH/(1+Ka*10^pH))</f>
        <v>1.490410876633131E-2</v>
      </c>
      <c r="BN1117" s="19">
        <f>ABS(Ct_Na+10^-pH-Kw*10^pH-Ct_Cl-Ct_OAc*Ka*10^pH/(1+Ka*10^pH))</f>
        <v>1.5908124405281561E-2</v>
      </c>
      <c r="BO1117" s="19">
        <f>ABS(Ct_Na+10^-pH-Kw*10^pH-Ct_Cl-Ct_OAc*Ka*10^pH/(1+Ka*10^pH))</f>
        <v>1.6888516146844751E-2</v>
      </c>
      <c r="BP1117" s="19">
        <f>ABS(Ct_Na+10^-pH-Kw*10^pH-Ct_Cl-Ct_OAc*Ka*10^pH/(1+Ka*10^pH))</f>
        <v>1.784610808046462E-2</v>
      </c>
      <c r="BQ1117" s="19">
        <f>ABS(Ct_Na+10^-pH-Kw*10^pH-Ct_Cl-Ct_OAc*Ka*10^pH/(1+Ka*10^pH))</f>
        <v>1.8781686406415067E-2</v>
      </c>
      <c r="BR1117" s="19">
        <f>ABS(Ct_Na+10^-pH-Kw*10^pH-Ct_Cl-Ct_OAc*Ka*10^pH/(1+Ka*10^pH))</f>
        <v>1.96960015885939E-2</v>
      </c>
      <c r="BS1117" s="19">
        <f>ABS(Ct_Na+10^-pH-Kw*10^pH-Ct_Cl-Ct_OAc*Ka*10^pH/(1+Ka*10^pH))</f>
        <v>2.0589770362184463E-2</v>
      </c>
      <c r="BT1117" s="19">
        <f>ABS(Ct_Na+10^-pH-Kw*10^pH-Ct_Cl-Ct_OAc*Ka*10^pH/(1+Ka*10^pH))</f>
        <v>2.146367760747301E-2</v>
      </c>
      <c r="BU1117" s="19">
        <f>ABS(Ct_Na+10^-pH-Kw*10^pH-Ct_Cl-Ct_OAc*Ka*10^pH/(1+Ka*10^pH))</f>
        <v>2.2318378100117851E-2</v>
      </c>
      <c r="BV1117" s="19">
        <f>ABS(Ct_Na+10^-pH-Kw*10^pH-Ct_Cl-Ct_OAc*Ka*10^pH/(1+Ka*10^pH))</f>
        <v>2.3154498147270386E-2</v>
      </c>
      <c r="BW1117" s="19">
        <f>ABS(Ct_Na+10^-pH-Kw*10^pH-Ct_Cl-Ct_OAc*Ka*10^pH/(1+Ka*10^pH))</f>
        <v>2.3972637118140121E-2</v>
      </c>
      <c r="BX1117" s="19">
        <f>ABS(Ct_Na+10^-pH-Kw*10^pH-Ct_Cl-Ct_OAc*Ka*10^pH/(1+Ka*10^pH))</f>
        <v>2.4773368876863669E-2</v>
      </c>
      <c r="BY1117" s="19">
        <f>ABS(Ct_Na+10^-pH-Kw*10^pH-Ct_Cl-Ct_OAc*Ka*10^pH/(1+Ka*10^pH))</f>
        <v>2.5557243124877227E-2</v>
      </c>
      <c r="BZ1117" s="19">
        <f>ABS(Ct_Na+10^-pH-Kw*10^pH-Ct_Cl-Ct_OAc*Ka*10^pH/(1+Ka*10^pH))</f>
        <v>2.6324786659390538E-2</v>
      </c>
      <c r="CA1117" s="19">
        <f>ABS(Ct_Na+10^-pH-Kw*10^pH-Ct_Cl-Ct_OAc*Ka*10^pH/(1+Ka*10^pH))</f>
        <v>2.7076504554016945E-2</v>
      </c>
      <c r="CB1117" s="19">
        <f>ABS(Ct_Na+10^-pH-Kw*10^pH-Ct_Cl-Ct_OAc*Ka*10^pH/(1+Ka*10^pH))</f>
        <v>2.7812881267120386E-2</v>
      </c>
      <c r="CC1117" s="19">
        <f>ABS(Ct_Na+10^-pH-Kw*10^pH-Ct_Cl-Ct_OAc*Ka*10^pH/(1+Ka*10^pH))</f>
        <v>2.8534381682989426E-2</v>
      </c>
      <c r="CD1117" s="19">
        <f>ABS(Ct_Na+10^-pH-Kw*10^pH-Ct_Cl-Ct_OAc*Ka*10^pH/(1+Ka*10^pH))</f>
        <v>2.9241452090541055E-2</v>
      </c>
      <c r="CE1117" s="19">
        <f>ABS(Ct_Na+10^-pH-Kw*10^pH-Ct_Cl-Ct_OAc*Ka*10^pH/(1+Ka*10^pH))</f>
        <v>2.9934521103883747E-2</v>
      </c>
      <c r="CF1117" s="19">
        <f>ABS(Ct_Na+10^-pH-Kw*10^pH-Ct_Cl-Ct_OAc*Ka*10^pH/(1+Ka*10^pH))</f>
        <v>3.0614000528729542E-2</v>
      </c>
      <c r="CG1117" s="19">
        <f>ABS(Ct_Na+10^-pH-Kw*10^pH-Ct_Cl-Ct_OAc*Ka*10^pH/(1+Ka*10^pH))</f>
        <v>3.1280286178335587E-2</v>
      </c>
      <c r="CH1117" s="19">
        <f>ABS(Ct_Na+10^-pH-Kw*10^pH-Ct_Cl-Ct_OAc*Ka*10^pH/(1+Ka*10^pH))</f>
        <v>3.1933758642372301E-2</v>
      </c>
      <c r="CI1117" s="19">
        <f>ABS(Ct_Na+10^-pH-Kw*10^pH-Ct_Cl-Ct_OAc*Ka*10^pH/(1+Ka*10^pH))</f>
        <v>3.2574784011855921E-2</v>
      </c>
      <c r="CJ1117" s="19">
        <f>ABS(Ct_Na+10^-pH-Kw*10^pH-Ct_Cl-Ct_OAc*Ka*10^pH/(1+Ka*10^pH))</f>
        <v>3.3203714563047403E-2</v>
      </c>
      <c r="CK1117" s="19">
        <f>ABS(Ct_Na+10^-pH-Kw*10^pH-Ct_Cl-Ct_OAc*Ka*10^pH/(1+Ka*10^pH))</f>
        <v>3.382088940300168E-2</v>
      </c>
      <c r="CL1117" s="19">
        <f>ABS(Ct_Na+10^-pH-Kw*10^pH-Ct_Cl-Ct_OAc*Ka*10^pH/(1+Ka*10^pH))</f>
        <v>3.442663507925308E-2</v>
      </c>
      <c r="CM1117" s="19">
        <f>ABS(Ct_Na+10^-pH-Kw*10^pH-Ct_Cl-Ct_OAc*Ka*10^pH/(1+Ka*10^pH))</f>
        <v>3.5021266155940228E-2</v>
      </c>
      <c r="CN1117" s="19">
        <f>ABS(Ct_Na+10^-pH-Kw*10^pH-Ct_Cl-Ct_OAc*Ka*10^pH/(1+Ka*10^pH))</f>
        <v>3.5605085758505801E-2</v>
      </c>
      <c r="CO1117" s="19">
        <f>ABS(Ct_Na+10^-pH-Kw*10^pH-Ct_Cl-Ct_OAc*Ka*10^pH/(1+Ka*10^pH))</f>
        <v>3.6178386088953088E-2</v>
      </c>
      <c r="CP1117" s="19">
        <f>ABS(Ct_Na+10^-pH-Kw*10^pH-Ct_Cl-Ct_OAc*Ka*10^pH/(1+Ka*10^pH))</f>
        <v>3.6741448913499522E-2</v>
      </c>
      <c r="CQ1117" s="19">
        <f>ABS(Ct_Na+10^-pH-Kw*10^pH-Ct_Cl-Ct_OAc*Ka*10^pH/(1+Ka*10^pH))</f>
        <v>3.7294546024337176E-2</v>
      </c>
      <c r="CR1117" s="19">
        <f>ABS(Ct_Na+10^-pH-Kw*10^pH-Ct_Cl-Ct_OAc*Ka*10^pH/(1+Ka*10^pH))</f>
        <v>3.7837939677089941E-2</v>
      </c>
      <c r="CS1117" s="19">
        <f>ABS(Ct_Na+10^-pH-Kw*10^pH-Ct_Cl-Ct_OAc*Ka*10^pH/(1+Ka*10^pH))</f>
        <v>3.8371883005446993E-2</v>
      </c>
      <c r="CT1117" s="19">
        <f>ABS(Ct_Na+10^-pH-Kw*10^pH-Ct_Cl-Ct_OAc*Ka*10^pH/(1+Ka*10^pH))</f>
        <v>3.8896620414349652E-2</v>
      </c>
      <c r="CU1117" s="19">
        <f>ABS(Ct_Na+10^-pH-Kw*10^pH-Ct_Cl-Ct_OAc*Ka*10^pH/(1+Ka*10^pH))</f>
        <v>3.9412387953014633E-2</v>
      </c>
      <c r="CV1117" s="19">
        <f>ABS(Ct_Na+10^-pH-Kw*10^pH-Ct_Cl-Ct_OAc*Ka*10^pH/(1+Ka*10^pH))</f>
        <v>3.9919413668990385E-2</v>
      </c>
      <c r="CW1117" s="19">
        <f>ABS(Ct_Na+10^-pH-Kw*10^pH-Ct_Cl-Ct_OAc*Ka*10^pH/(1+Ka*10^pH))</f>
        <v>4.0417917944361517E-2</v>
      </c>
      <c r="CX1117" s="19">
        <f>ABS(Ct_Na+10^-pH-Kw*10^pH-Ct_Cl-Ct_OAc*Ka*10^pH/(1+Ka*10^pH))</f>
        <v>4.0908113815143102E-2</v>
      </c>
    </row>
    <row r="1118" spans="1:102">
      <c r="A1118" s="23">
        <v>10.89</v>
      </c>
      <c r="B1118" s="19">
        <f>ABS(Ct_Na+10^-pH-Kw*10^pH-Ct_Cl-Ct_OAc*Ka*10^pH/(1+Ka*10^pH))</f>
        <v>0.25077610221665914</v>
      </c>
      <c r="C1118" s="19">
        <f>ABS(Ct_Na+10^-pH-Kw*10^pH-Ct_Cl-Ct_OAc*Ka*10^pH/(1+Ka*10^pH))</f>
        <v>0.23410944244937756</v>
      </c>
      <c r="D1118" s="19">
        <f>ABS(Ct_Na+10^-pH-Kw*10^pH-Ct_Cl-Ct_OAc*Ka*10^pH/(1+Ka*10^pH))</f>
        <v>0.21895793357003068</v>
      </c>
      <c r="E1118" s="19">
        <f>ABS(Ct_Na+10^-pH-Kw*10^pH-Ct_Cl-Ct_OAc*Ka*10^pH/(1+Ka*10^pH))</f>
        <v>0.20512394720193139</v>
      </c>
      <c r="F1118" s="19">
        <f>ABS(Ct_Na+10^-pH-Kw*10^pH-Ct_Cl-Ct_OAc*Ka*10^pH/(1+Ka*10^pH))</f>
        <v>0.19244279303117362</v>
      </c>
      <c r="G1118" s="19">
        <f>ABS(Ct_Na+10^-pH-Kw*10^pH-Ct_Cl-Ct_OAc*Ka*10^pH/(1+Ka*10^pH))</f>
        <v>0.18077613119407657</v>
      </c>
      <c r="H1118" s="19">
        <f>ABS(Ct_Na+10^-pH-Kw*10^pH-Ct_Cl-Ct_OAc*Ka*10^pH/(1+Ka*10^pH))</f>
        <v>0.17000690488290998</v>
      </c>
      <c r="I1118" s="19">
        <f>ABS(Ct_Na+10^-pH-Kw*10^pH-Ct_Cl-Ct_OAc*Ka*10^pH/(1+Ka*10^pH))</f>
        <v>0.16003539903923725</v>
      </c>
      <c r="J1118" s="19">
        <f>ABS(Ct_Na+10^-pH-Kw*10^pH-Ct_Cl-Ct_OAc*Ka*10^pH/(1+Ka*10^pH))</f>
        <v>0.15077614361296973</v>
      </c>
      <c r="K1118" s="19">
        <f>ABS(Ct_Na+10^-pH-Kw*10^pH-Ct_Cl-Ct_OAc*Ka*10^pH/(1+Ka*10^pH))</f>
        <v>0.14215545752644476</v>
      </c>
      <c r="L1118" s="19">
        <f>ABS(Ct_Na+10^-pH-Kw*10^pH-Ct_Cl-Ct_OAc*Ka*10^pH/(1+Ka*10^pH))</f>
        <v>0.13410948384568816</v>
      </c>
      <c r="M1118" s="19">
        <f>ABS(Ct_Na+10^-pH-Kw*10^pH-Ct_Cl-Ct_OAc*Ka*10^pH/(1+Ka*10^pH))</f>
        <v>0.1265826052411094</v>
      </c>
      <c r="N1118" s="19">
        <f>ABS(Ct_Na+10^-pH-Kw*10^pH-Ct_Cl-Ct_OAc*Ka*10^pH/(1+Ka*10^pH))</f>
        <v>0.11952615654931678</v>
      </c>
      <c r="O1118" s="19">
        <f>ABS(Ct_Na+10^-pH-Kw*10^pH-Ct_Cl-Ct_OAc*Ka*10^pH/(1+Ka*10^pH))</f>
        <v>0.11289737141460254</v>
      </c>
      <c r="P1118" s="19">
        <f>ABS(Ct_Na+10^-pH-Kw*10^pH-Ct_Cl-Ct_OAc*Ka*10^pH/(1+Ka*10^pH))</f>
        <v>0.10665851481722438</v>
      </c>
      <c r="Q1118" s="19">
        <f>ABS(Ct_Na+10^-pH-Kw*10^pH-Ct_Cl-Ct_OAc*Ka*10^pH/(1+Ka*10^pH))</f>
        <v>0.10077616431112503</v>
      </c>
      <c r="R1118" s="19">
        <f>ABS(Ct_Na+10^-pH-Kw*10^pH-Ct_Cl-Ct_OAc*Ka*10^pH/(1+Ka*10^pH))</f>
        <v>9.5220611055364515E-2</v>
      </c>
      <c r="S1118" s="19">
        <f>ABS(Ct_Na+10^-pH-Kw*10^pH-Ct_Cl-Ct_OAc*Ka*10^pH/(1+Ka*10^pH))</f>
        <v>8.9965357975591007E-2</v>
      </c>
      <c r="T1118" s="19">
        <f>ABS(Ct_Na+10^-pH-Kw*10^pH-Ct_Cl-Ct_OAc*Ka*10^pH/(1+Ka*10^pH))</f>
        <v>8.4986697163174071E-2</v>
      </c>
      <c r="U1118" s="19">
        <f>ABS(Ct_Na+10^-pH-Kw*10^pH-Ct_Cl-Ct_OAc*Ka*10^pH/(1+Ka*10^pH))</f>
        <v>8.0263352289855414E-2</v>
      </c>
      <c r="V1118" s="19">
        <f>ABS(Ct_Na+10^-pH-Kw*10^pH-Ct_Cl-Ct_OAc*Ka*10^pH/(1+Ka*10^pH))</f>
        <v>7.5776174660202672E-2</v>
      </c>
      <c r="W1118" s="19">
        <f>ABS(Ct_Na+10^-pH-Kw*10^pH-Ct_Cl-Ct_OAc*Ka*10^pH/(1+Ka*10^pH))</f>
        <v>7.1507883744191536E-2</v>
      </c>
      <c r="X1118" s="19">
        <f>ABS(Ct_Na+10^-pH-Kw*10^pH-Ct_Cl-Ct_OAc*Ka*10^pH/(1+Ka*10^pH))</f>
        <v>6.7442844776561886E-2</v>
      </c>
      <c r="Y1118" s="19">
        <f>ABS(Ct_Na+10^-pH-Kw*10^pH-Ct_Cl-Ct_OAc*Ka*10^pH/(1+Ka*10^pH))</f>
        <v>6.3566877388821982E-2</v>
      </c>
      <c r="Z1118" s="19">
        <f>ABS(Ct_Na+10^-pH-Kw*10^pH-Ct_Cl-Ct_OAc*Ka*10^pH/(1+Ka*10^pH))</f>
        <v>5.9867090336888439E-2</v>
      </c>
      <c r="AA1118" s="19">
        <f>ABS(Ct_Na+10^-pH-Kw*10^pH-Ct_Cl-Ct_OAc*Ka*10^pH/(1+Ka*10^pH))</f>
        <v>5.6331738265040829E-2</v>
      </c>
      <c r="AB1118" s="19">
        <f>ABS(Ct_Na+10^-pH-Kw*10^pH-Ct_Cl-Ct_OAc*Ka*10^pH/(1+Ka*10^pH))</f>
        <v>5.2950097152838799E-2</v>
      </c>
      <c r="AC1118" s="19">
        <f>ABS(Ct_Na+10^-pH-Kw*10^pH-Ct_Cl-Ct_OAc*Ka*10^pH/(1+Ka*10^pH))</f>
        <v>4.9712355662432553E-2</v>
      </c>
      <c r="AD1118" s="19">
        <f>ABS(Ct_Na+10^-pH-Kw*10^pH-Ct_Cl-Ct_OAc*Ka*10^pH/(1+Ka*10^pH))</f>
        <v>4.6609520067459914E-2</v>
      </c>
      <c r="AE1118" s="19">
        <f>ABS(Ct_Na+10^-pH-Kw*10^pH-Ct_Cl-Ct_OAc*Ka*10^pH/(1+Ka*10^pH))</f>
        <v>4.363333082330248E-2</v>
      </c>
      <c r="AF1118" s="19">
        <f>ABS(Ct_Na+10^-pH-Kw*10^pH-Ct_Cl-Ct_OAc*Ka*10^pH/(1+Ka*10^pH))</f>
        <v>4.0776189148911374E-2</v>
      </c>
      <c r="AG1118" s="19">
        <f>ABS(Ct_Na+10^-pH-Kw*10^pH-Ct_Cl-Ct_OAc*Ka*10^pH/(1+Ka*10^pH))</f>
        <v>3.8031092246064997E-2</v>
      </c>
      <c r="AH1118" s="19">
        <f>ABS(Ct_Na+10^-pH-Kw*10^pH-Ct_Cl-Ct_OAc*Ka*10^pH/(1+Ka*10^pH))</f>
        <v>3.5391575993328102E-2</v>
      </c>
      <c r="AI1118" s="19">
        <f>ABS(Ct_Na+10^-pH-Kw*10^pH-Ct_Cl-Ct_OAc*Ka*10^pH/(1+Ka*10^pH))</f>
        <v>3.285166412748694E-2</v>
      </c>
      <c r="AJ1118" s="19">
        <f>ABS(Ct_Na+10^-pH-Kw*10^pH-Ct_Cl-Ct_OAc*Ka*10^pH/(1+Ka*10^pH))</f>
        <v>3.0405823071491721E-2</v>
      </c>
      <c r="AK1118" s="19">
        <f>ABS(Ct_Na+10^-pH-Kw*10^pH-Ct_Cl-Ct_OAc*Ka*10^pH/(1+Ka*10^pH))</f>
        <v>2.8048921690259986E-2</v>
      </c>
      <c r="AL1118" s="19">
        <f>ABS(Ct_Na+10^-pH-Kw*10^pH-Ct_Cl-Ct_OAc*Ka*10^pH/(1+Ka*10^pH))</f>
        <v>2.577619535835797E-2</v>
      </c>
      <c r="AM1118" s="19">
        <f>ABS(Ct_Na+10^-pH-Kw*10^pH-Ct_Cl-Ct_OAc*Ka*10^pH/(1+Ka*10^pH))</f>
        <v>2.3583213810031423E-2</v>
      </c>
      <c r="AN1118" s="19">
        <f>ABS(Ct_Na+10^-pH-Kw*10^pH-Ct_Cl-Ct_OAc*Ka*10^pH/(1+Ka*10^pH))</f>
        <v>2.1465852315095478E-2</v>
      </c>
      <c r="AO1118" s="19">
        <f>ABS(Ct_Na+10^-pH-Kw*10^pH-Ct_Cl-Ct_OAc*Ka*10^pH/(1+Ka*10^pH))</f>
        <v>1.9420265786089561E-2</v>
      </c>
      <c r="AP1118" s="19">
        <f>ABS(Ct_Na+10^-pH-Kw*10^pH-Ct_Cl-Ct_OAc*Ka*10^pH/(1+Ka*10^pH))</f>
        <v>1.744286547471717E-2</v>
      </c>
      <c r="AQ1118" s="19">
        <f>ABS(Ct_Na+10^-pH-Kw*10^pH-Ct_Cl-Ct_OAc*Ka*10^pH/(1+Ka*10^pH))</f>
        <v>1.5530297960438977E-2</v>
      </c>
      <c r="AR1118" s="19">
        <f>ABS(Ct_Na+10^-pH-Kw*10^pH-Ct_Cl-Ct_OAc*Ka*10^pH/(1+Ka*10^pH))</f>
        <v>1.3679426172427789E-2</v>
      </c>
      <c r="AS1118" s="19">
        <f>ABS(Ct_Na+10^-pH-Kw*10^pH-Ct_Cl-Ct_OAc*Ka*10^pH/(1+Ka*10^pH))</f>
        <v>1.1887312218956655E-2</v>
      </c>
      <c r="AT1118" s="19">
        <f>ABS(Ct_Na+10^-pH-Kw*10^pH-Ct_Cl-Ct_OAc*Ka*10^pH/(1+Ka*10^pH))</f>
        <v>1.0151201826531488E-2</v>
      </c>
      <c r="AU1118" s="19">
        <f>ABS(Ct_Na+10^-pH-Kw*10^pH-Ct_Cl-Ct_OAc*Ka*10^pH/(1+Ka*10^pH))</f>
        <v>8.4685102154117217E-3</v>
      </c>
      <c r="AV1118" s="19">
        <f>ABS(Ct_Na+10^-pH-Kw*10^pH-Ct_Cl-Ct_OAc*Ka*10^pH/(1+Ka*10^pH))</f>
        <v>6.8368092591743479E-3</v>
      </c>
      <c r="AW1118" s="19">
        <f>ABS(Ct_Na+10^-pH-Kw*10^pH-Ct_Cl-Ct_OAc*Ka*10^pH/(1+Ka*10^pH))</f>
        <v>5.2538157941679764E-3</v>
      </c>
      <c r="AX1118" s="19">
        <f>ABS(Ct_Na+10^-pH-Kw*10^pH-Ct_Cl-Ct_OAc*Ka*10^pH/(1+Ka*10^pH))</f>
        <v>3.7173809604852878E-3</v>
      </c>
      <c r="AY1118" s="19">
        <f>ABS(Ct_Na+10^-pH-Kw*10^pH-Ct_Cl-Ct_OAc*Ka*10^pH/(1+Ka*10^pH))</f>
        <v>2.2254804698079098E-3</v>
      </c>
      <c r="AZ1118" s="19">
        <f>ABS(Ct_Na+10^-pH-Kw*10^pH-Ct_Cl-Ct_OAc*Ka*10^pH/(1+Ka*10^pH))</f>
        <v>7.7620570743560519E-4</v>
      </c>
      <c r="BA1118" s="19">
        <f>ABS(Ct_Na+10^-pH-Kw*10^pH-Ct_Cl-Ct_OAc*Ka*10^pH/(1+Ka*10^pH))</f>
        <v>6.3224441374311324E-4</v>
      </c>
      <c r="BB1118" s="19">
        <f>ABS(Ct_Na+10^-pH-Kw*10^pH-Ct_Cl-Ct_OAc*Ka*10^pH/(1+Ka*10^pH))</f>
        <v>2.0015709204446383E-3</v>
      </c>
      <c r="BC1118" s="19">
        <f>ABS(Ct_Na+10^-pH-Kw*10^pH-Ct_Cl-Ct_OAc*Ka*10^pH/(1+Ka*10^pH))</f>
        <v>3.3333816324420604E-3</v>
      </c>
      <c r="BD1118" s="19">
        <f>ABS(Ct_Na+10^-pH-Kw*10^pH-Ct_Cl-Ct_OAc*Ka*10^pH/(1+Ka*10^pH))</f>
        <v>4.6291974603313996E-3</v>
      </c>
      <c r="BE1118" s="19">
        <f>ABS(Ct_Na+10^-pH-Kw*10^pH-Ct_Cl-Ct_OAc*Ka*10^pH/(1+Ka*10^pH))</f>
        <v>5.8904581994770194E-3</v>
      </c>
      <c r="BF1118" s="19">
        <f>ABS(Ct_Na+10^-pH-Kw*10^pH-Ct_Cl-Ct_OAc*Ka*10^pH/(1+Ka*10^pH))</f>
        <v>7.1185278665398741E-3</v>
      </c>
      <c r="BG1118" s="19">
        <f>ABS(Ct_Na+10^-pH-Kw*10^pH-Ct_Cl-Ct_OAc*Ka*10^pH/(1+Ka*10^pH))</f>
        <v>8.3146996201725124E-3</v>
      </c>
      <c r="BH1118" s="19">
        <f>ABS(Ct_Na+10^-pH-Kw*10^pH-Ct_Cl-Ct_OAc*Ka*10^pH/(1+Ka*10^pH))</f>
        <v>9.4802003031991891E-3</v>
      </c>
      <c r="BI1118" s="19">
        <f>ABS(Ct_Na+10^-pH-Kw*10^pH-Ct_Cl-Ct_OAc*Ka*10^pH/(1+Ka*10^pH))</f>
        <v>1.0616194639820158E-2</v>
      </c>
      <c r="BJ1118" s="19">
        <f>ABS(Ct_Na+10^-pH-Kw*10^pH-Ct_Cl-Ct_OAc*Ka*10^pH/(1+Ka*10^pH))</f>
        <v>1.1723789118025574E-2</v>
      </c>
      <c r="BK1118" s="19">
        <f>ABS(Ct_Na+10^-pH-Kw*10^pH-Ct_Cl-Ct_OAc*Ka*10^pH/(1+Ka*10^pH))</f>
        <v>1.2804035584423445E-2</v>
      </c>
      <c r="BL1118" s="19">
        <f>ABS(Ct_Na+10^-pH-Kw*10^pH-Ct_Cl-Ct_OAc*Ka*10^pH/(1+Ka*10^pH))</f>
        <v>1.3857934576031128E-2</v>
      </c>
      <c r="BM1118" s="19">
        <f>ABS(Ct_Na+10^-pH-Kw*10^pH-Ct_Cl-Ct_OAc*Ka*10^pH/(1+Ka*10^pH))</f>
        <v>1.4886438411214557E-2</v>
      </c>
      <c r="BN1118" s="19">
        <f>ABS(Ct_Na+10^-pH-Kw*10^pH-Ct_Cl-Ct_OAc*Ka*10^pH/(1+Ka*10^pH))</f>
        <v>1.5890454059845967E-2</v>
      </c>
      <c r="BO1118" s="19">
        <f>ABS(Ct_Na+10^-pH-Kw*10^pH-Ct_Cl-Ct_OAc*Ka*10^pH/(1+Ka*10^pH))</f>
        <v>1.6870845810862518E-2</v>
      </c>
      <c r="BP1118" s="19">
        <f>ABS(Ct_Na+10^-pH-Kw*10^pH-Ct_Cl-Ct_OAc*Ka*10^pH/(1+Ka*10^pH))</f>
        <v>1.7828437753715905E-2</v>
      </c>
      <c r="BQ1118" s="19">
        <f>ABS(Ct_Na+10^-pH-Kw*10^pH-Ct_Cl-Ct_OAc*Ka*10^pH/(1+Ka*10^pH))</f>
        <v>1.8764016088687614E-2</v>
      </c>
      <c r="BR1118" s="19">
        <f>ABS(Ct_Na+10^-pH-Kw*10^pH-Ct_Cl-Ct_OAc*Ka*10^pH/(1+Ka*10^pH))</f>
        <v>1.9678331279682673E-2</v>
      </c>
      <c r="BS1118" s="19">
        <f>ABS(Ct_Na+10^-pH-Kw*10^pH-Ct_Cl-Ct_OAc*Ka*10^pH/(1+Ka*10^pH))</f>
        <v>2.0572100061891342E-2</v>
      </c>
      <c r="BT1118" s="19">
        <f>ABS(Ct_Na+10^-pH-Kw*10^pH-Ct_Cl-Ct_OAc*Ka*10^pH/(1+Ka*10^pH))</f>
        <v>2.1446007315606481E-2</v>
      </c>
      <c r="BU1118" s="19">
        <f>ABS(Ct_Na+10^-pH-Kw*10^pH-Ct_Cl-Ct_OAc*Ka*10^pH/(1+Ka*10^pH))</f>
        <v>2.2300707816492717E-2</v>
      </c>
      <c r="BV1118" s="19">
        <f>ABS(Ct_Na+10^-pH-Kw*10^pH-Ct_Cl-Ct_OAc*Ka*10^pH/(1+Ka*10^pH))</f>
        <v>2.313682787170749E-2</v>
      </c>
      <c r="BW1118" s="19">
        <f>ABS(Ct_Na+10^-pH-Kw*10^pH-Ct_Cl-Ct_OAc*Ka*10^pH/(1+Ka*10^pH))</f>
        <v>2.3954966850466074E-2</v>
      </c>
      <c r="BX1118" s="19">
        <f>ABS(Ct_Na+10^-pH-Kw*10^pH-Ct_Cl-Ct_OAc*Ka*10^pH/(1+Ka*10^pH))</f>
        <v>2.4755698616910626E-2</v>
      </c>
      <c r="BY1118" s="19">
        <f>ABS(Ct_Na+10^-pH-Kw*10^pH-Ct_Cl-Ct_OAc*Ka*10^pH/(1+Ka*10^pH))</f>
        <v>2.5539572872482645E-2</v>
      </c>
      <c r="BZ1118" s="19">
        <f>ABS(Ct_Na+10^-pH-Kw*10^pH-Ct_Cl-Ct_OAc*Ka*10^pH/(1+Ka*10^pH))</f>
        <v>2.6307116414396946E-2</v>
      </c>
      <c r="CA1118" s="19">
        <f>ABS(Ct_Na+10^-pH-Kw*10^pH-Ct_Cl-Ct_OAc*Ka*10^pH/(1+Ka*10^pH))</f>
        <v>2.7058834316271742E-2</v>
      </c>
      <c r="CB1118" s="19">
        <f>ABS(Ct_Na+10^-pH-Kw*10^pH-Ct_Cl-Ct_OAc*Ka*10^pH/(1+Ka*10^pH))</f>
        <v>2.7795211036475656E-2</v>
      </c>
      <c r="CC1118" s="19">
        <f>ABS(Ct_Na+10^-pH-Kw*10^pH-Ct_Cl-Ct_OAc*Ka*10^pH/(1+Ka*10^pH))</f>
        <v>2.8516711459301708E-2</v>
      </c>
      <c r="CD1118" s="19">
        <f>ABS(Ct_Na+10^-pH-Kw*10^pH-Ct_Cl-Ct_OAc*Ka*10^pH/(1+Ka*10^pH))</f>
        <v>2.9223781873671216E-2</v>
      </c>
      <c r="CE1118" s="19">
        <f>ABS(Ct_Na+10^-pH-Kw*10^pH-Ct_Cl-Ct_OAc*Ka*10^pH/(1+Ka*10^pH))</f>
        <v>2.9916850893696792E-2</v>
      </c>
      <c r="CF1118" s="19">
        <f>ABS(Ct_Na+10^-pH-Kw*10^pH-Ct_Cl-Ct_OAc*Ka*10^pH/(1+Ka*10^pH))</f>
        <v>3.0596330325094415E-2</v>
      </c>
      <c r="CG1118" s="19">
        <f>ABS(Ct_Na+10^-pH-Kw*10^pH-Ct_Cl-Ct_OAc*Ka*10^pH/(1+Ka*10^pH))</f>
        <v>3.1262615981125084E-2</v>
      </c>
      <c r="CH1118" s="19">
        <f>ABS(Ct_Na+10^-pH-Kw*10^pH-Ct_Cl-Ct_OAc*Ka*10^pH/(1+Ka*10^pH))</f>
        <v>3.1916088451462862E-2</v>
      </c>
      <c r="CI1118" s="19">
        <f>ABS(Ct_Na+10^-pH-Kw*10^pH-Ct_Cl-Ct_OAc*Ka*10^pH/(1+Ka*10^pH))</f>
        <v>3.2557113827127532E-2</v>
      </c>
      <c r="CJ1118" s="19">
        <f>ABS(Ct_Na+10^-pH-Kw*10^pH-Ct_Cl-Ct_OAc*Ka*10^pH/(1+Ka*10^pH))</f>
        <v>3.3186044384383426E-2</v>
      </c>
      <c r="CK1118" s="19">
        <f>ABS(Ct_Na+10^-pH-Kw*10^pH-Ct_Cl-Ct_OAc*Ka*10^pH/(1+Ka*10^pH))</f>
        <v>3.3803219230288784E-2</v>
      </c>
      <c r="CL1118" s="19">
        <f>ABS(Ct_Na+10^-pH-Kw*10^pH-Ct_Cl-Ct_OAc*Ka*10^pH/(1+Ka*10^pH))</f>
        <v>3.4408964912381046E-2</v>
      </c>
      <c r="CM1118" s="19">
        <f>ABS(Ct_Na+10^-pH-Kw*10^pH-Ct_Cl-Ct_OAc*Ka*10^pH/(1+Ka*10^pH))</f>
        <v>3.5003595994801885E-2</v>
      </c>
      <c r="CN1118" s="19">
        <f>ABS(Ct_Na+10^-pH-Kw*10^pH-Ct_Cl-Ct_OAc*Ka*10^pH/(1+Ka*10^pH))</f>
        <v>3.55874156029969E-2</v>
      </c>
      <c r="CO1118" s="19">
        <f>ABS(Ct_Na+10^-pH-Kw*10^pH-Ct_Cl-Ct_OAc*Ka*10^pH/(1+Ka*10^pH))</f>
        <v>3.6160715938972202E-2</v>
      </c>
      <c r="CP1118" s="19">
        <f>ABS(Ct_Na+10^-pH-Kw*10^pH-Ct_Cl-Ct_OAc*Ka*10^pH/(1+Ka*10^pH))</f>
        <v>3.6723778768947932E-2</v>
      </c>
      <c r="CQ1118" s="19">
        <f>ABS(Ct_Na+10^-pH-Kw*10^pH-Ct_Cl-Ct_OAc*Ka*10^pH/(1+Ka*10^pH))</f>
        <v>3.7276875885118792E-2</v>
      </c>
      <c r="CR1118" s="19">
        <f>ABS(Ct_Na+10^-pH-Kw*10^pH-Ct_Cl-Ct_OAc*Ka*10^pH/(1+Ka*10^pH))</f>
        <v>3.7820269543111192E-2</v>
      </c>
      <c r="CS1118" s="19">
        <f>ABS(Ct_Na+10^-pH-Kw*10^pH-Ct_Cl-Ct_OAc*Ka*10^pH/(1+Ka*10^pH))</f>
        <v>3.8354212876616764E-2</v>
      </c>
      <c r="CT1118" s="19">
        <f>ABS(Ct_Na+10^-pH-Kw*10^pH-Ct_Cl-Ct_OAc*Ka*10^pH/(1+Ka*10^pH))</f>
        <v>3.8878950290579167E-2</v>
      </c>
      <c r="CU1118" s="19">
        <f>ABS(Ct_Na+10^-pH-Kw*10^pH-Ct_Cl-Ct_OAc*Ka*10^pH/(1+Ka*10^pH))</f>
        <v>3.9394717834217399E-2</v>
      </c>
      <c r="CV1118" s="19">
        <f>ABS(Ct_Na+10^-pH-Kw*10^pH-Ct_Cl-Ct_OAc*Ka*10^pH/(1+Ka*10^pH))</f>
        <v>3.9901743555082123E-2</v>
      </c>
      <c r="CW1118" s="19">
        <f>ABS(Ct_Na+10^-pH-Kw*10^pH-Ct_Cl-Ct_OAc*Ka*10^pH/(1+Ka*10^pH))</f>
        <v>4.0400247835260042E-2</v>
      </c>
      <c r="CX1118" s="19">
        <f>ABS(Ct_Na+10^-pH-Kw*10^pH-Ct_Cl-Ct_OAc*Ka*10^pH/(1+Ka*10^pH))</f>
        <v>4.0890443710768311E-2</v>
      </c>
    </row>
    <row r="1119" spans="1:102">
      <c r="A1119" s="24">
        <v>10.9</v>
      </c>
      <c r="B1119" s="19">
        <f>ABS(Ct_Na+10^-pH-Kw*10^pH-Ct_Cl-Ct_OAc*Ka*10^pH/(1+Ka*10^pH))</f>
        <v>0.2507941866330784</v>
      </c>
      <c r="C1119" s="19">
        <f>ABS(Ct_Na+10^-pH-Kw*10^pH-Ct_Cl-Ct_OAc*Ka*10^pH/(1+Ka*10^pH))</f>
        <v>0.23412752670874776</v>
      </c>
      <c r="D1119" s="19">
        <f>ABS(Ct_Na+10^-pH-Kw*10^pH-Ct_Cl-Ct_OAc*Ka*10^pH/(1+Ka*10^pH))</f>
        <v>0.218976017686629</v>
      </c>
      <c r="E1119" s="19">
        <f>ABS(Ct_Na+10^-pH-Kw*10^pH-Ct_Cl-Ct_OAc*Ka*10^pH/(1+Ka*10^pH))</f>
        <v>0.20514203118817276</v>
      </c>
      <c r="F1119" s="19">
        <f>ABS(Ct_Na+10^-pH-Kw*10^pH-Ct_Cl-Ct_OAc*Ka*10^pH/(1+Ka*10^pH))</f>
        <v>0.19246087689792116</v>
      </c>
      <c r="G1119" s="19">
        <f>ABS(Ct_Na+10^-pH-Kw*10^pH-Ct_Cl-Ct_OAc*Ka*10^pH/(1+Ka*10^pH))</f>
        <v>0.18079421495088974</v>
      </c>
      <c r="H1119" s="19">
        <f>ABS(Ct_Na+10^-pH-Kw*10^pH-Ct_Cl-Ct_OAc*Ka*10^pH/(1+Ka*10^pH))</f>
        <v>0.17002498853824533</v>
      </c>
      <c r="I1119" s="19">
        <f>ABS(Ct_Na+10^-pH-Kw*10^pH-Ct_Cl-Ct_OAc*Ka*10^pH/(1+Ka*10^pH))</f>
        <v>0.16005348260061161</v>
      </c>
      <c r="J1119" s="19">
        <f>ABS(Ct_Na+10^-pH-Kw*10^pH-Ct_Cl-Ct_OAc*Ka*10^pH/(1+Ka*10^pH))</f>
        <v>0.15079422708709461</v>
      </c>
      <c r="K1119" s="19">
        <f>ABS(Ct_Na+10^-pH-Kw*10^pH-Ct_Cl-Ct_OAc*Ka*10^pH/(1+Ka*10^pH))</f>
        <v>0.14217354091933734</v>
      </c>
      <c r="L1119" s="19">
        <f>ABS(Ct_Na+10^-pH-Kw*10^pH-Ct_Cl-Ct_OAc*Ka*10^pH/(1+Ka*10^pH))</f>
        <v>0.13412756716276392</v>
      </c>
      <c r="M1119" s="19">
        <f>ABS(Ct_Na+10^-pH-Kw*10^pH-Ct_Cl-Ct_OAc*Ka*10^pH/(1+Ka*10^pH))</f>
        <v>0.12660068848725978</v>
      </c>
      <c r="N1119" s="19">
        <f>ABS(Ct_Na+10^-pH-Kw*10^pH-Ct_Cl-Ct_OAc*Ka*10^pH/(1+Ka*10^pH))</f>
        <v>0.11954423972897463</v>
      </c>
      <c r="O1119" s="19">
        <f>ABS(Ct_Na+10^-pH-Kw*10^pH-Ct_Cl-Ct_OAc*Ka*10^pH/(1+Ka*10^pH))</f>
        <v>0.11291545453179769</v>
      </c>
      <c r="P1119" s="19">
        <f>ABS(Ct_Na+10^-pH-Kw*10^pH-Ct_Cl-Ct_OAc*Ka*10^pH/(1+Ka*10^pH))</f>
        <v>0.10667659787563111</v>
      </c>
      <c r="Q1119" s="19">
        <f>ABS(Ct_Na+10^-pH-Kw*10^pH-Ct_Cl-Ct_OAc*Ka*10^pH/(1+Ka*10^pH))</f>
        <v>0.10079424731410268</v>
      </c>
      <c r="R1119" s="19">
        <f>ABS(Ct_Na+10^-pH-Kw*10^pH-Ct_Cl-Ct_OAc*Ka*10^pH/(1+Ka*10^pH))</f>
        <v>9.5238694005992469E-2</v>
      </c>
      <c r="S1119" s="19">
        <f>ABS(Ct_Na+10^-pH-Kw*10^pH-Ct_Cl-Ct_OAc*Ka*10^pH/(1+Ka*10^pH))</f>
        <v>8.9983440876699003E-2</v>
      </c>
      <c r="T1119" s="19">
        <f>ABS(Ct_Na+10^-pH-Kw*10^pH-Ct_Cl-Ct_OAc*Ka*10^pH/(1+Ka*10^pH))</f>
        <v>8.50047800173684E-2</v>
      </c>
      <c r="U1119" s="19">
        <f>ABS(Ct_Na+10^-pH-Kw*10^pH-Ct_Cl-Ct_OAc*Ka*10^pH/(1+Ka*10^pH))</f>
        <v>8.0281435099541887E-2</v>
      </c>
      <c r="V1119" s="19">
        <f>ABS(Ct_Na+10^-pH-Kw*10^pH-Ct_Cl-Ct_OAc*Ka*10^pH/(1+Ka*10^pH))</f>
        <v>7.5794257427606704E-2</v>
      </c>
      <c r="W1119" s="19">
        <f>ABS(Ct_Na+10^-pH-Kw*10^pH-Ct_Cl-Ct_OAc*Ka*10^pH/(1+Ka*10^pH))</f>
        <v>7.1525966471375671E-2</v>
      </c>
      <c r="X1119" s="19">
        <f>ABS(Ct_Na+10^-pH-Kw*10^pH-Ct_Cl-Ct_OAc*Ka*10^pH/(1+Ka*10^pH))</f>
        <v>6.7460927465441398E-2</v>
      </c>
      <c r="Y1119" s="19">
        <f>ABS(Ct_Na+10^-pH-Kw*10^pH-Ct_Cl-Ct_OAc*Ka*10^pH/(1+Ka*10^pH))</f>
        <v>6.3584960041178459E-2</v>
      </c>
      <c r="Z1119" s="19">
        <f>ABS(Ct_Na+10^-pH-Kw*10^pH-Ct_Cl-Ct_OAc*Ka*10^pH/(1+Ka*10^pH))</f>
        <v>5.9885172954382011E-2</v>
      </c>
      <c r="AA1119" s="19">
        <f>ABS(Ct_Na+10^-pH-Kw*10^pH-Ct_Cl-Ct_OAc*Ka*10^pH/(1+Ka*10^pH))</f>
        <v>5.6349820849220966E-2</v>
      </c>
      <c r="AB1119" s="19">
        <f>ABS(Ct_Na+10^-pH-Kw*10^pH-Ct_Cl-Ct_OAc*Ka*10^pH/(1+Ka*10^pH))</f>
        <v>5.2968179705153898E-2</v>
      </c>
      <c r="AC1119" s="19">
        <f>ABS(Ct_Na+10^-pH-Kw*10^pH-Ct_Cl-Ct_OAc*Ka*10^pH/(1+Ka*10^pH))</f>
        <v>4.9730438184238585E-2</v>
      </c>
      <c r="AD1119" s="19">
        <f>ABS(Ct_Na+10^-pH-Kw*10^pH-Ct_Cl-Ct_OAc*Ka*10^pH/(1+Ka*10^pH))</f>
        <v>4.6627602560028084E-2</v>
      </c>
      <c r="AE1119" s="19">
        <f>ABS(Ct_Na+10^-pH-Kw*10^pH-Ct_Cl-Ct_OAc*Ka*10^pH/(1+Ka*10^pH))</f>
        <v>4.3651413287826193E-2</v>
      </c>
      <c r="AF1119" s="19">
        <f>ABS(Ct_Na+10^-pH-Kw*10^pH-Ct_Cl-Ct_OAc*Ka*10^pH/(1+Ka*10^pH))</f>
        <v>4.0794271586512373E-2</v>
      </c>
      <c r="AG1119" s="19">
        <f>ABS(Ct_Na+10^-pH-Kw*10^pH-Ct_Cl-Ct_OAc*Ka*10^pH/(1+Ka*10^pH))</f>
        <v>3.8049174657799091E-2</v>
      </c>
      <c r="AH1119" s="19">
        <f>ABS(Ct_Na+10^-pH-Kw*10^pH-Ct_Cl-Ct_OAc*Ka*10^pH/(1+Ka*10^pH))</f>
        <v>3.5409658380190175E-2</v>
      </c>
      <c r="AI1119" s="19">
        <f>ABS(Ct_Na+10^-pH-Kw*10^pH-Ct_Cl-Ct_OAc*Ka*10^pH/(1+Ka*10^pH))</f>
        <v>3.2869746490415547E-2</v>
      </c>
      <c r="AJ1119" s="19">
        <f>ABS(Ct_Na+10^-pH-Kw*10^pH-Ct_Cl-Ct_OAc*Ka*10^pH/(1+Ka*10^pH))</f>
        <v>3.0423905411373332E-2</v>
      </c>
      <c r="AK1119" s="19">
        <f>ABS(Ct_Na+10^-pH-Kw*10^pH-Ct_Cl-Ct_OAc*Ka*10^pH/(1+Ka*10^pH))</f>
        <v>2.8067004007932612E-2</v>
      </c>
      <c r="AL1119" s="19">
        <f>ABS(Ct_Na+10^-pH-Kw*10^pH-Ct_Cl-Ct_OAc*Ka*10^pH/(1+Ka*10^pH))</f>
        <v>2.5794277654614811E-2</v>
      </c>
      <c r="AM1119" s="19">
        <f>ABS(Ct_Na+10^-pH-Kw*10^pH-Ct_Cl-Ct_OAc*Ka*10^pH/(1+Ka*10^pH))</f>
        <v>2.3601296085623918E-2</v>
      </c>
      <c r="AN1119" s="19">
        <f>ABS(Ct_Na+10^-pH-Kw*10^pH-Ct_Cl-Ct_OAc*Ka*10^pH/(1+Ka*10^pH))</f>
        <v>2.1483934570736184E-2</v>
      </c>
      <c r="AO1119" s="19">
        <f>ABS(Ct_Na+10^-pH-Kw*10^pH-Ct_Cl-Ct_OAc*Ka*10^pH/(1+Ka*10^pH))</f>
        <v>1.943834802245481E-2</v>
      </c>
      <c r="AP1119" s="19">
        <f>ABS(Ct_Na+10^-pH-Kw*10^pH-Ct_Cl-Ct_OAc*Ka*10^pH/(1+Ka*10^pH))</f>
        <v>1.7460947692449477E-2</v>
      </c>
      <c r="AQ1119" s="19">
        <f>ABS(Ct_Na+10^-pH-Kw*10^pH-Ct_Cl-Ct_OAc*Ka*10^pH/(1+Ka*10^pH))</f>
        <v>1.5548380160149256E-2</v>
      </c>
      <c r="AR1119" s="19">
        <f>ABS(Ct_Na+10^-pH-Kw*10^pH-Ct_Cl-Ct_OAc*Ka*10^pH/(1+Ka*10^pH))</f>
        <v>1.3697508354697394E-2</v>
      </c>
      <c r="AS1119" s="19">
        <f>ABS(Ct_Na+10^-pH-Kw*10^pH-Ct_Cl-Ct_OAc*Ka*10^pH/(1+Ka*10^pH))</f>
        <v>1.1905394384339268E-2</v>
      </c>
      <c r="AT1119" s="19">
        <f>ABS(Ct_Na+10^-pH-Kw*10^pH-Ct_Cl-Ct_OAc*Ka*10^pH/(1+Ka*10^pH))</f>
        <v>1.0169283975554826E-2</v>
      </c>
      <c r="AU1119" s="19">
        <f>ABS(Ct_Na+10^-pH-Kw*10^pH-Ct_Cl-Ct_OAc*Ka*10^pH/(1+Ka*10^pH))</f>
        <v>8.4865923485791459E-3</v>
      </c>
      <c r="AV1119" s="19">
        <f>ABS(Ct_Na+10^-pH-Kw*10^pH-Ct_Cl-Ct_OAc*Ka*10^pH/(1+Ka*10^pH))</f>
        <v>6.8548913769663419E-3</v>
      </c>
      <c r="AW1119" s="19">
        <f>ABS(Ct_Na+10^-pH-Kw*10^pH-Ct_Cl-Ct_OAc*Ka*10^pH/(1+Ka*10^pH))</f>
        <v>5.2718978970434927E-3</v>
      </c>
      <c r="AX1119" s="19">
        <f>ABS(Ct_Na+10^-pH-Kw*10^pH-Ct_Cl-Ct_OAc*Ka*10^pH/(1+Ka*10^pH))</f>
        <v>3.7354630488830587E-3</v>
      </c>
      <c r="AY1119" s="19">
        <f>ABS(Ct_Na+10^-pH-Kw*10^pH-Ct_Cl-Ct_OAc*Ka*10^pH/(1+Ka*10^pH))</f>
        <v>2.2435625441475926E-3</v>
      </c>
      <c r="AZ1119" s="19">
        <f>ABS(Ct_Na+10^-pH-Kw*10^pH-Ct_Cl-Ct_OAc*Ka*10^pH/(1+Ka*10^pH))</f>
        <v>7.94287768118844E-4</v>
      </c>
      <c r="BA1119" s="19">
        <f>ABS(Ct_Na+10^-pH-Kw*10^pH-Ct_Cl-Ct_OAc*Ka*10^pH/(1+Ka*10^pH))</f>
        <v>6.1416236633161925E-4</v>
      </c>
      <c r="BB1119" s="19">
        <f>ABS(Ct_Na+10^-pH-Kw*10^pH-Ct_Cl-Ct_OAc*Ka*10^pH/(1+Ka*10^pH))</f>
        <v>1.9834888859362465E-3</v>
      </c>
      <c r="BC1119" s="19">
        <f>ABS(Ct_Na+10^-pH-Kw*10^pH-Ct_Cl-Ct_OAc*Ka*10^pH/(1+Ka*10^pH))</f>
        <v>3.315299610483248E-3</v>
      </c>
      <c r="BD1119" s="19">
        <f>ABS(Ct_Na+10^-pH-Kw*10^pH-Ct_Cl-Ct_OAc*Ka*10^pH/(1+Ka*10^pH))</f>
        <v>4.6111154505829866E-3</v>
      </c>
      <c r="BE1119" s="19">
        <f>ABS(Ct_Na+10^-pH-Kw*10^pH-Ct_Cl-Ct_OAc*Ka*10^pH/(1+Ka*10^pH))</f>
        <v>5.8723762016134121E-3</v>
      </c>
      <c r="BF1119" s="19">
        <f>ABS(Ct_Na+10^-pH-Kw*10^pH-Ct_Cl-Ct_OAc*Ka*10^pH/(1+Ka*10^pH))</f>
        <v>7.1004458802482948E-3</v>
      </c>
      <c r="BG1119" s="19">
        <f>ABS(Ct_Na+10^-pH-Kw*10^pH-Ct_Cl-Ct_OAc*Ka*10^pH/(1+Ka*10^pH))</f>
        <v>8.296617645152396E-3</v>
      </c>
      <c r="BH1119" s="19">
        <f>ABS(Ct_Na+10^-pH-Kw*10^pH-Ct_Cl-Ct_OAc*Ka*10^pH/(1+Ka*10^pH))</f>
        <v>9.4621183391615377E-3</v>
      </c>
      <c r="BI1119" s="19">
        <f>ABS(Ct_Na+10^-pH-Kw*10^pH-Ct_Cl-Ct_OAc*Ka*10^pH/(1+Ka*10^pH))</f>
        <v>1.0598112686486909E-2</v>
      </c>
      <c r="BJ1119" s="19">
        <f>ABS(Ct_Na+10^-pH-Kw*10^pH-Ct_Cl-Ct_OAc*Ka*10^pH/(1+Ka*10^pH))</f>
        <v>1.1705707175129143E-2</v>
      </c>
      <c r="BK1119" s="19">
        <f>ABS(Ct_Na+10^-pH-Kw*10^pH-Ct_Cl-Ct_OAc*Ka*10^pH/(1+Ka*10^pH))</f>
        <v>1.2785953651706115E-2</v>
      </c>
      <c r="BL1119" s="19">
        <f>ABS(Ct_Na+10^-pH-Kw*10^pH-Ct_Cl-Ct_OAc*Ka*10^pH/(1+Ka*10^pH))</f>
        <v>1.3839852653244646E-2</v>
      </c>
      <c r="BM1119" s="19">
        <f>ABS(Ct_Na+10^-pH-Kw*10^pH-Ct_Cl-Ct_OAc*Ka*10^pH/(1+Ka*10^pH))</f>
        <v>1.4868356498119593E-2</v>
      </c>
      <c r="BN1119" s="19">
        <f>ABS(Ct_Na+10^-pH-Kw*10^pH-Ct_Cl-Ct_OAc*Ka*10^pH/(1+Ka*10^pH))</f>
        <v>1.5872372156211796E-2</v>
      </c>
      <c r="BO1119" s="19">
        <f>ABS(Ct_Na+10^-pH-Kw*10^pH-Ct_Cl-Ct_OAc*Ka*10^pH/(1+Ka*10^pH))</f>
        <v>1.6852763916466527E-2</v>
      </c>
      <c r="BP1119" s="19">
        <f>ABS(Ct_Na+10^-pH-Kw*10^pH-Ct_Cl-Ct_OAc*Ka*10^pH/(1+Ka*10^pH))</f>
        <v>1.7810355868343251E-2</v>
      </c>
      <c r="BQ1119" s="19">
        <f>ABS(Ct_Na+10^-pH-Kw*10^pH-Ct_Cl-Ct_OAc*Ka*10^pH/(1+Ka*10^pH))</f>
        <v>1.8745934212130867E-2</v>
      </c>
      <c r="BR1119" s="19">
        <f>ABS(Ct_Na+10^-pH-Kw*10^pH-Ct_Cl-Ct_OAc*Ka*10^pH/(1+Ka*10^pH))</f>
        <v>1.9660249411741472E-2</v>
      </c>
      <c r="BS1119" s="19">
        <f>ABS(Ct_Na+10^-pH-Kw*10^pH-Ct_Cl-Ct_OAc*Ka*10^pH/(1+Ka*10^pH))</f>
        <v>2.0554018202372078E-2</v>
      </c>
      <c r="BT1119" s="19">
        <f>ABS(Ct_Na+10^-pH-Kw*10^pH-Ct_Cl-Ct_OAc*Ka*10^pH/(1+Ka*10^pH))</f>
        <v>2.1427925464321998E-2</v>
      </c>
      <c r="BU1119" s="19">
        <f>ABS(Ct_Na+10^-pH-Kw*10^pH-Ct_Cl-Ct_OAc*Ka*10^pH/(1+Ka*10^pH))</f>
        <v>2.2282625973262041E-2</v>
      </c>
      <c r="BV1119" s="19">
        <f>ABS(Ct_Na+10^-pH-Kw*10^pH-Ct_Cl-Ct_OAc*Ka*10^pH/(1+Ka*10^pH))</f>
        <v>2.3118746036355525E-2</v>
      </c>
      <c r="BW1119" s="19">
        <f>ABS(Ct_Na+10^-pH-Kw*10^pH-Ct_Cl-Ct_OAc*Ka*10^pH/(1+Ka*10^pH))</f>
        <v>2.3936885022823394E-2</v>
      </c>
      <c r="BX1119" s="19">
        <f>ABS(Ct_Na+10^-pH-Kw*10^pH-Ct_Cl-Ct_OAc*Ka*10^pH/(1+Ka*10^pH))</f>
        <v>2.4737616796813196E-2</v>
      </c>
      <c r="BY1119" s="19">
        <f>ABS(Ct_Na+10^-pH-Kw*10^pH-Ct_Cl-Ct_OAc*Ka*10^pH/(1+Ka*10^pH))</f>
        <v>2.5521491059771625E-2</v>
      </c>
      <c r="BZ1119" s="19">
        <f>ABS(Ct_Na+10^-pH-Kw*10^pH-Ct_Cl-Ct_OAc*Ka*10^pH/(1+Ka*10^pH))</f>
        <v>2.6289034608918446E-2</v>
      </c>
      <c r="CA1119" s="19">
        <f>ABS(Ct_Na+10^-pH-Kw*10^pH-Ct_Cl-Ct_OAc*Ka*10^pH/(1+Ka*10^pH))</f>
        <v>2.7040752517876639E-2</v>
      </c>
      <c r="CB1119" s="19">
        <f>ABS(Ct_Na+10^-pH-Kw*10^pH-Ct_Cl-Ct_OAc*Ka*10^pH/(1+Ka*10^pH))</f>
        <v>2.7777129245019384E-2</v>
      </c>
      <c r="CC1119" s="19">
        <f>ABS(Ct_Na+10^-pH-Kw*10^pH-Ct_Cl-Ct_OAc*Ka*10^pH/(1+Ka*10^pH))</f>
        <v>2.8498629674644109E-2</v>
      </c>
      <c r="CD1119" s="19">
        <f>ABS(Ct_Na+10^-pH-Kw*10^pH-Ct_Cl-Ct_OAc*Ka*10^pH/(1+Ka*10^pH))</f>
        <v>2.9205700095676301E-2</v>
      </c>
      <c r="CE1119" s="19">
        <f>ABS(Ct_Na+10^-pH-Kw*10^pH-Ct_Cl-Ct_OAc*Ka*10^pH/(1+Ka*10^pH))</f>
        <v>2.9898769122232625E-2</v>
      </c>
      <c r="CF1119" s="19">
        <f>ABS(Ct_Na+10^-pH-Kw*10^pH-Ct_Cl-Ct_OAc*Ka*10^pH/(1+Ka*10^pH))</f>
        <v>3.0578248560032953E-2</v>
      </c>
      <c r="CG1119" s="19">
        <f>ABS(Ct_Na+10^-pH-Kw*10^pH-Ct_Cl-Ct_OAc*Ka*10^pH/(1+Ka*10^pH))</f>
        <v>3.1244534222341996E-2</v>
      </c>
      <c r="CH1119" s="19">
        <f>ABS(Ct_Na+10^-pH-Kw*10^pH-Ct_Cl-Ct_OAc*Ka*10^pH/(1+Ka*10^pH))</f>
        <v>3.1898006698837411E-2</v>
      </c>
      <c r="CI1119" s="19">
        <f>ABS(Ct_Na+10^-pH-Kw*10^pH-Ct_Cl-Ct_OAc*Ka*10^pH/(1+Ka*10^pH))</f>
        <v>3.2539032080542429E-2</v>
      </c>
      <c r="CJ1119" s="19">
        <f>ABS(Ct_Na+10^-pH-Kw*10^pH-Ct_Cl-Ct_OAc*Ka*10^pH/(1+Ka*10^pH))</f>
        <v>3.3167962643724708E-2</v>
      </c>
      <c r="CK1119" s="19">
        <f>ABS(Ct_Na+10^-pH-Kw*10^pH-Ct_Cl-Ct_OAc*Ka*10^pH/(1+Ka*10^pH))</f>
        <v>3.3785137495445663E-2</v>
      </c>
      <c r="CL1119" s="19">
        <f>ABS(Ct_Na+10^-pH-Kw*10^pH-Ct_Cl-Ct_OAc*Ka*10^pH/(1+Ka*10^pH))</f>
        <v>3.4390883183245832E-2</v>
      </c>
      <c r="CM1119" s="19">
        <f>ABS(Ct_Na+10^-pH-Kw*10^pH-Ct_Cl-Ct_OAc*Ka*10^pH/(1+Ka*10^pH))</f>
        <v>3.4985514271269856E-2</v>
      </c>
      <c r="CN1119" s="19">
        <f>ABS(Ct_Na+10^-pH-Kw*10^pH-Ct_Cl-Ct_OAc*Ka*10^pH/(1+Ka*10^pH))</f>
        <v>3.5569333884966171E-2</v>
      </c>
      <c r="CO1119" s="19">
        <f>ABS(Ct_Na+10^-pH-Kw*10^pH-Ct_Cl-Ct_OAc*Ka*10^pH/(1+Ka*10^pH))</f>
        <v>3.6142634226343652E-2</v>
      </c>
      <c r="CP1119" s="19">
        <f>ABS(Ct_Na+10^-pH-Kw*10^pH-Ct_Cl-Ct_OAc*Ka*10^pH/(1+Ka*10^pH))</f>
        <v>3.6705697061625096E-2</v>
      </c>
      <c r="CQ1119" s="19">
        <f>ABS(Ct_Na+10^-pH-Kw*10^pH-Ct_Cl-Ct_OAc*Ka*10^pH/(1+Ka*10^pH))</f>
        <v>3.725879418300776E-2</v>
      </c>
      <c r="CR1119" s="19">
        <f>ABS(Ct_Na+10^-pH-Kw*10^pH-Ct_Cl-Ct_OAc*Ka*10^pH/(1+Ka*10^pH))</f>
        <v>3.7802187846120529E-2</v>
      </c>
      <c r="CS1119" s="19">
        <f>ABS(Ct_Na+10^-pH-Kw*10^pH-Ct_Cl-Ct_OAc*Ka*10^pH/(1+Ka*10^pH))</f>
        <v>3.8336131184657424E-2</v>
      </c>
      <c r="CT1119" s="19">
        <f>ABS(Ct_Na+10^-pH-Kw*10^pH-Ct_Cl-Ct_OAc*Ka*10^pH/(1+Ka*10^pH))</f>
        <v>3.88608686035644E-2</v>
      </c>
      <c r="CU1119" s="19">
        <f>ABS(Ct_Na+10^-pH-Kw*10^pH-Ct_Cl-Ct_OAc*Ka*10^pH/(1+Ka*10^pH))</f>
        <v>3.9376636152062681E-2</v>
      </c>
      <c r="CV1119" s="19">
        <f>ABS(Ct_Na+10^-pH-Kw*10^pH-Ct_Cl-Ct_OAc*Ka*10^pH/(1+Ka*10^pH))</f>
        <v>3.9883661877705083E-2</v>
      </c>
      <c r="CW1119" s="19">
        <f>ABS(Ct_Na+10^-pH-Kw*10^pH-Ct_Cl-Ct_OAc*Ka*10^pH/(1+Ka*10^pH))</f>
        <v>4.0382166162580384E-2</v>
      </c>
      <c r="CX1119" s="19">
        <f>ABS(Ct_Na+10^-pH-Kw*10^pH-Ct_Cl-Ct_OAc*Ka*10^pH/(1+Ka*10^pH))</f>
        <v>4.0872362042707742E-2</v>
      </c>
    </row>
    <row r="1120" spans="1:102">
      <c r="A1120" s="23">
        <v>10.91</v>
      </c>
      <c r="B1120" s="19">
        <f>ABS(Ct_Na+10^-pH-Kw*10^pH-Ct_Cl-Ct_OAc*Ka*10^pH/(1+Ka*10^pH))</f>
        <v>0.25081269213776297</v>
      </c>
      <c r="C1120" s="19">
        <f>ABS(Ct_Na+10^-pH-Kw*10^pH-Ct_Cl-Ct_OAc*Ka*10^pH/(1+Ka*10^pH))</f>
        <v>0.23414603205995815</v>
      </c>
      <c r="D1120" s="19">
        <f>ABS(Ct_Na+10^-pH-Kw*10^pH-Ct_Cl-Ct_OAc*Ka*10^pH/(1+Ka*10^pH))</f>
        <v>0.21899452289831736</v>
      </c>
      <c r="E1120" s="19">
        <f>ABS(Ct_Na+10^-pH-Kw*10^pH-Ct_Cl-Ct_OAc*Ka*10^pH/(1+Ka*10^pH))</f>
        <v>0.20516053627247149</v>
      </c>
      <c r="F1120" s="19">
        <f>ABS(Ct_Na+10^-pH-Kw*10^pH-Ct_Cl-Ct_OAc*Ka*10^pH/(1+Ka*10^pH))</f>
        <v>0.19247938186544603</v>
      </c>
      <c r="G1120" s="19">
        <f>ABS(Ct_Na+10^-pH-Kw*10^pH-Ct_Cl-Ct_OAc*Ka*10^pH/(1+Ka*10^pH))</f>
        <v>0.18081271981098268</v>
      </c>
      <c r="H1120" s="19">
        <f>ABS(Ct_Na+10^-pH-Kw*10^pH-Ct_Cl-Ct_OAc*Ka*10^pH/(1+Ka*10^pH))</f>
        <v>0.17004349329917029</v>
      </c>
      <c r="I1120" s="19">
        <f>ABS(Ct_Na+10^-pH-Kw*10^pH-Ct_Cl-Ct_OAc*Ka*10^pH/(1+Ka*10^pH))</f>
        <v>0.16007198726971439</v>
      </c>
      <c r="J1120" s="19">
        <f>ABS(Ct_Na+10^-pH-Kw*10^pH-Ct_Cl-Ct_OAc*Ka*10^pH/(1+Ka*10^pH))</f>
        <v>0.15081273167093398</v>
      </c>
      <c r="K1120" s="19">
        <f>ABS(Ct_Na+10^-pH-Kw*10^pH-Ct_Cl-Ct_OAc*Ka*10^pH/(1+Ka*10^pH))</f>
        <v>0.14219204542379352</v>
      </c>
      <c r="L1120" s="19">
        <f>ABS(Ct_Na+10^-pH-Kw*10^pH-Ct_Cl-Ct_OAc*Ka*10^pH/(1+Ka*10^pH))</f>
        <v>0.13414607159312911</v>
      </c>
      <c r="M1120" s="19">
        <f>ABS(Ct_Na+10^-pH-Kw*10^pH-Ct_Cl-Ct_OAc*Ka*10^pH/(1+Ka*10^pH))</f>
        <v>0.12661919284831402</v>
      </c>
      <c r="N1120" s="19">
        <f>ABS(Ct_Na+10^-pH-Kw*10^pH-Ct_Cl-Ct_OAc*Ka*10^pH/(1+Ka*10^pH))</f>
        <v>0.11956274402504986</v>
      </c>
      <c r="O1120" s="19">
        <f>ABS(Ct_Na+10^-pH-Kw*10^pH-Ct_Cl-Ct_OAc*Ka*10^pH/(1+Ka*10^pH))</f>
        <v>0.11293395876683204</v>
      </c>
      <c r="P1120" s="19">
        <f>ABS(Ct_Na+10^-pH-Kw*10^pH-Ct_Cl-Ct_OAc*Ka*10^pH/(1+Ka*10^pH))</f>
        <v>0.10669510205321525</v>
      </c>
      <c r="Q1120" s="19">
        <f>ABS(Ct_Na+10^-pH-Kw*10^pH-Ct_Cl-Ct_OAc*Ka*10^pH/(1+Ka*10^pH))</f>
        <v>0.10081275143751944</v>
      </c>
      <c r="R1120" s="19">
        <f>ABS(Ct_Na+10^-pH-Kw*10^pH-Ct_Cl-Ct_OAc*Ka*10^pH/(1+Ka*10^pH))</f>
        <v>9.5257198078251157E-2</v>
      </c>
      <c r="S1120" s="19">
        <f>ABS(Ct_Na+10^-pH-Kw*10^pH-Ct_Cl-Ct_OAc*Ka*10^pH/(1+Ka*10^pH))</f>
        <v>9.0001944900564915E-2</v>
      </c>
      <c r="T1120" s="19">
        <f>ABS(Ct_Na+10^-pH-Kw*10^pH-Ct_Cl-Ct_OAc*Ka*10^pH/(1+Ka*10^pH))</f>
        <v>8.5023283995388554E-2</v>
      </c>
      <c r="U1120" s="19">
        <f>ABS(Ct_Na+10^-pH-Kw*10^pH-Ct_Cl-Ct_OAc*Ka*10^pH/(1+Ka*10^pH))</f>
        <v>8.0299939034067347E-2</v>
      </c>
      <c r="V1120" s="19">
        <f>ABS(Ct_Na+10^-pH-Kw*10^pH-Ct_Cl-Ct_OAc*Ka*10^pH/(1+Ka*10^pH))</f>
        <v>7.5812761320812189E-2</v>
      </c>
      <c r="W1120" s="19">
        <f>ABS(Ct_Na+10^-pH-Kw*10^pH-Ct_Cl-Ct_OAc*Ka*10^pH/(1+Ka*10^pH))</f>
        <v>7.1544470325276791E-2</v>
      </c>
      <c r="X1120" s="19">
        <f>ABS(Ct_Na+10^-pH-Kw*10^pH-Ct_Cl-Ct_OAc*Ka*10^pH/(1+Ka*10^pH))</f>
        <v>6.747943128190978E-2</v>
      </c>
      <c r="Y1120" s="19">
        <f>ABS(Ct_Na+10^-pH-Kw*10^pH-Ct_Cl-Ct_OAc*Ka*10^pH/(1+Ka*10^pH))</f>
        <v>6.3603463821955156E-2</v>
      </c>
      <c r="Z1120" s="19">
        <f>ABS(Ct_Na+10^-pH-Kw*10^pH-Ct_Cl-Ct_OAc*Ka*10^pH/(1+Ka*10^pH))</f>
        <v>5.9903676701089377E-2</v>
      </c>
      <c r="AA1120" s="19">
        <f>ABS(Ct_Na+10^-pH-Kw*10^pH-Ct_Cl-Ct_OAc*Ka*10^pH/(1+Ka*10^pH))</f>
        <v>5.6368324563373193E-2</v>
      </c>
      <c r="AB1120" s="19">
        <f>ABS(Ct_Na+10^-pH-Kw*10^pH-Ct_Cl-Ct_OAc*Ka*10^pH/(1+Ka*10^pH))</f>
        <v>5.298668338816645E-2</v>
      </c>
      <c r="AC1120" s="19">
        <f>ABS(Ct_Na+10^-pH-Kw*10^pH-Ct_Cl-Ct_OAc*Ka*10^pH/(1+Ka*10^pH))</f>
        <v>4.9748941837436542E-2</v>
      </c>
      <c r="AD1120" s="19">
        <f>ABS(Ct_Na+10^-pH-Kw*10^pH-Ct_Cl-Ct_OAc*Ka*10^pH/(1+Ka*10^pH))</f>
        <v>4.6646106184653716E-2</v>
      </c>
      <c r="AE1120" s="19">
        <f>ABS(Ct_Na+10^-pH-Kw*10^pH-Ct_Cl-Ct_OAc*Ka*10^pH/(1+Ka*10^pH))</f>
        <v>4.3669916885045706E-2</v>
      </c>
      <c r="AF1120" s="19">
        <f>ABS(Ct_Na+10^-pH-Kw*10^pH-Ct_Cl-Ct_OAc*Ka*10^pH/(1+Ka*10^pH))</f>
        <v>4.0812775157422029E-2</v>
      </c>
      <c r="AG1120" s="19">
        <f>ABS(Ct_Na+10^-pH-Kw*10^pH-Ct_Cl-Ct_OAc*Ka*10^pH/(1+Ka*10^pH))</f>
        <v>3.8067678203430634E-2</v>
      </c>
      <c r="AH1120" s="19">
        <f>ABS(Ct_Na+10^-pH-Kw*10^pH-Ct_Cl-Ct_OAc*Ka*10^pH/(1+Ka*10^pH))</f>
        <v>3.5428161901515855E-2</v>
      </c>
      <c r="AI1120" s="19">
        <f>ABS(Ct_Na+10^-pH-Kw*10^pH-Ct_Cl-Ct_OAc*Ka*10^pH/(1+Ka*10^pH))</f>
        <v>3.2888249988352575E-2</v>
      </c>
      <c r="AJ1120" s="19">
        <f>ABS(Ct_Na+10^-pH-Kw*10^pH-Ct_Cl-Ct_OAc*Ka*10^pH/(1+Ka*10^pH))</f>
        <v>3.0442408886787911E-2</v>
      </c>
      <c r="AK1120" s="19">
        <f>ABS(Ct_Na+10^-pH-Kw*10^pH-Ct_Cl-Ct_OAc*Ka*10^pH/(1+Ka*10^pH))</f>
        <v>2.8085507461643781E-2</v>
      </c>
      <c r="AL1120" s="19">
        <f>ABS(Ct_Na+10^-pH-Kw*10^pH-Ct_Cl-Ct_OAc*Ka*10^pH/(1+Ka*10^pH))</f>
        <v>2.5812781087397693E-2</v>
      </c>
      <c r="AM1120" s="19">
        <f>ABS(Ct_Na+10^-pH-Kw*10^pH-Ct_Cl-Ct_OAc*Ka*10^pH/(1+Ka*10^pH))</f>
        <v>2.3619799498212815E-2</v>
      </c>
      <c r="AN1120" s="19">
        <f>ABS(Ct_Na+10^-pH-Kw*10^pH-Ct_Cl-Ct_OAc*Ka*10^pH/(1+Ka*10^pH))</f>
        <v>2.1502437963827455E-2</v>
      </c>
      <c r="AO1120" s="19">
        <f>ABS(Ct_Na+10^-pH-Kw*10^pH-Ct_Cl-Ct_OAc*Ka*10^pH/(1+Ka*10^pH))</f>
        <v>1.9456851396709385E-2</v>
      </c>
      <c r="AP1120" s="19">
        <f>ABS(Ct_Na+10^-pH-Kw*10^pH-Ct_Cl-Ct_OAc*Ka*10^pH/(1+Ka*10^pH))</f>
        <v>1.7479451048495256E-2</v>
      </c>
      <c r="AQ1120" s="19">
        <f>ABS(Ct_Na+10^-pH-Kw*10^pH-Ct_Cl-Ct_OAc*Ka*10^pH/(1+Ka*10^pH))</f>
        <v>1.5566883498583248E-2</v>
      </c>
      <c r="AR1120" s="19">
        <f>ABS(Ct_Na+10^-pH-Kw*10^pH-Ct_Cl-Ct_OAc*Ka*10^pH/(1+Ka*10^pH))</f>
        <v>1.3716011676087714E-2</v>
      </c>
      <c r="AS1120" s="19">
        <f>ABS(Ct_Na+10^-pH-Kw*10^pH-Ct_Cl-Ct_OAc*Ka*10^pH/(1+Ka*10^pH))</f>
        <v>1.1923897689226984E-2</v>
      </c>
      <c r="AT1120" s="19">
        <f>ABS(Ct_Na+10^-pH-Kw*10^pH-Ct_Cl-Ct_OAc*Ka*10^pH/(1+Ka*10^pH))</f>
        <v>1.0187787264455635E-2</v>
      </c>
      <c r="AU1120" s="19">
        <f>ABS(Ct_Na+10^-pH-Kw*10^pH-Ct_Cl-Ct_OAc*Ka*10^pH/(1+Ka*10^pH))</f>
        <v>8.5050956219849677E-3</v>
      </c>
      <c r="AV1120" s="19">
        <f>ABS(Ct_Na+10^-pH-Kw*10^pH-Ct_Cl-Ct_OAc*Ka*10^pH/(1+Ka*10^pH))</f>
        <v>6.8733946353467107E-3</v>
      </c>
      <c r="AW1120" s="19">
        <f>ABS(Ct_Na+10^-pH-Kw*10^pH-Ct_Cl-Ct_OAc*Ka*10^pH/(1+Ka*10^pH))</f>
        <v>5.2904011408469453E-3</v>
      </c>
      <c r="AX1120" s="19">
        <f>ABS(Ct_Na+10^-pH-Kw*10^pH-Ct_Cl-Ct_OAc*Ka*10^pH/(1+Ka*10^pH))</f>
        <v>3.7539662785383218E-3</v>
      </c>
      <c r="AY1120" s="19">
        <f>ABS(Ct_Na+10^-pH-Kw*10^pH-Ct_Cl-Ct_OAc*Ka*10^pH/(1+Ka*10^pH))</f>
        <v>2.2620657600647479E-3</v>
      </c>
      <c r="AZ1120" s="19">
        <f>ABS(Ct_Na+10^-pH-Kw*10^pH-Ct_Cl-Ct_OAc*Ka*10^pH/(1+Ka*10^pH))</f>
        <v>8.1279097069041767E-4</v>
      </c>
      <c r="BA1120" s="19">
        <f>ABS(Ct_Na+10^-pH-Kw*10^pH-Ct_Cl-Ct_OAc*Ka*10^pH/(1+Ka*10^pH))</f>
        <v>5.956591767296987E-4</v>
      </c>
      <c r="BB1120" s="19">
        <f>ABS(Ct_Na+10^-pH-Kw*10^pH-Ct_Cl-Ct_OAc*Ka*10^pH/(1+Ka*10^pH))</f>
        <v>1.9649857089437117E-3</v>
      </c>
      <c r="BC1120" s="19">
        <f>ABS(Ct_Na+10^-pH-Kw*10^pH-Ct_Cl-Ct_OAc*Ka*10^pH/(1+Ka*10^pH))</f>
        <v>3.2967964457546253E-3</v>
      </c>
      <c r="BD1120" s="19">
        <f>ABS(Ct_Na+10^-pH-Kw*10^pH-Ct_Cl-Ct_OAc*Ka*10^pH/(1+Ka*10^pH))</f>
        <v>4.5926122977868397E-3</v>
      </c>
      <c r="BE1120" s="19">
        <f>ABS(Ct_Na+10^-pH-Kw*10^pH-Ct_Cl-Ct_OAc*Ka*10^pH/(1+Ka*10^pH))</f>
        <v>5.8538730604315095E-3</v>
      </c>
      <c r="BF1120" s="19">
        <f>ABS(Ct_Na+10^-pH-Kw*10^pH-Ct_Cl-Ct_OAc*Ka*10^pH/(1+Ka*10^pH))</f>
        <v>7.0819427503750268E-3</v>
      </c>
      <c r="BG1120" s="19">
        <f>ABS(Ct_Na+10^-pH-Kw*10^pH-Ct_Cl-Ct_OAc*Ka*10^pH/(1+Ka*10^pH))</f>
        <v>8.2781145262940184E-3</v>
      </c>
      <c r="BH1120" s="19">
        <f>ABS(Ct_Na+10^-pH-Kw*10^pH-Ct_Cl-Ct_OAc*Ka*10^pH/(1+Ka*10^pH))</f>
        <v>9.4436152310356167E-3</v>
      </c>
      <c r="BI1120" s="19">
        <f>ABS(Ct_Na+10^-pH-Kw*10^pH-Ct_Cl-Ct_OAc*Ka*10^pH/(1+Ka*10^pH))</f>
        <v>1.0579609588821745E-2</v>
      </c>
      <c r="BJ1120" s="19">
        <f>ABS(Ct_Na+10^-pH-Kw*10^pH-Ct_Cl-Ct_OAc*Ka*10^pH/(1+Ka*10^pH))</f>
        <v>1.1687204087663217E-2</v>
      </c>
      <c r="BK1120" s="19">
        <f>ABS(Ct_Na+10^-pH-Kw*10^pH-Ct_Cl-Ct_OAc*Ka*10^pH/(1+Ka*10^pH))</f>
        <v>1.2767450574187593E-2</v>
      </c>
      <c r="BL1120" s="19">
        <f>ABS(Ct_Na+10^-pH-Kw*10^pH-Ct_Cl-Ct_OAc*Ka*10^pH/(1+Ka*10^pH))</f>
        <v>1.3821349585430895E-2</v>
      </c>
      <c r="BM1120" s="19">
        <f>ABS(Ct_Na+10^-pH-Kw*10^pH-Ct_Cl-Ct_OAc*Ka*10^pH/(1+Ka*10^pH))</f>
        <v>1.4849853439776788E-2</v>
      </c>
      <c r="BN1120" s="19">
        <f>ABS(Ct_Na+10^-pH-Kw*10^pH-Ct_Cl-Ct_OAc*Ka*10^pH/(1+Ka*10^pH))</f>
        <v>1.5853869107114414E-2</v>
      </c>
      <c r="BO1120" s="19">
        <f>ABS(Ct_Na+10^-pH-Kw*10^pH-Ct_Cl-Ct_OAc*Ka*10^pH/(1+Ka*10^pH))</f>
        <v>1.6834260876397049E-2</v>
      </c>
      <c r="BP1120" s="19">
        <f>ABS(Ct_Na+10^-pH-Kw*10^pH-Ct_Cl-Ct_OAc*Ka*10^pH/(1+Ka*10^pH))</f>
        <v>1.7791852837091712E-2</v>
      </c>
      <c r="BQ1120" s="19">
        <f>ABS(Ct_Na+10^-pH-Kw*10^pH-Ct_Cl-Ct_OAc*Ka*10^pH/(1+Ka*10^pH))</f>
        <v>1.8727431189494562E-2</v>
      </c>
      <c r="BR1120" s="19">
        <f>ABS(Ct_Na+10^-pH-Kw*10^pH-Ct_Cl-Ct_OAc*Ka*10^pH/(1+Ka*10^pH))</f>
        <v>1.9641746397524598E-2</v>
      </c>
      <c r="BS1120" s="19">
        <f>ABS(Ct_Na+10^-pH-Kw*10^pH-Ct_Cl-Ct_OAc*Ka*10^pH/(1+Ka*10^pH))</f>
        <v>2.0535515196385433E-2</v>
      </c>
      <c r="BT1120" s="19">
        <f>ABS(Ct_Na+10^-pH-Kw*10^pH-Ct_Cl-Ct_OAc*Ka*10^pH/(1+Ka*10^pH))</f>
        <v>2.1409422466382694E-2</v>
      </c>
      <c r="BU1120" s="19">
        <f>ABS(Ct_Na+10^-pH-Kw*10^pH-Ct_Cl-Ct_OAc*Ka*10^pH/(1+Ka*10^pH))</f>
        <v>2.2264122983193198E-2</v>
      </c>
      <c r="BV1120" s="19">
        <f>ABS(Ct_Na+10^-pH-Kw*10^pH-Ct_Cl-Ct_OAc*Ka*10^pH/(1+Ka*10^pH))</f>
        <v>2.3100243053986058E-2</v>
      </c>
      <c r="BW1120" s="19">
        <f>ABS(Ct_Na+10^-pH-Kw*10^pH-Ct_Cl-Ct_OAc*Ka*10^pH/(1+Ka*10^pH))</f>
        <v>2.391838204798772E-2</v>
      </c>
      <c r="BX1120" s="19">
        <f>ABS(Ct_Na+10^-pH-Kw*10^pH-Ct_Cl-Ct_OAc*Ka*10^pH/(1+Ka*10^pH))</f>
        <v>2.4719113829351026E-2</v>
      </c>
      <c r="BY1120" s="19">
        <f>ABS(Ct_Na+10^-pH-Kw*10^pH-Ct_Cl-Ct_OAc*Ka*10^pH/(1+Ka*10^pH))</f>
        <v>2.5502988099527731E-2</v>
      </c>
      <c r="BZ1120" s="19">
        <f>ABS(Ct_Na+10^-pH-Kw*10^pH-Ct_Cl-Ct_OAc*Ka*10^pH/(1+Ka*10^pH))</f>
        <v>2.6270531655742439E-2</v>
      </c>
      <c r="CA1120" s="19">
        <f>ABS(Ct_Na+10^-pH-Kw*10^pH-Ct_Cl-Ct_OAc*Ka*10^pH/(1+Ka*10^pH))</f>
        <v>2.7022249571622803E-2</v>
      </c>
      <c r="CB1120" s="19">
        <f>ABS(Ct_Na+10^-pH-Kw*10^pH-Ct_Cl-Ct_OAc*Ka*10^pH/(1+Ka*10^pH))</f>
        <v>2.7758626305546437E-2</v>
      </c>
      <c r="CC1120" s="19">
        <f>ABS(Ct_Na+10^-pH-Kw*10^pH-Ct_Cl-Ct_OAc*Ka*10^pH/(1+Ka*10^pH))</f>
        <v>2.8480126741815062E-2</v>
      </c>
      <c r="CD1120" s="19">
        <f>ABS(Ct_Na+10^-pH-Kw*10^pH-Ct_Cl-Ct_OAc*Ka*10^pH/(1+Ka*10^pH))</f>
        <v>2.9187197169358282E-2</v>
      </c>
      <c r="CE1120" s="19">
        <f>ABS(Ct_Na+10^-pH-Kw*10^pH-Ct_Cl-Ct_OAc*Ka*10^pH/(1+Ka*10^pH))</f>
        <v>2.9880266202296703E-2</v>
      </c>
      <c r="CF1120" s="19">
        <f>ABS(Ct_Na+10^-pH-Kw*10^pH-Ct_Cl-Ct_OAc*Ka*10^pH/(1+Ka*10^pH))</f>
        <v>3.0559745646353977E-2</v>
      </c>
      <c r="CG1120" s="19">
        <f>ABS(Ct_Na+10^-pH-Kw*10^pH-Ct_Cl-Ct_OAc*Ka*10^pH/(1+Ka*10^pH))</f>
        <v>3.1226031314798494E-2</v>
      </c>
      <c r="CH1120" s="19">
        <f>ABS(Ct_Na+10^-pH-Kw*10^pH-Ct_Cl-Ct_OAc*Ka*10^pH/(1+Ka*10^pH))</f>
        <v>3.1879503797311366E-2</v>
      </c>
      <c r="CI1120" s="19">
        <f>ABS(Ct_Na+10^-pH-Kw*10^pH-Ct_Cl-Ct_OAc*Ka*10^pH/(1+Ka*10^pH))</f>
        <v>3.2520529184919232E-2</v>
      </c>
      <c r="CJ1120" s="19">
        <f>ABS(Ct_Na+10^-pH-Kw*10^pH-Ct_Cl-Ct_OAc*Ka*10^pH/(1+Ka*10^pH))</f>
        <v>3.3149459753893003E-2</v>
      </c>
      <c r="CK1120" s="19">
        <f>ABS(Ct_Na+10^-pH-Kw*10^pH-Ct_Cl-Ct_OAc*Ka*10^pH/(1+Ka*10^pH))</f>
        <v>3.3766634611297197E-2</v>
      </c>
      <c r="CL1120" s="19">
        <f>ABS(Ct_Na+10^-pH-Kw*10^pH-Ct_Cl-Ct_OAc*Ka*10^pH/(1+Ka*10^pH))</f>
        <v>3.4372380304675348E-2</v>
      </c>
      <c r="CM1120" s="19">
        <f>ABS(Ct_Na+10^-pH-Kw*10^pH-Ct_Cl-Ct_OAc*Ka*10^pH/(1+Ka*10^pH))</f>
        <v>3.4967011398175006E-2</v>
      </c>
      <c r="CN1120" s="19">
        <f>ABS(Ct_Na+10^-pH-Kw*10^pH-Ct_Cl-Ct_OAc*Ka*10^pH/(1+Ka*10^pH))</f>
        <v>3.5550831017247396E-2</v>
      </c>
      <c r="CO1120" s="19">
        <f>ABS(Ct_Na+10^-pH-Kw*10^pH-Ct_Cl-Ct_OAc*Ka*10^pH/(1+Ka*10^pH))</f>
        <v>3.6124131363904077E-2</v>
      </c>
      <c r="CP1120" s="19">
        <f>ABS(Ct_Na+10^-pH-Kw*10^pH-Ct_Cl-Ct_OAc*Ka*10^pH/(1+Ka*10^pH))</f>
        <v>3.6687194204370464E-2</v>
      </c>
      <c r="CQ1120" s="19">
        <f>ABS(Ct_Na+10^-pH-Kw*10^pH-Ct_Cl-Ct_OAc*Ka*10^pH/(1+Ka*10^pH))</f>
        <v>3.7240291330846303E-2</v>
      </c>
      <c r="CR1120" s="19">
        <f>ABS(Ct_Na+10^-pH-Kw*10^pH-Ct_Cl-Ct_OAc*Ka*10^pH/(1+Ka*10^pH))</f>
        <v>3.778368499896289E-2</v>
      </c>
      <c r="CS1120" s="19">
        <f>ABS(Ct_Na+10^-pH-Kw*10^pH-Ct_Cl-Ct_OAc*Ka*10^pH/(1+Ka*10^pH))</f>
        <v>3.8317628342416574E-2</v>
      </c>
      <c r="CT1120" s="19">
        <f>ABS(Ct_Na+10^-pH-Kw*10^pH-Ct_Cl-Ct_OAc*Ka*10^pH/(1+Ka*10^pH))</f>
        <v>3.8842365766155573E-2</v>
      </c>
      <c r="CU1120" s="19">
        <f>ABS(Ct_Na+10^-pH-Kw*10^pH-Ct_Cl-Ct_OAc*Ka*10^pH/(1+Ka*10^pH))</f>
        <v>3.9358133319403285E-2</v>
      </c>
      <c r="CV1120" s="19">
        <f>ABS(Ct_Na+10^-pH-Kw*10^pH-Ct_Cl-Ct_OAc*Ka*10^pH/(1+Ka*10^pH))</f>
        <v>3.9865159049714605E-2</v>
      </c>
      <c r="CW1120" s="19">
        <f>ABS(Ct_Na+10^-pH-Kw*10^pH-Ct_Cl-Ct_OAc*Ka*10^pH/(1+Ka*10^pH))</f>
        <v>4.0363663339180358E-2</v>
      </c>
      <c r="CX1120" s="19">
        <f>ABS(Ct_Na+10^-pH-Kw*10^pH-Ct_Cl-Ct_OAc*Ka*10^pH/(1+Ka*10^pH))</f>
        <v>4.0853859223821662E-2</v>
      </c>
    </row>
    <row r="1121" spans="1:102">
      <c r="A1121" s="24">
        <v>10.92</v>
      </c>
      <c r="B1121" s="19">
        <f>ABS(Ct_Na+10^-pH-Kw*10^pH-Ct_Cl-Ct_OAc*Ka*10^pH/(1+Ka*10^pH))</f>
        <v>0.25083162854257635</v>
      </c>
      <c r="C1121" s="19">
        <f>ABS(Ct_Na+10^-pH-Kw*10^pH-Ct_Cl-Ct_OAc*Ka*10^pH/(1+Ka*10^pH))</f>
        <v>0.23416496831479083</v>
      </c>
      <c r="D1121" s="19">
        <f>ABS(Ct_Na+10^-pH-Kw*10^pH-Ct_Cl-Ct_OAc*Ka*10^pH/(1+Ka*10^pH))</f>
        <v>0.21901345901680402</v>
      </c>
      <c r="E1121" s="19">
        <f>ABS(Ct_Na+10^-pH-Kw*10^pH-Ct_Cl-Ct_OAc*Ka*10^pH/(1+Ka*10^pH))</f>
        <v>0.20517947226646818</v>
      </c>
      <c r="F1121" s="19">
        <f>ABS(Ct_Na+10^-pH-Kw*10^pH-Ct_Cl-Ct_OAc*Ka*10^pH/(1+Ka*10^pH))</f>
        <v>0.19249831774532697</v>
      </c>
      <c r="G1121" s="19">
        <f>ABS(Ct_Na+10^-pH-Kw*10^pH-Ct_Cl-Ct_OAc*Ka*10^pH/(1+Ka*10^pH))</f>
        <v>0.1808316555858771</v>
      </c>
      <c r="H1121" s="19">
        <f>ABS(Ct_Na+10^-pH-Kw*10^pH-Ct_Cl-Ct_OAc*Ka*10^pH/(1+Ka*10^pH))</f>
        <v>0.17006242897715415</v>
      </c>
      <c r="I1121" s="19">
        <f>ABS(Ct_Na+10^-pH-Kw*10^pH-Ct_Cl-Ct_OAc*Ka*10^pH/(1+Ka*10^pH))</f>
        <v>0.16009092285796622</v>
      </c>
      <c r="J1121" s="19">
        <f>ABS(Ct_Na+10^-pH-Kw*10^pH-Ct_Cl-Ct_OAc*Ka*10^pH/(1+Ka*10^pH))</f>
        <v>0.15083166717586319</v>
      </c>
      <c r="K1121" s="19">
        <f>ABS(Ct_Na+10^-pH-Kw*10^pH-Ct_Cl-Ct_OAc*Ka*10^pH/(1+Ka*10^pH))</f>
        <v>0.14221098085114647</v>
      </c>
      <c r="L1121" s="19">
        <f>ABS(Ct_Na+10^-pH-Kw*10^pH-Ct_Cl-Ct_OAc*Ka*10^pH/(1+Ka*10^pH))</f>
        <v>0.13416500694807759</v>
      </c>
      <c r="M1121" s="19">
        <f>ABS(Ct_Na+10^-pH-Kw*10^pH-Ct_Cl-Ct_OAc*Ka*10^pH/(1+Ka*10^pH))</f>
        <v>0.1266381281355293</v>
      </c>
      <c r="N1121" s="19">
        <f>ABS(Ct_Na+10^-pH-Kw*10^pH-Ct_Cl-Ct_OAc*Ka*10^pH/(1+Ka*10^pH))</f>
        <v>0.11958167924876523</v>
      </c>
      <c r="O1121" s="19">
        <f>ABS(Ct_Na+10^-pH-Kw*10^pH-Ct_Cl-Ct_OAc*Ka*10^pH/(1+Ka*10^pH))</f>
        <v>0.11295289393089601</v>
      </c>
      <c r="P1121" s="19">
        <f>ABS(Ct_Na+10^-pH-Kw*10^pH-Ct_Cl-Ct_OAc*Ka*10^pH/(1+Ka*10^pH))</f>
        <v>0.1067140371611367</v>
      </c>
      <c r="Q1121" s="19">
        <f>ABS(Ct_Na+10^-pH-Kw*10^pH-Ct_Cl-Ct_OAc*Ka*10^pH/(1+Ka*10^pH))</f>
        <v>0.10083168649250651</v>
      </c>
      <c r="R1121" s="19">
        <f>ABS(Ct_Na+10^-pH-Kw*10^pH-Ct_Cl-Ct_OAc*Ka*10^pH/(1+Ka*10^pH))</f>
        <v>9.527613308324466E-2</v>
      </c>
      <c r="S1121" s="19">
        <f>ABS(Ct_Na+10^-pH-Kw*10^pH-Ct_Cl-Ct_OAc*Ka*10^pH/(1+Ka*10^pH))</f>
        <v>9.0020879858267205E-2</v>
      </c>
      <c r="T1121" s="19">
        <f>ABS(Ct_Na+10^-pH-Kw*10^pH-Ct_Cl-Ct_OAc*Ka*10^pH/(1+Ka*10^pH))</f>
        <v>8.5042218908288641E-2</v>
      </c>
      <c r="U1121" s="19">
        <f>ABS(Ct_Na+10^-pH-Kw*10^pH-Ct_Cl-Ct_OAc*Ka*10^pH/(1+Ka*10^pH))</f>
        <v>8.0318873904462768E-2</v>
      </c>
      <c r="V1121" s="19">
        <f>ABS(Ct_Na+10^-pH-Kw*10^pH-Ct_Cl-Ct_OAc*Ka*10^pH/(1+Ka*10^pH))</f>
        <v>7.5831696150828187E-2</v>
      </c>
      <c r="W1121" s="19">
        <f>ABS(Ct_Na+10^-pH-Kw*10^pH-Ct_Cl-Ct_OAc*Ka*10^pH/(1+Ka*10^pH))</f>
        <v>7.1563405116883111E-2</v>
      </c>
      <c r="X1121" s="19">
        <f>ABS(Ct_Na+10^-pH-Kw*10^pH-Ct_Cl-Ct_OAc*Ka*10^pH/(1+Ka*10^pH))</f>
        <v>6.7498366036935431E-2</v>
      </c>
      <c r="Y1121" s="19">
        <f>ABS(Ct_Na+10^-pH-Kw*10^pH-Ct_Cl-Ct_OAc*Ka*10^pH/(1+Ka*10^pH))</f>
        <v>6.3622398542101583E-2</v>
      </c>
      <c r="Z1121" s="19">
        <f>ABS(Ct_Na+10^-pH-Kw*10^pH-Ct_Cl-Ct_OAc*Ka*10^pH/(1+Ka*10^pH))</f>
        <v>5.9922611387942012E-2</v>
      </c>
      <c r="AA1121" s="19">
        <f>ABS(Ct_Na+10^-pH-Kw*10^pH-Ct_Cl-Ct_OAc*Ka*10^pH/(1+Ka*10^pH))</f>
        <v>5.6387259218411742E-2</v>
      </c>
      <c r="AB1121" s="19">
        <f>ABS(Ct_Na+10^-pH-Kw*10^pH-Ct_Cl-Ct_OAc*Ka*10^pH/(1+Ka*10^pH))</f>
        <v>5.3005618012774119E-2</v>
      </c>
      <c r="AC1121" s="19">
        <f>ABS(Ct_Na+10^-pH-Kw*10^pH-Ct_Cl-Ct_OAc*Ka*10^pH/(1+Ka*10^pH))</f>
        <v>4.9767876432908253E-2</v>
      </c>
      <c r="AD1121" s="19">
        <f>ABS(Ct_Na+10^-pH-Kw*10^pH-Ct_Cl-Ct_OAc*Ka*10^pH/(1+Ka*10^pH))</f>
        <v>4.6665040752203485E-2</v>
      </c>
      <c r="AE1121" s="19">
        <f>ABS(Ct_Na+10^-pH-Kw*10^pH-Ct_Cl-Ct_OAc*Ka*10^pH/(1+Ka*10^pH))</f>
        <v>4.3688851425813233E-2</v>
      </c>
      <c r="AF1121" s="19">
        <f>ABS(Ct_Na+10^-pH-Kw*10^pH-Ct_Cl-Ct_OAc*Ka*10^pH/(1+Ka*10^pH))</f>
        <v>4.0831709672478567E-2</v>
      </c>
      <c r="AG1121" s="19">
        <f>ABS(Ct_Na+10^-pH-Kw*10^pH-Ct_Cl-Ct_OAc*Ka*10^pH/(1+Ka*10^pH))</f>
        <v>3.8086612693784466E-2</v>
      </c>
      <c r="AH1121" s="19">
        <f>ABS(Ct_Na+10^-pH-Kw*10^pH-Ct_Cl-Ct_OAc*Ka*10^pH/(1+Ka*10^pH))</f>
        <v>3.544709636811709E-2</v>
      </c>
      <c r="AI1121" s="19">
        <f>ABS(Ct_Na+10^-pH-Kw*10^pH-Ct_Cl-Ct_OAc*Ka*10^pH/(1+Ka*10^pH))</f>
        <v>3.2907184432097523E-2</v>
      </c>
      <c r="AJ1121" s="19">
        <f>ABS(Ct_Na+10^-pH-Kw*10^pH-Ct_Cl-Ct_OAc*Ka*10^pH/(1+Ka*10^pH))</f>
        <v>3.0461343308523132E-2</v>
      </c>
      <c r="AK1121" s="19">
        <f>ABS(Ct_Na+10^-pH-Kw*10^pH-Ct_Cl-Ct_OAc*Ka*10^pH/(1+Ka*10^pH))</f>
        <v>2.8104441862169587E-2</v>
      </c>
      <c r="AL1121" s="19">
        <f>ABS(Ct_Na+10^-pH-Kw*10^pH-Ct_Cl-Ct_OAc*Ka*10^pH/(1+Ka*10^pH))</f>
        <v>2.5831715467471594E-2</v>
      </c>
      <c r="AM1121" s="19">
        <f>ABS(Ct_Na+10^-pH-Kw*10^pH-Ct_Cl-Ct_OAc*Ka*10^pH/(1+Ka*10^pH))</f>
        <v>2.3638733858552405E-2</v>
      </c>
      <c r="AN1121" s="19">
        <f>ABS(Ct_Na+10^-pH-Kw*10^pH-Ct_Cl-Ct_OAc*Ka*10^pH/(1+Ka*10^pH))</f>
        <v>2.1521372305113244E-2</v>
      </c>
      <c r="AO1121" s="19">
        <f>ABS(Ct_Na+10^-pH-Kw*10^pH-Ct_Cl-Ct_OAc*Ka*10^pH/(1+Ka*10^pH))</f>
        <v>1.947578571958726E-2</v>
      </c>
      <c r="AP1121" s="19">
        <f>ABS(Ct_Na+10^-pH-Kw*10^pH-Ct_Cl-Ct_OAc*Ka*10^pH/(1+Ka*10^pH))</f>
        <v>1.7498385353578796E-2</v>
      </c>
      <c r="AQ1121" s="19">
        <f>ABS(Ct_Na+10^-pH-Kw*10^pH-Ct_Cl-Ct_OAc*Ka*10^pH/(1+Ka*10^pH))</f>
        <v>1.5585817786455874E-2</v>
      </c>
      <c r="AR1121" s="19">
        <f>ABS(Ct_Na+10^-pH-Kw*10^pH-Ct_Cl-Ct_OAc*Ka*10^pH/(1+Ka*10^pH))</f>
        <v>1.373494594730465E-2</v>
      </c>
      <c r="AS1121" s="19">
        <f>ABS(Ct_Na+10^-pH-Kw*10^pH-Ct_Cl-Ct_OAc*Ka*10^pH/(1+Ka*10^pH))</f>
        <v>1.1942831944316959E-2</v>
      </c>
      <c r="AT1121" s="19">
        <f>ABS(Ct_Na+10^-pH-Kw*10^pH-Ct_Cl-Ct_OAc*Ka*10^pH/(1+Ka*10^pH))</f>
        <v>1.0206721503922621E-2</v>
      </c>
      <c r="AU1121" s="19">
        <f>ABS(Ct_Na+10^-pH-Kw*10^pH-Ct_Cl-Ct_OAc*Ka*10^pH/(1+Ka*10^pH))</f>
        <v>8.5240298463096706E-3</v>
      </c>
      <c r="AV1121" s="19">
        <f>ABS(Ct_Na+10^-pH-Kw*10^pH-Ct_Cl-Ct_OAc*Ka*10^pH/(1+Ka*10^pH))</f>
        <v>6.8923288449879924E-3</v>
      </c>
      <c r="AW1121" s="19">
        <f>ABS(Ct_Na+10^-pH-Kw*10^pH-Ct_Cl-Ct_OAc*Ka*10^pH/(1+Ka*10^pH))</f>
        <v>5.3093353362431081E-3</v>
      </c>
      <c r="AX1121" s="19">
        <f>ABS(Ct_Na+10^-pH-Kw*10^pH-Ct_Cl-Ct_OAc*Ka*10^pH/(1+Ka*10^pH))</f>
        <v>3.7729004601083499E-3</v>
      </c>
      <c r="AY1121" s="19">
        <f>ABS(Ct_Na+10^-pH-Kw*10^pH-Ct_Cl-Ct_OAc*Ka*10^pH/(1+Ka*10^pH))</f>
        <v>2.2809999282093832E-3</v>
      </c>
      <c r="AZ1121" s="19">
        <f>ABS(Ct_Na+10^-pH-Kw*10^pH-Ct_Cl-Ct_OAc*Ka*10^pH/(1+Ka*10^pH))</f>
        <v>8.3172512579324925E-4</v>
      </c>
      <c r="BA1121" s="19">
        <f>ABS(Ct_Na+10^-pH-Kw*10^pH-Ct_Cl-Ct_OAc*Ka*10^pH/(1+Ka*10^pH))</f>
        <v>5.7672503430129113E-4</v>
      </c>
      <c r="BB1121" s="19">
        <f>ABS(Ct_Na+10^-pH-Kw*10^pH-Ct_Cl-Ct_OAc*Ka*10^pH/(1+Ka*10^pH))</f>
        <v>1.9460515788376556E-3</v>
      </c>
      <c r="BC1121" s="19">
        <f>ABS(Ct_Na+10^-pH-Kw*10^pH-Ct_Cl-Ct_OAc*Ka*10^pH/(1+Ka*10^pH))</f>
        <v>3.2778623276333366E-3</v>
      </c>
      <c r="BD1121" s="19">
        <f>ABS(Ct_Na+10^-pH-Kw*10^pH-Ct_Cl-Ct_OAc*Ka*10^pH/(1+Ka*10^pH))</f>
        <v>4.5736781913263899E-3</v>
      </c>
      <c r="BE1121" s="19">
        <f>ABS(Ct_Na+10^-pH-Kw*10^pH-Ct_Cl-Ct_OAc*Ka*10^pH/(1+Ka*10^pH))</f>
        <v>5.834938965320953E-3</v>
      </c>
      <c r="BF1121" s="19">
        <f>ABS(Ct_Na+10^-pH-Kw*10^pH-Ct_Cl-Ct_OAc*Ka*10^pH/(1+Ka*10^pH))</f>
        <v>7.0630086663156788E-3</v>
      </c>
      <c r="BG1121" s="19">
        <f>ABS(Ct_Na+10^-pH-Kw*10^pH-Ct_Cl-Ct_OAc*Ka*10^pH/(1+Ka*10^pH))</f>
        <v>8.2591804529988447E-3</v>
      </c>
      <c r="BH1121" s="19">
        <f>ABS(Ct_Na+10^-pH-Kw*10^pH-Ct_Cl-Ct_OAc*Ka*10^pH/(1+Ka*10^pH))</f>
        <v>9.4246811682286019E-3</v>
      </c>
      <c r="BI1121" s="19">
        <f>ABS(Ct_Na+10^-pH-Kw*10^pH-Ct_Cl-Ct_OAc*Ka*10^pH/(1+Ka*10^pH))</f>
        <v>1.0560675536237366E-2</v>
      </c>
      <c r="BJ1121" s="19">
        <f>ABS(Ct_Na+10^-pH-Kw*10^pH-Ct_Cl-Ct_OAc*Ka*10^pH/(1+Ka*10^pH))</f>
        <v>1.1668270045045913E-2</v>
      </c>
      <c r="BK1121" s="19">
        <f>ABS(Ct_Na+10^-pH-Kw*10^pH-Ct_Cl-Ct_OAc*Ka*10^pH/(1+Ka*10^pH))</f>
        <v>1.2748516541291249E-2</v>
      </c>
      <c r="BL1121" s="19">
        <f>ABS(Ct_Na+10^-pH-Kw*10^pH-Ct_Cl-Ct_OAc*Ka*10^pH/(1+Ka*10^pH))</f>
        <v>1.3802415562018437E-2</v>
      </c>
      <c r="BM1121" s="19">
        <f>ABS(Ct_Na+10^-pH-Kw*10^pH-Ct_Cl-Ct_OAc*Ka*10^pH/(1+Ka*10^pH))</f>
        <v>1.4830919425619676E-2</v>
      </c>
      <c r="BN1121" s="19">
        <f>ABS(Ct_Na+10^-pH-Kw*10^pH-Ct_Cl-Ct_OAc*Ka*10^pH/(1+Ka*10^pH))</f>
        <v>1.5834935101992284E-2</v>
      </c>
      <c r="BO1121" s="19">
        <f>ABS(Ct_Na+10^-pH-Kw*10^pH-Ct_Cl-Ct_OAc*Ka*10^pH/(1+Ka*10^pH))</f>
        <v>1.6815326880097306E-2</v>
      </c>
      <c r="BP1121" s="19">
        <f>ABS(Ct_Na+10^-pH-Kw*10^pH-Ct_Cl-Ct_OAc*Ka*10^pH/(1+Ka*10^pH))</f>
        <v>1.7772918849409201E-2</v>
      </c>
      <c r="BQ1121" s="19">
        <f>ABS(Ct_Na+10^-pH-Kw*10^pH-Ct_Cl-Ct_OAc*Ka*10^pH/(1+Ka*10^pH))</f>
        <v>1.870849721023117E-2</v>
      </c>
      <c r="BR1121" s="19">
        <f>ABS(Ct_Na+10^-pH-Kw*10^pH-Ct_Cl-Ct_OAc*Ka*10^pH/(1+Ka*10^pH))</f>
        <v>1.9622812426488979E-2</v>
      </c>
      <c r="BS1121" s="19">
        <f>ABS(Ct_Na+10^-pH-Kw*10^pH-Ct_Cl-Ct_OAc*Ka*10^pH/(1+Ka*10^pH))</f>
        <v>2.0516581233392707E-2</v>
      </c>
      <c r="BT1121" s="19">
        <f>ABS(Ct_Na+10^-pH-Kw*10^pH-Ct_Cl-Ct_OAc*Ka*10^pH/(1+Ka*10^pH))</f>
        <v>2.1390488511254122E-2</v>
      </c>
      <c r="BU1121" s="19">
        <f>ABS(Ct_Na+10^-pH-Kw*10^pH-Ct_Cl-Ct_OAc*Ka*10^pH/(1+Ka*10^pH))</f>
        <v>2.2245189035755952E-2</v>
      </c>
      <c r="BV1121" s="19">
        <f>ABS(Ct_Na+10^-pH-Kw*10^pH-Ct_Cl-Ct_OAc*Ka*10^pH/(1+Ka*10^pH))</f>
        <v>2.3081309114072926E-2</v>
      </c>
      <c r="BW1121" s="19">
        <f>ABS(Ct_Na+10^-pH-Kw*10^pH-Ct_Cl-Ct_OAc*Ka*10^pH/(1+Ka*10^pH))</f>
        <v>2.38994481154369E-2</v>
      </c>
      <c r="BX1121" s="19">
        <f>ABS(Ct_Na+10^-pH-Kw*10^pH-Ct_Cl-Ct_OAc*Ka*10^pH/(1+Ka*10^pH))</f>
        <v>2.4700179904005866E-2</v>
      </c>
      <c r="BY1121" s="19">
        <f>ABS(Ct_Na+10^-pH-Kw*10^pH-Ct_Cl-Ct_OAc*Ka*10^pH/(1+Ka*10^pH))</f>
        <v>2.5484054181236532E-2</v>
      </c>
      <c r="BZ1121" s="19">
        <f>ABS(Ct_Na+10^-pH-Kw*10^pH-Ct_Cl-Ct_OAc*Ka*10^pH/(1+Ka*10^pH))</f>
        <v>2.625159774435825E-2</v>
      </c>
      <c r="CA1121" s="19">
        <f>ABS(Ct_Na+10^-pH-Kw*10^pH-Ct_Cl-Ct_OAc*Ka*10^pH/(1+Ka*10^pH))</f>
        <v>2.7003315667003203E-2</v>
      </c>
      <c r="CB1121" s="19">
        <f>ABS(Ct_Na+10^-pH-Kw*10^pH-Ct_Cl-Ct_OAc*Ka*10^pH/(1+Ka*10^pH))</f>
        <v>2.7739692407553376E-2</v>
      </c>
      <c r="CC1121" s="19">
        <f>ABS(Ct_Na+10^-pH-Kw*10^pH-Ct_Cl-Ct_OAc*Ka*10^pH/(1+Ka*10^pH))</f>
        <v>2.8461192850314669E-2</v>
      </c>
      <c r="CD1121" s="19">
        <f>ABS(Ct_Na+10^-pH-Kw*10^pH-Ct_Cl-Ct_OAc*Ka*10^pH/(1+Ka*10^pH))</f>
        <v>2.9168263284220716E-2</v>
      </c>
      <c r="CE1121" s="19">
        <f>ABS(Ct_Na+10^-pH-Kw*10^pH-Ct_Cl-Ct_OAc*Ka*10^pH/(1+Ka*10^pH))</f>
        <v>2.986133232339596E-2</v>
      </c>
      <c r="CF1121" s="19">
        <f>ABS(Ct_Na+10^-pH-Kw*10^pH-Ct_Cl-Ct_OAc*Ka*10^pH/(1+Ka*10^pH))</f>
        <v>3.0540811773567773E-2</v>
      </c>
      <c r="CG1121" s="19">
        <f>ABS(Ct_Na+10^-pH-Kw*10^pH-Ct_Cl-Ct_OAc*Ka*10^pH/(1+Ka*10^pH))</f>
        <v>3.1207097448008078E-2</v>
      </c>
      <c r="CH1121" s="19">
        <f>ABS(Ct_Na+10^-pH-Kw*10^pH-Ct_Cl-Ct_OAc*Ka*10^pH/(1+Ka*10^pH))</f>
        <v>3.1860569936401462E-2</v>
      </c>
      <c r="CI1121" s="19">
        <f>ABS(Ct_Na+10^-pH-Kw*10^pH-Ct_Cl-Ct_OAc*Ka*10^pH/(1+Ka*10^pH))</f>
        <v>3.2501595329777824E-2</v>
      </c>
      <c r="CJ1121" s="19">
        <f>ABS(Ct_Na+10^-pH-Kw*10^pH-Ct_Cl-Ct_OAc*Ka*10^pH/(1+Ka*10^pH))</f>
        <v>3.3130525904411227E-2</v>
      </c>
      <c r="CK1121" s="19">
        <f>ABS(Ct_Na+10^-pH-Kw*10^pH-Ct_Cl-Ct_OAc*Ka*10^pH/(1+Ka*10^pH))</f>
        <v>3.3747700767369278E-2</v>
      </c>
      <c r="CL1121" s="19">
        <f>ABS(Ct_Na+10^-pH-Kw*10^pH-Ct_Cl-Ct_OAc*Ka*10^pH/(1+Ka*10^pH))</f>
        <v>3.4353446466198437E-2</v>
      </c>
      <c r="CM1121" s="19">
        <f>ABS(Ct_Na+10^-pH-Kw*10^pH-Ct_Cl-Ct_OAc*Ka*10^pH/(1+Ka*10^pH))</f>
        <v>3.4948077565049092E-2</v>
      </c>
      <c r="CN1121" s="19">
        <f>ABS(Ct_Na+10^-pH-Kw*10^pH-Ct_Cl-Ct_OAc*Ka*10^pH/(1+Ka*10^pH))</f>
        <v>3.5531897189375189E-2</v>
      </c>
      <c r="CO1121" s="19">
        <f>ABS(Ct_Na+10^-pH-Kw*10^pH-Ct_Cl-Ct_OAc*Ka*10^pH/(1+Ka*10^pH))</f>
        <v>3.610519754119091E-2</v>
      </c>
      <c r="CP1121" s="19">
        <f>ABS(Ct_Na+10^-pH-Kw*10^pH-Ct_Cl-Ct_OAc*Ka*10^pH/(1+Ka*10^pH))</f>
        <v>3.6668260386724209E-2</v>
      </c>
      <c r="CQ1121" s="19">
        <f>ABS(Ct_Na+10^-pH-Kw*10^pH-Ct_Cl-Ct_OAc*Ka*10^pH/(1+Ka*10^pH))</f>
        <v>3.7221357518177289E-2</v>
      </c>
      <c r="CR1121" s="19">
        <f>ABS(Ct_Na+10^-pH-Kw*10^pH-Ct_Cl-Ct_OAc*Ka*10^pH/(1+Ka*10^pH))</f>
        <v>3.776475119118379E-2</v>
      </c>
      <c r="CS1121" s="19">
        <f>ABS(Ct_Na+10^-pH-Kw*10^pH-Ct_Cl-Ct_OAc*Ka*10^pH/(1+Ka*10^pH))</f>
        <v>3.8298694539442346E-2</v>
      </c>
      <c r="CT1121" s="19">
        <f>ABS(Ct_Na+10^-pH-Kw*10^pH-Ct_Cl-Ct_OAc*Ka*10^pH/(1+Ka*10^pH))</f>
        <v>3.8823431967903374E-2</v>
      </c>
      <c r="CU1121" s="19">
        <f>ABS(Ct_Na+10^-pH-Kw*10^pH-Ct_Cl-Ct_OAc*Ka*10^pH/(1+Ka*10^pH))</f>
        <v>3.9339199525792394E-2</v>
      </c>
      <c r="CV1121" s="19">
        <f>ABS(Ct_Na+10^-pH-Kw*10^pH-Ct_Cl-Ct_OAc*Ka*10^pH/(1+Ka*10^pH))</f>
        <v>3.9846225260666362E-2</v>
      </c>
      <c r="CW1121" s="19">
        <f>ABS(Ct_Na+10^-pH-Kw*10^pH-Ct_Cl-Ct_OAc*Ka*10^pH/(1+Ka*10^pH))</f>
        <v>4.034472955461809E-2</v>
      </c>
      <c r="CX1121" s="19">
        <f>ABS(Ct_Na+10^-pH-Kw*10^pH-Ct_Cl-Ct_OAc*Ka*10^pH/(1+Ka*10^pH))</f>
        <v>4.0834925443670587E-2</v>
      </c>
    </row>
    <row r="1122" spans="1:102">
      <c r="A1122" s="23">
        <v>10.93</v>
      </c>
      <c r="B1122" s="19">
        <f>ABS(Ct_Na+10^-pH-Kw*10^pH-Ct_Cl-Ct_OAc*Ka*10^pH/(1+Ka*10^pH))</f>
        <v>0.25085100588785109</v>
      </c>
      <c r="C1122" s="19">
        <f>ABS(Ct_Na+10^-pH-Kw*10^pH-Ct_Cl-Ct_OAc*Ka*10^pH/(1+Ka*10^pH))</f>
        <v>0.23418434551349887</v>
      </c>
      <c r="D1122" s="19">
        <f>ABS(Ct_Na+10^-pH-Kw*10^pH-Ct_Cl-Ct_OAc*Ka*10^pH/(1+Ka*10^pH))</f>
        <v>0.21903283608226951</v>
      </c>
      <c r="E1122" s="19">
        <f>ABS(Ct_Na+10^-pH-Kw*10^pH-Ct_Cl-Ct_OAc*Ka*10^pH/(1+Ka*10^pH))</f>
        <v>0.20519884921027753</v>
      </c>
      <c r="F1122" s="19">
        <f>ABS(Ct_Na+10^-pH-Kw*10^pH-Ct_Cl-Ct_OAc*Ka*10^pH/(1+Ka*10^pH))</f>
        <v>0.19251769457761816</v>
      </c>
      <c r="G1122" s="19">
        <f>ABS(Ct_Na+10^-pH-Kw*10^pH-Ct_Cl-Ct_OAc*Ka*10^pH/(1+Ka*10^pH))</f>
        <v>0.18085103231557159</v>
      </c>
      <c r="H1122" s="19">
        <f>ABS(Ct_Na+10^-pH-Kw*10^pH-Ct_Cl-Ct_OAc*Ka*10^pH/(1+Ka*10^pH))</f>
        <v>0.17008180561214395</v>
      </c>
      <c r="I1122" s="19">
        <f>ABS(Ct_Na+10^-pH-Kw*10^pH-Ct_Cl-Ct_OAc*Ka*10^pH/(1+Ka*10^pH))</f>
        <v>0.1601102994052665</v>
      </c>
      <c r="J1122" s="19">
        <f>ABS(Ct_Na+10^-pH-Kw*10^pH-Ct_Cl-Ct_OAc*Ka*10^pH/(1+Ka*10^pH))</f>
        <v>0.15085104364173751</v>
      </c>
      <c r="K1122" s="19">
        <f>ABS(Ct_Na+10^-pH-Kw*10^pH-Ct_Cl-Ct_OAc*Ka*10^pH/(1+Ka*10^pH))</f>
        <v>0.14223035724121044</v>
      </c>
      <c r="L1122" s="19">
        <f>ABS(Ct_Na+10^-pH-Kw*10^pH-Ct_Cl-Ct_OAc*Ka*10^pH/(1+Ka*10^pH))</f>
        <v>0.13418438326738519</v>
      </c>
      <c r="M1122" s="19">
        <f>ABS(Ct_Na+10^-pH-Kw*10^pH-Ct_Cl-Ct_OAc*Ka*10^pH/(1+Ka*10^pH))</f>
        <v>0.12665750438864548</v>
      </c>
      <c r="N1122" s="19">
        <f>ABS(Ct_Na+10^-pH-Kw*10^pH-Ct_Cl-Ct_OAc*Ka*10^pH/(1+Ka*10^pH))</f>
        <v>0.11960105543982696</v>
      </c>
      <c r="O1122" s="19">
        <f>ABS(Ct_Na+10^-pH-Kw*10^pH-Ct_Cl-Ct_OAc*Ka*10^pH/(1+Ka*10^pH))</f>
        <v>0.11297227006366416</v>
      </c>
      <c r="P1122" s="19">
        <f>ABS(Ct_Na+10^-pH-Kw*10^pH-Ct_Cl-Ct_OAc*Ka*10^pH/(1+Ka*10^pH))</f>
        <v>0.10673341323904027</v>
      </c>
      <c r="Q1122" s="19">
        <f>ABS(Ct_Na+10^-pH-Kw*10^pH-Ct_Cl-Ct_OAc*Ka*10^pH/(1+Ka*10^pH))</f>
        <v>0.10085106251868067</v>
      </c>
      <c r="R1122" s="19">
        <f>ABS(Ct_Na+10^-pH-Kw*10^pH-Ct_Cl-Ct_OAc*Ka*10^pH/(1+Ka*10^pH))</f>
        <v>9.5295509060563249E-2</v>
      </c>
      <c r="S1122" s="19">
        <f>ABS(Ct_Na+10^-pH-Kw*10^pH-Ct_Cl-Ct_OAc*Ka*10^pH/(1+Ka*10^pH))</f>
        <v>9.0040255789371054E-2</v>
      </c>
      <c r="T1122" s="19">
        <f>ABS(Ct_Na+10^-pH-Kw*10^pH-Ct_Cl-Ct_OAc*Ka*10^pH/(1+Ka*10^pH))</f>
        <v>8.5061594795610096E-2</v>
      </c>
      <c r="U1122" s="19">
        <f>ABS(Ct_Na+10^-pH-Kw*10^pH-Ct_Cl-Ct_OAc*Ka*10^pH/(1+Ka*10^pH))</f>
        <v>8.0338249750247101E-2</v>
      </c>
      <c r="V1122" s="19">
        <f>ABS(Ct_Na+10^-pH-Kw*10^pH-Ct_Cl-Ct_OAc*Ka*10^pH/(1+Ka*10^pH))</f>
        <v>7.5851071957152252E-2</v>
      </c>
      <c r="W1122" s="19">
        <f>ABS(Ct_Na+10^-pH-Kw*10^pH-Ct_Cl-Ct_OAc*Ka*10^pH/(1+Ka*10^pH))</f>
        <v>7.1582780885671798E-2</v>
      </c>
      <c r="X1122" s="19">
        <f>ABS(Ct_Na+10^-pH-Kw*10^pH-Ct_Cl-Ct_OAc*Ka*10^pH/(1+Ka*10^pH))</f>
        <v>6.7517741769976131E-2</v>
      </c>
      <c r="Y1122" s="19">
        <f>ABS(Ct_Na+10^-pH-Kw*10^pH-Ct_Cl-Ct_OAc*Ka*10^pH/(1+Ka*10^pH))</f>
        <v>6.3641774241057006E-2</v>
      </c>
      <c r="Z1122" s="19">
        <f>ABS(Ct_Na+10^-pH-Kw*10^pH-Ct_Cl-Ct_OAc*Ka*10^pH/(1+Ka*10^pH))</f>
        <v>5.9941987054361448E-2</v>
      </c>
      <c r="AA1122" s="19">
        <f>ABS(Ct_Na+10^-pH-Kw*10^pH-Ct_Cl-Ct_OAc*Ka*10^pH/(1+Ka*10^pH))</f>
        <v>5.6406634853741283E-2</v>
      </c>
      <c r="AB1122" s="19">
        <f>ABS(Ct_Na+10^-pH-Kw*10^pH-Ct_Cl-Ct_OAc*Ka*10^pH/(1+Ka*10^pH))</f>
        <v>5.3024993618365476E-2</v>
      </c>
      <c r="AC1122" s="19">
        <f>ABS(Ct_Na+10^-pH-Kw*10^pH-Ct_Cl-Ct_OAc*Ka*10^pH/(1+Ka*10^pH))</f>
        <v>4.9787252010026886E-2</v>
      </c>
      <c r="AD1122" s="19">
        <f>ABS(Ct_Na+10^-pH-Kw*10^pH-Ct_Cl-Ct_OAc*Ka*10^pH/(1+Ka*10^pH))</f>
        <v>4.6684416302035778E-2</v>
      </c>
      <c r="AE1122" s="19">
        <f>ABS(Ct_Na+10^-pH-Kw*10^pH-Ct_Cl-Ct_OAc*Ka*10^pH/(1+Ka*10^pH))</f>
        <v>4.3708226949472864E-2</v>
      </c>
      <c r="AF1122" s="19">
        <f>ABS(Ct_Na+10^-pH-Kw*10^pH-Ct_Cl-Ct_OAc*Ka*10^pH/(1+Ka*10^pH))</f>
        <v>4.0851085171012491E-2</v>
      </c>
      <c r="AG1122" s="19">
        <f>ABS(Ct_Na+10^-pH-Kw*10^pH-Ct_Cl-Ct_OAc*Ka*10^pH/(1+Ka*10^pH))</f>
        <v>3.8105988168177993E-2</v>
      </c>
      <c r="AH1122" s="19">
        <f>ABS(Ct_Na+10^-pH-Kw*10^pH-Ct_Cl-Ct_OAc*Ka*10^pH/(1+Ka*10^pH))</f>
        <v>3.5466471819298684E-2</v>
      </c>
      <c r="AI1122" s="19">
        <f>ABS(Ct_Na+10^-pH-Kw*10^pH-Ct_Cl-Ct_OAc*Ka*10^pH/(1+Ka*10^pH))</f>
        <v>3.292655986094311E-2</v>
      </c>
      <c r="AJ1122" s="19">
        <f>ABS(Ct_Na+10^-pH-Kw*10^pH-Ct_Cl-Ct_OAc*Ka*10^pH/(1+Ka*10^pH))</f>
        <v>3.0480718715859965E-2</v>
      </c>
      <c r="AK1122" s="19">
        <f>ABS(Ct_Na+10^-pH-Kw*10^pH-Ct_Cl-Ct_OAc*Ka*10^pH/(1+Ka*10^pH))</f>
        <v>2.8123817248779819E-2</v>
      </c>
      <c r="AL1122" s="19">
        <f>ABS(Ct_Na+10^-pH-Kw*10^pH-Ct_Cl-Ct_OAc*Ka*10^pH/(1+Ka*10^pH))</f>
        <v>2.5851090834095453E-2</v>
      </c>
      <c r="AM1122" s="19">
        <f>ABS(Ct_Na+10^-pH-Kw*10^pH-Ct_Cl-Ct_OAc*Ka*10^pH/(1+Ka*10^pH))</f>
        <v>2.3658109205891176E-2</v>
      </c>
      <c r="AN1122" s="19">
        <f>ABS(Ct_Na+10^-pH-Kw*10^pH-Ct_Cl-Ct_OAc*Ka*10^pH/(1+Ka*10^pH))</f>
        <v>2.154074763383191E-2</v>
      </c>
      <c r="AO1122" s="19">
        <f>ABS(Ct_Na+10^-pH-Kw*10^pH-Ct_Cl-Ct_OAc*Ka*10^pH/(1+Ka*10^pH))</f>
        <v>1.9495161030317024E-2</v>
      </c>
      <c r="AP1122" s="19">
        <f>ABS(Ct_Na+10^-pH-Kw*10^pH-Ct_Cl-Ct_OAc*Ka*10^pH/(1+Ka*10^pH))</f>
        <v>1.7517760646919289E-2</v>
      </c>
      <c r="AQ1122" s="19">
        <f>ABS(Ct_Na+10^-pH-Kw*10^pH-Ct_Cl-Ct_OAc*Ka*10^pH/(1+Ka*10^pH))</f>
        <v>1.5605193062977252E-2</v>
      </c>
      <c r="AR1122" s="19">
        <f>ABS(Ct_Na+10^-pH-Kw*10^pH-Ct_Cl-Ct_OAc*Ka*10^pH/(1+Ka*10^pH))</f>
        <v>1.3754321207549422E-2</v>
      </c>
      <c r="AS1122" s="19">
        <f>ABS(Ct_Na+10^-pH-Kw*10^pH-Ct_Cl-Ct_OAc*Ka*10^pH/(1+Ka*10^pH))</f>
        <v>1.1962207188801879E-2</v>
      </c>
      <c r="AT1122" s="19">
        <f>ABS(Ct_Na+10^-pH-Kw*10^pH-Ct_Cl-Ct_OAc*Ka*10^pH/(1+Ka*10^pH))</f>
        <v>1.0226096733140171E-2</v>
      </c>
      <c r="AU1122" s="19">
        <f>ABS(Ct_Na+10^-pH-Kw*10^pH-Ct_Cl-Ct_OAc*Ka*10^pH/(1+Ka*10^pH))</f>
        <v>8.5434050607296266E-3</v>
      </c>
      <c r="AV1122" s="19">
        <f>ABS(Ct_Na+10^-pH-Kw*10^pH-Ct_Cl-Ct_OAc*Ka*10^pH/(1+Ka*10^pH))</f>
        <v>6.911704045058753E-3</v>
      </c>
      <c r="AW1122" s="19">
        <f>ABS(Ct_Na+10^-pH-Kw*10^pH-Ct_Cl-Ct_OAc*Ka*10^pH/(1+Ka*10^pH))</f>
        <v>5.3287105223930112E-3</v>
      </c>
      <c r="AX1122" s="19">
        <f>ABS(Ct_Na+10^-pH-Kw*10^pH-Ct_Cl-Ct_OAc*Ka*10^pH/(1+Ka*10^pH))</f>
        <v>3.7922756327468249E-3</v>
      </c>
      <c r="AY1122" s="19">
        <f>ABS(Ct_Na+10^-pH-Kw*10^pH-Ct_Cl-Ct_OAc*Ka*10^pH/(1+Ka*10^pH))</f>
        <v>2.3003750877280821E-3</v>
      </c>
      <c r="AZ1122" s="19">
        <f>ABS(Ct_Na+10^-pH-Kw*10^pH-Ct_Cl-Ct_OAc*Ka*10^pH/(1+Ka*10^pH))</f>
        <v>8.5110027256701803E-4</v>
      </c>
      <c r="BA1122" s="19">
        <f>ABS(Ct_Na+10^-pH-Kw*10^pH-Ct_Cl-Ct_OAc*Ka*10^pH/(1+Ka*10^pH))</f>
        <v>5.5734989991344797E-4</v>
      </c>
      <c r="BB1122" s="19">
        <f>ABS(Ct_Na+10^-pH-Kw*10^pH-Ct_Cl-Ct_OAc*Ka*10^pH/(1+Ka*10^pH))</f>
        <v>1.926676456491673E-3</v>
      </c>
      <c r="BC1122" s="19">
        <f>ABS(Ct_Na+10^-pH-Kw*10^pH-Ct_Cl-Ct_OAc*Ka*10^pH/(1+Ka*10^pH))</f>
        <v>3.2584872169993048E-3</v>
      </c>
      <c r="BD1122" s="19">
        <f>ABS(Ct_Na+10^-pH-Kw*10^pH-Ct_Cl-Ct_OAc*Ka*10^pH/(1+Ka*10^pH))</f>
        <v>4.5543030920877775E-3</v>
      </c>
      <c r="BE1122" s="19">
        <f>ABS(Ct_Na+10^-pH-Kw*10^pH-Ct_Cl-Ct_OAc*Ka*10^pH/(1+Ka*10^pH))</f>
        <v>5.815563877173878E-3</v>
      </c>
      <c r="BF1122" s="19">
        <f>ABS(Ct_Na+10^-pH-Kw*10^pH-Ct_Cl-Ct_OAc*Ka*10^pH/(1+Ka*10^pH))</f>
        <v>7.0436335889682636E-3</v>
      </c>
      <c r="BG1122" s="19">
        <f>ABS(Ct_Na+10^-pH-Kw*10^pH-Ct_Cl-Ct_OAc*Ka*10^pH/(1+Ka*10^pH))</f>
        <v>8.2398053861705567E-3</v>
      </c>
      <c r="BH1122" s="19">
        <f>ABS(Ct_Na+10^-pH-Kw*10^pH-Ct_Cl-Ct_OAc*Ka*10^pH/(1+Ka*10^pH))</f>
        <v>9.4053061116497472E-3</v>
      </c>
      <c r="BI1122" s="19">
        <f>ABS(Ct_Na+10^-pH-Kw*10^pH-Ct_Cl-Ct_OAc*Ka*10^pH/(1+Ka*10^pH))</f>
        <v>1.054130048964845E-2</v>
      </c>
      <c r="BJ1122" s="19">
        <f>ABS(Ct_Na+10^-pH-Kw*10^pH-Ct_Cl-Ct_OAc*Ka*10^pH/(1+Ka*10^pH))</f>
        <v>1.1648895008197192E-2</v>
      </c>
      <c r="BK1122" s="19">
        <f>ABS(Ct_Na+10^-pH-Kw*10^pH-Ct_Cl-Ct_OAc*Ka*10^pH/(1+Ka*10^pH))</f>
        <v>1.2729141513942235E-2</v>
      </c>
      <c r="BL1122" s="19">
        <f>ABS(Ct_Na+10^-pH-Kw*10^pH-Ct_Cl-Ct_OAc*Ka*10^pH/(1+Ka*10^pH))</f>
        <v>1.3783040543937405E-2</v>
      </c>
      <c r="BM1122" s="19">
        <f>ABS(Ct_Na+10^-pH-Kw*10^pH-Ct_Cl-Ct_OAc*Ka*10^pH/(1+Ka*10^pH))</f>
        <v>1.4811544416583312E-2</v>
      </c>
      <c r="BN1122" s="19">
        <f>ABS(Ct_Na+10^-pH-Kw*10^pH-Ct_Cl-Ct_OAc*Ka*10^pH/(1+Ka*10^pH))</f>
        <v>1.5815560101785246E-2</v>
      </c>
      <c r="BO1122" s="19">
        <f>ABS(Ct_Na+10^-pH-Kw*10^pH-Ct_Cl-Ct_OAc*Ka*10^pH/(1+Ka*10^pH))</f>
        <v>1.6795951888511837E-2</v>
      </c>
      <c r="BP1122" s="19">
        <f>ABS(Ct_Na+10^-pH-Kw*10^pH-Ct_Cl-Ct_OAc*Ka*10^pH/(1+Ka*10^pH))</f>
        <v>1.7753543866244802E-2</v>
      </c>
      <c r="BQ1122" s="19">
        <f>ABS(Ct_Na+10^-pH-Kw*10^pH-Ct_Cl-Ct_OAc*Ka*10^pH/(1+Ka*10^pH))</f>
        <v>1.8689122235294259E-2</v>
      </c>
      <c r="BR1122" s="19">
        <f>ABS(Ct_Na+10^-pH-Kw*10^pH-Ct_Cl-Ct_OAc*Ka*10^pH/(1+Ka*10^pH))</f>
        <v>1.9603437459592574E-2</v>
      </c>
      <c r="BS1122" s="19">
        <f>ABS(Ct_Na+10^-pH-Kw*10^pH-Ct_Cl-Ct_OAc*Ka*10^pH/(1+Ka*10^pH))</f>
        <v>2.0497206274356104E-2</v>
      </c>
      <c r="BT1122" s="19">
        <f>ABS(Ct_Na+10^-pH-Kw*10^pH-Ct_Cl-Ct_OAc*Ka*10^pH/(1+Ka*10^pH))</f>
        <v>2.1371113559902663E-2</v>
      </c>
      <c r="BU1122" s="19">
        <f>ABS(Ct_Na+10^-pH-Kw*10^pH-Ct_Cl-Ct_OAc*Ka*10^pH/(1+Ka*10^pH))</f>
        <v>2.2225814091920738E-2</v>
      </c>
      <c r="BV1122" s="19">
        <f>ABS(Ct_Na+10^-pH-Kw*10^pH-Ct_Cl-Ct_OAc*Ka*10^pH/(1+Ka*10^pH))</f>
        <v>2.306193417759056E-2</v>
      </c>
      <c r="BW1122" s="19">
        <f>ABS(Ct_Na+10^-pH-Kw*10^pH-Ct_Cl-Ct_OAc*Ka*10^pH/(1+Ka*10^pH))</f>
        <v>2.388007318614925E-2</v>
      </c>
      <c r="BX1122" s="19">
        <f>ABS(Ct_Na+10^-pH-Kw*10^pH-Ct_Cl-Ct_OAc*Ka*10^pH/(1+Ka*10^pH))</f>
        <v>2.4680804981759862E-2</v>
      </c>
      <c r="BY1122" s="19">
        <f>ABS(Ct_Na+10^-pH-Kw*10^pH-Ct_Cl-Ct_OAc*Ka*10^pH/(1+Ka*10^pH))</f>
        <v>2.5464679265883923E-2</v>
      </c>
      <c r="BZ1122" s="19">
        <f>ABS(Ct_Na+10^-pH-Kw*10^pH-Ct_Cl-Ct_OAc*Ka*10^pH/(1+Ka*10^pH))</f>
        <v>2.6232222835755416E-2</v>
      </c>
      <c r="CA1122" s="19">
        <f>ABS(Ct_Na+10^-pH-Kw*10^pH-Ct_Cl-Ct_OAc*Ka*10^pH/(1+Ka*10^pH))</f>
        <v>2.698394076501099E-2</v>
      </c>
      <c r="CB1122" s="19">
        <f>ABS(Ct_Na+10^-pH-Kw*10^pH-Ct_Cl-Ct_OAc*Ka*10^pH/(1+Ka*10^pH))</f>
        <v>2.7720317512036872E-2</v>
      </c>
      <c r="CC1122" s="19">
        <f>ABS(Ct_Na+10^-pH-Kw*10^pH-Ct_Cl-Ct_OAc*Ka*10^pH/(1+Ka*10^pH))</f>
        <v>2.8441817961143041E-2</v>
      </c>
      <c r="CD1122" s="19">
        <f>ABS(Ct_Na+10^-pH-Kw*10^pH-Ct_Cl-Ct_OAc*Ka*10^pH/(1+Ka*10^pH))</f>
        <v>2.9148888401267066E-2</v>
      </c>
      <c r="CE1122" s="19">
        <f>ABS(Ct_Na+10^-pH-Kw*10^pH-Ct_Cl-Ct_OAc*Ka*10^pH/(1+Ka*10^pH))</f>
        <v>2.9841957446537164E-2</v>
      </c>
      <c r="CF1122" s="19">
        <f>ABS(Ct_Na+10^-pH-Kw*10^pH-Ct_Cl-Ct_OAc*Ka*10^pH/(1+Ka*10^pH))</f>
        <v>3.0521436902684308E-2</v>
      </c>
      <c r="CG1122" s="19">
        <f>ABS(Ct_Na+10^-pH-Kw*10^pH-Ct_Cl-Ct_OAc*Ka*10^pH/(1+Ka*10^pH))</f>
        <v>3.1187722582983947E-2</v>
      </c>
      <c r="CH1122" s="19">
        <f>ABS(Ct_Na+10^-pH-Kw*10^pH-Ct_Cl-Ct_OAc*Ka*10^pH/(1+Ka*10^pH))</f>
        <v>3.1841195077123963E-2</v>
      </c>
      <c r="CI1122" s="19">
        <f>ABS(Ct_Na+10^-pH-Kw*10^pH-Ct_Cl-Ct_OAc*Ka*10^pH/(1+Ka*10^pH))</f>
        <v>3.2482220476137504E-2</v>
      </c>
      <c r="CJ1122" s="19">
        <f>ABS(Ct_Na+10^-pH-Kw*10^pH-Ct_Cl-Ct_OAc*Ka*10^pH/(1+Ka*10^pH))</f>
        <v>3.3111151056301746E-2</v>
      </c>
      <c r="CK1122" s="19">
        <f>ABS(Ct_Na+10^-pH-Kw*10^pH-Ct_Cl-Ct_OAc*Ka*10^pH/(1+Ka*10^pH))</f>
        <v>3.3728325924687233E-2</v>
      </c>
      <c r="CL1122" s="19">
        <f>ABS(Ct_Na+10^-pH-Kw*10^pH-Ct_Cl-Ct_OAc*Ka*10^pH/(1+Ka*10^pH))</f>
        <v>3.4334071628843332E-2</v>
      </c>
      <c r="CM1122" s="19">
        <f>ABS(Ct_Na+10^-pH-Kw*10^pH-Ct_Cl-Ct_OAc*Ka*10^pH/(1+Ka*10^pH))</f>
        <v>3.4928702732923173E-2</v>
      </c>
      <c r="CN1122" s="19">
        <f>ABS(Ct_Na+10^-pH-Kw*10^pH-Ct_Cl-Ct_OAc*Ka*10^pH/(1+Ka*10^pH))</f>
        <v>3.5512522362383385E-2</v>
      </c>
      <c r="CO1122" s="19">
        <f>ABS(Ct_Na+10^-pH-Kw*10^pH-Ct_Cl-Ct_OAc*Ka*10^pH/(1+Ka*10^pH))</f>
        <v>3.6085822719240712E-2</v>
      </c>
      <c r="CP1122" s="19">
        <f>ABS(Ct_Na+10^-pH-Kw*10^pH-Ct_Cl-Ct_OAc*Ka*10^pH/(1+Ka*10^pH))</f>
        <v>3.6648885569725592E-2</v>
      </c>
      <c r="CQ1122" s="19">
        <f>ABS(Ct_Na+10^-pH-Kw*10^pH-Ct_Cl-Ct_OAc*Ka*10^pH/(1+Ka*10^pH))</f>
        <v>3.7201982706042608E-2</v>
      </c>
      <c r="CR1122" s="19">
        <f>ABS(Ct_Na+10^-pH-Kw*10^pH-Ct_Cl-Ct_OAc*Ka*10^pH/(1+Ka*10^pH))</f>
        <v>3.7745376383827717E-2</v>
      </c>
      <c r="CS1122" s="19">
        <f>ABS(Ct_Na+10^-pH-Kw*10^pH-Ct_Cl-Ct_OAc*Ka*10^pH/(1+Ka*10^pH))</f>
        <v>3.8279319736781774E-2</v>
      </c>
      <c r="CT1122" s="19">
        <f>ABS(Ct_Na+10^-pH-Kw*10^pH-Ct_Cl-Ct_OAc*Ka*10^pH/(1+Ka*10^pH))</f>
        <v>3.8804057169857353E-2</v>
      </c>
      <c r="CU1122" s="19">
        <f>ABS(Ct_Na+10^-pH-Kw*10^pH-Ct_Cl-Ct_OAc*Ka*10^pH/(1+Ka*10^pH))</f>
        <v>3.9319824732282037E-2</v>
      </c>
      <c r="CV1122" s="19">
        <f>ABS(Ct_Na+10^-pH-Kw*10^pH-Ct_Cl-Ct_OAc*Ka*10^pH/(1+Ka*10^pH))</f>
        <v>3.9826850471614793E-2</v>
      </c>
      <c r="CW1122" s="19">
        <f>ABS(Ct_Na+10^-pH-Kw*10^pH-Ct_Cl-Ct_OAc*Ka*10^pH/(1+Ka*10^pH))</f>
        <v>4.0325354769950361E-2</v>
      </c>
      <c r="CX1122" s="19">
        <f>ABS(Ct_Na+10^-pH-Kw*10^pH-Ct_Cl-Ct_OAc*Ka*10^pH/(1+Ka*10^pH))</f>
        <v>4.0815550663313653E-2</v>
      </c>
    </row>
    <row r="1123" spans="1:102">
      <c r="A1123" s="24">
        <v>10.94</v>
      </c>
      <c r="B1123" s="19">
        <f>ABS(Ct_Na+10^-pH-Kw*10^pH-Ct_Cl-Ct_OAc*Ka*10^pH/(1+Ka*10^pH))</f>
        <v>0.25087083444771213</v>
      </c>
      <c r="C1123" s="19">
        <f>ABS(Ct_Na+10^-pH-Kw*10^pH-Ct_Cl-Ct_OAc*Ka*10^pH/(1+Ka*10^pH))</f>
        <v>0.23420417393012938</v>
      </c>
      <c r="D1123" s="19">
        <f>ABS(Ct_Na+10^-pH-Kw*10^pH-Ct_Cl-Ct_OAc*Ka*10^pH/(1+Ka*10^pH))</f>
        <v>0.21905266436869053</v>
      </c>
      <c r="E1123" s="19">
        <f>ABS(Ct_Na+10^-pH-Kw*10^pH-Ct_Cl-Ct_OAc*Ka*10^pH/(1+Ka*10^pH))</f>
        <v>0.20521867737781158</v>
      </c>
      <c r="F1123" s="19">
        <f>ABS(Ct_Na+10^-pH-Kw*10^pH-Ct_Cl-Ct_OAc*Ka*10^pH/(1+Ka*10^pH))</f>
        <v>0.19253752263617252</v>
      </c>
      <c r="G1123" s="19">
        <f>ABS(Ct_Na+10^-pH-Kw*10^pH-Ct_Cl-Ct_OAc*Ka*10^pH/(1+Ka*10^pH))</f>
        <v>0.18087086027386459</v>
      </c>
      <c r="H1123" s="19">
        <f>ABS(Ct_Na+10^-pH-Kw*10^pH-Ct_Cl-Ct_OAc*Ka*10^pH/(1+Ka*10^pH))</f>
        <v>0.17010163347788806</v>
      </c>
      <c r="I1123" s="19">
        <f>ABS(Ct_Na+10^-pH-Kw*10^pH-Ct_Cl-Ct_OAc*Ka*10^pH/(1+Ka*10^pH))</f>
        <v>0.16013012718531719</v>
      </c>
      <c r="J1123" s="19">
        <f>ABS(Ct_Na+10^-pH-Kw*10^pH-Ct_Cl-Ct_OAc*Ka*10^pH/(1+Ka*10^pH))</f>
        <v>0.15087087134221569</v>
      </c>
      <c r="K1123" s="19">
        <f>ABS(Ct_Na+10^-pH-Kw*10^pH-Ct_Cl-Ct_OAc*Ka*10^pH/(1+Ka*10^pH))</f>
        <v>0.14225018486760388</v>
      </c>
      <c r="L1123" s="19">
        <f>ABS(Ct_Na+10^-pH-Kw*10^pH-Ct_Cl-Ct_OAc*Ka*10^pH/(1+Ka*10^pH))</f>
        <v>0.13420421082463291</v>
      </c>
      <c r="M1123" s="19">
        <f>ABS(Ct_Na+10^-pH-Kw*10^pH-Ct_Cl-Ct_OAc*Ka*10^pH/(1+Ka*10^pH))</f>
        <v>0.12667733188120844</v>
      </c>
      <c r="N1123" s="19">
        <f>ABS(Ct_Na+10^-pH-Kw*10^pH-Ct_Cl-Ct_OAc*Ka*10^pH/(1+Ka*10^pH))</f>
        <v>0.11962088287174802</v>
      </c>
      <c r="O1123" s="19">
        <f>ABS(Ct_Na+10^-pH-Kw*10^pH-Ct_Cl-Ct_OAc*Ka*10^pH/(1+Ka*10^pH))</f>
        <v>0.11299209743861853</v>
      </c>
      <c r="P1123" s="19">
        <f>ABS(Ct_Na+10^-pH-Kw*10^pH-Ct_Cl-Ct_OAc*Ka*10^pH/(1+Ka*10^pH))</f>
        <v>0.10675324056037896</v>
      </c>
      <c r="Q1123" s="19">
        <f>ABS(Ct_Na+10^-pH-Kw*10^pH-Ct_Cl-Ct_OAc*Ka*10^pH/(1+Ka*10^pH))</f>
        <v>0.10087088978946744</v>
      </c>
      <c r="R1123" s="19">
        <f>ABS(Ct_Na+10^-pH-Kw*10^pH-Ct_Cl-Ct_OAc*Ka*10^pH/(1+Ka*10^pH))</f>
        <v>9.5315336283606528E-2</v>
      </c>
      <c r="S1123" s="19">
        <f>ABS(Ct_Na+10^-pH-Kw*10^pH-Ct_Cl-Ct_OAc*Ka*10^pH/(1+Ka*10^pH))</f>
        <v>9.006008296725157E-2</v>
      </c>
      <c r="T1123" s="19">
        <f>ABS(Ct_Na+10^-pH-Kw*10^pH-Ct_Cl-Ct_OAc*Ka*10^pH/(1+Ka*10^pH))</f>
        <v>8.5081421930704837E-2</v>
      </c>
      <c r="U1123" s="19">
        <f>ABS(Ct_Na+10^-pH-Kw*10^pH-Ct_Cl-Ct_OAc*Ka*10^pH/(1+Ka*10^pH))</f>
        <v>8.0358076844750215E-2</v>
      </c>
      <c r="V1123" s="19">
        <f>ABS(Ct_Na+10^-pH-Kw*10^pH-Ct_Cl-Ct_OAc*Ka*10^pH/(1+Ka*10^pH))</f>
        <v>7.5870899013093338E-2</v>
      </c>
      <c r="W1123" s="19">
        <f>ABS(Ct_Na+10^-pH-Kw*10^pH-Ct_Cl-Ct_OAc*Ka*10^pH/(1+Ka*10^pH))</f>
        <v>7.1602607904931864E-2</v>
      </c>
      <c r="X1123" s="19">
        <f>ABS(Ct_Na+10^-pH-Kw*10^pH-Ct_Cl-Ct_OAc*Ka*10^pH/(1+Ka*10^pH))</f>
        <v>6.753756875430196E-2</v>
      </c>
      <c r="Y1123" s="19">
        <f>ABS(Ct_Na+10^-pH-Kw*10^pH-Ct_Cl-Ct_OAc*Ka*10^pH/(1+Ka*10^pH))</f>
        <v>6.3661601192073425E-2</v>
      </c>
      <c r="Z1123" s="19">
        <f>ABS(Ct_Na+10^-pH-Kw*10^pH-Ct_Cl-Ct_OAc*Ka*10^pH/(1+Ka*10^pH))</f>
        <v>5.9961813973582537E-2</v>
      </c>
      <c r="AA1123" s="19">
        <f>ABS(Ct_Na+10^-pH-Kw*10^pH-Ct_Cl-Ct_OAc*Ka*10^pH/(1+Ka*10^pH))</f>
        <v>5.642646174258012E-2</v>
      </c>
      <c r="AB1123" s="19">
        <f>ABS(Ct_Na+10^-pH-Kw*10^pH-Ct_Cl-Ct_OAc*Ka*10^pH/(1+Ka*10^pH))</f>
        <v>5.3044820478143059E-2</v>
      </c>
      <c r="AC1123" s="19">
        <f>ABS(Ct_Na+10^-pH-Kw*10^pH-Ct_Cl-Ct_OAc*Ka*10^pH/(1+Ka*10^pH))</f>
        <v>4.9807078841979879E-2</v>
      </c>
      <c r="AD1123" s="19">
        <f>ABS(Ct_Na+10^-pH-Kw*10^pH-Ct_Cl-Ct_OAc*Ka*10^pH/(1+Ka*10^pH))</f>
        <v>4.6704243107323518E-2</v>
      </c>
      <c r="AE1123" s="19">
        <f>ABS(Ct_Na+10^-pH-Kw*10^pH-Ct_Cl-Ct_OAc*Ka*10^pH/(1+Ka*10^pH))</f>
        <v>4.3728053729183744E-2</v>
      </c>
      <c r="AF1123" s="19">
        <f>ABS(Ct_Na+10^-pH-Kw*10^pH-Ct_Cl-Ct_OAc*Ka*10^pH/(1+Ka*10^pH))</f>
        <v>4.0870911926169567E-2</v>
      </c>
      <c r="AG1123" s="19">
        <f>ABS(Ct_Na+10^-pH-Kw*10^pH-Ct_Cl-Ct_OAc*Ka*10^pH/(1+Ka*10^pH))</f>
        <v>3.8125814899744162E-2</v>
      </c>
      <c r="AH1123" s="19">
        <f>ABS(Ct_Na+10^-pH-Kw*10^pH-Ct_Cl-Ct_OAc*Ka*10^pH/(1+Ka*10^pH))</f>
        <v>3.5486298528181304E-2</v>
      </c>
      <c r="AI1123" s="19">
        <f>ABS(Ct_Na+10^-pH-Kw*10^pH-Ct_Cl-Ct_OAc*Ka*10^pH/(1+Ka*10^pH))</f>
        <v>3.2946386547998162E-2</v>
      </c>
      <c r="AJ1123" s="19">
        <f>ABS(Ct_Na+10^-pH-Kw*10^pH-Ct_Cl-Ct_OAc*Ka*10^pH/(1+Ka*10^pH))</f>
        <v>3.0500545381895873E-2</v>
      </c>
      <c r="AK1123" s="19">
        <f>ABS(Ct_Na+10^-pH-Kw*10^pH-Ct_Cl-Ct_OAc*Ka*10^pH/(1+Ka*10^pH))</f>
        <v>2.8143643894560928E-2</v>
      </c>
      <c r="AL1123" s="19">
        <f>ABS(Ct_Na+10^-pH-Kw*10^pH-Ct_Cl-Ct_OAc*Ka*10^pH/(1+Ka*10^pH))</f>
        <v>2.5870917460345116E-2</v>
      </c>
      <c r="AM1123" s="19">
        <f>ABS(Ct_Na+10^-pH-Kw*10^pH-Ct_Cl-Ct_OAc*Ka*10^pH/(1+Ka*10^pH))</f>
        <v>2.3677935813294734E-2</v>
      </c>
      <c r="AN1123" s="19">
        <f>ABS(Ct_Na+10^-pH-Kw*10^pH-Ct_Cl-Ct_OAc*Ka*10^pH/(1+Ka*10^pH))</f>
        <v>2.1560574223039218E-2</v>
      </c>
      <c r="AO1123" s="19">
        <f>ABS(Ct_Na+10^-pH-Kw*10^pH-Ct_Cl-Ct_OAc*Ka*10^pH/(1+Ka*10^pH))</f>
        <v>1.9514987601944908E-2</v>
      </c>
      <c r="AP1123" s="19">
        <f>ABS(Ct_Na+10^-pH-Kw*10^pH-Ct_Cl-Ct_OAc*Ka*10^pH/(1+Ka*10^pH))</f>
        <v>1.7537587201553725E-2</v>
      </c>
      <c r="AQ1123" s="19">
        <f>ABS(Ct_Na+10^-pH-Kw*10^pH-Ct_Cl-Ct_OAc*Ka*10^pH/(1+Ka*10^pH))</f>
        <v>1.5625019601175391E-2</v>
      </c>
      <c r="AR1123" s="19">
        <f>ABS(Ct_Na+10^-pH-Kw*10^pH-Ct_Cl-Ct_OAc*Ka*10^pH/(1+Ka*10^pH))</f>
        <v>1.3774147729841493E-2</v>
      </c>
      <c r="AS1123" s="19">
        <f>ABS(Ct_Na+10^-pH-Kw*10^pH-Ct_Cl-Ct_OAc*Ka*10^pH/(1+Ka*10^pH))</f>
        <v>1.1982033695692826E-2</v>
      </c>
      <c r="AT1123" s="19">
        <f>ABS(Ct_Na+10^-pH-Kw*10^pH-Ct_Cl-Ct_OAc*Ka*10^pH/(1+Ka*10^pH))</f>
        <v>1.0245923225111281E-2</v>
      </c>
      <c r="AU1123" s="19">
        <f>ABS(Ct_Na+10^-pH-Kw*10^pH-Ct_Cl-Ct_OAc*Ka*10^pH/(1+Ka*10^pH))</f>
        <v>8.5632315382399571E-3</v>
      </c>
      <c r="AV1123" s="19">
        <f>ABS(Ct_Na+10^-pH-Kw*10^pH-Ct_Cl-Ct_OAc*Ka*10^pH/(1+Ka*10^pH))</f>
        <v>6.9315305085465226E-3</v>
      </c>
      <c r="AW1123" s="19">
        <f>ABS(Ct_Na+10^-pH-Kw*10^pH-Ct_Cl-Ct_OAc*Ka*10^pH/(1+Ka*10^pH))</f>
        <v>5.3485369722768086E-3</v>
      </c>
      <c r="AX1123" s="19">
        <f>ABS(Ct_Na+10^-pH-Kw*10^pH-Ct_Cl-Ct_OAc*Ka*10^pH/(1+Ka*10^pH))</f>
        <v>3.8121020694267538E-3</v>
      </c>
      <c r="AY1123" s="19">
        <f>ABS(Ct_Na+10^-pH-Kw*10^pH-Ct_Cl-Ct_OAc*Ka*10^pH/(1+Ka*10^pH))</f>
        <v>2.320201511586871E-3</v>
      </c>
      <c r="AZ1123" s="19">
        <f>ABS(Ct_Na+10^-pH-Kw*10^pH-Ct_Cl-Ct_OAc*Ka*10^pH/(1+Ka*10^pH))</f>
        <v>8.7092668397098505E-4</v>
      </c>
      <c r="BA1123" s="19">
        <f>ABS(Ct_Na+10^-pH-Kw*10^pH-Ct_Cl-Ct_OAc*Ka*10^pH/(1+Ka*10^pH))</f>
        <v>5.3752350061345849E-4</v>
      </c>
      <c r="BB1123" s="19">
        <f>ABS(Ct_Na+10^-pH-Kw*10^pH-Ct_Cl-Ct_OAc*Ka*10^pH/(1+Ka*10^pH))</f>
        <v>1.9068500689594509E-3</v>
      </c>
      <c r="BC1123" s="19">
        <f>ABS(Ct_Na+10^-pH-Kw*10^pH-Ct_Cl-Ct_OAc*Ka*10^pH/(1+Ka*10^pH))</f>
        <v>3.2386608409124412E-3</v>
      </c>
      <c r="BD1123" s="19">
        <f>ABS(Ct_Na+10^-pH-Kw*10^pH-Ct_Cl-Ct_OAc*Ka*10^pH/(1+Ka*10^pH))</f>
        <v>4.5344767271369366E-3</v>
      </c>
      <c r="BE1123" s="19">
        <f>ABS(Ct_Na+10^-pH-Kw*10^pH-Ct_Cl-Ct_OAc*Ka*10^pH/(1+Ka*10^pH))</f>
        <v>5.7957375230621028E-3</v>
      </c>
      <c r="BF1123" s="19">
        <f>ABS(Ct_Na+10^-pH-Kw*10^pH-Ct_Cl-Ct_OAc*Ka*10^pH/(1+Ka*10^pH))</f>
        <v>7.0238072454103101E-3</v>
      </c>
      <c r="BG1123" s="19">
        <f>ABS(Ct_Na+10^-pH-Kw*10^pH-Ct_Cl-Ct_OAc*Ka*10^pH/(1+Ka*10^pH))</f>
        <v>8.2199790528923108E-3</v>
      </c>
      <c r="BH1123" s="19">
        <f>ABS(Ct_Na+10^-pH-Kw*10^pH-Ct_Cl-Ct_OAc*Ka*10^pH/(1+Ka*10^pH))</f>
        <v>9.3854797883876073E-3</v>
      </c>
      <c r="BI1123" s="19">
        <f>ABS(Ct_Na+10^-pH-Kw*10^pH-Ct_Cl-Ct_OAc*Ka*10^pH/(1+Ka*10^pH))</f>
        <v>1.0521474176148855E-2</v>
      </c>
      <c r="BJ1123" s="19">
        <f>ABS(Ct_Na+10^-pH-Kw*10^pH-Ct_Cl-Ct_OAc*Ka*10^pH/(1+Ka*10^pH))</f>
        <v>1.1629068704216067E-2</v>
      </c>
      <c r="BK1123" s="19">
        <f>ABS(Ct_Na+10^-pH-Kw*10^pH-Ct_Cl-Ct_OAc*Ka*10^pH/(1+Ka*10^pH))</f>
        <v>1.2709315219244573E-2</v>
      </c>
      <c r="BL1123" s="19">
        <f>ABS(Ct_Na+10^-pH-Kw*10^pH-Ct_Cl-Ct_OAc*Ka*10^pH/(1+Ka*10^pH))</f>
        <v>1.3763214258296783E-2</v>
      </c>
      <c r="BM1123" s="19">
        <f>ABS(Ct_Na+10^-pH-Kw*10^pH-Ct_Cl-Ct_OAc*Ka*10^pH/(1+Ka*10^pH))</f>
        <v>1.4791718139781473E-2</v>
      </c>
      <c r="BN1123" s="19">
        <f>ABS(Ct_Na+10^-pH-Kw*10^pH-Ct_Cl-Ct_OAc*Ka*10^pH/(1+Ka*10^pH))</f>
        <v>1.5795733833611748E-2</v>
      </c>
      <c r="BO1123" s="19">
        <f>ABS(Ct_Na+10^-pH-Kw*10^pH-Ct_Cl-Ct_OAc*Ka*10^pH/(1+Ka*10^pH))</f>
        <v>1.6776125628763669E-2</v>
      </c>
      <c r="BP1123" s="19">
        <f>ABS(Ct_Na+10^-pH-Kw*10^pH-Ct_Cl-Ct_OAc*Ka*10^pH/(1+Ka*10^pH))</f>
        <v>1.7733717614726009E-2</v>
      </c>
      <c r="BQ1123" s="19">
        <f>ABS(Ct_Na+10^-pH-Kw*10^pH-Ct_Cl-Ct_OAc*Ka*10^pH/(1+Ka*10^pH))</f>
        <v>1.8669295991815674E-2</v>
      </c>
      <c r="BR1123" s="19">
        <f>ABS(Ct_Na+10^-pH-Kw*10^pH-Ct_Cl-Ct_OAc*Ka*10^pH/(1+Ka*10^pH))</f>
        <v>1.9583611223971446E-2</v>
      </c>
      <c r="BS1123" s="19">
        <f>ABS(Ct_Na+10^-pH-Kw*10^pH-Ct_Cl-Ct_OAc*Ka*10^pH/(1+Ka*10^pH))</f>
        <v>2.0477380046415881E-2</v>
      </c>
      <c r="BT1123" s="19">
        <f>ABS(Ct_Na+10^-pH-Kw*10^pH-Ct_Cl-Ct_OAc*Ka*10^pH/(1+Ka*10^pH))</f>
        <v>2.1351287339472662E-2</v>
      </c>
      <c r="BU1123" s="19">
        <f>ABS(Ct_Na+10^-pH-Kw*10^pH-Ct_Cl-Ct_OAc*Ka*10^pH/(1+Ka*10^pH))</f>
        <v>2.2205987878835882E-2</v>
      </c>
      <c r="BV1123" s="19">
        <f>ABS(Ct_Na+10^-pH-Kw*10^pH-Ct_Cl-Ct_OAc*Ka*10^pH/(1+Ka*10^pH))</f>
        <v>2.3042107971691185E-2</v>
      </c>
      <c r="BW1123" s="19">
        <f>ABS(Ct_Na+10^-pH-Kw*10^pH-Ct_Cl-Ct_OAc*Ka*10^pH/(1+Ka*10^pH))</f>
        <v>2.3860246987280814E-2</v>
      </c>
      <c r="BX1123" s="19">
        <f>ABS(Ct_Na+10^-pH-Kw*10^pH-Ct_Cl-Ct_OAc*Ka*10^pH/(1+Ka*10^pH))</f>
        <v>2.4660978789772782E-2</v>
      </c>
      <c r="BY1123" s="19">
        <f>ABS(Ct_Na+10^-pH-Kw*10^pH-Ct_Cl-Ct_OAc*Ka*10^pH/(1+Ka*10^pH))</f>
        <v>2.5444853080633323E-2</v>
      </c>
      <c r="BZ1123" s="19">
        <f>ABS(Ct_Na+10^-pH-Kw*10^pH-Ct_Cl-Ct_OAc*Ka*10^pH/(1+Ka*10^pH))</f>
        <v>2.6212396657100963E-2</v>
      </c>
      <c r="CA1123" s="19">
        <f>ABS(Ct_Na+10^-pH-Kw*10^pH-Ct_Cl-Ct_OAc*Ka*10^pH/(1+Ka*10^pH))</f>
        <v>2.6964114592816668E-2</v>
      </c>
      <c r="CB1123" s="19">
        <f>ABS(Ct_Na+10^-pH-Kw*10^pH-Ct_Cl-Ct_OAc*Ka*10^pH/(1+Ka*10^pH))</f>
        <v>2.770049134617085E-2</v>
      </c>
      <c r="CC1123" s="19">
        <f>ABS(Ct_Na+10^-pH-Kw*10^pH-Ct_Cl-Ct_OAc*Ka*10^pH/(1+Ka*10^pH))</f>
        <v>2.8421991801477475E-2</v>
      </c>
      <c r="CD1123" s="19">
        <f>ABS(Ct_Na+10^-pH-Kw*10^pH-Ct_Cl-Ct_OAc*Ka*10^pH/(1+Ka*10^pH))</f>
        <v>2.9129062247677945E-2</v>
      </c>
      <c r="CE1123" s="19">
        <f>ABS(Ct_Na+10^-pH-Kw*10^pH-Ct_Cl-Ct_OAc*Ka*10^pH/(1+Ka*10^pH))</f>
        <v>2.982213129890416E-2</v>
      </c>
      <c r="CF1123" s="19">
        <f>ABS(Ct_Na+10^-pH-Kw*10^pH-Ct_Cl-Ct_OAc*Ka*10^pH/(1+Ka*10^pH))</f>
        <v>3.0501610760890641E-2</v>
      </c>
      <c r="CG1123" s="19">
        <f>ABS(Ct_Na+10^-pH-Kw*10^pH-Ct_Cl-Ct_OAc*Ka*10^pH/(1+Ka*10^pH))</f>
        <v>3.116789644691622E-2</v>
      </c>
      <c r="CH1123" s="19">
        <f>ABS(Ct_Na+10^-pH-Kw*10^pH-Ct_Cl-Ct_OAc*Ka*10^pH/(1+Ka*10^pH))</f>
        <v>3.182136894667207E-2</v>
      </c>
      <c r="CI1123" s="19">
        <f>ABS(Ct_Na+10^-pH-Kw*10^pH-Ct_Cl-Ct_OAc*Ka*10^pH/(1+Ka*10^pH))</f>
        <v>3.2462394351194482E-2</v>
      </c>
      <c r="CJ1123" s="19">
        <f>ABS(Ct_Na+10^-pH-Kw*10^pH-Ct_Cl-Ct_OAc*Ka*10^pH/(1+Ka*10^pH))</f>
        <v>3.3091324936763637E-2</v>
      </c>
      <c r="CK1123" s="19">
        <f>ABS(Ct_Na+10^-pH-Kw*10^pH-Ct_Cl-Ct_OAc*Ka*10^pH/(1+Ka*10^pH))</f>
        <v>3.370849981045302E-2</v>
      </c>
      <c r="CL1123" s="19">
        <f>ABS(Ct_Na+10^-pH-Kw*10^pH-Ct_Cl-Ct_OAc*Ka*10^pH/(1+Ka*10^pH))</f>
        <v>3.4314245519814796E-2</v>
      </c>
      <c r="CM1123" s="19">
        <f>ABS(Ct_Na+10^-pH-Kw*10^pH-Ct_Cl-Ct_OAc*Ka*10^pH/(1+Ka*10^pH))</f>
        <v>3.4908876629004798E-2</v>
      </c>
      <c r="CN1123" s="19">
        <f>ABS(Ct_Na+10^-pH-Kw*10^pH-Ct_Cl-Ct_OAc*Ka*10^pH/(1+Ka*10^pH))</f>
        <v>3.5492696263482254E-2</v>
      </c>
      <c r="CO1123" s="19">
        <f>ABS(Ct_Na+10^-pH-Kw*10^pH-Ct_Cl-Ct_OAc*Ka*10^pH/(1+Ka*10^pH))</f>
        <v>3.6065996625266439E-2</v>
      </c>
      <c r="CP1123" s="19">
        <f>ABS(Ct_Na+10^-pH-Kw*10^pH-Ct_Cl-Ct_OAc*Ka*10^pH/(1+Ka*10^pH))</f>
        <v>3.6629059480590184E-2</v>
      </c>
      <c r="CQ1123" s="19">
        <f>ABS(Ct_Na+10^-pH-Kw*10^pH-Ct_Cl-Ct_OAc*Ka*10^pH/(1+Ka*10^pH))</f>
        <v>3.7182156621660419E-2</v>
      </c>
      <c r="CR1123" s="19">
        <f>ABS(Ct_Na+10^-pH-Kw*10^pH-Ct_Cl-Ct_OAc*Ka*10^pH/(1+Ka*10^pH))</f>
        <v>3.7725550304115361E-2</v>
      </c>
      <c r="CS1123" s="19">
        <f>ABS(Ct_Na+10^-pH-Kw*10^pH-Ct_Cl-Ct_OAc*Ka*10^pH/(1+Ka*10^pH))</f>
        <v>3.8259493661658039E-2</v>
      </c>
      <c r="CT1123" s="19">
        <f>ABS(Ct_Na+10^-pH-Kw*10^pH-Ct_Cl-Ct_OAc*Ka*10^pH/(1+Ka*10^pH))</f>
        <v>3.8784231099243123E-2</v>
      </c>
      <c r="CU1123" s="19">
        <f>ABS(Ct_Na+10^-pH-Kw*10^pH-Ct_Cl-Ct_OAc*Ka*10^pH/(1+Ka*10^pH))</f>
        <v>3.9299998666100226E-2</v>
      </c>
      <c r="CV1123" s="19">
        <f>ABS(Ct_Na+10^-pH-Kw*10^pH-Ct_Cl-Ct_OAc*Ka*10^pH/(1+Ka*10^pH))</f>
        <v>3.9807024409790275E-2</v>
      </c>
      <c r="CW1123" s="19">
        <f>ABS(Ct_Na+10^-pH-Kw*10^pH-Ct_Cl-Ct_OAc*Ka*10^pH/(1+Ka*10^pH))</f>
        <v>4.0305528712409909E-2</v>
      </c>
      <c r="CX1123" s="19">
        <f>ABS(Ct_Na+10^-pH-Kw*10^pH-Ct_Cl-Ct_OAc*Ka*10^pH/(1+Ka*10^pH))</f>
        <v>4.0795724609985859E-2</v>
      </c>
    </row>
    <row r="1124" spans="1:102">
      <c r="A1124" s="23">
        <v>10.95</v>
      </c>
      <c r="B1124" s="19">
        <f>ABS(Ct_Na+10^-pH-Kw*10^pH-Ct_Cl-Ct_OAc*Ka*10^pH/(1+Ka*10^pH))</f>
        <v>0.25089112473552427</v>
      </c>
      <c r="C1124" s="19">
        <f>ABS(Ct_Na+10^-pH-Kw*10^pH-Ct_Cl-Ct_OAc*Ka*10^pH/(1+Ka*10^pH))</f>
        <v>0.2342244640779714</v>
      </c>
      <c r="D1124" s="19">
        <f>ABS(Ct_Na+10^-pH-Kw*10^pH-Ct_Cl-Ct_OAc*Ka*10^pH/(1+Ka*10^pH))</f>
        <v>0.21907295438928695</v>
      </c>
      <c r="E1124" s="19">
        <f>ABS(Ct_Na+10^-pH-Kw*10^pH-Ct_Cl-Ct_OAc*Ka*10^pH/(1+Ka*10^pH))</f>
        <v>0.20523896728222726</v>
      </c>
      <c r="F1124" s="19">
        <f>ABS(Ct_Na+10^-pH-Kw*10^pH-Ct_Cl-Ct_OAc*Ka*10^pH/(1+Ka*10^pH))</f>
        <v>0.19255781243408912</v>
      </c>
      <c r="G1124" s="19">
        <f>ABS(Ct_Na+10^-pH-Kw*10^pH-Ct_Cl-Ct_OAc*Ka*10^pH/(1+Ka*10^pH))</f>
        <v>0.18089114997380215</v>
      </c>
      <c r="H1124" s="19">
        <f>ABS(Ct_Na+10^-pH-Kw*10^pH-Ct_Cl-Ct_OAc*Ka*10^pH/(1+Ka*10^pH))</f>
        <v>0.17012192308738333</v>
      </c>
      <c r="I1124" s="19">
        <f>ABS(Ct_Na+10^-pH-Kw*10^pH-Ct_Cl-Ct_OAc*Ka*10^pH/(1+Ka*10^pH))</f>
        <v>0.16015041671106967</v>
      </c>
      <c r="J1124" s="19">
        <f>ABS(Ct_Na+10^-pH-Kw*10^pH-Ct_Cl-Ct_OAc*Ka*10^pH/(1+Ka*10^pH))</f>
        <v>0.15089116079020695</v>
      </c>
      <c r="K1124" s="19">
        <f>ABS(Ct_Na+10^-pH-Kw*10^pH-Ct_Cl-Ct_OAc*Ka*10^pH/(1+Ka*10^pH))</f>
        <v>0.1422704742431968</v>
      </c>
      <c r="L1124" s="19">
        <f>ABS(Ct_Na+10^-pH-Kw*10^pH-Ct_Cl-Ct_OAc*Ka*10^pH/(1+Ka*10^pH))</f>
        <v>0.13422450013265402</v>
      </c>
      <c r="M1124" s="19">
        <f>ABS(Ct_Na+10^-pH-Kw*10^pH-Ct_Cl-Ct_OAc*Ka*10^pH/(1+Ka*10^pH))</f>
        <v>0.12669762112601723</v>
      </c>
      <c r="N1124" s="19">
        <f>ABS(Ct_Na+10^-pH-Kw*10^pH-Ct_Cl-Ct_OAc*Ka*10^pH/(1+Ka*10^pH))</f>
        <v>0.11964117205729527</v>
      </c>
      <c r="O1124" s="19">
        <f>ABS(Ct_Na+10^-pH-Kw*10^pH-Ct_Cl-Ct_OAc*Ka*10^pH/(1+Ka*10^pH))</f>
        <v>0.11301238656849583</v>
      </c>
      <c r="P1124" s="19">
        <f>ABS(Ct_Na+10^-pH-Kw*10^pH-Ct_Cl-Ct_OAc*Ka*10^pH/(1+Ka*10^pH))</f>
        <v>0.10677352963786103</v>
      </c>
      <c r="Q1124" s="19">
        <f>ABS(Ct_Na+10^-pH-Kw*10^pH-Ct_Cl-Ct_OAc*Ka*10^pH/(1+Ka*10^pH))</f>
        <v>0.10089117881754826</v>
      </c>
      <c r="R1124" s="19">
        <f>ABS(Ct_Na+10^-pH-Kw*10^pH-Ct_Cl-Ct_OAc*Ka*10^pH/(1+Ka*10^pH))</f>
        <v>9.533562526503063E-2</v>
      </c>
      <c r="S1124" s="19">
        <f>ABS(Ct_Na+10^-pH-Kw*10^pH-Ct_Cl-Ct_OAc*Ka*10^pH/(1+Ka*10^pH))</f>
        <v>9.0080371904540948E-2</v>
      </c>
      <c r="T1124" s="19">
        <f>ABS(Ct_Na+10^-pH-Kw*10^pH-Ct_Cl-Ct_OAc*Ka*10^pH/(1+Ka*10^pH))</f>
        <v>8.5101710826182356E-2</v>
      </c>
      <c r="U1124" s="19">
        <f>ABS(Ct_Na+10^-pH-Kw*10^pH-Ct_Cl-Ct_OAc*Ka*10^pH/(1+Ka*10^pH))</f>
        <v>8.0378365700560089E-2</v>
      </c>
      <c r="V1124" s="19">
        <f>ABS(Ct_Na+10^-pH-Kw*10^pH-Ct_Cl-Ct_OAc*Ka*10^pH/(1+Ka*10^pH))</f>
        <v>7.5891187831218926E-2</v>
      </c>
      <c r="W1124" s="19">
        <f>ABS(Ct_Na+10^-pH-Kw*10^pH-Ct_Cl-Ct_OAc*Ka*10^pH/(1+Ka*10^pH))</f>
        <v>7.1622896687211446E-2</v>
      </c>
      <c r="X1124" s="19">
        <f>ABS(Ct_Na+10^-pH-Kw*10^pH-Ct_Cl-Ct_OAc*Ka*10^pH/(1+Ka*10^pH))</f>
        <v>6.7557857502442475E-2</v>
      </c>
      <c r="Y1124" s="19">
        <f>ABS(Ct_Na+10^-pH-Kw*10^pH-Ct_Cl-Ct_OAc*Ka*10^pH/(1+Ka*10^pH))</f>
        <v>6.3681889907662728E-2</v>
      </c>
      <c r="Z1124" s="19">
        <f>ABS(Ct_Na+10^-pH-Kw*10^pH-Ct_Cl-Ct_OAc*Ka*10^pH/(1+Ka*10^pH))</f>
        <v>5.998210265810025E-2</v>
      </c>
      <c r="AA1124" s="19">
        <f>ABS(Ct_Na+10^-pH-Kw*10^pH-Ct_Cl-Ct_OAc*Ka*10^pH/(1+Ka*10^pH))</f>
        <v>5.6446750397407222E-2</v>
      </c>
      <c r="AB1124" s="19">
        <f>ABS(Ct_Na+10^-pH-Kw*10^pH-Ct_Cl-Ct_OAc*Ka*10^pH/(1+Ka*10^pH))</f>
        <v>5.3065109104570421E-2</v>
      </c>
      <c r="AC1124" s="19">
        <f>ABS(Ct_Na+10^-pH-Kw*10^pH-Ct_Cl-Ct_OAc*Ka*10^pH/(1+Ka*10^pH))</f>
        <v>4.9827367441215978E-2</v>
      </c>
      <c r="AD1124" s="19">
        <f>ABS(Ct_Na+10^-pH-Kw*10^pH-Ct_Cl-Ct_OAc*Ka*10^pH/(1+Ka*10^pH))</f>
        <v>4.6724531680501336E-2</v>
      </c>
      <c r="AE1124" s="19">
        <f>ABS(Ct_Na+10^-pH-Kw*10^pH-Ct_Cl-Ct_OAc*Ka*10^pH/(1+Ka*10^pH))</f>
        <v>4.3748342277366917E-2</v>
      </c>
      <c r="AF1124" s="19">
        <f>ABS(Ct_Na+10^-pH-Kw*10^pH-Ct_Cl-Ct_OAc*Ka*10^pH/(1+Ka*10^pH))</f>
        <v>4.0891200450357851E-2</v>
      </c>
      <c r="AG1124" s="19">
        <f>ABS(Ct_Na+10^-pH-Kw*10^pH-Ct_Cl-Ct_OAc*Ka*10^pH/(1+Ka*10^pH))</f>
        <v>3.8146103400878539E-2</v>
      </c>
      <c r="AH1124" s="19">
        <f>ABS(Ct_Na+10^-pH-Kw*10^pH-Ct_Cl-Ct_OAc*Ka*10^pH/(1+Ka*10^pH))</f>
        <v>3.5506587007148455E-2</v>
      </c>
      <c r="AI1124" s="19">
        <f>ABS(Ct_Na+10^-pH-Kw*10^pH-Ct_Cl-Ct_OAc*Ka*10^pH/(1+Ka*10^pH))</f>
        <v>3.2966675005634598E-2</v>
      </c>
      <c r="AJ1124" s="19">
        <f>ABS(Ct_Na+10^-pH-Kw*10^pH-Ct_Cl-Ct_OAc*Ka*10^pH/(1+Ka*10^pH))</f>
        <v>3.0520833818991608E-2</v>
      </c>
      <c r="AK1124" s="19">
        <f>ABS(Ct_Na+10^-pH-Kw*10^pH-Ct_Cl-Ct_OAc*Ka*10^pH/(1+Ka*10^pH))</f>
        <v>2.8163932311862892E-2</v>
      </c>
      <c r="AL1124" s="19">
        <f>ABS(Ct_Na+10^-pH-Kw*10^pH-Ct_Cl-Ct_OAc*Ka*10^pH/(1+Ka*10^pH))</f>
        <v>2.5891205858560251E-2</v>
      </c>
      <c r="AM1124" s="19">
        <f>ABS(Ct_Na+10^-pH-Kw*10^pH-Ct_Cl-Ct_OAc*Ka*10^pH/(1+Ka*10^pH))</f>
        <v>2.369822419309274E-2</v>
      </c>
      <c r="AN1124" s="19">
        <f>ABS(Ct_Na+10^-pH-Kw*10^pH-Ct_Cl-Ct_OAc*Ka*10^pH/(1+Ka*10^pH))</f>
        <v>2.158086258505517E-2</v>
      </c>
      <c r="AO1124" s="19">
        <f>ABS(Ct_Na+10^-pH-Kw*10^pH-Ct_Cl-Ct_OAc*Ka*10^pH/(1+Ka*10^pH))</f>
        <v>1.9535275946781602E-2</v>
      </c>
      <c r="AP1124" s="19">
        <f>ABS(Ct_Na+10^-pH-Kw*10^pH-Ct_Cl-Ct_OAc*Ka*10^pH/(1+Ka*10^pH))</f>
        <v>1.7557875529783787E-2</v>
      </c>
      <c r="AQ1124" s="19">
        <f>ABS(Ct_Na+10^-pH-Kw*10^pH-Ct_Cl-Ct_OAc*Ka*10^pH/(1+Ka*10^pH))</f>
        <v>1.5645307913343315E-2</v>
      </c>
      <c r="AR1124" s="19">
        <f>ABS(Ct_Na+10^-pH-Kw*10^pH-Ct_Cl-Ct_OAc*Ka*10^pH/(1+Ka*10^pH))</f>
        <v>1.3794436026465393E-2</v>
      </c>
      <c r="AS1124" s="19">
        <f>ABS(Ct_Na+10^-pH-Kw*10^pH-Ct_Cl-Ct_OAc*Ka*10^pH/(1+Ka*10^pH))</f>
        <v>1.2002321977266167E-2</v>
      </c>
      <c r="AT1124" s="19">
        <f>ABS(Ct_Na+10^-pH-Kw*10^pH-Ct_Cl-Ct_OAc*Ka*10^pH/(1+Ka*10^pH))</f>
        <v>1.0266211492104403E-2</v>
      </c>
      <c r="AU1124" s="19">
        <f>ABS(Ct_Na+10^-pH-Kw*10^pH-Ct_Cl-Ct_OAc*Ka*10^pH/(1+Ka*10^pH))</f>
        <v>8.5835197911014668E-3</v>
      </c>
      <c r="AV1124" s="19">
        <f>ABS(Ct_Na+10^-pH-Kw*10^pH-Ct_Cl-Ct_OAc*Ka*10^pH/(1+Ka*10^pH))</f>
        <v>6.9518187477046675E-3</v>
      </c>
      <c r="AW1124" s="19">
        <f>ABS(Ct_Na+10^-pH-Kw*10^pH-Ct_Cl-Ct_OAc*Ka*10^pH/(1+Ka*10^pH))</f>
        <v>5.3688251981406365E-3</v>
      </c>
      <c r="AX1124" s="19">
        <f>ABS(Ct_Na+10^-pH-Kw*10^pH-Ct_Cl-Ct_OAc*Ka*10^pH/(1+Ka*10^pH))</f>
        <v>3.8323902823872852E-3</v>
      </c>
      <c r="AY1124" s="19">
        <f>ABS(Ct_Na+10^-pH-Kw*10^pH-Ct_Cl-Ct_OAc*Ka*10^pH/(1+Ka*10^pH))</f>
        <v>2.3404897120180984E-3</v>
      </c>
      <c r="AZ1124" s="19">
        <f>ABS(Ct_Na+10^-pH-Kw*10^pH-Ct_Cl-Ct_OAc*Ka*10^pH/(1+Ka*10^pH))</f>
        <v>8.9121487223089296E-4</v>
      </c>
      <c r="BA1124" s="19">
        <f>ABS(Ct_Na+10^-pH-Kw*10^pH-Ct_Cl-Ct_OAc*Ka*10^pH/(1+Ka*10^pH))</f>
        <v>5.172353241820124E-4</v>
      </c>
      <c r="BB1124" s="19">
        <f>ABS(Ct_Na+10^-pH-Kw*10^pH-Ct_Cl-Ct_OAc*Ka*10^pH/(1+Ka*10^pH))</f>
        <v>1.886561904027903E-3</v>
      </c>
      <c r="BC1124" s="19">
        <f>ABS(Ct_Na+10^-pH-Kw*10^pH-Ct_Cl-Ct_OAc*Ka*10^pH/(1+Ka*10^pH))</f>
        <v>3.2183726871657173E-3</v>
      </c>
      <c r="BD1124" s="19">
        <f>ABS(Ct_Na+10^-pH-Kw*10^pH-Ct_Cl-Ct_OAc*Ka*10^pH/(1+Ka*10^pH))</f>
        <v>4.5141885842727505E-3</v>
      </c>
      <c r="BE1124" s="19">
        <f>ABS(Ct_Na+10^-pH-Kw*10^pH-Ct_Cl-Ct_OAc*Ka*10^pH/(1+Ka*10^pH))</f>
        <v>5.7754493907902493E-3</v>
      </c>
      <c r="BF1124" s="19">
        <f>ABS(Ct_Na+10^-pH-Kw*10^pH-Ct_Cl-Ct_OAc*Ka*10^pH/(1+Ka*10^pH))</f>
        <v>7.0035191234520539E-3</v>
      </c>
      <c r="BG1124" s="19">
        <f>ABS(Ct_Na+10^-pH-Kw*10^pH-Ct_Cl-Ct_OAc*Ka*10^pH/(1+Ka*10^pH))</f>
        <v>8.199690940979748E-3</v>
      </c>
      <c r="BH1124" s="19">
        <f>ABS(Ct_Na+10^-pH-Kw*10^pH-Ct_Cl-Ct_OAc*Ka*10^pH/(1+Ka*10^pH))</f>
        <v>9.3651916862631732E-3</v>
      </c>
      <c r="BI1124" s="19">
        <f>ABS(Ct_Na+10^-pH-Kw*10^pH-Ct_Cl-Ct_OAc*Ka*10^pH/(1+Ka*10^pH))</f>
        <v>1.0501186083564748E-2</v>
      </c>
      <c r="BJ1124" s="19">
        <f>ABS(Ct_Na+10^-pH-Kw*10^pH-Ct_Cl-Ct_OAc*Ka*10^pH/(1+Ka*10^pH))</f>
        <v>1.1608780620933776E-2</v>
      </c>
      <c r="BK1124" s="19">
        <f>ABS(Ct_Na+10^-pH-Kw*10^pH-Ct_Cl-Ct_OAc*Ka*10^pH/(1+Ka*10^pH))</f>
        <v>1.2689027145034414E-2</v>
      </c>
      <c r="BL1124" s="19">
        <f>ABS(Ct_Na+10^-pH-Kw*10^pH-Ct_Cl-Ct_OAc*Ka*10^pH/(1+Ka*10^pH))</f>
        <v>1.3742926192937495E-2</v>
      </c>
      <c r="BM1124" s="19">
        <f>ABS(Ct_Na+10^-pH-Kw*10^pH-Ct_Cl-Ct_OAc*Ka*10^pH/(1+Ka*10^pH))</f>
        <v>1.4771430083059783E-2</v>
      </c>
      <c r="BN1124" s="19">
        <f>ABS(Ct_Na+10^-pH-Kw*10^pH-Ct_Cl-Ct_OAc*Ka*10^pH/(1+Ka*10^pH))</f>
        <v>1.5775445785321994E-2</v>
      </c>
      <c r="BO1124" s="19">
        <f>ABS(Ct_Na+10^-pH-Kw*10^pH-Ct_Cl-Ct_OAc*Ka*10^pH/(1+Ka*10^pH))</f>
        <v>1.6755837588707453E-2</v>
      </c>
      <c r="BP1124" s="19">
        <f>ABS(Ct_Na+10^-pH-Kw*10^pH-Ct_Cl-Ct_OAc*Ka*10^pH/(1+Ka*10^pH))</f>
        <v>1.7713429582711861E-2</v>
      </c>
      <c r="BQ1124" s="19">
        <f>ABS(Ct_Na+10^-pH-Kw*10^pH-Ct_Cl-Ct_OAc*Ka*10^pH/(1+Ka*10^pH))</f>
        <v>1.8649007967658698E-2</v>
      </c>
      <c r="BR1124" s="19">
        <f>ABS(Ct_Na+10^-pH-Kw*10^pH-Ct_Cl-Ct_OAc*Ka*10^pH/(1+Ka*10^pH))</f>
        <v>1.9563323207493093E-2</v>
      </c>
      <c r="BS1124" s="19">
        <f>ABS(Ct_Na+10^-pH-Kw*10^pH-Ct_Cl-Ct_OAc*Ka*10^pH/(1+Ka*10^pH))</f>
        <v>2.0457092037443593E-2</v>
      </c>
      <c r="BT1124" s="19">
        <f>ABS(Ct_Na+10^-pH-Kw*10^pH-Ct_Cl-Ct_OAc*Ka*10^pH/(1+Ka*10^pH))</f>
        <v>2.1330999337839614E-2</v>
      </c>
      <c r="BU1124" s="19">
        <f>ABS(Ct_Na+10^-pH-Kw*10^pH-Ct_Cl-Ct_OAc*Ka*10^pH/(1+Ka*10^pH))</f>
        <v>2.2185699884380801E-2</v>
      </c>
      <c r="BV1124" s="19">
        <f>ABS(Ct_Na+10^-pH-Kw*10^pH-Ct_Cl-Ct_OAc*Ka*10^pH/(1+Ka*10^pH))</f>
        <v>2.3021819984258007E-2</v>
      </c>
      <c r="BW1124" s="19">
        <f>ABS(Ct_Na+10^-pH-Kw*10^pH-Ct_Cl-Ct_OAc*Ka*10^pH/(1+Ka*10^pH))</f>
        <v>2.383995900671855E-2</v>
      </c>
      <c r="BX1124" s="19">
        <f>ABS(Ct_Na+10^-pH-Kw*10^pH-Ct_Cl-Ct_OAc*Ka*10^pH/(1+Ka*10^pH))</f>
        <v>2.4640690815935236E-2</v>
      </c>
      <c r="BY1124" s="19">
        <f>ABS(Ct_Na+10^-pH-Kw*10^pH-Ct_Cl-Ct_OAc*Ka*10^pH/(1+Ka*10^pH))</f>
        <v>2.5424565113378914E-2</v>
      </c>
      <c r="BZ1124" s="19">
        <f>ABS(Ct_Na+10^-pH-Kw*10^pH-Ct_Cl-Ct_OAc*Ka*10^pH/(1+Ka*10^pH))</f>
        <v>2.6192108696292557E-2</v>
      </c>
      <c r="CA1124" s="19">
        <f>ABS(Ct_Na+10^-pH-Kw*10^pH-Ct_Cl-Ct_OAc*Ka*10^pH/(1+Ka*10^pH))</f>
        <v>2.6943826638321344E-2</v>
      </c>
      <c r="CB1124" s="19">
        <f>ABS(Ct_Na+10^-pH-Kw*10^pH-Ct_Cl-Ct_OAc*Ka*10^pH/(1+Ka*10^pH))</f>
        <v>2.7680203397859766E-2</v>
      </c>
      <c r="CC1124" s="19">
        <f>ABS(Ct_Na+10^-pH-Kw*10^pH-Ct_Cl-Ct_OAc*Ka*10^pH/(1+Ka*10^pH))</f>
        <v>2.8401703859225705E-2</v>
      </c>
      <c r="CD1124" s="19">
        <f>ABS(Ct_Na+10^-pH-Kw*10^pH-Ct_Cl-Ct_OAc*Ka*10^pH/(1+Ka*10^pH))</f>
        <v>2.9108774311364306E-2</v>
      </c>
      <c r="CE1124" s="19">
        <f>ABS(Ct_Na+10^-pH-Kw*10^pH-Ct_Cl-Ct_OAc*Ka*10^pH/(1+Ka*10^pH))</f>
        <v>2.980184336841106E-2</v>
      </c>
      <c r="CF1124" s="19">
        <f>ABS(Ct_Na+10^-pH-Kw*10^pH-Ct_Cl-Ct_OAc*Ka*10^pH/(1+Ka*10^pH))</f>
        <v>3.0481322836103955E-2</v>
      </c>
      <c r="CG1124" s="19">
        <f>ABS(Ct_Na+10^-pH-Kw*10^pH-Ct_Cl-Ct_OAc*Ka*10^pH/(1+Ka*10^pH))</f>
        <v>3.1147608527725149E-2</v>
      </c>
      <c r="CH1124" s="19">
        <f>ABS(Ct_Na+10^-pH-Kw*10^pH-Ct_Cl-Ct_OAc*Ka*10^pH/(1+Ka*10^pH))</f>
        <v>3.1801081032968997E-2</v>
      </c>
      <c r="CI1124" s="19">
        <f>ABS(Ct_Na+10^-pH-Kw*10^pH-Ct_Cl-Ct_OAc*Ka*10^pH/(1+Ka*10^pH))</f>
        <v>3.2442106442874874E-2</v>
      </c>
      <c r="CJ1124" s="19">
        <f>ABS(Ct_Na+10^-pH-Kw*10^pH-Ct_Cl-Ct_OAc*Ka*10^pH/(1+Ka*10^pH))</f>
        <v>3.3071037033725922E-2</v>
      </c>
      <c r="CK1124" s="19">
        <f>ABS(Ct_Na+10^-pH-Kw*10^pH-Ct_Cl-Ct_OAc*Ka*10^pH/(1+Ka*10^pH))</f>
        <v>3.3688211912598472E-2</v>
      </c>
      <c r="CL1124" s="19">
        <f>ABS(Ct_Na+10^-pH-Kw*10^pH-Ct_Cl-Ct_OAc*Ka*10^pH/(1+Ka*10^pH))</f>
        <v>3.4293957627047428E-2</v>
      </c>
      <c r="CM1124" s="19">
        <f>ABS(Ct_Na+10^-pH-Kw*10^pH-Ct_Cl-Ct_OAc*Ka*10^pH/(1+Ka*10^pH))</f>
        <v>3.4888588741231269E-2</v>
      </c>
      <c r="CN1124" s="19">
        <f>ABS(Ct_Na+10^-pH-Kw*10^pH-Ct_Cl-Ct_OAc*Ka*10^pH/(1+Ka*10^pH))</f>
        <v>3.5472408380611768E-2</v>
      </c>
      <c r="CO1124" s="19">
        <f>ABS(Ct_Na+10^-pH-Kw*10^pH-Ct_Cl-Ct_OAc*Ka*10^pH/(1+Ka*10^pH))</f>
        <v>3.604570874721065E-2</v>
      </c>
      <c r="CP1124" s="19">
        <f>ABS(Ct_Na+10^-pH-Kw*10^pH-Ct_Cl-Ct_OAc*Ka*10^pH/(1+Ka*10^pH))</f>
        <v>3.6608771607263113E-2</v>
      </c>
      <c r="CQ1124" s="19">
        <f>ABS(Ct_Na+10^-pH-Kw*10^pH-Ct_Cl-Ct_OAc*Ka*10^pH/(1+Ka*10^pH))</f>
        <v>3.7161868752978375E-2</v>
      </c>
      <c r="CR1124" s="19">
        <f>ABS(Ct_Na+10^-pH-Kw*10^pH-Ct_Cl-Ct_OAc*Ka*10^pH/(1+Ka*10^pH))</f>
        <v>3.7705262439996855E-2</v>
      </c>
      <c r="CS1124" s="19">
        <f>ABS(Ct_Na+10^-pH-Kw*10^pH-Ct_Cl-Ct_OAc*Ka*10^pH/(1+Ka*10^pH))</f>
        <v>3.8239205802023703E-2</v>
      </c>
      <c r="CT1124" s="19">
        <f>ABS(Ct_Na+10^-pH-Kw*10^pH-Ct_Cl-Ct_OAc*Ka*10^pH/(1+Ka*10^pH))</f>
        <v>3.8763943244015643E-2</v>
      </c>
      <c r="CU1124" s="19">
        <f>ABS(Ct_Na+10^-pH-Kw*10^pH-Ct_Cl-Ct_OAc*Ka*10^pH/(1+Ka*10^pH))</f>
        <v>3.9279710815204268E-2</v>
      </c>
      <c r="CV1124" s="19">
        <f>ABS(Ct_Na+10^-pH-Kw*10^pH-Ct_Cl-Ct_OAc*Ka*10^pH/(1+Ka*10^pH))</f>
        <v>3.9786736563152424E-2</v>
      </c>
      <c r="CW1124" s="19">
        <f>ABS(Ct_Na+10^-pH-Kw*10^pH-Ct_Cl-Ct_OAc*Ka*10^pH/(1+Ka*10^pH))</f>
        <v>4.0285240869958605E-2</v>
      </c>
      <c r="CX1124" s="19">
        <f>ABS(Ct_Na+10^-pH-Kw*10^pH-Ct_Cl-Ct_OAc*Ka*10^pH/(1+Ka*10^pH))</f>
        <v>4.0775436771651324E-2</v>
      </c>
    </row>
    <row r="1125" spans="1:102">
      <c r="A1125" s="24">
        <v>10.96</v>
      </c>
      <c r="B1125" s="19">
        <f>ABS(Ct_Na+10^-pH-Kw*10^pH-Ct_Cl-Ct_OAc*Ka*10^pH/(1+Ka*10^pH))</f>
        <v>0.2509118875094668</v>
      </c>
      <c r="C1125" s="19">
        <f>ABS(Ct_Na+10^-pH-Kw*10^pH-Ct_Cl-Ct_OAc*Ka*10^pH/(1+Ka*10^pH))</f>
        <v>0.23424522671512987</v>
      </c>
      <c r="D1125" s="19">
        <f>ABS(Ct_Na+10^-pH-Kw*10^pH-Ct_Cl-Ct_OAc*Ka*10^pH/(1+Ka*10^pH))</f>
        <v>0.21909371690209631</v>
      </c>
      <c r="E1125" s="19">
        <f>ABS(Ct_Na+10^-pH-Kw*10^pH-Ct_Cl-Ct_OAc*Ka*10^pH/(1+Ka*10^pH))</f>
        <v>0.20525972968150044</v>
      </c>
      <c r="F1125" s="19">
        <f>ABS(Ct_Na+10^-pH-Kw*10^pH-Ct_Cl-Ct_OAc*Ka*10^pH/(1+Ka*10^pH))</f>
        <v>0.19257857472928752</v>
      </c>
      <c r="G1125" s="19">
        <f>ABS(Ct_Na+10^-pH-Kw*10^pH-Ct_Cl-Ct_OAc*Ka*10^pH/(1+Ka*10^pH))</f>
        <v>0.18091191217325167</v>
      </c>
      <c r="H1125" s="19">
        <f>ABS(Ct_Na+10^-pH-Kw*10^pH-Ct_Cl-Ct_OAc*Ka*10^pH/(1+Ka*10^pH))</f>
        <v>0.17014268519844933</v>
      </c>
      <c r="I1125" s="19">
        <f>ABS(Ct_Na+10^-pH-Kw*10^pH-Ct_Cl-Ct_OAc*Ka*10^pH/(1+Ka*10^pH))</f>
        <v>0.16017117874029904</v>
      </c>
      <c r="J1125" s="19">
        <f>ABS(Ct_Na+10^-pH-Kw*10^pH-Ct_Cl-Ct_OAc*Ka*10^pH/(1+Ka*10^pH))</f>
        <v>0.1509119227434452</v>
      </c>
      <c r="K1125" s="19">
        <f>ABS(Ct_Na+10^-pH-Kw*10^pH-Ct_Cl-Ct_OAc*Ka*10^pH/(1+Ka*10^pH))</f>
        <v>0.1422912361256847</v>
      </c>
      <c r="L1125" s="19">
        <f>ABS(Ct_Na+10^-pH-Kw*10^pH-Ct_Cl-Ct_OAc*Ka*10^pH/(1+Ka*10^pH))</f>
        <v>0.13424526194910821</v>
      </c>
      <c r="M1125" s="19">
        <f>ABS(Ct_Na+10^-pH-Kw*10^pH-Ct_Cl-Ct_OAc*Ka*10^pH/(1+Ka*10^pH))</f>
        <v>0.12671838288069803</v>
      </c>
      <c r="N1125" s="19">
        <f>ABS(Ct_Na+10^-pH-Kw*10^pH-Ct_Cl-Ct_OAc*Ka*10^pH/(1+Ka*10^pH))</f>
        <v>0.11966193375406342</v>
      </c>
      <c r="O1125" s="19">
        <f>ABS(Ct_Na+10^-pH-Kw*10^pH-Ct_Cl-Ct_OAc*Ka*10^pH/(1+Ka*10^pH))</f>
        <v>0.11303314821086123</v>
      </c>
      <c r="P1125" s="19">
        <f>ABS(Ct_Na+10^-pH-Kw*10^pH-Ct_Cl-Ct_OAc*Ka*10^pH/(1+Ka*10^pH))</f>
        <v>0.10679429122902385</v>
      </c>
      <c r="Q1125" s="19">
        <f>ABS(Ct_Na+10^-pH-Kw*10^pH-Ct_Cl-Ct_OAc*Ka*10^pH/(1+Ka*10^pH))</f>
        <v>0.10091194036043437</v>
      </c>
      <c r="R1125" s="19">
        <f>ABS(Ct_Na+10^-pH-Kw*10^pH-Ct_Cl-Ct_OAc*Ka*10^pH/(1+Ka*10^pH))</f>
        <v>9.5356386762322054E-2</v>
      </c>
      <c r="S1125" s="19">
        <f>ABS(Ct_Na+10^-pH-Kw*10^pH-Ct_Cl-Ct_OAc*Ka*10^pH/(1+Ka*10^pH))</f>
        <v>9.0101133358702276E-2</v>
      </c>
      <c r="T1125" s="19">
        <f>ABS(Ct_Na+10^-pH-Kw*10^pH-Ct_Cl-Ct_OAc*Ka*10^pH/(1+Ka*10^pH))</f>
        <v>8.512247223948359E-2</v>
      </c>
      <c r="U1125" s="19">
        <f>ABS(Ct_Na+10^-pH-Kw*10^pH-Ct_Cl-Ct_OAc*Ka*10^pH/(1+Ka*10^pH))</f>
        <v>8.0399127075096596E-2</v>
      </c>
      <c r="V1125" s="19">
        <f>ABS(Ct_Na+10^-pH-Kw*10^pH-Ct_Cl-Ct_OAc*Ka*10^pH/(1+Ka*10^pH))</f>
        <v>7.591194916892896E-2</v>
      </c>
      <c r="W1125" s="19">
        <f>ABS(Ct_Na+10^-pH-Kw*10^pH-Ct_Cl-Ct_OAc*Ka*10^pH/(1+Ka*10^pH))</f>
        <v>7.1643657989891446E-2</v>
      </c>
      <c r="X1125" s="19">
        <f>ABS(Ct_Na+10^-pH-Kw*10^pH-Ct_Cl-Ct_OAc*Ka*10^pH/(1+Ka*10^pH))</f>
        <v>6.7578618771760496E-2</v>
      </c>
      <c r="Y1125" s="19">
        <f>ABS(Ct_Na+10^-pH-Kw*10^pH-Ct_Cl-Ct_OAc*Ka*10^pH/(1+Ka*10^pH))</f>
        <v>6.3702651145170514E-2</v>
      </c>
      <c r="Z1125" s="19">
        <f>ABS(Ct_Na+10^-pH-Kw*10^pH-Ct_Cl-Ct_OAc*Ka*10^pH/(1+Ka*10^pH))</f>
        <v>6.0002863865243714E-2</v>
      </c>
      <c r="AA1125" s="19">
        <f>ABS(Ct_Na+10^-pH-Kw*10^pH-Ct_Cl-Ct_OAc*Ka*10^pH/(1+Ka*10^pH))</f>
        <v>5.6467511575535881E-2</v>
      </c>
      <c r="AB1125" s="19">
        <f>ABS(Ct_Na+10^-pH-Kw*10^pH-Ct_Cl-Ct_OAc*Ka*10^pH/(1+Ka*10^pH))</f>
        <v>5.3085870254945794E-2</v>
      </c>
      <c r="AC1125" s="19">
        <f>ABS(Ct_Na+10^-pH-Kw*10^pH-Ct_Cl-Ct_OAc*Ka*10^pH/(1+Ka*10^pH))</f>
        <v>4.9848128565019065E-2</v>
      </c>
      <c r="AD1125" s="19">
        <f>ABS(Ct_Na+10^-pH-Kw*10^pH-Ct_Cl-Ct_OAc*Ka*10^pH/(1+Ka*10^pH))</f>
        <v>4.6745292778839306E-2</v>
      </c>
      <c r="AE1125" s="19">
        <f>ABS(Ct_Na+10^-pH-Kw*10^pH-Ct_Cl-Ct_OAc*Ka*10^pH/(1+Ka*10^pH))</f>
        <v>4.3769103351279148E-2</v>
      </c>
      <c r="AF1125" s="19">
        <f>ABS(Ct_Na+10^-pH-Kw*10^pH-Ct_Cl-Ct_OAc*Ka*10^pH/(1+Ka*10^pH))</f>
        <v>4.0911961500821395E-2</v>
      </c>
      <c r="AG1125" s="19">
        <f>ABS(Ct_Na+10^-pH-Kw*10^pH-Ct_Cl-Ct_OAc*Ka*10^pH/(1+Ka*10^pH))</f>
        <v>3.8166864428812952E-2</v>
      </c>
      <c r="AH1125" s="19">
        <f>ABS(Ct_Na+10^-pH-Kw*10^pH-Ct_Cl-Ct_OAc*Ka*10^pH/(1+Ka*10^pH))</f>
        <v>3.5527348013420237E-2</v>
      </c>
      <c r="AI1125" s="19">
        <f>ABS(Ct_Na+10^-pH-Kw*10^pH-Ct_Cl-Ct_OAc*Ka*10^pH/(1+Ka*10^pH))</f>
        <v>3.2987435991061194E-2</v>
      </c>
      <c r="AJ1125" s="19">
        <f>ABS(Ct_Na+10^-pH-Kw*10^pH-Ct_Cl-Ct_OAc*Ka*10^pH/(1+Ka*10^pH))</f>
        <v>3.0541594784345087E-2</v>
      </c>
      <c r="AK1125" s="19">
        <f>ABS(Ct_Na+10^-pH-Kw*10^pH-Ct_Cl-Ct_OAc*Ka*10^pH/(1+Ka*10^pH))</f>
        <v>2.8184693257873171E-2</v>
      </c>
      <c r="AL1125" s="19">
        <f>ABS(Ct_Na+10^-pH-Kw*10^pH-Ct_Cl-Ct_OAc*Ka*10^pH/(1+Ka*10^pH))</f>
        <v>2.5911966785918158E-2</v>
      </c>
      <c r="AM1125" s="19">
        <f>ABS(Ct_Na+10^-pH-Kw*10^pH-Ct_Cl-Ct_OAc*Ka*10^pH/(1+Ka*10^pH))</f>
        <v>2.3718985102452753E-2</v>
      </c>
      <c r="AN1125" s="19">
        <f>ABS(Ct_Na+10^-pH-Kw*10^pH-Ct_Cl-Ct_OAc*Ka*10^pH/(1+Ka*10^pH))</f>
        <v>2.1601623477037903E-2</v>
      </c>
      <c r="AO1125" s="19">
        <f>ABS(Ct_Na+10^-pH-Kw*10^pH-Ct_Cl-Ct_OAc*Ka*10^pH/(1+Ka*10^pH))</f>
        <v>1.9556036821976097E-2</v>
      </c>
      <c r="AP1125" s="19">
        <f>ABS(Ct_Na+10^-pH-Kw*10^pH-Ct_Cl-Ct_OAc*Ka*10^pH/(1+Ka*10^pH))</f>
        <v>1.7578636388749666E-2</v>
      </c>
      <c r="AQ1125" s="19">
        <f>ABS(Ct_Na+10^-pH-Kw*10^pH-Ct_Cl-Ct_OAc*Ka*10^pH/(1+Ka*10^pH))</f>
        <v>1.5666068756612653E-2</v>
      </c>
      <c r="AR1125" s="19">
        <f>ABS(Ct_Na+10^-pH-Kw*10^pH-Ct_Cl-Ct_OAc*Ka*10^pH/(1+Ka*10^pH))</f>
        <v>1.3815196854544562E-2</v>
      </c>
      <c r="AS1125" s="19">
        <f>ABS(Ct_Na+10^-pH-Kw*10^pH-Ct_Cl-Ct_OAc*Ka*10^pH/(1+Ka*10^pH))</f>
        <v>1.2023082790637366E-2</v>
      </c>
      <c r="AT1125" s="19">
        <f>ABS(Ct_Na+10^-pH-Kw*10^pH-Ct_Cl-Ct_OAc*Ka*10^pH/(1+Ka*10^pH))</f>
        <v>1.0286972291227263E-2</v>
      </c>
      <c r="AU1125" s="19">
        <f>ABS(Ct_Na+10^-pH-Kw*10^pH-Ct_Cl-Ct_OAc*Ka*10^pH/(1+Ka*10^pH))</f>
        <v>8.6042805764144081E-3</v>
      </c>
      <c r="AV1125" s="19">
        <f>ABS(Ct_Na+10^-pH-Kw*10^pH-Ct_Cl-Ct_OAc*Ka*10^pH/(1+Ka*10^pH))</f>
        <v>6.9725795196261542E-3</v>
      </c>
      <c r="AW1125" s="19">
        <f>ABS(Ct_Na+10^-pH-Kw*10^pH-Ct_Cl-Ct_OAc*Ka*10^pH/(1+Ka*10^pH))</f>
        <v>5.3895859570704252E-3</v>
      </c>
      <c r="AX1125" s="19">
        <f>ABS(Ct_Na+10^-pH-Kw*10^pH-Ct_Cl-Ct_OAc*Ka*10^pH/(1+Ka*10^pH))</f>
        <v>3.8531510287074799E-3</v>
      </c>
      <c r="AY1125" s="19">
        <f>ABS(Ct_Na+10^-pH-Kw*10^pH-Ct_Cl-Ct_OAc*Ka*10^pH/(1+Ka*10^pH))</f>
        <v>2.3612504460941985E-3</v>
      </c>
      <c r="AZ1125" s="19">
        <f>ABS(Ct_Na+10^-pH-Kw*10^pH-Ct_Cl-Ct_OAc*Ka*10^pH/(1+Ka*10^pH))</f>
        <v>9.1197559441272974E-4</v>
      </c>
      <c r="BA1125" s="19">
        <f>ABS(Ct_Na+10^-pH-Kw*10^pH-Ct_Cl-Ct_OAc*Ka*10^pH/(1+Ka*10^pH))</f>
        <v>4.9647461355939448E-4</v>
      </c>
      <c r="BB1125" s="19">
        <f>ABS(Ct_Na+10^-pH-Kw*10^pH-Ct_Cl-Ct_OAc*Ka*10^pH/(1+Ka*10^pH))</f>
        <v>1.8658012046434067E-3</v>
      </c>
      <c r="BC1125" s="19">
        <f>ABS(Ct_Na+10^-pH-Kw*10^pH-Ct_Cl-Ct_OAc*Ka*10^pH/(1+Ka*10^pH))</f>
        <v>3.1976119987114499E-3</v>
      </c>
      <c r="BD1125" s="19">
        <f>ABS(Ct_Na+10^-pH-Kw*10^pH-Ct_Cl-Ct_OAc*Ka*10^pH/(1+Ka*10^pH))</f>
        <v>4.4934279064533025E-3</v>
      </c>
      <c r="BE1125" s="19">
        <f>ABS(Ct_Na+10^-pH-Kw*10^pH-Ct_Cl-Ct_OAc*Ka*10^pH/(1+Ka*10^pH))</f>
        <v>5.7546887233220351E-3</v>
      </c>
      <c r="BF1125" s="19">
        <f>ABS(Ct_Na+10^-pH-Kw*10^pH-Ct_Cl-Ct_OAc*Ka*10^pH/(1+Ka*10^pH))</f>
        <v>6.9827584660626524E-3</v>
      </c>
      <c r="BG1125" s="19">
        <f>ABS(Ct_Na+10^-pH-Kw*10^pH-Ct_Cl-Ct_OAc*Ka*10^pH/(1+Ka*10^pH))</f>
        <v>8.1789302934073896E-3</v>
      </c>
      <c r="BH1125" s="19">
        <f>ABS(Ct_Na+10^-pH-Kw*10^pH-Ct_Cl-Ct_OAc*Ka*10^pH/(1+Ka*10^pH))</f>
        <v>9.3444310482561355E-3</v>
      </c>
      <c r="BI1125" s="19">
        <f>ABS(Ct_Na+10^-pH-Kw*10^pH-Ct_Cl-Ct_OAc*Ka*10^pH/(1+Ka*10^pH))</f>
        <v>1.0480425454880864E-2</v>
      </c>
      <c r="BJ1125" s="19">
        <f>ABS(Ct_Na+10^-pH-Kw*10^pH-Ct_Cl-Ct_OAc*Ka*10^pH/(1+Ka*10^pH))</f>
        <v>1.1588020001339974E-2</v>
      </c>
      <c r="BK1125" s="19">
        <f>ABS(Ct_Na+10^-pH-Kw*10^pH-Ct_Cl-Ct_OAc*Ka*10^pH/(1+Ka*10^pH))</f>
        <v>1.2668266534306249E-2</v>
      </c>
      <c r="BL1125" s="19">
        <f>ABS(Ct_Na+10^-pH-Kw*10^pH-Ct_Cl-Ct_OAc*Ka*10^pH/(1+Ka*10^pH))</f>
        <v>1.3722165590858718E-2</v>
      </c>
      <c r="BM1125" s="19">
        <f>ABS(Ct_Na+10^-pH-Kw*10^pH-Ct_Cl-Ct_OAc*Ka*10^pH/(1+Ka*10^pH))</f>
        <v>1.4750669489421983E-2</v>
      </c>
      <c r="BN1125" s="19">
        <f>ABS(Ct_Na+10^-pH-Kw*10^pH-Ct_Cl-Ct_OAc*Ka*10^pH/(1+Ka*10^pH))</f>
        <v>1.57546851999242E-2</v>
      </c>
      <c r="BO1125" s="19">
        <f>ABS(Ct_Na+10^-pH-Kw*10^pH-Ct_Cl-Ct_OAc*Ka*10^pH/(1+Ka*10^pH))</f>
        <v>1.6735077011355778E-2</v>
      </c>
      <c r="BP1125" s="19">
        <f>ABS(Ct_Na+10^-pH-Kw*10^pH-Ct_Cl-Ct_OAc*Ka*10^pH/(1+Ka*10^pH))</f>
        <v>1.7692669013219184E-2</v>
      </c>
      <c r="BQ1125" s="19">
        <f>ABS(Ct_Na+10^-pH-Kw*10^pH-Ct_Cl-Ct_OAc*Ka*10^pH/(1+Ka*10^pH))</f>
        <v>1.8628247405844359E-2</v>
      </c>
      <c r="BR1125" s="19">
        <f>ABS(Ct_Na+10^-pH-Kw*10^pH-Ct_Cl-Ct_OAc*Ka*10^pH/(1+Ka*10^pH))</f>
        <v>1.9542562653182577E-2</v>
      </c>
      <c r="BS1125" s="19">
        <f>ABS(Ct_Na+10^-pH-Kw*10^pH-Ct_Cl-Ct_OAc*Ka*10^pH/(1+Ka*10^pH))</f>
        <v>2.0436331490468279E-2</v>
      </c>
      <c r="BT1125" s="19">
        <f>ABS(Ct_Na+10^-pH-Kw*10^pH-Ct_Cl-Ct_OAc*Ka*10^pH/(1+Ka*10^pH))</f>
        <v>2.13102387980365E-2</v>
      </c>
      <c r="BU1125" s="19">
        <f>ABS(Ct_Na+10^-pH-Kw*10^pH-Ct_Cl-Ct_OAc*Ka*10^pH/(1+Ka*10^pH))</f>
        <v>2.216493935159225E-2</v>
      </c>
      <c r="BV1125" s="19">
        <f>ABS(Ct_Na+10^-pH-Kw*10^pH-Ct_Cl-Ct_OAc*Ka*10^pH/(1+Ka*10^pH))</f>
        <v>2.3001059458331537E-2</v>
      </c>
      <c r="BW1125" s="19">
        <f>ABS(Ct_Na+10^-pH-Kw*10^pH-Ct_Cl-Ct_OAc*Ka*10^pH/(1+Ka*10^pH))</f>
        <v>2.381919848750659E-2</v>
      </c>
      <c r="BX1125" s="19">
        <f>ABS(Ct_Na+10^-pH-Kw*10^pH-Ct_Cl-Ct_OAc*Ka*10^pH/(1+Ka*10^pH))</f>
        <v>2.4619930303294908E-2</v>
      </c>
      <c r="BY1125" s="19">
        <f>ABS(Ct_Na+10^-pH-Kw*10^pH-Ct_Cl-Ct_OAc*Ka*10^pH/(1+Ka*10^pH))</f>
        <v>2.5403804607171884E-2</v>
      </c>
      <c r="BZ1125" s="19">
        <f>ABS(Ct_Na+10^-pH-Kw*10^pH-Ct_Cl-Ct_OAc*Ka*10^pH/(1+Ka*10^pH))</f>
        <v>2.6171348196384787E-2</v>
      </c>
      <c r="CA1125" s="19">
        <f>ABS(Ct_Na+10^-pH-Kw*10^pH-Ct_Cl-Ct_OAc*Ka*10^pH/(1+Ka*10^pH))</f>
        <v>2.6923066144582959E-2</v>
      </c>
      <c r="CB1125" s="19">
        <f>ABS(Ct_Na+10^-pH-Kw*10^pH-Ct_Cl-Ct_OAc*Ka*10^pH/(1+Ka*10^pH))</f>
        <v>2.7659442910164866E-2</v>
      </c>
      <c r="CC1125" s="19">
        <f>ABS(Ct_Na+10^-pH-Kw*10^pH-Ct_Cl-Ct_OAc*Ka*10^pH/(1+Ka*10^pH))</f>
        <v>2.8380943377452193E-2</v>
      </c>
      <c r="CD1125" s="19">
        <f>ABS(Ct_Na+10^-pH-Kw*10^pH-Ct_Cl-Ct_OAc*Ka*10^pH/(1+Ka*10^pH))</f>
        <v>2.908801383539375E-2</v>
      </c>
      <c r="CE1125" s="19">
        <f>ABS(Ct_Na+10^-pH-Kw*10^pH-Ct_Cl-Ct_OAc*Ka*10^pH/(1+Ka*10^pH))</f>
        <v>2.9781082898128551E-2</v>
      </c>
      <c r="CF1125" s="19">
        <f>ABS(Ct_Na+10^-pH-Kw*10^pH-Ct_Cl-Ct_OAc*Ka*10^pH/(1+Ka*10^pH))</f>
        <v>3.0460562371397965E-2</v>
      </c>
      <c r="CG1125" s="19">
        <f>ABS(Ct_Na+10^-pH-Kw*10^pH-Ct_Cl-Ct_OAc*Ka*10^pH/(1+Ka*10^pH))</f>
        <v>3.1126848068487395E-2</v>
      </c>
      <c r="CH1125" s="19">
        <f>ABS(Ct_Na+10^-pH-Kw*10^pH-Ct_Cl-Ct_OAc*Ka*10^pH/(1+Ka*10^pH))</f>
        <v>3.1780320579094322E-2</v>
      </c>
      <c r="CI1125" s="19">
        <f>ABS(Ct_Na+10^-pH-Kw*10^pH-Ct_Cl-Ct_OAc*Ka*10^pH/(1+Ka*10^pH))</f>
        <v>3.2421345994261122E-2</v>
      </c>
      <c r="CJ1125" s="19">
        <f>ABS(Ct_Na+10^-pH-Kw*10^pH-Ct_Cl-Ct_OAc*Ka*10^pH/(1+Ka*10^pH))</f>
        <v>3.305027659027384E-2</v>
      </c>
      <c r="CK1125" s="19">
        <f>ABS(Ct_Na+10^-pH-Kw*10^pH-Ct_Cl-Ct_OAc*Ka*10^pH/(1+Ka*10^pH))</f>
        <v>3.3667451474211574E-2</v>
      </c>
      <c r="CL1125" s="19">
        <f>ABS(Ct_Na+10^-pH-Kw*10^pH-Ct_Cl-Ct_OAc*Ka*10^pH/(1+Ka*10^pH))</f>
        <v>3.4273197193631907E-2</v>
      </c>
      <c r="CM1125" s="19">
        <f>ABS(Ct_Na+10^-pH-Kw*10^pH-Ct_Cl-Ct_OAc*Ka*10^pH/(1+Ka*10^pH))</f>
        <v>3.4867828312695907E-2</v>
      </c>
      <c r="CN1125" s="19">
        <f>ABS(Ct_Na+10^-pH-Kw*10^pH-Ct_Cl-Ct_OAc*Ka*10^pH/(1+Ka*10^pH))</f>
        <v>3.5451647956867845E-2</v>
      </c>
      <c r="CO1125" s="19">
        <f>ABS(Ct_Na+10^-pH-Kw*10^pH-Ct_Cl-Ct_OAc*Ka*10^pH/(1+Ka*10^pH))</f>
        <v>3.6024948328171831E-2</v>
      </c>
      <c r="CP1125" s="19">
        <f>ABS(Ct_Na+10^-pH-Kw*10^pH-Ct_Cl-Ct_OAc*Ka*10^pH/(1+Ka*10^pH))</f>
        <v>3.6588011192845375E-2</v>
      </c>
      <c r="CQ1125" s="19">
        <f>ABS(Ct_Na+10^-pH-Kw*10^pH-Ct_Cl-Ct_OAc*Ka*10^pH/(1+Ka*10^pH))</f>
        <v>3.7141108343099929E-2</v>
      </c>
      <c r="CR1125" s="19">
        <f>ABS(Ct_Na+10^-pH-Kw*10^pH-Ct_Cl-Ct_OAc*Ka*10^pH/(1+Ka*10^pH))</f>
        <v>3.7684502034578064E-2</v>
      </c>
      <c r="CS1125" s="19">
        <f>ABS(Ct_Na+10^-pH-Kw*10^pH-Ct_Cl-Ct_OAc*Ka*10^pH/(1+Ka*10^pH))</f>
        <v>3.8218445400987011E-2</v>
      </c>
      <c r="CT1125" s="19">
        <f>ABS(Ct_Na+10^-pH-Kw*10^pH-Ct_Cl-Ct_OAc*Ka*10^pH/(1+Ka*10^pH))</f>
        <v>3.8743182847285493E-2</v>
      </c>
      <c r="CU1125" s="19">
        <f>ABS(Ct_Na+10^-pH-Kw*10^pH-Ct_Cl-Ct_OAc*Ka*10^pH/(1+Ka*10^pH))</f>
        <v>3.9258950422707051E-2</v>
      </c>
      <c r="CV1125" s="19">
        <f>ABS(Ct_Na+10^-pH-Kw*10^pH-Ct_Cl-Ct_OAc*Ka*10^pH/(1+Ka*10^pH))</f>
        <v>3.9765976174816392E-2</v>
      </c>
      <c r="CW1125" s="19">
        <f>ABS(Ct_Na+10^-pH-Kw*10^pH-Ct_Cl-Ct_OAc*Ka*10^pH/(1+Ka*10^pH))</f>
        <v>4.0264480485713822E-2</v>
      </c>
      <c r="CX1125" s="19">
        <f>ABS(Ct_Na+10^-pH-Kw*10^pH-Ct_Cl-Ct_OAc*Ka*10^pH/(1+Ka*10^pH))</f>
        <v>4.0754676391429601E-2</v>
      </c>
    </row>
    <row r="1126" spans="1:102">
      <c r="A1126" s="23">
        <v>10.97</v>
      </c>
      <c r="B1126" s="19">
        <f>ABS(Ct_Na+10^-pH-Kw*10^pH-Ct_Cl-Ct_OAc*Ka*10^pH/(1+Ka*10^pH))</f>
        <v>0.25093313377823723</v>
      </c>
      <c r="C1126" s="19">
        <f>ABS(Ct_Na+10^-pH-Kw*10^pH-Ct_Cl-Ct_OAc*Ka*10^pH/(1+Ka*10^pH))</f>
        <v>0.23426647285022981</v>
      </c>
      <c r="D1126" s="19">
        <f>ABS(Ct_Na+10^-pH-Kw*10^pH-Ct_Cl-Ct_OAc*Ka*10^pH/(1+Ka*10^pH))</f>
        <v>0.21911496291567764</v>
      </c>
      <c r="E1126" s="19">
        <f>ABS(Ct_Na+10^-pH-Kw*10^pH-Ct_Cl-Ct_OAc*Ka*10^pH/(1+Ka*10^pH))</f>
        <v>0.20528097558413</v>
      </c>
      <c r="F1126" s="19">
        <f>ABS(Ct_Na+10^-pH-Kw*10^pH-Ct_Cl-Ct_OAc*Ka*10^pH/(1+Ka*10^pH))</f>
        <v>0.1925998205302113</v>
      </c>
      <c r="G1126" s="19">
        <f>ABS(Ct_Na+10^-pH-Kw*10^pH-Ct_Cl-Ct_OAc*Ka*10^pH/(1+Ka*10^pH))</f>
        <v>0.18093315788060615</v>
      </c>
      <c r="H1126" s="19">
        <f>ABS(Ct_Na+10^-pH-Kw*10^pH-Ct_Cl-Ct_OAc*Ka*10^pH/(1+Ka*10^pH))</f>
        <v>0.17016393081943215</v>
      </c>
      <c r="I1126" s="19">
        <f>ABS(Ct_Na+10^-pH-Kw*10^pH-Ct_Cl-Ct_OAc*Ka*10^pH/(1+Ka*10^pH))</f>
        <v>0.16019242428130803</v>
      </c>
      <c r="J1126" s="19">
        <f>ABS(Ct_Na+10^-pH-Kw*10^pH-Ct_Cl-Ct_OAc*Ka*10^pH/(1+Ka*10^pH))</f>
        <v>0.15093316821019284</v>
      </c>
      <c r="K1126" s="19">
        <f>ABS(Ct_Na+10^-pH-Kw*10^pH-Ct_Cl-Ct_OAc*Ka*10^pH/(1+Ka*10^pH))</f>
        <v>0.14231248152329243</v>
      </c>
      <c r="L1126" s="19">
        <f>ABS(Ct_Na+10^-pH-Kw*10^pH-Ct_Cl-Ct_OAc*Ka*10^pH/(1+Ka*10^pH))</f>
        <v>0.13426650728218542</v>
      </c>
      <c r="M1126" s="19">
        <f>ABS(Ct_Na+10^-pH-Kw*10^pH-Ct_Cl-Ct_OAc*Ka*10^pH/(1+Ka*10^pH))</f>
        <v>0.12673962815340786</v>
      </c>
      <c r="N1126" s="19">
        <f>ABS(Ct_Na+10^-pH-Kw*10^pH-Ct_Cl-Ct_OAc*Ka*10^pH/(1+Ka*10^pH))</f>
        <v>0.11968317897017892</v>
      </c>
      <c r="O1126" s="19">
        <f>ABS(Ct_Na+10^-pH-Kw*10^pH-Ct_Cl-Ct_OAc*Ka*10^pH/(1+Ka*10^pH))</f>
        <v>0.11305439337381235</v>
      </c>
      <c r="P1126" s="19">
        <f>ABS(Ct_Na+10^-pH-Kw*10^pH-Ct_Cl-Ct_OAc*Ka*10^pH/(1+Ka*10^pH))</f>
        <v>0.10681553634193791</v>
      </c>
      <c r="Q1126" s="19">
        <f>ABS(Ct_Na+10^-pH-Kw*10^pH-Ct_Cl-Ct_OAc*Ka*10^pH/(1+Ka*10^pH))</f>
        <v>0.10093318542617059</v>
      </c>
      <c r="R1126" s="19">
        <f>ABS(Ct_Na+10^-pH-Kw*10^pH-Ct_Cl-Ct_OAc*Ka*10^pH/(1+Ka*10^pH))</f>
        <v>9.5377631783501476E-2</v>
      </c>
      <c r="S1126" s="19">
        <f>ABS(Ct_Na+10^-pH-Kw*10^pH-Ct_Cl-Ct_OAc*Ka*10^pH/(1+Ka*10^pH))</f>
        <v>9.0122378337733344E-2</v>
      </c>
      <c r="T1126" s="19">
        <f>ABS(Ct_Na+10^-pH-Kw*10^pH-Ct_Cl-Ct_OAc*Ka*10^pH/(1+Ka*10^pH))</f>
        <v>8.5143717178584655E-2</v>
      </c>
      <c r="U1126" s="19">
        <f>ABS(Ct_Na+10^-pH-Kw*10^pH-Ct_Cl-Ct_OAc*Ka*10^pH/(1+Ka*10^pH))</f>
        <v>8.0420371976315339E-2</v>
      </c>
      <c r="V1126" s="19">
        <f>ABS(Ct_Na+10^-pH-Kw*10^pH-Ct_Cl-Ct_OAc*Ka*10^pH/(1+Ka*10^pH))</f>
        <v>7.593319403415949E-2</v>
      </c>
      <c r="W1126" s="19">
        <f>ABS(Ct_Na+10^-pH-Kw*10^pH-Ct_Cl-Ct_OAc*Ka*10^pH/(1+Ka*10^pH))</f>
        <v>7.1664902820889304E-2</v>
      </c>
      <c r="X1126" s="19">
        <f>ABS(Ct_Na+10^-pH-Kw*10^pH-Ct_Cl-Ct_OAc*Ka*10^pH/(1+Ka*10^pH))</f>
        <v>6.7599863570155808E-2</v>
      </c>
      <c r="Y1126" s="19">
        <f>ABS(Ct_Na+10^-pH-Kw*10^pH-Ct_Cl-Ct_OAc*Ka*10^pH/(1+Ka*10^pH))</f>
        <v>6.3723895912479664E-2</v>
      </c>
      <c r="Z1126" s="19">
        <f>ABS(Ct_Na+10^-pH-Kw*10^pH-Ct_Cl-Ct_OAc*Ka*10^pH/(1+Ka*10^pH))</f>
        <v>6.0024108602879718E-2</v>
      </c>
      <c r="AA1126" s="19">
        <f>ABS(Ct_Na+10^-pH-Kw*10^pH-Ct_Cl-Ct_OAc*Ka*10^pH/(1+Ka*10^pH))</f>
        <v>5.6488756284817518E-2</v>
      </c>
      <c r="AB1126" s="19">
        <f>ABS(Ct_Na+10^-pH-Kw*10^pH-Ct_Cl-Ct_OAc*Ka*10^pH/(1+Ka*10^pH))</f>
        <v>5.3107114937105904E-2</v>
      </c>
      <c r="AC1126" s="19">
        <f>ABS(Ct_Na+10^-pH-Kw*10^pH-Ct_Cl-Ct_OAc*Ka*10^pH/(1+Ka*10^pH))</f>
        <v>4.9869373221211766E-2</v>
      </c>
      <c r="AD1126" s="19">
        <f>ABS(Ct_Na+10^-pH-Kw*10^pH-Ct_Cl-Ct_OAc*Ka*10^pH/(1+Ka*10^pH))</f>
        <v>4.6766537410146539E-2</v>
      </c>
      <c r="AE1126" s="19">
        <f>ABS(Ct_Na+10^-pH-Kw*10^pH-Ct_Cl-Ct_OAc*Ka*10^pH/(1+Ka*10^pH))</f>
        <v>4.3790347958716655E-2</v>
      </c>
      <c r="AF1126" s="19">
        <f>ABS(Ct_Na+10^-pH-Kw*10^pH-Ct_Cl-Ct_OAc*Ka*10^pH/(1+Ka*10^pH))</f>
        <v>4.0933206085343968E-2</v>
      </c>
      <c r="AG1126" s="19">
        <f>ABS(Ct_Na+10^-pH-Kw*10^pH-Ct_Cl-Ct_OAc*Ka*10^pH/(1+Ka*10^pH))</f>
        <v>3.8188108991319213E-2</v>
      </c>
      <c r="AH1126" s="19">
        <f>ABS(Ct_Na+10^-pH-Kw*10^pH-Ct_Cl-Ct_OAc*Ka*10^pH/(1+Ka*10^pH))</f>
        <v>3.5548592554756973E-2</v>
      </c>
      <c r="AI1126" s="19">
        <f>ABS(Ct_Na+10^-pH-Kw*10^pH-Ct_Cl-Ct_OAc*Ka*10^pH/(1+Ka*10^pH))</f>
        <v>3.3008680512027239E-2</v>
      </c>
      <c r="AJ1126" s="19">
        <f>ABS(Ct_Na+10^-pH-Kw*10^pH-Ct_Cl-Ct_OAc*Ka*10^pH/(1+Ka*10^pH))</f>
        <v>3.056283928569492E-2</v>
      </c>
      <c r="AK1126" s="19">
        <f>ABS(Ct_Na+10^-pH-Kw*10^pH-Ct_Cl-Ct_OAc*Ka*10^pH/(1+Ka*10^pH))</f>
        <v>2.8205937740320118E-2</v>
      </c>
      <c r="AL1126" s="19">
        <f>ABS(Ct_Na+10^-pH-Kw*10^pH-Ct_Cl-Ct_OAc*Ka*10^pH/(1+Ka*10^pH))</f>
        <v>2.5933211250137311E-2</v>
      </c>
      <c r="AM1126" s="19">
        <f>ABS(Ct_Na+10^-pH-Kw*10^pH-Ct_Cl-Ct_OAc*Ka*10^pH/(1+Ka*10^pH))</f>
        <v>2.3740229549083683E-2</v>
      </c>
      <c r="AN1126" s="19">
        <f>ABS(Ct_Na+10^-pH-Kw*10^pH-Ct_Cl-Ct_OAc*Ka*10^pH/(1+Ka*10^pH))</f>
        <v>2.1622867906687111E-2</v>
      </c>
      <c r="AO1126" s="19">
        <f>ABS(Ct_Na+10^-pH-Kw*10^pH-Ct_Cl-Ct_OAc*Ka*10^pH/(1+Ka*10^pH))</f>
        <v>1.9577281235219221E-2</v>
      </c>
      <c r="AP1126" s="19">
        <f>ABS(Ct_Na+10^-pH-Kw*10^pH-Ct_Cl-Ct_OAc*Ka*10^pH/(1+Ka*10^pH))</f>
        <v>1.7599880786133601E-2</v>
      </c>
      <c r="AQ1126" s="19">
        <f>ABS(Ct_Na+10^-pH-Kw*10^pH-Ct_Cl-Ct_OAc*Ka*10^pH/(1+Ka*10^pH))</f>
        <v>1.5687313138657344E-2</v>
      </c>
      <c r="AR1126" s="19">
        <f>ABS(Ct_Na+10^-pH-Kw*10^pH-Ct_Cl-Ct_OAc*Ka*10^pH/(1+Ka*10^pH))</f>
        <v>1.3836441221744822E-2</v>
      </c>
      <c r="AS1126" s="19">
        <f>ABS(Ct_Na+10^-pH-Kw*10^pH-Ct_Cl-Ct_OAc*Ka*10^pH/(1+Ka*10^pH))</f>
        <v>1.204432714346447E-2</v>
      </c>
      <c r="AT1126" s="19">
        <f>ABS(Ct_Na+10^-pH-Kw*10^pH-Ct_Cl-Ct_OAc*Ka*10^pH/(1+Ka*10^pH))</f>
        <v>1.030821663013036E-2</v>
      </c>
      <c r="AU1126" s="19">
        <f>ABS(Ct_Na+10^-pH-Kw*10^pH-Ct_Cl-Ct_OAc*Ka*10^pH/(1+Ka*10^pH))</f>
        <v>8.6255249018219321E-3</v>
      </c>
      <c r="AV1126" s="19">
        <f>ABS(Ct_Na+10^-pH-Kw*10^pH-Ct_Cl-Ct_OAc*Ka*10^pH/(1+Ka*10^pH))</f>
        <v>6.9938238319470561E-3</v>
      </c>
      <c r="AW1126" s="19">
        <f>ABS(Ct_Na+10^-pH-Kw*10^pH-Ct_Cl-Ct_OAc*Ka*10^pH/(1+Ka*10^pH))</f>
        <v>5.4108302566953509E-3</v>
      </c>
      <c r="AX1126" s="19">
        <f>ABS(Ct_Na+10^-pH-Kw*10^pH-Ct_Cl-Ct_OAc*Ka*10^pH/(1+Ka*10^pH))</f>
        <v>3.874395316009846E-3</v>
      </c>
      <c r="AY1126" s="19">
        <f>ABS(Ct_Na+10^-pH-Kw*10^pH-Ct_Cl-Ct_OAc*Ka*10^pH/(1+Ka*10^pH))</f>
        <v>2.3824947214311776E-3</v>
      </c>
      <c r="AZ1126" s="19">
        <f>ABS(Ct_Na+10^-pH-Kw*10^pH-Ct_Cl-Ct_OAc*Ka*10^pH/(1+Ka*10^pH))</f>
        <v>9.3321985812618719E-4</v>
      </c>
      <c r="BA1126" s="19">
        <f>ABS(Ct_Na+10^-pH-Kw*10^pH-Ct_Cl-Ct_OAc*Ka*10^pH/(1+Ka*10^pH))</f>
        <v>4.7523036114203304E-4</v>
      </c>
      <c r="BB1126" s="19">
        <f>ABS(Ct_Na+10^-pH-Kw*10^pH-Ct_Cl-Ct_OAc*Ka*10^pH/(1+Ka*10^pH))</f>
        <v>1.8445569632083575E-3</v>
      </c>
      <c r="BC1126" s="19">
        <f>ABS(Ct_Na+10^-pH-Kw*10^pH-Ct_Cl-Ct_OAc*Ka*10^pH/(1+Ka*10^pH))</f>
        <v>3.1763677679578356E-3</v>
      </c>
      <c r="BD1126" s="19">
        <f>ABS(Ct_Na+10^-pH-Kw*10^pH-Ct_Cl-Ct_OAc*Ka*10^pH/(1+Ka*10^pH))</f>
        <v>4.4721836860924305E-3</v>
      </c>
      <c r="BE1126" s="19">
        <f>ABS(Ct_Na+10^-pH-Kw*10^pH-Ct_Cl-Ct_OAc*Ka*10^pH/(1+Ka*10^pH))</f>
        <v>5.7334445130767589E-3</v>
      </c>
      <c r="BF1126" s="19">
        <f>ABS(Ct_Na+10^-pH-Kw*10^pH-Ct_Cl-Ct_OAc*Ka*10^pH/(1+Ka*10^pH))</f>
        <v>6.9615142656667822E-3</v>
      </c>
      <c r="BG1126" s="19">
        <f>ABS(Ct_Na+10^-pH-Kw*10^pH-Ct_Cl-Ct_OAc*Ka*10^pH/(1+Ka*10^pH))</f>
        <v>8.1576861026050954E-3</v>
      </c>
      <c r="BH1126" s="19">
        <f>ABS(Ct_Na+10^-pH-Kw*10^pH-Ct_Cl-Ct_OAc*Ka*10^pH/(1+Ka*10^pH))</f>
        <v>9.3231868668014264E-3</v>
      </c>
      <c r="BI1126" s="19">
        <f>ABS(Ct_Na+10^-pH-Kw*10^pH-Ct_Cl-Ct_OAc*Ka*10^pH/(1+Ka*10^pH))</f>
        <v>1.0459181282537089E-2</v>
      </c>
      <c r="BJ1126" s="19">
        <f>ABS(Ct_Na+10^-pH-Kw*10^pH-Ct_Cl-Ct_OAc*Ka*10^pH/(1+Ka*10^pH))</f>
        <v>1.1566775837879364E-2</v>
      </c>
      <c r="BK1126" s="19">
        <f>ABS(Ct_Na+10^-pH-Kw*10^pH-Ct_Cl-Ct_OAc*Ka*10^pH/(1+Ka*10^pH))</f>
        <v>1.2647022379509459E-2</v>
      </c>
      <c r="BL1126" s="19">
        <f>ABS(Ct_Na+10^-pH-Kw*10^pH-Ct_Cl-Ct_OAc*Ka*10^pH/(1+Ka*10^pH))</f>
        <v>1.3700921444514444E-2</v>
      </c>
      <c r="BM1126" s="19">
        <f>ABS(Ct_Na+10^-pH-Kw*10^pH-Ct_Cl-Ct_OAc*Ka*10^pH/(1+Ka*10^pH))</f>
        <v>1.4729425351326556E-2</v>
      </c>
      <c r="BN1126" s="19">
        <f>ABS(Ct_Na+10^-pH-Kw*10^pH-Ct_Cl-Ct_OAc*Ka*10^pH/(1+Ka*10^pH))</f>
        <v>1.5733441069881206E-2</v>
      </c>
      <c r="BO1126" s="19">
        <f>ABS(Ct_Na+10^-pH-Kw*10^pH-Ct_Cl-Ct_OAc*Ka*10^pH/(1+Ka*10^pH))</f>
        <v>1.6713832889175745E-2</v>
      </c>
      <c r="BP1126" s="19">
        <f>ABS(Ct_Na+10^-pH-Kw*10^pH-Ct_Cl-Ct_OAc*Ka*10^pH/(1+Ka*10^pH))</f>
        <v>1.7671424898719264E-2</v>
      </c>
      <c r="BQ1126" s="19">
        <f>ABS(Ct_Na+10^-pH-Kw*10^pH-Ct_Cl-Ct_OAc*Ka*10^pH/(1+Ka*10^pH))</f>
        <v>1.8607003298847999E-2</v>
      </c>
      <c r="BR1126" s="19">
        <f>ABS(Ct_Na+10^-pH-Kw*10^pH-Ct_Cl-Ct_OAc*Ka*10^pH/(1+Ka*10^pH))</f>
        <v>1.9521318553519233E-2</v>
      </c>
      <c r="BS1126" s="19">
        <f>ABS(Ct_Na+10^-pH-Kw*10^pH-Ct_Cl-Ct_OAc*Ka*10^pH/(1+Ka*10^pH))</f>
        <v>2.041508739797316E-2</v>
      </c>
      <c r="BT1126" s="19">
        <f>ABS(Ct_Na+10^-pH-Kw*10^pH-Ct_Cl-Ct_OAc*Ka*10^pH/(1+Ka*10^pH))</f>
        <v>2.1288994712550337E-2</v>
      </c>
      <c r="BU1126" s="19">
        <f>ABS(Ct_Na+10^-pH-Kw*10^pH-Ct_Cl-Ct_OAc*Ka*10^pH/(1+Ka*10^pH))</f>
        <v>2.2143695272960978E-2</v>
      </c>
      <c r="BV1126" s="19">
        <f>ABS(Ct_Na+10^-pH-Kw*10^pH-Ct_Cl-Ct_OAc*Ka*10^pH/(1+Ka*10^pH))</f>
        <v>2.2979815386406137E-2</v>
      </c>
      <c r="BW1126" s="19">
        <f>ABS(Ct_Na+10^-pH-Kw*10^pH-Ct_Cl-Ct_OAc*Ka*10^pH/(1+Ka*10^pH))</f>
        <v>2.3797954422142852E-2</v>
      </c>
      <c r="BX1126" s="19">
        <f>ABS(Ct_Na+10^-pH-Kw*10^pH-Ct_Cl-Ct_OAc*Ka*10^pH/(1+Ka*10^pH))</f>
        <v>2.459868624435322E-2</v>
      </c>
      <c r="BY1126" s="19">
        <f>ABS(Ct_Na+10^-pH-Kw*10^pH-Ct_Cl-Ct_OAc*Ka*10^pH/(1+Ka*10^pH))</f>
        <v>2.5382560554517049E-2</v>
      </c>
      <c r="BZ1126" s="19">
        <f>ABS(Ct_Na+10^-pH-Kw*10^pH-Ct_Cl-Ct_OAc*Ka*10^pH/(1+Ka*10^pH))</f>
        <v>2.6150104149885833E-2</v>
      </c>
      <c r="CA1126" s="19">
        <f>ABS(Ct_Na+10^-pH-Kw*10^pH-Ct_Cl-Ct_OAc*Ka*10^pH/(1+Ka*10^pH))</f>
        <v>2.6901822104112953E-2</v>
      </c>
      <c r="CB1126" s="19">
        <f>ABS(Ct_Na+10^-pH-Kw*10^pH-Ct_Cl-Ct_OAc*Ka*10^pH/(1+Ka*10^pH))</f>
        <v>2.7638198875600768E-2</v>
      </c>
      <c r="CC1126" s="19">
        <f>ABS(Ct_Na+10^-pH-Kw*10^pH-Ct_Cl-Ct_OAc*Ka*10^pH/(1+Ka*10^pH))</f>
        <v>2.8359699348674695E-2</v>
      </c>
      <c r="CD1126" s="19">
        <f>ABS(Ct_Na+10^-pH-Kw*10^pH-Ct_Cl-Ct_OAc*Ka*10^pH/(1+Ka*10^pH))</f>
        <v>2.9066769812287119E-2</v>
      </c>
      <c r="CE1126" s="19">
        <f>ABS(Ct_Na+10^-pH-Kw*10^pH-Ct_Cl-Ct_OAc*Ka*10^pH/(1+Ka*10^pH))</f>
        <v>2.9759838880580508E-2</v>
      </c>
      <c r="CF1126" s="19">
        <f>ABS(Ct_Na+10^-pH-Kw*10^pH-Ct_Cl-Ct_OAc*Ka*10^pH/(1+Ka*10^pH))</f>
        <v>3.0439318359299507E-2</v>
      </c>
      <c r="CG1126" s="19">
        <f>ABS(Ct_Na+10^-pH-Kw*10^pH-Ct_Cl-Ct_OAc*Ka*10^pH/(1+Ka*10^pH))</f>
        <v>3.1105604061732697E-2</v>
      </c>
      <c r="CH1126" s="19">
        <f>ABS(Ct_Na+10^-pH-Kw*10^pH-Ct_Cl-Ct_OAc*Ka*10^pH/(1+Ka*10^pH))</f>
        <v>3.1759076577580626E-2</v>
      </c>
      <c r="CI1126" s="19">
        <f>ABS(Ct_Na+10^-pH-Kw*10^pH-Ct_Cl-Ct_OAc*Ka*10^pH/(1+Ka*10^pH))</f>
        <v>3.2400101997888606E-2</v>
      </c>
      <c r="CJ1126" s="19">
        <f>ABS(Ct_Na+10^-pH-Kw*10^pH-Ct_Cl-Ct_OAc*Ka*10^pH/(1+Ka*10^pH))</f>
        <v>3.3029032598945476E-2</v>
      </c>
      <c r="CK1126" s="19">
        <f>ABS(Ct_Na+10^-pH-Kw*10^pH-Ct_Cl-Ct_OAc*Ka*10^pH/(1+Ka*10^pH))</f>
        <v>3.3646207487833091E-2</v>
      </c>
      <c r="CL1126" s="19">
        <f>ABS(Ct_Na+10^-pH-Kw*10^pH-Ct_Cl-Ct_OAc*Ka*10^pH/(1+Ka*10^pH))</f>
        <v>3.4251953212111649E-2</v>
      </c>
      <c r="CM1126" s="19">
        <f>ABS(Ct_Na+10^-pH-Kw*10^pH-Ct_Cl-Ct_OAc*Ka*10^pH/(1+Ka*10^pH))</f>
        <v>3.484658433594473E-2</v>
      </c>
      <c r="CN1126" s="19">
        <f>ABS(Ct_Na+10^-pH-Kw*10^pH-Ct_Cl-Ct_OAc*Ka*10^pH/(1+Ka*10^pH))</f>
        <v>3.5430403984799033E-2</v>
      </c>
      <c r="CO1126" s="19">
        <f>ABS(Ct_Na+10^-pH-Kw*10^pH-Ct_Cl-Ct_OAc*Ka*10^pH/(1+Ka*10^pH))</f>
        <v>3.6003704360701015E-2</v>
      </c>
      <c r="CP1126" s="19">
        <f>ABS(Ct_Na+10^-pH-Kw*10^pH-Ct_Cl-Ct_OAc*Ka*10^pH/(1+Ka*10^pH))</f>
        <v>3.6566767229890461E-2</v>
      </c>
      <c r="CQ1126" s="19">
        <f>ABS(Ct_Na+10^-pH-Kw*10^pH-Ct_Cl-Ct_OAc*Ka*10^pH/(1+Ka*10^pH))</f>
        <v>3.7119864384580981E-2</v>
      </c>
      <c r="CR1126" s="19">
        <f>ABS(Ct_Na+10^-pH-Kw*10^pH-Ct_Cl-Ct_OAc*Ka*10^pH/(1+Ka*10^pH))</f>
        <v>3.7663258080417261E-2</v>
      </c>
      <c r="CS1126" s="19">
        <f>ABS(Ct_Na+10^-pH-Kw*10^pH-Ct_Cl-Ct_OAc*Ka*10^pH/(1+Ka*10^pH))</f>
        <v>3.8197201451108553E-2</v>
      </c>
      <c r="CT1126" s="19">
        <f>ABS(Ct_Na+10^-pH-Kw*10^pH-Ct_Cl-Ct_OAc*Ka*10^pH/(1+Ka*10^pH))</f>
        <v>3.872193890161555E-2</v>
      </c>
      <c r="CU1126" s="19">
        <f>ABS(Ct_Na+10^-pH-Kw*10^pH-Ct_Cl-Ct_OAc*Ka*10^pH/(1+Ka*10^pH))</f>
        <v>3.9237706481173681E-2</v>
      </c>
      <c r="CV1126" s="19">
        <f>ABS(Ct_Na+10^-pH-Kw*10^pH-Ct_Cl-Ct_OAc*Ka*10^pH/(1+Ka*10^pH))</f>
        <v>3.9744732237349492E-2</v>
      </c>
      <c r="CW1126" s="19">
        <f>ABS(Ct_Na+10^-pH-Kw*10^pH-Ct_Cl-Ct_OAc*Ka*10^pH/(1+Ka*10^pH))</f>
        <v>4.0243236552245036E-2</v>
      </c>
      <c r="CX1126" s="19">
        <f>ABS(Ct_Na+10^-pH-Kw*10^pH-Ct_Cl-Ct_OAc*Ka*10^pH/(1+Ka*10^pH))</f>
        <v>4.0733432461892295E-2</v>
      </c>
    </row>
    <row r="1127" spans="1:102">
      <c r="A1127" s="24">
        <v>10.98</v>
      </c>
      <c r="B1127" s="19">
        <f>ABS(Ct_Na+10^-pH-Kw*10^pH-Ct_Cl-Ct_OAc*Ka*10^pH/(1+Ka*10^pH))</f>
        <v>0.25095487480688844</v>
      </c>
      <c r="C1127" s="19">
        <f>ABS(Ct_Na+10^-pH-Kw*10^pH-Ct_Cl-Ct_OAc*Ka*10^pH/(1+Ka*10^pH))</f>
        <v>0.23428821374825329</v>
      </c>
      <c r="D1127" s="19">
        <f>ABS(Ct_Na+10^-pH-Kw*10^pH-Ct_Cl-Ct_OAc*Ka*10^pH/(1+Ka*10^pH))</f>
        <v>0.21913670369494861</v>
      </c>
      <c r="E1127" s="19">
        <f>ABS(Ct_Na+10^-pH-Kw*10^pH-Ct_Cl-Ct_OAc*Ka*10^pH/(1+Ka*10^pH))</f>
        <v>0.20530271625497476</v>
      </c>
      <c r="F1127" s="19">
        <f>ABS(Ct_Na+10^-pH-Kw*10^pH-Ct_Cl-Ct_OAc*Ka*10^pH/(1+Ka*10^pH))</f>
        <v>0.1926215611016654</v>
      </c>
      <c r="G1127" s="19">
        <f>ABS(Ct_Na+10^-pH-Kw*10^pH-Ct_Cl-Ct_OAc*Ka*10^pH/(1+Ka*10^pH))</f>
        <v>0.18095489836062076</v>
      </c>
      <c r="H1127" s="19">
        <f>ABS(Ct_Na+10^-pH-Kw*10^pH-Ct_Cl-Ct_OAc*Ka*10^pH/(1+Ka*10^pH))</f>
        <v>0.17018567121504113</v>
      </c>
      <c r="I1127" s="19">
        <f>ABS(Ct_Na+10^-pH-Kw*10^pH-Ct_Cl-Ct_OAc*Ka*10^pH/(1+Ka*10^pH))</f>
        <v>0.16021416459876367</v>
      </c>
      <c r="J1127" s="19">
        <f>ABS(Ct_Na+10^-pH-Kw*10^pH-Ct_Cl-Ct_OAc*Ka*10^pH/(1+Ka*10^pH))</f>
        <v>0.1509549084550775</v>
      </c>
      <c r="K1127" s="19">
        <f>ABS(Ct_Na+10^-pH-Kw*10^pH-Ct_Cl-Ct_OAc*Ka*10^pH/(1+Ka*10^pH))</f>
        <v>0.14233422170061105</v>
      </c>
      <c r="L1127" s="19">
        <f>ABS(Ct_Na+10^-pH-Kw*10^pH-Ct_Cl-Ct_OAc*Ka*10^pH/(1+Ka*10^pH))</f>
        <v>0.13428824739644232</v>
      </c>
      <c r="M1127" s="19">
        <f>ABS(Ct_Na+10^-pH-Kw*10^pH-Ct_Cl-Ct_OAc*Ka*10^pH/(1+Ka*10^pH))</f>
        <v>0.12676136820867159</v>
      </c>
      <c r="N1127" s="19">
        <f>ABS(Ct_Na+10^-pH-Kw*10^pH-Ct_Cl-Ct_OAc*Ka*10^pH/(1+Ka*10^pH))</f>
        <v>0.11970491897013656</v>
      </c>
      <c r="O1127" s="19">
        <f>ABS(Ct_Na+10^-pH-Kw*10^pH-Ct_Cl-Ct_OAc*Ka*10^pH/(1+Ka*10^pH))</f>
        <v>0.11307613332181576</v>
      </c>
      <c r="P1127" s="19">
        <f>ABS(Ct_Na+10^-pH-Kw*10^pH-Ct_Cl-Ct_OAc*Ka*10^pH/(1+Ka*10^pH))</f>
        <v>0.10683727624104325</v>
      </c>
      <c r="Q1127" s="19">
        <f>ABS(Ct_Na+10^-pH-Kw*10^pH-Ct_Cl-Ct_OAc*Ka*10^pH/(1+Ka*10^pH))</f>
        <v>0.10095492527917202</v>
      </c>
      <c r="R1127" s="19">
        <f>ABS(Ct_Na+10^-pH-Kw*10^pH-Ct_Cl-Ct_OAc*Ka*10^pH/(1+Ka*10^pH))</f>
        <v>9.5399371592960316E-2</v>
      </c>
      <c r="S1127" s="19">
        <f>ABS(Ct_Na+10^-pH-Kw*10^pH-Ct_Cl-Ct_OAc*Ka*10^pH/(1+Ka*10^pH))</f>
        <v>9.0144118106003257E-2</v>
      </c>
      <c r="T1127" s="19">
        <f>ABS(Ct_Na+10^-pH-Kw*10^pH-Ct_Cl-Ct_OAc*Ka*10^pH/(1+Ka*10^pH))</f>
        <v>8.5165456907833476E-2</v>
      </c>
      <c r="U1127" s="19">
        <f>ABS(Ct_Na+10^-pH-Kw*10^pH-Ct_Cl-Ct_OAc*Ka*10^pH/(1+Ka*10^pH))</f>
        <v>8.0442111668544133E-2</v>
      </c>
      <c r="V1127" s="19">
        <f>ABS(Ct_Na+10^-pH-Kw*10^pH-Ct_Cl-Ct_OAc*Ka*10^pH/(1+Ka*10^pH))</f>
        <v>7.5954933691219279E-2</v>
      </c>
      <c r="W1127" s="19">
        <f>ABS(Ct_Na+10^-pH-Kw*10^pH-Ct_Cl-Ct_OAc*Ka*10^pH/(1+Ka*10^pH))</f>
        <v>7.1686642444495643E-2</v>
      </c>
      <c r="X1127" s="19">
        <f>ABS(Ct_Na+10^-pH-Kw*10^pH-Ct_Cl-Ct_OAc*Ka*10^pH/(1+Ka*10^pH))</f>
        <v>6.7621603161901717E-2</v>
      </c>
      <c r="Y1127" s="19">
        <f>ABS(Ct_Na+10^-pH-Kw*10^pH-Ct_Cl-Ct_OAc*Ka*10^pH/(1+Ka*10^pH))</f>
        <v>6.3745635473847012E-2</v>
      </c>
      <c r="Z1127" s="19">
        <f>ABS(Ct_Na+10^-pH-Kw*10^pH-Ct_Cl-Ct_OAc*Ka*10^pH/(1+Ka*10^pH))</f>
        <v>6.0045848135249373E-2</v>
      </c>
      <c r="AA1127" s="19">
        <f>ABS(Ct_Na+10^-pH-Kw*10^pH-Ct_Cl-Ct_OAc*Ka*10^pH/(1+Ka*10^pH))</f>
        <v>5.6510495789478254E-2</v>
      </c>
      <c r="AB1127" s="19">
        <f>ABS(Ct_Na+10^-pH-Kw*10^pH-Ct_Cl-Ct_OAc*Ka*10^pH/(1+Ka*10^pH))</f>
        <v>5.3128854415262466E-2</v>
      </c>
      <c r="AC1127" s="19">
        <f>ABS(Ct_Na+10^-pH-Kw*10^pH-Ct_Cl-Ct_OAc*Ka*10^pH/(1+Ka*10^pH))</f>
        <v>4.9891112673991961E-2</v>
      </c>
      <c r="AD1127" s="19">
        <f>ABS(Ct_Na+10^-pH-Kw*10^pH-Ct_Cl-Ct_OAc*Ka*10^pH/(1+Ka*10^pH))</f>
        <v>4.678827683860777E-2</v>
      </c>
      <c r="AE1127" s="19">
        <f>ABS(Ct_Na+10^-pH-Kw*10^pH-Ct_Cl-Ct_OAc*Ka*10^pH/(1+Ka*10^pH))</f>
        <v>4.3812087363851476E-2</v>
      </c>
      <c r="AF1127" s="19">
        <f>ABS(Ct_Na+10^-pH-Kw*10^pH-Ct_Cl-Ct_OAc*Ka*10^pH/(1+Ka*10^pH))</f>
        <v>4.0954945468085452E-2</v>
      </c>
      <c r="AG1127" s="19">
        <f>ABS(Ct_Na+10^-pH-Kw*10^pH-Ct_Cl-Ct_OAc*Ka*10^pH/(1+Ka*10^pH))</f>
        <v>3.8209848352545546E-2</v>
      </c>
      <c r="AH1127" s="19">
        <f>ABS(Ct_Na+10^-pH-Kw*10^pH-Ct_Cl-Ct_OAc*Ka*10^pH/(1+Ka*10^pH))</f>
        <v>3.5570331895295647E-2</v>
      </c>
      <c r="AI1127" s="19">
        <f>ABS(Ct_Na+10^-pH-Kw*10^pH-Ct_Cl-Ct_OAc*Ka*10^pH/(1+Ka*10^pH))</f>
        <v>3.3030419832658933E-2</v>
      </c>
      <c r="AJ1127" s="19">
        <f>ABS(Ct_Na+10^-pH-Kw*10^pH-Ct_Cl-Ct_OAc*Ka*10^pH/(1+Ka*10^pH))</f>
        <v>3.0584578587156915E-2</v>
      </c>
      <c r="AK1127" s="19">
        <f>ABS(Ct_Na+10^-pH-Kw*10^pH-Ct_Cl-Ct_OAc*Ka*10^pH/(1+Ka*10^pH))</f>
        <v>2.8227677023309507E-2</v>
      </c>
      <c r="AL1127" s="19">
        <f>ABS(Ct_Na+10^-pH-Kw*10^pH-Ct_Cl-Ct_OAc*Ka*10^pH/(1+Ka*10^pH))</f>
        <v>2.5954950515313824E-2</v>
      </c>
      <c r="AM1127" s="19">
        <f>ABS(Ct_Na+10^-pH-Kw*10^pH-Ct_Cl-Ct_OAc*Ka*10^pH/(1+Ka*10^pH))</f>
        <v>2.3761968797072333E-2</v>
      </c>
      <c r="AN1127" s="19">
        <f>ABS(Ct_Na+10^-pH-Kw*10^pH-Ct_Cl-Ct_OAc*Ka*10^pH/(1+Ka*10^pH))</f>
        <v>2.1644607138080592E-2</v>
      </c>
      <c r="AO1127" s="19">
        <f>ABS(Ct_Na+10^-pH-Kw*10^pH-Ct_Cl-Ct_OAc*Ka*10^pH/(1+Ka*10^pH))</f>
        <v>1.9599020450580068E-2</v>
      </c>
      <c r="AP1127" s="19">
        <f>ABS(Ct_Na+10^-pH-Kw*10^pH-Ct_Cl-Ct_OAc*Ka*10^pH/(1+Ka*10^pH))</f>
        <v>1.7621619985996234E-2</v>
      </c>
      <c r="AQ1127" s="19">
        <f>ABS(Ct_Na+10^-pH-Kw*10^pH-Ct_Cl-Ct_OAc*Ka*10^pH/(1+Ka*10^pH))</f>
        <v>1.5709052323529926E-2</v>
      </c>
      <c r="AR1127" s="19">
        <f>ABS(Ct_Na+10^-pH-Kw*10^pH-Ct_Cl-Ct_OAc*Ka*10^pH/(1+Ka*10^pH))</f>
        <v>1.3858180392110869E-2</v>
      </c>
      <c r="AS1127" s="19">
        <f>ABS(Ct_Na+10^-pH-Kw*10^pH-Ct_Cl-Ct_OAc*Ka*10^pH/(1+Ka*10^pH))</f>
        <v>1.2066066299784517E-2</v>
      </c>
      <c r="AT1127" s="19">
        <f>ABS(Ct_Na+10^-pH-Kw*10^pH-Ct_Cl-Ct_OAc*Ka*10^pH/(1+Ka*10^pH))</f>
        <v>1.0329955772843354E-2</v>
      </c>
      <c r="AU1127" s="19">
        <f>ABS(Ct_Na+10^-pH-Kw*10^pH-Ct_Cl-Ct_OAc*Ka*10^pH/(1+Ka*10^pH))</f>
        <v>8.6472640313465451E-3</v>
      </c>
      <c r="AV1127" s="19">
        <f>ABS(Ct_Na+10^-pH-Kw*10^pH-Ct_Cl-Ct_OAc*Ka*10^pH/(1+Ka*10^pH))</f>
        <v>7.0155629486829407E-3</v>
      </c>
      <c r="AW1127" s="19">
        <f>ABS(Ct_Na+10^-pH-Kw*10^pH-Ct_Cl-Ct_OAc*Ka*10^pH/(1+Ka*10^pH))</f>
        <v>5.4325693610242642E-3</v>
      </c>
      <c r="AX1127" s="19">
        <f>ABS(Ct_Na+10^-pH-Kw*10^pH-Ct_Cl-Ct_OAc*Ka*10^pH/(1+Ka*10^pH))</f>
        <v>3.8961344082966906E-3</v>
      </c>
      <c r="AY1127" s="19">
        <f>ABS(Ct_Na+10^-pH-Kw*10^pH-Ct_Cl-Ct_OAc*Ka*10^pH/(1+Ka*10^pH))</f>
        <v>2.4042338020250006E-3</v>
      </c>
      <c r="AZ1127" s="19">
        <f>ABS(Ct_Na+10^-pH-Kw*10^pH-Ct_Cl-Ct_OAc*Ka*10^pH/(1+Ka*10^pH))</f>
        <v>9.5495892736107563E-4</v>
      </c>
      <c r="BA1127" s="19">
        <f>ABS(Ct_Na+10^-pH-Kw*10^pH-Ct_Cl-Ct_OAc*Ka*10^pH/(1+Ka*10^pH))</f>
        <v>4.5349130294611295E-4</v>
      </c>
      <c r="BB1127" s="19">
        <f>ABS(Ct_Na+10^-pH-Kw*10^pH-Ct_Cl-Ct_OAc*Ka*10^pH/(1+Ka*10^pH))</f>
        <v>1.8228179157447622E-3</v>
      </c>
      <c r="BC1127" s="19">
        <f>ABS(Ct_Na+10^-pH-Kw*10^pH-Ct_Cl-Ct_OAc*Ka*10^pH/(1+Ka*10^pH))</f>
        <v>3.1546287309325363E-3</v>
      </c>
      <c r="BD1127" s="19">
        <f>ABS(Ct_Na+10^-pH-Kw*10^pH-Ct_Cl-Ct_OAc*Ka*10^pH/(1+Ka*10^pH))</f>
        <v>4.4504446592232988E-3</v>
      </c>
      <c r="BE1127" s="19">
        <f>ABS(Ct_Na+10^-pH-Kw*10^pH-Ct_Cl-Ct_OAc*Ka*10^pH/(1+Ka*10^pH))</f>
        <v>5.7117054960929767E-3</v>
      </c>
      <c r="BF1127" s="19">
        <f>ABS(Ct_Na+10^-pH-Kw*10^pH-Ct_Cl-Ct_OAc*Ka*10^pH/(1+Ka*10^pH))</f>
        <v>6.9397752583081965E-3</v>
      </c>
      <c r="BG1127" s="19">
        <f>ABS(Ct_Na+10^-pH-Kw*10^pH-Ct_Cl-Ct_OAc*Ka*10^pH/(1+Ka*10^pH))</f>
        <v>8.1359471046217116E-3</v>
      </c>
      <c r="BH1127" s="19">
        <f>ABS(Ct_Na+10^-pH-Kw*10^pH-Ct_Cl-Ct_OAc*Ka*10^pH/(1+Ka*10^pH))</f>
        <v>9.3014478779528537E-3</v>
      </c>
      <c r="BI1127" s="19">
        <f>ABS(Ct_Na+10^-pH-Kw*10^pH-Ct_Cl-Ct_OAc*Ka*10^pH/(1+Ka*10^pH))</f>
        <v>1.0437442302592061E-2</v>
      </c>
      <c r="BJ1127" s="19">
        <f>ABS(Ct_Na+10^-pH-Kw*10^pH-Ct_Cl-Ct_OAc*Ka*10^pH/(1+Ka*10^pH))</f>
        <v>1.1545036866615295E-2</v>
      </c>
      <c r="BK1127" s="19">
        <f>ABS(Ct_Na+10^-pH-Kw*10^pH-Ct_Cl-Ct_OAc*Ka*10^pH/(1+Ka*10^pH))</f>
        <v>1.2625283416712006E-2</v>
      </c>
      <c r="BL1127" s="19">
        <f>ABS(Ct_Na+10^-pH-Kw*10^pH-Ct_Cl-Ct_OAc*Ka*10^pH/(1+Ka*10^pH))</f>
        <v>1.3679182489977099E-2</v>
      </c>
      <c r="BM1127" s="19">
        <f>ABS(Ct_Na+10^-pH-Kw*10^pH-Ct_Cl-Ct_OAc*Ka*10^pH/(1+Ka*10^pH))</f>
        <v>1.4707686404850276E-2</v>
      </c>
      <c r="BN1127" s="19">
        <f>ABS(Ct_Na+10^-pH-Kw*10^pH-Ct_Cl-Ct_OAc*Ka*10^pH/(1+Ka*10^pH))</f>
        <v>1.5711702131274076E-2</v>
      </c>
      <c r="BO1127" s="19">
        <f>ABS(Ct_Na+10^-pH-Kw*10^pH-Ct_Cl-Ct_OAc*Ka*10^pH/(1+Ka*10^pH))</f>
        <v>1.66920939582526E-2</v>
      </c>
      <c r="BP1127" s="19">
        <f>ABS(Ct_Na+10^-pH-Kw*10^pH-Ct_Cl-Ct_OAc*Ka*10^pH/(1+Ka*10^pH))</f>
        <v>1.7649685975301414E-2</v>
      </c>
      <c r="BQ1127" s="19">
        <f>ABS(Ct_Na+10^-pH-Kw*10^pH-Ct_Cl-Ct_OAc*Ka*10^pH/(1+Ka*10^pH))</f>
        <v>1.8585264382762895E-2</v>
      </c>
      <c r="BR1127" s="19">
        <f>ABS(Ct_Na+10^-pH-Kw*10^pH-Ct_Cl-Ct_OAc*Ka*10^pH/(1+Ka*10^pH))</f>
        <v>1.949957964460023E-2</v>
      </c>
      <c r="BS1127" s="19">
        <f>ABS(Ct_Na+10^-pH-Kw*10^pH-Ct_Cl-Ct_OAc*Ka*10^pH/(1+Ka*10^pH))</f>
        <v>2.0393348496059227E-2</v>
      </c>
      <c r="BT1127" s="19">
        <f>ABS(Ct_Na+10^-pH-Kw*10^pH-Ct_Cl-Ct_OAc*Ka*10^pH/(1+Ka*10^pH))</f>
        <v>2.1267255817485793E-2</v>
      </c>
      <c r="BU1127" s="19">
        <f>ABS(Ct_Na+10^-pH-Kw*10^pH-Ct_Cl-Ct_OAc*Ka*10^pH/(1+Ka*10^pH))</f>
        <v>2.2121956384595284E-2</v>
      </c>
      <c r="BV1127" s="19">
        <f>ABS(Ct_Na+10^-pH-Kw*10^pH-Ct_Cl-Ct_OAc*Ka*10^pH/(1+Ka*10^pH))</f>
        <v>2.295807650459368E-2</v>
      </c>
      <c r="BW1127" s="19">
        <f>ABS(Ct_Na+10^-pH-Kw*10^pH-Ct_Cl-Ct_OAc*Ka*10^pH/(1+Ka*10^pH))</f>
        <v>2.3776215546742696E-2</v>
      </c>
      <c r="BX1127" s="19">
        <f>ABS(Ct_Na+10^-pH-Kw*10^pH-Ct_Cl-Ct_OAc*Ka*10^pH/(1+Ka*10^pH))</f>
        <v>2.4576947375228947E-2</v>
      </c>
      <c r="BY1127" s="19">
        <f>ABS(Ct_Na+10^-pH-Kw*10^pH-Ct_Cl-Ct_OAc*Ka*10^pH/(1+Ka*10^pH))</f>
        <v>2.5360821691536514E-2</v>
      </c>
      <c r="BZ1127" s="19">
        <f>ABS(Ct_Na+10^-pH-Kw*10^pH-Ct_Cl-Ct_OAc*Ka*10^pH/(1+Ka*10^pH))</f>
        <v>2.6128365292921042E-2</v>
      </c>
      <c r="CA1127" s="19">
        <f>ABS(Ct_Na+10^-pH-Kw*10^pH-Ct_Cl-Ct_OAc*Ka*10^pH/(1+Ka*10^pH))</f>
        <v>2.6880083253039887E-2</v>
      </c>
      <c r="CB1127" s="19">
        <f>ABS(Ct_Na+10^-pH-Kw*10^pH-Ct_Cl-Ct_OAc*Ka*10^pH/(1+Ka*10^pH))</f>
        <v>2.7616460030299182E-2</v>
      </c>
      <c r="CC1127" s="19">
        <f>ABS(Ct_Na+10^-pH-Kw*10^pH-Ct_Cl-Ct_OAc*Ka*10^pH/(1+Ka*10^pH))</f>
        <v>2.8337960509027996E-2</v>
      </c>
      <c r="CD1127" s="19">
        <f>ABS(Ct_Na+10^-pH-Kw*10^pH-Ct_Cl-Ct_OAc*Ka*10^pH/(1+Ka*10^pH))</f>
        <v>2.9045030978182201E-2</v>
      </c>
      <c r="CE1127" s="19">
        <f>ABS(Ct_Na+10^-pH-Kw*10^pH-Ct_Cl-Ct_OAc*Ka*10^pH/(1+Ka*10^pH))</f>
        <v>2.9738100051907627E-2</v>
      </c>
      <c r="CF1127" s="19">
        <f>ABS(Ct_Na+10^-pH-Kw*10^pH-Ct_Cl-Ct_OAc*Ka*10^pH/(1+Ka*10^pH))</f>
        <v>3.0417579535952151E-2</v>
      </c>
      <c r="CG1127" s="19">
        <f>ABS(Ct_Na+10^-pH-Kw*10^pH-Ct_Cl-Ct_OAc*Ka*10^pH/(1+Ka*10^pH))</f>
        <v>3.1083865243607477E-2</v>
      </c>
      <c r="CH1127" s="19">
        <f>ABS(Ct_Na+10^-pH-Kw*10^pH-Ct_Cl-Ct_OAc*Ka*10^pH/(1+Ka*10^pH))</f>
        <v>3.17373377645771E-2</v>
      </c>
      <c r="CI1127" s="19">
        <f>ABS(Ct_Na+10^-pH-Kw*10^pH-Ct_Cl-Ct_OAc*Ka*10^pH/(1+Ka*10^pH))</f>
        <v>3.2378363189909214E-2</v>
      </c>
      <c r="CJ1127" s="19">
        <f>ABS(Ct_Na+10^-pH-Kw*10^pH-Ct_Cl-Ct_OAc*Ka*10^pH/(1+Ka*10^pH))</f>
        <v>3.3007293795895454E-2</v>
      </c>
      <c r="CK1127" s="19">
        <f>ABS(Ct_Na+10^-pH-Kw*10^pH-Ct_Cl-Ct_OAc*Ka*10^pH/(1+Ka*10^pH))</f>
        <v>3.3624468689620275E-2</v>
      </c>
      <c r="CL1127" s="19">
        <f>ABS(Ct_Na+10^-pH-Kw*10^pH-Ct_Cl-Ct_OAc*Ka*10^pH/(1+Ka*10^pH))</f>
        <v>3.4230214418646474E-2</v>
      </c>
      <c r="CM1127" s="19">
        <f>ABS(Ct_Na+10^-pH-Kw*10^pH-Ct_Cl-Ct_OAc*Ka*10^pH/(1+Ka*10^pH))</f>
        <v>3.4824845547140076E-2</v>
      </c>
      <c r="CN1127" s="19">
        <f>ABS(Ct_Na+10^-pH-Kw*10^pH-Ct_Cl-Ct_OAc*Ka*10^pH/(1+Ka*10^pH))</f>
        <v>3.5408665200570164E-2</v>
      </c>
      <c r="CO1127" s="19">
        <f>ABS(Ct_Na+10^-pH-Kw*10^pH-Ct_Cl-Ct_OAc*Ka*10^pH/(1+Ka*10^pH))</f>
        <v>3.5981965580965482E-2</v>
      </c>
      <c r="CP1127" s="19">
        <f>ABS(Ct_Na+10^-pH-Kw*10^pH-Ct_Cl-Ct_OAc*Ka*10^pH/(1+Ka*10^pH))</f>
        <v>3.6545028454568029E-2</v>
      </c>
      <c r="CQ1127" s="19">
        <f>ABS(Ct_Na+10^-pH-Kw*10^pH-Ct_Cl-Ct_OAc*Ka*10^pH/(1+Ka*10^pH))</f>
        <v>3.709812561359354E-2</v>
      </c>
      <c r="CR1127" s="19">
        <f>ABS(Ct_Na+10^-pH-Kw*10^pH-Ct_Cl-Ct_OAc*Ka*10^pH/(1+Ka*10^pH))</f>
        <v>3.7641519313688761E-2</v>
      </c>
      <c r="CS1127" s="19">
        <f>ABS(Ct_Na+10^-pH-Kw*10^pH-Ct_Cl-Ct_OAc*Ka*10^pH/(1+Ka*10^pH))</f>
        <v>3.8175462688564921E-2</v>
      </c>
      <c r="CT1127" s="19">
        <f>ABS(Ct_Na+10^-pH-Kw*10^pH-Ct_Cl-Ct_OAc*Ka*10^pH/(1+Ka*10^pH))</f>
        <v>3.8700200143184635E-2</v>
      </c>
      <c r="CU1127" s="19">
        <f>ABS(Ct_Na+10^-pH-Kw*10^pH-Ct_Cl-Ct_OAc*Ka*10^pH/(1+Ka*10^pH))</f>
        <v>3.9215967726785185E-2</v>
      </c>
      <c r="CV1127" s="19">
        <f>ABS(Ct_Na+10^-pH-Kw*10^pH-Ct_Cl-Ct_OAc*Ka*10^pH/(1+Ka*10^pH))</f>
        <v>3.9722993486934893E-2</v>
      </c>
      <c r="CW1127" s="19">
        <f>ABS(Ct_Na+10^-pH-Kw*10^pH-Ct_Cl-Ct_OAc*Ka*10^pH/(1+Ka*10^pH))</f>
        <v>4.0221497805737548E-2</v>
      </c>
      <c r="CX1127" s="19">
        <f>ABS(Ct_Na+10^-pH-Kw*10^pH-Ct_Cl-Ct_OAc*Ka*10^pH/(1+Ka*10^pH))</f>
        <v>4.0711693719226803E-2</v>
      </c>
    </row>
    <row r="1128" spans="1:102">
      <c r="A1128" s="23">
        <v>10.99</v>
      </c>
      <c r="B1128" s="19">
        <f>ABS(Ct_Na+10^-pH-Kw*10^pH-Ct_Cl-Ct_OAc*Ka*10^pH/(1+Ka*10^pH))</f>
        <v>0.25097712212280165</v>
      </c>
      <c r="C1128" s="19">
        <f>ABS(Ct_Na+10^-pH-Kw*10^pH-Ct_Cl-Ct_OAc*Ka*10^pH/(1+Ka*10^pH))</f>
        <v>0.2343104609365122</v>
      </c>
      <c r="D1128" s="19">
        <f>ABS(Ct_Na+10^-pH-Kw*10^pH-Ct_Cl-Ct_OAc*Ka*10^pH/(1+Ka*10^pH))</f>
        <v>0.21915895076715811</v>
      </c>
      <c r="E1128" s="19">
        <f>ABS(Ct_Na+10^-pH-Kw*10^pH-Ct_Cl-Ct_OAc*Ka*10^pH/(1+Ka*10^pH))</f>
        <v>0.2053249632212262</v>
      </c>
      <c r="F1128" s="19">
        <f>ABS(Ct_Na+10^-pH-Kw*10^pH-Ct_Cl-Ct_OAc*Ka*10^pH/(1+Ka*10^pH))</f>
        <v>0.19264380797078848</v>
      </c>
      <c r="G1128" s="19">
        <f>ABS(Ct_Na+10^-pH-Kw*10^pH-Ct_Cl-Ct_OAc*Ka*10^pH/(1+Ka*10^pH))</f>
        <v>0.18097714514038588</v>
      </c>
      <c r="H1128" s="19">
        <f>ABS(Ct_Na+10^-pH-Kw*10^pH-Ct_Cl-Ct_OAc*Ka*10^pH/(1+Ka*10^pH))</f>
        <v>0.17020791791232193</v>
      </c>
      <c r="I1128" s="19">
        <f>ABS(Ct_Na+10^-pH-Kw*10^pH-Ct_Cl-Ct_OAc*Ka*10^pH/(1+Ka*10^pH))</f>
        <v>0.16023641121967014</v>
      </c>
      <c r="J1128" s="19">
        <f>ABS(Ct_Na+10^-pH-Kw*10^pH-Ct_Cl-Ct_OAc*Ka*10^pH/(1+Ka*10^pH))</f>
        <v>0.15097715500506487</v>
      </c>
      <c r="K1128" s="19">
        <f>ABS(Ct_Na+10^-pH-Kw*10^pH-Ct_Cl-Ct_OAc*Ka*10^pH/(1+Ka*10^pH))</f>
        <v>0.14235646818457029</v>
      </c>
      <c r="L1128" s="19">
        <f>ABS(Ct_Na+10^-pH-Kw*10^pH-Ct_Cl-Ct_OAc*Ka*10^pH/(1+Ka*10^pH))</f>
        <v>0.13431049381877536</v>
      </c>
      <c r="M1128" s="19">
        <f>ABS(Ct_Na+10^-pH-Kw*10^pH-Ct_Cl-Ct_OAc*Ka*10^pH/(1+Ka*10^pH))</f>
        <v>0.12678361457335435</v>
      </c>
      <c r="N1128" s="19">
        <f>ABS(Ct_Na+10^-pH-Kw*10^pH-Ct_Cl-Ct_OAc*Ka*10^pH/(1+Ka*10^pH))</f>
        <v>0.1197271652807721</v>
      </c>
      <c r="O1128" s="19">
        <f>ABS(Ct_Na+10^-pH-Kw*10^pH-Ct_Cl-Ct_OAc*Ka*10^pH/(1+Ka*10^pH))</f>
        <v>0.11309837958167972</v>
      </c>
      <c r="P1128" s="19">
        <f>ABS(Ct_Na+10^-pH-Kw*10^pH-Ct_Cl-Ct_OAc*Ka*10^pH/(1+Ka*10^pH))</f>
        <v>0.10685952245312212</v>
      </c>
      <c r="Q1128" s="19">
        <f>ABS(Ct_Na+10^-pH-Kw*10^pH-Ct_Cl-Ct_OAc*Ka*10^pH/(1+Ka*10^pH))</f>
        <v>0.10097717144619647</v>
      </c>
      <c r="R1128" s="19">
        <f>ABS(Ct_Na+10^-pH-Kw*10^pH-Ct_Cl-Ct_OAc*Ka*10^pH/(1+Ka*10^pH))</f>
        <v>9.5421617717433307E-2</v>
      </c>
      <c r="S1128" s="19">
        <f>ABS(Ct_Na+10^-pH-Kw*10^pH-Ct_Cl-Ct_OAc*Ka*10^pH/(1+Ka*10^pH))</f>
        <v>9.0166364190224876E-2</v>
      </c>
      <c r="T1128" s="19">
        <f>ABS(Ct_Na+10^-pH-Kw*10^pH-Ct_Cl-Ct_OAc*Ka*10^pH/(1+Ka*10^pH))</f>
        <v>8.5187702953922223E-2</v>
      </c>
      <c r="U1128" s="19">
        <f>ABS(Ct_Na+10^-pH-Kw*10^pH-Ct_Cl-Ct_OAc*Ka*10^pH/(1+Ka*10^pH))</f>
        <v>8.046435767845557E-2</v>
      </c>
      <c r="V1128" s="19">
        <f>ABS(Ct_Na+10^-pH-Kw*10^pH-Ct_Cl-Ct_OAc*Ka*10^pH/(1+Ka*10^pH))</f>
        <v>7.5977179666762262E-2</v>
      </c>
      <c r="W1128" s="19">
        <f>ABS(Ct_Na+10^-pH-Kw*10^pH-Ct_Cl-Ct_OAc*Ka*10^pH/(1+Ka*10^pH))</f>
        <v>7.1708888387346653E-2</v>
      </c>
      <c r="X1128" s="19">
        <f>ABS(Ct_Na+10^-pH-Kw*10^pH-Ct_Cl-Ct_OAc*Ka*10^pH/(1+Ka*10^pH))</f>
        <v>6.7643849073617535E-2</v>
      </c>
      <c r="Y1128" s="19">
        <f>ABS(Ct_Na+10^-pH-Kw*10^pH-Ct_Cl-Ct_OAc*Ka*10^pH/(1+Ka*10^pH))</f>
        <v>6.3767881355875786E-2</v>
      </c>
      <c r="Z1128" s="19">
        <f>ABS(Ct_Na+10^-pH-Kw*10^pH-Ct_Cl-Ct_OAc*Ka*10^pH/(1+Ka*10^pH))</f>
        <v>6.0068093988940488E-2</v>
      </c>
      <c r="AA1128" s="19">
        <f>ABS(Ct_Na+10^-pH-Kw*10^pH-Ct_Cl-Ct_OAc*Ka*10^pH/(1+Ka*10^pH))</f>
        <v>5.6532741616091217E-2</v>
      </c>
      <c r="AB1128" s="19">
        <f>ABS(Ct_Na+10^-pH-Kw*10^pH-Ct_Cl-Ct_OAc*Ka*10^pH/(1+Ka*10^pH))</f>
        <v>5.315110021597455E-2</v>
      </c>
      <c r="AC1128" s="19">
        <f>ABS(Ct_Na+10^-pH-Kw*10^pH-Ct_Cl-Ct_OAc*Ka*10^pH/(1+Ka*10^pH))</f>
        <v>4.9913358449905312E-2</v>
      </c>
      <c r="AD1128" s="19">
        <f>ABS(Ct_Na+10^-pH-Kw*10^pH-Ct_Cl-Ct_OAc*Ka*10^pH/(1+Ka*10^pH))</f>
        <v>4.6810522590755674E-2</v>
      </c>
      <c r="AE1128" s="19">
        <f>ABS(Ct_Na+10^-pH-Kw*10^pH-Ct_Cl-Ct_OAc*Ka*10^pH/(1+Ka*10^pH))</f>
        <v>4.3834333093204003E-2</v>
      </c>
      <c r="AF1128" s="19">
        <f>ABS(Ct_Na+10^-pH-Kw*10^pH-Ct_Cl-Ct_OAc*Ka*10^pH/(1+Ka*10^pH))</f>
        <v>4.0977191175554373E-2</v>
      </c>
      <c r="AG1128" s="19">
        <f>ABS(Ct_Na+10^-pH-Kw*10^pH-Ct_Cl-Ct_OAc*Ka*10^pH/(1+Ka*10^pH))</f>
        <v>3.8232094038989056E-2</v>
      </c>
      <c r="AH1128" s="19">
        <f>ABS(Ct_Na+10^-pH-Kw*10^pH-Ct_Cl-Ct_OAc*Ka*10^pH/(1+Ka*10^pH))</f>
        <v>3.5592577561522412E-2</v>
      </c>
      <c r="AI1128" s="19">
        <f>ABS(Ct_Na+10^-pH-Kw*10^pH-Ct_Cl-Ct_OAc*Ka*10^pH/(1+Ka*10^pH))</f>
        <v>3.3052665479431843E-2</v>
      </c>
      <c r="AJ1128" s="19">
        <f>ABS(Ct_Na+10^-pH-Kw*10^pH-Ct_Cl-Ct_OAc*Ka*10^pH/(1+Ka*10^pH))</f>
        <v>3.0606824215196518E-2</v>
      </c>
      <c r="AK1128" s="19">
        <f>ABS(Ct_Na+10^-pH-Kw*10^pH-Ct_Cl-Ct_OAc*Ka*10^pH/(1+Ka*10^pH))</f>
        <v>2.8249922633296974E-2</v>
      </c>
      <c r="AL1128" s="19">
        <f>ABS(Ct_Na+10^-pH-Kw*10^pH-Ct_Cl-Ct_OAc*Ka*10^pH/(1+Ka*10^pH))</f>
        <v>2.5977196107893882E-2</v>
      </c>
      <c r="AM1128" s="19">
        <f>ABS(Ct_Na+10^-pH-Kw*10^pH-Ct_Cl-Ct_OAc*Ka*10^pH/(1+Ka*10^pH))</f>
        <v>2.3784214372855772E-2</v>
      </c>
      <c r="AN1128" s="19">
        <f>ABS(Ct_Na+10^-pH-Kw*10^pH-Ct_Cl-Ct_OAc*Ka*10^pH/(1+Ka*10^pH))</f>
        <v>2.1666852697646587E-2</v>
      </c>
      <c r="AO1128" s="19">
        <f>ABS(Ct_Na+10^-pH-Kw*10^pH-Ct_Cl-Ct_OAc*Ka*10^pH/(1+Ka*10^pH))</f>
        <v>1.9621265994478401E-2</v>
      </c>
      <c r="AP1128" s="19">
        <f>ABS(Ct_Na+10^-pH-Kw*10^pH-Ct_Cl-Ct_OAc*Ka*10^pH/(1+Ka*10^pH))</f>
        <v>1.7643865514749127E-2</v>
      </c>
      <c r="AQ1128" s="19">
        <f>ABS(Ct_Na+10^-pH-Kw*10^pH-Ct_Cl-Ct_OAc*Ka*10^pH/(1+Ka*10^pH))</f>
        <v>1.5731297837633967E-2</v>
      </c>
      <c r="AR1128" s="19">
        <f>ABS(Ct_Na+10^-pH-Kw*10^pH-Ct_Cl-Ct_OAc*Ka*10^pH/(1+Ka*10^pH))</f>
        <v>1.3880425892038611E-2</v>
      </c>
      <c r="AS1128" s="19">
        <f>ABS(Ct_Na+10^-pH-Kw*10^pH-Ct_Cl-Ct_OAc*Ka*10^pH/(1+Ka*10^pH))</f>
        <v>1.2088311785985989E-2</v>
      </c>
      <c r="AT1128" s="19">
        <f>ABS(Ct_Na+10^-pH-Kw*10^pH-Ct_Cl-Ct_OAc*Ka*10^pH/(1+Ka*10^pH))</f>
        <v>1.0352201245747497E-2</v>
      </c>
      <c r="AU1128" s="19">
        <f>ABS(Ct_Na+10^-pH-Kw*10^pH-Ct_Cl-Ct_OAc*Ka*10^pH/(1+Ka*10^pH))</f>
        <v>8.669509491362512E-3</v>
      </c>
      <c r="AV1128" s="19">
        <f>ABS(Ct_Na+10^-pH-Kw*10^pH-Ct_Cl-Ct_OAc*Ka*10^pH/(1+Ka*10^pH))</f>
        <v>7.0378083962012866E-3</v>
      </c>
      <c r="AW1128" s="19">
        <f>ABS(Ct_Na+10^-pH-Kw*10^pH-Ct_Cl-Ct_OAc*Ka*10^pH/(1+Ka*10^pH))</f>
        <v>5.454814796418038E-3</v>
      </c>
      <c r="AX1128" s="19">
        <f>ABS(Ct_Na+10^-pH-Kw*10^pH-Ct_Cl-Ct_OAc*Ka*10^pH/(1+Ka*10^pH))</f>
        <v>3.9183798319225027E-3</v>
      </c>
      <c r="AY1128" s="19">
        <f>ABS(Ct_Na+10^-pH-Kw*10^pH-Ct_Cl-Ct_OAc*Ka*10^pH/(1+Ka*10^pH))</f>
        <v>2.4264792142239672E-3</v>
      </c>
      <c r="AZ1128" s="19">
        <f>ABS(Ct_Na+10^-pH-Kw*10^pH-Ct_Cl-Ct_OAc*Ka*10^pH/(1+Ka*10^pH))</f>
        <v>9.7720432845967153E-4</v>
      </c>
      <c r="BA1128" s="19">
        <f>ABS(Ct_Na+10^-pH-Kw*10^pH-Ct_Cl-Ct_OAc*Ka*10^pH/(1+Ka*10^pH))</f>
        <v>4.3124591263520723E-4</v>
      </c>
      <c r="BB1128" s="19">
        <f>ABS(Ct_Na+10^-pH-Kw*10^pH-Ct_Cl-Ct_OAc*Ka*10^pH/(1+Ka*10^pH))</f>
        <v>1.8005725359218905E-3</v>
      </c>
      <c r="BC1128" s="19">
        <f>ABS(Ct_Na+10^-pH-Kw*10^pH-Ct_Cl-Ct_OAc*Ka*10^pH/(1+Ka*10^pH))</f>
        <v>3.1323833613103522E-3</v>
      </c>
      <c r="BD1128" s="19">
        <f>ABS(Ct_Na+10^-pH-Kw*10^pH-Ct_Cl-Ct_OAc*Ka*10^pH/(1+Ka*10^pH))</f>
        <v>4.428199299526113E-3</v>
      </c>
      <c r="BE1128" s="19">
        <f>ABS(Ct_Na+10^-pH-Kw*10^pH-Ct_Cl-Ct_OAc*Ka*10^pH/(1+Ka*10^pH))</f>
        <v>5.6894601460561051E-3</v>
      </c>
      <c r="BF1128" s="19">
        <f>ABS(Ct_Na+10^-pH-Kw*10^pH-Ct_Cl-Ct_OAc*Ka*10^pH/(1+Ka*10^pH))</f>
        <v>6.9175299176774466E-3</v>
      </c>
      <c r="BG1128" s="19">
        <f>ABS(Ct_Na+10^-pH-Kw*10^pH-Ct_Cl-Ct_OAc*Ka*10^pH/(1+Ka*10^pH))</f>
        <v>8.1137017731527442E-3</v>
      </c>
      <c r="BH1128" s="19">
        <f>ABS(Ct_Na+10^-pH-Kw*10^pH-Ct_Cl-Ct_OAc*Ka*10^pH/(1+Ka*10^pH))</f>
        <v>9.2792025554107593E-3</v>
      </c>
      <c r="BI1128" s="19">
        <f>ABS(Ct_Na+10^-pH-Kw*10^pH-Ct_Cl-Ct_OAc*Ka*10^pH/(1+Ka*10^pH))</f>
        <v>1.0415196988750854E-2</v>
      </c>
      <c r="BJ1128" s="19">
        <f>ABS(Ct_Na+10^-pH-Kw*10^pH-Ct_Cl-Ct_OAc*Ka*10^pH/(1+Ka*10^pH))</f>
        <v>1.1522791561257434E-2</v>
      </c>
      <c r="BK1128" s="19">
        <f>ABS(Ct_Na+10^-pH-Kw*10^pH-Ct_Cl-Ct_OAc*Ka*10^pH/(1+Ka*10^pH))</f>
        <v>1.2603038119628034E-2</v>
      </c>
      <c r="BL1128" s="19">
        <f>ABS(Ct_Na+10^-pH-Kw*10^pH-Ct_Cl-Ct_OAc*Ka*10^pH/(1+Ka*10^pH))</f>
        <v>1.3656937200965225E-2</v>
      </c>
      <c r="BM1128" s="19">
        <f>ABS(Ct_Na+10^-pH-Kw*10^pH-Ct_Cl-Ct_OAc*Ka*10^pH/(1+Ka*10^pH))</f>
        <v>1.4685441123715982E-2</v>
      </c>
      <c r="BN1128" s="19">
        <f>ABS(Ct_Na+10^-pH-Kw*10^pH-Ct_Cl-Ct_OAc*Ka*10^pH/(1+Ka*10^pH))</f>
        <v>1.5689456857829791E-2</v>
      </c>
      <c r="BO1128" s="19">
        <f>ABS(Ct_Na+10^-pH-Kw*10^pH-Ct_Cl-Ct_OAc*Ka*10^pH/(1+Ka*10^pH))</f>
        <v>1.6669848692317399E-2</v>
      </c>
      <c r="BP1128" s="19">
        <f>ABS(Ct_Na+10^-pH-Kw*10^pH-Ct_Cl-Ct_OAc*Ka*10^pH/(1+Ka*10^pH))</f>
        <v>1.7627440716700658E-2</v>
      </c>
      <c r="BQ1128" s="19">
        <f>ABS(Ct_Na+10^-pH-Kw*10^pH-Ct_Cl-Ct_OAc*Ka*10^pH/(1+Ka*10^pH))</f>
        <v>1.8563019131327976E-2</v>
      </c>
      <c r="BR1128" s="19">
        <f>ABS(Ct_Na+10^-pH-Kw*10^pH-Ct_Cl-Ct_OAc*Ka*10^pH/(1+Ka*10^pH))</f>
        <v>1.94773344001683E-2</v>
      </c>
      <c r="BS1128" s="19">
        <f>ABS(Ct_Na+10^-pH-Kw*10^pH-Ct_Cl-Ct_OAc*Ka*10^pH/(1+Ka*10^pH))</f>
        <v>2.0371103258472897E-2</v>
      </c>
      <c r="BT1128" s="19">
        <f>ABS(Ct_Na+10^-pH-Kw*10^pH-Ct_Cl-Ct_OAc*Ka*10^pH/(1+Ka*10^pH))</f>
        <v>2.1245010586592943E-2</v>
      </c>
      <c r="BU1128" s="19">
        <f>ABS(Ct_Na+10^-pH-Kw*10^pH-Ct_Cl-Ct_OAc*Ka*10^pH/(1+Ka*10^pH))</f>
        <v>2.2099711160248815E-2</v>
      </c>
      <c r="BV1128" s="19">
        <f>ABS(Ct_Na+10^-pH-Kw*10^pH-Ct_Cl-Ct_OAc*Ka*10^pH/(1+Ka*10^pH))</f>
        <v>2.2935831286651269E-2</v>
      </c>
      <c r="BW1128" s="19">
        <f>ABS(Ct_Na+10^-pH-Kw*10^pH-Ct_Cl-Ct_OAc*Ka*10^pH/(1+Ka*10^pH))</f>
        <v>2.3753970335066626E-2</v>
      </c>
      <c r="BX1128" s="19">
        <f>ABS(Ct_Na+10^-pH-Kw*10^pH-Ct_Cl-Ct_OAc*Ka*10^pH/(1+Ka*10^pH))</f>
        <v>2.4554702169685895E-2</v>
      </c>
      <c r="BY1128" s="19">
        <f>ABS(Ct_Na+10^-pH-Kw*10^pH-Ct_Cl-Ct_OAc*Ka*10^pH/(1+Ka*10^pH))</f>
        <v>2.5338576491997361E-2</v>
      </c>
      <c r="BZ1128" s="19">
        <f>ABS(Ct_Na+10^-pH-Kw*10^pH-Ct_Cl-Ct_OAc*Ka*10^pH/(1+Ka*10^pH))</f>
        <v>2.6106120099260714E-2</v>
      </c>
      <c r="CA1128" s="19">
        <f>ABS(Ct_Na+10^-pH-Kw*10^pH-Ct_Cl-Ct_OAc*Ka*10^pH/(1+Ka*10^pH))</f>
        <v>2.6857838065137155E-2</v>
      </c>
      <c r="CB1128" s="19">
        <f>ABS(Ct_Na+10^-pH-Kw*10^pH-Ct_Cl-Ct_OAc*Ka*10^pH/(1+Ka*10^pH))</f>
        <v>2.759421484803655E-2</v>
      </c>
      <c r="CC1128" s="19">
        <f>ABS(Ct_Na+10^-pH-Kw*10^pH-Ct_Cl-Ct_OAc*Ka*10^pH/(1+Ka*10^pH))</f>
        <v>2.8315715332291519E-2</v>
      </c>
      <c r="CD1128" s="19">
        <f>ABS(Ct_Na+10^-pH-Kw*10^pH-Ct_Cl-Ct_OAc*Ka*10^pH/(1+Ka*10^pH))</f>
        <v>2.9022785806861372E-2</v>
      </c>
      <c r="CE1128" s="19">
        <f>ABS(Ct_Na+10^-pH-Kw*10^pH-Ct_Cl-Ct_OAc*Ka*10^pH/(1+Ka*10^pH))</f>
        <v>2.9715854885895183E-2</v>
      </c>
      <c r="CF1128" s="19">
        <f>ABS(Ct_Na+10^-pH-Kw*10^pH-Ct_Cl-Ct_OAc*Ka*10^pH/(1+Ka*10^pH))</f>
        <v>3.0395334375144037E-2</v>
      </c>
      <c r="CG1128" s="19">
        <f>ABS(Ct_Na+10^-pH-Kw*10^pH-Ct_Cl-Ct_OAc*Ka*10^pH/(1+Ka*10^pH))</f>
        <v>3.10616200879026E-2</v>
      </c>
      <c r="CH1128" s="19">
        <f>ABS(Ct_Na+10^-pH-Kw*10^pH-Ct_Cl-Ct_OAc*Ka*10^pH/(1+Ka*10^pH))</f>
        <v>3.1715092613877359E-2</v>
      </c>
      <c r="CI1128" s="19">
        <f>ABS(Ct_Na+10^-pH-Kw*10^pH-Ct_Cl-Ct_OAc*Ka*10^pH/(1+Ka*10^pH))</f>
        <v>3.2356118044119253E-2</v>
      </c>
      <c r="CJ1128" s="19">
        <f>ABS(Ct_Na+10^-pH-Kw*10^pH-Ct_Cl-Ct_OAc*Ka*10^pH/(1+Ka*10^pH))</f>
        <v>3.2985048654922626E-2</v>
      </c>
      <c r="CK1128" s="19">
        <f>ABS(Ct_Na+10^-pH-Kw*10^pH-Ct_Cl-Ct_OAc*Ka*10^pH/(1+Ka*10^pH))</f>
        <v>3.3602223553374555E-2</v>
      </c>
      <c r="CL1128" s="19">
        <f>ABS(Ct_Na+10^-pH-Kw*10^pH-Ct_Cl-Ct_OAc*Ka*10^pH/(1+Ka*10^pH))</f>
        <v>3.4207969287040306E-2</v>
      </c>
      <c r="CM1128" s="19">
        <f>ABS(Ct_Na+10^-pH-Kw*10^pH-Ct_Cl-Ct_OAc*Ka*10^pH/(1+Ka*10^pH))</f>
        <v>3.4802600420088349E-2</v>
      </c>
      <c r="CN1128" s="19">
        <f>ABS(Ct_Na+10^-pH-Kw*10^pH-Ct_Cl-Ct_OAc*Ka*10^pH/(1+Ka*10^pH))</f>
        <v>3.5386420077990061E-2</v>
      </c>
      <c r="CO1128" s="19">
        <f>ABS(Ct_Na+10^-pH-Kw*10^pH-Ct_Cl-Ct_OAc*Ka*10^pH/(1+Ka*10^pH))</f>
        <v>3.5959720462776443E-2</v>
      </c>
      <c r="CP1128" s="19">
        <f>ABS(Ct_Na+10^-pH-Kw*10^pH-Ct_Cl-Ct_OAc*Ka*10^pH/(1+Ka*10^pH))</f>
        <v>3.6522783340691631E-2</v>
      </c>
      <c r="CQ1128" s="19">
        <f>ABS(Ct_Na+10^-pH-Kw*10^pH-Ct_Cl-Ct_OAc*Ka*10^pH/(1+Ka*10^pH))</f>
        <v>3.7075880503953461E-2</v>
      </c>
      <c r="CR1128" s="19">
        <f>ABS(Ct_Na+10^-pH-Kw*10^pH-Ct_Cl-Ct_OAc*Ka*10^pH/(1+Ka*10^pH))</f>
        <v>3.7619274208210672E-2</v>
      </c>
      <c r="CS1128" s="19">
        <f>ABS(Ct_Na+10^-pH-Kw*10^pH-Ct_Cl-Ct_OAc*Ka*10^pH/(1+Ka*10^pH))</f>
        <v>3.815321758717645E-2</v>
      </c>
      <c r="CT1128" s="19">
        <f>ABS(Ct_Na+10^-pH-Kw*10^pH-Ct_Cl-Ct_OAc*Ka*10^pH/(1+Ka*10^pH))</f>
        <v>3.8677955045815268E-2</v>
      </c>
      <c r="CU1128" s="19">
        <f>ABS(Ct_Na+10^-pH-Kw*10^pH-Ct_Cl-Ct_OAc*Ka*10^pH/(1+Ka*10^pH))</f>
        <v>3.9193722633366207E-2</v>
      </c>
      <c r="CV1128" s="19">
        <f>ABS(Ct_Na+10^-pH-Kw*10^pH-Ct_Cl-Ct_OAc*Ka*10^pH/(1+Ka*10^pH))</f>
        <v>3.9700748397399357E-2</v>
      </c>
      <c r="CW1128" s="19">
        <f>ABS(Ct_Na+10^-pH-Kw*10^pH-Ct_Cl-Ct_OAc*Ka*10^pH/(1+Ka*10^pH))</f>
        <v>4.0199252720020194E-2</v>
      </c>
      <c r="CX1128" s="19">
        <f>ABS(Ct_Na+10^-pH-Kw*10^pH-Ct_Cl-Ct_OAc*Ka*10^pH/(1+Ka*10^pH))</f>
        <v>4.0689448637263988E-2</v>
      </c>
    </row>
    <row r="1129" spans="1:102">
      <c r="A1129" s="24">
        <v>11</v>
      </c>
      <c r="B1129" s="19">
        <f>ABS(Ct_Na+10^-pH-Kw*10^pH-Ct_Cl-Ct_OAc*Ka*10^pH/(1+Ka*10^pH))</f>
        <v>0.25099988752179825</v>
      </c>
      <c r="C1129" s="19">
        <f>ABS(Ct_Na+10^-pH-Kw*10^pH-Ct_Cl-Ct_OAc*Ka*10^pH/(1+Ka*10^pH))</f>
        <v>0.23433322621076019</v>
      </c>
      <c r="D1129" s="19">
        <f>ABS(Ct_Na+10^-pH-Kw*10^pH-Ct_Cl-Ct_OAc*Ka*10^pH/(1+Ka*10^pH))</f>
        <v>0.2191817159279984</v>
      </c>
      <c r="E1129" s="19">
        <f>ABS(Ct_Na+10^-pH-Kw*10^pH-Ct_Cl-Ct_OAc*Ka*10^pH/(1+Ka*10^pH))</f>
        <v>0.20534772827852021</v>
      </c>
      <c r="F1129" s="19">
        <f>ABS(Ct_Na+10^-pH-Kw*10^pH-Ct_Cl-Ct_OAc*Ka*10^pH/(1+Ka*10^pH))</f>
        <v>0.19266657293316516</v>
      </c>
      <c r="G1129" s="19">
        <f>ABS(Ct_Na+10^-pH-Kw*10^pH-Ct_Cl-Ct_OAc*Ka*10^pH/(1+Ka*10^pH))</f>
        <v>0.18099991001543855</v>
      </c>
      <c r="H1129" s="19">
        <f>ABS(Ct_Na+10^-pH-Kw*10^pH-Ct_Cl-Ct_OAc*Ka*10^pH/(1+Ka*10^pH))</f>
        <v>0.17023068270676786</v>
      </c>
      <c r="I1129" s="19">
        <f>ABS(Ct_Na+10^-pH-Kw*10^pH-Ct_Cl-Ct_OAc*Ka*10^pH/(1+Ka*10^pH))</f>
        <v>0.16025917593948014</v>
      </c>
      <c r="J1129" s="19">
        <f>ABS(Ct_Na+10^-pH-Kw*10^pH-Ct_Cl-Ct_OAc*Ka*10^pH/(1+Ka*10^pH))</f>
        <v>0.15099991965557019</v>
      </c>
      <c r="K1129" s="19">
        <f>ABS(Ct_Na+10^-pH-Kw*10^pH-Ct_Cl-Ct_OAc*Ka*10^pH/(1+Ka*10^pH))</f>
        <v>0.14237923277055051</v>
      </c>
      <c r="L1129" s="19">
        <f>ABS(Ct_Na+10^-pH-Kw*10^pH-Ct_Cl-Ct_OAc*Ka*10^pH/(1+Ka*10^pH))</f>
        <v>0.13433325834453214</v>
      </c>
      <c r="M1129" s="19">
        <f>ABS(Ct_Na+10^-pH-Kw*10^pH-Ct_Cl-Ct_OAc*Ka*10^pH/(1+Ka*10^pH))</f>
        <v>0.12680637904277303</v>
      </c>
      <c r="N1129" s="19">
        <f>ABS(Ct_Na+10^-pH-Kw*10^pH-Ct_Cl-Ct_OAc*Ka*10^pH/(1+Ka*10^pH))</f>
        <v>0.11974992969737387</v>
      </c>
      <c r="O1129" s="19">
        <f>ABS(Ct_Na+10^-pH-Kw*10^pH-Ct_Cl-Ct_OAc*Ka*10^pH/(1+Ka*10^pH))</f>
        <v>0.1131211439486656</v>
      </c>
      <c r="P1129" s="19">
        <f>ABS(Ct_Na+10^-pH-Kw*10^pH-Ct_Cl-Ct_OAc*Ka*10^pH/(1+Ka*10^pH))</f>
        <v>0.10688228677341069</v>
      </c>
      <c r="Q1129" s="19">
        <f>ABS(Ct_Na+10^-pH-Kw*10^pH-Ct_Cl-Ct_OAc*Ka*10^pH/(1+Ka*10^pH))</f>
        <v>0.10099993572245612</v>
      </c>
      <c r="R1129" s="19">
        <f>ABS(Ct_Na+10^-pH-Kw*10^pH-Ct_Cl-Ct_OAc*Ka*10^pH/(1+Ka*10^pH))</f>
        <v>9.5444381952110122E-2</v>
      </c>
      <c r="S1129" s="19">
        <f>ABS(Ct_Na+10^-pH-Kw*10^pH-Ct_Cl-Ct_OAc*Ka*10^pH/(1+Ka*10^pH))</f>
        <v>9.0189128385566586E-2</v>
      </c>
      <c r="T1129" s="19">
        <f>ABS(Ct_Na+10^-pH-Kw*10^pH-Ct_Cl-Ct_OAc*Ka*10^pH/(1+Ka*10^pH))</f>
        <v>8.5210467111999075E-2</v>
      </c>
      <c r="U1129" s="19">
        <f>ABS(Ct_Na+10^-pH-Kw*10^pH-Ct_Cl-Ct_OAc*Ka*10^pH/(1+Ka*10^pH))</f>
        <v>8.0487121801178577E-2</v>
      </c>
      <c r="V1129" s="19">
        <f>ABS(Ct_Na+10^-pH-Kw*10^pH-Ct_Cl-Ct_OAc*Ka*10^pH/(1+Ka*10^pH))</f>
        <v>7.5999943755899108E-2</v>
      </c>
      <c r="W1129" s="19">
        <f>ABS(Ct_Na+10^-pH-Kw*10^pH-Ct_Cl-Ct_OAc*Ka*10^pH/(1+Ka*10^pH))</f>
        <v>7.1731652444535707E-2</v>
      </c>
      <c r="X1129" s="19">
        <f>ABS(Ct_Na+10^-pH-Kw*10^pH-Ct_Cl-Ct_OAc*Ka*10^pH/(1+Ka*10^pH))</f>
        <v>6.7666613100380107E-2</v>
      </c>
      <c r="Y1129" s="19">
        <f>ABS(Ct_Na+10^-pH-Kw*10^pH-Ct_Cl-Ct_OAc*Ka*10^pH/(1+Ka*10^pH))</f>
        <v>6.3790645353627065E-2</v>
      </c>
      <c r="Z1129" s="19">
        <f>ABS(Ct_Na+10^-pH-Kw*10^pH-Ct_Cl-Ct_OAc*Ka*10^pH/(1+Ka*10^pH))</f>
        <v>6.009085795899919E-2</v>
      </c>
      <c r="AA1129" s="19">
        <f>ABS(Ct_Na+10^-pH-Kw*10^pH-Ct_Cl-Ct_OAc*Ka*10^pH/(1+Ka*10^pH))</f>
        <v>5.6555505559688093E-2</v>
      </c>
      <c r="AB1129" s="19">
        <f>ABS(Ct_Na+10^-pH-Kw*10^pH-Ct_Cl-Ct_OAc*Ka*10^pH/(1+Ka*10^pH))</f>
        <v>5.3173864134260118E-2</v>
      </c>
      <c r="AC1129" s="19">
        <f>ABS(Ct_Na+10^-pH-Kw*10^pH-Ct_Cl-Ct_OAc*Ka*10^pH/(1+Ka*10^pH))</f>
        <v>4.9936122343956682E-2</v>
      </c>
      <c r="AD1129" s="19">
        <f>ABS(Ct_Na+10^-pH-Kw*10^pH-Ct_Cl-Ct_OAc*Ka*10^pH/(1+Ka*10^pH))</f>
        <v>4.6833286461582579E-2</v>
      </c>
      <c r="AE1129" s="19">
        <f>ABS(Ct_Na+10^-pH-Kw*10^pH-Ct_Cl-Ct_OAc*Ka*10^pH/(1+Ka*10^pH))</f>
        <v>4.3857096941754367E-2</v>
      </c>
      <c r="AF1129" s="19">
        <f>ABS(Ct_Na+10^-pH-Kw*10^pH-Ct_Cl-Ct_OAc*Ka*10^pH/(1+Ka*10^pH))</f>
        <v>4.0999955002719274E-2</v>
      </c>
      <c r="AG1129" s="19">
        <f>ABS(Ct_Na+10^-pH-Kw*10^pH-Ct_Cl-Ct_OAc*Ka*10^pH/(1+Ka*10^pH))</f>
        <v>3.8254857845607136E-2</v>
      </c>
      <c r="AH1129" s="19">
        <f>ABS(Ct_Na+10^-pH-Kw*10^pH-Ct_Cl-Ct_OAc*Ka*10^pH/(1+Ka*10^pH))</f>
        <v>3.5615341348383935E-2</v>
      </c>
      <c r="AI1129" s="19">
        <f>ABS(Ct_Na+10^-pH-Kw*10^pH-Ct_Cl-Ct_OAc*Ka*10^pH/(1+Ka*10^pH))</f>
        <v>3.3075429247282351E-2</v>
      </c>
      <c r="AJ1129" s="19">
        <f>ABS(Ct_Na+10^-pH-Kw*10^pH-Ct_Cl-Ct_OAc*Ka*10^pH/(1+Ka*10^pH))</f>
        <v>3.0629587964740079E-2</v>
      </c>
      <c r="AK1129" s="19">
        <f>ABS(Ct_Na+10^-pH-Kw*10^pH-Ct_Cl-Ct_OAc*Ka*10^pH/(1+Ka*10^pH))</f>
        <v>2.8272686365199341E-2</v>
      </c>
      <c r="AL1129" s="19">
        <f>ABS(Ct_Na+10^-pH-Kw*10^pH-Ct_Cl-Ct_OAc*Ka*10^pH/(1+Ka*10^pH))</f>
        <v>2.5999959822785093E-2</v>
      </c>
      <c r="AM1129" s="19">
        <f>ABS(Ct_Na+10^-pH-Kw*10^pH-Ct_Cl-Ct_OAc*Ka*10^pH/(1+Ka*10^pH))</f>
        <v>2.3806978071332696E-2</v>
      </c>
      <c r="AN1129" s="19">
        <f>ABS(Ct_Na+10^-pH-Kw*10^pH-Ct_Cl-Ct_OAc*Ka*10^pH/(1+Ka*10^pH))</f>
        <v>2.1689616380275244E-2</v>
      </c>
      <c r="AO1129" s="19">
        <f>ABS(Ct_Na+10^-pH-Kw*10^pH-Ct_Cl-Ct_OAc*Ka*10^pH/(1+Ka*10^pH))</f>
        <v>1.9644029661796E-2</v>
      </c>
      <c r="AP1129" s="19">
        <f>ABS(Ct_Na+10^-pH-Kw*10^pH-Ct_Cl-Ct_OAc*Ka*10^pH/(1+Ka*10^pH))</f>
        <v>1.7666629167266065E-2</v>
      </c>
      <c r="AQ1129" s="19">
        <f>ABS(Ct_Na+10^-pH-Kw*10^pH-Ct_Cl-Ct_OAc*Ka*10^pH/(1+Ka*10^pH))</f>
        <v>1.5754061475835482E-2</v>
      </c>
      <c r="AR1129" s="19">
        <f>ABS(Ct_Na+10^-pH-Kw*10^pH-Ct_Cl-Ct_OAc*Ka*10^pH/(1+Ka*10^pH))</f>
        <v>1.3903189516386513E-2</v>
      </c>
      <c r="AS1129" s="19">
        <f>ABS(Ct_Na+10^-pH-Kw*10^pH-Ct_Cl-Ct_OAc*Ka*10^pH/(1+Ka*10^pH))</f>
        <v>1.2111075396920065E-2</v>
      </c>
      <c r="AT1129" s="19">
        <f>ABS(Ct_Na+10^-pH-Kw*10^pH-Ct_Cl-Ct_OAc*Ka*10^pH/(1+Ka*10^pH))</f>
        <v>1.0374964843686933E-2</v>
      </c>
      <c r="AU1129" s="19">
        <f>ABS(Ct_Na+10^-pH-Kw*10^pH-Ct_Cl-Ct_OAc*Ka*10^pH/(1+Ka*10^pH))</f>
        <v>8.6922730767071479E-3</v>
      </c>
      <c r="AV1129" s="19">
        <f>ABS(Ct_Na+10^-pH-Kw*10^pH-Ct_Cl-Ct_OAc*Ka*10^pH/(1+Ka*10^pH))</f>
        <v>7.0605719693327754E-3</v>
      </c>
      <c r="AW1129" s="19">
        <f>ABS(Ct_Na+10^-pH-Kw*10^pH-Ct_Cl-Ct_OAc*Ka*10^pH/(1+Ka*10^pH))</f>
        <v>5.4775783577009629E-3</v>
      </c>
      <c r="AX1129" s="19">
        <f>ABS(Ct_Na+10^-pH-Kw*10^pH-Ct_Cl-Ct_OAc*Ka*10^pH/(1+Ka*10^pH))</f>
        <v>3.9411433817053421E-3</v>
      </c>
      <c r="AY1129" s="19">
        <f>ABS(Ct_Na+10^-pH-Kw*10^pH-Ct_Cl-Ct_OAc*Ka*10^pH/(1+Ka*10^pH))</f>
        <v>2.4492427528400515E-3</v>
      </c>
      <c r="AZ1129" s="19">
        <f>ABS(Ct_Na+10^-pH-Kw*10^pH-Ct_Cl-Ct_OAc*Ka*10^pH/(1+Ka*10^pH))</f>
        <v>9.9996785622805118E-4</v>
      </c>
      <c r="BA1129" s="19">
        <f>ABS(Ct_Na+10^-pH-Kw*10^pH-Ct_Cl-Ct_OAc*Ka*10^pH/(1+Ka*10^pH))</f>
        <v>4.0848239540895032E-4</v>
      </c>
      <c r="BB1129" s="19">
        <f>ABS(Ct_Na+10^-pH-Kw*10^pH-Ct_Cl-Ct_OAc*Ka*10^pH/(1+Ka*10^pH))</f>
        <v>1.777809028944935E-3</v>
      </c>
      <c r="BC1129" s="19">
        <f>ABS(Ct_Na+10^-pH-Kw*10^pH-Ct_Cl-Ct_OAc*Ka*10^pH/(1+Ka*10^pH))</f>
        <v>3.109619864301881E-3</v>
      </c>
      <c r="BD1129" s="19">
        <f>ABS(Ct_Na+10^-pH-Kw*10^pH-Ct_Cl-Ct_OAc*Ka*10^pH/(1+Ka*10^pH))</f>
        <v>4.4054358122167098E-3</v>
      </c>
      <c r="BE1129" s="19">
        <f>ABS(Ct_Na+10^-pH-Kw*10^pH-Ct_Cl-Ct_OAc*Ka*10^pH/(1+Ka*10^pH))</f>
        <v>5.6666966681871433E-3</v>
      </c>
      <c r="BF1129" s="19">
        <f>ABS(Ct_Na+10^-pH-Kw*10^pH-Ct_Cl-Ct_OAc*Ka*10^pH/(1+Ka*10^pH))</f>
        <v>6.8947664490004723E-3</v>
      </c>
      <c r="BG1129" s="19">
        <f>ABS(Ct_Na+10^-pH-Kw*10^pH-Ct_Cl-Ct_OAc*Ka*10^pH/(1+Ka*10^pH))</f>
        <v>8.0909383134290247E-3</v>
      </c>
      <c r="BH1129" s="19">
        <f>ABS(Ct_Na+10^-pH-Kw*10^pH-Ct_Cl-Ct_OAc*Ka*10^pH/(1+Ka*10^pH))</f>
        <v>9.2564391044107075E-3</v>
      </c>
      <c r="BI1129" s="19">
        <f>ABS(Ct_Na+10^-pH-Kw*10^pH-Ct_Cl-Ct_OAc*Ka*10^pH/(1+Ka*10^pH))</f>
        <v>1.0392433546253618E-2</v>
      </c>
      <c r="BJ1129" s="19">
        <f>ABS(Ct_Na+10^-pH-Kw*10^pH-Ct_Cl-Ct_OAc*Ka*10^pH/(1+Ka*10^pH))</f>
        <v>1.1500028127050456E-2</v>
      </c>
      <c r="BK1129" s="19">
        <f>ABS(Ct_Na+10^-pH-Kw*10^pH-Ct_Cl-Ct_OAc*Ka*10^pH/(1+Ka*10^pH))</f>
        <v>1.2580274693506609E-2</v>
      </c>
      <c r="BL1129" s="19">
        <f>ABS(Ct_Na+10^-pH-Kw*10^pH-Ct_Cl-Ct_OAc*Ka*10^pH/(1+Ka*10^pH))</f>
        <v>1.3634173782732142E-2</v>
      </c>
      <c r="BM1129" s="19">
        <f>ABS(Ct_Na+10^-pH-Kw*10^pH-Ct_Cl-Ct_OAc*Ka*10^pH/(1+Ka*10^pH))</f>
        <v>1.4662677713181173E-2</v>
      </c>
      <c r="BN1129" s="19">
        <f>ABS(Ct_Na+10^-pH-Kw*10^pH-Ct_Cl-Ct_OAc*Ka*10^pH/(1+Ka*10^pH))</f>
        <v>1.5666693454809956E-2</v>
      </c>
      <c r="BO1129" s="19">
        <f>ABS(Ct_Na+10^-pH-Kw*10^pH-Ct_Cl-Ct_OAc*Ka*10^pH/(1+Ka*10^pH))</f>
        <v>1.6647085296635708E-2</v>
      </c>
      <c r="BP1129" s="19">
        <f>ABS(Ct_Na+10^-pH-Kw*10^pH-Ct_Cl-Ct_OAc*Ka*10^pH/(1+Ka*10^pH))</f>
        <v>1.7604677328186463E-2</v>
      </c>
      <c r="BQ1129" s="19">
        <f>ABS(Ct_Na+10^-pH-Kw*10^pH-Ct_Cl-Ct_OAc*Ka*10^pH/(1+Ka*10^pH))</f>
        <v>1.8540255749816506E-2</v>
      </c>
      <c r="BR1129" s="19">
        <f>ABS(Ct_Na+10^-pH-Kw*10^pH-Ct_Cl-Ct_OAc*Ka*10^pH/(1+Ka*10^pH))</f>
        <v>1.9454571025500397E-2</v>
      </c>
      <c r="BS1129" s="19">
        <f>ABS(Ct_Na+10^-pH-Kw*10^pH-Ct_Cl-Ct_OAc*Ka*10^pH/(1+Ka*10^pH))</f>
        <v>2.0348339890494789E-2</v>
      </c>
      <c r="BT1129" s="19">
        <f>ABS(Ct_Na+10^-pH-Kw*10^pH-Ct_Cl-Ct_OAc*Ka*10^pH/(1+Ka*10^pH))</f>
        <v>2.1222247225155949E-2</v>
      </c>
      <c r="BU1129" s="19">
        <f>ABS(Ct_Na+10^-pH-Kw*10^pH-Ct_Cl-Ct_OAc*Ka*10^pH/(1+Ka*10^pH))</f>
        <v>2.2076947805209184E-2</v>
      </c>
      <c r="BV1129" s="19">
        <f>ABS(Ct_Na+10^-pH-Kw*10^pH-Ct_Cl-Ct_OAc*Ka*10^pH/(1+Ka*10^pH))</f>
        <v>2.291306793786993E-2</v>
      </c>
      <c r="BW1129" s="19">
        <f>ABS(Ct_Na+10^-pH-Kw*10^pH-Ct_Cl-Ct_OAc*Ka*10^pH/(1+Ka*10^pH))</f>
        <v>2.3731206992408993E-2</v>
      </c>
      <c r="BX1129" s="19">
        <f>ABS(Ct_Na+10^-pH-Kw*10^pH-Ct_Cl-Ct_OAc*Ka*10^pH/(1+Ka*10^pH))</f>
        <v>2.4531938833021662E-2</v>
      </c>
      <c r="BY1129" s="19">
        <f>ABS(Ct_Na+10^-pH-Kw*10^pH-Ct_Cl-Ct_OAc*Ka*10^pH/(1+Ka*10^pH))</f>
        <v>2.5315813161200365E-2</v>
      </c>
      <c r="BZ1129" s="19">
        <f>ABS(Ct_Na+10^-pH-Kw*10^pH-Ct_Cl-Ct_OAc*Ka*10^pH/(1+Ka*10^pH))</f>
        <v>2.6083356774208713E-2</v>
      </c>
      <c r="CA1129" s="19">
        <f>ABS(Ct_Na+10^-pH-Kw*10^pH-Ct_Cl-Ct_OAc*Ka*10^pH/(1+Ka*10^pH))</f>
        <v>2.6835074745711701E-2</v>
      </c>
      <c r="CB1129" s="19">
        <f>ABS(Ct_Na+10^-pH-Kw*10^pH-Ct_Cl-Ct_OAc*Ka*10^pH/(1+Ka*10^pH))</f>
        <v>2.7571451534122812E-2</v>
      </c>
      <c r="CC1129" s="19">
        <f>ABS(Ct_Na+10^-pH-Kw*10^pH-Ct_Cl-Ct_OAc*Ka*10^pH/(1+Ka*10^pH))</f>
        <v>2.8292952023778156E-2</v>
      </c>
      <c r="CD1129" s="19">
        <f>ABS(Ct_Na+10^-pH-Kw*10^pH-Ct_Cl-Ct_OAc*Ka*10^pH/(1+Ka*10^pH))</f>
        <v>2.9000022503640366E-2</v>
      </c>
      <c r="CE1129" s="19">
        <f>ABS(Ct_Na+10^-pH-Kw*10^pH-Ct_Cl-Ct_OAc*Ka*10^pH/(1+Ka*10^pH))</f>
        <v>2.969309158786175E-2</v>
      </c>
      <c r="CF1129" s="19">
        <f>ABS(Ct_Na+10^-pH-Kw*10^pH-Ct_Cl-Ct_OAc*Ka*10^pH/(1+Ka*10^pH))</f>
        <v>3.0372571082196431E-2</v>
      </c>
      <c r="CG1129" s="19">
        <f>ABS(Ct_Na+10^-pH-Kw*10^pH-Ct_Cl-Ct_OAc*Ka*10^pH/(1+Ka*10^pH))</f>
        <v>3.1038856799942102E-2</v>
      </c>
      <c r="CH1129" s="19">
        <f>ABS(Ct_Na+10^-pH-Kw*10^pH-Ct_Cl-Ct_OAc*Ka*10^pH/(1+Ka*10^pH))</f>
        <v>3.1692329330808032E-2</v>
      </c>
      <c r="CI1129" s="19">
        <f>ABS(Ct_Na+10^-pH-Kw*10^pH-Ct_Cl-Ct_OAc*Ka*10^pH/(1+Ka*10^pH))</f>
        <v>3.2333354765847949E-2</v>
      </c>
      <c r="CJ1129" s="19">
        <f>ABS(Ct_Na+10^-pH-Kw*10^pH-Ct_Cl-Ct_OAc*Ka*10^pH/(1+Ka*10^pH))</f>
        <v>3.296228538135882E-2</v>
      </c>
      <c r="CK1129" s="19">
        <f>ABS(Ct_Na+10^-pH-Kw*10^pH-Ct_Cl-Ct_OAc*Ka*10^pH/(1+Ka*10^pH))</f>
        <v>3.3579460284430256E-2</v>
      </c>
      <c r="CL1129" s="19">
        <f>ABS(Ct_Na+10^-pH-Kw*10^pH-Ct_Cl-Ct_OAc*Ka*10^pH/(1+Ka*10^pH))</f>
        <v>3.418520602262997E-2</v>
      </c>
      <c r="CM1129" s="19">
        <f>ABS(Ct_Na+10^-pH-Kw*10^pH-Ct_Cl-Ct_OAc*Ka*10^pH/(1+Ka*10^pH))</f>
        <v>3.4779837160128765E-2</v>
      </c>
      <c r="CN1129" s="19">
        <f>ABS(Ct_Na+10^-pH-Kw*10^pH-Ct_Cl-Ct_OAc*Ka*10^pH/(1+Ka*10^pH))</f>
        <v>3.5363656822400322E-2</v>
      </c>
      <c r="CO1129" s="19">
        <f>ABS(Ct_Na+10^-pH-Kw*10^pH-Ct_Cl-Ct_OAc*Ka*10^pH/(1+Ka*10^pH))</f>
        <v>3.5936957211477806E-2</v>
      </c>
      <c r="CP1129" s="19">
        <f>ABS(Ct_Na+10^-pH-Kw*10^pH-Ct_Cl-Ct_OAc*Ka*10^pH/(1+Ka*10^pH))</f>
        <v>3.650002009360747E-2</v>
      </c>
      <c r="CQ1129" s="19">
        <f>ABS(Ct_Na+10^-pH-Kw*10^pH-Ct_Cl-Ct_OAc*Ka*10^pH/(1+Ka*10^pH))</f>
        <v>3.705311726100919E-2</v>
      </c>
      <c r="CR1129" s="19">
        <f>ABS(Ct_Na+10^-pH-Kw*10^pH-Ct_Cl-Ct_OAc*Ka*10^pH/(1+Ka*10^pH))</f>
        <v>3.7596510969333655E-2</v>
      </c>
      <c r="CS1129" s="19">
        <f>ABS(Ct_Na+10^-pH-Kw*10^pH-Ct_Cl-Ct_OAc*Ka*10^pH/(1+Ka*10^pH))</f>
        <v>3.813045435229595E-2</v>
      </c>
      <c r="CT1129" s="19">
        <f>ABS(Ct_Na+10^-pH-Kw*10^pH-Ct_Cl-Ct_OAc*Ka*10^pH/(1+Ka*10^pH))</f>
        <v>3.8655191814862384E-2</v>
      </c>
      <c r="CU1129" s="19">
        <f>ABS(Ct_Na+10^-pH-Kw*10^pH-Ct_Cl-Ct_OAc*Ka*10^pH/(1+Ka*10^pH))</f>
        <v>3.9170959406273805E-2</v>
      </c>
      <c r="CV1129" s="19">
        <f>ABS(Ct_Na+10^-pH-Kw*10^pH-Ct_Cl-Ct_OAc*Ka*10^pH/(1+Ka*10^pH))</f>
        <v>3.9677985174102003E-2</v>
      </c>
      <c r="CW1129" s="19">
        <f>ABS(Ct_Na+10^-pH-Kw*10^pH-Ct_Cl-Ct_OAc*Ka*10^pH/(1+Ka*10^pH))</f>
        <v>4.0176489500454098E-2</v>
      </c>
      <c r="CX1129" s="19">
        <f>ABS(Ct_Na+10^-pH-Kw*10^pH-Ct_Cl-Ct_OAc*Ka*10^pH/(1+Ka*10^pH))</f>
        <v>4.0666685421366963E-2</v>
      </c>
    </row>
    <row r="1130" spans="1:102">
      <c r="A1130" s="23">
        <v>11.01</v>
      </c>
      <c r="B1130" s="19">
        <f>ABS(Ct_Na+10^-pH-Kw*10^pH-Ct_Cl-Ct_OAc*Ka*10^pH/(1+Ka*10^pH))</f>
        <v>0.25102318307439403</v>
      </c>
      <c r="C1130" s="19">
        <f>ABS(Ct_Na+10^-pH-Kw*10^pH-Ct_Cl-Ct_OAc*Ka*10^pH/(1+Ka*10^pH))</f>
        <v>0.2343565216414471</v>
      </c>
      <c r="D1130" s="19">
        <f>ABS(Ct_Na+10^-pH-Kw*10^pH-Ct_Cl-Ct_OAc*Ka*10^pH/(1+Ka*10^pH))</f>
        <v>0.21920501124785896</v>
      </c>
      <c r="E1130" s="19">
        <f>ABS(Ct_Na+10^-pH-Kw*10^pH-Ct_Cl-Ct_OAc*Ka*10^pH/(1+Ka*10^pH))</f>
        <v>0.20537102349719155</v>
      </c>
      <c r="F1130" s="19">
        <f>ABS(Ct_Na+10^-pH-Kw*10^pH-Ct_Cl-Ct_OAc*Ka*10^pH/(1+Ka*10^pH))</f>
        <v>0.19268986805907973</v>
      </c>
      <c r="G1130" s="19">
        <f>ABS(Ct_Na+10^-pH-Kw*10^pH-Ct_Cl-Ct_OAc*Ka*10^pH/(1+Ka*10^pH))</f>
        <v>0.18102320505601688</v>
      </c>
      <c r="H1130" s="19">
        <f>ABS(Ct_Na+10^-pH-Kw*10^pH-Ct_Cl-Ct_OAc*Ka*10^pH/(1+Ka*10^pH))</f>
        <v>0.17025397766857428</v>
      </c>
      <c r="I1130" s="19">
        <f>ABS(Ct_Na+10^-pH-Kw*10^pH-Ct_Cl-Ct_OAc*Ka*10^pH/(1+Ka*10^pH))</f>
        <v>0.16028247082834959</v>
      </c>
      <c r="J1130" s="19">
        <f>ABS(Ct_Na+10^-pH-Kw*10^pH-Ct_Cl-Ct_OAc*Ka*10^pH/(1+Ka*10^pH))</f>
        <v>0.15102321447671244</v>
      </c>
      <c r="K1130" s="19">
        <f>ABS(Ct_Na+10^-pH-Kw*10^pH-Ct_Cl-Ct_OAc*Ka*10^pH/(1+Ka*10^pH))</f>
        <v>0.14240252752863639</v>
      </c>
      <c r="L1130" s="19">
        <f>ABS(Ct_Na+10^-pH-Kw*10^pH-Ct_Cl-Ct_OAc*Ka*10^pH/(1+Ka*10^pH))</f>
        <v>0.13435655304376545</v>
      </c>
      <c r="M1130" s="19">
        <f>ABS(Ct_Na+10^-pH-Kw*10^pH-Ct_Cl-Ct_OAc*Ka*10^pH/(1+Ka*10^pH))</f>
        <v>0.12682967368695072</v>
      </c>
      <c r="N1130" s="19">
        <f>ABS(Ct_Na+10^-pH-Kw*10^pH-Ct_Cl-Ct_OAc*Ka*10^pH/(1+Ka*10^pH))</f>
        <v>0.11977322428993689</v>
      </c>
      <c r="O1130" s="19">
        <f>ABS(Ct_Na+10^-pH-Kw*10^pH-Ct_Cl-Ct_OAc*Ka*10^pH/(1+Ka*10^pH))</f>
        <v>0.1131444384927421</v>
      </c>
      <c r="P1130" s="19">
        <f>ABS(Ct_Na+10^-pH-Kw*10^pH-Ct_Cl-Ct_OAc*Ka*10^pH/(1+Ka*10^pH))</f>
        <v>0.10690558127185285</v>
      </c>
      <c r="Q1130" s="19">
        <f>ABS(Ct_Na+10^-pH-Kw*10^pH-Ct_Cl-Ct_OAc*Ka*10^pH/(1+Ka*10^pH))</f>
        <v>0.1010232301778716</v>
      </c>
      <c r="R1130" s="19">
        <f>ABS(Ct_Na+10^-pH-Kw*10^pH-Ct_Cl-Ct_OAc*Ka*10^pH/(1+Ka*10^pH))</f>
        <v>9.5467676366889298E-2</v>
      </c>
      <c r="S1130" s="19">
        <f>ABS(Ct_Na+10^-pH-Kw*10^pH-Ct_Cl-Ct_OAc*Ka*10^pH/(1+Ka*10^pH))</f>
        <v>9.0212422761905983E-2</v>
      </c>
      <c r="T1130" s="19">
        <f>ABS(Ct_Na+10^-pH-Kw*10^pH-Ct_Cl-Ct_OAc*Ka*10^pH/(1+Ka*10^pH))</f>
        <v>8.523376145192188E-2</v>
      </c>
      <c r="U1130" s="19">
        <f>ABS(Ct_Na+10^-pH-Kw*10^pH-Ct_Cl-Ct_OAc*Ka*10^pH/(1+Ka*10^pH))</f>
        <v>8.0510416106552282E-2</v>
      </c>
      <c r="V1130" s="19">
        <f>ABS(Ct_Na+10^-pH-Kw*10^pH-Ct_Cl-Ct_OAc*Ka*10^pH/(1+Ka*10^pH))</f>
        <v>7.6023238028451193E-2</v>
      </c>
      <c r="W1130" s="19">
        <f>ABS(Ct_Na+10^-pH-Kw*10^pH-Ct_Cl-Ct_OAc*Ka*10^pH/(1+Ka*10^pH))</f>
        <v>7.175494668586721E-2</v>
      </c>
      <c r="X1130" s="19">
        <f>ABS(Ct_Na+10^-pH-Kw*10^pH-Ct_Cl-Ct_OAc*Ka*10^pH/(1+Ka*10^pH))</f>
        <v>6.7689907311977729E-2</v>
      </c>
      <c r="Y1130" s="19">
        <f>ABS(Ct_Na+10^-pH-Kw*10^pH-Ct_Cl-Ct_OAc*Ka*10^pH/(1+Ka*10^pH))</f>
        <v>6.3813939536873795E-2</v>
      </c>
      <c r="Z1130" s="19">
        <f>ABS(Ct_Na+10^-pH-Kw*10^pH-Ct_Cl-Ct_OAc*Ka*10^pH/(1+Ka*10^pH))</f>
        <v>6.0114152115183672E-2</v>
      </c>
      <c r="AA1130" s="19">
        <f>ABS(Ct_Na+10^-pH-Kw*10^pH-Ct_Cl-Ct_OAc*Ka*10^pH/(1+Ka*10^pH))</f>
        <v>5.6578799690013101E-2</v>
      </c>
      <c r="AB1130" s="19">
        <f>ABS(Ct_Na+10^-pH-Kw*10^pH-Ct_Cl-Ct_OAc*Ka*10^pH/(1+Ka*10^pH))</f>
        <v>5.3197158239849981E-2</v>
      </c>
      <c r="AC1130" s="19">
        <f>ABS(Ct_Na+10^-pH-Kw*10^pH-Ct_Cl-Ct_OAc*Ka*10^pH/(1+Ka*10^pH))</f>
        <v>4.9959416425863962E-2</v>
      </c>
      <c r="AD1130" s="19">
        <f>ABS(Ct_Na+10^-pH-Kw*10^pH-Ct_Cl-Ct_OAc*Ka*10^pH/(1+Ka*10^pH))</f>
        <v>4.6856580520794042E-2</v>
      </c>
      <c r="AE1130" s="19">
        <f>ABS(Ct_Na+10^-pH-Kw*10^pH-Ct_Cl-Ct_OAc*Ka*10^pH/(1+Ka*10^pH))</f>
        <v>4.3880390979196396E-2</v>
      </c>
      <c r="AF1130" s="19">
        <f>ABS(Ct_Na+10^-pH-Kw*10^pH-Ct_Cl-Ct_OAc*Ka*10^pH/(1+Ka*10^pH))</f>
        <v>4.1023249019262631E-2</v>
      </c>
      <c r="AG1130" s="19">
        <f>ABS(Ct_Na+10^-pH-Kw*10^pH-Ct_Cl-Ct_OAc*Ka*10^pH/(1+Ka*10^pH))</f>
        <v>3.8278151842071367E-2</v>
      </c>
      <c r="AH1130" s="19">
        <f>ABS(Ct_Na+10^-pH-Kw*10^pH-Ct_Cl-Ct_OAc*Ka*10^pH/(1+Ka*10^pH))</f>
        <v>3.5638635325541332E-2</v>
      </c>
      <c r="AI1130" s="19">
        <f>ABS(Ct_Na+10^-pH-Kw*10^pH-Ct_Cl-Ct_OAc*Ka*10^pH/(1+Ka*10^pH))</f>
        <v>3.3098723205861456E-2</v>
      </c>
      <c r="AJ1130" s="19">
        <f>ABS(Ct_Na+10^-pH-Kw*10^pH-Ct_Cl-Ct_OAc*Ka*10^pH/(1+Ka*10^pH))</f>
        <v>3.0652881905428989E-2</v>
      </c>
      <c r="AK1130" s="19">
        <f>ABS(Ct_Na+10^-pH-Kw*10^pH-Ct_Cl-Ct_OAc*Ka*10^pH/(1+Ka*10^pH))</f>
        <v>2.8295980288648583E-2</v>
      </c>
      <c r="AL1130" s="19">
        <f>ABS(Ct_Na+10^-pH-Kw*10^pH-Ct_Cl-Ct_OAc*Ka*10^pH/(1+Ka*10^pH))</f>
        <v>2.6023253729610396E-2</v>
      </c>
      <c r="AM1130" s="19">
        <f>ABS(Ct_Na+10^-pH-Kw*10^pH-Ct_Cl-Ct_OAc*Ka*10^pH/(1+Ka*10^pH))</f>
        <v>2.3830271962117344E-2</v>
      </c>
      <c r="AN1130" s="19">
        <f>ABS(Ct_Na+10^-pH-Kw*10^pH-Ct_Cl-Ct_OAc*Ka*10^pH/(1+Ka*10^pH))</f>
        <v>2.1712910255572378E-2</v>
      </c>
      <c r="AO1130" s="19">
        <f>ABS(Ct_Na+10^-pH-Kw*10^pH-Ct_Cl-Ct_OAc*Ka*10^pH/(1+Ka*10^pH))</f>
        <v>1.9667323522130617E-2</v>
      </c>
      <c r="AP1130" s="19">
        <f>ABS(Ct_Na+10^-pH-Kw*10^pH-Ct_Cl-Ct_OAc*Ka*10^pH/(1+Ka*10^pH))</f>
        <v>1.7689923013136905E-2</v>
      </c>
      <c r="AQ1130" s="19">
        <f>ABS(Ct_Na+10^-pH-Kw*10^pH-Ct_Cl-Ct_OAc*Ka*10^pH/(1+Ka*10^pH))</f>
        <v>1.5777355307716789E-2</v>
      </c>
      <c r="AR1130" s="19">
        <f>ABS(Ct_Na+10^-pH-Kw*10^pH-Ct_Cl-Ct_OAc*Ka*10^pH/(1+Ka*10^pH))</f>
        <v>1.3926483334729539E-2</v>
      </c>
      <c r="AS1130" s="19">
        <f>ABS(Ct_Na+10^-pH-Kw*10^pH-Ct_Cl-Ct_OAc*Ka*10^pH/(1+Ka*10^pH))</f>
        <v>1.2134369202154605E-2</v>
      </c>
      <c r="AT1130" s="19">
        <f>ABS(Ct_Na+10^-pH-Kw*10^pH-Ct_Cl-Ct_OAc*Ka*10^pH/(1+Ka*10^pH))</f>
        <v>1.0398258636222631E-2</v>
      </c>
      <c r="AU1130" s="19">
        <f>ABS(Ct_Na+10^-pH-Kw*10^pH-Ct_Cl-Ct_OAc*Ka*10^pH/(1+Ka*10^pH))</f>
        <v>8.7155668569347255E-3</v>
      </c>
      <c r="AV1130" s="19">
        <f>ABS(Ct_Na+10^-pH-Kw*10^pH-Ct_Cl-Ct_OAc*Ka*10^pH/(1+Ka*10^pH))</f>
        <v>7.0838657376252126E-3</v>
      </c>
      <c r="AW1130" s="19">
        <f>ABS(Ct_Na+10^-pH-Kw*10^pH-Ct_Cl-Ct_OAc*Ka*10^pH/(1+Ka*10^pH))</f>
        <v>5.5008721144145303E-3</v>
      </c>
      <c r="AX1130" s="19">
        <f>ABS(Ct_Na+10^-pH-Kw*10^pH-Ct_Cl-Ct_OAc*Ka*10^pH/(1+Ka*10^pH))</f>
        <v>3.9644371271806006E-3</v>
      </c>
      <c r="AY1130" s="19">
        <f>ABS(Ct_Na+10^-pH-Kw*10^pH-Ct_Cl-Ct_OAc*Ka*10^pH/(1+Ka*10^pH))</f>
        <v>2.4725364874027475E-3</v>
      </c>
      <c r="AZ1130" s="19">
        <f>ABS(Ct_Na+10^-pH-Kw*10^pH-Ct_Cl-Ct_OAc*Ka*10^pH/(1+Ka*10^pH))</f>
        <v>1.02326158018997E-3</v>
      </c>
      <c r="BA1130" s="19">
        <f>ABS(Ct_Na+10^-pH-Kw*10^pH-Ct_Cl-Ct_OAc*Ka*10^pH/(1+Ka*10^pH))</f>
        <v>3.8518868174919341E-4</v>
      </c>
      <c r="BB1130" s="19">
        <f>ABS(Ct_Na+10^-pH-Kw*10^pH-Ct_Cl-Ct_OAc*Ka*10^pH/(1+Ka*10^pH))</f>
        <v>1.7545153253011592E-3</v>
      </c>
      <c r="BC1130" s="19">
        <f>ABS(Ct_Na+10^-pH-Kw*10^pH-Ct_Cl-Ct_OAc*Ka*10^pH/(1+Ka*10^pH))</f>
        <v>3.0863261703996947E-3</v>
      </c>
      <c r="BD1130" s="19">
        <f>ABS(Ct_Na+10^-pH-Kw*10^pH-Ct_Cl-Ct_OAc*Ka*10^pH/(1+Ka*10^pH))</f>
        <v>4.3821421277928235E-3</v>
      </c>
      <c r="BE1130" s="19">
        <f>ABS(Ct_Na+10^-pH-Kw*10^pH-Ct_Cl-Ct_OAc*Ka*10^pH/(1+Ka*10^pH))</f>
        <v>5.6434029929887872E-3</v>
      </c>
      <c r="BF1130" s="19">
        <f>ABS(Ct_Na+10^-pH-Kw*10^pH-Ct_Cl-Ct_OAc*Ka*10^pH/(1+Ka*10^pH))</f>
        <v>6.871472782784882E-3</v>
      </c>
      <c r="BG1130" s="19">
        <f>ABS(Ct_Na+10^-pH-Kw*10^pH-Ct_Cl-Ct_OAc*Ka*10^pH/(1+Ka*10^pH))</f>
        <v>8.0676446559628801E-3</v>
      </c>
      <c r="BH1130" s="19">
        <f>ABS(Ct_Na+10^-pH-Kw*10^pH-Ct_Cl-Ct_OAc*Ka*10^pH/(1+Ka*10^pH))</f>
        <v>9.2331454554696671E-3</v>
      </c>
      <c r="BI1130" s="19">
        <f>ABS(Ct_Na+10^-pH-Kw*10^pH-Ct_Cl-Ct_OAc*Ka*10^pH/(1+Ka*10^pH))</f>
        <v>1.0369139905621855E-2</v>
      </c>
      <c r="BJ1130" s="19">
        <f>ABS(Ct_Na+10^-pH-Kw*10^pH-Ct_Cl-Ct_OAc*Ka*10^pH/(1+Ka*10^pH))</f>
        <v>1.1476734494520233E-2</v>
      </c>
      <c r="BK1130" s="19">
        <f>ABS(Ct_Na+10^-pH-Kw*10^pH-Ct_Cl-Ct_OAc*Ka*10^pH/(1+Ka*10^pH))</f>
        <v>1.2556981068877898E-2</v>
      </c>
      <c r="BL1130" s="19">
        <f>ABS(Ct_Na+10^-pH-Kw*10^pH-Ct_Cl-Ct_OAc*Ka*10^pH/(1+Ka*10^pH))</f>
        <v>1.3610880165812203E-2</v>
      </c>
      <c r="BM1130" s="19">
        <f>ABS(Ct_Na+10^-pH-Kw*10^pH-Ct_Cl-Ct_OAc*Ka*10^pH/(1+Ka*10^pH))</f>
        <v>1.4639384103784264E-2</v>
      </c>
      <c r="BN1130" s="19">
        <f>ABS(Ct_Na+10^-pH-Kw*10^pH-Ct_Cl-Ct_OAc*Ka*10^pH/(1+Ka*10^pH))</f>
        <v>1.5643399852756958E-2</v>
      </c>
      <c r="BO1130" s="19">
        <f>ABS(Ct_Na+10^-pH-Kw*10^pH-Ct_Cl-Ct_OAc*Ka*10^pH/(1+Ka*10^pH))</f>
        <v>1.6623791701753828E-2</v>
      </c>
      <c r="BP1130" s="19">
        <f>ABS(Ct_Na+10^-pH-Kw*10^pH-Ct_Cl-Ct_OAc*Ka*10^pH/(1+Ka*10^pH))</f>
        <v>1.7581383740308917E-2</v>
      </c>
      <c r="BQ1130" s="19">
        <f>ABS(Ct_Na+10^-pH-Kw*10^pH-Ct_Cl-Ct_OAc*Ka*10^pH/(1+Ka*10^pH))</f>
        <v>1.8516962168782299E-2</v>
      </c>
      <c r="BR1130" s="19">
        <f>ABS(Ct_Na+10^-pH-Kw*10^pH-Ct_Cl-Ct_OAc*Ka*10^pH/(1+Ka*10^pH))</f>
        <v>1.9431277451153972E-2</v>
      </c>
      <c r="BS1130" s="19">
        <f>ABS(Ct_Na+10^-pH-Kw*10^pH-Ct_Cl-Ct_OAc*Ka*10^pH/(1+Ka*10^pH))</f>
        <v>2.032504632268587E-2</v>
      </c>
      <c r="BT1130" s="19">
        <f>ABS(Ct_Na+10^-pH-Kw*10^pH-Ct_Cl-Ct_OAc*Ka*10^pH/(1+Ka*10^pH))</f>
        <v>2.1198953663739264E-2</v>
      </c>
      <c r="BU1130" s="19">
        <f>ABS(Ct_Na+10^-pH-Kw*10^pH-Ct_Cl-Ct_OAc*Ka*10^pH/(1+Ka*10^pH))</f>
        <v>2.2053654250044241E-2</v>
      </c>
      <c r="BV1130" s="19">
        <f>ABS(Ct_Na+10^-pH-Kw*10^pH-Ct_Cl-Ct_OAc*Ka*10^pH/(1+Ka*10^pH))</f>
        <v>2.2889774388820817E-2</v>
      </c>
      <c r="BW1130" s="19">
        <f>ABS(Ct_Na+10^-pH-Kw*10^pH-Ct_Cl-Ct_OAc*Ka*10^pH/(1+Ka*10^pH))</f>
        <v>2.3707913449344184E-2</v>
      </c>
      <c r="BX1130" s="19">
        <f>ABS(Ct_Na+10^-pH-Kw*10^pH-Ct_Cl-Ct_OAc*Ka*10^pH/(1+Ka*10^pH))</f>
        <v>2.4508645295813834E-2</v>
      </c>
      <c r="BY1130" s="19">
        <f>ABS(Ct_Na+10^-pH-Kw*10^pH-Ct_Cl-Ct_OAc*Ka*10^pH/(1+Ka*10^pH))</f>
        <v>2.5292519629726222E-2</v>
      </c>
      <c r="BZ1130" s="19">
        <f>ABS(Ct_Na+10^-pH-Kw*10^pH-Ct_Cl-Ct_OAc*Ka*10^pH/(1+Ka*10^pH))</f>
        <v>2.6060063248348794E-2</v>
      </c>
      <c r="CA1130" s="19">
        <f>ABS(Ct_Na+10^-pH-Kw*10^pH-Ct_Cl-Ct_OAc*Ka*10^pH/(1+Ka*10^pH))</f>
        <v>2.6811781225350252E-2</v>
      </c>
      <c r="CB1130" s="19">
        <f>ABS(Ct_Na+10^-pH-Kw*10^pH-Ct_Cl-Ct_OAc*Ka*10^pH/(1+Ka*10^pH))</f>
        <v>2.7548158019147617E-2</v>
      </c>
      <c r="CC1130" s="19">
        <f>ABS(Ct_Na+10^-pH-Kw*10^pH-Ct_Cl-Ct_OAc*Ka*10^pH/(1+Ka*10^pH))</f>
        <v>2.8269658514080399E-2</v>
      </c>
      <c r="CD1130" s="19">
        <f>ABS(Ct_Na+10^-pH-Kw*10^pH-Ct_Cl-Ct_OAc*Ka*10^pH/(1+Ka*10^pH))</f>
        <v>2.8976728999114507E-2</v>
      </c>
      <c r="CE1130" s="19">
        <f>ABS(Ct_Na+10^-pH-Kw*10^pH-Ct_Cl-Ct_OAc*Ka*10^pH/(1+Ka*10^pH))</f>
        <v>2.9669798088405371E-2</v>
      </c>
      <c r="CF1130" s="19">
        <f>ABS(Ct_Na+10^-pH-Kw*10^pH-Ct_Cl-Ct_OAc*Ka*10^pH/(1+Ka*10^pH))</f>
        <v>3.0349277587710145E-2</v>
      </c>
      <c r="CG1130" s="19">
        <f>ABS(Ct_Na+10^-pH-Kw*10^pH-Ct_Cl-Ct_OAc*Ka*10^pH/(1+Ka*10^pH))</f>
        <v>3.1015563310329376E-2</v>
      </c>
      <c r="CH1130" s="19">
        <f>ABS(Ct_Na+10^-pH-Kw*10^pH-Ct_Cl-Ct_OAc*Ka*10^pH/(1+Ka*10^pH))</f>
        <v>3.1669035845975163E-2</v>
      </c>
      <c r="CI1130" s="19">
        <f>ABS(Ct_Na+10^-pH-Kw*10^pH-Ct_Cl-Ct_OAc*Ka*10^pH/(1+Ka*10^pH))</f>
        <v>3.2310061285703892E-2</v>
      </c>
      <c r="CJ1130" s="19">
        <f>ABS(Ct_Na+10^-pH-Kw*10^pH-Ct_Cl-Ct_OAc*Ka*10^pH/(1+Ka*10^pH))</f>
        <v>3.2938991905815083E-2</v>
      </c>
      <c r="CK1130" s="19">
        <f>ABS(Ct_Na+10^-pH-Kw*10^pH-Ct_Cl-Ct_OAc*Ka*10^pH/(1+Ka*10^pH))</f>
        <v>3.3556166813400866E-2</v>
      </c>
      <c r="CL1130" s="19">
        <f>ABS(Ct_Na+10^-pH-Kw*10^pH-Ct_Cl-Ct_OAc*Ka*10^pH/(1+Ka*10^pH))</f>
        <v>3.4161912556031328E-2</v>
      </c>
      <c r="CM1130" s="19">
        <f>ABS(Ct_Na+10^-pH-Kw*10^pH-Ct_Cl-Ct_OAc*Ka*10^pH/(1+Ka*10^pH))</f>
        <v>3.4756543697879581E-2</v>
      </c>
      <c r="CN1130" s="19">
        <f>ABS(Ct_Na+10^-pH-Kw*10^pH-Ct_Cl-Ct_OAc*Ka*10^pH/(1+Ka*10^pH))</f>
        <v>3.5340363364421513E-2</v>
      </c>
      <c r="CO1130" s="19">
        <f>ABS(Ct_Na+10^-pH-Kw*10^pH-Ct_Cl-Ct_OAc*Ka*10^pH/(1+Ka*10^pH))</f>
        <v>3.5913663757692414E-2</v>
      </c>
      <c r="CP1130" s="19">
        <f>ABS(Ct_Na+10^-pH-Kw*10^pH-Ct_Cl-Ct_OAc*Ka*10^pH/(1+Ka*10^pH))</f>
        <v>3.6476726643940631E-2</v>
      </c>
      <c r="CQ1130" s="19">
        <f>ABS(Ct_Na+10^-pH-Kw*10^pH-Ct_Cl-Ct_OAc*Ka*10^pH/(1+Ka*10^pH))</f>
        <v>3.7029823815387997E-2</v>
      </c>
      <c r="CR1130" s="19">
        <f>ABS(Ct_Na+10^-pH-Kw*10^pH-Ct_Cl-Ct_OAc*Ka*10^pH/(1+Ka*10^pH))</f>
        <v>3.7573217527687143E-2</v>
      </c>
      <c r="CS1130" s="19">
        <f>ABS(Ct_Na+10^-pH-Kw*10^pH-Ct_Cl-Ct_OAc*Ka*10^pH/(1+Ka*10^pH))</f>
        <v>3.8107160914554988E-2</v>
      </c>
      <c r="CT1130" s="19">
        <f>ABS(Ct_Na+10^-pH-Kw*10^pH-Ct_Cl-Ct_OAc*Ka*10^pH/(1+Ka*10^pH))</f>
        <v>3.863189838095963E-2</v>
      </c>
      <c r="CU1130" s="19">
        <f>ABS(Ct_Na+10^-pH-Kw*10^pH-Ct_Cl-Ct_OAc*Ka*10^pH/(1+Ka*10^pH))</f>
        <v>3.9147665976143657E-2</v>
      </c>
      <c r="CV1130" s="19">
        <f>ABS(Ct_Na+10^-pH-Kw*10^pH-Ct_Cl-Ct_OAc*Ka*10^pH/(1+Ka*10^pH))</f>
        <v>3.9654691747680507E-2</v>
      </c>
      <c r="CW1130" s="19">
        <f>ABS(Ct_Na+10^-pH-Kw*10^pH-Ct_Cl-Ct_OAc*Ka*10^pH/(1+Ka*10^pH))</f>
        <v>4.0153196077678928E-2</v>
      </c>
      <c r="CX1130" s="19">
        <f>ABS(Ct_Na+10^-pH-Kw*10^pH-Ct_Cl-Ct_OAc*Ka*10^pH/(1+Ka*10^pH))</f>
        <v>4.0643392002177356E-2</v>
      </c>
    </row>
    <row r="1131" spans="1:102">
      <c r="A1131" s="24">
        <v>11.02</v>
      </c>
      <c r="B1131" s="19">
        <f>ABS(Ct_Na+10^-pH-Kw*10^pH-Ct_Cl-Ct_OAc*Ka*10^pH/(1+Ka*10^pH))</f>
        <v>0.2510470211321994</v>
      </c>
      <c r="C1131" s="19">
        <f>ABS(Ct_Na+10^-pH-Kw*10^pH-Ct_Cl-Ct_OAc*Ka*10^pH/(1+Ka*10^pH))</f>
        <v>0.23438035958011855</v>
      </c>
      <c r="D1131" s="19">
        <f>ABS(Ct_Na+10^-pH-Kw*10^pH-Ct_Cl-Ct_OAc*Ka*10^pH/(1+Ka*10^pH))</f>
        <v>0.21922884907822682</v>
      </c>
      <c r="E1131" s="19">
        <f>ABS(Ct_Na+10^-pH-Kw*10^pH-Ct_Cl-Ct_OAc*Ka*10^pH/(1+Ka*10^pH))</f>
        <v>0.20539486122867351</v>
      </c>
      <c r="F1131" s="19">
        <f>ABS(Ct_Na+10^-pH-Kw*10^pH-Ct_Cl-Ct_OAc*Ka*10^pH/(1+Ka*10^pH))</f>
        <v>0.1927137056999163</v>
      </c>
      <c r="G1131" s="19">
        <f>ABS(Ct_Na+10^-pH-Kw*10^pH-Ct_Cl-Ct_OAc*Ka*10^pH/(1+Ka*10^pH))</f>
        <v>0.18104704261345969</v>
      </c>
      <c r="H1131" s="19">
        <f>ABS(Ct_Na+10^-pH-Kw*10^pH-Ct_Cl-Ct_OAc*Ka*10^pH/(1+Ka*10^pH))</f>
        <v>0.17027781514903823</v>
      </c>
      <c r="I1131" s="19">
        <f>ABS(Ct_Na+10^-pH-Kw*10^pH-Ct_Cl-Ct_OAc*Ka*10^pH/(1+Ka*10^pH))</f>
        <v>0.16030630823753683</v>
      </c>
      <c r="J1131" s="19">
        <f>ABS(Ct_Na+10^-pH-Kw*10^pH-Ct_Cl-Ct_OAc*Ka*10^pH/(1+Ka*10^pH))</f>
        <v>0.15104705181971417</v>
      </c>
      <c r="K1131" s="19">
        <f>ABS(Ct_Na+10^-pH-Kw*10^pH-Ct_Cl-Ct_OAc*Ka*10^pH/(1+Ka*10^pH))</f>
        <v>0.14242636481001714</v>
      </c>
      <c r="L1131" s="19">
        <f>ABS(Ct_Na+10^-pH-Kw*10^pH-Ct_Cl-Ct_OAc*Ka*10^pH/(1+Ka*10^pH))</f>
        <v>0.13438039026763324</v>
      </c>
      <c r="M1131" s="19">
        <f>ABS(Ct_Na+10^-pH-Kw*10^pH-Ct_Cl-Ct_OAc*Ka*10^pH/(1+Ka*10^pH))</f>
        <v>0.12685351085701607</v>
      </c>
      <c r="N1131" s="19">
        <f>ABS(Ct_Na+10^-pH-Kw*10^pH-Ct_Cl-Ct_OAc*Ka*10^pH/(1+Ka*10^pH))</f>
        <v>0.11979706140956248</v>
      </c>
      <c r="O1131" s="19">
        <f>ABS(Ct_Na+10^-pH-Kw*10^pH-Ct_Cl-Ct_OAc*Ka*10^pH/(1+Ka*10^pH))</f>
        <v>0.11316827556498488</v>
      </c>
      <c r="P1131" s="19">
        <f>ABS(Ct_Na+10^-pH-Kw*10^pH-Ct_Cl-Ct_OAc*Ka*10^pH/(1+Ka*10^pH))</f>
        <v>0.10692941829950003</v>
      </c>
      <c r="Q1131" s="19">
        <f>ABS(Ct_Na+10^-pH-Kw*10^pH-Ct_Cl-Ct_OAc*Ka*10^pH/(1+Ka*10^pH))</f>
        <v>0.10104706716347149</v>
      </c>
      <c r="R1131" s="19">
        <f>ABS(Ct_Na+10^-pH-Kw*10^pH-Ct_Cl-Ct_OAc*Ka*10^pH/(1+Ka*10^pH))</f>
        <v>9.5491513312777873E-2</v>
      </c>
      <c r="S1131" s="19">
        <f>ABS(Ct_Na+10^-pH-Kw*10^pH-Ct_Cl-Ct_OAc*Ka*10^pH/(1+Ka*10^pH))</f>
        <v>9.0236259670229829E-2</v>
      </c>
      <c r="T1131" s="19">
        <f>ABS(Ct_Na+10^-pH-Kw*10^pH-Ct_Cl-Ct_OAc*Ka*10^pH/(1+Ka*10^pH))</f>
        <v>8.5257598324658054E-2</v>
      </c>
      <c r="U1131" s="19">
        <f>ABS(Ct_Na+10^-pH-Kw*10^pH-Ct_Cl-Ct_OAc*Ka*10^pH/(1+Ka*10^pH))</f>
        <v>8.0534252945525797E-2</v>
      </c>
      <c r="V1131" s="19">
        <f>ABS(Ct_Na+10^-pH-Kw*10^pH-Ct_Cl-Ct_OAc*Ka*10^pH/(1+Ka*10^pH))</f>
        <v>7.6047074835350198E-2</v>
      </c>
      <c r="W1131" s="19">
        <f>ABS(Ct_Na+10^-pH-Kw*10^pH-Ct_Cl-Ct_OAc*Ka*10^pH/(1+Ka*10^pH))</f>
        <v>7.1778783462256288E-2</v>
      </c>
      <c r="X1131" s="19">
        <f>ABS(Ct_Na+10^-pH-Kw*10^pH-Ct_Cl-Ct_OAc*Ka*10^pH/(1+Ka*10^pH))</f>
        <v>6.7713744059309758E-2</v>
      </c>
      <c r="Y1131" s="19">
        <f>ABS(Ct_Na+10^-pH-Kw*10^pH-Ct_Cl-Ct_OAc*Ka*10^pH/(1+Ka*10^pH))</f>
        <v>6.3837776256500223E-2</v>
      </c>
      <c r="Z1131" s="19">
        <f>ABS(Ct_Na+10^-pH-Kw*10^pH-Ct_Cl-Ct_OAc*Ka*10^pH/(1+Ka*10^pH))</f>
        <v>6.0137988808363886E-2</v>
      </c>
      <c r="AA1131" s="19">
        <f>ABS(Ct_Na+10^-pH-Kw*10^pH-Ct_Cl-Ct_OAc*Ka*10^pH/(1+Ka*10^pH))</f>
        <v>5.6602636357922481E-2</v>
      </c>
      <c r="AB1131" s="19">
        <f>ABS(Ct_Na+10^-pH-Kw*10^pH-Ct_Cl-Ct_OAc*Ka*10^pH/(1+Ka*10^pH))</f>
        <v>5.3220994883587253E-2</v>
      </c>
      <c r="AC1131" s="19">
        <f>ABS(Ct_Na+10^-pH-Kw*10^pH-Ct_Cl-Ct_OAc*Ka*10^pH/(1+Ka*10^pH))</f>
        <v>4.9983253046457732E-2</v>
      </c>
      <c r="AD1131" s="19">
        <f>ABS(Ct_Na+10^-pH-Kw*10^pH-Ct_Cl-Ct_OAc*Ka*10^pH/(1+Ka*10^pH))</f>
        <v>4.6880417119208637E-2</v>
      </c>
      <c r="AE1131" s="19">
        <f>ABS(Ct_Na+10^-pH-Kw*10^pH-Ct_Cl-Ct_OAc*Ka*10^pH/(1+Ka*10^pH))</f>
        <v>4.390422755633705E-2</v>
      </c>
      <c r="AF1131" s="19">
        <f>ABS(Ct_Na+10^-pH-Kw*10^pH-Ct_Cl-Ct_OAc*Ka*10^pH/(1+Ka*10^pH))</f>
        <v>4.104708557598033E-2</v>
      </c>
      <c r="AG1131" s="19">
        <f>ABS(Ct_Na+10^-pH-Kw*10^pH-Ct_Cl-Ct_OAc*Ka*10^pH/(1+Ka*10^pH))</f>
        <v>3.8301988379167005E-2</v>
      </c>
      <c r="AH1131" s="19">
        <f>ABS(Ct_Na+10^-pH-Kw*10^pH-Ct_Cl-Ct_OAc*Ka*10^pH/(1+Ka*10^pH))</f>
        <v>3.5662471843769604E-2</v>
      </c>
      <c r="AI1131" s="19">
        <f>ABS(Ct_Na+10^-pH-Kw*10^pH-Ct_Cl-Ct_OAc*Ka*10^pH/(1+Ka*10^pH))</f>
        <v>3.3122559705934349E-2</v>
      </c>
      <c r="AJ1131" s="19">
        <f>ABS(Ct_Na+10^-pH-Kw*10^pH-Ct_Cl-Ct_OAc*Ka*10^pH/(1+Ka*10^pH))</f>
        <v>3.0676718388018907E-2</v>
      </c>
      <c r="AK1131" s="19">
        <f>ABS(Ct_Na+10^-pH-Kw*10^pH-Ct_Cl-Ct_OAc*Ka*10^pH/(1+Ka*10^pH))</f>
        <v>2.831981675439129E-2</v>
      </c>
      <c r="AL1131" s="19">
        <f>ABS(Ct_Na+10^-pH-Kw*10^pH-Ct_Cl-Ct_OAc*Ka*10^pH/(1+Ka*10^pH))</f>
        <v>2.6047090179107571E-2</v>
      </c>
      <c r="AM1131" s="19">
        <f>ABS(Ct_Na+10^-pH-Kw*10^pH-Ct_Cl-Ct_OAc*Ka*10^pH/(1+Ka*10^pH))</f>
        <v>2.3854108395938989E-2</v>
      </c>
      <c r="AN1131" s="19">
        <f>ABS(Ct_Na+10^-pH-Kw*10^pH-Ct_Cl-Ct_OAc*Ka*10^pH/(1+Ka*10^pH))</f>
        <v>2.1736746674259046E-2</v>
      </c>
      <c r="AO1131" s="19">
        <f>ABS(Ct_Na+10^-pH-Kw*10^pH-Ct_Cl-Ct_OAc*Ka*10^pH/(1+Ka*10^pH))</f>
        <v>1.9691159926195342E-2</v>
      </c>
      <c r="AP1131" s="19">
        <f>ABS(Ct_Na+10^-pH-Kw*10^pH-Ct_Cl-Ct_OAc*Ka*10^pH/(1+Ka*10^pH))</f>
        <v>1.7713759403067103E-2</v>
      </c>
      <c r="AQ1131" s="19">
        <f>ABS(Ct_Na+10^-pH-Kw*10^pH-Ct_Cl-Ct_OAc*Ka*10^pH/(1+Ka*10^pH))</f>
        <v>1.5801191683975868E-2</v>
      </c>
      <c r="AR1131" s="19">
        <f>ABS(Ct_Na+10^-pH-Kw*10^pH-Ct_Cl-Ct_OAc*Ka*10^pH/(1+Ka*10^pH))</f>
        <v>1.395031969775852E-2</v>
      </c>
      <c r="AS1131" s="19">
        <f>ABS(Ct_Na+10^-pH-Kw*10^pH-Ct_Cl-Ct_OAc*Ka*10^pH/(1+Ka*10^pH))</f>
        <v>1.2158205552373486E-2</v>
      </c>
      <c r="AT1131" s="19">
        <f>ABS(Ct_Na+10^-pH-Kw*10^pH-Ct_Cl-Ct_OAc*Ka*10^pH/(1+Ka*10^pH))</f>
        <v>1.0422094974031723E-2</v>
      </c>
      <c r="AU1131" s="19">
        <f>ABS(Ct_Na+10^-pH-Kw*10^pH-Ct_Cl-Ct_OAc*Ka*10^pH/(1+Ka*10^pH))</f>
        <v>8.73940318271587E-3</v>
      </c>
      <c r="AV1131" s="19">
        <f>ABS(Ct_Na+10^-pH-Kw*10^pH-Ct_Cl-Ct_OAc*Ka*10^pH/(1+Ka*10^pH))</f>
        <v>7.1077020517429021E-3</v>
      </c>
      <c r="AW1131" s="19">
        <f>ABS(Ct_Na+10^-pH-Kw*10^pH-Ct_Cl-Ct_OAc*Ka*10^pH/(1+Ka*10^pH))</f>
        <v>5.524708417216917E-3</v>
      </c>
      <c r="AX1131" s="19">
        <f>ABS(Ct_Na+10^-pH-Kw*10^pH-Ct_Cl-Ct_OAc*Ka*10^pH/(1+Ka*10^pH))</f>
        <v>3.9882734190004945E-3</v>
      </c>
      <c r="AY1131" s="19">
        <f>ABS(Ct_Na+10^-pH-Kw*10^pH-Ct_Cl-Ct_OAc*Ka*10^pH/(1+Ka*10^pH))</f>
        <v>2.4963727685584775E-3</v>
      </c>
      <c r="AZ1131" s="19">
        <f>ABS(Ct_Na+10^-pH-Kw*10^pH-Ct_Cl-Ct_OAc*Ka*10^pH/(1+Ka*10^pH))</f>
        <v>1.0470978509862228E-3</v>
      </c>
      <c r="BA1131" s="19">
        <f>ABS(Ct_Na+10^-pH-Kw*10^pH-Ct_Cl-Ct_OAc*Ka*10^pH/(1+Ka*10^pH))</f>
        <v>3.6135242102059567E-4</v>
      </c>
      <c r="BB1131" s="19">
        <f>ABS(Ct_Na+10^-pH-Kw*10^pH-Ct_Cl-Ct_OAc*Ka*10^pH/(1+Ka*10^pH))</f>
        <v>1.7306790743605721E-3</v>
      </c>
      <c r="BC1131" s="19">
        <f>ABS(Ct_Na+10^-pH-Kw*10^pH-Ct_Cl-Ct_OAc*Ka*10^pH/(1+Ka*10^pH))</f>
        <v>3.0624899289789301E-3</v>
      </c>
      <c r="BD1131" s="19">
        <f>ABS(Ct_Na+10^-pH-Kw*10^pH-Ct_Cl-Ct_OAc*Ka*10^pH/(1+Ka*10^pH))</f>
        <v>4.358305895634601E-3</v>
      </c>
      <c r="BE1131" s="19">
        <f>ABS(Ct_Na+10^-pH-Kw*10^pH-Ct_Cl-Ct_OAc*Ka*10^pH/(1+Ka*10^pH))</f>
        <v>5.6195667698461169E-3</v>
      </c>
      <c r="BF1131" s="19">
        <f>ABS(Ct_Na+10^-pH-Kw*10^pH-Ct_Cl-Ct_OAc*Ka*10^pH/(1+Ka*10^pH))</f>
        <v>6.8476365684204954E-3</v>
      </c>
      <c r="BG1131" s="19">
        <f>ABS(Ct_Na+10^-pH-Kw*10^pH-Ct_Cl-Ct_OAc*Ka*10^pH/(1+Ka*10^pH))</f>
        <v>8.0438084501487789E-3</v>
      </c>
      <c r="BH1131" s="19">
        <f>ABS(Ct_Na+10^-pH-Kw*10^pH-Ct_Cl-Ct_OAc*Ka*10^pH/(1+Ka*10^pH))</f>
        <v>9.2093092579866101E-3</v>
      </c>
      <c r="BI1131" s="19">
        <f>ABS(Ct_Na+10^-pH-Kw*10^pH-Ct_Cl-Ct_OAc*Ka*10^pH/(1+Ka*10^pH))</f>
        <v>1.0345303716258927E-2</v>
      </c>
      <c r="BJ1131" s="19">
        <f>ABS(Ct_Na+10^-pH-Kw*10^pH-Ct_Cl-Ct_OAc*Ka*10^pH/(1+Ka*10^pH))</f>
        <v>1.1452898313074431E-2</v>
      </c>
      <c r="BK1131" s="19">
        <f>ABS(Ct_Na+10^-pH-Kw*10^pH-Ct_Cl-Ct_OAc*Ka*10^pH/(1+Ka*10^pH))</f>
        <v>1.2533144895153739E-2</v>
      </c>
      <c r="BL1131" s="19">
        <f>ABS(Ct_Na+10^-pH-Kw*10^pH-Ct_Cl-Ct_OAc*Ka*10^pH/(1+Ka*10^pH))</f>
        <v>1.3587043999621365E-2</v>
      </c>
      <c r="BM1131" s="19">
        <f>ABS(Ct_Na+10^-pH-Kw*10^pH-Ct_Cl-Ct_OAc*Ka*10^pH/(1+Ka*10^pH))</f>
        <v>1.4615547944945212E-2</v>
      </c>
      <c r="BN1131" s="19">
        <f>ABS(Ct_Na+10^-pH-Kw*10^pH-Ct_Cl-Ct_OAc*Ka*10^pH/(1+Ka*10^pH))</f>
        <v>1.5619563701094644E-2</v>
      </c>
      <c r="BO1131" s="19">
        <f>ABS(Ct_Na+10^-pH-Kw*10^pH-Ct_Cl-Ct_OAc*Ka*10^pH/(1+Ka*10^pH))</f>
        <v>1.6599955557099401E-2</v>
      </c>
      <c r="BP1131" s="19">
        <f>ABS(Ct_Na+10^-pH-Kw*10^pH-Ct_Cl-Ct_OAc*Ka*10^pH/(1+Ka*10^pH))</f>
        <v>1.7557547602499397E-2</v>
      </c>
      <c r="BQ1131" s="19">
        <f>ABS(Ct_Na+10^-pH-Kw*10^pH-Ct_Cl-Ct_OAc*Ka*10^pH/(1+Ka*10^pH))</f>
        <v>1.8493126037660318E-2</v>
      </c>
      <c r="BR1131" s="19">
        <f>ABS(Ct_Na+10^-pH-Kw*10^pH-Ct_Cl-Ct_OAc*Ka*10^pH/(1+Ka*10^pH))</f>
        <v>1.9407441326567562E-2</v>
      </c>
      <c r="BS1131" s="19">
        <f>ABS(Ct_Na+10^-pH-Kw*10^pH-Ct_Cl-Ct_OAc*Ka*10^pH/(1+Ka*10^pH))</f>
        <v>2.0301210204488149E-2</v>
      </c>
      <c r="BT1131" s="19">
        <f>ABS(Ct_Na+10^-pH-Kw*10^pH-Ct_Cl-Ct_OAc*Ka*10^pH/(1+Ka*10^pH))</f>
        <v>2.1175117551788268E-2</v>
      </c>
      <c r="BU1131" s="19">
        <f>ABS(Ct_Na+10^-pH-Kw*10^pH-Ct_Cl-Ct_OAc*Ka*10^pH/(1+Ka*10^pH))</f>
        <v>2.2029818144202677E-2</v>
      </c>
      <c r="BV1131" s="19">
        <f>ABS(Ct_Na+10^-pH-Kw*10^pH-Ct_Cl-Ct_OAc*Ka*10^pH/(1+Ka*10^pH))</f>
        <v>2.2865938288955875E-2</v>
      </c>
      <c r="BW1131" s="19">
        <f>ABS(Ct_Na+10^-pH-Kw*10^pH-Ct_Cl-Ct_OAc*Ka*10^pH/(1+Ka*10^pH))</f>
        <v>2.3684077355327328E-2</v>
      </c>
      <c r="BX1131" s="19">
        <f>ABS(Ct_Na+10^-pH-Kw*10^pH-Ct_Cl-Ct_OAc*Ka*10^pH/(1+Ka*10^pH))</f>
        <v>2.448480920752065E-2</v>
      </c>
      <c r="BY1131" s="19">
        <f>ABS(Ct_Na+10^-pH-Kw*10^pH-Ct_Cl-Ct_OAc*Ka*10^pH/(1+Ka*10^pH))</f>
        <v>2.5268683547036187E-2</v>
      </c>
      <c r="BZ1131" s="19">
        <f>ABS(Ct_Na+10^-pH-Kw*10^pH-Ct_Cl-Ct_OAc*Ka*10^pH/(1+Ka*10^pH))</f>
        <v>2.6036227171145197E-2</v>
      </c>
      <c r="CA1131" s="19">
        <f>ABS(Ct_Na+10^-pH-Kw*10^pH-Ct_Cl-Ct_OAc*Ka*10^pH/(1+Ka*10^pH))</f>
        <v>2.6787945153519968E-2</v>
      </c>
      <c r="CB1131" s="19">
        <f>ABS(Ct_Na+10^-pH-Kw*10^pH-Ct_Cl-Ct_OAc*Ka*10^pH/(1+Ka*10^pH))</f>
        <v>2.7524321952580984E-2</v>
      </c>
      <c r="CC1131" s="19">
        <f>ABS(Ct_Na+10^-pH-Kw*10^pH-Ct_Cl-Ct_OAc*Ka*10^pH/(1+Ka*10^pH))</f>
        <v>2.8245822452671078E-2</v>
      </c>
      <c r="CD1131" s="19">
        <f>ABS(Ct_Na+10^-pH-Kw*10^pH-Ct_Cl-Ct_OAc*Ka*10^pH/(1+Ka*10^pH))</f>
        <v>2.8952892942759351E-2</v>
      </c>
      <c r="CE1131" s="19">
        <f>ABS(Ct_Na+10^-pH-Kw*10^pH-Ct_Cl-Ct_OAc*Ka*10^pH/(1+Ka*10^pH))</f>
        <v>2.96459620370043E-2</v>
      </c>
      <c r="CF1131" s="19">
        <f>ABS(Ct_Na+10^-pH-Kw*10^pH-Ct_Cl-Ct_OAc*Ka*10^pH/(1+Ka*10^pH))</f>
        <v>3.0325441541166009E-2</v>
      </c>
      <c r="CG1131" s="19">
        <f>ABS(Ct_Na+10^-pH-Kw*10^pH-Ct_Cl-Ct_OAc*Ka*10^pH/(1+Ka*10^pH))</f>
        <v>3.0991727268547889E-2</v>
      </c>
      <c r="CH1131" s="19">
        <f>ABS(Ct_Na+10^-pH-Kw*10^pH-Ct_Cl-Ct_OAc*Ka*10^pH/(1+Ka*10^pH))</f>
        <v>3.164519980886471E-2</v>
      </c>
      <c r="CI1131" s="19">
        <f>ABS(Ct_Na+10^-pH-Kw*10^pH-Ct_Cl-Ct_OAc*Ka*10^pH/(1+Ka*10^pH))</f>
        <v>3.2286225253175517E-2</v>
      </c>
      <c r="CJ1131" s="19">
        <f>ABS(Ct_Na+10^-pH-Kw*10^pH-Ct_Cl-Ct_OAc*Ka*10^pH/(1+Ka*10^pH))</f>
        <v>3.2915155877782334E-2</v>
      </c>
      <c r="CK1131" s="19">
        <f>ABS(Ct_Na+10^-pH-Kw*10^pH-Ct_Cl-Ct_OAc*Ka*10^pH/(1+Ka*10^pH))</f>
        <v>3.3532330789779713E-2</v>
      </c>
      <c r="CL1131" s="19">
        <f>ABS(Ct_Na+10^-pH-Kw*10^pH-Ct_Cl-Ct_OAc*Ka*10^pH/(1+Ka*10^pH))</f>
        <v>3.4138076536740065E-2</v>
      </c>
      <c r="CM1131" s="19">
        <f>ABS(Ct_Na+10^-pH-Kw*10^pH-Ct_Cl-Ct_OAc*Ka*10^pH/(1+Ka*10^pH))</f>
        <v>3.4732707682838766E-2</v>
      </c>
      <c r="CN1131" s="19">
        <f>ABS(Ct_Na+10^-pH-Kw*10^pH-Ct_Cl-Ct_OAc*Ka*10^pH/(1+Ka*10^pH))</f>
        <v>3.531652735355386E-2</v>
      </c>
      <c r="CO1131" s="19">
        <f>ABS(Ct_Na+10^-pH-Kw*10^pH-Ct_Cl-Ct_OAc*Ka*10^pH/(1+Ka*10^pH))</f>
        <v>3.5889827750922747E-2</v>
      </c>
      <c r="CP1131" s="19">
        <f>ABS(Ct_Na+10^-pH-Kw*10^pH-Ct_Cl-Ct_OAc*Ka*10^pH/(1+Ka*10^pH))</f>
        <v>3.6452890641195744E-2</v>
      </c>
      <c r="CQ1131" s="19">
        <f>ABS(Ct_Na+10^-pH-Kw*10^pH-Ct_Cl-Ct_OAc*Ka*10^pH/(1+Ka*10^pH))</f>
        <v>3.7005987816596676E-2</v>
      </c>
      <c r="CR1131" s="19">
        <f>ABS(Ct_Na+10^-pH-Kw*10^pH-Ct_Cl-Ct_OAc*Ka*10^pH/(1+Ka*10^pH))</f>
        <v>3.7549381532780021E-2</v>
      </c>
      <c r="CS1131" s="19">
        <f>ABS(Ct_Na+10^-pH-Kw*10^pH-Ct_Cl-Ct_OAc*Ka*10^pH/(1+Ka*10^pH))</f>
        <v>3.8083324923464515E-2</v>
      </c>
      <c r="CT1131" s="19">
        <f>ABS(Ct_Na+10^-pH-Kw*10^pH-Ct_Cl-Ct_OAc*Ka*10^pH/(1+Ka*10^pH))</f>
        <v>3.8608062393619996E-2</v>
      </c>
      <c r="CU1131" s="19">
        <f>ABS(Ct_Na+10^-pH-Kw*10^pH-Ct_Cl-Ct_OAc*Ka*10^pH/(1+Ka*10^pH))</f>
        <v>3.9123829992490748E-2</v>
      </c>
      <c r="CV1131" s="19">
        <f>ABS(Ct_Na+10^-pH-Kw*10^pH-Ct_Cl-Ct_OAc*Ka*10^pH/(1+Ka*10^pH))</f>
        <v>3.9630855767651844E-2</v>
      </c>
      <c r="CW1131" s="19">
        <f>ABS(Ct_Na+10^-pH-Kw*10^pH-Ct_Cl-Ct_OAc*Ka*10^pH/(1+Ka*10^pH))</f>
        <v>4.0129360101213596E-2</v>
      </c>
      <c r="CX1131" s="19">
        <f>ABS(Ct_Na+10^-pH-Kw*10^pH-Ct_Cl-Ct_OAc*Ka*10^pH/(1+Ka*10^pH))</f>
        <v>4.0619556029215957E-2</v>
      </c>
    </row>
    <row r="1132" spans="1:102">
      <c r="A1132" s="23">
        <v>11.03</v>
      </c>
      <c r="B1132" s="19">
        <f>ABS(Ct_Na+10^-pH-Kw*10^pH-Ct_Cl-Ct_OAc*Ka*10^pH/(1+Ka*10^pH))</f>
        <v>0.25107141433446811</v>
      </c>
      <c r="C1132" s="19">
        <f>ABS(Ct_Na+10^-pH-Kw*10^pH-Ct_Cl-Ct_OAc*Ka*10^pH/(1+Ka*10^pH))</f>
        <v>0.23440475266596511</v>
      </c>
      <c r="D1132" s="19">
        <f>ABS(Ct_Na+10^-pH-Kw*10^pH-Ct_Cl-Ct_OAc*Ka*10^pH/(1+Ka*10^pH))</f>
        <v>0.2192532420582351</v>
      </c>
      <c r="E1132" s="19">
        <f>ABS(Ct_Na+10^-pH-Kw*10^pH-Ct_Cl-Ct_OAc*Ka*10^pH/(1+Ka*10^pH))</f>
        <v>0.20541925411204687</v>
      </c>
      <c r="F1132" s="19">
        <f>ABS(Ct_Na+10^-pH-Kw*10^pH-Ct_Cl-Ct_OAc*Ka*10^pH/(1+Ka*10^pH))</f>
        <v>0.1927380984947076</v>
      </c>
      <c r="G1132" s="19">
        <f>ABS(Ct_Na+10^-pH-Kw*10^pH-Ct_Cl-Ct_OAc*Ka*10^pH/(1+Ka*10^pH))</f>
        <v>0.18107143532675549</v>
      </c>
      <c r="H1132" s="19">
        <f>ABS(Ct_Na+10^-pH-Kw*10^pH-Ct_Cl-Ct_OAc*Ka*10^pH/(1+Ka*10^pH))</f>
        <v>0.17030220778710742</v>
      </c>
      <c r="I1132" s="19">
        <f>ABS(Ct_Na+10^-pH-Kw*10^pH-Ct_Cl-Ct_OAc*Ka*10^pH/(1+Ka*10^pH))</f>
        <v>0.16033070080595174</v>
      </c>
      <c r="J1132" s="19">
        <f>ABS(Ct_Na+10^-pH-Kw*10^pH-Ct_Cl-Ct_OAc*Ka*10^pH/(1+Ka*10^pH))</f>
        <v>0.15107144432345013</v>
      </c>
      <c r="K1132" s="19">
        <f>ABS(Ct_Na+10^-pH-Kw*10^pH-Ct_Cl-Ct_OAc*Ka*10^pH/(1+Ka*10^pH))</f>
        <v>0.14245075725353473</v>
      </c>
      <c r="L1132" s="19">
        <f>ABS(Ct_Na+10^-pH-Kw*10^pH-Ct_Cl-Ct_OAc*Ka*10^pH/(1+Ka*10^pH))</f>
        <v>0.13440478265494707</v>
      </c>
      <c r="M1132" s="19">
        <f>ABS(Ct_Na+10^-pH-Kw*10^pH-Ct_Cl-Ct_OAc*Ka*10^pH/(1+Ka*10^pH))</f>
        <v>0.12687790319175218</v>
      </c>
      <c r="N1132" s="19">
        <f>ABS(Ct_Na+10^-pH-Kw*10^pH-Ct_Cl-Ct_OAc*Ka*10^pH/(1+Ka*10^pH))</f>
        <v>0.11982145369500696</v>
      </c>
      <c r="O1132" s="19">
        <f>ABS(Ct_Na+10^-pH-Kw*10^pH-Ct_Cl-Ct_OAc*Ka*10^pH/(1+Ka*10^pH))</f>
        <v>0.11319266780412508</v>
      </c>
      <c r="P1132" s="19">
        <f>ABS(Ct_Na+10^-pH-Kw*10^pH-Ct_Cl-Ct_OAc*Ka*10^pH/(1+Ka*10^pH))</f>
        <v>0.10695381049505977</v>
      </c>
      <c r="Q1132" s="19">
        <f>ABS(Ct_Na+10^-pH-Kw*10^pH-Ct_Cl-Ct_OAc*Ka*10^pH/(1+Ka*10^pH))</f>
        <v>0.10107145931794108</v>
      </c>
      <c r="R1132" s="19">
        <f>ABS(Ct_Na+10^-pH-Kw*10^pH-Ct_Cl-Ct_OAc*Ka*10^pH/(1+Ka*10^pH))</f>
        <v>9.5515905428440087E-2</v>
      </c>
      <c r="S1132" s="19">
        <f>ABS(Ct_Na+10^-pH-Kw*10^pH-Ct_Cl-Ct_OAc*Ka*10^pH/(1+Ka*10^pH))</f>
        <v>9.0260651749182352E-2</v>
      </c>
      <c r="T1132" s="19">
        <f>ABS(Ct_Na+10^-pH-Kw*10^pH-Ct_Cl-Ct_OAc*Ka*10^pH/(1+Ka*10^pH))</f>
        <v>8.528199036883298E-2</v>
      </c>
      <c r="U1132" s="19">
        <f>ABS(Ct_Na+10^-pH-Kw*10^pH-Ct_Cl-Ct_OAc*Ka*10^pH/(1+Ka*10^pH))</f>
        <v>8.0558644956706615E-2</v>
      </c>
      <c r="V1132" s="19">
        <f>ABS(Ct_Na+10^-pH-Kw*10^pH-Ct_Cl-Ct_OAc*Ka*10^pH/(1+Ka*10^pH))</f>
        <v>7.6071466815186589E-2</v>
      </c>
      <c r="W1132" s="19">
        <f>ABS(Ct_Na+10^-pH-Kw*10^pH-Ct_Cl-Ct_OAc*Ka*10^pH/(1+Ka*10^pH))</f>
        <v>7.1803175412277265E-2</v>
      </c>
      <c r="X1132" s="19">
        <f>ABS(Ct_Na+10^-pH-Kw*10^pH-Ct_Cl-Ct_OAc*Ka*10^pH/(1+Ka*10^pH))</f>
        <v>6.7738135980935088E-2</v>
      </c>
      <c r="Y1132" s="19">
        <f>ABS(Ct_Na+10^-pH-Kw*10^pH-Ct_Cl-Ct_OAc*Ka*10^pH/(1+Ka*10^pH))</f>
        <v>6.3862168151050669E-2</v>
      </c>
      <c r="Z1132" s="19">
        <f>ABS(Ct_Na+10^-pH-Kw*10^pH-Ct_Cl-Ct_OAc*Ka*10^pH/(1+Ka*10^pH))</f>
        <v>6.0162380677070082E-2</v>
      </c>
      <c r="AA1132" s="19">
        <f>ABS(Ct_Na+10^-pH-Kw*10^pH-Ct_Cl-Ct_OAc*Ka*10^pH/(1+Ka*10^pH))</f>
        <v>5.6627028201933077E-2</v>
      </c>
      <c r="AB1132" s="19">
        <f>ABS(Ct_Na+10^-pH-Kw*10^pH-Ct_Cl-Ct_OAc*Ka*10^pH/(1+Ka*10^pH))</f>
        <v>5.324538670397598E-2</v>
      </c>
      <c r="AC1132" s="19">
        <f>ABS(Ct_Na+10^-pH-Kw*10^pH-Ct_Cl-Ct_OAc*Ka*10^pH/(1+Ka*10^pH))</f>
        <v>5.0007644844229746E-2</v>
      </c>
      <c r="AD1132" s="19">
        <f>ABS(Ct_Na+10^-pH-Kw*10^pH-Ct_Cl-Ct_OAc*Ka*10^pH/(1+Ka*10^pH))</f>
        <v>4.6904808895306321E-2</v>
      </c>
      <c r="AE1132" s="19">
        <f>ABS(Ct_Na+10^-pH-Kw*10^pH-Ct_Cl-Ct_OAc*Ka*10^pH/(1+Ka*10^pH))</f>
        <v>4.3928619311645073E-2</v>
      </c>
      <c r="AF1132" s="19">
        <f>ABS(Ct_Na+10^-pH-Kw*10^pH-Ct_Cl-Ct_OAc*Ka*10^pH/(1+Ka*10^pH))</f>
        <v>4.1071477311330276E-2</v>
      </c>
      <c r="AG1132" s="19">
        <f>ABS(Ct_Na+10^-pH-Kw*10^pH-Ct_Cl-Ct_OAc*Ka*10^pH/(1+Ka*10^pH))</f>
        <v>3.8326380095341547E-2</v>
      </c>
      <c r="AH1132" s="19">
        <f>ABS(Ct_Na+10^-pH-Kw*10^pH-Ct_Cl-Ct_OAc*Ka*10^pH/(1+Ka*10^pH))</f>
        <v>3.5686863541506242E-2</v>
      </c>
      <c r="AI1132" s="19">
        <f>ABS(Ct_Na+10^-pH-Kw*10^pH-Ct_Cl-Ct_OAc*Ka*10^pH/(1+Ka*10^pH))</f>
        <v>3.3146951385928845E-2</v>
      </c>
      <c r="AJ1132" s="19">
        <f>ABS(Ct_Na+10^-pH-Kw*10^pH-Ct_Cl-Ct_OAc*Ka*10^pH/(1+Ka*10^pH))</f>
        <v>3.0701110050928404E-2</v>
      </c>
      <c r="AK1132" s="19">
        <f>ABS(Ct_Na+10^-pH-Kw*10^pH-Ct_Cl-Ct_OAc*Ka*10^pH/(1+Ka*10^pH))</f>
        <v>2.8344208400837047E-2</v>
      </c>
      <c r="AL1132" s="19">
        <f>ABS(Ct_Na+10^-pH-Kw*10^pH-Ct_Cl-Ct_OAc*Ka*10^pH/(1+Ka*10^pH))</f>
        <v>2.6071481809677582E-2</v>
      </c>
      <c r="AM1132" s="19">
        <f>ABS(Ct_Na+10^-pH-Kw*10^pH-Ct_Cl-Ct_OAc*Ka*10^pH/(1+Ka*10^pH))</f>
        <v>2.387850001119031E-2</v>
      </c>
      <c r="AN1132" s="19">
        <f>ABS(Ct_Na+10^-pH-Kw*10^pH-Ct_Cl-Ct_OAc*Ka*10^pH/(1+Ka*10^pH))</f>
        <v>2.1761138274719878E-2</v>
      </c>
      <c r="AO1132" s="19">
        <f>ABS(Ct_Na+10^-pH-Kw*10^pH-Ct_Cl-Ct_OAc*Ka*10^pH/(1+Ka*10^pH))</f>
        <v>1.9715551512367105E-2</v>
      </c>
      <c r="AP1132" s="19">
        <f>ABS(Ct_Na+10^-pH-Kw*10^pH-Ct_Cl-Ct_OAc*Ka*10^pH/(1+Ka*10^pH))</f>
        <v>1.7738150975426054E-2</v>
      </c>
      <c r="AQ1132" s="19">
        <f>ABS(Ct_Na+10^-pH-Kw*10^pH-Ct_Cl-Ct_OAc*Ka*10^pH/(1+Ka*10^pH))</f>
        <v>1.5825583242974908E-2</v>
      </c>
      <c r="AR1132" s="19">
        <f>ABS(Ct_Na+10^-pH-Kw*10^pH-Ct_Cl-Ct_OAc*Ka*10^pH/(1+Ka*10^pH))</f>
        <v>1.3974711243828611E-2</v>
      </c>
      <c r="AS1132" s="19">
        <f>ABS(Ct_Na+10^-pH-Kw*10^pH-Ct_Cl-Ct_OAc*Ka*10^pH/(1+Ka*10^pH))</f>
        <v>1.2182597085925076E-2</v>
      </c>
      <c r="AT1132" s="19">
        <f>ABS(Ct_Na+10^-pH-Kw*10^pH-Ct_Cl-Ct_OAc*Ka*10^pH/(1+Ka*10^pH))</f>
        <v>1.0446486495456E-2</v>
      </c>
      <c r="AU1132" s="19">
        <f>ABS(Ct_Na+10^-pH-Kw*10^pH-Ct_Cl-Ct_OAc*Ka*10^pH/(1+Ka*10^pH))</f>
        <v>8.7637946923859941E-3</v>
      </c>
      <c r="AV1132" s="19">
        <f>ABS(Ct_Na+10^-pH-Kw*10^pH-Ct_Cl-Ct_OAc*Ka*10^pH/(1+Ka*10^pH))</f>
        <v>7.1320935500150465E-3</v>
      </c>
      <c r="AW1132" s="19">
        <f>ABS(Ct_Na+10^-pH-Kw*10^pH-Ct_Cl-Ct_OAc*Ka*10^pH/(1+Ka*10^pH))</f>
        <v>5.5490999044313372E-3</v>
      </c>
      <c r="AX1132" s="19">
        <f>ABS(Ct_Na+10^-pH-Kw*10^pH-Ct_Cl-Ct_OAc*Ka*10^pH/(1+Ka*10^pH))</f>
        <v>4.0126648954824026E-3</v>
      </c>
      <c r="AY1132" s="19">
        <f>ABS(Ct_Na+10^-pH-Kw*10^pH-Ct_Cl-Ct_OAc*Ka*10^pH/(1+Ka*10^pH))</f>
        <v>2.5207642346189649E-3</v>
      </c>
      <c r="AZ1132" s="19">
        <f>ABS(Ct_Na+10^-pH-Kw*10^pH-Ct_Cl-Ct_OAc*Ka*10^pH/(1+Ka*10^pH))</f>
        <v>1.0714893069230513E-3</v>
      </c>
      <c r="BA1132" s="19">
        <f>ABS(Ct_Na+10^-pH-Kw*10^pH-Ct_Cl-Ct_OAc*Ka*10^pH/(1+Ka*10^pH))</f>
        <v>3.369609749222513E-4</v>
      </c>
      <c r="BB1132" s="19">
        <f>ABS(Ct_Na+10^-pH-Kw*10^pH-Ct_Cl-Ct_OAc*Ka*10^pH/(1+Ka*10^pH))</f>
        <v>1.7062876378274236E-3</v>
      </c>
      <c r="BC1132" s="19">
        <f>ABS(Ct_Na+10^-pH-Kw*10^pH-Ct_Cl-Ct_OAc*Ka*10^pH/(1+Ka*10^pH))</f>
        <v>3.0380985017489301E-3</v>
      </c>
      <c r="BD1132" s="19">
        <f>ABS(Ct_Na+10^-pH-Kw*10^pH-Ct_Cl-Ct_OAc*Ka*10^pH/(1+Ka*10^pH))</f>
        <v>4.3339144774562979E-3</v>
      </c>
      <c r="BE1132" s="19">
        <f>ABS(Ct_Na+10^-pH-Kw*10^pH-Ct_Cl-Ct_OAc*Ka*10^pH/(1+Ka*10^pH))</f>
        <v>5.5951753604781343E-3</v>
      </c>
      <c r="BF1132" s="19">
        <f>ABS(Ct_Na+10^-pH-Kw*10^pH-Ct_Cl-Ct_OAc*Ka*10^pH/(1+Ka*10^pH))</f>
        <v>6.823245167630991E-3</v>
      </c>
      <c r="BG1132" s="19">
        <f>ABS(Ct_Na+10^-pH-Kw*10^pH-Ct_Cl-Ct_OAc*Ka*10^pH/(1+Ka*10^pH))</f>
        <v>8.0194170577149171E-3</v>
      </c>
      <c r="BH1132" s="19">
        <f>ABS(Ct_Na+10^-pH-Kw*10^pH-Ct_Cl-Ct_OAc*Ka*10^pH/(1+Ka*10^pH))</f>
        <v>9.1849178736941595E-3</v>
      </c>
      <c r="BI1132" s="19">
        <f>ABS(Ct_Na+10^-pH-Kw*10^pH-Ct_Cl-Ct_OAc*Ka*10^pH/(1+Ka*10^pH))</f>
        <v>1.0320912339901775E-2</v>
      </c>
      <c r="BJ1132" s="19">
        <f>ABS(Ct_Na+10^-pH-Kw*10^pH-Ct_Cl-Ct_OAc*Ka*10^pH/(1+Ka*10^pH))</f>
        <v>1.1428506944454193E-2</v>
      </c>
      <c r="BK1132" s="19">
        <f>ABS(Ct_Na+10^-pH-Kw*10^pH-Ct_Cl-Ct_OAc*Ka*10^pH/(1+Ka*10^pH))</f>
        <v>1.2508753534079382E-2</v>
      </c>
      <c r="BL1132" s="19">
        <f>ABS(Ct_Na+10^-pH-Kw*10^pH-Ct_Cl-Ct_OAc*Ka*10^pH/(1+Ka*10^pH))</f>
        <v>1.3562652645908842E-2</v>
      </c>
      <c r="BM1132" s="19">
        <f>ABS(Ct_Na+10^-pH-Kw*10^pH-Ct_Cl-Ct_OAc*Ka*10^pH/(1+Ka*10^pH))</f>
        <v>1.4591156598417122E-2</v>
      </c>
      <c r="BN1132" s="19">
        <f>ABS(Ct_Na+10^-pH-Kw*10^pH-Ct_Cl-Ct_OAc*Ka*10^pH/(1+Ka*10^pH))</f>
        <v>1.5595172361579937E-2</v>
      </c>
      <c r="BO1132" s="19">
        <f>ABS(Ct_Na+10^-pH-Kw*10^pH-Ct_Cl-Ct_OAc*Ka*10^pH/(1+Ka*10^pH))</f>
        <v>1.6575564224433049E-2</v>
      </c>
      <c r="BP1132" s="19">
        <f>ABS(Ct_Na+10^-pH-Kw*10^pH-Ct_Cl-Ct_OAc*Ka*10^pH/(1+Ka*10^pH))</f>
        <v>1.753315627652214E-2</v>
      </c>
      <c r="BQ1132" s="19">
        <f>ABS(Ct_Na+10^-pH-Kw*10^pH-Ct_Cl-Ct_OAc*Ka*10^pH/(1+Ka*10^pH))</f>
        <v>1.8468734718218388E-2</v>
      </c>
      <c r="BR1132" s="19">
        <f>ABS(Ct_Na+10^-pH-Kw*10^pH-Ct_Cl-Ct_OAc*Ka*10^pH/(1+Ka*10^pH))</f>
        <v>1.9383050013512426E-2</v>
      </c>
      <c r="BS1132" s="19">
        <f>ABS(Ct_Na+10^-pH-Kw*10^pH-Ct_Cl-Ct_OAc*Ka*10^pH/(1+Ka*10^pH))</f>
        <v>2.0276818897676283E-2</v>
      </c>
      <c r="BT1132" s="19">
        <f>ABS(Ct_Na+10^-pH-Kw*10^pH-Ct_Cl-Ct_OAc*Ka*10^pH/(1+Ka*10^pH))</f>
        <v>2.1150726251080935E-2</v>
      </c>
      <c r="BU1132" s="19">
        <f>ABS(Ct_Na+10^-pH-Kw*10^pH-Ct_Cl-Ct_OAc*Ka*10^pH/(1+Ka*10^pH))</f>
        <v>2.2005426849465708E-2</v>
      </c>
      <c r="BV1132" s="19">
        <f>ABS(Ct_Na+10^-pH-Kw*10^pH-Ct_Cl-Ct_OAc*Ka*10^pH/(1+Ka*10^pH))</f>
        <v>2.2841547000059477E-2</v>
      </c>
      <c r="BW1132" s="19">
        <f>ABS(Ct_Na+10^-pH-Kw*10^pH-Ct_Cl-Ct_OAc*Ka*10^pH/(1+Ka*10^pH))</f>
        <v>2.3659686072145907E-2</v>
      </c>
      <c r="BX1132" s="19">
        <f>ABS(Ct_Na+10^-pH-Kw*10^pH-Ct_Cl-Ct_OAc*Ka*10^pH/(1+Ka*10^pH))</f>
        <v>2.4460417929932601E-2</v>
      </c>
      <c r="BY1132" s="19">
        <f>ABS(Ct_Na+10^-pH-Kw*10^pH-Ct_Cl-Ct_OAc*Ka*10^pH/(1+Ka*10^pH))</f>
        <v>2.5244292274923766E-2</v>
      </c>
      <c r="BZ1132" s="19">
        <f>ABS(Ct_Na+10^-pH-Kw*10^pH-Ct_Cl-Ct_OAc*Ka*10^pH/(1+Ka*10^pH))</f>
        <v>2.6011835904394313E-2</v>
      </c>
      <c r="CA1132" s="19">
        <f>ABS(Ct_Na+10^-pH-Kw*10^pH-Ct_Cl-Ct_OAc*Ka*10^pH/(1+Ka*10^pH))</f>
        <v>2.6763553892020085E-2</v>
      </c>
      <c r="CB1132" s="19">
        <f>ABS(Ct_Na+10^-pH-Kw*10^pH-Ct_Cl-Ct_OAc*Ka*10^pH/(1+Ka*10^pH))</f>
        <v>2.7499930696224938E-2</v>
      </c>
      <c r="CC1132" s="19">
        <f>ABS(Ct_Na+10^-pH-Kw*10^pH-Ct_Cl-Ct_OAc*Ka*10^pH/(1+Ka*10^pH))</f>
        <v>2.8221431201354952E-2</v>
      </c>
      <c r="CD1132" s="19">
        <f>ABS(Ct_Na+10^-pH-Kw*10^pH-Ct_Cl-Ct_OAc*Ka*10^pH/(1+Ka*10^pH))</f>
        <v>2.8928501696382343E-2</v>
      </c>
      <c r="CE1132" s="19">
        <f>ABS(Ct_Na+10^-pH-Kw*10^pH-Ct_Cl-Ct_OAc*Ka*10^pH/(1+Ka*10^pH))</f>
        <v>2.9621570795468614E-2</v>
      </c>
      <c r="CF1132" s="19">
        <f>ABS(Ct_Na+10^-pH-Kw*10^pH-Ct_Cl-Ct_OAc*Ka*10^pH/(1+Ka*10^pH))</f>
        <v>3.0301050304376714E-2</v>
      </c>
      <c r="CG1132" s="19">
        <f>ABS(Ct_Na+10^-pH-Kw*10^pH-Ct_Cl-Ct_OAc*Ka*10^pH/(1+Ka*10^pH))</f>
        <v>3.0967336036412808E-2</v>
      </c>
      <c r="CH1132" s="19">
        <f>ABS(Ct_Na+10^-pH-Kw*10^pH-Ct_Cl-Ct_OAc*Ka*10^pH/(1+Ka*10^pH))</f>
        <v>3.1620808581294367E-2</v>
      </c>
      <c r="CI1132" s="19">
        <f>ABS(Ct_Na+10^-pH-Kw*10^pH-Ct_Cl-Ct_OAc*Ka*10^pH/(1+Ka*10^pH))</f>
        <v>3.2261834030082946E-2</v>
      </c>
      <c r="CJ1132" s="19">
        <f>ABS(Ct_Na+10^-pH-Kw*10^pH-Ct_Cl-Ct_OAc*Ka*10^pH/(1+Ka*10^pH))</f>
        <v>3.2890764659083048E-2</v>
      </c>
      <c r="CK1132" s="19">
        <f>ABS(Ct_Na+10^-pH-Kw*10^pH-Ct_Cl-Ct_OAc*Ka*10^pH/(1+Ka*10^pH))</f>
        <v>3.3507939575391589E-2</v>
      </c>
      <c r="CL1132" s="19">
        <f>ABS(Ct_Na+10^-pH-Kw*10^pH-Ct_Cl-Ct_OAc*Ka*10^pH/(1+Ka*10^pH))</f>
        <v>3.4113685326583279E-2</v>
      </c>
      <c r="CM1132" s="19">
        <f>ABS(Ct_Na+10^-pH-Kw*10^pH-Ct_Cl-Ct_OAc*Ka*10^pH/(1+Ka*10^pH))</f>
        <v>3.4708316476835671E-2</v>
      </c>
      <c r="CN1132" s="19">
        <f>ABS(Ct_Na+10^-pH-Kw*10^pH-Ct_Cl-Ct_OAc*Ka*10^pH/(1+Ka*10^pH))</f>
        <v>3.529213615162894E-2</v>
      </c>
      <c r="CO1132" s="19">
        <f>ABS(Ct_Na+10^-pH-Kw*10^pH-Ct_Cl-Ct_OAc*Ka*10^pH/(1+Ka*10^pH))</f>
        <v>3.5865436553002512E-2</v>
      </c>
      <c r="CP1132" s="19">
        <f>ABS(Ct_Na+10^-pH-Kw*10^pH-Ct_Cl-Ct_OAc*Ka*10^pH/(1+Ka*10^pH))</f>
        <v>3.6428499447208697E-2</v>
      </c>
      <c r="CQ1132" s="19">
        <f>ABS(Ct_Na+10^-pH-Kw*10^pH-Ct_Cl-Ct_OAc*Ka*10^pH/(1+Ka*10^pH))</f>
        <v>3.6981596626473191E-2</v>
      </c>
      <c r="CR1132" s="19">
        <f>ABS(Ct_Na+10^-pH-Kw*10^pH-Ct_Cl-Ct_OAc*Ka*10^pH/(1+Ka*10^pH))</f>
        <v>3.7524990346452319E-2</v>
      </c>
      <c r="CS1132" s="19">
        <f>ABS(Ct_Na+10^-pH-Kw*10^pH-Ct_Cl-Ct_OAc*Ka*10^pH/(1+Ka*10^pH))</f>
        <v>3.805893374086658E-2</v>
      </c>
      <c r="CT1132" s="19">
        <f>ABS(Ct_Na+10^-pH-Kw*10^pH-Ct_Cl-Ct_OAc*Ka*10^pH/(1+Ka*10^pH))</f>
        <v>3.8583671214687539E-2</v>
      </c>
      <c r="CU1132" s="19">
        <f>ABS(Ct_Na+10^-pH-Kw*10^pH-Ct_Cl-Ct_OAc*Ka*10^pH/(1+Ka*10^pH))</f>
        <v>3.9099438817161089E-2</v>
      </c>
      <c r="CV1132" s="19">
        <f>ABS(Ct_Na+10^-pH-Kw*10^pH-Ct_Cl-Ct_OAc*Ka*10^pH/(1+Ka*10^pH))</f>
        <v>3.9606464595863922E-2</v>
      </c>
      <c r="CW1132" s="19">
        <f>ABS(Ct_Na+10^-pH-Kw*10^pH-Ct_Cl-Ct_OAc*Ka*10^pH/(1+Ka*10^pH))</f>
        <v>4.0104968932907895E-2</v>
      </c>
      <c r="CX1132" s="19">
        <f>ABS(Ct_Na+10^-pH-Kw*10^pH-Ct_Cl-Ct_OAc*Ka*10^pH/(1+Ka*10^pH))</f>
        <v>4.059516486433444E-2</v>
      </c>
    </row>
    <row r="1133" spans="1:102">
      <c r="A1133" s="24">
        <v>11.04</v>
      </c>
      <c r="B1133" s="19">
        <f>ABS(Ct_Na+10^-pH-Kw*10^pH-Ct_Cl-Ct_OAc*Ka*10^pH/(1+Ka*10^pH))</f>
        <v>0.25109637561479892</v>
      </c>
      <c r="C1133" s="19">
        <f>ABS(Ct_Na+10^-pH-Kw*10^pH-Ct_Cl-Ct_OAc*Ka*10^pH/(1+Ka*10^pH))</f>
        <v>0.23442971383252389</v>
      </c>
      <c r="D1133" s="19">
        <f>ABS(Ct_Na+10^-pH-Kw*10^pH-Ct_Cl-Ct_OAc*Ka*10^pH/(1+Ka*10^pH))</f>
        <v>0.21927820312136476</v>
      </c>
      <c r="E1133" s="19">
        <f>ABS(Ct_Na+10^-pH-Kw*10^pH-Ct_Cl-Ct_OAc*Ka*10^pH/(1+Ka*10^pH))</f>
        <v>0.20544421508074123</v>
      </c>
      <c r="F1133" s="19">
        <f>ABS(Ct_Na+10^-pH-Kw*10^pH-Ct_Cl-Ct_OAc*Ka*10^pH/(1+Ka*10^pH))</f>
        <v>0.19276305937683624</v>
      </c>
      <c r="G1133" s="19">
        <f>ABS(Ct_Na+10^-pH-Kw*10^pH-Ct_Cl-Ct_OAc*Ka*10^pH/(1+Ka*10^pH))</f>
        <v>0.18109639612924372</v>
      </c>
      <c r="H1133" s="19">
        <f>ABS(Ct_Na+10^-pH-Kw*10^pH-Ct_Cl-Ct_OAc*Ka*10^pH/(1+Ka*10^pH))</f>
        <v>0.1703271685160814</v>
      </c>
      <c r="I1133" s="19">
        <f>ABS(Ct_Na+10^-pH-Kw*10^pH-Ct_Cl-Ct_OAc*Ka*10^pH/(1+Ka*10^pH))</f>
        <v>0.16035566146685701</v>
      </c>
      <c r="J1133" s="19">
        <f>ABS(Ct_Na+10^-pH-Kw*10^pH-Ct_Cl-Ct_OAc*Ka*10^pH/(1+Ka*10^pH))</f>
        <v>0.15109640492114867</v>
      </c>
      <c r="K1133" s="19">
        <f>ABS(Ct_Na+10^-pH-Kw*10^pH-Ct_Cl-Ct_OAc*Ka*10^pH/(1+Ka*10^pH))</f>
        <v>0.14247571779238571</v>
      </c>
      <c r="L1133" s="19">
        <f>ABS(Ct_Na+10^-pH-Kw*10^pH-Ct_Cl-Ct_OAc*Ka*10^pH/(1+Ka*10^pH))</f>
        <v>0.1344297431388736</v>
      </c>
      <c r="M1133" s="19">
        <f>ABS(Ct_Na+10^-pH-Kw*10^pH-Ct_Cl-Ct_OAc*Ka*10^pH/(1+Ka*10^pH))</f>
        <v>0.12690286362429778</v>
      </c>
      <c r="N1133" s="19">
        <f>ABS(Ct_Na+10^-pH-Kw*10^pH-Ct_Cl-Ct_OAc*Ka*10^pH/(1+Ka*10^pH))</f>
        <v>0.11984641407938294</v>
      </c>
      <c r="O1133" s="19">
        <f>ABS(Ct_Na+10^-pH-Kw*10^pH-Ct_Cl-Ct_OAc*Ka*10^pH/(1+Ka*10^pH))</f>
        <v>0.11321762814325084</v>
      </c>
      <c r="P1133" s="19">
        <f>ABS(Ct_Na+10^-pH-Kw*10^pH-Ct_Cl-Ct_OAc*Ka*10^pH/(1+Ka*10^pH))</f>
        <v>0.10697877079159707</v>
      </c>
      <c r="Q1133" s="19">
        <f>ABS(Ct_Na+10^-pH-Kw*10^pH-Ct_Cl-Ct_OAc*Ka*10^pH/(1+Ka*10^pH))</f>
        <v>0.10109641957432354</v>
      </c>
      <c r="R1133" s="19">
        <f>ABS(Ct_Na+10^-pH-Kw*10^pH-Ct_Cl-Ct_OAc*Ka*10^pH/(1+Ka*10^pH))</f>
        <v>9.5540865646898537E-2</v>
      </c>
      <c r="S1133" s="19">
        <f>ABS(Ct_Na+10^-pH-Kw*10^pH-Ct_Cl-Ct_OAc*Ka*10^pH/(1+Ka*10^pH))</f>
        <v>9.0285611931766749E-2</v>
      </c>
      <c r="T1133" s="19">
        <f>ABS(Ct_Na+10^-pH-Kw*10^pH-Ct_Cl-Ct_OAc*Ka*10^pH/(1+Ka*10^pH))</f>
        <v>8.530695051743141E-2</v>
      </c>
      <c r="U1133" s="19">
        <f>ABS(Ct_Na+10^-pH-Kw*10^pH-Ct_Cl-Ct_OAc*Ka*10^pH/(1+Ka*10^pH))</f>
        <v>8.0583605073061948E-2</v>
      </c>
      <c r="V1133" s="19">
        <f>ABS(Ct_Na+10^-pH-Kw*10^pH-Ct_Cl-Ct_OAc*Ka*10^pH/(1+Ka*10^pH))</f>
        <v>7.6096426900910979E-2</v>
      </c>
      <c r="W1133" s="19">
        <f>ABS(Ct_Na+10^-pH-Kw*10^pH-Ct_Cl-Ct_OAc*Ka*10^pH/(1+Ka*10^pH))</f>
        <v>7.182813546886492E-2</v>
      </c>
      <c r="X1133" s="19">
        <f>ABS(Ct_Na+10^-pH-Kw*10^pH-Ct_Cl-Ct_OAc*Ka*10^pH/(1+Ka*10^pH))</f>
        <v>6.7763096009773482E-2</v>
      </c>
      <c r="Y1133" s="19">
        <f>ABS(Ct_Na+10^-pH-Kw*10^pH-Ct_Cl-Ct_OAc*Ka*10^pH/(1+Ka*10^pH))</f>
        <v>6.3887128153430423E-2</v>
      </c>
      <c r="Z1133" s="19">
        <f>ABS(Ct_Na+10^-pH-Kw*10^pH-Ct_Cl-Ct_OAc*Ka*10^pH/(1+Ka*10^pH))</f>
        <v>6.0187340654193906E-2</v>
      </c>
      <c r="AA1133" s="19">
        <f>ABS(Ct_Na+10^-pH-Kw*10^pH-Ct_Cl-Ct_OAc*Ka*10^pH/(1+Ka*10^pH))</f>
        <v>5.6651988154923436E-2</v>
      </c>
      <c r="AB1133" s="19">
        <f>ABS(Ct_Na+10^-pH-Kw*10^pH-Ct_Cl-Ct_OAc*Ka*10^pH/(1+Ka*10^pH))</f>
        <v>5.3270346633882151E-2</v>
      </c>
      <c r="AC1133" s="19">
        <f>ABS(Ct_Na+10^-pH-Kw*10^pH-Ct_Cl-Ct_OAc*Ka*10^pH/(1+Ka*10^pH))</f>
        <v>5.0032604752034068E-2</v>
      </c>
      <c r="AD1133" s="19">
        <f>ABS(Ct_Na+10^-pH-Kw*10^pH-Ct_Cl-Ct_OAc*Ka*10^pH/(1+Ka*10^pH))</f>
        <v>4.6929768781929657E-2</v>
      </c>
      <c r="AE1133" s="19">
        <f>ABS(Ct_Na+10^-pH-Kw*10^pH-Ct_Cl-Ct_OAc*Ka*10^pH/(1+Ka*10^pH))</f>
        <v>4.3953579177951979E-2</v>
      </c>
      <c r="AF1133" s="19">
        <f>ABS(Ct_Na+10^-pH-Kw*10^pH-Ct_Cl-Ct_OAc*Ka*10^pH/(1+Ka*10^pH))</f>
        <v>4.1096437158133395E-2</v>
      </c>
      <c r="AG1133" s="19">
        <f>ABS(Ct_Na+10^-pH-Kw*10^pH-Ct_Cl-Ct_OAc*Ka*10^pH/(1+Ka*10^pH))</f>
        <v>3.8351339923405732E-2</v>
      </c>
      <c r="AH1133" s="19">
        <f>ABS(Ct_Na+10^-pH-Kw*10^pH-Ct_Cl-Ct_OAc*Ka*10^pH/(1+Ka*10^pH))</f>
        <v>3.5711823351552242E-2</v>
      </c>
      <c r="AI1133" s="19">
        <f>ABS(Ct_Na+10^-pH-Kw*10^pH-Ct_Cl-Ct_OAc*Ka*10^pH/(1+Ka*10^pH))</f>
        <v>3.317191117863659E-2</v>
      </c>
      <c r="AJ1133" s="19">
        <f>ABS(Ct_Na+10^-pH-Kw*10^pH-Ct_Cl-Ct_OAc*Ka*10^pH/(1+Ka*10^pH))</f>
        <v>3.0726069826940053E-2</v>
      </c>
      <c r="AK1133" s="19">
        <f>ABS(Ct_Na+10^-pH-Kw*10^pH-Ct_Cl-Ct_OAc*Ka*10^pH/(1+Ka*10^pH))</f>
        <v>2.8369168160759718E-2</v>
      </c>
      <c r="AL1133" s="19">
        <f>ABS(Ct_Na+10^-pH-Kw*10^pH-Ct_Cl-Ct_OAc*Ka*10^pH/(1+Ka*10^pH))</f>
        <v>2.6096441554085872E-2</v>
      </c>
      <c r="AM1133" s="19">
        <f>ABS(Ct_Na+10^-pH-Kw*10^pH-Ct_Cl-Ct_OAc*Ka*10^pH/(1+Ka*10^pH))</f>
        <v>2.3903459740628602E-2</v>
      </c>
      <c r="AN1133" s="19">
        <f>ABS(Ct_Na+10^-pH-Kw*10^pH-Ct_Cl-Ct_OAc*Ka*10^pH/(1+Ka*10^pH))</f>
        <v>2.1786097989704385E-2</v>
      </c>
      <c r="AO1133" s="19">
        <f>ABS(Ct_Na+10^-pH-Kw*10^pH-Ct_Cl-Ct_OAc*Ka*10^pH/(1+Ka*10^pH))</f>
        <v>1.9740511213387754E-2</v>
      </c>
      <c r="AP1133" s="19">
        <f>ABS(Ct_Na+10^-pH-Kw*10^pH-Ct_Cl-Ct_OAc*Ka*10^pH/(1+Ka*10^pH))</f>
        <v>1.7763110662948334E-2</v>
      </c>
      <c r="AQ1133" s="19">
        <f>ABS(Ct_Na+10^-pH-Kw*10^pH-Ct_Cl-Ct_OAc*Ka*10^pH/(1+Ka*10^pH))</f>
        <v>1.5850542917441382E-2</v>
      </c>
      <c r="AR1133" s="19">
        <f>ABS(Ct_Na+10^-pH-Kw*10^pH-Ct_Cl-Ct_OAc*Ka*10^pH/(1+Ka*10^pH))</f>
        <v>1.3999670905660427E-2</v>
      </c>
      <c r="AS1133" s="19">
        <f>ABS(Ct_Na+10^-pH-Kw*10^pH-Ct_Cl-Ct_OAc*Ka*10^pH/(1+Ka*10^pH))</f>
        <v>1.2207556735523331E-2</v>
      </c>
      <c r="AT1133" s="19">
        <f>ABS(Ct_Na+10^-pH-Kw*10^pH-Ct_Cl-Ct_OAc*Ka*10^pH/(1+Ka*10^pH))</f>
        <v>1.0471446133203006E-2</v>
      </c>
      <c r="AU1133" s="19">
        <f>ABS(Ct_Na+10^-pH-Kw*10^pH-Ct_Cl-Ct_OAc*Ka*10^pH/(1+Ka*10^pH))</f>
        <v>8.7887543186464107E-3</v>
      </c>
      <c r="AV1133" s="19">
        <f>ABS(Ct_Na+10^-pH-Kw*10^pH-Ct_Cl-Ct_OAc*Ka*10^pH/(1+Ka*10^pH))</f>
        <v>7.1570531651369423E-3</v>
      </c>
      <c r="AW1133" s="19">
        <f>ABS(Ct_Na+10^-pH-Kw*10^pH-Ct_Cl-Ct_OAc*Ka*10^pH/(1+Ka*10^pH))</f>
        <v>5.5740595087471964E-3</v>
      </c>
      <c r="AX1133" s="19">
        <f>ABS(Ct_Na+10^-pH-Kw*10^pH-Ct_Cl-Ct_OAc*Ka*10^pH/(1+Ka*10^pH))</f>
        <v>4.0376244893100613E-3</v>
      </c>
      <c r="AY1133" s="19">
        <f>ABS(Ct_Na+10^-pH-Kw*10^pH-Ct_Cl-Ct_OAc*Ka*10^pH/(1+Ka*10^pH))</f>
        <v>2.5457238182624298E-3</v>
      </c>
      <c r="AZ1133" s="19">
        <f>ABS(Ct_Na+10^-pH-Kw*10^pH-Ct_Cl-Ct_OAc*Ka*10^pH/(1+Ka*10^pH))</f>
        <v>1.096448880673298E-3</v>
      </c>
      <c r="BA1133" s="19">
        <f>ABS(Ct_Na+10^-pH-Kw*10^pH-Ct_Cl-Ct_OAc*Ka*10^pH/(1+Ka*10^pH))</f>
        <v>3.1200141078654986E-4</v>
      </c>
      <c r="BB1133" s="19">
        <f>ABS(Ct_Na+10^-pH-Kw*10^pH-Ct_Cl-Ct_OAc*Ka*10^pH/(1+Ka*10^pH))</f>
        <v>1.6813280830391894E-3</v>
      </c>
      <c r="BC1133" s="19">
        <f>ABS(Ct_Na+10^-pH-Kw*10^pH-Ct_Cl-Ct_OAc*Ka*10^pH/(1+Ka*10^pH))</f>
        <v>3.0131389560520555E-3</v>
      </c>
      <c r="BD1133" s="19">
        <f>ABS(Ct_Na+10^-pH-Kw*10^pH-Ct_Cl-Ct_OAc*Ka*10^pH/(1+Ka*10^pH))</f>
        <v>4.3089549406050906E-3</v>
      </c>
      <c r="BE1133" s="19">
        <f>ABS(Ct_Na+10^-pH-Kw*10^pH-Ct_Cl-Ct_OAc*Ka*10^pH/(1+Ka*10^pH))</f>
        <v>5.5702158322367065E-3</v>
      </c>
      <c r="BF1133" s="19">
        <f>ABS(Ct_Na+10^-pH-Kw*10^pH-Ct_Cl-Ct_OAc*Ka*10^pH/(1+Ka*10^pH))</f>
        <v>6.7982856477727671E-3</v>
      </c>
      <c r="BG1133" s="19">
        <f>ABS(Ct_Na+10^-pH-Kw*10^pH-Ct_Cl-Ct_OAc*Ka*10^pH/(1+Ka*10^pH))</f>
        <v>7.9944575460221545E-3</v>
      </c>
      <c r="BH1133" s="19">
        <f>ABS(Ct_Na+10^-pH-Kw*10^pH-Ct_Cl-Ct_OAc*Ka*10^pH/(1+Ka*10^pH))</f>
        <v>9.1599583699574841E-3</v>
      </c>
      <c r="BI1133" s="19">
        <f>ABS(Ct_Na+10^-pH-Kw*10^pH-Ct_Cl-Ct_OAc*Ka*10^pH/(1+Ka*10^pH))</f>
        <v>1.0295952843919758E-2</v>
      </c>
      <c r="BJ1133" s="19">
        <f>ABS(Ct_Na+10^-pH-Kw*10^pH-Ct_Cl-Ct_OAc*Ka*10^pH/(1+Ka*10^pH))</f>
        <v>1.1403547456032982E-2</v>
      </c>
      <c r="BK1133" s="19">
        <f>ABS(Ct_Na+10^-pH-Kw*10^pH-Ct_Cl-Ct_OAc*Ka*10^pH/(1+Ka*10^pH))</f>
        <v>1.2483794053032279E-2</v>
      </c>
      <c r="BL1133" s="19">
        <f>ABS(Ct_Na+10^-pH-Kw*10^pH-Ct_Cl-Ct_OAc*Ka*10^pH/(1+Ka*10^pH))</f>
        <v>1.3537693172055998E-2</v>
      </c>
      <c r="BM1133" s="19">
        <f>ABS(Ct_Na+10^-pH-Kw*10^pH-Ct_Cl-Ct_OAc*Ka*10^pH/(1+Ka*10^pH))</f>
        <v>1.4566197131585176E-2</v>
      </c>
      <c r="BN1133" s="19">
        <f>ABS(Ct_Na+10^-pH-Kw*10^pH-Ct_Cl-Ct_OAc*Ka*10^pH/(1+Ka*10^pH))</f>
        <v>1.5570212901601731E-2</v>
      </c>
      <c r="BO1133" s="19">
        <f>ABS(Ct_Na+10^-pH-Kw*10^pH-Ct_Cl-Ct_OAc*Ka*10^pH/(1+Ka*10^pH))</f>
        <v>1.6550604771147316E-2</v>
      </c>
      <c r="BP1133" s="19">
        <f>ABS(Ct_Na+10^-pH-Kw*10^pH-Ct_Cl-Ct_OAc*Ka*10^pH/(1+Ka*10^pH))</f>
        <v>1.7508196829773247E-2</v>
      </c>
      <c r="BQ1133" s="19">
        <f>ABS(Ct_Na+10^-pH-Kw*10^pH-Ct_Cl-Ct_OAc*Ka*10^pH/(1+Ka*10^pH))</f>
        <v>1.8443775277856053E-2</v>
      </c>
      <c r="BR1133" s="19">
        <f>ABS(Ct_Na+10^-pH-Kw*10^pH-Ct_Cl-Ct_OAc*Ka*10^pH/(1+Ka*10^pH))</f>
        <v>1.9358090579391501E-2</v>
      </c>
      <c r="BS1133" s="19">
        <f>ABS(Ct_Na+10^-pH-Kw*10^pH-Ct_Cl-Ct_OAc*Ka*10^pH/(1+Ka*10^pH))</f>
        <v>2.0251859469656512E-2</v>
      </c>
      <c r="BT1133" s="19">
        <f>ABS(Ct_Na+10^-pH-Kw*10^pH-Ct_Cl-Ct_OAc*Ka*10^pH/(1+Ka*10^pH))</f>
        <v>2.112576682902674E-2</v>
      </c>
      <c r="BU1133" s="19">
        <f>ABS(Ct_Na+10^-pH-Kw*10^pH-Ct_Cl-Ct_OAc*Ka*10^pH/(1+Ka*10^pH))</f>
        <v>2.1980467433245977E-2</v>
      </c>
      <c r="BV1133" s="19">
        <f>ABS(Ct_Na+10^-pH-Kw*10^pH-Ct_Cl-Ct_OAc*Ka*10^pH/(1+Ka*10^pH))</f>
        <v>2.2816587589547375E-2</v>
      </c>
      <c r="BW1133" s="19">
        <f>ABS(Ct_Na+10^-pH-Kw*10^pH-Ct_Cl-Ct_OAc*Ka*10^pH/(1+Ka*10^pH))</f>
        <v>2.3634726667218685E-2</v>
      </c>
      <c r="BX1133" s="19">
        <f>ABS(Ct_Na+10^-pH-Kw*10^pH-Ct_Cl-Ct_OAc*Ka*10^pH/(1+Ka*10^pH))</f>
        <v>2.4435458530471431E-2</v>
      </c>
      <c r="BY1133" s="19">
        <f>ABS(Ct_Na+10^-pH-Kw*10^pH-Ct_Cl-Ct_OAc*Ka*10^pH/(1+Ka*10^pH))</f>
        <v>2.5219332880813586E-2</v>
      </c>
      <c r="BZ1133" s="19">
        <f>ABS(Ct_Na+10^-pH-Kw*10^pH-Ct_Cl-Ct_OAc*Ka*10^pH/(1+Ka*10^pH))</f>
        <v>2.5986876515523637E-2</v>
      </c>
      <c r="CA1133" s="19">
        <f>ABS(Ct_Na+10^-pH-Kw*10^pH-Ct_Cl-Ct_OAc*Ka*10^pH/(1+Ka*10^pH))</f>
        <v>2.6738594508280873E-2</v>
      </c>
      <c r="CB1133" s="19">
        <f>ABS(Ct_Na+10^-pH-Kw*10^pH-Ct_Cl-Ct_OAc*Ka*10^pH/(1+Ka*10^pH))</f>
        <v>2.7474971317512469E-2</v>
      </c>
      <c r="CC1133" s="19">
        <f>ABS(Ct_Na+10^-pH-Kw*10^pH-Ct_Cl-Ct_OAc*Ka*10^pH/(1+Ka*10^pH))</f>
        <v>2.8196471827567689E-2</v>
      </c>
      <c r="CD1133" s="19">
        <f>ABS(Ct_Na+10^-pH-Kw*10^pH-Ct_Cl-Ct_OAc*Ka*10^pH/(1+Ka*10^pH))</f>
        <v>2.8903542327421768E-2</v>
      </c>
      <c r="CE1133" s="19">
        <f>ABS(Ct_Na+10^-pH-Kw*10^pH-Ct_Cl-Ct_OAc*Ka*10^pH/(1+Ka*10^pH))</f>
        <v>2.959661143123915E-2</v>
      </c>
      <c r="CF1133" s="19">
        <f>ABS(Ct_Na+10^-pH-Kw*10^pH-Ct_Cl-Ct_OAc*Ka*10^pH/(1+Ka*10^pH))</f>
        <v>3.0276090944785596E-2</v>
      </c>
      <c r="CG1133" s="19">
        <f>ABS(Ct_Na+10^-pH-Kw*10^pH-Ct_Cl-Ct_OAc*Ka*10^pH/(1+Ka*10^pH))</f>
        <v>3.0942376681369975E-2</v>
      </c>
      <c r="CH1133" s="19">
        <f>ABS(Ct_Na+10^-pH-Kw*10^pH-Ct_Cl-Ct_OAc*Ka*10^pH/(1+Ka*10^pH))</f>
        <v>3.159584923071234E-2</v>
      </c>
      <c r="CI1133" s="19">
        <f>ABS(Ct_Na+10^-pH-Kw*10^pH-Ct_Cl-Ct_OAc*Ka*10^pH/(1+Ka*10^pH))</f>
        <v>3.2236874683876759E-2</v>
      </c>
      <c r="CJ1133" s="19">
        <f>ABS(Ct_Na+10^-pH-Kw*10^pH-Ct_Cl-Ct_OAc*Ka*10^pH/(1+Ka*10^pH))</f>
        <v>3.2865805317170163E-2</v>
      </c>
      <c r="CK1133" s="19">
        <f>ABS(Ct_Na+10^-pH-Kw*10^pH-Ct_Cl-Ct_OAc*Ka*10^pH/(1+Ka*10^pH))</f>
        <v>3.3482980237691737E-2</v>
      </c>
      <c r="CL1133" s="19">
        <f>ABS(Ct_Na+10^-pH-Kw*10^pH-Ct_Cl-Ct_OAc*Ka*10^pH/(1+Ka*10^pH))</f>
        <v>3.4088725993018446E-2</v>
      </c>
      <c r="CM1133" s="19">
        <f>ABS(Ct_Na+10^-pH-Kw*10^pH-Ct_Cl-Ct_OAc*Ka*10^pH/(1+Ka*10^pH))</f>
        <v>3.4683357147329986E-2</v>
      </c>
      <c r="CN1133" s="19">
        <f>ABS(Ct_Na+10^-pH-Kw*10^pH-Ct_Cl-Ct_OAc*Ka*10^pH/(1+Ka*10^pH))</f>
        <v>3.5267176826108595E-2</v>
      </c>
      <c r="CO1133" s="19">
        <f>ABS(Ct_Na+10^-pH-Kw*10^pH-Ct_Cl-Ct_OAc*Ka*10^pH/(1+Ka*10^pH))</f>
        <v>3.5840477231395704E-2</v>
      </c>
      <c r="CP1133" s="19">
        <f>ABS(Ct_Na+10^-pH-Kw*10^pH-Ct_Cl-Ct_OAc*Ka*10^pH/(1+Ka*10^pH))</f>
        <v>3.6403540129445543E-2</v>
      </c>
      <c r="CQ1133" s="19">
        <f>ABS(Ct_Na+10^-pH-Kw*10^pH-Ct_Cl-Ct_OAc*Ka*10^pH/(1+Ka*10^pH))</f>
        <v>3.6956637312485656E-2</v>
      </c>
      <c r="CR1133" s="19">
        <f>ABS(Ct_Na+10^-pH-Kw*10^pH-Ct_Cl-Ct_OAc*Ka*10^pH/(1+Ka*10^pH))</f>
        <v>3.7500031036174164E-2</v>
      </c>
      <c r="CS1133" s="19">
        <f>ABS(Ct_Na+10^-pH-Kw*10^pH-Ct_Cl-Ct_OAc*Ka*10^pH/(1+Ka*10^pH))</f>
        <v>3.8033974434233293E-2</v>
      </c>
      <c r="CT1133" s="19">
        <f>ABS(Ct_Na+10^-pH-Kw*10^pH-Ct_Cl-Ct_OAc*Ka*10^pH/(1+Ka*10^pH))</f>
        <v>3.8558711911636276E-2</v>
      </c>
      <c r="CU1133" s="19">
        <f>ABS(Ct_Na+10^-pH-Kw*10^pH-Ct_Cl-Ct_OAc*Ka*10^pH/(1+Ka*10^pH))</f>
        <v>3.9074479517630628E-2</v>
      </c>
      <c r="CV1133" s="19">
        <f>ABS(Ct_Na+10^-pH-Kw*10^pH-Ct_Cl-Ct_OAc*Ka*10^pH/(1+Ka*10^pH))</f>
        <v>3.9581505299794588E-2</v>
      </c>
      <c r="CW1133" s="19">
        <f>ABS(Ct_Na+10^-pH-Kw*10^pH-Ct_Cl-Ct_OAc*Ka*10^pH/(1+Ka*10^pH))</f>
        <v>4.0080009640241505E-2</v>
      </c>
      <c r="CX1133" s="19">
        <f>ABS(Ct_Na+10^-pH-Kw*10^pH-Ct_Cl-Ct_OAc*Ka*10^pH/(1+Ka*10^pH))</f>
        <v>4.0570205575014291E-2</v>
      </c>
    </row>
    <row r="1134" spans="1:102">
      <c r="A1134" s="23">
        <v>11.05</v>
      </c>
      <c r="B1134" s="19">
        <f>ABS(Ct_Na+10^-pH-Kw*10^pH-Ct_Cl-Ct_OAc*Ka*10^pH/(1+Ka*10^pH))</f>
        <v>0.25112191820799296</v>
      </c>
      <c r="C1134" s="19">
        <f>ABS(Ct_Na+10^-pH-Kw*10^pH-Ct_Cl-Ct_OAc*Ka*10^pH/(1+Ka*10^pH))</f>
        <v>0.23445525631453568</v>
      </c>
      <c r="D1134" s="19">
        <f>ABS(Ct_Na+10^-pH-Kw*10^pH-Ct_Cl-Ct_OAc*Ka*10^pH/(1+Ka*10^pH))</f>
        <v>0.21930374550230175</v>
      </c>
      <c r="E1134" s="19">
        <f>ABS(Ct_Na+10^-pH-Kw*10^pH-Ct_Cl-Ct_OAc*Ka*10^pH/(1+Ka*10^pH))</f>
        <v>0.20546975736939255</v>
      </c>
      <c r="F1134" s="19">
        <f>ABS(Ct_Na+10^-pH-Kw*10^pH-Ct_Cl-Ct_OAc*Ka*10^pH/(1+Ka*10^pH))</f>
        <v>0.19278860158089239</v>
      </c>
      <c r="G1134" s="19">
        <f>ABS(Ct_Na+10^-pH-Kw*10^pH-Ct_Cl-Ct_OAc*Ka*10^pH/(1+Ka*10^pH))</f>
        <v>0.18112193825547226</v>
      </c>
      <c r="H1134" s="19">
        <f>ABS(Ct_Na+10^-pH-Kw*10^pH-Ct_Cl-Ct_OAc*Ka*10^pH/(1+Ka*10^pH))</f>
        <v>0.17035271057046911</v>
      </c>
      <c r="I1134" s="19">
        <f>ABS(Ct_Na+10^-pH-Kw*10^pH-Ct_Cl-Ct_OAc*Ka*10^pH/(1+Ka*10^pH))</f>
        <v>0.1603812034547254</v>
      </c>
      <c r="J1134" s="19">
        <f>ABS(Ct_Na+10^-pH-Kw*10^pH-Ct_Cl-Ct_OAc*Ka*10^pH/(1+Ka*10^pH))</f>
        <v>0.15112194684724914</v>
      </c>
      <c r="K1134" s="19">
        <f>ABS(Ct_Na+10^-pH-Kw*10^pH-Ct_Cl-Ct_OAc*Ka*10^pH/(1+Ka*10^pH))</f>
        <v>0.1425012596609781</v>
      </c>
      <c r="L1134" s="19">
        <f>ABS(Ct_Na+10^-pH-Kw*10^pH-Ct_Cl-Ct_OAc*Ka*10^pH/(1+Ka*10^pH))</f>
        <v>0.13445528495379178</v>
      </c>
      <c r="M1134" s="19">
        <f>ABS(Ct_Na+10^-pH-Kw*10^pH-Ct_Cl-Ct_OAc*Ka*10^pH/(1+Ka*10^pH))</f>
        <v>0.12692840538900463</v>
      </c>
      <c r="N1134" s="19">
        <f>ABS(Ct_Na+10^-pH-Kw*10^pH-Ct_Cl-Ct_OAc*Ka*10^pH/(1+Ka*10^pH))</f>
        <v>0.11987195579701665</v>
      </c>
      <c r="O1134" s="19">
        <f>ABS(Ct_Na+10^-pH-Kw*10^pH-Ct_Cl-Ct_OAc*Ka*10^pH/(1+Ka*10^pH))</f>
        <v>0.11324316981666432</v>
      </c>
      <c r="P1134" s="19">
        <f>ABS(Ct_Na+10^-pH-Kw*10^pH-Ct_Cl-Ct_OAc*Ka*10^pH/(1+Ka*10^pH))</f>
        <v>0.10700431242339151</v>
      </c>
      <c r="Q1134" s="19">
        <f>ABS(Ct_Na+10^-pH-Kw*10^pH-Ct_Cl-Ct_OAc*Ka*10^pH/(1+Ka*10^pH))</f>
        <v>0.10112196116687719</v>
      </c>
      <c r="R1134" s="19">
        <f>ABS(Ct_Na+10^-pH-Kw*10^pH-Ct_Cl-Ct_OAc*Ka*10^pH/(1+Ka*10^pH))</f>
        <v>9.5566407202391415E-2</v>
      </c>
      <c r="S1134" s="19">
        <f>ABS(Ct_Na+10^-pH-Kw*10^pH-Ct_Cl-Ct_OAc*Ka*10^pH/(1+Ka*10^pH))</f>
        <v>9.0311153452202142E-2</v>
      </c>
      <c r="T1134" s="19">
        <f>ABS(Ct_Na+10^-pH-Kw*10^pH-Ct_Cl-Ct_OAc*Ka*10^pH/(1+Ka*10^pH))</f>
        <v>8.5332492004654467E-2</v>
      </c>
      <c r="U1134" s="19">
        <f>ABS(Ct_Na+10^-pH-Kw*10^pH-Ct_Cl-Ct_OAc*Ka*10^pH/(1+Ka*10^pH))</f>
        <v>8.0609146528775877E-2</v>
      </c>
      <c r="V1134" s="19">
        <f>ABS(Ct_Na+10^-pH-Kw*10^pH-Ct_Cl-Ct_OAc*Ka*10^pH/(1+Ka*10^pH))</f>
        <v>7.6121968326691214E-2</v>
      </c>
      <c r="W1134" s="19">
        <f>ABS(Ct_Na+10^-pH-Kw*10^pH-Ct_Cl-Ct_OAc*Ka*10^pH/(1+Ka*10^pH))</f>
        <v>7.185367686617164E-2</v>
      </c>
      <c r="X1134" s="19">
        <f>ABS(Ct_Na+10^-pH-Kw*10^pH-Ct_Cl-Ct_OAc*Ka*10^pH/(1+Ka*10^pH))</f>
        <v>6.778863737996256E-2</v>
      </c>
      <c r="Y1134" s="19">
        <f>ABS(Ct_Na+10^-pH-Kw*10^pH-Ct_Cl-Ct_OAc*Ka*10^pH/(1+Ka*10^pH))</f>
        <v>6.3912669497763197E-2</v>
      </c>
      <c r="Z1134" s="19">
        <f>ABS(Ct_Na+10^-pH-Kw*10^pH-Ct_Cl-Ct_OAc*Ka*10^pH/(1+Ka*10^pH))</f>
        <v>6.0212881973845597E-2</v>
      </c>
      <c r="AA1134" s="19">
        <f>ABS(Ct_Na+10^-pH-Kw*10^pH-Ct_Cl-Ct_OAc*Ka*10^pH/(1+Ka*10^pH))</f>
        <v>5.6677529450991013E-2</v>
      </c>
      <c r="AB1134" s="19">
        <f>ABS(Ct_Na+10^-pH-Kw*10^pH-Ct_Cl-Ct_OAc*Ka*10^pH/(1+Ka*10^pH))</f>
        <v>5.329588790739101E-2</v>
      </c>
      <c r="AC1134" s="19">
        <f>ABS(Ct_Na+10^-pH-Kw*10^pH-Ct_Cl-Ct_OAc*Ka*10^pH/(1+Ka*10^pH))</f>
        <v>5.0058146003944134E-2</v>
      </c>
      <c r="AD1134" s="19">
        <f>ABS(Ct_Na+10^-pH-Kw*10^pH-Ct_Cl-Ct_OAc*Ka*10^pH/(1+Ka*10^pH))</f>
        <v>4.6955310013140905E-2</v>
      </c>
      <c r="AE1134" s="19">
        <f>ABS(Ct_Na+10^-pH-Kw*10^pH-Ct_Cl-Ct_OAc*Ka*10^pH/(1+Ka*10^pH))</f>
        <v>4.3979120389309248E-2</v>
      </c>
      <c r="AF1134" s="19">
        <f>ABS(Ct_Na+10^-pH-Kw*10^pH-Ct_Cl-Ct_OAc*Ka*10^pH/(1+Ka*10^pH))</f>
        <v>4.1121978350430854E-2</v>
      </c>
      <c r="AG1134" s="19">
        <f>ABS(Ct_Na+10^-pH-Kw*10^pH-Ct_Cl-Ct_OAc*Ka*10^pH/(1+Ka*10^pH))</f>
        <v>3.8376881097390819E-2</v>
      </c>
      <c r="AH1134" s="19">
        <f>ABS(Ct_Na+10^-pH-Kw*10^pH-Ct_Cl-Ct_OAc*Ka*10^pH/(1+Ka*10^pH))</f>
        <v>3.573736450792929E-2</v>
      </c>
      <c r="AI1134" s="19">
        <f>ABS(Ct_Na+10^-pH-Kw*10^pH-Ct_Cl-Ct_OAc*Ka*10^pH/(1+Ka*10^pH))</f>
        <v>3.3197452318070038E-2</v>
      </c>
      <c r="AJ1134" s="19">
        <f>ABS(Ct_Na+10^-pH-Kw*10^pH-Ct_Cl-Ct_OAc*Ka*10^pH/(1+Ka*10^pH))</f>
        <v>3.0751610950057427E-2</v>
      </c>
      <c r="AK1134" s="19">
        <f>ABS(Ct_Na+10^-pH-Kw*10^pH-Ct_Cl-Ct_OAc*Ka*10^pH/(1+Ka*10^pH))</f>
        <v>2.8394709268154371E-2</v>
      </c>
      <c r="AL1134" s="19">
        <f>ABS(Ct_Na+10^-pH-Kw*10^pH-Ct_Cl-Ct_OAc*Ka*10^pH/(1+Ka*10^pH))</f>
        <v>2.6121982646319306E-2</v>
      </c>
      <c r="AM1134" s="19">
        <f>ABS(Ct_Na+10^-pH-Kw*10^pH-Ct_Cl-Ct_OAc*Ka*10^pH/(1+Ka*10^pH))</f>
        <v>2.3929000818232779E-2</v>
      </c>
      <c r="AN1134" s="19">
        <f>ABS(Ct_Na+10^-pH-Kw*10^pH-Ct_Cl-Ct_OAc*Ka*10^pH/(1+Ka*10^pH))</f>
        <v>2.1811639053183778E-2</v>
      </c>
      <c r="AO1134" s="19">
        <f>ABS(Ct_Na+10^-pH-Kw*10^pH-Ct_Cl-Ct_OAc*Ka*10^pH/(1+Ka*10^pH))</f>
        <v>1.9766052263221159E-2</v>
      </c>
      <c r="AP1134" s="19">
        <f>ABS(Ct_Na+10^-pH-Kw*10^pH-Ct_Cl-Ct_OAc*Ka*10^pH/(1+Ka*10^pH))</f>
        <v>1.7788651699590624E-2</v>
      </c>
      <c r="AQ1134" s="19">
        <f>ABS(Ct_Na+10^-pH-Kw*10^pH-Ct_Cl-Ct_OAc*Ka*10^pH/(1+Ka*10^pH))</f>
        <v>1.5876083941325045E-2</v>
      </c>
      <c r="AR1134" s="19">
        <f>ABS(Ct_Na+10^-pH-Kw*10^pH-Ct_Cl-Ct_OAc*Ka*10^pH/(1+Ka*10^pH))</f>
        <v>1.4025211917197036E-2</v>
      </c>
      <c r="AS1134" s="19">
        <f>ABS(Ct_Na+10^-pH-Kw*10^pH-Ct_Cl-Ct_OAc*Ka*10^pH/(1+Ka*10^pH))</f>
        <v>1.2233097735104864E-2</v>
      </c>
      <c r="AT1134" s="19">
        <f>ABS(Ct_Na+10^-pH-Kw*10^pH-Ct_Cl-Ct_OAc*Ka*10^pH/(1+Ka*10^pH))</f>
        <v>1.0496987121203054E-2</v>
      </c>
      <c r="AU1134" s="19">
        <f>ABS(Ct_Na+10^-pH-Kw*10^pH-Ct_Cl-Ct_OAc*Ka*10^pH/(1+Ka*10^pH))</f>
        <v>8.8142952954213191E-3</v>
      </c>
      <c r="AV1134" s="19">
        <f>ABS(Ct_Na+10^-pH-Kw*10^pH-Ct_Cl-Ct_OAc*Ka*10^pH/(1+Ka*10^pH))</f>
        <v>7.1825941310268773E-3</v>
      </c>
      <c r="AW1134" s="19">
        <f>ABS(Ct_Na+10^-pH-Kw*10^pH-Ct_Cl-Ct_OAc*Ka*10^pH/(1+Ka*10^pH))</f>
        <v>5.5996004640770786E-3</v>
      </c>
      <c r="AX1134" s="19">
        <f>ABS(Ct_Na+10^-pH-Kw*10^pH-Ct_Cl-Ct_OAc*Ka*10^pH/(1+Ka*10^pH))</f>
        <v>4.0631654343904824E-3</v>
      </c>
      <c r="AY1134" s="19">
        <f>ABS(Ct_Na+10^-pH-Kw*10^pH-Ct_Cl-Ct_OAc*Ka*10^pH/(1+Ka*10^pH))</f>
        <v>2.5712647533904717E-3</v>
      </c>
      <c r="AZ1134" s="19">
        <f>ABS(Ct_Na+10^-pH-Kw*10^pH-Ct_Cl-Ct_OAc*Ka*10^pH/(1+Ka*10^pH))</f>
        <v>1.1219898061333167E-3</v>
      </c>
      <c r="BA1134" s="19">
        <f>ABS(Ct_Na+10^-pH-Kw*10^pH-Ct_Cl-Ct_OAc*Ka*10^pH/(1+Ka*10^pH))</f>
        <v>2.8646049472221685E-4</v>
      </c>
      <c r="BB1134" s="19">
        <f>ABS(Ct_Na+10^-pH-Kw*10^pH-Ct_Cl-Ct_OAc*Ka*10^pH/(1+Ka*10^pH))</f>
        <v>1.6557871761095494E-3</v>
      </c>
      <c r="BC1134" s="19">
        <f>ABS(Ct_Na+10^-pH-Kw*10^pH-Ct_Cl-Ct_OAc*Ka*10^pH/(1+Ka*10^pH))</f>
        <v>2.9875980580068504E-3</v>
      </c>
      <c r="BD1134" s="19">
        <f>ABS(Ct_Na+10^-pH-Kw*10^pH-Ct_Cl-Ct_OAc*Ka*10^pH/(1+Ka*10^pH))</f>
        <v>4.2834140512041929E-3</v>
      </c>
      <c r="BE1134" s="19">
        <f>ABS(Ct_Na+10^-pH-Kw*10^pH-Ct_Cl-Ct_OAc*Ka*10^pH/(1+Ka*10^pH))</f>
        <v>5.5446749512495994E-3</v>
      </c>
      <c r="BF1134" s="19">
        <f>ABS(Ct_Na+10^-pH-Kw*10^pH-Ct_Cl-Ct_OAc*Ka*10^pH/(1+Ka*10^pH))</f>
        <v>6.7727447749780373E-3</v>
      </c>
      <c r="BG1134" s="19">
        <f>ABS(Ct_Na+10^-pH-Kw*10^pH-Ct_Cl-Ct_OAc*Ka*10^pH/(1+Ka*10^pH))</f>
        <v>7.9689166812070139E-3</v>
      </c>
      <c r="BH1134" s="19">
        <f>ABS(Ct_Na+10^-pH-Kw*10^pH-Ct_Cl-Ct_OAc*Ka*10^pH/(1+Ka*10^pH))</f>
        <v>9.1344175129173186E-3</v>
      </c>
      <c r="BI1134" s="19">
        <f>ABS(Ct_Na+10^-pH-Kw*10^pH-Ct_Cl-Ct_OAc*Ka*10^pH/(1+Ka*10^pH))</f>
        <v>1.0270411994457752E-2</v>
      </c>
      <c r="BJ1134" s="19">
        <f>ABS(Ct_Na+10^-pH-Kw*10^pH-Ct_Cl-Ct_OAc*Ka*10^pH/(1+Ka*10^pH))</f>
        <v>1.1378006613959671E-2</v>
      </c>
      <c r="BK1134" s="19">
        <f>ABS(Ct_Na+10^-pH-Kw*10^pH-Ct_Cl-Ct_OAc*Ka*10^pH/(1+Ka*10^pH))</f>
        <v>1.2458253218165231E-2</v>
      </c>
      <c r="BL1134" s="19">
        <f>ABS(Ct_Na+10^-pH-Kw*10^pH-Ct_Cl-Ct_OAc*Ka*10^pH/(1+Ka*10^pH))</f>
        <v>1.3512152344219437E-2</v>
      </c>
      <c r="BM1134" s="19">
        <f>ABS(Ct_Na+10^-pH-Kw*10^pH-Ct_Cl-Ct_OAc*Ka*10^pH/(1+Ka*10^pH))</f>
        <v>1.4540656310609704E-2</v>
      </c>
      <c r="BN1134" s="19">
        <f>ABS(Ct_Na+10^-pH-Kw*10^pH-Ct_Cl-Ct_OAc*Ka*10^pH/(1+Ka*10^pH))</f>
        <v>1.5544672087323991E-2</v>
      </c>
      <c r="BO1134" s="19">
        <f>ABS(Ct_Na+10^-pH-Kw*10^pH-Ct_Cl-Ct_OAc*Ka*10^pH/(1+Ka*10^pH))</f>
        <v>1.6525063963409706E-2</v>
      </c>
      <c r="BP1134" s="19">
        <f>ABS(Ct_Na+10^-pH-Kw*10^pH-Ct_Cl-Ct_OAc*Ka*10^pH/(1+Ka*10^pH))</f>
        <v>1.7482656028423665E-2</v>
      </c>
      <c r="BQ1134" s="19">
        <f>ABS(Ct_Na+10^-pH-Kw*10^pH-Ct_Cl-Ct_OAc*Ka*10^pH/(1+Ka*10^pH))</f>
        <v>1.8418234482747667E-2</v>
      </c>
      <c r="BR1134" s="19">
        <f>ABS(Ct_Na+10^-pH-Kw*10^pH-Ct_Cl-Ct_OAc*Ka*10^pH/(1+Ka*10^pH))</f>
        <v>1.9332549790382458E-2</v>
      </c>
      <c r="BS1134" s="19">
        <f>ABS(Ct_Na+10^-pH-Kw*10^pH-Ct_Cl-Ct_OAc*Ka*10^pH/(1+Ka*10^pH))</f>
        <v>2.0226318686609748E-2</v>
      </c>
      <c r="BT1134" s="19">
        <f>ABS(Ct_Na+10^-pH-Kw*10^pH-Ct_Cl-Ct_OAc*Ka*10^pH/(1+Ka*10^pH))</f>
        <v>2.1100226051809758E-2</v>
      </c>
      <c r="BU1134" s="19">
        <f>ABS(Ct_Na+10^-pH-Kw*10^pH-Ct_Cl-Ct_OAc*Ka*10^pH/(1+Ka*10^pH))</f>
        <v>2.1954926661730649E-2</v>
      </c>
      <c r="BV1134" s="19">
        <f>ABS(Ct_Na+10^-pH-Kw*10^pH-Ct_Cl-Ct_OAc*Ka*10^pH/(1+Ka*10^pH))</f>
        <v>2.2791046823609752E-2</v>
      </c>
      <c r="BW1134" s="19">
        <f>ABS(Ct_Na+10^-pH-Kw*10^pH-Ct_Cl-Ct_OAc*Ka*10^pH/(1+Ka*10^pH))</f>
        <v>2.3609185906738821E-2</v>
      </c>
      <c r="BX1134" s="19">
        <f>ABS(Ct_Na+10^-pH-Kw*10^pH-Ct_Cl-Ct_OAc*Ka*10^pH/(1+Ka*10^pH))</f>
        <v>2.4409917775333197E-2</v>
      </c>
      <c r="BY1134" s="19">
        <f>ABS(Ct_Na+10^-pH-Kw*10^pH-Ct_Cl-Ct_OAc*Ka*10^pH/(1+Ka*10^pH))</f>
        <v>2.5193792130904523E-2</v>
      </c>
      <c r="BZ1134" s="19">
        <f>ABS(Ct_Na+10^-pH-Kw*10^pH-Ct_Cl-Ct_OAc*Ka*10^pH/(1+Ka*10^pH))</f>
        <v>2.5961335770734811E-2</v>
      </c>
      <c r="CA1134" s="19">
        <f>ABS(Ct_Na+10^-pH-Kw*10^pH-Ct_Cl-Ct_OAc*Ka*10^pH/(1+Ka*10^pH))</f>
        <v>2.671305376850671E-2</v>
      </c>
      <c r="CB1134" s="19">
        <f>ABS(Ct_Na+10^-pH-Kw*10^pH-Ct_Cl-Ct_OAc*Ka*10^pH/(1+Ka*10^pH))</f>
        <v>2.744943058265064E-2</v>
      </c>
      <c r="CC1134" s="19">
        <f>ABS(Ct_Na+10^-pH-Kw*10^pH-Ct_Cl-Ct_OAc*Ka*10^pH/(1+Ka*10^pH))</f>
        <v>2.8170931097518934E-2</v>
      </c>
      <c r="CD1134" s="19">
        <f>ABS(Ct_Na+10^-pH-Kw*10^pH-Ct_Cl-Ct_OAc*Ka*10^pH/(1+Ka*10^pH))</f>
        <v>2.8878001602089844E-2</v>
      </c>
      <c r="CE1134" s="19">
        <f>ABS(Ct_Na+10^-pH-Kw*10^pH-Ct_Cl-Ct_OAc*Ka*10^pH/(1+Ka*10^pH))</f>
        <v>2.9571070710530639E-2</v>
      </c>
      <c r="CF1134" s="19">
        <f>ABS(Ct_Na+10^-pH-Kw*10^pH-Ct_Cl-Ct_OAc*Ka*10^pH/(1+Ka*10^pH))</f>
        <v>3.0250550228609868E-2</v>
      </c>
      <c r="CG1134" s="19">
        <f>ABS(Ct_Na+10^-pH-Kw*10^pH-Ct_Cl-Ct_OAc*Ka*10^pH/(1+Ka*10^pH))</f>
        <v>3.0916835969638984E-2</v>
      </c>
      <c r="CH1134" s="19">
        <f>ABS(Ct_Na+10^-pH-Kw*10^pH-Ct_Cl-Ct_OAc*Ka*10^pH/(1+Ka*10^pH))</f>
        <v>3.1570308523340633E-2</v>
      </c>
      <c r="CI1134" s="19">
        <f>ABS(Ct_Na+10^-pH-Kw*10^pH-Ct_Cl-Ct_OAc*Ka*10^pH/(1+Ka*10^pH))</f>
        <v>3.2211333980781298E-2</v>
      </c>
      <c r="CJ1134" s="19">
        <f>ABS(Ct_Na+10^-pH-Kw*10^pH-Ct_Cl-Ct_OAc*Ka*10^pH/(1+Ka*10^pH))</f>
        <v>3.2840264618270242E-2</v>
      </c>
      <c r="CK1134" s="19">
        <f>ABS(Ct_Na+10^-pH-Kw*10^pH-Ct_Cl-Ct_OAc*Ka*10^pH/(1+Ka*10^pH))</f>
        <v>3.3457439542908959E-2</v>
      </c>
      <c r="CL1134" s="19">
        <f>ABS(Ct_Na+10^-pH-Kw*10^pH-Ct_Cl-Ct_OAc*Ka*10^pH/(1+Ka*10^pH))</f>
        <v>3.4063185302276561E-2</v>
      </c>
      <c r="CM1134" s="19">
        <f>ABS(Ct_Na+10^-pH-Kw*10^pH-Ct_Cl-Ct_OAc*Ka*10^pH/(1+Ka*10^pH))</f>
        <v>3.4657816460554845E-2</v>
      </c>
      <c r="CN1134" s="19">
        <f>ABS(Ct_Na+10^-pH-Kw*10^pH-Ct_Cl-Ct_OAc*Ka*10^pH/(1+Ka*10^pH))</f>
        <v>3.5241636143228075E-2</v>
      </c>
      <c r="CO1134" s="19">
        <f>ABS(Ct_Na+10^-pH-Kw*10^pH-Ct_Cl-Ct_OAc*Ka*10^pH/(1+Ka*10^pH))</f>
        <v>3.5814936552339638E-2</v>
      </c>
      <c r="CP1134" s="19">
        <f>ABS(Ct_Na+10^-pH-Kw*10^pH-Ct_Cl-Ct_OAc*Ka*10^pH/(1+Ka*10^pH))</f>
        <v>3.6377999454145632E-2</v>
      </c>
      <c r="CQ1134" s="19">
        <f>ABS(Ct_Na+10^-pH-Kw*10^pH-Ct_Cl-Ct_OAc*Ka*10^pH/(1+Ka*10^pH))</f>
        <v>3.6931096640875426E-2</v>
      </c>
      <c r="CR1134" s="19">
        <f>ABS(Ct_Na+10^-pH-Kw*10^pH-Ct_Cl-Ct_OAc*Ka*10^pH/(1+Ka*10^pH))</f>
        <v>3.7474490368188881E-2</v>
      </c>
      <c r="CS1134" s="19">
        <f>ABS(Ct_Na+10^-pH-Kw*10^pH-Ct_Cl-Ct_OAc*Ka*10^pH/(1+Ka*10^pH))</f>
        <v>3.8008433769809911E-2</v>
      </c>
      <c r="CT1134" s="19">
        <f>ABS(Ct_Na+10^-pH-Kw*10^pH-Ct_Cl-Ct_OAc*Ka*10^pH/(1+Ka*10^pH))</f>
        <v>3.8533171250713386E-2</v>
      </c>
      <c r="CU1134" s="19">
        <f>ABS(Ct_Na+10^-pH-Kw*10^pH-Ct_Cl-Ct_OAc*Ka*10^pH/(1+Ka*10^pH))</f>
        <v>3.9048938860148395E-2</v>
      </c>
      <c r="CV1134" s="19">
        <f>ABS(Ct_Na+10^-pH-Kw*10^pH-Ct_Cl-Ct_OAc*Ka*10^pH/(1+Ka*10^pH))</f>
        <v>3.9555964645694691E-2</v>
      </c>
      <c r="CW1134" s="19">
        <f>ABS(Ct_Na+10^-pH-Kw*10^pH-Ct_Cl-Ct_OAc*Ka*10^pH/(1+Ka*10^pH))</f>
        <v>4.0054468989467101E-2</v>
      </c>
      <c r="CX1134" s="19">
        <f>ABS(Ct_Na+10^-pH-Kw*10^pH-Ct_Cl-Ct_OAc*Ka*10^pH/(1+Ka*10^pH))</f>
        <v>4.0544664927509952E-2</v>
      </c>
    </row>
    <row r="1135" spans="1:102">
      <c r="A1135" s="24">
        <v>11.06</v>
      </c>
      <c r="B1135" s="19">
        <f>ABS(Ct_Na+10^-pH-Kw*10^pH-Ct_Cl-Ct_OAc*Ka*10^pH/(1+Ka*10^pH))</f>
        <v>0.25114805565707138</v>
      </c>
      <c r="C1135" s="19">
        <f>ABS(Ct_Na+10^-pH-Kw*10^pH-Ct_Cl-Ct_OAc*Ka*10^pH/(1+Ka*10^pH))</f>
        <v>0.23448139365496259</v>
      </c>
      <c r="D1135" s="19">
        <f>ABS(Ct_Na+10^-pH-Kw*10^pH-Ct_Cl-Ct_OAc*Ka*10^pH/(1+Ka*10^pH))</f>
        <v>0.21932988274395462</v>
      </c>
      <c r="E1135" s="19">
        <f>ABS(Ct_Na+10^-pH-Kw*10^pH-Ct_Cl-Ct_OAc*Ka*10^pH/(1+Ka*10^pH))</f>
        <v>0.20549589452086042</v>
      </c>
      <c r="F1135" s="19">
        <f>ABS(Ct_Na+10^-pH-Kw*10^pH-Ct_Cl-Ct_OAc*Ka*10^pH/(1+Ka*10^pH))</f>
        <v>0.19281473864969065</v>
      </c>
      <c r="G1135" s="19">
        <f>ABS(Ct_Na+10^-pH-Kw*10^pH-Ct_Cl-Ct_OAc*Ka*10^pH/(1+Ka*10^pH))</f>
        <v>0.18114807524821452</v>
      </c>
      <c r="H1135" s="19">
        <f>ABS(Ct_Na+10^-pH-Kw*10^pH-Ct_Cl-Ct_OAc*Ka*10^pH/(1+Ka*10^pH))</f>
        <v>0.1703788474930058</v>
      </c>
      <c r="I1135" s="19">
        <f>ABS(Ct_Na+10^-pH-Kw*10^pH-Ct_Cl-Ct_OAc*Ka*10^pH/(1+Ka*10^pH))</f>
        <v>0.16040734031225695</v>
      </c>
      <c r="J1135" s="19">
        <f>ABS(Ct_Na+10^-pH-Kw*10^pH-Ct_Cl-Ct_OAc*Ka*10^pH/(1+Ka*10^pH))</f>
        <v>0.15114808364441878</v>
      </c>
      <c r="K1135" s="19">
        <f>ABS(Ct_Na+10^-pH-Kw*10^pH-Ct_Cl-Ct_OAc*Ka*10^pH/(1+Ka*10^pH))</f>
        <v>0.1425273964019487</v>
      </c>
      <c r="L1135" s="19">
        <f>ABS(Ct_Na+10^-pH-Kw*10^pH-Ct_Cl-Ct_OAc*Ka*10^pH/(1+Ka*10^pH))</f>
        <v>0.13448142164230997</v>
      </c>
      <c r="M1135" s="19">
        <f>ABS(Ct_Na+10^-pH-Kw*10^pH-Ct_Cl-Ct_OAc*Ka*10^pH/(1+Ka*10^pH))</f>
        <v>0.12695454202845441</v>
      </c>
      <c r="N1135" s="19">
        <f>ABS(Ct_Na+10^-pH-Kw*10^pH-Ct_Cl-Ct_OAc*Ka*10^pH/(1+Ka*10^pH))</f>
        <v>0.11989809239046481</v>
      </c>
      <c r="O1135" s="19">
        <f>ABS(Ct_Na+10^-pH-Kw*10^pH-Ct_Cl-Ct_OAc*Ka*10^pH/(1+Ka*10^pH))</f>
        <v>0.11326930636689883</v>
      </c>
      <c r="P1135" s="19">
        <f>ABS(Ct_Na+10^-pH-Kw*10^pH-Ct_Cl-Ct_OAc*Ka*10^pH/(1+Ka*10^pH))</f>
        <v>0.10703044893295435</v>
      </c>
      <c r="Q1135" s="19">
        <f>ABS(Ct_Na+10^-pH-Kw*10^pH-Ct_Cl-Ct_OAc*Ka*10^pH/(1+Ka*10^pH))</f>
        <v>0.10114809763809245</v>
      </c>
      <c r="R1135" s="19">
        <f>ABS(Ct_Na+10^-pH-Kw*10^pH-Ct_Cl-Ct_OAc*Ka*10^pH/(1+Ka*10^pH))</f>
        <v>9.5592543637389532E-2</v>
      </c>
      <c r="S1135" s="19">
        <f>ABS(Ct_Na+10^-pH-Kw*10^pH-Ct_Cl-Ct_OAc*Ka*10^pH/(1+Ka*10^pH))</f>
        <v>9.0337289852940802E-2</v>
      </c>
      <c r="T1135" s="19">
        <f>ABS(Ct_Na+10^-pH-Kw*10^pH-Ct_Cl-Ct_OAc*Ka*10^pH/(1+Ka*10^pH))</f>
        <v>8.5358628372936798E-2</v>
      </c>
      <c r="U1135" s="19">
        <f>ABS(Ct_Na+10^-pH-Kw*10^pH-Ct_Cl-Ct_OAc*Ka*10^pH/(1+Ka*10^pH))</f>
        <v>8.0635282866266283E-2</v>
      </c>
      <c r="V1135" s="19">
        <f>ABS(Ct_Na+10^-pH-Kw*10^pH-Ct_Cl-Ct_OAc*Ka*10^pH/(1+Ka*10^pH))</f>
        <v>7.6148104634929298E-2</v>
      </c>
      <c r="W1135" s="19">
        <f>ABS(Ct_Na+10^-pH-Kw*10^pH-Ct_Cl-Ct_OAc*Ka*10^pH/(1+Ka*10^pH))</f>
        <v>7.1879813146584356E-2</v>
      </c>
      <c r="X1135" s="19">
        <f>ABS(Ct_Na+10^-pH-Kw*10^pH-Ct_Cl-Ct_OAc*Ka*10^pH/(1+Ka*10^pH))</f>
        <v>6.781477363387492E-2</v>
      </c>
      <c r="Y1135" s="19">
        <f>ABS(Ct_Na+10^-pH-Kw*10^pH-Ct_Cl-Ct_OAc*Ka*10^pH/(1+Ka*10^pH))</f>
        <v>6.3938805726407769E-2</v>
      </c>
      <c r="Z1135" s="19">
        <f>ABS(Ct_Na+10^-pH-Kw*10^pH-Ct_Cl-Ct_OAc*Ka*10^pH/(1+Ka*10^pH))</f>
        <v>6.0239018178370927E-2</v>
      </c>
      <c r="AA1135" s="19">
        <f>ABS(Ct_Na+10^-pH-Kw*10^pH-Ct_Cl-Ct_OAc*Ka*10^pH/(1+Ka*10^pH))</f>
        <v>5.6703665632469077E-2</v>
      </c>
      <c r="AB1135" s="19">
        <f>ABS(Ct_Na+10^-pH-Kw*10^pH-Ct_Cl-Ct_OAc*Ka*10^pH/(1+Ka*10^pH))</f>
        <v>5.3322024066823834E-2</v>
      </c>
      <c r="AC1135" s="19">
        <f>ABS(Ct_Na+10^-pH-Kw*10^pH-Ct_Cl-Ct_OAc*Ka*10^pH/(1+Ka*10^pH))</f>
        <v>5.0084282142269843E-2</v>
      </c>
      <c r="AD1135" s="19">
        <f>ABS(Ct_Na+10^-pH-Kw*10^pH-Ct_Cl-Ct_OAc*Ka*10^pH/(1+Ka*10^pH))</f>
        <v>4.6981446131238946E-2</v>
      </c>
      <c r="AE1135" s="19">
        <f>ABS(Ct_Na+10^-pH-Kw*10^pH-Ct_Cl-Ct_OAc*Ka*10^pH/(1+Ka*10^pH))</f>
        <v>4.400525648800524E-2</v>
      </c>
      <c r="AF1135" s="19">
        <f>ABS(Ct_Na+10^-pH-Kw*10^pH-Ct_Cl-Ct_OAc*Ka*10^pH/(1+Ka*10^pH))</f>
        <v>4.1148114430500884E-2</v>
      </c>
      <c r="AG1135" s="19">
        <f>ABS(Ct_Na+10^-pH-Kw*10^pH-Ct_Cl-Ct_OAc*Ka*10^pH/(1+Ka*10^pH))</f>
        <v>3.8403017159565324E-2</v>
      </c>
      <c r="AH1135" s="19">
        <f>ABS(Ct_Na+10^-pH-Kw*10^pH-Ct_Cl-Ct_OAc*Ka*10^pH/(1+Ka*10^pH))</f>
        <v>3.5763500552896531E-2</v>
      </c>
      <c r="AI1135" s="19">
        <f>ABS(Ct_Na+10^-pH-Kw*10^pH-Ct_Cl-Ct_OAc*Ka*10^pH/(1+Ka*10^pH))</f>
        <v>3.3223588346479357E-2</v>
      </c>
      <c r="AJ1135" s="19">
        <f>ABS(Ct_Na+10^-pH-Kw*10^pH-Ct_Cl-Ct_OAc*Ka*10^pH/(1+Ka*10^pH))</f>
        <v>3.0777746962522119E-2</v>
      </c>
      <c r="AK1135" s="19">
        <f>ABS(Ct_Na+10^-pH-Kw*10^pH-Ct_Cl-Ct_OAc*Ka*10^pH/(1+Ka*10^pH))</f>
        <v>2.8420845265254194E-2</v>
      </c>
      <c r="AL1135" s="19">
        <f>ABS(Ct_Na+10^-pH-Kw*10^pH-Ct_Cl-Ct_OAc*Ka*10^pH/(1+Ka*10^pH))</f>
        <v>2.6148118628603029E-2</v>
      </c>
      <c r="AM1135" s="19">
        <f>ABS(Ct_Na+10^-pH-Kw*10^pH-Ct_Cl-Ct_OAc*Ka*10^pH/(1+Ka*10^pH))</f>
        <v>2.3955136786220257E-2</v>
      </c>
      <c r="AN1135" s="19">
        <f>ABS(Ct_Na+10^-pH-Kw*10^pH-Ct_Cl-Ct_OAc*Ka*10^pH/(1+Ka*10^pH))</f>
        <v>2.1837775007367978E-2</v>
      </c>
      <c r="AO1135" s="19">
        <f>ABS(Ct_Na+10^-pH-Kw*10^pH-Ct_Cl-Ct_OAc*Ka*10^pH/(1+Ka*10^pH))</f>
        <v>1.9792188204070013E-2</v>
      </c>
      <c r="AP1135" s="19">
        <f>ABS(Ct_Na+10^-pH-Kw*10^pH-Ct_Cl-Ct_OAc*Ka*10^pH/(1+Ka*10^pH))</f>
        <v>1.7814787627548623E-2</v>
      </c>
      <c r="AQ1135" s="19">
        <f>ABS(Ct_Na+10^-pH-Kw*10^pH-Ct_Cl-Ct_OAc*Ka*10^pH/(1+Ka*10^pH))</f>
        <v>1.590221985681485E-2</v>
      </c>
      <c r="AR1135" s="19">
        <f>ABS(Ct_Na+10^-pH-Kw*10^pH-Ct_Cl-Ct_OAc*Ka*10^pH/(1+Ka*10^pH))</f>
        <v>1.4051347820620841E-2</v>
      </c>
      <c r="AS1135" s="19">
        <f>ABS(Ct_Na+10^-pH-Kw*10^pH-Ct_Cl-Ct_OAc*Ka*10^pH/(1+Ka*10^pH))</f>
        <v>1.2259233626845709E-2</v>
      </c>
      <c r="AT1135" s="19">
        <f>ABS(Ct_Na+10^-pH-Kw*10^pH-Ct_Cl-Ct_OAc*Ka*10^pH/(1+Ka*10^pH))</f>
        <v>1.0523123001626042E-2</v>
      </c>
      <c r="AU1135" s="19">
        <f>ABS(Ct_Na+10^-pH-Kw*10^pH-Ct_Cl-Ct_OAc*Ka*10^pH/(1+Ka*10^pH))</f>
        <v>8.8404311648746792E-3</v>
      </c>
      <c r="AV1135" s="19">
        <f>ABS(Ct_Na+10^-pH-Kw*10^pH-Ct_Cl-Ct_OAc*Ka*10^pH/(1+Ka*10^pH))</f>
        <v>7.2087299898430379E-3</v>
      </c>
      <c r="AW1135" s="19">
        <f>ABS(Ct_Na+10^-pH-Kw*10^pH-Ct_Cl-Ct_OAc*Ka*10^pH/(1+Ka*10^pH))</f>
        <v>5.6257363125735566E-3</v>
      </c>
      <c r="AX1135" s="19">
        <f>ABS(Ct_Na+10^-pH-Kw*10^pH-Ct_Cl-Ct_OAc*Ka*10^pH/(1+Ka*10^pH))</f>
        <v>4.0893012728708059E-3</v>
      </c>
      <c r="AY1135" s="19">
        <f>ABS(Ct_Na+10^-pH-Kw*10^pH-Ct_Cl-Ct_OAc*Ka*10^pH/(1+Ka*10^pH))</f>
        <v>2.5974005821449639E-3</v>
      </c>
      <c r="AZ1135" s="19">
        <f>ABS(Ct_Na+10^-pH-Kw*10^pH-Ct_Cl-Ct_OAc*Ka*10^pH/(1+Ka*10^pH))</f>
        <v>1.1481256254398525E-3</v>
      </c>
      <c r="BA1135" s="19">
        <f>ABS(Ct_Na+10^-pH-Kw*10^pH-Ct_Cl-Ct_OAc*Ka*10^pH/(1+Ka*10^pH))</f>
        <v>2.6032468459749603E-4</v>
      </c>
      <c r="BB1135" s="19">
        <f>ABS(Ct_Na+10^-pH-Kw*10^pH-Ct_Cl-Ct_OAc*Ka*10^pH/(1+Ka*10^pH))</f>
        <v>1.6296513749115907E-3</v>
      </c>
      <c r="BC1135" s="19">
        <f>ABS(Ct_Na+10^-pH-Kw*10^pH-Ct_Cl-Ct_OAc*Ka*10^pH/(1+Ka*10^pH))</f>
        <v>2.9614622654910855E-3</v>
      </c>
      <c r="BD1135" s="19">
        <f>ABS(Ct_Na+10^-pH-Kw*10^pH-Ct_Cl-Ct_OAc*Ka*10^pH/(1+Ka*10^pH))</f>
        <v>4.2572782671359624E-3</v>
      </c>
      <c r="BE1135" s="19">
        <f>ABS(Ct_Na+10^-pH-Kw*10^pH-Ct_Cl-Ct_OAc*Ka*10^pH/(1+Ka*10^pH))</f>
        <v>5.5185391754036459E-3</v>
      </c>
      <c r="BF1135" s="19">
        <f>ABS(Ct_Na+10^-pH-Kw*10^pH-Ct_Cl-Ct_OAc*Ka*10^pH/(1+Ka*10^pH))</f>
        <v>6.7466090071379714E-3</v>
      </c>
      <c r="BG1135" s="19">
        <f>ABS(Ct_Na+10^-pH-Kw*10^pH-Ct_Cl-Ct_OAc*Ka*10^pH/(1+Ka*10^pH))</f>
        <v>7.9427809211649048E-3</v>
      </c>
      <c r="BH1135" s="19">
        <f>ABS(Ct_Na+10^-pH-Kw*10^pH-Ct_Cl-Ct_OAc*Ka*10^pH/(1+Ka*10^pH))</f>
        <v>9.108281760473215E-3</v>
      </c>
      <c r="BI1135" s="19">
        <f>ABS(Ct_Na+10^-pH-Kw*10^pH-Ct_Cl-Ct_OAc*Ka*10^pH/(1+Ka*10^pH))</f>
        <v>1.0244276249419301E-2</v>
      </c>
      <c r="BJ1135" s="19">
        <f>ABS(Ct_Na+10^-pH-Kw*10^pH-Ct_Cl-Ct_OAc*Ka*10^pH/(1+Ka*10^pH))</f>
        <v>1.1351870876141722E-2</v>
      </c>
      <c r="BK1135" s="19">
        <f>ABS(Ct_Na+10^-pH-Kw*10^pH-Ct_Cl-Ct_OAc*Ka*10^pH/(1+Ka*10^pH))</f>
        <v>1.2432117487389503E-2</v>
      </c>
      <c r="BL1135" s="19">
        <f>ABS(Ct_Na+10^-pH-Kw*10^pH-Ct_Cl-Ct_OAc*Ka*10^pH/(1+Ka*10^pH))</f>
        <v>1.3486016620314178E-2</v>
      </c>
      <c r="BM1135" s="19">
        <f>ABS(Ct_Na+10^-pH-Kw*10^pH-Ct_Cl-Ct_OAc*Ka*10^pH/(1+Ka*10^pH))</f>
        <v>1.4514520593409352E-2</v>
      </c>
      <c r="BN1135" s="19">
        <f>ABS(Ct_Na+10^-pH-Kw*10^pH-Ct_Cl-Ct_OAc*Ka*10^pH/(1+Ka*10^pH))</f>
        <v>1.5518536376668911E-2</v>
      </c>
      <c r="BO1135" s="19">
        <f>ABS(Ct_Na+10^-pH-Kw*10^pH-Ct_Cl-Ct_OAc*Ka*10^pH/(1+Ka*10^pH))</f>
        <v>1.6498928259145888E-2</v>
      </c>
      <c r="BP1135" s="19">
        <f>ABS(Ct_Na+10^-pH-Kw*10^pH-Ct_Cl-Ct_OAc*Ka*10^pH/(1+Ka*10^pH))</f>
        <v>1.7456520330402472E-2</v>
      </c>
      <c r="BQ1135" s="19">
        <f>ABS(Ct_Na+10^-pH-Kw*10^pH-Ct_Cl-Ct_OAc*Ka*10^pH/(1+Ka*10^pH))</f>
        <v>1.8392098790825595E-2</v>
      </c>
      <c r="BR1135" s="19">
        <f>ABS(Ct_Na+10^-pH-Kw*10^pH-Ct_Cl-Ct_OAc*Ka*10^pH/(1+Ka*10^pH))</f>
        <v>1.930641410442089E-2</v>
      </c>
      <c r="BS1135" s="19">
        <f>ABS(Ct_Na+10^-pH-Kw*10^pH-Ct_Cl-Ct_OAc*Ka*10^pH/(1+Ka*10^pH))</f>
        <v>2.0200183006474734E-2</v>
      </c>
      <c r="BT1135" s="19">
        <f>ABS(Ct_Na+10^-pH-Kw*10^pH-Ct_Cl-Ct_OAc*Ka*10^pH/(1+Ka*10^pH))</f>
        <v>2.1074090377371818E-2</v>
      </c>
      <c r="BU1135" s="19">
        <f>ABS(Ct_Na+10^-pH-Kw*10^pH-Ct_Cl-Ct_OAc*Ka*10^pH/(1+Ka*10^pH))</f>
        <v>2.1928790992864586E-2</v>
      </c>
      <c r="BV1135" s="19">
        <f>ABS(Ct_Na+10^-pH-Kw*10^pH-Ct_Cl-Ct_OAc*Ka*10^pH/(1+Ka*10^pH))</f>
        <v>2.2764911160194433E-2</v>
      </c>
      <c r="BW1135" s="19">
        <f>ABS(Ct_Na+10^-pH-Kw*10^pH-Ct_Cl-Ct_OAc*Ka*10^pH/(1+Ka*10^pH))</f>
        <v>2.358305024865702E-2</v>
      </c>
      <c r="BX1135" s="19">
        <f>ABS(Ct_Na+10^-pH-Kw*10^pH-Ct_Cl-Ct_OAc*Ka*10^pH/(1+Ka*10^pH))</f>
        <v>2.4383782122471442E-2</v>
      </c>
      <c r="BY1135" s="19">
        <f>ABS(Ct_Na+10^-pH-Kw*10^pH-Ct_Cl-Ct_OAc*Ka*10^pH/(1+Ka*10^pH))</f>
        <v>2.5167656483152917E-2</v>
      </c>
      <c r="BZ1135" s="19">
        <f>ABS(Ct_Na+10^-pH-Kw*10^pH-Ct_Cl-Ct_OAc*Ka*10^pH/(1+Ka*10^pH))</f>
        <v>2.593520012798689E-2</v>
      </c>
      <c r="CA1135" s="19">
        <f>ABS(Ct_Na+10^-pH-Kw*10^pH-Ct_Cl-Ct_OAc*Ka*10^pH/(1+Ka*10^pH))</f>
        <v>2.6686918130659307E-2</v>
      </c>
      <c r="CB1135" s="19">
        <f>ABS(Ct_Na+10^-pH-Kw*10^pH-Ct_Cl-Ct_OAc*Ka*10^pH/(1+Ka*10^pH))</f>
        <v>2.7423294949603737E-2</v>
      </c>
      <c r="CC1135" s="19">
        <f>ABS(Ct_Na+10^-pH-Kw*10^pH-Ct_Cl-Ct_OAc*Ka*10^pH/(1+Ka*10^pH))</f>
        <v>2.814479546917556E-2</v>
      </c>
      <c r="CD1135" s="19">
        <f>ABS(Ct_Na+10^-pH-Kw*10^pH-Ct_Cl-Ct_OAc*Ka*10^pH/(1+Ka*10^pH))</f>
        <v>2.8851865978355921E-2</v>
      </c>
      <c r="CE1135" s="19">
        <f>ABS(Ct_Na+10^-pH-Kw*10^pH-Ct_Cl-Ct_OAc*Ka*10^pH/(1+Ka*10^pH))</f>
        <v>2.9544935091314901E-2</v>
      </c>
      <c r="CF1135" s="19">
        <f>ABS(Ct_Na+10^-pH-Kw*10^pH-Ct_Cl-Ct_OAc*Ka*10^pH/(1+Ka*10^pH))</f>
        <v>3.0224414613823712E-2</v>
      </c>
      <c r="CG1135" s="19">
        <f>ABS(Ct_Na+10^-pH-Kw*10^pH-Ct_Cl-Ct_OAc*Ka*10^pH/(1+Ka*10^pH))</f>
        <v>3.0890700359196416E-2</v>
      </c>
      <c r="CH1135" s="19">
        <f>ABS(Ct_Na+10^-pH-Kw*10^pH-Ct_Cl-Ct_OAc*Ka*10^pH/(1+Ka*10^pH))</f>
        <v>3.1544172917158109E-2</v>
      </c>
      <c r="CI1135" s="19">
        <f>ABS(Ct_Na+10^-pH-Kw*10^pH-Ct_Cl-Ct_OAc*Ka*10^pH/(1+Ka*10^pH))</f>
        <v>3.2185198378777674E-2</v>
      </c>
      <c r="CJ1135" s="19">
        <f>ABS(Ct_Na+10^-pH-Kw*10^pH-Ct_Cl-Ct_OAc*Ka*10^pH/(1+Ka*10^pH))</f>
        <v>3.2814129020366678E-2</v>
      </c>
      <c r="CK1135" s="19">
        <f>ABS(Ct_Na+10^-pH-Kw*10^pH-Ct_Cl-Ct_OAc*Ka*10^pH/(1+Ka*10^pH))</f>
        <v>3.3431303949028802E-2</v>
      </c>
      <c r="CL1135" s="19">
        <f>ABS(Ct_Na+10^-pH-Kw*10^pH-Ct_Cl-Ct_OAc*Ka*10^pH/(1+Ka*10^pH))</f>
        <v>3.4037049712345314E-2</v>
      </c>
      <c r="CM1135" s="19">
        <f>ABS(Ct_Na+10^-pH-Kw*10^pH-Ct_Cl-Ct_OAc*Ka*10^pH/(1+Ka*10^pH))</f>
        <v>3.4631680874500061E-2</v>
      </c>
      <c r="CN1135" s="19">
        <f>ABS(Ct_Na+10^-pH-Kw*10^pH-Ct_Cl-Ct_OAc*Ka*10^pH/(1+Ka*10^pH))</f>
        <v>3.521550056097926E-2</v>
      </c>
      <c r="CO1135" s="19">
        <f>ABS(Ct_Na+10^-pH-Kw*10^pH-Ct_Cl-Ct_OAc*Ka*10^pH/(1+Ka*10^pH))</f>
        <v>3.5788800973828222E-2</v>
      </c>
      <c r="CP1135" s="19">
        <f>ABS(Ct_Na+10^-pH-Kw*10^pH-Ct_Cl-Ct_OAc*Ka*10^pH/(1+Ka*10^pH))</f>
        <v>3.635186387930487E-2</v>
      </c>
      <c r="CQ1135" s="19">
        <f>ABS(Ct_Na+10^-pH-Kw*10^pH-Ct_Cl-Ct_OAc*Ka*10^pH/(1+Ka*10^pH))</f>
        <v>3.6904961069640349E-2</v>
      </c>
      <c r="CR1135" s="19">
        <f>ABS(Ct_Na+10^-pH-Kw*10^pH-Ct_Cl-Ct_OAc*Ka*10^pH/(1+Ka*10^pH))</f>
        <v>3.7448354800496242E-2</v>
      </c>
      <c r="CS1135" s="19">
        <f>ABS(Ct_Na+10^-pH-Kw*10^pH-Ct_Cl-Ct_OAc*Ka*10^pH/(1+Ka*10^pH))</f>
        <v>3.7982298205598099E-2</v>
      </c>
      <c r="CT1135" s="19">
        <f>ABS(Ct_Na+10^-pH-Kw*10^pH-Ct_Cl-Ct_OAc*Ka*10^pH/(1+Ka*10^pH))</f>
        <v>3.8507035689922385E-2</v>
      </c>
      <c r="CU1135" s="19">
        <f>ABS(Ct_Na+10^-pH-Kw*10^pH-Ct_Cl-Ct_OAc*Ka*10^pH/(1+Ka*10^pH))</f>
        <v>3.9022803302719726E-2</v>
      </c>
      <c r="CV1135" s="19">
        <f>ABS(Ct_Na+10^-pH-Kw*10^pH-Ct_Cl-Ct_OAc*Ka*10^pH/(1+Ka*10^pH))</f>
        <v>3.9529829091571364E-2</v>
      </c>
      <c r="CW1135" s="19">
        <f>ABS(Ct_Na+10^-pH-Kw*10^pH-Ct_Cl-Ct_OAc*Ka*10^pH/(1+Ka*10^pH))</f>
        <v>4.002833343859357E-2</v>
      </c>
      <c r="CX1135" s="19">
        <f>ABS(Ct_Na+10^-pH-Kw*10^pH-Ct_Cl-Ct_OAc*Ka*10^pH/(1+Ka*10^pH))</f>
        <v>4.0518529379832052E-2</v>
      </c>
    </row>
    <row r="1136" spans="1:102">
      <c r="A1136" s="23">
        <v>11.07</v>
      </c>
      <c r="B1136" s="19">
        <f>ABS(Ct_Na+10^-pH-Kw*10^pH-Ct_Cl-Ct_OAc*Ka*10^pH/(1+Ka*10^pH))</f>
        <v>0.25117480182045554</v>
      </c>
      <c r="C1136" s="19">
        <f>ABS(Ct_Na+10^-pH-Kw*10^pH-Ct_Cl-Ct_OAc*Ka*10^pH/(1+Ka*10^pH))</f>
        <v>0.2345081397121685</v>
      </c>
      <c r="D1136" s="19">
        <f>ABS(Ct_Na+10^-pH-Kw*10^pH-Ct_Cl-Ct_OAc*Ka*10^pH/(1+Ka*10^pH))</f>
        <v>0.21935662870463485</v>
      </c>
      <c r="E1136" s="19">
        <f>ABS(Ct_Na+10^-pH-Kw*10^pH-Ct_Cl-Ct_OAc*Ka*10^pH/(1+Ka*10^pH))</f>
        <v>0.20552264039340848</v>
      </c>
      <c r="F1136" s="19">
        <f>ABS(Ct_Na+10^-pH-Kw*10^pH-Ct_Cl-Ct_OAc*Ka*10^pH/(1+Ka*10^pH))</f>
        <v>0.19284148444145094</v>
      </c>
      <c r="G1136" s="19">
        <f>ABS(Ct_Na+10^-pH-Kw*10^pH-Ct_Cl-Ct_OAc*Ka*10^pH/(1+Ka*10^pH))</f>
        <v>0.18117482096565005</v>
      </c>
      <c r="H1136" s="19">
        <f>ABS(Ct_Na+10^-pH-Kw*10^pH-Ct_Cl-Ct_OAc*Ka*10^pH/(1+Ka*10^pH))</f>
        <v>0.17040559314183382</v>
      </c>
      <c r="I1136" s="19">
        <f>ABS(Ct_Na+10^-pH-Kw*10^pH-Ct_Cl-Ct_OAc*Ka*10^pH/(1+Ka*10^pH))</f>
        <v>0.16043408589755953</v>
      </c>
      <c r="J1136" s="19">
        <f>ABS(Ct_Na+10^-pH-Kw*10^pH-Ct_Cl-Ct_OAc*Ka*10^pH/(1+Ka*10^pH))</f>
        <v>0.15117482917073344</v>
      </c>
      <c r="K1136" s="19">
        <f>ABS(Ct_Na+10^-pH-Kw*10^pH-Ct_Cl-Ct_OAc*Ka*10^pH/(1+Ka*10^pH))</f>
        <v>0.14255414187334359</v>
      </c>
      <c r="L1136" s="19">
        <f>ABS(Ct_Na+10^-pH-Kw*10^pH-Ct_Cl-Ct_OAc*Ka*10^pH/(1+Ka*10^pH))</f>
        <v>0.13450816706244639</v>
      </c>
      <c r="M1136" s="19">
        <f>ABS(Ct_Na+10^-pH-Kw*10^pH-Ct_Cl-Ct_OAc*Ka*10^pH/(1+Ka*10^pH))</f>
        <v>0.12698128740063935</v>
      </c>
      <c r="N1136" s="19">
        <f>ABS(Ct_Na+10^-pH-Kw*10^pH-Ct_Cl-Ct_OAc*Ka*10^pH/(1+Ka*10^pH))</f>
        <v>0.11992483771769524</v>
      </c>
      <c r="O1136" s="19">
        <f>ABS(Ct_Na+10^-pH-Kw*10^pH-Ct_Cl-Ct_OAc*Ka*10^pH/(1+Ka*10^pH))</f>
        <v>0.11329605165189928</v>
      </c>
      <c r="P1136" s="19">
        <f>ABS(Ct_Na+10^-pH-Kw*10^pH-Ct_Cl-Ct_OAc*Ka*10^pH/(1+Ka*10^pH))</f>
        <v>0.10705719417820893</v>
      </c>
      <c r="Q1136" s="19">
        <f>ABS(Ct_Na+10^-pH-Kw*10^pH-Ct_Cl-Ct_OAc*Ka*10^pH/(1+Ka*10^pH))</f>
        <v>0.10117484284587236</v>
      </c>
      <c r="R1136" s="19">
        <f>ABS(Ct_Na+10^-pH-Kw*10^pH-Ct_Cl-Ct_OAc*Ka*10^pH/(1+Ka*10^pH))</f>
        <v>9.5619288809776673E-2</v>
      </c>
      <c r="S1136" s="19">
        <f>ABS(Ct_Na+10^-pH-Kw*10^pH-Ct_Cl-Ct_OAc*Ka*10^pH/(1+Ka*10^pH))</f>
        <v>9.0364034991848308E-2</v>
      </c>
      <c r="T1136" s="19">
        <f>ABS(Ct_Na+10^-pH-Kw*10^pH-Ct_Cl-Ct_OAc*Ka*10^pH/(1+Ka*10^pH))</f>
        <v>8.5385373480126772E-2</v>
      </c>
      <c r="U1136" s="19">
        <f>ABS(Ct_Na+10^-pH-Kw*10^pH-Ct_Cl-Ct_OAc*Ka*10^pH/(1+Ka*10^pH))</f>
        <v>8.0662027943365244E-2</v>
      </c>
      <c r="V1136" s="19">
        <f>ABS(Ct_Na+10^-pH-Kw*10^pH-Ct_Cl-Ct_OAc*Ka*10^pH/(1+Ka*10^pH))</f>
        <v>7.6174849683441834E-2</v>
      </c>
      <c r="W1136" s="19">
        <f>ABS(Ct_Na+10^-pH-Kw*10^pH-Ct_Cl-Ct_OAc*Ka*10^pH/(1+Ka*10^pH))</f>
        <v>7.1906558167904894E-2</v>
      </c>
      <c r="X1136" s="19">
        <f>ABS(Ct_Na+10^-pH-Kw*10^pH-Ct_Cl-Ct_OAc*Ka*10^pH/(1+Ka*10^pH))</f>
        <v>6.7841518629298325E-2</v>
      </c>
      <c r="Y1136" s="19">
        <f>ABS(Ct_Na+10^-pH-Kw*10^pH-Ct_Cl-Ct_OAc*Ka*10^pH/(1+Ka*10^pH))</f>
        <v>6.3965550697138551E-2</v>
      </c>
      <c r="Z1136" s="19">
        <f>ABS(Ct_Na+10^-pH-Kw*10^pH-Ct_Cl-Ct_OAc*Ka*10^pH/(1+Ka*10^pH))</f>
        <v>6.0265763125531502E-2</v>
      </c>
      <c r="AA1136" s="19">
        <f>ABS(Ct_Na+10^-pH-Kw*10^pH-Ct_Cl-Ct_OAc*Ka*10^pH/(1+Ka*10^pH))</f>
        <v>5.6730410557106981E-2</v>
      </c>
      <c r="AB1136" s="19">
        <f>ABS(Ct_Na+10^-pH-Kw*10^pH-Ct_Cl-Ct_OAc*Ka*10^pH/(1+Ka*10^pH))</f>
        <v>5.3348768969918331E-2</v>
      </c>
      <c r="AC1136" s="19">
        <f>ABS(Ct_Na+10^-pH-Kw*10^pH-Ct_Cl-Ct_OAc*Ka*10^pH/(1+Ka*10^pH))</f>
        <v>5.0111027024737659E-2</v>
      </c>
      <c r="AD1136" s="19">
        <f>ABS(Ct_Na+10^-pH-Kw*10^pH-Ct_Cl-Ct_OAc*Ka*10^pH/(1+Ka*10^pH))</f>
        <v>4.7008190993939533E-2</v>
      </c>
      <c r="AE1136" s="19">
        <f>ABS(Ct_Na+10^-pH-Kw*10^pH-Ct_Cl-Ct_OAc*Ka*10^pH/(1+Ka*10^pH))</f>
        <v>4.4032001331745438E-2</v>
      </c>
      <c r="AF1136" s="19">
        <f>ABS(Ct_Na+10^-pH-Kw*10^pH-Ct_Cl-Ct_OAc*Ka*10^pH/(1+Ka*10^pH))</f>
        <v>4.1174859256039101E-2</v>
      </c>
      <c r="AG1136" s="19">
        <f>ABS(Ct_Na+10^-pH-Kw*10^pH-Ct_Cl-Ct_OAc*Ka*10^pH/(1+Ka*10^pH))</f>
        <v>3.8429761967615342E-2</v>
      </c>
      <c r="AH1136" s="19">
        <f>ABS(Ct_Na+10^-pH-Kw*10^pH-Ct_Cl-Ct_OAc*Ka*10^pH/(1+Ka*10^pH))</f>
        <v>3.5790245344130986E-2</v>
      </c>
      <c r="AI1136" s="19">
        <f>ABS(Ct_Na+10^-pH-Kw*10^pH-Ct_Cl-Ct_OAc*Ka*10^pH/(1+Ka*10^pH))</f>
        <v>3.3250333121532825E-2</v>
      </c>
      <c r="AJ1136" s="19">
        <f>ABS(Ct_Na+10^-pH-Kw*10^pH-Ct_Cl-Ct_OAc*Ka*10^pH/(1+Ka*10^pH))</f>
        <v>3.0804491721993843E-2</v>
      </c>
      <c r="AK1136" s="19">
        <f>ABS(Ct_Na+10^-pH-Kw*10^pH-Ct_Cl-Ct_OAc*Ka*10^pH/(1+Ka*10^pH))</f>
        <v>2.8447590009710817E-2</v>
      </c>
      <c r="AL1136" s="19">
        <f>ABS(Ct_Na+10^-pH-Kw*10^pH-Ct_Cl-Ct_OAc*Ka*10^pH/(1+Ka*10^pH))</f>
        <v>2.6174863358580783E-2</v>
      </c>
      <c r="AM1136" s="19">
        <f>ABS(Ct_Na+10^-pH-Kw*10^pH-Ct_Cl-Ct_OAc*Ka*10^pH/(1+Ka*10^pH))</f>
        <v>2.3981881502227201E-2</v>
      </c>
      <c r="AN1136" s="19">
        <f>ABS(Ct_Na+10^-pH-Kw*10^pH-Ct_Cl-Ct_OAc*Ka*10^pH/(1+Ka*10^pH))</f>
        <v>2.186451970988585E-2</v>
      </c>
      <c r="AO1136" s="19">
        <f>ABS(Ct_Na+10^-pH-Kw*10^pH-Ct_Cl-Ct_OAc*Ka*10^pH/(1+Ka*10^pH))</f>
        <v>1.981893289355606E-2</v>
      </c>
      <c r="AP1136" s="19">
        <f>ABS(Ct_Na+10^-pH-Kw*10^pH-Ct_Cl-Ct_OAc*Ka*10^pH/(1+Ka*10^pH))</f>
        <v>1.784153230443726E-2</v>
      </c>
      <c r="AQ1136" s="19">
        <f>ABS(Ct_Na+10^-pH-Kw*10^pH-Ct_Cl-Ct_OAc*Ka*10^pH/(1+Ka*10^pH))</f>
        <v>1.5928964521519082E-2</v>
      </c>
      <c r="AR1136" s="19">
        <f>ABS(Ct_Na+10^-pH-Kw*10^pH-Ct_Cl-Ct_OAc*Ka*10^pH/(1+Ka*10^pH))</f>
        <v>1.407809247353374E-2</v>
      </c>
      <c r="AS1136" s="19">
        <f>ABS(Ct_Na+10^-pH-Kw*10^pH-Ct_Cl-Ct_OAc*Ka*10^pH/(1+Ka*10^pH))</f>
        <v>1.2285978268341588E-2</v>
      </c>
      <c r="AT1136" s="19">
        <f>ABS(Ct_Na+10^-pH-Kw*10^pH-Ct_Cl-Ct_OAc*Ka*10^pH/(1+Ka*10^pH))</f>
        <v>1.0549867632061692E-2</v>
      </c>
      <c r="AU1136" s="19">
        <f>ABS(Ct_Na+10^-pH-Kw*10^pH-Ct_Cl-Ct_OAc*Ka*10^pH/(1+Ka*10^pH))</f>
        <v>8.8671757845904114E-3</v>
      </c>
      <c r="AV1136" s="19">
        <f>ABS(Ct_Na+10^-pH-Kw*10^pH-Ct_Cl-Ct_OAc*Ka*10^pH/(1+Ka*10^pH))</f>
        <v>7.2354745991636896E-3</v>
      </c>
      <c r="AW1136" s="19">
        <f>ABS(Ct_Na+10^-pH-Kw*10^pH-Ct_Cl-Ct_OAc*Ka*10^pH/(1+Ka*10^pH))</f>
        <v>5.6524809118094488E-3</v>
      </c>
      <c r="AX1136" s="19">
        <f>ABS(Ct_Na+10^-pH-Kw*10^pH-Ct_Cl-Ct_OAc*Ka*10^pH/(1+Ka*10^pH))</f>
        <v>4.1160458623185278E-3</v>
      </c>
      <c r="AY1136" s="19">
        <f>ABS(Ct_Na+10^-pH-Kw*10^pH-Ct_Cl-Ct_OAc*Ka*10^pH/(1+Ka*10^pH))</f>
        <v>2.62414516208824E-3</v>
      </c>
      <c r="AZ1136" s="19">
        <f>ABS(Ct_Na+10^-pH-Kw*10^pH-Ct_Cl-Ct_OAc*Ka*10^pH/(1+Ka*10^pH))</f>
        <v>1.1748701961502364E-3</v>
      </c>
      <c r="BA1136" s="19">
        <f>ABS(Ct_Na+10^-pH-Kw*10^pH-Ct_Cl-Ct_OAc*Ka*10^pH/(1+Ka*10^pH))</f>
        <v>2.3358012285992075E-4</v>
      </c>
      <c r="BB1136" s="19">
        <f>ABS(Ct_Na+10^-pH-Kw*10^pH-Ct_Cl-Ct_OAc*Ka*10^pH/(1+Ka*10^pH))</f>
        <v>1.6029068218975859E-3</v>
      </c>
      <c r="BC1136" s="19">
        <f>ABS(Ct_Na+10^-pH-Kw*10^pH-Ct_Cl-Ct_OAc*Ka*10^pH/(1+Ka*10^pH))</f>
        <v>2.934717720961641E-3</v>
      </c>
      <c r="BD1136" s="19">
        <f>ABS(Ct_Na+10^-pH-Kw*10^pH-Ct_Cl-Ct_OAc*Ka*10^pH/(1+Ka*10^pH))</f>
        <v>4.2305337308617755E-3</v>
      </c>
      <c r="BE1136" s="19">
        <f>ABS(Ct_Na+10^-pH-Kw*10^pH-Ct_Cl-Ct_OAc*Ka*10^pH/(1+Ka*10^pH))</f>
        <v>5.4917946471645593E-3</v>
      </c>
      <c r="BF1136" s="19">
        <f>ABS(Ct_Na+10^-pH-Kw*10^pH-Ct_Cl-Ct_OAc*Ka*10^pH/(1+Ka*10^pH))</f>
        <v>6.7198644867225502E-3</v>
      </c>
      <c r="BG1136" s="19">
        <f>ABS(Ct_Na+10^-pH-Kw*10^pH-Ct_Cl-Ct_OAc*Ka*10^pH/(1+Ka*10^pH))</f>
        <v>7.9160364083699294E-3</v>
      </c>
      <c r="BH1136" s="19">
        <f>ABS(Ct_Na+10^-pH-Kw*10^pH-Ct_Cl-Ct_OAc*Ka*10^pH/(1+Ka*10^pH))</f>
        <v>9.0815372551033002E-3</v>
      </c>
      <c r="BI1136" s="19">
        <f>ABS(Ct_Na+10^-pH-Kw*10^pH-Ct_Cl-Ct_OAc*Ka*10^pH/(1+Ka*10^pH))</f>
        <v>1.0217531751286452E-2</v>
      </c>
      <c r="BJ1136" s="19">
        <f>ABS(Ct_Na+10^-pH-Kw*10^pH-Ct_Cl-Ct_OAc*Ka*10^pH/(1+Ka*10^pH))</f>
        <v>1.1325126385065026E-2</v>
      </c>
      <c r="BK1136" s="19">
        <f>ABS(Ct_Na+10^-pH-Kw*10^pH-Ct_Cl-Ct_OAc*Ka*10^pH/(1+Ka*10^pH))</f>
        <v>1.2405373003194733E-2</v>
      </c>
      <c r="BL1136" s="19">
        <f>ABS(Ct_Na+10^-pH-Kw*10^pH-Ct_Cl-Ct_OAc*Ka*10^pH/(1+Ka*10^pH))</f>
        <v>1.3459272142833476E-2</v>
      </c>
      <c r="BM1136" s="19">
        <f>ABS(Ct_Na+10^-pH-Kw*10^pH-Ct_Cl-Ct_OAc*Ka*10^pH/(1+Ka*10^pH))</f>
        <v>1.4487776122480943E-2</v>
      </c>
      <c r="BN1136" s="19">
        <f>ABS(Ct_Na+10^-pH-Kw*10^pH-Ct_Cl-Ct_OAc*Ka*10^pH/(1+Ka*10^pH))</f>
        <v>1.5491791912136774E-2</v>
      </c>
      <c r="BO1136" s="19">
        <f>ABS(Ct_Na+10^-pH-Kw*10^pH-Ct_Cl-Ct_OAc*Ka*10^pH/(1+Ka*10^pH))</f>
        <v>1.6472183800859533E-2</v>
      </c>
      <c r="BP1136" s="19">
        <f>ABS(Ct_Na+10^-pH-Kw*10^pH-Ct_Cl-Ct_OAc*Ka*10^pH/(1+Ka*10^pH))</f>
        <v>1.7429775878216654E-2</v>
      </c>
      <c r="BQ1136" s="19">
        <f>ABS(Ct_Na+10^-pH-Kw*10^pH-Ct_Cl-Ct_OAc*Ka*10^pH/(1+Ka*10^pH))</f>
        <v>1.836535434460005E-2</v>
      </c>
      <c r="BR1136" s="19">
        <f>ABS(Ct_Na+10^-pH-Kw*10^pH-Ct_Cl-Ct_OAc*Ka*10^pH/(1+Ka*10^pH))</f>
        <v>1.9279669664020171E-2</v>
      </c>
      <c r="BS1136" s="19">
        <f>ABS(Ct_Na+10^-pH-Kw*10^pH-Ct_Cl-Ct_OAc*Ka*10^pH/(1+Ka*10^pH))</f>
        <v>2.0173438571767954E-2</v>
      </c>
      <c r="BT1136" s="19">
        <f>ABS(Ct_Na+10^-pH-Kw*10^pH-Ct_Cl-Ct_OAc*Ka*10^pH/(1+Ka*10^pH))</f>
        <v>2.1047345948232439E-2</v>
      </c>
      <c r="BU1136" s="19">
        <f>ABS(Ct_Na+10^-pH-Kw*10^pH-Ct_Cl-Ct_OAc*Ka*10^pH/(1+Ka*10^pH))</f>
        <v>2.190204656917024E-2</v>
      </c>
      <c r="BV1136" s="19">
        <f>ABS(Ct_Na+10^-pH-Kw*10^pH-Ct_Cl-Ct_OAc*Ka*10^pH/(1+Ka*10^pH))</f>
        <v>2.2738166741826757E-2</v>
      </c>
      <c r="BW1136" s="19">
        <f>ABS(Ct_Na+10^-pH-Kw*10^pH-Ct_Cl-Ct_OAc*Ka*10^pH/(1+Ka*10^pH))</f>
        <v>2.3556305835501459E-2</v>
      </c>
      <c r="BX1136" s="19">
        <f>ABS(Ct_Na+10^-pH-Kw*10^pH-Ct_Cl-Ct_OAc*Ka*10^pH/(1+Ka*10^pH))</f>
        <v>2.43570377144171E-2</v>
      </c>
      <c r="BY1136" s="19">
        <f>ABS(Ct_Na+10^-pH-Kw*10^pH-Ct_Cl-Ct_OAc*Ka*10^pH/(1+Ka*10^pH))</f>
        <v>2.5140912080092399E-2</v>
      </c>
      <c r="BZ1136" s="19">
        <f>ABS(Ct_Na+10^-pH-Kw*10^pH-Ct_Cl-Ct_OAc*Ka*10^pH/(1+Ka*10^pH))</f>
        <v>2.5908455729816163E-2</v>
      </c>
      <c r="CA1136" s="19">
        <f>ABS(Ct_Na+10^-pH-Kw*10^pH-Ct_Cl-Ct_OAc*Ka*10^pH/(1+Ka*10^pH))</f>
        <v>2.6660173737277547E-2</v>
      </c>
      <c r="CB1136" s="19">
        <f>ABS(Ct_Na+10^-pH-Kw*10^pH-Ct_Cl-Ct_OAc*Ka*10^pH/(1+Ka*10^pH))</f>
        <v>2.739655056091321E-2</v>
      </c>
      <c r="CC1136" s="19">
        <f>ABS(Ct_Na+10^-pH-Kw*10^pH-Ct_Cl-Ct_OAc*Ka*10^pH/(1+Ka*10^pH))</f>
        <v>2.8118051085081495E-2</v>
      </c>
      <c r="CD1136" s="19">
        <f>ABS(Ct_Na+10^-pH-Kw*10^pH-Ct_Cl-Ct_OAc*Ka*10^pH/(1+Ka*10^pH))</f>
        <v>2.8825121598766386E-2</v>
      </c>
      <c r="CE1136" s="19">
        <f>ABS(Ct_Na+10^-pH-Kw*10^pH-Ct_Cl-Ct_OAc*Ka*10^pH/(1+Ka*10^pH))</f>
        <v>2.9518190716140702E-2</v>
      </c>
      <c r="CF1136" s="19">
        <f>ABS(Ct_Na+10^-pH-Kw*10^pH-Ct_Cl-Ct_OAc*Ka*10^pH/(1+Ka*10^pH))</f>
        <v>3.0197670242978272E-2</v>
      </c>
      <c r="CG1136" s="19">
        <f>ABS(Ct_Na+10^-pH-Kw*10^pH-Ct_Cl-Ct_OAc*Ka*10^pH/(1+Ka*10^pH))</f>
        <v>3.0863955992595671E-2</v>
      </c>
      <c r="CH1136" s="19">
        <f>ABS(Ct_Na+10^-pH-Kw*10^pH-Ct_Cl-Ct_OAc*Ka*10^pH/(1+Ka*10^pH))</f>
        <v>3.151742855472045E-2</v>
      </c>
      <c r="CI1136" s="19">
        <f>ABS(Ct_Na+10^-pH-Kw*10^pH-Ct_Cl-Ct_OAc*Ka*10^pH/(1+Ka*10^pH))</f>
        <v>3.2158454020423791E-2</v>
      </c>
      <c r="CJ1136" s="19">
        <f>ABS(Ct_Na+10^-pH-Kw*10^pH-Ct_Cl-Ct_OAc*Ka*10^pH/(1+Ka*10^pH))</f>
        <v>3.2787384666019513E-2</v>
      </c>
      <c r="CK1136" s="19">
        <f>ABS(Ct_Na+10^-pH-Kw*10^pH-Ct_Cl-Ct_OAc*Ka*10^pH/(1+Ka*10^pH))</f>
        <v>3.3404559598613486E-2</v>
      </c>
      <c r="CL1136" s="19">
        <f>ABS(Ct_Na+10^-pH-Kw*10^pH-Ct_Cl-Ct_OAc*Ka*10^pH/(1+Ka*10^pH))</f>
        <v>3.4010305365789015E-2</v>
      </c>
      <c r="CM1136" s="19">
        <f>ABS(Ct_Na+10^-pH-Kw*10^pH-Ct_Cl-Ct_OAc*Ka*10^pH/(1+Ka*10^pH))</f>
        <v>3.4604936531731974E-2</v>
      </c>
      <c r="CN1136" s="19">
        <f>ABS(Ct_Na+10^-pH-Kw*10^pH-Ct_Cl-Ct_OAc*Ka*10^pH/(1+Ka*10^pH))</f>
        <v>3.518875622193051E-2</v>
      </c>
      <c r="CO1136" s="19">
        <f>ABS(Ct_Na+10^-pH-Kw*10^pH-Ct_Cl-Ct_OAc*Ka*10^pH/(1+Ka*10^pH))</f>
        <v>3.5762056638431801E-2</v>
      </c>
      <c r="CP1136" s="19">
        <f>ABS(Ct_Na+10^-pH-Kw*10^pH-Ct_Cl-Ct_OAc*Ka*10^pH/(1+Ka*10^pH))</f>
        <v>3.6325119547495552E-2</v>
      </c>
      <c r="CQ1136" s="19">
        <f>ABS(Ct_Na+10^-pH-Kw*10^pH-Ct_Cl-Ct_OAc*Ka*10^pH/(1+Ka*10^pH))</f>
        <v>3.687821674135465E-2</v>
      </c>
      <c r="CR1136" s="19">
        <f>ABS(Ct_Na+10^-pH-Kw*10^pH-Ct_Cl-Ct_OAc*Ka*10^pH/(1+Ka*10^pH))</f>
        <v>3.7421610475672329E-2</v>
      </c>
      <c r="CS1136" s="19">
        <f>ABS(Ct_Na+10^-pH-Kw*10^pH-Ct_Cl-Ct_OAc*Ka*10^pH/(1+Ka*10^pH))</f>
        <v>3.7955553884175784E-2</v>
      </c>
      <c r="CT1136" s="19">
        <f>ABS(Ct_Na+10^-pH-Kw*10^pH-Ct_Cl-Ct_OAc*Ka*10^pH/(1+Ka*10^pH))</f>
        <v>3.8480291371843008E-2</v>
      </c>
      <c r="CU1136" s="19">
        <f>ABS(Ct_Na+10^-pH-Kw*10^pH-Ct_Cl-Ct_OAc*Ka*10^pH/(1+Ka*10^pH))</f>
        <v>3.8996058987926151E-2</v>
      </c>
      <c r="CV1136" s="19">
        <f>ABS(Ct_Na+10^-pH-Kw*10^pH-Ct_Cl-Ct_OAc*Ka*10^pH/(1+Ka*10^pH))</f>
        <v>3.9503084780007899E-2</v>
      </c>
      <c r="CW1136" s="19">
        <f>ABS(Ct_Na+10^-pH-Kw*10^pH-Ct_Cl-Ct_OAc*Ka*10^pH/(1+Ka*10^pH))</f>
        <v>4.0001589130205926E-2</v>
      </c>
      <c r="CX1136" s="19">
        <f>ABS(Ct_Na+10^-pH-Kw*10^pH-Ct_Cl-Ct_OAc*Ka*10^pH/(1+Ka*10^pH))</f>
        <v>4.0491785074567292E-2</v>
      </c>
    </row>
    <row r="1137" spans="1:102">
      <c r="A1137" s="24">
        <v>11.08</v>
      </c>
      <c r="B1137" s="19">
        <f>ABS(Ct_Na+10^-pH-Kw*10^pH-Ct_Cl-Ct_OAc*Ka*10^pH/(1+Ka*10^pH))</f>
        <v>0.25120217087931529</v>
      </c>
      <c r="C1137" s="19">
        <f>ABS(Ct_Na+10^-pH-Kw*10^pH-Ct_Cl-Ct_OAc*Ka*10^pH/(1+Ka*10^pH))</f>
        <v>0.23453550866726697</v>
      </c>
      <c r="D1137" s="19">
        <f>ABS(Ct_Na+10^-pH-Kw*10^pH-Ct_Cl-Ct_OAc*Ka*10^pH/(1+Ka*10^pH))</f>
        <v>0.21938399756540478</v>
      </c>
      <c r="E1137" s="19">
        <f>ABS(Ct_Na+10^-pH-Kw*10^pH-Ct_Cl-Ct_OAc*Ka*10^pH/(1+Ka*10^pH))</f>
        <v>0.20555000916805244</v>
      </c>
      <c r="F1137" s="19">
        <f>ABS(Ct_Na+10^-pH-Kw*10^pH-Ct_Cl-Ct_OAc*Ka*10^pH/(1+Ka*10^pH))</f>
        <v>0.19286885313714602</v>
      </c>
      <c r="G1137" s="19">
        <f>ABS(Ct_Na+10^-pH-Kw*10^pH-Ct_Cl-Ct_OAc*Ka*10^pH/(1+Ka*10^pH))</f>
        <v>0.1812021895887122</v>
      </c>
      <c r="H1137" s="19">
        <f>ABS(Ct_Na+10^-pH-Kw*10^pH-Ct_Cl-Ct_OAc*Ka*10^pH/(1+Ka*10^pH))</f>
        <v>0.17043296169785019</v>
      </c>
      <c r="I1137" s="19">
        <f>ABS(Ct_Na+10^-pH-Kw*10^pH-Ct_Cl-Ct_OAc*Ka*10^pH/(1+Ka*10^pH))</f>
        <v>0.16046145439149645</v>
      </c>
      <c r="J1137" s="19">
        <f>ABS(Ct_Na+10^-pH-Kw*10^pH-Ct_Cl-Ct_OAc*Ka*10^pH/(1+Ka*10^pH))</f>
        <v>0.15120219760702516</v>
      </c>
      <c r="K1137" s="19">
        <f>ABS(Ct_Na+10^-pH-Kw*10^pH-Ct_Cl-Ct_OAc*Ka*10^pH/(1+Ka*10^pH))</f>
        <v>0.14258151025596566</v>
      </c>
      <c r="L1137" s="19">
        <f>ABS(Ct_Na+10^-pH-Kw*10^pH-Ct_Cl-Ct_OAc*Ka*10^pH/(1+Ka*10^pH))</f>
        <v>0.13453553539497679</v>
      </c>
      <c r="M1137" s="19">
        <f>ABS(Ct_Na+10^-pH-Kw*10^pH-Ct_Cl-Ct_OAc*Ka*10^pH/(1+Ka*10^pH))</f>
        <v>0.12700865568630978</v>
      </c>
      <c r="N1137" s="19">
        <f>ABS(Ct_Na+10^-pH-Kw*10^pH-Ct_Cl-Ct_OAc*Ka*10^pH/(1+Ka*10^pH))</f>
        <v>0.11995220595943447</v>
      </c>
      <c r="O1137" s="19">
        <f>ABS(Ct_Na+10^-pH-Kw*10^pH-Ct_Cl-Ct_OAc*Ka*10^pH/(1+Ka*10^pH))</f>
        <v>0.11332341985236979</v>
      </c>
      <c r="P1137" s="19">
        <f>ABS(Ct_Na+10^-pH-Kw*10^pH-Ct_Cl-Ct_OAc*Ka*10^pH/(1+Ka*10^pH))</f>
        <v>0.10708456233983829</v>
      </c>
      <c r="Q1137" s="19">
        <f>ABS(Ct_Na+10^-pH-Kw*10^pH-Ct_Cl-Ct_OAc*Ka*10^pH/(1+Ka*10^pH))</f>
        <v>0.10120221097088007</v>
      </c>
      <c r="R1137" s="19">
        <f>ABS(Ct_Na+10^-pH-Kw*10^pH-Ct_Cl-Ct_OAc*Ka*10^pH/(1+Ka*10^pH))</f>
        <v>9.5646656900197288E-2</v>
      </c>
      <c r="S1137" s="19">
        <f>ABS(Ct_Na+10^-pH-Kw*10^pH-Ct_Cl-Ct_OAc*Ka*10^pH/(1+Ka*10^pH))</f>
        <v>9.03914030495514E-2</v>
      </c>
      <c r="T1137" s="19">
        <f>ABS(Ct_Na+10^-pH-Kw*10^pH-Ct_Cl-Ct_OAc*Ka*10^pH/(1+Ka*10^pH))</f>
        <v>8.5412741506834269E-2</v>
      </c>
      <c r="U1137" s="19">
        <f>ABS(Ct_Na+10^-pH-Kw*10^pH-Ct_Cl-Ct_OAc*Ka*10^pH/(1+Ka*10^pH))</f>
        <v>8.0689395940666708E-2</v>
      </c>
      <c r="V1137" s="19">
        <f>ABS(Ct_Na+10^-pH-Kw*10^pH-Ct_Cl-Ct_OAc*Ka*10^pH/(1+Ka*10^pH))</f>
        <v>7.6202217652807547E-2</v>
      </c>
      <c r="W1137" s="19">
        <f>ABS(Ct_Na+10^-pH-Kw*10^pH-Ct_Cl-Ct_OAc*Ka*10^pH/(1+Ka*10^pH))</f>
        <v>7.1933926110697585E-2</v>
      </c>
      <c r="X1137" s="19">
        <f>ABS(Ct_Na+10^-pH-Kw*10^pH-Ct_Cl-Ct_OAc*Ka*10^pH/(1+Ka*10^pH))</f>
        <v>6.7868886546783372E-2</v>
      </c>
      <c r="Y1137" s="19">
        <f>ABS(Ct_Na+10^-pH-Kw*10^pH-Ct_Cl-Ct_OAc*Ka*10^pH/(1+Ka*10^pH))</f>
        <v>6.3992918590493053E-2</v>
      </c>
      <c r="Z1137" s="19">
        <f>ABS(Ct_Na+10^-pH-Kw*10^pH-Ct_Cl-Ct_OAc*Ka*10^pH/(1+Ka*10^pH))</f>
        <v>6.0293130995852283E-2</v>
      </c>
      <c r="AA1137" s="19">
        <f>ABS(Ct_Na+10^-pH-Kw*10^pH-Ct_Cl-Ct_OAc*Ka*10^pH/(1+Ka*10^pH))</f>
        <v>5.6757778405417791E-2</v>
      </c>
      <c r="AB1137" s="19">
        <f>ABS(Ct_Na+10^-pH-Kw*10^pH-Ct_Cl-Ct_OAc*Ka*10^pH/(1+Ka*10^pH))</f>
        <v>5.3376136797176121E-2</v>
      </c>
      <c r="AC1137" s="19">
        <f>ABS(Ct_Na+10^-pH-Kw*10^pH-Ct_Cl-Ct_OAc*Ka*10^pH/(1+Ka*10^pH))</f>
        <v>5.0138394831838295E-2</v>
      </c>
      <c r="AD1137" s="19">
        <f>ABS(Ct_Na+10^-pH-Kw*10^pH-Ct_Cl-Ct_OAc*Ka*10^pH/(1+Ka*10^pH))</f>
        <v>4.70355587817229E-2</v>
      </c>
      <c r="AE1137" s="19">
        <f>ABS(Ct_Na+10^-pH-Kw*10^pH-Ct_Cl-Ct_OAc*Ka*10^pH/(1+Ka*10^pH))</f>
        <v>4.4059369100999987E-2</v>
      </c>
      <c r="AF1137" s="19">
        <f>ABS(Ct_Na+10^-pH-Kw*10^pH-Ct_Cl-Ct_OAc*Ka*10^pH/(1+Ka*10^pH))</f>
        <v>4.120222700750599E-2</v>
      </c>
      <c r="AG1137" s="19">
        <f>ABS(Ct_Na+10^-pH-Kw*10^pH-Ct_Cl-Ct_OAc*Ka*10^pH/(1+Ka*10^pH))</f>
        <v>3.8457129701992145E-2</v>
      </c>
      <c r="AH1137" s="19">
        <f>ABS(Ct_Na+10^-pH-Kw*10^pH-Ct_Cl-Ct_OAc*Ka*10^pH/(1+Ka*10^pH))</f>
        <v>3.5817613062074989E-2</v>
      </c>
      <c r="AI1137" s="19">
        <f>ABS(Ct_Na+10^-pH-Kw*10^pH-Ct_Cl-Ct_OAc*Ka*10^pH/(1+Ka*10^pH))</f>
        <v>3.327770082366413E-2</v>
      </c>
      <c r="AJ1137" s="19">
        <f>ABS(Ct_Na+10^-pH-Kw*10^pH-Ct_Cl-Ct_OAc*Ka*10^pH/(1+Ka*10^pH))</f>
        <v>3.0831859408898127E-2</v>
      </c>
      <c r="AK1137" s="19">
        <f>ABS(Ct_Na+10^-pH-Kw*10^pH-Ct_Cl-Ct_OAc*Ka*10^pH/(1+Ka*10^pH))</f>
        <v>2.8474957681941783E-2</v>
      </c>
      <c r="AL1137" s="19">
        <f>ABS(Ct_Na+10^-pH-Kw*10^pH-Ct_Cl-Ct_OAc*Ka*10^pH/(1+Ka*10^pH))</f>
        <v>2.6202231016662469E-2</v>
      </c>
      <c r="AM1137" s="19">
        <f>ABS(Ct_Na+10^-pH-Kw*10^pH-Ct_Cl-Ct_OAc*Ka*10^pH/(1+Ka*10^pH))</f>
        <v>2.4009249146656086E-2</v>
      </c>
      <c r="AN1137" s="19">
        <f>ABS(Ct_Na+10^-pH-Kw*10^pH-Ct_Cl-Ct_OAc*Ka*10^pH/(1+Ka*10^pH))</f>
        <v>2.1891887341132711E-2</v>
      </c>
      <c r="AO1137" s="19">
        <f>ABS(Ct_Na+10^-pH-Kw*10^pH-Ct_Cl-Ct_OAc*Ka*10^pH/(1+Ka*10^pH))</f>
        <v>1.984630051206776E-2</v>
      </c>
      <c r="AP1137" s="19">
        <f>ABS(Ct_Na+10^-pH-Kw*10^pH-Ct_Cl-Ct_OAc*Ka*10^pH/(1+Ka*10^pH))</f>
        <v>1.7868899910638281E-2</v>
      </c>
      <c r="AQ1137" s="19">
        <f>ABS(Ct_Na+10^-pH-Kw*10^pH-Ct_Cl-Ct_OAc*Ka*10^pH/(1+Ka*10^pH))</f>
        <v>1.5956332115813071E-2</v>
      </c>
      <c r="AR1137" s="19">
        <f>ABS(Ct_Na+10^-pH-Kw*10^pH-Ct_Cl-Ct_OAc*Ka*10^pH/(1+Ka*10^pH))</f>
        <v>1.4105460056304781E-2</v>
      </c>
      <c r="AS1137" s="19">
        <f>ABS(Ct_Na+10^-pH-Kw*10^pH-Ct_Cl-Ct_OAc*Ka*10^pH/(1+Ka*10^pH))</f>
        <v>1.2313345839955511E-2</v>
      </c>
      <c r="AT1137" s="19">
        <f>ABS(Ct_Na+10^-pH-Kw*10^pH-Ct_Cl-Ct_OAc*Ka*10^pH/(1+Ka*10^pH))</f>
        <v>1.0577235192867122E-2</v>
      </c>
      <c r="AU1137" s="19">
        <f>ABS(Ct_Na+10^-pH-Kw*10^pH-Ct_Cl-Ct_OAc*Ka*10^pH/(1+Ka*10^pH))</f>
        <v>8.8945433349199507E-3</v>
      </c>
      <c r="AV1137" s="19">
        <f>ABS(Ct_Na+10^-pH-Kw*10^pH-Ct_Cl-Ct_OAc*Ka*10^pH/(1+Ka*10^pH))</f>
        <v>7.2628421393347714E-3</v>
      </c>
      <c r="AW1137" s="19">
        <f>ABS(Ct_Na+10^-pH-Kw*10^pH-Ct_Cl-Ct_OAc*Ka*10^pH/(1+Ka*10^pH))</f>
        <v>5.6798484421253098E-3</v>
      </c>
      <c r="AX1137" s="19">
        <f>ABS(Ct_Na+10^-pH-Kw*10^pH-Ct_Cl-Ct_OAc*Ka*10^pH/(1+Ka*10^pH))</f>
        <v>4.1434133830690334E-3</v>
      </c>
      <c r="AY1137" s="19">
        <f>ABS(Ct_Na+10^-pH-Kw*10^pH-Ct_Cl-Ct_OAc*Ka*10^pH/(1+Ka*10^pH))</f>
        <v>2.6515126735506475E-3</v>
      </c>
      <c r="AZ1137" s="19">
        <f>ABS(Ct_Na+10^-pH-Kw*10^pH-Ct_Cl-Ct_OAc*Ka*10^pH/(1+Ka*10^pH))</f>
        <v>1.2022376985899169E-3</v>
      </c>
      <c r="BA1137" s="19">
        <f>ABS(Ct_Na+10^-pH-Kw*10^pH-Ct_Cl-Ct_OAc*Ka*10^pH/(1+Ka*10^pH))</f>
        <v>2.0621262918880251E-4</v>
      </c>
      <c r="BB1137" s="19">
        <f>ABS(Ct_Na+10^-pH-Kw*10^pH-Ct_Cl-Ct_OAc*Ka*10^pH/(1+Ka*10^pH))</f>
        <v>1.5755393367514609E-3</v>
      </c>
      <c r="BC1137" s="19">
        <f>ABS(Ct_Na+10^-pH-Kw*10^pH-Ct_Cl-Ct_OAc*Ka*10^pH/(1+Ka*10^pH))</f>
        <v>2.907350244106946E-3</v>
      </c>
      <c r="BD1137" s="19">
        <f>ABS(Ct_Na+10^-pH-Kw*10^pH-Ct_Cl-Ct_OAc*Ka*10^pH/(1+Ka*10^pH))</f>
        <v>4.203166262074412E-3</v>
      </c>
      <c r="BE1137" s="19">
        <f>ABS(Ct_Na+10^-pH-Kw*10^pH-Ct_Cl-Ct_OAc*Ka*10^pH/(1+Ka*10^pH))</f>
        <v>5.4644271862294147E-3</v>
      </c>
      <c r="BF1137" s="19">
        <f>ABS(Ct_Na+10^-pH-Kw*10^pH-Ct_Cl-Ct_OAc*Ka*10^pH/(1+Ka*10^pH))</f>
        <v>6.6924970334329842E-3</v>
      </c>
      <c r="BG1137" s="19">
        <f>ABS(Ct_Na+10^-pH-Kw*10^pH-Ct_Cl-Ct_OAc*Ka*10^pH/(1+Ka*10^pH))</f>
        <v>7.888668962527344E-3</v>
      </c>
      <c r="BH1137" s="19">
        <f>ABS(Ct_Na+10^-pH-Kw*10^pH-Ct_Cl-Ct_OAc*Ka*10^pH/(1+Ka*10^pH))</f>
        <v>9.0541698165167508E-3</v>
      </c>
      <c r="BI1137" s="19">
        <f>ABS(Ct_Na+10^-pH-Kw*10^pH-Ct_Cl-Ct_OAc*Ka*10^pH/(1+Ka*10^pH))</f>
        <v>1.0190164319772245E-2</v>
      </c>
      <c r="BJ1137" s="19">
        <f>ABS(Ct_Na+10^-pH-Kw*10^pH-Ct_Cl-Ct_OAc*Ka*10^pH/(1+Ka*10^pH))</f>
        <v>1.1297758960446352E-2</v>
      </c>
      <c r="BK1137" s="19">
        <f>ABS(Ct_Na+10^-pH-Kw*10^pH-Ct_Cl-Ct_OAc*Ka*10^pH/(1+Ka*10^pH))</f>
        <v>1.2378005585301326E-2</v>
      </c>
      <c r="BL1137" s="19">
        <f>ABS(Ct_Na+10^-pH-Kw*10^pH-Ct_Cl-Ct_OAc*Ka*10^pH/(1+Ka*10^pH))</f>
        <v>1.3431904731501312E-2</v>
      </c>
      <c r="BM1137" s="19">
        <f>ABS(Ct_Na+10^-pH-Kw*10^pH-Ct_Cl-Ct_OAc*Ka*10^pH/(1+Ka*10^pH))</f>
        <v>1.4460408717551922E-2</v>
      </c>
      <c r="BN1137" s="19">
        <f>ABS(Ct_Na+10^-pH-Kw*10^pH-Ct_Cl-Ct_OAc*Ka*10^pH/(1+Ka*10^pH))</f>
        <v>1.5464424513458433E-2</v>
      </c>
      <c r="BO1137" s="19">
        <f>ABS(Ct_Na+10^-pH-Kw*10^pH-Ct_Cl-Ct_OAc*Ka*10^pH/(1+Ka*10^pH))</f>
        <v>1.6444816408284796E-2</v>
      </c>
      <c r="BP1137" s="19">
        <f>ABS(Ct_Na+10^-pH-Kw*10^pH-Ct_Cl-Ct_OAc*Ka*10^pH/(1+Ka*10^pH))</f>
        <v>1.7402408491603578E-2</v>
      </c>
      <c r="BQ1137" s="19">
        <f>ABS(Ct_Na+10^-pH-Kw*10^pH-Ct_Cl-Ct_OAc*Ka*10^pH/(1+Ka*10^pH))</f>
        <v>1.8337986963811594E-2</v>
      </c>
      <c r="BR1137" s="19">
        <f>ABS(Ct_Na+10^-pH-Kw*10^pH-Ct_Cl-Ct_OAc*Ka*10^pH/(1+Ka*10^pH))</f>
        <v>1.925230228892396E-2</v>
      </c>
      <c r="BS1137" s="19">
        <f>ABS(Ct_Na+10^-pH-Kw*10^pH-Ct_Cl-Ct_OAc*Ka*10^pH/(1+Ka*10^pH))</f>
        <v>2.0146071202236056E-2</v>
      </c>
      <c r="BT1137" s="19">
        <f>ABS(Ct_Na+10^-pH-Kw*10^pH-Ct_Cl-Ct_OAc*Ka*10^pH/(1+Ka*10^pH))</f>
        <v>2.1019978584141209E-2</v>
      </c>
      <c r="BU1137" s="19">
        <f>ABS(Ct_Na+10^-pH-Kw*10^pH-Ct_Cl-Ct_OAc*Ka*10^pH/(1+Ka*10^pH))</f>
        <v>2.1874679210400115E-2</v>
      </c>
      <c r="BV1137" s="19">
        <f>ABS(Ct_Na+10^-pH-Kw*10^pH-Ct_Cl-Ct_OAc*Ka*10^pH/(1+Ka*10^pH))</f>
        <v>2.2710799388262037E-2</v>
      </c>
      <c r="BW1137" s="19">
        <f>ABS(Ct_Na+10^-pH-Kw*10^pH-Ct_Cl-Ct_OAc*Ka*10^pH/(1+Ka*10^pH))</f>
        <v>2.3528938487030214E-2</v>
      </c>
      <c r="BX1137" s="19">
        <f>ABS(Ct_Na+10^-pH-Kw*10^pH-Ct_Cl-Ct_OAc*Ka*10^pH/(1+Ka*10^pH))</f>
        <v>2.4329670370930964E-2</v>
      </c>
      <c r="BY1137" s="19">
        <f>ABS(Ct_Na+10^-pH-Kw*10^pH-Ct_Cl-Ct_OAc*Ka*10^pH/(1+Ka*10^pH))</f>
        <v>2.5113544741486415E-2</v>
      </c>
      <c r="BZ1137" s="19">
        <f>ABS(Ct_Na+10^-pH-Kw*10^pH-Ct_Cl-Ct_OAc*Ka*10^pH/(1+Ka*10^pH))</f>
        <v>2.5881088395988662E-2</v>
      </c>
      <c r="CA1137" s="19">
        <f>ABS(Ct_Na+10^-pH-Kw*10^pH-Ct_Cl-Ct_OAc*Ka*10^pH/(1+Ka*10^pH))</f>
        <v>2.6632806408130004E-2</v>
      </c>
      <c r="CB1137" s="19">
        <f>ABS(Ct_Na+10^-pH-Kw*10^pH-Ct_Cl-Ct_OAc*Ka*10^pH/(1+Ka*10^pH))</f>
        <v>2.7369183236350111E-2</v>
      </c>
      <c r="CC1137" s="19">
        <f>ABS(Ct_Na+10^-pH-Kw*10^pH-Ct_Cl-Ct_OAc*Ka*10^pH/(1+Ka*10^pH))</f>
        <v>2.8090683765010227E-2</v>
      </c>
      <c r="CD1137" s="19">
        <f>ABS(Ct_Na+10^-pH-Kw*10^pH-Ct_Cl-Ct_OAc*Ka*10^pH/(1+Ka*10^pH))</f>
        <v>2.8797754283097117E-2</v>
      </c>
      <c r="CE1137" s="19">
        <f>ABS(Ct_Na+10^-pH-Kw*10^pH-Ct_Cl-Ct_OAc*Ka*10^pH/(1+Ka*10^pH))</f>
        <v>2.9490823404786259E-2</v>
      </c>
      <c r="CF1137" s="19">
        <f>ABS(Ct_Na+10^-pH-Kw*10^pH-Ct_Cl-Ct_OAc*Ka*10^pH/(1+Ka*10^pH))</f>
        <v>3.0170302935854036E-2</v>
      </c>
      <c r="CG1137" s="19">
        <f>ABS(Ct_Na+10^-pH-Kw*10^pH-Ct_Cl-Ct_OAc*Ka*10^pH/(1+Ka*10^pH))</f>
        <v>3.083658868961954E-2</v>
      </c>
      <c r="CH1137" s="19">
        <f>ABS(Ct_Na+10^-pH-Kw*10^pH-Ct_Cl-Ct_OAc*Ka*10^pH/(1+Ka*10^pH))</f>
        <v>3.1490061255812614E-2</v>
      </c>
      <c r="CI1137" s="19">
        <f>ABS(Ct_Na+10^-pH-Kw*10^pH-Ct_Cl-Ct_OAc*Ka*10^pH/(1+Ka*10^pH))</f>
        <v>3.2131086725506776E-2</v>
      </c>
      <c r="CJ1137" s="19">
        <f>ABS(Ct_Na+10^-pH-Kw*10^pH-Ct_Cl-Ct_OAc*Ka*10^pH/(1+Ka*10^pH))</f>
        <v>3.276001737501804E-2</v>
      </c>
      <c r="CK1137" s="19">
        <f>ABS(Ct_Na+10^-pH-Kw*10^pH-Ct_Cl-Ct_OAc*Ka*10^pH/(1+Ka*10^pH))</f>
        <v>3.3377192311454341E-2</v>
      </c>
      <c r="CL1137" s="19">
        <f>ABS(Ct_Na+10^-pH-Kw*10^pH-Ct_Cl-Ct_OAc*Ka*10^pH/(1+Ka*10^pH))</f>
        <v>3.3982938082401055E-2</v>
      </c>
      <c r="CM1137" s="19">
        <f>ABS(Ct_Na+10^-pH-Kw*10^pH-Ct_Cl-Ct_OAc*Ka*10^pH/(1+Ka*10^pH))</f>
        <v>3.4577569252045991E-2</v>
      </c>
      <c r="CN1137" s="19">
        <f>ABS(Ct_Na+10^-pH-Kw*10^pH-Ct_Cl-Ct_OAc*Ka*10^pH/(1+Ka*10^pH))</f>
        <v>3.516138894587921E-2</v>
      </c>
      <c r="CO1137" s="19">
        <f>ABS(Ct_Na+10^-pH-Kw*10^pH-Ct_Cl-Ct_OAc*Ka*10^pH/(1+Ka*10^pH))</f>
        <v>3.573468936594968E-2</v>
      </c>
      <c r="CP1137" s="19">
        <f>ABS(Ct_Na+10^-pH-Kw*10^pH-Ct_Cl-Ct_OAc*Ka*10^pH/(1+Ka*10^pH))</f>
        <v>3.6297752278518891E-2</v>
      </c>
      <c r="CQ1137" s="19">
        <f>ABS(Ct_Na+10^-pH-Kw*10^pH-Ct_Cl-Ct_OAc*Ka*10^pH/(1+Ka*10^pH))</f>
        <v>3.6850849475821387E-2</v>
      </c>
      <c r="CR1137" s="19">
        <f>ABS(Ct_Na+10^-pH-Kw*10^pH-Ct_Cl-Ct_OAc*Ka*10^pH/(1+Ka*10^pH))</f>
        <v>3.7394243213522069E-2</v>
      </c>
      <c r="CS1137" s="19">
        <f>ABS(Ct_Na+10^-pH-Kw*10^pH-Ct_Cl-Ct_OAc*Ka*10^pH/(1+Ka*10^pH))</f>
        <v>3.7928186625349684E-2</v>
      </c>
      <c r="CT1137" s="19">
        <f>ABS(Ct_Na+10^-pH-Kw*10^pH-Ct_Cl-Ct_OAc*Ka*10^pH/(1+Ka*10^pH))</f>
        <v>3.845292411628376E-2</v>
      </c>
      <c r="CU1137" s="19">
        <f>ABS(Ct_Na+10^-pH-Kw*10^pH-Ct_Cl-Ct_OAc*Ka*10^pH/(1+Ka*10^pH))</f>
        <v>3.8968691735577904E-2</v>
      </c>
      <c r="CV1137" s="19">
        <f>ABS(Ct_Na+10^-pH-Kw*10^pH-Ct_Cl-Ct_OAc*Ka*10^pH/(1+Ka*10^pH))</f>
        <v>3.9475717530816232E-2</v>
      </c>
      <c r="CW1137" s="19">
        <f>ABS(Ct_Na+10^-pH-Kw*10^pH-Ct_Cl-Ct_OAc*Ka*10^pH/(1+Ka*10^pH))</f>
        <v>3.997422188411779E-2</v>
      </c>
      <c r="CX1137" s="19">
        <f>ABS(Ct_Na+10^-pH-Kw*10^pH-Ct_Cl-Ct_OAc*Ka*10^pH/(1+Ka*10^pH))</f>
        <v>4.0464417831530965E-2</v>
      </c>
    </row>
    <row r="1138" spans="1:102">
      <c r="A1138" s="23">
        <v>11.09</v>
      </c>
      <c r="B1138" s="19">
        <f>ABS(Ct_Na+10^-pH-Kw*10^pH-Ct_Cl-Ct_OAc*Ka*10^pH/(1+Ka*10^pH))</f>
        <v>0.25123017734508796</v>
      </c>
      <c r="C1138" s="19">
        <f>ABS(Ct_Na+10^-pH-Kw*10^pH-Ct_Cl-Ct_OAc*Ka*10^pH/(1+Ka*10^pH))</f>
        <v>0.23456351503164014</v>
      </c>
      <c r="D1138" s="19">
        <f>ABS(Ct_Na+10^-pH-Kw*10^pH-Ct_Cl-Ct_OAc*Ka*10^pH/(1+Ka*10^pH))</f>
        <v>0.21941200383759671</v>
      </c>
      <c r="E1138" s="19">
        <f>ABS(Ct_Na+10^-pH-Kw*10^pH-Ct_Cl-Ct_OAc*Ka*10^pH/(1+Ka*10^pH))</f>
        <v>0.20557801535607878</v>
      </c>
      <c r="F1138" s="19">
        <f>ABS(Ct_Na+10^-pH-Kw*10^pH-Ct_Cl-Ct_OAc*Ka*10^pH/(1+Ka*10^pH))</f>
        <v>0.19289685924802064</v>
      </c>
      <c r="G1138" s="19">
        <f>ABS(Ct_Na+10^-pH-Kw*10^pH-Ct_Cl-Ct_OAc*Ka*10^pH/(1+Ka*10^pH))</f>
        <v>0.18123019562860718</v>
      </c>
      <c r="H1138" s="19">
        <f>ABS(Ct_Na+10^-pH-Kw*10^pH-Ct_Cl-Ct_OAc*Ka*10^pH/(1+Ka*10^pH))</f>
        <v>0.17046096767222554</v>
      </c>
      <c r="I1138" s="19">
        <f>ABS(Ct_Na+10^-pH-Kw*10^pH-Ct_Cl-Ct_OAc*Ka*10^pH/(1+Ka*10^pH))</f>
        <v>0.16048946030520544</v>
      </c>
      <c r="J1138" s="19">
        <f>ABS(Ct_Na+10^-pH-Kw*10^pH-Ct_Cl-Ct_OAc*Ka*10^pH/(1+Ka*10^pH))</f>
        <v>0.15123020346440116</v>
      </c>
      <c r="K1138" s="19">
        <f>ABS(Ct_Na+10^-pH-Kw*10^pH-Ct_Cl-Ct_OAc*Ka*10^pH/(1+Ka*10^pH))</f>
        <v>0.14260951606089364</v>
      </c>
      <c r="L1138" s="19">
        <f>ABS(Ct_Na+10^-pH-Kw*10^pH-Ct_Cl-Ct_OAc*Ka*10^pH/(1+Ka*10^pH))</f>
        <v>0.13456354115095331</v>
      </c>
      <c r="M1138" s="19">
        <f>ABS(Ct_Na+10^-pH-Kw*10^pH-Ct_Cl-Ct_OAc*Ka*10^pH/(1+Ka*10^pH))</f>
        <v>0.12703666139649303</v>
      </c>
      <c r="N1138" s="19">
        <f>ABS(Ct_Na+10^-pH-Kw*10^pH-Ct_Cl-Ct_OAc*Ka*10^pH/(1+Ka*10^pH))</f>
        <v>0.11998021162668648</v>
      </c>
      <c r="O1138" s="19">
        <f>ABS(Ct_Na+10^-pH-Kw*10^pH-Ct_Cl-Ct_OAc*Ka*10^pH/(1+Ka*10^pH))</f>
        <v>0.1133514254792925</v>
      </c>
      <c r="P1138" s="19">
        <f>ABS(Ct_Na+10^-pH-Kw*10^pH-Ct_Cl-Ct_OAc*Ka*10^pH/(1+Ka*10^pH))</f>
        <v>0.107112567928804</v>
      </c>
      <c r="Q1138" s="19">
        <f>ABS(Ct_Na+10^-pH-Kw*10^pH-Ct_Cl-Ct_OAc*Ka*10^pH/(1+Ka*10^pH))</f>
        <v>0.10123021652405773</v>
      </c>
      <c r="R1138" s="19">
        <f>ABS(Ct_Na+10^-pH-Kw*10^pH-Ct_Cl-Ct_OAc*Ka*10^pH/(1+Ka*10^pH))</f>
        <v>9.5674662419575132E-2</v>
      </c>
      <c r="S1138" s="19">
        <f>ABS(Ct_Na+10^-pH-Kw*10^pH-Ct_Cl-Ct_OAc*Ka*10^pH/(1+Ka*10^pH))</f>
        <v>9.0419408536956417E-2</v>
      </c>
      <c r="T1138" s="19">
        <f>ABS(Ct_Na+10^-pH-Kw*10^pH-Ct_Cl-Ct_OAc*Ka*10^pH/(1+Ka*10^pH))</f>
        <v>8.5440746963949279E-2</v>
      </c>
      <c r="U1138" s="19">
        <f>ABS(Ct_Na+10^-pH-Kw*10^pH-Ct_Cl-Ct_OAc*Ka*10^pH/(1+Ka*10^pH))</f>
        <v>8.0717401369045039E-2</v>
      </c>
      <c r="V1138" s="19">
        <f>ABS(Ct_Na+10^-pH-Kw*10^pH-Ct_Cl-Ct_OAc*Ka*10^pH/(1+Ka*10^pH))</f>
        <v>7.623022305388602E-2</v>
      </c>
      <c r="W1138" s="19">
        <f>ABS(Ct_Na+10^-pH-Kw*10^pH-Ct_Cl-Ct_OAc*Ka*10^pH/(1+Ka*10^pH))</f>
        <v>7.1961931485807928E-2</v>
      </c>
      <c r="X1138" s="19">
        <f>ABS(Ct_Na+10^-pH-Kw*10^pH-Ct_Cl-Ct_OAc*Ka*10^pH/(1+Ka*10^pH))</f>
        <v>6.7896891897162109E-2</v>
      </c>
      <c r="Y1138" s="19">
        <f>ABS(Ct_Na+10^-pH-Kw*10^pH-Ct_Cl-Ct_OAc*Ka*10^pH/(1+Ka*10^pH))</f>
        <v>6.4020923917290529E-2</v>
      </c>
      <c r="Z1138" s="19">
        <f>ABS(Ct_Na+10^-pH-Kw*10^pH-Ct_Cl-Ct_OAc*Ka*10^pH/(1+Ka*10^pH))</f>
        <v>6.0321136300140389E-2</v>
      </c>
      <c r="AA1138" s="19">
        <f>ABS(Ct_Na+10^-pH-Kw*10^pH-Ct_Cl-Ct_OAc*Ka*10^pH/(1+Ka*10^pH))</f>
        <v>5.6785783688196909E-2</v>
      </c>
      <c r="AB1138" s="19">
        <f>ABS(Ct_Na+10^-pH-Kw*10^pH-Ct_Cl-Ct_OAc*Ka*10^pH/(1+Ka*10^pH))</f>
        <v>5.3404142059381432E-2</v>
      </c>
      <c r="AC1138" s="19">
        <f>ABS(Ct_Na+10^-pH-Kw*10^pH-Ct_Cl-Ct_OAc*Ka*10^pH/(1+Ka*10^pH))</f>
        <v>5.0166400074345294E-2</v>
      </c>
      <c r="AD1138" s="19">
        <f>ABS(Ct_Na+10^-pH-Kw*10^pH-Ct_Cl-Ct_OAc*Ka*10^pH/(1+Ka*10^pH))</f>
        <v>4.7063564005352346E-2</v>
      </c>
      <c r="AE1138" s="19">
        <f>ABS(Ct_Na+10^-pH-Kw*10^pH-Ct_Cl-Ct_OAc*Ka*10^pH/(1+Ka*10^pH))</f>
        <v>4.4087374306522376E-2</v>
      </c>
      <c r="AF1138" s="19">
        <f>ABS(Ct_Na+10^-pH-Kw*10^pH-Ct_Cl-Ct_OAc*Ka*10^pH/(1+Ka*10^pH))</f>
        <v>4.123023219564563E-2</v>
      </c>
      <c r="AG1138" s="19">
        <f>ABS(Ct_Na+10^-pH-Kw*10^pH-Ct_Cl-Ct_OAc*Ka*10^pH/(1+Ka*10^pH))</f>
        <v>3.8485134873430693E-2</v>
      </c>
      <c r="AH1138" s="19">
        <f>ABS(Ct_Na+10^-pH-Kw*10^pH-Ct_Cl-Ct_OAc*Ka*10^pH/(1+Ka*10^pH))</f>
        <v>3.5845618217454814E-2</v>
      </c>
      <c r="AI1138" s="19">
        <f>ABS(Ct_Na+10^-pH-Kw*10^pH-Ct_Cl-Ct_OAc*Ka*10^pH/(1+Ka*10^pH))</f>
        <v>3.3305705963591219E-2</v>
      </c>
      <c r="AJ1138" s="19">
        <f>ABS(Ct_Na+10^-pH-Kw*10^pH-Ct_Cl-Ct_OAc*Ka*10^pH/(1+Ka*10^pH))</f>
        <v>3.0859864533944764E-2</v>
      </c>
      <c r="AK1138" s="19">
        <f>ABS(Ct_Na+10^-pH-Kw*10^pH-Ct_Cl-Ct_OAc*Ka*10^pH/(1+Ka*10^pH))</f>
        <v>2.8502962792649113E-2</v>
      </c>
      <c r="AL1138" s="19">
        <f>ABS(Ct_Na+10^-pH-Kw*10^pH-Ct_Cl-Ct_OAc*Ka*10^pH/(1+Ka*10^pH))</f>
        <v>2.623023611354261E-2</v>
      </c>
      <c r="AM1138" s="19">
        <f>ABS(Ct_Na+10^-pH-Kw*10^pH-Ct_Cl-Ct_OAc*Ka*10^pH/(1+Ka*10^pH))</f>
        <v>2.4037254230194191E-2</v>
      </c>
      <c r="AN1138" s="19">
        <f>ABS(Ct_Na+10^-pH-Kw*10^pH-Ct_Cl-Ct_OAc*Ka*10^pH/(1+Ka*10^pH))</f>
        <v>2.1919892411788856E-2</v>
      </c>
      <c r="AO1138" s="19">
        <f>ABS(Ct_Na+10^-pH-Kw*10^pH-Ct_Cl-Ct_OAc*Ka*10^pH/(1+Ka*10^pH))</f>
        <v>1.9874305570278611E-2</v>
      </c>
      <c r="AP1138" s="19">
        <f>ABS(Ct_Na+10^-pH-Kw*10^pH-Ct_Cl-Ct_OAc*Ka*10^pH/(1+Ka*10^pH))</f>
        <v>1.7896904956818685E-2</v>
      </c>
      <c r="AQ1138" s="19">
        <f>ABS(Ct_Na+10^-pH-Kw*10^pH-Ct_Cl-Ct_OAc*Ka*10^pH/(1+Ka*10^pH))</f>
        <v>1.5984337150357478E-2</v>
      </c>
      <c r="AR1138" s="19">
        <f>ABS(Ct_Na+10^-pH-Kw*10^pH-Ct_Cl-Ct_OAc*Ka*10^pH/(1+Ka*10^pH))</f>
        <v>1.4133465079588542E-2</v>
      </c>
      <c r="AS1138" s="19">
        <f>ABS(Ct_Na+10^-pH-Kw*10^pH-Ct_Cl-Ct_OAc*Ka*10^pH/(1+Ka*10^pH))</f>
        <v>1.2341350852336092E-2</v>
      </c>
      <c r="AT1138" s="19">
        <f>ABS(Ct_Na+10^-pH-Kw*10^pH-Ct_Cl-Ct_OAc*Ka*10^pH/(1+Ka*10^pH))</f>
        <v>1.0605240194685277E-2</v>
      </c>
      <c r="AU1138" s="19">
        <f>ABS(Ct_Na+10^-pH-Kw*10^pH-Ct_Cl-Ct_OAc*Ka*10^pH/(1+Ka*10^pH))</f>
        <v>8.9225483265006553E-3</v>
      </c>
      <c r="AV1138" s="19">
        <f>ABS(Ct_Na+10^-pH-Kw*10^pH-Ct_Cl-Ct_OAc*Ka*10^pH/(1+Ka*10^pH))</f>
        <v>7.2908471209882642E-3</v>
      </c>
      <c r="AW1138" s="19">
        <f>ABS(Ct_Na+10^-pH-Kw*10^pH-Ct_Cl-Ct_OAc*Ka*10^pH/(1+Ka*10^pH))</f>
        <v>5.7078534141479162E-3</v>
      </c>
      <c r="AX1138" s="19">
        <f>ABS(Ct_Na+10^-pH-Kw*10^pH-Ct_Cl-Ct_OAc*Ka*10^pH/(1+Ka*10^pH))</f>
        <v>4.1714183457440268E-3</v>
      </c>
      <c r="AY1138" s="19">
        <f>ABS(Ct_Na+10^-pH-Kw*10^pH-Ct_Cl-Ct_OAc*Ka*10^pH/(1+Ka*10^pH))</f>
        <v>2.6795176271489501E-3</v>
      </c>
      <c r="AZ1138" s="19">
        <f>ABS(Ct_Na+10^-pH-Kw*10^pH-Ct_Cl-Ct_OAc*Ka*10^pH/(1+Ka*10^pH))</f>
        <v>1.2302426433708907E-3</v>
      </c>
      <c r="BA1138" s="19">
        <f>ABS(Ct_Na+10^-pH-Kw*10^pH-Ct_Cl-Ct_OAc*Ka*10^pH/(1+Ka*10^pH))</f>
        <v>1.7820769297680755E-4</v>
      </c>
      <c r="BB1138" s="19">
        <f>ABS(Ct_Na+10^-pH-Kw*10^pH-Ct_Cl-Ct_OAc*Ka*10^pH/(1+Ka*10^pH))</f>
        <v>1.5475344088703921E-3</v>
      </c>
      <c r="BC1138" s="19">
        <f>ABS(Ct_Na+10^-pH-Kw*10^pH-Ct_Cl-Ct_OAc*Ka*10^pH/(1+Ka*10^pH))</f>
        <v>2.8793453243285833E-3</v>
      </c>
      <c r="BD1138" s="19">
        <f>ABS(Ct_Na+10^-pH-Kw*10^pH-Ct_Cl-Ct_OAc*Ka*10^pH/(1+Ka*10^pH))</f>
        <v>4.1751613501797569E-3</v>
      </c>
      <c r="BE1138" s="19">
        <f>ABS(Ct_Na+10^-pH-Kw*10^pH-Ct_Cl-Ct_OAc*Ka*10^pH/(1+Ka*10^pH))</f>
        <v>5.4364222820082256E-3</v>
      </c>
      <c r="BF1138" s="19">
        <f>ABS(Ct_Na+10^-pH-Kw*10^pH-Ct_Cl-Ct_OAc*Ka*10^pH/(1+Ka*10^pH))</f>
        <v>6.6644921366833323E-3</v>
      </c>
      <c r="BG1138" s="19">
        <f>ABS(Ct_Na+10^-pH-Kw*10^pH-Ct_Cl-Ct_OAc*Ka*10^pH/(1+Ka*10^pH))</f>
        <v>7.8606640730551694E-3</v>
      </c>
      <c r="BH1138" s="19">
        <f>ABS(Ct_Na+10^-pH-Kw*10^pH-Ct_Cl-Ct_OAc*Ka*10^pH/(1+Ka*10^pH))</f>
        <v>9.0261649341354389E-3</v>
      </c>
      <c r="BI1138" s="19">
        <f>ABS(Ct_Na+10^-pH-Kw*10^pH-Ct_Cl-Ct_OAc*Ka*10^pH/(1+Ka*10^pH))</f>
        <v>1.0162159444302293E-2</v>
      </c>
      <c r="BJ1138" s="19">
        <f>ABS(Ct_Na+10^-pH-Kw*10^pH-Ct_Cl-Ct_OAc*Ka*10^pH/(1+Ka*10^pH))</f>
        <v>1.1269754091714969E-2</v>
      </c>
      <c r="BK1138" s="19">
        <f>ABS(Ct_Na+10^-pH-Kw*10^pH-Ct_Cl-Ct_OAc*Ka*10^pH/(1+Ka*10^pH))</f>
        <v>1.2350000723142136E-2</v>
      </c>
      <c r="BL1138" s="19">
        <f>ABS(Ct_Na+10^-pH-Kw*10^pH-Ct_Cl-Ct_OAc*Ka*10^pH/(1+Ka*10^pH))</f>
        <v>1.3403899875754001E-2</v>
      </c>
      <c r="BM1138" s="19">
        <f>ABS(Ct_Na+10^-pH-Kw*10^pH-Ct_Cl-Ct_OAc*Ka*10^pH/(1+Ka*10^pH))</f>
        <v>1.4432403868062001E-2</v>
      </c>
      <c r="BN1138" s="19">
        <f>ABS(Ct_Na+10^-pH-Kw*10^pH-Ct_Cl-Ct_OAc*Ka*10^pH/(1+Ka*10^pH))</f>
        <v>1.5436419670076917E-2</v>
      </c>
      <c r="BO1138" s="19">
        <f>ABS(Ct_Na+10^-pH-Kw*10^pH-Ct_Cl-Ct_OAc*Ka*10^pH/(1+Ka*10^pH))</f>
        <v>1.6416811570867954E-2</v>
      </c>
      <c r="BP1138" s="19">
        <f>ABS(Ct_Na+10^-pH-Kw*10^pH-Ct_Cl-Ct_OAc*Ka*10^pH/(1+Ka*10^pH))</f>
        <v>1.7374403660012694E-2</v>
      </c>
      <c r="BQ1138" s="19">
        <f>ABS(Ct_Na+10^-pH-Kw*10^pH-Ct_Cl-Ct_OAc*Ka*10^pH/(1+Ka*10^pH))</f>
        <v>1.8309982137912739E-2</v>
      </c>
      <c r="BR1138" s="19">
        <f>ABS(Ct_Na+10^-pH-Kw*10^pH-Ct_Cl-Ct_OAc*Ka*10^pH/(1+Ka*10^pH))</f>
        <v>1.922429746858776E-2</v>
      </c>
      <c r="BS1138" s="19">
        <f>ABS(Ct_Na+10^-pH-Kw*10^pH-Ct_Cl-Ct_OAc*Ka*10^pH/(1+Ka*10^pH))</f>
        <v>2.0118066387337527E-2</v>
      </c>
      <c r="BT1138" s="19">
        <f>ABS(Ct_Na+10^-pH-Kw*10^pH-Ct_Cl-Ct_OAc*Ka*10^pH/(1+Ka*10^pH))</f>
        <v>2.0991973774559511E-2</v>
      </c>
      <c r="BU1138" s="19">
        <f>ABS(Ct_Na+10^-pH-Kw*10^pH-Ct_Cl-Ct_OAc*Ka*10^pH/(1+Ka*10^pH))</f>
        <v>2.1846674406018375E-2</v>
      </c>
      <c r="BV1138" s="19">
        <f>ABS(Ct_Na+10^-pH-Kw*10^pH-Ct_Cl-Ct_OAc*Ka*10^pH/(1+Ka*10^pH))</f>
        <v>2.2682794588967235E-2</v>
      </c>
      <c r="BW1138" s="19">
        <f>ABS(Ct_Na+10^-pH-Kw*10^pH-Ct_Cl-Ct_OAc*Ka*10^pH/(1+Ka*10^pH))</f>
        <v>2.3500933692712944E-2</v>
      </c>
      <c r="BX1138" s="19">
        <f>ABS(Ct_Na+10^-pH-Kw*10^pH-Ct_Cl-Ct_OAc*Ka*10^pH/(1+Ka*10^pH))</f>
        <v>2.4301665581485318E-2</v>
      </c>
      <c r="BY1138" s="19">
        <f>ABS(Ct_Na+10^-pH-Kw*10^pH-Ct_Cl-Ct_OAc*Ka*10^pH/(1+Ka*10^pH))</f>
        <v>2.5085539956809837E-2</v>
      </c>
      <c r="BZ1138" s="19">
        <f>ABS(Ct_Na+10^-pH-Kw*10^pH-Ct_Cl-Ct_OAc*Ka*10^pH/(1+Ka*10^pH))</f>
        <v>2.5853083615981792E-2</v>
      </c>
      <c r="CA1138" s="19">
        <f>ABS(Ct_Na+10^-pH-Kw*10^pH-Ct_Cl-Ct_OAc*Ka*10^pH/(1+Ka*10^pH))</f>
        <v>2.6604801632696559E-2</v>
      </c>
      <c r="CB1138" s="19">
        <f>ABS(Ct_Na+10^-pH-Kw*10^pH-Ct_Cl-Ct_OAc*Ka*10^pH/(1+Ka*10^pH))</f>
        <v>2.734117846539677E-2</v>
      </c>
      <c r="CC1138" s="19">
        <f>ABS(Ct_Na+10^-pH-Kw*10^pH-Ct_Cl-Ct_OAc*Ka*10^pH/(1+Ka*10^pH))</f>
        <v>2.8062678998446472E-2</v>
      </c>
      <c r="CD1138" s="19">
        <f>ABS(Ct_Na+10^-pH-Kw*10^pH-Ct_Cl-Ct_OAc*Ka*10^pH/(1+Ka*10^pH))</f>
        <v>2.8769749520835157E-2</v>
      </c>
      <c r="CE1138" s="19">
        <f>ABS(Ct_Na+10^-pH-Kw*10^pH-Ct_Cl-Ct_OAc*Ka*10^pH/(1+Ka*10^pH))</f>
        <v>2.9462818646740913E-2</v>
      </c>
      <c r="CF1138" s="19">
        <f>ABS(Ct_Na+10^-pH-Kw*10^pH-Ct_Cl-Ct_OAc*Ka*10^pH/(1+Ka*10^pH))</f>
        <v>3.0142298181942632E-2</v>
      </c>
      <c r="CG1138" s="19">
        <f>ABS(Ct_Na+10^-pH-Kw*10^pH-Ct_Cl-Ct_OAc*Ka*10^pH/(1+Ka*10^pH))</f>
        <v>3.0808583939761783E-2</v>
      </c>
      <c r="CH1138" s="19">
        <f>ABS(Ct_Na+10^-pH-Kw*10^pH-Ct_Cl-Ct_OAc*Ka*10^pH/(1+Ka*10^pH))</f>
        <v>3.1462056509930572E-2</v>
      </c>
      <c r="CI1138" s="19">
        <f>ABS(Ct_Na+10^-pH-Kw*10^pH-Ct_Cl-Ct_OAc*Ka*10^pH/(1+Ka*10^pH))</f>
        <v>3.2103081983524719E-2</v>
      </c>
      <c r="CJ1138" s="19">
        <f>ABS(Ct_Na+10^-pH-Kw*10^pH-Ct_Cl-Ct_OAc*Ka*10^pH/(1+Ka*10^pH))</f>
        <v>3.2732012636862352E-2</v>
      </c>
      <c r="CK1138" s="19">
        <f>ABS(Ct_Na+10^-pH-Kw*10^pH-Ct_Cl-Ct_OAc*Ka*10^pH/(1+Ka*10^pH))</f>
        <v>3.3349187577053532E-2</v>
      </c>
      <c r="CL1138" s="19">
        <f>ABS(Ct_Na+10^-pH-Kw*10^pH-Ct_Cl-Ct_OAc*Ka*10^pH/(1+Ka*10^pH))</f>
        <v>3.395493335168559E-2</v>
      </c>
      <c r="CM1138" s="19">
        <f>ABS(Ct_Na+10^-pH-Kw*10^pH-Ct_Cl-Ct_OAc*Ka*10^pH/(1+Ka*10^pH))</f>
        <v>3.4549564524948242E-2</v>
      </c>
      <c r="CN1138" s="19">
        <f>ABS(Ct_Na+10^-pH-Kw*10^pH-Ct_Cl-Ct_OAc*Ka*10^pH/(1+Ka*10^pH))</f>
        <v>3.5133384222333398E-2</v>
      </c>
      <c r="CO1138" s="19">
        <f>ABS(Ct_Na+10^-pH-Kw*10^pH-Ct_Cl-Ct_OAc*Ka*10^pH/(1+Ka*10^pH))</f>
        <v>3.5706684645891808E-2</v>
      </c>
      <c r="CP1138" s="19">
        <f>ABS(Ct_Na+10^-pH-Kw*10^pH-Ct_Cl-Ct_OAc*Ka*10^pH/(1+Ka*10^pH))</f>
        <v>3.6269747561886674E-2</v>
      </c>
      <c r="CQ1138" s="19">
        <f>ABS(Ct_Na+10^-pH-Kw*10^pH-Ct_Cl-Ct_OAc*Ka*10^pH/(1+Ka*10^pH))</f>
        <v>3.6822844762554201E-2</v>
      </c>
      <c r="CR1138" s="19">
        <f>ABS(Ct_Na+10^-pH-Kw*10^pH-Ct_Cl-Ct_OAc*Ka*10^pH/(1+Ka*10^pH))</f>
        <v>3.736623850356087E-2</v>
      </c>
      <c r="CS1138" s="19">
        <f>ABS(Ct_Na+10^-pH-Kw*10^pH-Ct_Cl-Ct_OAc*Ka*10^pH/(1+Ka*10^pH))</f>
        <v>3.7900181918636977E-2</v>
      </c>
      <c r="CT1138" s="19">
        <f>ABS(Ct_Na+10^-pH-Kw*10^pH-Ct_Cl-Ct_OAc*Ka*10^pH/(1+Ka*10^pH))</f>
        <v>3.842491941276354E-2</v>
      </c>
      <c r="CU1138" s="19">
        <f>ABS(Ct_Na+10^-pH-Kw*10^pH-Ct_Cl-Ct_OAc*Ka*10^pH/(1+Ka*10^pH))</f>
        <v>3.8940687035195598E-2</v>
      </c>
      <c r="CV1138" s="19">
        <f>ABS(Ct_Na+10^-pH-Kw*10^pH-Ct_Cl-Ct_OAc*Ka*10^pH/(1+Ka*10^pH))</f>
        <v>3.944771283351866E-2</v>
      </c>
      <c r="CW1138" s="19">
        <f>ABS(Ct_Na+10^-pH-Kw*10^pH-Ct_Cl-Ct_OAc*Ka*10^pH/(1+Ka*10^pH))</f>
        <v>3.9946217189853105E-2</v>
      </c>
      <c r="CX1138" s="19">
        <f>ABS(Ct_Na+10^-pH-Kw*10^pH-Ct_Cl-Ct_OAc*Ka*10^pH/(1+Ka*10^pH))</f>
        <v>4.0436413140248616E-2</v>
      </c>
    </row>
    <row r="1139" spans="1:102">
      <c r="A1139" s="24">
        <v>11.1</v>
      </c>
      <c r="B1139" s="19">
        <f>ABS(Ct_Na+10^-pH-Kw*10^pH-Ct_Cl-Ct_OAc*Ka*10^pH/(1+Ka*10^pH))</f>
        <v>0.25125883606717236</v>
      </c>
      <c r="C1139" s="19">
        <f>ABS(Ct_Na+10^-pH-Kw*10^pH-Ct_Cl-Ct_OAc*Ka*10^pH/(1+Ka*10^pH))</f>
        <v>0.23459217365463325</v>
      </c>
      <c r="D1139" s="19">
        <f>ABS(Ct_Na+10^-pH-Kw*10^pH-Ct_Cl-Ct_OAc*Ka*10^pH/(1+Ka*10^pH))</f>
        <v>0.2194406623705068</v>
      </c>
      <c r="E1139" s="19">
        <f>ABS(Ct_Na+10^-pH-Kw*10^pH-Ct_Cl-Ct_OAc*Ka*10^pH/(1+Ka*10^pH))</f>
        <v>0.20560667380673914</v>
      </c>
      <c r="F1139" s="19">
        <f>ABS(Ct_Na+10^-pH-Kw*10^pH-Ct_Cl-Ct_OAc*Ka*10^pH/(1+Ka*10^pH))</f>
        <v>0.19292551762328544</v>
      </c>
      <c r="G1139" s="19">
        <f>ABS(Ct_Na+10^-pH-Kw*10^pH-Ct_Cl-Ct_OAc*Ka*10^pH/(1+Ka*10^pH))</f>
        <v>0.18125885393450805</v>
      </c>
      <c r="H1139" s="19">
        <f>ABS(Ct_Na+10^-pH-Kw*10^pH-Ct_Cl-Ct_OAc*Ka*10^pH/(1+Ka*10^pH))</f>
        <v>0.17048962591409819</v>
      </c>
      <c r="I1139" s="19">
        <f>ABS(Ct_Na+10^-pH-Kw*10^pH-Ct_Cl-Ct_OAc*Ka*10^pH/(1+Ka*10^pH))</f>
        <v>0.16051811848779271</v>
      </c>
      <c r="J1139" s="19">
        <f>ABS(Ct_Na+10^-pH-Kw*10^pH-Ct_Cl-Ct_OAc*Ka*10^pH/(1+Ka*10^pH))</f>
        <v>0.15125886159193769</v>
      </c>
      <c r="K1139" s="19">
        <f>ABS(Ct_Na+10^-pH-Kw*10^pH-Ct_Cl-Ct_OAc*Ka*10^pH/(1+Ka*10^pH))</f>
        <v>0.142638174137176</v>
      </c>
      <c r="L1139" s="19">
        <f>ABS(Ct_Na+10^-pH-Kw*10^pH-Ct_Cl-Ct_OAc*Ka*10^pH/(1+Ka*10^pH))</f>
        <v>0.13459219917939852</v>
      </c>
      <c r="M1139" s="19">
        <f>ABS(Ct_Na+10^-pH-Kw*10^pH-Ct_Cl-Ct_OAc*Ka*10^pH/(1+Ka*10^pH))</f>
        <v>0.12706531938018731</v>
      </c>
      <c r="N1139" s="19">
        <f>ABS(Ct_Na+10^-pH-Kw*10^pH-Ct_Cl-Ct_OAc*Ka*10^pH/(1+Ka*10^pH))</f>
        <v>0.1200088695684268</v>
      </c>
      <c r="O1139" s="19">
        <f>ABS(Ct_Na+10^-pH-Kw*10^pH-Ct_Cl-Ct_OAc*Ka*10^pH/(1+Ka*10^pH))</f>
        <v>0.11338008338162148</v>
      </c>
      <c r="P1139" s="19">
        <f>ABS(Ct_Na+10^-pH-Kw*10^pH-Ct_Cl-Ct_OAc*Ka*10^pH/(1+Ka*10^pH))</f>
        <v>0.10714122579403997</v>
      </c>
      <c r="Q1139" s="19">
        <f>ABS(Ct_Na+10^-pH-Kw*10^pH-Ct_Cl-Ct_OAc*Ka*10^pH/(1+Ka*10^pH))</f>
        <v>0.10125887435432031</v>
      </c>
      <c r="R1139" s="19">
        <f>ABS(Ct_Na+10^-pH-Kw*10^pH-Ct_Cl-Ct_OAc*Ka*10^pH/(1+Ka*10^pH))</f>
        <v>9.5703320216807261E-2</v>
      </c>
      <c r="S1139" s="19">
        <f>ABS(Ct_Na+10^-pH-Kw*10^pH-Ct_Cl-Ct_OAc*Ka*10^pH/(1+Ka*10^pH))</f>
        <v>9.0448066302943553E-2</v>
      </c>
      <c r="T1139" s="19">
        <f>ABS(Ct_Na+10^-pH-Kw*10^pH-Ct_Cl-Ct_OAc*Ka*10^pH/(1+Ka*10^pH))</f>
        <v>8.5469404700335871E-2</v>
      </c>
      <c r="U1139" s="19">
        <f>ABS(Ct_Na+10^-pH-Kw*10^pH-Ct_Cl-Ct_OAc*Ka*10^pH/(1+Ka*10^pH))</f>
        <v>8.0746059077349067E-2</v>
      </c>
      <c r="V1139" s="19">
        <f>ABS(Ct_Na+10^-pH-Kw*10^pH-Ct_Cl-Ct_OAc*Ka*10^pH/(1+Ka*10^pH))</f>
        <v>7.6258880735511625E-2</v>
      </c>
      <c r="W1139" s="19">
        <f>ABS(Ct_Na+10^-pH-Kw*10^pH-Ct_Cl-Ct_OAc*Ka*10^pH/(1+Ka*10^pH))</f>
        <v>7.1990589142056471E-2</v>
      </c>
      <c r="X1139" s="19">
        <f>ABS(Ct_Na+10^-pH-Kw*10^pH-Ct_Cl-Ct_OAc*Ka*10^pH/(1+Ka*10^pH))</f>
        <v>6.7925549529242069E-2</v>
      </c>
      <c r="Y1139" s="19">
        <f>ABS(Ct_Na+10^-pH-Kw*10^pH-Ct_Cl-Ct_OAc*Ka*10^pH/(1+Ka*10^pH))</f>
        <v>6.4049581526325991E-2</v>
      </c>
      <c r="Z1139" s="19">
        <f>ABS(Ct_Na+10^-pH-Kw*10^pH-Ct_Cl-Ct_OAc*Ka*10^pH/(1+Ka*10^pH))</f>
        <v>6.0349793887178829E-2</v>
      </c>
      <c r="AA1139" s="19">
        <f>ABS(Ct_Na+10^-pH-Kw*10^pH-Ct_Cl-Ct_OAc*Ka*10^pH/(1+Ka*10^pH))</f>
        <v>5.6814441254215989E-2</v>
      </c>
      <c r="AB1139" s="19">
        <f>ABS(Ct_Na+10^-pH-Kw*10^pH-Ct_Cl-Ct_OAc*Ka*10^pH/(1+Ka*10^pH))</f>
        <v>5.3432799605295025E-2</v>
      </c>
      <c r="AC1139" s="19">
        <f>ABS(Ct_Na+10^-pH-Kw*10^pH-Ct_Cl-Ct_OAc*Ka*10^pH/(1+Ka*10^pH))</f>
        <v>5.0195057601008952E-2</v>
      </c>
      <c r="AD1139" s="19">
        <f>ABS(Ct_Na+10^-pH-Kw*10^pH-Ct_Cl-Ct_OAc*Ka*10^pH/(1+Ka*10^pH))</f>
        <v>4.709222151356815E-2</v>
      </c>
      <c r="AE1139" s="19">
        <f>ABS(Ct_Na+10^-pH-Kw*10^pH-Ct_Cl-Ct_OAc*Ka*10^pH/(1+Ka*10^pH))</f>
        <v>4.411603179704332E-2</v>
      </c>
      <c r="AF1139" s="19">
        <f>ABS(Ct_Na+10^-pH-Kw*10^pH-Ct_Cl-Ct_OAc*Ka*10^pH/(1+Ka*10^pH))</f>
        <v>4.1258889669179469E-2</v>
      </c>
      <c r="AG1139" s="19">
        <f>ABS(Ct_Na+10^-pH-Kw*10^pH-Ct_Cl-Ct_OAc*Ka*10^pH/(1+Ka*10^pH))</f>
        <v>3.8513792330643615E-2</v>
      </c>
      <c r="AH1139" s="19">
        <f>ABS(Ct_Na+10^-pH-Kw*10^pH-Ct_Cl-Ct_OAc*Ka*10^pH/(1+Ka*10^pH))</f>
        <v>3.5874275658974539E-2</v>
      </c>
      <c r="AI1139" s="19">
        <f>ABS(Ct_Na+10^-pH-Kw*10^pH-Ct_Cl-Ct_OAc*Ka*10^pH/(1+Ka*10^pH))</f>
        <v>3.3334363390009926E-2</v>
      </c>
      <c r="AJ1139" s="19">
        <f>ABS(Ct_Na+10^-pH-Kw*10^pH-Ct_Cl-Ct_OAc*Ka*10^pH/(1+Ka*10^pH))</f>
        <v>3.0888521945821805E-2</v>
      </c>
      <c r="AK1139" s="19">
        <f>ABS(Ct_Na+10^-pH-Kw*10^pH-Ct_Cl-Ct_OAc*Ka*10^pH/(1+Ka*10^pH))</f>
        <v>2.8531620190513224E-2</v>
      </c>
      <c r="AL1139" s="19">
        <f>ABS(Ct_Na+10^-pH-Kw*10^pH-Ct_Cl-Ct_OAc*Ka*10^pH/(1+Ka*10^pH))</f>
        <v>2.6258893497894273E-2</v>
      </c>
      <c r="AM1139" s="19">
        <f>ABS(Ct_Na+10^-pH-Kw*10^pH-Ct_Cl-Ct_OAc*Ka*10^pH/(1+Ka*10^pH))</f>
        <v>2.4065911601507506E-2</v>
      </c>
      <c r="AN1139" s="19">
        <f>ABS(Ct_Na+10^-pH-Kw*10^pH-Ct_Cl-Ct_OAc*Ka*10^pH/(1+Ka*10^pH))</f>
        <v>2.1948549770513436E-2</v>
      </c>
      <c r="AO1139" s="19">
        <f>ABS(Ct_Na+10^-pH-Kw*10^pH-Ct_Cl-Ct_OAc*Ka*10^pH/(1+Ka*10^pH))</f>
        <v>1.990296291684121E-2</v>
      </c>
      <c r="AP1139" s="19">
        <f>ABS(Ct_Na+10^-pH-Kw*10^pH-Ct_Cl-Ct_OAc*Ka*10^pH/(1+Ka*10^pH))</f>
        <v>1.7925562291624689E-2</v>
      </c>
      <c r="AQ1139" s="19">
        <f>ABS(Ct_Na+10^-pH-Kw*10^pH-Ct_Cl-Ct_OAc*Ka*10^pH/(1+Ka*10^pH))</f>
        <v>1.6012994473792355E-2</v>
      </c>
      <c r="AR1139" s="19">
        <f>ABS(Ct_Na+10^-pH-Kw*10^pH-Ct_Cl-Ct_OAc*Ka*10^pH/(1+Ka*10^pH))</f>
        <v>1.4162122392019083E-2</v>
      </c>
      <c r="AS1139" s="19">
        <f>ABS(Ct_Na+10^-pH-Kw*10^pH-Ct_Cl-Ct_OAc*Ka*10^pH/(1+Ka*10^pH))</f>
        <v>1.237000815411167E-2</v>
      </c>
      <c r="AT1139" s="19">
        <f>ABS(Ct_Na+10^-pH-Kw*10^pH-Ct_Cl-Ct_OAc*Ka*10^pH/(1+Ka*10^pH))</f>
        <v>1.0633897486138834E-2</v>
      </c>
      <c r="AU1139" s="19">
        <f>ABS(Ct_Na+10^-pH-Kw*10^pH-Ct_Cl-Ct_OAc*Ka*10^pH/(1+Ka*10^pH))</f>
        <v>8.9512056079497915E-3</v>
      </c>
      <c r="AV1139" s="19">
        <f>ABS(Ct_Na+10^-pH-Kw*10^pH-Ct_Cl-Ct_OAc*Ka*10^pH/(1+Ka*10^pH))</f>
        <v>7.3195043927361536E-3</v>
      </c>
      <c r="AW1139" s="19">
        <f>ABS(Ct_Na+10^-pH-Kw*10^pH-Ct_Cl-Ct_OAc*Ka*10^pH/(1+Ka*10^pH))</f>
        <v>5.7365106764841536E-3</v>
      </c>
      <c r="AX1139" s="19">
        <f>ABS(Ct_Na+10^-pH-Kw*10^pH-Ct_Cl-Ct_OAc*Ka*10^pH/(1+Ka*10^pH))</f>
        <v>4.2000755989454117E-3</v>
      </c>
      <c r="AY1139" s="19">
        <f>ABS(Ct_Na+10^-pH-Kw*10^pH-Ct_Cl-Ct_OAc*Ka*10^pH/(1+Ka*10^pH))</f>
        <v>2.7081748714802775E-3</v>
      </c>
      <c r="AZ1139" s="19">
        <f>ABS(Ct_Na+10^-pH-Kw*10^pH-Ct_Cl-Ct_OAc*Ka*10^pH/(1+Ka*10^pH))</f>
        <v>1.258899879085576E-3</v>
      </c>
      <c r="BA1139" s="19">
        <f>ABS(Ct_Na+10^-pH-Kw*10^pH-Ct_Cl-Ct_OAc*Ka*10^pH/(1+Ka*10^pH))</f>
        <v>1.4955046563602803E-4</v>
      </c>
      <c r="BB1139" s="19">
        <f>ABS(Ct_Na+10^-pH-Kw*10^pH-Ct_Cl-Ct_OAc*Ka*10^pH/(1+Ka*10^pH))</f>
        <v>1.5188771896709266E-3</v>
      </c>
      <c r="BC1139" s="19">
        <f>ABS(Ct_Na+10^-pH-Kw*10^pH-Ct_Cl-Ct_OAc*Ka*10^pH/(1+Ka*10^pH))</f>
        <v>2.8506881130473671E-3</v>
      </c>
      <c r="BD1139" s="19">
        <f>ABS(Ct_Na+10^-pH-Kw*10^pH-Ct_Cl-Ct_OAc*Ka*10^pH/(1+Ka*10^pH))</f>
        <v>4.1465041466027877E-3</v>
      </c>
      <c r="BE1139" s="19">
        <f>ABS(Ct_Na+10^-pH-Kw*10^pH-Ct_Cl-Ct_OAc*Ka*10^pH/(1+Ka*10^pH))</f>
        <v>5.4077650859300636E-3</v>
      </c>
      <c r="BF1139" s="19">
        <f>ABS(Ct_Na+10^-pH-Kw*10^pH-Ct_Cl-Ct_OAc*Ka*10^pH/(1+Ka*10^pH))</f>
        <v>6.6358349479066353E-3</v>
      </c>
      <c r="BG1139" s="19">
        <f>ABS(Ct_Na+10^-pH-Kw*10^pH-Ct_Cl-Ct_OAc*Ka*10^pH/(1+Ka*10^pH))</f>
        <v>7.8320068913902904E-3</v>
      </c>
      <c r="BH1139" s="19">
        <f>ABS(Ct_Na+10^-pH-Kw*10^pH-Ct_Cl-Ct_OAc*Ka*10^pH/(1+Ka*10^pH))</f>
        <v>8.9975077594000238E-3</v>
      </c>
      <c r="BI1139" s="19">
        <f>ABS(Ct_Na+10^-pH-Kw*10^pH-Ct_Cl-Ct_OAc*Ka*10^pH/(1+Ka*10^pH))</f>
        <v>1.0133502276320906E-2</v>
      </c>
      <c r="BJ1139" s="19">
        <f>ABS(Ct_Na+10^-pH-Kw*10^pH-Ct_Cl-Ct_OAc*Ka*10^pH/(1+Ka*10^pH))</f>
        <v>1.1241096930318766E-2</v>
      </c>
      <c r="BK1139" s="19">
        <f>ABS(Ct_Na+10^-pH-Kw*10^pH-Ct_Cl-Ct_OAc*Ka*10^pH/(1+Ka*10^pH))</f>
        <v>1.2321343568168518E-2</v>
      </c>
      <c r="BL1139" s="19">
        <f>ABS(Ct_Na+10^-pH-Kw*10^pH-Ct_Cl-Ct_OAc*Ka*10^pH/(1+Ka*10^pH))</f>
        <v>1.3375242727046328E-2</v>
      </c>
      <c r="BM1139" s="19">
        <f>ABS(Ct_Na+10^-pH-Kw*10^pH-Ct_Cl-Ct_OAc*Ka*10^pH/(1+Ka*10^pH))</f>
        <v>1.440374672546927E-2</v>
      </c>
      <c r="BN1139" s="19">
        <f>ABS(Ct_Na+10^-pH-Kw*10^pH-Ct_Cl-Ct_OAc*Ka*10^pH/(1+Ka*10^pH))</f>
        <v>1.5407762533453537E-2</v>
      </c>
      <c r="BO1139" s="19">
        <f>ABS(Ct_Na+10^-pH-Kw*10^pH-Ct_Cl-Ct_OAc*Ka*10^pH/(1+Ka*10^pH))</f>
        <v>1.638815444007348E-2</v>
      </c>
      <c r="BP1139" s="19">
        <f>ABS(Ct_Na+10^-pH-Kw*10^pH-Ct_Cl-Ct_OAc*Ka*10^pH/(1+Ka*10^pH))</f>
        <v>1.7345746534911569E-2</v>
      </c>
      <c r="BQ1139" s="19">
        <f>ABS(Ct_Na+10^-pH-Kw*10^pH-Ct_Cl-Ct_OAc*Ka*10^pH/(1+Ka*10^pH))</f>
        <v>1.8281325018374074E-2</v>
      </c>
      <c r="BR1139" s="19">
        <f>ABS(Ct_Na+10^-pH-Kw*10^pH-Ct_Cl-Ct_OAc*Ka*10^pH/(1+Ka*10^pH))</f>
        <v>1.9195640354485143E-2</v>
      </c>
      <c r="BS1139" s="19">
        <f>ABS(Ct_Na+10^-pH-Kw*10^pH-Ct_Cl-Ct_OAc*Ka*10^pH/(1+Ka*10^pH))</f>
        <v>2.0089409278548791E-2</v>
      </c>
      <c r="BT1139" s="19">
        <f>ABS(Ct_Na+10^-pH-Kw*10^pH-Ct_Cl-Ct_OAc*Ka*10^pH/(1+Ka*10^pH))</f>
        <v>2.096331667096657E-2</v>
      </c>
      <c r="BU1139" s="19">
        <f>ABS(Ct_Na+10^-pH-Kw*10^pH-Ct_Cl-Ct_OAc*Ka*10^pH/(1+Ka*10^pH))</f>
        <v>2.1818017307507043E-2</v>
      </c>
      <c r="BV1139" s="19">
        <f>ABS(Ct_Na+10^-pH-Kw*10^pH-Ct_Cl-Ct_OAc*Ka*10^pH/(1+Ka*10^pH))</f>
        <v>2.2654137495427044E-2</v>
      </c>
      <c r="BW1139" s="19">
        <f>ABS(Ct_Na+10^-pH-Kw*10^pH-Ct_Cl-Ct_OAc*Ka*10^pH/(1+Ka*10^pH))</f>
        <v>2.347227660403698E-2</v>
      </c>
      <c r="BX1139" s="19">
        <f>ABS(Ct_Na+10^-pH-Kw*10^pH-Ct_Cl-Ct_OAc*Ka*10^pH/(1+Ka*10^pH))</f>
        <v>2.4273008497570088E-2</v>
      </c>
      <c r="BY1139" s="19">
        <f>ABS(Ct_Na+10^-pH-Kw*10^pH-Ct_Cl-Ct_OAc*Ka*10^pH/(1+Ka*10^pH))</f>
        <v>2.5056882877555121E-2</v>
      </c>
      <c r="BZ1139" s="19">
        <f>ABS(Ct_Na+10^-pH-Kw*10^pH-Ct_Cl-Ct_OAc*Ka*10^pH/(1+Ka*10^pH))</f>
        <v>2.5824426541290489E-2</v>
      </c>
      <c r="CA1139" s="19">
        <f>ABS(Ct_Na+10^-pH-Kw*10^pH-Ct_Cl-Ct_OAc*Ka*10^pH/(1+Ka*10^pH))</f>
        <v>2.6576144562474584E-2</v>
      </c>
      <c r="CB1139" s="19">
        <f>ABS(Ct_Na+10^-pH-Kw*10^pH-Ct_Cl-Ct_OAc*Ka*10^pH/(1+Ka*10^pH))</f>
        <v>2.7312521399552904E-2</v>
      </c>
      <c r="CC1139" s="19">
        <f>ABS(Ct_Na+10^-pH-Kw*10^pH-Ct_Cl-Ct_OAc*Ka*10^pH/(1+Ka*10^pH))</f>
        <v>2.8034021936892278E-2</v>
      </c>
      <c r="CD1139" s="19">
        <f>ABS(Ct_Na+10^-pH-Kw*10^pH-Ct_Cl-Ct_OAc*Ka*10^pH/(1+Ka*10^pH))</f>
        <v>2.8741092463484837E-2</v>
      </c>
      <c r="CE1139" s="19">
        <f>ABS(Ct_Na+10^-pH-Kw*10^pH-Ct_Cl-Ct_OAc*Ka*10^pH/(1+Ka*10^pH))</f>
        <v>2.9434161593511213E-2</v>
      </c>
      <c r="CF1139" s="19">
        <f>ABS(Ct_Na+10^-pH-Kw*10^pH-Ct_Cl-Ct_OAc*Ka*10^pH/(1+Ka*10^pH))</f>
        <v>3.0113641132752771E-2</v>
      </c>
      <c r="CG1139" s="19">
        <f>ABS(Ct_Na+10^-pH-Kw*10^pH-Ct_Cl-Ct_OAc*Ka*10^pH/(1+Ka*10^pH))</f>
        <v>3.0779926894533308E-2</v>
      </c>
      <c r="CH1139" s="19">
        <f>ABS(Ct_Na+10^-pH-Kw*10^pH-Ct_Cl-Ct_OAc*Ka*10^pH/(1+Ka*10^pH))</f>
        <v>3.1433399468587309E-2</v>
      </c>
      <c r="CI1139" s="19">
        <f>ABS(Ct_Na+10^-pH-Kw*10^pH-Ct_Cl-Ct_OAc*Ka*10^pH/(1+Ka*10^pH))</f>
        <v>3.2074424945992656E-2</v>
      </c>
      <c r="CJ1139" s="19">
        <f>ABS(Ct_Na+10^-pH-Kw*10^pH-Ct_Cl-Ct_OAc*Ka*10^pH/(1+Ka*10^pH))</f>
        <v>3.2703355603069598E-2</v>
      </c>
      <c r="CK1139" s="19">
        <f>ABS(Ct_Na+10^-pH-Kw*10^pH-Ct_Cl-Ct_OAc*Ka*10^pH/(1+Ka*10^pH))</f>
        <v>3.3320530546930169E-2</v>
      </c>
      <c r="CL1139" s="19">
        <f>ABS(Ct_Na+10^-pH-Kw*10^pH-Ct_Cl-Ct_OAc*Ka*10^pH/(1+Ka*10^pH))</f>
        <v>3.3926276325163672E-2</v>
      </c>
      <c r="CM1139" s="19">
        <f>ABS(Ct_Na+10^-pH-Kw*10^pH-Ct_Cl-Ct_OAc*Ka*10^pH/(1+Ka*10^pH))</f>
        <v>3.4520907501961698E-2</v>
      </c>
      <c r="CN1139" s="19">
        <f>ABS(Ct_Na+10^-pH-Kw*10^pH-Ct_Cl-Ct_OAc*Ka*10^pH/(1+Ka*10^pH))</f>
        <v>3.5104727202817945E-2</v>
      </c>
      <c r="CO1139" s="19">
        <f>ABS(Ct_Na+10^-pH-Kw*10^pH-Ct_Cl-Ct_OAc*Ka*10^pH/(1+Ka*10^pH))</f>
        <v>3.5678027629784899E-2</v>
      </c>
      <c r="CP1139" s="19">
        <f>ABS(Ct_Na+10^-pH-Kw*10^pH-Ct_Cl-Ct_OAc*Ka*10^pH/(1+Ka*10^pH))</f>
        <v>3.6241090549127442E-2</v>
      </c>
      <c r="CQ1139" s="19">
        <f>ABS(Ct_Na+10^-pH-Kw*10^pH-Ct_Cl-Ct_OAc*Ka*10^pH/(1+Ka*10^pH))</f>
        <v>3.67941877530834E-2</v>
      </c>
      <c r="CR1139" s="19">
        <f>ABS(Ct_Na+10^-pH-Kw*10^pH-Ct_Cl-Ct_OAc*Ka*10^pH/(1+Ka*10^pH))</f>
        <v>3.7337581497320811E-2</v>
      </c>
      <c r="CS1139" s="19">
        <f>ABS(Ct_Na+10^-pH-Kw*10^pH-Ct_Cl-Ct_OAc*Ka*10^pH/(1+Ka*10^pH))</f>
        <v>3.7871524915571469E-2</v>
      </c>
      <c r="CT1139" s="19">
        <f>ABS(Ct_Na+10^-pH-Kw*10^pH-Ct_Cl-Ct_OAc*Ka*10^pH/(1+Ka*10^pH))</f>
        <v>3.839626241281785E-2</v>
      </c>
      <c r="CU1139" s="19">
        <f>ABS(Ct_Na+10^-pH-Kw*10^pH-Ct_Cl-Ct_OAc*Ka*10^pH/(1+Ka*10^pH))</f>
        <v>3.8912030038316392E-2</v>
      </c>
      <c r="CV1139" s="19">
        <f>ABS(Ct_Na+10^-pH-Kw*10^pH-Ct_Cl-Ct_OAc*Ka*10^pH/(1+Ka*10^pH))</f>
        <v>3.9419055839653959E-2</v>
      </c>
      <c r="CW1139" s="19">
        <f>ABS(Ct_Na+10^-pH-Kw*10^pH-Ct_Cl-Ct_OAc*Ka*10^pH/(1+Ka*10^pH))</f>
        <v>3.9917560198952255E-2</v>
      </c>
      <c r="CX1139" s="19">
        <f>ABS(Ct_Na+10^-pH-Kw*10^pH-Ct_Cl-Ct_OAc*Ka*10^pH/(1+Ka*10^pH))</f>
        <v>4.0407756152262213E-2</v>
      </c>
    </row>
    <row r="1140" spans="1:102">
      <c r="A1140" s="23">
        <v>11.11</v>
      </c>
      <c r="B1140" s="19">
        <f>ABS(Ct_Na+10^-pH-Kw*10^pH-Ct_Cl-Ct_OAc*Ka*10^pH/(1+Ka*10^pH))</f>
        <v>0.2512881622408023</v>
      </c>
      <c r="C1140" s="19">
        <f>ABS(Ct_Na+10^-pH-Kw*10^pH-Ct_Cl-Ct_OAc*Ka*10^pH/(1+Ka*10^pH))</f>
        <v>0.23462149973142749</v>
      </c>
      <c r="D1140" s="19">
        <f>ABS(Ct_Na+10^-pH-Kw*10^pH-Ct_Cl-Ct_OAc*Ka*10^pH/(1+Ka*10^pH))</f>
        <v>0.21946998835926851</v>
      </c>
      <c r="E1140" s="19">
        <f>ABS(Ct_Na+10^-pH-Kw*10^pH-Ct_Cl-Ct_OAc*Ka*10^pH/(1+Ka*10^pH))</f>
        <v>0.20563599971512342</v>
      </c>
      <c r="F1140" s="19">
        <f>ABS(Ct_Na+10^-pH-Kw*10^pH-Ct_Cl-Ct_OAc*Ka*10^pH/(1+Ka*10^pH))</f>
        <v>0.19295484345799038</v>
      </c>
      <c r="G1140" s="19">
        <f>ABS(Ct_Na+10^-pH-Kw*10^pH-Ct_Cl-Ct_OAc*Ka*10^pH/(1+Ka*10^pH))</f>
        <v>0.18128817970142797</v>
      </c>
      <c r="H1140" s="19">
        <f>ABS(Ct_Na+10^-pH-Kw*10^pH-Ct_Cl-Ct_OAc*Ka*10^pH/(1+Ka*10^pH))</f>
        <v>0.17051895161844732</v>
      </c>
      <c r="I1140" s="19">
        <f>ABS(Ct_Na+10^-pH-Kw*10^pH-Ct_Cl-Ct_OAc*Ka*10^pH/(1+Ka*10^pH))</f>
        <v>0.16054744413420594</v>
      </c>
      <c r="J1140" s="19">
        <f>ABS(Ct_Na+10^-pH-Kw*10^pH-Ct_Cl-Ct_OAc*Ka*10^pH/(1+Ka*10^pH))</f>
        <v>0.15128818718455331</v>
      </c>
      <c r="K1140" s="19">
        <f>ABS(Ct_Na+10^-pH-Kw*10^pH-Ct_Cl-Ct_OAc*Ka*10^pH/(1+Ka*10^pH))</f>
        <v>0.14266749967970419</v>
      </c>
      <c r="L1140" s="19">
        <f>ABS(Ct_Na+10^-pH-Kw*10^pH-Ct_Cl-Ct_OAc*Ka*10^pH/(1+Ka*10^pH))</f>
        <v>0.13462152467517841</v>
      </c>
      <c r="M1140" s="19">
        <f>ABS(Ct_Na+10^-pH-Kw*10^pH-Ct_Cl-Ct_OAc*Ka*10^pH/(1+Ka*10^pH))</f>
        <v>0.12709464483223495</v>
      </c>
      <c r="N1140" s="19">
        <f>ABS(Ct_Na+10^-pH-Kw*10^pH-Ct_Cl-Ct_OAc*Ka*10^pH/(1+Ka*10^pH))</f>
        <v>0.12003819497947543</v>
      </c>
      <c r="O1140" s="19">
        <f>ABS(Ct_Na+10^-pH-Kw*10^pH-Ct_Cl-Ct_OAc*Ka*10^pH/(1+Ka*10^pH))</f>
        <v>0.11340940875415592</v>
      </c>
      <c r="P1140" s="19">
        <f>ABS(Ct_Na+10^-pH-Kw*10^pH-Ct_Cl-Ct_OAc*Ka*10^pH/(1+Ka*10^pH))</f>
        <v>0.10717055113032573</v>
      </c>
      <c r="Q1140" s="19">
        <f>ABS(Ct_Na+10^-pH-Kw*10^pH-Ct_Cl-Ct_OAc*Ka*10^pH/(1+Ka*10^pH))</f>
        <v>0.10128819965642875</v>
      </c>
      <c r="R1140" s="19">
        <f>ABS(Ct_Na+10^-pH-Kw*10^pH-Ct_Cl-Ct_OAc*Ka*10^pH/(1+Ka*10^pH))</f>
        <v>9.5732645486637138E-2</v>
      </c>
      <c r="S1140" s="19">
        <f>ABS(Ct_Na+10^-pH-Kw*10^pH-Ct_Cl-Ct_OAc*Ka*10^pH/(1+Ka*10^pH))</f>
        <v>9.0477391542239632E-2</v>
      </c>
      <c r="T1140" s="19">
        <f>ABS(Ct_Na+10^-pH-Kw*10^pH-Ct_Cl-Ct_OAc*Ka*10^pH/(1+Ka*10^pH))</f>
        <v>8.5498729910705215E-2</v>
      </c>
      <c r="U1140" s="19">
        <f>ABS(Ct_Na+10^-pH-Kw*10^pH-Ct_Cl-Ct_OAc*Ka*10^pH/(1+Ka*10^pH))</f>
        <v>8.0775384260275085E-2</v>
      </c>
      <c r="V1140" s="19">
        <f>ABS(Ct_Na+10^-pH-Kw*10^pH-Ct_Cl-Ct_OAc*Ka*10^pH/(1+Ka*10^pH))</f>
        <v>7.6288205892366484E-2</v>
      </c>
      <c r="W1140" s="19">
        <f>ABS(Ct_Na+10^-pH-Kw*10^pH-Ct_Cl-Ct_OAc*Ka*10^pH/(1+Ka*10^pH))</f>
        <v>7.2019914274111946E-2</v>
      </c>
      <c r="X1140" s="19">
        <f>ABS(Ct_Na+10^-pH-Kw*10^pH-Ct_Cl-Ct_OAc*Ka*10^pH/(1+Ka*10^pH))</f>
        <v>6.7954874637679075E-2</v>
      </c>
      <c r="Y1140" s="19">
        <f>ABS(Ct_Na+10^-pH-Kw*10^pH-Ct_Cl-Ct_OAc*Ka*10^pH/(1+Ka*10^pH))</f>
        <v>6.4078906612243067E-2</v>
      </c>
      <c r="Z1140" s="19">
        <f>ABS(Ct_Na+10^-pH-Kw*10^pH-Ct_Cl-Ct_OAc*Ka*10^pH/(1+Ka*10^pH))</f>
        <v>6.0379118951599586E-2</v>
      </c>
      <c r="AA1140" s="19">
        <f>ABS(Ct_Na+10^-pH-Kw*10^pH-Ct_Cl-Ct_OAc*Ka*10^pH/(1+Ka*10^pH))</f>
        <v>5.6843766298095844E-2</v>
      </c>
      <c r="AB1140" s="19">
        <f>ABS(Ct_Na+10^-pH-Kw*10^pH-Ct_Cl-Ct_OAc*Ka*10^pH/(1+Ka*10^pH))</f>
        <v>5.3462124629527055E-2</v>
      </c>
      <c r="AC1140" s="19">
        <f>ABS(Ct_Na+10^-pH-Kw*10^pH-Ct_Cl-Ct_OAc*Ka*10^pH/(1+Ka*10^pH))</f>
        <v>5.0224382606429224E-2</v>
      </c>
      <c r="AD1140" s="19">
        <f>ABS(Ct_Na+10^-pH-Kw*10^pH-Ct_Cl-Ct_OAc*Ka*10^pH/(1+Ka*10^pH))</f>
        <v>4.7121546500960509E-2</v>
      </c>
      <c r="AE1140" s="19">
        <f>ABS(Ct_Na+10^-pH-Kw*10^pH-Ct_Cl-Ct_OAc*Ka*10^pH/(1+Ka*10^pH))</f>
        <v>4.4145356767143568E-2</v>
      </c>
      <c r="AF1140" s="19">
        <f>ABS(Ct_Na+10^-pH-Kw*10^pH-Ct_Cl-Ct_OAc*Ka*10^pH/(1+Ka*10^pH))</f>
        <v>4.1288214622679315E-2</v>
      </c>
      <c r="AG1140" s="19">
        <f>ABS(Ct_Na+10^-pH-Kw*10^pH-Ct_Cl-Ct_OAc*Ka*10^pH/(1+Ka*10^pH))</f>
        <v>3.8543117268194052E-2</v>
      </c>
      <c r="AH1140" s="19">
        <f>ABS(Ct_Na+10^-pH-Kw*10^pH-Ct_Cl-Ct_OAc*Ka*10^pH/(1+Ka*10^pH))</f>
        <v>3.5903600581188994E-2</v>
      </c>
      <c r="AI1140" s="19">
        <f>ABS(Ct_Na+10^-pH-Kw*10^pH-Ct_Cl-Ct_OAc*Ka*10^pH/(1+Ka*10^pH))</f>
        <v>3.3363688297467144E-2</v>
      </c>
      <c r="AJ1140" s="19">
        <f>ABS(Ct_Na+10^-pH-Kw*10^pH-Ct_Cl-Ct_OAc*Ka*10^pH/(1+Ka*10^pH))</f>
        <v>3.0917846839068307E-2</v>
      </c>
      <c r="AK1140" s="19">
        <f>ABS(Ct_Na+10^-pH-Kw*10^pH-Ct_Cl-Ct_OAc*Ka*10^pH/(1+Ka*10^pH))</f>
        <v>2.8560945070065791E-2</v>
      </c>
      <c r="AL1140" s="19">
        <f>ABS(Ct_Na+10^-pH-Kw*10^pH-Ct_Cl-Ct_OAc*Ka*10^pH/(1+Ka*10^pH))</f>
        <v>2.6288218364241986E-2</v>
      </c>
      <c r="AM1140" s="19">
        <f>ABS(Ct_Na+10^-pH-Kw*10^pH-Ct_Cl-Ct_OAc*Ka*10^pH/(1+Ka*10^pH))</f>
        <v>2.4095236455113689E-2</v>
      </c>
      <c r="AN1140" s="19">
        <f>ABS(Ct_Na+10^-pH-Kw*10^pH-Ct_Cl-Ct_OAc*Ka*10^pH/(1+Ka*10^pH))</f>
        <v>2.1977874611817431E-2</v>
      </c>
      <c r="AO1140" s="19">
        <f>ABS(Ct_Na+10^-pH-Kw*10^pH-Ct_Cl-Ct_OAc*Ka*10^pH/(1+Ka*10^pH))</f>
        <v>1.9932287746260047E-2</v>
      </c>
      <c r="AP1140" s="19">
        <f>ABS(Ct_Na+10^-pH-Kw*10^pH-Ct_Cl-Ct_OAc*Ka*10^pH/(1+Ka*10^pH))</f>
        <v>1.7954887109554535E-2</v>
      </c>
      <c r="AQ1140" s="19">
        <f>ABS(Ct_Na+10^-pH-Kw*10^pH-Ct_Cl-Ct_OAc*Ka*10^pH/(1+Ka*10^pH))</f>
        <v>1.6042319280609896E-2</v>
      </c>
      <c r="AR1140" s="19">
        <f>ABS(Ct_Na+10^-pH-Kw*10^pH-Ct_Cl-Ct_OAc*Ka*10^pH/(1+Ka*10^pH))</f>
        <v>1.4191447188082809E-2</v>
      </c>
      <c r="AS1140" s="19">
        <f>ABS(Ct_Na+10^-pH-Kw*10^pH-Ct_Cl-Ct_OAc*Ka*10^pH/(1+Ka*10^pH))</f>
        <v>1.2399332939762947E-2</v>
      </c>
      <c r="AT1140" s="19">
        <f>ABS(Ct_Na+10^-pH-Kw*10^pH-Ct_Cl-Ct_OAc*Ka*10^pH/(1+Ka*10^pH))</f>
        <v>1.0663222261703055E-2</v>
      </c>
      <c r="AU1140" s="19">
        <f>ABS(Ct_Na+10^-pH-Kw*10^pH-Ct_Cl-Ct_OAc*Ka*10^pH/(1+Ka*10^pH))</f>
        <v>8.9805303737373401E-3</v>
      </c>
      <c r="AV1140" s="19">
        <f>ABS(Ct_Na+10^-pH-Kw*10^pH-Ct_Cl-Ct_OAc*Ka*10^pH/(1+Ka*10^pH))</f>
        <v>7.3488291490432789E-3</v>
      </c>
      <c r="AW1140" s="19">
        <f>ABS(Ct_Na+10^-pH-Kw*10^pH-Ct_Cl-Ct_OAc*Ka*10^pH/(1+Ka*10^pH))</f>
        <v>5.7658354235938444E-3</v>
      </c>
      <c r="AX1140" s="19">
        <f>ABS(Ct_Na+10^-pH-Kw*10^pH-Ct_Cl-Ct_OAc*Ka*10^pH/(1+Ka*10^pH))</f>
        <v>4.2294003371281946E-3</v>
      </c>
      <c r="AY1140" s="19">
        <f>ABS(Ct_Na+10^-pH-Kw*10^pH-Ct_Cl-Ct_OAc*Ka*10^pH/(1+Ka*10^pH))</f>
        <v>2.737499600994911E-3</v>
      </c>
      <c r="AZ1140" s="19">
        <f>ABS(Ct_Na+10^-pH-Kw*10^pH-Ct_Cl-Ct_OAc*Ka*10^pH/(1+Ka*10^pH))</f>
        <v>1.2882246001797021E-3</v>
      </c>
      <c r="BA1140" s="19">
        <f>ABS(Ct_Na+10^-pH-Kw*10^pH-Ct_Cl-Ct_OAc*Ka*10^pH/(1+Ka*10^pH))</f>
        <v>1.2022575272520319E-4</v>
      </c>
      <c r="BB1140" s="19">
        <f>ABS(Ct_Na+10^-pH-Kw*10^pH-Ct_Cl-Ct_OAc*Ka*10^pH/(1+Ka*10^pH))</f>
        <v>1.4895524847160849E-3</v>
      </c>
      <c r="BC1140" s="19">
        <f>ABS(Ct_Na+10^-pH-Kw*10^pH-Ct_Cl-Ct_OAc*Ka*10^pH/(1+Ka*10^pH))</f>
        <v>2.821363415830544E-3</v>
      </c>
      <c r="BD1140" s="19">
        <f>ABS(Ct_Na+10^-pH-Kw*10^pH-Ct_Cl-Ct_OAc*Ka*10^pH/(1+Ka*10^pH))</f>
        <v>4.1171794569148448E-3</v>
      </c>
      <c r="BE1140" s="19">
        <f>ABS(Ct_Na+10^-pH-Kw*10^pH-Ct_Cl-Ct_OAc*Ka*10^pH/(1+Ka*10^pH))</f>
        <v>5.3784404035702241E-3</v>
      </c>
      <c r="BF1140" s="19">
        <f>ABS(Ct_Na+10^-pH-Kw*10^pH-Ct_Cl-Ct_OAc*Ka*10^pH/(1+Ka*10^pH))</f>
        <v>6.6065102726820604E-3</v>
      </c>
      <c r="BG1140" s="19">
        <f>ABS(Ct_Na+10^-pH-Kw*10^pH-Ct_Cl-Ct_OAc*Ka*10^pH/(1+Ka*10^pH))</f>
        <v>7.8026822231156423E-3</v>
      </c>
      <c r="BH1140" s="19">
        <f>ABS(Ct_Na+10^-pH-Kw*10^pH-Ct_Cl-Ct_OAc*Ka*10^pH/(1+Ka*10^pH))</f>
        <v>8.9681830978971117E-3</v>
      </c>
      <c r="BI1140" s="19">
        <f>ABS(Ct_Na+10^-pH-Kw*10^pH-Ct_Cl-Ct_OAc*Ka*10^pH/(1+Ka*10^pH))</f>
        <v>1.0104177621418291E-2</v>
      </c>
      <c r="BJ1140" s="19">
        <f>ABS(Ct_Na+10^-pH-Kw*10^pH-Ct_Cl-Ct_OAc*Ka*10^pH/(1+Ka*10^pH))</f>
        <v>1.1211772281851433E-2</v>
      </c>
      <c r="BK1140" s="19">
        <f>ABS(Ct_Na+10^-pH-Kw*10^pH-Ct_Cl-Ct_OAc*Ka*10^pH/(1+Ka*10^pH))</f>
        <v>1.2292018925977567E-2</v>
      </c>
      <c r="BL1140" s="19">
        <f>ABS(Ct_Na+10^-pH-Kw*10^pH-Ct_Cl-Ct_OAc*Ka*10^pH/(1+Ka*10^pH))</f>
        <v>1.3345918090978688E-2</v>
      </c>
      <c r="BM1140" s="19">
        <f>ABS(Ct_Na+10^-pH-Kw*10^pH-Ct_Cl-Ct_OAc*Ka*10^pH/(1+Ka*10^pH))</f>
        <v>1.4374422095377384E-2</v>
      </c>
      <c r="BN1140" s="19">
        <f>ABS(Ct_Na+10^-pH-Kw*10^pH-Ct_Cl-Ct_OAc*Ka*10^pH/(1+Ka*10^pH))</f>
        <v>1.5378437909195131E-2</v>
      </c>
      <c r="BO1140" s="19">
        <f>ABS(Ct_Na+10^-pH-Kw*10^pH-Ct_Cl-Ct_OAc*Ka*10^pH/(1+Ka*10^pH))</f>
        <v>1.6358829821511295E-2</v>
      </c>
      <c r="BP1140" s="19">
        <f>ABS(Ct_Na+10^-pH-Kw*10^pH-Ct_Cl-Ct_OAc*Ka*10^pH/(1+Ka*10^pH))</f>
        <v>1.7316421921913128E-2</v>
      </c>
      <c r="BQ1140" s="19">
        <f>ABS(Ct_Na+10^-pH-Kw*10^pH-Ct_Cl-Ct_OAc*Ka*10^pH/(1+Ka*10^pH))</f>
        <v>1.8252000410811486E-2</v>
      </c>
      <c r="BR1140" s="19">
        <f>ABS(Ct_Na+10^-pH-Kw*10^pH-Ct_Cl-Ct_OAc*Ka*10^pH/(1+Ka*10^pH))</f>
        <v>1.9166315752234861E-2</v>
      </c>
      <c r="BS1140" s="19">
        <f>ABS(Ct_Na+10^-pH-Kw*10^pH-Ct_Cl-Ct_OAc*Ka*10^pH/(1+Ka*10^pH))</f>
        <v>2.0060084681491439E-2</v>
      </c>
      <c r="BT1140" s="19">
        <f>ABS(Ct_Na+10^-pH-Kw*10^pH-Ct_Cl-Ct_OAc*Ka*10^pH/(1+Ka*10^pH))</f>
        <v>2.0933992078986739E-2</v>
      </c>
      <c r="BU1140" s="19">
        <f>ABS(Ct_Na+10^-pH-Kw*10^pH-Ct_Cl-Ct_OAc*Ka*10^pH/(1+Ka*10^pH))</f>
        <v>2.178869272049315E-2</v>
      </c>
      <c r="BV1140" s="19">
        <f>ABS(Ct_Na+10^-pH-Kw*10^pH-Ct_Cl-Ct_OAc*Ka*10^pH/(1+Ka*10^pH))</f>
        <v>2.2624812913271126E-2</v>
      </c>
      <c r="BW1140" s="19">
        <f>ABS(Ct_Na+10^-pH-Kw*10^pH-Ct_Cl-Ct_OAc*Ka*10^pH/(1+Ka*10^pH))</f>
        <v>2.3442952026634566E-2</v>
      </c>
      <c r="BX1140" s="19">
        <f>ABS(Ct_Na+10^-pH-Kw*10^pH-Ct_Cl-Ct_OAc*Ka*10^pH/(1+Ka*10^pH))</f>
        <v>2.4243683924820049E-2</v>
      </c>
      <c r="BY1140" s="19">
        <f>ABS(Ct_Na+10^-pH-Kw*10^pH-Ct_Cl-Ct_OAc*Ka*10^pH/(1+Ka*10^pH))</f>
        <v>2.5027558309359502E-2</v>
      </c>
      <c r="BZ1140" s="19">
        <f>ABS(Ct_Na+10^-pH-Kw*10^pH-Ct_Cl-Ct_OAc*Ka*10^pH/(1+Ka*10^pH))</f>
        <v>2.5795101977554406E-2</v>
      </c>
      <c r="CA1140" s="19">
        <f>ABS(Ct_Na+10^-pH-Kw*10^pH-Ct_Cl-Ct_OAc*Ka*10^pH/(1+Ka*10^pH))</f>
        <v>2.6546820003106091E-2</v>
      </c>
      <c r="CB1140" s="19">
        <f>ABS(Ct_Na+10^-pH-Kw*10^pH-Ct_Cl-Ct_OAc*Ka*10^pH/(1+Ka*10^pH))</f>
        <v>2.7283196844462877E-2</v>
      </c>
      <c r="CC1140" s="19">
        <f>ABS(Ct_Na+10^-pH-Kw*10^pH-Ct_Cl-Ct_OAc*Ka*10^pH/(1+Ka*10^pH))</f>
        <v>2.8004697385994266E-2</v>
      </c>
      <c r="CD1140" s="19">
        <f>ABS(Ct_Na+10^-pH-Kw*10^pH-Ct_Cl-Ct_OAc*Ka*10^pH/(1+Ka*10^pH))</f>
        <v>2.8711767916695011E-2</v>
      </c>
      <c r="CE1140" s="19">
        <f>ABS(Ct_Na+10^-pH-Kw*10^pH-Ct_Cl-Ct_OAc*Ka*10^pH/(1+Ka*10^pH))</f>
        <v>2.9404837050748221E-2</v>
      </c>
      <c r="CF1140" s="19">
        <f>ABS(Ct_Na+10^-pH-Kw*10^pH-Ct_Cl-Ct_OAc*Ka*10^pH/(1+Ka*10^pH))</f>
        <v>3.0084316593937635E-2</v>
      </c>
      <c r="CG1140" s="19">
        <f>ABS(Ct_Na+10^-pH-Kw*10^pH-Ct_Cl-Ct_OAc*Ka*10^pH/(1+Ka*10^pH))</f>
        <v>3.0750602359589409E-2</v>
      </c>
      <c r="CH1140" s="19">
        <f>ABS(Ct_Na+10^-pH-Kw*10^pH-Ct_Cl-Ct_OAc*Ka*10^pH/(1+Ka*10^pH))</f>
        <v>3.1404074937440164E-2</v>
      </c>
      <c r="CI1140" s="19">
        <f>ABS(Ct_Na+10^-pH-Kw*10^pH-Ct_Cl-Ct_OAc*Ka*10^pH/(1+Ka*10^pH))</f>
        <v>3.2045100418569963E-2</v>
      </c>
      <c r="CJ1140" s="19">
        <f>ABS(Ct_Na+10^-pH-Kw*10^pH-Ct_Cl-Ct_OAc*Ka*10^pH/(1+Ka*10^pH))</f>
        <v>3.2674031079301086E-2</v>
      </c>
      <c r="CK1140" s="19">
        <f>ABS(Ct_Na+10^-pH-Kw*10^pH-Ct_Cl-Ct_OAc*Ka*10^pH/(1+Ka*10^pH))</f>
        <v>3.3291206026747545E-2</v>
      </c>
      <c r="CL1140" s="19">
        <f>ABS(Ct_Na+10^-pH-Kw*10^pH-Ct_Cl-Ct_OAc*Ka*10^pH/(1+Ka*10^pH))</f>
        <v>3.3896951808500518E-2</v>
      </c>
      <c r="CM1140" s="19">
        <f>ABS(Ct_Na+10^-pH-Kw*10^pH-Ct_Cl-Ct_OAc*Ka*10^pH/(1+Ka*10^pH))</f>
        <v>3.4491582988753433E-2</v>
      </c>
      <c r="CN1140" s="19">
        <f>ABS(Ct_Na+10^-pH-Kw*10^pH-Ct_Cl-Ct_OAc*Ka*10^pH/(1+Ka*10^pH))</f>
        <v>3.5075402693001759E-2</v>
      </c>
      <c r="CO1140" s="19">
        <f>ABS(Ct_Na+10^-pH-Kw*10^pH-Ct_Cl-Ct_OAc*Ka*10^pH/(1+Ka*10^pH))</f>
        <v>3.5648703123299673E-2</v>
      </c>
      <c r="CP1140" s="19">
        <f>ABS(Ct_Na+10^-pH-Kw*10^pH-Ct_Cl-Ct_OAc*Ka*10^pH/(1+Ka*10^pH))</f>
        <v>3.6211766045913689E-2</v>
      </c>
      <c r="CQ1140" s="19">
        <f>ABS(Ct_Na+10^-pH-Kw*10^pH-Ct_Cl-Ct_OAc*Ka*10^pH/(1+Ka*10^pH))</f>
        <v>3.6764863253083223E-2</v>
      </c>
      <c r="CR1140" s="19">
        <f>ABS(Ct_Na+10^-pH-Kw*10^pH-Ct_Cl-Ct_OAc*Ka*10^pH/(1+Ka*10^pH))</f>
        <v>3.7308257000477824E-2</v>
      </c>
      <c r="CS1140" s="19">
        <f>ABS(Ct_Na+10^-pH-Kw*10^pH-Ct_Cl-Ct_OAc*Ka*10^pH/(1+Ka*10^pH))</f>
        <v>3.7842200421830778E-2</v>
      </c>
      <c r="CT1140" s="19">
        <f>ABS(Ct_Na+10^-pH-Kw*10^pH-Ct_Cl-Ct_OAc*Ka*10^pH/(1+Ka*10^pH))</f>
        <v>3.8366937922125956E-2</v>
      </c>
      <c r="CU1140" s="19">
        <f>ABS(Ct_Na+10^-pH-Kw*10^pH-Ct_Cl-Ct_OAc*Ka*10^pH/(1+Ka*10^pH))</f>
        <v>3.8882705550621184E-2</v>
      </c>
      <c r="CV1140" s="19">
        <f>ABS(Ct_Na+10^-pH-Kw*10^pH-Ct_Cl-Ct_OAc*Ka*10^pH/(1+Ka*10^pH))</f>
        <v>3.9389731354904645E-2</v>
      </c>
      <c r="CW1140" s="19">
        <f>ABS(Ct_Na+10^-pH-Kw*10^pH-Ct_Cl-Ct_OAc*Ka*10^pH/(1+Ka*10^pH))</f>
        <v>3.9888235717099318E-2</v>
      </c>
      <c r="CX1140" s="19">
        <f>ABS(Ct_Na+10^-pH-Kw*10^pH-Ct_Cl-Ct_OAc*Ka*10^pH/(1+Ka*10^pH))</f>
        <v>4.0378431673257394E-2</v>
      </c>
    </row>
    <row r="1141" spans="1:102">
      <c r="A1141" s="24">
        <v>11.12</v>
      </c>
      <c r="B1141" s="19">
        <f>ABS(Ct_Na+10^-pH-Kw*10^pH-Ct_Cl-Ct_OAc*Ka*10^pH/(1+Ka*10^pH))</f>
        <v>0.25131817141510326</v>
      </c>
      <c r="C1141" s="19">
        <f>ABS(Ct_Na+10^-pH-Kw*10^pH-Ct_Cl-Ct_OAc*Ka*10^pH/(1+Ka*10^pH))</f>
        <v>0.23465150881109698</v>
      </c>
      <c r="D1141" s="19">
        <f>ABS(Ct_Na+10^-pH-Kw*10^pH-Ct_Cl-Ct_OAc*Ka*10^pH/(1+Ka*10^pH))</f>
        <v>0.21949999735290943</v>
      </c>
      <c r="E1141" s="19">
        <f>ABS(Ct_Na+10^-pH-Kw*10^pH-Ct_Cl-Ct_OAc*Ka*10^pH/(1+Ka*10^pH))</f>
        <v>0.20566600863021645</v>
      </c>
      <c r="F1141" s="19">
        <f>ABS(Ct_Na+10^-pH-Kw*10^pH-Ct_Cl-Ct_OAc*Ka*10^pH/(1+Ka*10^pH))</f>
        <v>0.19298485230108117</v>
      </c>
      <c r="G1141" s="19">
        <f>ABS(Ct_Na+10^-pH-Kw*10^pH-Ct_Cl-Ct_OAc*Ka*10^pH/(1+Ka*10^pH))</f>
        <v>0.18131818847827674</v>
      </c>
      <c r="H1141" s="19">
        <f>ABS(Ct_Na+10^-pH-Kw*10^pH-Ct_Cl-Ct_OAc*Ka*10^pH/(1+Ka*10^pH))</f>
        <v>0.17054896033414962</v>
      </c>
      <c r="I1141" s="19">
        <f>ABS(Ct_Na+10^-pH-Kw*10^pH-Ct_Cl-Ct_OAc*Ka*10^pH/(1+Ka*10^pH))</f>
        <v>0.16057745279329108</v>
      </c>
      <c r="J1141" s="19">
        <f>ABS(Ct_Na+10^-pH-Kw*10^pH-Ct_Cl-Ct_OAc*Ka*10^pH/(1+Ka*10^pH))</f>
        <v>0.15131819579106542</v>
      </c>
      <c r="K1141" s="19">
        <f>ABS(Ct_Na+10^-pH-Kw*10^pH-Ct_Cl-Ct_OAc*Ka*10^pH/(1+Ka*10^pH))</f>
        <v>0.14269750823726901</v>
      </c>
      <c r="L1141" s="19">
        <f>ABS(Ct_Na+10^-pH-Kw*10^pH-Ct_Cl-Ct_OAc*Ka*10^pH/(1+Ka*10^pH))</f>
        <v>0.13465153318705905</v>
      </c>
      <c r="M1141" s="19">
        <f>ABS(Ct_Na+10^-pH-Kw*10^pH-Ct_Cl-Ct_OAc*Ka*10^pH/(1+Ka*10^pH))</f>
        <v>0.12712465330137879</v>
      </c>
      <c r="N1141" s="19">
        <f>ABS(Ct_Na+10^-pH-Kw*10^pH-Ct_Cl-Ct_OAc*Ka*10^pH/(1+Ka*10^pH))</f>
        <v>0.12006820340855352</v>
      </c>
      <c r="O1141" s="19">
        <f>ABS(Ct_Na+10^-pH-Kw*10^pH-Ct_Cl-Ct_OAc*Ka*10^pH/(1+Ka*10^pH))</f>
        <v>0.11343941714559647</v>
      </c>
      <c r="P1141" s="19">
        <f>ABS(Ct_Na+10^-pH-Kw*10^pH-Ct_Cl-Ct_OAc*Ka*10^pH/(1+Ka*10^pH))</f>
        <v>0.10720055948634274</v>
      </c>
      <c r="Q1141" s="19">
        <f>ABS(Ct_Na+10^-pH-Kw*10^pH-Ct_Cl-Ct_OAc*Ka*10^pH/(1+Ka*10^pH))</f>
        <v>0.10131820797904642</v>
      </c>
      <c r="R1141" s="19">
        <f>ABS(Ct_Na+10^-pH-Kw*10^pH-Ct_Cl-Ct_OAc*Ka*10^pH/(1+Ka*10^pH))</f>
        <v>9.576265377771101E-2</v>
      </c>
      <c r="S1141" s="19">
        <f>ABS(Ct_Na+10^-pH-Kw*10^pH-Ct_Cl-Ct_OAc*Ka*10^pH/(1+Ka*10^pH))</f>
        <v>9.0507399803474747E-2</v>
      </c>
      <c r="T1141" s="19">
        <f>ABS(Ct_Na+10^-pH-Kw*10^pH-Ct_Cl-Ct_OAc*Ka*10^pH/(1+Ka*10^pH))</f>
        <v>8.552873814367204E-2</v>
      </c>
      <c r="U1141" s="19">
        <f>ABS(Ct_Na+10^-pH-Kw*10^pH-Ct_Cl-Ct_OAc*Ka*10^pH/(1+Ka*10^pH))</f>
        <v>8.0805392466423265E-2</v>
      </c>
      <c r="V1141" s="19">
        <f>ABS(Ct_Na+10^-pH-Kw*10^pH-Ct_Cl-Ct_OAc*Ka*10^pH/(1+Ka*10^pH))</f>
        <v>7.6318214073036961E-2</v>
      </c>
      <c r="W1141" s="19">
        <f>ABS(Ct_Na+10^-pH-Kw*10^pH-Ct_Cl-Ct_OAc*Ka*10^pH/(1+Ka*10^pH))</f>
        <v>7.2049922430547531E-2</v>
      </c>
      <c r="X1141" s="19">
        <f>ABS(Ct_Na+10^-pH-Kw*10^pH-Ct_Cl-Ct_OAc*Ka*10^pH/(1+Ka*10^pH))</f>
        <v>6.7984882771033817E-2</v>
      </c>
      <c r="Y1141" s="19">
        <f>ABS(Ct_Na+10^-pH-Kw*10^pH-Ct_Cl-Ct_OAc*Ka*10^pH/(1+Ka*10^pH))</f>
        <v>6.4108914723590468E-2</v>
      </c>
      <c r="Z1141" s="19">
        <f>ABS(Ct_Na+10^-pH-Kw*10^pH-Ct_Cl-Ct_OAc*Ka*10^pH/(1+Ka*10^pH))</f>
        <v>6.0409127041940021E-2</v>
      </c>
      <c r="AA1141" s="19">
        <f>ABS(Ct_Na+10^-pH-Kw*10^pH-Ct_Cl-Ct_OAc*Ka*10^pH/(1+Ka*10^pH))</f>
        <v>5.6873774368362912E-2</v>
      </c>
      <c r="AB1141" s="19">
        <f>ABS(Ct_Na+10^-pH-Kw*10^pH-Ct_Cl-Ct_OAc*Ka*10^pH/(1+Ka*10^pH))</f>
        <v>5.3492132680593538E-2</v>
      </c>
      <c r="AC1141" s="19">
        <f>ABS(Ct_Na+10^-pH-Kw*10^pH-Ct_Cl-Ct_OAc*Ka*10^pH/(1+Ka*10^pH))</f>
        <v>5.025439063911219E-2</v>
      </c>
      <c r="AD1141" s="19">
        <f>ABS(Ct_Na+10^-pH-Kw*10^pH-Ct_Cl-Ct_OAc*Ka*10^pH/(1+Ka*10^pH))</f>
        <v>4.7151554516025901E-2</v>
      </c>
      <c r="AE1141" s="19">
        <f>ABS(Ct_Na+10^-pH-Kw*10^pH-Ct_Cl-Ct_OAc*Ka*10^pH/(1+Ka*10^pH))</f>
        <v>4.4175364765310476E-2</v>
      </c>
      <c r="AF1141" s="19">
        <f>ABS(Ct_Na+10^-pH-Kw*10^pH-Ct_Cl-Ct_OAc*Ka*10^pH/(1+Ka*10^pH))</f>
        <v>4.1318222604623686E-2</v>
      </c>
      <c r="AG1141" s="19">
        <f>ABS(Ct_Na+10^-pH-Kw*10^pH-Ct_Cl-Ct_OAc*Ka*10^pH/(1+Ka*10^pH))</f>
        <v>3.8573125234552051E-2</v>
      </c>
      <c r="AH1141" s="19">
        <f>ABS(Ct_Na+10^-pH-Kw*10^pH-Ct_Cl-Ct_OAc*Ka*10^pH/(1+Ka*10^pH))</f>
        <v>3.5933608532560134E-2</v>
      </c>
      <c r="AI1141" s="19">
        <f>ABS(Ct_Na+10^-pH-Kw*10^pH-Ct_Cl-Ct_OAc*Ka*10^pH/(1+Ka*10^pH))</f>
        <v>3.3393696234416917E-2</v>
      </c>
      <c r="AJ1141" s="19">
        <f>ABS(Ct_Na+10^-pH-Kw*10^pH-Ct_Cl-Ct_OAc*Ka*10^pH/(1+Ka*10^pH))</f>
        <v>3.0947854762130862E-2</v>
      </c>
      <c r="AK1141" s="19">
        <f>ABS(Ct_Na+10^-pH-Kw*10^pH-Ct_Cl-Ct_OAc*Ka*10^pH/(1+Ka*10^pH))</f>
        <v>2.859095297974612E-2</v>
      </c>
      <c r="AL1141" s="19">
        <f>ABS(Ct_Na+10^-pH-Kw*10^pH-Ct_Cl-Ct_OAc*Ka*10^pH/(1+Ka*10^pH))</f>
        <v>2.6318226261018027E-2</v>
      </c>
      <c r="AM1141" s="19">
        <f>ABS(Ct_Na+10^-pH-Kw*10^pH-Ct_Cl-Ct_OAc*Ka*10^pH/(1+Ka*10^pH))</f>
        <v>2.4125244339438204E-2</v>
      </c>
      <c r="AN1141" s="19">
        <f>ABS(Ct_Na+10^-pH-Kw*10^pH-Ct_Cl-Ct_OAc*Ka*10^pH/(1+Ka*10^pH))</f>
        <v>2.2007882484119813E-2</v>
      </c>
      <c r="AO1141" s="19">
        <f>ABS(Ct_Na+10^-pH-Kw*10^pH-Ct_Cl-Ct_OAc*Ka*10^pH/(1+Ka*10^pH))</f>
        <v>1.9962295606947802E-2</v>
      </c>
      <c r="AP1141" s="19">
        <f>ABS(Ct_Na+10^-pH-Kw*10^pH-Ct_Cl-Ct_OAc*Ka*10^pH/(1+Ka*10^pH))</f>
        <v>1.7984894959014841E-2</v>
      </c>
      <c r="AQ1141" s="19">
        <f>ABS(Ct_Na+10^-pH-Kw*10^pH-Ct_Cl-Ct_OAc*Ka*10^pH/(1+Ka*10^pH))</f>
        <v>1.6072327119210861E-2</v>
      </c>
      <c r="AR1141" s="19">
        <f>ABS(Ct_Na+10^-pH-Kw*10^pH-Ct_Cl-Ct_OAc*Ka*10^pH/(1+Ka*10^pH))</f>
        <v>1.4221455016174708E-2</v>
      </c>
      <c r="AS1141" s="19">
        <f>ABS(Ct_Na+10^-pH-Kw*10^pH-Ct_Cl-Ct_OAc*Ka*10^pH/(1+Ka*10^pH))</f>
        <v>1.2429340757679402E-2</v>
      </c>
      <c r="AT1141" s="19">
        <f>ABS(Ct_Na+10^-pH-Kw*10^pH-Ct_Cl-Ct_OAc*Ka*10^pH/(1+Ka*10^pH))</f>
        <v>1.0693230069762076E-2</v>
      </c>
      <c r="AU1141" s="19">
        <f>ABS(Ct_Na+10^-pH-Kw*10^pH-Ct_Cl-Ct_OAc*Ka*10^pH/(1+Ka*10^pH))</f>
        <v>9.010538172242219E-3</v>
      </c>
      <c r="AV1141" s="19">
        <f>ABS(Ct_Na+10^-pH-Kw*10^pH-Ct_Cl-Ct_OAc*Ka*10^pH/(1+Ka*10^pH))</f>
        <v>7.3788369382835339E-3</v>
      </c>
      <c r="AW1141" s="19">
        <f>ABS(Ct_Na+10^-pH-Kw*10^pH-Ct_Cl-Ct_OAc*Ka*10^pH/(1+Ka*10^pH))</f>
        <v>5.7958432038460461E-3</v>
      </c>
      <c r="AX1141" s="19">
        <f>ABS(Ct_Na+10^-pH-Kw*10^pH-Ct_Cl-Ct_OAc*Ka*10^pH/(1+Ka*10^pH))</f>
        <v>4.2594081086566871E-3</v>
      </c>
      <c r="AY1141" s="19">
        <f>ABS(Ct_Na+10^-pH-Kw*10^pH-Ct_Cl-Ct_OAc*Ka*10^pH/(1+Ka*10^pH))</f>
        <v>2.7675073640525544E-3</v>
      </c>
      <c r="AZ1141" s="19">
        <f>ABS(Ct_Na+10^-pH-Kw*10^pH-Ct_Cl-Ct_OAc*Ka*10^pH/(1+Ka*10^pH))</f>
        <v>1.3182323550085182E-3</v>
      </c>
      <c r="BA1141" s="19">
        <f>ABS(Ct_Na+10^-pH-Kw*10^pH-Ct_Cl-Ct_OAc*Ka*10^pH/(1+Ka*10^pH))</f>
        <v>9.02180058933999E-5</v>
      </c>
      <c r="BB1141" s="19">
        <f>ABS(Ct_Na+10^-pH-Kw*10^pH-Ct_Cl-Ct_OAc*Ka*10^pH/(1+Ka*10^pH))</f>
        <v>1.4595447456591734E-3</v>
      </c>
      <c r="BC1141" s="19">
        <f>ABS(Ct_Na+10^-pH-Kw*10^pH-Ct_Cl-Ct_OAc*Ka*10^pH/(1+Ka*10^pH))</f>
        <v>2.7913556843355142E-3</v>
      </c>
      <c r="BD1141" s="19">
        <f>ABS(Ct_Na+10^-pH-Kw*10^pH-Ct_Cl-Ct_OAc*Ka*10^pH/(1+Ka*10^pH))</f>
        <v>4.0871717327773116E-3</v>
      </c>
      <c r="BE1141" s="19">
        <f>ABS(Ct_Na+10^-pH-Kw*10^pH-Ct_Cl-Ct_OAc*Ka*10^pH/(1+Ka*10^pH))</f>
        <v>5.3484326865939971E-3</v>
      </c>
      <c r="BF1141" s="19">
        <f>ABS(Ct_Na+10^-pH-Kw*10^pH-Ct_Cl-Ct_OAc*Ka*10^pH/(1+Ka*10^pH))</f>
        <v>6.5765025626786724E-3</v>
      </c>
      <c r="BG1141" s="19">
        <f>ABS(Ct_Na+10^-pH-Kw*10^pH-Ct_Cl-Ct_OAc*Ka*10^pH/(1+Ka*10^pH))</f>
        <v>7.7726745199039951E-3</v>
      </c>
      <c r="BH1141" s="19">
        <f>ABS(Ct_Na+10^-pH-Kw*10^pH-Ct_Cl-Ct_OAc*Ka*10^pH/(1+Ka*10^pH))</f>
        <v>8.9381754013030459E-3</v>
      </c>
      <c r="BI1141" s="19">
        <f>ABS(Ct_Na+10^-pH-Kw*10^pH-Ct_Cl-Ct_OAc*Ka*10^pH/(1+Ka*10^pH))</f>
        <v>1.0074169931274274E-2</v>
      </c>
      <c r="BJ1141" s="19">
        <f>ABS(Ct_Na+10^-pH-Kw*10^pH-Ct_Cl-Ct_OAc*Ka*10^pH/(1+Ka*10^pH))</f>
        <v>1.1181764597996219E-2</v>
      </c>
      <c r="BK1141" s="19">
        <f>ABS(Ct_Na+10^-pH-Kw*10^pH-Ct_Cl-Ct_OAc*Ka*10^pH/(1+Ka*10^pH))</f>
        <v>1.2262011248255877E-2</v>
      </c>
      <c r="BL1141" s="19">
        <f>ABS(Ct_Na+10^-pH-Kw*10^pH-Ct_Cl-Ct_OAc*Ka*10^pH/(1+Ka*10^pH))</f>
        <v>1.3315910419240913E-2</v>
      </c>
      <c r="BM1141" s="19">
        <f>ABS(Ct_Na+10^-pH-Kw*10^pH-Ct_Cl-Ct_OAc*Ka*10^pH/(1+Ka*10^pH))</f>
        <v>1.4344414429479348E-2</v>
      </c>
      <c r="BN1141" s="19">
        <f>ABS(Ct_Na+10^-pH-Kw*10^pH-Ct_Cl-Ct_OAc*Ka*10^pH/(1+Ka*10^pH))</f>
        <v>1.5348430248997784E-2</v>
      </c>
      <c r="BO1141" s="19">
        <f>ABS(Ct_Na+10^-pH-Kw*10^pH-Ct_Cl-Ct_OAc*Ka*10^pH/(1+Ka*10^pH))</f>
        <v>1.6328822166880509E-2</v>
      </c>
      <c r="BP1141" s="19">
        <f>ABS(Ct_Na+10^-pH-Kw*10^pH-Ct_Cl-Ct_OAc*Ka*10^pH/(1+Ka*10^pH))</f>
        <v>1.7286414272719444E-2</v>
      </c>
      <c r="BQ1141" s="19">
        <f>ABS(Ct_Na+10^-pH-Kw*10^pH-Ct_Cl-Ct_OAc*Ka*10^pH/(1+Ka*10^pH))</f>
        <v>1.8221992766929915E-2</v>
      </c>
      <c r="BR1141" s="19">
        <f>ABS(Ct_Na+10^-pH-Kw*10^pH-Ct_Cl-Ct_OAc*Ka*10^pH/(1+Ka*10^pH))</f>
        <v>1.9136308113544664E-2</v>
      </c>
      <c r="BS1141" s="19">
        <f>ABS(Ct_Na+10^-pH-Kw*10^pH-Ct_Cl-Ct_OAc*Ka*10^pH/(1+Ka*10^pH))</f>
        <v>2.003007704787596E-2</v>
      </c>
      <c r="BT1141" s="19">
        <f>ABS(Ct_Na+10^-pH-Kw*10^pH-Ct_Cl-Ct_OAc*Ka*10^pH/(1+Ka*10^pH))</f>
        <v>2.0903984450333223E-2</v>
      </c>
      <c r="BU1141" s="19">
        <f>ABS(Ct_Na+10^-pH-Kw*10^pH-Ct_Cl-Ct_OAc*Ka*10^pH/(1+Ka*10^pH))</f>
        <v>2.1758685096692529E-2</v>
      </c>
      <c r="BV1141" s="19">
        <f>ABS(Ct_Na+10^-pH-Kw*10^pH-Ct_Cl-Ct_OAc*Ka*10^pH/(1+Ka*10^pH))</f>
        <v>2.2594805294217903E-2</v>
      </c>
      <c r="BW1141" s="19">
        <f>ABS(Ct_Na+10^-pH-Kw*10^pH-Ct_Cl-Ct_OAc*Ka*10^pH/(1+Ka*10^pH))</f>
        <v>2.3412944412226647E-2</v>
      </c>
      <c r="BX1141" s="19">
        <f>ABS(Ct_Na+10^-pH-Kw*10^pH-Ct_Cl-Ct_OAc*Ka*10^pH/(1+Ka*10^pH))</f>
        <v>2.421367631495859E-2</v>
      </c>
      <c r="BY1141" s="19">
        <f>ABS(Ct_Na+10^-pH-Kw*10^pH-Ct_Cl-Ct_OAc*Ka*10^pH/(1+Ka*10^pH))</f>
        <v>2.4997550703948802E-2</v>
      </c>
      <c r="BZ1141" s="19">
        <f>ABS(Ct_Na+10^-pH-Kw*10^pH-Ct_Cl-Ct_OAc*Ka*10^pH/(1+Ka*10^pH))</f>
        <v>2.5765094376501735E-2</v>
      </c>
      <c r="CA1141" s="19">
        <f>ABS(Ct_Na+10^-pH-Kw*10^pH-Ct_Cl-Ct_OAc*Ka*10^pH/(1+Ka*10^pH))</f>
        <v>2.6516812406321602E-2</v>
      </c>
      <c r="CB1141" s="19">
        <f>ABS(Ct_Na+10^-pH-Kw*10^pH-Ct_Cl-Ct_OAc*Ka*10^pH/(1+Ka*10^pH))</f>
        <v>2.725318925185944E-2</v>
      </c>
      <c r="CC1141" s="19">
        <f>ABS(Ct_Na+10^-pH-Kw*10^pH-Ct_Cl-Ct_OAc*Ka*10^pH/(1+Ka*10^pH))</f>
        <v>2.7974689797487434E-2</v>
      </c>
      <c r="CD1141" s="19">
        <f>ABS(Ct_Na+10^-pH-Kw*10^pH-Ct_Cl-Ct_OAc*Ka*10^pH/(1+Ka*10^pH))</f>
        <v>2.8681760332202842E-2</v>
      </c>
      <c r="CE1141" s="19">
        <f>ABS(Ct_Na+10^-pH-Kw*10^pH-Ct_Cl-Ct_OAc*Ka*10^pH/(1+Ka*10^pH))</f>
        <v>2.9374829470191224E-2</v>
      </c>
      <c r="CF1141" s="19">
        <f>ABS(Ct_Na+10^-pH-Kw*10^pH-Ct_Cl-Ct_OAc*Ka*10^pH/(1+Ka*10^pH))</f>
        <v>3.0054309017238656E-2</v>
      </c>
      <c r="CG1141" s="19">
        <f>ABS(Ct_Na+10^-pH-Kw*10^pH-Ct_Cl-Ct_OAc*Ka*10^pH/(1+Ka*10^pH))</f>
        <v>3.0720594786673522E-2</v>
      </c>
      <c r="CH1141" s="19">
        <f>ABS(Ct_Na+10^-pH-Kw*10^pH-Ct_Cl-Ct_OAc*Ka*10^pH/(1+Ka*10^pH))</f>
        <v>3.1374067368234615E-2</v>
      </c>
      <c r="CI1141" s="19">
        <f>ABS(Ct_Na+10^-pH-Kw*10^pH-Ct_Cl-Ct_OAc*Ka*10^pH/(1+Ka*10^pH))</f>
        <v>3.2015092853004093E-2</v>
      </c>
      <c r="CJ1141" s="19">
        <f>ABS(Ct_Na+10^-pH-Kw*10^pH-Ct_Cl-Ct_OAc*Ka*10^pH/(1+Ka*10^pH))</f>
        <v>3.264402351730622E-2</v>
      </c>
      <c r="CK1141" s="19">
        <f>ABS(Ct_Na+10^-pH-Kw*10^pH-Ct_Cl-Ct_OAc*Ka*10^pH/(1+Ka*10^pH))</f>
        <v>3.3261198468256925E-2</v>
      </c>
      <c r="CL1141" s="19">
        <f>ABS(Ct_Na+10^-pH-Kw*10^pH-Ct_Cl-Ct_OAc*Ka*10^pH/(1+Ka*10^pH))</f>
        <v>3.3866944253449258E-2</v>
      </c>
      <c r="CM1141" s="19">
        <f>ABS(Ct_Na+10^-pH-Kw*10^pH-Ct_Cl-Ct_OAc*Ka*10^pH/(1+Ka*10^pH))</f>
        <v>3.4461575437078423E-2</v>
      </c>
      <c r="CN1141" s="19">
        <f>ABS(Ct_Na+10^-pH-Kw*10^pH-Ct_Cl-Ct_OAc*Ka*10^pH/(1+Ka*10^pH))</f>
        <v>3.5045395144641611E-2</v>
      </c>
      <c r="CO1141" s="19">
        <f>ABS(Ct_Na+10^-pH-Kw*10^pH-Ct_Cl-Ct_OAc*Ka*10^pH/(1+Ka*10^pH))</f>
        <v>3.5618695578194658E-2</v>
      </c>
      <c r="CP1141" s="19">
        <f>ABS(Ct_Na+10^-pH-Kw*10^pH-Ct_Cl-Ct_OAc*Ka*10^pH/(1+Ka*10^pH))</f>
        <v>3.6181758504005686E-2</v>
      </c>
      <c r="CQ1141" s="19">
        <f>ABS(Ct_Na+10^-pH-Kw*10^pH-Ct_Cl-Ct_OAc*Ka*10^pH/(1+Ka*10^pH))</f>
        <v>3.6734855714315645E-2</v>
      </c>
      <c r="CR1141" s="19">
        <f>ABS(Ct_Na+10^-pH-Kw*10^pH-Ct_Cl-Ct_OAc*Ka*10^pH/(1+Ka*10^pH))</f>
        <v>3.7278249464795583E-2</v>
      </c>
      <c r="CS1141" s="19">
        <f>ABS(Ct_Na+10^-pH-Kw*10^pH-Ct_Cl-Ct_OAc*Ka*10^pH/(1+Ka*10^pH))</f>
        <v>3.7812192889180203E-2</v>
      </c>
      <c r="CT1141" s="19">
        <f>ABS(Ct_Na+10^-pH-Kw*10^pH-Ct_Cl-Ct_OAc*Ka*10^pH/(1+Ka*10^pH))</f>
        <v>3.8336930392454782E-2</v>
      </c>
      <c r="CU1141" s="19">
        <f>ABS(Ct_Na+10^-pH-Kw*10^pH-Ct_Cl-Ct_OAc*Ka*10^pH/(1+Ka*10^pH))</f>
        <v>3.8852698023878487E-2</v>
      </c>
      <c r="CV1141" s="19">
        <f>ABS(Ct_Na+10^-pH-Kw*10^pH-Ct_Cl-Ct_OAc*Ka*10^pH/(1+Ka*10^pH))</f>
        <v>3.9359723831040784E-2</v>
      </c>
      <c r="CW1141" s="19">
        <f>ABS(Ct_Na+10^-pH-Kw*10^pH-Ct_Cl-Ct_OAc*Ka*10^pH/(1+Ka*10^pH))</f>
        <v>3.9858228196065916E-2</v>
      </c>
      <c r="CX1141" s="19">
        <f>ABS(Ct_Na+10^-pH-Kw*10^pH-Ct_Cl-Ct_OAc*Ka*10^pH/(1+Ka*10^pH))</f>
        <v>4.0348424155007258E-2</v>
      </c>
    </row>
    <row r="1142" spans="1:102">
      <c r="A1142" s="23">
        <v>11.13</v>
      </c>
      <c r="B1142" s="19">
        <f>ABS(Ct_Na+10^-pH-Kw*10^pH-Ct_Cl-Ct_OAc*Ka*10^pH/(1+Ka*10^pH))</f>
        <v>0.25134887950133666</v>
      </c>
      <c r="C1142" s="19">
        <f>ABS(Ct_Na+10^-pH-Kw*10^pH-Ct_Cl-Ct_OAc*Ka*10^pH/(1+Ka*10^pH))</f>
        <v>0.23468221680485293</v>
      </c>
      <c r="D1142" s="19">
        <f>ABS(Ct_Na+10^-pH-Kw*10^pH-Ct_Cl-Ct_OAc*Ka*10^pH/(1+Ka*10^pH))</f>
        <v>0.21953070526259499</v>
      </c>
      <c r="E1142" s="19">
        <f>ABS(Ct_Na+10^-pH-Kw*10^pH-Ct_Cl-Ct_OAc*Ka*10^pH/(1+Ka*10^pH))</f>
        <v>0.20569671646314214</v>
      </c>
      <c r="F1142" s="19">
        <f>ABS(Ct_Na+10^-pH-Kw*10^pH-Ct_Cl-Ct_OAc*Ka*10^pH/(1+Ka*10^pH))</f>
        <v>0.19301556006364359</v>
      </c>
      <c r="G1142" s="19">
        <f>ABS(Ct_Na+10^-pH-Kw*10^pH-Ct_Cl-Ct_OAc*Ka*10^pH/(1+Ka*10^pH))</f>
        <v>0.18134889617610503</v>
      </c>
      <c r="H1142" s="19">
        <f>ABS(Ct_Na+10^-pH-Kw*10^pH-Ct_Cl-Ct_OAc*Ka*10^pH/(1+Ka*10^pH))</f>
        <v>0.17057966797222321</v>
      </c>
      <c r="I1142" s="19">
        <f>ABS(Ct_Na+10^-pH-Kw*10^pH-Ct_Cl-Ct_OAc*Ka*10^pH/(1+Ka*10^pH))</f>
        <v>0.16060816037603637</v>
      </c>
      <c r="J1142" s="19">
        <f>ABS(Ct_Na+10^-pH-Kw*10^pH-Ct_Cl-Ct_OAc*Ka*10^pH/(1+Ka*10^pH))</f>
        <v>0.15134890332243434</v>
      </c>
      <c r="K1142" s="19">
        <f>ABS(Ct_Na+10^-pH-Kw*10^pH-Ct_Cl-Ct_OAc*Ka*10^pH/(1+Ka*10^pH))</f>
        <v>0.14272821572080482</v>
      </c>
      <c r="L1142" s="19">
        <f>ABS(Ct_Na+10^-pH-Kw*10^pH-Ct_Cl-Ct_OAc*Ka*10^pH/(1+Ka*10^pH))</f>
        <v>0.13468224062595058</v>
      </c>
      <c r="M1142" s="19">
        <f>ABS(Ct_Na+10^-pH-Kw*10^pH-Ct_Cl-Ct_OAc*Ka*10^pH/(1+Ka*10^pH))</f>
        <v>0.12715536069850636</v>
      </c>
      <c r="N1142" s="19">
        <f>ABS(Ct_Na+10^-pH-Kw*10^pH-Ct_Cl-Ct_OAc*Ka*10^pH/(1+Ka*10^pH))</f>
        <v>0.12009891076652734</v>
      </c>
      <c r="O1142" s="19">
        <f>ABS(Ct_Na+10^-pH-Kw*10^pH-Ct_Cl-Ct_OAc*Ka*10^pH/(1+Ka*10^pH))</f>
        <v>0.11347012446678952</v>
      </c>
      <c r="P1142" s="19">
        <f>ABS(Ct_Na+10^-pH-Kw*10^pH-Ct_Cl-Ct_OAc*Ka*10^pH/(1+Ka*10^pH))</f>
        <v>0.10723126677291857</v>
      </c>
      <c r="Q1142" s="19">
        <f>ABS(Ct_Na+10^-pH-Kw*10^pH-Ct_Cl-Ct_OAc*Ka*10^pH/(1+Ka*10^pH))</f>
        <v>0.10134891523298319</v>
      </c>
      <c r="R1142" s="19">
        <f>ABS(Ct_Na+10^-pH-Kw*10^pH-Ct_Cl-Ct_OAc*Ka*10^pH/(1+Ka*10^pH))</f>
        <v>9.5793361000821933E-2</v>
      </c>
      <c r="S1142" s="19">
        <f>ABS(Ct_Na+10^-pH-Kw*10^pH-Ct_Cl-Ct_OAc*Ka*10^pH/(1+Ka*10^pH))</f>
        <v>9.0538106997426135E-2</v>
      </c>
      <c r="T1142" s="19">
        <f>ABS(Ct_Na+10^-pH-Kw*10^pH-Ct_Cl-Ct_OAc*Ka*10^pH/(1+Ka*10^pH))</f>
        <v>8.5559445309998594E-2</v>
      </c>
      <c r="U1142" s="19">
        <f>ABS(Ct_Na+10^-pH-Kw*10^pH-Ct_Cl-Ct_OAc*Ka*10^pH/(1+Ka*10^pH))</f>
        <v>8.0836099606541673E-2</v>
      </c>
      <c r="V1142" s="19">
        <f>ABS(Ct_Na+10^-pH-Kw*10^pH-Ct_Cl-Ct_OAc*Ka*10^pH/(1+Ka*10^pH))</f>
        <v>7.6348921188257604E-2</v>
      </c>
      <c r="W1142" s="19">
        <f>ABS(Ct_Na+10^-pH-Kw*10^pH-Ct_Cl-Ct_OAc*Ka*10^pH/(1+Ka*10^pH))</f>
        <v>7.208062952208491E-2</v>
      </c>
      <c r="X1142" s="19">
        <f>ABS(Ct_Na+10^-pH-Kw*10^pH-Ct_Cl-Ct_OAc*Ka*10^pH/(1+Ka*10^pH))</f>
        <v>6.8015589840015739E-2</v>
      </c>
      <c r="Y1142" s="19">
        <f>ABS(Ct_Na+10^-pH-Kw*10^pH-Ct_Cl-Ct_OAc*Ka*10^pH/(1+Ka*10^pH))</f>
        <v>6.4139621771066038E-2</v>
      </c>
      <c r="Z1142" s="19">
        <f>ABS(Ct_Na+10^-pH-Kw*10^pH-Ct_Cl-Ct_OAc*Ka*10^pH/(1+Ka*10^pH))</f>
        <v>6.0439834068886769E-2</v>
      </c>
      <c r="AA1142" s="19">
        <f>ABS(Ct_Na+10^-pH-Kw*10^pH-Ct_Cl-Ct_OAc*Ka*10^pH/(1+Ka*10^pH))</f>
        <v>5.6904481375693247E-2</v>
      </c>
      <c r="AB1142" s="19">
        <f>ABS(Ct_Na+10^-pH-Kw*10^pH-Ct_Cl-Ct_OAc*Ka*10^pH/(1+Ka*10^pH))</f>
        <v>5.3522839669160355E-2</v>
      </c>
      <c r="AC1142" s="19">
        <f>ABS(Ct_Na+10^-pH-Kw*10^pH-Ct_Cl-Ct_OAc*Ka*10^pH/(1+Ka*10^pH))</f>
        <v>5.0285097609713891E-2</v>
      </c>
      <c r="AD1142" s="19">
        <f>ABS(Ct_Na+10^-pH-Kw*10^pH-Ct_Cl-Ct_OAc*Ka*10^pH/(1+Ka*10^pH))</f>
        <v>4.7182261469411069E-2</v>
      </c>
      <c r="AE1142" s="19">
        <f>ABS(Ct_Na+10^-pH-Kw*10^pH-Ct_Cl-Ct_OAc*Ka*10^pH/(1+Ka*10^pH))</f>
        <v>4.420607170218184E-2</v>
      </c>
      <c r="AF1142" s="19">
        <f>ABS(Ct_Na+10^-pH-Kw*10^pH-Ct_Cl-Ct_OAc*Ka*10^pH/(1+Ka*10^pH))</f>
        <v>4.1348929525641787E-2</v>
      </c>
      <c r="AG1142" s="19">
        <f>ABS(Ct_Na+10^-pH-Kw*10^pH-Ct_Cl-Ct_OAc*Ka*10^pH/(1+Ka*10^pH))</f>
        <v>3.8603832140338579E-2</v>
      </c>
      <c r="AH1142" s="19">
        <f>ABS(Ct_Na+10^-pH-Kw*10^pH-Ct_Cl-Ct_OAc*Ka*10^pH/(1+Ka*10^pH))</f>
        <v>3.5964315423700891E-2</v>
      </c>
      <c r="AI1142" s="19">
        <f>ABS(Ct_Na+10^-pH-Kw*10^pH-Ct_Cl-Ct_OAc*Ka*10^pH/(1+Ka*10^pH))</f>
        <v>3.3424403111464628E-2</v>
      </c>
      <c r="AJ1142" s="19">
        <f>ABS(Ct_Na+10^-pH-Kw*10^pH-Ct_Cl-Ct_OAc*Ka*10^pH/(1+Ka*10^pH))</f>
        <v>3.0978561625607484E-2</v>
      </c>
      <c r="AK1142" s="19">
        <f>ABS(Ct_Na+10^-pH-Kw*10^pH-Ct_Cl-Ct_OAc*Ka*10^pH/(1+Ka*10^pH))</f>
        <v>2.862165983014512E-2</v>
      </c>
      <c r="AL1142" s="19">
        <f>ABS(Ct_Na+10^-pH-Kw*10^pH-Ct_Cl-Ct_OAc*Ka*10^pH/(1+Ka*10^pH))</f>
        <v>2.6348933098806454E-2</v>
      </c>
      <c r="AM1142" s="19">
        <f>ABS(Ct_Na+10^-pH-Kw*10^pH-Ct_Cl-Ct_OAc*Ka*10^pH/(1+Ka*10^pH))</f>
        <v>2.4155951165058573E-2</v>
      </c>
      <c r="AN1142" s="19">
        <f>ABS(Ct_Na+10^-pH-Kw*10^pH-Ct_Cl-Ct_OAc*Ka*10^pH/(1+Ka*10^pH))</f>
        <v>2.2038589297991691E-2</v>
      </c>
      <c r="AO1142" s="19">
        <f>ABS(Ct_Na+10^-pH-Kw*10^pH-Ct_Cl-Ct_OAc*Ka*10^pH/(1+Ka*10^pH))</f>
        <v>1.999300240946944E-2</v>
      </c>
      <c r="AP1142" s="19">
        <f>ABS(Ct_Na+10^-pH-Kw*10^pH-Ct_Cl-Ct_OAc*Ka*10^pH/(1+Ka*10^pH))</f>
        <v>1.8015601750564575E-2</v>
      </c>
      <c r="AQ1142" s="19">
        <f>ABS(Ct_Na+10^-pH-Kw*10^pH-Ct_Cl-Ct_OAc*Ka*10^pH/(1+Ka*10^pH))</f>
        <v>1.6103033900148431E-2</v>
      </c>
      <c r="AR1142" s="19">
        <f>ABS(Ct_Na+10^-pH-Kw*10^pH-Ct_Cl-Ct_OAc*Ka*10^pH/(1+Ka*10^pH))</f>
        <v>1.4252161786842452E-2</v>
      </c>
      <c r="AS1142" s="19">
        <f>ABS(Ct_Na+10^-pH-Kw*10^pH-Ct_Cl-Ct_OAc*Ka*10^pH/(1+Ka*10^pH))</f>
        <v>1.246004751840335E-2</v>
      </c>
      <c r="AT1142" s="19">
        <f>ABS(Ct_Na+10^-pH-Kw*10^pH-Ct_Cl-Ct_OAc*Ka*10^pH/(1+Ka*10^pH))</f>
        <v>1.0723936820852951E-2</v>
      </c>
      <c r="AU1142" s="19">
        <f>ABS(Ct_Na+10^-pH-Kw*10^pH-Ct_Cl-Ct_OAc*Ka*10^pH/(1+Ka*10^pH))</f>
        <v>9.0412449139964379E-3</v>
      </c>
      <c r="AV1142" s="19">
        <f>ABS(Ct_Na+10^-pH-Kw*10^pH-Ct_Cl-Ct_OAc*Ka*10^pH/(1+Ka*10^pH))</f>
        <v>7.4095436709840229E-3</v>
      </c>
      <c r="AW1142" s="19">
        <f>ABS(Ct_Na+10^-pH-Kw*10^pH-Ct_Cl-Ct_OAc*Ka*10^pH/(1+Ka*10^pH))</f>
        <v>5.8265499277630542E-3</v>
      </c>
      <c r="AX1142" s="19">
        <f>ABS(Ct_Na+10^-pH-Kw*10^pH-Ct_Cl-Ct_OAc*Ka*10^pH/(1+Ka*10^pH))</f>
        <v>4.2901148240485631E-3</v>
      </c>
      <c r="AY1142" s="19">
        <f>ABS(Ct_Na+10^-pH-Kw*10^pH-Ct_Cl-Ct_OAc*Ka*10^pH/(1+Ka*10^pH))</f>
        <v>2.7982140711663994E-3</v>
      </c>
      <c r="AZ1142" s="19">
        <f>ABS(Ct_Na+10^-pH-Kw*10^pH-Ct_Cl-Ct_OAc*Ka*10^pH/(1+Ka*10^pH))</f>
        <v>1.3489390540808652E-3</v>
      </c>
      <c r="BA1142" s="19">
        <f>ABS(Ct_Na+10^-pH-Kw*10^pH-Ct_Cl-Ct_OAc*Ka*10^pH/(1+Ka*10^pH))</f>
        <v>5.9511314636058465E-5</v>
      </c>
      <c r="BB1142" s="19">
        <f>ABS(Ct_Na+10^-pH-Kw*10^pH-Ct_Cl-Ct_OAc*Ka*10^pH/(1+Ka*10^pH))</f>
        <v>1.4288380619997404E-3</v>
      </c>
      <c r="BC1142" s="19">
        <f>ABS(Ct_Na+10^-pH-Kw*10^pH-Ct_Cl-Ct_OAc*Ka*10^pH/(1+Ka*10^pH))</f>
        <v>2.7606490080658158E-3</v>
      </c>
      <c r="BD1142" s="19">
        <f>ABS(Ct_Na+10^-pH-Kw*10^pH-Ct_Cl-Ct_OAc*Ka*10^pH/(1+Ka*10^pH))</f>
        <v>4.0564650636976465E-3</v>
      </c>
      <c r="BE1142" s="19">
        <f>ABS(Ct_Na+10^-pH-Kw*10^pH-Ct_Cl-Ct_OAc*Ka*10^pH/(1+Ka*10^pH))</f>
        <v>5.3177260245126229E-3</v>
      </c>
      <c r="BF1142" s="19">
        <f>ABS(Ct_Na+10^-pH-Kw*10^pH-Ct_Cl-Ct_OAc*Ka*10^pH/(1+Ka*10^pH))</f>
        <v>6.5457959074114239E-3</v>
      </c>
      <c r="BG1142" s="19">
        <f>ABS(Ct_Na+10^-pH-Kw*10^pH-Ct_Cl-Ct_OAc*Ka*10^pH/(1+Ka*10^pH))</f>
        <v>7.7419678712738749E-3</v>
      </c>
      <c r="BH1142" s="19">
        <f>ABS(Ct_Na+10^-pH-Kw*10^pH-Ct_Cl-Ct_OAc*Ka*10^pH/(1+Ka*10^pH))</f>
        <v>8.9074687591398707E-3</v>
      </c>
      <c r="BI1142" s="19">
        <f>ABS(Ct_Na+10^-pH-Kw*10^pH-Ct_Cl-Ct_OAc*Ka*10^pH/(1+Ka*10^pH))</f>
        <v>1.0043463295414341E-2</v>
      </c>
      <c r="BJ1142" s="19">
        <f>ABS(Ct_Na+10^-pH-Kw*10^pH-Ct_Cl-Ct_OAc*Ka*10^pH/(1+Ka*10^pH))</f>
        <v>1.1151057968281926E-2</v>
      </c>
      <c r="BK1142" s="19">
        <f>ABS(Ct_Na+10^-pH-Kw*10^pH-Ct_Cl-Ct_OAc*Ka*10^pH/(1+Ka*10^pH))</f>
        <v>1.2231304624535498E-2</v>
      </c>
      <c r="BL1142" s="19">
        <f>ABS(Ct_Na+10^-pH-Kw*10^pH-Ct_Cl-Ct_OAc*Ka*10^pH/(1+Ka*10^pH))</f>
        <v>1.3285203801368252E-2</v>
      </c>
      <c r="BM1142" s="19">
        <f>ABS(Ct_Na+10^-pH-Kw*10^pH-Ct_Cl-Ct_OAc*Ka*10^pH/(1+Ka*10^pH))</f>
        <v>1.431370781731349E-2</v>
      </c>
      <c r="BN1142" s="19">
        <f>ABS(Ct_Na+10^-pH-Kw*10^pH-Ct_Cl-Ct_OAc*Ka*10^pH/(1+Ka*10^pH))</f>
        <v>1.5317723642402852E-2</v>
      </c>
      <c r="BO1142" s="19">
        <f>ABS(Ct_Na+10^-pH-Kw*10^pH-Ct_Cl-Ct_OAc*Ka*10^pH/(1+Ka*10^pH))</f>
        <v>1.629811556572542E-2</v>
      </c>
      <c r="BP1142" s="19">
        <f>ABS(Ct_Na+10^-pH-Kw*10^pH-Ct_Cl-Ct_OAc*Ka*10^pH/(1+Ka*10^pH))</f>
        <v>1.7255707676877695E-2</v>
      </c>
      <c r="BQ1142" s="19">
        <f>ABS(Ct_Na+10^-pH-Kw*10^pH-Ct_Cl-Ct_OAc*Ka*10^pH/(1+Ka*10^pH))</f>
        <v>1.8191286176279353E-2</v>
      </c>
      <c r="BR1142" s="19">
        <f>ABS(Ct_Na+10^-pH-Kw*10^pH-Ct_Cl-Ct_OAc*Ka*10^pH/(1+Ka*10^pH))</f>
        <v>1.9105601527967322E-2</v>
      </c>
      <c r="BS1142" s="19">
        <f>ABS(Ct_Na+10^-pH-Kw*10^pH-Ct_Cl-Ct_OAc*Ka*10^pH/(1+Ka*10^pH))</f>
        <v>1.9999370467257825E-2</v>
      </c>
      <c r="BT1142" s="19">
        <f>ABS(Ct_Na+10^-pH-Kw*10^pH-Ct_Cl-Ct_OAc*Ka*10^pH/(1+Ka*10^pH))</f>
        <v>2.087327787456409E-2</v>
      </c>
      <c r="BU1142" s="19">
        <f>ABS(Ct_Na+10^-pH-Kw*10^pH-Ct_Cl-Ct_OAc*Ka*10^pH/(1+Ka*10^pH))</f>
        <v>2.1727978525665818E-2</v>
      </c>
      <c r="BV1142" s="19">
        <f>ABS(Ct_Na+10^-pH-Kw*10^pH-Ct_Cl-Ct_OAc*Ka*10^pH/(1+Ka*10^pH))</f>
        <v>2.256409872783053E-2</v>
      </c>
      <c r="BW1142" s="19">
        <f>ABS(Ct_Na+10^-pH-Kw*10^pH-Ct_Cl-Ct_OAc*Ka*10^pH/(1+Ka*10^pH))</f>
        <v>2.3382237850378844E-2</v>
      </c>
      <c r="BX1142" s="19">
        <f>ABS(Ct_Na+10^-pH-Kw*10^pH-Ct_Cl-Ct_OAc*Ka*10^pH/(1+Ka*10^pH))</f>
        <v>2.4182969757553768E-2</v>
      </c>
      <c r="BY1142" s="19">
        <f>ABS(Ct_Na+10^-pH-Kw*10^pH-Ct_Cl-Ct_OAc*Ka*10^pH/(1+Ka*10^pH))</f>
        <v>2.4966844150893411E-2</v>
      </c>
      <c r="BZ1142" s="19">
        <f>ABS(Ct_Na+10^-pH-Kw*10^pH-Ct_Cl-Ct_OAc*Ka*10^pH/(1+Ka*10^pH))</f>
        <v>2.573438782770518E-2</v>
      </c>
      <c r="CA1142" s="19">
        <f>ABS(Ct_Na+10^-pH-Kw*10^pH-Ct_Cl-Ct_OAc*Ka*10^pH/(1+Ka*10^pH))</f>
        <v>2.6486105861696051E-2</v>
      </c>
      <c r="CB1142" s="19">
        <f>ABS(Ct_Na+10^-pH-Kw*10^pH-Ct_Cl-Ct_OAc*Ka*10^pH/(1+Ka*10^pH))</f>
        <v>2.7222482711319794E-2</v>
      </c>
      <c r="CC1142" s="19">
        <f>ABS(Ct_Na+10^-pH-Kw*10^pH-Ct_Cl-Ct_OAc*Ka*10^pH/(1+Ka*10^pH))</f>
        <v>2.7943983260951134E-2</v>
      </c>
      <c r="CD1142" s="19">
        <f>ABS(Ct_Na+10^-pH-Kw*10^pH-Ct_Cl-Ct_OAc*Ka*10^pH/(1+Ka*10^pH))</f>
        <v>2.8651053799589828E-2</v>
      </c>
      <c r="CE1142" s="19">
        <f>ABS(Ct_Na+10^-pH-Kw*10^pH-Ct_Cl-Ct_OAc*Ka*10^pH/(1+Ka*10^pH))</f>
        <v>2.9344122941423807E-2</v>
      </c>
      <c r="CF1142" s="19">
        <f>ABS(Ct_Na+10^-pH-Kw*10^pH-Ct_Cl-Ct_OAc*Ka*10^pH/(1+Ka*10^pH))</f>
        <v>3.0023602492241439E-2</v>
      </c>
      <c r="CG1142" s="19">
        <f>ABS(Ct_Na+10^-pH-Kw*10^pH-Ct_Cl-Ct_OAc*Ka*10^pH/(1+Ka*10^pH))</f>
        <v>3.0689888265373277E-2</v>
      </c>
      <c r="CH1142" s="19">
        <f>ABS(Ct_Na+10^-pH-Kw*10^pH-Ct_Cl-Ct_OAc*Ka*10^pH/(1+Ka*10^pH))</f>
        <v>3.1343360850560283E-2</v>
      </c>
      <c r="CI1142" s="19">
        <f>ABS(Ct_Na+10^-pH-Kw*10^pH-Ct_Cl-Ct_OAc*Ka*10^pH/(1+Ka*10^pH))</f>
        <v>3.1984386338886575E-2</v>
      </c>
      <c r="CJ1142" s="19">
        <f>ABS(Ct_Na+10^-pH-Kw*10^pH-Ct_Cl-Ct_OAc*Ka*10^pH/(1+Ka*10^pH))</f>
        <v>3.2613317006678397E-2</v>
      </c>
      <c r="CK1142" s="19">
        <f>ABS(Ct_Na+10^-pH-Kw*10^pH-Ct_Cl-Ct_OAc*Ka*10^pH/(1+Ka*10^pH))</f>
        <v>3.3230491961053592E-2</v>
      </c>
      <c r="CL1142" s="19">
        <f>ABS(Ct_Na+10^-pH-Kw*10^pH-Ct_Cl-Ct_OAc*Ka*10^pH/(1+Ka*10^pH))</f>
        <v>3.3836237749606986E-2</v>
      </c>
      <c r="CM1142" s="19">
        <f>ABS(Ct_Na+10^-pH-Kw*10^pH-Ct_Cl-Ct_OAc*Ka*10^pH/(1+Ka*10^pH))</f>
        <v>3.4430868936535554E-2</v>
      </c>
      <c r="CN1142" s="19">
        <f>ABS(Ct_Na+10^-pH-Kw*10^pH-Ct_Cl-Ct_OAc*Ka*10^pH/(1+Ka*10^pH))</f>
        <v>3.5014688647338151E-2</v>
      </c>
      <c r="CO1142" s="19">
        <f>ABS(Ct_Na+10^-pH-Kw*10^pH-Ct_Cl-Ct_OAc*Ka*10^pH/(1+Ka*10^pH))</f>
        <v>3.5587989084072243E-2</v>
      </c>
      <c r="CP1142" s="19">
        <f>ABS(Ct_Na+10^-pH-Kw*10^pH-Ct_Cl-Ct_OAc*Ka*10^pH/(1+Ka*10^pH))</f>
        <v>3.6151052013007508E-2</v>
      </c>
      <c r="CQ1142" s="19">
        <f>ABS(Ct_Na+10^-pH-Kw*10^pH-Ct_Cl-Ct_OAc*Ka*10^pH/(1+Ka*10^pH))</f>
        <v>3.6704149226386401E-2</v>
      </c>
      <c r="CR1142" s="19">
        <f>ABS(Ct_Na+10^-pH-Kw*10^pH-Ct_Cl-Ct_OAc*Ka*10^pH/(1+Ka*10^pH))</f>
        <v>3.7247542979881434E-2</v>
      </c>
      <c r="CS1142" s="19">
        <f>ABS(Ct_Na+10^-pH-Kw*10^pH-Ct_Cl-Ct_OAc*Ka*10^pH/(1+Ka*10^pH))</f>
        <v>3.7781486407228719E-2</v>
      </c>
      <c r="CT1142" s="19">
        <f>ABS(Ct_Na+10^-pH-Kw*10^pH-Ct_Cl-Ct_OAc*Ka*10^pH/(1+Ka*10^pH))</f>
        <v>3.8306223913414879E-2</v>
      </c>
      <c r="CU1142" s="19">
        <f>ABS(Ct_Na+10^-pH-Kw*10^pH-Ct_Cl-Ct_OAc*Ka*10^pH/(1+Ka*10^pH))</f>
        <v>3.8821991547700399E-2</v>
      </c>
      <c r="CV1142" s="19">
        <f>ABS(Ct_Na+10^-pH-Kw*10^pH-Ct_Cl-Ct_OAc*Ka*10^pH/(1+Ka*10^pH))</f>
        <v>3.9329017357676001E-2</v>
      </c>
      <c r="CW1142" s="19">
        <f>ABS(Ct_Na+10^-pH-Kw*10^pH-Ct_Cl-Ct_OAc*Ka*10^pH/(1+Ka*10^pH))</f>
        <v>3.9827521725467149E-2</v>
      </c>
      <c r="CX1142" s="19">
        <f>ABS(Ct_Na+10^-pH-Kw*10^pH-Ct_Cl-Ct_OAc*Ka*10^pH/(1+Ka*10^pH))</f>
        <v>4.0317717687128427E-2</v>
      </c>
    </row>
    <row r="1143" spans="1:102">
      <c r="A1143" s="24">
        <v>11.14</v>
      </c>
      <c r="B1143" s="19">
        <f>ABS(Ct_Na+10^-pH-Kw*10^pH-Ct_Cl-Ct_OAc*Ka*10^pH/(1+Ka*10^pH))</f>
        <v>0.25138030278133622</v>
      </c>
      <c r="C1143" s="19">
        <f>ABS(Ct_Na+10^-pH-Kw*10^pH-Ct_Cl-Ct_OAc*Ka*10^pH/(1+Ka*10^pH))</f>
        <v>0.23471363999448014</v>
      </c>
      <c r="D1143" s="19">
        <f>ABS(Ct_Na+10^-pH-Kw*10^pH-Ct_Cl-Ct_OAc*Ka*10^pH/(1+Ka*10^pH))</f>
        <v>0.2195621283700655</v>
      </c>
      <c r="E1143" s="19">
        <f>ABS(Ct_Na+10^-pH-Kw*10^pH-Ct_Cl-Ct_OAc*Ka*10^pH/(1+Ka*10^pH))</f>
        <v>0.20572813949559998</v>
      </c>
      <c r="F1143" s="19">
        <f>ABS(Ct_Na+10^-pH-Kw*10^pH-Ct_Cl-Ct_OAc*Ka*10^pH/(1+Ka*10^pH))</f>
        <v>0.19304698302733989</v>
      </c>
      <c r="G1143" s="19">
        <f>ABS(Ct_Na+10^-pH-Kw*10^pH-Ct_Cl-Ct_OAc*Ka*10^pH/(1+Ka*10^pH))</f>
        <v>0.18138031907654065</v>
      </c>
      <c r="H1143" s="19">
        <f>ABS(Ct_Na+10^-pH-Kw*10^pH-Ct_Cl-Ct_OAc*Ka*10^pH/(1+Ka*10^pH))</f>
        <v>0.17061109081426443</v>
      </c>
      <c r="I1143" s="19">
        <f>ABS(Ct_Na+10^-pH-Kw*10^pH-Ct_Cl-Ct_OAc*Ka*10^pH/(1+Ka*10^pH))</f>
        <v>0.16063958316400864</v>
      </c>
      <c r="J1143" s="19">
        <f>ABS(Ct_Na+10^-pH-Kw*10^pH-Ct_Cl-Ct_OAc*Ka*10^pH/(1+Ka*10^pH))</f>
        <v>0.15138032606019974</v>
      </c>
      <c r="K1143" s="19">
        <f>ABS(Ct_Na+10^-pH-Kw*10^pH-Ct_Cl-Ct_OAc*Ka*10^pH/(1+Ka*10^pH))</f>
        <v>0.14275963841182587</v>
      </c>
      <c r="L1143" s="19">
        <f>ABS(Ct_Na+10^-pH-Kw*10^pH-Ct_Cl-Ct_OAc*Ka*10^pH/(1+Ka*10^pH))</f>
        <v>0.13471366327334364</v>
      </c>
      <c r="M1143" s="19">
        <f>ABS(Ct_Na+10^-pH-Kw*10^pH-Ct_Cl-Ct_OAc*Ka*10^pH/(1+Ka*10^pH))</f>
        <v>0.12718678330508604</v>
      </c>
      <c r="N1143" s="19">
        <f>ABS(Ct_Na+10^-pH-Kw*10^pH-Ct_Cl-Ct_OAc*Ka*10^pH/(1+Ka*10^pH))</f>
        <v>0.12013033333484455</v>
      </c>
      <c r="O1143" s="19">
        <f>ABS(Ct_Na+10^-pH-Kw*10^pH-Ct_Cl-Ct_OAc*Ka*10^pH/(1+Ka*10^pH))</f>
        <v>0.11350154699916318</v>
      </c>
      <c r="P1143" s="19">
        <f>ABS(Ct_Na+10^-pH-Kw*10^pH-Ct_Cl-Ct_OAc*Ka*10^pH/(1+Ka*10^pH))</f>
        <v>0.10726268927146301</v>
      </c>
      <c r="Q1143" s="19">
        <f>ABS(Ct_Na+10^-pH-Kw*10^pH-Ct_Cl-Ct_OAc*Ka*10^pH/(1+Ka*10^pH))</f>
        <v>0.10138033769963149</v>
      </c>
      <c r="R1143" s="19">
        <f>ABS(Ct_Na+10^-pH-Kw*10^pH-Ct_Cl-Ct_OAc*Ka*10^pH/(1+Ka*10^pH))</f>
        <v>9.5824783437346128E-2</v>
      </c>
      <c r="S1143" s="19">
        <f>ABS(Ct_Na+10^-pH-Kw*10^pH-Ct_Cl-Ct_OAc*Ka*10^pH/(1+Ka*10^pH))</f>
        <v>9.0569529405454555E-2</v>
      </c>
      <c r="T1143" s="19">
        <f>ABS(Ct_Na+10^-pH-Kw*10^pH-Ct_Cl-Ct_OAc*Ka*10^pH/(1+Ka*10^pH))</f>
        <v>8.5590867691030983E-2</v>
      </c>
      <c r="U1143" s="19">
        <f>ABS(Ct_Na+10^-pH-Kw*10^pH-Ct_Cl-Ct_OAc*Ka*10^pH/(1+Ka*10^pH))</f>
        <v>8.0867521961962466E-2</v>
      </c>
      <c r="V1143" s="19">
        <f>ABS(Ct_Na+10^-pH-Kw*10^pH-Ct_Cl-Ct_OAc*Ka*10^pH/(1+Ka*10^pH))</f>
        <v>7.638034351934736E-2</v>
      </c>
      <c r="W1143" s="19">
        <f>ABS(Ct_Na+10^-pH-Kw*10^pH-Ct_Cl-Ct_OAc*Ka*10^pH/(1+Ka*10^pH))</f>
        <v>7.2112051830030527E-2</v>
      </c>
      <c r="X1143" s="19">
        <f>ABS(Ct_Na+10^-pH-Kw*10^pH-Ct_Cl-Ct_OAc*Ka*10^pH/(1+Ka*10^pH))</f>
        <v>6.8047012125919321E-2</v>
      </c>
      <c r="Y1143" s="19">
        <f>ABS(Ct_Na+10^-pH-Kw*10^pH-Ct_Cl-Ct_OAc*Ka*10^pH/(1+Ka*10^pH))</f>
        <v>6.4171044035952793E-2</v>
      </c>
      <c r="Z1143" s="19">
        <f>ABS(Ct_Na+10^-pH-Kw*10^pH-Ct_Cl-Ct_OAc*Ka*10^pH/(1+Ka*10^pH))</f>
        <v>6.0471256313712023E-2</v>
      </c>
      <c r="AA1143" s="19">
        <f>ABS(Ct_Na+10^-pH-Kw*10^pH-Ct_Cl-Ct_OAc*Ka*10^pH/(1+Ka*10^pH))</f>
        <v>5.6935903601348592E-2</v>
      </c>
      <c r="AB1143" s="19">
        <f>ABS(Ct_Na+10^-pH-Kw*10^pH-Ct_Cl-Ct_OAc*Ka*10^pH/(1+Ka*10^pH))</f>
        <v>5.355426187647927E-2</v>
      </c>
      <c r="AC1143" s="19">
        <f>ABS(Ct_Na+10^-pH-Kw*10^pH-Ct_Cl-Ct_OAc*Ka*10^pH/(1+Ka*10^pH))</f>
        <v>5.0316519799476683E-2</v>
      </c>
      <c r="AD1143" s="19">
        <f>ABS(Ct_Na+10^-pH-Kw*10^pH-Ct_Cl-Ct_OAc*Ka*10^pH/(1+Ka*10^pH))</f>
        <v>4.7213683642349194E-2</v>
      </c>
      <c r="AE1143" s="19">
        <f>ABS(Ct_Na+10^-pH-Kw*10^pH-Ct_Cl-Ct_OAc*Ka*10^pH/(1+Ka*10^pH))</f>
        <v>4.4237493858982055E-2</v>
      </c>
      <c r="AF1143" s="19">
        <f>ABS(Ct_Na+10^-pH-Kw*10^pH-Ct_Cl-Ct_OAc*Ka*10^pH/(1+Ka*10^pH))</f>
        <v>4.1380351666949589E-2</v>
      </c>
      <c r="AG1143" s="19">
        <f>ABS(Ct_Na+10^-pH-Kw*10^pH-Ct_Cl-Ct_OAc*Ka*10^pH/(1+Ka*10^pH))</f>
        <v>3.8635254266761523E-2</v>
      </c>
      <c r="AH1143" s="19">
        <f>ABS(Ct_Na+10^-pH-Kw*10^pH-Ct_Cl-Ct_OAc*Ka*10^pH/(1+Ka*10^pH))</f>
        <v>3.5995737535811478E-2</v>
      </c>
      <c r="AI1143" s="19">
        <f>ABS(Ct_Na+10^-pH-Kw*10^pH-Ct_Cl-Ct_OAc*Ka*10^pH/(1+Ka*10^pH))</f>
        <v>3.345582520980294E-2</v>
      </c>
      <c r="AJ1143" s="19">
        <f>ABS(Ct_Na+10^-pH-Kw*10^pH-Ct_Cl-Ct_OAc*Ka*10^pH/(1+Ka*10^pH))</f>
        <v>3.10099837106836E-2</v>
      </c>
      <c r="AK1143" s="19">
        <f>ABS(Ct_Na+10^-pH-Kw*10^pH-Ct_Cl-Ct_OAc*Ka*10^pH/(1+Ka*10^pH))</f>
        <v>2.8653081902441306E-2</v>
      </c>
      <c r="AL1143" s="19">
        <f>ABS(Ct_Na+10^-pH-Kw*10^pH-Ct_Cl-Ct_OAc*Ka*10^pH/(1+Ka*10^pH))</f>
        <v>2.6380355158779137E-2</v>
      </c>
      <c r="AM1143" s="19">
        <f>ABS(Ct_Na+10^-pH-Kw*10^pH-Ct_Cl-Ct_OAc*Ka*10^pH/(1+Ka*10^pH))</f>
        <v>2.4187373213140156E-2</v>
      </c>
      <c r="AN1143" s="19">
        <f>ABS(Ct_Na+10^-pH-Kw*10^pH-Ct_Cl-Ct_OAc*Ka*10^pH/(1+Ka*10^pH))</f>
        <v>2.2070011334592209E-2</v>
      </c>
      <c r="AO1143" s="19">
        <f>ABS(Ct_Na+10^-pH-Kw*10^pH-Ct_Cl-Ct_OAc*Ka*10^pH/(1+Ka*10^pH))</f>
        <v>2.002442443497808E-2</v>
      </c>
      <c r="AP1143" s="19">
        <f>ABS(Ct_Na+10^-pH-Kw*10^pH-Ct_Cl-Ct_OAc*Ka*10^pH/(1+Ka*10^pH))</f>
        <v>1.8047023765351083E-2</v>
      </c>
      <c r="AQ1143" s="19">
        <f>ABS(Ct_Na+10^-pH-Kw*10^pH-Ct_Cl-Ct_OAc*Ka*10^pH/(1+Ka*10^pH))</f>
        <v>1.6134455904564332E-2</v>
      </c>
      <c r="AR1143" s="19">
        <f>ABS(Ct_Na+10^-pH-Kw*10^pH-Ct_Cl-Ct_OAc*Ka*10^pH/(1+Ka*10^pH))</f>
        <v>1.4283583781222284E-2</v>
      </c>
      <c r="AS1143" s="19">
        <f>ABS(Ct_Na+10^-pH-Kw*10^pH-Ct_Cl-Ct_OAc*Ka*10^pH/(1+Ka*10^pH))</f>
        <v>1.2491469503065733E-2</v>
      </c>
      <c r="AT1143" s="19">
        <f>ABS(Ct_Na+10^-pH-Kw*10^pH-Ct_Cl-Ct_OAc*Ka*10^pH/(1+Ka*10^pH))</f>
        <v>1.0755358796101538E-2</v>
      </c>
      <c r="AU1143" s="19">
        <f>ABS(Ct_Na+10^-pH-Kw*10^pH-Ct_Cl-Ct_OAc*Ka*10^pH/(1+Ka*10^pH))</f>
        <v>9.0726668801208929E-3</v>
      </c>
      <c r="AV1143" s="19">
        <f>ABS(Ct_Na+10^-pH-Kw*10^pH-Ct_Cl-Ct_OAc*Ka*10^pH/(1+Ka*10^pH))</f>
        <v>7.44096562826084E-3</v>
      </c>
      <c r="AW1143" s="19">
        <f>ABS(Ct_Na+10^-pH-Kw*10^pH-Ct_Cl-Ct_OAc*Ka*10^pH/(1+Ka*10^pH))</f>
        <v>5.8579718764563346E-3</v>
      </c>
      <c r="AX1143" s="19">
        <f>ABS(Ct_Na+10^-pH-Kw*10^pH-Ct_Cl-Ct_OAc*Ka*10^pH/(1+Ka*10^pH))</f>
        <v>4.3215367644107716E-3</v>
      </c>
      <c r="AY1143" s="19">
        <f>ABS(Ct_Na+10^-pH-Kw*10^pH-Ct_Cl-Ct_OAc*Ka*10^pH/(1+Ka*10^pH))</f>
        <v>2.8296360034390095E-3</v>
      </c>
      <c r="AZ1143" s="19">
        <f>ABS(Ct_Na+10^-pH-Kw*10^pH-Ct_Cl-Ct_OAc*Ka*10^pH/(1+Ka*10^pH))</f>
        <v>1.3803609784950044E-3</v>
      </c>
      <c r="BA1143" s="19">
        <f>ABS(Ct_Na+10^-pH-Kw*10^pH-Ct_Cl-Ct_OAc*Ka*10^pH/(1+Ka*10^pH))</f>
        <v>2.8089397859025478E-5</v>
      </c>
      <c r="BB1143" s="19">
        <f>ABS(Ct_Na+10^-pH-Kw*10^pH-Ct_Cl-Ct_OAc*Ka*10^pH/(1+Ka*10^pH))</f>
        <v>1.397416152647657E-3</v>
      </c>
      <c r="BC1143" s="19">
        <f>ABS(Ct_Na+10^-pH-Kw*10^pH-Ct_Cl-Ct_OAc*Ka*10^pH/(1+Ka*10^pH))</f>
        <v>2.7292271059352752E-3</v>
      </c>
      <c r="BD1143" s="19">
        <f>ABS(Ct_Na+10^-pH-Kw*10^pH-Ct_Cl-Ct_OAc*Ka*10^pH/(1+Ka*10^pH))</f>
        <v>4.0250431685934576E-3</v>
      </c>
      <c r="BE1143" s="19">
        <f>ABS(Ct_Na+10^-pH-Kw*10^pH-Ct_Cl-Ct_OAc*Ka*10^pH/(1+Ka*10^pH))</f>
        <v>5.2863041362474217E-3</v>
      </c>
      <c r="BF1143" s="19">
        <f>ABS(Ct_Na+10^-pH-Kw*10^pH-Ct_Cl-Ct_OAc*Ka*10^pH/(1+Ka*10^pH))</f>
        <v>6.5143740258052432E-3</v>
      </c>
      <c r="BG1143" s="19">
        <f>ABS(Ct_Na+10^-pH-Kw*10^pH-Ct_Cl-Ct_OAc*Ka*10^pH/(1+Ka*10^pH))</f>
        <v>7.710545996153749E-3</v>
      </c>
      <c r="BH1143" s="19">
        <f>ABS(Ct_Na+10^-pH-Kw*10^pH-Ct_Cl-Ct_OAc*Ka*10^pH/(1+Ka*10^pH))</f>
        <v>8.8760468903394951E-3</v>
      </c>
      <c r="BI1143" s="19">
        <f>ABS(Ct_Na+10^-pH-Kw*10^pH-Ct_Cl-Ct_OAc*Ka*10^pH/(1+Ka*10^pH))</f>
        <v>1.0012041432773712E-2</v>
      </c>
      <c r="BJ1143" s="19">
        <f>ABS(Ct_Na+10^-pH-Kw*10^pH-Ct_Cl-Ct_OAc*Ka*10^pH/(1+Ka*10^pH))</f>
        <v>1.1119636111647062E-2</v>
      </c>
      <c r="BK1143" s="19">
        <f>ABS(Ct_Na+10^-pH-Kw*10^pH-Ct_Cl-Ct_OAc*Ka*10^pH/(1+Ka*10^pH))</f>
        <v>1.2199882773758094E-2</v>
      </c>
      <c r="BL1143" s="19">
        <f>ABS(Ct_Na+10^-pH-Kw*10^pH-Ct_Cl-Ct_OAc*Ka*10^pH/(1+Ka*10^pH))</f>
        <v>1.3253781956305458E-2</v>
      </c>
      <c r="BM1143" s="19">
        <f>ABS(Ct_Na+10^-pH-Kw*10^pH-Ct_Cl-Ct_OAc*Ka*10^pH/(1+Ka*10^pH))</f>
        <v>1.4282285977827595E-2</v>
      </c>
      <c r="BN1143" s="19">
        <f>ABS(Ct_Na+10^-pH-Kw*10^pH-Ct_Cl-Ct_OAc*Ka*10^pH/(1+Ka*10^pH))</f>
        <v>1.5286301808361075E-2</v>
      </c>
      <c r="BO1143" s="19">
        <f>ABS(Ct_Na+10^-pH-Kw*10^pH-Ct_Cl-Ct_OAc*Ka*10^pH/(1+Ka*10^pH))</f>
        <v>1.6266693736999661E-2</v>
      </c>
      <c r="BP1143" s="19">
        <f>ABS(Ct_Na+10^-pH-Kw*10^pH-Ct_Cl-Ct_OAc*Ka*10^pH/(1+Ka*10^pH))</f>
        <v>1.7224285853344332E-2</v>
      </c>
      <c r="BQ1143" s="19">
        <f>ABS(Ct_Na+10^-pH-Kw*10^pH-Ct_Cl-Ct_OAc*Ka*10^pH/(1+Ka*10^pH))</f>
        <v>1.8159864357819022E-2</v>
      </c>
      <c r="BR1143" s="19">
        <f>ABS(Ct_Na+10^-pH-Kw*10^pH-Ct_Cl-Ct_OAc*Ka*10^pH/(1+Ka*10^pH))</f>
        <v>1.9074179714464713E-2</v>
      </c>
      <c r="BS1143" s="19">
        <f>ABS(Ct_Na+10^-pH-Kw*10^pH-Ct_Cl-Ct_OAc*Ka*10^pH/(1+Ka*10^pH))</f>
        <v>1.9967948658601541E-2</v>
      </c>
      <c r="BT1143" s="19">
        <f>ABS(Ct_Na+10^-pH-Kw*10^pH-Ct_Cl-Ct_OAc*Ka*10^pH/(1+Ka*10^pH))</f>
        <v>2.0841856070646432E-2</v>
      </c>
      <c r="BU1143" s="19">
        <f>ABS(Ct_Na+10^-pH-Kw*10^pH-Ct_Cl-Ct_OAc*Ka*10^pH/(1+Ka*10^pH))</f>
        <v>2.169655672638264E-2</v>
      </c>
      <c r="BV1143" s="19">
        <f>ABS(Ct_Na+10^-pH-Kw*10^pH-Ct_Cl-Ct_OAc*Ka*10^pH/(1+Ka*10^pH))</f>
        <v>2.2532676933081086E-2</v>
      </c>
      <c r="BW1143" s="19">
        <f>ABS(Ct_Na+10^-pH-Kw*10^pH-Ct_Cl-Ct_OAc*Ka*10^pH/(1+Ka*10^pH))</f>
        <v>2.3350816060065629E-2</v>
      </c>
      <c r="BX1143" s="19">
        <f>ABS(Ct_Na+10^-pH-Kw*10^pH-Ct_Cl-Ct_OAc*Ka*10^pH/(1+Ka*10^pH))</f>
        <v>2.4151547971582393E-2</v>
      </c>
      <c r="BY1143" s="19">
        <f>ABS(Ct_Na+10^-pH-Kw*10^pH-Ct_Cl-Ct_OAc*Ka*10^pH/(1+Ka*10^pH))</f>
        <v>2.4935422369172476E-2</v>
      </c>
      <c r="BZ1143" s="19">
        <f>ABS(Ct_Na+10^-pH-Kw*10^pH-Ct_Cl-Ct_OAc*Ka*10^pH/(1+Ka*10^pH))</f>
        <v>2.5702966050146131E-2</v>
      </c>
      <c r="CA1143" s="19">
        <f>ABS(Ct_Na+10^-pH-Kw*10^pH-Ct_Cl-Ct_OAc*Ka*10^pH/(1+Ka*10^pH))</f>
        <v>2.6454684088213075E-2</v>
      </c>
      <c r="CB1143" s="19">
        <f>ABS(Ct_Na+10^-pH-Kw*10^pH-Ct_Cl-Ct_OAc*Ka*10^pH/(1+Ka*10^pH))</f>
        <v>2.7191060941829701E-2</v>
      </c>
      <c r="CC1143" s="19">
        <f>ABS(Ct_Na+10^-pH-Kw*10^pH-Ct_Cl-Ct_OAc*Ka*10^pH/(1+Ka*10^pH))</f>
        <v>2.7912561495373266E-2</v>
      </c>
      <c r="CD1143" s="19">
        <f>ABS(Ct_Na+10^-pH-Kw*10^pH-Ct_Cl-Ct_OAc*Ka*10^pH/(1+Ka*10^pH))</f>
        <v>2.8619632037845941E-2</v>
      </c>
      <c r="CE1143" s="19">
        <f>ABS(Ct_Na+10^-pH-Kw*10^pH-Ct_Cl-Ct_OAc*Ka*10^pH/(1+Ka*10^pH))</f>
        <v>2.9312701183437977E-2</v>
      </c>
      <c r="CF1143" s="19">
        <f>ABS(Ct_Na+10^-pH-Kw*10^pH-Ct_Cl-Ct_OAc*Ka*10^pH/(1+Ka*10^pH))</f>
        <v>2.9992180737939966E-2</v>
      </c>
      <c r="CG1143" s="19">
        <f>ABS(Ct_Na+10^-pH-Kw*10^pH-Ct_Cl-Ct_OAc*Ka*10^pH/(1+Ka*10^pH))</f>
        <v>3.0658466514684644E-2</v>
      </c>
      <c r="CH1143" s="19">
        <f>ABS(Ct_Na+10^-pH-Kw*10^pH-Ct_Cl-Ct_OAc*Ka*10^pH/(1+Ka*10^pH))</f>
        <v>3.1311939103414989E-2</v>
      </c>
      <c r="CI1143" s="19">
        <f>ABS(Ct_Na+10^-pH-Kw*10^pH-Ct_Cl-Ct_OAc*Ka*10^pH/(1+Ka*10^pH))</f>
        <v>3.1952964595217147E-2</v>
      </c>
      <c r="CJ1143" s="19">
        <f>ABS(Ct_Na+10^-pH-Kw*10^pH-Ct_Cl-Ct_OAc*Ka*10^pH/(1+Ka*10^pH))</f>
        <v>3.2581895266419254E-2</v>
      </c>
      <c r="CK1143" s="19">
        <f>ABS(Ct_Na+10^-pH-Kw*10^pH-Ct_Cl-Ct_OAc*Ka*10^pH/(1+Ka*10^pH))</f>
        <v>3.3199070224140981E-2</v>
      </c>
      <c r="CL1143" s="19">
        <f>ABS(Ct_Na+10^-pH-Kw*10^pH-Ct_Cl-Ct_OAc*Ka*10^pH/(1+Ka*10^pH))</f>
        <v>3.3804816015978942E-2</v>
      </c>
      <c r="CM1143" s="19">
        <f>ABS(Ct_Na+10^-pH-Kw*10^pH-Ct_Cl-Ct_OAc*Ka*10^pH/(1+Ka*10^pH))</f>
        <v>3.4399447206131806E-2</v>
      </c>
      <c r="CN1143" s="19">
        <f>ABS(Ct_Na+10^-pH-Kw*10^pH-Ct_Cl-Ct_OAc*Ka*10^pH/(1+Ka*10^pH))</f>
        <v>3.4983266920100071E-2</v>
      </c>
      <c r="CO1143" s="19">
        <f>ABS(Ct_Na+10^-pH-Kw*10^pH-Ct_Cl-Ct_OAc*Ka*10^pH/(1+Ka*10^pH))</f>
        <v>3.5556567359942795E-2</v>
      </c>
      <c r="CP1143" s="19">
        <f>ABS(Ct_Na+10^-pH-Kw*10^pH-Ct_Cl-Ct_OAc*Ka*10^pH/(1+Ka*10^pH))</f>
        <v>3.611963029193118E-2</v>
      </c>
      <c r="CQ1143" s="19">
        <f>ABS(Ct_Na+10^-pH-Kw*10^pH-Ct_Cl-Ct_OAc*Ka*10^pH/(1+Ka*10^pH))</f>
        <v>3.6672727508309161E-2</v>
      </c>
      <c r="CR1143" s="19">
        <f>ABS(Ct_Na+10^-pH-Kw*10^pH-Ct_Cl-Ct_OAc*Ka*10^pH/(1+Ka*10^pH))</f>
        <v>3.7216121264750657E-2</v>
      </c>
      <c r="CS1143" s="19">
        <f>ABS(Ct_Na+10^-pH-Kw*10^pH-Ct_Cl-Ct_OAc*Ka*10^pH/(1+Ka*10^pH))</f>
        <v>3.7750064694993167E-2</v>
      </c>
      <c r="CT1143" s="19">
        <f>ABS(Ct_Na+10^-pH-Kw*10^pH-Ct_Cl-Ct_OAc*Ka*10^pH/(1+Ka*10^pH))</f>
        <v>3.8274802204024634E-2</v>
      </c>
      <c r="CU1143" s="19">
        <f>ABS(Ct_Na+10^-pH-Kw*10^pH-Ct_Cl-Ct_OAc*Ka*10^pH/(1+Ka*10^pH))</f>
        <v>3.879056984110682E-2</v>
      </c>
      <c r="CV1143" s="19">
        <f>ABS(Ct_Na+10^-pH-Kw*10^pH-Ct_Cl-Ct_OAc*Ka*10^pH/(1+Ka*10^pH))</f>
        <v>3.9297595653831695E-2</v>
      </c>
      <c r="CW1143" s="19">
        <f>ABS(Ct_Na+10^-pH-Kw*10^pH-Ct_Cl-Ct_OAc*Ka*10^pH/(1+Ka*10^pH))</f>
        <v>3.9796100024325903E-2</v>
      </c>
      <c r="CX1143" s="19">
        <f>ABS(Ct_Na+10^-pH-Kw*10^pH-Ct_Cl-Ct_OAc*Ka*10^pH/(1+Ka*10^pH))</f>
        <v>4.0286295988645186E-2</v>
      </c>
    </row>
    <row r="1144" spans="1:102">
      <c r="A1144" s="23">
        <v>11.15</v>
      </c>
      <c r="B1144" s="19">
        <f>ABS(Ct_Na+10^-pH-Kw*10^pH-Ct_Cl-Ct_OAc*Ka*10^pH/(1+Ka*10^pH))</f>
        <v>0.25141245791614092</v>
      </c>
      <c r="C1144" s="19">
        <f>ABS(Ct_Na+10^-pH-Kw*10^pH-Ct_Cl-Ct_OAc*Ka*10^pH/(1+Ka*10^pH))</f>
        <v>0.2347457950409696</v>
      </c>
      <c r="D1144" s="19">
        <f>ABS(Ct_Na+10^-pH-Kw*10^pH-Ct_Cl-Ct_OAc*Ka*10^pH/(1+Ka*10^pH))</f>
        <v>0.2195942833362684</v>
      </c>
      <c r="E1144" s="19">
        <f>ABS(Ct_Na+10^-pH-Kw*10^pH-Ct_Cl-Ct_OAc*Ka*10^pH/(1+Ka*10^pH))</f>
        <v>0.20576029438849774</v>
      </c>
      <c r="F1144" s="19">
        <f>ABS(Ct_Na+10^-pH-Kw*10^pH-Ct_Cl-Ct_OAc*Ka*10^pH/(1+Ka*10^pH))</f>
        <v>0.19307913785304129</v>
      </c>
      <c r="G1144" s="19">
        <f>ABS(Ct_Na+10^-pH-Kw*10^pH-Ct_Cl-Ct_OAc*Ka*10^pH/(1+Ka*10^pH))</f>
        <v>0.18141247384042136</v>
      </c>
      <c r="H1144" s="19">
        <f>ABS(Ct_Na+10^-pH-Kw*10^pH-Ct_Cl-Ct_OAc*Ka*10^pH/(1+Ka*10^pH))</f>
        <v>0.17064324552107993</v>
      </c>
      <c r="I1144" s="19">
        <f>ABS(Ct_Na+10^-pH-Kw*10^pH-Ct_Cl-Ct_OAc*Ka*10^pH/(1+Ka*10^pH))</f>
        <v>0.16067173781798594</v>
      </c>
      <c r="J1144" s="19">
        <f>ABS(Ct_Na+10^-pH-Kw*10^pH-Ct_Cl-Ct_OAc*Ka*10^pH/(1+Ka*10^pH))</f>
        <v>0.15141248066511304</v>
      </c>
      <c r="K1144" s="19">
        <f>ABS(Ct_Na+10^-pH-Kw*10^pH-Ct_Cl-Ct_OAc*Ka*10^pH/(1+Ka*10^pH))</f>
        <v>0.14279179297105887</v>
      </c>
      <c r="L1144" s="19">
        <f>ABS(Ct_Na+10^-pH-Kw*10^pH-Ct_Cl-Ct_OAc*Ka*10^pH/(1+Ka*10^pH))</f>
        <v>0.13474581778994169</v>
      </c>
      <c r="M1144" s="19">
        <f>ABS(Ct_Na+10^-pH-Kw*10^pH-Ct_Cl-Ct_OAc*Ka*10^pH/(1+Ka*10^pH))</f>
        <v>0.1272189377817998</v>
      </c>
      <c r="N1144" s="19">
        <f>ABS(Ct_Na+10^-pH-Kw*10^pH-Ct_Cl-Ct_OAc*Ka*10^pH/(1+Ka*10^pH))</f>
        <v>0.1201624877741668</v>
      </c>
      <c r="O1144" s="19">
        <f>ABS(Ct_Na+10^-pH-Kw*10^pH-Ct_Cl-Ct_OAc*Ka*10^pH/(1+Ka*10^pH))</f>
        <v>0.11353370140336003</v>
      </c>
      <c r="P1144" s="19">
        <f>ABS(Ct_Na+10^-pH-Kw*10^pH-Ct_Cl-Ct_OAc*Ka*10^pH/(1+Ka*10^pH))</f>
        <v>0.1072948436426007</v>
      </c>
      <c r="Q1144" s="19">
        <f>ABS(Ct_Na+10^-pH-Kw*10^pH-Ct_Cl-Ct_OAc*Ka*10^pH/(1+Ka*10^pH))</f>
        <v>0.10141249203959907</v>
      </c>
      <c r="R1144" s="19">
        <f>ABS(Ct_Na+10^-pH-Kw*10^pH-Ct_Cl-Ct_OAc*Ka*10^pH/(1+Ka*10^pH))</f>
        <v>9.5856937747875307E-2</v>
      </c>
      <c r="S1144" s="19">
        <f>ABS(Ct_Na+10^-pH-Kw*10^pH-Ct_Cl-Ct_OAc*Ka*10^pH/(1+Ka*10^pH))</f>
        <v>9.0601683688136578E-2</v>
      </c>
      <c r="T1144" s="19">
        <f>ABS(Ct_Na+10^-pH-Kw*10^pH-Ct_Cl-Ct_OAc*Ka*10^pH/(1+Ka*10^pH))</f>
        <v>8.5623021947331526E-2</v>
      </c>
      <c r="U1144" s="19">
        <f>ABS(Ct_Na+10^-pH-Kw*10^pH-Ct_Cl-Ct_OAc*Ka*10^pH/(1+Ka*10^pH))</f>
        <v>8.0899676193234377E-2</v>
      </c>
      <c r="V1144" s="19">
        <f>ABS(Ct_Na+10^-pH-Kw*10^pH-Ct_Cl-Ct_OAc*Ka*10^pH/(1+Ka*10^pH))</f>
        <v>7.641249772684211E-2</v>
      </c>
      <c r="W1144" s="19">
        <f>ABS(Ct_Na+10^-pH-Kw*10^pH-Ct_Cl-Ct_OAc*Ka*10^pH/(1+Ka*10^pH))</f>
        <v>7.2144206014907966E-2</v>
      </c>
      <c r="X1144" s="19">
        <f>ABS(Ct_Na+10^-pH-Kw*10^pH-Ct_Cl-Ct_OAc*Ka*10^pH/(1+Ka*10^pH))</f>
        <v>6.8079166289256463E-2</v>
      </c>
      <c r="Y1144" s="19">
        <f>ABS(Ct_Na+10^-pH-Kw*10^pH-Ct_Cl-Ct_OAc*Ka*10^pH/(1+Ka*10^pH))</f>
        <v>6.4203198178751489E-2</v>
      </c>
      <c r="Z1144" s="19">
        <f>ABS(Ct_Na+10^-pH-Kw*10^pH-Ct_Cl-Ct_OAc*Ka*10^pH/(1+Ka*10^pH))</f>
        <v>6.0503410436905845E-2</v>
      </c>
      <c r="AA1144" s="19">
        <f>ABS(Ct_Na+10^-pH-Kw*10^pH-Ct_Cl-Ct_OAc*Ka*10^pH/(1+Ka*10^pH))</f>
        <v>5.6968057705808886E-2</v>
      </c>
      <c r="AB1144" s="19">
        <f>ABS(Ct_Na+10^-pH-Kw*10^pH-Ct_Cl-Ct_OAc*Ka*10^pH/(1+Ka*10^pH))</f>
        <v>5.3586415963020537E-2</v>
      </c>
      <c r="AC1144" s="19">
        <f>ABS(Ct_Na+10^-pH-Kw*10^pH-Ct_Cl-Ct_OAc*Ka*10^pH/(1+Ka*10^pH))</f>
        <v>5.0348673868861424E-2</v>
      </c>
      <c r="AD1144" s="19">
        <f>ABS(Ct_Na+10^-pH-Kw*10^pH-Ct_Cl-Ct_OAc*Ka*10^pH/(1+Ka*10^pH))</f>
        <v>4.7245837695292295E-2</v>
      </c>
      <c r="AE1144" s="19">
        <f>ABS(Ct_Na+10^-pH-Kw*10^pH-Ct_Cl-Ct_OAc*Ka*10^pH/(1+Ka*10^pH))</f>
        <v>4.4269647896154549E-2</v>
      </c>
      <c r="AF1144" s="19">
        <f>ABS(Ct_Na+10^-pH-Kw*10^pH-Ct_Cl-Ct_OAc*Ka*10^pH/(1+Ka*10^pH))</f>
        <v>4.1412505688982332E-2</v>
      </c>
      <c r="AG1144" s="19">
        <f>ABS(Ct_Na+10^-pH-Kw*10^pH-Ct_Cl-Ct_OAc*Ka*10^pH/(1+Ka*10^pH))</f>
        <v>3.8667408274248229E-2</v>
      </c>
      <c r="AH1144" s="19">
        <f>ABS(Ct_Na+10^-pH-Kw*10^pH-Ct_Cl-Ct_OAc*Ka*10^pH/(1+Ka*10^pH))</f>
        <v>3.6027891529311622E-2</v>
      </c>
      <c r="AI1144" s="19">
        <f>ABS(Ct_Na+10^-pH-Kw*10^pH-Ct_Cl-Ct_OAc*Ka*10^pH/(1+Ka*10^pH))</f>
        <v>3.3487979189844294E-2</v>
      </c>
      <c r="AJ1144" s="19">
        <f>ABS(Ct_Na+10^-pH-Kw*10^pH-Ct_Cl-Ct_OAc*Ka*10^pH/(1+Ka*10^pH))</f>
        <v>3.1042137677764627E-2</v>
      </c>
      <c r="AK1144" s="19">
        <f>ABS(Ct_Na+10^-pH-Kw*10^pH-Ct_Cl-Ct_OAc*Ka*10^pH/(1+Ka*10^pH))</f>
        <v>2.8685235857033323E-2</v>
      </c>
      <c r="AL1144" s="19">
        <f>ABS(Ct_Na+10^-pH-Kw*10^pH-Ct_Cl-Ct_OAc*Ka*10^pH/(1+Ka*10^pH))</f>
        <v>2.6412509101328155E-2</v>
      </c>
      <c r="AM1144" s="19">
        <f>ABS(Ct_Na+10^-pH-Kw*10^pH-Ct_Cl-Ct_OAc*Ka*10^pH/(1+Ka*10^pH))</f>
        <v>2.4219527144068748E-2</v>
      </c>
      <c r="AN1144" s="19">
        <f>ABS(Ct_Na+10^-pH-Kw*10^pH-Ct_Cl-Ct_OAc*Ka*10^pH/(1+Ka*10^pH))</f>
        <v>2.210216525430108E-2</v>
      </c>
      <c r="AO1144" s="19">
        <f>ABS(Ct_Na+10^-pH-Kw*10^pH-Ct_Cl-Ct_OAc*Ka*10^pH/(1+Ka*10^pH))</f>
        <v>2.0056578343847553E-2</v>
      </c>
      <c r="AP1144" s="19">
        <f>ABS(Ct_Na+10^-pH-Kw*10^pH-Ct_Cl-Ct_OAc*Ka*10^pH/(1+Ka*10^pH))</f>
        <v>1.8079177663742479E-2</v>
      </c>
      <c r="AQ1144" s="19">
        <f>ABS(Ct_Na+10^-pH-Kw*10^pH-Ct_Cl-Ct_OAc*Ka*10^pH/(1+Ka*10^pH))</f>
        <v>1.6166609792821196E-2</v>
      </c>
      <c r="AR1144" s="19">
        <f>ABS(Ct_Na+10^-pH-Kw*10^pH-Ct_Cl-Ct_OAc*Ka*10^pH/(1+Ka*10^pH))</f>
        <v>1.4315737659671535E-2</v>
      </c>
      <c r="AS1144" s="19">
        <f>ABS(Ct_Na+10^-pH-Kw*10^pH-Ct_Cl-Ct_OAc*Ka*10^pH/(1+Ka*10^pH))</f>
        <v>1.2523623372018719E-2</v>
      </c>
      <c r="AT1144" s="19">
        <f>ABS(Ct_Na+10^-pH-Kw*10^pH-Ct_Cl-Ct_OAc*Ka*10^pH/(1+Ka*10^pH))</f>
        <v>1.0787512655855036E-2</v>
      </c>
      <c r="AU1144" s="19">
        <f>ABS(Ct_Na+10^-pH-Kw*10^pH-Ct_Cl-Ct_OAc*Ka*10^pH/(1+Ka*10^pH))</f>
        <v>9.1048207309579396E-3</v>
      </c>
      <c r="AV1144" s="19">
        <f>ABS(Ct_Na+10^-pH-Kw*10^pH-Ct_Cl-Ct_OAc*Ka*10^pH/(1+Ka*10^pH))</f>
        <v>7.4731194704516363E-3</v>
      </c>
      <c r="AW1144" s="19">
        <f>ABS(Ct_Na+10^-pH-Kw*10^pH-Ct_Cl-Ct_OAc*Ka*10^pH/(1+Ka*10^pH))</f>
        <v>5.8901257102589866E-3</v>
      </c>
      <c r="AX1144" s="19">
        <f>ABS(Ct_Na+10^-pH-Kw*10^pH-Ct_Cl-Ct_OAc*Ka*10^pH/(1+Ka*10^pH))</f>
        <v>4.3536905900719847E-3</v>
      </c>
      <c r="AY1144" s="19">
        <f>ABS(Ct_Na+10^-pH-Kw*10^pH-Ct_Cl-Ct_OAc*Ka*10^pH/(1+Ka*10^pH))</f>
        <v>2.8617898211947615E-3</v>
      </c>
      <c r="AZ1144" s="19">
        <f>ABS(Ct_Na+10^-pH-Kw*10^pH-Ct_Cl-Ct_OAc*Ka*10^pH/(1+Ka*10^pH))</f>
        <v>1.4125147885711634E-3</v>
      </c>
      <c r="BA1144" s="19">
        <f>ABS(Ct_Na+10^-pH-Kw*10^pH-Ct_Cl-Ct_OAc*Ka*10^pH/(1+Ka*10^pH))</f>
        <v>4.0644047538812567E-6</v>
      </c>
      <c r="BB1144" s="19">
        <f>ABS(Ct_Na+10^-pH-Kw*10^pH-Ct_Cl-Ct_OAc*Ka*10^pH/(1+Ka*10^pH))</f>
        <v>1.365262357290703E-3</v>
      </c>
      <c r="BC1144" s="19">
        <f>ABS(Ct_Na+10^-pH-Kw*10^pH-Ct_Cl-Ct_OAc*Ka*10^pH/(1+Ka*10^pH))</f>
        <v>2.6970733176354747E-3</v>
      </c>
      <c r="BD1144" s="19">
        <f>ABS(Ct_Na+10^-pH-Kw*10^pH-Ct_Cl-Ct_OAc*Ka*10^pH/(1+Ka*10^pH))</f>
        <v>3.9928893871600743E-3</v>
      </c>
      <c r="BE1144" s="19">
        <f>ABS(Ct_Na+10^-pH-Kw*10^pH-Ct_Cl-Ct_OAc*Ka*10^pH/(1+Ka*10^pH))</f>
        <v>5.254150361497345E-3</v>
      </c>
      <c r="BF1144" s="19">
        <f>ABS(Ct_Na+10^-pH-Kw*10^pH-Ct_Cl-Ct_OAc*Ka*10^pH/(1+Ka*10^pH))</f>
        <v>6.482220257562607E-3</v>
      </c>
      <c r="BG1144" s="19">
        <f>ABS(Ct_Na+10^-pH-Kw*10^pH-Ct_Cl-Ct_OAc*Ka*10^pH/(1+Ka*10^pH))</f>
        <v>7.6783922342495287E-3</v>
      </c>
      <c r="BH1144" s="19">
        <f>ABS(Ct_Na+10^-pH-Kw*10^pH-Ct_Cl-Ct_OAc*Ka*10^pH/(1+Ka*10^pH))</f>
        <v>8.8438931346111679E-3</v>
      </c>
      <c r="BI1144" s="19">
        <f>ABS(Ct_Na+10^-pH-Kw*10^pH-Ct_Cl-Ct_OAc*Ka*10^pH/(1+Ka*10^pH))</f>
        <v>9.9798876830649169E-3</v>
      </c>
      <c r="BJ1144" s="19">
        <f>ABS(Ct_Na+10^-pH-Kw*10^pH-Ct_Cl-Ct_OAc*Ka*10^pH/(1+Ka*10^pH))</f>
        <v>1.1087482367807322E-2</v>
      </c>
      <c r="BK1144" s="19">
        <f>ABS(Ct_Na+10^-pH-Kw*10^pH-Ct_Cl-Ct_OAc*Ka*10^pH/(1+Ka*10^pH))</f>
        <v>1.2167729035642491E-2</v>
      </c>
      <c r="BL1144" s="19">
        <f>ABS(Ct_Na+10^-pH-Kw*10^pH-Ct_Cl-Ct_OAc*Ka*10^pH/(1+Ka*10^pH))</f>
        <v>1.3221628223774373E-2</v>
      </c>
      <c r="BM1144" s="19">
        <f>ABS(Ct_Na+10^-pH-Kw*10^pH-Ct_Cl-Ct_OAc*Ka*10^pH/(1+Ka*10^pH))</f>
        <v>1.4250132250746464E-2</v>
      </c>
      <c r="BN1144" s="19">
        <f>ABS(Ct_Na+10^-pH-Kw*10^pH-Ct_Cl-Ct_OAc*Ka*10^pH/(1+Ka*10^pH))</f>
        <v>1.5254148086600139E-2</v>
      </c>
      <c r="BO1144" s="19">
        <f>ABS(Ct_Na+10^-pH-Kw*10^pH-Ct_Cl-Ct_OAc*Ka*10^pH/(1+Ka*10^pH))</f>
        <v>1.6234540020433744E-2</v>
      </c>
      <c r="BP1144" s="19">
        <f>ABS(Ct_Na+10^-pH-Kw*10^pH-Ct_Cl-Ct_OAc*Ka*10^pH/(1+Ka*10^pH))</f>
        <v>1.7192132141852612E-2</v>
      </c>
      <c r="BQ1144" s="19">
        <f>ABS(Ct_Na+10^-pH-Kw*10^pH-Ct_Cl-Ct_OAc*Ka*10^pH/(1+Ka*10^pH))</f>
        <v>1.8127710651284851E-2</v>
      </c>
      <c r="BR1144" s="19">
        <f>ABS(Ct_Na+10^-pH-Kw*10^pH-Ct_Cl-Ct_OAc*Ka*10^pH/(1+Ka*10^pH))</f>
        <v>1.904202601277543E-2</v>
      </c>
      <c r="BS1144" s="19">
        <f>ABS(Ct_Na+10^-pH-Kw*10^pH-Ct_Cl-Ct_OAc*Ka*10^pH/(1+Ka*10^pH))</f>
        <v>1.9935794961648261E-2</v>
      </c>
      <c r="BT1144" s="19">
        <f>ABS(Ct_Na+10^-pH-Kw*10^pH-Ct_Cl-Ct_OAc*Ka*10^pH/(1+Ka*10^pH))</f>
        <v>2.0809702378323913E-2</v>
      </c>
      <c r="BU1144" s="19">
        <f>ABS(Ct_Na+10^-pH-Kw*10^pH-Ct_Cl-Ct_OAc*Ka*10^pH/(1+Ka*10^pH))</f>
        <v>2.166440303858911E-2</v>
      </c>
      <c r="BV1144" s="19">
        <f>ABS(Ct_Na+10^-pH-Kw*10^pH-Ct_Cl-Ct_OAc*Ka*10^pH/(1+Ka*10^pH))</f>
        <v>2.2500523249718081E-2</v>
      </c>
      <c r="BW1144" s="19">
        <f>ABS(Ct_Na+10^-pH-Kw*10^pH-Ct_Cl-Ct_OAc*Ka*10^pH/(1+Ka*10^pH))</f>
        <v>2.3318662381037872E-2</v>
      </c>
      <c r="BX1144" s="19">
        <f>ABS(Ct_Na+10^-pH-Kw*10^pH-Ct_Cl-Ct_OAc*Ka*10^pH/(1+Ka*10^pH))</f>
        <v>2.4119394296797651E-2</v>
      </c>
      <c r="BY1144" s="19">
        <f>ABS(Ct_Na+10^-pH-Kw*10^pH-Ct_Cl-Ct_OAc*Ka*10^pH/(1+Ka*10^pH))</f>
        <v>2.4903268698541418E-2</v>
      </c>
      <c r="BZ1144" s="19">
        <f>ABS(Ct_Na+10^-pH-Kw*10^pH-Ct_Cl-Ct_OAc*Ka*10^pH/(1+Ka*10^pH))</f>
        <v>2.5670812383582216E-2</v>
      </c>
      <c r="CA1144" s="19">
        <f>ABS(Ct_Na+10^-pH-Kw*10^pH-Ct_Cl-Ct_OAc*Ka*10^pH/(1+Ka*10^pH))</f>
        <v>2.6422530425632453E-2</v>
      </c>
      <c r="CB1144" s="19">
        <f>ABS(Ct_Na+10^-pH-Kw*10^pH-Ct_Cl-Ct_OAc*Ka*10^pH/(1+Ka*10^pH))</f>
        <v>2.7158907283151082E-2</v>
      </c>
      <c r="CC1144" s="19">
        <f>ABS(Ct_Na+10^-pH-Kw*10^pH-Ct_Cl-Ct_OAc*Ka*10^pH/(1+Ka*10^pH))</f>
        <v>2.7880407840517818E-2</v>
      </c>
      <c r="CD1144" s="19">
        <f>ABS(Ct_Na+10^-pH-Kw*10^pH-Ct_Cl-Ct_OAc*Ka*10^pH/(1+Ka*10^pH))</f>
        <v>2.8587478386737197E-2</v>
      </c>
      <c r="CE1144" s="19">
        <f>ABS(Ct_Na+10^-pH-Kw*10^pH-Ct_Cl-Ct_OAc*Ka*10^pH/(1+Ka*10^pH))</f>
        <v>2.9280547536001747E-2</v>
      </c>
      <c r="CF1144" s="19">
        <f>ABS(Ct_Na+10^-pH-Kw*10^pH-Ct_Cl-Ct_OAc*Ka*10^pH/(1+Ka*10^pH))</f>
        <v>2.9960027094104259E-2</v>
      </c>
      <c r="CG1144" s="19">
        <f>ABS(Ct_Na+10^-pH-Kw*10^pH-Ct_Cl-Ct_OAc*Ka*10^pH/(1+Ka*10^pH))</f>
        <v>3.0626312874379516E-2</v>
      </c>
      <c r="CH1144" s="19">
        <f>ABS(Ct_Na+10^-pH-Kw*10^pH-Ct_Cl-Ct_OAc*Ka*10^pH/(1+Ka*10^pH))</f>
        <v>3.1279785466572563E-2</v>
      </c>
      <c r="CI1144" s="19">
        <f>ABS(Ct_Na+10^-pH-Kw*10^pH-Ct_Cl-Ct_OAc*Ka*10^pH/(1+Ka*10^pH))</f>
        <v>3.1920810961771455E-2</v>
      </c>
      <c r="CJ1144" s="19">
        <f>ABS(Ct_Na+10^-pH-Kw*10^pH-Ct_Cl-Ct_OAc*Ka*10^pH/(1+Ka*10^pH))</f>
        <v>3.2549741636306209E-2</v>
      </c>
      <c r="CK1144" s="19">
        <f>ABS(Ct_Na+10^-pH-Kw*10^pH-Ct_Cl-Ct_OAc*Ka*10^pH/(1+Ka*10^pH))</f>
        <v>3.3166916597298299E-2</v>
      </c>
      <c r="CL1144" s="19">
        <f>ABS(Ct_Na+10^-pH-Kw*10^pH-Ct_Cl-Ct_OAc*Ka*10^pH/(1+Ka*10^pH))</f>
        <v>3.3772662392346053E-2</v>
      </c>
      <c r="CM1144" s="19">
        <f>ABS(Ct_Na+10^-pH-Kw*10^pH-Ct_Cl-Ct_OAc*Ka*10^pH/(1+Ka*10^pH))</f>
        <v>3.4367293585649814E-2</v>
      </c>
      <c r="CN1144" s="19">
        <f>ABS(Ct_Na+10^-pH-Kw*10^pH-Ct_Cl-Ct_OAc*Ka*10^pH/(1+Ka*10^pH))</f>
        <v>3.4951113302711688E-2</v>
      </c>
      <c r="CO1144" s="19">
        <f>ABS(Ct_Na+10^-pH-Kw*10^pH-Ct_Cl-Ct_OAc*Ka*10^pH/(1+Ka*10^pH))</f>
        <v>3.552441374559228E-2</v>
      </c>
      <c r="CP1144" s="19">
        <f>ABS(Ct_Na+10^-pH-Kw*10^pH-Ct_Cl-Ct_OAc*Ka*10^pH/(1+Ka*10^pH))</f>
        <v>3.6087476680564293E-2</v>
      </c>
      <c r="CQ1144" s="19">
        <f>ABS(Ct_Na+10^-pH-Kw*10^pH-Ct_Cl-Ct_OAc*Ka*10^pH/(1+Ka*10^pH))</f>
        <v>3.6640573899873088E-2</v>
      </c>
      <c r="CR1144" s="19">
        <f>ABS(Ct_Na+10^-pH-Kw*10^pH-Ct_Cl-Ct_OAc*Ka*10^pH/(1+Ka*10^pH))</f>
        <v>3.7183967659193982E-2</v>
      </c>
      <c r="CS1144" s="19">
        <f>ABS(Ct_Na+10^-pH-Kw*10^pH-Ct_Cl-Ct_OAc*Ka*10^pH/(1+Ka*10^pH))</f>
        <v>3.7717911092265813E-2</v>
      </c>
      <c r="CT1144" s="19">
        <f>ABS(Ct_Na+10^-pH-Kw*10^pH-Ct_Cl-Ct_OAc*Ka*10^pH/(1+Ka*10^pH))</f>
        <v>3.824264860407782E-2</v>
      </c>
      <c r="CU1144" s="19">
        <f>ABS(Ct_Na+10^-pH-Kw*10^pH-Ct_Cl-Ct_OAc*Ka*10^pH/(1+Ka*10^pH))</f>
        <v>3.8758416243893014E-2</v>
      </c>
      <c r="CV1144" s="19">
        <f>ABS(Ct_Na+10^-pH-Kw*10^pH-Ct_Cl-Ct_OAc*Ka*10^pH/(1+Ka*10^pH))</f>
        <v>3.926544205930458E-2</v>
      </c>
      <c r="CW1144" s="19">
        <f>ABS(Ct_Na+10^-pH-Kw*10^pH-Ct_Cl-Ct_OAc*Ka*10^pH/(1+Ka*10^pH))</f>
        <v>3.9763946432440321E-2</v>
      </c>
      <c r="CX1144" s="19">
        <f>ABS(Ct_Na+10^-pH-Kw*10^pH-Ct_Cl-Ct_OAc*Ka*10^pH/(1+Ka*10^pH))</f>
        <v>4.025414239935711E-2</v>
      </c>
    </row>
    <row r="1145" spans="1:102">
      <c r="A1145" s="24">
        <v>11.16</v>
      </c>
      <c r="B1145" s="19">
        <f>ABS(Ct_Na+10^-pH-Kw*10^pH-Ct_Cl-Ct_OAc*Ka*10^pH/(1+Ka*10^pH))</f>
        <v>0.25144536195482892</v>
      </c>
      <c r="C1145" s="19">
        <f>ABS(Ct_Na+10^-pH-Kw*10^pH-Ct_Cl-Ct_OAc*Ka*10^pH/(1+Ka*10^pH))</f>
        <v>0.23477869899335266</v>
      </c>
      <c r="D1145" s="19">
        <f>ABS(Ct_Na+10^-pH-Kw*10^pH-Ct_Cl-Ct_OAc*Ka*10^pH/(1+Ka*10^pH))</f>
        <v>0.21962718721019242</v>
      </c>
      <c r="E1145" s="19">
        <f>ABS(Ct_Na+10^-pH-Kw*10^pH-Ct_Cl-Ct_OAc*Ka*10^pH/(1+Ka*10^pH))</f>
        <v>0.20579319819078526</v>
      </c>
      <c r="F1145" s="19">
        <f>ABS(Ct_Na+10^-pH-Kw*10^pH-Ct_Cl-Ct_OAc*Ka*10^pH/(1+Ka*10^pH))</f>
        <v>0.19311204158966203</v>
      </c>
      <c r="G1145" s="19">
        <f>ABS(Ct_Na+10^-pH-Kw*10^pH-Ct_Cl-Ct_OAc*Ka*10^pH/(1+Ka*10^pH))</f>
        <v>0.18144537751662865</v>
      </c>
      <c r="H1145" s="19">
        <f>ABS(Ct_Na+10^-pH-Kw*10^pH-Ct_Cl-Ct_OAc*Ka*10^pH/(1+Ka*10^pH))</f>
        <v>0.17067614914152093</v>
      </c>
      <c r="I1145" s="19">
        <f>ABS(Ct_Na+10^-pH-Kw*10^pH-Ct_Cl-Ct_OAc*Ka*10^pH/(1+Ka*10^pH))</f>
        <v>0.16070464138679152</v>
      </c>
      <c r="J1145" s="19">
        <f>ABS(Ct_Na+10^-pH-Kw*10^pH-Ct_Cl-Ct_OAc*Ka*10^pH/(1+Ka*10^pH))</f>
        <v>0.15144538418597142</v>
      </c>
      <c r="K1145" s="19">
        <f>ABS(Ct_Na+10^-pH-Kw*10^pH-Ct_Cl-Ct_OAc*Ka*10^pH/(1+Ka*10^pH))</f>
        <v>0.14282469644727677</v>
      </c>
      <c r="L1145" s="19">
        <f>ABS(Ct_Na+10^-pH-Kw*10^pH-Ct_Cl-Ct_OAc*Ka*10^pH/(1+Ka*10^pH))</f>
        <v>0.13477872122449513</v>
      </c>
      <c r="M1145" s="19">
        <f>ABS(Ct_Na+10^-pH-Kw*10^pH-Ct_Cl-Ct_OAc*Ka*10^pH/(1+Ka*10^pH))</f>
        <v>0.12725184117737681</v>
      </c>
      <c r="N1145" s="19">
        <f>ABS(Ct_Na+10^-pH-Kw*10^pH-Ct_Cl-Ct_OAc*Ka*10^pH/(1+Ka*10^pH))</f>
        <v>0.12019539113320341</v>
      </c>
      <c r="O1145" s="19">
        <f>ABS(Ct_Na+10^-pH-Kw*10^pH-Ct_Cl-Ct_OAc*Ka*10^pH/(1+Ka*10^pH))</f>
        <v>0.11356660472807081</v>
      </c>
      <c r="P1145" s="19">
        <f>ABS(Ct_Na+10^-pH-Kw*10^pH-Ct_Cl-Ct_OAc*Ka*10^pH/(1+Ka*10^pH))</f>
        <v>0.1073277469350048</v>
      </c>
      <c r="Q1145" s="19">
        <f>ABS(Ct_Na+10^-pH-Kw*10^pH-Ct_Cl-Ct_OAc*Ka*10^pH/(1+Ka*10^pH))</f>
        <v>0.10144539530154263</v>
      </c>
      <c r="R1145" s="19">
        <f>ABS(Ct_Na+10^-pH-Kw*10^pH-Ct_Cl-Ct_OAc*Ka*10^pH/(1+Ka*10^pH))</f>
        <v>9.588984098105055E-2</v>
      </c>
      <c r="S1145" s="19">
        <f>ABS(Ct_Na+10^-pH-Kw*10^pH-Ct_Cl-Ct_OAc*Ka*10^pH/(1+Ka*10^pH))</f>
        <v>9.0634586894098562E-2</v>
      </c>
      <c r="T1145" s="19">
        <f>ABS(Ct_Na+10^-pH-Kw*10^pH-Ct_Cl-Ct_OAc*Ka*10^pH/(1+Ka*10^pH))</f>
        <v>8.5655925127512508E-2</v>
      </c>
      <c r="U1145" s="19">
        <f>ABS(Ct_Na+10^-pH-Kw*10^pH-Ct_Cl-Ct_OAc*Ka*10^pH/(1+Ka*10^pH))</f>
        <v>8.0932579348956479E-2</v>
      </c>
      <c r="V1145" s="19">
        <f>ABS(Ct_Na+10^-pH-Kw*10^pH-Ct_Cl-Ct_OAc*Ka*10^pH/(1+Ka*10^pH))</f>
        <v>7.6445400859328272E-2</v>
      </c>
      <c r="W1145" s="19">
        <f>ABS(Ct_Na+10^-pH-Kw*10^pH-Ct_Cl-Ct_OAc*Ka*10^pH/(1+Ka*10^pH))</f>
        <v>7.2177109125291641E-2</v>
      </c>
      <c r="X1145" s="19">
        <f>ABS(Ct_Na+10^-pH-Kw*10^pH-Ct_Cl-Ct_OAc*Ka*10^pH/(1+Ka*10^pH))</f>
        <v>6.8112069378590143E-2</v>
      </c>
      <c r="Y1145" s="19">
        <f>ABS(Ct_Na+10^-pH-Kw*10^pH-Ct_Cl-Ct_OAc*Ka*10^pH/(1+Ka*10^pH))</f>
        <v>6.4236101248014252E-2</v>
      </c>
      <c r="Z1145" s="19">
        <f>ABS(Ct_Na+10^-pH-Kw*10^pH-Ct_Cl-Ct_OAc*Ka*10^pH/(1+Ka*10^pH))</f>
        <v>6.0536313487010017E-2</v>
      </c>
      <c r="AA1145" s="19">
        <f>ABS(Ct_Na+10^-pH-Kw*10^pH-Ct_Cl-Ct_OAc*Ka*10^pH/(1+Ka*10^pH))</f>
        <v>5.7000960737605952E-2</v>
      </c>
      <c r="AB1145" s="19">
        <f>ABS(Ct_Na+10^-pH-Kw*10^pH-Ct_Cl-Ct_OAc*Ka*10^pH/(1+Ka*10^pH))</f>
        <v>5.3619318977306443E-2</v>
      </c>
      <c r="AC1145" s="19">
        <f>ABS(Ct_Na+10^-pH-Kw*10^pH-Ct_Cl-Ct_OAc*Ka*10^pH/(1+Ka*10^pH))</f>
        <v>5.0381576866381353E-2</v>
      </c>
      <c r="AD1145" s="19">
        <f>ABS(Ct_Na+10^-pH-Kw*10^pH-Ct_Cl-Ct_OAc*Ka*10^pH/(1+Ka*10^pH))</f>
        <v>4.7278740676744813E-2</v>
      </c>
      <c r="AE1145" s="19">
        <f>ABS(Ct_Na+10^-pH-Kw*10^pH-Ct_Cl-Ct_OAc*Ka*10^pH/(1+Ka*10^pH))</f>
        <v>4.4302550862195464E-2</v>
      </c>
      <c r="AF1145" s="19">
        <f>ABS(Ct_Na+10^-pH-Kw*10^pH-Ct_Cl-Ct_OAc*Ka*10^pH/(1+Ka*10^pH))</f>
        <v>4.1445408640228124E-2</v>
      </c>
      <c r="AG1145" s="19">
        <f>ABS(Ct_Na+10^-pH-Kw*10^pH-Ct_Cl-Ct_OAc*Ka*10^pH/(1+Ka*10^pH))</f>
        <v>3.8700311211279086E-2</v>
      </c>
      <c r="AH1145" s="19">
        <f>ABS(Ct_Na+10^-pH-Kw*10^pH-Ct_Cl-Ct_OAc*Ka*10^pH/(1+Ka*10^pH))</f>
        <v>3.6060794452674273E-2</v>
      </c>
      <c r="AI1145" s="19">
        <f>ABS(Ct_Na+10^-pH-Kw*10^pH-Ct_Cl-Ct_OAc*Ka*10^pH/(1+Ka*10^pH))</f>
        <v>3.3520882100054522E-2</v>
      </c>
      <c r="AJ1145" s="19">
        <f>ABS(Ct_Na+10^-pH-Kw*10^pH-Ct_Cl-Ct_OAc*Ka*10^pH/(1+Ka*10^pH))</f>
        <v>3.1075040575309576E-2</v>
      </c>
      <c r="AK1145" s="19">
        <f>ABS(Ct_Na+10^-pH-Kw*10^pH-Ct_Cl-Ct_OAc*Ka*10^pH/(1+Ka*10^pH))</f>
        <v>2.8718138742373521E-2</v>
      </c>
      <c r="AL1145" s="19">
        <f>ABS(Ct_Na+10^-pH-Kw*10^pH-Ct_Cl-Ct_OAc*Ka*10^pH/(1+Ka*10^pH))</f>
        <v>2.644541197489951E-2</v>
      </c>
      <c r="AM1145" s="19">
        <f>ABS(Ct_Na+10^-pH-Kw*10^pH-Ct_Cl-Ct_OAc*Ka*10^pH/(1+Ka*10^pH))</f>
        <v>2.4252430006284187E-2</v>
      </c>
      <c r="AN1145" s="19">
        <f>ABS(Ct_Na+10^-pH-Kw*10^pH-Ct_Cl-Ct_OAc*Ka*10^pH/(1+Ka*10^pH))</f>
        <v>2.2135068105552193E-2</v>
      </c>
      <c r="AO1145" s="19">
        <f>ABS(Ct_Na+10^-pH-Kw*10^pH-Ct_Cl-Ct_OAc*Ka*10^pH/(1+Ka*10^pH))</f>
        <v>2.0089481184506014E-2</v>
      </c>
      <c r="AP1145" s="19">
        <f>ABS(Ct_Na+10^-pH-Kw*10^pH-Ct_Cl-Ct_OAc*Ka*10^pH/(1+Ka*10^pH))</f>
        <v>1.8112080494161367E-2</v>
      </c>
      <c r="AQ1145" s="19">
        <f>ABS(Ct_Na+10^-pH-Kw*10^pH-Ct_Cl-Ct_OAc*Ka*10^pH/(1+Ka*10^pH))</f>
        <v>1.6199512613336242E-2</v>
      </c>
      <c r="AR1145" s="19">
        <f>ABS(Ct_Na+10^-pH-Kw*10^pH-Ct_Cl-Ct_OAc*Ka*10^pH/(1+Ka*10^pH))</f>
        <v>1.4348640470602206E-2</v>
      </c>
      <c r="AS1145" s="19">
        <f>ABS(Ct_Na+10^-pH-Kw*10^pH-Ct_Cl-Ct_OAc*Ka*10^pH/(1+Ka*10^pH))</f>
        <v>1.25565261736693E-2</v>
      </c>
      <c r="AT1145" s="19">
        <f>ABS(Ct_Na+10^-pH-Kw*10^pH-Ct_Cl-Ct_OAc*Ka*10^pH/(1+Ka*10^pH))</f>
        <v>1.0820415448515509E-2</v>
      </c>
      <c r="AU1145" s="19">
        <f>ABS(Ct_Na+10^-pH-Kw*10^pH-Ct_Cl-Ct_OAc*Ka*10^pH/(1+Ka*10^pH))</f>
        <v>9.1377235149049385E-3</v>
      </c>
      <c r="AV1145" s="19">
        <f>ABS(Ct_Na+10^-pH-Kw*10^pH-Ct_Cl-Ct_OAc*Ka*10^pH/(1+Ka*10^pH))</f>
        <v>7.5060222459491996E-3</v>
      </c>
      <c r="AW1145" s="19">
        <f>ABS(Ct_Na+10^-pH-Kw*10^pH-Ct_Cl-Ct_OAc*Ka*10^pH/(1+Ka*10^pH))</f>
        <v>5.9230284775593431E-3</v>
      </c>
      <c r="AX1145" s="19">
        <f>ABS(Ct_Na+10^-pH-Kw*10^pH-Ct_Cl-Ct_OAc*Ka*10^pH/(1+Ka*10^pH))</f>
        <v>4.3865933494162054E-3</v>
      </c>
      <c r="AY1145" s="19">
        <f>ABS(Ct_Na+10^-pH-Kw*10^pH-Ct_Cl-Ct_OAc*Ka*10^pH/(1+Ka*10^pH))</f>
        <v>2.8946925728134884E-3</v>
      </c>
      <c r="AZ1145" s="19">
        <f>ABS(Ct_Na+10^-pH-Kw*10^pH-Ct_Cl-Ct_OAc*Ka*10^pH/(1+Ka*10^pH))</f>
        <v>1.4454175326851157E-3</v>
      </c>
      <c r="BA1145" s="19">
        <f>ABS(Ct_Na+10^-pH-Kw*10^pH-Ct_Cl-Ct_OAc*Ka*10^pH/(1+Ka*10^pH))</f>
        <v>3.696714157445935E-5</v>
      </c>
      <c r="BB1145" s="19">
        <f>ABS(Ct_Na+10^-pH-Kw*10^pH-Ct_Cl-Ct_OAc*Ka*10^pH/(1+Ka*10^pH))</f>
        <v>1.3323596275609112E-3</v>
      </c>
      <c r="BC1145" s="19">
        <f>ABS(Ct_Na+10^-pH-Kw*10^pH-Ct_Cl-Ct_OAc*Ka*10^pH/(1+Ka*10^pH))</f>
        <v>2.664170594802194E-3</v>
      </c>
      <c r="BD1145" s="19">
        <f>ABS(Ct_Na+10^-pH-Kw*10^pH-Ct_Cl-Ct_OAc*Ka*10^pH/(1+Ka*10^pH))</f>
        <v>3.9599866710369122E-3</v>
      </c>
      <c r="BE1145" s="19">
        <f>ABS(Ct_Na+10^-pH-Kw*10^pH-Ct_Cl-Ct_OAc*Ka*10^pH/(1+Ka*10^pH))</f>
        <v>5.2212476519053752E-3</v>
      </c>
      <c r="BF1145" s="19">
        <f>ABS(Ct_Na+10^-pH-Kw*10^pH-Ct_Cl-Ct_OAc*Ka*10^pH/(1+Ka*10^pH))</f>
        <v>6.4493175543299461E-3</v>
      </c>
      <c r="BG1145" s="19">
        <f>ABS(Ct_Na+10^-pH-Kw*10^pH-Ct_Cl-Ct_OAc*Ka*10^pH/(1+Ka*10^pH))</f>
        <v>7.6454895372109963E-3</v>
      </c>
      <c r="BH1145" s="19">
        <f>ABS(Ct_Na+10^-pH-Kw*10^pH-Ct_Cl-Ct_OAc*Ka*10^pH/(1+Ka*10^pH))</f>
        <v>8.8109904436079467E-3</v>
      </c>
      <c r="BI1145" s="19">
        <f>ABS(Ct_Na+10^-pH-Kw*10^pH-Ct_Cl-Ct_OAc*Ka*10^pH/(1+Ka*10^pH))</f>
        <v>9.9469849979442193E-3</v>
      </c>
      <c r="BJ1145" s="19">
        <f>ABS(Ct_Na+10^-pH-Kw*10^pH-Ct_Cl-Ct_OAc*Ka*10^pH/(1+Ka*10^pH))</f>
        <v>1.1054579688422071E-2</v>
      </c>
      <c r="BK1145" s="19">
        <f>ABS(Ct_Na+10^-pH-Kw*10^pH-Ct_Cl-Ct_OAc*Ka*10^pH/(1+Ka*10^pH))</f>
        <v>1.2134826361851078E-2</v>
      </c>
      <c r="BL1145" s="19">
        <f>ABS(Ct_Na+10^-pH-Kw*10^pH-Ct_Cl-Ct_OAc*Ka*10^pH/(1+Ka*10^pH))</f>
        <v>1.3188725555440366E-2</v>
      </c>
      <c r="BM1145" s="19">
        <f>ABS(Ct_Na+10^-pH-Kw*10^pH-Ct_Cl-Ct_OAc*Ka*10^pH/(1+Ka*10^pH))</f>
        <v>1.4217229587738356E-2</v>
      </c>
      <c r="BN1145" s="19">
        <f>ABS(Ct_Na+10^-pH-Kw*10^pH-Ct_Cl-Ct_OAc*Ka*10^pH/(1+Ka*10^pH))</f>
        <v>1.5221245428791129E-2</v>
      </c>
      <c r="BO1145" s="19">
        <f>ABS(Ct_Na+10^-pH-Kw*10^pH-Ct_Cl-Ct_OAc*Ka*10^pH/(1+Ka*10^pH))</f>
        <v>1.6201637367701492E-2</v>
      </c>
      <c r="BP1145" s="19">
        <f>ABS(Ct_Na+10^-pH-Kw*10^pH-Ct_Cl-Ct_OAc*Ka*10^pH/(1+Ka*10^pH))</f>
        <v>1.715922949407906E-2</v>
      </c>
      <c r="BQ1145" s="19">
        <f>ABS(Ct_Na+10^-pH-Kw*10^pH-Ct_Cl-Ct_OAc*Ka*10^pH/(1+Ka*10^pH))</f>
        <v>1.8094808008356E-2</v>
      </c>
      <c r="BR1145" s="19">
        <f>ABS(Ct_Na+10^-pH-Kw*10^pH-Ct_Cl-Ct_OAc*Ka*10^pH/(1+Ka*10^pH))</f>
        <v>1.9009123374581174E-2</v>
      </c>
      <c r="BS1145" s="19">
        <f>ABS(Ct_Na+10^-pH-Kw*10^pH-Ct_Cl-Ct_OAc*Ka*10^pH/(1+Ka*10^pH))</f>
        <v>1.9902892328082206E-2</v>
      </c>
      <c r="BT1145" s="19">
        <f>ABS(Ct_Na+10^-pH-Kw*10^pH-Ct_Cl-Ct_OAc*Ka*10^pH/(1+Ka*10^pH))</f>
        <v>2.077679974928321E-2</v>
      </c>
      <c r="BU1145" s="19">
        <f>ABS(Ct_Na+10^-pH-Kw*10^pH-Ct_Cl-Ct_OAc*Ka*10^pH/(1+Ka*10^pH))</f>
        <v>2.1631500413974304E-2</v>
      </c>
      <c r="BV1145" s="19">
        <f>ABS(Ct_Na+10^-pH-Kw*10^pH-Ct_Cl-Ct_OAc*Ka*10^pH/(1+Ka*10^pH))</f>
        <v>2.2467620629432958E-2</v>
      </c>
      <c r="BW1145" s="19">
        <f>ABS(Ct_Na+10^-pH-Kw*10^pH-Ct_Cl-Ct_OAc*Ka*10^pH/(1+Ka*10^pH))</f>
        <v>2.3285759764989318E-2</v>
      </c>
      <c r="BX1145" s="19">
        <f>ABS(Ct_Na+10^-pH-Kw*10^pH-Ct_Cl-Ct_OAc*Ka*10^pH/(1+Ka*10^pH))</f>
        <v>2.4086491684895517E-2</v>
      </c>
      <c r="BY1145" s="19">
        <f>ABS(Ct_Na+10^-pH-Kw*10^pH-Ct_Cl-Ct_OAc*Ka*10^pH/(1+Ka*10^pH))</f>
        <v>2.4870366090698419E-2</v>
      </c>
      <c r="BZ1145" s="19">
        <f>ABS(Ct_Na+10^-pH-Kw*10^pH-Ct_Cl-Ct_OAc*Ka*10^pH/(1+Ka*10^pH))</f>
        <v>2.5637909779713787E-2</v>
      </c>
      <c r="CA1145" s="19">
        <f>ABS(Ct_Na+10^-pH-Kw*10^pH-Ct_Cl-Ct_OAc*Ka*10^pH/(1+Ka*10^pH))</f>
        <v>2.6389627825656646E-2</v>
      </c>
      <c r="CB1145" s="19">
        <f>ABS(Ct_Na+10^-pH-Kw*10^pH-Ct_Cl-Ct_OAc*Ka*10^pH/(1+Ka*10^pH))</f>
        <v>2.7126004686988454E-2</v>
      </c>
      <c r="CC1145" s="19">
        <f>ABS(Ct_Na+10^-pH-Kw*10^pH-Ct_Cl-Ct_OAc*Ka*10^pH/(1+Ka*10^pH))</f>
        <v>2.7847505248091334E-2</v>
      </c>
      <c r="CD1145" s="19">
        <f>ABS(Ct_Na+10^-pH-Kw*10^pH-Ct_Cl-Ct_OAc*Ka*10^pH/(1+Ka*10^pH))</f>
        <v>2.8554575797972132E-2</v>
      </c>
      <c r="CE1145" s="19">
        <f>ABS(Ct_Na+10^-pH-Kw*10^pH-Ct_Cl-Ct_OAc*Ka*10^pH/(1+Ka*10^pH))</f>
        <v>2.9247644950825602E-2</v>
      </c>
      <c r="CF1145" s="19">
        <f>ABS(Ct_Na+10^-pH-Kw*10^pH-Ct_Cl-Ct_OAc*Ka*10^pH/(1+Ka*10^pH))</f>
        <v>2.9927124512446661E-2</v>
      </c>
      <c r="CG1145" s="19">
        <f>ABS(Ct_Na+10^-pH-Kw*10^pH-Ct_Cl-Ct_OAc*Ka*10^pH/(1+Ka*10^pH))</f>
        <v>3.0593410296172144E-2</v>
      </c>
      <c r="CH1145" s="19">
        <f>ABS(Ct_Na+10^-pH-Kw*10^pH-Ct_Cl-Ct_OAc*Ka*10^pH/(1+Ka*10^pH))</f>
        <v>3.1246882891749067E-2</v>
      </c>
      <c r="CI1145" s="19">
        <f>ABS(Ct_Na+10^-pH-Kw*10^pH-Ct_Cl-Ct_OAc*Ka*10^pH/(1+Ka*10^pH))</f>
        <v>3.188790839026738E-2</v>
      </c>
      <c r="CJ1145" s="19">
        <f>ABS(Ct_Na+10^-pH-Kw*10^pH-Ct_Cl-Ct_OAc*Ka*10^pH/(1+Ka*10^pH))</f>
        <v>3.2516839068058925E-2</v>
      </c>
      <c r="CK1145" s="19">
        <f>ABS(Ct_Na+10^-pH-Kw*10^pH-Ct_Cl-Ct_OAc*Ka*10^pH/(1+Ka*10^pH))</f>
        <v>3.3134014032246924E-2</v>
      </c>
      <c r="CL1145" s="19">
        <f>ABS(Ct_Na+10^-pH-Kw*10^pH-Ct_Cl-Ct_OAc*Ka*10^pH/(1+Ka*10^pH))</f>
        <v>3.3739759830431412E-2</v>
      </c>
      <c r="CM1145" s="19">
        <f>ABS(Ct_Na+10^-pH-Kw*10^pH-Ct_Cl-Ct_OAc*Ka*10^pH/(1+Ka*10^pH))</f>
        <v>3.4334391026814355E-2</v>
      </c>
      <c r="CN1145" s="19">
        <f>ABS(Ct_Na+10^-pH-Kw*10^pH-Ct_Cl-Ct_OAc*Ka*10^pH/(1+Ka*10^pH))</f>
        <v>3.4918210746899422E-2</v>
      </c>
      <c r="CO1145" s="19">
        <f>ABS(Ct_Na+10^-pH-Kw*10^pH-Ct_Cl-Ct_OAc*Ka*10^pH/(1+Ka*10^pH))</f>
        <v>3.5491511192748737E-2</v>
      </c>
      <c r="CP1145" s="19">
        <f>ABS(Ct_Na+10^-pH-Kw*10^pH-Ct_Cl-Ct_OAc*Ka*10^pH/(1+Ka*10^pH))</f>
        <v>3.6054574130636452E-2</v>
      </c>
      <c r="CQ1145" s="19">
        <f>ABS(Ct_Na+10^-pH-Kw*10^pH-Ct_Cl-Ct_OAc*Ka*10^pH/(1+Ka*10^pH))</f>
        <v>3.6607671352809346E-2</v>
      </c>
      <c r="CR1145" s="19">
        <f>ABS(Ct_Na+10^-pH-Kw*10^pH-Ct_Cl-Ct_OAc*Ka*10^pH/(1+Ka*10^pH))</f>
        <v>3.71510651149441E-2</v>
      </c>
      <c r="CS1145" s="19">
        <f>ABS(Ct_Na+10^-pH-Kw*10^pH-Ct_Cl-Ct_OAc*Ka*10^pH/(1+Ka*10^pH))</f>
        <v>3.7685008550780844E-2</v>
      </c>
      <c r="CT1145" s="19">
        <f>ABS(Ct_Na+10^-pH-Kw*10^pH-Ct_Cl-Ct_OAc*Ka*10^pH/(1+Ka*10^pH))</f>
        <v>3.82097460653101E-2</v>
      </c>
      <c r="CU1145" s="19">
        <f>ABS(Ct_Na+10^-pH-Kw*10^pH-Ct_Cl-Ct_OAc*Ka*10^pH/(1+Ka*10^pH))</f>
        <v>3.8725513707796089E-2</v>
      </c>
      <c r="CV1145" s="19">
        <f>ABS(Ct_Na+10^-pH-Kw*10^pH-Ct_Cl-Ct_OAc*Ka*10^pH/(1+Ka*10^pH))</f>
        <v>3.9232539525833186E-2</v>
      </c>
      <c r="CW1145" s="19">
        <f>ABS(Ct_Na+10^-pH-Kw*10^pH-Ct_Cl-Ct_OAc*Ka*10^pH/(1+Ka*10^pH))</f>
        <v>3.9731043901550328E-2</v>
      </c>
      <c r="CX1145" s="19">
        <f>ABS(Ct_Na+10^-pH-Kw*10^pH-Ct_Cl-Ct_OAc*Ka*10^pH/(1+Ka*10^pH))</f>
        <v>4.0221239871005503E-2</v>
      </c>
    </row>
    <row r="1146" spans="1:102">
      <c r="A1146" s="23">
        <v>11.17</v>
      </c>
      <c r="B1146" s="19">
        <f>ABS(Ct_Na+10^-pH-Kw*10^pH-Ct_Cl-Ct_OAc*Ka*10^pH/(1+Ka*10^pH))</f>
        <v>0.25147903234355701</v>
      </c>
      <c r="C1146" s="19">
        <f>ABS(Ct_Na+10^-pH-Kw*10^pH-Ct_Cl-Ct_OAc*Ka*10^pH/(1+Ka*10^pH))</f>
        <v>0.23481236929774041</v>
      </c>
      <c r="D1146" s="19">
        <f>ABS(Ct_Na+10^-pH-Kw*10^pH-Ct_Cl-Ct_OAc*Ka*10^pH/(1+Ka*10^pH))</f>
        <v>0.21966085743790709</v>
      </c>
      <c r="E1146" s="19">
        <f>ABS(Ct_Na+10^-pH-Kw*10^pH-Ct_Cl-Ct_OAc*Ka*10^pH/(1+Ka*10^pH))</f>
        <v>0.20582686834849406</v>
      </c>
      <c r="F1146" s="19">
        <f>ABS(Ct_Na+10^-pH-Kw*10^pH-Ct_Cl-Ct_OAc*Ka*10^pH/(1+Ka*10^pH))</f>
        <v>0.19314571168319875</v>
      </c>
      <c r="G1146" s="19">
        <f>ABS(Ct_Na+10^-pH-Kw*10^pH-Ct_Cl-Ct_OAc*Ka*10^pH/(1+Ka*10^pH))</f>
        <v>0.18147904755112709</v>
      </c>
      <c r="H1146" s="19">
        <f>ABS(Ct_Na+10^-pH-Kw*10^pH-Ct_Cl-Ct_OAc*Ka*10^pH/(1+Ka*10^pH))</f>
        <v>0.1707098191215225</v>
      </c>
      <c r="I1146" s="19">
        <f>ABS(Ct_Na+10^-pH-Kw*10^pH-Ct_Cl-Ct_OAc*Ka*10^pH/(1+Ka*10^pH))</f>
        <v>0.16073831131633304</v>
      </c>
      <c r="J1146" s="19">
        <f>ABS(Ct_Na+10^-pH-Kw*10^pH-Ct_Cl-Ct_OAc*Ka*10^pH/(1+Ka*10^pH))</f>
        <v>0.15147905406865717</v>
      </c>
      <c r="K1146" s="19">
        <f>ABS(Ct_Na+10^-pH-Kw*10^pH-Ct_Cl-Ct_OAc*Ka*10^pH/(1+Ka*10^pH))</f>
        <v>0.14285836628633819</v>
      </c>
      <c r="L1146" s="19">
        <f>ABS(Ct_Na+10^-pH-Kw*10^pH-Ct_Cl-Ct_OAc*Ka*10^pH/(1+Ka*10^pH))</f>
        <v>0.13481239102284048</v>
      </c>
      <c r="M1146" s="19">
        <f>ABS(Ct_Na+10^-pH-Kw*10^pH-Ct_Cl-Ct_OAc*Ka*10^pH/(1+Ka*10^pH))</f>
        <v>0.12728551093763296</v>
      </c>
      <c r="N1146" s="19">
        <f>ABS(Ct_Na+10^-pH-Kw*10^pH-Ct_Cl-Ct_OAc*Ka*10^pH/(1+Ka*10^pH))</f>
        <v>0.12022906085775091</v>
      </c>
      <c r="O1146" s="19">
        <f>ABS(Ct_Na+10^-pH-Kw*10^pH-Ct_Cl-Ct_OAc*Ka*10^pH/(1+Ka*10^pH))</f>
        <v>0.11360027441907386</v>
      </c>
      <c r="P1146" s="19">
        <f>ABS(Ct_Na+10^-pH-Kw*10^pH-Ct_Cl-Ct_OAc*Ka*10^pH/(1+Ka*10^pH))</f>
        <v>0.10736141659443657</v>
      </c>
      <c r="Q1146" s="19">
        <f>ABS(Ct_Na+10^-pH-Kw*10^pH-Ct_Cl-Ct_OAc*Ka*10^pH/(1+Ka*10^pH))</f>
        <v>0.10147906493120719</v>
      </c>
      <c r="R1146" s="19">
        <f>ABS(Ct_Na+10^-pH-Kw*10^pH-Ct_Cl-Ct_OAc*Ka*10^pH/(1+Ka*10^pH))</f>
        <v>9.5923510582601651E-2</v>
      </c>
      <c r="S1146" s="19">
        <f>ABS(Ct_Na+10^-pH-Kw*10^pH-Ct_Cl-Ct_OAc*Ka*10^pH/(1+Ka*10^pH))</f>
        <v>9.0668256469055838E-2</v>
      </c>
      <c r="T1146" s="19">
        <f>ABS(Ct_Na+10^-pH-Kw*10^pH-Ct_Cl-Ct_OAc*Ka*10^pH/(1+Ka*10^pH))</f>
        <v>8.5689594677275632E-2</v>
      </c>
      <c r="U1146" s="19">
        <f>ABS(Ct_Na+10^-pH-Kw*10^pH-Ct_Cl-Ct_OAc*Ka*10^pH/(1+Ka*10^pH))</f>
        <v>8.0966248874817459E-2</v>
      </c>
      <c r="V1146" s="19">
        <f>ABS(Ct_Na+10^-pH-Kw*10^pH-Ct_Cl-Ct_OAc*Ka*10^pH/(1+Ka*10^pH))</f>
        <v>7.6479070362482193E-2</v>
      </c>
      <c r="W1146" s="19">
        <f>ABS(Ct_Na+10^-pH-Kw*10^pH-Ct_Cl-Ct_OAc*Ka*10^pH/(1+Ka*10^pH))</f>
        <v>7.2210778606846229E-2</v>
      </c>
      <c r="X1146" s="19">
        <f>ABS(Ct_Na+10^-pH-Kw*10^pH-Ct_Cl-Ct_OAc*Ka*10^pH/(1+Ka*10^pH))</f>
        <v>6.8145738839573894E-2</v>
      </c>
      <c r="Y1146" s="19">
        <f>ABS(Ct_Na+10^-pH-Kw*10^pH-Ct_Cl-Ct_OAc*Ka*10^pH/(1+Ka*10^pH))</f>
        <v>6.4269770689383957E-2</v>
      </c>
      <c r="Z1146" s="19">
        <f>ABS(Ct_Na+10^-pH-Kw*10^pH-Ct_Cl-Ct_OAc*Ka*10^pH/(1+Ka*10^pH))</f>
        <v>6.0569982909657226E-2</v>
      </c>
      <c r="AA1146" s="19">
        <f>ABS(Ct_Na+10^-pH-Kw*10^pH-Ct_Cl-Ct_OAc*Ka*10^pH/(1+Ka*10^pH))</f>
        <v>5.7034630142362777E-2</v>
      </c>
      <c r="AB1146" s="19">
        <f>ABS(Ct_Na+10^-pH-Kw*10^pH-Ct_Cl-Ct_OAc*Ka*10^pH/(1+Ka*10^pH))</f>
        <v>5.3652988364950721E-2</v>
      </c>
      <c r="AC1146" s="19">
        <f>ABS(Ct_Na+10^-pH-Kw*10^pH-Ct_Cl-Ct_OAc*Ka*10^pH/(1+Ka*10^pH))</f>
        <v>5.0415246237641279E-2</v>
      </c>
      <c r="AD1146" s="19">
        <f>ABS(Ct_Na+10^-pH-Kw*10^pH-Ct_Cl-Ct_OAc*Ka*10^pH/(1+Ka*10^pH))</f>
        <v>4.7312410032303062E-2</v>
      </c>
      <c r="AE1146" s="19">
        <f>ABS(Ct_Na+10^-pH-Kw*10^pH-Ct_Cl-Ct_OAc*Ka*10^pH/(1+Ka*10^pH))</f>
        <v>4.4336220202692941E-2</v>
      </c>
      <c r="AF1146" s="19">
        <f>ABS(Ct_Na+10^-pH-Kw*10^pH-Ct_Cl-Ct_OAc*Ka*10^pH/(1+Ka*10^pH))</f>
        <v>4.1479077966267236E-2</v>
      </c>
      <c r="AG1146" s="19">
        <f>ABS(Ct_Na+10^-pH-Kw*10^pH-Ct_Cl-Ct_OAc*Ka*10^pH/(1+Ka*10^pH))</f>
        <v>3.8733980523426852E-2</v>
      </c>
      <c r="AH1146" s="19">
        <f>ABS(Ct_Na+10^-pH-Kw*10^pH-Ct_Cl-Ct_OAc*Ka*10^pH/(1+Ka*10^pH))</f>
        <v>3.6094463751464946E-2</v>
      </c>
      <c r="AI1146" s="19">
        <f>ABS(Ct_Na+10^-pH-Kw*10^pH-Ct_Cl-Ct_OAc*Ka*10^pH/(1+Ka*10^pH))</f>
        <v>3.3554551385992157E-2</v>
      </c>
      <c r="AJ1146" s="19">
        <f>ABS(Ct_Na+10^-pH-Kw*10^pH-Ct_Cl-Ct_OAc*Ka*10^pH/(1+Ka*10^pH))</f>
        <v>3.1108709848870222E-2</v>
      </c>
      <c r="AK1146" s="19">
        <f>ABS(Ct_Na+10^-pH-Kw*10^pH-Ct_Cl-Ct_OAc*Ka*10^pH/(1+Ka*10^pH))</f>
        <v>2.875180800400725E-2</v>
      </c>
      <c r="AL1146" s="19">
        <f>ABS(Ct_Na+10^-pH-Kw*10^pH-Ct_Cl-Ct_OAc*Ka*10^pH/(1+Ka*10^pH))</f>
        <v>2.6479081225032272E-2</v>
      </c>
      <c r="AM1146" s="19">
        <f>ABS(Ct_Na+10^-pH-Kw*10^pH-Ct_Cl-Ct_OAc*Ka*10^pH/(1+Ka*10^pH))</f>
        <v>2.428609924531952E-2</v>
      </c>
      <c r="AN1146" s="19">
        <f>ABS(Ct_Na+10^-pH-Kw*10^pH-Ct_Cl-Ct_OAc*Ka*10^pH/(1+Ka*10^pH))</f>
        <v>2.2168737333872778E-2</v>
      </c>
      <c r="AO1146" s="19">
        <f>ABS(Ct_Na+10^-pH-Kw*10^pH-Ct_Cl-Ct_OAc*Ka*10^pH/(1+Ka*10^pH))</f>
        <v>2.012315040247506E-2</v>
      </c>
      <c r="AP1146" s="19">
        <f>ABS(Ct_Na+10^-pH-Kw*10^pH-Ct_Cl-Ct_OAc*Ka*10^pH/(1+Ka*10^pH))</f>
        <v>1.8145749702123931E-2</v>
      </c>
      <c r="AQ1146" s="19">
        <f>ABS(Ct_Na+10^-pH-Kw*10^pH-Ct_Cl-Ct_OAc*Ka*10^pH/(1+Ka*10^pH))</f>
        <v>1.6233181811620395E-2</v>
      </c>
      <c r="AR1146" s="19">
        <f>ABS(Ct_Na+10^-pH-Kw*10^pH-Ct_Cl-Ct_OAc*Ka*10^pH/(1+Ka*10^pH))</f>
        <v>1.438230965952017E-2</v>
      </c>
      <c r="AS1146" s="19">
        <f>ABS(Ct_Na+10^-pH-Kw*10^pH-Ct_Cl-Ct_OAc*Ka*10^pH/(1+Ka*10^pH))</f>
        <v>1.259019535351838E-2</v>
      </c>
      <c r="AT1146" s="19">
        <f>ABS(Ct_Na+10^-pH-Kw*10^pH-Ct_Cl-Ct_OAc*Ka*10^pH/(1+Ka*10^pH))</f>
        <v>1.0854084619579145E-2</v>
      </c>
      <c r="AU1146" s="19">
        <f>ABS(Ct_Na+10^-pH-Kw*10^pH-Ct_Cl-Ct_OAc*Ka*10^pH/(1+Ka*10^pH))</f>
        <v>9.171392677453441E-3</v>
      </c>
      <c r="AV1146" s="19">
        <f>ABS(Ct_Na+10^-pH-Kw*10^pH-Ct_Cl-Ct_OAc*Ka*10^pH/(1+Ka*10^pH))</f>
        <v>7.5396914002405988E-3</v>
      </c>
      <c r="AW1146" s="19">
        <f>ABS(Ct_Na+10^-pH-Kw*10^pH-Ct_Cl-Ct_OAc*Ka*10^pH/(1+Ka*10^pH))</f>
        <v>5.9566976238401084E-3</v>
      </c>
      <c r="AX1146" s="19">
        <f>ABS(Ct_Na+10^-pH-Kw*10^pH-Ct_Cl-Ct_OAc*Ka*10^pH/(1+Ka*10^pH))</f>
        <v>4.4202624879219748E-3</v>
      </c>
      <c r="AY1146" s="19">
        <f>ABS(Ct_Na+10^-pH-Kw*10^pH-Ct_Cl-Ct_OAc*Ka*10^pH/(1+Ka*10^pH))</f>
        <v>2.9283617037695955E-3</v>
      </c>
      <c r="AZ1146" s="19">
        <f>ABS(Ct_Na+10^-pH-Kw*10^pH-Ct_Cl-Ct_OAc*Ka*10^pH/(1+Ka*10^pH))</f>
        <v>1.4790866563072769E-3</v>
      </c>
      <c r="BA1146" s="19">
        <f>ABS(Ct_Na+10^-pH-Kw*10^pH-Ct_Cl-Ct_OAc*Ka*10^pH/(1+Ka*10^pH))</f>
        <v>7.0636258069259328E-5</v>
      </c>
      <c r="BB1146" s="19">
        <f>ABS(Ct_Na+10^-pH-Kw*10^pH-Ct_Cl-Ct_OAc*Ka*10^pH/(1+Ka*10^pH))</f>
        <v>1.298690517995478E-3</v>
      </c>
      <c r="BC1146" s="19">
        <f>ABS(Ct_Na+10^-pH-Kw*10^pH-Ct_Cl-Ct_OAc*Ka*10^pH/(1+Ka*10^pH))</f>
        <v>2.6305014919762934E-3</v>
      </c>
      <c r="BD1146" s="19">
        <f>ABS(Ct_Na+10^-pH-Kw*10^pH-Ct_Cl-Ct_OAc*Ka*10^pH/(1+Ka*10^pH))</f>
        <v>3.9263175747683912E-3</v>
      </c>
      <c r="BE1146" s="19">
        <f>ABS(Ct_Na+10^-pH-Kw*10^pH-Ct_Cl-Ct_OAc*Ka*10^pH/(1+Ka*10^pH))</f>
        <v>5.1875785620193737E-3</v>
      </c>
      <c r="BF1146" s="19">
        <f>ABS(Ct_Na+10^-pH-Kw*10^pH-Ct_Cl-Ct_OAc*Ka*10^pH/(1+Ka*10^pH))</f>
        <v>6.4156484706585012E-3</v>
      </c>
      <c r="BG1146" s="19">
        <f>ABS(Ct_Na+10^-pH-Kw*10^pH-Ct_Cl-Ct_OAc*Ka*10^pH/(1+Ka*10^pH))</f>
        <v>7.6118204595926955E-3</v>
      </c>
      <c r="BH1146" s="19">
        <f>ABS(Ct_Na+10^-pH-Kw*10^pH-Ct_Cl-Ct_OAc*Ka*10^pH/(1+Ka*10^pH))</f>
        <v>8.7773213718875739E-3</v>
      </c>
      <c r="BI1146" s="19">
        <f>ABS(Ct_Na+10^-pH-Kw*10^pH-Ct_Cl-Ct_OAc*Ka*10^pH/(1+Ka*10^pH))</f>
        <v>9.9133159319724565E-3</v>
      </c>
      <c r="BJ1146" s="19">
        <f>ABS(Ct_Na+10^-pH-Kw*10^pH-Ct_Cl-Ct_OAc*Ka*10^pH/(1+Ka*10^pH))</f>
        <v>1.1020910628055221E-2</v>
      </c>
      <c r="BK1146" s="19">
        <f>ABS(Ct_Na+10^-pH-Kw*10^pH-Ct_Cl-Ct_OAc*Ka*10^pH/(1+Ka*10^pH))</f>
        <v>1.210115730695073E-2</v>
      </c>
      <c r="BL1146" s="19">
        <f>ABS(Ct_Na+10^-pH-Kw*10^pH-Ct_Cl-Ct_OAc*Ka*10^pH/(1+Ka*10^pH))</f>
        <v>1.3155056505873189E-2</v>
      </c>
      <c r="BM1146" s="19">
        <f>ABS(Ct_Na+10^-pH-Kw*10^pH-Ct_Cl-Ct_OAc*Ka*10^pH/(1+Ka*10^pH))</f>
        <v>1.4183560543375849E-2</v>
      </c>
      <c r="BN1146" s="19">
        <f>ABS(Ct_Na+10^-pH-Kw*10^pH-Ct_Cl-Ct_OAc*Ka*10^pH/(1+Ka*10^pH))</f>
        <v>1.518757638950937E-2</v>
      </c>
      <c r="BO1146" s="19">
        <f>ABS(Ct_Na+10^-pH-Kw*10^pH-Ct_Cl-Ct_OAc*Ka*10^pH/(1+Ka*10^pH))</f>
        <v>1.6167968333380932E-2</v>
      </c>
      <c r="BP1146" s="19">
        <f>ABS(Ct_Na+10^-pH-Kw*10^pH-Ct_Cl-Ct_OAc*Ka*10^pH/(1+Ka*10^pH))</f>
        <v>1.7125560464604325E-2</v>
      </c>
      <c r="BQ1146" s="19">
        <f>ABS(Ct_Na+10^-pH-Kw*10^pH-Ct_Cl-Ct_OAc*Ka*10^pH/(1+Ka*10^pH))</f>
        <v>1.8061138983615693E-2</v>
      </c>
      <c r="BR1146" s="19">
        <f>ABS(Ct_Na+10^-pH-Kw*10^pH-Ct_Cl-Ct_OAc*Ka*10^pH/(1+Ka*10^pH))</f>
        <v>1.8975454354467687E-2</v>
      </c>
      <c r="BS1146" s="19">
        <f>ABS(Ct_Na+10^-pH-Kw*10^pH-Ct_Cl-Ct_OAc*Ka*10^pH/(1+Ka*10^pH))</f>
        <v>1.9869223312491573E-2</v>
      </c>
      <c r="BT1146" s="19">
        <f>ABS(Ct_Na+10^-pH-Kw*10^pH-Ct_Cl-Ct_OAc*Ka*10^pH/(1+Ka*10^pH))</f>
        <v>2.0743130738114915E-2</v>
      </c>
      <c r="BU1146" s="19">
        <f>ABS(Ct_Na+10^-pH-Kw*10^pH-Ct_Cl-Ct_OAc*Ka*10^pH/(1+Ka*10^pH))</f>
        <v>2.159783140713116E-2</v>
      </c>
      <c r="BV1146" s="19">
        <f>ABS(Ct_Na+10^-pH-Kw*10^pH-Ct_Cl-Ct_OAc*Ka*10^pH/(1+Ka*10^pH))</f>
        <v>2.2433951626820936E-2</v>
      </c>
      <c r="BW1146" s="19">
        <f>ABS(Ct_Na+10^-pH-Kw*10^pH-Ct_Cl-Ct_OAc*Ka*10^pH/(1+Ka*10^pH))</f>
        <v>2.3252090766517429E-2</v>
      </c>
      <c r="BX1146" s="19">
        <f>ABS(Ct_Na+10^-pH-Kw*10^pH-Ct_Cl-Ct_OAc*Ka*10^pH/(1+Ka*10^pH))</f>
        <v>2.4052822690475671E-2</v>
      </c>
      <c r="BY1146" s="19">
        <f>ABS(Ct_Na+10^-pH-Kw*10^pH-Ct_Cl-Ct_OAc*Ka*10^pH/(1+Ka*10^pH))</f>
        <v>2.483669710024531E-2</v>
      </c>
      <c r="BZ1146" s="19">
        <f>ABS(Ct_Na+10^-pH-Kw*10^pH-Ct_Cl-Ct_OAc*Ka*10^pH/(1+Ka*10^pH))</f>
        <v>2.5604240793144779E-2</v>
      </c>
      <c r="CA1146" s="19">
        <f>ABS(Ct_Na+10^-pH-Kw*10^pH-Ct_Cl-Ct_OAc*Ka*10^pH/(1+Ka*10^pH))</f>
        <v>2.6355958842891651E-2</v>
      </c>
      <c r="CB1146" s="19">
        <f>ABS(Ct_Na+10^-pH-Kw*10^pH-Ct_Cl-Ct_OAc*Ka*10^pH/(1+Ka*10^pH))</f>
        <v>2.7092335707949833E-2</v>
      </c>
      <c r="CC1146" s="19">
        <f>ABS(Ct_Na+10^-pH-Kw*10^pH-Ct_Cl-Ct_OAc*Ka*10^pH/(1+Ka*10^pH))</f>
        <v>2.7813836272703812E-2</v>
      </c>
      <c r="CD1146" s="19">
        <f>ABS(Ct_Na+10^-pH-Kw*10^pH-Ct_Cl-Ct_OAc*Ka*10^pH/(1+Ka*10^pH))</f>
        <v>2.8520906826162692E-2</v>
      </c>
      <c r="CE1146" s="19">
        <f>ABS(Ct_Na+10^-pH-Kw*10^pH-Ct_Cl-Ct_OAc*Ka*10^pH/(1+Ka*10^pH))</f>
        <v>2.9213975982523385E-2</v>
      </c>
      <c r="CF1146" s="19">
        <f>ABS(Ct_Na+10^-pH-Kw*10^pH-Ct_Cl-Ct_OAc*Ka*10^pH/(1+Ka*10^pH))</f>
        <v>2.9893455547582881E-2</v>
      </c>
      <c r="CG1146" s="19">
        <f>ABS(Ct_Na+10^-pH-Kw*10^pH-Ct_Cl-Ct_OAc*Ka*10^pH/(1+Ka*10^pH))</f>
        <v>3.055974133468007E-2</v>
      </c>
      <c r="CH1146" s="19">
        <f>ABS(Ct_Na+10^-pH-Kw*10^pH-Ct_Cl-Ct_OAc*Ka*10^pH/(1+Ka*10^pH))</f>
        <v>3.1213213933563834E-2</v>
      </c>
      <c r="CI1146" s="19">
        <f>ABS(Ct_Na+10^-pH-Kw*10^pH-Ct_Cl-Ct_OAc*Ka*10^pH/(1+Ka*10^pH))</f>
        <v>3.1854239435326011E-2</v>
      </c>
      <c r="CJ1146" s="19">
        <f>ABS(Ct_Na+10^-pH-Kw*10^pH-Ct_Cl-Ct_OAc*Ka*10^pH/(1+Ka*10^pH))</f>
        <v>3.2483170116300225E-2</v>
      </c>
      <c r="CK1146" s="19">
        <f>ABS(Ct_Na+10^-pH-Kw*10^pH-Ct_Cl-Ct_OAc*Ka*10^pH/(1+Ka*10^pH))</f>
        <v>3.3100345083611385E-2</v>
      </c>
      <c r="CL1146" s="19">
        <f>ABS(Ct_Na+10^-pH-Kw*10^pH-Ct_Cl-Ct_OAc*Ka*10^pH/(1+Ka*10^pH))</f>
        <v>3.3706090884861206E-2</v>
      </c>
      <c r="CM1146" s="19">
        <f>ABS(Ct_Na+10^-pH-Kw*10^pH-Ct_Cl-Ct_OAc*Ka*10^pH/(1+Ka*10^pH))</f>
        <v>3.4300722084253228E-2</v>
      </c>
      <c r="CN1146" s="19">
        <f>ABS(Ct_Na+10^-pH-Kw*10^pH-Ct_Cl-Ct_OAc*Ka*10^pH/(1+Ka*10^pH))</f>
        <v>3.4884541807292675E-2</v>
      </c>
      <c r="CO1146" s="19">
        <f>ABS(Ct_Na+10^-pH-Kw*10^pH-Ct_Cl-Ct_OAc*Ka*10^pH/(1+Ka*10^pH))</f>
        <v>3.5457842256043134E-2</v>
      </c>
      <c r="CP1146" s="19">
        <f>ABS(Ct_Na+10^-pH-Kw*10^pH-Ct_Cl-Ct_OAc*Ka*10^pH/(1+Ka*10^pH))</f>
        <v>3.6020905196780188E-2</v>
      </c>
      <c r="CQ1146" s="19">
        <f>ABS(Ct_Na+10^-pH-Kw*10^pH-Ct_Cl-Ct_OAc*Ka*10^pH/(1+Ka*10^pH))</f>
        <v>3.6574002421751996E-2</v>
      </c>
      <c r="CR1146" s="19">
        <f>ABS(Ct_Na+10^-pH-Kw*10^pH-Ct_Cl-Ct_OAc*Ka*10^pH/(1+Ka*10^pH))</f>
        <v>3.711739618663655E-2</v>
      </c>
      <c r="CS1146" s="19">
        <f>ABS(Ct_Na+10^-pH-Kw*10^pH-Ct_Cl-Ct_OAc*Ka*10^pH/(1+Ka*10^pH))</f>
        <v>3.7651339625175272E-2</v>
      </c>
      <c r="CT1146" s="19">
        <f>ABS(Ct_Na+10^-pH-Kw*10^pH-Ct_Cl-Ct_OAc*Ka*10^pH/(1+Ka*10^pH))</f>
        <v>3.8176077142359925E-2</v>
      </c>
      <c r="CU1146" s="19">
        <f>ABS(Ct_Na+10^-pH-Kw*10^pH-Ct_Cl-Ct_OAc*Ka*10^pH/(1+Ka*10^pH))</f>
        <v>3.8691844787455923E-2</v>
      </c>
      <c r="CV1146" s="19">
        <f>ABS(Ct_Na+10^-pH-Kw*10^pH-Ct_Cl-Ct_OAc*Ka*10^pH/(1+Ka*10^pH))</f>
        <v>3.9198870608058781E-2</v>
      </c>
      <c r="CW1146" s="19">
        <f>ABS(Ct_Na+10^-pH-Kw*10^pH-Ct_Cl-Ct_OAc*Ka*10^pH/(1+Ka*10^pH))</f>
        <v>3.9697374986298571E-2</v>
      </c>
      <c r="CX1146" s="19">
        <f>ABS(Ct_Na+10^-pH-Kw*10^pH-Ct_Cl-Ct_OAc*Ka*10^pH/(1+Ka*10^pH))</f>
        <v>4.0187570958234338E-2</v>
      </c>
    </row>
    <row r="1147" spans="1:102">
      <c r="A1147" s="24">
        <v>11.18</v>
      </c>
      <c r="B1147" s="19">
        <f>ABS(Ct_Na+10^-pH-Kw*10^pH-Ct_Cl-Ct_OAc*Ka*10^pH/(1+Ka*10^pH))</f>
        <v>0.25151348693481107</v>
      </c>
      <c r="C1147" s="19">
        <f>ABS(Ct_Na+10^-pH-Kw*10^pH-Ct_Cl-Ct_OAc*Ka*10^pH/(1+Ka*10^pH))</f>
        <v>0.23484682380657387</v>
      </c>
      <c r="D1147" s="19">
        <f>ABS(Ct_Na+10^-pH-Kw*10^pH-Ct_Cl-Ct_OAc*Ka*10^pH/(1+Ka*10^pH))</f>
        <v>0.21969531187181274</v>
      </c>
      <c r="E1147" s="19">
        <f>ABS(Ct_Na+10^-pH-Kw*10^pH-Ct_Cl-Ct_OAc*Ka*10^pH/(1+Ka*10^pH))</f>
        <v>0.20586132271398738</v>
      </c>
      <c r="F1147" s="19">
        <f>ABS(Ct_Na+10^-pH-Kw*10^pH-Ct_Cl-Ct_OAc*Ka*10^pH/(1+Ka*10^pH))</f>
        <v>0.19318016598598076</v>
      </c>
      <c r="G1147" s="19">
        <f>ABS(Ct_Na+10^-pH-Kw*10^pH-Ct_Cl-Ct_OAc*Ka*10^pH/(1+Ka*10^pH))</f>
        <v>0.18151350179621473</v>
      </c>
      <c r="H1147" s="19">
        <f>ABS(Ct_Na+10^-pH-Kw*10^pH-Ct_Cl-Ct_OAc*Ka*10^pH/(1+Ka*10^pH))</f>
        <v>0.17074427331335376</v>
      </c>
      <c r="I1147" s="19">
        <f>ABS(Ct_Na+10^-pH-Kw*10^pH-Ct_Cl-Ct_OAc*Ka*10^pH/(1+Ka*10^pH))</f>
        <v>0.16077276545885283</v>
      </c>
      <c r="J1147" s="19">
        <f>ABS(Ct_Na+10^-pH-Kw*10^pH-Ct_Cl-Ct_OAc*Ka*10^pH/(1+Ka*10^pH))</f>
        <v>0.15151350816538775</v>
      </c>
      <c r="K1147" s="19">
        <f>ABS(Ct_Na+10^-pH-Kw*10^pH-Ct_Cl-Ct_OAc*Ka*10^pH/(1+Ka*10^pH))</f>
        <v>0.14289282034043743</v>
      </c>
      <c r="L1147" s="19">
        <f>ABS(Ct_Na+10^-pH-Kw*10^pH-Ct_Cl-Ct_OAc*Ka*10^pH/(1+Ka*10^pH))</f>
        <v>0.13484684503715047</v>
      </c>
      <c r="M1147" s="19">
        <f>ABS(Ct_Na+10^-pH-Kw*10^pH-Ct_Cl-Ct_OAc*Ka*10^pH/(1+Ka*10^pH))</f>
        <v>0.12731996491472075</v>
      </c>
      <c r="N1147" s="19">
        <f>ABS(Ct_Na+10^-pH-Kw*10^pH-Ct_Cl-Ct_OAc*Ka*10^pH/(1+Ka*10^pH))</f>
        <v>0.12026351479994289</v>
      </c>
      <c r="O1147" s="19">
        <f>ABS(Ct_Na+10^-pH-Kw*10^pH-Ct_Cl-Ct_OAc*Ka*10^pH/(1+Ka*10^pH))</f>
        <v>0.11363472832848492</v>
      </c>
      <c r="P1147" s="19">
        <f>ABS(Ct_Na+10^-pH-Kw*10^pH-Ct_Cl-Ct_OAc*Ka*10^pH/(1+Ka*10^pH))</f>
        <v>0.10739587047299501</v>
      </c>
      <c r="Q1147" s="19">
        <f>ABS(Ct_Na+10^-pH-Kw*10^pH-Ct_Cl-Ct_OAc*Ka*10^pH/(1+Ka*10^pH))</f>
        <v>0.10151351878067601</v>
      </c>
      <c r="R1147" s="19">
        <f>ABS(Ct_Na+10^-pH-Kw*10^pH-Ct_Cl-Ct_OAc*Ka*10^pH/(1+Ka*10^pH))</f>
        <v>9.5957964404596946E-2</v>
      </c>
      <c r="S1147" s="19">
        <f>ABS(Ct_Na+10^-pH-Kw*10^pH-Ct_Cl-Ct_OAc*Ka*10^pH/(1+Ka*10^pH))</f>
        <v>9.0702710265062672E-2</v>
      </c>
      <c r="T1147" s="19">
        <f>ABS(Ct_Na+10^-pH-Kw*10^pH-Ct_Cl-Ct_OAc*Ka*10^pH/(1+Ka*10^pH))</f>
        <v>8.5724048448661827E-2</v>
      </c>
      <c r="U1147" s="19">
        <f>ABS(Ct_Na+10^-pH-Kw*10^pH-Ct_Cl-Ct_OAc*Ka*10^pH/(1+Ka*10^pH))</f>
        <v>8.1000702622845588E-2</v>
      </c>
      <c r="V1147" s="19">
        <f>ABS(Ct_Na+10^-pH-Kw*10^pH-Ct_Cl-Ct_OAc*Ka*10^pH/(1+Ka*10^pH))</f>
        <v>7.6513524088320184E-2</v>
      </c>
      <c r="W1147" s="19">
        <f>ABS(Ct_Na+10^-pH-Kw*10^pH-Ct_Cl-Ct_OAc*Ka*10^pH/(1+Ka*10^pH))</f>
        <v>7.2245232311576479E-2</v>
      </c>
      <c r="X1147" s="19">
        <f>ABS(Ct_Na+10^-pH-Kw*10^pH-Ct_Cl-Ct_OAc*Ka*10^pH/(1+Ka*10^pH))</f>
        <v>6.8180192524201572E-2</v>
      </c>
      <c r="Y1147" s="19">
        <f>ABS(Ct_Na+10^-pH-Kw*10^pH-Ct_Cl-Ct_OAc*Ka*10^pH/(1+Ka*10^pH))</f>
        <v>6.4304224354844064E-2</v>
      </c>
      <c r="Z1147" s="19">
        <f>ABS(Ct_Na+10^-pH-Kw*10^pH-Ct_Cl-Ct_OAc*Ka*10^pH/(1+Ka*10^pH))</f>
        <v>6.0604436556820997E-2</v>
      </c>
      <c r="AA1147" s="19">
        <f>ABS(Ct_Na+10^-pH-Kw*10^pH-Ct_Cl-Ct_OAc*Ka*10^pH/(1+Ka*10^pH))</f>
        <v>5.7069083772043408E-2</v>
      </c>
      <c r="AB1147" s="19">
        <f>ABS(Ct_Na+10^-pH-Kw*10^pH-Ct_Cl-Ct_OAc*Ka*10^pH/(1+Ka*10^pH))</f>
        <v>5.368744197790834E-2</v>
      </c>
      <c r="AC1147" s="19">
        <f>ABS(Ct_Na+10^-pH-Kw*10^pH-Ct_Cl-Ct_OAc*Ka*10^pH/(1+Ka*10^pH))</f>
        <v>5.0449699834587483E-2</v>
      </c>
      <c r="AD1147" s="19">
        <f>ABS(Ct_Na+10^-pH-Kw*10^pH-Ct_Cl-Ct_OAc*Ka*10^pH/(1+Ka*10^pH))</f>
        <v>4.7346863613905013E-2</v>
      </c>
      <c r="AE1147" s="19">
        <f>ABS(Ct_Na+10^-pH-Kw*10^pH-Ct_Cl-Ct_OAc*Ka*10^pH/(1+Ka*10^pH))</f>
        <v>4.4370673769576943E-2</v>
      </c>
      <c r="AF1147" s="19">
        <f>ABS(Ct_Na+10^-pH-Kw*10^pH-Ct_Cl-Ct_OAc*Ka*10^pH/(1+Ka*10^pH))</f>
        <v>4.1513531519021984E-2</v>
      </c>
      <c r="AG1147" s="19">
        <f>ABS(Ct_Na+10^-pH-Kw*10^pH-Ct_Cl-Ct_OAc*Ka*10^pH/(1+Ka*10^pH))</f>
        <v>3.8768434062606445E-2</v>
      </c>
      <c r="AH1147" s="19">
        <f>ABS(Ct_Na+10^-pH-Kw*10^pH-Ct_Cl-Ct_OAc*Ka*10^pH/(1+Ka*10^pH))</f>
        <v>3.6128917277591523E-2</v>
      </c>
      <c r="AI1147" s="19">
        <f>ABS(Ct_Na+10^-pH-Kw*10^pH-Ct_Cl-Ct_OAc*Ka*10^pH/(1+Ka*10^pH))</f>
        <v>3.3589004899558267E-2</v>
      </c>
      <c r="AJ1147" s="19">
        <f>ABS(Ct_Na+10^-pH-Kw*10^pH-Ct_Cl-Ct_OAc*Ka*10^pH/(1+Ka*10^pH))</f>
        <v>3.1143163350341063E-2</v>
      </c>
      <c r="AK1147" s="19">
        <f>ABS(Ct_Na+10^-pH-Kw*10^pH-Ct_Cl-Ct_OAc*Ka*10^pH/(1+Ka*10^pH))</f>
        <v>2.878626149382265E-2</v>
      </c>
      <c r="AL1147" s="19">
        <f>ABS(Ct_Na+10^-pH-Kw*10^pH-Ct_Cl-Ct_OAc*Ka*10^pH/(1+Ka*10^pH))</f>
        <v>2.651353470360851E-2</v>
      </c>
      <c r="AM1147" s="19">
        <f>ABS(Ct_Na+10^-pH-Kw*10^pH-Ct_Cl-Ct_OAc*Ka*10^pH/(1+Ka*10^pH))</f>
        <v>2.4320552713050947E-2</v>
      </c>
      <c r="AN1147" s="19">
        <f>ABS(Ct_Na+10^-pH-Kw*10^pH-Ct_Cl-Ct_OAc*Ka*10^pH/(1+Ka*10^pH))</f>
        <v>2.2203190791133344E-2</v>
      </c>
      <c r="AO1147" s="19">
        <f>ABS(Ct_Na+10^-pH-Kw*10^pH-Ct_Cl-Ct_OAc*Ka*10^pH/(1+Ka*10^pH))</f>
        <v>2.0157603849619718E-2</v>
      </c>
      <c r="AP1147" s="19">
        <f>ABS(Ct_Na+10^-pH-Kw*10^pH-Ct_Cl-Ct_OAc*Ka*10^pH/(1+Ka*10^pH))</f>
        <v>1.818020313948987E-2</v>
      </c>
      <c r="AQ1147" s="19">
        <f>ABS(Ct_Na+10^-pH-Kw*10^pH-Ct_Cl-Ct_OAc*Ka*10^pH/(1+Ka*10^pH))</f>
        <v>1.6267635239528233E-2</v>
      </c>
      <c r="AR1147" s="19">
        <f>ABS(Ct_Na+10^-pH-Kw*10^pH-Ct_Cl-Ct_OAc*Ka*10^pH/(1+Ka*10^pH))</f>
        <v>1.4416763078275011E-2</v>
      </c>
      <c r="AS1147" s="19">
        <f>ABS(Ct_Na+10^-pH-Kw*10^pH-Ct_Cl-Ct_OAc*Ka*10^pH/(1+Ka*10^pH))</f>
        <v>1.2624648763410795E-2</v>
      </c>
      <c r="AT1147" s="19">
        <f>ABS(Ct_Na+10^-pH-Kw*10^pH-Ct_Cl-Ct_OAc*Ka*10^pH/(1+Ka*10^pH))</f>
        <v>1.0888538020886081E-2</v>
      </c>
      <c r="AU1147" s="19">
        <f>ABS(Ct_Na+10^-pH-Kw*10^pH-Ct_Cl-Ct_OAc*Ka*10^pH/(1+Ka*10^pH))</f>
        <v>9.2058460704390679E-3</v>
      </c>
      <c r="AV1147" s="19">
        <f>ABS(Ct_Na+10^-pH-Kw*10^pH-Ct_Cl-Ct_OAc*Ka*10^pH/(1+Ka*10^pH))</f>
        <v>7.5741447851570762E-3</v>
      </c>
      <c r="AW1147" s="19">
        <f>ABS(Ct_Na+10^-pH-Kw*10^pH-Ct_Cl-Ct_OAc*Ka*10^pH/(1+Ka*10^pH))</f>
        <v>5.9911510009283131E-3</v>
      </c>
      <c r="AX1147" s="19">
        <f>ABS(Ct_Na+10^-pH-Kw*10^pH-Ct_Cl-Ct_OAc*Ka*10^pH/(1+Ka*10^pH))</f>
        <v>4.4547158574121393E-3</v>
      </c>
      <c r="AY1147" s="19">
        <f>ABS(Ct_Na+10^-pH-Kw*10^pH-Ct_Cl-Ct_OAc*Ka*10^pH/(1+Ka*10^pH))</f>
        <v>2.9628150658819671E-3</v>
      </c>
      <c r="AZ1147" s="19">
        <f>ABS(Ct_Na+10^-pH-Kw*10^pH-Ct_Cl-Ct_OAc*Ka*10^pH/(1+Ka*10^pH))</f>
        <v>1.5135400112526315E-3</v>
      </c>
      <c r="BA1147" s="19">
        <f>ABS(Ct_Na+10^-pH-Kw*10^pH-Ct_Cl-Ct_OAc*Ka*10^pH/(1+Ka*10^pH))</f>
        <v>1.050896060495049E-4</v>
      </c>
      <c r="BB1147" s="19">
        <f>ABS(Ct_Na+10^-pH-Kw*10^pH-Ct_Cl-Ct_OAc*Ka*10^pH/(1+Ka*10^pH))</f>
        <v>1.2642371767868851E-3</v>
      </c>
      <c r="BC1147" s="19">
        <f>ABS(Ct_Na+10^-pH-Kw*10^pH-Ct_Cl-Ct_OAc*Ka*10^pH/(1+Ka*10^pH))</f>
        <v>2.5960481573538072E-3</v>
      </c>
      <c r="BD1147" s="19">
        <f>ABS(Ct_Na+10^-pH-Kw*10^pH-Ct_Cl-Ct_OAc*Ka*10^pH/(1+Ka*10^pH))</f>
        <v>3.891864246554029E-3</v>
      </c>
      <c r="BE1147" s="19">
        <f>ABS(Ct_Na+10^-pH-Kw*10^pH-Ct_Cl-Ct_OAc*Ka*10^pH/(1+Ka*10^pH))</f>
        <v>5.1531252400422445E-3</v>
      </c>
      <c r="BF1147" s="19">
        <f>ABS(Ct_Na+10^-pH-Kw*10^pH-Ct_Cl-Ct_OAc*Ka*10^pH/(1+Ka*10^pH))</f>
        <v>6.3811951547544585E-3</v>
      </c>
      <c r="BG1147" s="19">
        <f>ABS(Ct_Na+10^-pH-Kw*10^pH-Ct_Cl-Ct_OAc*Ka*10^pH/(1+Ka*10^pH))</f>
        <v>7.5773671496040113E-3</v>
      </c>
      <c r="BH1147" s="19">
        <f>ABS(Ct_Na+10^-pH-Kw*10^pH-Ct_Cl-Ct_OAc*Ka*10^pH/(1+Ka*10^pH))</f>
        <v>8.7428680676625639E-3</v>
      </c>
      <c r="BI1147" s="19">
        <f>ABS(Ct_Na+10^-pH-Kw*10^pH-Ct_Cl-Ct_OAc*Ka*10^pH/(1+Ka*10^pH))</f>
        <v>9.8788626333652166E-3</v>
      </c>
      <c r="BJ1147" s="19">
        <f>ABS(Ct_Na+10^-pH-Kw*10^pH-Ct_Cl-Ct_OAc*Ka*10^pH/(1+Ka*10^pH))</f>
        <v>1.0986457334925287E-2</v>
      </c>
      <c r="BK1147" s="19">
        <f>ABS(Ct_Na+10^-pH-Kw*10^pH-Ct_Cl-Ct_OAc*Ka*10^pH/(1+Ka*10^pH))</f>
        <v>1.206670401916287E-2</v>
      </c>
      <c r="BL1147" s="19">
        <f>ABS(Ct_Na+10^-pH-Kw*10^pH-Ct_Cl-Ct_OAc*Ka*10^pH/(1+Ka*10^pH))</f>
        <v>1.3120603223297118E-2</v>
      </c>
      <c r="BM1147" s="19">
        <f>ABS(Ct_Na+10^-pH-Kw*10^pH-Ct_Cl-Ct_OAc*Ka*10^pH/(1+Ka*10^pH))</f>
        <v>1.4149107265885967E-2</v>
      </c>
      <c r="BN1147" s="19">
        <f>ABS(Ct_Na+10^-pH-Kw*10^pH-Ct_Cl-Ct_OAc*Ka*10^pH/(1+Ka*10^pH))</f>
        <v>1.5153123116984586E-2</v>
      </c>
      <c r="BO1147" s="19">
        <f>ABS(Ct_Na+10^-pH-Kw*10^pH-Ct_Cl-Ct_OAc*Ka*10^pH/(1+Ka*10^pH))</f>
        <v>1.6133515065704415E-2</v>
      </c>
      <c r="BP1147" s="19">
        <f>ABS(Ct_Na+10^-pH-Kw*10^pH-Ct_Cl-Ct_OAc*Ka*10^pH/(1+Ka*10^pH))</f>
        <v>1.7091107201663326E-2</v>
      </c>
      <c r="BQ1147" s="19">
        <f>ABS(Ct_Na+10^-pH-Kw*10^pH-Ct_Cl-Ct_OAc*Ka*10^pH/(1+Ka*10^pH))</f>
        <v>1.8026685725301354E-2</v>
      </c>
      <c r="BR1147" s="19">
        <f>ABS(Ct_Na+10^-pH-Kw*10^pH-Ct_Cl-Ct_OAc*Ka*10^pH/(1+Ka*10^pH))</f>
        <v>1.8941001100674856E-2</v>
      </c>
      <c r="BS1147" s="19">
        <f>ABS(Ct_Na+10^-pH-Kw*10^pH-Ct_Cl-Ct_OAc*Ka*10^pH/(1+Ka*10^pH))</f>
        <v>1.9834770063118637E-2</v>
      </c>
      <c r="BT1147" s="19">
        <f>ABS(Ct_Na+10^-pH-Kw*10^pH-Ct_Cl-Ct_OAc*Ka*10^pH/(1+Ka*10^pH))</f>
        <v>2.0708677493063654E-2</v>
      </c>
      <c r="BU1147" s="19">
        <f>ABS(Ct_Na+10^-pH-Kw*10^pH-Ct_Cl-Ct_OAc*Ka*10^pH/(1+Ka*10^pH))</f>
        <v>2.1563378166306595E-2</v>
      </c>
      <c r="BV1147" s="19">
        <f>ABS(Ct_Na+10^-pH-Kw*10^pH-Ct_Cl-Ct_OAc*Ka*10^pH/(1+Ka*10^pH))</f>
        <v>2.2399498390131181E-2</v>
      </c>
      <c r="BW1147" s="19">
        <f>ABS(Ct_Na+10^-pH-Kw*10^pH-Ct_Cl-Ct_OAc*Ka*10^pH/(1+Ka*10^pH))</f>
        <v>2.3217637533873563E-2</v>
      </c>
      <c r="BX1147" s="19">
        <f>ABS(Ct_Na+10^-pH-Kw*10^pH-Ct_Cl-Ct_OAc*Ka*10^pH/(1+Ka*10^pH))</f>
        <v>2.4018369461791624E-2</v>
      </c>
      <c r="BY1147" s="19">
        <f>ABS(Ct_Na+10^-pH-Kw*10^pH-Ct_Cl-Ct_OAc*Ka*10^pH/(1+Ka*10^pH))</f>
        <v>2.4802243875437703E-2</v>
      </c>
      <c r="BZ1147" s="19">
        <f>ABS(Ct_Na+10^-pH-Kw*10^pH-Ct_Cl-Ct_OAc*Ka*10^pH/(1+Ka*10^pH))</f>
        <v>2.5569787572132859E-2</v>
      </c>
      <c r="CA1147" s="19">
        <f>ABS(Ct_Na+10^-pH-Kw*10^pH-Ct_Cl-Ct_OAc*Ka*10^pH/(1+Ka*10^pH))</f>
        <v>2.6321505625597146E-2</v>
      </c>
      <c r="CB1147" s="19">
        <f>ABS(Ct_Na+10^-pH-Kw*10^pH-Ct_Cl-Ct_OAc*Ka*10^pH/(1+Ka*10^pH))</f>
        <v>2.7057882494296887E-2</v>
      </c>
      <c r="CC1147" s="19">
        <f>ABS(Ct_Na+10^-pH-Kw*10^pH-Ct_Cl-Ct_OAc*Ka*10^pH/(1+Ka*10^pH))</f>
        <v>2.7779383062618859E-2</v>
      </c>
      <c r="CD1147" s="19">
        <f>ABS(Ct_Na+10^-pH-Kw*10^pH-Ct_Cl-Ct_OAc*Ka*10^pH/(1+Ka*10^pH))</f>
        <v>2.8486453619574373E-2</v>
      </c>
      <c r="CE1147" s="19">
        <f>ABS(Ct_Na+10^-pH-Kw*10^pH-Ct_Cl-Ct_OAc*Ka*10^pH/(1+Ka*10^pH))</f>
        <v>2.9179522779362449E-2</v>
      </c>
      <c r="CF1147" s="19">
        <f>ABS(Ct_Na+10^-pH-Kw*10^pH-Ct_Cl-Ct_OAc*Ka*10^pH/(1+Ka*10^pH))</f>
        <v>2.9859002347782139E-2</v>
      </c>
      <c r="CG1147" s="19">
        <f>ABS(Ct_Na+10^-pH-Kw*10^pH-Ct_Cl-Ct_OAc*Ka*10^pH/(1+Ka*10^pH))</f>
        <v>3.0525288138174268E-2</v>
      </c>
      <c r="CH1147" s="19">
        <f>ABS(Ct_Na+10^-pH-Kw*10^pH-Ct_Cl-Ct_OAc*Ka*10^pH/(1+Ka*10^pH))</f>
        <v>3.11787607402896E-2</v>
      </c>
      <c r="CI1147" s="19">
        <f>ABS(Ct_Na+10^-pH-Kw*10^pH-Ct_Cl-Ct_OAc*Ka*10^pH/(1+Ka*10^pH))</f>
        <v>3.1819786245221804E-2</v>
      </c>
      <c r="CJ1147" s="19">
        <f>ABS(Ct_Na+10^-pH-Kw*10^pH-Ct_Cl-Ct_OAc*Ka*10^pH/(1+Ka*10^pH))</f>
        <v>3.2448716929306225E-2</v>
      </c>
      <c r="CK1147" s="19">
        <f>ABS(Ct_Na+10^-pH-Kw*10^pH-Ct_Cl-Ct_OAc*Ka*10^pH/(1+Ka*10^pH))</f>
        <v>3.3065891899669464E-2</v>
      </c>
      <c r="CL1147" s="19">
        <f>ABS(Ct_Na+10^-pH-Kw*10^pH-Ct_Cl-Ct_OAc*Ka*10^pH/(1+Ka*10^pH))</f>
        <v>3.367163770391484E-2</v>
      </c>
      <c r="CM1147" s="19">
        <f>ABS(Ct_Na+10^-pH-Kw*10^pH-Ct_Cl-Ct_OAc*Ka*10^pH/(1+Ka*10^pH))</f>
        <v>3.4266268906247455E-2</v>
      </c>
      <c r="CN1147" s="19">
        <f>ABS(Ct_Na+10^-pH-Kw*10^pH-Ct_Cl-Ct_OAc*Ka*10^pH/(1+Ka*10^pH))</f>
        <v>3.485008863217403E-2</v>
      </c>
      <c r="CO1147" s="19">
        <f>ABS(Ct_Na+10^-pH-Kw*10^pH-Ct_Cl-Ct_OAc*Ka*10^pH/(1+Ka*10^pH))</f>
        <v>3.5423389083759596E-2</v>
      </c>
      <c r="CP1147" s="19">
        <f>ABS(Ct_Na+10^-pH-Kw*10^pH-Ct_Cl-Ct_OAc*Ka*10^pH/(1+Ka*10^pH))</f>
        <v>3.5986452027281124E-2</v>
      </c>
      <c r="CQ1147" s="19">
        <f>ABS(Ct_Na+10^-pH-Kw*10^pH-Ct_Cl-Ct_OAc*Ka*10^pH/(1+Ka*10^pH))</f>
        <v>3.6539549254988125E-2</v>
      </c>
      <c r="CR1147" s="19">
        <f>ABS(Ct_Na+10^-pH-Kw*10^pH-Ct_Cl-Ct_OAc*Ka*10^pH/(1+Ka*10^pH))</f>
        <v>3.7082943022559892E-2</v>
      </c>
      <c r="CS1147" s="19">
        <f>ABS(Ct_Na+10^-pH-Kw*10^pH-Ct_Cl-Ct_OAc*Ka*10^pH/(1+Ka*10^pH))</f>
        <v>3.7616886463739098E-2</v>
      </c>
      <c r="CT1147" s="19">
        <f>ABS(Ct_Na+10^-pH-Kw*10^pH-Ct_Cl-Ct_OAc*Ka*10^pH/(1+Ka*10^pH))</f>
        <v>3.8141623983518697E-2</v>
      </c>
      <c r="CU1147" s="19">
        <f>ABS(Ct_Na+10^-pH-Kw*10^pH-Ct_Cl-Ct_OAc*Ka*10^pH/(1+Ka*10^pH))</f>
        <v>3.8657391631165286E-2</v>
      </c>
      <c r="CV1147" s="19">
        <f>ABS(Ct_Na+10^-pH-Kw*10^pH-Ct_Cl-Ct_OAc*Ka*10^pH/(1+Ka*10^pH))</f>
        <v>3.9164417454275506E-2</v>
      </c>
      <c r="CW1147" s="19">
        <f>ABS(Ct_Na+10^-pH-Kw*10^pH-Ct_Cl-Ct_OAc*Ka*10^pH/(1+Ka*10^pH))</f>
        <v>3.9662921834980519E-2</v>
      </c>
      <c r="CX1147" s="19">
        <f>ABS(Ct_Na+10^-pH-Kw*10^pH-Ct_Cl-Ct_OAc*Ka*10^pH/(1+Ka*10^pH))</f>
        <v>4.0153117809340423E-2</v>
      </c>
    </row>
    <row r="1148" spans="1:102">
      <c r="A1148" s="23">
        <v>11.19</v>
      </c>
      <c r="B1148" s="19">
        <f>ABS(Ct_Na+10^-pH-Kw*10^pH-Ct_Cl-Ct_OAc*Ka*10^pH/(1+Ka*10^pH))</f>
        <v>0.25154874399687138</v>
      </c>
      <c r="C1148" s="19">
        <f>ABS(Ct_Na+10^-pH-Kw*10^pH-Ct_Cl-Ct_OAc*Ka*10^pH/(1+Ka*10^pH))</f>
        <v>0.23488208078808967</v>
      </c>
      <c r="D1148" s="19">
        <f>ABS(Ct_Na+10^-pH-Kw*10^pH-Ct_Cl-Ct_OAc*Ka*10^pH/(1+Ka*10^pH))</f>
        <v>0.21973056878010633</v>
      </c>
      <c r="E1148" s="19">
        <f>ABS(Ct_Na+10^-pH-Kw*10^pH-Ct_Cl-Ct_OAc*Ka*10^pH/(1+Ka*10^pH))</f>
        <v>0.2058965795554259</v>
      </c>
      <c r="F1148" s="19">
        <f>ABS(Ct_Na+10^-pH-Kw*10^pH-Ct_Cl-Ct_OAc*Ka*10^pH/(1+Ka*10^pH))</f>
        <v>0.19321542276613546</v>
      </c>
      <c r="G1148" s="19">
        <f>ABS(Ct_Na+10^-pH-Kw*10^pH-Ct_Cl-Ct_OAc*Ka*10^pH/(1+Ka*10^pH))</f>
        <v>0.18154875851998828</v>
      </c>
      <c r="H1148" s="19">
        <f>ABS(Ct_Na+10^-pH-Kw*10^pH-Ct_Cl-Ct_OAc*Ka*10^pH/(1+Ka*10^pH))</f>
        <v>0.17077952998508317</v>
      </c>
      <c r="I1148" s="19">
        <f>ABS(Ct_Na+10^-pH-Kw*10^pH-Ct_Cl-Ct_OAc*Ka*10^pH/(1+Ka*10^pH))</f>
        <v>0.16080802208239331</v>
      </c>
      <c r="J1148" s="19">
        <f>ABS(Ct_Na+10^-pH-Kw*10^pH-Ct_Cl-Ct_OAc*Ka*10^pH/(1+Ka*10^pH))</f>
        <v>0.15154876474418127</v>
      </c>
      <c r="K1148" s="19">
        <f>ABS(Ct_Na+10^-pH-Kw*10^pH-Ct_Cl-Ct_OAc*Ka*10^pH/(1+Ka*10^pH))</f>
        <v>0.14292807687757003</v>
      </c>
      <c r="L1148" s="19">
        <f>ABS(Ct_Na+10^-pH-Kw*10^pH-Ct_Cl-Ct_OAc*Ka*10^pH/(1+Ka*10^pH))</f>
        <v>0.13488210153539953</v>
      </c>
      <c r="M1148" s="19">
        <f>ABS(Ct_Na+10^-pH-Kw*10^pH-Ct_Cl-Ct_OAc*Ka*10^pH/(1+Ka*10^pH))</f>
        <v>0.12735522137659488</v>
      </c>
      <c r="N1148" s="19">
        <f>ABS(Ct_Na+10^-pH-Kw*10^pH-Ct_Cl-Ct_OAc*Ka*10^pH/(1+Ka*10^pH))</f>
        <v>0.12029877122771557</v>
      </c>
      <c r="O1148" s="19">
        <f>ABS(Ct_Na+10^-pH-Kw*10^pH-Ct_Cl-Ct_OAc*Ka*10^pH/(1+Ka*10^pH))</f>
        <v>0.11366998472422286</v>
      </c>
      <c r="P1148" s="19">
        <f>ABS(Ct_Na+10^-pH-Kw*10^pH-Ct_Cl-Ct_OAc*Ka*10^pH/(1+Ka*10^pH))</f>
        <v>0.10743112683858262</v>
      </c>
      <c r="Q1148" s="19">
        <f>ABS(Ct_Na+10^-pH-Kw*10^pH-Ct_Cl-Ct_OAc*Ka*10^pH/(1+Ka*10^pH))</f>
        <v>0.10154877511783618</v>
      </c>
      <c r="R1148" s="19">
        <f>ABS(Ct_Na+10^-pH-Kw*10^pH-Ct_Cl-Ct_OAc*Ka*10^pH/(1+Ka*10^pH))</f>
        <v>9.5993220714908942E-2</v>
      </c>
      <c r="S1148" s="19">
        <f>ABS(Ct_Na+10^-pH-Kw*10^pH-Ct_Cl-Ct_OAc*Ka*10^pH/(1+Ka*10^pH))</f>
        <v>9.0737966549977747E-2</v>
      </c>
      <c r="T1148" s="19">
        <f>ABS(Ct_Na+10^-pH-Kw*10^pH-Ct_Cl-Ct_OAc*Ka*10^pH/(1+Ka*10^pH))</f>
        <v>8.575930470951669E-2</v>
      </c>
      <c r="U1148" s="19">
        <f>ABS(Ct_Na+10^-pH-Kw*10^pH-Ct_Cl-Ct_OAc*Ka*10^pH/(1+Ka*10^pH))</f>
        <v>8.1035958860874086E-2</v>
      </c>
      <c r="V1148" s="19">
        <f>ABS(Ct_Na+10^-pH-Kw*10^pH-Ct_Cl-Ct_OAc*Ka*10^pH/(1+Ka*10^pH))</f>
        <v>7.6548780304663652E-2</v>
      </c>
      <c r="W1148" s="19">
        <f>ABS(Ct_Na+10^-pH-Kw*10^pH-Ct_Cl-Ct_OAc*Ka*10^pH/(1+Ka*10^pH))</f>
        <v>7.2280488507292712E-2</v>
      </c>
      <c r="X1148" s="19">
        <f>ABS(Ct_Na+10^-pH-Kw*10^pH-Ct_Cl-Ct_OAc*Ka*10^pH/(1+Ka*10^pH))</f>
        <v>6.8215448700272796E-2</v>
      </c>
      <c r="Y1148" s="19">
        <f>ABS(Ct_Na+10^-pH-Kw*10^pH-Ct_Cl-Ct_OAc*Ka*10^pH/(1+Ka*10^pH))</f>
        <v>6.433948051218405E-2</v>
      </c>
      <c r="Z1148" s="19">
        <f>ABS(Ct_Na+10^-pH-Kw*10^pH-Ct_Cl-Ct_OAc*Ka*10^pH/(1+Ka*10^pH))</f>
        <v>6.0639692696281125E-2</v>
      </c>
      <c r="AA1148" s="19">
        <f>ABS(Ct_Na+10^-pH-Kw*10^pH-Ct_Cl-Ct_OAc*Ka*10^pH/(1+Ka*10^pH))</f>
        <v>5.7104339894418349E-2</v>
      </c>
      <c r="AB1148" s="19">
        <f>ABS(Ct_Na+10^-pH-Kw*10^pH-Ct_Cl-Ct_OAc*Ka*10^pH/(1+Ka*10^pH))</f>
        <v>5.3722698083940923E-2</v>
      </c>
      <c r="AC1148" s="19">
        <f>ABS(Ct_Na+10^-pH-Kw*10^pH-Ct_Cl-Ct_OAc*Ka*10^pH/(1+Ka*10^pH))</f>
        <v>5.0484955924973124E-2</v>
      </c>
      <c r="AD1148" s="19">
        <f>ABS(Ct_Na+10^-pH-Kw*10^pH-Ct_Cl-Ct_OAc*Ka*10^pH/(1+Ka*10^pH))</f>
        <v>4.7382119689295676E-2</v>
      </c>
      <c r="AE1148" s="19">
        <f>ABS(Ct_Na+10^-pH-Kw*10^pH-Ct_Cl-Ct_OAc*Ka*10^pH/(1+Ka*10^pH))</f>
        <v>4.4405929830584667E-2</v>
      </c>
      <c r="AF1148" s="19">
        <f>ABS(Ct_Na+10^-pH-Kw*10^pH-Ct_Cl-Ct_OAc*Ka*10^pH/(1+Ka*10^pH))</f>
        <v>4.1548787566222101E-2</v>
      </c>
      <c r="AG1148" s="19">
        <f>ABS(Ct_Na+10^-pH-Kw*10^pH-Ct_Cl-Ct_OAc*Ka*10^pH/(1+Ka*10^pH))</f>
        <v>3.8803690096540402E-2</v>
      </c>
      <c r="AH1148" s="19">
        <f>ABS(Ct_Na+10^-pH-Kw*10^pH-Ct_Cl-Ct_OAc*Ka*10^pH/(1+Ka*10^pH))</f>
        <v>3.6164173298769559E-2</v>
      </c>
      <c r="AI1148" s="19">
        <f>ABS(Ct_Na+10^-pH-Kw*10^pH-Ct_Cl-Ct_OAc*Ka*10^pH/(1+Ka*10^pH))</f>
        <v>3.362426090846176E-2</v>
      </c>
      <c r="AJ1148" s="19">
        <f>ABS(Ct_Na+10^-pH-Kw*10^pH-Ct_Cl-Ct_OAc*Ka*10^pH/(1+Ka*10^pH))</f>
        <v>3.1178419347424623E-2</v>
      </c>
      <c r="AK1148" s="19">
        <f>ABS(Ct_Na+10^-pH-Kw*10^pH-Ct_Cl-Ct_OAc*Ka*10^pH/(1+Ka*10^pH))</f>
        <v>2.8821517479516084E-2</v>
      </c>
      <c r="AL1148" s="19">
        <f>ABS(Ct_Na+10^-pH-Kw*10^pH-Ct_Cl-Ct_OAc*Ka*10^pH/(1+Ka*10^pH))</f>
        <v>2.6548790678318612E-2</v>
      </c>
      <c r="AM1148" s="19">
        <f>ABS(Ct_Na+10^-pH-Kw*10^pH-Ct_Cl-Ct_OAc*Ka*10^pH/(1+Ka*10^pH))</f>
        <v>2.4355808677163082E-2</v>
      </c>
      <c r="AN1148" s="19">
        <f>ABS(Ct_Na+10^-pH-Kw*10^pH-Ct_Cl-Ct_OAc*Ka*10^pH/(1+Ka*10^pH))</f>
        <v>2.2238446745012984E-2</v>
      </c>
      <c r="AO1148" s="19">
        <f>ABS(Ct_Na+10^-pH-Kw*10^pH-Ct_Cl-Ct_OAc*Ka*10^pH/(1+Ka*10^pH))</f>
        <v>2.019285979361371E-2</v>
      </c>
      <c r="AP1148" s="19">
        <f>ABS(Ct_Na+10^-pH-Kw*10^pH-Ct_Cl-Ct_OAc*Ka*10^pH/(1+Ka*10^pH))</f>
        <v>1.8215459073927742E-2</v>
      </c>
      <c r="AQ1148" s="19">
        <f>ABS(Ct_Na+10^-pH-Kw*10^pH-Ct_Cl-Ct_OAc*Ka*10^pH/(1+Ka*10^pH))</f>
        <v>1.6302891164723304E-2</v>
      </c>
      <c r="AR1148" s="19">
        <f>ABS(Ct_Na+10^-pH-Kw*10^pH-Ct_Cl-Ct_OAc*Ka*10^pH/(1+Ka*10^pH))</f>
        <v>1.4452018994525417E-2</v>
      </c>
      <c r="AS1148" s="19">
        <f>ABS(Ct_Na+10^-pH-Kw*10^pH-Ct_Cl-Ct_OAc*Ka*10^pH/(1+Ka*10^pH))</f>
        <v>1.2659904671000519E-2</v>
      </c>
      <c r="AT1148" s="19">
        <f>ABS(Ct_Na+10^-pH-Kw*10^pH-Ct_Cl-Ct_OAc*Ka*10^pH/(1+Ka*10^pH))</f>
        <v>1.0923793920085752E-2</v>
      </c>
      <c r="AU1148" s="19">
        <f>ABS(Ct_Na+10^-pH-Kw*10^pH-Ct_Cl-Ct_OAc*Ka*10^pH/(1+Ka*10^pH))</f>
        <v>9.241101961506841E-3</v>
      </c>
      <c r="AV1148" s="19">
        <f>ABS(Ct_Na+10^-pH-Kw*10^pH-Ct_Cl-Ct_OAc*Ka*10^pH/(1+Ka*10^pH))</f>
        <v>7.6094006683393861E-3</v>
      </c>
      <c r="AW1148" s="19">
        <f>ABS(Ct_Na+10^-pH-Kw*10^pH-Ct_Cl-Ct_OAc*Ka*10^pH/(1+Ka*10^pH))</f>
        <v>6.026406876460548E-3</v>
      </c>
      <c r="AX1148" s="19">
        <f>ABS(Ct_Na+10^-pH-Kw*10^pH-Ct_Cl-Ct_OAc*Ka*10^pH/(1+Ka*10^pH))</f>
        <v>4.4899717255192789E-3</v>
      </c>
      <c r="AY1148" s="19">
        <f>ABS(Ct_Na+10^-pH-Kw*10^pH-Ct_Cl-Ct_OAc*Ka*10^pH/(1+Ka*10^pH))</f>
        <v>2.9980709267792421E-3</v>
      </c>
      <c r="AZ1148" s="19">
        <f>ABS(Ct_Na+10^-pH-Kw*10^pH-Ct_Cl-Ct_OAc*Ka*10^pH/(1+Ka*10^pH))</f>
        <v>1.5487958651460507E-3</v>
      </c>
      <c r="BA1148" s="19">
        <f>ABS(Ct_Na+10^-pH-Kw*10^pH-Ct_Cl-Ct_OAc*Ka*10^pH/(1+Ka*10^pH))</f>
        <v>1.4034545313634794E-4</v>
      </c>
      <c r="BB1148" s="19">
        <f>ABS(Ct_Na+10^-pH-Kw*10^pH-Ct_Cl-Ct_OAc*Ka*10^pH/(1+Ka*10^pH))</f>
        <v>1.2289813363175472E-3</v>
      </c>
      <c r="BC1148" s="19">
        <f>ABS(Ct_Na+10^-pH-Kw*10^pH-Ct_Cl-Ct_OAc*Ka*10^pH/(1+Ka*10^pH))</f>
        <v>2.560792323320675E-3</v>
      </c>
      <c r="BD1148" s="19">
        <f>ABS(Ct_Na+10^-pH-Kw*10^pH-Ct_Cl-Ct_OAc*Ka*10^pH/(1+Ka*10^pH))</f>
        <v>3.8566084187831515E-3</v>
      </c>
      <c r="BE1148" s="19">
        <f>ABS(Ct_Na+10^-pH-Kw*10^pH-Ct_Cl-Ct_OAc*Ka*10^pH/(1+Ka*10^pH))</f>
        <v>5.1178694183666093E-3</v>
      </c>
      <c r="BF1148" s="19">
        <f>ABS(Ct_Na+10^-pH-Kw*10^pH-Ct_Cl-Ct_OAc*Ka*10^pH/(1+Ka*10^pH))</f>
        <v>6.345939339013687E-3</v>
      </c>
      <c r="BG1148" s="19">
        <f>ABS(Ct_Na+10^-pH-Kw*10^pH-Ct_Cl-Ct_OAc*Ka*10^pH/(1+Ka*10^pH))</f>
        <v>7.5421113396439352E-3</v>
      </c>
      <c r="BH1148" s="19">
        <f>ABS(Ct_Na+10^-pH-Kw*10^pH-Ct_Cl-Ct_OAc*Ka*10^pH/(1+Ka*10^pH))</f>
        <v>8.7076122633349753E-3</v>
      </c>
      <c r="BI1148" s="19">
        <f>ABS(Ct_Na+10^-pH-Kw*10^pH-Ct_Cl-Ct_OAc*Ka*10^pH/(1+Ka*10^pH))</f>
        <v>9.8436068345275074E-3</v>
      </c>
      <c r="BJ1148" s="19">
        <f>ABS(Ct_Na+10^-pH-Kw*10^pH-Ct_Cl-Ct_OAc*Ka*10^pH/(1+Ka*10^pH))</f>
        <v>1.0951201541440213E-2</v>
      </c>
      <c r="BK1148" s="19">
        <f>ABS(Ct_Na+10^-pH-Kw*10^pH-Ct_Cl-Ct_OAc*Ka*10^pH/(1+Ka*10^pH))</f>
        <v>1.203144823089828E-2</v>
      </c>
      <c r="BL1148" s="19">
        <f>ABS(Ct_Na+10^-pH-Kw*10^pH-Ct_Cl-Ct_OAc*Ka*10^pH/(1+Ka*10^pH))</f>
        <v>1.3085347440125669E-2</v>
      </c>
      <c r="BM1148" s="19">
        <f>ABS(Ct_Na+10^-pH-Kw*10^pH-Ct_Cl-Ct_OAc*Ka*10^pH/(1+Ka*10^pH))</f>
        <v>1.4113851487684945E-2</v>
      </c>
      <c r="BN1148" s="19">
        <f>ABS(Ct_Na+10^-pH-Kw*10^pH-Ct_Cl-Ct_OAc*Ka*10^pH/(1+Ka*10^pH))</f>
        <v>1.5117867343635634E-2</v>
      </c>
      <c r="BO1148" s="19">
        <f>ABS(Ct_Na+10^-pH-Kw*10^pH-Ct_Cl-Ct_OAc*Ka*10^pH/(1+Ka*10^pH))</f>
        <v>1.6098259297093367E-2</v>
      </c>
      <c r="BP1148" s="19">
        <f>ABS(Ct_Na+10^-pH-Kw*10^pH-Ct_Cl-Ct_OAc*Ka*10^pH/(1+Ka*10^pH))</f>
        <v>1.705585143768E-2</v>
      </c>
      <c r="BQ1148" s="19">
        <f>ABS(Ct_Na+10^-pH-Kw*10^pH-Ct_Cl-Ct_OAc*Ka*10^pH/(1+Ka*10^pH))</f>
        <v>1.799142996583937E-2</v>
      </c>
      <c r="BR1148" s="19">
        <f>ABS(Ct_Na+10^-pH-Kw*10^pH-Ct_Cl-Ct_OAc*Ka*10^pH/(1+Ka*10^pH))</f>
        <v>1.8905745345631456E-2</v>
      </c>
      <c r="BS1148" s="19">
        <f>ABS(Ct_Na+10^-pH-Kw*10^pH-Ct_Cl-Ct_OAc*Ka*10^pH/(1+Ka*10^pH))</f>
        <v>1.9799514312394524E-2</v>
      </c>
      <c r="BT1148" s="19">
        <f>ABS(Ct_Na+10^-pH-Kw*10^pH-Ct_Cl-Ct_OAc*Ka*10^pH/(1+Ka*10^pH))</f>
        <v>2.0673421746562851E-2</v>
      </c>
      <c r="BU1148" s="19">
        <f>ABS(Ct_Na+10^-pH-Kw*10^pH-Ct_Cl-Ct_OAc*Ka*10^pH/(1+Ka*10^pH))</f>
        <v>2.1528122423936279E-2</v>
      </c>
      <c r="BV1148" s="19">
        <f>ABS(Ct_Na+10^-pH-Kw*10^pH-Ct_Cl-Ct_OAc*Ka*10^pH/(1+Ka*10^pH))</f>
        <v>2.2364242651801557E-2</v>
      </c>
      <c r="BW1148" s="19">
        <f>ABS(Ct_Na+10^-pH-Kw*10^pH-Ct_Cl-Ct_OAc*Ka*10^pH/(1+Ka*10^pH))</f>
        <v>2.3182381799497734E-2</v>
      </c>
      <c r="BX1148" s="19">
        <f>ABS(Ct_Na+10^-pH-Kw*10^pH-Ct_Cl-Ct_OAc*Ka*10^pH/(1+Ka*10^pH))</f>
        <v>2.3983113731285463E-2</v>
      </c>
      <c r="BY1148" s="19">
        <f>ABS(Ct_Na+10^-pH-Kw*10^pH-Ct_Cl-Ct_OAc*Ka*10^pH/(1+Ka*10^pH))</f>
        <v>2.4766988148719749E-2</v>
      </c>
      <c r="BZ1148" s="19">
        <f>ABS(Ct_Na+10^-pH-Kw*10^pH-Ct_Cl-Ct_OAc*Ka*10^pH/(1+Ka*10^pH))</f>
        <v>2.5534531849124187E-2</v>
      </c>
      <c r="CA1148" s="19">
        <f>ABS(Ct_Na+10^-pH-Kw*10^pH-Ct_Cl-Ct_OAc*Ka*10^pH/(1+Ka*10^pH))</f>
        <v>2.6286249906221283E-2</v>
      </c>
      <c r="CB1148" s="19">
        <f>ABS(Ct_Na+10^-pH-Kw*10^pH-Ct_Cl-Ct_OAc*Ka*10^pH/(1+Ka*10^pH))</f>
        <v>2.7022626778479691E-2</v>
      </c>
      <c r="CC1148" s="19">
        <f>ABS(Ct_Na+10^-pH-Kw*10^pH-Ct_Cl-Ct_OAc*Ka*10^pH/(1+Ka*10^pH))</f>
        <v>2.7744127350288438E-2</v>
      </c>
      <c r="CD1148" s="19">
        <f>ABS(Ct_Na+10^-pH-Kw*10^pH-Ct_Cl-Ct_OAc*Ka*10^pH/(1+Ka*10^pH))</f>
        <v>2.8451197910660982E-2</v>
      </c>
      <c r="CE1148" s="19">
        <f>ABS(Ct_Na+10^-pH-Kw*10^pH-Ct_Cl-Ct_OAc*Ka*10^pH/(1+Ka*10^pH))</f>
        <v>2.9144267073798441E-2</v>
      </c>
      <c r="CF1148" s="19">
        <f>ABS(Ct_Na+10^-pH-Kw*10^pH-Ct_Cl-Ct_OAc*Ka*10^pH/(1+Ka*10^pH))</f>
        <v>2.9823746645501838E-2</v>
      </c>
      <c r="CG1148" s="19">
        <f>ABS(Ct_Na+10^-pH-Kw*10^pH-Ct_Cl-Ct_OAc*Ka*10^pH/(1+Ka*10^pH))</f>
        <v>3.0490032439113891E-2</v>
      </c>
      <c r="CH1148" s="19">
        <f>ABS(Ct_Na+10^-pH-Kw*10^pH-Ct_Cl-Ct_OAc*Ka*10^pH/(1+Ka*10^pH))</f>
        <v>3.114350504438726E-2</v>
      </c>
      <c r="CI1148" s="19">
        <f>ABS(Ct_Na+10^-pH-Kw*10^pH-Ct_Cl-Ct_OAc*Ka*10^pH/(1+Ka*10^pH))</f>
        <v>3.1784530552417319E-2</v>
      </c>
      <c r="CJ1148" s="19">
        <f>ABS(Ct_Na+10^-pH-Kw*10^pH-Ct_Cl-Ct_OAc*Ka*10^pH/(1+Ka*10^pH))</f>
        <v>3.2413461239541141E-2</v>
      </c>
      <c r="CK1148" s="19">
        <f>ABS(Ct_Na+10^-pH-Kw*10^pH-Ct_Cl-Ct_OAc*Ka*10^pH/(1+Ka*10^pH))</f>
        <v>3.3030636212886988E-2</v>
      </c>
      <c r="CL1148" s="19">
        <f>ABS(Ct_Na+10^-pH-Kw*10^pH-Ct_Cl-Ct_OAc*Ka*10^pH/(1+Ka*10^pH))</f>
        <v>3.3636382020059724E-2</v>
      </c>
      <c r="CM1148" s="19">
        <f>ABS(Ct_Na+10^-pH-Kw*10^pH-Ct_Cl-Ct_OAc*Ka*10^pH/(1+Ka*10^pH))</f>
        <v>3.4231013225266005E-2</v>
      </c>
      <c r="CN1148" s="19">
        <f>ABS(Ct_Na+10^-pH-Kw*10^pH-Ct_Cl-Ct_OAc*Ka*10^pH/(1+Ka*10^pH))</f>
        <v>3.4814832954013976E-2</v>
      </c>
      <c r="CO1148" s="19">
        <f>ABS(Ct_Na+10^-pH-Kw*10^pH-Ct_Cl-Ct_OAc*Ka*10^pH/(1+Ka*10^pH))</f>
        <v>3.5388133408370118E-2</v>
      </c>
      <c r="CP1148" s="19">
        <f>ABS(Ct_Na+10^-pH-Kw*10^pH-Ct_Cl-Ct_OAc*Ka*10^pH/(1+Ka*10^pH))</f>
        <v>3.595119635461274E-2</v>
      </c>
      <c r="CQ1148" s="19">
        <f>ABS(Ct_Na+10^-pH-Kw*10^pH-Ct_Cl-Ct_OAc*Ka*10^pH/(1+Ka*10^pH))</f>
        <v>3.6504293584992679E-2</v>
      </c>
      <c r="CR1148" s="19">
        <f>ABS(Ct_Na+10^-pH-Kw*10^pH-Ct_Cl-Ct_OAc*Ka*10^pH/(1+Ka*10^pH))</f>
        <v>3.7047687355190491E-2</v>
      </c>
      <c r="CS1148" s="19">
        <f>ABS(Ct_Na+10^-pH-Kw*10^pH-Ct_Cl-Ct_OAc*Ka*10^pH/(1+Ka*10^pH))</f>
        <v>3.7581630798950064E-2</v>
      </c>
      <c r="CT1148" s="19">
        <f>ABS(Ct_Na+10^-pH-Kw*10^pH-Ct_Cl-Ct_OAc*Ka*10^pH/(1+Ka*10^pH))</f>
        <v>3.8106368321265544E-2</v>
      </c>
      <c r="CU1148" s="19">
        <f>ABS(Ct_Na+10^-pH-Kw*10^pH-Ct_Cl-Ct_OAc*Ka*10^pH/(1+Ka*10^pH))</f>
        <v>3.8622135971404674E-2</v>
      </c>
      <c r="CV1148" s="19">
        <f>ABS(Ct_Na+10^-pH-Kw*10^pH-Ct_Cl-Ct_OAc*Ka*10^pH/(1+Ka*10^pH))</f>
        <v>3.9129161796965177E-2</v>
      </c>
      <c r="CW1148" s="19">
        <f>ABS(Ct_Na+10^-pH-Kw*10^pH-Ct_Cl-Ct_OAc*Ka*10^pH/(1+Ka*10^pH))</f>
        <v>3.9627666180079298E-2</v>
      </c>
      <c r="CX1148" s="19">
        <f>ABS(Ct_Na+10^-pH-Kw*10^pH-Ct_Cl-Ct_OAc*Ka*10^pH/(1+Ka*10^pH))</f>
        <v>4.0117862156808154E-2</v>
      </c>
    </row>
    <row r="1149" spans="1:102">
      <c r="A1149" s="24">
        <v>11.2</v>
      </c>
      <c r="B1149" s="19">
        <f>ABS(Ct_Na+10^-pH-Kw*10^pH-Ct_Cl-Ct_OAc*Ka*10^pH/(1+Ka*10^pH))</f>
        <v>0.25158482222349887</v>
      </c>
      <c r="C1149" s="19">
        <f>ABS(Ct_Na+10^-pH-Kw*10^pH-Ct_Cl-Ct_OAc*Ka*10^pH/(1+Ka*10^pH))</f>
        <v>0.23491815893600621</v>
      </c>
      <c r="D1149" s="19">
        <f>ABS(Ct_Na+10^-pH-Kw*10^pH-Ct_Cl-Ct_OAc*Ka*10^pH/(1+Ka*10^pH))</f>
        <v>0.2197666468564673</v>
      </c>
      <c r="E1149" s="19">
        <f>ABS(Ct_Na+10^-pH-Kw*10^pH-Ct_Cl-Ct_OAc*Ka*10^pH/(1+Ka*10^pH))</f>
        <v>0.20593265756645363</v>
      </c>
      <c r="F1149" s="19">
        <f>ABS(Ct_Na+10^-pH-Kw*10^pH-Ct_Cl-Ct_OAc*Ka*10^pH/(1+Ka*10^pH))</f>
        <v>0.19325150071727432</v>
      </c>
      <c r="G1149" s="19">
        <f>ABS(Ct_Na+10^-pH-Kw*10^pH-Ct_Cl-Ct_OAc*Ka*10^pH/(1+Ka*10^pH))</f>
        <v>0.1815848364160294</v>
      </c>
      <c r="H1149" s="19">
        <f>ABS(Ct_Na+10^-pH-Kw*10^pH-Ct_Cl-Ct_OAc*Ka*10^pH/(1+Ka*10^pH))</f>
        <v>0.17081560783026489</v>
      </c>
      <c r="I1149" s="19">
        <f>ABS(Ct_Na+10^-pH-Kw*10^pH-Ct_Cl-Ct_OAc*Ka*10^pH/(1+Ka*10^pH))</f>
        <v>0.1608440998804829</v>
      </c>
      <c r="J1149" s="19">
        <f>ABS(Ct_Na+10^-pH-Kw*10^pH-Ct_Cl-Ct_OAc*Ka*10^pH/(1+Ka*10^pH))</f>
        <v>0.15158484249854254</v>
      </c>
      <c r="K1149" s="19">
        <f>ABS(Ct_Na+10^-pH-Kw*10^pH-Ct_Cl-Ct_OAc*Ka*10^pH/(1+Ka*10^pH))</f>
        <v>0.1429641545912187</v>
      </c>
      <c r="L1149" s="19">
        <f>ABS(Ct_Na+10^-pH-Kw*10^pH-Ct_Cl-Ct_OAc*Ka*10^pH/(1+Ka*10^pH))</f>
        <v>0.13491817921104976</v>
      </c>
      <c r="M1149" s="19">
        <f>ABS(Ct_Na+10^-pH-Kw*10^pH-Ct_Cl-Ct_OAc*Ka*10^pH/(1+Ka*10^pH))</f>
        <v>0.12739129901669821</v>
      </c>
      <c r="N1149" s="19">
        <f>ABS(Ct_Na+10^-pH-Kw*10^pH-Ct_Cl-Ct_OAc*Ka*10^pH/(1+Ka*10^pH))</f>
        <v>0.12033484883449362</v>
      </c>
      <c r="O1149" s="19">
        <f>ABS(Ct_Na+10^-pH-Kw*10^pH-Ct_Cl-Ct_OAc*Ka*10^pH/(1+Ka*10^pH))</f>
        <v>0.1137060622996954</v>
      </c>
      <c r="P1149" s="19">
        <f>ABS(Ct_Na+10^-pH-Kw*10^pH-Ct_Cl-Ct_OAc*Ka*10^pH/(1+Ka*10^pH))</f>
        <v>0.10746720438459115</v>
      </c>
      <c r="Q1149" s="19">
        <f>ABS(Ct_Na+10^-pH-Kw*10^pH-Ct_Cl-Ct_OAc*Ka*10^pH/(1+Ka*10^pH))</f>
        <v>0.1015848526360643</v>
      </c>
      <c r="R1149" s="19">
        <f>ABS(Ct_Na+10^-pH-Kw*10^pH-Ct_Cl-Ct_OAc*Ka*10^pH/(1+Ka*10^pH))</f>
        <v>9.6029298206900079E-2</v>
      </c>
      <c r="S1149" s="19">
        <f>ABS(Ct_Na+10^-pH-Kw*10^pH-Ct_Cl-Ct_OAc*Ka*10^pH/(1+Ka*10^pH))</f>
        <v>9.0774044017150085E-2</v>
      </c>
      <c r="T1149" s="19">
        <f>ABS(Ct_Na+10^-pH-Kw*10^pH-Ct_Cl-Ct_OAc*Ka*10^pH/(1+Ka*10^pH))</f>
        <v>8.5795382153176461E-2</v>
      </c>
      <c r="U1149" s="19">
        <f>ABS(Ct_Na+10^-pH-Kw*10^pH-Ct_Cl-Ct_OAc*Ka*10^pH/(1+Ka*10^pH))</f>
        <v>8.1072036282227103E-2</v>
      </c>
      <c r="V1149" s="19">
        <f>ABS(Ct_Na+10^-pH-Kw*10^pH-Ct_Cl-Ct_OAc*Ka*10^pH/(1+Ka*10^pH))</f>
        <v>7.6584857704825204E-2</v>
      </c>
      <c r="W1149" s="19">
        <f>ABS(Ct_Na+10^-pH-Kw*10^pH-Ct_Cl-Ct_OAc*Ka*10^pH/(1+Ka*10^pH))</f>
        <v>7.2316565887296583E-2</v>
      </c>
      <c r="X1149" s="19">
        <f>ABS(Ct_Na+10^-pH-Kw*10^pH-Ct_Cl-Ct_OAc*Ka*10^pH/(1+Ka*10^pH))</f>
        <v>6.8251526061078871E-2</v>
      </c>
      <c r="Y1149" s="19">
        <f>ABS(Ct_Na+10^-pH-Kw*10^pH-Ct_Cl-Ct_OAc*Ka*10^pH/(1+Ka*10^pH))</f>
        <v>6.4375557854685198E-2</v>
      </c>
      <c r="Z1149" s="19">
        <f>ABS(Ct_Na+10^-pH-Kw*10^pH-Ct_Cl-Ct_OAc*Ka*10^pH/(1+Ka*10^pH))</f>
        <v>6.0675770021309423E-2</v>
      </c>
      <c r="AA1149" s="19">
        <f>ABS(Ct_Na+10^-pH-Kw*10^pH-Ct_Cl-Ct_OAc*Ka*10^pH/(1+Ka*10^pH))</f>
        <v>5.7140417202750357E-2</v>
      </c>
      <c r="AB1149" s="19">
        <f>ABS(Ct_Na+10^-pH-Kw*10^pH-Ct_Cl-Ct_OAc*Ka*10^pH/(1+Ka*10^pH))</f>
        <v>5.3758775376302581E-2</v>
      </c>
      <c r="AC1149" s="19">
        <f>ABS(Ct_Na+10^-pH-Kw*10^pH-Ct_Cl-Ct_OAc*Ka*10^pH/(1+Ka*10^pH))</f>
        <v>5.0521033202044027E-2</v>
      </c>
      <c r="AD1149" s="19">
        <f>ABS(Ct_Na+10^-pH-Kw*10^pH-Ct_Cl-Ct_OAc*Ka*10^pH/(1+Ka*10^pH))</f>
        <v>4.7418196951712926E-2</v>
      </c>
      <c r="AE1149" s="19">
        <f>ABS(Ct_Na+10^-pH-Kw*10^pH-Ct_Cl-Ct_OAc*Ka*10^pH/(1+Ka*10^pH))</f>
        <v>4.4442007078946369E-2</v>
      </c>
      <c r="AF1149" s="19">
        <f>ABS(Ct_Na+10^-pH-Kw*10^pH-Ct_Cl-Ct_OAc*Ka*10^pH/(1+Ka*10^pH))</f>
        <v>4.1584864801090471E-2</v>
      </c>
      <c r="AG1149" s="19">
        <f>ABS(Ct_Na+10^-pH-Kw*10^pH-Ct_Cl-Ct_OAc*Ka*10^pH/(1+Ka*10^pH))</f>
        <v>3.8839767318444608E-2</v>
      </c>
      <c r="AH1149" s="19">
        <f>ABS(Ct_Na+10^-pH-Kw*10^pH-Ct_Cl-Ct_OAc*Ka*10^pH/(1+Ka*10^pH))</f>
        <v>3.6200250508208222E-2</v>
      </c>
      <c r="AI1149" s="19">
        <f>ABS(Ct_Na+10^-pH-Kw*10^pH-Ct_Cl-Ct_OAc*Ka*10^pH/(1+Ka*10^pH))</f>
        <v>3.3660338105905255E-2</v>
      </c>
      <c r="AJ1149" s="19">
        <f>ABS(Ct_Na+10^-pH-Kw*10^pH-Ct_Cl-Ct_OAc*Ka*10^pH/(1+Ka*10^pH))</f>
        <v>3.1214496533317225E-2</v>
      </c>
      <c r="AK1149" s="19">
        <f>ABS(Ct_Na+10^-pH-Kw*10^pH-Ct_Cl-Ct_OAc*Ka*10^pH/(1+Ka*10^pH))</f>
        <v>2.8857594654277841E-2</v>
      </c>
      <c r="AL1149" s="19">
        <f>ABS(Ct_Na+10^-pH-Kw*10^pH-Ct_Cl-Ct_OAc*Ka*10^pH/(1+Ka*10^pH))</f>
        <v>2.6584867842347024E-2</v>
      </c>
      <c r="AM1149" s="19">
        <f>ABS(Ct_Na+10^-pH-Kw*10^pH-Ct_Cl-Ct_OAc*Ka*10^pH/(1+Ka*10^pH))</f>
        <v>2.4391885830834792E-2</v>
      </c>
      <c r="AN1149" s="19">
        <f>ABS(Ct_Na+10^-pH-Kw*10^pH-Ct_Cl-Ct_OAc*Ka*10^pH/(1+Ka*10^pH))</f>
        <v>2.2274523888685095E-2</v>
      </c>
      <c r="AO1149" s="19">
        <f>ABS(Ct_Na+10^-pH-Kw*10^pH-Ct_Cl-Ct_OAc*Ka*10^pH/(1+Ka*10^pH))</f>
        <v>2.0228936927625202E-2</v>
      </c>
      <c r="AP1149" s="19">
        <f>ABS(Ct_Na+10^-pH-Kw*10^pH-Ct_Cl-Ct_OAc*Ka*10^pH/(1+Ka*10^pH))</f>
        <v>1.8251536198600635E-2</v>
      </c>
      <c r="AQ1149" s="19">
        <f>ABS(Ct_Na+10^-pH-Kw*10^pH-Ct_Cl-Ct_OAc*Ka*10^pH/(1+Ka*10^pH))</f>
        <v>1.6338968280363783E-2</v>
      </c>
      <c r="AR1149" s="19">
        <f>ABS(Ct_Na+10^-pH-Kw*10^pH-Ct_Cl-Ct_OAc*Ka*10^pH/(1+Ka*10^pH))</f>
        <v>1.448809610142486E-2</v>
      </c>
      <c r="AS1149" s="19">
        <f>ABS(Ct_Na+10^-pH-Kw*10^pH-Ct_Cl-Ct_OAc*Ka*10^pH/(1+Ka*10^pH))</f>
        <v>1.2695981769436399E-2</v>
      </c>
      <c r="AT1149" s="19">
        <f>ABS(Ct_Na+10^-pH-Kw*10^pH-Ct_Cl-Ct_OAc*Ka*10^pH/(1+Ka*10^pH))</f>
        <v>1.0959871010322565E-2</v>
      </c>
      <c r="AU1149" s="19">
        <f>ABS(Ct_Na+10^-pH-Kw*10^pH-Ct_Cl-Ct_OAc*Ka*10^pH/(1+Ka*10^pH))</f>
        <v>9.2771790437968724E-3</v>
      </c>
      <c r="AV1149" s="19">
        <f>ABS(Ct_Na+10^-pH-Kw*10^pH-Ct_Cl-Ct_OAc*Ka*10^pH/(1+Ka*10^pH))</f>
        <v>7.6454777429234427E-3</v>
      </c>
      <c r="AW1149" s="19">
        <f>ABS(Ct_Na+10^-pH-Kw*10^pH-Ct_Cl-Ct_OAc*Ka*10^pH/(1+Ka*10^pH))</f>
        <v>6.0624839435686473E-3</v>
      </c>
      <c r="AX1149" s="19">
        <f>ABS(Ct_Na+10^-pH-Kw*10^pH-Ct_Cl-Ct_OAc*Ka*10^pH/(1+Ka*10^pH))</f>
        <v>4.5260487853713213E-3</v>
      </c>
      <c r="AY1149" s="19">
        <f>ABS(Ct_Na+10^-pH-Kw*10^pH-Ct_Cl-Ct_OAc*Ka*10^pH/(1+Ka*10^pH))</f>
        <v>3.0341479795855386E-3</v>
      </c>
      <c r="AZ1149" s="19">
        <f>ABS(Ct_Na+10^-pH-Kw*10^pH-Ct_Cl-Ct_OAc*Ka*10^pH/(1+Ka*10^pH))</f>
        <v>1.5848729111078985E-3</v>
      </c>
      <c r="BA1149" s="19">
        <f>ABS(Ct_Na+10^-pH-Kw*10^pH-Ct_Cl-Ct_OAc*Ka*10^pH/(1+Ka*10^pH))</f>
        <v>1.7642249244655822E-4</v>
      </c>
      <c r="BB1149" s="19">
        <f>ABS(Ct_Na+10^-pH-Kw*10^pH-Ct_Cl-Ct_OAc*Ka*10^pH/(1+Ka*10^pH))</f>
        <v>1.1929043034741987E-3</v>
      </c>
      <c r="BC1149" s="19">
        <f>ABS(Ct_Na+10^-pH-Kw*10^pH-Ct_Cl-Ct_OAc*Ka*10^pH/(1+Ka*10^pH))</f>
        <v>2.5247152967670244E-3</v>
      </c>
      <c r="BD1149" s="19">
        <f>ABS(Ct_Na+10^-pH-Kw*10^pH-Ct_Cl-Ct_OAc*Ka*10^pH/(1+Ka*10^pH))</f>
        <v>3.8205313983492029E-3</v>
      </c>
      <c r="BE1149" s="19">
        <f>ABS(Ct_Na+10^-pH-Kw*10^pH-Ct_Cl-Ct_OAc*Ka*10^pH/(1+Ka*10^pH))</f>
        <v>5.0817924038891737E-3</v>
      </c>
      <c r="BF1149" s="19">
        <f>ABS(Ct_Na+10^-pH-Kw*10^pH-Ct_Cl-Ct_OAc*Ka*10^pH/(1+Ka*10^pH))</f>
        <v>6.3098623303360218E-3</v>
      </c>
      <c r="BG1149" s="19">
        <f>ABS(Ct_Na+10^-pH-Kw*10^pH-Ct_Cl-Ct_OAc*Ka*10^pH/(1+Ka*10^pH))</f>
        <v>7.5060343366153831E-3</v>
      </c>
      <c r="BH1149" s="19">
        <f>ABS(Ct_Na+10^-pH-Kw*10^pH-Ct_Cl-Ct_OAc*Ka*10^pH/(1+Ka*10^pH))</f>
        <v>8.671535265810687E-3</v>
      </c>
      <c r="BI1149" s="19">
        <f>ABS(Ct_Na+10^-pH-Kw*10^pH-Ct_Cl-Ct_OAc*Ka*10^pH/(1+Ka*10^pH))</f>
        <v>9.8075298423681359E-3</v>
      </c>
      <c r="BJ1149" s="19">
        <f>ABS(Ct_Na+10^-pH-Kw*10^pH-Ct_Cl-Ct_OAc*Ka*10^pH/(1+Ka*10^pH))</f>
        <v>1.091512455451165E-2</v>
      </c>
      <c r="BK1149" s="19">
        <f>ABS(Ct_Na+10^-pH-Kw*10^pH-Ct_Cl-Ct_OAc*Ka*10^pH/(1+Ka*10^pH))</f>
        <v>1.1995371249071345E-2</v>
      </c>
      <c r="BL1149" s="19">
        <f>ABS(Ct_Na+10^-pH-Kw*10^pH-Ct_Cl-Ct_OAc*Ka*10^pH/(1+Ka*10^pH))</f>
        <v>1.3049270463275947E-2</v>
      </c>
      <c r="BM1149" s="19">
        <f>ABS(Ct_Na+10^-pH-Kw*10^pH-Ct_Cl-Ct_OAc*Ka*10^pH/(1+Ka*10^pH))</f>
        <v>1.4077774515692504E-2</v>
      </c>
      <c r="BN1149" s="19">
        <f>ABS(Ct_Na+10^-pH-Kw*10^pH-Ct_Cl-Ct_OAc*Ka*10^pH/(1+Ka*10^pH))</f>
        <v>1.5081790376384817E-2</v>
      </c>
      <c r="BO1149" s="19">
        <f>ABS(Ct_Na+10^-pH-Kw*10^pH-Ct_Cl-Ct_OAc*Ka*10^pH/(1+Ka*10^pH))</f>
        <v>1.6062182334472618E-2</v>
      </c>
      <c r="BP1149" s="19">
        <f>ABS(Ct_Na+10^-pH-Kw*10^pH-Ct_Cl-Ct_OAc*Ka*10^pH/(1+Ka*10^pH))</f>
        <v>1.701977447958164E-2</v>
      </c>
      <c r="BQ1149" s="19">
        <f>ABS(Ct_Na+10^-pH-Kw*10^pH-Ct_Cl-Ct_OAc*Ka*10^pH/(1+Ka*10^pH))</f>
        <v>1.7955353012159433E-2</v>
      </c>
      <c r="BR1149" s="19">
        <f>ABS(Ct_Na+10^-pH-Kw*10^pH-Ct_Cl-Ct_OAc*Ka*10^pH/(1+Ka*10^pH))</f>
        <v>1.8869668396269523E-2</v>
      </c>
      <c r="BS1149" s="19">
        <f>ABS(Ct_Na+10^-pH-Kw*10^pH-Ct_Cl-Ct_OAc*Ka*10^pH/(1+Ka*10^pH))</f>
        <v>1.9763437367253563E-2</v>
      </c>
      <c r="BT1149" s="19">
        <f>ABS(Ct_Na+10^-pH-Kw*10^pH-Ct_Cl-Ct_OAc*Ka*10^pH/(1+Ka*10^pH))</f>
        <v>2.063734480554906E-2</v>
      </c>
      <c r="BU1149" s="19">
        <f>ABS(Ct_Na+10^-pH-Kw*10^pH-Ct_Cl-Ct_OAc*Ka*10^pH/(1+Ka*10^pH))</f>
        <v>2.1492045486958954E-2</v>
      </c>
      <c r="BV1149" s="19">
        <f>ABS(Ct_Na+10^-pH-Kw*10^pH-Ct_Cl-Ct_OAc*Ka*10^pH/(1+Ka*10^pH))</f>
        <v>2.2328165718772941E-2</v>
      </c>
      <c r="BW1149" s="19">
        <f>ABS(Ct_Na+10^-pH-Kw*10^pH-Ct_Cl-Ct_OAc*Ka*10^pH/(1+Ka*10^pH))</f>
        <v>2.3146304870332916E-2</v>
      </c>
      <c r="BX1149" s="19">
        <f>ABS(Ct_Na+10^-pH-Kw*10^pH-Ct_Cl-Ct_OAc*Ka*10^pH/(1+Ka*10^pH))</f>
        <v>2.3947036805902232E-2</v>
      </c>
      <c r="BY1149" s="19">
        <f>ABS(Ct_Na+10^-pH-Kw*10^pH-Ct_Cl-Ct_OAc*Ka*10^pH/(1+Ka*10^pH))</f>
        <v>2.4730911227038493E-2</v>
      </c>
      <c r="BZ1149" s="19">
        <f>ABS(Ct_Na+10^-pH-Kw*10^pH-Ct_Cl-Ct_OAc*Ka*10^pH/(1+Ka*10^pH))</f>
        <v>2.5498454931067782E-2</v>
      </c>
      <c r="CA1149" s="19">
        <f>ABS(Ct_Na+10^-pH-Kw*10^pH-Ct_Cl-Ct_OAc*Ka*10^pH/(1+Ka*10^pH))</f>
        <v>2.625017299171499E-2</v>
      </c>
      <c r="CB1149" s="19">
        <f>ABS(Ct_Na+10^-pH-Kw*10^pH-Ct_Cl-Ct_OAc*Ka*10^pH/(1+Ka*10^pH))</f>
        <v>2.6986549867451054E-2</v>
      </c>
      <c r="CC1149" s="19">
        <f>ABS(Ct_Na+10^-pH-Kw*10^pH-Ct_Cl-Ct_OAc*Ka*10^pH/(1+Ka*10^pH))</f>
        <v>2.7708050442667206E-2</v>
      </c>
      <c r="CD1149" s="19">
        <f>ABS(Ct_Na+10^-pH-Kw*10^pH-Ct_Cl-Ct_OAc*Ka*10^pH/(1+Ka*10^pH))</f>
        <v>2.841512100637901E-2</v>
      </c>
      <c r="CE1149" s="19">
        <f>ABS(Ct_Na+10^-pH-Kw*10^pH-Ct_Cl-Ct_OAc*Ka*10^pH/(1+Ka*10^pH))</f>
        <v>2.9108190172789601E-2</v>
      </c>
      <c r="CF1149" s="19">
        <f>ABS(Ct_Na+10^-pH-Kw*10^pH-Ct_Cl-Ct_OAc*Ka*10^pH/(1+Ka*10^pH))</f>
        <v>2.9787669747701952E-2</v>
      </c>
      <c r="CG1149" s="19">
        <f>ABS(Ct_Na+10^-pH-Kw*10^pH-Ct_Cl-Ct_OAc*Ka*10^pH/(1+Ka*10^pH))</f>
        <v>3.0453955544460648E-2</v>
      </c>
      <c r="CH1149" s="19">
        <f>ABS(Ct_Na+10^-pH-Kw*10^pH-Ct_Cl-Ct_OAc*Ka*10^pH/(1+Ka*10^pH))</f>
        <v>3.1107428152820145E-2</v>
      </c>
      <c r="CI1149" s="19">
        <f>ABS(Ct_Na+10^-pH-Kw*10^pH-Ct_Cl-Ct_OAc*Ka*10^pH/(1+Ka*10^pH))</f>
        <v>3.1748453663877553E-2</v>
      </c>
      <c r="CJ1149" s="19">
        <f>ABS(Ct_Na+10^-pH-Kw*10^pH-Ct_Cl-Ct_OAc*Ka*10^pH/(1+Ka*10^pH))</f>
        <v>3.2377384353971611E-2</v>
      </c>
      <c r="CK1149" s="19">
        <f>ABS(Ct_Na+10^-pH-Kw*10^pH-Ct_Cl-Ct_OAc*Ka*10^pH/(1+Ka*10^pH))</f>
        <v>3.2994559330232161E-2</v>
      </c>
      <c r="CL1149" s="19">
        <f>ABS(Ct_Na+10^-pH-Kw*10^pH-Ct_Cl-Ct_OAc*Ka*10^pH/(1+Ka*10^pH))</f>
        <v>3.3600305140265636E-2</v>
      </c>
      <c r="CM1149" s="19">
        <f>ABS(Ct_Na+10^-pH-Kw*10^pH-Ct_Cl-Ct_OAc*Ka*10^pH/(1+Ka*10^pH))</f>
        <v>3.419493634828015E-2</v>
      </c>
      <c r="CN1149" s="19">
        <f>ABS(Ct_Na+10^-pH-Kw*10^pH-Ct_Cl-Ct_OAc*Ka*10^pH/(1+Ka*10^pH))</f>
        <v>3.4778756079785311E-2</v>
      </c>
      <c r="CO1149" s="19">
        <f>ABS(Ct_Na+10^-pH-Kw*10^pH-Ct_Cl-Ct_OAc*Ka*10^pH/(1+Ka*10^pH))</f>
        <v>3.5352056536848954E-2</v>
      </c>
      <c r="CP1149" s="19">
        <f>ABS(Ct_Na+10^-pH-Kw*10^pH-Ct_Cl-Ct_OAc*Ka*10^pH/(1+Ka*10^pH))</f>
        <v>3.5915119485750741E-2</v>
      </c>
      <c r="CQ1149" s="19">
        <f>ABS(Ct_Na+10^-pH-Kw*10^pH-Ct_Cl-Ct_OAc*Ka*10^pH/(1+Ka*10^pH))</f>
        <v>3.6468216718742764E-2</v>
      </c>
      <c r="CR1149" s="19">
        <f>ABS(Ct_Na+10^-pH-Kw*10^pH-Ct_Cl-Ct_OAc*Ka*10^pH/(1+Ka*10^pH))</f>
        <v>3.7011610491506843E-2</v>
      </c>
      <c r="CS1149" s="19">
        <f>ABS(Ct_Na+10^-pH-Kw*10^pH-Ct_Cl-Ct_OAc*Ka*10^pH/(1+Ka*10^pH))</f>
        <v>3.7545553937788051E-2</v>
      </c>
      <c r="CT1149" s="19">
        <f>ABS(Ct_Na+10^-pH-Kw*10^pH-Ct_Cl-Ct_OAc*Ka*10^pH/(1+Ka*10^pH))</f>
        <v>3.8070291462581694E-2</v>
      </c>
      <c r="CU1149" s="19">
        <f>ABS(Ct_Na+10^-pH-Kw*10^pH-Ct_Cl-Ct_OAc*Ka*10^pH/(1+Ka*10^pH))</f>
        <v>3.8586059115156619E-2</v>
      </c>
      <c r="CV1149" s="19">
        <f>ABS(Ct_Na+10^-pH-Kw*10^pH-Ct_Cl-Ct_OAc*Ka*10^pH/(1+Ka*10^pH))</f>
        <v>3.9093084943111638E-2</v>
      </c>
      <c r="CW1149" s="19">
        <f>ABS(Ct_Na+10^-pH-Kw*10^pH-Ct_Cl-Ct_OAc*Ka*10^pH/(1+Ka*10^pH))</f>
        <v>3.9591589328580021E-2</v>
      </c>
      <c r="CX1149" s="19">
        <f>ABS(Ct_Na+10^-pH-Kw*10^pH-Ct_Cl-Ct_OAc*Ka*10^pH/(1+Ka*10^pH))</f>
        <v>4.0081785307623914E-2</v>
      </c>
    </row>
    <row r="1150" spans="1:102">
      <c r="A1150" s="23">
        <v>11.21</v>
      </c>
      <c r="B1150" s="19">
        <f>ABS(Ct_Na+10^-pH-Kw*10^pH-Ct_Cl-Ct_OAc*Ka*10^pH/(1+Ka*10^pH))</f>
        <v>0.25162174074384697</v>
      </c>
      <c r="C1150" s="19">
        <f>ABS(Ct_Na+10^-pH-Kw*10^pH-Ct_Cl-Ct_OAc*Ka*10^pH/(1+Ka*10^pH))</f>
        <v>0.23495507737943486</v>
      </c>
      <c r="D1150" s="19">
        <f>ABS(Ct_Na+10^-pH-Kw*10^pH-Ct_Cl-Ct_OAc*Ka*10^pH/(1+Ka*10^pH))</f>
        <v>0.21980356522996933</v>
      </c>
      <c r="E1150" s="19">
        <f>ABS(Ct_Na+10^-pH-Kw*10^pH-Ct_Cl-Ct_OAc*Ka*10^pH/(1+Ka*10^pH))</f>
        <v>0.20596957587610951</v>
      </c>
      <c r="F1150" s="19">
        <f>ABS(Ct_Na+10^-pH-Kw*10^pH-Ct_Cl-Ct_OAc*Ka*10^pH/(1+Ka*10^pH))</f>
        <v>0.19328841896840462</v>
      </c>
      <c r="G1150" s="19">
        <f>ABS(Ct_Na+10^-pH-Kw*10^pH-Ct_Cl-Ct_OAc*Ka*10^pH/(1+Ka*10^pH))</f>
        <v>0.18162175461331614</v>
      </c>
      <c r="H1150" s="19">
        <f>ABS(Ct_Na+10^-pH-Kw*10^pH-Ct_Cl-Ct_OAc*Ka*10^pH/(1+Ka*10^pH))</f>
        <v>0.17085252597784989</v>
      </c>
      <c r="I1150" s="19">
        <f>ABS(Ct_Na+10^-pH-Kw*10^pH-Ct_Cl-Ct_OAc*Ka*10^pH/(1+Ka*10^pH))</f>
        <v>0.16088101798204776</v>
      </c>
      <c r="J1150" s="19">
        <f>ABS(Ct_Na+10^-pH-Kw*10^pH-Ct_Cl-Ct_OAc*Ka*10^pH/(1+Ka*10^pH))</f>
        <v>0.15162176055737442</v>
      </c>
      <c r="K1150" s="19">
        <f>ABS(Ct_Na+10^-pH-Kw*10^pH-Ct_Cl-Ct_OAc*Ka*10^pH/(1+Ka*10^pH))</f>
        <v>0.14300107261026465</v>
      </c>
      <c r="L1150" s="19">
        <f>ABS(Ct_Na+10^-pH-Kw*10^pH-Ct_Cl-Ct_OAc*Ka*10^pH/(1+Ka*10^pH))</f>
        <v>0.13495509719296228</v>
      </c>
      <c r="M1150" s="19">
        <f>ABS(Ct_Na+10^-pH-Kw*10^pH-Ct_Cl-Ct_OAc*Ka*10^pH/(1+Ka*10^pH))</f>
        <v>0.12742821696387296</v>
      </c>
      <c r="N1150" s="19">
        <f>ABS(Ct_Na+10^-pH-Kw*10^pH-Ct_Cl-Ct_OAc*Ka*10^pH/(1+Ka*10^pH))</f>
        <v>0.1203717667491017</v>
      </c>
      <c r="O1150" s="19">
        <f>ABS(Ct_Na+10^-pH-Kw*10^pH-Ct_Cl-Ct_OAc*Ka*10^pH/(1+Ka*10^pH))</f>
        <v>0.11374298018371054</v>
      </c>
      <c r="P1150" s="19">
        <f>ABS(Ct_Na+10^-pH-Kw*10^pH-Ct_Cl-Ct_OAc*Ka*10^pH/(1+Ka*10^pH))</f>
        <v>0.10750412223981295</v>
      </c>
      <c r="Q1150" s="19">
        <f>ABS(Ct_Na+10^-pH-Kw*10^pH-Ct_Cl-Ct_OAc*Ka*10^pH/(1+Ka*10^pH))</f>
        <v>0.1016217704641381</v>
      </c>
      <c r="R1150" s="19">
        <f>ABS(Ct_Na+10^-pH-Kw*10^pH-Ct_Cl-Ct_OAc*Ka*10^pH/(1+Ka*10^pH))</f>
        <v>9.6066216009334071E-2</v>
      </c>
      <c r="S1150" s="19">
        <f>ABS(Ct_Na+10^-pH-Kw*10^pH-Ct_Cl-Ct_OAc*Ka*10^pH/(1+Ka*10^pH))</f>
        <v>9.0810961795330242E-2</v>
      </c>
      <c r="T1150" s="19">
        <f>ABS(Ct_Na+10^-pH-Kw*10^pH-Ct_Cl-Ct_OAc*Ka*10^pH/(1+Ka*10^pH))</f>
        <v>8.5832299908379289E-2</v>
      </c>
      <c r="U1150" s="19">
        <f>ABS(Ct_Na+10^-pH-Kw*10^pH-Ct_Cl-Ct_OAc*Ka*10^pH/(1+Ka*10^pH))</f>
        <v>8.110895401563091E-2</v>
      </c>
      <c r="V1150" s="19">
        <f>ABS(Ct_Na+10^-pH-Kw*10^pH-Ct_Cl-Ct_OAc*Ka*10^pH/(1+Ka*10^pH))</f>
        <v>7.6621775417519966E-2</v>
      </c>
      <c r="W1150" s="19">
        <f>ABS(Ct_Na+10^-pH-Kw*10^pH-Ct_Cl-Ct_OAc*Ka*10^pH/(1+Ka*10^pH))</f>
        <v>7.2353483580292449E-2</v>
      </c>
      <c r="X1150" s="19">
        <f>ABS(Ct_Na+10^-pH-Kw*10^pH-Ct_Cl-Ct_OAc*Ka*10^pH/(1+Ka*10^pH))</f>
        <v>6.8288443735313925E-2</v>
      </c>
      <c r="Y1150" s="19">
        <f>ABS(Ct_Na+10^-pH-Kw*10^pH-Ct_Cl-Ct_OAc*Ka*10^pH/(1+Ka*10^pH))</f>
        <v>6.4412475511032033E-2</v>
      </c>
      <c r="Z1150" s="19">
        <f>ABS(Ct_Na+10^-pH-Kw*10^pH-Ct_Cl-Ct_OAc*Ka*10^pH/(1+Ka*10^pH))</f>
        <v>6.0712687660581154E-2</v>
      </c>
      <c r="AA1150" s="19">
        <f>ABS(Ct_Na+10^-pH-Kw*10^pH-Ct_Cl-Ct_OAc*Ka*10^pH/(1+Ka*10^pH))</f>
        <v>5.7177334825705847E-2</v>
      </c>
      <c r="AB1150" s="19">
        <f>ABS(Ct_Na+10^-pH-Kw*10^pH-Ct_Cl-Ct_OAc*Ka*10^pH/(1+Ka*10^pH))</f>
        <v>5.379569298365125E-2</v>
      </c>
      <c r="AC1150" s="19">
        <f>ABS(Ct_Na+10^-pH-Kw*10^pH-Ct_Cl-Ct_OAc*Ka*10^pH/(1+Ka*10^pH))</f>
        <v>5.0557950794449982E-2</v>
      </c>
      <c r="AD1150" s="19">
        <f>ABS(Ct_Na+10^-pH-Kw*10^pH-Ct_Cl-Ct_OAc*Ka*10^pH/(1+Ka*10^pH))</f>
        <v>4.7455114529798795E-2</v>
      </c>
      <c r="AE1150" s="19">
        <f>ABS(Ct_Na+10^-pH-Kw*10^pH-Ct_Cl-Ct_OAc*Ka*10^pH/(1+Ka*10^pH))</f>
        <v>4.4478924643296627E-2</v>
      </c>
      <c r="AF1150" s="19">
        <f>ABS(Ct_Na+10^-pH-Kw*10^pH-Ct_Cl-Ct_OAc*Ka*10^pH/(1+Ka*10^pH))</f>
        <v>4.1621782352254555E-2</v>
      </c>
      <c r="AG1150" s="19">
        <f>ABS(Ct_Na+10^-pH-Kw*10^pH-Ct_Cl-Ct_OAc*Ka*10^pH/(1+Ka*10^pH))</f>
        <v>3.8876684856939618E-2</v>
      </c>
      <c r="AH1150" s="19">
        <f>ABS(Ct_Na+10^-pH-Kw*10^pH-Ct_Cl-Ct_OAc*Ka*10^pH/(1+Ka*10^pH))</f>
        <v>3.6237168034521434E-2</v>
      </c>
      <c r="AI1150" s="19">
        <f>ABS(Ct_Na+10^-pH-Kw*10^pH-Ct_Cl-Ct_OAc*Ka*10^pH/(1+Ka*10^pH))</f>
        <v>3.3697255620496372E-2</v>
      </c>
      <c r="AJ1150" s="19">
        <f>ABS(Ct_Na+10^-pH-Kw*10^pH-Ct_Cl-Ct_OAc*Ka*10^pH/(1+Ka*10^pH))</f>
        <v>3.1251414036620372E-2</v>
      </c>
      <c r="AK1150" s="19">
        <f>ABS(Ct_Na+10^-pH-Kw*10^pH-Ct_Cl-Ct_OAc*Ka*10^pH/(1+Ka*10^pH))</f>
        <v>2.8894512146703494E-2</v>
      </c>
      <c r="AL1150" s="19">
        <f>ABS(Ct_Na+10^-pH-Kw*10^pH-Ct_Cl-Ct_OAc*Ka*10^pH/(1+Ka*10^pH))</f>
        <v>2.6621785324283692E-2</v>
      </c>
      <c r="AM1150" s="19">
        <f>ABS(Ct_Na+10^-pH-Kw*10^pH-Ct_Cl-Ct_OAc*Ka*10^pH/(1+Ka*10^pH))</f>
        <v>2.4428803302650501E-2</v>
      </c>
      <c r="AN1150" s="19">
        <f>ABS(Ct_Na+10^-pH-Kw*10^pH-Ct_Cl-Ct_OAc*Ka*10^pH/(1+Ka*10^pH))</f>
        <v>2.2311441350728815E-2</v>
      </c>
      <c r="AO1150" s="19">
        <f>ABS(Ct_Na+10^-pH-Kw*10^pH-Ct_Cl-Ct_OAc*Ka*10^pH/(1+Ka*10^pH))</f>
        <v>2.0265854380228224E-2</v>
      </c>
      <c r="AP1150" s="19">
        <f>ABS(Ct_Na+10^-pH-Kw*10^pH-Ct_Cl-Ct_OAc*Ka*10^pH/(1+Ka*10^pH))</f>
        <v>1.8288453642077623E-2</v>
      </c>
      <c r="AQ1150" s="19">
        <f>ABS(Ct_Na+10^-pH-Kw*10^pH-Ct_Cl-Ct_OAc*Ka*10^pH/(1+Ka*10^pH))</f>
        <v>1.6375885715013958E-2</v>
      </c>
      <c r="AR1150" s="19">
        <f>ABS(Ct_Na+10^-pH-Kw*10^pH-Ct_Cl-Ct_OAc*Ka*10^pH/(1+Ka*10^pH))</f>
        <v>1.4525013527532965E-2</v>
      </c>
      <c r="AS1150" s="19">
        <f>ABS(Ct_Na+10^-pH-Kw*10^pH-Ct_Cl-Ct_OAc*Ka*10^pH/(1+Ka*10^pH))</f>
        <v>1.2732899187273605E-2</v>
      </c>
      <c r="AT1150" s="19">
        <f>ABS(Ct_Na+10^-pH-Kw*10^pH-Ct_Cl-Ct_OAc*Ka*10^pH/(1+Ka*10^pH))</f>
        <v>1.0996788420147341E-2</v>
      </c>
      <c r="AU1150" s="19">
        <f>ABS(Ct_Na+10^-pH-Kw*10^pH-Ct_Cl-Ct_OAc*Ka*10^pH/(1+Ka*10^pH))</f>
        <v>9.3140964458557421E-3</v>
      </c>
      <c r="AV1150" s="19">
        <f>ABS(Ct_Na+10^-pH-Kw*10^pH-Ct_Cl-Ct_OAc*Ka*10^pH/(1+Ka*10^pH))</f>
        <v>7.6823951374517391E-3</v>
      </c>
      <c r="AW1150" s="19">
        <f>ABS(Ct_Na+10^-pH-Kw*10^pH-Ct_Cl-Ct_OAc*Ka*10^pH/(1+Ka*10^pH))</f>
        <v>6.0994013307911765E-3</v>
      </c>
      <c r="AX1150" s="19">
        <f>ABS(Ct_Na+10^-pH-Kw*10^pH-Ct_Cl-Ct_OAc*Ka*10^pH/(1+Ka*10^pH))</f>
        <v>4.5629661655029602E-3</v>
      </c>
      <c r="AY1150" s="19">
        <f>ABS(Ct_Na+10^-pH-Kw*10^pH-Ct_Cl-Ct_OAc*Ka*10^pH/(1+Ka*10^pH))</f>
        <v>3.0710653528318033E-3</v>
      </c>
      <c r="AZ1150" s="19">
        <f>ABS(Ct_Na+10^-pH-Kw*10^pH-Ct_Cl-Ct_OAc*Ka*10^pH/(1+Ka*10^pH))</f>
        <v>1.6217902776655344E-3</v>
      </c>
      <c r="BA1150" s="19">
        <f>ABS(Ct_Na+10^-pH-Kw*10^pH-Ct_Cl-Ct_OAc*Ka*10^pH/(1+Ka*10^pH))</f>
        <v>2.1333985250396315E-4</v>
      </c>
      <c r="BB1150" s="19">
        <f>ABS(Ct_Na+10^-pH-Kw*10^pH-Ct_Cl-Ct_OAc*Ka*10^pH/(1+Ka*10^pH))</f>
        <v>1.1559869497364678E-3</v>
      </c>
      <c r="BC1150" s="19">
        <f>ABS(Ct_Na+10^-pH-Kw*10^pH-Ct_Cl-Ct_OAc*Ka*10^pH/(1+Ka*10^pH))</f>
        <v>2.4877979491758143E-3</v>
      </c>
      <c r="BD1150" s="19">
        <f>ABS(Ct_Na+10^-pH-Kw*10^pH-Ct_Cl-Ct_OAc*Ka*10^pH/(1+Ka*10^pH))</f>
        <v>3.7836140567383894E-3</v>
      </c>
      <c r="BE1150" s="19">
        <f>ABS(Ct_Na+10^-pH-Kw*10^pH-Ct_Cl-Ct_OAc*Ka*10^pH/(1+Ka*10^pH))</f>
        <v>5.0448750680992943E-3</v>
      </c>
      <c r="BF1150" s="19">
        <f>ABS(Ct_Na+10^-pH-Kw*10^pH-Ct_Cl-Ct_OAc*Ka*10^pH/(1+Ka*10^pH))</f>
        <v>6.2729450002138726E-3</v>
      </c>
      <c r="BG1150" s="19">
        <f>ABS(Ct_Na+10^-pH-Kw*10^pH-Ct_Cl-Ct_OAc*Ka*10^pH/(1+Ka*10^pH))</f>
        <v>7.4691170120137693E-3</v>
      </c>
      <c r="BH1150" s="19">
        <f>ABS(Ct_Na+10^-pH-Kw*10^pH-Ct_Cl-Ct_OAc*Ka*10^pH/(1+Ka*10^pH))</f>
        <v>8.6346179465880482E-3</v>
      </c>
      <c r="BI1150" s="19">
        <f>ABS(Ct_Na+10^-pH-Kw*10^pH-Ct_Cl-Ct_OAc*Ka*10^pH/(1+Ka*10^pH))</f>
        <v>9.7706125283883033E-3</v>
      </c>
      <c r="BJ1150" s="19">
        <f>ABS(Ct_Na+10^-pH-Kw*10^pH-Ct_Cl-Ct_OAc*Ka*10^pH/(1+Ka*10^pH))</f>
        <v>1.0878207245643534E-2</v>
      </c>
      <c r="BK1150" s="19">
        <f>ABS(Ct_Na+10^-pH-Kw*10^pH-Ct_Cl-Ct_OAc*Ka*10^pH/(1+Ka*10^pH))</f>
        <v>1.1958453945188754E-2</v>
      </c>
      <c r="BL1150" s="19">
        <f>ABS(Ct_Na+10^-pH-Kw*10^pH-Ct_Cl-Ct_OAc*Ka*10^pH/(1+Ka*10^pH))</f>
        <v>1.3012353164257279E-2</v>
      </c>
      <c r="BM1150" s="19">
        <f>ABS(Ct_Na+10^-pH-Kw*10^pH-Ct_Cl-Ct_OAc*Ka*10^pH/(1+Ka*10^pH))</f>
        <v>1.4040857221420538E-2</v>
      </c>
      <c r="BN1150" s="19">
        <f>ABS(Ct_Na+10^-pH-Kw*10^pH-Ct_Cl-Ct_OAc*Ka*10^pH/(1+Ka*10^pH))</f>
        <v>1.5044873086746555E-2</v>
      </c>
      <c r="BO1150" s="19">
        <f>ABS(Ct_Na+10^-pH-Kw*10^pH-Ct_Cl-Ct_OAc*Ka*10^pH/(1+Ka*10^pH))</f>
        <v>1.6025265049359021E-2</v>
      </c>
      <c r="BP1150" s="19">
        <f>ABS(Ct_Na+10^-pH-Kw*10^pH-Ct_Cl-Ct_OAc*Ka*10^pH/(1+Ka*10^pH))</f>
        <v>1.6982857198887487E-2</v>
      </c>
      <c r="BQ1150" s="19">
        <f>ABS(Ct_Na+10^-pH-Kw*10^pH-Ct_Cl-Ct_OAc*Ka*10^pH/(1+Ka*10^pH))</f>
        <v>1.7918435735783125E-2</v>
      </c>
      <c r="BR1150" s="19">
        <f>ABS(Ct_Na+10^-pH-Kw*10^pH-Ct_Cl-Ct_OAc*Ka*10^pH/(1+Ka*10^pH))</f>
        <v>1.8832751124112923E-2</v>
      </c>
      <c r="BS1150" s="19">
        <f>ABS(Ct_Na+10^-pH-Kw*10^pH-Ct_Cl-Ct_OAc*Ka*10^pH/(1+Ka*10^pH))</f>
        <v>1.9726520099221857E-2</v>
      </c>
      <c r="BT1150" s="19">
        <f>ABS(Ct_Na+10^-pH-Kw*10^pH-Ct_Cl-Ct_OAc*Ka*10^pH/(1+Ka*10^pH))</f>
        <v>2.060042754155058E-2</v>
      </c>
      <c r="BU1150" s="19">
        <f>ABS(Ct_Na+10^-pH-Kw*10^pH-Ct_Cl-Ct_OAc*Ka*10^pH/(1+Ka*10^pH))</f>
        <v>2.1455128226905047E-2</v>
      </c>
      <c r="BV1150" s="19">
        <f>ABS(Ct_Na+10^-pH-Kw*10^pH-Ct_Cl-Ct_OAc*Ka*10^pH/(1+Ka*10^pH))</f>
        <v>2.2291248462577871E-2</v>
      </c>
      <c r="BW1150" s="19">
        <f>ABS(Ct_Na+10^-pH-Kw*10^pH-Ct_Cl-Ct_OAc*Ka*10^pH/(1+Ka*10^pH))</f>
        <v>2.3109387617913695E-2</v>
      </c>
      <c r="BX1150" s="19">
        <f>ABS(Ct_Na+10^-pH-Kw*10^pH-Ct_Cl-Ct_OAc*Ka*10^pH/(1+Ka*10^pH))</f>
        <v>2.3910119557178519E-2</v>
      </c>
      <c r="BY1150" s="19">
        <f>ABS(Ct_Na+10^-pH-Kw*10^pH-Ct_Cl-Ct_OAc*Ka*10^pH/(1+Ka*10^pH))</f>
        <v>2.4693993981932491E-2</v>
      </c>
      <c r="BZ1150" s="19">
        <f>ABS(Ct_Na+10^-pH-Kw*10^pH-Ct_Cl-Ct_OAc*Ka*10^pH/(1+Ka*10^pH))</f>
        <v>2.5461537689504113E-2</v>
      </c>
      <c r="CA1150" s="19">
        <f>ABS(Ct_Na+10^-pH-Kw*10^pH-Ct_Cl-Ct_OAc*Ka*10^pH/(1+Ka*10^pH))</f>
        <v>2.6213255753620622E-2</v>
      </c>
      <c r="CB1150" s="19">
        <f>ABS(Ct_Na+10^-pH-Kw*10^pH-Ct_Cl-Ct_OAc*Ka*10^pH/(1+Ka*10^pH))</f>
        <v>2.694963263275519E-2</v>
      </c>
      <c r="CC1150" s="19">
        <f>ABS(Ct_Na+10^-pH-Kw*10^pH-Ct_Cl-Ct_OAc*Ka*10^pH/(1+Ka*10^pH))</f>
        <v>2.7671133211301178E-2</v>
      </c>
      <c r="CD1150" s="19">
        <f>ABS(Ct_Na+10^-pH-Kw*10^pH-Ct_Cl-Ct_OAc*Ka*10^pH/(1+Ka*10^pH))</f>
        <v>2.8378203778276233E-2</v>
      </c>
      <c r="CE1150" s="19">
        <f>ABS(Ct_Na+10^-pH-Kw*10^pH-Ct_Cl-Ct_OAc*Ka*10^pH/(1+Ka*10^pH))</f>
        <v>2.9071272947885453E-2</v>
      </c>
      <c r="CF1150" s="19">
        <f>ABS(Ct_Na+10^-pH-Kw*10^pH-Ct_Cl-Ct_OAc*Ka*10^pH/(1+Ka*10^pH))</f>
        <v>2.9750752525933712E-2</v>
      </c>
      <c r="CG1150" s="19">
        <f>ABS(Ct_Na+10^-pH-Kw*10^pH-Ct_Cl-Ct_OAc*Ka*10^pH/(1+Ka*10^pH))</f>
        <v>3.041703832576742E-2</v>
      </c>
      <c r="CH1150" s="19">
        <f>ABS(Ct_Na+10^-pH-Kw*10^pH-Ct_Cl-Ct_OAc*Ka*10^pH/(1+Ka*10^pH))</f>
        <v>3.1070510937142803E-2</v>
      </c>
      <c r="CI1150" s="19">
        <f>ABS(Ct_Na+10^-pH-Kw*10^pH-Ct_Cl-Ct_OAc*Ka*10^pH/(1+Ka*10^pH))</f>
        <v>3.1711536451158651E-2</v>
      </c>
      <c r="CJ1150" s="19">
        <f>ABS(Ct_Na+10^-pH-Kw*10^pH-Ct_Cl-Ct_OAc*Ka*10^pH/(1+Ka*10^pH))</f>
        <v>3.2340467144155317E-2</v>
      </c>
      <c r="CK1150" s="19">
        <f>ABS(Ct_Na+10^-pH-Kw*10^pH-Ct_Cl-Ct_OAc*Ka*10^pH/(1+Ka*10^pH))</f>
        <v>3.2957642123264234E-2</v>
      </c>
      <c r="CL1150" s="19">
        <f>ABS(Ct_Na+10^-pH-Kw*10^pH-Ct_Cl-Ct_OAc*Ka*10^pH/(1+Ka*10^pH))</f>
        <v>3.3563387936093328E-2</v>
      </c>
      <c r="CM1150" s="19">
        <f>ABS(Ct_Na+10^-pH-Kw*10^pH-Ct_Cl-Ct_OAc*Ka*10^pH/(1+Ka*10^pH))</f>
        <v>3.415801914685216E-2</v>
      </c>
      <c r="CN1150" s="19">
        <f>ABS(Ct_Na+10^-pH-Kw*10^pH-Ct_Cl-Ct_OAc*Ka*10^pH/(1+Ka*10^pH))</f>
        <v>3.4741838881051749E-2</v>
      </c>
      <c r="CO1150" s="19">
        <f>ABS(Ct_Na+10^-pH-Kw*10^pH-Ct_Cl-Ct_OAc*Ka*10^pH/(1+Ka*10^pH))</f>
        <v>3.5315139340761269E-2</v>
      </c>
      <c r="CP1150" s="19">
        <f>ABS(Ct_Na+10^-pH-Kw*10^pH-Ct_Cl-Ct_OAc*Ka*10^pH/(1+Ka*10^pH))</f>
        <v>3.5878202292261678E-2</v>
      </c>
      <c r="CQ1150" s="19">
        <f>ABS(Ct_Na+10^-pH-Kw*10^pH-Ct_Cl-Ct_OAc*Ka*10^pH/(1+Ka*10^pH))</f>
        <v>3.6431299527806341E-2</v>
      </c>
      <c r="CR1150" s="19">
        <f>ABS(Ct_Na+10^-pH-Kw*10^pH-Ct_Cl-Ct_OAc*Ka*10^pH/(1+Ka*10^pH))</f>
        <v>3.697469330307826E-2</v>
      </c>
      <c r="CS1150" s="19">
        <f>ABS(Ct_Na+10^-pH-Kw*10^pH-Ct_Cl-Ct_OAc*Ka*10^pH/(1+Ka*10^pH))</f>
        <v>3.7508636751823712E-2</v>
      </c>
      <c r="CT1150" s="19">
        <f>ABS(Ct_Na+10^-pH-Kw*10^pH-Ct_Cl-Ct_OAc*Ka*10^pH/(1+Ka*10^pH))</f>
        <v>3.8033374279039106E-2</v>
      </c>
      <c r="CU1150" s="19">
        <f>ABS(Ct_Na+10^-pH-Kw*10^pH-Ct_Cl-Ct_OAc*Ka*10^pH/(1+Ka*10^pH))</f>
        <v>3.854914193399437E-2</v>
      </c>
      <c r="CV1150" s="19">
        <f>ABS(Ct_Na+10^-pH-Kw*10^pH-Ct_Cl-Ct_OAc*Ka*10^pH/(1+Ka*10^pH))</f>
        <v>3.9056167764289398E-2</v>
      </c>
      <c r="CW1150" s="19">
        <f>ABS(Ct_Na+10^-pH-Kw*10^pH-Ct_Cl-Ct_OAc*Ka*10^pH/(1+Ka*10^pH))</f>
        <v>3.9554672152058469E-2</v>
      </c>
      <c r="CX1150" s="19">
        <f>ABS(Ct_Na+10^-pH-Kw*10^pH-Ct_Cl-Ct_OAc*Ka*10^pH/(1+Ka*10^pH))</f>
        <v>4.0044868133364692E-2</v>
      </c>
    </row>
    <row r="1151" spans="1:102">
      <c r="A1151" s="24">
        <v>11.22</v>
      </c>
      <c r="B1151" s="19">
        <f>ABS(Ct_Na+10^-pH-Kw*10^pH-Ct_Cl-Ct_OAc*Ka*10^pH/(1+Ka*10^pH))</f>
        <v>0.2516595191326037</v>
      </c>
      <c r="C1151" s="19">
        <f>ABS(Ct_Na+10^-pH-Kw*10^pH-Ct_Cl-Ct_OAc*Ka*10^pH/(1+Ka*10^pH))</f>
        <v>0.23499285569302317</v>
      </c>
      <c r="D1151" s="19">
        <f>ABS(Ct_Na+10^-pH-Kw*10^pH-Ct_Cl-Ct_OAc*Ka*10^pH/(1+Ka*10^pH))</f>
        <v>0.21984134347522266</v>
      </c>
      <c r="E1151" s="19">
        <f>ABS(Ct_Na+10^-pH-Kw*10^pH-Ct_Cl-Ct_OAc*Ka*10^pH/(1+Ka*10^pH))</f>
        <v>0.20600735405897005</v>
      </c>
      <c r="F1151" s="19">
        <f>ABS(Ct_Na+10^-pH-Kw*10^pH-Ct_Cl-Ct_OAc*Ka*10^pH/(1+Ka*10^pH))</f>
        <v>0.19332619709407176</v>
      </c>
      <c r="G1151" s="19">
        <f>ABS(Ct_Na+10^-pH-Kw*10^pH-Ct_Cl-Ct_OAc*Ka*10^pH/(1+Ka*10^pH))</f>
        <v>0.18165953268636539</v>
      </c>
      <c r="H1151" s="19">
        <f>ABS(Ct_Na+10^-pH-Kw*10^pH-Ct_Cl-Ct_OAc*Ka*10^pH/(1+Ka*10^pH))</f>
        <v>0.17089030400232871</v>
      </c>
      <c r="I1151" s="19">
        <f>ABS(Ct_Na+10^-pH-Kw*10^pH-Ct_Cl-Ct_OAc*Ka*10^pH/(1+Ka*10^pH))</f>
        <v>0.16091879596155401</v>
      </c>
      <c r="J1151" s="19">
        <f>ABS(Ct_Na+10^-pH-Kw*10^pH-Ct_Cl-Ct_OAc*Ka*10^pH/(1+Ka*10^pH))</f>
        <v>0.15165953849512037</v>
      </c>
      <c r="K1151" s="19">
        <f>ABS(Ct_Na+10^-pH-Kw*10^pH-Ct_Cl-Ct_OAc*Ka*10^pH/(1+Ka*10^pH))</f>
        <v>0.1430388505091304</v>
      </c>
      <c r="L1151" s="19">
        <f>ABS(Ct_Na+10^-pH-Kw*10^pH-Ct_Cl-Ct_OAc*Ka*10^pH/(1+Ka*10^pH))</f>
        <v>0.13499287505553978</v>
      </c>
      <c r="M1151" s="19">
        <f>ABS(Ct_Na+10^-pH-Kw*10^pH-Ct_Cl-Ct_OAc*Ka*10^pH/(1+Ka*10^pH))</f>
        <v>0.12746599479250342</v>
      </c>
      <c r="N1151" s="19">
        <f>ABS(Ct_Na+10^-pH-Kw*10^pH-Ct_Cl-Ct_OAc*Ka*10^pH/(1+Ka*10^pH))</f>
        <v>0.1204095445459068</v>
      </c>
      <c r="O1151" s="19">
        <f>ABS(Ct_Na+10^-pH-Kw*10^pH-Ct_Cl-Ct_OAc*Ka*10^pH/(1+Ka*10^pH))</f>
        <v>0.11378075795061911</v>
      </c>
      <c r="P1151" s="19">
        <f>ABS(Ct_Na+10^-pH-Kw*10^pH-Ct_Cl-Ct_OAc*Ka*10^pH/(1+Ka*10^pH))</f>
        <v>0.10754189997858359</v>
      </c>
      <c r="Q1151" s="19">
        <f>ABS(Ct_Na+10^-pH-Kw*10^pH-Ct_Cl-Ct_OAc*Ka*10^pH/(1+Ka*10^pH))</f>
        <v>0.10165954817637869</v>
      </c>
      <c r="R1151" s="19">
        <f>ABS(Ct_Na+10^-pH-Kw*10^pH-Ct_Cl-Ct_OAc*Ka*10^pH/(1+Ka*10^pH))</f>
        <v>9.6103993696518508E-2</v>
      </c>
      <c r="S1151" s="19">
        <f>ABS(Ct_Na+10^-pH-Kw*10^pH-Ct_Cl-Ct_OAc*Ka*10^pH/(1+Ka*10^pH))</f>
        <v>9.0848739458812888E-2</v>
      </c>
      <c r="T1151" s="19">
        <f>ABS(Ct_Na+10^-pH-Kw*10^pH-Ct_Cl-Ct_OAc*Ka*10^pH/(1+Ka*10^pH))</f>
        <v>8.5870077549407633E-2</v>
      </c>
      <c r="U1151" s="19">
        <f>ABS(Ct_Na+10^-pH-Kw*10^pH-Ct_Cl-Ct_OAc*Ka*10^pH/(1+Ka*10^pH))</f>
        <v>8.1146731635356462E-2</v>
      </c>
      <c r="V1151" s="19">
        <f>ABS(Ct_Na+10^-pH-Kw*10^pH-Ct_Cl-Ct_OAc*Ka*10^pH/(1+Ka*10^pH))</f>
        <v>7.6659553017007845E-2</v>
      </c>
      <c r="W1151" s="19">
        <f>ABS(Ct_Na+10^-pH-Kw*10^pH-Ct_Cl-Ct_OAc*Ka*10^pH/(1+Ka*10^pH))</f>
        <v>7.2391261160529879E-2</v>
      </c>
      <c r="X1151" s="19">
        <f>ABS(Ct_Na+10^-pH-Kw*10^pH-Ct_Cl-Ct_OAc*Ka*10^pH/(1+Ka*10^pH))</f>
        <v>6.8326221297217563E-2</v>
      </c>
      <c r="Y1151" s="19">
        <f>ABS(Ct_Na+10^-pH-Kw*10^pH-Ct_Cl-Ct_OAc*Ka*10^pH/(1+Ka*10^pH))</f>
        <v>6.4450253055454654E-2</v>
      </c>
      <c r="Z1151" s="19">
        <f>ABS(Ct_Na+10^-pH-Kw*10^pH-Ct_Cl-Ct_OAc*Ka*10^pH/(1+Ka*10^pH))</f>
        <v>6.075046518831731E-2</v>
      </c>
      <c r="AA1151" s="19">
        <f>ABS(Ct_Na+10^-pH-Kw*10^pH-Ct_Cl-Ct_OAc*Ka*10^pH/(1+Ka*10^pH))</f>
        <v>5.7215112337497182E-2</v>
      </c>
      <c r="AB1151" s="19">
        <f>ABS(Ct_Na+10^-pH-Kw*10^pH-Ct_Cl-Ct_OAc*Ka*10^pH/(1+Ka*10^pH))</f>
        <v>5.383347048019102E-2</v>
      </c>
      <c r="AC1151" s="19">
        <f>ABS(Ct_Na+10^-pH-Kw*10^pH-Ct_Cl-Ct_OAc*Ka*10^pH/(1+Ka*10^pH))</f>
        <v>5.059572827638717E-2</v>
      </c>
      <c r="AD1151" s="19">
        <f>ABS(Ct_Na+10^-pH-Kw*10^pH-Ct_Cl-Ct_OAc*Ka*10^pH/(1+Ka*10^pH))</f>
        <v>4.7492891997741857E-2</v>
      </c>
      <c r="AE1151" s="19">
        <f>ABS(Ct_Na+10^-pH-Kw*10^pH-Ct_Cl-Ct_OAc*Ka*10^pH/(1+Ka*10^pH))</f>
        <v>4.451670209781676E-2</v>
      </c>
      <c r="AF1151" s="19">
        <f>ABS(Ct_Na+10^-pH-Kw*10^pH-Ct_Cl-Ct_OAc*Ka*10^pH/(1+Ka*10^pH))</f>
        <v>4.1659559793888676E-2</v>
      </c>
      <c r="AG1151" s="19">
        <f>ABS(Ct_Na+10^-pH-Kw*10^pH-Ct_Cl-Ct_OAc*Ka*10^pH/(1+Ka*10^pH))</f>
        <v>3.8914462286193052E-2</v>
      </c>
      <c r="AH1151" s="19">
        <f>ABS(Ct_Na+10^-pH-Kw*10^pH-Ct_Cl-Ct_OAc*Ka*10^pH/(1+Ka*10^pH))</f>
        <v>3.627494545187035E-2</v>
      </c>
      <c r="AI1151" s="19">
        <f>ABS(Ct_Na+10^-pH-Kw*10^pH-Ct_Cl-Ct_OAc*Ka*10^pH/(1+Ka*10^pH))</f>
        <v>3.3735033026389992E-2</v>
      </c>
      <c r="AJ1151" s="19">
        <f>ABS(Ct_Na+10^-pH-Kw*10^pH-Ct_Cl-Ct_OAc*Ka*10^pH/(1+Ka*10^pH))</f>
        <v>3.1289191431482989E-2</v>
      </c>
      <c r="AK1151" s="19">
        <f>ABS(Ct_Na+10^-pH-Kw*10^pH-Ct_Cl-Ct_OAc*Ka*10^pH/(1+Ka*10^pH))</f>
        <v>2.8932289530936225E-2</v>
      </c>
      <c r="AL1151" s="19">
        <f>ABS(Ct_Na+10^-pH-Kw*10^pH-Ct_Cl-Ct_OAc*Ka*10^pH/(1+Ka*10^pH))</f>
        <v>2.6659562698266165E-2</v>
      </c>
      <c r="AM1151" s="19">
        <f>ABS(Ct_Na+10^-pH-Kw*10^pH-Ct_Cl-Ct_OAc*Ka*10^pH/(1+Ka*10^pH))</f>
        <v>2.4466580666742385E-2</v>
      </c>
      <c r="AN1151" s="19">
        <f>ABS(Ct_Na+10^-pH-Kw*10^pH-Ct_Cl-Ct_OAc*Ka*10^pH/(1+Ka*10^pH))</f>
        <v>2.2349218705271172E-2</v>
      </c>
      <c r="AO1151" s="19">
        <f>ABS(Ct_Na+10^-pH-Kw*10^pH-Ct_Cl-Ct_OAc*Ka*10^pH/(1+Ka*10^pH))</f>
        <v>2.0303631725544752E-2</v>
      </c>
      <c r="AP1151" s="19">
        <f>ABS(Ct_Na+10^-pH-Kw*10^pH-Ct_Cl-Ct_OAc*Ka*10^pH/(1+Ka*10^pH))</f>
        <v>1.8326230978475869E-2</v>
      </c>
      <c r="AQ1151" s="19">
        <f>ABS(Ct_Na+10^-pH-Kw*10^pH-Ct_Cl-Ct_OAc*Ka*10^pH/(1+Ka*10^pH))</f>
        <v>1.6413663042786325E-2</v>
      </c>
      <c r="AR1151" s="19">
        <f>ABS(Ct_Na+10^-pH-Kw*10^pH-Ct_Cl-Ct_OAc*Ka*10^pH/(1+Ka*10^pH))</f>
        <v>1.4562790846957677E-2</v>
      </c>
      <c r="AS1151" s="19">
        <f>ABS(Ct_Na+10^-pH-Kw*10^pH-Ct_Cl-Ct_OAc*Ka*10^pH/(1+Ka*10^pH))</f>
        <v>1.2770676498615699E-2</v>
      </c>
      <c r="AT1151" s="19">
        <f>ABS(Ct_Na+10^-pH-Kw*10^pH-Ct_Cl-Ct_OAc*Ka*10^pH/(1+Ka*10^pH))</f>
        <v>1.1034565723659379E-2</v>
      </c>
      <c r="AU1151" s="19">
        <f>ABS(Ct_Na+10^-pH-Kw*10^pH-Ct_Cl-Ct_OAc*Ka*10^pH/(1+Ka*10^pH))</f>
        <v>9.3518737417786699E-3</v>
      </c>
      <c r="AV1151" s="19">
        <f>ABS(Ct_Na+10^-pH-Kw*10^pH-Ct_Cl-Ct_OAc*Ka*10^pH/(1+Ka*10^pH))</f>
        <v>7.7201724260155119E-3</v>
      </c>
      <c r="AW1151" s="19">
        <f>ABS(Ct_Na+10^-pH-Kw*10^pH-Ct_Cl-Ct_OAc*Ka*10^pH/(1+Ka*10^pH))</f>
        <v>6.1371786122154659E-3</v>
      </c>
      <c r="AX1151" s="19">
        <f>ABS(Ct_Na+10^-pH-Kw*10^pH-Ct_Cl-Ct_OAc*Ka*10^pH/(1+Ka*10^pH))</f>
        <v>4.6007434399977648E-3</v>
      </c>
      <c r="AY1151" s="19">
        <f>ABS(Ct_Na+10^-pH-Kw*10^pH-Ct_Cl-Ct_OAc*Ka*10^pH/(1+Ka*10^pH))</f>
        <v>3.1088426205979625E-3</v>
      </c>
      <c r="AZ1151" s="19">
        <f>ABS(Ct_Na+10^-pH-Kw*10^pH-Ct_Cl-Ct_OAc*Ka*10^pH/(1+Ka*10^pH))</f>
        <v>1.659567538895311E-3</v>
      </c>
      <c r="BA1151" s="19">
        <f>ABS(Ct_Na+10^-pH-Kw*10^pH-Ct_Cl-Ct_OAc*Ka*10^pH/(1+Ka*10^pH))</f>
        <v>2.5111710738147386E-4</v>
      </c>
      <c r="BB1151" s="19">
        <f>ABS(Ct_Na+10^-pH-Kw*10^pH-Ct_Cl-Ct_OAc*Ka*10^pH/(1+Ka*10^pH))</f>
        <v>1.11820970103476E-3</v>
      </c>
      <c r="BC1151" s="19">
        <f>ABS(Ct_Na+10^-pH-Kw*10^pH-Ct_Cl-Ct_OAc*Ka*10^pH/(1+Ka*10^pH))</f>
        <v>2.4500207064807253E-3</v>
      </c>
      <c r="BD1151" s="19">
        <f>ABS(Ct_Na+10^-pH-Kw*10^pH-Ct_Cl-Ct_OAc*Ka*10^pH/(1+Ka*10^pH))</f>
        <v>3.7458368198875769E-3</v>
      </c>
      <c r="BE1151" s="19">
        <f>ABS(Ct_Na+10^-pH-Kw*10^pH-Ct_Cl-Ct_OAc*Ka*10^pH/(1+Ka*10^pH))</f>
        <v>5.0070978369369037E-3</v>
      </c>
      <c r="BF1151" s="19">
        <f>ABS(Ct_Na+10^-pH-Kw*10^pH-Ct_Cl-Ct_OAc*Ka*10^pH/(1+Ka*10^pH))</f>
        <v>6.2351677745902112E-3</v>
      </c>
      <c r="BG1151" s="19">
        <f>ABS(Ct_Na+10^-pH-Kw*10^pH-Ct_Cl-Ct_OAc*Ka*10^pH/(1+Ka*10^pH))</f>
        <v>7.4313397917849661E-3</v>
      </c>
      <c r="BH1151" s="19">
        <f>ABS(Ct_Na+10^-pH-Kw*10^pH-Ct_Cl-Ct_OAc*Ka*10^pH/(1+Ka*10^pH))</f>
        <v>8.5968407316157833E-3</v>
      </c>
      <c r="BI1151" s="19">
        <f>ABS(Ct_Na+10^-pH-Kw*10^pH-Ct_Cl-Ct_OAc*Ka*10^pH/(1+Ka*10^pH))</f>
        <v>9.7328353185395025E-3</v>
      </c>
      <c r="BJ1151" s="19">
        <f>ABS(Ct_Na+10^-pH-Kw*10^pH-Ct_Cl-Ct_OAc*Ka*10^pH/(1+Ka*10^pH))</f>
        <v>1.0840430040790112E-2</v>
      </c>
      <c r="BK1151" s="19">
        <f>ABS(Ct_Na+10^-pH-Kw*10^pH-Ct_Cl-Ct_OAc*Ka*10^pH/(1+Ka*10^pH))</f>
        <v>1.1920676745207359E-2</v>
      </c>
      <c r="BL1151" s="19">
        <f>ABS(Ct_Na+10^-pH-Kw*10^pH-Ct_Cl-Ct_OAc*Ka*10^pH/(1+Ka*10^pH))</f>
        <v>1.2974575969029081E-2</v>
      </c>
      <c r="BM1151" s="19">
        <f>ABS(Ct_Na+10^-pH-Kw*10^pH-Ct_Cl-Ct_OAc*Ka*10^pH/(1+Ka*10^pH))</f>
        <v>1.4003080030831005E-2</v>
      </c>
      <c r="BN1151" s="19">
        <f>ABS(Ct_Na+10^-pH-Kw*10^pH-Ct_Cl-Ct_OAc*Ka*10^pH/(1+Ka*10^pH))</f>
        <v>1.5007095900685247E-2</v>
      </c>
      <c r="BO1151" s="19">
        <f>ABS(Ct_Na+10^-pH-Kw*10^pH-Ct_Cl-Ct_OAc*Ka*10^pH/(1+Ka*10^pH))</f>
        <v>1.5987487867719384E-2</v>
      </c>
      <c r="BP1151" s="19">
        <f>ABS(Ct_Na+10^-pH-Kw*10^pH-Ct_Cl-Ct_OAc*Ka*10^pH/(1+Ka*10^pH))</f>
        <v>1.6945080021566694E-2</v>
      </c>
      <c r="BQ1151" s="19">
        <f>ABS(Ct_Na+10^-pH-Kw*10^pH-Ct_Cl-Ct_OAc*Ka*10^pH/(1+Ka*10^pH))</f>
        <v>1.7880658562681895E-2</v>
      </c>
      <c r="BR1151" s="19">
        <f>ABS(Ct_Na+10^-pH-Kw*10^pH-Ct_Cl-Ct_OAc*Ka*10^pH/(1+Ka*10^pH))</f>
        <v>1.8794973955135359E-2</v>
      </c>
      <c r="BS1151" s="19">
        <f>ABS(Ct_Na+10^-pH-Kw*10^pH-Ct_Cl-Ct_OAc*Ka*10^pH/(1+Ka*10^pH))</f>
        <v>1.9688742934275284E-2</v>
      </c>
      <c r="BT1151" s="19">
        <f>ABS(Ct_Na+10^-pH-Kw*10^pH-Ct_Cl-Ct_OAc*Ka*10^pH/(1+Ka*10^pH))</f>
        <v>2.056265038054543E-2</v>
      </c>
      <c r="BU1151" s="19">
        <f>ABS(Ct_Na+10^-pH-Kw*10^pH-Ct_Cl-Ct_OAc*Ka*10^pH/(1+Ka*10^pH))</f>
        <v>2.1417351069754689E-2</v>
      </c>
      <c r="BV1151" s="19">
        <f>ABS(Ct_Na+10^-pH-Kw*10^pH-Ct_Cl-Ct_OAc*Ka*10^pH/(1+Ka*10^pH))</f>
        <v>2.2253471309198504E-2</v>
      </c>
      <c r="BW1151" s="19">
        <f>ABS(Ct_Na+10^-pH-Kw*10^pH-Ct_Cl-Ct_OAc*Ka*10^pH/(1+Ka*10^pH))</f>
        <v>2.3071610468224223E-2</v>
      </c>
      <c r="BX1151" s="19">
        <f>ABS(Ct_Na+10^-pH-Kw*10^pH-Ct_Cl-Ct_OAc*Ka*10^pH/(1+Ka*10^pH))</f>
        <v>2.3872342411100436E-2</v>
      </c>
      <c r="BY1151" s="19">
        <f>ABS(Ct_Na+10^-pH-Kw*10^pH-Ct_Cl-Ct_OAc*Ka*10^pH/(1+Ka*10^pH))</f>
        <v>2.4656216839389768E-2</v>
      </c>
      <c r="BZ1151" s="19">
        <f>ABS(Ct_Na+10^-pH-Kw*10^pH-Ct_Cl-Ct_OAc*Ka*10^pH/(1+Ka*10^pH))</f>
        <v>2.5423760550423093E-2</v>
      </c>
      <c r="CA1151" s="19">
        <f>ABS(Ct_Na+10^-pH-Kw*10^pH-Ct_Cl-Ct_OAc*Ka*10^pH/(1+Ka*10^pH))</f>
        <v>2.6175478617929931E-2</v>
      </c>
      <c r="CB1151" s="19">
        <f>ABS(Ct_Na+10^-pH-Kw*10^pH-Ct_Cl-Ct_OAc*Ka*10^pH/(1+Ka*10^pH))</f>
        <v>2.6911855500385641E-2</v>
      </c>
      <c r="CC1151" s="19">
        <f>ABS(Ct_Na+10^-pH-Kw*10^pH-Ct_Cl-Ct_OAc*Ka*10^pH/(1+Ka*10^pH))</f>
        <v>2.763335608218568E-2</v>
      </c>
      <c r="CD1151" s="19">
        <f>ABS(Ct_Na+10^-pH-Kw*10^pH-Ct_Cl-Ct_OAc*Ka*10^pH/(1+Ka*10^pH))</f>
        <v>2.834042665234969E-2</v>
      </c>
      <c r="CE1151" s="19">
        <f>ABS(Ct_Na+10^-pH-Kw*10^pH-Ct_Cl-Ct_OAc*Ka*10^pH/(1+Ka*10^pH))</f>
        <v>2.9033495825084729E-2</v>
      </c>
      <c r="CF1151" s="19">
        <f>ABS(Ct_Na+10^-pH-Kw*10^pH-Ct_Cl-Ct_OAc*Ka*10^pH/(1+Ka*10^pH))</f>
        <v>2.9712975406197495E-2</v>
      </c>
      <c r="CG1151" s="19">
        <f>ABS(Ct_Na+10^-pH-Kw*10^pH-Ct_Cl-Ct_OAc*Ka*10^pH/(1+Ka*10^pH))</f>
        <v>3.0379261209036251E-2</v>
      </c>
      <c r="CH1151" s="19">
        <f>ABS(Ct_Na+10^-pH-Kw*10^pH-Ct_Cl-Ct_OAc*Ka*10^pH/(1+Ka*10^pH))</f>
        <v>3.1032733823358846E-2</v>
      </c>
      <c r="CI1151" s="19">
        <f>ABS(Ct_Na+10^-pH-Kw*10^pH-Ct_Cl-Ct_OAc*Ka*10^pH/(1+Ka*10^pH))</f>
        <v>3.167375934026579E-2</v>
      </c>
      <c r="CJ1151" s="19">
        <f>ABS(Ct_Na+10^-pH-Kw*10^pH-Ct_Cl-Ct_OAc*Ka*10^pH/(1+Ka*10^pH))</f>
        <v>3.2302690036099022E-2</v>
      </c>
      <c r="CK1151" s="19">
        <f>ABS(Ct_Na+10^-pH-Kw*10^pH-Ct_Cl-Ct_OAc*Ka*10^pH/(1+Ka*10^pH))</f>
        <v>3.2919865017991462E-2</v>
      </c>
      <c r="CL1151" s="19">
        <f>ABS(Ct_Na+10^-pH-Kw*10^pH-Ct_Cl-Ct_OAc*Ka*10^pH/(1+Ka*10^pH))</f>
        <v>3.3525610833552537E-2</v>
      </c>
      <c r="CM1151" s="19">
        <f>ABS(Ct_Na+10^-pH-Kw*10^pH-Ct_Cl-Ct_OAc*Ka*10^pH/(1+Ka*10^pH))</f>
        <v>3.4120242046993224E-2</v>
      </c>
      <c r="CN1151" s="19">
        <f>ABS(Ct_Na+10^-pH-Kw*10^pH-Ct_Cl-Ct_OAc*Ka*10^pH/(1+Ka*10^pH))</f>
        <v>3.4704061783825901E-2</v>
      </c>
      <c r="CO1151" s="19">
        <f>ABS(Ct_Na+10^-pH-Kw*10^pH-Ct_Cl-Ct_OAc*Ka*10^pH/(1+Ka*10^pH))</f>
        <v>3.5277362246121061E-2</v>
      </c>
      <c r="CP1151" s="19">
        <f>ABS(Ct_Na+10^-pH-Kw*10^pH-Ct_Cl-Ct_OAc*Ka*10^pH/(1+Ka*10^pH))</f>
        <v>3.5840425200160952E-2</v>
      </c>
      <c r="CQ1151" s="19">
        <f>ABS(Ct_Na+10^-pH-Kw*10^pH-Ct_Cl-Ct_OAc*Ka*10^pH/(1+Ka*10^pH))</f>
        <v>3.639352243820014E-2</v>
      </c>
      <c r="CR1151" s="19">
        <f>ABS(Ct_Na+10^-pH-Kw*10^pH-Ct_Cl-Ct_OAc*Ka*10^pH/(1+Ka*10^pH))</f>
        <v>3.6936916215922828E-2</v>
      </c>
      <c r="CS1151" s="19">
        <f>ABS(Ct_Na+10^-pH-Kw*10^pH-Ct_Cl-Ct_OAc*Ka*10^pH/(1+Ka*10^pH))</f>
        <v>3.7470859667076417E-2</v>
      </c>
      <c r="CT1151" s="19">
        <f>ABS(Ct_Na+10^-pH-Kw*10^pH-Ct_Cl-Ct_OAc*Ka*10^pH/(1+Ka*10^pH))</f>
        <v>3.7995597196658439E-2</v>
      </c>
      <c r="CU1151" s="19">
        <f>ABS(Ct_Na+10^-pH-Kw*10^pH-Ct_Cl-Ct_OAc*Ka*10^pH/(1+Ka*10^pH))</f>
        <v>3.8511364853939876E-2</v>
      </c>
      <c r="CV1151" s="19">
        <f>ABS(Ct_Na+10^-pH-Kw*10^pH-Ct_Cl-Ct_OAc*Ka*10^pH/(1+Ka*10^pH))</f>
        <v>3.9018390686521645E-2</v>
      </c>
      <c r="CW1151" s="19">
        <f>ABS(Ct_Na+10^-pH-Kw*10^pH-Ct_Cl-Ct_OAc*Ka*10^pH/(1+Ka*10^pH))</f>
        <v>3.9516895076539015E-2</v>
      </c>
      <c r="CX1151" s="19">
        <f>ABS(Ct_Na+10^-pH-Kw*10^pH-Ct_Cl-Ct_OAc*Ka*10^pH/(1+Ka*10^pH))</f>
        <v>4.000709106005608E-2</v>
      </c>
    </row>
    <row r="1152" spans="1:102">
      <c r="A1152" s="23">
        <v>11.23</v>
      </c>
      <c r="B1152" s="19">
        <f>ABS(Ct_Na+10^-pH-Kw*10^pH-Ct_Cl-Ct_OAc*Ka*10^pH/(1+Ka*10^pH))</f>
        <v>0.25169817742037098</v>
      </c>
      <c r="C1152" s="19">
        <f>ABS(Ct_Na+10^-pH-Kw*10^pH-Ct_Cl-Ct_OAc*Ka*10^pH/(1+Ka*10^pH))</f>
        <v>0.23503151390733298</v>
      </c>
      <c r="D1152" s="19">
        <f>ABS(Ct_Na+10^-pH-Kw*10^pH-Ct_Cl-Ct_OAc*Ka*10^pH/(1+Ka*10^pH))</f>
        <v>0.21988000162275298</v>
      </c>
      <c r="E1152" s="19">
        <f>ABS(Ct_Na+10^-pH-Kw*10^pH-Ct_Cl-Ct_OAc*Ka*10^pH/(1+Ka*10^pH))</f>
        <v>0.20604601214552781</v>
      </c>
      <c r="F1152" s="19">
        <f>ABS(Ct_Na+10^-pH-Kw*10^pH-Ct_Cl-Ct_OAc*Ka*10^pH/(1+Ka*10^pH))</f>
        <v>0.193364855124738</v>
      </c>
      <c r="G1152" s="19">
        <f>ABS(Ct_Na+10^-pH-Kw*10^pH-Ct_Cl-Ct_OAc*Ka*10^pH/(1+Ka*10^pH))</f>
        <v>0.18169819066561144</v>
      </c>
      <c r="H1152" s="19">
        <f>ABS(Ct_Na+10^-pH-Kw*10^pH-Ct_Cl-Ct_OAc*Ka*10^pH/(1+Ka*10^pH))</f>
        <v>0.17092896193410995</v>
      </c>
      <c r="I1152" s="19">
        <f>ABS(Ct_Na+10^-pH-Kw*10^pH-Ct_Cl-Ct_OAc*Ka*10^pH/(1+Ka*10^pH))</f>
        <v>0.16095745384938634</v>
      </c>
      <c r="J1152" s="19">
        <f>ABS(Ct_Na+10^-pH-Kw*10^pH-Ct_Cl-Ct_OAc*Ka*10^pH/(1+Ka*10^pH))</f>
        <v>0.15169819634214307</v>
      </c>
      <c r="K1152" s="19">
        <f>ABS(Ct_Na+10^-pH-Kw*10^pH-Ct_Cl-Ct_OAc*Ka*10^pH/(1+Ka*10^pH))</f>
        <v>0.14307750831815791</v>
      </c>
      <c r="L1152" s="19">
        <f>ABS(Ct_Na+10^-pH-Kw*10^pH-Ct_Cl-Ct_OAc*Ka*10^pH/(1+Ka*10^pH))</f>
        <v>0.13503153282910504</v>
      </c>
      <c r="M1152" s="19">
        <f>ABS(Ct_Na+10^-pH-Kw*10^pH-Ct_Cl-Ct_OAc*Ka*10^pH/(1+Ka*10^pH))</f>
        <v>0.12750465253289436</v>
      </c>
      <c r="N1152" s="19">
        <f>ABS(Ct_Na+10^-pH-Kw*10^pH-Ct_Cl-Ct_OAc*Ka*10^pH/(1+Ka*10^pH))</f>
        <v>0.12044820225519683</v>
      </c>
      <c r="O1152" s="19">
        <f>ABS(Ct_Na+10^-pH-Kw*10^pH-Ct_Cl-Ct_OAc*Ka*10^pH/(1+Ka*10^pH))</f>
        <v>0.11381941563069312</v>
      </c>
      <c r="P1152" s="19">
        <f>ABS(Ct_Na+10^-pH-Kw*10^pH-Ct_Cl-Ct_OAc*Ka*10^pH/(1+Ka*10^pH))</f>
        <v>0.10758055763116015</v>
      </c>
      <c r="Q1152" s="19">
        <f>ABS(Ct_Na+10^-pH-Kw*10^pH-Ct_Cl-Ct_OAc*Ka*10^pH/(1+Ka*10^pH))</f>
        <v>0.1016982058030291</v>
      </c>
      <c r="R1152" s="19">
        <f>ABS(Ct_Na+10^-pH-Kw*10^pH-Ct_Cl-Ct_OAc*Ka*10^pH/(1+Ka*10^pH))</f>
        <v>9.6142651298683116E-2</v>
      </c>
      <c r="S1152" s="19">
        <f>ABS(Ct_Na+10^-pH-Kw*10^pH-Ct_Cl-Ct_OAc*Ka*10^pH/(1+Ka*10^pH))</f>
        <v>9.0887397037815246E-2</v>
      </c>
      <c r="T1152" s="19">
        <f>ABS(Ct_Na+10^-pH-Kw*10^pH-Ct_Cl-Ct_OAc*Ka*10^pH/(1+Ka*10^pH))</f>
        <v>8.5908735106466821E-2</v>
      </c>
      <c r="U1152" s="19">
        <f>ABS(Ct_Na+10^-pH-Kw*10^pH-Ct_Cl-Ct_OAc*Ka*10^pH/(1+Ka*10^pH))</f>
        <v>8.1185389171597733E-2</v>
      </c>
      <c r="V1152" s="19">
        <f>ABS(Ct_Na+10^-pH-Kw*10^pH-Ct_Cl-Ct_OAc*Ka*10^pH/(1+Ka*10^pH))</f>
        <v>7.6698210533472144E-2</v>
      </c>
      <c r="W1152" s="19">
        <f>ABS(Ct_Na+10^-pH-Kw*10^pH-Ct_Cl-Ct_OAc*Ka*10^pH/(1+Ka*10^pH))</f>
        <v>7.2429918658181894E-2</v>
      </c>
      <c r="X1152" s="19">
        <f>ABS(Ct_Na+10^-pH-Kw*10^pH-Ct_Cl-Ct_OAc*Ka*10^pH/(1+Ka*10^pH))</f>
        <v>6.8364878776953145E-2</v>
      </c>
      <c r="Y1152" s="19">
        <f>ABS(Ct_Na+10^-pH-Kw*10^pH-Ct_Cl-Ct_OAc*Ka*10^pH/(1+Ka*10^pH))</f>
        <v>6.4488910518107095E-2</v>
      </c>
      <c r="Z1152" s="19">
        <f>ABS(Ct_Na+10^-pH-Kw*10^pH-Ct_Cl-Ct_OAc*Ka*10^pH/(1+Ka*10^pH))</f>
        <v>6.0789122634663136E-2</v>
      </c>
      <c r="AA1152" s="19">
        <f>ABS(Ct_Na+10^-pH-Kw*10^pH-Ct_Cl-Ct_OAc*Ka*10^pH/(1+Ka*10^pH))</f>
        <v>5.7253769768261145E-2</v>
      </c>
      <c r="AB1152" s="19">
        <f>ABS(Ct_Na+10^-pH-Kw*10^pH-Ct_Cl-Ct_OAc*Ka*10^pH/(1+Ka*10^pH))</f>
        <v>5.3872127896050559E-2</v>
      </c>
      <c r="AC1152" s="19">
        <f>ABS(Ct_Na+10^-pH-Kw*10^pH-Ct_Cl-Ct_OAc*Ka*10^pH/(1+Ka*10^pH))</f>
        <v>5.0634385677976568E-2</v>
      </c>
      <c r="AD1152" s="19">
        <f>ABS(Ct_Na+10^-pH-Kw*10^pH-Ct_Cl-Ct_OAc*Ka*10^pH/(1+Ka*10^pH))</f>
        <v>4.7531549385655653E-2</v>
      </c>
      <c r="AE1152" s="19">
        <f>ABS(Ct_Na+10^-pH-Kw*10^pH-Ct_Cl-Ct_OAc*Ka*10^pH/(1+Ka*10^pH))</f>
        <v>4.4555359472613146E-2</v>
      </c>
      <c r="AF1152" s="19">
        <f>ABS(Ct_Na+10^-pH-Kw*10^pH-Ct_Cl-Ct_OAc*Ka*10^pH/(1+Ka*10^pH))</f>
        <v>4.1698217156092357E-2</v>
      </c>
      <c r="AG1152" s="19">
        <f>ABS(Ct_Na+10^-pH-Kw*10^pH-Ct_Cl-Ct_OAc*Ka*10^pH/(1+Ka*10^pH))</f>
        <v>3.8953119636297877E-2</v>
      </c>
      <c r="AH1152" s="19">
        <f>ABS(Ct_Na+10^-pH-Kw*10^pH-Ct_Cl-Ct_OAc*Ka*10^pH/(1+Ka*10^pH))</f>
        <v>3.6313602790341633E-2</v>
      </c>
      <c r="AI1152" s="19">
        <f>ABS(Ct_Na+10^-pH-Kw*10^pH-Ct_Cl-Ct_OAc*Ka*10^pH/(1+Ka*10^pH))</f>
        <v>3.3773690353666772E-2</v>
      </c>
      <c r="AJ1152" s="19">
        <f>ABS(Ct_Na+10^-pH-Kw*10^pH-Ct_Cl-Ct_OAc*Ka*10^pH/(1+Ka*10^pH))</f>
        <v>3.1327848747979829E-2</v>
      </c>
      <c r="AK1152" s="19">
        <f>ABS(Ct_Na+10^-pH-Kw*10^pH-Ct_Cl-Ct_OAc*Ka*10^pH/(1+Ka*10^pH))</f>
        <v>2.8970946837045153E-2</v>
      </c>
      <c r="AL1152" s="19">
        <f>ABS(Ct_Na+10^-pH-Kw*10^pH-Ct_Cl-Ct_OAc*Ka*10^pH/(1+Ka*10^pH))</f>
        <v>2.6698219994358188E-2</v>
      </c>
      <c r="AM1152" s="19">
        <f>ABS(Ct_Na+10^-pH-Kw*10^pH-Ct_Cl-Ct_OAc*Ka*10^pH/(1+Ka*10^pH))</f>
        <v>2.450523795316896E-2</v>
      </c>
      <c r="AN1152" s="19">
        <f>ABS(Ct_Na+10^-pH-Kw*10^pH-Ct_Cl-Ct_OAc*Ka*10^pH/(1+Ka*10^pH))</f>
        <v>2.23878759823656E-2</v>
      </c>
      <c r="AO1152" s="19">
        <f>ABS(Ct_Na+10^-pH-Kw*10^pH-Ct_Cl-Ct_OAc*Ka*10^pH/(1+Ka*10^pH))</f>
        <v>2.0342288993623364E-2</v>
      </c>
      <c r="AP1152" s="19">
        <f>ABS(Ct_Na+10^-pH-Kw*10^pH-Ct_Cl-Ct_OAc*Ka*10^pH/(1+Ka*10^pH))</f>
        <v>1.8364888237839175E-2</v>
      </c>
      <c r="AQ1152" s="19">
        <f>ABS(Ct_Na+10^-pH-Kw*10^pH-Ct_Cl-Ct_OAc*Ka*10^pH/(1+Ka*10^pH))</f>
        <v>1.6452320293720082E-2</v>
      </c>
      <c r="AR1152" s="19">
        <f>ABS(Ct_Na+10^-pH-Kw*10^pH-Ct_Cl-Ct_OAc*Ka*10^pH/(1+Ka*10^pH))</f>
        <v>1.4601448089733834E-2</v>
      </c>
      <c r="AS1152" s="19">
        <f>ABS(Ct_Na+10^-pH-Kw*10^pH-Ct_Cl-Ct_OAc*Ka*10^pH/(1+Ka*10^pH))</f>
        <v>1.2809333733493189E-2</v>
      </c>
      <c r="AT1152" s="19">
        <f>ABS(Ct_Na+10^-pH-Kw*10^pH-Ct_Cl-Ct_OAc*Ka*10^pH/(1+Ka*10^pH))</f>
        <v>1.1073222950885066E-2</v>
      </c>
      <c r="AU1152" s="19">
        <f>ABS(Ct_Na+10^-pH-Kw*10^pH-Ct_Cl-Ct_OAc*Ka*10^pH/(1+Ka*10^pH))</f>
        <v>9.390530961587977E-3</v>
      </c>
      <c r="AV1152" s="19">
        <f>ABS(Ct_Na+10^-pH-Kw*10^pH-Ct_Cl-Ct_OAc*Ka*10^pH/(1+Ka*10^pH))</f>
        <v>7.7588296386331898E-3</v>
      </c>
      <c r="AW1152" s="19">
        <f>ABS(Ct_Na+10^-pH-Kw*10^pH-Ct_Cl-Ct_OAc*Ka*10^pH/(1+Ka*10^pH))</f>
        <v>6.1758358178561831E-3</v>
      </c>
      <c r="AX1152" s="19">
        <f>ABS(Ct_Na+10^-pH-Kw*10^pH-Ct_Cl-Ct_OAc*Ka*10^pH/(1+Ka*10^pH))</f>
        <v>4.6394006388667183E-3</v>
      </c>
      <c r="AY1152" s="19">
        <f>ABS(Ct_Na+10^-pH-Kw*10^pH-Ct_Cl-Ct_OAc*Ka*10^pH/(1+Ka*10^pH))</f>
        <v>3.1474998128914605E-3</v>
      </c>
      <c r="AZ1152" s="19">
        <f>ABS(Ct_Na+10^-pH-Kw*10^pH-Ct_Cl-Ct_OAc*Ka*10^pH/(1+Ka*10^pH))</f>
        <v>1.6982247248011964E-3</v>
      </c>
      <c r="BA1152" s="19">
        <f>ABS(Ct_Na+10^-pH-Kw*10^pH-Ct_Cl-Ct_OAc*Ka*10^pH/(1+Ka*10^pH))</f>
        <v>2.8977428707969294E-4</v>
      </c>
      <c r="BB1152" s="19">
        <f>ABS(Ct_Na+10^-pH-Kw*10^pH-Ct_Cl-Ct_OAc*Ka*10^pH/(1+Ka*10^pH))</f>
        <v>1.0795525273717826E-3</v>
      </c>
      <c r="BC1152" s="19">
        <f>ABS(Ct_Na+10^-pH-Kw*10^pH-Ct_Cl-Ct_OAc*Ka*10^pH/(1+Ka*10^pH))</f>
        <v>2.4113635386876289E-3</v>
      </c>
      <c r="BD1152" s="19">
        <f>ABS(Ct_Na+10^-pH-Kw*10^pH-Ct_Cl-Ct_OAc*Ka*10^pH/(1+Ka*10^pH))</f>
        <v>3.7071796578057245E-3</v>
      </c>
      <c r="BE1152" s="19">
        <f>ABS(Ct_Na+10^-pH-Kw*10^pH-Ct_Cl-Ct_OAc*Ka*10^pH/(1+Ka*10^pH))</f>
        <v>4.9684406804139936E-3</v>
      </c>
      <c r="BF1152" s="19">
        <f>ABS(Ct_Na+10^-pH-Kw*10^pH-Ct_Cl-Ct_OAc*Ka*10^pH/(1+Ka*10^pH))</f>
        <v>6.1965106234799436E-3</v>
      </c>
      <c r="BG1152" s="19">
        <f>ABS(Ct_Na+10^-pH-Kw*10^pH-Ct_Cl-Ct_OAc*Ka*10^pH/(1+Ka*10^pH))</f>
        <v>7.3926826459467729E-3</v>
      </c>
      <c r="BH1152" s="19">
        <f>ABS(Ct_Na+10^-pH-Kw*10^pH-Ct_Cl-Ct_OAc*Ka*10^pH/(1+Ka*10^pH))</f>
        <v>8.5581835909144741E-3</v>
      </c>
      <c r="BI1152" s="19">
        <f>ABS(Ct_Na+10^-pH-Kw*10^pH-Ct_Cl-Ct_OAc*Ka*10^pH/(1+Ka*10^pH))</f>
        <v>9.6941781828450216E-3</v>
      </c>
      <c r="BJ1152" s="19">
        <f>ABS(Ct_Na+10^-pH-Kw*10^pH-Ct_Cl-Ct_OAc*Ka*10^pH/(1+Ka*10^pH))</f>
        <v>1.0801772909977289E-2</v>
      </c>
      <c r="BK1152" s="19">
        <f>ABS(Ct_Na+10^-pH-Kw*10^pH-Ct_Cl-Ct_OAc*Ka*10^pH/(1+Ka*10^pH))</f>
        <v>1.1882019619155672E-2</v>
      </c>
      <c r="BL1152" s="19">
        <f>ABS(Ct_Na+10^-pH-Kw*10^pH-Ct_Cl-Ct_OAc*Ka*10^pH/(1+Ka*10^pH))</f>
        <v>1.2935918847622394E-2</v>
      </c>
      <c r="BM1152" s="19">
        <f>ABS(Ct_Na+10^-pH-Kw*10^pH-Ct_Cl-Ct_OAc*Ka*10^pH/(1+Ka*10^pH))</f>
        <v>1.39644229139574E-2</v>
      </c>
      <c r="BN1152" s="19">
        <f>ABS(Ct_Na+10^-pH-Kw*10^pH-Ct_Cl-Ct_OAc*Ka*10^pH/(1+Ka*10^pH))</f>
        <v>1.4968438788236782E-2</v>
      </c>
      <c r="BO1152" s="19">
        <f>ABS(Ct_Na+10^-pH-Kw*10^pH-Ct_Cl-Ct_OAc*Ka*10^pH/(1+Ka*10^pH))</f>
        <v>1.5948830759591949E-2</v>
      </c>
      <c r="BP1152" s="19">
        <f>ABS(Ct_Na+10^-pH-Kw*10^pH-Ct_Cl-Ct_OAc*Ka*10^pH/(1+Ka*10^pH))</f>
        <v>1.6906422917659793E-2</v>
      </c>
      <c r="BQ1152" s="19">
        <f>ABS(Ct_Na+10^-pH-Kw*10^pH-Ct_Cl-Ct_OAc*Ka*10^pH/(1+Ka*10^pH))</f>
        <v>1.78420014628985E-2</v>
      </c>
      <c r="BR1152" s="19">
        <f>ABS(Ct_Na+10^-pH-Kw*10^pH-Ct_Cl-Ct_OAc*Ka*10^pH/(1+Ka*10^pH))</f>
        <v>1.8756316859381769E-2</v>
      </c>
      <c r="BS1152" s="19">
        <f>ABS(Ct_Na+10^-pH-Kw*10^pH-Ct_Cl-Ct_OAc*Ka*10^pH/(1+Ka*10^pH))</f>
        <v>1.9650085842460932E-2</v>
      </c>
      <c r="BT1152" s="19">
        <f>ABS(Ct_Na+10^-pH-Kw*10^pH-Ct_Cl-Ct_OAc*Ka*10^pH/(1+Ka*10^pH))</f>
        <v>2.0523993292582768E-2</v>
      </c>
      <c r="BU1152" s="19">
        <f>ABS(Ct_Na+10^-pH-Kw*10^pH-Ct_Cl-Ct_OAc*Ka*10^pH/(1+Ka*10^pH))</f>
        <v>2.1378693985559076E-2</v>
      </c>
      <c r="BV1152" s="19">
        <f>ABS(Ct_Na+10^-pH-Kw*10^pH-Ct_Cl-Ct_OAc*Ka*10^pH/(1+Ka*10^pH))</f>
        <v>2.2214814228688054E-2</v>
      </c>
      <c r="BW1152" s="19">
        <f>ABS(Ct_Na+10^-pH-Kw*10^pH-Ct_Cl-Ct_OAc*Ka*10^pH/(1+Ka*10^pH))</f>
        <v>2.3032953391319673E-2</v>
      </c>
      <c r="BX1152" s="19">
        <f>ABS(Ct_Na+10^-pH-Kw*10^pH-Ct_Cl-Ct_OAc*Ka*10^pH/(1+Ka*10^pH))</f>
        <v>2.3833685337725063E-2</v>
      </c>
      <c r="BY1152" s="19">
        <f>ABS(Ct_Na+10^-pH-Kw*10^pH-Ct_Cl-Ct_OAc*Ka*10^pH/(1+Ka*10^pH))</f>
        <v>2.4617559769469284E-2</v>
      </c>
      <c r="BZ1152" s="19">
        <f>ABS(Ct_Na+10^-pH-Kw*10^pH-Ct_Cl-Ct_OAc*Ka*10^pH/(1+Ka*10^pH))</f>
        <v>2.5385103483885521E-2</v>
      </c>
      <c r="CA1152" s="19">
        <f>ABS(Ct_Na+10^-pH-Kw*10^pH-Ct_Cl-Ct_OAc*Ka*10^pH/(1+Ka*10^pH))</f>
        <v>2.6136821554705522E-2</v>
      </c>
      <c r="CB1152" s="19">
        <f>ABS(Ct_Na+10^-pH-Kw*10^pH-Ct_Cl-Ct_OAc*Ka*10^pH/(1+Ka*10^pH))</f>
        <v>2.6873198440406768E-2</v>
      </c>
      <c r="CC1152" s="19">
        <f>ABS(Ct_Na+10^-pH-Kw*10^pH-Ct_Cl-Ct_OAc*Ka*10^pH/(1+Ka*10^pH))</f>
        <v>2.7594699025386776E-2</v>
      </c>
      <c r="CD1152" s="19">
        <f>ABS(Ct_Na+10^-pH-Kw*10^pH-Ct_Cl-Ct_OAc*Ka*10^pH/(1+Ka*10^pH))</f>
        <v>2.8301769598667169E-2</v>
      </c>
      <c r="CE1152" s="19">
        <f>ABS(Ct_Na+10^-pH-Kw*10^pH-Ct_Cl-Ct_OAc*Ka*10^pH/(1+Ka*10^pH))</f>
        <v>2.8994838774456869E-2</v>
      </c>
      <c r="CF1152" s="19">
        <f>ABS(Ct_Na+10^-pH-Kw*10^pH-Ct_Cl-Ct_OAc*Ka*10^pH/(1+Ka*10^pH))</f>
        <v>2.9674318358564405E-2</v>
      </c>
      <c r="CG1152" s="19">
        <f>ABS(Ct_Na+10^-pH-Kw*10^pH-Ct_Cl-Ct_OAc*Ka*10^pH/(1+Ka*10^pH))</f>
        <v>3.0340604164339778E-2</v>
      </c>
      <c r="CH1152" s="19">
        <f>ABS(Ct_Na+10^-pH-Kw*10^pH-Ct_Cl-Ct_OAc*Ka*10^pH/(1+Ka*10^pH))</f>
        <v>3.0994076781542527E-2</v>
      </c>
      <c r="CI1152" s="19">
        <f>ABS(Ct_Na+10^-pH-Kw*10^pH-Ct_Cl-Ct_OAc*Ka*10^pH/(1+Ka*10^pH))</f>
        <v>3.1635102301274746E-2</v>
      </c>
      <c r="CJ1152" s="19">
        <f>ABS(Ct_Na+10^-pH-Kw*10^pH-Ct_Cl-Ct_OAc*Ka*10^pH/(1+Ka*10^pH))</f>
        <v>3.2264032999879955E-2</v>
      </c>
      <c r="CK1152" s="19">
        <f>ABS(Ct_Na+10^-pH-Kw*10^pH-Ct_Cl-Ct_OAc*Ka*10^pH/(1+Ka*10^pH))</f>
        <v>3.2881207984492566E-2</v>
      </c>
      <c r="CL1152" s="19">
        <f>ABS(Ct_Na+10^-pH-Kw*10^pH-Ct_Cl-Ct_OAc*Ka*10^pH/(1+Ka*10^pH))</f>
        <v>3.3486953802723436E-2</v>
      </c>
      <c r="CM1152" s="19">
        <f>ABS(Ct_Na+10^-pH-Kw*10^pH-Ct_Cl-Ct_OAc*Ka*10^pH/(1+Ka*10^pH))</f>
        <v>3.4081585018784923E-2</v>
      </c>
      <c r="CN1152" s="19">
        <f>ABS(Ct_Na+10^-pH-Kw*10^pH-Ct_Cl-Ct_OAc*Ka*10^pH/(1+Ka*10^pH))</f>
        <v>3.4665404758190757E-2</v>
      </c>
      <c r="CO1152" s="19">
        <f>ABS(Ct_Na+10^-pH-Kw*10^pH-Ct_Cl-Ct_OAc*Ka*10^pH/(1+Ka*10^pH))</f>
        <v>3.5238705223012708E-2</v>
      </c>
      <c r="CP1152" s="19">
        <f>ABS(Ct_Na+10^-pH-Kw*10^pH-Ct_Cl-Ct_OAc*Ka*10^pH/(1+Ka*10^pH))</f>
        <v>3.5801768179534267E-2</v>
      </c>
      <c r="CQ1152" s="19">
        <f>ABS(Ct_Na+10^-pH-Kw*10^pH-Ct_Cl-Ct_OAc*Ka*10^pH/(1+Ka*10^pH))</f>
        <v>3.63548654200112E-2</v>
      </c>
      <c r="CR1152" s="19">
        <f>ABS(Ct_Na+10^-pH-Kw*10^pH-Ct_Cl-Ct_OAc*Ka*10^pH/(1+Ka*10^pH))</f>
        <v>3.6898259200128868E-2</v>
      </c>
      <c r="CS1152" s="19">
        <f>ABS(Ct_Na+10^-pH-Kw*10^pH-Ct_Cl-Ct_OAc*Ka*10^pH/(1+Ka*10^pH))</f>
        <v>3.7432202653635782E-2</v>
      </c>
      <c r="CT1152" s="19">
        <f>ABS(Ct_Na+10^-pH-Kw*10^pH-Ct_Cl-Ct_OAc*Ka*10^pH/(1+Ka*10^pH))</f>
        <v>3.7956940185530551E-2</v>
      </c>
      <c r="CU1152" s="19">
        <f>ABS(Ct_Na+10^-pH-Kw*10^pH-Ct_Cl-Ct_OAc*Ka*10^pH/(1+Ka*10^pH))</f>
        <v>3.8472707845085212E-2</v>
      </c>
      <c r="CV1152" s="19">
        <f>ABS(Ct_Na+10^-pH-Kw*10^pH-Ct_Cl-Ct_OAc*Ka*10^pH/(1+Ka*10^pH))</f>
        <v>3.8979733679901665E-2</v>
      </c>
      <c r="CW1152" s="19">
        <f>ABS(Ct_Na+10^-pH-Kw*10^pH-Ct_Cl-Ct_OAc*Ka*10^pH/(1+Ka*10^pH))</f>
        <v>3.947823807211618E-2</v>
      </c>
      <c r="CX1152" s="19">
        <f>ABS(Ct_Na+10^-pH-Kw*10^pH-Ct_Cl-Ct_OAc*Ka*10^pH/(1+Ka*10^pH))</f>
        <v>3.9968434057793753E-2</v>
      </c>
    </row>
    <row r="1153" spans="1:102">
      <c r="A1153" s="24">
        <v>11.24</v>
      </c>
      <c r="B1153" s="19">
        <f>ABS(Ct_Na+10^-pH-Kw*10^pH-Ct_Cl-Ct_OAc*Ka*10^pH/(1+Ka*10^pH))</f>
        <v>0.25173773610428452</v>
      </c>
      <c r="C1153" s="19">
        <f>ABS(Ct_Na+10^-pH-Kw*10^pH-Ct_Cl-Ct_OAc*Ka*10^pH/(1+Ka*10^pH))</f>
        <v>0.23507107251946124</v>
      </c>
      <c r="D1153" s="19">
        <f>ABS(Ct_Na+10^-pH-Kw*10^pH-Ct_Cl-Ct_OAc*Ka*10^pH/(1+Ka*10^pH))</f>
        <v>0.21991956016962186</v>
      </c>
      <c r="E1153" s="19">
        <f>ABS(Ct_Na+10^-pH-Kw*10^pH-Ct_Cl-Ct_OAc*Ka*10^pH/(1+Ka*10^pH))</f>
        <v>0.20608557063281199</v>
      </c>
      <c r="F1153" s="19">
        <f>ABS(Ct_Na+10^-pH-Kw*10^pH-Ct_Cl-Ct_OAc*Ka*10^pH/(1+Ka*10^pH))</f>
        <v>0.19340441355740293</v>
      </c>
      <c r="G1153" s="19">
        <f>ABS(Ct_Na+10^-pH-Kw*10^pH-Ct_Cl-Ct_OAc*Ka*10^pH/(1+Ka*10^pH))</f>
        <v>0.18173774904802661</v>
      </c>
      <c r="H1153" s="19">
        <f>ABS(Ct_Na+10^-pH-Kw*10^pH-Ct_Cl-Ct_OAc*Ka*10^pH/(1+Ka*10^pH))</f>
        <v>0.17096852027014081</v>
      </c>
      <c r="I1153" s="19">
        <f>ABS(Ct_Na+10^-pH-Kw*10^pH-Ct_Cl-Ct_OAc*Ka*10^pH/(1+Ka*10^pH))</f>
        <v>0.16099701214246873</v>
      </c>
      <c r="J1153" s="19">
        <f>ABS(Ct_Na+10^-pH-Kw*10^pH-Ct_Cl-Ct_OAc*Ka*10^pH/(1+Ka*10^pH))</f>
        <v>0.15173775459534469</v>
      </c>
      <c r="K1153" s="19">
        <f>ABS(Ct_Na+10^-pH-Kw*10^pH-Ct_Cl-Ct_OAc*Ka*10^pH/(1+Ka*10^pH))</f>
        <v>0.14311706653422915</v>
      </c>
      <c r="L1153" s="19">
        <f>ABS(Ct_Na+10^-pH-Kw*10^pH-Ct_Cl-Ct_OAc*Ka*10^pH/(1+Ka*10^pH))</f>
        <v>0.13507109101052134</v>
      </c>
      <c r="M1153" s="19">
        <f>ABS(Ct_Na+10^-pH-Kw*10^pH-Ct_Cl-Ct_OAc*Ka*10^pH/(1+Ka*10^pH))</f>
        <v>0.12754421068189145</v>
      </c>
      <c r="N1153" s="19">
        <f>ABS(Ct_Na+10^-pH-Kw*10^pH-Ct_Cl-Ct_OAc*Ka*10^pH/(1+Ka*10^pH))</f>
        <v>0.12048776037380096</v>
      </c>
      <c r="O1153" s="19">
        <f>ABS(Ct_Na+10^-pH-Kw*10^pH-Ct_Cl-Ct_OAc*Ka*10^pH/(1+Ka*10^pH))</f>
        <v>0.11385897372074624</v>
      </c>
      <c r="P1153" s="19">
        <f>ABS(Ct_Na+10^-pH-Kw*10^pH-Ct_Cl-Ct_OAc*Ka*10^pH/(1+Ka*10^pH))</f>
        <v>0.10762011569434177</v>
      </c>
      <c r="Q1153" s="19">
        <f>ABS(Ct_Na+10^-pH-Kw*10^pH-Ct_Cl-Ct_OAc*Ka*10^pH/(1+Ka*10^pH))</f>
        <v>0.10173776384087474</v>
      </c>
      <c r="R1153" s="19">
        <f>ABS(Ct_Na+10^-pH-Kw*10^pH-Ct_Cl-Ct_OAc*Ka*10^pH/(1+Ka*10^pH))</f>
        <v>9.6182209312600297E-2</v>
      </c>
      <c r="S1153" s="19">
        <f>ABS(Ct_Na+10^-pH-Kw*10^pH-Ct_Cl-Ct_OAc*Ka*10^pH/(1+Ka*10^pH))</f>
        <v>9.0926955029097409E-2</v>
      </c>
      <c r="T1153" s="19">
        <f>ABS(Ct_Na+10^-pH-Kw*10^pH-Ct_Cl-Ct_OAc*Ka*10^pH/(1+Ka*10^pH))</f>
        <v>8.5948293076305277E-2</v>
      </c>
      <c r="U1153" s="19">
        <f>ABS(Ct_Na+10^-pH-Kw*10^pH-Ct_Cl-Ct_OAc*Ka*10^pH/(1+Ka*10^pH))</f>
        <v>8.1224947121092184E-2</v>
      </c>
      <c r="V1153" s="19">
        <f>ABS(Ct_Na+10^-pH-Kw*10^pH-Ct_Cl-Ct_OAc*Ka*10^pH/(1+Ka*10^pH))</f>
        <v>7.6737768463639749E-2</v>
      </c>
      <c r="W1153" s="19">
        <f>ABS(Ct_Na+10^-pH-Kw*10^pH-Ct_Cl-Ct_OAc*Ka*10^pH/(1+Ka*10^pH))</f>
        <v>7.2469476569965469E-2</v>
      </c>
      <c r="X1153" s="19">
        <f>ABS(Ct_Na+10^-pH-Kw*10^pH-Ct_Cl-Ct_OAc*Ka*10^pH/(1+Ka*10^pH))</f>
        <v>6.8404436671228114E-2</v>
      </c>
      <c r="Y1153" s="19">
        <f>ABS(Ct_Na+10^-pH-Kw*10^pH-Ct_Cl-Ct_OAc*Ka*10^pH/(1+Ka*10^pH))</f>
        <v>6.4528468395687807E-2</v>
      </c>
      <c r="Z1153" s="19">
        <f>ABS(Ct_Na+10^-pH-Kw*10^pH-Ct_Cl-Ct_OAc*Ka*10^pH/(1+Ka*10^pH))</f>
        <v>6.0828680496308421E-2</v>
      </c>
      <c r="AA1153" s="19">
        <f>ABS(Ct_Na+10^-pH-Kw*10^pH-Ct_Cl-Ct_OAc*Ka*10^pH/(1+Ka*10^pH))</f>
        <v>5.7293327614679215E-2</v>
      </c>
      <c r="AB1153" s="19">
        <f>ABS(Ct_Na+10^-pH-Kw*10^pH-Ct_Cl-Ct_OAc*Ka*10^pH/(1+Ka*10^pH))</f>
        <v>5.3911685727903502E-2</v>
      </c>
      <c r="AC1153" s="19">
        <f>ABS(Ct_Na+10^-pH-Kw*10^pH-Ct_Cl-Ct_OAc*Ka*10^pH/(1+Ka*10^pH))</f>
        <v>5.0673943495884138E-2</v>
      </c>
      <c r="AD1153" s="19">
        <f>ABS(Ct_Na+10^-pH-Kw*10^pH-Ct_Cl-Ct_OAc*Ka*10^pH/(1+Ka*10^pH))</f>
        <v>4.7571107190198941E-2</v>
      </c>
      <c r="AE1153" s="19">
        <f>ABS(Ct_Na+10^-pH-Kw*10^pH-Ct_Cl-Ct_OAc*Ka*10^pH/(1+Ka*10^pH))</f>
        <v>4.4594917264337647E-2</v>
      </c>
      <c r="AF1153" s="19">
        <f>ABS(Ct_Na+10^-pH-Kw*10^pH-Ct_Cl-Ct_OAc*Ka*10^pH/(1+Ka*10^pH))</f>
        <v>4.1737774935510799E-2</v>
      </c>
      <c r="AG1153" s="19">
        <f>ABS(Ct_Na+10^-pH-Kw*10^pH-Ct_Cl-Ct_OAc*Ka*10^pH/(1+Ka*10^pH))</f>
        <v>3.8992677403892839E-2</v>
      </c>
      <c r="AH1153" s="19">
        <f>ABS(Ct_Na+10^-pH-Kw*10^pH-Ct_Cl-Ct_OAc*Ka*10^pH/(1+Ka*10^pH))</f>
        <v>3.6353160546567898E-2</v>
      </c>
      <c r="AI1153" s="19">
        <f>ABS(Ct_Na+10^-pH-Kw*10^pH-Ct_Cl-Ct_OAc*Ka*10^pH/(1+Ka*10^pH))</f>
        <v>3.3813248098953315E-2</v>
      </c>
      <c r="AJ1153" s="19">
        <f>ABS(Ct_Na+10^-pH-Kw*10^pH-Ct_Cl-Ct_OAc*Ka*10^pH/(1+Ka*10^pH))</f>
        <v>3.1367406482731862E-2</v>
      </c>
      <c r="AK1153" s="19">
        <f>ABS(Ct_Na+10^-pH-Kw*10^pH-Ct_Cl-Ct_OAc*Ka*10^pH/(1+Ka*10^pH))</f>
        <v>2.9010504561645709E-2</v>
      </c>
      <c r="AL1153" s="19">
        <f>ABS(Ct_Na+10^-pH-Kw*10^pH-Ct_Cl-Ct_OAc*Ka*10^pH/(1+Ka*10^pH))</f>
        <v>2.6737777709169838E-2</v>
      </c>
      <c r="AM1153" s="19">
        <f>ABS(Ct_Na+10^-pH-Kw*10^pH-Ct_Cl-Ct_OAc*Ka*10^pH/(1+Ka*10^pH))</f>
        <v>2.4544795658535165E-2</v>
      </c>
      <c r="AN1153" s="19">
        <f>ABS(Ct_Na+10^-pH-Kw*10^pH-Ct_Cl-Ct_OAc*Ka*10^pH/(1+Ka*10^pH))</f>
        <v>2.2427433678612073E-2</v>
      </c>
      <c r="AO1153" s="19">
        <f>ABS(Ct_Na+10^-pH-Kw*10^pH-Ct_Cl-Ct_OAc*Ka*10^pH/(1+Ka*10^pH))</f>
        <v>2.0381846681059246E-2</v>
      </c>
      <c r="AP1153" s="19">
        <f>ABS(Ct_Na+10^-pH-Kw*10^pH-Ct_Cl-Ct_OAc*Ka*10^pH/(1+Ka*10^pH))</f>
        <v>1.8404445916758161E-2</v>
      </c>
      <c r="AQ1153" s="19">
        <f>ABS(Ct_Na+10^-pH-Kw*10^pH-Ct_Cl-Ct_OAc*Ka*10^pH/(1+Ka*10^pH))</f>
        <v>1.6491877964401408E-2</v>
      </c>
      <c r="AR1153" s="19">
        <f>ABS(Ct_Na+10^-pH-Kw*10^pH-Ct_Cl-Ct_OAc*Ka*10^pH/(1+Ka*10^pH))</f>
        <v>1.4641005752443217E-2</v>
      </c>
      <c r="AS1153" s="19">
        <f>ABS(Ct_Na+10^-pH-Kw*10^pH-Ct_Cl-Ct_OAc*Ka*10^pH/(1+Ka*10^pH))</f>
        <v>1.2848891388483732E-2</v>
      </c>
      <c r="AT1153" s="19">
        <f>ABS(Ct_Na+10^-pH-Kw*10^pH-Ct_Cl-Ct_OAc*Ka*10^pH/(1+Ka*10^pH))</f>
        <v>1.1112780598397973E-2</v>
      </c>
      <c r="AU1153" s="19">
        <f>ABS(Ct_Na+10^-pH-Kw*10^pH-Ct_Cl-Ct_OAc*Ka*10^pH/(1+Ka*10^pH))</f>
        <v>9.4300886018533134E-3</v>
      </c>
      <c r="AV1153" s="19">
        <f>ABS(Ct_Na+10^-pH-Kw*10^pH-Ct_Cl-Ct_OAc*Ka*10^pH/(1+Ka*10^pH))</f>
        <v>7.7983872718705993E-3</v>
      </c>
      <c r="AW1153" s="19">
        <f>ABS(Ct_Na+10^-pH-Kw*10^pH-Ct_Cl-Ct_OAc*Ka*10^pH/(1+Ka*10^pH))</f>
        <v>6.2153934442754494E-3</v>
      </c>
      <c r="AX1153" s="19">
        <f>ABS(Ct_Na+10^-pH-Kw*10^pH-Ct_Cl-Ct_OAc*Ka*10^pH/(1+Ka*10^pH))</f>
        <v>4.6789582586683753E-3</v>
      </c>
      <c r="AY1153" s="19">
        <f>ABS(Ct_Na+10^-pH-Kw*10^pH-Ct_Cl-Ct_OAc*Ka*10^pH/(1+Ka*10^pH))</f>
        <v>3.1870574262673132E-3</v>
      </c>
      <c r="AZ1153" s="19">
        <f>ABS(Ct_Na+10^-pH-Kw*10^pH-Ct_Cl-Ct_OAc*Ka*10^pH/(1+Ka*10^pH))</f>
        <v>1.7377823319348548E-3</v>
      </c>
      <c r="BA1153" s="19">
        <f>ABS(Ct_Na+10^-pH-Kw*10^pH-Ct_Cl-Ct_OAc*Ka*10^pH/(1+Ka*10^pH))</f>
        <v>3.2933188814698172E-4</v>
      </c>
      <c r="BB1153" s="19">
        <f>ABS(Ct_Na+10^-pH-Kw*10^pH-Ct_Cl-Ct_OAc*Ka*10^pH/(1+Ka*10^pH))</f>
        <v>1.0399949322023455E-3</v>
      </c>
      <c r="BC1153" s="19">
        <f>ABS(Ct_Na+10^-pH-Kw*10^pH-Ct_Cl-Ct_OAc*Ka*10^pH/(1+Ka*10^pH))</f>
        <v>2.3718059492544713E-3</v>
      </c>
      <c r="BD1153" s="19">
        <f>ABS(Ct_Na+10^-pH-Kw*10^pH-Ct_Cl-Ct_OAc*Ka*10^pH/(1+Ka*10^pH))</f>
        <v>3.6676220739537968E-3</v>
      </c>
      <c r="BE1153" s="19">
        <f>ABS(Ct_Na+10^-pH-Kw*10^pH-Ct_Cl-Ct_OAc*Ka*10^pH/(1+Ka*10^pH))</f>
        <v>4.9288831019944634E-3</v>
      </c>
      <c r="BF1153" s="19">
        <f>ABS(Ct_Na+10^-pH-Kw*10^pH-Ct_Cl-Ct_OAc*Ka*10^pH/(1+Ka*10^pH))</f>
        <v>6.1569530503498698E-3</v>
      </c>
      <c r="BG1153" s="19">
        <f>ABS(Ct_Na+10^-pH-Kw*10^pH-Ct_Cl-Ct_OAc*Ka*10^pH/(1+Ka*10^pH))</f>
        <v>7.3531250779687515E-3</v>
      </c>
      <c r="BH1153" s="19">
        <f>ABS(Ct_Na+10^-pH-Kw*10^pH-Ct_Cl-Ct_OAc*Ka*10^pH/(1+Ka*10^pH))</f>
        <v>8.5186260279564024E-3</v>
      </c>
      <c r="BI1153" s="19">
        <f>ABS(Ct_Na+10^-pH-Kw*10^pH-Ct_Cl-Ct_OAc*Ka*10^pH/(1+Ka*10^pH))</f>
        <v>9.6546206247798208E-3</v>
      </c>
      <c r="BJ1153" s="19">
        <f>ABS(Ct_Na+10^-pH-Kw*10^pH-Ct_Cl-Ct_OAc*Ka*10^pH/(1+Ka*10^pH))</f>
        <v>1.076221535668264E-2</v>
      </c>
      <c r="BK1153" s="19">
        <f>ABS(Ct_Na+10^-pH-Kw*10^pH-Ct_Cl-Ct_OAc*Ka*10^pH/(1+Ka*10^pH))</f>
        <v>1.1842462070513766E-2</v>
      </c>
      <c r="BL1153" s="19">
        <f>ABS(Ct_Na+10^-pH-Kw*10^pH-Ct_Cl-Ct_OAc*Ka*10^pH/(1+Ka*10^pH))</f>
        <v>1.289636130351976E-2</v>
      </c>
      <c r="BM1153" s="19">
        <f>ABS(Ct_Na+10^-pH-Kw*10^pH-Ct_Cl-Ct_OAc*Ka*10^pH/(1+Ka*10^pH))</f>
        <v>1.392486537428466E-2</v>
      </c>
      <c r="BN1153" s="19">
        <f>ABS(Ct_Na+10^-pH-Kw*10^pH-Ct_Cl-Ct_OAc*Ka*10^pH/(1+Ka*10^pH))</f>
        <v>1.4928881252888451E-2</v>
      </c>
      <c r="BO1153" s="19">
        <f>ABS(Ct_Na+10^-pH-Kw*10^pH-Ct_Cl-Ct_OAc*Ka*10^pH/(1+Ka*10^pH))</f>
        <v>1.5909273228466289E-2</v>
      </c>
      <c r="BP1153" s="19">
        <f>ABS(Ct_Na+10^-pH-Kw*10^pH-Ct_Cl-Ct_OAc*Ka*10^pH/(1+Ka*10^pH))</f>
        <v>1.6866865390658597E-2</v>
      </c>
      <c r="BQ1153" s="19">
        <f>ABS(Ct_Na+10^-pH-Kw*10^pH-Ct_Cl-Ct_OAc*Ka*10^pH/(1+Ka*10^pH))</f>
        <v>1.7802443939926964E-2</v>
      </c>
      <c r="BR1153" s="19">
        <f>ABS(Ct_Na+10^-pH-Kw*10^pH-Ct_Cl-Ct_OAc*Ka*10^pH/(1+Ka*10^pH))</f>
        <v>1.8716759340348284E-2</v>
      </c>
      <c r="BS1153" s="19">
        <f>ABS(Ct_Na+10^-pH-Kw*10^pH-Ct_Cl-Ct_OAc*Ka*10^pH/(1+Ka*10^pH))</f>
        <v>1.961052832727702E-2</v>
      </c>
      <c r="BT1153" s="19">
        <f>ABS(Ct_Na+10^-pH-Kw*10^pH-Ct_Cl-Ct_OAc*Ka*10^pH/(1+Ka*10^pH))</f>
        <v>2.0484435781162894E-2</v>
      </c>
      <c r="BU1153" s="19">
        <f>ABS(Ct_Na+10^-pH-Kw*10^pH-Ct_Cl-Ct_OAc*Ka*10^pH/(1+Ka*10^pH))</f>
        <v>2.13391364778205E-2</v>
      </c>
      <c r="BV1153" s="19">
        <f>ABS(Ct_Na+10^-pH-Kw*10^pH-Ct_Cl-Ct_OAc*Ka*10^pH/(1+Ka*10^pH))</f>
        <v>2.2175256724550743E-2</v>
      </c>
      <c r="BW1153" s="19">
        <f>ABS(Ct_Na+10^-pH-Kw*10^pH-Ct_Cl-Ct_OAc*Ka*10^pH/(1+Ka*10^pH))</f>
        <v>2.2993395890706189E-2</v>
      </c>
      <c r="BX1153" s="19">
        <f>ABS(Ct_Na+10^-pH-Kw*10^pH-Ct_Cl-Ct_OAc*Ka*10^pH/(1+Ka*10^pH))</f>
        <v>2.3794127840560432E-2</v>
      </c>
      <c r="BY1153" s="19">
        <f>ABS(Ct_Na+10^-pH-Kw*10^pH-Ct_Cl-Ct_OAc*Ka*10^pH/(1+Ka*10^pH))</f>
        <v>2.4578002275680882E-2</v>
      </c>
      <c r="BZ1153" s="19">
        <f>ABS(Ct_Na+10^-pH-Kw*10^pH-Ct_Cl-Ct_OAc*Ka*10^pH/(1+Ka*10^pH))</f>
        <v>2.5345545993403031E-2</v>
      </c>
      <c r="CA1153" s="19">
        <f>ABS(Ct_Na+10^-pH-Kw*10^pH-Ct_Cl-Ct_OAc*Ka*10^pH/(1+Ka*10^pH))</f>
        <v>2.6097264067460768E-2</v>
      </c>
      <c r="CB1153" s="19">
        <f>ABS(Ct_Na+10^-pH-Kw*10^pH-Ct_Cl-Ct_OAc*Ka*10^pH/(1+Ka*10^pH))</f>
        <v>2.6833640956333678E-2</v>
      </c>
      <c r="CC1153" s="19">
        <f>ABS(Ct_Na+10^-pH-Kw*10^pH-Ct_Cl-Ct_OAc*Ka*10^pH/(1+Ka*10^pH))</f>
        <v>2.7555141544421277E-2</v>
      </c>
      <c r="CD1153" s="19">
        <f>ABS(Ct_Na+10^-pH-Kw*10^pH-Ct_Cl-Ct_OAc*Ka*10^pH/(1+Ka*10^pH))</f>
        <v>2.8262212120747109E-2</v>
      </c>
      <c r="CE1153" s="19">
        <f>ABS(Ct_Na+10^-pH-Kw*10^pH-Ct_Cl-Ct_OAc*Ka*10^pH/(1+Ka*10^pH))</f>
        <v>2.8955281299521941E-2</v>
      </c>
      <c r="CF1153" s="19">
        <f>ABS(Ct_Na+10^-pH-Kw*10^pH-Ct_Cl-Ct_OAc*Ka*10^pH/(1+Ka*10^pH))</f>
        <v>2.9634760886556082E-2</v>
      </c>
      <c r="CG1153" s="19">
        <f>ABS(Ct_Na+10^-pH-Kw*10^pH-Ct_Cl-Ct_OAc*Ka*10^pH/(1+Ka*10^pH))</f>
        <v>3.0301046695201221E-2</v>
      </c>
      <c r="CH1153" s="19">
        <f>ABS(Ct_Na+10^-pH-Kw*10^pH-Ct_Cl-Ct_OAc*Ka*10^pH/(1+Ka*10^pH))</f>
        <v>3.0954519315218552E-2</v>
      </c>
      <c r="CI1153" s="19">
        <f>ABS(Ct_Na+10^-pH-Kw*10^pH-Ct_Cl-Ct_OAc*Ka*10^pH/(1+Ka*10^pH))</f>
        <v>3.159554483771175E-2</v>
      </c>
      <c r="CJ1153" s="19">
        <f>ABS(Ct_Na+10^-pH-Kw*10^pH-Ct_Cl-Ct_OAc*Ka*10^pH/(1+Ka*10^pH))</f>
        <v>3.222447553902584E-2</v>
      </c>
      <c r="CK1153" s="19">
        <f>ABS(Ct_Na+10^-pH-Kw*10^pH-Ct_Cl-Ct_OAc*Ka*10^pH/(1+Ka*10^pH))</f>
        <v>3.2841650526296701E-2</v>
      </c>
      <c r="CL1153" s="19">
        <f>ABS(Ct_Na+10^-pH-Kw*10^pH-Ct_Cl-Ct_OAc*Ka*10^pH/(1+Ka*10^pH))</f>
        <v>3.3447396347136581E-2</v>
      </c>
      <c r="CM1153" s="19">
        <f>ABS(Ct_Na+10^-pH-Kw*10^pH-Ct_Cl-Ct_OAc*Ka*10^pH/(1+Ka*10^pH))</f>
        <v>3.404202756575922E-2</v>
      </c>
      <c r="CN1153" s="19">
        <f>ABS(Ct_Na+10^-pH-Kw*10^pH-Ct_Cl-Ct_OAc*Ka*10^pH/(1+Ka*10^pH))</f>
        <v>3.462584730767964E-2</v>
      </c>
      <c r="CO1153" s="19">
        <f>ABS(Ct_Na+10^-pH-Kw*10^pH-Ct_Cl-Ct_OAc*Ka*10^pH/(1+Ka*10^pH))</f>
        <v>3.5199147774970865E-2</v>
      </c>
      <c r="CP1153" s="19">
        <f>ABS(Ct_Na+10^-pH-Kw*10^pH-Ct_Cl-Ct_OAc*Ka*10^pH/(1+Ka*10^pH))</f>
        <v>3.5762210733917603E-2</v>
      </c>
      <c r="CQ1153" s="19">
        <f>ABS(Ct_Na+10^-pH-Kw*10^pH-Ct_Cl-Ct_OAc*Ka*10^pH/(1+Ka*10^pH))</f>
        <v>3.6315307976776796E-2</v>
      </c>
      <c r="CR1153" s="19">
        <f>ABS(Ct_Na+10^-pH-Kw*10^pH-Ct_Cl-Ct_OAc*Ka*10^pH/(1+Ka*10^pH))</f>
        <v>3.6858701759234926E-2</v>
      </c>
      <c r="CS1153" s="19">
        <f>ABS(Ct_Na+10^-pH-Kw*10^pH-Ct_Cl-Ct_OAc*Ka*10^pH/(1+Ka*10^pH))</f>
        <v>3.7392645215041605E-2</v>
      </c>
      <c r="CT1153" s="19">
        <f>ABS(Ct_Na+10^-pH-Kw*10^pH-Ct_Cl-Ct_OAc*Ka*10^pH/(1+Ka*10^pH))</f>
        <v>3.7917382749196475E-2</v>
      </c>
      <c r="CU1153" s="19">
        <f>ABS(Ct_Na+10^-pH-Kw*10^pH-Ct_Cl-Ct_OAc*Ka*10^pH/(1+Ka*10^pH))</f>
        <v>3.8433150410972609E-2</v>
      </c>
      <c r="CV1153" s="19">
        <f>ABS(Ct_Na+10^-pH-Kw*10^pH-Ct_Cl-Ct_OAc*Ka*10^pH/(1+Ka*10^pH))</f>
        <v>3.8940176247972885E-2</v>
      </c>
      <c r="CW1153" s="19">
        <f>ABS(Ct_Na+10^-pH-Kw*10^pH-Ct_Cl-Ct_OAc*Ka*10^pH/(1+Ka*10^pH))</f>
        <v>3.9438680642334516E-2</v>
      </c>
      <c r="CX1153" s="19">
        <f>ABS(Ct_Na+10^-pH-Kw*10^pH-Ct_Cl-Ct_OAc*Ka*10^pH/(1+Ka*10^pH))</f>
        <v>3.9928876630123421E-2</v>
      </c>
    </row>
    <row r="1154" spans="1:102">
      <c r="A1154" s="23">
        <v>11.25</v>
      </c>
      <c r="B1154" s="19">
        <f>ABS(Ct_Na+10^-pH-Kw*10^pH-Ct_Cl-Ct_OAc*Ka*10^pH/(1+Ka*10^pH))</f>
        <v>0.25177821615888235</v>
      </c>
      <c r="C1154" s="19">
        <f>ABS(Ct_Na+10^-pH-Kw*10^pH-Ct_Cl-Ct_OAc*Ka*10^pH/(1+Ka*10^pH))</f>
        <v>0.23511155250390772</v>
      </c>
      <c r="D1154" s="19">
        <f>ABS(Ct_Na+10^-pH-Kw*10^pH-Ct_Cl-Ct_OAc*Ka*10^pH/(1+Ka*10^pH))</f>
        <v>0.21996004009029443</v>
      </c>
      <c r="E1154" s="19">
        <f>ABS(Ct_Na+10^-pH-Kw*10^pH-Ct_Cl-Ct_OAc*Ka*10^pH/(1+Ka*10^pH))</f>
        <v>0.20612605049525626</v>
      </c>
      <c r="F1154" s="19">
        <f>ABS(Ct_Na+10^-pH-Kw*10^pH-Ct_Cl-Ct_OAc*Ka*10^pH/(1+Ka*10^pH))</f>
        <v>0.19344489336647119</v>
      </c>
      <c r="G1154" s="19">
        <f>ABS(Ct_Na+10^-pH-Kw*10^pH-Ct_Cl-Ct_OAc*Ka*10^pH/(1+Ka*10^pH))</f>
        <v>0.18177822880798897</v>
      </c>
      <c r="H1154" s="19">
        <f>ABS(Ct_Na+10^-pH-Kw*10^pH-Ct_Cl-Ct_OAc*Ka*10^pH/(1+Ka*10^pH))</f>
        <v>0.17100899998477462</v>
      </c>
      <c r="I1154" s="19">
        <f>ABS(Ct_Na+10^-pH-Kw*10^pH-Ct_Cl-Ct_OAc*Ka*10^pH/(1+Ka*10^pH))</f>
        <v>0.16103749181513166</v>
      </c>
      <c r="J1154" s="19">
        <f>ABS(Ct_Na+10^-pH-Kw*10^pH-Ct_Cl-Ct_OAc*Ka*10^pH/(1+Ka*10^pH))</f>
        <v>0.15177823422903469</v>
      </c>
      <c r="K1154" s="19">
        <f>ABS(Ct_Na+10^-pH-Kw*10^pH-Ct_Cl-Ct_OAc*Ka*10^pH/(1+Ka*10^pH))</f>
        <v>0.14315754613163398</v>
      </c>
      <c r="L1154" s="19">
        <f>ABS(Ct_Na+10^-pH-Kw*10^pH-Ct_Cl-Ct_OAc*Ka*10^pH/(1+Ka*10^pH))</f>
        <v>0.13511157057406004</v>
      </c>
      <c r="M1154" s="19">
        <f>ABS(Ct_Na+10^-pH-Kw*10^pH-Ct_Cl-Ct_OAc*Ka*10^pH/(1+Ka*10^pH))</f>
        <v>0.12758469021374894</v>
      </c>
      <c r="N1154" s="19">
        <f>ABS(Ct_Na+10^-pH-Kw*10^pH-Ct_Cl-Ct_OAc*Ka*10^pH/(1+Ka*10^pH))</f>
        <v>0.12052823987595726</v>
      </c>
      <c r="O1154" s="19">
        <f>ABS(Ct_Na+10^-pH-Kw*10^pH-Ct_Cl-Ct_OAc*Ka*10^pH/(1+Ka*10^pH))</f>
        <v>0.11389945319500147</v>
      </c>
      <c r="P1154" s="19">
        <f>ABS(Ct_Na+10^-pH-Kw*10^pH-Ct_Cl-Ct_OAc*Ka*10^pH/(1+Ka*10^pH))</f>
        <v>0.10766059514233715</v>
      </c>
      <c r="Q1154" s="19">
        <f>ABS(Ct_Na+10^-pH-Kw*10^pH-Ct_Cl-Ct_OAc*Ka*10^pH/(1+Ka*10^pH))</f>
        <v>0.10177824326411085</v>
      </c>
      <c r="R1154" s="19">
        <f>ABS(Ct_Na+10^-pH-Kw*10^pH-Ct_Cl-Ct_OAc*Ka*10^pH/(1+Ka*10^pH))</f>
        <v>9.6222688712452639E-2</v>
      </c>
      <c r="S1154" s="19">
        <f>ABS(Ct_Na+10^-pH-Kw*10^pH-Ct_Cl-Ct_OAc*Ka*10^pH/(1+Ka*10^pH))</f>
        <v>9.0967434406829972E-2</v>
      </c>
      <c r="T1154" s="19">
        <f>ABS(Ct_Na+10^-pH-Kw*10^pH-Ct_Cl-Ct_OAc*Ka*10^pH/(1+Ka*10^pH))</f>
        <v>8.5988772433082256E-2</v>
      </c>
      <c r="U1154" s="19">
        <f>ABS(Ct_Na+10^-pH-Kw*10^pH-Ct_Cl-Ct_OAc*Ka*10^pH/(1+Ka*10^pH))</f>
        <v>8.1265426457988232E-2</v>
      </c>
      <c r="V1154" s="19">
        <f>ABS(Ct_Na+10^-pH-Kw*10^pH-Ct_Cl-Ct_OAc*Ka*10^pH/(1+Ka*10^pH))</f>
        <v>7.6778247781648934E-2</v>
      </c>
      <c r="W1154" s="19">
        <f>ABS(Ct_Na+10^-pH-Kw*10^pH-Ct_Cl-Ct_OAc*Ka*10^pH/(1+Ka*10^pH))</f>
        <v>7.2509955870009052E-2</v>
      </c>
      <c r="X1154" s="19">
        <f>ABS(Ct_Na+10^-pH-Kw*10^pH-Ct_Cl-Ct_OAc*Ka*10^pH/(1+Ka*10^pH))</f>
        <v>6.844491595416162E-2</v>
      </c>
      <c r="Y1154" s="19">
        <f>ABS(Ct_Na+10^-pH-Kw*10^pH-Ct_Cl-Ct_OAc*Ka*10^pH/(1+Ka*10^pH))</f>
        <v>6.4568947662307058E-2</v>
      </c>
      <c r="Z1154" s="19">
        <f>ABS(Ct_Na+10^-pH-Kw*10^pH-Ct_Cl-Ct_OAc*Ka*10^pH/(1+Ka*10^pH))</f>
        <v>6.0869159747354976E-2</v>
      </c>
      <c r="AA1154" s="19">
        <f>ABS(Ct_Na+10^-pH-Kw*10^pH-Ct_Cl-Ct_OAc*Ka*10^pH/(1+Ka*10^pH))</f>
        <v>5.7333806850845201E-2</v>
      </c>
      <c r="AB1154" s="19">
        <f>ABS(Ct_Na+10^-pH-Kw*10^pH-Ct_Cl-Ct_OAc*Ka*10^pH/(1+Ka*10^pH))</f>
        <v>5.3952164949835901E-2</v>
      </c>
      <c r="AC1154" s="19">
        <f>ABS(Ct_Na+10^-pH-Kw*10^pH-Ct_Cl-Ct_OAc*Ka*10^pH/(1+Ka*10^pH))</f>
        <v>5.0714422704188605E-2</v>
      </c>
      <c r="AD1154" s="19">
        <f>ABS(Ct_Na+10^-pH-Kw*10^pH-Ct_Cl-Ct_OAc*Ka*10^pH/(1+Ka*10^pH))</f>
        <v>4.7611586385443341E-2</v>
      </c>
      <c r="AE1154" s="19">
        <f>ABS(Ct_Na+10^-pH-Kw*10^pH-Ct_Cl-Ct_OAc*Ka*10^pH/(1+Ka*10^pH))</f>
        <v>4.4635396447055026E-2</v>
      </c>
      <c r="AF1154" s="19">
        <f>ABS(Ct_Na+10^-pH-Kw*10^pH-Ct_Cl-Ct_OAc*Ka*10^pH/(1+Ka*10^pH))</f>
        <v>4.1778254106202242E-2</v>
      </c>
      <c r="AG1154" s="19">
        <f>ABS(Ct_Na+10^-pH-Kw*10^pH-Ct_Cl-Ct_OAc*Ka*10^pH/(1+Ka*10^pH))</f>
        <v>3.9033156563029942E-2</v>
      </c>
      <c r="AH1154" s="19">
        <f>ABS(Ct_Na+10^-pH-Kw*10^pH-Ct_Cl-Ct_OAc*Ka*10^pH/(1+Ka*10^pH))</f>
        <v>3.6393639694595067E-2</v>
      </c>
      <c r="AI1154" s="19">
        <f>ABS(Ct_Na+10^-pH-Kw*10^pH-Ct_Cl-Ct_OAc*Ka*10^pH/(1+Ka*10^pH))</f>
        <v>3.3853727236289786E-2</v>
      </c>
      <c r="AJ1154" s="19">
        <f>ABS(Ct_Na+10^-pH-Kw*10^pH-Ct_Cl-Ct_OAc*Ka*10^pH/(1+Ka*10^pH))</f>
        <v>3.1407885609773589E-2</v>
      </c>
      <c r="AK1154" s="19">
        <f>ABS(Ct_Na+10^-pH-Kw*10^pH-Ct_Cl-Ct_OAc*Ka*10^pH/(1+Ka*10^pH))</f>
        <v>2.9050983678767066E-2</v>
      </c>
      <c r="AL1154" s="19">
        <f>ABS(Ct_Na+10^-pH-Kw*10^pH-Ct_Cl-Ct_OAc*Ka*10^pH/(1+Ka*10^pH))</f>
        <v>2.6778256816725091E-2</v>
      </c>
      <c r="AM1154" s="19">
        <f>ABS(Ct_Na+10^-pH-Kw*10^pH-Ct_Cl-Ct_OAc*Ka*10^pH/(1+Ka*10^pH))</f>
        <v>2.4585274756859982E-2</v>
      </c>
      <c r="AN1154" s="19">
        <f>ABS(Ct_Na+10^-pH-Kw*10^pH-Ct_Cl-Ct_OAc*Ka*10^pH/(1+Ka*10^pH))</f>
        <v>2.2467912768024741E-2</v>
      </c>
      <c r="AO1154" s="19">
        <f>ABS(Ct_Na+10^-pH-Kw*10^pH-Ct_Cl-Ct_OAc*Ka*10^pH/(1+Ka*10^pH))</f>
        <v>2.0422325761861884E-2</v>
      </c>
      <c r="AP1154" s="19">
        <f>ABS(Ct_Na+10^-pH-Kw*10^pH-Ct_Cl-Ct_OAc*Ka*10^pH/(1+Ka*10^pH))</f>
        <v>1.8444924989237763E-2</v>
      </c>
      <c r="AQ1154" s="19">
        <f>ABS(Ct_Na+10^-pH-Kw*10^pH-Ct_Cl-Ct_OAc*Ka*10^pH/(1+Ka*10^pH))</f>
        <v>1.6532357028830866E-2</v>
      </c>
      <c r="AR1154" s="19">
        <f>ABS(Ct_Na+10^-pH-Kw*10^pH-Ct_Cl-Ct_OAc*Ka*10^pH/(1+Ka*10^pH))</f>
        <v>1.4681484809082213E-2</v>
      </c>
      <c r="AS1154" s="19">
        <f>ABS(Ct_Na+10^-pH-Kw*10^pH-Ct_Cl-Ct_OAc*Ka*10^pH/(1+Ka*10^pH))</f>
        <v>1.2889370437579581E-2</v>
      </c>
      <c r="AT1154" s="19">
        <f>ABS(Ct_Na+10^-pH-Kw*10^pH-Ct_Cl-Ct_OAc*Ka*10^pH/(1+Ka*10^pH))</f>
        <v>1.1153259640186375E-2</v>
      </c>
      <c r="AU1154" s="19">
        <f>ABS(Ct_Na+10^-pH-Kw*10^pH-Ct_Cl-Ct_OAc*Ka*10^pH/(1+Ka*10^pH))</f>
        <v>9.4705676365591518E-3</v>
      </c>
      <c r="AV1154" s="19">
        <f>ABS(Ct_Na+10^-pH-Kw*10^pH-Ct_Cl-Ct_OAc*Ka*10^pH/(1+Ka*10^pH))</f>
        <v>7.8388662997084663E-3</v>
      </c>
      <c r="AW1154" s="19">
        <f>ABS(Ct_Na+10^-pH-Kw*10^pH-Ct_Cl-Ct_OAc*Ka*10^pH/(1+Ka*10^pH))</f>
        <v>6.2558724654503753E-3</v>
      </c>
      <c r="AX1154" s="19">
        <f>ABS(Ct_Na+10^-pH-Kw*10^pH-Ct_Cl-Ct_OAc*Ka*10^pH/(1+Ka*10^pH))</f>
        <v>4.7194372733763215E-3</v>
      </c>
      <c r="AY1154" s="19">
        <f>ABS(Ct_Na+10^-pH-Kw*10^pH-Ct_Cl-Ct_OAc*Ka*10^pH/(1+Ka*10^pH))</f>
        <v>3.2275364346957339E-3</v>
      </c>
      <c r="AZ1154" s="19">
        <f>ABS(Ct_Na+10^-pH-Kw*10^pH-Ct_Cl-Ct_OAc*Ka*10^pH/(1+Ka*10^pH))</f>
        <v>1.778261334263162E-3</v>
      </c>
      <c r="BA1154" s="19">
        <f>ABS(Ct_Na+10^-pH-Kw*10^pH-Ct_Cl-Ct_OAc*Ka*10^pH/(1+Ka*10^pH))</f>
        <v>3.6981088454700328E-4</v>
      </c>
      <c r="BB1154" s="19">
        <f>ABS(Ct_Na+10^-pH-Kw*10^pH-Ct_Cl-Ct_OAc*Ka*10^pH/(1+Ka*10^pH))</f>
        <v>9.9951594156592188E-4</v>
      </c>
      <c r="BC1154" s="19">
        <f>ABS(Ct_Na+10^-pH-Kw*10^pH-Ct_Cl-Ct_OAc*Ka*10^pH/(1+Ka*10^pH))</f>
        <v>2.3313269642237372E-3</v>
      </c>
      <c r="BD1154" s="19">
        <f>ABS(Ct_Na+10^-pH-Kw*10^pH-Ct_Cl-Ct_OAc*Ka*10^pH/(1+Ka*10^pH))</f>
        <v>3.6271430943772623E-3</v>
      </c>
      <c r="BE1154" s="19">
        <f>ABS(Ct_Na+10^-pH-Kw*10^pH-Ct_Cl-Ct_OAc*Ka*10^pH/(1+Ka*10^pH))</f>
        <v>4.8884041277266754E-3</v>
      </c>
      <c r="BF1154" s="19">
        <f>ABS(Ct_Na+10^-pH-Kw*10^pH-Ct_Cl-Ct_OAc*Ka*10^pH/(1+Ka*10^pH))</f>
        <v>6.1164740812511276E-3</v>
      </c>
      <c r="BG1154" s="19">
        <f>ABS(Ct_Na+10^-pH-Kw*10^pH-Ct_Cl-Ct_OAc*Ka*10^pH/(1+Ka*10^pH))</f>
        <v>7.3126461139047874E-3</v>
      </c>
      <c r="BH1154" s="19">
        <f>ABS(Ct_Na+10^-pH-Kw*10^pH-Ct_Cl-Ct_OAc*Ka*10^pH/(1+Ka*10^pH))</f>
        <v>8.4781470687981253E-3</v>
      </c>
      <c r="BI1154" s="19">
        <f>ABS(Ct_Na+10^-pH-Kw*10^pH-Ct_Cl-Ct_OAc*Ka*10^pH/(1+Ka*10^pH))</f>
        <v>9.6141416704030314E-3</v>
      </c>
      <c r="BJ1154" s="19">
        <f>ABS(Ct_Na+10^-pH-Kw*10^pH-Ct_Cl-Ct_OAc*Ka*10^pH/(1+Ka*10^pH))</f>
        <v>1.0721736406967795E-2</v>
      </c>
      <c r="BK1154" s="19">
        <f>ABS(Ct_Na+10^-pH-Kw*10^pH-Ct_Cl-Ct_OAc*Ka*10^pH/(1+Ka*10^pH))</f>
        <v>1.1801983125345777E-2</v>
      </c>
      <c r="BL1154" s="19">
        <f>ABS(Ct_Na+10^-pH-Kw*10^pH-Ct_Cl-Ct_OAc*Ka*10^pH/(1+Ka*10^pH))</f>
        <v>1.2855882362787716E-2</v>
      </c>
      <c r="BM1154" s="19">
        <f>ABS(Ct_Na+10^-pH-Kw*10^pH-Ct_Cl-Ct_OAc*Ka*10^pH/(1+Ka*10^pH))</f>
        <v>1.3884386437881667E-2</v>
      </c>
      <c r="BN1154" s="19">
        <f>ABS(Ct_Na+10^-pH-Kw*10^pH-Ct_Cl-Ct_OAc*Ka*10^pH/(1+Ka*10^pH))</f>
        <v>1.4888402320711445E-2</v>
      </c>
      <c r="BO1154" s="19">
        <f>ABS(Ct_Na+10^-pH-Kw*10^pH-Ct_Cl-Ct_OAc*Ka*10^pH/(1+Ka*10^pH))</f>
        <v>1.586879430041583E-2</v>
      </c>
      <c r="BP1154" s="19">
        <f>ABS(Ct_Na+10^-pH-Kw*10^pH-Ct_Cl-Ct_OAc*Ka*10^pH/(1+Ka*10^pH))</f>
        <v>1.6826386466638719E-2</v>
      </c>
      <c r="BQ1154" s="19">
        <f>ABS(Ct_Na+10^-pH-Kw*10^pH-Ct_Cl-Ct_OAc*Ka*10^pH/(1+Ka*10^pH))</f>
        <v>1.7761965019845005E-2</v>
      </c>
      <c r="BR1154" s="19">
        <f>ABS(Ct_Na+10^-pH-Kw*10^pH-Ct_Cl-Ct_OAc*Ka*10^pH/(1+Ka*10^pH))</f>
        <v>1.8676280424114754E-2</v>
      </c>
      <c r="BS1154" s="19">
        <f>ABS(Ct_Na+10^-pH-Kw*10^pH-Ct_Cl-Ct_OAc*Ka*10^pH/(1+Ka*10^pH))</f>
        <v>1.9570049414805432E-2</v>
      </c>
      <c r="BT1154" s="19">
        <f>ABS(Ct_Na+10^-pH-Kw*10^pH-Ct_Cl-Ct_OAc*Ka*10^pH/(1+Ka*10^pH))</f>
        <v>2.0443956872369648E-2</v>
      </c>
      <c r="BU1154" s="19">
        <f>ABS(Ct_Na+10^-pH-Kw*10^pH-Ct_Cl-Ct_OAc*Ka*10^pH/(1+Ka*10^pH))</f>
        <v>2.1298657572624759E-2</v>
      </c>
      <c r="BV1154" s="19">
        <f>ABS(Ct_Na+10^-pH-Kw*10^pH-Ct_Cl-Ct_OAc*Ka*10^pH/(1+Ka*10^pH))</f>
        <v>2.2134777822874291E-2</v>
      </c>
      <c r="BW1154" s="19">
        <f>ABS(Ct_Na+10^-pH-Kw*10^pH-Ct_Cl-Ct_OAc*Ka*10^pH/(1+Ka*10^pH))</f>
        <v>2.295291699247335E-2</v>
      </c>
      <c r="BX1154" s="19">
        <f>ABS(Ct_Na+10^-pH-Kw*10^pH-Ct_Cl-Ct_OAc*Ka*10^pH/(1+Ka*10^pH))</f>
        <v>2.3753648945697946E-2</v>
      </c>
      <c r="BY1154" s="19">
        <f>ABS(Ct_Na+10^-pH-Kw*10^pH-Ct_Cl-Ct_OAc*Ka*10^pH/(1+Ka*10^pH))</f>
        <v>2.4537523384117792E-2</v>
      </c>
      <c r="BZ1154" s="19">
        <f>ABS(Ct_Na+10^-pH-Kw*10^pH-Ct_Cl-Ct_OAc*Ka*10^pH/(1+Ka*10^pH))</f>
        <v>2.5305067105070578E-2</v>
      </c>
      <c r="CA1154" s="19">
        <f>ABS(Ct_Na+10^-pH-Kw*10^pH-Ct_Cl-Ct_OAc*Ka*10^pH/(1+Ka*10^pH))</f>
        <v>2.6056785182292361E-2</v>
      </c>
      <c r="CB1154" s="19">
        <f>ABS(Ct_Na+10^-pH-Kw*10^pH-Ct_Cl-Ct_OAc*Ka*10^pH/(1+Ka*10^pH))</f>
        <v>2.6793162074264736E-2</v>
      </c>
      <c r="CC1154" s="19">
        <f>ABS(Ct_Na+10^-pH-Kw*10^pH-Ct_Cl-Ct_OAc*Ka*10^pH/(1+Ka*10^pH))</f>
        <v>2.751466266538919E-2</v>
      </c>
      <c r="CD1154" s="19">
        <f>ABS(Ct_Na+10^-pH-Kw*10^pH-Ct_Cl-Ct_OAc*Ka*10^pH/(1+Ka*10^pH))</f>
        <v>2.8221733244691134E-2</v>
      </c>
      <c r="CE1154" s="19">
        <f>ABS(Ct_Na+10^-pH-Kw*10^pH-Ct_Cl-Ct_OAc*Ka*10^pH/(1+Ka*10^pH))</f>
        <v>2.8914802426383154E-2</v>
      </c>
      <c r="CF1154" s="19">
        <f>ABS(Ct_Na+10^-pH-Kw*10^pH-Ct_Cl-Ct_OAc*Ka*10^pH/(1+Ka*10^pH))</f>
        <v>2.9594282016277292E-2</v>
      </c>
      <c r="CG1154" s="19">
        <f>ABS(Ct_Na+10^-pH-Kw*10^pH-Ct_Cl-Ct_OAc*Ka*10^pH/(1+Ka*10^pH))</f>
        <v>3.0260567827726868E-2</v>
      </c>
      <c r="CH1154" s="19">
        <f>ABS(Ct_Na+10^-pH-Kw*10^pH-Ct_Cl-Ct_OAc*Ka*10^pH/(1+Ka*10^pH))</f>
        <v>3.0914040450494729E-2</v>
      </c>
      <c r="CI1154" s="19">
        <f>ABS(Ct_Na+10^-pH-Kw*10^pH-Ct_Cl-Ct_OAc*Ka*10^pH/(1+Ka*10^pH))</f>
        <v>3.1555065975686053E-2</v>
      </c>
      <c r="CJ1154" s="19">
        <f>ABS(Ct_Na+10^-pH-Kw*10^pH-Ct_Cl-Ct_OAc*Ka*10^pH/(1+Ka*10^pH))</f>
        <v>3.2183996679647352E-2</v>
      </c>
      <c r="CK1154" s="19">
        <f>ABS(Ct_Na+10^-pH-Kw*10^pH-Ct_Cl-Ct_OAc*Ka*10^pH/(1+Ka*10^pH))</f>
        <v>3.2801171669515947E-2</v>
      </c>
      <c r="CL1154" s="19">
        <f>ABS(Ct_Na+10^-pH-Kw*10^pH-Ct_Cl-Ct_OAc*Ka*10^pH/(1+Ka*10^pH))</f>
        <v>3.3406917492905461E-2</v>
      </c>
      <c r="CM1154" s="19">
        <f>ABS(Ct_Na+10^-pH-Kw*10^pH-Ct_Cl-Ct_OAc*Ka*10^pH/(1+Ka*10^pH))</f>
        <v>3.4001548714030952E-2</v>
      </c>
      <c r="CN1154" s="19">
        <f>ABS(Ct_Na+10^-pH-Kw*10^pH-Ct_Cl-Ct_OAc*Ka*10^pH/(1+Ka*10^pH))</f>
        <v>3.4585368458408705E-2</v>
      </c>
      <c r="CO1154" s="19">
        <f>ABS(Ct_Na+10^-pH-Kw*10^pH-Ct_Cl-Ct_OAc*Ka*10^pH/(1+Ka*10^pH))</f>
        <v>3.5158668928113E-2</v>
      </c>
      <c r="CP1154" s="19">
        <f>ABS(Ct_Na+10^-pH-Kw*10^pH-Ct_Cl-Ct_OAc*Ka*10^pH/(1+Ka*10^pH))</f>
        <v>3.5721731889429717E-2</v>
      </c>
      <c r="CQ1154" s="19">
        <f>ABS(Ct_Na+10^-pH-Kw*10^pH-Ct_Cl-Ct_OAc*Ka*10^pH/(1+Ka*10^pH))</f>
        <v>3.6274829134616937E-2</v>
      </c>
      <c r="CR1154" s="19">
        <f>ABS(Ct_Na+10^-pH-Kw*10^pH-Ct_Cl-Ct_OAc*Ka*10^pH/(1+Ka*10^pH))</f>
        <v>3.6818222919362258E-2</v>
      </c>
      <c r="CS1154" s="19">
        <f>ABS(Ct_Na+10^-pH-Kw*10^pH-Ct_Cl-Ct_OAc*Ka*10^pH/(1+Ka*10^pH))</f>
        <v>3.735216637741634E-2</v>
      </c>
      <c r="CT1154" s="19">
        <f>ABS(Ct_Na+10^-pH-Kw*10^pH-Ct_Cl-Ct_OAc*Ka*10^pH/(1+Ka*10^pH))</f>
        <v>3.7876903913779882E-2</v>
      </c>
      <c r="CU1154" s="19">
        <f>ABS(Ct_Na+10^-pH-Kw*10^pH-Ct_Cl-Ct_OAc*Ka*10^pH/(1+Ka*10^pH))</f>
        <v>3.8392671577726918E-2</v>
      </c>
      <c r="CV1154" s="19">
        <f>ABS(Ct_Na+10^-pH-Kw*10^pH-Ct_Cl-Ct_OAc*Ka*10^pH/(1+Ka*10^pH))</f>
        <v>3.8899697416861306E-2</v>
      </c>
      <c r="CW1154" s="19">
        <f>ABS(Ct_Na+10^-pH-Kw*10^pH-Ct_Cl-Ct_OAc*Ka*10^pH/(1+Ka*10^pH))</f>
        <v>3.9398201813321175E-2</v>
      </c>
      <c r="CX1154" s="19">
        <f>ABS(Ct_Na+10^-pH-Kw*10^pH-Ct_Cl-Ct_OAc*Ka*10^pH/(1+Ka*10^pH))</f>
        <v>3.988839780317336E-2</v>
      </c>
    </row>
    <row r="1155" spans="1:102">
      <c r="A1155" s="24">
        <v>11.26</v>
      </c>
      <c r="B1155" s="19">
        <f>ABS(Ct_Na+10^-pH-Kw*10^pH-Ct_Cl-Ct_OAc*Ka*10^pH/(1+Ka*10^pH))</f>
        <v>0.25181963904722504</v>
      </c>
      <c r="C1155" s="19">
        <f>ABS(Ct_Na+10^-pH-Kw*10^pH-Ct_Cl-Ct_OAc*Ka*10^pH/(1+Ka*10^pH))</f>
        <v>0.23515297532369595</v>
      </c>
      <c r="D1155" s="19">
        <f>ABS(Ct_Na+10^-pH-Kw*10^pH-Ct_Cl-Ct_OAc*Ka*10^pH/(1+Ka*10^pH))</f>
        <v>0.22000146284776045</v>
      </c>
      <c r="E1155" s="19">
        <f>ABS(Ct_Na+10^-pH-Kw*10^pH-Ct_Cl-Ct_OAc*Ka*10^pH/(1+Ka*10^pH))</f>
        <v>0.20616747319581935</v>
      </c>
      <c r="F1155" s="19">
        <f>ABS(Ct_Na+10^-pH-Kw*10^pH-Ct_Cl-Ct_OAc*Ka*10^pH/(1+Ka*10^pH))</f>
        <v>0.19348631601487329</v>
      </c>
      <c r="G1155" s="19">
        <f>ABS(Ct_Na+10^-pH-Kw*10^pH-Ct_Cl-Ct_OAc*Ka*10^pH/(1+Ka*10^pH))</f>
        <v>0.18181965140840295</v>
      </c>
      <c r="H1155" s="19">
        <f>ABS(Ct_Na+10^-pH-Kw*10^pH-Ct_Cl-Ct_OAc*Ka*10^pH/(1+Ka*10^pH))</f>
        <v>0.17105042254089187</v>
      </c>
      <c r="I1155" s="19">
        <f>ABS(Ct_Na+10^-pH-Kw*10^pH-Ct_Cl-Ct_OAc*Ka*10^pH/(1+Ka*10^pH))</f>
        <v>0.16107891433023341</v>
      </c>
      <c r="J1155" s="19">
        <f>ABS(Ct_Na+10^-pH-Kw*10^pH-Ct_Cl-Ct_OAc*Ka*10^pH/(1+Ka*10^pH))</f>
        <v>0.15181965670605063</v>
      </c>
      <c r="K1155" s="19">
        <f>ABS(Ct_Na+10^-pH-Kw*10^pH-Ct_Cl-Ct_OAc*Ka*10^pH/(1+Ka*10^pH))</f>
        <v>0.14319896857319073</v>
      </c>
      <c r="L1155" s="19">
        <f>ABS(Ct_Na+10^-pH-Kw*10^pH-Ct_Cl-Ct_OAc*Ka*10^pH/(1+Ka*10^pH))</f>
        <v>0.13515299298252154</v>
      </c>
      <c r="M1155" s="19">
        <f>ABS(Ct_Na+10^-pH-Kw*10^pH-Ct_Cl-Ct_OAc*Ka*10^pH/(1+Ka*10^pH))</f>
        <v>0.12762611259125034</v>
      </c>
      <c r="N1155" s="19">
        <f>ABS(Ct_Na+10^-pH-Kw*10^pH-Ct_Cl-Ct_OAc*Ka*10^pH/(1+Ka*10^pH))</f>
        <v>0.1205696622244336</v>
      </c>
      <c r="O1155" s="19">
        <f>ABS(Ct_Na+10^-pH-Kw*10^pH-Ct_Cl-Ct_OAc*Ka*10^pH/(1+Ka*10^pH))</f>
        <v>0.11394087551621183</v>
      </c>
      <c r="P1155" s="19">
        <f>ABS(Ct_Na+10^-pH-Kw*10^pH-Ct_Cl-Ct_OAc*Ka*10^pH/(1+Ka*10^pH))</f>
        <v>0.10770201743788542</v>
      </c>
      <c r="Q1155" s="19">
        <f>ABS(Ct_Na+10^-pH-Kw*10^pH-Ct_Cl-Ct_OAc*Ka*10^pH/(1+Ka*10^pH))</f>
        <v>0.10181966553546341</v>
      </c>
      <c r="R1155" s="19">
        <f>ABS(Ct_Na+10^-pH-Kw*10^pH-Ct_Cl-Ct_OAc*Ka*10^pH/(1+Ka*10^pH))</f>
        <v>9.6264110960953719E-2</v>
      </c>
      <c r="S1155" s="19">
        <f>ABS(Ct_Na+10^-pH-Kw*10^pH-Ct_Cl-Ct_OAc*Ka*10^pH/(1+Ka*10^pH))</f>
        <v>9.1008856633714802E-2</v>
      </c>
      <c r="T1155" s="19">
        <f>ABS(Ct_Na+10^-pH-Kw*10^pH-Ct_Cl-Ct_OAc*Ka*10^pH/(1+Ka*10^pH))</f>
        <v>8.6030194639488508E-2</v>
      </c>
      <c r="U1155" s="19">
        <f>ABS(Ct_Na+10^-pH-Kw*10^pH-Ct_Cl-Ct_OAc*Ka*10^pH/(1+Ka*10^pH))</f>
        <v>8.1306848644966082E-2</v>
      </c>
      <c r="V1155" s="19">
        <f>ABS(Ct_Na+10^-pH-Kw*10^pH-Ct_Cl-Ct_OAc*Ka*10^pH/(1+Ka*10^pH))</f>
        <v>7.6819669950169797E-2</v>
      </c>
      <c r="W1155" s="19">
        <f>ABS(Ct_Na+10^-pH-Kw*10^pH-Ct_Cl-Ct_OAc*Ka*10^pH/(1+Ka*10^pH))</f>
        <v>7.2551378020973334E-2</v>
      </c>
      <c r="X1155" s="19">
        <f>ABS(Ct_Na+10^-pH-Kw*10^pH-Ct_Cl-Ct_OAc*Ka*10^pH/(1+Ka*10^pH))</f>
        <v>6.8486338088405263E-2</v>
      </c>
      <c r="Y1155" s="19">
        <f>ABS(Ct_Na+10^-pH-Kw*10^pH-Ct_Cl-Ct_OAc*Ka*10^pH/(1+Ka*10^pH))</f>
        <v>6.4610369780607815E-2</v>
      </c>
      <c r="Z1155" s="19">
        <f>ABS(Ct_Na+10^-pH-Kw*10^pH-Ct_Cl-Ct_OAc*Ka*10^pH/(1+Ka*10^pH))</f>
        <v>6.0910581850437504E-2</v>
      </c>
      <c r="AA1155" s="19">
        <f>ABS(Ct_Na+10^-pH-Kw*10^pH-Ct_Cl-Ct_OAc*Ka*10^pH/(1+Ka*10^pH))</f>
        <v>5.7375228939385889E-2</v>
      </c>
      <c r="AB1155" s="19">
        <f>ABS(Ct_Na+10^-pH-Kw*10^pH-Ct_Cl-Ct_OAc*Ka*10^pH/(1+Ka*10^pH))</f>
        <v>5.399358702446698E-2</v>
      </c>
      <c r="AC1155" s="19">
        <f>ABS(Ct_Na+10^-pH-Kw*10^pH-Ct_Cl-Ct_OAc*Ka*10^pH/(1+Ka*10^pH))</f>
        <v>5.0755844765502003E-2</v>
      </c>
      <c r="AD1155" s="19">
        <f>ABS(Ct_Na+10^-pH-Kw*10^pH-Ct_Cl-Ct_OAc*Ka*10^pH/(1+Ka*10^pH))</f>
        <v>4.7653008433993921E-2</v>
      </c>
      <c r="AE1155" s="19">
        <f>ABS(Ct_Na+10^-pH-Kw*10^pH-Ct_Cl-Ct_OAc*Ka*10^pH/(1+Ka*10^pH))</f>
        <v>4.4676818483363745E-2</v>
      </c>
      <c r="AF1155" s="19">
        <f>ABS(Ct_Na+10^-pH-Kw*10^pH-Ct_Cl-Ct_OAc*Ka*10^pH/(1+Ka*10^pH))</f>
        <v>4.1819676130758765E-2</v>
      </c>
      <c r="AG1155" s="19">
        <f>ABS(Ct_Na+10^-pH-Kw*10^pH-Ct_Cl-Ct_OAc*Ka*10^pH/(1+Ka*10^pH))</f>
        <v>3.9074578576295135E-2</v>
      </c>
      <c r="AH1155" s="19">
        <f>ABS(Ct_Na+10^-pH-Kw*10^pH-Ct_Cl-Ct_OAc*Ka*10^pH/(1+Ka*10^pH))</f>
        <v>3.6435061697003224E-2</v>
      </c>
      <c r="AI1155" s="19">
        <f>ABS(Ct_Na+10^-pH-Kw*10^pH-Ct_Cl-Ct_OAc*Ka*10^pH/(1+Ka*10^pH))</f>
        <v>3.3895149228250605E-2</v>
      </c>
      <c r="AJ1155" s="19">
        <f>ABS(Ct_Na+10^-pH-Kw*10^pH-Ct_Cl-Ct_OAc*Ka*10^pH/(1+Ka*10^pH))</f>
        <v>3.1449307591674004E-2</v>
      </c>
      <c r="AK1155" s="19">
        <f>ABS(Ct_Na+10^-pH-Kw*10^pH-Ct_Cl-Ct_OAc*Ka*10^pH/(1+Ka*10^pH))</f>
        <v>2.9092405650972916E-2</v>
      </c>
      <c r="AL1155" s="19">
        <f>ABS(Ct_Na+10^-pH-Kw*10^pH-Ct_Cl-Ct_OAc*Ka*10^pH/(1+Ka*10^pH))</f>
        <v>2.6819678779582592E-2</v>
      </c>
      <c r="AM1155" s="19">
        <f>ABS(Ct_Na+10^-pH-Kw*10^pH-Ct_Cl-Ct_OAc*Ka*10^pH/(1+Ka*10^pH))</f>
        <v>2.4626696710697171E-2</v>
      </c>
      <c r="AN1155" s="19">
        <f>ABS(Ct_Na+10^-pH-Kw*10^pH-Ct_Cl-Ct_OAc*Ka*10^pH/(1+Ka*10^pH))</f>
        <v>2.2509334713152647E-2</v>
      </c>
      <c r="AO1155" s="19">
        <f>ABS(Ct_Na+10^-pH-Kw*10^pH-Ct_Cl-Ct_OAc*Ka*10^pH/(1+Ka*10^pH))</f>
        <v>2.0463747698575743E-2</v>
      </c>
      <c r="AP1155" s="19">
        <f>ABS(Ct_Na+10^-pH-Kw*10^pH-Ct_Cl-Ct_OAc*Ka*10^pH/(1+Ka*10^pH))</f>
        <v>1.8486346917818045E-2</v>
      </c>
      <c r="AQ1155" s="19">
        <f>ABS(Ct_Na+10^-pH-Kw*10^pH-Ct_Cl-Ct_OAc*Ka*10^pH/(1+Ka*10^pH))</f>
        <v>1.6573778949544232E-2</v>
      </c>
      <c r="AR1155" s="19">
        <f>ABS(Ct_Na+10^-pH-Kw*10^pH-Ct_Cl-Ct_OAc*Ka*10^pH/(1+Ka*10^pH))</f>
        <v>1.4722906722182447E-2</v>
      </c>
      <c r="AS1155" s="19">
        <f>ABS(Ct_Na+10^-pH-Kw*10^pH-Ct_Cl-Ct_OAc*Ka*10^pH/(1+Ka*10^pH))</f>
        <v>1.2930792343308364E-2</v>
      </c>
      <c r="AT1155" s="19">
        <f>ABS(Ct_Na+10^-pH-Kw*10^pH-Ct_Cl-Ct_OAc*Ka*10^pH/(1+Ka*10^pH))</f>
        <v>1.1194681538774086E-2</v>
      </c>
      <c r="AU1155" s="19">
        <f>ABS(Ct_Na+10^-pH-Kw*10^pH-Ct_Cl-Ct_OAc*Ka*10^pH/(1+Ka*10^pH))</f>
        <v>9.5119895282254827E-3</v>
      </c>
      <c r="AV1155" s="19">
        <f>ABS(Ct_Na+10^-pH-Kw*10^pH-Ct_Cl-Ct_OAc*Ka*10^pH/(1+Ka*10^pH))</f>
        <v>7.8802881846631798E-3</v>
      </c>
      <c r="AW1155" s="19">
        <f>ABS(Ct_Na+10^-pH-Kw*10^pH-Ct_Cl-Ct_OAc*Ka*10^pH/(1+Ka*10^pH))</f>
        <v>6.2972943438938112E-3</v>
      </c>
      <c r="AX1155" s="19">
        <f>ABS(Ct_Na+10^-pH-Kw*10^pH-Ct_Cl-Ct_OAc*Ka*10^pH/(1+Ka*10^pH))</f>
        <v>4.7608591454999863E-3</v>
      </c>
      <c r="AY1155" s="19">
        <f>ABS(Ct_Na+10^-pH-Kw*10^pH-Ct_Cl-Ct_OAc*Ka*10^pH/(1+Ka*10^pH))</f>
        <v>3.2689583006828074E-3</v>
      </c>
      <c r="AZ1155" s="19">
        <f>ABS(Ct_Na+10^-pH-Kw*10^pH-Ct_Cl-Ct_OAc*Ka*10^pH/(1+Ka*10^pH))</f>
        <v>1.8196831942889763E-3</v>
      </c>
      <c r="BA1155" s="19">
        <f>ABS(Ct_Na+10^-pH-Kw*10^pH-Ct_Cl-Ct_OAc*Ka*10^pH/(1+Ka*10^pH))</f>
        <v>4.1123273877948646E-4</v>
      </c>
      <c r="BB1155" s="19">
        <f>ABS(Ct_Na+10^-pH-Kw*10^pH-Ct_Cl-Ct_OAc*Ka*10^pH/(1+Ka*10^pH))</f>
        <v>9.5809409296584991E-4</v>
      </c>
      <c r="BC1155" s="19">
        <f>ABS(Ct_Na+10^-pH-Kw*10^pH-Ct_Cl-Ct_OAc*Ka*10^pH/(1+Ka*10^pH))</f>
        <v>2.2899051211017624E-3</v>
      </c>
      <c r="BD1155" s="19">
        <f>ABS(Ct_Na+10^-pH-Kw*10^pH-Ct_Cl-Ct_OAc*Ka*10^pH/(1+Ka*10^pH))</f>
        <v>3.5857212565853155E-3</v>
      </c>
      <c r="BE1155" s="19">
        <f>ABS(Ct_Na+10^-pH-Kw*10^pH-Ct_Cl-Ct_OAc*Ka*10^pH/(1+Ka*10^pH))</f>
        <v>4.8469822951226413E-3</v>
      </c>
      <c r="BF1155" s="19">
        <f>ABS(Ct_Na+10^-pH-Kw*10^pH-Ct_Cl-Ct_OAc*Ka*10^pH/(1+Ka*10^pH))</f>
        <v>6.0750522536984694E-3</v>
      </c>
      <c r="BG1155" s="19">
        <f>ABS(Ct_Na+10^-pH-Kw*10^pH-Ct_Cl-Ct_OAc*Ka*10^pH/(1+Ka*10^pH))</f>
        <v>7.2712242912723185E-3</v>
      </c>
      <c r="BH1155" s="19">
        <f>ABS(Ct_Na+10^-pH-Kw*10^pH-Ct_Cl-Ct_OAc*Ka*10^pH/(1+Ka*10^pH))</f>
        <v>8.4367252509596688E-3</v>
      </c>
      <c r="BI1155" s="19">
        <f>ABS(Ct_Na+10^-pH-Kw*10^pH-Ct_Cl-Ct_OAc*Ka*10^pH/(1+Ka*10^pH))</f>
        <v>9.5727198572372191E-3</v>
      </c>
      <c r="BJ1155" s="19">
        <f>ABS(Ct_Na+10^-pH-Kw*10^pH-Ct_Cl-Ct_OAc*Ka*10^pH/(1+Ka*10^pH))</f>
        <v>1.0680314598357832E-2</v>
      </c>
      <c r="BK1155" s="19">
        <f>ABS(Ct_Na+10^-pH-Kw*10^pH-Ct_Cl-Ct_OAc*Ka*10^pH/(1+Ka*10^pH))</f>
        <v>1.1760561321179148E-2</v>
      </c>
      <c r="BL1155" s="19">
        <f>ABS(Ct_Na+10^-pH-Kw*10^pH-Ct_Cl-Ct_OAc*Ka*10^pH/(1+Ka*10^pH))</f>
        <v>1.281446056295605E-2</v>
      </c>
      <c r="BM1155" s="19">
        <f>ABS(Ct_Na+10^-pH-Kw*10^pH-Ct_Cl-Ct_OAc*Ka*10^pH/(1+Ka*10^pH))</f>
        <v>1.384296464228052E-2</v>
      </c>
      <c r="BN1155" s="19">
        <f>ABS(Ct_Na+10^-pH-Kw*10^pH-Ct_Cl-Ct_OAc*Ka*10^pH/(1+Ka*10^pH))</f>
        <v>1.4846980529240092E-2</v>
      </c>
      <c r="BO1155" s="19">
        <f>ABS(Ct_Na+10^-pH-Kw*10^pH-Ct_Cl-Ct_OAc*Ka*10^pH/(1+Ka*10^pH))</f>
        <v>1.5827372512977084E-2</v>
      </c>
      <c r="BP1155" s="19">
        <f>ABS(Ct_Na+10^-pH-Kw*10^pH-Ct_Cl-Ct_OAc*Ka*10^pH/(1+Ka*10^pH))</f>
        <v>1.6784964683138809E-2</v>
      </c>
      <c r="BQ1155" s="19">
        <f>ABS(Ct_Na+10^-pH-Kw*10^pH-Ct_Cl-Ct_OAc*Ka*10^pH/(1+Ka*10^pH))</f>
        <v>1.7720543240193377E-2</v>
      </c>
      <c r="BR1155" s="19">
        <f>ABS(Ct_Na+10^-pH-Kw*10^pH-Ct_Cl-Ct_OAc*Ka*10^pH/(1+Ka*10^pH))</f>
        <v>1.8634858648223958E-2</v>
      </c>
      <c r="BS1155" s="19">
        <f>ABS(Ct_Na+10^-pH-Kw*10^pH-Ct_Cl-Ct_OAc*Ka*10^pH/(1+Ka*10^pH))</f>
        <v>1.9528627642590946E-2</v>
      </c>
      <c r="BT1155" s="19">
        <f>ABS(Ct_Na+10^-pH-Kw*10^pH-Ct_Cl-Ct_OAc*Ka*10^pH/(1+Ka*10^pH))</f>
        <v>2.0402535103749772E-2</v>
      </c>
      <c r="BU1155" s="19">
        <f>ABS(Ct_Na+10^-pH-Kw*10^pH-Ct_Cl-Ct_OAc*Ka*10^pH/(1+Ka*10^pH))</f>
        <v>2.1257235807520494E-2</v>
      </c>
      <c r="BV1155" s="19">
        <f>ABS(Ct_Na+10^-pH-Kw*10^pH-Ct_Cl-Ct_OAc*Ka*10^pH/(1+Ka*10^pH))</f>
        <v>2.209335606120922E-2</v>
      </c>
      <c r="BW1155" s="19">
        <f>ABS(Ct_Na+10^-pH-Kw*10^pH-Ct_Cl-Ct_OAc*Ka*10^pH/(1+Ka*10^pH))</f>
        <v>2.2911495234173504E-2</v>
      </c>
      <c r="BX1155" s="19">
        <f>ABS(Ct_Na+10^-pH-Kw*10^pH-Ct_Cl-Ct_OAc*Ka*10^pH/(1+Ka*10^pH))</f>
        <v>2.3712227190691715E-2</v>
      </c>
      <c r="BY1155" s="19">
        <f>ABS(Ct_Na+10^-pH-Kw*10^pH-Ct_Cl-Ct_OAc*Ka*10^pH/(1+Ka*10^pH))</f>
        <v>2.4496101632335843E-2</v>
      </c>
      <c r="BZ1155" s="19">
        <f>ABS(Ct_Na+10^-pH-Kw*10^pH-Ct_Cl-Ct_OAc*Ka*10^pH/(1+Ka*10^pH))</f>
        <v>2.5263645356445756E-2</v>
      </c>
      <c r="CA1155" s="19">
        <f>ABS(Ct_Na+10^-pH-Kw*10^pH-Ct_Cl-Ct_OAc*Ka*10^pH/(1+Ka*10^pH))</f>
        <v>2.6015363436759559E-2</v>
      </c>
      <c r="CB1155" s="19">
        <f>ABS(Ct_Na+10^-pH-Kw*10^pH-Ct_Cl-Ct_OAc*Ka*10^pH/(1+Ka*10^pH))</f>
        <v>2.6751740331760844E-2</v>
      </c>
      <c r="CC1155" s="19">
        <f>ABS(Ct_Na+10^-pH-Kw*10^pH-Ct_Cl-Ct_OAc*Ka*10^pH/(1+Ka*10^pH))</f>
        <v>2.7473240925853029E-2</v>
      </c>
      <c r="CD1155" s="19">
        <f>ABS(Ct_Na+10^-pH-Kw*10^pH-Ct_Cl-Ct_OAc*Ka*10^pH/(1+Ka*10^pH))</f>
        <v>2.8180311508063341E-2</v>
      </c>
      <c r="CE1155" s="19">
        <f>ABS(Ct_Na+10^-pH-Kw*10^pH-Ct_Cl-Ct_OAc*Ka*10^pH/(1+Ka*10^pH))</f>
        <v>2.8873380692606136E-2</v>
      </c>
      <c r="CF1155" s="19">
        <f>ABS(Ct_Na+10^-pH-Kw*10^pH-Ct_Cl-Ct_OAc*Ka*10^pH/(1+Ka*10^pH))</f>
        <v>2.9552860285295163E-2</v>
      </c>
      <c r="CG1155" s="19">
        <f>ABS(Ct_Na+10^-pH-Kw*10^pH-Ct_Cl-Ct_OAc*Ka*10^pH/(1+Ka*10^pH))</f>
        <v>3.0219146099485346E-2</v>
      </c>
      <c r="CH1155" s="19">
        <f>ABS(Ct_Na+10^-pH-Kw*10^pH-Ct_Cl-Ct_OAc*Ka*10^pH/(1+Ka*10^pH))</f>
        <v>3.0872618724941119E-2</v>
      </c>
      <c r="CI1155" s="19">
        <f>ABS(Ct_Na+10^-pH-Kw*10^pH-Ct_Cl-Ct_OAc*Ka*10^pH/(1+Ka*10^pH))</f>
        <v>3.1513644252769153E-2</v>
      </c>
      <c r="CJ1155" s="19">
        <f>ABS(Ct_Na+10^-pH-Kw*10^pH-Ct_Cl-Ct_OAc*Ka*10^pH/(1+Ka*10^pH))</f>
        <v>3.214257495931741E-2</v>
      </c>
      <c r="CK1155" s="19">
        <f>ABS(Ct_Na+10^-pH-Kw*10^pH-Ct_Cl-Ct_OAc*Ka*10^pH/(1+Ka*10^pH))</f>
        <v>3.2759749951724614E-2</v>
      </c>
      <c r="CL1155" s="19">
        <f>ABS(Ct_Na+10^-pH-Kw*10^pH-Ct_Cl-Ct_OAc*Ka*10^pH/(1+Ka*10^pH))</f>
        <v>3.3365495777605725E-2</v>
      </c>
      <c r="CM1155" s="19">
        <f>ABS(Ct_Na+10^-pH-Kw*10^pH-Ct_Cl-Ct_OAc*Ka*10^pH/(1+Ka*10^pH))</f>
        <v>3.3960127001177086E-2</v>
      </c>
      <c r="CN1155" s="19">
        <f>ABS(Ct_Na+10^-pH-Kw*10^pH-Ct_Cl-Ct_OAc*Ka*10^pH/(1+Ka*10^pH))</f>
        <v>3.4543946747956251E-2</v>
      </c>
      <c r="CO1155" s="19">
        <f>ABS(Ct_Na+10^-pH-Kw*10^pH-Ct_Cl-Ct_OAc*Ka*10^pH/(1+Ka*10^pH))</f>
        <v>3.5117247220018688E-2</v>
      </c>
      <c r="CP1155" s="19">
        <f>ABS(Ct_Na+10^-pH-Kw*10^pH-Ct_Cl-Ct_OAc*Ka*10^pH/(1+Ka*10^pH))</f>
        <v>3.5680310183651434E-2</v>
      </c>
      <c r="CQ1155" s="19">
        <f>ABS(Ct_Na+10^-pH-Kw*10^pH-Ct_Cl-Ct_OAc*Ka*10^pH/(1+Ka*10^pH))</f>
        <v>3.6233407431113689E-2</v>
      </c>
      <c r="CR1155" s="19">
        <f>ABS(Ct_Na+10^-pH-Kw*10^pH-Ct_Cl-Ct_OAc*Ka*10^pH/(1+Ka*10^pH))</f>
        <v>3.6776801218094131E-2</v>
      </c>
      <c r="CS1155" s="19">
        <f>ABS(Ct_Na+10^-pH-Kw*10^pH-Ct_Cl-Ct_OAc*Ka*10^pH/(1+Ka*10^pH))</f>
        <v>3.7310744678344471E-2</v>
      </c>
      <c r="CT1155" s="19">
        <f>ABS(Ct_Na+10^-pH-Kw*10^pH-Ct_Cl-Ct_OAc*Ka*10^pH/(1+Ka*10^pH))</f>
        <v>3.7835482216866397E-2</v>
      </c>
      <c r="CU1155" s="19">
        <f>ABS(Ct_Na+10^-pH-Kw*10^pH-Ct_Cl-Ct_OAc*Ka*10^pH/(1+Ka*10^pH))</f>
        <v>3.8351249882934924E-2</v>
      </c>
      <c r="CV1155" s="19">
        <f>ABS(Ct_Na+10^-pH-Kw*10^pH-Ct_Cl-Ct_OAc*Ka*10^pH/(1+Ka*10^pH))</f>
        <v>3.8858275724154845E-2</v>
      </c>
      <c r="CW1155" s="19">
        <f>ABS(Ct_Na+10^-pH-Kw*10^pH-Ct_Cl-Ct_OAc*Ka*10^pH/(1+Ka*10^pH))</f>
        <v>3.9356780122665198E-2</v>
      </c>
      <c r="CX1155" s="19">
        <f>ABS(Ct_Na+10^-pH-Kw*10^pH-Ct_Cl-Ct_OAc*Ka*10^pH/(1+Ka*10^pH))</f>
        <v>3.9846976114533687E-2</v>
      </c>
    </row>
    <row r="1156" spans="1:102">
      <c r="A1156" s="23">
        <v>11.27</v>
      </c>
      <c r="B1156" s="19">
        <f>ABS(Ct_Na+10^-pH-Kw*10^pH-Ct_Cl-Ct_OAc*Ka*10^pH/(1+Ka*10^pH))</f>
        <v>0.25186202673227637</v>
      </c>
      <c r="C1156" s="19">
        <f>ABS(Ct_Na+10^-pH-Kw*10^pH-Ct_Cl-Ct_OAc*Ka*10^pH/(1+Ka*10^pH))</f>
        <v>0.23519536294175336</v>
      </c>
      <c r="D1156" s="19">
        <f>ABS(Ct_Na+10^-pH-Kw*10^pH-Ct_Cl-Ct_OAc*Ka*10^pH/(1+Ka*10^pH))</f>
        <v>0.22004385040491425</v>
      </c>
      <c r="E1156" s="19">
        <f>ABS(Ct_Na+10^-pH-Kw*10^pH-Ct_Cl-Ct_OAc*Ka*10^pH/(1+Ka*10^pH))</f>
        <v>0.20620986069736549</v>
      </c>
      <c r="F1156" s="19">
        <f>ABS(Ct_Na+10^-pH-Kw*10^pH-Ct_Cl-Ct_OAc*Ka*10^pH/(1+Ka*10^pH))</f>
        <v>0.19352870346544576</v>
      </c>
      <c r="G1156" s="19">
        <f>ABS(Ct_Na+10^-pH-Kw*10^pH-Ct_Cl-Ct_OAc*Ka*10^pH/(1+Ka*10^pH))</f>
        <v>0.18186203881207966</v>
      </c>
      <c r="H1156" s="19">
        <f>ABS(Ct_Na+10^-pH-Kw*10^pH-Ct_Cl-Ct_OAc*Ka*10^pH/(1+Ka*10^pH))</f>
        <v>0.17109280990128012</v>
      </c>
      <c r="I1156" s="19">
        <f>ABS(Ct_Na+10^-pH-Kw*10^pH-Ct_Cl-Ct_OAc*Ka*10^pH/(1+Ka*10^pH))</f>
        <v>0.16112130165053984</v>
      </c>
      <c r="J1156" s="19">
        <f>ABS(Ct_Na+10^-pH-Kw*10^pH-Ct_Cl-Ct_OAc*Ka*10^pH/(1+Ka*10^pH))</f>
        <v>0.15186204398913816</v>
      </c>
      <c r="K1156" s="19">
        <f>ABS(Ct_Na+10^-pH-Kw*10^pH-Ct_Cl-Ct_OAc*Ka*10^pH/(1+Ka*10^pH))</f>
        <v>0.14324135582162623</v>
      </c>
      <c r="L1156" s="19">
        <f>ABS(Ct_Na+10^-pH-Kw*10^pH-Ct_Cl-Ct_OAc*Ka*10^pH/(1+Ka*10^pH))</f>
        <v>0.1351953801986151</v>
      </c>
      <c r="M1156" s="19">
        <f>ABS(Ct_Na+10^-pH-Kw*10^pH-Ct_Cl-Ct_OAc*Ka*10^pH/(1+Ka*10^pH))</f>
        <v>0.12766849977708858</v>
      </c>
      <c r="N1156" s="19">
        <f>ABS(Ct_Na+10^-pH-Kw*10^pH-Ct_Cl-Ct_OAc*Ka*10^pH/(1+Ka*10^pH))</f>
        <v>0.12061204938190745</v>
      </c>
      <c r="O1156" s="19">
        <f>ABS(Ct_Na+10^-pH-Kw*10^pH-Ct_Cl-Ct_OAc*Ka*10^pH/(1+Ka*10^pH))</f>
        <v>0.11398326264704034</v>
      </c>
      <c r="P1156" s="19">
        <f>ABS(Ct_Na+10^-pH-Kw*10^pH-Ct_Cl-Ct_OAc*Ka*10^pH/(1+Ka*10^pH))</f>
        <v>0.10774440454363596</v>
      </c>
      <c r="Q1156" s="19">
        <f>ABS(Ct_Na+10^-pH-Kw*10^pH-Ct_Cl-Ct_OAc*Ka*10^pH/(1+Ka*10^pH))</f>
        <v>0.10186205261756903</v>
      </c>
      <c r="R1156" s="19">
        <f>ABS(Ct_Na+10^-pH-Kw*10^pH-Ct_Cl-Ct_OAc*Ka*10^pH/(1+Ka*10^pH))</f>
        <v>9.6306498020728049E-2</v>
      </c>
      <c r="S1156" s="19">
        <f>ABS(Ct_Na+10^-pH-Kw*10^pH-Ct_Cl-Ct_OAc*Ka*10^pH/(1+Ka*10^pH))</f>
        <v>9.1051243672364876E-2</v>
      </c>
      <c r="T1156" s="19">
        <f>ABS(Ct_Na+10^-pH-Kw*10^pH-Ct_Cl-Ct_OAc*Ka*10^pH/(1+Ka*10^pH))</f>
        <v>8.6072581658126174E-2</v>
      </c>
      <c r="U1156" s="19">
        <f>ABS(Ct_Na+10^-pH-Kw*10^pH-Ct_Cl-Ct_OAc*Ka*10^pH/(1+Ka*10^pH))</f>
        <v>8.1349235644617601E-2</v>
      </c>
      <c r="V1156" s="19">
        <f>ABS(Ct_Na+10^-pH-Kw*10^pH-Ct_Cl-Ct_OAc*Ka*10^pH/(1+Ka*10^pH))</f>
        <v>7.6862056931784467E-2</v>
      </c>
      <c r="W1156" s="19">
        <f>ABS(Ct_Na+10^-pH-Kw*10^pH-Ct_Cl-Ct_OAc*Ka*10^pH/(1+Ka*10^pH))</f>
        <v>7.259376498543102E-2</v>
      </c>
      <c r="X1156" s="19">
        <f>ABS(Ct_Na+10^-pH-Kw*10^pH-Ct_Cl-Ct_OAc*Ka*10^pH/(1+Ka*10^pH))</f>
        <v>6.8528725036522964E-2</v>
      </c>
      <c r="Y1156" s="19">
        <f>ABS(Ct_Na+10^-pH-Kw*10^pH-Ct_Cl-Ct_OAc*Ka*10^pH/(1+Ka*10^pH))</f>
        <v>6.4652756713145507E-2</v>
      </c>
      <c r="Z1156" s="19">
        <f>ABS(Ct_Na+10^-pH-Kw*10^pH-Ct_Cl-Ct_OAc*Ka*10^pH/(1+Ka*10^pH))</f>
        <v>6.0952968768103404E-2</v>
      </c>
      <c r="AA1156" s="19">
        <f>ABS(Ct_Na+10^-pH-Kw*10^pH-Ct_Cl-Ct_OAc*Ka*10^pH/(1+Ka*10^pH))</f>
        <v>5.7417615842840927E-2</v>
      </c>
      <c r="AB1156" s="19">
        <f>ABS(Ct_Na+10^-pH-Kw*10^pH-Ct_Cl-Ct_OAc*Ka*10^pH/(1+Ka*10^pH))</f>
        <v>5.403597391432903E-2</v>
      </c>
      <c r="AC1156" s="19">
        <f>ABS(Ct_Na+10^-pH-Kw*10^pH-Ct_Cl-Ct_OAc*Ka*10^pH/(1+Ka*10^pH))</f>
        <v>5.079823164234952E-2</v>
      </c>
      <c r="AD1156" s="19">
        <f>ABS(Ct_Na+10^-pH-Kw*10^pH-Ct_Cl-Ct_OAc*Ka*10^pH/(1+Ka*10^pH))</f>
        <v>4.7695395298369164E-2</v>
      </c>
      <c r="AE1156" s="19">
        <f>ABS(Ct_Na+10^-pH-Kw*10^pH-Ct_Cl-Ct_OAc*Ka*10^pH/(1+Ka*10^pH))</f>
        <v>4.4719205335775739E-2</v>
      </c>
      <c r="AF1156" s="19">
        <f>ABS(Ct_Na+10^-pH-Kw*10^pH-Ct_Cl-Ct_OAc*Ka*10^pH/(1+Ka*10^pH))</f>
        <v>4.1862062971686098E-2</v>
      </c>
      <c r="AG1156" s="19">
        <f>ABS(Ct_Na+10^-pH-Kw*10^pH-Ct_Cl-Ct_OAc*Ka*10^pH/(1+Ka*10^pH))</f>
        <v>3.9116965406188177E-2</v>
      </c>
      <c r="AH1156" s="19">
        <f>ABS(Ct_Na+10^-pH-Kw*10^pH-Ct_Cl-Ct_OAc*Ka*10^pH/(1+Ka*10^pH))</f>
        <v>3.647744851628635E-2</v>
      </c>
      <c r="AI1156" s="19">
        <f>ABS(Ct_Na+10^-pH-Kw*10^pH-Ct_Cl-Ct_OAc*Ka*10^pH/(1+Ka*10^pH))</f>
        <v>3.3937536037324204E-2</v>
      </c>
      <c r="AJ1156" s="19">
        <f>ABS(Ct_Na+10^-pH-Kw*10^pH-Ct_Cl-Ct_OAc*Ka*10^pH/(1+Ka*10^pH))</f>
        <v>3.1491694390916217E-2</v>
      </c>
      <c r="AK1156" s="19">
        <f>ABS(Ct_Na+10^-pH-Kw*10^pH-Ct_Cl-Ct_OAc*Ka*10^pH/(1+Ka*10^pH))</f>
        <v>2.9134792440741221E-2</v>
      </c>
      <c r="AL1156" s="19">
        <f>ABS(Ct_Na+10^-pH-Kw*10^pH-Ct_Cl-Ct_OAc*Ka*10^pH/(1+Ka*10^pH))</f>
        <v>2.6862065560215365E-2</v>
      </c>
      <c r="AM1156" s="19">
        <f>ABS(Ct_Na+10^-pH-Kw*10^pH-Ct_Cl-Ct_OAc*Ka*10^pH/(1+Ka*10^pH))</f>
        <v>2.4669083482514939E-2</v>
      </c>
      <c r="AN1156" s="19">
        <f>ABS(Ct_Na+10^-pH-Kw*10^pH-Ct_Cl-Ct_OAc*Ka*10^pH/(1+Ka*10^pH))</f>
        <v>2.255172147645939E-2</v>
      </c>
      <c r="AO1156" s="19">
        <f>ABS(Ct_Na+10^-pH-Kw*10^pH-Ct_Cl-Ct_OAc*Ka*10^pH/(1+Ka*10^pH))</f>
        <v>2.0506134453659966E-2</v>
      </c>
      <c r="AP1156" s="19">
        <f>ABS(Ct_Na+10^-pH-Kw*10^pH-Ct_Cl-Ct_OAc*Ka*10^pH/(1+Ka*10^pH))</f>
        <v>1.8528733664953834E-2</v>
      </c>
      <c r="AQ1156" s="19">
        <f>ABS(Ct_Na+10^-pH-Kw*10^pH-Ct_Cl-Ct_OAc*Ka*10^pH/(1+Ka*10^pH))</f>
        <v>1.6616165688992199E-2</v>
      </c>
      <c r="AR1156" s="19">
        <f>ABS(Ct_Na+10^-pH-Kw*10^pH-Ct_Cl-Ct_OAc*Ka*10^pH/(1+Ka*10^pH))</f>
        <v>1.4765293454190559E-2</v>
      </c>
      <c r="AS1156" s="19">
        <f>ABS(Ct_Na+10^-pH-Kw*10^pH-Ct_Cl-Ct_OAc*Ka*10^pH/(1+Ka*10^pH))</f>
        <v>1.2973179068112822E-2</v>
      </c>
      <c r="AT1156" s="19">
        <f>ABS(Ct_Na+10^-pH-Kw*10^pH-Ct_Cl-Ct_OAc*Ka*10^pH/(1+Ka*10^pH))</f>
        <v>1.1237068256600001E-2</v>
      </c>
      <c r="AU1156" s="19">
        <f>ABS(Ct_Na+10^-pH-Kw*10^pH-Ct_Cl-Ct_OAc*Ka*10^pH/(1+Ka*10^pH))</f>
        <v>9.5543762392876E-3</v>
      </c>
      <c r="AV1156" s="19">
        <f>ABS(Ct_Na+10^-pH-Kw*10^pH-Ct_Cl-Ct_OAc*Ka*10^pH/(1+Ka*10^pH))</f>
        <v>7.9226748891664325E-3</v>
      </c>
      <c r="AW1156" s="19">
        <f>ABS(Ct_Na+10^-pH-Kw*10^pH-Ct_Cl-Ct_OAc*Ka*10^pH/(1+Ka*10^pH))</f>
        <v>6.3396810420340011E-3</v>
      </c>
      <c r="AX1156" s="19">
        <f>ABS(Ct_Na+10^-pH-Kw*10^pH-Ct_Cl-Ct_OAc*Ka*10^pH/(1+Ka*10^pH))</f>
        <v>4.8032458374642553E-3</v>
      </c>
      <c r="AY1156" s="19">
        <f>ABS(Ct_Na+10^-pH-Kw*10^pH-Ct_Cl-Ct_OAc*Ka*10^pH/(1+Ka*10^pH))</f>
        <v>3.311344986650186E-3</v>
      </c>
      <c r="AZ1156" s="19">
        <f>ABS(Ct_Na+10^-pH-Kw*10^pH-Ct_Cl-Ct_OAc*Ka*10^pH/(1+Ka*10^pH))</f>
        <v>1.8620698744307856E-3</v>
      </c>
      <c r="BA1156" s="19">
        <f>ABS(Ct_Na+10^-pH-Kw*10^pH-Ct_Cl-Ct_OAc*Ka*10^pH/(1+Ka*10^pH))</f>
        <v>4.5361941325984534E-4</v>
      </c>
      <c r="BB1156" s="19">
        <f>ABS(Ct_Na+10^-pH-Kw*10^pH-Ct_Cl-Ct_OAc*Ka*10^pH/(1+Ka*10^pH))</f>
        <v>9.1570742398969229E-4</v>
      </c>
      <c r="BC1156" s="19">
        <f>ABS(Ct_Na+10^-pH-Kw*10^pH-Ct_Cl-Ct_OAc*Ka*10^pH/(1+Ka*10^pH))</f>
        <v>2.24751845747901E-3</v>
      </c>
      <c r="BD1156" s="19">
        <f>ABS(Ct_Na+10^-pH-Kw*10^pH-Ct_Cl-Ct_OAc*Ka*10^pH/(1+Ka*10^pH))</f>
        <v>3.5433345981712855E-3</v>
      </c>
      <c r="BE1156" s="19">
        <f>ABS(Ct_Na+10^-pH-Kw*10^pH-Ct_Cl-Ct_OAc*Ka*10^pH/(1+Ka*10^pH))</f>
        <v>4.8045956417784169E-3</v>
      </c>
      <c r="BF1156" s="19">
        <f>ABS(Ct_Na+10^-pH-Kw*10^pH-Ct_Cl-Ct_OAc*Ka*10^pH/(1+Ka*10^pH))</f>
        <v>6.0326656052906436E-3</v>
      </c>
      <c r="BG1156" s="19">
        <f>ABS(Ct_Na+10^-pH-Kw*10^pH-Ct_Cl-Ct_OAc*Ka*10^pH/(1+Ka*10^pH))</f>
        <v>7.2288376476726604E-3</v>
      </c>
      <c r="BH1156" s="19">
        <f>ABS(Ct_Na+10^-pH-Kw*10^pH-Ct_Cl-Ct_OAc*Ka*10^pH/(1+Ka*10^pH))</f>
        <v>8.3943386120449159E-3</v>
      </c>
      <c r="BI1156" s="19">
        <f>ABS(Ct_Na+10^-pH-Kw*10^pH-Ct_Cl-Ct_OAc*Ka*10^pH/(1+Ka*10^pH))</f>
        <v>9.530333222888758E-3</v>
      </c>
      <c r="BJ1156" s="19">
        <f>ABS(Ct_Na+10^-pH-Kw*10^pH-Ct_Cl-Ct_OAc*Ka*10^pH/(1+Ka*10^pH))</f>
        <v>1.0637927968461497E-2</v>
      </c>
      <c r="BK1156" s="19">
        <f>ABS(Ct_Na+10^-pH-Kw*10^pH-Ct_Cl-Ct_OAc*Ka*10^pH/(1+Ka*10^pH))</f>
        <v>1.1718174695625014E-2</v>
      </c>
      <c r="BL1156" s="19">
        <f>ABS(Ct_Na+10^-pH-Kw*10^pH-Ct_Cl-Ct_OAc*Ka*10^pH/(1+Ka*10^pH))</f>
        <v>1.2772073941638207E-2</v>
      </c>
      <c r="BM1156" s="19">
        <f>ABS(Ct_Na+10^-pH-Kw*10^pH-Ct_Cl-Ct_OAc*Ka*10^pH/(1+Ka*10^pH))</f>
        <v>1.3800578025096891E-2</v>
      </c>
      <c r="BN1156" s="19">
        <f>ABS(Ct_Na+10^-pH-Kw*10^pH-Ct_Cl-Ct_OAc*Ka*10^pH/(1+Ka*10^pH))</f>
        <v>1.4804593916092249E-2</v>
      </c>
      <c r="BO1156" s="19">
        <f>ABS(Ct_Na+10^-pH-Kw*10^pH-Ct_Cl-Ct_OAc*Ka*10^pH/(1+Ka*10^pH))</f>
        <v>1.5784985903770067E-2</v>
      </c>
      <c r="BP1156" s="19">
        <f>ABS(Ct_Na+10^-pH-Kw*10^pH-Ct_Cl-Ct_OAc*Ka*10^pH/(1+Ka*10^pH))</f>
        <v>1.6742578077780963E-2</v>
      </c>
      <c r="BQ1156" s="19">
        <f>ABS(Ct_Na+10^-pH-Kw*10^pH-Ct_Cl-Ct_OAc*Ka*10^pH/(1+Ka*10^pH))</f>
        <v>1.7678156638596218E-2</v>
      </c>
      <c r="BR1156" s="19">
        <f>ABS(Ct_Na+10^-pH-Kw*10^pH-Ct_Cl-Ct_OAc*Ka*10^pH/(1+Ka*10^pH))</f>
        <v>1.8592472050302011E-2</v>
      </c>
      <c r="BS1156" s="19">
        <f>ABS(Ct_Na+10^-pH-Kw*10^pH-Ct_Cl-Ct_OAc*Ka*10^pH/(1+Ka*10^pH))</f>
        <v>1.9486241048261632E-2</v>
      </c>
      <c r="BT1156" s="19">
        <f>ABS(Ct_Na+10^-pH-Kw*10^pH-Ct_Cl-Ct_OAc*Ka*10^pH/(1+Ka*10^pH))</f>
        <v>2.0360148512933253E-2</v>
      </c>
      <c r="BU1156" s="19">
        <f>ABS(Ct_Na+10^-pH-Kw*10^pH-Ct_Cl-Ct_OAc*Ka*10^pH/(1+Ka*10^pH))</f>
        <v>2.1214849220139567E-2</v>
      </c>
      <c r="BV1156" s="19">
        <f>ABS(Ct_Na+10^-pH-Kw*10^pH-Ct_Cl-Ct_OAc*Ka*10^pH/(1+Ka*10^pH))</f>
        <v>2.2050969477189195E-2</v>
      </c>
      <c r="BW1156" s="19">
        <f>ABS(Ct_Na+10^-pH-Kw*10^pH-Ct_Cl-Ct_OAc*Ka*10^pH/(1+Ka*10^pH))</f>
        <v>2.2869108653442098E-2</v>
      </c>
      <c r="BX1156" s="19">
        <f>ABS(Ct_Na+10^-pH-Kw*10^pH-Ct_Cl-Ct_OAc*Ka*10^pH/(1+Ka*10^pH))</f>
        <v>2.3669840613178963E-2</v>
      </c>
      <c r="BY1156" s="19">
        <f>ABS(Ct_Na+10^-pH-Kw*10^pH-Ct_Cl-Ct_OAc*Ka*10^pH/(1+Ka*10^pH))</f>
        <v>2.4453715057973988E-2</v>
      </c>
      <c r="BZ1156" s="19">
        <f>ABS(Ct_Na+10^-pH-Kw*10^pH-Ct_Cl-Ct_OAc*Ka*10^pH/(1+Ka*10^pH))</f>
        <v>2.5221258785169141E-2</v>
      </c>
      <c r="CA1156" s="19">
        <f>ABS(Ct_Na+10^-pH-Kw*10^pH-Ct_Cl-Ct_OAc*Ka*10^pH/(1+Ka*10^pH))</f>
        <v>2.5972976868504576E-2</v>
      </c>
      <c r="CB1156" s="19">
        <f>ABS(Ct_Na+10^-pH-Kw*10^pH-Ct_Cl-Ct_OAc*Ka*10^pH/(1+Ka*10^pH))</f>
        <v>2.6709353766465847E-2</v>
      </c>
      <c r="CC1156" s="19">
        <f>ABS(Ct_Na+10^-pH-Kw*10^pH-Ct_Cl-Ct_OAc*Ka*10^pH/(1+Ka*10^pH))</f>
        <v>2.7430854363458192E-2</v>
      </c>
      <c r="CD1156" s="19">
        <f>ABS(Ct_Na+10^-pH-Kw*10^pH-Ct_Cl-Ct_OAc*Ka*10^pH/(1+Ka*10^pH))</f>
        <v>2.8137924948510674E-2</v>
      </c>
      <c r="CE1156" s="19">
        <f>ABS(Ct_Na+10^-pH-Kw*10^pH-Ct_Cl-Ct_OAc*Ka*10^pH/(1+Ka*10^pH))</f>
        <v>2.8830994135839359E-2</v>
      </c>
      <c r="CF1156" s="19">
        <f>ABS(Ct_Na+10^-pH-Kw*10^pH-Ct_Cl-Ct_OAc*Ka*10^pH/(1+Ka*10^pH))</f>
        <v>2.9510473731259645E-2</v>
      </c>
      <c r="CG1156" s="19">
        <f>ABS(Ct_Na+10^-pH-Kw*10^pH-Ct_Cl-Ct_OAc*Ka*10^pH/(1+Ka*10^pH))</f>
        <v>3.0176759548128061E-2</v>
      </c>
      <c r="CH1156" s="19">
        <f>ABS(Ct_Na+10^-pH-Kw*10^pH-Ct_Cl-Ct_OAc*Ka*10^pH/(1+Ka*10^pH))</f>
        <v>3.0830232176210559E-2</v>
      </c>
      <c r="CI1156" s="19">
        <f>ABS(Ct_Na+10^-pH-Kw*10^pH-Ct_Cl-Ct_OAc*Ka*10^pH/(1+Ka*10^pH))</f>
        <v>3.1471257706615283E-2</v>
      </c>
      <c r="CJ1156" s="19">
        <f>ABS(Ct_Na+10^-pH-Kw*10^pH-Ct_Cl-Ct_OAc*Ka*10^pH/(1+Ka*10^pH))</f>
        <v>3.2100188415691615E-2</v>
      </c>
      <c r="CK1156" s="19">
        <f>ABS(Ct_Na+10^-pH-Kw*10^pH-Ct_Cl-Ct_OAc*Ka*10^pH/(1+Ka*10^pH))</f>
        <v>3.2717363410579632E-2</v>
      </c>
      <c r="CL1156" s="19">
        <f>ABS(Ct_Na+10^-pH-Kw*10^pH-Ct_Cl-Ct_OAc*Ka*10^pH/(1+Ka*10^pH))</f>
        <v>3.3323109238895622E-2</v>
      </c>
      <c r="CM1156" s="19">
        <f>ABS(Ct_Na+10^-pH-Kw*10^pH-Ct_Cl-Ct_OAc*Ka*10^pH/(1+Ka*10^pH))</f>
        <v>3.3917740464857196E-2</v>
      </c>
      <c r="CN1156" s="19">
        <f>ABS(Ct_Na+10^-pH-Kw*10^pH-Ct_Cl-Ct_OAc*Ka*10^pH/(1+Ka*10^pH))</f>
        <v>3.4501560213983103E-2</v>
      </c>
      <c r="CO1156" s="19">
        <f>ABS(Ct_Na+10^-pH-Kw*10^pH-Ct_Cl-Ct_OAc*Ka*10^pH/(1+Ka*10^pH))</f>
        <v>3.5074860688350001E-2</v>
      </c>
      <c r="CP1156" s="19">
        <f>ABS(Ct_Na+10^-pH-Kw*10^pH-Ct_Cl-Ct_OAc*Ka*10^pH/(1+Ka*10^pH))</f>
        <v>3.5637923654246055E-2</v>
      </c>
      <c r="CQ1156" s="19">
        <f>ABS(Ct_Na+10^-pH-Kw*10^pH-Ct_Cl-Ct_OAc*Ka*10^pH/(1+Ka*10^pH))</f>
        <v>3.6191020903931566E-2</v>
      </c>
      <c r="CR1156" s="19">
        <f>ABS(Ct_Na+10^-pH-Kw*10^pH-Ct_Cl-Ct_OAc*Ka*10^pH/(1+Ka*10^pH))</f>
        <v>3.6734414693096254E-2</v>
      </c>
      <c r="CS1156" s="19">
        <f>ABS(Ct_Na+10^-pH-Kw*10^pH-Ct_Cl-Ct_OAc*Ka*10^pH/(1+Ka*10^pH))</f>
        <v>3.7268358155492849E-2</v>
      </c>
      <c r="CT1156" s="19">
        <f>ABS(Ct_Na+10^-pH-Kw*10^pH-Ct_Cl-Ct_OAc*Ka*10^pH/(1+Ka*10^pH))</f>
        <v>3.7793095696124032E-2</v>
      </c>
      <c r="CU1156" s="19">
        <f>ABS(Ct_Na+10^-pH-Kw*10^pH-Ct_Cl-Ct_OAc*Ka*10^pH/(1+Ka*10^pH))</f>
        <v>3.8308863364265762E-2</v>
      </c>
      <c r="CV1156" s="19">
        <f>ABS(Ct_Na+10^-pH-Kw*10^pH-Ct_Cl-Ct_OAc*Ka*10^pH/(1+Ka*10^pH))</f>
        <v>3.8815889207523741E-2</v>
      </c>
      <c r="CW1156" s="19">
        <f>ABS(Ct_Na+10^-pH-Kw*10^pH-Ct_Cl-Ct_OAc*Ka*10^pH/(1+Ka*10^pH))</f>
        <v>3.9314393608037901E-2</v>
      </c>
      <c r="CX1156" s="19">
        <f>ABS(Ct_Na+10^-pH-Kw*10^pH-Ct_Cl-Ct_OAc*Ka*10^pH/(1+Ka*10^pH))</f>
        <v>3.98045896018768E-2</v>
      </c>
    </row>
    <row r="1157" spans="1:102">
      <c r="A1157" s="24">
        <v>11.28</v>
      </c>
      <c r="B1157" s="19">
        <f>ABS(Ct_Na+10^-pH-Kw*10^pH-Ct_Cl-Ct_OAc*Ka*10^pH/(1+Ka*10^pH))</f>
        <v>0.25190540168854803</v>
      </c>
      <c r="C1157" s="19">
        <f>ABS(Ct_Na+10^-pH-Kw*10^pH-Ct_Cl-Ct_OAc*Ka*10^pH/(1+Ka*10^pH))</f>
        <v>0.23523873783255606</v>
      </c>
      <c r="D1157" s="19">
        <f>ABS(Ct_Na+10^-pH-Kw*10^pH-Ct_Cl-Ct_OAc*Ka*10^pH/(1+Ka*10^pH))</f>
        <v>0.22008722523619964</v>
      </c>
      <c r="E1157" s="19">
        <f>ABS(Ct_Na+10^-pH-Kw*10^pH-Ct_Cl-Ct_OAc*Ka*10^pH/(1+Ka*10^pH))</f>
        <v>0.20625323547430904</v>
      </c>
      <c r="F1157" s="19">
        <f>ABS(Ct_Na+10^-pH-Kw*10^pH-Ct_Cl-Ct_OAc*Ka*10^pH/(1+Ka*10^pH))</f>
        <v>0.19357207819257591</v>
      </c>
      <c r="G1157" s="19">
        <f>ABS(Ct_Na+10^-pH-Kw*10^pH-Ct_Cl-Ct_OAc*Ka*10^pH/(1+Ka*10^pH))</f>
        <v>0.18190541349338149</v>
      </c>
      <c r="H1157" s="19">
        <f>ABS(Ct_Na+10^-pH-Kw*10^pH-Ct_Cl-Ct_OAc*Ka*10^pH/(1+Ka*10^pH))</f>
        <v>0.17113618454027896</v>
      </c>
      <c r="I1157" s="19">
        <f>ABS(Ct_Na+10^-pH-Kw*10^pH-Ct_Cl-Ct_OAc*Ka*10^pH/(1+Ka*10^pH))</f>
        <v>0.16116467625036918</v>
      </c>
      <c r="J1157" s="19">
        <f>ABS(Ct_Na+10^-pH-Kw*10^pH-Ct_Cl-Ct_OAc*Ka*10^pH/(1+Ka*10^pH))</f>
        <v>0.15190541855259582</v>
      </c>
      <c r="K1157" s="19">
        <f>ABS(Ct_Na+10^-pH-Kw*10^pH-Ct_Cl-Ct_OAc*Ka*10^pH/(1+Ka*10^pH))</f>
        <v>0.14328473035122061</v>
      </c>
      <c r="L1157" s="19">
        <f>ABS(Ct_Na+10^-pH-Kw*10^pH-Ct_Cl-Ct_OAc*Ka*10^pH/(1+Ka*10^pH))</f>
        <v>0.13523875469660374</v>
      </c>
      <c r="M1157" s="19">
        <f>ABS(Ct_Na+10^-pH-Kw*10^pH-Ct_Cl-Ct_OAc*Ka*10^pH/(1+Ka*10^pH))</f>
        <v>0.12771187424551059</v>
      </c>
      <c r="N1157" s="19">
        <f>ABS(Ct_Na+10^-pH-Kw*10^pH-Ct_Cl-Ct_OAc*Ka*10^pH/(1+Ka*10^pH))</f>
        <v>0.12065542382261073</v>
      </c>
      <c r="O1157" s="19">
        <f>ABS(Ct_Na+10^-pH-Kw*10^pH-Ct_Cl-Ct_OAc*Ka*10^pH/(1+Ka*10^pH))</f>
        <v>0.11402663706170482</v>
      </c>
      <c r="P1157" s="19">
        <f>ABS(Ct_Na+10^-pH-Kw*10^pH-Ct_Cl-Ct_OAc*Ka*10^pH/(1+Ka*10^pH))</f>
        <v>0.10778777893379332</v>
      </c>
      <c r="Q1157" s="19">
        <f>ABS(Ct_Na+10^-pH-Kw*10^pH-Ct_Cl-Ct_OAc*Ka*10^pH/(1+Ka*10^pH))</f>
        <v>0.10190542698461967</v>
      </c>
      <c r="R1157" s="19">
        <f>ABS(Ct_Na+10^-pH-Kw*10^pH-Ct_Cl-Ct_OAc*Ka*10^pH/(1+Ka*10^pH))</f>
        <v>9.6349872365955672E-2</v>
      </c>
      <c r="S1157" s="19">
        <f>ABS(Ct_Na+10^-pH-Kw*10^pH-Ct_Cl-Ct_OAc*Ka*10^pH/(1+Ka*10^pH))</f>
        <v>9.1094617996949151E-2</v>
      </c>
      <c r="T1157" s="19">
        <f>ABS(Ct_Na+10^-pH-Kw*10^pH-Ct_Cl-Ct_OAc*Ka*10^pH/(1+Ka*10^pH))</f>
        <v>8.6115955963153551E-2</v>
      </c>
      <c r="U1157" s="19">
        <f>ABS(Ct_Na+10^-pH-Kw*10^pH-Ct_Cl-Ct_OAc*Ka*10^pH/(1+Ka*10^pH))</f>
        <v>8.1392609931091014E-2</v>
      </c>
      <c r="V1157" s="19">
        <f>ABS(Ct_Na+10^-pH-Kw*10^pH-Ct_Cl-Ct_OAc*Ka*10^pH/(1+Ka*10^pH))</f>
        <v>7.6905431200631619E-2</v>
      </c>
      <c r="W1157" s="19">
        <f>ABS(Ct_Na+10^-pH-Kw*10^pH-Ct_Cl-Ct_OAc*Ka*10^pH/(1+Ka*10^pH))</f>
        <v>7.263713923751168E-2</v>
      </c>
      <c r="X1157" s="19">
        <f>ABS(Ct_Na+10^-pH-Kw*10^pH-Ct_Cl-Ct_OAc*Ka*10^pH/(1+Ka*10^pH))</f>
        <v>6.857209927263562E-2</v>
      </c>
      <c r="Y1157" s="19">
        <f>ABS(Ct_Na+10^-pH-Kw*10^pH-Ct_Cl-Ct_OAc*Ka*10^pH/(1+Ka*10^pH))</f>
        <v>6.4696130934032786E-2</v>
      </c>
      <c r="Z1157" s="19">
        <f>ABS(Ct_Na+10^-pH-Kw*10^pH-Ct_Cl-Ct_OAc*Ka*10^pH/(1+Ka*10^pH))</f>
        <v>6.0996342974457406E-2</v>
      </c>
      <c r="AA1157" s="19">
        <f>ABS(Ct_Na+10^-pH-Kw*10^pH-Ct_Cl-Ct_OAc*Ka*10^pH/(1+Ka*10^pH))</f>
        <v>5.7460990035307566E-2</v>
      </c>
      <c r="AB1157" s="19">
        <f>ABS(Ct_Na+10^-pH-Kw*10^pH-Ct_Cl-Ct_OAc*Ka*10^pH/(1+Ka*10^pH))</f>
        <v>5.4079348093512114E-2</v>
      </c>
      <c r="AC1157" s="19">
        <f>ABS(Ct_Na+10^-pH-Kw*10^pH-Ct_Cl-Ct_OAc*Ka*10^pH/(1+Ka*10^pH))</f>
        <v>5.0841605808814277E-2</v>
      </c>
      <c r="AD1157" s="19">
        <f>ABS(Ct_Na+10^-pH-Kw*10^pH-Ct_Cl-Ct_OAc*Ka*10^pH/(1+Ka*10^pH))</f>
        <v>4.7738769452645533E-2</v>
      </c>
      <c r="AE1157" s="19">
        <f>ABS(Ct_Na+10^-pH-Kw*10^pH-Ct_Cl-Ct_OAc*Ka*10^pH/(1+Ka*10^pH))</f>
        <v>4.476257947836125E-2</v>
      </c>
      <c r="AF1157" s="19">
        <f>ABS(Ct_Na+10^-pH-Kw*10^pH-Ct_Cl-Ct_OAc*Ka*10^pH/(1+Ka*10^pH))</f>
        <v>4.1905437103048324E-2</v>
      </c>
      <c r="AG1157" s="19">
        <f>ABS(Ct_Na+10^-pH-Kw*10^pH-Ct_Cl-Ct_OAc*Ka*10^pH/(1+Ka*10^pH))</f>
        <v>3.9160339526767292E-2</v>
      </c>
      <c r="AH1157" s="19">
        <f>ABS(Ct_Na+10^-pH-Kw*10^pH-Ct_Cl-Ct_OAc*Ka*10^pH/(1+Ka*10^pH))</f>
        <v>3.6520822626497064E-2</v>
      </c>
      <c r="AI1157" s="19">
        <f>ABS(Ct_Na+10^-pH-Kw*10^pH-Ct_Cl-Ct_OAc*Ka*10^pH/(1+Ka*10^pH))</f>
        <v>3.3980910137557774E-2</v>
      </c>
      <c r="AJ1157" s="19">
        <f>ABS(Ct_Na+10^-pH-Kw*10^pH-Ct_Cl-Ct_OAc*Ka*10^pH/(1+Ka*10^pH))</f>
        <v>3.1535068481542174E-2</v>
      </c>
      <c r="AK1157" s="19">
        <f>ABS(Ct_Na+10^-pH-Kw*10^pH-Ct_Cl-Ct_OAc*Ka*10^pH/(1+Ka*10^pH))</f>
        <v>2.9178166522108931E-2</v>
      </c>
      <c r="AL1157" s="19">
        <f>ABS(Ct_Na+10^-pH-Kw*10^pH-Ct_Cl-Ct_OAc*Ka*10^pH/(1+Ka*10^pH))</f>
        <v>2.6905439632655487E-2</v>
      </c>
      <c r="AM1157" s="19">
        <f>ABS(Ct_Na+10^-pH-Kw*10^pH-Ct_Cl-Ct_OAc*Ka*10^pH/(1+Ka*10^pH))</f>
        <v>2.471245754634073E-2</v>
      </c>
      <c r="AN1157" s="19">
        <f>ABS(Ct_Na+10^-pH-Kw*10^pH-Ct_Cl-Ct_OAc*Ka*10^pH/(1+Ka*10^pH))</f>
        <v>2.2595095531967889E-2</v>
      </c>
      <c r="AO1157" s="19">
        <f>ABS(Ct_Na+10^-pH-Kw*10^pH-Ct_Cl-Ct_OAc*Ka*10^pH/(1+Ka*10^pH))</f>
        <v>2.0549508501133101E-2</v>
      </c>
      <c r="AP1157" s="19">
        <f>ABS(Ct_Na+10^-pH-Kw*10^pH-Ct_Cl-Ct_OAc*Ka*10^pH/(1+Ka*10^pH))</f>
        <v>1.857210770465946E-2</v>
      </c>
      <c r="AQ1157" s="19">
        <f>ABS(Ct_Na+10^-pH-Kw*10^pH-Ct_Cl-Ct_OAc*Ka*10^pH/(1+Ka*10^pH))</f>
        <v>1.6659539721184988E-2</v>
      </c>
      <c r="AR1157" s="19">
        <f>ABS(Ct_Na+10^-pH-Kw*10^pH-Ct_Cl-Ct_OAc*Ka*10^pH/(1+Ka*10^pH))</f>
        <v>1.4808667479112872E-2</v>
      </c>
      <c r="AS1157" s="19">
        <f>ABS(Ct_Na+10^-pH-Kw*10^pH-Ct_Cl-Ct_OAc*Ka*10^pH/(1+Ka*10^pH))</f>
        <v>1.3016553085995461E-2</v>
      </c>
      <c r="AT1157" s="19">
        <f>ABS(Ct_Na+10^-pH-Kw*10^pH-Ct_Cl-Ct_OAc*Ka*10^pH/(1+Ka*10^pH))</f>
        <v>1.1280442267662949E-2</v>
      </c>
      <c r="AU1157" s="19">
        <f>ABS(Ct_Na+10^-pH-Kw*10^pH-Ct_Cl-Ct_OAc*Ka*10^pH/(1+Ka*10^pH))</f>
        <v>9.5977502437406825E-3</v>
      </c>
      <c r="AV1157" s="19">
        <f>ABS(Ct_Na+10^-pH-Kw*10^pH-Ct_Cl-Ct_OAc*Ka*10^pH/(1+Ka*10^pH))</f>
        <v>7.9660488872099755E-3</v>
      </c>
      <c r="AW1157" s="19">
        <f>ABS(Ct_Na+10^-pH-Kw*10^pH-Ct_Cl-Ct_OAc*Ka*10^pH/(1+Ka*10^pH))</f>
        <v>6.3830550338593237E-3</v>
      </c>
      <c r="AX1157" s="19">
        <f>ABS(Ct_Na+10^-pH-Kw*10^pH-Ct_Cl-Ct_OAc*Ka*10^pH/(1+Ka*10^pH))</f>
        <v>4.846619823254246E-3</v>
      </c>
      <c r="AY1157" s="19">
        <f>ABS(Ct_Na+10^-pH-Kw*10^pH-Ct_Cl-Ct_OAc*Ka*10^pH/(1+Ka*10^pH))</f>
        <v>3.3547189665797741E-3</v>
      </c>
      <c r="AZ1157" s="19">
        <f>ABS(Ct_Na+10^-pH-Kw*10^pH-Ct_Cl-Ct_OAc*Ka*10^pH/(1+Ka*10^pH))</f>
        <v>1.9054438486674138E-3</v>
      </c>
      <c r="BA1157" s="19">
        <f>ABS(Ct_Na+10^-pH-Kw*10^pH-Ct_Cl-Ct_OAc*Ka*10^pH/(1+Ka*10^pH))</f>
        <v>4.9699338196387832E-4</v>
      </c>
      <c r="BB1157" s="19">
        <f>ABS(Ct_Na+10^-pH-Kw*10^pH-Ct_Cl-Ct_OAc*Ka*10^pH/(1+Ka*10^pH))</f>
        <v>8.723334606645719E-4</v>
      </c>
      <c r="BC1157" s="19">
        <f>ABS(Ct_Na+10^-pH-Kw*10^pH-Ct_Cl-Ct_OAc*Ka*10^pH/(1+Ka*10^pH))</f>
        <v>2.2041444993854201E-3</v>
      </c>
      <c r="BD1157" s="19">
        <f>ABS(Ct_Na+10^-pH-Kw*10^pH-Ct_Cl-Ct_OAc*Ka*10^pH/(1+Ka*10^pH))</f>
        <v>3.4999606451678392E-3</v>
      </c>
      <c r="BE1157" s="19">
        <f>ABS(Ct_Na+10^-pH-Kw*10^pH-Ct_Cl-Ct_OAc*Ka*10^pH/(1+Ka*10^pH))</f>
        <v>4.7612216937293894E-3</v>
      </c>
      <c r="BF1157" s="19">
        <f>ABS(Ct_Na+10^-pH-Kw*10^pH-Ct_Cl-Ct_OAc*Ka*10^pH/(1+Ka*10^pH))</f>
        <v>5.9892916620656461E-3</v>
      </c>
      <c r="BG1157" s="19">
        <f>ABS(Ct_Na+10^-pH-Kw*10^pH-Ct_Cl-Ct_OAc*Ka*10^pH/(1+Ka*10^pH))</f>
        <v>7.1854637091464044E-3</v>
      </c>
      <c r="BH1157" s="19">
        <f>ABS(Ct_Na+10^-pH-Kw*10^pH-Ct_Cl-Ct_OAc*Ka*10^pH/(1+Ka*10^pH))</f>
        <v>8.3509646780969005E-3</v>
      </c>
      <c r="BI1157" s="19">
        <f>ABS(Ct_Na+10^-pH-Kw*10^pH-Ct_Cl-Ct_OAc*Ka*10^pH/(1+Ka*10^pH))</f>
        <v>9.4869592934030897E-3</v>
      </c>
      <c r="BJ1157" s="19">
        <f>ABS(Ct_Na+10^-pH-Kw*10^pH-Ct_Cl-Ct_OAc*Ka*10^pH/(1+Ka*10^pH))</f>
        <v>1.0594554043326619E-2</v>
      </c>
      <c r="BK1157" s="19">
        <f>ABS(Ct_Na+10^-pH-Kw*10^pH-Ct_Cl-Ct_OAc*Ka*10^pH/(1+Ka*10^pH))</f>
        <v>1.1674800774733492E-2</v>
      </c>
      <c r="BL1157" s="19">
        <f>ABS(Ct_Na+10^-pH-Kw*10^pH-Ct_Cl-Ct_OAc*Ka*10^pH/(1+Ka*10^pH))</f>
        <v>1.2728700024886568E-2</v>
      </c>
      <c r="BM1157" s="19">
        <f>ABS(Ct_Na+10^-pH-Kw*10^pH-Ct_Cl-Ct_OAc*Ka*10^pH/(1+Ka*10^pH))</f>
        <v>1.3757204112385353E-2</v>
      </c>
      <c r="BN1157" s="19">
        <f>ABS(Ct_Na+10^-pH-Kw*10^pH-Ct_Cl-Ct_OAc*Ka*10^pH/(1+Ka*10^pH))</f>
        <v>1.4761220007324612E-2</v>
      </c>
      <c r="BO1157" s="19">
        <f>ABS(Ct_Na+10^-pH-Kw*10^pH-Ct_Cl-Ct_OAc*Ka*10^pH/(1+Ka*10^pH))</f>
        <v>1.5741611998853558E-2</v>
      </c>
      <c r="BP1157" s="19">
        <f>ABS(Ct_Na+10^-pH-Kw*10^pH-Ct_Cl-Ct_OAc*Ka*10^pH/(1+Ka*10^pH))</f>
        <v>1.6699204176626015E-2</v>
      </c>
      <c r="BQ1157" s="19">
        <f>ABS(Ct_Na+10^-pH-Kw*10^pH-Ct_Cl-Ct_OAc*Ka*10^pH/(1+Ka*10^pH))</f>
        <v>1.7634782741116357E-2</v>
      </c>
      <c r="BR1157" s="19">
        <f>ABS(Ct_Na+10^-pH-Kw*10^pH-Ct_Cl-Ct_OAc*Ka*10^pH/(1+Ka*10^pH))</f>
        <v>1.8549098156413701E-2</v>
      </c>
      <c r="BS1157" s="19">
        <f>ABS(Ct_Na+10^-pH-Kw*10^pH-Ct_Cl-Ct_OAc*Ka*10^pH/(1+Ka*10^pH))</f>
        <v>1.9442867157884174E-2</v>
      </c>
      <c r="BT1157" s="19">
        <f>ABS(Ct_Na+10^-pH-Kw*10^pH-Ct_Cl-Ct_OAc*Ka*10^pH/(1+Ka*10^pH))</f>
        <v>2.0316774625988625E-2</v>
      </c>
      <c r="BU1157" s="19">
        <f>ABS(Ct_Na+10^-pH-Kw*10^pH-Ct_Cl-Ct_OAc*Ka*10^pH/(1+Ka*10^pH))</f>
        <v>2.1171475336552323E-2</v>
      </c>
      <c r="BV1157" s="19">
        <f>ABS(Ct_Na+10^-pH-Kw*10^pH-Ct_Cl-Ct_OAc*Ka*10^pH/(1+Ka*10^pH))</f>
        <v>2.2007595596886344E-2</v>
      </c>
      <c r="BW1157" s="19">
        <f>ABS(Ct_Na+10^-pH-Kw*10^pH-Ct_Cl-Ct_OAc*Ka*10^pH/(1+Ka*10^pH))</f>
        <v>2.2825734776353024E-2</v>
      </c>
      <c r="BX1157" s="19">
        <f>ABS(Ct_Na+10^-pH-Kw*10^pH-Ct_Cl-Ct_OAc*Ka*10^pH/(1+Ka*10^pH))</f>
        <v>2.3626466739235276E-2</v>
      </c>
      <c r="BY1157" s="19">
        <f>ABS(Ct_Na+10^-pH-Kw*10^pH-Ct_Cl-Ct_OAc*Ka*10^pH/(1+Ka*10^pH))</f>
        <v>2.4410341187109469E-2</v>
      </c>
      <c r="BZ1157" s="19">
        <f>ABS(Ct_Na+10^-pH-Kw*10^pH-Ct_Cl-Ct_OAc*Ka*10^pH/(1+Ka*10^pH))</f>
        <v>2.5177884917319648E-2</v>
      </c>
      <c r="CA1157" s="19">
        <f>ABS(Ct_Na+10^-pH-Kw*10^pH-Ct_Cl-Ct_OAc*Ka*10^pH/(1+Ka*10^pH))</f>
        <v>2.5929603003607936E-2</v>
      </c>
      <c r="CB1157" s="19">
        <f>ABS(Ct_Na+10^-pH-Kw*10^pH-Ct_Cl-Ct_OAc*Ka*10^pH/(1+Ka*10^pH))</f>
        <v>2.6665979904461783E-2</v>
      </c>
      <c r="CC1157" s="19">
        <f>ABS(Ct_Na+10^-pH-Kw*10^pH-Ct_Cl-Ct_OAc*Ka*10^pH/(1+Ka*10^pH))</f>
        <v>2.7387480504288297E-2</v>
      </c>
      <c r="CD1157" s="19">
        <f>ABS(Ct_Na+10^-pH-Kw*10^pH-Ct_Cl-Ct_OAc*Ka*10^pH/(1+Ka*10^pH))</f>
        <v>2.8094551092118253E-2</v>
      </c>
      <c r="CE1157" s="19">
        <f>ABS(Ct_Na+10^-pH-Kw*10^pH-Ct_Cl-Ct_OAc*Ka*10^pH/(1+Ka*10^pH))</f>
        <v>2.8787620282169406E-2</v>
      </c>
      <c r="CF1157" s="19">
        <f>ABS(Ct_Na+10^-pH-Kw*10^pH-Ct_Cl-Ct_OAc*Ka*10^pH/(1+Ka*10^pH))</f>
        <v>2.9467099880258779E-2</v>
      </c>
      <c r="CG1157" s="19">
        <f>ABS(Ct_Na+10^-pH-Kw*10^pH-Ct_Cl-Ct_OAc*Ka*10^pH/(1+Ka*10^pH))</f>
        <v>3.0133385699744469E-2</v>
      </c>
      <c r="CH1157" s="19">
        <f>ABS(Ct_Na+10^-pH-Kw*10^pH-Ct_Cl-Ct_OAc*Ka*10^pH/(1+Ka*10^pH))</f>
        <v>3.0786858330393893E-2</v>
      </c>
      <c r="CI1157" s="19">
        <f>ABS(Ct_Na+10^-pH-Kw*10^pH-Ct_Cl-Ct_OAc*Ka*10^pH/(1+Ka*10^pH))</f>
        <v>3.1427883863316665E-2</v>
      </c>
      <c r="CJ1157" s="19">
        <f>ABS(Ct_Na+10^-pH-Kw*10^pH-Ct_Cl-Ct_OAc*Ka*10^pH/(1+Ka*10^pH))</f>
        <v>3.2056814574863521E-2</v>
      </c>
      <c r="CK1157" s="19">
        <f>ABS(Ct_Na+10^-pH-Kw*10^pH-Ct_Cl-Ct_OAc*Ka*10^pH/(1+Ka*10^pH))</f>
        <v>3.2673989572175884E-2</v>
      </c>
      <c r="CL1157" s="19">
        <f>ABS(Ct_Na+10^-pH-Kw*10^pH-Ct_Cl-Ct_OAc*Ka*10^pH/(1+Ka*10^pH))</f>
        <v>3.3279735402871331E-2</v>
      </c>
      <c r="CM1157" s="19">
        <f>ABS(Ct_Na+10^-pH-Kw*10^pH-Ct_Cl-Ct_OAc*Ka*10^pH/(1+Ka*10^pH))</f>
        <v>3.3874366631168697E-2</v>
      </c>
      <c r="CN1157" s="19">
        <f>ABS(Ct_Na+10^-pH-Kw*10^pH-Ct_Cl-Ct_OAc*Ka*10^pH/(1+Ka*10^pH))</f>
        <v>3.4458186382587935E-2</v>
      </c>
      <c r="CO1157" s="19">
        <f>ABS(Ct_Na+10^-pH-Kw*10^pH-Ct_Cl-Ct_OAc*Ka*10^pH/(1+Ka*10^pH))</f>
        <v>3.5031486859206838E-2</v>
      </c>
      <c r="CP1157" s="19">
        <f>ABS(Ct_Na+10^-pH-Kw*10^pH-Ct_Cl-Ct_OAc*Ka*10^pH/(1+Ka*10^pH))</f>
        <v>3.5594549827314678E-2</v>
      </c>
      <c r="CQ1157" s="19">
        <f>ABS(Ct_Na+10^-pH-Kw*10^pH-Ct_Cl-Ct_OAc*Ka*10^pH/(1+Ka*10^pH))</f>
        <v>3.6147647079172833E-2</v>
      </c>
      <c r="CR1157" s="19">
        <f>ABS(Ct_Na+10^-pH-Kw*10^pH-Ct_Cl-Ct_OAc*Ka*10^pH/(1+Ka*10^pH))</f>
        <v>3.669104087047205E-2</v>
      </c>
      <c r="CS1157" s="19">
        <f>ABS(Ct_Na+10^-pH-Kw*10^pH-Ct_Cl-Ct_OAc*Ka*10^pH/(1+Ka*10^pH))</f>
        <v>3.7224984334966051E-2</v>
      </c>
      <c r="CT1157" s="19">
        <f>ABS(Ct_Na+10^-pH-Kw*10^pH-Ct_Cl-Ct_OAc*Ka*10^pH/(1+Ka*10^pH))</f>
        <v>3.7749721877658474E-2</v>
      </c>
      <c r="CU1157" s="19">
        <f>ABS(Ct_Na+10^-pH-Kw*10^pH-Ct_Cl-Ct_OAc*Ka*10^pH/(1+Ka*10^pH))</f>
        <v>3.8265489547826208E-2</v>
      </c>
      <c r="CV1157" s="19">
        <f>ABS(Ct_Na+10^-pH-Kw*10^pH-Ct_Cl-Ct_OAc*Ka*10^pH/(1+Ka*10^pH))</f>
        <v>3.8772515393075864E-2</v>
      </c>
      <c r="CW1157" s="19">
        <f>ABS(Ct_Na+10^-pH-Kw*10^pH-Ct_Cl-Ct_OAc*Ka*10^pH/(1+Ka*10^pH))</f>
        <v>3.9271019795548222E-2</v>
      </c>
      <c r="CX1157" s="19">
        <f>ABS(Ct_Na+10^-pH-Kw*10^pH-Ct_Cl-Ct_OAc*Ka*10^pH/(1+Ka*10^pH))</f>
        <v>3.9761215791312678E-2</v>
      </c>
    </row>
    <row r="1158" spans="1:102">
      <c r="A1158" s="23">
        <v>11.29</v>
      </c>
      <c r="B1158" s="19">
        <f>ABS(Ct_Na+10^-pH-Kw*10^pH-Ct_Cl-Ct_OAc*Ka*10^pH/(1+Ka*10^pH))</f>
        <v>0.25194978691401604</v>
      </c>
      <c r="C1158" s="19">
        <f>ABS(Ct_Na+10^-pH-Kw*10^pH-Ct_Cl-Ct_OAc*Ka*10^pH/(1+Ka*10^pH))</f>
        <v>0.23528312299404525</v>
      </c>
      <c r="D1158" s="19">
        <f>ABS(Ct_Na+10^-pH-Kw*10^pH-Ct_Cl-Ct_OAc*Ka*10^pH/(1+Ka*10^pH))</f>
        <v>0.22013161033952638</v>
      </c>
      <c r="E1158" s="19">
        <f>ABS(Ct_Na+10^-pH-Kw*10^pH-Ct_Cl-Ct_OAc*Ka*10^pH/(1+Ka*10^pH))</f>
        <v>0.20629762052453082</v>
      </c>
      <c r="F1158" s="19">
        <f>ABS(Ct_Na+10^-pH-Kw*10^pH-Ct_Cl-Ct_OAc*Ka*10^pH/(1+Ka*10^pH))</f>
        <v>0.19361646319411827</v>
      </c>
      <c r="G1158" s="19">
        <f>ABS(Ct_Na+10^-pH-Kw*10^pH-Ct_Cl-Ct_OAc*Ka*10^pH/(1+Ka*10^pH))</f>
        <v>0.1819497984501387</v>
      </c>
      <c r="H1158" s="19">
        <f>ABS(Ct_Na+10^-pH-Kw*10^pH-Ct_Cl-Ct_OAc*Ka*10^pH/(1+Ka*10^pH))</f>
        <v>0.17118056945569604</v>
      </c>
      <c r="I1158" s="19">
        <f>ABS(Ct_Na+10^-pH-Kw*10^pH-Ct_Cl-Ct_OAc*Ka*10^pH/(1+Ka*10^pH))</f>
        <v>0.16120906112750838</v>
      </c>
      <c r="J1158" s="19">
        <f>ABS(Ct_Na+10^-pH-Kw*10^pH-Ct_Cl-Ct_OAc*Ka*10^pH/(1+Ka*10^pH))</f>
        <v>0.15194980339419131</v>
      </c>
      <c r="K1158" s="19">
        <f>ABS(Ct_Na+10^-pH-Kw*10^pH-Ct_Cl-Ct_OAc*Ka*10^pH/(1+Ka*10^pH))</f>
        <v>0.14332911515972363</v>
      </c>
      <c r="L1158" s="19">
        <f>ABS(Ct_Na+10^-pH-Kw*10^pH-Ct_Cl-Ct_OAc*Ka*10^pH/(1+Ka*10^pH))</f>
        <v>0.13528313947422049</v>
      </c>
      <c r="M1158" s="19">
        <f>ABS(Ct_Na+10^-pH-Kw*10^pH-Ct_Cl-Ct_OAc*Ka*10^pH/(1+Ka*10^pH))</f>
        <v>0.12775625899423368</v>
      </c>
      <c r="N1158" s="19">
        <f>ABS(Ct_Na+10^-pH-Kw*10^pH-Ct_Cl-Ct_OAc*Ka*10^pH/(1+Ka*10^pH))</f>
        <v>0.12069980854424603</v>
      </c>
      <c r="O1158" s="19">
        <f>ABS(Ct_Na+10^-pH-Kw*10^pH-Ct_Cl-Ct_OAc*Ka*10^pH/(1+Ka*10^pH))</f>
        <v>0.11407102175789405</v>
      </c>
      <c r="P1158" s="19">
        <f>ABS(Ct_Na+10^-pH-Kw*10^pH-Ct_Cl-Ct_OAc*Ka*10^pH/(1+Ka*10^pH))</f>
        <v>0.10783216360603329</v>
      </c>
      <c r="Q1158" s="19">
        <f>ABS(Ct_Na+10^-pH-Kw*10^pH-Ct_Cl-Ct_OAc*Ka*10^pH/(1+Ka*10^pH))</f>
        <v>0.10194981163427891</v>
      </c>
      <c r="R1158" s="19">
        <f>ABS(Ct_Na+10^-pH-Kw*10^pH-Ct_Cl-Ct_OAc*Ka*10^pH/(1+Ka*10^pH))</f>
        <v>9.6394256994288649E-2</v>
      </c>
      <c r="S1158" s="19">
        <f>ABS(Ct_Na+10^-pH-Kw*10^pH-Ct_Cl-Ct_OAc*Ka*10^pH/(1+Ka*10^pH))</f>
        <v>9.113900260510864E-2</v>
      </c>
      <c r="T1158" s="19">
        <f>ABS(Ct_Na+10^-pH-Kw*10^pH-Ct_Cl-Ct_OAc*Ka*10^pH/(1+Ka*10^pH))</f>
        <v>8.6160340552201314E-2</v>
      </c>
      <c r="U1158" s="19">
        <f>ABS(Ct_Na+10^-pH-Kw*10^pH-Ct_Cl-Ct_OAc*Ka*10^pH/(1+Ka*10^pH))</f>
        <v>8.1436994502007171E-2</v>
      </c>
      <c r="V1158" s="19">
        <f>ABS(Ct_Na+10^-pH-Kw*10^pH-Ct_Cl-Ct_OAc*Ka*10^pH/(1+Ka*10^pH))</f>
        <v>7.694981575432272E-2</v>
      </c>
      <c r="W1158" s="19">
        <f>ABS(Ct_Na+10^-pH-Kw*10^pH-Ct_Cl-Ct_OAc*Ka*10^pH/(1+Ka*10^pH))</f>
        <v>7.2681523774817985E-2</v>
      </c>
      <c r="X1158" s="19">
        <f>ABS(Ct_Na+10^-pH-Kw*10^pH-Ct_Cl-Ct_OAc*Ka*10^pH/(1+Ka*10^pH))</f>
        <v>6.8616483794337338E-2</v>
      </c>
      <c r="Y1158" s="19">
        <f>ABS(Ct_Na+10^-pH-Kw*10^pH-Ct_Cl-Ct_OAc*Ka*10^pH/(1+Ka*10^pH))</f>
        <v>6.4740515440855767E-2</v>
      </c>
      <c r="Z1158" s="19">
        <f>ABS(Ct_Na+10^-pH-Kw*10^pH-Ct_Cl-Ct_OAc*Ka*10^pH/(1+Ka*10^pH))</f>
        <v>6.1040727467077893E-2</v>
      </c>
      <c r="AA1158" s="19">
        <f>ABS(Ct_Na+10^-pH-Kw*10^pH-Ct_Cl-Ct_OAc*Ka*10^pH/(1+Ka*10^pH))</f>
        <v>5.7505374514356791E-2</v>
      </c>
      <c r="AB1158" s="19">
        <f>ABS(Ct_Na+10^-pH-Kw*10^pH-Ct_Cl-Ct_OAc*Ka*10^pH/(1+Ka*10^pH))</f>
        <v>5.412373255958014E-2</v>
      </c>
      <c r="AC1158" s="19">
        <f>ABS(Ct_Na+10^-pH-Kw*10^pH-Ct_Cl-Ct_OAc*Ka*10^pH/(1+Ka*10^pH))</f>
        <v>5.0885990262453495E-2</v>
      </c>
      <c r="AD1158" s="19">
        <f>ABS(Ct_Na+10^-pH-Kw*10^pH-Ct_Cl-Ct_OAc*Ka*10^pH/(1+Ka*10^pH))</f>
        <v>4.7783153894373834E-2</v>
      </c>
      <c r="AE1158" s="19">
        <f>ABS(Ct_Na+10^-pH-Kw*10^pH-Ct_Cl-Ct_OAc*Ka*10^pH/(1+Ka*10^pH))</f>
        <v>4.4806963908664774E-2</v>
      </c>
      <c r="AF1158" s="19">
        <f>ABS(Ct_Na+10^-pH-Kw*10^pH-Ct_Cl-Ct_OAc*Ka*10^pH/(1+Ka*10^pH))</f>
        <v>4.1949821522384065E-2</v>
      </c>
      <c r="AG1158" s="19">
        <f>ABS(Ct_Na+10^-pH-Kw*10^pH-Ct_Cl-Ct_OAc*Ka*10^pH/(1+Ka*10^pH))</f>
        <v>3.9204723935565344E-2</v>
      </c>
      <c r="AH1158" s="19">
        <f>ABS(Ct_Na+10^-pH-Kw*10^pH-Ct_Cl-Ct_OAc*Ka*10^pH/(1+Ka*10^pH))</f>
        <v>3.6565207025162735E-2</v>
      </c>
      <c r="AI1158" s="19">
        <f>ABS(Ct_Na+10^-pH-Kw*10^pH-Ct_Cl-Ct_OAc*Ka*10^pH/(1+Ka*10^pH))</f>
        <v>3.4025294526473425E-2</v>
      </c>
      <c r="AJ1158" s="19">
        <f>ABS(Ct_Na+10^-pH-Kw*10^pH-Ct_Cl-Ct_OAc*Ka*10^pH/(1+Ka*10^pH))</f>
        <v>3.1579452861068905E-2</v>
      </c>
      <c r="AK1158" s="19">
        <f>ABS(Ct_Na+10^-pH-Kw*10^pH-Ct_Cl-Ct_OAc*Ka*10^pH/(1+Ka*10^pH))</f>
        <v>2.9222550892588163E-2</v>
      </c>
      <c r="AL1158" s="19">
        <f>ABS(Ct_Na+10^-pH-Kw*10^pH-Ct_Cl-Ct_OAc*Ka*10^pH/(1+Ka*10^pH))</f>
        <v>2.6949823994410357E-2</v>
      </c>
      <c r="AM1158" s="19">
        <f>ABS(Ct_Na+10^-pH-Kw*10^pH-Ct_Cl-Ct_OAc*Ka*10^pH/(1+Ka*10^pH))</f>
        <v>2.4756841899677334E-2</v>
      </c>
      <c r="AN1158" s="19">
        <f>ABS(Ct_Na+10^-pH-Kw*10^pH-Ct_Cl-Ct_OAc*Ka*10^pH/(1+Ka*10^pH))</f>
        <v>2.2639479877176509E-2</v>
      </c>
      <c r="AO1158" s="19">
        <f>ABS(Ct_Na+10^-pH-Kw*10^pH-Ct_Cl-Ct_OAc*Ka*10^pH/(1+Ka*10^pH))</f>
        <v>2.0593892838489281E-2</v>
      </c>
      <c r="AP1158" s="19">
        <f>ABS(Ct_Na+10^-pH-Kw*10^pH-Ct_Cl-Ct_OAc*Ka*10^pH/(1+Ka*10^pH))</f>
        <v>1.8616492034424947E-2</v>
      </c>
      <c r="AQ1158" s="19">
        <f>ABS(Ct_Na+10^-pH-Kw*10^pH-Ct_Cl-Ct_OAc*Ka*10^pH/(1+Ka*10^pH))</f>
        <v>1.6703924043608639E-2</v>
      </c>
      <c r="AR1158" s="19">
        <f>ABS(Ct_Na+10^-pH-Kw*10^pH-Ct_Cl-Ct_OAc*Ka*10^pH/(1+Ka*10^pH))</f>
        <v>1.485305179443154E-2</v>
      </c>
      <c r="AS1158" s="19">
        <f>ABS(Ct_Na+10^-pH-Kw*10^pH-Ct_Cl-Ct_OAc*Ka*10^pH/(1+Ka*10^pH))</f>
        <v>1.3060937394434688E-2</v>
      </c>
      <c r="AT1158" s="19">
        <f>ABS(Ct_Na+10^-pH-Kw*10^pH-Ct_Cl-Ct_OAc*Ka*10^pH/(1+Ka*10^pH))</f>
        <v>1.1324826569437722E-2</v>
      </c>
      <c r="AU1158" s="19">
        <f>ABS(Ct_Na+10^-pH-Kw*10^pH-Ct_Cl-Ct_OAc*Ka*10^pH/(1+Ka*10^pH))</f>
        <v>9.6421345390560673E-3</v>
      </c>
      <c r="AV1158" s="19">
        <f>ABS(Ct_Na+10^-pH-Kw*10^pH-Ct_Cl-Ct_OAc*Ka*10^pH/(1+Ka*10^pH))</f>
        <v>8.0104331762617109E-3</v>
      </c>
      <c r="AW1158" s="19">
        <f>ABS(Ct_Na+10^-pH-Kw*10^pH-Ct_Cl-Ct_OAc*Ka*10^pH/(1+Ka*10^pH))</f>
        <v>6.4274393168343713E-3</v>
      </c>
      <c r="AX1158" s="19">
        <f>ABS(Ct_Na+10^-pH-Kw*10^pH-Ct_Cl-Ct_OAc*Ka*10^pH/(1+Ka*10^pH))</f>
        <v>4.8910041003313448E-3</v>
      </c>
      <c r="AY1158" s="19">
        <f>ABS(Ct_Na+10^-pH-Kw*10^pH-Ct_Cl-Ct_OAc*Ka*10^pH/(1+Ka*10^pH))</f>
        <v>3.3991032379298777E-3</v>
      </c>
      <c r="AZ1158" s="19">
        <f>ABS(Ct_Na+10^-pH-Kw*10^pH-Ct_Cl-Ct_OAc*Ka*10^pH/(1+Ka*10^pH))</f>
        <v>1.9498281144541482E-3</v>
      </c>
      <c r="BA1158" s="19">
        <f>ABS(Ct_Na+10^-pH-Kw*10^pH-Ct_Cl-Ct_OAc*Ka*10^pH/(1+Ka*10^pH))</f>
        <v>5.4137764234395841E-4</v>
      </c>
      <c r="BB1158" s="19">
        <f>ABS(Ct_Na+10^-pH-Kw*10^pH-Ct_Cl-Ct_OAc*Ka*10^pH/(1+Ka*10^pH))</f>
        <v>8.2794920554096069E-4</v>
      </c>
      <c r="BC1158" s="19">
        <f>ABS(Ct_Na+10^-pH-Kw*10^pH-Ct_Cl-Ct_OAc*Ka*10^pH/(1+Ka*10^pH))</f>
        <v>2.1597602493742749E-3</v>
      </c>
      <c r="BD1158" s="19">
        <f>ABS(Ct_Na+10^-pH-Kw*10^pH-Ct_Cl-Ct_OAc*Ka*10^pH/(1+Ka*10^pH))</f>
        <v>3.4555764001309719E-3</v>
      </c>
      <c r="BE1158" s="19">
        <f>ABS(Ct_Na+10^-pH-Kw*10^pH-Ct_Cl-Ct_OAc*Ka*10^pH/(1+Ka*10^pH))</f>
        <v>4.7168374535341562E-3</v>
      </c>
      <c r="BF1158" s="19">
        <f>ABS(Ct_Na+10^-pH-Kw*10^pH-Ct_Cl-Ct_OAc*Ka*10^pH/(1+Ka*10^pH))</f>
        <v>5.9449074265846419E-3</v>
      </c>
      <c r="BG1158" s="19">
        <f>ABS(Ct_Na+10^-pH-Kw*10^pH-Ct_Cl-Ct_OAc*Ka*10^pH/(1+Ka*10^pH))</f>
        <v>7.1410794782571715E-3</v>
      </c>
      <c r="BH1158" s="19">
        <f>ABS(Ct_Na+10^-pH-Kw*10^pH-Ct_Cl-Ct_OAc*Ka*10^pH/(1+Ka*10^pH))</f>
        <v>8.3065804516816999E-3</v>
      </c>
      <c r="BI1158" s="19">
        <f>ABS(Ct_Na+10^-pH-Kw*10^pH-Ct_Cl-Ct_OAc*Ka*10^pH/(1+Ka*10^pH))</f>
        <v>9.4425750713486648E-3</v>
      </c>
      <c r="BJ1158" s="19">
        <f>ABS(Ct_Na+10^-pH-Kw*10^pH-Ct_Cl-Ct_OAc*Ka*10^pH/(1+Ka*10^pH))</f>
        <v>1.0550169825523946E-2</v>
      </c>
      <c r="BK1158" s="19">
        <f>ABS(Ct_Na+10^-pH-Kw*10^pH-Ct_Cl-Ct_OAc*Ka*10^pH/(1+Ka*10^pH))</f>
        <v>1.1630416561077599E-2</v>
      </c>
      <c r="BL1158" s="19">
        <f>ABS(Ct_Na+10^-pH-Kw*10^pH-Ct_Cl-Ct_OAc*Ka*10^pH/(1+Ka*10^pH))</f>
        <v>1.2684315815276292E-2</v>
      </c>
      <c r="BM1158" s="19">
        <f>ABS(Ct_Na+10^-pH-Kw*10^pH-Ct_Cl-Ct_OAc*Ka*10^pH/(1+Ka*10^pH))</f>
        <v>1.3712819906723225E-2</v>
      </c>
      <c r="BN1158" s="19">
        <f>ABS(Ct_Na+10^-pH-Kw*10^pH-Ct_Cl-Ct_OAc*Ka*10^pH/(1+Ka*10^pH))</f>
        <v>1.471683580551663E-2</v>
      </c>
      <c r="BO1158" s="19">
        <f>ABS(Ct_Na+10^-pH-Kw*10^pH-Ct_Cl-Ct_OAc*Ka*10^pH/(1+Ka*10^pH))</f>
        <v>1.5697227800809024E-2</v>
      </c>
      <c r="BP1158" s="19">
        <f>ABS(Ct_Na+10^-pH-Kw*10^pH-Ct_Cl-Ct_OAc*Ka*10^pH/(1+Ka*10^pH))</f>
        <v>1.6654819982257409E-2</v>
      </c>
      <c r="BQ1158" s="19">
        <f>ABS(Ct_Na+10^-pH-Kw*10^pH-Ct_Cl-Ct_OAc*Ka*10^pH/(1+Ka*10^pH))</f>
        <v>1.7590398550339184E-2</v>
      </c>
      <c r="BR1158" s="19">
        <f>ABS(Ct_Na+10^-pH-Kw*10^pH-Ct_Cl-Ct_OAc*Ka*10^pH/(1+Ka*10^pH))</f>
        <v>1.8504713969146339E-2</v>
      </c>
      <c r="BS1158" s="19">
        <f>ABS(Ct_Na+10^-pH-Kw*10^pH-Ct_Cl-Ct_OAc*Ka*10^pH/(1+Ka*10^pH))</f>
        <v>1.9398482974047754E-2</v>
      </c>
      <c r="BT1158" s="19">
        <f>ABS(Ct_Na+10^-pH-Kw*10^pH-Ct_Cl-Ct_OAc*Ka*10^pH/(1+Ka*10^pH))</f>
        <v>2.0272390445506897E-2</v>
      </c>
      <c r="BU1158" s="19">
        <f>ABS(Ct_Na+10^-pH-Kw*10^pH-Ct_Cl-Ct_OAc*Ka*10^pH/(1+Ka*10^pH))</f>
        <v>2.1127091159351546E-2</v>
      </c>
      <c r="BV1158" s="19">
        <f>ABS(Ct_Na+10^-pH-Kw*10^pH-Ct_Cl-Ct_OAc*Ka*10^pH/(1+Ka*10^pH))</f>
        <v>2.1963211422895215E-2</v>
      </c>
      <c r="BW1158" s="19">
        <f>ABS(Ct_Na+10^-pH-Kw*10^pH-Ct_Cl-Ct_OAc*Ka*10^pH/(1+Ka*10^pH))</f>
        <v>2.2781350605502501E-2</v>
      </c>
      <c r="BX1158" s="19">
        <f>ABS(Ct_Na+10^-pH-Kw*10^pH-Ct_Cl-Ct_OAc*Ka*10^pH/(1+Ka*10^pH))</f>
        <v>2.3582082571458544E-2</v>
      </c>
      <c r="BY1158" s="19">
        <f>ABS(Ct_Na+10^-pH-Kw*10^pH-Ct_Cl-Ct_OAc*Ka*10^pH/(1+Ka*10^pH))</f>
        <v>2.436595702234181E-2</v>
      </c>
      <c r="BZ1158" s="19">
        <f>ABS(Ct_Na+10^-pH-Kw*10^pH-Ct_Cl-Ct_OAc*Ka*10^pH/(1+Ka*10^pH))</f>
        <v>2.5133500755498375E-2</v>
      </c>
      <c r="CA1158" s="19">
        <f>ABS(Ct_Na+10^-pH-Kw*10^pH-Ct_Cl-Ct_OAc*Ka*10^pH/(1+Ka*10^pH))</f>
        <v>2.5885218844672306E-2</v>
      </c>
      <c r="CB1158" s="19">
        <f>ABS(Ct_Na+10^-pH-Kw*10^pH-Ct_Cl-Ct_OAc*Ka*10^pH/(1+Ka*10^pH))</f>
        <v>2.6621595748352905E-2</v>
      </c>
      <c r="CC1158" s="19">
        <f>ABS(Ct_Na+10^-pH-Kw*10^pH-Ct_Cl-Ct_OAc*Ka*10^pH/(1+Ka*10^pH))</f>
        <v>2.7343096350949066E-2</v>
      </c>
      <c r="CD1158" s="19">
        <f>ABS(Ct_Na+10^-pH-Kw*10^pH-Ct_Cl-Ct_OAc*Ka*10^pH/(1+Ka*10^pH))</f>
        <v>2.8050166941493267E-2</v>
      </c>
      <c r="CE1158" s="19">
        <f>ABS(Ct_Na+10^-pH-Kw*10^pH-Ct_Cl-Ct_OAc*Ka*10^pH/(1+Ka*10^pH))</f>
        <v>2.8743236134204923E-2</v>
      </c>
      <c r="CF1158" s="19">
        <f>ABS(Ct_Na+10^-pH-Kw*10^pH-Ct_Cl-Ct_OAc*Ka*10^pH/(1+Ka*10^pH))</f>
        <v>2.9422715734902634E-2</v>
      </c>
      <c r="CG1158" s="19">
        <f>ABS(Ct_Na+10^-pH-Kw*10^pH-Ct_Cl-Ct_OAc*Ka*10^pH/(1+Ka*10^pH))</f>
        <v>3.0089001556946007E-2</v>
      </c>
      <c r="CH1158" s="19">
        <f>ABS(Ct_Na+10^-pH-Kw*10^pH-Ct_Cl-Ct_OAc*Ka*10^pH/(1+Ka*10^pH))</f>
        <v>3.0742474190103938E-2</v>
      </c>
      <c r="CI1158" s="19">
        <f>ABS(Ct_Na+10^-pH-Kw*10^pH-Ct_Cl-Ct_OAc*Ka*10^pH/(1+Ka*10^pH))</f>
        <v>3.1383499725487422E-2</v>
      </c>
      <c r="CJ1158" s="19">
        <f>ABS(Ct_Na+10^-pH-Kw*10^pH-Ct_Cl-Ct_OAc*Ka*10^pH/(1+Ka*10^pH))</f>
        <v>3.2012430439448576E-2</v>
      </c>
      <c r="CK1158" s="19">
        <f>ABS(Ct_Na+10^-pH-Kw*10^pH-Ct_Cl-Ct_OAc*Ka*10^pH/(1+Ka*10^pH))</f>
        <v>3.2629605439130106E-2</v>
      </c>
      <c r="CL1158" s="19">
        <f>ABS(Ct_Na+10^-pH-Kw*10^pH-Ct_Cl-Ct_OAc*Ka*10^pH/(1+Ka*10^pH))</f>
        <v>3.3235351272150847E-2</v>
      </c>
      <c r="CM1158" s="19">
        <f>ABS(Ct_Na+10^-pH-Kw*10^pH-Ct_Cl-Ct_OAc*Ka*10^pH/(1+Ka*10^pH))</f>
        <v>3.3829982502730838E-2</v>
      </c>
      <c r="CN1158" s="19">
        <f>ABS(Ct_Na+10^-pH-Kw*10^pH-Ct_Cl-Ct_OAc*Ka*10^pH/(1+Ka*10^pH))</f>
        <v>3.44138022563912E-2</v>
      </c>
      <c r="CO1158" s="19">
        <f>ABS(Ct_Na+10^-pH-Kw*10^pH-Ct_Cl-Ct_OAc*Ka*10^pH/(1+Ka*10^pH))</f>
        <v>3.4987102735210843E-2</v>
      </c>
      <c r="CP1158" s="19">
        <f>ABS(Ct_Na+10^-pH-Kw*10^pH-Ct_Cl-Ct_OAc*Ka*10^pH/(1+Ka*10^pH))</f>
        <v>3.5550165705480127E-2</v>
      </c>
      <c r="CQ1158" s="19">
        <f>ABS(Ct_Na+10^-pH-Kw*10^pH-Ct_Cl-Ct_OAc*Ka*10^pH/(1+Ka*10^pH))</f>
        <v>3.6103262959461473E-2</v>
      </c>
      <c r="CR1158" s="19">
        <f>ABS(Ct_Na+10^-pH-Kw*10^pH-Ct_Cl-Ct_OAc*Ka*10^pH/(1+Ka*10^pH))</f>
        <v>3.6646656752846625E-2</v>
      </c>
      <c r="CS1158" s="19">
        <f>ABS(Ct_Na+10^-pH-Kw*10^pH-Ct_Cl-Ct_OAc*Ka*10^pH/(1+Ka*10^pH))</f>
        <v>3.7180600219390292E-2</v>
      </c>
      <c r="CT1158" s="19">
        <f>ABS(Ct_Na+10^-pH-Kw*10^pH-Ct_Cl-Ct_OAc*Ka*10^pH/(1+Ka*10^pH))</f>
        <v>3.7705337764097041E-2</v>
      </c>
      <c r="CU1158" s="19">
        <f>ABS(Ct_Na+10^-pH-Kw*10^pH-Ct_Cl-Ct_OAc*Ka*10^pH/(1+Ka*10^pH))</f>
        <v>3.8221105436244664E-2</v>
      </c>
      <c r="CV1158" s="19">
        <f>ABS(Ct_Na+10^-pH-Kw*10^pH-Ct_Cl-Ct_OAc*Ka*10^pH/(1+Ka*10^pH))</f>
        <v>3.8728131283440652E-2</v>
      </c>
      <c r="CW1158" s="19">
        <f>ABS(Ct_Na+10^-pH-Kw*10^pH-Ct_Cl-Ct_OAc*Ka*10^pH/(1+Ka*10^pH))</f>
        <v>3.9226635687826632E-2</v>
      </c>
      <c r="CX1158" s="19">
        <f>ABS(Ct_Na+10^-pH-Kw*10^pH-Ct_Cl-Ct_OAc*Ka*10^pH/(1+Ka*10^pH))</f>
        <v>3.9716831685472812E-2</v>
      </c>
    </row>
    <row r="1159" spans="1:102">
      <c r="A1159" s="24">
        <v>11.3</v>
      </c>
      <c r="B1159" s="19">
        <f>ABS(Ct_Na+10^-pH-Kw*10^pH-Ct_Cl-Ct_OAc*Ka*10^pH/(1+Ka*10^pH))</f>
        <v>0.25199520594231428</v>
      </c>
      <c r="C1159" s="19">
        <f>ABS(Ct_Na+10^-pH-Kw*10^pH-Ct_Cl-Ct_OAc*Ka*10^pH/(1+Ka*10^pH))</f>
        <v>0.23532854195982106</v>
      </c>
      <c r="D1159" s="19">
        <f>ABS(Ct_Na+10^-pH-Kw*10^pH-Ct_Cl-Ct_OAc*Ka*10^pH/(1+Ka*10^pH))</f>
        <v>0.22017702924846363</v>
      </c>
      <c r="E1159" s="19">
        <f>ABS(Ct_Na+10^-pH-Kw*10^pH-Ct_Cl-Ct_OAc*Ka*10^pH/(1+Ka*10^pH))</f>
        <v>0.20634303938157203</v>
      </c>
      <c r="F1159" s="19">
        <f>ABS(Ct_Na+10^-pH-Kw*10^pH-Ct_Cl-Ct_OAc*Ka*10^pH/(1+Ka*10^pH))</f>
        <v>0.19366188200358805</v>
      </c>
      <c r="G1159" s="19">
        <f>ABS(Ct_Na+10^-pH-Kw*10^pH-Ct_Cl-Ct_OAc*Ka*10^pH/(1+Ka*10^pH))</f>
        <v>0.18199521721584283</v>
      </c>
      <c r="H1159" s="19">
        <f>ABS(Ct_Na+10^-pH-Kw*10^pH-Ct_Cl-Ct_OAc*Ka*10^pH/(1+Ka*10^pH))</f>
        <v>0.1712259881810011</v>
      </c>
      <c r="I1159" s="19">
        <f>ABS(Ct_Na+10^-pH-Kw*10^pH-Ct_Cl-Ct_OAc*Ka*10^pH/(1+Ka*10^pH))</f>
        <v>0.16125447981540683</v>
      </c>
      <c r="J1159" s="19">
        <f>ABS(Ct_Na+10^-pH-Kw*10^pH-Ct_Cl-Ct_OAc*Ka*10^pH/(1+Ka*10^pH))</f>
        <v>0.15199522204735511</v>
      </c>
      <c r="K1159" s="19">
        <f>ABS(Ct_Na+10^-pH-Kw*10^pH-Ct_Cl-Ct_OAc*Ka*10^pH/(1+Ka*10^pH))</f>
        <v>0.14337453378054824</v>
      </c>
      <c r="L1159" s="19">
        <f>ABS(Ct_Na+10^-pH-Kw*10^pH-Ct_Cl-Ct_OAc*Ka*10^pH/(1+Ka*10^pH))</f>
        <v>0.13532855806486183</v>
      </c>
      <c r="M1159" s="19">
        <f>ABS(Ct_Na+10^-pH-Kw*10^pH-Ct_Cl-Ct_OAc*Ka*10^pH/(1+Ka*10^pH))</f>
        <v>0.12780167755663913</v>
      </c>
      <c r="N1159" s="19">
        <f>ABS(Ct_Na+10^-pH-Kw*10^pH-Ct_Cl-Ct_OAc*Ka*10^pH/(1+Ka*10^pH))</f>
        <v>0.1207452270801803</v>
      </c>
      <c r="O1159" s="19">
        <f>ABS(Ct_Na+10^-pH-Kw*10^pH-Ct_Cl-Ct_OAc*Ka*10^pH/(1+Ka*10^pH))</f>
        <v>0.11411644026896142</v>
      </c>
      <c r="P1159" s="19">
        <f>ABS(Ct_Na+10^-pH-Kw*10^pH-Ct_Cl-Ct_OAc*Ka*10^pH/(1+Ka*10^pH))</f>
        <v>0.10787758209369655</v>
      </c>
      <c r="Q1159" s="19">
        <f>ABS(Ct_Na+10^-pH-Kw*10^pH-Ct_Cl-Ct_OAc*Ka*10^pH/(1+Ka*10^pH))</f>
        <v>0.10199523009987543</v>
      </c>
      <c r="R1159" s="19">
        <f>ABS(Ct_Na+10^-pH-Kw*10^pH-Ct_Cl-Ct_OAc*Ka*10^pH/(1+Ka*10^pH))</f>
        <v>9.6439675439044387E-2</v>
      </c>
      <c r="S1159" s="19">
        <f>ABS(Ct_Na+10^-pH-Kw*10^pH-Ct_Cl-Ct_OAc*Ka*10^pH/(1+Ka*10^pH))</f>
        <v>9.1184421030150106E-2</v>
      </c>
      <c r="T1159" s="19">
        <f>ABS(Ct_Na+10^-pH-Kw*10^pH-Ct_Cl-Ct_OAc*Ka*10^pH/(1+Ka*10^pH))</f>
        <v>8.6205758958566109E-2</v>
      </c>
      <c r="U1159" s="19">
        <f>ABS(Ct_Na+10^-pH-Kw*10^pH-Ct_Cl-Ct_OAc*Ka*10^pH/(1+Ka*10^pH))</f>
        <v>8.1482412890653041E-2</v>
      </c>
      <c r="V1159" s="19">
        <f>ABS(Ct_Na+10^-pH-Kw*10^pH-Ct_Cl-Ct_OAc*Ka*10^pH/(1+Ka*10^pH))</f>
        <v>7.6995234126135653E-2</v>
      </c>
      <c r="W1159" s="19">
        <f>ABS(Ct_Na+10^-pH-Kw*10^pH-Ct_Cl-Ct_OAc*Ka*10^pH/(1+Ka*10^pH))</f>
        <v>7.2726942130619074E-2</v>
      </c>
      <c r="X1159" s="19">
        <f>ABS(Ct_Na+10^-pH-Kw*10^pH-Ct_Cl-Ct_OAc*Ka*10^pH/(1+Ka*10^pH))</f>
        <v>6.8661902134889041E-2</v>
      </c>
      <c r="Y1159" s="19">
        <f>ABS(Ct_Na+10^-pH-Kw*10^pH-Ct_Cl-Ct_OAc*Ka*10^pH/(1+Ka*10^pH))</f>
        <v>6.4785933766867365E-2</v>
      </c>
      <c r="Z1159" s="19">
        <f>ABS(Ct_Na+10^-pH-Kw*10^pH-Ct_Cl-Ct_OAc*Ka*10^pH/(1+Ka*10^pH))</f>
        <v>6.1086145779210323E-2</v>
      </c>
      <c r="AA1159" s="19">
        <f>ABS(Ct_Na+10^-pH-Kw*10^pH-Ct_Cl-Ct_OAc*Ka*10^pH/(1+Ka*10^pH))</f>
        <v>5.7550792813226892E-2</v>
      </c>
      <c r="AB1159" s="19">
        <f>ABS(Ct_Na+10^-pH-Kw*10^pH-Ct_Cl-Ct_OAc*Ka*10^pH/(1+Ka*10^pH))</f>
        <v>5.4169150845764527E-2</v>
      </c>
      <c r="AC1159" s="19">
        <f>ABS(Ct_Na+10^-pH-Kw*10^pH-Ct_Cl-Ct_OAc*Ka*10^pH/(1+Ka*10^pH))</f>
        <v>5.0931408536492015E-2</v>
      </c>
      <c r="AD1159" s="19">
        <f>ABS(Ct_Na+10^-pH-Kw*10^pH-Ct_Cl-Ct_OAc*Ka*10^pH/(1+Ka*10^pH))</f>
        <v>4.7828572156772525E-2</v>
      </c>
      <c r="AE1159" s="19">
        <f>ABS(Ct_Na+10^-pH-Kw*10^pH-Ct_Cl-Ct_OAc*Ka*10^pH/(1+Ka*10^pH))</f>
        <v>4.4852382159898743E-2</v>
      </c>
      <c r="AF1159" s="19">
        <f>ABS(Ct_Na+10^-pH-Kw*10^pH-Ct_Cl-Ct_OAc*Ka*10^pH/(1+Ka*10^pH))</f>
        <v>4.1995239762899914E-2</v>
      </c>
      <c r="AG1159" s="19">
        <f>ABS(Ct_Na+10^-pH-Kw*10^pH-Ct_Cl-Ct_OAc*Ka*10^pH/(1+Ka*10^pH))</f>
        <v>3.9250142165783382E-2</v>
      </c>
      <c r="AH1159" s="19">
        <f>ABS(Ct_Na+10^-pH-Kw*10^pH-Ct_Cl-Ct_OAc*Ka*10^pH/(1+Ka*10^pH))</f>
        <v>3.6610625245479055E-2</v>
      </c>
      <c r="AI1159" s="19">
        <f>ABS(Ct_Na+10^-pH-Kw*10^pH-Ct_Cl-Ct_OAc*Ka*10^pH/(1+Ka*10^pH))</f>
        <v>3.4070712737261644E-2</v>
      </c>
      <c r="AJ1159" s="19">
        <f>ABS(Ct_Na+10^-pH-Kw*10^pH-Ct_Cl-Ct_OAc*Ka*10^pH/(1+Ka*10^pH))</f>
        <v>3.1624871062681935E-2</v>
      </c>
      <c r="AK1159" s="19">
        <f>ABS(Ct_Na+10^-pH-Kw*10^pH-Ct_Cl-Ct_OAc*Ka*10^pH/(1+Ka*10^pH))</f>
        <v>2.9267969085359655E-2</v>
      </c>
      <c r="AL1159" s="19">
        <f>ABS(Ct_Na+10^-pH-Kw*10^pH-Ct_Cl-Ct_OAc*Ka*10^pH/(1+Ka*10^pH))</f>
        <v>2.6995242178656051E-2</v>
      </c>
      <c r="AM1159" s="19">
        <f>ABS(Ct_Na+10^-pH-Kw*10^pH-Ct_Cl-Ct_OAc*Ka*10^pH/(1+Ka*10^pH))</f>
        <v>2.48022600756964E-2</v>
      </c>
      <c r="AN1159" s="19">
        <f>ABS(Ct_Na+10^-pH-Kw*10^pH-Ct_Cl-Ct_OAc*Ka*10^pH/(1+Ka*10^pH))</f>
        <v>2.2684898045252637E-2</v>
      </c>
      <c r="AO1159" s="19">
        <f>ABS(Ct_Na+10^-pH-Kw*10^pH-Ct_Cl-Ct_OAc*Ka*10^pH/(1+Ka*10^pH))</f>
        <v>2.06393109988917E-2</v>
      </c>
      <c r="AP1159" s="19">
        <f>ABS(Ct_Na+10^-pH-Kw*10^pH-Ct_Cl-Ct_OAc*Ka*10^pH/(1+Ka*10^pH))</f>
        <v>1.8661910187409439E-2</v>
      </c>
      <c r="AQ1159" s="19">
        <f>ABS(Ct_Na+10^-pH-Kw*10^pH-Ct_Cl-Ct_OAc*Ka*10^pH/(1+Ka*10^pH))</f>
        <v>1.674934218941844E-2</v>
      </c>
      <c r="AR1159" s="19">
        <f>ABS(Ct_Na+10^-pH-Kw*10^pH-Ct_Cl-Ct_OAc*Ka*10^pH/(1+Ka*10^pH))</f>
        <v>1.4898469933298075E-2</v>
      </c>
      <c r="AS1159" s="19">
        <f>ABS(Ct_Na+10^-pH-Kw*10^pH-Ct_Cl-Ct_OAc*Ka*10^pH/(1+Ka*10^pH))</f>
        <v>1.3106355526578378E-2</v>
      </c>
      <c r="AT1159" s="19">
        <f>ABS(Ct_Na+10^-pH-Kw*10^pH-Ct_Cl-Ct_OAc*Ka*10^pH/(1+Ka*10^pH))</f>
        <v>1.1370244695068671E-2</v>
      </c>
      <c r="AU1159" s="19">
        <f>ABS(Ct_Na+10^-pH-Kw*10^pH-Ct_Cl-Ct_OAc*Ka*10^pH/(1+Ka*10^pH))</f>
        <v>9.6875526583746555E-3</v>
      </c>
      <c r="AV1159" s="19">
        <f>ABS(Ct_Na+10^-pH-Kw*10^pH-Ct_Cl-Ct_OAc*Ka*10^pH/(1+Ka*10^pH))</f>
        <v>8.0558512894592163E-3</v>
      </c>
      <c r="AW1159" s="19">
        <f>ABS(Ct_Na+10^-pH-Kw*10^pH-Ct_Cl-Ct_OAc*Ka*10^pH/(1+Ka*10^pH))</f>
        <v>6.4728574240935227E-3</v>
      </c>
      <c r="AX1159" s="19">
        <f>ABS(Ct_Na+10^-pH-Kw*10^pH-Ct_Cl-Ct_OAc*Ka*10^pH/(1+Ka*10^pH))</f>
        <v>4.9364222018267942E-3</v>
      </c>
      <c r="AY1159" s="19">
        <f>ABS(Ct_Na+10^-pH-Kw*10^pH-Ct_Cl-Ct_OAc*Ka*10^pH/(1+Ka*10^pH))</f>
        <v>3.4445213338286859E-3</v>
      </c>
      <c r="AZ1159" s="19">
        <f>ABS(Ct_Na+10^-pH-Kw*10^pH-Ct_Cl-Ct_OAc*Ka*10^pH/(1+Ka*10^pH))</f>
        <v>1.9952462049162289E-3</v>
      </c>
      <c r="BA1159" s="19">
        <f>ABS(Ct_Na+10^-pH-Kw*10^pH-Ct_Cl-Ct_OAc*Ka*10^pH/(1+Ka*10^pH))</f>
        <v>5.8679572752246001E-4</v>
      </c>
      <c r="BB1159" s="19">
        <f>ABS(Ct_Na+10^-pH-Kw*10^pH-Ct_Cl-Ct_OAc*Ka*10^pH/(1+Ka*10^pH))</f>
        <v>7.8253112549928061E-4</v>
      </c>
      <c r="BC1159" s="19">
        <f>ABS(Ct_Na+10^-pH-Kw*10^pH-Ct_Cl-Ct_OAc*Ka*10^pH/(1+Ka*10^pH))</f>
        <v>2.1143421743286678E-3</v>
      </c>
      <c r="BD1159" s="19">
        <f>ABS(Ct_Na+10^-pH-Kw*10^pH-Ct_Cl-Ct_OAc*Ka*10^pH/(1+Ka*10^pH))</f>
        <v>3.4101583299464278E-3</v>
      </c>
      <c r="BE1159" s="19">
        <f>ABS(Ct_Na+10^-pH-Kw*10^pH-Ct_Cl-Ct_OAc*Ka*10^pH/(1+Ka*10^pH))</f>
        <v>4.6714193880810426E-3</v>
      </c>
      <c r="BF1159" s="19">
        <f>ABS(Ct_Na+10^-pH-Kw*10^pH-Ct_Cl-Ct_OAc*Ka*10^pH/(1+Ka*10^pH))</f>
        <v>5.8994893657384334E-3</v>
      </c>
      <c r="BG1159" s="19">
        <f>ABS(Ct_Na+10^-pH-Kw*10^pH-Ct_Cl-Ct_OAc*Ka*10^pH/(1+Ka*10^pH))</f>
        <v>7.0956614218982139E-3</v>
      </c>
      <c r="BH1159" s="19">
        <f>ABS(Ct_Na+10^-pH-Kw*10^pH-Ct_Cl-Ct_OAc*Ka*10^pH/(1+Ka*10^pH))</f>
        <v>8.2611623996949532E-3</v>
      </c>
      <c r="BI1159" s="19">
        <f>ABS(Ct_Na+10^-pH-Kw*10^pH-Ct_Cl-Ct_OAc*Ka*10^pH/(1+Ka*10^pH))</f>
        <v>9.3971570236234189E-3</v>
      </c>
      <c r="BJ1159" s="19">
        <f>ABS(Ct_Na+10^-pH-Kw*10^pH-Ct_Cl-Ct_OAc*Ka*10^pH/(1+Ka*10^pH))</f>
        <v>1.0504751781953668E-2</v>
      </c>
      <c r="BK1159" s="19">
        <f>ABS(Ct_Na+10^-pH-Kw*10^pH-Ct_Cl-Ct_OAc*Ka*10^pH/(1+Ka*10^pH))</f>
        <v>1.1584998521559704E-2</v>
      </c>
      <c r="BL1159" s="19">
        <f>ABS(Ct_Na+10^-pH-Kw*10^pH-Ct_Cl-Ct_OAc*Ka*10^pH/(1+Ka*10^pH))</f>
        <v>1.2638897779711937E-2</v>
      </c>
      <c r="BM1159" s="19">
        <f>ABS(Ct_Na+10^-pH-Kw*10^pH-Ct_Cl-Ct_OAc*Ka*10^pH/(1+Ka*10^pH))</f>
        <v>1.3667401875017145E-2</v>
      </c>
      <c r="BN1159" s="19">
        <f>ABS(Ct_Na+10^-pH-Kw*10^pH-Ct_Cl-Ct_OAc*Ka*10^pH/(1+Ka*10^pH))</f>
        <v>1.4671417777576967E-2</v>
      </c>
      <c r="BO1159" s="19">
        <f>ABS(Ct_Na+10^-pH-Kw*10^pH-Ct_Cl-Ct_OAc*Ka*10^pH/(1+Ka*10^pH))</f>
        <v>1.5651809776547142E-2</v>
      </c>
      <c r="BP1159" s="19">
        <f>ABS(Ct_Na+10^-pH-Kw*10^pH-Ct_Cl-Ct_OAc*Ka*10^pH/(1+Ka*10^pH))</f>
        <v>1.6609401961587791E-2</v>
      </c>
      <c r="BQ1159" s="19">
        <f>ABS(Ct_Na+10^-pH-Kw*10^pH-Ct_Cl-Ct_OAc*Ka*10^pH/(1+Ka*10^pH))</f>
        <v>1.7544980533179245E-2</v>
      </c>
      <c r="BR1159" s="19">
        <f>ABS(Ct_Na+10^-pH-Kw*10^pH-Ct_Cl-Ct_OAc*Ka*10^pH/(1+Ka*10^pH))</f>
        <v>1.8459295955416309E-2</v>
      </c>
      <c r="BS1159" s="19">
        <f>ABS(Ct_Na+10^-pH-Kw*10^pH-Ct_Cl-Ct_OAc*Ka*10^pH/(1+Ka*10^pH))</f>
        <v>1.9353064963670556E-2</v>
      </c>
      <c r="BT1159" s="19">
        <f>ABS(Ct_Na+10^-pH-Kw*10^pH-Ct_Cl-Ct_OAc*Ka*10^pH/(1+Ka*10^pH))</f>
        <v>2.0226972438408028E-2</v>
      </c>
      <c r="BU1159" s="19">
        <f>ABS(Ct_Na+10^-pH-Kw*10^pH-Ct_Cl-Ct_OAc*Ka*10^pH/(1+Ka*10^pH))</f>
        <v>2.108167315545896E-2</v>
      </c>
      <c r="BV1159" s="19">
        <f>ABS(Ct_Na+10^-pH-Kw*10^pH-Ct_Cl-Ct_OAc*Ka*10^pH/(1+Ka*10^pH))</f>
        <v>2.1917793422139203E-2</v>
      </c>
      <c r="BW1159" s="19">
        <f>ABS(Ct_Na+10^-pH-Kw*10^pH-Ct_Cl-Ct_OAc*Ka*10^pH/(1+Ka*10^pH))</f>
        <v>2.2735932607815611E-2</v>
      </c>
      <c r="BX1159" s="19">
        <f>ABS(Ct_Na+10^-pH-Kw*10^pH-Ct_Cl-Ct_OAc*Ka*10^pH/(1+Ka*10^pH))</f>
        <v>2.3536664576775473E-2</v>
      </c>
      <c r="BY1159" s="19">
        <f>ABS(Ct_Na+10^-pH-Kw*10^pH-Ct_Cl-Ct_OAc*Ka*10^pH/(1+Ka*10^pH))</f>
        <v>2.4320539030599331E-2</v>
      </c>
      <c r="BZ1159" s="19">
        <f>ABS(Ct_Na+10^-pH-Kw*10^pH-Ct_Cl-Ct_OAc*Ka*10^pH/(1+Ka*10^pH))</f>
        <v>2.5088082766635218E-2</v>
      </c>
      <c r="CA1159" s="19">
        <f>ABS(Ct_Na+10^-pH-Kw*10^pH-Ct_Cl-Ct_OAc*Ka*10^pH/(1+Ka*10^pH))</f>
        <v>2.5839800858629101E-2</v>
      </c>
      <c r="CB1159" s="19">
        <f>ABS(Ct_Na+10^-pH-Kw*10^pH-Ct_Cl-Ct_OAc*Ka*10^pH/(1+Ka*10^pH))</f>
        <v>2.6576177765072102E-2</v>
      </c>
      <c r="CC1159" s="19">
        <f>ABS(Ct_Na+10^-pH-Kw*10^pH-Ct_Cl-Ct_OAc*Ka*10^pH/(1+Ka*10^pH))</f>
        <v>2.7297678370374855E-2</v>
      </c>
      <c r="CD1159" s="19">
        <f>ABS(Ct_Na+10^-pH-Kw*10^pH-Ct_Cl-Ct_OAc*Ka*10^pH/(1+Ka*10^pH))</f>
        <v>2.8004748963571524E-2</v>
      </c>
      <c r="CE1159" s="19">
        <f>ABS(Ct_Na+10^-pH-Kw*10^pH-Ct_Cl-Ct_OAc*Ka*10^pH/(1+Ka*10^pH))</f>
        <v>2.8697818158883122E-2</v>
      </c>
      <c r="CF1159" s="19">
        <f>ABS(Ct_Na+10^-pH-Kw*10^pH-Ct_Cl-Ct_OAc*Ka*10^pH/(1+Ka*10^pH))</f>
        <v>2.9377297762129786E-2</v>
      </c>
      <c r="CG1159" s="19">
        <f>ABS(Ct_Na+10^-pH-Kw*10^pH-Ct_Cl-Ct_OAc*Ka*10^pH/(1+Ka*10^pH))</f>
        <v>3.004358358667264E-2</v>
      </c>
      <c r="CH1159" s="19">
        <f>ABS(Ct_Na+10^-pH-Kw*10^pH-Ct_Cl-Ct_OAc*Ka*10^pH/(1+Ka*10^pH))</f>
        <v>3.069705622228195E-2</v>
      </c>
      <c r="CI1159" s="19">
        <f>ABS(Ct_Na+10^-pH-Kw*10^pH-Ct_Cl-Ct_OAc*Ka*10^pH/(1+Ka*10^pH))</f>
        <v>3.1338081760070149E-2</v>
      </c>
      <c r="CJ1159" s="19">
        <f>ABS(Ct_Na+10^-pH-Kw*10^pH-Ct_Cl-Ct_OAc*Ka*10^pH/(1+Ka*10^pH))</f>
        <v>3.1967012476390652E-2</v>
      </c>
      <c r="CK1159" s="19">
        <f>ABS(Ct_Na+10^-pH-Kw*10^pH-Ct_Cl-Ct_OAc*Ka*10^pH/(1+Ka*10^pH))</f>
        <v>3.2584187478387421E-2</v>
      </c>
      <c r="CL1159" s="19">
        <f>ABS(Ct_Na+10^-pH-Kw*10^pH-Ct_Cl-Ct_OAc*Ka*10^pH/(1+Ka*10^pH))</f>
        <v>3.3189933313680524E-2</v>
      </c>
      <c r="CM1159" s="19">
        <f>ABS(Ct_Na+10^-pH-Kw*10^pH-Ct_Cl-Ct_OAc*Ka*10^pH/(1+Ka*10^pH))</f>
        <v>3.3784564546491182E-2</v>
      </c>
      <c r="CN1159" s="19">
        <f>ABS(Ct_Na+10^-pH-Kw*10^pH-Ct_Cl-Ct_OAc*Ka*10^pH/(1+Ka*10^pH))</f>
        <v>3.4368384302341647E-2</v>
      </c>
      <c r="CO1159" s="19">
        <f>ABS(Ct_Na+10^-pH-Kw*10^pH-Ct_Cl-Ct_OAc*Ka*10^pH/(1+Ka*10^pH))</f>
        <v>3.4941684783311937E-2</v>
      </c>
      <c r="CP1159" s="19">
        <f>ABS(Ct_Na+10^-pH-Kw*10^pH-Ct_Cl-Ct_OAc*Ka*10^pH/(1+Ka*10^pH))</f>
        <v>3.5504747755693469E-2</v>
      </c>
      <c r="CQ1159" s="19">
        <f>ABS(Ct_Na+10^-pH-Kw*10^pH-Ct_Cl-Ct_OAc*Ka*10^pH/(1+Ka*10^pH))</f>
        <v>3.6057845011749676E-2</v>
      </c>
      <c r="CR1159" s="19">
        <f>ABS(Ct_Na+10^-pH-Kw*10^pH-Ct_Cl-Ct_OAc*Ka*10^pH/(1+Ka*10^pH))</f>
        <v>3.6601238807173288E-2</v>
      </c>
      <c r="CS1159" s="19">
        <f>ABS(Ct_Na+10^-pH-Kw*10^pH-Ct_Cl-Ct_OAc*Ka*10^pH/(1+Ka*10^pH))</f>
        <v>3.7135182275719963E-2</v>
      </c>
      <c r="CT1159" s="19">
        <f>ABS(Ct_Na+10^-pH-Kw*10^pH-Ct_Cl-Ct_OAc*Ka*10^pH/(1+Ka*10^pH))</f>
        <v>3.7659919822395173E-2</v>
      </c>
      <c r="CU1159" s="19">
        <f>ABS(Ct_Na+10^-pH-Kw*10^pH-Ct_Cl-Ct_OAc*Ka*10^pH/(1+Ka*10^pH))</f>
        <v>3.8175687496477623E-2</v>
      </c>
      <c r="CV1159" s="19">
        <f>ABS(Ct_Na+10^-pH-Kw*10^pH-Ct_Cl-Ct_OAc*Ka*10^pH/(1+Ka*10^pH))</f>
        <v>3.8682713345575638E-2</v>
      </c>
      <c r="CW1159" s="19">
        <f>ABS(Ct_Na+10^-pH-Kw*10^pH-Ct_Cl-Ct_OAc*Ka*10^pH/(1+Ka*10^pH))</f>
        <v>3.9181217751831685E-2</v>
      </c>
      <c r="CX1159" s="19">
        <f>ABS(Ct_Na+10^-pH-Kw*10^pH-Ct_Cl-Ct_OAc*Ka*10^pH/(1+Ka*10^pH))</f>
        <v>3.9671413751316761E-2</v>
      </c>
    </row>
    <row r="1160" spans="1:102">
      <c r="A1160" s="23">
        <v>11.31</v>
      </c>
      <c r="B1160" s="19">
        <f>ABS(Ct_Na+10^-pH-Kw*10^pH-Ct_Cl-Ct_OAc*Ka*10^pH/(1+Ka*10^pH))</f>
        <v>0.25204168285521289</v>
      </c>
      <c r="C1160" s="19">
        <f>ABS(Ct_Na+10^-pH-Kw*10^pH-Ct_Cl-Ct_OAc*Ka*10^pH/(1+Ka*10^pH))</f>
        <v>0.23537501881162048</v>
      </c>
      <c r="D1160" s="19">
        <f>ABS(Ct_Na+10^-pH-Kw*10^pH-Ct_Cl-Ct_OAc*Ka*10^pH/(1+Ka*10^pH))</f>
        <v>0.22022350604471824</v>
      </c>
      <c r="E1160" s="19">
        <f>ABS(Ct_Na+10^-pH-Kw*10^pH-Ct_Cl-Ct_OAc*Ka*10^pH/(1+Ka*10^pH))</f>
        <v>0.20638951612711187</v>
      </c>
      <c r="F1160" s="19">
        <f>ABS(Ct_Na+10^-pH-Kw*10^pH-Ct_Cl-Ct_OAc*Ka*10^pH/(1+Ka*10^pH))</f>
        <v>0.19370835870263933</v>
      </c>
      <c r="G1160" s="19">
        <f>ABS(Ct_Na+10^-pH-Kw*10^pH-Ct_Cl-Ct_OAc*Ka*10^pH/(1+Ka*10^pH))</f>
        <v>0.18204169387212463</v>
      </c>
      <c r="H1160" s="19">
        <f>ABS(Ct_Na+10^-pH-Kw*10^pH-Ct_Cl-Ct_OAc*Ka*10^pH/(1+Ka*10^pH))</f>
        <v>0.17127246479780339</v>
      </c>
      <c r="I1160" s="19">
        <f>ABS(Ct_Na+10^-pH-Kw*10^pH-Ct_Cl-Ct_OAc*Ka*10^pH/(1+Ka*10^pH))</f>
        <v>0.16130095639565406</v>
      </c>
      <c r="J1160" s="19">
        <f>ABS(Ct_Na+10^-pH-Kw*10^pH-Ct_Cl-Ct_OAc*Ka*10^pH/(1+Ka*10^pH))</f>
        <v>0.15204169859365829</v>
      </c>
      <c r="K1160" s="19">
        <f>ABS(Ct_Na+10^-pH-Kw*10^pH-Ct_Cl-Ct_OAc*Ka*10^pH/(1+Ka*10^pH))</f>
        <v>0.1434210102952484</v>
      </c>
      <c r="L1160" s="19">
        <f>ABS(Ct_Na+10^-pH-Kw*10^pH-Ct_Cl-Ct_OAc*Ka*10^pH/(1+Ka*10^pH))</f>
        <v>0.1353750345500658</v>
      </c>
      <c r="M1160" s="19">
        <f>ABS(Ct_Na+10^-pH-Kw*10^pH-Ct_Cl-Ct_OAc*Ka*10^pH/(1+Ka*10^pH))</f>
        <v>0.12784815401424987</v>
      </c>
      <c r="N1160" s="19">
        <f>ABS(Ct_Na+10^-pH-Kw*10^pH-Ct_Cl-Ct_OAc*Ka*10^pH/(1+Ka*10^pH))</f>
        <v>0.12079170351192242</v>
      </c>
      <c r="O1160" s="19">
        <f>ABS(Ct_Na+10^-pH-Kw*10^pH-Ct_Cl-Ct_OAc*Ka*10^pH/(1+Ka*10^pH))</f>
        <v>0.11416291667640273</v>
      </c>
      <c r="P1160" s="19">
        <f>ABS(Ct_Na+10^-pH-Kw*10^pH-Ct_Cl-Ct_OAc*Ka*10^pH/(1+Ka*10^pH))</f>
        <v>0.1079240584782665</v>
      </c>
      <c r="Q1160" s="19">
        <f>ABS(Ct_Na+10^-pH-Kw*10^pH-Ct_Cl-Ct_OAc*Ka*10^pH/(1+Ka*10^pH))</f>
        <v>0.10204170646288095</v>
      </c>
      <c r="R1160" s="19">
        <f>ABS(Ct_Na+10^-pH-Kw*10^pH-Ct_Cl-Ct_OAc*Ka*10^pH/(1+Ka*10^pH))</f>
        <v>9.6486151781683474E-2</v>
      </c>
      <c r="S1160" s="19">
        <f>ABS(Ct_Na+10^-pH-Kw*10^pH-Ct_Cl-Ct_OAc*Ka*10^pH/(1+Ka*10^pH))</f>
        <v>9.1230897353523674E-2</v>
      </c>
      <c r="T1160" s="19">
        <f>ABS(Ct_Na+10^-pH-Kw*10^pH-Ct_Cl-Ct_OAc*Ka*10^pH/(1+Ka*10^pH))</f>
        <v>8.6252235263688123E-2</v>
      </c>
      <c r="U1160" s="19">
        <f>ABS(Ct_Na+10^-pH-Kw*10^pH-Ct_Cl-Ct_OAc*Ka*10^pH/(1+Ka*10^pH))</f>
        <v>8.152888917845949E-2</v>
      </c>
      <c r="V1160" s="19">
        <f>ABS(Ct_Na+10^-pH-Kw*10^pH-Ct_Cl-Ct_OAc*Ka*10^pH/(1+Ka*10^pH))</f>
        <v>7.7041710397492302E-2</v>
      </c>
      <c r="W1160" s="19">
        <f>ABS(Ct_Na+10^-pH-Kw*10^pH-Ct_Cl-Ct_OAc*Ka*10^pH/(1+Ka*10^pH))</f>
        <v>7.2773418386328365E-2</v>
      </c>
      <c r="X1160" s="19">
        <f>ABS(Ct_Na+10^-pH-Kw*10^pH-Ct_Cl-Ct_OAc*Ka*10^pH/(1+Ka*10^pH))</f>
        <v>6.87083783756961E-2</v>
      </c>
      <c r="Y1160" s="19">
        <f>ABS(Ct_Na+10^-pH-Kw*10^pH-Ct_Cl-Ct_OAc*Ka*10^pH/(1+Ka*10^pH))</f>
        <v>6.483240999346529E-2</v>
      </c>
      <c r="Z1160" s="19">
        <f>ABS(Ct_Na+10^-pH-Kw*10^pH-Ct_Cl-Ct_OAc*Ka*10^pH/(1+Ka*10^pH))</f>
        <v>6.1132621992244993E-2</v>
      </c>
      <c r="AA1160" s="19">
        <f>ABS(Ct_Na+10^-pH-Kw*10^pH-Ct_Cl-Ct_OAc*Ka*10^pH/(1+Ka*10^pH))</f>
        <v>5.7597269013301117E-2</v>
      </c>
      <c r="AB1160" s="19">
        <f>ABS(Ct_Na+10^-pH-Kw*10^pH-Ct_Cl-Ct_OAc*Ka*10^pH/(1+Ka*10^pH))</f>
        <v>5.4215627033441821E-2</v>
      </c>
      <c r="AC1160" s="19">
        <f>ABS(Ct_Na+10^-pH-Kw*10^pH-Ct_Cl-Ct_OAc*Ka*10^pH/(1+Ka*10^pH))</f>
        <v>5.0977884712299859E-2</v>
      </c>
      <c r="AD1160" s="19">
        <f>ABS(Ct_Na+10^-pH-Kw*10^pH-Ct_Cl-Ct_OAc*Ka*10^pH/(1+Ka*10^pH))</f>
        <v>4.7875048321205524E-2</v>
      </c>
      <c r="AE1160" s="19">
        <f>ABS(Ct_Na+10^-pH-Kw*10^pH-Ct_Cl-Ct_OAc*Ka*10^pH/(1+Ka*10^pH))</f>
        <v>4.4898858313421178E-2</v>
      </c>
      <c r="AF1160" s="19">
        <f>ABS(Ct_Na+10^-pH-Kw*10^pH-Ct_Cl-Ct_OAc*Ka*10^pH/(1+Ka*10^pH))</f>
        <v>4.2041715905948185E-2</v>
      </c>
      <c r="AG1160" s="19">
        <f>ABS(Ct_Na+10^-pH-Kw*10^pH-Ct_Cl-Ct_OAc*Ka*10^pH/(1+Ka*10^pH))</f>
        <v>3.9296618298768252E-2</v>
      </c>
      <c r="AH1160" s="19">
        <f>ABS(Ct_Na+10^-pH-Kw*10^pH-Ct_Cl-Ct_OAc*Ka*10^pH/(1+Ka*10^pH))</f>
        <v>3.6657101368787567E-2</v>
      </c>
      <c r="AI1160" s="19">
        <f>ABS(Ct_Na+10^-pH-Kw*10^pH-Ct_Cl-Ct_OAc*Ka*10^pH/(1+Ka*10^pH))</f>
        <v>3.4117188851258966E-2</v>
      </c>
      <c r="AJ1160" s="19">
        <f>ABS(Ct_Na+10^-pH-Kw*10^pH-Ct_Cl-Ct_OAc*Ka*10^pH/(1+Ka*10^pH))</f>
        <v>3.1671347167712909E-2</v>
      </c>
      <c r="AK1160" s="19">
        <f>ABS(Ct_Na+10^-pH-Kw*10^pH-Ct_Cl-Ct_OAc*Ka*10^pH/(1+Ka*10^pH))</f>
        <v>2.9314445181750318E-2</v>
      </c>
      <c r="AL1160" s="19">
        <f>ABS(Ct_Na+10^-pH-Kw*10^pH-Ct_Cl-Ct_OAc*Ka*10^pH/(1+Ka*10^pH))</f>
        <v>2.7041718266715004E-2</v>
      </c>
      <c r="AM1160" s="19">
        <f>ABS(Ct_Na+10^-pH-Kw*10^pH-Ct_Cl-Ct_OAc*Ka*10^pH/(1+Ka*10^pH))</f>
        <v>2.4848736155715978E-2</v>
      </c>
      <c r="AN1160" s="19">
        <f>ABS(Ct_Na+10^-pH-Kw*10^pH-Ct_Cl-Ct_OAc*Ka*10^pH/(1+Ka*10^pH))</f>
        <v>2.2731374117510063E-2</v>
      </c>
      <c r="AO1160" s="19">
        <f>ABS(Ct_Na+10^-pH-Kw*10^pH-Ct_Cl-Ct_OAc*Ka*10^pH/(1+Ka*10^pH))</f>
        <v>2.0685787063650096E-2</v>
      </c>
      <c r="AP1160" s="19">
        <f>ABS(Ct_Na+10^-pH-Kw*10^pH-Ct_Cl-Ct_OAc*Ka*10^pH/(1+Ka*10^pH))</f>
        <v>1.8708386244918773E-2</v>
      </c>
      <c r="AQ1160" s="19">
        <f>ABS(Ct_Na+10^-pH-Kw*10^pH-Ct_Cl-Ct_OAc*Ka*10^pH/(1+Ka*10^pH))</f>
        <v>1.6795818239916382E-2</v>
      </c>
      <c r="AR1160" s="19">
        <f>ABS(Ct_Na+10^-pH-Kw*10^pH-Ct_Cl-Ct_OAc*Ka*10^pH/(1+Ka*10^pH))</f>
        <v>1.4944945977010807E-2</v>
      </c>
      <c r="AS1160" s="19">
        <f>ABS(Ct_Na+10^-pH-Kw*10^pH-Ct_Cl-Ct_OAc*Ka*10^pH/(1+Ka*10^pH))</f>
        <v>1.3152831563721309E-2</v>
      </c>
      <c r="AT1160" s="19">
        <f>ABS(Ct_Na+10^-pH-Kw*10^pH-Ct_Cl-Ct_OAc*Ka*10^pH/(1+Ka*10^pH))</f>
        <v>1.1416720725847089E-2</v>
      </c>
      <c r="AU1160" s="19">
        <f>ABS(Ct_Na+10^-pH-Kw*10^pH-Ct_Cl-Ct_OAc*Ka*10^pH/(1+Ka*10^pH))</f>
        <v>9.7340286829844039E-3</v>
      </c>
      <c r="AV1160" s="19">
        <f>ABS(Ct_Na+10^-pH-Kw*10^pH-Ct_Cl-Ct_OAc*Ka*10^pH/(1+Ka*10^pH))</f>
        <v>8.1023273080872218E-3</v>
      </c>
      <c r="AW1160" s="19">
        <f>ABS(Ct_Na+10^-pH-Kw*10^pH-Ct_Cl-Ct_OAc*Ka*10^pH/(1+Ka*10^pH))</f>
        <v>6.5193334369183509E-3</v>
      </c>
      <c r="AX1160" s="19">
        <f>ABS(Ct_Na+10^-pH-Kw*10^pH-Ct_Cl-Ct_OAc*Ka*10^pH/(1+Ka*10^pH))</f>
        <v>4.9828982090191209E-3</v>
      </c>
      <c r="AY1160" s="19">
        <f>ABS(Ct_Na+10^-pH-Kw*10^pH-Ct_Cl-Ct_OAc*Ka*10^pH/(1+Ka*10^pH))</f>
        <v>3.4909973355517696E-3</v>
      </c>
      <c r="AZ1160" s="19">
        <f>ABS(Ct_Na+10^-pH-Kw*10^pH-Ct_Cl-Ct_OAc*Ka*10^pH/(1+Ka*10^pH))</f>
        <v>2.0417222013263403E-3</v>
      </c>
      <c r="BA1160" s="19">
        <f>ABS(Ct_Na+10^-pH-Kw*10^pH-Ct_Cl-Ct_OAc*Ka*10^pH/(1+Ka*10^pH))</f>
        <v>6.332717187692502E-4</v>
      </c>
      <c r="BB1160" s="19">
        <f>ABS(Ct_Na+10^-pH-Kw*10^pH-Ct_Cl-Ct_OAc*Ka*10^pH/(1+Ka*10^pH))</f>
        <v>7.360551392723777E-4</v>
      </c>
      <c r="BC1160" s="19">
        <f>ABS(Ct_Na+10^-pH-Kw*10^pH-Ct_Cl-Ct_OAc*Ka*10^pH/(1+Ka*10^pH))</f>
        <v>2.0678661929841233E-3</v>
      </c>
      <c r="BD1160" s="19">
        <f>ABS(Ct_Na+10^-pH-Kw*10^pH-Ct_Cl-Ct_OAc*Ka*10^pH/(1+Ka*10^pH))</f>
        <v>3.3636823533522847E-3</v>
      </c>
      <c r="BE1160" s="19">
        <f>ABS(Ct_Na+10^-pH-Kw*10^pH-Ct_Cl-Ct_OAc*Ka*10^pH/(1+Ka*10^pH))</f>
        <v>4.6249434161106245E-3</v>
      </c>
      <c r="BF1160" s="19">
        <f>ABS(Ct_Na+10^-pH-Kw*10^pH-Ct_Cl-Ct_OAc*Ka*10^pH/(1+Ka*10^pH))</f>
        <v>5.8530133982700669E-3</v>
      </c>
      <c r="BG1160" s="19">
        <f>ABS(Ct_Na+10^-pH-Kw*10^pH-Ct_Cl-Ct_OAc*Ka*10^pH/(1+Ka*10^pH))</f>
        <v>7.0491854588149647E-3</v>
      </c>
      <c r="BH1160" s="19">
        <f>ABS(Ct_Na+10^-pH-Kw*10^pH-Ct_Cl-Ct_OAc*Ka*10^pH/(1+Ka*10^pH))</f>
        <v>8.2146864408843695E-3</v>
      </c>
      <c r="BI1160" s="19">
        <f>ABS(Ct_Na+10^-pH-Kw*10^pH-Ct_Cl-Ct_OAc*Ka*10^pH/(1+Ka*10^pH))</f>
        <v>9.3506810689773442E-3</v>
      </c>
      <c r="BJ1160" s="19">
        <f>ABS(Ct_Na+10^-pH-Kw*10^pH-Ct_Cl-Ct_OAc*Ka*10^pH/(1+Ka*10^pH))</f>
        <v>1.0458275831367984E-2</v>
      </c>
      <c r="BK1160" s="19">
        <f>ABS(Ct_Na+10^-pH-Kw*10^pH-Ct_Cl-Ct_OAc*Ka*10^pH/(1+Ka*10^pH))</f>
        <v>1.1538522574934151E-2</v>
      </c>
      <c r="BL1160" s="19">
        <f>ABS(Ct_Na+10^-pH-Kw*10^pH-Ct_Cl-Ct_OAc*Ka*10^pH/(1+Ka*10^pH))</f>
        <v>1.2592421836949932E-2</v>
      </c>
      <c r="BM1160" s="19">
        <f>ABS(Ct_Na+10^-pH-Kw*10^pH-Ct_Cl-Ct_OAc*Ka*10^pH/(1+Ka*10^pH))</f>
        <v>1.3620925936025596E-2</v>
      </c>
      <c r="BN1160" s="19">
        <f>ABS(Ct_Na+10^-pH-Kw*10^pH-Ct_Cl-Ct_OAc*Ka*10^pH/(1+Ka*10^pH))</f>
        <v>1.4624941842266079E-2</v>
      </c>
      <c r="BO1160" s="19">
        <f>ABS(Ct_Na+10^-pH-Kw*10^pH-Ct_Cl-Ct_OAc*Ka*10^pH/(1+Ka*10^pH))</f>
        <v>1.5605333844830337E-2</v>
      </c>
      <c r="BP1160" s="19">
        <f>ABS(Ct_Na+10^-pH-Kw*10^pH-Ct_Cl-Ct_OAc*Ka*10^pH/(1+Ka*10^pH))</f>
        <v>1.6562926033381477E-2</v>
      </c>
      <c r="BQ1160" s="19">
        <f>ABS(Ct_Na+10^-pH-Kw*10^pH-Ct_Cl-Ct_OAc*Ka*10^pH/(1+Ka*10^pH))</f>
        <v>1.7498504608402715E-2</v>
      </c>
      <c r="BR1160" s="19">
        <f>ABS(Ct_Na+10^-pH-Kw*10^pH-Ct_Cl-Ct_OAc*Ka*10^pH/(1+Ka*10^pH))</f>
        <v>1.8412820033991618E-2</v>
      </c>
      <c r="BS1160" s="19">
        <f>ABS(Ct_Na+10^-pH-Kw*10^pH-Ct_Cl-Ct_OAc*Ka*10^pH/(1+Ka*10^pH))</f>
        <v>1.9306589045522377E-2</v>
      </c>
      <c r="BT1160" s="19">
        <f>ABS(Ct_Na+10^-pH-Kw*10^pH-Ct_Cl-Ct_OAc*Ka*10^pH/(1+Ka*10^pH))</f>
        <v>2.0180496523463563E-2</v>
      </c>
      <c r="BU1160" s="19">
        <f>ABS(Ct_Na+10^-pH-Kw*10^pH-Ct_Cl-Ct_OAc*Ka*10^pH/(1+Ka*10^pH))</f>
        <v>2.1035197243647788E-2</v>
      </c>
      <c r="BV1160" s="19">
        <f>ABS(Ct_Na+10^-pH-Kw*10^pH-Ct_Cl-Ct_OAc*Ka*10^pH/(1+Ka*10^pH))</f>
        <v>2.1871317513393204E-2</v>
      </c>
      <c r="BW1160" s="19">
        <f>ABS(Ct_Na+10^-pH-Kw*10^pH-Ct_Cl-Ct_OAc*Ka*10^pH/(1+Ka*10^pH))</f>
        <v>2.2689456702068872E-2</v>
      </c>
      <c r="BX1160" s="19">
        <f>ABS(Ct_Na+10^-pH-Kw*10^pH-Ct_Cl-Ct_OAc*Ka*10^pH/(1+Ka*10^pH))</f>
        <v>2.3490188673964192E-2</v>
      </c>
      <c r="BY1160" s="19">
        <f>ABS(Ct_Na+10^-pH-Kw*10^pH-Ct_Cl-Ct_OAc*Ka*10^pH/(1+Ka*10^pH))</f>
        <v>2.4274063130661688E-2</v>
      </c>
      <c r="BZ1160" s="19">
        <f>ABS(Ct_Na+10^-pH-Kw*10^pH-Ct_Cl-Ct_OAc*Ka*10^pH/(1+Ka*10^pH))</f>
        <v>2.504160686951136E-2</v>
      </c>
      <c r="CA1160" s="19">
        <f>ABS(Ct_Na+10^-pH-Kw*10^pH-Ct_Cl-Ct_OAc*Ka*10^pH/(1+Ka*10^pH))</f>
        <v>2.5793324964261004E-2</v>
      </c>
      <c r="CB1160" s="19">
        <f>ABS(Ct_Na+10^-pH-Kw*10^pH-Ct_Cl-Ct_OAc*Ka*10^pH/(1+Ka*10^pH))</f>
        <v>2.6529701873403533E-2</v>
      </c>
      <c r="CC1160" s="19">
        <f>ABS(Ct_Na+10^-pH-Kw*10^pH-Ct_Cl-Ct_OAc*Ka*10^pH/(1+Ka*10^pH))</f>
        <v>2.7251202481351273E-2</v>
      </c>
      <c r="CD1160" s="19">
        <f>ABS(Ct_Na+10^-pH-Kw*10^pH-Ct_Cl-Ct_OAc*Ka*10^pH/(1+Ka*10^pH))</f>
        <v>2.7958273077140036E-2</v>
      </c>
      <c r="CE1160" s="19">
        <f>ABS(Ct_Na+10^-pH-Kw*10^pH-Ct_Cl-Ct_OAc*Ka*10^pH/(1+Ka*10^pH))</f>
        <v>2.8651342274992393E-2</v>
      </c>
      <c r="CF1160" s="19">
        <f>ABS(Ct_Na+10^-pH-Kw*10^pH-Ct_Cl-Ct_OAc*Ka*10^pH/(1+Ka*10^pH))</f>
        <v>2.9330821880729996E-2</v>
      </c>
      <c r="CG1160" s="19">
        <f>ABS(Ct_Na+10^-pH-Kw*10^pH-Ct_Cl-Ct_OAc*Ka*10^pH/(1+Ka*10^pH))</f>
        <v>2.9997107707715423E-2</v>
      </c>
      <c r="CH1160" s="19">
        <f>ABS(Ct_Na+10^-pH-Kw*10^pH-Ct_Cl-Ct_OAc*Ka*10^pH/(1+Ka*10^pH))</f>
        <v>3.0650580345720338E-2</v>
      </c>
      <c r="CI1160" s="19">
        <f>ABS(Ct_Na+10^-pH-Kw*10^pH-Ct_Cl-Ct_OAc*Ka*10^pH/(1+Ka*10^pH))</f>
        <v>3.1291605885858505E-2</v>
      </c>
      <c r="CJ1160" s="19">
        <f>ABS(Ct_Na+10^-pH-Kw*10^pH-Ct_Cl-Ct_OAc*Ka*10^pH/(1+Ka*10^pH))</f>
        <v>3.1920536604484635E-2</v>
      </c>
      <c r="CK1160" s="19">
        <f>ABS(Ct_Na+10^-pH-Kw*10^pH-Ct_Cl-Ct_OAc*Ka*10^pH/(1+Ka*10^pH))</f>
        <v>3.2537711608743948E-2</v>
      </c>
      <c r="CL1160" s="19">
        <f>ABS(Ct_Na+10^-pH-Kw*10^pH-Ct_Cl-Ct_OAc*Ka*10^pH/(1+Ka*10^pH))</f>
        <v>3.3143457446257678E-2</v>
      </c>
      <c r="CM1160" s="19">
        <f>ABS(Ct_Na+10^-pH-Kw*10^pH-Ct_Cl-Ct_OAc*Ka*10^pH/(1+Ka*10^pH))</f>
        <v>3.3738088681248231E-2</v>
      </c>
      <c r="CN1160" s="19">
        <f>ABS(Ct_Na+10^-pH-Kw*10^pH-Ct_Cl-Ct_OAc*Ka*10^pH/(1+Ka*10^pH))</f>
        <v>3.4321908439238956E-2</v>
      </c>
      <c r="CO1160" s="19">
        <f>ABS(Ct_Na+10^-pH-Kw*10^pH-Ct_Cl-Ct_OAc*Ka*10^pH/(1+Ka*10^pH))</f>
        <v>3.489520892231094E-2</v>
      </c>
      <c r="CP1160" s="19">
        <f>ABS(Ct_Na+10^-pH-Kw*10^pH-Ct_Cl-Ct_OAc*Ka*10^pH/(1+Ka*10^pH))</f>
        <v>3.5458271896756634E-2</v>
      </c>
      <c r="CQ1160" s="19">
        <f>ABS(Ct_Na+10^-pH-Kw*10^pH-Ct_Cl-Ct_OAc*Ka*10^pH/(1+Ka*10^pH))</f>
        <v>3.6011369154840461E-2</v>
      </c>
      <c r="CR1160" s="19">
        <f>ABS(Ct_Na+10^-pH-Kw*10^pH-Ct_Cl-Ct_OAc*Ka*10^pH/(1+Ka*10^pH))</f>
        <v>3.655476295225614E-2</v>
      </c>
      <c r="CS1160" s="19">
        <f>ABS(Ct_Na+10^-pH-Kw*10^pH-Ct_Cl-Ct_OAc*Ka*10^pH/(1+Ka*10^pH))</f>
        <v>3.7088706422760222E-2</v>
      </c>
      <c r="CT1160" s="19">
        <f>ABS(Ct_Na+10^-pH-Kw*10^pH-Ct_Cl-Ct_OAc*Ka*10^pH/(1+Ka*10^pH))</f>
        <v>3.7613443971359101E-2</v>
      </c>
      <c r="CU1160" s="19">
        <f>ABS(Ct_Na+10^-pH-Kw*10^pH-Ct_Cl-Ct_OAc*Ka*10^pH/(1+Ka*10^pH))</f>
        <v>3.812921164733233E-2</v>
      </c>
      <c r="CV1160" s="19">
        <f>ABS(Ct_Na+10^-pH-Kw*10^pH-Ct_Cl-Ct_OAc*Ka*10^pH/(1+Ka*10^pH))</f>
        <v>3.863623749828908E-2</v>
      </c>
      <c r="CW1160" s="19">
        <f>ABS(Ct_Na+10^-pH-Kw*10^pH-Ct_Cl-Ct_OAc*Ka*10^pH/(1+Ka*10^pH))</f>
        <v>3.9134741906372617E-2</v>
      </c>
      <c r="CX1160" s="19">
        <f>ABS(Ct_Na+10^-pH-Kw*10^pH-Ct_Cl-Ct_OAc*Ka*10^pH/(1+Ka*10^pH))</f>
        <v>3.9624937907654735E-2</v>
      </c>
    </row>
    <row r="1161" spans="1:102">
      <c r="A1161" s="24">
        <v>11.32</v>
      </c>
      <c r="B1161" s="19">
        <f>ABS(Ct_Na+10^-pH-Kw*10^pH-Ct_Cl-Ct_OAc*Ka*10^pH/(1+Ka*10^pH))</f>
        <v>0.25208924229538621</v>
      </c>
      <c r="C1161" s="19">
        <f>ABS(Ct_Na+10^-pH-Kw*10^pH-Ct_Cl-Ct_OAc*Ka*10^pH/(1+Ka*10^pH))</f>
        <v>0.23542257819208531</v>
      </c>
      <c r="D1161" s="19">
        <f>ABS(Ct_Na+10^-pH-Kw*10^pH-Ct_Cl-Ct_OAc*Ka*10^pH/(1+Ka*10^pH))</f>
        <v>0.22027106537090269</v>
      </c>
      <c r="E1161" s="19">
        <f>ABS(Ct_Na+10^-pH-Kw*10^pH-Ct_Cl-Ct_OAc*Ka*10^pH/(1+Ka*10^pH))</f>
        <v>0.20643707540373596</v>
      </c>
      <c r="F1161" s="19">
        <f>ABS(Ct_Na+10^-pH-Kw*10^pH-Ct_Cl-Ct_OAc*Ka*10^pH/(1+Ka*10^pH))</f>
        <v>0.19375591793383312</v>
      </c>
      <c r="G1161" s="19">
        <f>ABS(Ct_Na+10^-pH-Kw*10^pH-Ct_Cl-Ct_OAc*Ka*10^pH/(1+Ka*10^pH))</f>
        <v>0.18208925306152249</v>
      </c>
      <c r="H1161" s="19">
        <f>ABS(Ct_Na+10^-pH-Kw*10^pH-Ct_Cl-Ct_OAc*Ka*10^pH/(1+Ka*10^pH))</f>
        <v>0.17132002394862039</v>
      </c>
      <c r="I1161" s="19">
        <f>ABS(Ct_Na+10^-pH-Kw*10^pH-Ct_Cl-Ct_OAc*Ka*10^pH/(1+Ka*10^pH))</f>
        <v>0.16134851551074808</v>
      </c>
      <c r="J1161" s="19">
        <f>ABS(Ct_Na+10^-pH-Kw*10^pH-Ct_Cl-Ct_OAc*Ka*10^pH/(1+Ka*10^pH))</f>
        <v>0.15208925767558096</v>
      </c>
      <c r="K1161" s="19">
        <f>ABS(Ct_Na+10^-pH-Kw*10^pH-Ct_Cl-Ct_OAc*Ka*10^pH/(1+Ka*10^pH))</f>
        <v>0.14346856934628732</v>
      </c>
      <c r="L1161" s="19">
        <f>ABS(Ct_Na+10^-pH-Kw*10^pH-Ct_Cl-Ct_OAc*Ka*10^pH/(1+Ka*10^pH))</f>
        <v>0.13542259357228001</v>
      </c>
      <c r="M1161" s="19">
        <f>ABS(Ct_Na+10^-pH-Kw*10^pH-Ct_Cl-Ct_OAc*Ka*10^pH/(1+Ka*10^pH))</f>
        <v>0.12789571300949898</v>
      </c>
      <c r="N1161" s="19">
        <f>ABS(Ct_Na+10^-pH-Kw*10^pH-Ct_Cl-Ct_OAc*Ka*10^pH/(1+Ka*10^pH))</f>
        <v>0.12083926248189175</v>
      </c>
      <c r="O1161" s="19">
        <f>ABS(Ct_Na+10^-pH-Kw*10^pH-Ct_Cl-Ct_OAc*Ka*10^pH/(1+Ka*10^pH))</f>
        <v>0.11421047562262436</v>
      </c>
      <c r="P1161" s="19">
        <f>ABS(Ct_Na+10^-pH-Kw*10^pH-Ct_Cl-Ct_OAc*Ka*10^pH/(1+Ka*10^pH))</f>
        <v>0.1079716174021374</v>
      </c>
      <c r="Q1161" s="19">
        <f>ABS(Ct_Na+10^-pH-Kw*10^pH-Ct_Cl-Ct_OAc*Ka*10^pH/(1+Ka*10^pH))</f>
        <v>0.10208926536567826</v>
      </c>
      <c r="R1161" s="19">
        <f>ABS(Ct_Na+10^-pH-Kw*10^pH-Ct_Cl-Ct_OAc*Ka*10^pH/(1+Ka*10^pH))</f>
        <v>9.6533710664577971E-2</v>
      </c>
      <c r="S1161" s="19">
        <f>ABS(Ct_Na+10^-pH-Kw*10^pH-Ct_Cl-Ct_OAc*Ka*10^pH/(1+Ka*10^pH))</f>
        <v>9.1278456217591203E-2</v>
      </c>
      <c r="T1161" s="19">
        <f>ABS(Ct_Na+10^-pH-Kw*10^pH-Ct_Cl-Ct_OAc*Ka*10^pH/(1+Ka*10^pH))</f>
        <v>8.6299794109919545E-2</v>
      </c>
      <c r="U1161" s="19">
        <f>ABS(Ct_Na+10^-pH-Kw*10^pH-Ct_Cl-Ct_OAc*Ka*10^pH/(1+Ka*10^pH))</f>
        <v>8.1576448007769503E-2</v>
      </c>
      <c r="V1161" s="19">
        <f>ABS(Ct_Na+10^-pH-Kw*10^pH-Ct_Cl-Ct_OAc*Ka*10^pH/(1+Ka*10^pH))</f>
        <v>7.7089269210726952E-2</v>
      </c>
      <c r="W1161" s="19">
        <f>ABS(Ct_Na+10^-pH-Kw*10^pH-Ct_Cl-Ct_OAc*Ka*10^pH/(1+Ka*10^pH))</f>
        <v>7.2820977184271829E-2</v>
      </c>
      <c r="X1161" s="19">
        <f>ABS(Ct_Na+10^-pH-Kw*10^pH-Ct_Cl-Ct_OAc*Ka*10^pH/(1+Ka*10^pH))</f>
        <v>6.8755937159076519E-2</v>
      </c>
      <c r="Y1161" s="19">
        <f>ABS(Ct_Na+10^-pH-Kw*10^pH-Ct_Cl-Ct_OAc*Ka*10^pH/(1+Ka*10^pH))</f>
        <v>6.4879968762960039E-2</v>
      </c>
      <c r="Z1161" s="19">
        <f>ABS(Ct_Na+10^-pH-Kw*10^pH-Ct_Cl-Ct_OAc*Ka*10^pH/(1+Ka*10^pH))</f>
        <v>6.1180180748485212E-2</v>
      </c>
      <c r="AA1161" s="19">
        <f>ABS(Ct_Na+10^-pH-Kw*10^pH-Ct_Cl-Ct_OAc*Ka*10^pH/(1+Ka*10^pH))</f>
        <v>5.7644827756875919E-2</v>
      </c>
      <c r="AB1161" s="19">
        <f>ABS(Ct_Na+10^-pH-Kw*10^pH-Ct_Cl-Ct_OAc*Ka*10^pH/(1+Ka*10^pH))</f>
        <v>5.4263185764901856E-2</v>
      </c>
      <c r="AC1161" s="19">
        <f>ABS(Ct_Na+10^-pH-Kw*10^pH-Ct_Cl-Ct_OAc*Ka*10^pH/(1+Ka*10^pH))</f>
        <v>5.1025443432160672E-2</v>
      </c>
      <c r="AD1161" s="19">
        <f>ABS(Ct_Na+10^-pH-Kw*10^pH-Ct_Cl-Ct_OAc*Ka*10^pH/(1+Ka*10^pH))</f>
        <v>4.7922607029950409E-2</v>
      </c>
      <c r="AE1161" s="19">
        <f>ABS(Ct_Na+10^-pH-Kw*10^pH-Ct_Cl-Ct_OAc*Ka*10^pH/(1+Ka*10^pH))</f>
        <v>4.4946417011503828E-2</v>
      </c>
      <c r="AF1161" s="19">
        <f>ABS(Ct_Na+10^-pH-Kw*10^pH-Ct_Cl-Ct_OAc*Ka*10^pH/(1+Ka*10^pH))</f>
        <v>4.2089274593795106E-2</v>
      </c>
      <c r="AG1161" s="19">
        <f>ABS(Ct_Na+10^-pH-Kw*10^pH-Ct_Cl-Ct_OAc*Ka*10^pH/(1+Ka*10^pH))</f>
        <v>3.9344176976780845E-2</v>
      </c>
      <c r="AH1161" s="19">
        <f>ABS(Ct_Na+10^-pH-Kw*10^pH-Ct_Cl-Ct_OAc*Ka*10^pH/(1+Ka*10^pH))</f>
        <v>3.6704660037344058E-2</v>
      </c>
      <c r="AI1161" s="19">
        <f>ABS(Ct_Na+10^-pH-Kw*10^pH-Ct_Cl-Ct_OAc*Ka*10^pH/(1+Ka*10^pH))</f>
        <v>3.4164747510716194E-2</v>
      </c>
      <c r="AJ1161" s="19">
        <f>ABS(Ct_Na+10^-pH-Kw*10^pH-Ct_Cl-Ct_OAc*Ka*10^pH/(1+Ka*10^pH))</f>
        <v>3.1718905818407916E-2</v>
      </c>
      <c r="AK1161" s="19">
        <f>ABS(Ct_Na+10^-pH-Kw*10^pH-Ct_Cl-Ct_OAc*Ka*10^pH/(1+Ka*10^pH))</f>
        <v>2.9362003824001705E-2</v>
      </c>
      <c r="AL1161" s="19">
        <f>ABS(Ct_Na+10^-pH-Kw*10^pH-Ct_Cl-Ct_OAc*Ka*10^pH/(1+Ka*10^pH))</f>
        <v>2.7089276900824341E-2</v>
      </c>
      <c r="AM1161" s="19">
        <f>ABS(Ct_Na+10^-pH-Kw*10^pH-Ct_Cl-Ct_OAc*Ka*10^pH/(1+Ka*10^pH))</f>
        <v>2.489629478196892E-2</v>
      </c>
      <c r="AN1161" s="19">
        <f>ABS(Ct_Na+10^-pH-Kw*10^pH-Ct_Cl-Ct_OAc*Ka*10^pH/(1+Ka*10^pH))</f>
        <v>2.277893273617753E-2</v>
      </c>
      <c r="AO1161" s="19">
        <f>ABS(Ct_Na+10^-pH-Kw*10^pH-Ct_Cl-Ct_OAc*Ka*10^pH/(1+Ka*10^pH))</f>
        <v>2.0733345674989245E-2</v>
      </c>
      <c r="AP1161" s="19">
        <f>ABS(Ct_Na+10^-pH-Kw*10^pH-Ct_Cl-Ct_OAc*Ka*10^pH/(1+Ka*10^pH))</f>
        <v>1.8755944849173881E-2</v>
      </c>
      <c r="AQ1161" s="19">
        <f>ABS(Ct_Na+10^-pH-Kw*10^pH-Ct_Cl-Ct_OAc*Ka*10^pH/(1+Ka*10^pH))</f>
        <v>1.6843376837319693E-2</v>
      </c>
      <c r="AR1161" s="19">
        <f>ABS(Ct_Na+10^-pH-Kw*10^pH-Ct_Cl-Ct_OAc*Ka*10^pH/(1+Ka*10^pH))</f>
        <v>1.4992504567783352E-2</v>
      </c>
      <c r="AS1161" s="19">
        <f>ABS(Ct_Na+10^-pH-Kw*10^pH-Ct_Cl-Ct_OAc*Ka*10^pH/(1+Ka*10^pH))</f>
        <v>1.3200390148073587E-2</v>
      </c>
      <c r="AT1161" s="19">
        <f>ABS(Ct_Na+10^-pH-Kw*10^pH-Ct_Cl-Ct_OAc*Ka*10^pH/(1+Ka*10^pH))</f>
        <v>1.1464279303979745E-2</v>
      </c>
      <c r="AU1161" s="19">
        <f>ABS(Ct_Na+10^-pH-Kw*10^pH-Ct_Cl-Ct_OAc*Ka*10^pH/(1+Ka*10^pH))</f>
        <v>9.7815872550887986E-3</v>
      </c>
      <c r="AV1161" s="19">
        <f>ABS(Ct_Na+10^-pH-Kw*10^pH-Ct_Cl-Ct_OAc*Ka*10^pH/(1+Ka*10^pH))</f>
        <v>8.1498858743460356E-3</v>
      </c>
      <c r="AW1161" s="19">
        <f>ABS(Ct_Na+10^-pH-Kw*10^pH-Ct_Cl-Ct_OAc*Ka*10^pH/(1+Ka*10^pH))</f>
        <v>6.5668919975060761E-3</v>
      </c>
      <c r="AX1161" s="19">
        <f>ABS(Ct_Na+10^-pH-Kw*10^pH-Ct_Cl-Ct_OAc*Ka*10^pH/(1+Ka*10^pH))</f>
        <v>5.0304567641025616E-3</v>
      </c>
      <c r="AY1161" s="19">
        <f>ABS(Ct_Na+10^-pH-Kw*10^pH-Ct_Cl-Ct_OAc*Ka*10^pH/(1+Ka*10^pH))</f>
        <v>3.5385558852904647E-3</v>
      </c>
      <c r="AZ1161" s="19">
        <f>ABS(Ct_Na+10^-pH-Kw*10^pH-Ct_Cl-Ct_OAc*Ka*10^pH/(1+Ka*10^pH))</f>
        <v>2.0892807458729942E-3</v>
      </c>
      <c r="BA1161" s="19">
        <f>ABS(Ct_Na+10^-pH-Kw*10^pH-Ct_Cl-Ct_OAc*Ka*10^pH/(1+Ka*10^pH))</f>
        <v>6.8083025827011395E-4</v>
      </c>
      <c r="BB1161" s="19">
        <f>ABS(Ct_Na+10^-pH-Kw*10^pH-Ct_Cl-Ct_OAc*Ka*10^pH/(1+Ka*10^pH))</f>
        <v>6.8849660467713153E-4</v>
      </c>
      <c r="BC1161" s="19">
        <f>ABS(Ct_Na+10^-pH-Kw*10^pH-Ct_Cl-Ct_OAc*Ka*10^pH/(1+Ka*10^pH))</f>
        <v>2.0203076631601022E-3</v>
      </c>
      <c r="BD1161" s="19">
        <f>ABS(Ct_Na+10^-pH-Kw*10^pH-Ct_Cl-Ct_OAc*Ka*10^pH/(1+Ka*10^pH))</f>
        <v>3.3161238281705294E-3</v>
      </c>
      <c r="BE1161" s="19">
        <f>ABS(Ct_Na+10^-pH-Kw*10^pH-Ct_Cl-Ct_OAc*Ka*10^pH/(1+Ka*10^pH))</f>
        <v>4.5773848954473451E-3</v>
      </c>
      <c r="BF1161" s="19">
        <f>ABS(Ct_Na+10^-pH-Kw*10^pH-Ct_Cl-Ct_OAc*Ka*10^pH/(1+Ka*10^pH))</f>
        <v>5.8054548820063584E-3</v>
      </c>
      <c r="BG1161" s="19">
        <f>ABS(Ct_Na+10^-pH-Kw*10^pH-Ct_Cl-Ct_OAc*Ka*10^pH/(1+Ka*10^pH))</f>
        <v>7.0016269468365436E-3</v>
      </c>
      <c r="BH1161" s="19">
        <f>ABS(Ct_Na+10^-pH-Kw*10^pH-Ct_Cl-Ct_OAc*Ka*10^pH/(1+Ka*10^pH))</f>
        <v>8.1671279330813723E-3</v>
      </c>
      <c r="BI1161" s="19">
        <f>ABS(Ct_Na+10^-pH-Kw*10^pH-Ct_Cl-Ct_OAc*Ka*10^pH/(1+Ka*10^pH))</f>
        <v>9.3031225652440569E-3</v>
      </c>
      <c r="BJ1161" s="19">
        <f>ABS(Ct_Na+10^-pH-Kw*10^pH-Ct_Cl-Ct_OAc*Ka*10^pH/(1+Ka*10^pH))</f>
        <v>1.0410717331602662E-2</v>
      </c>
      <c r="BK1161" s="19">
        <f>ABS(Ct_Na+10^-pH-Kw*10^pH-Ct_Cl-Ct_OAc*Ka*10^pH/(1+Ka*10^pH))</f>
        <v>1.1490964079038823E-2</v>
      </c>
      <c r="BL1161" s="19">
        <f>ABS(Ct_Na+10^-pH-Kw*10^pH-Ct_Cl-Ct_OAc*Ka*10^pH/(1+Ka*10^pH))</f>
        <v>1.2544863344830202E-2</v>
      </c>
      <c r="BM1161" s="19">
        <f>ABS(Ct_Na+10^-pH-Kw*10^pH-Ct_Cl-Ct_OAc*Ka*10^pH/(1+Ka*10^pH))</f>
        <v>1.3573367447590488E-2</v>
      </c>
      <c r="BN1161" s="19">
        <f>ABS(Ct_Na+10^-pH-Kw*10^pH-Ct_Cl-Ct_OAc*Ka*10^pH/(1+Ka*10^pH))</f>
        <v>1.4577383357427871E-2</v>
      </c>
      <c r="BO1161" s="19">
        <f>ABS(Ct_Na+10^-pH-Kw*10^pH-Ct_Cl-Ct_OAc*Ka*10^pH/(1+Ka*10^pH))</f>
        <v>1.5557775363504389E-2</v>
      </c>
      <c r="BP1161" s="19">
        <f>ABS(Ct_Na+10^-pH-Kw*10^pH-Ct_Cl-Ct_OAc*Ka*10^pH/(1+Ka*10^pH))</f>
        <v>1.6515367555486105E-2</v>
      </c>
      <c r="BQ1161" s="19">
        <f>ABS(Ct_Na+10^-pH-Kw*10^pH-Ct_Cl-Ct_OAc*Ka*10^pH/(1+Ka*10^pH))</f>
        <v>1.7450946133859065E-2</v>
      </c>
      <c r="BR1161" s="19">
        <f>ABS(Ct_Na+10^-pH-Kw*10^pH-Ct_Cl-Ct_OAc*Ka*10^pH/(1+Ka*10^pH))</f>
        <v>1.8365261562723514E-2</v>
      </c>
      <c r="BS1161" s="19">
        <f>ABS(Ct_Na+10^-pH-Kw*10^pH-Ct_Cl-Ct_OAc*Ka*10^pH/(1+Ka*10^pH))</f>
        <v>1.9259030577456211E-2</v>
      </c>
      <c r="BT1161" s="19">
        <f>ABS(Ct_Na+10^-pH-Kw*10^pH-Ct_Cl-Ct_OAc*Ka*10^pH/(1+Ka*10^pH))</f>
        <v>2.0132938058528164E-2</v>
      </c>
      <c r="BU1161" s="19">
        <f>ABS(Ct_Na+10^-pH-Kw*10^pH-Ct_Cl-Ct_OAc*Ka*10^pH/(1+Ka*10^pH))</f>
        <v>2.098763878177437E-2</v>
      </c>
      <c r="BV1161" s="19">
        <f>ABS(Ct_Na+10^-pH-Kw*10^pH-Ct_Cl-Ct_OAc*Ka*10^pH/(1+Ka*10^pH))</f>
        <v>2.1823759054515189E-2</v>
      </c>
      <c r="BW1161" s="19">
        <f>ABS(Ct_Na+10^-pH-Kw*10^pH-Ct_Cl-Ct_OAc*Ka*10^pH/(1+Ka*10^pH))</f>
        <v>2.2641898246121846E-2</v>
      </c>
      <c r="BX1161" s="19">
        <f>ABS(Ct_Na+10^-pH-Kw*10^pH-Ct_Cl-Ct_OAc*Ka*10^pH/(1+Ka*10^pH))</f>
        <v>2.3442630220885795E-2</v>
      </c>
      <c r="BY1161" s="19">
        <f>ABS(Ct_Na+10^-pH-Kw*10^pH-Ct_Cl-Ct_OAc*Ka*10^pH/(1+Ka*10^pH))</f>
        <v>2.4226504680391524E-2</v>
      </c>
      <c r="BZ1161" s="19">
        <f>ABS(Ct_Na+10^-pH-Kw*10^pH-Ct_Cl-Ct_OAc*Ka*10^pH/(1+Ka*10^pH))</f>
        <v>2.4994048421990919E-2</v>
      </c>
      <c r="CA1161" s="19">
        <f>ABS(Ct_Na+10^-pH-Kw*10^pH-Ct_Cl-Ct_OAc*Ka*10^pH/(1+Ka*10^pH))</f>
        <v>2.574576651943361E-2</v>
      </c>
      <c r="CB1161" s="19">
        <f>ABS(Ct_Na+10^-pH-Kw*10^pH-Ct_Cl-Ct_OAc*Ka*10^pH/(1+Ka*10^pH))</f>
        <v>2.648214343121421E-2</v>
      </c>
      <c r="CC1161" s="19">
        <f>ABS(Ct_Na+10^-pH-Kw*10^pH-Ct_Cl-Ct_OAc*Ka*10^pH/(1+Ka*10^pH))</f>
        <v>2.7203644041746737E-2</v>
      </c>
      <c r="CD1161" s="19">
        <f>ABS(Ct_Na+10^-pH-Kw*10^pH-Ct_Cl-Ct_OAc*Ka*10^pH/(1+Ka*10^pH))</f>
        <v>2.7910714640068578E-2</v>
      </c>
      <c r="CE1161" s="19">
        <f>ABS(Ct_Na+10^-pH-Kw*10^pH-Ct_Cl-Ct_OAc*Ka*10^pH/(1+Ka*10^pH))</f>
        <v>2.8603783840403865E-2</v>
      </c>
      <c r="CF1161" s="19">
        <f>ABS(Ct_Na+10^-pH-Kw*10^pH-Ct_Cl-Ct_OAc*Ka*10^pH/(1+Ka*10^pH))</f>
        <v>2.9283263448575715E-2</v>
      </c>
      <c r="CG1161" s="19">
        <f>ABS(Ct_Na+10^-pH-Kw*10^pH-Ct_Cl-Ct_OAc*Ka*10^pH/(1+Ka*10^pH))</f>
        <v>2.9949549277948108E-2</v>
      </c>
      <c r="CH1161" s="19">
        <f>ABS(Ct_Na+10^-pH-Kw*10^pH-Ct_Cl-Ct_OAc*Ka*10^pH/(1+Ka*10^pH))</f>
        <v>3.0603021918294109E-2</v>
      </c>
      <c r="CI1161" s="19">
        <f>ABS(Ct_Na+10^-pH-Kw*10^pH-Ct_Cl-Ct_OAc*Ka*10^pH/(1+Ka*10^pH))</f>
        <v>3.1244047460728751E-2</v>
      </c>
      <c r="CJ1161" s="19">
        <f>ABS(Ct_Na+10^-pH-Kw*10^pH-Ct_Cl-Ct_OAc*Ka*10^pH/(1+Ka*10^pH))</f>
        <v>3.1872978181608023E-2</v>
      </c>
      <c r="CK1161" s="19">
        <f>ABS(Ct_Na+10^-pH-Kw*10^pH-Ct_Cl-Ct_OAc*Ka*10^pH/(1+Ka*10^pH))</f>
        <v>3.2490153188078359E-2</v>
      </c>
      <c r="CL1161" s="19">
        <f>ABS(Ct_Na+10^-pH-Kw*10^pH-Ct_Cl-Ct_OAc*Ka*10^pH/(1+Ka*10^pH))</f>
        <v>3.309589902776218E-2</v>
      </c>
      <c r="CM1161" s="19">
        <f>ABS(Ct_Na+10^-pH-Kw*10^pH-Ct_Cl-Ct_OAc*Ka*10^pH/(1+Ka*10^pH))</f>
        <v>3.3690530264883001E-2</v>
      </c>
      <c r="CN1161" s="19">
        <f>ABS(Ct_Na+10^-pH-Kw*10^pH-Ct_Cl-Ct_OAc*Ka*10^pH/(1+Ka*10^pH))</f>
        <v>3.4274350024965268E-2</v>
      </c>
      <c r="CO1161" s="19">
        <f>ABS(Ct_Na+10^-pH-Kw*10^pH-Ct_Cl-Ct_OAc*Ka*10^pH/(1+Ka*10^pH))</f>
        <v>3.4847650510091102E-2</v>
      </c>
      <c r="CP1161" s="19">
        <f>ABS(Ct_Na+10^-pH-Kw*10^pH-Ct_Cl-Ct_OAc*Ka*10^pH/(1+Ka*10^pH))</f>
        <v>3.5410713486553974E-2</v>
      </c>
      <c r="CQ1161" s="19">
        <f>ABS(Ct_Na+10^-pH-Kw*10^pH-Ct_Cl-Ct_OAc*Ka*10^pH/(1+Ka*10^pH))</f>
        <v>3.5963810746619286E-2</v>
      </c>
      <c r="CR1161" s="19">
        <f>ABS(Ct_Na+10^-pH-Kw*10^pH-Ct_Cl-Ct_OAc*Ka*10^pH/(1+Ka*10^pH))</f>
        <v>3.6507204545981671E-2</v>
      </c>
      <c r="CS1161" s="19">
        <f>ABS(Ct_Na+10^-pH-Kw*10^pH-Ct_Cl-Ct_OAc*Ka*10^pH/(1+Ka*10^pH))</f>
        <v>3.7041148018398612E-2</v>
      </c>
      <c r="CT1161" s="19">
        <f>ABS(Ct_Na+10^-pH-Kw*10^pH-Ct_Cl-Ct_OAc*Ka*10^pH/(1+Ka*10^pH))</f>
        <v>3.7565885568877369E-2</v>
      </c>
      <c r="CU1161" s="19">
        <f>ABS(Ct_Na+10^-pH-Kw*10^pH-Ct_Cl-Ct_OAc*Ka*10^pH/(1+Ka*10^pH))</f>
        <v>3.8081653246698335E-2</v>
      </c>
      <c r="CV1161" s="19">
        <f>ABS(Ct_Na+10^-pH-Kw*10^pH-Ct_Cl-Ct_OAc*Ka*10^pH/(1+Ka*10^pH))</f>
        <v>3.8588679099471508E-2</v>
      </c>
      <c r="CW1161" s="19">
        <f>ABS(Ct_Na+10^-pH-Kw*10^pH-Ct_Cl-Ct_OAc*Ka*10^pH/(1+Ka*10^pH))</f>
        <v>3.9087183509340935E-2</v>
      </c>
      <c r="CX1161" s="19">
        <f>ABS(Ct_Na+10^-pH-Kw*10^pH-Ct_Cl-Ct_OAc*Ka*10^pH/(1+Ka*10^pH))</f>
        <v>3.9577379512379184E-2</v>
      </c>
    </row>
    <row r="1162" spans="1:102">
      <c r="A1162" s="23">
        <v>11.33</v>
      </c>
      <c r="B1162" s="19">
        <f>ABS(Ct_Na+10^-pH-Kw*10^pH-Ct_Cl-Ct_OAc*Ka*10^pH/(1+Ka*10^pH))</f>
        <v>0.25213790947947889</v>
      </c>
      <c r="C1162" s="19">
        <f>ABS(Ct_Na+10^-pH-Kw*10^pH-Ct_Cl-Ct_OAc*Ka*10^pH/(1+Ka*10^pH))</f>
        <v>0.2354712453178287</v>
      </c>
      <c r="D1162" s="19">
        <f>ABS(Ct_Na+10^-pH-Kw*10^pH-Ct_Cl-Ct_OAc*Ka*10^pH/(1+Ka*10^pH))</f>
        <v>0.22031973244360126</v>
      </c>
      <c r="E1162" s="19">
        <f>ABS(Ct_Na+10^-pH-Kw*10^pH-Ct_Cl-Ct_OAc*Ka*10^pH/(1+Ka*10^pH))</f>
        <v>0.2064857424280023</v>
      </c>
      <c r="F1162" s="19">
        <f>ABS(Ct_Na+10^-pH-Kw*10^pH-Ct_Cl-Ct_OAc*Ka*10^pH/(1+Ka*10^pH))</f>
        <v>0.1938045849137032</v>
      </c>
      <c r="G1162" s="19">
        <f>ABS(Ct_Na+10^-pH-Kw*10^pH-Ct_Cl-Ct_OAc*Ka*10^pH/(1+Ka*10^pH))</f>
        <v>0.18213792000054807</v>
      </c>
      <c r="H1162" s="19">
        <f>ABS(Ct_Na+10^-pH-Kw*10^pH-Ct_Cl-Ct_OAc*Ka*10^pH/(1+Ka*10^pH))</f>
        <v>0.17136869084994336</v>
      </c>
      <c r="I1162" s="19">
        <f>ABS(Ct_Na+10^-pH-Kw*10^pH-Ct_Cl-Ct_OAc*Ka*10^pH/(1+Ka*10^pH))</f>
        <v>0.16139718237716116</v>
      </c>
      <c r="J1162" s="19">
        <f>ABS(Ct_Na+10^-pH-Kw*10^pH-Ct_Cl-Ct_OAc*Ka*10^pH/(1+Ka*10^pH))</f>
        <v>0.15213792450957775</v>
      </c>
      <c r="K1162" s="19">
        <f>ABS(Ct_Na+10^-pH-Kw*10^pH-Ct_Cl-Ct_OAc*Ka*10^pH/(1+Ka*10^pH))</f>
        <v>0.14351723615010351</v>
      </c>
      <c r="L1162" s="19">
        <f>ABS(Ct_Na+10^-pH-Kw*10^pH-Ct_Cl-Ct_OAc*Ka*10^pH/(1+Ka*10^pH))</f>
        <v>0.13547126034792756</v>
      </c>
      <c r="M1162" s="19">
        <f>ABS(Ct_Na+10^-pH-Kw*10^pH-Ct_Cl-Ct_OAc*Ka*10^pH/(1+Ka*10^pH))</f>
        <v>0.12794437975879519</v>
      </c>
      <c r="N1162" s="19">
        <f>ABS(Ct_Na+10^-pH-Kw*10^pH-Ct_Cl-Ct_OAc*Ka*10^pH/(1+Ka*10^pH))</f>
        <v>0.12088792920648364</v>
      </c>
      <c r="O1162" s="19">
        <f>ABS(Ct_Na+10^-pH-Kw*10^pH-Ct_Cl-Ct_OAc*Ka*10^pH/(1+Ka*10^pH))</f>
        <v>0.11425914232400913</v>
      </c>
      <c r="P1162" s="19">
        <f>ABS(Ct_Na+10^-pH-Kw*10^pH-Ct_Cl-Ct_OAc*Ka*10^pH/(1+Ka*10^pH))</f>
        <v>0.10802028408168016</v>
      </c>
      <c r="Q1162" s="19">
        <f>ABS(Ct_Na+10^-pH-Kw*10^pH-Ct_Cl-Ct_OAc*Ka*10^pH/(1+Ka*10^pH))</f>
        <v>0.10213793202462718</v>
      </c>
      <c r="R1162" s="19">
        <f>ABS(Ct_Na+10^-pH-Kw*10^pH-Ct_Cl-Ct_OAc*Ka*10^pH/(1+Ka*10^pH))</f>
        <v>9.6582377304077122E-2</v>
      </c>
      <c r="S1162" s="19">
        <f>ABS(Ct_Na+10^-pH-Kw*10^pH-Ct_Cl-Ct_OAc*Ka*10^pH/(1+Ka*10^pH))</f>
        <v>9.1327122838691904E-2</v>
      </c>
      <c r="T1162" s="19">
        <f>ABS(Ct_Na+10^-pH-Kw*10^pH-Ct_Cl-Ct_OAc*Ka*10^pH/(1+Ka*10^pH))</f>
        <v>8.6348460713590161E-2</v>
      </c>
      <c r="U1162" s="19">
        <f>ABS(Ct_Na+10^-pH-Kw*10^pH-Ct_Cl-Ct_OAc*Ka*10^pH/(1+Ka*10^pH))</f>
        <v>8.1625114594903861E-2</v>
      </c>
      <c r="V1162" s="19">
        <f>ABS(Ct_Na+10^-pH-Kw*10^pH-Ct_Cl-Ct_OAc*Ka*10^pH/(1+Ka*10^pH))</f>
        <v>7.713793578215189E-2</v>
      </c>
      <c r="W1162" s="19">
        <f>ABS(Ct_Na+10^-pH-Kw*10^pH-Ct_Cl-Ct_OAc*Ka*10^pH/(1+Ka*10^pH))</f>
        <v>7.2869643740753651E-2</v>
      </c>
      <c r="X1162" s="19">
        <f>ABS(Ct_Na+10^-pH-Kw*10^pH-Ct_Cl-Ct_OAc*Ka*10^pH/(1+Ka*10^pH))</f>
        <v>6.8804603701326808E-2</v>
      </c>
      <c r="Y1162" s="19">
        <f>ABS(Ct_Na+10^-pH-Kw*10^pH-Ct_Cl-Ct_OAc*Ka*10^pH/(1+Ka*10^pH))</f>
        <v>6.492863529164071E-2</v>
      </c>
      <c r="Z1162" s="19">
        <f>ABS(Ct_Na+10^-pH-Kw*10^pH-Ct_Cl-Ct_OAc*Ka*10^pH/(1+Ka*10^pH))</f>
        <v>6.1228847264213064E-2</v>
      </c>
      <c r="AA1162" s="19">
        <f>ABS(Ct_Na+10^-pH-Kw*10^pH-Ct_Cl-Ct_OAc*Ka*10^pH/(1+Ka*10^pH))</f>
        <v>5.7693494260226658E-2</v>
      </c>
      <c r="AB1162" s="19">
        <f>ABS(Ct_Na+10^-pH-Kw*10^pH-Ct_Cl-Ct_OAc*Ka*10^pH/(1+Ka*10^pH))</f>
        <v>5.4311852256413606E-2</v>
      </c>
      <c r="AC1162" s="19">
        <f>ABS(Ct_Na+10^-pH-Kw*10^pH-Ct_Cl-Ct_OAc*Ka*10^pH/(1+Ka*10^pH))</f>
        <v>5.1074109912337226E-2</v>
      </c>
      <c r="AD1162" s="19">
        <f>ABS(Ct_Na+10^-pH-Kw*10^pH-Ct_Cl-Ct_OAc*Ka*10^pH/(1+Ka*10^pH))</f>
        <v>4.7971273499264042E-2</v>
      </c>
      <c r="AE1162" s="19">
        <f>ABS(Ct_Na+10^-pH-Kw*10^pH-Ct_Cl-Ct_OAc*Ka*10^pH/(1+Ka*10^pH))</f>
        <v>4.4995083470397934E-2</v>
      </c>
      <c r="AF1162" s="19">
        <f>ABS(Ct_Na+10^-pH-Kw*10^pH-Ct_Cl-Ct_OAc*Ka*10^pH/(1+Ka*10^pH))</f>
        <v>4.2137941042686478E-2</v>
      </c>
      <c r="AG1162" s="19">
        <f>ABS(Ct_Na+10^-pH-Kw*10^pH-Ct_Cl-Ct_OAc*Ka*10^pH/(1+Ka*10^pH))</f>
        <v>3.9392843416061744E-2</v>
      </c>
      <c r="AH1162" s="19">
        <f>ABS(Ct_Na+10^-pH-Kw*10^pH-Ct_Cl-Ct_OAc*Ka*10^pH/(1+Ka*10^pH))</f>
        <v>3.6753326467384127E-2</v>
      </c>
      <c r="AI1162" s="19">
        <f>ABS(Ct_Na+10^-pH-Kw*10^pH-Ct_Cl-Ct_OAc*Ka*10^pH/(1+Ka*10^pH))</f>
        <v>3.4213413931864139E-2</v>
      </c>
      <c r="AJ1162" s="19">
        <f>ABS(Ct_Na+10^-pH-Kw*10^pH-Ct_Cl-Ct_OAc*Ka*10^pH/(1+Ka*10^pH))</f>
        <v>3.1767572230993031E-2</v>
      </c>
      <c r="AK1162" s="19">
        <f>ABS(Ct_Na+10^-pH-Kw*10^pH-Ct_Cl-Ct_OAc*Ka*10^pH/(1+Ka*10^pH))</f>
        <v>2.941067022833542E-2</v>
      </c>
      <c r="AL1162" s="19">
        <f>ABS(Ct_Na+10^-pH-Kw*10^pH-Ct_Cl-Ct_OAc*Ka*10^pH/(1+Ka*10^pH))</f>
        <v>2.7137943297201303E-2</v>
      </c>
      <c r="AM1162" s="19">
        <f>ABS(Ct_Na+10^-pH-Kw*10^pH-Ct_Cl-Ct_OAc*Ka*10^pH/(1+Ka*10^pH))</f>
        <v>2.494496117066837E-2</v>
      </c>
      <c r="AN1162" s="19">
        <f>ABS(Ct_Na+10^-pH-Kw*10^pH-Ct_Cl-Ct_OAc*Ka*10^pH/(1+Ka*10^pH))</f>
        <v>2.2827599117464188E-2</v>
      </c>
      <c r="AO1162" s="19">
        <f>ABS(Ct_Na+10^-pH-Kw*10^pH-Ct_Cl-Ct_OAc*Ka*10^pH/(1+Ka*10^pH))</f>
        <v>2.0782012049114368E-2</v>
      </c>
      <c r="AP1162" s="19">
        <f>ABS(Ct_Na+10^-pH-Kw*10^pH-Ct_Cl-Ct_OAc*Ka*10^pH/(1+Ka*10^pH))</f>
        <v>1.8804611216376207E-2</v>
      </c>
      <c r="AQ1162" s="19">
        <f>ABS(Ct_Na+10^-pH-Kw*10^pH-Ct_Cl-Ct_OAc*Ka*10^pH/(1+Ka*10^pH))</f>
        <v>1.6892043197826195E-2</v>
      </c>
      <c r="AR1162" s="19">
        <f>ABS(Ct_Na+10^-pH-Kw*10^pH-Ct_Cl-Ct_OAc*Ka*10^pH/(1+Ka*10^pH))</f>
        <v>1.5041170921810024E-2</v>
      </c>
      <c r="AS1162" s="19">
        <f>ABS(Ct_Na+10^-pH-Kw*10^pH-Ct_Cl-Ct_OAc*Ka*10^pH/(1+Ka*10^pH))</f>
        <v>1.3249056495826153E-2</v>
      </c>
      <c r="AT1162" s="19">
        <f>ABS(Ct_Na+10^-pH-Kw*10^pH-Ct_Cl-Ct_OAc*Ka*10^pH/(1+Ka*10^pH))</f>
        <v>1.1512945645654249E-2</v>
      </c>
      <c r="AU1162" s="19">
        <f>ABS(Ct_Na+10^-pH-Kw*10^pH-Ct_Cl-Ct_OAc*Ka*10^pH/(1+Ka*10^pH))</f>
        <v>9.8302535908722649E-3</v>
      </c>
      <c r="AV1162" s="19">
        <f>ABS(Ct_Na+10^-pH-Kw*10^pH-Ct_Cl-Ct_OAc*Ka*10^pH/(1+Ka*10^pH))</f>
        <v>8.1985522044169742E-3</v>
      </c>
      <c r="AW1162" s="19">
        <f>ABS(Ct_Na+10^-pH-Kw*10^pH-Ct_Cl-Ct_OAc*Ka*10^pH/(1+Ka*10^pH))</f>
        <v>6.6155583220350242E-3</v>
      </c>
      <c r="AX1162" s="19">
        <f>ABS(Ct_Na+10^-pH-Kw*10^pH-Ct_Cl-Ct_OAc*Ka*10^pH/(1+Ka*10^pH))</f>
        <v>5.0791230832525069E-3</v>
      </c>
      <c r="AY1162" s="19">
        <f>ABS(Ct_Na+10^-pH-Kw*10^pH-Ct_Cl-Ct_OAc*Ka*10^pH/(1+Ka*10^pH))</f>
        <v>3.5872221992173312E-3</v>
      </c>
      <c r="AZ1162" s="19">
        <f>ABS(Ct_Na+10^-pH-Kw*10^pH-Ct_Cl-Ct_OAc*Ka*10^pH/(1+Ka*10^pH))</f>
        <v>2.1379470547260096E-3</v>
      </c>
      <c r="BA1162" s="19">
        <f>ABS(Ct_Na+10^-pH-Kw*10^pH-Ct_Cl-Ct_OAc*Ka*10^pH/(1+Ka*10^pH))</f>
        <v>7.294965621922056E-4</v>
      </c>
      <c r="BB1162" s="19">
        <f>ABS(Ct_Na+10^-pH-Kw*10^pH-Ct_Cl-Ct_OAc*Ka*10^pH/(1+Ka*10^pH))</f>
        <v>6.3983030554900372E-4</v>
      </c>
      <c r="BC1162" s="19">
        <f>ABS(Ct_Na+10^-pH-Kw*10^pH-Ct_Cl-Ct_OAc*Ka*10^pH/(1+Ka*10^pH))</f>
        <v>1.9716413686945919E-3</v>
      </c>
      <c r="BD1162" s="19">
        <f>ABS(Ct_Na+10^-pH-Kw*10^pH-Ct_Cl-Ct_OAc*Ka*10^pH/(1+Ka*10^pH))</f>
        <v>3.2674575382416193E-3</v>
      </c>
      <c r="BE1162" s="19">
        <f>ABS(Ct_Na+10^-pH-Kw*10^pH-Ct_Cl-Ct_OAc*Ka*10^pH/(1+Ka*10^pH))</f>
        <v>4.5287186099340557E-3</v>
      </c>
      <c r="BF1162" s="19">
        <f>ABS(Ct_Na+10^-pH-Kw*10^pH-Ct_Cl-Ct_OAc*Ka*10^pH/(1+Ka*10^pH))</f>
        <v>5.7567886007924979E-3</v>
      </c>
      <c r="BG1162" s="19">
        <f>ABS(Ct_Na+10^-pH-Kw*10^pH-Ct_Cl-Ct_OAc*Ka*10^pH/(1+Ka*10^pH))</f>
        <v>6.9529606698104374E-3</v>
      </c>
      <c r="BH1162" s="19">
        <f>ABS(Ct_Na+10^-pH-Kw*10^pH-Ct_Cl-Ct_OAc*Ka*10^pH/(1+Ka*10^pH))</f>
        <v>8.1184616601356341E-3</v>
      </c>
      <c r="BI1162" s="19">
        <f>ABS(Ct_Na+10^-pH-Kw*10^pH-Ct_Cl-Ct_OAc*Ka*10^pH/(1+Ka*10^pH))</f>
        <v>9.2544562962753874E-3</v>
      </c>
      <c r="BJ1162" s="19">
        <f>ABS(Ct_Na+10^-pH-Kw*10^pH-Ct_Cl-Ct_OAc*Ka*10^pH/(1+Ka*10^pH))</f>
        <v>1.0362051066511641E-2</v>
      </c>
      <c r="BK1162" s="19">
        <f>ABS(Ct_Na+10^-pH-Kw*10^pH-Ct_Cl-Ct_OAc*Ka*10^pH/(1+Ka*10^pH))</f>
        <v>1.1442297817729701E-2</v>
      </c>
      <c r="BL1162" s="19">
        <f>ABS(Ct_Na+10^-pH-Kw*10^pH-Ct_Cl-Ct_OAc*Ka*10^pH/(1+Ka*10^pH))</f>
        <v>1.2496197087210739E-2</v>
      </c>
      <c r="BM1162" s="19">
        <f>ABS(Ct_Na+10^-pH-Kw*10^pH-Ct_Cl-Ct_OAc*Ka*10^pH/(1+Ka*10^pH))</f>
        <v>1.352470119357177E-2</v>
      </c>
      <c r="BN1162" s="19">
        <f>ABS(Ct_Na+10^-pH-Kw*10^pH-Ct_Cl-Ct_OAc*Ka*10^pH/(1+Ka*10^pH))</f>
        <v>1.4528717106924174E-2</v>
      </c>
      <c r="BO1162" s="19">
        <f>ABS(Ct_Na+10^-pH-Kw*10^pH-Ct_Cl-Ct_OAc*Ka*10^pH/(1+Ka*10^pH))</f>
        <v>1.5509109116433002E-2</v>
      </c>
      <c r="BP1162" s="19">
        <f>ABS(Ct_Na+10^-pH-Kw*10^pH-Ct_Cl-Ct_OAc*Ka*10^pH/(1+Ka*10^pH))</f>
        <v>1.646670131176721E-2</v>
      </c>
      <c r="BQ1162" s="19">
        <f>ABS(Ct_Na+10^-pH-Kw*10^pH-Ct_Cl-Ct_OAc*Ka*10^pH/(1+Ka*10^pH))</f>
        <v>1.7402279893415591E-2</v>
      </c>
      <c r="BR1162" s="19">
        <f>ABS(Ct_Na+10^-pH-Kw*10^pH-Ct_Cl-Ct_OAc*Ka*10^pH/(1+Ka*10^pH))</f>
        <v>1.8316595325481029E-2</v>
      </c>
      <c r="BS1162" s="19">
        <f>ABS(Ct_Na+10^-pH-Kw*10^pH-Ct_Cl-Ct_OAc*Ka*10^pH/(1+Ka*10^pH))</f>
        <v>1.9210364343342765E-2</v>
      </c>
      <c r="BT1162" s="19">
        <f>ABS(Ct_Na+10^-pH-Kw*10^pH-Ct_Cl-Ct_OAc*Ka*10^pH/(1+Ka*10^pH))</f>
        <v>2.0084271827474236E-2</v>
      </c>
      <c r="BU1162" s="19">
        <f>ABS(Ct_Na+10^-pH-Kw*10^pH-Ct_Cl-Ct_OAc*Ka*10^pH/(1+Ka*10^pH))</f>
        <v>2.0938972553712715E-2</v>
      </c>
      <c r="BV1162" s="19">
        <f>ABS(Ct_Na+10^-pH-Kw*10^pH-Ct_Cl-Ct_OAc*Ka*10^pH/(1+Ka*10^pH))</f>
        <v>2.1775092829380754E-2</v>
      </c>
      <c r="BW1162" s="19">
        <f>ABS(Ct_Na+10^-pH-Kw*10^pH-Ct_Cl-Ct_OAc*Ka*10^pH/(1+Ka*10^pH))</f>
        <v>2.2593232023851682E-2</v>
      </c>
      <c r="BX1162" s="19">
        <f>ABS(Ct_Na+10^-pH-Kw*10^pH-Ct_Cl-Ct_OAc*Ka*10^pH/(1+Ka*10^pH))</f>
        <v>2.3393964001418958E-2</v>
      </c>
      <c r="BY1162" s="19">
        <f>ABS(Ct_Na+10^-pH-Kw*10^pH-Ct_Cl-Ct_OAc*Ka*10^pH/(1+Ka*10^pH))</f>
        <v>2.4177838463669006E-2</v>
      </c>
      <c r="BZ1162" s="19">
        <f>ABS(Ct_Na+10^-pH-Kw*10^pH-Ct_Cl-Ct_OAc*Ka*10^pH/(1+Ka*10^pH))</f>
        <v>2.4945382207955551E-2</v>
      </c>
      <c r="CA1162" s="19">
        <f>ABS(Ct_Na+10^-pH-Kw*10^pH-Ct_Cl-Ct_OAc*Ka*10^pH/(1+Ka*10^pH))</f>
        <v>2.5697100308029956E-2</v>
      </c>
      <c r="CB1162" s="19">
        <f>ABS(Ct_Na+10^-pH-Kw*10^pH-Ct_Cl-Ct_OAc*Ka*10^pH/(1+Ka*10^pH))</f>
        <v>2.6433477222388597E-2</v>
      </c>
      <c r="CC1162" s="19">
        <f>ABS(Ct_Na+10^-pH-Kw*10^pH-Ct_Cl-Ct_OAc*Ka*10^pH/(1+Ka*10^pH))</f>
        <v>2.7154977835447063E-2</v>
      </c>
      <c r="CD1162" s="19">
        <f>ABS(Ct_Na+10^-pH-Kw*10^pH-Ct_Cl-Ct_OAc*Ka*10^pH/(1+Ka*10^pH))</f>
        <v>2.7862048436244333E-2</v>
      </c>
      <c r="CE1162" s="19">
        <f>ABS(Ct_Na+10^-pH-Kw*10^pH-Ct_Cl-Ct_OAc*Ka*10^pH/(1+Ka*10^pH))</f>
        <v>2.855511763900602E-2</v>
      </c>
      <c r="CF1162" s="19">
        <f>ABS(Ct_Na+10^-pH-Kw*10^pH-Ct_Cl-Ct_OAc*Ka*10^pH/(1+Ka*10^pH))</f>
        <v>2.923459724955671E-2</v>
      </c>
      <c r="CG1162" s="19">
        <f>ABS(Ct_Na+10^-pH-Kw*10^pH-Ct_Cl-Ct_OAc*Ka*10^pH/(1+Ka*10^pH))</f>
        <v>2.9900883081261737E-2</v>
      </c>
      <c r="CH1162" s="19">
        <f>ABS(Ct_Na+10^-pH-Kw*10^pH-Ct_Cl-Ct_OAc*Ka*10^pH/(1+Ka*10^pH))</f>
        <v>3.0554355723895518E-2</v>
      </c>
      <c r="CI1162" s="19">
        <f>ABS(Ct_Na+10^-pH-Kw*10^pH-Ct_Cl-Ct_OAc*Ka*10^pH/(1+Ka*10^pH))</f>
        <v>3.1195381268574372E-2</v>
      </c>
      <c r="CJ1162" s="19">
        <f>ABS(Ct_Na+10^-pH-Kw*10^pH-Ct_Cl-Ct_OAc*Ka*10^pH/(1+Ka*10^pH))</f>
        <v>3.1824311991655495E-2</v>
      </c>
      <c r="CK1162" s="19">
        <f>ABS(Ct_Na+10^-pH-Kw*10^pH-Ct_Cl-Ct_OAc*Ka*10^pH/(1+Ka*10^pH))</f>
        <v>3.244148700028654E-2</v>
      </c>
      <c r="CL1162" s="19">
        <f>ABS(Ct_Na+10^-pH-Kw*10^pH-Ct_Cl-Ct_OAc*Ka*10^pH/(1+Ka*10^pH))</f>
        <v>3.3047232842091059E-2</v>
      </c>
      <c r="CM1162" s="19">
        <f>ABS(Ct_Na+10^-pH-Kw*10^pH-Ct_Cl-Ct_OAc*Ka*10^pH/(1+Ka*10^pH))</f>
        <v>3.3641864081293653E-2</v>
      </c>
      <c r="CN1162" s="19">
        <f>ABS(Ct_Na+10^-pH-Kw*10^pH-Ct_Cl-Ct_OAc*Ka*10^pH/(1+Ka*10^pH))</f>
        <v>3.4225683843419848E-2</v>
      </c>
      <c r="CO1162" s="19">
        <f>ABS(Ct_Na+10^-pH-Kw*10^pH-Ct_Cl-Ct_OAc*Ka*10^pH/(1+Ka*10^pH))</f>
        <v>3.4798984330552785E-2</v>
      </c>
      <c r="CP1162" s="19">
        <f>ABS(Ct_Na+10^-pH-Kw*10^pH-Ct_Cl-Ct_OAc*Ka*10^pH/(1+Ka*10^pH))</f>
        <v>3.5362047308986927E-2</v>
      </c>
      <c r="CQ1162" s="19">
        <f>ABS(Ct_Na+10^-pH-Kw*10^pH-Ct_Cl-Ct_OAc*Ka*10^pH/(1+Ka*10^pH))</f>
        <v>3.59151445709886E-2</v>
      </c>
      <c r="CR1162" s="19">
        <f>ABS(Ct_Na+10^-pH-Kw*10^pH-Ct_Cl-Ct_OAc*Ka*10^pH/(1+Ka*10^pH))</f>
        <v>3.645853837225338E-2</v>
      </c>
      <c r="CS1162" s="19">
        <f>ABS(Ct_Na+10^-pH-Kw*10^pH-Ct_Cl-Ct_OAc*Ka*10^pH/(1+Ka*10^pH))</f>
        <v>3.6992481846539638E-2</v>
      </c>
      <c r="CT1162" s="19">
        <f>ABS(Ct_Na+10^-pH-Kw*10^pH-Ct_Cl-Ct_OAc*Ka*10^pH/(1+Ka*10^pH))</f>
        <v>3.7517219398855474E-2</v>
      </c>
      <c r="CU1162" s="19">
        <f>ABS(Ct_Na+10^-pH-Kw*10^pH-Ct_Cl-Ct_OAc*Ka*10^pH/(1+Ka*10^pH))</f>
        <v>3.8032987078482135E-2</v>
      </c>
      <c r="CV1162" s="19">
        <f>ABS(Ct_Na+10^-pH-Kw*10^pH-Ct_Cl-Ct_OAc*Ka*10^pH/(1+Ka*10^pH))</f>
        <v>3.8540012933030381E-2</v>
      </c>
      <c r="CW1162" s="19">
        <f>ABS(Ct_Na+10^-pH-Kw*10^pH-Ct_Cl-Ct_OAc*Ka*10^pH/(1+Ka*10^pH))</f>
        <v>3.9038517344645057E-2</v>
      </c>
      <c r="CX1162" s="19">
        <f>ABS(Ct_Na+10^-pH-Kw*10^pH-Ct_Cl-Ct_OAc*Ka*10^pH/(1+Ka*10^pH))</f>
        <v>3.9528713349399454E-2</v>
      </c>
    </row>
    <row r="1163" spans="1:102">
      <c r="A1163" s="24">
        <v>11.34</v>
      </c>
      <c r="B1163" s="19">
        <f>ABS(Ct_Na+10^-pH-Kw*10^pH-Ct_Cl-Ct_OAc*Ka*10^pH/(1+Ka*10^pH))</f>
        <v>0.25218771021147623</v>
      </c>
      <c r="C1163" s="19">
        <f>ABS(Ct_Na+10^-pH-Kw*10^pH-Ct_Cl-Ct_OAc*Ka*10^pH/(1+Ka*10^pH))</f>
        <v>0.23552104599280493</v>
      </c>
      <c r="D1163" s="19">
        <f>ABS(Ct_Na+10^-pH-Kw*10^pH-Ct_Cl-Ct_OAc*Ka*10^pH/(1+Ka*10^pH))</f>
        <v>0.22036953306674009</v>
      </c>
      <c r="E1163" s="19">
        <f>ABS(Ct_Na+10^-pH-Kw*10^pH-Ct_Cl-Ct_OAc*Ka*10^pH/(1+Ka*10^pH))</f>
        <v>0.20653554300381136</v>
      </c>
      <c r="F1163" s="19">
        <f>ABS(Ct_Na+10^-pH-Kw*10^pH-Ct_Cl-Ct_OAc*Ka*10^pH/(1+Ka*10^pH))</f>
        <v>0.19385438544612663</v>
      </c>
      <c r="G1163" s="19">
        <f>ABS(Ct_Na+10^-pH-Kw*10^pH-Ct_Cl-Ct_OAc*Ka*10^pH/(1+Ka*10^pH))</f>
        <v>0.1821877204930567</v>
      </c>
      <c r="H1163" s="19">
        <f>ABS(Ct_Na+10^-pH-Kw*10^pH-Ct_Cl-Ct_OAc*Ka*10^pH/(1+Ka*10^pH))</f>
        <v>0.17141849130560757</v>
      </c>
      <c r="I1163" s="19">
        <f>ABS(Ct_Na+10^-pH-Kw*10^pH-Ct_Cl-Ct_OAc*Ka*10^pH/(1+Ka*10^pH))</f>
        <v>0.1614469827987102</v>
      </c>
      <c r="J1163" s="19">
        <f>ABS(Ct_Na+10^-pH-Kw*10^pH-Ct_Cl-Ct_OAc*Ka*10^pH/(1+Ka*10^pH))</f>
        <v>0.15218772489944837</v>
      </c>
      <c r="K1163" s="19">
        <f>ABS(Ct_Na+10^-pH-Kw*10^pH-Ct_Cl-Ct_OAc*Ka*10^pH/(1+Ka*10^pH))</f>
        <v>0.14356703651048044</v>
      </c>
      <c r="L1163" s="19">
        <f>ABS(Ct_Na+10^-pH-Kw*10^pH-Ct_Cl-Ct_OAc*Ka*10^pH/(1+Ka*10^pH))</f>
        <v>0.13552106068077702</v>
      </c>
      <c r="M1163" s="19">
        <f>ABS(Ct_Na+10^-pH-Kw*10^pH-Ct_Cl-Ct_OAc*Ka*10^pH/(1+Ka*10^pH))</f>
        <v>0.12799418006589322</v>
      </c>
      <c r="N1163" s="19">
        <f>ABS(Ct_Na+10^-pH-Kw*10^pH-Ct_Cl-Ct_OAc*Ka*10^pH/(1+Ka*10^pH))</f>
        <v>0.12093772948943964</v>
      </c>
      <c r="O1163" s="19">
        <f>ABS(Ct_Na+10^-pH-Kw*10^pH-Ct_Cl-Ct_OAc*Ka*10^pH/(1+Ka*10^pH))</f>
        <v>0.11430894258428628</v>
      </c>
      <c r="P1163" s="19">
        <f>ABS(Ct_Na+10^-pH-Kw*10^pH-Ct_Cl-Ct_OAc*Ka*10^pH/(1+Ka*10^pH))</f>
        <v>0.10807008432061252</v>
      </c>
      <c r="Q1163" s="19">
        <f>ABS(Ct_Na+10^-pH-Kw*10^pH-Ct_Cl-Ct_OAc*Ka*10^pH/(1+Ka*10^pH))</f>
        <v>0.10218773224343441</v>
      </c>
      <c r="R1163" s="19">
        <f>ABS(Ct_Na+10^-pH-Kw*10^pH-Ct_Cl-Ct_OAc*Ka*10^pH/(1+Ka*10^pH))</f>
        <v>9.6632177503877315E-2</v>
      </c>
      <c r="S1163" s="19">
        <f>ABS(Ct_Na+10^-pH-Kw*10^pH-Ct_Cl-Ct_OAc*Ka*10^pH/(1+Ka*10^pH))</f>
        <v>9.1376923020512466E-2</v>
      </c>
      <c r="T1163" s="19">
        <f>ABS(Ct_Na+10^-pH-Kw*10^pH-Ct_Cl-Ct_OAc*Ka*10^pH/(1+Ka*10^pH))</f>
        <v>8.6398260878377389E-2</v>
      </c>
      <c r="U1163" s="19">
        <f>ABS(Ct_Na+10^-pH-Kw*10^pH-Ct_Cl-Ct_OAc*Ka*10^pH/(1+Ka*10^pH))</f>
        <v>8.1674914743531252E-2</v>
      </c>
      <c r="V1163" s="19">
        <f>ABS(Ct_Na+10^-pH-Kw*10^pH-Ct_Cl-Ct_OAc*Ka*10^pH/(1+Ka*10^pH))</f>
        <v>7.7187735915427463E-2</v>
      </c>
      <c r="W1163" s="19">
        <f>ABS(Ct_Na+10^-pH-Kw*10^pH-Ct_Cl-Ct_OAc*Ka*10^pH/(1+Ka*10^pH))</f>
        <v>7.2919443859426253E-2</v>
      </c>
      <c r="X1163" s="19">
        <f>ABS(Ct_Na+10^-pH-Kw*10^pH-Ct_Cl-Ct_OAc*Ka*10^pH/(1+Ka*10^pH))</f>
        <v>6.8854403806091799E-2</v>
      </c>
      <c r="Y1163" s="19">
        <f>ABS(Ct_Na+10^-pH-Kw*10^pH-Ct_Cl-Ct_OAc*Ka*10^pH/(1+Ka*10^pH))</f>
        <v>6.4978435383144975E-2</v>
      </c>
      <c r="Z1163" s="19">
        <f>ABS(Ct_Na+10^-pH-Kw*10^pH-Ct_Cl-Ct_OAc*Ka*10^pH/(1+Ka*10^pH))</f>
        <v>6.1278647343059371E-2</v>
      </c>
      <c r="AA1163" s="19">
        <f>ABS(Ct_Na+10^-pH-Kw*10^pH-Ct_Cl-Ct_OAc*Ka*10^pH/(1+Ka*10^pH))</f>
        <v>5.7743294326977584E-2</v>
      </c>
      <c r="AB1163" s="19">
        <f>ABS(Ct_Na+10^-pH-Kw*10^pH-Ct_Cl-Ct_OAc*Ka*10^pH/(1+Ka*10^pH))</f>
        <v>5.436165231159501E-2</v>
      </c>
      <c r="AC1163" s="19">
        <f>ABS(Ct_Na+10^-pH-Kw*10^pH-Ct_Cl-Ct_OAc*Ka*10^pH/(1+Ka*10^pH))</f>
        <v>5.1123909956441449E-2</v>
      </c>
      <c r="AD1163" s="19">
        <f>ABS(Ct_Na+10^-pH-Kw*10^pH-Ct_Cl-Ct_OAc*Ka*10^pH/(1+Ka*10^pH))</f>
        <v>4.8021073532752645E-2</v>
      </c>
      <c r="AE1163" s="19">
        <f>ABS(Ct_Na+10^-pH-Kw*10^pH-Ct_Cl-Ct_OAc*Ka*10^pH/(1+Ka*10^pH))</f>
        <v>4.5044883493704196E-2</v>
      </c>
      <c r="AF1163" s="19">
        <f>ABS(Ct_Na+10^-pH-Kw*10^pH-Ct_Cl-Ct_OAc*Ka*10^pH/(1+Ka*10^pH))</f>
        <v>4.2187741056217684E-2</v>
      </c>
      <c r="AG1163" s="19">
        <f>ABS(Ct_Na+10^-pH-Kw*10^pH-Ct_Cl-Ct_OAc*Ka*10^pH/(1+Ka*10^pH))</f>
        <v>3.9442643420201241E-2</v>
      </c>
      <c r="AH1163" s="19">
        <f>ABS(Ct_Na+10^-pH-Kw*10^pH-Ct_Cl-Ct_OAc*Ka*10^pH/(1+Ka*10^pH))</f>
        <v>3.6803126462493126E-2</v>
      </c>
      <c r="AI1163" s="19">
        <f>ABS(Ct_Na+10^-pH-Kw*10^pH-Ct_Cl-Ct_OAc*Ka*10^pH/(1+Ka*10^pH))</f>
        <v>3.4263213918283422E-2</v>
      </c>
      <c r="AJ1163" s="19">
        <f>ABS(Ct_Na+10^-pH-Kw*10^pH-Ct_Cl-Ct_OAc*Ka*10^pH/(1+Ka*10^pH))</f>
        <v>3.1817372209044445E-2</v>
      </c>
      <c r="AK1163" s="19">
        <f>ABS(Ct_Na+10^-pH-Kw*10^pH-Ct_Cl-Ct_OAc*Ka*10^pH/(1+Ka*10^pH))</f>
        <v>2.9460470198323215E-2</v>
      </c>
      <c r="AL1163" s="19">
        <f>ABS(Ct_Na+10^-pH-Kw*10^pH-Ct_Cl-Ct_OAc*Ka*10^pH/(1+Ka*10^pH))</f>
        <v>2.7187743259413519E-2</v>
      </c>
      <c r="AM1163" s="19">
        <f>ABS(Ct_Na+10^-pH-Kw*10^pH-Ct_Cl-Ct_OAc*Ka*10^pH/(1+Ka*10^pH))</f>
        <v>2.4994761125377796E-2</v>
      </c>
      <c r="AN1163" s="19">
        <f>ABS(Ct_Na+10^-pH-Kw*10^pH-Ct_Cl-Ct_OAc*Ka*10^pH/(1+Ka*10^pH))</f>
        <v>2.2877399064929548E-2</v>
      </c>
      <c r="AO1163" s="19">
        <f>ABS(Ct_Na+10^-pH-Kw*10^pH-Ct_Cl-Ct_OAc*Ka*10^pH/(1+Ka*10^pH))</f>
        <v>2.0831811989581228E-2</v>
      </c>
      <c r="AP1163" s="19">
        <f>ABS(Ct_Na+10^-pH-Kw*10^pH-Ct_Cl-Ct_OAc*Ka*10^pH/(1+Ka*10^pH))</f>
        <v>1.8854411150077841E-2</v>
      </c>
      <c r="AQ1163" s="19">
        <f>ABS(Ct_Na+10^-pH-Kw*10^pH-Ct_Cl-Ct_OAc*Ka*10^pH/(1+Ka*10^pH))</f>
        <v>1.6941843124984438E-2</v>
      </c>
      <c r="AR1163" s="19">
        <f>ABS(Ct_Na+10^-pH-Kw*10^pH-Ct_Cl-Ct_OAc*Ka*10^pH/(1+Ka*10^pH))</f>
        <v>1.5090970842635942E-2</v>
      </c>
      <c r="AS1163" s="19">
        <f>ABS(Ct_Na+10^-pH-Kw*10^pH-Ct_Cl-Ct_OAc*Ka*10^pH/(1+Ka*10^pH))</f>
        <v>1.3298856410520754E-2</v>
      </c>
      <c r="AT1163" s="19">
        <f>ABS(Ct_Na+10^-pH-Kw*10^pH-Ct_Cl-Ct_OAc*Ka*10^pH/(1+Ka*10^pH))</f>
        <v>1.156274555440915E-2</v>
      </c>
      <c r="AU1163" s="19">
        <f>ABS(Ct_Na+10^-pH-Kw*10^pH-Ct_Cl-Ct_OAc*Ka*10^pH/(1+Ka*10^pH))</f>
        <v>9.8800534938702292E-3</v>
      </c>
      <c r="AV1163" s="19">
        <f>ABS(Ct_Na+10^-pH-Kw*10^pH-Ct_Cl-Ct_OAc*Ka*10^pH/(1+Ka*10^pH))</f>
        <v>8.2483521018324596E-3</v>
      </c>
      <c r="AW1163" s="19">
        <f>ABS(Ct_Na+10^-pH-Kw*10^pH-Ct_Cl-Ct_OAc*Ka*10^pH/(1+Ka*10^pH))</f>
        <v>6.6653582140346543E-3</v>
      </c>
      <c r="AX1163" s="19">
        <f>ABS(Ct_Na+10^-pH-Kw*10^pH-Ct_Cl-Ct_OAc*Ka*10^pH/(1+Ka*10^pH))</f>
        <v>5.1289229699955849E-3</v>
      </c>
      <c r="AY1163" s="19">
        <f>ABS(Ct_Na+10^-pH-Kw*10^pH-Ct_Cl-Ct_OAc*Ka*10^pH/(1+Ka*10^pH))</f>
        <v>3.6370220808562143E-3</v>
      </c>
      <c r="AZ1163" s="19">
        <f>ABS(Ct_Na+10^-pH-Kw*10^pH-Ct_Cl-Ct_OAc*Ka*10^pH/(1+Ka*10^pH))</f>
        <v>2.1877469314065326E-3</v>
      </c>
      <c r="BA1163" s="19">
        <f>ABS(Ct_Na+10^-pH-Kw*10^pH-Ct_Cl-Ct_OAc*Ka*10^pH/(1+Ka*10^pH))</f>
        <v>7.7929643405404148E-4</v>
      </c>
      <c r="BB1163" s="19">
        <f>ABS(Ct_Na+10^-pH-Kw*10^pH-Ct_Cl-Ct_OAc*Ka*10^pH/(1+Ka*10^pH))</f>
        <v>5.900304383720037E-4</v>
      </c>
      <c r="BC1163" s="19">
        <f>ABS(Ct_Na+10^-pH-Kw*10^pH-Ct_Cl-Ct_OAc*Ka*10^pH/(1+Ka*10^pH))</f>
        <v>1.921841506074079E-3</v>
      </c>
      <c r="BD1163" s="19">
        <f>ABS(Ct_Na+10^-pH-Kw*10^pH-Ct_Cl-Ct_OAc*Ka*10^pH/(1+Ka*10^pH))</f>
        <v>3.2176576800544351E-3</v>
      </c>
      <c r="BE1163" s="19">
        <f>ABS(Ct_Na+10^-pH-Kw*10^pH-Ct_Cl-Ct_OAc*Ka*10^pH/(1+Ka*10^pH))</f>
        <v>4.4789187560619753E-3</v>
      </c>
      <c r="BF1163" s="19">
        <f>ABS(Ct_Na+10^-pH-Kw*10^pH-Ct_Cl-Ct_OAc*Ka*10^pH/(1+Ka*10^pH))</f>
        <v>5.7069887511219802E-3</v>
      </c>
      <c r="BG1163" s="19">
        <f>ABS(Ct_Na+10^-pH-Kw*10^pH-Ct_Cl-Ct_OAc*Ka*10^pH/(1+Ka*10^pH))</f>
        <v>6.9031608242323406E-3</v>
      </c>
      <c r="BH1163" s="19">
        <f>ABS(Ct_Na+10^-pH-Kw*10^pH-Ct_Cl-Ct_OAc*Ka*10^pH/(1+Ka*10^pH))</f>
        <v>8.0686618185450351E-3</v>
      </c>
      <c r="BI1163" s="19">
        <f>ABS(Ct_Na+10^-pH-Kw*10^pH-Ct_Cl-Ct_OAc*Ka*10^pH/(1+Ka*10^pH))</f>
        <v>9.2046564585713253E-3</v>
      </c>
      <c r="BJ1163" s="19">
        <f>ABS(Ct_Na+10^-pH-Kw*10^pH-Ct_Cl-Ct_OAc*Ka*10^pH/(1+Ka*10^pH))</f>
        <v>1.031225123259695E-2</v>
      </c>
      <c r="BK1163" s="19">
        <f>ABS(Ct_Na+10^-pH-Kw*10^pH-Ct_Cl-Ct_OAc*Ka*10^pH/(1+Ka*10^pH))</f>
        <v>1.1392497987510825E-2</v>
      </c>
      <c r="BL1163" s="19">
        <f>ABS(Ct_Na+10^-pH-Kw*10^pH-Ct_Cl-Ct_OAc*Ka*10^pH/(1+Ka*10^pH))</f>
        <v>1.2446397260597535E-2</v>
      </c>
      <c r="BM1163" s="19">
        <f>ABS(Ct_Na+10^-pH-Kw*10^pH-Ct_Cl-Ct_OAc*Ka*10^pH/(1+Ka*10^pH))</f>
        <v>1.3474901370477355E-2</v>
      </c>
      <c r="BN1163" s="19">
        <f>ABS(Ct_Na+10^-pH-Kw*10^pH-Ct_Cl-Ct_OAc*Ka*10^pH/(1+Ka*10^pH))</f>
        <v>1.4478917287264775E-2</v>
      </c>
      <c r="BO1163" s="19">
        <f>ABS(Ct_Na+10^-pH-Kw*10^pH-Ct_Cl-Ct_OAc*Ka*10^pH/(1+Ka*10^pH))</f>
        <v>1.5459309300127788E-2</v>
      </c>
      <c r="BP1163" s="19">
        <f>ABS(Ct_Na+10^-pH-Kw*10^pH-Ct_Cl-Ct_OAc*Ka*10^pH/(1+Ka*10^pH))</f>
        <v>1.6416901498738173E-2</v>
      </c>
      <c r="BQ1163" s="19">
        <f>ABS(Ct_Na+10^-pH-Kw*10^pH-Ct_Cl-Ct_OAc*Ka*10^pH/(1+Ka*10^pH))</f>
        <v>1.7352480083587411E-2</v>
      </c>
      <c r="BR1163" s="19">
        <f>ABS(Ct_Na+10^-pH-Kw*10^pH-Ct_Cl-Ct_OAc*Ka*10^pH/(1+Ka*10^pH))</f>
        <v>1.8266795518780972E-2</v>
      </c>
      <c r="BS1163" s="19">
        <f>ABS(Ct_Na+10^-pH-Kw*10^pH-Ct_Cl-Ct_OAc*Ka*10^pH/(1+Ka*10^pH))</f>
        <v>1.9160564539700532E-2</v>
      </c>
      <c r="BT1163" s="19">
        <f>ABS(Ct_Na+10^-pH-Kw*10^pH-Ct_Cl-Ct_OAc*Ka*10^pH/(1+Ka*10^pH))</f>
        <v>2.0034472026821869E-2</v>
      </c>
      <c r="BU1163" s="19">
        <f>ABS(Ct_Na+10^-pH-Kw*10^pH-Ct_Cl-Ct_OAc*Ka*10^pH/(1+Ka*10^pH))</f>
        <v>2.0889172755984509E-2</v>
      </c>
      <c r="BV1163" s="19">
        <f>ABS(Ct_Na+10^-pH-Kw*10^pH-Ct_Cl-Ct_OAc*Ka*10^pH/(1+Ka*10^pH))</f>
        <v>2.1725293034513149E-2</v>
      </c>
      <c r="BW1163" s="19">
        <f>ABS(Ct_Na+10^-pH-Kw*10^pH-Ct_Cl-Ct_OAc*Ka*10^pH/(1+Ka*10^pH))</f>
        <v>2.254343223178315E-2</v>
      </c>
      <c r="BX1163" s="19">
        <f>ABS(Ct_Na+10^-pH-Kw*10^pH-Ct_Cl-Ct_OAc*Ka*10^pH/(1+Ka*10^pH))</f>
        <v>2.3344164212089943E-2</v>
      </c>
      <c r="BY1163" s="19">
        <f>ABS(Ct_Na+10^-pH-Kw*10^pH-Ct_Cl-Ct_OAc*Ka*10^pH/(1+Ka*10^pH))</f>
        <v>2.4128038677021839E-2</v>
      </c>
      <c r="BZ1163" s="19">
        <f>ABS(Ct_Na+10^-pH-Kw*10^pH-Ct_Cl-Ct_OAc*Ka*10^pH/(1+Ka*10^pH))</f>
        <v>2.4895582423934345E-2</v>
      </c>
      <c r="CA1163" s="19">
        <f>ABS(Ct_Na+10^-pH-Kw*10^pH-Ct_Cl-Ct_OAc*Ka*10^pH/(1+Ka*10^pH))</f>
        <v>2.564730052658059E-2</v>
      </c>
      <c r="CB1163" s="19">
        <f>ABS(Ct_Na+10^-pH-Kw*10^pH-Ct_Cl-Ct_OAc*Ka*10^pH/(1+Ka*10^pH))</f>
        <v>2.6383677443458563E-2</v>
      </c>
      <c r="CC1163" s="19">
        <f>ABS(Ct_Na+10^-pH-Kw*10^pH-Ct_Cl-Ct_OAc*Ka*10^pH/(1+Ka*10^pH))</f>
        <v>2.710517805898547E-2</v>
      </c>
      <c r="CD1163" s="19">
        <f>ABS(Ct_Na+10^-pH-Kw*10^pH-Ct_Cl-Ct_OAc*Ka*10^pH/(1+Ka*10^pH))</f>
        <v>2.7812248662201826E-2</v>
      </c>
      <c r="CE1163" s="19">
        <f>ABS(Ct_Na+10^-pH-Kw*10^pH-Ct_Cl-Ct_OAc*Ka*10^pH/(1+Ka*10^pH))</f>
        <v>2.8505317867334692E-2</v>
      </c>
      <c r="CF1163" s="19">
        <f>ABS(Ct_Na+10^-pH-Kw*10^pH-Ct_Cl-Ct_OAc*Ka*10^pH/(1+Ka*10^pH))</f>
        <v>2.9184797480210044E-2</v>
      </c>
      <c r="CG1163" s="19">
        <f>ABS(Ct_Na+10^-pH-Kw*10^pH-Ct_Cl-Ct_OAc*Ka*10^pH/(1+Ka*10^pH))</f>
        <v>2.9851083314194629E-2</v>
      </c>
      <c r="CH1163" s="19">
        <f>ABS(Ct_Na+10^-pH-Kw*10^pH-Ct_Cl-Ct_OAc*Ka*10^pH/(1+Ka*10^pH))</f>
        <v>3.0504555959064102E-2</v>
      </c>
      <c r="CI1163" s="19">
        <f>ABS(Ct_Na+10^-pH-Kw*10^pH-Ct_Cl-Ct_OAc*Ka*10^pH/(1+Ka*10^pH))</f>
        <v>3.1145581505936069E-2</v>
      </c>
      <c r="CJ1163" s="19">
        <f>ABS(Ct_Na+10^-pH-Kw*10^pH-Ct_Cl-Ct_OAc*Ka*10^pH/(1+Ka*10^pH))</f>
        <v>3.177451223116895E-2</v>
      </c>
      <c r="CK1163" s="19">
        <f>ABS(Ct_Na+10^-pH-Kw*10^pH-Ct_Cl-Ct_OAc*Ka*10^pH/(1+Ka*10^pH))</f>
        <v>3.2391687241911514E-2</v>
      </c>
      <c r="CL1163" s="19">
        <f>ABS(Ct_Na+10^-pH-Kw*10^pH-Ct_Cl-Ct_OAc*Ka*10^pH/(1+Ka*10^pH))</f>
        <v>3.2997433085788452E-2</v>
      </c>
      <c r="CM1163" s="19">
        <f>ABS(Ct_Na+10^-pH-Kw*10^pH-Ct_Cl-Ct_OAc*Ka*10^pH/(1+Ka*10^pH))</f>
        <v>3.3592064327025446E-2</v>
      </c>
      <c r="CN1163" s="19">
        <f>ABS(Ct_Na+10^-pH-Kw*10^pH-Ct_Cl-Ct_OAc*Ka*10^pH/(1+Ka*10^pH))</f>
        <v>3.417588409114905E-2</v>
      </c>
      <c r="CO1163" s="19">
        <f>ABS(Ct_Na+10^-pH-Kw*10^pH-Ct_Cl-Ct_OAc*Ka*10^pH/(1+Ka*10^pH))</f>
        <v>3.4749184580243397E-2</v>
      </c>
      <c r="CP1163" s="19">
        <f>ABS(Ct_Na+10^-pH-Kw*10^pH-Ct_Cl-Ct_OAc*Ka*10^pH/(1+Ka*10^pH))</f>
        <v>3.5312247560603922E-2</v>
      </c>
      <c r="CQ1163" s="19">
        <f>ABS(Ct_Na+10^-pH-Kw*10^pH-Ct_Cl-Ct_OAc*Ka*10^pH/(1+Ka*10^pH))</f>
        <v>3.5865344824497887E-2</v>
      </c>
      <c r="CR1163" s="19">
        <f>ABS(Ct_Na+10^-pH-Kw*10^pH-Ct_Cl-Ct_OAc*Ka*10^pH/(1+Ka*10^pH))</f>
        <v>3.640873862762177E-2</v>
      </c>
      <c r="CS1163" s="19">
        <f>ABS(Ct_Na+10^-pH-Kw*10^pH-Ct_Cl-Ct_OAc*Ka*10^pH/(1+Ka*10^pH))</f>
        <v>3.6942682103734782E-2</v>
      </c>
      <c r="CT1163" s="19">
        <f>ABS(Ct_Na+10^-pH-Kw*10^pH-Ct_Cl-Ct_OAc*Ka*10^pH/(1+Ka*10^pH))</f>
        <v>3.7467419657845898E-2</v>
      </c>
      <c r="CU1163" s="19">
        <f>ABS(Ct_Na+10^-pH-Kw*10^pH-Ct_Cl-Ct_OAc*Ka*10^pH/(1+Ka*10^pH))</f>
        <v>3.7983187339237133E-2</v>
      </c>
      <c r="CV1163" s="19">
        <f>ABS(Ct_Na+10^-pH-Kw*10^pH-Ct_Cl-Ct_OAc*Ka*10^pH/(1+Ka*10^pH))</f>
        <v>3.8490213195520054E-2</v>
      </c>
      <c r="CW1163" s="19">
        <f>ABS(Ct_Na+10^-pH-Kw*10^pH-Ct_Cl-Ct_OAc*Ka*10^pH/(1+Ka*10^pH))</f>
        <v>3.8988717608840241E-2</v>
      </c>
      <c r="CX1163" s="19">
        <f>ABS(Ct_Na+10^-pH-Kw*10^pH-Ct_Cl-Ct_OAc*Ka*10^pH/(1+Ka*10^pH))</f>
        <v>3.9478913615271741E-2</v>
      </c>
    </row>
    <row r="1164" spans="1:102">
      <c r="A1164" s="23">
        <v>11.35</v>
      </c>
      <c r="B1164" s="19">
        <f>ABS(Ct_Na+10^-pH-Kw*10^pH-Ct_Cl-Ct_OAc*Ka*10^pH/(1+Ka*10^pH))</f>
        <v>0.25223867089638552</v>
      </c>
      <c r="C1164" s="19">
        <f>ABS(Ct_Na+10^-pH-Kw*10^pH-Ct_Cl-Ct_OAc*Ka*10^pH/(1+Ka*10^pH))</f>
        <v>0.23557200662199107</v>
      </c>
      <c r="D1164" s="19">
        <f>ABS(Ct_Na+10^-pH-Kw*10^pH-Ct_Cl-Ct_OAc*Ka*10^pH/(1+Ka*10^pH))</f>
        <v>0.22042049364526878</v>
      </c>
      <c r="E1164" s="19">
        <f>ABS(Ct_Na+10^-pH-Kw*10^pH-Ct_Cl-Ct_OAc*Ka*10^pH/(1+Ka*10^pH))</f>
        <v>0.20658650353608765</v>
      </c>
      <c r="F1164" s="19">
        <f>ABS(Ct_Na+10^-pH-Kw*10^pH-Ct_Cl-Ct_OAc*Ka*10^pH/(1+Ka*10^pH))</f>
        <v>0.19390534593600484</v>
      </c>
      <c r="G1164" s="19">
        <f>ABS(Ct_Na+10^-pH-Kw*10^pH-Ct_Cl-Ct_OAc*Ka*10^pH/(1+Ka*10^pH))</f>
        <v>0.18223868094392873</v>
      </c>
      <c r="H1164" s="19">
        <f>ABS(Ct_Na+10^-pH-Kw*10^pH-Ct_Cl-Ct_OAc*Ka*10^pH/(1+Ka*10^pH))</f>
        <v>0.17146945172047384</v>
      </c>
      <c r="I1164" s="19">
        <f>ABS(Ct_Na+10^-pH-Kw*10^pH-Ct_Cl-Ct_OAc*Ka*10^pH/(1+Ka*10^pH))</f>
        <v>0.1614979431802378</v>
      </c>
      <c r="J1164" s="19">
        <f>ABS(Ct_Na+10^-pH-Kw*10^pH-Ct_Cl-Ct_OAc*Ka*10^pH/(1+Ka*10^pH))</f>
        <v>0.15223868525001868</v>
      </c>
      <c r="K1164" s="19">
        <f>ABS(Ct_Na+10^-pH-Kw*10^pH-Ct_Cl-Ct_OAc*Ka*10^pH/(1+Ka*10^pH))</f>
        <v>0.14361799683222842</v>
      </c>
      <c r="L1164" s="19">
        <f>ABS(Ct_Na+10^-pH-Kw*10^pH-Ct_Cl-Ct_OAc*Ka*10^pH/(1+Ka*10^pH))</f>
        <v>0.13557202097562415</v>
      </c>
      <c r="M1164" s="19">
        <f>ABS(Ct_Na+10^-pH-Kw*10^pH-Ct_Cl-Ct_OAc*Ka*10^pH/(1+Ka*10^pH))</f>
        <v>0.12804514033557504</v>
      </c>
      <c r="N1164" s="19">
        <f>ABS(Ct_Na+10^-pH-Kw*10^pH-Ct_Cl-Ct_OAc*Ka*10^pH/(1+Ka*10^pH))</f>
        <v>0.120988689735529</v>
      </c>
      <c r="O1164" s="19">
        <f>ABS(Ct_Na+10^-pH-Kw*10^pH-Ct_Cl-Ct_OAc*Ka*10^pH/(1+Ka*10^pH))</f>
        <v>0.11435990280821304</v>
      </c>
      <c r="P1164" s="19">
        <f>ABS(Ct_Na+10^-pH-Kw*10^pH-Ct_Cl-Ct_OAc*Ka*10^pH/(1+Ka*10^pH))</f>
        <v>0.10812104452368032</v>
      </c>
      <c r="Q1164" s="19">
        <f>ABS(Ct_Na+10^-pH-Kw*10^pH-Ct_Cl-Ct_OAc*Ka*10^pH/(1+Ka*10^pH))</f>
        <v>0.10223869242683521</v>
      </c>
      <c r="R1164" s="19">
        <f>ABS(Ct_Na+10^-pH-Kw*10^pH-Ct_Cl-Ct_OAc*Ka*10^pH/(1+Ka*10^pH))</f>
        <v>9.6683137668703747E-2</v>
      </c>
      <c r="S1164" s="19">
        <f>ABS(Ct_Na+10^-pH-Kw*10^pH-Ct_Cl-Ct_OAc*Ka*10^pH/(1+Ka*10^pH))</f>
        <v>9.1427883167768523E-2</v>
      </c>
      <c r="T1164" s="19">
        <f>ABS(Ct_Na+10^-pH-Kw*10^pH-Ct_Cl-Ct_OAc*Ka*10^pH/(1+Ka*10^pH))</f>
        <v>8.6449221008987831E-2</v>
      </c>
      <c r="U1164" s="19">
        <f>ABS(Ct_Na+10^-pH-Kw*10^pH-Ct_Cl-Ct_OAc*Ka*10^pH/(1+Ka*10^pH))</f>
        <v>8.1725874858349715E-2</v>
      </c>
      <c r="V1164" s="19">
        <f>ABS(Ct_Na+10^-pH-Kw*10^pH-Ct_Cl-Ct_OAc*Ka*10^pH/(1+Ka*10^pH))</f>
        <v>7.7238696015243496E-2</v>
      </c>
      <c r="W1164" s="19">
        <f>ABS(Ct_Na+10^-pH-Kw*10^pH-Ct_Cl-Ct_OAc*Ka*10^pH/(1+Ka*10^pH))</f>
        <v>7.2970403944971729E-2</v>
      </c>
      <c r="X1164" s="19">
        <f>ABS(Ct_Na+10^-pH-Kw*10^pH-Ct_Cl-Ct_OAc*Ka*10^pH/(1+Ka*10^pH))</f>
        <v>6.8905363878046286E-2</v>
      </c>
      <c r="Y1164" s="19">
        <f>ABS(Ct_Na+10^-pH-Kw*10^pH-Ct_Cl-Ct_OAc*Ka*10^pH/(1+Ka*10^pH))</f>
        <v>6.5029395442140578E-2</v>
      </c>
      <c r="Z1164" s="19">
        <f>ABS(Ct_Na+10^-pH-Kw*10^pH-Ct_Cl-Ct_OAc*Ka*10^pH/(1+Ka*10^pH))</f>
        <v>6.1329607389685147E-2</v>
      </c>
      <c r="AA1164" s="19">
        <f>ABS(Ct_Na+10^-pH-Kw*10^pH-Ct_Cl-Ct_OAc*Ka*10^pH/(1+Ka*10^pH))</f>
        <v>5.7794254361783273E-2</v>
      </c>
      <c r="AB1164" s="19">
        <f>ABS(Ct_Na+10^-pH-Kw*10^pH-Ct_Cl-Ct_OAc*Ka*10^pH/(1+Ka*10^pH))</f>
        <v>5.4412612335094576E-2</v>
      </c>
      <c r="AC1164" s="19">
        <f>ABS(Ct_Na+10^-pH-Kw*10^pH-Ct_Cl-Ct_OAc*Ka*10^pH/(1+Ka*10^pH))</f>
        <v>5.117486996911598E-2</v>
      </c>
      <c r="AD1164" s="19">
        <f>ABS(Ct_Na+10^-pH-Kw*10^pH-Ct_Cl-Ct_OAc*Ka*10^pH/(1+Ka*10^pH))</f>
        <v>4.8072033535053169E-2</v>
      </c>
      <c r="AE1164" s="19">
        <f>ABS(Ct_Na+10^-pH-Kw*10^pH-Ct_Cl-Ct_OAc*Ka*10^pH/(1+Ka*10^pH))</f>
        <v>4.5095843486054152E-2</v>
      </c>
      <c r="AF1164" s="19">
        <f>ABS(Ct_Na+10^-pH-Kw*10^pH-Ct_Cl-Ct_OAc*Ka*10^pH/(1+Ka*10^pH))</f>
        <v>4.2238701039015114E-2</v>
      </c>
      <c r="AG1164" s="19">
        <f>ABS(Ct_Na+10^-pH-Kw*10^pH-Ct_Cl-Ct_OAc*Ka*10^pH/(1+Ka*10^pH))</f>
        <v>3.9493603393820707E-2</v>
      </c>
      <c r="AH1164" s="19">
        <f>ABS(Ct_Na+10^-pH-Kw*10^pH-Ct_Cl-Ct_OAc*Ka*10^pH/(1+Ka*10^pH))</f>
        <v>3.6854086427287679E-2</v>
      </c>
      <c r="AI1164" s="19">
        <f>ABS(Ct_Na+10^-pH-Kw*10^pH-Ct_Cl-Ct_OAc*Ka*10^pH/(1+Ka*10^pH))</f>
        <v>3.4314173874586046E-2</v>
      </c>
      <c r="AJ1164" s="19">
        <f>ABS(Ct_Na+10^-pH-Kw*10^pH-Ct_Cl-Ct_OAc*Ka*10^pH/(1+Ka*10^pH))</f>
        <v>3.1868332157169672E-2</v>
      </c>
      <c r="AK1164" s="19">
        <f>ABS(Ct_Na+10^-pH-Kw*10^pH-Ct_Cl-Ct_OAc*Ka*10^pH/(1+Ka*10^pH))</f>
        <v>2.9511430138568412E-2</v>
      </c>
      <c r="AL1164" s="19">
        <f>ABS(Ct_Na+10^-pH-Kw*10^pH-Ct_Cl-Ct_OAc*Ka*10^pH/(1+Ka*10^pH))</f>
        <v>2.7238703192060093E-2</v>
      </c>
      <c r="AM1164" s="19">
        <f>ABS(Ct_Na+10^-pH-Kw*10^pH-Ct_Cl-Ct_OAc*Ka*10^pH/(1+Ka*10^pH))</f>
        <v>2.504572105069236E-2</v>
      </c>
      <c r="AN1164" s="19">
        <f>ABS(Ct_Na+10^-pH-Kw*10^pH-Ct_Cl-Ct_OAc*Ka*10^pH/(1+Ka*10^pH))</f>
        <v>2.2928358983164969E-2</v>
      </c>
      <c r="AO1164" s="19">
        <f>ABS(Ct_Na+10^-pH-Kw*10^pH-Ct_Cl-Ct_OAc*Ka*10^pH/(1+Ka*10^pH))</f>
        <v>2.0882771900977454E-2</v>
      </c>
      <c r="AP1164" s="19">
        <f>ABS(Ct_Na+10^-pH-Kw*10^pH-Ct_Cl-Ct_OAc*Ka*10^pH/(1+Ka*10^pH))</f>
        <v>1.8905371054862841E-2</v>
      </c>
      <c r="AQ1164" s="19">
        <f>ABS(Ct_Na+10^-pH-Kw*10^pH-Ct_Cl-Ct_OAc*Ka*10^pH/(1+Ka*10^pH))</f>
        <v>1.6992803023374956E-2</v>
      </c>
      <c r="AR1164" s="19">
        <f>ABS(Ct_Na+10^-pH-Kw*10^pH-Ct_Cl-Ct_OAc*Ka*10^pH/(1+Ka*10^pH))</f>
        <v>1.5141930734838271E-2</v>
      </c>
      <c r="AS1164" s="19">
        <f>ABS(Ct_Na+10^-pH-Kw*10^pH-Ct_Cl-Ct_OAc*Ka*10^pH/(1+Ka*10^pH))</f>
        <v>1.3349816296731362E-2</v>
      </c>
      <c r="AT1164" s="19">
        <f>ABS(Ct_Na+10^-pH-Kw*10^pH-Ct_Cl-Ct_OAc*Ka*10^pH/(1+Ka*10^pH))</f>
        <v>1.1613705434815248E-2</v>
      </c>
      <c r="AU1164" s="19">
        <f>ABS(Ct_Na+10^-pH-Kw*10^pH-Ct_Cl-Ct_OAc*Ka*10^pH/(1+Ka*10^pH))</f>
        <v>9.9310133686504529E-3</v>
      </c>
      <c r="AV1164" s="19">
        <f>ABS(Ct_Na+10^-pH-Kw*10^pH-Ct_Cl-Ct_OAc*Ka*10^pH/(1+Ka*10^pH))</f>
        <v>8.2993119711572624E-3</v>
      </c>
      <c r="AW1164" s="19">
        <f>ABS(Ct_Na+10^-pH-Kw*10^pH-Ct_Cl-Ct_OAc*Ka*10^pH/(1+Ka*10^pH))</f>
        <v>6.7163180780668782E-3</v>
      </c>
      <c r="AX1164" s="19">
        <f>ABS(Ct_Na+10^-pH-Kw*10^pH-Ct_Cl-Ct_OAc*Ka*10^pH/(1+Ka*10^pH))</f>
        <v>5.1798828288909179E-3</v>
      </c>
      <c r="AY1164" s="19">
        <f>ABS(Ct_Na+10^-pH-Kw*10^pH-Ct_Cl-Ct_OAc*Ka*10^pH/(1+Ka*10^pH))</f>
        <v>3.6879819347635234E-3</v>
      </c>
      <c r="AZ1164" s="19">
        <f>ABS(Ct_Na+10^-pH-Kw*10^pH-Ct_Cl-Ct_OAc*Ka*10^pH/(1+Ka*10^pH))</f>
        <v>2.2387067804683636E-3</v>
      </c>
      <c r="BA1164" s="19">
        <f>ABS(Ct_Na+10^-pH-Kw*10^pH-Ct_Cl-Ct_OAc*Ka*10^pH/(1+Ka*10^pH))</f>
        <v>8.3025627840688232E-4</v>
      </c>
      <c r="BB1164" s="19">
        <f>ABS(Ct_Na+10^-pH-Kw*10^pH-Ct_Cl-Ct_OAc*Ka*10^pH/(1+Ka*10^pH))</f>
        <v>5.3907059859736872E-4</v>
      </c>
      <c r="BC1164" s="19">
        <f>ABS(Ct_Na+10^-pH-Kw*10^pH-Ct_Cl-Ct_OAc*Ka*10^pH/(1+Ka*10^pH))</f>
        <v>1.8708816707521947E-3</v>
      </c>
      <c r="BD1164" s="19">
        <f>ABS(Ct_Na+10^-pH-Kw*10^pH-Ct_Cl-Ct_OAc*Ka*10^pH/(1+Ka*10^pH))</f>
        <v>3.166697849064988E-3</v>
      </c>
      <c r="BE1164" s="19">
        <f>ABS(Ct_Na+10^-pH-Kw*10^pH-Ct_Cl-Ct_OAc*Ka*10^pH/(1+Ka*10^pH))</f>
        <v>4.4279589292894259E-3</v>
      </c>
      <c r="BF1164" s="19">
        <f>ABS(Ct_Na+10^-pH-Kw*10^pH-Ct_Cl-Ct_OAc*Ka*10^pH/(1+Ka*10^pH))</f>
        <v>5.6560289284553408E-3</v>
      </c>
      <c r="BG1164" s="19">
        <f>ABS(Ct_Na+10^-pH-Kw*10^pH-Ct_Cl-Ct_OAc*Ka*10^pH/(1+Ka*10^pH))</f>
        <v>6.8522010055649743E-3</v>
      </c>
      <c r="BH1164" s="19">
        <f>ABS(Ct_Na+10^-pH-Kw*10^pH-Ct_Cl-Ct_OAc*Ka*10^pH/(1+Ka*10^pH))</f>
        <v>8.0177020037743713E-3</v>
      </c>
      <c r="BI1164" s="19">
        <f>ABS(Ct_Na+10^-pH-Kw*10^pH-Ct_Cl-Ct_OAc*Ka*10^pH/(1+Ka*10^pH))</f>
        <v>9.1536966475987552E-3</v>
      </c>
      <c r="BJ1164" s="19">
        <f>ABS(Ct_Na+10^-pH-Kw*10^pH-Ct_Cl-Ct_OAc*Ka*10^pH/(1+Ka*10^pH))</f>
        <v>1.0261291425327508E-2</v>
      </c>
      <c r="BK1164" s="19">
        <f>ABS(Ct_Na+10^-pH-Kw*10^pH-Ct_Cl-Ct_OAc*Ka*10^pH/(1+Ka*10^pH))</f>
        <v>1.1341538183853063E-2</v>
      </c>
      <c r="BL1164" s="19">
        <f>ABS(Ct_Na+10^-pH-Kw*10^pH-Ct_Cl-Ct_OAc*Ka*10^pH/(1+Ka*10^pH))</f>
        <v>1.2395437460463364E-2</v>
      </c>
      <c r="BM1164" s="19">
        <f>ABS(Ct_Na+10^-pH-Kw*10^pH-Ct_Cl-Ct_OAc*Ka*10^pH/(1+Ka*10^pH))</f>
        <v>1.3423941573781885E-2</v>
      </c>
      <c r="BN1164" s="19">
        <f>ABS(Ct_Na+10^-pH-Kw*10^pH-Ct_Cl-Ct_OAc*Ka*10^pH/(1+Ka*10^pH))</f>
        <v>1.4427957493926113E-2</v>
      </c>
      <c r="BO1164" s="19">
        <f>ABS(Ct_Na+10^-pH-Kw*10^pH-Ct_Cl-Ct_OAc*Ka*10^pH/(1+Ka*10^pH))</f>
        <v>1.5408349510066949E-2</v>
      </c>
      <c r="BP1164" s="19">
        <f>ABS(Ct_Na+10^-pH-Kw*10^pH-Ct_Cl-Ct_OAc*Ka*10^pH/(1+Ka*10^pH))</f>
        <v>1.636594171187894E-2</v>
      </c>
      <c r="BQ1164" s="19">
        <f>ABS(Ct_Na+10^-pH-Kw*10^pH-Ct_Cl-Ct_OAc*Ka*10^pH/(1+Ka*10^pH))</f>
        <v>1.7301520299856196E-2</v>
      </c>
      <c r="BR1164" s="19">
        <f>ABS(Ct_Na+10^-pH-Kw*10^pH-Ct_Cl-Ct_OAc*Ka*10^pH/(1+Ka*10^pH))</f>
        <v>1.8215835738106666E-2</v>
      </c>
      <c r="BS1164" s="19">
        <f>ABS(Ct_Na+10^-pH-Kw*10^pH-Ct_Cl-Ct_OAc*Ka*10^pH/(1+Ka*10^pH))</f>
        <v>1.9109604762014454E-2</v>
      </c>
      <c r="BT1164" s="19">
        <f>ABS(Ct_Na+10^-pH-Kw*10^pH-Ct_Cl-Ct_OAc*Ka*10^pH/(1+Ka*10^pH))</f>
        <v>1.9983512252057606E-2</v>
      </c>
      <c r="BU1164" s="19">
        <f>ABS(Ct_Na+10^-pH-Kw*10^pH-Ct_Cl-Ct_OAc*Ka*10^pH/(1+Ka*10^pH))</f>
        <v>2.0838212984077835E-2</v>
      </c>
      <c r="BV1164" s="19">
        <f>ABS(Ct_Na+10^-pH-Kw*10^pH-Ct_Cl-Ct_OAc*Ka*10^pH/(1+Ka*10^pH))</f>
        <v>2.1674333265401947E-2</v>
      </c>
      <c r="BW1164" s="19">
        <f>ABS(Ct_Na+10^-pH-Kw*10^pH-Ct_Cl-Ct_OAc*Ka*10^pH/(1+Ka*10^pH))</f>
        <v>2.2492472465407296E-2</v>
      </c>
      <c r="BX1164" s="19">
        <f>ABS(Ct_Na+10^-pH-Kw*10^pH-Ct_Cl-Ct_OAc*Ka*10^pH/(1+Ka*10^pH))</f>
        <v>2.329320444839126E-2</v>
      </c>
      <c r="BY1164" s="19">
        <f>ABS(Ct_Na+10^-pH-Kw*10^pH-Ct_Cl-Ct_OAc*Ka*10^pH/(1+Ka*10^pH))</f>
        <v>2.4077078915943954E-2</v>
      </c>
      <c r="BZ1164" s="19">
        <f>ABS(Ct_Na+10^-pH-Kw*10^pH-Ct_Cl-Ct_OAc*Ka*10^pH/(1+Ka*10^pH))</f>
        <v>2.4844622665422651E-2</v>
      </c>
      <c r="CA1164" s="19">
        <f>ABS(Ct_Na+10^-pH-Kw*10^pH-Ct_Cl-Ct_OAc*Ka*10^pH/(1+Ka*10^pH))</f>
        <v>2.5596340770582197E-2</v>
      </c>
      <c r="CB1164" s="19">
        <f>ABS(Ct_Na+10^-pH-Kw*10^pH-Ct_Cl-Ct_OAc*Ka*10^pH/(1+Ka*10^pH))</f>
        <v>2.6332717689922153E-2</v>
      </c>
      <c r="CC1164" s="19">
        <f>ABS(Ct_Na+10^-pH-Kw*10^pH-Ct_Cl-Ct_OAc*Ka*10^pH/(1+Ka*10^pH))</f>
        <v>2.7054218307861339E-2</v>
      </c>
      <c r="CD1164" s="19">
        <f>ABS(Ct_Na+10^-pH-Kw*10^pH-Ct_Cl-Ct_OAc*Ka*10^pH/(1+Ka*10^pH))</f>
        <v>2.7761288913441678E-2</v>
      </c>
      <c r="CE1164" s="19">
        <f>ABS(Ct_Na+10^-pH-Kw*10^pH-Ct_Cl-Ct_OAc*Ka*10^pH/(1+Ka*10^pH))</f>
        <v>2.8454358120891754E-2</v>
      </c>
      <c r="CF1164" s="19">
        <f>ABS(Ct_Na+10^-pH-Kw*10^pH-Ct_Cl-Ct_OAc*Ka*10^pH/(1+Ka*10^pH))</f>
        <v>2.9133837736038892E-2</v>
      </c>
      <c r="CG1164" s="19">
        <f>ABS(Ct_Na+10^-pH-Kw*10^pH-Ct_Cl-Ct_OAc*Ka*10^pH/(1+Ka*10^pH))</f>
        <v>2.9800123572251105E-2</v>
      </c>
      <c r="CH1164" s="19">
        <f>ABS(Ct_Na+10^-pH-Kw*10^pH-Ct_Cl-Ct_OAc*Ka*10^pH/(1+Ka*10^pH))</f>
        <v>3.0453596219305407E-2</v>
      </c>
      <c r="CI1164" s="19">
        <f>ABS(Ct_Na+10^-pH-Kw*10^pH-Ct_Cl-Ct_OAc*Ka*10^pH/(1+Ka*10^pH))</f>
        <v>3.1094621768320584E-2</v>
      </c>
      <c r="CJ1164" s="19">
        <f>ABS(Ct_Na+10^-pH-Kw*10^pH-Ct_Cl-Ct_OAc*Ka*10^pH/(1+Ka*10^pH))</f>
        <v>3.1723552495656206E-2</v>
      </c>
      <c r="CK1164" s="19">
        <f>ABS(Ct_Na+10^-pH-Kw*10^pH-Ct_Cl-Ct_OAc*Ka*10^pH/(1+Ka*10^pH))</f>
        <v>3.234072750846223E-2</v>
      </c>
      <c r="CL1164" s="19">
        <f>ABS(Ct_Na+10^-pH-Kw*10^pH-Ct_Cl-Ct_OAc*Ka*10^pH/(1+Ka*10^pH))</f>
        <v>3.2946473354364424E-2</v>
      </c>
      <c r="CM1164" s="19">
        <f>ABS(Ct_Na+10^-pH-Kw*10^pH-Ct_Cl-Ct_OAc*Ka*10^pH/(1+Ka*10^pH))</f>
        <v>3.3541104597589501E-2</v>
      </c>
      <c r="CN1164" s="19">
        <f>ABS(Ct_Na+10^-pH-Kw*10^pH-Ct_Cl-Ct_OAc*Ka*10^pH/(1+Ka*10^pH))</f>
        <v>3.4124924363665037E-2</v>
      </c>
      <c r="CO1164" s="19">
        <f>ABS(Ct_Na+10^-pH-Kw*10^pH-Ct_Cl-Ct_OAc*Ka*10^pH/(1+Ka*10^pH))</f>
        <v>3.4698224854676142E-2</v>
      </c>
      <c r="CP1164" s="19">
        <f>ABS(Ct_Na+10^-pH-Kw*10^pH-Ct_Cl-Ct_OAc*Ka*10^pH/(1+Ka*10^pH))</f>
        <v>3.5261287836919217E-2</v>
      </c>
      <c r="CQ1164" s="19">
        <f>ABS(Ct_Na+10^-pH-Kw*10^pH-Ct_Cl-Ct_OAc*Ka*10^pH/(1+Ka*10^pH))</f>
        <v>3.581438510266239E-2</v>
      </c>
      <c r="CR1164" s="19">
        <f>ABS(Ct_Na+10^-pH-Kw*10^pH-Ct_Cl-Ct_OAc*Ka*10^pH/(1+Ka*10^pH))</f>
        <v>3.6357778907603069E-2</v>
      </c>
      <c r="CS1164" s="19">
        <f>ABS(Ct_Na+10^-pH-Kw*10^pH-Ct_Cl-Ct_OAc*Ka*10^pH/(1+Ka*10^pH))</f>
        <v>3.6891722385501272E-2</v>
      </c>
      <c r="CT1164" s="19">
        <f>ABS(Ct_Na+10^-pH-Kw*10^pH-Ct_Cl-Ct_OAc*Ka*10^pH/(1+Ka*10^pH))</f>
        <v>3.7416459941366761E-2</v>
      </c>
      <c r="CU1164" s="19">
        <f>ABS(Ct_Na+10^-pH-Kw*10^pH-Ct_Cl-Ct_OAc*Ka*10^pH/(1+Ka*10^pH))</f>
        <v>3.7932227624482409E-2</v>
      </c>
      <c r="CV1164" s="19">
        <f>ABS(Ct_Na+10^-pH-Kw*10^pH-Ct_Cl-Ct_OAc*Ka*10^pH/(1+Ka*10^pH))</f>
        <v>3.8439253482460516E-2</v>
      </c>
      <c r="CW1164" s="19">
        <f>ABS(Ct_Na+10^-pH-Kw*10^pH-Ct_Cl-Ct_OAc*Ka*10^pH/(1+Ka*10^pH))</f>
        <v>3.8937757897447411E-2</v>
      </c>
      <c r="CX1164" s="19">
        <f>ABS(Ct_Na+10^-pH-Kw*10^pH-Ct_Cl-Ct_OAc*Ka*10^pH/(1+Ka*10^pH))</f>
        <v>3.9427953905517815E-2</v>
      </c>
    </row>
    <row r="1165" spans="1:102">
      <c r="A1165" s="24">
        <v>11.36</v>
      </c>
      <c r="B1165" s="19">
        <f>ABS(Ct_Na+10^-pH-Kw*10^pH-Ct_Cl-Ct_OAc*Ka*10^pH/(1+Ka*10^pH))</f>
        <v>0.25229081855423635</v>
      </c>
      <c r="C1165" s="19">
        <f>ABS(Ct_Na+10^-pH-Kw*10^pH-Ct_Cl-Ct_OAc*Ka*10^pH/(1+Ka*10^pH))</f>
        <v>0.23562415422538716</v>
      </c>
      <c r="D1165" s="19">
        <f>ABS(Ct_Na+10^-pH-Kw*10^pH-Ct_Cl-Ct_OAc*Ka*10^pH/(1+Ka*10^pH))</f>
        <v>0.2204726411991606</v>
      </c>
      <c r="E1165" s="19">
        <f>ABS(Ct_Na+10^-pH-Kw*10^pH-Ct_Cl-Ct_OAc*Ka*10^pH/(1+Ka*10^pH))</f>
        <v>0.20663865104477983</v>
      </c>
      <c r="F1165" s="19">
        <f>ABS(Ct_Na+10^-pH-Kw*10^pH-Ct_Cl-Ct_OAc*Ka*10^pH/(1+Ka*10^pH))</f>
        <v>0.19395749340326407</v>
      </c>
      <c r="G1165" s="19">
        <f>ABS(Ct_Na+10^-pH-Kw*10^pH-Ct_Cl-Ct_OAc*Ka*10^pH/(1+Ka*10^pH))</f>
        <v>0.18229082837306965</v>
      </c>
      <c r="H1165" s="19">
        <f>ABS(Ct_Na+10^-pH-Kw*10^pH-Ct_Cl-Ct_OAc*Ka*10^pH/(1+Ka*10^pH))</f>
        <v>0.17152159911442857</v>
      </c>
      <c r="I1165" s="19">
        <f>ABS(Ct_Na+10^-pH-Kw*10^pH-Ct_Cl-Ct_OAc*Ka*10^pH/(1+Ka*10^pH))</f>
        <v>0.16155009054161279</v>
      </c>
      <c r="J1165" s="19">
        <f>ABS(Ct_Na+10^-pH-Kw*10^pH-Ct_Cl-Ct_OAc*Ka*10^pH/(1+Ka*10^pH))</f>
        <v>0.15229083258114104</v>
      </c>
      <c r="K1165" s="19">
        <f>ABS(Ct_Na+10^-pH-Kw*10^pH-Ct_Cl-Ct_OAc*Ka*10^pH/(1+Ka*10^pH))</f>
        <v>0.1436701441351845</v>
      </c>
      <c r="L1165" s="19">
        <f>ABS(Ct_Na+10^-pH-Kw*10^pH-Ct_Cl-Ct_OAc*Ka*10^pH/(1+Ka*10^pH))</f>
        <v>0.13562416825229179</v>
      </c>
      <c r="M1165" s="19">
        <f>ABS(Ct_Na+10^-pH-Kw*10^pH-Ct_Cl-Ct_OAc*Ka*10^pH/(1+Ka*10^pH))</f>
        <v>0.12809728758765021</v>
      </c>
      <c r="N1165" s="19">
        <f>ABS(Ct_Na+10^-pH-Kw*10^pH-Ct_Cl-Ct_OAc*Ka*10^pH/(1+Ka*10^pH))</f>
        <v>0.1210408369645487</v>
      </c>
      <c r="O1165" s="19">
        <f>ABS(Ct_Na+10^-pH-Kw*10^pH-Ct_Cl-Ct_OAc*Ka*10^pH/(1+Ka*10^pH))</f>
        <v>0.11441205001557461</v>
      </c>
      <c r="P1165" s="19">
        <f>ABS(Ct_Na+10^-pH-Kw*10^pH-Ct_Cl-Ct_OAc*Ka*10^pH/(1+Ka*10^pH))</f>
        <v>0.10817319171065776</v>
      </c>
      <c r="Q1165" s="19">
        <f>ABS(Ct_Na+10^-pH-Kw*10^pH-Ct_Cl-Ct_OAc*Ka*10^pH/(1+Ka*10^pH))</f>
        <v>0.10229083959459334</v>
      </c>
      <c r="R1165" s="19">
        <f>ABS(Ct_Na+10^-pH-Kw*10^pH-Ct_Cl-Ct_OAc*Ka*10^pH/(1+Ka*10^pH))</f>
        <v>9.6735284818310271E-2</v>
      </c>
      <c r="S1165" s="19">
        <f>ABS(Ct_Na+10^-pH-Kw*10^pH-Ct_Cl-Ct_OAc*Ka*10^pH/(1+Ka*10^pH))</f>
        <v>9.1480030300204615E-2</v>
      </c>
      <c r="T1165" s="19">
        <f>ABS(Ct_Na+10^-pH-Kw*10^pH-Ct_Cl-Ct_OAc*Ka*10^pH/(1+Ka*10^pH))</f>
        <v>8.6501368125157241E-2</v>
      </c>
      <c r="U1165" s="19">
        <f>ABS(Ct_Na+10^-pH-Kw*10^pH-Ct_Cl-Ct_OAc*Ka*10^pH/(1+Ka*10^pH))</f>
        <v>8.177802195908658E-2</v>
      </c>
      <c r="V1165" s="19">
        <f>ABS(Ct_Na+10^-pH-Kw*10^pH-Ct_Cl-Ct_OAc*Ka*10^pH/(1+Ka*10^pH))</f>
        <v>7.7290843101319492E-2</v>
      </c>
      <c r="W1165" s="19">
        <f>ABS(Ct_Na+10^-pH-Kw*10^pH-Ct_Cl-Ct_OAc*Ka*10^pH/(1+Ka*10^pH))</f>
        <v>7.3022551017102005E-2</v>
      </c>
      <c r="X1165" s="19">
        <f>ABS(Ct_Na+10^-pH-Kw*10^pH-Ct_Cl-Ct_OAc*Ka*10^pH/(1+Ka*10^pH))</f>
        <v>6.8957510936894881E-2</v>
      </c>
      <c r="Y1165" s="19">
        <f>ABS(Ct_Na+10^-pH-Kw*10^pH-Ct_Cl-Ct_OAc*Ka*10^pH/(1+Ka*10^pH))</f>
        <v>6.5081542488325303E-2</v>
      </c>
      <c r="Z1165" s="19">
        <f>ABS(Ct_Na+10^-pH-Kw*10^pH-Ct_Cl-Ct_OAc*Ka*10^pH/(1+Ka*10^pH))</f>
        <v>6.1381754423781604E-2</v>
      </c>
      <c r="AA1165" s="19">
        <f>ABS(Ct_Na+10^-pH-Kw*10^pH-Ct_Cl-Ct_OAc*Ka*10^pH/(1+Ka*10^pH))</f>
        <v>5.7846401384328727E-2</v>
      </c>
      <c r="AB1165" s="19">
        <f>ABS(Ct_Na+10^-pH-Kw*10^pH-Ct_Cl-Ct_OAc*Ka*10^pH/(1+Ka*10^pH))</f>
        <v>5.4464759346591229E-2</v>
      </c>
      <c r="AC1165" s="19">
        <f>ABS(Ct_Na+10^-pH-Kw*10^pH-Ct_Cl-Ct_OAc*Ka*10^pH/(1+Ka*10^pH))</f>
        <v>5.1227016970033998E-2</v>
      </c>
      <c r="AD1165" s="19">
        <f>ABS(Ct_Na+10^-pH-Kw*10^pH-Ct_Cl-Ct_OAc*Ka*10^pH/(1+Ka*10^pH))</f>
        <v>4.8124180525833338E-2</v>
      </c>
      <c r="AE1165" s="19">
        <f>ABS(Ct_Na+10^-pH-Kw*10^pH-Ct_Cl-Ct_OAc*Ka*10^pH/(1+Ka*10^pH))</f>
        <v>4.5147990467110266E-2</v>
      </c>
      <c r="AF1165" s="19">
        <f>ABS(Ct_Na+10^-pH-Kw*10^pH-Ct_Cl-Ct_OAc*Ka*10^pH/(1+Ka*10^pH))</f>
        <v>4.2290848010736126E-2</v>
      </c>
      <c r="AG1165" s="19">
        <f>ABS(Ct_Na+10^-pH-Kw*10^pH-Ct_Cl-Ct_OAc*Ka*10^pH/(1+Ka*10^pH))</f>
        <v>3.9545750356572706E-2</v>
      </c>
      <c r="AH1165" s="19">
        <f>ABS(Ct_Na+10^-pH-Kw*10^pH-Ct_Cl-Ct_OAc*Ka*10^pH/(1+Ka*10^pH))</f>
        <v>3.6906233381415604E-2</v>
      </c>
      <c r="AI1165" s="19">
        <f>ABS(Ct_Na+10^-pH-Kw*10^pH-Ct_Cl-Ct_OAc*Ka*10^pH/(1+Ka*10^pH))</f>
        <v>3.4366320820415359E-2</v>
      </c>
      <c r="AJ1165" s="19">
        <f>ABS(Ct_Na+10^-pH-Kw*10^pH-Ct_Cl-Ct_OAc*Ka*10^pH/(1+Ka*10^pH))</f>
        <v>3.1920479095007719E-2</v>
      </c>
      <c r="AK1165" s="19">
        <f>ABS(Ct_Na+10^-pH-Kw*10^pH-Ct_Cl-Ct_OAc*Ka*10^pH/(1+Ka*10^pH))</f>
        <v>2.9563577068705785E-2</v>
      </c>
      <c r="AL1165" s="19">
        <f>ABS(Ct_Na+10^-pH-Kw*10^pH-Ct_Cl-Ct_OAc*Ka*10^pH/(1+Ka*10^pH))</f>
        <v>2.7290850114771822E-2</v>
      </c>
      <c r="AM1165" s="19">
        <f>ABS(Ct_Na+10^-pH-Kw*10^pH-Ct_Cl-Ct_OAc*Ka*10^pH/(1+Ka*10^pH))</f>
        <v>2.5097867966239001E-2</v>
      </c>
      <c r="AN1165" s="19">
        <f>ABS(Ct_Na+10^-pH-Kw*10^pH-Ct_Cl-Ct_OAc*Ka*10^pH/(1+Ka*10^pH))</f>
        <v>2.2980505891793547E-2</v>
      </c>
      <c r="AO1165" s="19">
        <f>ABS(Ct_Na+10^-pH-Kw*10^pH-Ct_Cl-Ct_OAc*Ka*10^pH/(1+Ka*10^pH))</f>
        <v>2.0934918802922531E-2</v>
      </c>
      <c r="AP1165" s="19">
        <f>ABS(Ct_Na+10^-pH-Kw*10^pH-Ct_Cl-Ct_OAc*Ka*10^pH/(1+Ka*10^pH))</f>
        <v>1.8957517950347197E-2</v>
      </c>
      <c r="AQ1165" s="19">
        <f>ABS(Ct_Na+10^-pH-Kw*10^pH-Ct_Cl-Ct_OAc*Ka*10^pH/(1+Ka*10^pH))</f>
        <v>1.7044949912610408E-2</v>
      </c>
      <c r="AR1165" s="19">
        <f>ABS(Ct_Na+10^-pH-Kw*10^pH-Ct_Cl-Ct_OAc*Ka*10^pH/(1+Ka*10^pH))</f>
        <v>1.5194077618026394E-2</v>
      </c>
      <c r="AS1165" s="19">
        <f>ABS(Ct_Na+10^-pH-Kw*10^pH-Ct_Cl-Ct_OAc*Ka*10^pH/(1+Ka*10^pH))</f>
        <v>1.3401963174064127E-2</v>
      </c>
      <c r="AT1165" s="19">
        <f>ABS(Ct_Na+10^-pH-Kw*10^pH-Ct_Cl-Ct_OAc*Ka*10^pH/(1+Ka*10^pH))</f>
        <v>1.1665852306475648E-2</v>
      </c>
      <c r="AU1165" s="19">
        <f>ABS(Ct_Na+10^-pH-Kw*10^pH-Ct_Cl-Ct_OAc*Ka*10^pH/(1+Ka*10^pH))</f>
        <v>9.9831602348130002E-3</v>
      </c>
      <c r="AV1165" s="19">
        <f>ABS(Ct_Na+10^-pH-Kw*10^pH-Ct_Cl-Ct_OAc*Ka*10^pH/(1+Ka*10^pH))</f>
        <v>8.3514588319885882E-3</v>
      </c>
      <c r="AW1165" s="19">
        <f>ABS(Ct_Na+10^-pH-Kw*10^pH-Ct_Cl-Ct_OAc*Ka*10^pH/(1+Ka*10^pH))</f>
        <v>6.7684649337261191E-3</v>
      </c>
      <c r="AX1165" s="19">
        <f>ABS(Ct_Na+10^-pH-Kw*10^pH-Ct_Cl-Ct_OAc*Ka*10^pH/(1+Ka*10^pH))</f>
        <v>5.2320296795301743E-3</v>
      </c>
      <c r="AY1165" s="19">
        <f>ABS(Ct_Na+10^-pH-Kw*10^pH-Ct_Cl-Ct_OAc*Ka*10^pH/(1+Ka*10^pH))</f>
        <v>3.7401287805283248E-3</v>
      </c>
      <c r="AZ1165" s="19">
        <f>ABS(Ct_Na+10^-pH-Kw*10^pH-Ct_Cl-Ct_OAc*Ka*10^pH/(1+Ka*10^pH))</f>
        <v>2.2908536214979597E-3</v>
      </c>
      <c r="BA1165" s="19">
        <f>ABS(Ct_Na+10^-pH-Kw*10^pH-Ct_Cl-Ct_OAc*Ka*10^pH/(1+Ka*10^pH))</f>
        <v>8.824031148346595E-4</v>
      </c>
      <c r="BB1165" s="19">
        <f>ABS(Ct_Na+10^-pH-Kw*10^pH-Ct_Cl-Ct_OAc*Ka*10^pH/(1+Ka*10^pH))</f>
        <v>4.8692376664355441E-4</v>
      </c>
      <c r="BC1165" s="19">
        <f>ABS(Ct_Na+10^-pH-Kw*10^pH-Ct_Cl-Ct_OAc*Ka*10^pH/(1+Ka*10^pH))</f>
        <v>1.8187348431498024E-3</v>
      </c>
      <c r="BD1165" s="19">
        <f>ABS(Ct_Na+10^-pH-Kw*10^pH-Ct_Cl-Ct_OAc*Ka*10^pH/(1+Ka*10^pH))</f>
        <v>3.1145510256963896E-3</v>
      </c>
      <c r="BE1165" s="19">
        <f>ABS(Ct_Na+10^-pH-Kw*10^pH-Ct_Cl-Ct_OAc*Ka*10^pH/(1+Ka*10^pH))</f>
        <v>4.3758121100417186E-3</v>
      </c>
      <c r="BF1165" s="19">
        <f>ABS(Ct_Na+10^-pH-Kw*10^pH-Ct_Cl-Ct_OAc*Ka*10^pH/(1+Ka*10^pH))</f>
        <v>5.6038821132200836E-3</v>
      </c>
      <c r="BG1165" s="19">
        <f>ABS(Ct_Na+10^-pH-Kw*10^pH-Ct_Cl-Ct_OAc*Ka*10^pH/(1+Ka*10^pH))</f>
        <v>6.8000541942379589E-3</v>
      </c>
      <c r="BH1165" s="19">
        <f>ABS(Ct_Na+10^-pH-Kw*10^pH-Ct_Cl-Ct_OAc*Ka*10^pH/(1+Ka*10^pH))</f>
        <v>7.9655551962554E-3</v>
      </c>
      <c r="BI1165" s="19">
        <f>ABS(Ct_Na+10^-pH-Kw*10^pH-Ct_Cl-Ct_OAc*Ka*10^pH/(1+Ka*10^pH))</f>
        <v>9.1015498437913844E-3</v>
      </c>
      <c r="BJ1165" s="19">
        <f>ABS(Ct_Na+10^-pH-Kw*10^pH-Ct_Cl-Ct_OAc*Ka*10^pH/(1+Ka*10^pH))</f>
        <v>1.0209144625138965E-2</v>
      </c>
      <c r="BK1165" s="19">
        <f>ABS(Ct_Na+10^-pH-Kw*10^pH-Ct_Cl-Ct_OAc*Ka*10^pH/(1+Ka*10^pH))</f>
        <v>1.1289391387193995E-2</v>
      </c>
      <c r="BL1165" s="19">
        <f>ABS(Ct_Na+10^-pH-Kw*10^pH-Ct_Cl-Ct_OAc*Ka*10^pH/(1+Ka*10^pH))</f>
        <v>1.2343290667247694E-2</v>
      </c>
      <c r="BM1165" s="19">
        <f>ABS(Ct_Na+10^-pH-Kw*10^pH-Ct_Cl-Ct_OAc*Ka*10^pH/(1+Ka*10^pH))</f>
        <v>1.3371794783926624E-2</v>
      </c>
      <c r="BN1165" s="19">
        <f>ABS(Ct_Na+10^-pH-Kw*10^pH-Ct_Cl-Ct_OAc*Ka*10^pH/(1+Ka*10^pH))</f>
        <v>1.4375810707351264E-2</v>
      </c>
      <c r="BO1165" s="19">
        <f>ABS(Ct_Na+10^-pH-Kw*10^pH-Ct_Cl-Ct_OAc*Ka*10^pH/(1+Ka*10^pH))</f>
        <v>1.5356202726695321E-2</v>
      </c>
      <c r="BP1165" s="19">
        <f>ABS(Ct_Na+10^-pH-Kw*10^pH-Ct_Cl-Ct_OAc*Ka*10^pH/(1+Ka*10^pH))</f>
        <v>1.6313794931636046E-2</v>
      </c>
      <c r="BQ1165" s="19">
        <f>ABS(Ct_Na+10^-pH-Kw*10^pH-Ct_Cl-Ct_OAc*Ka*10^pH/(1+Ka*10^pH))</f>
        <v>1.7249373522670093E-2</v>
      </c>
      <c r="BR1165" s="19">
        <f>ABS(Ct_Na+10^-pH-Kw*10^pH-Ct_Cl-Ct_OAc*Ka*10^pH/(1+Ka*10^pH))</f>
        <v>1.8163688963907888E-2</v>
      </c>
      <c r="BS1165" s="19">
        <f>ABS(Ct_Na+10^-pH-Kw*10^pH-Ct_Cl-Ct_OAc*Ka*10^pH/(1+Ka*10^pH))</f>
        <v>1.9057457990735875E-2</v>
      </c>
      <c r="BT1165" s="19">
        <f>ABS(Ct_Na+10^-pH-Kw*10^pH-Ct_Cl-Ct_OAc*Ka*10^pH/(1+Ka*10^pH))</f>
        <v>1.9931365483634333E-2</v>
      </c>
      <c r="BU1165" s="19">
        <f>ABS(Ct_Na+10^-pH-Kw*10^pH-Ct_Cl-Ct_OAc*Ka*10^pH/(1+Ka*10^pH))</f>
        <v>2.0786066218447113E-2</v>
      </c>
      <c r="BV1165" s="19">
        <f>ABS(Ct_Na+10^-pH-Kw*10^pH-Ct_Cl-Ct_OAc*Ka*10^pH/(1+Ka*10^pH))</f>
        <v>2.1622186502503075E-2</v>
      </c>
      <c r="BW1165" s="19">
        <f>ABS(Ct_Na+10^-pH-Kw*10^pH-Ct_Cl-Ct_OAc*Ka*10^pH/(1+Ka*10^pH))</f>
        <v>2.2440325705181528E-2</v>
      </c>
      <c r="BX1165" s="19">
        <f>ABS(Ct_Na+10^-pH-Kw*10^pH-Ct_Cl-Ct_OAc*Ka*10^pH/(1+Ka*10^pH))</f>
        <v>2.3241057690781698E-2</v>
      </c>
      <c r="BY1165" s="19">
        <f>ABS(Ct_Na+10^-pH-Kw*10^pH-Ct_Cl-Ct_OAc*Ka*10^pH/(1+Ka*10^pH))</f>
        <v>2.4024932160895532E-2</v>
      </c>
      <c r="BZ1165" s="19">
        <f>ABS(Ct_Na+10^-pH-Kw*10^pH-Ct_Cl-Ct_OAc*Ka*10^pH/(1+Ka*10^pH))</f>
        <v>2.4792475912882028E-2</v>
      </c>
      <c r="CA1165" s="19">
        <f>ABS(Ct_Na+10^-pH-Kw*10^pH-Ct_Cl-Ct_OAc*Ka*10^pH/(1+Ka*10^pH))</f>
        <v>2.5544194020497638E-2</v>
      </c>
      <c r="CB1165" s="19">
        <f>ABS(Ct_Na+10^-pH-Kw*10^pH-Ct_Cl-Ct_OAc*Ka*10^pH/(1+Ka*10^pH))</f>
        <v>2.6280570942243564E-2</v>
      </c>
      <c r="CC1165" s="19">
        <f>ABS(Ct_Na+10^-pH-Kw*10^pH-Ct_Cl-Ct_OAc*Ka*10^pH/(1+Ka*10^pH))</f>
        <v>2.700207156254008E-2</v>
      </c>
      <c r="CD1165" s="19">
        <f>ABS(Ct_Na+10^-pH-Kw*10^pH-Ct_Cl-Ct_OAc*Ka*10^pH/(1+Ka*10^pH))</f>
        <v>2.7709142170430641E-2</v>
      </c>
      <c r="CE1165" s="19">
        <f>ABS(Ct_Na+10^-pH-Kw*10^pH-Ct_Cl-Ct_OAc*Ka*10^pH/(1+Ka*10^pH))</f>
        <v>2.8402211380145169E-2</v>
      </c>
      <c r="CF1165" s="19">
        <f>ABS(Ct_Na+10^-pH-Kw*10^pH-Ct_Cl-Ct_OAc*Ka*10^pH/(1+Ka*10^pH))</f>
        <v>2.9081690997512344E-2</v>
      </c>
      <c r="CG1165" s="19">
        <f>ABS(Ct_Na+10^-pH-Kw*10^pH-Ct_Cl-Ct_OAc*Ka*10^pH/(1+Ka*10^pH))</f>
        <v>2.9747976835901517E-2</v>
      </c>
      <c r="CH1165" s="19">
        <f>ABS(Ct_Na+10^-pH-Kw*10^pH-Ct_Cl-Ct_OAc*Ka*10^pH/(1+Ka*10^pH))</f>
        <v>3.0401449485090895E-2</v>
      </c>
      <c r="CI1165" s="19">
        <f>ABS(Ct_Na+10^-pH-Kw*10^pH-Ct_Cl-Ct_OAc*Ka*10^pH/(1+Ka*10^pH))</f>
        <v>3.104247503620048E-2</v>
      </c>
      <c r="CJ1165" s="19">
        <f>ABS(Ct_Na+10^-pH-Kw*10^pH-Ct_Cl-Ct_OAc*Ka*10^pH/(1+Ka*10^pH))</f>
        <v>3.1671405765591014E-2</v>
      </c>
      <c r="CK1165" s="19">
        <f>ABS(Ct_Na+10^-pH-Kw*10^pH-Ct_Cl-Ct_OAc*Ka*10^pH/(1+Ka*10^pH))</f>
        <v>3.228858078041353E-2</v>
      </c>
      <c r="CL1165" s="19">
        <f>ABS(Ct_Na+10^-pH-Kw*10^pH-Ct_Cl-Ct_OAc*Ka*10^pH/(1+Ka*10^pH))</f>
        <v>3.2894326628294848E-2</v>
      </c>
      <c r="CM1165" s="19">
        <f>ABS(Ct_Na+10^-pH-Kw*10^pH-Ct_Cl-Ct_OAc*Ka*10^pH/(1+Ka*10^pH))</f>
        <v>3.3488957873462753E-2</v>
      </c>
      <c r="CN1165" s="19">
        <f>ABS(Ct_Na+10^-pH-Kw*10^pH-Ct_Cl-Ct_OAc*Ka*10^pH/(1+Ka*10^pH))</f>
        <v>3.4072777641445798E-2</v>
      </c>
      <c r="CO1165" s="19">
        <f>ABS(Ct_Na+10^-pH-Kw*10^pH-Ct_Cl-Ct_OAc*Ka*10^pH/(1+Ka*10^pH))</f>
        <v>3.4646078134330051E-2</v>
      </c>
      <c r="CP1165" s="19">
        <f>ABS(Ct_Na+10^-pH-Kw*10^pH-Ct_Cl-Ct_OAc*Ka*10^pH/(1+Ka*10^pH))</f>
        <v>3.52091411184128E-2</v>
      </c>
      <c r="CQ1165" s="19">
        <f>ABS(Ct_Na+10^-pH-Kw*10^pH-Ct_Cl-Ct_OAc*Ka*10^pH/(1+Ka*10^pH))</f>
        <v>3.5762238385963124E-2</v>
      </c>
      <c r="CR1165" s="19">
        <f>ABS(Ct_Na+10^-pH-Kw*10^pH-Ct_Cl-Ct_OAc*Ka*10^pH/(1+Ka*10^pH))</f>
        <v>3.6305632192679196E-2</v>
      </c>
      <c r="CS1165" s="19">
        <f>ABS(Ct_Na+10^-pH-Kw*10^pH-Ct_Cl-Ct_OAc*Ka*10^pH/(1+Ka*10^pH))</f>
        <v>3.6839575672321941E-2</v>
      </c>
      <c r="CT1165" s="19">
        <f>ABS(Ct_Na+10^-pH-Kw*10^pH-Ct_Cl-Ct_OAc*Ka*10^pH/(1+Ka*10^pH))</f>
        <v>3.7364313229901927E-2</v>
      </c>
      <c r="CU1165" s="19">
        <f>ABS(Ct_Na+10^-pH-Kw*10^pH-Ct_Cl-Ct_OAc*Ka*10^pH/(1+Ka*10^pH))</f>
        <v>3.7880080914702727E-2</v>
      </c>
      <c r="CV1165" s="19">
        <f>ABS(Ct_Na+10^-pH-Kw*10^pH-Ct_Cl-Ct_OAc*Ka*10^pH/(1+Ka*10^pH))</f>
        <v>3.8387106774337432E-2</v>
      </c>
      <c r="CW1165" s="19">
        <f>ABS(Ct_Na+10^-pH-Kw*10^pH-Ct_Cl-Ct_OAc*Ka*10^pH/(1+Ka*10^pH))</f>
        <v>3.8885611190953073E-2</v>
      </c>
      <c r="CX1165" s="19">
        <f>ABS(Ct_Na+10^-pH-Kw*10^pH-Ct_Cl-Ct_OAc*Ka*10^pH/(1+Ka*10^pH))</f>
        <v>3.9375807200625092E-2</v>
      </c>
    </row>
    <row r="1166" spans="1:102">
      <c r="A1166" s="23">
        <v>11.37</v>
      </c>
      <c r="B1166" s="19">
        <f>ABS(Ct_Na+10^-pH-Kw*10^pH-Ct_Cl-Ct_OAc*Ka*10^pH/(1+Ka*10^pH))</f>
        <v>0.25234418083440729</v>
      </c>
      <c r="C1166" s="19">
        <f>ABS(Ct_Na+10^-pH-Kw*10^pH-Ct_Cl-Ct_OAc*Ka*10^pH/(1+Ka*10^pH))</f>
        <v>0.23567751645234286</v>
      </c>
      <c r="D1166" s="19">
        <f>ABS(Ct_Na+10^-pH-Kw*10^pH-Ct_Cl-Ct_OAc*Ka*10^pH/(1+Ka*10^pH))</f>
        <v>0.22052600337773881</v>
      </c>
      <c r="E1166" s="19">
        <f>ABS(Ct_Na+10^-pH-Kw*10^pH-Ct_Cl-Ct_OAc*Ka*10^pH/(1+Ka*10^pH))</f>
        <v>0.20669201317918734</v>
      </c>
      <c r="F1166" s="19">
        <f>ABS(Ct_Na+10^-pH-Kw*10^pH-Ct_Cl-Ct_OAc*Ka*10^pH/(1+Ka*10^pH))</f>
        <v>0.19401085549718175</v>
      </c>
      <c r="G1166" s="19">
        <f>ABS(Ct_Na+10^-pH-Kw*10^pH-Ct_Cl-Ct_OAc*Ka*10^pH/(1+Ka*10^pH))</f>
        <v>0.18234419042973665</v>
      </c>
      <c r="H1166" s="19">
        <f>ABS(Ct_Na+10^-pH-Kw*10^pH-Ct_Cl-Ct_OAc*Ka*10^pH/(1+Ka*10^pH))</f>
        <v>0.17157496113671039</v>
      </c>
      <c r="I1166" s="19">
        <f>ABS(Ct_Na+10^-pH-Kw*10^pH-Ct_Cl-Ct_OAc*Ka*10^pH/(1+Ka*10^pH))</f>
        <v>0.16160345253205646</v>
      </c>
      <c r="J1166" s="19">
        <f>ABS(Ct_Na+10^-pH-Kw*10^pH-Ct_Cl-Ct_OAc*Ka*10^pH/(1+Ka*10^pH))</f>
        <v>0.15234419454202069</v>
      </c>
      <c r="K1166" s="19">
        <f>ABS(Ct_Na+10^-pH-Kw*10^pH-Ct_Cl-Ct_OAc*Ka*10^pH/(1+Ka*10^pH))</f>
        <v>0.14372350606853906</v>
      </c>
      <c r="L1166" s="19">
        <f>ABS(Ct_Na+10^-pH-Kw*10^pH-Ct_Cl-Ct_OAc*Ka*10^pH/(1+Ka*10^pH))</f>
        <v>0.13567753015995621</v>
      </c>
      <c r="M1166" s="19">
        <f>ABS(Ct_Na+10^-pH-Kw*10^pH-Ct_Cl-Ct_OAc*Ka*10^pH/(1+Ka*10^pH))</f>
        <v>0.12815064947128196</v>
      </c>
      <c r="N1166" s="19">
        <f>ABS(Ct_Na+10^-pH-Kw*10^pH-Ct_Cl-Ct_OAc*Ka*10^pH/(1+Ka*10^pH))</f>
        <v>0.12109419882564983</v>
      </c>
      <c r="O1166" s="19">
        <f>ABS(Ct_Na+10^-pH-Kw*10^pH-Ct_Cl-Ct_OAc*Ka*10^pH/(1+Ka*10^pH))</f>
        <v>0.1144654118555106</v>
      </c>
      <c r="P1166" s="19">
        <f>ABS(Ct_Na+10^-pH-Kw*10^pH-Ct_Cl-Ct_OAc*Ka*10^pH/(1+Ka*10^pH))</f>
        <v>0.10822655353067359</v>
      </c>
      <c r="Q1166" s="19">
        <f>ABS(Ct_Na+10^-pH-Kw*10^pH-Ct_Cl-Ct_OAc*Ka*10^pH/(1+Ka*10^pH))</f>
        <v>0.10234420139582735</v>
      </c>
      <c r="R1166" s="19">
        <f>ABS(Ct_Na+10^-pH-Kw*10^pH-Ct_Cl-Ct_OAc*Ka*10^pH/(1+Ka*10^pH))</f>
        <v>9.6788646601805889E-2</v>
      </c>
      <c r="S1166" s="19">
        <f>ABS(Ct_Na+10^-pH-Kw*10^pH-Ct_Cl-Ct_OAc*Ka*10^pH/(1+Ka*10^pH))</f>
        <v>9.1533392066920669E-2</v>
      </c>
      <c r="T1166" s="19">
        <f>ABS(Ct_Na+10^-pH-Kw*10^pH-Ct_Cl-Ct_OAc*Ka*10^pH/(1+Ka*10^pH))</f>
        <v>8.6554729875976844E-2</v>
      </c>
      <c r="U1166" s="19">
        <f>ABS(Ct_Na+10^-pH-Kw*10^pH-Ct_Cl-Ct_OAc*Ka*10^pH/(1+Ka*10^pH))</f>
        <v>8.1831383694824969E-2</v>
      </c>
      <c r="V1166" s="19">
        <f>ABS(Ct_Na+10^-pH-Kw*10^pH-Ct_Cl-Ct_OAc*Ka*10^pH/(1+Ka*10^pH))</f>
        <v>7.7344204822730717E-2</v>
      </c>
      <c r="W1166" s="19">
        <f>ABS(Ct_Na+10^-pH-Kw*10^pH-Ct_Cl-Ct_OAc*Ka*10^pH/(1+Ka*10^pH))</f>
        <v>7.3075912724884923E-2</v>
      </c>
      <c r="X1166" s="19">
        <f>ABS(Ct_Na+10^-pH-Kw*10^pH-Ct_Cl-Ct_OAc*Ka*10^pH/(1+Ka*10^pH))</f>
        <v>6.90108726316985E-2</v>
      </c>
      <c r="Y1166" s="19">
        <f>ABS(Ct_Na+10^-pH-Kw*10^pH-Ct_Cl-Ct_OAc*Ka*10^pH/(1+Ka*10^pH))</f>
        <v>6.5134904170753266E-2</v>
      </c>
      <c r="Z1166" s="19">
        <f>ABS(Ct_Na+10^-pH-Kw*10^pH-Ct_Cl-Ct_OAc*Ka*10^pH/(1+Ka*10^pH))</f>
        <v>6.1435116094396468E-2</v>
      </c>
      <c r="AA1166" s="19">
        <f>ABS(Ct_Na+10^-pH-Kw*10^pH-Ct_Cl-Ct_OAc*Ka*10^pH/(1+Ka*10^pH))</f>
        <v>5.7899763043655517E-2</v>
      </c>
      <c r="AB1166" s="19">
        <f>ABS(Ct_Na+10^-pH-Kw*10^pH-Ct_Cl-Ct_OAc*Ka*10^pH/(1+Ka*10^pH))</f>
        <v>5.4518120995120739E-2</v>
      </c>
      <c r="AC1166" s="19">
        <f>ABS(Ct_Na+10^-pH-Kw*10^pH-Ct_Cl-Ct_OAc*Ka*10^pH/(1+Ka*10^pH))</f>
        <v>5.128037860822568E-2</v>
      </c>
      <c r="AD1166" s="19">
        <f>ABS(Ct_Na+10^-pH-Kw*10^pH-Ct_Cl-Ct_OAc*Ka*10^pH/(1+Ka*10^pH))</f>
        <v>4.8177542154117931E-2</v>
      </c>
      <c r="AE1166" s="19">
        <f>ABS(Ct_Na+10^-pH-Kw*10^pH-Ct_Cl-Ct_OAc*Ka*10^pH/(1+Ka*10^pH))</f>
        <v>4.5201352085892141E-2</v>
      </c>
      <c r="AF1166" s="19">
        <f>ABS(Ct_Na+10^-pH-Kw*10^pH-Ct_Cl-Ct_OAc*Ka*10^pH/(1+Ka*10^pH))</f>
        <v>4.2344209620395382E-2</v>
      </c>
      <c r="AG1166" s="19">
        <f>ABS(Ct_Na+10^-pH-Kw*10^pH-Ct_Cl-Ct_OAc*Ka*10^pH/(1+Ka*10^pH))</f>
        <v>3.9599111957467119E-2</v>
      </c>
      <c r="AH1166" s="19">
        <f>ABS(Ct_Na+10^-pH-Kw*10^pH-Ct_Cl-Ct_OAc*Ka*10^pH/(1+Ka*10^pH))</f>
        <v>3.6959594973882272E-2</v>
      </c>
      <c r="AI1166" s="19">
        <f>ABS(Ct_Na+10^-pH-Kw*10^pH-Ct_Cl-Ct_OAc*Ka*10^pH/(1+Ka*10^pH))</f>
        <v>3.4419682404772306E-2</v>
      </c>
      <c r="AJ1166" s="19">
        <f>ABS(Ct_Na+10^-pH-Kw*10^pH-Ct_Cl-Ct_OAc*Ka*10^pH/(1+Ka*10^pH))</f>
        <v>3.1973840671555301E-2</v>
      </c>
      <c r="AK1166" s="19">
        <f>ABS(Ct_Na+10^-pH-Kw*10^pH-Ct_Cl-Ct_OAc*Ka*10^pH/(1+Ka*10^pH))</f>
        <v>2.9616938637727984E-2</v>
      </c>
      <c r="AL1166" s="19">
        <f>ABS(Ct_Na+10^-pH-Kw*10^pH-Ct_Cl-Ct_OAc*Ka*10^pH/(1+Ka*10^pH))</f>
        <v>2.7344211676537417E-2</v>
      </c>
      <c r="AM1166" s="19">
        <f>ABS(Ct_Na+10^-pH-Kw*10^pH-Ct_Cl-Ct_OAc*Ka*10^pH/(1+Ka*10^pH))</f>
        <v>2.5151229521002585E-2</v>
      </c>
      <c r="AN1166" s="19">
        <f>ABS(Ct_Na+10^-pH-Kw*10^pH-Ct_Cl-Ct_OAc*Ka*10^pH/(1+Ka*10^pH))</f>
        <v>2.3033867439796595E-2</v>
      </c>
      <c r="AO1166" s="19">
        <f>ABS(Ct_Na+10^-pH-Kw*10^pH-Ct_Cl-Ct_OAc*Ka*10^pH/(1+Ka*10^pH))</f>
        <v>2.0988280344394164E-2</v>
      </c>
      <c r="AP1166" s="19">
        <f>ABS(Ct_Na+10^-pH-Kw*10^pH-Ct_Cl-Ct_OAc*Ka*10^pH/(1+Ka*10^pH))</f>
        <v>1.9010879485505172E-2</v>
      </c>
      <c r="AQ1166" s="19">
        <f>ABS(Ct_Na+10^-pH-Kw*10^pH-Ct_Cl-Ct_OAc*Ka*10^pH/(1+Ka*10^pH))</f>
        <v>1.7098311441661726E-2</v>
      </c>
      <c r="AR1166" s="19">
        <f>ABS(Ct_Na+10^-pH-Kw*10^pH-Ct_Cl-Ct_OAc*Ka*10^pH/(1+Ka*10^pH))</f>
        <v>1.5247439141168037E-2</v>
      </c>
      <c r="AS1166" s="19">
        <f>ABS(Ct_Na+10^-pH-Kw*10^pH-Ct_Cl-Ct_OAc*Ka*10^pH/(1+Ka*10^pH))</f>
        <v>1.3455324691483708E-2</v>
      </c>
      <c r="AT1166" s="19">
        <f>ABS(Ct_Na+10^-pH-Kw*10^pH-Ct_Cl-Ct_OAc*Ka*10^pH/(1+Ka*10^pH))</f>
        <v>1.1719213818351976E-2</v>
      </c>
      <c r="AU1166" s="19">
        <f>ABS(Ct_Na+10^-pH-Kw*10^pH-Ct_Cl-Ct_OAc*Ka*10^pH/(1+Ka*10^pH))</f>
        <v>1.003652174131664E-2</v>
      </c>
      <c r="AV1166" s="19">
        <f>ABS(Ct_Na+10^-pH-Kw*10^pH-Ct_Cl-Ct_OAc*Ka*10^pH/(1+Ka*10^pH))</f>
        <v>8.4048203332823396E-3</v>
      </c>
      <c r="AW1166" s="19">
        <f>ABS(Ct_Na+10^-pH-Kw*10^pH-Ct_Cl-Ct_OAc*Ka*10^pH/(1+Ka*10^pH))</f>
        <v>6.8218264299655176E-3</v>
      </c>
      <c r="AX1166" s="19">
        <f>ABS(Ct_Na+10^-pH-Kw*10^pH-Ct_Cl-Ct_OAc*Ka*10^pH/(1+Ka*10^pH))</f>
        <v>5.2853911708638582E-3</v>
      </c>
      <c r="AY1166" s="19">
        <f>ABS(Ct_Na+10^-pH-Kw*10^pH-Ct_Cl-Ct_OAc*Ka*10^pH/(1+Ka*10^pH))</f>
        <v>3.7934902670985066E-3</v>
      </c>
      <c r="AZ1166" s="19">
        <f>ABS(Ct_Na+10^-pH-Kw*10^pH-Ct_Cl-Ct_OAc*Ka*10^pH/(1+Ka*10^pH))</f>
        <v>2.3442151034407319E-3</v>
      </c>
      <c r="BA1166" s="19">
        <f>ABS(Ct_Na+10^-pH-Kw*10^pH-Ct_Cl-Ct_OAc*Ka*10^pH/(1+Ka*10^pH))</f>
        <v>9.3576459228036923E-4</v>
      </c>
      <c r="BB1166" s="19">
        <f>ABS(Ct_Na+10^-pH-Kw*10^pH-Ct_Cl-Ct_OAc*Ka*10^pH/(1+Ka*10^pH))</f>
        <v>4.3356229356998621E-4</v>
      </c>
      <c r="BC1166" s="19">
        <f>ABS(Ct_Na+10^-pH-Kw*10^pH-Ct_Cl-Ct_OAc*Ka*10^pH/(1+Ka*10^pH))</f>
        <v>1.7653733743285896E-3</v>
      </c>
      <c r="BD1166" s="19">
        <f>ABS(Ct_Na+10^-pH-Kw*10^pH-Ct_Cl-Ct_OAc*Ka*10^pH/(1+Ka*10^pH))</f>
        <v>3.0611895610126033E-3</v>
      </c>
      <c r="BE1166" s="19">
        <f>ABS(Ct_Na+10^-pH-Kw*10^pH-Ct_Cl-Ct_OAc*Ka*10^pH/(1+Ka*10^pH))</f>
        <v>4.3224506493850304E-3</v>
      </c>
      <c r="BF1166" s="19">
        <f>ABS(Ct_Na+10^-pH-Kw*10^pH-Ct_Cl-Ct_OAc*Ka*10^pH/(1+Ka*10^pH))</f>
        <v>5.5505206564845228E-3</v>
      </c>
      <c r="BG1166" s="19">
        <f>ABS(Ct_Na+10^-pH-Kw*10^pH-Ct_Cl-Ct_OAc*Ka*10^pH/(1+Ka*10^pH))</f>
        <v>6.7466927413216624E-3</v>
      </c>
      <c r="BH1166" s="19">
        <f>ABS(Ct_Na+10^-pH-Kw*10^pH-Ct_Cl-Ct_OAc*Ka*10^pH/(1+Ka*10^pH))</f>
        <v>7.9121937470604461E-3</v>
      </c>
      <c r="BI1166" s="19">
        <f>ABS(Ct_Na+10^-pH-Kw*10^pH-Ct_Cl-Ct_OAc*Ka*10^pH/(1+Ka*10^pH))</f>
        <v>9.0481883982235639E-3</v>
      </c>
      <c r="BJ1166" s="19">
        <f>ABS(Ct_Na+10^-pH-Kw*10^pH-Ct_Cl-Ct_OAc*Ka*10^pH/(1+Ka*10^pH))</f>
        <v>1.0155783183107593E-2</v>
      </c>
      <c r="BK1166" s="19">
        <f>ABS(Ct_Na+10^-pH-Kw*10^pH-Ct_Cl-Ct_OAc*Ka*10^pH/(1+Ka*10^pH))</f>
        <v>1.123602994861176E-2</v>
      </c>
      <c r="BL1166" s="19">
        <f>ABS(Ct_Na+10^-pH-Kw*10^pH-Ct_Cl-Ct_OAc*Ka*10^pH/(1+Ka*10^pH))</f>
        <v>1.2289929232030469E-2</v>
      </c>
      <c r="BM1166" s="19">
        <f>ABS(Ct_Na+10^-pH-Kw*10^pH-Ct_Cl-Ct_OAc*Ka*10^pH/(1+Ka*10^pH))</f>
        <v>1.3318433351993328E-2</v>
      </c>
      <c r="BN1166" s="19">
        <f>ABS(Ct_Na+10^-pH-Kw*10^pH-Ct_Cl-Ct_OAc*Ka*10^pH/(1+Ka*10^pH))</f>
        <v>1.4322449278623695E-2</v>
      </c>
      <c r="BO1166" s="19">
        <f>ABS(Ct_Na+10^-pH-Kw*10^pH-Ct_Cl-Ct_OAc*Ka*10^pH/(1+Ka*10^pH))</f>
        <v>1.5302841301098068E-2</v>
      </c>
      <c r="BP1166" s="19">
        <f>ABS(Ct_Na+10^-pH-Kw*10^pH-Ct_Cl-Ct_OAc*Ka*10^pH/(1+Ka*10^pH))</f>
        <v>1.6260433509096298E-2</v>
      </c>
      <c r="BQ1166" s="19">
        <f>ABS(Ct_Na+10^-pH-Kw*10^pH-Ct_Cl-Ct_OAc*Ka*10^pH/(1+Ka*10^pH))</f>
        <v>1.7196012103117567E-2</v>
      </c>
      <c r="BR1166" s="19">
        <f>ABS(Ct_Na+10^-pH-Kw*10^pH-Ct_Cl-Ct_OAc*Ka*10^pH/(1+Ka*10^pH))</f>
        <v>1.8110327547274693E-2</v>
      </c>
      <c r="BS1166" s="19">
        <f>ABS(Ct_Na+10^-pH-Kw*10^pH-Ct_Cl-Ct_OAc*Ka*10^pH/(1+Ka*10^pH))</f>
        <v>1.9004096576956397E-2</v>
      </c>
      <c r="BT1166" s="19">
        <f>ABS(Ct_Na+10^-pH-Kw*10^pH-Ct_Cl-Ct_OAc*Ka*10^pH/(1+Ka*10^pH))</f>
        <v>1.9878004072645172E-2</v>
      </c>
      <c r="BU1166" s="19">
        <f>ABS(Ct_Na+10^-pH-Kw*10^pH-Ct_Cl-Ct_OAc*Ka*10^pH/(1+Ka*10^pH))</f>
        <v>2.0732704810186943E-2</v>
      </c>
      <c r="BV1166" s="19">
        <f>ABS(Ct_Na+10^-pH-Kw*10^pH-Ct_Cl-Ct_OAc*Ka*10^pH/(1+Ka*10^pH))</f>
        <v>2.1568825096912554E-2</v>
      </c>
      <c r="BW1166" s="19">
        <f>ABS(Ct_Na+10^-pH-Kw*10^pH-Ct_Cl-Ct_OAc*Ka*10^pH/(1+Ka*10^pH))</f>
        <v>2.2386964302203265E-2</v>
      </c>
      <c r="BX1166" s="19">
        <f>ABS(Ct_Na+10^-pH-Kw*10^pH-Ct_Cl-Ct_OAc*Ka*10^pH/(1+Ka*10^pH))</f>
        <v>2.3187696290360098E-2</v>
      </c>
      <c r="BY1166" s="19">
        <f>ABS(Ct_Na+10^-pH-Kw*10^pH-Ct_Cl-Ct_OAc*Ka*10^pH/(1+Ka*10^pH))</f>
        <v>2.3971570762976777E-2</v>
      </c>
      <c r="BZ1166" s="19">
        <f>ABS(Ct_Na+10^-pH-Kw*10^pH-Ct_Cl-Ct_OAc*Ka*10^pH/(1+Ka*10^pH))</f>
        <v>2.4739114517413972E-2</v>
      </c>
      <c r="CA1166" s="19">
        <f>ABS(Ct_Na+10^-pH-Kw*10^pH-Ct_Cl-Ct_OAc*Ka*10^pH/(1+Ka*10^pH))</f>
        <v>2.5490832627429752E-2</v>
      </c>
      <c r="CB1166" s="19">
        <f>ABS(Ct_Na+10^-pH-Kw*10^pH-Ct_Cl-Ct_OAc*Ka*10^pH/(1+Ka*10^pH))</f>
        <v>2.622720955152686E-2</v>
      </c>
      <c r="CC1166" s="19">
        <f>ABS(Ct_Na+10^-pH-Kw*10^pH-Ct_Cl-Ct_OAc*Ka*10^pH/(1+Ka*10^pH))</f>
        <v>2.6948710174127068E-2</v>
      </c>
      <c r="CD1166" s="19">
        <f>ABS(Ct_Na+10^-pH-Kw*10^pH-Ct_Cl-Ct_OAc*Ka*10^pH/(1+Ka*10^pH))</f>
        <v>2.7655780784275247E-2</v>
      </c>
      <c r="CE1166" s="19">
        <f>ABS(Ct_Na+10^-pH-Kw*10^pH-Ct_Cl-Ct_OAc*Ka*10^pH/(1+Ka*10^pH))</f>
        <v>2.8348849996202685E-2</v>
      </c>
      <c r="CF1166" s="19">
        <f>ABS(Ct_Na+10^-pH-Kw*10^pH-Ct_Cl-Ct_OAc*Ka*10^pH/(1+Ka*10^pH))</f>
        <v>2.9028329615739389E-2</v>
      </c>
      <c r="CG1166" s="19">
        <f>ABS(Ct_Na+10^-pH-Kw*10^pH-Ct_Cl-Ct_OAc*Ka*10^pH/(1+Ka*10^pH))</f>
        <v>2.969461545625595E-2</v>
      </c>
      <c r="CH1166" s="19">
        <f>ABS(Ct_Na+10^-pH-Kw*10^pH-Ct_Cl-Ct_OAc*Ka*10^pH/(1+Ka*10^pH))</f>
        <v>3.0348088107531812E-2</v>
      </c>
      <c r="CI1166" s="19">
        <f>ABS(Ct_Na+10^-pH-Kw*10^pH-Ct_Cl-Ct_OAc*Ka*10^pH/(1+Ka*10^pH))</f>
        <v>3.0989113660688135E-2</v>
      </c>
      <c r="CJ1166" s="19">
        <f>ABS(Ct_Na+10^-pH-Kw*10^pH-Ct_Cl-Ct_OAc*Ka*10^pH/(1+Ka*10^pH))</f>
        <v>3.1618044392086778E-2</v>
      </c>
      <c r="CK1166" s="19">
        <f>ABS(Ct_Na+10^-pH-Kw*10^pH-Ct_Cl-Ct_OAc*Ka*10^pH/(1+Ka*10^pH))</f>
        <v>3.2235219408879877E-2</v>
      </c>
      <c r="CL1166" s="19">
        <f>ABS(Ct_Na+10^-pH-Kw*10^pH-Ct_Cl-Ct_OAc*Ka*10^pH/(1+Ka*10^pH))</f>
        <v>3.2840965258695294E-2</v>
      </c>
      <c r="CM1166" s="19">
        <f>ABS(Ct_Na+10^-pH-Kw*10^pH-Ct_Cl-Ct_OAc*Ka*10^pH/(1+Ka*10^pH))</f>
        <v>3.3435596505761805E-2</v>
      </c>
      <c r="CN1166" s="19">
        <f>ABS(Ct_Na+10^-pH-Kw*10^pH-Ct_Cl-Ct_OAc*Ka*10^pH/(1+Ka*10^pH))</f>
        <v>3.4019416275608935E-2</v>
      </c>
      <c r="CO1166" s="19">
        <f>ABS(Ct_Na+10^-pH-Kw*10^pH-Ct_Cl-Ct_OAc*Ka*10^pH/(1+Ka*10^pH))</f>
        <v>3.4592716770323689E-2</v>
      </c>
      <c r="CP1166" s="19">
        <f>ABS(Ct_Na+10^-pH-Kw*10^pH-Ct_Cl-Ct_OAc*Ka*10^pH/(1+Ka*10^pH))</f>
        <v>3.5155779756204243E-2</v>
      </c>
      <c r="CQ1166" s="19">
        <f>ABS(Ct_Na+10^-pH-Kw*10^pH-Ct_Cl-Ct_OAc*Ka*10^pH/(1+Ka*10^pH))</f>
        <v>3.5708877025520558E-2</v>
      </c>
      <c r="CR1166" s="19">
        <f>ABS(Ct_Na+10^-pH-Kw*10^pH-Ct_Cl-Ct_OAc*Ka*10^pH/(1+Ka*10^pH))</f>
        <v>3.6252270833971645E-2</v>
      </c>
      <c r="CS1166" s="19">
        <f>ABS(Ct_Na+10^-pH-Kw*10^pH-Ct_Cl-Ct_OAc*Ka*10^pH/(1+Ka*10^pH))</f>
        <v>3.6786214315319227E-2</v>
      </c>
      <c r="CT1166" s="19">
        <f>ABS(Ct_Na+10^-pH-Kw*10^pH-Ct_Cl-Ct_OAc*Ka*10^pH/(1+Ka*10^pH))</f>
        <v>3.7310951874574644E-2</v>
      </c>
      <c r="CU1166" s="19">
        <f>ABS(Ct_Na+10^-pH-Kw*10^pH-Ct_Cl-Ct_OAc*Ka*10^pH/(1+Ka*10^pH))</f>
        <v>3.7826719561022251E-2</v>
      </c>
      <c r="CV1166" s="19">
        <f>ABS(Ct_Na+10^-pH-Kw*10^pH-Ct_Cl-Ct_OAc*Ka*10^pH/(1+Ka*10^pH))</f>
        <v>3.8333745422275856E-2</v>
      </c>
      <c r="CW1166" s="19">
        <f>ABS(Ct_Na+10^-pH-Kw*10^pH-Ct_Cl-Ct_OAc*Ka*10^pH/(1+Ka*10^pH))</f>
        <v>3.8832249840483175E-2</v>
      </c>
      <c r="CX1166" s="19">
        <f>ABS(Ct_Na+10^-pH-Kw*10^pH-Ct_Cl-Ct_OAc*Ka*10^pH/(1+Ka*10^pH))</f>
        <v>3.9322445851720345E-2</v>
      </c>
    </row>
    <row r="1167" spans="1:102">
      <c r="A1167" s="24">
        <v>11.38</v>
      </c>
      <c r="B1167" s="19">
        <f>ABS(Ct_Na+10^-pH-Kw*10^pH-Ct_Cl-Ct_OAc*Ka*10^pH/(1+Ka*10^pH))</f>
        <v>0.25239878603028554</v>
      </c>
      <c r="C1167" s="19">
        <f>ABS(Ct_Na+10^-pH-Kw*10^pH-Ct_Cl-Ct_OAc*Ka*10^pH/(1+Ka*10^pH))</f>
        <v>0.2357321215962172</v>
      </c>
      <c r="D1167" s="19">
        <f>ABS(Ct_Na+10^-pH-Kw*10^pH-Ct_Cl-Ct_OAc*Ka*10^pH/(1+Ka*10^pH))</f>
        <v>0.22058060847433691</v>
      </c>
      <c r="E1167" s="19">
        <f>ABS(Ct_Na+10^-pH-Kw*10^pH-Ct_Cl-Ct_OAc*Ka*10^pH/(1+Ka*10^pH))</f>
        <v>0.20674661823262017</v>
      </c>
      <c r="F1167" s="19">
        <f>ABS(Ct_Na+10^-pH-Kw*10^pH-Ct_Cl-Ct_OAc*Ka*10^pH/(1+Ka*10^pH))</f>
        <v>0.19406546051104639</v>
      </c>
      <c r="G1167" s="19">
        <f>ABS(Ct_Na+10^-pH-Kw*10^pH-Ct_Cl-Ct_OAc*Ka*10^pH/(1+Ka*10^pH))</f>
        <v>0.18239879540719858</v>
      </c>
      <c r="H1167" s="19">
        <f>ABS(Ct_Na+10^-pH-Kw*10^pH-Ct_Cl-Ct_OAc*Ka*10^pH/(1+Ka*10^pH))</f>
        <v>0.17162956608056978</v>
      </c>
      <c r="I1167" s="19">
        <f>ABS(Ct_Na+10^-pH-Kw*10^pH-Ct_Cl-Ct_OAc*Ka*10^pH/(1+Ka*10^pH))</f>
        <v>0.16165805744480244</v>
      </c>
      <c r="J1167" s="19">
        <f>ABS(Ct_Na+10^-pH-Kw*10^pH-Ct_Cl-Ct_OAc*Ka*10^pH/(1+Ka*10^pH))</f>
        <v>0.15239879942587564</v>
      </c>
      <c r="K1167" s="19">
        <f>ABS(Ct_Na+10^-pH-Kw*10^pH-Ct_Cl-Ct_OAc*Ka*10^pH/(1+Ka*10^pH))</f>
        <v>0.14377811092549542</v>
      </c>
      <c r="L1167" s="19">
        <f>ABS(Ct_Na+10^-pH-Kw*10^pH-Ct_Cl-Ct_OAc*Ka*10^pH/(1+Ka*10^pH))</f>
        <v>0.13573213499180725</v>
      </c>
      <c r="M1167" s="19">
        <f>ABS(Ct_Na+10^-pH-Kw*10^pH-Ct_Cl-Ct_OAc*Ka*10^pH/(1+Ka*10^pH))</f>
        <v>0.12820525427964738</v>
      </c>
      <c r="N1167" s="19">
        <f>ABS(Ct_Na+10^-pH-Kw*10^pH-Ct_Cl-Ct_OAc*Ka*10^pH/(1+Ka*10^pH))</f>
        <v>0.12114880361199748</v>
      </c>
      <c r="O1167" s="19">
        <f>ABS(Ct_Na+10^-pH-Kw*10^pH-Ct_Cl-Ct_OAc*Ka*10^pH/(1+Ka*10^pH))</f>
        <v>0.11452001662117486</v>
      </c>
      <c r="P1167" s="19">
        <f>ABS(Ct_Na+10^-pH-Kw*10^pH-Ct_Cl-Ct_OAc*Ka*10^pH/(1+Ka*10^pH))</f>
        <v>0.10828115827687121</v>
      </c>
      <c r="Q1167" s="19">
        <f>ABS(Ct_Na+10^-pH-Kw*10^pH-Ct_Cl-Ct_OAc*Ka*10^pH/(1+Ka*10^pH))</f>
        <v>0.10239880612367064</v>
      </c>
      <c r="R1167" s="19">
        <f>ABS(Ct_Na+10^-pH-Kw*10^pH-Ct_Cl-Ct_OAc*Ka*10^pH/(1+Ka*10^pH))</f>
        <v>9.6843251312314541E-2</v>
      </c>
      <c r="S1167" s="19">
        <f>ABS(Ct_Na+10^-pH-Kw*10^pH-Ct_Cl-Ct_OAc*Ka*10^pH/(1+Ka*10^pH))</f>
        <v>9.1587996761031701E-2</v>
      </c>
      <c r="T1167" s="19">
        <f>ABS(Ct_Na+10^-pH-Kw*10^pH-Ct_Cl-Ct_OAc*Ka*10^pH/(1+Ka*10^pH))</f>
        <v>8.6609334554553288E-2</v>
      </c>
      <c r="U1167" s="19">
        <f>ABS(Ct_Na+10^-pH-Kw*10^pH-Ct_Cl-Ct_OAc*Ka*10^pH/(1+Ka*10^pH))</f>
        <v>8.1885988358663481E-2</v>
      </c>
      <c r="V1167" s="19">
        <f>ABS(Ct_Na+10^-pH-Kw*10^pH-Ct_Cl-Ct_OAc*Ka*10^pH/(1+Ka*10^pH))</f>
        <v>7.7398809472568164E-2</v>
      </c>
      <c r="W1167" s="19">
        <f>ABS(Ct_Na+10^-pH-Kw*10^pH-Ct_Cl-Ct_OAc*Ka*10^pH/(1+Ka*10^pH))</f>
        <v>7.3130517361404301E-2</v>
      </c>
      <c r="X1167" s="19">
        <f>ABS(Ct_Na+10^-pH-Kw*10^pH-Ct_Cl-Ct_OAc*Ka*10^pH/(1+Ka*10^pH))</f>
        <v>6.9065477255534011E-2</v>
      </c>
      <c r="Y1167" s="19">
        <f>ABS(Ct_Na+10^-pH-Kw*10^pH-Ct_Cl-Ct_OAc*Ka*10^pH/(1+Ka*10^pH))</f>
        <v>6.5189508782494854E-2</v>
      </c>
      <c r="Z1167" s="19">
        <f>ABS(Ct_Na+10^-pH-Kw*10^pH-Ct_Cl-Ct_OAc*Ka*10^pH/(1+Ka*10^pH))</f>
        <v>6.1489720694593859E-2</v>
      </c>
      <c r="AA1167" s="19">
        <f>ABS(Ct_Na+10^-pH-Kw*10^pH-Ct_Cl-Ct_OAc*Ka*10^pH/(1+Ka*10^pH))</f>
        <v>5.7954367632821774E-2</v>
      </c>
      <c r="AB1167" s="19">
        <f>ABS(Ct_Na+10^-pH-Kw*10^pH-Ct_Cl-Ct_OAc*Ka*10^pH/(1+Ka*10^pH))</f>
        <v>5.4572725573735492E-2</v>
      </c>
      <c r="AC1167" s="19">
        <f>ABS(Ct_Na+10^-pH-Kw*10^pH-Ct_Cl-Ct_OAc*Ka*10^pH/(1+Ka*10^pH))</f>
        <v>5.1334983176737917E-2</v>
      </c>
      <c r="AD1167" s="19">
        <f>ABS(Ct_Na+10^-pH-Kw*10^pH-Ct_Cl-Ct_OAc*Ka*10^pH/(1+Ka*10^pH))</f>
        <v>4.8232146712948593E-2</v>
      </c>
      <c r="AE1167" s="19">
        <f>ABS(Ct_Na+10^-pH-Kw*10^pH-Ct_Cl-Ct_OAc*Ka*10^pH/(1+Ka*10^pH))</f>
        <v>4.5255956635436384E-2</v>
      </c>
      <c r="AF1167" s="19">
        <f>ABS(Ct_Na+10^-pH-Kw*10^pH-Ct_Cl-Ct_OAc*Ka*10^pH/(1+Ka*10^pH))</f>
        <v>4.2398814161024687E-2</v>
      </c>
      <c r="AG1167" s="19">
        <f>ABS(Ct_Na+10^-pH-Kw*10^pH-Ct_Cl-Ct_OAc*Ka*10^pH/(1+Ka*10^pH))</f>
        <v>3.9653716489531081E-2</v>
      </c>
      <c r="AH1167" s="19">
        <f>ABS(Ct_Na+10^-pH-Kw*10^pH-Ct_Cl-Ct_OAc*Ka*10^pH/(1+Ka*10^pH))</f>
        <v>3.7014199497710308E-2</v>
      </c>
      <c r="AI1167" s="19">
        <f>ABS(Ct_Na+10^-pH-Kw*10^pH-Ct_Cl-Ct_OAc*Ka*10^pH/(1+Ka*10^pH))</f>
        <v>3.4474286920675237E-2</v>
      </c>
      <c r="AJ1167" s="19">
        <f>ABS(Ct_Na+10^-pH-Kw*10^pH-Ct_Cl-Ct_OAc*Ka*10^pH/(1+Ka*10^pH))</f>
        <v>3.2028445179826628E-2</v>
      </c>
      <c r="AK1167" s="19">
        <f>ABS(Ct_Na+10^-pH-Kw*10^pH-Ct_Cl-Ct_OAc*Ka*10^pH/(1+Ka*10^pH))</f>
        <v>2.9671543138645236E-2</v>
      </c>
      <c r="AL1167" s="19">
        <f>ABS(Ct_Na+10^-pH-Kw*10^pH-Ct_Cl-Ct_OAc*Ka*10^pH/(1+Ka*10^pH))</f>
        <v>2.7398816170363216E-2</v>
      </c>
      <c r="AM1167" s="19">
        <f>ABS(Ct_Na+10^-pH-Kw*10^pH-Ct_Cl-Ct_OAc*Ka*10^pH/(1+Ka*10^pH))</f>
        <v>2.5205834007985775E-2</v>
      </c>
      <c r="AN1167" s="19">
        <f>ABS(Ct_Na+10^-pH-Kw*10^pH-Ct_Cl-Ct_OAc*Ka*10^pH/(1+Ka*10^pH))</f>
        <v>2.3088471920173111E-2</v>
      </c>
      <c r="AO1167" s="19">
        <f>ABS(Ct_Na+10^-pH-Kw*10^pH-Ct_Cl-Ct_OAc*Ka*10^pH/(1+Ka*10^pH))</f>
        <v>2.1042884818387994E-2</v>
      </c>
      <c r="AP1167" s="19">
        <f>ABS(Ct_Na+10^-pH-Kw*10^pH-Ct_Cl-Ct_OAc*Ka*10^pH/(1+Ka*10^pH))</f>
        <v>1.9065483953329035E-2</v>
      </c>
      <c r="AQ1167" s="19">
        <f>ABS(Ct_Na+10^-pH-Kw*10^pH-Ct_Cl-Ct_OAc*Ka*10^pH/(1+Ka*10^pH))</f>
        <v>1.7152915903517946E-2</v>
      </c>
      <c r="AR1167" s="19">
        <f>ABS(Ct_Na+10^-pH-Kw*10^pH-Ct_Cl-Ct_OAc*Ka*10^pH/(1+Ka*10^pH))</f>
        <v>1.5302043597249085E-2</v>
      </c>
      <c r="AS1167" s="19">
        <f>ABS(Ct_Na+10^-pH-Kw*10^pH-Ct_Cl-Ct_OAc*Ka*10^pH/(1+Ka*10^pH))</f>
        <v>1.3509929141972937E-2</v>
      </c>
      <c r="AT1167" s="19">
        <f>ABS(Ct_Na+10^-pH-Kw*10^pH-Ct_Cl-Ct_OAc*Ka*10^pH/(1+Ka*10^pH))</f>
        <v>1.1773818263424142E-2</v>
      </c>
      <c r="AU1167" s="19">
        <f>ABS(Ct_Na+10^-pH-Kw*10^pH-Ct_Cl-Ct_OAc*Ka*10^pH/(1+Ka*10^pH))</f>
        <v>1.0091126181138409E-2</v>
      </c>
      <c r="AV1167" s="19">
        <f>ABS(Ct_Na+10^-pH-Kw*10^pH-Ct_Cl-Ct_OAc*Ka*10^pH/(1+Ka*10^pH))</f>
        <v>8.4594247680128201E-3</v>
      </c>
      <c r="AW1167" s="19">
        <f>ABS(Ct_Na+10^-pH-Kw*10^pH-Ct_Cl-Ct_OAc*Ka*10^pH/(1+Ka*10^pH))</f>
        <v>6.8764308597566853E-3</v>
      </c>
      <c r="AX1167" s="19">
        <f>ABS(Ct_Na+10^-pH-Kw*10^pH-Ct_Cl-Ct_OAc*Ka*10^pH/(1+Ka*10^pH))</f>
        <v>5.3399955958609996E-3</v>
      </c>
      <c r="AY1167" s="19">
        <f>ABS(Ct_Na+10^-pH-Kw*10^pH-Ct_Cl-Ct_OAc*Ka*10^pH/(1+Ka*10^pH))</f>
        <v>3.8480946874405661E-3</v>
      </c>
      <c r="AZ1167" s="19">
        <f>ABS(Ct_Na+10^-pH-Kw*10^pH-Ct_Cl-Ct_OAc*Ka*10^pH/(1+Ka*10^pH))</f>
        <v>2.3988195192607142E-3</v>
      </c>
      <c r="BA1167" s="19">
        <f>ABS(Ct_Na+10^-pH-Kw*10^pH-Ct_Cl-Ct_OAc*Ka*10^pH/(1+Ka*10^pH))</f>
        <v>9.9036900370565173E-4</v>
      </c>
      <c r="BB1167" s="19">
        <f>ABS(Ct_Na+10^-pH-Kw*10^pH-Ct_Cl-Ct_OAc*Ka*10^pH/(1+Ka*10^pH))</f>
        <v>3.789578864173207E-4</v>
      </c>
      <c r="BC1167" s="19">
        <f>ABS(Ct_Na+10^-pH-Kw*10^pH-Ct_Cl-Ct_OAc*Ka*10^pH/(1+Ka*10^pH))</f>
        <v>1.7107689713314819E-3</v>
      </c>
      <c r="BD1167" s="19">
        <f>ABS(Ct_Na+10^-pH-Kw*10^pH-Ct_Cl-Ct_OAc*Ka*10^pH/(1+Ka*10^pH))</f>
        <v>3.0065851620587475E-3</v>
      </c>
      <c r="BE1167" s="19">
        <f>ABS(Ct_Na+10^-pH-Kw*10^pH-Ct_Cl-Ct_OAc*Ka*10^pH/(1+Ka*10^pH))</f>
        <v>4.2678462543666099E-3</v>
      </c>
      <c r="BF1167" s="19">
        <f>ABS(Ct_Na+10^-pH-Kw*10^pH-Ct_Cl-Ct_OAc*Ka*10^pH/(1+Ka*10^pH))</f>
        <v>5.4959162652979607E-3</v>
      </c>
      <c r="BG1167" s="19">
        <f>ABS(Ct_Na+10^-pH-Kw*10^pH-Ct_Cl-Ct_OAc*Ka*10^pH/(1+Ka*10^pH))</f>
        <v>6.6920883538674411E-3</v>
      </c>
      <c r="BH1167" s="19">
        <f>ABS(Ct_Na+10^-pH-Kw*10^pH-Ct_Cl-Ct_OAc*Ka*10^pH/(1+Ka*10^pH))</f>
        <v>7.8575893632428506E-3</v>
      </c>
      <c r="BI1167" s="19">
        <f>ABS(Ct_Na+10^-pH-Kw*10^pH-Ct_Cl-Ct_OAc*Ka*10^pH/(1+Ka*10^pH))</f>
        <v>8.9935840179505358E-3</v>
      </c>
      <c r="BJ1167" s="19">
        <f>ABS(Ct_Na+10^-pH-Kw*10^pH-Ct_Cl-Ct_OAc*Ka*10^pH/(1+Ka*10^pH))</f>
        <v>1.0101178806290523E-2</v>
      </c>
      <c r="BK1167" s="19">
        <f>ABS(Ct_Na+10^-pH-Kw*10^pH-Ct_Cl-Ct_OAc*Ka*10^pH/(1+Ka*10^pH))</f>
        <v>1.1181425575165313E-2</v>
      </c>
      <c r="BL1167" s="19">
        <f>ABS(Ct_Na+10^-pH-Kw*10^pH-Ct_Cl-Ct_OAc*Ka*10^pH/(1+Ka*10^pH))</f>
        <v>1.223532486187244E-2</v>
      </c>
      <c r="BM1167" s="19">
        <f>ABS(Ct_Na+10^-pH-Kw*10^pH-Ct_Cl-Ct_OAc*Ka*10^pH/(1+Ka*10^pH))</f>
        <v>1.3263828985044461E-2</v>
      </c>
      <c r="BN1167" s="19">
        <f>ABS(Ct_Na+10^-pH-Kw*10^pH-Ct_Cl-Ct_OAc*Ka*10^pH/(1+Ka*10^pH))</f>
        <v>1.4267844914807599E-2</v>
      </c>
      <c r="BO1167" s="19">
        <f>ABS(Ct_Na+10^-pH-Kw*10^pH-Ct_Cl-Ct_OAc*Ka*10^pH/(1+Ka*10^pH))</f>
        <v>1.5248236940341019E-2</v>
      </c>
      <c r="BP1167" s="19">
        <f>ABS(Ct_Na+10^-pH-Kw*10^pH-Ct_Cl-Ct_OAc*Ka*10^pH/(1+Ka*10^pH))</f>
        <v>1.6205829151327164E-2</v>
      </c>
      <c r="BQ1167" s="19">
        <f>ABS(Ct_Na+10^-pH-Kw*10^pH-Ct_Cl-Ct_OAc*Ka*10^pH/(1+Ka*10^pH))</f>
        <v>1.7141407748267654E-2</v>
      </c>
      <c r="BR1167" s="19">
        <f>ABS(Ct_Na+10^-pH-Kw*10^pH-Ct_Cl-Ct_OAc*Ka*10^pH/(1+Ka*10^pH))</f>
        <v>1.8055723195277658E-2</v>
      </c>
      <c r="BS1167" s="19">
        <f>ABS(Ct_Na+10^-pH-Kw*10^pH-Ct_Cl-Ct_OAc*Ka*10^pH/(1+Ka*10^pH))</f>
        <v>1.8949492227748138E-2</v>
      </c>
      <c r="BT1167" s="19">
        <f>ABS(Ct_Na+10^-pH-Kw*10^pH-Ct_Cl-Ct_OAc*Ka*10^pH/(1+Ka*10^pH))</f>
        <v>1.9823399726163704E-2</v>
      </c>
      <c r="BU1167" s="19">
        <f>ABS(Ct_Na+10^-pH-Kw*10^pH-Ct_Cl-Ct_OAc*Ka*10^pH/(1+Ka*10^pH))</f>
        <v>2.0678100466372341E-2</v>
      </c>
      <c r="BV1167" s="19">
        <f>ABS(Ct_Na+10^-pH-Kw*10^pH-Ct_Cl-Ct_OAc*Ka*10^pH/(1+Ka*10^pH))</f>
        <v>2.1514220755706838E-2</v>
      </c>
      <c r="BW1167" s="19">
        <f>ABS(Ct_Na+10^-pH-Kw*10^pH-Ct_Cl-Ct_OAc*Ka*10^pH/(1+Ka*10^pH))</f>
        <v>2.2332359963550333E-2</v>
      </c>
      <c r="BX1167" s="19">
        <f>ABS(Ct_Na+10^-pH-Kw*10^pH-Ct_Cl-Ct_OAc*Ka*10^pH/(1+Ka*10^pH))</f>
        <v>2.313309195420564E-2</v>
      </c>
      <c r="BY1167" s="19">
        <f>ABS(Ct_Na+10^-pH-Kw*10^pH-Ct_Cl-Ct_OAc*Ka*10^pH/(1+Ka*10^pH))</f>
        <v>2.3916966429268195E-2</v>
      </c>
      <c r="BZ1167" s="19">
        <f>ABS(Ct_Na+10^-pH-Kw*10^pH-Ct_Cl-Ct_OAc*Ka*10^pH/(1+Ka*10^pH))</f>
        <v>2.4684510186100302E-2</v>
      </c>
      <c r="CA1167" s="19">
        <f>ABS(Ct_Na+10^-pH-Kw*10^pH-Ct_Cl-Ct_OAc*Ka*10^pH/(1+Ka*10^pH))</f>
        <v>2.5436228298461615E-2</v>
      </c>
      <c r="CB1167" s="19">
        <f>ABS(Ct_Na+10^-pH-Kw*10^pH-Ct_Cl-Ct_OAc*Ka*10^pH/(1+Ka*10^pH))</f>
        <v>2.6172605224856399E-2</v>
      </c>
      <c r="CC1167" s="19">
        <f>ABS(Ct_Na+10^-pH-Kw*10^pH-Ct_Cl-Ct_OAc*Ka*10^pH/(1+Ka*10^pH))</f>
        <v>2.6894105849707854E-2</v>
      </c>
      <c r="CD1167" s="19">
        <f>ABS(Ct_Na+10^-pH-Kw*10^pH-Ct_Cl-Ct_OAc*Ka*10^pH/(1+Ka*10^pH))</f>
        <v>2.7601176462062255E-2</v>
      </c>
      <c r="CE1167" s="19">
        <f>ABS(Ct_Na+10^-pH-Kw*10^pH-Ct_Cl-Ct_OAc*Ka*10^pH/(1+Ka*10^pH))</f>
        <v>2.8294245676152227E-2</v>
      </c>
      <c r="CF1167" s="19">
        <f>ABS(Ct_Na+10^-pH-Kw*10^pH-Ct_Cl-Ct_OAc*Ka*10^pH/(1+Ka*10^pH))</f>
        <v>2.8973725297809068E-2</v>
      </c>
      <c r="CG1167" s="19">
        <f>ABS(Ct_Na+10^-pH-Kw*10^pH-Ct_Cl-Ct_OAc*Ka*10^pH/(1+Ka*10^pH))</f>
        <v>2.9640011140404598E-2</v>
      </c>
      <c r="CH1167" s="19">
        <f>ABS(Ct_Na+10^-pH-Kw*10^pH-Ct_Cl-Ct_OAc*Ka*10^pH/(1+Ka*10^pH))</f>
        <v>3.0293483793719454E-2</v>
      </c>
      <c r="CI1167" s="19">
        <f>ABS(Ct_Na+10^-pH-Kw*10^pH-Ct_Cl-Ct_OAc*Ka*10^pH/(1+Ka*10^pH))</f>
        <v>3.093450934887592E-2</v>
      </c>
      <c r="CJ1167" s="19">
        <f>ABS(Ct_Na+10^-pH-Kw*10^pH-Ct_Cl-Ct_OAc*Ka*10^pH/(1+Ka*10^pH))</f>
        <v>3.1563440082236972E-2</v>
      </c>
      <c r="CK1167" s="19">
        <f>ABS(Ct_Na+10^-pH-Kw*10^pH-Ct_Cl-Ct_OAc*Ka*10^pH/(1+Ka*10^pH))</f>
        <v>3.2180615100955802E-2</v>
      </c>
      <c r="CL1167" s="19">
        <f>ABS(Ct_Na+10^-pH-Kw*10^pH-Ct_Cl-Ct_OAc*Ka*10^pH/(1+Ka*10^pH))</f>
        <v>3.2786360952661291E-2</v>
      </c>
      <c r="CM1167" s="19">
        <f>ABS(Ct_Na+10^-pH-Kw*10^pH-Ct_Cl-Ct_OAc*Ka*10^pH/(1+Ka*10^pH))</f>
        <v>3.3380992201583186E-2</v>
      </c>
      <c r="CN1167" s="19">
        <f>ABS(Ct_Na+10^-pH-Kw*10^pH-Ct_Cl-Ct_OAc*Ka*10^pH/(1+Ka*10^pH))</f>
        <v>3.396481197325197E-2</v>
      </c>
      <c r="CO1167" s="19">
        <f>ABS(Ct_Na+10^-pH-Kw*10^pH-Ct_Cl-Ct_OAc*Ka*10^pH/(1+Ka*10^pH))</f>
        <v>3.4538112469755557E-2</v>
      </c>
      <c r="CP1167" s="19">
        <f>ABS(Ct_Na+10^-pH-Kw*10^pH-Ct_Cl-Ct_OAc*Ka*10^pH/(1+Ka*10^pH))</f>
        <v>3.5101175457393004E-2</v>
      </c>
      <c r="CQ1167" s="19">
        <f>ABS(Ct_Na+10^-pH-Kw*10^pH-Ct_Cl-Ct_OAc*Ka*10^pH/(1+Ka*10^pH))</f>
        <v>3.5654272728435112E-2</v>
      </c>
      <c r="CR1167" s="19">
        <f>ABS(Ct_Na+10^-pH-Kw*10^pH-Ct_Cl-Ct_OAc*Ka*10^pH/(1+Ka*10^pH))</f>
        <v>3.619766653858171E-2</v>
      </c>
      <c r="CS1167" s="19">
        <f>ABS(Ct_Na+10^-pH-Kw*10^pH-Ct_Cl-Ct_OAc*Ka*10^pH/(1+Ka*10^pH))</f>
        <v>3.6731610021595321E-2</v>
      </c>
      <c r="CT1167" s="19">
        <f>ABS(Ct_Na+10^-pH-Kw*10^pH-Ct_Cl-Ct_OAc*Ka*10^pH/(1+Ka*10^pH))</f>
        <v>3.7256347582488046E-2</v>
      </c>
      <c r="CU1167" s="19">
        <f>ABS(Ct_Na+10^-pH-Kw*10^pH-Ct_Cl-Ct_OAc*Ka*10^pH/(1+Ka*10^pH))</f>
        <v>3.7772115270544963E-2</v>
      </c>
      <c r="CV1167" s="19">
        <f>ABS(Ct_Na+10^-pH-Kw*10^pH-Ct_Cl-Ct_OAc*Ka*10^pH/(1+Ka*10^pH))</f>
        <v>3.8279141133380601E-2</v>
      </c>
      <c r="CW1167" s="19">
        <f>ABS(Ct_Na+10^-pH-Kw*10^pH-Ct_Cl-Ct_OAc*Ka*10^pH/(1+Ka*10^pH))</f>
        <v>3.8777645553143371E-2</v>
      </c>
      <c r="CX1167" s="19">
        <f>ABS(Ct_Na+10^-pH-Kw*10^pH-Ct_Cl-Ct_OAc*Ka*10^pH/(1+Ka*10^pH))</f>
        <v>3.9267841565910074E-2</v>
      </c>
    </row>
    <row r="1168" spans="1:102">
      <c r="A1168" s="23">
        <v>11.39</v>
      </c>
      <c r="B1168" s="19">
        <f>ABS(Ct_Na+10^-pH-Kw*10^pH-Ct_Cl-Ct_OAc*Ka*10^pH/(1+Ka*10^pH))</f>
        <v>0.25245466309426867</v>
      </c>
      <c r="C1168" s="19">
        <f>ABS(Ct_Na+10^-pH-Kw*10^pH-Ct_Cl-Ct_OAc*Ka*10^pH/(1+Ka*10^pH))</f>
        <v>0.23578799860938024</v>
      </c>
      <c r="D1168" s="19">
        <f>ABS(Ct_Na+10^-pH-Kw*10^pH-Ct_Cl-Ct_OAc*Ka*10^pH/(1+Ka*10^pH))</f>
        <v>0.22063648544129985</v>
      </c>
      <c r="E1168" s="19">
        <f>ABS(Ct_Na+10^-pH-Kw*10^pH-Ct_Cl-Ct_OAc*Ka*10^pH/(1+Ka*10^pH))</f>
        <v>0.20680249515740037</v>
      </c>
      <c r="F1168" s="19">
        <f>ABS(Ct_Na+10^-pH-Kw*10^pH-Ct_Cl-Ct_OAc*Ka*10^pH/(1+Ka*10^pH))</f>
        <v>0.19412133739715909</v>
      </c>
      <c r="G1168" s="19">
        <f>ABS(Ct_Na+10^-pH-Kw*10^pH-Ct_Cl-Ct_OAc*Ka*10^pH/(1+Ka*10^pH))</f>
        <v>0.1824546722577372</v>
      </c>
      <c r="H1168" s="19">
        <f>ABS(Ct_Na+10^-pH-Kw*10^pH-Ct_Cl-Ct_OAc*Ka*10^pH/(1+Ka*10^pH))</f>
        <v>0.17168544289827081</v>
      </c>
      <c r="I1168" s="19">
        <f>ABS(Ct_Na+10^-pH-Kw*10^pH-Ct_Cl-Ct_OAc*Ka*10^pH/(1+Ka*10^pH))</f>
        <v>0.16171393423209823</v>
      </c>
      <c r="J1168" s="19">
        <f>ABS(Ct_Na+10^-pH-Kw*10^pH-Ct_Cl-Ct_OAc*Ka*10^pH/(1+Ka*10^pH))</f>
        <v>0.15245467618493799</v>
      </c>
      <c r="K1168" s="19">
        <f>ABS(Ct_Na+10^-pH-Kw*10^pH-Ct_Cl-Ct_OAc*Ka*10^pH/(1+Ka*10^pH))</f>
        <v>0.14383398765827154</v>
      </c>
      <c r="L1168" s="19">
        <f>ABS(Ct_Na+10^-pH-Kw*10^pH-Ct_Cl-Ct_OAc*Ka*10^pH/(1+Ka*10^pH))</f>
        <v>0.13578801170004953</v>
      </c>
      <c r="M1168" s="19">
        <f>ABS(Ct_Na+10^-pH-Kw*10^pH-Ct_Cl-Ct_OAc*Ka*10^pH/(1+Ka*10^pH))</f>
        <v>0.12826113096493863</v>
      </c>
      <c r="N1168" s="19">
        <f>ABS(Ct_Na+10^-pH-Kw*10^pH-Ct_Cl-Ct_OAc*Ka*10^pH/(1+Ka*10^pH))</f>
        <v>0.12120468027577214</v>
      </c>
      <c r="O1168" s="19">
        <f>ABS(Ct_Na+10^-pH-Kw*10^pH-Ct_Cl-Ct_OAc*Ka*10^pH/(1+Ka*10^pH))</f>
        <v>0.11457589326473697</v>
      </c>
      <c r="P1168" s="19">
        <f>ABS(Ct_Na+10^-pH-Kw*10^pH-Ct_Cl-Ct_OAc*Ka*10^pH/(1+Ka*10^pH))</f>
        <v>0.10833703490140971</v>
      </c>
      <c r="Q1168" s="19">
        <f>ABS(Ct_Na+10^-pH-Kw*10^pH-Ct_Cl-Ct_OAc*Ka*10^pH/(1+Ka*10^pH))</f>
        <v>0.10245468273027263</v>
      </c>
      <c r="R1168" s="19">
        <f>ABS(Ct_Na+10^-pH-Kw*10^pH-Ct_Cl-Ct_OAc*Ka*10^pH/(1+Ka*10^pH))</f>
        <v>9.6899127901976481E-2</v>
      </c>
      <c r="S1168" s="19">
        <f>ABS(Ct_Na+10^-pH-Kw*10^pH-Ct_Cl-Ct_OAc*Ka*10^pH/(1+Ka*10^pH))</f>
        <v>9.1643873334669293E-2</v>
      </c>
      <c r="T1168" s="19">
        <f>ABS(Ct_Na+10^-pH-Kw*10^pH-Ct_Cl-Ct_OAc*Ka*10^pH/(1+Ka*10^pH))</f>
        <v>8.6665211113009899E-2</v>
      </c>
      <c r="U1168" s="19">
        <f>ABS(Ct_Na+10^-pH-Kw*10^pH-Ct_Cl-Ct_OAc*Ka*10^pH/(1+Ka*10^pH))</f>
        <v>8.1941864902717612E-2</v>
      </c>
      <c r="V1168" s="19">
        <f>ABS(Ct_Na+10^-pH-Kw*10^pH-Ct_Cl-Ct_OAc*Ka*10^pH/(1+Ka*10^pH))</f>
        <v>7.7454686002939963E-2</v>
      </c>
      <c r="W1168" s="19">
        <f>ABS(Ct_Na+10^-pH-Kw*10^pH-Ct_Cl-Ct_OAc*Ka*10^pH/(1+Ka*10^pH))</f>
        <v>7.3186393878761191E-2</v>
      </c>
      <c r="X1168" s="19">
        <f>ABS(Ct_Na+10^-pH-Kw*10^pH-Ct_Cl-Ct_OAc*Ka*10^pH/(1+Ka*10^pH))</f>
        <v>6.9121353760495732E-2</v>
      </c>
      <c r="Y1168" s="19">
        <f>ABS(Ct_Na+10^-pH-Kw*10^pH-Ct_Cl-Ct_OAc*Ka*10^pH/(1+Ka*10^pH))</f>
        <v>6.524538527563796E-2</v>
      </c>
      <c r="Z1168" s="19">
        <f>ABS(Ct_Na+10^-pH-Kw*10^pH-Ct_Cl-Ct_OAc*Ka*10^pH/(1+Ka*10^pH))</f>
        <v>6.1545597176455538E-2</v>
      </c>
      <c r="AA1168" s="19">
        <f>ABS(Ct_Na+10^-pH-Kw*10^pH-Ct_Cl-Ct_OAc*Ka*10^pH/(1+Ka*10^pH))</f>
        <v>5.801024410390343E-2</v>
      </c>
      <c r="AB1168" s="19">
        <f>ABS(Ct_Na+10^-pH-Kw*10^pH-Ct_Cl-Ct_OAc*Ka*10^pH/(1+Ka*10^pH))</f>
        <v>5.4628602034505813E-2</v>
      </c>
      <c r="AC1168" s="19">
        <f>ABS(Ct_Na+10^-pH-Kw*10^pH-Ct_Cl-Ct_OAc*Ka*10^pH/(1+Ka*10^pH))</f>
        <v>5.1390859627635663E-2</v>
      </c>
      <c r="AD1168" s="19">
        <f>ABS(Ct_Na+10^-pH-Kw*10^pH-Ct_Cl-Ct_OAc*Ka*10^pH/(1+Ka*10^pH))</f>
        <v>4.8288023154385157E-2</v>
      </c>
      <c r="AE1168" s="19">
        <f>ABS(Ct_Na+10^-pH-Kw*10^pH-Ct_Cl-Ct_OAc*Ka*10^pH/(1+Ka*10^pH))</f>
        <v>4.5311833067797944E-2</v>
      </c>
      <c r="AF1168" s="19">
        <f>ABS(Ct_Na+10^-pH-Kw*10^pH-Ct_Cl-Ct_OAc*Ka*10^pH/(1+Ka*10^pH))</f>
        <v>4.2454690584674215E-2</v>
      </c>
      <c r="AG1168" s="19">
        <f>ABS(Ct_Na+10^-pH-Kw*10^pH-Ct_Cl-Ct_OAc*Ka*10^pH/(1+Ka*10^pH))</f>
        <v>3.9709592904810229E-2</v>
      </c>
      <c r="AH1168" s="19">
        <f>ABS(Ct_Na+10^-pH-Kw*10^pH-Ct_Cl-Ct_OAc*Ka*10^pH/(1+Ka*10^pH))</f>
        <v>3.7070075904941033E-2</v>
      </c>
      <c r="AI1168" s="19">
        <f>ABS(Ct_Na+10^-pH-Kw*10^pH-Ct_Cl-Ct_OAc*Ka*10^pH/(1+Ka*10^pH))</f>
        <v>3.4530163320161213E-2</v>
      </c>
      <c r="AJ1168" s="19">
        <f>ABS(Ct_Na+10^-pH-Kw*10^pH-Ct_Cl-Ct_OAc*Ka*10^pH/(1+Ka*10^pH))</f>
        <v>3.2084321571854757E-2</v>
      </c>
      <c r="AK1168" s="19">
        <f>ABS(Ct_Na+10^-pH-Kw*10^pH-Ct_Cl-Ct_OAc*Ka*10^pH/(1+Ka*10^pH))</f>
        <v>2.9727419523486655E-2</v>
      </c>
      <c r="AL1168" s="19">
        <f>ABS(Ct_Na+10^-pH-Kw*10^pH-Ct_Cl-Ct_OAc*Ka*10^pH/(1+Ka*10^pH))</f>
        <v>2.7454692548274623E-2</v>
      </c>
      <c r="AM1168" s="19">
        <f>ABS(Ct_Na+10^-pH-Kw*10^pH-Ct_Cl-Ct_OAc*Ka*10^pH/(1+Ka*10^pH))</f>
        <v>2.5261710379210336E-2</v>
      </c>
      <c r="AN1168" s="19">
        <f>ABS(Ct_Na+10^-pH-Kw*10^pH-Ct_Cl-Ct_OAc*Ka*10^pH/(1+Ka*10^pH))</f>
        <v>2.3144348284941392E-2</v>
      </c>
      <c r="AO1168" s="19">
        <f>ABS(Ct_Na+10^-pH-Kw*10^pH-Ct_Cl-Ct_OAc*Ka*10^pH/(1+Ka*10^pH))</f>
        <v>2.1098761176918848E-2</v>
      </c>
      <c r="AP1168" s="19">
        <f>ABS(Ct_Na+10^-pH-Kw*10^pH-Ct_Cl-Ct_OAc*Ka*10^pH/(1+Ka*10^pH))</f>
        <v>1.9121360305830393E-2</v>
      </c>
      <c r="AQ1168" s="19">
        <f>ABS(Ct_Na+10^-pH-Kw*10^pH-Ct_Cl-Ct_OAc*Ka*10^pH/(1+Ka*10^pH))</f>
        <v>1.7208792250187455E-2</v>
      </c>
      <c r="AR1168" s="19">
        <f>ABS(Ct_Na+10^-pH-Kw*10^pH-Ct_Cl-Ct_OAc*Ka*10^pH/(1+Ka*10^pH))</f>
        <v>1.5357919938274928E-2</v>
      </c>
      <c r="AS1168" s="19">
        <f>ABS(Ct_Na+10^-pH-Kw*10^pH-Ct_Cl-Ct_OAc*Ka*10^pH/(1+Ka*10^pH))</f>
        <v>1.3565805477534248E-2</v>
      </c>
      <c r="AT1168" s="19">
        <f>ABS(Ct_Na+10^-pH-Kw*10^pH-Ct_Cl-Ct_OAc*Ka*10^pH/(1+Ka*10^pH))</f>
        <v>1.1829694593691688E-2</v>
      </c>
      <c r="AU1168" s="19">
        <f>ABS(Ct_Na+10^-pH-Kw*10^pH-Ct_Cl-Ct_OAc*Ka*10^pH/(1+Ka*10^pH))</f>
        <v>1.014700250627508E-2</v>
      </c>
      <c r="AV1168" s="19">
        <f>ABS(Ct_Na+10^-pH-Kw*10^pH-Ct_Cl-Ct_OAc*Ka*10^pH/(1+Ka*10^pH))</f>
        <v>8.515301088174089E-3</v>
      </c>
      <c r="AW1168" s="19">
        <f>ABS(Ct_Na+10^-pH-Kw*10^pH-Ct_Cl-Ct_OAc*Ka*10^pH/(1+Ka*10^pH))</f>
        <v>6.9323071750910722E-3</v>
      </c>
      <c r="AX1168" s="19">
        <f>ABS(Ct_Na+10^-pH-Kw*10^pH-Ct_Cl-Ct_OAc*Ka*10^pH/(1+Ka*10^pH))</f>
        <v>5.3958719065104743E-3</v>
      </c>
      <c r="AY1168" s="19">
        <f>ABS(Ct_Na+10^-pH-Kw*10^pH-Ct_Cl-Ct_OAc*Ka*10^pH/(1+Ka*10^pH))</f>
        <v>3.9039709935409297E-3</v>
      </c>
      <c r="AZ1168" s="19">
        <f>ABS(Ct_Na+10^-pH-Kw*10^pH-Ct_Cl-Ct_OAc*Ka*10^pH/(1+Ka*10^pH))</f>
        <v>2.4546958209419253E-3</v>
      </c>
      <c r="BA1168" s="19">
        <f>ABS(Ct_Na+10^-pH-Kw*10^pH-Ct_Cl-Ct_OAc*Ka*10^pH/(1+Ka*10^pH))</f>
        <v>1.0462453010922218E-3</v>
      </c>
      <c r="BB1168" s="19">
        <f>ABS(Ct_Na+10^-pH-Kw*10^pH-Ct_Cl-Ct_OAc*Ka*10^pH/(1+Ka*10^pH))</f>
        <v>3.2308159320612595E-4</v>
      </c>
      <c r="BC1168" s="19">
        <f>ABS(Ct_Na+10^-pH-Kw*10^pH-Ct_Cl-Ct_OAc*Ka*10^pH/(1+Ka*10^pH))</f>
        <v>1.654892682181254E-3</v>
      </c>
      <c r="BD1168" s="19">
        <f>ABS(Ct_Na+10^-pH-Kw*10^pH-Ct_Cl-Ct_OAc*Ka*10^pH/(1+Ka*10^pH))</f>
        <v>2.950708876859727E-3</v>
      </c>
      <c r="BE1168" s="19">
        <f>ABS(Ct_Na+10^-pH-Kw*10^pH-Ct_Cl-Ct_OAc*Ka*10^pH/(1+Ka*10^pH))</f>
        <v>4.2119699730134366E-3</v>
      </c>
      <c r="BF1168" s="19">
        <f>ABS(Ct_Na+10^-pH-Kw*10^pH-Ct_Cl-Ct_OAc*Ka*10^pH/(1+Ka*10^pH))</f>
        <v>5.4400399876894309E-3</v>
      </c>
      <c r="BG1168" s="19">
        <f>ABS(Ct_Na+10^-pH-Kw*10^pH-Ct_Cl-Ct_OAc*Ka*10^pH/(1+Ka*10^pH))</f>
        <v>6.6362120799062924E-3</v>
      </c>
      <c r="BH1168" s="19">
        <f>ABS(Ct_Na+10^-pH-Kw*10^pH-Ct_Cl-Ct_OAc*Ka*10^pH/(1+Ka*10^pH))</f>
        <v>7.8017130928355605E-3</v>
      </c>
      <c r="BI1168" s="19">
        <f>ABS(Ct_Na+10^-pH-Kw*10^pH-Ct_Cl-Ct_OAc*Ka*10^pH/(1+Ka*10^pH))</f>
        <v>8.9377077510071345E-3</v>
      </c>
      <c r="BJ1168" s="19">
        <f>ABS(Ct_Na+10^-pH-Kw*10^pH-Ct_Cl-Ct_OAc*Ka*10^pH/(1+Ka*10^pH))</f>
        <v>1.0045302542724406E-2</v>
      </c>
      <c r="BK1168" s="19">
        <f>ABS(Ct_Na+10^-pH-Kw*10^pH-Ct_Cl-Ct_OAc*Ka*10^pH/(1+Ka*10^pH))</f>
        <v>1.1125549314893096E-2</v>
      </c>
      <c r="BL1168" s="19">
        <f>ABS(Ct_Na+10^-pH-Kw*10^pH-Ct_Cl-Ct_OAc*Ka*10^pH/(1+Ka*10^pH))</f>
        <v>1.2179448604813778E-2</v>
      </c>
      <c r="BM1168" s="19">
        <f>ABS(Ct_Na+10^-pH-Kw*10^pH-Ct_Cl-Ct_OAc*Ka*10^pH/(1+Ka*10^pH))</f>
        <v>1.3207952731121915E-2</v>
      </c>
      <c r="BN1168" s="19">
        <f>ABS(Ct_Na+10^-pH-Kw*10^pH-Ct_Cl-Ct_OAc*Ka*10^pH/(1+Ka*10^pH))</f>
        <v>1.4211968663946514E-2</v>
      </c>
      <c r="BO1168" s="19">
        <f>ABS(Ct_Na+10^-pH-Kw*10^pH-Ct_Cl-Ct_OAc*Ka*10^pH/(1+Ka*10^pH))</f>
        <v>1.5192360692469355E-2</v>
      </c>
      <c r="BP1168" s="19">
        <f>ABS(Ct_Na+10^-pH-Kw*10^pH-Ct_Cl-Ct_OAc*Ka*10^pH/(1+Ka*10^pH))</f>
        <v>1.6149952906375394E-2</v>
      </c>
      <c r="BQ1168" s="19">
        <f>ABS(Ct_Na+10^-pH-Kw*10^pH-Ct_Cl-Ct_OAc*Ka*10^pH/(1+Ka*10^pH))</f>
        <v>1.7085531506168657E-2</v>
      </c>
      <c r="BR1168" s="19">
        <f>ABS(Ct_Na+10^-pH-Kw*10^pH-Ct_Cl-Ct_OAc*Ka*10^pH/(1+Ka*10^pH))</f>
        <v>1.7999846955966597E-2</v>
      </c>
      <c r="BS1168" s="19">
        <f>ABS(Ct_Na+10^-pH-Kw*10^pH-Ct_Cl-Ct_OAc*Ka*10^pH/(1+Ka*10^pH))</f>
        <v>1.8893615991162363E-2</v>
      </c>
      <c r="BT1168" s="19">
        <f>ABS(Ct_Na+10^-pH-Kw*10^pH-Ct_Cl-Ct_OAc*Ka*10^pH/(1+Ka*10^pH))</f>
        <v>1.9767523492242658E-2</v>
      </c>
      <c r="BU1168" s="19">
        <f>ABS(Ct_Na+10^-pH-Kw*10^pH-Ct_Cl-Ct_OAc*Ka*10^pH/(1+Ka*10^pH))</f>
        <v>2.0622224235057454E-2</v>
      </c>
      <c r="BV1168" s="19">
        <f>ABS(Ct_Na+10^-pH-Kw*10^pH-Ct_Cl-Ct_OAc*Ka*10^pH/(1+Ka*10^pH))</f>
        <v>2.145834452694146E-2</v>
      </c>
      <c r="BW1168" s="19">
        <f>ABS(Ct_Na+10^-pH-Kw*10^pH-Ct_Cl-Ct_OAc*Ka*10^pH/(1+Ka*10^pH))</f>
        <v>2.2276483737279626E-2</v>
      </c>
      <c r="BX1168" s="19">
        <f>ABS(Ct_Na+10^-pH-Kw*10^pH-Ct_Cl-Ct_OAc*Ka*10^pH/(1+Ka*10^pH))</f>
        <v>2.3077215730376542E-2</v>
      </c>
      <c r="BY1168" s="19">
        <f>ABS(Ct_Na+10^-pH-Kw*10^pH-Ct_Cl-Ct_OAc*Ka*10^pH/(1+Ka*10^pH))</f>
        <v>2.3861090207829283E-2</v>
      </c>
      <c r="BZ1168" s="19">
        <f>ABS(Ct_Na+10^-pH-Kw*10^pH-Ct_Cl-Ct_OAc*Ka*10^pH/(1+Ka*10^pH))</f>
        <v>2.4628633967001795E-2</v>
      </c>
      <c r="CA1168" s="19">
        <f>ABS(Ct_Na+10^-pH-Kw*10^pH-Ct_Cl-Ct_OAc*Ka*10^pH/(1+Ka*10^pH))</f>
        <v>2.5380352081655254E-2</v>
      </c>
      <c r="CB1168" s="19">
        <f>ABS(Ct_Na+10^-pH-Kw*10^pH-Ct_Cl-Ct_OAc*Ka*10^pH/(1+Ka*10^pH))</f>
        <v>2.6116729010295402E-2</v>
      </c>
      <c r="CC1168" s="19">
        <f>ABS(Ct_Na+10^-pH-Kw*10^pH-Ct_Cl-Ct_OAc*Ka*10^pH/(1+Ka*10^pH))</f>
        <v>2.6838229637346868E-2</v>
      </c>
      <c r="CD1168" s="19">
        <f>ABS(Ct_Na+10^-pH-Kw*10^pH-Ct_Cl-Ct_OAc*Ka*10^pH/(1+Ka*10^pH))</f>
        <v>2.7545300251857273E-2</v>
      </c>
      <c r="CE1168" s="19">
        <f>ABS(Ct_Na+10^-pH-Kw*10^pH-Ct_Cl-Ct_OAc*Ka*10^pH/(1+Ka*10^pH))</f>
        <v>2.8238369468060562E-2</v>
      </c>
      <c r="CF1168" s="19">
        <f>ABS(Ct_Na+10^-pH-Kw*10^pH-Ct_Cl-Ct_OAc*Ka*10^pH/(1+Ka*10^pH))</f>
        <v>2.8917849091789273E-2</v>
      </c>
      <c r="CG1168" s="19">
        <f>ABS(Ct_Na+10^-pH-Kw*10^pH-Ct_Cl-Ct_OAc*Ka*10^pH/(1+Ka*10^pH))</f>
        <v>2.9584134936416442E-2</v>
      </c>
      <c r="CH1168" s="19">
        <f>ABS(Ct_Na+10^-pH-Kw*10^pH-Ct_Cl-Ct_OAc*Ka*10^pH/(1+Ka*10^pH))</f>
        <v>3.0237607591723871E-2</v>
      </c>
      <c r="CI1168" s="19">
        <f>ABS(Ct_Na+10^-pH-Kw*10^pH-Ct_Cl-Ct_OAc*Ka*10^pH/(1+Ka*10^pH))</f>
        <v>3.0878633148834968E-2</v>
      </c>
      <c r="CJ1168" s="19">
        <f>ABS(Ct_Na+10^-pH-Kw*10^pH-Ct_Cl-Ct_OAc*Ka*10^pH/(1+Ka*10^pH))</f>
        <v>3.1507563884113764E-2</v>
      </c>
      <c r="CK1168" s="19">
        <f>ABS(Ct_Na+10^-pH-Kw*10^pH-Ct_Cl-Ct_OAc*Ka*10^pH/(1+Ka*10^pH))</f>
        <v>3.2124738904714484E-2</v>
      </c>
      <c r="CL1168" s="19">
        <f>ABS(Ct_Na+10^-pH-Kw*10^pH-Ct_Cl-Ct_OAc*Ka*10^pH/(1+Ka*10^pH))</f>
        <v>3.2730484758267009E-2</v>
      </c>
      <c r="CM1168" s="19">
        <f>ABS(Ct_Na+10^-pH-Kw*10^pH-Ct_Cl-Ct_OAc*Ka*10^pH/(1+Ka*10^pH))</f>
        <v>3.3325116009002065E-2</v>
      </c>
      <c r="CN1168" s="19">
        <f>ABS(Ct_Na+10^-pH-Kw*10^pH-Ct_Cl-Ct_OAc*Ka*10^pH/(1+Ka*10^pH))</f>
        <v>3.3908935782451043E-2</v>
      </c>
      <c r="CO1168" s="19">
        <f>ABS(Ct_Na+10^-pH-Kw*10^pH-Ct_Cl-Ct_OAc*Ka*10^pH/(1+Ka*10^pH))</f>
        <v>3.4482236280702738E-2</v>
      </c>
      <c r="CP1168" s="19">
        <f>ABS(Ct_Na+10^-pH-Kw*10^pH-Ct_Cl-Ct_OAc*Ka*10^pH/(1+Ka*10^pH))</f>
        <v>3.5045299270057083E-2</v>
      </c>
      <c r="CQ1168" s="19">
        <f>ABS(Ct_Na+10^-pH-Kw*10^pH-Ct_Cl-Ct_OAc*Ka*10^pH/(1+Ka*10^pH))</f>
        <v>3.5598396542785689E-2</v>
      </c>
      <c r="CR1168" s="19">
        <f>ABS(Ct_Na+10^-pH-Kw*10^pH-Ct_Cl-Ct_OAc*Ka*10^pH/(1+Ka*10^pH))</f>
        <v>3.6141790354589212E-2</v>
      </c>
      <c r="CS1168" s="19">
        <f>ABS(Ct_Na+10^-pH-Kw*10^pH-Ct_Cl-Ct_OAc*Ka*10^pH/(1+Ka*10^pH))</f>
        <v>3.667573383923093E-2</v>
      </c>
      <c r="CT1168" s="19">
        <f>ABS(Ct_Na+10^-pH-Kw*10^pH-Ct_Cl-Ct_OAc*Ka*10^pH/(1+Ka*10^pH))</f>
        <v>3.7200471401723688E-2</v>
      </c>
      <c r="CU1168" s="19">
        <f>ABS(Ct_Na+10^-pH-Kw*10^pH-Ct_Cl-Ct_OAc*Ka*10^pH/(1+Ka*10^pH))</f>
        <v>3.7716239091353299E-2</v>
      </c>
      <c r="CV1168" s="19">
        <f>ABS(Ct_Na+10^-pH-Kw*10^pH-Ct_Cl-Ct_OAc*Ka*10^pH/(1+Ka*10^pH))</f>
        <v>3.8223264955734956E-2</v>
      </c>
      <c r="CW1168" s="19">
        <f>ABS(Ct_Na+10^-pH-Kw*10^pH-Ct_Cl-Ct_OAc*Ka*10^pH/(1+Ka*10^pH))</f>
        <v>3.8721769377017774E-2</v>
      </c>
      <c r="CX1168" s="19">
        <f>ABS(Ct_Na+10^-pH-Kw*10^pH-Ct_Cl-Ct_OAc*Ka*10^pH/(1+Ka*10^pH))</f>
        <v>3.9211965391279177E-2</v>
      </c>
    </row>
    <row r="1169" spans="1:102">
      <c r="A1169" s="24">
        <v>11.4</v>
      </c>
      <c r="B1169" s="19">
        <f>ABS(Ct_Na+10^-pH-Kw*10^pH-Ct_Cl-Ct_OAc*Ka*10^pH/(1+Ka*10^pH))</f>
        <v>0.2525118416531158</v>
      </c>
      <c r="C1169" s="19">
        <f>ABS(Ct_Na+10^-pH-Kw*10^pH-Ct_Cl-Ct_OAc*Ka*10^pH/(1+Ka*10^pH))</f>
        <v>0.23584517711856404</v>
      </c>
      <c r="D1169" s="19">
        <f>ABS(Ct_Na+10^-pH-Kw*10^pH-Ct_Cl-Ct_OAc*Ka*10^pH/(1+Ka*10^pH))</f>
        <v>0.22069366390533515</v>
      </c>
      <c r="E1169" s="19">
        <f>ABS(Ct_Na+10^-pH-Kw*10^pH-Ct_Cl-Ct_OAc*Ka*10^pH/(1+Ka*10^pH))</f>
        <v>0.20685967358021312</v>
      </c>
      <c r="F1169" s="19">
        <f>ABS(Ct_Na+10^-pH-Kw*10^pH-Ct_Cl-Ct_OAc*Ka*10^pH/(1+Ka*10^pH))</f>
        <v>0.19417851578218459</v>
      </c>
      <c r="G1169" s="19">
        <f>ABS(Ct_Na+10^-pH-Kw*10^pH-Ct_Cl-Ct_OAc*Ka*10^pH/(1+Ka*10^pH))</f>
        <v>0.18251185060799835</v>
      </c>
      <c r="H1169" s="19">
        <f>ABS(Ct_Na+10^-pH-Kw*10^pH-Ct_Cl-Ct_OAc*Ka*10^pH/(1+Ka*10^pH))</f>
        <v>0.17174262121644182</v>
      </c>
      <c r="I1169" s="19">
        <f>ABS(Ct_Na+10^-pH-Kw*10^pH-Ct_Cl-Ct_OAc*Ka*10^pH/(1+Ka*10^pH))</f>
        <v>0.16177111252055615</v>
      </c>
      <c r="J1169" s="19">
        <f>ABS(Ct_Na+10^-pH-Kw*10^pH-Ct_Cl-Ct_OAc*Ka*10^pH/(1+Ka*10^pH))</f>
        <v>0.1525118544458052</v>
      </c>
      <c r="K1169" s="19">
        <f>ABS(Ct_Na+10^-pH-Kw*10^pH-Ct_Cl-Ct_OAc*Ka*10^pH/(1+Ka*10^pH))</f>
        <v>0.14389116589345077</v>
      </c>
      <c r="L1169" s="19">
        <f>ABS(Ct_Na+10^-pH-Kw*10^pH-Ct_Cl-Ct_OAc*Ka*10^pH/(1+Ka*10^pH))</f>
        <v>0.13584518991125336</v>
      </c>
      <c r="M1169" s="19">
        <f>ABS(Ct_Na+10^-pH-Kw*10^pH-Ct_Cl-Ct_OAc*Ka*10^pH/(1+Ka*10^pH))</f>
        <v>0.12831830915371387</v>
      </c>
      <c r="N1169" s="19">
        <f>ABS(Ct_Na+10^-pH-Kw*10^pH-Ct_Cl-Ct_OAc*Ka*10^pH/(1+Ka*10^pH))</f>
        <v>0.12126185844352054</v>
      </c>
      <c r="O1169" s="19">
        <f>ABS(Ct_Na+10^-pH-Kw*10^pH-Ct_Cl-Ct_OAc*Ka*10^pH/(1+Ka*10^pH))</f>
        <v>0.11463307141273293</v>
      </c>
      <c r="P1169" s="19">
        <f>ABS(Ct_Na+10^-pH-Kw*10^pH-Ct_Cl-Ct_OAc*Ka*10^pH/(1+Ka*10^pH))</f>
        <v>0.10839421303081515</v>
      </c>
      <c r="Q1169" s="19">
        <f>ABS(Ct_Na+10^-pH-Kw*10^pH-Ct_Cl-Ct_OAc*Ka*10^pH/(1+Ka*10^pH))</f>
        <v>0.10251186084214982</v>
      </c>
      <c r="R1169" s="19">
        <f>ABS(Ct_Na+10^-pH-Kw*10^pH-Ct_Cl-Ct_OAc*Ka*10^pH/(1+Ka*10^pH))</f>
        <v>9.6956305997299236E-2</v>
      </c>
      <c r="S1169" s="19">
        <f>ABS(Ct_Na+10^-pH-Kw*10^pH-Ct_Cl-Ct_OAc*Ka*10^pH/(1+Ka*10^pH))</f>
        <v>9.1701051414332435E-2</v>
      </c>
      <c r="T1169" s="19">
        <f>ABS(Ct_Na+10^-pH-Kw*10^pH-Ct_Cl-Ct_OAc*Ka*10^pH/(1+Ka*10^pH))</f>
        <v>8.6722389177837617E-2</v>
      </c>
      <c r="U1169" s="19">
        <f>ABS(Ct_Na+10^-pH-Kw*10^pH-Ct_Cl-Ct_OAc*Ka*10^pH/(1+Ka*10^pH))</f>
        <v>8.1999042953470713E-2</v>
      </c>
      <c r="V1169" s="19">
        <f>ABS(Ct_Na+10^-pH-Kw*10^pH-Ct_Cl-Ct_OAc*Ka*10^pH/(1+Ka*10^pH))</f>
        <v>7.7511864040322148E-2</v>
      </c>
      <c r="W1169" s="19">
        <f>ABS(Ct_Na+10^-pH-Kw*10^pH-Ct_Cl-Ct_OAc*Ka*10^pH/(1+Ka*10^pH))</f>
        <v>7.3243571903424731E-2</v>
      </c>
      <c r="X1169" s="19">
        <f>ABS(Ct_Na+10^-pH-Kw*10^pH-Ct_Cl-Ct_OAc*Ka*10^pH/(1+Ka*10^pH))</f>
        <v>6.9178531773046281E-2</v>
      </c>
      <c r="Y1169" s="19">
        <f>ABS(Ct_Na+10^-pH-Kw*10^pH-Ct_Cl-Ct_OAc*Ka*10^pH/(1+Ka*10^pH))</f>
        <v>6.5302563276638873E-2</v>
      </c>
      <c r="Z1169" s="19">
        <f>ABS(Ct_Na+10^-pH-Kw*10^pH-Ct_Cl-Ct_OAc*Ka*10^pH/(1+Ka*10^pH))</f>
        <v>6.1602775166431832E-2</v>
      </c>
      <c r="AA1169" s="19">
        <f>ABS(Ct_Na+10^-pH-Kw*10^pH-Ct_Cl-Ct_OAc*Ka*10^pH/(1+Ka*10^pH))</f>
        <v>5.8067422083345074E-2</v>
      </c>
      <c r="AB1169" s="19">
        <f>ABS(Ct_Na+10^-pH-Kw*10^pH-Ct_Cl-Ct_OAc*Ka*10^pH/(1+Ka*10^pH))</f>
        <v>5.4685780003870824E-2</v>
      </c>
      <c r="AC1169" s="19">
        <f>ABS(Ct_Na+10^-pH-Kw*10^pH-Ct_Cl-Ct_OAc*Ka*10^pH/(1+Ka*10^pH))</f>
        <v>5.1448037587352877E-2</v>
      </c>
      <c r="AD1169" s="19">
        <f>ABS(Ct_Na+10^-pH-Kw*10^pH-Ct_Cl-Ct_OAc*Ka*10^pH/(1+Ka*10^pH))</f>
        <v>4.8345201104856544E-2</v>
      </c>
      <c r="AE1169" s="19">
        <f>ABS(Ct_Na+10^-pH-Kw*10^pH-Ct_Cl-Ct_OAc*Ka*10^pH/(1+Ka*10^pH))</f>
        <v>4.536901100940087E-2</v>
      </c>
      <c r="AF1169" s="19">
        <f>ABS(Ct_Na+10^-pH-Kw*10^pH-Ct_Cl-Ct_OAc*Ka*10^pH/(1+Ka*10^pH))</f>
        <v>4.2511868517763424E-2</v>
      </c>
      <c r="AG1169" s="19">
        <f>ABS(Ct_Na+10^-pH-Kw*10^pH-Ct_Cl-Ct_OAc*Ka*10^pH/(1+Ka*10^pH))</f>
        <v>3.9766770829719598E-2</v>
      </c>
      <c r="AH1169" s="19">
        <f>ABS(Ct_Na+10^-pH-Kw*10^pH-Ct_Cl-Ct_OAc*Ka*10^pH/(1+Ka*10^pH))</f>
        <v>3.7127253821985166E-2</v>
      </c>
      <c r="AI1169" s="19">
        <f>ABS(Ct_Na+10^-pH-Kw*10^pH-Ct_Cl-Ct_OAc*Ka*10^pH/(1+Ka*10^pH))</f>
        <v>3.4587341229636928E-2</v>
      </c>
      <c r="AJ1169" s="19">
        <f>ABS(Ct_Na+10^-pH-Kw*10^pH-Ct_Cl-Ct_OAc*Ka*10^pH/(1+Ka*10^pH))</f>
        <v>3.2141499474042344E-2</v>
      </c>
      <c r="AK1169" s="19">
        <f>ABS(Ct_Na+10^-pH-Kw*10^pH-Ct_Cl-Ct_OAc*Ka*10^pH/(1+Ka*10^pH))</f>
        <v>2.9784597418651151E-2</v>
      </c>
      <c r="AL1169" s="19">
        <f>ABS(Ct_Na+10^-pH-Kw*10^pH-Ct_Cl-Ct_OAc*Ka*10^pH/(1+Ka*10^pH))</f>
        <v>2.7511870436666849E-2</v>
      </c>
      <c r="AM1169" s="19">
        <f>ABS(Ct_Na+10^-pH-Kw*10^pH-Ct_Cl-Ct_OAc*Ka*10^pH/(1+Ka*10^pH))</f>
        <v>2.5318888261067908E-2</v>
      </c>
      <c r="AN1169" s="19">
        <f>ABS(Ct_Na+10^-pH-Kw*10^pH-Ct_Cl-Ct_OAc*Ka*10^pH/(1+Ka*10^pH))</f>
        <v>2.3201526160489656E-2</v>
      </c>
      <c r="AO1169" s="19">
        <f>ABS(Ct_Na+10^-pH-Kw*10^pH-Ct_Cl-Ct_OAc*Ka*10^pH/(1+Ka*10^pH))</f>
        <v>2.1155939046371683E-2</v>
      </c>
      <c r="AP1169" s="19">
        <f>ABS(Ct_Na+10^-pH-Kw*10^pH-Ct_Cl-Ct_OAc*Ka*10^pH/(1+Ka*10^pH))</f>
        <v>1.9178538169390941E-2</v>
      </c>
      <c r="AQ1169" s="19">
        <f>ABS(Ct_Na+10^-pH-Kw*10^pH-Ct_Cl-Ct_OAc*Ka*10^pH/(1+Ka*10^pH))</f>
        <v>1.726597010804895E-2</v>
      </c>
      <c r="AR1169" s="19">
        <f>ABS(Ct_Na+10^-pH-Kw*10^pH-Ct_Cl-Ct_OAc*Ka*10^pH/(1+Ka*10^pH))</f>
        <v>1.5415097790621196E-2</v>
      </c>
      <c r="AS1169" s="19">
        <f>ABS(Ct_Na+10^-pH-Kw*10^pH-Ct_Cl-Ct_OAc*Ka*10^pH/(1+Ka*10^pH))</f>
        <v>1.3622983324540372E-2</v>
      </c>
      <c r="AT1169" s="19">
        <f>ABS(Ct_Na+10^-pH-Kw*10^pH-Ct_Cl-Ct_OAc*Ka*10^pH/(1+Ka*10^pH))</f>
        <v>1.188687243552454E-2</v>
      </c>
      <c r="AU1169" s="19">
        <f>ABS(Ct_Na+10^-pH-Kw*10^pH-Ct_Cl-Ct_OAc*Ka*10^pH/(1+Ka*10^pH))</f>
        <v>1.0204180343093852E-2</v>
      </c>
      <c r="AV1169" s="19">
        <f>ABS(Ct_Na+10^-pH-Kw*10^pH-Ct_Cl-Ct_OAc*Ka*10^pH/(1+Ka*10^pH))</f>
        <v>8.5724789201307161E-3</v>
      </c>
      <c r="AW1169" s="19">
        <f>ABS(Ct_Na+10^-pH-Kw*10^pH-Ct_Cl-Ct_OAc*Ka*10^pH/(1+Ka*10^pH))</f>
        <v>6.9894850023306948E-3</v>
      </c>
      <c r="AX1169" s="19">
        <f>ABS(Ct_Na+10^-pH-Kw*10^pH-Ct_Cl-Ct_OAc*Ka*10^pH/(1+Ka*10^pH))</f>
        <v>5.4530497291718355E-3</v>
      </c>
      <c r="AY1169" s="19">
        <f>ABS(Ct_Na+10^-pH-Kw*10^pH-Ct_Cl-Ct_OAc*Ka*10^pH/(1+Ka*10^pH))</f>
        <v>3.9611488117567151E-3</v>
      </c>
      <c r="AZ1169" s="19">
        <f>ABS(Ct_Na+10^-pH-Kw*10^pH-Ct_Cl-Ct_OAc*Ka*10^pH/(1+Ka*10^pH))</f>
        <v>2.5118736348391721E-3</v>
      </c>
      <c r="BA1169" s="19">
        <f>ABS(Ct_Na+10^-pH-Kw*10^pH-Ct_Cl-Ct_OAc*Ka*10^pH/(1+Ka*10^pH))</f>
        <v>1.1034231107925549E-3</v>
      </c>
      <c r="BB1169" s="19">
        <f>ABS(Ct_Na+10^-pH-Kw*10^pH-Ct_Cl-Ct_OAc*Ka*10^pH/(1+Ka*10^pH))</f>
        <v>2.6590378758610533E-4</v>
      </c>
      <c r="BC1169" s="19">
        <f>ABS(Ct_Na+10^-pH-Kw*10^pH-Ct_Cl-Ct_OAc*Ka*10^pH/(1+Ka*10^pH))</f>
        <v>1.5977148805297672E-3</v>
      </c>
      <c r="BD1169" s="19">
        <f>ABS(Ct_Na+10^-pH-Kw*10^pH-Ct_Cl-Ct_OAc*Ka*10^pH/(1+Ka*10^pH))</f>
        <v>2.8935310790695126E-3</v>
      </c>
      <c r="BE1169" s="19">
        <f>ABS(Ct_Na+10^-pH-Kw*10^pH-Ct_Cl-Ct_OAc*Ka*10^pH/(1+Ka*10^pH))</f>
        <v>4.1547921789815284E-3</v>
      </c>
      <c r="BF1169" s="19">
        <f>ABS(Ct_Na+10^-pH-Kw*10^pH-Ct_Cl-Ct_OAc*Ka*10^pH/(1+Ka*10^pH))</f>
        <v>5.3828621973169288E-3</v>
      </c>
      <c r="BG1169" s="19">
        <f>ABS(Ct_Na+10^-pH-Kw*10^pH-Ct_Cl-Ct_OAc*Ka*10^pH/(1+Ka*10^pH))</f>
        <v>6.5790342930981335E-3</v>
      </c>
      <c r="BH1169" s="19">
        <f>ABS(Ct_Na+10^-pH-Kw*10^pH-Ct_Cl-Ct_OAc*Ka*10^pH/(1+Ka*10^pH))</f>
        <v>7.7445353095003666E-3</v>
      </c>
      <c r="BI1169" s="19">
        <f>ABS(Ct_Na+10^-pH-Kw*10^pH-Ct_Cl-Ct_OAc*Ka*10^pH/(1+Ka*10^pH))</f>
        <v>8.880529971056976E-3</v>
      </c>
      <c r="BJ1169" s="19">
        <f>ABS(Ct_Na+10^-pH-Kw*10^pH-Ct_Cl-Ct_OAc*Ka*10^pH/(1+Ka*10^pH))</f>
        <v>9.988124766074663E-3</v>
      </c>
      <c r="BK1169" s="19">
        <f>ABS(Ct_Na+10^-pH-Kw*10^pH-Ct_Cl-Ct_OAc*Ka*10^pH/(1+Ka*10^pH))</f>
        <v>1.1068371541462264E-2</v>
      </c>
      <c r="BL1169" s="19">
        <f>ABS(Ct_Na+10^-pH-Kw*10^pH-Ct_Cl-Ct_OAc*Ka*10^pH/(1+Ka*10^pH))</f>
        <v>1.2122270834523358E-2</v>
      </c>
      <c r="BM1169" s="19">
        <f>ABS(Ct_Na+10^-pH-Kw*10^pH-Ct_Cl-Ct_OAc*Ka*10^pH/(1+Ka*10^pH))</f>
        <v>1.3150774963896238E-2</v>
      </c>
      <c r="BN1169" s="19">
        <f>ABS(Ct_Na+10^-pH-Kw*10^pH-Ct_Cl-Ct_OAc*Ka*10^pH/(1+Ka*10^pH))</f>
        <v>1.4154790899712597E-2</v>
      </c>
      <c r="BO1169" s="19">
        <f>ABS(Ct_Na+10^-pH-Kw*10^pH-Ct_Cl-Ct_OAc*Ka*10^pH/(1+Ka*10^pH))</f>
        <v>1.5135182931156808E-2</v>
      </c>
      <c r="BP1169" s="19">
        <f>ABS(Ct_Na+10^-pH-Kw*10^pH-Ct_Cl-Ct_OAc*Ka*10^pH/(1+Ka*10^pH))</f>
        <v>1.6092775147916287E-2</v>
      </c>
      <c r="BQ1169" s="19">
        <f>ABS(Ct_Na+10^-pH-Kw*10^pH-Ct_Cl-Ct_OAc*Ka*10^pH/(1+Ka*10^pH))</f>
        <v>1.7028353750497389E-2</v>
      </c>
      <c r="BR1169" s="19">
        <f>ABS(Ct_Na+10^-pH-Kw*10^pH-Ct_Cl-Ct_OAc*Ka*10^pH/(1+Ka*10^pH))</f>
        <v>1.7942669203019804E-2</v>
      </c>
      <c r="BS1169" s="19">
        <f>ABS(Ct_Na+10^-pH-Kw*10^pH-Ct_Cl-Ct_OAc*Ka*10^pH/(1+Ka*10^pH))</f>
        <v>1.8836438240878821E-2</v>
      </c>
      <c r="BT1169" s="19">
        <f>ABS(Ct_Na+10^-pH-Kw*10^pH-Ct_Cl-Ct_OAc*Ka*10^pH/(1+Ka*10^pH))</f>
        <v>1.9710345744563186E-2</v>
      </c>
      <c r="BU1169" s="19">
        <f>ABS(Ct_Na+10^-pH-Kw*10^pH-Ct_Cl-Ct_OAc*Ka*10^pH/(1+Ka*10^pH))</f>
        <v>2.0565046489924819E-2</v>
      </c>
      <c r="BV1169" s="19">
        <f>ABS(Ct_Na+10^-pH-Kw*10^pH-Ct_Cl-Ct_OAc*Ka*10^pH/(1+Ka*10^pH))</f>
        <v>2.1401166784300305E-2</v>
      </c>
      <c r="BW1169" s="19">
        <f>ABS(Ct_Na+10^-pH-Kw*10^pH-Ct_Cl-Ct_OAc*Ka*10^pH/(1+Ka*10^pH))</f>
        <v>2.2219305997076361E-2</v>
      </c>
      <c r="BX1169" s="19">
        <f>ABS(Ct_Na+10^-pH-Kw*10^pH-Ct_Cl-Ct_OAc*Ka*10^pH/(1+Ka*10^pH))</f>
        <v>2.3020037992559292E-2</v>
      </c>
      <c r="BY1169" s="19">
        <f>ABS(Ct_Na+10^-pH-Kw*10^pH-Ct_Cl-Ct_OAc*Ka*10^pH/(1+Ka*10^pH))</f>
        <v>2.3803912472347824E-2</v>
      </c>
      <c r="BZ1169" s="19">
        <f>ABS(Ct_Na+10^-pH-Kw*10^pH-Ct_Cl-Ct_OAc*Ka*10^pH/(1+Ka*10^pH))</f>
        <v>2.4571456233807458E-2</v>
      </c>
      <c r="CA1169" s="19">
        <f>ABS(Ct_Na+10^-pH-Kw*10^pH-Ct_Cl-Ct_OAc*Ka*10^pH/(1+Ka*10^pH))</f>
        <v>2.5323174350700889E-2</v>
      </c>
      <c r="CB1169" s="19">
        <f>ABS(Ct_Na+10^-pH-Kw*10^pH-Ct_Cl-Ct_OAc*Ka*10^pH/(1+Ka*10^pH))</f>
        <v>2.6059551281535288E-2</v>
      </c>
      <c r="CC1169" s="19">
        <f>ABS(Ct_Na+10^-pH-Kw*10^pH-Ct_Cl-Ct_OAc*Ka*10^pH/(1+Ka*10^pH))</f>
        <v>2.6781051910736681E-2</v>
      </c>
      <c r="CD1169" s="19">
        <f>ABS(Ct_Na+10^-pH-Kw*10^pH-Ct_Cl-Ct_OAc*Ka*10^pH/(1+Ka*10^pH))</f>
        <v>2.7488122527354018E-2</v>
      </c>
      <c r="CE1169" s="19">
        <f>ABS(Ct_Na+10^-pH-Kw*10^pH-Ct_Cl-Ct_OAc*Ka*10^pH/(1+Ka*10^pH))</f>
        <v>2.8181191745622509E-2</v>
      </c>
      <c r="CF1169" s="19">
        <f>ABS(Ct_Na+10^-pH-Kw*10^pH-Ct_Cl-Ct_OAc*Ka*10^pH/(1+Ka*10^pH))</f>
        <v>2.8860671371375927E-2</v>
      </c>
      <c r="CG1169" s="19">
        <f>ABS(Ct_Na+10^-pH-Kw*10^pH-Ct_Cl-Ct_OAc*Ka*10^pH/(1+Ka*10^pH))</f>
        <v>2.9526957217988516E-2</v>
      </c>
      <c r="CH1169" s="19">
        <f>ABS(Ct_Na+10^-pH-Kw*10^pH-Ct_Cl-Ct_OAc*Ka*10^pH/(1+Ka*10^pH))</f>
        <v>3.0180429875243144E-2</v>
      </c>
      <c r="CI1169" s="19">
        <f>ABS(Ct_Na+10^-pH-Kw*10^pH-Ct_Cl-Ct_OAc*Ka*10^pH/(1+Ka*10^pH))</f>
        <v>3.0821455434264358E-2</v>
      </c>
      <c r="CJ1169" s="19">
        <f>ABS(Ct_Na+10^-pH-Kw*10^pH-Ct_Cl-Ct_OAc*Ka*10^pH/(1+Ka*10^pH))</f>
        <v>3.1450386171417259E-2</v>
      </c>
      <c r="CK1169" s="19">
        <f>ABS(Ct_Na+10^-pH-Kw*10^pH-Ct_Cl-Ct_OAc*Ka*10^pH/(1+Ka*10^pH))</f>
        <v>3.2067561193857043E-2</v>
      </c>
      <c r="CL1169" s="19">
        <f>ABS(Ct_Na+10^-pH-Kw*10^pH-Ct_Cl-Ct_OAc*Ka*10^pH/(1+Ka*10^pH))</f>
        <v>3.2673307049214569E-2</v>
      </c>
      <c r="CM1169" s="19">
        <f>ABS(Ct_Na+10^-pH-Kw*10^pH-Ct_Cl-Ct_OAc*Ka*10^pH/(1+Ka*10^pH))</f>
        <v>3.3267938301721513E-2</v>
      </c>
      <c r="CN1169" s="19">
        <f>ABS(Ct_Na+10^-pH-Kw*10^pH-Ct_Cl-Ct_OAc*Ka*10^pH/(1+Ka*10^pH))</f>
        <v>3.3851758076910148E-2</v>
      </c>
      <c r="CO1169" s="19">
        <f>ABS(Ct_Na+10^-pH-Kw*10^pH-Ct_Cl-Ct_OAc*Ka*10^pH/(1+Ka*10^pH))</f>
        <v>3.4425058576870164E-2</v>
      </c>
      <c r="CP1169" s="19">
        <f>ABS(Ct_Na+10^-pH-Kw*10^pH-Ct_Cl-Ct_OAc*Ka*10^pH/(1+Ka*10^pH))</f>
        <v>3.4988121567902319E-2</v>
      </c>
      <c r="CQ1169" s="19">
        <f>ABS(Ct_Na+10^-pH-Kw*10^pH-Ct_Cl-Ct_OAc*Ka*10^pH/(1+Ka*10^pH))</f>
        <v>3.5541218842279051E-2</v>
      </c>
      <c r="CR1169" s="19">
        <f>ABS(Ct_Na+10^-pH-Kw*10^pH-Ct_Cl-Ct_OAc*Ka*10^pH/(1+Ka*10^pH))</f>
        <v>3.608461265570178E-2</v>
      </c>
      <c r="CS1169" s="19">
        <f>ABS(Ct_Na+10^-pH-Kw*10^pH-Ct_Cl-Ct_OAc*Ka*10^pH/(1+Ka*10^pH))</f>
        <v>3.6618556141934544E-2</v>
      </c>
      <c r="CT1169" s="19">
        <f>ABS(Ct_Na+10^-pH-Kw*10^pH-Ct_Cl-Ct_OAc*Ka*10^pH/(1+Ka*10^pH))</f>
        <v>3.7143293705990912E-2</v>
      </c>
      <c r="CU1169" s="19">
        <f>ABS(Ct_Na+10^-pH-Kw*10^pH-Ct_Cl-Ct_OAc*Ka*10^pH/(1+Ka*10^pH))</f>
        <v>3.7659061397157405E-2</v>
      </c>
      <c r="CV1169" s="19">
        <f>ABS(Ct_Na+10^-pH-Kw*10^pH-Ct_Cl-Ct_OAc*Ka*10^pH/(1+Ka*10^pH))</f>
        <v>3.8166087263049896E-2</v>
      </c>
      <c r="CW1169" s="19">
        <f>ABS(Ct_Na+10^-pH-Kw*10^pH-Ct_Cl-Ct_OAc*Ka*10^pH/(1+Ka*10^pH))</f>
        <v>3.8664591685818164E-2</v>
      </c>
      <c r="CX1169" s="19">
        <f>ABS(Ct_Na+10^-pH-Kw*10^pH-Ct_Cl-Ct_OAc*Ka*10^pH/(1+Ka*10^pH))</f>
        <v>3.915478770154026E-2</v>
      </c>
    </row>
    <row r="1170" spans="1:102">
      <c r="A1170" s="23">
        <v>11.41</v>
      </c>
      <c r="B1170" s="19">
        <f>ABS(Ct_Na+10^-pH-Kw*10^pH-Ct_Cl-Ct_OAc*Ka*10^pH/(1+Ka*10^pH))</f>
        <v>0.25257035202365552</v>
      </c>
      <c r="C1170" s="19">
        <f>ABS(Ct_Na+10^-pH-Kw*10^pH-Ct_Cl-Ct_OAc*Ka*10^pH/(1+Ka*10^pH))</f>
        <v>0.23590368744057089</v>
      </c>
      <c r="D1170" s="19">
        <f>ABS(Ct_Na+10^-pH-Kw*10^pH-Ct_Cl-Ct_OAc*Ka*10^pH/(1+Ka*10^pH))</f>
        <v>0.22075217418322124</v>
      </c>
      <c r="E1170" s="19">
        <f>ABS(Ct_Na+10^-pH-Kw*10^pH-Ct_Cl-Ct_OAc*Ka*10^pH/(1+Ka*10^pH))</f>
        <v>0.20691818381781504</v>
      </c>
      <c r="F1170" s="19">
        <f>ABS(Ct_Na+10^-pH-Kw*10^pH-Ct_Cl-Ct_OAc*Ka*10^pH/(1+Ka*10^pH))</f>
        <v>0.1942370259828593</v>
      </c>
      <c r="G1170" s="19">
        <f>ABS(Ct_Na+10^-pH-Kw*10^pH-Ct_Cl-Ct_OAc*Ka*10^pH/(1+Ka*10^pH))</f>
        <v>0.1825703607747001</v>
      </c>
      <c r="H1170" s="19">
        <f>ABS(Ct_Na+10^-pH-Kw*10^pH-Ct_Cl-Ct_OAc*Ka*10^pH/(1+Ka*10^pH))</f>
        <v>0.17180113135178388</v>
      </c>
      <c r="I1170" s="19">
        <f>ABS(Ct_Na+10^-pH-Kw*10^pH-Ct_Cl-Ct_OAc*Ka*10^pH/(1+Ka*10^pH))</f>
        <v>0.1618296226268614</v>
      </c>
      <c r="J1170" s="19">
        <f>ABS(Ct_Na+10^-pH-Kw*10^pH-Ct_Cl-Ct_OAc*Ka*10^pH/(1+Ka*10^pH))</f>
        <v>0.1525703645251478</v>
      </c>
      <c r="K1170" s="19">
        <f>ABS(Ct_Na+10^-pH-Kw*10^pH-Ct_Cl-Ct_OAc*Ka*10^pH/(1+Ka*10^pH))</f>
        <v>0.1439496759476902</v>
      </c>
      <c r="L1170" s="19">
        <f>ABS(Ct_Na+10^-pH-Kw*10^pH-Ct_Cl-Ct_OAc*Ka*10^pH/(1+Ka*10^pH))</f>
        <v>0.13590369994206311</v>
      </c>
      <c r="M1170" s="19">
        <f>ABS(Ct_Na+10^-pH-Kw*10^pH-Ct_Cl-Ct_OAc*Ka*10^pH/(1+Ka*10^pH))</f>
        <v>0.12837681916260557</v>
      </c>
      <c r="N1170" s="19">
        <f>ABS(Ct_Na+10^-pH-Kw*10^pH-Ct_Cl-Ct_OAc*Ka*10^pH/(1+Ka*10^pH))</f>
        <v>0.12132036843186408</v>
      </c>
      <c r="O1170" s="19">
        <f>ABS(Ct_Na+10^-pH-Kw*10^pH-Ct_Cl-Ct_OAc*Ka*10^pH/(1+Ka*10^pH))</f>
        <v>0.11469158138177363</v>
      </c>
      <c r="P1170" s="19">
        <f>ABS(Ct_Na+10^-pH-Kw*10^pH-Ct_Cl-Ct_OAc*Ka*10^pH/(1+Ka*10^pH))</f>
        <v>0.10845272298168844</v>
      </c>
      <c r="Q1170" s="19">
        <f>ABS(Ct_Na+10^-pH-Kw*10^pH-Ct_Cl-Ct_OAc*Ka*10^pH/(1+Ka*10^pH))</f>
        <v>0.1025703707758939</v>
      </c>
      <c r="R1170" s="19">
        <f>ABS(Ct_Na+10^-pH-Kw*10^pH-Ct_Cl-Ct_OAc*Ka*10^pH/(1+Ka*10^pH))</f>
        <v>9.7014815914865687E-2</v>
      </c>
      <c r="S1170" s="19">
        <f>ABS(Ct_Na+10^-pH-Kw*10^pH-Ct_Cl-Ct_OAc*Ka*10^pH/(1+Ka*10^pH))</f>
        <v>9.1759561316595725E-2</v>
      </c>
      <c r="T1170" s="19">
        <f>ABS(Ct_Na+10^-pH-Kw*10^pH-Ct_Cl-Ct_OAc*Ka*10^pH/(1+Ka*10^pH))</f>
        <v>8.6780899065603198E-2</v>
      </c>
      <c r="U1170" s="19">
        <f>ABS(Ct_Na+10^-pH-Kw*10^pH-Ct_Cl-Ct_OAc*Ka*10^pH/(1+Ka*10^pH))</f>
        <v>8.2057552827482033E-2</v>
      </c>
      <c r="V1170" s="19">
        <f>ABS(Ct_Na+10^-pH-Kw*10^pH-Ct_Cl-Ct_OAc*Ka*10^pH/(1+Ka*10^pH))</f>
        <v>7.7570373901266962E-2</v>
      </c>
      <c r="W1170" s="19">
        <f>ABS(Ct_Na+10^-pH-Kw*10^pH-Ct_Cl-Ct_OAc*Ka*10^pH/(1+Ka*10^pH))</f>
        <v>7.330208175194039E-2</v>
      </c>
      <c r="X1170" s="19">
        <f>ABS(Ct_Na+10^-pH-Kw*10^pH-Ct_Cl-Ct_OAc*Ka*10^pH/(1+Ka*10^pH))</f>
        <v>6.9237041609724645E-2</v>
      </c>
      <c r="Y1170" s="19">
        <f>ABS(Ct_Na+10^-pH-Kw*10^pH-Ct_Cl-Ct_OAc*Ka*10^pH/(1+Ka*10^pH))</f>
        <v>6.5361073102030556E-2</v>
      </c>
      <c r="Z1170" s="19">
        <f>ABS(Ct_Na+10^-pH-Kw*10^pH-Ct_Cl-Ct_OAc*Ka*10^pH/(1+Ka*10^pH))</f>
        <v>6.1661284981049821E-2</v>
      </c>
      <c r="AA1170" s="19">
        <f>ABS(Ct_Na+10^-pH-Kw*10^pH-Ct_Cl-Ct_OAc*Ka*10^pH/(1+Ka*10^pH))</f>
        <v>5.8125931887668222E-2</v>
      </c>
      <c r="AB1170" s="19">
        <f>ABS(Ct_Na+10^-pH-Kw*10^pH-Ct_Cl-Ct_OAc*Ka*10^pH/(1+Ka*10^pH))</f>
        <v>5.4744289798346737E-2</v>
      </c>
      <c r="AC1170" s="19">
        <f>ABS(Ct_Na+10^-pH-Kw*10^pH-Ct_Cl-Ct_OAc*Ka*10^pH/(1+Ka*10^pH))</f>
        <v>5.1506547372400568E-2</v>
      </c>
      <c r="AD1170" s="19">
        <f>ABS(Ct_Na+10^-pH-Kw*10^pH-Ct_Cl-Ct_OAc*Ka*10^pH/(1+Ka*10^pH))</f>
        <v>4.8403710880868853E-2</v>
      </c>
      <c r="AE1170" s="19">
        <f>ABS(Ct_Na+10^-pH-Kw*10^pH-Ct_Cl-Ct_OAc*Ka*10^pH/(1+Ka*10^pH))</f>
        <v>4.542752077674661E-2</v>
      </c>
      <c r="AF1170" s="19">
        <f>ABS(Ct_Na+10^-pH-Kw*10^pH-Ct_Cl-Ct_OAc*Ka*10^pH/(1+Ka*10^pH))</f>
        <v>4.257037827678925E-2</v>
      </c>
      <c r="AG1170" s="19">
        <f>ABS(Ct_Na+10^-pH-Kw*10^pH-Ct_Cl-Ct_OAc*Ka*10^pH/(1+Ka*10^pH))</f>
        <v>3.9825280580751771E-2</v>
      </c>
      <c r="AH1170" s="19">
        <f>ABS(Ct_Na+10^-pH-Kw*10^pH-Ct_Cl-Ct_OAc*Ka*10^pH/(1+Ka*10^pH))</f>
        <v>3.7185763565331154E-2</v>
      </c>
      <c r="AI1170" s="19">
        <f>ABS(Ct_Na+10^-pH-Kw*10^pH-Ct_Cl-Ct_OAc*Ka*10^pH/(1+Ka*10^pH))</f>
        <v>3.4645850965586748E-2</v>
      </c>
      <c r="AJ1170" s="19">
        <f>ABS(Ct_Na+10^-pH-Kw*10^pH-Ct_Cl-Ct_OAc*Ka*10^pH/(1+Ka*10^pH))</f>
        <v>3.2200009202869917E-2</v>
      </c>
      <c r="AK1170" s="19">
        <f>ABS(Ct_Na+10^-pH-Kw*10^pH-Ct_Cl-Ct_OAc*Ka*10^pH/(1+Ka*10^pH))</f>
        <v>2.984310714061552E-2</v>
      </c>
      <c r="AL1170" s="19">
        <f>ABS(Ct_Na+10^-pH-Kw*10^pH-Ct_Cl-Ct_OAc*Ka*10^pH/(1+Ka*10^pH))</f>
        <v>2.7570380152013102E-2</v>
      </c>
      <c r="AM1170" s="19">
        <f>ABS(Ct_Na+10^-pH-Kw*10^pH-Ct_Cl-Ct_OAc*Ka*10^pH/(1+Ka*10^pH))</f>
        <v>2.5377397970028248E-2</v>
      </c>
      <c r="AN1170" s="19">
        <f>ABS(Ct_Na+10^-pH-Kw*10^pH-Ct_Cl-Ct_OAc*Ka*10^pH/(1+Ka*10^pH))</f>
        <v>2.3260035863284297E-2</v>
      </c>
      <c r="AO1170" s="19">
        <f>ABS(Ct_Na+10^-pH-Kw*10^pH-Ct_Cl-Ct_OAc*Ka*10^pH/(1+Ka*10^pH))</f>
        <v>2.1214448743209616E-2</v>
      </c>
      <c r="AP1170" s="19">
        <f>ABS(Ct_Na+10^-pH-Kw*10^pH-Ct_Cl-Ct_OAc*Ka*10^pH/(1+Ka*10^pH))</f>
        <v>1.9237047860470757E-2</v>
      </c>
      <c r="AQ1170" s="19">
        <f>ABS(Ct_Na+10^-pH-Kw*10^pH-Ct_Cl-Ct_OAc*Ka*10^pH/(1+Ka*10^pH))</f>
        <v>1.732447979355943E-2</v>
      </c>
      <c r="AR1170" s="19">
        <f>ABS(Ct_Na+10^-pH-Kw*10^pH-Ct_Cl-Ct_OAc*Ka*10^pH/(1+Ka*10^pH))</f>
        <v>1.5473607470741974E-2</v>
      </c>
      <c r="AS1170" s="19">
        <f>ABS(Ct_Na+10^-pH-Kw*10^pH-Ct_Cl-Ct_OAc*Ka*10^pH/(1+Ka*10^pH))</f>
        <v>1.368149299944256E-2</v>
      </c>
      <c r="AT1170" s="19">
        <f>ABS(Ct_Na+10^-pH-Kw*10^pH-Ct_Cl-Ct_OAc*Ka*10^pH/(1+Ka*10^pH))</f>
        <v>1.1945382105371244E-2</v>
      </c>
      <c r="AU1170" s="19">
        <f>ABS(Ct_Na+10^-pH-Kw*10^pH-Ct_Cl-Ct_OAc*Ka*10^pH/(1+Ka*10^pH))</f>
        <v>1.0262690008040594E-2</v>
      </c>
      <c r="AV1170" s="19">
        <f>ABS(Ct_Na+10^-pH-Kw*10^pH-Ct_Cl-Ct_OAc*Ka*10^pH/(1+Ka*10^pH))</f>
        <v>8.6309885803259948E-3</v>
      </c>
      <c r="AW1170" s="19">
        <f>ABS(Ct_Na+10^-pH-Kw*10^pH-Ct_Cl-Ct_OAc*Ka*10^pH/(1+Ka*10^pH))</f>
        <v>7.0479946579163413E-3</v>
      </c>
      <c r="AX1170" s="19">
        <f>ABS(Ct_Na+10^-pH-Kw*10^pH-Ct_Cl-Ct_OAc*Ka*10^pH/(1+Ka*10^pH))</f>
        <v>5.5115593802834151E-3</v>
      </c>
      <c r="AY1170" s="19">
        <f>ABS(Ct_Na+10^-pH-Kw*10^pH-Ct_Cl-Ct_OAc*Ka*10^pH/(1+Ka*10^pH))</f>
        <v>4.0196584585239295E-3</v>
      </c>
      <c r="AZ1170" s="19">
        <f>ABS(Ct_Na+10^-pH-Kw*10^pH-Ct_Cl-Ct_OAc*Ka*10^pH/(1+Ka*10^pH))</f>
        <v>2.5703832773861374E-3</v>
      </c>
      <c r="BA1170" s="19">
        <f>ABS(Ct_Na+10^-pH-Kw*10^pH-Ct_Cl-Ct_OAc*Ka*10^pH/(1+Ka*10^pH))</f>
        <v>1.1619327492381551E-3</v>
      </c>
      <c r="BB1170" s="19">
        <f>ABS(Ct_Na+10^-pH-Kw*10^pH-Ct_Cl-Ct_OAc*Ka*10^pH/(1+Ka*10^pH))</f>
        <v>2.0739415312794746E-4</v>
      </c>
      <c r="BC1170" s="19">
        <f>ABS(Ct_Na+10^-pH-Kw*10^pH-Ct_Cl-Ct_OAc*Ka*10^pH/(1+Ka*10^pH))</f>
        <v>1.5392052499498057E-3</v>
      </c>
      <c r="BD1170" s="19">
        <f>ABS(Ct_Na+10^-pH-Kw*10^pH-Ct_Cl-Ct_OAc*Ka*10^pH/(1+Ka*10^pH))</f>
        <v>2.8350214522629355E-3</v>
      </c>
      <c r="BE1170" s="19">
        <f>ABS(Ct_Na+10^-pH-Kw*10^pH-Ct_Cl-Ct_OAc*Ka*10^pH/(1+Ka*10^pH))</f>
        <v>4.0962825558477009E-3</v>
      </c>
      <c r="BF1170" s="19">
        <f>ABS(Ct_Na+10^-pH-Kw*10^pH-Ct_Cl-Ct_OAc*Ka*10^pH/(1+Ka*10^pH))</f>
        <v>5.324352577759206E-3</v>
      </c>
      <c r="BG1170" s="19">
        <f>ABS(Ct_Na+10^-pH-Kw*10^pH-Ct_Cl-Ct_OAc*Ka*10^pH/(1+Ka*10^pH))</f>
        <v>6.5205246770236314E-3</v>
      </c>
      <c r="BH1170" s="19">
        <f>ABS(Ct_Na+10^-pH-Kw*10^pH-Ct_Cl-Ct_OAc*Ka*10^pH/(1+Ka*10^pH))</f>
        <v>7.6860256968197746E-3</v>
      </c>
      <c r="BI1170" s="19">
        <f>ABS(Ct_Na+10^-pH-Kw*10^pH-Ct_Cl-Ct_OAc*Ka*10^pH/(1+Ka*10^pH))</f>
        <v>8.8220203616843629E-3</v>
      </c>
      <c r="BJ1170" s="19">
        <f>ABS(Ct_Na+10^-pH-Kw*10^pH-Ct_Cl-Ct_OAc*Ka*10^pH/(1+Ka*10^pH))</f>
        <v>9.9296151599273311E-3</v>
      </c>
      <c r="BK1170" s="19">
        <f>ABS(Ct_Na+10^-pH-Kw*10^pH-Ct_Cl-Ct_OAc*Ka*10^pH/(1+Ka*10^pH))</f>
        <v>1.1009861938460583E-2</v>
      </c>
      <c r="BL1170" s="19">
        <f>ABS(Ct_Na+10^-pH-Kw*10^pH-Ct_Cl-Ct_OAc*Ka*10^pH/(1+Ka*10^pH))</f>
        <v>1.2063761234590596E-2</v>
      </c>
      <c r="BM1170" s="19">
        <f>ABS(Ct_Na+10^-pH-Kw*10^pH-Ct_Cl-Ct_OAc*Ka*10^pH/(1+Ka*10^pH))</f>
        <v>1.3092265366958462E-2</v>
      </c>
      <c r="BN1170" s="19">
        <f>ABS(Ct_Na+10^-pH-Kw*10^pH-Ct_Cl-Ct_OAc*Ka*10^pH/(1+Ka*10^pH))</f>
        <v>1.4096281305698483E-2</v>
      </c>
      <c r="BO1170" s="19">
        <f>ABS(Ct_Na+10^-pH-Kw*10^pH-Ct_Cl-Ct_OAc*Ka*10^pH/(1+Ka*10^pH))</f>
        <v>1.5076673339997564E-2</v>
      </c>
      <c r="BP1170" s="19">
        <f>ABS(Ct_Na+10^-pH-Kw*10^pH-Ct_Cl-Ct_OAc*Ka*10^pH/(1+Ka*10^pH))</f>
        <v>1.603426555954552E-2</v>
      </c>
      <c r="BQ1170" s="19">
        <f>ABS(Ct_Na+10^-pH-Kw*10^pH-Ct_Cl-Ct_OAc*Ka*10^pH/(1+Ka*10^pH))</f>
        <v>1.6969844164850999E-2</v>
      </c>
      <c r="BR1170" s="19">
        <f>ABS(Ct_Na+10^-pH-Kw*10^pH-Ct_Cl-Ct_OAc*Ka*10^pH/(1+Ka*10^pH))</f>
        <v>1.788415962003588E-2</v>
      </c>
      <c r="BS1170" s="19">
        <f>ABS(Ct_Na+10^-pH-Kw*10^pH-Ct_Cl-Ct_OAc*Ka*10^pH/(1+Ka*10^pH))</f>
        <v>1.8777928660497531E-2</v>
      </c>
      <c r="BT1170" s="19">
        <f>ABS(Ct_Na+10^-pH-Kw*10^pH-Ct_Cl-Ct_OAc*Ka*10^pH/(1+Ka*10^pH))</f>
        <v>1.9651836166726687E-2</v>
      </c>
      <c r="BU1170" s="19">
        <f>ABS(Ct_Na+10^-pH-Kw*10^pH-Ct_Cl-Ct_OAc*Ka*10^pH/(1+Ka*10^pH))</f>
        <v>2.0506536914577184E-2</v>
      </c>
      <c r="BV1170" s="19">
        <f>ABS(Ct_Na+10^-pH-Kw*10^pH-Ct_Cl-Ct_OAc*Ka*10^pH/(1+Ka*10^pH))</f>
        <v>2.1342657211387422E-2</v>
      </c>
      <c r="BW1170" s="19">
        <f>ABS(Ct_Na+10^-pH-Kw*10^pH-Ct_Cl-Ct_OAc*Ka*10^pH/(1+Ka*10^pH))</f>
        <v>2.2160796426545878E-2</v>
      </c>
      <c r="BX1170" s="19">
        <f>ABS(Ct_Na+10^-pH-Kw*10^pH-Ct_Cl-Ct_OAc*Ka*10^pH/(1+Ka*10^pH))</f>
        <v>2.2961528424360514E-2</v>
      </c>
      <c r="BY1170" s="19">
        <f>ABS(Ct_Na+10^-pH-Kw*10^pH-Ct_Cl-Ct_OAc*Ka*10^pH/(1+Ka*10^pH))</f>
        <v>2.3745402906431665E-2</v>
      </c>
      <c r="BZ1170" s="19">
        <f>ABS(Ct_Na+10^-pH-Kw*10^pH-Ct_Cl-Ct_OAc*Ka*10^pH/(1+Ka*10^pH))</f>
        <v>2.4512946670126372E-2</v>
      </c>
      <c r="CA1170" s="19">
        <f>ABS(Ct_Na+10^-pH-Kw*10^pH-Ct_Cl-Ct_OAc*Ka*10^pH/(1+Ka*10^pH))</f>
        <v>2.5264664789208781E-2</v>
      </c>
      <c r="CB1170" s="19">
        <f>ABS(Ct_Na+10^-pH-Kw*10^pH-Ct_Cl-Ct_OAc*Ka*10^pH/(1+Ka*10^pH))</f>
        <v>2.6001041722187493E-2</v>
      </c>
      <c r="CC1170" s="19">
        <f>ABS(Ct_Na+10^-pH-Kw*10^pH-Ct_Cl-Ct_OAc*Ka*10^pH/(1+Ka*10^pH))</f>
        <v>2.6722542353489878E-2</v>
      </c>
      <c r="CD1170" s="19">
        <f>ABS(Ct_Na+10^-pH-Kw*10^pH-Ct_Cl-Ct_OAc*Ka*10^pH/(1+Ka*10^pH))</f>
        <v>2.742961297216618E-2</v>
      </c>
      <c r="CE1170" s="19">
        <f>ABS(Ct_Na+10^-pH-Kw*10^pH-Ct_Cl-Ct_OAc*Ka*10^pH/(1+Ka*10^pH))</f>
        <v>2.8122682192452869E-2</v>
      </c>
      <c r="CF1170" s="19">
        <f>ABS(Ct_Na+10^-pH-Kw*10^pH-Ct_Cl-Ct_OAc*Ka*10^pH/(1+Ka*10^pH))</f>
        <v>2.8802161820184913E-2</v>
      </c>
      <c r="CG1170" s="19">
        <f>ABS(Ct_Na+10^-pH-Kw*10^pH-Ct_Cl-Ct_OAc*Ka*10^pH/(1+Ka*10^pH))</f>
        <v>2.9468447668737699E-2</v>
      </c>
      <c r="CH1170" s="19">
        <f>ABS(Ct_Na+10^-pH-Kw*10^pH-Ct_Cl-Ct_OAc*Ka*10^pH/(1+Ka*10^pH))</f>
        <v>3.0121920327895221E-2</v>
      </c>
      <c r="CI1170" s="19">
        <f>ABS(Ct_Na+10^-pH-Kw*10^pH-Ct_Cl-Ct_OAc*Ka*10^pH/(1+Ka*10^pH))</f>
        <v>3.0762945888783089E-2</v>
      </c>
      <c r="CJ1170" s="19">
        <f>ABS(Ct_Na+10^-pH-Kw*10^pH-Ct_Cl-Ct_OAc*Ka*10^pH/(1+Ka*10^pH))</f>
        <v>3.139187662776742E-2</v>
      </c>
      <c r="CK1170" s="19">
        <f>ABS(Ct_Na+10^-pH-Kw*10^pH-Ct_Cl-Ct_OAc*Ka*10^pH/(1+Ka*10^pH))</f>
        <v>3.2009051652004392E-2</v>
      </c>
      <c r="CL1170" s="19">
        <f>ABS(Ct_Na+10^-pH-Kw*10^pH-Ct_Cl-Ct_OAc*Ka*10^pH/(1+Ka*10^pH))</f>
        <v>3.2614797509125847E-2</v>
      </c>
      <c r="CM1170" s="19">
        <f>ABS(Ct_Na+10^-pH-Kw*10^pH-Ct_Cl-Ct_OAc*Ka*10^pH/(1+Ka*10^pH))</f>
        <v>3.3209428763364329E-2</v>
      </c>
      <c r="CN1170" s="19">
        <f>ABS(Ct_Na+10^-pH-Kw*10^pH-Ct_Cl-Ct_OAc*Ka*10^pH/(1+Ka*10^pH))</f>
        <v>3.3793248540253028E-2</v>
      </c>
      <c r="CO1170" s="19">
        <f>ABS(Ct_Na+10^-pH-Kw*10^pH-Ct_Cl-Ct_OAc*Ka*10^pH/(1+Ka*10^pH))</f>
        <v>3.4366549041882487E-2</v>
      </c>
      <c r="CP1170" s="19">
        <f>ABS(Ct_Na+10^-pH-Kw*10^pH-Ct_Cl-Ct_OAc*Ka*10^pH/(1+Ka*10^pH))</f>
        <v>3.4929612034554261E-2</v>
      </c>
      <c r="CQ1170" s="19">
        <f>ABS(Ct_Na+10^-pH-Kw*10^pH-Ct_Cl-Ct_OAc*Ka*10^pH/(1+Ka*10^pH))</f>
        <v>3.5482709310541601E-2</v>
      </c>
      <c r="CR1170" s="19">
        <f>ABS(Ct_Na+10^-pH-Kw*10^pH-Ct_Cl-Ct_OAc*Ka*10^pH/(1+Ka*10^pH))</f>
        <v>3.6026103125546674E-2</v>
      </c>
      <c r="CS1170" s="19">
        <f>ABS(Ct_Na+10^-pH-Kw*10^pH-Ct_Cl-Ct_OAc*Ka*10^pH/(1+Ka*10^pH))</f>
        <v>3.6560046613334264E-2</v>
      </c>
      <c r="CT1170" s="19">
        <f>ABS(Ct_Na+10^-pH-Kw*10^pH-Ct_Cl-Ct_OAc*Ka*10^pH/(1+Ka*10^pH))</f>
        <v>3.7084784178918653E-2</v>
      </c>
      <c r="CU1170" s="19">
        <f>ABS(Ct_Na+10^-pH-Kw*10^pH-Ct_Cl-Ct_OAc*Ka*10^pH/(1+Ka*10^pH))</f>
        <v>3.7600551871587048E-2</v>
      </c>
      <c r="CV1170" s="19">
        <f>ABS(Ct_Na+10^-pH-Kw*10^pH-Ct_Cl-Ct_OAc*Ka*10^pH/(1+Ka*10^pH))</f>
        <v>3.810757773895599E-2</v>
      </c>
      <c r="CW1170" s="19">
        <f>ABS(Ct_Na+10^-pH-Kw*10^pH-Ct_Cl-Ct_OAc*Ka*10^pH/(1+Ka*10^pH))</f>
        <v>3.8606082163175882E-2</v>
      </c>
      <c r="CX1170" s="19">
        <f>ABS(Ct_Na+10^-pH-Kw*10^pH-Ct_Cl-Ct_OAc*Ka*10^pH/(1+Ka*10^pH))</f>
        <v>3.9096278180325413E-2</v>
      </c>
    </row>
    <row r="1171" spans="1:102">
      <c r="A1171" s="24">
        <v>11.42</v>
      </c>
      <c r="B1171" s="19">
        <f>ABS(Ct_Na+10^-pH-Kw*10^pH-Ct_Cl-Ct_OAc*Ka*10^pH/(1+Ka*10^pH))</f>
        <v>0.25263022522886086</v>
      </c>
      <c r="C1171" s="19">
        <f>ABS(Ct_Na+10^-pH-Kw*10^pH-Ct_Cl-Ct_OAc*Ka*10^pH/(1+Ka*10^pH))</f>
        <v>0.23596356059834817</v>
      </c>
      <c r="D1171" s="19">
        <f>ABS(Ct_Na+10^-pH-Kw*10^pH-Ct_Cl-Ct_OAc*Ka*10^pH/(1+Ka*10^pH))</f>
        <v>0.22081204729788201</v>
      </c>
      <c r="E1171" s="19">
        <f>ABS(Ct_Na+10^-pH-Kw*10^pH-Ct_Cl-Ct_OAc*Ka*10^pH/(1+Ka*10^pH))</f>
        <v>0.20697805689310861</v>
      </c>
      <c r="F1171" s="19">
        <f>ABS(Ct_Na+10^-pH-Kw*10^pH-Ct_Cl-Ct_OAc*Ka*10^pH/(1+Ka*10^pH))</f>
        <v>0.19429689902206629</v>
      </c>
      <c r="G1171" s="19">
        <f>ABS(Ct_Na+10^-pH-Kw*10^pH-Ct_Cl-Ct_OAc*Ka*10^pH/(1+Ka*10^pH))</f>
        <v>0.18263023378070742</v>
      </c>
      <c r="H1171" s="19">
        <f>ABS(Ct_Na+10^-pH-Kw*10^pH-Ct_Cl-Ct_OAc*Ka*10^pH/(1+Ka*10^pH))</f>
        <v>0.17186100432714532</v>
      </c>
      <c r="I1171" s="19">
        <f>ABS(Ct_Na+10^-pH-Kw*10^pH-Ct_Cl-Ct_OAc*Ka*10^pH/(1+Ka*10^pH))</f>
        <v>0.16188949557384708</v>
      </c>
      <c r="J1171" s="19">
        <f>ABS(Ct_Na+10^-pH-Kw*10^pH-Ct_Cl-Ct_OAc*Ka*10^pH/(1+Ka*10^pH))</f>
        <v>0.15263023744578452</v>
      </c>
      <c r="K1171" s="19">
        <f>ABS(Ct_Na+10^-pH-Kw*10^pH-Ct_Cl-Ct_OAc*Ka*10^pH/(1+Ka*10^pH))</f>
        <v>0.14400954884379513</v>
      </c>
      <c r="L1171" s="19">
        <f>ABS(Ct_Na+10^-pH-Kw*10^pH-Ct_Cl-Ct_OAc*Ka*10^pH/(1+Ka*10^pH))</f>
        <v>0.13596357281527172</v>
      </c>
      <c r="M1171" s="19">
        <f>ABS(Ct_Na+10^-pH-Kw*10^pH-Ct_Cl-Ct_OAc*Ka*10^pH/(1+Ka*10^pH))</f>
        <v>0.128436692014395</v>
      </c>
      <c r="N1171" s="19">
        <f>ABS(Ct_Na+10^-pH-Kw*10^pH-Ct_Cl-Ct_OAc*Ka*10^pH/(1+Ka*10^pH))</f>
        <v>0.12138024126357308</v>
      </c>
      <c r="O1171" s="19">
        <f>ABS(Ct_Na+10^-pH-Kw*10^pH-Ct_Cl-Ct_OAc*Ka*10^pH/(1+Ka*10^pH))</f>
        <v>0.11475145419461918</v>
      </c>
      <c r="P1171" s="19">
        <f>ABS(Ct_Na+10^-pH-Kw*10^pH-Ct_Cl-Ct_OAc*Ka*10^pH/(1+Ka*10^pH))</f>
        <v>0.10851259577678016</v>
      </c>
      <c r="Q1171" s="19">
        <f>ABS(Ct_Na+10^-pH-Kw*10^pH-Ct_Cl-Ct_OAc*Ka*10^pH/(1+Ka*10^pH))</f>
        <v>0.10263024355424627</v>
      </c>
      <c r="R1171" s="19">
        <f>ABS(Ct_Na+10^-pH-Kw*10^pH-Ct_Cl-Ct_OAc*Ka*10^pH/(1+Ka*10^pH))</f>
        <v>9.7074688677408705E-2</v>
      </c>
      <c r="S1171" s="19">
        <f>ABS(Ct_Na+10^-pH-Kw*10^pH-Ct_Cl-Ct_OAc*Ka*10^pH/(1+Ka*10^pH))</f>
        <v>9.1819434064183941E-2</v>
      </c>
      <c r="T1171" s="19">
        <f>ABS(Ct_Na+10^-pH-Kw*10^pH-Ct_Cl-Ct_OAc*Ka*10^pH/(1+Ka*10^pH))</f>
        <v>8.6840771799023692E-2</v>
      </c>
      <c r="U1171" s="19">
        <f>ABS(Ct_Na+10^-pH-Kw*10^pH-Ct_Cl-Ct_OAc*Ka*10^pH/(1+Ka*10^pH))</f>
        <v>8.2117425547461362E-2</v>
      </c>
      <c r="V1171" s="19">
        <f>ABS(Ct_Na+10^-pH-Kw*10^pH-Ct_Cl-Ct_OAc*Ka*10^pH/(1+Ka*10^pH))</f>
        <v>7.7630246608477171E-2</v>
      </c>
      <c r="W1171" s="19">
        <f>ABS(Ct_Na+10^-pH-Kw*10^pH-Ct_Cl-Ct_OAc*Ka*10^pH/(1+Ka*10^pH))</f>
        <v>7.3361954447004385E-2</v>
      </c>
      <c r="X1171" s="19">
        <f>ABS(Ct_Na+10^-pH-Kw*10^pH-Ct_Cl-Ct_OAc*Ka*10^pH/(1+Ka*10^pH))</f>
        <v>6.9296914293220824E-2</v>
      </c>
      <c r="Y1171" s="19">
        <f>ABS(Ct_Na+10^-pH-Kw*10^pH-Ct_Cl-Ct_OAc*Ka*10^pH/(1+Ka*10^pH))</f>
        <v>6.5420945774496919E-2</v>
      </c>
      <c r="Z1171" s="19">
        <f>ABS(Ct_Na+10^-pH-Kw*10^pH-Ct_Cl-Ct_OAc*Ka*10^pH/(1+Ka*10^pH))</f>
        <v>6.1721157642987738E-2</v>
      </c>
      <c r="AA1171" s="19">
        <f>ABS(Ct_Na+10^-pH-Kw*10^pH-Ct_Cl-Ct_OAc*Ka*10^pH/(1+Ka*10^pH))</f>
        <v>5.8185804539545638E-2</v>
      </c>
      <c r="AB1171" s="19">
        <f>ABS(Ct_Na+10^-pH-Kw*10^pH-Ct_Cl-Ct_OAc*Ka*10^pH/(1+Ka*10^pH))</f>
        <v>5.4804162440601059E-2</v>
      </c>
      <c r="AC1171" s="19">
        <f>ABS(Ct_Na+10^-pH-Kw*10^pH-Ct_Cl-Ct_OAc*Ka*10^pH/(1+Ka*10^pH))</f>
        <v>5.1566420005441302E-2</v>
      </c>
      <c r="AD1171" s="19">
        <f>ABS(Ct_Na+10^-pH-Kw*10^pH-Ct_Cl-Ct_OAc*Ka*10^pH/(1+Ka*10^pH))</f>
        <v>4.8463583505079885E-2</v>
      </c>
      <c r="AE1171" s="19">
        <f>ABS(Ct_Na+10^-pH-Kw*10^pH-Ct_Cl-Ct_OAc*Ka*10^pH/(1+Ka*10^pH))</f>
        <v>4.5487393392488321E-2</v>
      </c>
      <c r="AF1171" s="19">
        <f>ABS(Ct_Na+10^-pH-Kw*10^pH-Ct_Cl-Ct_OAc*Ka*10^pH/(1+Ka*10^pH))</f>
        <v>4.2630250884400436E-2</v>
      </c>
      <c r="AG1171" s="19">
        <f>ABS(Ct_Na+10^-pH-Kw*10^pH-Ct_Cl-Ct_OAc*Ka*10^pH/(1+Ka*10^pH))</f>
        <v>3.9885153180551268E-2</v>
      </c>
      <c r="AH1171" s="19">
        <f>ABS(Ct_Na+10^-pH-Kw*10^pH-Ct_Cl-Ct_OAc*Ka*10^pH/(1+Ka*10^pH))</f>
        <v>3.7245636157619409E-2</v>
      </c>
      <c r="AI1171" s="19">
        <f>ABS(Ct_Na+10^-pH-Kw*10^pH-Ct_Cl-Ct_OAc*Ka*10^pH/(1+Ka*10^pH))</f>
        <v>3.4705723550647216E-2</v>
      </c>
      <c r="AJ1171" s="19">
        <f>ABS(Ct_Na+10^-pH-Kw*10^pH-Ct_Cl-Ct_OAc*Ka*10^pH/(1+Ka*10^pH))</f>
        <v>3.22598817809703E-2</v>
      </c>
      <c r="AK1171" s="19">
        <f>ABS(Ct_Na+10^-pH-Kw*10^pH-Ct_Cl-Ct_OAc*Ka*10^pH/(1+Ka*10^pH))</f>
        <v>2.9902979712008892E-2</v>
      </c>
      <c r="AL1171" s="19">
        <f>ABS(Ct_Na+10^-pH-Kw*10^pH-Ct_Cl-Ct_OAc*Ka*10^pH/(1+Ka*10^pH))</f>
        <v>2.7630252716939002E-2</v>
      </c>
      <c r="AM1171" s="19">
        <f>ABS(Ct_Na+10^-pH-Kw*10^pH-Ct_Cl-Ct_OAc*Ka*10^pH/(1+Ka*10^pH))</f>
        <v>2.5437270528713606E-2</v>
      </c>
      <c r="AN1171" s="19">
        <f>ABS(Ct_Na+10^-pH-Kw*10^pH-Ct_Cl-Ct_OAc*Ka*10^pH/(1+Ka*10^pH))</f>
        <v>2.3319908415944314E-2</v>
      </c>
      <c r="AO1171" s="19">
        <f>ABS(Ct_Na+10^-pH-Kw*10^pH-Ct_Cl-Ct_OAc*Ka*10^pH/(1+Ka*10^pH))</f>
        <v>2.127432129004854E-2</v>
      </c>
      <c r="AP1171" s="19">
        <f>ABS(Ct_Na+10^-pH-Kw*10^pH-Ct_Cl-Ct_OAc*Ka*10^pH/(1+Ka*10^pH))</f>
        <v>1.9296920401682613E-2</v>
      </c>
      <c r="AQ1171" s="19">
        <f>ABS(Ct_Na+10^-pH-Kw*10^pH-Ct_Cl-Ct_OAc*Ka*10^pH/(1+Ka*10^pH))</f>
        <v>1.7384352329328709E-2</v>
      </c>
      <c r="AR1171" s="19">
        <f>ABS(Ct_Na+10^-pH-Kw*10^pH-Ct_Cl-Ct_OAc*Ka*10^pH/(1+Ka*10^pH))</f>
        <v>1.5533480001244257E-2</v>
      </c>
      <c r="AS1171" s="19">
        <f>ABS(Ct_Na+10^-pH-Kw*10^pH-Ct_Cl-Ct_OAc*Ka*10^pH/(1+Ka*10^pH))</f>
        <v>1.3741365524845048E-2</v>
      </c>
      <c r="AT1171" s="19">
        <f>ABS(Ct_Na+10^-pH-Kw*10^pH-Ct_Cl-Ct_OAc*Ka*10^pH/(1+Ka*10^pH))</f>
        <v>1.2005254625833295E-2</v>
      </c>
      <c r="AU1171" s="19">
        <f>ABS(Ct_Na+10^-pH-Kw*10^pH-Ct_Cl-Ct_OAc*Ka*10^pH/(1+Ka*10^pH))</f>
        <v>1.0322562523714239E-2</v>
      </c>
      <c r="AV1171" s="19">
        <f>ABS(Ct_Na+10^-pH-Kw*10^pH-Ct_Cl-Ct_OAc*Ka*10^pH/(1+Ka*10^pH))</f>
        <v>8.6908610913563333E-3</v>
      </c>
      <c r="AW1171" s="19">
        <f>ABS(Ct_Na+10^-pH-Kw*10^pH-Ct_Cl-Ct_OAc*Ka*10^pH/(1+Ka*10^pH))</f>
        <v>7.1078671644419708E-3</v>
      </c>
      <c r="AX1171" s="19">
        <f>ABS(Ct_Na+10^-pH-Kw*10^pH-Ct_Cl-Ct_OAc*Ka*10^pH/(1+Ka*10^pH))</f>
        <v>5.5714318824368336E-3</v>
      </c>
      <c r="AY1171" s="19">
        <f>ABS(Ct_Na+10^-pH-Kw*10^pH-Ct_Cl-Ct_OAc*Ka*10^pH/(1+Ka*10^pH))</f>
        <v>4.0795309564318621E-3</v>
      </c>
      <c r="AZ1171" s="19">
        <f>ABS(Ct_Na+10^-pH-Kw*10^pH-Ct_Cl-Ct_OAc*Ka*10^pH/(1+Ka*10^pH))</f>
        <v>2.6302557711698829E-3</v>
      </c>
      <c r="BA1171" s="19">
        <f>ABS(Ct_Na+10^-pH-Kw*10^pH-Ct_Cl-Ct_OAc*Ka*10^pH/(1+Ka*10^pH))</f>
        <v>1.2218052390138914E-3</v>
      </c>
      <c r="BB1171" s="19">
        <f>ABS(Ct_Na+10^-pH-Kw*10^pH-Ct_Cl-Ct_OAc*Ka*10^pH/(1+Ka*10^pH))</f>
        <v>1.4752166724888577E-4</v>
      </c>
      <c r="BC1171" s="19">
        <f>ABS(Ct_Na+10^-pH-Kw*10^pH-Ct_Cl-Ct_OAc*Ka*10^pH/(1+Ka*10^pH))</f>
        <v>1.4793327678606638E-3</v>
      </c>
      <c r="BD1171" s="19">
        <f>ABS(Ct_Na+10^-pH-Kw*10^pH-Ct_Cl-Ct_OAc*Ka*10^pH/(1+Ka*10^pH))</f>
        <v>2.7751489738612745E-3</v>
      </c>
      <c r="BE1171" s="19">
        <f>ABS(Ct_Na+10^-pH-Kw*10^pH-Ct_Cl-Ct_OAc*Ka*10^pH/(1+Ka*10^pH))</f>
        <v>4.0364100810352035E-3</v>
      </c>
      <c r="BF1171" s="19">
        <f>ABS(Ct_Na+10^-pH-Kw*10^pH-Ct_Cl-Ct_OAc*Ka*10^pH/(1+Ka*10^pH))</f>
        <v>5.2644801064414062E-3</v>
      </c>
      <c r="BG1171" s="19">
        <f>ABS(Ct_Na+10^-pH-Kw*10^pH-Ct_Cl-Ct_OAc*Ka*10^pH/(1+Ka*10^pH))</f>
        <v>6.4606522091097615E-3</v>
      </c>
      <c r="BH1171" s="19">
        <f>ABS(Ct_Na+10^-pH-Kw*10^pH-Ct_Cl-Ct_OAc*Ka*10^pH/(1+Ka*10^pH))</f>
        <v>7.6261532322225573E-3</v>
      </c>
      <c r="BI1171" s="19">
        <f>ABS(Ct_Na+10^-pH-Kw*10^pH-Ct_Cl-Ct_OAc*Ka*10^pH/(1+Ka*10^pH))</f>
        <v>8.7621479003198305E-3</v>
      </c>
      <c r="BJ1171" s="19">
        <f>ABS(Ct_Na+10^-pH-Kw*10^pH-Ct_Cl-Ct_OAc*Ka*10^pH/(1+Ka*10^pH))</f>
        <v>9.8697427017146663E-3</v>
      </c>
      <c r="BK1171" s="19">
        <f>ABS(Ct_Na+10^-pH-Kw*10^pH-Ct_Cl-Ct_OAc*Ka*10^pH/(1+Ka*10^pH))</f>
        <v>1.0949989483321966E-2</v>
      </c>
      <c r="BL1171" s="19">
        <f>ABS(Ct_Na+10^-pH-Kw*10^pH-Ct_Cl-Ct_OAc*Ka*10^pH/(1+Ka*10^pH))</f>
        <v>1.2003888782451046E-2</v>
      </c>
      <c r="BM1171" s="19">
        <f>ABS(Ct_Na+10^-pH-Kw*10^pH-Ct_Cl-Ct_OAc*Ka*10^pH/(1+Ka*10^pH))</f>
        <v>1.3032392917745703E-2</v>
      </c>
      <c r="BN1171" s="19">
        <f>ABS(Ct_Na+10^-pH-Kw*10^pH-Ct_Cl-Ct_OAc*Ka*10^pH/(1+Ka*10^pH))</f>
        <v>1.403640885934284E-2</v>
      </c>
      <c r="BO1171" s="19">
        <f>ABS(Ct_Na+10^-pH-Kw*10^pH-Ct_Cl-Ct_OAc*Ka*10^pH/(1+Ka*10^pH))</f>
        <v>1.5016800896431814E-2</v>
      </c>
      <c r="BP1171" s="19">
        <f>ABS(Ct_Na+10^-pH-Kw*10^pH-Ct_Cl-Ct_OAc*Ka*10^pH/(1+Ka*10^pH))</f>
        <v>1.5974393118704786E-2</v>
      </c>
      <c r="BQ1171" s="19">
        <f>ABS(Ct_Na+10^-pH-Kw*10^pH-Ct_Cl-Ct_OAc*Ka*10^pH/(1+Ka*10^pH))</f>
        <v>1.6909971726672621E-2</v>
      </c>
      <c r="BR1171" s="19">
        <f>ABS(Ct_Na+10^-pH-Kw*10^pH-Ct_Cl-Ct_OAc*Ka*10^pH/(1+Ka*10^pH))</f>
        <v>1.7824287184459366E-2</v>
      </c>
      <c r="BS1171" s="19">
        <f>ABS(Ct_Na+10^-pH-Kw*10^pH-Ct_Cl-Ct_OAc*Ka*10^pH/(1+Ka*10^pH))</f>
        <v>1.8718056227464391E-2</v>
      </c>
      <c r="BT1171" s="19">
        <f>ABS(Ct_Na+10^-pH-Kw*10^pH-Ct_Cl-Ct_OAc*Ka*10^pH/(1+Ka*10^pH))</f>
        <v>1.9591963736180419E-2</v>
      </c>
      <c r="BU1171" s="19">
        <f>ABS(Ct_Na+10^-pH-Kw*10^pH-Ct_Cl-Ct_OAc*Ka*10^pH/(1+Ka*10^pH))</f>
        <v>2.0446664486463123E-2</v>
      </c>
      <c r="BV1171" s="19">
        <f>ABS(Ct_Na+10^-pH-Kw*10^pH-Ct_Cl-Ct_OAc*Ka*10^pH/(1+Ka*10^pH))</f>
        <v>2.1282784785652702E-2</v>
      </c>
      <c r="BW1171" s="19">
        <f>ABS(Ct_Na+10^-pH-Kw*10^pH-Ct_Cl-Ct_OAc*Ka*10^pH/(1+Ka*10^pH))</f>
        <v>2.2100924003139323E-2</v>
      </c>
      <c r="BX1171" s="19">
        <f>ABS(Ct_Na+10^-pH-Kw*10^pH-Ct_Cl-Ct_OAc*Ka*10^pH/(1+Ka*10^pH))</f>
        <v>2.2901656003232594E-2</v>
      </c>
      <c r="BY1171" s="19">
        <f>ABS(Ct_Na+10^-pH-Kw*10^pH-Ct_Cl-Ct_OAc*Ka*10^pH/(1+Ka*10^pH))</f>
        <v>2.3685530487534412E-2</v>
      </c>
      <c r="BZ1171" s="19">
        <f>ABS(Ct_Na+10^-pH-Kw*10^pH-Ct_Cl-Ct_OAc*Ka*10^pH/(1+Ka*10^pH))</f>
        <v>2.4453074253413302E-2</v>
      </c>
      <c r="CA1171" s="19">
        <f>ABS(Ct_Na+10^-pH-Kw*10^pH-Ct_Cl-Ct_OAc*Ka*10^pH/(1+Ka*10^pH))</f>
        <v>2.5204792374634868E-2</v>
      </c>
      <c r="CB1171" s="19">
        <f>ABS(Ct_Na+10^-pH-Kw*10^pH-Ct_Cl-Ct_OAc*Ka*10^pH/(1+Ka*10^pH))</f>
        <v>2.5941169309709078E-2</v>
      </c>
      <c r="CC1171" s="19">
        <f>ABS(Ct_Na+10^-pH-Kw*10^pH-Ct_Cl-Ct_OAc*Ka*10^pH/(1+Ka*10^pH))</f>
        <v>2.6662669943064619E-2</v>
      </c>
      <c r="CD1171" s="19">
        <f>ABS(Ct_Na+10^-pH-Kw*10^pH-Ct_Cl-Ct_OAc*Ka*10^pH/(1+Ka*10^pH))</f>
        <v>2.7369740563753027E-2</v>
      </c>
      <c r="CE1171" s="19">
        <f>ABS(Ct_Na+10^-pH-Kw*10^pH-Ct_Cl-Ct_OAc*Ka*10^pH/(1+Ka*10^pH))</f>
        <v>2.8062809786011979E-2</v>
      </c>
      <c r="CF1171" s="19">
        <f>ABS(Ct_Na+10^-pH-Kw*10^pH-Ct_Cl-Ct_OAc*Ka*10^pH/(1+Ka*10^pH))</f>
        <v>2.8742289415677622E-2</v>
      </c>
      <c r="CG1171" s="19">
        <f>ABS(Ct_Na+10^-pH-Kw*10^pH-Ct_Cl-Ct_OAc*Ka*10^pH/(1+Ka*10^pH))</f>
        <v>2.940857526612644E-2</v>
      </c>
      <c r="CH1171" s="19">
        <f>ABS(Ct_Na+10^-pH-Kw*10^pH-Ct_Cl-Ct_OAc*Ka*10^pH/(1+Ka*10^pH))</f>
        <v>3.0062047927143551E-2</v>
      </c>
      <c r="CI1171" s="19">
        <f>ABS(Ct_Na+10^-pH-Kw*10^pH-Ct_Cl-Ct_OAc*Ka*10^pH/(1+Ka*10^pH))</f>
        <v>3.0703073489855577E-2</v>
      </c>
      <c r="CJ1171" s="19">
        <f>ABS(Ct_Na+10^-pH-Kw*10^pH-Ct_Cl-Ct_OAc*Ka*10^pH/(1+Ka*10^pH))</f>
        <v>3.133200423062963E-2</v>
      </c>
      <c r="CK1171" s="19">
        <f>ABS(Ct_Na+10^-pH-Kw*10^pH-Ct_Cl-Ct_OAc*Ka*10^pH/(1+Ka*10^pH))</f>
        <v>3.1949179256622891E-2</v>
      </c>
      <c r="CL1171" s="19">
        <f>ABS(Ct_Na+10^-pH-Kw*10^pH-Ct_Cl-Ct_OAc*Ka*10^pH/(1+Ka*10^pH))</f>
        <v>3.2554925115468106E-2</v>
      </c>
      <c r="CM1171" s="19">
        <f>ABS(Ct_Na+10^-pH-Kw*10^pH-Ct_Cl-Ct_OAc*Ka*10^pH/(1+Ka*10^pH))</f>
        <v>3.3149556371398728E-2</v>
      </c>
      <c r="CN1171" s="19">
        <f>ABS(Ct_Na+10^-pH-Kw*10^pH-Ct_Cl-Ct_OAc*Ka*10^pH/(1+Ka*10^pH))</f>
        <v>3.3733376149948792E-2</v>
      </c>
      <c r="CO1171" s="19">
        <f>ABS(Ct_Na+10^-pH-Kw*10^pH-Ct_Cl-Ct_OAc*Ka*10^pH/(1+Ka*10^pH))</f>
        <v>3.4306676653209682E-2</v>
      </c>
      <c r="CP1171" s="19">
        <f>ABS(Ct_Na+10^-pH-Kw*10^pH-Ct_Cl-Ct_OAc*Ka*10^pH/(1+Ka*10^pH))</f>
        <v>3.4869739647483758E-2</v>
      </c>
      <c r="CQ1171" s="19">
        <f>ABS(Ct_Na+10^-pH-Kw*10^pH-Ct_Cl-Ct_OAc*Ka*10^pH/(1+Ka*10^pH))</f>
        <v>3.542283692504504E-2</v>
      </c>
      <c r="CR1171" s="19">
        <f>ABS(Ct_Na+10^-pH-Kw*10^pH-Ct_Cl-Ct_OAc*Ka*10^pH/(1+Ka*10^pH))</f>
        <v>3.5966230741596446E-2</v>
      </c>
      <c r="CS1171" s="19">
        <f>ABS(Ct_Na+10^-pH-Kw*10^pH-Ct_Cl-Ct_OAc*Ka*10^pH/(1+Ka*10^pH))</f>
        <v>3.6500174230903466E-2</v>
      </c>
      <c r="CT1171" s="19">
        <f>ABS(Ct_Na+10^-pH-Kw*10^pH-Ct_Cl-Ct_OAc*Ka*10^pH/(1+Ka*10^pH))</f>
        <v>3.7024911797981098E-2</v>
      </c>
      <c r="CU1171" s="19">
        <f>ABS(Ct_Na+10^-pH-Kw*10^pH-Ct_Cl-Ct_OAc*Ka*10^pH/(1+Ka*10^pH))</f>
        <v>3.7540679492117202E-2</v>
      </c>
      <c r="CV1171" s="19">
        <f>ABS(Ct_Na+10^-pH-Kw*10^pH-Ct_Cl-Ct_OAc*Ka*10^pH/(1+Ka*10^pH))</f>
        <v>3.8047705360928982E-2</v>
      </c>
      <c r="CW1171" s="19">
        <f>ABS(Ct_Na+10^-pH-Kw*10^pH-Ct_Cl-Ct_OAc*Ka*10^pH/(1+Ka*10^pH))</f>
        <v>3.8546209786567462E-2</v>
      </c>
      <c r="CX1171" s="19">
        <f>ABS(Ct_Na+10^-pH-Kw*10^pH-Ct_Cl-Ct_OAc*Ka*10^pH/(1+Ka*10^pH))</f>
        <v>3.9036405805111939E-2</v>
      </c>
    </row>
    <row r="1172" spans="1:102">
      <c r="A1172" s="23">
        <v>11.43</v>
      </c>
      <c r="B1172" s="19">
        <f>ABS(Ct_Na+10^-pH-Kw*10^pH-Ct_Cl-Ct_OAc*Ka*10^pH/(1+Ka*10^pH))</f>
        <v>0.25269149301429772</v>
      </c>
      <c r="C1172" s="19">
        <f>ABS(Ct_Na+10^-pH-Kw*10^pH-Ct_Cl-Ct_OAc*Ka*10^pH/(1+Ka*10^pH))</f>
        <v>0.23602482833743646</v>
      </c>
      <c r="D1172" s="19">
        <f>ABS(Ct_Na+10^-pH-Kw*10^pH-Ct_Cl-Ct_OAc*Ka*10^pH/(1+Ka*10^pH))</f>
        <v>0.22087331499483534</v>
      </c>
      <c r="E1172" s="19">
        <f>ABS(Ct_Na+10^-pH-Kw*10^pH-Ct_Cl-Ct_OAc*Ka*10^pH/(1+Ka*10^pH))</f>
        <v>0.20703932455159083</v>
      </c>
      <c r="F1172" s="19">
        <f>ABS(Ct_Na+10^-pH-Kw*10^pH-Ct_Cl-Ct_OAc*Ka*10^pH/(1+Ka*10^pH))</f>
        <v>0.19435816664528333</v>
      </c>
      <c r="G1172" s="19">
        <f>ABS(Ct_Na+10^-pH-Kw*10^pH-Ct_Cl-Ct_OAc*Ka*10^pH/(1+Ka*10^pH))</f>
        <v>0.18269150137148049</v>
      </c>
      <c r="H1172" s="19">
        <f>ABS(Ct_Na+10^-pH-Kw*10^pH-Ct_Cl-Ct_OAc*Ka*10^pH/(1+Ka*10^pH))</f>
        <v>0.17192227188797013</v>
      </c>
      <c r="I1172" s="19">
        <f>ABS(Ct_Na+10^-pH-Kw*10^pH-Ct_Cl-Ct_OAc*Ka*10^pH/(1+Ka*10^pH))</f>
        <v>0.16195076310694201</v>
      </c>
      <c r="J1172" s="19">
        <f>ABS(Ct_Na+10^-pH-Kw*10^pH-Ct_Cl-Ct_OAc*Ka*10^pH/(1+Ka*10^pH))</f>
        <v>0.15269150495313025</v>
      </c>
      <c r="K1172" s="19">
        <f>ABS(Ct_Na+10^-pH-Kw*10^pH-Ct_Cl-Ct_OAc*Ka*10^pH/(1+Ka*10^pH))</f>
        <v>0.14407081632716753</v>
      </c>
      <c r="L1172" s="19">
        <f>ABS(Ct_Na+10^-pH-Kw*10^pH-Ct_Cl-Ct_OAc*Ka*10^pH/(1+Ka*10^pH))</f>
        <v>0.13602484027626896</v>
      </c>
      <c r="M1172" s="19">
        <f>ABS(Ct_Na+10^-pH-Kw*10^pH-Ct_Cl-Ct_OAc*Ka*10^pH/(1+Ka*10^pH))</f>
        <v>0.12849795945446069</v>
      </c>
      <c r="N1172" s="19">
        <f>ABS(Ct_Na+10^-pH-Kw*10^pH-Ct_Cl-Ct_OAc*Ka*10^pH/(1+Ka*10^pH))</f>
        <v>0.12144150868401538</v>
      </c>
      <c r="O1172" s="19">
        <f>ABS(Ct_Na+10^-pH-Kw*10^pH-Ct_Cl-Ct_OAc*Ka*10^pH/(1+Ka*10^pH))</f>
        <v>0.11481272159662742</v>
      </c>
      <c r="P1172" s="19">
        <f>ABS(Ct_Na+10^-pH-Kw*10^pH-Ct_Cl-Ct_OAc*Ka*10^pH/(1+Ka*10^pH))</f>
        <v>0.10857386316143869</v>
      </c>
      <c r="Q1172" s="19">
        <f>ABS(Ct_Na+10^-pH-Kw*10^pH-Ct_Cl-Ct_OAc*Ka*10^pH/(1+Ka*10^pH))</f>
        <v>0.1026915109225465</v>
      </c>
      <c r="R1172" s="19">
        <f>ABS(Ct_Na+10^-pH-Kw*10^pH-Ct_Cl-Ct_OAc*Ka*10^pH/(1+Ka*10^pH))</f>
        <v>9.7135956030259402E-2</v>
      </c>
      <c r="S1172" s="19">
        <f>ABS(Ct_Na+10^-pH-Kw*10^pH-Ct_Cl-Ct_OAc*Ka*10^pH/(1+Ka*10^pH))</f>
        <v>9.1880701402420259E-2</v>
      </c>
      <c r="T1172" s="19">
        <f>ABS(Ct_Na+10^-pH-Kw*10^pH-Ct_Cl-Ct_OAc*Ka*10^pH/(1+Ka*10^pH))</f>
        <v>8.6902039123414807E-2</v>
      </c>
      <c r="U1172" s="19">
        <f>ABS(Ct_Na+10^-pH-Kw*10^pH-Ct_Cl-Ct_OAc*Ka*10^pH/(1+Ka*10^pH))</f>
        <v>8.2178692858717275E-2</v>
      </c>
      <c r="V1172" s="19">
        <f>ABS(Ct_Na+10^-pH-Kw*10^pH-Ct_Cl-Ct_OAc*Ka*10^pH/(1+Ka*10^pH))</f>
        <v>7.7691513907254636E-2</v>
      </c>
      <c r="W1172" s="19">
        <f>ABS(Ct_Na+10^-pH-Kw*10^pH-Ct_Cl-Ct_OAc*Ka*10^pH/(1+Ka*10^pH))</f>
        <v>7.3423221733912108E-2</v>
      </c>
      <c r="X1172" s="19">
        <f>ABS(Ct_Na+10^-pH-Kw*10^pH-Ct_Cl-Ct_OAc*Ka*10^pH/(1+Ka*10^pH))</f>
        <v>6.9358181568824007E-2</v>
      </c>
      <c r="Y1172" s="19">
        <f>ABS(Ct_Na+10^-pH-Kw*10^pH-Ct_Cl-Ct_OAc*Ka*10^pH/(1+Ka*10^pH))</f>
        <v>6.5482213039321405E-2</v>
      </c>
      <c r="Z1172" s="19">
        <f>ABS(Ct_Na+10^-pH-Kw*10^pH-Ct_Cl-Ct_OAc*Ka*10^pH/(1+Ka*10^pH))</f>
        <v>6.1782424897523447E-2</v>
      </c>
      <c r="AA1172" s="19">
        <f>ABS(Ct_Na+10^-pH-Kw*10^pH-Ct_Cl-Ct_OAc*Ka*10^pH/(1+Ka*10^pH))</f>
        <v>5.8247071784249843E-2</v>
      </c>
      <c r="AB1172" s="19">
        <f>ABS(Ct_Na+10^-pH-Kw*10^pH-Ct_Cl-Ct_OAc*Ka*10^pH/(1+Ka*10^pH))</f>
        <v>5.4865429675901203E-2</v>
      </c>
      <c r="AC1172" s="19">
        <f>ABS(Ct_Na+10^-pH-Kw*10^pH-Ct_Cl-Ct_OAc*Ka*10^pH/(1+Ka*10^pH))</f>
        <v>5.1627687231737579E-2</v>
      </c>
      <c r="AD1172" s="19">
        <f>ABS(Ct_Na+10^-pH-Kw*10^pH-Ct_Cl-Ct_OAc*Ka*10^pH/(1+Ka*10^pH))</f>
        <v>4.852485072274744E-2</v>
      </c>
      <c r="AE1172" s="19">
        <f>ABS(Ct_Na+10^-pH-Kw*10^pH-Ct_Cl-Ct_OAc*Ka*10^pH/(1+Ka*10^pH))</f>
        <v>4.554866060187937E-2</v>
      </c>
      <c r="AF1172" s="19">
        <f>ABS(Ct_Na+10^-pH-Kw*10^pH-Ct_Cl-Ct_OAc*Ka*10^pH/(1+Ka*10^pH))</f>
        <v>4.2691518085846022E-2</v>
      </c>
      <c r="AG1172" s="19">
        <f>ABS(Ct_Na+10^-pH-Kw*10^pH-Ct_Cl-Ct_OAc*Ka*10^pH/(1+Ka*10^pH))</f>
        <v>3.9946420374362981E-2</v>
      </c>
      <c r="AH1172" s="19">
        <f>ABS(Ct_Na+10^-pH-Kw*10^pH-Ct_Cl-Ct_OAc*Ka*10^pH/(1+Ka*10^pH))</f>
        <v>3.7306903344090855E-2</v>
      </c>
      <c r="AI1172" s="19">
        <f>ABS(Ct_Na+10^-pH-Kw*10^pH-Ct_Cl-Ct_OAc*Ka*10^pH/(1+Ka*10^pH))</f>
        <v>3.4766990730055396E-2</v>
      </c>
      <c r="AJ1172" s="19">
        <f>ABS(Ct_Na+10^-pH-Kw*10^pH-Ct_Cl-Ct_OAc*Ka*10^pH/(1+Ka*10^pH))</f>
        <v>3.2321148953576809E-2</v>
      </c>
      <c r="AK1172" s="19">
        <f>ABS(Ct_Na+10^-pH-Kw*10^pH-Ct_Cl-Ct_OAc*Ka*10^pH/(1+Ka*10^pH))</f>
        <v>2.9964246878061061E-2</v>
      </c>
      <c r="AL1172" s="19">
        <f>ABS(Ct_Na+10^-pH-Kw*10^pH-Ct_Cl-Ct_OAc*Ka*10^pH/(1+Ka*10^pH))</f>
        <v>2.7691519876670914E-2</v>
      </c>
      <c r="AM1172" s="19">
        <f>ABS(Ct_Na+10^-pH-Kw*10^pH-Ct_Cl-Ct_OAc*Ka*10^pH/(1+Ka*10^pH))</f>
        <v>2.5498537682347042E-2</v>
      </c>
      <c r="AN1172" s="19">
        <f>ABS(Ct_Na+10^-pH-Kw*10^pH-Ct_Cl-Ct_OAc*Ka*10^pH/(1+Ka*10^pH))</f>
        <v>2.338117556368955E-2</v>
      </c>
      <c r="AO1172" s="19">
        <f>ABS(Ct_Na+10^-pH-Kw*10^pH-Ct_Cl-Ct_OAc*Ka*10^pH/(1+Ka*10^pH))</f>
        <v>2.1335588432105174E-2</v>
      </c>
      <c r="AP1172" s="19">
        <f>ABS(Ct_Na+10^-pH-Kw*10^pH-Ct_Cl-Ct_OAc*Ka*10^pH/(1+Ka*10^pH))</f>
        <v>1.9358187538240271E-2</v>
      </c>
      <c r="AQ1172" s="19">
        <f>ABS(Ct_Na+10^-pH-Kw*10^pH-Ct_Cl-Ct_OAc*Ka*10^pH/(1+Ka*10^pH))</f>
        <v>1.7445619460567691E-2</v>
      </c>
      <c r="AR1172" s="19">
        <f>ABS(Ct_Na+10^-pH-Kw*10^pH-Ct_Cl-Ct_OAc*Ka*10^pH/(1+Ka*10^pH))</f>
        <v>1.559474712733612E-2</v>
      </c>
      <c r="AS1172" s="19">
        <f>ABS(Ct_Na+10^-pH-Kw*10^pH-Ct_Cl-Ct_OAc*Ka*10^pH/(1+Ka*10^pH))</f>
        <v>1.3802632645953203E-2</v>
      </c>
      <c r="AT1172" s="19">
        <f>ABS(Ct_Na+10^-pH-Kw*10^pH-Ct_Cl-Ct_OAc*Ka*10^pH/(1+Ka*10^pH))</f>
        <v>1.2066521742113478E-2</v>
      </c>
      <c r="AU1172" s="19">
        <f>ABS(Ct_Na+10^-pH-Kw*10^pH-Ct_Cl-Ct_OAc*Ka*10^pH/(1+Ka*10^pH))</f>
        <v>1.0383829635315006E-2</v>
      </c>
      <c r="AV1172" s="19">
        <f>ABS(Ct_Na+10^-pH-Kw*10^pH-Ct_Cl-Ct_OAc*Ka*10^pH/(1+Ka*10^pH))</f>
        <v>8.7521281984194801E-3</v>
      </c>
      <c r="AW1172" s="19">
        <f>ABS(Ct_Na+10^-pH-Kw*10^pH-Ct_Cl-Ct_OAc*Ka*10^pH/(1+Ka*10^pH))</f>
        <v>7.1691342671029515E-3</v>
      </c>
      <c r="AX1172" s="19">
        <f>ABS(Ct_Na+10^-pH-Kw*10^pH-Ct_Cl-Ct_OAc*Ka*10^pH/(1+Ka*10^pH))</f>
        <v>5.6326989808251279E-3</v>
      </c>
      <c r="AY1172" s="19">
        <f>ABS(Ct_Na+10^-pH-Kw*10^pH-Ct_Cl-Ct_OAc*Ka*10^pH/(1+Ka*10^pH))</f>
        <v>4.1407980506713155E-3</v>
      </c>
      <c r="AZ1172" s="19">
        <f>ABS(Ct_Na+10^-pH-Kw*10^pH-Ct_Cl-Ct_OAc*Ka*10^pH/(1+Ka*10^pH))</f>
        <v>2.6915228613790254E-3</v>
      </c>
      <c r="BA1172" s="19">
        <f>ABS(Ct_Na+10^-pH-Kw*10^pH-Ct_Cl-Ct_OAc*Ka*10^pH/(1+Ka*10^pH))</f>
        <v>1.2830723253062573E-3</v>
      </c>
      <c r="BB1172" s="19">
        <f>ABS(Ct_Na+10^-pH-Kw*10^pH-Ct_Cl-Ct_OAc*Ka*10^pH/(1+Ka*10^pH))</f>
        <v>8.6254584764501596E-5</v>
      </c>
      <c r="BC1172" s="19">
        <f>ABS(Ct_Na+10^-pH-Kw*10^pH-Ct_Cl-Ct_OAc*Ka*10^pH/(1+Ka*10^pH))</f>
        <v>1.4180656890799143E-3</v>
      </c>
      <c r="BD1172" s="19">
        <f>ABS(Ct_Na+10^-pH-Kw*10^pH-Ct_Cl-Ct_OAc*Ka*10^pH/(1+Ka*10^pH))</f>
        <v>2.7138818986840799E-3</v>
      </c>
      <c r="BE1172" s="19">
        <f>ABS(Ct_Na+10^-pH-Kw*10^pH-Ct_Cl-Ct_OAc*Ka*10^pH/(1+Ka*10^pH))</f>
        <v>3.9751430093654602E-3</v>
      </c>
      <c r="BF1172" s="19">
        <f>ABS(Ct_Na+10^-pH-Kw*10^pH-Ct_Cl-Ct_OAc*Ka*10^pH/(1+Ka*10^pH))</f>
        <v>5.203213038186813E-3</v>
      </c>
      <c r="BG1172" s="19">
        <f>ABS(Ct_Na+10^-pH-Kw*10^pH-Ct_Cl-Ct_OAc*Ka*10^pH/(1+Ka*10^pH))</f>
        <v>6.3993851441816255E-3</v>
      </c>
      <c r="BH1172" s="19">
        <f>ABS(Ct_Na+10^-pH-Kw*10^pH-Ct_Cl-Ct_OAc*Ka*10^pH/(1+Ka*10^pH))</f>
        <v>7.5648861705355647E-3</v>
      </c>
      <c r="BI1172" s="19">
        <f>ABS(Ct_Na+10^-pH-Kw*10^pH-Ct_Cl-Ct_OAc*Ka*10^pH/(1+Ka*10^pH))</f>
        <v>8.7008808417919498E-3</v>
      </c>
      <c r="BJ1172" s="19">
        <f>ABS(Ct_Na+10^-pH-Kw*10^pH-Ct_Cl-Ct_OAc*Ka*10^pH/(1+Ka*10^pH))</f>
        <v>9.8084756462669051E-3</v>
      </c>
      <c r="BK1172" s="19">
        <f>ABS(Ct_Na+10^-pH-Kw*10^pH-Ct_Cl-Ct_OAc*Ka*10^pH/(1+Ka*10^pH))</f>
        <v>1.0888722430878274E-2</v>
      </c>
      <c r="BL1172" s="19">
        <f>ABS(Ct_Na+10^-pH-Kw*10^pH-Ct_Cl-Ct_OAc*Ka*10^pH/(1+Ka*10^pH))</f>
        <v>1.1942621732938155E-2</v>
      </c>
      <c r="BM1172" s="19">
        <f>ABS(Ct_Na+10^-pH-Kw*10^pH-Ct_Cl-Ct_OAc*Ka*10^pH/(1+Ka*10^pH))</f>
        <v>1.2971125871092996E-2</v>
      </c>
      <c r="BN1172" s="19">
        <f>ABS(Ct_Na+10^-pH-Kw*10^pH-Ct_Cl-Ct_OAc*Ka*10^pH/(1+Ka*10^pH))</f>
        <v>1.3975141815482213E-2</v>
      </c>
      <c r="BO1172" s="19">
        <f>ABS(Ct_Na+10^-pH-Kw*10^pH-Ct_Cl-Ct_OAc*Ka*10^pH/(1+Ka*10^pH))</f>
        <v>1.4955533855297569E-2</v>
      </c>
      <c r="BP1172" s="19">
        <f>ABS(Ct_Na+10^-pH-Kw*10^pH-Ct_Cl-Ct_OAc*Ka*10^pH/(1+Ka*10^pH))</f>
        <v>1.5913126080233514E-2</v>
      </c>
      <c r="BQ1172" s="19">
        <f>ABS(Ct_Na+10^-pH-Kw*10^pH-Ct_Cl-Ct_OAc*Ka*10^pH/(1+Ka*10^pH))</f>
        <v>1.6848704690803115E-2</v>
      </c>
      <c r="BR1172" s="19">
        <f>ABS(Ct_Na+10^-pH-Kw*10^pH-Ct_Cl-Ct_OAc*Ka*10^pH/(1+Ka*10^pH))</f>
        <v>1.7763020151132479E-2</v>
      </c>
      <c r="BS1172" s="19">
        <f>ABS(Ct_Na+10^-pH-Kw*10^pH-Ct_Cl-Ct_OAc*Ka*10^pH/(1+Ka*10^pH))</f>
        <v>1.8656789196623003E-2</v>
      </c>
      <c r="BT1172" s="19">
        <f>ABS(Ct_Na+10^-pH-Kw*10^pH-Ct_Cl-Ct_OAc*Ka*10^pH/(1+Ka*10^pH))</f>
        <v>1.9530696707769288E-2</v>
      </c>
      <c r="BU1172" s="19">
        <f>ABS(Ct_Na+10^-pH-Kw*10^pH-Ct_Cl-Ct_OAc*Ka*10^pH/(1+Ka*10^pH))</f>
        <v>2.0385397460428847E-2</v>
      </c>
      <c r="BV1172" s="19">
        <f>ABS(Ct_Na+10^-pH-Kw*10^pH-Ct_Cl-Ct_OAc*Ka*10^pH/(1+Ka*10^pH))</f>
        <v>2.1221517761943601E-2</v>
      </c>
      <c r="BW1172" s="19">
        <f>ABS(Ct_Na+10^-pH-Kw*10^pH-Ct_Cl-Ct_OAc*Ka*10^pH/(1+Ka*10^pH))</f>
        <v>2.2039656981705388E-2</v>
      </c>
      <c r="BX1172" s="19">
        <f>ABS(Ct_Na+10^-pH-Kw*10^pH-Ct_Cl-Ct_OAc*Ka*10^pH/(1+Ka*10^pH))</f>
        <v>2.284038898402542E-2</v>
      </c>
      <c r="BY1172" s="19">
        <f>ABS(Ct_Na+10^-pH-Kw*10^pH-Ct_Cl-Ct_OAc*Ka*10^pH/(1+Ka*10^pH))</f>
        <v>2.3624263470507133E-2</v>
      </c>
      <c r="BZ1172" s="19">
        <f>ABS(Ct_Na+10^-pH-Kw*10^pH-Ct_Cl-Ct_OAc*Ka*10^pH/(1+Ka*10^pH))</f>
        <v>2.439180723852049E-2</v>
      </c>
      <c r="CA1172" s="19">
        <f>ABS(Ct_Na+10^-pH-Kw*10^pH-Ct_Cl-Ct_OAc*Ka*10^pH/(1+Ka*10^pH))</f>
        <v>2.5143525361832515E-2</v>
      </c>
      <c r="CB1172" s="19">
        <f>ABS(Ct_Na+10^-pH-Kw*10^pH-Ct_Cl-Ct_OAc*Ka*10^pH/(1+Ka*10^pH))</f>
        <v>2.5879902298954524E-2</v>
      </c>
      <c r="CC1172" s="19">
        <f>ABS(Ct_Na+10^-pH-Kw*10^pH-Ct_Cl-Ct_OAc*Ka*10^pH/(1+Ka*10^pH))</f>
        <v>2.6601402934316495E-2</v>
      </c>
      <c r="CD1172" s="19">
        <f>ABS(Ct_Na+10^-pH-Kw*10^pH-Ct_Cl-Ct_OAc*Ka*10^pH/(1+Ka*10^pH))</f>
        <v>2.7308473556971205E-2</v>
      </c>
      <c r="CE1172" s="19">
        <f>ABS(Ct_Na+10^-pH-Kw*10^pH-Ct_Cl-Ct_OAc*Ka*10^pH/(1+Ka*10^pH))</f>
        <v>2.8001542781157518E-2</v>
      </c>
      <c r="CF1172" s="19">
        <f>ABS(Ct_Na+10^-pH-Kw*10^pH-Ct_Cl-Ct_OAc*Ka*10^pH/(1+Ka*10^pH))</f>
        <v>2.8681022412712733E-2</v>
      </c>
      <c r="CG1172" s="19">
        <f>ABS(Ct_Na+10^-pH-Kw*10^pH-Ct_Cl-Ct_OAc*Ka*10^pH/(1+Ka*10^pH))</f>
        <v>2.934730826501443E-2</v>
      </c>
      <c r="CH1172" s="19">
        <f>ABS(Ct_Na+10^-pH-Kw*10^pH-Ct_Cl-Ct_OAc*Ka*10^pH/(1+Ka*10^pH))</f>
        <v>3.0000780927848796E-2</v>
      </c>
      <c r="CI1172" s="19">
        <f>ABS(Ct_Na+10^-pH-Kw*10^pH-Ct_Cl-Ct_OAc*Ka*10^pH/(1+Ka*10^pH))</f>
        <v>3.0641806492343458E-2</v>
      </c>
      <c r="CJ1172" s="19">
        <f>ABS(Ct_Na+10^-pH-Kw*10^pH-Ct_Cl-Ct_OAc*Ka*10^pH/(1+Ka*10^pH))</f>
        <v>3.1270737234866508E-2</v>
      </c>
      <c r="CK1172" s="19">
        <f>ABS(Ct_Na+10^-pH-Kw*10^pH-Ct_Cl-Ct_OAc*Ka*10^pH/(1+Ka*10^pH))</f>
        <v>3.1887912262576083E-2</v>
      </c>
      <c r="CL1172" s="19">
        <f>ABS(Ct_Na+10^-pH-Kw*10^pH-Ct_Cl-Ct_OAc*Ka*10^pH/(1+Ka*10^pH))</f>
        <v>3.2493658123105819E-2</v>
      </c>
      <c r="CM1172" s="19">
        <f>ABS(Ct_Na+10^-pH-Kw*10^pH-Ct_Cl-Ct_OAc*Ka*10^pH/(1+Ka*10^pH))</f>
        <v>3.3088289380690056E-2</v>
      </c>
      <c r="CN1172" s="19">
        <f>ABS(Ct_Na+10^-pH-Kw*10^pH-Ct_Cl-Ct_OAc*Ka*10^pH/(1+Ka*10^pH))</f>
        <v>3.3672109160863675E-2</v>
      </c>
      <c r="CO1172" s="19">
        <f>ABS(Ct_Na+10^-pH-Kw*10^pH-Ct_Cl-Ct_OAc*Ka*10^pH/(1+Ka*10^pH))</f>
        <v>3.4245409665718859E-2</v>
      </c>
      <c r="CP1172" s="19">
        <f>ABS(Ct_Na+10^-pH-Kw*10^pH-Ct_Cl-Ct_OAc*Ka*10^pH/(1+Ka*10^pH))</f>
        <v>3.4808472661558773E-2</v>
      </c>
      <c r="CQ1172" s="19">
        <f>ABS(Ct_Na+10^-pH-Kw*10^pH-Ct_Cl-Ct_OAc*Ka*10^pH/(1+Ka*10^pH))</f>
        <v>3.5361569940658165E-2</v>
      </c>
      <c r="CR1172" s="19">
        <f>ABS(Ct_Na+10^-pH-Kw*10^pH-Ct_Cl-Ct_OAc*Ka*10^pH/(1+Ka*10^pH))</f>
        <v>3.5904963758720695E-2</v>
      </c>
      <c r="CS1172" s="19">
        <f>ABS(Ct_Na+10^-pH-Kw*10^pH-Ct_Cl-Ct_OAc*Ka*10^pH/(1+Ka*10^pH))</f>
        <v>3.643890724951257E-2</v>
      </c>
      <c r="CT1172" s="19">
        <f>ABS(Ct_Na+10^-pH-Kw*10^pH-Ct_Cl-Ct_OAc*Ka*10^pH/(1+Ka*10^pH))</f>
        <v>3.6963644818049445E-2</v>
      </c>
      <c r="CU1172" s="19">
        <f>ABS(Ct_Na+10^-pH-Kw*10^pH-Ct_Cl-Ct_OAc*Ka*10^pH/(1+Ka*10^pH))</f>
        <v>3.7479412513619852E-2</v>
      </c>
      <c r="CV1172" s="19">
        <f>ABS(Ct_Na+10^-pH-Kw*10^pH-Ct_Cl-Ct_OAc*Ka*10^pH/(1+Ka*10^pH))</f>
        <v>3.7986438383841629E-2</v>
      </c>
      <c r="CW1172" s="19">
        <f>ABS(Ct_Na+10^-pH-Kw*10^pH-Ct_Cl-Ct_OAc*Ka*10^pH/(1+Ka*10^pH))</f>
        <v>3.8484942810866403E-2</v>
      </c>
      <c r="CX1172" s="19">
        <f>ABS(Ct_Na+10^-pH-Kw*10^pH-Ct_Cl-Ct_OAc*Ka*10^pH/(1+Ka*10^pH))</f>
        <v>3.8975138830774074E-2</v>
      </c>
    </row>
    <row r="1173" spans="1:102">
      <c r="A1173" s="24">
        <v>11.44</v>
      </c>
      <c r="B1173" s="19">
        <f>ABS(Ct_Na+10^-pH-Kw*10^pH-Ct_Cl-Ct_OAc*Ka*10^pH/(1+Ka*10^pH))</f>
        <v>0.25275418786495685</v>
      </c>
      <c r="C1173" s="19">
        <f>ABS(Ct_Na+10^-pH-Kw*10^pH-Ct_Cl-Ct_OAc*Ka*10^pH/(1+Ka*10^pH))</f>
        <v>0.2360875231428021</v>
      </c>
      <c r="D1173" s="19">
        <f>ABS(Ct_Na+10^-pH-Kw*10^pH-Ct_Cl-Ct_OAc*Ka*10^pH/(1+Ka*10^pH))</f>
        <v>0.22093600975902505</v>
      </c>
      <c r="E1173" s="19">
        <f>ABS(Ct_Na+10^-pH-Kw*10^pH-Ct_Cl-Ct_OAc*Ka*10^pH/(1+Ka*10^pH))</f>
        <v>0.2071020192781852</v>
      </c>
      <c r="F1173" s="19">
        <f>ABS(Ct_Na+10^-pH-Kw*10^pH-Ct_Cl-Ct_OAc*Ka*10^pH/(1+Ka*10^pH))</f>
        <v>0.19442086133741526</v>
      </c>
      <c r="G1173" s="19">
        <f>ABS(Ct_Na+10^-pH-Kw*10^pH-Ct_Cl-Ct_OAc*Ka*10^pH/(1+Ka*10^pH))</f>
        <v>0.18275419603190696</v>
      </c>
      <c r="H1173" s="19">
        <f>ABS(Ct_Na+10^-pH-Kw*10^pH-Ct_Cl-Ct_OAc*Ka*10^pH/(1+Ka*10^pH))</f>
        <v>0.17198496651913006</v>
      </c>
      <c r="I1173" s="19">
        <f>ABS(Ct_Na+10^-pH-Kw*10^pH-Ct_Cl-Ct_OAc*Ka*10^pH/(1+Ka*10^pH))</f>
        <v>0.16201345771100326</v>
      </c>
      <c r="J1173" s="19">
        <f>ABS(Ct_Na+10^-pH-Kw*10^pH-Ct_Cl-Ct_OAc*Ka*10^pH/(1+Ka*10^pH))</f>
        <v>0.15275419953202846</v>
      </c>
      <c r="K1173" s="19">
        <f>ABS(Ct_Na+10^-pH-Kw*10^pH-Ct_Cl-Ct_OAc*Ka*10^pH/(1+Ka*10^pH))</f>
        <v>0.14413351088263801</v>
      </c>
      <c r="L1173" s="19">
        <f>ABS(Ct_Na+10^-pH-Kw*10^pH-Ct_Cl-Ct_OAc*Ka*10^pH/(1+Ka*10^pH))</f>
        <v>0.13608753480987368</v>
      </c>
      <c r="M1173" s="19">
        <f>ABS(Ct_Na+10^-pH-Kw*10^pH-Ct_Cl-Ct_OAc*Ka*10^pH/(1+Ka*10^pH))</f>
        <v>0.12856065396761024</v>
      </c>
      <c r="N1173" s="19">
        <f>ABS(Ct_Na+10^-pH-Kw*10^pH-Ct_Cl-Ct_OAc*Ka*10^pH/(1+Ka*10^pH))</f>
        <v>0.12150420317798828</v>
      </c>
      <c r="O1173" s="19">
        <f>ABS(Ct_Na+10^-pH-Kw*10^pH-Ct_Cl-Ct_OAc*Ka*10^pH/(1+Ka*10^pH))</f>
        <v>0.11487541607258583</v>
      </c>
      <c r="P1173" s="19">
        <f>ABS(Ct_Na+10^-pH-Kw*10^pH-Ct_Cl-Ct_OAc*Ka*10^pH/(1+Ka*10^pH))</f>
        <v>0.10863655762044233</v>
      </c>
      <c r="Q1173" s="19">
        <f>ABS(Ct_Na+10^-pH-Kw*10^pH-Ct_Cl-Ct_OAc*Ka*10^pH/(1+Ka*10^pH))</f>
        <v>0.10275420536556421</v>
      </c>
      <c r="R1173" s="19">
        <f>ABS(Ct_Na+10^-pH-Kw*10^pH-Ct_Cl-Ct_OAc*Ka*10^pH/(1+Ka*10^pH))</f>
        <v>9.7198650458179311E-2</v>
      </c>
      <c r="S1173" s="19">
        <f>ABS(Ct_Na+10^-pH-Kw*10^pH-Ct_Cl-Ct_OAc*Ka*10^pH/(1+Ka*10^pH))</f>
        <v>9.1943395816058412E-2</v>
      </c>
      <c r="T1173" s="19">
        <f>ABS(Ct_Na+10^-pH-Kw*10^pH-Ct_Cl-Ct_OAc*Ka*10^pH/(1+Ka*10^pH))</f>
        <v>8.696473352352288E-2</v>
      </c>
      <c r="U1173" s="19">
        <f>ABS(Ct_Na+10^-pH-Kw*10^pH-Ct_Cl-Ct_OAc*Ka*10^pH/(1+Ka*10^pH))</f>
        <v>8.2241387245989145E-2</v>
      </c>
      <c r="V1173" s="19">
        <f>ABS(Ct_Na+10^-pH-Kw*10^pH-Ct_Cl-Ct_OAc*Ka*10^pH/(1+Ka*10^pH))</f>
        <v>7.7754208282332093E-2</v>
      </c>
      <c r="W1173" s="19">
        <f>ABS(Ct_Na+10^-pH-Kw*10^pH-Ct_Cl-Ct_OAc*Ka*10^pH/(1+Ka*10^pH))</f>
        <v>7.3485916097390025E-2</v>
      </c>
      <c r="X1173" s="19">
        <f>ABS(Ct_Na+10^-pH-Kw*10^pH-Ct_Cl-Ct_OAc*Ka*10^pH/(1+Ka*10^pH))</f>
        <v>6.9420875921254746E-2</v>
      </c>
      <c r="Y1173" s="19">
        <f>ABS(Ct_Na+10^-pH-Kw*10^pH-Ct_Cl-Ct_OAc*Ka*10^pH/(1+Ka*10^pH))</f>
        <v>6.554490738121875E-2</v>
      </c>
      <c r="Z1173" s="19">
        <f>ABS(Ct_Na+10^-pH-Kw*10^pH-Ct_Cl-Ct_OAc*Ka*10^pH/(1+Ka*10^pH))</f>
        <v>6.1845119229366217E-2</v>
      </c>
      <c r="AA1173" s="19">
        <f>ABS(Ct_Na+10^-pH-Kw*10^pH-Ct_Cl-Ct_OAc*Ka*10^pH/(1+Ka*10^pH))</f>
        <v>5.8309766106484903E-2</v>
      </c>
      <c r="AB1173" s="19">
        <f>ABS(Ct_Na+10^-pH-Kw*10^pH-Ct_Cl-Ct_OAc*Ka*10^pH/(1+Ka*10^pH))</f>
        <v>5.4928123988946295E-2</v>
      </c>
      <c r="AC1173" s="19">
        <f>ABS(Ct_Na+10^-pH-Kw*10^pH-Ct_Cl-Ct_OAc*Ka*10^pH/(1+Ka*10^pH))</f>
        <v>5.1690381535983737E-2</v>
      </c>
      <c r="AD1173" s="19">
        <f>ABS(Ct_Na+10^-pH-Kw*10^pH-Ct_Cl-Ct_OAc*Ka*10^pH/(1+Ka*10^pH))</f>
        <v>4.8587545018561315E-2</v>
      </c>
      <c r="AE1173" s="19">
        <f>ABS(Ct_Na+10^-pH-Kw*10^pH-Ct_Cl-Ct_OAc*Ka*10^pH/(1+Ka*10^pH))</f>
        <v>4.5611354889605105E-2</v>
      </c>
      <c r="AF1173" s="19">
        <f>ABS(Ct_Na+10^-pH-Kw*10^pH-Ct_Cl-Ct_OAc*Ka*10^pH/(1+Ka*10^pH))</f>
        <v>4.2754212365807162E-2</v>
      </c>
      <c r="AG1173" s="19">
        <f>ABS(Ct_Na+10^-pH-Kw*10^pH-Ct_Cl-Ct_OAc*Ka*10^pH/(1+Ka*10^pH))</f>
        <v>4.0009114646864026E-2</v>
      </c>
      <c r="AH1173" s="19">
        <f>ABS(Ct_Na+10^-pH-Kw*10^pH-Ct_Cl-Ct_OAc*Ka*10^pH/(1+Ka*10^pH))</f>
        <v>3.7369597609418721E-2</v>
      </c>
      <c r="AI1173" s="19">
        <f>ABS(Ct_Na+10^-pH-Kw*10^pH-Ct_Cl-Ct_OAc*Ka*10^pH/(1+Ka*10^pH))</f>
        <v>3.4829684988480769E-2</v>
      </c>
      <c r="AJ1173" s="19">
        <f>ABS(Ct_Na+10^-pH-Kw*10^pH-Ct_Cl-Ct_OAc*Ka*10^pH/(1+Ka*10^pH))</f>
        <v>3.2383843205355332E-2</v>
      </c>
      <c r="AK1173" s="19">
        <f>ABS(Ct_Na+10^-pH-Kw*10^pH-Ct_Cl-Ct_OAc*Ka*10^pH/(1+Ka*10^pH))</f>
        <v>3.0026941123434445E-2</v>
      </c>
      <c r="AL1173" s="19">
        <f>ABS(Ct_Na+10^-pH-Kw*10^pH-Ct_Cl-Ct_OAc*Ka*10^pH/(1+Ka*10^pH))</f>
        <v>2.7754214115867912E-2</v>
      </c>
      <c r="AM1173" s="19">
        <f>ABS(Ct_Na+10^-pH-Kw*10^pH-Ct_Cl-Ct_OAc*Ka*10^pH/(1+Ka*10^pH))</f>
        <v>2.5561231915584369E-2</v>
      </c>
      <c r="AN1173" s="19">
        <f>ABS(Ct_Na+10^-pH-Kw*10^pH-Ct_Cl-Ct_OAc*Ka*10^pH/(1+Ka*10^pH))</f>
        <v>2.3443869791172696E-2</v>
      </c>
      <c r="AO1173" s="19">
        <f>ABS(Ct_Na+10^-pH-Kw*10^pH-Ct_Cl-Ct_OAc*Ka*10^pH/(1+Ka*10^pH))</f>
        <v>2.1398282654029224E-2</v>
      </c>
      <c r="AP1173" s="19">
        <f>ABS(Ct_Na+10^-pH-Kw*10^pH-Ct_Cl-Ct_OAc*Ka*10^pH/(1+Ka*10^pH))</f>
        <v>1.9420881754790523E-2</v>
      </c>
      <c r="AQ1173" s="19">
        <f>ABS(Ct_Na+10^-pH-Kw*10^pH-Ct_Cl-Ct_OAc*Ka*10^pH/(1+Ka*10^pH))</f>
        <v>1.7508313671920323E-2</v>
      </c>
      <c r="AR1173" s="19">
        <f>ABS(Ct_Na+10^-pH-Kw*10^pH-Ct_Cl-Ct_OAc*Ka*10^pH/(1+Ka*10^pH))</f>
        <v>1.5657441333658803E-2</v>
      </c>
      <c r="AS1173" s="19">
        <f>ABS(Ct_Na+10^-pH-Kw*10^pH-Ct_Cl-Ct_OAc*Ka*10^pH/(1+Ka*10^pH))</f>
        <v>1.3865326847405615E-2</v>
      </c>
      <c r="AT1173" s="19">
        <f>ABS(Ct_Na+10^-pH-Kw*10^pH-Ct_Cl-Ct_OAc*Ka*10^pH/(1+Ka*10^pH))</f>
        <v>1.2129215938847832E-2</v>
      </c>
      <c r="AU1173" s="19">
        <f>ABS(Ct_Na+10^-pH-Kw*10^pH-Ct_Cl-Ct_OAc*Ka*10^pH/(1+Ka*10^pH))</f>
        <v>1.0446523827476448E-2</v>
      </c>
      <c r="AV1173" s="19">
        <f>ABS(Ct_Na+10^-pH-Kw*10^pH-Ct_Cl-Ct_OAc*Ka*10^pH/(1+Ka*10^pH))</f>
        <v>8.8148223861465869E-3</v>
      </c>
      <c r="AW1173" s="19">
        <f>ABS(Ct_Na+10^-pH-Kw*10^pH-Ct_Cl-Ct_OAc*Ka*10^pH/(1+Ka*10^pH))</f>
        <v>7.2318284505281105E-3</v>
      </c>
      <c r="AX1173" s="19">
        <f>ABS(Ct_Na+10^-pH-Kw*10^pH-Ct_Cl-Ct_OAc*Ka*10^pH/(1+Ka*10^pH))</f>
        <v>5.6953931600748561E-3</v>
      </c>
      <c r="AY1173" s="19">
        <f>ABS(Ct_Na+10^-pH-Kw*10^pH-Ct_Cl-Ct_OAc*Ka*10^pH/(1+Ka*10^pH))</f>
        <v>4.2034922258666341E-3</v>
      </c>
      <c r="AZ1173" s="19">
        <f>ABS(Ct_Na+10^-pH-Kw*10^pH-Ct_Cl-Ct_OAc*Ka*10^pH/(1+Ka*10^pH))</f>
        <v>2.7542170326357862E-3</v>
      </c>
      <c r="BA1173" s="19">
        <f>ABS(Ct_Na+10^-pH-Kw*10^pH-Ct_Cl-Ct_OAc*Ka*10^pH/(1+Ka*10^pH))</f>
        <v>1.3457664927353924E-3</v>
      </c>
      <c r="BB1173" s="19">
        <f>ABS(Ct_Na+10^-pH-Kw*10^pH-Ct_Cl-Ct_OAc*Ka*10^pH/(1+Ka*10^pH))</f>
        <v>2.3560421056646741E-5</v>
      </c>
      <c r="BC1173" s="19">
        <f>ABS(Ct_Na+10^-pH-Kw*10^pH-Ct_Cl-Ct_OAc*Ka*10^pH/(1+Ka*10^pH))</f>
        <v>1.3553715289914212E-3</v>
      </c>
      <c r="BD1173" s="19">
        <f>ABS(Ct_Na+10^-pH-Kw*10^pH-Ct_Cl-Ct_OAc*Ka*10^pH/(1+Ka*10^pH))</f>
        <v>2.6511877421171032E-3</v>
      </c>
      <c r="BE1173" s="19">
        <f>ABS(Ct_Na+10^-pH-Kw*10^pH-Ct_Cl-Ct_OAc*Ka*10^pH/(1+Ka*10^pH))</f>
        <v>3.9124488562261028E-3</v>
      </c>
      <c r="BF1173" s="19">
        <f>ABS(Ct_Na+10^-pH-Kw*10^pH-Ct_Cl-Ct_OAc*Ka*10^pH/(1+Ka*10^pH))</f>
        <v>5.1405188883848763E-3</v>
      </c>
      <c r="BG1173" s="19">
        <f>ABS(Ct_Na+10^-pH-Kw*10^pH-Ct_Cl-Ct_OAc*Ka*10^pH/(1+Ka*10^pH))</f>
        <v>6.3366909976304078E-3</v>
      </c>
      <c r="BH1173" s="19">
        <f>ABS(Ct_Na+10^-pH-Kw*10^pH-Ct_Cl-Ct_OAc*Ka*10^pH/(1+Ka*10^pH))</f>
        <v>7.5021920271517301E-3</v>
      </c>
      <c r="BI1173" s="19">
        <f>ABS(Ct_Na+10^-pH-Kw*10^pH-Ct_Cl-Ct_OAc*Ka*10^pH/(1+Ka*10^pH))</f>
        <v>8.6381867014952984E-3</v>
      </c>
      <c r="BJ1173" s="19">
        <f>ABS(Ct_Na+10^-pH-Kw*10^pH-Ct_Cl-Ct_OAc*Ka*10^pH/(1+Ka*10^pH))</f>
        <v>9.7457815089802696E-3</v>
      </c>
      <c r="BK1173" s="19">
        <f>ABS(Ct_Na+10^-pH-Kw*10^pH-Ct_Cl-Ct_OAc*Ka*10^pH/(1+Ka*10^pH))</f>
        <v>1.0826028296527318E-2</v>
      </c>
      <c r="BL1173" s="19">
        <f>ABS(Ct_Na+10^-pH-Kw*10^pH-Ct_Cl-Ct_OAc*Ka*10^pH/(1+Ka*10^pH))</f>
        <v>1.187992760145129E-2</v>
      </c>
      <c r="BM1173" s="19">
        <f>ABS(Ct_Na+10^-pH-Kw*10^pH-Ct_Cl-Ct_OAc*Ka*10^pH/(1+Ka*10^pH))</f>
        <v>1.2908431742401201E-2</v>
      </c>
      <c r="BN1173" s="19">
        <f>ABS(Ct_Na+10^-pH-Kw*10^pH-Ct_Cl-Ct_OAc*Ka*10^pH/(1+Ka*10^pH))</f>
        <v>1.3912447689518943E-2</v>
      </c>
      <c r="BO1173" s="19">
        <f>ABS(Ct_Na+10^-pH-Kw*10^pH-Ct_Cl-Ct_OAc*Ka*10^pH/(1+Ka*10^pH))</f>
        <v>1.4892839731998626E-2</v>
      </c>
      <c r="BP1173" s="19">
        <f>ABS(Ct_Na+10^-pH-Kw*10^pH-Ct_Cl-Ct_OAc*Ka*10^pH/(1+Ka*10^pH))</f>
        <v>1.5850431959536934E-2</v>
      </c>
      <c r="BQ1173" s="19">
        <f>ABS(Ct_Na+10^-pH-Kw*10^pH-Ct_Cl-Ct_OAc*Ka*10^pH/(1+Ka*10^pH))</f>
        <v>1.6786010572649078E-2</v>
      </c>
      <c r="BR1173" s="19">
        <f>ABS(Ct_Na+10^-pH-Kw*10^pH-Ct_Cl-Ct_OAc*Ka*10^pH/(1+Ka*10^pH))</f>
        <v>1.770032603546319E-2</v>
      </c>
      <c r="BS1173" s="19">
        <f>ABS(Ct_Na+10^-pH-Kw*10^pH-Ct_Cl-Ct_OAc*Ka*10^pH/(1+Ka*10^pH))</f>
        <v>1.8594095083382632E-2</v>
      </c>
      <c r="BT1173" s="19">
        <f>ABS(Ct_Na+10^-pH-Kw*10^pH-Ct_Cl-Ct_OAc*Ka*10^pH/(1+Ka*10^pH))</f>
        <v>1.9468002596903851E-2</v>
      </c>
      <c r="BU1173" s="19">
        <f>ABS(Ct_Na+10^-pH-Kw*10^pH-Ct_Cl-Ct_OAc*Ka*10^pH/(1+Ka*10^pH))</f>
        <v>2.032270335188615E-2</v>
      </c>
      <c r="BV1173" s="19">
        <f>ABS(Ct_Na+10^-pH-Kw*10^pH-Ct_Cl-Ct_OAc*Ka*10^pH/(1+Ka*10^pH))</f>
        <v>2.1158823655673148E-2</v>
      </c>
      <c r="BW1173" s="19">
        <f>ABS(Ct_Na+10^-pH-Kw*10^pH-Ct_Cl-Ct_OAc*Ka*10^pH/(1+Ka*10^pH))</f>
        <v>2.1976962877658331E-2</v>
      </c>
      <c r="BX1173" s="19">
        <f>ABS(Ct_Na+10^-pH-Kw*10^pH-Ct_Cl-Ct_OAc*Ka*10^pH/(1+Ka*10^pH))</f>
        <v>2.2777694882154441E-2</v>
      </c>
      <c r="BY1173" s="19">
        <f>ABS(Ct_Na+10^-pH-Kw*10^pH-Ct_Cl-Ct_OAc*Ka*10^pH/(1+Ka*10^pH))</f>
        <v>2.3561569370766408E-2</v>
      </c>
      <c r="BZ1173" s="19">
        <f>ABS(Ct_Na+10^-pH-Kw*10^pH-Ct_Cl-Ct_OAc*Ka*10^pH/(1+Ka*10^pH))</f>
        <v>2.4329113140865652E-2</v>
      </c>
      <c r="CA1173" s="19">
        <f>ABS(Ct_Na+10^-pH-Kw*10^pH-Ct_Cl-Ct_OAc*Ka*10^pH/(1+Ka*10^pH))</f>
        <v>2.5080831266220557E-2</v>
      </c>
      <c r="CB1173" s="19">
        <f>ABS(Ct_Na+10^-pH-Kw*10^pH-Ct_Cl-Ct_OAc*Ka*10^pH/(1+Ka*10^pH))</f>
        <v>2.581720820534375E-2</v>
      </c>
      <c r="CC1173" s="19">
        <f>ABS(Ct_Na+10^-pH-Kw*10^pH-Ct_Cl-Ct_OAc*Ka*10^pH/(1+Ka*10^pH))</f>
        <v>2.6538708842666479E-2</v>
      </c>
      <c r="CD1173" s="19">
        <f>ABS(Ct_Na+10^-pH-Kw*10^pH-Ct_Cl-Ct_OAc*Ka*10^pH/(1+Ka*10^pH))</f>
        <v>2.7245779467242728E-2</v>
      </c>
      <c r="CE1173" s="19">
        <f>ABS(Ct_Na+10^-pH-Kw*10^pH-Ct_Cl-Ct_OAc*Ka*10^pH/(1+Ka*10^pH))</f>
        <v>2.7938848693312542E-2</v>
      </c>
      <c r="CF1173" s="19">
        <f>ABS(Ct_Na+10^-pH-Kw*10^pH-Ct_Cl-Ct_OAc*Ka*10^pH/(1+Ka*10^pH))</f>
        <v>2.8618328326714307E-2</v>
      </c>
      <c r="CG1173" s="19">
        <f>ABS(Ct_Na+10^-pH-Kw*10^pH-Ct_Cl-Ct_OAc*Ka*10^pH/(1+Ka*10^pH))</f>
        <v>2.9284614180826708E-2</v>
      </c>
      <c r="CH1173" s="19">
        <f>ABS(Ct_Na+10^-pH-Kw*10^pH-Ct_Cl-Ct_OAc*Ka*10^pH/(1+Ka*10^pH))</f>
        <v>2.9938086845436959E-2</v>
      </c>
      <c r="CI1173" s="19">
        <f>ABS(Ct_Na+10^-pH-Kw*10^pH-Ct_Cl-Ct_OAc*Ka*10^pH/(1+Ka*10^pH))</f>
        <v>3.057911241167368E-2</v>
      </c>
      <c r="CJ1173" s="19">
        <f>ABS(Ct_Na+10^-pH-Kw*10^pH-Ct_Cl-Ct_OAc*Ka*10^pH/(1+Ka*10^pH))</f>
        <v>3.1208043155905918E-2</v>
      </c>
      <c r="CK1173" s="19">
        <f>ABS(Ct_Na+10^-pH-Kw*10^pH-Ct_Cl-Ct_OAc*Ka*10^pH/(1+Ka*10^pH))</f>
        <v>3.1825218185292735E-2</v>
      </c>
      <c r="CL1173" s="19">
        <f>ABS(Ct_Na+10^-pH-Kw*10^pH-Ct_Cl-Ct_OAc*Ka*10^pH/(1+Ka*10^pH))</f>
        <v>3.2430964047468654E-2</v>
      </c>
      <c r="CM1173" s="19">
        <f>ABS(Ct_Na+10^-pH-Kw*10^pH-Ct_Cl-Ct_OAc*Ka*10^pH/(1+Ka*10^pH))</f>
        <v>3.3025595306668869E-2</v>
      </c>
      <c r="CN1173" s="19">
        <f>ABS(Ct_Na+10^-pH-Kw*10^pH-Ct_Cl-Ct_OAc*Ka*10^pH/(1+Ka*10^pH))</f>
        <v>3.360941508842908E-2</v>
      </c>
      <c r="CO1173" s="19">
        <f>ABS(Ct_Na+10^-pH-Kw*10^pH-Ct_Cl-Ct_OAc*Ka*10^pH/(1+Ka*10^pH))</f>
        <v>3.4182715594842275E-2</v>
      </c>
      <c r="CP1173" s="19">
        <f>ABS(Ct_Na+10^-pH-Kw*10^pH-Ct_Cl-Ct_OAc*Ka*10^pH/(1+Ka*10^pH))</f>
        <v>3.4745778592212367E-2</v>
      </c>
      <c r="CQ1173" s="19">
        <f>ABS(Ct_Na+10^-pH-Kw*10^pH-Ct_Cl-Ct_OAc*Ka*10^pH/(1+Ka*10^pH))</f>
        <v>3.5298875872814862E-2</v>
      </c>
      <c r="CR1173" s="19">
        <f>ABS(Ct_Na+10^-pH-Kw*10^pH-Ct_Cl-Ct_OAc*Ka*10^pH/(1+Ka*10^pH))</f>
        <v>3.5842269692354128E-2</v>
      </c>
      <c r="CS1173" s="19">
        <f>ABS(Ct_Na+10^-pH-Kw*10^pH-Ct_Cl-Ct_OAc*Ka*10^pH/(1+Ka*10^pH))</f>
        <v>3.637621318459705E-2</v>
      </c>
      <c r="CT1173" s="19">
        <f>ABS(Ct_Na+10^-pH-Kw*10^pH-Ct_Cl-Ct_OAc*Ka*10^pH/(1+Ka*10^pH))</f>
        <v>3.6900950754559965E-2</v>
      </c>
      <c r="CU1173" s="19">
        <f>ABS(Ct_Na+10^-pH-Kw*10^pH-Ct_Cl-Ct_OAc*Ka*10^pH/(1+Ka*10^pH))</f>
        <v>3.7416718451532022E-2</v>
      </c>
      <c r="CV1173" s="19">
        <f>ABS(Ct_Na+10^-pH-Kw*10^pH-Ct_Cl-Ct_OAc*Ka*10^pH/(1+Ka*10^pH))</f>
        <v>3.7923744323131697E-2</v>
      </c>
      <c r="CW1173" s="19">
        <f>ABS(Ct_Na+10^-pH-Kw*10^pH-Ct_Cl-Ct_OAc*Ka*10^pH/(1+Ka*10^pH))</f>
        <v>3.8422248751511213E-2</v>
      </c>
      <c r="CX1173" s="19">
        <f>ABS(Ct_Na+10^-pH-Kw*10^pH-Ct_Cl-Ct_OAc*Ka*10^pH/(1+Ka*10^pH))</f>
        <v>3.8912444772751041E-2</v>
      </c>
    </row>
    <row r="1174" spans="1:102">
      <c r="A1174" s="23">
        <v>11.45</v>
      </c>
      <c r="B1174" s="19">
        <f>ABS(Ct_Na+10^-pH-Kw*10^pH-Ct_Cl-Ct_OAc*Ka*10^pH/(1+Ka*10^pH))</f>
        <v>0.25281834302247802</v>
      </c>
      <c r="C1174" s="19">
        <f>ABS(Ct_Na+10^-pH-Kw*10^pH-Ct_Cl-Ct_OAc*Ka*10^pH/(1+Ka*10^pH))</f>
        <v>0.23615167825606082</v>
      </c>
      <c r="D1174" s="19">
        <f>ABS(Ct_Na+10^-pH-Kw*10^pH-Ct_Cl-Ct_OAc*Ka*10^pH/(1+Ka*10^pH))</f>
        <v>0.22100016483204515</v>
      </c>
      <c r="E1174" s="19">
        <f>ABS(Ct_Na+10^-pH-Kw*10^pH-Ct_Cl-Ct_OAc*Ka*10^pH/(1+Ka*10^pH))</f>
        <v>0.20716617431446563</v>
      </c>
      <c r="F1174" s="19">
        <f>ABS(Ct_Na+10^-pH-Kw*10^pH-Ct_Cl-Ct_OAc*Ka*10^pH/(1+Ka*10^pH))</f>
        <v>0.19448501634001772</v>
      </c>
      <c r="G1174" s="19">
        <f>ABS(Ct_Na+10^-pH-Kw*10^pH-Ct_Cl-Ct_OAc*Ka*10^pH/(1+Ka*10^pH))</f>
        <v>0.18281835100352567</v>
      </c>
      <c r="H1174" s="19">
        <f>ABS(Ct_Na+10^-pH-Kw*10^pH-Ct_Cl-Ct_OAc*Ka*10^pH/(1+Ka*10^pH))</f>
        <v>0.1720491214621484</v>
      </c>
      <c r="I1174" s="19">
        <f>ABS(Ct_Na+10^-pH-Kw*10^pH-Ct_Cl-Ct_OAc*Ka*10^pH/(1+Ka*10^pH))</f>
        <v>0.16207761262753978</v>
      </c>
      <c r="J1174" s="19">
        <f>ABS(Ct_Na+10^-pH-Kw*10^pH-Ct_Cl-Ct_OAc*Ka*10^pH/(1+Ka*10^pH))</f>
        <v>0.15281835442397471</v>
      </c>
      <c r="K1174" s="19">
        <f>ABS(Ct_Na+10^-pH-Kw*10^pH-Ct_Cl-Ct_OAc*Ka*10^pH/(1+Ka*10^pH))</f>
        <v>0.14419766575168988</v>
      </c>
      <c r="L1174" s="19">
        <f>ABS(Ct_Na+10^-pH-Kw*10^pH-Ct_Cl-Ct_OAc*Ka*10^pH/(1+Ka*10^pH))</f>
        <v>0.13615168965755742</v>
      </c>
      <c r="M1174" s="19">
        <f>ABS(Ct_Na+10^-pH-Kw*10^pH-Ct_Cl-Ct_OAc*Ka*10^pH/(1+Ka*10^pH))</f>
        <v>0.1286248087953045</v>
      </c>
      <c r="N1174" s="19">
        <f>ABS(Ct_Na+10^-pH-Kw*10^pH-Ct_Cl-Ct_OAc*Ka*10^pH/(1+Ka*10^pH))</f>
        <v>0.12156835798694235</v>
      </c>
      <c r="O1174" s="19">
        <f>ABS(Ct_Na+10^-pH-Kw*10^pH-Ct_Cl-Ct_OAc*Ka*10^pH/(1+Ka*10^pH))</f>
        <v>0.11493957086393553</v>
      </c>
      <c r="P1174" s="19">
        <f>ABS(Ct_Na+10^-pH-Kw*10^pH-Ct_Cl-Ct_OAc*Ka*10^pH/(1+Ka*10^pH))</f>
        <v>0.10870071239522318</v>
      </c>
      <c r="Q1174" s="19">
        <f>ABS(Ct_Na+10^-pH-Kw*10^pH-Ct_Cl-Ct_OAc*Ka*10^pH/(1+Ka*10^pH))</f>
        <v>0.10281836012472299</v>
      </c>
      <c r="R1174" s="19">
        <f>ABS(Ct_Na+10^-pH-Kw*10^pH-Ct_Cl-Ct_OAc*Ka*10^pH/(1+Ka*10^pH))</f>
        <v>9.7262805202583943E-2</v>
      </c>
      <c r="S1174" s="19">
        <f>ABS(Ct_Na+10^-pH-Kw*10^pH-Ct_Cl-Ct_OAc*Ka*10^pH/(1+Ka*10^pH))</f>
        <v>9.2007550546506403E-2</v>
      </c>
      <c r="T1174" s="19">
        <f>ABS(Ct_Na+10^-pH-Kw*10^pH-Ct_Cl-Ct_OAc*Ka*10^pH/(1+Ka*10^pH))</f>
        <v>8.7028888240748795E-2</v>
      </c>
      <c r="U1174" s="19">
        <f>ABS(Ct_Na+10^-pH-Kw*10^pH-Ct_Cl-Ct_OAc*Ka*10^pH/(1+Ka*10^pH))</f>
        <v>8.2305541950671024E-2</v>
      </c>
      <c r="V1174" s="19">
        <f>ABS(Ct_Na+10^-pH-Kw*10^pH-Ct_Cl-Ct_OAc*Ka*10^pH/(1+Ka*10^pH))</f>
        <v>7.7818362975097158E-2</v>
      </c>
      <c r="W1174" s="19">
        <f>ABS(Ct_Na+10^-pH-Kw*10^pH-Ct_Cl-Ct_OAc*Ka*10^pH/(1+Ka*10^pH))</f>
        <v>7.355007077881956E-2</v>
      </c>
      <c r="X1174" s="19">
        <f>ABS(Ct_Na+10^-pH-Kw*10^pH-Ct_Cl-Ct_OAc*Ka*10^pH/(1+Ka*10^pH))</f>
        <v>6.9485030591888555E-2</v>
      </c>
      <c r="Y1174" s="19">
        <f>ABS(Ct_Na+10^-pH-Kw*10^pH-Ct_Cl-Ct_OAc*Ka*10^pH/(1+Ka*10^pH))</f>
        <v>6.5609062041558974E-2</v>
      </c>
      <c r="Z1174" s="19">
        <f>ABS(Ct_Na+10^-pH-Kw*10^pH-Ct_Cl-Ct_OAc*Ka*10^pH/(1+Ka*10^pH))</f>
        <v>6.1909273879880725E-2</v>
      </c>
      <c r="AA1174" s="19">
        <f>ABS(Ct_Na+10^-pH-Kw*10^pH-Ct_Cl-Ct_OAc*Ka*10^pH/(1+Ka*10^pH))</f>
        <v>5.83739207476104E-2</v>
      </c>
      <c r="AB1174" s="19">
        <f>ABS(Ct_Na+10^-pH-Kw*10^pH-Ct_Cl-Ct_OAc*Ka*10^pH/(1+Ka*10^pH))</f>
        <v>5.499227862109099E-2</v>
      </c>
      <c r="AC1174" s="19">
        <f>ABS(Ct_Na+10^-pH-Kw*10^pH-Ct_Cl-Ct_OAc*Ka*10^pH/(1+Ka*10^pH))</f>
        <v>5.1754536159529796E-2</v>
      </c>
      <c r="AD1174" s="19">
        <f>ABS(Ct_Na+10^-pH-Kw*10^pH-Ct_Cl-Ct_OAc*Ka*10^pH/(1+Ka*10^pH))</f>
        <v>4.8651699633867007E-2</v>
      </c>
      <c r="AE1174" s="19">
        <f>ABS(Ct_Na+10^-pH-Kw*10^pH-Ct_Cl-Ct_OAc*Ka*10^pH/(1+Ka*10^pH))</f>
        <v>4.56755094970068E-2</v>
      </c>
      <c r="AF1174" s="19">
        <f>ABS(Ct_Na+10^-pH-Kw*10^pH-Ct_Cl-Ct_OAc*Ka*10^pH/(1+Ka*10^pH))</f>
        <v>4.2818366965620996E-2</v>
      </c>
      <c r="AG1174" s="19">
        <f>ABS(Ct_Na+10^-pH-Kw*10^pH-Ct_Cl-Ct_OAc*Ka*10^pH/(1+Ka*10^pH))</f>
        <v>4.007326923938756E-2</v>
      </c>
      <c r="AH1174" s="19">
        <f>ABS(Ct_Na+10^-pH-Kw*10^pH-Ct_Cl-Ct_OAc*Ka*10^pH/(1+Ka*10^pH))</f>
        <v>3.7433752194932363E-2</v>
      </c>
      <c r="AI1174" s="19">
        <f>ABS(Ct_Na+10^-pH-Kw*10^pH-Ct_Cl-Ct_OAc*Ka*10^pH/(1+Ka*10^pH))</f>
        <v>3.4893839567249042E-2</v>
      </c>
      <c r="AJ1174" s="19">
        <f>ABS(Ct_Na+10^-pH-Kw*10^pH-Ct_Cl-Ct_OAc*Ka*10^pH/(1+Ka*10^pH))</f>
        <v>3.2447997777628058E-2</v>
      </c>
      <c r="AK1174" s="19">
        <f>ABS(Ct_Na+10^-pH-Kw*10^pH-Ct_Cl-Ct_OAc*Ka*10^pH/(1+Ka*10^pH))</f>
        <v>3.009109568944783E-2</v>
      </c>
      <c r="AL1174" s="19">
        <f>ABS(Ct_Na+10^-pH-Kw*10^pH-Ct_Cl-Ct_OAc*Ka*10^pH/(1+Ka*10^pH))</f>
        <v>2.7818368675845501E-2</v>
      </c>
      <c r="AM1174" s="19">
        <f>ABS(Ct_Na+10^-pH-Kw*10^pH-Ct_Cl-Ct_OAc*Ka*10^pH/(1+Ka*10^pH))</f>
        <v>2.562538646973795E-2</v>
      </c>
      <c r="AN1174" s="19">
        <f>ABS(Ct_Na+10^-pH-Kw*10^pH-Ct_Cl-Ct_OAc*Ka*10^pH/(1+Ka*10^pH))</f>
        <v>2.3508024339703108E-2</v>
      </c>
      <c r="AO1174" s="19">
        <f>ABS(Ct_Na+10^-pH-Kw*10^pH-Ct_Cl-Ct_OAc*Ka*10^pH/(1+Ka*10^pH))</f>
        <v>2.1462437197127066E-2</v>
      </c>
      <c r="AP1174" s="19">
        <f>ABS(Ct_Na+10^-pH-Kw*10^pH-Ct_Cl-Ct_OAc*Ka*10^pH/(1+Ka*10^pH))</f>
        <v>1.948503629263687E-2</v>
      </c>
      <c r="AQ1174" s="19">
        <f>ABS(Ct_Na+10^-pH-Kw*10^pH-Ct_Cl-Ct_OAc*Ka*10^pH/(1+Ka*10^pH))</f>
        <v>1.7572468204687386E-2</v>
      </c>
      <c r="AR1174" s="19">
        <f>ABS(Ct_Na+10^-pH-Kw*10^pH-Ct_Cl-Ct_OAc*Ka*10^pH/(1+Ka*10^pH))</f>
        <v>1.572159586151041E-2</v>
      </c>
      <c r="AS1174" s="19">
        <f>ABS(Ct_Na+10^-pH-Kw*10^pH-Ct_Cl-Ct_OAc*Ka*10^pH/(1+Ka*10^pH))</f>
        <v>1.392948137049782E-2</v>
      </c>
      <c r="AT1174" s="19">
        <f>ABS(Ct_Na+10^-pH-Kw*10^pH-Ct_Cl-Ct_OAc*Ka*10^pH/(1+Ka*10^pH))</f>
        <v>1.2193370457329343E-2</v>
      </c>
      <c r="AU1174" s="19">
        <f>ABS(Ct_Na+10^-pH-Kw*10^pH-Ct_Cl-Ct_OAc*Ka*10^pH/(1+Ka*10^pH))</f>
        <v>1.0510678341489152E-2</v>
      </c>
      <c r="AV1174" s="19">
        <f>ABS(Ct_Na+10^-pH-Kw*10^pH-Ct_Cl-Ct_OAc*Ka*10^pH/(1+Ka*10^pH))</f>
        <v>8.8789768958259102E-3</v>
      </c>
      <c r="AW1174" s="19">
        <f>ABS(Ct_Na+10^-pH-Kw*10^pH-Ct_Cl-Ct_OAc*Ka*10^pH/(1+Ka*10^pH))</f>
        <v>7.2959829560034009E-3</v>
      </c>
      <c r="AX1174" s="19">
        <f>ABS(Ct_Na+10^-pH-Kw*10^pH-Ct_Cl-Ct_OAc*Ka*10^pH/(1+Ka*10^pH))</f>
        <v>5.7595476614697508E-3</v>
      </c>
      <c r="AY1174" s="19">
        <f>ABS(Ct_Na+10^-pH-Kw*10^pH-Ct_Cl-Ct_OAc*Ka*10^pH/(1+Ka*10^pH))</f>
        <v>4.2676467232994203E-3</v>
      </c>
      <c r="AZ1174" s="19">
        <f>ABS(Ct_Na+10^-pH-Kw*10^pH-Ct_Cl-Ct_OAc*Ka*10^pH/(1+Ka*10^pH))</f>
        <v>2.8183715262196513E-3</v>
      </c>
      <c r="BA1174" s="19">
        <f>ABS(Ct_Na+10^-pH-Kw*10^pH-Ct_Cl-Ct_OAc*Ka*10^pH/(1+Ka*10^pH))</f>
        <v>1.4099209825787773E-3</v>
      </c>
      <c r="BB1174" s="19">
        <f>ABS(Ct_Na+10^-pH-Kw*10^pH-Ct_Cl-Ct_OAc*Ka*10^pH/(1+Ka*10^pH))</f>
        <v>4.0594065150147129E-5</v>
      </c>
      <c r="BC1174" s="19">
        <f>ABS(Ct_Na+10^-pH-Kw*10^pH-Ct_Cl-Ct_OAc*Ka*10^pH/(1+Ka*10^pH))</f>
        <v>1.2912170463215897E-3</v>
      </c>
      <c r="BD1174" s="19">
        <f>ABS(Ct_Na+10^-pH-Kw*10^pH-Ct_Cl-Ct_OAc*Ka*10^pH/(1+Ka*10^pH))</f>
        <v>2.58703326288863E-3</v>
      </c>
      <c r="BE1174" s="19">
        <f>ABS(Ct_Na+10^-pH-Kw*10^pH-Ct_Cl-Ct_OAc*Ka*10^pH/(1+Ka*10^pH))</f>
        <v>3.8482943803472211E-3</v>
      </c>
      <c r="BF1174" s="19">
        <f>ABS(Ct_Na+10^-pH-Kw*10^pH-Ct_Cl-Ct_OAc*Ka*10^pH/(1+Ka*10^pH))</f>
        <v>5.0763644157674412E-3</v>
      </c>
      <c r="BG1174" s="19">
        <f>ABS(Ct_Na+10^-pH-Kw*10^pH-Ct_Cl-Ct_OAc*Ka*10^pH/(1+Ka*10^pH))</f>
        <v>6.2725365281897164E-3</v>
      </c>
      <c r="BH1174" s="19">
        <f>ABS(Ct_Na+10^-pH-Kw*10^pH-Ct_Cl-Ct_OAc*Ka*10^pH/(1+Ka*10^pH))</f>
        <v>7.4380375608063126E-3</v>
      </c>
      <c r="BI1174" s="19">
        <f>ABS(Ct_Na+10^-pH-Kw*10^pH-Ct_Cl-Ct_OAc*Ka*10^pH/(1+Ka*10^pH))</f>
        <v>8.5740322381667941E-3</v>
      </c>
      <c r="BJ1174" s="19">
        <f>ABS(Ct_Na+10^-pH-Kw*10^pH-Ct_Cl-Ct_OAc*Ka*10^pH/(1+Ka*10^pH))</f>
        <v>9.6816270485932665E-3</v>
      </c>
      <c r="BK1174" s="19">
        <f>ABS(Ct_Na+10^-pH-Kw*10^pH-Ct_Cl-Ct_OAc*Ka*10^pH/(1+Ka*10^pH))</f>
        <v>1.0761873839009187E-2</v>
      </c>
      <c r="BL1174" s="19">
        <f>ABS(Ct_Na+10^-pH-Kw*10^pH-Ct_Cl-Ct_OAc*Ka*10^pH/(1+Ka*10^pH))</f>
        <v>1.1815773146732045E-2</v>
      </c>
      <c r="BM1174" s="19">
        <f>ABS(Ct_Na+10^-pH-Kw*10^pH-Ct_Cl-Ct_OAc*Ka*10^pH/(1+Ka*10^pH))</f>
        <v>1.2844277290413403E-2</v>
      </c>
      <c r="BN1174" s="19">
        <f>ABS(Ct_Na+10^-pH-Kw*10^pH-Ct_Cl-Ct_OAc*Ka*10^pH/(1+Ka*10^pH))</f>
        <v>1.3848293240197561E-2</v>
      </c>
      <c r="BO1174" s="19">
        <f>ABS(Ct_Na+10^-pH-Kw*10^pH-Ct_Cl-Ct_OAc*Ka*10^pH/(1+Ka*10^pH))</f>
        <v>1.4828685285280918E-2</v>
      </c>
      <c r="BP1174" s="19">
        <f>ABS(Ct_Na+10^-pH-Kw*10^pH-Ct_Cl-Ct_OAc*Ka*10^pH/(1+Ka*10^pH))</f>
        <v>1.5786277515362351E-2</v>
      </c>
      <c r="BQ1174" s="19">
        <f>ABS(Ct_Na+10^-pH-Kw*10^pH-Ct_Cl-Ct_OAc*Ka*10^pH/(1+Ka*10^pH))</f>
        <v>1.6721856130959153E-2</v>
      </c>
      <c r="BR1174" s="19">
        <f>ABS(Ct_Na+10^-pH-Kw*10^pH-Ct_Cl-Ct_OAc*Ka*10^pH/(1+Ka*10^pH))</f>
        <v>1.7636171596201462E-2</v>
      </c>
      <c r="BS1174" s="19">
        <f>ABS(Ct_Na+10^-pH-Kw*10^pH-Ct_Cl-Ct_OAc*Ka*10^pH/(1+Ka*10^pH))</f>
        <v>1.8529940646494533E-2</v>
      </c>
      <c r="BT1174" s="19">
        <f>ABS(Ct_Na+10^-pH-Kw*10^pH-Ct_Cl-Ct_OAc*Ka*10^pH/(1+Ka*10^pH))</f>
        <v>1.9403848162336632E-2</v>
      </c>
      <c r="BU1174" s="19">
        <f>ABS(Ct_Na+10^-pH-Kw*10^pH-Ct_Cl-Ct_OAc*Ka*10^pH/(1+Ka*10^pH))</f>
        <v>2.0258548919588802E-2</v>
      </c>
      <c r="BV1174" s="19">
        <f>ABS(Ct_Na+10^-pH-Kw*10^pH-Ct_Cl-Ct_OAc*Ka*10^pH/(1+Ka*10^pH))</f>
        <v>2.109466922559633E-2</v>
      </c>
      <c r="BW1174" s="19">
        <f>ABS(Ct_Na+10^-pH-Kw*10^pH-Ct_Cl-Ct_OAc*Ka*10^pH/(1+Ka*10^pH))</f>
        <v>2.1912808449754281E-2</v>
      </c>
      <c r="BX1174" s="19">
        <f>ABS(Ct_Na+10^-pH-Kw*10^pH-Ct_Cl-Ct_OAc*Ka*10^pH/(1+Ka*10^pH))</f>
        <v>2.2713540456376934E-2</v>
      </c>
      <c r="BY1174" s="19">
        <f>ABS(Ct_Na+10^-pH-Kw*10^pH-Ct_Cl-Ct_OAc*Ka*10^pH/(1+Ka*10^pH))</f>
        <v>2.3497414947070673E-2</v>
      </c>
      <c r="BZ1174" s="19">
        <f>ABS(Ct_Na+10^-pH-Kw*10^pH-Ct_Cl-Ct_OAc*Ka*10^pH/(1+Ka*10^pH))</f>
        <v>2.4264958719208328E-2</v>
      </c>
      <c r="CA1174" s="19">
        <f>ABS(Ct_Na+10^-pH-Kw*10^pH-Ct_Cl-Ct_OAc*Ka*10^pH/(1+Ka*10^pH))</f>
        <v>2.5016676846559602E-2</v>
      </c>
      <c r="CB1174" s="19">
        <f>ABS(Ct_Na+10^-pH-Kw*10^pH-Ct_Cl-Ct_OAc*Ka*10^pH/(1+Ka*10^pH))</f>
        <v>2.5753053787638432E-2</v>
      </c>
      <c r="CC1174" s="19">
        <f>ABS(Ct_Na+10^-pH-Kw*10^pH-Ct_Cl-Ct_OAc*Ka*10^pH/(1+Ka*10^pH))</f>
        <v>2.6474554426877281E-2</v>
      </c>
      <c r="CD1174" s="19">
        <f>ABS(Ct_Na+10^-pH-Kw*10^pH-Ct_Cl-Ct_OAc*Ka*10^pH/(1+Ka*10^pH))</f>
        <v>2.718162505333134E-2</v>
      </c>
      <c r="CE1174" s="19">
        <f>ABS(Ct_Na+10^-pH-Kw*10^pH-Ct_Cl-Ct_OAc*Ka*10^pH/(1+Ka*10^pH))</f>
        <v>2.7874694281241764E-2</v>
      </c>
      <c r="CF1174" s="19">
        <f>ABS(Ct_Na+10^-pH-Kw*10^pH-Ct_Cl-Ct_OAc*Ka*10^pH/(1+Ka*10^pH))</f>
        <v>2.8554173916448052E-2</v>
      </c>
      <c r="CG1174" s="19">
        <f>ABS(Ct_Na+10^-pH-Kw*10^pH-Ct_Cl-Ct_OAc*Ka*10^pH/(1+Ka*10^pH))</f>
        <v>2.9220459772329954E-2</v>
      </c>
      <c r="CH1174" s="19">
        <f>ABS(Ct_Na+10^-pH-Kw*10^pH-Ct_Cl-Ct_OAc*Ka*10^pH/(1+Ka*10^pH))</f>
        <v>2.987393243867565E-2</v>
      </c>
      <c r="CI1174" s="19">
        <f>ABS(Ct_Na+10^-pH-Kw*10^pH-Ct_Cl-Ct_OAc*Ka*10^pH/(1+Ka*10^pH))</f>
        <v>3.0514958006614766E-2</v>
      </c>
      <c r="CJ1174" s="19">
        <f>ABS(Ct_Na+10^-pH-Kw*10^pH-Ct_Cl-Ct_OAc*Ka*10^pH/(1+Ka*10^pH))</f>
        <v>3.1143888752517307E-2</v>
      </c>
      <c r="CK1174" s="19">
        <f>ABS(Ct_Na+10^-pH-Kw*10^pH-Ct_Cl-Ct_OAc*Ka*10^pH/(1+Ka*10^pH))</f>
        <v>3.1761063783543188E-2</v>
      </c>
      <c r="CL1174" s="19">
        <f>ABS(Ct_Na+10^-pH-Kw*10^pH-Ct_Cl-Ct_OAc*Ka*10^pH/(1+Ka*10^pH))</f>
        <v>3.2366809647327813E-2</v>
      </c>
      <c r="CM1174" s="19">
        <f>ABS(Ct_Na+10^-pH-Kw*10^pH-Ct_Cl-Ct_OAc*Ka*10^pH/(1+Ka*10^pH))</f>
        <v>3.2961440908107216E-2</v>
      </c>
      <c r="CN1174" s="19">
        <f>ABS(Ct_Na+10^-pH-Kw*10^pH-Ct_Cl-Ct_OAc*Ka*10^pH/(1+Ka*10^pH))</f>
        <v>3.3545260691417909E-2</v>
      </c>
      <c r="CO1174" s="19">
        <f>ABS(Ct_Na+10^-pH-Kw*10^pH-Ct_Cl-Ct_OAc*Ka*10^pH/(1+Ka*10^pH))</f>
        <v>3.4118561199353643E-2</v>
      </c>
      <c r="CP1174" s="19">
        <f>ABS(Ct_Na+10^-pH-Kw*10^pH-Ct_Cl-Ct_OAc*Ka*10^pH/(1+Ka*10^pH))</f>
        <v>3.4681624198219095E-2</v>
      </c>
      <c r="CQ1174" s="19">
        <f>ABS(Ct_Na+10^-pH-Kw*10^pH-Ct_Cl-Ct_OAc*Ka*10^pH/(1+Ka*10^pH))</f>
        <v>3.5234721480290471E-2</v>
      </c>
      <c r="CR1174" s="19">
        <f>ABS(Ct_Na+10^-pH-Kw*10^pH-Ct_Cl-Ct_OAc*Ka*10^pH/(1+Ka*10^pH))</f>
        <v>3.577811530127286E-2</v>
      </c>
      <c r="CS1174" s="19">
        <f>ABS(Ct_Na+10^-pH-Kw*10^pH-Ct_Cl-Ct_OAc*Ka*10^pH/(1+Ka*10^pH))</f>
        <v>3.6312058794933801E-2</v>
      </c>
      <c r="CT1174" s="19">
        <f>ABS(Ct_Na+10^-pH-Kw*10^pH-Ct_Cl-Ct_OAc*Ka*10^pH/(1+Ka*10^pH))</f>
        <v>3.6836796366290288E-2</v>
      </c>
      <c r="CU1174" s="19">
        <f>ABS(Ct_Na+10^-pH-Kw*10^pH-Ct_Cl-Ct_OAc*Ka*10^pH/(1+Ka*10^pH))</f>
        <v>3.7352564064632103E-2</v>
      </c>
      <c r="CV1174" s="19">
        <f>ABS(Ct_Na+10^-pH-Kw*10^pH-Ct_Cl-Ct_OAc*Ka*10^pH/(1+Ka*10^pH))</f>
        <v>3.7859589937578306E-2</v>
      </c>
      <c r="CW1174" s="19">
        <f>ABS(Ct_Na+10^-pH-Kw*10^pH-Ct_Cl-Ct_OAc*Ka*10^pH/(1+Ka*10^pH))</f>
        <v>3.8358094367281721E-2</v>
      </c>
      <c r="CX1174" s="19">
        <f>ABS(Ct_Na+10^-pH-Kw*10^pH-Ct_Cl-Ct_OAc*Ka*10^pH/(1+Ka*10^pH))</f>
        <v>3.8848290389823396E-2</v>
      </c>
    </row>
    <row r="1175" spans="1:102">
      <c r="A1175" s="24">
        <v>11.46</v>
      </c>
      <c r="B1175" s="19">
        <f>ABS(Ct_Na+10^-pH-Kw*10^pH-Ct_Cl-Ct_OAc*Ka*10^pH/(1+Ka*10^pH))</f>
        <v>0.25288399250277488</v>
      </c>
      <c r="C1175" s="19">
        <f>ABS(Ct_Na+10^-pH-Kw*10^pH-Ct_Cl-Ct_OAc*Ka*10^pH/(1+Ka*10^pH))</f>
        <v>0.23621732769310272</v>
      </c>
      <c r="D1175" s="19">
        <f>ABS(Ct_Na+10^-pH-Kw*10^pH-Ct_Cl-Ct_OAc*Ka*10^pH/(1+Ka*10^pH))</f>
        <v>0.22106581422976437</v>
      </c>
      <c r="E1175" s="19">
        <f>ABS(Ct_Na+10^-pH-Kw*10^pH-Ct_Cl-Ct_OAc*Ka*10^pH/(1+Ka*10^pH))</f>
        <v>0.20723182367628154</v>
      </c>
      <c r="F1175" s="19">
        <f>ABS(Ct_Na+10^-pH-Kw*10^pH-Ct_Cl-Ct_OAc*Ka*10^pH/(1+Ka*10^pH))</f>
        <v>0.19455066566892226</v>
      </c>
      <c r="G1175" s="19">
        <f>ABS(Ct_Na+10^-pH-Kw*10^pH-Ct_Cl-Ct_OAc*Ka*10^pH/(1+Ka*10^pH))</f>
        <v>0.18288400030215177</v>
      </c>
      <c r="H1175" s="19">
        <f>ABS(Ct_Na+10^-pH-Kw*10^pH-Ct_Cl-Ct_OAc*Ka*10^pH/(1+Ka*10^pH))</f>
        <v>0.17211477073282511</v>
      </c>
      <c r="I1175" s="19">
        <f>ABS(Ct_Na+10^-pH-Kw*10^pH-Ct_Cl-Ct_OAc*Ka*10^pH/(1+Ka*10^pH))</f>
        <v>0.16214326187233749</v>
      </c>
      <c r="J1175" s="19">
        <f>ABS(Ct_Na+10^-pH-Kw*10^pH-Ct_Cl-Ct_OAc*Ka*10^pH/(1+Ka*10^pH))</f>
        <v>0.15288400364474186</v>
      </c>
      <c r="K1175" s="19">
        <f>ABS(Ct_Na+10^-pH-Kw*10^pH-Ct_Cl-Ct_OAc*Ka*10^pH/(1+Ka*10^pH))</f>
        <v>0.14426331495008379</v>
      </c>
      <c r="L1175" s="19">
        <f>ABS(Ct_Na+10^-pH-Kw*10^pH-Ct_Cl-Ct_OAc*Ka*10^pH/(1+Ka*10^pH))</f>
        <v>0.13621733883506965</v>
      </c>
      <c r="M1175" s="19">
        <f>ABS(Ct_Na+10^-pH-Kw*10^pH-Ct_Cl-Ct_OAc*Ka*10^pH/(1+Ka*10^pH))</f>
        <v>0.12869045795328224</v>
      </c>
      <c r="N1175" s="19">
        <f>ABS(Ct_Na+10^-pH-Kw*10^pH-Ct_Cl-Ct_OAc*Ka*10^pH/(1+Ka*10^pH))</f>
        <v>0.12163400712660651</v>
      </c>
      <c r="O1175" s="19">
        <f>ABS(Ct_Na+10^-pH-Kw*10^pH-Ct_Cl-Ct_OAc*Ka*10^pH/(1+Ka*10^pH))</f>
        <v>0.11500521998639601</v>
      </c>
      <c r="P1175" s="19">
        <f>ABS(Ct_Na+10^-pH-Kw*10^pH-Ct_Cl-Ct_OAc*Ka*10^pH/(1+Ka*10^pH))</f>
        <v>0.10876636150149196</v>
      </c>
      <c r="Q1175" s="19">
        <f>ABS(Ct_Na+10^-pH-Kw*10^pH-Ct_Cl-Ct_OAc*Ka*10^pH/(1+Ka*10^pH))</f>
        <v>0.10288400921572531</v>
      </c>
      <c r="R1175" s="19">
        <f>ABS(Ct_Na+10^-pH-Kw*10^pH-Ct_Cl-Ct_OAc*Ka*10^pH/(1+Ka*10^pH))</f>
        <v>9.7328454279167934E-2</v>
      </c>
      <c r="S1175" s="19">
        <f>ABS(Ct_Na+10^-pH-Kw*10^pH-Ct_Cl-Ct_OAc*Ka*10^pH/(1+Ka*10^pH))</f>
        <v>9.207319960945147E-2</v>
      </c>
      <c r="T1175" s="19">
        <f>ABS(Ct_Na+10^-pH-Kw*10^pH-Ct_Cl-Ct_OAc*Ka*10^pH/(1+Ka*10^pH))</f>
        <v>8.7094537290772753E-2</v>
      </c>
      <c r="U1175" s="19">
        <f>ABS(Ct_Na+10^-pH-Kw*10^pH-Ct_Cl-Ct_OAc*Ka*10^pH/(1+Ka*10^pH))</f>
        <v>8.2371190988436496E-2</v>
      </c>
      <c r="V1175" s="19">
        <f>ABS(Ct_Na+10^-pH-Kw*10^pH-Ct_Cl-Ct_OAc*Ka*10^pH/(1+Ka*10^pH))</f>
        <v>7.7884012001217057E-2</v>
      </c>
      <c r="W1175" s="19">
        <f>ABS(Ct_Na+10^-pH-Kw*10^pH-Ct_Cl-Ct_OAc*Ka*10^pH/(1+Ka*10^pH))</f>
        <v>7.3615719793861972E-2</v>
      </c>
      <c r="X1175" s="19">
        <f>ABS(Ct_Na+10^-pH-Kw*10^pH-Ct_Cl-Ct_OAc*Ka*10^pH/(1+Ka*10^pH))</f>
        <v>6.955067959638099E-2</v>
      </c>
      <c r="Y1175" s="19">
        <f>ABS(Ct_Na+10^-pH-Kw*10^pH-Ct_Cl-Ct_OAc*Ka*10^pH/(1+Ka*10^pH))</f>
        <v>6.5674711035992095E-2</v>
      </c>
      <c r="Z1175" s="19">
        <f>ABS(Ct_Na+10^-pH-Kw*10^pH-Ct_Cl-Ct_OAc*Ka*10^pH/(1+Ka*10^pH))</f>
        <v>6.1974922864711811E-2</v>
      </c>
      <c r="AA1175" s="19">
        <f>ABS(Ct_Na+10^-pH-Kw*10^pH-Ct_Cl-Ct_OAc*Ka*10^pH/(1+Ka*10^pH))</f>
        <v>5.8439569723266194E-2</v>
      </c>
      <c r="AB1175" s="19">
        <f>ABS(Ct_Na+10^-pH-Kw*10^pH-Ct_Cl-Ct_OAc*Ka*10^pH/(1+Ka*10^pH))</f>
        <v>5.5057927587970401E-2</v>
      </c>
      <c r="AC1175" s="19">
        <f>ABS(Ct_Na+10^-pH-Kw*10^pH-Ct_Cl-Ct_OAc*Ka*10^pH/(1+Ka*10^pH))</f>
        <v>5.1820185118006318E-2</v>
      </c>
      <c r="AD1175" s="19">
        <f>ABS(Ct_Na+10^-pH-Kw*10^pH-Ct_Cl-Ct_OAc*Ka*10^pH/(1+Ka*10^pH))</f>
        <v>4.8717348584290762E-2</v>
      </c>
      <c r="AE1175" s="19">
        <f>ABS(Ct_Na+10^-pH-Kw*10^pH-Ct_Cl-Ct_OAc*Ka*10^pH/(1+Ka*10^pH))</f>
        <v>4.5741158439706428E-2</v>
      </c>
      <c r="AF1175" s="19">
        <f>ABS(Ct_Na+10^-pH-Kw*10^pH-Ct_Cl-Ct_OAc*Ka*10^pH/(1+Ka*10^pH))</f>
        <v>4.2884015900905501E-2</v>
      </c>
      <c r="AG1175" s="19">
        <f>ABS(Ct_Na+10^-pH-Kw*10^pH-Ct_Cl-Ct_OAc*Ka*10^pH/(1+Ka*10^pH))</f>
        <v>4.0138918167547728E-2</v>
      </c>
      <c r="AH1175" s="19">
        <f>ABS(Ct_Na+10^-pH-Kw*10^pH-Ct_Cl-Ct_OAc*Ka*10^pH/(1+Ka*10^pH))</f>
        <v>3.7499401116242191E-2</v>
      </c>
      <c r="AI1175" s="19">
        <f>ABS(Ct_Na+10^-pH-Kw*10^pH-Ct_Cl-Ct_OAc*Ka*10^pH/(1+Ka*10^pH))</f>
        <v>3.4959488481967033E-2</v>
      </c>
      <c r="AJ1175" s="19">
        <f>ABS(Ct_Na+10^-pH-Kw*10^pH-Ct_Cl-Ct_OAc*Ka*10^pH/(1+Ka*10^pH))</f>
        <v>3.2513646685998376E-2</v>
      </c>
      <c r="AK1175" s="19">
        <f>ABS(Ct_Na+10^-pH-Kw*10^pH-Ct_Cl-Ct_OAc*Ka*10^pH/(1+Ka*10^pH))</f>
        <v>3.0156744591701291E-2</v>
      </c>
      <c r="AL1175" s="19">
        <f>ABS(Ct_Na+10^-pH-Kw*10^pH-Ct_Cl-Ct_OAc*Ka*10^pH/(1+Ka*10^pH))</f>
        <v>2.7884017572200562E-2</v>
      </c>
      <c r="AM1175" s="19">
        <f>ABS(Ct_Na+10^-pH-Kw*10^pH-Ct_Cl-Ct_OAc*Ka*10^pH/(1+Ka*10^pH))</f>
        <v>2.5691035360401557E-2</v>
      </c>
      <c r="AN1175" s="19">
        <f>ABS(Ct_Na+10^-pH-Kw*10^pH-Ct_Cl-Ct_OAc*Ka*10^pH/(1+Ka*10^pH))</f>
        <v>2.3573673224871521E-2</v>
      </c>
      <c r="AO1175" s="19">
        <f>ABS(Ct_Na+10^-pH-Kw*10^pH-Ct_Cl-Ct_OAc*Ka*10^pH/(1+Ka*10^pH))</f>
        <v>2.1528086076986586E-2</v>
      </c>
      <c r="AP1175" s="19">
        <f>ABS(Ct_Na+10^-pH-Kw*10^pH-Ct_Cl-Ct_OAc*Ka*10^pH/(1+Ka*10^pH))</f>
        <v>1.9550685167364454E-2</v>
      </c>
      <c r="AQ1175" s="19">
        <f>ABS(Ct_Na+10^-pH-Kw*10^pH-Ct_Cl-Ct_OAc*Ka*10^pH/(1+Ka*10^pH))</f>
        <v>1.7638117074451273E-2</v>
      </c>
      <c r="AR1175" s="19">
        <f>ABS(Ct_Na+10^-pH-Kw*10^pH-Ct_Cl-Ct_OAc*Ka*10^pH/(1+Ka*10^pH))</f>
        <v>1.5787244726470737E-2</v>
      </c>
      <c r="AS1175" s="19">
        <f>ABS(Ct_Na+10^-pH-Kw*10^pH-Ct_Cl-Ct_OAc*Ka*10^pH/(1+Ka*10^pH))</f>
        <v>1.3995130230807076E-2</v>
      </c>
      <c r="AT1175" s="19">
        <f>ABS(Ct_Na+10^-pH-Kw*10^pH-Ct_Cl-Ct_OAc*Ka*10^pH/(1+Ka*10^pH))</f>
        <v>1.2259019313132877E-2</v>
      </c>
      <c r="AU1175" s="19">
        <f>ABS(Ct_Na+10^-pH-Kw*10^pH-Ct_Cl-Ct_OAc*Ka*10^pH/(1+Ka*10^pH))</f>
        <v>1.0576327192925609E-2</v>
      </c>
      <c r="AV1175" s="19">
        <f>ABS(Ct_Na+10^-pH-Kw*10^pH-Ct_Cl-Ct_OAc*Ka*10^pH/(1+Ka*10^pH))</f>
        <v>8.9446257430276094E-3</v>
      </c>
      <c r="AW1175" s="19">
        <f>ABS(Ct_Na+10^-pH-Kw*10^pH-Ct_Cl-Ct_OAc*Ka*10^pH/(1+Ka*10^pH))</f>
        <v>7.3616317990967545E-3</v>
      </c>
      <c r="AX1175" s="19">
        <f>ABS(Ct_Na+10^-pH-Kw*10^pH-Ct_Cl-Ct_OAc*Ka*10^pH/(1+Ka*10^pH))</f>
        <v>5.8251965005755996E-3</v>
      </c>
      <c r="AY1175" s="19">
        <f>ABS(Ct_Na+10^-pH-Kw*10^pH-Ct_Cl-Ct_OAc*Ka*10^pH/(1+Ka*10^pH))</f>
        <v>4.3332955585333455E-3</v>
      </c>
      <c r="AZ1175" s="19">
        <f>ABS(Ct_Na+10^-pH-Kw*10^pH-Ct_Cl-Ct_OAc*Ka*10^pH/(1+Ka*10^pH))</f>
        <v>2.8840203576922727E-3</v>
      </c>
      <c r="BA1175" s="19">
        <f>ABS(Ct_Na+10^-pH-Kw*10^pH-Ct_Cl-Ct_OAc*Ka*10^pH/(1+Ka*10^pH))</f>
        <v>1.4755698103960518E-3</v>
      </c>
      <c r="BB1175" s="19">
        <f>ABS(Ct_Na+10^-pH-Kw*10^pH-Ct_Cl-Ct_OAc*Ka*10^pH/(1+Ka*10^pH))</f>
        <v>1.0624288941359777E-4</v>
      </c>
      <c r="BC1175" s="19">
        <f>ABS(Ct_Na+10^-pH-Kw*10^pH-Ct_Cl-Ct_OAc*Ka*10^pH/(1+Ka*10^pH))</f>
        <v>1.2255682255145686E-3</v>
      </c>
      <c r="BD1175" s="19">
        <f>ABS(Ct_Na+10^-pH-Kw*10^pH-Ct_Cl-Ct_OAc*Ka*10^pH/(1+Ka*10^pH))</f>
        <v>2.521384445444641E-3</v>
      </c>
      <c r="BE1175" s="19">
        <f>ABS(Ct_Na+10^-pH-Kw*10^pH-Ct_Cl-Ct_OAc*Ka*10^pH/(1+Ka*10^pH))</f>
        <v>3.7826455661765859E-3</v>
      </c>
      <c r="BF1175" s="19">
        <f>ABS(Ct_Na+10^-pH-Kw*10^pH-Ct_Cl-Ct_OAc*Ka*10^pH/(1+Ka*10^pH))</f>
        <v>5.0107156047840065E-3</v>
      </c>
      <c r="BG1175" s="19">
        <f>ABS(Ct_Na+10^-pH-Kw*10^pH-Ct_Cl-Ct_OAc*Ka*10^pH/(1+Ka*10^pH))</f>
        <v>6.2068877203107081E-3</v>
      </c>
      <c r="BH1175" s="19">
        <f>ABS(Ct_Na+10^-pH-Kw*10^pH-Ct_Cl-Ct_OAc*Ka*10^pH/(1+Ka*10^pH))</f>
        <v>7.3723887559521209E-3</v>
      </c>
      <c r="BI1175" s="19">
        <f>ABS(Ct_Na+10^-pH-Kw*10^pH-Ct_Cl-Ct_OAc*Ka*10^pH/(1+Ka*10^pH))</f>
        <v>8.5083834362608482E-3</v>
      </c>
      <c r="BJ1175" s="19">
        <f>ABS(Ct_Na+10^-pH-Kw*10^pH-Ct_Cl-Ct_OAc*Ka*10^pH/(1+Ka*10^pH))</f>
        <v>9.6159782495618545E-3</v>
      </c>
      <c r="BK1175" s="19">
        <f>ABS(Ct_Na+10^-pH-Kw*10^pH-Ct_Cl-Ct_OAc*Ka*10^pH/(1+Ka*10^pH))</f>
        <v>1.0696225042781338E-2</v>
      </c>
      <c r="BL1175" s="19">
        <f>ABS(Ct_Na+10^-pH-Kw*10^pH-Ct_Cl-Ct_OAc*Ka*10^pH/(1+Ka*10^pH))</f>
        <v>1.1750124353239383E-2</v>
      </c>
      <c r="BM1175" s="19">
        <f>ABS(Ct_Na+10^-pH-Kw*10^pH-Ct_Cl-Ct_OAc*Ka*10^pH/(1+Ka*10^pH))</f>
        <v>1.2778628499590008E-2</v>
      </c>
      <c r="BN1175" s="19">
        <f>ABS(Ct_Na+10^-pH-Kw*10^pH-Ct_Cl-Ct_OAc*Ka*10^pH/(1+Ka*10^pH))</f>
        <v>1.3782644451979888E-2</v>
      </c>
      <c r="BO1175" s="19">
        <f>ABS(Ct_Na+10^-pH-Kw*10^pH-Ct_Cl-Ct_OAc*Ka*10^pH/(1+Ka*10^pH))</f>
        <v>1.4763036499607654E-2</v>
      </c>
      <c r="BP1175" s="19">
        <f>ABS(Ct_Na+10^-pH-Kw*10^pH-Ct_Cl-Ct_OAc*Ka*10^pH/(1+Ka*10^pH))</f>
        <v>1.5720628732174328E-2</v>
      </c>
      <c r="BQ1175" s="19">
        <f>ABS(Ct_Na+10^-pH-Kw*10^pH-Ct_Cl-Ct_OAc*Ka*10^pH/(1+Ka*10^pH))</f>
        <v>1.665620735019923E-2</v>
      </c>
      <c r="BR1175" s="19">
        <f>ABS(Ct_Na+10^-pH-Kw*10^pH-Ct_Cl-Ct_OAc*Ka*10^pH/(1+Ka*10^pH))</f>
        <v>1.757052281781446E-2</v>
      </c>
      <c r="BS1175" s="19">
        <f>ABS(Ct_Na+10^-pH-Kw*10^pH-Ct_Cl-Ct_OAc*Ka*10^pH/(1+Ka*10^pH))</f>
        <v>1.8464291870427127E-2</v>
      </c>
      <c r="BT1175" s="19">
        <f>ABS(Ct_Na+10^-pH-Kw*10^pH-Ct_Cl-Ct_OAc*Ka*10^pH/(1+Ka*10^pH))</f>
        <v>1.9338199388537272E-2</v>
      </c>
      <c r="BU1175" s="19">
        <f>ABS(Ct_Na+10^-pH-Kw*10^pH-Ct_Cl-Ct_OAc*Ka*10^pH/(1+Ka*10^pH))</f>
        <v>2.0192900148007648E-2</v>
      </c>
      <c r="BV1175" s="19">
        <f>ABS(Ct_Na+10^-pH-Kw*10^pH-Ct_Cl-Ct_OAc*Ka*10^pH/(1+Ka*10^pH))</f>
        <v>2.1029020456185162E-2</v>
      </c>
      <c r="BW1175" s="19">
        <f>ABS(Ct_Na+10^-pH-Kw*10^pH-Ct_Cl-Ct_OAc*Ka*10^pH/(1+Ka*10^pH))</f>
        <v>2.1847159682466422E-2</v>
      </c>
      <c r="BX1175" s="19">
        <f>ABS(Ct_Na+10^-pH-Kw*10^pH-Ct_Cl-Ct_OAc*Ka*10^pH/(1+Ka*10^pH))</f>
        <v>2.2647891691167217E-2</v>
      </c>
      <c r="BY1175" s="19">
        <f>ABS(Ct_Na+10^-pH-Kw*10^pH-Ct_Cl-Ct_OAc*Ka*10^pH/(1+Ka*10^pH))</f>
        <v>2.3431766183895343E-2</v>
      </c>
      <c r="BZ1175" s="19">
        <f>ABS(Ct_Na+10^-pH-Kw*10^pH-Ct_Cl-Ct_OAc*Ka*10^pH/(1+Ka*10^pH))</f>
        <v>2.4199309958024995E-2</v>
      </c>
      <c r="CA1175" s="19">
        <f>ABS(Ct_Na+10^-pH-Kw*10^pH-Ct_Cl-Ct_OAc*Ka*10^pH/(1+Ka*10^pH))</f>
        <v>2.4951028087327208E-2</v>
      </c>
      <c r="CB1175" s="19">
        <f>ABS(Ct_Na+10^-pH-Kw*10^pH-Ct_Cl-Ct_OAc*Ka*10^pH/(1+Ka*10^pH))</f>
        <v>2.5687405030317155E-2</v>
      </c>
      <c r="CC1175" s="19">
        <f>ABS(Ct_Na+10^-pH-Kw*10^pH-Ct_Cl-Ct_OAc*Ka*10^pH/(1+Ka*10^pH))</f>
        <v>2.640890567142852E-2</v>
      </c>
      <c r="CD1175" s="19">
        <f>ABS(Ct_Na+10^-pH-Kw*10^pH-Ct_Cl-Ct_OAc*Ka*10^pH/(1+Ka*10^pH))</f>
        <v>2.7115976299717626E-2</v>
      </c>
      <c r="CE1175" s="19">
        <f>ABS(Ct_Na+10^-pH-Kw*10^pH-Ct_Cl-Ct_OAc*Ka*10^pH/(1+Ka*10^pH))</f>
        <v>2.7809045529426771E-2</v>
      </c>
      <c r="CF1175" s="19">
        <f>ABS(Ct_Na+10^-pH-Kw*10^pH-Ct_Cl-Ct_OAc*Ka*10^pH/(1+Ka*10^pH))</f>
        <v>2.8488525166396522E-2</v>
      </c>
      <c r="CG1175" s="19">
        <f>ABS(Ct_Na+10^-pH-Kw*10^pH-Ct_Cl-Ct_OAc*Ka*10^pH/(1+Ka*10^pH))</f>
        <v>2.9154811024007625E-2</v>
      </c>
      <c r="CH1175" s="19">
        <f>ABS(Ct_Na+10^-pH-Kw*10^pH-Ct_Cl-Ct_OAc*Ka*10^pH/(1+Ka*10^pH))</f>
        <v>2.9808283692049291E-2</v>
      </c>
      <c r="CI1175" s="19">
        <f>ABS(Ct_Na+10^-pH-Kw*10^pH-Ct_Cl-Ct_OAc*Ka*10^pH/(1+Ka*10^pH))</f>
        <v>3.0449309261652062E-2</v>
      </c>
      <c r="CJ1175" s="19">
        <f>ABS(Ct_Na+10^-pH-Kw*10^pH-Ct_Cl-Ct_OAc*Ka*10^pH/(1+Ka*10^pH))</f>
        <v>3.1078240009186853E-2</v>
      </c>
      <c r="CK1175" s="19">
        <f>ABS(Ct_Na+10^-pH-Kw*10^pH-Ct_Cl-Ct_OAc*Ka*10^pH/(1+Ka*10^pH))</f>
        <v>3.1695415041814473E-2</v>
      </c>
      <c r="CL1175" s="19">
        <f>ABS(Ct_Na+10^-pH-Kw*10^pH-Ct_Cl-Ct_OAc*Ka*10^pH/(1+Ka*10^pH))</f>
        <v>3.2301160907171195E-2</v>
      </c>
      <c r="CM1175" s="19">
        <f>ABS(Ct_Na+10^-pH-Kw*10^pH-Ct_Cl-Ct_OAc*Ka*10^pH/(1+Ka*10^pH))</f>
        <v>3.2895792169493843E-2</v>
      </c>
      <c r="CN1175" s="19">
        <f>ABS(Ct_Na+10^-pH-Kw*10^pH-Ct_Cl-Ct_OAc*Ka*10^pH/(1+Ka*10^pH))</f>
        <v>3.347961195431972E-2</v>
      </c>
      <c r="CO1175" s="19">
        <f>ABS(Ct_Na+10^-pH-Kw*10^pH-Ct_Cl-Ct_OAc*Ka*10^pH/(1+Ka*10^pH))</f>
        <v>3.405291246374334E-2</v>
      </c>
      <c r="CP1175" s="19">
        <f>ABS(Ct_Na+10^-pH-Kw*10^pH-Ct_Cl-Ct_OAc*Ka*10^pH/(1+Ka*10^pH))</f>
        <v>3.4615975464070109E-2</v>
      </c>
      <c r="CQ1175" s="19">
        <f>ABS(Ct_Na+10^-pH-Kw*10^pH-Ct_Cl-Ct_OAc*Ka*10^pH/(1+Ka*10^pH))</f>
        <v>3.5169072747576947E-2</v>
      </c>
      <c r="CR1175" s="19">
        <f>ABS(Ct_Na+10^-pH-Kw*10^pH-Ct_Cl-Ct_OAc*Ka*10^pH/(1+Ka*10^pH))</f>
        <v>3.5712466569969598E-2</v>
      </c>
      <c r="CS1175" s="19">
        <f>ABS(Ct_Na+10^-pH-Kw*10^pH-Ct_Cl-Ct_OAc*Ka*10^pH/(1+Ka*10^pH))</f>
        <v>3.6246410065016284E-2</v>
      </c>
      <c r="CT1175" s="19">
        <f>ABS(Ct_Na+10^-pH-Kw*10^pH-Ct_Cl-Ct_OAc*Ka*10^pH/(1+Ka*10^pH))</f>
        <v>3.6771147637734619E-2</v>
      </c>
      <c r="CU1175" s="19">
        <f>ABS(Ct_Na+10^-pH-Kw*10^pH-Ct_Cl-Ct_OAc*Ka*10^pH/(1+Ka*10^pH))</f>
        <v>3.7286915337414996E-2</v>
      </c>
      <c r="CV1175" s="19">
        <f>ABS(Ct_Na+10^-pH-Kw*10^pH-Ct_Cl-Ct_OAc*Ka*10^pH/(1+Ka*10^pH))</f>
        <v>3.7793941211677083E-2</v>
      </c>
      <c r="CW1175" s="19">
        <f>ABS(Ct_Na+10^-pH-Kw*10^pH-Ct_Cl-Ct_OAc*Ka*10^pH/(1+Ka*10^pH))</f>
        <v>3.8292445642674269E-2</v>
      </c>
      <c r="CX1175" s="19">
        <f>ABS(Ct_Na+10^-pH-Kw*10^pH-Ct_Cl-Ct_OAc*Ka*10^pH/(1+Ka*10^pH))</f>
        <v>3.8782641666488142E-2</v>
      </c>
    </row>
    <row r="1176" spans="1:102">
      <c r="A1176" s="23">
        <v>11.47</v>
      </c>
      <c r="B1176" s="19">
        <f>ABS(Ct_Na+10^-pH-Kw*10^pH-Ct_Cl-Ct_OAc*Ka*10^pH/(1+Ka*10^pH))</f>
        <v>0.25295117111407089</v>
      </c>
      <c r="C1176" s="19">
        <f>ABS(Ct_Na+10^-pH-Kw*10^pH-Ct_Cl-Ct_OAc*Ka*10^pH/(1+Ka*10^pH))</f>
        <v>0.23628450626212838</v>
      </c>
      <c r="D1176" s="19">
        <f>ABS(Ct_Na+10^-pH-Kw*10^pH-Ct_Cl-Ct_OAc*Ka*10^pH/(1+Ka*10^pH))</f>
        <v>0.22113299276036241</v>
      </c>
      <c r="E1176" s="19">
        <f>ABS(Ct_Na+10^-pH-Kw*10^pH-Ct_Cl-Ct_OAc*Ka*10^pH/(1+Ka*10^pH))</f>
        <v>0.20729900217179356</v>
      </c>
      <c r="F1176" s="19">
        <f>ABS(Ct_Na+10^-pH-Kw*10^pH-Ct_Cl-Ct_OAc*Ka*10^pH/(1+Ka*10^pH))</f>
        <v>0.19461784413227204</v>
      </c>
      <c r="G1176" s="19">
        <f>ABS(Ct_Na+10^-pH-Kw*10^pH-Ct_Cl-Ct_OAc*Ka*10^pH/(1+Ka*10^pH))</f>
        <v>0.1829511787359123</v>
      </c>
      <c r="H1176" s="19">
        <f>ABS(Ct_Na+10^-pH-Kw*10^pH-Ct_Cl-Ct_OAc*Ka*10^pH/(1+Ka*10^pH))</f>
        <v>0.17218194913927251</v>
      </c>
      <c r="I1176" s="19">
        <f>ABS(Ct_Na+10^-pH-Kw*10^pH-Ct_Cl-Ct_OAc*Ka*10^pH/(1+Ka*10^pH))</f>
        <v>0.16221044025349493</v>
      </c>
      <c r="J1176" s="19">
        <f>ABS(Ct_Na+10^-pH-Kw*10^pH-Ct_Cl-Ct_OAc*Ka*10^pH/(1+Ka*10^pH))</f>
        <v>0.15295118200241578</v>
      </c>
      <c r="K1176" s="19">
        <f>ABS(Ct_Na+10^-pH-Kw*10^pH-Ct_Cl-Ct_OAc*Ka*10^pH/(1+Ka*10^pH))</f>
        <v>0.14433049328589376</v>
      </c>
      <c r="L1176" s="19">
        <f>ABS(Ct_Na+10^-pH-Kw*10^pH-Ct_Cl-Ct_OAc*Ka*10^pH/(1+Ka*10^pH))</f>
        <v>0.13628451715047324</v>
      </c>
      <c r="M1176" s="19">
        <f>ABS(Ct_Na+10^-pH-Kw*10^pH-Ct_Cl-Ct_OAc*Ka*10^pH/(1+Ka*10^pH))</f>
        <v>0.12875763624959596</v>
      </c>
      <c r="N1176" s="19">
        <f>ABS(Ct_Na+10^-pH-Kw*10^pH-Ct_Cl-Ct_OAc*Ka*10^pH/(1+Ka*10^pH))</f>
        <v>0.1217011854050235</v>
      </c>
      <c r="O1176" s="19">
        <f>ABS(Ct_Na+10^-pH-Kw*10^pH-Ct_Cl-Ct_OAc*Ka*10^pH/(1+Ka*10^pH))</f>
        <v>0.11507239824800095</v>
      </c>
      <c r="P1176" s="19">
        <f>ABS(Ct_Na+10^-pH-Kw*10^pH-Ct_Cl-Ct_OAc*Ka*10^pH/(1+Ka*10^pH))</f>
        <v>0.10883353974727378</v>
      </c>
      <c r="Q1176" s="19">
        <f>ABS(Ct_Na+10^-pH-Kw*10^pH-Ct_Cl-Ct_OAc*Ka*10^pH/(1+Ka*10^pH))</f>
        <v>0.1029511874465882</v>
      </c>
      <c r="R1176" s="19">
        <f>ABS(Ct_Na+10^-pH-Kw*10^pH-Ct_Cl-Ct_OAc*Ka*10^pH/(1+Ka*10^pH))</f>
        <v>9.7395632495940701E-2</v>
      </c>
      <c r="S1176" s="19">
        <f>ABS(Ct_Na+10^-pH-Kw*10^pH-Ct_Cl-Ct_OAc*Ka*10^pH/(1+Ka*10^pH))</f>
        <v>9.2140377812895718E-2</v>
      </c>
      <c r="T1176" s="19">
        <f>ABS(Ct_Na+10^-pH-Kw*10^pH-Ct_Cl-Ct_OAc*Ka*10^pH/(1+Ka*10^pH))</f>
        <v>8.7161715481590019E-2</v>
      </c>
      <c r="U1176" s="19">
        <f>ABS(Ct_Na+10^-pH-Kw*10^pH-Ct_Cl-Ct_OAc*Ka*10^pH/(1+Ka*10^pH))</f>
        <v>8.2438369167274317E-2</v>
      </c>
      <c r="V1176" s="19">
        <f>ABS(Ct_Na+10^-pH-Kw*10^pH-Ct_Cl-Ct_OAc*Ka*10^pH/(1+Ka*10^pH))</f>
        <v>7.7951190168674411E-2</v>
      </c>
      <c r="W1176" s="19">
        <f>ABS(Ct_Na+10^-pH-Kw*10^pH-Ct_Cl-Ct_OAc*Ka*10^pH/(1+Ka*10^pH))</f>
        <v>7.3682897950494014E-2</v>
      </c>
      <c r="X1176" s="19">
        <f>ABS(Ct_Na+10^-pH-Kw*10^pH-Ct_Cl-Ct_OAc*Ka*10^pH/(1+Ka*10^pH))</f>
        <v>6.9617857742703154E-2</v>
      </c>
      <c r="Y1176" s="19">
        <f>ABS(Ct_Na+10^-pH-Kw*10^pH-Ct_Cl-Ct_OAc*Ka*10^pH/(1+Ka*10^pH))</f>
        <v>6.5741889172483969E-2</v>
      </c>
      <c r="Z1176" s="19">
        <f>ABS(Ct_Na+10^-pH-Kw*10^pH-Ct_Cl-Ct_OAc*Ka*10^pH/(1+Ka*10^pH))</f>
        <v>6.2042100991820184E-2</v>
      </c>
      <c r="AA1176" s="19">
        <f>ABS(Ct_Na+10^-pH-Kw*10^pH-Ct_Cl-Ct_OAc*Ka*10^pH/(1+Ka*10^pH))</f>
        <v>5.8506747841408135E-2</v>
      </c>
      <c r="AB1176" s="19">
        <f>ABS(Ct_Na+10^-pH-Kw*10^pH-Ct_Cl-Ct_OAc*Ka*10^pH/(1+Ka*10^pH))</f>
        <v>5.5125105697535773E-2</v>
      </c>
      <c r="AC1176" s="19">
        <f>ABS(Ct_Na+10^-pH-Kw*10^pH-Ct_Cl-Ct_OAc*Ka*10^pH/(1+Ka*10^pH))</f>
        <v>5.1887363219360036E-2</v>
      </c>
      <c r="AD1176" s="19">
        <f>ABS(Ct_Na+10^-pH-Kw*10^pH-Ct_Cl-Ct_OAc*Ka*10^pH/(1+Ka*10^pH))</f>
        <v>4.8784526677774984E-2</v>
      </c>
      <c r="AE1176" s="19">
        <f>ABS(Ct_Na+10^-pH-Kw*10^pH-Ct_Cl-Ct_OAc*Ka*10^pH/(1+Ka*10^pH))</f>
        <v>4.5808336525642396E-2</v>
      </c>
      <c r="AF1176" s="19">
        <f>ABS(Ct_Na+10^-pH-Kw*10^pH-Ct_Cl-Ct_OAc*Ka*10^pH/(1+Ka*10^pH))</f>
        <v>4.2951193979595126E-2</v>
      </c>
      <c r="AG1176" s="19">
        <f>ABS(Ct_Na+10^-pH-Kw*10^pH-Ct_Cl-Ct_OAc*Ka*10^pH/(1+Ka*10^pH))</f>
        <v>4.0206096239275166E-2</v>
      </c>
      <c r="AH1176" s="19">
        <f>ABS(Ct_Na+10^-pH-Kw*10^pH-Ct_Cl-Ct_OAc*Ka*10^pH/(1+Ka*10^pH))</f>
        <v>3.7566579181275234E-2</v>
      </c>
      <c r="AI1176" s="19">
        <f>ABS(Ct_Na+10^-pH-Kw*10^pH-Ct_Cl-Ct_OAc*Ka*10^pH/(1+Ka*10^pH))</f>
        <v>3.5026666540558297E-2</v>
      </c>
      <c r="AJ1176" s="19">
        <f>ABS(Ct_Na+10^-pH-Kw*10^pH-Ct_Cl-Ct_OAc*Ka*10^pH/(1+Ka*10^pH))</f>
        <v>3.258082473838645E-2</v>
      </c>
      <c r="AK1176" s="19">
        <f>ABS(Ct_Na+10^-pH-Kw*10^pH-Ct_Cl-Ct_OAc*Ka*10^pH/(1+Ka*10^pH))</f>
        <v>3.022392263811173E-2</v>
      </c>
      <c r="AL1176" s="19">
        <f>ABS(Ct_Na+10^-pH-Kw*10^pH-Ct_Cl-Ct_OAc*Ka*10^pH/(1+Ka*10^pH))</f>
        <v>2.7951195612846855E-2</v>
      </c>
      <c r="AM1176" s="19">
        <f>ABS(Ct_Na+10^-pH-Kw*10^pH-Ct_Cl-Ct_OAc*Ka*10^pH/(1+Ka*10^pH))</f>
        <v>2.5758213395485986E-2</v>
      </c>
      <c r="AN1176" s="19">
        <f>ABS(Ct_Na+10^-pH-Kw*10^pH-Ct_Cl-Ct_OAc*Ka*10^pH/(1+Ka*10^pH))</f>
        <v>2.3640851254585864E-2</v>
      </c>
      <c r="AO1176" s="19">
        <f>ABS(Ct_Na+10^-pH-Kw*10^pH-Ct_Cl-Ct_OAc*Ka*10^pH/(1+Ka*10^pH))</f>
        <v>2.1595264101512857E-2</v>
      </c>
      <c r="AP1176" s="19">
        <f>ABS(Ct_Na+10^-pH-Kw*10^pH-Ct_Cl-Ct_OAc*Ka*10^pH/(1+Ka*10^pH))</f>
        <v>1.9617863186875598E-2</v>
      </c>
      <c r="AQ1176" s="19">
        <f>ABS(Ct_Na+10^-pH-Kw*10^pH-Ct_Cl-Ct_OAc*Ka*10^pH/(1+Ka*10^pH))</f>
        <v>1.7705295089111714E-2</v>
      </c>
      <c r="AR1176" s="19">
        <f>ABS(Ct_Na+10^-pH-Kw*10^pH-Ct_Cl-Ct_OAc*Ka*10^pH/(1+Ka*10^pH))</f>
        <v>1.585442273643696E-2</v>
      </c>
      <c r="AS1176" s="19">
        <f>ABS(Ct_Na+10^-pH-Kw*10^pH-Ct_Cl-Ct_OAc*Ka*10^pH/(1+Ka*10^pH))</f>
        <v>1.4062308236228102E-2</v>
      </c>
      <c r="AT1176" s="19">
        <f>ABS(Ct_Na+10^-pH-Kw*10^pH-Ct_Cl-Ct_OAc*Ka*10^pH/(1+Ka*10^pH))</f>
        <v>1.2326197314150737E-2</v>
      </c>
      <c r="AU1176" s="19">
        <f>ABS(Ct_Na+10^-pH-Kw*10^pH-Ct_Cl-Ct_OAc*Ka*10^pH/(1+Ka*10^pH))</f>
        <v>1.0643505189675787E-2</v>
      </c>
      <c r="AV1176" s="19">
        <f>ABS(Ct_Na+10^-pH-Kw*10^pH-Ct_Cl-Ct_OAc*Ka*10^pH/(1+Ka*10^pH))</f>
        <v>9.011803735639437E-3</v>
      </c>
      <c r="AW1176" s="19">
        <f>ABS(Ct_Na+10^-pH-Kw*10^pH-Ct_Cl-Ct_OAc*Ka*10^pH/(1+Ka*10^pH))</f>
        <v>7.4288097876937589E-3</v>
      </c>
      <c r="AX1176" s="19">
        <f>ABS(Ct_Na+10^-pH-Kw*10^pH-Ct_Cl-Ct_OAc*Ka*10^pH/(1+Ka*10^pH))</f>
        <v>5.8923744852758669E-3</v>
      </c>
      <c r="AY1176" s="19">
        <f>ABS(Ct_Na+10^-pH-Kw*10^pH-Ct_Cl-Ct_OAc*Ka*10^pH/(1+Ka*10^pH))</f>
        <v>4.4004735394498132E-3</v>
      </c>
      <c r="AZ1176" s="19">
        <f>ABS(Ct_Na+10^-pH-Kw*10^pH-Ct_Cl-Ct_OAc*Ka*10^pH/(1+Ka*10^pH))</f>
        <v>2.9511983349330695E-3</v>
      </c>
      <c r="BA1176" s="19">
        <f>ABS(Ct_Na+10^-pH-Kw*10^pH-Ct_Cl-Ct_OAc*Ka*10^pH/(1+Ka*10^pH))</f>
        <v>1.5427477840647061E-3</v>
      </c>
      <c r="BB1176" s="19">
        <f>ABS(Ct_Na+10^-pH-Kw*10^pH-Ct_Cl-Ct_OAc*Ka*10^pH/(1+Ka*10^pH))</f>
        <v>1.7342085960934256E-4</v>
      </c>
      <c r="BC1176" s="19">
        <f>ABS(Ct_Na+10^-pH-Kw*10^pH-Ct_Cl-Ct_OAc*Ka*10^pH/(1+Ka*10^pH))</f>
        <v>1.158390258696608E-3</v>
      </c>
      <c r="BD1176" s="19">
        <f>ABS(Ct_Na+10^-pH-Kw*10^pH-Ct_Cl-Ct_OAc*Ka*10^pH/(1+Ka*10^pH))</f>
        <v>2.4542064819131557E-3</v>
      </c>
      <c r="BE1176" s="19">
        <f>ABS(Ct_Na+10^-pH-Kw*10^pH-Ct_Cl-Ct_OAc*Ka*10^pH/(1+Ka*10^pH))</f>
        <v>3.7154676058439307E-3</v>
      </c>
      <c r="BF1176" s="19">
        <f>ABS(Ct_Na+10^-pH-Kw*10^pH-Ct_Cl-Ct_OAc*Ka*10^pH/(1+Ka*10^pH))</f>
        <v>4.9435376475660125E-3</v>
      </c>
      <c r="BG1176" s="19">
        <f>ABS(Ct_Na+10^-pH-Kw*10^pH-Ct_Cl-Ct_OAc*Ka*10^pH/(1+Ka*10^pH))</f>
        <v>6.139709766126468E-3</v>
      </c>
      <c r="BH1176" s="19">
        <f>ABS(Ct_Na+10^-pH-Kw*10^pH-Ct_Cl-Ct_OAc*Ka*10^pH/(1+Ka*10^pH))</f>
        <v>7.3052108047238495E-3</v>
      </c>
      <c r="BI1176" s="19">
        <f>ABS(Ct_Na+10^-pH-Kw*10^pH-Ct_Cl-Ct_OAc*Ka*10^pH/(1+Ka*10^pH))</f>
        <v>8.4412054879137166E-3</v>
      </c>
      <c r="BJ1176" s="19">
        <f>ABS(Ct_Na+10^-pH-Kw*10^pH-Ct_Cl-Ct_OAc*Ka*10^pH/(1+Ka*10^pH))</f>
        <v>9.5488003040238231E-3</v>
      </c>
      <c r="BK1176" s="19">
        <f>ABS(Ct_Na+10^-pH-Kw*10^pH-Ct_Cl-Ct_OAc*Ka*10^pH/(1+Ka*10^pH))</f>
        <v>1.0629047099983045E-2</v>
      </c>
      <c r="BL1176" s="19">
        <f>ABS(Ct_Na+10^-pH-Kw*10^pH-Ct_Cl-Ct_OAc*Ka*10^pH/(1+Ka*10^pH))</f>
        <v>1.1682946413114008E-2</v>
      </c>
      <c r="BM1176" s="19">
        <f>ABS(Ct_Na+10^-pH-Kw*10^pH-Ct_Cl-Ct_OAc*Ka*10^pH/(1+Ka*10^pH))</f>
        <v>1.2711450562073165E-2</v>
      </c>
      <c r="BN1176" s="19">
        <f>ABS(Ct_Na+10^-pH-Kw*10^pH-Ct_Cl-Ct_OAc*Ka*10^pH/(1+Ka*10^pH))</f>
        <v>1.3715466517009445E-2</v>
      </c>
      <c r="BO1176" s="19">
        <f>ABS(Ct_Na+10^-pH-Kw*10^pH-Ct_Cl-Ct_OAc*Ka*10^pH/(1+Ka*10^pH))</f>
        <v>1.4695858567123701E-2</v>
      </c>
      <c r="BP1176" s="19">
        <f>ABS(Ct_Na+10^-pH-Kw*10^pH-Ct_Cl-Ct_OAc*Ka*10^pH/(1+Ka*10^pH))</f>
        <v>1.5653450802119037E-2</v>
      </c>
      <c r="BQ1176" s="19">
        <f>ABS(Ct_Na+10^-pH-Kw*10^pH-Ct_Cl-Ct_OAc*Ka*10^pH/(1+Ka*10^pH))</f>
        <v>1.6589029422516777E-2</v>
      </c>
      <c r="BR1176" s="19">
        <f>ABS(Ct_Na+10^-pH-Kw*10^pH-Ct_Cl-Ct_OAc*Ka*10^pH/(1+Ka*10^pH))</f>
        <v>1.7503344892450916E-2</v>
      </c>
      <c r="BS1176" s="19">
        <f>ABS(Ct_Na+10^-pH-Kw*10^pH-Ct_Cl-Ct_OAc*Ka*10^pH/(1+Ka*10^pH))</f>
        <v>1.8397113947330374E-2</v>
      </c>
      <c r="BT1176" s="19">
        <f>ABS(Ct_Na+10^-pH-Kw*10^pH-Ct_Cl-Ct_OAc*Ka*10^pH/(1+Ka*10^pH))</f>
        <v>1.9271021467656947E-2</v>
      </c>
      <c r="BU1176" s="19">
        <f>ABS(Ct_Na+10^-pH-Kw*10^pH-Ct_Cl-Ct_OAc*Ka*10^pH/(1+Ka*10^pH))</f>
        <v>2.0125722229295026E-2</v>
      </c>
      <c r="BV1176" s="19">
        <f>ABS(Ct_Na+10^-pH-Kw*10^pH-Ct_Cl-Ct_OAc*Ka*10^pH/(1+Ka*10^pH))</f>
        <v>2.0961842539593122E-2</v>
      </c>
      <c r="BW1176" s="19">
        <f>ABS(Ct_Na+10^-pH-Kw*10^pH-Ct_Cl-Ct_OAc*Ka*10^pH/(1+Ka*10^pH))</f>
        <v>2.1779981767949375E-2</v>
      </c>
      <c r="BX1176" s="19">
        <f>ABS(Ct_Na+10^-pH-Kw*10^pH-Ct_Cl-Ct_OAc*Ka*10^pH/(1+Ka*10^pH))</f>
        <v>2.2580713778680997E-2</v>
      </c>
      <c r="BY1176" s="19">
        <f>ABS(Ct_Na+10^-pH-Kw*10^pH-Ct_Cl-Ct_OAc*Ka*10^pH/(1+Ka*10^pH))</f>
        <v>2.3364588273397206E-2</v>
      </c>
      <c r="BZ1176" s="19">
        <f>ABS(Ct_Na+10^-pH-Kw*10^pH-Ct_Cl-Ct_OAc*Ka*10^pH/(1+Ka*10^pH))</f>
        <v>2.4132132049473523E-2</v>
      </c>
      <c r="CA1176" s="19">
        <f>ABS(Ct_Na+10^-pH-Kw*10^pH-Ct_Cl-Ct_OAc*Ka*10^pH/(1+Ka*10^pH))</f>
        <v>2.4883850180682253E-2</v>
      </c>
      <c r="CB1176" s="19">
        <f>ABS(Ct_Na+10^-pH-Kw*10^pH-Ct_Cl-Ct_OAc*Ka*10^pH/(1+Ka*10^pH))</f>
        <v>2.5620227125539817E-2</v>
      </c>
      <c r="CC1176" s="19">
        <f>ABS(Ct_Na+10^-pH-Kw*10^pH-Ct_Cl-Ct_OAc*Ka*10^pH/(1+Ka*10^pH))</f>
        <v>2.6341727768481059E-2</v>
      </c>
      <c r="CD1176" s="19">
        <f>ABS(Ct_Na+10^-pH-Kw*10^pH-Ct_Cl-Ct_OAc*Ka*10^pH/(1+Ka*10^pH))</f>
        <v>2.7048798398563459E-2</v>
      </c>
      <c r="CE1176" s="19">
        <f>ABS(Ct_Na+10^-pH-Kw*10^pH-Ct_Cl-Ct_OAc*Ka*10^pH/(1+Ka*10^pH))</f>
        <v>2.7741867630030385E-2</v>
      </c>
      <c r="CF1176" s="19">
        <f>ABS(Ct_Na+10^-pH-Kw*10^pH-Ct_Cl-Ct_OAc*Ka*10^pH/(1+Ka*10^pH))</f>
        <v>2.8421347268723432E-2</v>
      </c>
      <c r="CG1176" s="19">
        <f>ABS(Ct_Na+10^-pH-Kw*10^pH-Ct_Cl-Ct_OAc*Ka*10^pH/(1+Ka*10^pH))</f>
        <v>2.9087633128024391E-2</v>
      </c>
      <c r="CH1176" s="19">
        <f>ABS(Ct_Na+10^-pH-Kw*10^pH-Ct_Cl-Ct_OAc*Ka*10^pH/(1+Ka*10^pH))</f>
        <v>2.9741105797723398E-2</v>
      </c>
      <c r="CI1176" s="19">
        <f>ABS(Ct_Na+10^-pH-Kw*10^pH-Ct_Cl-Ct_OAc*Ka*10^pH/(1+Ka*10^pH))</f>
        <v>3.0382131368951952E-2</v>
      </c>
      <c r="CJ1176" s="19">
        <f>ABS(Ct_Na+10^-pH-Kw*10^pH-Ct_Cl-Ct_OAc*Ka*10^pH/(1+Ka*10^pH))</f>
        <v>3.1011062118081863E-2</v>
      </c>
      <c r="CK1176" s="19">
        <f>ABS(Ct_Na+10^-pH-Kw*10^pH-Ct_Cl-Ct_OAc*Ka*10^pH/(1+Ka*10^pH))</f>
        <v>3.162823715227478E-2</v>
      </c>
      <c r="CL1176" s="19">
        <f>ABS(Ct_Na+10^-pH-Kw*10^pH-Ct_Cl-Ct_OAc*Ka*10^pH/(1+Ka*10^pH))</f>
        <v>3.22339830191678E-2</v>
      </c>
      <c r="CM1176" s="19">
        <f>ABS(Ct_Na+10^-pH-Kw*10^pH-Ct_Cl-Ct_OAc*Ka*10^pH/(1+Ka*10^pH))</f>
        <v>3.2828614282998568E-2</v>
      </c>
      <c r="CN1176" s="19">
        <f>ABS(Ct_Na+10^-pH-Kw*10^pH-Ct_Cl-Ct_OAc*Ka*10^pH/(1+Ka*10^pH))</f>
        <v>3.3412434069305143E-2</v>
      </c>
      <c r="CO1176" s="19">
        <f>ABS(Ct_Na+10^-pH-Kw*10^pH-Ct_Cl-Ct_OAc*Ka*10^pH/(1+Ka*10^pH))</f>
        <v>3.398573458018278E-2</v>
      </c>
      <c r="CP1176" s="19">
        <f>ABS(Ct_Na+10^-pH-Kw*10^pH-Ct_Cl-Ct_OAc*Ka*10^pH/(1+Ka*10^pH))</f>
        <v>3.4548797581937601E-2</v>
      </c>
      <c r="CQ1176" s="19">
        <f>ABS(Ct_Na+10^-pH-Kw*10^pH-Ct_Cl-Ct_OAc*Ka*10^pH/(1+Ka*10^pH))</f>
        <v>3.5101894866847207E-2</v>
      </c>
      <c r="CR1176" s="19">
        <f>ABS(Ct_Na+10^-pH-Kw*10^pH-Ct_Cl-Ct_OAc*Ka*10^pH/(1+Ka*10^pH))</f>
        <v>3.5645288690618025E-2</v>
      </c>
      <c r="CS1176" s="19">
        <f>ABS(Ct_Na+10^-pH-Kw*10^pH-Ct_Cl-Ct_OAc*Ka*10^pH/(1+Ka*10^pH))</f>
        <v>3.6179232187018913E-2</v>
      </c>
      <c r="CT1176" s="19">
        <f>ABS(Ct_Na+10^-pH-Kw*10^pH-Ct_Cl-Ct_OAc*Ka*10^pH/(1+Ka*10^pH))</f>
        <v>3.6703969761068093E-2</v>
      </c>
      <c r="CU1176" s="19">
        <f>ABS(Ct_Na+10^-pH-Kw*10^pH-Ct_Cl-Ct_OAc*Ka*10^pH/(1+Ka*10^pH))</f>
        <v>3.7219737462056583E-2</v>
      </c>
      <c r="CV1176" s="19">
        <f>ABS(Ct_Na+10^-pH-Kw*10^pH-Ct_Cl-Ct_OAc*Ka*10^pH/(1+Ka*10^pH))</f>
        <v>3.7726763337604594E-2</v>
      </c>
      <c r="CW1176" s="19">
        <f>ABS(Ct_Na+10^-pH-Kw*10^pH-Ct_Cl-Ct_OAc*Ka*10^pH/(1+Ka*10^pH))</f>
        <v>3.8225267769866102E-2</v>
      </c>
      <c r="CX1176" s="19">
        <f>ABS(Ct_Na+10^-pH-Kw*10^pH-Ct_Cl-Ct_OAc*Ka*10^pH/(1+Ka*10^pH))</f>
        <v>3.8715463794923216E-2</v>
      </c>
    </row>
    <row r="1177" spans="1:102">
      <c r="A1177" s="24">
        <v>11.48</v>
      </c>
      <c r="B1177" s="19">
        <f>ABS(Ct_Na+10^-pH-Kw*10^pH-Ct_Cl-Ct_OAc*Ka*10^pH/(1+Ka*10^pH))</f>
        <v>0.25301991447535493</v>
      </c>
      <c r="C1177" s="19">
        <f>ABS(Ct_Na+10^-pH-Kw*10^pH-Ct_Cl-Ct_OAc*Ka*10^pH/(1+Ka*10^pH))</f>
        <v>0.23635324958210427</v>
      </c>
      <c r="D1177" s="19">
        <f>ABS(Ct_Na+10^-pH-Kw*10^pH-Ct_Cl-Ct_OAc*Ka*10^pH/(1+Ka*10^pH))</f>
        <v>0.22120173604278548</v>
      </c>
      <c r="E1177" s="19">
        <f>ABS(Ct_Na+10^-pH-Kw*10^pH-Ct_Cl-Ct_OAc*Ka*10^pH/(1+Ka*10^pH))</f>
        <v>0.20736774541992919</v>
      </c>
      <c r="F1177" s="19">
        <f>ABS(Ct_Na+10^-pH-Kw*10^pH-Ct_Cl-Ct_OAc*Ka*10^pH/(1+Ka*10^pH))</f>
        <v>0.19468658734897754</v>
      </c>
      <c r="G1177" s="19">
        <f>ABS(Ct_Na+10^-pH-Kw*10^pH-Ct_Cl-Ct_OAc*Ka*10^pH/(1+Ka*10^pH))</f>
        <v>0.18301992192370212</v>
      </c>
      <c r="H1177" s="19">
        <f>ABS(Ct_Na+10^-pH-Kw*10^pH-Ct_Cl-Ct_OAc*Ka*10^pH/(1+Ka*10^pH))</f>
        <v>0.17225069230037091</v>
      </c>
      <c r="I1177" s="19">
        <f>ABS(Ct_Na+10^-pH-Kw*10^pH-Ct_Cl-Ct_OAc*Ka*10^pH/(1+Ka*10^pH))</f>
        <v>0.16227918338987901</v>
      </c>
      <c r="J1177" s="19">
        <f>ABS(Ct_Na+10^-pH-Kw*10^pH-Ct_Cl-Ct_OAc*Ka*10^pH/(1+Ka*10^pH))</f>
        <v>0.15301992511585089</v>
      </c>
      <c r="K1177" s="19">
        <f>ABS(Ct_Na+10^-pH-Kw*10^pH-Ct_Cl-Ct_OAc*Ka*10^pH/(1+Ka*10^pH))</f>
        <v>0.14439923637796259</v>
      </c>
      <c r="L1177" s="19">
        <f>ABS(Ct_Na+10^-pH-Kw*10^pH-Ct_Cl-Ct_OAc*Ka*10^pH/(1+Ka*10^pH))</f>
        <v>0.13635326022260019</v>
      </c>
      <c r="M1177" s="19">
        <f>ABS(Ct_Na+10^-pH-Kw*10^pH-Ct_Cl-Ct_OAc*Ka*10^pH/(1+Ka*10^pH))</f>
        <v>0.12882637930306762</v>
      </c>
      <c r="N1177" s="19">
        <f>ABS(Ct_Na+10^-pH-Kw*10^pH-Ct_Cl-Ct_OAc*Ka*10^pH/(1+Ka*10^pH))</f>
        <v>0.12176992844100584</v>
      </c>
      <c r="O1177" s="19">
        <f>ABS(Ct_Na+10^-pH-Kw*10^pH-Ct_Cl-Ct_OAc*Ka*10^pH/(1+Ka*10^pH))</f>
        <v>0.1151411412675539</v>
      </c>
      <c r="P1177" s="19">
        <f>ABS(Ct_Na+10^-pH-Kw*10^pH-Ct_Cl-Ct_OAc*Ka*10^pH/(1+Ka*10^pH))</f>
        <v>0.10890228275136377</v>
      </c>
      <c r="Q1177" s="19">
        <f>ABS(Ct_Na+10^-pH-Kw*10^pH-Ct_Cl-Ct_OAc*Ka*10^pH/(1+Ka*10^pH))</f>
        <v>0.10301993043609885</v>
      </c>
      <c r="R1177" s="19">
        <f>ABS(Ct_Na+10^-pH-Kw*10^pH-Ct_Cl-Ct_OAc*Ka*10^pH/(1+Ka*10^pH))</f>
        <v>9.7464375471681963E-2</v>
      </c>
      <c r="S1177" s="19">
        <f>ABS(Ct_Na+10^-pH-Kw*10^pH-Ct_Cl-Ct_OAc*Ka*10^pH/(1+Ka*10^pH))</f>
        <v>9.2209120775611886E-2</v>
      </c>
      <c r="T1177" s="19">
        <f>ABS(Ct_Na+10^-pH-Kw*10^pH-Ct_Cl-Ct_OAc*Ka*10^pH/(1+Ka*10^pH))</f>
        <v>8.7230458431966626E-2</v>
      </c>
      <c r="U1177" s="19">
        <f>ABS(Ct_Na+10^-pH-Kw*10^pH-Ct_Cl-Ct_OAc*Ka*10^pH/(1+Ka*10^pH))</f>
        <v>8.250711210594415E-2</v>
      </c>
      <c r="V1177" s="19">
        <f>ABS(Ct_Na+10^-pH-Kw*10^pH-Ct_Cl-Ct_OAc*Ka*10^pH/(1+Ka*10^pH))</f>
        <v>7.8019933096222821E-2</v>
      </c>
      <c r="W1177" s="19">
        <f>ABS(Ct_Na+10^-pH-Kw*10^pH-Ct_Cl-Ct_OAc*Ka*10^pH/(1+Ka*10^pH))</f>
        <v>7.3751640867463497E-2</v>
      </c>
      <c r="X1177" s="19">
        <f>ABS(Ct_Na+10^-pH-Kw*10^pH-Ct_Cl-Ct_OAc*Ka*10^pH/(1+Ka*10^pH))</f>
        <v>6.9686600649597488E-2</v>
      </c>
      <c r="Y1177" s="19">
        <f>ABS(Ct_Na+10^-pH-Kw*10^pH-Ct_Cl-Ct_OAc*Ka*10^pH/(1+Ka*10^pH))</f>
        <v>6.5810632069771752E-2</v>
      </c>
      <c r="Z1177" s="19">
        <f>ABS(Ct_Na+10^-pH-Kw*10^pH-Ct_Cl-Ct_OAc*Ka*10^pH/(1+Ka*10^pH))</f>
        <v>6.2110843879938094E-2</v>
      </c>
      <c r="AA1177" s="19">
        <f>ABS(Ct_Na+10^-pH-Kw*10^pH-Ct_Cl-Ct_OAc*Ka*10^pH/(1+Ka*10^pH))</f>
        <v>5.8575490720763707E-2</v>
      </c>
      <c r="AB1177" s="19">
        <f>ABS(Ct_Na+10^-pH-Kw*10^pH-Ct_Cl-Ct_OAc*Ka*10^pH/(1+Ka*10^pH))</f>
        <v>5.5193848568509965E-2</v>
      </c>
      <c r="AC1177" s="19">
        <f>ABS(Ct_Na+10^-pH-Kw*10^pH-Ct_Cl-Ct_OAc*Ka*10^pH/(1+Ka*10^pH))</f>
        <v>5.1956106082309522E-2</v>
      </c>
      <c r="AD1177" s="19">
        <f>ABS(Ct_Na+10^-pH-Kw*10^pH-Ct_Cl-Ct_OAc*Ka*10^pH/(1+Ka*10^pH))</f>
        <v>4.8853269533034122E-2</v>
      </c>
      <c r="AE1177" s="19">
        <f>ABS(Ct_Na+10^-pH-Kw*10^pH-Ct_Cl-Ct_OAc*Ka*10^pH/(1+Ka*10^pH))</f>
        <v>4.5877079373525087E-2</v>
      </c>
      <c r="AF1177" s="19">
        <f>ABS(Ct_Na+10^-pH-Kw*10^pH-Ct_Cl-Ct_OAc*Ka*10^pH/(1+Ka*10^pH))</f>
        <v>4.3019936820396412E-2</v>
      </c>
      <c r="AG1177" s="19">
        <f>ABS(Ct_Na+10^-pH-Kw*10^pH-Ct_Cl-Ct_OAc*Ka*10^pH/(1+Ka*10^pH))</f>
        <v>4.0274839073272756E-2</v>
      </c>
      <c r="AH1177" s="19">
        <f>ABS(Ct_Na+10^-pH-Kw*10^pH-Ct_Cl-Ct_OAc*Ka*10^pH/(1+Ka*10^pH))</f>
        <v>3.763532200873082E-2</v>
      </c>
      <c r="AI1177" s="19">
        <f>ABS(Ct_Na+10^-pH-Kw*10^pH-Ct_Cl-Ct_OAc*Ka*10^pH/(1+Ka*10^pH))</f>
        <v>3.5095409361718725E-2</v>
      </c>
      <c r="AJ1177" s="19">
        <f>ABS(Ct_Na+10^-pH-Kw*10^pH-Ct_Cl-Ct_OAc*Ka*10^pH/(1+Ka*10^pH))</f>
        <v>3.264956755348488E-2</v>
      </c>
      <c r="AK1177" s="19">
        <f>ABS(Ct_Na+10^-pH-Kw*10^pH-Ct_Cl-Ct_OAc*Ka*10^pH/(1+Ka*10^pH))</f>
        <v>3.0292665447368597E-2</v>
      </c>
      <c r="AL1177" s="19">
        <f>ABS(Ct_Na+10^-pH-Kw*10^pH-Ct_Cl-Ct_OAc*Ka*10^pH/(1+Ka*10^pH))</f>
        <v>2.8019938416470797E-2</v>
      </c>
      <c r="AM1177" s="19">
        <f>ABS(Ct_Na+10^-pH-Kw*10^pH-Ct_Cl-Ct_OAc*Ka*10^pH/(1+Ka*10^pH))</f>
        <v>2.5826956193674637E-2</v>
      </c>
      <c r="AN1177" s="19">
        <f>ABS(Ct_Na+10^-pH-Kw*10^pH-Ct_Cl-Ct_OAc*Ka*10^pH/(1+Ka*10^pH))</f>
        <v>2.370959404752665E-2</v>
      </c>
      <c r="AO1177" s="19">
        <f>ABS(Ct_Na+10^-pH-Kw*10^pH-Ct_Cl-Ct_OAc*Ka*10^pH/(1+Ka*10^pH))</f>
        <v>2.1664006889383663E-2</v>
      </c>
      <c r="AP1177" s="19">
        <f>ABS(Ct_Na+10^-pH-Kw*10^pH-Ct_Cl-Ct_OAc*Ka*10^pH/(1+Ka*10^pH))</f>
        <v>1.968660596984545E-2</v>
      </c>
      <c r="AQ1177" s="19">
        <f>ABS(Ct_Na+10^-pH-Kw*10^pH-Ct_Cl-Ct_OAc*Ka*10^pH/(1+Ka*10^pH))</f>
        <v>1.7774037867341289E-2</v>
      </c>
      <c r="AR1177" s="19">
        <f>ABS(Ct_Na+10^-pH-Kw*10^pH-Ct_Cl-Ct_OAc*Ka*10^pH/(1+Ka*10^pH))</f>
        <v>1.5923165510079162E-2</v>
      </c>
      <c r="AS1177" s="19">
        <f>ABS(Ct_Na+10^-pH-Kw*10^pH-Ct_Cl-Ct_OAc*Ka*10^pH/(1+Ka*10^pH))</f>
        <v>1.4131051005428566E-2</v>
      </c>
      <c r="AT1177" s="19">
        <f>ABS(Ct_Na+10^-pH-Kw*10^pH-Ct_Cl-Ct_OAc*Ka*10^pH/(1+Ka*10^pH))</f>
        <v>1.2394940079048268E-2</v>
      </c>
      <c r="AU1177" s="19">
        <f>ABS(Ct_Na+10^-pH-Kw*10^pH-Ct_Cl-Ct_OAc*Ka*10^pH/(1+Ka*10^pH))</f>
        <v>1.0712247950402785E-2</v>
      </c>
      <c r="AV1177" s="19">
        <f>ABS(Ct_Na+10^-pH-Kw*10^pH-Ct_Cl-Ct_OAc*Ka*10^pH/(1+Ka*10^pH))</f>
        <v>9.080546492322282E-3</v>
      </c>
      <c r="AW1177" s="19">
        <f>ABS(Ct_Na+10^-pH-Kw*10^pH-Ct_Cl-Ct_OAc*Ka*10^pH/(1+Ka*10^pH))</f>
        <v>7.4975525404531659E-3</v>
      </c>
      <c r="AX1177" s="19">
        <f>ABS(Ct_Na+10^-pH-Kw*10^pH-Ct_Cl-Ct_OAc*Ka*10^pH/(1+Ka*10^pH))</f>
        <v>5.9611172342272298E-3</v>
      </c>
      <c r="AY1177" s="19">
        <f>ABS(Ct_Na+10^-pH-Kw*10^pH-Ct_Cl-Ct_OAc*Ka*10^pH/(1+Ka*10^pH))</f>
        <v>4.4692162847035158E-3</v>
      </c>
      <c r="AZ1177" s="19">
        <f>ABS(Ct_Na+10^-pH-Kw*10^pH-Ct_Cl-Ct_OAc*Ka*10^pH/(1+Ka*10^pH))</f>
        <v>3.0199410765947635E-3</v>
      </c>
      <c r="BA1177" s="19">
        <f>ABS(Ct_Na+10^-pH-Kw*10^pH-Ct_Cl-Ct_OAc*Ka*10^pH/(1+Ka*10^pH))</f>
        <v>1.6114905222355674E-3</v>
      </c>
      <c r="BB1177" s="19">
        <f>ABS(Ct_Na+10^-pH-Kw*10^pH-Ct_Cl-Ct_OAc*Ka*10^pH/(1+Ka*10^pH))</f>
        <v>2.4216359438634233E-4</v>
      </c>
      <c r="BC1177" s="19">
        <f>ABS(Ct_Na+10^-pH-Kw*10^pH-Ct_Cl-Ct_OAc*Ka*10^pH/(1+Ka*10^pH))</f>
        <v>1.0896475272204817E-3</v>
      </c>
      <c r="BD1177" s="19">
        <f>ABS(Ct_Na+10^-pH-Kw*10^pH-Ct_Cl-Ct_OAc*Ka*10^pH/(1+Ka*10^pH))</f>
        <v>2.3854637536487033E-3</v>
      </c>
      <c r="BE1177" s="19">
        <f>ABS(Ct_Na+10^-pH-Kw*10^pH-Ct_Cl-Ct_OAc*Ka*10^pH/(1+Ka*10^pH))</f>
        <v>3.6467248807054917E-3</v>
      </c>
      <c r="BF1177" s="19">
        <f>ABS(Ct_Na+10^-pH-Kw*10^pH-Ct_Cl-Ct_OAc*Ka*10^pH/(1+Ka*10^pH))</f>
        <v>4.8747949254713402E-3</v>
      </c>
      <c r="BG1177" s="19">
        <f>ABS(Ct_Na+10^-pH-Kw*10^pH-Ct_Cl-Ct_OAc*Ka*10^pH/(1+Ka*10^pH))</f>
        <v>6.0709670469964935E-3</v>
      </c>
      <c r="BH1177" s="19">
        <f>ABS(Ct_Na+10^-pH-Kw*10^pH-Ct_Cl-Ct_OAc*Ka*10^pH/(1+Ka*10^pH))</f>
        <v>7.2364680884825644E-3</v>
      </c>
      <c r="BI1177" s="19">
        <f>ABS(Ct_Na+10^-pH-Kw*10^pH-Ct_Cl-Ct_OAc*Ka*10^pH/(1+Ka*10^pH))</f>
        <v>8.3724627744879709E-3</v>
      </c>
      <c r="BJ1177" s="19">
        <f>ABS(Ct_Na+10^-pH-Kw*10^pH-Ct_Cl-Ct_OAc*Ka*10^pH/(1+Ka*10^pH))</f>
        <v>9.4800575933432496E-3</v>
      </c>
      <c r="BK1177" s="19">
        <f>ABS(Ct_Na+10^-pH-Kw*10^pH-Ct_Cl-Ct_OAc*Ka*10^pH/(1+Ka*10^pH))</f>
        <v>1.0560304391979851E-2</v>
      </c>
      <c r="BL1177" s="19">
        <f>ABS(Ct_Na+10^-pH-Kw*10^pH-Ct_Cl-Ct_OAc*Ka*10^pH/(1+Ka*10^pH))</f>
        <v>1.1614203707722891E-2</v>
      </c>
      <c r="BM1177" s="19">
        <f>ABS(Ct_Na+10^-pH-Kw*10^pH-Ct_Cl-Ct_OAc*Ka*10^pH/(1+Ka*10^pH))</f>
        <v>1.2642707859231175E-2</v>
      </c>
      <c r="BN1177" s="19">
        <f>ABS(Ct_Na+10^-pH-Kw*10^pH-Ct_Cl-Ct_OAc*Ka*10^pH/(1+Ka*10^pH))</f>
        <v>1.3646723816655909E-2</v>
      </c>
      <c r="BO1177" s="19">
        <f>ABS(Ct_Na+10^-pH-Kw*10^pH-Ct_Cl-Ct_OAc*Ka*10^pH/(1+Ka*10^pH))</f>
        <v>1.4627115869200055E-2</v>
      </c>
      <c r="BP1177" s="19">
        <f>ABS(Ct_Na+10^-pH-Kw*10^pH-Ct_Cl-Ct_OAc*Ka*10^pH/(1+Ka*10^pH))</f>
        <v>1.5584708106568777E-2</v>
      </c>
      <c r="BQ1177" s="19">
        <f>ABS(Ct_Na+10^-pH-Kw*10^pH-Ct_Cl-Ct_OAc*Ka*10^pH/(1+Ka*10^pH))</f>
        <v>1.6520286729285336E-2</v>
      </c>
      <c r="BR1177" s="19">
        <f>ABS(Ct_Na+10^-pH-Kw*10^pH-Ct_Cl-Ct_OAc*Ka*10^pH/(1+Ka*10^pH))</f>
        <v>1.7434602201485593E-2</v>
      </c>
      <c r="BS1177" s="19">
        <f>ABS(Ct_Na+10^-pH-Kw*10^pH-Ct_Cl-Ct_OAc*Ka*10^pH/(1+Ka*10^pH))</f>
        <v>1.8328371258580251E-2</v>
      </c>
      <c r="BT1177" s="19">
        <f>ABS(Ct_Na+10^-pH-Kw*10^pH-Ct_Cl-Ct_OAc*Ka*10^pH/(1+Ka*10^pH))</f>
        <v>1.9202278781072793E-2</v>
      </c>
      <c r="BU1177" s="19">
        <f>ABS(Ct_Na+10^-pH-Kw*10^pH-Ct_Cl-Ct_OAc*Ka*10^pH/(1+Ka*10^pH))</f>
        <v>2.005697954482924E-2</v>
      </c>
      <c r="BV1177" s="19">
        <f>ABS(Ct_Na+10^-pH-Kw*10^pH-Ct_Cl-Ct_OAc*Ka*10^pH/(1+Ka*10^pH))</f>
        <v>2.0893099857199657E-2</v>
      </c>
      <c r="BW1177" s="19">
        <f>ABS(Ct_Na+10^-pH-Kw*10^pH-Ct_Cl-Ct_OAc*Ka*10^pH/(1+Ka*10^pH))</f>
        <v>2.1711239087583656E-2</v>
      </c>
      <c r="BX1177" s="19">
        <f>ABS(Ct_Na+10^-pH-Kw*10^pH-Ct_Cl-Ct_OAc*Ka*10^pH/(1+Ka*10^pH))</f>
        <v>2.2511971100299885E-2</v>
      </c>
      <c r="BY1177" s="19">
        <f>ABS(Ct_Na+10^-pH-Kw*10^pH-Ct_Cl-Ct_OAc*Ka*10^pH/(1+Ka*10^pH))</f>
        <v>2.3295845596958915E-2</v>
      </c>
      <c r="BZ1177" s="19">
        <f>ABS(Ct_Na+10^-pH-Kw*10^pH-Ct_Cl-Ct_OAc*Ka*10^pH/(1+Ka*10^pH))</f>
        <v>2.4063389374937585E-2</v>
      </c>
      <c r="CA1177" s="19">
        <f>ABS(Ct_Na+10^-pH-Kw*10^pH-Ct_Cl-Ct_OAc*Ka*10^pH/(1+Ka*10^pH))</f>
        <v>2.4815107508009443E-2</v>
      </c>
      <c r="CB1177" s="19">
        <f>ABS(Ct_Na+10^-pH-Kw*10^pH-Ct_Cl-Ct_OAc*Ka*10^pH/(1+Ka*10^pH))</f>
        <v>2.5551484454692103E-2</v>
      </c>
      <c r="CC1177" s="19">
        <f>ABS(Ct_Na+10^-pH-Kw*10^pH-Ct_Cl-Ct_OAc*Ka*10^pH/(1+Ka*10^pH))</f>
        <v>2.6272985099421581E-2</v>
      </c>
      <c r="CD1177" s="19">
        <f>ABS(Ct_Na+10^-pH-Kw*10^pH-Ct_Cl-Ct_OAc*Ka*10^pH/(1+Ka*10^pH))</f>
        <v>2.6980055731256447E-2</v>
      </c>
      <c r="CE1177" s="19">
        <f>ABS(Ct_Na+10^-pH-Kw*10^pH-Ct_Cl-Ct_OAc*Ka*10^pH/(1+Ka*10^pH))</f>
        <v>2.7673124964441131E-2</v>
      </c>
      <c r="CF1177" s="19">
        <f>ABS(Ct_Na+10^-pH-Kw*10^pH-Ct_Cl-Ct_OAc*Ka*10^pH/(1+Ka*10^pH))</f>
        <v>2.8352604604818268E-2</v>
      </c>
      <c r="CG1177" s="19">
        <f>ABS(Ct_Na+10^-pH-Kw*10^pH-Ct_Cl-Ct_OAc*Ka*10^pH/(1+Ka*10^pH))</f>
        <v>2.9018890465770615E-2</v>
      </c>
      <c r="CH1177" s="19">
        <f>ABS(Ct_Na+10^-pH-Kw*10^pH-Ct_Cl-Ct_OAc*Ka*10^pH/(1+Ka*10^pH))</f>
        <v>2.9672363137089236E-2</v>
      </c>
      <c r="CI1177" s="19">
        <f>ABS(Ct_Na+10^-pH-Kw*10^pH-Ct_Cl-Ct_OAc*Ka*10^pH/(1+Ka*10^pH))</f>
        <v>3.0313388709906575E-2</v>
      </c>
      <c r="CJ1177" s="19">
        <f>ABS(Ct_Na+10^-pH-Kw*10^pH-Ct_Cl-Ct_OAc*Ka*10^pH/(1+Ka*10^pH))</f>
        <v>3.094231946059528E-2</v>
      </c>
      <c r="CK1177" s="19">
        <f>ABS(Ct_Na+10^-pH-Kw*10^pH-Ct_Cl-Ct_OAc*Ka*10^pH/(1+Ka*10^pH))</f>
        <v>3.1559494496317862E-2</v>
      </c>
      <c r="CL1177" s="19">
        <f>ABS(Ct_Na+10^-pH-Kw*10^pH-Ct_Cl-Ct_OAc*Ka*10^pH/(1+Ka*10^pH))</f>
        <v>3.2165240364712216E-2</v>
      </c>
      <c r="CM1177" s="19">
        <f>ABS(Ct_Na+10^-pH-Kw*10^pH-Ct_Cl-Ct_OAc*Ka*10^pH/(1+Ka*10^pH))</f>
        <v>3.2759871630016771E-2</v>
      </c>
      <c r="CN1177" s="19">
        <f>ABS(Ct_Na+10^-pH-Kw*10^pH-Ct_Cl-Ct_OAc*Ka*10^pH/(1+Ka*10^pH))</f>
        <v>3.3343691417770341E-2</v>
      </c>
      <c r="CO1177" s="19">
        <f>ABS(Ct_Na+10^-pH-Kw*10^pH-Ct_Cl-Ct_OAc*Ka*10^pH/(1+Ka*10^pH))</f>
        <v>3.391699193006889E-2</v>
      </c>
      <c r="CP1177" s="19">
        <f>ABS(Ct_Na+10^-pH-Kw*10^pH-Ct_Cl-Ct_OAc*Ka*10^pH/(1+Ka*10^pH))</f>
        <v>3.4480054933219262E-2</v>
      </c>
      <c r="CQ1177" s="19">
        <f>ABS(Ct_Na+10^-pH-Kw*10^pH-Ct_Cl-Ct_OAc*Ka*10^pH/(1+Ka*10^pH))</f>
        <v>3.5033152219499715E-2</v>
      </c>
      <c r="CR1177" s="19">
        <f>ABS(Ct_Na+10^-pH-Kw*10^pH-Ct_Cl-Ct_OAc*Ka*10^pH/(1+Ka*10^pH))</f>
        <v>3.5576546044617331E-2</v>
      </c>
      <c r="CS1177" s="19">
        <f>ABS(Ct_Na+10^-pH-Kw*10^pH-Ct_Cl-Ct_OAc*Ka*10^pH/(1+Ka*10^pH))</f>
        <v>3.6110489542341584E-2</v>
      </c>
      <c r="CT1177" s="19">
        <f>ABS(Ct_Na+10^-pH-Kw*10^pH-Ct_Cl-Ct_OAc*Ka*10^pH/(1+Ka*10^pH))</f>
        <v>3.6635227117691328E-2</v>
      </c>
      <c r="CU1177" s="19">
        <f>ABS(Ct_Na+10^-pH-Kw*10^pH-Ct_Cl-Ct_OAc*Ka*10^pH/(1+Ka*10^pH))</f>
        <v>3.7150994819958136E-2</v>
      </c>
      <c r="CV1177" s="19">
        <f>ABS(Ct_Na+10^-pH-Kw*10^pH-Ct_Cl-Ct_OAc*Ka*10^pH/(1+Ka*10^pH))</f>
        <v>3.7658020696762814E-2</v>
      </c>
      <c r="CW1177" s="19">
        <f>ABS(Ct_Na+10^-pH-Kw*10^pH-Ct_Cl-Ct_OAc*Ka*10^pH/(1+Ka*10^pH))</f>
        <v>3.8156525130259848E-2</v>
      </c>
      <c r="CX1177" s="19">
        <f>ABS(Ct_Na+10^-pH-Kw*10^pH-Ct_Cl-Ct_OAc*Ka*10^pH/(1+Ka*10^pH))</f>
        <v>3.8646721156531914E-2</v>
      </c>
    </row>
    <row r="1178" spans="1:102">
      <c r="A1178" s="23">
        <v>11.49</v>
      </c>
      <c r="B1178" s="19">
        <f>ABS(Ct_Na+10^-pH-Kw*10^pH-Ct_Cl-Ct_OAc*Ka*10^pH/(1+Ka*10^pH))</f>
        <v>0.25309025903526711</v>
      </c>
      <c r="C1178" s="19">
        <f>ABS(Ct_Na+10^-pH-Kw*10^pH-Ct_Cl-Ct_OAc*Ka*10^pH/(1+Ka*10^pH))</f>
        <v>0.23642359410164859</v>
      </c>
      <c r="D1178" s="19">
        <f>ABS(Ct_Na+10^-pH-Kw*10^pH-Ct_Cl-Ct_OAc*Ka*10^pH/(1+Ka*10^pH))</f>
        <v>0.22127208052563171</v>
      </c>
      <c r="E1178" s="19">
        <f>ABS(Ct_Na+10^-pH-Kw*10^pH-Ct_Cl-Ct_OAc*Ka*10^pH/(1+Ka*10^pH))</f>
        <v>0.20743808986926854</v>
      </c>
      <c r="F1178" s="19">
        <f>ABS(Ct_Na+10^-pH-Kw*10^pH-Ct_Cl-Ct_OAc*Ka*10^pH/(1+Ka*10^pH))</f>
        <v>0.1947569317676022</v>
      </c>
      <c r="G1178" s="19">
        <f>ABS(Ct_Na+10^-pH-Kw*10^pH-Ct_Cl-Ct_OAc*Ka*10^pH/(1+Ka*10^pH))</f>
        <v>0.18309026631406922</v>
      </c>
      <c r="H1178" s="19">
        <f>ABS(Ct_Na+10^-pH-Kw*10^pH-Ct_Cl-Ct_OAc*Ka*10^pH/(1+Ka*10^pH))</f>
        <v>0.17232103666465418</v>
      </c>
      <c r="I1178" s="19">
        <f>ABS(Ct_Na+10^-pH-Kw*10^pH-Ct_Cl-Ct_OAc*Ka*10^pH/(1+Ka*10^pH))</f>
        <v>0.1623495277300106</v>
      </c>
      <c r="J1178" s="19">
        <f>ABS(Ct_Na+10^-pH-Kw*10^pH-Ct_Cl-Ct_OAc*Ka*10^pH/(1+Ka*10^pH))</f>
        <v>0.15309026943355586</v>
      </c>
      <c r="K1178" s="19">
        <f>ABS(Ct_Na+10^-pH-Kw*10^pH-Ct_Cl-Ct_OAc*Ka*10^pH/(1+Ka*10^pH))</f>
        <v>0.14446958067478763</v>
      </c>
      <c r="L1178" s="19">
        <f>ABS(Ct_Na+10^-pH-Kw*10^pH-Ct_Cl-Ct_OAc*Ka*10^pH/(1+Ka*10^pH))</f>
        <v>0.13642360449993726</v>
      </c>
      <c r="M1178" s="19">
        <f>ABS(Ct_Na+10^-pH-Kw*10^pH-Ct_Cl-Ct_OAc*Ka*10^pH/(1+Ka*10^pH))</f>
        <v>0.12889672356217405</v>
      </c>
      <c r="N1178" s="19">
        <f>ABS(Ct_Na+10^-pH-Kw*10^pH-Ct_Cl-Ct_OAc*Ka*10^pH/(1+Ka*10^pH))</f>
        <v>0.12184027268302107</v>
      </c>
      <c r="O1178" s="19">
        <f>ABS(Ct_Na+10^-pH-Kw*10^pH-Ct_Cl-Ct_OAc*Ka*10^pH/(1+Ka*10^pH))</f>
        <v>0.11521148549351368</v>
      </c>
      <c r="P1178" s="19">
        <f>ABS(Ct_Na+10^-pH-Kw*10^pH-Ct_Cl-Ct_OAc*Ka*10^pH/(1+Ka*10^pH))</f>
        <v>0.1089726269622126</v>
      </c>
      <c r="Q1178" s="19">
        <f>ABS(Ct_Na+10^-pH-Kw*10^pH-Ct_Cl-Ct_OAc*Ka*10^pH/(1+Ka*10^pH))</f>
        <v>0.10309027463270019</v>
      </c>
      <c r="R1178" s="19">
        <f>ABS(Ct_Na+10^-pH-Kw*10^pH-Ct_Cl-Ct_OAc*Ka*10^pH/(1+Ka*10^pH))</f>
        <v>9.7534719654827351E-2</v>
      </c>
      <c r="S1178" s="19">
        <f>ABS(Ct_Na+10^-pH-Kw*10^pH-Ct_Cl-Ct_OAc*Ka*10^pH/(1+Ka*10^pH))</f>
        <v>9.2279464946028691E-2</v>
      </c>
      <c r="T1178" s="19">
        <f>ABS(Ct_Na+10^-pH-Kw*10^pH-Ct_Cl-Ct_OAc*Ka*10^pH/(1+Ka*10^pH))</f>
        <v>8.730080259032473E-2</v>
      </c>
      <c r="U1178" s="19">
        <f>ABS(Ct_Na+10^-pH-Kw*10^pH-Ct_Cl-Ct_OAc*Ka*10^pH/(1+Ka*10^pH))</f>
        <v>8.2577456252862003E-2</v>
      </c>
      <c r="V1178" s="19">
        <f>ABS(Ct_Na+10^-pH-Kw*10^pH-Ct_Cl-Ct_OAc*Ka*10^pH/(1+Ka*10^pH))</f>
        <v>7.8090277232272381E-2</v>
      </c>
      <c r="W1178" s="19">
        <f>ABS(Ct_Na+10^-pH-Kw*10^pH-Ct_Cl-Ct_OAc*Ka*10^pH/(1+Ka*10^pH))</f>
        <v>7.3821984993174938E-2</v>
      </c>
      <c r="X1178" s="19">
        <f>ABS(Ct_Na+10^-pH-Kw*10^pH-Ct_Cl-Ct_OAc*Ka*10^pH/(1+Ka*10^pH))</f>
        <v>6.9756944765463125E-2</v>
      </c>
      <c r="Y1178" s="19">
        <f>ABS(Ct_Na+10^-pH-Kw*10^pH-Ct_Cl-Ct_OAc*Ka*10^pH/(1+Ka*10^pH))</f>
        <v>6.5880976176249495E-2</v>
      </c>
      <c r="Z1178" s="19">
        <f>ABS(Ct_Na+10^-pH-Kw*10^pH-Ct_Cl-Ct_OAc*Ka*10^pH/(1+Ka*10^pH))</f>
        <v>6.2181187977454679E-2</v>
      </c>
      <c r="AA1178" s="19">
        <f>ABS(Ct_Na+10^-pH-Kw*10^pH-Ct_Cl-Ct_OAc*Ka*10^pH/(1+Ka*10^pH))</f>
        <v>5.8645834809717412E-2</v>
      </c>
      <c r="AB1178" s="19">
        <f>ABS(Ct_Na+10^-pH-Kw*10^pH-Ct_Cl-Ct_OAc*Ka*10^pH/(1+Ka*10^pH))</f>
        <v>5.5264192649273097E-2</v>
      </c>
      <c r="AC1178" s="19">
        <f>ABS(Ct_Na+10^-pH-Kw*10^pH-Ct_Cl-Ct_OAc*Ka*10^pH/(1+Ka*10^pH))</f>
        <v>5.2026450155230608E-2</v>
      </c>
      <c r="AD1178" s="19">
        <f>ABS(Ct_Na+10^-pH-Kw*10^pH-Ct_Cl-Ct_OAc*Ka*10^pH/(1+Ka*10^pH))</f>
        <v>4.8923613598439927E-2</v>
      </c>
      <c r="AE1178" s="19">
        <f>ABS(Ct_Na+10^-pH-Kw*10^pH-Ct_Cl-Ct_OAc*Ka*10^pH/(1+Ka*10^pH))</f>
        <v>4.5947423431722326E-2</v>
      </c>
      <c r="AF1178" s="19">
        <f>ABS(Ct_Na+10^-pH-Kw*10^pH-Ct_Cl-Ct_OAc*Ka*10^pH/(1+Ka*10^pH))</f>
        <v>4.3090280871673423E-2</v>
      </c>
      <c r="AG1178" s="19">
        <f>ABS(Ct_Na+10^-pH-Kw*10^pH-Ct_Cl-Ct_OAc*Ka*10^pH/(1+Ka*10^pH))</f>
        <v>4.0345183117900967E-2</v>
      </c>
      <c r="AH1178" s="19">
        <f>ABS(Ct_Na+10^-pH-Kw*10^pH-Ct_Cl-Ct_OAc*Ka*10^pH/(1+Ka*10^pH))</f>
        <v>3.7705666046965923E-2</v>
      </c>
      <c r="AI1178" s="19">
        <f>ABS(Ct_Na+10^-pH-Kw*10^pH-Ct_Cl-Ct_OAc*Ka*10^pH/(1+Ka*10^pH))</f>
        <v>3.5165753393801985E-2</v>
      </c>
      <c r="AJ1178" s="19">
        <f>ABS(Ct_Na+10^-pH-Kw*10^pH-Ct_Cl-Ct_OAc*Ka*10^pH/(1+Ka*10^pH))</f>
        <v>3.2719911579644129E-2</v>
      </c>
      <c r="AK1178" s="19">
        <f>ABS(Ct_Na+10^-pH-Kw*10^pH-Ct_Cl-Ct_OAc*Ka*10^pH/(1+Ka*10^pH))</f>
        <v>3.0363009467819273E-2</v>
      </c>
      <c r="AL1178" s="19">
        <f>ABS(Ct_Na+10^-pH-Kw*10^pH-Ct_Cl-Ct_OAc*Ka*10^pH/(1+Ka*10^pH))</f>
        <v>2.8090282431416758E-2</v>
      </c>
      <c r="AM1178" s="19">
        <f>ABS(Ct_Na+10^-pH-Kw*10^pH-Ct_Cl-Ct_OAc*Ka*10^pH/(1+Ka*10^pH))</f>
        <v>2.589730020330902E-2</v>
      </c>
      <c r="AN1178" s="19">
        <f>ABS(Ct_Na+10^-pH-Kw*10^pH-Ct_Cl-Ct_OAc*Ka*10^pH/(1+Ka*10^pH))</f>
        <v>2.3779938052032636E-2</v>
      </c>
      <c r="AO1178" s="19">
        <f>ABS(Ct_Na+10^-pH-Kw*10^pH-Ct_Cl-Ct_OAc*Ka*10^pH/(1+Ka*10^pH))</f>
        <v>2.1734350888935092E-2</v>
      </c>
      <c r="AP1178" s="19">
        <f>ABS(Ct_Na+10^-pH-Kw*10^pH-Ct_Cl-Ct_OAc*Ka*10^pH/(1+Ka*10^pH))</f>
        <v>1.9756949964607459E-2</v>
      </c>
      <c r="AQ1178" s="19">
        <f>ABS(Ct_Na+10^-pH-Kw*10^pH-Ct_Cl-Ct_OAc*Ka*10^pH/(1+Ka*10^pH))</f>
        <v>1.7844381857470934E-2</v>
      </c>
      <c r="AR1178" s="19">
        <f>ABS(Ct_Na+10^-pH-Kw*10^pH-Ct_Cl-Ct_OAc*Ka*10^pH/(1+Ka*10^pH))</f>
        <v>1.5993509495725852E-2</v>
      </c>
      <c r="AS1178" s="19">
        <f>ABS(Ct_Na+10^-pH-Kw*10^pH-Ct_Cl-Ct_OAc*Ka*10^pH/(1+Ka*10^pH))</f>
        <v>1.4201394986734631E-2</v>
      </c>
      <c r="AT1178" s="19">
        <f>ABS(Ct_Na+10^-pH-Kw*10^pH-Ct_Cl-Ct_OAc*Ka*10^pH/(1+Ka*10^pH))</f>
        <v>1.2465284056149363E-2</v>
      </c>
      <c r="AU1178" s="19">
        <f>ABS(Ct_Na+10^-pH-Kw*10^pH-Ct_Cl-Ct_OAc*Ka*10^pH/(1+Ka*10^pH))</f>
        <v>1.0782591923428266E-2</v>
      </c>
      <c r="AV1178" s="19">
        <f>ABS(Ct_Na+10^-pH-Kw*10^pH-Ct_Cl-Ct_OAc*Ka*10^pH/(1+Ka*10^pH))</f>
        <v>9.1508904613956527E-3</v>
      </c>
      <c r="AW1178" s="19">
        <f>ABS(Ct_Na+10^-pH-Kw*10^pH-Ct_Cl-Ct_OAc*Ka*10^pH/(1+Ka*10^pH))</f>
        <v>7.567896505692423E-3</v>
      </c>
      <c r="AX1178" s="19">
        <f>ABS(Ct_Na+10^-pH-Kw*10^pH-Ct_Cl-Ct_OAc*Ka*10^pH/(1+Ka*10^pH))</f>
        <v>6.0314611957451233E-3</v>
      </c>
      <c r="AY1178" s="19">
        <f>ABS(Ct_Na+10^-pH-Kw*10^pH-Ct_Cl-Ct_OAc*Ka*10^pH/(1+Ka*10^pH))</f>
        <v>4.5395602426079318E-3</v>
      </c>
      <c r="AZ1178" s="19">
        <f>ABS(Ct_Na+10^-pH-Kw*10^pH-Ct_Cl-Ct_OAc*Ka*10^pH/(1+Ka*10^pH))</f>
        <v>3.0902850309889179E-3</v>
      </c>
      <c r="BA1178" s="19">
        <f>ABS(Ct_Na+10^-pH-Kw*10^pH-Ct_Cl-Ct_OAc*Ka*10^pH/(1+Ka*10^pH))</f>
        <v>1.6818344732183535E-3</v>
      </c>
      <c r="BB1178" s="19">
        <f>ABS(Ct_Na+10^-pH-Kw*10^pH-Ct_Cl-Ct_OAc*Ka*10^pH/(1+Ka*10^pH))</f>
        <v>3.1250754205251058E-4</v>
      </c>
      <c r="BC1178" s="19">
        <f>ABS(Ct_Na+10^-pH-Kw*10^pH-Ct_Cl-Ct_OAc*Ka*10^pH/(1+Ka*10^pH))</f>
        <v>1.0193035827800456E-3</v>
      </c>
      <c r="BD1178" s="19">
        <f>ABS(Ct_Na+10^-pH-Kw*10^pH-Ct_Cl-Ct_OAc*Ka*10^pH/(1+Ka*10^pH))</f>
        <v>2.3151198123468261E-3</v>
      </c>
      <c r="BE1178" s="19">
        <f>ABS(Ct_Na+10^-pH-Kw*10^pH-Ct_Cl-Ct_OAc*Ka*10^pH/(1+Ka*10^pH))</f>
        <v>3.5763809424584833E-3</v>
      </c>
      <c r="BF1178" s="19">
        <f>ABS(Ct_Na+10^-pH-Kw*10^pH-Ct_Cl-Ct_OAc*Ka*10^pH/(1+Ka*10^pH))</f>
        <v>4.8044509901988136E-3</v>
      </c>
      <c r="BG1178" s="19">
        <f>ABS(Ct_Na+10^-pH-Kw*10^pH-Ct_Cl-Ct_OAc*Ka*10^pH/(1+Ka*10^pH))</f>
        <v>6.0006231146211703E-3</v>
      </c>
      <c r="BH1178" s="19">
        <f>ABS(Ct_Na+10^-pH-Kw*10^pH-Ct_Cl-Ct_OAc*Ka*10^pH/(1+Ka*10^pH))</f>
        <v>7.1661241589301636E-3</v>
      </c>
      <c r="BI1178" s="19">
        <f>ABS(Ct_Na+10^-pH-Kw*10^pH-Ct_Cl-Ct_OAc*Ka*10^pH/(1+Ka*10^pH))</f>
        <v>8.3021188476870497E-3</v>
      </c>
      <c r="BJ1178" s="19">
        <f>ABS(Ct_Na+10^-pH-Kw*10^pH-Ct_Cl-Ct_OAc*Ka*10^pH/(1+Ka*10^pH))</f>
        <v>9.409713669224995E-3</v>
      </c>
      <c r="BK1178" s="19">
        <f>ABS(Ct_Na+10^-pH-Kw*10^pH-Ct_Cl-Ct_OAc*Ka*10^pH/(1+Ka*10^pH))</f>
        <v>1.0489960470478038E-2</v>
      </c>
      <c r="BL1178" s="19">
        <f>ABS(Ct_Na+10^-pH-Kw*10^pH-Ct_Cl-Ct_OAc*Ka*10^pH/(1+Ka*10^pH))</f>
        <v>1.1543859788773696E-2</v>
      </c>
      <c r="BM1178" s="19">
        <f>ABS(Ct_Na+10^-pH-Kw*10^pH-Ct_Cl-Ct_OAc*Ka*10^pH/(1+Ka*10^pH))</f>
        <v>1.2572363942773099E-2</v>
      </c>
      <c r="BN1178" s="19">
        <f>ABS(Ct_Na+10^-pH-Kw*10^pH-Ct_Cl-Ct_OAc*Ka*10^pH/(1+Ka*10^pH))</f>
        <v>1.3576379902629616E-2</v>
      </c>
      <c r="BO1178" s="19">
        <f>ABS(Ct_Na+10^-pH-Kw*10^pH-Ct_Cl-Ct_OAc*Ka*10^pH/(1+Ka*10^pH))</f>
        <v>1.4556771957548349E-2</v>
      </c>
      <c r="BP1178" s="19">
        <f>ABS(Ct_Na+10^-pH-Kw*10^pH-Ct_Cl-Ct_OAc*Ka*10^pH/(1+Ka*10^pH))</f>
        <v>1.5514364197236424E-2</v>
      </c>
      <c r="BQ1178" s="19">
        <f>ABS(Ct_Na+10^-pH-Kw*10^pH-Ct_Cl-Ct_OAc*Ka*10^pH/(1+Ka*10^pH))</f>
        <v>1.6449942822219024E-2</v>
      </c>
      <c r="BR1178" s="19">
        <f>ABS(Ct_Na+10^-pH-Kw*10^pH-Ct_Cl-Ct_OAc*Ka*10^pH/(1+Ka*10^pH))</f>
        <v>1.7364258296633822E-2</v>
      </c>
      <c r="BS1178" s="19">
        <f>ABS(Ct_Na+10^-pH-Kw*10^pH-Ct_Cl-Ct_OAc*Ka*10^pH/(1+Ka*10^pH))</f>
        <v>1.8258027355893248E-2</v>
      </c>
      <c r="BT1178" s="19">
        <f>ABS(Ct_Na+10^-pH-Kw*10^pH-Ct_Cl-Ct_OAc*Ka*10^pH/(1+Ka*10^pH))</f>
        <v>1.9131934880502459E-2</v>
      </c>
      <c r="BU1178" s="19">
        <f>ABS(Ct_Na+10^-pH-Kw*10^pH-Ct_Cl-Ct_OAc*Ka*10^pH/(1+Ka*10^pH))</f>
        <v>1.9986635646329062E-2</v>
      </c>
      <c r="BV1178" s="19">
        <f>ABS(Ct_Na+10^-pH-Kw*10^pH-Ct_Cl-Ct_OAc*Ka*10^pH/(1+Ka*10^pH))</f>
        <v>2.0822755960724609E-2</v>
      </c>
      <c r="BW1178" s="19">
        <f>ABS(Ct_Na+10^-pH-Kw*10^pH-Ct_Cl-Ct_OAc*Ka*10^pH/(1+Ka*10^pH))</f>
        <v>2.1640895193090204E-2</v>
      </c>
      <c r="BX1178" s="19">
        <f>ABS(Ct_Na+10^-pH-Kw*10^pH-Ct_Cl-Ct_OAc*Ka*10^pH/(1+Ka*10^pH))</f>
        <v>2.2441627207745868E-2</v>
      </c>
      <c r="BY1178" s="19">
        <f>ABS(Ct_Na+10^-pH-Kw*10^pH-Ct_Cl-Ct_OAc*Ka*10^pH/(1+Ka*10^pH))</f>
        <v>2.3225501706303497E-2</v>
      </c>
      <c r="BZ1178" s="19">
        <f>ABS(Ct_Na+10^-pH-Kw*10^pH-Ct_Cl-Ct_OAc*Ka*10^pH/(1+Ka*10^pH))</f>
        <v>2.3993045486141208E-2</v>
      </c>
      <c r="CA1178" s="19">
        <f>ABS(Ct_Na+10^-pH-Kw*10^pH-Ct_Cl-Ct_OAc*Ka*10^pH/(1+Ka*10^pH))</f>
        <v>2.4744763621033783E-2</v>
      </c>
      <c r="CB1178" s="19">
        <f>ABS(Ct_Na+10^-pH-Kw*10^pH-Ct_Cl-Ct_OAc*Ka*10^pH/(1+Ka*10^pH))</f>
        <v>2.5481140569500002E-2</v>
      </c>
      <c r="CC1178" s="19">
        <f>ABS(Ct_Na+10^-pH-Kw*10^pH-Ct_Cl-Ct_OAc*Ka*10^pH/(1+Ka*10^pH))</f>
        <v>2.6202641215977013E-2</v>
      </c>
      <c r="CD1178" s="19">
        <f>ABS(Ct_Na+10^-pH-Kw*10^pH-Ct_Cl-Ct_OAc*Ka*10^pH/(1+Ka*10^pH))</f>
        <v>2.6909711849524461E-2</v>
      </c>
      <c r="CE1178" s="19">
        <f>ABS(Ct_Na+10^-pH-Kw*10^pH-Ct_Cl-Ct_OAc*Ka*10^pH/(1+Ka*10^pH))</f>
        <v>2.7602781084387809E-2</v>
      </c>
      <c r="CF1178" s="19">
        <f>ABS(Ct_Na+10^-pH-Kw*10^pH-Ct_Cl-Ct_OAc*Ka*10^pH/(1+Ka*10^pH))</f>
        <v>2.8282260726410685E-2</v>
      </c>
      <c r="CG1178" s="19">
        <f>ABS(Ct_Na+10^-pH-Kw*10^pH-Ct_Cl-Ct_OAc*Ka*10^pH/(1+Ka*10^pH))</f>
        <v>2.8948546588976824E-2</v>
      </c>
      <c r="CH1178" s="19">
        <f>ABS(Ct_Na+10^-pH-Kw*10^pH-Ct_Cl-Ct_OAc*Ka*10^pH/(1+Ka*10^pH))</f>
        <v>2.9602019261878207E-2</v>
      </c>
      <c r="CI1178" s="19">
        <f>ABS(Ct_Na+10^-pH-Kw*10^pH-Ct_Cl-Ct_OAc*Ka*10^pH/(1+Ka*10^pH))</f>
        <v>3.0243044836248151E-2</v>
      </c>
      <c r="CJ1178" s="19">
        <f>ABS(Ct_Na+10^-pH-Kw*10^pH-Ct_Cl-Ct_OAc*Ka*10^pH/(1+Ka*10^pH))</f>
        <v>3.0871975588460172E-2</v>
      </c>
      <c r="CK1178" s="19">
        <f>ABS(Ct_Na+10^-pH-Kw*10^pH-Ct_Cl-Ct_OAc*Ka*10^pH/(1+Ka*10^pH))</f>
        <v>3.14891506256776E-2</v>
      </c>
      <c r="CL1178" s="19">
        <f>ABS(Ct_Na+10^-pH-Kw*10^pH-Ct_Cl-Ct_OAc*Ka*10^pH/(1+Ka*10^pH))</f>
        <v>3.2094896495539114E-2</v>
      </c>
      <c r="CM1178" s="19">
        <f>ABS(Ct_Na+10^-pH-Kw*10^pH-Ct_Cl-Ct_OAc*Ka*10^pH/(1+Ka*10^pH))</f>
        <v>3.2689527762283913E-2</v>
      </c>
      <c r="CN1178" s="19">
        <f>ABS(Ct_Na+10^-pH-Kw*10^pH-Ct_Cl-Ct_OAc*Ka*10^pH/(1+Ka*10^pH))</f>
        <v>3.3273347551451525E-2</v>
      </c>
      <c r="CO1178" s="19">
        <f>ABS(Ct_Na+10^-pH-Kw*10^pH-Ct_Cl-Ct_OAc*Ka*10^pH/(1+Ka*10^pH))</f>
        <v>3.3846648065138658E-2</v>
      </c>
      <c r="CP1178" s="19">
        <f>ABS(Ct_Na+10^-pH-Kw*10^pH-Ct_Cl-Ct_OAc*Ka*10^pH/(1+Ka*10^pH))</f>
        <v>3.4409711069652807E-2</v>
      </c>
      <c r="CQ1178" s="19">
        <f>ABS(Ct_Na+10^-pH-Kw*10^pH-Ct_Cl-Ct_OAc*Ka*10^pH/(1+Ka*10^pH))</f>
        <v>3.4962808357272904E-2</v>
      </c>
      <c r="CR1178" s="19">
        <f>ABS(Ct_Na+10^-pH-Kw*10^pH-Ct_Cl-Ct_OAc*Ka*10^pH/(1+Ka*10^pH))</f>
        <v>3.5506202183706662E-2</v>
      </c>
      <c r="CS1178" s="19">
        <f>ABS(Ct_Na+10^-pH-Kw*10^pH-Ct_Cl-Ct_OAc*Ka*10^pH/(1+Ka*10^pH))</f>
        <v>3.6040145682724165E-2</v>
      </c>
      <c r="CT1178" s="19">
        <f>ABS(Ct_Na+10^-pH-Kw*10^pH-Ct_Cl-Ct_OAc*Ka*10^pH/(1+Ka*10^pH))</f>
        <v>3.6564883259344858E-2</v>
      </c>
      <c r="CU1178" s="19">
        <f>ABS(Ct_Na+10^-pH-Kw*10^pH-Ct_Cl-Ct_OAc*Ka*10^pH/(1+Ka*10^pH))</f>
        <v>3.7080650962860895E-2</v>
      </c>
      <c r="CV1178" s="19">
        <f>ABS(Ct_Na+10^-pH-Kw*10^pH-Ct_Cl-Ct_OAc*Ka*10^pH/(1+Ka*10^pH))</f>
        <v>3.7587676840893626E-2</v>
      </c>
      <c r="CW1178" s="19">
        <f>ABS(Ct_Na+10^-pH-Kw*10^pH-Ct_Cl-Ct_OAc*Ka*10^pH/(1+Ka*10^pH))</f>
        <v>3.8086181275598076E-2</v>
      </c>
      <c r="CX1178" s="19">
        <f>ABS(Ct_Na+10^-pH-Kw*10^pH-Ct_Cl-Ct_OAc*Ka*10^pH/(1+Ka*10^pH))</f>
        <v>3.8576377303057435E-2</v>
      </c>
    </row>
    <row r="1179" spans="1:102">
      <c r="A1179" s="24">
        <v>11.5</v>
      </c>
      <c r="B1179" s="19">
        <f>ABS(Ct_Na+10^-pH-Kw*10^pH-Ct_Cl-Ct_OAc*Ka*10^pH/(1+Ka*10^pH))</f>
        <v>0.25316224209142424</v>
      </c>
      <c r="C1179" s="19">
        <f>ABS(Ct_Na+10^-pH-Kw*10^pH-Ct_Cl-Ct_OAc*Ka*10^pH/(1+Ka*10^pH))</f>
        <v>0.23649557711835673</v>
      </c>
      <c r="D1179" s="19">
        <f>ABS(Ct_Na+10^-pH-Kw*10^pH-Ct_Cl-Ct_OAc*Ka*10^pH/(1+Ka*10^pH))</f>
        <v>0.22134406350647715</v>
      </c>
      <c r="E1179" s="19">
        <f>ABS(Ct_Na+10^-pH-Kw*10^pH-Ct_Cl-Ct_OAc*Ka*10^pH/(1+Ka*10^pH))</f>
        <v>0.20751007281736975</v>
      </c>
      <c r="F1179" s="19">
        <f>ABS(Ct_Na+10^-pH-Kw*10^pH-Ct_Cl-Ct_OAc*Ka*10^pH/(1+Ka*10^pH))</f>
        <v>0.19482891468568792</v>
      </c>
      <c r="G1179" s="19">
        <f>ABS(Ct_Na+10^-pH-Kw*10^pH-Ct_Cl-Ct_OAc*Ka*10^pH/(1+Ka*10^pH))</f>
        <v>0.18316224920454063</v>
      </c>
      <c r="H1179" s="19">
        <f>ABS(Ct_Na+10^-pH-Kw*10^pH-Ct_Cl-Ct_OAc*Ka*10^pH/(1+Ka*10^pH))</f>
        <v>0.17239301952963546</v>
      </c>
      <c r="I1179" s="19">
        <f>ABS(Ct_Na+10^-pH-Kw*10^pH-Ct_Cl-Ct_OAc*Ka*10^pH/(1+Ka*10^pH))</f>
        <v>0.16242151057138993</v>
      </c>
      <c r="J1179" s="19">
        <f>ABS(Ct_Na+10^-pH-Kw*10^pH-Ct_Cl-Ct_OAc*Ka*10^pH/(1+Ka*10^pH))</f>
        <v>0.15316225225301908</v>
      </c>
      <c r="K1179" s="19">
        <f>ABS(Ct_Na+10^-pH-Kw*10^pH-Ct_Cl-Ct_OAc*Ka*10^pH/(1+Ka*10^pH))</f>
        <v>0.1445415634738462</v>
      </c>
      <c r="L1179" s="19">
        <f>ABS(Ct_Na+10^-pH-Kw*10^pH-Ct_Cl-Ct_OAc*Ka*10^pH/(1+Ka*10^pH))</f>
        <v>0.13649558727995151</v>
      </c>
      <c r="M1179" s="19">
        <f>ABS(Ct_Na+10^-pH-Kw*10^pH-Ct_Cl-Ct_OAc*Ka*10^pH/(1+Ka*10^pH))</f>
        <v>0.12896870632437263</v>
      </c>
      <c r="N1179" s="19">
        <f>ABS(Ct_Na+10^-pH-Kw*10^pH-Ct_Cl-Ct_OAc*Ka*10^pH/(1+Ka*10^pH))</f>
        <v>0.12191225542851744</v>
      </c>
      <c r="O1179" s="19">
        <f>ABS(Ct_Na+10^-pH-Kw*10^pH-Ct_Cl-Ct_OAc*Ka*10^pH/(1+Ka*10^pH))</f>
        <v>0.11528346822332015</v>
      </c>
      <c r="P1179" s="19">
        <f>ABS(Ct_Na+10^-pH-Kw*10^pH-Ct_Cl-Ct_OAc*Ka*10^pH/(1+Ka*10^pH))</f>
        <v>0.10904460967725206</v>
      </c>
      <c r="Q1179" s="19">
        <f>ABS(Ct_Na+10^-pH-Kw*10^pH-Ct_Cl-Ct_OAc*Ka*10^pH/(1+Ka*10^pH))</f>
        <v>0.10316225733381647</v>
      </c>
      <c r="R1179" s="19">
        <f>ABS(Ct_Na+10^-pH-Kw*10^pH-Ct_Cl-Ct_OAc*Ka*10^pH/(1+Ka*10^pH))</f>
        <v>9.7606702342793977E-2</v>
      </c>
      <c r="S1179" s="19">
        <f>ABS(Ct_Na+10^-pH-Kw*10^pH-Ct_Cl-Ct_OAc*Ka*10^pH/(1+Ka*10^pH))</f>
        <v>9.2351447621556434E-2</v>
      </c>
      <c r="T1179" s="19">
        <f>ABS(Ct_Na+10^-pH-Kw*10^pH-Ct_Cl-Ct_OAc*Ka*10^pH/(1+Ka*10^pH))</f>
        <v>8.7372785254068289E-2</v>
      </c>
      <c r="U1179" s="19">
        <f>ABS(Ct_Na+10^-pH-Kw*10^pH-Ct_Cl-Ct_OAc*Ka*10^pH/(1+Ka*10^pH))</f>
        <v>8.2649438905425657E-2</v>
      </c>
      <c r="V1179" s="19">
        <f>ABS(Ct_Na+10^-pH-Kw*10^pH-Ct_Cl-Ct_OAc*Ka*10^pH/(1+Ka*10^pH))</f>
        <v>7.816225987421517E-2</v>
      </c>
      <c r="W1179" s="19">
        <f>ABS(Ct_Na+10^-pH-Kw*10^pH-Ct_Cl-Ct_OAc*Ka*10^pH/(1+Ka*10^pH))</f>
        <v>7.3893967625014961E-2</v>
      </c>
      <c r="X1179" s="19">
        <f>ABS(Ct_Na+10^-pH-Kw*10^pH-Ct_Cl-Ct_OAc*Ka*10^pH/(1+Ka*10^pH))</f>
        <v>6.9828927387681414E-2</v>
      </c>
      <c r="Y1179" s="19">
        <f>ABS(Ct_Na+10^-pH-Kw*10^pH-Ct_Cl-Ct_OAc*Ka*10^pH/(1+Ka*10^pH))</f>
        <v>6.5952958789293623E-2</v>
      </c>
      <c r="Z1179" s="19">
        <f>ABS(Ct_Na+10^-pH-Kw*10^pH-Ct_Cl-Ct_OAc*Ka*10^pH/(1+Ka*10^pH))</f>
        <v>6.2253170581741624E-2</v>
      </c>
      <c r="AA1179" s="19">
        <f>ABS(Ct_Na+10^-pH-Kw*10^pH-Ct_Cl-Ct_OAc*Ka*10^pH/(1+Ka*10^pH))</f>
        <v>5.8717817405636391E-2</v>
      </c>
      <c r="AB1179" s="19">
        <f>ABS(Ct_Na+10^-pH-Kw*10^pH-Ct_Cl-Ct_OAc*Ka*10^pH/(1+Ka*10^pH))</f>
        <v>5.5336175237187937E-2</v>
      </c>
      <c r="AC1179" s="19">
        <f>ABS(Ct_Na+10^-pH-Kw*10^pH-Ct_Cl-Ct_OAc*Ka*10^pH/(1+Ka*10^pH))</f>
        <v>5.2098432735481898E-2</v>
      </c>
      <c r="AD1179" s="19">
        <f>ABS(Ct_Na+10^-pH-Kw*10^pH-Ct_Cl-Ct_OAc*Ka*10^pH/(1+Ka*10^pH))</f>
        <v>4.8995596171346995E-2</v>
      </c>
      <c r="AE1179" s="19">
        <f>ABS(Ct_Na+10^-pH-Kw*10^pH-Ct_Cl-Ct_OAc*Ka*10^pH/(1+Ka*10^pH))</f>
        <v>4.6019405997584945E-2</v>
      </c>
      <c r="AF1179" s="19">
        <f>ABS(Ct_Na+10^-pH-Kw*10^pH-Ct_Cl-Ct_OAc*Ka*10^pH/(1+Ka*10^pH))</f>
        <v>4.3162263430773368E-2</v>
      </c>
      <c r="AG1179" s="19">
        <f>ABS(Ct_Na+10^-pH-Kw*10^pH-Ct_Cl-Ct_OAc*Ka*10^pH/(1+Ka*10^pH))</f>
        <v>4.0417165670503422E-2</v>
      </c>
      <c r="AH1179" s="19">
        <f>ABS(Ct_Na+10^-pH-Kw*10^pH-Ct_Cl-Ct_OAc*Ka*10^pH/(1+Ka*10^pH))</f>
        <v>3.7777648593320792E-2</v>
      </c>
      <c r="AI1179" s="19">
        <f>ABS(Ct_Na+10^-pH-Kw*10^pH-Ct_Cl-Ct_OAc*Ka*10^pH/(1+Ka*10^pH))</f>
        <v>3.5237735934145038E-2</v>
      </c>
      <c r="AJ1179" s="19">
        <f>ABS(Ct_Na+10^-pH-Kw*10^pH-Ct_Cl-Ct_OAc*Ka*10^pH/(1+Ka*10^pH))</f>
        <v>3.2791894114198021E-2</v>
      </c>
      <c r="AK1179" s="19">
        <f>ABS(Ct_Na+10^-pH-Kw*10^pH-Ct_Cl-Ct_OAc*Ka*10^pH/(1+Ka*10^pH))</f>
        <v>3.0434991996794503E-2</v>
      </c>
      <c r="AL1179" s="19">
        <f>ABS(Ct_Na+10^-pH-Kw*10^pH-Ct_Cl-Ct_OAc*Ka*10^pH/(1+Ka*10^pH))</f>
        <v>2.8162264955012589E-2</v>
      </c>
      <c r="AM1179" s="19">
        <f>ABS(Ct_Na+10^-pH-Kw*10^pH-Ct_Cl-Ct_OAc*Ka*10^pH/(1+Ka*10^pH))</f>
        <v>2.5969282721714219E-2</v>
      </c>
      <c r="AN1179" s="19">
        <f>ABS(Ct_Na+10^-pH-Kw*10^pH-Ct_Cl-Ct_OAc*Ka*10^pH/(1+Ka*10^pH))</f>
        <v>2.3851920565426149E-2</v>
      </c>
      <c r="AO1179" s="19">
        <f>ABS(Ct_Na+10^-pH-Kw*10^pH-Ct_Cl-Ct_OAc*Ka*10^pH/(1+Ka*10^pH))</f>
        <v>2.1806333397486846E-2</v>
      </c>
      <c r="AP1179" s="19">
        <f>ABS(Ct_Na+10^-pH-Kw*10^pH-Ct_Cl-Ct_OAc*Ka*10^pH/(1+Ka*10^pH))</f>
        <v>1.9828932468478819E-2</v>
      </c>
      <c r="AQ1179" s="19">
        <f>ABS(Ct_Na+10^-pH-Kw*10^pH-Ct_Cl-Ct_OAc*Ka*10^pH/(1+Ka*10^pH))</f>
        <v>1.7916364356815345E-2</v>
      </c>
      <c r="AR1179" s="19">
        <f>ABS(Ct_Na+10^-pH-Kw*10^pH-Ct_Cl-Ct_OAc*Ka*10^pH/(1+Ka*10^pH))</f>
        <v>1.6065491990689379E-2</v>
      </c>
      <c r="AS1179" s="19">
        <f>ABS(Ct_Na+10^-pH-Kw*10^pH-Ct_Cl-Ct_OAc*Ka*10^pH/(1+Ka*10^pH))</f>
        <v>1.4273377477456328E-2</v>
      </c>
      <c r="AT1179" s="19">
        <f>ABS(Ct_Na+10^-pH-Kw*10^pH-Ct_Cl-Ct_OAc*Ka*10^pH/(1+Ka*10^pH))</f>
        <v>1.2537266542761778E-2</v>
      </c>
      <c r="AU1179" s="19">
        <f>ABS(Ct_Na+10^-pH-Kw*10^pH-Ct_Cl-Ct_OAc*Ka*10^pH/(1+Ka*10^pH))</f>
        <v>1.085457440605786E-2</v>
      </c>
      <c r="AV1179" s="19">
        <f>ABS(Ct_Na+10^-pH-Kw*10^pH-Ct_Cl-Ct_OAc*Ka*10^pH/(1+Ka*10^pH))</f>
        <v>9.222872940163121E-3</v>
      </c>
      <c r="AW1179" s="19">
        <f>ABS(Ct_Na+10^-pH-Kw*10^pH-Ct_Cl-Ct_OAc*Ka*10^pH/(1+Ka*10^pH))</f>
        <v>7.6398789807130274E-3</v>
      </c>
      <c r="AX1179" s="19">
        <f>ABS(Ct_Na+10^-pH-Kw*10^pH-Ct_Cl-Ct_OAc*Ka*10^pH/(1+Ka*10^pH))</f>
        <v>6.1034436671290881E-3</v>
      </c>
      <c r="AY1179" s="19">
        <f>ABS(Ct_Na+10^-pH-Kw*10^pH-Ct_Cl-Ct_OAc*Ka*10^pH/(1+Ka*10^pH))</f>
        <v>4.6115427104606449E-3</v>
      </c>
      <c r="AZ1179" s="19">
        <f>ABS(Ct_Na+10^-pH-Kw*10^pH-Ct_Cl-Ct_OAc*Ka*10^pH/(1+Ka*10^pH))</f>
        <v>3.1622674954112848E-3</v>
      </c>
      <c r="BA1179" s="19">
        <f>ABS(Ct_Na+10^-pH-Kw*10^pH-Ct_Cl-Ct_OAc*Ka*10^pH/(1+Ka*10^pH))</f>
        <v>1.7538169343070051E-3</v>
      </c>
      <c r="BB1179" s="19">
        <f>ABS(Ct_Na+10^-pH-Kw*10^pH-Ct_Cl-Ct_OAc*Ka*10^pH/(1+Ka*10^pH))</f>
        <v>3.8448999990006033E-4</v>
      </c>
      <c r="BC1179" s="19">
        <f>ABS(Ct_Na+10^-pH-Kw*10^pH-Ct_Cl-Ct_OAc*Ka*10^pH/(1+Ka*10^pH))</f>
        <v>9.4732112808482843E-4</v>
      </c>
      <c r="BD1179" s="19">
        <f>ABS(Ct_Na+10^-pH-Kw*10^pH-Ct_Cl-Ct_OAc*Ka*10^pH/(1+Ka*10^pH))</f>
        <v>2.243137360718718E-3</v>
      </c>
      <c r="BE1179" s="19">
        <f>ABS(Ct_Na+10^-pH-Kw*10^pH-Ct_Cl-Ct_OAc*Ka*10^pH/(1+Ka*10^pH))</f>
        <v>3.5043984938157094E-3</v>
      </c>
      <c r="BF1179" s="19">
        <f>ABS(Ct_Na+10^-pH-Kw*10^pH-Ct_Cl-Ct_OAc*Ka*10^pH/(1+Ka*10^pH))</f>
        <v>4.7324685444627979E-3</v>
      </c>
      <c r="BG1179" s="19">
        <f>ABS(Ct_Na+10^-pH-Kw*10^pH-Ct_Cl-Ct_OAc*Ka*10^pH/(1+Ka*10^pH))</f>
        <v>5.9286406717164314E-3</v>
      </c>
      <c r="BH1179" s="19">
        <f>ABS(Ct_Na+10^-pH-Kw*10^pH-Ct_Cl-Ct_OAc*Ka*10^pH/(1+Ka*10^pH))</f>
        <v>7.0941417187840999E-3</v>
      </c>
      <c r="BI1179" s="19">
        <f>ABS(Ct_Na+10^-pH-Kw*10^pH-Ct_Cl-Ct_OAc*Ka*10^pH/(1+Ka*10^pH))</f>
        <v>8.2301364102298005E-3</v>
      </c>
      <c r="BJ1179" s="19">
        <f>ABS(Ct_Na+10^-pH-Kw*10^pH-Ct_Cl-Ct_OAc*Ka*10^pH/(1+Ka*10^pH))</f>
        <v>9.337731234389364E-3</v>
      </c>
      <c r="BK1179" s="19">
        <f>ABS(Ct_Na+10^-pH-Kw*10^pH-Ct_Cl-Ct_OAc*Ka*10^pH/(1+Ka*10^pH))</f>
        <v>1.0417978038199285E-2</v>
      </c>
      <c r="BL1179" s="19">
        <f>ABS(Ct_Na+10^-pH-Kw*10^pH-Ct_Cl-Ct_OAc*Ka*10^pH/(1+Ka*10^pH))</f>
        <v>1.1471877358989455E-2</v>
      </c>
      <c r="BM1179" s="19">
        <f>ABS(Ct_Na+10^-pH-Kw*10^pH-Ct_Cl-Ct_OAc*Ka*10^pH/(1+Ka*10^pH))</f>
        <v>1.2500381515423271E-2</v>
      </c>
      <c r="BN1179" s="19">
        <f>ABS(Ct_Na+10^-pH-Kw*10^pH-Ct_Cl-Ct_OAc*Ka*10^pH/(1+Ka*10^pH))</f>
        <v>1.3504397477656235E-2</v>
      </c>
      <c r="BO1179" s="19">
        <f>ABS(Ct_Na+10^-pH-Kw*10^pH-Ct_Cl-Ct_OAc*Ka*10^pH/(1+Ka*10^pH))</f>
        <v>1.4484789534895487E-2</v>
      </c>
      <c r="BP1179" s="19">
        <f>ABS(Ct_Na+10^-pH-Kw*10^pH-Ct_Cl-Ct_OAc*Ka*10^pH/(1+Ka*10^pH))</f>
        <v>1.5442381776850131E-2</v>
      </c>
      <c r="BQ1179" s="19">
        <f>ABS(Ct_Na+10^-pH-Kw*10^pH-Ct_Cl-Ct_OAc*Ka*10^pH/(1+Ka*10^pH))</f>
        <v>1.6377960404047189E-2</v>
      </c>
      <c r="BR1179" s="19">
        <f>ABS(Ct_Na+10^-pH-Kw*10^pH-Ct_Cl-Ct_OAc*Ka*10^pH/(1+Ka*10^pH))</f>
        <v>1.7292275880626116E-2</v>
      </c>
      <c r="BS1179" s="19">
        <f>ABS(Ct_Na+10^-pH-Kw*10^pH-Ct_Cl-Ct_OAc*Ka*10^pH/(1+Ka*10^pH))</f>
        <v>1.8186044942001038E-2</v>
      </c>
      <c r="BT1179" s="19">
        <f>ABS(Ct_Na+10^-pH-Kw*10^pH-Ct_Cl-Ct_OAc*Ka*10^pH/(1+Ka*10^pH))</f>
        <v>1.905995246867874E-2</v>
      </c>
      <c r="BU1179" s="19">
        <f>ABS(Ct_Na+10^-pH-Kw*10^pH-Ct_Cl-Ct_OAc*Ka*10^pH/(1+Ka*10^pH))</f>
        <v>1.9914653236528357E-2</v>
      </c>
      <c r="BV1179" s="19">
        <f>ABS(Ct_Na+10^-pH-Kw*10^pH-Ct_Cl-Ct_OAc*Ka*10^pH/(1+Ka*10^pH))</f>
        <v>2.075077355290296E-2</v>
      </c>
      <c r="BW1179" s="19">
        <f>ABS(Ct_Na+10^-pH-Kw*10^pH-Ct_Cl-Ct_OAc*Ka*10^pH/(1+Ka*10^pH))</f>
        <v>2.1568912787205033E-2</v>
      </c>
      <c r="BX1179" s="19">
        <f>ABS(Ct_Na+10^-pH-Kw*10^pH-Ct_Cl-Ct_OAc*Ka*10^pH/(1+Ka*10^pH))</f>
        <v>2.2369644803755986E-2</v>
      </c>
      <c r="BY1179" s="19">
        <f>ABS(Ct_Na+10^-pH-Kw*10^pH-Ct_Cl-Ct_OAc*Ka*10^pH/(1+Ka*10^pH))</f>
        <v>2.3153519304169E-2</v>
      </c>
      <c r="BZ1179" s="19">
        <f>ABS(Ct_Na+10^-pH-Kw*10^pH-Ct_Cl-Ct_OAc*Ka*10^pH/(1+Ka*10^pH))</f>
        <v>2.3921063085823438E-2</v>
      </c>
      <c r="CA1179" s="19">
        <f>ABS(Ct_Na+10^-pH-Kw*10^pH-Ct_Cl-Ct_OAc*Ka*10^pH/(1+Ka*10^pH))</f>
        <v>2.4672781222495291E-2</v>
      </c>
      <c r="CB1179" s="19">
        <f>ABS(Ct_Na+10^-pH-Kw*10^pH-Ct_Cl-Ct_OAc*Ka*10^pH/(1+Ka*10^pH))</f>
        <v>2.5409158172704463E-2</v>
      </c>
      <c r="CC1179" s="19">
        <f>ABS(Ct_Na+10^-pH-Kw*10^pH-Ct_Cl-Ct_OAc*Ka*10^pH/(1+Ka*10^pH))</f>
        <v>2.6130658820889219E-2</v>
      </c>
      <c r="CD1179" s="19">
        <f>ABS(Ct_Na+10^-pH-Kw*10^pH-Ct_Cl-Ct_OAc*Ka*10^pH/(1+Ka*10^pH))</f>
        <v>2.6837729456110258E-2</v>
      </c>
      <c r="CE1179" s="19">
        <f>ABS(Ct_Na+10^-pH-Kw*10^pH-Ct_Cl-Ct_OAc*Ka*10^pH/(1+Ka*10^pH))</f>
        <v>2.7530798692614059E-2</v>
      </c>
      <c r="CF1179" s="19">
        <f>ABS(Ct_Na+10^-pH-Kw*10^pH-Ct_Cl-Ct_OAc*Ka*10^pH/(1+Ka*10^pH))</f>
        <v>2.8210278336245238E-2</v>
      </c>
      <c r="CG1179" s="19">
        <f>ABS(Ct_Na+10^-pH-Kw*10^pH-Ct_Cl-Ct_OAc*Ka*10^pH/(1+Ka*10^pH))</f>
        <v>2.8876564200388428E-2</v>
      </c>
      <c r="CH1179" s="19">
        <f>ABS(Ct_Na+10^-pH-Kw*10^pH-Ct_Cl-Ct_OAc*Ka*10^pH/(1+Ka*10^pH))</f>
        <v>2.9530036874836553E-2</v>
      </c>
      <c r="CI1179" s="19">
        <f>ABS(Ct_Na+10^-pH-Kw*10^pH-Ct_Cl-Ct_OAc*Ka*10^pH/(1+Ka*10^pH))</f>
        <v>3.0171062450723762E-2</v>
      </c>
      <c r="CJ1179" s="19">
        <f>ABS(Ct_Na+10^-pH-Kw*10^pH-Ct_Cl-Ct_OAc*Ka*10^pH/(1+Ka*10^pH))</f>
        <v>3.0799993204424413E-2</v>
      </c>
      <c r="CK1179" s="19">
        <f>ABS(Ct_Na+10^-pH-Kw*10^pH-Ct_Cl-Ct_OAc*Ka*10^pH/(1+Ka*10^pH))</f>
        <v>3.1417168243102658E-2</v>
      </c>
      <c r="CL1179" s="19">
        <f>ABS(Ct_Na+10^-pH-Kw*10^pH-Ct_Cl-Ct_OAc*Ka*10^pH/(1+Ka*10^pH))</f>
        <v>3.2022914114397935E-2</v>
      </c>
      <c r="CM1179" s="19">
        <f>ABS(Ct_Na+10^-pH-Kw*10^pH-Ct_Cl-Ct_OAc*Ka*10^pH/(1+Ka*10^pH))</f>
        <v>3.2617545382550191E-2</v>
      </c>
      <c r="CN1179" s="19">
        <f>ABS(Ct_Na+10^-pH-Kw*10^pH-Ct_Cl-Ct_OAc*Ka*10^pH/(1+Ka*10^pH))</f>
        <v>3.3201365173099677E-2</v>
      </c>
      <c r="CO1179" s="19">
        <f>ABS(Ct_Na+10^-pH-Kw*10^pH-Ct_Cl-Ct_OAc*Ka*10^pH/(1+Ka*10^pH))</f>
        <v>3.3774665688143773E-2</v>
      </c>
      <c r="CP1179" s="19">
        <f>ABS(Ct_Na+10^-pH-Kw*10^pH-Ct_Cl-Ct_OAc*Ka*10^pH/(1+Ka*10^pH))</f>
        <v>3.4337728693990655E-2</v>
      </c>
      <c r="CQ1179" s="19">
        <f>ABS(Ct_Na+10^-pH-Kw*10^pH-Ct_Cl-Ct_OAc*Ka*10^pH/(1+Ka*10^pH))</f>
        <v>3.4890825982919899E-2</v>
      </c>
      <c r="CR1179" s="19">
        <f>ABS(Ct_Na+10^-pH-Kw*10^pH-Ct_Cl-Ct_OAc*Ka*10^pH/(1+Ka*10^pH))</f>
        <v>3.5434219810639829E-2</v>
      </c>
      <c r="CS1179" s="19">
        <f>ABS(Ct_Na+10^-pH-Kw*10^pH-Ct_Cl-Ct_OAc*Ka*10^pH/(1+Ka*10^pH))</f>
        <v>3.5968163310921147E-2</v>
      </c>
      <c r="CT1179" s="19">
        <f>ABS(Ct_Na+10^-pH-Kw*10^pH-Ct_Cl-Ct_OAc*Ka*10^pH/(1+Ka*10^pH))</f>
        <v>3.6492900888783868E-2</v>
      </c>
      <c r="CU1179" s="19">
        <f>ABS(Ct_Na+10^-pH-Kw*10^pH-Ct_Cl-Ct_OAc*Ka*10^pH/(1+Ka*10^pH))</f>
        <v>3.7008668593520692E-2</v>
      </c>
      <c r="CV1179" s="19">
        <f>ABS(Ct_Na+10^-pH-Kw*10^pH-Ct_Cl-Ct_OAc*Ka*10^pH/(1+Ka*10^pH))</f>
        <v>3.7515694472753519E-2</v>
      </c>
      <c r="CW1179" s="19">
        <f>ABS(Ct_Na+10^-pH-Kw*10^pH-Ct_Cl-Ct_OAc*Ka*10^pH/(1+Ka*10^pH))</f>
        <v>3.8014198908637907E-2</v>
      </c>
      <c r="CX1179" s="19">
        <f>ABS(Ct_Na+10^-pH-Kw*10^pH-Ct_Cl-Ct_OAc*Ka*10^pH/(1+Ka*10^pH))</f>
        <v>3.8504394937257526E-2</v>
      </c>
    </row>
    <row r="1180" spans="1:102">
      <c r="A1180" s="23">
        <v>11.51</v>
      </c>
      <c r="B1180" s="19">
        <f>ABS(Ct_Na+10^-pH-Kw*10^pH-Ct_Cl-Ct_OAc*Ka*10^pH/(1+Ka*10^pH))</f>
        <v>0.25323590181019551</v>
      </c>
      <c r="C1180" s="19">
        <f>ABS(Ct_Na+10^-pH-Kw*10^pH-Ct_Cl-Ct_OAc*Ka*10^pH/(1+Ka*10^pH))</f>
        <v>0.23656923679857694</v>
      </c>
      <c r="D1180" s="19">
        <f>ABS(Ct_Na+10^-pH-Kw*10^pH-Ct_Cl-Ct_OAc*Ka*10^pH/(1+Ka*10^pH))</f>
        <v>0.22141772315165101</v>
      </c>
      <c r="E1180" s="19">
        <f>ABS(Ct_Na+10^-pH-Kw*10^pH-Ct_Cl-Ct_OAc*Ka*10^pH/(1+Ka*10^pH))</f>
        <v>0.2075837324305447</v>
      </c>
      <c r="F1180" s="19">
        <f>ABS(Ct_Na+10^-pH-Kw*10^pH-Ct_Cl-Ct_OAc*Ka*10^pH/(1+Ka*10^pH))</f>
        <v>0.19490257426953053</v>
      </c>
      <c r="G1180" s="19">
        <f>ABS(Ct_Na+10^-pH-Kw*10^pH-Ct_Cl-Ct_OAc*Ka*10^pH/(1+Ka*10^pH))</f>
        <v>0.18323590876139761</v>
      </c>
      <c r="H1180" s="19">
        <f>ABS(Ct_Na+10^-pH-Kw*10^pH-Ct_Cl-Ct_OAc*Ka*10^pH/(1+Ka*10^pH))</f>
        <v>0.17246667906158253</v>
      </c>
      <c r="I1180" s="19">
        <f>ABS(Ct_Na+10^-pH-Kw*10^pH-Ct_Cl-Ct_OAc*Ka*10^pH/(1+Ka*10^pH))</f>
        <v>0.16249517008027226</v>
      </c>
      <c r="J1180" s="19">
        <f>ABS(Ct_Na+10^-pH-Kw*10^pH-Ct_Cl-Ct_OAc*Ka*10^pH/(1+Ka*10^pH))</f>
        <v>0.15323591174048423</v>
      </c>
      <c r="K1180" s="19">
        <f>ABS(Ct_Na+10^-pH-Kw*10^pH-Ct_Cl-Ct_OAc*Ka*10^pH/(1+Ka*10^pH))</f>
        <v>0.14461522294137116</v>
      </c>
      <c r="L1180" s="19">
        <f>ABS(Ct_Na+10^-pH-Kw*10^pH-Ct_Cl-Ct_OAc*Ka*10^pH/(1+Ka*10^pH))</f>
        <v>0.13656924672886561</v>
      </c>
      <c r="M1180" s="19">
        <f>ABS(Ct_Na+10^-pH-Kw*10^pH-Ct_Cl-Ct_OAc*Ka*10^pH/(1+Ka*10^pH))</f>
        <v>0.1290423657558766</v>
      </c>
      <c r="N1180" s="19">
        <f>ABS(Ct_Na+10^-pH-Kw*10^pH-Ct_Cl-Ct_OAc*Ka*10^pH/(1+Ka*10^pH))</f>
        <v>0.1219859148436994</v>
      </c>
      <c r="O1180" s="19">
        <f>ABS(Ct_Na+10^-pH-Kw*10^pH-Ct_Cl-Ct_OAc*Ka*10^pH/(1+Ka*10^pH))</f>
        <v>0.11535712762316933</v>
      </c>
      <c r="P1180" s="19">
        <f>ABS(Ct_Na+10^-pH-Kw*10^pH-Ct_Cl-Ct_OAc*Ka*10^pH/(1+Ka*10^pH))</f>
        <v>0.10911826906267036</v>
      </c>
      <c r="Q1180" s="19">
        <f>ABS(Ct_Na+10^-pH-Kw*10^pH-Ct_Cl-Ct_OAc*Ka*10^pH/(1+Ka*10^pH))</f>
        <v>0.10323591670562855</v>
      </c>
      <c r="R1180" s="19">
        <f>ABS(Ct_Na+10^-pH-Kw*10^pH-Ct_Cl-Ct_OAc*Ka*10^pH/(1+Ka*10^pH))</f>
        <v>9.7680361701755716E-2</v>
      </c>
      <c r="S1180" s="19">
        <f>ABS(Ct_Na+10^-pH-Kw*10^pH-Ct_Cl-Ct_OAc*Ka*10^pH/(1+Ka*10^pH))</f>
        <v>9.2425106968362453E-2</v>
      </c>
      <c r="T1180" s="19">
        <f>ABS(Ct_Na+10^-pH-Kw*10^pH-Ct_Cl-Ct_OAc*Ka*10^pH/(1+Ka*10^pH))</f>
        <v>8.7446444589358366E-2</v>
      </c>
      <c r="U1180" s="19">
        <f>ABS(Ct_Na+10^-pH-Kw*10^pH-Ct_Cl-Ct_OAc*Ka*10^pH/(1+Ka*10^pH))</f>
        <v>8.2723098229790348E-2</v>
      </c>
      <c r="V1180" s="19">
        <f>ABS(Ct_Na+10^-pH-Kw*10^pH-Ct_Cl-Ct_OAc*Ka*10^pH/(1+Ka*10^pH))</f>
        <v>7.8235919188200748E-2</v>
      </c>
      <c r="W1180" s="19">
        <f>ABS(Ct_Na+10^-pH-Kw*10^pH-Ct_Cl-Ct_OAc*Ka*10^pH/(1+Ka*10^pH))</f>
        <v>7.3967626929127686E-2</v>
      </c>
      <c r="X1180" s="19">
        <f>ABS(Ct_Na+10^-pH-Kw*10^pH-Ct_Cl-Ct_OAc*Ka*10^pH/(1+Ka*10^pH))</f>
        <v>6.9902586682391465E-2</v>
      </c>
      <c r="Y1180" s="19">
        <f>ABS(Ct_Na+10^-pH-Kw*10^pH-Ct_Cl-Ct_OAc*Ka*10^pH/(1+Ka*10^pH))</f>
        <v>6.6026618075038304E-2</v>
      </c>
      <c r="Z1180" s="19">
        <f>ABS(Ct_Na+10^-pH-Kw*10^pH-Ct_Cl-Ct_OAc*Ka*10^pH/(1+Ka*10^pH))</f>
        <v>6.2326829858928491E-2</v>
      </c>
      <c r="AA1180" s="19">
        <f>ABS(Ct_Na+10^-pH-Kw*10^pH-Ct_Cl-Ct_OAc*Ka*10^pH/(1+Ka*10^pH))</f>
        <v>5.8791476674645751E-2</v>
      </c>
      <c r="AB1180" s="19">
        <f>ABS(Ct_Na+10^-pH-Kw*10^pH-Ct_Cl-Ct_OAc*Ka*10^pH/(1+Ka*10^pH))</f>
        <v>5.5409834498375346E-2</v>
      </c>
      <c r="AC1180" s="19">
        <f>ABS(Ct_Na+10^-pH-Kw*10^pH-Ct_Cl-Ct_OAc*Ka*10^pH/(1+Ka*10^pH))</f>
        <v>5.2172091989180241E-2</v>
      </c>
      <c r="AD1180" s="19">
        <f>ABS(Ct_Na+10^-pH-Kw*10^pH-Ct_Cl-Ct_OAc*Ka*10^pH/(1+Ka*10^pH))</f>
        <v>4.906925541786826E-2</v>
      </c>
      <c r="AE1180" s="19">
        <f>ABS(Ct_Na+10^-pH-Kw*10^pH-Ct_Cl-Ct_OAc*Ka*10^pH/(1+Ka*10^pH))</f>
        <v>4.6093065237222106E-2</v>
      </c>
      <c r="AF1180" s="19">
        <f>ABS(Ct_Na+10^-pH-Kw*10^pH-Ct_Cl-Ct_OAc*Ka*10^pH/(1+Ka*10^pH))</f>
        <v>4.3235922663801787E-2</v>
      </c>
      <c r="AG1180" s="19">
        <f>ABS(Ct_Na+10^-pH-Kw*10^pH-Ct_Cl-Ct_OAc*Ka*10^pH/(1+Ka*10^pH))</f>
        <v>4.0490824897182247E-2</v>
      </c>
      <c r="AH1180" s="19">
        <f>ABS(Ct_Na+10^-pH-Kw*10^pH-Ct_Cl-Ct_OAc*Ka*10^pH/(1+Ka*10^pH))</f>
        <v>3.7851307813894265E-2</v>
      </c>
      <c r="AI1180" s="19">
        <f>ABS(Ct_Na+10^-pH-Kw*10^pH-Ct_Cl-Ct_OAc*Ka*10^pH/(1+Ka*10^pH))</f>
        <v>3.531139514884353E-2</v>
      </c>
      <c r="AJ1180" s="19">
        <f>ABS(Ct_Na+10^-pH-Kw*10^pH-Ct_Cl-Ct_OAc*Ka*10^pH/(1+Ka*10^pH))</f>
        <v>3.2865553323239143E-2</v>
      </c>
      <c r="AK1180" s="19">
        <f>ABS(Ct_Na+10^-pH-Kw*10^pH-Ct_Cl-Ct_OAc*Ka*10^pH/(1+Ka*10^pH))</f>
        <v>3.0508651200383985E-2</v>
      </c>
      <c r="AL1180" s="19">
        <f>ABS(Ct_Na+10^-pH-Kw*10^pH-Ct_Cl-Ct_OAc*Ka*10^pH/(1+Ka*10^pH))</f>
        <v>2.823592415334511E-2</v>
      </c>
      <c r="AM1180" s="19">
        <f>ABS(Ct_Na+10^-pH-Kw*10^pH-Ct_Cl-Ct_OAc*Ka*10^pH/(1+Ka*10^pH))</f>
        <v>2.6042941914974214E-2</v>
      </c>
      <c r="AN1180" s="19">
        <f>ABS(Ct_Na+10^-pH-Kw*10^pH-Ct_Cl-Ct_OAc*Ka*10^pH/(1+Ka*10^pH))</f>
        <v>2.3925579753788576E-2</v>
      </c>
      <c r="AO1180" s="19">
        <f>ABS(Ct_Na+10^-pH-Kw*10^pH-Ct_Cl-Ct_OAc*Ka*10^pH/(1+Ka*10^pH))</f>
        <v>2.1879992581117697E-2</v>
      </c>
      <c r="AP1180" s="19">
        <f>ABS(Ct_Na+10^-pH-Kw*10^pH-Ct_Cl-Ct_OAc*Ka*10^pH/(1+Ka*10^pH))</f>
        <v>1.9902591647535814E-2</v>
      </c>
      <c r="AQ1180" s="19">
        <f>ABS(Ct_Na+10^-pH-Kw*10^pH-Ct_Cl-Ct_OAc*Ka*10^pH/(1+Ka*10^pH))</f>
        <v>1.7990023531448462E-2</v>
      </c>
      <c r="AR1180" s="19">
        <f>ABS(Ct_Na+10^-pH-Kw*10^pH-Ct_Cl-Ct_OAc*Ka*10^pH/(1+Ka*10^pH))</f>
        <v>1.613915116104131E-2</v>
      </c>
      <c r="AS1180" s="19">
        <f>ABS(Ct_Na+10^-pH-Kw*10^pH-Ct_Cl-Ct_OAc*Ka*10^pH/(1+Ka*10^pH))</f>
        <v>1.4347036643662991E-2</v>
      </c>
      <c r="AT1180" s="19">
        <f>ABS(Ct_Na+10^-pH-Kw*10^pH-Ct_Cl-Ct_OAc*Ka*10^pH/(1+Ka*10^pH))</f>
        <v>1.2610925704952709E-2</v>
      </c>
      <c r="AU1180" s="19">
        <f>ABS(Ct_Na+10^-pH-Kw*10^pH-Ct_Cl-Ct_OAc*Ka*10^pH/(1+Ka*10^pH))</f>
        <v>1.0928233564356626E-2</v>
      </c>
      <c r="AV1180" s="19">
        <f>ABS(Ct_Na+10^-pH-Kw*10^pH-Ct_Cl-Ct_OAc*Ka*10^pH/(1+Ka*10^pH))</f>
        <v>9.2965320946876498E-3</v>
      </c>
      <c r="AW1180" s="19">
        <f>ABS(Ct_Na+10^-pH-Kw*10^pH-Ct_Cl-Ct_OAc*Ka*10^pH/(1+Ka*10^pH))</f>
        <v>7.713538131575999E-3</v>
      </c>
      <c r="AX1180" s="19">
        <f>ABS(Ct_Na+10^-pH-Kw*10^pH-Ct_Cl-Ct_OAc*Ka*10^pH/(1+Ka*10^pH))</f>
        <v>6.1771028144381873E-3</v>
      </c>
      <c r="AY1180" s="19">
        <f>ABS(Ct_Na+10^-pH-Kw*10^pH-Ct_Cl-Ct_OAc*Ka*10^pH/(1+Ka*10^pH))</f>
        <v>4.6852018543188864E-3</v>
      </c>
      <c r="AZ1180" s="19">
        <f>ABS(Ct_Na+10^-pH-Kw*10^pH-Ct_Cl-Ct_OAc*Ka*10^pH/(1+Ka*10^pH))</f>
        <v>3.2359266359172772E-3</v>
      </c>
      <c r="BA1180" s="19">
        <f>ABS(Ct_Na+10^-pH-Kw*10^pH-Ct_Cl-Ct_OAc*Ka*10^pH/(1+Ka*10^pH))</f>
        <v>1.8274760715551591E-3</v>
      </c>
      <c r="BB1180" s="19">
        <f>ABS(Ct_Na+10^-pH-Kw*10^pH-Ct_Cl-Ct_OAc*Ka*10^pH/(1+Ka*10^pH))</f>
        <v>4.5814913398087298E-4</v>
      </c>
      <c r="BC1180" s="19">
        <f>ABS(Ct_Na+10^-pH-Kw*10^pH-Ct_Cl-Ct_OAc*Ka*10^pH/(1+Ka*10^pH))</f>
        <v>8.7366199708455855E-4</v>
      </c>
      <c r="BD1180" s="19">
        <f>ABS(Ct_Na+10^-pH-Kw*10^pH-Ct_Cl-Ct_OAc*Ka*10^pH/(1+Ka*10^pH))</f>
        <v>2.1694782327157658E-3</v>
      </c>
      <c r="BE1180" s="19">
        <f>ABS(Ct_Na+10^-pH-Kw*10^pH-Ct_Cl-Ct_OAc*Ka*10^pH/(1+Ka*10^pH))</f>
        <v>3.4307393687301388E-3</v>
      </c>
      <c r="BF1180" s="19">
        <f>ABS(Ct_Na+10^-pH-Kw*10^pH-Ct_Cl-Ct_OAc*Ka*10^pH/(1+Ka*10^pH))</f>
        <v>4.6588094222178161E-3</v>
      </c>
      <c r="BG1180" s="19">
        <f>ABS(Ct_Na+10^-pH-Kw*10^pH-Ct_Cl-Ct_OAc*Ka*10^pH/(1+Ka*10^pH))</f>
        <v>5.8549815522382712E-3</v>
      </c>
      <c r="BH1180" s="19">
        <f>ABS(Ct_Na+10^-pH-Kw*10^pH-Ct_Cl-Ct_OAc*Ka*10^pH/(1+Ka*10^pH))</f>
        <v>7.020482602001811E-3</v>
      </c>
      <c r="BI1180" s="19">
        <f>ABS(Ct_Na+10^-pH-Kw*10^pH-Ct_Cl-Ct_OAc*Ka*10^pH/(1+Ka*10^pH))</f>
        <v>8.1564772960751458E-3</v>
      </c>
      <c r="BJ1180" s="19">
        <f>ABS(Ct_Na+10^-pH-Kw*10^pH-Ct_Cl-Ct_OAc*Ka*10^pH/(1+Ka*10^pH))</f>
        <v>9.2640721227966322E-3</v>
      </c>
      <c r="BK1180" s="19">
        <f>ABS(Ct_Na+10^-pH-Kw*10^pH-Ct_Cl-Ct_OAc*Ka*10^pH/(1+Ka*10^pH))</f>
        <v>1.0344318929105235E-2</v>
      </c>
      <c r="BL1180" s="19">
        <f>ABS(Ct_Na+10^-pH-Kw*10^pH-Ct_Cl-Ct_OAc*Ka*10^pH/(1+Ka*10^pH))</f>
        <v>1.1398218252333142E-2</v>
      </c>
      <c r="BM1180" s="19">
        <f>ABS(Ct_Na+10^-pH-Kw*10^pH-Ct_Cl-Ct_OAc*Ka*10^pH/(1+Ka*10^pH))</f>
        <v>1.2426722411145945E-2</v>
      </c>
      <c r="BN1180" s="19">
        <f>ABS(Ct_Na+10^-pH-Kw*10^pH-Ct_Cl-Ct_OAc*Ka*10^pH/(1+Ka*10^pH))</f>
        <v>1.3430738375701266E-2</v>
      </c>
      <c r="BO1180" s="19">
        <f>ABS(Ct_Na+10^-pH-Kw*10^pH-Ct_Cl-Ct_OAc*Ka*10^pH/(1+Ka*10^pH))</f>
        <v>1.4411130435208232E-2</v>
      </c>
      <c r="BP1180" s="19">
        <f>ABS(Ct_Na+10^-pH-Kw*10^pH-Ct_Cl-Ct_OAc*Ka*10^pH/(1+Ka*10^pH))</f>
        <v>1.536872267937784E-2</v>
      </c>
      <c r="BQ1180" s="19">
        <f>ABS(Ct_Na+10^-pH-Kw*10^pH-Ct_Cl-Ct_OAc*Ka*10^pH/(1+Ka*10^pH))</f>
        <v>1.6304301308738944E-2</v>
      </c>
      <c r="BR1180" s="19">
        <f>ABS(Ct_Na+10^-pH-Kw*10^pH-Ct_Cl-Ct_OAc*Ka*10^pH/(1+Ka*10^pH))</f>
        <v>1.7218616787432736E-2</v>
      </c>
      <c r="BS1180" s="19">
        <f>ABS(Ct_Na+10^-pH-Kw*10^pH-Ct_Cl-Ct_OAc*Ka*10^pH/(1+Ka*10^pH))</f>
        <v>1.8112385850875004E-2</v>
      </c>
      <c r="BT1180" s="19">
        <f>ABS(Ct_Na+10^-pH-Kw*10^pH-Ct_Cl-Ct_OAc*Ka*10^pH/(1+Ka*10^pH))</f>
        <v>1.898629337957411E-2</v>
      </c>
      <c r="BU1180" s="19">
        <f>ABS(Ct_Na+10^-pH-Kw*10^pH-Ct_Cl-Ct_OAc*Ka*10^pH/(1+Ka*10^pH))</f>
        <v>1.9840994149400708E-2</v>
      </c>
      <c r="BV1180" s="19">
        <f>ABS(Ct_Na+10^-pH-Kw*10^pH-Ct_Cl-Ct_OAc*Ka*10^pH/(1+Ka*10^pH))</f>
        <v>2.0677114467709305E-2</v>
      </c>
      <c r="BW1180" s="19">
        <f>ABS(Ct_Na+10^-pH-Kw*10^pH-Ct_Cl-Ct_OAc*Ka*10^pH/(1+Ka*10^pH))</f>
        <v>2.1495253703903781E-2</v>
      </c>
      <c r="BX1180" s="19">
        <f>ABS(Ct_Na+10^-pH-Kw*10^pH-Ct_Cl-Ct_OAc*Ka*10^pH/(1+Ka*10^pH))</f>
        <v>2.2295985722306871E-2</v>
      </c>
      <c r="BY1180" s="19">
        <f>ABS(Ct_Na+10^-pH-Kw*10^pH-Ct_Cl-Ct_OAc*Ka*10^pH/(1+Ka*10^pH))</f>
        <v>2.3079860224533039E-2</v>
      </c>
      <c r="BZ1180" s="19">
        <f>ABS(Ct_Na+10^-pH-Kw*10^pH-Ct_Cl-Ct_OAc*Ka*10^pH/(1+Ka*10^pH))</f>
        <v>2.3847404007962862E-2</v>
      </c>
      <c r="CA1180" s="19">
        <f>ABS(Ct_Na+10^-pH-Kw*10^pH-Ct_Cl-Ct_OAc*Ka*10^pH/(1+Ka*10^pH))</f>
        <v>2.4599122146373477E-2</v>
      </c>
      <c r="CB1180" s="19">
        <f>ABS(Ct_Na+10^-pH-Kw*10^pH-Ct_Cl-Ct_OAc*Ka*10^pH/(1+Ka*10^pH))</f>
        <v>2.5335499098285932E-2</v>
      </c>
      <c r="CC1180" s="19">
        <f>ABS(Ct_Na+10^-pH-Kw*10^pH-Ct_Cl-Ct_OAc*Ka*10^pH/(1+Ka*10^pH))</f>
        <v>2.6056999748139568E-2</v>
      </c>
      <c r="CD1180" s="19">
        <f>ABS(Ct_Na+10^-pH-Kw*10^pH-Ct_Cl-Ct_OAc*Ka*10^pH/(1+Ka*10^pH))</f>
        <v>2.6764070384996098E-2</v>
      </c>
      <c r="CE1180" s="19">
        <f>ABS(Ct_Na+10^-pH-Kw*10^pH-Ct_Cl-Ct_OAc*Ka*10^pH/(1+Ka*10^pH))</f>
        <v>2.7457139623103019E-2</v>
      </c>
      <c r="CF1180" s="19">
        <f>ABS(Ct_Na+10^-pH-Kw*10^pH-Ct_Cl-Ct_OAc*Ka*10^pH/(1+Ka*10^pH))</f>
        <v>2.8136619268305879E-2</v>
      </c>
      <c r="CG1180" s="19">
        <f>ABS(Ct_Na+10^-pH-Kw*10^pH-Ct_Cl-Ct_OAc*Ka*10^pH/(1+Ka*10^pH))</f>
        <v>2.8802905133990218E-2</v>
      </c>
      <c r="CH1180" s="19">
        <f>ABS(Ct_Na+10^-pH-Kw*10^pH-Ct_Cl-Ct_OAc*Ka*10^pH/(1+Ka*10^pH))</f>
        <v>2.945637780994987E-2</v>
      </c>
      <c r="CI1180" s="19">
        <f>ABS(Ct_Na+10^-pH-Kw*10^pH-Ct_Cl-Ct_OAc*Ka*10^pH/(1+Ka*10^pH))</f>
        <v>3.0097403387319817E-2</v>
      </c>
      <c r="CJ1180" s="19">
        <f>ABS(Ct_Na+10^-pH-Kw*10^pH-Ct_Cl-Ct_OAc*Ka*10^pH/(1+Ka*10^pH))</f>
        <v>3.072633414247522E-2</v>
      </c>
      <c r="CK1180" s="19">
        <f>ABS(Ct_Na+10^-pH-Kw*10^pH-Ct_Cl-Ct_OAc*Ka*10^pH/(1+Ka*10^pH))</f>
        <v>3.1343509182581025E-2</v>
      </c>
      <c r="CL1180" s="19">
        <f>ABS(Ct_Na+10^-pH-Kw*10^pH-Ct_Cl-Ct_OAc*Ka*10^pH/(1+Ka*10^pH))</f>
        <v>3.1949255055277431E-2</v>
      </c>
      <c r="CM1180" s="19">
        <f>ABS(Ct_Na+10^-pH-Kw*10^pH-Ct_Cl-Ct_OAc*Ka*10^pH/(1+Ka*10^pH))</f>
        <v>3.2543886324805101E-2</v>
      </c>
      <c r="CN1180" s="19">
        <f>ABS(Ct_Na+10^-pH-Kw*10^pH-Ct_Cl-Ct_OAc*Ka*10^pH/(1+Ka*10^pH))</f>
        <v>3.3127706116704993E-2</v>
      </c>
      <c r="CO1180" s="19">
        <f>ABS(Ct_Na+10^-pH-Kw*10^pH-Ct_Cl-Ct_OAc*Ka*10^pH/(1+Ka*10^pH))</f>
        <v>3.3701006633075174E-2</v>
      </c>
      <c r="CP1180" s="19">
        <f>ABS(Ct_Na+10^-pH-Kw*10^pH-Ct_Cl-Ct_OAc*Ka*10^pH/(1+Ka*10^pH))</f>
        <v>3.4264069640224451E-2</v>
      </c>
      <c r="CQ1180" s="19">
        <f>ABS(Ct_Na+10^-pH-Kw*10^pH-Ct_Cl-Ct_OAc*Ka*10^pH/(1+Ka*10^pH))</f>
        <v>3.4817166930433047E-2</v>
      </c>
      <c r="CR1180" s="19">
        <f>ABS(Ct_Na+10^-pH-Kw*10^pH-Ct_Cl-Ct_OAc*Ka*10^pH/(1+Ka*10^pH))</f>
        <v>3.5360560759409888E-2</v>
      </c>
      <c r="CS1180" s="19">
        <f>ABS(Ct_Na+10^-pH-Kw*10^pH-Ct_Cl-Ct_OAc*Ka*10^pH/(1+Ka*10^pH))</f>
        <v>3.5894504260926247E-2</v>
      </c>
      <c r="CT1180" s="19">
        <f>ABS(Ct_Na+10^-pH-Kw*10^pH-Ct_Cl-Ct_OAc*Ka*10^pH/(1+Ka*10^pH))</f>
        <v>3.6419241840002711E-2</v>
      </c>
      <c r="CU1180" s="19">
        <f>ABS(Ct_Na+10^-pH-Kw*10^pH-Ct_Cl-Ct_OAc*Ka*10^pH/(1+Ka*10^pH))</f>
        <v>3.693500954593254E-2</v>
      </c>
      <c r="CV1180" s="19">
        <f>ABS(Ct_Na+10^-pH-Kw*10^pH-Ct_Cl-Ct_OAc*Ka*10^pH/(1+Ka*10^pH))</f>
        <v>3.7442035426338151E-2</v>
      </c>
      <c r="CW1180" s="19">
        <f>ABS(Ct_Na+10^-pH-Kw*10^pH-Ct_Cl-Ct_OAc*Ka*10^pH/(1+Ka*10^pH))</f>
        <v>3.7940539863375609E-2</v>
      </c>
      <c r="CX1180" s="19">
        <f>ABS(Ct_Na+10^-pH-Kw*10^pH-Ct_Cl-Ct_OAc*Ka*10^pH/(1+Ka*10^pH))</f>
        <v>3.8430735893129085E-2</v>
      </c>
    </row>
    <row r="1181" spans="1:102">
      <c r="A1181" s="24">
        <v>11.52</v>
      </c>
      <c r="B1181" s="19">
        <f>ABS(Ct_Na+10^-pH-Kw*10^pH-Ct_Cl-Ct_OAc*Ka*10^pH/(1+Ka*10^pH))</f>
        <v>0.25331127724693869</v>
      </c>
      <c r="C1181" s="19">
        <f>ABS(Ct_Na+10^-pH-Kw*10^pH-Ct_Cl-Ct_OAc*Ka*10^pH/(1+Ka*10^pH))</f>
        <v>0.23664461219764665</v>
      </c>
      <c r="D1181" s="19">
        <f>ABS(Ct_Na+10^-pH-Kw*10^pH-Ct_Cl-Ct_OAc*Ka*10^pH/(1+Ka*10^pH))</f>
        <v>0.22149309851647206</v>
      </c>
      <c r="E1181" s="19">
        <f>ABS(Ct_Na+10^-pH-Kw*10^pH-Ct_Cl-Ct_OAc*Ka*10^pH/(1+Ka*10^pH))</f>
        <v>0.2076591077640953</v>
      </c>
      <c r="F1181" s="19">
        <f>ABS(Ct_Na+10^-pH-Kw*10^pH-Ct_Cl-Ct_OAc*Ka*10^pH/(1+Ka*10^pH))</f>
        <v>0.19497794957441655</v>
      </c>
      <c r="G1181" s="19">
        <f>ABS(Ct_Na+10^-pH-Kw*10^pH-Ct_Cl-Ct_OAc*Ka*10^pH/(1+Ka*10^pH))</f>
        <v>0.18331128403991215</v>
      </c>
      <c r="H1181" s="19">
        <f>ABS(Ct_Na+10^-pH-Kw*10^pH-Ct_Cl-Ct_OAc*Ka*10^pH/(1+Ka*10^pH))</f>
        <v>0.1725420543157542</v>
      </c>
      <c r="I1181" s="19">
        <f>ABS(Ct_Na+10^-pH-Kw*10^pH-Ct_Cl-Ct_OAc*Ka*10^pH/(1+Ka*10^pH))</f>
        <v>0.16257054531190426</v>
      </c>
      <c r="J1181" s="19">
        <f>ABS(Ct_Na+10^-pH-Kw*10^pH-Ct_Cl-Ct_OAc*Ka*10^pH/(1+Ka*10^pH))</f>
        <v>0.15331128695118651</v>
      </c>
      <c r="K1181" s="19">
        <f>ABS(Ct_Na+10^-pH-Kw*10^pH-Ct_Cl-Ct_OAc*Ka*10^pH/(1+Ka*10^pH))</f>
        <v>0.14469059813258714</v>
      </c>
      <c r="L1181" s="19">
        <f>ABS(Ct_Na+10^-pH-Kw*10^pH-Ct_Cl-Ct_OAc*Ka*10^pH/(1+Ka*10^pH))</f>
        <v>0.13664462190189441</v>
      </c>
      <c r="M1181" s="19">
        <f>ABS(Ct_Na+10^-pH-Kw*10^pH-Ct_Cl-Ct_OAc*Ka*10^pH/(1+Ka*10^pH))</f>
        <v>0.12911774091189157</v>
      </c>
      <c r="N1181" s="19">
        <f>ABS(Ct_Na+10^-pH-Kw*10^pH-Ct_Cl-Ct_OAc*Ka*10^pH/(1+Ka*10^pH))</f>
        <v>0.12206128998376391</v>
      </c>
      <c r="O1181" s="19">
        <f>ABS(Ct_Na+10^-pH-Kw*10^pH-Ct_Cl-Ct_OAc*Ka*10^pH/(1+Ka*10^pH))</f>
        <v>0.11543250274825004</v>
      </c>
      <c r="P1181" s="19">
        <f>ABS(Ct_Na+10^-pH-Kw*10^pH-Ct_Cl-Ct_OAc*Ka*10^pH/(1+Ka*10^pH))</f>
        <v>0.10919364417364871</v>
      </c>
      <c r="Q1181" s="19">
        <f>ABS(Ct_Na+10^-pH-Kw*10^pH-Ct_Cl-Ct_OAc*Ka*10^pH/(1+Ka*10^pH))</f>
        <v>0.10331129180331036</v>
      </c>
      <c r="R1181" s="19">
        <f>ABS(Ct_Na+10^-pH-Kw*10^pH-Ct_Cl-Ct_OAc*Ka*10^pH/(1+Ka*10^pH))</f>
        <v>9.7755736786879696E-2</v>
      </c>
      <c r="S1181" s="19">
        <f>ABS(Ct_Na+10^-pH-Kw*10^pH-Ct_Cl-Ct_OAc*Ka*10^pH/(1+Ka*10^pH))</f>
        <v>9.2500482041607407E-2</v>
      </c>
      <c r="T1181" s="19">
        <f>ABS(Ct_Na+10^-pH-Kw*10^pH-Ct_Cl-Ct_OAc*Ka*10^pH/(1+Ka*10^pH))</f>
        <v>8.7521819651349517E-2</v>
      </c>
      <c r="U1181" s="19">
        <f>ABS(Ct_Na+10^-pH-Kw*10^pH-Ct_Cl-Ct_OAc*Ka*10^pH/(1+Ka*10^pH))</f>
        <v>8.279847328110479E-2</v>
      </c>
      <c r="V1181" s="19">
        <f>ABS(Ct_Na+10^-pH-Kw*10^pH-Ct_Cl-Ct_OAc*Ka*10^pH/(1+Ka*10^pH))</f>
        <v>7.831129422937233E-2</v>
      </c>
      <c r="W1181" s="19">
        <f>ABS(Ct_Na+10^-pH-Kw*10^pH-Ct_Cl-Ct_OAc*Ka*10^pH/(1+Ka*10^pH))</f>
        <v>7.4043001960651167E-2</v>
      </c>
      <c r="X1181" s="19">
        <f>ABS(Ct_Na+10^-pH-Kw*10^pH-Ct_Cl-Ct_OAc*Ka*10^pH/(1+Ka*10^pH))</f>
        <v>6.997796170472631E-2</v>
      </c>
      <c r="Y1181" s="19">
        <f>ABS(Ct_Na+10^-pH-Kw*10^pH-Ct_Cl-Ct_OAc*Ka*10^pH/(1+Ka*10^pH))</f>
        <v>6.6101993088611866E-2</v>
      </c>
      <c r="Z1181" s="19">
        <f>ABS(Ct_Na+10^-pH-Kw*10^pH-Ct_Cl-Ct_OAc*Ka*10^pH/(1+Ka*10^pH))</f>
        <v>6.2402204864139006E-2</v>
      </c>
      <c r="AA1181" s="19">
        <f>ABS(Ct_Na+10^-pH-Kw*10^pH-Ct_Cl-Ct_OAc*Ka*10^pH/(1+Ka*10^pH))</f>
        <v>5.8866851671864937E-2</v>
      </c>
      <c r="AB1181" s="19">
        <f>ABS(Ct_Na+10^-pH-Kw*10^pH-Ct_Cl-Ct_OAc*Ka*10^pH/(1+Ka*10^pH))</f>
        <v>5.5485209487950632E-2</v>
      </c>
      <c r="AC1181" s="19">
        <f>ABS(Ct_Na+10^-pH-Kw*10^pH-Ct_Cl-Ct_OAc*Ka*10^pH/(1+Ka*10^pH))</f>
        <v>5.2247466971436896E-2</v>
      </c>
      <c r="AD1181" s="19">
        <f>ABS(Ct_Na+10^-pH-Kw*10^pH-Ct_Cl-Ct_OAc*Ka*10^pH/(1+Ka*10^pH))</f>
        <v>4.9144630393111247E-2</v>
      </c>
      <c r="AE1181" s="19">
        <f>ABS(Ct_Na+10^-pH-Kw*10^pH-Ct_Cl-Ct_OAc*Ka*10^pH/(1+Ka*10^pH))</f>
        <v>4.6168440205737668E-2</v>
      </c>
      <c r="AF1181" s="19">
        <f>ABS(Ct_Na+10^-pH-Kw*10^pH-Ct_Cl-Ct_OAc*Ka*10^pH/(1+Ka*10^pH))</f>
        <v>4.3311297625859044E-2</v>
      </c>
      <c r="AG1181" s="19">
        <f>ABS(Ct_Na+10^-pH-Kw*10^pH-Ct_Cl-Ct_OAc*Ka*10^pH/(1+Ka*10^pH))</f>
        <v>4.0566199853034467E-2</v>
      </c>
      <c r="AH1181" s="19">
        <f>ABS(Ct_Na+10^-pH-Kw*10^pH-Ct_Cl-Ct_OAc*Ka*10^pH/(1+Ka*10^pH))</f>
        <v>3.7926682763780091E-2</v>
      </c>
      <c r="AI1181" s="19">
        <f>ABS(Ct_Na+10^-pH-Kw*10^pH-Ct_Cl-Ct_OAc*Ka*10^pH/(1+Ka*10^pH))</f>
        <v>3.5386770092988115E-2</v>
      </c>
      <c r="AJ1181" s="19">
        <f>ABS(Ct_Na+10^-pH-Kw*10^pH-Ct_Cl-Ct_OAc*Ka*10^pH/(1+Ka*10^pH))</f>
        <v>3.2940928261855122E-2</v>
      </c>
      <c r="AK1181" s="19">
        <f>ABS(Ct_Na+10^-pH-Kw*10^pH-Ct_Cl-Ct_OAc*Ka*10^pH/(1+Ka*10^pH))</f>
        <v>3.0584026133672393E-2</v>
      </c>
      <c r="AL1181" s="19">
        <f>ABS(Ct_Na+10^-pH-Kw*10^pH-Ct_Cl-Ct_OAc*Ka*10^pH/(1+Ka*10^pH))</f>
        <v>2.8311299081496225E-2</v>
      </c>
      <c r="AM1181" s="19">
        <f>ABS(Ct_Na+10^-pH-Kw*10^pH-Ct_Cl-Ct_OAc*Ka*10^pH/(1+Ka*10^pH))</f>
        <v>2.6118316838168308E-2</v>
      </c>
      <c r="AN1181" s="19">
        <f>ABS(Ct_Na+10^-pH-Kw*10^pH-Ct_Cl-Ct_OAc*Ka*10^pH/(1+Ka*10^pH))</f>
        <v>2.4000954672196553E-2</v>
      </c>
      <c r="AO1181" s="19">
        <f>ABS(Ct_Na+10^-pH-Kw*10^pH-Ct_Cl-Ct_OAc*Ka*10^pH/(1+Ka*10^pH))</f>
        <v>2.1955367494901804E-2</v>
      </c>
      <c r="AP1181" s="19">
        <f>ABS(Ct_Na+10^-pH-Kw*10^pH-Ct_Cl-Ct_OAc*Ka*10^pH/(1+Ka*10^pH))</f>
        <v>1.9977966556850191E-2</v>
      </c>
      <c r="AQ1181" s="19">
        <f>ABS(Ct_Na+10^-pH-Kw*10^pH-Ct_Cl-Ct_OAc*Ka*10^pH/(1+Ka*10^pH))</f>
        <v>1.8065398436439659E-2</v>
      </c>
      <c r="AR1181" s="19">
        <f>ABS(Ct_Na+10^-pH-Kw*10^pH-Ct_Cl-Ct_OAc*Ka*10^pH/(1+Ka*10^pH))</f>
        <v>1.6214526061848769E-2</v>
      </c>
      <c r="AS1181" s="19">
        <f>ABS(Ct_Na+10^-pH-Kw*10^pH-Ct_Cl-Ct_OAc*Ka*10^pH/(1+Ka*10^pH))</f>
        <v>1.4422411540419525E-2</v>
      </c>
      <c r="AT1181" s="19">
        <f>ABS(Ct_Na+10^-pH-Kw*10^pH-Ct_Cl-Ct_OAc*Ka*10^pH/(1+Ka*10^pH))</f>
        <v>1.2686300597784944E-2</v>
      </c>
      <c r="AU1181" s="19">
        <f>ABS(Ct_Na+10^-pH-Kw*10^pH-Ct_Cl-Ct_OAc*Ka*10^pH/(1+Ka*10^pH))</f>
        <v>1.1003608453385265E-2</v>
      </c>
      <c r="AV1181" s="19">
        <f>ABS(Ct_Na+10^-pH-Kw*10^pH-Ct_Cl-Ct_OAc*Ka*10^pH/(1+Ka*10^pH))</f>
        <v>9.3719069800279817E-3</v>
      </c>
      <c r="AW1181" s="19">
        <f>ABS(Ct_Na+10^-pH-Kw*10^pH-Ct_Cl-Ct_OAc*Ka*10^pH/(1+Ka*10^pH))</f>
        <v>7.7889130133381237E-3</v>
      </c>
      <c r="AX1181" s="19">
        <f>ABS(Ct_Na+10^-pH-Kw*10^pH-Ct_Cl-Ct_OAc*Ka*10^pH/(1+Ka*10^pH))</f>
        <v>6.2524776927273262E-3</v>
      </c>
      <c r="AY1181" s="19">
        <f>ABS(Ct_Na+10^-pH-Kw*10^pH-Ct_Cl-Ct_OAc*Ka*10^pH/(1+Ka*10^pH))</f>
        <v>4.7605767292357368E-3</v>
      </c>
      <c r="AZ1181" s="19">
        <f>ABS(Ct_Na+10^-pH-Kw*10^pH-Ct_Cl-Ct_OAc*Ka*10^pH/(1+Ka*10^pH))</f>
        <v>3.3113015075581509E-3</v>
      </c>
      <c r="BA1181" s="19">
        <f>ABS(Ct_Na+10^-pH-Kw*10^pH-Ct_Cl-Ct_OAc*Ka*10^pH/(1+Ka*10^pH))</f>
        <v>1.9028509400123572E-3</v>
      </c>
      <c r="BB1181" s="19">
        <f>ABS(Ct_Na+10^-pH-Kw*10^pH-Ct_Cl-Ct_OAc*Ka*10^pH/(1+Ka*10^pH))</f>
        <v>5.3352399934284561E-4</v>
      </c>
      <c r="BC1181" s="19">
        <f>ABS(Ct_Na+10^-pH-Kw*10^pH-Ct_Cl-Ct_OAc*Ka*10^pH/(1+Ka*10^pH))</f>
        <v>7.9828713473303892E-4</v>
      </c>
      <c r="BD1181" s="19">
        <f>ABS(Ct_Na+10^-pH-Kw*10^pH-Ct_Cl-Ct_OAc*Ka*10^pH/(1+Ka*10^pH))</f>
        <v>2.0941033732933059E-3</v>
      </c>
      <c r="BE1181" s="19">
        <f>ABS(Ct_Na+10^-pH-Kw*10^pH-Ct_Cl-Ct_OAc*Ka*10^pH/(1+Ka*10^pH))</f>
        <v>3.3553645121586345E-3</v>
      </c>
      <c r="BF1181" s="19">
        <f>ABS(Ct_Na+10^-pH-Kw*10^pH-Ct_Cl-Ct_OAc*Ka*10^pH/(1+Ka*10^pH))</f>
        <v>4.583434568422258E-3</v>
      </c>
      <c r="BG1181" s="19">
        <f>ABS(Ct_Na+10^-pH-Kw*10^pH-Ct_Cl-Ct_OAc*Ka*10^pH/(1+Ka*10^pH))</f>
        <v>5.7796067011465571E-3</v>
      </c>
      <c r="BH1181" s="19">
        <f>ABS(Ct_Na+10^-pH-Kw*10^pH-Ct_Cl-Ct_OAc*Ka*10^pH/(1+Ka*10^pH))</f>
        <v>6.9451077535446215E-3</v>
      </c>
      <c r="BI1181" s="19">
        <f>ABS(Ct_Na+10^-pH-Kw*10^pH-Ct_Cl-Ct_OAc*Ka*10^pH/(1+Ka*10^pH))</f>
        <v>8.0811024501857565E-3</v>
      </c>
      <c r="BJ1181" s="19">
        <f>ABS(Ct_Na+10^-pH-Kw*10^pH-Ct_Cl-Ct_OAc*Ka*10^pH/(1+Ka*10^pH))</f>
        <v>9.1886972794108582E-3</v>
      </c>
      <c r="BK1181" s="19">
        <f>ABS(Ct_Na+10^-pH-Kw*10^pH-Ct_Cl-Ct_OAc*Ka*10^pH/(1+Ka*10^pH))</f>
        <v>1.0268944088161258E-2</v>
      </c>
      <c r="BL1181" s="19">
        <f>ABS(Ct_Na+10^-pH-Kw*10^pH-Ct_Cl-Ct_OAc*Ka*10^pH/(1+Ka*10^pH))</f>
        <v>1.1322843413771433E-2</v>
      </c>
      <c r="BM1181" s="19">
        <f>ABS(Ct_Na+10^-pH-Kw*10^pH-Ct_Cl-Ct_OAc*Ka*10^pH/(1+Ka*10^pH))</f>
        <v>1.2351347574909056E-2</v>
      </c>
      <c r="BN1181" s="19">
        <f>ABS(Ct_Na+10^-pH-Kw*10^pH-Ct_Cl-Ct_OAc*Ka*10^pH/(1+Ka*10^pH))</f>
        <v>1.3355363541733861E-2</v>
      </c>
      <c r="BO1181" s="19">
        <f>ABS(Ct_Na+10^-pH-Kw*10^pH-Ct_Cl-Ct_OAc*Ka*10^pH/(1+Ka*10^pH))</f>
        <v>1.4335755603456929E-2</v>
      </c>
      <c r="BP1181" s="19">
        <f>ABS(Ct_Na+10^-pH-Kw*10^pH-Ct_Cl-Ct_OAc*Ka*10^pH/(1+Ka*10^pH))</f>
        <v>1.529334784979109E-2</v>
      </c>
      <c r="BQ1181" s="19">
        <f>ABS(Ct_Na+10^-pH-Kw*10^pH-Ct_Cl-Ct_OAc*Ka*10^pH/(1+Ka*10^pH))</f>
        <v>1.6228926481266968E-2</v>
      </c>
      <c r="BR1181" s="19">
        <f>ABS(Ct_Na+10^-pH-Kw*10^pH-Ct_Cl-Ct_OAc*Ka*10^pH/(1+Ka*10^pH))</f>
        <v>1.7143241962027496E-2</v>
      </c>
      <c r="BS1181" s="19">
        <f>ABS(Ct_Na+10^-pH-Kw*10^pH-Ct_Cl-Ct_OAc*Ka*10^pH/(1+Ka*10^pH))</f>
        <v>1.8037011027490044E-2</v>
      </c>
      <c r="BT1181" s="19">
        <f>ABS(Ct_Na+10^-pH-Kw*10^pH-Ct_Cl-Ct_OAc*Ka*10^pH/(1+Ka*10^pH))</f>
        <v>1.8910918558164534E-2</v>
      </c>
      <c r="BU1181" s="19">
        <f>ABS(Ct_Na+10^-pH-Kw*10^pH-Ct_Cl-Ct_OAc*Ka*10^pH/(1+Ka*10^pH))</f>
        <v>1.9765619329923101E-2</v>
      </c>
      <c r="BV1181" s="19">
        <f>ABS(Ct_Na+10^-pH-Kw*10^pH-Ct_Cl-Ct_OAc*Ka*10^pH/(1+Ka*10^pH))</f>
        <v>2.060173965012168E-2</v>
      </c>
      <c r="BW1181" s="19">
        <f>ABS(Ct_Na+10^-pH-Kw*10^pH-Ct_Cl-Ct_OAc*Ka*10^pH/(1+Ka*10^pH))</f>
        <v>2.1419878888165503E-2</v>
      </c>
      <c r="BX1181" s="19">
        <f>ABS(Ct_Na+10^-pH-Kw*10^pH-Ct_Cl-Ct_OAc*Ka*10^pH/(1+Ka*10^pH))</f>
        <v>2.2220610908378562E-2</v>
      </c>
      <c r="BY1181" s="19">
        <f>ABS(Ct_Na+10^-pH-Kw*10^pH-Ct_Cl-Ct_OAc*Ka*10^pH/(1+Ka*10^pH))</f>
        <v>2.3004485412376603E-2</v>
      </c>
      <c r="BZ1181" s="19">
        <f>ABS(Ct_Na+10^-pH-Kw*10^pH-Ct_Cl-Ct_OAc*Ka*10^pH/(1+Ka*10^pH))</f>
        <v>2.37720291975414E-2</v>
      </c>
      <c r="CA1181" s="19">
        <f>ABS(Ct_Na+10^-pH-Kw*10^pH-Ct_Cl-Ct_OAc*Ka*10^pH/(1+Ka*10^pH))</f>
        <v>2.452374733765119E-2</v>
      </c>
      <c r="CB1181" s="19">
        <f>ABS(Ct_Na+10^-pH-Kw*10^pH-Ct_Cl-Ct_OAc*Ka*10^pH/(1+Ka*10^pH))</f>
        <v>2.5260124291228182E-2</v>
      </c>
      <c r="CC1181" s="19">
        <f>ABS(Ct_Na+10^-pH-Kw*10^pH-Ct_Cl-Ct_OAc*Ka*10^pH/(1+Ka*10^pH))</f>
        <v>2.5981624942712687E-2</v>
      </c>
      <c r="CD1181" s="19">
        <f>ABS(Ct_Na+10^-pH-Kw*10^pH-Ct_Cl-Ct_OAc*Ka*10^pH/(1+Ka*10^pH))</f>
        <v>2.6688695581167501E-2</v>
      </c>
      <c r="CE1181" s="19">
        <f>ABS(Ct_Na+10^-pH-Kw*10^pH-Ct_Cl-Ct_OAc*Ka*10^pH/(1+Ka*10^pH))</f>
        <v>2.7381764820841037E-2</v>
      </c>
      <c r="CF1181" s="19">
        <f>ABS(Ct_Na+10^-pH-Kw*10^pH-Ct_Cl-Ct_OAc*Ka*10^pH/(1+Ka*10^pH))</f>
        <v>2.80612444675798E-2</v>
      </c>
      <c r="CG1181" s="19">
        <f>ABS(Ct_Na+10^-pH-Kw*10^pH-Ct_Cl-Ct_OAc*Ka*10^pH/(1+Ka*10^pH))</f>
        <v>2.872753033477022E-2</v>
      </c>
      <c r="CH1181" s="19">
        <f>ABS(Ct_Na+10^-pH-Kw*10^pH-Ct_Cl-Ct_OAc*Ka*10^pH/(1+Ka*10^pH))</f>
        <v>2.9381003012206988E-2</v>
      </c>
      <c r="CI1181" s="19">
        <f>ABS(Ct_Na+10^-pH-Kw*10^pH-Ct_Cl-Ct_OAc*Ka*10^pH/(1+Ka*10^pH))</f>
        <v>3.0022028591025908E-2</v>
      </c>
      <c r="CJ1181" s="19">
        <f>ABS(Ct_Na+10^-pH-Kw*10^pH-Ct_Cl-Ct_OAc*Ka*10^pH/(1+Ka*10^pH))</f>
        <v>3.0650959347602959E-2</v>
      </c>
      <c r="CK1181" s="19">
        <f>ABS(Ct_Na+10^-pH-Kw*10^pH-Ct_Cl-Ct_OAc*Ka*10^pH/(1+Ka*10^pH))</f>
        <v>3.1268134389103829E-2</v>
      </c>
      <c r="CL1181" s="19">
        <f>ABS(Ct_Na+10^-pH-Kw*10^pH-Ct_Cl-Ct_OAc*Ka*10^pH/(1+Ka*10^pH))</f>
        <v>3.1873880263169459E-2</v>
      </c>
      <c r="CM1181" s="19">
        <f>ABS(Ct_Na+10^-pH-Kw*10^pH-Ct_Cl-Ct_OAc*Ka*10^pH/(1+Ka*10^pH))</f>
        <v>3.2468511534041233E-2</v>
      </c>
      <c r="CN1181" s="19">
        <f>ABS(Ct_Na+10^-pH-Kw*10^pH-Ct_Cl-Ct_OAc*Ka*10^pH/(1+Ka*10^pH))</f>
        <v>3.3052331327260806E-2</v>
      </c>
      <c r="CO1181" s="19">
        <f>ABS(Ct_Na+10^-pH-Kw*10^pH-Ct_Cl-Ct_OAc*Ka*10^pH/(1+Ka*10^pH))</f>
        <v>3.3625631844926895E-2</v>
      </c>
      <c r="CP1181" s="19">
        <f>ABS(Ct_Na+10^-pH-Kw*10^pH-Ct_Cl-Ct_OAc*Ka*10^pH/(1+Ka*10^pH))</f>
        <v>3.4188694853348911E-2</v>
      </c>
      <c r="CQ1181" s="19">
        <f>ABS(Ct_Na+10^-pH-Kw*10^pH-Ct_Cl-Ct_OAc*Ka*10^pH/(1+Ka*10^pH))</f>
        <v>3.4741792144807743E-2</v>
      </c>
      <c r="CR1181" s="19">
        <f>ABS(Ct_Na+10^-pH-Kw*10^pH-Ct_Cl-Ct_OAc*Ka*10^pH/(1+Ka*10^pH))</f>
        <v>3.5285185975012859E-2</v>
      </c>
      <c r="CS1181" s="19">
        <f>ABS(Ct_Na+10^-pH-Kw*10^pH-Ct_Cl-Ct_OAc*Ka*10^pH/(1+Ka*10^pH))</f>
        <v>3.5819129477736154E-2</v>
      </c>
      <c r="CT1181" s="19">
        <f>ABS(Ct_Na+10^-pH-Kw*10^pH-Ct_Cl-Ct_OAc*Ka*10^pH/(1+Ka*10^pH))</f>
        <v>3.6343867057998754E-2</v>
      </c>
      <c r="CU1181" s="19">
        <f>ABS(Ct_Na+10^-pH-Kw*10^pH-Ct_Cl-Ct_OAc*Ka*10^pH/(1+Ka*10^pH))</f>
        <v>3.6859634765094434E-2</v>
      </c>
      <c r="CV1181" s="19">
        <f>ABS(Ct_Na+10^-pH-Kw*10^pH-Ct_Cl-Ct_OAc*Ka*10^pH/(1+Ka*10^pH))</f>
        <v>3.7366660646646122E-2</v>
      </c>
      <c r="CW1181" s="19">
        <f>ABS(Ct_Na+10^-pH-Kw*10^pH-Ct_Cl-Ct_OAc*Ka*10^pH/(1+Ka*10^pH))</f>
        <v>3.7865165084810387E-2</v>
      </c>
      <c r="CX1181" s="19">
        <f>ABS(Ct_Na+10^-pH-Kw*10^pH-Ct_Cl-Ct_OAc*Ka*10^pH/(1+Ka*10^pH))</f>
        <v>3.8355361115671921E-2</v>
      </c>
    </row>
    <row r="1182" spans="1:102">
      <c r="A1182" s="23">
        <v>11.53</v>
      </c>
      <c r="B1182" s="19">
        <f>ABS(Ct_Na+10^-pH-Kw*10^pH-Ct_Cl-Ct_OAc*Ka*10^pH/(1+Ka*10^pH))</f>
        <v>0.25338840836670817</v>
      </c>
      <c r="C1182" s="19">
        <f>ABS(Ct_Na+10^-pH-Kw*10^pH-Ct_Cl-Ct_OAc*Ka*10^pH/(1+Ka*10^pH))</f>
        <v>0.23672174328060022</v>
      </c>
      <c r="D1182" s="19">
        <f>ABS(Ct_Na+10^-pH-Kw*10^pH-Ct_Cl-Ct_OAc*Ka*10^pH/(1+Ka*10^pH))</f>
        <v>0.22157022956595662</v>
      </c>
      <c r="E1182" s="19">
        <f>ABS(Ct_Na+10^-pH-Kw*10^pH-Ct_Cl-Ct_OAc*Ka*10^pH/(1+Ka*10^pH))</f>
        <v>0.20773623878302117</v>
      </c>
      <c r="F1182" s="19">
        <f>ABS(Ct_Na+10^-pH-Kw*10^pH-Ct_Cl-Ct_OAc*Ka*10^pH/(1+Ka*10^pH))</f>
        <v>0.19505508056533027</v>
      </c>
      <c r="G1182" s="19">
        <f>ABS(Ct_Na+10^-pH-Kw*10^pH-Ct_Cl-Ct_OAc*Ka*10^pH/(1+Ka*10^pH))</f>
        <v>0.18338841500505471</v>
      </c>
      <c r="H1182" s="19">
        <f>ABS(Ct_Na+10^-pH-Kw*10^pH-Ct_Cl-Ct_OAc*Ka*10^pH/(1+Ka*10^pH))</f>
        <v>0.17261918525710801</v>
      </c>
      <c r="I1182" s="19">
        <f>ABS(Ct_Na+10^-pH-Kw*10^pH-Ct_Cl-Ct_OAc*Ka*10^pH/(1+Ka*10^pH))</f>
        <v>0.16264767623123144</v>
      </c>
      <c r="J1182" s="19">
        <f>ABS(Ct_Na+10^-pH-Kw*10^pH-Ct_Cl-Ct_OAc*Ka*10^pH/(1+Ka*10^pH))</f>
        <v>0.15338841785006038</v>
      </c>
      <c r="K1182" s="19">
        <f>ABS(Ct_Na+10^-pH-Kw*10^pH-Ct_Cl-Ct_OAc*Ka*10^pH/(1+Ka*10^pH))</f>
        <v>0.1447677290124183</v>
      </c>
      <c r="L1182" s="19">
        <f>ABS(Ct_Na+10^-pH-Kw*10^pH-Ct_Cl-Ct_OAc*Ka*10^pH/(1+Ka*10^pH))</f>
        <v>0.13672175276395238</v>
      </c>
      <c r="M1182" s="19">
        <f>ABS(Ct_Na+10^-pH-Kw*10^pH-Ct_Cl-Ct_OAc*Ka*10^pH/(1+Ka*10^pH))</f>
        <v>0.12919487175732297</v>
      </c>
      <c r="N1182" s="19">
        <f>ABS(Ct_Na+10^-pH-Kw*10^pH-Ct_Cl-Ct_OAc*Ka*10^pH/(1+Ka*10^pH))</f>
        <v>0.1221384208136079</v>
      </c>
      <c r="O1182" s="19">
        <f>ABS(Ct_Na+10^-pH-Kw*10^pH-Ct_Cl-Ct_OAc*Ka*10^pH/(1+Ka*10^pH))</f>
        <v>0.11550963356345134</v>
      </c>
      <c r="P1182" s="19">
        <f>ABS(Ct_Na+10^-pH-Kw*10^pH-Ct_Cl-Ct_OAc*Ka*10^pH/(1+Ka*10^pH))</f>
        <v>0.10927077497506865</v>
      </c>
      <c r="Q1182" s="19">
        <f>ABS(Ct_Na+10^-pH-Kw*10^pH-Ct_Cl-Ct_OAc*Ka*10^pH/(1+Ka*10^pH))</f>
        <v>0.10338842259173645</v>
      </c>
      <c r="R1182" s="19">
        <f>ABS(Ct_Na+10^-pH-Kw*10^pH-Ct_Cl-Ct_OAc*Ka*10^pH/(1+Ka*10^pH))</f>
        <v>9.783286756303379E-2</v>
      </c>
      <c r="S1182" s="19">
        <f>ABS(Ct_Na+10^-pH-Kw*10^pH-Ct_Cl-Ct_OAc*Ka*10^pH/(1+Ka*10^pH))</f>
        <v>9.2577612806152884E-2</v>
      </c>
      <c r="T1182" s="19">
        <f>ABS(Ct_Na+10^-pH-Kw*10^pH-Ct_Cl-Ct_OAc*Ka*10^pH/(1+Ka*10^pH))</f>
        <v>8.7598950404897333E-2</v>
      </c>
      <c r="U1182" s="19">
        <f>ABS(Ct_Na+10^-pH-Kw*10^pH-Ct_Cl-Ct_OAc*Ka*10^pH/(1+Ka*10^pH))</f>
        <v>8.2875604024218938E-2</v>
      </c>
      <c r="V1182" s="19">
        <f>ABS(Ct_Na+10^-pH-Kw*10^pH-Ct_Cl-Ct_OAc*Ka*10^pH/(1+Ka*10^pH))</f>
        <v>7.8388424962574477E-2</v>
      </c>
      <c r="W1182" s="19">
        <f>ABS(Ct_Na+10^-pH-Kw*10^pH-Ct_Cl-Ct_OAc*Ka*10^pH/(1+Ka*10^pH))</f>
        <v>7.4120132684424869E-2</v>
      </c>
      <c r="X1182" s="19">
        <f>ABS(Ct_Na+10^-pH-Kw*10^pH-Ct_Cl-Ct_OAc*Ka*10^pH/(1+Ka*10^pH))</f>
        <v>7.0055092419520515E-2</v>
      </c>
      <c r="Y1182" s="19">
        <f>ABS(Ct_Na+10^-pH-Kw*10^pH-Ct_Cl-Ct_OAc*Ka*10^pH/(1+Ka*10^pH))</f>
        <v>6.6179123794844238E-2</v>
      </c>
      <c r="Z1182" s="19">
        <f>ABS(Ct_Na+10^-pH-Kw*10^pH-Ct_Cl-Ct_OAc*Ka*10^pH/(1+Ka*10^pH))</f>
        <v>6.2479335562198708E-2</v>
      </c>
      <c r="AA1182" s="19">
        <f>ABS(Ct_Na+10^-pH-Kw*10^pH-Ct_Cl-Ct_OAc*Ka*10^pH/(1+Ka*10^pH))</f>
        <v>5.8943982362115191E-2</v>
      </c>
      <c r="AB1182" s="19">
        <f>ABS(Ct_Na+10^-pH-Kw*10^pH-Ct_Cl-Ct_OAc*Ka*10^pH/(1+Ka*10^pH))</f>
        <v>5.5562340170730987E-2</v>
      </c>
      <c r="AC1182" s="19">
        <f>ABS(Ct_Na+10^-pH-Kw*10^pH-Ct_Cl-Ct_OAc*Ka*10^pH/(1+Ka*10^pH))</f>
        <v>5.2324597647065221E-2</v>
      </c>
      <c r="AD1182" s="19">
        <f>ABS(Ct_Na+10^-pH-Kw*10^pH-Ct_Cl-Ct_OAc*Ka*10^pH/(1+Ka*10^pH))</f>
        <v>4.9221761061885541E-2</v>
      </c>
      <c r="AE1182" s="19">
        <f>ABS(Ct_Na+10^-pH-Kw*10^pH-Ct_Cl-Ct_OAc*Ka*10^pH/(1+Ka*10^pH))</f>
        <v>4.624557086793768E-2</v>
      </c>
      <c r="AF1182" s="19">
        <f>ABS(Ct_Na+10^-pH-Kw*10^pH-Ct_Cl-Ct_OAc*Ka*10^pH/(1+Ka*10^pH))</f>
        <v>4.3388428281747743E-2</v>
      </c>
      <c r="AG1182" s="19">
        <f>ABS(Ct_Na+10^-pH-Kw*10^pH-Ct_Cl-Ct_OAc*Ka*10^pH/(1+Ka*10^pH))</f>
        <v>4.0643330502859377E-2</v>
      </c>
      <c r="AH1182" s="19">
        <f>ABS(Ct_Na+10^-pH-Kw*10^pH-Ct_Cl-Ct_OAc*Ka*10^pH/(1+Ka*10^pH))</f>
        <v>3.8003813407774416E-2</v>
      </c>
      <c r="AI1182" s="19">
        <f>ABS(Ct_Na+10^-pH-Kw*10^pH-Ct_Cl-Ct_OAc*Ka*10^pH/(1+Ka*10^pH))</f>
        <v>3.5463900731371886E-2</v>
      </c>
      <c r="AJ1182" s="19">
        <f>ABS(Ct_Na+10^-pH-Kw*10^pH-Ct_Cl-Ct_OAc*Ka*10^pH/(1+Ka*10^pH))</f>
        <v>3.3018058894836139E-2</v>
      </c>
      <c r="AK1182" s="19">
        <f>ABS(Ct_Na+10^-pH-Kw*10^pH-Ct_Cl-Ct_OAc*Ka*10^pH/(1+Ka*10^pH))</f>
        <v>3.0661156761447116E-2</v>
      </c>
      <c r="AL1182" s="19">
        <f>ABS(Ct_Na+10^-pH-Kw*10^pH-Ct_Cl-Ct_OAc*Ka*10^pH/(1+Ka*10^pH))</f>
        <v>2.8388429704250595E-2</v>
      </c>
      <c r="AM1182" s="19">
        <f>ABS(Ct_Na+10^-pH-Kw*10^pH-Ct_Cl-Ct_OAc*Ka*10^pH/(1+Ka*10^pH))</f>
        <v>2.6195447456078463E-2</v>
      </c>
      <c r="AN1182" s="19">
        <f>ABS(Ct_Na+10^-pH-Kw*10^pH-Ct_Cl-Ct_OAc*Ka*10^pH/(1+Ka*10^pH))</f>
        <v>2.4078085285429547E-2</v>
      </c>
      <c r="AO1182" s="19">
        <f>ABS(Ct_Na+10^-pH-Kw*10^pH-Ct_Cl-Ct_OAc*Ka*10^pH/(1+Ka*10^pH))</f>
        <v>2.2032498103616183E-2</v>
      </c>
      <c r="AP1182" s="19">
        <f>ABS(Ct_Na+10^-pH-Kw*10^pH-Ct_Cl-Ct_OAc*Ka*10^pH/(1+Ka*10^pH))</f>
        <v>2.0055097161196592E-2</v>
      </c>
      <c r="AQ1182" s="19">
        <f>ABS(Ct_Na+10^-pH-Kw*10^pH-Ct_Cl-Ct_OAc*Ka*10^pH/(1+Ka*10^pH))</f>
        <v>1.8142529036561272E-2</v>
      </c>
      <c r="AR1182" s="19">
        <f>ABS(Ct_Na+10^-pH-Kw*10^pH-Ct_Cl-Ct_OAc*Ka*10^pH/(1+Ka*10^pH))</f>
        <v>1.6291656657881889E-2</v>
      </c>
      <c r="AS1182" s="19">
        <f>ABS(Ct_Na+10^-pH-Kw*10^pH-Ct_Cl-Ct_OAc*Ka*10^pH/(1+Ka*10^pH))</f>
        <v>1.4499542132493951E-2</v>
      </c>
      <c r="AT1182" s="19">
        <f>ABS(Ct_Na+10^-pH-Kw*10^pH-Ct_Cl-Ct_OAc*Ka*10^pH/(1+Ka*10^pH))</f>
        <v>1.2763431186024354E-2</v>
      </c>
      <c r="AU1182" s="19">
        <f>ABS(Ct_Na+10^-pH-Kw*10^pH-Ct_Cl-Ct_OAc*Ka*10^pH/(1+Ka*10^pH))</f>
        <v>1.1080739037907697E-2</v>
      </c>
      <c r="AV1182" s="19">
        <f>ABS(Ct_Na+10^-pH-Kw*10^pH-Ct_Cl-Ct_OAc*Ka*10^pH/(1+Ka*10^pH))</f>
        <v>9.4490375609460608E-3</v>
      </c>
      <c r="AW1182" s="19">
        <f>ABS(Ct_Na+10^-pH-Kw*10^pH-Ct_Cl-Ct_OAc*Ka*10^pH/(1+Ka*10^pH))</f>
        <v>7.8660435907594237E-3</v>
      </c>
      <c r="AX1182" s="19">
        <f>ABS(Ct_Na+10^-pH-Kw*10^pH-Ct_Cl-Ct_OAc*Ka*10^pH/(1+Ka*10^pH))</f>
        <v>6.3296082667547229E-3</v>
      </c>
      <c r="AY1182" s="19">
        <f>ABS(Ct_Na+10^-pH-Kw*10^pH-Ct_Cl-Ct_OAc*Ka*10^pH/(1+Ka*10^pH))</f>
        <v>4.8377072999675752E-3</v>
      </c>
      <c r="AZ1182" s="19">
        <f>ABS(Ct_Na+10^-pH-Kw*10^pH-Ct_Cl-Ct_OAc*Ka*10^pH/(1+Ka*10^pH))</f>
        <v>3.3884320750886196E-3</v>
      </c>
      <c r="BA1182" s="19">
        <f>ABS(Ct_Na+10^-pH-Kw*10^pH-Ct_Cl-Ct_OAc*Ka*10^pH/(1+Ka*10^pH))</f>
        <v>1.9799815044316202E-3</v>
      </c>
      <c r="BB1182" s="19">
        <f>ABS(Ct_Na+10^-pH-Kw*10^pH-Ct_Cl-Ct_OAc*Ka*10^pH/(1+Ka*10^pH))</f>
        <v>6.1065456073730595E-4</v>
      </c>
      <c r="BC1182" s="19">
        <f>ABS(Ct_Na+10^-pH-Kw*10^pH-Ct_Cl-Ct_OAc*Ka*10^pH/(1+Ka*10^pH))</f>
        <v>7.2115657628048224E-4</v>
      </c>
      <c r="BD1182" s="19">
        <f>ABS(Ct_Na+10^-pH-Kw*10^pH-Ct_Cl-Ct_OAc*Ka*10^pH/(1+Ka*10^pH))</f>
        <v>2.016972817703154E-3</v>
      </c>
      <c r="BE1182" s="19">
        <f>ABS(Ct_Na+10^-pH-Kw*10^pH-Ct_Cl-Ct_OAc*Ka*10^pH/(1+Ka*10^pH))</f>
        <v>3.2782339593545595E-3</v>
      </c>
      <c r="BF1182" s="19">
        <f>ABS(Ct_Na+10^-pH-Kw*10^pH-Ct_Cl-Ct_OAc*Ka*10^pH/(1+Ka*10^pH))</f>
        <v>4.5063040183309366E-3</v>
      </c>
      <c r="BG1182" s="19">
        <f>ABS(Ct_Na+10^-pH-Kw*10^pH-Ct_Cl-Ct_OAc*Ka*10^pH/(1+Ka*10^pH))</f>
        <v>5.7024761536975249E-3</v>
      </c>
      <c r="BH1182" s="19">
        <f>ABS(Ct_Na+10^-pH-Kw*10^pH-Ct_Cl-Ct_OAc*Ka*10^pH/(1+Ka*10^pH))</f>
        <v>6.8679772086701202E-3</v>
      </c>
      <c r="BI1182" s="19">
        <f>ABS(Ct_Na+10^-pH-Kw*10^pH-Ct_Cl-Ct_OAc*Ka*10^pH/(1+Ka*10^pH))</f>
        <v>8.0039719078206228E-3</v>
      </c>
      <c r="BJ1182" s="19">
        <f>ABS(Ct_Na+10^-pH-Kw*10^pH-Ct_Cl-Ct_OAc*Ka*10^pH/(1+Ka*10^pH))</f>
        <v>9.1115667394923647E-3</v>
      </c>
      <c r="BK1182" s="19">
        <f>ABS(Ct_Na+10^-pH-Kw*10^pH-Ct_Cl-Ct_OAc*Ka*10^pH/(1+Ka*10^pH))</f>
        <v>1.0191813550628981E-2</v>
      </c>
      <c r="BL1182" s="19">
        <f>ABS(Ct_Na+10^-pH-Kw*10^pH-Ct_Cl-Ct_OAc*Ka*10^pH/(1+Ka*10^pH))</f>
        <v>1.1245712878567155E-2</v>
      </c>
      <c r="BM1182" s="19">
        <f>ABS(Ct_Na+10^-pH-Kw*10^pH-Ct_Cl-Ct_OAc*Ka*10^pH/(1+Ka*10^pH))</f>
        <v>1.2274217041976711E-2</v>
      </c>
      <c r="BN1182" s="19">
        <f>ABS(Ct_Na+10^-pH-Kw*10^pH-Ct_Cl-Ct_OAc*Ka*10^pH/(1+Ka*10^pH))</f>
        <v>1.3278233011019346E-2</v>
      </c>
      <c r="BO1182" s="19">
        <f>ABS(Ct_Na+10^-pH-Kw*10^pH-Ct_Cl-Ct_OAc*Ka*10^pH/(1+Ka*10^pH))</f>
        <v>1.4258625074908042E-2</v>
      </c>
      <c r="BP1182" s="19">
        <f>ABS(Ct_Na+10^-pH-Kw*10^pH-Ct_Cl-Ct_OAc*Ka*10^pH/(1+Ka*10^pH))</f>
        <v>1.5216217323357477E-2</v>
      </c>
      <c r="BQ1182" s="19">
        <f>ABS(Ct_Na+10^-pH-Kw*10^pH-Ct_Cl-Ct_OAc*Ka*10^pH/(1+Ka*10^pH))</f>
        <v>1.6151795956900028E-2</v>
      </c>
      <c r="BR1182" s="19">
        <f>ABS(Ct_Na+10^-pH-Kw*10^pH-Ct_Cl-Ct_OAc*Ka*10^pH/(1+Ka*10^pH))</f>
        <v>1.7066111439680232E-2</v>
      </c>
      <c r="BS1182" s="19">
        <f>ABS(Ct_Na+10^-pH-Kw*10^pH-Ct_Cl-Ct_OAc*Ka*10^pH/(1+Ka*10^pH))</f>
        <v>1.7959880507117082E-2</v>
      </c>
      <c r="BT1182" s="19">
        <f>ABS(Ct_Na+10^-pH-Kw*10^pH-Ct_Cl-Ct_OAc*Ka*10^pH/(1+Ka*10^pH))</f>
        <v>1.8833788039721994E-2</v>
      </c>
      <c r="BU1182" s="19">
        <f>ABS(Ct_Na+10^-pH-Kw*10^pH-Ct_Cl-Ct_OAc*Ka*10^pH/(1+Ka*10^pH))</f>
        <v>1.9688488813368571E-2</v>
      </c>
      <c r="BV1182" s="19">
        <f>ABS(Ct_Na+10^-pH-Kw*10^pH-Ct_Cl-Ct_OAc*Ka*10^pH/(1+Ka*10^pH))</f>
        <v>2.0524609135414089E-2</v>
      </c>
      <c r="BW1182" s="19">
        <f>ABS(Ct_Na+10^-pH-Kw*10^pH-Ct_Cl-Ct_OAc*Ka*10^pH/(1+Ka*10^pH))</f>
        <v>2.1342748375265133E-2</v>
      </c>
      <c r="BX1182" s="19">
        <f>ABS(Ct_Na+10^-pH-Kw*10^pH-Ct_Cl-Ct_OAc*Ka*10^pH/(1+Ka*10^pH))</f>
        <v>2.2143480397246985E-2</v>
      </c>
      <c r="BY1182" s="19">
        <f>ABS(Ct_Na+10^-pH-Kw*10^pH-Ct_Cl-Ct_OAc*Ka*10^pH/(1+Ka*10^pH))</f>
        <v>2.2927354902976579E-2</v>
      </c>
      <c r="BZ1182" s="19">
        <f>ABS(Ct_Na+10^-pH-Kw*10^pH-Ct_Cl-Ct_OAc*Ka*10^pH/(1+Ka*10^pH))</f>
        <v>2.3694898689836826E-2</v>
      </c>
      <c r="CA1182" s="19">
        <f>ABS(Ct_Na+10^-pH-Kw*10^pH-Ct_Cl-Ct_OAc*Ka*10^pH/(1+Ka*10^pH))</f>
        <v>2.4446616831607149E-2</v>
      </c>
      <c r="CB1182" s="19">
        <f>ABS(Ct_Na+10^-pH-Kw*10^pH-Ct_Cl-Ct_OAc*Ka*10^pH/(1+Ka*10^pH))</f>
        <v>2.5182993786810749E-2</v>
      </c>
      <c r="CC1182" s="19">
        <f>ABS(Ct_Na+10^-pH-Kw*10^pH-Ct_Cl-Ct_OAc*Ka*10^pH/(1+Ka*10^pH))</f>
        <v>2.5904494439889035E-2</v>
      </c>
      <c r="CD1182" s="19">
        <f>ABS(Ct_Na+10^-pH-Kw*10^pH-Ct_Cl-Ct_OAc*Ka*10^pH/(1+Ka*10^pH))</f>
        <v>2.6611565079905725E-2</v>
      </c>
      <c r="CE1182" s="19">
        <f>ABS(Ct_Na+10^-pH-Kw*10^pH-Ct_Cl-Ct_OAc*Ka*10^pH/(1+Ka*10^pH))</f>
        <v>2.7304634321110209E-2</v>
      </c>
      <c r="CF1182" s="19">
        <f>ABS(Ct_Na+10^-pH-Kw*10^pH-Ct_Cl-Ct_OAc*Ka*10^pH/(1+Ka*10^pH))</f>
        <v>2.7984113969349904E-2</v>
      </c>
      <c r="CG1182" s="19">
        <f>ABS(Ct_Na+10^-pH-Kw*10^pH-Ct_Cl-Ct_OAc*Ka*10^pH/(1+Ka*10^pH))</f>
        <v>2.8650399838012139E-2</v>
      </c>
      <c r="CH1182" s="19">
        <f>ABS(Ct_Na+10^-pH-Kw*10^pH-Ct_Cl-Ct_OAc*Ka*10^pH/(1+Ka*10^pH))</f>
        <v>2.9303872516892385E-2</v>
      </c>
      <c r="CI1182" s="19">
        <f>ABS(Ct_Na+10^-pH-Kw*10^pH-Ct_Cl-Ct_OAc*Ka*10^pH/(1+Ka*10^pH))</f>
        <v>2.9944898097127304E-2</v>
      </c>
      <c r="CJ1182" s="19">
        <f>ABS(Ct_Na+10^-pH-Kw*10^pH-Ct_Cl-Ct_OAc*Ka*10^pH/(1+Ka*10^pH))</f>
        <v>3.0573828855093646E-2</v>
      </c>
      <c r="CK1182" s="19">
        <f>ABS(Ct_Na+10^-pH-Kw*10^pH-Ct_Cl-Ct_OAc*Ka*10^pH/(1+Ka*10^pH))</f>
        <v>3.1191003897957828E-2</v>
      </c>
      <c r="CL1182" s="19">
        <f>ABS(Ct_Na+10^-pH-Kw*10^pH-Ct_Cl-Ct_OAc*Ka*10^pH/(1+Ka*10^pH))</f>
        <v>3.1796749773361534E-2</v>
      </c>
      <c r="CM1182" s="19">
        <f>ABS(Ct_Na+10^-pH-Kw*10^pH-Ct_Cl-Ct_OAc*Ka*10^pH/(1+Ka*10^pH))</f>
        <v>3.2391381045546827E-2</v>
      </c>
      <c r="CN1182" s="19">
        <f>ABS(Ct_Na+10^-pH-Kw*10^pH-Ct_Cl-Ct_OAc*Ka*10^pH/(1+Ka*10^pH))</f>
        <v>3.2975200840056028E-2</v>
      </c>
      <c r="CO1182" s="19">
        <f>ABS(Ct_Na+10^-pH-Kw*10^pH-Ct_Cl-Ct_OAc*Ka*10^pH/(1+Ka*10^pH))</f>
        <v>3.35485013589885E-2</v>
      </c>
      <c r="CP1182" s="19">
        <f>ABS(Ct_Na+10^-pH-Kw*10^pH-Ct_Cl-Ct_OAc*Ka*10^pH/(1+Ka*10^pH))</f>
        <v>3.4111564368654312E-2</v>
      </c>
      <c r="CQ1182" s="19">
        <f>ABS(Ct_Na+10^-pH-Kw*10^pH-Ct_Cl-Ct_OAc*Ka*10^pH/(1+Ka*10^pH))</f>
        <v>3.4664661661334896E-2</v>
      </c>
      <c r="CR1182" s="19">
        <f>ABS(Ct_Na+10^-pH-Kw*10^pH-Ct_Cl-Ct_OAc*Ka*10^pH/(1+Ka*10^pH))</f>
        <v>3.5208055492740364E-2</v>
      </c>
      <c r="CS1182" s="19">
        <f>ABS(Ct_Na+10^-pH-Kw*10^pH-Ct_Cl-Ct_OAc*Ka*10^pH/(1+Ka*10^pH))</f>
        <v>3.5741998996643112E-2</v>
      </c>
      <c r="CT1182" s="19">
        <f>ABS(Ct_Na+10^-pH-Kw*10^pH-Ct_Cl-Ct_OAc*Ka*10^pH/(1+Ka*10^pH))</f>
        <v>3.6266736578064826E-2</v>
      </c>
      <c r="CU1182" s="19">
        <f>ABS(Ct_Na+10^-pH-Kw*10^pH-Ct_Cl-Ct_OAc*Ka*10^pH/(1+Ka*10^pH))</f>
        <v>3.6782504286299811E-2</v>
      </c>
      <c r="CV1182" s="19">
        <f>ABS(Ct_Na+10^-pH-Kw*10^pH-Ct_Cl-Ct_OAc*Ka*10^pH/(1+Ka*10^pH))</f>
        <v>3.7289530168971505E-2</v>
      </c>
      <c r="CW1182" s="19">
        <f>ABS(Ct_Na+10^-pH-Kw*10^pH-Ct_Cl-Ct_OAc*Ka*10^pH/(1+Ka*10^pH))</f>
        <v>3.7788034608236959E-2</v>
      </c>
      <c r="CX1182" s="19">
        <f>ABS(Ct_Na+10^-pH-Kw*10^pH-Ct_Cl-Ct_OAc*Ka*10^pH/(1+Ka*10^pH))</f>
        <v>3.8278230640181293E-2</v>
      </c>
    </row>
    <row r="1183" spans="1:102">
      <c r="A1183" s="24">
        <v>11.54</v>
      </c>
      <c r="B1183" s="19">
        <f>ABS(Ct_Na+10^-pH-Kw*10^pH-Ct_Cl-Ct_OAc*Ka*10^pH/(1+Ka*10^pH))</f>
        <v>0.25346733606544464</v>
      </c>
      <c r="C1183" s="19">
        <f>ABS(Ct_Na+10^-pH-Kw*10^pH-Ct_Cl-Ct_OAc*Ka*10^pH/(1+Ka*10^pH))</f>
        <v>0.23680067094335877</v>
      </c>
      <c r="D1183" s="19">
        <f>ABS(Ct_Na+10^-pH-Kw*10^pH-Ct_Cl-Ct_OAc*Ka*10^pH/(1+Ka*10^pH))</f>
        <v>0.22164915719600797</v>
      </c>
      <c r="E1183" s="19">
        <f>ABS(Ct_Na+10^-pH-Kw*10^pH-Ct_Cl-Ct_OAc*Ka*10^pH/(1+Ka*10^pH))</f>
        <v>0.2078151663832094</v>
      </c>
      <c r="F1183" s="19">
        <f>ABS(Ct_Na+10^-pH-Kw*10^pH-Ct_Cl-Ct_OAc*Ka*10^pH/(1+Ka*10^pH))</f>
        <v>0.19513400813814405</v>
      </c>
      <c r="G1183" s="19">
        <f>ABS(Ct_Na+10^-pH-Kw*10^pH-Ct_Cl-Ct_OAc*Ka*10^pH/(1+Ka*10^pH))</f>
        <v>0.18346734255268393</v>
      </c>
      <c r="H1183" s="19">
        <f>ABS(Ct_Na+10^-pH-Kw*10^pH-Ct_Cl-Ct_OAc*Ka*10^pH/(1+Ka*10^pH))</f>
        <v>0.17269811278149</v>
      </c>
      <c r="I1183" s="19">
        <f>ABS(Ct_Na+10^-pH-Kw*10^pH-Ct_Cl-Ct_OAc*Ka*10^pH/(1+Ka*10^pH))</f>
        <v>0.16272660373408818</v>
      </c>
      <c r="J1183" s="19">
        <f>ABS(Ct_Na+10^-pH-Kw*10^pH-Ct_Cl-Ct_OAc*Ka*10^pH/(1+Ka*10^pH))</f>
        <v>0.15346734533292941</v>
      </c>
      <c r="K1183" s="19">
        <f>ABS(Ct_Na+10^-pH-Kw*10^pH-Ct_Cl-Ct_OAc*Ka*10^pH/(1+Ka*10^pH))</f>
        <v>0.14484665647667808</v>
      </c>
      <c r="L1183" s="19">
        <f>ABS(Ct_Na+10^-pH-Kw*10^pH-Ct_Cl-Ct_OAc*Ka*10^pH/(1+Ka*10^pH))</f>
        <v>0.13680068021084349</v>
      </c>
      <c r="M1183" s="19">
        <f>ABS(Ct_Na+10^-pH-Kw*10^pH-Ct_Cl-Ct_OAc*Ka*10^pH/(1+Ka*10^pH))</f>
        <v>0.129273799187966</v>
      </c>
      <c r="N1183" s="19">
        <f>ABS(Ct_Na+10^-pH-Kw*10^pH-Ct_Cl-Ct_OAc*Ka*10^pH/(1+Ka*10^pH))</f>
        <v>0.12221734822901835</v>
      </c>
      <c r="O1183" s="19">
        <f>ABS(Ct_Na+10^-pH-Kw*10^pH-Ct_Cl-Ct_OAc*Ka*10^pH/(1+Ka*10^pH))</f>
        <v>0.11558856096455242</v>
      </c>
      <c r="P1183" s="19">
        <f>ABS(Ct_Na+10^-pH-Kw*10^pH-Ct_Cl-Ct_OAc*Ka*10^pH/(1+Ka*10^pH))</f>
        <v>0.10934970236270206</v>
      </c>
      <c r="Q1183" s="19">
        <f>ABS(Ct_Na+10^-pH-Kw*10^pH-Ct_Cl-Ct_OAc*Ka*10^pH/(1+Ka*10^pH))</f>
        <v>0.10346734996667176</v>
      </c>
      <c r="R1183" s="19">
        <f>ABS(Ct_Na+10^-pH-Kw*10^pH-Ct_Cl-Ct_OAc*Ka*10^pH/(1+Ka*10^pH))</f>
        <v>9.7911794925976472E-2</v>
      </c>
      <c r="S1183" s="19">
        <f>ABS(Ct_Na+10^-pH-Kw*10^pH-Ct_Cl-Ct_OAc*Ka*10^pH/(1+Ka*10^pH))</f>
        <v>9.2656540157751183E-2</v>
      </c>
      <c r="T1183" s="19">
        <f>ABS(Ct_Na+10^-pH-Kw*10^pH-Ct_Cl-Ct_OAc*Ka*10^pH/(1+Ka*10^pH))</f>
        <v>8.7677877745748312E-2</v>
      </c>
      <c r="U1183" s="19">
        <f>ABS(Ct_Na+10^-pH-Kw*10^pH-Ct_Cl-Ct_OAc*Ka*10^pH/(1+Ka*10^pH))</f>
        <v>8.2954531354873767E-2</v>
      </c>
      <c r="V1183" s="19">
        <f>ABS(Ct_Na+10^-pH-Kw*10^pH-Ct_Cl-Ct_OAc*Ka*10^pH/(1+Ka*10^pH))</f>
        <v>7.8467352283542957E-2</v>
      </c>
      <c r="W1183" s="19">
        <f>ABS(Ct_Na+10^-pH-Kw*10^pH-Ct_Cl-Ct_OAc*Ka*10^pH/(1+Ka*10^pH))</f>
        <v>7.4199059996179484E-2</v>
      </c>
      <c r="X1183" s="19">
        <f>ABS(Ct_Na+10^-pH-Kw*10^pH-Ct_Cl-Ct_OAc*Ka*10^pH/(1+Ka*10^pH))</f>
        <v>7.0134019722500024E-2</v>
      </c>
      <c r="Y1183" s="19">
        <f>ABS(Ct_Na+10^-pH-Kw*10^pH-Ct_Cl-Ct_OAc*Ka*10^pH/(1+Ka*10^pH))</f>
        <v>6.6258051089456774E-2</v>
      </c>
      <c r="Z1183" s="19">
        <f>ABS(Ct_Na+10^-pH-Kw*10^pH-Ct_Cl-Ct_OAc*Ka*10^pH/(1+Ka*10^pH))</f>
        <v>6.2558262848824625E-2</v>
      </c>
      <c r="AA1183" s="19">
        <f>ABS(Ct_Na+10^-pH-Kw*10^pH-Ct_Cl-Ct_OAc*Ka*10^pH/(1+Ka*10^pH))</f>
        <v>5.9022909641109414E-2</v>
      </c>
      <c r="AB1183" s="19">
        <f>ABS(Ct_Na+10^-pH-Kw*10^pH-Ct_Cl-Ct_OAc*Ka*10^pH/(1+Ka*10^pH))</f>
        <v>5.5641267442425354E-2</v>
      </c>
      <c r="AC1183" s="19">
        <f>ABS(Ct_Na+10^-pH-Kw*10^pH-Ct_Cl-Ct_OAc*Ka*10^pH/(1+Ka*10^pH))</f>
        <v>5.2403524911770347E-2</v>
      </c>
      <c r="AD1183" s="19">
        <f>ABS(Ct_Na+10^-pH-Kw*10^pH-Ct_Cl-Ct_OAc*Ka*10^pH/(1+Ka*10^pH))</f>
        <v>4.9300688319892663E-2</v>
      </c>
      <c r="AE1183" s="19">
        <f>ABS(Ct_Na+10^-pH-Kw*10^pH-Ct_Cl-Ct_OAc*Ka*10^pH/(1+Ka*10^pH))</f>
        <v>4.6324498119520191E-2</v>
      </c>
      <c r="AF1183" s="19">
        <f>ABS(Ct_Na+10^-pH-Kw*10^pH-Ct_Cl-Ct_OAc*Ka*10^pH/(1+Ka*10^pH))</f>
        <v>4.3467355527162604E-2</v>
      </c>
      <c r="AG1183" s="19">
        <f>ABS(Ct_Na+10^-pH-Kw*10^pH-Ct_Cl-Ct_OAc*Ka*10^pH/(1+Ka*10^pH))</f>
        <v>4.0722257742348465E-2</v>
      </c>
      <c r="AH1183" s="19">
        <f>ABS(Ct_Na+10^-pH-Kw*10^pH-Ct_Cl-Ct_OAc*Ka*10^pH/(1+Ka*10^pH))</f>
        <v>3.8082740641565645E-2</v>
      </c>
      <c r="AI1183" s="19">
        <f>ABS(Ct_Na+10^-pH-Kw*10^pH-Ct_Cl-Ct_OAc*Ka*10^pH/(1+Ka*10^pH))</f>
        <v>3.5542827959680279E-2</v>
      </c>
      <c r="AJ1183" s="19">
        <f>ABS(Ct_Na+10^-pH-Kw*10^pH-Ct_Cl-Ct_OAc*Ka*10^pH/(1+Ka*10^pH))</f>
        <v>3.3096986117864748E-2</v>
      </c>
      <c r="AK1183" s="19">
        <f>ABS(Ct_Na+10^-pH-Kw*10^pH-Ct_Cl-Ct_OAc*Ka*10^pH/(1+Ka*10^pH))</f>
        <v>3.0740083979387947E-2</v>
      </c>
      <c r="AL1183" s="19">
        <f>ABS(Ct_Na+10^-pH-Kw*10^pH-Ct_Cl-Ct_OAc*Ka*10^pH/(1+Ka*10^pH))</f>
        <v>2.8467356917285344E-2</v>
      </c>
      <c r="AM1183" s="19">
        <f>ABS(Ct_Na+10^-pH-Kw*10^pH-Ct_Cl-Ct_OAc*Ka*10^pH/(1+Ka*10^pH))</f>
        <v>2.6274374664379284E-2</v>
      </c>
      <c r="AN1183" s="19">
        <f>ABS(Ct_Na+10^-pH-Kw*10^pH-Ct_Cl-Ct_OAc*Ka*10^pH/(1+Ka*10^pH))</f>
        <v>2.4157012489159677E-2</v>
      </c>
      <c r="AO1183" s="19">
        <f>ABS(Ct_Na+10^-pH-Kw*10^pH-Ct_Cl-Ct_OAc*Ka*10^pH/(1+Ka*10^pH))</f>
        <v>2.211142530293056E-2</v>
      </c>
      <c r="AP1183" s="19">
        <f>ABS(Ct_Na+10^-pH-Kw*10^pH-Ct_Cl-Ct_OAc*Ka*10^pH/(1+Ka*10^pH))</f>
        <v>2.0134024356242397E-2</v>
      </c>
      <c r="AQ1183" s="19">
        <f>ABS(Ct_Na+10^-pH-Kw*10^pH-Ct_Cl-Ct_OAc*Ka*10^pH/(1+Ka*10^pH))</f>
        <v>1.8221456227478464E-2</v>
      </c>
      <c r="AR1183" s="19">
        <f>ABS(Ct_Na+10^-pH-Kw*10^pH-Ct_Cl-Ct_OAc*Ka*10^pH/(1+Ka*10^pH))</f>
        <v>1.6370583844803652E-2</v>
      </c>
      <c r="AS1183" s="19">
        <f>ABS(Ct_Na+10^-pH-Kw*10^pH-Ct_Cl-Ct_OAc*Ka*10^pH/(1+Ka*10^pH))</f>
        <v>1.4578469315547113E-2</v>
      </c>
      <c r="AT1183" s="19">
        <f>ABS(Ct_Na+10^-pH-Kw*10^pH-Ct_Cl-Ct_OAc*Ka*10^pH/(1+Ka*10^pH))</f>
        <v>1.2842358365329827E-2</v>
      </c>
      <c r="AU1183" s="19">
        <f>ABS(Ct_Na+10^-pH-Kw*10^pH-Ct_Cl-Ct_OAc*Ka*10^pH/(1+Ka*10^pH))</f>
        <v>1.1159666213580791E-2</v>
      </c>
      <c r="AV1183" s="19">
        <f>ABS(Ct_Na+10^-pH-Kw*10^pH-Ct_Cl-Ct_OAc*Ka*10^pH/(1+Ka*10^pH))</f>
        <v>9.5279647330968401E-3</v>
      </c>
      <c r="AW1183" s="19">
        <f>ABS(Ct_Na+10^-pH-Kw*10^pH-Ct_Cl-Ct_OAc*Ka*10^pH/(1+Ka*10^pH))</f>
        <v>7.9449707594930405E-3</v>
      </c>
      <c r="AX1183" s="19">
        <f>ABS(Ct_Na+10^-pH-Kw*10^pH-Ct_Cl-Ct_OAc*Ka*10^pH/(1+Ka*10^pH))</f>
        <v>6.4085354321716734E-3</v>
      </c>
      <c r="AY1183" s="19">
        <f>ABS(Ct_Na+10^-pH-Kw*10^pH-Ct_Cl-Ct_OAc*Ka*10^pH/(1+Ka*10^pH))</f>
        <v>4.9166344621639907E-3</v>
      </c>
      <c r="AZ1183" s="19">
        <f>ABS(Ct_Na+10^-pH-Kw*10^pH-Ct_Cl-Ct_OAc*Ka*10^pH/(1+Ka*10^pH))</f>
        <v>3.4673592341565238E-3</v>
      </c>
      <c r="BA1183" s="19">
        <f>ABS(Ct_Na+10^-pH-Kw*10^pH-Ct_Cl-Ct_OAc*Ka*10^pH/(1+Ka*10^pH))</f>
        <v>2.058908660459137E-3</v>
      </c>
      <c r="BB1183" s="19">
        <f>ABS(Ct_Na+10^-pH-Kw*10^pH-Ct_Cl-Ct_OAc*Ka*10^pH/(1+Ka*10^pH))</f>
        <v>6.8958171380889555E-4</v>
      </c>
      <c r="BC1183" s="19">
        <f>ABS(Ct_Na+10^-pH-Kw*10^pH-Ct_Cl-Ct_OAc*Ka*10^pH/(1+Ka*10^pH))</f>
        <v>6.4222942608383599E-4</v>
      </c>
      <c r="BD1183" s="19">
        <f>ABS(Ct_Na+10^-pH-Kw*10^pH-Ct_Cl-Ct_OAc*Ka*10^pH/(1+Ka*10^pH))</f>
        <v>1.9380456703037563E-3</v>
      </c>
      <c r="BE1183" s="19">
        <f>ABS(Ct_Na+10^-pH-Kw*10^pH-Ct_Cl-Ct_OAc*Ka*10^pH/(1+Ka*10^pH))</f>
        <v>3.1993068146778172E-3</v>
      </c>
      <c r="BF1183" s="19">
        <f>ABS(Ct_Na+10^-pH-Kw*10^pH-Ct_Cl-Ct_OAc*Ka*10^pH/(1+Ka*10^pH))</f>
        <v>4.4273768763051988E-3</v>
      </c>
      <c r="BG1183" s="19">
        <f>ABS(Ct_Na+10^-pH-Kw*10^pH-Ct_Cl-Ct_OAc*Ka*10^pH/(1+Ka*10^pH))</f>
        <v>5.6235490142539299E-3</v>
      </c>
      <c r="BH1183" s="19">
        <f>ABS(Ct_Na+10^-pH-Kw*10^pH-Ct_Cl-Ct_OAc*Ka*10^pH/(1+Ka*10^pH))</f>
        <v>6.7890500717424571E-3</v>
      </c>
      <c r="BI1183" s="19">
        <f>ABS(Ct_Na+10^-pH-Kw*10^pH-Ct_Cl-Ct_OAc*Ka*10^pH/(1+Ka*10^pH))</f>
        <v>7.9250447733452065E-3</v>
      </c>
      <c r="BJ1183" s="19">
        <f>ABS(Ct_Na+10^-pH-Kw*10^pH-Ct_Cl-Ct_OAc*Ka*10^pH/(1+Ka*10^pH))</f>
        <v>9.032639607407883E-3</v>
      </c>
      <c r="BK1183" s="19">
        <f>ABS(Ct_Na+10^-pH-Kw*10^pH-Ct_Cl-Ct_OAc*Ka*10^pH/(1+Ka*10^pH))</f>
        <v>1.0112886420876405E-2</v>
      </c>
      <c r="BL1183" s="19">
        <f>ABS(Ct_Na+10^-pH-Kw*10^pH-Ct_Cl-Ct_OAc*Ka*10^pH/(1+Ka*10^pH))</f>
        <v>1.1166785751089599E-2</v>
      </c>
      <c r="BM1183" s="19">
        <f>ABS(Ct_Na+10^-pH-Kw*10^pH-Ct_Cl-Ct_OAc*Ka*10^pH/(1+Ka*10^pH))</f>
        <v>1.2195289916719372E-2</v>
      </c>
      <c r="BN1183" s="19">
        <f>ABS(Ct_Na+10^-pH-Kw*10^pH-Ct_Cl-Ct_OAc*Ka*10^pH/(1+Ka*10^pH))</f>
        <v>1.3199305887929343E-2</v>
      </c>
      <c r="BO1183" s="19">
        <f>ABS(Ct_Na+10^-pH-Kw*10^pH-Ct_Cl-Ct_OAc*Ka*10^pH/(1+Ka*10^pH))</f>
        <v>1.4179697953934388E-2</v>
      </c>
      <c r="BP1183" s="19">
        <f>ABS(Ct_Na+10^-pH-Kw*10^pH-Ct_Cl-Ct_OAc*Ka*10^pH/(1+Ka*10^pH))</f>
        <v>1.5137290204450961E-2</v>
      </c>
      <c r="BQ1183" s="19">
        <f>ABS(Ct_Na+10^-pH-Kw*10^pH-Ct_Cl-Ct_OAc*Ka*10^pH/(1+Ka*10^pH))</f>
        <v>1.6072868840013119E-2</v>
      </c>
      <c r="BR1183" s="19">
        <f>ABS(Ct_Na+10^-pH-Kw*10^pH-Ct_Cl-Ct_OAc*Ka*10^pH/(1+Ka*10^pH))</f>
        <v>1.6987184324767028E-2</v>
      </c>
      <c r="BS1183" s="19">
        <f>ABS(Ct_Na+10^-pH-Kw*10^pH-Ct_Cl-Ct_OAc*Ka*10^pH/(1+Ka*10^pH))</f>
        <v>1.7880953394133231E-2</v>
      </c>
      <c r="BT1183" s="19">
        <f>ABS(Ct_Na+10^-pH-Kw*10^pH-Ct_Cl-Ct_OAc*Ka*10^pH/(1+Ka*10^pH))</f>
        <v>1.8754860928624634E-2</v>
      </c>
      <c r="BU1183" s="19">
        <f>ABS(Ct_Na+10^-pH-Kw*10^pH-Ct_Cl-Ct_OAc*Ka*10^pH/(1+Ka*10^pH))</f>
        <v>1.9609561704116221E-2</v>
      </c>
      <c r="BV1183" s="19">
        <f>ABS(Ct_Na+10^-pH-Kw*10^pH-Ct_Cl-Ct_OAc*Ka*10^pH/(1+Ka*10^pH))</f>
        <v>2.0445682027966657E-2</v>
      </c>
      <c r="BW1183" s="19">
        <f>ABS(Ct_Na+10^-pH-Kw*10^pH-Ct_Cl-Ct_OAc*Ka*10^pH/(1+Ka*10^pH))</f>
        <v>2.1263821269583795E-2</v>
      </c>
      <c r="BX1183" s="19">
        <f>ABS(Ct_Na+10^-pH-Kw*10^pH-Ct_Cl-Ct_OAc*Ka*10^pH/(1+Ka*10^pH))</f>
        <v>2.2064553293294174E-2</v>
      </c>
      <c r="BY1183" s="19">
        <f>ABS(Ct_Na+10^-pH-Kw*10^pH-Ct_Cl-Ct_OAc*Ka*10^pH/(1+Ka*10^pH))</f>
        <v>2.2848427800715887E-2</v>
      </c>
      <c r="BZ1183" s="19">
        <f>ABS(Ct_Na+10^-pH-Kw*10^pH-Ct_Cl-Ct_OAc*Ka*10^pH/(1+Ka*10^pH))</f>
        <v>2.3615971589233016E-2</v>
      </c>
      <c r="CA1183" s="19">
        <f>ABS(Ct_Na+10^-pH-Kw*10^pH-Ct_Cl-Ct_OAc*Ka*10^pH/(1+Ka*10^pH))</f>
        <v>2.4367689732626048E-2</v>
      </c>
      <c r="CB1183" s="19">
        <f>ABS(Ct_Na+10^-pH-Kw*10^pH-Ct_Cl-Ct_OAc*Ka*10^pH/(1+Ka*10^pH))</f>
        <v>2.5104066689419245E-2</v>
      </c>
      <c r="CC1183" s="19">
        <f>ABS(Ct_Na+10^-pH-Kw*10^pH-Ct_Cl-Ct_OAc*Ka*10^pH/(1+Ka*10^pH))</f>
        <v>2.5825567344055014E-2</v>
      </c>
      <c r="CD1183" s="19">
        <f>ABS(Ct_Na+10^-pH-Kw*10^pH-Ct_Cl-Ct_OAc*Ka*10^pH/(1+Ka*10^pH))</f>
        <v>2.6532637985598045E-2</v>
      </c>
      <c r="CE1183" s="19">
        <f>ABS(Ct_Na+10^-pH-Kw*10^pH-Ct_Cl-Ct_OAc*Ka*10^pH/(1+Ka*10^pH))</f>
        <v>2.7225707228298646E-2</v>
      </c>
      <c r="CF1183" s="19">
        <f>ABS(Ct_Na+10^-pH-Kw*10^pH-Ct_Cl-Ct_OAc*Ka*10^pH/(1+Ka*10^pH))</f>
        <v>2.7905186878005125E-2</v>
      </c>
      <c r="CG1183" s="19">
        <f>ABS(Ct_Na+10^-pH-Kw*10^pH-Ct_Cl-Ct_OAc*Ka*10^pH/(1+Ka*10^pH))</f>
        <v>2.8571472748105634E-2</v>
      </c>
      <c r="CH1183" s="19">
        <f>ABS(Ct_Na+10^-pH-Kw*10^pH-Ct_Cl-Ct_OAc*Ka*10^pH/(1+Ka*10^pH))</f>
        <v>2.9224945428396536E-2</v>
      </c>
      <c r="CI1183" s="19">
        <f>ABS(Ct_Na+10^-pH-Kw*10^pH-Ct_Cl-Ct_OAc*Ka*10^pH/(1+Ka*10^pH))</f>
        <v>2.9865971010015216E-2</v>
      </c>
      <c r="CJ1183" s="19">
        <f>ABS(Ct_Na+10^-pH-Kw*10^pH-Ct_Cl-Ct_OAc*Ka*10^pH/(1+Ka*10^pH))</f>
        <v>3.0494901769339201E-2</v>
      </c>
      <c r="CK1183" s="19">
        <f>ABS(Ct_Na+10^-pH-Kw*10^pH-Ct_Cl-Ct_OAc*Ka*10^pH/(1+Ka*10^pH))</f>
        <v>3.1112076813535665E-2</v>
      </c>
      <c r="CL1183" s="19">
        <f>ABS(Ct_Na+10^-pH-Kw*10^pH-Ct_Cl-Ct_OAc*Ka*10^pH/(1+Ka*10^pH))</f>
        <v>3.1717822690246984E-2</v>
      </c>
      <c r="CM1183" s="19">
        <f>ABS(Ct_Na+10^-pH-Kw*10^pH-Ct_Cl-Ct_OAc*Ka*10^pH/(1+Ka*10^pH))</f>
        <v>3.231245396371589E-2</v>
      </c>
      <c r="CN1183" s="19">
        <f>ABS(Ct_Na+10^-pH-Kw*10^pH-Ct_Cl-Ct_OAc*Ka*10^pH/(1+Ka*10^pH))</f>
        <v>3.2896273759485367E-2</v>
      </c>
      <c r="CO1183" s="19">
        <f>ABS(Ct_Na+10^-pH-Kw*10^pH-Ct_Cl-Ct_OAc*Ka*10^pH/(1+Ka*10^pH))</f>
        <v>3.3469574279655405E-2</v>
      </c>
      <c r="CP1183" s="19">
        <f>ABS(Ct_Na+10^-pH-Kw*10^pH-Ct_Cl-Ct_OAc*Ka*10^pH/(1+Ka*10^pH))</f>
        <v>3.4032637290536689E-2</v>
      </c>
      <c r="CQ1183" s="19">
        <f>ABS(Ct_Na+10^-pH-Kw*10^pH-Ct_Cl-Ct_OAc*Ka*10^pH/(1+Ka*10^pH))</f>
        <v>3.4585734584411235E-2</v>
      </c>
      <c r="CR1183" s="19">
        <f>ABS(Ct_Na+10^-pH-Kw*10^pH-Ct_Cl-Ct_OAc*Ka*10^pH/(1+Ka*10^pH))</f>
        <v>3.5129128416989709E-2</v>
      </c>
      <c r="CS1183" s="19">
        <f>ABS(Ct_Na+10^-pH-Kw*10^pH-Ct_Cl-Ct_OAc*Ka*10^pH/(1+Ka*10^pH))</f>
        <v>3.566307192204507E-2</v>
      </c>
      <c r="CT1183" s="19">
        <f>ABS(Ct_Na+10^-pH-Kw*10^pH-Ct_Cl-Ct_OAc*Ka*10^pH/(1+Ka*10^pH))</f>
        <v>3.6187809504599516E-2</v>
      </c>
      <c r="CU1183" s="19">
        <f>ABS(Ct_Na+10^-pH-Kw*10^pH-Ct_Cl-Ct_OAc*Ka*10^pH/(1+Ka*10^pH))</f>
        <v>3.6703577213947874E-2</v>
      </c>
      <c r="CV1183" s="19">
        <f>ABS(Ct_Na+10^-pH-Kw*10^pH-Ct_Cl-Ct_OAc*Ka*10^pH/(1+Ka*10^pH))</f>
        <v>3.7210603097714075E-2</v>
      </c>
      <c r="CW1183" s="19">
        <f>ABS(Ct_Na+10^-pH-Kw*10^pH-Ct_Cl-Ct_OAc*Ka*10^pH/(1+Ka*10^pH))</f>
        <v>3.7709107538055633E-2</v>
      </c>
      <c r="CX1183" s="19">
        <f>ABS(Ct_Na+10^-pH-Kw*10^pH-Ct_Cl-Ct_OAc*Ka*10^pH/(1+Ka*10^pH))</f>
        <v>3.8199303571058149E-2</v>
      </c>
    </row>
    <row r="1184" spans="1:102">
      <c r="A1184" s="23">
        <v>11.55</v>
      </c>
      <c r="B1184" s="19">
        <f>ABS(Ct_Na+10^-pH-Kw*10^pH-Ct_Cl-Ct_OAc*Ka*10^pH/(1+Ka*10^pH))</f>
        <v>0.25354810219165858</v>
      </c>
      <c r="C1184" s="19">
        <f>ABS(Ct_Na+10^-pH-Kw*10^pH-Ct_Cl-Ct_OAc*Ka*10^pH/(1+Ka*10^pH))</f>
        <v>0.23688143703441378</v>
      </c>
      <c r="D1184" s="19">
        <f>ABS(Ct_Na+10^-pH-Kw*10^pH-Ct_Cl-Ct_OAc*Ka*10^pH/(1+Ka*10^pH))</f>
        <v>0.22172992325510033</v>
      </c>
      <c r="E1184" s="19">
        <f>ABS(Ct_Na+10^-pH-Kw*10^pH-Ct_Cl-Ct_OAc*Ka*10^pH/(1+Ka*10^pH))</f>
        <v>0.20789593241311843</v>
      </c>
      <c r="F1184" s="19">
        <f>ABS(Ct_Na+10^-pH-Kw*10^pH-Ct_Cl-Ct_OAc*Ka*10^pH/(1+Ka*10^pH))</f>
        <v>0.19521477414130173</v>
      </c>
      <c r="G1184" s="19">
        <f>ABS(Ct_Na+10^-pH-Kw*10^pH-Ct_Cl-Ct_OAc*Ka*10^pH/(1+Ka*10^pH))</f>
        <v>0.18354810853123033</v>
      </c>
      <c r="H1184" s="19">
        <f>ABS(Ct_Na+10^-pH-Kw*10^pH-Ct_Cl-Ct_OAc*Ka*10^pH/(1+Ka*10^pH))</f>
        <v>0.17277887873731831</v>
      </c>
      <c r="I1184" s="19">
        <f>ABS(Ct_Na+10^-pH-Kw*10^pH-Ct_Cl-Ct_OAc*Ka*10^pH/(1+Ka*10^pH))</f>
        <v>0.16280736966888121</v>
      </c>
      <c r="J1184" s="19">
        <f>ABS(Ct_Na+10^-pH-Kw*10^pH-Ct_Cl-Ct_OAc*Ka*10^pH/(1+Ka*10^pH))</f>
        <v>0.15354811124818971</v>
      </c>
      <c r="K1184" s="19">
        <f>ABS(Ct_Na+10^-pH-Kw*10^pH-Ct_Cl-Ct_OAc*Ka*10^pH/(1+Ka*10^pH))</f>
        <v>0.14492742237375267</v>
      </c>
      <c r="L1184" s="19">
        <f>ABS(Ct_Na+10^-pH-Kw*10^pH-Ct_Cl-Ct_OAc*Ka*10^pH/(1+Ka*10^pH))</f>
        <v>0.13688144609094485</v>
      </c>
      <c r="M1184" s="19">
        <f>ABS(Ct_Na+10^-pH-Kw*10^pH-Ct_Cl-Ct_OAc*Ka*10^pH/(1+Ka*10^pH))</f>
        <v>0.12935456505218912</v>
      </c>
      <c r="N1184" s="19">
        <f>ABS(Ct_Na+10^-pH-Kw*10^pH-Ct_Cl-Ct_OAc*Ka*10^pH/(1+Ka*10^pH))</f>
        <v>0.12229811407835561</v>
      </c>
      <c r="O1184" s="19">
        <f>ABS(Ct_Na+10^-pH-Kw*10^pH-Ct_Cl-Ct_OAc*Ka*10^pH/(1+Ka*10^pH))</f>
        <v>0.11566932679990599</v>
      </c>
      <c r="P1184" s="19">
        <f>ABS(Ct_Na+10^-pH-Kw*10^pH-Ct_Cl-Ct_OAc*Ka*10^pH/(1+Ka*10^pH))</f>
        <v>0.10943046818489455</v>
      </c>
      <c r="Q1184" s="19">
        <f>ABS(Ct_Na+10^-pH-Kw*10^pH-Ct_Cl-Ct_OAc*Ka*10^pH/(1+Ka*10^pH))</f>
        <v>0.10354811577645522</v>
      </c>
      <c r="R1184" s="19">
        <f>ABS(Ct_Na+10^-pH-Kw*10^pH-Ct_Cl-Ct_OAc*Ka*10^pH/(1+Ka*10^pH))</f>
        <v>9.7992560724040292E-2</v>
      </c>
      <c r="S1184" s="19">
        <f>ABS(Ct_Na+10^-pH-Kw*10^pH-Ct_Cl-Ct_OAc*Ka*10^pH/(1+Ka*10^pH))</f>
        <v>9.2737305944728815E-2</v>
      </c>
      <c r="T1184" s="19">
        <f>ABS(Ct_Na+10^-pH-Kw*10^pH-Ct_Cl-Ct_OAc*Ka*10^pH/(1+Ka*10^pH))</f>
        <v>8.775864352222329E-2</v>
      </c>
      <c r="U1184" s="19">
        <f>ABS(Ct_Na+10^-pH-Kw*10^pH-Ct_Cl-Ct_OAc*Ka*10^pH/(1+Ka*10^pH))</f>
        <v>8.303529712138466E-2</v>
      </c>
      <c r="V1184" s="19">
        <f>ABS(Ct_Na+10^-pH-Kw*10^pH-Ct_Cl-Ct_OAc*Ka*10^pH/(1+Ka*10^pH))</f>
        <v>7.8548118040587978E-2</v>
      </c>
      <c r="W1184" s="19">
        <f>ABS(Ct_Na+10^-pH-Kw*10^pH-Ct_Cl-Ct_OAc*Ka*10^pH/(1+Ka*10^pH))</f>
        <v>7.4279825744220387E-2</v>
      </c>
      <c r="X1184" s="19">
        <f>ABS(Ct_Na+10^-pH-Kw*10^pH-Ct_Cl-Ct_OAc*Ka*10^pH/(1+Ka*10^pH))</f>
        <v>7.0214785461965579E-2</v>
      </c>
      <c r="Y1184" s="19">
        <f>ABS(Ct_Na+10^-pH-Kw*10^pH-Ct_Cl-Ct_OAc*Ka*10^pH/(1+Ka*10^pH))</f>
        <v>6.6338816820745841E-2</v>
      </c>
      <c r="Z1184" s="19">
        <f>ABS(Ct_Na+10^-pH-Kw*10^pH-Ct_Cl-Ct_OAc*Ka*10^pH/(1+Ka*10^pH))</f>
        <v>6.2639028572308852E-2</v>
      </c>
      <c r="AA1184" s="19">
        <f>ABS(Ct_Na+10^-pH-Kw*10^pH-Ct_Cl-Ct_OAc*Ka*10^pH/(1+Ka*10^pH))</f>
        <v>5.9103675357135677E-2</v>
      </c>
      <c r="AB1184" s="19">
        <f>ABS(Ct_Na+10^-pH-Kw*10^pH-Ct_Cl-Ct_OAc*Ka*10^pH/(1+Ka*10^pH))</f>
        <v>5.5722033151317921E-2</v>
      </c>
      <c r="AC1184" s="19">
        <f>ABS(Ct_Na+10^-pH-Kw*10^pH-Ct_Cl-Ct_OAc*Ka*10^pH/(1+Ka*10^pH))</f>
        <v>5.2484290613832779E-2</v>
      </c>
      <c r="AD1184" s="19">
        <f>ABS(Ct_Na+10^-pH-Kw*10^pH-Ct_Cl-Ct_OAc*Ka*10^pH/(1+Ka*10^pH))</f>
        <v>4.9381454015409554E-2</v>
      </c>
      <c r="AE1184" s="19">
        <f>ABS(Ct_Na+10^-pH-Kw*10^pH-Ct_Cl-Ct_OAc*Ka*10^pH/(1+Ka*10^pH))</f>
        <v>4.6405263808758673E-2</v>
      </c>
      <c r="AF1184" s="19">
        <f>ABS(Ct_Na+10^-pH-Kw*10^pH-Ct_Cl-Ct_OAc*Ka*10^pH/(1+Ka*10^pH))</f>
        <v>4.3548121210373852E-2</v>
      </c>
      <c r="AG1184" s="19">
        <f>ABS(Ct_Na+10^-pH-Kw*10^pH-Ct_Cl-Ct_OAc*Ka*10^pH/(1+Ka*10^pH))</f>
        <v>4.0803023419768818E-2</v>
      </c>
      <c r="AH1184" s="19">
        <f>ABS(Ct_Na+10^-pH-Kw*10^pH-Ct_Cl-Ct_OAc*Ka*10^pH/(1+Ka*10^pH))</f>
        <v>3.8163506313417854E-2</v>
      </c>
      <c r="AI1184" s="19">
        <f>ABS(Ct_Na+10^-pH-Kw*10^pH-Ct_Cl-Ct_OAc*Ka*10^pH/(1+Ka*10^pH))</f>
        <v>3.5623593626174441E-2</v>
      </c>
      <c r="AJ1184" s="19">
        <f>ABS(Ct_Na+10^-pH-Kw*10^pH-Ct_Cl-Ct_OAc*Ka*10^pH/(1+Ka*10^pH))</f>
        <v>3.3177751779199308E-2</v>
      </c>
      <c r="AK1184" s="19">
        <f>ABS(Ct_Na+10^-pH-Kw*10^pH-Ct_Cl-Ct_OAc*Ka*10^pH/(1+Ka*10^pH))</f>
        <v>3.0820849635750526E-2</v>
      </c>
      <c r="AL1184" s="19">
        <f>ABS(Ct_Na+10^-pH-Kw*10^pH-Ct_Cl-Ct_OAc*Ka*10^pH/(1+Ka*10^pH))</f>
        <v>2.8548122568853543E-2</v>
      </c>
      <c r="AM1184" s="19">
        <f>ABS(Ct_Na+10^-pH-Kw*10^pH-Ct_Cl-Ct_OAc*Ka*10^pH/(1+Ka*10^pH))</f>
        <v>2.6355140311321287E-2</v>
      </c>
      <c r="AN1184" s="19">
        <f>ABS(Ct_Na+10^-pH-Kw*10^pH-Ct_Cl-Ct_OAc*Ka*10^pH/(1+Ka*10^pH))</f>
        <v>2.4237778131635031E-2</v>
      </c>
      <c r="AO1184" s="19">
        <f>ABS(Ct_Na+10^-pH-Kw*10^pH-Ct_Cl-Ct_OAc*Ka*10^pH/(1+Ka*10^pH))</f>
        <v>2.2192190941090664E-2</v>
      </c>
      <c r="AP1184" s="19">
        <f>ABS(Ct_Na+10^-pH-Kw*10^pH-Ct_Cl-Ct_OAc*Ka*10^pH/(1+Ka*10^pH))</f>
        <v>2.0214789990231116E-2</v>
      </c>
      <c r="AQ1184" s="19">
        <f>ABS(Ct_Na+10^-pH-Kw*10^pH-Ct_Cl-Ct_OAc*Ka*10^pH/(1+Ka*10^pH))</f>
        <v>1.8302221857432535E-2</v>
      </c>
      <c r="AR1184" s="19">
        <f>ABS(Ct_Na+10^-pH-Kw*10^pH-Ct_Cl-Ct_OAc*Ka*10^pH/(1+Ka*10^pH))</f>
        <v>1.6451349470853249E-2</v>
      </c>
      <c r="AS1184" s="19">
        <f>ABS(Ct_Na+10^-pH-Kw*10^pH-Ct_Cl-Ct_OAc*Ka*10^pH/(1+Ka*10^pH))</f>
        <v>1.4659234937816179E-2</v>
      </c>
      <c r="AT1184" s="19">
        <f>ABS(Ct_Na+10^-pH-Kw*10^pH-Ct_Cl-Ct_OAc*Ka*10^pH/(1+Ka*10^pH))</f>
        <v>1.2923123983936496E-2</v>
      </c>
      <c r="AU1184" s="19">
        <f>ABS(Ct_Na+10^-pH-Kw*10^pH-Ct_Cl-Ct_OAc*Ka*10^pH/(1+Ka*10^pH))</f>
        <v>1.1240431828637758E-2</v>
      </c>
      <c r="AV1184" s="19">
        <f>ABS(Ct_Na+10^-pH-Kw*10^pH-Ct_Cl-Ct_OAc*Ka*10^pH/(1+Ka*10^pH))</f>
        <v>9.6087303447116718E-3</v>
      </c>
      <c r="AW1184" s="19">
        <f>ABS(Ct_Na+10^-pH-Kw*10^pH-Ct_Cl-Ct_OAc*Ka*10^pH/(1+Ka*10^pH))</f>
        <v>8.0257363677684879E-3</v>
      </c>
      <c r="AX1184" s="19">
        <f>ABS(Ct_Na+10^-pH-Kw*10^pH-Ct_Cl-Ct_OAc*Ka*10^pH/(1+Ka*10^pH))</f>
        <v>6.4893010372059565E-3</v>
      </c>
      <c r="AY1184" s="19">
        <f>ABS(Ct_Na+10^-pH-Kw*10^pH-Ct_Cl-Ct_OAc*Ka*10^pH/(1+Ka*10^pH))</f>
        <v>4.9974000640510552E-3</v>
      </c>
      <c r="AZ1184" s="19">
        <f>ABS(Ct_Na+10^-pH-Kw*10^pH-Ct_Cl-Ct_OAc*Ka*10^pH/(1+Ka*10^pH))</f>
        <v>3.5481248329862908E-3</v>
      </c>
      <c r="BA1184" s="19">
        <f>ABS(Ct_Na+10^-pH-Kw*10^pH-Ct_Cl-Ct_OAc*Ka*10^pH/(1+Ka*10^pH))</f>
        <v>2.1396742563177251E-3</v>
      </c>
      <c r="BB1184" s="19">
        <f>ABS(Ct_Na+10^-pH-Kw*10^pH-Ct_Cl-Ct_OAc*Ka*10^pH/(1+Ka*10^pH))</f>
        <v>7.70347306778843E-4</v>
      </c>
      <c r="BC1184" s="19">
        <f>ABS(Ct_Na+10^-pH-Kw*10^pH-Ct_Cl-Ct_OAc*Ka*10^pH/(1+Ka*10^pH))</f>
        <v>5.614638359233981E-4</v>
      </c>
      <c r="BD1184" s="19">
        <f>ABS(Ct_Na+10^-pH-Kw*10^pH-Ct_Cl-Ct_OAc*Ka*10^pH/(1+Ka*10^pH))</f>
        <v>1.8572800828769026E-3</v>
      </c>
      <c r="BE1184" s="19">
        <f>ABS(Ct_Na+10^-pH-Kw*10^pH-Ct_Cl-Ct_OAc*Ka*10^pH/(1+Ka*10^pH))</f>
        <v>3.1185412299116338E-3</v>
      </c>
      <c r="BF1184" s="19">
        <f>ABS(Ct_Na+10^-pH-Kw*10^pH-Ct_Cl-Ct_OAc*Ka*10^pH/(1+Ka*10^pH))</f>
        <v>4.3466112941296722E-3</v>
      </c>
      <c r="BG1184" s="19">
        <f>ABS(Ct_Na+10^-pH-Kw*10^pH-Ct_Cl-Ct_OAc*Ka*10^pH/(1+Ka*10^pH))</f>
        <v>5.5427834346017668E-3</v>
      </c>
      <c r="BH1184" s="19">
        <f>ABS(Ct_Na+10^-pH-Kw*10^pH-Ct_Cl-Ct_OAc*Ka*10^pH/(1+Ka*10^pH))</f>
        <v>6.7082844945489731E-3</v>
      </c>
      <c r="BI1184" s="19">
        <f>ABS(Ct_Na+10^-pH-Kw*10^pH-Ct_Cl-Ct_OAc*Ka*10^pH/(1+Ka*10^pH))</f>
        <v>7.8442791985481458E-3</v>
      </c>
      <c r="BJ1184" s="19">
        <f>ABS(Ct_Na+10^-pH-Kw*10^pH-Ct_Cl-Ct_OAc*Ka*10^pH/(1+Ka*10^pH))</f>
        <v>8.9518740349473283E-3</v>
      </c>
      <c r="BK1184" s="19">
        <f>ABS(Ct_Na+10^-pH-Kw*10^pH-Ct_Cl-Ct_OAc*Ka*10^pH/(1+Ka*10^pH))</f>
        <v>1.0032120850694666E-2</v>
      </c>
      <c r="BL1184" s="19">
        <f>ABS(Ct_Na+10^-pH-Kw*10^pH-Ct_Cl-Ct_OAc*Ka*10^pH/(1+Ka*10^pH))</f>
        <v>1.1086020183131109E-2</v>
      </c>
      <c r="BM1184" s="19">
        <f>ABS(Ct_Na+10^-pH-Kw*10^pH-Ct_Cl-Ct_OAc*Ka*10^pH/(1+Ka*10^pH))</f>
        <v>1.2114524350930536E-2</v>
      </c>
      <c r="BN1184" s="19">
        <f>ABS(Ct_Na+10^-pH-Kw*10^pH-Ct_Cl-Ct_OAc*Ka*10^pH/(1+Ka*10^pH))</f>
        <v>1.3118540324258528E-2</v>
      </c>
      <c r="BO1184" s="19">
        <f>ABS(Ct_Na+10^-pH-Kw*10^pH-Ct_Cl-Ct_OAc*Ka*10^pH/(1+Ka*10^pH))</f>
        <v>1.4098932392331745E-2</v>
      </c>
      <c r="BP1184" s="19">
        <f>ABS(Ct_Na+10^-pH-Kw*10^pH-Ct_Cl-Ct_OAc*Ka*10^pH/(1+Ka*10^pH))</f>
        <v>1.505652464486839E-2</v>
      </c>
      <c r="BQ1184" s="19">
        <f>ABS(Ct_Na+10^-pH-Kw*10^pH-Ct_Cl-Ct_OAc*Ka*10^pH/(1+Ka*10^pH))</f>
        <v>1.5992103282404184E-2</v>
      </c>
      <c r="BR1184" s="19">
        <f>ABS(Ct_Na+10^-pH-Kw*10^pH-Ct_Cl-Ct_OAc*Ka*10^pH/(1+Ka*10^pH))</f>
        <v>1.6906418769086877E-2</v>
      </c>
      <c r="BS1184" s="19">
        <f>ABS(Ct_Na+10^-pH-Kw*10^pH-Ct_Cl-Ct_OAc*Ka*10^pH/(1+Ka*10^pH))</f>
        <v>1.7800187840338523E-2</v>
      </c>
      <c r="BT1184" s="19">
        <f>ABS(Ct_Na+10^-pH-Kw*10^pH-Ct_Cl-Ct_OAc*Ka*10^pH/(1+Ka*10^pH))</f>
        <v>1.8674095376673465E-2</v>
      </c>
      <c r="BU1184" s="19">
        <f>ABS(Ct_Na+10^-pH-Kw*10^pH-Ct_Cl-Ct_OAc*Ka*10^pH/(1+Ka*10^pH))</f>
        <v>1.9528796153968075E-2</v>
      </c>
      <c r="BV1184" s="19">
        <f>ABS(Ct_Na+10^-pH-Kw*10^pH-Ct_Cl-Ct_OAc*Ka*10^pH/(1+Ka*10^pH))</f>
        <v>2.0364916479582336E-2</v>
      </c>
      <c r="BW1184" s="19">
        <f>ABS(Ct_Na+10^-pH-Kw*10^pH-Ct_Cl-Ct_OAc*Ka*10^pH/(1+Ka*10^pH))</f>
        <v>2.1183055722925379E-2</v>
      </c>
      <c r="BX1184" s="19">
        <f>ABS(Ct_Na+10^-pH-Kw*10^pH-Ct_Cl-Ct_OAc*Ka*10^pH/(1+Ka*10^pH))</f>
        <v>2.1983787748324921E-2</v>
      </c>
      <c r="BY1184" s="19">
        <f>ABS(Ct_Na+10^-pH-Kw*10^pH-Ct_Cl-Ct_OAc*Ka*10^pH/(1+Ka*10^pH))</f>
        <v>2.2767662257400241E-2</v>
      </c>
      <c r="BZ1184" s="19">
        <f>ABS(Ct_Na+10^-pH-Kw*10^pH-Ct_Cl-Ct_OAc*Ka*10^pH/(1+Ka*10^pH))</f>
        <v>2.3535206047536533E-2</v>
      </c>
      <c r="CA1184" s="19">
        <f>ABS(Ct_Na+10^-pH-Kw*10^pH-Ct_Cl-Ct_OAc*Ka*10^pH/(1+Ka*10^pH))</f>
        <v>2.4286924192515345E-2</v>
      </c>
      <c r="CB1184" s="19">
        <f>ABS(Ct_Na+10^-pH-Kw*10^pH-Ct_Cl-Ct_OAc*Ka*10^pH/(1+Ka*10^pH))</f>
        <v>2.5023301150861967E-2</v>
      </c>
      <c r="CC1184" s="19">
        <f>ABS(Ct_Na+10^-pH-Kw*10^pH-Ct_Cl-Ct_OAc*Ka*10^pH/(1+Ka*10^pH))</f>
        <v>2.5744801807019761E-2</v>
      </c>
      <c r="CD1184" s="19">
        <f>ABS(Ct_Na+10^-pH-Kw*10^pH-Ct_Cl-Ct_OAc*Ka*10^pH/(1+Ka*10^pH))</f>
        <v>2.6451872450054384E-2</v>
      </c>
      <c r="CE1184" s="19">
        <f>ABS(Ct_Na+10^-pH-Kw*10^pH-Ct_Cl-Ct_OAc*Ka*10^pH/(1+Ka*10^pH))</f>
        <v>2.7144941694217037E-2</v>
      </c>
      <c r="CF1184" s="19">
        <f>ABS(Ct_Na+10^-pH-Kw*10^pH-Ct_Cl-Ct_OAc*Ka*10^pH/(1+Ka*10^pH))</f>
        <v>2.7824421345356898E-2</v>
      </c>
      <c r="CG1184" s="19">
        <f>ABS(Ct_Na+10^-pH-Kw*10^pH-Ct_Cl-Ct_OAc*Ka*10^pH/(1+Ka*10^pH))</f>
        <v>2.8490707216862969E-2</v>
      </c>
      <c r="CH1184" s="19">
        <f>ABS(Ct_Na+10^-pH-Kw*10^pH-Ct_Cl-Ct_OAc*Ka*10^pH/(1+Ka*10^pH))</f>
        <v>2.914417989853238E-2</v>
      </c>
      <c r="CI1184" s="19">
        <f>ABS(Ct_Na+10^-pH-Kw*10^pH-Ct_Cl-Ct_OAc*Ka*10^pH/(1+Ka*10^pH))</f>
        <v>2.9785205481503332E-2</v>
      </c>
      <c r="CJ1184" s="19">
        <f>ABS(Ct_Na+10^-pH-Kw*10^pH-Ct_Cl-Ct_OAc*Ka*10^pH/(1+Ka*10^pH))</f>
        <v>3.0414136242154083E-2</v>
      </c>
      <c r="CK1184" s="19">
        <f>ABS(Ct_Na+10^-pH-Kw*10^pH-Ct_Cl-Ct_OAc*Ka*10^pH/(1+Ka*10^pH))</f>
        <v>3.1031311287652498E-2</v>
      </c>
      <c r="CL1184" s="19">
        <f>ABS(Ct_Na+10^-pH-Kw*10^pH-Ct_Cl-Ct_OAc*Ka*10^pH/(1+Ka*10^pH))</f>
        <v>3.1637057165641663E-2</v>
      </c>
      <c r="CM1184" s="19">
        <f>ABS(Ct_Na+10^-pH-Kw*10^pH-Ct_Cl-Ct_OAc*Ka*10^pH/(1+Ka*10^pH))</f>
        <v>3.2231688440364961E-2</v>
      </c>
      <c r="CN1184" s="19">
        <f>ABS(Ct_Na+10^-pH-Kw*10^pH-Ct_Cl-Ct_OAc*Ka*10^pH/(1+Ka*10^pH))</f>
        <v>3.2815508237366037E-2</v>
      </c>
      <c r="CO1184" s="19">
        <f>ABS(Ct_Na+10^-pH-Kw*10^pH-Ct_Cl-Ct_OAc*Ka*10^pH/(1+Ka*10^pH))</f>
        <v>3.3388808758745468E-2</v>
      </c>
      <c r="CP1184" s="19">
        <f>ABS(Ct_Na+10^-pH-Kw*10^pH-Ct_Cl-Ct_OAc*Ka*10^pH/(1+Ka*10^pH))</f>
        <v>3.3951871770814553E-2</v>
      </c>
      <c r="CQ1184" s="19">
        <f>ABS(Ct_Na+10^-pH-Kw*10^pH-Ct_Cl-Ct_OAc*Ka*10^pH/(1+Ka*10^pH))</f>
        <v>3.450496906585588E-2</v>
      </c>
      <c r="CR1184" s="19">
        <f>ABS(Ct_Na+10^-pH-Kw*10^pH-Ct_Cl-Ct_OAc*Ka*10^pH/(1+Ka*10^pH))</f>
        <v>3.5048362899580666E-2</v>
      </c>
      <c r="CS1184" s="19">
        <f>ABS(Ct_Na+10^-pH-Kw*10^pH-Ct_Cl-Ct_OAc*Ka*10^pH/(1+Ka*10^pH))</f>
        <v>3.5582306405762397E-2</v>
      </c>
      <c r="CT1184" s="19">
        <f>ABS(Ct_Na+10^-pH-Kw*10^pH-Ct_Cl-Ct_OAc*Ka*10^pH/(1+Ka*10^pH))</f>
        <v>3.6107043989423798E-2</v>
      </c>
      <c r="CU1184" s="19">
        <f>ABS(Ct_Na+10^-pH-Kw*10^pH-Ct_Cl-Ct_OAc*Ka*10^pH/(1+Ka*10^pH))</f>
        <v>3.6622811699860189E-2</v>
      </c>
      <c r="CV1184" s="19">
        <f>ABS(Ct_Na+10^-pH-Kw*10^pH-Ct_Cl-Ct_OAc*Ka*10^pH/(1+Ka*10^pH))</f>
        <v>3.7129837584695978E-2</v>
      </c>
      <c r="CW1184" s="19">
        <f>ABS(Ct_Na+10^-pH-Kw*10^pH-Ct_Cl-Ct_OAc*Ka*10^pH/(1+Ka*10^pH))</f>
        <v>3.7628342026089147E-2</v>
      </c>
      <c r="CX1184" s="19">
        <f>ABS(Ct_Na+10^-pH-Kw*10^pH-Ct_Cl-Ct_OAc*Ka*10^pH/(1+Ka*10^pH))</f>
        <v>3.8118538060125745E-2</v>
      </c>
    </row>
    <row r="1185" spans="1:102">
      <c r="A1185" s="24">
        <v>11.56</v>
      </c>
      <c r="B1185" s="19">
        <f>ABS(Ct_Na+10^-pH-Kw*10^pH-Ct_Cl-Ct_OAc*Ka*10^pH/(1+Ka*10^pH))</f>
        <v>0.2536307495686192</v>
      </c>
      <c r="C1185" s="19">
        <f>ABS(Ct_Na+10^-pH-Kw*10^pH-Ct_Cl-Ct_OAc*Ka*10^pH/(1+Ka*10^pH))</f>
        <v>0.23696408437701577</v>
      </c>
      <c r="D1185" s="19">
        <f>ABS(Ct_Na+10^-pH-Kw*10^pH-Ct_Cl-Ct_OAc*Ka*10^pH/(1+Ka*10^pH))</f>
        <v>0.22181257056646717</v>
      </c>
      <c r="E1185" s="19">
        <f>ABS(Ct_Na+10^-pH-Kw*10^pH-Ct_Cl-Ct_OAc*Ka*10^pH/(1+Ka*10^pH))</f>
        <v>0.20797857969596631</v>
      </c>
      <c r="F1185" s="19">
        <f>ABS(Ct_Na+10^-pH-Kw*10^pH-Ct_Cl-Ct_OAc*Ka*10^pH/(1+Ka*10^pH))</f>
        <v>0.19529742139800715</v>
      </c>
      <c r="G1185" s="19">
        <f>ABS(Ct_Na+10^-pH-Kw*10^pH-Ct_Cl-Ct_OAc*Ka*10^pH/(1+Ka*10^pH))</f>
        <v>0.18363075576388474</v>
      </c>
      <c r="H1185" s="19">
        <f>ABS(Ct_Na+10^-pH-Kw*10^pH-Ct_Cl-Ct_OAc*Ka*10^pH/(1+Ka*10^pH))</f>
        <v>0.17286152594777177</v>
      </c>
      <c r="I1185" s="19">
        <f>ABS(Ct_Na+10^-pH-Kw*10^pH-Ct_Cl-Ct_OAc*Ka*10^pH/(1+Ka*10^pH))</f>
        <v>0.16289001685877821</v>
      </c>
      <c r="J1185" s="19">
        <f>ABS(Ct_Na+10^-pH-Kw*10^pH-Ct_Cl-Ct_OAc*Ka*10^pH/(1+Ka*10^pH))</f>
        <v>0.15363075841899854</v>
      </c>
      <c r="K1185" s="19">
        <f>ABS(Ct_Na+10^-pH-Kw*10^pH-Ct_Cl-Ct_OAc*Ka*10^pH/(1+Ka*10^pH))</f>
        <v>0.14501006952678983</v>
      </c>
      <c r="L1185" s="19">
        <f>ABS(Ct_Na+10^-pH-Kw*10^pH-Ct_Cl-Ct_OAc*Ka*10^pH/(1+Ka*10^pH))</f>
        <v>0.13696409322739506</v>
      </c>
      <c r="M1185" s="19">
        <f>ABS(Ct_Na+10^-pH-Kw*10^pH-Ct_Cl-Ct_OAc*Ka*10^pH/(1+Ka*10^pH))</f>
        <v>0.12943721217312254</v>
      </c>
      <c r="N1185" s="19">
        <f>ABS(Ct_Na+10^-pH-Kw*10^pH-Ct_Cl-Ct_OAc*Ka*10^pH/(1+Ka*10^pH))</f>
        <v>0.12238076118474206</v>
      </c>
      <c r="O1185" s="19">
        <f>ABS(Ct_Na+10^-pH-Kw*10^pH-Ct_Cl-Ct_OAc*Ka*10^pH/(1+Ka*10^pH))</f>
        <v>0.11575197389262706</v>
      </c>
      <c r="P1185" s="19">
        <f>ABS(Ct_Na+10^-pH-Kw*10^pH-Ct_Cl-Ct_OAc*Ka*10^pH/(1+Ka*10^pH))</f>
        <v>0.10951311526475407</v>
      </c>
      <c r="Q1185" s="19">
        <f>ABS(Ct_Na+10^-pH-Kw*10^pH-Ct_Cl-Ct_OAc*Ka*10^pH/(1+Ka*10^pH))</f>
        <v>0.10363076284418818</v>
      </c>
      <c r="R1185" s="19">
        <f>ABS(Ct_Na+10^-pH-Kw*10^pH-Ct_Cl-Ct_OAc*Ka*10^pH/(1+Ka*10^pH))</f>
        <v>9.8075207780320361E-2</v>
      </c>
      <c r="S1185" s="19">
        <f>ABS(Ct_Na+10^-pH-Kw*10^pH-Ct_Cl-Ct_OAc*Ka*10^pH/(1+Ka*10^pH))</f>
        <v>9.2819952990175106E-2</v>
      </c>
      <c r="T1185" s="19">
        <f>ABS(Ct_Na+10^-pH-Kw*10^pH-Ct_Cl-Ct_OAc*Ka*10^pH/(1+Ka*10^pH))</f>
        <v>8.7841290557405971E-2</v>
      </c>
      <c r="U1185" s="19">
        <f>ABS(Ct_Na+10^-pH-Kw*10^pH-Ct_Cl-Ct_OAc*Ka*10^pH/(1+Ka*10^pH))</f>
        <v>8.3117944146830089E-2</v>
      </c>
      <c r="V1185" s="19">
        <f>ABS(Ct_Na+10^-pH-Kw*10^pH-Ct_Cl-Ct_OAc*Ka*10^pH/(1+Ka*10^pH))</f>
        <v>7.8630765056783014E-2</v>
      </c>
      <c r="W1185" s="19">
        <f>ABS(Ct_Na+10^-pH-Kw*10^pH-Ct_Cl-Ct_OAc*Ka*10^pH/(1+Ka*10^pH))</f>
        <v>7.436247275161624E-2</v>
      </c>
      <c r="X1185" s="19">
        <f>ABS(Ct_Na+10^-pH-Kw*10^pH-Ct_Cl-Ct_OAc*Ka*10^pH/(1+Ka*10^pH))</f>
        <v>7.0297432460981288E-2</v>
      </c>
      <c r="Y1185" s="19">
        <f>ABS(Ct_Na+10^-pH-Kw*10^pH-Ct_Cl-Ct_OAc*Ka*10^pH/(1+Ka*10^pH))</f>
        <v>6.6421463811771164E-2</v>
      </c>
      <c r="Z1185" s="19">
        <f>ABS(Ct_Na+10^-pH-Kw*10^pH-Ct_Cl-Ct_OAc*Ka*10^pH/(1+Ka*10^pH))</f>
        <v>6.2721675555706985E-2</v>
      </c>
      <c r="AA1185" s="19">
        <f>ABS(Ct_Na+10^-pH-Kw*10^pH-Ct_Cl-Ct_OAc*Ka*10^pH/(1+Ka*10^pH))</f>
        <v>5.9186322333245639E-2</v>
      </c>
      <c r="AB1185" s="19">
        <f>ABS(Ct_Na+10^-pH-Kw*10^pH-Ct_Cl-Ct_OAc*Ka*10^pH/(1+Ka*10^pH))</f>
        <v>5.5804680120456557E-2</v>
      </c>
      <c r="AC1185" s="19">
        <f>ABS(Ct_Na+10^-pH-Kw*10^pH-Ct_Cl-Ct_OAc*Ka*10^pH/(1+Ka*10^pH))</f>
        <v>5.2566937576296754E-2</v>
      </c>
      <c r="AD1185" s="19">
        <f>ABS(Ct_Na+10^-pH-Kw*10^pH-Ct_Cl-Ct_OAc*Ka*10^pH/(1+Ka*10^pH))</f>
        <v>4.9464100971476965E-2</v>
      </c>
      <c r="AE1185" s="19">
        <f>ABS(Ct_Na+10^-pH-Kw*10^pH-Ct_Cl-Ct_OAc*Ka*10^pH/(1+Ka*10^pH))</f>
        <v>4.6487910758690618E-2</v>
      </c>
      <c r="AF1185" s="19">
        <f>ABS(Ct_Na+10^-pH-Kw*10^pH-Ct_Cl-Ct_OAc*Ka*10^pH/(1+Ka*10^pH))</f>
        <v>4.3630768154415758E-2</v>
      </c>
      <c r="AG1185" s="19">
        <f>ABS(Ct_Na+10^-pH-Kw*10^pH-Ct_Cl-Ct_OAc*Ka*10^pH/(1+Ka*10^pH))</f>
        <v>4.0885670358151653E-2</v>
      </c>
      <c r="AH1185" s="19">
        <f>ABS(Ct_Na+10^-pH-Kw*10^pH-Ct_Cl-Ct_OAc*Ka*10^pH/(1+Ka*10^pH))</f>
        <v>3.8246153246359278E-2</v>
      </c>
      <c r="AI1185" s="19">
        <f>ABS(Ct_Na+10^-pH-Kw*10^pH-Ct_Cl-Ct_OAc*Ka*10^pH/(1+Ka*10^pH))</f>
        <v>3.5706240553879789E-2</v>
      </c>
      <c r="AJ1185" s="19">
        <f>ABS(Ct_Na+10^-pH-Kw*10^pH-Ct_Cl-Ct_OAc*Ka*10^pH/(1+Ka*10^pH))</f>
        <v>3.3260398701862509E-2</v>
      </c>
      <c r="AK1185" s="19">
        <f>ABS(Ct_Na+10^-pH-Kw*10^pH-Ct_Cl-Ct_OAc*Ka*10^pH/(1+Ka*10^pH))</f>
        <v>3.0903496553554934E-2</v>
      </c>
      <c r="AL1185" s="19">
        <f>ABS(Ct_Na+10^-pH-Kw*10^pH-Ct_Cl-Ct_OAc*Ka*10^pH/(1+Ka*10^pH))</f>
        <v>2.863076948197267E-2</v>
      </c>
      <c r="AM1185" s="19">
        <f>ABS(Ct_Na+10^-pH-Kw*10^pH-Ct_Cl-Ct_OAc*Ka*10^pH/(1+Ka*10^pH))</f>
        <v>2.6437787219919559E-2</v>
      </c>
      <c r="AN1185" s="19">
        <f>ABS(Ct_Na+10^-pH-Kw*10^pH-Ct_Cl-Ct_OAc*Ka*10^pH/(1+Ka*10^pH))</f>
        <v>2.4320425035868308E-2</v>
      </c>
      <c r="AO1185" s="19">
        <f>ABS(Ct_Na+10^-pH-Kw*10^pH-Ct_Cl-Ct_OAc*Ka*10^pH/(1+Ka*10^pH))</f>
        <v>2.2274837841106926E-2</v>
      </c>
      <c r="AP1185" s="19">
        <f>ABS(Ct_Na+10^-pH-Kw*10^pH-Ct_Cl-Ct_OAc*Ka*10^pH/(1+Ka*10^pH))</f>
        <v>2.029743688617093E-2</v>
      </c>
      <c r="AQ1185" s="19">
        <f>ABS(Ct_Na+10^-pH-Kw*10^pH-Ct_Cl-Ct_OAc*Ka*10^pH/(1+Ka*10^pH))</f>
        <v>1.8384868749429559E-2</v>
      </c>
      <c r="AR1185" s="19">
        <f>ABS(Ct_Na+10^-pH-Kw*10^pH-Ct_Cl-Ct_OAc*Ka*10^pH/(1+Ka*10^pH))</f>
        <v>1.6533996359034658E-2</v>
      </c>
      <c r="AS1185" s="19">
        <f>ABS(Ct_Na+10^-pH-Kw*10^pH-Ct_Cl-Ct_OAc*Ka*10^pH/(1+Ka*10^pH))</f>
        <v>1.4741881822303113E-2</v>
      </c>
      <c r="AT1185" s="19">
        <f>ABS(Ct_Na+10^-pH-Kw*10^pH-Ct_Cl-Ct_OAc*Ka*10^pH/(1+Ka*10^pH))</f>
        <v>1.3005770864844425E-2</v>
      </c>
      <c r="AU1185" s="19">
        <f>ABS(Ct_Na+10^-pH-Kw*10^pH-Ct_Cl-Ct_OAc*Ka*10^pH/(1+Ka*10^pH))</f>
        <v>1.1323078706076774E-2</v>
      </c>
      <c r="AV1185" s="19">
        <f>ABS(Ct_Na+10^-pH-Kw*10^pH-Ct_Cl-Ct_OAc*Ka*10^pH/(1+Ka*10^pH))</f>
        <v>9.6913772187869063E-3</v>
      </c>
      <c r="AW1185" s="19">
        <f>ABS(Ct_Na+10^-pH-Kw*10^pH-Ct_Cl-Ct_OAc*Ka*10^pH/(1+Ka*10^pH))</f>
        <v>8.1083832385803467E-3</v>
      </c>
      <c r="AX1185" s="19">
        <f>ABS(Ct_Na+10^-pH-Kw*10^pH-Ct_Cl-Ct_OAc*Ka*10^pH/(1+Ka*10^pH))</f>
        <v>6.5719479048504323E-3</v>
      </c>
      <c r="AY1185" s="19">
        <f>ABS(Ct_Na+10^-pH-Kw*10^pH-Ct_Cl-Ct_OAc*Ka*10^pH/(1+Ka*10^pH))</f>
        <v>5.0800469286199496E-3</v>
      </c>
      <c r="AZ1185" s="19">
        <f>ABS(Ct_Na+10^-pH-Kw*10^pH-Ct_Cl-Ct_OAc*Ka*10^pH/(1+Ka*10^pH))</f>
        <v>3.6307716945674778E-3</v>
      </c>
      <c r="BA1185" s="19">
        <f>ABS(Ct_Na+10^-pH-Kw*10^pH-Ct_Cl-Ct_OAc*Ka*10^pH/(1+Ka*10^pH))</f>
        <v>2.2223211149953598E-3</v>
      </c>
      <c r="BB1185" s="19">
        <f>ABS(Ct_Na+10^-pH-Kw*10^pH-Ct_Cl-Ct_OAc*Ka*10^pH/(1+Ka*10^pH))</f>
        <v>8.5299416263358296E-4</v>
      </c>
      <c r="BC1185" s="19">
        <f>ABS(Ct_Na+10^-pH-Kw*10^pH-Ct_Cl-Ct_OAc*Ka*10^pH/(1+Ka*10^pH))</f>
        <v>4.7881698281420498E-4</v>
      </c>
      <c r="BD1185" s="19">
        <f>ABS(Ct_Na+10^-pH-Kw*10^pH-Ct_Cl-Ct_OAc*Ka*10^pH/(1+Ka*10^pH))</f>
        <v>1.7746332324390518E-3</v>
      </c>
      <c r="BE1185" s="19">
        <f>ABS(Ct_Na+10^-pH-Kw*10^pH-Ct_Cl-Ct_OAc*Ka*10^pH/(1+Ka*10^pH))</f>
        <v>3.0358943820738907E-3</v>
      </c>
      <c r="BF1185" s="19">
        <f>ABS(Ct_Na+10^-pH-Kw*10^pH-Ct_Cl-Ct_OAc*Ka*10^pH/(1+Ka*10^pH))</f>
        <v>4.2639644488236261E-3</v>
      </c>
      <c r="BG1185" s="19">
        <f>ABS(Ct_Na+10^-pH-Kw*10^pH-Ct_Cl-Ct_OAc*Ka*10^pH/(1+Ka*10^pH))</f>
        <v>5.4601365917616509E-3</v>
      </c>
      <c r="BH1185" s="19">
        <f>ABS(Ct_Na+10^-pH-Kw*10^pH-Ct_Cl-Ct_OAc*Ka*10^pH/(1+Ka*10^pH))</f>
        <v>6.6256376541115533E-3</v>
      </c>
      <c r="BI1185" s="19">
        <f>ABS(Ct_Na+10^-pH-Kw*10^pH-Ct_Cl-Ct_OAc*Ka*10^pH/(1+Ka*10^pH))</f>
        <v>7.7616323604526027E-3</v>
      </c>
      <c r="BJ1185" s="19">
        <f>ABS(Ct_Na+10^-pH-Kw*10^pH-Ct_Cl-Ct_OAc*Ka*10^pH/(1+Ka*10^pH))</f>
        <v>8.8692271991351115E-3</v>
      </c>
      <c r="BK1185" s="19">
        <f>ABS(Ct_Na+10^-pH-Kw*10^pH-Ct_Cl-Ct_OAc*Ka*10^pH/(1+Ka*10^pH))</f>
        <v>9.9494740171093971E-3</v>
      </c>
      <c r="BL1185" s="19">
        <f>ABS(Ct_Na+10^-pH-Kw*10^pH-Ct_Cl-Ct_OAc*Ka*10^pH/(1+Ka*10^pH))</f>
        <v>1.1003373351718478E-2</v>
      </c>
      <c r="BM1185" s="19">
        <f>ABS(Ct_Na+10^-pH-Kw*10^pH-Ct_Cl-Ct_OAc*Ka*10^pH/(1+Ka*10^pH))</f>
        <v>1.2031877521638187E-2</v>
      </c>
      <c r="BN1185" s="19">
        <f>ABS(Ct_Na+10^-pH-Kw*10^pH-Ct_Cl-Ct_OAc*Ka*10^pH/(1+Ka*10^pH))</f>
        <v>1.3035893497035968E-2</v>
      </c>
      <c r="BO1185" s="19">
        <f>ABS(Ct_Na+10^-pH-Kw*10^pH-Ct_Cl-Ct_OAc*Ka*10^pH/(1+Ka*10^pH))</f>
        <v>1.4016285567130277E-2</v>
      </c>
      <c r="BP1185" s="19">
        <f>ABS(Ct_Na+10^-pH-Kw*10^pH-Ct_Cl-Ct_OAc*Ka*10^pH/(1+Ka*10^pH))</f>
        <v>1.4973877821641023E-2</v>
      </c>
      <c r="BQ1185" s="19">
        <f>ABS(Ct_Na+10^-pH-Kw*10^pH-Ct_Cl-Ct_OAc*Ka*10^pH/(1+Ka*10^pH))</f>
        <v>1.5909456461105524E-2</v>
      </c>
      <c r="BR1185" s="19">
        <f>ABS(Ct_Na+10^-pH-Kw*10^pH-Ct_Cl-Ct_OAc*Ka*10^pH/(1+Ka*10^pH))</f>
        <v>1.6823771949673105E-2</v>
      </c>
      <c r="BS1185" s="19">
        <f>ABS(Ct_Na+10^-pH-Kw*10^pH-Ct_Cl-Ct_OAc*Ka*10^pH/(1+Ka*10^pH))</f>
        <v>1.7717541022767271E-2</v>
      </c>
      <c r="BT1185" s="19">
        <f>ABS(Ct_Na+10^-pH-Kw*10^pH-Ct_Cl-Ct_OAc*Ka*10^pH/(1+Ka*10^pH))</f>
        <v>1.8591448560903778E-2</v>
      </c>
      <c r="BU1185" s="19">
        <f>ABS(Ct_Na+10^-pH-Kw*10^pH-Ct_Cl-Ct_OAc*Ka*10^pH/(1+Ka*10^pH))</f>
        <v>1.9446149339960368E-2</v>
      </c>
      <c r="BV1185" s="19">
        <f>ABS(Ct_Na+10^-pH-Kw*10^pH-Ct_Cl-Ct_OAc*Ka*10^pH/(1+Ka*10^pH))</f>
        <v>2.0282269667298312E-2</v>
      </c>
      <c r="BW1185" s="19">
        <f>ABS(Ct_Na+10^-pH-Kw*10^pH-Ct_Cl-Ct_OAc*Ka*10^pH/(1+Ka*10^pH))</f>
        <v>2.1100408912327957E-2</v>
      </c>
      <c r="BX1185" s="19">
        <f>ABS(Ct_Na+10^-pH-Kw*10^pH-Ct_Cl-Ct_OAc*Ka*10^pH/(1+Ka*10^pH))</f>
        <v>2.1901140939378227E-2</v>
      </c>
      <c r="BY1185" s="19">
        <f>ABS(Ct_Na+10^-pH-Kw*10^pH-Ct_Cl-Ct_OAc*Ka*10^pH/(1+Ka*10^pH))</f>
        <v>2.2685015450069526E-2</v>
      </c>
      <c r="BZ1185" s="19">
        <f>ABS(Ct_Na+10^-pH-Kw*10^pH-Ct_Cl-Ct_OAc*Ka*10^pH/(1+Ka*10^pH))</f>
        <v>2.3452559241788122E-2</v>
      </c>
      <c r="CA1185" s="19">
        <f>ABS(Ct_Na+10^-pH-Kw*10^pH-Ct_Cl-Ct_OAc*Ka*10^pH/(1+Ka*10^pH))</f>
        <v>2.4204277388316611E-2</v>
      </c>
      <c r="CB1185" s="19">
        <f>ABS(Ct_Na+10^-pH-Kw*10^pH-Ct_Cl-Ct_OAc*Ka*10^pH/(1+Ka*10^pH))</f>
        <v>2.4940654348181289E-2</v>
      </c>
      <c r="CC1185" s="19">
        <f>ABS(Ct_Na+10^-pH-Kw*10^pH-Ct_Cl-Ct_OAc*Ka*10^pH/(1+Ka*10^pH))</f>
        <v>2.566215500582647E-2</v>
      </c>
      <c r="CD1185" s="19">
        <f>ABS(Ct_Na+10^-pH-Kw*10^pH-Ct_Cl-Ct_OAc*Ka*10^pH/(1+Ka*10^pH))</f>
        <v>2.6369225650318726E-2</v>
      </c>
      <c r="CE1185" s="19">
        <f>ABS(Ct_Na+10^-pH-Kw*10^pH-Ct_Cl-Ct_OAc*Ka*10^pH/(1+Ka*10^pH))</f>
        <v>2.7062294895910159E-2</v>
      </c>
      <c r="CF1185" s="19">
        <f>ABS(Ct_Na+10^-pH-Kw*10^pH-Ct_Cl-Ct_OAc*Ka*10^pH/(1+Ka*10^pH))</f>
        <v>2.7741774548450789E-2</v>
      </c>
      <c r="CG1185" s="19">
        <f>ABS(Ct_Na+10^-pH-Kw*10^pH-Ct_Cl-Ct_OAc*Ka*10^pH/(1+Ka*10^pH))</f>
        <v>2.8408060421330414E-2</v>
      </c>
      <c r="CH1185" s="19">
        <f>ABS(Ct_Na+10^-pH-Kw*10^pH-Ct_Cl-Ct_OAc*Ka*10^pH/(1+Ka*10^pH))</f>
        <v>2.9061533104346976E-2</v>
      </c>
      <c r="CI1185" s="19">
        <f>ABS(Ct_Na+10^-pH-Kw*10^pH-Ct_Cl-Ct_OAc*Ka*10^pH/(1+Ka*10^pH))</f>
        <v>2.9702558688639413E-2</v>
      </c>
      <c r="CJ1185" s="19">
        <f>ABS(Ct_Na+10^-pH-Kw*10^pH-Ct_Cl-Ct_OAc*Ka*10^pH/(1+Ka*10^pH))</f>
        <v>3.0331489450586703E-2</v>
      </c>
      <c r="CK1185" s="19">
        <f>ABS(Ct_Na+10^-pH-Kw*10^pH-Ct_Cl-Ct_OAc*Ka*10^pH/(1+Ka*10^pH))</f>
        <v>3.0948664497357441E-2</v>
      </c>
      <c r="CL1185" s="19">
        <f>ABS(Ct_Na+10^-pH-Kw*10^pH-Ct_Cl-Ct_OAc*Ka*10^pH/(1+Ka*10^pH))</f>
        <v>3.1554410376595357E-2</v>
      </c>
      <c r="CM1185" s="19">
        <f>ABS(Ct_Na+10^-pH-Kw*10^pH-Ct_Cl-Ct_OAc*Ka*10^pH/(1+Ka*10^pH))</f>
        <v>3.2149041652544501E-2</v>
      </c>
      <c r="CN1185" s="19">
        <f>ABS(Ct_Na+10^-pH-Kw*10^pH-Ct_Cl-Ct_OAc*Ka*10^pH/(1+Ka*10^pH))</f>
        <v>3.2732861450749128E-2</v>
      </c>
      <c r="CO1185" s="19">
        <f>ABS(Ct_Na+10^-pH-Kw*10^pH-Ct_Cl-Ct_OAc*Ka*10^pH/(1+Ka*10^pH))</f>
        <v>3.3306161973310433E-2</v>
      </c>
      <c r="CP1185" s="19">
        <f>ABS(Ct_Na+10^-pH-Kw*10^pH-Ct_Cl-Ct_OAc*Ka*10^pH/(1+Ka*10^pH))</f>
        <v>3.3869224986540283E-2</v>
      </c>
      <c r="CQ1185" s="19">
        <f>ABS(Ct_Na+10^-pH-Kw*10^pH-Ct_Cl-Ct_OAc*Ka*10^pH/(1+Ka*10^pH))</f>
        <v>3.442232228272183E-2</v>
      </c>
      <c r="CR1185" s="19">
        <f>ABS(Ct_Na+10^-pH-Kw*10^pH-Ct_Cl-Ct_OAc*Ka*10^pH/(1+Ka*10^pH))</f>
        <v>3.4965716117566825E-2</v>
      </c>
      <c r="CS1185" s="19">
        <f>ABS(Ct_Na+10^-pH-Kw*10^pH-Ct_Cl-Ct_OAc*Ka*10^pH/(1+Ka*10^pH))</f>
        <v>3.5499659624849293E-2</v>
      </c>
      <c r="CT1185" s="19">
        <f>ABS(Ct_Na+10^-pH-Kw*10^pH-Ct_Cl-Ct_OAc*Ka*10^pH/(1+Ka*10^pH))</f>
        <v>3.6024397209592454E-2</v>
      </c>
      <c r="CU1185" s="19">
        <f>ABS(Ct_Na+10^-pH-Kw*10^pH-Ct_Cl-Ct_OAc*Ka*10^pH/(1+Ka*10^pH))</f>
        <v>3.6540164921092105E-2</v>
      </c>
      <c r="CV1185" s="19">
        <f>ABS(Ct_Na+10^-pH-Kw*10^pH-Ct_Cl-Ct_OAc*Ka*10^pH/(1+Ka*10^pH))</f>
        <v>3.7047190806973142E-2</v>
      </c>
      <c r="CW1185" s="19">
        <f>ABS(Ct_Na+10^-pH-Kw*10^pH-Ct_Cl-Ct_OAc*Ka*10^pH/(1+Ka*10^pH))</f>
        <v>3.7545695249393989E-2</v>
      </c>
      <c r="CX1185" s="19">
        <f>ABS(Ct_Na+10^-pH-Kw*10^pH-Ct_Cl-Ct_OAc*Ka*10^pH/(1+Ka*10^pH))</f>
        <v>3.8035891284441133E-2</v>
      </c>
    </row>
    <row r="1186" spans="1:102">
      <c r="A1186" s="23">
        <v>11.57</v>
      </c>
      <c r="B1186" s="19">
        <f>ABS(Ct_Na+10^-pH-Kw*10^pH-Ct_Cl-Ct_OAc*Ka*10^pH/(1+Ka*10^pH))</f>
        <v>0.25371532201705987</v>
      </c>
      <c r="C1186" s="19">
        <f>ABS(Ct_Na+10^-pH-Kw*10^pH-Ct_Cl-Ct_OAc*Ka*10^pH/(1+Ka*10^pH))</f>
        <v>0.23704865679187984</v>
      </c>
      <c r="D1186" s="19">
        <f>ABS(Ct_Na+10^-pH-Kw*10^pH-Ct_Cl-Ct_OAc*Ka*10^pH/(1+Ka*10^pH))</f>
        <v>0.22189714295080715</v>
      </c>
      <c r="E1186" s="19">
        <f>ABS(Ct_Na+10^-pH-Kw*10^pH-Ct_Cl-Ct_OAc*Ka*10^pH/(1+Ka*10^pH))</f>
        <v>0.20806315205243645</v>
      </c>
      <c r="F1186" s="19">
        <f>ABS(Ct_Na+10^-pH-Kw*10^pH-Ct_Cl-Ct_OAc*Ka*10^pH/(1+Ka*10^pH))</f>
        <v>0.19538199372892989</v>
      </c>
      <c r="G1186" s="19">
        <f>ABS(Ct_Na+10^-pH-Kw*10^pH-Ct_Cl-Ct_OAc*Ka*10^pH/(1+Ka*10^pH))</f>
        <v>0.18371532807130389</v>
      </c>
      <c r="H1186" s="19">
        <f>ABS(Ct_Na+10^-pH-Kw*10^pH-Ct_Cl-Ct_OAc*Ka*10^pH/(1+Ka*10^pH))</f>
        <v>0.17294609823349533</v>
      </c>
      <c r="I1186" s="19">
        <f>ABS(Ct_Na+10^-pH-Kw*10^pH-Ct_Cl-Ct_OAc*Ka*10^pH/(1+Ka*10^pH))</f>
        <v>0.16297458912441326</v>
      </c>
      <c r="J1186" s="19">
        <f>ABS(Ct_Na+10^-pH-Kw*10^pH-Ct_Cl-Ct_OAc*Ka*10^pH/(1+Ka*10^pH))</f>
        <v>0.15371533066597998</v>
      </c>
      <c r="K1186" s="19">
        <f>ABS(Ct_Na+10^-pH-Kw*10^pH-Ct_Cl-Ct_OAc*Ka*10^pH/(1+Ka*10^pH))</f>
        <v>0.14509464175640407</v>
      </c>
      <c r="L1186" s="19">
        <f>ABS(Ct_Na+10^-pH-Kw*10^pH-Ct_Cl-Ct_OAc*Ka*10^pH/(1+Ka*10^pH))</f>
        <v>0.13704866544079997</v>
      </c>
      <c r="M1186" s="19">
        <f>ABS(Ct_Na+10^-pH-Kw*10^pH-Ct_Cl-Ct_OAc*Ka*10^pH/(1+Ka*10^pH))</f>
        <v>0.12952178437136383</v>
      </c>
      <c r="N1186" s="19">
        <f>ABS(Ct_Na+10^-pH-Kw*10^pH-Ct_Cl-Ct_OAc*Ka*10^pH/(1+Ka*10^pH))</f>
        <v>0.12246533336876744</v>
      </c>
      <c r="O1186" s="19">
        <f>ABS(Ct_Na+10^-pH-Kw*10^pH-Ct_Cl-Ct_OAc*Ka*10^pH/(1+Ka*10^pH))</f>
        <v>0.11583654606329817</v>
      </c>
      <c r="P1186" s="19">
        <f>ABS(Ct_Na+10^-pH-Kw*10^pH-Ct_Cl-Ct_OAc*Ka*10^pH/(1+Ka*10^pH))</f>
        <v>0.10959768742285644</v>
      </c>
      <c r="Q1186" s="19">
        <f>ABS(Ct_Na+10^-pH-Kw*10^pH-Ct_Cl-Ct_OAc*Ka*10^pH/(1+Ka*10^pH))</f>
        <v>0.10371533499043999</v>
      </c>
      <c r="R1186" s="19">
        <f>ABS(Ct_Na+10^-pH-Kw*10^pH-Ct_Cl-Ct_OAc*Ka*10^pH/(1+Ka*10^pH))</f>
        <v>9.8159779915379997E-2</v>
      </c>
      <c r="S1186" s="19">
        <f>ABS(Ct_Na+10^-pH-Kw*10^pH-Ct_Cl-Ct_OAc*Ka*10^pH/(1+Ka*10^pH))</f>
        <v>9.2904525114647543E-2</v>
      </c>
      <c r="T1186" s="19">
        <f>ABS(Ct_Na+10^-pH-Kw*10^pH-Ct_Cl-Ct_OAc*Ka*10^pH/(1+Ka*10^pH))</f>
        <v>8.7925862671848432E-2</v>
      </c>
      <c r="U1186" s="19">
        <f>ABS(Ct_Na+10^-pH-Kw*10^pH-Ct_Cl-Ct_OAc*Ka*10^pH/(1+Ka*10^pH))</f>
        <v>8.3202516251756939E-2</v>
      </c>
      <c r="V1186" s="19">
        <f>ABS(Ct_Na+10^-pH-Kw*10^pH-Ct_Cl-Ct_OAc*Ka*10^pH/(1+Ka*10^pH))</f>
        <v>7.8715337152670026E-2</v>
      </c>
      <c r="W1186" s="19">
        <f>ABS(Ct_Na+10^-pH-Kw*10^pH-Ct_Cl-Ct_OAc*Ka*10^pH/(1+Ka*10^pH))</f>
        <v>7.444704483890438E-2</v>
      </c>
      <c r="X1186" s="19">
        <f>ABS(Ct_Na+10^-pH-Kw*10^pH-Ct_Cl-Ct_OAc*Ka*10^pH/(1+Ka*10^pH))</f>
        <v>7.038200454008002E-2</v>
      </c>
      <c r="Y1186" s="19">
        <f>ABS(Ct_Na+10^-pH-Kw*10^pH-Ct_Cl-Ct_OAc*Ka*10^pH/(1+Ka*10^pH))</f>
        <v>6.6506035883061421E-2</v>
      </c>
      <c r="Z1186" s="19">
        <f>ABS(Ct_Na+10^-pH-Kw*10^pH-Ct_Cl-Ct_OAc*Ka*10^pH/(1+Ka*10^pH))</f>
        <v>6.2806247619543676E-2</v>
      </c>
      <c r="AA1186" s="19">
        <f>ABS(Ct_Na+10^-pH-Kw*10^pH-Ct_Cl-Ct_OAc*Ka*10^pH/(1+Ka*10^pH))</f>
        <v>5.9270894389960041E-2</v>
      </c>
      <c r="AB1186" s="19">
        <f>ABS(Ct_Na+10^-pH-Kw*10^pH-Ct_Cl-Ct_OAc*Ka*10^pH/(1+Ka*10^pH))</f>
        <v>5.5889252170358339E-2</v>
      </c>
      <c r="AC1186" s="19">
        <f>ABS(Ct_Na+10^-pH-Kw*10^pH-Ct_Cl-Ct_OAc*Ka*10^pH/(1+Ka*10^pH))</f>
        <v>5.2651509619675768E-2</v>
      </c>
      <c r="AD1186" s="19">
        <f>ABS(Ct_Na+10^-pH-Kw*10^pH-Ct_Cl-Ct_OAc*Ka*10^pH/(1+Ka*10^pH))</f>
        <v>4.9548673008605035E-2</v>
      </c>
      <c r="AE1186" s="19">
        <f>ABS(Ct_Na+10^-pH-Kw*10^pH-Ct_Cl-Ct_OAc*Ka*10^pH/(1+Ka*10^pH))</f>
        <v>4.65724827898229E-2</v>
      </c>
      <c r="AF1186" s="19">
        <f>ABS(Ct_Na+10^-pH-Kw*10^pH-Ct_Cl-Ct_OAc*Ka*10^pH/(1+Ka*10^pH))</f>
        <v>4.3715340179792048E-2</v>
      </c>
      <c r="AG1186" s="19">
        <f>ABS(Ct_Na+10^-pH-Kw*10^pH-Ct_Cl-Ct_OAc*Ka*10^pH/(1+Ka*10^pH))</f>
        <v>4.0970242377997693E-2</v>
      </c>
      <c r="AH1186" s="19">
        <f>ABS(Ct_Na+10^-pH-Kw*10^pH-Ct_Cl-Ct_OAc*Ka*10^pH/(1+Ka*10^pH))</f>
        <v>3.8330725260887766E-2</v>
      </c>
      <c r="AI1186" s="19">
        <f>ABS(Ct_Na+10^-pH-Kw*10^pH-Ct_Cl-Ct_OAc*Ka*10^pH/(1+Ka*10^pH))</f>
        <v>3.5790812563291398E-2</v>
      </c>
      <c r="AJ1186" s="19">
        <f>ABS(Ct_Na+10^-pH-Kw*10^pH-Ct_Cl-Ct_OAc*Ka*10^pH/(1+Ka*10^pH))</f>
        <v>3.3344970706346733E-2</v>
      </c>
      <c r="AK1186" s="19">
        <f>ABS(Ct_Na+10^-pH-Kw*10^pH-Ct_Cl-Ct_OAc*Ka*10^pH/(1+Ka*10^pH))</f>
        <v>3.0988068553290955E-2</v>
      </c>
      <c r="AL1186" s="19">
        <f>ABS(Ct_Na+10^-pH-Kw*10^pH-Ct_Cl-Ct_OAc*Ka*10^pH/(1+Ka*10^pH))</f>
        <v>2.8715341477130077E-2</v>
      </c>
      <c r="AM1186" s="19">
        <f>ABS(Ct_Na+10^-pH-Kw*10^pH-Ct_Cl-Ct_OAc*Ka*10^pH/(1+Ka*10^pH))</f>
        <v>2.6522359210658999E-2</v>
      </c>
      <c r="AN1186" s="19">
        <f>ABS(Ct_Na+10^-pH-Kw*10^pH-Ct_Cl-Ct_OAc*Ka*10^pH/(1+Ka*10^pH))</f>
        <v>2.4404997022342133E-2</v>
      </c>
      <c r="AO1186" s="19">
        <f>ABS(Ct_Na+10^-pH-Kw*10^pH-Ct_Cl-Ct_OAc*Ka*10^pH/(1+Ka*10^pH))</f>
        <v>2.2359409823459728E-2</v>
      </c>
      <c r="AP1186" s="19">
        <f>ABS(Ct_Na+10^-pH-Kw*10^pH-Ct_Cl-Ct_OAc*Ka*10^pH/(1+Ka*10^pH))</f>
        <v>2.0382008864540072E-2</v>
      </c>
      <c r="AQ1186" s="19">
        <f>ABS(Ct_Na+10^-pH-Kw*10^pH-Ct_Cl-Ct_OAc*Ka*10^pH/(1+Ka*10^pH))</f>
        <v>1.8469440723945657E-2</v>
      </c>
      <c r="AR1186" s="19">
        <f>ABS(Ct_Na+10^-pH-Kw*10^pH-Ct_Cl-Ct_OAc*Ka*10^pH/(1+Ka*10^pH))</f>
        <v>1.6618568329822003E-2</v>
      </c>
      <c r="AS1186" s="19">
        <f>ABS(Ct_Na+10^-pH-Kw*10^pH-Ct_Cl-Ct_OAc*Ka*10^pH/(1+Ka*10^pH))</f>
        <v>1.4826453789480082E-2</v>
      </c>
      <c r="AT1186" s="19">
        <f>ABS(Ct_Na+10^-pH-Kw*10^pH-Ct_Cl-Ct_OAc*Ka*10^pH/(1+Ka*10^pH))</f>
        <v>1.3090342828523817E-2</v>
      </c>
      <c r="AU1186" s="19">
        <f>ABS(Ct_Na+10^-pH-Kw*10^pH-Ct_Cl-Ct_OAc*Ka*10^pH/(1+Ka*10^pH))</f>
        <v>1.1407650666366238E-2</v>
      </c>
      <c r="AV1186" s="19">
        <f>ABS(Ct_Na+10^-pH-Kw*10^pH-Ct_Cl-Ct_OAc*Ka*10^pH/(1+Ka*10^pH))</f>
        <v>9.7759491757891601E-3</v>
      </c>
      <c r="AW1186" s="19">
        <f>ABS(Ct_Na+10^-pH-Kw*10^pH-Ct_Cl-Ct_OAc*Ka*10^pH/(1+Ka*10^pH))</f>
        <v>8.1929551923935195E-3</v>
      </c>
      <c r="AX1186" s="19">
        <f>ABS(Ct_Na+10^-pH-Kw*10^pH-Ct_Cl-Ct_OAc*Ka*10^pH/(1+Ka*10^pH))</f>
        <v>6.6565198555683103E-3</v>
      </c>
      <c r="AY1186" s="19">
        <f>ABS(Ct_Na+10^-pH-Kw*10^pH-Ct_Cl-Ct_OAc*Ka*10^pH/(1+Ka*10^pH))</f>
        <v>5.1646188763322526E-3</v>
      </c>
      <c r="AZ1186" s="19">
        <f>ABS(Ct_Na+10^-pH-Kw*10^pH-Ct_Cl-Ct_OAc*Ka*10^pH/(1+Ka*10^pH))</f>
        <v>3.7153436393600747E-3</v>
      </c>
      <c r="BA1186" s="19">
        <f>ABS(Ct_Na+10^-pH-Kw*10^pH-Ct_Cl-Ct_OAc*Ka*10^pH/(1+Ka*10^pH))</f>
        <v>2.3068930569505181E-3</v>
      </c>
      <c r="BB1186" s="19">
        <f>ABS(Ct_Na+10^-pH-Kw*10^pH-Ct_Cl-Ct_OAc*Ka*10^pH/(1+Ka*10^pH))</f>
        <v>9.375661018301007E-4</v>
      </c>
      <c r="BC1186" s="19">
        <f>ABS(Ct_Na+10^-pH-Kw*10^pH-Ct_Cl-Ct_OAc*Ka*10^pH/(1+Ka*10^pH))</f>
        <v>3.9424504630074936E-4</v>
      </c>
      <c r="BD1186" s="19">
        <f>ABS(Ct_Na+10^-pH-Kw*10^pH-Ct_Cl-Ct_OAc*Ka*10^pH/(1+Ka*10^pH))</f>
        <v>1.690061298536133E-3</v>
      </c>
      <c r="BE1186" s="19">
        <f>ABS(Ct_Na+10^-pH-Kw*10^pH-Ct_Cl-Ct_OAc*Ka*10^pH/(1+Ka*10^pH))</f>
        <v>2.9513224507119046E-3</v>
      </c>
      <c r="BF1186" s="19">
        <f>ABS(Ct_Na+10^-pH-Kw*10^pH-Ct_Cl-Ct_OAc*Ka*10^pH/(1+Ka*10^pH))</f>
        <v>4.1793925199356957E-3</v>
      </c>
      <c r="BG1186" s="19">
        <f>ABS(Ct_Na+10^-pH-Kw*10^pH-Ct_Cl-Ct_OAc*Ka*10^pH/(1+Ka*10^pH))</f>
        <v>5.3755646652835221E-3</v>
      </c>
      <c r="BH1186" s="19">
        <f>ABS(Ct_Na+10^-pH-Kw*10^pH-Ct_Cl-Ct_OAc*Ka*10^pH/(1+Ka*10^pH))</f>
        <v>6.5410657299814282E-3</v>
      </c>
      <c r="BI1186" s="19">
        <f>ABS(Ct_Na+10^-pH-Kw*10^pH-Ct_Cl-Ct_OAc*Ka*10^pH/(1+Ka*10^pH))</f>
        <v>7.6770604386110428E-3</v>
      </c>
      <c r="BJ1186" s="19">
        <f>ABS(Ct_Na+10^-pH-Kw*10^pH-Ct_Cl-Ct_OAc*Ka*10^pH/(1+Ka*10^pH))</f>
        <v>8.7846552795249055E-3</v>
      </c>
      <c r="BK1186" s="19">
        <f>ABS(Ct_Na+10^-pH-Kw*10^pH-Ct_Cl-Ct_OAc*Ka*10^pH/(1+Ka*10^pH))</f>
        <v>9.8649020996754502E-3</v>
      </c>
      <c r="BL1186" s="19">
        <f>ABS(Ct_Na+10^-pH-Kw*10^pH-Ct_Cl-Ct_OAc*Ka*10^pH/(1+Ka*10^pH))</f>
        <v>1.0918801436407707E-2</v>
      </c>
      <c r="BM1186" s="19">
        <f>ABS(Ct_Na+10^-pH-Kw*10^pH-Ct_Cl-Ct_OAc*Ka*10^pH/(1+Ka*10^pH))</f>
        <v>1.1947305608399433E-2</v>
      </c>
      <c r="BN1186" s="19">
        <f>ABS(Ct_Na+10^-pH-Kw*10^pH-Ct_Cl-Ct_OAc*Ka*10^pH/(1+Ka*10^pH))</f>
        <v>1.2951321585819901E-2</v>
      </c>
      <c r="BO1186" s="19">
        <f>ABS(Ct_Na+10^-pH-Kw*10^pH-Ct_Cl-Ct_OAc*Ka*10^pH/(1+Ka*10^pH))</f>
        <v>1.3931713657889304E-2</v>
      </c>
      <c r="BP1186" s="19">
        <f>ABS(Ct_Na+10^-pH-Kw*10^pH-Ct_Cl-Ct_OAc*Ka*10^pH/(1+Ka*10^pH))</f>
        <v>1.4889305914329201E-2</v>
      </c>
      <c r="BQ1186" s="19">
        <f>ABS(Ct_Na+10^-pH-Kw*10^pH-Ct_Cl-Ct_OAc*Ka*10^pH/(1+Ka*10^pH))</f>
        <v>1.5824884555678514E-2</v>
      </c>
      <c r="BR1186" s="19">
        <f>ABS(Ct_Na+10^-pH-Kw*10^pH-Ct_Cl-Ct_OAc*Ka*10^pH/(1+Ka*10^pH))</f>
        <v>1.673920004608806E-2</v>
      </c>
      <c r="BS1186" s="19">
        <f>ABS(Ct_Na+10^-pH-Kw*10^pH-Ct_Cl-Ct_OAc*Ka*10^pH/(1+Ka*10^pH))</f>
        <v>1.7632969120982805E-2</v>
      </c>
      <c r="BT1186" s="19">
        <f>ABS(Ct_Na+10^-pH-Kw*10^pH-Ct_Cl-Ct_OAc*Ka*10^pH/(1+Ka*10^pH))</f>
        <v>1.8506876660879884E-2</v>
      </c>
      <c r="BU1186" s="19">
        <f>ABS(Ct_Na+10^-pH-Kw*10^pH-Ct_Cl-Ct_OAc*Ka*10^pH/(1+Ka*10^pH))</f>
        <v>1.9361577441658354E-2</v>
      </c>
      <c r="BV1186" s="19">
        <f>ABS(Ct_Na+10^-pH-Kw*10^pH-Ct_Cl-Ct_OAc*Ka*10^pH/(1+Ka*10^pH))</f>
        <v>2.0197697770680728E-2</v>
      </c>
      <c r="BW1186" s="19">
        <f>ABS(Ct_Na+10^-pH-Kw*10^pH-Ct_Cl-Ct_OAc*Ka*10^pH/(1+Ka*10^pH))</f>
        <v>2.1015837017358596E-2</v>
      </c>
      <c r="BX1186" s="19">
        <f>ABS(Ct_Na+10^-pH-Kw*10^pH-Ct_Cl-Ct_OAc*Ka*10^pH/(1+Ka*10^pH))</f>
        <v>2.181656904602202E-2</v>
      </c>
      <c r="BY1186" s="19">
        <f>ABS(Ct_Na+10^-pH-Kw*10^pH-Ct_Cl-Ct_OAc*Ka*10^pH/(1+Ka*10^pH))</f>
        <v>2.2600443558292507E-2</v>
      </c>
      <c r="BZ1186" s="19">
        <f>ABS(Ct_Na+10^-pH-Kw*10^pH-Ct_Cl-Ct_OAc*Ka*10^pH/(1+Ka*10^pH))</f>
        <v>2.3367987351557387E-2</v>
      </c>
      <c r="CA1186" s="19">
        <f>ABS(Ct_Na+10^-pH-Kw*10^pH-Ct_Cl-Ct_OAc*Ka*10^pH/(1+Ka*10^pH))</f>
        <v>2.4119705499600283E-2</v>
      </c>
      <c r="CB1186" s="19">
        <f>ABS(Ct_Na+10^-pH-Kw*10^pH-Ct_Cl-Ct_OAc*Ka*10^pH/(1+Ka*10^pH))</f>
        <v>2.4856082460948455E-2</v>
      </c>
      <c r="CC1186" s="19">
        <f>ABS(Ct_Na+10^-pH-Kw*10^pH-Ct_Cl-Ct_OAc*Ka*10^pH/(1+Ka*10^pH))</f>
        <v>2.5577583120047168E-2</v>
      </c>
      <c r="CD1186" s="19">
        <f>ABS(Ct_Na+10^-pH-Kw*10^pH-Ct_Cl-Ct_OAc*Ka*10^pH/(1+Ka*10^pH))</f>
        <v>2.6284653765963888E-2</v>
      </c>
      <c r="CE1186" s="19">
        <f>ABS(Ct_Na+10^-pH-Kw*10^pH-Ct_Cl-Ct_OAc*Ka*10^pH/(1+Ka*10^pH))</f>
        <v>2.6977723012951565E-2</v>
      </c>
      <c r="CF1186" s="19">
        <f>ABS(Ct_Na+10^-pH-Kw*10^pH-Ct_Cl-Ct_OAc*Ka*10^pH/(1+Ka*10^pH))</f>
        <v>2.7657202666861072E-2</v>
      </c>
      <c r="CG1186" s="19">
        <f>ABS(Ct_Na+10^-pH-Kw*10^pH-Ct_Cl-Ct_OAc*Ka*10^pH/(1+Ka*10^pH))</f>
        <v>2.8323488541082992E-2</v>
      </c>
      <c r="CH1186" s="19">
        <f>ABS(Ct_Na+10^-pH-Kw*10^pH-Ct_Cl-Ct_OAc*Ka*10^pH/(1+Ka*10^pH))</f>
        <v>2.8976961225416036E-2</v>
      </c>
      <c r="CI1186" s="19">
        <f>ABS(Ct_Na+10^-pH-Kw*10^pH-Ct_Cl-Ct_OAc*Ka*10^pH/(1+Ka*10^pH))</f>
        <v>2.9617986810999877E-2</v>
      </c>
      <c r="CJ1186" s="19">
        <f>ABS(Ct_Na+10^-pH-Kw*10^pH-Ct_Cl-Ct_OAc*Ka*10^pH/(1+Ka*10^pH))</f>
        <v>3.0246917574214202E-2</v>
      </c>
      <c r="CK1186" s="19">
        <f>ABS(Ct_Na+10^-pH-Kw*10^pH-Ct_Cl-Ct_OAc*Ka*10^pH/(1+Ka*10^pH))</f>
        <v>3.0864092622228299E-2</v>
      </c>
      <c r="CL1186" s="19">
        <f>ABS(Ct_Na+10^-pH-Kw*10^pH-Ct_Cl-Ct_OAc*Ka*10^pH/(1+Ka*10^pH))</f>
        <v>3.1469838502686545E-2</v>
      </c>
      <c r="CM1186" s="19">
        <f>ABS(Ct_Na+10^-pH-Kw*10^pH-Ct_Cl-Ct_OAc*Ka*10^pH/(1+Ka*10^pH))</f>
        <v>3.2064469779833633E-2</v>
      </c>
      <c r="CN1186" s="19">
        <f>ABS(Ct_Na+10^-pH-Kw*10^pH-Ct_Cl-Ct_OAc*Ka*10^pH/(1+Ka*10^pH))</f>
        <v>3.2648289579214416E-2</v>
      </c>
      <c r="CO1186" s="19">
        <f>ABS(Ct_Na+10^-pH-Kw*10^pH-Ct_Cl-Ct_OAc*Ka*10^pH/(1+Ka*10^pH))</f>
        <v>3.3221590102930687E-2</v>
      </c>
      <c r="CP1186" s="19">
        <f>ABS(Ct_Na+10^-pH-Kw*10^pH-Ct_Cl-Ct_OAc*Ka*10^pH/(1+Ka*10^pH))</f>
        <v>3.378465311729488E-2</v>
      </c>
      <c r="CQ1186" s="19">
        <f>ABS(Ct_Na+10^-pH-Kw*10^pH-Ct_Cl-Ct_OAc*Ka*10^pH/(1+Ka*10^pH))</f>
        <v>3.4337750414590688E-2</v>
      </c>
      <c r="CR1186" s="19">
        <f>ABS(Ct_Na+10^-pH-Kw*10^pH-Ct_Cl-Ct_OAc*Ka*10^pH/(1+Ka*10^pH))</f>
        <v>3.4881144250530405E-2</v>
      </c>
      <c r="CS1186" s="19">
        <f>ABS(Ct_Na+10^-pH-Kw*10^pH-Ct_Cl-Ct_OAc*Ka*10^pH/(1+Ka*10^pH))</f>
        <v>3.5415087758888554E-2</v>
      </c>
      <c r="CT1186" s="19">
        <f>ABS(Ct_Na+10^-pH-Kw*10^pH-Ct_Cl-Ct_OAc*Ka*10^pH/(1+Ka*10^pH))</f>
        <v>3.5939825344688842E-2</v>
      </c>
      <c r="CU1186" s="19">
        <f>ABS(Ct_Na+10^-pH-Kw*10^pH-Ct_Cl-Ct_OAc*Ka*10^pH/(1+Ka*10^pH))</f>
        <v>3.6455593057227557E-2</v>
      </c>
      <c r="CV1186" s="19">
        <f>ABS(Ct_Na+10^-pH-Kw*10^pH-Ct_Cl-Ct_OAc*Ka*10^pH/(1+Ka*10^pH))</f>
        <v>3.6962618944130041E-2</v>
      </c>
      <c r="CW1186" s="19">
        <f>ABS(Ct_Na+10^-pH-Kw*10^pH-Ct_Cl-Ct_OAc*Ka*10^pH/(1+Ka*10^pH))</f>
        <v>3.7461123387555174E-2</v>
      </c>
      <c r="CX1186" s="19">
        <f>ABS(Ct_Na+10^-pH-Kw*10^pH-Ct_Cl-Ct_OAc*Ka*10^pH/(1+Ka*10^pH))</f>
        <v>3.7951319423589862E-2</v>
      </c>
    </row>
    <row r="1187" spans="1:102">
      <c r="A1187" s="24">
        <v>11.58</v>
      </c>
      <c r="B1187" s="19">
        <f>ABS(Ct_Na+10^-pH-Kw*10^pH-Ct_Cl-Ct_OAc*Ka*10^pH/(1+Ka*10^pH))</f>
        <v>0.25380186437841196</v>
      </c>
      <c r="C1187" s="19">
        <f>ABS(Ct_Na+10^-pH-Kw*10^pH-Ct_Cl-Ct_OAc*Ka*10^pH/(1+Ka*10^pH))</f>
        <v>0.23713519912041975</v>
      </c>
      <c r="D1187" s="19">
        <f>ABS(Ct_Na+10^-pH-Kw*10^pH-Ct_Cl-Ct_OAc*Ka*10^pH/(1+Ka*10^pH))</f>
        <v>0.22198368524951773</v>
      </c>
      <c r="E1187" s="19">
        <f>ABS(Ct_Na+10^-pH-Kw*10^pH-Ct_Cl-Ct_OAc*Ka*10^pH/(1+Ka*10^pH))</f>
        <v>0.20814969432391156</v>
      </c>
      <c r="F1187" s="19">
        <f>ABS(Ct_Na+10^-pH-Kw*10^pH-Ct_Cl-Ct_OAc*Ka*10^pH/(1+Ka*10^pH))</f>
        <v>0.1954685359754392</v>
      </c>
      <c r="G1187" s="19">
        <f>ABS(Ct_Na+10^-pH-Kw*10^pH-Ct_Cl-Ct_OAc*Ka*10^pH/(1+Ka*10^pH))</f>
        <v>0.18380187029484465</v>
      </c>
      <c r="H1187" s="19">
        <f>ABS(Ct_Na+10^-pH-Kw*10^pH-Ct_Cl-Ct_OAc*Ka*10^pH/(1+Ka*10^pH))</f>
        <v>0.17303264043583427</v>
      </c>
      <c r="I1187" s="19">
        <f>ABS(Ct_Na+10^-pH-Kw*10^pH-Ct_Cl-Ct_OAc*Ka*10^pH/(1+Ka*10^pH))</f>
        <v>0.16306113130712099</v>
      </c>
      <c r="J1187" s="19">
        <f>ABS(Ct_Na+10^-pH-Kw*10^pH-Ct_Cl-Ct_OAc*Ka*10^pH/(1+Ka*10^pH))</f>
        <v>0.15380187283045865</v>
      </c>
      <c r="K1187" s="19">
        <f>ABS(Ct_Na+10^-pH-Kw*10^pH-Ct_Cl-Ct_OAc*Ka*10^pH/(1+Ka*10^pH))</f>
        <v>0.14518118390391094</v>
      </c>
      <c r="L1187" s="19">
        <f>ABS(Ct_Na+10^-pH-Kw*10^pH-Ct_Cl-Ct_OAc*Ka*10^pH/(1+Ka*10^pH))</f>
        <v>0.13713520757246642</v>
      </c>
      <c r="M1187" s="19">
        <f>ABS(Ct_Na+10^-pH-Kw*10^pH-Ct_Cl-Ct_OAc*Ka*10^pH/(1+Ka*10^pH))</f>
        <v>0.12960832648821188</v>
      </c>
      <c r="N1187" s="19">
        <f>ABS(Ct_Na+10^-pH-Kw*10^pH-Ct_Cl-Ct_OAc*Ka*10^pH/(1+Ka*10^pH))</f>
        <v>0.12255187547172323</v>
      </c>
      <c r="O1187" s="19">
        <f>ABS(Ct_Na+10^-pH-Kw*10^pH-Ct_Cl-Ct_OAc*Ka*10^pH/(1+Ka*10^pH))</f>
        <v>0.1159230881532036</v>
      </c>
      <c r="P1187" s="19">
        <f>ABS(Ct_Na+10^-pH-Kw*10^pH-Ct_Cl-Ct_OAc*Ka*10^pH/(1+Ka*10^pH))</f>
        <v>0.10968422950047924</v>
      </c>
      <c r="Q1187" s="19">
        <f>ABS(Ct_Na+10^-pH-Kw*10^pH-Ct_Cl-Ct_OAc*Ka*10^pH/(1+Ka*10^pH))</f>
        <v>0.10380187705648199</v>
      </c>
      <c r="R1187" s="19">
        <f>ABS(Ct_Na+10^-pH-Kw*10^pH-Ct_Cl-Ct_OAc*Ka*10^pH/(1+Ka*10^pH))</f>
        <v>9.8246321970484593E-2</v>
      </c>
      <c r="S1187" s="19">
        <f>ABS(Ct_Na+10^-pH-Kw*10^pH-Ct_Cl-Ct_OAc*Ka*10^pH/(1+Ka*10^pH))</f>
        <v>9.299106715940593E-2</v>
      </c>
      <c r="T1187" s="19">
        <f>ABS(Ct_Na+10^-pH-Kw*10^pH-Ct_Cl-Ct_OAc*Ka*10^pH/(1+Ka*10^pH))</f>
        <v>8.8012404706805158E-2</v>
      </c>
      <c r="U1187" s="19">
        <f>ABS(Ct_Na+10^-pH-Kw*10^pH-Ct_Cl-Ct_OAc*Ka*10^pH/(1+Ka*10^pH))</f>
        <v>8.3289058277414632E-2</v>
      </c>
      <c r="V1187" s="19">
        <f>ABS(Ct_Na+10^-pH-Kw*10^pH-Ct_Cl-Ct_OAc*Ka*10^pH/(1+Ka*10^pH))</f>
        <v>7.880187916949366E-2</v>
      </c>
      <c r="W1187" s="19">
        <f>ABS(Ct_Na+10^-pH-Kw*10^pH-Ct_Cl-Ct_OAc*Ka*10^pH/(1+Ka*10^pH))</f>
        <v>7.4533586847324904E-2</v>
      </c>
      <c r="X1187" s="19">
        <f>ABS(Ct_Na+10^-pH-Kw*10^pH-Ct_Cl-Ct_OAc*Ka*10^pH/(1+Ka*10^pH))</f>
        <v>7.0468546540497556E-2</v>
      </c>
      <c r="Y1187" s="19">
        <f>ABS(Ct_Na+10^-pH-Kw*10^pH-Ct_Cl-Ct_OAc*Ka*10^pH/(1+Ka*10^pH))</f>
        <v>6.65925778758482E-2</v>
      </c>
      <c r="Z1187" s="19">
        <f>ABS(Ct_Na+10^-pH-Kw*10^pH-Ct_Cl-Ct_OAc*Ka*10^pH/(1+Ka*10^pH))</f>
        <v>6.2892789605046545E-2</v>
      </c>
      <c r="AA1187" s="19">
        <f>ABS(Ct_Na+10^-pH-Kw*10^pH-Ct_Cl-Ct_OAc*Ka*10^pH/(1+Ka*10^pH))</f>
        <v>5.9357436368502728E-2</v>
      </c>
      <c r="AB1187" s="19">
        <f>ABS(Ct_Na+10^-pH-Kw*10^pH-Ct_Cl-Ct_OAc*Ka*10^pH/(1+Ka*10^pH))</f>
        <v>5.5975794142243462E-2</v>
      </c>
      <c r="AC1187" s="19">
        <f>ABS(Ct_Na+10^-pH-Kw*10^pH-Ct_Cl-Ct_OAc*Ka*10^pH/(1+Ka*10^pH))</f>
        <v>5.2738051585186671E-2</v>
      </c>
      <c r="AD1187" s="19">
        <f>ABS(Ct_Na+10^-pH-Kw*10^pH-Ct_Cl-Ct_OAc*Ka*10^pH/(1+Ka*10^pH))</f>
        <v>4.9635214968007269E-2</v>
      </c>
      <c r="AE1187" s="19">
        <f>ABS(Ct_Na+10^-pH-Kw*10^pH-Ct_Cl-Ct_OAc*Ka*10^pH/(1+Ka*10^pH))</f>
        <v>4.6659024743365793E-2</v>
      </c>
      <c r="AF1187" s="19">
        <f>ABS(Ct_Na+10^-pH-Kw*10^pH-Ct_Cl-Ct_OAc*Ka*10^pH/(1+Ka*10^pH))</f>
        <v>4.3801882127709996E-2</v>
      </c>
      <c r="AG1187" s="19">
        <f>ABS(Ct_Na+10^-pH-Kw*10^pH-Ct_Cl-Ct_OAc*Ka*10^pH/(1+Ka*10^pH))</f>
        <v>4.1056784320511276E-2</v>
      </c>
      <c r="AH1187" s="19">
        <f>ABS(Ct_Na+10^-pH-Kw*10^pH-Ct_Cl-Ct_OAc*Ka*10^pH/(1+Ka*10^pH))</f>
        <v>3.8417267198204826E-2</v>
      </c>
      <c r="AI1187" s="19">
        <f>ABS(Ct_Na+10^-pH-Kw*10^pH-Ct_Cl-Ct_OAc*Ka*10^pH/(1+Ka*10^pH))</f>
        <v>3.5877354495608041E-2</v>
      </c>
      <c r="AJ1187" s="19">
        <f>ABS(Ct_Na+10^-pH-Kw*10^pH-Ct_Cl-Ct_OAc*Ka*10^pH/(1+Ka*10^pH))</f>
        <v>3.3431512633848179E-2</v>
      </c>
      <c r="AK1187" s="19">
        <f>ABS(Ct_Na+10^-pH-Kw*10^pH-Ct_Cl-Ct_OAc*Ka*10^pH/(1+Ka*10^pH))</f>
        <v>3.1074610476152294E-2</v>
      </c>
      <c r="AL1187" s="19">
        <f>ABS(Ct_Na+10^-pH-Kw*10^pH-Ct_Cl-Ct_OAc*Ka*10^pH/(1+Ka*10^pH))</f>
        <v>2.8801883395517008E-2</v>
      </c>
      <c r="AM1187" s="19">
        <f>ABS(Ct_Na+10^-pH-Kw*10^pH-Ct_Cl-Ct_OAc*Ka*10^pH/(1+Ka*10^pH))</f>
        <v>2.6608901124728537E-2</v>
      </c>
      <c r="AN1187" s="19">
        <f>ABS(Ct_Na+10^-pH-Kw*10^pH-Ct_Cl-Ct_OAc*Ka*10^pH/(1+Ka*10^pH))</f>
        <v>2.4491538932243144E-2</v>
      </c>
      <c r="AO1187" s="19">
        <f>ABS(Ct_Na+10^-pH-Kw*10^pH-Ct_Cl-Ct_OAc*Ka*10^pH/(1+Ka*10^pH))</f>
        <v>2.244595172933353E-2</v>
      </c>
      <c r="AP1187" s="19">
        <f>ABS(Ct_Na+10^-pH-Kw*10^pH-Ct_Cl-Ct_OAc*Ka*10^pH/(1+Ka*10^pH))</f>
        <v>2.046855076652089E-2</v>
      </c>
      <c r="AQ1187" s="19">
        <f>ABS(Ct_Na+10^-pH-Kw*10^pH-Ct_Cl-Ct_OAc*Ka*10^pH/(1+Ka*10^pH))</f>
        <v>1.8555982622161141E-2</v>
      </c>
      <c r="AR1187" s="19">
        <f>ABS(Ct_Na+10^-pH-Kw*10^pH-Ct_Cl-Ct_OAc*Ka*10^pH/(1+Ka*10^pH))</f>
        <v>1.670511022439361E-2</v>
      </c>
      <c r="AS1187" s="19">
        <f>ABS(Ct_Na+10^-pH-Kw*10^pH-Ct_Cl-Ct_OAc*Ka*10^pH/(1+Ka*10^pH))</f>
        <v>1.4912995680523497E-2</v>
      </c>
      <c r="AT1187" s="19">
        <f>ABS(Ct_Na+10^-pH-Kw*10^pH-Ct_Cl-Ct_OAc*Ka*10^pH/(1+Ka*10^pH))</f>
        <v>1.3176884716149292E-2</v>
      </c>
      <c r="AU1187" s="19">
        <f>ABS(Ct_Na+10^-pH-Kw*10^pH-Ct_Cl-Ct_OAc*Ka*10^pH/(1+Ka*10^pH))</f>
        <v>1.1494192550678933E-2</v>
      </c>
      <c r="AV1187" s="19">
        <f>ABS(Ct_Na+10^-pH-Kw*10^pH-Ct_Cl-Ct_OAc*Ka*10^pH/(1+Ka*10^pH))</f>
        <v>9.8624910568894594E-3</v>
      </c>
      <c r="AW1187" s="19">
        <f>ABS(Ct_Na+10^-pH-Kw*10^pH-Ct_Cl-Ct_OAc*Ka*10^pH/(1+Ka*10^pH))</f>
        <v>8.2794970703773257E-3</v>
      </c>
      <c r="AX1187" s="19">
        <f>ABS(Ct_Na+10^-pH-Kw*10^pH-Ct_Cl-Ct_OAc*Ka*10^pH/(1+Ka*10^pH))</f>
        <v>6.7430617305272861E-3</v>
      </c>
      <c r="AY1187" s="19">
        <f>ABS(Ct_Na+10^-pH-Kw*10^pH-Ct_Cl-Ct_OAc*Ka*10^pH/(1+Ka*10^pH))</f>
        <v>5.2511607483540709E-3</v>
      </c>
      <c r="AZ1187" s="19">
        <f>ABS(Ct_Na+10^-pH-Kw*10^pH-Ct_Cl-Ct_OAc*Ka*10^pH/(1+Ka*10^pH))</f>
        <v>3.8018855085286615E-3</v>
      </c>
      <c r="BA1187" s="19">
        <f>ABS(Ct_Na+10^-pH-Kw*10^pH-Ct_Cl-Ct_OAc*Ka*10^pH/(1+Ka*10^pH))</f>
        <v>2.3934349233462326E-3</v>
      </c>
      <c r="BB1187" s="19">
        <f>ABS(Ct_Na+10^-pH-Kw*10^pH-Ct_Cl-Ct_OAc*Ka*10^pH/(1+Ka*10^pH))</f>
        <v>1.0241079655299787E-3</v>
      </c>
      <c r="BC1187" s="19">
        <f>ABS(Ct_Na+10^-pH-Kw*10^pH-Ct_Cl-Ct_OAc*Ka*10^pH/(1+Ka*10^pH))</f>
        <v>3.0770318522285733E-4</v>
      </c>
      <c r="BD1187" s="19">
        <f>ABS(Ct_Na+10^-pH-Kw*10^pH-Ct_Cl-Ct_OAc*Ka*10^pH/(1+Ka*10^pH))</f>
        <v>1.60351944000936E-3</v>
      </c>
      <c r="BE1187" s="19">
        <f>ABS(Ct_Na+10^-pH-Kw*10^pH-Ct_Cl-Ct_OAc*Ka*10^pH/(1+Ka*10^pH))</f>
        <v>2.8647805946682148E-3</v>
      </c>
      <c r="BF1187" s="19">
        <f>ABS(Ct_Na+10^-pH-Kw*10^pH-Ct_Cl-Ct_OAc*Ka*10^pH/(1+Ka*10^pH))</f>
        <v>4.0928506663097525E-3</v>
      </c>
      <c r="BG1187" s="19">
        <f>ABS(Ct_Na+10^-pH-Kw*10^pH-Ct_Cl-Ct_OAc*Ka*10^pH/(1+Ka*10^pH))</f>
        <v>5.2890228140125214E-3</v>
      </c>
      <c r="BH1187" s="19">
        <f>ABS(Ct_Na+10^-pH-Kw*10^pH-Ct_Cl-Ct_OAc*Ka*10^pH/(1+Ka*10^pH))</f>
        <v>6.4545238810050018E-3</v>
      </c>
      <c r="BI1187" s="19">
        <f>ABS(Ct_Na+10^-pH-Kw*10^pH-Ct_Cl-Ct_OAc*Ka*10^pH/(1+Ka*10^pH))</f>
        <v>7.5905185918710774E-3</v>
      </c>
      <c r="BJ1187" s="19">
        <f>ABS(Ct_Na+10^-pH-Kw*10^pH-Ct_Cl-Ct_OAc*Ka*10^pH/(1+Ka*10^pH))</f>
        <v>8.6981134349655084E-3</v>
      </c>
      <c r="BK1187" s="19">
        <f>ABS(Ct_Na+10^-pH-Kw*10^pH-Ct_Cl-Ct_OAc*Ka*10^pH/(1+Ka*10^pH))</f>
        <v>9.7783602572427686E-3</v>
      </c>
      <c r="BL1187" s="19">
        <f>ABS(Ct_Na+10^-pH-Kw*10^pH-Ct_Cl-Ct_OAc*Ka*10^pH/(1+Ka*10^pH))</f>
        <v>1.0832259596049866E-2</v>
      </c>
      <c r="BM1187" s="19">
        <f>ABS(Ct_Na+10^-pH-Kw*10^pH-Ct_Cl-Ct_OAc*Ka*10^pH/(1+Ka*10^pH))</f>
        <v>1.1860763770066438E-2</v>
      </c>
      <c r="BN1187" s="19">
        <f>ABS(Ct_Na+10^-pH-Kw*10^pH-Ct_Cl-Ct_OAc*Ka*10^pH/(1+Ka*10^pH))</f>
        <v>1.2864779749463554E-2</v>
      </c>
      <c r="BO1187" s="19">
        <f>ABS(Ct_Na+10^-pH-Kw*10^pH-Ct_Cl-Ct_OAc*Ka*10^pH/(1+Ka*10^pH))</f>
        <v>1.3845171823463086E-2</v>
      </c>
      <c r="BP1187" s="19">
        <f>ABS(Ct_Na+10^-pH-Kw*10^pH-Ct_Cl-Ct_OAc*Ka*10^pH/(1+Ka*10^pH))</f>
        <v>1.4802764081788225E-2</v>
      </c>
      <c r="BQ1187" s="19">
        <f>ABS(Ct_Na+10^-pH-Kw*10^pH-Ct_Cl-Ct_OAc*Ka*10^pH/(1+Ka*10^pH))</f>
        <v>1.5738342724979447E-2</v>
      </c>
      <c r="BR1187" s="19">
        <f>ABS(Ct_Na+10^-pH-Kw*10^pH-Ct_Cl-Ct_OAc*Ka*10^pH/(1+Ka*10^pH))</f>
        <v>1.6652658217189045E-2</v>
      </c>
      <c r="BS1187" s="19">
        <f>ABS(Ct_Na+10^-pH-Kw*10^pH-Ct_Cl-Ct_OAc*Ka*10^pH/(1+Ka*10^pH))</f>
        <v>1.7546427293843384E-2</v>
      </c>
      <c r="BT1187" s="19">
        <f>ABS(Ct_Na+10^-pH-Kw*10^pH-Ct_Cl-Ct_OAc*Ka*10^pH/(1+Ka*10^pH))</f>
        <v>1.8420334835460954E-2</v>
      </c>
      <c r="BU1187" s="19">
        <f>ABS(Ct_Na+10^-pH-Kw*10^pH-Ct_Cl-Ct_OAc*Ka*10^pH/(1+Ka*10^pH))</f>
        <v>1.9275035617922098E-2</v>
      </c>
      <c r="BV1187" s="19">
        <f>ABS(Ct_Na+10^-pH-Kw*10^pH-Ct_Cl-Ct_OAc*Ka*10^pH/(1+Ka*10^pH))</f>
        <v>2.011115594859058E-2</v>
      </c>
      <c r="BW1187" s="19">
        <f>ABS(Ct_Na+10^-pH-Kw*10^pH-Ct_Cl-Ct_OAc*Ka*10^pH/(1+Ka*10^pH))</f>
        <v>2.0929295196879139E-2</v>
      </c>
      <c r="BX1187" s="19">
        <f>ABS(Ct_Na+10^-pH-Kw*10^pH-Ct_Cl-Ct_OAc*Ka*10^pH/(1+Ka*10^pH))</f>
        <v>2.1730027227118989E-2</v>
      </c>
      <c r="BY1187" s="19">
        <f>ABS(Ct_Na+10^-pH-Kw*10^pH-Ct_Cl-Ct_OAc*Ka*10^pH/(1+Ka*10^pH))</f>
        <v>2.2513901740932714E-2</v>
      </c>
      <c r="BZ1187" s="19">
        <f>ABS(Ct_Na+10^-pH-Kw*10^pH-Ct_Cl-Ct_OAc*Ka*10^pH/(1+Ka*10^pH))</f>
        <v>2.3281445535708691E-2</v>
      </c>
      <c r="CA1187" s="19">
        <f>ABS(Ct_Na+10^-pH-Kw*10^pH-Ct_Cl-Ct_OAc*Ka*10^pH/(1+Ka*10^pH))</f>
        <v>2.4033163685231521E-2</v>
      </c>
      <c r="CB1187" s="19">
        <f>ABS(Ct_Na+10^-pH-Kw*10^pH-Ct_Cl-Ct_OAc*Ka*10^pH/(1+Ka*10^pH))</f>
        <v>2.4769540648029421E-2</v>
      </c>
      <c r="CC1187" s="19">
        <f>ABS(Ct_Na+10^-pH-Kw*10^pH-Ct_Cl-Ct_OAc*Ka*10^pH/(1+Ka*10^pH))</f>
        <v>2.5491041308548582E-2</v>
      </c>
      <c r="CD1187" s="19">
        <f>ABS(Ct_Na+10^-pH-Kw*10^pH-Ct_Cl-Ct_OAc*Ka*10^pH/(1+Ka*10^pH))</f>
        <v>2.6198111955857327E-2</v>
      </c>
      <c r="CE1187" s="19">
        <f>ABS(Ct_Na+10^-pH-Kw*10^pH-Ct_Cl-Ct_OAc*Ka*10^pH/(1+Ka*10^pH))</f>
        <v>2.6891181204209476E-2</v>
      </c>
      <c r="CF1187" s="19">
        <f>ABS(Ct_Na+10^-pH-Kw*10^pH-Ct_Cl-Ct_OAc*Ka*10^pH/(1+Ka*10^pH))</f>
        <v>2.7570660859456697E-2</v>
      </c>
      <c r="CG1187" s="19">
        <f>ABS(Ct_Na+10^-pH-Kw*10^pH-Ct_Cl-Ct_OAc*Ka*10^pH/(1+Ka*10^pH))</f>
        <v>2.8236946734990359E-2</v>
      </c>
      <c r="CH1187" s="19">
        <f>ABS(Ct_Na+10^-pH-Kw*10^pH-Ct_Cl-Ct_OAc*Ka*10^pH/(1+Ka*10^pH))</f>
        <v>2.8890419420609922E-2</v>
      </c>
      <c r="CI1187" s="19">
        <f>ABS(Ct_Na+10^-pH-Kw*10^pH-Ct_Cl-Ct_OAc*Ka*10^pH/(1+Ka*10^pH))</f>
        <v>2.9531445007455775E-2</v>
      </c>
      <c r="CJ1187" s="19">
        <f>ABS(Ct_Na+10^-pH-Kw*10^pH-Ct_Cl-Ct_OAc*Ka*10^pH/(1+Ka*10^pH))</f>
        <v>3.0160375771908297E-2</v>
      </c>
      <c r="CK1187" s="19">
        <f>ABS(Ct_Na+10^-pH-Kw*10^pH-Ct_Cl-Ct_OAc*Ka*10^pH/(1+Ka*10^pH))</f>
        <v>3.0777550821137444E-2</v>
      </c>
      <c r="CL1187" s="19">
        <f>ABS(Ct_Na+10^-pH-Kw*10^pH-Ct_Cl-Ct_OAc*Ka*10^pH/(1+Ka*10^pH))</f>
        <v>3.1383296702788242E-2</v>
      </c>
      <c r="CM1187" s="19">
        <f>ABS(Ct_Na+10^-pH-Kw*10^pH-Ct_Cl-Ct_OAc*Ka*10^pH/(1+Ka*10^pH))</f>
        <v>3.1977927981105998E-2</v>
      </c>
      <c r="CN1187" s="19">
        <f>ABS(Ct_Na+10^-pH-Kw*10^pH-Ct_Cl-Ct_OAc*Ka*10^pH/(1+Ka*10^pH))</f>
        <v>3.2561747781636168E-2</v>
      </c>
      <c r="CO1187" s="19">
        <f>ABS(Ct_Na+10^-pH-Kw*10^pH-Ct_Cl-Ct_OAc*Ka*10^pH/(1+Ka*10^pH))</f>
        <v>3.3135048306481119E-2</v>
      </c>
      <c r="CP1187" s="19">
        <f>ABS(Ct_Na+10^-pH-Kw*10^pH-Ct_Cl-Ct_OAc*Ka*10^pH/(1+Ka*10^pH))</f>
        <v>3.3698111321953834E-2</v>
      </c>
      <c r="CQ1187" s="19">
        <f>ABS(Ct_Na+10^-pH-Kw*10^pH-Ct_Cl-Ct_OAc*Ka*10^pH/(1+Ka*10^pH))</f>
        <v>3.4251208620338543E-2</v>
      </c>
      <c r="CR1187" s="19">
        <f>ABS(Ct_Na+10^-pH-Kw*10^pH-Ct_Cl-Ct_OAc*Ka*10^pH/(1+Ka*10^pH))</f>
        <v>3.4794602457348056E-2</v>
      </c>
      <c r="CS1187" s="19">
        <f>ABS(Ct_Na+10^-pH-Kw*10^pH-Ct_Cl-Ct_OAc*Ka*10^pH/(1+Ka*10^pH))</f>
        <v>3.5328545966757399E-2</v>
      </c>
      <c r="CT1187" s="19">
        <f>ABS(Ct_Na+10^-pH-Kw*10^pH-Ct_Cl-Ct_OAc*Ka*10^pH/(1+Ka*10^pH))</f>
        <v>3.5853283553590756E-2</v>
      </c>
      <c r="CU1187" s="19">
        <f>ABS(Ct_Na+10^-pH-Kw*10^pH-Ct_Cl-Ct_OAc*Ka*10^pH/(1+Ka*10^pH))</f>
        <v>3.6369051267144882E-2</v>
      </c>
      <c r="CV1187" s="19">
        <f>ABS(Ct_Na+10^-pH-Kw*10^pH-Ct_Cl-Ct_OAc*Ka*10^pH/(1+Ka*10^pH))</f>
        <v>3.687607715504556E-2</v>
      </c>
      <c r="CW1187" s="19">
        <f>ABS(Ct_Na+10^-pH-Kw*10^pH-Ct_Cl-Ct_OAc*Ka*10^pH/(1+Ka*10^pH))</f>
        <v>3.7374581599452117E-2</v>
      </c>
      <c r="CX1187" s="19">
        <f>ABS(Ct_Na+10^-pH-Kw*10^pH-Ct_Cl-Ct_OAc*Ka*10^pH/(1+Ka*10^pH))</f>
        <v>3.7864777636451873E-2</v>
      </c>
    </row>
    <row r="1188" spans="1:102">
      <c r="A1188" s="23">
        <v>11.59</v>
      </c>
      <c r="B1188" s="19">
        <f>ABS(Ct_Na+10^-pH-Kw*10^pH-Ct_Cl-Ct_OAc*Ka*10^pH/(1+Ka*10^pH))</f>
        <v>0.25389042253858118</v>
      </c>
      <c r="C1188" s="19">
        <f>ABS(Ct_Na+10^-pH-Kw*10^pH-Ct_Cl-Ct_OAc*Ka*10^pH/(1+Ka*10^pH))</f>
        <v>0.23722375724852363</v>
      </c>
      <c r="D1188" s="19">
        <f>ABS(Ct_Na+10^-pH-Kw*10^pH-Ct_Cl-Ct_OAc*Ka*10^pH/(1+Ka*10^pH))</f>
        <v>0.22207224334847131</v>
      </c>
      <c r="E1188" s="19">
        <f>ABS(Ct_Na+10^-pH-Kw*10^pH-Ct_Cl-Ct_OAc*Ka*10^pH/(1+Ka*10^pH))</f>
        <v>0.20823825239624963</v>
      </c>
      <c r="F1188" s="19">
        <f>ABS(Ct_Na+10^-pH-Kw*10^pH-Ct_Cl-Ct_OAc*Ka*10^pH/(1+Ka*10^pH))</f>
        <v>0.1955570940233797</v>
      </c>
      <c r="G1188" s="19">
        <f>ABS(Ct_Na+10^-pH-Kw*10^pH-Ct_Cl-Ct_OAc*Ka*10^pH/(1+Ka*10^pH))</f>
        <v>0.18389042832033944</v>
      </c>
      <c r="H1188" s="19">
        <f>ABS(Ct_Na+10^-pH-Kw*10^pH-Ct_Cl-Ct_OAc*Ka*10^pH/(1+Ka*10^pH))</f>
        <v>0.17312119844060994</v>
      </c>
      <c r="I1188" s="19">
        <f>ABS(Ct_Na+10^-pH-Kw*10^pH-Ct_Cl-Ct_OAc*Ka*10^pH/(1+Ka*10^pH))</f>
        <v>0.16314968929271223</v>
      </c>
      <c r="J1188" s="19">
        <f>ABS(Ct_Na+10^-pH-Kw*10^pH-Ct_Cl-Ct_OAc*Ka*10^pH/(1+Ka*10^pH))</f>
        <v>0.15389043079823586</v>
      </c>
      <c r="K1188" s="19">
        <f>ABS(Ct_Na+10^-pH-Kw*10^pH-Ct_Cl-Ct_OAc*Ka*10^pH/(1+Ka*10^pH))</f>
        <v>0.14526974185510258</v>
      </c>
      <c r="L1188" s="19">
        <f>ABS(Ct_Na+10^-pH-Kw*10^pH-Ct_Cl-Ct_OAc*Ka*10^pH/(1+Ka*10^pH))</f>
        <v>0.13722376550817827</v>
      </c>
      <c r="M1188" s="19">
        <f>ABS(Ct_Na+10^-pH-Kw*10^pH-Ct_Cl-Ct_OAc*Ka*10^pH/(1+Ka*10^pH))</f>
        <v>0.12969688440944258</v>
      </c>
      <c r="N1188" s="19">
        <f>ABS(Ct_Na+10^-pH-Kw*10^pH-Ct_Cl-Ct_OAc*Ka*10^pH/(1+Ka*10^pH))</f>
        <v>0.1226404333793779</v>
      </c>
      <c r="O1188" s="19">
        <f>ABS(Ct_Na+10^-pH-Kw*10^pH-Ct_Cl-Ct_OAc*Ka*10^pH/(1+Ka*10^pH))</f>
        <v>0.11601164604810502</v>
      </c>
      <c r="P1188" s="19">
        <f>ABS(Ct_Na+10^-pH-Kw*10^pH-Ct_Cl-Ct_OAc*Ka*10^pH/(1+Ka*10^pH))</f>
        <v>0.10977278738337756</v>
      </c>
      <c r="Q1188" s="19">
        <f>ABS(Ct_Na+10^-pH-Kw*10^pH-Ct_Cl-Ct_OAc*Ka*10^pH/(1+Ka*10^pH))</f>
        <v>0.10389043492806313</v>
      </c>
      <c r="R1188" s="19">
        <f>ABS(Ct_Na+10^-pH-Kw*10^pH-Ct_Cl-Ct_OAc*Ka*10^pH/(1+Ka*10^pH))</f>
        <v>9.8334879831377286E-2</v>
      </c>
      <c r="S1188" s="19">
        <f>ABS(Ct_Na+10^-pH-Kw*10^pH-Ct_Cl-Ct_OAc*Ka*10^pH/(1+Ka*10^pH))</f>
        <v>9.3079625010187947E-2</v>
      </c>
      <c r="T1188" s="19">
        <f>ABS(Ct_Na+10^-pH-Kw*10^pH-Ct_Cl-Ct_OAc*Ka*10^pH/(1+Ka*10^pH))</f>
        <v>8.8100962548008616E-2</v>
      </c>
      <c r="U1188" s="19">
        <f>ABS(Ct_Na+10^-pH-Kw*10^pH-Ct_Cl-Ct_OAc*Ka*10^pH/(1+Ka*10^pH))</f>
        <v>8.3377616109530761E-2</v>
      </c>
      <c r="V1188" s="19">
        <f>ABS(Ct_Na+10^-pH-Kw*10^pH-Ct_Cl-Ct_OAc*Ka*10^pH/(1+Ka*10^pH))</f>
        <v>7.8890436992976792E-2</v>
      </c>
      <c r="W1188" s="19">
        <f>ABS(Ct_Na+10^-pH-Kw*10^pH-Ct_Cl-Ct_OAc*Ka*10^pH/(1+Ka*10^pH))</f>
        <v>7.4622144662596201E-2</v>
      </c>
      <c r="X1188" s="19">
        <f>ABS(Ct_Na+10^-pH-Kw*10^pH-Ct_Cl-Ct_OAc*Ka*10^pH/(1+Ka*10^pH))</f>
        <v>7.0557104347948027E-2</v>
      </c>
      <c r="Y1188" s="19">
        <f>ABS(Ct_Na+10^-pH-Kw*10^pH-Ct_Cl-Ct_OAc*Ka*10^pH/(1+Ka*10^pH))</f>
        <v>6.6681135675841621E-2</v>
      </c>
      <c r="Z1188" s="19">
        <f>ABS(Ct_Na+10^-pH-Kw*10^pH-Ct_Cl-Ct_OAc*Ka*10^pH/(1+Ka*10^pH))</f>
        <v>6.2981347397921855E-2</v>
      </c>
      <c r="AA1188" s="19">
        <f>ABS(Ct_Na+10^-pH-Kw*10^pH-Ct_Cl-Ct_OAc*Ka*10^pH/(1+Ka*10^pH))</f>
        <v>5.9445994154576312E-2</v>
      </c>
      <c r="AB1188" s="19">
        <f>ABS(Ct_Na+10^-pH-Kw*10^pH-Ct_Cl-Ct_OAc*Ka*10^pH/(1+Ka*10^pH))</f>
        <v>5.6064351921811029E-2</v>
      </c>
      <c r="AC1188" s="19">
        <f>ABS(Ct_Na+10^-pH-Kw*10^pH-Ct_Cl-Ct_OAc*Ka*10^pH/(1+Ka*10^pH))</f>
        <v>5.2826609358525081E-2</v>
      </c>
      <c r="AD1188" s="19">
        <f>ABS(Ct_Na+10^-pH-Kw*10^pH-Ct_Cl-Ct_OAc*Ka*10^pH/(1+Ka*10^pH))</f>
        <v>4.9723772735376051E-2</v>
      </c>
      <c r="AE1188" s="19">
        <f>ABS(Ct_Na+10^-pH-Kw*10^pH-Ct_Cl-Ct_OAc*Ka*10^pH/(1+Ka*10^pH))</f>
        <v>4.6747582505008628E-2</v>
      </c>
      <c r="AF1188" s="19">
        <f>ABS(Ct_Na+10^-pH-Kw*10^pH-Ct_Cl-Ct_OAc*Ka*10^pH/(1+Ka*10^pH))</f>
        <v>4.3890439883855922E-2</v>
      </c>
      <c r="AG1188" s="19">
        <f>ABS(Ct_Na+10^-pH-Kw*10^pH-Ct_Cl-Ct_OAc*Ka*10^pH/(1+Ka*10^pH))</f>
        <v>4.1145342071375844E-2</v>
      </c>
      <c r="AH1188" s="19">
        <f>ABS(Ct_Na+10^-pH-Kw*10^pH-Ct_Cl-Ct_OAc*Ka*10^pH/(1+Ka*10^pH))</f>
        <v>3.8505824943991178E-2</v>
      </c>
      <c r="AI1188" s="19">
        <f>ABS(Ct_Na+10^-pH-Kw*10^pH-Ct_Cl-Ct_OAc*Ka*10^pH/(1+Ka*10^pH))</f>
        <v>3.5965912236507802E-2</v>
      </c>
      <c r="AJ1188" s="19">
        <f>ABS(Ct_Na+10^-pH-Kw*10^pH-Ct_Cl-Ct_OAc*Ka*10^pH/(1+Ka*10^pH))</f>
        <v>3.3520070370042322E-2</v>
      </c>
      <c r="AK1188" s="19">
        <f>ABS(Ct_Na+10^-pH-Kw*10^pH-Ct_Cl-Ct_OAc*Ka*10^pH/(1+Ka*10^pH))</f>
        <v>3.1163168207811953E-2</v>
      </c>
      <c r="AL1188" s="19">
        <f>ABS(Ct_Na+10^-pH-Kw*10^pH-Ct_Cl-Ct_OAc*Ka*10^pH/(1+Ka*10^pH))</f>
        <v>2.8890441122804117E-2</v>
      </c>
      <c r="AM1188" s="19">
        <f>ABS(Ct_Na+10^-pH-Kw*10^pH-Ct_Cl-Ct_OAc*Ka*10^pH/(1+Ka*10^pH))</f>
        <v>2.6697458847796528E-2</v>
      </c>
      <c r="AN1188" s="19">
        <f>ABS(Ct_Na+10^-pH-Kw*10^pH-Ct_Cl-Ct_OAc*Ka*10^pH/(1+Ka*10^pH))</f>
        <v>2.458009665123749E-2</v>
      </c>
      <c r="AO1188" s="19">
        <f>ABS(Ct_Na+10^-pH-Kw*10^pH-Ct_Cl-Ct_OAc*Ka*10^pH/(1+Ka*10^pH))</f>
        <v>2.2534509444392337E-2</v>
      </c>
      <c r="AP1188" s="19">
        <f>ABS(Ct_Na+10^-pH-Kw*10^pH-Ct_Cl-Ct_OAc*Ka*10^pH/(1+Ka*10^pH))</f>
        <v>2.0557108477775338E-2</v>
      </c>
      <c r="AQ1188" s="19">
        <f>ABS(Ct_Na+10^-pH-Kw*10^pH-Ct_Cl-Ct_OAc*Ka*10^pH/(1+Ka*10^pH))</f>
        <v>1.8644540329735962E-2</v>
      </c>
      <c r="AR1188" s="19">
        <f>ABS(Ct_Na+10^-pH-Kw*10^pH-Ct_Cl-Ct_OAc*Ka*10^pH/(1+Ka*10^pH))</f>
        <v>1.6793667928407488E-2</v>
      </c>
      <c r="AS1188" s="19">
        <f>ABS(Ct_Na+10^-pH-Kw*10^pH-Ct_Cl-Ct_OAc*Ka*10^pH/(1+Ka*10^pH))</f>
        <v>1.5001553381089494E-2</v>
      </c>
      <c r="AT1188" s="19">
        <f>ABS(Ct_Na+10^-pH-Kw*10^pH-Ct_Cl-Ct_OAc*Ka*10^pH/(1+Ka*10^pH))</f>
        <v>1.3265442413375156E-2</v>
      </c>
      <c r="AU1188" s="19">
        <f>ABS(Ct_Na+10^-pH-Kw*10^pH-Ct_Cl-Ct_OAc*Ka*10^pH/(1+Ka*10^pH))</f>
        <v>1.1582750244667428E-2</v>
      </c>
      <c r="AV1188" s="19">
        <f>ABS(Ct_Na+10^-pH-Kw*10^pH-Ct_Cl-Ct_OAc*Ka*10^pH/(1+Ka*10^pH))</f>
        <v>9.9510487477386944E-3</v>
      </c>
      <c r="AW1188" s="19">
        <f>ABS(Ct_Na+10^-pH-Kw*10^pH-Ct_Cl-Ct_OAc*Ka*10^pH/(1+Ka*10^pH))</f>
        <v>8.3680547581809969E-3</v>
      </c>
      <c r="AX1188" s="19">
        <f>ABS(Ct_Na+10^-pH-Kw*10^pH-Ct_Cl-Ct_OAc*Ka*10^pH/(1+Ka*10^pH))</f>
        <v>6.8316194153749815E-3</v>
      </c>
      <c r="AY1188" s="19">
        <f>ABS(Ct_Na+10^-pH-Kw*10^pH-Ct_Cl-Ct_OAc*Ka*10^pH/(1+Ka*10^pH))</f>
        <v>5.3397184303314721E-3</v>
      </c>
      <c r="AZ1188" s="19">
        <f>ABS(Ct_Na+10^-pH-Kw*10^pH-Ct_Cl-Ct_OAc*Ka*10^pH/(1+Ka*10^pH))</f>
        <v>3.8904431877177653E-3</v>
      </c>
      <c r="BA1188" s="19">
        <f>ABS(Ct_Na+10^-pH-Kw*10^pH-Ct_Cl-Ct_OAc*Ka*10^pH/(1+Ka*10^pH))</f>
        <v>2.4819925998255943E-3</v>
      </c>
      <c r="BB1188" s="19">
        <f>ABS(Ct_Na+10^-pH-Kw*10^pH-Ct_Cl-Ct_OAc*Ka*10^pH/(1+Ka*10^pH))</f>
        <v>1.1126656393748574E-3</v>
      </c>
      <c r="BC1188" s="19">
        <f>ABS(Ct_Na+10^-pH-Kw*10^pH-Ct_Cl-Ct_OAc*Ka*10^pH/(1+Ka*10^pH))</f>
        <v>2.1914551394026927E-4</v>
      </c>
      <c r="BD1188" s="19">
        <f>ABS(Ct_Na+10^-pH-Kw*10^pH-Ct_Cl-Ct_OAc*Ka*10^pH/(1+Ka*10^pH))</f>
        <v>1.5149617712198193E-3</v>
      </c>
      <c r="BE1188" s="19">
        <f>ABS(Ct_Na+10^-pH-Kw*10^pH-Ct_Cl-Ct_OAc*Ka*10^pH/(1+Ka*10^pH))</f>
        <v>2.77622292830524E-3</v>
      </c>
      <c r="BF1188" s="19">
        <f>ABS(Ct_Na+10^-pH-Kw*10^pH-Ct_Cl-Ct_OAc*Ka*10^pH/(1+Ka*10^pH))</f>
        <v>4.0042930023094919E-3</v>
      </c>
      <c r="BG1188" s="19">
        <f>ABS(Ct_Na+10^-pH-Kw*10^pH-Ct_Cl-Ct_OAc*Ka*10^pH/(1+Ka*10^pH))</f>
        <v>5.2004651523136075E-3</v>
      </c>
      <c r="BH1188" s="19">
        <f>ABS(Ct_Na+10^-pH-Kw*10^pH-Ct_Cl-Ct_OAc*Ka*10^pH/(1+Ka*10^pH))</f>
        <v>6.3659662215484053E-3</v>
      </c>
      <c r="BI1188" s="19">
        <f>ABS(Ct_Na+10^-pH-Kw*10^pH-Ct_Cl-Ct_OAc*Ka*10^pH/(1+Ka*10^pH))</f>
        <v>7.5019609346000521E-3</v>
      </c>
      <c r="BJ1188" s="19">
        <f>ABS(Ct_Na+10^-pH-Kw*10^pH-Ct_Cl-Ct_OAc*Ka*10^pH/(1+Ka*10^pH))</f>
        <v>8.6095557798254035E-3</v>
      </c>
      <c r="BK1188" s="19">
        <f>ABS(Ct_Na+10^-pH-Kw*10^pH-Ct_Cl-Ct_OAc*Ka*10^pH/(1+Ka*10^pH))</f>
        <v>9.6898026041809734E-3</v>
      </c>
      <c r="BL1188" s="19">
        <f>ABS(Ct_Na+10^-pH-Kw*10^pH-Ct_Cl-Ct_OAc*Ka*10^pH/(1+Ka*10^pH))</f>
        <v>1.0743701945015685E-2</v>
      </c>
      <c r="BM1188" s="19">
        <f>ABS(Ct_Na+10^-pH-Kw*10^pH-Ct_Cl-Ct_OAc*Ka*10^pH/(1+Ka*10^pH))</f>
        <v>1.1772206121011028E-2</v>
      </c>
      <c r="BN1188" s="19">
        <f>ABS(Ct_Na+10^-pH-Kw*10^pH-Ct_Cl-Ct_OAc*Ka*10^pH/(1+Ka*10^pH))</f>
        <v>1.2776222102339786E-2</v>
      </c>
      <c r="BO1188" s="19">
        <f>ABS(Ct_Na+10^-pH-Kw*10^pH-Ct_Cl-Ct_OAc*Ka*10^pH/(1+Ka*10^pH))</f>
        <v>1.3756614178225518E-2</v>
      </c>
      <c r="BP1188" s="19">
        <f>ABS(Ct_Na+10^-pH-Kw*10^pH-Ct_Cl-Ct_OAc*Ka*10^pH/(1+Ka*10^pH))</f>
        <v>1.4714206438392982E-2</v>
      </c>
      <c r="BQ1188" s="19">
        <f>ABS(Ct_Na+10^-pH-Kw*10^pH-Ct_Cl-Ct_OAc*Ka*10^pH/(1+Ka*10^pH))</f>
        <v>1.5649785083384195E-2</v>
      </c>
      <c r="BR1188" s="19">
        <f>ABS(Ct_Na+10^-pH-Kw*10^pH-Ct_Cl-Ct_OAc*Ka*10^pH/(1+Ka*10^pH))</f>
        <v>1.6564100577352851E-2</v>
      </c>
      <c r="BS1188" s="19">
        <f>ABS(Ct_Na+10^-pH-Kw*10^pH-Ct_Cl-Ct_OAc*Ka*10^pH/(1+Ka*10^pH))</f>
        <v>1.7457869655726738E-2</v>
      </c>
      <c r="BT1188" s="19">
        <f>ABS(Ct_Na+10^-pH-Kw*10^pH-Ct_Cl-Ct_OAc*Ka*10^pH/(1+Ka*10^pH))</f>
        <v>1.833177719902563E-2</v>
      </c>
      <c r="BU1188" s="19">
        <f>ABS(Ct_Na+10^-pH-Kw*10^pH-Ct_Cl-Ct_OAc*Ka*10^pH/(1+Ka*10^pH))</f>
        <v>1.9186477983131153E-2</v>
      </c>
      <c r="BV1188" s="19">
        <f>ABS(Ct_Na+10^-pH-Kw*10^pH-Ct_Cl-Ct_OAc*Ka*10^pH/(1+Ka*10^pH))</f>
        <v>2.0022598315408265E-2</v>
      </c>
      <c r="BW1188" s="19">
        <f>ABS(Ct_Na+10^-pH-Kw*10^pH-Ct_Cl-Ct_OAc*Ka*10^pH/(1+Ka*10^pH))</f>
        <v>2.0840737565270863E-2</v>
      </c>
      <c r="BX1188" s="19">
        <f>ABS(Ct_Na+10^-pH-Kw*10^pH-Ct_Cl-Ct_OAc*Ka*10^pH/(1+Ka*10^pH))</f>
        <v>2.1641469597051252E-2</v>
      </c>
      <c r="BY1188" s="19">
        <f>ABS(Ct_Na+10^-pH-Kw*10^pH-Ct_Cl-Ct_OAc*Ka*10^pH/(1+Ka*10^pH))</f>
        <v>2.2425344112373097E-2</v>
      </c>
      <c r="BZ1188" s="19">
        <f>ABS(Ct_Na+10^-pH-Kw*10^pH-Ct_Cl-Ct_OAc*Ka*10^pH/(1+Ka*10^pH))</f>
        <v>2.3192887908625767E-2</v>
      </c>
      <c r="CA1188" s="19">
        <f>ABS(Ct_Na+10^-pH-Kw*10^pH-Ct_Cl-Ct_OAc*Ka*10^pH/(1+Ka*10^pH))</f>
        <v>2.3944606059594836E-2</v>
      </c>
      <c r="CB1188" s="19">
        <f>ABS(Ct_Na+10^-pH-Kw*10^pH-Ct_Cl-Ct_OAc*Ka*10^pH/(1+Ka*10^pH))</f>
        <v>2.4680983023809472E-2</v>
      </c>
      <c r="CC1188" s="19">
        <f>ABS(Ct_Na+10^-pH-Kw*10^pH-Ct_Cl-Ct_OAc*Ka*10^pH/(1+Ka*10^pH))</f>
        <v>2.5402483685716737E-2</v>
      </c>
      <c r="CD1188" s="19">
        <f>ABS(Ct_Na+10^-pH-Kw*10^pH-Ct_Cl-Ct_OAc*Ka*10^pH/(1+Ka*10^pH))</f>
        <v>2.6109554334385832E-2</v>
      </c>
      <c r="CE1188" s="19">
        <f>ABS(Ct_Na+10^-pH-Kw*10^pH-Ct_Cl-Ct_OAc*Ka*10^pH/(1+Ka*10^pH))</f>
        <v>2.68026235840714E-2</v>
      </c>
      <c r="CF1188" s="19">
        <f>ABS(Ct_Na+10^-pH-Kw*10^pH-Ct_Cl-Ct_OAc*Ka*10^pH/(1+Ka*10^pH))</f>
        <v>2.7482103240625881E-2</v>
      </c>
      <c r="CG1188" s="19">
        <f>ABS(Ct_Na+10^-pH-Kw*10^pH-Ct_Cl-Ct_OAc*Ka*10^pH/(1+Ka*10^pH))</f>
        <v>2.8148389117441421E-2</v>
      </c>
      <c r="CH1188" s="19">
        <f>ABS(Ct_Na+10^-pH-Kw*10^pH-Ct_Cl-Ct_OAc*Ka*10^pH/(1+Ka*10^pH))</f>
        <v>2.8801861804318214E-2</v>
      </c>
      <c r="CI1188" s="19">
        <f>ABS(Ct_Na+10^-pH-Kw*10^pH-Ct_Cl-Ct_OAc*Ka*10^pH/(1+Ka*10^pH))</f>
        <v>2.9442887392397345E-2</v>
      </c>
      <c r="CJ1188" s="19">
        <f>ABS(Ct_Na+10^-pH-Kw*10^pH-Ct_Cl-Ct_OAc*Ka*10^pH/(1+Ka*10^pH))</f>
        <v>3.0071818158059885E-2</v>
      </c>
      <c r="CK1188" s="19">
        <f>ABS(Ct_Na+10^-pH-Kw*10^pH-Ct_Cl-Ct_OAc*Ka*10^pH/(1+Ka*10^pH))</f>
        <v>3.0688993208476421E-2</v>
      </c>
      <c r="CL1188" s="19">
        <f>ABS(Ct_Na+10^-pH-Kw*10^pH-Ct_Cl-Ct_OAc*Ka*10^pH/(1+Ka*10^pH))</f>
        <v>3.1294739091292635E-2</v>
      </c>
      <c r="CM1188" s="19">
        <f>ABS(Ct_Na+10^-pH-Kw*10^pH-Ct_Cl-Ct_OAc*Ka*10^pH/(1+Ka*10^pH))</f>
        <v>3.1889370370754413E-2</v>
      </c>
      <c r="CN1188" s="19">
        <f>ABS(Ct_Na+10^-pH-Kw*10^pH-Ct_Cl-Ct_OAc*Ka*10^pH/(1+Ka*10^pH))</f>
        <v>3.2473190172407802E-2</v>
      </c>
      <c r="CO1188" s="19">
        <f>ABS(Ct_Na+10^-pH-Kw*10^pH-Ct_Cl-Ct_OAc*Ka*10^pH/(1+Ka*10^pH))</f>
        <v>3.3046490698355739E-2</v>
      </c>
      <c r="CP1188" s="19">
        <f>ABS(Ct_Na+10^-pH-Kw*10^pH-Ct_Cl-Ct_OAc*Ka*10^pH/(1+Ka*10^pH))</f>
        <v>3.3609553714911741E-2</v>
      </c>
      <c r="CQ1188" s="19">
        <f>ABS(Ct_Na+10^-pH-Kw*10^pH-Ct_Cl-Ct_OAc*Ka*10^pH/(1+Ka*10^pH))</f>
        <v>3.4162651014360571E-2</v>
      </c>
      <c r="CR1188" s="19">
        <f>ABS(Ct_Na+10^-pH-Kw*10^pH-Ct_Cl-Ct_OAc*Ka*10^pH/(1+Ka*10^pH))</f>
        <v>3.4706044852415525E-2</v>
      </c>
      <c r="CS1188" s="19">
        <f>ABS(Ct_Na+10^-pH-Kw*10^pH-Ct_Cl-Ct_OAc*Ka*10^pH/(1+Ka*10^pH))</f>
        <v>3.5239988362852137E-2</v>
      </c>
      <c r="CT1188" s="19">
        <f>ABS(Ct_Na+10^-pH-Kw*10^pH-Ct_Cl-Ct_OAc*Ka*10^pH/(1+Ka*10^pH))</f>
        <v>3.5764725950695048E-2</v>
      </c>
      <c r="CU1188" s="19">
        <f>ABS(Ct_Na+10^-pH-Kw*10^pH-Ct_Cl-Ct_OAc*Ka*10^pH/(1+Ka*10^pH))</f>
        <v>3.6280493665241463E-2</v>
      </c>
      <c r="CV1188" s="19">
        <f>ABS(Ct_Na+10^-pH-Kw*10^pH-Ct_Cl-Ct_OAc*Ka*10^pH/(1+Ka*10^pH))</f>
        <v>3.6787519554117624E-2</v>
      </c>
      <c r="CW1188" s="19">
        <f>ABS(Ct_Na+10^-pH-Kw*10^pH-Ct_Cl-Ct_OAc*Ka*10^pH/(1+Ka*10^pH))</f>
        <v>3.7286023999483268E-2</v>
      </c>
      <c r="CX1188" s="19">
        <f>ABS(Ct_Na+10^-pH-Kw*10^pH-Ct_Cl-Ct_OAc*Ka*10^pH/(1+Ka*10^pH))</f>
        <v>3.7776220037426117E-2</v>
      </c>
    </row>
    <row r="1189" spans="1:102">
      <c r="A1189" s="24">
        <v>11.6</v>
      </c>
      <c r="B1189" s="19">
        <f>ABS(Ct_Na+10^-pH-Kw*10^pH-Ct_Cl-Ct_OAc*Ka*10^pH/(1+Ka*10^pH))</f>
        <v>0.25398104345227623</v>
      </c>
      <c r="C1189" s="19">
        <f>ABS(Ct_Na+10^-pH-Kw*10^pH-Ct_Cl-Ct_OAc*Ka*10^pH/(1+Ka*10^pH))</f>
        <v>0.23731437813088324</v>
      </c>
      <c r="D1189" s="19">
        <f>ABS(Ct_Na+10^-pH-Kw*10^pH-Ct_Cl-Ct_OAc*Ka*10^pH/(1+Ka*10^pH))</f>
        <v>0.2221628642023441</v>
      </c>
      <c r="E1189" s="19">
        <f>ABS(Ct_Na+10^-pH-Kw*10^pH-Ct_Cl-Ct_OAc*Ka*10^pH/(1+Ka*10^pH))</f>
        <v>0.20832887322411281</v>
      </c>
      <c r="F1189" s="19">
        <f>ABS(Ct_Na+10^-pH-Kw*10^pH-Ct_Cl-Ct_OAc*Ka*10^pH/(1+Ka*10^pH))</f>
        <v>0.19564771482740068</v>
      </c>
      <c r="G1189" s="19">
        <f>ABS(Ct_Na+10^-pH-Kw*10^pH-Ct_Cl-Ct_OAc*Ka*10^pH/(1+Ka*10^pH))</f>
        <v>0.1839810491024256</v>
      </c>
      <c r="H1189" s="19">
        <f>ABS(Ct_Na+10^-pH-Kw*10^pH-Ct_Cl-Ct_OAc*Ka*10^pH/(1+Ka*10^pH))</f>
        <v>0.17321181920244857</v>
      </c>
      <c r="I1189" s="19">
        <f>ABS(Ct_Na+10^-pH-Kw*10^pH-Ct_Cl-Ct_OAc*Ka*10^pH/(1+Ka*10^pH))</f>
        <v>0.16324031003580319</v>
      </c>
      <c r="J1189" s="19">
        <f>ABS(Ct_Na+10^-pH-Kw*10^pH-Ct_Cl-Ct_OAc*Ka*10^pH/(1+Ka*10^pH))</f>
        <v>0.15398105152391819</v>
      </c>
      <c r="K1189" s="19">
        <f>ABS(Ct_Na+10^-pH-Kw*10^pH-Ct_Cl-Ct_OAc*Ka*10^pH/(1+Ka*10^pH))</f>
        <v>0.14536036256457696</v>
      </c>
      <c r="L1189" s="19">
        <f>ABS(Ct_Na+10^-pH-Kw*10^pH-Ct_Cl-Ct_OAc*Ka*10^pH/(1+Ka*10^pH))</f>
        <v>0.13731438620252515</v>
      </c>
      <c r="M1189" s="19">
        <f>ABS(Ct_Na+10^-pH-Kw*10^pH-Ct_Cl-Ct_OAc*Ka*10^pH/(1+Ka*10^pH))</f>
        <v>0.12978750508963799</v>
      </c>
      <c r="N1189" s="19">
        <f>ABS(Ct_Na+10^-pH-Kw*10^pH-Ct_Cl-Ct_OAc*Ka*10^pH/(1+Ka*10^pH))</f>
        <v>0.12273105404630628</v>
      </c>
      <c r="O1189" s="19">
        <f>ABS(Ct_Na+10^-pH-Kw*10^pH-Ct_Cl-Ct_OAc*Ka*10^pH/(1+Ka*10^pH))</f>
        <v>0.11610226670257044</v>
      </c>
      <c r="P1189" s="19">
        <f>ABS(Ct_Na+10^-pH-Kw*10^pH-Ct_Cl-Ct_OAc*Ka*10^pH/(1+Ka*10^pH))</f>
        <v>0.10986340802611316</v>
      </c>
      <c r="Q1189" s="19">
        <f>ABS(Ct_Na+10^-pH-Kw*10^pH-Ct_Cl-Ct_OAc*Ka*10^pH/(1+Ka*10^pH))</f>
        <v>0.10398105555973916</v>
      </c>
      <c r="R1189" s="19">
        <f>ABS(Ct_Na+10^-pH-Kw*10^pH-Ct_Cl-Ct_OAc*Ka*10^pH/(1+Ka*10^pH))</f>
        <v>9.8425500452608158E-2</v>
      </c>
      <c r="S1189" s="19">
        <f>ABS(Ct_Na+10^-pH-Kw*10^pH-Ct_Cl-Ct_OAc*Ka*10^pH/(1+Ka*10^pH))</f>
        <v>9.3170245621538278E-2</v>
      </c>
      <c r="T1189" s="19">
        <f>ABS(Ct_Na+10^-pH-Kw*10^pH-Ct_Cl-Ct_OAc*Ka*10^pH/(1+Ka*10^pH))</f>
        <v>8.819158314999842E-2</v>
      </c>
      <c r="U1189" s="19">
        <f>ABS(Ct_Na+10^-pH-Kw*10^pH-Ct_Cl-Ct_OAc*Ka*10^pH/(1+Ka*10^pH))</f>
        <v>8.3468236702640086E-2</v>
      </c>
      <c r="V1189" s="19">
        <f>ABS(Ct_Na+10^-pH-Kw*10^pH-Ct_Cl-Ct_OAc*Ka*10^pH/(1+Ka*10^pH))</f>
        <v>7.8981057577649644E-2</v>
      </c>
      <c r="W1189" s="19">
        <f>ABS(Ct_Na+10^-pH-Kw*10^pH-Ct_Cl-Ct_OAc*Ka*10^pH/(1+Ka*10^pH))</f>
        <v>7.4712765239244111E-2</v>
      </c>
      <c r="X1189" s="19">
        <f>ABS(Ct_Na+10^-pH-Kw*10^pH-Ct_Cl-Ct_OAc*Ka*10^pH/(1+Ka*10^pH))</f>
        <v>7.0647724916953161E-2</v>
      </c>
      <c r="Y1189" s="19">
        <f>ABS(Ct_Na+10^-pH-Kw*10^pH-Ct_Cl-Ct_OAc*Ka*10^pH/(1+Ka*10^pH))</f>
        <v>6.6771756237559432E-2</v>
      </c>
      <c r="Z1189" s="19">
        <f>ABS(Ct_Na+10^-pH-Kw*10^pH-Ct_Cl-Ct_OAc*Ka*10^pH/(1+Ka*10^pH))</f>
        <v>6.3071967952683605E-2</v>
      </c>
      <c r="AA1189" s="19">
        <f>ABS(Ct_Na+10^-pH-Kw*10^pH-Ct_Cl-Ct_OAc*Ka*10^pH/(1+Ka*10^pH))</f>
        <v>5.9536614702691143E-2</v>
      </c>
      <c r="AB1189" s="19">
        <f>ABS(Ct_Na+10^-pH-Kw*10^pH-Ct_Cl-Ct_OAc*Ka*10^pH/(1+Ka*10^pH))</f>
        <v>5.6154972463567959E-2</v>
      </c>
      <c r="AC1189" s="19">
        <f>ABS(Ct_Na+10^-pH-Kw*10^pH-Ct_Cl-Ct_OAc*Ka*10^pH/(1+Ka*10^pH))</f>
        <v>5.2917229894194631E-2</v>
      </c>
      <c r="AD1189" s="19">
        <f>ABS(Ct_Na+10^-pH-Kw*10^pH-Ct_Cl-Ct_OAc*Ka*10^pH/(1+Ka*10^pH))</f>
        <v>4.9814393265211879E-2</v>
      </c>
      <c r="AE1189" s="19">
        <f>ABS(Ct_Na+10^-pH-Kw*10^pH-Ct_Cl-Ct_OAc*Ka*10^pH/(1+Ka*10^pH))</f>
        <v>4.6838203029248862E-2</v>
      </c>
      <c r="AF1189" s="19">
        <f>ABS(Ct_Na+10^-pH-Kw*10^pH-Ct_Cl-Ct_OAc*Ka*10^pH/(1+Ka*10^pH))</f>
        <v>4.3981060402724342E-2</v>
      </c>
      <c r="AG1189" s="19">
        <f>ABS(Ct_Na+10^-pH-Kw*10^pH-Ct_Cl-Ct_OAc*Ka*10^pH/(1+Ka*10^pH))</f>
        <v>4.1235962585083136E-2</v>
      </c>
      <c r="AH1189" s="19">
        <f>ABS(Ct_Na+10^-pH-Kw*10^pH-Ct_Cl-Ct_OAc*Ka*10^pH/(1+Ka*10^pH))</f>
        <v>3.8596445452735842E-2</v>
      </c>
      <c r="AI1189" s="19">
        <f>ABS(Ct_Na+10^-pH-Kw*10^pH-Ct_Cl-Ct_OAc*Ka*10^pH/(1+Ka*10^pH))</f>
        <v>3.6056532740477092E-2</v>
      </c>
      <c r="AJ1189" s="19">
        <f>ABS(Ct_Na+10^-pH-Kw*10^pH-Ct_Cl-Ct_OAc*Ka*10^pH/(1+Ka*10^pH))</f>
        <v>3.3610690869413151E-2</v>
      </c>
      <c r="AK1189" s="19">
        <f>ABS(Ct_Na+10^-pH-Kw*10^pH-Ct_Cl-Ct_OAc*Ka*10^pH/(1+Ka*10^pH))</f>
        <v>3.1253788702751494E-2</v>
      </c>
      <c r="AL1189" s="19">
        <f>ABS(Ct_Na+10^-pH-Kw*10^pH-Ct_Cl-Ct_OAc*Ka*10^pH/(1+Ka*10^pH))</f>
        <v>2.8981061613470652E-2</v>
      </c>
      <c r="AM1189" s="19">
        <f>ABS(Ct_Na+10^-pH-Kw*10^pH-Ct_Cl-Ct_OAc*Ka*10^pH/(1+Ka*10^pH))</f>
        <v>2.6788079334339965E-2</v>
      </c>
      <c r="AN1189" s="19">
        <f>ABS(Ct_Na+10^-pH-Kw*10^pH-Ct_Cl-Ct_OAc*Ka*10^pH/(1+Ka*10^pH))</f>
        <v>2.4670717133800028E-2</v>
      </c>
      <c r="AO1189" s="19">
        <f>ABS(Ct_Na+10^-pH-Kw*10^pH-Ct_Cl-Ct_OAc*Ka*10^pH/(1+Ka*10^pH))</f>
        <v>2.2625129923108903E-2</v>
      </c>
      <c r="AP1189" s="19">
        <f>ABS(Ct_Na+10^-pH-Kw*10^pH-Ct_Cl-Ct_OAc*Ka*10^pH/(1+Ka*10^pH))</f>
        <v>2.0647728952774128E-2</v>
      </c>
      <c r="AQ1189" s="19">
        <f>ABS(Ct_Na+10^-pH-Kw*10^pH-Ct_Cl-Ct_OAc*Ka*10^pH/(1+Ka*10^pH))</f>
        <v>1.8735160801138878E-2</v>
      </c>
      <c r="AR1189" s="19">
        <f>ABS(Ct_Na+10^-pH-Kw*10^pH-Ct_Cl-Ct_OAc*Ka*10^pH/(1+Ka*10^pH))</f>
        <v>1.6884288396330549E-2</v>
      </c>
      <c r="AS1189" s="19">
        <f>ABS(Ct_Na+10^-pH-Kw*10^pH-Ct_Cl-Ct_OAc*Ka*10^pH/(1+Ka*10^pH))</f>
        <v>1.5092173845643139E-2</v>
      </c>
      <c r="AT1189" s="19">
        <f>ABS(Ct_Na+10^-pH-Kw*10^pH-Ct_Cl-Ct_OAc*Ka*10^pH/(1+Ka*10^pH))</f>
        <v>1.335606287466469E-2</v>
      </c>
      <c r="AU1189" s="19">
        <f>ABS(Ct_Na+10^-pH-Kw*10^pH-Ct_Cl-Ct_OAc*Ka*10^pH/(1+Ka*10^pH))</f>
        <v>1.1673370702793291E-2</v>
      </c>
      <c r="AV1189" s="19">
        <f>ABS(Ct_Na+10^-pH-Kw*10^pH-Ct_Cl-Ct_OAc*Ka*10^pH/(1+Ka*10^pH))</f>
        <v>1.0041669202796755E-2</v>
      </c>
      <c r="AW1189" s="19">
        <f>ABS(Ct_Na+10^-pH-Kw*10^pH-Ct_Cl-Ct_OAc*Ka*10^pH/(1+Ka*10^pH))</f>
        <v>8.4586752102628338E-3</v>
      </c>
      <c r="AX1189" s="19">
        <f>ABS(Ct_Na+10^-pH-Kw*10^pH-Ct_Cl-Ct_OAc*Ka*10^pH/(1+Ka*10^pH))</f>
        <v>6.9222398645681221E-3</v>
      </c>
      <c r="AY1189" s="19">
        <f>ABS(Ct_Na+10^-pH-Kw*10^pH-Ct_Cl-Ct_OAc*Ka*10^pH/(1+Ka*10^pH))</f>
        <v>5.4303388767196481E-3</v>
      </c>
      <c r="AZ1189" s="19">
        <f>ABS(Ct_Na+10^-pH-Kw*10^pH-Ct_Cl-Ct_OAc*Ka*10^pH/(1+Ka*10^pH))</f>
        <v>3.981063631381121E-3</v>
      </c>
      <c r="BA1189" s="19">
        <f>ABS(Ct_Na+10^-pH-Kw*10^pH-Ct_Cl-Ct_OAc*Ka*10^pH/(1+Ka*10^pH))</f>
        <v>2.5726130408408807E-3</v>
      </c>
      <c r="BB1189" s="19">
        <f>ABS(Ct_Na+10^-pH-Kw*10^pH-Ct_Cl-Ct_OAc*Ka*10^pH/(1+Ka*10^pH))</f>
        <v>1.2032860778156407E-3</v>
      </c>
      <c r="BC1189" s="19">
        <f>ABS(Ct_Na+10^-pH-Kw*10^pH-Ct_Cl-Ct_OAc*Ka*10^pH/(1+Ka*10^pH))</f>
        <v>1.2852507800346219E-4</v>
      </c>
      <c r="BD1189" s="19">
        <f>ABS(Ct_Na+10^-pH-Kw*10^pH-Ct_Cl-Ct_OAc*Ka*10^pH/(1+Ka*10^pH))</f>
        <v>1.4243413377193134E-3</v>
      </c>
      <c r="BE1189" s="19">
        <f>ABS(Ct_Na+10^-pH-Kw*10^pH-Ct_Cl-Ct_OAc*Ka*10^pH/(1+Ka*10^pH))</f>
        <v>2.6856024971760664E-3</v>
      </c>
      <c r="BF1189" s="19">
        <f>ABS(Ct_Na+10^-pH-Kw*10^pH-Ct_Cl-Ct_OAc*Ka*10^pH/(1+Ka*10^pH))</f>
        <v>3.9136725734892422E-3</v>
      </c>
      <c r="BG1189" s="19">
        <f>ABS(Ct_Na+10^-pH-Kw*10^pH-Ct_Cl-Ct_OAc*Ka*10^pH/(1+Ka*10^pH))</f>
        <v>5.1098447257423088E-3</v>
      </c>
      <c r="BH1189" s="19">
        <f>ABS(Ct_Na+10^-pH-Kw*10^pH-Ct_Cl-Ct_OAc*Ka*10^pH/(1+Ka*10^pH))</f>
        <v>6.2753457971684024E-3</v>
      </c>
      <c r="BI1189" s="19">
        <f>ABS(Ct_Na+10^-pH-Kw*10^pH-Ct_Cl-Ct_OAc*Ka*10^pH/(1+Ka*10^pH))</f>
        <v>7.4113405123558684E-3</v>
      </c>
      <c r="BJ1189" s="19">
        <f>ABS(Ct_Na+10^-pH-Kw*10^pH-Ct_Cl-Ct_OAc*Ka*10^pH/(1+Ka*10^pH))</f>
        <v>8.5189353596636375E-3</v>
      </c>
      <c r="BK1189" s="19">
        <f>ABS(Ct_Na+10^-pH-Kw*10^pH-Ct_Cl-Ct_OAc*Ka*10^pH/(1+Ka*10^pH))</f>
        <v>9.5991821860502077E-3</v>
      </c>
      <c r="BL1189" s="19">
        <f>ABS(Ct_Na+10^-pH-Kw*10^pH-Ct_Cl-Ct_OAc*Ka*10^pH/(1+Ka*10^pH))</f>
        <v>1.065308152886639E-2</v>
      </c>
      <c r="BM1189" s="19">
        <f>ABS(Ct_Na+10^-pH-Kw*10^pH-Ct_Cl-Ct_OAc*Ka*10^pH/(1+Ka*10^pH))</f>
        <v>1.1681585706795443E-2</v>
      </c>
      <c r="BN1189" s="19">
        <f>ABS(Ct_Na+10^-pH-Kw*10^pH-Ct_Cl-Ct_OAc*Ka*10^pH/(1+Ka*10^pH))</f>
        <v>1.2685601690011872E-2</v>
      </c>
      <c r="BO1189" s="19">
        <f>ABS(Ct_Na+10^-pH-Kw*10^pH-Ct_Cl-Ct_OAc*Ka*10^pH/(1+Ka*10^pH))</f>
        <v>1.3665993767740872E-2</v>
      </c>
      <c r="BP1189" s="19">
        <f>ABS(Ct_Na+10^-pH-Kw*10^pH-Ct_Cl-Ct_OAc*Ka*10^pH/(1+Ka*10^pH))</f>
        <v>1.4623586029708736E-2</v>
      </c>
      <c r="BQ1189" s="19">
        <f>ABS(Ct_Na+10^-pH-Kw*10^pH-Ct_Cl-Ct_OAc*Ka*10^pH/(1+Ka*10^pH))</f>
        <v>1.5559164676458952E-2</v>
      </c>
      <c r="BR1189" s="19">
        <f>ABS(Ct_Na+10^-pH-Kw*10^pH-Ct_Cl-Ct_OAc*Ka*10^pH/(1+Ka*10^pH))</f>
        <v>1.6473480172146643E-2</v>
      </c>
      <c r="BS1189" s="19">
        <f>ABS(Ct_Na+10^-pH-Kw*10^pH-Ct_Cl-Ct_OAc*Ka*10^pH/(1+Ka*10^pH))</f>
        <v>1.7367249252200921E-2</v>
      </c>
      <c r="BT1189" s="19">
        <f>ABS(Ct_Na+10^-pH-Kw*10^pH-Ct_Cl-Ct_OAc*Ka*10^pH/(1+Ka*10^pH))</f>
        <v>1.8241156797142874E-2</v>
      </c>
      <c r="BU1189" s="19">
        <f>ABS(Ct_Na+10^-pH-Kw*10^pH-Ct_Cl-Ct_OAc*Ka*10^pH/(1+Ka*10^pH))</f>
        <v>1.9095857582855341E-2</v>
      </c>
      <c r="BV1189" s="19">
        <f>ABS(Ct_Na+10^-pH-Kw*10^pH-Ct_Cl-Ct_OAc*Ka*10^pH/(1+Ka*10^pH))</f>
        <v>1.9931977916704459E-2</v>
      </c>
      <c r="BW1189" s="19">
        <f>ABS(Ct_Na+10^-pH-Kw*10^pH-Ct_Cl-Ct_OAc*Ka*10^pH/(1+Ka*10^pH))</f>
        <v>2.0750117168105264E-2</v>
      </c>
      <c r="BX1189" s="19">
        <f>ABS(Ct_Na+10^-pH-Kw*10^pH-Ct_Cl-Ct_OAc*Ka*10^pH/(1+Ka*10^pH))</f>
        <v>2.1550849201391137E-2</v>
      </c>
      <c r="BY1189" s="19">
        <f>ABS(Ct_Na+10^-pH-Kw*10^pH-Ct_Cl-Ct_OAc*Ka*10^pH/(1+Ka*10^pH))</f>
        <v>2.2334723718186761E-2</v>
      </c>
      <c r="BZ1189" s="19">
        <f>ABS(Ct_Na+10^-pH-Kw*10^pH-Ct_Cl-Ct_OAc*Ka*10^pH/(1+Ka*10^pH))</f>
        <v>2.3102267515882506E-2</v>
      </c>
      <c r="CA1189" s="19">
        <f>ABS(Ct_Na+10^-pH-Kw*10^pH-Ct_Cl-Ct_OAc*Ka*10^pH/(1+Ka*10^pH))</f>
        <v>2.385398566826491E-2</v>
      </c>
      <c r="CB1189" s="19">
        <f>ABS(Ct_Na+10^-pH-Kw*10^pH-Ct_Cl-Ct_OAc*Ka*10^pH/(1+Ka*10^pH))</f>
        <v>2.4590362633864014E-2</v>
      </c>
      <c r="CC1189" s="19">
        <f>ABS(Ct_Na+10^-pH-Kw*10^pH-Ct_Cl-Ct_OAc*Ka*10^pH/(1+Ka*10^pH))</f>
        <v>2.5311863297127805E-2</v>
      </c>
      <c r="CD1189" s="19">
        <f>ABS(Ct_Na+10^-pH-Kw*10^pH-Ct_Cl-Ct_OAc*Ka*10^pH/(1+Ka*10^pH))</f>
        <v>2.6018933947126281E-2</v>
      </c>
      <c r="CE1189" s="19">
        <f>ABS(Ct_Na+10^-pH-Kw*10^pH-Ct_Cl-Ct_OAc*Ka*10^pH/(1+Ka*10^pH))</f>
        <v>2.6712003198114904E-2</v>
      </c>
      <c r="CF1189" s="19">
        <f>ABS(Ct_Na+10^-pH-Kw*10^pH-Ct_Cl-Ct_OAc*Ka*10^pH/(1+Ka*10^pH))</f>
        <v>2.7391482855946891E-2</v>
      </c>
      <c r="CG1189" s="19">
        <f>ABS(Ct_Na+10^-pH-Kw*10^pH-Ct_Cl-Ct_OAc*Ka*10^pH/(1+Ka*10^pH))</f>
        <v>2.8057768734015137E-2</v>
      </c>
      <c r="CH1189" s="19">
        <f>ABS(Ct_Na+10^-pH-Kw*10^pH-Ct_Cl-Ct_OAc*Ka*10^pH/(1+Ka*10^pH))</f>
        <v>2.8711241422120538E-2</v>
      </c>
      <c r="CI1189" s="19">
        <f>ABS(Ct_Na+10^-pH-Kw*10^pH-Ct_Cl-Ct_OAc*Ka*10^pH/(1+Ka*10^pH))</f>
        <v>2.9352267011404885E-2</v>
      </c>
      <c r="CJ1189" s="19">
        <f>ABS(Ct_Na+10^-pH-Kw*10^pH-Ct_Cl-Ct_OAc*Ka*10^pH/(1+Ka*10^pH))</f>
        <v>2.9981197778249896E-2</v>
      </c>
      <c r="CK1189" s="19">
        <f>ABS(Ct_Na+10^-pH-Kw*10^pH-Ct_Cl-Ct_OAc*Ka*10^pH/(1+Ka*10^pH))</f>
        <v>3.0598372829826803E-2</v>
      </c>
      <c r="CL1189" s="19">
        <f>ABS(Ct_Na+10^-pH-Kw*10^pH-Ct_Cl-Ct_OAc*Ka*10^pH/(1+Ka*10^pH))</f>
        <v>3.1204118713781884E-2</v>
      </c>
      <c r="CM1189" s="19">
        <f>ABS(Ct_Na+10^-pH-Kw*10^pH-Ct_Cl-Ct_OAc*Ka*10^pH/(1+Ka*10^pH))</f>
        <v>3.179874999436165E-2</v>
      </c>
      <c r="CN1189" s="19">
        <f>ABS(Ct_Na+10^-pH-Kw*10^pH-Ct_Cl-Ct_OAc*Ka*10^pH/(1+Ka*10^pH))</f>
        <v>3.2382569797112695E-2</v>
      </c>
      <c r="CO1189" s="19">
        <f>ABS(Ct_Na+10^-pH-Kw*10^pH-Ct_Cl-Ct_OAc*Ka*10^pH/(1+Ka*10^pH))</f>
        <v>3.2955870324138506E-2</v>
      </c>
      <c r="CP1189" s="19">
        <f>ABS(Ct_Na+10^-pH-Kw*10^pH-Ct_Cl-Ct_OAc*Ka*10^pH/(1+Ka*10^pH))</f>
        <v>3.351893334175314E-2</v>
      </c>
      <c r="CQ1189" s="19">
        <f>ABS(Ct_Na+10^-pH-Kw*10^pH-Ct_Cl-Ct_OAc*Ka*10^pH/(1+Ka*10^pH))</f>
        <v>3.407203064224186E-2</v>
      </c>
      <c r="CR1189" s="19">
        <f>ABS(Ct_Na+10^-pH-Kw*10^pH-Ct_Cl-Ct_OAc*Ka*10^pH/(1+Ka*10^pH))</f>
        <v>3.461542448131847E-2</v>
      </c>
      <c r="CS1189" s="19">
        <f>ABS(Ct_Na+10^-pH-Kw*10^pH-Ct_Cl-Ct_OAc*Ka*10^pH/(1+Ka*10^pH))</f>
        <v>3.5149367992758952E-2</v>
      </c>
      <c r="CT1189" s="19">
        <f>ABS(Ct_Na+10^-pH-Kw*10^pH-Ct_Cl-Ct_OAc*Ka*10^pH/(1+Ka*10^pH))</f>
        <v>3.5674105581588442E-2</v>
      </c>
      <c r="CU1189" s="19">
        <f>ABS(Ct_Na+10^-pH-Kw*10^pH-Ct_Cl-Ct_OAc*Ka*10^pH/(1+Ka*10^pH))</f>
        <v>3.6189873297104568E-2</v>
      </c>
      <c r="CV1189" s="19">
        <f>ABS(Ct_Na+10^-pH-Kw*10^pH-Ct_Cl-Ct_OAc*Ka*10^pH/(1+Ka*10^pH))</f>
        <v>3.6696899186934001E-2</v>
      </c>
      <c r="CW1189" s="19">
        <f>ABS(Ct_Na+10^-pH-Kw*10^pH-Ct_Cl-Ct_OAc*Ka*10^pH/(1+Ka*10^pH))</f>
        <v>3.7195403633236895E-2</v>
      </c>
      <c r="CX1189" s="19">
        <f>ABS(Ct_Na+10^-pH-Kw*10^pH-Ct_Cl-Ct_OAc*Ka*10^pH/(1+Ka*10^pH))</f>
        <v>3.7685599672101382E-2</v>
      </c>
    </row>
    <row r="1190" spans="1:102">
      <c r="A1190" s="23">
        <v>11.61</v>
      </c>
      <c r="B1190" s="19">
        <f>ABS(Ct_Na+10^-pH-Kw*10^pH-Ct_Cl-Ct_OAc*Ka*10^pH/(1+Ka*10^pH))</f>
        <v>0.25407377516790497</v>
      </c>
      <c r="C1190" s="19">
        <f>ABS(Ct_Na+10^-pH-Kw*10^pH-Ct_Cl-Ct_OAc*Ka*10^pH/(1+Ka*10^pH))</f>
        <v>0.23740710981588981</v>
      </c>
      <c r="D1190" s="19">
        <f>ABS(Ct_Na+10^-pH-Kw*10^pH-Ct_Cl-Ct_OAc*Ka*10^pH/(1+Ka*10^pH))</f>
        <v>0.22225559585951238</v>
      </c>
      <c r="E1190" s="19">
        <f>ABS(Ct_Na+10^-pH-Kw*10^pH-Ct_Cl-Ct_OAc*Ka*10^pH/(1+Ka*10^pH))</f>
        <v>0.20842160485586342</v>
      </c>
      <c r="F1190" s="19">
        <f>ABS(Ct_Na+10^-pH-Kw*10^pH-Ct_Cl-Ct_OAc*Ka*10^pH/(1+Ka*10^pH))</f>
        <v>0.19574044643585187</v>
      </c>
      <c r="G1190" s="19">
        <f>ABS(Ct_Na+10^-pH-Kw*10^pH-Ct_Cl-Ct_OAc*Ka*10^pH/(1+Ka*10^pH))</f>
        <v>0.18407378068944125</v>
      </c>
      <c r="H1190" s="19">
        <f>ABS(Ct_Na+10^-pH-Kw*10^pH-Ct_Cl-Ct_OAc*Ka*10^pH/(1+Ka*10^pH))</f>
        <v>0.1733045507696776</v>
      </c>
      <c r="I1190" s="19">
        <f>ABS(Ct_Na+10^-pH-Kw*10^pH-Ct_Cl-Ct_OAc*Ka*10^pH/(1+Ka*10^pH))</f>
        <v>0.16333304158471126</v>
      </c>
      <c r="J1190" s="19">
        <f>ABS(Ct_Na+10^-pH-Kw*10^pH-Ct_Cl-Ct_OAc*Ka*10^pH/(1+Ka*10^pH))</f>
        <v>0.15407378305581398</v>
      </c>
      <c r="K1190" s="19">
        <f>ABS(Ct_Na+10^-pH-Kw*10^pH-Ct_Cl-Ct_OAc*Ka*10^pH/(1+Ka*10^pH))</f>
        <v>0.14545309408063367</v>
      </c>
      <c r="L1190" s="19">
        <f>ABS(Ct_Na+10^-pH-Kw*10^pH-Ct_Cl-Ct_OAc*Ka*10^pH/(1+Ka*10^pH))</f>
        <v>0.13740711770379876</v>
      </c>
      <c r="M1190" s="19">
        <f>ABS(Ct_Na+10^-pH-Kw*10^pH-Ct_Cl-Ct_OAc*Ka*10^pH/(1+Ka*10^pH))</f>
        <v>0.12988023657708225</v>
      </c>
      <c r="N1190" s="19">
        <f>ABS(Ct_Na+10^-pH-Kw*10^pH-Ct_Cl-Ct_OAc*Ka*10^pH/(1+Ka*10^pH))</f>
        <v>0.1228237855207855</v>
      </c>
      <c r="O1190" s="19">
        <f>ABS(Ct_Na+10^-pH-Kw*10^pH-Ct_Cl-Ct_OAc*Ka*10^pH/(1+Ka*10^pH))</f>
        <v>0.11619499816487039</v>
      </c>
      <c r="P1190" s="19">
        <f>ABS(Ct_Na+10^-pH-Kw*10^pH-Ct_Cl-Ct_OAc*Ka*10^pH/(1+Ka*10^pH))</f>
        <v>0.10995613947695024</v>
      </c>
      <c r="Q1190" s="19">
        <f>ABS(Ct_Na+10^-pH-Kw*10^pH-Ct_Cl-Ct_OAc*Ka*10^pH/(1+Ka*10^pH))</f>
        <v>0.10407378699976844</v>
      </c>
      <c r="R1190" s="19">
        <f>ABS(Ct_Na+10^-pH-Kw*10^pH-Ct_Cl-Ct_OAc*Ka*10^pH/(1+Ka*10^pH))</f>
        <v>9.8518231882430057E-2</v>
      </c>
      <c r="S1190" s="19">
        <f>ABS(Ct_Na+10^-pH-Kw*10^pH-Ct_Cl-Ct_OAc*Ka*10^pH/(1+Ka*10^pH))</f>
        <v>9.3262977041704526E-2</v>
      </c>
      <c r="T1190" s="19">
        <f>ABS(Ct_Na+10^-pH-Kw*10^pH-Ct_Cl-Ct_OAc*Ka*10^pH/(1+Ka*10^pH))</f>
        <v>8.8284314561017249E-2</v>
      </c>
      <c r="U1190" s="19">
        <f>ABS(Ct_Na+10^-pH-Kw*10^pH-Ct_Cl-Ct_OAc*Ka*10^pH/(1+Ka*10^pH))</f>
        <v>8.3560968104980538E-2</v>
      </c>
      <c r="V1190" s="19">
        <f>ABS(Ct_Na+10^-pH-Kw*10^pH-Ct_Cl-Ct_OAc*Ka*10^pH/(1+Ka*10^pH))</f>
        <v>7.907378897174569E-2</v>
      </c>
      <c r="W1190" s="19">
        <f>ABS(Ct_Na+10^-pH-Kw*10^pH-Ct_Cl-Ct_OAc*Ka*10^pH/(1+Ka*10^pH))</f>
        <v>7.4805496625497889E-2</v>
      </c>
      <c r="X1190" s="19">
        <f>ABS(Ct_Na+10^-pH-Kw*10^pH-Ct_Cl-Ct_OAc*Ka*10^pH/(1+Ka*10^pH))</f>
        <v>7.0740456295738122E-2</v>
      </c>
      <c r="Y1190" s="19">
        <f>ABS(Ct_Na+10^-pH-Kw*10^pH-Ct_Cl-Ct_OAc*Ka*10^pH/(1+Ka*10^pH))</f>
        <v>6.686448760922295E-2</v>
      </c>
      <c r="Z1190" s="19">
        <f>ABS(Ct_Na+10^-pH-Kw*10^pH-Ct_Cl-Ct_OAc*Ka*10^pH/(1+Ka*10^pH))</f>
        <v>6.3164699317549394E-2</v>
      </c>
      <c r="AA1190" s="19">
        <f>ABS(Ct_Na+10^-pH-Kw*10^pH-Ct_Cl-Ct_OAc*Ka*10^pH/(1+Ka*10^pH))</f>
        <v>5.9629346061061322E-2</v>
      </c>
      <c r="AB1190" s="19">
        <f>ABS(Ct_Na+10^-pH-Kw*10^pH-Ct_Cl-Ct_OAc*Ka*10^pH/(1+Ka*10^pH))</f>
        <v>5.6247703815724928E-2</v>
      </c>
      <c r="AC1190" s="19">
        <f>ABS(Ct_Na+10^-pH-Kw*10^pH-Ct_Cl-Ct_OAc*Ka*10^pH/(1+Ka*10^pH))</f>
        <v>5.3009961240402817E-2</v>
      </c>
      <c r="AD1190" s="19">
        <f>ABS(Ct_Na+10^-pH-Kw*10^pH-Ct_Cl-Ct_OAc*Ka*10^pH/(1+Ka*10^pH))</f>
        <v>4.9907124605719139E-2</v>
      </c>
      <c r="AE1190" s="19">
        <f>ABS(Ct_Na+10^-pH-Kw*10^pH-Ct_Cl-Ct_OAc*Ka*10^pH/(1+Ka*10^pH))</f>
        <v>4.6930934364287857E-2</v>
      </c>
      <c r="AF1190" s="19">
        <f>ABS(Ct_Na+10^-pH-Kw*10^pH-Ct_Cl-Ct_OAc*Ka*10^pH/(1+Ka*10^pH))</f>
        <v>4.4073791732513828E-2</v>
      </c>
      <c r="AG1190" s="19">
        <f>ABS(Ct_Na+10^-pH-Kw*10^pH-Ct_Cl-Ct_OAc*Ka*10^pH/(1+Ka*10^pH))</f>
        <v>4.1328693909828983E-2</v>
      </c>
      <c r="AH1190" s="19">
        <f>ABS(Ct_Na+10^-pH-Kw*10^pH-Ct_Cl-Ct_OAc*Ka*10^pH/(1+Ka*10^pH))</f>
        <v>3.8689176772632027E-2</v>
      </c>
      <c r="AI1190" s="19">
        <f>ABS(Ct_Na+10^-pH-Kw*10^pH-Ct_Cl-Ct_OAc*Ka*10^pH/(1+Ka*10^pH))</f>
        <v>3.6149264055706634E-2</v>
      </c>
      <c r="AJ1190" s="19">
        <f>ABS(Ct_Na+10^-pH-Kw*10^pH-Ct_Cl-Ct_OAc*Ka*10^pH/(1+Ka*10^pH))</f>
        <v>3.3703422180148858E-2</v>
      </c>
      <c r="AK1190" s="19">
        <f>ABS(Ct_Na+10^-pH-Kw*10^pH-Ct_Cl-Ct_OAc*Ka*10^pH/(1+Ka*10^pH))</f>
        <v>3.1346520009156789E-2</v>
      </c>
      <c r="AL1190" s="19">
        <f>ABS(Ct_Na+10^-pH-Kw*10^pH-Ct_Cl-Ct_OAc*Ka*10^pH/(1+Ka*10^pH))</f>
        <v>2.9073792915700197E-2</v>
      </c>
      <c r="AM1190" s="19">
        <f>ABS(Ct_Na+10^-pH-Kw*10^pH-Ct_Cl-Ct_OAc*Ka*10^pH/(1+Ka*10^pH))</f>
        <v>2.6880810632540282E-2</v>
      </c>
      <c r="AN1190" s="19">
        <f>ABS(Ct_Na+10^-pH-Kw*10^pH-Ct_Cl-Ct_OAc*Ka*10^pH/(1+Ka*10^pH))</f>
        <v>2.4763448428110055E-2</v>
      </c>
      <c r="AO1190" s="19">
        <f>ABS(Ct_Na+10^-pH-Kw*10^pH-Ct_Cl-Ct_OAc*Ka*10^pH/(1+Ka*10^pH))</f>
        <v>2.2717861213660512E-2</v>
      </c>
      <c r="AP1190" s="19">
        <f>ABS(Ct_Na+10^-pH-Kw*10^pH-Ct_Cl-Ct_OAc*Ka*10^pH/(1+Ka*10^pH))</f>
        <v>2.0740460239692587E-2</v>
      </c>
      <c r="AQ1190" s="19">
        <f>ABS(Ct_Na+10^-pH-Kw*10^pH-Ct_Cl-Ct_OAc*Ka*10^pH/(1+Ka*10^pH))</f>
        <v>1.882789208454333E-2</v>
      </c>
      <c r="AR1190" s="19">
        <f>ABS(Ct_Na+10^-pH-Kw*10^pH-Ct_Cl-Ct_OAc*Ka*10^pH/(1+Ka*10^pH))</f>
        <v>1.6977019676334332E-2</v>
      </c>
      <c r="AS1190" s="19">
        <f>ABS(Ct_Na+10^-pH-Kw*10^pH-Ct_Cl-Ct_OAc*Ka*10^pH/(1+Ka*10^pH))</f>
        <v>1.5184905122354209E-2</v>
      </c>
      <c r="AT1190" s="19">
        <f>ABS(Ct_Na+10^-pH-Kw*10^pH-Ct_Cl-Ct_OAc*Ka*10^pH/(1+Ka*10^pH))</f>
        <v>1.3448794148185964E-2</v>
      </c>
      <c r="AU1190" s="19">
        <f>ABS(Ct_Na+10^-pH-Kw*10^pH-Ct_Cl-Ct_OAc*Ka*10^pH/(1+Ka*10^pH))</f>
        <v>1.1766101973222899E-2</v>
      </c>
      <c r="AV1190" s="19">
        <f>ABS(Ct_Na+10^-pH-Kw*10^pH-Ct_Cl-Ct_OAc*Ka*10^pH/(1+Ka*10^pH))</f>
        <v>1.0134400470228386E-2</v>
      </c>
      <c r="AW1190" s="19">
        <f>ABS(Ct_Na+10^-pH-Kw*10^pH-Ct_Cl-Ct_OAc*Ka*10^pH/(1+Ka*10^pH))</f>
        <v>8.5514064747859858E-3</v>
      </c>
      <c r="AX1190" s="19">
        <f>ABS(Ct_Na+10^-pH-Kw*10^pH-Ct_Cl-Ct_OAc*Ka*10^pH/(1+Ka*10^pH))</f>
        <v>7.0149711262683309E-3</v>
      </c>
      <c r="AY1190" s="19">
        <f>ABS(Ct_Na+10^-pH-Kw*10^pH-Ct_Cl-Ct_OAc*Ka*10^pH/(1+Ka*10^pH))</f>
        <v>5.523070135678744E-3</v>
      </c>
      <c r="AZ1190" s="19">
        <f>ABS(Ct_Na+10^-pH-Kw*10^pH-Ct_Cl-Ct_OAc*Ka*10^pH/(1+Ka*10^pH))</f>
        <v>4.0737948876774233E-3</v>
      </c>
      <c r="BA1190" s="19">
        <f>ABS(Ct_Na+10^-pH-Kw*10^pH-Ct_Cl-Ct_OAc*Ka*10^pH/(1+Ka*10^pH))</f>
        <v>2.6653442945493919E-3</v>
      </c>
      <c r="BB1190" s="19">
        <f>ABS(Ct_Na+10^-pH-Kw*10^pH-Ct_Cl-Ct_OAc*Ka*10^pH/(1+Ka*10^pH))</f>
        <v>1.2960173290082477E-3</v>
      </c>
      <c r="BC1190" s="19">
        <f>ABS(Ct_Na+10^-pH-Kw*10^pH-Ct_Cl-Ct_OAc*Ka*10^pH/(1+Ka*10^pH))</f>
        <v>3.5793829257835252E-5</v>
      </c>
      <c r="BD1190" s="19">
        <f>ABS(Ct_Na+10^-pH-Kw*10^pH-Ct_Cl-Ct_OAc*Ka*10^pH/(1+Ka*10^pH))</f>
        <v>1.3316100913545251E-3</v>
      </c>
      <c r="BE1190" s="19">
        <f>ABS(Ct_Na+10^-pH-Kw*10^pH-Ct_Cl-Ct_OAc*Ka*10^pH/(1+Ka*10^pH))</f>
        <v>2.5928712531286327E-3</v>
      </c>
      <c r="BF1190" s="19">
        <f>ABS(Ct_Na+10^-pH-Kw*10^pH-Ct_Cl-Ct_OAc*Ka*10^pH/(1+Ka*10^pH))</f>
        <v>3.8209413316981702E-3</v>
      </c>
      <c r="BG1190" s="19">
        <f>ABS(Ct_Na+10^-pH-Kw*10^pH-Ct_Cl-Ct_OAc*Ka*10^pH/(1+Ka*10^pH))</f>
        <v>5.0171134861490066E-3</v>
      </c>
      <c r="BH1190" s="19">
        <f>ABS(Ct_Na+10^-pH-Kw*10^pH-Ct_Cl-Ct_OAc*Ka*10^pH/(1+Ka*10^pH))</f>
        <v>6.1826145597165122E-3</v>
      </c>
      <c r="BI1190" s="19">
        <f>ABS(Ct_Na+10^-pH-Kw*10^pH-Ct_Cl-Ct_OAc*Ka*10^pH/(1+Ka*10^pH))</f>
        <v>7.3186092769911629E-3</v>
      </c>
      <c r="BJ1190" s="19">
        <f>ABS(Ct_Na+10^-pH-Kw*10^pH-Ct_Cl-Ct_OAc*Ka*10^pH/(1+Ka*10^pH))</f>
        <v>8.4262041263339499E-3</v>
      </c>
      <c r="BK1190" s="19">
        <f>ABS(Ct_Na+10^-pH-Kw*10^pH-Ct_Cl-Ct_OAc*Ka*10^pH/(1+Ka*10^pH))</f>
        <v>9.5064509547053005E-3</v>
      </c>
      <c r="BL1190" s="19">
        <f>ABS(Ct_Na+10^-pH-Kw*10^pH-Ct_Cl-Ct_OAc*Ka*10^pH/(1+Ka*10^pH))</f>
        <v>1.0560350299457837E-2</v>
      </c>
      <c r="BM1190" s="19">
        <f>ABS(Ct_Na+10^-pH-Kw*10^pH-Ct_Cl-Ct_OAc*Ka*10^pH/(1+Ka*10^pH))</f>
        <v>1.15888544792766E-2</v>
      </c>
      <c r="BN1190" s="19">
        <f>ABS(Ct_Na+10^-pH-Kw*10^pH-Ct_Cl-Ct_OAc*Ka*10^pH/(1+Ka*10^pH))</f>
        <v>1.2592870464337734E-2</v>
      </c>
      <c r="BO1190" s="19">
        <f>ABS(Ct_Na+10^-pH-Kw*10^pH-Ct_Cl-Ct_OAc*Ka*10^pH/(1+Ka*10^pH))</f>
        <v>1.3573262543868037E-2</v>
      </c>
      <c r="BP1190" s="19">
        <f>ABS(Ct_Na+10^-pH-Kw*10^pH-Ct_Cl-Ct_OAc*Ka*10^pH/(1+Ka*10^pH))</f>
        <v>1.4530854807595313E-2</v>
      </c>
      <c r="BQ1190" s="19">
        <f>ABS(Ct_Na+10^-pH-Kw*10^pH-Ct_Cl-Ct_OAc*Ka*10^pH/(1+Ka*10^pH))</f>
        <v>1.5466433456064493E-2</v>
      </c>
      <c r="BR1190" s="19">
        <f>ABS(Ct_Na+10^-pH-Kw*10^pH-Ct_Cl-Ct_OAc*Ka*10^pH/(1+Ka*10^pH))</f>
        <v>1.6380748953432077E-2</v>
      </c>
      <c r="BS1190" s="19">
        <f>ABS(Ct_Na+10^-pH-Kw*10^pH-Ct_Cl-Ct_OAc*Ka*10^pH/(1+Ka*10^pH))</f>
        <v>1.7274518035128514E-2</v>
      </c>
      <c r="BT1190" s="19">
        <f>ABS(Ct_Na+10^-pH-Kw*10^pH-Ct_Cl-Ct_OAc*Ka*10^pH/(1+Ka*10^pH))</f>
        <v>1.814842558167612E-2</v>
      </c>
      <c r="BU1190" s="19">
        <f>ABS(Ct_Na+10^-pH-Kw*10^pH-Ct_Cl-Ct_OAc*Ka*10^pH/(1+Ka*10^pH))</f>
        <v>1.9003126368958956E-2</v>
      </c>
      <c r="BV1190" s="19">
        <f>ABS(Ct_Na+10^-pH-Kw*10^pH-Ct_Cl-Ct_OAc*Ka*10^pH/(1+Ka*10^pH))</f>
        <v>1.983924670434431E-2</v>
      </c>
      <c r="BW1190" s="19">
        <f>ABS(Ct_Na+10^-pH-Kw*10^pH-Ct_Cl-Ct_OAc*Ka*10^pH/(1+Ka*10^pH))</f>
        <v>2.0657385957248302E-2</v>
      </c>
      <c r="BX1190" s="19">
        <f>ABS(Ct_Na+10^-pH-Kw*10^pH-Ct_Cl-Ct_OAc*Ka*10^pH/(1+Ka*10^pH))</f>
        <v>2.1458117992005379E-2</v>
      </c>
      <c r="BY1190" s="19">
        <f>ABS(Ct_Na+10^-pH-Kw*10^pH-Ct_Cl-Ct_OAc*Ka*10^pH/(1+Ka*10^pH))</f>
        <v>2.224199251024124E-2</v>
      </c>
      <c r="BZ1190" s="19">
        <f>ABS(Ct_Na+10^-pH-Kw*10^pH-Ct_Cl-Ct_OAc*Ka*10^pH/(1+Ka*10^pH))</f>
        <v>2.3009536309347219E-2</v>
      </c>
      <c r="CA1190" s="19">
        <f>ABS(Ct_Na+10^-pH-Kw*10^pH-Ct_Cl-Ct_OAc*Ka*10^pH/(1+Ka*10^pH))</f>
        <v>2.3761254463110781E-2</v>
      </c>
      <c r="CB1190" s="19">
        <f>ABS(Ct_Na+10^-pH-Kw*10^pH-Ct_Cl-Ct_OAc*Ka*10^pH/(1+Ka*10^pH))</f>
        <v>2.4497631430062852E-2</v>
      </c>
      <c r="CC1190" s="19">
        <f>ABS(Ct_Na+10^-pH-Kw*10^pH-Ct_Cl-Ct_OAc*Ka*10^pH/(1+Ka*10^pH))</f>
        <v>2.521913209465227E-2</v>
      </c>
      <c r="CD1190" s="19">
        <f>ABS(Ct_Na+10^-pH-Kw*10^pH-Ct_Cl-Ct_OAc*Ka*10^pH/(1+Ka*10^pH))</f>
        <v>2.5926202745949874E-2</v>
      </c>
      <c r="CE1190" s="19">
        <f>ABS(Ct_Na+10^-pH-Kw*10^pH-Ct_Cl-Ct_OAc*Ka*10^pH/(1+Ka*10^pH))</f>
        <v>2.6619271998211888E-2</v>
      </c>
      <c r="CF1190" s="19">
        <f>ABS(Ct_Na+10^-pH-Kw*10^pH-Ct_Cl-Ct_OAc*Ka*10^pH/(1+Ka*10^pH))</f>
        <v>2.7298751657292307E-2</v>
      </c>
      <c r="CG1190" s="19">
        <f>ABS(Ct_Na+10^-pH-Kw*10^pH-Ct_Cl-Ct_OAc*Ka*10^pH/(1+Ka*10^pH))</f>
        <v>2.796503753658474E-2</v>
      </c>
      <c r="CH1190" s="19">
        <f>ABS(Ct_Na+10^-pH-Kw*10^pH-Ct_Cl-Ct_OAc*Ka*10^pH/(1+Ka*10^pH))</f>
        <v>2.8618510225890785E-2</v>
      </c>
      <c r="CI1190" s="19">
        <f>ABS(Ct_Na+10^-pH-Kw*10^pH-Ct_Cl-Ct_OAc*Ka*10^pH/(1+Ka*10^pH))</f>
        <v>2.9259535816352905E-2</v>
      </c>
      <c r="CJ1190" s="19">
        <f>ABS(Ct_Na+10^-pH-Kw*10^pH-Ct_Cl-Ct_OAc*Ka*10^pH/(1+Ka*10^pH))</f>
        <v>2.9888466584353464E-2</v>
      </c>
      <c r="CK1190" s="19">
        <f>ABS(Ct_Na+10^-pH-Kw*10^pH-Ct_Cl-Ct_OAc*Ka*10^pH/(1+Ka*10^pH))</f>
        <v>3.0505641637064325E-2</v>
      </c>
      <c r="CL1190" s="19">
        <f>ABS(Ct_Na+10^-pH-Kw*10^pH-Ct_Cl-Ct_OAc*Ka*10^pH/(1+Ka*10^pH))</f>
        <v>3.1111387522132369E-2</v>
      </c>
      <c r="CM1190" s="19">
        <f>ABS(Ct_Na+10^-pH-Kw*10^pH-Ct_Cl-Ct_OAc*Ka*10^pH/(1+Ka*10^pH))</f>
        <v>3.1706018803804671E-2</v>
      </c>
      <c r="CN1190" s="19">
        <f>ABS(Ct_Na+10^-pH-Kw*10^pH-Ct_Cl-Ct_OAc*Ka*10^pH/(1+Ka*10^pH))</f>
        <v>3.2289838607628386E-2</v>
      </c>
      <c r="CO1190" s="19">
        <f>ABS(Ct_Na+10^-pH-Kw*10^pH-Ct_Cl-Ct_OAc*Ka*10^pH/(1+Ka*10^pH))</f>
        <v>3.2863139135707542E-2</v>
      </c>
      <c r="CP1190" s="19">
        <f>ABS(Ct_Na+10^-pH-Kw*10^pH-Ct_Cl-Ct_OAc*Ka*10^pH/(1+Ka*10^pH))</f>
        <v>3.3426202154356703E-2</v>
      </c>
      <c r="CQ1190" s="19">
        <f>ABS(Ct_Na+10^-pH-Kw*10^pH-Ct_Cl-Ct_OAc*Ka*10^pH/(1+Ka*10^pH))</f>
        <v>3.3979299455861645E-2</v>
      </c>
      <c r="CR1190" s="19">
        <f>ABS(Ct_Na+10^-pH-Kw*10^pH-Ct_Cl-Ct_OAc*Ka*10^pH/(1+Ka*10^pH))</f>
        <v>3.452269329593665E-2</v>
      </c>
      <c r="CS1190" s="19">
        <f>ABS(Ct_Na+10^-pH-Kw*10^pH-Ct_Cl-Ct_OAc*Ka*10^pH/(1+Ka*10^pH))</f>
        <v>3.5056636808358167E-2</v>
      </c>
      <c r="CT1190" s="19">
        <f>ABS(Ct_Na+10^-pH-Kw*10^pH-Ct_Cl-Ct_OAc*Ka*10^pH/(1+Ka*10^pH))</f>
        <v>3.5581374398151767E-2</v>
      </c>
      <c r="CU1190" s="19">
        <f>ABS(Ct_Na+10^-pH-Kw*10^pH-Ct_Cl-Ct_OAc*Ka*10^pH/(1+Ka*10^pH))</f>
        <v>3.6097142114615531E-2</v>
      </c>
      <c r="CV1190" s="19">
        <f>ABS(Ct_Na+10^-pH-Kw*10^pH-Ct_Cl-Ct_OAc*Ka*10^pH/(1+Ka*10^pH))</f>
        <v>3.6604168005376539E-2</v>
      </c>
      <c r="CW1190" s="19">
        <f>ABS(Ct_Na+10^-pH-Kw*10^pH-Ct_Cl-Ct_OAc*Ka*10^pH/(1+Ka*10^pH))</f>
        <v>3.7102672452595346E-2</v>
      </c>
      <c r="CX1190" s="19">
        <f>ABS(Ct_Na+10^-pH-Kw*10^pH-Ct_Cl-Ct_OAc*Ka*10^pH/(1+Ka*10^pH))</f>
        <v>3.7592868492360487E-2</v>
      </c>
    </row>
    <row r="1191" spans="1:102">
      <c r="A1191" s="24">
        <v>11.62</v>
      </c>
      <c r="B1191" s="19">
        <f>ABS(Ct_Na+10^-pH-Kw*10^pH-Ct_Cl-Ct_OAc*Ka*10^pH/(1+Ka*10^pH))</f>
        <v>0.25416866685305051</v>
      </c>
      <c r="C1191" s="19">
        <f>ABS(Ct_Na+10^-pH-Kw*10^pH-Ct_Cl-Ct_OAc*Ka*10^pH/(1+Ka*10^pH))</f>
        <v>0.23750200147111022</v>
      </c>
      <c r="D1191" s="19">
        <f>ABS(Ct_Na+10^-pH-Kw*10^pH-Ct_Cl-Ct_OAc*Ka*10^pH/(1+Ka*10^pH))</f>
        <v>0.22235048748752817</v>
      </c>
      <c r="E1191" s="19">
        <f>ABS(Ct_Na+10^-pH-Kw*10^pH-Ct_Cl-Ct_OAc*Ka*10^pH/(1+Ka*10^pH))</f>
        <v>0.20851649645904019</v>
      </c>
      <c r="F1191" s="19">
        <f>ABS(Ct_Na+10^-pH-Kw*10^pH-Ct_Cl-Ct_OAc*Ka*10^pH/(1+Ka*10^pH))</f>
        <v>0.19583533801625952</v>
      </c>
      <c r="G1191" s="19">
        <f>ABS(Ct_Na+10^-pH-Kw*10^pH-Ct_Cl-Ct_OAc*Ka*10^pH/(1+Ka*10^pH))</f>
        <v>0.18416867224890132</v>
      </c>
      <c r="H1191" s="19">
        <f>ABS(Ct_Na+10^-pH-Kw*10^pH-Ct_Cl-Ct_OAc*Ka*10^pH/(1+Ka*10^pH))</f>
        <v>0.17339944230980145</v>
      </c>
      <c r="I1191" s="19">
        <f>ABS(Ct_Na+10^-pH-Kw*10^pH-Ct_Cl-Ct_OAc*Ka*10^pH/(1+Ka*10^pH))</f>
        <v>0.16342793310693118</v>
      </c>
      <c r="J1191" s="19">
        <f>ABS(Ct_Na+10^-pH-Kw*10^pH-Ct_Cl-Ct_OAc*Ka*10^pH/(1+Ka*10^pH))</f>
        <v>0.15416867456140881</v>
      </c>
      <c r="K1191" s="19">
        <f>ABS(Ct_Na+10^-pH-Kw*10^pH-Ct_Cl-Ct_OAc*Ka*10^pH/(1+Ka*10^pH))</f>
        <v>0.14554798557075002</v>
      </c>
      <c r="L1191" s="19">
        <f>ABS(Ct_Na+10^-pH-Kw*10^pH-Ct_Cl-Ct_OAc*Ka*10^pH/(1+Ka*10^pH))</f>
        <v>0.13750200917946848</v>
      </c>
      <c r="M1191" s="19">
        <f>ABS(Ct_Na+10^-pH-Kw*10^pH-Ct_Cl-Ct_OAc*Ka*10^pH/(1+Ka*10^pH))</f>
        <v>0.12997512803923741</v>
      </c>
      <c r="N1191" s="19">
        <f>ABS(Ct_Na+10^-pH-Kw*10^pH-Ct_Cl-Ct_OAc*Ka*10^pH/(1+Ka*10^pH))</f>
        <v>0.12291867697027076</v>
      </c>
      <c r="O1191" s="19">
        <f>ABS(Ct_Na+10^-pH-Kw*10^pH-Ct_Cl-Ct_OAc*Ka*10^pH/(1+Ka*10^pH))</f>
        <v>0.11628988960245362</v>
      </c>
      <c r="P1191" s="19">
        <f>ABS(Ct_Na+10^-pH-Kw*10^pH-Ct_Cl-Ct_OAc*Ka*10^pH/(1+Ka*10^pH))</f>
        <v>0.11005103090333157</v>
      </c>
      <c r="Q1191" s="19">
        <f>ABS(Ct_Na+10^-pH-Kw*10^pH-Ct_Cl-Ct_OAc*Ka*10^pH/(1+Ka*10^pH))</f>
        <v>0.10416867841558794</v>
      </c>
      <c r="R1191" s="19">
        <f>ABS(Ct_Na+10^-pH-Kw*10^pH-Ct_Cl-Ct_OAc*Ka*10^pH/(1+Ka*10^pH))</f>
        <v>9.8613123288274526E-2</v>
      </c>
      <c r="S1191" s="19">
        <f>ABS(Ct_Na+10^-pH-Kw*10^pH-Ct_Cl-Ct_OAc*Ka*10^pH/(1+Ka*10^pH))</f>
        <v>9.3357868438113153E-2</v>
      </c>
      <c r="T1191" s="19">
        <f>ABS(Ct_Na+10^-pH-Kw*10^pH-Ct_Cl-Ct_OAc*Ka*10^pH/(1+Ka*10^pH))</f>
        <v>8.8379205948486625E-2</v>
      </c>
      <c r="U1191" s="19">
        <f>ABS(Ct_Na+10^-pH-Kw*10^pH-Ct_Cl-Ct_OAc*Ka*10^pH/(1+Ka*10^pH))</f>
        <v>8.3655859483969128E-2</v>
      </c>
      <c r="V1191" s="19">
        <f>ABS(Ct_Na+10^-pH-Kw*10^pH-Ct_Cl-Ct_OAc*Ka*10^pH/(1+Ka*10^pH))</f>
        <v>7.9168680342677517E-2</v>
      </c>
      <c r="W1191" s="19">
        <f>ABS(Ct_Na+10^-pH-Kw*10^pH-Ct_Cl-Ct_OAc*Ka*10^pH/(1+Ka*10^pH))</f>
        <v>7.4900387988765957E-2</v>
      </c>
      <c r="X1191" s="19">
        <f>ABS(Ct_Na+10^-pH-Kw*10^pH-Ct_Cl-Ct_OAc*Ka*10^pH/(1+Ka*10^pH))</f>
        <v>7.0835347651707375E-2</v>
      </c>
      <c r="Y1191" s="19">
        <f>ABS(Ct_Na+10^-pH-Kw*10^pH-Ct_Cl-Ct_OAc*Ka*10^pH/(1+Ka*10^pH))</f>
        <v>6.6959378958232896E-2</v>
      </c>
      <c r="Z1191" s="19">
        <f>ABS(Ct_Na+10^-pH-Kw*10^pH-Ct_Cl-Ct_OAc*Ka*10^pH/(1+Ka*10^pH))</f>
        <v>6.3259590659916348E-2</v>
      </c>
      <c r="AA1191" s="19">
        <f>ABS(Ct_Na+10^-pH-Kw*10^pH-Ct_Cl-Ct_OAc*Ka*10^pH/(1+Ka*10^pH))</f>
        <v>5.9724237397080521E-2</v>
      </c>
      <c r="AB1191" s="19">
        <f>ABS(Ct_Na+10^-pH-Kw*10^pH-Ct_Cl-Ct_OAc*Ka*10^pH/(1+Ka*10^pH))</f>
        <v>5.6342595145672358E-2</v>
      </c>
      <c r="AC1191" s="19">
        <f>ABS(Ct_Na+10^-pH-Kw*10^pH-Ct_Cl-Ct_OAc*Ka*10^pH/(1+Ka*10^pH))</f>
        <v>5.3104852564536856E-2</v>
      </c>
      <c r="AD1191" s="19">
        <f>ABS(Ct_Na+10^-pH-Kw*10^pH-Ct_Cl-Ct_OAc*Ka*10^pH/(1+Ka*10^pH))</f>
        <v>5.0002015924282009E-2</v>
      </c>
      <c r="AE1191" s="19">
        <f>ABS(Ct_Na+10^-pH-Kw*10^pH-Ct_Cl-Ct_OAc*Ka*10^pH/(1+Ka*10^pH))</f>
        <v>4.7025825677506961E-2</v>
      </c>
      <c r="AF1191" s="19">
        <f>ABS(Ct_Na+10^-pH-Kw*10^pH-Ct_Cl-Ct_OAc*Ka*10^pH/(1+Ka*10^pH))</f>
        <v>4.416868304060291E-2</v>
      </c>
      <c r="AG1191" s="19">
        <f>ABS(Ct_Na+10^-pH-Kw*10^pH-Ct_Cl-Ct_OAc*Ka*10^pH/(1+Ka*10^pH))</f>
        <v>4.1423585212989215E-2</v>
      </c>
      <c r="AH1191" s="19">
        <f>ABS(Ct_Na+10^-pH-Kw*10^pH-Ct_Cl-Ct_OAc*Ka*10^pH/(1+Ka*10^pH))</f>
        <v>3.8784068071052995E-2</v>
      </c>
      <c r="AI1191" s="19">
        <f>ABS(Ct_Na+10^-pH-Kw*10^pH-Ct_Cl-Ct_OAc*Ka*10^pH/(1+Ka*10^pH))</f>
        <v>3.6244155349567167E-2</v>
      </c>
      <c r="AJ1191" s="19">
        <f>ABS(Ct_Na+10^-pH-Kw*10^pH-Ct_Cl-Ct_OAc*Ka*10^pH/(1+Ka*10^pH))</f>
        <v>3.3798313469617855E-2</v>
      </c>
      <c r="AK1191" s="19">
        <f>ABS(Ct_Na+10^-pH-Kw*10^pH-Ct_Cl-Ct_OAc*Ka*10^pH/(1+Ka*10^pH))</f>
        <v>3.1441411294393949E-2</v>
      </c>
      <c r="AL1191" s="19">
        <f>ABS(Ct_Na+10^-pH-Kw*10^pH-Ct_Cl-Ct_OAc*Ka*10^pH/(1+Ka*10^pH))</f>
        <v>2.916868419685667E-2</v>
      </c>
      <c r="AM1191" s="19">
        <f>ABS(Ct_Na+10^-pH-Kw*10^pH-Ct_Cl-Ct_OAc*Ka*10^pH/(1+Ka*10^pH))</f>
        <v>2.6975701909759245E-2</v>
      </c>
      <c r="AN1191" s="19">
        <f>ABS(Ct_Na+10^-pH-Kw*10^pH-Ct_Cl-Ct_OAc*Ka*10^pH/(1+Ka*10^pH))</f>
        <v>2.4858339701527267E-2</v>
      </c>
      <c r="AO1191" s="19">
        <f>ABS(Ct_Na+10^-pH-Kw*10^pH-Ct_Cl-Ct_OAc*Ka*10^pH/(1+Ka*10^pH))</f>
        <v>2.281275248340485E-2</v>
      </c>
      <c r="AP1191" s="19">
        <f>ABS(Ct_Na+10^-pH-Kw*10^pH-Ct_Cl-Ct_OAc*Ka*10^pH/(1+Ka*10^pH))</f>
        <v>2.0835351505886501E-2</v>
      </c>
      <c r="AQ1191" s="19">
        <f>ABS(Ct_Na+10^-pH-Kw*10^pH-Ct_Cl-Ct_OAc*Ka*10^pH/(1+Ka*10^pH))</f>
        <v>1.8922783347303213E-2</v>
      </c>
      <c r="AR1191" s="19">
        <f>ABS(Ct_Na+10^-pH-Kw*10^pH-Ct_Cl-Ct_OAc*Ka*10^pH/(1+Ka*10^pH))</f>
        <v>1.7071910935770956E-2</v>
      </c>
      <c r="AS1191" s="19">
        <f>ABS(Ct_Na+10^-pH-Kw*10^pH-Ct_Cl-Ct_OAc*Ka*10^pH/(1+Ka*10^pH))</f>
        <v>1.5279796378573088E-2</v>
      </c>
      <c r="AT1191" s="19">
        <f>ABS(Ct_Na+10^-pH-Kw*10^pH-Ct_Cl-Ct_OAc*Ka*10^pH/(1+Ka*10^pH))</f>
        <v>1.3543685401287635E-2</v>
      </c>
      <c r="AU1191" s="19">
        <f>ABS(Ct_Na+10^-pH-Kw*10^pH-Ct_Cl-Ct_OAc*Ka*10^pH/(1+Ka*10^pH))</f>
        <v>1.1860993223303293E-2</v>
      </c>
      <c r="AV1191" s="19">
        <f>ABS(Ct_Na+10^-pH-Kw*10^pH-Ct_Cl-Ct_OAc*Ka*10^pH/(1+Ka*10^pH))</f>
        <v>1.0229291717379053E-2</v>
      </c>
      <c r="AW1191" s="19">
        <f>ABS(Ct_Na+10^-pH-Kw*10^pH-Ct_Cl-Ct_OAc*Ka*10^pH/(1+Ka*10^pH))</f>
        <v>8.6462977190943646E-3</v>
      </c>
      <c r="AX1191" s="19">
        <f>ABS(Ct_Na+10^-pH-Kw*10^pH-Ct_Cl-Ct_OAc*Ka*10^pH/(1+Ka*10^pH))</f>
        <v>7.1098623678180345E-3</v>
      </c>
      <c r="AY1191" s="19">
        <f>ABS(Ct_Na+10^-pH-Kw*10^pH-Ct_Cl-Ct_OAc*Ka*10^pH/(1+Ka*10^pH))</f>
        <v>5.6179613745497292E-3</v>
      </c>
      <c r="AZ1191" s="19">
        <f>ABS(Ct_Na+10^-pH-Kw*10^pH-Ct_Cl-Ct_OAc*Ka*10^pH/(1+Ka*10^pH))</f>
        <v>4.1686861239462192E-3</v>
      </c>
      <c r="BA1191" s="19">
        <f>ABS(Ct_Na+10^-pH-Kw*10^pH-Ct_Cl-Ct_OAc*Ka*10^pH/(1+Ka*10^pH))</f>
        <v>2.7602355282893079E-3</v>
      </c>
      <c r="BB1191" s="19">
        <f>ABS(Ct_Na+10^-pH-Kw*10^pH-Ct_Cl-Ct_OAc*Ka*10^pH/(1+Ka*10^pH))</f>
        <v>1.3909085602895263E-3</v>
      </c>
      <c r="BC1191" s="19">
        <f>ABS(Ct_Na+10^-pH-Kw*10^pH-Ct_Cl-Ct_OAc*Ka*10^pH/(1+Ka*10^pH))</f>
        <v>5.9097399632168646E-5</v>
      </c>
      <c r="BD1191" s="19">
        <f>ABS(Ct_Na+10^-pH-Kw*10^pH-Ct_Cl-Ct_OAc*Ka*10^pH/(1+Ka*10^pH))</f>
        <v>1.236718864791167E-3</v>
      </c>
      <c r="BE1191" s="19">
        <f>ABS(Ct_Na+10^-pH-Kw*10^pH-Ct_Cl-Ct_OAc*Ka*10^pH/(1+Ka*10^pH))</f>
        <v>2.4979800288298798E-3</v>
      </c>
      <c r="BF1191" s="19">
        <f>ABS(Ct_Na+10^-pH-Kw*10^pH-Ct_Cl-Ct_OAc*Ka*10^pH/(1+Ka*10^pH))</f>
        <v>3.7260501096044382E-3</v>
      </c>
      <c r="BG1191" s="19">
        <f>ABS(Ct_Na+10^-pH-Kw*10^pH-Ct_Cl-Ct_OAc*Ka*10^pH/(1+Ka*10^pH))</f>
        <v>4.922222266203001E-3</v>
      </c>
      <c r="BH1191" s="19">
        <f>ABS(Ct_Na+10^-pH-Kw*10^pH-Ct_Cl-Ct_OAc*Ka*10^pH/(1+Ka*10^pH))</f>
        <v>6.0877233418631729E-3</v>
      </c>
      <c r="BI1191" s="19">
        <f>ABS(Ct_Na+10^-pH-Kw*10^pH-Ct_Cl-Ct_OAc*Ka*10^pH/(1+Ka*10^pH))</f>
        <v>7.2237180611775115E-3</v>
      </c>
      <c r="BJ1191" s="19">
        <f>ABS(Ct_Na+10^-pH-Kw*10^pH-Ct_Cl-Ct_OAc*Ka*10^pH/(1+Ka*10^pH))</f>
        <v>8.3313129125089994E-3</v>
      </c>
      <c r="BK1191" s="19">
        <f>ABS(Ct_Na+10^-pH-Kw*10^pH-Ct_Cl-Ct_OAc*Ka*10^pH/(1+Ka*10^pH))</f>
        <v>9.4115597428199305E-3</v>
      </c>
      <c r="BL1191" s="19">
        <f>ABS(Ct_Na+10^-pH-Kw*10^pH-Ct_Cl-Ct_OAc*Ka*10^pH/(1+Ka*10^pH))</f>
        <v>1.0465459089464758E-2</v>
      </c>
      <c r="BM1191" s="19">
        <f>ABS(Ct_Na+10^-pH-Kw*10^pH-Ct_Cl-Ct_OAc*Ka*10^pH/(1+Ka*10^pH))</f>
        <v>1.1493963271130198E-2</v>
      </c>
      <c r="BN1191" s="19">
        <f>ABS(Ct_Na+10^-pH-Kw*10^pH-Ct_Cl-Ct_OAc*Ka*10^pH/(1+Ka*10^pH))</f>
        <v>1.2497979257994063E-2</v>
      </c>
      <c r="BO1191" s="19">
        <f>ABS(Ct_Na+10^-pH-Kw*10^pH-Ct_Cl-Ct_OAc*Ka*10^pH/(1+Ka*10^pH))</f>
        <v>1.3478371339284652E-2</v>
      </c>
      <c r="BP1191" s="19">
        <f>ABS(Ct_Na+10^-pH-Kw*10^pH-Ct_Cl-Ct_OAc*Ka*10^pH/(1+Ka*10^pH))</f>
        <v>1.4435963604731296E-2</v>
      </c>
      <c r="BQ1191" s="19">
        <f>ABS(Ct_Na+10^-pH-Kw*10^pH-Ct_Cl-Ct_OAc*Ka*10^pH/(1+Ka*10^pH))</f>
        <v>1.537154225488032E-2</v>
      </c>
      <c r="BR1191" s="19">
        <f>ABS(Ct_Na+10^-pH-Kw*10^pH-Ct_Cl-Ct_OAc*Ka*10^pH/(1+Ka*10^pH))</f>
        <v>1.6285857753889563E-2</v>
      </c>
      <c r="BS1191" s="19">
        <f>ABS(Ct_Na+10^-pH-Kw*10^pH-Ct_Cl-Ct_OAc*Ka*10^pH/(1+Ka*10^pH))</f>
        <v>1.7179626837190758E-2</v>
      </c>
      <c r="BT1191" s="19">
        <f>ABS(Ct_Na+10^-pH-Kw*10^pH-Ct_Cl-Ct_OAc*Ka*10^pH/(1+Ka*10^pH))</f>
        <v>1.8053534385307476E-2</v>
      </c>
      <c r="BU1191" s="19">
        <f>ABS(Ct_Na+10^-pH-Kw*10^pH-Ct_Cl-Ct_OAc*Ka*10^pH/(1+Ka*10^pH))</f>
        <v>1.8908235174124932E-2</v>
      </c>
      <c r="BV1191" s="19">
        <f>ABS(Ct_Na+10^-pH-Kw*10^pH-Ct_Cl-Ct_OAc*Ka*10^pH/(1+Ka*10^pH))</f>
        <v>1.9744355511011551E-2</v>
      </c>
      <c r="BW1191" s="19">
        <f>ABS(Ct_Na+10^-pH-Kw*10^pH-Ct_Cl-Ct_OAc*Ka*10^pH/(1+Ka*10^pH))</f>
        <v>2.056249476538452E-2</v>
      </c>
      <c r="BX1191" s="19">
        <f>ABS(Ct_Na+10^-pH-Kw*10^pH-Ct_Cl-Ct_OAc*Ka*10^pH/(1+Ka*10^pH))</f>
        <v>2.1363226801579316E-2</v>
      </c>
      <c r="BY1191" s="19">
        <f>ABS(Ct_Na+10^-pH-Kw*10^pH-Ct_Cl-Ct_OAc*Ka*10^pH/(1+Ka*10^pH))</f>
        <v>2.2147101321222634E-2</v>
      </c>
      <c r="BZ1191" s="19">
        <f>ABS(Ct_Na+10^-pH-Kw*10^pH-Ct_Cl-Ct_OAc*Ka*10^pH/(1+Ka*10^pH))</f>
        <v>2.2914645121706739E-2</v>
      </c>
      <c r="CA1191" s="19">
        <f>ABS(Ct_Na+10^-pH-Kw*10^pH-Ct_Cl-Ct_OAc*Ka*10^pH/(1+Ka*10^pH))</f>
        <v>2.3666363276820007E-2</v>
      </c>
      <c r="CB1191" s="19">
        <f>ABS(Ct_Na+10^-pH-Kw*10^pH-Ct_Cl-Ct_OAc*Ka*10^pH/(1+Ka*10^pH))</f>
        <v>2.4402740245094257E-2</v>
      </c>
      <c r="CC1191" s="19">
        <f>ABS(Ct_Na+10^-pH-Kw*10^pH-Ct_Cl-Ct_OAc*Ka*10^pH/(1+Ka*10^pH))</f>
        <v>2.5124240910979138E-2</v>
      </c>
      <c r="CD1191" s="19">
        <f>ABS(Ct_Na+10^-pH-Kw*10^pH-Ct_Cl-Ct_OAc*Ka*10^pH/(1+Ka*10^pH))</f>
        <v>2.5831311563546289E-2</v>
      </c>
      <c r="CE1191" s="19">
        <f>ABS(Ct_Na+10^-pH-Kw*10^pH-Ct_Cl-Ct_OAc*Ka*10^pH/(1+Ka*10^pH))</f>
        <v>2.6524380817052717E-2</v>
      </c>
      <c r="CF1191" s="19">
        <f>ABS(Ct_Na+10^-pH-Kw*10^pH-Ct_Cl-Ct_OAc*Ka*10^pH/(1+Ka*10^pH))</f>
        <v>2.7203860477353146E-2</v>
      </c>
      <c r="CG1191" s="19">
        <f>ABS(Ct_Na+10^-pH-Kw*10^pH-Ct_Cl-Ct_OAc*Ka*10^pH/(1+Ka*10^pH))</f>
        <v>2.78701463578419E-2</v>
      </c>
      <c r="CH1191" s="19">
        <f>ABS(Ct_Na+10^-pH-Kw*10^pH-Ct_Cl-Ct_OAc*Ka*10^pH/(1+Ka*10^pH))</f>
        <v>2.8523619048321257E-2</v>
      </c>
      <c r="CI1191" s="19">
        <f>ABS(Ct_Na+10^-pH-Kw*10^pH-Ct_Cl-Ct_OAc*Ka*10^pH/(1+Ka*10^pH))</f>
        <v>2.9164644639934345E-2</v>
      </c>
      <c r="CJ1191" s="19">
        <f>ABS(Ct_Na+10^-pH-Kw*10^pH-Ct_Cl-Ct_OAc*Ka*10^pH/(1+Ka*10^pH))</f>
        <v>2.9793575409064153E-2</v>
      </c>
      <c r="CK1191" s="19">
        <f>ABS(Ct_Na+10^-pH-Kw*10^pH-Ct_Cl-Ct_OAc*Ka*10^pH/(1+Ka*10^pH))</f>
        <v>3.0410750462883163E-2</v>
      </c>
      <c r="CL1191" s="19">
        <f>ABS(Ct_Na+10^-pH-Kw*10^pH-Ct_Cl-Ct_OAc*Ka*10^pH/(1+Ka*10^pH))</f>
        <v>3.1016496349038823E-2</v>
      </c>
      <c r="CM1191" s="19">
        <f>ABS(Ct_Na+10^-pH-Kw*10^pH-Ct_Cl-Ct_OAc*Ka*10^pH/(1+Ka*10^pH))</f>
        <v>3.1611127631778785E-2</v>
      </c>
      <c r="CN1191" s="19">
        <f>ABS(Ct_Na+10^-pH-Kw*10^pH-Ct_Cl-Ct_OAc*Ka*10^pH/(1+Ka*10^pH))</f>
        <v>3.2194947436650759E-2</v>
      </c>
      <c r="CO1191" s="19">
        <f>ABS(Ct_Na+10^-pH-Kw*10^pH-Ct_Cl-Ct_OAc*Ka*10^pH/(1+Ka*10^pH))</f>
        <v>3.2768247965759278E-2</v>
      </c>
      <c r="CP1191" s="19">
        <f>ABS(Ct_Na+10^-pH-Kw*10^pH-Ct_Cl-Ct_OAc*Ka*10^pH/(1+Ka*10^pH))</f>
        <v>3.3331310985419423E-2</v>
      </c>
      <c r="CQ1191" s="19">
        <f>ABS(Ct_Na+10^-pH-Kw*10^pH-Ct_Cl-Ct_OAc*Ka*10^pH/(1+Ka*10^pH))</f>
        <v>3.3884408287917452E-2</v>
      </c>
      <c r="CR1191" s="19">
        <f>ABS(Ct_Na+10^-pH-Kw*10^pH-Ct_Cl-Ct_OAc*Ka*10^pH/(1+Ka*10^pH))</f>
        <v>3.4427802128968121E-2</v>
      </c>
      <c r="CS1191" s="19">
        <f>ABS(Ct_Na+10^-pH-Kw*10^pH-Ct_Cl-Ct_OAc*Ka*10^pH/(1+Ka*10^pH))</f>
        <v>3.4961745642348344E-2</v>
      </c>
      <c r="CT1191" s="19">
        <f>ABS(Ct_Na+10^-pH-Kw*10^pH-Ct_Cl-Ct_OAc*Ka*10^pH/(1+Ka*10^pH))</f>
        <v>3.5486483233084114E-2</v>
      </c>
      <c r="CU1191" s="19">
        <f>ABS(Ct_Na+10^-pH-Kw*10^pH-Ct_Cl-Ct_OAc*Ka*10^pH/(1+Ka*10^pH))</f>
        <v>3.6002250950473942E-2</v>
      </c>
      <c r="CV1191" s="19">
        <f>ABS(Ct_Na+10^-pH-Kw*10^pH-Ct_Cl-Ct_OAc*Ka*10^pH/(1+Ka*10^pH))</f>
        <v>3.6509276842145319E-2</v>
      </c>
      <c r="CW1191" s="19">
        <f>ABS(Ct_Na+10^-pH-Kw*10^pH-Ct_Cl-Ct_OAc*Ka*10^pH/(1+Ka*10^pH))</f>
        <v>3.7007781290259195E-2</v>
      </c>
      <c r="CX1191" s="19">
        <f>ABS(Ct_Na+10^-pH-Kw*10^pH-Ct_Cl-Ct_OAc*Ka*10^pH/(1+Ka*10^pH))</f>
        <v>3.7497977330904486E-2</v>
      </c>
    </row>
    <row r="1192" spans="1:102">
      <c r="A1192" s="23">
        <v>11.63</v>
      </c>
      <c r="B1192" s="19">
        <f>ABS(Ct_Na+10^-pH-Kw*10^pH-Ct_Cl-Ct_OAc*Ka*10^pH/(1+Ka*10^pH))</f>
        <v>0.25426576882054042</v>
      </c>
      <c r="C1192" s="19">
        <f>ABS(Ct_Na+10^-pH-Kw*10^pH-Ct_Cl-Ct_OAc*Ka*10^pH/(1+Ka*10^pH))</f>
        <v>0.23759910340935622</v>
      </c>
      <c r="D1192" s="19">
        <f>ABS(Ct_Na+10^-pH-Kw*10^pH-Ct_Cl-Ct_OAc*Ka*10^pH/(1+Ka*10^pH))</f>
        <v>0.22244758939918871</v>
      </c>
      <c r="E1192" s="19">
        <f>ABS(Ct_Na+10^-pH-Kw*10^pH-Ct_Cl-Ct_OAc*Ka*10^pH/(1+Ka*10^pH))</f>
        <v>0.20861359834642715</v>
      </c>
      <c r="F1192" s="19">
        <f>ABS(Ct_Na+10^-pH-Kw*10^pH-Ct_Cl-Ct_OAc*Ka*10^pH/(1+Ka*10^pH))</f>
        <v>0.19593243988139564</v>
      </c>
      <c r="G1192" s="19">
        <f>ABS(Ct_Na+10^-pH-Kw*10^pH-Ct_Cl-Ct_OAc*Ka*10^pH/(1+Ka*10^pH))</f>
        <v>0.1842657740935667</v>
      </c>
      <c r="H1192" s="19">
        <f>ABS(Ct_Na+10^-pH-Kw*10^pH-Ct_Cl-Ct_OAc*Ka*10^pH/(1+Ka*10^pH))</f>
        <v>0.17349654413557075</v>
      </c>
      <c r="I1192" s="19">
        <f>ABS(Ct_Na+10^-pH-Kw*10^pH-Ct_Cl-Ct_OAc*Ka*10^pH/(1+Ka*10^pH))</f>
        <v>0.16352503491520409</v>
      </c>
      <c r="J1192" s="19">
        <f>ABS(Ct_Na+10^-pH-Kw*10^pH-Ct_Cl-Ct_OAc*Ka*10^pH/(1+Ka*10^pH))</f>
        <v>0.15426577635343514</v>
      </c>
      <c r="K1192" s="19">
        <f>ABS(Ct_Na+10^-pH-Kw*10^pH-Ct_Cl-Ct_OAc*Ka*10^pH/(1+Ka*10^pH))</f>
        <v>0.14564508734765011</v>
      </c>
      <c r="L1192" s="19">
        <f>ABS(Ct_Na+10^-pH-Kw*10^pH-Ct_Cl-Ct_OAc*Ka*10^pH/(1+Ka*10^pH))</f>
        <v>0.13759911094225086</v>
      </c>
      <c r="M1192" s="19">
        <f>ABS(Ct_Na+10^-pH-Kw*10^pH-Ct_Cl-Ct_OAc*Ka*10^pH/(1+Ka*10^pH))</f>
        <v>0.1300722297888128</v>
      </c>
      <c r="N1192" s="19">
        <f>ABS(Ct_Na+10^-pH-Kw*10^pH-Ct_Cl-Ct_OAc*Ka*10^pH/(1+Ka*10^pH))</f>
        <v>0.12301577870746463</v>
      </c>
      <c r="O1192" s="19">
        <f>ABS(Ct_Na+10^-pH-Kw*10^pH-Ct_Cl-Ct_OAc*Ka*10^pH/(1+Ka*10^pH))</f>
        <v>0.1163869913280164</v>
      </c>
      <c r="P1192" s="19">
        <f>ABS(Ct_Na+10^-pH-Kw*10^pH-Ct_Cl-Ct_OAc*Ka*10^pH/(1+Ka*10^pH))</f>
        <v>0.11014813261794741</v>
      </c>
      <c r="Q1192" s="19">
        <f>ABS(Ct_Na+10^-pH-Kw*10^pH-Ct_Cl-Ct_OAc*Ka*10^pH/(1+Ka*10^pH))</f>
        <v>0.10426578011988241</v>
      </c>
      <c r="R1192" s="19">
        <f>ABS(Ct_Na+10^-pH-Kw*10^pH-Ct_Cl-Ct_OAc*Ka*10^pH/(1+Ka*10^pH))</f>
        <v>9.871022498282099E-2</v>
      </c>
      <c r="S1192" s="19">
        <f>ABS(Ct_Na+10^-pH-Kw*10^pH-Ct_Cl-Ct_OAc*Ka*10^pH/(1+Ka*10^pH))</f>
        <v>9.3454970123438563E-2</v>
      </c>
      <c r="T1192" s="19">
        <f>ABS(Ct_Na+10^-pH-Kw*10^pH-Ct_Cl-Ct_OAc*Ka*10^pH/(1+Ka*10^pH))</f>
        <v>8.8476307625076314E-2</v>
      </c>
      <c r="U1192" s="19">
        <f>ABS(Ct_Na+10^-pH-Kw*10^pH-Ct_Cl-Ct_OAc*Ka*10^pH/(1+Ka*10^pH))</f>
        <v>8.3752961152271058E-2</v>
      </c>
      <c r="V1192" s="19">
        <f>ABS(Ct_Na+10^-pH-Kw*10^pH-Ct_Cl-Ct_OAc*Ka*10^pH/(1+Ka*10^pH))</f>
        <v>7.9265782003106064E-2</v>
      </c>
      <c r="W1192" s="19">
        <f>ABS(Ct_Na+10^-pH-Kw*10^pH-Ct_Cl-Ct_OAc*Ka*10^pH/(1+Ka*10^pH))</f>
        <v>7.4997489641705217E-2</v>
      </c>
      <c r="X1192" s="19">
        <f>ABS(Ct_Na+10^-pH-Kw*10^pH-Ct_Cl-Ct_OAc*Ka*10^pH/(1+Ka*10^pH))</f>
        <v>7.0932449297513966E-2</v>
      </c>
      <c r="Y1192" s="19">
        <f>ABS(Ct_Na+10^-pH-Kw*10^pH-Ct_Cl-Ct_OAc*Ka*10^pH/(1+Ka*10^pH))</f>
        <v>6.7056480597238566E-2</v>
      </c>
      <c r="Z1192" s="19">
        <f>ABS(Ct_Na+10^-pH-Kw*10^pH-Ct_Cl-Ct_OAc*Ka*10^pH/(1+Ka*10^pH))</f>
        <v>6.3356692292430211E-2</v>
      </c>
      <c r="AA1192" s="19">
        <f>ABS(Ct_Na+10^-pH-Kw*10^pH-Ct_Cl-Ct_OAc*Ka*10^pH/(1+Ka*10^pH))</f>
        <v>5.9821339023391137E-2</v>
      </c>
      <c r="AB1192" s="19">
        <f>ABS(Ct_Na+10^-pH-Kw*10^pH-Ct_Cl-Ct_OAc*Ka*10^pH/(1+Ka*10^pH))</f>
        <v>5.6439696766049444E-2</v>
      </c>
      <c r="AC1192" s="19">
        <f>ABS(Ct_Na+10^-pH-Kw*10^pH-Ct_Cl-Ct_OAc*Ka*10^pH/(1+Ka*10^pH))</f>
        <v>5.320195417923286E-2</v>
      </c>
      <c r="AD1192" s="19">
        <f>ABS(Ct_Na+10^-pH-Kw*10^pH-Ct_Cl-Ct_OAc*Ka*10^pH/(1+Ka*10^pH))</f>
        <v>5.009911753353366E-2</v>
      </c>
      <c r="AE1192" s="19">
        <f>ABS(Ct_Na+10^-pH-Kw*10^pH-Ct_Cl-Ct_OAc*Ka*10^pH/(1+Ka*10^pH))</f>
        <v>4.7122927281536497E-2</v>
      </c>
      <c r="AF1192" s="19">
        <f>ABS(Ct_Na+10^-pH-Kw*10^pH-Ct_Cl-Ct_OAc*Ka*10^pH/(1+Ka*10^pH))</f>
        <v>4.4265784639619207E-2</v>
      </c>
      <c r="AG1192" s="19">
        <f>ABS(Ct_Na+10^-pH-Kw*10^pH-Ct_Cl-Ct_OAc*Ka*10^pH/(1+Ka*10^pH))</f>
        <v>4.1520686807188859E-2</v>
      </c>
      <c r="AH1192" s="19">
        <f>ABS(Ct_Na+10^-pH-Kw*10^pH-Ct_Cl-Ct_OAc*Ka*10^pH/(1+Ka*10^pH))</f>
        <v>3.8881169660621231E-2</v>
      </c>
      <c r="AI1192" s="19">
        <f>ABS(Ct_Na+10^-pH-Kw*10^pH-Ct_Cl-Ct_OAc*Ka*10^pH/(1+Ka*10^pH))</f>
        <v>3.6341256934678774E-2</v>
      </c>
      <c r="AJ1192" s="19">
        <f>ABS(Ct_Na+10^-pH-Kw*10^pH-Ct_Cl-Ct_OAc*Ka*10^pH/(1+Ka*10^pH))</f>
        <v>3.3895415050437916E-2</v>
      </c>
      <c r="AK1192" s="19">
        <f>ABS(Ct_Na+10^-pH-Kw*10^pH-Ct_Cl-Ct_OAc*Ka*10^pH/(1+Ka*10^pH))</f>
        <v>3.1538512871078513E-2</v>
      </c>
      <c r="AL1192" s="19">
        <f>ABS(Ct_Na+10^-pH-Kw*10^pH-Ct_Cl-Ct_OAc*Ka*10^pH/(1+Ka*10^pH))</f>
        <v>2.9265785769553423E-2</v>
      </c>
      <c r="AM1192" s="19">
        <f>ABS(Ct_Na+10^-pH-Kw*10^pH-Ct_Cl-Ct_OAc*Ka*10^pH/(1+Ka*10^pH))</f>
        <v>2.7072803478608104E-2</v>
      </c>
      <c r="AN1192" s="19">
        <f>ABS(Ct_Na+10^-pH-Kw*10^pH-Ct_Cl-Ct_OAc*Ka*10^pH/(1+Ka*10^pH))</f>
        <v>2.4955441266660917E-2</v>
      </c>
      <c r="AO1192" s="19">
        <f>ABS(Ct_Na+10^-pH-Kw*10^pH-Ct_Cl-Ct_OAc*Ka*10^pH/(1+Ka*10^pH))</f>
        <v>2.2909854044949246E-2</v>
      </c>
      <c r="AP1192" s="19">
        <f>ABS(Ct_Na+10^-pH-Kw*10^pH-Ct_Cl-Ct_OAc*Ka*10^pH/(1+Ka*10^pH))</f>
        <v>2.0932453063961284E-2</v>
      </c>
      <c r="AQ1192" s="19">
        <f>ABS(Ct_Na+10^-pH-Kw*10^pH-Ct_Cl-Ct_OAc*Ka*10^pH/(1+Ka*10^pH))</f>
        <v>1.9019884902022124E-2</v>
      </c>
      <c r="AR1192" s="19">
        <f>ABS(Ct_Na+10^-pH-Kw*10^pH-Ct_Cl-Ct_OAc*Ka*10^pH/(1+Ka*10^pH))</f>
        <v>1.7169012487242258E-2</v>
      </c>
      <c r="AS1192" s="19">
        <f>ABS(Ct_Na+10^-pH-Kw*10^pH-Ct_Cl-Ct_OAc*Ka*10^pH/(1+Ka*10^pH))</f>
        <v>1.5376897926899877E-2</v>
      </c>
      <c r="AT1192" s="19">
        <f>ABS(Ct_Na+10^-pH-Kw*10^pH-Ct_Cl-Ct_OAc*Ka*10^pH/(1+Ka*10^pH))</f>
        <v>1.364078694656818E-2</v>
      </c>
      <c r="AU1192" s="19">
        <f>ABS(Ct_Na+10^-pH-Kw*10^pH-Ct_Cl-Ct_OAc*Ka*10^pH/(1+Ka*10^pH))</f>
        <v>1.1958094765631325E-2</v>
      </c>
      <c r="AV1192" s="19">
        <f>ABS(Ct_Na+10^-pH-Kw*10^pH-Ct_Cl-Ct_OAc*Ka*10^pH/(1+Ka*10^pH))</f>
        <v>1.0326393256844042E-2</v>
      </c>
      <c r="AW1192" s="19">
        <f>ABS(Ct_Na+10^-pH-Kw*10^pH-Ct_Cl-Ct_OAc*Ka*10^pH/(1+Ka*10^pH))</f>
        <v>8.7433992557817836E-3</v>
      </c>
      <c r="AX1192" s="19">
        <f>ABS(Ct_Na+10^-pH-Kw*10^pH-Ct_Cl-Ct_OAc*Ka*10^pH/(1+Ka*10^pH))</f>
        <v>7.2069639018095613E-3</v>
      </c>
      <c r="AY1192" s="19">
        <f>ABS(Ct_Na+10^-pH-Kw*10^pH-Ct_Cl-Ct_OAc*Ka*10^pH/(1+Ka*10^pH))</f>
        <v>5.7150629059235097E-3</v>
      </c>
      <c r="AZ1192" s="19">
        <f>ABS(Ct_Na+10^-pH-Kw*10^pH-Ct_Cl-Ct_OAc*Ka*10^pH/(1+Ka*10^pH))</f>
        <v>4.2657876527770547E-3</v>
      </c>
      <c r="BA1192" s="19">
        <f>ABS(Ct_Na+10^-pH-Kw*10^pH-Ct_Cl-Ct_OAc*Ka*10^pH/(1+Ka*10^pH))</f>
        <v>2.8573370546488217E-3</v>
      </c>
      <c r="BB1192" s="19">
        <f>ABS(Ct_Na+10^-pH-Kw*10^pH-Ct_Cl-Ct_OAc*Ka*10^pH/(1+Ka*10^pH))</f>
        <v>1.4880100842463648E-3</v>
      </c>
      <c r="BC1192" s="19">
        <f>ABS(Ct_Na+10^-pH-Kw*10^pH-Ct_Cl-Ct_OAc*Ka*10^pH/(1+Ka*10^pH))</f>
        <v>1.5619892125216805E-4</v>
      </c>
      <c r="BD1192" s="19">
        <f>ABS(Ct_Na+10^-pH-Kw*10^pH-Ct_Cl-Ct_OAc*Ka*10^pH/(1+Ka*10^pH))</f>
        <v>1.1396173454448558E-3</v>
      </c>
      <c r="BE1192" s="19">
        <f>ABS(Ct_Na+10^-pH-Kw*10^pH-Ct_Cl-Ct_OAc*Ka*10^pH/(1+Ka*10^pH))</f>
        <v>2.4008785116966247E-3</v>
      </c>
      <c r="BF1192" s="19">
        <f>ABS(Ct_Na+10^-pH-Kw*10^pH-Ct_Cl-Ct_OAc*Ka*10^pH/(1+Ka*10^pH))</f>
        <v>3.6289485946259872E-3</v>
      </c>
      <c r="BG1192" s="19">
        <f>ABS(Ct_Na+10^-pH-Kw*10^pH-Ct_Cl-Ct_OAc*Ka*10^pH/(1+Ka*10^pH))</f>
        <v>4.8251207533234128E-3</v>
      </c>
      <c r="BH1192" s="19">
        <f>ABS(Ct_Na+10^-pH-Kw*10^pH-Ct_Cl-Ct_OAc*Ka*10^pH/(1+Ka*10^pH))</f>
        <v>5.9906218310286016E-3</v>
      </c>
      <c r="BI1192" s="19">
        <f>ABS(Ct_Na+10^-pH-Kw*10^pH-Ct_Cl-Ct_OAc*Ka*10^pH/(1+Ka*10^pH))</f>
        <v>7.1266165523362068E-3</v>
      </c>
      <c r="BJ1192" s="19">
        <f>ABS(Ct_Na+10^-pH-Kw*10^pH-Ct_Cl-Ct_OAc*Ka*10^pH/(1+Ka*10^pH))</f>
        <v>8.2342114056111193E-3</v>
      </c>
      <c r="BK1192" s="19">
        <f>ABS(Ct_Na+10^-pH-Kw*10^pH-Ct_Cl-Ct_OAc*Ka*10^pH/(1+Ka*10^pH))</f>
        <v>9.3144582378174856E-3</v>
      </c>
      <c r="BL1192" s="19">
        <f>ABS(Ct_Na+10^-pH-Kw*10^pH-Ct_Cl-Ct_OAc*Ka*10^pH/(1+Ka*10^pH))</f>
        <v>1.0368357586311522E-2</v>
      </c>
      <c r="BM1192" s="19">
        <f>ABS(Ct_Na+10^-pH-Kw*10^pH-Ct_Cl-Ct_OAc*Ka*10^pH/(1+Ka*10^pH))</f>
        <v>1.1396861769781622E-2</v>
      </c>
      <c r="BN1192" s="19">
        <f>ABS(Ct_Na+10^-pH-Kw*10^pH-Ct_Cl-Ct_OAc*Ka*10^pH/(1+Ka*10^pH))</f>
        <v>1.2400877758407161E-2</v>
      </c>
      <c r="BO1192" s="19">
        <f>ABS(Ct_Na+10^-pH-Kw*10^pH-Ct_Cl-Ct_OAc*Ka*10^pH/(1+Ka*10^pH))</f>
        <v>1.3381269841417992E-2</v>
      </c>
      <c r="BP1192" s="19">
        <f>ABS(Ct_Na+10^-pH-Kw*10^pH-Ct_Cl-Ct_OAc*Ka*10^pH/(1+Ka*10^pH))</f>
        <v>1.4338862108544861E-2</v>
      </c>
      <c r="BQ1192" s="19">
        <f>ABS(Ct_Na+10^-pH-Kw*10^pH-Ct_Cl-Ct_OAc*Ka*10^pH/(1+Ka*10^pH))</f>
        <v>1.5274440760335475E-2</v>
      </c>
      <c r="BR1192" s="19">
        <f>ABS(Ct_Na+10^-pH-Kw*10^pH-Ct_Cl-Ct_OAc*Ka*10^pH/(1+Ka*10^pH))</f>
        <v>1.6188756260949025E-2</v>
      </c>
      <c r="BS1192" s="19">
        <f>ABS(Ct_Na+10^-pH-Kw*10^pH-Ct_Cl-Ct_OAc*Ka*10^pH/(1+Ka*10^pH))</f>
        <v>1.7082525345818458E-2</v>
      </c>
      <c r="BT1192" s="19">
        <f>ABS(Ct_Na+10^-pH-Kw*10^pH-Ct_Cl-Ct_OAc*Ka*10^pH/(1+Ka*10^pH))</f>
        <v>1.7956432895468569E-2</v>
      </c>
      <c r="BU1192" s="19">
        <f>ABS(Ct_Na+10^-pH-Kw*10^pH-Ct_Cl-Ct_OAc*Ka*10^pH/(1+Ka*10^pH))</f>
        <v>1.8811133685785707E-2</v>
      </c>
      <c r="BV1192" s="19">
        <f>ABS(Ct_Na+10^-pH-Kw*10^pH-Ct_Cl-Ct_OAc*Ka*10^pH/(1+Ka*10^pH))</f>
        <v>1.9647254024139409E-2</v>
      </c>
      <c r="BW1192" s="19">
        <f>ABS(Ct_Na+10^-pH-Kw*10^pH-Ct_Cl-Ct_OAc*Ka*10^pH/(1+Ka*10^pH))</f>
        <v>2.0465393279947917E-2</v>
      </c>
      <c r="BX1192" s="19">
        <f>ABS(Ct_Na+10^-pH-Kw*10^pH-Ct_Cl-Ct_OAc*Ka*10^pH/(1+Ka*10^pH))</f>
        <v>2.1266125317547707E-2</v>
      </c>
      <c r="BY1192" s="19">
        <f>ABS(Ct_Na+10^-pH-Kw*10^pH-Ct_Cl-Ct_OAc*Ka*10^pH/(1+Ka*10^pH))</f>
        <v>2.2049999838566439E-2</v>
      </c>
      <c r="BZ1192" s="19">
        <f>ABS(Ct_Na+10^-pH-Kw*10^pH-Ct_Cl-Ct_OAc*Ka*10^pH/(1+Ka*10^pH))</f>
        <v>2.2817543640397307E-2</v>
      </c>
      <c r="CA1192" s="19">
        <f>ABS(Ct_Na+10^-pH-Kw*10^pH-Ct_Cl-Ct_OAc*Ka*10^pH/(1+Ka*10^pH))</f>
        <v>2.3569261796829569E-2</v>
      </c>
      <c r="CB1192" s="19">
        <f>ABS(Ct_Na+10^-pH-Kw*10^pH-Ct_Cl-Ct_OAc*Ka*10^pH/(1+Ka*10^pH))</f>
        <v>2.4305638766395889E-2</v>
      </c>
      <c r="CC1192" s="19">
        <f>ABS(Ct_Na+10^-pH-Kw*10^pH-Ct_Cl-Ct_OAc*Ka*10^pH/(1+Ka*10^pH))</f>
        <v>2.5027139433546744E-2</v>
      </c>
      <c r="CD1192" s="19">
        <f>ABS(Ct_Na+10^-pH-Kw*10^pH-Ct_Cl-Ct_OAc*Ka*10^pH/(1+Ka*10^pH))</f>
        <v>2.5734210087354541E-2</v>
      </c>
      <c r="CE1192" s="19">
        <f>ABS(Ct_Na+10^-pH-Kw*10^pH-Ct_Cl-Ct_OAc*Ka*10^pH/(1+Ka*10^pH))</f>
        <v>2.6427279342077059E-2</v>
      </c>
      <c r="CF1192" s="19">
        <f>ABS(Ct_Na+10^-pH-Kw*10^pH-Ct_Cl-Ct_OAc*Ka*10^pH/(1+Ka*10^pH))</f>
        <v>2.7106759003569708E-2</v>
      </c>
      <c r="CG1192" s="19">
        <f>ABS(Ct_Na+10^-pH-Kw*10^pH-Ct_Cl-Ct_OAc*Ka*10^pH/(1+Ka*10^pH))</f>
        <v>2.7773044885227569E-2</v>
      </c>
      <c r="CH1192" s="19">
        <f>ABS(Ct_Na+10^-pH-Kw*10^pH-Ct_Cl-Ct_OAc*Ka*10^pH/(1+Ka*10^pH))</f>
        <v>2.8426517576853522E-2</v>
      </c>
      <c r="CI1192" s="19">
        <f>ABS(Ct_Na+10^-pH-Kw*10^pH-Ct_Cl-Ct_OAc*Ka*10^pH/(1+Ka*10^pH))</f>
        <v>2.9067543169591377E-2</v>
      </c>
      <c r="CJ1192" s="19">
        <f>ABS(Ct_Na+10^-pH-Kw*10^pH-Ct_Cl-Ct_OAc*Ka*10^pH/(1+Ka*10^pH))</f>
        <v>2.9696473939824747E-2</v>
      </c>
      <c r="CK1192" s="19">
        <f>ABS(Ct_Na+10^-pH-Kw*10^pH-Ct_Cl-Ct_OAc*Ka*10^pH/(1+Ka*10^pH))</f>
        <v>3.0313648994726668E-2</v>
      </c>
      <c r="CL1192" s="19">
        <f>ABS(Ct_Na+10^-pH-Kw*10^pH-Ct_Cl-Ct_OAc*Ka*10^pH/(1+Ka*10^pH))</f>
        <v>3.0919394881945193E-2</v>
      </c>
      <c r="CM1192" s="19">
        <f>ABS(Ct_Na+10^-pH-Kw*10^pH-Ct_Cl-Ct_OAc*Ka*10^pH/(1+Ka*10^pH))</f>
        <v>3.1514026165728522E-2</v>
      </c>
      <c r="CN1192" s="19">
        <f>ABS(Ct_Na+10^-pH-Kw*10^pH-Ct_Cl-Ct_OAc*Ka*10^pH/(1+Ka*10^pH))</f>
        <v>3.2097845971624878E-2</v>
      </c>
      <c r="CO1192" s="19">
        <f>ABS(Ct_Na+10^-pH-Kw*10^pH-Ct_Cl-Ct_OAc*Ka*10^pH/(1+Ka*10^pH))</f>
        <v>3.2671146501739329E-2</v>
      </c>
      <c r="CP1192" s="19">
        <f>ABS(Ct_Na+10^-pH-Kw*10^pH-Ct_Cl-Ct_OAc*Ka*10^pH/(1+Ka*10^pH))</f>
        <v>3.3234209522387446E-2</v>
      </c>
      <c r="CQ1192" s="19">
        <f>ABS(Ct_Na+10^-pH-Kw*10^pH-Ct_Cl-Ct_OAc*Ka*10^pH/(1+Ka*10^pH))</f>
        <v>3.3787306825855963E-2</v>
      </c>
      <c r="CR1192" s="19">
        <f>ABS(Ct_Na+10^-pH-Kw*10^pH-Ct_Cl-Ct_OAc*Ka*10^pH/(1+Ka*10^pH))</f>
        <v>3.4330700667860092E-2</v>
      </c>
      <c r="CS1192" s="19">
        <f>ABS(Ct_Na+10^-pH-Kw*10^pH-Ct_Cl-Ct_OAc*Ka*10^pH/(1+Ka*10^pH))</f>
        <v>3.486464418217719E-2</v>
      </c>
      <c r="CT1192" s="19">
        <f>ABS(Ct_Na+10^-pH-Kw*10^pH-Ct_Cl-Ct_OAc*Ka*10^pH/(1+Ka*10^pH))</f>
        <v>3.5389381773833689E-2</v>
      </c>
      <c r="CU1192" s="19">
        <f>ABS(Ct_Na+10^-pH-Kw*10^pH-Ct_Cl-Ct_OAc*Ka*10^pH/(1+Ka*10^pH))</f>
        <v>3.5905149492128502E-2</v>
      </c>
      <c r="CV1192" s="19">
        <f>ABS(Ct_Na+10^-pH-Kw*10^pH-Ct_Cl-Ct_OAc*Ka*10^pH/(1+Ka*10^pH))</f>
        <v>3.6412175384689521E-2</v>
      </c>
      <c r="CW1192" s="19">
        <f>ABS(Ct_Na+10^-pH-Kw*10^pH-Ct_Cl-Ct_OAc*Ka*10^pH/(1+Ka*10^pH))</f>
        <v>3.6910679833678094E-2</v>
      </c>
      <c r="CX1192" s="19">
        <f>ABS(Ct_Na+10^-pH-Kw*10^pH-Ct_Cl-Ct_OAc*Ka*10^pH/(1+Ka*10^pH))</f>
        <v>3.7400875875183495E-2</v>
      </c>
    </row>
    <row r="1193" spans="1:102">
      <c r="A1193" s="24">
        <v>11.64</v>
      </c>
      <c r="B1193" s="19">
        <f>ABS(Ct_Na+10^-pH-Kw*10^pH-Ct_Cl-Ct_OAc*Ka*10^pH/(1+Ka*10^pH))</f>
        <v>0.25436513255512311</v>
      </c>
      <c r="C1193" s="19">
        <f>ABS(Ct_Na+10^-pH-Kw*10^pH-Ct_Cl-Ct_OAc*Ka*10^pH/(1+Ka*10^pH))</f>
        <v>0.23769846711536063</v>
      </c>
      <c r="D1193" s="19">
        <f>ABS(Ct_Na+10^-pH-Kw*10^pH-Ct_Cl-Ct_OAc*Ka*10^pH/(1+Ka*10^pH))</f>
        <v>0.22254695307921291</v>
      </c>
      <c r="E1193" s="19">
        <f>ABS(Ct_Na+10^-pH-Kw*10^pH-Ct_Cl-Ct_OAc*Ka*10^pH/(1+Ka*10^pH))</f>
        <v>0.20871296200273021</v>
      </c>
      <c r="F1193" s="19">
        <f>ABS(Ct_Na+10^-pH-Kw*10^pH-Ct_Cl-Ct_OAc*Ka*10^pH/(1+Ka*10^pH))</f>
        <v>0.19603180351595439</v>
      </c>
      <c r="G1193" s="19">
        <f>ABS(Ct_Na+10^-pH-Kw*10^pH-Ct_Cl-Ct_OAc*Ka*10^pH/(1+Ka*10^pH))</f>
        <v>0.18436513770812063</v>
      </c>
      <c r="H1193" s="19">
        <f>ABS(Ct_Na+10^-pH-Kw*10^pH-Ct_Cl-Ct_OAc*Ka*10^pH/(1+Ka*10^pH))</f>
        <v>0.17359590773165873</v>
      </c>
      <c r="I1193" s="19">
        <f>ABS(Ct_Na+10^-pH-Kw*10^pH-Ct_Cl-Ct_OAc*Ka*10^pH/(1+Ka*10^pH))</f>
        <v>0.16362439849419397</v>
      </c>
      <c r="J1193" s="19">
        <f>ABS(Ct_Na+10^-pH-Kw*10^pH-Ct_Cl-Ct_OAc*Ka*10^pH/(1+Ka*10^pH))</f>
        <v>0.15436513991654818</v>
      </c>
      <c r="K1193" s="19">
        <f>ABS(Ct_Na+10^-pH-Kw*10^pH-Ct_Cl-Ct_OAc*Ka*10^pH/(1+Ka*10^pH))</f>
        <v>0.14574445089598131</v>
      </c>
      <c r="L1193" s="19">
        <f>ABS(Ct_Na+10^-pH-Kw*10^pH-Ct_Cl-Ct_OAc*Ka*10^pH/(1+Ka*10^pH))</f>
        <v>0.13769847447678565</v>
      </c>
      <c r="M1193" s="19">
        <f>ABS(Ct_Na+10^-pH-Kw*10^pH-Ct_Cl-Ct_OAc*Ka*10^pH/(1+Ka*10^pH))</f>
        <v>0.13017159331044131</v>
      </c>
      <c r="N1193" s="19">
        <f>ABS(Ct_Na+10^-pH-Kw*10^pH-Ct_Cl-Ct_OAc*Ka*10^pH/(1+Ka*10^pH))</f>
        <v>0.12311514221699346</v>
      </c>
      <c r="O1193" s="19">
        <f>ABS(Ct_Na+10^-pH-Kw*10^pH-Ct_Cl-Ct_OAc*Ka*10^pH/(1+Ka*10^pH))</f>
        <v>0.11648635482617886</v>
      </c>
      <c r="P1193" s="19">
        <f>ABS(Ct_Na+10^-pH-Kw*10^pH-Ct_Cl-Ct_OAc*Ka*10^pH/(1+Ka*10^pH))</f>
        <v>0.11024749610541212</v>
      </c>
      <c r="Q1193" s="19">
        <f>ABS(Ct_Na+10^-pH-Kw*10^pH-Ct_Cl-Ct_OAc*Ka*10^pH/(1+Ka*10^pH))</f>
        <v>0.10436514359726068</v>
      </c>
      <c r="R1193" s="19">
        <f>ABS(Ct_Na+10^-pH-Kw*10^pH-Ct_Cl-Ct_OAc*Ka*10^pH/(1+Ka*10^pH))</f>
        <v>9.8809588450673183E-2</v>
      </c>
      <c r="S1193" s="19">
        <f>ABS(Ct_Na+10^-pH-Kw*10^pH-Ct_Cl-Ct_OAc*Ka*10^pH/(1+Ka*10^pH))</f>
        <v>9.3554333582279575E-2</v>
      </c>
      <c r="T1193" s="19">
        <f>ABS(Ct_Na+10^-pH-Kw*10^pH-Ct_Cl-Ct_OAc*Ka*10^pH/(1+Ka*10^pH))</f>
        <v>8.8575671075380433E-2</v>
      </c>
      <c r="U1193" s="19">
        <f>ABS(Ct_Na+10^-pH-Kw*10^pH-Ct_Cl-Ct_OAc*Ka*10^pH/(1+Ka*10^pH))</f>
        <v>8.3852324594476058E-2</v>
      </c>
      <c r="V1193" s="19">
        <f>ABS(Ct_Na+10^-pH-Kw*10^pH-Ct_Cl-Ct_OAc*Ka*10^pH/(1+Ka*10^pH))</f>
        <v>7.9365145437616941E-2</v>
      </c>
      <c r="W1193" s="19">
        <f>ABS(Ct_Na+10^-pH-Kw*10^pH-Ct_Cl-Ct_OAc*Ka*10^pH/(1+Ka*10^pH))</f>
        <v>7.5096853068897268E-2</v>
      </c>
      <c r="X1193" s="19">
        <f>ABS(Ct_Na+10^-pH-Kw*10^pH-Ct_Cl-Ct_OAc*Ka*10^pH/(1+Ka*10^pH))</f>
        <v>7.1031812717735704E-2</v>
      </c>
      <c r="Y1193" s="19">
        <f>ABS(Ct_Na+10^-pH-Kw*10^pH-Ct_Cl-Ct_OAc*Ka*10^pH/(1+Ka*10^pH))</f>
        <v>6.7155844010814203E-2</v>
      </c>
      <c r="Z1193" s="19">
        <f>ABS(Ct_Na+10^-pH-Kw*10^pH-Ct_Cl-Ct_OAc*Ka*10^pH/(1+Ka*10^pH))</f>
        <v>6.345605569966184E-2</v>
      </c>
      <c r="AA1193" s="19">
        <f>ABS(Ct_Na+10^-pH-Kw*10^pH-Ct_Cl-Ct_OAc*Ka*10^pH/(1+Ka*10^pH))</f>
        <v>5.9920702424560712E-2</v>
      </c>
      <c r="AB1193" s="19">
        <f>ABS(Ct_Na+10^-pH-Kw*10^pH-Ct_Cl-Ct_OAc*Ka*10^pH/(1+Ka*10^pH))</f>
        <v>5.6539060161420504E-2</v>
      </c>
      <c r="AC1193" s="19">
        <f>ABS(Ct_Na+10^-pH-Kw*10^pH-Ct_Cl-Ct_OAc*Ka*10^pH/(1+Ka*10^pH))</f>
        <v>5.3301317569052181E-2</v>
      </c>
      <c r="AD1193" s="19">
        <f>ABS(Ct_Na+10^-pH-Kw*10^pH-Ct_Cl-Ct_OAc*Ka*10^pH/(1+Ka*10^pH))</f>
        <v>5.0198480918032584E-2</v>
      </c>
      <c r="AE1193" s="19">
        <f>ABS(Ct_Na+10^-pH-Kw*10^pH-Ct_Cl-Ct_OAc*Ka*10^pH/(1+Ka*10^pH))</f>
        <v>4.7222290660932129E-2</v>
      </c>
      <c r="AF1193" s="19">
        <f>ABS(Ct_Na+10^-pH-Kw*10^pH-Ct_Cl-Ct_OAc*Ka*10^pH/(1+Ka*10^pH))</f>
        <v>4.4365148014115716E-2</v>
      </c>
      <c r="AG1193" s="19">
        <f>ABS(Ct_Na+10^-pH-Kw*10^pH-Ct_Cl-Ct_OAc*Ka*10^pH/(1+Ka*10^pH))</f>
        <v>4.1620050176978354E-2</v>
      </c>
      <c r="AH1193" s="19">
        <f>ABS(Ct_Na+10^-pH-Kw*10^pH-Ct_Cl-Ct_OAc*Ka*10^pH/(1+Ka*10^pH))</f>
        <v>3.8980533025884764E-2</v>
      </c>
      <c r="AI1193" s="19">
        <f>ABS(Ct_Na+10^-pH-Kw*10^pH-Ct_Cl-Ct_OAc*Ka*10^pH/(1+Ka*10^pH))</f>
        <v>3.6440620295587138E-2</v>
      </c>
      <c r="AJ1193" s="19">
        <f>ABS(Ct_Na+10^-pH-Kw*10^pH-Ct_Cl-Ct_OAc*Ka*10^pH/(1+Ka*10^pH))</f>
        <v>3.3994778407152398E-2</v>
      </c>
      <c r="AK1193" s="19">
        <f>ABS(Ct_Na+10^-pH-Kw*10^pH-Ct_Cl-Ct_OAc*Ka*10^pH/(1+Ka*10^pH))</f>
        <v>3.1637876223751631E-2</v>
      </c>
      <c r="AL1193" s="19">
        <f>ABS(Ct_Na+10^-pH-Kw*10^pH-Ct_Cl-Ct_OAc*Ka*10^pH/(1+Ka*10^pH))</f>
        <v>2.9365149118329492E-2</v>
      </c>
      <c r="AM1193" s="19">
        <f>ABS(Ct_Na+10^-pH-Kw*10^pH-Ct_Cl-Ct_OAc*Ka*10^pH/(1+Ka*10^pH))</f>
        <v>2.7172166823623875E-2</v>
      </c>
      <c r="AN1193" s="19">
        <f>ABS(Ct_Na+10^-pH-Kw*10^pH-Ct_Cl-Ct_OAc*Ka*10^pH/(1+Ka*10^pH))</f>
        <v>2.5054804608046065E-2</v>
      </c>
      <c r="AO1193" s="19">
        <f>ABS(Ct_Na+10^-pH-Kw*10^pH-Ct_Cl-Ct_OAc*Ka*10^pH/(1+Ka*10^pH))</f>
        <v>2.3009217382826824E-2</v>
      </c>
      <c r="AP1193" s="19">
        <f>ABS(Ct_Na+10^-pH-Kw*10^pH-Ct_Cl-Ct_OAc*Ka*10^pH/(1+Ka*10^pH))</f>
        <v>2.1031816398448228E-2</v>
      </c>
      <c r="AQ1193" s="19">
        <f>ABS(Ct_Na+10^-pH-Kw*10^pH-Ct_Cl-Ct_OAc*Ka*10^pH/(1+Ka*10^pH))</f>
        <v>1.9119248233229594E-2</v>
      </c>
      <c r="AR1193" s="19">
        <f>ABS(Ct_Na+10^-pH-Kw*10^pH-Ct_Cl-Ct_OAc*Ka*10^pH/(1+Ka*10^pH))</f>
        <v>1.7268375815276057E-2</v>
      </c>
      <c r="AS1193" s="19">
        <f>ABS(Ct_Na+10^-pH-Kw*10^pH-Ct_Cl-Ct_OAc*Ka*10^pH/(1+Ka*10^pH))</f>
        <v>1.5476261251860746E-2</v>
      </c>
      <c r="AT1193" s="19">
        <f>ABS(Ct_Na+10^-pH-Kw*10^pH-Ct_Cl-Ct_OAc*Ka*10^pH/(1+Ka*10^pH))</f>
        <v>1.3740150268552138E-2</v>
      </c>
      <c r="AU1193" s="19">
        <f>ABS(Ct_Na+10^-pH-Kw*10^pH-Ct_Cl-Ct_OAc*Ka*10^pH/(1+Ka*10^pH))</f>
        <v>1.205745808472998E-2</v>
      </c>
      <c r="AV1193" s="19">
        <f>ABS(Ct_Na+10^-pH-Kw*10^pH-Ct_Cl-Ct_OAc*Ka*10^pH/(1+Ka*10^pH))</f>
        <v>1.0425756573144818E-2</v>
      </c>
      <c r="AW1193" s="19">
        <f>ABS(Ct_Na+10^-pH-Kw*10^pH-Ct_Cl-Ct_OAc*Ka*10^pH/(1+Ka*10^pH))</f>
        <v>8.8427625693682024E-3</v>
      </c>
      <c r="AX1193" s="19">
        <f>ABS(Ct_Na+10^-pH-Kw*10^pH-Ct_Cl-Ct_OAc*Ka*10^pH/(1+Ka*10^pH))</f>
        <v>7.3063272127614626E-3</v>
      </c>
      <c r="AY1193" s="19">
        <f>ABS(Ct_Na+10^-pH-Kw*10^pH-Ct_Cl-Ct_OAc*Ka*10^pH/(1+Ka*10^pH))</f>
        <v>5.8144262143172559E-3</v>
      </c>
      <c r="AZ1193" s="19">
        <f>ABS(Ct_Na+10^-pH-Kw*10^pH-Ct_Cl-Ct_OAc*Ka*10^pH/(1+Ka*10^pH))</f>
        <v>4.3651509586857332E-3</v>
      </c>
      <c r="BA1193" s="19">
        <f>ABS(Ct_Na+10^-pH-Kw*10^pH-Ct_Cl-Ct_OAc*Ka*10^pH/(1+Ka*10^pH))</f>
        <v>2.9567003581424389E-3</v>
      </c>
      <c r="BB1193" s="19">
        <f>ABS(Ct_Na+10^-pH-Kw*10^pH-Ct_Cl-Ct_OAc*Ka*10^pH/(1+Ka*10^pH))</f>
        <v>1.5873733853920061E-3</v>
      </c>
      <c r="BC1193" s="19">
        <f>ABS(Ct_Na+10^-pH-Kw*10^pH-Ct_Cl-Ct_OAc*Ka*10^pH/(1+Ka*10^pH))</f>
        <v>2.5556222011414997E-4</v>
      </c>
      <c r="BD1193" s="19">
        <f>ABS(Ct_Na+10^-pH-Kw*10^pH-Ct_Cl-Ct_OAc*Ka*10^pH/(1+Ka*10^pH))</f>
        <v>1.0402540488048048E-3</v>
      </c>
      <c r="BE1193" s="19">
        <f>ABS(Ct_Na+10^-pH-Kw*10^pH-Ct_Cl-Ct_OAc*Ka*10^pH/(1+Ka*10^pH))</f>
        <v>2.3015152172192535E-3</v>
      </c>
      <c r="BF1193" s="19">
        <f>ABS(Ct_Na+10^-pH-Kw*10^pH-Ct_Cl-Ct_OAc*Ka*10^pH/(1+Ka*10^pH))</f>
        <v>3.529585302254383E-3</v>
      </c>
      <c r="BG1193" s="19">
        <f>ABS(Ct_Na+10^-pH-Kw*10^pH-Ct_Cl-Ct_OAc*Ka*10^pH/(1+Ka*10^pH))</f>
        <v>4.7257574630028693E-3</v>
      </c>
      <c r="BH1193" s="19">
        <f>ABS(Ct_Na+10^-pH-Kw*10^pH-Ct_Cl-Ct_OAc*Ka*10^pH/(1+Ka*10^pH))</f>
        <v>5.8912585427065567E-3</v>
      </c>
      <c r="BI1193" s="19">
        <f>ABS(Ct_Na+10^-pH-Kw*10^pH-Ct_Cl-Ct_OAc*Ka*10^pH/(1+Ka*10^pH))</f>
        <v>7.0272532659620343E-3</v>
      </c>
      <c r="BJ1193" s="19">
        <f>ABS(Ct_Na+10^-pH-Kw*10^pH-Ct_Cl-Ct_OAc*Ka*10^pH/(1+Ka*10^pH))</f>
        <v>8.1348481211361359E-3</v>
      </c>
      <c r="BK1193" s="19">
        <f>ABS(Ct_Na+10^-pH-Kw*10^pH-Ct_Cl-Ct_OAc*Ka*10^pH/(1+Ka*10^pH))</f>
        <v>9.2150949551947983E-3</v>
      </c>
      <c r="BL1193" s="19">
        <f>ABS(Ct_Na+10^-pH-Kw*10^pH-Ct_Cl-Ct_OAc*Ka*10^pH/(1+Ka*10^pH))</f>
        <v>1.0268994305495951E-2</v>
      </c>
      <c r="BM1193" s="19">
        <f>ABS(Ct_Na+10^-pH-Kw*10^pH-Ct_Cl-Ct_OAc*Ka*10^pH/(1+Ka*10^pH))</f>
        <v>1.129749849072962E-2</v>
      </c>
      <c r="BN1193" s="19">
        <f>ABS(Ct_Na+10^-pH-Kw*10^pH-Ct_Cl-Ct_OAc*Ka*10^pH/(1+Ka*10^pH))</f>
        <v>1.2301514481076747E-2</v>
      </c>
      <c r="BO1193" s="19">
        <f>ABS(Ct_Na+10^-pH-Kw*10^pH-Ct_Cl-Ct_OAc*Ka*10^pH/(1+Ka*10^pH))</f>
        <v>1.328190656576865E-2</v>
      </c>
      <c r="BP1193" s="19">
        <f>ABS(Ct_Na+10^-pH-Kw*10^pH-Ct_Cl-Ct_OAc*Ka*10^pH/(1+Ka*10^pH))</f>
        <v>1.4239498834537498E-2</v>
      </c>
      <c r="BQ1193" s="19">
        <f>ABS(Ct_Na+10^-pH-Kw*10^pH-Ct_Cl-Ct_OAc*Ka*10^pH/(1+Ka*10^pH))</f>
        <v>1.5175077487932356E-2</v>
      </c>
      <c r="BR1193" s="19">
        <f>ABS(Ct_Na+10^-pH-Kw*10^pH-Ct_Cl-Ct_OAc*Ka*10^pH/(1+Ka*10^pH))</f>
        <v>1.6089392990113666E-2</v>
      </c>
      <c r="BS1193" s="19">
        <f>ABS(Ct_Na+10^-pH-Kw*10^pH-Ct_Cl-Ct_OAc*Ka*10^pH/(1+Ka*10^pH))</f>
        <v>1.6983162076515644E-2</v>
      </c>
      <c r="BT1193" s="19">
        <f>ABS(Ct_Na+10^-pH-Kw*10^pH-Ct_Cl-Ct_OAc*Ka*10^pH/(1+Ka*10^pH))</f>
        <v>1.7857069627664236E-2</v>
      </c>
      <c r="BU1193" s="19">
        <f>ABS(Ct_Na+10^-pH-Kw*10^pH-Ct_Cl-Ct_OAc*Ka*10^pH/(1+Ka*10^pH))</f>
        <v>1.8711770419446938E-2</v>
      </c>
      <c r="BV1193" s="19">
        <f>ABS(Ct_Na+10^-pH-Kw*10^pH-Ct_Cl-Ct_OAc*Ka*10^pH/(1+Ka*10^pH))</f>
        <v>1.9547890759234333E-2</v>
      </c>
      <c r="BW1193" s="19">
        <f>ABS(Ct_Na+10^-pH-Kw*10^pH-Ct_Cl-Ct_OAc*Ka*10^pH/(1+Ka*10^pH))</f>
        <v>2.0366030016445699E-2</v>
      </c>
      <c r="BX1193" s="19">
        <f>ABS(Ct_Na+10^-pH-Kw*10^pH-Ct_Cl-Ct_OAc*Ka*10^pH/(1+Ka*10^pH))</f>
        <v>2.1166762055418502E-2</v>
      </c>
      <c r="BY1193" s="19">
        <f>ABS(Ct_Na+10^-pH-Kw*10^pH-Ct_Cl-Ct_OAc*Ka*10^pH/(1+Ka*10^pH))</f>
        <v>2.1950636577781339E-2</v>
      </c>
      <c r="BZ1193" s="19">
        <f>ABS(Ct_Na+10^-pH-Kw*10^pH-Ct_Cl-Ct_OAc*Ka*10^pH/(1+Ka*10^pH))</f>
        <v>2.27181803809283E-2</v>
      </c>
      <c r="CA1193" s="19">
        <f>ABS(Ct_Na+10^-pH-Kw*10^pH-Ct_Cl-Ct_OAc*Ka*10^pH/(1+Ka*10^pH))</f>
        <v>2.3469898538649538E-2</v>
      </c>
      <c r="CB1193" s="19">
        <f>ABS(Ct_Na+10^-pH-Kw*10^pH-Ct_Cl-Ct_OAc*Ka*10^pH/(1+Ka*10^pH))</f>
        <v>2.4206275509478528E-2</v>
      </c>
      <c r="CC1193" s="19">
        <f>ABS(Ct_Na+10^-pH-Kw*10^pH-Ct_Cl-Ct_OAc*Ka*10^pH/(1+Ka*10^pH))</f>
        <v>2.4927776177866526E-2</v>
      </c>
      <c r="CD1193" s="19">
        <f>ABS(Ct_Na+10^-pH-Kw*10^pH-Ct_Cl-Ct_OAc*Ka*10^pH/(1+Ka*10^pH))</f>
        <v>2.5634846832886742E-2</v>
      </c>
      <c r="CE1193" s="19">
        <f>ABS(Ct_Na+10^-pH-Kw*10^pH-Ct_Cl-Ct_OAc*Ka*10^pH/(1+Ka*10^pH))</f>
        <v>2.6327916088797663E-2</v>
      </c>
      <c r="CF1193" s="19">
        <f>ABS(Ct_Na+10^-pH-Kw*10^pH-Ct_Cl-Ct_OAc*Ka*10^pH/(1+Ka*10^pH))</f>
        <v>2.7007395751455415E-2</v>
      </c>
      <c r="CG1193" s="19">
        <f>ABS(Ct_Na+10^-pH-Kw*10^pH-Ct_Cl-Ct_OAc*Ka*10^pH/(1+Ka*10^pH))</f>
        <v>2.7673681634255744E-2</v>
      </c>
      <c r="CH1193" s="19">
        <f>ABS(Ct_Na+10^-pH-Kw*10^pH-Ct_Cl-Ct_OAc*Ka*10^pH/(1+Ka*10^pH))</f>
        <v>2.832715432700221E-2</v>
      </c>
      <c r="CI1193" s="19">
        <f>ABS(Ct_Na+10^-pH-Kw*10^pH-Ct_Cl-Ct_OAc*Ka*10^pH/(1+Ka*10^pH))</f>
        <v>2.8968179920839221E-2</v>
      </c>
      <c r="CJ1193" s="19">
        <f>ABS(Ct_Na+10^-pH-Kw*10^pH-Ct_Cl-Ct_OAc*Ka*10^pH/(1+Ka*10^pH))</f>
        <v>2.959711069215102E-2</v>
      </c>
      <c r="CK1193" s="19">
        <f>ABS(Ct_Na+10^-pH-Kw*10^pH-Ct_Cl-Ct_OAc*Ka*10^pH/(1+Ka*10^pH))</f>
        <v>3.0214285748111205E-2</v>
      </c>
      <c r="CL1193" s="19">
        <f>ABS(Ct_Na+10^-pH-Kw*10^pH-Ct_Cl-Ct_OAc*Ka*10^pH/(1+Ka*10^pH))</f>
        <v>3.0820031636368407E-2</v>
      </c>
      <c r="CM1193" s="19">
        <f>ABS(Ct_Na+10^-pH-Kw*10^pH-Ct_Cl-Ct_OAc*Ka*10^pH/(1+Ka*10^pH))</f>
        <v>3.1414662921171344E-2</v>
      </c>
      <c r="CN1193" s="19">
        <f>ABS(Ct_Na+10^-pH-Kw*10^pH-Ct_Cl-Ct_OAc*Ka*10^pH/(1+Ka*10^pH))</f>
        <v>3.1998482728068774E-2</v>
      </c>
      <c r="CO1193" s="19">
        <f>ABS(Ct_Na+10^-pH-Kw*10^pH-Ct_Cl-Ct_OAc*Ka*10^pH/(1+Ka*10^pH))</f>
        <v>3.2571783259166265E-2</v>
      </c>
      <c r="CP1193" s="19">
        <f>ABS(Ct_Na+10^-pH-Kw*10^pH-Ct_Cl-Ct_OAc*Ka*10^pH/(1+Ka*10^pH))</f>
        <v>3.3134846280779867E-2</v>
      </c>
      <c r="CQ1193" s="19">
        <f>ABS(Ct_Na+10^-pH-Kw*10^pH-Ct_Cl-Ct_OAc*Ka*10^pH/(1+Ka*10^pH))</f>
        <v>3.3687943585196778E-2</v>
      </c>
      <c r="CR1193" s="19">
        <f>ABS(Ct_Na+10^-pH-Kw*10^pH-Ct_Cl-Ct_OAc*Ka*10^pH/(1+Ka*10^pH))</f>
        <v>3.4231337428132662E-2</v>
      </c>
      <c r="CS1193" s="19">
        <f>ABS(Ct_Na+10^-pH-Kw*10^pH-Ct_Cl-Ct_OAc*Ka*10^pH/(1+Ka*10^pH))</f>
        <v>3.4765280943365305E-2</v>
      </c>
      <c r="CT1193" s="19">
        <f>ABS(Ct_Na+10^-pH-Kw*10^pH-Ct_Cl-Ct_OAc*Ka*10^pH/(1+Ka*10^pH))</f>
        <v>3.529001853592157E-2</v>
      </c>
      <c r="CU1193" s="19">
        <f>ABS(Ct_Na+10^-pH-Kw*10^pH-Ct_Cl-Ct_OAc*Ka*10^pH/(1+Ka*10^pH))</f>
        <v>3.5805786255100766E-2</v>
      </c>
      <c r="CV1193" s="19">
        <f>ABS(Ct_Na+10^-pH-Kw*10^pH-Ct_Cl-Ct_OAc*Ka*10^pH/(1+Ka*10^pH))</f>
        <v>3.6312812148531187E-2</v>
      </c>
      <c r="CW1193" s="19">
        <f>ABS(Ct_Na+10^-pH-Kw*10^pH-Ct_Cl-Ct_OAc*Ka*10^pH/(1+Ka*10^pH))</f>
        <v>3.6811316598374534E-2</v>
      </c>
      <c r="CX1193" s="19">
        <f>ABS(Ct_Na+10^-pH-Kw*10^pH-Ct_Cl-Ct_OAc*Ka*10^pH/(1+Ka*10^pH))</f>
        <v>3.7301512640720479E-2</v>
      </c>
    </row>
    <row r="1194" spans="1:102">
      <c r="A1194" s="23">
        <v>11.65</v>
      </c>
      <c r="B1194" s="19">
        <f>ABS(Ct_Na+10^-pH-Kw*10^pH-Ct_Cl-Ct_OAc*Ka*10^pH/(1+Ka*10^pH))</f>
        <v>0.25446681074076588</v>
      </c>
      <c r="C1194" s="19">
        <f>ABS(Ct_Na+10^-pH-Kw*10^pH-Ct_Cl-Ct_OAc*Ka*10^pH/(1+Ka*10^pH))</f>
        <v>0.23780014527307564</v>
      </c>
      <c r="D1194" s="19">
        <f>ABS(Ct_Na+10^-pH-Kw*10^pH-Ct_Cl-Ct_OAc*Ka*10^pH/(1+Ka*10^pH))</f>
        <v>0.22264863121153905</v>
      </c>
      <c r="E1194" s="19">
        <f>ABS(Ct_Na+10^-pH-Kw*10^pH-Ct_Cl-Ct_OAc*Ka*10^pH/(1+Ka*10^pH))</f>
        <v>0.20881464011187523</v>
      </c>
      <c r="F1194" s="19">
        <f>ABS(Ct_Na+10^-pH-Kw*10^pH-Ct_Cl-Ct_OAc*Ka*10^pH/(1+Ka*10^pH))</f>
        <v>0.19613348160385002</v>
      </c>
      <c r="G1194" s="19">
        <f>ABS(Ct_Na+10^-pH-Kw*10^pH-Ct_Cl-Ct_OAc*Ka*10^pH/(1+Ka*10^pH))</f>
        <v>0.18446681577646687</v>
      </c>
      <c r="H1194" s="19">
        <f>ABS(Ct_Na+10^-pH-Kw*10^pH-Ct_Cl-Ct_OAc*Ka*10^pH/(1+Ka*10^pH))</f>
        <v>0.17369758578195932</v>
      </c>
      <c r="I1194" s="19">
        <f>ABS(Ct_Na+10^-pH-Kw*10^pH-Ct_Cl-Ct_OAc*Ka*10^pH/(1+Ka*10^pH))</f>
        <v>0.1637260765277857</v>
      </c>
      <c r="J1194" s="19">
        <f>ABS(Ct_Na+10^-pH-Kw*10^pH-Ct_Cl-Ct_OAc*Ka*10^pH/(1+Ka*10^pH))</f>
        <v>0.15446681793462447</v>
      </c>
      <c r="K1194" s="19">
        <f>ABS(Ct_Na+10^-pH-Kw*10^pH-Ct_Cl-Ct_OAc*Ka*10^pH/(1+Ka*10^pH))</f>
        <v>0.14584612889961224</v>
      </c>
      <c r="L1194" s="19">
        <f>ABS(Ct_Na+10^-pH-Kw*10^pH-Ct_Cl-Ct_OAc*Ka*10^pH/(1+Ka*10^pH))</f>
        <v>0.13780015246693419</v>
      </c>
      <c r="M1194" s="19">
        <f>ABS(Ct_Na+10^-pH-Kw*10^pH-Ct_Cl-Ct_OAc*Ka*10^pH/(1+Ka*10^pH))</f>
        <v>0.13027327128797733</v>
      </c>
      <c r="N1194" s="19">
        <f>ABS(Ct_Na+10^-pH-Kw*10^pH-Ct_Cl-Ct_OAc*Ka*10^pH/(1+Ka*10^pH))</f>
        <v>0.12321682018270524</v>
      </c>
      <c r="O1194" s="19">
        <f>ABS(Ct_Na+10^-pH-Kw*10^pH-Ct_Cl-Ct_OAc*Ka*10^pH/(1+Ka*10^pH))</f>
        <v>0.11658803278078302</v>
      </c>
      <c r="P1194" s="19">
        <f>ABS(Ct_Na+10^-pH-Kw*10^pH-Ct_Cl-Ct_OAc*Ka*10^pH/(1+Ka*10^pH))</f>
        <v>0.11034917404956204</v>
      </c>
      <c r="Q1194" s="19">
        <f>ABS(Ct_Na+10^-pH-Kw*10^pH-Ct_Cl-Ct_OAc*Ka*10^pH/(1+Ka*10^pH))</f>
        <v>0.10446682153155373</v>
      </c>
      <c r="R1194" s="19">
        <f>ABS(Ct_Na+10^-pH-Kw*10^pH-Ct_Cl-Ct_OAc*Ka*10^pH/(1+Ka*10^pH))</f>
        <v>9.8911266375656989E-2</v>
      </c>
      <c r="S1194" s="19">
        <f>ABS(Ct_Na+10^-pH-Kw*10^pH-Ct_Cl-Ct_OAc*Ka*10^pH/(1+Ka*10^pH))</f>
        <v>9.3656011498457342E-2</v>
      </c>
      <c r="T1194" s="19">
        <f>ABS(Ct_Na+10^-pH-Kw*10^pH-Ct_Cl-Ct_OAc*Ka*10^pH/(1+Ka*10^pH))</f>
        <v>8.8677348983215623E-2</v>
      </c>
      <c r="U1194" s="19">
        <f>ABS(Ct_Na+10^-pH-Kw*10^pH-Ct_Cl-Ct_OAc*Ka*10^pH/(1+Ka*10^pH))</f>
        <v>8.3954002494396524E-2</v>
      </c>
      <c r="V1194" s="19">
        <f>ABS(Ct_Na+10^-pH-Kw*10^pH-Ct_Cl-Ct_OAc*Ka*10^pH/(1+Ka*10^pH))</f>
        <v>7.9466823330018393E-2</v>
      </c>
      <c r="W1194" s="19">
        <f>ABS(Ct_Na+10^-pH-Kw*10^pH-Ct_Cl-Ct_OAc*Ka*10^pH/(1+Ka*10^pH))</f>
        <v>7.519853095414647E-2</v>
      </c>
      <c r="X1194" s="19">
        <f>ABS(Ct_Na+10^-pH-Kw*10^pH-Ct_Cl-Ct_OAc*Ka*10^pH/(1+Ka*10^pH))</f>
        <v>7.1133490596173271E-2</v>
      </c>
      <c r="Y1194" s="19">
        <f>ABS(Ct_Na+10^-pH-Kw*10^pH-Ct_Cl-Ct_OAc*Ka*10^pH/(1+Ka*10^pH))</f>
        <v>6.7257521882756938E-2</v>
      </c>
      <c r="Z1194" s="19">
        <f>ABS(Ct_Na+10^-pH-Kw*10^pH-Ct_Cl-Ct_OAc*Ka*10^pH/(1+Ka*10^pH))</f>
        <v>6.3557733565404978E-2</v>
      </c>
      <c r="AA1194" s="19">
        <f>ABS(Ct_Na+10^-pH-Kw*10^pH-Ct_Cl-Ct_OAc*Ka*10^pH/(1+Ka*10^pH))</f>
        <v>6.002238028437977E-2</v>
      </c>
      <c r="AB1194" s="19">
        <f>ABS(Ct_Na+10^-pH-Kw*10^pH-Ct_Cl-Ct_OAc*Ka*10^pH/(1+Ka*10^pH))</f>
        <v>5.6640738015573081E-2</v>
      </c>
      <c r="AC1194" s="19">
        <f>ABS(Ct_Na+10^-pH-Kw*10^pH-Ct_Cl-Ct_OAc*Ka*10^pH/(1+Ka*10^pH))</f>
        <v>5.3402995417779403E-2</v>
      </c>
      <c r="AD1194" s="19">
        <f>ABS(Ct_Na+10^-pH-Kw*10^pH-Ct_Cl-Ct_OAc*Ka*10^pH/(1+Ka*10^pH))</f>
        <v>5.0300158761560465E-2</v>
      </c>
      <c r="AE1194" s="19">
        <f>ABS(Ct_Na+10^-pH-Kw*10^pH-Ct_Cl-Ct_OAc*Ka*10^pH/(1+Ka*10^pH))</f>
        <v>4.7323968499472929E-2</v>
      </c>
      <c r="AF1194" s="19">
        <f>ABS(Ct_Na+10^-pH-Kw*10^pH-Ct_Cl-Ct_OAc*Ka*10^pH/(1+Ka*10^pH))</f>
        <v>4.4466825847868888E-2</v>
      </c>
      <c r="AG1194" s="19">
        <f>ABS(Ct_Na+10^-pH-Kw*10^pH-Ct_Cl-Ct_OAc*Ka*10^pH/(1+Ka*10^pH))</f>
        <v>4.1721728006131664E-2</v>
      </c>
      <c r="AH1194" s="19">
        <f>ABS(Ct_Na+10^-pH-Kw*10^pH-Ct_Cl-Ct_OAc*Ka*10^pH/(1+Ka*10^pH))</f>
        <v>3.9082210850615126E-2</v>
      </c>
      <c r="AI1194" s="19">
        <f>ABS(Ct_Na+10^-pH-Kw*10^pH-Ct_Cl-Ct_OAc*Ka*10^pH/(1+Ka*10^pH))</f>
        <v>3.6542298116061474E-2</v>
      </c>
      <c r="AJ1194" s="19">
        <f>ABS(Ct_Na+10^-pH-Kw*10^pH-Ct_Cl-Ct_OAc*Ka*10^pH/(1+Ka*10^pH))</f>
        <v>3.4096456223528311E-2</v>
      </c>
      <c r="AK1194" s="19">
        <f>ABS(Ct_Na+10^-pH-Kw*10^pH-Ct_Cl-Ct_OAc*Ka*10^pH/(1+Ka*10^pH))</f>
        <v>3.1739554036178147E-2</v>
      </c>
      <c r="AL1194" s="19">
        <f>ABS(Ct_Na+10^-pH-Kw*10^pH-Ct_Cl-Ct_OAc*Ka*10^pH/(1+Ka*10^pH))</f>
        <v>2.9466826926947687E-2</v>
      </c>
      <c r="AM1194" s="19">
        <f>ABS(Ct_Na+10^-pH-Kw*10^pH-Ct_Cl-Ct_OAc*Ka*10^pH/(1+Ka*10^pH))</f>
        <v>2.7273844628567363E-2</v>
      </c>
      <c r="AN1194" s="19">
        <f>ABS(Ct_Na+10^-pH-Kw*10^pH-Ct_Cl-Ct_OAc*Ka*10^pH/(1+Ka*10^pH))</f>
        <v>2.5156482409441572E-2</v>
      </c>
      <c r="AO1194" s="19">
        <f>ABS(Ct_Na+10^-pH-Kw*10^pH-Ct_Cl-Ct_OAc*Ka*10^pH/(1+Ka*10^pH))</f>
        <v>2.3110895180794622E-2</v>
      </c>
      <c r="AP1194" s="19">
        <f>ABS(Ct_Na+10^-pH-Kw*10^pH-Ct_Cl-Ct_OAc*Ka*10^pH/(1+Ka*10^pH))</f>
        <v>2.1133494193102564E-2</v>
      </c>
      <c r="AQ1194" s="19">
        <f>ABS(Ct_Na+10^-pH-Kw*10^pH-Ct_Cl-Ct_OAc*Ka*10^pH/(1+Ka*10^pH))</f>
        <v>1.9220926024679091E-2</v>
      </c>
      <c r="AR1194" s="19">
        <f>ABS(Ct_Na+10^-pH-Kw*10^pH-Ct_Cl-Ct_OAc*Ka*10^pH/(1+Ka*10^pH))</f>
        <v>1.7370053603624105E-2</v>
      </c>
      <c r="AS1194" s="19">
        <f>ABS(Ct_Na+10^-pH-Kw*10^pH-Ct_Cl-Ct_OAc*Ka*10^pH/(1+Ka*10^pH))</f>
        <v>1.5577939037205835E-2</v>
      </c>
      <c r="AT1194" s="19">
        <f>ABS(Ct_Na+10^-pH-Kw*10^pH-Ct_Cl-Ct_OAc*Ka*10^pH/(1+Ka*10^pH))</f>
        <v>1.3841828050988075E-2</v>
      </c>
      <c r="AU1194" s="19">
        <f>ABS(Ct_Na+10^-pH-Kw*10^pH-Ct_Cl-Ct_OAc*Ka*10^pH/(1+Ka*10^pH))</f>
        <v>1.2159135864346297E-2</v>
      </c>
      <c r="AV1194" s="19">
        <f>ABS(Ct_Na+10^-pH-Kw*10^pH-Ct_Cl-Ct_OAc*Ka*10^pH/(1+Ka*10^pH))</f>
        <v>1.0527434350026954E-2</v>
      </c>
      <c r="AW1194" s="19">
        <f>ABS(Ct_Na+10^-pH-Kw*10^pH-Ct_Cl-Ct_OAc*Ka*10^pH/(1+Ka*10^pH))</f>
        <v>8.9444403435977524E-3</v>
      </c>
      <c r="AX1194" s="19">
        <f>ABS(Ct_Na+10^-pH-Kw*10^pH-Ct_Cl-Ct_OAc*Ka*10^pH/(1+Ka*10^pH))</f>
        <v>7.4080049844164816E-3</v>
      </c>
      <c r="AY1194" s="19">
        <f>ABS(Ct_Na+10^-pH-Kw*10^pH-Ct_Cl-Ct_OAc*Ka*10^pH/(1+Ka*10^pH))</f>
        <v>5.9161039834723303E-3</v>
      </c>
      <c r="AZ1194" s="19">
        <f>ABS(Ct_Na+10^-pH-Kw*10^pH-Ct_Cl-Ct_OAc*Ka*10^pH/(1+Ka*10^pH))</f>
        <v>4.4668287254123196E-3</v>
      </c>
      <c r="BA1194" s="19">
        <f>ABS(Ct_Na+10^-pH-Kw*10^pH-Ct_Cl-Ct_OAc*Ka*10^pH/(1+Ka*10^pH))</f>
        <v>3.058378122508934E-3</v>
      </c>
      <c r="BB1194" s="19">
        <f>ABS(Ct_Na+10^-pH-Kw*10^pH-Ct_Cl-Ct_OAc*Ka*10^pH/(1+Ka*10^pH))</f>
        <v>1.6890511474639547E-3</v>
      </c>
      <c r="BC1194" s="19">
        <f>ABS(Ct_Na+10^-pH-Kw*10^pH-Ct_Cl-Ct_OAc*Ka*10^pH/(1+Ka*10^pH))</f>
        <v>3.5723997995444623E-4</v>
      </c>
      <c r="BD1194" s="19">
        <f>ABS(Ct_Na+10^-pH-Kw*10^pH-Ct_Cl-Ct_OAc*Ka*10^pH/(1+Ka*10^pH))</f>
        <v>9.3857629113587582E-4</v>
      </c>
      <c r="BE1194" s="19">
        <f>ABS(Ct_Na+10^-pH-Kw*10^pH-Ct_Cl-Ct_OAc*Ka*10^pH/(1+Ka*10^pH))</f>
        <v>2.1998374616637728E-3</v>
      </c>
      <c r="BF1194" s="19">
        <f>ABS(Ct_Na+10^-pH-Kw*10^pH-Ct_Cl-Ct_OAc*Ka*10^pH/(1+Ka*10^pH))</f>
        <v>3.4279075487567423E-3</v>
      </c>
      <c r="BG1194" s="19">
        <f>ABS(Ct_Na+10^-pH-Kw*10^pH-Ct_Cl-Ct_OAc*Ka*10^pH/(1+Ka*10^pH))</f>
        <v>4.6240797115096113E-3</v>
      </c>
      <c r="BH1194" s="19">
        <f>ABS(Ct_Na+10^-pH-Kw*10^pH-Ct_Cl-Ct_OAc*Ka*10^pH/(1+Ka*10^pH))</f>
        <v>5.7895807931662643E-3</v>
      </c>
      <c r="BI1194" s="19">
        <f>ABS(Ct_Na+10^-pH-Kw*10^pH-Ct_Cl-Ct_OAc*Ka*10^pH/(1+Ka*10^pH))</f>
        <v>6.9255755183253165E-3</v>
      </c>
      <c r="BJ1194" s="19">
        <f>ABS(Ct_Na+10^-pH-Kw*10^pH-Ct_Cl-Ct_OAc*Ka*10^pH/(1+Ka*10^pH))</f>
        <v>8.033170375355364E-3</v>
      </c>
      <c r="BK1194" s="19">
        <f>ABS(Ct_Na+10^-pH-Kw*10^pH-Ct_Cl-Ct_OAc*Ka*10^pH/(1+Ka*10^pH))</f>
        <v>9.1134172112241688E-3</v>
      </c>
      <c r="BL1194" s="19">
        <f>ABS(Ct_Na+10^-pH-Kw*10^pH-Ct_Cl-Ct_OAc*Ka*10^pH/(1+Ka*10^pH))</f>
        <v>1.0167316563291291E-2</v>
      </c>
      <c r="BM1194" s="19">
        <f>ABS(Ct_Na+10^-pH-Kw*10^pH-Ct_Cl-Ct_OAc*Ka*10^pH/(1+Ka*10^pH))</f>
        <v>1.11958207502484E-2</v>
      </c>
      <c r="BN1194" s="19">
        <f>ABS(Ct_Na+10^-pH-Kw*10^pH-Ct_Cl-Ct_OAc*Ka*10^pH/(1+Ka*10^pH))</f>
        <v>1.2199836742277918E-2</v>
      </c>
      <c r="BO1194" s="19">
        <f>ABS(Ct_Na+10^-pH-Kw*10^pH-Ct_Cl-Ct_OAc*Ka*10^pH/(1+Ka*10^pH))</f>
        <v>1.3180228828612618E-2</v>
      </c>
      <c r="BP1194" s="19">
        <f>ABS(Ct_Na+10^-pH-Kw*10^pH-Ct_Cl-Ct_OAc*Ka*10^pH/(1+Ka*10^pH))</f>
        <v>1.4137821098986071E-2</v>
      </c>
      <c r="BQ1194" s="19">
        <f>ABS(Ct_Na+10^-pH-Kw*10^pH-Ct_Cl-Ct_OAc*Ka*10^pH/(1+Ka*10^pH))</f>
        <v>1.5073399753948655E-2</v>
      </c>
      <c r="BR1194" s="19">
        <f>ABS(Ct_Na+10^-pH-Kw*10^pH-Ct_Cl-Ct_OAc*Ka*10^pH/(1+Ka*10^pH))</f>
        <v>1.5987715257662051E-2</v>
      </c>
      <c r="BS1194" s="19">
        <f>ABS(Ct_Na+10^-pH-Kw*10^pH-Ct_Cl-Ct_OAc*Ka*10^pH/(1+Ka*10^pH))</f>
        <v>1.6881484345561686E-2</v>
      </c>
      <c r="BT1194" s="19">
        <f>ABS(Ct_Na+10^-pH-Kw*10^pH-Ct_Cl-Ct_OAc*Ka*10^pH/(1+Ka*10^pH))</f>
        <v>1.7755391898174662E-2</v>
      </c>
      <c r="BU1194" s="19">
        <f>ABS(Ct_Na+10^-pH-Kw*10^pH-Ct_Cl-Ct_OAc*Ka*10^pH/(1+Ka*10^pH))</f>
        <v>1.8610092691389551E-2</v>
      </c>
      <c r="BV1194" s="19">
        <f>ABS(Ct_Na+10^-pH-Kw*10^pH-Ct_Cl-Ct_OAc*Ka*10^pH/(1+Ka*10^pH))</f>
        <v>1.9446213032578E-2</v>
      </c>
      <c r="BW1194" s="19">
        <f>ABS(Ct_Na+10^-pH-Kw*10^pH-Ct_Cl-Ct_OAc*Ka*10^pH/(1+Ka*10^pH))</f>
        <v>2.0264352291160276E-2</v>
      </c>
      <c r="BX1194" s="19">
        <f>ABS(Ct_Na+10^-pH-Kw*10^pH-Ct_Cl-Ct_OAc*Ka*10^pH/(1+Ka*10^pH))</f>
        <v>2.1065084331474845E-2</v>
      </c>
      <c r="BY1194" s="19">
        <f>ABS(Ct_Na+10^-pH-Kw*10^pH-Ct_Cl-Ct_OAc*Ka*10^pH/(1+Ka*10^pH))</f>
        <v>2.1848958855151202E-2</v>
      </c>
      <c r="BZ1194" s="19">
        <f>ABS(Ct_Na+10^-pH-Kw*10^pH-Ct_Cl-Ct_OAc*Ka*10^pH/(1+Ka*10^pH))</f>
        <v>2.2616502659584301E-2</v>
      </c>
      <c r="CA1194" s="19">
        <f>ABS(Ct_Na+10^-pH-Kw*10^pH-Ct_Cl-Ct_OAc*Ka*10^pH/(1+Ka*10^pH))</f>
        <v>2.3368220818565176E-2</v>
      </c>
      <c r="CB1194" s="19">
        <f>ABS(Ct_Na+10^-pH-Kw*10^pH-Ct_Cl-Ct_OAc*Ka*10^pH/(1+Ka*10^pH))</f>
        <v>2.4104597790628068E-2</v>
      </c>
      <c r="CC1194" s="19">
        <f>ABS(Ct_Na+10^-pH-Kw*10^pH-Ct_Cl-Ct_OAc*Ka*10^pH/(1+Ka*10^pH))</f>
        <v>2.4826098460225078E-2</v>
      </c>
      <c r="CD1194" s="19">
        <f>ABS(Ct_Na+10^-pH-Kw*10^pH-Ct_Cl-Ct_OAc*Ka*10^pH/(1+Ka*10^pH))</f>
        <v>2.5533169116430096E-2</v>
      </c>
      <c r="CE1194" s="19">
        <f>ABS(Ct_Na+10^-pH-Kw*10^pH-Ct_Cl-Ct_OAc*Ka*10^pH/(1+Ka*10^pH))</f>
        <v>2.622623837350236E-2</v>
      </c>
      <c r="CF1194" s="19">
        <f>ABS(Ct_Na+10^-pH-Kw*10^pH-Ct_Cl-Ct_OAc*Ka*10^pH/(1+Ka*10^pH))</f>
        <v>2.6905718037298715E-2</v>
      </c>
      <c r="CG1194" s="19">
        <f>ABS(Ct_Na+10^-pH-Kw*10^pH-Ct_Cl-Ct_OAc*Ka*10^pH/(1+Ka*10^pH))</f>
        <v>2.7572003921215504E-2</v>
      </c>
      <c r="CH1194" s="19">
        <f>ABS(Ct_Na+10^-pH-Kw*10^pH-Ct_Cl-Ct_OAc*Ka*10^pH/(1+Ka*10^pH))</f>
        <v>2.8225476615056984E-2</v>
      </c>
      <c r="CI1194" s="19">
        <f>ABS(Ct_Na+10^-pH-Kw*10^pH-Ct_Cl-Ct_OAc*Ka*10^pH/(1+Ka*10^pH))</f>
        <v>2.8866502209968142E-2</v>
      </c>
      <c r="CJ1194" s="19">
        <f>ABS(Ct_Na+10^-pH-Kw*10^pH-Ct_Cl-Ct_OAc*Ka*10^pH/(1+Ka*10^pH))</f>
        <v>2.9495432982333793E-2</v>
      </c>
      <c r="CK1194" s="19">
        <f>ABS(Ct_Na+10^-pH-Kw*10^pH-Ct_Cl-Ct_OAc*Ka*10^pH/(1+Ka*10^pH))</f>
        <v>3.0112608039328165E-2</v>
      </c>
      <c r="CL1194" s="19">
        <f>ABS(Ct_Na+10^-pH-Kw*10^pH-Ct_Cl-Ct_OAc*Ka*10^pH/(1+Ka*10^pH))</f>
        <v>3.0718353928600402E-2</v>
      </c>
      <c r="CM1194" s="19">
        <f>ABS(Ct_Na+10^-pH-Kw*10^pH-Ct_Cl-Ct_OAc*Ka*10^pH/(1+Ka*10^pH))</f>
        <v>3.1312985214399743E-2</v>
      </c>
      <c r="CN1194" s="19">
        <f>ABS(Ct_Na+10^-pH-Kw*10^pH-Ct_Cl-Ct_OAc*Ka*10^pH/(1+Ka*10^pH))</f>
        <v>3.1896805022275466E-2</v>
      </c>
      <c r="CO1194" s="19">
        <f>ABS(Ct_Na+10^-pH-Kw*10^pH-Ct_Cl-Ct_OAc*Ka*10^pH/(1+Ka*10^pH))</f>
        <v>3.2470105554333599E-2</v>
      </c>
      <c r="CP1194" s="19">
        <f>ABS(Ct_Na+10^-pH-Kw*10^pH-Ct_Cl-Ct_OAc*Ka*10^pH/(1+Ka*10^pH))</f>
        <v>3.3033168576890717E-2</v>
      </c>
      <c r="CQ1194" s="19">
        <f>ABS(Ct_Na+10^-pH-Kw*10^pH-Ct_Cl-Ct_OAc*Ka*10^pH/(1+Ka*10^pH))</f>
        <v>3.3586265882234421E-2</v>
      </c>
      <c r="CR1194" s="19">
        <f>ABS(Ct_Na+10^-pH-Kw*10^pH-Ct_Cl-Ct_OAc*Ka*10^pH/(1+Ka*10^pH))</f>
        <v>3.4129659726080869E-2</v>
      </c>
      <c r="CS1194" s="19">
        <f>ABS(Ct_Na+10^-pH-Kw*10^pH-Ct_Cl-Ct_OAc*Ka*10^pH/(1+Ka*10^pH))</f>
        <v>3.466360324220822E-2</v>
      </c>
      <c r="CT1194" s="19">
        <f>ABS(Ct_Na+10^-pH-Kw*10^pH-Ct_Cl-Ct_OAc*Ka*10^pH/(1+Ka*10^pH))</f>
        <v>3.5188340835643754E-2</v>
      </c>
      <c r="CU1194" s="19">
        <f>ABS(Ct_Na+10^-pH-Kw*10^pH-Ct_Cl-Ct_OAc*Ka*10^pH/(1+Ka*10^pH))</f>
        <v>3.5704108555687203E-2</v>
      </c>
      <c r="CV1194" s="19">
        <f>ABS(Ct_Na+10^-pH-Kw*10^pH-Ct_Cl-Ct_OAc*Ka*10^pH/(1+Ka*10^pH))</f>
        <v>3.6211134449967229E-2</v>
      </c>
      <c r="CW1194" s="19">
        <f>ABS(Ct_Na+10^-pH-Kw*10^pH-Ct_Cl-Ct_OAc*Ka*10^pH/(1+Ka*10^pH))</f>
        <v>3.6709638900645915E-2</v>
      </c>
      <c r="CX1194" s="19">
        <f>ABS(Ct_Na+10^-pH-Kw*10^pH-Ct_Cl-Ct_OAc*Ka*10^pH/(1+Ka*10^pH))</f>
        <v>3.7199834943813251E-2</v>
      </c>
    </row>
    <row r="1195" spans="1:102">
      <c r="A1195" s="24">
        <v>11.66</v>
      </c>
      <c r="B1195" s="19">
        <f>ABS(Ct_Na+10^-pH-Kw*10^pH-Ct_Cl-Ct_OAc*Ka*10^pH/(1+Ka*10^pH))</f>
        <v>0.25457085728858864</v>
      </c>
      <c r="C1195" s="19">
        <f>ABS(Ct_Na+10^-pH-Kw*10^pH-Ct_Cl-Ct_OAc*Ka*10^pH/(1+Ka*10^pH))</f>
        <v>0.23790419179360636</v>
      </c>
      <c r="D1195" s="19">
        <f>ABS(Ct_Na+10^-pH-Kw*10^pH-Ct_Cl-Ct_OAc*Ka*10^pH/(1+Ka*10^pH))</f>
        <v>0.22275267770725884</v>
      </c>
      <c r="E1195" s="19">
        <f>ABS(Ct_Na+10^-pH-Kw*10^pH-Ct_Cl-Ct_OAc*Ka*10^pH/(1+Ka*10^pH))</f>
        <v>0.20891868658494156</v>
      </c>
      <c r="F1195" s="19">
        <f>ABS(Ct_Na+10^-pH-Kw*10^pH-Ct_Cl-Ct_OAc*Ka*10^pH/(1+Ka*10^pH))</f>
        <v>0.19623752805615069</v>
      </c>
      <c r="G1195" s="19">
        <f>ABS(Ct_Na+10^-pH-Kw*10^pH-Ct_Cl-Ct_OAc*Ka*10^pH/(1+Ka*10^pH))</f>
        <v>0.18457086220966309</v>
      </c>
      <c r="H1195" s="19">
        <f>ABS(Ct_Na+10^-pH-Kw*10^pH-Ct_Cl-Ct_OAc*Ka*10^pH/(1+Ka*10^pH))</f>
        <v>0.17380163219752071</v>
      </c>
      <c r="I1195" s="19">
        <f>ABS(Ct_Na+10^-pH-Kw*10^pH-Ct_Cl-Ct_OAc*Ka*10^pH/(1+Ka*10^pH))</f>
        <v>0.16383012292701851</v>
      </c>
      <c r="J1195" s="19">
        <f>ABS(Ct_Na+10^-pH-Kw*10^pH-Ct_Cl-Ct_OAc*Ka*10^pH/(1+Ka*10^pH))</f>
        <v>0.15457086431869504</v>
      </c>
      <c r="K1195" s="19">
        <f>ABS(Ct_Na+10^-pH-Kw*10^pH-Ct_Cl-Ct_OAc*Ka*10^pH/(1+Ka*10^pH))</f>
        <v>0.14595017526956627</v>
      </c>
      <c r="L1195" s="19">
        <f>ABS(Ct_Na+10^-pH-Kw*10^pH-Ct_Cl-Ct_OAc*Ka*10^pH/(1+Ka*10^pH))</f>
        <v>0.13790419882371274</v>
      </c>
      <c r="M1195" s="19">
        <f>ABS(Ct_Na+10^-pH-Kw*10^pH-Ct_Cl-Ct_OAc*Ka*10^pH/(1+Ka*10^pH))</f>
        <v>0.13037731763243046</v>
      </c>
      <c r="N1195" s="19">
        <f>ABS(Ct_Na+10^-pH-Kw*10^pH-Ct_Cl-Ct_OAc*Ka*10^pH/(1+Ka*10^pH))</f>
        <v>0.12332086651560326</v>
      </c>
      <c r="O1195" s="19">
        <f>ABS(Ct_Na+10^-pH-Kw*10^pH-Ct_Cl-Ct_OAc*Ka*10^pH/(1+Ka*10^pH))</f>
        <v>0.11669207910282622</v>
      </c>
      <c r="P1195" s="19">
        <f>ABS(Ct_Na+10^-pH-Kw*10^pH-Ct_Cl-Ct_OAc*Ka*10^pH/(1+Ka*10^pH))</f>
        <v>0.11045322036138899</v>
      </c>
      <c r="Q1195" s="19">
        <f>ABS(Ct_Na+10^-pH-Kw*10^pH-Ct_Cl-Ct_OAc*Ka*10^pH/(1+Ka*10^pH))</f>
        <v>0.10457086783374822</v>
      </c>
      <c r="R1195" s="19">
        <f>ABS(Ct_Na+10^-pH-Kw*10^pH-Ct_Cl-Ct_OAc*Ka*10^pH/(1+Ka*10^pH))</f>
        <v>9.901531266875413E-2</v>
      </c>
      <c r="S1195" s="19">
        <f>ABS(Ct_Na+10^-pH-Kw*10^pH-Ct_Cl-Ct_OAc*Ka*10^pH/(1+Ka*10^pH))</f>
        <v>9.376005778294888E-2</v>
      </c>
      <c r="T1195" s="19">
        <f>ABS(Ct_Na+10^-pH-Kw*10^pH-Ct_Cl-Ct_OAc*Ka*10^pH/(1+Ka*10^pH))</f>
        <v>8.8781395259554474E-2</v>
      </c>
      <c r="U1195" s="19">
        <f>ABS(Ct_Na+10^-pH-Kw*10^pH-Ct_Cl-Ct_OAc*Ka*10^pH/(1+Ka*10^pH))</f>
        <v>8.4058048763000798E-2</v>
      </c>
      <c r="V1195" s="19">
        <f>ABS(Ct_Na+10^-pH-Kw*10^pH-Ct_Cl-Ct_OAc*Ka*10^pH/(1+Ka*10^pH))</f>
        <v>7.9570869591274809E-2</v>
      </c>
      <c r="W1195" s="19">
        <f>ABS(Ct_Na+10^-pH-Kw*10^pH-Ct_Cl-Ct_OAc*Ka*10^pH/(1+Ka*10^pH))</f>
        <v>7.530257720841349E-2</v>
      </c>
      <c r="X1195" s="19">
        <f>ABS(Ct_Na+10^-pH-Kw*10^pH-Ct_Cl-Ct_OAc*Ka*10^pH/(1+Ka*10^pH))</f>
        <v>7.1237536843783672E-2</v>
      </c>
      <c r="Y1195" s="19">
        <f>ABS(Ct_Na+10^-pH-Kw*10^pH-Ct_Cl-Ct_OAc*Ka*10^pH/(1+Ka*10^pH))</f>
        <v>6.736156812402036E-2</v>
      </c>
      <c r="Z1195" s="19">
        <f>ABS(Ct_Na+10^-pH-Kw*10^pH-Ct_Cl-Ct_OAc*Ka*10^pH/(1+Ka*10^pH))</f>
        <v>6.3661779800609913E-2</v>
      </c>
      <c r="AA1195" s="19">
        <f>ABS(Ct_Na+10^-pH-Kw*10^pH-Ct_Cl-Ct_OAc*Ka*10^pH/(1+Ka*10^pH))</f>
        <v>6.0126426513795489E-2</v>
      </c>
      <c r="AB1195" s="19">
        <f>ABS(Ct_Na+10^-pH-Kw*10^pH-Ct_Cl-Ct_OAc*Ka*10^pH/(1+Ka*10^pH))</f>
        <v>5.6744784239451285E-2</v>
      </c>
      <c r="AC1195" s="19">
        <f>ABS(Ct_Na+10^-pH-Kw*10^pH-Ct_Cl-Ct_OAc*Ka*10^pH/(1+Ka*10^pH))</f>
        <v>5.3507041636355709E-2</v>
      </c>
      <c r="AD1195" s="19">
        <f>ABS(Ct_Na+10^-pH-Kw*10^pH-Ct_Cl-Ct_OAc*Ka*10^pH/(1+Ka*10^pH))</f>
        <v>5.0404204975055822E-2</v>
      </c>
      <c r="AE1195" s="19">
        <f>ABS(Ct_Na+10^-pH-Kw*10^pH-Ct_Cl-Ct_OAc*Ka*10^pH/(1+Ka*10^pH))</f>
        <v>4.7428014708094712E-2</v>
      </c>
      <c r="AF1195" s="19">
        <f>ABS(Ct_Na+10^-pH-Kw*10^pH-Ct_Cl-Ct_OAc*Ka*10^pH/(1+Ka*10^pH))</f>
        <v>4.4570872051812038E-2</v>
      </c>
      <c r="AG1195" s="19">
        <f>ABS(Ct_Na+10^-pH-Kw*10^pH-Ct_Cl-Ct_OAc*Ka*10^pH/(1+Ka*10^pH))</f>
        <v>4.1825774205579661E-2</v>
      </c>
      <c r="AH1195" s="19">
        <f>ABS(Ct_Na+10^-pH-Kw*10^pH-Ct_Cl-Ct_OAc*Ka*10^pH/(1+Ka*10^pH))</f>
        <v>3.9186257045740858E-2</v>
      </c>
      <c r="AI1195" s="19">
        <f>ABS(Ct_Na+10^-pH-Kw*10^pH-Ct_Cl-Ct_OAc*Ka*10^pH/(1+Ka*10^pH))</f>
        <v>3.6646344307028018E-2</v>
      </c>
      <c r="AJ1195" s="19">
        <f>ABS(Ct_Na+10^-pH-Kw*10^pH-Ct_Cl-Ct_OAc*Ka*10^pH/(1+Ka*10^pH))</f>
        <v>3.4200502410489754E-2</v>
      </c>
      <c r="AK1195" s="19">
        <f>ABS(Ct_Na+10^-pH-Kw*10^pH-Ct_Cl-Ct_OAc*Ka*10^pH/(1+Ka*10^pH))</f>
        <v>3.1843600219280108E-2</v>
      </c>
      <c r="AL1195" s="19">
        <f>ABS(Ct_Na+10^-pH-Kw*10^pH-Ct_Cl-Ct_OAc*Ka*10^pH/(1+Ka*10^pH))</f>
        <v>2.9570873106327999E-2</v>
      </c>
      <c r="AM1195" s="19">
        <f>ABS(Ct_Na+10^-pH-Kw*10^pH-Ct_Cl-Ct_OAc*Ka*10^pH/(1+Ka*10^pH))</f>
        <v>2.7377890804356646E-2</v>
      </c>
      <c r="AN1195" s="19">
        <f>ABS(Ct_Na+10^-pH-Kw*10^pH-Ct_Cl-Ct_OAc*Ka*10^pH/(1+Ka*10^pH))</f>
        <v>2.5260528581763628E-2</v>
      </c>
      <c r="AO1195" s="19">
        <f>ABS(Ct_Na+10^-pH-Kw*10^pH-Ct_Cl-Ct_OAc*Ka*10^pH/(1+Ka*10^pH))</f>
        <v>2.3214941349766968E-2</v>
      </c>
      <c r="AP1195" s="19">
        <f>ABS(Ct_Na+10^-pH-Kw*10^pH-Ct_Cl-Ct_OAc*Ka*10^pH/(1+Ka*10^pH))</f>
        <v>2.1237540358836876E-2</v>
      </c>
      <c r="AQ1195" s="19">
        <f>ABS(Ct_Na+10^-pH-Kw*10^pH-Ct_Cl-Ct_OAc*Ka*10^pH/(1+Ka*10^pH))</f>
        <v>1.9324972187281547E-2</v>
      </c>
      <c r="AR1195" s="19">
        <f>ABS(Ct_Na+10^-pH-Kw*10^pH-Ct_Cl-Ct_OAc*Ka*10^pH/(1+Ka*10^pH))</f>
        <v>1.7474099763195722E-2</v>
      </c>
      <c r="AS1195" s="19">
        <f>ABS(Ct_Na+10^-pH-Kw*10^pH-Ct_Cl-Ct_OAc*Ka*10^pH/(1+Ka*10^pH))</f>
        <v>1.5681985193842785E-2</v>
      </c>
      <c r="AT1195" s="19">
        <f>ABS(Ct_Na+10^-pH-Kw*10^pH-Ct_Cl-Ct_OAc*Ka*10^pH/(1+Ka*10^pH))</f>
        <v>1.3945874204782126E-2</v>
      </c>
      <c r="AU1195" s="19">
        <f>ABS(Ct_Na+10^-pH-Kw*10^pH-Ct_Cl-Ct_OAc*Ka*10^pH/(1+Ka*10^pH))</f>
        <v>1.2263182015384892E-2</v>
      </c>
      <c r="AV1195" s="19">
        <f>ABS(Ct_Na+10^-pH-Kw*10^pH-Ct_Cl-Ct_OAc*Ka*10^pH/(1+Ka*10^pH))</f>
        <v>1.0631480498393596E-2</v>
      </c>
      <c r="AW1195" s="19">
        <f>ABS(Ct_Na+10^-pH-Kw*10^pH-Ct_Cl-Ct_OAc*Ka*10^pH/(1+Ka*10^pH))</f>
        <v>9.0484864893722247E-3</v>
      </c>
      <c r="AX1195" s="19">
        <f>ABS(Ct_Na+10^-pH-Kw*10^pH-Ct_Cl-Ct_OAc*Ka*10^pH/(1+Ka*10^pH))</f>
        <v>7.5120511276749943E-3</v>
      </c>
      <c r="AY1195" s="19">
        <f>ABS(Ct_Na+10^-pH-Kw*10^pH-Ct_Cl-Ct_OAc*Ka*10^pH/(1+Ka*10^pH))</f>
        <v>6.0201501242878389E-3</v>
      </c>
      <c r="AZ1195" s="19">
        <f>ABS(Ct_Na+10^-pH-Kw*10^pH-Ct_Cl-Ct_OAc*Ka*10^pH/(1+Ka*10^pH))</f>
        <v>4.5708748638546015E-3</v>
      </c>
      <c r="BA1195" s="19">
        <f>ABS(Ct_Na+10^-pH-Kw*10^pH-Ct_Cl-Ct_OAc*Ka*10^pH/(1+Ka*10^pH))</f>
        <v>3.1624242586448387E-3</v>
      </c>
      <c r="BB1195" s="19">
        <f>ABS(Ct_Na+10^-pH-Kw*10^pH-Ct_Cl-Ct_OAc*Ka*10^pH/(1+Ka*10^pH))</f>
        <v>1.7930972813575766E-3</v>
      </c>
      <c r="BC1195" s="19">
        <f>ABS(Ct_Na+10^-pH-Kw*10^pH-Ct_Cl-Ct_OAc*Ka*10^pH/(1+Ka*10^pH))</f>
        <v>4.612861116671807E-4</v>
      </c>
      <c r="BD1195" s="19">
        <f>ABS(Ct_Na+10^-pH-Kw*10^pH-Ct_Cl-Ct_OAc*Ka*10^pH/(1+Ka*10^pH))</f>
        <v>8.345301615450551E-4</v>
      </c>
      <c r="BE1195" s="19">
        <f>ABS(Ct_Na+10^-pH-Kw*10^pH-Ct_Cl-Ct_OAc*Ka*10^pH/(1+Ka*10^pH))</f>
        <v>2.0957913341383E-3</v>
      </c>
      <c r="BF1195" s="19">
        <f>ABS(Ct_Na+10^-pH-Kw*10^pH-Ct_Cl-Ct_OAc*Ka*10^pH/(1+Ka*10^pH))</f>
        <v>3.323861423242265E-3</v>
      </c>
      <c r="BG1195" s="19">
        <f>ABS(Ct_Na+10^-pH-Kw*10^pH-Ct_Cl-Ct_OAc*Ka*10^pH/(1+Ka*10^pH))</f>
        <v>4.5200335879538867E-3</v>
      </c>
      <c r="BH1195" s="19">
        <f>ABS(Ct_Na+10^-pH-Kw*10^pH-Ct_Cl-Ct_OAc*Ka*10^pH/(1+Ka*10^pH))</f>
        <v>5.6855346715190894E-3</v>
      </c>
      <c r="BI1195" s="19">
        <f>ABS(Ct_Na+10^-pH-Kw*10^pH-Ct_Cl-Ct_OAc*Ka*10^pH/(1+Ka*10^pH))</f>
        <v>6.821529398538341E-3</v>
      </c>
      <c r="BJ1195" s="19">
        <f>ABS(Ct_Na+10^-pH-Kw*10^pH-Ct_Cl-Ct_OAc*Ka*10^pH/(1+Ka*10^pH))</f>
        <v>7.9291242573821044E-3</v>
      </c>
      <c r="BK1195" s="19">
        <f>ABS(Ct_Na+10^-pH-Kw*10^pH-Ct_Cl-Ct_OAc*Ka*10^pH/(1+Ka*10^pH))</f>
        <v>9.0093710950198344E-3</v>
      </c>
      <c r="BL1195" s="19">
        <f>ABS(Ct_Na+10^-pH-Kw*10^pH-Ct_Cl-Ct_OAc*Ka*10^pH/(1+Ka*10^pH))</f>
        <v>1.006327044881275E-2</v>
      </c>
      <c r="BM1195" s="19">
        <f>ABS(Ct_Na+10^-pH-Kw*10^pH-Ct_Cl-Ct_OAc*Ka*10^pH/(1+Ka*10^pH))</f>
        <v>1.1091774637454047E-2</v>
      </c>
      <c r="BN1195" s="19">
        <f>ABS(Ct_Na+10^-pH-Kw*10^pH-Ct_Cl-Ct_OAc*Ka*10^pH/(1+Ka*10^pH))</f>
        <v>1.2095790631127666E-2</v>
      </c>
      <c r="BO1195" s="19">
        <f>ABS(Ct_Na+10^-pH-Kw*10^pH-Ct_Cl-Ct_OAc*Ka*10^pH/(1+Ka*10^pH))</f>
        <v>1.307618271906779E-2</v>
      </c>
      <c r="BP1195" s="19">
        <f>ABS(Ct_Na+10^-pH-Kw*10^pH-Ct_Cl-Ct_OAc*Ka*10^pH/(1+Ka*10^pH))</f>
        <v>1.4033774991009322E-2</v>
      </c>
      <c r="BQ1195" s="19">
        <f>ABS(Ct_Na+10^-pH-Kw*10^pH-Ct_Cl-Ct_OAc*Ka*10^pH/(1+Ka*10^pH))</f>
        <v>1.4969353647503916E-2</v>
      </c>
      <c r="BR1195" s="19">
        <f>ABS(Ct_Na+10^-pH-Kw*10^pH-Ct_Cl-Ct_OAc*Ka*10^pH/(1+Ka*10^pH))</f>
        <v>1.5883669152714532E-2</v>
      </c>
      <c r="BS1195" s="19">
        <f>ABS(Ct_Na+10^-pH-Kw*10^pH-Ct_Cl-Ct_OAc*Ka*10^pH/(1+Ka*10^pH))</f>
        <v>1.6777438242077732E-2</v>
      </c>
      <c r="BT1195" s="19">
        <f>ABS(Ct_Na+10^-pH-Kw*10^pH-Ct_Cl-Ct_OAc*Ka*10^pH/(1+Ka*10^pH))</f>
        <v>1.7651345796121751E-2</v>
      </c>
      <c r="BU1195" s="19">
        <f>ABS(Ct_Na+10^-pH-Kw*10^pH-Ct_Cl-Ct_OAc*Ka*10^pH/(1+Ka*10^pH))</f>
        <v>1.8506046590736229E-2</v>
      </c>
      <c r="BV1195" s="19">
        <f>ABS(Ct_Na+10^-pH-Kw*10^pH-Ct_Cl-Ct_OAc*Ka*10^pH/(1+Ka*10^pH))</f>
        <v>1.9342166933293846E-2</v>
      </c>
      <c r="BW1195" s="19">
        <f>ABS(Ct_Na+10^-pH-Kw*10^pH-Ct_Cl-Ct_OAc*Ka*10^pH/(1+Ka*10^pH))</f>
        <v>2.0160306193215856E-2</v>
      </c>
      <c r="BX1195" s="19">
        <f>ABS(Ct_Na+10^-pH-Kw*10^pH-Ct_Cl-Ct_OAc*Ka*10^pH/(1+Ka*10^pH))</f>
        <v>2.096103823484164E-2</v>
      </c>
      <c r="BY1195" s="19">
        <f>ABS(Ct_Na+10^-pH-Kw*10^pH-Ct_Cl-Ct_OAc*Ka*10^pH/(1+Ka*10^pH))</f>
        <v>2.1744912759801595E-2</v>
      </c>
      <c r="BZ1195" s="19">
        <f>ABS(Ct_Na+10^-pH-Kw*10^pH-Ct_Cl-Ct_OAc*Ka*10^pH/(1+Ka*10^pH))</f>
        <v>2.2512456565491584E-2</v>
      </c>
      <c r="CA1195" s="19">
        <f>ABS(Ct_Na+10^-pH-Kw*10^pH-Ct_Cl-Ct_OAc*Ka*10^pH/(1+Ka*10^pH))</f>
        <v>2.3264174725703399E-2</v>
      </c>
      <c r="CB1195" s="19">
        <f>ABS(Ct_Na+10^-pH-Kw*10^pH-Ct_Cl-Ct_OAc*Ka*10^pH/(1+Ka*10^pH))</f>
        <v>2.4000551698972139E-2</v>
      </c>
      <c r="CC1195" s="19">
        <f>ABS(Ct_Na+10^-pH-Kw*10^pH-Ct_Cl-Ct_OAc*Ka*10^pH/(1+Ka*10^pH))</f>
        <v>2.4722052369750606E-2</v>
      </c>
      <c r="CD1195" s="19">
        <f>ABS(Ct_Na+10^-pH-Kw*10^pH-Ct_Cl-Ct_OAc*Ka*10^pH/(1+Ka*10^pH))</f>
        <v>2.5429123027113483E-2</v>
      </c>
      <c r="CE1195" s="19">
        <f>ABS(Ct_Na+10^-pH-Kw*10^pH-Ct_Cl-Ct_OAc*Ka*10^pH/(1+Ka*10^pH))</f>
        <v>2.6122192285320665E-2</v>
      </c>
      <c r="CF1195" s="19">
        <f>ABS(Ct_Na+10^-pH-Kw*10^pH-Ct_Cl-Ct_OAc*Ka*10^pH/(1+Ka*10^pH))</f>
        <v>2.6801671950229679E-2</v>
      </c>
      <c r="CG1195" s="19">
        <f>ABS(Ct_Na+10^-pH-Kw*10^pH-Ct_Cl-Ct_OAc*Ka*10^pH/(1+Ka*10^pH))</f>
        <v>2.7467957835237526E-2</v>
      </c>
      <c r="CH1195" s="19">
        <f>ABS(Ct_Na+10^-pH-Kw*10^pH-Ct_Cl-Ct_OAc*Ka*10^pH/(1+Ka*10^pH))</f>
        <v>2.812143053014908E-2</v>
      </c>
      <c r="CI1195" s="19">
        <f>ABS(Ct_Na+10^-pH-Kw*10^pH-Ct_Cl-Ct_OAc*Ka*10^pH/(1+Ka*10^pH))</f>
        <v>2.8762456126109934E-2</v>
      </c>
      <c r="CJ1195" s="19">
        <f>ABS(Ct_Na+10^-pH-Kw*10^pH-Ct_Cl-Ct_OAc*Ka*10^pH/(1+Ka*10^pH))</f>
        <v>2.9391386899505482E-2</v>
      </c>
      <c r="CK1195" s="19">
        <f>ABS(Ct_Na+10^-pH-Kw*10^pH-Ct_Cl-Ct_OAc*Ka*10^pH/(1+Ka*10^pH))</f>
        <v>3.0008561957510484E-2</v>
      </c>
      <c r="CL1195" s="19">
        <f>ABS(Ct_Na+10^-pH-Kw*10^pH-Ct_Cl-Ct_OAc*Ka*10^pH/(1+Ka*10^pH))</f>
        <v>3.0614307847774629E-2</v>
      </c>
      <c r="CM1195" s="19">
        <f>ABS(Ct_Na+10^-pH-Kw*10^pH-Ct_Cl-Ct_OAc*Ka*10^pH/(1+Ka*10^pH))</f>
        <v>3.120893913454769E-2</v>
      </c>
      <c r="CN1195" s="19">
        <f>ABS(Ct_Na+10^-pH-Kw*10^pH-Ct_Cl-Ct_OAc*Ka*10^pH/(1+Ka*10^pH))</f>
        <v>3.1792758943379434E-2</v>
      </c>
      <c r="CO1195" s="19">
        <f>ABS(Ct_Na+10^-pH-Kw*10^pH-Ct_Cl-Ct_OAc*Ka*10^pH/(1+Ka*10^pH))</f>
        <v>3.2366059476376371E-2</v>
      </c>
      <c r="CP1195" s="19">
        <f>ABS(Ct_Na+10^-pH-Kw*10^pH-Ct_Cl-Ct_OAc*Ka*10^pH/(1+Ka*10^pH))</f>
        <v>3.2929122499855509E-2</v>
      </c>
      <c r="CQ1195" s="19">
        <f>ABS(Ct_Na+10^-pH-Kw*10^pH-Ct_Cl-Ct_OAc*Ka*10^pH/(1+Ka*10^pH))</f>
        <v>3.3482219806104926E-2</v>
      </c>
      <c r="CR1195" s="19">
        <f>ABS(Ct_Na+10^-pH-Kw*10^pH-Ct_Cl-Ct_OAc*Ka*10^pH/(1+Ka*10^pH))</f>
        <v>3.4025613650841176E-2</v>
      </c>
      <c r="CS1195" s="19">
        <f>ABS(Ct_Na+10^-pH-Kw*10^pH-Ct_Cl-Ct_OAc*Ka*10^pH/(1+Ka*10^pH))</f>
        <v>3.4559557167842876E-2</v>
      </c>
      <c r="CT1195" s="19">
        <f>ABS(Ct_Na+10^-pH-Kw*10^pH-Ct_Cl-Ct_OAc*Ka*10^pH/(1+Ka*10^pH))</f>
        <v>3.5084294762137688E-2</v>
      </c>
      <c r="CU1195" s="19">
        <f>ABS(Ct_Na+10^-pH-Kw*10^pH-Ct_Cl-Ct_OAc*Ka*10^pH/(1+Ka*10^pH))</f>
        <v>3.5600062483025725E-2</v>
      </c>
      <c r="CV1195" s="19">
        <f>ABS(Ct_Na+10^-pH-Kw*10^pH-Ct_Cl-Ct_OAc*Ka*10^pH/(1+Ka*10^pH))</f>
        <v>3.6107088378136018E-2</v>
      </c>
      <c r="CW1195" s="19">
        <f>ABS(Ct_Na+10^-pH-Kw*10^pH-Ct_Cl-Ct_OAc*Ka*10^pH/(1+Ka*10^pH))</f>
        <v>3.6605592829631009E-2</v>
      </c>
      <c r="CX1195" s="19">
        <f>ABS(Ct_Na+10^-pH-Kw*10^pH-Ct_Cl-Ct_OAc*Ka*10^pH/(1+Ka*10^pH))</f>
        <v>3.7095788873601057E-2</v>
      </c>
    </row>
    <row r="1196" spans="1:102">
      <c r="A1196" s="23">
        <v>11.67</v>
      </c>
      <c r="B1196" s="19">
        <f>ABS(Ct_Na+10^-pH-Kw*10^pH-Ct_Cl-Ct_OAc*Ka*10^pH/(1+Ka*10^pH))</f>
        <v>0.25467732736544824</v>
      </c>
      <c r="C1196" s="19">
        <f>ABS(Ct_Na+10^-pH-Kw*10^pH-Ct_Cl-Ct_OAc*Ka*10^pH/(1+Ka*10^pH))</f>
        <v>0.23801066184379518</v>
      </c>
      <c r="D1196" s="19">
        <f>ABS(Ct_Na+10^-pH-Kw*10^pH-Ct_Cl-Ct_OAc*Ka*10^pH/(1+Ka*10^pH))</f>
        <v>0.22285914773320151</v>
      </c>
      <c r="E1196" s="19">
        <f>ABS(Ct_Na+10^-pH-Kw*10^pH-Ct_Cl-Ct_OAc*Ka*10^pH/(1+Ka*10^pH))</f>
        <v>0.20902515658874637</v>
      </c>
      <c r="F1196" s="19">
        <f>ABS(Ct_Na+10^-pH-Kw*10^pH-Ct_Cl-Ct_OAc*Ka*10^pH/(1+Ka*10^pH))</f>
        <v>0.19634399803966252</v>
      </c>
      <c r="G1196" s="19">
        <f>ABS(Ct_Na+10^-pH-Kw*10^pH-Ct_Cl-Ct_OAc*Ka*10^pH/(1+Ka*10^pH))</f>
        <v>0.18467733217450538</v>
      </c>
      <c r="H1196" s="19">
        <f>ABS(Ct_Na+10^-pH-Kw*10^pH-Ct_Cl-Ct_OAc*Ka*10^pH/(1+Ka*10^pH))</f>
        <v>0.17390810214512958</v>
      </c>
      <c r="I1196" s="19">
        <f>ABS(Ct_Na+10^-pH-Kw*10^pH-Ct_Cl-Ct_OAc*Ka*10^pH/(1+Ka*10^pH))</f>
        <v>0.16393659285867046</v>
      </c>
      <c r="J1196" s="19">
        <f>ABS(Ct_Na+10^-pH-Kw*10^pH-Ct_Cl-Ct_OAc*Ka*10^pH/(1+Ka*10^pH))</f>
        <v>0.1546773342355299</v>
      </c>
      <c r="K1196" s="19">
        <f>ABS(Ct_Na+10^-pH-Kw*10^pH-Ct_Cl-Ct_OAc*Ka*10^pH/(1+Ka*10^pH))</f>
        <v>0.14605664517260591</v>
      </c>
      <c r="L1196" s="19">
        <f>ABS(Ct_Na+10^-pH-Kw*10^pH-Ct_Cl-Ct_OAc*Ka*10^pH/(1+Ka*10^pH))</f>
        <v>0.13801066871387682</v>
      </c>
      <c r="M1196" s="19">
        <f>ABS(Ct_Na+10^-pH-Kw*10^pH-Ct_Cl-Ct_OAc*Ka*10^pH/(1+Ka*10^pH))</f>
        <v>0.13048378751054962</v>
      </c>
      <c r="N1196" s="19">
        <f>ABS(Ct_Na+10^-pH-Kw*10^pH-Ct_Cl-Ct_OAc*Ka*10^pH/(1+Ka*10^pH))</f>
        <v>0.12342733638243039</v>
      </c>
      <c r="O1196" s="19">
        <f>ABS(Ct_Na+10^-pH-Kw*10^pH-Ct_Cl-Ct_OAc*Ka*10^pH/(1+Ka*10^pH))</f>
        <v>0.11679854895904568</v>
      </c>
      <c r="P1196" s="19">
        <f>ABS(Ct_Na+10^-pH-Kw*10^pH-Ct_Cl-Ct_OAc*Ka*10^pH/(1+Ka*10^pH))</f>
        <v>0.11055969020762471</v>
      </c>
      <c r="Q1196" s="19">
        <f>ABS(Ct_Na+10^-pH-Kw*10^pH-Ct_Cl-Ct_OAc*Ka*10^pH/(1+Ka*10^pH))</f>
        <v>0.10467733767057071</v>
      </c>
      <c r="R1196" s="19">
        <f>ABS(Ct_Na+10^-pH-Kw*10^pH-Ct_Cl-Ct_OAc*Ka*10^pH/(1+Ka*10^pH))</f>
        <v>9.9121782496686364E-2</v>
      </c>
      <c r="S1196" s="19">
        <f>ABS(Ct_Na+10^-pH-Kw*10^pH-Ct_Cl-Ct_OAc*Ka*10^pH/(1+Ka*10^pH))</f>
        <v>9.3866527602471411E-2</v>
      </c>
      <c r="T1196" s="19">
        <f>ABS(Ct_Na+10^-pH-Kw*10^pH-Ct_Cl-Ct_OAc*Ka*10^pH/(1+Ka*10^pH))</f>
        <v>8.8887865071109934E-2</v>
      </c>
      <c r="U1196" s="19">
        <f>ABS(Ct_Na+10^-pH-Kw*10^pH-Ct_Cl-Ct_OAc*Ka*10^pH/(1+Ka*10^pH))</f>
        <v>8.416451856699772E-2</v>
      </c>
      <c r="V1196" s="19">
        <f>ABS(Ct_Na+10^-pH-Kw*10^pH-Ct_Cl-Ct_OAc*Ka*10^pH/(1+Ka*10^pH))</f>
        <v>7.9677339388091128E-2</v>
      </c>
      <c r="W1196" s="19">
        <f>ABS(Ct_Na+10^-pH-Kw*10^pH-Ct_Cl-Ct_OAc*Ka*10^pH/(1+Ka*10^pH))</f>
        <v>7.5409046998399482E-2</v>
      </c>
      <c r="X1196" s="19">
        <f>ABS(Ct_Na+10^-pH-Kw*10^pH-Ct_Cl-Ct_OAc*Ka*10^pH/(1+Ka*10^pH))</f>
        <v>7.1344006627264603E-2</v>
      </c>
      <c r="Y1196" s="19">
        <f>ABS(Ct_Na+10^-pH-Kw*10^pH-Ct_Cl-Ct_OAc*Ka*10^pH/(1+Ka*10^pH))</f>
        <v>6.746803790129878E-2</v>
      </c>
      <c r="Z1196" s="19">
        <f>ABS(Ct_Na+10^-pH-Kw*10^pH-Ct_Cl-Ct_OAc*Ka*10^pH/(1+Ka*10^pH))</f>
        <v>6.376824957196775E-2</v>
      </c>
      <c r="AA1196" s="19">
        <f>ABS(Ct_Na+10^-pH-Kw*10^pH-Ct_Cl-Ct_OAc*Ka*10^pH/(1+Ka*10^pH))</f>
        <v>6.0232896279495893E-2</v>
      </c>
      <c r="AB1196" s="19">
        <f>ABS(Ct_Na+10^-pH-Kw*10^pH-Ct_Cl-Ct_OAc*Ka*10^pH/(1+Ka*10^pH))</f>
        <v>5.6851253999740212E-2</v>
      </c>
      <c r="AC1196" s="19">
        <f>ABS(Ct_Na+10^-pH-Kw*10^pH-Ct_Cl-Ct_OAc*Ka*10^pH/(1+Ka*10^pH))</f>
        <v>5.3613511391463461E-2</v>
      </c>
      <c r="AD1196" s="19">
        <f>ABS(Ct_Na+10^-pH-Kw*10^pH-Ct_Cl-Ct_OAc*Ka*10^pH/(1+Ka*10^pH))</f>
        <v>5.0510674725198268E-2</v>
      </c>
      <c r="AE1196" s="19">
        <f>ABS(Ct_Na+10^-pH-Kw*10^pH-Ct_Cl-Ct_OAc*Ka*10^pH/(1+Ka*10^pH))</f>
        <v>4.7534484453474496E-2</v>
      </c>
      <c r="AF1196" s="19">
        <f>ABS(Ct_Na+10^-pH-Kw*10^pH-Ct_Cl-Ct_OAc*Ka*10^pH/(1+Ka*10^pH))</f>
        <v>4.4677341792619701E-2</v>
      </c>
      <c r="AG1196" s="19">
        <f>ABS(Ct_Na+10^-pH-Kw*10^pH-Ct_Cl-Ct_OAc*Ka*10^pH/(1+Ka*10^pH))</f>
        <v>4.1932243941994483E-2</v>
      </c>
      <c r="AH1196" s="19">
        <f>ABS(Ct_Na+10^-pH-Kw*10^pH-Ct_Cl-Ct_OAc*Ka*10^pH/(1+Ka*10^pH))</f>
        <v>3.9292726777931809E-2</v>
      </c>
      <c r="AI1196" s="19">
        <f>ABS(Ct_Na+10^-pH-Kw*10^pH-Ct_Cl-Ct_OAc*Ka*10^pH/(1+Ka*10^pH))</f>
        <v>3.6752814035154485E-2</v>
      </c>
      <c r="AJ1196" s="19">
        <f>ABS(Ct_Na+10^-pH-Kw*10^pH-Ct_Cl-Ct_OAc*Ka*10^pH/(1+Ka*10^pH))</f>
        <v>3.4306972134702261E-2</v>
      </c>
      <c r="AK1196" s="19">
        <f>ABS(Ct_Na+10^-pH-Kw*10^pH-Ct_Cl-Ct_OAc*Ka*10^pH/(1+Ka*10^pH))</f>
        <v>3.1950069939721007E-2</v>
      </c>
      <c r="AL1196" s="19">
        <f>ABS(Ct_Na+10^-pH-Kw*10^pH-Ct_Cl-Ct_OAc*Ka*10^pH/(1+Ka*10^pH))</f>
        <v>2.9677342823131961E-2</v>
      </c>
      <c r="AM1196" s="19">
        <f>ABS(Ct_Na+10^-pH-Kw*10^pH-Ct_Cl-Ct_OAc*Ka*10^pH/(1+Ka*10^pH))</f>
        <v>2.7484360517651275E-2</v>
      </c>
      <c r="AN1196" s="19">
        <f>ABS(Ct_Na+10^-pH-Kw*10^pH-Ct_Cl-Ct_OAc*Ka*10^pH/(1+Ka*10^pH))</f>
        <v>2.5366998291669968E-2</v>
      </c>
      <c r="AO1196" s="19">
        <f>ABS(Ct_Na+10^-pH-Kw*10^pH-Ct_Cl-Ct_OAc*Ka*10^pH/(1+Ka*10^pH))</f>
        <v>2.3321411056399871E-2</v>
      </c>
      <c r="AP1196" s="19">
        <f>ABS(Ct_Na+10^-pH-Kw*10^pH-Ct_Cl-Ct_OAc*Ka*10^pH/(1+Ka*10^pH))</f>
        <v>2.1344010062305435E-2</v>
      </c>
      <c r="AQ1196" s="19">
        <f>ABS(Ct_Na+10^-pH-Kw*10^pH-Ct_Cl-Ct_OAc*Ka*10^pH/(1+Ka*10^pH))</f>
        <v>1.9431441887689527E-2</v>
      </c>
      <c r="AR1196" s="19">
        <f>ABS(Ct_Na+10^-pH-Kw*10^pH-Ct_Cl-Ct_OAc*Ka*10^pH/(1+Ka*10^pH))</f>
        <v>1.7580569460641834E-2</v>
      </c>
      <c r="AS1196" s="19">
        <f>ABS(Ct_Na+10^-pH-Kw*10^pH-Ct_Cl-Ct_OAc*Ka*10^pH/(1+Ka*10^pH))</f>
        <v>1.5788454888421094E-2</v>
      </c>
      <c r="AT1196" s="19">
        <f>ABS(Ct_Na+10^-pH-Kw*10^pH-Ct_Cl-Ct_OAc*Ka*10^pH/(1+Ka*10^pH))</f>
        <v>1.405234389658222E-2</v>
      </c>
      <c r="AU1196" s="19">
        <f>ABS(Ct_Na+10^-pH-Kw*10^pH-Ct_Cl-Ct_OAc*Ka*10^pH/(1+Ka*10^pH))</f>
        <v>1.2369651704492265E-2</v>
      </c>
      <c r="AV1196" s="19">
        <f>ABS(Ct_Na+10^-pH-Kw*10^pH-Ct_Cl-Ct_OAc*Ka*10^pH/(1+Ka*10^pH))</f>
        <v>1.0737950184889843E-2</v>
      </c>
      <c r="AW1196" s="19">
        <f>ABS(Ct_Na+10^-pH-Kw*10^pH-Ct_Cl-Ct_OAc*Ka*10^pH/(1+Ka*10^pH))</f>
        <v>9.1549561733352894E-3</v>
      </c>
      <c r="AX1196" s="19">
        <f>ABS(Ct_Na+10^-pH-Kw*10^pH-Ct_Cl-Ct_OAc*Ka*10^pH/(1+Ka*10^pH))</f>
        <v>7.6185208091793799E-3</v>
      </c>
      <c r="AY1196" s="19">
        <f>ABS(Ct_Na+10^-pH-Kw*10^pH-Ct_Cl-Ct_OAc*Ka*10^pH/(1+Ka*10^pH))</f>
        <v>6.1266198034048147E-3</v>
      </c>
      <c r="AZ1196" s="19">
        <f>ABS(Ct_Na+10^-pH-Kw*10^pH-Ct_Cl-Ct_OAc*Ka*10^pH/(1+Ka*10^pH))</f>
        <v>4.67734454065237E-3</v>
      </c>
      <c r="BA1196" s="19">
        <f>ABS(Ct_Na+10^-pH-Kw*10^pH-Ct_Cl-Ct_OAc*Ka*10^pH/(1+Ka*10^pH))</f>
        <v>3.2688939331887434E-3</v>
      </c>
      <c r="BB1196" s="19">
        <f>ABS(Ct_Na+10^-pH-Kw*10^pH-Ct_Cl-Ct_OAc*Ka*10^pH/(1+Ka*10^pH))</f>
        <v>1.8995669537102133E-3</v>
      </c>
      <c r="BC1196" s="19">
        <f>ABS(Ct_Na+10^-pH-Kw*10^pH-Ct_Cl-Ct_OAc*Ka*10^pH/(1+Ka*10^pH))</f>
        <v>5.6775578188859172E-4</v>
      </c>
      <c r="BD1196" s="19">
        <f>ABS(Ct_Na+10^-pH-Kw*10^pH-Ct_Cl-Ct_OAc*Ka*10^pH/(1+Ka*10^pH))</f>
        <v>7.2806049339727008E-4</v>
      </c>
      <c r="BE1196" s="19">
        <f>ABS(Ct_Na+10^-pH-Kw*10^pH-Ct_Cl-Ct_OAc*Ka*10^pH/(1+Ka*10^pH))</f>
        <v>1.9893216680088449E-3</v>
      </c>
      <c r="BF1196" s="19">
        <f>ABS(Ct_Na+10^-pH-Kw*10^pH-Ct_Cl-Ct_OAc*Ka*10^pH/(1+Ka*10^pH))</f>
        <v>3.2173917590780157E-3</v>
      </c>
      <c r="BG1196" s="19">
        <f>ABS(Ct_Na+10^-pH-Kw*10^pH-Ct_Cl-Ct_OAc*Ka*10^pH/(1+Ka*10^pH))</f>
        <v>4.4135639257038214E-3</v>
      </c>
      <c r="BH1196" s="19">
        <f>ABS(Ct_Na+10^-pH-Kw*10^pH-Ct_Cl-Ct_OAc*Ka*10^pH/(1+Ka*10^pH))</f>
        <v>5.5790650111341086E-3</v>
      </c>
      <c r="BI1196" s="19">
        <f>ABS(Ct_Na+10^-pH-Kw*10^pH-Ct_Cl-Ct_OAc*Ka*10^pH/(1+Ka*10^pH))</f>
        <v>6.7150597399712325E-3</v>
      </c>
      <c r="BJ1196" s="19">
        <f>ABS(Ct_Na+10^-pH-Kw*10^pH-Ct_Cl-Ct_OAc*Ka*10^pH/(1+Ka*10^pH))</f>
        <v>7.8226546005874184E-3</v>
      </c>
      <c r="BK1196" s="19">
        <f>ABS(Ct_Na+10^-pH-Kw*10^pH-Ct_Cl-Ct_OAc*Ka*10^pH/(1+Ka*10^pH))</f>
        <v>8.9029014399538142E-3</v>
      </c>
      <c r="BL1196" s="19">
        <f>ABS(Ct_Na+10^-pH-Kw*10^pH-Ct_Cl-Ct_OAc*Ka*10^pH/(1+Ka*10^pH))</f>
        <v>9.956800795433228E-3</v>
      </c>
      <c r="BM1196" s="19">
        <f>ABS(Ct_Na+10^-pH-Kw*10^pH-Ct_Cl-Ct_OAc*Ka*10^pH/(1+Ka*10^pH))</f>
        <v>1.0985304985720389E-2</v>
      </c>
      <c r="BN1196" s="19">
        <f>ABS(Ct_Na+10^-pH-Kw*10^pH-Ct_Cl-Ct_OAc*Ka*10^pH/(1+Ka*10^pH))</f>
        <v>1.1989320981000681E-2</v>
      </c>
      <c r="BO1196" s="19">
        <f>ABS(Ct_Na+10^-pH-Kw*10^pH-Ct_Cl-Ct_OAc*Ka*10^pH/(1+Ka*10^pH))</f>
        <v>1.2969713070509675E-2</v>
      </c>
      <c r="BP1196" s="19">
        <f>ABS(Ct_Na+10^-pH-Kw*10^pH-Ct_Cl-Ct_OAc*Ka*10^pH/(1+Ka*10^pH))</f>
        <v>1.3927305343983586E-2</v>
      </c>
      <c r="BQ1196" s="19">
        <f>ABS(Ct_Na+10^-pH-Kw*10^pH-Ct_Cl-Ct_OAc*Ka*10^pH/(1+Ka*10^pH))</f>
        <v>1.4862884001975343E-2</v>
      </c>
      <c r="BR1196" s="19">
        <f>ABS(Ct_Na+10^-pH-Kw*10^pH-Ct_Cl-Ct_OAc*Ka*10^pH/(1+Ka*10^pH))</f>
        <v>1.5777199508649087E-2</v>
      </c>
      <c r="BS1196" s="19">
        <f>ABS(Ct_Na+10^-pH-Kw*10^pH-Ct_Cl-Ct_OAc*Ka*10^pH/(1+Ka*10^pH))</f>
        <v>1.6670968599442545E-2</v>
      </c>
      <c r="BT1196" s="19">
        <f>ABS(Ct_Na+10^-pH-Kw*10^pH-Ct_Cl-Ct_OAc*Ka*10^pH/(1+Ka*10^pH))</f>
        <v>1.7544876154885022E-2</v>
      </c>
      <c r="BU1196" s="19">
        <f>ABS(Ct_Na+10^-pH-Kw*10^pH-Ct_Cl-Ct_OAc*Ka*10^pH/(1+Ka*10^pH))</f>
        <v>1.839957695086724E-2</v>
      </c>
      <c r="BV1196" s="19">
        <f>ABS(Ct_Na+10^-pH-Kw*10^pH-Ct_Cl-Ct_OAc*Ka*10^pH/(1+Ka*10^pH))</f>
        <v>1.9235697294762856E-2</v>
      </c>
      <c r="BW1196" s="19">
        <f>ABS(Ct_Na+10^-pH-Kw*10^pH-Ct_Cl-Ct_OAc*Ka*10^pH/(1+Ka*10^pH))</f>
        <v>2.005383655599409E-2</v>
      </c>
      <c r="BX1196" s="19">
        <f>ABS(Ct_Na+10^-pH-Kw*10^pH-Ct_Cl-Ct_OAc*Ka*10^pH/(1+Ka*10^pH))</f>
        <v>2.0854568598901245E-2</v>
      </c>
      <c r="BY1196" s="19">
        <f>ABS(Ct_Na+10^-pH-Kw*10^pH-Ct_Cl-Ct_OAc*Ka*10^pH/(1+Ka*10^pH))</f>
        <v>2.1638443125115592E-2</v>
      </c>
      <c r="BZ1196" s="19">
        <f>ABS(Ct_Na+10^-pH-Kw*10^pH-Ct_Cl-Ct_OAc*Ka*10^pH/(1+Ka*10^pH))</f>
        <v>2.2405986932033842E-2</v>
      </c>
      <c r="CA1196" s="19">
        <f>ABS(Ct_Na+10^-pH-Kw*10^pH-Ct_Cl-Ct_OAc*Ka*10^pH/(1+Ka*10^pH))</f>
        <v>2.315770509344859E-2</v>
      </c>
      <c r="CB1196" s="19">
        <f>ABS(Ct_Na+10^-pH-Kw*10^pH-Ct_Cl-Ct_OAc*Ka*10^pH/(1+Ka*10^pH))</f>
        <v>2.3894082067895721E-2</v>
      </c>
      <c r="CC1196" s="19">
        <f>ABS(Ct_Na+10^-pH-Kw*10^pH-Ct_Cl-Ct_OAc*Ka*10^pH/(1+Ka*10^pH))</f>
        <v>2.4615582739828765E-2</v>
      </c>
      <c r="CD1196" s="19">
        <f>ABS(Ct_Na+10^-pH-Kw*10^pH-Ct_Cl-Ct_OAc*Ka*10^pH/(1+Ka*10^pH))</f>
        <v>2.5322653398323125E-2</v>
      </c>
      <c r="CE1196" s="19">
        <f>ABS(Ct_Na+10^-pH-Kw*10^pH-Ct_Cl-Ct_OAc*Ka*10^pH/(1+Ka*10^pH))</f>
        <v>2.6015722657639392E-2</v>
      </c>
      <c r="CF1196" s="19">
        <f>ABS(Ct_Na+10^-pH-Kw*10^pH-Ct_Cl-Ct_OAc*Ka*10^pH/(1+Ka*10^pH))</f>
        <v>2.6695202323635744E-2</v>
      </c>
      <c r="CG1196" s="19">
        <f>ABS(Ct_Na+10^-pH-Kw*10^pH-Ct_Cl-Ct_OAc*Ka*10^pH/(1+Ka*10^pH))</f>
        <v>2.7361488209709815E-2</v>
      </c>
      <c r="CH1196" s="19">
        <f>ABS(Ct_Na+10^-pH-Kw*10^pH-Ct_Cl-Ct_OAc*Ka*10^pH/(1+Ka*10^pH))</f>
        <v>2.8014960905667081E-2</v>
      </c>
      <c r="CI1196" s="19">
        <f>ABS(Ct_Na+10^-pH-Kw*10^pH-Ct_Cl-Ct_OAc*Ka*10^pH/(1+Ka*10^pH))</f>
        <v>2.8655986502653732E-2</v>
      </c>
      <c r="CJ1196" s="19">
        <f>ABS(Ct_Na+10^-pH-Kw*10^pH-Ct_Cl-Ct_OAc*Ka*10^pH/(1+Ka*10^pH))</f>
        <v>2.9284917277055726E-2</v>
      </c>
      <c r="CK1196" s="19">
        <f>ABS(Ct_Na+10^-pH-Kw*10^pH-Ct_Cl-Ct_OAc*Ka*10^pH/(1+Ka*10^pH))</f>
        <v>2.9902092336048368E-2</v>
      </c>
      <c r="CL1196" s="19">
        <f>ABS(Ct_Na+10^-pH-Kw*10^pH-Ct_Cl-Ct_OAc*Ka*10^pH/(1+Ka*10^pH))</f>
        <v>3.0507838227281855E-2</v>
      </c>
      <c r="CM1196" s="19">
        <f>ABS(Ct_Na+10^-pH-Kw*10^pH-Ct_Cl-Ct_OAc*Ka*10^pH/(1+Ka*10^pH))</f>
        <v>3.1102469515006476E-2</v>
      </c>
      <c r="CN1196" s="19">
        <f>ABS(Ct_Na+10^-pH-Kw*10^pH-Ct_Cl-Ct_OAc*Ka*10^pH/(1+Ka*10^pH))</f>
        <v>3.1686289324772465E-2</v>
      </c>
      <c r="CO1196" s="19">
        <f>ABS(Ct_Na+10^-pH-Kw*10^pH-Ct_Cl-Ct_OAc*Ka*10^pH/(1+Ka*10^pH))</f>
        <v>3.2259589858686828E-2</v>
      </c>
      <c r="CP1196" s="19">
        <f>ABS(Ct_Na+10^-pH-Kw*10^pH-Ct_Cl-Ct_OAc*Ka*10^pH/(1+Ka*10^pH))</f>
        <v>3.2822652883067009E-2</v>
      </c>
      <c r="CQ1196" s="19">
        <f>ABS(Ct_Na+10^-pH-Kw*10^pH-Ct_Cl-Ct_OAc*Ka*10^pH/(1+Ka*10^pH))</f>
        <v>3.3375750190201524E-2</v>
      </c>
      <c r="CR1196" s="19">
        <f>ABS(Ct_Na+10^-pH-Kw*10^pH-Ct_Cl-Ct_OAc*Ka*10^pH/(1+Ka*10^pH))</f>
        <v>3.3919144035807341E-2</v>
      </c>
      <c r="CS1196" s="19">
        <f>ABS(Ct_Na+10^-pH-Kw*10^pH-Ct_Cl-Ct_OAc*Ka*10^pH/(1+Ka*10^pH))</f>
        <v>3.4453087553663483E-2</v>
      </c>
      <c r="CT1196" s="19">
        <f>ABS(Ct_Na+10^-pH-Kw*10^pH-Ct_Cl-Ct_OAc*Ka*10^pH/(1+Ka*10^pH))</f>
        <v>3.4977825148797999E-2</v>
      </c>
      <c r="CU1196" s="19">
        <f>ABS(Ct_Na+10^-pH-Kw*10^pH-Ct_Cl-Ct_OAc*Ka*10^pH/(1+Ka*10^pH))</f>
        <v>3.5493592870511396E-2</v>
      </c>
      <c r="CV1196" s="19">
        <f>ABS(Ct_Na+10^-pH-Kw*10^pH-Ct_Cl-Ct_OAc*Ka*10^pH/(1+Ka*10^pH))</f>
        <v>3.6000618766433047E-2</v>
      </c>
      <c r="CW1196" s="19">
        <f>ABS(Ct_Na+10^-pH-Kw*10^pH-Ct_Cl-Ct_OAc*Ka*10^pH/(1+Ka*10^pH))</f>
        <v>3.6499123218725775E-2</v>
      </c>
      <c r="CX1196" s="19">
        <f>ABS(Ct_Na+10^-pH-Kw*10^pH-Ct_Cl-Ct_OAc*Ka*10^pH/(1+Ka*10^pH))</f>
        <v>3.6989319263480258E-2</v>
      </c>
    </row>
    <row r="1197" spans="1:102">
      <c r="A1197" s="24">
        <v>11.68</v>
      </c>
      <c r="B1197" s="19">
        <f>ABS(Ct_Na+10^-pH-Kw*10^pH-Ct_Cl-Ct_OAc*Ka*10^pH/(1+Ka*10^pH))</f>
        <v>0.25478627742318882</v>
      </c>
      <c r="C1197" s="19">
        <f>ABS(Ct_Na+10^-pH-Kw*10^pH-Ct_Cl-Ct_OAc*Ka*10^pH/(1+Ka*10^pH))</f>
        <v>0.23811961187547204</v>
      </c>
      <c r="D1197" s="19">
        <f>ABS(Ct_Na+10^-pH-Kw*10^pH-Ct_Cl-Ct_OAc*Ka*10^pH/(1+Ka*10^pH))</f>
        <v>0.22296809774118409</v>
      </c>
      <c r="E1197" s="19">
        <f>ABS(Ct_Na+10^-pH-Kw*10^pH-Ct_Cl-Ct_OAc*Ka*10^pH/(1+Ka*10^pH))</f>
        <v>0.20913410657509512</v>
      </c>
      <c r="F1197" s="19">
        <f>ABS(Ct_Na+10^-pH-Kw*10^pH-Ct_Cl-Ct_OAc*Ka*10^pH/(1+Ka*10^pH))</f>
        <v>0.19645294800618016</v>
      </c>
      <c r="G1197" s="19">
        <f>ABS(Ct_Na+10^-pH-Kw*10^pH-Ct_Cl-Ct_OAc*Ka*10^pH/(1+Ka*10^pH))</f>
        <v>0.18478628212277842</v>
      </c>
      <c r="H1197" s="19">
        <f>ABS(Ct_Na+10^-pH-Kw*10^pH-Ct_Cl-Ct_OAc*Ka*10^pH/(1+Ka*10^pH))</f>
        <v>0.17401705207656148</v>
      </c>
      <c r="I1197" s="19">
        <f>ABS(Ct_Na+10^-pH-Kw*10^pH-Ct_Cl-Ct_OAc*Ka*10^pH/(1+Ka*10^pH))</f>
        <v>0.1640455427745087</v>
      </c>
      <c r="J1197" s="19">
        <f>ABS(Ct_Na+10^-pH-Kw*10^pH-Ct_Cl-Ct_OAc*Ka*10^pH/(1+Ka*10^pH))</f>
        <v>0.15478628413688833</v>
      </c>
      <c r="K1197" s="19">
        <f>ABS(Ct_Na+10^-pH-Kw*10^pH-Ct_Cl-Ct_OAc*Ka*10^pH/(1+Ka*10^pH))</f>
        <v>0.14616559506048304</v>
      </c>
      <c r="L1197" s="19">
        <f>ABS(Ct_Na+10^-pH-Kw*10^pH-Ct_Cl-Ct_OAc*Ka*10^pH/(1+Ka*10^pH))</f>
        <v>0.13811961858917154</v>
      </c>
      <c r="M1197" s="19">
        <f>ABS(Ct_Na+10^-pH-Kw*10^pH-Ct_Cl-Ct_OAc*Ka*10^pH/(1+Ka*10^pH))</f>
        <v>0.13059273737407365</v>
      </c>
      <c r="N1197" s="19">
        <f>ABS(Ct_Na+10^-pH-Kw*10^pH-Ct_Cl-Ct_OAc*Ka*10^pH/(1+Ka*10^pH))</f>
        <v>0.12353628623491938</v>
      </c>
      <c r="O1197" s="19">
        <f>ABS(Ct_Na+10^-pH-Kw*10^pH-Ct_Cl-Ct_OAc*Ka*10^pH/(1+Ka*10^pH))</f>
        <v>0.11690749880116844</v>
      </c>
      <c r="P1197" s="19">
        <f>ABS(Ct_Na+10^-pH-Kw*10^pH-Ct_Cl-Ct_OAc*Ka*10^pH/(1+Ka*10^pH))</f>
        <v>0.110668640039991</v>
      </c>
      <c r="Q1197" s="19">
        <f>ABS(Ct_Na+10^-pH-Kw*10^pH-Ct_Cl-Ct_OAc*Ka*10^pH/(1+Ka*10^pH))</f>
        <v>0.10478628749373807</v>
      </c>
      <c r="R1197" s="19">
        <f>ABS(Ct_Na+10^-pH-Kw*10^pH-Ct_Cl-Ct_OAc*Ka*10^pH/(1+Ka*10^pH))</f>
        <v>9.9230732311165804E-2</v>
      </c>
      <c r="S1197" s="19">
        <f>ABS(Ct_Na+10^-pH-Kw*10^pH-Ct_Cl-Ct_OAc*Ka*10^pH/(1+Ka*10^pH))</f>
        <v>9.3975477408732577E-2</v>
      </c>
      <c r="T1197" s="19">
        <f>ABS(Ct_Na+10^-pH-Kw*10^pH-Ct_Cl-Ct_OAc*Ka*10^pH/(1+Ka*10^pH))</f>
        <v>8.8996814869585356E-2</v>
      </c>
      <c r="U1197" s="19">
        <f>ABS(Ct_Na+10^-pH-Kw*10^pH-Ct_Cl-Ct_OAc*Ka*10^pH/(1+Ka*10^pH))</f>
        <v>8.4273468358086662E-2</v>
      </c>
      <c r="V1197" s="19">
        <f>ABS(Ct_Na+10^-pH-Kw*10^pH-Ct_Cl-Ct_OAc*Ka*10^pH/(1+Ka*10^pH))</f>
        <v>7.9786289172162947E-2</v>
      </c>
      <c r="W1197" s="19">
        <f>ABS(Ct_Na+10^-pH-Kw*10^pH-Ct_Cl-Ct_OAc*Ka*10^pH/(1+Ka*10^pH))</f>
        <v>7.5517996775796431E-2</v>
      </c>
      <c r="X1197" s="19">
        <f>ABS(Ct_Na+10^-pH-Kw*10^pH-Ct_Cl-Ct_OAc*Ka*10^pH/(1+Ka*10^pH))</f>
        <v>7.1452956398304568E-2</v>
      </c>
      <c r="Y1197" s="19">
        <f>ABS(Ct_Na+10^-pH-Kw*10^pH-Ct_Cl-Ct_OAc*Ka*10^pH/(1+Ka*10^pH))</f>
        <v>6.7576987666277413E-2</v>
      </c>
      <c r="Z1197" s="19">
        <f>ABS(Ct_Na+10^-pH-Kw*10^pH-Ct_Cl-Ct_OAc*Ka*10^pH/(1+Ka*10^pH))</f>
        <v>6.3877199331160581E-2</v>
      </c>
      <c r="AA1197" s="19">
        <f>ABS(Ct_Na+10^-pH-Kw*10^pH-Ct_Cl-Ct_OAc*Ka*10^pH/(1+Ka*10^pH))</f>
        <v>6.0341846033160063E-2</v>
      </c>
      <c r="AB1197" s="19">
        <f>ABS(Ct_Na+10^-pH-Kw*10^pH-Ct_Cl-Ct_OAc*Ka*10^pH/(1+Ka*10^pH))</f>
        <v>5.6960203748116126E-2</v>
      </c>
      <c r="AC1197" s="19">
        <f>ABS(Ct_Na+10^-pH-Kw*10^pH-Ct_Cl-Ct_OAc*Ka*10^pH/(1+Ka*10^pH))</f>
        <v>5.3722461134776092E-2</v>
      </c>
      <c r="AD1197" s="19">
        <f>ABS(Ct_Na+10^-pH-Kw*10^pH-Ct_Cl-Ct_OAc*Ka*10^pH/(1+Ka*10^pH))</f>
        <v>5.0619624463658613E-2</v>
      </c>
      <c r="AE1197" s="19">
        <f>ABS(Ct_Na+10^-pH-Kw*10^pH-Ct_Cl-Ct_OAc*Ka*10^pH/(1+Ka*10^pH))</f>
        <v>4.7643434187280634E-2</v>
      </c>
      <c r="AF1197" s="19">
        <f>ABS(Ct_Na+10^-pH-Kw*10^pH-Ct_Cl-Ct_OAc*Ka*10^pH/(1+Ka*10^pH))</f>
        <v>4.4786291521957761E-2</v>
      </c>
      <c r="AG1197" s="19">
        <f>ABS(Ct_Na+10^-pH-Kw*10^pH-Ct_Cl-Ct_OAc*Ka*10^pH/(1+Ka*10^pH))</f>
        <v>4.2041193667039706E-2</v>
      </c>
      <c r="AH1197" s="19">
        <f>ABS(Ct_Na+10^-pH-Kw*10^pH-Ct_Cl-Ct_OAc*Ka*10^pH/(1+Ka*10^pH))</f>
        <v>3.9401676498849292E-2</v>
      </c>
      <c r="AI1197" s="19">
        <f>ABS(Ct_Na+10^-pH-Kw*10^pH-Ct_Cl-Ct_OAc*Ka*10^pH/(1+Ka*10^pH))</f>
        <v>3.6861763752099992E-2</v>
      </c>
      <c r="AJ1197" s="19">
        <f>ABS(Ct_Na+10^-pH-Kw*10^pH-Ct_Cl-Ct_OAc*Ka*10^pH/(1+Ka*10^pH))</f>
        <v>3.4415921847822897E-2</v>
      </c>
      <c r="AK1197" s="19">
        <f>ABS(Ct_Na+10^-pH-Kw*10^pH-Ct_Cl-Ct_OAc*Ka*10^pH/(1+Ka*10^pH))</f>
        <v>3.2059019649155869E-2</v>
      </c>
      <c r="AL1197" s="19">
        <f>ABS(Ct_Na+10^-pH-Kw*10^pH-Ct_Cl-Ct_OAc*Ka*10^pH/(1+Ka*10^pH))</f>
        <v>2.9786292529012701E-2</v>
      </c>
      <c r="AM1197" s="19">
        <f>ABS(Ct_Na+10^-pH-Kw*10^pH-Ct_Cl-Ct_OAc*Ka*10^pH/(1+Ka*10^pH))</f>
        <v>2.7593310220102585E-2</v>
      </c>
      <c r="AN1197" s="19">
        <f>ABS(Ct_Na+10^-pH-Kw*10^pH-Ct_Cl-Ct_OAc*Ka*10^pH/(1+Ka*10^pH))</f>
        <v>2.5475947990810065E-2</v>
      </c>
      <c r="AO1197" s="19">
        <f>ABS(Ct_Na+10^-pH-Kw*10^pH-Ct_Cl-Ct_OAc*Ka*10^pH/(1+Ka*10^pH))</f>
        <v>2.3430360752341048E-2</v>
      </c>
      <c r="AP1197" s="19">
        <f>ABS(Ct_Na+10^-pH-Kw*10^pH-Ct_Cl-Ct_OAc*Ka*10^pH/(1+Ka*10^pH))</f>
        <v>2.1452959755154308E-2</v>
      </c>
      <c r="AQ1197" s="19">
        <f>ABS(Ct_Na+10^-pH-Kw*10^pH-Ct_Cl-Ct_OAc*Ka*10^pH/(1+Ka*10^pH))</f>
        <v>1.9540391577547486E-2</v>
      </c>
      <c r="AR1197" s="19">
        <f>ABS(Ct_Na+10^-pH-Kw*10^pH-Ct_Cl-Ct_OAc*Ka*10^pH/(1+Ka*10^pH))</f>
        <v>1.7689519147605359E-2</v>
      </c>
      <c r="AS1197" s="19">
        <f>ABS(Ct_Na+10^-pH-Kw*10^pH-Ct_Cl-Ct_OAc*Ka*10^pH/(1+Ka*10^pH))</f>
        <v>1.5897404572582069E-2</v>
      </c>
      <c r="AT1197" s="19">
        <f>ABS(Ct_Na+10^-pH-Kw*10^pH-Ct_Cl-Ct_OAc*Ka*10^pH/(1+Ka*10^pH))</f>
        <v>1.4161293578028228E-2</v>
      </c>
      <c r="AU1197" s="19">
        <f>ABS(Ct_Na+10^-pH-Kw*10^pH-Ct_Cl-Ct_OAc*Ka*10^pH/(1+Ka*10^pH))</f>
        <v>1.2478601383306843E-2</v>
      </c>
      <c r="AV1197" s="19">
        <f>ABS(Ct_Na+10^-pH-Kw*10^pH-Ct_Cl-Ct_OAc*Ka*10^pH/(1+Ka*10^pH))</f>
        <v>1.084689986115274E-2</v>
      </c>
      <c r="AW1197" s="19">
        <f>ABS(Ct_Na+10^-pH-Kw*10^pH-Ct_Cl-Ct_OAc*Ka*10^pH/(1+Ka*10^pH))</f>
        <v>9.2639058471226596E-3</v>
      </c>
      <c r="AX1197" s="19">
        <f>ABS(Ct_Na+10^-pH-Kw*10^pH-Ct_Cl-Ct_OAc*Ka*10^pH/(1+Ka*10^pH))</f>
        <v>7.7274704805640332E-3</v>
      </c>
      <c r="AY1197" s="19">
        <f>ABS(Ct_Na+10^-pH-Kw*10^pH-Ct_Cl-Ct_OAc*Ka*10^pH/(1+Ka*10^pH))</f>
        <v>6.2355694724564106E-3</v>
      </c>
      <c r="AZ1197" s="19">
        <f>ABS(Ct_Na+10^-pH-Kw*10^pH-Ct_Cl-Ct_OAc*Ka*10^pH/(1+Ka*10^pH))</f>
        <v>4.7862942074375636E-3</v>
      </c>
      <c r="BA1197" s="19">
        <f>ABS(Ct_Na+10^-pH-Kw*10^pH-Ct_Cl-Ct_OAc*Ka*10^pH/(1+Ka*10^pH))</f>
        <v>3.3778435977713725E-3</v>
      </c>
      <c r="BB1197" s="19">
        <f>ABS(Ct_Na+10^-pH-Kw*10^pH-Ct_Cl-Ct_OAc*Ka*10^pH/(1+Ka*10^pH))</f>
        <v>2.0085166161514512E-3</v>
      </c>
      <c r="BC1197" s="19">
        <f>ABS(Ct_Na+10^-pH-Kw*10^pH-Ct_Cl-Ct_OAc*Ka*10^pH/(1+Ka*10^pH))</f>
        <v>6.7670544224712054E-4</v>
      </c>
      <c r="BD1197" s="19">
        <f>ABS(Ct_Na+10^-pH-Kw*10^pH-Ct_Cl-Ct_OAc*Ka*10^pH/(1+Ka*10^pH))</f>
        <v>6.191108350651689E-4</v>
      </c>
      <c r="BE1197" s="19">
        <f>ABS(Ct_Na+10^-pH-Kw*10^pH-Ct_Cl-Ct_OAc*Ka*10^pH/(1+Ka*10^pH))</f>
        <v>1.8803720116491243E-3</v>
      </c>
      <c r="BF1197" s="19">
        <f>ABS(Ct_Na+10^-pH-Kw*10^pH-Ct_Cl-Ct_OAc*Ka*10^pH/(1+Ka*10^pH))</f>
        <v>3.1084421046387867E-3</v>
      </c>
      <c r="BG1197" s="19">
        <f>ABS(Ct_Na+10^-pH-Kw*10^pH-Ct_Cl-Ct_OAc*Ka*10^pH/(1+Ka*10^pH))</f>
        <v>4.3046142731351864E-3</v>
      </c>
      <c r="BH1197" s="19">
        <f>ABS(Ct_Na+10^-pH-Kw*10^pH-Ct_Cl-Ct_OAc*Ka*10^pH/(1+Ka*10^pH))</f>
        <v>5.4701153603881197E-3</v>
      </c>
      <c r="BI1197" s="19">
        <f>ABS(Ct_Na+10^-pH-Kw*10^pH-Ct_Cl-Ct_OAc*Ka*10^pH/(1+Ka*10^pH))</f>
        <v>6.6061100910017323E-3</v>
      </c>
      <c r="BJ1197" s="19">
        <f>ABS(Ct_Na+10^-pH-Kw*10^pH-Ct_Cl-Ct_OAc*Ka*10^pH/(1+Ka*10^pH))</f>
        <v>7.713704953349998E-3</v>
      </c>
      <c r="BK1197" s="19">
        <f>ABS(Ct_Na+10^-pH-Kw*10^pH-Ct_Cl-Ct_OAc*Ka*10^pH/(1+Ka*10^pH))</f>
        <v>8.7939517944057022E-3</v>
      </c>
      <c r="BL1197" s="19">
        <f>ABS(Ct_Na+10^-pH-Kw*10^pH-Ct_Cl-Ct_OAc*Ka*10^pH/(1+Ka*10^pH))</f>
        <v>9.8478511515332351E-3</v>
      </c>
      <c r="BM1197" s="19">
        <f>ABS(Ct_Na+10^-pH-Kw*10^pH-Ct_Cl-Ct_OAc*Ka*10^pH/(1+Ka*10^pH))</f>
        <v>1.087635534342879E-2</v>
      </c>
      <c r="BN1197" s="19">
        <f>ABS(Ct_Na+10^-pH-Kw*10^pH-Ct_Cl-Ct_OAc*Ka*10^pH/(1+Ka*10^pH))</f>
        <v>1.1880371340279181E-2</v>
      </c>
      <c r="BO1197" s="19">
        <f>ABS(Ct_Na+10^-pH-Kw*10^pH-Ct_Cl-Ct_OAc*Ka*10^pH/(1+Ka*10^pH))</f>
        <v>1.2860763431321337E-2</v>
      </c>
      <c r="BP1197" s="19">
        <f>ABS(Ct_Na+10^-pH-Kw*10^pH-Ct_Cl-Ct_OAc*Ka*10^pH/(1+Ka*10^pH))</f>
        <v>1.3818355706292758E-2</v>
      </c>
      <c r="BQ1197" s="19">
        <f>ABS(Ct_Na+10^-pH-Kw*10^pH-Ct_Cl-Ct_OAc*Ka*10^pH/(1+Ka*10^pH))</f>
        <v>1.4753934365747588E-2</v>
      </c>
      <c r="BR1197" s="19">
        <f>ABS(Ct_Na+10^-pH-Kw*10^pH-Ct_Cl-Ct_OAc*Ka*10^pH/(1+Ka*10^pH))</f>
        <v>1.566824987385116E-2</v>
      </c>
      <c r="BS1197" s="19">
        <f>ABS(Ct_Na+10^-pH-Kw*10^pH-Ct_Cl-Ct_OAc*Ka*10^pH/(1+Ka*10^pH))</f>
        <v>1.6562018966042306E-2</v>
      </c>
      <c r="BT1197" s="19">
        <f>ABS(Ct_Na+10^-pH-Kw*10^pH-Ct_Cl-Ct_OAc*Ka*10^pH/(1+Ka*10^pH))</f>
        <v>1.7435926522851426E-2</v>
      </c>
      <c r="BU1197" s="19">
        <f>ABS(Ct_Na+10^-pH-Kw*10^pH-Ct_Cl-Ct_OAc*Ka*10^pH/(1+Ka*10^pH))</f>
        <v>1.8290627320170241E-2</v>
      </c>
      <c r="BV1197" s="19">
        <f>ABS(Ct_Na+10^-pH-Kw*10^pH-Ct_Cl-Ct_OAc*Ka*10^pH/(1+Ka*10^pH))</f>
        <v>1.9126747665373388E-2</v>
      </c>
      <c r="BW1197" s="19">
        <f>ABS(Ct_Na+10^-pH-Kw*10^pH-Ct_Cl-Ct_OAc*Ka*10^pH/(1+Ka*10^pH))</f>
        <v>1.9944886927884056E-2</v>
      </c>
      <c r="BX1197" s="19">
        <f>ABS(Ct_Na+10^-pH-Kw*10^pH-Ct_Cl-Ct_OAc*Ka*10^pH/(1+Ka*10^pH))</f>
        <v>2.0745618972043411E-2</v>
      </c>
      <c r="BY1197" s="19">
        <f>ABS(Ct_Na+10^-pH-Kw*10^pH-Ct_Cl-Ct_OAc*Ka*10^pH/(1+Ka*10^pH))</f>
        <v>2.1529493499483604E-2</v>
      </c>
      <c r="BZ1197" s="19">
        <f>ABS(Ct_Na+10^-pH-Kw*10^pH-Ct_Cl-Ct_OAc*Ka*10^pH/(1+Ka*10^pH))</f>
        <v>2.2297037307602151E-2</v>
      </c>
      <c r="CA1197" s="19">
        <f>ABS(Ct_Na+10^-pH-Kw*10^pH-Ct_Cl-Ct_OAc*Ka*10^pH/(1+Ka*10^pH))</f>
        <v>2.3048755470192452E-2</v>
      </c>
      <c r="CB1197" s="19">
        <f>ABS(Ct_Na+10^-pH-Kw*10^pH-Ct_Cl-Ct_OAc*Ka*10^pH/(1+Ka*10^pH))</f>
        <v>2.3785132445791141E-2</v>
      </c>
      <c r="CC1197" s="19">
        <f>ABS(Ct_Na+10^-pH-Kw*10^pH-Ct_Cl-Ct_OAc*Ka*10^pH/(1+Ka*10^pH))</f>
        <v>2.4506633118852483E-2</v>
      </c>
      <c r="CD1197" s="19">
        <f>ABS(Ct_Na+10^-pH-Kw*10^pH-Ct_Cl-Ct_OAc*Ka*10^pH/(1+Ka*10^pH))</f>
        <v>2.5213703778452584E-2</v>
      </c>
      <c r="CE1197" s="19">
        <f>ABS(Ct_Na+10^-pH-Kw*10^pH-Ct_Cl-Ct_OAc*Ka*10^pH/(1+Ka*10^pH))</f>
        <v>2.5906773038852686E-2</v>
      </c>
      <c r="CF1197" s="19">
        <f>ABS(Ct_Na+10^-pH-Kw*10^pH-Ct_Cl-Ct_OAc*Ka*10^pH/(1+Ka*10^pH))</f>
        <v>2.6586252705911619E-2</v>
      </c>
      <c r="CG1197" s="19">
        <f>ABS(Ct_Na+10^-pH-Kw*10^pH-Ct_Cl-Ct_OAc*Ka*10^pH/(1+Ka*10^pH))</f>
        <v>2.7252538593027641E-2</v>
      </c>
      <c r="CH1197" s="19">
        <f>ABS(Ct_Na+10^-pH-Kw*10^pH-Ct_Cl-Ct_OAc*Ka*10^pH/(1+Ka*10^pH))</f>
        <v>2.7906011290006826E-2</v>
      </c>
      <c r="CI1197" s="19">
        <f>ABS(Ct_Na+10^-pH-Kw*10^pH-Ct_Cl-Ct_OAc*Ka*10^pH/(1+Ka*10^pH))</f>
        <v>2.8547036887995925E-2</v>
      </c>
      <c r="CJ1197" s="19">
        <f>ABS(Ct_Na+10^-pH-Kw*10^pH-Ct_Cl-Ct_OAc*Ka*10^pH/(1+Ka*10^pH))</f>
        <v>2.9175967663381458E-2</v>
      </c>
      <c r="CK1197" s="19">
        <f>ABS(Ct_Na+10^-pH-Kw*10^pH-Ct_Cl-Ct_OAc*Ka*10^pH/(1+Ka*10^pH))</f>
        <v>2.9793142723339244E-2</v>
      </c>
      <c r="CL1197" s="19">
        <f>ABS(Ct_Na+10^-pH-Kw*10^pH-Ct_Cl-Ct_OAc*Ka*10^pH/(1+Ka*10^pH))</f>
        <v>3.0398888615520016E-2</v>
      </c>
      <c r="CM1197" s="19">
        <f>ABS(Ct_Na+10^-pH-Kw*10^pH-Ct_Cl-Ct_OAc*Ka*10^pH/(1+Ka*10^pH))</f>
        <v>3.0993519904174531E-2</v>
      </c>
      <c r="CN1197" s="19">
        <f>ABS(Ct_Na+10^-pH-Kw*10^pH-Ct_Cl-Ct_OAc*Ka*10^pH/(1+Ka*10^pH))</f>
        <v>3.1577339714853513E-2</v>
      </c>
      <c r="CO1197" s="19">
        <f>ABS(Ct_Na+10^-pH-Kw*10^pH-Ct_Cl-Ct_OAc*Ka*10^pH/(1+Ka*10^pH))</f>
        <v>3.2150640249664415E-2</v>
      </c>
      <c r="CP1197" s="19">
        <f>ABS(Ct_Na+10^-pH-Kw*10^pH-Ct_Cl-Ct_OAc*Ka*10^pH/(1+Ka*10^pH))</f>
        <v>3.2713703274925121E-2</v>
      </c>
      <c r="CQ1197" s="19">
        <f>ABS(Ct_Na+10^-pH-Kw*10^pH-Ct_Cl-Ct_OAc*Ka*10^pH/(1+Ka*10^pH))</f>
        <v>3.3266800582924583E-2</v>
      </c>
      <c r="CR1197" s="19">
        <f>ABS(Ct_Na+10^-pH-Kw*10^pH-Ct_Cl-Ct_OAc*Ka*10^pH/(1+Ka*10^pH))</f>
        <v>3.3810194429380165E-2</v>
      </c>
      <c r="CS1197" s="19">
        <f>ABS(Ct_Na+10^-pH-Kw*10^pH-Ct_Cl-Ct_OAc*Ka*10^pH/(1+Ka*10^pH))</f>
        <v>3.4344137948071299E-2</v>
      </c>
      <c r="CT1197" s="19">
        <f>ABS(Ct_Na+10^-pH-Kw*10^pH-Ct_Cl-Ct_OAc*Ka*10^pH/(1+Ka*10^pH))</f>
        <v>3.4868875544026429E-2</v>
      </c>
      <c r="CU1197" s="19">
        <f>ABS(Ct_Na+10^-pH-Kw*10^pH-Ct_Cl-Ct_OAc*Ka*10^pH/(1+Ka*10^pH))</f>
        <v>3.5384643266546383E-2</v>
      </c>
      <c r="CV1197" s="19">
        <f>ABS(Ct_Na+10^-pH-Kw*10^pH-Ct_Cl-Ct_OAc*Ka*10^pH/(1+Ka*10^pH))</f>
        <v>3.5891669163260934E-2</v>
      </c>
      <c r="CW1197" s="19">
        <f>ABS(Ct_Na+10^-pH-Kw*10^pH-Ct_Cl-Ct_OAc*Ka*10^pH/(1+Ka*10^pH))</f>
        <v>3.6390173616333232E-2</v>
      </c>
      <c r="CX1197" s="19">
        <f>ABS(Ct_Na+10^-pH-Kw*10^pH-Ct_Cl-Ct_OAc*Ka*10^pH/(1+Ka*10^pH))</f>
        <v>3.6880369661854297E-2</v>
      </c>
    </row>
    <row r="1198" spans="1:102">
      <c r="A1198" s="23">
        <v>11.69</v>
      </c>
      <c r="B1198" s="19">
        <f>ABS(Ct_Na+10^-pH-Kw*10^pH-Ct_Cl-Ct_OAc*Ka*10^pH/(1+Ka*10^pH))</f>
        <v>0.25489776522857294</v>
      </c>
      <c r="C1198" s="19">
        <f>ABS(Ct_Na+10^-pH-Kw*10^pH-Ct_Cl-Ct_OAc*Ka*10^pH/(1+Ka*10^pH))</f>
        <v>0.2382310996553858</v>
      </c>
      <c r="D1198" s="19">
        <f>ABS(Ct_Na+10^-pH-Kw*10^pH-Ct_Cl-Ct_OAc*Ka*10^pH/(1+Ka*10^pH))</f>
        <v>0.22307958549794291</v>
      </c>
      <c r="E1198" s="19">
        <f>ABS(Ct_Na+10^-pH-Kw*10^pH-Ct_Cl-Ct_OAc*Ka*10^pH/(1+Ka*10^pH))</f>
        <v>0.20924559431071249</v>
      </c>
      <c r="F1198" s="19">
        <f>ABS(Ct_Na+10^-pH-Kw*10^pH-Ct_Cl-Ct_OAc*Ka*10^pH/(1+Ka*10^pH))</f>
        <v>0.19656443572241791</v>
      </c>
      <c r="G1198" s="19">
        <f>ABS(Ct_Na+10^-pH-Kw*10^pH-Ct_Cl-Ct_OAc*Ka*10^pH/(1+Ka*10^pH))</f>
        <v>0.18489776982118691</v>
      </c>
      <c r="H1198" s="19">
        <f>ABS(Ct_Na+10^-pH-Kw*10^pH-Ct_Cl-Ct_OAc*Ka*10^pH/(1+Ka*10^pH))</f>
        <v>0.17412853975851214</v>
      </c>
      <c r="I1198" s="19">
        <f>ABS(Ct_Na+10^-pH-Kw*10^pH-Ct_Cl-Ct_OAc*Ka*10^pH/(1+Ka*10^pH))</f>
        <v>0.16415703044122065</v>
      </c>
      <c r="J1198" s="19">
        <f>ABS(Ct_Na+10^-pH-Kw*10^pH-Ct_Cl-Ct_OAc*Ka*10^pH/(1+Ka*10^pH))</f>
        <v>0.15489777178945005</v>
      </c>
      <c r="K1198" s="19">
        <f>ABS(Ct_Na+10^-pH-Kw*10^pH-Ct_Cl-Ct_OAc*Ka*10^pH/(1+Ka*10^pH))</f>
        <v>0.14627708269987044</v>
      </c>
      <c r="L1198" s="19">
        <f>ABS(Ct_Na+10^-pH-Kw*10^pH-Ct_Cl-Ct_OAc*Ka*10^pH/(1+Ka*10^pH))</f>
        <v>0.13823110621626286</v>
      </c>
      <c r="M1198" s="19">
        <f>ABS(Ct_Na+10^-pH-Kw*10^pH-Ct_Cl-Ct_OAc*Ka*10^pH/(1+Ka*10^pH))</f>
        <v>0.13070422498966222</v>
      </c>
      <c r="N1198" s="19">
        <f>ABS(Ct_Na+10^-pH-Kw*10^pH-Ct_Cl-Ct_OAc*Ka*10^pH/(1+Ka*10^pH))</f>
        <v>0.12364777383972411</v>
      </c>
      <c r="O1198" s="19">
        <f>ABS(Ct_Na+10^-pH-Kw*10^pH-Ct_Cl-Ct_OAc*Ka*10^pH/(1+Ka*10^pH))</f>
        <v>0.11701898639584288</v>
      </c>
      <c r="P1198" s="19">
        <f>ABS(Ct_Na+10^-pH-Kw*10^pH-Ct_Cl-Ct_OAc*Ka*10^pH/(1+Ka*10^pH))</f>
        <v>0.11078012762513108</v>
      </c>
      <c r="Q1198" s="19">
        <f>ABS(Ct_Na+10^-pH-Kw*10^pH-Ct_Cl-Ct_OAc*Ka*10^pH/(1+Ka*10^pH))</f>
        <v>0.10489777506988858</v>
      </c>
      <c r="R1198" s="19">
        <f>ABS(Ct_Na+10^-pH-Kw*10^pH-Ct_Cl-Ct_OAc*Ka*10^pH/(1+Ka*10^pH))</f>
        <v>9.9342219878826188E-2</v>
      </c>
      <c r="S1198" s="19">
        <f>ABS(Ct_Na+10^-pH-Kw*10^pH-Ct_Cl-Ct_OAc*Ka*10^pH/(1+Ka*10^pH))</f>
        <v>9.4086964968361733E-2</v>
      </c>
      <c r="T1198" s="19">
        <f>ABS(Ct_Na+10^-pH-Kw*10^pH-Ct_Cl-Ct_OAc*Ka*10^pH/(1+Ka*10^pH))</f>
        <v>8.9108302421606E-2</v>
      </c>
      <c r="U1198" s="19">
        <f>ABS(Ct_Na+10^-pH-Kw*10^pH-Ct_Cl-Ct_OAc*Ka*10^pH/(1+Ka*10^pH))</f>
        <v>8.4384955902888997E-2</v>
      </c>
      <c r="V1198" s="19">
        <f>ABS(Ct_Na+10^-pH-Kw*10^pH-Ct_Cl-Ct_OAc*Ka*10^pH/(1+Ka*10^pH))</f>
        <v>7.9897776710107837E-2</v>
      </c>
      <c r="W1198" s="19">
        <f>ABS(Ct_Na+10^-pH-Kw*10^pH-Ct_Cl-Ct_OAc*Ka*10^pH/(1+Ka*10^pH))</f>
        <v>7.5629484307218442E-2</v>
      </c>
      <c r="X1198" s="19">
        <f>ABS(Ct_Na+10^-pH-Kw*10^pH-Ct_Cl-Ct_OAc*Ka*10^pH/(1+Ka*10^pH))</f>
        <v>7.156444392351427E-2</v>
      </c>
      <c r="Y1198" s="19">
        <f>ABS(Ct_Na+10^-pH-Kw*10^pH-Ct_Cl-Ct_OAc*Ka*10^pH/(1+Ka*10^pH))</f>
        <v>6.7688475185563757E-2</v>
      </c>
      <c r="Z1198" s="19">
        <f>ABS(Ct_Na+10^-pH-Kw*10^pH-Ct_Cl-Ct_OAc*Ka*10^pH/(1+Ka*10^pH))</f>
        <v>6.3988686844792822E-2</v>
      </c>
      <c r="AA1198" s="19">
        <f>ABS(Ct_Na+10^-pH-Kw*10^pH-Ct_Cl-Ct_OAc*Ka*10^pH/(1+Ka*10^pH))</f>
        <v>6.0453333541389501E-2</v>
      </c>
      <c r="AB1198" s="19">
        <f>ABS(Ct_Na+10^-pH-Kw*10^pH-Ct_Cl-Ct_OAc*Ka*10^pH/(1+Ka*10^pH))</f>
        <v>5.7071691251177628E-2</v>
      </c>
      <c r="AC1198" s="19">
        <f>ABS(Ct_Na+10^-pH-Kw*10^pH-Ct_Cl-Ct_OAc*Ka*10^pH/(1+Ka*10^pH))</f>
        <v>5.3833948632889622E-2</v>
      </c>
      <c r="AD1198" s="19">
        <f>ABS(Ct_Na+10^-pH-Kw*10^pH-Ct_Cl-Ct_OAc*Ka*10^pH/(1+Ka*10^pH))</f>
        <v>5.0731111957030312E-2</v>
      </c>
      <c r="AE1198" s="19">
        <f>ABS(Ct_Na+10^-pH-Kw*10^pH-Ct_Cl-Ct_OAc*Ka*10^pH/(1+Ka*10^pH))</f>
        <v>4.775492167610404E-2</v>
      </c>
      <c r="AF1198" s="19">
        <f>ABS(Ct_Na+10^-pH-Kw*10^pH-Ct_Cl-Ct_OAc*Ka*10^pH/(1+Ka*10^pH))</f>
        <v>4.4897779006414826E-2</v>
      </c>
      <c r="AG1198" s="19">
        <f>ABS(Ct_Na+10^-pH-Kw*10^pH-Ct_Cl-Ct_OAc*Ka*10^pH/(1+Ka*10^pH))</f>
        <v>4.2152681147301627E-2</v>
      </c>
      <c r="AH1198" s="19">
        <f>ABS(Ct_Na+10^-pH-Kw*10^pH-Ct_Cl-Ct_OAc*Ka*10^pH/(1+Ka*10^pH))</f>
        <v>3.9513163975077439E-2</v>
      </c>
      <c r="AI1198" s="19">
        <f>ABS(Ct_Na+10^-pH-Kw*10^pH-Ct_Cl-Ct_OAc*Ka*10^pH/(1+Ka*10^pH))</f>
        <v>3.6973251224446592E-2</v>
      </c>
      <c r="AJ1198" s="19">
        <f>ABS(Ct_Na+10^-pH-Kw*10^pH-Ct_Cl-Ct_OAc*Ka*10^pH/(1+Ka*10^pH))</f>
        <v>3.4527409316431695E-2</v>
      </c>
      <c r="AK1198" s="19">
        <f>ABS(Ct_Na+10^-pH-Kw*10^pH-Ct_Cl-Ct_OAc*Ka*10^pH/(1+Ka*10^pH))</f>
        <v>3.2170507114162784E-2</v>
      </c>
      <c r="AL1198" s="19">
        <f>ABS(Ct_Na+10^-pH-Kw*10^pH-Ct_Cl-Ct_OAc*Ka*10^pH/(1+Ka*10^pH))</f>
        <v>2.989777999054638E-2</v>
      </c>
      <c r="AM1198" s="19">
        <f>ABS(Ct_Na+10^-pH-Kw*10^pH-Ct_Cl-Ct_OAc*Ka*10^pH/(1+Ka*10^pH))</f>
        <v>2.770479767828489E-2</v>
      </c>
      <c r="AN1198" s="19">
        <f>ABS(Ct_Na+10^-pH-Kw*10^pH-Ct_Cl-Ct_OAc*Ka*10^pH/(1+Ka*10^pH))</f>
        <v>2.5587435445756583E-2</v>
      </c>
      <c r="AO1198" s="19">
        <f>ABS(Ct_Na+10^-pH-Kw*10^pH-Ct_Cl-Ct_OAc*Ka*10^pH/(1+Ka*10^pH))</f>
        <v>2.3541848204161442E-2</v>
      </c>
      <c r="AP1198" s="19">
        <f>ABS(Ct_Na+10^-pH-Kw*10^pH-Ct_Cl-Ct_OAc*Ka*10^pH/(1+Ka*10^pH))</f>
        <v>2.1564447203952786E-2</v>
      </c>
      <c r="AQ1198" s="19">
        <f>ABS(Ct_Na+10^-pH-Kw*10^pH-Ct_Cl-Ct_OAc*Ka*10^pH/(1+Ka*10^pH))</f>
        <v>1.9651879023423136E-2</v>
      </c>
      <c r="AR1198" s="19">
        <f>ABS(Ct_Na+10^-pH-Kw*10^pH-Ct_Cl-Ct_OAc*Ka*10^pH/(1+Ka*10^pH))</f>
        <v>1.7801006590652466E-2</v>
      </c>
      <c r="AS1198" s="19">
        <f>ABS(Ct_Na+10^-pH-Kw*10^pH-Ct_Cl-Ct_OAc*Ka*10^pH/(1+Ka*10^pH))</f>
        <v>1.6008892012890408E-2</v>
      </c>
      <c r="AT1198" s="19">
        <f>ABS(Ct_Na+10^-pH-Kw*10^pH-Ct_Cl-Ct_OAc*Ka*10^pH/(1+Ka*10^pH))</f>
        <v>1.4272781015683411E-2</v>
      </c>
      <c r="AU1198" s="19">
        <f>ABS(Ct_Na+10^-pH-Kw*10^pH-Ct_Cl-Ct_OAc*Ka*10^pH/(1+Ka*10^pH))</f>
        <v>1.2590088818390487E-2</v>
      </c>
      <c r="AV1198" s="19">
        <f>ABS(Ct_Na+10^-pH-Kw*10^pH-Ct_Cl-Ct_OAc*Ka*10^pH/(1+Ka*10^pH))</f>
        <v>1.095838729374278E-2</v>
      </c>
      <c r="AW1198" s="19">
        <f>ABS(Ct_Na+10^-pH-Kw*10^pH-Ct_Cl-Ct_OAc*Ka*10^pH/(1+Ka*10^pH))</f>
        <v>9.3753932772935311E-3</v>
      </c>
      <c r="AX1198" s="19">
        <f>ABS(Ct_Na+10^-pH-Kw*10^pH-Ct_Cl-Ct_OAc*Ka*10^pH/(1+Ka*10^pH))</f>
        <v>7.838957908386894E-3</v>
      </c>
      <c r="AY1198" s="19">
        <f>ABS(Ct_Na+10^-pH-Kw*10^pH-Ct_Cl-Ct_OAc*Ka*10^pH/(1+Ka*10^pH))</f>
        <v>6.3470568979993036E-3</v>
      </c>
      <c r="AZ1198" s="19">
        <f>ABS(Ct_Na+10^-pH-Kw*10^pH-Ct_Cl-Ct_OAc*Ka*10^pH/(1+Ka*10^pH))</f>
        <v>4.897781630765638E-3</v>
      </c>
      <c r="BA1198" s="19">
        <f>ABS(Ct_Na+10^-pH-Kw*10^pH-Ct_Cl-Ct_OAc*Ka*10^pH/(1+Ka*10^pH))</f>
        <v>3.4893310189470159E-3</v>
      </c>
      <c r="BB1198" s="19">
        <f>ABS(Ct_Na+10^-pH-Kw*10^pH-Ct_Cl-Ct_OAc*Ka*10^pH/(1+Ka*10^pH))</f>
        <v>2.1200040352344629E-3</v>
      </c>
      <c r="BC1198" s="19">
        <f>ABS(Ct_Na+10^-pH-Kw*10^pH-Ct_Cl-Ct_OAc*Ka*10^pH/(1+Ka*10^pH))</f>
        <v>7.8819285929482286E-4</v>
      </c>
      <c r="BD1198" s="19">
        <f>ABS(Ct_Na+10^-pH-Kw*10^pH-Ct_Cl-Ct_OAc*Ka*10^pH/(1+Ka*10^pH))</f>
        <v>5.0762341999777139E-4</v>
      </c>
      <c r="BE1198" s="19">
        <f>ABS(Ct_Na+10^-pH-Kw*10^pH-Ct_Cl-Ct_OAc*Ka*10^pH/(1+Ka*10^pH))</f>
        <v>1.7688845985092197E-3</v>
      </c>
      <c r="BF1198" s="19">
        <f>ABS(Ct_Na+10^-pH-Kw*10^pH-Ct_Cl-Ct_OAc*Ka*10^pH/(1+Ka*10^pH))</f>
        <v>2.9969546933756447E-3</v>
      </c>
      <c r="BG1198" s="19">
        <f>ABS(Ct_Na+10^-pH-Kw*10^pH-Ct_Cl-Ct_OAc*Ka*10^pH/(1+Ka*10^pH))</f>
        <v>4.1931268637000613E-3</v>
      </c>
      <c r="BH1198" s="19">
        <f>ABS(Ct_Na+10^-pH-Kw*10^pH-Ct_Cl-Ct_OAc*Ka*10^pH/(1+Ka*10^pH))</f>
        <v>5.3586279527341324E-3</v>
      </c>
      <c r="BI1198" s="19">
        <f>ABS(Ct_Na+10^-pH-Kw*10^pH-Ct_Cl-Ct_OAc*Ka*10^pH/(1+Ka*10^pH))</f>
        <v>6.4946226850838076E-3</v>
      </c>
      <c r="BJ1198" s="19">
        <f>ABS(Ct_Na+10^-pH-Kw*10^pH-Ct_Cl-Ct_OAc*Ka*10^pH/(1+Ka*10^pH))</f>
        <v>7.6022175491247332E-3</v>
      </c>
      <c r="BK1198" s="19">
        <f>ABS(Ct_Na+10^-pH-Kw*10^pH-Ct_Cl-Ct_OAc*Ka*10^pH/(1+Ka*10^pH))</f>
        <v>8.6824643918312974E-3</v>
      </c>
      <c r="BL1198" s="19">
        <f>ABS(Ct_Na+10^-pH-Kw*10^pH-Ct_Cl-Ct_OAc*Ka*10^pH/(1+Ka*10^pH))</f>
        <v>9.736363750569417E-3</v>
      </c>
      <c r="BM1198" s="19">
        <f>ABS(Ct_Na+10^-pH-Kw*10^pH-Ct_Cl-Ct_OAc*Ka*10^pH/(1+Ka*10^pH))</f>
        <v>1.0764867944036756E-2</v>
      </c>
      <c r="BN1198" s="19">
        <f>ABS(Ct_Na+10^-pH-Kw*10^pH-Ct_Cl-Ct_OAc*Ka*10^pH/(1+Ka*10^pH))</f>
        <v>1.176888394242151E-2</v>
      </c>
      <c r="BO1198" s="19">
        <f>ABS(Ct_Na+10^-pH-Kw*10^pH-Ct_Cl-Ct_OAc*Ka*10^pH/(1+Ka*10^pH))</f>
        <v>1.2749276034961926E-2</v>
      </c>
      <c r="BP1198" s="19">
        <f>ABS(Ct_Na+10^-pH-Kw*10^pH-Ct_Cl-Ct_OAc*Ka*10^pH/(1+Ka*10^pH))</f>
        <v>1.3706868311396767E-2</v>
      </c>
      <c r="BQ1198" s="19">
        <f>ABS(Ct_Na+10^-pH-Kw*10^pH-Ct_Cl-Ct_OAc*Ka*10^pH/(1+Ka*10^pH))</f>
        <v>1.4642446972281363E-2</v>
      </c>
      <c r="BR1198" s="19">
        <f>ABS(Ct_Na+10^-pH-Kw*10^pH-Ct_Cl-Ct_OAc*Ka*10^pH/(1+Ka*10^pH))</f>
        <v>1.555676248178222E-2</v>
      </c>
      <c r="BS1198" s="19">
        <f>ABS(Ct_Na+10^-pH-Kw*10^pH-Ct_Cl-Ct_OAc*Ka*10^pH/(1+Ka*10^pH))</f>
        <v>1.6450531575339246E-2</v>
      </c>
      <c r="BT1198" s="19">
        <f>ABS(Ct_Na+10^-pH-Kw*10^pH-Ct_Cl-Ct_OAc*Ka*10^pH/(1+Ka*10^pH))</f>
        <v>1.7324439133483888E-2</v>
      </c>
      <c r="BU1198" s="19">
        <f>ABS(Ct_Na+10^-pH-Kw*10^pH-Ct_Cl-Ct_OAc*Ka*10^pH/(1+Ka*10^pH))</f>
        <v>1.817913993210888E-2</v>
      </c>
      <c r="BV1198" s="19">
        <f>ABS(Ct_Na+10^-pH-Kw*10^pH-Ct_Cl-Ct_OAc*Ka*10^pH/(1+Ka*10^pH))</f>
        <v>1.9015260278589824E-2</v>
      </c>
      <c r="BW1198" s="19">
        <f>ABS(Ct_Na+10^-pH-Kw*10^pH-Ct_Cl-Ct_OAc*Ka*10^pH/(1+Ka*10^pH))</f>
        <v>1.9833399542350777E-2</v>
      </c>
      <c r="BX1198" s="19">
        <f>ABS(Ct_Na+10^-pH-Kw*10^pH-Ct_Cl-Ct_OAc*Ka*10^pH/(1+Ka*10^pH))</f>
        <v>2.0634131587733827E-2</v>
      </c>
      <c r="BY1198" s="19">
        <f>ABS(Ct_Na+10^-pH-Kw*10^pH-Ct_Cl-Ct_OAc*Ka*10^pH/(1+Ka*10^pH))</f>
        <v>2.1418006116371957E-2</v>
      </c>
      <c r="BZ1198" s="19">
        <f>ABS(Ct_Na+10^-pH-Kw*10^pH-Ct_Cl-Ct_OAc*Ka*10^pH/(1+Ka*10^pH))</f>
        <v>2.2185549925663482E-2</v>
      </c>
      <c r="CA1198" s="19">
        <f>ABS(Ct_Na+10^-pH-Kw*10^pH-Ct_Cl-Ct_OAc*Ka*10^pH/(1+Ka*10^pH))</f>
        <v>2.2937268089402579E-2</v>
      </c>
      <c r="CB1198" s="19">
        <f>ABS(Ct_Na+10^-pH-Kw*10^pH-Ct_Cl-Ct_OAc*Ka*10^pH/(1+Ka*10^pH))</f>
        <v>2.3673645066126618E-2</v>
      </c>
      <c r="CC1198" s="19">
        <f>ABS(Ct_Na+10^-pH-Kw*10^pH-Ct_Cl-Ct_OAc*Ka*10^pH/(1+Ka*10^pH))</f>
        <v>2.4395145740290579E-2</v>
      </c>
      <c r="CD1198" s="19">
        <f>ABS(Ct_Na+10^-pH-Kw*10^pH-Ct_Cl-Ct_OAc*Ka*10^pH/(1+Ka*10^pH))</f>
        <v>2.5102216400971232E-2</v>
      </c>
      <c r="CE1198" s="19">
        <f>ABS(Ct_Na+10^-pH-Kw*10^pH-Ct_Cl-Ct_OAc*Ka*10^pH/(1+Ka*10^pH))</f>
        <v>2.5795285662430507E-2</v>
      </c>
      <c r="CF1198" s="19">
        <f>ABS(Ct_Na+10^-pH-Kw*10^pH-Ct_Cl-Ct_OAc*Ka*10^pH/(1+Ka*10^pH))</f>
        <v>2.6474765330527839E-2</v>
      </c>
      <c r="CG1198" s="19">
        <f>ABS(Ct_Na+10^-pH-Kw*10^pH-Ct_Cl-Ct_OAc*Ka*10^pH/(1+Ka*10^pH))</f>
        <v>2.7141051218662095E-2</v>
      </c>
      <c r="CH1198" s="19">
        <f>ABS(Ct_Na+10^-pH-Kw*10^pH-Ct_Cl-Ct_OAc*Ka*10^pH/(1+Ka*10^pH))</f>
        <v>2.7794523916639932E-2</v>
      </c>
      <c r="CI1198" s="19">
        <f>ABS(Ct_Na+10^-pH-Kw*10^pH-Ct_Cl-Ct_OAc*Ka*10^pH/(1+Ka*10^pH))</f>
        <v>2.8435549515608664E-2</v>
      </c>
      <c r="CJ1198" s="19">
        <f>ABS(Ct_Na+10^-pH-Kw*10^pH-Ct_Cl-Ct_OAc*Ka*10^pH/(1+Ka*10^pH))</f>
        <v>2.9064480291955339E-2</v>
      </c>
      <c r="CK1198" s="19">
        <f>ABS(Ct_Na+10^-pH-Kw*10^pH-Ct_Cl-Ct_OAc*Ka*10^pH/(1+Ka*10^pH))</f>
        <v>2.9681655352856308E-2</v>
      </c>
      <c r="CL1198" s="19">
        <f>ABS(Ct_Na+10^-pH-Kw*10^pH-Ct_Cl-Ct_OAc*Ka*10^pH/(1+Ka*10^pH))</f>
        <v>3.0287401245962797E-2</v>
      </c>
      <c r="CM1198" s="19">
        <f>ABS(Ct_Na+10^-pH-Kw*10^pH-Ct_Cl-Ct_OAc*Ka*10^pH/(1+Ka*10^pH))</f>
        <v>3.0882032535526044E-2</v>
      </c>
      <c r="CN1198" s="19">
        <f>ABS(Ct_Na+10^-pH-Kw*10^pH-Ct_Cl-Ct_OAc*Ka*10^pH/(1+Ka*10^pH))</f>
        <v>3.1465852347097235E-2</v>
      </c>
      <c r="CO1198" s="19">
        <f>ABS(Ct_Na+10^-pH-Kw*10^pH-Ct_Cl-Ct_OAc*Ka*10^pH/(1+Ka*10^pH))</f>
        <v>3.2039152882784271E-2</v>
      </c>
      <c r="CP1198" s="19">
        <f>ABS(Ct_Na+10^-pH-Kw*10^pH-Ct_Cl-Ct_OAc*Ka*10^pH/(1+Ka*10^pH))</f>
        <v>3.2602215908905462E-2</v>
      </c>
      <c r="CQ1198" s="19">
        <f>ABS(Ct_Na+10^-pH-Kw*10^pH-Ct_Cl-Ct_OAc*Ka*10^pH/(1+Ka*10^pH))</f>
        <v>3.3155313217750178E-2</v>
      </c>
      <c r="CR1198" s="19">
        <f>ABS(Ct_Na+10^-pH-Kw*10^pH-Ct_Cl-Ct_OAc*Ka*10^pH/(1+Ka*10^pH))</f>
        <v>3.3698707065036193E-2</v>
      </c>
      <c r="CS1198" s="19">
        <f>ABS(Ct_Na+10^-pH-Kw*10^pH-Ct_Cl-Ct_OAc*Ka*10^pH/(1+Ka*10^pH))</f>
        <v>3.4232650584543313E-2</v>
      </c>
      <c r="CT1198" s="19">
        <f>ABS(Ct_Na+10^-pH-Kw*10^pH-Ct_Cl-Ct_OAc*Ka*10^pH/(1+Ka*10^pH))</f>
        <v>3.475738818130035E-2</v>
      </c>
      <c r="CU1198" s="19">
        <f>ABS(Ct_Na+10^-pH-Kw*10^pH-Ct_Cl-Ct_OAc*Ka*10^pH/(1+Ka*10^pH))</f>
        <v>3.5273155904608521E-2</v>
      </c>
      <c r="CV1198" s="19">
        <f>ABS(Ct_Na+10^-pH-Kw*10^pH-Ct_Cl-Ct_OAc*Ka*10^pH/(1+Ka*10^pH))</f>
        <v>3.5780181802097917E-2</v>
      </c>
      <c r="CW1198" s="19">
        <f>ABS(Ct_Na+10^-pH-Kw*10^pH-Ct_Cl-Ct_OAc*Ka*10^pH/(1+Ka*10^pH))</f>
        <v>3.6278686255932037E-2</v>
      </c>
      <c r="CX1198" s="19">
        <f>ABS(Ct_Na+10^-pH-Kw*10^pH-Ct_Cl-Ct_OAc*Ka*10^pH/(1+Ka*10^pH))</f>
        <v>3.6768882302202238E-2</v>
      </c>
    </row>
    <row r="1199" spans="1:102">
      <c r="A1199" s="24">
        <v>11.7</v>
      </c>
      <c r="B1199" s="19">
        <f>ABS(Ct_Na+10^-pH-Kw*10^pH-Ct_Cl-Ct_OAc*Ka*10^pH/(1+Ka*10^pH))</f>
        <v>0.2550118498939109</v>
      </c>
      <c r="C1199" s="19">
        <f>ABS(Ct_Na+10^-pH-Kw*10^pH-Ct_Cl-Ct_OAc*Ka*10^pH/(1+Ka*10^pH))</f>
        <v>0.23834518429583315</v>
      </c>
      <c r="D1199" s="19">
        <f>ABS(Ct_Na+10^-pH-Kw*10^pH-Ct_Cl-Ct_OAc*Ka*10^pH/(1+Ka*10^pH))</f>
        <v>0.22319367011576244</v>
      </c>
      <c r="E1199" s="19">
        <f>ABS(Ct_Na+10^-pH-Kw*10^pH-Ct_Cl-Ct_OAc*Ka*10^pH/(1+Ka*10^pH))</f>
        <v>0.20935967890787177</v>
      </c>
      <c r="F1199" s="19">
        <f>ABS(Ct_Na+10^-pH-Kw*10^pH-Ct_Cl-Ct_OAc*Ka*10^pH/(1+Ka*10^pH))</f>
        <v>0.19667852030063868</v>
      </c>
      <c r="G1199" s="19">
        <f>ABS(Ct_Na+10^-pH-Kw*10^pH-Ct_Cl-Ct_OAc*Ka*10^pH/(1+Ka*10^pH))</f>
        <v>0.18501185438198425</v>
      </c>
      <c r="H1199" s="19">
        <f>ABS(Ct_Na+10^-pH-Kw*10^pH-Ct_Cl-Ct_OAc*Ka*10^pH/(1+Ka*10^pH))</f>
        <v>0.17424262430322629</v>
      </c>
      <c r="I1199" s="19">
        <f>ABS(Ct_Na+10^-pH-Kw*10^pH-Ct_Cl-Ct_OAc*Ka*10^pH/(1+Ka*10^pH))</f>
        <v>0.16427111497104296</v>
      </c>
      <c r="J1199" s="19">
        <f>ABS(Ct_Na+10^-pH-Kw*10^pH-Ct_Cl-Ct_OAc*Ka*10^pH/(1+Ka*10^pH))</f>
        <v>0.15501185630544426</v>
      </c>
      <c r="K1199" s="19">
        <f>ABS(Ct_Na+10^-pH-Kw*10^pH-Ct_Cl-Ct_OAc*Ka*10^pH/(1+Ka*10^pH))</f>
        <v>0.1463911672029902</v>
      </c>
      <c r="L1199" s="19">
        <f>ABS(Ct_Na+10^-pH-Kw*10^pH-Ct_Cl-Ct_OAc*Ka*10^pH/(1+Ka*10^pH))</f>
        <v>0.13834519070736642</v>
      </c>
      <c r="M1199" s="19">
        <f>ABS(Ct_Na+10^-pH-Kw*10^pH-Ct_Cl-Ct_OAc*Ka*10^pH/(1+Ka*10^pH))</f>
        <v>0.13081830946952483</v>
      </c>
      <c r="N1199" s="19">
        <f>ABS(Ct_Na+10^-pH-Kw*10^pH-Ct_Cl-Ct_OAc*Ka*10^pH/(1+Ka*10^pH))</f>
        <v>0.12376185830904836</v>
      </c>
      <c r="O1199" s="19">
        <f>ABS(Ct_Na+10^-pH-Kw*10^pH-Ct_Cl-Ct_OAc*Ka*10^pH/(1+Ka*10^pH))</f>
        <v>0.11713307085526745</v>
      </c>
      <c r="P1199" s="19">
        <f>ABS(Ct_Na+10^-pH-Kw*10^pH-Ct_Cl-Ct_OAc*Ka*10^pH/(1+Ka*10^pH))</f>
        <v>0.11089421207523831</v>
      </c>
      <c r="Q1199" s="19">
        <f>ABS(Ct_Na+10^-pH-Kw*10^pH-Ct_Cl-Ct_OAc*Ka*10^pH/(1+Ka*10^pH))</f>
        <v>0.10501185951121086</v>
      </c>
      <c r="R1199" s="19">
        <f>ABS(Ct_Na+10^-pH-Kw*10^pH-Ct_Cl-Ct_OAc*Ka*10^pH/(1+Ka*10^pH))</f>
        <v>9.9456304311851623E-2</v>
      </c>
      <c r="S1199" s="19">
        <f>ABS(Ct_Na+10^-pH-Kw*10^pH-Ct_Cl-Ct_OAc*Ka*10^pH/(1+Ka*10^pH))</f>
        <v>9.420104939353878E-2</v>
      </c>
      <c r="T1199" s="19">
        <f>ABS(Ct_Na+10^-pH-Kw*10^pH-Ct_Cl-Ct_OAc*Ka*10^pH/(1+Ka*10^pH))</f>
        <v>8.9222386839347703E-2</v>
      </c>
      <c r="U1199" s="19">
        <f>ABS(Ct_Na+10^-pH-Kw*10^pH-Ct_Cl-Ct_OAc*Ka*10^pH/(1+Ka*10^pH))</f>
        <v>8.4499040313576676E-2</v>
      </c>
      <c r="V1199" s="19">
        <f>ABS(Ct_Na+10^-pH-Kw*10^pH-Ct_Cl-Ct_OAc*Ka*10^pH/(1+Ka*10^pH))</f>
        <v>8.0011861114094196E-2</v>
      </c>
      <c r="W1199" s="19">
        <f>ABS(Ct_Na+10^-pH-Kw*10^pH-Ct_Cl-Ct_OAc*Ka*10^pH/(1+Ka*10^pH))</f>
        <v>7.5743568704830344E-2</v>
      </c>
      <c r="X1199" s="19">
        <f>ABS(Ct_Na+10^-pH-Kw*10^pH-Ct_Cl-Ct_OAc*Ka*10^pH/(1+Ka*10^pH))</f>
        <v>7.1678528315055307E-2</v>
      </c>
      <c r="Y1199" s="19">
        <f>ABS(Ct_Na+10^-pH-Kw*10^pH-Ct_Cl-Ct_OAc*Ka*10^pH/(1+Ka*10^pH))</f>
        <v>6.780255957131627E-2</v>
      </c>
      <c r="Z1199" s="19">
        <f>ABS(Ct_Na+10^-pH-Kw*10^pH-Ct_Cl-Ct_OAc*Ka*10^pH/(1+Ka*10^pH))</f>
        <v>6.410277122501995E-2</v>
      </c>
      <c r="AA1199" s="19">
        <f>ABS(Ct_Na+10^-pH-Kw*10^pH-Ct_Cl-Ct_OAc*Ka*10^pH/(1+Ka*10^pH))</f>
        <v>6.0567417916336769E-2</v>
      </c>
      <c r="AB1199" s="19">
        <f>ABS(Ct_Na+10^-pH-Kw*10^pH-Ct_Cl-Ct_OAc*Ka*10^pH/(1+Ka*10^pH))</f>
        <v>5.718577562107463E-2</v>
      </c>
      <c r="AC1199" s="19">
        <f>ABS(Ct_Na+10^-pH-Kw*10^pH-Ct_Cl-Ct_OAc*Ka*10^pH/(1+Ka*10^pH))</f>
        <v>5.394803299795127E-2</v>
      </c>
      <c r="AD1199" s="19">
        <f>ABS(Ct_Na+10^-pH-Kw*10^pH-Ct_Cl-Ct_OAc*Ka*10^pH/(1+Ka*10^pH))</f>
        <v>5.0845196317458069E-2</v>
      </c>
      <c r="AE1199" s="19">
        <f>ABS(Ct_Na+10^-pH-Kw*10^pH-Ct_Cl-Ct_OAc*Ka*10^pH/(1+Ka*10^pH))</f>
        <v>4.7869006032087033E-2</v>
      </c>
      <c r="AF1199" s="19">
        <f>ABS(Ct_Na+10^-pH-Kw*10^pH-Ct_Cl-Ct_OAc*Ka*10^pH/(1+Ka*10^pH))</f>
        <v>4.5011863358130844E-2</v>
      </c>
      <c r="AG1199" s="19">
        <f>ABS(Ct_Na+10^-pH-Kw*10^pH-Ct_Cl-Ct_OAc*Ka*10^pH/(1+Ka*10^pH))</f>
        <v>4.2266765494918028E-2</v>
      </c>
      <c r="AH1199" s="19">
        <f>ABS(Ct_Na+10^-pH-Kw*10^pH-Ct_Cl-Ct_OAc*Ka*10^pH/(1+Ka*10^pH))</f>
        <v>3.9627248318751883E-2</v>
      </c>
      <c r="AI1199" s="19">
        <f>ABS(Ct_Na+10^-pH-Kw*10^pH-Ct_Cl-Ct_OAc*Ka*10^pH/(1+Ka*10^pH))</f>
        <v>3.7087335564327834E-2</v>
      </c>
      <c r="AJ1199" s="19">
        <f>ABS(Ct_Na+10^-pH-Kw*10^pH-Ct_Cl-Ct_OAc*Ka*10^pH/(1+Ka*10^pH))</f>
        <v>3.4641493652660227E-2</v>
      </c>
      <c r="AK1199" s="19">
        <f>ABS(Ct_Na+10^-pH-Kw*10^pH-Ct_Cl-Ct_OAc*Ka*10^pH/(1+Ka*10^pH))</f>
        <v>3.2284591446871437E-2</v>
      </c>
      <c r="AL1199" s="19">
        <f>ABS(Ct_Na+10^-pH-Kw*10^pH-Ct_Cl-Ct_OAc*Ka*10^pH/(1+Ka*10^pH))</f>
        <v>3.0011864319860859E-2</v>
      </c>
      <c r="AM1199" s="19">
        <f>ABS(Ct_Na+10^-pH-Kw*10^pH-Ct_Cl-Ct_OAc*Ka*10^pH/(1+Ka*10^pH))</f>
        <v>2.7818882004324266E-2</v>
      </c>
      <c r="AN1199" s="19">
        <f>ABS(Ct_Na+10^-pH-Kw*10^pH-Ct_Cl-Ct_OAc*Ka*10^pH/(1+Ka*10^pH))</f>
        <v>2.5701519768633822E-2</v>
      </c>
      <c r="AO1199" s="19">
        <f>ABS(Ct_Na+10^-pH-Kw*10^pH-Ct_Cl-Ct_OAc*Ka*10^pH/(1+Ka*10^pH))</f>
        <v>2.3655932523983722E-2</v>
      </c>
      <c r="AP1199" s="19">
        <f>ABS(Ct_Na+10^-pH-Kw*10^pH-Ct_Cl-Ct_OAc*Ka*10^pH/(1+Ka*10^pH))</f>
        <v>2.1678531520821942E-2</v>
      </c>
      <c r="AQ1199" s="19">
        <f>ABS(Ct_Na+10^-pH-Kw*10^pH-Ct_Cl-Ct_OAc*Ka*10^pH/(1+Ka*10^pH))</f>
        <v>1.9765963337435979E-2</v>
      </c>
      <c r="AR1199" s="19">
        <f>ABS(Ct_Na+10^-pH-Kw*10^pH-Ct_Cl-Ct_OAc*Ka*10^pH/(1+Ka*10^pH))</f>
        <v>1.7915090901901146E-2</v>
      </c>
      <c r="AS1199" s="19">
        <f>ABS(Ct_Na+10^-pH-Kw*10^pH-Ct_Cl-Ct_OAc*Ka*10^pH/(1+Ka*10^pH))</f>
        <v>1.6122976321462687E-2</v>
      </c>
      <c r="AT1199" s="19">
        <f>ABS(Ct_Na+10^-pH-Kw*10^pH-Ct_Cl-Ct_OAc*Ka*10^pH/(1+Ka*10^pH))</f>
        <v>1.438686532166291E-2</v>
      </c>
      <c r="AU1199" s="19">
        <f>ABS(Ct_Na+10^-pH-Kw*10^pH-Ct_Cl-Ct_OAc*Ka*10^pH/(1+Ka*10^pH))</f>
        <v>1.2704173121856989E-2</v>
      </c>
      <c r="AV1199" s="19">
        <f>ABS(Ct_Na+10^-pH-Kw*10^pH-Ct_Cl-Ct_OAc*Ka*10^pH/(1+Ka*10^pH))</f>
        <v>1.1072471594772433E-2</v>
      </c>
      <c r="AW1199" s="19">
        <f>ABS(Ct_Na+10^-pH-Kw*10^pH-Ct_Cl-Ct_OAc*Ka*10^pH/(1+Ka*10^pH))</f>
        <v>9.4894775759590891E-3</v>
      </c>
      <c r="AX1199" s="19">
        <f>ABS(Ct_Na+10^-pH-Kw*10^pH-Ct_Cl-Ct_OAc*Ka*10^pH/(1+Ka*10^pH))</f>
        <v>7.9530422047578778E-3</v>
      </c>
      <c r="AY1199" s="19">
        <f>ABS(Ct_Na+10^-pH-Kw*10^pH-Ct_Cl-Ct_OAc*Ka*10^pH/(1+Ka*10^pH))</f>
        <v>6.4611411921422293E-3</v>
      </c>
      <c r="AZ1199" s="19">
        <f>ABS(Ct_Na+10^-pH-Kw*10^pH-Ct_Cl-Ct_OAc*Ka*10^pH/(1+Ka*10^pH))</f>
        <v>5.0118659227441562E-3</v>
      </c>
      <c r="BA1199" s="19">
        <f>ABS(Ct_Na+10^-pH-Kw*10^pH-Ct_Cl-Ct_OAc*Ka*10^pH/(1+Ka*10^pH))</f>
        <v>3.6034153088220985E-3</v>
      </c>
      <c r="BB1199" s="19">
        <f>ABS(Ct_Na+10^-pH-Kw*10^pH-Ct_Cl-Ct_OAc*Ka*10^pH/(1+Ka*10^pH))</f>
        <v>2.2340883230645495E-3</v>
      </c>
      <c r="BC1199" s="19">
        <f>ABS(Ct_Na+10^-pH-Kw*10^pH-Ct_Cl-Ct_OAc*Ka*10^pH/(1+Ka*10^pH))</f>
        <v>9.0227714513593099E-4</v>
      </c>
      <c r="BD1199" s="19">
        <f>ABS(Ct_Na+10^-pH-Kw*10^pH-Ct_Cl-Ct_OAc*Ka*10^pH/(1+Ka*10^pH))</f>
        <v>3.9353913609187913E-4</v>
      </c>
      <c r="BE1199" s="19">
        <f>ABS(Ct_Na+10^-pH-Kw*10^pH-Ct_Cl-Ct_OAc*Ka*10^pH/(1+Ka*10^pH))</f>
        <v>1.6548003164869457E-3</v>
      </c>
      <c r="BF1199" s="19">
        <f>ABS(Ct_Na+10^-pH-Kw*10^pH-Ct_Cl-Ct_OAc*Ka*10^pH/(1+Ka*10^pH))</f>
        <v>2.8828704131874244E-3</v>
      </c>
      <c r="BG1199" s="19">
        <f>ABS(Ct_Na+10^-pH-Kw*10^pH-Ct_Cl-Ct_OAc*Ka*10^pH/(1+Ka*10^pH))</f>
        <v>4.0790425852982454E-3</v>
      </c>
      <c r="BH1199" s="19">
        <f>ABS(Ct_Na+10^-pH-Kw*10^pH-Ct_Cl-Ct_OAc*Ka*10^pH/(1+Ka*10^pH))</f>
        <v>5.2445436760729242E-3</v>
      </c>
      <c r="BI1199" s="19">
        <f>ABS(Ct_Na+10^-pH-Kw*10^pH-Ct_Cl-Ct_OAc*Ka*10^pH/(1+Ka*10^pH))</f>
        <v>6.3805384101191312E-3</v>
      </c>
      <c r="BJ1199" s="19">
        <f>ABS(Ct_Na+10^-pH-Kw*10^pH-Ct_Cl-Ct_OAc*Ka*10^pH/(1+Ka*10^pH))</f>
        <v>7.488133275814185E-3</v>
      </c>
      <c r="BK1199" s="19">
        <f>ABS(Ct_Na+10^-pH-Kw*10^pH-Ct_Cl-Ct_OAc*Ka*10^pH/(1+Ka*10^pH))</f>
        <v>8.5683801201340351E-3</v>
      </c>
      <c r="BL1199" s="19">
        <f>ABS(Ct_Na+10^-pH-Kw*10^pH-Ct_Cl-Ct_OAc*Ka*10^pH/(1+Ka*10^pH))</f>
        <v>9.6222794804460901E-3</v>
      </c>
      <c r="BM1199" s="19">
        <f>ABS(Ct_Na+10^-pH-Kw*10^pH-Ct_Cl-Ct_OAc*Ka*10^pH/(1+Ka*10^pH))</f>
        <v>1.0650783675449429E-2</v>
      </c>
      <c r="BN1199" s="19">
        <f>ABS(Ct_Na+10^-pH-Kw*10^pH-Ct_Cl-Ct_OAc*Ka*10^pH/(1+Ka*10^pH))</f>
        <v>1.1654799675333623E-2</v>
      </c>
      <c r="BO1199" s="19">
        <f>ABS(Ct_Na+10^-pH-Kw*10^pH-Ct_Cl-Ct_OAc*Ka*10^pH/(1+Ka*10^pH))</f>
        <v>1.2635191769338187E-2</v>
      </c>
      <c r="BP1199" s="19">
        <f>ABS(Ct_Na+10^-pH-Kw*10^pH-Ct_Cl-Ct_OAc*Ka*10^pH/(1+Ka*10^pH))</f>
        <v>1.3592784047203134E-2</v>
      </c>
      <c r="BQ1199" s="19">
        <f>ABS(Ct_Na+10^-pH-Kw*10^pH-Ct_Cl-Ct_OAc*Ka*10^pH/(1+Ka*10^pH))</f>
        <v>1.4528362709484967E-2</v>
      </c>
      <c r="BR1199" s="19">
        <f>ABS(Ct_Na+10^-pH-Kw*10^pH-Ct_Cl-Ct_OAc*Ka*10^pH/(1+Ka*10^pH))</f>
        <v>1.5442678220351287E-2</v>
      </c>
      <c r="BS1199" s="19">
        <f>ABS(Ct_Na+10^-pH-Kw*10^pH-Ct_Cl-Ct_OAc*Ka*10^pH/(1+Ka*10^pH))</f>
        <v>1.6336447315243106E-2</v>
      </c>
      <c r="BT1199" s="19">
        <f>ABS(Ct_Na+10^-pH-Kw*10^pH-Ct_Cl-Ct_OAc*Ka*10^pH/(1+Ka*10^pH))</f>
        <v>1.7210354874692878E-2</v>
      </c>
      <c r="BU1199" s="19">
        <f>ABS(Ct_Na+10^-pH-Kw*10^pH-Ct_Cl-Ct_OAc*Ka*10^pH/(1+Ka*10^pH))</f>
        <v>1.8065055674594307E-2</v>
      </c>
      <c r="BV1199" s="19">
        <f>ABS(Ct_Na+10^-pH-Kw*10^pH-Ct_Cl-Ct_OAc*Ka*10^pH/(1+Ka*10^pH))</f>
        <v>1.8901176022323947E-2</v>
      </c>
      <c r="BW1199" s="19">
        <f>ABS(Ct_Na+10^-pH-Kw*10^pH-Ct_Cl-Ct_OAc*Ka*10^pH/(1+Ka*10^pH))</f>
        <v>1.9719315287306742E-2</v>
      </c>
      <c r="BX1199" s="19">
        <f>ABS(Ct_Na+10^-pH-Kw*10^pH-Ct_Cl-Ct_OAc*Ka*10^pH/(1+Ka*10^pH))</f>
        <v>2.0520047333885634E-2</v>
      </c>
      <c r="BY1199" s="19">
        <f>ABS(Ct_Na+10^-pH-Kw*10^pH-Ct_Cl-Ct_OAc*Ka*10^pH/(1+Ka*10^pH))</f>
        <v>2.1303921863694425E-2</v>
      </c>
      <c r="BZ1199" s="19">
        <f>ABS(Ct_Na+10^-pH-Kw*10^pH-Ct_Cl-Ct_OAc*Ka*10^pH/(1+Ka*10^pH))</f>
        <v>2.2071465674132235E-2</v>
      </c>
      <c r="CA1199" s="19">
        <f>ABS(Ct_Na+10^-pH-Kw*10^pH-Ct_Cl-Ct_OAc*Ka*10^pH/(1+Ka*10^pH))</f>
        <v>2.2823183838993975E-2</v>
      </c>
      <c r="CB1199" s="19">
        <f>ABS(Ct_Na+10^-pH-Kw*10^pH-Ct_Cl-Ct_OAc*Ka*10^pH/(1+Ka*10^pH))</f>
        <v>2.3559560816817746E-2</v>
      </c>
      <c r="CC1199" s="19">
        <f>ABS(Ct_Na+10^-pH-Kw*10^pH-Ct_Cl-Ct_OAc*Ka*10^pH/(1+Ka*10^pH))</f>
        <v>2.4281061492059226E-2</v>
      </c>
      <c r="CD1199" s="19">
        <f>ABS(Ct_Na+10^-pH-Kw*10^pH-Ct_Cl-Ct_OAc*Ka*10^pH/(1+Ka*10^pH))</f>
        <v>2.4988132153795847E-2</v>
      </c>
      <c r="CE1199" s="19">
        <f>ABS(Ct_Na+10^-pH-Kw*10^pH-Ct_Cl-Ct_OAc*Ka*10^pH/(1+Ka*10^pH))</f>
        <v>2.5681201416290177E-2</v>
      </c>
      <c r="CF1199" s="19">
        <f>ABS(Ct_Na+10^-pH-Kw*10^pH-Ct_Cl-Ct_OAc*Ka*10^pH/(1+Ka*10^pH))</f>
        <v>2.6360681085402252E-2</v>
      </c>
      <c r="CG1199" s="19">
        <f>ABS(Ct_Na+10^-pH-Kw*10^pH-Ct_Cl-Ct_OAc*Ka*10^pH/(1+Ka*10^pH))</f>
        <v>2.702696697453158E-2</v>
      </c>
      <c r="CH1199" s="19">
        <f>ABS(Ct_Na+10^-pH-Kw*10^pH-Ct_Cl-Ct_OAc*Ka*10^pH/(1+Ka*10^pH))</f>
        <v>2.7680439673485324E-2</v>
      </c>
      <c r="CI1199" s="19">
        <f>ABS(Ct_Na+10^-pH-Kw*10^pH-Ct_Cl-Ct_OAc*Ka*10^pH/(1+Ka*10^pH))</f>
        <v>2.8321465273411388E-2</v>
      </c>
      <c r="CJ1199" s="19">
        <f>ABS(Ct_Na+10^-pH-Kw*10^pH-Ct_Cl-Ct_OAc*Ka*10^pH/(1+Ka*10^pH))</f>
        <v>2.8950396050697345E-2</v>
      </c>
      <c r="CK1199" s="19">
        <f>ABS(Ct_Na+10^-pH-Kw*10^pH-Ct_Cl-Ct_OAc*Ka*10^pH/(1+Ka*10^pH))</f>
        <v>2.9567571112520036E-2</v>
      </c>
      <c r="CL1199" s="19">
        <f>ABS(Ct_Na+10^-pH-Kw*10^pH-Ct_Cl-Ct_OAc*Ka*10^pH/(1+Ka*10^pH))</f>
        <v>3.0173317006531163E-2</v>
      </c>
      <c r="CM1199" s="19">
        <f>ABS(Ct_Na+10^-pH-Kw*10^pH-Ct_Cl-Ct_OAc*Ka*10^pH/(1+Ka*10^pH))</f>
        <v>3.0767948296982456E-2</v>
      </c>
      <c r="CN1199" s="19">
        <f>ABS(Ct_Na+10^-pH-Kw*10^pH-Ct_Cl-Ct_OAc*Ka*10^pH/(1+Ka*10^pH))</f>
        <v>3.135176810942554E-2</v>
      </c>
      <c r="CO1199" s="19">
        <f>ABS(Ct_Na+10^-pH-Kw*10^pH-Ct_Cl-Ct_OAc*Ka*10^pH/(1+Ka*10^pH))</f>
        <v>3.1925068645968765E-2</v>
      </c>
      <c r="CP1199" s="19">
        <f>ABS(Ct_Na+10^-pH-Kw*10^pH-Ct_Cl-Ct_OAc*Ka*10^pH/(1+Ka*10^pH))</f>
        <v>3.2488131672930853E-2</v>
      </c>
      <c r="CQ1199" s="19">
        <f>ABS(Ct_Na+10^-pH-Kw*10^pH-Ct_Cl-Ct_OAc*Ka*10^pH/(1+Ka*10^pH))</f>
        <v>3.3041228982601589E-2</v>
      </c>
      <c r="CR1199" s="19">
        <f>ABS(Ct_Na+10^-pH-Kw*10^pH-Ct_Cl-Ct_OAc*Ka*10^pH/(1+Ka*10^pH))</f>
        <v>3.3584622830699136E-2</v>
      </c>
      <c r="CS1199" s="19">
        <f>ABS(Ct_Na+10^-pH-Kw*10^pH-Ct_Cl-Ct_OAc*Ka*10^pH/(1+Ka*10^pH))</f>
        <v>3.4118566351003667E-2</v>
      </c>
      <c r="CT1199" s="19">
        <f>ABS(Ct_Na+10^-pH-Kw*10^pH-Ct_Cl-Ct_OAc*Ka*10^pH/(1+Ka*10^pH))</f>
        <v>3.4643303948544361E-2</v>
      </c>
      <c r="CU1199" s="19">
        <f>ABS(Ct_Na+10^-pH-Kw*10^pH-Ct_Cl-Ct_OAc*Ka*10^pH/(1+Ka*10^pH))</f>
        <v>3.5159071672622798E-2</v>
      </c>
      <c r="CV1199" s="19">
        <f>ABS(Ct_Na+10^-pH-Kw*10^pH-Ct_Cl-Ct_OAc*Ka*10^pH/(1+Ka*10^pH))</f>
        <v>3.5666097570869408E-2</v>
      </c>
      <c r="CW1199" s="19">
        <f>ABS(Ct_Na+10^-pH-Kw*10^pH-Ct_Cl-Ct_OAc*Ka*10^pH/(1+Ka*10^pH))</f>
        <v>3.6164602025448016E-2</v>
      </c>
      <c r="CX1199" s="19">
        <f>ABS(Ct_Na+10^-pH-Kw*10^pH-Ct_Cl-Ct_OAc*Ka*10^pH/(1+Ka*10^pH))</f>
        <v>3.6654798072450291E-2</v>
      </c>
    </row>
    <row r="1200" spans="1:102">
      <c r="A1200" s="23">
        <v>11.71</v>
      </c>
      <c r="B1200" s="19">
        <f>ABS(Ct_Na+10^-pH-Kw*10^pH-Ct_Cl-Ct_OAc*Ka*10^pH/(1+Ka*10^pH))</f>
        <v>0.25512859190840237</v>
      </c>
      <c r="C1200" s="19">
        <f>ABS(Ct_Na+10^-pH-Kw*10^pH-Ct_Cl-Ct_OAc*Ka*10^pH/(1+Ka*10^pH))</f>
        <v>0.23846192628600052</v>
      </c>
      <c r="D1200" s="19">
        <f>ABS(Ct_Na+10^-pH-Kw*10^pH-Ct_Cl-Ct_OAc*Ka*10^pH/(1+Ka*10^pH))</f>
        <v>0.22331041208381702</v>
      </c>
      <c r="E1200" s="19">
        <f>ABS(Ct_Na+10^-pH-Kw*10^pH-Ct_Cl-Ct_OAc*Ka*10^pH/(1+Ka*10^pH))</f>
        <v>0.20947642085573648</v>
      </c>
      <c r="F1200" s="19">
        <f>ABS(Ct_Na+10^-pH-Kw*10^pH-Ct_Cl-Ct_OAc*Ka*10^pH/(1+Ka*10^pH))</f>
        <v>0.19679526222999591</v>
      </c>
      <c r="G1200" s="19">
        <f>ABS(Ct_Na+10^-pH-Kw*10^pH-Ct_Cl-Ct_OAc*Ka*10^pH/(1+Ka*10^pH))</f>
        <v>0.18512859629431463</v>
      </c>
      <c r="H1200" s="19">
        <f>ABS(Ct_Na+10^-pH-Kw*10^pH-Ct_Cl-Ct_OAc*Ka*10^pH/(1+Ka*10^pH))</f>
        <v>0.1743593661998396</v>
      </c>
      <c r="I1200" s="19">
        <f>ABS(Ct_Na+10^-pH-Kw*10^pH-Ct_Cl-Ct_OAc*Ka*10^pH/(1+Ka*10^pH))</f>
        <v>0.16438785685310348</v>
      </c>
      <c r="J1200" s="19">
        <f>ABS(Ct_Na+10^-pH-Kw*10^pH-Ct_Cl-Ct_OAc*Ka*10^pH/(1+Ka*10^pH))</f>
        <v>0.15512859817399138</v>
      </c>
      <c r="K1200" s="19">
        <f>ABS(Ct_Na+10^-pH-Kw*10^pH-Ct_Cl-Ct_OAc*Ka*10^pH/(1+Ka*10^pH))</f>
        <v>0.14650790905895589</v>
      </c>
      <c r="L1200" s="19">
        <f>ABS(Ct_Na+10^-pH-Kw*10^pH-Ct_Cl-Ct_OAc*Ka*10^pH/(1+Ka*10^pH))</f>
        <v>0.13846193255158951</v>
      </c>
      <c r="M1200" s="19">
        <f>ABS(Ct_Na+10^-pH-Kw*10^pH-Ct_Cl-Ct_OAc*Ka*10^pH/(1+Ka*10^pH))</f>
        <v>0.13093505130276287</v>
      </c>
      <c r="N1200" s="19">
        <f>ABS(Ct_Na+10^-pH-Kw*10^pH-Ct_Cl-Ct_OAc*Ka*10^pH/(1+Ka*10^pH))</f>
        <v>0.12387860013198787</v>
      </c>
      <c r="O1200" s="19">
        <f>ABS(Ct_Na+10^-pH-Kw*10^pH-Ct_Cl-Ct_OAc*Ka*10^pH/(1+Ka*10^pH))</f>
        <v>0.11724981266853263</v>
      </c>
      <c r="P1200" s="19">
        <f>ABS(Ct_Na+10^-pH-Kw*10^pH-Ct_Cl-Ct_OAc*Ka*10^pH/(1+Ka*10^pH))</f>
        <v>0.11101095387939824</v>
      </c>
      <c r="Q1200" s="19">
        <f>ABS(Ct_Na+10^-pH-Kw*10^pH-Ct_Cl-Ct_OAc*Ka*10^pH/(1+Ka*10^pH))</f>
        <v>0.10512860130678585</v>
      </c>
      <c r="R1200" s="19">
        <f>ABS(Ct_Na+10^-pH-Kw*10^pH-Ct_Cl-Ct_OAc*Ka*10^pH/(1+Ka*10^pH))</f>
        <v>9.9573046099318566E-2</v>
      </c>
      <c r="S1200" s="19">
        <f>ABS(Ct_Na+10^-pH-Kw*10^pH-Ct_Cl-Ct_OAc*Ka*10^pH/(1+Ka*10^pH))</f>
        <v>9.4317791173335969E-2</v>
      </c>
      <c r="T1200" s="19">
        <f>ABS(Ct_Na+10^-pH-Kw*10^pH-Ct_Cl-Ct_OAc*Ka*10^pH/(1+Ka*10^pH))</f>
        <v>8.9339128611878843E-2</v>
      </c>
      <c r="U1200" s="19">
        <f>ABS(Ct_Na+10^-pH-Kw*10^pH-Ct_Cl-Ct_OAc*Ka*10^pH/(1+Ka*10^pH))</f>
        <v>8.4615782079214344E-2</v>
      </c>
      <c r="V1200" s="19">
        <f>ABS(Ct_Na+10^-pH-Kw*10^pH-Ct_Cl-Ct_OAc*Ka*10^pH/(1+Ka*10^pH))</f>
        <v>8.0128602873183088E-2</v>
      </c>
      <c r="W1200" s="19">
        <f>ABS(Ct_Na+10^-pH-Kw*10^pH-Ct_Cl-Ct_OAc*Ka*10^pH/(1+Ka*10^pH))</f>
        <v>7.5860310457689928E-2</v>
      </c>
      <c r="X1200" s="19">
        <f>ABS(Ct_Na+10^-pH-Kw*10^pH-Ct_Cl-Ct_OAc*Ka*10^pH/(1+Ka*10^pH))</f>
        <v>7.1795270061982178E-2</v>
      </c>
      <c r="Y1200" s="19">
        <f>ABS(Ct_Na+10^-pH-Kw*10^pH-Ct_Cl-Ct_OAc*Ka*10^pH/(1+Ka*10^pH))</f>
        <v>6.7919301312586403E-2</v>
      </c>
      <c r="Z1200" s="19">
        <f>ABS(Ct_Na+10^-pH-Kw*10^pH-Ct_Cl-Ct_OAc*Ka*10^pH/(1+Ka*10^pH))</f>
        <v>6.4219512960890429E-2</v>
      </c>
      <c r="AA1200" s="19">
        <f>ABS(Ct_Na+10^-pH-Kw*10^pH-Ct_Cl-Ct_OAc*Ka*10^pH/(1+Ka*10^pH))</f>
        <v>6.0684159647047611E-2</v>
      </c>
      <c r="AB1200" s="19">
        <f>ABS(Ct_Na+10^-pH-Kw*10^pH-Ct_Cl-Ct_OAc*Ka*10^pH/(1+Ka*10^pH))</f>
        <v>5.7302517346850171E-2</v>
      </c>
      <c r="AC1200" s="19">
        <f>ABS(Ct_Na+10^-pH-Kw*10^pH-Ct_Cl-Ct_OAc*Ka*10^pH/(1+Ka*10^pH))</f>
        <v>5.4064774719001479E-2</v>
      </c>
      <c r="AD1200" s="19">
        <f>ABS(Ct_Na+10^-pH-Kw*10^pH-Ct_Cl-Ct_OAc*Ka*10^pH/(1+Ka*10^pH))</f>
        <v>5.0961938033979859E-2</v>
      </c>
      <c r="AE1200" s="19">
        <f>ABS(Ct_Na+10^-pH-Kw*10^pH-Ct_Cl-Ct_OAc*Ka*10^pH/(1+Ka*10^pH))</f>
        <v>4.7985747744265256E-2</v>
      </c>
      <c r="AF1200" s="19">
        <f>ABS(Ct_Na+10^-pH-Kw*10^pH-Ct_Cl-Ct_OAc*Ka*10^pH/(1+Ka*10^pH))</f>
        <v>4.5128605066139235E-2</v>
      </c>
      <c r="AG1200" s="19">
        <f>ABS(Ct_Na+10^-pH-Kw*10^pH-Ct_Cl-Ct_OAc*Ka*10^pH/(1+Ka*10^pH))</f>
        <v>4.2383507198920103E-2</v>
      </c>
      <c r="AH1200" s="19">
        <f>ABS(Ct_Na+10^-pH-Kw*10^pH-Ct_Cl-Ct_OAc*Ka*10^pH/(1+Ka*10^pH))</f>
        <v>3.974399001890172E-2</v>
      </c>
      <c r="AI1200" s="19">
        <f>ABS(Ct_Na+10^-pH-Kw*10^pH-Ct_Cl-Ct_OAc*Ka*10^pH/(1+Ka*10^pH))</f>
        <v>3.7204077260770817E-2</v>
      </c>
      <c r="AJ1200" s="19">
        <f>ABS(Ct_Na+10^-pH-Kw*10^pH-Ct_Cl-Ct_OAc*Ka*10^pH/(1+Ka*10^pH))</f>
        <v>3.4758235345533663E-2</v>
      </c>
      <c r="AK1200" s="19">
        <f>ABS(Ct_Na+10^-pH-Kw*10^pH-Ct_Cl-Ct_OAc*Ka*10^pH/(1+Ka*10^pH))</f>
        <v>3.2401333136305097E-2</v>
      </c>
      <c r="AL1200" s="19">
        <f>ABS(Ct_Na+10^-pH-Kw*10^pH-Ct_Cl-Ct_OAc*Ka*10^pH/(1+Ka*10^pH))</f>
        <v>3.0128606005977596E-2</v>
      </c>
      <c r="AM1200" s="19">
        <f>ABS(Ct_Na+10^-pH-Kw*10^pH-Ct_Cl-Ct_OAc*Ka*10^pH/(1+Ka*10^pH))</f>
        <v>2.7935623687240486E-2</v>
      </c>
      <c r="AN1200" s="19">
        <f>ABS(Ct_Na+10^-pH-Kw*10^pH-Ct_Cl-Ct_OAc*Ka*10^pH/(1+Ka*10^pH))</f>
        <v>2.5818261448459862E-2</v>
      </c>
      <c r="AO1200" s="19">
        <f>ABS(Ct_Na+10^-pH-Kw*10^pH-Ct_Cl-Ct_OAc*Ka*10^pH/(1+Ka*10^pH))</f>
        <v>2.3772674200824351E-2</v>
      </c>
      <c r="AP1200" s="19">
        <f>ABS(Ct_Na+10^-pH-Kw*10^pH-Ct_Cl-Ct_OAc*Ka*10^pH/(1+Ka*10^pH))</f>
        <v>2.1795273194776671E-2</v>
      </c>
      <c r="AQ1200" s="19">
        <f>ABS(Ct_Na+10^-pH-Kw*10^pH-Ct_Cl-Ct_OAc*Ka*10^pH/(1+Ka*10^pH))</f>
        <v>1.9882705008599413E-2</v>
      </c>
      <c r="AR1200" s="19">
        <f>ABS(Ct_Na+10^-pH-Kw*10^pH-Ct_Cl-Ct_OAc*Ka*10^pH/(1+Ka*10^pH))</f>
        <v>1.8031832570363338E-2</v>
      </c>
      <c r="AS1200" s="19">
        <f>ABS(Ct_Na+10^-pH-Kw*10^pH-Ct_Cl-Ct_OAc*Ka*10^pH/(1+Ka*10^pH))</f>
        <v>1.6239717987309388E-2</v>
      </c>
      <c r="AT1200" s="19">
        <f>ABS(Ct_Na+10^-pH-Kw*10^pH-Ct_Cl-Ct_OAc*Ka*10^pH/(1+Ka*10^pH))</f>
        <v>1.4503606984975846E-2</v>
      </c>
      <c r="AU1200" s="19">
        <f>ABS(Ct_Na+10^-pH-Kw*10^pH-Ct_Cl-Ct_OAc*Ka*10^pH/(1+Ka*10^pH))</f>
        <v>1.2820914782714139E-2</v>
      </c>
      <c r="AV1200" s="19">
        <f>ABS(Ct_Na+10^-pH-Kw*10^pH-Ct_Cl-Ct_OAc*Ka*10^pH/(1+Ka*10^pH))</f>
        <v>1.1189213253248204E-2</v>
      </c>
      <c r="AW1200" s="19">
        <f>ABS(Ct_Na+10^-pH-Kw*10^pH-Ct_Cl-Ct_OAc*Ka*10^pH/(1+Ka*10^pH))</f>
        <v>9.6062192321245757E-3</v>
      </c>
      <c r="AX1200" s="19">
        <f>ABS(Ct_Na+10^-pH-Kw*10^pH-Ct_Cl-Ct_OAc*Ka*10^pH/(1+Ka*10^pH))</f>
        <v>8.0697838586810261E-3</v>
      </c>
      <c r="AY1200" s="19">
        <f>ABS(Ct_Na+10^-pH-Kw*10^pH-Ct_Cl-Ct_OAc*Ka*10^pH/(1+Ka*10^pH))</f>
        <v>6.5778828438880152E-3</v>
      </c>
      <c r="AZ1200" s="19">
        <f>ABS(Ct_Na+10^-pH-Kw*10^pH-Ct_Cl-Ct_OAc*Ka*10^pH/(1+Ka*10^pH))</f>
        <v>5.1286075723748215E-3</v>
      </c>
      <c r="BA1200" s="19">
        <f>ABS(Ct_Na+10^-pH-Kw*10^pH-Ct_Cl-Ct_OAc*Ka*10^pH/(1+Ka*10^pH))</f>
        <v>3.7201569563972067E-3</v>
      </c>
      <c r="BB1200" s="19">
        <f>ABS(Ct_Na+10^-pH-Kw*10^pH-Ct_Cl-Ct_OAc*Ka*10^pH/(1+Ka*10^pH))</f>
        <v>2.3508299686412007E-3</v>
      </c>
      <c r="BC1200" s="19">
        <f>ABS(Ct_Na+10^-pH-Kw*10^pH-Ct_Cl-Ct_OAc*Ka*10^pH/(1+Ka*10^pH))</f>
        <v>1.0190187887688731E-3</v>
      </c>
      <c r="BD1200" s="19">
        <f>ABS(Ct_Na+10^-pH-Kw*10^pH-Ct_Cl-Ct_OAc*Ka*10^pH/(1+Ka*10^pH))</f>
        <v>2.7679749435010476E-4</v>
      </c>
      <c r="BE1200" s="19">
        <f>ABS(Ct_Na+10^-pH-Kw*10^pH-Ct_Cl-Ct_OAc*Ka*10^pH/(1+Ka*10^pH))</f>
        <v>1.5380586765859072E-3</v>
      </c>
      <c r="BF1200" s="19">
        <f>ABS(Ct_Na+10^-pH-Kw*10^pH-Ct_Cl-Ct_OAc*Ka*10^pH/(1+Ka*10^pH))</f>
        <v>2.7661287750786745E-3</v>
      </c>
      <c r="BG1200" s="19">
        <f>ABS(Ct_Na+10^-pH-Kw*10^pH-Ct_Cl-Ct_OAc*Ka*10^pH/(1+Ka*10^pH))</f>
        <v>3.9623009489352448E-3</v>
      </c>
      <c r="BH1200" s="19">
        <f>ABS(Ct_Na+10^-pH-Kw*10^pH-Ct_Cl-Ct_OAc*Ka*10^pH/(1+Ka*10^pH))</f>
        <v>5.1278020414109102E-3</v>
      </c>
      <c r="BI1200" s="19">
        <f>ABS(Ct_Na+10^-pH-Kw*10^pH-Ct_Cl-Ct_OAc*Ka*10^pH/(1+Ka*10^pH))</f>
        <v>6.263796777115041E-3</v>
      </c>
      <c r="BJ1200" s="19">
        <f>ABS(Ct_Na+10^-pH-Kw*10^pH-Ct_Cl-Ct_OAc*Ka*10^pH/(1+Ka*10^pH))</f>
        <v>7.3713916444265587E-3</v>
      </c>
      <c r="BK1200" s="19">
        <f>ABS(Ct_Na+10^-pH-Kw*10^pH-Ct_Cl-Ct_OAc*Ka*10^pH/(1+Ka*10^pH))</f>
        <v>8.4516384903229602E-3</v>
      </c>
      <c r="BL1200" s="19">
        <f>ABS(Ct_Na+10^-pH-Kw*10^pH-Ct_Cl-Ct_OAc*Ka*10^pH/(1+Ka*10^pH))</f>
        <v>9.5055378521731251E-3</v>
      </c>
      <c r="BM1200" s="19">
        <f>ABS(Ct_Na+10^-pH-Kw*10^pH-Ct_Cl-Ct_OAc*Ka*10^pH/(1+Ka*10^pH))</f>
        <v>1.0534042048677514E-2</v>
      </c>
      <c r="BN1200" s="19">
        <f>ABS(Ct_Na+10^-pH-Kw*10^pH-Ct_Cl-Ct_OAc*Ka*10^pH/(1+Ka*10^pH))</f>
        <v>1.1538058050027007E-2</v>
      </c>
      <c r="BO1200" s="19">
        <f>ABS(Ct_Na+10^-pH-Kw*10^pH-Ct_Cl-Ct_OAc*Ka*10^pH/(1+Ka*10^pH))</f>
        <v>1.2518450145462406E-2</v>
      </c>
      <c r="BP1200" s="19">
        <f>ABS(Ct_Na+10^-pH-Kw*10^pH-Ct_Cl-Ct_OAc*Ka*10^pH/(1+Ka*10^pH))</f>
        <v>1.3476042424724895E-2</v>
      </c>
      <c r="BQ1200" s="19">
        <f>ABS(Ct_Na+10^-pH-Kw*10^pH-Ct_Cl-Ct_OAc*Ka*10^pH/(1+Ka*10^pH))</f>
        <v>1.4411621088372156E-2</v>
      </c>
      <c r="BR1200" s="19">
        <f>ABS(Ct_Na+10^-pH-Kw*10^pH-Ct_Cl-Ct_OAc*Ka*10^pH/(1+Ka*10^pH))</f>
        <v>1.5325936600572868E-2</v>
      </c>
      <c r="BS1200" s="19">
        <f>ABS(Ct_Na+10^-pH-Kw*10^pH-Ct_Cl-Ct_OAc*Ka*10^pH/(1+Ka*10^pH))</f>
        <v>1.6219705696769088E-2</v>
      </c>
      <c r="BT1200" s="19">
        <f>ABS(Ct_Na+10^-pH-Kw*10^pH-Ct_Cl-Ct_OAc*Ka*10^pH/(1+Ka*10^pH))</f>
        <v>1.7093613257494283E-2</v>
      </c>
      <c r="BU1200" s="19">
        <f>ABS(Ct_Na+10^-pH-Kw*10^pH-Ct_Cl-Ct_OAc*Ka*10^pH/(1+Ka*10^pH))</f>
        <v>1.7948314058643097E-2</v>
      </c>
      <c r="BV1200" s="19">
        <f>ABS(Ct_Na+10^-pH-Kw*10^pH-Ct_Cl-Ct_OAc*Ka*10^pH/(1+Ka*10^pH))</f>
        <v>1.8784434407593004E-2</v>
      </c>
      <c r="BW1200" s="19">
        <f>ABS(Ct_Na+10^-pH-Kw*10^pH-Ct_Cl-Ct_OAc*Ka*10^pH/(1+Ka*10^pH))</f>
        <v>1.9602573673769837E-2</v>
      </c>
      <c r="BX1200" s="19">
        <f>ABS(Ct_Na+10^-pH-Kw*10^pH-Ct_Cl-Ct_OAc*Ka*10^pH/(1+Ka*10^pH))</f>
        <v>2.0403305721517349E-2</v>
      </c>
      <c r="BY1200" s="19">
        <f>ABS(Ct_Na+10^-pH-Kw*10^pH-Ct_Cl-Ct_OAc*Ka*10^pH/(1+Ka*10^pH))</f>
        <v>2.1187180252470163E-2</v>
      </c>
      <c r="BZ1200" s="19">
        <f>ABS(Ct_Na+10^-pH-Kw*10^pH-Ct_Cl-Ct_OAc*Ka*10^pH/(1+Ka*10^pH))</f>
        <v>2.195472406402816E-2</v>
      </c>
      <c r="CA1200" s="19">
        <f>ABS(Ct_Na+10^-pH-Kw*10^pH-Ct_Cl-Ct_OAc*Ka*10^pH/(1+Ka*10^pH))</f>
        <v>2.2706442229986988E-2</v>
      </c>
      <c r="CB1200" s="19">
        <f>ABS(Ct_Na+10^-pH-Kw*10^pH-Ct_Cl-Ct_OAc*Ka*10^pH/(1+Ka*10^pH))</f>
        <v>2.3442819208885461E-2</v>
      </c>
      <c r="CC1200" s="19">
        <f>ABS(Ct_Na+10^-pH-Kw*10^pH-Ct_Cl-Ct_OAc*Ka*10^pH/(1+Ka*10^pH))</f>
        <v>2.4164319885179926E-2</v>
      </c>
      <c r="CD1200" s="19">
        <f>ABS(Ct_Na+10^-pH-Kw*10^pH-Ct_Cl-Ct_OAc*Ka*10^pH/(1+Ka*10^pH))</f>
        <v>2.4871390547948478E-2</v>
      </c>
      <c r="CE1200" s="19">
        <f>ABS(Ct_Na+10^-pH-Kw*10^pH-Ct_Cl-Ct_OAc*Ka*10^pH/(1+Ka*10^pH))</f>
        <v>2.5564459811454297E-2</v>
      </c>
      <c r="CF1200" s="19">
        <f>ABS(Ct_Na+10^-pH-Kw*10^pH-Ct_Cl-Ct_OAc*Ka*10^pH/(1+Ka*10^pH))</f>
        <v>2.6243939481558051E-2</v>
      </c>
      <c r="CG1200" s="19">
        <f>ABS(Ct_Na+10^-pH-Kw*10^pH-Ct_Cl-Ct_OAc*Ka*10^pH/(1+Ka*10^pH))</f>
        <v>2.6910225371659768E-2</v>
      </c>
      <c r="CH1200" s="19">
        <f>ABS(Ct_Na+10^-pH-Kw*10^pH-Ct_Cl-Ct_OAc*Ka*10^pH/(1+Ka*10^pH))</f>
        <v>2.7563698071567243E-2</v>
      </c>
      <c r="CI1200" s="19">
        <f>ABS(Ct_Na+10^-pH-Kw*10^pH-Ct_Cl-Ct_OAc*Ka*10^pH/(1+Ka*10^pH))</f>
        <v>2.820472367242885E-2</v>
      </c>
      <c r="CJ1200" s="19">
        <f>ABS(Ct_Na+10^-pH-Kw*10^pH-Ct_Cl-Ct_OAc*Ka*10^pH/(1+Ka*10^pH))</f>
        <v>2.8833654450632677E-2</v>
      </c>
      <c r="CK1200" s="19">
        <f>ABS(Ct_Na+10^-pH-Kw*10^pH-Ct_Cl-Ct_OAc*Ka*10^pH/(1+Ka*10^pH))</f>
        <v>2.9450829513356098E-2</v>
      </c>
      <c r="CL1200" s="19">
        <f>ABS(Ct_Na+10^-pH-Kw*10^pH-Ct_Cl-Ct_OAc*Ka*10^pH/(1+Ka*10^pH))</f>
        <v>3.0056575408251268E-2</v>
      </c>
      <c r="CM1200" s="19">
        <f>ABS(Ct_Na+10^-pH-Kw*10^pH-Ct_Cl-Ct_OAc*Ka*10^pH/(1+Ka*10^pH))</f>
        <v>3.0651206699570395E-2</v>
      </c>
      <c r="CN1200" s="19">
        <f>ABS(Ct_Na+10^-pH-Kw*10^pH-Ct_Cl-Ct_OAc*Ka*10^pH/(1+Ka*10^pH))</f>
        <v>3.1235026512865534E-2</v>
      </c>
      <c r="CO1200" s="19">
        <f>ABS(Ct_Na+10^-pH-Kw*10^pH-Ct_Cl-Ct_OAc*Ka*10^pH/(1+Ka*10^pH))</f>
        <v>3.1808327050245458E-2</v>
      </c>
      <c r="CP1200" s="19">
        <f>ABS(Ct_Na+10^-pH-Kw*10^pH-Ct_Cl-Ct_OAc*Ka*10^pH/(1+Ka*10^pH))</f>
        <v>3.2371390078029305E-2</v>
      </c>
      <c r="CQ1200" s="19">
        <f>ABS(Ct_Na+10^-pH-Kw*10^pH-Ct_Cl-Ct_OAc*Ka*10^pH/(1+Ka*10^pH))</f>
        <v>3.2924487388507256E-2</v>
      </c>
      <c r="CR1200" s="19">
        <f>ABS(Ct_Na+10^-pH-Kw*10^pH-Ct_Cl-Ct_OAc*Ka*10^pH/(1+Ka*10^pH))</f>
        <v>3.3467881237397849E-2</v>
      </c>
      <c r="CS1200" s="19">
        <f>ABS(Ct_Na+10^-pH-Kw*10^pH-Ct_Cl-Ct_OAc*Ka*10^pH/(1+Ka*10^pH))</f>
        <v>3.4001824758481639E-2</v>
      </c>
      <c r="CT1200" s="19">
        <f>ABS(Ct_Na+10^-pH-Kw*10^pH-Ct_Cl-Ct_OAc*Ka*10^pH/(1+Ka*10^pH))</f>
        <v>3.4526562356788165E-2</v>
      </c>
      <c r="CU1200" s="19">
        <f>ABS(Ct_Na+10^-pH-Kw*10^pH-Ct_Cl-Ct_OAc*Ka*10^pH/(1+Ka*10^pH))</f>
        <v>3.5042330081619333E-2</v>
      </c>
      <c r="CV1200" s="19">
        <f>ABS(Ct_Na+10^-pH-Kw*10^pH-Ct_Cl-Ct_OAc*Ka*10^pH/(1+Ka*10^pH))</f>
        <v>3.5549355980605921E-2</v>
      </c>
      <c r="CW1200" s="19">
        <f>ABS(Ct_Na+10^-pH-Kw*10^pH-Ct_Cl-Ct_OAc*Ka*10^pH/(1+Ka*10^pH))</f>
        <v>3.6047860435912064E-2</v>
      </c>
      <c r="CX1200" s="19">
        <f>ABS(Ct_Na+10^-pH-Kw*10^pH-Ct_Cl-Ct_OAc*Ka*10^pH/(1+Ka*10^pH))</f>
        <v>3.6538056483629754E-2</v>
      </c>
    </row>
    <row r="1201" spans="1:102">
      <c r="A1201" s="24">
        <v>11.72</v>
      </c>
      <c r="B1201" s="19">
        <f>ABS(Ct_Na+10^-pH-Kw*10^pH-Ct_Cl-Ct_OAc*Ka*10^pH/(1+Ka*10^pH))</f>
        <v>0.25524805317020849</v>
      </c>
      <c r="C1201" s="19">
        <f>ABS(Ct_Na+10^-pH-Kw*10^pH-Ct_Cl-Ct_OAc*Ka*10^pH/(1+Ka*10^pH))</f>
        <v>0.23858138752403632</v>
      </c>
      <c r="D1201" s="19">
        <f>ABS(Ct_Na+10^-pH-Kw*10^pH-Ct_Cl-Ct_OAc*Ka*10^pH/(1+Ka*10^pH))</f>
        <v>0.22342987330024339</v>
      </c>
      <c r="E1201" s="19">
        <f>ABS(Ct_Na+10^-pH-Kw*10^pH-Ct_Cl-Ct_OAc*Ka*10^pH/(1+Ka*10^pH))</f>
        <v>0.20959588205243251</v>
      </c>
      <c r="F1201" s="19">
        <f>ABS(Ct_Na+10^-pH-Kw*10^pH-Ct_Cl-Ct_OAc*Ka*10^pH/(1+Ka*10^pH))</f>
        <v>0.19691472340860577</v>
      </c>
      <c r="G1201" s="19">
        <f>ABS(Ct_Na+10^-pH-Kw*10^pH-Ct_Cl-Ct_OAc*Ka*10^pH/(1+Ka*10^pH))</f>
        <v>0.18524805745628525</v>
      </c>
      <c r="H1201" s="19">
        <f>ABS(Ct_Na+10^-pH-Kw*10^pH-Ct_Cl-Ct_OAc*Ka*10^pH/(1+Ka*10^pH))</f>
        <v>0.17447882734645093</v>
      </c>
      <c r="I1201" s="19">
        <f>ABS(Ct_Na+10^-pH-Kw*10^pH-Ct_Cl-Ct_OAc*Ka*10^pH/(1+Ka*10^pH))</f>
        <v>0.16450731798549317</v>
      </c>
      <c r="J1201" s="19">
        <f>ABS(Ct_Na+10^-pH-Kw*10^pH-Ct_Cl-Ct_OAc*Ka*10^pH/(1+Ka*10^pH))</f>
        <v>0.15524805929317531</v>
      </c>
      <c r="K1201" s="19">
        <f>ABS(Ct_Na+10^-pH-Kw*10^pH-Ct_Cl-Ct_OAc*Ka*10^pH/(1+Ka*10^pH))</f>
        <v>0.14662737016584487</v>
      </c>
      <c r="L1201" s="19">
        <f>ABS(Ct_Na+10^-pH-Kw*10^pH-Ct_Cl-Ct_OAc*Ka*10^pH/(1+Ka*10^pH))</f>
        <v>0.13858139364700309</v>
      </c>
      <c r="M1201" s="19">
        <f>ABS(Ct_Na+10^-pH-Kw*10^pH-Ct_Cl-Ct_OAc*Ka*10^pH/(1+Ka*10^pH))</f>
        <v>0.13105451238744145</v>
      </c>
      <c r="N1201" s="19">
        <f>ABS(Ct_Na+10^-pH-Kw*10^pH-Ct_Cl-Ct_OAc*Ka*10^pH/(1+Ka*10^pH))</f>
        <v>0.12399806120660241</v>
      </c>
      <c r="O1201" s="19">
        <f>ABS(Ct_Na+10^-pH-Kw*10^pH-Ct_Cl-Ct_OAc*Ka*10^pH/(1+Ka*10^pH))</f>
        <v>0.11736927373369302</v>
      </c>
      <c r="P1201" s="19">
        <f>ABS(Ct_Na+10^-pH-Kw*10^pH-Ct_Cl-Ct_OAc*Ka*10^pH/(1+Ka*10^pH))</f>
        <v>0.11113041493566064</v>
      </c>
      <c r="Q1201" s="19">
        <f>ABS(Ct_Na+10^-pH-Kw*10^pH-Ct_Cl-Ct_OAc*Ka*10^pH/(1+Ka*10^pH))</f>
        <v>0.10524806235465869</v>
      </c>
      <c r="R1201" s="19">
        <f>ABS(Ct_Na+10^-pH-Kw*10^pH-Ct_Cl-Ct_OAc*Ka*10^pH/(1+Ka*10^pH))</f>
        <v>9.9692507139267958E-2</v>
      </c>
      <c r="S1201" s="19">
        <f>ABS(Ct_Na+10^-pH-Kw*10^pH-Ct_Cl-Ct_OAc*Ka*10^pH/(1+Ka*10^pH))</f>
        <v>9.4437252205790218E-2</v>
      </c>
      <c r="T1201" s="19">
        <f>ABS(Ct_Na+10^-pH-Kw*10^pH-Ct_Cl-Ct_OAc*Ka*10^pH/(1+Ka*10^pH))</f>
        <v>8.9458589637232411E-2</v>
      </c>
      <c r="U1201" s="19">
        <f>ABS(Ct_Na+10^-pH-Kw*10^pH-Ct_Cl-Ct_OAc*Ka*10^pH/(1+Ka*10^pH))</f>
        <v>8.473524309783137E-2</v>
      </c>
      <c r="V1201" s="19">
        <f>ABS(Ct_Na+10^-pH-Kw*10^pH-Ct_Cl-Ct_OAc*Ka*10^pH/(1+Ka*10^pH))</f>
        <v>8.02480638854004E-2</v>
      </c>
      <c r="W1201" s="19">
        <f>ABS(Ct_Na+10^-pH-Kw*10^pH-Ct_Cl-Ct_OAc*Ka*10^pH/(1+Ka*10^pH))</f>
        <v>7.5979771463819692E-2</v>
      </c>
      <c r="X1201" s="19">
        <f>ABS(Ct_Na+10^-pH-Kw*10^pH-Ct_Cl-Ct_OAc*Ka*10^pH/(1+Ka*10^pH))</f>
        <v>7.1914731062314302E-2</v>
      </c>
      <c r="Y1201" s="19">
        <f>ABS(Ct_Na+10^-pH-Kw*10^pH-Ct_Cl-Ct_OAc*Ka*10^pH/(1+Ka*10^pH))</f>
        <v>6.8038762307390518E-2</v>
      </c>
      <c r="Z1201" s="19">
        <f>ABS(Ct_Na+10^-pH-Kw*10^pH-Ct_Cl-Ct_OAc*Ka*10^pH/(1+Ka*10^pH))</f>
        <v>6.4338973950417822E-2</v>
      </c>
      <c r="AA1201" s="19">
        <f>ABS(Ct_Na+10^-pH-Kw*10^pH-Ct_Cl-Ct_OAc*Ka*10^pH/(1+Ka*10^pH))</f>
        <v>6.0803620631532815E-2</v>
      </c>
      <c r="AB1201" s="19">
        <f>ABS(Ct_Na+10^-pH-Kw*10^pH-Ct_Cl-Ct_OAc*Ka*10^pH/(1+Ka*10^pH))</f>
        <v>5.7421978326512399E-2</v>
      </c>
      <c r="AC1201" s="19">
        <f>ABS(Ct_Na+10^-pH-Kw*10^pH-Ct_Cl-Ct_OAc*Ka*10^pH/(1+Ka*10^pH))</f>
        <v>5.4184235694045985E-2</v>
      </c>
      <c r="AD1201" s="19">
        <f>ABS(Ct_Na+10^-pH-Kw*10^pH-Ct_Cl-Ct_OAc*Ka*10^pH/(1+Ka*10^pH))</f>
        <v>5.1081399004599029E-2</v>
      </c>
      <c r="AE1201" s="19">
        <f>ABS(Ct_Na+10^-pH-Kw*10^pH-Ct_Cl-Ct_OAc*Ka*10^pH/(1+Ka*10^pH))</f>
        <v>4.810520871063971E-2</v>
      </c>
      <c r="AF1201" s="19">
        <f>ABS(Ct_Na+10^-pH-Kw*10^pH-Ct_Cl-Ct_OAc*Ka*10^pH/(1+Ka*10^pH))</f>
        <v>4.5248066028438769E-2</v>
      </c>
      <c r="AG1201" s="19">
        <f>ABS(Ct_Na+10^-pH-Kw*10^pH-Ct_Cl-Ct_OAc*Ka*10^pH/(1+Ka*10^pH))</f>
        <v>4.2502968157304526E-2</v>
      </c>
      <c r="AH1201" s="19">
        <f>ABS(Ct_Na+10^-pH-Kw*10^pH-Ct_Cl-Ct_OAc*Ka*10^pH/(1+Ka*10^pH))</f>
        <v>3.9863450973521612E-2</v>
      </c>
      <c r="AI1201" s="19">
        <f>ABS(Ct_Na+10^-pH-Kw*10^pH-Ct_Cl-Ct_OAc*Ka*10^pH/(1+Ka*10^pH))</f>
        <v>3.7323538211768217E-2</v>
      </c>
      <c r="AJ1201" s="19">
        <f>ABS(Ct_Na+10^-pH-Kw*10^pH-Ct_Cl-Ct_OAc*Ka*10^pH/(1+Ka*10^pH))</f>
        <v>3.4877696293042743E-2</v>
      </c>
      <c r="AK1201" s="19">
        <f>ABS(Ct_Na+10^-pH-Kw*10^pH-Ct_Cl-Ct_OAc*Ka*10^pH/(1+Ka*10^pH))</f>
        <v>3.2520794080452713E-2</v>
      </c>
      <c r="AL1201" s="19">
        <f>ABS(Ct_Na+10^-pH-Kw*10^pH-Ct_Cl-Ct_OAc*Ka*10^pH/(1+Ka*10^pH))</f>
        <v>3.0248066946883798E-2</v>
      </c>
      <c r="AM1201" s="19">
        <f>ABS(Ct_Na+10^-pH-Kw*10^pH-Ct_Cl-Ct_OAc*Ka*10^pH/(1+Ka*10^pH))</f>
        <v>2.8055084625019017E-2</v>
      </c>
      <c r="AN1201" s="19">
        <f>ABS(Ct_Na+10^-pH-Kw*10^pH-Ct_Cl-Ct_OAc*Ka*10^pH/(1+Ka*10^pH))</f>
        <v>2.5937722383218571E-2</v>
      </c>
      <c r="AO1201" s="19">
        <f>ABS(Ct_Na+10^-pH-Kw*10^pH-Ct_Cl-Ct_OAc*Ka*10^pH/(1+Ka*10^pH))</f>
        <v>2.3892135132665582E-2</v>
      </c>
      <c r="AP1201" s="19">
        <f>ABS(Ct_Na+10^-pH-Kw*10^pH-Ct_Cl-Ct_OAc*Ka*10^pH/(1+Ka*10^pH))</f>
        <v>2.1914734123797686E-2</v>
      </c>
      <c r="AQ1201" s="19">
        <f>ABS(Ct_Na+10^-pH-Kw*10^pH-Ct_Cl-Ct_OAc*Ka*10^pH/(1+Ka*10^pH))</f>
        <v>2.0002165934892693E-2</v>
      </c>
      <c r="AR1201" s="19">
        <f>ABS(Ct_Na+10^-pH-Kw*10^pH-Ct_Cl-Ct_OAc*Ka*10^pH/(1+Ka*10^pH))</f>
        <v>1.8151293494016868E-2</v>
      </c>
      <c r="AS1201" s="19">
        <f>ABS(Ct_Na+10^-pH-Kw*10^pH-Ct_Cl-Ct_OAc*Ka*10^pH/(1+Ka*10^pH))</f>
        <v>1.6359178908406949E-2</v>
      </c>
      <c r="AT1201" s="19">
        <f>ABS(Ct_Na+10^-pH-Kw*10^pH-Ct_Cl-Ct_OAc*Ka*10^pH/(1+Ka*10^pH))</f>
        <v>1.4623067903597346E-2</v>
      </c>
      <c r="AU1201" s="19">
        <f>ABS(Ct_Na+10^-pH-Kw*10^pH-Ct_Cl-Ct_OAc*Ka*10^pH/(1+Ka*10^pH))</f>
        <v>1.2940375698935747E-2</v>
      </c>
      <c r="AV1201" s="19">
        <f>ABS(Ct_Na+10^-pH-Kw*10^pH-Ct_Cl-Ct_OAc*Ka*10^pH/(1+Ka*10^pH))</f>
        <v>1.1308674167142638E-2</v>
      </c>
      <c r="AW1201" s="19">
        <f>ABS(Ct_Na+10^-pH-Kw*10^pH-Ct_Cl-Ct_OAc*Ka*10^pH/(1+Ka*10^pH))</f>
        <v>9.7256801437613088E-3</v>
      </c>
      <c r="AX1201" s="19">
        <f>ABS(Ct_Na+10^-pH-Kw*10^pH-Ct_Cl-Ct_OAc*Ka*10^pH/(1+Ka*10^pH))</f>
        <v>8.1892447681264566E-3</v>
      </c>
      <c r="AY1201" s="19">
        <f>ABS(Ct_Na+10^-pH-Kw*10^pH-Ct_Cl-Ct_OAc*Ka*10^pH/(1+Ka*10^pH))</f>
        <v>6.6973437512056685E-3</v>
      </c>
      <c r="AZ1201" s="19">
        <f>ABS(Ct_Na+10^-pH-Kw*10^pH-Ct_Cl-Ct_OAc*Ka*10^pH/(1+Ka*10^pH))</f>
        <v>5.2480684776254824E-3</v>
      </c>
      <c r="BA1201" s="19">
        <f>ABS(Ct_Na+10^-pH-Kw*10^pH-Ct_Cl-Ct_OAc*Ka*10^pH/(1+Ka*10^pH))</f>
        <v>3.8396178596391134E-3</v>
      </c>
      <c r="BB1201" s="19">
        <f>ABS(Ct_Na+10^-pH-Kw*10^pH-Ct_Cl-Ct_OAc*Ka*10^pH/(1+Ka*10^pH))</f>
        <v>2.4702908699301279E-3</v>
      </c>
      <c r="BC1201" s="19">
        <f>ABS(Ct_Na+10^-pH-Kw*10^pH-Ct_Cl-Ct_OAc*Ka*10^pH/(1+Ka*10^pH))</f>
        <v>1.1384796881583545E-3</v>
      </c>
      <c r="BD1201" s="19">
        <f>ABS(Ct_Na+10^-pH-Kw*10^pH-Ct_Cl-Ct_OAc*Ka*10^pH/(1+Ka*10^pH))</f>
        <v>1.5733659680874923E-4</v>
      </c>
      <c r="BE1201" s="19">
        <f>ABS(Ct_Na+10^-pH-Kw*10^pH-Ct_Cl-Ct_OAc*Ka*10^pH/(1+Ka*10^pH))</f>
        <v>1.4185977808433906E-3</v>
      </c>
      <c r="BF1201" s="19">
        <f>ABS(Ct_Na+10^-pH-Kw*10^pH-Ct_Cl-Ct_OAc*Ka*10^pH/(1+Ka*10^pH))</f>
        <v>2.6466678810876595E-3</v>
      </c>
      <c r="BG1201" s="19">
        <f>ABS(Ct_Na+10^-pH-Kw*10^pH-Ct_Cl-Ct_OAc*Ka*10^pH/(1+Ka*10^pH))</f>
        <v>3.8428400566502471E-3</v>
      </c>
      <c r="BH1201" s="19">
        <f>ABS(Ct_Na+10^-pH-Kw*10^pH-Ct_Cl-Ct_OAc*Ka*10^pH/(1+Ka*10^pH))</f>
        <v>5.0083411507881662E-3</v>
      </c>
      <c r="BI1201" s="19">
        <f>ABS(Ct_Na+10^-pH-Kw*10^pH-Ct_Cl-Ct_OAc*Ka*10^pH/(1+Ka*10^pH))</f>
        <v>6.1443358881124802E-3</v>
      </c>
      <c r="BJ1201" s="19">
        <f>ABS(Ct_Na+10^-pH-Kw*10^pH-Ct_Cl-Ct_OAc*Ka*10^pH/(1+Ka*10^pH))</f>
        <v>7.2519307570036717E-3</v>
      </c>
      <c r="BK1201" s="19">
        <f>ABS(Ct_Na+10^-pH-Kw*10^pH-Ct_Cl-Ct_OAc*Ka*10^pH/(1+Ka*10^pH))</f>
        <v>8.3321776044407436E-3</v>
      </c>
      <c r="BL1201" s="19">
        <f>ABS(Ct_Na+10^-pH-Kw*10^pH-Ct_Cl-Ct_OAc*Ka*10^pH/(1+Ka*10^pH))</f>
        <v>9.3860769677940048E-3</v>
      </c>
      <c r="BM1201" s="19">
        <f>ABS(Ct_Na+10^-pH-Kw*10^pH-Ct_Cl-Ct_OAc*Ka*10^pH/(1+Ka*10^pH))</f>
        <v>1.0414581165765269E-2</v>
      </c>
      <c r="BN1201" s="19">
        <f>ABS(Ct_Na+10^-pH-Kw*10^pH-Ct_Cl-Ct_OAc*Ka*10^pH/(1+Ka*10^pH))</f>
        <v>1.1418597168546714E-2</v>
      </c>
      <c r="BO1201" s="19">
        <f>ABS(Ct_Na+10^-pH-Kw*10^pH-Ct_Cl-Ct_OAc*Ka*10^pH/(1+Ka*10^pH))</f>
        <v>1.239898926538037E-2</v>
      </c>
      <c r="BP1201" s="19">
        <f>ABS(Ct_Na+10^-pH-Kw*10^pH-Ct_Cl-Ct_OAc*Ka*10^pH/(1+Ka*10^pH))</f>
        <v>1.3356581546008599E-2</v>
      </c>
      <c r="BQ1201" s="19">
        <f>ABS(Ct_Na+10^-pH-Kw*10^pH-Ct_Cl-Ct_OAc*Ka*10^pH/(1+Ka*10^pH))</f>
        <v>1.4292160210990203E-2</v>
      </c>
      <c r="BR1201" s="19">
        <f>ABS(Ct_Na+10^-pH-Kw*10^pH-Ct_Cl-Ct_OAc*Ka*10^pH/(1+Ka*10^pH))</f>
        <v>1.5206475724494933E-2</v>
      </c>
      <c r="BS1201" s="19">
        <f>ABS(Ct_Na+10^-pH-Kw*10^pH-Ct_Cl-Ct_OAc*Ka*10^pH/(1+Ka*10^pH))</f>
        <v>1.610024482196587E-2</v>
      </c>
      <c r="BT1201" s="19">
        <f>ABS(Ct_Na+10^-pH-Kw*10^pH-Ct_Cl-Ct_OAc*Ka*10^pH/(1+Ka*10^pH))</f>
        <v>1.6974152383937444E-2</v>
      </c>
      <c r="BU1201" s="19">
        <f>ABS(Ct_Na+10^-pH-Kw*10^pH-Ct_Cl-Ct_OAc*Ka*10^pH/(1+Ka*10^pH))</f>
        <v>1.7828853186305255E-2</v>
      </c>
      <c r="BV1201" s="19">
        <f>ABS(Ct_Na+10^-pH-Kw*10^pH-Ct_Cl-Ct_OAc*Ka*10^pH/(1+Ka*10^pH))</f>
        <v>1.8664973536447652E-2</v>
      </c>
      <c r="BW1201" s="19">
        <f>ABS(Ct_Na+10^-pH-Kw*10^pH-Ct_Cl-Ct_OAc*Ka*10^pH/(1+Ka*10^pH))</f>
        <v>1.9483112803791322E-2</v>
      </c>
      <c r="BX1201" s="19">
        <f>ABS(Ct_Na+10^-pH-Kw*10^pH-Ct_Cl-Ct_OAc*Ka*10^pH/(1+Ka*10^pH))</f>
        <v>2.0283844852680866E-2</v>
      </c>
      <c r="BY1201" s="19">
        <f>ABS(Ct_Na+10^-pH-Kw*10^pH-Ct_Cl-Ct_OAc*Ka*10^pH/(1+Ka*10^pH))</f>
        <v>2.106771938475166E-2</v>
      </c>
      <c r="BZ1201" s="19">
        <f>ABS(Ct_Na+10^-pH-Kw*10^pH-Ct_Cl-Ct_OAc*Ka*10^pH/(1+Ka*10^pH))</f>
        <v>2.1835263197404343E-2</v>
      </c>
      <c r="CA1201" s="19">
        <f>ABS(Ct_Na+10^-pH-Kw*10^pH-Ct_Cl-Ct_OAc*Ka*10^pH/(1+Ka*10^pH))</f>
        <v>2.2586981364435287E-2</v>
      </c>
      <c r="CB1201" s="19">
        <f>ABS(Ct_Na+10^-pH-Kw*10^pH-Ct_Cl-Ct_OAc*Ka*10^pH/(1+Ka*10^pH))</f>
        <v>2.3323358344383996E-2</v>
      </c>
      <c r="CC1201" s="19">
        <f>ABS(Ct_Na+10^-pH-Kw*10^pH-Ct_Cl-Ct_OAc*Ka*10^pH/(1+Ka*10^pH))</f>
        <v>2.4044859021707485E-2</v>
      </c>
      <c r="CD1201" s="19">
        <f>ABS(Ct_Na+10^-pH-Kw*10^pH-Ct_Cl-Ct_OAc*Ka*10^pH/(1+Ka*10^pH))</f>
        <v>2.4751929685484474E-2</v>
      </c>
      <c r="CE1201" s="19">
        <f>ABS(Ct_Na+10^-pH-Kw*10^pH-Ct_Cl-Ct_OAc*Ka*10^pH/(1+Ka*10^pH))</f>
        <v>2.5444998949978766E-2</v>
      </c>
      <c r="CF1201" s="19">
        <f>ABS(Ct_Na+10^-pH-Kw*10^pH-Ct_Cl-Ct_OAc*Ka*10^pH/(1+Ka*10^pH))</f>
        <v>2.6124478621051592E-2</v>
      </c>
      <c r="CG1201" s="19">
        <f>ABS(Ct_Na+10^-pH-Kw*10^pH-Ct_Cl-Ct_OAc*Ka*10^pH/(1+Ka*10^pH))</f>
        <v>2.6790764512103597E-2</v>
      </c>
      <c r="CH1201" s="19">
        <f>ABS(Ct_Na+10^-pH-Kw*10^pH-Ct_Cl-Ct_OAc*Ka*10^pH/(1+Ka*10^pH))</f>
        <v>2.7444237212943048E-2</v>
      </c>
      <c r="CI1201" s="19">
        <f>ABS(Ct_Na+10^-pH-Kw*10^pH-Ct_Cl-Ct_OAc*Ka*10^pH/(1+Ka*10^pH))</f>
        <v>2.8085262814718903E-2</v>
      </c>
      <c r="CJ1201" s="19">
        <f>ABS(Ct_Na+10^-pH-Kw*10^pH-Ct_Cl-Ct_OAc*Ka*10^pH/(1+Ka*10^pH))</f>
        <v>2.8714193593819742E-2</v>
      </c>
      <c r="CK1201" s="19">
        <f>ABS(Ct_Na+10^-pH-Kw*10^pH-Ct_Cl-Ct_OAc*Ka*10^pH/(1+Ka*10^pH))</f>
        <v>2.933136865742339E-2</v>
      </c>
      <c r="CL1201" s="19">
        <f>ABS(Ct_Na+10^-pH-Kw*10^pH-Ct_Cl-Ct_OAc*Ka*10^pH/(1+Ka*10^pH))</f>
        <v>2.9937114553182494E-2</v>
      </c>
      <c r="CM1201" s="19">
        <f>ABS(Ct_Na+10^-pH-Kw*10^pH-Ct_Cl-Ct_OAc*Ka*10^pH/(1+Ka*10^pH))</f>
        <v>3.0531745845349692E-2</v>
      </c>
      <c r="CN1201" s="19">
        <f>ABS(Ct_Na+10^-pH-Kw*10^pH-Ct_Cl-Ct_OAc*Ka*10^pH/(1+Ka*10^pH))</f>
        <v>3.1115565659477491E-2</v>
      </c>
      <c r="CO1201" s="19">
        <f>ABS(Ct_Na+10^-pH-Kw*10^pH-Ct_Cl-Ct_OAc*Ka*10^pH/(1+Ka*10^pH))</f>
        <v>3.1688866197675067E-2</v>
      </c>
      <c r="CP1201" s="19">
        <f>ABS(Ct_Na+10^-pH-Kw*10^pH-Ct_Cl-Ct_OAc*Ka*10^pH/(1+Ka*10^pH))</f>
        <v>3.2251929226261973E-2</v>
      </c>
      <c r="CQ1201" s="19">
        <f>ABS(Ct_Na+10^-pH-Kw*10^pH-Ct_Cl-Ct_OAc*Ka*10^pH/(1+Ka*10^pH))</f>
        <v>3.2805026537528759E-2</v>
      </c>
      <c r="CR1201" s="19">
        <f>ABS(Ct_Na+10^-pH-Kw*10^pH-Ct_Cl-Ct_OAc*Ka*10^pH/(1+Ka*10^pH))</f>
        <v>3.334842038719435E-2</v>
      </c>
      <c r="CS1201" s="19">
        <f>ABS(Ct_Na+10^-pH-Kw*10^pH-Ct_Cl-Ct_OAc*Ka*10^pH/(1+Ka*10^pH))</f>
        <v>3.3882363909039662E-2</v>
      </c>
      <c r="CT1201" s="19">
        <f>ABS(Ct_Na+10^-pH-Kw*10^pH-Ct_Cl-Ct_OAc*Ka*10^pH/(1+Ka*10^pH))</f>
        <v>3.4407101508094576E-2</v>
      </c>
      <c r="CU1201" s="19">
        <f>ABS(Ct_Na+10^-pH-Kw*10^pH-Ct_Cl-Ct_OAc*Ka*10^pH/(1+Ka*10^pH))</f>
        <v>3.4922869233661349E-2</v>
      </c>
      <c r="CV1201" s="19">
        <f>ABS(Ct_Na+10^-pH-Kw*10^pH-Ct_Cl-Ct_OAc*Ka*10^pH/(1+Ka*10^pH))</f>
        <v>3.5429895133371067E-2</v>
      </c>
      <c r="CW1201" s="19">
        <f>ABS(Ct_Na+10^-pH-Kw*10^pH-Ct_Cl-Ct_OAc*Ka*10^pH/(1+Ka*10^pH))</f>
        <v>3.5928399589388198E-2</v>
      </c>
      <c r="CX1201" s="19">
        <f>ABS(Ct_Na+10^-pH-Kw*10^pH-Ct_Cl-Ct_OAc*Ka*10^pH/(1+Ka*10^pH))</f>
        <v>3.6418595637805008E-2</v>
      </c>
    </row>
    <row r="1202" spans="1:102">
      <c r="A1202" s="23">
        <v>11.73</v>
      </c>
      <c r="B1202" s="19">
        <f>ABS(Ct_Na+10^-pH-Kw*10^pH-Ct_Cl-Ct_OAc*Ka*10^pH/(1+Ka*10^pH))</f>
        <v>0.25537029701927172</v>
      </c>
      <c r="C1202" s="19">
        <f>ABS(Ct_Na+10^-pH-Kw*10^pH-Ct_Cl-Ct_OAc*Ka*10^pH/(1+Ka*10^pH))</f>
        <v>0.23870363134987024</v>
      </c>
      <c r="D1202" s="19">
        <f>ABS(Ct_Na+10^-pH-Kw*10^pH-Ct_Cl-Ct_OAc*Ka*10^pH/(1+Ka*10^pH))</f>
        <v>0.22355211710495979</v>
      </c>
      <c r="E1202" s="19">
        <f>ABS(Ct_Na+10^-pH-Kw*10^pH-Ct_Cl-Ct_OAc*Ka*10^pH/(1+Ka*10^pH))</f>
        <v>0.20971812583786767</v>
      </c>
      <c r="F1202" s="19">
        <f>ABS(Ct_Na+10^-pH-Kw*10^pH-Ct_Cl-Ct_OAc*Ka*10^pH/(1+Ka*10^pH))</f>
        <v>0.19703696717636654</v>
      </c>
      <c r="G1202" s="19">
        <f>ABS(Ct_Na+10^-pH-Kw*10^pH-Ct_Cl-Ct_OAc*Ka*10^pH/(1+Ka*10^pH))</f>
        <v>0.18537030120778547</v>
      </c>
      <c r="H1202" s="19">
        <f>ABS(Ct_Na+10^-pH-Kw*10^pH-Ct_Cl-Ct_OAc*Ka*10^pH/(1+Ka*10^pH))</f>
        <v>0.17460107108294143</v>
      </c>
      <c r="I1202" s="19">
        <f>ABS(Ct_Na+10^-pH-Kw*10^pH-Ct_Cl-Ct_OAc*Ka*10^pH/(1+Ka*10^pH))</f>
        <v>0.16462956170808585</v>
      </c>
      <c r="J1202" s="19">
        <f>ABS(Ct_Na+10^-pH-Kw*10^pH-Ct_Cl-Ct_OAc*Ka*10^pH/(1+Ka*10^pH))</f>
        <v>0.15537030300286281</v>
      </c>
      <c r="K1202" s="19">
        <f>ABS(Ct_Na+10^-pH-Kw*10^pH-Ct_Cl-Ct_OAc*Ka*10^pH/(1+Ka*10^pH))</f>
        <v>0.14674961386351718</v>
      </c>
      <c r="L1202" s="19">
        <f>ABS(Ct_Na+10^-pH-Kw*10^pH-Ct_Cl-Ct_OAc*Ka*10^pH/(1+Ka*10^pH))</f>
        <v>0.1387036373334613</v>
      </c>
      <c r="M1202" s="19">
        <f>ABS(Ct_Na+10^-pH-Kw*10^pH-Ct_Cl-Ct_OAc*Ka*10^pH/(1+Ka*10^pH))</f>
        <v>0.13117675606340901</v>
      </c>
      <c r="N1202" s="19">
        <f>ABS(Ct_Na+10^-pH-Kw*10^pH-Ct_Cl-Ct_OAc*Ka*10^pH/(1+Ka*10^pH))</f>
        <v>0.12412030487273498</v>
      </c>
      <c r="O1202" s="19">
        <f>ABS(Ct_Na+10^-pH-Kw*10^pH-Ct_Cl-Ct_OAc*Ka*10^pH/(1+Ka*10^pH))</f>
        <v>0.11749151739058669</v>
      </c>
      <c r="P1202" s="19">
        <f>ABS(Ct_Na+10^-pH-Kw*10^pH-Ct_Cl-Ct_OAc*Ka*10^pH/(1+Ka*10^pH))</f>
        <v>0.11125265858385885</v>
      </c>
      <c r="Q1202" s="19">
        <f>ABS(Ct_Na+10^-pH-Kw*10^pH-Ct_Cl-Ct_OAc*Ka*10^pH/(1+Ka*10^pH))</f>
        <v>0.10537030599465834</v>
      </c>
      <c r="R1202" s="19">
        <f>ABS(Ct_Na+10^-pH-Kw*10^pH-Ct_Cl-Ct_OAc*Ka*10^pH/(1+Ka*10^pH))</f>
        <v>9.9814750771524505E-2</v>
      </c>
      <c r="S1202" s="19">
        <f>ABS(Ct_Na+10^-pH-Kw*10^pH-Ct_Cl-Ct_OAc*Ka*10^pH/(1+Ka*10^pH))</f>
        <v>9.4559495830722207E-2</v>
      </c>
      <c r="T1202" s="19">
        <f>ABS(Ct_Na+10^-pH-Kw*10^pH-Ct_Cl-Ct_OAc*Ka*10^pH/(1+Ka*10^pH))</f>
        <v>8.9580833255225339E-2</v>
      </c>
      <c r="U1202" s="19">
        <f>ABS(Ct_Na+10^-pH-Kw*10^pH-Ct_Cl-Ct_OAc*Ka*10^pH/(1+Ka*10^pH))</f>
        <v>8.485748670924112E-2</v>
      </c>
      <c r="V1202" s="19">
        <f>ABS(Ct_Na+10^-pH-Kw*10^pH-Ct_Cl-Ct_OAc*Ka*10^pH/(1+Ka*10^pH))</f>
        <v>8.0370307490556098E-2</v>
      </c>
      <c r="W1202" s="19">
        <f>ABS(Ct_Na+10^-pH-Kw*10^pH-Ct_Cl-Ct_OAc*Ka*10^pH/(1+Ka*10^pH))</f>
        <v>7.6102015063026426E-2</v>
      </c>
      <c r="X1202" s="19">
        <f>ABS(Ct_Na+10^-pH-Kw*10^pH-Ct_Cl-Ct_OAc*Ka*10^pH/(1+Ka*10^pH))</f>
        <v>7.203697465585536E-2</v>
      </c>
      <c r="Y1202" s="19">
        <f>ABS(Ct_Na+10^-pH-Kw*10^pH-Ct_Cl-Ct_OAc*Ka*10^pH/(1+Ka*10^pH))</f>
        <v>6.8161005895529425E-2</v>
      </c>
      <c r="Z1202" s="19">
        <f>ABS(Ct_Na+10^-pH-Kw*10^pH-Ct_Cl-Ct_OAc*Ka*10^pH/(1+Ka*10^pH))</f>
        <v>6.4461217533400117E-2</v>
      </c>
      <c r="AA1202" s="19">
        <f>ABS(Ct_Na+10^-pH-Kw*10^pH-Ct_Cl-Ct_OAc*Ka*10^pH/(1+Ka*10^pH))</f>
        <v>6.0925864209587677E-2</v>
      </c>
      <c r="AB1202" s="19">
        <f>ABS(Ct_Na+10^-pH-Kw*10^pH-Ct_Cl-Ct_OAc*Ka*10^pH/(1+Ka*10^pH))</f>
        <v>5.7544221899854073E-2</v>
      </c>
      <c r="AC1202" s="19">
        <f>ABS(Ct_Na+10^-pH-Kw*10^pH-Ct_Cl-Ct_OAc*Ka*10^pH/(1+Ka*10^pH))</f>
        <v>5.4306479262875032E-2</v>
      </c>
      <c r="AD1202" s="19">
        <f>ABS(Ct_Na+10^-pH-Kw*10^pH-Ct_Cl-Ct_OAc*Ka*10^pH/(1+Ka*10^pH))</f>
        <v>5.1203642569103494E-2</v>
      </c>
      <c r="AE1202" s="19">
        <f>ABS(Ct_Na+10^-pH-Kw*10^pH-Ct_Cl-Ct_OAc*Ka*10^pH/(1+Ka*10^pH))</f>
        <v>4.8227452270996063E-2</v>
      </c>
      <c r="AF1202" s="19">
        <f>ABS(Ct_Na+10^-pH-Kw*10^pH-Ct_Cl-Ct_OAc*Ka*10^pH/(1+Ka*10^pH))</f>
        <v>4.537030958481296E-2</v>
      </c>
      <c r="AG1202" s="19">
        <f>ABS(Ct_Na+10^-pH-Kw*10^pH-Ct_Cl-Ct_OAc*Ka*10^pH/(1+Ka*10^pH))</f>
        <v>4.2625211709852721E-2</v>
      </c>
      <c r="AH1202" s="19">
        <f>ABS(Ct_Na+10^-pH-Kw*10^pH-Ct_Cl-Ct_OAc*Ka*10^pH/(1+Ka*10^pH))</f>
        <v>3.9985694522390959E-2</v>
      </c>
      <c r="AI1202" s="19">
        <f>ABS(Ct_Na+10^-pH-Kw*10^pH-Ct_Cl-Ct_OAc*Ka*10^pH/(1+Ka*10^pH))</f>
        <v>3.7445781757097549E-2</v>
      </c>
      <c r="AJ1202" s="19">
        <f>ABS(Ct_Na+10^-pH-Kw*10^pH-Ct_Cl-Ct_OAc*Ka*10^pH/(1+Ka*10^pH))</f>
        <v>3.4999939834963155E-2</v>
      </c>
      <c r="AK1202" s="19">
        <f>ABS(Ct_Na+10^-pH-Kw*10^pH-Ct_Cl-Ct_OAc*Ka*10^pH/(1+Ka*10^pH))</f>
        <v>3.2643037619088183E-2</v>
      </c>
      <c r="AL1202" s="19">
        <f>ABS(Ct_Na+10^-pH-Kw*10^pH-Ct_Cl-Ct_OAc*Ka*10^pH/(1+Ka*10^pH))</f>
        <v>3.0370310482351628E-2</v>
      </c>
      <c r="AM1202" s="19">
        <f>ABS(Ct_Na+10^-pH-Kw*10^pH-Ct_Cl-Ct_OAc*Ka*10^pH/(1+Ka*10^pH))</f>
        <v>2.8177328157430355E-2</v>
      </c>
      <c r="AN1202" s="19">
        <f>ABS(Ct_Na+10^-pH-Kw*10^pH-Ct_Cl-Ct_OAc*Ka*10^pH/(1+Ka*10^pH))</f>
        <v>2.6059965912678812E-2</v>
      </c>
      <c r="AO1202" s="19">
        <f>ABS(Ct_Na+10^-pH-Kw*10^pH-Ct_Cl-Ct_OAc*Ka*10^pH/(1+Ka*10^pH))</f>
        <v>2.401437865927479E-2</v>
      </c>
      <c r="AP1202" s="19">
        <f>ABS(Ct_Na+10^-pH-Kw*10^pH-Ct_Cl-Ct_OAc*Ka*10^pH/(1+Ka*10^pH))</f>
        <v>2.2036977647650877E-2</v>
      </c>
      <c r="AQ1202" s="19">
        <f>ABS(Ct_Na+10^-pH-Kw*10^pH-Ct_Cl-Ct_OAc*Ka*10^pH/(1+Ka*10^pH))</f>
        <v>2.0124409456080211E-2</v>
      </c>
      <c r="AR1202" s="19">
        <f>ABS(Ct_Na+10^-pH-Kw*10^pH-Ct_Cl-Ct_OAc*Ka*10^pH/(1+Ka*10^pH))</f>
        <v>1.827353701262472E-2</v>
      </c>
      <c r="AS1202" s="19">
        <f>ABS(Ct_Na+10^-pH-Kw*10^pH-Ct_Cl-Ct_OAc*Ka*10^pH/(1+Ka*10^pH))</f>
        <v>1.6481422424517056E-2</v>
      </c>
      <c r="AT1202" s="19">
        <f>ABS(Ct_Na+10^-pH-Kw*10^pH-Ct_Cl-Ct_OAc*Ka*10^pH/(1+Ka*10^pH))</f>
        <v>1.4745311417287708E-2</v>
      </c>
      <c r="AU1202" s="19">
        <f>ABS(Ct_Na+10^-pH-Kw*10^pH-Ct_Cl-Ct_OAc*Ka*10^pH/(1+Ka*10^pH))</f>
        <v>1.3062619210280867E-2</v>
      </c>
      <c r="AV1202" s="19">
        <f>ABS(Ct_Na+10^-pH-Kw*10^pH-Ct_Cl-Ct_OAc*Ka*10^pH/(1+Ka*10^pH))</f>
        <v>1.1430917676213556E-2</v>
      </c>
      <c r="AW1202" s="19">
        <f>ABS(Ct_Na+10^-pH-Kw*10^pH-Ct_Cl-Ct_OAc*Ka*10^pH/(1+Ka*10^pH))</f>
        <v>9.8479236506259019E-3</v>
      </c>
      <c r="AX1202" s="19">
        <f>ABS(Ct_Na+10^-pH-Kw*10^pH-Ct_Cl-Ct_OAc*Ka*10^pH/(1+Ka*10^pH))</f>
        <v>8.3114882728496514E-3</v>
      </c>
      <c r="AY1202" s="19">
        <f>ABS(Ct_Na+10^-pH-Kw*10^pH-Ct_Cl-Ct_OAc*Ka*10^pH/(1+Ka*10^pH))</f>
        <v>6.8195872538495059E-3</v>
      </c>
      <c r="AZ1202" s="19">
        <f>ABS(Ct_Na+10^-pH-Kw*10^pH-Ct_Cl-Ct_OAc*Ka*10^pH/(1+Ka*10^pH))</f>
        <v>5.3703119782493938E-3</v>
      </c>
      <c r="BA1202" s="19">
        <f>ABS(Ct_Na+10^-pH-Kw*10^pH-Ct_Cl-Ct_OAc*Ka*10^pH/(1+Ka*10^pH))</f>
        <v>3.961861358299977E-3</v>
      </c>
      <c r="BB1202" s="19">
        <f>ABS(Ct_Na+10^-pH-Kw*10^pH-Ct_Cl-Ct_OAc*Ka*10^pH/(1+Ka*10^pH))</f>
        <v>2.5925343666824766E-3</v>
      </c>
      <c r="BC1202" s="19">
        <f>ABS(Ct_Na+10^-pH-Kw*10^pH-Ct_Cl-Ct_OAc*Ka*10^pH/(1+Ka*10^pH))</f>
        <v>1.2607231830544866E-3</v>
      </c>
      <c r="BD1202" s="19">
        <f>ABS(Ct_Na+10^-pH-Kw*10^pH-Ct_Cl-Ct_OAc*Ka*10^pH/(1+Ka*10^pH))</f>
        <v>3.5093103718679408E-5</v>
      </c>
      <c r="BE1202" s="19">
        <f>ABS(Ct_Na+10^-pH-Kw*10^pH-Ct_Cl-Ct_OAc*Ka*10^pH/(1+Ka*10^pH))</f>
        <v>1.2963542895112132E-3</v>
      </c>
      <c r="BF1202" s="19">
        <f>ABS(Ct_Na+10^-pH-Kw*10^pH-Ct_Cl-Ct_OAc*Ka*10^pH/(1+Ka*10^pH))</f>
        <v>2.5244243914671199E-3</v>
      </c>
      <c r="BG1202" s="19">
        <f>ABS(Ct_Na+10^-pH-Kw*10^pH-Ct_Cl-Ct_OAc*Ka*10^pH/(1+Ka*10^pH))</f>
        <v>3.720596568696867E-3</v>
      </c>
      <c r="BH1202" s="19">
        <f>ABS(Ct_Na+10^-pH-Kw*10^pH-Ct_Cl-Ct_OAc*Ka*10^pH/(1+Ka*10^pH))</f>
        <v>4.8860976644592019E-3</v>
      </c>
      <c r="BI1202" s="19">
        <f>ABS(Ct_Na+10^-pH-Kw*10^pH-Ct_Cl-Ct_OAc*Ka*10^pH/(1+Ka*10^pH))</f>
        <v>6.0220924033668327E-3</v>
      </c>
      <c r="BJ1202" s="19">
        <f>ABS(Ct_Na+10^-pH-Kw*10^pH-Ct_Cl-Ct_OAc*Ka*10^pH/(1+Ka*10^pH))</f>
        <v>7.1296872738017478E-3</v>
      </c>
      <c r="BK1202" s="19">
        <f>ABS(Ct_Na+10^-pH-Kw*10^pH-Ct_Cl-Ct_OAc*Ka*10^pH/(1+Ka*10^pH))</f>
        <v>8.2099341227444209E-3</v>
      </c>
      <c r="BL1202" s="19">
        <f>ABS(Ct_Na+10^-pH-Kw*10^pH-Ct_Cl-Ct_OAc*Ka*10^pH/(1+Ka*10^pH))</f>
        <v>9.2638334875665487E-3</v>
      </c>
      <c r="BM1202" s="19">
        <f>ABS(Ct_Na+10^-pH-Kw*10^pH-Ct_Cl-Ct_OAc*Ka*10^pH/(1+Ka*10^pH))</f>
        <v>1.0292337686971305E-2</v>
      </c>
      <c r="BN1202" s="19">
        <f>ABS(Ct_Na+10^-pH-Kw*10^pH-Ct_Cl-Ct_OAc*Ka*10^pH/(1+Ka*10^pH))</f>
        <v>1.129635369115211E-2</v>
      </c>
      <c r="BO1202" s="19">
        <f>ABS(Ct_Na+10^-pH-Kw*10^pH-Ct_Cl-Ct_OAc*Ka*10^pH/(1+Ka*10^pH))</f>
        <v>1.2276745789352179E-2</v>
      </c>
      <c r="BP1202" s="19">
        <f>ABS(Ct_Na+10^-pH-Kw*10^pH-Ct_Cl-Ct_OAc*Ka*10^pH/(1+Ka*10^pH))</f>
        <v>1.3234338071315056E-2</v>
      </c>
      <c r="BQ1202" s="19">
        <f>ABS(Ct_Na+10^-pH-Kw*10^pH-Ct_Cl-Ct_OAc*Ka*10^pH/(1+Ka*10^pH))</f>
        <v>1.4169916737600645E-2</v>
      </c>
      <c r="BR1202" s="19">
        <f>ABS(Ct_Na+10^-pH-Kw*10^pH-Ct_Cl-Ct_OAc*Ka*10^pH/(1+Ka*10^pH))</f>
        <v>1.508423225237971E-2</v>
      </c>
      <c r="BS1202" s="19">
        <f>ABS(Ct_Na+10^-pH-Kw*10^pH-Ct_Cl-Ct_OAc*Ka*10^pH/(1+Ka*10^pH))</f>
        <v>1.5978001351096345E-2</v>
      </c>
      <c r="BT1202" s="19">
        <f>ABS(Ct_Na+10^-pH-Kw*10^pH-Ct_Cl-Ct_OAc*Ka*10^pH/(1+Ka*10^pH))</f>
        <v>1.6851908914285937E-2</v>
      </c>
      <c r="BU1202" s="19">
        <f>ABS(Ct_Na+10^-pH-Kw*10^pH-Ct_Cl-Ct_OAc*Ka*10^pH/(1+Ka*10^pH))</f>
        <v>1.770660971784499E-2</v>
      </c>
      <c r="BV1202" s="19">
        <f>ABS(Ct_Na+10^-pH-Kw*10^pH-Ct_Cl-Ct_OAc*Ka*10^pH/(1+Ka*10^pH))</f>
        <v>1.8542730069152739E-2</v>
      </c>
      <c r="BW1202" s="19">
        <f>ABS(Ct_Na+10^-pH-Kw*10^pH-Ct_Cl-Ct_OAc*Ka*10^pH/(1+Ka*10^pH))</f>
        <v>1.9360869337636685E-2</v>
      </c>
      <c r="BX1202" s="19">
        <f>ABS(Ct_Na+10^-pH-Kw*10^pH-Ct_Cl-Ct_OAc*Ka*10^pH/(1+Ka*10^pH))</f>
        <v>2.0161601387642267E-2</v>
      </c>
      <c r="BY1202" s="19">
        <f>ABS(Ct_Na+10^-pH-Kw*10^pH-Ct_Cl-Ct_OAc*Ka*10^pH/(1+Ka*10^pH))</f>
        <v>2.094547592080559E-2</v>
      </c>
      <c r="BZ1202" s="19">
        <f>ABS(Ct_Na+10^-pH-Kw*10^pH-Ct_Cl-Ct_OAc*Ka*10^pH/(1+Ka*10^pH))</f>
        <v>2.1713019734528022E-2</v>
      </c>
      <c r="CA1202" s="19">
        <f>ABS(Ct_Na+10^-pH-Kw*10^pH-Ct_Cl-Ct_OAc*Ka*10^pH/(1+Ka*10^pH))</f>
        <v>2.2464737902606703E-2</v>
      </c>
      <c r="CB1202" s="19">
        <f>ABS(Ct_Na+10^-pH-Kw*10^pH-Ct_Cl-Ct_OAc*Ka*10^pH/(1+Ka*10^pH))</f>
        <v>2.320111488358173E-2</v>
      </c>
      <c r="CC1202" s="19">
        <f>ABS(Ct_Na+10^-pH-Kw*10^pH-Ct_Cl-Ct_OAc*Ka*10^pH/(1+Ka*10^pH))</f>
        <v>2.3922615561910825E-2</v>
      </c>
      <c r="CD1202" s="19">
        <f>ABS(Ct_Na+10^-pH-Kw*10^pH-Ct_Cl-Ct_OAc*Ka*10^pH/(1+Ka*10^pH))</f>
        <v>2.4629686226673289E-2</v>
      </c>
      <c r="CE1202" s="19">
        <f>ABS(Ct_Na+10^-pH-Kw*10^pH-Ct_Cl-Ct_OAc*Ka*10^pH/(1+Ka*10^pH))</f>
        <v>2.5322755492133552E-2</v>
      </c>
      <c r="CF1202" s="19">
        <f>ABS(Ct_Na+10^-pH-Kw*10^pH-Ct_Cl-Ct_OAc*Ka*10^pH/(1+Ka*10^pH))</f>
        <v>2.6002235164153419E-2</v>
      </c>
      <c r="CG1202" s="19">
        <f>ABS(Ct_Na+10^-pH-Kw*10^pH-Ct_Cl-Ct_OAc*Ka*10^pH/(1+Ka*10^pH))</f>
        <v>2.6668521056134056E-2</v>
      </c>
      <c r="CH1202" s="19">
        <f>ABS(Ct_Na+10^-pH-Kw*10^pH-Ct_Cl-Ct_OAc*Ka*10^pH/(1+Ka*10^pH))</f>
        <v>2.73219937578843E-2</v>
      </c>
      <c r="CI1202" s="19">
        <f>ABS(Ct_Na+10^-pH-Kw*10^pH-Ct_Cl-Ct_OAc*Ka*10^pH/(1+Ka*10^pH))</f>
        <v>2.7963019360553586E-2</v>
      </c>
      <c r="CJ1202" s="19">
        <f>ABS(Ct_Na+10^-pH-Kw*10^pH-Ct_Cl-Ct_OAc*Ka*10^pH/(1+Ka*10^pH))</f>
        <v>2.8591950140530988E-2</v>
      </c>
      <c r="CK1202" s="19">
        <f>ABS(Ct_Na+10^-pH-Kw*10^pH-Ct_Cl-Ct_OAc*Ka*10^pH/(1+Ka*10^pH))</f>
        <v>2.9209125204994822E-2</v>
      </c>
      <c r="CL1202" s="19">
        <f>ABS(Ct_Na+10^-pH-Kw*10^pH-Ct_Cl-Ct_OAc*Ka*10^pH/(1+Ka*10^pH))</f>
        <v>2.9814871101598209E-2</v>
      </c>
      <c r="CM1202" s="19">
        <f>ABS(Ct_Na+10^-pH-Kw*10^pH-Ct_Cl-Ct_OAc*Ka*10^pH/(1+Ka*10^pH))</f>
        <v>3.0409502394594182E-2</v>
      </c>
      <c r="CN1202" s="19">
        <f>ABS(Ct_Na+10^-pH-Kw*10^pH-Ct_Cl-Ct_OAc*Ka*10^pH/(1+Ka*10^pH))</f>
        <v>3.0993322209535677E-2</v>
      </c>
      <c r="CO1202" s="19">
        <f>ABS(Ct_Na+10^-pH-Kw*10^pH-Ct_Cl-Ct_OAc*Ka*10^pH/(1+Ka*10^pH))</f>
        <v>3.1566622748532287E-2</v>
      </c>
      <c r="CP1202" s="19">
        <f>ABS(Ct_Na+10^-pH-Kw*10^pH-Ct_Cl-Ct_OAc*Ka*10^pH/(1+Ka*10^pH))</f>
        <v>3.2129685777903975E-2</v>
      </c>
      <c r="CQ1202" s="19">
        <f>ABS(Ct_Na+10^-pH-Kw*10^pH-Ct_Cl-Ct_OAc*Ka*10^pH/(1+Ka*10^pH))</f>
        <v>3.2682783089941637E-2</v>
      </c>
      <c r="CR1202" s="19">
        <f>ABS(Ct_Na+10^-pH-Kw*10^pH-Ct_Cl-Ct_OAc*Ka*10^pH/(1+Ka*10^pH))</f>
        <v>3.3226176940364602E-2</v>
      </c>
      <c r="CS1202" s="19">
        <f>ABS(Ct_Na+10^-pH-Kw*10^pH-Ct_Cl-Ct_OAc*Ka*10^pH/(1+Ka*10^pH))</f>
        <v>3.3760120462954096E-2</v>
      </c>
      <c r="CT1202" s="19">
        <f>ABS(Ct_Na+10^-pH-Kw*10^pH-Ct_Cl-Ct_OAc*Ka*10^pH/(1+Ka*10^pH))</f>
        <v>3.4284858062740363E-2</v>
      </c>
      <c r="CU1202" s="19">
        <f>ABS(Ct_Na+10^-pH-Kw*10^pH-Ct_Cl-Ct_OAc*Ka*10^pH/(1+Ka*10^pH))</f>
        <v>3.4800625789025985E-2</v>
      </c>
      <c r="CV1202" s="19">
        <f>ABS(Ct_Na+10^-pH-Kw*10^pH-Ct_Cl-Ct_OAc*Ka*10^pH/(1+Ka*10^pH))</f>
        <v>3.5307651689442374E-2</v>
      </c>
      <c r="CW1202" s="19">
        <f>ABS(Ct_Na+10^-pH-Kw*10^pH-Ct_Cl-Ct_OAc*Ka*10^pH/(1+Ka*10^pH))</f>
        <v>3.580615614615431E-2</v>
      </c>
      <c r="CX1202" s="19">
        <f>ABS(Ct_Na+10^-pH-Kw*10^pH-Ct_Cl-Ct_OAc*Ka*10^pH/(1+Ka*10^pH))</f>
        <v>3.6296352195254324E-2</v>
      </c>
    </row>
    <row r="1203" spans="1:102">
      <c r="A1203" s="24">
        <v>11.74</v>
      </c>
      <c r="B1203" s="19">
        <f>ABS(Ct_Na+10^-pH-Kw*10^pH-Ct_Cl-Ct_OAc*Ka*10^pH/(1+Ka*10^pH))</f>
        <v>0.25549538827089879</v>
      </c>
      <c r="C1203" s="19">
        <f>ABS(Ct_Na+10^-pH-Kw*10^pH-Ct_Cl-Ct_OAc*Ka*10^pH/(1+Ka*10^pH))</f>
        <v>0.23882872257879684</v>
      </c>
      <c r="D1203" s="19">
        <f>ABS(Ct_Na+10^-pH-Kw*10^pH-Ct_Cl-Ct_OAc*Ka*10^pH/(1+Ka*10^pH))</f>
        <v>0.22367720831324953</v>
      </c>
      <c r="E1203" s="19">
        <f>ABS(Ct_Na+10^-pH-Kw*10^pH-Ct_Cl-Ct_OAc*Ka*10^pH/(1+Ka*10^pH))</f>
        <v>0.20984321702731507</v>
      </c>
      <c r="F1203" s="19">
        <f>ABS(Ct_Na+10^-pH-Kw*10^pH-Ct_Cl-Ct_OAc*Ka*10^pH/(1+Ka*10^pH))</f>
        <v>0.19716205834854175</v>
      </c>
      <c r="G1203" s="19">
        <f>ABS(Ct_Na+10^-pH-Kw*10^pH-Ct_Cl-Ct_OAc*Ka*10^pH/(1+Ka*10^pH))</f>
        <v>0.18549539236407034</v>
      </c>
      <c r="H1203" s="19">
        <f>ABS(Ct_Na+10^-pH-Kw*10^pH-Ct_Cl-Ct_OAc*Ka*10^pH/(1+Ka*10^pH))</f>
        <v>0.17472616222455831</v>
      </c>
      <c r="I1203" s="19">
        <f>ABS(Ct_Na+10^-pH-Kw*10^pH-Ct_Cl-Ct_OAc*Ka*10^pH/(1+Ka*10^pH))</f>
        <v>0.16475465283612117</v>
      </c>
      <c r="J1203" s="19">
        <f>ABS(Ct_Na+10^-pH-Kw*10^pH-Ct_Cl-Ct_OAc*Ka*10^pH/(1+Ka*10^pH))</f>
        <v>0.15549539411828675</v>
      </c>
      <c r="K1203" s="19">
        <f>ABS(Ct_Na+10^-pH-Kw*10^pH-Ct_Cl-Ct_OAc*Ka*10^pH/(1+Ka*10^pH))</f>
        <v>0.14687470496719948</v>
      </c>
      <c r="L1203" s="19">
        <f>ABS(Ct_Na+10^-pH-Kw*10^pH-Ct_Cl-Ct_OAc*Ka*10^pH/(1+Ka*10^pH))</f>
        <v>0.13882872842618471</v>
      </c>
      <c r="M1203" s="19">
        <f>ABS(Ct_Na+10^-pH-Kw*10^pH-Ct_Cl-Ct_OAc*Ka*10^pH/(1+Ka*10^pH))</f>
        <v>0.13130184714588058</v>
      </c>
      <c r="N1203" s="19">
        <f>ABS(Ct_Na+10^-pH-Kw*10^pH-Ct_Cl-Ct_OAc*Ka*10^pH/(1+Ka*10^pH))</f>
        <v>0.12424539594559546</v>
      </c>
      <c r="O1203" s="19">
        <f>ABS(Ct_Na+10^-pH-Kw*10^pH-Ct_Cl-Ct_OAc*Ka*10^pH/(1+Ka*10^pH))</f>
        <v>0.11761660845441854</v>
      </c>
      <c r="P1203" s="19">
        <f>ABS(Ct_Na+10^-pH-Kw*10^pH-Ct_Cl-Ct_OAc*Ka*10^pH/(1+Ka*10^pH))</f>
        <v>0.11137774963919317</v>
      </c>
      <c r="Q1203" s="19">
        <f>ABS(Ct_Na+10^-pH-Kw*10^pH-Ct_Cl-Ct_OAc*Ka*10^pH/(1+Ka*10^pH))</f>
        <v>0.1054953970419807</v>
      </c>
      <c r="R1203" s="19">
        <f>ABS(Ct_Na+10^-pH-Kw*10^pH-Ct_Cl-Ct_OAc*Ka*10^pH/(1+Ka*10^pH))</f>
        <v>9.9939841811280031E-2</v>
      </c>
      <c r="S1203" s="19">
        <f>ABS(Ct_Na+10^-pH-Kw*10^pH-Ct_Cl-Ct_OAc*Ka*10^pH/(1+Ka*10^pH))</f>
        <v>9.4684586863319917E-2</v>
      </c>
      <c r="T1203" s="19">
        <f>ABS(Ct_Na+10^-pH-Kw*10^pH-Ct_Cl-Ct_OAc*Ka*10^pH/(1+Ka*10^pH))</f>
        <v>8.970592428104196E-2</v>
      </c>
      <c r="U1203" s="19">
        <f>ABS(Ct_Na+10^-pH-Kw*10^pH-Ct_Cl-Ct_OAc*Ka*10^pH/(1+Ka*10^pH))</f>
        <v>8.4982577728624373E-2</v>
      </c>
      <c r="V1203" s="19">
        <f>ABS(Ct_Na+10^-pH-Kw*10^pH-Ct_Cl-Ct_OAc*Ka*10^pH/(1+Ka*10^pH))</f>
        <v>8.049539850382767E-2</v>
      </c>
      <c r="W1203" s="19">
        <f>ABS(Ct_Na+10^-pH-Kw*10^pH-Ct_Cl-Ct_OAc*Ka*10^pH/(1+Ka*10^pH))</f>
        <v>7.6227106070484468E-2</v>
      </c>
      <c r="X1203" s="19">
        <f>ABS(Ct_Na+10^-pH-Kw*10^pH-Ct_Cl-Ct_OAc*Ka*10^pH/(1+Ka*10^pH))</f>
        <v>7.2162065657776692E-2</v>
      </c>
      <c r="Y1203" s="19">
        <f>ABS(Ct_Na+10^-pH-Kw*10^pH-Ct_Cl-Ct_OAc*Ka*10^pH/(1+Ka*10^pH))</f>
        <v>6.8286096892171549E-2</v>
      </c>
      <c r="Z1203" s="19">
        <f>ABS(Ct_Na+10^-pH-Kw*10^pH-Ct_Cl-Ct_OAc*Ka*10^pH/(1+Ka*10^pH))</f>
        <v>6.4586308525003022E-2</v>
      </c>
      <c r="AA1203" s="19">
        <f>ABS(Ct_Na+10^-pH-Kw*10^pH-Ct_Cl-Ct_OAc*Ka*10^pH/(1+Ka*10^pH))</f>
        <v>6.1050955196375323E-2</v>
      </c>
      <c r="AB1203" s="19">
        <f>ABS(Ct_Na+10^-pH-Kw*10^pH-Ct_Cl-Ct_OAc*Ka*10^pH/(1+Ka*10^pH))</f>
        <v>5.7669312882035806E-2</v>
      </c>
      <c r="AC1203" s="19">
        <f>ABS(Ct_Na+10^-pH-Kw*10^pH-Ct_Cl-Ct_OAc*Ka*10^pH/(1+Ka*10^pH))</f>
        <v>5.4431570240646862E-2</v>
      </c>
      <c r="AD1203" s="19">
        <f>ABS(Ct_Na+10^-pH-Kw*10^pH-Ct_Cl-Ct_OAc*Ka*10^pH/(1+Ka*10^pH))</f>
        <v>5.1328733542649149E-2</v>
      </c>
      <c r="AE1203" s="19">
        <f>ABS(Ct_Na+10^-pH-Kw*10^pH-Ct_Cl-Ct_OAc*Ka*10^pH/(1+Ka*10^pH))</f>
        <v>4.8352543240488072E-2</v>
      </c>
      <c r="AF1203" s="19">
        <f>ABS(Ct_Na+10^-pH-Kw*10^pH-Ct_Cl-Ct_OAc*Ka*10^pH/(1+Ka*10^pH))</f>
        <v>4.5495400550413442E-2</v>
      </c>
      <c r="AG1203" s="19">
        <f>ABS(Ct_Na+10^-pH-Kw*10^pH-Ct_Cl-Ct_OAc*Ka*10^pH/(1+Ka*10^pH))</f>
        <v>4.2750302671714292E-2</v>
      </c>
      <c r="AH1203" s="19">
        <f>ABS(Ct_Na+10^-pH-Kw*10^pH-Ct_Cl-Ct_OAc*Ka*10^pH/(1+Ka*10^pH))</f>
        <v>4.0110785480657433E-2</v>
      </c>
      <c r="AI1203" s="19">
        <f>ABS(Ct_Na+10^-pH-Kw*10^pH-Ct_Cl-Ct_OAc*Ka*10^pH/(1+Ka*10^pH))</f>
        <v>3.7570872711904568E-2</v>
      </c>
      <c r="AJ1203" s="19">
        <f>ABS(Ct_Na+10^-pH-Kw*10^pH-Ct_Cl-Ct_OAc*Ka*10^pH/(1+Ka*10^pH))</f>
        <v>3.5125030786438881E-2</v>
      </c>
      <c r="AK1203" s="19">
        <f>ABS(Ct_Na+10^-pH-Kw*10^pH-Ct_Cl-Ct_OAc*Ka*10^pH/(1+Ka*10^pH))</f>
        <v>3.2768128567353727E-2</v>
      </c>
      <c r="AL1203" s="19">
        <f>ABS(Ct_Na+10^-pH-Kw*10^pH-Ct_Cl-Ct_OAc*Ka*10^pH/(1+Ka*10^pH))</f>
        <v>3.0495401427521648E-2</v>
      </c>
      <c r="AM1203" s="19">
        <f>ABS(Ct_Na+10^-pH-Kw*10^pH-Ct_Cl-Ct_OAc*Ka*10^pH/(1+Ka*10^pH))</f>
        <v>2.8302419099613473E-2</v>
      </c>
      <c r="AN1203" s="19">
        <f>ABS(Ct_Na+10^-pH-Kw*10^pH-Ct_Cl-Ct_OAc*Ka*10^pH/(1+Ka*10^pH))</f>
        <v>2.6185056851978014E-2</v>
      </c>
      <c r="AO1203" s="19">
        <f>ABS(Ct_Na+10^-pH-Kw*10^pH-Ct_Cl-Ct_OAc*Ka*10^pH/(1+Ka*10^pH))</f>
        <v>2.4139469595787846E-2</v>
      </c>
      <c r="AP1203" s="19">
        <f>ABS(Ct_Na+10^-pH-Kw*10^pH-Ct_Cl-Ct_OAc*Ka*10^pH/(1+Ka*10^pH))</f>
        <v>2.2162068581470643E-2</v>
      </c>
      <c r="AQ1203" s="19">
        <f>ABS(Ct_Na+10^-pH-Kw*10^pH-Ct_Cl-Ct_OAc*Ka*10^pH/(1+Ka*10^pH))</f>
        <v>2.0249500387295005E-2</v>
      </c>
      <c r="AR1203" s="19">
        <f>ABS(Ct_Na+10^-pH-Kw*10^pH-Ct_Cl-Ct_OAc*Ka*10^pH/(1+Ka*10^pH))</f>
        <v>1.8398627941318572E-2</v>
      </c>
      <c r="AS1203" s="19">
        <f>ABS(Ct_Na+10^-pH-Kw*10^pH-Ct_Cl-Ct_OAc*Ka*10^pH/(1+Ka*10^pH))</f>
        <v>1.6606513350769958E-2</v>
      </c>
      <c r="AT1203" s="19">
        <f>ABS(Ct_Na+10^-pH-Kw*10^pH-Ct_Cl-Ct_OAc*Ka*10^pH/(1+Ka*10^pH))</f>
        <v>1.4870402341176002E-2</v>
      </c>
      <c r="AU1203" s="19">
        <f>ABS(Ct_Na+10^-pH-Kw*10^pH-Ct_Cl-Ct_OAc*Ka*10^pH/(1+Ka*10^pH))</f>
        <v>1.3187710131877244E-2</v>
      </c>
      <c r="AV1203" s="19">
        <f>ABS(Ct_Na+10^-pH-Kw*10^pH-Ct_Cl-Ct_OAc*Ka*10^pH/(1+Ka*10^pH))</f>
        <v>1.1556008595587523E-2</v>
      </c>
      <c r="AW1203" s="19">
        <f>ABS(Ct_Na+10^-pH-Kw*10^pH-Ct_Cl-Ct_OAc*Ka*10^pH/(1+Ka*10^pH))</f>
        <v>9.9730145678437881E-3</v>
      </c>
      <c r="AX1203" s="19">
        <f>ABS(Ct_Na+10^-pH-Kw*10^pH-Ct_Cl-Ct_OAc*Ka*10^pH/(1+Ka*10^pH))</f>
        <v>8.4365791879748506E-3</v>
      </c>
      <c r="AY1203" s="19">
        <f>ABS(Ct_Na+10^-pH-Kw*10^pH-Ct_Cl-Ct_OAc*Ka*10^pH/(1+Ka*10^pH))</f>
        <v>6.9446781669427055E-3</v>
      </c>
      <c r="AZ1203" s="19">
        <f>ABS(Ct_Na+10^-pH-Kw*10^pH-Ct_Cl-Ct_OAc*Ka*10^pH/(1+Ka*10^pH))</f>
        <v>5.4954028893686169E-3</v>
      </c>
      <c r="BA1203" s="19">
        <f>ABS(Ct_Na+10^-pH-Kw*10^pH-Ct_Cl-Ct_OAc*Ka*10^pH/(1+Ka*10^pH))</f>
        <v>4.0869522675008457E-3</v>
      </c>
      <c r="BB1203" s="19">
        <f>ABS(Ct_Na+10^-pH-Kw*10^pH-Ct_Cl-Ct_OAc*Ka*10^pH/(1+Ka*10^pH))</f>
        <v>2.7176252740182955E-3</v>
      </c>
      <c r="BC1203" s="19">
        <f>ABS(Ct_Na+10^-pH-Kw*10^pH-Ct_Cl-Ct_OAc*Ka*10^pH/(1+Ka*10^pH))</f>
        <v>1.3858140885763259E-3</v>
      </c>
      <c r="BD1203" s="19">
        <f>ABS(Ct_Na+10^-pH-Kw*10^pH-Ct_Cl-Ct_OAc*Ka*10^pH/(1+Ka*10^pH))</f>
        <v>8.999780003823149E-5</v>
      </c>
      <c r="BE1203" s="19">
        <f>ABS(Ct_Na+10^-pH-Kw*10^pH-Ct_Cl-Ct_OAc*Ka*10^pH/(1+Ka*10^pH))</f>
        <v>1.1712633874721781E-3</v>
      </c>
      <c r="BF1203" s="19">
        <f>ABS(Ct_Na+10^-pH-Kw*10^pH-Ct_Cl-Ct_OAc*Ka*10^pH/(1+Ka*10^pH))</f>
        <v>2.3993334911007538E-3</v>
      </c>
      <c r="BG1203" s="19">
        <f>ABS(Ct_Na+10^-pH-Kw*10^pH-Ct_Cl-Ct_OAc*Ka*10^pH/(1+Ka*10^pH))</f>
        <v>3.5955056699597324E-3</v>
      </c>
      <c r="BH1203" s="19">
        <f>ABS(Ct_Na+10^-pH-Kw*10^pH-Ct_Cl-Ct_OAc*Ka*10^pH/(1+Ka*10^pH))</f>
        <v>4.7610067673095335E-3</v>
      </c>
      <c r="BI1203" s="19">
        <f>ABS(Ct_Na+10^-pH-Kw*10^pH-Ct_Cl-Ct_OAc*Ka*10^pH/(1+Ka*10^pH))</f>
        <v>5.8970015077644058E-3</v>
      </c>
      <c r="BJ1203" s="19">
        <f>ABS(Ct_Na+10^-pH-Kw*10^pH-Ct_Cl-Ct_OAc*Ka*10^pH/(1+Ka*10^pH))</f>
        <v>7.0045963797078989E-3</v>
      </c>
      <c r="BK1203" s="19">
        <f>ABS(Ct_Na+10^-pH-Kw*10^pH-Ct_Cl-Ct_OAc*Ka*10^pH/(1+Ka*10^pH))</f>
        <v>8.0848432301219089E-3</v>
      </c>
      <c r="BL1203" s="19">
        <f>ABS(Ct_Na+10^-pH-Kw*10^pH-Ct_Cl-Ct_OAc*Ka*10^pH/(1+Ka*10^pH))</f>
        <v>9.1387425963794858E-3</v>
      </c>
      <c r="BM1203" s="19">
        <f>ABS(Ct_Na+10^-pH-Kw*10^pH-Ct_Cl-Ct_OAc*Ka*10^pH/(1+Ka*10^pH))</f>
        <v>1.0167246797185094E-2</v>
      </c>
      <c r="BN1203" s="19">
        <f>ABS(Ct_Na+10^-pH-Kw*10^pH-Ct_Cl-Ct_OAc*Ka*10^pH/(1+Ka*10^pH))</f>
        <v>1.1171262802733388E-2</v>
      </c>
      <c r="BO1203" s="19">
        <f>ABS(Ct_Na+10^-pH-Kw*10^pH-Ct_Cl-Ct_OAc*Ka*10^pH/(1+Ka*10^pH))</f>
        <v>1.2151654902268792E-2</v>
      </c>
      <c r="BP1203" s="19">
        <f>ABS(Ct_Na+10^-pH-Kw*10^pH-Ct_Cl-Ct_OAc*Ka*10^pH/(1+Ka*10^pH))</f>
        <v>1.3109247185535952E-2</v>
      </c>
      <c r="BQ1203" s="19">
        <f>ABS(Ct_Na+10^-pH-Kw*10^pH-Ct_Cl-Ct_OAc*Ka*10^pH/(1+Ka*10^pH))</f>
        <v>1.4044825853095813E-2</v>
      </c>
      <c r="BR1203" s="19">
        <f>ABS(Ct_Na+10^-pH-Kw*10^pH-Ct_Cl-Ct_OAc*Ka*10^pH/(1+Ka*10^pH))</f>
        <v>1.4959141369120202E-2</v>
      </c>
      <c r="BS1203" s="19">
        <f>ABS(Ct_Na+10^-pH-Kw*10^pH-Ct_Cl-Ct_OAc*Ka*10^pH/(1+Ka*10^pH))</f>
        <v>1.5852910469054175E-2</v>
      </c>
      <c r="BT1203" s="19">
        <f>ABS(Ct_Na+10^-pH-Kw*10^pH-Ct_Cl-Ct_OAc*Ka*10^pH/(1+Ka*10^pH))</f>
        <v>1.6726818033434059E-2</v>
      </c>
      <c r="BU1203" s="19">
        <f>ABS(Ct_Na+10^-pH-Kw*10^pH-Ct_Cl-Ct_OAc*Ka*10^pH/(1+Ka*10^pH))</f>
        <v>1.7581518838157242E-2</v>
      </c>
      <c r="BV1203" s="19">
        <f>ABS(Ct_Na+10^-pH-Kw*10^pH-Ct_Cl-Ct_OAc*Ka*10^pH/(1+Ka*10^pH))</f>
        <v>1.8417639190603817E-2</v>
      </c>
      <c r="BW1203" s="19">
        <f>ABS(Ct_Na+10^-pH-Kw*10^pH-Ct_Cl-Ct_OAc*Ka*10^pH/(1+Ka*10^pH))</f>
        <v>1.9235778460202108E-2</v>
      </c>
      <c r="BX1203" s="19">
        <f>ABS(Ct_Na+10^-pH-Kw*10^pH-Ct_Cl-Ct_OAc*Ka*10^pH/(1+Ka*10^pH))</f>
        <v>2.0036510511298296E-2</v>
      </c>
      <c r="BY1203" s="19">
        <f>ABS(Ct_Na+10^-pH-Kw*10^pH-Ct_Cl-Ct_OAc*Ka*10^pH/(1+Ka*10^pH))</f>
        <v>2.0820385045529285E-2</v>
      </c>
      <c r="BZ1203" s="19">
        <f>ABS(Ct_Na+10^-pH-Kw*10^pH-Ct_Cl-Ct_OAc*Ka*10^pH/(1+Ka*10^pH))</f>
        <v>2.1587928860297152E-2</v>
      </c>
      <c r="CA1203" s="19">
        <f>ABS(Ct_Na+10^-pH-Kw*10^pH-Ct_Cl-Ct_OAc*Ka*10^pH/(1+Ka*10^pH))</f>
        <v>2.2339647029399681E-2</v>
      </c>
      <c r="CB1203" s="19">
        <f>ABS(Ct_Na+10^-pH-Kw*10^pH-Ct_Cl-Ct_OAc*Ka*10^pH/(1+Ka*10^pH))</f>
        <v>2.3076024011377684E-2</v>
      </c>
      <c r="CC1203" s="19">
        <f>ABS(Ct_Na+10^-pH-Kw*10^pH-Ct_Cl-Ct_OAc*Ka*10^pH/(1+Ka*10^pH))</f>
        <v>2.3797524690689471E-2</v>
      </c>
      <c r="CD1203" s="19">
        <f>ABS(Ct_Na+10^-pH-Kw*10^pH-Ct_Cl-Ct_OAc*Ka*10^pH/(1+Ka*10^pH))</f>
        <v>2.4504595356415006E-2</v>
      </c>
      <c r="CE1203" s="19">
        <f>ABS(Ct_Na+10^-pH-Kw*10^pH-Ct_Cl-Ct_OAc*Ka*10^pH/(1+Ka*10^pH))</f>
        <v>2.5197664622819249E-2</v>
      </c>
      <c r="CF1203" s="19">
        <f>ABS(Ct_Na+10^-pH-Kw*10^pH-Ct_Cl-Ct_OAc*Ka*10^pH/(1+Ka*10^pH))</f>
        <v>2.5877144295764577E-2</v>
      </c>
      <c r="CG1203" s="19">
        <f>ABS(Ct_Na+10^-pH-Kw*10^pH-Ct_Cl-Ct_OAc*Ka*10^pH/(1+Ka*10^pH))</f>
        <v>2.6543430188652725E-2</v>
      </c>
      <c r="CH1203" s="19">
        <f>ABS(Ct_Na+10^-pH-Kw*10^pH-Ct_Cl-Ct_OAc*Ka*10^pH/(1+Ka*10^pH))</f>
        <v>2.7196902891293007E-2</v>
      </c>
      <c r="CI1203" s="19">
        <f>ABS(Ct_Na+10^-pH-Kw*10^pH-Ct_Cl-Ct_OAc*Ka*10^pH/(1+Ka*10^pH))</f>
        <v>2.7837928494835393E-2</v>
      </c>
      <c r="CJ1203" s="19">
        <f>ABS(Ct_Na+10^-pH-Kw*10^pH-Ct_Cl-Ct_OAc*Ka*10^pH/(1+Ka*10^pH))</f>
        <v>2.8466859275669436E-2</v>
      </c>
      <c r="CK1203" s="19">
        <f>ABS(Ct_Na+10^-pH-Kw*10^pH-Ct_Cl-Ct_OAc*Ka*10^pH/(1+Ka*10^pH))</f>
        <v>2.9084034340973883E-2</v>
      </c>
      <c r="CL1203" s="19">
        <f>ABS(Ct_Na+10^-pH-Kw*10^pH-Ct_Cl-Ct_OAc*Ka*10^pH/(1+Ka*10^pH))</f>
        <v>2.9689780238402297E-2</v>
      </c>
      <c r="CM1203" s="19">
        <f>ABS(Ct_Na+10^-pH-Kw*10^pH-Ct_Cl-Ct_OAc*Ka*10^pH/(1+Ka*10^pH))</f>
        <v>3.0284411532208171E-2</v>
      </c>
      <c r="CN1203" s="19">
        <f>ABS(Ct_Na+10^-pH-Kw*10^pH-Ct_Cl-Ct_OAc*Ka*10^pH/(1+Ka*10^pH))</f>
        <v>3.0868231347944856E-2</v>
      </c>
      <c r="CO1203" s="19">
        <f>ABS(Ct_Na+10^-pH-Kw*10^pH-Ct_Cl-Ct_OAc*Ka*10^pH/(1+Ka*10^pH))</f>
        <v>3.1441531887722328E-2</v>
      </c>
      <c r="CP1203" s="19">
        <f>ABS(Ct_Na+10^-pH-Kw*10^pH-Ct_Cl-Ct_OAc*Ka*10^pH/(1+Ka*10^pH))</f>
        <v>3.2004594917860917E-2</v>
      </c>
      <c r="CQ1203" s="19">
        <f>ABS(Ct_Na+10^-pH-Kw*10^pH-Ct_Cl-Ct_OAc*Ka*10^pH/(1+Ka*10^pH))</f>
        <v>3.255769223065192E-2</v>
      </c>
      <c r="CR1203" s="19">
        <f>ABS(Ct_Na+10^-pH-Kw*10^pH-Ct_Cl-Ct_OAc*Ka*10^pH/(1+Ka*10^pH))</f>
        <v>3.3101086081814994E-2</v>
      </c>
      <c r="CS1203" s="19">
        <f>ABS(Ct_Na+10^-pH-Kw*10^pH-Ct_Cl-Ct_OAc*Ka*10^pH/(1+Ka*10^pH))</f>
        <v>3.3635029605131747E-2</v>
      </c>
      <c r="CT1203" s="19">
        <f>ABS(Ct_Na+10^-pH-Kw*10^pH-Ct_Cl-Ct_OAc*Ka*10^pH/(1+Ka*10^pH))</f>
        <v>3.4159767205632727E-2</v>
      </c>
      <c r="CU1203" s="19">
        <f>ABS(Ct_Na+10^-pH-Kw*10^pH-Ct_Cl-Ct_OAc*Ka*10^pH/(1+Ka*10^pH))</f>
        <v>3.4675534932620836E-2</v>
      </c>
      <c r="CV1203" s="19">
        <f>ABS(Ct_Na+10^-pH-Kw*10^pH-Ct_Cl-Ct_OAc*Ka*10^pH/(1+Ka*10^pH))</f>
        <v>3.5182560833727811E-2</v>
      </c>
      <c r="CW1203" s="19">
        <f>ABS(Ct_Na+10^-pH-Kw*10^pH-Ct_Cl-Ct_OAc*Ka*10^pH/(1+Ka*10^pH))</f>
        <v>3.568106529111871E-2</v>
      </c>
      <c r="CX1203" s="19">
        <f>ABS(Ct_Na+10^-pH-Kw*10^pH-Ct_Cl-Ct_OAc*Ka*10^pH/(1+Ka*10^pH))</f>
        <v>3.6171261340886406E-2</v>
      </c>
    </row>
    <row r="1204" spans="1:102">
      <c r="A1204" s="23">
        <v>11.75</v>
      </c>
      <c r="B1204" s="19">
        <f>ABS(Ct_Na+10^-pH-Kw*10^pH-Ct_Cl-Ct_OAc*Ka*10^pH/(1+Ka*10^pH))</f>
        <v>0.25562339325012723</v>
      </c>
      <c r="C1204" s="19">
        <f>ABS(Ct_Na+10^-pH-Kw*10^pH-Ct_Cl-Ct_OAc*Ka*10^pH/(1+Ka*10^pH))</f>
        <v>0.23895672753584141</v>
      </c>
      <c r="D1204" s="19">
        <f>ABS(Ct_Na+10^-pH-Kw*10^pH-Ct_Cl-Ct_OAc*Ka*10^pH/(1+Ka*10^pH))</f>
        <v>0.22380521325012703</v>
      </c>
      <c r="E1204" s="19">
        <f>ABS(Ct_Na+10^-pH-Kw*10^pH-Ct_Cl-Ct_OAc*Ka*10^pH/(1+Ka*10^pH))</f>
        <v>0.20997122194577916</v>
      </c>
      <c r="F1204" s="19">
        <f>ABS(Ct_Na+10^-pH-Kw*10^pH-Ct_Cl-Ct_OAc*Ka*10^pH/(1+Ka*10^pH))</f>
        <v>0.19729006325012685</v>
      </c>
      <c r="G1204" s="19">
        <f>ABS(Ct_Na+10^-pH-Kw*10^pH-Ct_Cl-Ct_OAc*Ka*10^pH/(1+Ka*10^pH))</f>
        <v>0.1856233972501268</v>
      </c>
      <c r="H1204" s="19">
        <f>ABS(Ct_Na+10^-pH-Kw*10^pH-Ct_Cl-Ct_OAc*Ka*10^pH/(1+Ka*10^pH))</f>
        <v>0.1748541670962806</v>
      </c>
      <c r="I1204" s="19">
        <f>ABS(Ct_Na+10^-pH-Kw*10^pH-Ct_Cl-Ct_OAc*Ka*10^pH/(1+Ka*10^pH))</f>
        <v>0.16488265769457114</v>
      </c>
      <c r="J1204" s="19">
        <f>ABS(Ct_Na+10^-pH-Kw*10^pH-Ct_Cl-Ct_OAc*Ka*10^pH/(1+Ka*10^pH))</f>
        <v>0.15562339896441238</v>
      </c>
      <c r="K1204" s="19">
        <f>ABS(Ct_Na+10^-pH-Kw*10^pH-Ct_Cl-Ct_OAc*Ka*10^pH/(1+Ka*10^pH))</f>
        <v>0.14700270980185073</v>
      </c>
      <c r="L1204" s="19">
        <f>ABS(Ct_Na+10^-pH-Kw*10^pH-Ct_Cl-Ct_OAc*Ka*10^pH/(1+Ka*10^pH))</f>
        <v>0.13895673325012653</v>
      </c>
      <c r="M1204" s="19">
        <f>ABS(Ct_Na+10^-pH-Kw*10^pH-Ct_Cl-Ct_OAc*Ka*10^pH/(1+Ka*10^pH))</f>
        <v>0.13142985195980392</v>
      </c>
      <c r="N1204" s="19">
        <f>ABS(Ct_Na+10^-pH-Kw*10^pH-Ct_Cl-Ct_OAc*Ka*10^pH/(1+Ka*10^pH))</f>
        <v>0.12437340075012647</v>
      </c>
      <c r="O1204" s="19">
        <f>ABS(Ct_Na+10^-pH-Kw*10^pH-Ct_Cl-Ct_OAc*Ka*10^pH/(1+Ka*10^pH))</f>
        <v>0.11774461325012645</v>
      </c>
      <c r="P1204" s="19">
        <f>ABS(Ct_Na+10^-pH-Kw*10^pH-Ct_Cl-Ct_OAc*Ka*10^pH/(1+Ka*10^pH))</f>
        <v>0.11150575442659696</v>
      </c>
      <c r="Q1204" s="19">
        <f>ABS(Ct_Na+10^-pH-Kw*10^pH-Ct_Cl-Ct_OAc*Ka*10^pH/(1+Ka*10^pH))</f>
        <v>0.10562340182155493</v>
      </c>
      <c r="R1204" s="19">
        <f>ABS(Ct_Na+10^-pH-Kw*10^pH-Ct_Cl-Ct_OAc*Ka*10^pH/(1+Ka*10^pH))</f>
        <v>0.10006784658345967</v>
      </c>
      <c r="S1204" s="19">
        <f>ABS(Ct_Na+10^-pH-Kw*10^pH-Ct_Cl-Ct_OAc*Ka*10^pH/(1+Ka*10^pH))</f>
        <v>9.4812591628504653E-2</v>
      </c>
      <c r="T1204" s="19">
        <f>ABS(Ct_Na+10^-pH-Kw*10^pH-Ct_Cl-Ct_OAc*Ka*10^pH/(1+Ka*10^pH))</f>
        <v>8.9833929039599969E-2</v>
      </c>
      <c r="U1204" s="19">
        <f>ABS(Ct_Na+10^-pH-Kw*10^pH-Ct_Cl-Ct_OAc*Ka*10^pH/(1+Ka*10^pH))</f>
        <v>8.5110582480895466E-2</v>
      </c>
      <c r="V1204" s="19">
        <f>ABS(Ct_Na+10^-pH-Kw*10^pH-Ct_Cl-Ct_OAc*Ka*10^pH/(1+Ka*10^pH))</f>
        <v>8.0623403250126208E-2</v>
      </c>
      <c r="W1204" s="19">
        <f>ABS(Ct_Na+10^-pH-Kw*10^pH-Ct_Cl-Ct_OAc*Ka*10^pH/(1+Ka*10^pH))</f>
        <v>7.6355110811101787E-2</v>
      </c>
      <c r="X1204" s="19">
        <f>ABS(Ct_Na+10^-pH-Kw*10^pH-Ct_Cl-Ct_OAc*Ka*10^pH/(1+Ka*10^pH))</f>
        <v>7.2290070392983324E-2</v>
      </c>
      <c r="Y1204" s="19">
        <f>ABS(Ct_Na+10^-pH-Kw*10^pH-Ct_Cl-Ct_OAc*Ka*10^pH/(1+Ka*10^pH))</f>
        <v>6.841410162221917E-2</v>
      </c>
      <c r="Z1204" s="19">
        <f>ABS(Ct_Na+10^-pH-Kw*10^pH-Ct_Cl-Ct_OAc*Ka*10^pH/(1+Ka*10^pH))</f>
        <v>6.4714313250126138E-2</v>
      </c>
      <c r="AA1204" s="19">
        <f>ABS(Ct_Na+10^-pH-Kw*10^pH-Ct_Cl-Ct_OAc*Ka*10^pH/(1+Ka*10^pH))</f>
        <v>6.1178959916792758E-2</v>
      </c>
      <c r="AB1204" s="19">
        <f>ABS(Ct_Na+10^-pH-Kw*10^pH-Ct_Cl-Ct_OAc*Ka*10^pH/(1+Ka*10^pH))</f>
        <v>5.7797317597952189E-2</v>
      </c>
      <c r="AC1204" s="19">
        <f>ABS(Ct_Na+10^-pH-Kw*10^pH-Ct_Cl-Ct_OAc*Ka*10^pH/(1+Ka*10^pH))</f>
        <v>5.455957495225372E-2</v>
      </c>
      <c r="AD1204" s="19">
        <f>ABS(Ct_Na+10^-pH-Kw*10^pH-Ct_Cl-Ct_OAc*Ka*10^pH/(1+Ka*10^pH))</f>
        <v>5.1456738250126033E-2</v>
      </c>
      <c r="AE1204" s="19">
        <f>ABS(Ct_Na+10^-pH-Kw*10^pH-Ct_Cl-Ct_OAc*Ka*10^pH/(1+Ka*10^pH))</f>
        <v>4.8480547944003569E-2</v>
      </c>
      <c r="AF1204" s="19">
        <f>ABS(Ct_Na+10^-pH-Kw*10^pH-Ct_Cl-Ct_OAc*Ka*10^pH/(1+Ka*10^pH))</f>
        <v>4.5623405250126009E-2</v>
      </c>
      <c r="AG1204" s="19">
        <f>ABS(Ct_Na+10^-pH-Kw*10^pH-Ct_Cl-Ct_OAc*Ka*10^pH/(1+Ka*10^pH))</f>
        <v>4.2878307367773046E-2</v>
      </c>
      <c r="AH1204" s="19">
        <f>ABS(Ct_Na+10^-pH-Kw*10^pH-Ct_Cl-Ct_OAc*Ka*10^pH/(1+Ka*10^pH))</f>
        <v>4.0238790173202914E-2</v>
      </c>
      <c r="AI1204" s="19">
        <f>ABS(Ct_Na+10^-pH-Kw*10^pH-Ct_Cl-Ct_OAc*Ka*10^pH/(1+Ka*10^pH))</f>
        <v>3.7698877401069378E-2</v>
      </c>
      <c r="AJ1204" s="19">
        <f>ABS(Ct_Na+10^-pH-Kw*10^pH-Ct_Cl-Ct_OAc*Ka*10^pH/(1+Ka*10^pH))</f>
        <v>3.5253035472348183E-2</v>
      </c>
      <c r="AK1204" s="19">
        <f>ABS(Ct_Na+10^-pH-Kw*10^pH-Ct_Cl-Ct_OAc*Ka*10^pH/(1+Ka*10^pH))</f>
        <v>3.2896133250125928E-2</v>
      </c>
      <c r="AL1204" s="19">
        <f>ABS(Ct_Na+10^-pH-Kw*10^pH-Ct_Cl-Ct_OAc*Ka*10^pH/(1+Ka*10^pH))</f>
        <v>3.0623406107268783E-2</v>
      </c>
      <c r="AM1204" s="19">
        <f>ABS(Ct_Na+10^-pH-Kw*10^pH-Ct_Cl-Ct_OAc*Ka*10^pH/(1+Ka*10^pH))</f>
        <v>2.8430423776441692E-2</v>
      </c>
      <c r="AN1204" s="19">
        <f>ABS(Ct_Na+10^-pH-Kw*10^pH-Ct_Cl-Ct_OAc*Ka*10^pH/(1+Ka*10^pH))</f>
        <v>2.631306152598796E-2</v>
      </c>
      <c r="AO1204" s="19">
        <f>ABS(Ct_Na+10^-pH-Kw*10^pH-Ct_Cl-Ct_OAc*Ka*10^pH/(1+Ka*10^pH))</f>
        <v>2.426747426707504E-2</v>
      </c>
      <c r="AP1204" s="19">
        <f>ABS(Ct_Na+10^-pH-Kw*10^pH-Ct_Cl-Ct_OAc*Ka*10^pH/(1+Ka*10^pH))</f>
        <v>2.2290073250125872E-2</v>
      </c>
      <c r="AQ1204" s="19">
        <f>ABS(Ct_Na+10^-pH-Kw*10^pH-Ct_Cl-Ct_OAc*Ka*10^pH/(1+Ka*10^pH))</f>
        <v>2.0377505053404549E-2</v>
      </c>
      <c r="AR1204" s="19">
        <f>ABS(Ct_Na+10^-pH-Kw*10^pH-Ct_Cl-Ct_OAc*Ka*10^pH/(1+Ka*10^pH))</f>
        <v>1.8526632604964559E-2</v>
      </c>
      <c r="AS1204" s="19">
        <f>ABS(Ct_Na+10^-pH-Kw*10^pH-Ct_Cl-Ct_OAc*Ka*10^pH/(1+Ka*10^pH))</f>
        <v>1.6734518012030603E-2</v>
      </c>
      <c r="AT1204" s="19">
        <f>ABS(Ct_Na+10^-pH-Kw*10^pH-Ct_Cl-Ct_OAc*Ka*10^pH/(1+Ka*10^pH))</f>
        <v>1.4998407000125842E-2</v>
      </c>
      <c r="AU1204" s="19">
        <f>ABS(Ct_Na+10^-pH-Kw*10^pH-Ct_Cl-Ct_OAc*Ka*10^pH/(1+Ka*10^pH))</f>
        <v>1.3315714788587361E-2</v>
      </c>
      <c r="AV1204" s="19">
        <f>ABS(Ct_Na+10^-pH-Kw*10^pH-Ct_Cl-Ct_OAc*Ka*10^pH/(1+Ka*10^pH))</f>
        <v>1.1684013250125795E-2</v>
      </c>
      <c r="AW1204" s="19">
        <f>ABS(Ct_Na+10^-pH-Kw*10^pH-Ct_Cl-Ct_OAc*Ka*10^pH/(1+Ka*10^pH))</f>
        <v>1.0101019220275072E-2</v>
      </c>
      <c r="AX1204" s="19">
        <f>ABS(Ct_Na+10^-pH-Kw*10^pH-Ct_Cl-Ct_OAc*Ka*10^pH/(1+Ka*10^pH))</f>
        <v>8.5645838383610756E-3</v>
      </c>
      <c r="AY1204" s="19">
        <f>ABS(Ct_Na+10^-pH-Kw*10^pH-Ct_Cl-Ct_OAc*Ka*10^pH/(1+Ka*10^pH))</f>
        <v>7.0726828153431856E-3</v>
      </c>
      <c r="AZ1204" s="19">
        <f>ABS(Ct_Na+10^-pH-Kw*10^pH-Ct_Cl-Ct_OAc*Ka*10^pH/(1+Ka*10^pH))</f>
        <v>5.6234075358400498E-3</v>
      </c>
      <c r="BA1204" s="19">
        <f>ABS(Ct_Na+10^-pH-Kw*10^pH-Ct_Cl-Ct_OAc*Ka*10^pH/(1+Ka*10^pH))</f>
        <v>4.2149569120976046E-3</v>
      </c>
      <c r="BB1204" s="19">
        <f>ABS(Ct_Na+10^-pH-Kw*10^pH-Ct_Cl-Ct_OAc*Ka*10^pH/(1+Ka*10^pH))</f>
        <v>2.8456299167924498E-3</v>
      </c>
      <c r="BC1204" s="19">
        <f>ABS(Ct_Na+10^-pH-Kw*10^pH-Ct_Cl-Ct_OAc*Ka*10^pH/(1+Ka*10^pH))</f>
        <v>1.5138187295777941E-3</v>
      </c>
      <c r="BD1204" s="19">
        <f>ABS(Ct_Na+10^-pH-Kw*10^pH-Ct_Cl-Ct_OAc*Ka*10^pH/(1+Ka*10^pH))</f>
        <v>2.1800243931493352E-4</v>
      </c>
      <c r="BE1204" s="19">
        <f>ABS(Ct_Na+10^-pH-Kw*10^pH-Ct_Cl-Ct_OAc*Ka*10^pH/(1+Ka*10^pH))</f>
        <v>1.0432587498742443E-3</v>
      </c>
      <c r="BF1204" s="19">
        <f>ABS(Ct_Na+10^-pH-Kw*10^pH-Ct_Cl-Ct_OAc*Ka*10^pH/(1+Ka*10^pH))</f>
        <v>2.2713288551374153E-3</v>
      </c>
      <c r="BG1204" s="19">
        <f>ABS(Ct_Na+10^-pH-Kw*10^pH-Ct_Cl-Ct_OAc*Ka*10^pH/(1+Ka*10^pH))</f>
        <v>3.4675010355885369E-3</v>
      </c>
      <c r="BH1204" s="19">
        <f>ABS(Ct_Na+10^-pH-Kw*10^pH-Ct_Cl-Ct_OAc*Ka*10^pH/(1+Ka*10^pH))</f>
        <v>4.6330021344896666E-3</v>
      </c>
      <c r="BI1204" s="19">
        <f>ABS(Ct_Na+10^-pH-Kw*10^pH-Ct_Cl-Ct_OAc*Ka*10^pH/(1+Ka*10^pH))</f>
        <v>5.7689968764565586E-3</v>
      </c>
      <c r="BJ1204" s="19">
        <f>ABS(Ct_Na+10^-pH-Kw*10^pH-Ct_Cl-Ct_OAc*Ka*10^pH/(1+Ka*10^pH))</f>
        <v>6.8765917498742959E-3</v>
      </c>
      <c r="BK1204" s="19">
        <f>ABS(Ct_Na+10^-pH-Kw*10^pH-Ct_Cl-Ct_OAc*Ka*10^pH/(1+Ka*10^pH))</f>
        <v>7.9568386017261419E-3</v>
      </c>
      <c r="BL1204" s="19">
        <f>ABS(Ct_Na+10^-pH-Kw*10^pH-Ct_Cl-Ct_OAc*Ka*10^pH/(1+Ka*10^pH))</f>
        <v>9.0107379693865064E-3</v>
      </c>
      <c r="BM1204" s="19">
        <f>ABS(Ct_Na+10^-pH-Kw*10^pH-Ct_Cl-Ct_OAc*Ka*10^pH/(1+Ka*10^pH))</f>
        <v>1.0039242171561068E-2</v>
      </c>
      <c r="BN1204" s="19">
        <f>ABS(Ct_Na+10^-pH-Kw*10^pH-Ct_Cl-Ct_OAc*Ka*10^pH/(1+Ka*10^pH))</f>
        <v>1.1043258178445738E-2</v>
      </c>
      <c r="BO1204" s="19">
        <f>ABS(Ct_Na+10^-pH-Kw*10^pH-Ct_Cl-Ct_OAc*Ka*10^pH/(1+Ka*10^pH))</f>
        <v>1.2023650279286084E-2</v>
      </c>
      <c r="BP1204" s="19">
        <f>ABS(Ct_Na+10^-pH-Kw*10^pH-Ct_Cl-Ct_OAc*Ka*10^pH/(1+Ka*10^pH))</f>
        <v>1.2981242563827822E-2</v>
      </c>
      <c r="BQ1204" s="19">
        <f>ABS(Ct_Na+10^-pH-Kw*10^pH-Ct_Cl-Ct_OAc*Ka*10^pH/(1+Ka*10^pH))</f>
        <v>1.391682123263295E-2</v>
      </c>
      <c r="BR1204" s="19">
        <f>ABS(Ct_Na+10^-pH-Kw*10^pH-Ct_Cl-Ct_OAc*Ka*10^pH/(1+Ka*10^pH))</f>
        <v>1.4831136749874317E-2</v>
      </c>
      <c r="BS1204" s="19">
        <f>ABS(Ct_Na+10^-pH-Kw*10^pH-Ct_Cl-Ct_OAc*Ka*10^pH/(1+Ka*10^pH))</f>
        <v>1.5724905850997929E-2</v>
      </c>
      <c r="BT1204" s="19">
        <f>ABS(Ct_Na+10^-pH-Kw*10^pH-Ct_Cl-Ct_OAc*Ka*10^pH/(1+Ka*10^pH))</f>
        <v>1.6598813416541007E-2</v>
      </c>
      <c r="BU1204" s="19">
        <f>ABS(Ct_Na+10^-pH-Kw*10^pH-Ct_Cl-Ct_OAc*Ka*10^pH/(1+Ka*10^pH))</f>
        <v>1.7453514222401822E-2</v>
      </c>
      <c r="BV1204" s="19">
        <f>ABS(Ct_Na+10^-pH-Kw*10^pH-Ct_Cl-Ct_OAc*Ka*10^pH/(1+Ka*10^pH))</f>
        <v>1.8289634575961292E-2</v>
      </c>
      <c r="BW1204" s="19">
        <f>ABS(Ct_Na+10^-pH-Kw*10^pH-Ct_Cl-Ct_OAc*Ka*10^pH/(1+Ka*10^pH))</f>
        <v>1.9107773846648565E-2</v>
      </c>
      <c r="BX1204" s="19">
        <f>ABS(Ct_Na+10^-pH-Kw*10^pH-Ct_Cl-Ct_OAc*Ka*10^pH/(1+Ka*10^pH))</f>
        <v>1.9908505898810533E-2</v>
      </c>
      <c r="BY1204" s="19">
        <f>ABS(Ct_Na+10^-pH-Kw*10^pH-Ct_Cl-Ct_OAc*Ka*10^pH/(1+Ka*10^pH))</f>
        <v>2.0692380434084882E-2</v>
      </c>
      <c r="BZ1204" s="19">
        <f>ABS(Ct_Na+10^-pH-Kw*10^pH-Ct_Cl-Ct_OAc*Ka*10^pH/(1+Ka*10^pH))</f>
        <v>2.145992424987439E-2</v>
      </c>
      <c r="CA1204" s="19">
        <f>ABS(Ct_Na+10^-pH-Kw*10^pH-Ct_Cl-Ct_OAc*Ka*10^pH/(1+Ka*10^pH))</f>
        <v>2.2211642419977459E-2</v>
      </c>
      <c r="CB1204" s="19">
        <f>ABS(Ct_Na+10^-pH-Kw*10^pH-Ct_Cl-Ct_OAc*Ka*10^pH/(1+Ka*10^pH))</f>
        <v>2.2948019402935615E-2</v>
      </c>
      <c r="CC1204" s="19">
        <f>ABS(Ct_Na+10^-pH-Kw*10^pH-Ct_Cl-Ct_OAc*Ka*10^pH/(1+Ka*10^pH))</f>
        <v>2.3669520083207725E-2</v>
      </c>
      <c r="CD1204" s="19">
        <f>ABS(Ct_Na+10^-pH-Kw*10^pH-Ct_Cl-Ct_OAc*Ka*10^pH/(1+Ka*10^pH))</f>
        <v>2.4376590749874402E-2</v>
      </c>
      <c r="CE1204" s="19">
        <f>ABS(Ct_Na+10^-pH-Kw*10^pH-Ct_Cl-Ct_OAc*Ka*10^pH/(1+Ka*10^pH))</f>
        <v>2.5069660017201137E-2</v>
      </c>
      <c r="CF1204" s="19">
        <f>ABS(Ct_Na+10^-pH-Kw*10^pH-Ct_Cl-Ct_OAc*Ka*10^pH/(1+Ka*10^pH))</f>
        <v>2.5749139691050894E-2</v>
      </c>
      <c r="CG1204" s="19">
        <f>ABS(Ct_Na+10^-pH-Kw*10^pH-Ct_Cl-Ct_OAc*Ka*10^pH/(1+Ka*10^pH))</f>
        <v>2.6415425584825868E-2</v>
      </c>
      <c r="CH1204" s="19">
        <f>ABS(Ct_Na+10^-pH-Kw*10^pH-Ct_Cl-Ct_OAc*Ka*10^pH/(1+Ka*10^pH))</f>
        <v>2.706889828833596E-2</v>
      </c>
      <c r="CI1204" s="19">
        <f>ABS(Ct_Na+10^-pH-Kw*10^pH-Ct_Cl-Ct_OAc*Ka*10^pH/(1+Ka*10^pH))</f>
        <v>2.7709923892731567E-2</v>
      </c>
      <c r="CJ1204" s="19">
        <f>ABS(Ct_Na+10^-pH-Kw*10^pH-Ct_Cl-Ct_OAc*Ka*10^pH/(1+Ka*10^pH))</f>
        <v>2.8338854674402711E-2</v>
      </c>
      <c r="CK1204" s="19">
        <f>ABS(Ct_Na+10^-pH-Kw*10^pH-Ct_Cl-Ct_OAc*Ka*10^pH/(1+Ka*10^pH))</f>
        <v>2.895602974052864E-2</v>
      </c>
      <c r="CL1204" s="19">
        <f>ABS(Ct_Na+10^-pH-Kw*10^pH-Ct_Cl-Ct_OAc*Ka*10^pH/(1+Ka*10^pH))</f>
        <v>2.9561775638763305E-2</v>
      </c>
      <c r="CM1204" s="19">
        <f>ABS(Ct_Na+10^-pH-Kw*10^pH-Ct_Cl-Ct_OAc*Ka*10^pH/(1+Ka*10^pH))</f>
        <v>3.0156406933360656E-2</v>
      </c>
      <c r="CN1204" s="19">
        <f>ABS(Ct_Na+10^-pH-Kw*10^pH-Ct_Cl-Ct_OAc*Ka*10^pH/(1+Ka*10^pH))</f>
        <v>3.0740226749874415E-2</v>
      </c>
      <c r="CO1204" s="19">
        <f>ABS(Ct_Na+10^-pH-Kw*10^pH-Ct_Cl-Ct_OAc*Ka*10^pH/(1+Ka*10^pH))</f>
        <v>3.1313527290414984E-2</v>
      </c>
      <c r="CP1204" s="19">
        <f>ABS(Ct_Na+10^-pH-Kw*10^pH-Ct_Cl-Ct_OAc*Ka*10^pH/(1+Ka*10^pH))</f>
        <v>3.1876590321303008E-2</v>
      </c>
      <c r="CQ1204" s="19">
        <f>ABS(Ct_Na+10^-pH-Kw*10^pH-Ct_Cl-Ct_OAc*Ka*10^pH/(1+Ka*10^pH))</f>
        <v>3.2429687634830215E-2</v>
      </c>
      <c r="CR1204" s="19">
        <f>ABS(Ct_Na+10^-pH-Kw*10^pH-Ct_Cl-Ct_OAc*Ka*10^pH/(1+Ka*10^pH))</f>
        <v>3.2973081486716543E-2</v>
      </c>
      <c r="CS1204" s="19">
        <f>ABS(Ct_Na+10^-pH-Kw*10^pH-Ct_Cl-Ct_OAc*Ka*10^pH/(1+Ka*10^pH))</f>
        <v>3.3507025010743992E-2</v>
      </c>
      <c r="CT1204" s="19">
        <f>ABS(Ct_Na+10^-pH-Kw*10^pH-Ct_Cl-Ct_OAc*Ka*10^pH/(1+Ka*10^pH))</f>
        <v>3.4031762611943427E-2</v>
      </c>
      <c r="CU1204" s="19">
        <f>ABS(Ct_Na+10^-pH-Kw*10^pH-Ct_Cl-Ct_OAc*Ka*10^pH/(1+Ka*10^pH))</f>
        <v>3.4547530339618042E-2</v>
      </c>
      <c r="CV1204" s="19">
        <f>ABS(Ct_Na+10^-pH-Kw*10^pH-Ct_Cl-Ct_OAc*Ka*10^pH/(1+Ka*10^pH))</f>
        <v>3.5054556241399887E-2</v>
      </c>
      <c r="CW1204" s="19">
        <f>ABS(Ct_Na+10^-pH-Kw*10^pH-Ct_Cl-Ct_OAc*Ka*10^pH/(1+Ka*10^pH))</f>
        <v>3.5553060699454291E-2</v>
      </c>
      <c r="CX1204" s="19">
        <f>ABS(Ct_Na+10^-pH-Kw*10^pH-Ct_Cl-Ct_OAc*Ka*10^pH/(1+Ka*10^pH))</f>
        <v>3.6043256749874464E-2</v>
      </c>
    </row>
    <row r="1205" spans="1:102">
      <c r="A1205" s="24">
        <v>11.76</v>
      </c>
      <c r="B1205" s="19">
        <f>ABS(Ct_Na+10^-pH-Kw*10^pH-Ct_Cl-Ct_OAc*Ka*10^pH/(1+Ka*10^pH))</f>
        <v>0.25575437982689125</v>
      </c>
      <c r="C1205" s="19">
        <f>ABS(Ct_Na+10^-pH-Kw*10^pH-Ct_Cl-Ct_OAc*Ka*10^pH/(1+Ka*10^pH))</f>
        <v>0.23908771409092663</v>
      </c>
      <c r="D1205" s="19">
        <f>ABS(Ct_Na+10^-pH-Kw*10^pH-Ct_Cl-Ct_OAc*Ka*10^pH/(1+Ka*10^pH))</f>
        <v>0.22393619978550425</v>
      </c>
      <c r="E1205" s="19">
        <f>ABS(Ct_Na+10^-pH-Kw*10^pH-Ct_Cl-Ct_OAc*Ka*10^pH/(1+Ka*10^pH))</f>
        <v>0.21010220846316208</v>
      </c>
      <c r="F1205" s="19">
        <f>ABS(Ct_Na+10^-pH-Kw*10^pH-Ct_Cl-Ct_OAc*Ka*10^pH/(1+Ka*10^pH))</f>
        <v>0.19742104975101502</v>
      </c>
      <c r="G1205" s="19">
        <f>ABS(Ct_Na+10^-pH-Kw*10^pH-Ct_Cl-Ct_OAc*Ka*10^pH/(1+Ka*10^pH))</f>
        <v>0.18575438373583975</v>
      </c>
      <c r="H1205" s="19">
        <f>ABS(Ct_Na+10^-pH-Kw*10^pH-Ct_Cl-Ct_OAc*Ka*10^pH/(1+Ka*10^pH))</f>
        <v>0.17498515356798569</v>
      </c>
      <c r="I1205" s="19">
        <f>ABS(Ct_Na+10^-pH-Kw*10^pH-Ct_Cl-Ct_OAc*Ka*10^pH/(1+Ka*10^pH))</f>
        <v>0.16501364415330599</v>
      </c>
      <c r="J1205" s="19">
        <f>ABS(Ct_Na+10^-pH-Kw*10^pH-Ct_Cl-Ct_OAc*Ka*10^pH/(1+Ka*10^pH))</f>
        <v>0.15575438541110345</v>
      </c>
      <c r="K1205" s="19">
        <f>ABS(Ct_Na+10^-pH-Kw*10^pH-Ct_Cl-Ct_OAc*Ka*10^pH/(1+Ka*10^pH))</f>
        <v>0.14713369623732861</v>
      </c>
      <c r="L1205" s="19">
        <f>ABS(Ct_Na+10^-pH-Kw*10^pH-Ct_Cl-Ct_OAc*Ka*10^pH/(1+Ka*10^pH))</f>
        <v>0.13908771967513875</v>
      </c>
      <c r="M1205" s="19">
        <f>ABS(Ct_Na+10^-pH-Kw*10^pH-Ct_Cl-Ct_OAc*Ka*10^pH/(1+Ka*10^pH))</f>
        <v>0.13156083837502569</v>
      </c>
      <c r="N1205" s="19">
        <f>ABS(Ct_Na+10^-pH-Kw*10^pH-Ct_Cl-Ct_OAc*Ka*10^pH/(1+Ka*10^pH))</f>
        <v>0.12450438715616971</v>
      </c>
      <c r="O1205" s="19">
        <f>ABS(Ct_Na+10^-pH-Kw*10^pH-Ct_Cl-Ct_OAc*Ka*10^pH/(1+Ka*10^pH))</f>
        <v>0.11787559964754743</v>
      </c>
      <c r="P1205" s="19">
        <f>ABS(Ct_Na+10^-pH-Kw*10^pH-Ct_Cl-Ct_OAc*Ka*10^pH/(1+Ka*10^pH))</f>
        <v>0.11163674081590289</v>
      </c>
      <c r="Q1205" s="19">
        <f>ABS(Ct_Na+10^-pH-Kw*10^pH-Ct_Cl-Ct_OAc*Ka*10^pH/(1+Ka*10^pH))</f>
        <v>0.1057543882032095</v>
      </c>
      <c r="R1205" s="19">
        <f>ABS(Ct_Na+10^-pH-Kw*10^pH-Ct_Cl-Ct_OAc*Ka*10^pH/(1+Ka*10^pH))</f>
        <v>0.10019883295788794</v>
      </c>
      <c r="S1205" s="19">
        <f>ABS(Ct_Na+10^-pH-Kw*10^pH-Ct_Cl-Ct_OAc*Ka*10^pH/(1+Ka*10^pH))</f>
        <v>9.4943577996097261E-2</v>
      </c>
      <c r="T1205" s="19">
        <f>ABS(Ct_Na+10^-pH-Kw*10^pH-Ct_Cl-Ct_OAc*Ka*10^pH/(1+Ka*10^pH))</f>
        <v>8.9964915400716688E-2</v>
      </c>
      <c r="U1205" s="19">
        <f>ABS(Ct_Na+10^-pH-Kw*10^pH-Ct_Cl-Ct_OAc*Ka*10^pH/(1+Ka*10^pH))</f>
        <v>8.5241568835868392E-2</v>
      </c>
      <c r="V1205" s="19">
        <f>ABS(Ct_Na+10^-pH-Kw*10^pH-Ct_Cl-Ct_OAc*Ka*10^pH/(1+Ka*10^pH))</f>
        <v>8.0754389599262524E-2</v>
      </c>
      <c r="W1205" s="19">
        <f>ABS(Ct_Na+10^-pH-Kw*10^pH-Ct_Cl-Ct_OAc*Ka*10^pH/(1+Ka*10^pH))</f>
        <v>7.6486097154686211E-2</v>
      </c>
      <c r="X1205" s="19">
        <f>ABS(Ct_Na+10^-pH-Kw*10^pH-Ct_Cl-Ct_OAc*Ka*10^pH/(1+Ka*10^pH))</f>
        <v>7.2421056731280201E-2</v>
      </c>
      <c r="Y1205" s="19">
        <f>ABS(Ct_Na+10^-pH-Kw*10^pH-Ct_Cl-Ct_OAc*Ka*10^pH/(1+Ka*10^pH))</f>
        <v>6.8545087955474482E-2</v>
      </c>
      <c r="Z1205" s="19">
        <f>ABS(Ct_Na+10^-pH-Kw*10^pH-Ct_Cl-Ct_OAc*Ka*10^pH/(1+Ka*10^pH))</f>
        <v>6.4845299578569007E-2</v>
      </c>
      <c r="AA1205" s="19">
        <f>ABS(Ct_Na+10^-pH-Kw*10^pH-Ct_Cl-Ct_OAc*Ka*10^pH/(1+Ka*10^pH))</f>
        <v>6.1309946240637112E-2</v>
      </c>
      <c r="AB1205" s="19">
        <f>ABS(Ct_Na+10^-pH-Kw*10^pH-Ct_Cl-Ct_OAc*Ka*10^pH/(1+Ka*10^pH))</f>
        <v>5.7928303917397936E-2</v>
      </c>
      <c r="AC1205" s="19">
        <f>ABS(Ct_Na+10^-pH-Kw*10^pH-Ct_Cl-Ct_OAc*Ka*10^pH/(1+Ka*10^pH))</f>
        <v>5.4690561267488016E-2</v>
      </c>
      <c r="AD1205" s="19">
        <f>ABS(Ct_Na+10^-pH-Kw*10^pH-Ct_Cl-Ct_OAc*Ka*10^pH/(1+Ka*10^pH))</f>
        <v>5.1587724561324391E-2</v>
      </c>
      <c r="AE1205" s="19">
        <f>ABS(Ct_Na+10^-pH-Kw*10^pH-Ct_Cl-Ct_OAc*Ka*10^pH/(1+Ka*10^pH))</f>
        <v>4.8611534251330718E-2</v>
      </c>
      <c r="AF1205" s="19">
        <f>ABS(Ct_Na+10^-pH-Kw*10^pH-Ct_Cl-Ct_OAc*Ka*10^pH/(1+Ka*10^pH))</f>
        <v>4.575439155373677E-2</v>
      </c>
      <c r="AG1205" s="19">
        <f>ABS(Ct_Na+10^-pH-Kw*10^pH-Ct_Cl-Ct_OAc*Ka*10^pH/(1+Ka*10^pH))</f>
        <v>4.300929366781317E-2</v>
      </c>
      <c r="AH1205" s="19">
        <f>ABS(Ct_Na+10^-pH-Kw*10^pH-Ct_Cl-Ct_OAc*Ka*10^pH/(1+Ka*10^pH))</f>
        <v>4.0369776469809743E-2</v>
      </c>
      <c r="AI1205" s="19">
        <f>ABS(Ct_Na+10^-pH-Kw*10^pH-Ct_Cl-Ct_OAc*Ka*10^pH/(1+Ka*10^pH))</f>
        <v>3.7829863694372461E-2</v>
      </c>
      <c r="AJ1205" s="19">
        <f>ABS(Ct_Na+10^-pH-Kw*10^pH-Ct_Cl-Ct_OAc*Ka*10^pH/(1+Ka*10^pH))</f>
        <v>3.5384021762469894E-2</v>
      </c>
      <c r="AK1205" s="19">
        <f>ABS(Ct_Na+10^-pH-Kw*10^pH-Ct_Cl-Ct_OAc*Ka*10^pH/(1+Ka*10^pH))</f>
        <v>3.3027119537181938E-2</v>
      </c>
      <c r="AL1205" s="19">
        <f>ABS(Ct_Na+10^-pH-Kw*10^pH-Ct_Cl-Ct_OAc*Ka*10^pH/(1+Ka*10^pH))</f>
        <v>3.075439239136861E-2</v>
      </c>
      <c r="AM1205" s="19">
        <f>ABS(Ct_Na+10^-pH-Kw*10^pH-Ct_Cl-Ct_OAc*Ka*10^pH/(1+Ka*10^pH))</f>
        <v>2.8561410057689016E-2</v>
      </c>
      <c r="AN1205" s="19">
        <f>ABS(Ct_Na+10^-pH-Kw*10^pH-Ct_Cl-Ct_OAc*Ka*10^pH/(1+Ka*10^pH))</f>
        <v>2.6444047804481181E-2</v>
      </c>
      <c r="AO1205" s="19">
        <f>ABS(Ct_Na+10^-pH-Kw*10^pH-Ct_Cl-Ct_OAc*Ka*10^pH/(1+Ka*10^pH))</f>
        <v>2.4398460542907494E-2</v>
      </c>
      <c r="AP1205" s="19">
        <f>ABS(Ct_Na+10^-pH-Kw*10^pH-Ct_Cl-Ct_OAc*Ka*10^pH/(1+Ka*10^pH))</f>
        <v>2.2421059523386258E-2</v>
      </c>
      <c r="AQ1205" s="19">
        <f>ABS(Ct_Na+10^-pH-Kw*10^pH-Ct_Cl-Ct_OAc*Ka*10^pH/(1+Ka*10^pH))</f>
        <v>2.050849132417723E-2</v>
      </c>
      <c r="AR1205" s="19">
        <f>ABS(Ct_Na+10^-pH-Kw*10^pH-Ct_Cl-Ct_OAc*Ka*10^pH/(1+Ka*10^pH))</f>
        <v>1.8657618873329729E-2</v>
      </c>
      <c r="AS1205" s="19">
        <f>ABS(Ct_Na+10^-pH-Kw*10^pH-Ct_Cl-Ct_OAc*Ka*10^pH/(1+Ka*10^pH))</f>
        <v>1.6865504278064727E-2</v>
      </c>
      <c r="AT1205" s="19">
        <f>ABS(Ct_Na+10^-pH-Kw*10^pH-Ct_Cl-Ct_OAc*Ka*10^pH/(1+Ka*10^pH))</f>
        <v>1.5129393263901732E-2</v>
      </c>
      <c r="AU1205" s="19">
        <f>ABS(Ct_Na+10^-pH-Kw*10^pH-Ct_Cl-Ct_OAc*Ka*10^pH/(1+Ka*10^pH))</f>
        <v>1.3446701050174537E-2</v>
      </c>
      <c r="AV1205" s="19">
        <f>ABS(Ct_Na+10^-pH-Kw*10^pH-Ct_Cl-Ct_OAc*Ka*10^pH/(1+Ka*10^pH))</f>
        <v>1.1814999509590578E-2</v>
      </c>
      <c r="AW1205" s="19">
        <f>ABS(Ct_Na+10^-pH-Kw*10^pH-Ct_Cl-Ct_OAc*Ka*10^pH/(1+Ka*10^pH))</f>
        <v>1.0232005477680786E-2</v>
      </c>
      <c r="AX1205" s="19">
        <f>ABS(Ct_Na+10^-pH-Kw*10^pH-Ct_Cl-Ct_OAc*Ka*10^pH/(1+Ka*10^pH))</f>
        <v>8.6955700937683192E-3</v>
      </c>
      <c r="AY1205" s="19">
        <f>ABS(Ct_Na+10^-pH-Kw*10^pH-Ct_Cl-Ct_OAc*Ka*10^pH/(1+Ka*10^pH))</f>
        <v>7.2036690688098426E-3</v>
      </c>
      <c r="AZ1205" s="19">
        <f>ABS(Ct_Na+10^-pH-Kw*10^pH-Ct_Cl-Ct_OAc*Ka*10^pH/(1+Ka*10^pH))</f>
        <v>5.7543937874216175E-3</v>
      </c>
      <c r="BA1205" s="19">
        <f>ABS(Ct_Na+10^-pH-Kw*10^pH-Ct_Cl-Ct_OAc*Ka*10^pH/(1+Ka*10^pH))</f>
        <v>4.3459431618471586E-3</v>
      </c>
      <c r="BB1205" s="19">
        <f>ABS(Ct_Na+10^-pH-Kw*10^pH-Ct_Cl-Ct_OAc*Ka*10^pH/(1+Ka*10^pH))</f>
        <v>2.9766161647608591E-3</v>
      </c>
      <c r="BC1205" s="19">
        <f>ABS(Ct_Na+10^-pH-Kw*10^pH-Ct_Cl-Ct_OAc*Ka*10^pH/(1+Ka*10^pH))</f>
        <v>1.6448049758138947E-3</v>
      </c>
      <c r="BD1205" s="19">
        <f>ABS(Ct_Na+10^-pH-Kw*10^pH-Ct_Cl-Ct_OAc*Ka*10^pH/(1+Ka*10^pH))</f>
        <v>3.4898868386551429E-4</v>
      </c>
      <c r="BE1205" s="19">
        <f>ABS(Ct_Na+10^-pH-Kw*10^pH-Ct_Cl-Ct_OAc*Ka*10^pH/(1+Ka*10^pH))</f>
        <v>9.1227250696423318E-4</v>
      </c>
      <c r="BF1205" s="19">
        <f>ABS(Ct_Na+10^-pH-Kw*10^pH-Ct_Cl-Ct_OAc*Ka*10^pH/(1+Ka*10^pH))</f>
        <v>2.1403426138247791E-3</v>
      </c>
      <c r="BG1205" s="19">
        <f>ABS(Ct_Na+10^-pH-Kw*10^pH-Ct_Cl-Ct_OAc*Ka*10^pH/(1+Ka*10^pH))</f>
        <v>3.3365147958317951E-3</v>
      </c>
      <c r="BH1205" s="19">
        <f>ABS(Ct_Na+10^-pH-Kw*10^pH-Ct_Cl-Ct_OAc*Ka*10^pH/(1+Ka*10^pH))</f>
        <v>4.5020158962489135E-3</v>
      </c>
      <c r="BI1205" s="19">
        <f>ABS(Ct_Na+10^-pH-Kw*10^pH-Ct_Cl-Ct_OAc*Ka*10^pH/(1+Ka*10^pH))</f>
        <v>5.6380106396934498E-3</v>
      </c>
      <c r="BJ1205" s="19">
        <f>ABS(Ct_Na+10^-pH-Kw*10^pH-Ct_Cl-Ct_OAc*Ka*10^pH/(1+Ka*10^pH))</f>
        <v>6.7456055145518681E-3</v>
      </c>
      <c r="BK1205" s="19">
        <f>ABS(Ct_Na+10^-pH-Kw*10^pH-Ct_Cl-Ct_OAc*Ka*10^pH/(1+Ka*10^pH))</f>
        <v>7.8258523678088193E-3</v>
      </c>
      <c r="BL1205" s="19">
        <f>ABS(Ct_Na+10^-pH-Kw*10^pH-Ct_Cl-Ct_OAc*Ka*10^pH/(1+Ka*10^pH))</f>
        <v>8.8797517368400108E-3</v>
      </c>
      <c r="BM1205" s="19">
        <f>ABS(Ct_Na+10^-pH-Kw*10^pH-Ct_Cl-Ct_OAc*Ka*10^pH/(1+Ka*10^pH))</f>
        <v>9.9082559403523909E-3</v>
      </c>
      <c r="BN1205" s="19">
        <f>ABS(Ct_Na+10^-pH-Kw*10^pH-Ct_Cl-Ct_OAc*Ka*10^pH/(1+Ka*10^pH))</f>
        <v>1.0912271948543023E-2</v>
      </c>
      <c r="BO1205" s="19">
        <f>ABS(Ct_Na+10^-pH-Kw*10^pH-Ct_Cl-Ct_OAc*Ka*10^pH/(1+Ka*10^pH))</f>
        <v>1.1892664050658579E-2</v>
      </c>
      <c r="BP1205" s="19">
        <f>ABS(Ct_Na+10^-pH-Kw*10^pH-Ct_Cl-Ct_OAc*Ka*10^pH/(1+Ka*10^pH))</f>
        <v>1.2850256336445882E-2</v>
      </c>
      <c r="BQ1205" s="19">
        <f>ABS(Ct_Na+10^-pH-Kw*10^pH-Ct_Cl-Ct_OAc*Ka*10^pH/(1+Ka*10^pH))</f>
        <v>1.3785835006467954E-2</v>
      </c>
      <c r="BR1205" s="19">
        <f>ABS(Ct_Na+10^-pH-Kw*10^pH-Ct_Cl-Ct_OAc*Ka*10^pH/(1+Ka*10^pH))</f>
        <v>1.4700150524898606E-2</v>
      </c>
      <c r="BS1205" s="19">
        <f>ABS(Ct_Na+10^-pH-Kw*10^pH-Ct_Cl-Ct_OAc*Ka*10^pH/(1+Ka*10^pH))</f>
        <v>1.5593919627184767E-2</v>
      </c>
      <c r="BT1205" s="19">
        <f>ABS(Ct_Na+10^-pH-Kw*10^pH-Ct_Cl-Ct_OAc*Ka*10^pH/(1+Ka*10^pH))</f>
        <v>1.6467827193864561E-2</v>
      </c>
      <c r="BU1205" s="19">
        <f>ABS(Ct_Na+10^-pH-Kw*10^pH-Ct_Cl-Ct_OAc*Ka*10^pH/(1+Ka*10^pH))</f>
        <v>1.7322528000837112E-2</v>
      </c>
      <c r="BV1205" s="19">
        <f>ABS(Ct_Na+10^-pH-Kw*10^pH-Ct_Cl-Ct_OAc*Ka*10^pH/(1+Ka*10^pH))</f>
        <v>1.8158648355484149E-2</v>
      </c>
      <c r="BW1205" s="19">
        <f>ABS(Ct_Na+10^-pH-Kw*10^pH-Ct_Cl-Ct_OAc*Ka*10^pH/(1+Ka*10^pH))</f>
        <v>1.8976787627235585E-2</v>
      </c>
      <c r="BX1205" s="19">
        <f>ABS(Ct_Na+10^-pH-Kw*10^pH-Ct_Cl-Ct_OAc*Ka*10^pH/(1+Ka*10^pH))</f>
        <v>1.9777519680439108E-2</v>
      </c>
      <c r="BY1205" s="19">
        <f>ABS(Ct_Na+10^-pH-Kw*10^pH-Ct_Cl-Ct_OAc*Ka*10^pH/(1+Ka*10^pH))</f>
        <v>2.0561394216733066E-2</v>
      </c>
      <c r="BZ1205" s="19">
        <f>ABS(Ct_Na+10^-pH-Kw*10^pH-Ct_Cl-Ct_OAc*Ka*10^pH/(1+Ka*10^pH))</f>
        <v>2.1328938033520921E-2</v>
      </c>
      <c r="CA1205" s="19">
        <f>ABS(Ct_Na+10^-pH-Kw*10^pH-Ct_Cl-Ct_OAc*Ka*10^pH/(1+Ka*10^pH))</f>
        <v>2.2080656204601791E-2</v>
      </c>
      <c r="CB1205" s="19">
        <f>ABS(Ct_Na+10^-pH-Kw*10^pH-Ct_Cl-Ct_OAc*Ka*10^pH/(1+Ka*10^pH))</f>
        <v>2.2817033188517757E-2</v>
      </c>
      <c r="CC1205" s="19">
        <f>ABS(Ct_Na+10^-pH-Kw*10^pH-Ct_Cl-Ct_OAc*Ka*10^pH/(1+Ka*10^pH))</f>
        <v>2.3538533869728366E-2</v>
      </c>
      <c r="CD1205" s="19">
        <f>ABS(Ct_Na+10^-pH-Kw*10^pH-Ct_Cl-Ct_OAc*Ka*10^pH/(1+Ka*10^pH))</f>
        <v>2.4245604537314738E-2</v>
      </c>
      <c r="CE1205" s="19">
        <f>ABS(Ct_Na+10^-pH-Kw*10^pH-Ct_Cl-Ct_OAc*Ka*10^pH/(1+Ka*10^pH))</f>
        <v>2.4938673805542967E-2</v>
      </c>
      <c r="CF1205" s="19">
        <f>ABS(Ct_Na+10^-pH-Kw*10^pH-Ct_Cl-Ct_OAc*Ka*10^pH/(1+Ka*10^pH))</f>
        <v>2.5618153480276531E-2</v>
      </c>
      <c r="CG1205" s="19">
        <f>ABS(Ct_Na+10^-pH-Kw*10^pH-Ct_Cl-Ct_OAc*Ka*10^pH/(1+Ka*10^pH))</f>
        <v>2.628443937491818E-2</v>
      </c>
      <c r="CH1205" s="19">
        <f>ABS(Ct_Na+10^-pH-Kw*10^pH-Ct_Cl-Ct_OAc*Ka*10^pH/(1+Ka*10^pH))</f>
        <v>2.6937912079278245E-2</v>
      </c>
      <c r="CI1205" s="19">
        <f>ABS(Ct_Na+10^-pH-Kw*10^pH-Ct_Cl-Ct_OAc*Ka*10^pH/(1+Ka*10^pH))</f>
        <v>2.757893768450765E-2</v>
      </c>
      <c r="CJ1205" s="19">
        <f>ABS(Ct_Na+10^-pH-Kw*10^pH-Ct_Cl-Ct_OAc*Ka*10^pH/(1+Ka*10^pH))</f>
        <v>2.8207868466996883E-2</v>
      </c>
      <c r="CK1205" s="19">
        <f>ABS(Ct_Na+10^-pH-Kw*10^pH-Ct_Cl-Ct_OAc*Ka*10^pH/(1+Ka*10^pH))</f>
        <v>2.8825043533925586E-2</v>
      </c>
      <c r="CL1205" s="19">
        <f>ABS(Ct_Na+10^-pH-Kw*10^pH-Ct_Cl-Ct_OAc*Ka*10^pH/(1+Ka*10^pH))</f>
        <v>2.9430789432948176E-2</v>
      </c>
      <c r="CM1205" s="19">
        <f>ABS(Ct_Na+10^-pH-Kw*10^pH-Ct_Cl-Ct_OAc*Ka*10^pH/(1+Ka*10^pH))</f>
        <v>3.0025420728318986E-2</v>
      </c>
      <c r="CN1205" s="19">
        <f>ABS(Ct_Na+10^-pH-Kw*10^pH-Ct_Cl-Ct_OAc*Ka*10^pH/(1+Ka*10^pH))</f>
        <v>3.0609240545592137E-2</v>
      </c>
      <c r="CO1205" s="19">
        <f>ABS(Ct_Na+10^-pH-Kw*10^pH-Ct_Cl-Ct_OAc*Ka*10^pH/(1+Ka*10^pH))</f>
        <v>3.1182541086878394E-2</v>
      </c>
      <c r="CP1205" s="19">
        <f>ABS(Ct_Na+10^-pH-Kw*10^pH-Ct_Cl-Ct_OAc*Ka*10^pH/(1+Ka*10^pH))</f>
        <v>3.1745604118498826E-2</v>
      </c>
      <c r="CQ1205" s="19">
        <f>ABS(Ct_Na+10^-pH-Kw*10^pH-Ct_Cl-Ct_OAc*Ka*10^pH/(1+Ka*10^pH))</f>
        <v>3.2298701432745457E-2</v>
      </c>
      <c r="CR1205" s="19">
        <f>ABS(Ct_Na+10^-pH-Kw*10^pH-Ct_Cl-Ct_OAc*Ka*10^pH/(1+Ka*10^pH))</f>
        <v>3.2842095285338609E-2</v>
      </c>
      <c r="CS1205" s="19">
        <f>ABS(Ct_Na+10^-pH-Kw*10^pH-Ct_Cl-Ct_OAc*Ka*10^pH/(1+Ka*10^pH))</f>
        <v>3.3376038810060564E-2</v>
      </c>
      <c r="CT1205" s="19">
        <f>ABS(Ct_Na+10^-pH-Kw*10^pH-Ct_Cl-Ct_OAc*Ka*10^pH/(1+Ka*10^pH))</f>
        <v>3.3900776411942529E-2</v>
      </c>
      <c r="CU1205" s="19">
        <f>ABS(Ct_Na+10^-pH-Kw*10^pH-Ct_Cl-Ct_OAc*Ka*10^pH/(1+Ka*10^pH))</f>
        <v>3.4416544140288018E-2</v>
      </c>
      <c r="CV1205" s="19">
        <f>ABS(Ct_Na+10^-pH-Kw*10^pH-Ct_Cl-Ct_OAc*Ka*10^pH/(1+Ka*10^pH))</f>
        <v>3.492357004272937E-2</v>
      </c>
      <c r="CW1205" s="19">
        <f>ABS(Ct_Na+10^-pH-Kw*10^pH-Ct_Cl-Ct_OAc*Ka*10^pH/(1+Ka*10^pH))</f>
        <v>3.5422074501432213E-2</v>
      </c>
      <c r="CX1205" s="19">
        <f>ABS(Ct_Na+10^-pH-Kw*10^pH-Ct_Cl-Ct_OAc*Ka*10^pH/(1+Ka*10^pH))</f>
        <v>3.591227055248998E-2</v>
      </c>
    </row>
    <row r="1206" spans="1:102">
      <c r="A1206" s="23">
        <v>11.77</v>
      </c>
      <c r="B1206" s="19">
        <f>ABS(Ct_Na+10^-pH-Kw*10^pH-Ct_Cl-Ct_OAc*Ka*10^pH/(1+Ka*10^pH))</f>
        <v>0.25588841745200774</v>
      </c>
      <c r="C1206" s="19">
        <f>ABS(Ct_Na+10^-pH-Kw*10^pH-Ct_Cl-Ct_OAc*Ka*10^pH/(1+Ka*10^pH))</f>
        <v>0.23922175169485776</v>
      </c>
      <c r="D1206" s="19">
        <f>ABS(Ct_Na+10^-pH-Kw*10^pH-Ct_Cl-Ct_OAc*Ka*10^pH/(1+Ka*10^pH))</f>
        <v>0.22407023737017595</v>
      </c>
      <c r="E1206" s="19">
        <f>ABS(Ct_Na+10^-pH-Kw*10^pH-Ct_Cl-Ct_OAc*Ka*10^pH/(1+Ka*10^pH))</f>
        <v>0.21023624603024907</v>
      </c>
      <c r="F1206" s="19">
        <f>ABS(Ct_Na+10^-pH-Kw*10^pH-Ct_Cl-Ct_OAc*Ka*10^pH/(1+Ka*10^pH))</f>
        <v>0.19755508730198273</v>
      </c>
      <c r="G1206" s="19">
        <f>ABS(Ct_Na+10^-pH-Kw*10^pH-Ct_Cl-Ct_OAc*Ka*10^pH/(1+Ka*10^pH))</f>
        <v>0.18588842127197774</v>
      </c>
      <c r="H1206" s="19">
        <f>ABS(Ct_Na+10^-pH-Kw*10^pH-Ct_Cl-Ct_OAc*Ka*10^pH/(1+Ka*10^pH))</f>
        <v>0.17511919109043467</v>
      </c>
      <c r="I1206" s="19">
        <f>ABS(Ct_Na+10^-pH-Kw*10^pH-Ct_Cl-Ct_OAc*Ka*10^pH/(1+Ka*10^pH))</f>
        <v>0.16514768166307997</v>
      </c>
      <c r="J1206" s="19">
        <f>ABS(Ct_Na+10^-pH-Kw*10^pH-Ct_Cl-Ct_OAc*Ka*10^pH/(1+Ka*10^pH))</f>
        <v>0.15588842290910776</v>
      </c>
      <c r="K1206" s="19">
        <f>ABS(Ct_Na+10^-pH-Kw*10^pH-Ct_Cl-Ct_OAc*Ka*10^pH/(1+Ka*10^pH))</f>
        <v>0.14726773372437493</v>
      </c>
      <c r="L1206" s="19">
        <f>ABS(Ct_Na+10^-pH-Kw*10^pH-Ct_Cl-Ct_OAc*Ka*10^pH/(1+Ka*10^pH))</f>
        <v>0.1392217571519577</v>
      </c>
      <c r="M1206" s="19">
        <f>ABS(Ct_Na+10^-pH-Kw*10^pH-Ct_Cl-Ct_OAc*Ka*10^pH/(1+Ka*10^pH))</f>
        <v>0.13169487584227707</v>
      </c>
      <c r="N1206" s="19">
        <f>ABS(Ct_Na+10^-pH-Kw*10^pH-Ct_Cl-Ct_OAc*Ka*10^pH/(1+Ka*10^pH))</f>
        <v>0.12463842461445146</v>
      </c>
      <c r="O1206" s="19">
        <f>ABS(Ct_Na+10^-pH-Kw*10^pH-Ct_Cl-Ct_OAc*Ka*10^pH/(1+Ka*10^pH))</f>
        <v>0.1180096370974032</v>
      </c>
      <c r="P1206" s="19">
        <f>ABS(Ct_Na+10^-pH-Kw*10^pH-Ct_Cl-Ct_OAc*Ka*10^pH/(1+Ka*10^pH))</f>
        <v>0.1117707782578283</v>
      </c>
      <c r="Q1206" s="19">
        <f>ABS(Ct_Na+10^-pH-Kw*10^pH-Ct_Cl-Ct_OAc*Ka*10^pH/(1+Ka*10^pH))</f>
        <v>0.10588842563765771</v>
      </c>
      <c r="R1206" s="19">
        <f>ABS(Ct_Na+10^-pH-Kw*10^pH-Ct_Cl-Ct_OAc*Ka*10^pH/(1+Ka*10^pH))</f>
        <v>0.10033287038527439</v>
      </c>
      <c r="S1206" s="19">
        <f>ABS(Ct_Na+10^-pH-Kw*10^pH-Ct_Cl-Ct_OAc*Ka*10^pH/(1+Ka*10^pH))</f>
        <v>9.5077615416803624E-2</v>
      </c>
      <c r="T1206" s="19">
        <f>ABS(Ct_Na+10^-pH-Kw*10^pH-Ct_Cl-Ct_OAc*Ka*10^pH/(1+Ka*10^pH))</f>
        <v>9.0098952815094557E-2</v>
      </c>
      <c r="U1206" s="19">
        <f>ABS(Ct_Na+10^-pH-Kw*10^pH-Ct_Cl-Ct_OAc*Ka*10^pH/(1+Ka*10^pH))</f>
        <v>8.5375606244242327E-2</v>
      </c>
      <c r="V1206" s="19">
        <f>ABS(Ct_Na+10^-pH-Kw*10^pH-Ct_Cl-Ct_OAc*Ka*10^pH/(1+Ka*10^pH))</f>
        <v>8.0888427001932717E-2</v>
      </c>
      <c r="W1206" s="19">
        <f>ABS(Ct_Na+10^-pH-Kw*10^pH-Ct_Cl-Ct_OAc*Ka*10^pH/(1+Ka*10^pH))</f>
        <v>7.6620134551930855E-2</v>
      </c>
      <c r="X1206" s="19">
        <f>ABS(Ct_Na+10^-pH-Kw*10^pH-Ct_Cl-Ct_OAc*Ka*10^pH/(1+Ka*10^pH))</f>
        <v>7.2555094123357713E-2</v>
      </c>
      <c r="Y1206" s="19">
        <f>ABS(Ct_Na+10^-pH-Kw*10^pH-Ct_Cl-Ct_OAc*Ka*10^pH/(1+Ka*10^pH))</f>
        <v>6.8679125342625144E-2</v>
      </c>
      <c r="Z1206" s="19">
        <f>ABS(Ct_Na+10^-pH-Kw*10^pH-Ct_Cl-Ct_OAc*Ka*10^pH/(1+Ka*10^pH))</f>
        <v>6.4979336961016793E-2</v>
      </c>
      <c r="AA1206" s="19">
        <f>ABS(Ct_Na+10^-pH-Kw*10^pH-Ct_Cl-Ct_OAc*Ka*10^pH/(1+Ka*10^pH))</f>
        <v>6.1443983618591019E-2</v>
      </c>
      <c r="AB1206" s="19">
        <f>ABS(Ct_Na+10^-pH-Kw*10^pH-Ct_Cl-Ct_OAc*Ka*10^pH/(1+Ka*10^pH))</f>
        <v>5.8062341291053365E-2</v>
      </c>
      <c r="AC1206" s="19">
        <f>ABS(Ct_Na+10^-pH-Kw*10^pH-Ct_Cl-Ct_OAc*Ka*10^pH/(1+Ka*10^pH))</f>
        <v>5.4824598637027905E-2</v>
      </c>
      <c r="AD1206" s="19">
        <f>ABS(Ct_Na+10^-pH-Kw*10^pH-Ct_Cl-Ct_OAc*Ka*10^pH/(1+Ka*10^pH))</f>
        <v>5.1721761926920184E-2</v>
      </c>
      <c r="AE1206" s="19">
        <f>ABS(Ct_Na+10^-pH-Kw*10^pH-Ct_Cl-Ct_OAc*Ka*10^pH/(1+Ka*10^pH))</f>
        <v>4.8745571613143399E-2</v>
      </c>
      <c r="AF1206" s="19">
        <f>ABS(Ct_Na+10^-pH-Kw*10^pH-Ct_Cl-Ct_OAc*Ka*10^pH/(1+Ka*10^pH))</f>
        <v>4.5888428911917689E-2</v>
      </c>
      <c r="AG1206" s="19">
        <f>ABS(Ct_Na+10^-pH-Kw*10^pH-Ct_Cl-Ct_OAc*Ka*10^pH/(1+Ka*10^pH))</f>
        <v>4.3143331022504734E-2</v>
      </c>
      <c r="AH1206" s="19">
        <f>ABS(Ct_Na+10^-pH-Kw*10^pH-Ct_Cl-Ct_OAc*Ka*10^pH/(1+Ka*10^pH))</f>
        <v>4.0503813821146158E-2</v>
      </c>
      <c r="AI1206" s="19">
        <f>ABS(Ct_Na+10^-pH-Kw*10^pH-Ct_Cl-Ct_OAc*Ka*10^pH/(1+Ka*10^pH))</f>
        <v>3.7963901042480347E-2</v>
      </c>
      <c r="AJ1206" s="19">
        <f>ABS(Ct_Na+10^-pH-Kw*10^pH-Ct_Cl-Ct_OAc*Ka*10^pH/(1+Ka*10^pH))</f>
        <v>3.5518059107468823E-2</v>
      </c>
      <c r="AK1206" s="19">
        <f>ABS(Ct_Na+10^-pH-Kw*10^pH-Ct_Cl-Ct_OAc*Ka*10^pH/(1+Ka*10^pH))</f>
        <v>3.3161156879184958E-2</v>
      </c>
      <c r="AL1206" s="19">
        <f>ABS(Ct_Na+10^-pH-Kw*10^pH-Ct_Cl-Ct_OAc*Ka*10^pH/(1+Ka*10^pH))</f>
        <v>3.0888429730482697E-2</v>
      </c>
      <c r="AM1206" s="19">
        <f>ABS(Ct_Na+10^-pH-Kw*10^pH-Ct_Cl-Ct_OAc*Ka*10^pH/(1+Ka*10^pH))</f>
        <v>2.8695447394015576E-2</v>
      </c>
      <c r="AN1206" s="19">
        <f>ABS(Ct_Na+10^-pH-Kw*10^pH-Ct_Cl-Ct_OAc*Ka*10^pH/(1+Ka*10^pH))</f>
        <v>2.6578085138116297E-2</v>
      </c>
      <c r="AO1206" s="19">
        <f>ABS(Ct_Na+10^-pH-Kw*10^pH-Ct_Cl-Ct_OAc*Ka*10^pH/(1+Ka*10^pH))</f>
        <v>2.4532497873942447E-2</v>
      </c>
      <c r="AP1206" s="19">
        <f>ABS(Ct_Na+10^-pH-Kw*10^pH-Ct_Cl-Ct_OAc*Ka*10^pH/(1+Ka*10^pH))</f>
        <v>2.2555096851907694E-2</v>
      </c>
      <c r="AQ1206" s="19">
        <f>ABS(Ct_Na+10^-pH-Kw*10^pH-Ct_Cl-Ct_OAc*Ka*10^pH/(1+Ka*10^pH))</f>
        <v>2.0642528650267528E-2</v>
      </c>
      <c r="AR1206" s="19">
        <f>ABS(Ct_Na+10^-pH-Kw*10^pH-Ct_Cl-Ct_OAc*Ka*10^pH/(1+Ka*10^pH))</f>
        <v>1.8791656197067359E-2</v>
      </c>
      <c r="AS1206" s="19">
        <f>ABS(Ct_Na+10^-pH-Kw*10^pH-Ct_Cl-Ct_OAc*Ka*10^pH/(1+Ka*10^pH))</f>
        <v>1.6999541599524361E-2</v>
      </c>
      <c r="AT1206" s="19">
        <f>ABS(Ct_Na+10^-pH-Kw*10^pH-Ct_Cl-Ct_OAc*Ka*10^pH/(1+Ka*10^pH))</f>
        <v>1.5263430583154554E-2</v>
      </c>
      <c r="AU1206" s="19">
        <f>ABS(Ct_Na+10^-pH-Kw*10^pH-Ct_Cl-Ct_OAc*Ka*10^pH/(1+Ka*10^pH))</f>
        <v>1.3580738367288459E-2</v>
      </c>
      <c r="AV1206" s="19">
        <f>ABS(Ct_Na+10^-pH-Kw*10^pH-Ct_Cl-Ct_OAc*Ka*10^pH/(1+Ka*10^pH))</f>
        <v>1.1949036824630402E-2</v>
      </c>
      <c r="AW1206" s="19">
        <f>ABS(Ct_Na+10^-pH-Kw*10^pH-Ct_Cl-Ct_OAc*Ka*10^pH/(1+Ka*10^pH))</f>
        <v>1.0366042790708421E-2</v>
      </c>
      <c r="AX1206" s="19">
        <f>ABS(Ct_Na+10^-pH-Kw*10^pH-Ct_Cl-Ct_OAc*Ka*10^pH/(1+Ka*10^pH))</f>
        <v>8.8296074048429679E-3</v>
      </c>
      <c r="AY1206" s="19">
        <f>ABS(Ct_Na+10^-pH-Kw*10^pH-Ct_Cl-Ct_OAc*Ka*10^pH/(1+Ka*10^pH))</f>
        <v>7.3377063779881055E-3</v>
      </c>
      <c r="AZ1206" s="19">
        <f>ABS(Ct_Na+10^-pH-Kw*10^pH-Ct_Cl-Ct_OAc*Ka*10^pH/(1+Ka*10^pH))</f>
        <v>5.8884310947576735E-3</v>
      </c>
      <c r="BA1206" s="19">
        <f>ABS(Ct_Na+10^-pH-Kw*10^pH-Ct_Cl-Ct_OAc*Ka*10^pH/(1+Ka*10^pH))</f>
        <v>4.4799804673928897E-3</v>
      </c>
      <c r="BB1206" s="19">
        <f>ABS(Ct_Na+10^-pH-Kw*10^pH-Ct_Cl-Ct_OAc*Ka*10^pH/(1+Ka*10^pH))</f>
        <v>3.1106534685660242E-3</v>
      </c>
      <c r="BC1206" s="19">
        <f>ABS(Ct_Na+10^-pH-Kw*10^pH-Ct_Cl-Ct_OAc*Ka*10^pH/(1+Ka*10^pH))</f>
        <v>1.7788422779261501E-3</v>
      </c>
      <c r="BD1206" s="19">
        <f>ABS(Ct_Na+10^-pH-Kw*10^pH-Ct_Cl-Ct_OAc*Ka*10^pH/(1+Ka*10^pH))</f>
        <v>4.8302598433063587E-4</v>
      </c>
      <c r="BE1206" s="19">
        <f>ABS(Ct_Na+10^-pH-Kw*10^pH-Ct_Cl-Ct_OAc*Ka*10^pH/(1+Ka*10^pH))</f>
        <v>7.7823520810232222E-4</v>
      </c>
      <c r="BF1206" s="19">
        <f>ABS(Ct_Na+10^-pH-Kw*10^pH-Ct_Cl-Ct_OAc*Ka*10^pH/(1+Ka*10^pH))</f>
        <v>2.0063053165239042E-3</v>
      </c>
      <c r="BG1206" s="19">
        <f>ABS(Ct_Na+10^-pH-Kw*10^pH-Ct_Cl-Ct_OAc*Ka*10^pH/(1+Ka*10^pH))</f>
        <v>3.2024775000513983E-3</v>
      </c>
      <c r="BH1206" s="19">
        <f>ABS(Ct_Na+10^-pH-Kw*10^pH-Ct_Cl-Ct_OAc*Ka*10^pH/(1+Ka*10^pH))</f>
        <v>4.3679786019500053E-3</v>
      </c>
      <c r="BI1206" s="19">
        <f>ABS(Ct_Na+10^-pH-Kw*10^pH-Ct_Cl-Ct_OAc*Ka*10^pH/(1+Ka*10^pH))</f>
        <v>5.5039733468385324E-3</v>
      </c>
      <c r="BJ1206" s="19">
        <f>ABS(Ct_Na+10^-pH-Kw*10^pH-Ct_Cl-Ct_OAc*Ka*10^pH/(1+Ka*10^pH))</f>
        <v>6.6115682231048314E-3</v>
      </c>
      <c r="BK1206" s="19">
        <f>ABS(Ct_Na+10^-pH-Kw*10^pH-Ct_Cl-Ct_OAc*Ka*10^pH/(1+Ka*10^pH))</f>
        <v>7.6918150777349134E-3</v>
      </c>
      <c r="BL1206" s="19">
        <f>ABS(Ct_Na+10^-pH-Kw*10^pH-Ct_Cl-Ct_OAc*Ka*10^pH/(1+Ka*10^pH))</f>
        <v>8.7457144481057417E-3</v>
      </c>
      <c r="BM1206" s="19">
        <f>ABS(Ct_Na+10^-pH-Kw*10^pH-Ct_Cl-Ct_OAc*Ka*10^pH/(1+Ka*10^pH))</f>
        <v>9.7742186529254718E-3</v>
      </c>
      <c r="BN1206" s="19">
        <f>ABS(Ct_Na+10^-pH-Kw*10^pH-Ct_Cl-Ct_OAc*Ka*10^pH/(1+Ka*10^pH))</f>
        <v>1.0778234662392326E-2</v>
      </c>
      <c r="BO1206" s="19">
        <f>ABS(Ct_Na+10^-pH-Kw*10^pH-Ct_Cl-Ct_OAc*Ka*10^pH/(1+Ka*10^pH))</f>
        <v>1.1758626765754079E-2</v>
      </c>
      <c r="BP1206" s="19">
        <f>ABS(Ct_Na+10^-pH-Kw*10^pH-Ct_Cl-Ct_OAc*Ka*10^pH/(1+Ka*10^pH))</f>
        <v>1.2716219052758604E-2</v>
      </c>
      <c r="BQ1206" s="19">
        <f>ABS(Ct_Na+10^-pH-Kw*10^pH-Ct_Cl-Ct_OAc*Ka*10^pH/(1+Ka*10^pH))</f>
        <v>1.3651797723969919E-2</v>
      </c>
      <c r="BR1206" s="19">
        <f>ABS(Ct_Na+10^-pH-Kw*10^pH-Ct_Cl-Ct_OAc*Ka*10^pH/(1+Ka*10^pH))</f>
        <v>1.4566113243562766E-2</v>
      </c>
      <c r="BS1206" s="19">
        <f>ABS(Ct_Na+10^-pH-Kw*10^pH-Ct_Cl-Ct_OAc*Ka*10^pH/(1+Ka*10^pH))</f>
        <v>1.5459882346985018E-2</v>
      </c>
      <c r="BT1206" s="19">
        <f>ABS(Ct_Na+10^-pH-Kw*10^pH-Ct_Cl-Ct_OAc*Ka*10^pH/(1+Ka*10^pH))</f>
        <v>1.6333789914775659E-2</v>
      </c>
      <c r="BU1206" s="19">
        <f>ABS(Ct_Na+10^-pH-Kw*10^pH-Ct_Cl-Ct_OAc*Ka*10^pH/(1+Ka*10^pH))</f>
        <v>1.7188490722834633E-2</v>
      </c>
      <c r="BV1206" s="19">
        <f>ABS(Ct_Na+10^-pH-Kw*10^pH-Ct_Cl-Ct_OAc*Ka*10^pH/(1+Ka*10^pH))</f>
        <v>1.8024611078544486E-2</v>
      </c>
      <c r="BW1206" s="19">
        <f>ABS(Ct_Na+10^-pH-Kw*10^pH-Ct_Cl-Ct_OAc*Ka*10^pH/(1+Ka*10^pH))</f>
        <v>1.8842750351335875E-2</v>
      </c>
      <c r="BX1206" s="19">
        <f>ABS(Ct_Na+10^-pH-Kw*10^pH-Ct_Cl-Ct_OAc*Ka*10^pH/(1+Ka*10^pH))</f>
        <v>1.9643482405557224E-2</v>
      </c>
      <c r="BY1206" s="19">
        <f>ABS(Ct_Na+10^-pH-Kw*10^pH-Ct_Cl-Ct_OAc*Ka*10^pH/(1+Ka*10^pH))</f>
        <v>2.0427356942847578E-2</v>
      </c>
      <c r="BZ1206" s="19">
        <f>ABS(Ct_Na+10^-pH-Kw*10^pH-Ct_Cl-Ct_OAc*Ka*10^pH/(1+Ka*10^pH))</f>
        <v>2.1194900760611084E-2</v>
      </c>
      <c r="CA1206" s="19">
        <f>ABS(Ct_Na+10^-pH-Kw*10^pH-Ct_Cl-Ct_OAc*Ka*10^pH/(1+Ka*10^pH))</f>
        <v>2.1946618932647474E-2</v>
      </c>
      <c r="CB1206" s="19">
        <f>ABS(Ct_Na+10^-pH-Kw*10^pH-Ct_Cl-Ct_OAc*Ka*10^pH/(1+Ka*10^pH))</f>
        <v>2.268299591749947E-2</v>
      </c>
      <c r="CC1206" s="19">
        <f>ABS(Ct_Na+10^-pH-Kw*10^pH-Ct_Cl-Ct_OAc*Ka*10^pH/(1+Ka*10^pH))</f>
        <v>2.3404496599627192E-2</v>
      </c>
      <c r="CD1206" s="19">
        <f>ABS(Ct_Na+10^-pH-Kw*10^pH-Ct_Cl-Ct_OAc*Ka*10^pH/(1+Ka*10^pH))</f>
        <v>2.4111567268112331E-2</v>
      </c>
      <c r="CE1206" s="19">
        <f>ABS(Ct_Na+10^-pH-Kw*10^pH-Ct_Cl-Ct_OAc*Ka*10^pH/(1+Ka*10^pH))</f>
        <v>2.4804636537221543E-2</v>
      </c>
      <c r="CF1206" s="19">
        <f>ABS(Ct_Na+10^-pH-Kw*10^pH-Ct_Cl-Ct_OAc*Ka*10^pH/(1+Ka*10^pH))</f>
        <v>2.5484116212818819E-2</v>
      </c>
      <c r="CG1206" s="19">
        <f>ABS(Ct_Na+10^-pH-Kw*10^pH-Ct_Cl-Ct_OAc*Ka*10^pH/(1+Ka*10^pH))</f>
        <v>2.615040210830738E-2</v>
      </c>
      <c r="CH1206" s="19">
        <f>ABS(Ct_Na+10^-pH-Kw*10^pH-Ct_Cl-Ct_OAc*Ka*10^pH/(1+Ka*10^pH))</f>
        <v>2.6803874813498108E-2</v>
      </c>
      <c r="CI1206" s="19">
        <f>ABS(Ct_Na+10^-pH-Kw*10^pH-Ct_Cl-Ct_OAc*Ka*10^pH/(1+Ka*10^pH))</f>
        <v>2.7444900419542333E-2</v>
      </c>
      <c r="CJ1206" s="19">
        <f>ABS(Ct_Na+10^-pH-Kw*10^pH-Ct_Cl-Ct_OAc*Ka*10^pH/(1+Ka*10^pH))</f>
        <v>2.8073831202830996E-2</v>
      </c>
      <c r="CK1206" s="19">
        <f>ABS(Ct_Na+10^-pH-Kw*10^pH-Ct_Cl-Ct_OAc*Ka*10^pH/(1+Ka*10^pH))</f>
        <v>2.869100627054421E-2</v>
      </c>
      <c r="CL1206" s="19">
        <f>ABS(Ct_Na+10^-pH-Kw*10^pH-Ct_Cl-Ct_OAc*Ka*10^pH/(1+Ka*10^pH))</f>
        <v>2.9296752170336775E-2</v>
      </c>
      <c r="CM1206" s="19">
        <f>ABS(Ct_Na+10^-pH-Kw*10^pH-Ct_Cl-Ct_OAc*Ka*10^pH/(1+Ka*10^pH))</f>
        <v>2.9891383466463431E-2</v>
      </c>
      <c r="CN1206" s="19">
        <f>ABS(Ct_Na+10^-pH-Kw*10^pH-Ct_Cl-Ct_OAc*Ka*10^pH/(1+Ka*10^pH))</f>
        <v>3.047520328447869E-2</v>
      </c>
      <c r="CO1206" s="19">
        <f>ABS(Ct_Na+10^-pH-Kw*10^pH-Ct_Cl-Ct_OAc*Ka*10^pH/(1+Ka*10^pH))</f>
        <v>3.1048503826493691E-2</v>
      </c>
      <c r="CP1206" s="19">
        <f>ABS(Ct_Na+10^-pH-Kw*10^pH-Ct_Cl-Ct_OAc*Ka*10^pH/(1+Ka*10^pH))</f>
        <v>3.1611566858829841E-2</v>
      </c>
      <c r="CQ1206" s="19">
        <f>ABS(Ct_Na+10^-pH-Kw*10^pH-Ct_Cl-Ct_OAc*Ka*10^pH/(1+Ka*10^pH))</f>
        <v>3.2164664173779521E-2</v>
      </c>
      <c r="CR1206" s="19">
        <f>ABS(Ct_Na+10^-pH-Kw*10^pH-Ct_Cl-Ct_OAc*Ka*10^pH/(1+Ka*10^pH))</f>
        <v>3.2708058027063391E-2</v>
      </c>
      <c r="CS1206" s="19">
        <f>ABS(Ct_Na+10^-pH-Kw*10^pH-Ct_Cl-Ct_OAc*Ka*10^pH/(1+Ka*10^pH))</f>
        <v>3.3242001552464054E-2</v>
      </c>
      <c r="CT1206" s="19">
        <f>ABS(Ct_Na+10^-pH-Kw*10^pH-Ct_Cl-Ct_OAc*Ka*10^pH/(1+Ka*10^pH))</f>
        <v>3.3766739155013034E-2</v>
      </c>
      <c r="CU1206" s="19">
        <f>ABS(Ct_Na+10^-pH-Kw*10^pH-Ct_Cl-Ct_OAc*Ka*10^pH/(1+Ka*10^pH))</f>
        <v>3.4282506884014123E-2</v>
      </c>
      <c r="CV1206" s="19">
        <f>ABS(Ct_Na+10^-pH-Kw*10^pH-Ct_Cl-Ct_OAc*Ka*10^pH/(1+Ka*10^pH))</f>
        <v>3.478953278709996E-2</v>
      </c>
      <c r="CW1206" s="19">
        <f>ABS(Ct_Na+10^-pH-Kw*10^pH-Ct_Cl-Ct_OAc*Ka*10^pH/(1+Ka*10^pH))</f>
        <v>3.5288037246436463E-2</v>
      </c>
      <c r="CX1206" s="19">
        <f>ABS(Ct_Na+10^-pH-Kw*10^pH-Ct_Cl-Ct_OAc*Ka*10^pH/(1+Ka*10^pH))</f>
        <v>3.5778233298117329E-2</v>
      </c>
    </row>
    <row r="1207" spans="1:102">
      <c r="A1207" s="24">
        <v>11.78</v>
      </c>
      <c r="B1207" s="19">
        <f>ABS(Ct_Na+10^-pH-Kw*10^pH-Ct_Cl-Ct_OAc*Ka*10^pH/(1+Ka*10^pH))</f>
        <v>0.25602557719399976</v>
      </c>
      <c r="C1207" s="19">
        <f>ABS(Ct_Na+10^-pH-Kw*10^pH-Ct_Cl-Ct_OAc*Ka*10^pH/(1+Ka*10^pH))</f>
        <v>0.23935891141614662</v>
      </c>
      <c r="D1207" s="19">
        <f>ABS(Ct_Na+10^-pH-Kw*10^pH-Ct_Cl-Ct_OAc*Ka*10^pH/(1+Ka*10^pH))</f>
        <v>0.22420739707264378</v>
      </c>
      <c r="E1207" s="19">
        <f>ABS(Ct_Na+10^-pH-Kw*10^pH-Ct_Cl-Ct_OAc*Ka*10^pH/(1+Ka*10^pH))</f>
        <v>0.21037340571553248</v>
      </c>
      <c r="F1207" s="19">
        <f>ABS(Ct_Na+10^-pH-Kw*10^pH-Ct_Cl-Ct_OAc*Ka*10^pH/(1+Ka*10^pH))</f>
        <v>0.19769224697151377</v>
      </c>
      <c r="G1207" s="19">
        <f>ABS(Ct_Na+10^-pH-Kw*10^pH-Ct_Cl-Ct_OAc*Ka*10^pH/(1+Ka*10^pH))</f>
        <v>0.1860255809270166</v>
      </c>
      <c r="H1207" s="19">
        <f>ABS(Ct_Na+10^-pH-Kw*10^pH-Ct_Cl-Ct_OAc*Ka*10^pH/(1+Ka*10^pH))</f>
        <v>0.17525635073209611</v>
      </c>
      <c r="I1207" s="19">
        <f>ABS(Ct_Na+10^-pH-Kw*10^pH-Ct_Cl-Ct_OAc*Ka*10^pH/(1+Ka*10^pH))</f>
        <v>0.16528484129235493</v>
      </c>
      <c r="J1207" s="19">
        <f>ABS(Ct_Na+10^-pH-Kw*10^pH-Ct_Cl-Ct_OAc*Ka*10^pH/(1+Ka*10^pH))</f>
        <v>0.15602558252688098</v>
      </c>
      <c r="K1207" s="19">
        <f>ABS(Ct_Na+10^-pH-Kw*10^pH-Ct_Cl-Ct_OAc*Ka*10^pH/(1+Ka*10^pH))</f>
        <v>0.14740489333143969</v>
      </c>
      <c r="L1207" s="19">
        <f>ABS(Ct_Na+10^-pH-Kw*10^pH-Ct_Cl-Ct_OAc*Ka*10^pH/(1+Ka*10^pH))</f>
        <v>0.13935891674902781</v>
      </c>
      <c r="M1207" s="19">
        <f>ABS(Ct_Na+10^-pH-Kw*10^pH-Ct_Cl-Ct_OAc*Ka*10^pH/(1+Ka*10^pH))</f>
        <v>0.13183203542999736</v>
      </c>
      <c r="N1207" s="19">
        <f>ABS(Ct_Na+10^-pH-Kw*10^pH-Ct_Cl-Ct_OAc*Ka*10^pH/(1+Ka*10^pH))</f>
        <v>0.12477558419340631</v>
      </c>
      <c r="O1207" s="19">
        <f>ABS(Ct_Na+10^-pH-Kw*10^pH-Ct_Cl-Ct_OAc*Ka*10^pH/(1+Ka*10^pH))</f>
        <v>0.11814679666812383</v>
      </c>
      <c r="P1207" s="19">
        <f>ABS(Ct_Na+10^-pH-Kw*10^pH-Ct_Cl-Ct_OAc*Ka*10^pH/(1+Ka*10^pH))</f>
        <v>0.11190793782079911</v>
      </c>
      <c r="Q1207" s="19">
        <f>ABS(Ct_Na+10^-pH-Kw*10^pH-Ct_Cl-Ct_OAc*Ka*10^pH/(1+Ka*10^pH))</f>
        <v>0.10602558519332156</v>
      </c>
      <c r="R1207" s="19">
        <f>ABS(Ct_Na+10^-pH-Kw*10^pH-Ct_Cl-Ct_OAc*Ka*10^pH/(1+Ka*10^pH))</f>
        <v>0.1004700299340372</v>
      </c>
      <c r="S1207" s="19">
        <f>ABS(Ct_Na+10^-pH-Kw*10^pH-Ct_Cl-Ct_OAc*Ka*10^pH/(1+Ka*10^pH))</f>
        <v>9.521477495903842E-2</v>
      </c>
      <c r="T1207" s="19">
        <f>ABS(Ct_Na+10^-pH-Kw*10^pH-Ct_Cl-Ct_OAc*Ka*10^pH/(1+Ka*10^pH))</f>
        <v>9.023611235114494E-2</v>
      </c>
      <c r="U1207" s="19">
        <f>ABS(Ct_Na+10^-pH-Kw*10^pH-Ct_Cl-Ct_OAc*Ka*10^pH/(1+Ka*10^pH))</f>
        <v>8.5512765774425389E-2</v>
      </c>
      <c r="V1207" s="19">
        <f>ABS(Ct_Na+10^-pH-Kw*10^pH-Ct_Cl-Ct_OAc*Ka*10^pH/(1+Ka*10^pH))</f>
        <v>8.1025586526541876E-2</v>
      </c>
      <c r="W1207" s="19">
        <f>ABS(Ct_Na+10^-pH-Kw*10^pH-Ct_Cl-Ct_OAc*Ka*10^pH/(1+Ka*10^pH))</f>
        <v>7.6757294071238005E-2</v>
      </c>
      <c r="X1207" s="19">
        <f>ABS(Ct_Na+10^-pH-Kw*10^pH-Ct_Cl-Ct_OAc*Ka*10^pH/(1+Ka*10^pH))</f>
        <v>7.2692253637615306E-2</v>
      </c>
      <c r="Y1207" s="19">
        <f>ABS(Ct_Na+10^-pH-Kw*10^pH-Ct_Cl-Ct_OAc*Ka*10^pH/(1+Ka*10^pH))</f>
        <v>6.881628485206806E-2</v>
      </c>
      <c r="Z1207" s="19">
        <f>ABS(Ct_Na+10^-pH-Kw*10^pH-Ct_Cl-Ct_OAc*Ka*10^pH/(1+Ka*10^pH))</f>
        <v>6.5116496465863871E-2</v>
      </c>
      <c r="AA1207" s="19">
        <f>ABS(Ct_Na+10^-pH-Kw*10^pH-Ct_Cl-Ct_OAc*Ka*10^pH/(1+Ka*10^pH))</f>
        <v>6.1581143119046541E-2</v>
      </c>
      <c r="AB1207" s="19">
        <f>ABS(Ct_Na+10^-pH-Kw*10^pH-Ct_Cl-Ct_OAc*Ka*10^pH/(1+Ka*10^pH))</f>
        <v>5.8199500787308248E-2</v>
      </c>
      <c r="AC1207" s="19">
        <f>ABS(Ct_Na+10^-pH-Kw*10^pH-Ct_Cl-Ct_OAc*Ka*10^pH/(1+Ka*10^pH))</f>
        <v>5.4961758129260907E-2</v>
      </c>
      <c r="AD1207" s="19">
        <f>ABS(Ct_Na+10^-pH-Kw*10^pH-Ct_Cl-Ct_OAc*Ka*10^pH/(1+Ka*10^pH))</f>
        <v>5.1858921415298881E-2</v>
      </c>
      <c r="AE1207" s="19">
        <f>ABS(Ct_Na+10^-pH-Kw*10^pH-Ct_Cl-Ct_OAc*Ka*10^pH/(1+Ka*10^pH))</f>
        <v>4.8882731097825108E-2</v>
      </c>
      <c r="AF1207" s="19">
        <f>ABS(Ct_Na+10^-pH-Kw*10^pH-Ct_Cl-Ct_OAc*Ka*10^pH/(1+Ka*10^pH))</f>
        <v>4.6025588393050293E-2</v>
      </c>
      <c r="AG1207" s="19">
        <f>ABS(Ct_Na+10^-pH-Kw*10^pH-Ct_Cl-Ct_OAc*Ka*10^pH/(1+Ka*10^pH))</f>
        <v>4.3280490500227427E-2</v>
      </c>
      <c r="AH1207" s="19">
        <f>ABS(Ct_Na+10^-pH-Kw*10^pH-Ct_Cl-Ct_OAc*Ka*10^pH/(1+Ka*10^pH))</f>
        <v>4.0640973295590056E-2</v>
      </c>
      <c r="AI1207" s="19">
        <f>ABS(Ct_Na+10^-pH-Kw*10^pH-Ct_Cl-Ct_OAc*Ka*10^pH/(1+Ka*10^pH))</f>
        <v>3.8101060513769186E-2</v>
      </c>
      <c r="AJ1207" s="19">
        <f>ABS(Ct_Na+10^-pH-Kw*10^pH-Ct_Cl-Ct_OAc*Ka*10^pH/(1+Ka*10^pH))</f>
        <v>3.5655218575719461E-2</v>
      </c>
      <c r="AK1207" s="19">
        <f>ABS(Ct_Na+10^-pH-Kw*10^pH-Ct_Cl-Ct_OAc*Ka*10^pH/(1+Ka*10^pH))</f>
        <v>3.3298316344507896E-2</v>
      </c>
      <c r="AL1207" s="19">
        <f>ABS(Ct_Na+10^-pH-Kw*10^pH-Ct_Cl-Ct_OAc*Ka*10^pH/(1+Ka*10^pH))</f>
        <v>3.1025589192982483E-2</v>
      </c>
      <c r="AM1207" s="19">
        <f>ABS(Ct_Na+10^-pH-Kw*10^pH-Ct_Cl-Ct_OAc*Ka*10^pH/(1+Ka*10^pH))</f>
        <v>2.8832606853791257E-2</v>
      </c>
      <c r="AN1207" s="19">
        <f>ABS(Ct_Na+10^-pH-Kw*10^pH-Ct_Cl-Ct_OAc*Ka*10^pH/(1+Ka*10^pH))</f>
        <v>2.6715244595261832E-2</v>
      </c>
      <c r="AO1207" s="19">
        <f>ABS(Ct_Na+10^-pH-Kw*10^pH-Ct_Cl-Ct_OAc*Ka*10^pH/(1+Ka*10^pH))</f>
        <v>2.4669657328546951E-2</v>
      </c>
      <c r="AP1207" s="19">
        <f>ABS(Ct_Na+10^-pH-Kw*10^pH-Ct_Cl-Ct_OAc*Ka*10^pH/(1+Ka*10^pH))</f>
        <v>2.2692256304055899E-2</v>
      </c>
      <c r="AQ1207" s="19">
        <f>ABS(Ct_Na+10^-pH-Kw*10^pH-Ct_Cl-Ct_OAc*Ka*10^pH/(1+Ka*10^pH))</f>
        <v>2.0779688100039981E-2</v>
      </c>
      <c r="AR1207" s="19">
        <f>ABS(Ct_Na+10^-pH-Kw*10^pH-Ct_Cl-Ct_OAc*Ka*10^pH/(1+Ka*10^pH))</f>
        <v>1.8928815644540672E-2</v>
      </c>
      <c r="AS1207" s="19">
        <f>ABS(Ct_Na+10^-pH-Kw*10^pH-Ct_Cl-Ct_OAc*Ka*10^pH/(1+Ka*10^pH))</f>
        <v>1.7136701044771524E-2</v>
      </c>
      <c r="AT1207" s="19">
        <f>ABS(Ct_Na+10^-pH-Kw*10^pH-Ct_Cl-Ct_OAc*Ka*10^pH/(1+Ka*10^pH))</f>
        <v>1.5400590026245151E-2</v>
      </c>
      <c r="AU1207" s="19">
        <f>ABS(Ct_Na+10^-pH-Kw*10^pH-Ct_Cl-Ct_OAc*Ka*10^pH/(1+Ka*10^pH))</f>
        <v>1.3717897808288838E-2</v>
      </c>
      <c r="AV1207" s="19">
        <f>ABS(Ct_Na+10^-pH-Kw*10^pH-Ct_Cl-Ct_OAc*Ka*10^pH/(1+Ka*10^pH))</f>
        <v>1.2086196263603896E-2</v>
      </c>
      <c r="AW1207" s="19">
        <f>ABS(Ct_Na+10^-pH-Kw*10^pH-Ct_Cl-Ct_OAc*Ka*10^pH/(1+Ka*10^pH))</f>
        <v>1.0503202227715551E-2</v>
      </c>
      <c r="AX1207" s="19">
        <f>ABS(Ct_Na+10^-pH-Kw*10^pH-Ct_Cl-Ct_OAc*Ka*10^pH/(1+Ka*10^pH))</f>
        <v>8.9667668399415479E-3</v>
      </c>
      <c r="AY1207" s="19">
        <f>ABS(Ct_Na+10^-pH-Kw*10^pH-Ct_Cl-Ct_OAc*Ka*10^pH/(1+Ka*10^pH))</f>
        <v>7.4748658112334734E-3</v>
      </c>
      <c r="AZ1207" s="19">
        <f>ABS(Ct_Na+10^-pH-Kw*10^pH-Ct_Cl-Ct_OAc*Ka*10^pH/(1+Ka*10^pH))</f>
        <v>6.0255905262027662E-3</v>
      </c>
      <c r="BA1207" s="19">
        <f>ABS(Ct_Na+10^-pH-Kw*10^pH-Ct_Cl-Ct_OAc*Ka*10^pH/(1+Ka*10^pH))</f>
        <v>4.6171398970884375E-3</v>
      </c>
      <c r="BB1207" s="19">
        <f>ABS(Ct_Na+10^-pH-Kw*10^pH-Ct_Cl-Ct_OAc*Ka*10^pH/(1+Ka*10^pH))</f>
        <v>3.2478128965605993E-3</v>
      </c>
      <c r="BC1207" s="19">
        <f>ABS(Ct_Na+10^-pH-Kw*10^pH-Ct_Cl-Ct_OAc*Ka*10^pH/(1+Ka*10^pH))</f>
        <v>1.916001704266368E-3</v>
      </c>
      <c r="BD1207" s="19">
        <f>ABS(Ct_Na+10^-pH-Kw*10^pH-Ct_Cl-Ct_OAc*Ka*10^pH/(1+Ka*10^pH))</f>
        <v>6.2018540906120384E-4</v>
      </c>
      <c r="BE1207" s="19">
        <f>ABS(Ct_Na+10^-pH-Kw*10^pH-Ct_Cl-Ct_OAc*Ka*10^pH/(1+Ka*10^pH))</f>
        <v>6.4107578493847323E-4</v>
      </c>
      <c r="BF1207" s="19">
        <f>ABS(Ct_Na+10^-pH-Kw*10^pH-Ct_Cl-Ct_OAc*Ka*10^pH/(1+Ka*10^pH))</f>
        <v>1.8691458948855433E-3</v>
      </c>
      <c r="BG1207" s="19">
        <f>ABS(Ct_Na+10^-pH-Kw*10^pH-Ct_Cl-Ct_OAc*Ka*10^pH/(1+Ka*10^pH))</f>
        <v>3.0653180798989182E-3</v>
      </c>
      <c r="BH1207" s="19">
        <f>ABS(Ct_Na+10^-pH-Kw*10^pH-Ct_Cl-Ct_OAc*Ka*10^pH/(1+Ka*10^pH))</f>
        <v>4.2308191832453046E-3</v>
      </c>
      <c r="BI1207" s="19">
        <f>ABS(Ct_Na+10^-pH-Kw*10^pH-Ct_Cl-Ct_OAc*Ka*10^pH/(1+Ka*10^pH))</f>
        <v>5.3668139295449321E-3</v>
      </c>
      <c r="BJ1207" s="19">
        <f>ABS(Ct_Na+10^-pH-Kw*10^pH-Ct_Cl-Ct_OAc*Ka*10^pH/(1+Ka*10^pH))</f>
        <v>6.474408807187082E-3</v>
      </c>
      <c r="BK1207" s="19">
        <f>ABS(Ct_Na+10^-pH-Kw*10^pH-Ct_Cl-Ct_OAc*Ka*10^pH/(1+Ka*10^pH))</f>
        <v>7.554655663159035E-3</v>
      </c>
      <c r="BL1207" s="19">
        <f>ABS(Ct_Na+10^-pH-Kw*10^pH-Ct_Cl-Ct_OAc*Ka*10^pH/(1+Ka*10^pH))</f>
        <v>8.6085550348389966E-3</v>
      </c>
      <c r="BM1207" s="19">
        <f>ABS(Ct_Na+10^-pH-Kw*10^pH-Ct_Cl-Ct_OAc*Ka*10^pH/(1+Ka*10^pH))</f>
        <v>9.6370592409363298E-3</v>
      </c>
      <c r="BN1207" s="19">
        <f>ABS(Ct_Na+10^-pH-Kw*10^pH-Ct_Cl-Ct_OAc*Ka*10^pH/(1+Ka*10^pH))</f>
        <v>1.064107525165036E-2</v>
      </c>
      <c r="BO1207" s="19">
        <f>ABS(Ct_Na+10^-pH-Kw*10^pH-Ct_Cl-Ct_OAc*Ka*10^pH/(1+Ka*10^pH))</f>
        <v>1.1621467356229945E-2</v>
      </c>
      <c r="BP1207" s="19">
        <f>ABS(Ct_Na+10^-pH-Kw*10^pH-Ct_Cl-Ct_OAc*Ka*10^pH/(1+Ka*10^pH))</f>
        <v>1.2579059644423976E-2</v>
      </c>
      <c r="BQ1207" s="19">
        <f>ABS(Ct_Na+10^-pH-Kw*10^pH-Ct_Cl-Ct_OAc*Ka*10^pH/(1+Ka*10^pH))</f>
        <v>1.3514638316797452E-2</v>
      </c>
      <c r="BR1207" s="19">
        <f>ABS(Ct_Na+10^-pH-Kw*10^pH-Ct_Cl-Ct_OAc*Ka*10^pH/(1+Ka*10^pH))</f>
        <v>1.4428953837526057E-2</v>
      </c>
      <c r="BS1207" s="19">
        <f>ABS(Ct_Na+10^-pH-Kw*10^pH-Ct_Cl-Ct_OAc*Ka*10^pH/(1+Ka*10^pH))</f>
        <v>1.5322722942058539E-2</v>
      </c>
      <c r="BT1207" s="19">
        <f>ABS(Ct_Na+10^-pH-Kw*10^pH-Ct_Cl-Ct_OAc*Ka*10^pH/(1+Ka*10^pH))</f>
        <v>1.6196630510934729E-2</v>
      </c>
      <c r="BU1207" s="19">
        <f>ABS(Ct_Na+10^-pH-Kw*10^pH-Ct_Cl-Ct_OAc*Ka*10^pH/(1+Ka*10^pH))</f>
        <v>1.7051331320055409E-2</v>
      </c>
      <c r="BV1207" s="19">
        <f>ABS(Ct_Na+10^-pH-Kw*10^pH-Ct_Cl-Ct_OAc*Ka*10^pH/(1+Ka*10^pH))</f>
        <v>1.7887451676803875E-2</v>
      </c>
      <c r="BW1207" s="19">
        <f>ABS(Ct_Na+10^-pH-Kw*10^pH-Ct_Cl-Ct_OAc*Ka*10^pH/(1+Ka*10^pH))</f>
        <v>1.8705590950611549E-2</v>
      </c>
      <c r="BX1207" s="19">
        <f>ABS(Ct_Na+10^-pH-Kw*10^pH-Ct_Cl-Ct_OAc*Ka*10^pH/(1+Ka*10^pH))</f>
        <v>1.9506323005827553E-2</v>
      </c>
      <c r="BY1207" s="19">
        <f>ABS(Ct_Na+10^-pH-Kw*10^pH-Ct_Cl-Ct_OAc*Ka*10^pH/(1+Ka*10^pH))</f>
        <v>2.0290197544091636E-2</v>
      </c>
      <c r="BZ1207" s="19">
        <f>ABS(Ct_Na+10^-pH-Kw*10^pH-Ct_Cl-Ct_OAc*Ka*10^pH/(1+Ka*10^pH))</f>
        <v>2.1057741362808566E-2</v>
      </c>
      <c r="CA1207" s="19">
        <f>ABS(Ct_Na+10^-pH-Kw*10^pH-Ct_Cl-Ct_OAc*Ka*10^pH/(1+Ka*10^pH))</f>
        <v>2.180945953577873E-2</v>
      </c>
      <c r="CB1207" s="19">
        <f>ABS(Ct_Na+10^-pH-Kw*10^pH-Ct_Cl-Ct_OAc*Ka*10^pH/(1+Ka*10^pH))</f>
        <v>2.2545836521545445E-2</v>
      </c>
      <c r="CC1207" s="19">
        <f>ABS(Ct_Na+10^-pH-Kw*10^pH-Ct_Cl-Ct_OAc*Ka*10^pH/(1+Ka*10^pH))</f>
        <v>2.3267337204569409E-2</v>
      </c>
      <c r="CD1207" s="19">
        <f>ABS(Ct_Na+10^-pH-Kw*10^pH-Ct_Cl-Ct_OAc*Ka*10^pH/(1+Ka*10^pH))</f>
        <v>2.397440787393286E-2</v>
      </c>
      <c r="CE1207" s="19">
        <f>ABS(Ct_Na+10^-pH-Kw*10^pH-Ct_Cl-Ct_OAc*Ka*10^pH/(1+Ka*10^pH))</f>
        <v>2.4667477143902994E-2</v>
      </c>
      <c r="CF1207" s="19">
        <f>ABS(Ct_Na+10^-pH-Kw*10^pH-Ct_Cl-Ct_OAc*Ka*10^pH/(1+Ka*10^pH))</f>
        <v>2.5346956820344289E-2</v>
      </c>
      <c r="CG1207" s="19">
        <f>ABS(Ct_Na+10^-pH-Kw*10^pH-Ct_Cl-Ct_OAc*Ka*10^pH/(1+Ka*10^pH))</f>
        <v>2.6013242716660535E-2</v>
      </c>
      <c r="CH1207" s="19">
        <f>ABS(Ct_Na+10^-pH-Kw*10^pH-Ct_Cl-Ct_OAc*Ka*10^pH/(1+Ka*10^pH))</f>
        <v>2.6666715422662975E-2</v>
      </c>
      <c r="CI1207" s="19">
        <f>ABS(Ct_Na+10^-pH-Kw*10^pH-Ct_Cl-Ct_OAc*Ka*10^pH/(1+Ka*10^pH))</f>
        <v>2.7307741029503473E-2</v>
      </c>
      <c r="CJ1207" s="19">
        <f>ABS(Ct_Na+10^-pH-Kw*10^pH-Ct_Cl-Ct_OAc*Ka*10^pH/(1+Ka*10^pH))</f>
        <v>2.7936671813573406E-2</v>
      </c>
      <c r="CK1207" s="19">
        <f>ABS(Ct_Na+10^-pH-Kw*10^pH-Ct_Cl-Ct_OAc*Ka*10^pH/(1+Ka*10^pH))</f>
        <v>2.8553846882053265E-2</v>
      </c>
      <c r="CL1207" s="19">
        <f>ABS(Ct_Na+10^-pH-Kw*10^pH-Ct_Cl-Ct_OAc*Ka*10^pH/(1+Ka*10^pH))</f>
        <v>2.9159592782598283E-2</v>
      </c>
      <c r="CM1207" s="19">
        <f>ABS(Ct_Na+10^-pH-Kw*10^pH-Ct_Cl-Ct_OAc*Ka*10^pH/(1+Ka*10^pH))</f>
        <v>2.9754224079463577E-2</v>
      </c>
      <c r="CN1207" s="19">
        <f>ABS(Ct_Na+10^-pH-Kw*10^pH-Ct_Cl-Ct_OAc*Ka*10^pH/(1+Ka*10^pH))</f>
        <v>3.0338043898204048E-2</v>
      </c>
      <c r="CO1207" s="19">
        <f>ABS(Ct_Na+10^-pH-Kw*10^pH-Ct_Cl-Ct_OAc*Ka*10^pH/(1+Ka*10^pH))</f>
        <v>3.0911344440931195E-2</v>
      </c>
      <c r="CP1207" s="19">
        <f>ABS(Ct_Na+10^-pH-Kw*10^pH-Ct_Cl-Ct_OAc*Ka*10^pH/(1+Ka*10^pH))</f>
        <v>3.1474407473966778E-2</v>
      </c>
      <c r="CQ1207" s="19">
        <f>ABS(Ct_Na+10^-pH-Kw*10^pH-Ct_Cl-Ct_OAc*Ka*10^pH/(1+Ka*10^pH))</f>
        <v>3.2027504789603506E-2</v>
      </c>
      <c r="CR1207" s="19">
        <f>ABS(Ct_Na+10^-pH-Kw*10^pH-Ct_Cl-Ct_OAc*Ka*10^pH/(1+Ka*10^pH))</f>
        <v>3.2570898643562378E-2</v>
      </c>
      <c r="CS1207" s="19">
        <f>ABS(Ct_Na+10^-pH-Kw*10^pH-Ct_Cl-Ct_OAc*Ka*10^pH/(1+Ka*10^pH))</f>
        <v>3.3104842169626301E-2</v>
      </c>
      <c r="CT1207" s="19">
        <f>ABS(Ct_Na+10^-pH-Kw*10^pH-Ct_Cl-Ct_OAc*Ka*10^pH/(1+Ka*10^pH))</f>
        <v>3.3629579772827094E-2</v>
      </c>
      <c r="CU1207" s="19">
        <f>ABS(Ct_Na+10^-pH-Kw*10^pH-Ct_Cl-Ct_OAc*Ka*10^pH/(1+Ka*10^pH))</f>
        <v>3.4145347502468872E-2</v>
      </c>
      <c r="CV1207" s="19">
        <f>ABS(Ct_Na+10^-pH-Kw*10^pH-Ct_Cl-Ct_OAc*Ka*10^pH/(1+Ka*10^pH))</f>
        <v>3.4652373406184531E-2</v>
      </c>
      <c r="CW1207" s="19">
        <f>ABS(Ct_Na+10^-pH-Kw*10^pH-Ct_Cl-Ct_OAc*Ka*10^pH/(1+Ka*10^pH))</f>
        <v>3.5150877866140268E-2</v>
      </c>
      <c r="CX1207" s="19">
        <f>ABS(Ct_Na+10^-pH-Kw*10^pH-Ct_Cl-Ct_OAc*Ka*10^pH/(1+Ka*10^pH))</f>
        <v>3.564107391843005E-2</v>
      </c>
    </row>
    <row r="1208" spans="1:102">
      <c r="A1208" s="23">
        <v>11.79</v>
      </c>
      <c r="B1208" s="19">
        <f>ABS(Ct_Na+10^-pH-Kw*10^pH-Ct_Cl-Ct_OAc*Ka*10^pH/(1+Ka*10^pH))</f>
        <v>0.25616593177677793</v>
      </c>
      <c r="C1208" s="19">
        <f>ABS(Ct_Na+10^-pH-Kw*10^pH-Ct_Cl-Ct_OAc*Ka*10^pH/(1+Ka*10^pH))</f>
        <v>0.23949926597869292</v>
      </c>
      <c r="D1208" s="19">
        <f>ABS(Ct_Na+10^-pH-Kw*10^pH-Ct_Cl-Ct_OAc*Ka*10^pH/(1+Ka*10^pH))</f>
        <v>0.22434775161679749</v>
      </c>
      <c r="E1208" s="19">
        <f>ABS(Ct_Na+10^-pH-Kw*10^pH-Ct_Cl-Ct_OAc*Ka*10^pH/(1+Ka*10^pH))</f>
        <v>0.21051376024289292</v>
      </c>
      <c r="F1208" s="19">
        <f>ABS(Ct_Na+10^-pH-Kw*10^pH-Ct_Cl-Ct_OAc*Ka*10^pH/(1+Ka*10^pH))</f>
        <v>0.19783260148348042</v>
      </c>
      <c r="G1208" s="19">
        <f>ABS(Ct_Na+10^-pH-Kw*10^pH-Ct_Cl-Ct_OAc*Ka*10^pH/(1+Ka*10^pH))</f>
        <v>0.18616593542482091</v>
      </c>
      <c r="H1208" s="19">
        <f>ABS(Ct_Na+10^-pH-Kw*10^pH-Ct_Cl-Ct_OAc*Ka*10^pH/(1+Ka*10^pH))</f>
        <v>0.17539670521682754</v>
      </c>
      <c r="I1208" s="19">
        <f>ABS(Ct_Na+10^-pH-Kw*10^pH-Ct_Cl-Ct_OAc*Ka*10^pH/(1+Ka*10^pH))</f>
        <v>0.1654251957649818</v>
      </c>
      <c r="J1208" s="19">
        <f>ABS(Ct_Na+10^-pH-Kw*10^pH-Ct_Cl-Ct_OAc*Ka*10^pH/(1+Ka*10^pH))</f>
        <v>0.15616593698826797</v>
      </c>
      <c r="K1208" s="19">
        <f>ABS(Ct_Na+10^-pH-Kw*10^pH-Ct_Cl-Ct_OAc*Ka*10^pH/(1+Ka*10^pH))</f>
        <v>0.14754524778236189</v>
      </c>
      <c r="L1208" s="19">
        <f>ABS(Ct_Na+10^-pH-Kw*10^pH-Ct_Cl-Ct_OAc*Ka*10^pH/(1+Ka*10^pH))</f>
        <v>0.13949927119018293</v>
      </c>
      <c r="M1208" s="19">
        <f>ABS(Ct_Na+10^-pH-Kw*10^pH-Ct_Cl-Ct_OAc*Ka*10^pH/(1+Ka*10^pH))</f>
        <v>0.13197238986201551</v>
      </c>
      <c r="N1208" s="19">
        <f>ABS(Ct_Na+10^-pH-Kw*10^pH-Ct_Cl-Ct_OAc*Ka*10^pH/(1+Ka*10^pH))</f>
        <v>0.12491593861685857</v>
      </c>
      <c r="O1208" s="19">
        <f>ABS(Ct_Na+10^-pH-Kw*10^pH-Ct_Cl-Ct_OAc*Ka*10^pH/(1+Ka*10^pH))</f>
        <v>0.1182871510835293</v>
      </c>
      <c r="P1208" s="19">
        <f>ABS(Ct_Na+10^-pH-Kw*10^pH-Ct_Cl-Ct_OAc*Ka*10^pH/(1+Ka*10^pH))</f>
        <v>0.11204829222863116</v>
      </c>
      <c r="Q1208" s="19">
        <f>ABS(Ct_Na+10^-pH-Kw*10^pH-Ct_Cl-Ct_OAc*Ka*10^pH/(1+Ka*10^pH))</f>
        <v>0.10616593959401296</v>
      </c>
      <c r="R1208" s="19">
        <f>ABS(Ct_Na+10^-pH-Kw*10^pH-Ct_Cl-Ct_OAc*Ka*10^pH/(1+Ka*10^pH))</f>
        <v>0.10061038432798462</v>
      </c>
      <c r="S1208" s="19">
        <f>ABS(Ct_Na+10^-pH-Kw*10^pH-Ct_Cl-Ct_OAc*Ka*10^pH/(1+Ka*10^pH))</f>
        <v>9.5355129346606449E-2</v>
      </c>
      <c r="T1208" s="19">
        <f>ABS(Ct_Na+10^-pH-Kw*10^pH-Ct_Cl-Ct_OAc*Ka*10^pH/(1+Ka*10^pH))</f>
        <v>9.0376466732669289E-2</v>
      </c>
      <c r="U1208" s="19">
        <f>ABS(Ct_Na+10^-pH-Kw*10^pH-Ct_Cl-Ct_OAc*Ka*10^pH/(1+Ka*10^pH))</f>
        <v>8.5653120150216033E-2</v>
      </c>
      <c r="V1208" s="19">
        <f>ABS(Ct_Na+10^-pH-Kw*10^pH-Ct_Cl-Ct_OAc*Ka*10^pH/(1+Ka*10^pH))</f>
        <v>8.1165940896885475E-2</v>
      </c>
      <c r="W1208" s="19">
        <f>ABS(Ct_Na+10^-pH-Kw*10^pH-Ct_Cl-Ct_OAc*Ka*10^pH/(1+Ka*10^pH))</f>
        <v>7.6897648436400276E-2</v>
      </c>
      <c r="X1208" s="19">
        <f>ABS(Ct_Na+10^-pH-Kw*10^pH-Ct_Cl-Ct_OAc*Ka*10^pH/(1+Ka*10^pH))</f>
        <v>7.2832607997842982E-2</v>
      </c>
      <c r="Y1208" s="19">
        <f>ABS(Ct_Na+10^-pH-Kw*10^pH-Ct_Cl-Ct_OAc*Ka*10^pH/(1+Ka*10^pH))</f>
        <v>6.8956639207590639E-2</v>
      </c>
      <c r="Z1208" s="19">
        <f>ABS(Ct_Na+10^-pH-Kw*10^pH-Ct_Cl-Ct_OAc*Ka*10^pH/(1+Ka*10^pH))</f>
        <v>6.5256850816895251E-2</v>
      </c>
      <c r="AA1208" s="19">
        <f>ABS(Ct_Na+10^-pH-Kw*10^pH-Ct_Cl-Ct_OAc*Ka*10^pH/(1+Ka*10^pH))</f>
        <v>6.1721497465786299E-2</v>
      </c>
      <c r="AB1208" s="19">
        <f>ABS(Ct_Na+10^-pH-Kw*10^pH-Ct_Cl-Ct_OAc*Ka*10^pH/(1+Ka*10^pH))</f>
        <v>5.8339855129942983E-2</v>
      </c>
      <c r="AC1208" s="19">
        <f>ABS(Ct_Na+10^-pH-Kw*10^pH-Ct_Cl-Ct_OAc*Ka*10^pH/(1+Ka*10^pH))</f>
        <v>5.5102112467965314E-2</v>
      </c>
      <c r="AD1208" s="19">
        <f>ABS(Ct_Na+10^-pH-Kw*10^pH-Ct_Cl-Ct_OAc*Ka*10^pH/(1+Ka*10^pH))</f>
        <v>5.1999275750236718E-2</v>
      </c>
      <c r="AE1208" s="19">
        <f>ABS(Ct_Na+10^-pH-Kw*10^pH-Ct_Cl-Ct_OAc*Ka*10^pH/(1+Ka*10^pH))</f>
        <v>4.9023085429150098E-2</v>
      </c>
      <c r="AF1208" s="19">
        <f>ABS(Ct_Na+10^-pH-Kw*10^pH-Ct_Cl-Ct_OAc*Ka*10^pH/(1+Ka*10^pH))</f>
        <v>4.6165942720906961E-2</v>
      </c>
      <c r="AG1208" s="19">
        <f>ABS(Ct_Na+10^-pH-Kw*10^pH-Ct_Cl-Ct_OAc*Ka*10^pH/(1+Ka*10^pH))</f>
        <v>4.3420844824751788E-2</v>
      </c>
      <c r="AH1208" s="19">
        <f>ABS(Ct_Na+10^-pH-Kw*10^pH-Ct_Cl-Ct_OAc*Ka*10^pH/(1+Ka*10^pH))</f>
        <v>4.0781327616910286E-2</v>
      </c>
      <c r="AI1208" s="19">
        <f>ABS(Ct_Na+10^-pH-Kw*10^pH-Ct_Cl-Ct_OAc*Ka*10^pH/(1+Ka*10^pH))</f>
        <v>3.8241414832006188E-2</v>
      </c>
      <c r="AJ1208" s="19">
        <f>ABS(Ct_Na+10^-pH-Kw*10^pH-Ct_Cl-Ct_OAc*Ka*10^pH/(1+Ka*10^pH))</f>
        <v>3.5795572890987414E-2</v>
      </c>
      <c r="AK1208" s="19">
        <f>ABS(Ct_Na+10^-pH-Kw*10^pH-Ct_Cl-Ct_OAc*Ka*10^pH/(1+Ka*10^pH))</f>
        <v>3.3438670656914776E-2</v>
      </c>
      <c r="AL1208" s="19">
        <f>ABS(Ct_Na+10^-pH-Kw*10^pH-Ct_Cl-Ct_OAc*Ka*10^pH/(1+Ka*10^pH))</f>
        <v>3.116594350263048E-2</v>
      </c>
      <c r="AM1208" s="19">
        <f>ABS(Ct_Na+10^-pH-Kw*10^pH-Ct_Cl-Ct_OAc*Ka*10^pH/(1+Ka*10^pH))</f>
        <v>2.8972961160777168E-2</v>
      </c>
      <c r="AN1208" s="19">
        <f>ABS(Ct_Na+10^-pH-Kw*10^pH-Ct_Cl-Ct_OAc*Ka*10^pH/(1+Ka*10^pH))</f>
        <v>2.6855598899677452E-2</v>
      </c>
      <c r="AO1208" s="19">
        <f>ABS(Ct_Na+10^-pH-Kw*10^pH-Ct_Cl-Ct_OAc*Ka*10^pH/(1+Ka*10^pH))</f>
        <v>2.4810011630479425E-2</v>
      </c>
      <c r="AP1208" s="19">
        <f>ABS(Ct_Na+10^-pH-Kw*10^pH-Ct_Cl-Ct_OAc*Ka*10^pH/(1+Ka*10^pH))</f>
        <v>2.2832610603587974E-2</v>
      </c>
      <c r="AQ1208" s="19">
        <f>ABS(Ct_Na+10^-pH-Kw*10^pH-Ct_Cl-Ct_OAc*Ka*10^pH/(1+Ka*10^pH))</f>
        <v>2.0920042397250357E-2</v>
      </c>
      <c r="AR1208" s="19">
        <f>ABS(Ct_Na+10^-pH-Kw*10^pH-Ct_Cl-Ct_OAc*Ka*10^pH/(1+Ka*10^pH))</f>
        <v>1.9069169939504256E-2</v>
      </c>
      <c r="AS1208" s="19">
        <f>ABS(Ct_Na+10^-pH-Kw*10^pH-Ct_Cl-Ct_OAc*Ka*10^pH/(1+Ka*10^pH))</f>
        <v>1.7277055337559639E-2</v>
      </c>
      <c r="AT1208" s="19">
        <f>ABS(Ct_Na+10^-pH-Kw*10^pH-Ct_Cl-Ct_OAc*Ka*10^pH/(1+Ka*10^pH))</f>
        <v>1.5540944316925778E-2</v>
      </c>
      <c r="AU1208" s="19">
        <f>ABS(Ct_Na+10^-pH-Kw*10^pH-Ct_Cl-Ct_OAc*Ka*10^pH/(1+Ka*10^pH))</f>
        <v>1.3858252096926822E-2</v>
      </c>
      <c r="AV1208" s="19">
        <f>ABS(Ct_Na+10^-pH-Kw*10^pH-Ct_Cl-Ct_OAc*Ka*10^pH/(1+Ka*10^pH))</f>
        <v>1.2226550550261131E-2</v>
      </c>
      <c r="AW1208" s="19">
        <f>ABS(Ct_Na+10^-pH-Kw*10^pH-Ct_Cl-Ct_OAc*Ka*10^pH/(1+Ka*10^pH))</f>
        <v>1.0643556512451184E-2</v>
      </c>
      <c r="AX1208" s="19">
        <f>ABS(Ct_Na+10^-pH-Kw*10^pH-Ct_Cl-Ct_OAc*Ka*10^pH/(1+Ka*10^pH))</f>
        <v>9.1071211228120758E-3</v>
      </c>
      <c r="AY1208" s="19">
        <f>ABS(Ct_Na+10^-pH-Kw*10^pH-Ct_Cl-Ct_OAc*Ka*10^pH/(1+Ka*10^pH))</f>
        <v>7.6152200922929639E-3</v>
      </c>
      <c r="AZ1208" s="19">
        <f>ABS(Ct_Na+10^-pH-Kw*10^pH-Ct_Cl-Ct_OAc*Ka*10^pH/(1+Ka*10^pH))</f>
        <v>6.1659448055029695E-3</v>
      </c>
      <c r="BA1208" s="19">
        <f>ABS(Ct_Na+10^-pH-Kw*10^pH-Ct_Cl-Ct_OAc*Ka*10^pH/(1+Ka*10^pH))</f>
        <v>4.7574941746788904E-3</v>
      </c>
      <c r="BB1208" s="19">
        <f>ABS(Ct_Na+10^-pH-Kw*10^pH-Ct_Cl-Ct_OAc*Ka*10^pH/(1+Ka*10^pH))</f>
        <v>3.3881671724888124E-3</v>
      </c>
      <c r="BC1208" s="19">
        <f>ABS(Ct_Na+10^-pH-Kw*10^pH-Ct_Cl-Ct_OAc*Ka*10^pH/(1+Ka*10^pH))</f>
        <v>2.0563559785778812E-3</v>
      </c>
      <c r="BD1208" s="19">
        <f>ABS(Ct_Na+10^-pH-Kw*10^pH-Ct_Cl-Ct_OAc*Ka*10^pH/(1+Ka*10^pH))</f>
        <v>7.6053968179971843E-4</v>
      </c>
      <c r="BE1208" s="19">
        <f>ABS(Ct_Na+10^-pH-Kw*10^pH-Ct_Cl-Ct_OAc*Ka*10^pH/(1+Ka*10^pH))</f>
        <v>5.0072151373102558E-4</v>
      </c>
      <c r="BF1208" s="19">
        <f>ABS(Ct_Na+10^-pH-Kw*10^pH-Ct_Cl-Ct_OAc*Ka*10^pH/(1+Ka*10^pH))</f>
        <v>1.7287916251688684E-3</v>
      </c>
      <c r="BG1208" s="19">
        <f>ABS(Ct_Na+10^-pH-Kw*10^pH-Ct_Cl-Ct_OAc*Ka*10^pH/(1+Ka*10^pH))</f>
        <v>2.9249638116342833E-3</v>
      </c>
      <c r="BH1208" s="19">
        <f>ABS(Ct_Na+10^-pH-Kw*10^pH-Ct_Cl-Ct_OAc*Ka*10^pH/(1+Ka*10^pH))</f>
        <v>4.0904649163954823E-3</v>
      </c>
      <c r="BI1208" s="19">
        <f>ABS(Ct_Na+10^-pH-Kw*10^pH-Ct_Cl-Ct_OAc*Ka*10^pH/(1+Ka*10^pH))</f>
        <v>5.2264596640741179E-3</v>
      </c>
      <c r="BJ1208" s="19">
        <f>ABS(Ct_Na+10^-pH-Kw*10^pH-Ct_Cl-Ct_OAc*Ka*10^pH/(1+Ka*10^pH))</f>
        <v>6.3340545430607825E-3</v>
      </c>
      <c r="BK1208" s="19">
        <f>ABS(Ct_Na+10^-pH-Kw*10^pH-Ct_Cl-Ct_OAc*Ka*10^pH/(1+Ka*10^pH))</f>
        <v>7.4143014003440616E-3</v>
      </c>
      <c r="BL1208" s="19">
        <f>ABS(Ct_Na+10^-pH-Kw*10^pH-Ct_Cl-Ct_OAc*Ka*10^pH/(1+Ka*10^pH))</f>
        <v>8.468200773303361E-3</v>
      </c>
      <c r="BM1208" s="19">
        <f>ABS(Ct_Na+10^-pH-Kw*10^pH-Ct_Cl-Ct_OAc*Ka*10^pH/(1+Ka*10^pH))</f>
        <v>9.4967049806492093E-3</v>
      </c>
      <c r="BN1208" s="19">
        <f>ABS(Ct_Na+10^-pH-Kw*10^pH-Ct_Cl-Ct_OAc*Ka*10^pH/(1+Ka*10^pH))</f>
        <v>1.0500720992582022E-2</v>
      </c>
      <c r="BO1208" s="19">
        <f>ABS(Ct_Na+10^-pH-Kw*10^pH-Ct_Cl-Ct_OAc*Ka*10^pH/(1+Ka*10^pH))</f>
        <v>1.1481113098351724E-2</v>
      </c>
      <c r="BP1208" s="19">
        <f>ABS(Ct_Na+10^-pH-Kw*10^pH-Ct_Cl-Ct_OAc*Ka*10^pH/(1+Ka*10^pH))</f>
        <v>1.2438705387708186E-2</v>
      </c>
      <c r="BQ1208" s="19">
        <f>ABS(Ct_Na+10^-pH-Kw*10^pH-Ct_Cl-Ct_OAc*Ka*10^pH/(1+Ka*10^pH))</f>
        <v>1.3374284061217372E-2</v>
      </c>
      <c r="BR1208" s="19">
        <f>ABS(Ct_Na+10^-pH-Kw*10^pH-Ct_Cl-Ct_OAc*Ka*10^pH/(1+Ka*10^pH))</f>
        <v>1.4288599583055873E-2</v>
      </c>
      <c r="BS1208" s="19">
        <f>ABS(Ct_Na+10^-pH-Kw*10^pH-Ct_Cl-Ct_OAc*Ka*10^pH/(1+Ka*10^pH))</f>
        <v>1.5182368688673314E-2</v>
      </c>
      <c r="BT1208" s="19">
        <f>ABS(Ct_Na+10^-pH-Kw*10^pH-Ct_Cl-Ct_OAc*Ka*10^pH/(1+Ka*10^pH))</f>
        <v>1.605627625861035E-2</v>
      </c>
      <c r="BU1208" s="19">
        <f>ABS(Ct_Na+10^-pH-Kw*10^pH-Ct_Cl-Ct_OAc*Ka*10^pH/(1+Ka*10^pH))</f>
        <v>1.6910977068768561E-2</v>
      </c>
      <c r="BV1208" s="19">
        <f>ABS(Ct_Na+10^-pH-Kw*10^pH-Ct_Cl-Ct_OAc*Ka*10^pH/(1+Ka*10^pH))</f>
        <v>1.7747097426532008E-2</v>
      </c>
      <c r="BW1208" s="19">
        <f>ABS(Ct_Na+10^-pH-Kw*10^pH-Ct_Cl-Ct_OAc*Ka*10^pH/(1+Ka*10^pH))</f>
        <v>1.8565236701332824E-2</v>
      </c>
      <c r="BX1208" s="19">
        <f>ABS(Ct_Na+10^-pH-Kw*10^pH-Ct_Cl-Ct_OAc*Ka*10^pH/(1+Ka*10^pH))</f>
        <v>1.9365968757520849E-2</v>
      </c>
      <c r="BY1208" s="19">
        <f>ABS(Ct_Na+10^-pH-Kw*10^pH-Ct_Cl-Ct_OAc*Ka*10^pH/(1+Ka*10^pH))</f>
        <v>2.014984329673649E-2</v>
      </c>
      <c r="BZ1208" s="19">
        <f>ABS(Ct_Na+10^-pH-Kw*10^pH-Ct_Cl-Ct_OAc*Ka*10^pH/(1+Ka*10^pH))</f>
        <v>2.0917387116385147E-2</v>
      </c>
      <c r="CA1208" s="19">
        <f>ABS(Ct_Na+10^-pH-Kw*10^pH-Ct_Cl-Ct_OAc*Ka*10^pH/(1+Ka*10^pH))</f>
        <v>2.1669105290267832E-2</v>
      </c>
      <c r="CB1208" s="19">
        <f>ABS(Ct_Na+10^-pH-Kw*10^pH-Ct_Cl-Ct_OAc*Ka*10^pH/(1+Ka*10^pH))</f>
        <v>2.240548227692845E-2</v>
      </c>
      <c r="CC1208" s="19">
        <f>ABS(Ct_Na+10^-pH-Kw*10^pH-Ct_Cl-Ct_OAc*Ka*10^pH/(1+Ka*10^pH))</f>
        <v>2.3126982960828241E-2</v>
      </c>
      <c r="CD1208" s="19">
        <f>ABS(Ct_Na+10^-pH-Kw*10^pH-Ct_Cl-Ct_OAc*Ka*10^pH/(1+Ka*10^pH))</f>
        <v>2.3834053631050026E-2</v>
      </c>
      <c r="CE1208" s="19">
        <f>ABS(Ct_Na+10^-pH-Kw*10^pH-Ct_Cl-Ct_OAc*Ka*10^pH/(1+Ka*10^pH))</f>
        <v>2.452712290186148E-2</v>
      </c>
      <c r="CF1208" s="19">
        <f>ABS(Ct_Na+10^-pH-Kw*10^pH-Ct_Cl-Ct_OAc*Ka*10^pH/(1+Ka*10^pH))</f>
        <v>2.5206602579127622E-2</v>
      </c>
      <c r="CG1208" s="19">
        <f>ABS(Ct_Na+10^-pH-Kw*10^pH-Ct_Cl-Ct_OAc*Ka*10^pH/(1+Ka*10^pH))</f>
        <v>2.5872888476252652E-2</v>
      </c>
      <c r="CH1208" s="19">
        <f>ABS(Ct_Na+10^-pH-Kw*10^pH-Ct_Cl-Ct_OAc*Ka*10^pH/(1+Ka*10^pH))</f>
        <v>2.6526361183048373E-2</v>
      </c>
      <c r="CI1208" s="19">
        <f>ABS(Ct_Na+10^-pH-Kw*10^pH-Ct_Cl-Ct_OAc*Ka*10^pH/(1+Ka*10^pH))</f>
        <v>2.716738679066702E-2</v>
      </c>
      <c r="CJ1208" s="19">
        <f>ABS(Ct_Na+10^-pH-Kw*10^pH-Ct_Cl-Ct_OAc*Ka*10^pH/(1+Ka*10^pH))</f>
        <v>2.7796317575500405E-2</v>
      </c>
      <c r="CK1208" s="19">
        <f>ABS(Ct_Na+10^-pH-Kw*10^pH-Ct_Cl-Ct_OAc*Ka*10^pH/(1+Ka*10^pH))</f>
        <v>2.8413492644729456E-2</v>
      </c>
      <c r="CL1208" s="19">
        <f>ABS(Ct_Na+10^-pH-Kw*10^pH-Ct_Cl-Ct_OAc*Ka*10^pH/(1+Ka*10^pH))</f>
        <v>2.9019238546009803E-2</v>
      </c>
      <c r="CM1208" s="19">
        <f>ABS(Ct_Na+10^-pH-Kw*10^pH-Ct_Cl-Ct_OAc*Ka*10^pH/(1+Ka*10^pH))</f>
        <v>2.9613869843596922E-2</v>
      </c>
      <c r="CN1208" s="19">
        <f>ABS(Ct_Na+10^-pH-Kw*10^pH-Ct_Cl-Ct_OAc*Ka*10^pH/(1+Ka*10^pH))</f>
        <v>3.0197689663046104E-2</v>
      </c>
      <c r="CO1208" s="19">
        <f>ABS(Ct_Na+10^-pH-Kw*10^pH-Ct_Cl-Ct_OAc*Ka*10^pH/(1+Ka*10^pH))</f>
        <v>3.077099020646918E-2</v>
      </c>
      <c r="CP1208" s="19">
        <f>ABS(Ct_Na+10^-pH-Kw*10^pH-Ct_Cl-Ct_OAc*Ka*10^pH/(1+Ka*10^pH))</f>
        <v>3.1334053240188273E-2</v>
      </c>
      <c r="CQ1208" s="19">
        <f>ABS(Ct_Na+10^-pH-Kw*10^pH-Ct_Cl-Ct_OAc*Ka*10^pH/(1+Ka*10^pH))</f>
        <v>3.1887150556496414E-2</v>
      </c>
      <c r="CR1208" s="19">
        <f>ABS(Ct_Na+10^-pH-Kw*10^pH-Ct_Cl-Ct_OAc*Ka*10^pH/(1+Ka*10^pH))</f>
        <v>3.2430544411114919E-2</v>
      </c>
      <c r="CS1208" s="19">
        <f>ABS(Ct_Na+10^-pH-Kw*10^pH-Ct_Cl-Ct_OAc*Ka*10^pH/(1+Ka*10^pH))</f>
        <v>3.2964487937827004E-2</v>
      </c>
      <c r="CT1208" s="19">
        <f>ABS(Ct_Na+10^-pH-Kw*10^pH-Ct_Cl-Ct_OAc*Ka*10^pH/(1+Ka*10^pH))</f>
        <v>3.348922554166478E-2</v>
      </c>
      <c r="CU1208" s="19">
        <f>ABS(Ct_Na+10^-pH-Kw*10^pH-Ct_Cl-Ct_OAc*Ka*10^pH/(1+Ka*10^pH))</f>
        <v>3.4004993271932647E-2</v>
      </c>
      <c r="CV1208" s="19">
        <f>ABS(Ct_Na+10^-pH-Kw*10^pH-Ct_Cl-Ct_OAc*Ka*10^pH/(1+Ka*10^pH))</f>
        <v>3.4512019176263793E-2</v>
      </c>
      <c r="CW1208" s="19">
        <f>ABS(Ct_Na+10^-pH-Kw*10^pH-Ct_Cl-Ct_OAc*Ka*10^pH/(1+Ka*10^pH))</f>
        <v>3.5010523636824678E-2</v>
      </c>
      <c r="CX1208" s="19">
        <f>ABS(Ct_Na+10^-pH-Kw*10^pH-Ct_Cl-Ct_OAc*Ka*10^pH/(1+Ka*10^pH))</f>
        <v>3.5500719689709512E-2</v>
      </c>
    </row>
    <row r="1209" spans="1:102">
      <c r="A1209" s="24">
        <v>11.8</v>
      </c>
      <c r="B1209" s="19">
        <f>ABS(Ct_Na+10^-pH-Kw*10^pH-Ct_Cl-Ct_OAc*Ka*10^pH/(1+Ka*10^pH))</f>
        <v>0.2563095556181999</v>
      </c>
      <c r="C1209" s="19">
        <f>ABS(Ct_Na+10^-pH-Kw*10^pH-Ct_Cl-Ct_OAc*Ka*10^pH/(1+Ka*10^pH))</f>
        <v>0.23964288980034359</v>
      </c>
      <c r="D1209" s="19">
        <f>ABS(Ct_Na+10^-pH-Kw*10^pH-Ct_Cl-Ct_OAc*Ka*10^pH/(1+Ka*10^pH))</f>
        <v>0.22449137542047418</v>
      </c>
      <c r="E1209" s="19">
        <f>ABS(Ct_Na+10^-pH-Kw*10^pH-Ct_Cl-Ct_OAc*Ka*10^pH/(1+Ka*10^pH))</f>
        <v>0.21065738403015868</v>
      </c>
      <c r="F1209" s="19">
        <f>ABS(Ct_Na+10^-pH-Kw*10^pH-Ct_Cl-Ct_OAc*Ka*10^pH/(1+Ka*10^pH))</f>
        <v>0.19797622525570274</v>
      </c>
      <c r="G1209" s="19">
        <f>ABS(Ct_Na+10^-pH-Kw*10^pH-Ct_Cl-Ct_OAc*Ka*10^pH/(1+Ka*10^pH))</f>
        <v>0.18630955918320335</v>
      </c>
      <c r="H1209" s="19">
        <f>ABS(Ct_Na+10^-pH-Kw*10^pH-Ct_Cl-Ct_OAc*Ka*10^pH/(1+Ka*10^pH))</f>
        <v>0.17554032896243463</v>
      </c>
      <c r="I1209" s="19">
        <f>ABS(Ct_Na+10^-pH-Kw*10^pH-Ct_Cl-Ct_OAc*Ka*10^pH/(1+Ka*10^pH))</f>
        <v>0.16556881949875993</v>
      </c>
      <c r="J1209" s="19">
        <f>ABS(Ct_Na+10^-pH-Kw*10^pH-Ct_Cl-Ct_OAc*Ka*10^pH/(1+Ka*10^pH))</f>
        <v>0.15630956071106197</v>
      </c>
      <c r="K1209" s="19">
        <f>ABS(Ct_Na+10^-pH-Kw*10^pH-Ct_Cl-Ct_OAc*Ka*10^pH/(1+Ka*10^pH))</f>
        <v>0.14768887149492935</v>
      </c>
      <c r="L1209" s="19">
        <f>ABS(Ct_Na+10^-pH-Kw*10^pH-Ct_Cl-Ct_OAc*Ka*10^pH/(1+Ka*10^pH))</f>
        <v>0.13964289489320558</v>
      </c>
      <c r="M1209" s="19">
        <f>ABS(Ct_Na+10^-pH-Kw*10^pH-Ct_Cl-Ct_OAc*Ka*10^pH/(1+Ka*10^pH))</f>
        <v>0.13211601355610922</v>
      </c>
      <c r="N1209" s="19">
        <f>ABS(Ct_Na+10^-pH-Kw*10^pH-Ct_Cl-Ct_OAc*Ka*10^pH/(1+Ka*10^pH))</f>
        <v>0.12505956230258133</v>
      </c>
      <c r="O1209" s="19">
        <f>ABS(Ct_Na+10^-pH-Kw*10^pH-Ct_Cl-Ct_OAc*Ka*10^pH/(1+Ka*10^pH))</f>
        <v>0.11843077476138847</v>
      </c>
      <c r="P1209" s="19">
        <f>ABS(Ct_Na+10^-pH-Kw*10^pH-Ct_Cl-Ct_OAc*Ka*10^pH/(1+Ka*10^pH))</f>
        <v>0.11219191589908929</v>
      </c>
      <c r="Q1209" s="19">
        <f>ABS(Ct_Na+10^-pH-Kw*10^pH-Ct_Cl-Ct_OAc*Ka*10^pH/(1+Ka*10^pH))</f>
        <v>0.10630956325749298</v>
      </c>
      <c r="R1209" s="19">
        <f>ABS(Ct_Na+10^-pH-Kw*10^pH-Ct_Cl-Ct_OAc*Ka*10^pH/(1+Ka*10^pH))</f>
        <v>0.10075400798487419</v>
      </c>
      <c r="S1209" s="19">
        <f>ABS(Ct_Na+10^-pH-Kw*10^pH-Ct_Cl-Ct_OAc*Ka*10^pH/(1+Ka*10^pH))</f>
        <v>9.5498752997261821E-2</v>
      </c>
      <c r="T1209" s="19">
        <f>ABS(Ct_Na+10^-pH-Kw*10^pH-Ct_Cl-Ct_OAc*Ka*10^pH/(1+Ka*10^pH))</f>
        <v>9.0520090377418566E-2</v>
      </c>
      <c r="U1209" s="19">
        <f>ABS(Ct_Na+10^-pH-Kw*10^pH-Ct_Cl-Ct_OAc*Ka*10^pH/(1+Ka*10^pH))</f>
        <v>8.5796743789362098E-2</v>
      </c>
      <c r="V1209" s="19">
        <f>ABS(Ct_Na+10^-pH-Kw*10^pH-Ct_Cl-Ct_OAc*Ka*10^pH/(1+Ka*10^pH))</f>
        <v>8.1309564530708492E-2</v>
      </c>
      <c r="W1209" s="19">
        <f>ABS(Ct_Na+10^-pH-Kw*10^pH-Ct_Cl-Ct_OAc*Ka*10^pH/(1+Ka*10^pH))</f>
        <v>7.7041272065159899E-2</v>
      </c>
      <c r="X1209" s="19">
        <f>ABS(Ct_Na+10^-pH-Kw*10^pH-Ct_Cl-Ct_OAc*Ka*10^pH/(1+Ka*10^pH))</f>
        <v>7.2976231621780324E-2</v>
      </c>
      <c r="Y1209" s="19">
        <f>ABS(Ct_Na+10^-pH-Kw*10^pH-Ct_Cl-Ct_OAc*Ka*10^pH/(1+Ka*10^pH))</f>
        <v>6.910026282693002E-2</v>
      </c>
      <c r="Z1209" s="19">
        <f>ABS(Ct_Na+10^-pH-Kw*10^pH-Ct_Cl-Ct_OAc*Ka*10^pH/(1+Ka*10^pH))</f>
        <v>6.5400474431845615E-2</v>
      </c>
      <c r="AA1209" s="19">
        <f>ABS(Ct_Na+10^-pH-Kw*10^pH-Ct_Cl-Ct_OAc*Ka*10^pH/(1+Ka*10^pH))</f>
        <v>6.1865121076542767E-2</v>
      </c>
      <c r="AB1209" s="19">
        <f>ABS(Ct_Na+10^-pH-Kw*10^pH-Ct_Cl-Ct_OAc*Ka*10^pH/(1+Ka*10^pH))</f>
        <v>5.8483478736687883E-2</v>
      </c>
      <c r="AC1209" s="19">
        <f>ABS(Ct_Na+10^-pH-Kw*10^pH-Ct_Cl-Ct_OAc*Ka*10^pH/(1+Ka*10^pH))</f>
        <v>5.5245736070869314E-2</v>
      </c>
      <c r="AD1209" s="19">
        <f>ABS(Ct_Na+10^-pH-Kw*10^pH-Ct_Cl-Ct_OAc*Ka*10^pH/(1+Ka*10^pH))</f>
        <v>5.2142899349459898E-2</v>
      </c>
      <c r="AE1209" s="19">
        <f>ABS(Ct_Na+10^-pH-Kw*10^pH-Ct_Cl-Ct_OAc*Ka*10^pH/(1+Ka*10^pH))</f>
        <v>4.91667090248427E-2</v>
      </c>
      <c r="AF1209" s="19">
        <f>ABS(Ct_Na+10^-pH-Kw*10^pH-Ct_Cl-Ct_OAc*Ka*10^pH/(1+Ka*10^pH))</f>
        <v>4.6309566313210204E-2</v>
      </c>
      <c r="AG1209" s="19">
        <f>ABS(Ct_Na+10^-pH-Kw*10^pH-Ct_Cl-Ct_OAc*Ka*10^pH/(1+Ka*10^pH))</f>
        <v>4.356446841379856E-2</v>
      </c>
      <c r="AH1209" s="19">
        <f>ABS(Ct_Na+10^-pH-Kw*10^pH-Ct_Cl-Ct_OAc*Ka*10^pH/(1+Ka*10^pH))</f>
        <v>4.0924951202825854E-2</v>
      </c>
      <c r="AI1209" s="19">
        <f>ABS(Ct_Na+10^-pH-Kw*10^pH-Ct_Cl-Ct_OAc*Ka*10^pH/(1+Ka*10^pH))</f>
        <v>3.8385038414908708E-2</v>
      </c>
      <c r="AJ1209" s="19">
        <f>ABS(Ct_Na+10^-pH-Kw*10^pH-Ct_Cl-Ct_OAc*Ka*10^pH/(1+Ka*10^pH))</f>
        <v>3.5939196470988491E-2</v>
      </c>
      <c r="AK1209" s="19">
        <f>ABS(Ct_Na+10^-pH-Kw*10^pH-Ct_Cl-Ct_OAc*Ka*10^pH/(1+Ka*10^pH))</f>
        <v>3.3582294234119896E-2</v>
      </c>
      <c r="AL1209" s="19">
        <f>ABS(Ct_Na+10^-pH-Kw*10^pH-Ct_Cl-Ct_OAc*Ka*10^pH/(1+Ka*10^pH))</f>
        <v>3.1309567077139513E-2</v>
      </c>
      <c r="AM1209" s="19">
        <f>ABS(Ct_Na+10^-pH-Kw*10^pH-Ct_Cl-Ct_OAc*Ka*10^pH/(1+Ka*10^pH))</f>
        <v>2.9116584732684705E-2</v>
      </c>
      <c r="AN1209" s="19">
        <f>ABS(Ct_Na+10^-pH-Kw*10^pH-Ct_Cl-Ct_OAc*Ka*10^pH/(1+Ka*10^pH))</f>
        <v>2.6999222469073193E-2</v>
      </c>
      <c r="AO1209" s="19">
        <f>ABS(Ct_Na+10^-pH-Kw*10^pH-Ct_Cl-Ct_OAc*Ka*10^pH/(1+Ka*10^pH))</f>
        <v>2.4953635197448532E-2</v>
      </c>
      <c r="AP1209" s="19">
        <f>ABS(Ct_Na+10^-pH-Kw*10^pH-Ct_Cl-Ct_OAc*Ka*10^pH/(1+Ka*10^pH))</f>
        <v>2.2976234168211318E-2</v>
      </c>
      <c r="AQ1209" s="19">
        <f>ABS(Ct_Na+10^-pH-Kw*10^pH-Ct_Cl-Ct_OAc*Ka*10^pH/(1+Ka*10^pH))</f>
        <v>2.1063665959604877E-2</v>
      </c>
      <c r="AR1209" s="19">
        <f>ABS(Ct_Na+10^-pH-Kw*10^pH-Ct_Cl-Ct_OAc*Ka*10^pH/(1+Ka*10^pH))</f>
        <v>1.9212793499663122E-2</v>
      </c>
      <c r="AS1209" s="19">
        <f>ABS(Ct_Na+10^-pH-Kw*10^pH-Ct_Cl-Ct_OAc*Ka*10^pH/(1+Ka*10^pH))</f>
        <v>1.7420678895592553E-2</v>
      </c>
      <c r="AT1209" s="19">
        <f>ABS(Ct_Na+10^-pH-Kw*10^pH-Ct_Cl-Ct_OAc*Ka*10^pH/(1+Ka*10^pH))</f>
        <v>1.5684567872899187E-2</v>
      </c>
      <c r="AU1209" s="19">
        <f>ABS(Ct_Na+10^-pH-Kw*10^pH-Ct_Cl-Ct_OAc*Ka*10^pH/(1+Ka*10^pH))</f>
        <v>1.4001875650904085E-2</v>
      </c>
      <c r="AV1209" s="19">
        <f>ABS(Ct_Na+10^-pH-Kw*10^pH-Ct_Cl-Ct_OAc*Ka*10^pH/(1+Ka*10^pH))</f>
        <v>1.237017410230274E-2</v>
      </c>
      <c r="AW1209" s="19">
        <f>ABS(Ct_Na+10^-pH-Kw*10^pH-Ct_Cl-Ct_OAc*Ka*10^pH/(1+Ka*10^pH))</f>
        <v>1.0787180062614914E-2</v>
      </c>
      <c r="AX1209" s="19">
        <f>ABS(Ct_Na+10^-pH-Kw*10^pH-Ct_Cl-Ct_OAc*Ka*10^pH/(1+Ka*10^pH))</f>
        <v>9.250744671153166E-3</v>
      </c>
      <c r="AY1209" s="19">
        <f>ABS(Ct_Na+10^-pH-Kw*10^pH-Ct_Cl-Ct_OAc*Ka*10^pH/(1+Ka*10^pH))</f>
        <v>7.7588436388642476E-3</v>
      </c>
      <c r="AZ1209" s="19">
        <f>ABS(Ct_Na+10^-pH-Kw*10^pH-Ct_Cl-Ct_OAc*Ka*10^pH/(1+Ka*10^pH))</f>
        <v>6.3095683503550035E-3</v>
      </c>
      <c r="BA1209" s="19">
        <f>ABS(Ct_Na+10^-pH-Kw*10^pH-Ct_Cl-Ct_OAc*Ka*10^pH/(1+Ka*10^pH))</f>
        <v>4.9011177178601151E-3</v>
      </c>
      <c r="BB1209" s="19">
        <f>ABS(Ct_Na+10^-pH-Kw*10^pH-Ct_Cl-Ct_OAc*Ka*10^pH/(1+Ka*10^pH))</f>
        <v>3.5317907140456281E-3</v>
      </c>
      <c r="BC1209" s="19">
        <f>ABS(Ct_Na+10^-pH-Kw*10^pH-Ct_Cl-Ct_OAc*Ka*10^pH/(1+Ka*10^pH))</f>
        <v>2.199979518554801E-3</v>
      </c>
      <c r="BD1209" s="19">
        <f>ABS(Ct_Na+10^-pH-Kw*10^pH-Ct_Cl-Ct_OAc*Ka*10^pH/(1+Ka*10^pH))</f>
        <v>9.0416322023943729E-4</v>
      </c>
      <c r="BE1209" s="19">
        <f>ABS(Ct_Na+10^-pH-Kw*10^pH-Ct_Cl-Ct_OAc*Ka*10^pH/(1+Ka*10^pH))</f>
        <v>3.5709797678751959E-4</v>
      </c>
      <c r="BF1209" s="19">
        <f>ABS(Ct_Na+10^-pH-Kw*10^pH-Ct_Cl-Ct_OAc*Ka*10^pH/(1+Ka*10^pH))</f>
        <v>1.5851680896821971E-3</v>
      </c>
      <c r="BG1209" s="19">
        <f>ABS(Ct_Na+10^-pH-Kw*10^pH-Ct_Cl-Ct_OAc*Ka*10^pH/(1+Ka*10^pH))</f>
        <v>2.7813402775666157E-3</v>
      </c>
      <c r="BH1209" s="19">
        <f>ABS(Ct_Na+10^-pH-Kw*10^pH-Ct_Cl-Ct_OAc*Ka*10^pH/(1+Ka*10^pH))</f>
        <v>3.9468413837104172E-3</v>
      </c>
      <c r="BI1209" s="19">
        <f>ABS(Ct_Na+10^-pH-Kw*10^pH-Ct_Cl-Ct_OAc*Ka*10^pH/(1+Ka*10^pH))</f>
        <v>5.0828361327366622E-3</v>
      </c>
      <c r="BJ1209" s="19">
        <f>ABS(Ct_Na+10^-pH-Kw*10^pH-Ct_Cl-Ct_OAc*Ka*10^pH/(1+Ka*10^pH))</f>
        <v>6.1904310130372411E-3</v>
      </c>
      <c r="BK1209" s="19">
        <f>ABS(Ct_Na+10^-pH-Kw*10^pH-Ct_Cl-Ct_OAc*Ka*10^pH/(1+Ka*10^pH))</f>
        <v>7.2706778716020021E-3</v>
      </c>
      <c r="BL1209" s="19">
        <f>ABS(Ct_Na+10^-pH-Kw*10^pH-Ct_Cl-Ct_OAc*Ka*10^pH/(1+Ka*10^pH))</f>
        <v>8.3245772458115166E-3</v>
      </c>
      <c r="BM1209" s="19">
        <f>ABS(Ct_Na+10^-pH-Kw*10^pH-Ct_Cl-Ct_OAc*Ka*10^pH/(1+Ka*10^pH))</f>
        <v>9.3530814543774585E-3</v>
      </c>
      <c r="BN1209" s="19">
        <f>ABS(Ct_Na+10^-pH-Kw*10^pH-Ct_Cl-Ct_OAc*Ka*10^pH/(1+Ka*10^pH))</f>
        <v>1.0357097467501318E-2</v>
      </c>
      <c r="BO1209" s="19">
        <f>ABS(Ct_Na+10^-pH-Kw*10^pH-Ct_Cl-Ct_OAc*Ka*10^pH/(1+Ka*10^pH))</f>
        <v>1.1337489574434041E-2</v>
      </c>
      <c r="BP1209" s="19">
        <f>ABS(Ct_Na+10^-pH-Kw*10^pH-Ct_Cl-Ct_OAc*Ka*10^pH/(1+Ka*10^pH))</f>
        <v>1.229508186492647E-2</v>
      </c>
      <c r="BQ1209" s="19">
        <f>ABS(Ct_Na+10^-pH-Kw*10^pH-Ct_Cl-Ct_OAc*Ka*10^pH/(1+Ka*10^pH))</f>
        <v>1.3230660539545518E-2</v>
      </c>
      <c r="BR1209" s="19">
        <f>ABS(Ct_Na+10^-pH-Kw*10^pH-Ct_Cl-Ct_OAc*Ka*10^pH/(1+Ka*10^pH))</f>
        <v>1.4144976062468659E-2</v>
      </c>
      <c r="BS1209" s="19">
        <f>ABS(Ct_Na+10^-pH-Kw*10^pH-Ct_Cl-Ct_OAc*Ka*10^pH/(1+Ka*10^pH))</f>
        <v>1.5038745169146349E-2</v>
      </c>
      <c r="BT1209" s="19">
        <f>ABS(Ct_Na+10^-pH-Kw*10^pH-Ct_Cl-Ct_OAc*Ka*10^pH/(1+Ka*10^pH))</f>
        <v>1.591265274012009E-2</v>
      </c>
      <c r="BU1209" s="19">
        <f>ABS(Ct_Na+10^-pH-Kw*10^pH-Ct_Cl-Ct_OAc*Ka*10^pH/(1+Ka*10^pH))</f>
        <v>1.6767353551292219E-2</v>
      </c>
      <c r="BV1209" s="19">
        <f>ABS(Ct_Na+10^-pH-Kw*10^pH-Ct_Cl-Ct_OAc*Ka*10^pH/(1+Ka*10^pH))</f>
        <v>1.7603473910047532E-2</v>
      </c>
      <c r="BW1209" s="19">
        <f>ABS(Ct_Na+10^-pH-Kw*10^pH-Ct_Cl-Ct_OAc*Ka*10^pH/(1+Ka*10^pH))</f>
        <v>1.8421613185818891E-2</v>
      </c>
      <c r="BX1209" s="19">
        <f>ABS(Ct_Na+10^-pH-Kw*10^pH-Ct_Cl-Ct_OAc*Ka*10^pH/(1+Ka*10^pH))</f>
        <v>1.9222345242956816E-2</v>
      </c>
      <c r="BY1209" s="19">
        <f>ABS(Ct_Na+10^-pH-Kw*10^pH-Ct_Cl-Ct_OAc*Ka*10^pH/(1+Ka*10^pH))</f>
        <v>2.0006219783102346E-2</v>
      </c>
      <c r="BZ1209" s="19">
        <f>ABS(Ct_Na+10^-pH-Kw*10^pH-Ct_Cl-Ct_OAc*Ka*10^pH/(1+Ka*10^pH))</f>
        <v>2.0773763603661531E-2</v>
      </c>
      <c r="CA1209" s="19">
        <f>ABS(Ct_Na+10^-pH-Kw*10^pH-Ct_Cl-Ct_OAc*Ka*10^pH/(1+Ka*10^pH))</f>
        <v>2.1525481778435961E-2</v>
      </c>
      <c r="CB1209" s="19">
        <f>ABS(Ct_Na+10^-pH-Kw*10^pH-Ct_Cl-Ct_OAc*Ka*10^pH/(1+Ka*10^pH))</f>
        <v>2.2261858765970123E-2</v>
      </c>
      <c r="CC1209" s="19">
        <f>ABS(Ct_Na+10^-pH-Kw*10^pH-Ct_Cl-Ct_OAc*Ka*10^pH/(1+Ka*10^pH))</f>
        <v>2.298335945072582E-2</v>
      </c>
      <c r="CD1209" s="19">
        <f>ABS(Ct_Na+10^-pH-Kw*10^pH-Ct_Cl-Ct_OAc*Ka*10^pH/(1+Ka*10^pH))</f>
        <v>2.3690430121786378E-2</v>
      </c>
      <c r="CE1209" s="19">
        <f>ABS(Ct_Na+10^-pH-Kw*10^pH-Ct_Cl-Ct_OAc*Ka*10^pH/(1+Ka*10^pH))</f>
        <v>2.4383499393420015E-2</v>
      </c>
      <c r="CF1209" s="19">
        <f>ABS(Ct_Na+10^-pH-Kw*10^pH-Ct_Cl-Ct_OAc*Ka*10^pH/(1+Ka*10^pH))</f>
        <v>2.5062979071492193E-2</v>
      </c>
      <c r="CG1209" s="19">
        <f>ABS(Ct_Na+10^-pH-Kw*10^pH-Ct_Cl-Ct_OAc*Ka*10^pH/(1+Ka*10^pH))</f>
        <v>2.5729264969407646E-2</v>
      </c>
      <c r="CH1209" s="19">
        <f>ABS(Ct_Na+10^-pH-Kw*10^pH-Ct_Cl-Ct_OAc*Ka*10^pH/(1+Ka*10^pH))</f>
        <v>2.6382737676978546E-2</v>
      </c>
      <c r="CI1209" s="19">
        <f>ABS(Ct_Na+10^-pH-Kw*10^pH-Ct_Cl-Ct_OAc*Ka*10^pH/(1+Ka*10^pH))</f>
        <v>2.7023763285357633E-2</v>
      </c>
      <c r="CJ1209" s="19">
        <f>ABS(Ct_Na+10^-pH-Kw*10^pH-Ct_Cl-Ct_OAc*Ka*10^pH/(1+Ka*10^pH))</f>
        <v>2.7652694070937116E-2</v>
      </c>
      <c r="CK1209" s="19">
        <f>ABS(Ct_Na+10^-pH-Kw*10^pH-Ct_Cl-Ct_OAc*Ka*10^pH/(1+Ka*10^pH))</f>
        <v>2.8269869140898317E-2</v>
      </c>
      <c r="CL1209" s="19">
        <f>ABS(Ct_Na+10^-pH-Kw*10^pH-Ct_Cl-Ct_OAc*Ka*10^pH/(1+Ka*10^pH))</f>
        <v>2.8875615042897235E-2</v>
      </c>
      <c r="CM1209" s="19">
        <f>ABS(Ct_Na+10^-pH-Kw*10^pH-Ct_Cl-Ct_OAc*Ka*10^pH/(1+Ka*10^pH))</f>
        <v>2.9470246341189762E-2</v>
      </c>
      <c r="CN1209" s="19">
        <f>ABS(Ct_Na+10^-pH-Kw*10^pH-Ct_Cl-Ct_OAc*Ka*10^pH/(1+Ka*10^pH))</f>
        <v>3.0054066161331515E-2</v>
      </c>
      <c r="CO1209" s="19">
        <f>ABS(Ct_Na+10^-pH-Kw*10^pH-Ct_Cl-Ct_OAc*Ka*10^pH/(1+Ka*10^pH))</f>
        <v>3.0627366705434693E-2</v>
      </c>
      <c r="CP1209" s="19">
        <f>ABS(Ct_Na+10^-pH-Kw*10^pH-Ct_Cl-Ct_OAc*Ka*10^pH/(1+Ka*10^pH))</f>
        <v>3.119042973982173E-2</v>
      </c>
      <c r="CQ1209" s="19">
        <f>ABS(Ct_Na+10^-pH-Kw*10^pH-Ct_Cl-Ct_OAc*Ka*10^pH/(1+Ka*10^pH))</f>
        <v>3.1743527056786E-2</v>
      </c>
      <c r="CR1209" s="19">
        <f>ABS(Ct_Na+10^-pH-Kw*10^pH-Ct_Cl-Ct_OAc*Ka*10^pH/(1+Ka*10^pH))</f>
        <v>3.228692091204912E-2</v>
      </c>
      <c r="CS1209" s="19">
        <f>ABS(Ct_Na+10^-pH-Kw*10^pH-Ct_Cl-Ct_OAc*Ka*10^pH/(1+Ka*10^pH))</f>
        <v>3.2820864439394616E-2</v>
      </c>
      <c r="CT1209" s="19">
        <f>ABS(Ct_Na+10^-pH-Kw*10^pH-Ct_Cl-Ct_OAc*Ka*10^pH/(1+Ka*10^pH))</f>
        <v>3.334560204385488E-2</v>
      </c>
      <c r="CU1209" s="19">
        <f>ABS(Ct_Na+10^-pH-Kw*10^pH-Ct_Cl-Ct_OAc*Ka*10^pH/(1+Ka*10^pH))</f>
        <v>3.3861369774734591E-2</v>
      </c>
      <c r="CV1209" s="19">
        <f>ABS(Ct_Na+10^-pH-Kw*10^pH-Ct_Cl-Ct_OAc*Ka*10^pH/(1+Ka*10^pH))</f>
        <v>3.4368395679667207E-2</v>
      </c>
      <c r="CW1209" s="19">
        <f>ABS(Ct_Na+10^-pH-Kw*10^pH-Ct_Cl-Ct_OAc*Ka*10^pH/(1+Ka*10^pH))</f>
        <v>3.4866900140819453E-2</v>
      </c>
      <c r="CX1209" s="19">
        <f>ABS(Ct_Na+10^-pH-Kw*10^pH-Ct_Cl-Ct_OAc*Ka*10^pH/(1+Ka*10^pH))</f>
        <v>3.5357096194285807E-2</v>
      </c>
    </row>
    <row r="1210" spans="1:102">
      <c r="A1210" s="23">
        <v>11.81</v>
      </c>
      <c r="B1210" s="19">
        <f>ABS(Ct_Na+10^-pH-Kw*10^pH-Ct_Cl-Ct_OAc*Ka*10^pH/(1+Ka*10^pH))</f>
        <v>0.25645652486952747</v>
      </c>
      <c r="C1210" s="19">
        <f>ABS(Ct_Na+10^-pH-Kw*10^pH-Ct_Cl-Ct_OAc*Ka*10^pH/(1+Ka*10^pH))</f>
        <v>0.23978985903234989</v>
      </c>
      <c r="D1210" s="19">
        <f>ABS(Ct_Na+10^-pH-Kw*10^pH-Ct_Cl-Ct_OAc*Ka*10^pH/(1+Ka*10^pH))</f>
        <v>0.22463834463491572</v>
      </c>
      <c r="E1210" s="19">
        <f>ABS(Ct_Na+10^-pH-Kw*10^pH-Ct_Cl-Ct_OAc*Ka*10^pH/(1+Ka*10^pH))</f>
        <v>0.21080435322856275</v>
      </c>
      <c r="F1210" s="19">
        <f>ABS(Ct_Na+10^-pH-Kw*10^pH-Ct_Cl-Ct_OAc*Ka*10^pH/(1+Ka*10^pH))</f>
        <v>0.19812319443940588</v>
      </c>
      <c r="G1210" s="19">
        <f>ABS(Ct_Na+10^-pH-Kw*10^pH-Ct_Cl-Ct_OAc*Ka*10^pH/(1+Ka*10^pH))</f>
        <v>0.18645652835338156</v>
      </c>
      <c r="H1210" s="19">
        <f>ABS(Ct_Na+10^-pH-Kw*10^pH-Ct_Cl-Ct_OAc*Ka*10^pH/(1+Ka*10^pH))</f>
        <v>0.17568729812012834</v>
      </c>
      <c r="I1210" s="19">
        <f>ABS(Ct_Na+10^-pH-Kw*10^pH-Ct_Cl-Ct_OAc*Ka*10^pH/(1+Ka*10^pH))</f>
        <v>0.16571578864489386</v>
      </c>
      <c r="J1210" s="19">
        <f>ABS(Ct_Na+10^-pH-Kw*10^pH-Ct_Cl-Ct_OAc*Ka*10^pH/(1+Ka*10^pH))</f>
        <v>0.15645652984646188</v>
      </c>
      <c r="K1210" s="19">
        <f>ABS(Ct_Na+10^-pH-Kw*10^pH-Ct_Cl-Ct_OAc*Ka*10^pH/(1+Ka*10^pH))</f>
        <v>0.1478358406203355</v>
      </c>
      <c r="L1210" s="19">
        <f>ABS(Ct_Na+10^-pH-Kw*10^pH-Ct_Cl-Ct_OAc*Ka*10^pH/(1+Ka*10^pH))</f>
        <v>0.13978986400928423</v>
      </c>
      <c r="M1210" s="19">
        <f>ABS(Ct_Na+10^-pH-Kw*10^pH-Ct_Cl-Ct_OAc*Ka*10^pH/(1+Ka*10^pH))</f>
        <v>0.13226298266346209</v>
      </c>
      <c r="N1210" s="19">
        <f>ABS(Ct_Na+10^-pH-Kw*10^pH-Ct_Cl-Ct_OAc*Ka*10^pH/(1+Ka*10^pH))</f>
        <v>0.12520653140175383</v>
      </c>
      <c r="O1210" s="19">
        <f>ABS(Ct_Na+10^-pH-Kw*10^pH-Ct_Cl-Ct_OAc*Ka*10^pH/(1+Ka*10^pH))</f>
        <v>0.11857774385287639</v>
      </c>
      <c r="P1210" s="19">
        <f>ABS(Ct_Na+10^-pH-Kw*10^pH-Ct_Cl-Ct_OAc*Ka*10^pH/(1+Ka*10^pH))</f>
        <v>0.11233888498334466</v>
      </c>
      <c r="Q1210" s="19">
        <f>ABS(Ct_Na+10^-pH-Kw*10^pH-Ct_Cl-Ct_OAc*Ka*10^pH/(1+Ka*10^pH))</f>
        <v>0.10645653233492905</v>
      </c>
      <c r="R1210" s="19">
        <f>ABS(Ct_Na+10^-pH-Kw*10^pH-Ct_Cl-Ct_OAc*Ka*10^pH/(1+Ka*10^pH))</f>
        <v>0.10090097705586984</v>
      </c>
      <c r="S1210" s="19">
        <f>ABS(Ct_Na+10^-pH-Kw*10^pH-Ct_Cl-Ct_OAc*Ka*10^pH/(1+Ka*10^pH))</f>
        <v>9.564572206216515E-2</v>
      </c>
      <c r="T1210" s="19">
        <f>ABS(Ct_Na+10^-pH-Kw*10^pH-Ct_Cl-Ct_OAc*Ka*10^pH/(1+Ka*10^pH))</f>
        <v>9.0667059436550249E-2</v>
      </c>
      <c r="U1210" s="19">
        <f>ABS(Ct_Na+10^-pH-Kw*10^pH-Ct_Cl-Ct_OAc*Ka*10^pH/(1+Ka*10^pH))</f>
        <v>8.5943712843018133E-2</v>
      </c>
      <c r="V1210" s="19">
        <f>ABS(Ct_Na+10^-pH-Kw*10^pH-Ct_Cl-Ct_OAc*Ka*10^pH/(1+Ka*10^pH))</f>
        <v>8.1456533579162618E-2</v>
      </c>
      <c r="W1210" s="19">
        <f>ABS(Ct_Na+10^-pH-Kw*10^pH-Ct_Cl-Ct_OAc*Ka*10^pH/(1+Ka*10^pH))</f>
        <v>7.71882411086659E-2</v>
      </c>
      <c r="X1210" s="19">
        <f>ABS(Ct_Na+10^-pH-Kw*10^pH-Ct_Cl-Ct_OAc*Ka*10^pH/(1+Ka*10^pH))</f>
        <v>7.3123200660573831E-2</v>
      </c>
      <c r="Y1210" s="19">
        <f>ABS(Ct_Na+10^-pH-Kw*10^pH-Ct_Cl-Ct_OAc*Ka*10^pH/(1+Ka*10^pH))</f>
        <v>6.9247231861230191E-2</v>
      </c>
      <c r="Z1210" s="19">
        <f>ABS(Ct_Na+10^-pH-Kw*10^pH-Ct_Cl-Ct_OAc*Ka*10^pH/(1+Ka*10^pH))</f>
        <v>6.554744346185673E-2</v>
      </c>
      <c r="AA1210" s="19">
        <f>ABS(Ct_Na+10^-pH-Kw*10^pH-Ct_Cl-Ct_OAc*Ka*10^pH/(1+Ka*10^pH))</f>
        <v>6.2012090102455411E-2</v>
      </c>
      <c r="AB1210" s="19">
        <f>ABS(Ct_Na+10^-pH-Kw*10^pH-Ct_Cl-Ct_OAc*Ka*10^pH/(1+Ka*10^pH))</f>
        <v>5.8630447758680274E-2</v>
      </c>
      <c r="AC1210" s="19">
        <f>ABS(Ct_Na+10^-pH-Kw*10^pH-Ct_Cl-Ct_OAc*Ka*10^pH/(1+Ka*10^pH))</f>
        <v>5.5392705089108277E-2</v>
      </c>
      <c r="AD1210" s="19">
        <f>ABS(Ct_Na+10^-pH-Kw*10^pH-Ct_Cl-Ct_OAc*Ka*10^pH/(1+Ka*10^pH))</f>
        <v>5.2289868364101807E-2</v>
      </c>
      <c r="AE1210" s="19">
        <f>ABS(Ct_Na+10^-pH-Kw*10^pH-Ct_Cl-Ct_OAc*Ka*10^pH/(1+Ka*10^pH))</f>
        <v>4.9313678036034383E-2</v>
      </c>
      <c r="AF1210" s="19">
        <f>ABS(Ct_Na+10^-pH-Kw*10^pH-Ct_Cl-Ct_OAc*Ka*10^pH/(1+Ka*10^pH))</f>
        <v>4.6456535321089662E-2</v>
      </c>
      <c r="AG1210" s="19">
        <f>ABS(Ct_Na+10^-pH-Kw*10^pH-Ct_Cl-Ct_OAc*Ka*10^pH/(1+Ka*10^pH))</f>
        <v>4.3711437418495688E-2</v>
      </c>
      <c r="AH1210" s="19">
        <f>ABS(Ct_Na+10^-pH-Kw*10^pH-Ct_Cl-Ct_OAc*Ka*10^pH/(1+Ka*10^pH))</f>
        <v>4.1071920204463055E-2</v>
      </c>
      <c r="AI1210" s="19">
        <f>ABS(Ct_Na+10^-pH-Kw*10^pH-Ct_Cl-Ct_OAc*Ka*10^pH/(1+Ka*10^pH))</f>
        <v>3.8532007413601445E-2</v>
      </c>
      <c r="AJ1210" s="19">
        <f>ABS(Ct_Na+10^-pH-Kw*10^pH-Ct_Cl-Ct_OAc*Ka*10^pH/(1+Ka*10^pH))</f>
        <v>3.6086165466845822E-2</v>
      </c>
      <c r="AK1210" s="19">
        <f>ABS(Ct_Na+10^-pH-Kw*10^pH-Ct_Cl-Ct_OAc*Ka*10^pH/(1+Ka*10^pH))</f>
        <v>3.3729263227244927E-2</v>
      </c>
      <c r="AL1210" s="19">
        <f>ABS(Ct_Na+10^-pH-Kw*10^pH-Ct_Cl-Ct_OAc*Ka*10^pH/(1+Ka*10^pH))</f>
        <v>3.1456536067629812E-2</v>
      </c>
      <c r="AM1210" s="19">
        <f>ABS(Ct_Na+10^-pH-Kw*10^pH-Ct_Cl-Ct_OAc*Ka*10^pH/(1+Ka*10^pH))</f>
        <v>2.9263553720632739E-2</v>
      </c>
      <c r="AN1210" s="19">
        <f>ABS(Ct_Na+10^-pH-Kw*10^pH-Ct_Cl-Ct_OAc*Ka*10^pH/(1+Ka*10^pH))</f>
        <v>2.7146191454566634E-2</v>
      </c>
      <c r="AO1210" s="19">
        <f>ABS(Ct_Na+10^-pH-Kw*10^pH-Ct_Cl-Ct_OAc*Ka*10^pH/(1+Ka*10^pH))</f>
        <v>2.5100604180570557E-2</v>
      </c>
      <c r="AP1210" s="19">
        <f>ABS(Ct_Na+10^-pH-Kw*10^pH-Ct_Cl-Ct_OAc*Ka*10^pH/(1+Ka*10^pH))</f>
        <v>2.3123203149040997E-2</v>
      </c>
      <c r="AQ1210" s="19">
        <f>ABS(Ct_Na+10^-pH-Kw*10^pH-Ct_Cl-Ct_OAc*Ka*10^pH/(1+Ka*10^pH))</f>
        <v>2.1210634938217343E-2</v>
      </c>
      <c r="AR1210" s="19">
        <f>ABS(Ct_Na+10^-pH-Kw*10^pH-Ct_Cl-Ct_OAc*Ka*10^pH/(1+Ka*10^pH))</f>
        <v>1.9359762476129923E-2</v>
      </c>
      <c r="AS1210" s="19">
        <f>ABS(Ct_Na+10^-pH-Kw*10^pH-Ct_Cl-Ct_OAc*Ka*10^pH/(1+Ka*10^pH))</f>
        <v>1.7567647869981808E-2</v>
      </c>
      <c r="AT1210" s="19">
        <f>ABS(Ct_Na+10^-pH-Kw*10^pH-Ct_Cl-Ct_OAc*Ka*10^pH/(1+Ka*10^pH))</f>
        <v>1.5831536845275794E-2</v>
      </c>
      <c r="AU1210" s="19">
        <f>ABS(Ct_Na+10^-pH-Kw*10^pH-Ct_Cl-Ct_OAc*Ka*10^pH/(1+Ka*10^pH))</f>
        <v>1.4148844621329995E-2</v>
      </c>
      <c r="AV1210" s="19">
        <f>ABS(Ct_Na+10^-pH-Kw*10^pH-Ct_Cl-Ct_OAc*Ka*10^pH/(1+Ka*10^pH))</f>
        <v>1.2517143070837067E-2</v>
      </c>
      <c r="AW1210" s="19">
        <f>ABS(Ct_Na+10^-pH-Kw*10^pH-Ct_Cl-Ct_OAc*Ka*10^pH/(1+Ka*10^pH))</f>
        <v>1.0934149029314104E-2</v>
      </c>
      <c r="AX1210" s="19">
        <f>ABS(Ct_Na+10^-pH-Kw*10^pH-Ct_Cl-Ct_OAc*Ka*10^pH/(1+Ka*10^pH))</f>
        <v>9.3977136360712116E-3</v>
      </c>
      <c r="AY1210" s="19">
        <f>ABS(Ct_Na+10^-pH-Kw*10^pH-Ct_Cl-Ct_OAc*Ka*10^pH/(1+Ka*10^pH))</f>
        <v>7.905812602052753E-3</v>
      </c>
      <c r="AZ1210" s="19">
        <f>ABS(Ct_Na+10^-pH-Kw*10^pH-Ct_Cl-Ct_OAc*Ka*10^pH/(1+Ka*10^pH))</f>
        <v>6.4565373118634015E-3</v>
      </c>
      <c r="BA1210" s="19">
        <f>ABS(Ct_Na+10^-pH-Kw*10^pH-Ct_Cl-Ct_OAc*Ka*10^pH/(1+Ka*10^pH))</f>
        <v>5.0480866777357289E-3</v>
      </c>
      <c r="BB1210" s="19">
        <f>ABS(Ct_Na+10^-pH-Kw*10^pH-Ct_Cl-Ct_OAc*Ka*10^pH/(1+Ka*10^pH))</f>
        <v>3.6787596723338173E-3</v>
      </c>
      <c r="BC1210" s="19">
        <f>ABS(Ct_Na+10^-pH-Kw*10^pH-Ct_Cl-Ct_OAc*Ka*10^pH/(1+Ka*10^pH))</f>
        <v>2.3469484752990447E-3</v>
      </c>
      <c r="BD1210" s="19">
        <f>ABS(Ct_Na+10^-pH-Kw*10^pH-Ct_Cl-Ct_OAc*Ka*10^pH/(1+Ka*10^pH))</f>
        <v>1.0511321754814659E-3</v>
      </c>
      <c r="BE1210" s="19">
        <f>ABS(Ct_Na+10^-pH-Kw*10^pH-Ct_Cl-Ct_OAc*Ka*10^pH/(1+Ka*10^pH))</f>
        <v>2.1012902300763386E-4</v>
      </c>
      <c r="BF1210" s="19">
        <f>ABS(Ct_Na+10^-pH-Kw*10^pH-Ct_Cl-Ct_OAc*Ka*10^pH/(1+Ka*10^pH))</f>
        <v>1.438199137325992E-3</v>
      </c>
      <c r="BG1210" s="19">
        <f>ABS(Ct_Na+10^-pH-Kw*10^pH-Ct_Cl-Ct_OAc*Ka*10^pH/(1+Ka*10^pH))</f>
        <v>2.6343713265970931E-3</v>
      </c>
      <c r="BH1210" s="19">
        <f>ABS(Ct_Na+10^-pH-Kw*10^pH-Ct_Cl-Ct_OAc*Ka*10^pH/(1+Ka*10^pH))</f>
        <v>3.7998724340920359E-3</v>
      </c>
      <c r="BI1210" s="19">
        <f>ABS(Ct_Na+10^-pH-Kw*10^pH-Ct_Cl-Ct_OAc*Ka*10^pH/(1+Ka*10^pH))</f>
        <v>4.9358671844352137E-3</v>
      </c>
      <c r="BJ1210" s="19">
        <f>ABS(Ct_Na+10^-pH-Kw*10^pH-Ct_Cl-Ct_OAc*Ka*10^pH/(1+Ka*10^pH))</f>
        <v>6.0434620660198141E-3</v>
      </c>
      <c r="BK1210" s="19">
        <f>ABS(Ct_Na+10^-pH-Kw*10^pH-Ct_Cl-Ct_OAc*Ka*10^pH/(1+Ka*10^pH))</f>
        <v>7.1237089258368649E-3</v>
      </c>
      <c r="BL1210" s="19">
        <f>ABS(Ct_Na+10^-pH-Kw*10^pH-Ct_Cl-Ct_OAc*Ka*10^pH/(1+Ka*10^pH))</f>
        <v>8.1776083012681522E-3</v>
      </c>
      <c r="BM1210" s="19">
        <f>ABS(Ct_Na+10^-pH-Kw*10^pH-Ct_Cl-Ct_OAc*Ka*10^pH/(1+Ka*10^pH))</f>
        <v>9.2061125110264042E-3</v>
      </c>
      <c r="BN1210" s="19">
        <f>ABS(Ct_Na+10^-pH-Kw*10^pH-Ct_Cl-Ct_OAc*Ka*10^pH/(1+Ka*10^pH))</f>
        <v>1.0210128525314201E-2</v>
      </c>
      <c r="BO1210" s="19">
        <f>ABS(Ct_Na+10^-pH-Kw*10^pH-Ct_Cl-Ct_OAc*Ka*10^pH/(1+Ka*10^pH))</f>
        <v>1.1190520633383466E-2</v>
      </c>
      <c r="BP1210" s="19">
        <f>ABS(Ct_Na+10^-pH-Kw*10^pH-Ct_Cl-Ct_OAc*Ka*10^pH/(1+Ka*10^pH))</f>
        <v>1.2148112924986021E-2</v>
      </c>
      <c r="BQ1210" s="19">
        <f>ABS(Ct_Na+10^-pH-Kw*10^pH-Ct_Cl-Ct_OAc*Ka*10^pH/(1+Ka*10^pH))</f>
        <v>1.3083691600689659E-2</v>
      </c>
      <c r="BR1210" s="19">
        <f>ABS(Ct_Na+10^-pH-Kw*10^pH-Ct_Cl-Ct_OAc*Ka*10^pH/(1+Ka*10^pH))</f>
        <v>1.3998007124672737E-2</v>
      </c>
      <c r="BS1210" s="19">
        <f>ABS(Ct_Na+10^-pH-Kw*10^pH-Ct_Cl-Ct_OAc*Ka*10^pH/(1+Ka*10^pH))</f>
        <v>1.4891776232386564E-2</v>
      </c>
      <c r="BT1210" s="19">
        <f>ABS(Ct_Na+10^-pH-Kw*10^pH-Ct_Cl-Ct_OAc*Ka*10^pH/(1+Ka*10^pH))</f>
        <v>1.5765683804373404E-2</v>
      </c>
      <c r="BU1210" s="19">
        <f>ABS(Ct_Na+10^-pH-Kw*10^pH-Ct_Cl-Ct_OAc*Ka*10^pH/(1+Ka*10^pH))</f>
        <v>1.6620384616536359E-2</v>
      </c>
      <c r="BV1210" s="19">
        <f>ABS(Ct_Na+10^-pH-Kw*10^pH-Ct_Cl-Ct_OAc*Ka*10^pH/(1+Ka*10^pH))</f>
        <v>1.7456504976260973E-2</v>
      </c>
      <c r="BW1210" s="19">
        <f>ABS(Ct_Na+10^-pH-Kw*10^pH-Ct_Cl-Ct_OAc*Ka*10^pH/(1+Ka*10^pH))</f>
        <v>1.8274644252980789E-2</v>
      </c>
      <c r="BX1210" s="19">
        <f>ABS(Ct_Na+10^-pH-Kw*10^pH-Ct_Cl-Ct_OAc*Ka*10^pH/(1+Ka*10^pH))</f>
        <v>1.9075376311046971E-2</v>
      </c>
      <c r="BY1210" s="19">
        <f>ABS(Ct_Na+10^-pH-Kw*10^pH-Ct_Cl-Ct_OAc*Ka*10^pH/(1+Ka*10^pH))</f>
        <v>1.9859250852101232E-2</v>
      </c>
      <c r="BZ1210" s="19">
        <f>ABS(Ct_Na+10^-pH-Kw*10^pH-Ct_Cl-Ct_OAc*Ka*10^pH/(1+Ka*10^pH))</f>
        <v>2.0626794673550213E-2</v>
      </c>
      <c r="CA1210" s="19">
        <f>ABS(Ct_Na+10^-pH-Kw*10^pH-Ct_Cl-Ct_OAc*Ka*10^pH/(1+Ka*10^pH))</f>
        <v>2.1378512849196091E-2</v>
      </c>
      <c r="CB1210" s="19">
        <f>ABS(Ct_Na+10^-pH-Kw*10^pH-Ct_Cl-Ct_OAc*Ka*10^pH/(1+Ka*10^pH))</f>
        <v>2.2114889837583918E-2</v>
      </c>
      <c r="CC1210" s="19">
        <f>ABS(Ct_Na+10^-pH-Kw*10^pH-Ct_Cl-Ct_OAc*Ka*10^pH/(1+Ka*10^pH))</f>
        <v>2.2836390523176042E-2</v>
      </c>
      <c r="CD1210" s="19">
        <f>ABS(Ct_Na+10^-pH-Kw*10^pH-Ct_Cl-Ct_OAc*Ka*10^pH/(1+Ka*10^pH))</f>
        <v>2.3543461195056285E-2</v>
      </c>
      <c r="CE1210" s="19">
        <f>ABS(Ct_Na+10^-pH-Kw*10^pH-Ct_Cl-Ct_OAc*Ka*10^pH/(1+Ka*10^pH))</f>
        <v>2.4236530467493383E-2</v>
      </c>
      <c r="CF1210" s="19">
        <f>ABS(Ct_Na+10^-pH-Kw*10^pH-Ct_Cl-Ct_OAc*Ka*10^pH/(1+Ka*10^pH))</f>
        <v>2.4916010146353265E-2</v>
      </c>
      <c r="CG1210" s="19">
        <f>ABS(Ct_Na+10^-pH-Kw*10^pH-Ct_Cl-Ct_OAc*Ka*10^pH/(1+Ka*10^pH))</f>
        <v>2.5582296045041121E-2</v>
      </c>
      <c r="CH1210" s="19">
        <f>ABS(Ct_Na+10^-pH-Kw*10^pH-Ct_Cl-Ct_OAc*Ka*10^pH/(1+Ka*10^pH))</f>
        <v>2.6235768753369582E-2</v>
      </c>
      <c r="CI1210" s="19">
        <f>ABS(Ct_Na+10^-pH-Kw*10^pH-Ct_Cl-Ct_OAc*Ka*10^pH/(1+Ka*10^pH))</f>
        <v>2.6876794362491796E-2</v>
      </c>
      <c r="CJ1210" s="19">
        <f>ABS(Ct_Na+10^-pH-Kw*10^pH-Ct_Cl-Ct_OAc*Ka*10^pH/(1+Ka*10^pH))</f>
        <v>2.7505725148800383E-2</v>
      </c>
      <c r="CK1210" s="19">
        <f>ABS(Ct_Na+10^-pH-Kw*10^pH-Ct_Cl-Ct_OAc*Ka*10^pH/(1+Ka*10^pH))</f>
        <v>2.8122900219477061E-2</v>
      </c>
      <c r="CL1210" s="19">
        <f>ABS(Ct_Na+10^-pH-Kw*10^pH-Ct_Cl-Ct_OAc*Ka*10^pH/(1+Ka*10^pH))</f>
        <v>2.8728646122178209E-2</v>
      </c>
      <c r="CM1210" s="19">
        <f>ABS(Ct_Na+10^-pH-Kw*10^pH-Ct_Cl-Ct_OAc*Ka*10^pH/(1+Ka*10^pH))</f>
        <v>2.9323277421160081E-2</v>
      </c>
      <c r="CN1210" s="19">
        <f>ABS(Ct_Na+10^-pH-Kw*10^pH-Ct_Cl-Ct_OAc*Ka*10^pH/(1+Ka*10^pH))</f>
        <v>2.9907097241978639E-2</v>
      </c>
      <c r="CO1210" s="19">
        <f>ABS(Ct_Na+10^-pH-Kw*10^pH-Ct_Cl-Ct_OAc*Ka*10^pH/(1+Ka*10^pH))</f>
        <v>3.0480397786746424E-2</v>
      </c>
      <c r="CP1210" s="19">
        <f>ABS(Ct_Na+10^-pH-Kw*10^pH-Ct_Cl-Ct_OAc*Ka*10^pH/(1+Ka*10^pH))</f>
        <v>3.1043460821786217E-2</v>
      </c>
      <c r="CQ1210" s="19">
        <f>ABS(Ct_Na+10^-pH-Kw*10^pH-Ct_Cl-Ct_OAc*Ka*10^pH/(1+Ka*10^pH))</f>
        <v>3.1596558139391683E-2</v>
      </c>
      <c r="CR1210" s="19">
        <f>ABS(Ct_Na+10^-pH-Kw*10^pH-Ct_Cl-Ct_OAc*Ka*10^pH/(1+Ka*10^pH))</f>
        <v>3.2139951995284743E-2</v>
      </c>
      <c r="CS1210" s="19">
        <f>ABS(Ct_Na+10^-pH-Kw*10^pH-Ct_Cl-Ct_OAc*Ka*10^pH/(1+Ka*10^pH))</f>
        <v>3.2673895523249223E-2</v>
      </c>
      <c r="CT1210" s="19">
        <f>ABS(Ct_Na+10^-pH-Kw*10^pH-Ct_Cl-Ct_OAc*Ka*10^pH/(1+Ka*10^pH))</f>
        <v>3.3198633128317799E-2</v>
      </c>
      <c r="CU1210" s="19">
        <f>ABS(Ct_Na+10^-pH-Kw*10^pH-Ct_Cl-Ct_OAc*Ka*10^pH/(1+Ka*10^pH))</f>
        <v>3.3714400859795435E-2</v>
      </c>
      <c r="CV1210" s="19">
        <f>ABS(Ct_Na+10^-pH-Kw*10^pH-Ct_Cl-Ct_OAc*Ka*10^pH/(1+Ka*10^pH))</f>
        <v>3.4221426765315838E-2</v>
      </c>
      <c r="CW1210" s="19">
        <f>ABS(Ct_Na+10^-pH-Kw*10^pH-Ct_Cl-Ct_OAc*Ka*10^pH/(1+Ka*10^pH))</f>
        <v>3.4719931227045989E-2</v>
      </c>
      <c r="CX1210" s="19">
        <f>ABS(Ct_Na+10^-pH-Kw*10^pH-Ct_Cl-Ct_OAc*Ka*10^pH/(1+Ka*10^pH))</f>
        <v>3.5210127281080611E-2</v>
      </c>
    </row>
    <row r="1211" spans="1:102">
      <c r="A1211" s="24">
        <v>11.82</v>
      </c>
      <c r="B1211" s="19">
        <f>ABS(Ct_Na+10^-pH-Kw*10^pH-Ct_Cl-Ct_OAc*Ka*10^pH/(1+Ka*10^pH))</f>
        <v>0.25660691745580311</v>
      </c>
      <c r="C1211" s="19">
        <f>ABS(Ct_Na+10^-pH-Kw*10^pH-Ct_Cl-Ct_OAc*Ka*10^pH/(1+Ka*10^pH))</f>
        <v>0.23994025159974405</v>
      </c>
      <c r="D1211" s="19">
        <f>ABS(Ct_Na+10^-pH-Kw*10^pH-Ct_Cl-Ct_OAc*Ka*10^pH/(1+Ka*10^pH))</f>
        <v>0.22478873718514492</v>
      </c>
      <c r="E1211" s="19">
        <f>ABS(Ct_Na+10^-pH-Kw*10^pH-Ct_Cl-Ct_OAc*Ka*10^pH/(1+Ka*10^pH))</f>
        <v>0.21095474576311959</v>
      </c>
      <c r="F1211" s="19">
        <f>ABS(Ct_Na+10^-pH-Kw*10^pH-Ct_Cl-Ct_OAc*Ka*10^pH/(1+Ka*10^pH))</f>
        <v>0.19827358695959635</v>
      </c>
      <c r="G1211" s="19">
        <f>ABS(Ct_Na+10^-pH-Kw*10^pH-Ct_Cl-Ct_OAc*Ka*10^pH/(1+Ka*10^pH))</f>
        <v>0.18660692086035499</v>
      </c>
      <c r="H1211" s="19">
        <f>ABS(Ct_Na+10^-pH-Kw*10^pH-Ct_Cl-Ct_OAc*Ka*10^pH/(1+Ka*10^pH))</f>
        <v>0.17583769061490143</v>
      </c>
      <c r="I1211" s="19">
        <f>ABS(Ct_Na+10^-pH-Kw*10^pH-Ct_Cl-Ct_OAc*Ka*10^pH/(1+Ka*10^pH))</f>
        <v>0.16586618112837037</v>
      </c>
      <c r="J1211" s="19">
        <f>ABS(Ct_Na+10^-pH-Kw*10^pH-Ct_Cl-Ct_OAc*Ka*10^pH/(1+Ka*10^pH))</f>
        <v>0.15660692231944867</v>
      </c>
      <c r="K1211" s="19">
        <f>ABS(Ct_Na+10^-pH-Kw*10^pH-Ct_Cl-Ct_OAc*Ka*10^pH/(1+Ka*10^pH))</f>
        <v>0.14798623308355599</v>
      </c>
      <c r="L1211" s="19">
        <f>ABS(Ct_Na+10^-pH-Kw*10^pH-Ct_Cl-Ct_OAc*Ka*10^pH/(1+Ka*10^pH))</f>
        <v>0.13994025646338953</v>
      </c>
      <c r="M1211" s="19">
        <f>ABS(Ct_Na+10^-pH-Kw*10^pH-Ct_Cl-Ct_OAc*Ka*10^pH/(1+Ka*10^pH))</f>
        <v>0.13241337510904028</v>
      </c>
      <c r="N1211" s="19">
        <f>ABS(Ct_Na+10^-pH-Kw*10^pH-Ct_Cl-Ct_OAc*Ka*10^pH/(1+Ka*10^pH))</f>
        <v>0.12535692383933786</v>
      </c>
      <c r="O1211" s="19">
        <f>ABS(Ct_Na+10^-pH-Kw*10^pH-Ct_Cl-Ct_OAc*Ka*10^pH/(1+Ka*10^pH))</f>
        <v>0.11872813628295074</v>
      </c>
      <c r="P1211" s="19">
        <f>ABS(Ct_Na+10^-pH-Kw*10^pH-Ct_Cl-Ct_OAc*Ka*10^pH/(1+Ka*10^pH))</f>
        <v>0.11248927740635106</v>
      </c>
      <c r="Q1211" s="19">
        <f>ABS(Ct_Na+10^-pH-Kw*10^pH-Ct_Cl-Ct_OAc*Ka*10^pH/(1+Ka*10^pH))</f>
        <v>0.10660692475127141</v>
      </c>
      <c r="R1211" s="19">
        <f>ABS(Ct_Na+10^-pH-Kw*10^pH-Ct_Cl-Ct_OAc*Ka*10^pH/(1+Ka*10^pH))</f>
        <v>0.10105136946591838</v>
      </c>
      <c r="S1211" s="19">
        <f>ABS(Ct_Na+10^-pH-Kw*10^pH-Ct_Cl-Ct_OAc*Ka*10^pH/(1+Ka*10^pH))</f>
        <v>9.5796114466260074E-2</v>
      </c>
      <c r="T1211" s="19">
        <f>ABS(Ct_Na+10^-pH-Kw*10^pH-Ct_Cl-Ct_OAc*Ka*10^pH/(1+Ka*10^pH))</f>
        <v>9.0817451835004892E-2</v>
      </c>
      <c r="U1211" s="19">
        <f>ABS(Ct_Na+10^-pH-Kw*10^pH-Ct_Cl-Ct_OAc*Ka*10^pH/(1+Ka*10^pH))</f>
        <v>8.6094105236121751E-2</v>
      </c>
      <c r="V1211" s="19">
        <f>ABS(Ct_Na+10^-pH-Kw*10^pH-Ct_Cl-Ct_OAc*Ka*10^pH/(1+Ka*10^pH))</f>
        <v>8.1606925967182775E-2</v>
      </c>
      <c r="W1211" s="19">
        <f>ABS(Ct_Na+10^-pH-Kw*10^pH-Ct_Cl-Ct_OAc*Ka*10^pH/(1+Ka*10^pH))</f>
        <v>7.7338633491850578E-2</v>
      </c>
      <c r="X1211" s="19">
        <f>ABS(Ct_Na+10^-pH-Kw*10^pH-Ct_Cl-Ct_OAc*Ka*10^pH/(1+Ka*10^pH))</f>
        <v>7.3273593039153234E-2</v>
      </c>
      <c r="Y1211" s="19">
        <f>ABS(Ct_Na+10^-pH-Kw*10^pH-Ct_Cl-Ct_OAc*Ka*10^pH/(1+Ka*10^pH))</f>
        <v>6.9397624235418565E-2</v>
      </c>
      <c r="Z1211" s="19">
        <f>ABS(Ct_Na+10^-pH-Kw*10^pH-Ct_Cl-Ct_OAc*Ka*10^pH/(1+Ka*10^pH))</f>
        <v>6.5697835831853665E-2</v>
      </c>
      <c r="AA1211" s="19">
        <f>ABS(Ct_Na+10^-pH-Kw*10^pH-Ct_Cl-Ct_OAc*Ka*10^pH/(1+Ka*10^pH))</f>
        <v>6.2162482468447175E-2</v>
      </c>
      <c r="AB1211" s="19">
        <f>ABS(Ct_Na+10^-pH-Kw*10^pH-Ct_Cl-Ct_OAc*Ka*10^pH/(1+Ka*10^pH))</f>
        <v>5.8780840120841019E-2</v>
      </c>
      <c r="AC1211" s="19">
        <f>ABS(Ct_Na+10^-pH-Kw*10^pH-Ct_Cl-Ct_OAc*Ka*10^pH/(1+Ka*10^pH))</f>
        <v>5.5543097447601011E-2</v>
      </c>
      <c r="AD1211" s="19">
        <f>ABS(Ct_Na+10^-pH-Kw*10^pH-Ct_Cl-Ct_OAc*Ka*10^pH/(1+Ka*10^pH))</f>
        <v>5.2440260719079368E-2</v>
      </c>
      <c r="AE1211" s="19">
        <f>ABS(Ct_Na+10^-pH-Kw*10^pH-Ct_Cl-Ct_OAc*Ka*10^pH/(1+Ka*10^pH))</f>
        <v>4.9464070387640252E-2</v>
      </c>
      <c r="AF1211" s="19">
        <f>ABS(Ct_Na+10^-pH-Kw*10^pH-Ct_Cl-Ct_OAc*Ka*10^pH/(1+Ka*10^pH))</f>
        <v>4.6606927669458703E-2</v>
      </c>
      <c r="AG1211" s="19">
        <f>ABS(Ct_Na+10^-pH-Kw*10^pH-Ct_Cl-Ct_OAc*Ka*10^pH/(1+Ka*10^pH))</f>
        <v>4.3861829763754856E-2</v>
      </c>
      <c r="AH1211" s="19">
        <f>ABS(Ct_Na+10^-pH-Kw*10^pH-Ct_Cl-Ct_OAc*Ka*10^pH/(1+Ka*10^pH))</f>
        <v>4.1222312546731935E-2</v>
      </c>
      <c r="AI1211" s="19">
        <f>ABS(Ct_Na+10^-pH-Kw*10^pH-Ct_Cl-Ct_OAc*Ka*10^pH/(1+Ka*10^pH))</f>
        <v>3.8682399752992876E-2</v>
      </c>
      <c r="AJ1211" s="19">
        <f>ABS(Ct_Na+10^-pH-Kw*10^pH-Ct_Cl-Ct_OAc*Ka*10^pH/(1+Ka*10^pH))</f>
        <v>3.6236557803466393E-2</v>
      </c>
      <c r="AK1211" s="19">
        <f>ABS(Ct_Na+10^-pH-Kw*10^pH-Ct_Cl-Ct_OAc*Ka*10^pH/(1+Ka*10^pH))</f>
        <v>3.3879655561195397E-2</v>
      </c>
      <c r="AL1211" s="19">
        <f>ABS(Ct_Na+10^-pH-Kw*10^pH-Ct_Cl-Ct_OAc*Ka*10^pH/(1+Ka*10^pH))</f>
        <v>3.1606928399005543E-2</v>
      </c>
      <c r="AM1211" s="19">
        <f>ABS(Ct_Na+10^-pH-Kw*10^pH-Ct_Cl-Ct_OAc*Ka*10^pH/(1+Ka*10^pH))</f>
        <v>2.9413946049524062E-2</v>
      </c>
      <c r="AN1211" s="19">
        <f>ABS(Ct_Na+10^-pH-Kw*10^pH-Ct_Cl-Ct_OAc*Ka*10^pH/(1+Ka*10^pH))</f>
        <v>2.7296583781059196E-2</v>
      </c>
      <c r="AO1211" s="19">
        <f>ABS(Ct_Na+10^-pH-Kw*10^pH-Ct_Cl-Ct_OAc*Ka*10^pH/(1+Ka*10^pH))</f>
        <v>2.5250996504745701E-2</v>
      </c>
      <c r="AP1211" s="19">
        <f>ABS(Ct_Na+10^-pH-Kw*10^pH-Ct_Cl-Ct_OAc*Ka*10^pH/(1+Ka*10^pH))</f>
        <v>2.3273595470975975E-2</v>
      </c>
      <c r="AQ1211" s="19">
        <f>ABS(Ct_Na+10^-pH-Kw*10^pH-Ct_Cl-Ct_OAc*Ka*10^pH/(1+Ka*10^pH))</f>
        <v>2.136102725798561E-2</v>
      </c>
      <c r="AR1211" s="19">
        <f>ABS(Ct_Na+10^-pH-Kw*10^pH-Ct_Cl-Ct_OAc*Ka*10^pH/(1+Ka*10^pH))</f>
        <v>1.9510154793801346E-2</v>
      </c>
      <c r="AS1211" s="19">
        <f>ABS(Ct_Na+10^-pH-Kw*10^pH-Ct_Cl-Ct_OAc*Ka*10^pH/(1+Ka*10^pH))</f>
        <v>1.7718040185622966E-2</v>
      </c>
      <c r="AT1211" s="19">
        <f>ABS(Ct_Na+10^-pH-Kw*10^pH-Ct_Cl-Ct_OAc*Ka*10^pH/(1+Ka*10^pH))</f>
        <v>1.598192915895013E-2</v>
      </c>
      <c r="AU1211" s="19">
        <f>ABS(Ct_Na+10^-pH-Kw*10^pH-Ct_Cl-Ct_OAc*Ka*10^pH/(1+Ka*10^pH))</f>
        <v>1.4299236933098022E-2</v>
      </c>
      <c r="AV1211" s="19">
        <f>ABS(Ct_Na+10^-pH-Kw*10^pH-Ct_Cl-Ct_OAc*Ka*10^pH/(1+Ka*10^pH))</f>
        <v>1.2667535380756559E-2</v>
      </c>
      <c r="AW1211" s="19">
        <f>ABS(Ct_Na+10^-pH-Kw*10^pH-Ct_Cl-Ct_OAc*Ka*10^pH/(1+Ka*10^pH))</f>
        <v>1.1084541337440246E-2</v>
      </c>
      <c r="AX1211" s="19">
        <f>ABS(Ct_Na+10^-pH-Kw*10^pH-Ct_Cl-Ct_OAc*Ka*10^pH/(1+Ka*10^pH))</f>
        <v>9.5481059424567319E-3</v>
      </c>
      <c r="AY1211" s="19">
        <f>ABS(Ct_Na+10^-pH-Kw*10^pH-Ct_Cl-Ct_OAc*Ka*10^pH/(1+Ka*10^pH))</f>
        <v>8.0562049067481184E-3</v>
      </c>
      <c r="AZ1211" s="19">
        <f>ABS(Ct_Na+10^-pH-Kw*10^pH-Ct_Cl-Ct_OAc*Ka*10^pH/(1+Ka*10^pH))</f>
        <v>6.6069296149168996E-3</v>
      </c>
      <c r="BA1211" s="19">
        <f>ABS(Ct_Na+10^-pH-Kw*10^pH-Ct_Cl-Ct_OAc*Ka*10^pH/(1+Ka*10^pH))</f>
        <v>5.1984789791936006E-3</v>
      </c>
      <c r="BB1211" s="19">
        <f>ABS(Ct_Na+10^-pH-Kw*10^pH-Ct_Cl-Ct_OAc*Ka*10^pH/(1+Ka*10^pH))</f>
        <v>3.8291519722404022E-3</v>
      </c>
      <c r="BC1211" s="19">
        <f>ABS(Ct_Na+10^-pH-Kw*10^pH-Ct_Cl-Ct_OAc*Ka*10^pH/(1+Ka*10^pH))</f>
        <v>2.4973407736968364E-3</v>
      </c>
      <c r="BD1211" s="19">
        <f>ABS(Ct_Na+10^-pH-Kw*10^pH-Ct_Cl-Ct_OAc*Ka*10^pH/(1+Ka*10^pH))</f>
        <v>1.2015244724112445E-3</v>
      </c>
      <c r="BE1211" s="19">
        <f>ABS(Ct_Na+10^-pH-Kw*10^pH-Ct_Cl-Ct_OAc*Ka*10^pH/(1+Ka*10^pH))</f>
        <v>5.9736727506726206E-5</v>
      </c>
      <c r="BF1211" s="19">
        <f>ABS(Ct_Na+10^-pH-Kw*10^pH-Ct_Cl-Ct_OAc*Ka*10^pH/(1+Ka*10^pH))</f>
        <v>1.2878068432163534E-3</v>
      </c>
      <c r="BG1211" s="19">
        <f>ABS(Ct_Na+10^-pH-Kw*10^pH-Ct_Cl-Ct_OAc*Ka*10^pH/(1+Ka*10^pH))</f>
        <v>2.4839790338425788E-3</v>
      </c>
      <c r="BH1211" s="19">
        <f>ABS(Ct_Na+10^-pH-Kw*10^pH-Ct_Cl-Ct_OAc*Ka*10^pH/(1+Ka*10^pH))</f>
        <v>3.6494801426579099E-3</v>
      </c>
      <c r="BI1211" s="19">
        <f>ABS(Ct_Na+10^-pH-Kw*10^pH-Ct_Cl-Ct_OAc*Ka*10^pH/(1+Ka*10^pH))</f>
        <v>4.7854748942880443E-3</v>
      </c>
      <c r="BJ1211" s="19">
        <f>ABS(Ct_Na+10^-pH-Kw*10^pH-Ct_Cl-Ct_OAc*Ka*10^pH/(1+Ka*10^pH))</f>
        <v>5.8930697771274188E-3</v>
      </c>
      <c r="BK1211" s="19">
        <f>ABS(Ct_Na+10^-pH-Kw*10^pH-Ct_Cl-Ct_OAc*Ka*10^pH/(1+Ka*10^pH))</f>
        <v>6.9733166381682754E-3</v>
      </c>
      <c r="BL1211" s="19">
        <f>ABS(Ct_Na+10^-pH-Kw*10^pH-Ct_Cl-Ct_OAc*Ka*10^pH/(1+Ka*10^pH))</f>
        <v>8.0272160147935034E-3</v>
      </c>
      <c r="BM1211" s="19">
        <f>ABS(Ct_Na+10^-pH-Kw*10^pH-Ct_Cl-Ct_OAc*Ka*10^pH/(1+Ka*10^pH))</f>
        <v>9.0557202257169553E-3</v>
      </c>
      <c r="BN1211" s="19">
        <f>ABS(Ct_Na+10^-pH-Kw*10^pH-Ct_Cl-Ct_OAc*Ka*10^pH/(1+Ka*10^pH))</f>
        <v>1.0059736241142182E-2</v>
      </c>
      <c r="BO1211" s="19">
        <f>ABS(Ct_Na+10^-pH-Kw*10^pH-Ct_Cl-Ct_OAc*Ka*10^pH/(1+Ka*10^pH))</f>
        <v>1.1040128350322115E-2</v>
      </c>
      <c r="BP1211" s="19">
        <f>ABS(Ct_Na+10^-pH-Kw*10^pH-Ct_Cl-Ct_OAc*Ka*10^pH/(1+Ka*10^pH))</f>
        <v>1.1997720643009517E-2</v>
      </c>
      <c r="BQ1211" s="19">
        <f>ABS(Ct_Na+10^-pH-Kw*10^pH-Ct_Cl-Ct_OAc*Ka*10^pH/(1+Ka*10^pH))</f>
        <v>1.2933299319773058E-2</v>
      </c>
      <c r="BR1211" s="19">
        <f>ABS(Ct_Na+10^-pH-Kw*10^pH-Ct_Cl-Ct_OAc*Ka*10^pH/(1+Ka*10^pH))</f>
        <v>1.3847614844791953E-2</v>
      </c>
      <c r="BS1211" s="19">
        <f>ABS(Ct_Na+10^-pH-Kw*10^pH-Ct_Cl-Ct_OAc*Ka*10^pH/(1+Ka*10^pH))</f>
        <v>1.4741383953518324E-2</v>
      </c>
      <c r="BT1211" s="19">
        <f>ABS(Ct_Na+10^-pH-Kw*10^pH-Ct_Cl-Ct_OAc*Ka*10^pH/(1+Ka*10^pH))</f>
        <v>1.5615291526495205E-2</v>
      </c>
      <c r="BU1211" s="19">
        <f>ABS(Ct_Na+10^-pH-Kw*10^pH-Ct_Cl-Ct_OAc*Ka*10^pH/(1+Ka*10^pH))</f>
        <v>1.6469992339626441E-2</v>
      </c>
      <c r="BV1211" s="19">
        <f>ABS(Ct_Na+10^-pH-Kw*10^pH-Ct_Cl-Ct_OAc*Ka*10^pH/(1+Ka*10^pH))</f>
        <v>1.7306112700298283E-2</v>
      </c>
      <c r="BW1211" s="19">
        <f>ABS(Ct_Na+10^-pH-Kw*10^pH-Ct_Cl-Ct_OAc*Ka*10^pH/(1+Ka*10^pH))</f>
        <v>1.8124251977944962E-2</v>
      </c>
      <c r="BX1211" s="19">
        <f>ABS(Ct_Na+10^-pH-Kw*10^pH-Ct_Cl-Ct_OAc*Ka*10^pH/(1+Ka*10^pH))</f>
        <v>1.8924984036918287E-2</v>
      </c>
      <c r="BY1211" s="19">
        <f>ABS(Ct_Na+10^-pH-Kw*10^pH-Ct_Cl-Ct_OAc*Ka*10^pH/(1+Ka*10^pH))</f>
        <v>1.9708858578860587E-2</v>
      </c>
      <c r="BZ1211" s="19">
        <f>ABS(Ct_Na+10^-pH-Kw*10^pH-Ct_Cl-Ct_OAc*Ka*10^pH/(1+Ka*10^pH))</f>
        <v>2.0476402401179115E-2</v>
      </c>
      <c r="CA1211" s="19">
        <f>ABS(Ct_Na+10^-pH-Kw*10^pH-Ct_Cl-Ct_OAc*Ka*10^pH/(1+Ka*10^pH))</f>
        <v>2.1228120577676611E-2</v>
      </c>
      <c r="CB1211" s="19">
        <f>ABS(Ct_Na+10^-pH-Kw*10^pH-Ct_Cl-Ct_OAc*Ka*10^pH/(1+Ka*10^pH))</f>
        <v>2.1964497566898666E-2</v>
      </c>
      <c r="CC1211" s="19">
        <f>ABS(Ct_Na+10^-pH-Kw*10^pH-Ct_Cl-Ct_OAc*Ka*10^pH/(1+Ka*10^pH))</f>
        <v>2.2685998253308158E-2</v>
      </c>
      <c r="CD1211" s="19">
        <f>ABS(Ct_Na+10^-pH-Kw*10^pH-Ct_Cl-Ct_OAc*Ka*10^pH/(1+Ka*10^pH))</f>
        <v>2.3393068925989448E-2</v>
      </c>
      <c r="CE1211" s="19">
        <f>ABS(Ct_Na+10^-pH-Kw*10^pH-Ct_Cl-Ct_OAc*Ka*10^pH/(1+Ka*10^pH))</f>
        <v>2.4086138199211703E-2</v>
      </c>
      <c r="CF1211" s="19">
        <f>ABS(Ct_Na+10^-pH-Kw*10^pH-Ct_Cl-Ct_OAc*Ka*10^pH/(1+Ka*10^pH))</f>
        <v>2.4765617878841364E-2</v>
      </c>
      <c r="CG1211" s="19">
        <f>ABS(Ct_Na+10^-pH-Kw*10^pH-Ct_Cl-Ct_OAc*Ka*10^pH/(1+Ka*10^pH))</f>
        <v>2.5431903778284054E-2</v>
      </c>
      <c r="CH1211" s="19">
        <f>ABS(Ct_Na+10^-pH-Kw*10^pH-Ct_Cl-Ct_OAc*Ka*10^pH/(1+Ka*10^pH))</f>
        <v>2.6085376487352825E-2</v>
      </c>
      <c r="CI1211" s="19">
        <f>ABS(Ct_Na+10^-pH-Kw*10^pH-Ct_Cl-Ct_OAc*Ka*10^pH/(1+Ka*10^pH))</f>
        <v>2.672640209720125E-2</v>
      </c>
      <c r="CJ1211" s="19">
        <f>ABS(Ct_Na+10^-pH-Kw*10^pH-Ct_Cl-Ct_OAc*Ka*10^pH/(1+Ka*10^pH))</f>
        <v>2.7355332884222351E-2</v>
      </c>
      <c r="CK1211" s="19">
        <f>ABS(Ct_Na+10^-pH-Kw*10^pH-Ct_Cl-Ct_OAc*Ka*10^pH/(1+Ka*10^pH))</f>
        <v>2.7972507955598212E-2</v>
      </c>
      <c r="CL1211" s="19">
        <f>ABS(Ct_Na+10^-pH-Kw*10^pH-Ct_Cl-Ct_OAc*Ka*10^pH/(1+Ka*10^pH))</f>
        <v>2.8578253858985603E-2</v>
      </c>
      <c r="CM1211" s="19">
        <f>ABS(Ct_Na+10^-pH-Kw*10^pH-Ct_Cl-Ct_OAc*Ka*10^pH/(1+Ka*10^pH))</f>
        <v>2.9172885158641124E-2</v>
      </c>
      <c r="CN1211" s="19">
        <f>ABS(Ct_Na+10^-pH-Kw*10^pH-Ct_Cl-Ct_OAc*Ka*10^pH/(1+Ka*10^pH))</f>
        <v>2.9756704980121083E-2</v>
      </c>
      <c r="CO1211" s="19">
        <f>ABS(Ct_Na+10^-pH-Kw*10^pH-Ct_Cl-Ct_OAc*Ka*10^pH/(1+Ka*10^pH))</f>
        <v>3.0330005525538363E-2</v>
      </c>
      <c r="CP1211" s="19">
        <f>ABS(Ct_Na+10^-pH-Kw*10^pH-Ct_Cl-Ct_OAc*Ka*10^pH/(1+Ka*10^pH))</f>
        <v>3.0893068561216035E-2</v>
      </c>
      <c r="CQ1211" s="19">
        <f>ABS(Ct_Na+10^-pH-Kw*10^pH-Ct_Cl-Ct_OAc*Ka*10^pH/(1+Ka*10^pH))</f>
        <v>3.1446165879448103E-2</v>
      </c>
      <c r="CR1211" s="19">
        <f>ABS(Ct_Na+10^-pH-Kw*10^pH-Ct_Cl-Ct_OAc*Ka*10^pH/(1+Ka*10^pH))</f>
        <v>3.1989559735956762E-2</v>
      </c>
      <c r="CS1211" s="19">
        <f>ABS(Ct_Na+10^-pH-Kw*10^pH-Ct_Cl-Ct_OAc*Ka*10^pH/(1+Ka*10^pH))</f>
        <v>3.2523503264526146E-2</v>
      </c>
      <c r="CT1211" s="19">
        <f>ABS(Ct_Na+10^-pH-Kw*10^pH-Ct_Cl-Ct_OAc*Ka*10^pH/(1+Ka*10^pH))</f>
        <v>3.3048240870189198E-2</v>
      </c>
      <c r="CU1211" s="19">
        <f>ABS(Ct_Na+10^-pH-Kw*10^pH-Ct_Cl-Ct_OAc*Ka*10^pH/(1+Ka*10^pH))</f>
        <v>3.3564008602251137E-2</v>
      </c>
      <c r="CV1211" s="19">
        <f>ABS(Ct_Na+10^-pH-Kw*10^pH-Ct_Cl-Ct_OAc*Ka*10^pH/(1+Ka*10^pH))</f>
        <v>3.4071034508345942E-2</v>
      </c>
      <c r="CW1211" s="19">
        <f>ABS(Ct_Na+10^-pH-Kw*10^pH-Ct_Cl-Ct_OAc*Ka*10^pH/(1+Ka*10^pH))</f>
        <v>3.4569538970640835E-2</v>
      </c>
      <c r="CX1211" s="19">
        <f>ABS(Ct_Na+10^-pH-Kw*10^pH-Ct_Cl-Ct_OAc*Ka*10^pH/(1+Ka*10^pH))</f>
        <v>3.5059735025230798E-2</v>
      </c>
    </row>
    <row r="1212" spans="1:102">
      <c r="A1212" s="23">
        <v>11.83</v>
      </c>
      <c r="B1212" s="19">
        <f>ABS(Ct_Na+10^-pH-Kw*10^pH-Ct_Cl-Ct_OAc*Ka*10^pH/(1+Ka*10^pH))</f>
        <v>0.2567608131171667</v>
      </c>
      <c r="C1212" s="19">
        <f>ABS(Ct_Na+10^-pH-Kw*10^pH-Ct_Cl-Ct_OAc*Ka*10^pH/(1+Ka*10^pH))</f>
        <v>0.24009414724265599</v>
      </c>
      <c r="D1212" s="19">
        <f>ABS(Ct_Na+10^-pH-Kw*10^pH-Ct_Cl-Ct_OAc*Ka*10^pH/(1+Ka*10^pH))</f>
        <v>0.22494263281128252</v>
      </c>
      <c r="E1212" s="19">
        <f>ABS(Ct_Na+10^-pH-Kw*10^pH-Ct_Cl-Ct_OAc*Ka*10^pH/(1+Ka*10^pH))</f>
        <v>0.21110864137394161</v>
      </c>
      <c r="F1212" s="19">
        <f>ABS(Ct_Na+10^-pH-Kw*10^pH-Ct_Cl-Ct_OAc*Ka*10^pH/(1+Ka*10^pH))</f>
        <v>0.19842748255637904</v>
      </c>
      <c r="G1212" s="19">
        <f>ABS(Ct_Na+10^-pH-Kw*10^pH-Ct_Cl-Ct_OAc*Ka*10^pH/(1+Ka*10^pH))</f>
        <v>0.18676081644422152</v>
      </c>
      <c r="H1212" s="19">
        <f>ABS(Ct_Na+10^-pH-Kw*10^pH-Ct_Cl-Ct_OAc*Ka*10^pH/(1+Ka*10^pH))</f>
        <v>0.17599158618684535</v>
      </c>
      <c r="I1212" s="19">
        <f>ABS(Ct_Na+10^-pH-Kw*10^pH-Ct_Cl-Ct_OAc*Ka*10^pH/(1+Ka*10^pH))</f>
        <v>0.16602007668927479</v>
      </c>
      <c r="J1212" s="19">
        <f>ABS(Ct_Na+10^-pH-Kw*10^pH-Ct_Cl-Ct_OAc*Ka*10^pH/(1+Ka*10^pH))</f>
        <v>0.15676081787010218</v>
      </c>
      <c r="K1212" s="19">
        <f>ABS(Ct_Na+10^-pH-Kw*10^pH-Ct_Cl-Ct_OAc*Ka*10^pH/(1+Ka*10^pH))</f>
        <v>0.14814012862466552</v>
      </c>
      <c r="L1212" s="19">
        <f>ABS(Ct_Na+10^-pH-Kw*10^pH-Ct_Cl-Ct_OAc*Ka*10^pH/(1+Ka*10^pH))</f>
        <v>0.14009415199559139</v>
      </c>
      <c r="M1212" s="19">
        <f>ABS(Ct_Na+10^-pH-Kw*10^pH-Ct_Cl-Ct_OAc*Ka*10^pH/(1+Ka*10^pH))</f>
        <v>0.1325672706329091</v>
      </c>
      <c r="N1212" s="19">
        <f>ABS(Ct_Na+10^-pH-Kw*10^pH-Ct_Cl-Ct_OAc*Ka*10^pH/(1+Ka*10^pH))</f>
        <v>0.12551081935539446</v>
      </c>
      <c r="O1212" s="19">
        <f>ABS(Ct_Na+10^-pH-Kw*10^pH-Ct_Cl-Ct_OAc*Ka*10^pH/(1+Ka*10^pH))</f>
        <v>0.11888203179166859</v>
      </c>
      <c r="P1212" s="19">
        <f>ABS(Ct_Na+10^-pH-Kw*10^pH-Ct_Cl-Ct_OAc*Ka*10^pH/(1+Ka*10^pH))</f>
        <v>0.11264317290816188</v>
      </c>
      <c r="Q1212" s="19">
        <f>ABS(Ct_Na+10^-pH-Kw*10^pH-Ct_Cl-Ct_OAc*Ka*10^pH/(1+Ka*10^pH))</f>
        <v>0.10676082024656987</v>
      </c>
      <c r="R1212" s="19">
        <f>ABS(Ct_Na+10^-pH-Kw*10^pH-Ct_Cl-Ct_OAc*Ka*10^pH/(1+Ka*10^pH))</f>
        <v>0.10120526495506628</v>
      </c>
      <c r="S1212" s="19">
        <f>ABS(Ct_Na+10^-pH-Kw*10^pH-Ct_Cl-Ct_OAc*Ka*10^pH/(1+Ka*10^pH))</f>
        <v>9.5950009949589868E-2</v>
      </c>
      <c r="T1212" s="19">
        <f>ABS(Ct_Na+10^-pH-Kw*10^pH-Ct_Cl-Ct_OAc*Ka*10^pH/(1+Ka*10^pH))</f>
        <v>9.0971347312822817E-2</v>
      </c>
      <c r="U1212" s="19">
        <f>ABS(Ct_Na+10^-pH-Kw*10^pH-Ct_Cl-Ct_OAc*Ka*10^pH/(1+Ka*10^pH))</f>
        <v>8.6248000708710457E-2</v>
      </c>
      <c r="V1212" s="19">
        <f>ABS(Ct_Na+10^-pH-Kw*10^pH-Ct_Cl-Ct_OAc*Ka*10^pH/(1+Ka*10^pH))</f>
        <v>8.1760821434803718E-2</v>
      </c>
      <c r="W1212" s="19">
        <f>ABS(Ct_Na+10^-pH-Kw*10^pH-Ct_Cl-Ct_OAc*Ka*10^pH/(1+Ka*10^pH))</f>
        <v>7.7492528954746065E-2</v>
      </c>
      <c r="X1212" s="19">
        <f>ABS(Ct_Na+10^-pH-Kw*10^pH-Ct_Cl-Ct_OAc*Ka*10^pH/(1+Ka*10^pH))</f>
        <v>7.3427488497548349E-2</v>
      </c>
      <c r="Y1212" s="19">
        <f>ABS(Ct_Na+10^-pH-Kw*10^pH-Ct_Cl-Ct_OAc*Ka*10^pH/(1+Ka*10^pH))</f>
        <v>6.9551519689522584E-2</v>
      </c>
      <c r="Z1212" s="19">
        <f>ABS(Ct_Na+10^-pH-Kw*10^pH-Ct_Cl-Ct_OAc*Ka*10^pH/(1+Ka*10^pH))</f>
        <v>6.5851731281861628E-2</v>
      </c>
      <c r="AA1212" s="19">
        <f>ABS(Ct_Na+10^-pH-Kw*10^pH-Ct_Cl-Ct_OAc*Ka*10^pH/(1+Ka*10^pH))</f>
        <v>6.2316377914541171E-2</v>
      </c>
      <c r="AB1212" s="19">
        <f>ABS(Ct_Na+10^-pH-Kw*10^pH-Ct_Cl-Ct_OAc*Ka*10^pH/(1+Ka*10^pH))</f>
        <v>5.893473556319119E-2</v>
      </c>
      <c r="AC1212" s="19">
        <f>ABS(Ct_Na+10^-pH-Kw*10^pH-Ct_Cl-Ct_OAc*Ka*10^pH/(1+Ka*10^pH))</f>
        <v>5.5696992886366661E-2</v>
      </c>
      <c r="AD1212" s="19">
        <f>ABS(Ct_Na+10^-pH-Kw*10^pH-Ct_Cl-Ct_OAc*Ka*10^pH/(1+Ka*10^pH))</f>
        <v>5.2594156154409877E-2</v>
      </c>
      <c r="AE1212" s="19">
        <f>ABS(Ct_Na+10^-pH-Kw*10^pH-Ct_Cl-Ct_OAc*Ka*10^pH/(1+Ka*10^pH))</f>
        <v>4.9617965819675813E-2</v>
      </c>
      <c r="AF1212" s="19">
        <f>ABS(Ct_Na+10^-pH-Kw*10^pH-Ct_Cl-Ct_OAc*Ka*10^pH/(1+Ka*10^pH))</f>
        <v>4.6760823098331128E-2</v>
      </c>
      <c r="AG1212" s="19">
        <f>ABS(Ct_Na+10^-pH-Kw*10^pH-Ct_Cl-Ct_OAc*Ka*10^pH/(1+Ka*10^pH))</f>
        <v>4.401572518958817E-2</v>
      </c>
      <c r="AH1212" s="19">
        <f>ABS(Ct_Na+10^-pH-Kw*10^pH-Ct_Cl-Ct_OAc*Ka*10^pH/(1+Ka*10^pH))</f>
        <v>4.1376207969643045E-2</v>
      </c>
      <c r="AI1212" s="19">
        <f>ABS(Ct_Na+10^-pH-Kw*10^pH-Ct_Cl-Ct_OAc*Ka*10^pH/(1+Ka*10^pH))</f>
        <v>3.8836295173092054E-2</v>
      </c>
      <c r="AJ1212" s="19">
        <f>ABS(Ct_Na+10^-pH-Kw*10^pH-Ct_Cl-Ct_OAc*Ka*10^pH/(1+Ka*10^pH))</f>
        <v>3.6390453220857773E-2</v>
      </c>
      <c r="AK1212" s="19">
        <f>ABS(Ct_Na+10^-pH-Kw*10^pH-Ct_Cl-Ct_OAc*Ka*10^pH/(1+Ka*10^pH))</f>
        <v>3.4033550975977447E-2</v>
      </c>
      <c r="AL1212" s="19">
        <f>ABS(Ct_Na+10^-pH-Kw*10^pH-Ct_Cl-Ct_OAc*Ka*10^pH/(1+Ka*10^pH))</f>
        <v>3.1760823811271446E-2</v>
      </c>
      <c r="AM1212" s="19">
        <f>ABS(Ct_Na+10^-pH-Kw*10^pH-Ct_Cl-Ct_OAc*Ka*10^pH/(1+Ka*10^pH))</f>
        <v>2.9567841459362108E-2</v>
      </c>
      <c r="AN1212" s="19">
        <f>ABS(Ct_Na+10^-pH-Kw*10^pH-Ct_Cl-Ct_OAc*Ka*10^pH/(1+Ka*10^pH))</f>
        <v>2.7450479188553131E-2</v>
      </c>
      <c r="AO1212" s="19">
        <f>ABS(Ct_Na+10^-pH-Kw*10^pH-Ct_Cl-Ct_OAc*Ka*10^pH/(1+Ka*10^pH))</f>
        <v>2.5404891909974969E-2</v>
      </c>
      <c r="AP1212" s="19">
        <f>ABS(Ct_Na+10^-pH-Kw*10^pH-Ct_Cl-Ct_OAc*Ka*10^pH/(1+Ka*10^pH))</f>
        <v>2.3427490874016063E-2</v>
      </c>
      <c r="AQ1212" s="19">
        <f>ABS(Ct_Na+10^-pH-Kw*10^pH-Ct_Cl-Ct_OAc*Ka*10^pH/(1+Ka*10^pH))</f>
        <v>2.1514922658908267E-2</v>
      </c>
      <c r="AR1212" s="19">
        <f>ABS(Ct_Na+10^-pH-Kw*10^pH-Ct_Cl-Ct_OAc*Ka*10^pH/(1+Ka*10^pH))</f>
        <v>1.9664050192674913E-2</v>
      </c>
      <c r="AS1212" s="19">
        <f>ABS(Ct_Na+10^-pH-Kw*10^pH-Ct_Cl-Ct_OAc*Ka*10^pH/(1+Ka*10^pH))</f>
        <v>1.7871935582512481E-2</v>
      </c>
      <c r="AT1212" s="19">
        <f>ABS(Ct_Na+10^-pH-Kw*10^pH-Ct_Cl-Ct_OAc*Ka*10^pH/(1+Ka*10^pH))</f>
        <v>1.6135824553917592E-2</v>
      </c>
      <c r="AU1212" s="19">
        <f>ABS(Ct_Na+10^-pH-Kw*10^pH-Ct_Cl-Ct_OAc*Ka*10^pH/(1+Ka*10^pH))</f>
        <v>1.4453132326202579E-2</v>
      </c>
      <c r="AV1212" s="19">
        <f>ABS(Ct_Na+10^-pH-Kw*10^pH-Ct_Cl-Ct_OAc*Ka*10^pH/(1+Ka*10^pH))</f>
        <v>1.2821430772054637E-2</v>
      </c>
      <c r="AW1212" s="19">
        <f>ABS(Ct_Na+10^-pH-Kw*10^pH-Ct_Cl-Ct_OAc*Ka*10^pH/(1+Ka*10^pH))</f>
        <v>1.1238436726985809E-2</v>
      </c>
      <c r="AX1212" s="19">
        <f>ABS(Ct_Na+10^-pH-Kw*10^pH-Ct_Cl-Ct_OAc*Ka*10^pH/(1+Ka*10^pH))</f>
        <v>9.702001330301295E-3</v>
      </c>
      <c r="AY1212" s="19">
        <f>ABS(Ct_Na+10^-pH-Kw*10^pH-Ct_Cl-Ct_OAc*Ka*10^pH/(1+Ka*10^pH))</f>
        <v>8.2101002929410166E-3</v>
      </c>
      <c r="AZ1212" s="19">
        <f>ABS(Ct_Na+10^-pH-Kw*10^pH-Ct_Cl-Ct_OAc*Ka*10^pH/(1+Ka*10^pH))</f>
        <v>6.7608249995052827E-3</v>
      </c>
      <c r="BA1212" s="19">
        <f>ABS(Ct_Na+10^-pH-Kw*10^pH-Ct_Cl-Ct_OAc*Ka*10^pH/(1+Ka*10^pH))</f>
        <v>5.3523743622226963E-3</v>
      </c>
      <c r="BB1212" s="19">
        <f>ABS(Ct_Na+10^-pH-Kw*10^pH-Ct_Cl-Ct_OAc*Ka*10^pH/(1+Ka*10^pH))</f>
        <v>3.983047353753523E-3</v>
      </c>
      <c r="BC1212" s="19">
        <f>ABS(Ct_Na+10^-pH-Kw*10^pH-Ct_Cl-Ct_OAc*Ka*10^pH/(1+Ka*10^pH))</f>
        <v>2.6512361537354978E-3</v>
      </c>
      <c r="BD1212" s="19">
        <f>ABS(Ct_Na+10^-pH-Kw*10^pH-Ct_Cl-Ct_OAc*Ka*10^pH/(1+Ka*10^pH))</f>
        <v>1.3554198510153104E-3</v>
      </c>
      <c r="BE1212" s="19">
        <f>ABS(Ct_Na+10^-pH-Kw*10^pH-Ct_Cl-Ct_OAc*Ka*10^pH/(1+Ka*10^pH))</f>
        <v>9.4158649701005237E-5</v>
      </c>
      <c r="BF1212" s="19">
        <f>ABS(Ct_Na+10^-pH-Kw*10^pH-Ct_Cl-Ct_OAc*Ka*10^pH/(1+Ka*10^pH))</f>
        <v>1.1339114673682218E-3</v>
      </c>
      <c r="BG1212" s="19">
        <f>ABS(Ct_Na+10^-pH-Kw*10^pH-Ct_Cl-Ct_OAc*Ka*10^pH/(1+Ka*10^pH))</f>
        <v>2.3300836593187352E-3</v>
      </c>
      <c r="BH1212" s="19">
        <f>ABS(Ct_Na+10^-pH-Kw*10^pH-Ct_Cl-Ct_OAc*Ka*10^pH/(1+Ka*10^pH))</f>
        <v>3.4955847694244022E-3</v>
      </c>
      <c r="BI1212" s="19">
        <f>ABS(Ct_Na+10^-pH-Kw*10^pH-Ct_Cl-Ct_OAc*Ka*10^pH/(1+Ka*10^pH))</f>
        <v>4.6315795223121764E-3</v>
      </c>
      <c r="BJ1212" s="19">
        <f>ABS(Ct_Na+10^-pH-Kw*10^pH-Ct_Cl-Ct_OAc*Ka*10^pH/(1+Ka*10^pH))</f>
        <v>5.7391744063777783E-3</v>
      </c>
      <c r="BK1212" s="19">
        <f>ABS(Ct_Na+10^-pH-Kw*10^pH-Ct_Cl-Ct_OAc*Ka*10^pH/(1+Ka*10^pH))</f>
        <v>6.8194212686145741E-3</v>
      </c>
      <c r="BL1212" s="19">
        <f>ABS(Ct_Na+10^-pH-Kw*10^pH-Ct_Cl-Ct_OAc*Ka*10^pH/(1+Ka*10^pH))</f>
        <v>7.873320646406598E-3</v>
      </c>
      <c r="BM1212" s="19">
        <f>ABS(Ct_Na+10^-pH-Kw*10^pH-Ct_Cl-Ct_OAc*Ka*10^pH/(1+Ka*10^pH))</f>
        <v>8.9018248584686807E-3</v>
      </c>
      <c r="BN1212" s="19">
        <f>ABS(Ct_Na+10^-pH-Kw*10^pH-Ct_Cl-Ct_OAc*Ka*10^pH/(1+Ka*10^pH))</f>
        <v>9.9058408750054561E-3</v>
      </c>
      <c r="BO1212" s="19">
        <f>ABS(Ct_Na+10^-pH-Kw*10^pH-Ct_Cl-Ct_OAc*Ka*10^pH/(1+Ka*10^pH))</f>
        <v>1.0886232985270805E-2</v>
      </c>
      <c r="BP1212" s="19">
        <f>ABS(Ct_Na+10^-pH-Kw*10^pH-Ct_Cl-Ct_OAc*Ka*10^pH/(1+Ka*10^pH))</f>
        <v>1.1843825279018352E-2</v>
      </c>
      <c r="BQ1212" s="19">
        <f>ABS(Ct_Na+10^-pH-Kw*10^pH-Ct_Cl-Ct_OAc*Ka*10^pH/(1+Ka*10^pH))</f>
        <v>1.2779403956817662E-2</v>
      </c>
      <c r="BR1212" s="19">
        <f>ABS(Ct_Na+10^-pH-Kw*10^pH-Ct_Cl-Ct_OAc*Ka*10^pH/(1+Ka*10^pH))</f>
        <v>1.3693719482848803E-2</v>
      </c>
      <c r="BS1212" s="19">
        <f>ABS(Ct_Na+10^-pH-Kw*10^pH-Ct_Cl-Ct_OAc*Ka*10^pH/(1+Ka*10^pH))</f>
        <v>1.458748859256466E-2</v>
      </c>
      <c r="BT1212" s="19">
        <f>ABS(Ct_Na+10^-pH-Kw*10^pH-Ct_Cl-Ct_OAc*Ka*10^pH/(1+Ka*10^pH))</f>
        <v>1.5461396166509038E-2</v>
      </c>
      <c r="BU1212" s="19">
        <f>ABS(Ct_Na+10^-pH-Kw*10^pH-Ct_Cl-Ct_OAc*Ka*10^pH/(1+Ka*10^pH))</f>
        <v>1.6316096980586524E-2</v>
      </c>
      <c r="BV1212" s="19">
        <f>ABS(Ct_Na+10^-pH-Kw*10^pH-Ct_Cl-Ct_OAc*Ka*10^pH/(1+Ka*10^pH))</f>
        <v>1.7152217342184028E-2</v>
      </c>
      <c r="BW1212" s="19">
        <f>ABS(Ct_Na+10^-pH-Kw*10^pH-Ct_Cl-Ct_OAc*Ka*10^pH/(1+Ka*10^pH))</f>
        <v>1.7970356620736483E-2</v>
      </c>
      <c r="BX1212" s="19">
        <f>ABS(Ct_Na+10^-pH-Kw*10^pH-Ct_Cl-Ct_OAc*Ka*10^pH/(1+Ka*10^pH))</f>
        <v>1.8771088680596293E-2</v>
      </c>
      <c r="BY1212" s="19">
        <f>ABS(Ct_Na+10^-pH-Kw*10^pH-Ct_Cl-Ct_OAc*Ka*10^pH/(1+Ka*10^pH))</f>
        <v>1.955496322340642E-2</v>
      </c>
      <c r="BZ1212" s="19">
        <f>ABS(Ct_Na+10^-pH-Kw*10^pH-Ct_Cl-Ct_OAc*Ka*10^pH/(1+Ka*10^pH))</f>
        <v>2.0322507046574706E-2</v>
      </c>
      <c r="CA1212" s="19">
        <f>ABS(Ct_Na+10^-pH-Kw*10^pH-Ct_Cl-Ct_OAc*Ka*10^pH/(1+Ka*10^pH))</f>
        <v>2.1074225223904418E-2</v>
      </c>
      <c r="CB1212" s="19">
        <f>ABS(Ct_Na+10^-pH-Kw*10^pH-Ct_Cl-Ct_OAc*Ka*10^pH/(1+Ka*10^pH))</f>
        <v>2.1810602213941731E-2</v>
      </c>
      <c r="CC1212" s="19">
        <f>ABS(Ct_Na+10^-pH-Kw*10^pH-Ct_Cl-Ct_OAc*Ka*10^pH/(1+Ka*10^pH))</f>
        <v>2.2532102901149986E-2</v>
      </c>
      <c r="CD1212" s="19">
        <f>ABS(Ct_Na+10^-pH-Kw*10^pH-Ct_Cl-Ct_OAc*Ka*10^pH/(1+Ka*10^pH))</f>
        <v>2.323917357461408E-2</v>
      </c>
      <c r="CE1212" s="19">
        <f>ABS(Ct_Na+10^-pH-Kw*10^pH-Ct_Cl-Ct_OAc*Ka*10^pH/(1+Ka*10^pH))</f>
        <v>2.3932242848603638E-2</v>
      </c>
      <c r="CF1212" s="19">
        <f>ABS(Ct_Na+10^-pH-Kw*10^pH-Ct_Cl-Ct_OAc*Ka*10^pH/(1+Ka*10^pH))</f>
        <v>2.4611722528985566E-2</v>
      </c>
      <c r="CG1212" s="19">
        <f>ABS(Ct_Na+10^-pH-Kw*10^pH-Ct_Cl-Ct_OAc*Ka*10^pH/(1+Ka*10^pH))</f>
        <v>2.5278008429165888E-2</v>
      </c>
      <c r="CH1212" s="19">
        <f>ABS(Ct_Na+10^-pH-Kw*10^pH-Ct_Cl-Ct_OAc*Ka*10^pH/(1+Ka*10^pH))</f>
        <v>2.5931481138958129E-2</v>
      </c>
      <c r="CI1212" s="19">
        <f>ABS(Ct_Na+10^-pH-Kw*10^pH-Ct_Cl-Ct_OAc*Ka*10^pH/(1+Ka*10^pH))</f>
        <v>2.6572506749516236E-2</v>
      </c>
      <c r="CJ1212" s="19">
        <f>ABS(Ct_Na+10^-pH-Kw*10^pH-Ct_Cl-Ct_OAc*Ka*10^pH/(1+Ka*10^pH))</f>
        <v>2.7201437537233607E-2</v>
      </c>
      <c r="CK1212" s="19">
        <f>ABS(Ct_Na+10^-pH-Kw*10^pH-Ct_Cl-Ct_OAc*Ka*10^pH/(1+Ka*10^pH))</f>
        <v>2.7818612609292748E-2</v>
      </c>
      <c r="CL1212" s="19">
        <f>ABS(Ct_Na+10^-pH-Kw*10^pH-Ct_Cl-Ct_OAc*Ka*10^pH/(1+Ka*10^pH))</f>
        <v>2.8424358513350748E-2</v>
      </c>
      <c r="CM1212" s="19">
        <f>ABS(Ct_Na+10^-pH-Kw*10^pH-Ct_Cl-Ct_OAc*Ka*10^pH/(1+Ka*10^pH))</f>
        <v>2.9018989813664582E-2</v>
      </c>
      <c r="CN1212" s="19">
        <f>ABS(Ct_Na+10^-pH-Kw*10^pH-Ct_Cl-Ct_OAc*Ka*10^pH/(1+Ka*10^pH))</f>
        <v>2.9602809635790893E-2</v>
      </c>
      <c r="CO1212" s="19">
        <f>ABS(Ct_Na+10^-pH-Kw*10^pH-Ct_Cl-Ct_OAc*Ka*10^pH/(1+Ka*10^pH))</f>
        <v>3.0176110181842887E-2</v>
      </c>
      <c r="CP1212" s="19">
        <f>ABS(Ct_Na+10^-pH-Kw*10^pH-Ct_Cl-Ct_OAc*Ka*10^pH/(1+Ka*10^pH))</f>
        <v>3.0739173218143914E-2</v>
      </c>
      <c r="CQ1212" s="19">
        <f>ABS(Ct_Na+10^-pH-Kw*10^pH-Ct_Cl-Ct_OAc*Ka*10^pH/(1+Ka*10^pH))</f>
        <v>3.1292270536988326E-2</v>
      </c>
      <c r="CR1212" s="19">
        <f>ABS(Ct_Na+10^-pH-Kw*10^pH-Ct_Cl-Ct_OAc*Ka*10^pH/(1+Ka*10^pH))</f>
        <v>3.1835664394098573E-2</v>
      </c>
      <c r="CS1212" s="19">
        <f>ABS(Ct_Na+10^-pH-Kw*10^pH-Ct_Cl-Ct_OAc*Ka*10^pH/(1+Ka*10^pH))</f>
        <v>3.2369607923259082E-2</v>
      </c>
      <c r="CT1212" s="19">
        <f>ABS(Ct_Na+10^-pH-Kw*10^pH-Ct_Cl-Ct_OAc*Ka*10^pH/(1+Ka*10^pH))</f>
        <v>3.2894345529503079E-2</v>
      </c>
      <c r="CU1212" s="19">
        <f>ABS(Ct_Na+10^-pH-Kw*10^pH-Ct_Cl-Ct_OAc*Ka*10^pH/(1+Ka*10^pH))</f>
        <v>3.3410113262136026E-2</v>
      </c>
      <c r="CV1212" s="19">
        <f>ABS(Ct_Na+10^-pH-Kw*10^pH-Ct_Cl-Ct_OAc*Ka*10^pH/(1+Ka*10^pH))</f>
        <v>3.391713916879216E-2</v>
      </c>
      <c r="CW1212" s="19">
        <f>ABS(Ct_Na+10^-pH-Kw*10^pH-Ct_Cl-Ct_OAc*Ka*10^pH/(1+Ka*10^pH))</f>
        <v>3.4415643631638938E-2</v>
      </c>
      <c r="CX1212" s="19">
        <f>ABS(Ct_Na+10^-pH-Kw*10^pH-Ct_Cl-Ct_OAc*Ka*10^pH/(1+Ka*10^pH))</f>
        <v>3.4905839686771606E-2</v>
      </c>
    </row>
    <row r="1213" spans="1:102">
      <c r="A1213" s="24">
        <v>11.84</v>
      </c>
      <c r="B1213" s="19">
        <f>ABS(Ct_Na+10^-pH-Kw*10^pH-Ct_Cl-Ct_OAc*Ka*10^pH/(1+Ka*10^pH))</f>
        <v>0.25691829345113493</v>
      </c>
      <c r="C1213" s="19">
        <f>ABS(Ct_Na+10^-pH-Kw*10^pH-Ct_Cl-Ct_OAc*Ka*10^pH/(1+Ka*10^pH))</f>
        <v>0.24025162755859253</v>
      </c>
      <c r="D1213" s="19">
        <f>ABS(Ct_Na+10^-pH-Kw*10^pH-Ct_Cl-Ct_OAc*Ka*10^pH/(1+Ka*10^pH))</f>
        <v>0.22510011311082667</v>
      </c>
      <c r="E1213" s="19">
        <f>ABS(Ct_Na+10^-pH-Kw*10^pH-Ct_Cl-Ct_OAc*Ka*10^pH/(1+Ka*10^pH))</f>
        <v>0.21126612165851877</v>
      </c>
      <c r="F1213" s="19">
        <f>ABS(Ct_Na+10^-pH-Kw*10^pH-Ct_Cl-Ct_OAc*Ka*10^pH/(1+Ka*10^pH))</f>
        <v>0.19858496282723642</v>
      </c>
      <c r="G1213" s="19">
        <f>ABS(Ct_Na+10^-pH-Kw*10^pH-Ct_Cl-Ct_OAc*Ka*10^pH/(1+Ka*10^pH))</f>
        <v>0.18691829670245672</v>
      </c>
      <c r="H1213" s="19">
        <f>ABS(Ct_Na+10^-pH-Kw*10^pH-Ct_Cl-Ct_OAc*Ka*10^pH/(1+Ka*10^pH))</f>
        <v>0.17614906643342931</v>
      </c>
      <c r="I1213" s="19">
        <f>ABS(Ct_Na+10^-pH-Kw*10^pH-Ct_Cl-Ct_OAc*Ka*10^pH/(1+Ka*10^pH))</f>
        <v>0.16617755692507058</v>
      </c>
      <c r="J1213" s="19">
        <f>ABS(Ct_Na+10^-pH-Kw*10^pH-Ct_Cl-Ct_OAc*Ka*10^pH/(1+Ka*10^pH))</f>
        <v>0.15691829809588037</v>
      </c>
      <c r="K1213" s="19">
        <f>ABS(Ct_Na+10^-pH-Kw*10^pH-Ct_Cl-Ct_OAc*Ka*10^pH/(1+Ka*10^pH))</f>
        <v>0.14829760884111703</v>
      </c>
      <c r="L1213" s="19">
        <f>ABS(Ct_Na+10^-pH-Kw*10^pH-Ct_Cl-Ct_OAc*Ka*10^pH/(1+Ka*10^pH))</f>
        <v>0.14025163220333792</v>
      </c>
      <c r="M1213" s="19">
        <f>ABS(Ct_Na+10^-pH-Kw*10^pH-Ct_Cl-Ct_OAc*Ka*10^pH/(1+Ka*10^pH))</f>
        <v>0.13272475083251231</v>
      </c>
      <c r="N1213" s="19">
        <f>ABS(Ct_Na+10^-pH-Kw*10^pH-Ct_Cl-Ct_OAc*Ka*10^pH/(1+Ka*10^pH))</f>
        <v>0.1256682995473633</v>
      </c>
      <c r="O1213" s="19">
        <f>ABS(Ct_Na+10^-pH-Kw*10^pH-Ct_Cl-Ct_OAc*Ka*10^pH/(1+Ka*10^pH))</f>
        <v>0.11903951197646576</v>
      </c>
      <c r="P1213" s="19">
        <f>ABS(Ct_Na+10^-pH-Kw*10^pH-Ct_Cl-Ct_OAc*Ka*10^pH/(1+Ka*10^pH))</f>
        <v>0.11280065308620921</v>
      </c>
      <c r="Q1213" s="19">
        <f>ABS(Ct_Na+10^-pH-Kw*10^pH-Ct_Cl-Ct_OAc*Ka*10^pH/(1+Ka*10^pH))</f>
        <v>0.10691830041825308</v>
      </c>
      <c r="R1213" s="19">
        <f>ABS(Ct_Na+10^-pH-Kw*10^pH-Ct_Cl-Ct_OAc*Ka*10^pH/(1+Ka*10^pH))</f>
        <v>0.10136274512073894</v>
      </c>
      <c r="S1213" s="19">
        <f>ABS(Ct_Na+10^-pH-Kw*10^pH-Ct_Cl-Ct_OAc*Ka*10^pH/(1+Ka*10^pH))</f>
        <v>9.6107490109576879E-2</v>
      </c>
      <c r="T1213" s="19">
        <f>ABS(Ct_Na+10^-pH-Kw*10^pH-Ct_Cl-Ct_OAc*Ka*10^pH/(1+Ka*10^pH))</f>
        <v>9.1128827467423415E-2</v>
      </c>
      <c r="U1213" s="19">
        <f>ABS(Ct_Na+10^-pH-Kw*10^pH-Ct_Cl-Ct_OAc*Ka*10^pH/(1+Ka*10^pH))</f>
        <v>8.6405480858200864E-2</v>
      </c>
      <c r="V1213" s="19">
        <f>ABS(Ct_Na+10^-pH-Kw*10^pH-Ct_Cl-Ct_OAc*Ka*10^pH/(1+Ka*10^pH))</f>
        <v>8.191830157943944E-2</v>
      </c>
      <c r="W1213" s="19">
        <f>ABS(Ct_Na+10^-pH-Kw*10^pH-Ct_Cl-Ct_OAc*Ka*10^pH/(1+Ka*10^pH))</f>
        <v>7.7650009094763911E-2</v>
      </c>
      <c r="X1213" s="19">
        <f>ABS(Ct_Na+10^-pH-Kw*10^pH-Ct_Cl-Ct_OAc*Ka*10^pH/(1+Ka*10^pH))</f>
        <v>7.3584968633168227E-2</v>
      </c>
      <c r="Y1213" s="19">
        <f>ABS(Ct_Na+10^-pH-Kw*10^pH-Ct_Cl-Ct_OAc*Ka*10^pH/(1+Ka*10^pH))</f>
        <v>6.9708999820949052E-2</v>
      </c>
      <c r="Z1213" s="19">
        <f>ABS(Ct_Na+10^-pH-Kw*10^pH-Ct_Cl-Ct_OAc*Ka*10^pH/(1+Ka*10^pH))</f>
        <v>6.6009211409285284E-2</v>
      </c>
      <c r="AA1213" s="19">
        <f>ABS(Ct_Na+10^-pH-Kw*10^pH-Ct_Cl-Ct_OAc*Ka*10^pH/(1+Ka*10^pH))</f>
        <v>6.2473858038139915E-2</v>
      </c>
      <c r="AB1213" s="19">
        <f>ABS(Ct_Na+10^-pH-Kw*10^pH-Ct_Cl-Ct_OAc*Ka*10^pH/(1+Ka*10^pH))</f>
        <v>5.9092215683131347E-2</v>
      </c>
      <c r="AC1213" s="19">
        <f>ABS(Ct_Na+10^-pH-Kw*10^pH-Ct_Cl-Ct_OAc*Ka*10^pH/(1+Ka*10^pH))</f>
        <v>5.5854473002803925E-2</v>
      </c>
      <c r="AD1213" s="19">
        <f>ABS(Ct_Na+10^-pH-Kw*10^pH-Ct_Cl-Ct_OAc*Ka*10^pH/(1+Ka*10^pH))</f>
        <v>5.2751636267490173E-2</v>
      </c>
      <c r="AE1213" s="19">
        <f>ABS(Ct_Na+10^-pH-Kw*10^pH-Ct_Cl-Ct_OAc*Ka*10^pH/(1+Ka*10^pH))</f>
        <v>4.9775445929536158E-2</v>
      </c>
      <c r="AF1213" s="19">
        <f>ABS(Ct_Na+10^-pH-Kw*10^pH-Ct_Cl-Ct_OAc*Ka*10^pH/(1+Ka*10^pH))</f>
        <v>4.691830320510032E-2</v>
      </c>
      <c r="AG1213" s="19">
        <f>ABS(Ct_Na+10^-pH-Kw*10^pH-Ct_Cl-Ct_OAc*Ka*10^pH/(1+Ka*10^pH))</f>
        <v>4.4173205293387453E-2</v>
      </c>
      <c r="AH1213" s="19">
        <f>ABS(Ct_Na+10^-pH-Kw*10^pH-Ct_Cl-Ct_OAc*Ka*10^pH/(1+Ka*10^pH))</f>
        <v>4.1533688070586626E-2</v>
      </c>
      <c r="AI1213" s="19">
        <f>ABS(Ct_Na+10^-pH-Kw*10^pH-Ct_Cl-Ct_OAc*Ka*10^pH/(1+Ka*10^pH))</f>
        <v>3.8993775271287709E-2</v>
      </c>
      <c r="AJ1213" s="19">
        <f>ABS(Ct_Na+10^-pH-Kw*10^pH-Ct_Cl-Ct_OAc*Ka*10^pH/(1+Ka*10^pH))</f>
        <v>3.6547933316407266E-2</v>
      </c>
      <c r="AK1213" s="19">
        <f>ABS(Ct_Na+10^-pH-Kw*10^pH-Ct_Cl-Ct_OAc*Ka*10^pH/(1+Ka*10^pH))</f>
        <v>3.4191031068977008E-2</v>
      </c>
      <c r="AL1213" s="19">
        <f>ABS(Ct_Na+10^-pH-Kw*10^pH-Ct_Cl-Ct_OAc*Ka*10^pH/(1+Ka*10^pH))</f>
        <v>3.1918303901812148E-2</v>
      </c>
      <c r="AM1213" s="19">
        <f>ABS(Ct_Na+10^-pH-Kw*10^pH-Ct_Cl-Ct_OAc*Ka*10^pH/(1+Ka*10^pH))</f>
        <v>2.9725321547530228E-2</v>
      </c>
      <c r="AN1213" s="19">
        <f>ABS(Ct_Na+10^-pH-Kw*10^pH-Ct_Cl-Ct_OAc*Ka*10^pH/(1+Ka*10^pH))</f>
        <v>2.7607959274430473E-2</v>
      </c>
      <c r="AO1213" s="19">
        <f>ABS(Ct_Na+10^-pH-Kw*10^pH-Ct_Cl-Ct_OAc*Ka*10^pH/(1+Ka*10^pH))</f>
        <v>2.5562371993639171E-2</v>
      </c>
      <c r="AP1213" s="19">
        <f>ABS(Ct_Na+10^-pH-Kw*10^pH-Ct_Cl-Ct_OAc*Ka*10^pH/(1+Ka*10^pH))</f>
        <v>2.3584970955540921E-2</v>
      </c>
      <c r="AQ1213" s="19">
        <f>ABS(Ct_Na+10^-pH-Kw*10^pH-Ct_Cl-Ct_OAc*Ka*10^pH/(1+Ka*10^pH))</f>
        <v>2.1672402738363947E-2</v>
      </c>
      <c r="AR1213" s="19">
        <f>ABS(Ct_Na+10^-pH-Kw*10^pH-Ct_Cl-Ct_OAc*Ka*10^pH/(1+Ka*10^pH))</f>
        <v>1.9821530270128118E-2</v>
      </c>
      <c r="AS1213" s="19">
        <f>ABS(Ct_Na+10^-pH-Kw*10^pH-Ct_Cl-Ct_OAc*Ka*10^pH/(1+Ka*10^pH))</f>
        <v>1.8029415658026793E-2</v>
      </c>
      <c r="AT1213" s="19">
        <f>ABS(Ct_Na+10^-pH-Kw*10^pH-Ct_Cl-Ct_OAc*Ka*10^pH/(1+Ka*10^pH))</f>
        <v>1.6293304627553615E-2</v>
      </c>
      <c r="AU1213" s="19">
        <f>ABS(Ct_Na+10^-pH-Kw*10^pH-Ct_Cl-Ct_OAc*Ka*10^pH/(1+Ka*10^pH))</f>
        <v>1.4610612398018086E-2</v>
      </c>
      <c r="AV1213" s="19">
        <f>ABS(Ct_Na+10^-pH-Kw*10^pH-Ct_Cl-Ct_OAc*Ka*10^pH/(1+Ka*10^pH))</f>
        <v>1.2978910842104827E-2</v>
      </c>
      <c r="AW1213" s="19">
        <f>ABS(Ct_Na+10^-pH-Kw*10^pH-Ct_Cl-Ct_OAc*Ka*10^pH/(1+Ka*10^pH))</f>
        <v>1.1395916795323327E-2</v>
      </c>
      <c r="AX1213" s="19">
        <f>ABS(Ct_Na+10^-pH-Kw*10^pH-Ct_Cl-Ct_OAc*Ka*10^pH/(1+Ka*10^pH))</f>
        <v>9.859481396976566E-3</v>
      </c>
      <c r="AY1213" s="19">
        <f>ABS(Ct_Na+10^-pH-Kw*10^pH-Ct_Cl-Ct_OAc*Ka*10^pH/(1+Ka*10^pH))</f>
        <v>8.3675803580021829E-3</v>
      </c>
      <c r="AZ1213" s="19">
        <f>ABS(Ct_Na+10^-pH-Kw*10^pH-Ct_Cl-Ct_OAc*Ka*10^pH/(1+Ka*10^pH))</f>
        <v>6.9183050629984949E-3</v>
      </c>
      <c r="BA1213" s="19">
        <f>ABS(Ct_Na+10^-pH-Kw*10^pH-Ct_Cl-Ct_OAc*Ka*10^pH/(1+Ka*10^pH))</f>
        <v>5.5098544241920996E-3</v>
      </c>
      <c r="BB1213" s="19">
        <f>ABS(Ct_Na+10^-pH-Kw*10^pH-Ct_Cl-Ct_OAc*Ka*10^pH/(1+Ka*10^pH))</f>
        <v>4.1405274142414378E-3</v>
      </c>
      <c r="BC1213" s="19">
        <f>ABS(Ct_Na+10^-pH-Kw*10^pH-Ct_Cl-Ct_OAc*Ka*10^pH/(1+Ka*10^pH))</f>
        <v>2.8087162127825444E-3</v>
      </c>
      <c r="BD1213" s="19">
        <f>ABS(Ct_Na+10^-pH-Kw*10^pH-Ct_Cl-Ct_OAc*Ka*10^pH/(1+Ka*10^pH))</f>
        <v>1.512899908660402E-3</v>
      </c>
      <c r="BE1213" s="19">
        <f>ABS(Ct_Na+10^-pH-Kw*10^pH-Ct_Cl-Ct_OAc*Ka*10^pH/(1+Ka*10^pH))</f>
        <v>2.5163870598152865E-4</v>
      </c>
      <c r="BF1213" s="19">
        <f>ABS(Ct_Na+10^-pH-Kw*10^pH-Ct_Cl-Ct_OAc*Ka*10^pH/(1+Ka*10^pH))</f>
        <v>9.7643141241633702E-4</v>
      </c>
      <c r="BG1213" s="19">
        <f>ABS(Ct_Na+10^-pH-Kw*10^pH-Ct_Cl-Ct_OAc*Ka*10^pH/(1+Ka*10^pH))</f>
        <v>2.1726036056609957E-3</v>
      </c>
      <c r="BH1213" s="19">
        <f>ABS(Ct_Na+10^-pH-Kw*10^pH-Ct_Cl-Ct_OAc*Ka*10^pH/(1+Ka*10^pH))</f>
        <v>3.3381047170275985E-3</v>
      </c>
      <c r="BI1213" s="19">
        <f>ABS(Ct_Na+10^-pH-Kw*10^pH-Ct_Cl-Ct_OAc*Ka*10^pH/(1+Ka*10^pH))</f>
        <v>4.4740994711444312E-3</v>
      </c>
      <c r="BJ1213" s="19">
        <f>ABS(Ct_Na+10^-pH-Kw*10^pH-Ct_Cl-Ct_OAc*Ka*10^pH/(1+Ka*10^pH))</f>
        <v>5.5816943564083316E-3</v>
      </c>
      <c r="BK1213" s="19">
        <f>ABS(Ct_Na+10^-pH-Kw*10^pH-Ct_Cl-Ct_OAc*Ka*10^pH/(1+Ka*10^pH))</f>
        <v>6.6619412198138453E-3</v>
      </c>
      <c r="BL1213" s="19">
        <f>ABS(Ct_Na+10^-pH-Kw*10^pH-Ct_Cl-Ct_OAc*Ka*10^pH/(1+Ka*10^pH))</f>
        <v>7.7158405987460751E-3</v>
      </c>
      <c r="BM1213" s="19">
        <f>ABS(Ct_Na+10^-pH-Kw*10^pH-Ct_Cl-Ct_OAc*Ka*10^pH/(1+Ka*10^pH))</f>
        <v>8.7443448119209136E-3</v>
      </c>
      <c r="BN1213" s="19">
        <f>ABS(Ct_Na+10^-pH-Kw*10^pH-Ct_Cl-Ct_OAc*Ka*10^pH/(1+Ka*10^pH))</f>
        <v>9.7483608295439311E-3</v>
      </c>
      <c r="BO1213" s="19">
        <f>ABS(Ct_Na+10^-pH-Kw*10^pH-Ct_Cl-Ct_OAc*Ka*10^pH/(1+Ka*10^pH))</f>
        <v>1.0728752940869953E-2</v>
      </c>
      <c r="BP1213" s="19">
        <f>ABS(Ct_Na+10^-pH-Kw*10^pH-Ct_Cl-Ct_OAc*Ka*10^pH/(1+Ka*10^pH))</f>
        <v>1.1686345235653511E-2</v>
      </c>
      <c r="BQ1213" s="19">
        <f>ABS(Ct_Na+10^-pH-Kw*10^pH-Ct_Cl-Ct_OAc*Ka*10^pH/(1+Ka*10^pH))</f>
        <v>1.2621923914465046E-2</v>
      </c>
      <c r="BR1213" s="19">
        <f>ABS(Ct_Na+10^-pH-Kw*10^pH-Ct_Cl-Ct_OAc*Ka*10^pH/(1+Ka*10^pH))</f>
        <v>1.3536239441485381E-2</v>
      </c>
      <c r="BS1213" s="19">
        <f>ABS(Ct_Na+10^-pH-Kw*10^pH-Ct_Cl-Ct_OAc*Ka*10^pH/(1+Ka*10^pH))</f>
        <v>1.4430008552168201E-2</v>
      </c>
      <c r="BT1213" s="19">
        <f>ABS(Ct_Na+10^-pH-Kw*10^pH-Ct_Cl-Ct_OAc*Ka*10^pH/(1+Ka*10^pH))</f>
        <v>1.5303916127058073E-2</v>
      </c>
      <c r="BU1213" s="19">
        <f>ABS(Ct_Na+10^-pH-Kw*10^pH-Ct_Cl-Ct_OAc*Ka*10^pH/(1+Ka*10^pH))</f>
        <v>1.615861694206025E-2</v>
      </c>
      <c r="BV1213" s="19">
        <f>ABS(Ct_Na+10^-pH-Kw*10^pH-Ct_Cl-Ct_OAc*Ka*10^pH/(1+Ka*10^pH))</f>
        <v>1.6994737304562357E-2</v>
      </c>
      <c r="BW1213" s="19">
        <f>ABS(Ct_Na+10^-pH-Kw*10^pH-Ct_Cl-Ct_OAc*Ka*10^pH/(1+Ka*10^pH))</f>
        <v>1.7812876583999951E-2</v>
      </c>
      <c r="BX1213" s="19">
        <f>ABS(Ct_Na+10^-pH-Kw*10^pH-Ct_Cl-Ct_OAc*Ka*10^pH/(1+Ka*10^pH))</f>
        <v>1.8613608644726075E-2</v>
      </c>
      <c r="BY1213" s="19">
        <f>ABS(Ct_Na+10^-pH-Kw*10^pH-Ct_Cl-Ct_OAc*Ka*10^pH/(1+Ka*10^pH))</f>
        <v>1.939748318838428E-2</v>
      </c>
      <c r="BZ1213" s="19">
        <f>ABS(Ct_Na+10^-pH-Kw*10^pH-Ct_Cl-Ct_OAc*Ka*10^pH/(1+Ka*10^pH))</f>
        <v>2.0165027012382958E-2</v>
      </c>
      <c r="CA1213" s="19">
        <f>ABS(Ct_Na+10^-pH-Kw*10^pH-Ct_Cl-Ct_OAc*Ka*10^pH/(1+Ka*10^pH))</f>
        <v>2.0916745190525964E-2</v>
      </c>
      <c r="CB1213" s="19">
        <f>ABS(Ct_Na+10^-pH-Kw*10^pH-Ct_Cl-Ct_OAc*Ka*10^pH/(1+Ka*10^pH))</f>
        <v>2.1653122181359952E-2</v>
      </c>
      <c r="CC1213" s="19">
        <f>ABS(Ct_Na+10^-pH-Kw*10^pH-Ct_Cl-Ct_OAc*Ka*10^pH/(1+Ka*10^pH))</f>
        <v>2.2374622869348812E-2</v>
      </c>
      <c r="CD1213" s="19">
        <f>ABS(Ct_Na+10^-pH-Kw*10^pH-Ct_Cl-Ct_OAc*Ka*10^pH/(1+Ka*10^pH))</f>
        <v>2.3081693543577878E-2</v>
      </c>
      <c r="CE1213" s="19">
        <f>ABS(Ct_Na+10^-pH-Kw*10^pH-Ct_Cl-Ct_OAc*Ka*10^pH/(1+Ka*10^pH))</f>
        <v>2.3774762818317266E-2</v>
      </c>
      <c r="CF1213" s="19">
        <f>ABS(Ct_Na+10^-pH-Kw*10^pH-Ct_Cl-Ct_OAc*Ka*10^pH/(1+Ka*10^pH))</f>
        <v>2.4454242499434307E-2</v>
      </c>
      <c r="CG1213" s="19">
        <f>ABS(Ct_Na+10^-pH-Kw*10^pH-Ct_Cl-Ct_OAc*Ka*10^pH/(1+Ka*10^pH))</f>
        <v>2.5120528400335497E-2</v>
      </c>
      <c r="CH1213" s="19">
        <f>ABS(Ct_Na+10^-pH-Kw*10^pH-Ct_Cl-Ct_OAc*Ka*10^pH/(1+Ka*10^pH))</f>
        <v>2.5774001110834721E-2</v>
      </c>
      <c r="CI1213" s="19">
        <f>ABS(Ct_Na+10^-pH-Kw*10^pH-Ct_Cl-Ct_OAc*Ka*10^pH/(1+Ka*10^pH))</f>
        <v>2.6415026722086343E-2</v>
      </c>
      <c r="CJ1213" s="19">
        <f>ABS(Ct_Na+10^-pH-Kw*10^pH-Ct_Cl-Ct_OAc*Ka*10^pH/(1+Ka*10^pH))</f>
        <v>2.7043957510484176E-2</v>
      </c>
      <c r="CK1213" s="19">
        <f>ABS(Ct_Na+10^-pH-Kw*10^pH-Ct_Cl-Ct_OAc*Ka*10^pH/(1+Ka*10^pH))</f>
        <v>2.766113258321104E-2</v>
      </c>
      <c r="CL1213" s="19">
        <f>ABS(Ct_Na+10^-pH-Kw*10^pH-Ct_Cl-Ct_OAc*Ka*10^pH/(1+Ka*10^pH))</f>
        <v>2.8266878487924411E-2</v>
      </c>
      <c r="CM1213" s="19">
        <f>ABS(Ct_Na+10^-pH-Kw*10^pH-Ct_Cl-Ct_OAc*Ka*10^pH/(1+Ka*10^pH))</f>
        <v>2.8861509788881579E-2</v>
      </c>
      <c r="CN1213" s="19">
        <f>ABS(Ct_Na+10^-pH-Kw*10^pH-Ct_Cl-Ct_OAc*Ka*10^pH/(1+Ka*10^pH))</f>
        <v>2.9445329611639523E-2</v>
      </c>
      <c r="CO1213" s="19">
        <f>ABS(Ct_Na+10^-pH-Kw*10^pH-Ct_Cl-Ct_OAc*Ka*10^pH/(1+Ka*10^pH))</f>
        <v>3.001863015831175E-2</v>
      </c>
      <c r="CP1213" s="19">
        <f>ABS(Ct_Na+10^-pH-Kw*10^pH-Ct_Cl-Ct_OAc*Ka*10^pH/(1+Ka*10^pH))</f>
        <v>3.0581693195221978E-2</v>
      </c>
      <c r="CQ1213" s="19">
        <f>ABS(Ct_Na+10^-pH-Kw*10^pH-Ct_Cl-Ct_OAc*Ka*10^pH/(1+Ka*10^pH))</f>
        <v>3.1134790514664765E-2</v>
      </c>
      <c r="CR1213" s="19">
        <f>ABS(Ct_Na+10^-pH-Kw*10^pH-Ct_Cl-Ct_OAc*Ka*10^pH/(1+Ka*10^pH))</f>
        <v>3.1678184372362923E-2</v>
      </c>
      <c r="CS1213" s="19">
        <f>ABS(Ct_Na+10^-pH-Kw*10^pH-Ct_Cl-Ct_OAc*Ka*10^pH/(1+Ka*10^pH))</f>
        <v>3.2212127902101102E-2</v>
      </c>
      <c r="CT1213" s="19">
        <f>ABS(Ct_Na+10^-pH-Kw*10^pH-Ct_Cl-Ct_OAc*Ka*10^pH/(1+Ka*10^pH))</f>
        <v>3.2736865508912805E-2</v>
      </c>
      <c r="CU1213" s="19">
        <f>ABS(Ct_Na+10^-pH-Kw*10^pH-Ct_Cl-Ct_OAc*Ka*10^pH/(1+Ka*10^pH))</f>
        <v>3.3252633242103764E-2</v>
      </c>
      <c r="CV1213" s="19">
        <f>ABS(Ct_Na+10^-pH-Kw*10^pH-Ct_Cl-Ct_OAc*Ka*10^pH/(1+Ka*10^pH))</f>
        <v>3.3759659149308452E-2</v>
      </c>
      <c r="CW1213" s="19">
        <f>ABS(Ct_Na+10^-pH-Kw*10^pH-Ct_Cl-Ct_OAc*Ka*10^pH/(1+Ka*10^pH))</f>
        <v>3.425816361269457E-2</v>
      </c>
      <c r="CX1213" s="19">
        <f>ABS(Ct_Na+10^-pH-Kw*10^pH-Ct_Cl-Ct_OAc*Ka*10^pH/(1+Ka*10^pH))</f>
        <v>3.474835966835757E-2</v>
      </c>
    </row>
    <row r="1214" spans="1:102">
      <c r="A1214" s="23">
        <v>11.85</v>
      </c>
      <c r="B1214" s="19">
        <f>ABS(Ct_Na+10^-pH-Kw*10^pH-Ct_Cl-Ct_OAc*Ka*10^pH/(1+Ka*10^pH))</f>
        <v>0.25707944195586541</v>
      </c>
      <c r="C1214" s="19">
        <f>ABS(Ct_Na+10^-pH-Kw*10^pH-Ct_Cl-Ct_OAc*Ka*10^pH/(1+Ka*10^pH))</f>
        <v>0.2404127760457018</v>
      </c>
      <c r="D1214" s="19">
        <f>ABS(Ct_Na+10^-pH-Kw*10^pH-Ct_Cl-Ct_OAc*Ka*10^pH/(1+Ka*10^pH))</f>
        <v>0.22526126158191662</v>
      </c>
      <c r="E1214" s="19">
        <f>ABS(Ct_Na+10^-pH-Kw*10^pH-Ct_Cl-Ct_OAc*Ka*10^pH/(1+Ka*10^pH))</f>
        <v>0.21142727011498241</v>
      </c>
      <c r="F1214" s="19">
        <f>ABS(Ct_Na+10^-pH-Kw*10^pH-Ct_Cl-Ct_OAc*Ka*10^pH/(1+Ka*10^pH))</f>
        <v>0.19874611127029262</v>
      </c>
      <c r="G1214" s="19">
        <f>ABS(Ct_Na+10^-pH-Kw*10^pH-Ct_Cl-Ct_OAc*Ka*10^pH/(1+Ka*10^pH))</f>
        <v>0.18707944513317809</v>
      </c>
      <c r="H1214" s="19">
        <f>ABS(Ct_Na+10^-pH-Kw*10^pH-Ct_Cl-Ct_OAc*Ka*10^pH/(1+Ka*10^pH))</f>
        <v>0.17631021485276471</v>
      </c>
      <c r="I1214" s="19">
        <f>ABS(Ct_Na+10^-pH-Kw*10^pH-Ct_Cl-Ct_OAc*Ka*10^pH/(1+Ka*10^pH))</f>
        <v>0.16633870533386333</v>
      </c>
      <c r="J1214" s="19">
        <f>ABS(Ct_Na+10^-pH-Kw*10^pH-Ct_Cl-Ct_OAc*Ka*10^pH/(1+Ka*10^pH))</f>
        <v>0.15707944649488359</v>
      </c>
      <c r="K1214" s="19">
        <f>ABS(Ct_Na+10^-pH-Kw*10^pH-Ct_Cl-Ct_OAc*Ka*10^pH/(1+Ka*10^pH))</f>
        <v>0.14845875723100579</v>
      </c>
      <c r="L1214" s="19">
        <f>ABS(Ct_Na+10^-pH-Kw*10^pH-Ct_Cl-Ct_OAc*Ka*10^pH/(1+Ka*10^pH))</f>
        <v>0.1404127805847199</v>
      </c>
      <c r="M1214" s="19">
        <f>ABS(Ct_Na+10^-pH-Kw*10^pH-Ct_Cl-Ct_OAc*Ka*10^pH/(1+Ka*10^pH))</f>
        <v>0.13288589920593633</v>
      </c>
      <c r="N1214" s="19">
        <f>ABS(Ct_Na+10^-pH-Kw*10^pH-Ct_Cl-Ct_OAc*Ka*10^pH/(1+Ka*10^pH))</f>
        <v>0.12582944791332668</v>
      </c>
      <c r="O1214" s="19">
        <f>ABS(Ct_Na+10^-pH-Kw*10^pH-Ct_Cl-Ct_OAc*Ka*10^pH/(1+Ka*10^pH))</f>
        <v>0.11920066033542073</v>
      </c>
      <c r="P1214" s="19">
        <f>ABS(Ct_Na+10^-pH-Kw*10^pH-Ct_Cl-Ct_OAc*Ka*10^pH/(1+Ka*10^pH))</f>
        <v>0.11296180143856799</v>
      </c>
      <c r="Q1214" s="19">
        <f>ABS(Ct_Na+10^-pH-Kw*10^pH-Ct_Cl-Ct_OAc*Ka*10^pH/(1+Ka*10^pH))</f>
        <v>0.1070794487643926</v>
      </c>
      <c r="R1214" s="19">
        <f>ABS(Ct_Na+10^-pH-Kw*10^pH-Ct_Cl-Ct_OAc*Ka*10^pH/(1+Ka*10^pH))</f>
        <v>0.10152389346100474</v>
      </c>
      <c r="S1214" s="19">
        <f>ABS(Ct_Na+10^-pH-Kw*10^pH-Ct_Cl-Ct_OAc*Ka*10^pH/(1+Ka*10^pH))</f>
        <v>9.6268638444286431E-2</v>
      </c>
      <c r="T1214" s="19">
        <f>ABS(Ct_Na+10^-pH-Kw*10^pH-Ct_Cl-Ct_OAc*Ka*10^pH/(1+Ka*10^pH))</f>
        <v>9.1289975796869163E-2</v>
      </c>
      <c r="U1214" s="19">
        <f>ABS(Ct_Na+10^-pH-Kw*10^pH-Ct_Cl-Ct_OAc*Ka*10^pH/(1+Ka*10^pH))</f>
        <v>8.6566629182652732E-2</v>
      </c>
      <c r="V1214" s="19">
        <f>ABS(Ct_Na+10^-pH-Kw*10^pH-Ct_Cl-Ct_OAc*Ka*10^pH/(1+Ka*10^pH))</f>
        <v>8.2079449899147117E-2</v>
      </c>
      <c r="W1214" s="19">
        <f>ABS(Ct_Na+10^-pH-Kw*10^pH-Ct_Cl-Ct_OAc*Ka*10^pH/(1+Ka*10^pH))</f>
        <v>7.7811157409958864E-2</v>
      </c>
      <c r="X1214" s="19">
        <f>ABS(Ct_Na+10^-pH-Kw*10^pH-Ct_Cl-Ct_OAc*Ka*10^pH/(1+Ka*10^pH))</f>
        <v>7.3746116944065326E-2</v>
      </c>
      <c r="Y1214" s="19">
        <f>ABS(Ct_Na+10^-pH-Kw*10^pH-Ct_Cl-Ct_OAc*Ka*10^pH/(1+Ka*10^pH))</f>
        <v>6.9870148127748194E-2</v>
      </c>
      <c r="Z1214" s="19">
        <f>ABS(Ct_Na+10^-pH-Kw*10^pH-Ct_Cl-Ct_OAc*Ka*10^pH/(1+Ka*10^pH))</f>
        <v>6.6170359712172722E-2</v>
      </c>
      <c r="AA1214" s="19">
        <f>ABS(Ct_Na+10^-pH-Kw*10^pH-Ct_Cl-Ct_OAc*Ka*10^pH/(1+Ka*10^pH))</f>
        <v>6.2635006337289537E-2</v>
      </c>
      <c r="AB1214" s="19">
        <f>ABS(Ct_Na+10^-pH-Kw*10^pH-Ct_Cl-Ct_OAc*Ka*10^pH/(1+Ka*10^pH))</f>
        <v>5.9253363978705634E-2</v>
      </c>
      <c r="AC1214" s="19">
        <f>ABS(Ct_Na+10^-pH-Kw*10^pH-Ct_Cl-Ct_OAc*Ka*10^pH/(1+Ka*10^pH))</f>
        <v>5.6015621294955048E-2</v>
      </c>
      <c r="AD1214" s="19">
        <f>ABS(Ct_Na+10^-pH-Kw*10^pH-Ct_Cl-Ct_OAc*Ka*10^pH/(1+Ka*10^pH))</f>
        <v>5.291278455636074E-2</v>
      </c>
      <c r="AE1214" s="19">
        <f>ABS(Ct_Na+10^-pH-Kw*10^pH-Ct_Cl-Ct_OAc*Ka*10^pH/(1+Ka*10^pH))</f>
        <v>4.9936594215260088E-2</v>
      </c>
      <c r="AF1214" s="19">
        <f>ABS(Ct_Na+10^-pH-Kw*10^pH-Ct_Cl-Ct_OAc*Ka*10^pH/(1+Ka*10^pH))</f>
        <v>4.7079451487803459E-2</v>
      </c>
      <c r="AG1214" s="19">
        <f>ABS(Ct_Na+10^-pH-Kw*10^pH-Ct_Cl-Ct_OAc*Ka*10^pH/(1+Ka*10^pH))</f>
        <v>4.4334353573188275E-2</v>
      </c>
      <c r="AH1214" s="19">
        <f>ABS(Ct_Na+10^-pH-Kw*10^pH-Ct_Cl-Ct_OAc*Ka*10^pH/(1+Ka*10^pH))</f>
        <v>4.1694836347596777E-2</v>
      </c>
      <c r="AI1214" s="19">
        <f>ABS(Ct_Na+10^-pH-Kw*10^pH-Ct_Cl-Ct_OAc*Ka*10^pH/(1+Ka*10^pH))</f>
        <v>3.9154923545612466E-2</v>
      </c>
      <c r="AJ1214" s="19">
        <f>ABS(Ct_Na+10^-pH-Kw*10^pH-Ct_Cl-Ct_OAc*Ka*10^pH/(1+Ka*10^pH))</f>
        <v>3.6709081588146092E-2</v>
      </c>
      <c r="AK1214" s="19">
        <f>ABS(Ct_Na+10^-pH-Kw*10^pH-Ct_Cl-Ct_OAc*Ka*10^pH/(1+Ka*10^pH))</f>
        <v>3.4352179338223952E-2</v>
      </c>
      <c r="AL1214" s="19">
        <f>ABS(Ct_Na+10^-pH-Kw*10^pH-Ct_Cl-Ct_OAc*Ka*10^pH/(1+Ka*10^pH))</f>
        <v>3.2079452168656208E-2</v>
      </c>
      <c r="AM1214" s="19">
        <f>ABS(Ct_Na+10^-pH-Kw*10^pH-Ct_Cl-Ct_OAc*Ka*10^pH/(1+Ka*10^pH))</f>
        <v>2.9886469812055699E-2</v>
      </c>
      <c r="AN1214" s="19">
        <f>ABS(Ct_Na+10^-pH-Kw*10^pH-Ct_Cl-Ct_OAc*Ka*10^pH/(1+Ka*10^pH))</f>
        <v>2.7769107536717318E-2</v>
      </c>
      <c r="AO1214" s="19">
        <f>ABS(Ct_Na+10^-pH-Kw*10^pH-Ct_Cl-Ct_OAc*Ka*10^pH/(1+Ka*10^pH))</f>
        <v>2.5723520253763274E-2</v>
      </c>
      <c r="AP1214" s="19">
        <f>ABS(Ct_Na+10^-pH-Kw*10^pH-Ct_Cl-Ct_OAc*Ka*10^pH/(1+Ka*10^pH))</f>
        <v>2.3746119213574363E-2</v>
      </c>
      <c r="AQ1214" s="19">
        <f>ABS(Ct_Na+10^-pH-Kw*10^pH-Ct_Cl-Ct_OAc*Ka*10^pH/(1+Ka*10^pH))</f>
        <v>2.183355099437527E-2</v>
      </c>
      <c r="AR1214" s="19">
        <f>ABS(Ct_Na+10^-pH-Kw*10^pH-Ct_Cl-Ct_OAc*Ka*10^pH/(1+Ka*10^pH))</f>
        <v>1.9982678524182576E-2</v>
      </c>
      <c r="AS1214" s="19">
        <f>ABS(Ct_Na+10^-pH-Kw*10^pH-Ct_Cl-Ct_OAc*Ka*10^pH/(1+Ka*10^pH))</f>
        <v>1.8190563910186489E-2</v>
      </c>
      <c r="AT1214" s="19">
        <f>ABS(Ct_Na+10^-pH-Kw*10^pH-Ct_Cl-Ct_OAc*Ka*10^pH/(1+Ka*10^pH))</f>
        <v>1.6454452877877765E-2</v>
      </c>
      <c r="AU1214" s="19">
        <f>ABS(Ct_Na+10^-pH-Kw*10^pH-Ct_Cl-Ct_OAc*Ka*10^pH/(1+Ka*10^pH))</f>
        <v>1.4771760646563187E-2</v>
      </c>
      <c r="AV1214" s="19">
        <f>ABS(Ct_Na+10^-pH-Kw*10^pH-Ct_Cl-Ct_OAc*Ka*10^pH/(1+Ka*10^pH))</f>
        <v>1.3140059088924766E-2</v>
      </c>
      <c r="AW1214" s="19">
        <f>ABS(Ct_Na+10^-pH-Kw*10^pH-Ct_Cl-Ct_OAc*Ka*10^pH/(1+Ka*10^pH))</f>
        <v>1.1557065040469605E-2</v>
      </c>
      <c r="AX1214" s="19">
        <f>ABS(Ct_Na+10^-pH-Kw*10^pH-Ct_Cl-Ct_OAc*Ka*10^pH/(1+Ka*10^pH))</f>
        <v>1.0020629640498414E-2</v>
      </c>
      <c r="AY1214" s="19">
        <f>ABS(Ct_Na+10^-pH-Kw*10^pH-Ct_Cl-Ct_OAc*Ka*10^pH/(1+Ka*10^pH))</f>
        <v>8.5287285999466819E-3</v>
      </c>
      <c r="AZ1214" s="19">
        <f>ABS(Ct_Na+10^-pH-Kw*10^pH-Ct_Cl-Ct_OAc*Ka*10^pH/(1+Ka*10^pH))</f>
        <v>7.0794533034107127E-3</v>
      </c>
      <c r="BA1214" s="19">
        <f>ABS(Ct_Na+10^-pH-Kw*10^pH-Ct_Cl-Ct_OAc*Ka*10^pH/(1+Ka*10^pH))</f>
        <v>5.67100266311521E-3</v>
      </c>
      <c r="BB1214" s="19">
        <f>ABS(Ct_Na+10^-pH-Kw*10^pH-Ct_Cl-Ct_OAc*Ka*10^pH/(1+Ka*10^pH))</f>
        <v>4.3016756517167964E-3</v>
      </c>
      <c r="BC1214" s="19">
        <f>ABS(Ct_Na+10^-pH-Kw*10^pH-Ct_Cl-Ct_OAc*Ka*10^pH/(1+Ka*10^pH))</f>
        <v>2.9698644488498002E-3</v>
      </c>
      <c r="BD1214" s="19">
        <f>ABS(Ct_Na+10^-pH-Kw*10^pH-Ct_Cl-Ct_OAc*Ka*10^pH/(1+Ka*10^pH))</f>
        <v>1.6740481433576357E-3</v>
      </c>
      <c r="BE1214" s="19">
        <f>ABS(Ct_Na+10^-pH-Kw*10^pH-Ct_Cl-Ct_OAc*Ka*10^pH/(1+Ka*10^pH))</f>
        <v>4.1278693934526656E-4</v>
      </c>
      <c r="BF1214" s="19">
        <f>ABS(Ct_Na+10^-pH-Kw*10^pH-Ct_Cl-Ct_OAc*Ka*10^pH/(1+Ka*10^pH))</f>
        <v>8.1528318035100494E-4</v>
      </c>
      <c r="BG1214" s="19">
        <f>ABS(Ct_Na+10^-pH-Kw*10^pH-Ct_Cl-Ct_OAc*Ka*10^pH/(1+Ka*10^pH))</f>
        <v>2.0114553748603464E-3</v>
      </c>
      <c r="BH1214" s="19">
        <f>ABS(Ct_Na+10^-pH-Kw*10^pH-Ct_Cl-Ct_OAc*Ka*10^pH/(1+Ka*10^pH))</f>
        <v>3.1769564874592066E-3</v>
      </c>
      <c r="BI1214" s="19">
        <f>ABS(Ct_Na+10^-pH-Kw*10^pH-Ct_Cl-Ct_OAc*Ka*10^pH/(1+Ka*10^pH))</f>
        <v>4.3129512427770925E-3</v>
      </c>
      <c r="BJ1214" s="19">
        <f>ABS(Ct_Na+10^-pH-Kw*10^pH-Ct_Cl-Ct_OAc*Ka*10^pH/(1+Ka*10^pH))</f>
        <v>5.4205461292120283E-3</v>
      </c>
      <c r="BK1214" s="19">
        <f>ABS(Ct_Na+10^-pH-Kw*10^pH-Ct_Cl-Ct_OAc*Ka*10^pH/(1+Ka*10^pH))</f>
        <v>6.5007929937596493E-3</v>
      </c>
      <c r="BL1214" s="19">
        <f>ABS(Ct_Na+10^-pH-Kw*10^pH-Ct_Cl-Ct_OAc*Ka*10^pH/(1+Ka*10^pH))</f>
        <v>7.5546923738061406E-3</v>
      </c>
      <c r="BM1214" s="19">
        <f>ABS(Ct_Na+10^-pH-Kw*10^pH-Ct_Cl-Ct_OAc*Ka*10^pH/(1+Ka*10^pH))</f>
        <v>8.58319658806838E-3</v>
      </c>
      <c r="BN1214" s="19">
        <f>ABS(Ct_Na+10^-pH-Kw*10^pH-Ct_Cl-Ct_OAc*Ka*10^pH/(1+Ka*10^pH))</f>
        <v>9.5872126067529234E-3</v>
      </c>
      <c r="BO1214" s="19">
        <f>ABS(Ct_Na+10^-pH-Kw*10^pH-Ct_Cl-Ct_OAc*Ka*10^pH/(1+Ka*10^pH))</f>
        <v>1.0567604719115491E-2</v>
      </c>
      <c r="BP1214" s="19">
        <f>ABS(Ct_Na+10^-pH-Kw*10^pH-Ct_Cl-Ct_OAc*Ka*10^pH/(1+Ka*10^pH))</f>
        <v>1.1525197014911483E-2</v>
      </c>
      <c r="BQ1214" s="19">
        <f>ABS(Ct_Na+10^-pH-Kw*10^pH-Ct_Cl-Ct_OAc*Ka*10^pH/(1+Ka*10^pH))</f>
        <v>1.2460775694712177E-2</v>
      </c>
      <c r="BR1214" s="19">
        <f>ABS(Ct_Na+10^-pH-Kw*10^pH-Ct_Cl-Ct_OAc*Ka*10^pH/(1+Ka*10^pH))</f>
        <v>1.3375091222699205E-2</v>
      </c>
      <c r="BS1214" s="19">
        <f>ABS(Ct_Na+10^-pH-Kw*10^pH-Ct_Cl-Ct_OAc*Ka*10^pH/(1+Ka*10^pH))</f>
        <v>1.4268860334326984E-2</v>
      </c>
      <c r="BT1214" s="19">
        <f>ABS(Ct_Na+10^-pH-Kw*10^pH-Ct_Cl-Ct_OAc*Ka*10^pH/(1+Ka*10^pH))</f>
        <v>1.5142767910140804E-2</v>
      </c>
      <c r="BU1214" s="19">
        <f>ABS(Ct_Na+10^-pH-Kw*10^pH-Ct_Cl-Ct_OAc*Ka*10^pH/(1+Ka*10^pH))</f>
        <v>1.5997468726046633E-2</v>
      </c>
      <c r="BV1214" s="19">
        <f>ABS(Ct_Na+10^-pH-Kw*10^pH-Ct_Cl-Ct_OAc*Ka*10^pH/(1+Ka*10^pH))</f>
        <v>1.6833589089432756E-2</v>
      </c>
      <c r="BW1214" s="19">
        <f>ABS(Ct_Na+10^-pH-Kw*10^pH-Ct_Cl-Ct_OAc*Ka*10^pH/(1+Ka*10^pH))</f>
        <v>1.7651728369735338E-2</v>
      </c>
      <c r="BX1214" s="19">
        <f>ABS(Ct_Na+10^-pH-Kw*10^pH-Ct_Cl-Ct_OAc*Ka*10^pH/(1+Ka*10^pH))</f>
        <v>1.8452460431308056E-2</v>
      </c>
      <c r="BY1214" s="19">
        <f>ABS(Ct_Na+10^-pH-Kw*10^pH-Ct_Cl-Ct_OAc*Ka*10^pH/(1+Ka*10^pH))</f>
        <v>1.9236334975795036E-2</v>
      </c>
      <c r="BZ1214" s="19">
        <f>ABS(Ct_Na+10^-pH-Kw*10^pH-Ct_Cl-Ct_OAc*Ka*10^pH/(1+Ka*10^pH))</f>
        <v>2.0003878800605217E-2</v>
      </c>
      <c r="CA1214" s="19">
        <f>ABS(Ct_Na+10^-pH-Kw*10^pH-Ct_Cl-Ct_OAc*Ka*10^pH/(1+Ka*10^pH))</f>
        <v>2.075559697954299E-2</v>
      </c>
      <c r="CB1214" s="19">
        <f>ABS(Ct_Na+10^-pH-Kw*10^pH-Ct_Cl-Ct_OAc*Ka*10^pH/(1+Ka*10^pH))</f>
        <v>2.1491973971155529E-2</v>
      </c>
      <c r="CC1214" s="19">
        <f>ABS(Ct_Na+10^-pH-Kw*10^pH-Ct_Cl-Ct_OAc*Ka*10^pH/(1+Ka*10^pH))</f>
        <v>2.2213474659907216E-2</v>
      </c>
      <c r="CD1214" s="19">
        <f>ABS(Ct_Na+10^-pH-Kw*10^pH-Ct_Cl-Ct_OAc*Ka*10^pH/(1+Ka*10^pH))</f>
        <v>2.292054533488385E-2</v>
      </c>
      <c r="CE1214" s="19">
        <f>ABS(Ct_Na+10^-pH-Kw*10^pH-Ct_Cl-Ct_OAc*Ka*10^pH/(1+Ka*10^pH))</f>
        <v>2.3613614610356E-2</v>
      </c>
      <c r="CF1214" s="19">
        <f>ABS(Ct_Na+10^-pH-Kw*10^pH-Ct_Cl-Ct_OAc*Ka*10^pH/(1+Ka*10^pH))</f>
        <v>2.4293094292191453E-2</v>
      </c>
      <c r="CG1214" s="19">
        <f>ABS(Ct_Na+10^-pH-Kw*10^pH-Ct_Cl-Ct_OAc*Ka*10^pH/(1+Ka*10^pH))</f>
        <v>2.4959380193797065E-2</v>
      </c>
      <c r="CH1214" s="19">
        <f>ABS(Ct_Na+10^-pH-Kw*10^pH-Ct_Cl-Ct_OAc*Ka*10^pH/(1+Ka*10^pH))</f>
        <v>2.5612852904987202E-2</v>
      </c>
      <c r="CI1214" s="19">
        <f>ABS(Ct_Na+10^-pH-Kw*10^pH-Ct_Cl-Ct_OAc*Ka*10^pH/(1+Ka*10^pH))</f>
        <v>2.6253878516916573E-2</v>
      </c>
      <c r="CJ1214" s="19">
        <f>ABS(Ct_Na+10^-pH-Kw*10^pH-Ct_Cl-Ct_OAc*Ka*10^pH/(1+Ka*10^pH))</f>
        <v>2.688280930597934E-2</v>
      </c>
      <c r="CK1214" s="19">
        <f>ABS(Ct_Na+10^-pH-Kw*10^pH-Ct_Cl-Ct_OAc*Ka*10^pH/(1+Ka*10^pH))</f>
        <v>2.7499984379358723E-2</v>
      </c>
      <c r="CL1214" s="19">
        <f>ABS(Ct_Na+10^-pH-Kw*10^pH-Ct_Cl-Ct_OAc*Ka*10^pH/(1+Ka*10^pH))</f>
        <v>2.8105730284712541E-2</v>
      </c>
      <c r="CM1214" s="19">
        <f>ABS(Ct_Na+10^-pH-Kw*10^pH-Ct_Cl-Ct_OAc*Ka*10^pH/(1+Ka*10^pH))</f>
        <v>2.8700361586298392E-2</v>
      </c>
      <c r="CN1214" s="19">
        <f>ABS(Ct_Na+10^-pH-Kw*10^pH-Ct_Cl-Ct_OAc*Ka*10^pH/(1+Ka*10^pH))</f>
        <v>2.9284181409673593E-2</v>
      </c>
      <c r="CO1214" s="19">
        <f>ABS(Ct_Na+10^-pH-Kw*10^pH-Ct_Cl-Ct_OAc*Ka*10^pH/(1+Ka*10^pH))</f>
        <v>2.985748195695196E-2</v>
      </c>
      <c r="CP1214" s="19">
        <f>ABS(Ct_Na+10^-pH-Kw*10^pH-Ct_Cl-Ct_OAc*Ka*10^pH/(1+Ka*10^pH))</f>
        <v>3.0420544994457489E-2</v>
      </c>
      <c r="CQ1214" s="19">
        <f>ABS(Ct_Na+10^-pH-Kw*10^pH-Ct_Cl-Ct_OAc*Ka*10^pH/(1+Ka*10^pH))</f>
        <v>3.0973642314485059E-2</v>
      </c>
      <c r="CR1214" s="19">
        <f>ABS(Ct_Na+10^-pH-Kw*10^pH-Ct_Cl-Ct_OAc*Ka*10^pH/(1+Ka*10^pH))</f>
        <v>3.151703617275773E-2</v>
      </c>
      <c r="CS1214" s="19">
        <f>ABS(Ct_Na+10^-pH-Kw*10^pH-Ct_Cl-Ct_OAc*Ka*10^pH/(1+Ka*10^pH))</f>
        <v>3.2050979703060437E-2</v>
      </c>
      <c r="CT1214" s="19">
        <f>ABS(Ct_Na+10^-pH-Kw*10^pH-Ct_Cl-Ct_OAc*Ka*10^pH/(1+Ka*10^pH))</f>
        <v>3.2575717310426924E-2</v>
      </c>
      <c r="CU1214" s="19">
        <f>ABS(Ct_Na+10^-pH-Kw*10^pH-Ct_Cl-Ct_OAc*Ka*10^pH/(1+Ka*10^pH))</f>
        <v>3.3091485044163191E-2</v>
      </c>
      <c r="CV1214" s="19">
        <f>ABS(Ct_Na+10^-pH-Kw*10^pH-Ct_Cl-Ct_OAc*Ka*10^pH/(1+Ka*10^pH))</f>
        <v>3.3598510951903943E-2</v>
      </c>
      <c r="CW1214" s="19">
        <f>ABS(Ct_Na+10^-pH-Kw*10^pH-Ct_Cl-Ct_OAc*Ka*10^pH/(1+Ka*10^pH))</f>
        <v>3.4097015415817125E-2</v>
      </c>
      <c r="CX1214" s="19">
        <f>ABS(Ct_Na+10^-pH-Kw*10^pH-Ct_Cl-Ct_OAc*Ka*10^pH/(1+Ka*10^pH))</f>
        <v>3.4587211471998391E-2</v>
      </c>
    </row>
    <row r="1215" spans="1:102">
      <c r="A1215" s="24">
        <v>11.86</v>
      </c>
      <c r="B1215" s="19">
        <f>ABS(Ct_Na+10^-pH-Kw*10^pH-Ct_Cl-Ct_OAc*Ka*10^pH/(1+Ka*10^pH))</f>
        <v>0.25724434407442837</v>
      </c>
      <c r="C1215" s="19">
        <f>ABS(Ct_Na+10^-pH-Kw*10^pH-Ct_Cl-Ct_OAc*Ka*10^pH/(1+Ka*10^pH))</f>
        <v>0.24057767814704464</v>
      </c>
      <c r="D1215" s="19">
        <f>ABS(Ct_Na+10^-pH-Kw*10^pH-Ct_Cl-Ct_OAc*Ka*10^pH/(1+Ka*10^pH))</f>
        <v>0.22542616366760487</v>
      </c>
      <c r="E1215" s="19">
        <f>ABS(Ct_Na+10^-pH-Kw*10^pH-Ct_Cl-Ct_OAc*Ka*10^pH/(1+Ka*10^pH))</f>
        <v>0.21159217218637724</v>
      </c>
      <c r="F1215" s="19">
        <f>ABS(Ct_Na+10^-pH-Kw*10^pH-Ct_Cl-Ct_OAc*Ka*10^pH/(1+Ka*10^pH))</f>
        <v>0.19891101332858524</v>
      </c>
      <c r="G1215" s="19">
        <f>ABS(Ct_Na+10^-pH-Kw*10^pH-Ct_Cl-Ct_OAc*Ka*10^pH/(1+Ka*10^pH))</f>
        <v>0.18724434717941663</v>
      </c>
      <c r="H1215" s="19">
        <f>ABS(Ct_Na+10^-pH-Kw*10^pH-Ct_Cl-Ct_OAc*Ka*10^pH/(1+Ka*10^pH))</f>
        <v>0.17647511688787637</v>
      </c>
      <c r="I1215" s="19">
        <f>ABS(Ct_Na+10^-pH-Kw*10^pH-Ct_Cl-Ct_OAc*Ka*10^pH/(1+Ka*10^pH))</f>
        <v>0.1665036073586724</v>
      </c>
      <c r="J1215" s="19">
        <f>ABS(Ct_Na+10^-pH-Kw*10^pH-Ct_Cl-Ct_OAc*Ka*10^pH/(1+Ka*10^pH))</f>
        <v>0.15724434851012586</v>
      </c>
      <c r="K1215" s="19">
        <f>ABS(Ct_Na+10^-pH-Kw*10^pH-Ct_Cl-Ct_OAc*Ka*10^pH/(1+Ka*10^pH))</f>
        <v>0.14862365923734114</v>
      </c>
      <c r="L1215" s="19">
        <f>ABS(Ct_Na+10^-pH-Kw*10^pH-Ct_Cl-Ct_OAc*Ka*10^pH/(1+Ka*10^pH))</f>
        <v>0.14057768258274209</v>
      </c>
      <c r="M1215" s="19">
        <f>ABS(Ct_Na+10^-pH-Kw*10^pH-Ct_Cl-Ct_OAc*Ka*10^pH/(1+Ka*10^pH))</f>
        <v>0.13305080119618171</v>
      </c>
      <c r="N1215" s="19">
        <f>ABS(Ct_Na+10^-pH-Kw*10^pH-Ct_Cl-Ct_OAc*Ka*10^pH/(1+Ka*10^pH))</f>
        <v>0.1259943498962813</v>
      </c>
      <c r="O1215" s="19">
        <f>ABS(Ct_Na+10^-pH-Kw*10^pH-Ct_Cl-Ct_OAc*Ka*10^pH/(1+Ka*10^pH))</f>
        <v>0.11936556231152642</v>
      </c>
      <c r="P1215" s="19">
        <f>ABS(Ct_Na+10^-pH-Kw*10^pH-Ct_Cl-Ct_OAc*Ka*10^pH/(1+Ka*10^pH))</f>
        <v>0.11312670340822764</v>
      </c>
      <c r="Q1215" s="19">
        <f>ABS(Ct_Na+10^-pH-Kw*10^pH-Ct_Cl-Ct_OAc*Ka*10^pH/(1+Ka*10^pH))</f>
        <v>0.10724435072797457</v>
      </c>
      <c r="R1215" s="19">
        <f>ABS(Ct_Na+10^-pH-Kw*10^pH-Ct_Cl-Ct_OAc*Ka*10^pH/(1+Ka*10^pH))</f>
        <v>0.10168879541884668</v>
      </c>
      <c r="S1215" s="19">
        <f>ABS(Ct_Na+10^-pH-Kw*10^pH-Ct_Cl-Ct_OAc*Ka*10^pH/(1+Ka*10^pH))</f>
        <v>9.6433540396698617E-2</v>
      </c>
      <c r="T1215" s="19">
        <f>ABS(Ct_Na+10^-pH-Kw*10^pH-Ct_Cl-Ct_OAc*Ka*10^pH/(1+Ka*10^pH))</f>
        <v>9.1454877744137353E-2</v>
      </c>
      <c r="U1215" s="19">
        <f>ABS(Ct_Na+10^-pH-Kw*10^pH-Ct_Cl-Ct_OAc*Ka*10^pH/(1+Ka*10^pH))</f>
        <v>8.6731531125040728E-2</v>
      </c>
      <c r="V1215" s="19">
        <f>ABS(Ct_Na+10^-pH-Kw*10^pH-Ct_Cl-Ct_OAc*Ka*10^pH/(1+Ka*10^pH))</f>
        <v>8.2244351836898932E-2</v>
      </c>
      <c r="W1215" s="19">
        <f>ABS(Ct_Na+10^-pH-Kw*10^pH-Ct_Cl-Ct_OAc*Ka*10^pH/(1+Ka*10^pH))</f>
        <v>7.7976059343300652E-2</v>
      </c>
      <c r="X1215" s="19">
        <f>ABS(Ct_Na+10^-pH-Kw*10^pH-Ct_Cl-Ct_OAc*Ka*10^pH/(1+Ka*10^pH))</f>
        <v>7.3911018873207085E-2</v>
      </c>
      <c r="Y1215" s="19">
        <f>ABS(Ct_Na+10^-pH-Kw*10^pH-Ct_Cl-Ct_OAc*Ka*10^pH/(1+Ka*10^pH))</f>
        <v>7.0035050052885267E-2</v>
      </c>
      <c r="Z1215" s="19">
        <f>ABS(Ct_Na+10^-pH-Kw*10^pH-Ct_Cl-Ct_OAc*Ka*10^pH/(1+Ka*10^pH))</f>
        <v>6.6335261633487186E-2</v>
      </c>
      <c r="AA1215" s="19">
        <f>ABS(Ct_Na+10^-pH-Kw*10^pH-Ct_Cl-Ct_OAc*Ka*10^pH/(1+Ka*10^pH))</f>
        <v>6.2799908254951256E-2</v>
      </c>
      <c r="AB1215" s="19">
        <f>ABS(Ct_Na+10^-pH-Kw*10^pH-Ct_Cl-Ct_OAc*Ka*10^pH/(1+Ka*10^pH))</f>
        <v>5.9418265892873384E-2</v>
      </c>
      <c r="AC1215" s="19">
        <f>ABS(Ct_Na+10^-pH-Kw*10^pH-Ct_Cl-Ct_OAc*Ka*10^pH/(1+Ka*10^pH))</f>
        <v>5.6180523205777544E-2</v>
      </c>
      <c r="AD1215" s="19">
        <f>ABS(Ct_Na+10^-pH-Kw*10^pH-Ct_Cl-Ct_OAc*Ka*10^pH/(1+Ka*10^pH))</f>
        <v>5.3077686463977369E-2</v>
      </c>
      <c r="AE1215" s="19">
        <f>ABS(Ct_Na+10^-pH-Kw*10^pH-Ct_Cl-Ct_OAc*Ka*10^pH/(1+Ka*10^pH))</f>
        <v>5.0101496119801692E-2</v>
      </c>
      <c r="AF1215" s="19">
        <f>ABS(Ct_Na+10^-pH-Kw*10^pH-Ct_Cl-Ct_OAc*Ka*10^pH/(1+Ka*10^pH))</f>
        <v>4.7244353389393076E-2</v>
      </c>
      <c r="AG1215" s="19">
        <f>ABS(Ct_Na+10^-pH-Kw*10^pH-Ct_Cl-Ct_OAc*Ka*10^pH/(1+Ka*10^pH))</f>
        <v>4.4499255471941626E-2</v>
      </c>
      <c r="AH1215" s="19">
        <f>ABS(Ct_Na+10^-pH-Kw*10^pH-Ct_Cl-Ct_OAc*Ka*10^pH/(1+Ka*10^pH))</f>
        <v>4.1859738243622949E-2</v>
      </c>
      <c r="AI1215" s="19">
        <f>ABS(Ct_Na+10^-pH-Kw*10^pH-Ct_Cl-Ct_OAc*Ka*10^pH/(1+Ka*10^pH))</f>
        <v>3.931982543901439E-2</v>
      </c>
      <c r="AJ1215" s="19">
        <f>ABS(Ct_Na+10^-pH-Kw*10^pH-Ct_Cl-Ct_OAc*Ka*10^pH/(1+Ka*10^pH))</f>
        <v>3.6873983479020961E-2</v>
      </c>
      <c r="AK1215" s="19">
        <f>ABS(Ct_Na+10^-pH-Kw*10^pH-Ct_Cl-Ct_OAc*Ka*10^pH/(1+Ka*10^pH))</f>
        <v>3.4517081226663644E-2</v>
      </c>
      <c r="AL1215" s="19">
        <f>ABS(Ct_Na+10^-pH-Kw*10^pH-Ct_Cl-Ct_OAc*Ka*10^pH/(1+Ka*10^pH))</f>
        <v>3.2244354054747695E-2</v>
      </c>
      <c r="AM1215" s="19">
        <f>ABS(Ct_Na+10^-pH-Kw*10^pH-Ct_Cl-Ct_OAc*Ka*10^pH/(1+Ka*10^pH))</f>
        <v>3.0051371695881388E-2</v>
      </c>
      <c r="AN1215" s="19">
        <f>ABS(Ct_Na+10^-pH-Kw*10^pH-Ct_Cl-Ct_OAc*Ka*10^pH/(1+Ka*10^pH))</f>
        <v>2.7934009418355325E-2</v>
      </c>
      <c r="AO1215" s="19">
        <f>ABS(Ct_Na+10^-pH-Kw*10^pH-Ct_Cl-Ct_OAc*Ka*10^pH/(1+Ka*10^pH))</f>
        <v>2.5888422133287778E-2</v>
      </c>
      <c r="AP1215" s="19">
        <f>ABS(Ct_Na+10^-pH-Kw*10^pH-Ct_Cl-Ct_OAc*Ka*10^pH/(1+Ka*10^pH))</f>
        <v>2.3911021091055792E-2</v>
      </c>
      <c r="AQ1215" s="19">
        <f>ABS(Ct_Na+10^-pH-Kw*10^pH-Ct_Cl-Ct_OAc*Ka*10^pH/(1+Ka*10^pH))</f>
        <v>2.1998452869880628E-2</v>
      </c>
      <c r="AR1215" s="19">
        <f>ABS(Ct_Na+10^-pH-Kw*10^pH-Ct_Cl-Ct_OAc*Ka*10^pH/(1+Ka*10^pH))</f>
        <v>2.0147580397775602E-2</v>
      </c>
      <c r="AS1215" s="19">
        <f>ABS(Ct_Na+10^-pH-Kw*10^pH-Ct_Cl-Ct_OAc*Ka*10^pH/(1+Ka*10^pH))</f>
        <v>1.8355465781927885E-2</v>
      </c>
      <c r="AT1215" s="19">
        <f>ABS(Ct_Na+10^-pH-Kw*10^pH-Ct_Cl-Ct_OAc*Ka*10^pH/(1+Ka*10^pH))</f>
        <v>1.6619354747825409E-2</v>
      </c>
      <c r="AU1215" s="19">
        <f>ABS(Ct_Na+10^-pH-Kw*10^pH-Ct_Cl-Ct_OAc*Ka*10^pH/(1+Ka*10^pH))</f>
        <v>1.4936662514772249E-2</v>
      </c>
      <c r="AV1215" s="19">
        <f>ABS(Ct_Na+10^-pH-Kw*10^pH-Ct_Cl-Ct_OAc*Ka*10^pH/(1+Ka*10^pH))</f>
        <v>1.3304960955447948E-2</v>
      </c>
      <c r="AW1215" s="19">
        <f>ABS(Ct_Na+10^-pH-Kw*10^pH-Ct_Cl-Ct_OAc*Ka*10^pH/(1+Ka*10^pH))</f>
        <v>1.1721966905357234E-2</v>
      </c>
      <c r="AX1215" s="19">
        <f>ABS(Ct_Na+10^-pH-Kw*10^pH-Ct_Cl-Ct_OAc*Ka*10^pH/(1+Ka*10^pH))</f>
        <v>1.0185531503798577E-2</v>
      </c>
      <c r="AY1215" s="19">
        <f>ABS(Ct_Na+10^-pH-Kw*10^pH-Ct_Cl-Ct_OAc*Ka*10^pH/(1+Ka*10^pH))</f>
        <v>8.6936304617054178E-3</v>
      </c>
      <c r="AZ1215" s="19">
        <f>ABS(Ct_Na+10^-pH-Kw*10^pH-Ct_Cl-Ct_OAc*Ka*10^pH/(1+Ka*10^pH))</f>
        <v>7.2443551636720352E-3</v>
      </c>
      <c r="BA1215" s="19">
        <f>ABS(Ct_Na+10^-pH-Kw*10^pH-Ct_Cl-Ct_OAc*Ka*10^pH/(1+Ka*10^pH))</f>
        <v>5.8359045219213146E-3</v>
      </c>
      <c r="BB1215" s="19">
        <f>ABS(Ct_Na+10^-pH-Kw*10^pH-Ct_Cl-Ct_OAc*Ka*10^pH/(1+Ka*10^pH))</f>
        <v>4.4665775091081023E-3</v>
      </c>
      <c r="BC1215" s="19">
        <f>ABS(Ct_Na+10^-pH-Kw*10^pH-Ct_Cl-Ct_OAc*Ka*10^pH/(1+Ka*10^pH))</f>
        <v>3.1347663048650817E-3</v>
      </c>
      <c r="BD1215" s="19">
        <f>ABS(Ct_Na+10^-pH-Kw*10^pH-Ct_Cl-Ct_OAc*Ka*10^pH/(1+Ka*10^pH))</f>
        <v>1.8389499980340646E-3</v>
      </c>
      <c r="BE1215" s="19">
        <f>ABS(Ct_Na+10^-pH-Kw*10^pH-Ct_Cl-Ct_OAc*Ka*10^pH/(1+Ka*10^pH))</f>
        <v>5.776887927185434E-4</v>
      </c>
      <c r="BF1215" s="19">
        <f>ABS(Ct_Na+10^-pH-Kw*10^pH-Ct_Cl-Ct_OAc*Ka*10^pH/(1+Ka*10^pH))</f>
        <v>6.5038132824657424E-4</v>
      </c>
      <c r="BG1215" s="19">
        <f>ABS(Ct_Na+10^-pH-Kw*10^pH-Ct_Cl-Ct_OAc*Ka*10^pH/(1+Ka*10^pH))</f>
        <v>1.8465535239918021E-3</v>
      </c>
      <c r="BH1215" s="19">
        <f>ABS(Ct_Na+10^-pH-Kw*10^pH-Ct_Cl-Ct_OAc*Ka*10^pH/(1+Ka*10^pH))</f>
        <v>3.0120546377948726E-3</v>
      </c>
      <c r="BI1215" s="19">
        <f>ABS(Ct_Na+10^-pH-Kw*10^pH-Ct_Cl-Ct_OAc*Ka*10^pH/(1+Ka*10^pH))</f>
        <v>4.1480493942864724E-3</v>
      </c>
      <c r="BJ1215" s="19">
        <f>ABS(Ct_Na+10^-pH-Kw*10^pH-Ct_Cl-Ct_OAc*Ka*10^pH/(1+Ka*10^pH))</f>
        <v>5.2556442818657845E-3</v>
      </c>
      <c r="BK1215" s="19">
        <f>ABS(Ct_Na+10^-pH-Kw*10^pH-Ct_Cl-Ct_OAc*Ka*10^pH/(1+Ka*10^pH))</f>
        <v>6.3358911475295335E-3</v>
      </c>
      <c r="BL1215" s="19">
        <f>ABS(Ct_Na+10^-pH-Kw*10^pH-Ct_Cl-Ct_OAc*Ka*10^pH/(1+Ka*10^pH))</f>
        <v>7.3897905286649107E-3</v>
      </c>
      <c r="BM1215" s="19">
        <f>ABS(Ct_Na+10^-pH-Kw*10^pH-Ct_Cl-Ct_OAc*Ka*10^pH/(1+Ka*10^pH))</f>
        <v>8.418294743989814E-3</v>
      </c>
      <c r="BN1215" s="19">
        <f>ABS(Ct_Na+10^-pH-Kw*10^pH-Ct_Cl-Ct_OAc*Ka*10^pH/(1+Ka*10^pH))</f>
        <v>9.4223107637117082E-3</v>
      </c>
      <c r="BO1215" s="19">
        <f>ABS(Ct_Na+10^-pH-Kw*10^pH-Ct_Cl-Ct_OAc*Ka*10^pH/(1+Ka*10^pH))</f>
        <v>1.0402702877087215E-2</v>
      </c>
      <c r="BP1215" s="19">
        <f>ABS(Ct_Na+10^-pH-Kw*10^pH-Ct_Cl-Ct_OAc*Ka*10^pH/(1+Ka*10^pH))</f>
        <v>1.136029517387261E-2</v>
      </c>
      <c r="BQ1215" s="19">
        <f>ABS(Ct_Na+10^-pH-Kw*10^pH-Ct_Cl-Ct_OAc*Ka*10^pH/(1+Ka*10^pH))</f>
        <v>1.2295873854639948E-2</v>
      </c>
      <c r="BR1215" s="19">
        <f>ABS(Ct_Na+10^-pH-Kw*10^pH-Ct_Cl-Ct_OAc*Ka*10^pH/(1+Ka*10^pH))</f>
        <v>1.3210189383571637E-2</v>
      </c>
      <c r="BS1215" s="19">
        <f>ABS(Ct_Na+10^-pH-Kw*10^pH-Ct_Cl-Ct_OAc*Ka*10^pH/(1+Ka*10^pH))</f>
        <v>1.4103958496122865E-2</v>
      </c>
      <c r="BT1215" s="19">
        <f>ABS(Ct_Na+10^-pH-Kw*10^pH-Ct_Cl-Ct_OAc*Ka*10^pH/(1+Ka*10^pH))</f>
        <v>1.4977866072839616E-2</v>
      </c>
      <c r="BU1215" s="19">
        <f>ABS(Ct_Na+10^-pH-Kw*10^pH-Ct_Cl-Ct_OAc*Ka*10^pH/(1+Ka*10^pH))</f>
        <v>1.5832566889628537E-2</v>
      </c>
      <c r="BV1215" s="19">
        <f>ABS(Ct_Na+10^-pH-Kw*10^pH-Ct_Cl-Ct_OAc*Ka*10^pH/(1+Ka*10^pH))</f>
        <v>1.6668687253878545E-2</v>
      </c>
      <c r="BW1215" s="19">
        <f>ABS(Ct_Na+10^-pH-Kw*10^pH-Ct_Cl-Ct_OAc*Ka*10^pH/(1+Ka*10^pH))</f>
        <v>1.7486826535026423E-2</v>
      </c>
      <c r="BX1215" s="19">
        <f>ABS(Ct_Na+10^-pH-Kw*10^pH-Ct_Cl-Ct_OAc*Ka*10^pH/(1+Ka*10^pH))</f>
        <v>1.8287558597426472E-2</v>
      </c>
      <c r="BY1215" s="19">
        <f>ABS(Ct_Na+10^-pH-Kw*10^pH-Ct_Cl-Ct_OAc*Ka*10^pH/(1+Ka*10^pH))</f>
        <v>1.9071433142723346E-2</v>
      </c>
      <c r="BZ1215" s="19">
        <f>ABS(Ct_Na+10^-pH-Kw*10^pH-Ct_Cl-Ct_OAc*Ka*10^pH/(1+Ka*10^pH))</f>
        <v>1.9838976968326566E-2</v>
      </c>
      <c r="CA1215" s="19">
        <f>ABS(Ct_Na+10^-pH-Kw*10^pH-Ct_Cl-Ct_OAc*Ka*10^pH/(1+Ka*10^pH))</f>
        <v>2.0590695148041023E-2</v>
      </c>
      <c r="CB1215" s="19">
        <f>ABS(Ct_Na+10^-pH-Kw*10^pH-Ct_Cl-Ct_OAc*Ka*10^pH/(1+Ka*10^pH))</f>
        <v>2.1327072140414391E-2</v>
      </c>
      <c r="CC1215" s="19">
        <f>ABS(Ct_Na+10^-pH-Kw*10^pH-Ct_Cl-Ct_OAc*Ka*10^pH/(1+Ka*10^pH))</f>
        <v>2.2048572829911531E-2</v>
      </c>
      <c r="CD1215" s="19">
        <f>ABS(Ct_Na+10^-pH-Kw*10^pH-Ct_Cl-Ct_OAc*Ka*10^pH/(1+Ka*10^pH))</f>
        <v>2.2755643505618713E-2</v>
      </c>
      <c r="CE1215" s="19">
        <f>ABS(Ct_Na+10^-pH-Kw*10^pH-Ct_Cl-Ct_OAc*Ka*10^pH/(1+Ka*10^pH))</f>
        <v>2.3448712781806949E-2</v>
      </c>
      <c r="CF1215" s="19">
        <f>ABS(Ct_Na+10^-pH-Kw*10^pH-Ct_Cl-Ct_OAc*Ka*10^pH/(1+Ka*10^pH))</f>
        <v>2.4128192464344445E-2</v>
      </c>
      <c r="CG1215" s="19">
        <f>ABS(Ct_Na+10^-pH-Kw*10^pH-Ct_Cl-Ct_OAc*Ka*10^pH/(1+Ka*10^pH))</f>
        <v>2.4794478366638478E-2</v>
      </c>
      <c r="CH1215" s="19">
        <f>ABS(Ct_Na+10^-pH-Kw*10^pH-Ct_Cl-Ct_OAc*Ka*10^pH/(1+Ka*10^pH))</f>
        <v>2.5447951078503783E-2</v>
      </c>
      <c r="CI1215" s="19">
        <f>ABS(Ct_Na+10^-pH-Kw*10^pH-Ct_Cl-Ct_OAc*Ka*10^pH/(1+Ka*10^pH))</f>
        <v>2.6088976691095465E-2</v>
      </c>
      <c r="CJ1215" s="19">
        <f>ABS(Ct_Na+10^-pH-Kw*10^pH-Ct_Cl-Ct_OAc*Ka*10^pH/(1+Ka*10^pH))</f>
        <v>2.6717907480808045E-2</v>
      </c>
      <c r="CK1215" s="19">
        <f>ABS(Ct_Na+10^-pH-Kw*10^pH-Ct_Cl-Ct_OAc*Ka*10^pH/(1+Ka*10^pH))</f>
        <v>2.7335082554825099E-2</v>
      </c>
      <c r="CL1215" s="19">
        <f>ABS(Ct_Na+10^-pH-Kw*10^pH-Ct_Cl-Ct_OAc*Ka*10^pH/(1+Ka*10^pH))</f>
        <v>2.794082846080477E-2</v>
      </c>
      <c r="CM1215" s="19">
        <f>ABS(Ct_Na+10^-pH-Kw*10^pH-Ct_Cl-Ct_OAc*Ka*10^pH/(1+Ka*10^pH))</f>
        <v>2.8535459763005006E-2</v>
      </c>
      <c r="CN1215" s="19">
        <f>ABS(Ct_Na+10^-pH-Kw*10^pH-Ct_Cl-Ct_OAc*Ka*10^pH/(1+Ka*10^pH))</f>
        <v>2.9119279586983411E-2</v>
      </c>
      <c r="CO1215" s="19">
        <f>ABS(Ct_Na+10^-pH-Kw*10^pH-Ct_Cl-Ct_OAc*Ka*10^pH/(1+Ka*10^pH))</f>
        <v>2.9692580134854117E-2</v>
      </c>
      <c r="CP1215" s="19">
        <f>ABS(Ct_Na+10^-pH-Kw*10^pH-Ct_Cl-Ct_OAc*Ka*10^pH/(1+Ka*10^pH))</f>
        <v>3.025564317294141E-2</v>
      </c>
      <c r="CQ1215" s="19">
        <f>ABS(Ct_Na+10^-pH-Kw*10^pH-Ct_Cl-Ct_OAc*Ka*10^pH/(1+Ka*10^pH))</f>
        <v>3.0808740493540439E-2</v>
      </c>
      <c r="CR1215" s="19">
        <f>ABS(Ct_Na+10^-pH-Kw*10^pH-Ct_Cl-Ct_OAc*Ka*10^pH/(1+Ka*10^pH))</f>
        <v>3.135213435237455E-2</v>
      </c>
      <c r="CS1215" s="19">
        <f>ABS(Ct_Na+10^-pH-Kw*10^pH-Ct_Cl-Ct_OAc*Ka*10^pH/(1+Ka*10^pH))</f>
        <v>3.1886077883228933E-2</v>
      </c>
      <c r="CT1215" s="19">
        <f>ABS(Ct_Na+10^-pH-Kw*10^pH-Ct_Cl-Ct_OAc*Ka*10^pH/(1+Ka*10^pH))</f>
        <v>3.2410815491137585E-2</v>
      </c>
      <c r="CU1215" s="19">
        <f>ABS(Ct_Na+10^-pH-Kw*10^pH-Ct_Cl-Ct_OAc*Ka*10^pH/(1+Ka*10^pH))</f>
        <v>3.2926583225406744E-2</v>
      </c>
      <c r="CV1215" s="19">
        <f>ABS(Ct_Na+10^-pH-Kw*10^pH-Ct_Cl-Ct_OAc*Ka*10^pH/(1+Ka*10^pH))</f>
        <v>3.3433609133671355E-2</v>
      </c>
      <c r="CW1215" s="19">
        <f>ABS(Ct_Na+10^-pH-Kw*10^pH-Ct_Cl-Ct_OAc*Ka*10^pH/(1+Ka*10^pH))</f>
        <v>3.3932113598099597E-2</v>
      </c>
      <c r="CX1215" s="19">
        <f>ABS(Ct_Na+10^-pH-Kw*10^pH-Ct_Cl-Ct_OAc*Ka*10^pH/(1+Ka*10^pH))</f>
        <v>3.4422309654787341E-2</v>
      </c>
    </row>
    <row r="1216" spans="1:102">
      <c r="A1216" s="23">
        <v>11.87</v>
      </c>
      <c r="B1216" s="19">
        <f>ABS(Ct_Na+10^-pH-Kw*10^pH-Ct_Cl-Ct_OAc*Ka*10^pH/(1+Ka*10^pH))</f>
        <v>0.25741308724010992</v>
      </c>
      <c r="C1216" s="19">
        <f>ABS(Ct_Na+10^-pH-Kw*10^pH-Ct_Cl-Ct_OAc*Ka*10^pH/(1+Ka*10^pH))</f>
        <v>0.24074642129589802</v>
      </c>
      <c r="D1216" s="19">
        <f>ABS(Ct_Na+10^-pH-Kw*10^pH-Ct_Cl-Ct_OAc*Ka*10^pH/(1+Ka*10^pH))</f>
        <v>0.22559490680115993</v>
      </c>
      <c r="E1216" s="19">
        <f>ABS(Ct_Na+10^-pH-Kw*10^pH-Ct_Cl-Ct_OAc*Ka*10^pH/(1+Ka*10^pH))</f>
        <v>0.2117609153059643</v>
      </c>
      <c r="F1216" s="19">
        <f>ABS(Ct_Na+10^-pH-Kw*10^pH-Ct_Cl-Ct_OAc*Ka*10^pH/(1+Ka*10^pH))</f>
        <v>0.19907975643536824</v>
      </c>
      <c r="G1216" s="19">
        <f>ABS(Ct_Na+10^-pH-Kw*10^pH-Ct_Cl-Ct_OAc*Ka*10^pH/(1+Ka*10^pH))</f>
        <v>0.18741309027441994</v>
      </c>
      <c r="H1216" s="19">
        <f>ABS(Ct_Na+10^-pH-Kw*10^pH-Ct_Cl-Ct_OAc*Ka*10^pH/(1+Ka*10^pH))</f>
        <v>0.17664385997200613</v>
      </c>
      <c r="I1216" s="19">
        <f>ABS(Ct_Na+10^-pH-Kw*10^pH-Ct_Cl-Ct_OAc*Ka*10^pH/(1+Ka*10^pH))</f>
        <v>0.16667235043273401</v>
      </c>
      <c r="J1216" s="19">
        <f>ABS(Ct_Na+10^-pH-Kw*10^pH-Ct_Cl-Ct_OAc*Ka*10^pH/(1+Ka*10^pH))</f>
        <v>0.15741309157483857</v>
      </c>
      <c r="K1216" s="19">
        <f>ABS(Ct_Na+10^-pH-Kw*10^pH-Ct_Cl-Ct_OAc*Ka*10^pH/(1+Ka*10^pH))</f>
        <v>0.14879240229334964</v>
      </c>
      <c r="L1216" s="19">
        <f>ABS(Ct_Na+10^-pH-Kw*10^pH-Ct_Cl-Ct_OAc*Ka*10^pH/(1+Ka*10^pH))</f>
        <v>0.14074642563062664</v>
      </c>
      <c r="M1216" s="19">
        <f>ABS(Ct_Na+10^-pH-Kw*10^pH-Ct_Cl-Ct_OAc*Ka*10^pH/(1+Ka*10^pH))</f>
        <v>0.13321954423646643</v>
      </c>
      <c r="N1216" s="19">
        <f>ABS(Ct_Na+10^-pH-Kw*10^pH-Ct_Cl-Ct_OAc*Ka*10^pH/(1+Ka*10^pH))</f>
        <v>0.12616309292944125</v>
      </c>
      <c r="O1216" s="19">
        <f>ABS(Ct_Na+10^-pH-Kw*10^pH-Ct_Cl-Ct_OAc*Ka*10^pH/(1+Ka*10^pH))</f>
        <v>0.11953430533799336</v>
      </c>
      <c r="P1216" s="19">
        <f>ABS(Ct_Na+10^-pH-Kw*10^pH-Ct_Cl-Ct_OAc*Ka*10^pH/(1+Ka*10^pH))</f>
        <v>0.11329544642839531</v>
      </c>
      <c r="Q1216" s="19">
        <f>ABS(Ct_Na+10^-pH-Kw*10^pH-Ct_Cl-Ct_OAc*Ka*10^pH/(1+Ka*10^pH))</f>
        <v>0.1074130937422029</v>
      </c>
      <c r="R1216" s="19">
        <f>ABS(Ct_Na+10^-pH-Kw*10^pH-Ct_Cl-Ct_OAc*Ka*10^pH/(1+Ka*10^pH))</f>
        <v>0.10185753842746559</v>
      </c>
      <c r="S1216" s="19">
        <f>ABS(Ct_Na+10^-pH-Kw*10^pH-Ct_Cl-Ct_OAc*Ka*10^pH/(1+Ka*10^pH))</f>
        <v>9.6602283400011368E-2</v>
      </c>
      <c r="T1216" s="19">
        <f>ABS(Ct_Na+10^-pH-Kw*10^pH-Ct_Cl-Ct_OAc*Ka*10^pH/(1+Ka*10^pH))</f>
        <v>9.1623620742423195E-2</v>
      </c>
      <c r="U1216" s="19">
        <f>ABS(Ct_Na+10^-pH-Kw*10^pH-Ct_Cl-Ct_OAc*Ka*10^pH/(1+Ka*10^pH))</f>
        <v>8.6900274118557469E-2</v>
      </c>
      <c r="V1216" s="19">
        <f>ABS(Ct_Na+10^-pH-Kw*10^pH-Ct_Cl-Ct_OAc*Ka*10^pH/(1+Ka*10^pH))</f>
        <v>8.2413094825885061E-2</v>
      </c>
      <c r="W1216" s="19">
        <f>ABS(Ct_Na+10^-pH-Kw*10^pH-Ct_Cl-Ct_OAc*Ka*10^pH/(1+Ka*10^pH))</f>
        <v>7.8144802327977131E-2</v>
      </c>
      <c r="X1216" s="19">
        <f>ABS(Ct_Na+10^-pH-Kw*10^pH-Ct_Cl-Ct_OAc*Ka*10^pH/(1+Ka*10^pH))</f>
        <v>7.4079761853779111E-2</v>
      </c>
      <c r="Y1216" s="19">
        <f>ABS(Ct_Na+10^-pH-Kw*10^pH-Ct_Cl-Ct_OAc*Ka*10^pH/(1+Ka*10^pH))</f>
        <v>7.0203793029543785E-2</v>
      </c>
      <c r="Z1216" s="19">
        <f>ABS(Ct_Na+10^-pH-Kw*10^pH-Ct_Cl-Ct_OAc*Ka*10^pH/(1+Ka*10^pH))</f>
        <v>6.6504004606410067E-2</v>
      </c>
      <c r="AA1216" s="19">
        <f>ABS(Ct_Na+10^-pH-Kw*10^pH-Ct_Cl-Ct_OAc*Ka*10^pH/(1+Ka*10^pH))</f>
        <v>6.296865122430452E-2</v>
      </c>
      <c r="AB1216" s="19">
        <f>ABS(Ct_Na+10^-pH-Kw*10^pH-Ct_Cl-Ct_OAc*Ka*10^pH/(1+Ka*10^pH))</f>
        <v>5.9587008858812268E-2</v>
      </c>
      <c r="AC1216" s="19">
        <f>ABS(Ct_Na+10^-pH-Kw*10^pH-Ct_Cl-Ct_OAc*Ka*10^pH/(1+Ka*10^pH))</f>
        <v>5.6349266168447307E-2</v>
      </c>
      <c r="AD1216" s="19">
        <f>ABS(Ct_Na+10^-pH-Kw*10^pH-Ct_Cl-Ct_OAc*Ka*10^pH/(1+Ka*10^pH))</f>
        <v>5.3246429423514222E-2</v>
      </c>
      <c r="AE1216" s="19">
        <f>ABS(Ct_Na+10^-pH-Kw*10^pH-Ct_Cl-Ct_OAc*Ka*10^pH/(1+Ka*10^pH))</f>
        <v>5.0270239076333545E-2</v>
      </c>
      <c r="AF1216" s="19">
        <f>ABS(Ct_Na+10^-pH-Kw*10^pH-Ct_Cl-Ct_OAc*Ka*10^pH/(1+Ka*10^pH))</f>
        <v>4.7413096343040084E-2</v>
      </c>
      <c r="AG1216" s="19">
        <f>ABS(Ct_Na+10^-pH-Kw*10^pH-Ct_Cl-Ct_OAc*Ka*10^pH/(1+Ka*10^pH))</f>
        <v>4.4667998422816949E-2</v>
      </c>
      <c r="AH1216" s="19">
        <f>ABS(Ct_Na+10^-pH-Kw*10^pH-Ct_Cl-Ct_OAc*Ka*10^pH/(1+Ka*10^pH))</f>
        <v>4.2028481191833181E-2</v>
      </c>
      <c r="AI1216" s="19">
        <f>ABS(Ct_Na+10^-pH-Kw*10^pH-Ct_Cl-Ct_OAc*Ka*10^pH/(1+Ka*10^pH))</f>
        <v>3.948856838466009E-2</v>
      </c>
      <c r="AJ1216" s="19">
        <f>ABS(Ct_Na+10^-pH-Kw*10^pH-Ct_Cl-Ct_OAc*Ka*10^pH/(1+Ka*10^pH))</f>
        <v>3.7042726422197129E-2</v>
      </c>
      <c r="AK1216" s="19">
        <f>ABS(Ct_Na+10^-pH-Kw*10^pH-Ct_Cl-Ct_OAc*Ka*10^pH/(1+Ka*10^pH))</f>
        <v>3.4685824167460078E-2</v>
      </c>
      <c r="AL1216" s="19">
        <f>ABS(Ct_Na+10^-pH-Kw*10^pH-Ct_Cl-Ct_OAc*Ka*10^pH/(1+Ka*10^pH))</f>
        <v>3.2413096993249388E-2</v>
      </c>
      <c r="AM1216" s="19">
        <f>ABS(Ct_Na+10^-pH-Kw*10^pH-Ct_Cl-Ct_OAc*Ka*10^pH/(1+Ka*10^pH))</f>
        <v>3.0220114632168858E-2</v>
      </c>
      <c r="AN1216" s="19">
        <f>ABS(Ct_Na+10^-pH-Kw*10^pH-Ct_Cl-Ct_OAc*Ka*10^pH/(1+Ka*10^pH))</f>
        <v>2.8102752352504923E-2</v>
      </c>
      <c r="AO1216" s="19">
        <f>ABS(Ct_Na+10^-pH-Kw*10^pH-Ct_Cl-Ct_OAc*Ka*10^pH/(1+Ka*10^pH))</f>
        <v>2.6057165065371979E-2</v>
      </c>
      <c r="AP1216" s="19">
        <f>ABS(Ct_Na+10^-pH-Kw*10^pH-Ct_Cl-Ct_OAc*Ka*10^pH/(1+Ka*10^pH))</f>
        <v>2.4079764021143438E-2</v>
      </c>
      <c r="AQ1216" s="19">
        <f>ABS(Ct_Na+10^-pH-Kw*10^pH-Ct_Cl-Ct_OAc*Ka*10^pH/(1+Ka*10^pH))</f>
        <v>2.2167195798037165E-2</v>
      </c>
      <c r="AR1216" s="19">
        <f>ABS(Ct_Na+10^-pH-Kw*10^pH-Ct_Cl-Ct_OAc*Ka*10^pH/(1+Ka*10^pH))</f>
        <v>2.0316323324063322E-2</v>
      </c>
      <c r="AS1216" s="19">
        <f>ABS(Ct_Na+10^-pH-Kw*10^pH-Ct_Cl-Ct_OAc*Ka*10^pH/(1+Ka*10^pH))</f>
        <v>1.8524208706406149E-2</v>
      </c>
      <c r="AT1216" s="19">
        <f>ABS(Ct_Na+10^-pH-Kw*10^pH-Ct_Cl-Ct_OAc*Ka*10^pH/(1+Ka*10^pH))</f>
        <v>1.6788097670550728E-2</v>
      </c>
      <c r="AU1216" s="19">
        <f>ABS(Ct_Na+10^-pH-Kw*10^pH-Ct_Cl-Ct_OAc*Ka*10^pH/(1+Ka*10^pH))</f>
        <v>1.510540543579858E-2</v>
      </c>
      <c r="AV1216" s="19">
        <f>ABS(Ct_Na+10^-pH-Kw*10^pH-Ct_Cl-Ct_OAc*Ka*10^pH/(1+Ka*10^pH))</f>
        <v>1.347370387482677E-2</v>
      </c>
      <c r="AW1216" s="19">
        <f>ABS(Ct_Na+10^-pH-Kw*10^pH-Ct_Cl-Ct_OAc*Ka*10^pH/(1+Ka*10^pH))</f>
        <v>1.1890709823137717E-2</v>
      </c>
      <c r="AX1216" s="19">
        <f>ABS(Ct_Na+10^-pH-Kw*10^pH-Ct_Cl-Ct_OAc*Ka*10^pH/(1+Ka*10^pH))</f>
        <v>1.0354274420027752E-2</v>
      </c>
      <c r="AY1216" s="19">
        <f>ABS(Ct_Na+10^-pH-Kw*10^pH-Ct_Cl-Ct_OAc*Ka*10^pH/(1+Ka*10^pH))</f>
        <v>8.8623733764282217E-3</v>
      </c>
      <c r="AZ1216" s="19">
        <f>ABS(Ct_Na+10^-pH-Kw*10^pH-Ct_Cl-Ct_OAc*Ka*10^pH/(1+Ka*10^pH))</f>
        <v>7.4130980769315374E-3</v>
      </c>
      <c r="BA1216" s="19">
        <f>ABS(Ct_Na+10^-pH-Kw*10^pH-Ct_Cl-Ct_OAc*Ka*10^pH/(1+Ka*10^pH))</f>
        <v>6.0046474337587114E-3</v>
      </c>
      <c r="BB1216" s="19">
        <f>ABS(Ct_Na+10^-pH-Kw*10^pH-Ct_Cl-Ct_OAc*Ka*10^pH/(1+Ka*10^pH))</f>
        <v>4.6353204195629036E-3</v>
      </c>
      <c r="BC1216" s="19">
        <f>ABS(Ct_Na+10^-pH-Kw*10^pH-Ct_Cl-Ct_OAc*Ka*10^pH/(1+Ka*10^pH))</f>
        <v>3.3035092139751671E-3</v>
      </c>
      <c r="BD1216" s="19">
        <f>ABS(Ct_Na+10^-pH-Kw*10^pH-Ct_Cl-Ct_OAc*Ka*10^pH/(1+Ka*10^pH))</f>
        <v>2.0076929058357867E-3</v>
      </c>
      <c r="BE1216" s="19">
        <f>ABS(Ct_Na+10^-pH-Kw*10^pH-Ct_Cl-Ct_OAc*Ka*10^pH/(1+Ka*10^pH))</f>
        <v>7.4643169924678426E-4</v>
      </c>
      <c r="BF1216" s="19">
        <f>ABS(Ct_Na+10^-pH-Kw*10^pH-Ct_Cl-Ct_OAc*Ka*10^pH/(1+Ka*10^pH))</f>
        <v>4.8163842295830678E-4</v>
      </c>
      <c r="BG1216" s="19">
        <f>ABS(Ct_Na+10^-pH-Kw*10^pH-Ct_Cl-Ct_OAc*Ka*10^pH/(1+Ka*10^pH))</f>
        <v>1.6778106199112908E-3</v>
      </c>
      <c r="BH1216" s="19">
        <f>ABS(Ct_Na+10^-pH-Kw*10^pH-Ct_Cl-Ct_OAc*Ka*10^pH/(1+Ka*10^pH))</f>
        <v>2.843311734891156E-3</v>
      </c>
      <c r="BI1216" s="19">
        <f>ABS(Ct_Na+10^-pH-Kw*10^pH-Ct_Cl-Ct_OAc*Ka*10^pH/(1+Ka*10^pH))</f>
        <v>3.979306492529755E-3</v>
      </c>
      <c r="BJ1216" s="19">
        <f>ABS(Ct_Na+10^-pH-Kw*10^pH-Ct_Cl-Ct_OAc*Ka*10^pH/(1+Ka*10^pH))</f>
        <v>5.0869013812273808E-3</v>
      </c>
      <c r="BK1216" s="19">
        <f>ABS(Ct_Na+10^-pH-Kw*10^pH-Ct_Cl-Ct_OAc*Ka*10^pH/(1+Ka*10^pH))</f>
        <v>6.1671482479818546E-3</v>
      </c>
      <c r="BL1216" s="19">
        <f>ABS(Ct_Na+10^-pH-Kw*10^pH-Ct_Cl-Ct_OAc*Ka*10^pH/(1+Ka*10^pH))</f>
        <v>7.221047630181332E-3</v>
      </c>
      <c r="BM1216" s="19">
        <f>ABS(Ct_Na+10^-pH-Kw*10^pH-Ct_Cl-Ct_OAc*Ka*10^pH/(1+Ka*10^pH))</f>
        <v>8.2495518465447101E-3</v>
      </c>
      <c r="BN1216" s="19">
        <f>ABS(Ct_Na+10^-pH-Kw*10^pH-Ct_Cl-Ct_OAc*Ka*10^pH/(1+Ka*10^pH))</f>
        <v>9.253567867280349E-3</v>
      </c>
      <c r="BO1216" s="19">
        <f>ABS(Ct_Na+10^-pH-Kw*10^pH-Ct_Cl-Ct_OAc*Ka*10^pH/(1+Ka*10^pH))</f>
        <v>1.0233959981645752E-2</v>
      </c>
      <c r="BP1216" s="19">
        <f>ABS(Ct_Na+10^-pH-Kw*10^pH-Ct_Cl-Ct_OAc*Ka*10^pH/(1+Ka*10^pH))</f>
        <v>1.1191552279398012E-2</v>
      </c>
      <c r="BQ1216" s="19">
        <f>ABS(Ct_Na+10^-pH-Kw*10^pH-Ct_Cl-Ct_OAc*Ka*10^pH/(1+Ka*10^pH))</f>
        <v>1.2127130961109983E-2</v>
      </c>
      <c r="BR1216" s="19">
        <f>ABS(Ct_Na+10^-pH-Kw*10^pH-Ct_Cl-Ct_OAc*Ka*10^pH/(1+Ka*10^pH))</f>
        <v>1.3041446490964857E-2</v>
      </c>
      <c r="BS1216" s="19">
        <f>ABS(Ct_Na+10^-pH-Kw*10^pH-Ct_Cl-Ct_OAc*Ka*10^pH/(1+Ka*10^pH))</f>
        <v>1.3935215604418516E-2</v>
      </c>
      <c r="BT1216" s="19">
        <f>ABS(Ct_Na+10^-pH-Kw*10^pH-Ct_Cl-Ct_OAc*Ka*10^pH/(1+Ka*10^pH))</f>
        <v>1.4809123182017637E-2</v>
      </c>
      <c r="BU1216" s="19">
        <f>ABS(Ct_Na+10^-pH-Kw*10^pH-Ct_Cl-Ct_OAc*Ka*10^pH/(1+Ka*10^pH))</f>
        <v>1.5663823999669535E-2</v>
      </c>
      <c r="BV1216" s="19">
        <f>ABS(Ct_Na+10^-pH-Kw*10^pH-Ct_Cl-Ct_OAc*Ka*10^pH/(1+Ka*10^pH))</f>
        <v>1.6499944364763763E-2</v>
      </c>
      <c r="BW1216" s="19">
        <f>ABS(Ct_Na+10^-pH-Kw*10^pH-Ct_Cl-Ct_OAc*Ka*10^pH/(1+Ka*10^pH))</f>
        <v>1.731808364673771E-2</v>
      </c>
      <c r="BX1216" s="19">
        <f>ABS(Ct_Na+10^-pH-Kw*10^pH-Ct_Cl-Ct_OAc*Ka*10^pH/(1+Ka*10^pH))</f>
        <v>1.8118815709946244E-2</v>
      </c>
      <c r="BY1216" s="19">
        <f>ABS(Ct_Na+10^-pH-Kw*10^pH-Ct_Cl-Ct_OAc*Ka*10^pH/(1+Ka*10^pH))</f>
        <v>1.8902690256034596E-2</v>
      </c>
      <c r="BZ1216" s="19">
        <f>ABS(Ct_Na+10^-pH-Kw*10^pH-Ct_Cl-Ct_OAc*Ka*10^pH/(1+Ka*10^pH))</f>
        <v>1.9670234082412794E-2</v>
      </c>
      <c r="CA1216" s="19">
        <f>ABS(Ct_Na+10^-pH-Kw*10^pH-Ct_Cl-Ct_OAc*Ka*10^pH/(1+Ka*10^pH))</f>
        <v>2.0421952262886255E-2</v>
      </c>
      <c r="CB1216" s="19">
        <f>ABS(Ct_Na+10^-pH-Kw*10^pH-Ct_Cl-Ct_OAc*Ka*10^pH/(1+Ka*10^pH))</f>
        <v>2.1158329256003125E-2</v>
      </c>
      <c r="CC1216" s="19">
        <f>ABS(Ct_Na+10^-pH-Kw*10^pH-Ct_Cl-Ct_OAc*Ka*10^pH/(1+Ka*10^pH))</f>
        <v>2.1879829946228752E-2</v>
      </c>
      <c r="CD1216" s="19">
        <f>ABS(Ct_Na+10^-pH-Kw*10^pH-Ct_Cl-Ct_OAc*Ka*10^pH/(1+Ka*10^pH))</f>
        <v>2.2586900622649862E-2</v>
      </c>
      <c r="CE1216" s="19">
        <f>ABS(Ct_Na+10^-pH-Kw*10^pH-Ct_Cl-Ct_OAc*Ka*10^pH/(1+Ka*10^pH))</f>
        <v>2.3279969899537879E-2</v>
      </c>
      <c r="CF1216" s="19">
        <f>ABS(Ct_Na+10^-pH-Kw*10^pH-Ct_Cl-Ct_OAc*Ka*10^pH/(1+Ka*10^pH))</f>
        <v>2.3959449582761423E-2</v>
      </c>
      <c r="CG1216" s="19">
        <f>ABS(Ct_Na+10^-pH-Kw*10^pH-Ct_Cl-Ct_OAc*Ka*10^pH/(1+Ka*10^pH))</f>
        <v>2.462573548572821E-2</v>
      </c>
      <c r="CH1216" s="19">
        <f>ABS(Ct_Na+10^-pH-Kw*10^pH-Ct_Cl-Ct_OAc*Ka*10^pH/(1+Ka*10^pH))</f>
        <v>2.5279208198253307E-2</v>
      </c>
      <c r="CI1216" s="19">
        <f>ABS(Ct_Na+10^-pH-Kw*10^pH-Ct_Cl-Ct_OAc*Ka*10^pH/(1+Ka*10^pH))</f>
        <v>2.5920233811492221E-2</v>
      </c>
      <c r="CJ1216" s="19">
        <f>ABS(Ct_Na+10^-pH-Kw*10^pH-Ct_Cl-Ct_OAc*Ka*10^pH/(1+Ka*10^pH))</f>
        <v>2.6549164601839849E-2</v>
      </c>
      <c r="CK1216" s="19">
        <f>ABS(Ct_Na+10^-pH-Kw*10^pH-Ct_Cl-Ct_OAc*Ka*10^pH/(1+Ka*10^pH))</f>
        <v>2.716633967648005E-2</v>
      </c>
      <c r="CL1216" s="19">
        <f>ABS(Ct_Na+10^-pH-Kw*10^pH-Ct_Cl-Ct_OAc*Ka*10^pH/(1+Ka*10^pH))</f>
        <v>2.7772085583071343E-2</v>
      </c>
      <c r="CM1216" s="19">
        <f>ABS(Ct_Na+10^-pH-Kw*10^pH-Ct_Cl-Ct_OAc*Ka*10^pH/(1+Ka*10^pH))</f>
        <v>2.8366716885871959E-2</v>
      </c>
      <c r="CN1216" s="19">
        <f>ABS(Ct_Na+10^-pH-Kw*10^pH-Ct_Cl-Ct_OAc*Ka*10^pH/(1+Ka*10^pH))</f>
        <v>2.8950536710439852E-2</v>
      </c>
      <c r="CO1216" s="19">
        <f>ABS(Ct_Na+10^-pH-Kw*10^pH-Ct_Cl-Ct_OAc*Ka*10^pH/(1+Ka*10^pH))</f>
        <v>2.9523837258889407E-2</v>
      </c>
      <c r="CP1216" s="19">
        <f>ABS(Ct_Na+10^-pH-Kw*10^pH-Ct_Cl-Ct_OAc*Ka*10^pH/(1+Ka*10^pH))</f>
        <v>3.0086900297545217E-2</v>
      </c>
      <c r="CQ1216" s="19">
        <f>ABS(Ct_Na+10^-pH-Kw*10^pH-Ct_Cl-Ct_OAc*Ka*10^pH/(1+Ka*10^pH))</f>
        <v>3.0639997618702702E-2</v>
      </c>
      <c r="CR1216" s="19">
        <f>ABS(Ct_Na+10^-pH-Kw*10^pH-Ct_Cl-Ct_OAc*Ka*10^pH/(1+Ka*10^pH))</f>
        <v>3.1183391478085472E-2</v>
      </c>
      <c r="CS1216" s="19">
        <f>ABS(Ct_Na+10^-pH-Kw*10^pH-Ct_Cl-Ct_OAc*Ka*10^pH/(1+Ka*10^pH))</f>
        <v>3.1717335009478966E-2</v>
      </c>
      <c r="CT1216" s="19">
        <f>ABS(Ct_Na+10^-pH-Kw*10^pH-Ct_Cl-Ct_OAc*Ka*10^pH/(1+Ka*10^pH))</f>
        <v>3.2242072617917443E-2</v>
      </c>
      <c r="CU1216" s="19">
        <f>ABS(Ct_Na+10^-pH-Kw*10^pH-Ct_Cl-Ct_OAc*Ka*10^pH/(1+Ka*10^pH))</f>
        <v>3.2757840352707367E-2</v>
      </c>
      <c r="CV1216" s="19">
        <f>ABS(Ct_Na+10^-pH-Kw*10^pH-Ct_Cl-Ct_OAc*Ka*10^pH/(1+Ka*10^pH))</f>
        <v>3.3264866261483915E-2</v>
      </c>
      <c r="CW1216" s="19">
        <f>ABS(Ct_Na+10^-pH-Kw*10^pH-Ct_Cl-Ct_OAc*Ka*10^pH/(1+Ka*10^pH))</f>
        <v>3.3763370726415491E-2</v>
      </c>
      <c r="CX1216" s="19">
        <f>ABS(Ct_Na+10^-pH-Kw*10^pH-Ct_Cl-Ct_OAc*Ka*10^pH/(1+Ka*10^pH))</f>
        <v>3.4253566783598179E-2</v>
      </c>
    </row>
    <row r="1217" spans="1:102">
      <c r="A1217" s="24">
        <v>11.88</v>
      </c>
      <c r="B1217" s="19">
        <f>ABS(Ct_Na+10^-pH-Kw*10^pH-Ct_Cl-Ct_OAc*Ka*10^pH/(1+Ka*10^pH))</f>
        <v>0.25758576092276986</v>
      </c>
      <c r="C1217" s="19">
        <f>ABS(Ct_Na+10^-pH-Kw*10^pH-Ct_Cl-Ct_OAc*Ka*10^pH/(1+Ka*10^pH))</f>
        <v>0.24091909496211295</v>
      </c>
      <c r="D1217" s="19">
        <f>ABS(Ct_Na+10^-pH-Kw*10^pH-Ct_Cl-Ct_OAc*Ka*10^pH/(1+Ka*10^pH))</f>
        <v>0.22576758045242479</v>
      </c>
      <c r="E1217" s="19">
        <f>ABS(Ct_Na+10^-pH-Kw*10^pH-Ct_Cl-Ct_OAc*Ka*10^pH/(1+Ka*10^pH))</f>
        <v>0.21193358894357911</v>
      </c>
      <c r="F1217" s="19">
        <f>ABS(Ct_Na+10^-pH-Kw*10^pH-Ct_Cl-Ct_OAc*Ka*10^pH/(1+Ka*10^pH))</f>
        <v>0.1992524300604705</v>
      </c>
      <c r="G1217" s="19">
        <f>ABS(Ct_Na+10^-pH-Kw*10^pH-Ct_Cl-Ct_OAc*Ka*10^pH/(1+Ka*10^pH))</f>
        <v>0.18758576388801065</v>
      </c>
      <c r="H1217" s="19">
        <f>ABS(Ct_Na+10^-pH-Kw*10^pH-Ct_Cl-Ct_OAc*Ka*10^pH/(1+Ka*10^pH))</f>
        <v>0.17681653357497074</v>
      </c>
      <c r="I1217" s="19">
        <f>ABS(Ct_Na+10^-pH-Kw*10^pH-Ct_Cl-Ct_OAc*Ka*10^pH/(1+Ka*10^pH))</f>
        <v>0.16684502402585974</v>
      </c>
      <c r="J1217" s="19">
        <f>ABS(Ct_Na+10^-pH-Kw*10^pH-Ct_Cl-Ct_OAc*Ka*10^pH/(1+Ka*10^pH))</f>
        <v>0.15758576515882811</v>
      </c>
      <c r="K1217" s="19">
        <f>ABS(Ct_Na+10^-pH-Kw*10^pH-Ct_Cl-Ct_OAc*Ka*10^pH/(1+Ka*10^pH))</f>
        <v>0.14896507586883312</v>
      </c>
      <c r="L1217" s="19">
        <f>ABS(Ct_Na+10^-pH-Kw*10^pH-Ct_Cl-Ct_OAc*Ka*10^pH/(1+Ka*10^pH))</f>
        <v>0.14091909919817114</v>
      </c>
      <c r="M1217" s="19">
        <f>ABS(Ct_Na+10^-pH-Kw*10^pH-Ct_Cl-Ct_OAc*Ka*10^pH/(1+Ka*10^pH))</f>
        <v>0.13339221779658411</v>
      </c>
      <c r="N1217" s="19">
        <f>ABS(Ct_Na+10^-pH-Kw*10^pH-Ct_Cl-Ct_OAc*Ka*10^pH/(1+Ka*10^pH))</f>
        <v>0.12633576648259626</v>
      </c>
      <c r="O1217" s="19">
        <f>ABS(Ct_Na+10^-pH-Kw*10^pH-Ct_Cl-Ct_OAc*Ka*10^pH/(1+Ka*10^pH))</f>
        <v>0.11970697888460774</v>
      </c>
      <c r="P1217" s="19">
        <f>ABS(Ct_Na+10^-pH-Kw*10^pH-Ct_Cl-Ct_OAc*Ka*10^pH/(1+Ka*10^pH))</f>
        <v>0.11346811996885375</v>
      </c>
      <c r="Q1217" s="19">
        <f>ABS(Ct_Na+10^-pH-Kw*10^pH-Ct_Cl-Ct_OAc*Ka*10^pH/(1+Ka*10^pH))</f>
        <v>0.10758576727685719</v>
      </c>
      <c r="R1217" s="19">
        <f>ABS(Ct_Na+10^-pH-Kw*10^pH-Ct_Cl-Ct_OAc*Ka*10^pH/(1+Ka*10^pH))</f>
        <v>0.10203021195663822</v>
      </c>
      <c r="S1217" s="19">
        <f>ABS(Ct_Na+10^-pH-Kw*10^pH-Ct_Cl-Ct_OAc*Ka*10^pH/(1+Ka*10^pH))</f>
        <v>9.6774956923998609E-2</v>
      </c>
      <c r="T1217" s="19">
        <f>ABS(Ct_Na+10^-pH-Kw*10^pH-Ct_Cl-Ct_OAc*Ka*10^pH/(1+Ka*10^pH))</f>
        <v>9.1796294261497977E-2</v>
      </c>
      <c r="U1217" s="19">
        <f>ABS(Ct_Na+10^-pH-Kw*10^pH-Ct_Cl-Ct_OAc*Ka*10^pH/(1+Ka*10^pH))</f>
        <v>8.7072947632971701E-2</v>
      </c>
      <c r="V1217" s="19">
        <f>ABS(Ct_Na+10^-pH-Kw*10^pH-Ct_Cl-Ct_OAc*Ka*10^pH/(1+Ka*10^pH))</f>
        <v>8.2585768335871751E-2</v>
      </c>
      <c r="W1217" s="19">
        <f>ABS(Ct_Na+10^-pH-Kw*10^pH-Ct_Cl-Ct_OAc*Ka*10^pH/(1+Ka*10^pH))</f>
        <v>7.8317475833752273E-2</v>
      </c>
      <c r="X1217" s="19">
        <f>ABS(Ct_Na+10^-pH-Kw*10^pH-Ct_Cl-Ct_OAc*Ka*10^pH/(1+Ka*10^pH))</f>
        <v>7.4252435355543281E-2</v>
      </c>
      <c r="Y1217" s="19">
        <f>ABS(Ct_Na+10^-pH-Kw*10^pH-Ct_Cl-Ct_OAc*Ka*10^pH/(1+Ka*10^pH))</f>
        <v>7.0376466527483514E-2</v>
      </c>
      <c r="Z1217" s="19">
        <f>ABS(Ct_Na+10^-pH-Kw*10^pH-Ct_Cl-Ct_OAc*Ka*10^pH/(1+Ka*10^pH))</f>
        <v>6.6676678100699188E-2</v>
      </c>
      <c r="AA1217" s="19">
        <f>ABS(Ct_Na+10^-pH-Kw*10^pH-Ct_Cl-Ct_OAc*Ka*10^pH/(1+Ka*10^pH))</f>
        <v>6.3141324715105279E-2</v>
      </c>
      <c r="AB1217" s="19">
        <f>ABS(Ct_Na+10^-pH-Kw*10^pH-Ct_Cl-Ct_OAc*Ka*10^pH/(1+Ka*10^pH))</f>
        <v>5.9759682346276363E-2</v>
      </c>
      <c r="AC1217" s="19">
        <f>ABS(Ct_Na+10^-pH-Kw*10^pH-Ct_Cl-Ct_OAc*Ka*10^pH/(1+Ka*10^pH))</f>
        <v>5.6521939652716707E-2</v>
      </c>
      <c r="AD1217" s="19">
        <f>ABS(Ct_Na+10^-pH-Kw*10^pH-Ct_Cl-Ct_OAc*Ka*10^pH/(1+Ka*10^pH))</f>
        <v>5.3419102904722043E-2</v>
      </c>
      <c r="AE1217" s="19">
        <f>ABS(Ct_Na+10^-pH-Kw*10^pH-Ct_Cl-Ct_OAc*Ka*10^pH/(1+Ka*10^pH))</f>
        <v>5.044291255460473E-2</v>
      </c>
      <c r="AF1217" s="19">
        <f>ABS(Ct_Na+10^-pH-Kw*10^pH-Ct_Cl-Ct_OAc*Ka*10^pH/(1+Ka*10^pH))</f>
        <v>4.7585769818492121E-2</v>
      </c>
      <c r="AG1217" s="19">
        <f>ABS(Ct_Na+10^-pH-Kw*10^pH-Ct_Cl-Ct_OAc*Ka*10^pH/(1+Ka*10^pH))</f>
        <v>4.4840671895560381E-2</v>
      </c>
      <c r="AH1217" s="19">
        <f>ABS(Ct_Na+10^-pH-Kw*10^pH-Ct_Cl-Ct_OAc*Ka*10^pH/(1+Ka*10^pH))</f>
        <v>4.2201154661972183E-2</v>
      </c>
      <c r="AI1217" s="19">
        <f>ABS(Ct_Na+10^-pH-Kw*10^pH-Ct_Cl-Ct_OAc*Ka*10^pH/(1+Ka*10^pH))</f>
        <v>3.9661241852292972E-2</v>
      </c>
      <c r="AJ1217" s="19">
        <f>ABS(Ct_Na+10^-pH-Kw*10^pH-Ct_Cl-Ct_OAc*Ka*10^pH/(1+Ka*10^pH))</f>
        <v>3.7215399887416685E-2</v>
      </c>
      <c r="AK1217" s="19">
        <f>ABS(Ct_Na+10^-pH-Kw*10^pH-Ct_Cl-Ct_OAc*Ka*10^pH/(1+Ka*10^pH))</f>
        <v>3.4858497630354063E-2</v>
      </c>
      <c r="AL1217" s="19">
        <f>ABS(Ct_Na+10^-pH-Kw*10^pH-Ct_Cl-Ct_OAc*Ka*10^pH/(1+Ka*10^pH))</f>
        <v>3.2585770453900861E-2</v>
      </c>
      <c r="AM1217" s="19">
        <f>ABS(Ct_Na+10^-pH-Kw*10^pH-Ct_Cl-Ct_OAc*Ka*10^pH/(1+Ka*10^pH))</f>
        <v>3.0392788090656507E-2</v>
      </c>
      <c r="AN1217" s="19">
        <f>ABS(Ct_Na+10^-pH-Kw*10^pH-Ct_Cl-Ct_OAc*Ka*10^pH/(1+Ka*10^pH))</f>
        <v>2.8275425808903368E-2</v>
      </c>
      <c r="AO1217" s="19">
        <f>ABS(Ct_Na+10^-pH-Kw*10^pH-Ct_Cl-Ct_OAc*Ka*10^pH/(1+Ka*10^pH))</f>
        <v>2.6229838519752025E-2</v>
      </c>
      <c r="AP1217" s="19">
        <f>ABS(Ct_Na+10^-pH-Kw*10^pH-Ct_Cl-Ct_OAc*Ka*10^pH/(1+Ka*10^pH))</f>
        <v>2.4252437473572377E-2</v>
      </c>
      <c r="AQ1217" s="19">
        <f>ABS(Ct_Na+10^-pH-Kw*10^pH-Ct_Cl-Ct_OAc*Ka*10^pH/(1+Ka*10^pH))</f>
        <v>2.2339869248578947E-2</v>
      </c>
      <c r="AR1217" s="19">
        <f>ABS(Ct_Na+10^-pH-Kw*10^pH-Ct_Cl-Ct_OAc*Ka*10^pH/(1+Ka*10^pH))</f>
        <v>2.0488996772778857E-2</v>
      </c>
      <c r="AS1217" s="19">
        <f>ABS(Ct_Na+10^-pH-Kw*10^pH-Ct_Cl-Ct_OAc*Ka*10^pH/(1+Ka*10^pH))</f>
        <v>1.869688215335339E-2</v>
      </c>
      <c r="AT1217" s="19">
        <f>ABS(Ct_Na+10^-pH-Kw*10^pH-Ct_Cl-Ct_OAc*Ka*10^pH/(1+Ka*10^pH))</f>
        <v>1.6960771115784944E-2</v>
      </c>
      <c r="AU1217" s="19">
        <f>ABS(Ct_Na+10^-pH-Kw*10^pH-Ct_Cl-Ct_OAc*Ka*10^pH/(1+Ka*10^pH))</f>
        <v>1.5278078879372478E-2</v>
      </c>
      <c r="AV1217" s="19">
        <f>ABS(Ct_Na+10^-pH-Kw*10^pH-Ct_Cl-Ct_OAc*Ka*10^pH/(1+Ka*10^pH))</f>
        <v>1.3646377316790657E-2</v>
      </c>
      <c r="AW1217" s="19">
        <f>ABS(Ct_Na+10^-pH-Kw*10^pH-Ct_Cl-Ct_OAc*Ka*10^pH/(1+Ka*10^pH))</f>
        <v>1.2063383263539673E-2</v>
      </c>
      <c r="AX1217" s="19">
        <f>ABS(Ct_Na+10^-pH-Kw*10^pH-Ct_Cl-Ct_OAc*Ka*10^pH/(1+Ka*10^pH))</f>
        <v>1.0526947858913678E-2</v>
      </c>
      <c r="AY1217" s="19">
        <f>ABS(Ct_Na+10^-pH-Kw*10^pH-Ct_Cl-Ct_OAc*Ka*10^pH/(1+Ka*10^pH))</f>
        <v>9.0350468138421028E-3</v>
      </c>
      <c r="AZ1217" s="19">
        <f>ABS(Ct_Na+10^-pH-Kw*10^pH-Ct_Cl-Ct_OAc*Ka*10^pH/(1+Ka*10^pH))</f>
        <v>7.5857715129153888E-3</v>
      </c>
      <c r="BA1217" s="19">
        <f>ABS(Ct_Na+10^-pH-Kw*10^pH-Ct_Cl-Ct_OAc*Ka*10^pH/(1+Ka*10^pH))</f>
        <v>6.177320868352848E-3</v>
      </c>
      <c r="BB1217" s="19">
        <f>ABS(Ct_Na+10^-pH-Kw*10^pH-Ct_Cl-Ct_OAc*Ka*10^pH/(1+Ka*10^pH))</f>
        <v>4.8079938528059335E-3</v>
      </c>
      <c r="BC1217" s="19">
        <f>ABS(Ct_Na+10^-pH-Kw*10^pH-Ct_Cl-Ct_OAc*Ka*10^pH/(1+Ka*10^pH))</f>
        <v>3.4761826459040815E-3</v>
      </c>
      <c r="BD1217" s="19">
        <f>ABS(Ct_Na+10^-pH-Kw*10^pH-Ct_Cl-Ct_OAc*Ka*10^pH/(1+Ka*10^pH))</f>
        <v>2.1803663364861198E-3</v>
      </c>
      <c r="BE1217" s="19">
        <f>ABS(Ct_Na+10^-pH-Kw*10^pH-Ct_Cl-Ct_OAc*Ka*10^pH/(1+Ka*10^pH))</f>
        <v>9.1910512865263361E-4</v>
      </c>
      <c r="BF1217" s="19">
        <f>ABS(Ct_Na+10^-pH-Kw*10^pH-Ct_Cl-Ct_OAc*Ka*10^pH/(1+Ka*10^pH))</f>
        <v>3.0896499476420342E-4</v>
      </c>
      <c r="BG1217" s="19">
        <f>ABS(Ct_Na+10^-pH-Kw*10^pH-Ct_Cl-Ct_OAc*Ka*10^pH/(1+Ka*10^pH))</f>
        <v>1.5051371928974586E-3</v>
      </c>
      <c r="BH1217" s="19">
        <f>ABS(Ct_Na+10^-pH-Kw*10^pH-Ct_Cl-Ct_OAc*Ka*10^pH/(1+Ka*10^pH))</f>
        <v>2.6706383090273414E-3</v>
      </c>
      <c r="BI1217" s="19">
        <f>ABS(Ct_Na+10^-pH-Kw*10^pH-Ct_Cl-Ct_OAc*Ka*10^pH/(1+Ka*10^pH))</f>
        <v>3.8066330677868215E-3</v>
      </c>
      <c r="BJ1217" s="19">
        <f>ABS(Ct_Na+10^-pH-Kw*10^pH-Ct_Cl-Ct_OAc*Ka*10^pH/(1+Ka*10^pH))</f>
        <v>4.9142279575773232E-3</v>
      </c>
      <c r="BK1217" s="19">
        <f>ABS(Ct_Na+10^-pH-Kw*10^pH-Ct_Cl-Ct_OAc*Ka*10^pH/(1+Ka*10^pH))</f>
        <v>5.9944748253976665E-3</v>
      </c>
      <c r="BL1217" s="19">
        <f>ABS(Ct_Na+10^-pH-Kw*10^pH-Ct_Cl-Ct_OAc*Ka*10^pH/(1+Ka*10^pH))</f>
        <v>7.0483742086370552E-3</v>
      </c>
      <c r="BM1217" s="19">
        <f>ABS(Ct_Na+10^-pH-Kw*10^pH-Ct_Cl-Ct_OAc*Ka*10^pH/(1+Ka*10^pH))</f>
        <v>8.0768784260152465E-3</v>
      </c>
      <c r="BN1217" s="19">
        <f>ABS(Ct_Na+10^-pH-Kw*10^pH-Ct_Cl-Ct_OAc*Ka*10^pH/(1+Ka*10^pH))</f>
        <v>9.0808944477415512E-3</v>
      </c>
      <c r="BO1217" s="19">
        <f>ABS(Ct_Na+10^-pH-Kw*10^pH-Ct_Cl-Ct_OAc*Ka*10^pH/(1+Ka*10^pH))</f>
        <v>1.0061286563074326E-2</v>
      </c>
      <c r="BP1217" s="19">
        <f>ABS(Ct_Na+10^-pH-Kw*10^pH-Ct_Cl-Ct_OAc*Ka*10^pH/(1+Ka*10^pH))</f>
        <v>1.1018878861771442E-2</v>
      </c>
      <c r="BQ1217" s="19">
        <f>ABS(Ct_Na+10^-pH-Kw*10^pH-Ct_Cl-Ct_OAc*Ka*10^pH/(1+Ka*10^pH))</f>
        <v>1.1954457544406549E-2</v>
      </c>
      <c r="BR1217" s="19">
        <f>ABS(Ct_Na+10^-pH-Kw*10^pH-Ct_Cl-Ct_OAc*Ka*10^pH/(1+Ka*10^pH))</f>
        <v>1.2868773075163577E-2</v>
      </c>
      <c r="BS1217" s="19">
        <f>ABS(Ct_Na+10^-pH-Kw*10^pH-Ct_Cl-Ct_OAc*Ka*10^pH/(1+Ka*10^pH))</f>
        <v>1.376254218949912E-2</v>
      </c>
      <c r="BT1217" s="19">
        <f>ABS(Ct_Na+10^-pH-Kw*10^pH-Ct_Cl-Ct_OAc*Ka*10^pH/(1+Ka*10^pH))</f>
        <v>1.4636449767960538E-2</v>
      </c>
      <c r="BU1217" s="19">
        <f>ABS(Ct_Na+10^-pH-Kw*10^pH-Ct_Cl-Ct_OAc*Ka*10^pH/(1+Ka*10^pH))</f>
        <v>1.5491150586455768E-2</v>
      </c>
      <c r="BV1217" s="19">
        <f>ABS(Ct_Na+10^-pH-Kw*10^pH-Ct_Cl-Ct_OAc*Ka*10^pH/(1+Ka*10^pH))</f>
        <v>1.6327270952374996E-2</v>
      </c>
      <c r="BW1217" s="19">
        <f>ABS(Ct_Na+10^-pH-Kw*10^pH-Ct_Cl-Ct_OAc*Ka*10^pH/(1+Ka*10^pH))</f>
        <v>1.7145410235156228E-2</v>
      </c>
      <c r="BX1217" s="19">
        <f>ABS(Ct_Na+10^-pH-Kw*10^pH-Ct_Cl-Ct_OAc*Ka*10^pH/(1+Ka*10^pH))</f>
        <v>1.7946142299154831E-2</v>
      </c>
      <c r="BY1217" s="19">
        <f>ABS(Ct_Na+10^-pH-Kw*10^pH-Ct_Cl-Ct_OAc*Ka*10^pH/(1+Ka*10^pH))</f>
        <v>1.8730016846016627E-2</v>
      </c>
      <c r="BZ1217" s="19">
        <f>ABS(Ct_Na+10^-pH-Kw*10^pH-Ct_Cl-Ct_OAc*Ka*10^pH/(1+Ka*10^pH))</f>
        <v>1.9497560673152184E-2</v>
      </c>
      <c r="CA1217" s="19">
        <f>ABS(Ct_Na+10^-pH-Kw*10^pH-Ct_Cl-Ct_OAc*Ka*10^pH/(1+Ka*10^pH))</f>
        <v>2.024927885436735E-2</v>
      </c>
      <c r="CB1217" s="19">
        <f>ABS(Ct_Na+10^-pH-Kw*10^pH-Ct_Cl-Ct_OAc*Ka*10^pH/(1+Ka*10^pH))</f>
        <v>2.0985655848210827E-2</v>
      </c>
      <c r="CC1217" s="19">
        <f>ABS(Ct_Na+10^-pH-Kw*10^pH-Ct_Cl-Ct_OAc*Ka*10^pH/(1+Ka*10^pH))</f>
        <v>2.1707156539148349E-2</v>
      </c>
      <c r="CD1217" s="19">
        <f>ABS(Ct_Na+10^-pH-Kw*10^pH-Ct_Cl-Ct_OAc*Ka*10^pH/(1+Ka*10^pH))</f>
        <v>2.2414227216267131E-2</v>
      </c>
      <c r="CE1217" s="19">
        <f>ABS(Ct_Na+10^-pH-Kw*10^pH-Ct_Cl-Ct_OAc*Ka*10^pH/(1+Ka*10^pH))</f>
        <v>2.3107296493839018E-2</v>
      </c>
      <c r="CF1217" s="19">
        <f>ABS(Ct_Na+10^-pH-Kw*10^pH-Ct_Cl-Ct_OAc*Ka*10^pH/(1+Ka*10^pH))</f>
        <v>2.3786776177733018E-2</v>
      </c>
      <c r="CG1217" s="19">
        <f>ABS(Ct_Na+10^-pH-Kw*10^pH-Ct_Cl-Ct_OAc*Ka*10^pH/(1+Ka*10^pH))</f>
        <v>2.4453062081357217E-2</v>
      </c>
      <c r="CH1217" s="19">
        <f>ABS(Ct_Na+10^-pH-Kw*10^pH-Ct_Cl-Ct_OAc*Ka*10^pH/(1+Ka*10^pH))</f>
        <v>2.5106534794527118E-2</v>
      </c>
      <c r="CI1217" s="19">
        <f>ABS(Ct_Na+10^-pH-Kw*10^pH-Ct_Cl-Ct_OAc*Ka*10^pH/(1+Ka*10^pH))</f>
        <v>2.5747560408398533E-2</v>
      </c>
      <c r="CJ1217" s="19">
        <f>ABS(Ct_Na+10^-pH-Kw*10^pH-Ct_Cl-Ct_OAc*Ka*10^pH/(1+Ka*10^pH))</f>
        <v>2.6376491199366706E-2</v>
      </c>
      <c r="CK1217" s="19">
        <f>ABS(Ct_Na+10^-pH-Kw*10^pH-Ct_Cl-Ct_OAc*Ka*10^pH/(1+Ka*10^pH))</f>
        <v>2.6993666274615885E-2</v>
      </c>
      <c r="CL1217" s="19">
        <f>ABS(Ct_Na+10^-pH-Kw*10^pH-Ct_Cl-Ct_OAc*Ka*10^pH/(1+Ka*10^pH))</f>
        <v>2.7599412181804853E-2</v>
      </c>
      <c r="CM1217" s="19">
        <f>ABS(Ct_Na+10^-pH-Kw*10^pH-Ct_Cl-Ct_OAc*Ka*10^pH/(1+Ka*10^pH))</f>
        <v>2.8194043485192194E-2</v>
      </c>
      <c r="CN1217" s="19">
        <f>ABS(Ct_Na+10^-pH-Kw*10^pH-Ct_Cl-Ct_OAc*Ka*10^pH/(1+Ka*10^pH))</f>
        <v>2.8777863310336146E-2</v>
      </c>
      <c r="CO1217" s="19">
        <f>ABS(Ct_Na+10^-pH-Kw*10^pH-Ct_Cl-Ct_OAc*Ka*10^pH/(1+Ka*10^pH))</f>
        <v>2.9351163859351388E-2</v>
      </c>
      <c r="CP1217" s="19">
        <f>ABS(Ct_Na+10^-pH-Kw*10^pH-Ct_Cl-Ct_OAc*Ka*10^pH/(1+Ka*10^pH))</f>
        <v>2.9914226898562768E-2</v>
      </c>
      <c r="CQ1217" s="19">
        <f>ABS(Ct_Na+10^-pH-Kw*10^pH-Ct_Cl-Ct_OAc*Ka*10^pH/(1+Ka*10^pH))</f>
        <v>3.0467324220266011E-2</v>
      </c>
      <c r="CR1217" s="19">
        <f>ABS(Ct_Na+10^-pH-Kw*10^pH-Ct_Cl-Ct_OAc*Ka*10^pH/(1+Ka*10^pH))</f>
        <v>3.1010718080184935E-2</v>
      </c>
      <c r="CS1217" s="19">
        <f>ABS(Ct_Na+10^-pH-Kw*10^pH-Ct_Cl-Ct_OAc*Ka*10^pH/(1+Ka*10^pH))</f>
        <v>3.1544661612105271E-2</v>
      </c>
      <c r="CT1217" s="19">
        <f>ABS(Ct_Na+10^-pH-Kw*10^pH-Ct_Cl-Ct_OAc*Ka*10^pH/(1+Ka*10^pH))</f>
        <v>3.2069399221061522E-2</v>
      </c>
      <c r="CU1217" s="19">
        <f>ABS(Ct_Na+10^-pH-Kw*10^pH-Ct_Cl-Ct_OAc*Ka*10^pH/(1+Ka*10^pH))</f>
        <v>3.2585166956360358E-2</v>
      </c>
      <c r="CV1217" s="19">
        <f>ABS(Ct_Na+10^-pH-Kw*10^pH-Ct_Cl-Ct_OAc*Ka*10^pH/(1+Ka*10^pH))</f>
        <v>3.3092192865637193E-2</v>
      </c>
      <c r="CW1217" s="19">
        <f>ABS(Ct_Na+10^-pH-Kw*10^pH-Ct_Cl-Ct_OAc*Ka*10^pH/(1+Ka*10^pH))</f>
        <v>3.3590697331060633E-2</v>
      </c>
      <c r="CX1217" s="19">
        <f>ABS(Ct_Na+10^-pH-Kw*10^pH-Ct_Cl-Ct_OAc*Ka*10^pH/(1+Ka*10^pH))</f>
        <v>3.408089338872701E-2</v>
      </c>
    </row>
    <row r="1218" spans="1:102">
      <c r="A1218" s="23">
        <v>11.89</v>
      </c>
      <c r="B1218" s="19">
        <f>ABS(Ct_Na+10^-pH-Kw*10^pH-Ct_Cl-Ct_OAc*Ka*10^pH/(1+Ka*10^pH))</f>
        <v>0.25776245667628056</v>
      </c>
      <c r="C1218" s="19">
        <f>ABS(Ct_Na+10^-pH-Kw*10^pH-Ct_Cl-Ct_OAc*Ka*10^pH/(1+Ka*10^pH))</f>
        <v>0.24109579069955289</v>
      </c>
      <c r="D1218" s="19">
        <f>ABS(Ct_Na+10^-pH-Kw*10^pH-Ct_Cl-Ct_OAc*Ka*10^pH/(1+Ka*10^pH))</f>
        <v>0.22594427617525492</v>
      </c>
      <c r="E1218" s="19">
        <f>ABS(Ct_Na+10^-pH-Kw*10^pH-Ct_Cl-Ct_OAc*Ka*10^pH/(1+Ka*10^pH))</f>
        <v>0.21211028465306991</v>
      </c>
      <c r="F1218" s="19">
        <f>ABS(Ct_Na+10^-pH-Kw*10^pH-Ct_Cl-Ct_OAc*Ka*10^pH/(1+Ka*10^pH))</f>
        <v>0.19942912575773358</v>
      </c>
      <c r="G1218" s="19">
        <f>ABS(Ct_Na+10^-pH-Kw*10^pH-Ct_Cl-Ct_OAc*Ka*10^pH/(1+Ka*10^pH))</f>
        <v>0.18776245957402418</v>
      </c>
      <c r="H1218" s="19">
        <f>ABS(Ct_Na+10^-pH-Kw*10^pH-Ct_Cl-Ct_OAc*Ka*10^pH/(1+Ka*10^pH))</f>
        <v>0.17699322925060013</v>
      </c>
      <c r="I1218" s="19">
        <f>ABS(Ct_Na+10^-pH-Kw*10^pH-Ct_Cl-Ct_OAc*Ka*10^pH/(1+Ka*10^pH))</f>
        <v>0.16702171969187415</v>
      </c>
      <c r="J1218" s="19">
        <f>ABS(Ct_Na+10^-pH-Kw*10^pH-Ct_Cl-Ct_OAc*Ka*10^pH/(1+Ka*10^pH))</f>
        <v>0.15776246081591436</v>
      </c>
      <c r="K1218" s="19">
        <f>ABS(Ct_Na+10^-pH-Kw*10^pH-Ct_Cl-Ct_OAc*Ka*10^pH/(1+Ka*10^pH))</f>
        <v>0.14914177151760685</v>
      </c>
      <c r="L1218" s="19">
        <f>ABS(Ct_Na+10^-pH-Kw*10^pH-Ct_Cl-Ct_OAc*Ka*10^pH/(1+Ka*10^pH))</f>
        <v>0.14109579483918658</v>
      </c>
      <c r="M1218" s="19">
        <f>ABS(Ct_Na+10^-pH-Kw*10^pH-Ct_Cl-Ct_OAc*Ka*10^pH/(1+Ka*10^pH))</f>
        <v>0.13356891343034183</v>
      </c>
      <c r="N1218" s="19">
        <f>ABS(Ct_Na+10^-pH-Kw*10^pH-Ct_Cl-Ct_OAc*Ka*10^pH/(1+Ka*10^pH))</f>
        <v>0.12651246210954983</v>
      </c>
      <c r="O1218" s="19">
        <f>ABS(Ct_Na+10^-pH-Kw*10^pH-Ct_Cl-Ct_OAc*Ka*10^pH/(1+Ka*10^pH))</f>
        <v>0.11988367450516953</v>
      </c>
      <c r="P1218" s="19">
        <f>ABS(Ct_Na+10^-pH-Kw*10^pH-Ct_Cl-Ct_OAc*Ka*10^pH/(1+Ka*10^pH))</f>
        <v>0.11364481558339978</v>
      </c>
      <c r="Q1218" s="19">
        <f>ABS(Ct_Na+10^-pH-Kw*10^pH-Ct_Cl-Ct_OAc*Ka*10^pH/(1+Ka*10^pH))</f>
        <v>0.10776246288573119</v>
      </c>
      <c r="R1218" s="19">
        <f>ABS(Ct_Na+10^-pH-Kw*10^pH-Ct_Cl-Ct_OAc*Ka*10^pH/(1+Ka*10^pH))</f>
        <v>0.10220690756015528</v>
      </c>
      <c r="S1218" s="19">
        <f>ABS(Ct_Na+10^-pH-Kw*10^pH-Ct_Cl-Ct_OAc*Ka*10^pH/(1+Ka*10^pH))</f>
        <v>9.6951652522448334E-2</v>
      </c>
      <c r="T1218" s="19">
        <f>ABS(Ct_Na+10^-pH-Kw*10^pH-Ct_Cl-Ct_OAc*Ka*10^pH/(1+Ka*10^pH))</f>
        <v>9.1972989855147055E-2</v>
      </c>
      <c r="U1218" s="19">
        <f>ABS(Ct_Na+10^-pH-Kw*10^pH-Ct_Cl-Ct_OAc*Ka*10^pH/(1+Ka*10^pH))</f>
        <v>8.7249643222066312E-2</v>
      </c>
      <c r="V1218" s="19">
        <f>ABS(Ct_Na+10^-pH-Kw*10^pH-Ct_Cl-Ct_OAc*Ka*10^pH/(1+Ka*10^pH))</f>
        <v>8.2762463920639628E-2</v>
      </c>
      <c r="W1218" s="19">
        <f>ABS(Ct_Na+10^-pH-Kw*10^pH-Ct_Cl-Ct_OAc*Ka*10^pH/(1+Ka*10^pH))</f>
        <v>7.8494171414404457E-2</v>
      </c>
      <c r="X1218" s="19">
        <f>ABS(Ct_Na+10^-pH-Kw*10^pH-Ct_Cl-Ct_OAc*Ka*10^pH/(1+Ka*10^pH))</f>
        <v>7.442913093227578E-2</v>
      </c>
      <c r="Y1218" s="19">
        <f>ABS(Ct_Na+10^-pH-Kw*10^pH-Ct_Cl-Ct_OAc*Ka*10^pH/(1+Ka*10^pH))</f>
        <v>7.0553162100478642E-2</v>
      </c>
      <c r="Z1218" s="19">
        <f>ABS(Ct_Na+10^-pH-Kw*10^pH-Ct_Cl-Ct_OAc*Ka*10^pH/(1+Ka*10^pH))</f>
        <v>6.6853373670126809E-2</v>
      </c>
      <c r="AA1218" s="19">
        <f>ABS(Ct_Na+10^-pH-Kw*10^pH-Ct_Cl-Ct_OAc*Ka*10^pH/(1+Ka*10^pH))</f>
        <v>6.331802028112396E-2</v>
      </c>
      <c r="AB1218" s="19">
        <f>ABS(Ct_Na+10^-pH-Kw*10^pH-Ct_Cl-Ct_OAc*Ka*10^pH/(1+Ka*10^pH))</f>
        <v>5.9936377909034319E-2</v>
      </c>
      <c r="AC1218" s="19">
        <f>ABS(Ct_Na+10^-pH-Kw*10^pH-Ct_Cl-Ct_OAc*Ka*10^pH/(1+Ka*10^pH))</f>
        <v>5.6698635212352674E-2</v>
      </c>
      <c r="AD1218" s="19">
        <f>ABS(Ct_Na+10^-pH-Kw*10^pH-Ct_Cl-Ct_OAc*Ka*10^pH/(1+Ka*10^pH))</f>
        <v>5.3595798461366126E-2</v>
      </c>
      <c r="AE1218" s="19">
        <f>ABS(Ct_Na+10^-pH-Kw*10^pH-Ct_Cl-Ct_OAc*Ka*10^pH/(1+Ka*10^pH))</f>
        <v>5.0619608108379038E-2</v>
      </c>
      <c r="AF1218" s="19">
        <f>ABS(Ct_Na+10^-pH-Kw*10^pH-Ct_Cl-Ct_OAc*Ka*10^pH/(1+Ka*10^pH))</f>
        <v>4.7762465369511439E-2</v>
      </c>
      <c r="AG1218" s="19">
        <f>ABS(Ct_Na+10^-pH-Kw*10^pH-Ct_Cl-Ct_OAc*Ka*10^pH/(1+Ka*10^pH))</f>
        <v>4.5017367443932754E-2</v>
      </c>
      <c r="AH1218" s="19">
        <f>ABS(Ct_Na+10^-pH-Kw*10^pH-Ct_Cl-Ct_OAc*Ka*10^pH/(1+Ka*10^pH))</f>
        <v>4.2377850207799411E-2</v>
      </c>
      <c r="AI1218" s="19">
        <f>ABS(Ct_Na+10^-pH-Kw*10^pH-Ct_Cl-Ct_OAc*Ka*10^pH/(1+Ka*10^pH))</f>
        <v>3.983793739567109E-2</v>
      </c>
      <c r="AJ1218" s="19">
        <f>ABS(Ct_Na+10^-pH-Kw*10^pH-Ct_Cl-Ct_OAc*Ka*10^pH/(1+Ka*10^pH))</f>
        <v>3.7392095428436439E-2</v>
      </c>
      <c r="AK1218" s="19">
        <f>ABS(Ct_Na+10^-pH-Kw*10^pH-Ct_Cl-Ct_OAc*Ka*10^pH/(1+Ka*10^pH))</f>
        <v>3.5035193169101177E-2</v>
      </c>
      <c r="AL1218" s="19">
        <f>ABS(Ct_Na+10^-pH-Kw*10^pH-Ct_Cl-Ct_OAc*Ka*10^pH/(1+Ka*10^pH))</f>
        <v>3.2762465990456527E-2</v>
      </c>
      <c r="AM1218" s="19">
        <f>ABS(Ct_Na+10^-pH-Kw*10^pH-Ct_Cl-Ct_OAc*Ka*10^pH/(1+Ka*10^pH))</f>
        <v>3.0569483625097579E-2</v>
      </c>
      <c r="AN1218" s="19">
        <f>ABS(Ct_Na+10^-pH-Kw*10^pH-Ct_Cl-Ct_OAc*Ka*10^pH/(1+Ka*10^pH))</f>
        <v>2.8452121341302782E-2</v>
      </c>
      <c r="AO1218" s="19">
        <f>ABS(Ct_Na+10^-pH-Kw*10^pH-Ct_Cl-Ct_OAc*Ka*10^pH/(1+Ka*10^pH))</f>
        <v>2.6406534050178995E-2</v>
      </c>
      <c r="AP1218" s="19">
        <f>ABS(Ct_Na+10^-pH-Kw*10^pH-Ct_Cl-Ct_OAc*Ka*10^pH/(1+Ka*10^pH))</f>
        <v>2.4429133002092637E-2</v>
      </c>
      <c r="AQ1218" s="19">
        <f>ABS(Ct_Na+10^-pH-Kw*10^pH-Ct_Cl-Ct_OAc*Ka*10^pH/(1+Ka*10^pH))</f>
        <v>2.2516564775255057E-2</v>
      </c>
      <c r="AR1218" s="19">
        <f>ABS(Ct_Na+10^-pH-Kw*10^pH-Ct_Cl-Ct_OAc*Ka*10^pH/(1+Ka*10^pH))</f>
        <v>2.0665692297670263E-2</v>
      </c>
      <c r="AS1218" s="19">
        <f>ABS(Ct_Na+10^-pH-Kw*10^pH-Ct_Cl-Ct_OAc*Ka*10^pH/(1+Ka*10^pH))</f>
        <v>1.8873577676516748E-2</v>
      </c>
      <c r="AT1218" s="19">
        <f>ABS(Ct_Na+10^-pH-Kw*10^pH-Ct_Cl-Ct_OAc*Ka*10^pH/(1+Ka*10^pH))</f>
        <v>1.7137466637274272E-2</v>
      </c>
      <c r="AU1218" s="19">
        <f>ABS(Ct_Na+10^-pH-Kw*10^pH-Ct_Cl-Ct_OAc*Ka*10^pH/(1+Ka*10^pH))</f>
        <v>1.5454774399239271E-2</v>
      </c>
      <c r="AV1218" s="19">
        <f>ABS(Ct_Na+10^-pH-Kw*10^pH-Ct_Cl-Ct_OAc*Ka*10^pH/(1+Ka*10^pH))</f>
        <v>1.3823072835084098E-2</v>
      </c>
      <c r="AW1218" s="19">
        <f>ABS(Ct_Na+10^-pH-Kw*10^pH-Ct_Cl-Ct_OAc*Ka*10^pH/(1+Ka*10^pH))</f>
        <v>1.2240078780306717E-2</v>
      </c>
      <c r="AX1218" s="19">
        <f>ABS(Ct_Na+10^-pH-Kw*10^pH-Ct_Cl-Ct_OAc*Ka*10^pH/(1+Ka*10^pH))</f>
        <v>1.0703643374199233E-2</v>
      </c>
      <c r="AY1218" s="19">
        <f>ABS(Ct_Na+10^-pH-Kw*10^pH-Ct_Cl-Ct_OAc*Ka*10^pH/(1+Ka*10^pH))</f>
        <v>9.2117423276890861E-3</v>
      </c>
      <c r="AZ1218" s="19">
        <f>ABS(Ct_Na+10^-pH-Kw*10^pH-Ct_Cl-Ct_OAc*Ka*10^pH/(1+Ka*10^pH))</f>
        <v>7.7624670253649344E-3</v>
      </c>
      <c r="BA1218" s="19">
        <f>ABS(Ct_Na+10^-pH-Kw*10^pH-Ct_Cl-Ct_OAc*Ka*10^pH/(1+Ka*10^pH))</f>
        <v>6.3540163794442925E-3</v>
      </c>
      <c r="BB1218" s="19">
        <f>ABS(Ct_Na+10^-pH-Kw*10^pH-Ct_Cl-Ct_OAc*Ka*10^pH/(1+Ka*10^pH))</f>
        <v>4.9846893625770036E-3</v>
      </c>
      <c r="BC1218" s="19">
        <f>ABS(Ct_Na+10^-pH-Kw*10^pH-Ct_Cl-Ct_OAc*Ka*10^pH/(1+Ka*10^pH))</f>
        <v>3.6528781543909705E-3</v>
      </c>
      <c r="BD1218" s="19">
        <f>ABS(Ct_Na+10^-pH-Kw*10^pH-Ct_Cl-Ct_OAc*Ka*10^pH/(1+Ka*10^pH))</f>
        <v>2.3570618437235152E-3</v>
      </c>
      <c r="BE1218" s="19">
        <f>ABS(Ct_Na+10^-pH-Kw*10^pH-Ct_Cl-Ct_OAc*Ka*10^pH/(1+Ka*10^pH))</f>
        <v>1.095800634673863E-3</v>
      </c>
      <c r="BF1218" s="19">
        <f>ABS(Ct_Na+10^-pH-Kw*10^pH-Ct_Cl-Ct_OAc*Ka*10^pH/(1+Ka*10^pH))</f>
        <v>1.3226948992712401E-4</v>
      </c>
      <c r="BG1218" s="19">
        <f>ABS(Ct_Na+10^-pH-Kw*10^pH-Ct_Cl-Ct_OAc*Ka*10^pH/(1+Ka*10^pH))</f>
        <v>1.3284416892137899E-3</v>
      </c>
      <c r="BH1218" s="19">
        <f>ABS(Ct_Na+10^-pH-Kw*10^pH-Ct_Cl-Ct_OAc*Ka*10^pH/(1+Ka*10^pH))</f>
        <v>2.493942806467489E-3</v>
      </c>
      <c r="BI1218" s="19">
        <f>ABS(Ct_Na+10^-pH-Kw*10^pH-Ct_Cl-Ct_OAc*Ka*10^pH/(1+Ka*10^pH))</f>
        <v>3.6299375663223568E-3</v>
      </c>
      <c r="BJ1218" s="19">
        <f>ABS(Ct_Na+10^-pH-Kw*10^pH-Ct_Cl-Ct_OAc*Ka*10^pH/(1+Ka*10^pH))</f>
        <v>4.7375324571808444E-3</v>
      </c>
      <c r="BK1218" s="19">
        <f>ABS(Ct_Na+10^-pH-Kw*10^pH-Ct_Cl-Ct_OAc*Ka*10^pH/(1+Ka*10^pH))</f>
        <v>5.8177793260428198E-3</v>
      </c>
      <c r="BL1218" s="19">
        <f>ABS(Ct_Na+10^-pH-Kw*10^pH-Ct_Cl-Ct_OAc*Ka*10^pH/(1+Ka*10^pH))</f>
        <v>6.8716787102984095E-3</v>
      </c>
      <c r="BM1218" s="19">
        <f>ABS(Ct_Na+10^-pH-Kw*10^pH-Ct_Cl-Ct_OAc*Ka*10^pH/(1+Ka*10^pH))</f>
        <v>7.9001829286683353E-3</v>
      </c>
      <c r="BN1218" s="19">
        <f>ABS(Ct_Na+10^-pH-Kw*10^pH-Ct_Cl-Ct_OAc*Ka*10^pH/(1+Ka*10^pH))</f>
        <v>8.9041989513627615E-3</v>
      </c>
      <c r="BO1218" s="19">
        <f>ABS(Ct_Na+10^-pH-Kw*10^pH-Ct_Cl-Ct_OAc*Ka*10^pH/(1+Ka*10^pH))</f>
        <v>9.8845910676408633E-3</v>
      </c>
      <c r="BP1218" s="19">
        <f>ABS(Ct_Na+10^-pH-Kw*10^pH-Ct_Cl-Ct_OAc*Ka*10^pH/(1+Ka*10^pH))</f>
        <v>1.0842183367261331E-2</v>
      </c>
      <c r="BQ1218" s="19">
        <f>ABS(Ct_Na+10^-pH-Kw*10^pH-Ct_Cl-Ct_OAc*Ka*10^pH/(1+Ka*10^pH))</f>
        <v>1.1777762050798585E-2</v>
      </c>
      <c r="BR1218" s="19">
        <f>ABS(Ct_Na+10^-pH-Kw*10^pH-Ct_Cl-Ct_OAc*Ka*10^pH/(1+Ka*10^pH))</f>
        <v>1.2692077582437233E-2</v>
      </c>
      <c r="BS1218" s="19">
        <f>ABS(Ct_Na+10^-pH-Kw*10^pH-Ct_Cl-Ct_OAc*Ka*10^pH/(1+Ka*10^pH))</f>
        <v>1.3585846697634588E-2</v>
      </c>
      <c r="BT1218" s="19">
        <f>ABS(Ct_Na+10^-pH-Kw*10^pH-Ct_Cl-Ct_OAc*Ka*10^pH/(1+Ka*10^pH))</f>
        <v>1.4459754276938665E-2</v>
      </c>
      <c r="BU1218" s="19">
        <f>ABS(Ct_Na+10^-pH-Kw*10^pH-Ct_Cl-Ct_OAc*Ka*10^pH/(1+Ka*10^pH))</f>
        <v>1.5314455096258041E-2</v>
      </c>
      <c r="BV1218" s="19">
        <f>ABS(Ct_Na+10^-pH-Kw*10^pH-Ct_Cl-Ct_OAc*Ka*10^pH/(1+Ka*10^pH))</f>
        <v>1.6150575462983485E-2</v>
      </c>
      <c r="BW1218" s="19">
        <f>ABS(Ct_Na+10^-pH-Kw*10^pH-Ct_Cl-Ct_OAc*Ka*10^pH/(1+Ka*10^pH))</f>
        <v>1.6968714746553593E-2</v>
      </c>
      <c r="BX1218" s="19">
        <f>ABS(Ct_Na+10^-pH-Kw*10^pH-Ct_Cl-Ct_OAc*Ka*10^pH/(1+Ka*10^pH))</f>
        <v>1.7769446811324315E-2</v>
      </c>
      <c r="BY1218" s="19">
        <f>ABS(Ct_Na+10^-pH-Kw*10^pH-Ct_Cl-Ct_OAc*Ka*10^pH/(1+Ka*10^pH))</f>
        <v>1.8553321358941957E-2</v>
      </c>
      <c r="BZ1218" s="19">
        <f>ABS(Ct_Na+10^-pH-Kw*10^pH-Ct_Cl-Ct_OAc*Ka*10^pH/(1+Ka*10^pH))</f>
        <v>1.9320865186817589E-2</v>
      </c>
      <c r="CA1218" s="19">
        <f>ABS(Ct_Na+10^-pH-Kw*10^pH-Ct_Cl-Ct_OAc*Ka*10^pH/(1+Ka*10^pH))</f>
        <v>2.007258336875762E-2</v>
      </c>
      <c r="CB1218" s="19">
        <f>ABS(Ct_Na+10^-pH-Kw*10^pH-Ct_Cl-Ct_OAc*Ka*10^pH/(1+Ka*10^pH))</f>
        <v>2.0808960363311126E-2</v>
      </c>
      <c r="CC1218" s="19">
        <f>ABS(Ct_Na+10^-pH-Kw*10^pH-Ct_Cl-Ct_OAc*Ka*10^pH/(1+Ka*10^pH))</f>
        <v>2.1530461054944369E-2</v>
      </c>
      <c r="CD1218" s="19">
        <f>ABS(Ct_Na+10^-pH-Kw*10^pH-Ct_Cl-Ct_OAc*Ka*10^pH/(1+Ka*10^pH))</f>
        <v>2.2237531732744925E-2</v>
      </c>
      <c r="CE1218" s="19">
        <f>ABS(Ct_Na+10^-pH-Kw*10^pH-Ct_Cl-Ct_OAc*Ka*10^pH/(1+Ka*10^pH))</f>
        <v>2.2930601010985097E-2</v>
      </c>
      <c r="CF1218" s="19">
        <f>ABS(Ct_Na+10^-pH-Kw*10^pH-Ct_Cl-Ct_OAc*Ka*10^pH/(1+Ka*10^pH))</f>
        <v>2.3610080695534268E-2</v>
      </c>
      <c r="CG1218" s="19">
        <f>ABS(Ct_Na+10^-pH-Kw*10^pH-Ct_Cl-Ct_OAc*Ka*10^pH/(1+Ka*10^pH))</f>
        <v>2.4276366599800946E-2</v>
      </c>
      <c r="CH1218" s="19">
        <f>ABS(Ct_Na+10^-pH-Kw*10^pH-Ct_Cl-Ct_OAc*Ka*10^pH/(1+Ka*10^pH))</f>
        <v>2.4929839313600939E-2</v>
      </c>
      <c r="CI1218" s="19">
        <f>ABS(Ct_Na+10^-pH-Kw*10^pH-Ct_Cl-Ct_OAc*Ka*10^pH/(1+Ka*10^pH))</f>
        <v>2.5570864928090457E-2</v>
      </c>
      <c r="CJ1218" s="19">
        <f>ABS(Ct_Na+10^-pH-Kw*10^pH-Ct_Cl-Ct_OAc*Ka*10^pH/(1+Ka*10^pH))</f>
        <v>2.6199795719665096E-2</v>
      </c>
      <c r="CK1218" s="19">
        <f>ABS(Ct_Na+10^-pH-Kw*10^pH-Ct_Cl-Ct_OAc*Ka*10^pH/(1+Ka*10^pH))</f>
        <v>2.6816970795509383E-2</v>
      </c>
      <c r="CL1218" s="19">
        <f>ABS(Ct_Na+10^-pH-Kw*10^pH-Ct_Cl-Ct_OAc*Ka*10^pH/(1+Ka*10^pH))</f>
        <v>2.7422716703282439E-2</v>
      </c>
      <c r="CM1218" s="19">
        <f>ABS(Ct_Na+10^-pH-Kw*10^pH-Ct_Cl-Ct_OAc*Ka*10^pH/(1+Ka*10^pH))</f>
        <v>2.8017348007243162E-2</v>
      </c>
      <c r="CN1218" s="19">
        <f>ABS(Ct_Na+10^-pH-Kw*10^pH-Ct_Cl-Ct_OAc*Ka*10^pH/(1+Ka*10^pH))</f>
        <v>2.8601167832950053E-2</v>
      </c>
      <c r="CO1218" s="19">
        <f>ABS(Ct_Na+10^-pH-Kw*10^pH-Ct_Cl-Ct_OAc*Ka*10^pH/(1+Ka*10^pH))</f>
        <v>2.9174468382518089E-2</v>
      </c>
      <c r="CP1218" s="19">
        <f>ABS(Ct_Na+10^-pH-Kw*10^pH-Ct_Cl-Ct_OAc*Ka*10^pH/(1+Ka*10^pH))</f>
        <v>2.9737531422272402E-2</v>
      </c>
      <c r="CQ1218" s="19">
        <f>ABS(Ct_Na+10^-pH-Kw*10^pH-Ct_Cl-Ct_OAc*Ka*10^pH/(1+Ka*10^pH))</f>
        <v>3.0290628744508961E-2</v>
      </c>
      <c r="CR1218" s="19">
        <f>ABS(Ct_Na+10^-pH-Kw*10^pH-Ct_Cl-Ct_OAc*Ka*10^pH/(1+Ka*10^pH))</f>
        <v>3.0834022604951862E-2</v>
      </c>
      <c r="CS1218" s="19">
        <f>ABS(Ct_Na+10^-pH-Kw*10^pH-Ct_Cl-Ct_OAc*Ka*10^pH/(1+Ka*10^pH))</f>
        <v>3.136796613738705E-2</v>
      </c>
      <c r="CT1218" s="19">
        <f>ABS(Ct_Na+10^-pH-Kw*10^pH-Ct_Cl-Ct_OAc*Ka*10^pH/(1+Ka*10^pH))</f>
        <v>3.1892703746849264E-2</v>
      </c>
      <c r="CU1218" s="19">
        <f>ABS(Ct_Na+10^-pH-Kw*10^pH-Ct_Cl-Ct_OAc*Ka*10^pH/(1+Ka*10^pH))</f>
        <v>3.2408471482645425E-2</v>
      </c>
      <c r="CV1218" s="19">
        <f>ABS(Ct_Na+10^-pH-Kw*10^pH-Ct_Cl-Ct_OAc*Ka*10^pH/(1+Ka*10^pH))</f>
        <v>3.2915497392411154E-2</v>
      </c>
      <c r="CW1218" s="19">
        <f>ABS(Ct_Na+10^-pH-Kw*10^pH-Ct_Cl-Ct_OAc*Ka*10^pH/(1+Ka*10^pH))</f>
        <v>3.3414001858315286E-2</v>
      </c>
      <c r="CX1218" s="19">
        <f>ABS(Ct_Na+10^-pH-Kw*10^pH-Ct_Cl-Ct_OAc*Ka*10^pH/(1+Ka*10^pH))</f>
        <v>3.3904197916454326E-2</v>
      </c>
    </row>
    <row r="1219" spans="1:102">
      <c r="A1219" s="24">
        <v>11.9</v>
      </c>
      <c r="B1219" s="19">
        <f>ABS(Ct_Na+10^-pH-Kw*10^pH-Ct_Cl-Ct_OAc*Ka*10^pH/(1+Ka*10^pH))</f>
        <v>0.25794326818706925</v>
      </c>
      <c r="C1219" s="19">
        <f>ABS(Ct_Na+10^-pH-Kw*10^pH-Ct_Cl-Ct_OAc*Ka*10^pH/(1+Ka*10^pH))</f>
        <v>0.24127660219463662</v>
      </c>
      <c r="D1219" s="19">
        <f>ABS(Ct_Na+10^-pH-Kw*10^pH-Ct_Cl-Ct_OAc*Ka*10^pH/(1+Ka*10^pH))</f>
        <v>0.22612508765606151</v>
      </c>
      <c r="E1219" s="19">
        <f>ABS(Ct_Na+10^-pH-Kw*10^pH-Ct_Cl-Ct_OAc*Ka*10^pH/(1+Ka*10^pH))</f>
        <v>0.21229109612084074</v>
      </c>
      <c r="F1219" s="19">
        <f>ABS(Ct_Na+10^-pH-Kw*10^pH-Ct_Cl-Ct_OAc*Ka*10^pH/(1+Ka*10^pH))</f>
        <v>0.19960993721355502</v>
      </c>
      <c r="G1219" s="19">
        <f>ABS(Ct_Na+10^-pH-Kw*10^pH-Ct_Cl-Ct_OAc*Ka*10^pH/(1+Ka*10^pH))</f>
        <v>0.18794327101885219</v>
      </c>
      <c r="H1219" s="19">
        <f>ABS(Ct_Na+10^-pH-Kw*10^pH-Ct_Cl-Ct_OAc*Ka*10^pH/(1+Ka*10^pH))</f>
        <v>0.17717404068528037</v>
      </c>
      <c r="I1219" s="19">
        <f>ABS(Ct_Na+10^-pH-Kw*10^pH-Ct_Cl-Ct_OAc*Ka*10^pH/(1+Ka*10^pH))</f>
        <v>0.16720253111715824</v>
      </c>
      <c r="J1219" s="19">
        <f>ABS(Ct_Na+10^-pH-Kw*10^pH-Ct_Cl-Ct_OAc*Ka*10^pH/(1+Ka*10^pH))</f>
        <v>0.15794327223247345</v>
      </c>
      <c r="K1219" s="19">
        <f>ABS(Ct_Na+10^-pH-Kw*10^pH-Ct_Cl-Ct_OAc*Ka*10^pH/(1+Ka*10^pH))</f>
        <v>0.14932258292604275</v>
      </c>
      <c r="L1219" s="19">
        <f>ABS(Ct_Na+10^-pH-Kw*10^pH-Ct_Cl-Ct_OAc*Ka*10^pH/(1+Ka*10^pH))</f>
        <v>0.14127660624004079</v>
      </c>
      <c r="M1219" s="19">
        <f>ABS(Ct_Na+10^-pH-Kw*10^pH-Ct_Cl-Ct_OAc*Ka*10^pH/(1+Ka*10^pH))</f>
        <v>0.13374972482410349</v>
      </c>
      <c r="N1219" s="19">
        <f>ABS(Ct_Na+10^-pH-Kw*10^pH-Ct_Cl-Ct_OAc*Ka*10^pH/(1+Ka*10^pH))</f>
        <v>0.12669327349666223</v>
      </c>
      <c r="O1219" s="19">
        <f>ABS(Ct_Na+10^-pH-Kw*10^pH-Ct_Cl-Ct_OAc*Ka*10^pH/(1+Ka*10^pH))</f>
        <v>0.12006448588603563</v>
      </c>
      <c r="P1219" s="19">
        <f>ABS(Ct_Na+10^-pH-Kw*10^pH-Ct_Cl-Ct_OAc*Ka*10^pH/(1+Ka*10^pH))</f>
        <v>0.11382562695838702</v>
      </c>
      <c r="Q1219" s="19">
        <f>ABS(Ct_Na+10^-pH-Kw*10^pH-Ct_Cl-Ct_OAc*Ka*10^pH/(1+Ka*10^pH))</f>
        <v>0.10794327425517553</v>
      </c>
      <c r="R1219" s="19">
        <f>ABS(Ct_Na+10^-pH-Kw*10^pH-Ct_Cl-Ct_OAc*Ka*10^pH/(1+Ka*10^pH))</f>
        <v>0.10238771892436466</v>
      </c>
      <c r="S1219" s="19">
        <f>ABS(Ct_Na+10^-pH-Kw*10^pH-Ct_Cl-Ct_OAc*Ka*10^pH/(1+Ka*10^pH))</f>
        <v>9.7132463881705697E-2</v>
      </c>
      <c r="T1219" s="19">
        <f>ABS(Ct_Na+10^-pH-Kw*10^pH-Ct_Cl-Ct_OAc*Ka*10^pH/(1+Ka*10^pH))</f>
        <v>9.215380120971306E-2</v>
      </c>
      <c r="U1219" s="19">
        <f>ABS(Ct_Na+10^-pH-Kw*10^pH-Ct_Cl-Ct_OAc*Ka*10^pH/(1+Ka*10^pH))</f>
        <v>8.7430454572181529E-2</v>
      </c>
      <c r="V1219" s="19">
        <f>ABS(Ct_Na+10^-pH-Kw*10^pH-Ct_Cl-Ct_OAc*Ka*10^pH/(1+Ka*10^pH))</f>
        <v>8.2943275266526589E-2</v>
      </c>
      <c r="W1219" s="19">
        <f>ABS(Ct_Na+10^-pH-Kw*10^pH-Ct_Cl-Ct_OAc*Ka*10^pH/(1+Ka*10^pH))</f>
        <v>7.867498275626944E-2</v>
      </c>
      <c r="X1219" s="19">
        <f>ABS(Ct_Na+10^-pH-Kw*10^pH-Ct_Cl-Ct_OAc*Ka*10^pH/(1+Ka*10^pH))</f>
        <v>7.4609942270310273E-2</v>
      </c>
      <c r="Y1219" s="19">
        <f>ABS(Ct_Na+10^-pH-Kw*10^pH-Ct_Cl-Ct_OAc*Ka*10^pH/(1+Ka*10^pH))</f>
        <v>7.0733973434860806E-2</v>
      </c>
      <c r="Z1219" s="19">
        <f>ABS(Ct_Na+10^-pH-Kw*10^pH-Ct_Cl-Ct_OAc*Ka*10^pH/(1+Ka*10^pH))</f>
        <v>6.7034185001022706E-2</v>
      </c>
      <c r="AA1219" s="19">
        <f>ABS(Ct_Na+10^-pH-Kw*10^pH-Ct_Cl-Ct_OAc*Ka*10^pH/(1+Ka*10^pH))</f>
        <v>6.3498831608688494E-2</v>
      </c>
      <c r="AB1219" s="19">
        <f>ABS(Ct_Na+10^-pH-Kw*10^pH-Ct_Cl-Ct_OAc*Ka*10^pH/(1+Ka*10^pH))</f>
        <v>6.0117189233412333E-2</v>
      </c>
      <c r="AC1219" s="19">
        <f>ABS(Ct_Na+10^-pH-Kw*10^pH-Ct_Cl-Ct_OAc*Ka*10^pH/(1+Ka*10^pH))</f>
        <v>5.6879446533679809E-2</v>
      </c>
      <c r="AD1219" s="19">
        <f>ABS(Ct_Na+10^-pH-Kw*10^pH-Ct_Cl-Ct_OAc*Ka*10^pH/(1+Ka*10^pH))</f>
        <v>5.377660977976946E-2</v>
      </c>
      <c r="AE1219" s="19">
        <f>ABS(Ct_Na+10^-pH-Kw*10^pH-Ct_Cl-Ct_OAc*Ka*10^pH/(1+Ka*10^pH))</f>
        <v>5.0800419423977922E-2</v>
      </c>
      <c r="AF1219" s="19">
        <f>ABS(Ct_Na+10^-pH-Kw*10^pH-Ct_Cl-Ct_OAc*Ka*10^pH/(1+Ka*10^pH))</f>
        <v>4.7943276682418046E-2</v>
      </c>
      <c r="AG1219" s="19">
        <f>ABS(Ct_Na+10^-pH-Kw*10^pH-Ct_Cl-Ct_OAc*Ka*10^pH/(1+Ka*10^pH))</f>
        <v>4.5198178754252659E-2</v>
      </c>
      <c r="AH1219" s="19">
        <f>ABS(Ct_Na+10^-pH-Kw*10^pH-Ct_Cl-Ct_OAc*Ka*10^pH/(1+Ka*10^pH))</f>
        <v>4.2558661515632139E-2</v>
      </c>
      <c r="AI1219" s="19">
        <f>ABS(Ct_Na+10^-pH-Kw*10^pH-Ct_Cl-Ct_OAc*Ka*10^pH/(1+Ka*10^pH))</f>
        <v>4.0018748701110468E-2</v>
      </c>
      <c r="AJ1219" s="19">
        <f>ABS(Ct_Na+10^-pH-Kw*10^pH-Ct_Cl-Ct_OAc*Ka*10^pH/(1+Ka*10^pH))</f>
        <v>3.7572906731571085E-2</v>
      </c>
      <c r="AK1219" s="19">
        <f>ABS(Ct_Na+10^-pH-Kw*10^pH-Ct_Cl-Ct_OAc*Ka*10^pH/(1+Ka*10^pH))</f>
        <v>3.5216004470014932E-2</v>
      </c>
      <c r="AL1219" s="19">
        <f>ABS(Ct_Na+10^-pH-Kw*10^pH-Ct_Cl-Ct_OAc*Ka*10^pH/(1+Ka*10^pH))</f>
        <v>3.294327728922869E-2</v>
      </c>
      <c r="AM1219" s="19">
        <f>ABS(Ct_Na+10^-pH-Kw*10^pH-Ct_Cl-Ct_OAc*Ka*10^pH/(1+Ka*10^pH))</f>
        <v>3.0750294921803312E-2</v>
      </c>
      <c r="AN1219" s="19">
        <f>ABS(Ct_Na+10^-pH-Kw*10^pH-Ct_Cl-Ct_OAc*Ka*10^pH/(1+Ka*10^pH))</f>
        <v>2.8632932636013332E-2</v>
      </c>
      <c r="AO1219" s="19">
        <f>ABS(Ct_Na+10^-pH-Kw*10^pH-Ct_Cl-Ct_OAc*Ka*10^pH/(1+Ka*10^pH))</f>
        <v>2.658734534296199E-2</v>
      </c>
      <c r="AP1219" s="19">
        <f>ABS(Ct_Na+10^-pH-Kw*10^pH-Ct_Cl-Ct_OAc*Ka*10^pH/(1+Ka*10^pH))</f>
        <v>2.4609944293012345E-2</v>
      </c>
      <c r="AQ1219" s="19">
        <f>ABS(Ct_Na+10^-pH-Kw*10^pH-Ct_Cl-Ct_OAc*Ka*10^pH/(1+Ka*10^pH))</f>
        <v>2.2697376064372554E-2</v>
      </c>
      <c r="AR1219" s="19">
        <f>ABS(Ct_Na+10^-pH-Kw*10^pH-Ct_Cl-Ct_OAc*Ka*10^pH/(1+Ka*10^pH))</f>
        <v>2.0846503585043696E-2</v>
      </c>
      <c r="AS1219" s="19">
        <f>ABS(Ct_Na+10^-pH-Kw*10^pH-Ct_Cl-Ct_OAc*Ka*10^pH/(1+Ka*10^pH))</f>
        <v>1.9054388962201477E-2</v>
      </c>
      <c r="AT1219" s="19">
        <f>ABS(Ct_Na+10^-pH-Kw*10^pH-Ct_Cl-Ct_OAc*Ka*10^pH/(1+Ka*10^pH))</f>
        <v>1.7318277921323073E-2</v>
      </c>
      <c r="AU1219" s="19">
        <f>ABS(Ct_Na+10^-pH-Kw*10^pH-Ct_Cl-Ct_OAc*Ka*10^pH/(1+Ka*10^pH))</f>
        <v>1.5635585681702487E-2</v>
      </c>
      <c r="AV1219" s="19">
        <f>ABS(Ct_Na+10^-pH-Kw*10^pH-Ct_Cl-Ct_OAc*Ka*10^pH/(1+Ka*10^pH))</f>
        <v>1.4003884116009759E-2</v>
      </c>
      <c r="AW1219" s="19">
        <f>ABS(Ct_Na+10^-pH-Kw*10^pH-Ct_Cl-Ct_OAc*Ka*10^pH/(1+Ka*10^pH))</f>
        <v>1.242089005974073E-2</v>
      </c>
      <c r="AX1219" s="19">
        <f>ABS(Ct_Na+10^-pH-Kw*10^pH-Ct_Cl-Ct_OAc*Ka*10^pH/(1+Ka*10^pH))</f>
        <v>1.0884454652185467E-2</v>
      </c>
      <c r="AY1219" s="19">
        <f>ABS(Ct_Na+10^-pH-Kw*10^pH-Ct_Cl-Ct_OAc*Ka*10^pH/(1+Ka*10^pH))</f>
        <v>9.3925536042695143E-3</v>
      </c>
      <c r="AZ1219" s="19">
        <f>ABS(Ct_Na+10^-pH-Kw*10^pH-Ct_Cl-Ct_OAc*Ka*10^pH/(1+Ka*10^pH))</f>
        <v>7.943278300579712E-3</v>
      </c>
      <c r="BA1219" s="19">
        <f>ABS(Ct_Na+10^-pH-Kw*10^pH-Ct_Cl-Ct_OAc*Ka*10^pH/(1+Ka*10^pH))</f>
        <v>6.5348276533319025E-3</v>
      </c>
      <c r="BB1219" s="19">
        <f>ABS(Ct_Na+10^-pH-Kw*10^pH-Ct_Cl-Ct_OAc*Ka*10^pH/(1+Ka*10^pH))</f>
        <v>5.1655006351742916E-3</v>
      </c>
      <c r="BC1219" s="19">
        <f>ABS(Ct_Na+10^-pH-Kw*10^pH-Ct_Cl-Ct_OAc*Ka*10^pH/(1+Ka*10^pH))</f>
        <v>3.833689425733304E-3</v>
      </c>
      <c r="BD1219" s="19">
        <f>ABS(Ct_Na+10^-pH-Kw*10^pH-Ct_Cl-Ct_OAc*Ka*10^pH/(1+Ka*10^pH))</f>
        <v>2.5378731138448046E-3</v>
      </c>
      <c r="BE1219" s="19">
        <f>ABS(Ct_Na+10^-pH-Kw*10^pH-Ct_Cl-Ct_OAc*Ka*10^pH/(1+Ka*10^pH))</f>
        <v>1.2766119036066725E-3</v>
      </c>
      <c r="BF1219" s="19">
        <f>ABS(Ct_Na+10^-pH-Kw*10^pH-Ct_Cl-Ct_OAc*Ka*10^pH/(1+Ka*10^pH))</f>
        <v>4.8541777848479239E-5</v>
      </c>
      <c r="BG1219" s="19">
        <f>ABS(Ct_Na+10^-pH-Kw*10^pH-Ct_Cl-Ct_OAc*Ka*10^pH/(1+Ka*10^pH))</f>
        <v>1.1476304225653336E-3</v>
      </c>
      <c r="BH1219" s="19">
        <f>ABS(Ct_Na+10^-pH-Kw*10^pH-Ct_Cl-Ct_OAc*Ka*10^pH/(1+Ka*10^pH))</f>
        <v>2.3131315409172723E-3</v>
      </c>
      <c r="BI1219" s="19">
        <f>ABS(Ct_Na+10^-pH-Kw*10^pH-Ct_Cl-Ct_OAc*Ka*10^pH/(1+Ka*10^pH))</f>
        <v>3.4491263018425894E-3</v>
      </c>
      <c r="BJ1219" s="19">
        <f>ABS(Ct_Na+10^-pH-Kw*10^pH-Ct_Cl-Ct_OAc*Ka*10^pH/(1+Ka*10^pH))</f>
        <v>4.556721193744763E-3</v>
      </c>
      <c r="BK1219" s="19">
        <f>ABS(Ct_Na+10^-pH-Kw*10^pH-Ct_Cl-Ct_OAc*Ka*10^pH/(1+Ka*10^pH))</f>
        <v>5.6369680636246464E-3</v>
      </c>
      <c r="BL1219" s="19">
        <f>ABS(Ct_Na+10^-pH-Kw*10^pH-Ct_Cl-Ct_OAc*Ka*10^pH/(1+Ka*10^pH))</f>
        <v>6.6908674488733166E-3</v>
      </c>
      <c r="BM1219" s="19">
        <f>ABS(Ct_Na+10^-pH-Kw*10^pH-Ct_Cl-Ct_OAc*Ka*10^pH/(1+Ka*10^pH))</f>
        <v>7.7193716682124117E-3</v>
      </c>
      <c r="BN1219" s="19">
        <f>ABS(Ct_Na+10^-pH-Kw*10^pH-Ct_Cl-Ct_OAc*Ka*10^pH/(1+Ka*10^pH))</f>
        <v>8.7233876918529143E-3</v>
      </c>
      <c r="BO1219" s="19">
        <f>ABS(Ct_Na+10^-pH-Kw*10^pH-Ct_Cl-Ct_OAc*Ka*10^pH/(1+Ka*10^pH))</f>
        <v>9.7037798090548258E-3</v>
      </c>
      <c r="BP1219" s="19">
        <f>ABS(Ct_Na+10^-pH-Kw*10^pH-Ct_Cl-Ct_OAc*Ka*10^pH/(1+Ka*10^pH))</f>
        <v>1.0661372109577641E-2</v>
      </c>
      <c r="BQ1219" s="19">
        <f>ABS(Ct_Na+10^-pH-Kw*10^pH-Ct_Cl-Ct_OAc*Ka*10^pH/(1+Ka*10^pH))</f>
        <v>1.1596950793996474E-2</v>
      </c>
      <c r="BR1219" s="19">
        <f>ABS(Ct_Na+10^-pH-Kw*10^pH-Ct_Cl-Ct_OAc*Ka*10^pH/(1+Ka*10^pH))</f>
        <v>1.2511266326496677E-2</v>
      </c>
      <c r="BS1219" s="19">
        <f>ABS(Ct_Na+10^-pH-Kw*10^pH-Ct_Cl-Ct_OAc*Ka*10^pH/(1+Ka*10^pH))</f>
        <v>1.3405035442536233E-2</v>
      </c>
      <c r="BT1219" s="19">
        <f>ABS(Ct_Na+10^-pH-Kw*10^pH-Ct_Cl-Ct_OAc*Ka*10^pH/(1+Ka*10^pH))</f>
        <v>1.427894302266379E-2</v>
      </c>
      <c r="BU1219" s="19">
        <f>ABS(Ct_Na+10^-pH-Kw*10^pH-Ct_Cl-Ct_OAc*Ka*10^pH/(1+Ka*10^pH))</f>
        <v>1.5133643842788543E-2</v>
      </c>
      <c r="BV1219" s="19">
        <f>ABS(Ct_Na+10^-pH-Kw*10^pH-Ct_Cl-Ct_OAc*Ka*10^pH/(1+Ka*10^pH))</f>
        <v>1.5969764210301871E-2</v>
      </c>
      <c r="BW1219" s="19">
        <f>ABS(Ct_Na+10^-pH-Kw*10^pH-Ct_Cl-Ct_OAc*Ka*10^pH/(1+Ka*10^pH))</f>
        <v>1.6787903494642896E-2</v>
      </c>
      <c r="BX1219" s="19">
        <f>ABS(Ct_Na+10^-pH-Kw*10^pH-Ct_Cl-Ct_OAc*Ka*10^pH/(1+Ka*10^pH))</f>
        <v>1.7588635560168139E-2</v>
      </c>
      <c r="BY1219" s="19">
        <f>ABS(Ct_Na+10^-pH-Kw*10^pH-Ct_Cl-Ct_OAc*Ka*10^pH/(1+Ka*10^pH))</f>
        <v>1.8372510108524427E-2</v>
      </c>
      <c r="BZ1219" s="19">
        <f>ABS(Ct_Na+10^-pH-Kw*10^pH-Ct_Cl-Ct_OAc*Ka*10^pH/(1+Ka*10^pH))</f>
        <v>1.9140053937123321E-2</v>
      </c>
      <c r="CA1219" s="19">
        <f>ABS(Ct_Na+10^-pH-Kw*10^pH-Ct_Cl-Ct_OAc*Ka*10^pH/(1+Ka*10^pH))</f>
        <v>1.9891772119771688E-2</v>
      </c>
      <c r="CB1219" s="19">
        <f>ABS(Ct_Na+10^-pH-Kw*10^pH-Ct_Cl-Ct_OAc*Ka*10^pH/(1+Ka*10^pH))</f>
        <v>2.0628149115019076E-2</v>
      </c>
      <c r="CC1219" s="19">
        <f>ABS(Ct_Na+10^-pH-Kw*10^pH-Ct_Cl-Ct_OAc*Ka*10^pH/(1+Ka*10^pH))</f>
        <v>2.1349649807332186E-2</v>
      </c>
      <c r="CD1219" s="19">
        <f>ABS(Ct_Na+10^-pH-Kw*10^pH-Ct_Cl-Ct_OAc*Ka*10^pH/(1+Ka*10^pH))</f>
        <v>2.2056720485799014E-2</v>
      </c>
      <c r="CE1219" s="19">
        <f>ABS(Ct_Na+10^-pH-Kw*10^pH-Ct_Cl-Ct_OAc*Ka*10^pH/(1+Ka*10^pH))</f>
        <v>2.2749789764692253E-2</v>
      </c>
      <c r="CF1219" s="19">
        <f>ABS(Ct_Na+10^-pH-Kw*10^pH-Ct_Cl-Ct_OAc*Ka*10^pH/(1+Ka*10^pH))</f>
        <v>2.3429269449881725E-2</v>
      </c>
      <c r="CG1219" s="19">
        <f>ABS(Ct_Na+10^-pH-Kw*10^pH-Ct_Cl-Ct_OAc*Ka*10^pH/(1+Ka*10^pH))</f>
        <v>2.409555535477622E-2</v>
      </c>
      <c r="CH1219" s="19">
        <f>ABS(Ct_Na+10^-pH-Kw*10^pH-Ct_Cl-Ct_OAc*Ka*10^pH/(1+Ka*10^pH))</f>
        <v>2.4749028069191985E-2</v>
      </c>
      <c r="CI1219" s="19">
        <f>ABS(Ct_Na+10^-pH-Kw*10^pH-Ct_Cl-Ct_OAc*Ka*10^pH/(1+Ka*10^pH))</f>
        <v>2.5390053684285548E-2</v>
      </c>
      <c r="CJ1219" s="19">
        <f>ABS(Ct_Na+10^-pH-Kw*10^pH-Ct_Cl-Ct_OAc*Ka*10^pH/(1+Ka*10^pH))</f>
        <v>2.6018984476452803E-2</v>
      </c>
      <c r="CK1219" s="19">
        <f>ABS(Ct_Na+10^-pH-Kw*10^pH-Ct_Cl-Ct_OAc*Ka*10^pH/(1+Ka*10^pH))</f>
        <v>2.6636159552878652E-2</v>
      </c>
      <c r="CL1219" s="19">
        <f>ABS(Ct_Na+10^-pH-Kw*10^pH-Ct_Cl-Ct_OAc*Ka*10^pH/(1+Ka*10^pH))</f>
        <v>2.7241905461222508E-2</v>
      </c>
      <c r="CM1219" s="19">
        <f>ABS(Ct_Na+10^-pH-Kw*10^pH-Ct_Cl-Ct_OAc*Ka*10^pH/(1+Ka*10^pH))</f>
        <v>2.7836536765743547E-2</v>
      </c>
      <c r="CN1219" s="19">
        <f>ABS(Ct_Na+10^-pH-Kw*10^pH-Ct_Cl-Ct_OAc*Ka*10^pH/(1+Ka*10^pH))</f>
        <v>2.8420356592000567E-2</v>
      </c>
      <c r="CO1219" s="19">
        <f>ABS(Ct_Na+10^-pH-Kw*10^pH-Ct_Cl-Ct_OAc*Ka*10^pH/(1+Ka*10^pH))</f>
        <v>2.8993657142108824E-2</v>
      </c>
      <c r="CP1219" s="19">
        <f>ABS(Ct_Na+10^-pH-Kw*10^pH-Ct_Cl-Ct_OAc*Ka*10^pH/(1+Ka*10^pH))</f>
        <v>2.9556720182393713E-2</v>
      </c>
      <c r="CQ1219" s="19">
        <f>ABS(Ct_Na+10^-pH-Kw*10^pH-Ct_Cl-Ct_OAc*Ka*10^pH/(1+Ka*10^pH))</f>
        <v>3.0109817505151446E-2</v>
      </c>
      <c r="CR1219" s="19">
        <f>ABS(Ct_Na+10^-pH-Kw*10^pH-Ct_Cl-Ct_OAc*Ka*10^pH/(1+Ka*10^pH))</f>
        <v>3.0653211366106388E-2</v>
      </c>
      <c r="CS1219" s="19">
        <f>ABS(Ct_Na+10^-pH-Kw*10^pH-Ct_Cl-Ct_OAc*Ka*10^pH/(1+Ka*10^pH))</f>
        <v>3.1187154899044708E-2</v>
      </c>
      <c r="CT1219" s="19">
        <f>ABS(Ct_Na+10^-pH-Kw*10^pH-Ct_Cl-Ct_OAc*Ka*10^pH/(1+Ka*10^pH))</f>
        <v>3.1711892509001381E-2</v>
      </c>
      <c r="CU1219" s="19">
        <f>ABS(Ct_Na+10^-pH-Kw*10^pH-Ct_Cl-Ct_OAc*Ka*10^pH/(1+Ka*10^pH))</f>
        <v>3.2227660245283549E-2</v>
      </c>
      <c r="CV1219" s="19">
        <f>ABS(Ct_Na+10^-pH-Kw*10^pH-Ct_Cl-Ct_OAc*Ka*10^pH/(1+Ka*10^pH))</f>
        <v>3.2734686155527049E-2</v>
      </c>
      <c r="CW1219" s="19">
        <f>ABS(Ct_Na+10^-pH-Kw*10^pH-Ct_Cl-Ct_OAc*Ka*10^pH/(1+Ka*10^pH))</f>
        <v>3.3233190621900915E-2</v>
      </c>
      <c r="CX1219" s="19">
        <f>ABS(Ct_Na+10^-pH-Kw*10^pH-Ct_Cl-Ct_OAc*Ka*10^pH/(1+Ka*10^pH))</f>
        <v>3.3723386680501864E-2</v>
      </c>
    </row>
    <row r="1220" spans="1:102">
      <c r="A1220" s="23">
        <v>11.91</v>
      </c>
      <c r="B1220" s="19">
        <f>ABS(Ct_Na+10^-pH-Kw*10^pH-Ct_Cl-Ct_OAc*Ka*10^pH/(1+Ka*10^pH))</f>
        <v>0.25812829132379228</v>
      </c>
      <c r="C1220" s="19">
        <f>ABS(Ct_Na+10^-pH-Kw*10^pH-Ct_Cl-Ct_OAc*Ka*10^pH/(1+Ka*10^pH))</f>
        <v>0.24146162531601223</v>
      </c>
      <c r="D1220" s="19">
        <f>ABS(Ct_Na+10^-pH-Kw*10^pH-Ct_Cl-Ct_OAc*Ka*10^pH/(1+Ka*10^pH))</f>
        <v>0.2263101107634849</v>
      </c>
      <c r="E1220" s="19">
        <f>ABS(Ct_Na+10^-pH-Kw*10^pH-Ct_Cl-Ct_OAc*Ka*10^pH/(1+Ka*10^pH))</f>
        <v>0.21247611921552517</v>
      </c>
      <c r="F1220" s="19">
        <f>ABS(Ct_Na+10^-pH-Kw*10^pH-Ct_Cl-Ct_OAc*Ka*10^pH/(1+Ka*10^pH))</f>
        <v>0.19979496029656202</v>
      </c>
      <c r="G1220" s="19">
        <f>ABS(Ct_Na+10^-pH-Kw*10^pH-Ct_Cl-Ct_OAc*Ka*10^pH/(1+Ka*10^pH))</f>
        <v>0.18812829409111601</v>
      </c>
      <c r="H1220" s="19">
        <f>ABS(Ct_Na+10^-pH-Kw*10^pH-Ct_Cl-Ct_OAc*Ka*10^pH/(1+Ka*10^pH))</f>
        <v>0.1773590637476273</v>
      </c>
      <c r="I1220" s="19">
        <f>ABS(Ct_Na+10^-pH-Kw*10^pH-Ct_Cl-Ct_OAc*Ka*10^pH/(1+Ka*10^pH))</f>
        <v>0.16738755417032297</v>
      </c>
      <c r="J1220" s="19">
        <f>ABS(Ct_Na+10^-pH-Kw*10^pH-Ct_Cl-Ct_OAc*Ka*10^pH/(1+Ka*10^pH))</f>
        <v>0.15812829527711186</v>
      </c>
      <c r="K1220" s="19">
        <f>ABS(Ct_Na+10^-pH-Kw*10^pH-Ct_Cl-Ct_OAc*Ka*10^pH/(1+Ka*10^pH))</f>
        <v>0.14950760596274285</v>
      </c>
      <c r="L1220" s="19">
        <f>ABS(Ct_Na+10^-pH-Kw*10^pH-Ct_Cl-Ct_OAc*Ka*10^pH/(1+Ka*10^pH))</f>
        <v>0.14146162926933176</v>
      </c>
      <c r="M1220" s="19">
        <f>ABS(Ct_Na+10^-pH-Kw*10^pH-Ct_Cl-Ct_OAc*Ka*10^pH/(1+Ka*10^pH))</f>
        <v>0.13393474784646336</v>
      </c>
      <c r="N1220" s="19">
        <f>ABS(Ct_Na+10^-pH-Kw*10^pH-Ct_Cl-Ct_OAc*Ka*10^pH/(1+Ka*10^pH))</f>
        <v>0.12687829651252422</v>
      </c>
      <c r="O1220" s="19">
        <f>ABS(Ct_Na+10^-pH-Kw*10^pH-Ct_Cl-Ct_OAc*Ka*10^pH/(1+Ka*10^pH))</f>
        <v>0.1202495088957935</v>
      </c>
      <c r="P1220" s="19">
        <f>ABS(Ct_Na+10^-pH-Kw*10^pH-Ct_Cl-Ct_OAc*Ka*10^pH/(1+Ka*10^pH))</f>
        <v>0.11401064996239987</v>
      </c>
      <c r="Q1220" s="19">
        <f>ABS(Ct_Na+10^-pH-Kw*10^pH-Ct_Cl-Ct_OAc*Ka*10^pH/(1+Ka*10^pH))</f>
        <v>0.10812829725377163</v>
      </c>
      <c r="R1220" s="19">
        <f>ABS(Ct_Na+10^-pH-Kw*10^pH-Ct_Cl-Ct_OAc*Ka*10^pH/(1+Ka*10^pH))</f>
        <v>0.10257274191784496</v>
      </c>
      <c r="S1220" s="19">
        <f>ABS(Ct_Na+10^-pH-Kw*10^pH-Ct_Cl-Ct_OAc*Ka*10^pH/(1+Ka*10^pH))</f>
        <v>9.7317486870346706E-2</v>
      </c>
      <c r="T1220" s="19">
        <f>ABS(Ct_Na+10^-pH-Kw*10^pH-Ct_Cl-Ct_OAc*Ka*10^pH/(1+Ka*10^pH))</f>
        <v>9.2338824193769473E-2</v>
      </c>
      <c r="U1220" s="19">
        <f>ABS(Ct_Na+10^-pH-Kw*10^pH-Ct_Cl-Ct_OAc*Ka*10^pH/(1+Ka*10^pH))</f>
        <v>8.7615477551888463E-2</v>
      </c>
      <c r="V1220" s="19">
        <f>ABS(Ct_Na+10^-pH-Kw*10^pH-Ct_Cl-Ct_OAc*Ka*10^pH/(1+Ka*10^pH))</f>
        <v>8.3128298242101523E-2</v>
      </c>
      <c r="W1220" s="19">
        <f>ABS(Ct_Na+10^-pH-Kw*10^pH-Ct_Cl-Ct_OAc*Ka*10^pH/(1+Ka*10^pH))</f>
        <v>7.886000572791392E-2</v>
      </c>
      <c r="X1220" s="19">
        <f>ABS(Ct_Na+10^-pH-Kw*10^pH-Ct_Cl-Ct_OAc*Ka*10^pH/(1+Ka*10^pH))</f>
        <v>7.4794965238211497E-2</v>
      </c>
      <c r="Y1220" s="19">
        <f>ABS(Ct_Na+10^-pH-Kw*10^pH-Ct_Cl-Ct_OAc*Ka*10^pH/(1+Ka*10^pH))</f>
        <v>7.0918996399192857E-2</v>
      </c>
      <c r="Z1220" s="19">
        <f>ABS(Ct_Na+10^-pH-Kw*10^pH-Ct_Cl-Ct_OAc*Ka*10^pH/(1+Ka*10^pH))</f>
        <v>6.721920796194783E-2</v>
      </c>
      <c r="AA1220" s="19">
        <f>ABS(Ct_Na+10^-pH-Kw*10^pH-Ct_Cl-Ct_OAc*Ka*10^pH/(1+Ka*10^pH))</f>
        <v>6.3683854566358111E-2</v>
      </c>
      <c r="AB1220" s="19">
        <f>ABS(Ct_Na+10^-pH-Kw*10^pH-Ct_Cl-Ct_OAc*Ka*10^pH/(1+Ka*10^pH))</f>
        <v>6.0302212187967968E-2</v>
      </c>
      <c r="AC1220" s="19">
        <f>ABS(Ct_Na+10^-pH-Kw*10^pH-Ct_Cl-Ct_OAc*Ka*10^pH/(1+Ka*10^pH))</f>
        <v>5.7064469485253955E-2</v>
      </c>
      <c r="AD1220" s="19">
        <f>ABS(Ct_Na+10^-pH-Kw*10^pH-Ct_Cl-Ct_OAc*Ka*10^pH/(1+Ka*10^pH))</f>
        <v>5.3961632728486392E-2</v>
      </c>
      <c r="AE1220" s="19">
        <f>ABS(Ct_Na+10^-pH-Kw*10^pH-Ct_Cl-Ct_OAc*Ka*10^pH/(1+Ka*10^pH))</f>
        <v>5.0985442369954226E-2</v>
      </c>
      <c r="AF1220" s="19">
        <f>ABS(Ct_Na+10^-pH-Kw*10^pH-Ct_Cl-Ct_OAc*Ka*10^pH/(1+Ka*10^pH))</f>
        <v>4.8128299625763371E-2</v>
      </c>
      <c r="AG1220" s="19">
        <f>ABS(Ct_Na+10^-pH-Kw*10^pH-Ct_Cl-Ct_OAc*Ka*10^pH/(1+Ka*10^pH))</f>
        <v>4.5383201695070173E-2</v>
      </c>
      <c r="AH1220" s="19">
        <f>ABS(Ct_Na+10^-pH-Kw*10^pH-Ct_Cl-Ct_OAc*Ka*10^pH/(1+Ka*10^pH))</f>
        <v>4.2743684454019042E-2</v>
      </c>
      <c r="AI1220" s="19">
        <f>ABS(Ct_Na+10^-pH-Kw*10^pH-Ct_Cl-Ct_OAc*Ka*10^pH/(1+Ka*10^pH))</f>
        <v>4.0203771637158506E-2</v>
      </c>
      <c r="AJ1220" s="19">
        <f>ABS(Ct_Na+10^-pH-Kw*10^pH-Ct_Cl-Ct_OAc*Ka*10^pH/(1+Ka*10^pH))</f>
        <v>3.7757929665366882E-2</v>
      </c>
      <c r="AK1220" s="19">
        <f>ABS(Ct_Na+10^-pH-Kw*10^pH-Ct_Cl-Ct_OAc*Ka*10^pH/(1+Ka*10^pH))</f>
        <v>3.5401027401640396E-2</v>
      </c>
      <c r="AL1220" s="19">
        <f>ABS(Ct_Na+10^-pH-Kw*10^pH-Ct_Cl-Ct_OAc*Ka*10^pH/(1+Ka*10^pH))</f>
        <v>3.3128300218761314E-2</v>
      </c>
      <c r="AM1220" s="19">
        <f>ABS(Ct_Na+10^-pH-Kw*10^pH-Ct_Cl-Ct_OAc*Ka*10^pH/(1+Ka*10^pH))</f>
        <v>3.0935317849316538E-2</v>
      </c>
      <c r="AN1220" s="19">
        <f>ABS(Ct_Na+10^-pH-Kw*10^pH-Ct_Cl-Ct_OAc*Ka*10^pH/(1+Ka*10^pH))</f>
        <v>2.8817955561576798E-2</v>
      </c>
      <c r="AO1220" s="19">
        <f>ABS(Ct_Na+10^-pH-Kw*10^pH-Ct_Cl-Ct_OAc*Ka*10^pH/(1+Ka*10^pH))</f>
        <v>2.6772368266641783E-2</v>
      </c>
      <c r="AP1220" s="19">
        <f>ABS(Ct_Na+10^-pH-Kw*10^pH-Ct_Cl-Ct_OAc*Ka*10^pH/(1+Ka*10^pH))</f>
        <v>2.4794967214871261E-2</v>
      </c>
      <c r="AQ1220" s="19">
        <f>ABS(Ct_Na+10^-pH-Kw*10^pH-Ct_Cl-Ct_OAc*Ka*10^pH/(1+Ka*10^pH))</f>
        <v>2.2882398984470281E-2</v>
      </c>
      <c r="AR1220" s="19">
        <f>ABS(Ct_Na+10^-pH-Kw*10^pH-Ct_Cl-Ct_OAc*Ka*10^pH/(1+Ka*10^pH))</f>
        <v>2.1031526503437051E-2</v>
      </c>
      <c r="AS1220" s="19">
        <f>ABS(Ct_Na+10^-pH-Kw*10^pH-Ct_Cl-Ct_OAc*Ka*10^pH/(1+Ka*10^pH))</f>
        <v>1.9239411878944582E-2</v>
      </c>
      <c r="AT1220" s="19">
        <f>ABS(Ct_Na+10^-pH-Kw*10^pH-Ct_Cl-Ct_OAc*Ka*10^pH/(1+Ka*10^pH))</f>
        <v>1.7503300836467485E-2</v>
      </c>
      <c r="AU1220" s="19">
        <f>ABS(Ct_Na+10^-pH-Kw*10^pH-Ct_Cl-Ct_OAc*Ka*10^pH/(1+Ka*10^pH))</f>
        <v>1.5820608595297388E-2</v>
      </c>
      <c r="AV1220" s="19">
        <f>ABS(Ct_Na+10^-pH-Kw*10^pH-Ct_Cl-Ct_OAc*Ka*10^pH/(1+Ka*10^pH))</f>
        <v>1.4188907028102112E-2</v>
      </c>
      <c r="AW1220" s="19">
        <f>ABS(Ct_Na+10^-pH-Kw*10^pH-Ct_Cl-Ct_OAc*Ka*10^pH/(1+Ka*10^pH))</f>
        <v>1.2605912970375395E-2</v>
      </c>
      <c r="AX1220" s="19">
        <f>ABS(Ct_Na+10^-pH-Kw*10^pH-Ct_Cl-Ct_OAc*Ka*10^pH/(1+Ka*10^pH))</f>
        <v>1.1069477561405312E-2</v>
      </c>
      <c r="AY1220" s="19">
        <f>ABS(Ct_Na+10^-pH-Kw*10^pH-Ct_Cl-Ct_OAc*Ka*10^pH/(1+Ka*10^pH))</f>
        <v>9.5775765121155418E-3</v>
      </c>
      <c r="AZ1220" s="19">
        <f>ABS(Ct_Na+10^-pH-Kw*10^pH-Ct_Cl-Ct_OAc*Ka*10^pH/(1+Ka*10^pH))</f>
        <v>8.128301207091182E-3</v>
      </c>
      <c r="BA1220" s="19">
        <f>ABS(Ct_Na+10^-pH-Kw*10^pH-Ct_Cl-Ct_OAc*Ka*10^pH/(1+Ka*10^pH))</f>
        <v>6.719850558546403E-3</v>
      </c>
      <c r="BB1220" s="19">
        <f>ABS(Ct_Na+10^-pH-Kw*10^pH-Ct_Cl-Ct_OAc*Ka*10^pH/(1+Ka*10^pH))</f>
        <v>5.3505235391278633E-3</v>
      </c>
      <c r="BC1220" s="19">
        <f>ABS(Ct_Na+10^-pH-Kw*10^pH-Ct_Cl-Ct_OAc*Ka*10^pH/(1+Ka*10^pH))</f>
        <v>4.0187123284604678E-3</v>
      </c>
      <c r="BD1220" s="19">
        <f>ABS(Ct_Na+10^-pH-Kw*10^pH-Ct_Cl-Ct_OAc*Ka*10^pH/(1+Ka*10^pH))</f>
        <v>2.7228960153787285E-3</v>
      </c>
      <c r="BE1220" s="19">
        <f>ABS(Ct_Na+10^-pH-Kw*10^pH-Ct_Cl-Ct_OAc*Ka*10^pH/(1+Ka*10^pH))</f>
        <v>1.4616348039791643E-3</v>
      </c>
      <c r="BF1220" s="19">
        <f>ABS(Ct_Na+10^-pH-Kw*10^pH-Ct_Cl-Ct_OAc*Ka*10^pH/(1+Ka*10^pH))</f>
        <v>2.3356467709010481E-4</v>
      </c>
      <c r="BG1220" s="19">
        <f>ABS(Ct_Na+10^-pH-Kw*10^pH-Ct_Cl-Ct_OAc*Ka*10^pH/(1+Ka*10^pH))</f>
        <v>9.6260752442519498E-4</v>
      </c>
      <c r="BH1220" s="19">
        <f>ABS(Ct_Na+10^-pH-Kw*10^pH-Ct_Cl-Ct_OAc*Ka*10^pH/(1+Ka*10^pH))</f>
        <v>2.1281086438503863E-3</v>
      </c>
      <c r="BI1220" s="19">
        <f>ABS(Ct_Na+10^-pH-Kw*10^pH-Ct_Cl-Ct_OAc*Ka*10^pH/(1+Ka*10^pH))</f>
        <v>3.2641034058217763E-3</v>
      </c>
      <c r="BJ1220" s="19">
        <f>ABS(Ct_Na+10^-pH-Kw*10^pH-Ct_Cl-Ct_OAc*Ka*10^pH/(1+Ka*10^pH))</f>
        <v>4.3716982987438702E-3</v>
      </c>
      <c r="BK1220" s="19">
        <f>ABS(Ct_Na+10^-pH-Kw*10^pH-Ct_Cl-Ct_OAc*Ka*10^pH/(1+Ka*10^pH))</f>
        <v>5.4519451696184926E-3</v>
      </c>
      <c r="BL1220" s="19">
        <f>ABS(Ct_Na+10^-pH-Kw*10^pH-Ct_Cl-Ct_OAc*Ka*10^pH/(1+Ka*10^pH))</f>
        <v>6.5058445558376574E-3</v>
      </c>
      <c r="BM1220" s="19">
        <f>ABS(Ct_Na+10^-pH-Kw*10^pH-Ct_Cl-Ct_OAc*Ka*10^pH/(1+Ka*10^pH))</f>
        <v>7.5343487761238351E-3</v>
      </c>
      <c r="BN1220" s="19">
        <f>ABS(Ct_Na+10^-pH-Kw*10^pH-Ct_Cl-Ct_OAc*Ka*10^pH/(1+Ka*10^pH))</f>
        <v>8.5383648006888829E-3</v>
      </c>
      <c r="BO1220" s="19">
        <f>ABS(Ct_Na+10^-pH-Kw*10^pH-Ct_Cl-Ct_OAc*Ka*10^pH/(1+Ka*10^pH))</f>
        <v>9.5187569187935861E-3</v>
      </c>
      <c r="BP1220" s="19">
        <f>ABS(Ct_Na+10^-pH-Kw*10^pH-Ct_Cl-Ct_OAc*Ka*10^pH/(1+Ka*10^pH))</f>
        <v>1.0476349220198196E-2</v>
      </c>
      <c r="BQ1220" s="19">
        <f>ABS(Ct_Na+10^-pH-Kw*10^pH-Ct_Cl-Ct_OAc*Ka*10^pH/(1+Ka*10^pH))</f>
        <v>1.1411927905478549E-2</v>
      </c>
      <c r="BR1220" s="19">
        <f>ABS(Ct_Na+10^-pH-Kw*10^pH-Ct_Cl-Ct_OAc*Ka*10^pH/(1+Ka*10^pH))</f>
        <v>1.2326243438820703E-2</v>
      </c>
      <c r="BS1220" s="19">
        <f>ABS(Ct_Na+10^-pH-Kw*10^pH-Ct_Cl-Ct_OAc*Ka*10^pH/(1+Ka*10^pH))</f>
        <v>1.3220012555683287E-2</v>
      </c>
      <c r="BT1220" s="19">
        <f>ABS(Ct_Na+10^-pH-Kw*10^pH-Ct_Cl-Ct_OAc*Ka*10^pH/(1+Ka*10^pH))</f>
        <v>1.4093920136615562E-2</v>
      </c>
      <c r="BU1220" s="19">
        <f>ABS(Ct_Na+10^-pH-Kw*10^pH-Ct_Cl-Ct_OAc*Ka*10^pH/(1+Ka*10^pH))</f>
        <v>1.4948620957527373E-2</v>
      </c>
      <c r="BV1220" s="19">
        <f>ABS(Ct_Na+10^-pH-Kw*10^pH-Ct_Cl-Ct_OAc*Ka*10^pH/(1+Ka*10^pH))</f>
        <v>1.5784741325810633E-2</v>
      </c>
      <c r="BW1220" s="19">
        <f>ABS(Ct_Na+10^-pH-Kw*10^pH-Ct_Cl-Ct_OAc*Ka*10^pH/(1+Ka*10^pH))</f>
        <v>1.6602880610905049E-2</v>
      </c>
      <c r="BX1220" s="19">
        <f>ABS(Ct_Na+10^-pH-Kw*10^pH-Ct_Cl-Ct_OAc*Ka*10^pH/(1+Ka*10^pH))</f>
        <v>1.7403612677167647E-2</v>
      </c>
      <c r="BY1220" s="19">
        <f>ABS(Ct_Na+10^-pH-Kw*10^pH-Ct_Cl-Ct_OAc*Ka*10^pH/(1+Ka*10^pH))</f>
        <v>1.818748722624576E-2</v>
      </c>
      <c r="BZ1220" s="19">
        <f>ABS(Ct_Na+10^-pH-Kw*10^pH-Ct_Cl-Ct_OAc*Ka*10^pH/(1+Ka*10^pH))</f>
        <v>1.8955031055551436E-2</v>
      </c>
      <c r="CA1220" s="19">
        <f>ABS(Ct_Na+10^-pH-Kw*10^pH-Ct_Cl-Ct_OAc*Ka*10^pH/(1+Ka*10^pH))</f>
        <v>1.970674923889202E-2</v>
      </c>
      <c r="CB1220" s="19">
        <f>ABS(Ct_Na+10^-pH-Kw*10^pH-Ct_Cl-Ct_OAc*Ka*10^pH/(1+Ka*10^pH))</f>
        <v>2.0443126234817505E-2</v>
      </c>
      <c r="CC1220" s="19">
        <f>ABS(Ct_Na+10^-pH-Kw*10^pH-Ct_Cl-Ct_OAc*Ka*10^pH/(1+Ka*10^pH))</f>
        <v>2.1164626927794999E-2</v>
      </c>
      <c r="CD1220" s="19">
        <f>ABS(Ct_Na+10^-pH-Kw*10^pH-Ct_Cl-Ct_OAc*Ka*10^pH/(1+Ka*10^pH))</f>
        <v>2.1871697606912932E-2</v>
      </c>
      <c r="CE1220" s="19">
        <f>ABS(Ct_Na+10^-pH-Kw*10^pH-Ct_Cl-Ct_OAc*Ka*10^pH/(1+Ka*10^pH))</f>
        <v>2.256476688644439E-2</v>
      </c>
      <c r="CF1220" s="19">
        <f>ABS(Ct_Na+10^-pH-Kw*10^pH-Ct_Cl-Ct_OAc*Ka*10^pH/(1+Ka*10^pH))</f>
        <v>2.3244246572259541E-2</v>
      </c>
      <c r="CG1220" s="19">
        <f>ABS(Ct_Na+10^-pH-Kw*10^pH-Ct_Cl-Ct_OAc*Ka*10^pH/(1+Ka*10^pH))</f>
        <v>2.3910532477767595E-2</v>
      </c>
      <c r="CH1220" s="19">
        <f>ABS(Ct_Na+10^-pH-Kw*10^pH-Ct_Cl-Ct_OAc*Ka*10^pH/(1+Ka*10^pH))</f>
        <v>2.4564005192785114E-2</v>
      </c>
      <c r="CI1220" s="19">
        <f>ABS(Ct_Na+10^-pH-Kw*10^pH-Ct_Cl-Ct_OAc*Ka*10^pH/(1+Ka*10^pH))</f>
        <v>2.5205030808468955E-2</v>
      </c>
      <c r="CJ1220" s="19">
        <f>ABS(Ct_Na+10^-pH-Kw*10^pH-Ct_Cl-Ct_OAc*Ka*10^pH/(1+Ka*10^pH))</f>
        <v>2.5833961601215365E-2</v>
      </c>
      <c r="CK1220" s="19">
        <f>ABS(Ct_Na+10^-pH-Kw*10^pH-Ct_Cl-Ct_OAc*Ka*10^pH/(1+Ka*10^pH))</f>
        <v>2.6451136678209537E-2</v>
      </c>
      <c r="CL1220" s="19">
        <f>ABS(Ct_Na+10^-pH-Kw*10^pH-Ct_Cl-Ct_OAc*Ka*10^pH/(1+Ka*10^pH))</f>
        <v>2.705688258711119E-2</v>
      </c>
      <c r="CM1220" s="19">
        <f>ABS(Ct_Na+10^-pH-Kw*10^pH-Ct_Cl-Ct_OAc*Ka*10^pH/(1+Ka*10^pH))</f>
        <v>2.7651513892179791E-2</v>
      </c>
      <c r="CN1220" s="19">
        <f>ABS(Ct_Na+10^-pH-Kw*10^pH-Ct_Cl-Ct_OAc*Ka*10^pH/(1+Ka*10^pH))</f>
        <v>2.8235333718974416E-2</v>
      </c>
      <c r="CO1220" s="19">
        <f>ABS(Ct_Na+10^-pH-Kw*10^pH-Ct_Cl-Ct_OAc*Ka*10^pH/(1+Ka*10^pH))</f>
        <v>2.8808634269610597E-2</v>
      </c>
      <c r="CP1220" s="19">
        <f>ABS(Ct_Na+10^-pH-Kw*10^pH-Ct_Cl-Ct_OAc*Ka*10^pH/(1+Ka*10^pH))</f>
        <v>2.9371697310413981E-2</v>
      </c>
      <c r="CQ1220" s="19">
        <f>ABS(Ct_Na+10^-pH-Kw*10^pH-Ct_Cl-Ct_OAc*Ka*10^pH/(1+Ka*10^pH))</f>
        <v>2.9924794633681036E-2</v>
      </c>
      <c r="CR1220" s="19">
        <f>ABS(Ct_Na+10^-pH-Kw*10^pH-Ct_Cl-Ct_OAc*Ka*10^pH/(1+Ka*10^pH))</f>
        <v>3.0468188495136356E-2</v>
      </c>
      <c r="CS1220" s="19">
        <f>ABS(Ct_Na+10^-pH-Kw*10^pH-Ct_Cl-Ct_OAc*Ka*10^pH/(1+Ka*10^pH))</f>
        <v>3.1002132028566359E-2</v>
      </c>
      <c r="CT1220" s="19">
        <f>ABS(Ct_Na+10^-pH-Kw*10^pH-Ct_Cl-Ct_OAc*Ka*10^pH/(1+Ka*10^pH))</f>
        <v>3.1526869639006229E-2</v>
      </c>
      <c r="CU1220" s="19">
        <f>ABS(Ct_Na+10^-pH-Kw*10^pH-Ct_Cl-Ct_OAc*Ka*10^pH/(1+Ka*10^pH))</f>
        <v>3.2042637375763343E-2</v>
      </c>
      <c r="CV1220" s="19">
        <f>ABS(Ct_Na+10^-pH-Kw*10^pH-Ct_Cl-Ct_OAc*Ka*10^pH/(1+Ka*10^pH))</f>
        <v>3.2549663286473733E-2</v>
      </c>
      <c r="CW1220" s="19">
        <f>ABS(Ct_Na+10^-pH-Kw*10^pH-Ct_Cl-Ct_OAc*Ka*10^pH/(1+Ka*10^pH))</f>
        <v>3.3048167753306643E-2</v>
      </c>
      <c r="CX1220" s="19">
        <f>ABS(Ct_Na+10^-pH-Kw*10^pH-Ct_Cl-Ct_OAc*Ka*10^pH/(1+Ka*10^pH))</f>
        <v>3.3538363812358987E-2</v>
      </c>
    </row>
    <row r="1221" spans="1:102">
      <c r="A1221" s="24">
        <v>11.92</v>
      </c>
      <c r="B1221" s="19">
        <f>ABS(Ct_Na+10^-pH-Kw*10^pH-Ct_Cl-Ct_OAc*Ka*10^pH/(1+Ka*10^pH))</f>
        <v>0.2583176241881659</v>
      </c>
      <c r="C1221" s="19">
        <f>ABS(Ct_Na+10^-pH-Kw*10^pH-Ct_Cl-Ct_OAc*Ka*10^pH/(1+Ka*10^pH))</f>
        <v>0.24165095816538773</v>
      </c>
      <c r="D1221" s="19">
        <f>ABS(Ct_Na+10^-pH-Kw*10^pH-Ct_Cl-Ct_OAc*Ka*10^pH/(1+Ka*10^pH))</f>
        <v>0.22649944359922577</v>
      </c>
      <c r="E1221" s="19">
        <f>ABS(Ct_Na+10^-pH-Kw*10^pH-Ct_Cl-Ct_OAc*Ka*10^pH/(1+Ka*10^pH))</f>
        <v>0.21266545203881704</v>
      </c>
      <c r="F1221" s="19">
        <f>ABS(Ct_Na+10^-pH-Kw*10^pH-Ct_Cl-Ct_OAc*Ka*10^pH/(1+Ka*10^pH))</f>
        <v>0.19998429310844229</v>
      </c>
      <c r="G1221" s="19">
        <f>ABS(Ct_Na+10^-pH-Kw*10^pH-Ct_Cl-Ct_OAc*Ka*10^pH/(1+Ka*10^pH))</f>
        <v>0.18831762689249759</v>
      </c>
      <c r="H1221" s="19">
        <f>ABS(Ct_Na+10^-pH-Kw*10^pH-Ct_Cl-Ct_OAc*Ka*10^pH/(1+Ka*10^pH))</f>
        <v>0.17754839653931787</v>
      </c>
      <c r="I1221" s="19">
        <f>ABS(Ct_Na+10^-pH-Kw*10^pH-Ct_Cl-Ct_OAc*Ka*10^pH/(1+Ka*10^pH))</f>
        <v>0.16757688695304029</v>
      </c>
      <c r="J1221" s="19">
        <f>ABS(Ct_Na+10^-pH-Kw*10^pH-Ct_Cl-Ct_OAc*Ka*10^pH/(1+Ka*10^pH))</f>
        <v>0.15831762805149691</v>
      </c>
      <c r="K1221" s="19">
        <f>ABS(Ct_Na+10^-pH-Kw*10^pH-Ct_Cl-Ct_OAc*Ka*10^pH/(1+Ka*10^pH))</f>
        <v>0.14969693872937026</v>
      </c>
      <c r="L1221" s="19">
        <f>ABS(Ct_Na+10^-pH-Kw*10^pH-Ct_Cl-Ct_OAc*Ka*10^pH/(1+Ka*10^pH))</f>
        <v>0.14165096202871871</v>
      </c>
      <c r="M1221" s="19">
        <f>ABS(Ct_Na+10^-pH-Kw*10^pH-Ct_Cl-Ct_OAc*Ka*10^pH/(1+Ka*10^pH))</f>
        <v>0.13412408059907699</v>
      </c>
      <c r="N1221" s="19">
        <f>ABS(Ct_Na+10^-pH-Kw*10^pH-Ct_Cl-Ct_OAc*Ka*10^pH/(1+Ka*10^pH))</f>
        <v>0.12706762925878784</v>
      </c>
      <c r="O1221" s="19">
        <f>ABS(Ct_Na+10^-pH-Kw*10^pH-Ct_Cl-Ct_OAc*Ka*10^pH/(1+Ka*10^pH))</f>
        <v>0.120438841636092</v>
      </c>
      <c r="P1221" s="19">
        <f>ABS(Ct_Na+10^-pH-Kw*10^pH-Ct_Cl-Ct_OAc*Ka*10^pH/(1+Ka*10^pH))</f>
        <v>0.11419998269708409</v>
      </c>
      <c r="Q1221" s="19">
        <f>ABS(Ct_Na+10^-pH-Kw*10^pH-Ct_Cl-Ct_OAc*Ka*10^pH/(1+Ka*10^pH))</f>
        <v>0.10831762998316243</v>
      </c>
      <c r="R1221" s="19">
        <f>ABS(Ct_Na+10^-pH-Kw*10^pH-Ct_Cl-Ct_OAc*Ka*10^pH/(1+Ka*10^pH))</f>
        <v>0.10276207464223637</v>
      </c>
      <c r="S1221" s="19">
        <f>ABS(Ct_Na+10^-pH-Kw*10^pH-Ct_Cl-Ct_OAc*Ka*10^pH/(1+Ka*10^pH))</f>
        <v>9.7506819590008995E-2</v>
      </c>
      <c r="T1221" s="19">
        <f>ABS(Ct_Na+10^-pH-Kw*10^pH-Ct_Cl-Ct_OAc*Ka*10^pH/(1+Ka*10^pH))</f>
        <v>9.2528156908951525E-2</v>
      </c>
      <c r="U1221" s="19">
        <f>ABS(Ct_Na+10^-pH-Kw*10^pH-Ct_Cl-Ct_OAc*Ka*10^pH/(1+Ka*10^pH))</f>
        <v>8.7804810262820054E-2</v>
      </c>
      <c r="V1221" s="19">
        <f>ABS(Ct_Na+10^-pH-Kw*10^pH-Ct_Cl-Ct_OAc*Ka*10^pH/(1+Ka*10^pH))</f>
        <v>8.3317630948995178E-2</v>
      </c>
      <c r="W1221" s="19">
        <f>ABS(Ct_Na+10^-pH-Kw*10^pH-Ct_Cl-Ct_OAc*Ka*10^pH/(1+Ka*10^pH))</f>
        <v>7.9049338430966593E-2</v>
      </c>
      <c r="X1221" s="19">
        <f>ABS(Ct_Na+10^-pH-Kw*10^pH-Ct_Cl-Ct_OAc*Ka*10^pH/(1+Ka*10^pH))</f>
        <v>7.4984297937606095E-2</v>
      </c>
      <c r="Y1221" s="19">
        <f>ABS(Ct_Na+10^-pH-Kw*10^pH-Ct_Cl-Ct_OAc*Ka*10^pH/(1+Ka*10^pH))</f>
        <v>7.1108329095099551E-2</v>
      </c>
      <c r="Z1221" s="19">
        <f>ABS(Ct_Na+10^-pH-Kw*10^pH-Ct_Cl-Ct_OAc*Ka*10^pH/(1+Ka*10^pH))</f>
        <v>6.7408540654525118E-2</v>
      </c>
      <c r="AA1221" s="19">
        <f>ABS(Ct_Na+10^-pH-Kw*10^pH-Ct_Cl-Ct_OAc*Ka*10^pH/(1+Ka*10^pH))</f>
        <v>6.3873187255753985E-2</v>
      </c>
      <c r="AB1221" s="19">
        <f>ABS(Ct_Na+10^-pH-Kw*10^pH-Ct_Cl-Ct_OAc*Ka*10^pH/(1+Ka*10^pH))</f>
        <v>6.0491544874320763E-2</v>
      </c>
      <c r="AC1221" s="19">
        <f>ABS(Ct_Na+10^-pH-Kw*10^pH-Ct_Cl-Ct_OAc*Ka*10^pH/(1+Ka*10^pH))</f>
        <v>5.7253802168693135E-2</v>
      </c>
      <c r="AD1221" s="19">
        <f>ABS(Ct_Na+10^-pH-Kw*10^pH-Ct_Cl-Ct_OAc*Ka*10^pH/(1+Ka*10^pH))</f>
        <v>5.4150965409133375E-2</v>
      </c>
      <c r="AE1221" s="19">
        <f>ABS(Ct_Na+10^-pH-Kw*10^pH-Ct_Cl-Ct_OAc*Ka*10^pH/(1+Ka*10^pH))</f>
        <v>5.1174775047923005E-2</v>
      </c>
      <c r="AF1221" s="19">
        <f>ABS(Ct_Na+10^-pH-Kw*10^pH-Ct_Cl-Ct_OAc*Ka*10^pH/(1+Ka*10^pH))</f>
        <v>4.8317632301161026E-2</v>
      </c>
      <c r="AG1221" s="19">
        <f>ABS(Ct_Na+10^-pH-Kw*10^pH-Ct_Cl-Ct_OAc*Ka*10^pH/(1+Ka*10^pH))</f>
        <v>4.5572534367997561E-2</v>
      </c>
      <c r="AH1221" s="19">
        <f>ABS(Ct_Na+10^-pH-Kw*10^pH-Ct_Cl-Ct_OAc*Ka*10^pH/(1+Ka*10^pH))</f>
        <v>4.2933017124571177E-2</v>
      </c>
      <c r="AI1221" s="19">
        <f>ABS(Ct_Na+10^-pH-Kw*10^pH-Ct_Cl-Ct_OAc*Ka*10^pH/(1+Ka*10^pH))</f>
        <v>4.0393104305425011E-2</v>
      </c>
      <c r="AJ1221" s="19">
        <f>ABS(Ct_Na+10^-pH-Kw*10^pH-Ct_Cl-Ct_OAc*Ka*10^pH/(1+Ka*10^pH))</f>
        <v>3.7947262331432405E-2</v>
      </c>
      <c r="AK1221" s="19">
        <f>ABS(Ct_Na+10^-pH-Kw*10^pH-Ct_Cl-Ct_OAc*Ka*10^pH/(1+Ka*10^pH))</f>
        <v>3.5590360065584976E-2</v>
      </c>
      <c r="AL1221" s="19">
        <f>ABS(Ct_Na+10^-pH-Kw*10^pH-Ct_Cl-Ct_OAc*Ka*10^pH/(1+Ka*10^pH))</f>
        <v>3.3317632880660697E-2</v>
      </c>
      <c r="AM1221" s="19">
        <f>ABS(Ct_Na+10^-pH-Kw*10^pH-Ct_Cl-Ct_OAc*Ka*10^pH/(1+Ka*10^pH))</f>
        <v>3.1124650509242499E-2</v>
      </c>
      <c r="AN1221" s="19">
        <f>ABS(Ct_Na+10^-pH-Kw*10^pH-Ct_Cl-Ct_OAc*Ka*10^pH/(1+Ka*10^pH))</f>
        <v>2.9007288219597367E-2</v>
      </c>
      <c r="AO1221" s="19">
        <f>ABS(Ct_Na+10^-pH-Kw*10^pH-Ct_Cl-Ct_OAc*Ka*10^pH/(1+Ka*10^pH))</f>
        <v>2.696170092282156E-2</v>
      </c>
      <c r="AP1221" s="19">
        <f>ABS(Ct_Na+10^-pH-Kw*10^pH-Ct_Cl-Ct_OAc*Ka*10^pH/(1+Ka*10^pH))</f>
        <v>2.4984299869271601E-2</v>
      </c>
      <c r="AQ1221" s="19">
        <f>ABS(Ct_Na+10^-pH-Kw*10^pH-Ct_Cl-Ct_OAc*Ka*10^pH/(1+Ka*10^pH))</f>
        <v>2.307173163714954E-2</v>
      </c>
      <c r="AR1221" s="19">
        <f>ABS(Ct_Na+10^-pH-Kw*10^pH-Ct_Cl-Ct_OAc*Ka*10^pH/(1+Ka*10^pH))</f>
        <v>2.1220859154450725E-2</v>
      </c>
      <c r="AS1221" s="19">
        <f>ABS(Ct_Na+10^-pH-Kw*10^pH-Ct_Cl-Ct_OAc*Ka*10^pH/(1+Ka*10^pH))</f>
        <v>1.942874452834556E-2</v>
      </c>
      <c r="AT1221" s="19">
        <f>ABS(Ct_Na+10^-pH-Kw*10^pH-Ct_Cl-Ct_OAc*Ka*10^pH/(1+Ka*10^pH))</f>
        <v>1.7692633484306164E-2</v>
      </c>
      <c r="AU1221" s="19">
        <f>ABS(Ct_Na+10^-pH-Kw*10^pH-Ct_Cl-Ct_OAc*Ka*10^pH/(1+Ka*10^pH))</f>
        <v>1.6009941241621833E-2</v>
      </c>
      <c r="AV1221" s="19">
        <f>ABS(Ct_Na+10^-pH-Kw*10^pH-Ct_Cl-Ct_OAc*Ka*10^pH/(1+Ka*10^pH))</f>
        <v>1.4378239672958225E-2</v>
      </c>
      <c r="AW1221" s="19">
        <f>ABS(Ct_Na+10^-pH-Kw*10^pH-Ct_Cl-Ct_OAc*Ka*10^pH/(1+Ka*10^pH))</f>
        <v>1.2795245613806988E-2</v>
      </c>
      <c r="AX1221" s="19">
        <f>ABS(Ct_Na+10^-pH-Kw*10^pH-Ct_Cl-Ct_OAc*Ka*10^pH/(1+Ka*10^pH))</f>
        <v>1.1258810203454282E-2</v>
      </c>
      <c r="AY1221" s="19">
        <f>ABS(Ct_Na+10^-pH-Kw*10^pH-Ct_Cl-Ct_OAc*Ka*10^pH/(1+Ka*10^pH))</f>
        <v>9.7669091528219745E-3</v>
      </c>
      <c r="AZ1221" s="19">
        <f>ABS(Ct_Na+10^-pH-Kw*10^pH-Ct_Cl-Ct_OAc*Ka*10^pH/(1+Ka*10^pH))</f>
        <v>8.3176338464934427E-3</v>
      </c>
      <c r="BA1221" s="19">
        <f>ABS(Ct_Na+10^-pH-Kw*10^pH-Ct_Cl-Ct_OAc*Ka*10^pH/(1+Ka*10^pH))</f>
        <v>6.9091831966812123E-3</v>
      </c>
      <c r="BB1221" s="19">
        <f>ABS(Ct_Na+10^-pH-Kw*10^pH-Ct_Cl-Ct_OAc*Ka*10^pH/(1+Ka*10^pH))</f>
        <v>5.539856176030436E-3</v>
      </c>
      <c r="BC1221" s="19">
        <f>ABS(Ct_Na+10^-pH-Kw*10^pH-Ct_Cl-Ct_OAc*Ka*10^pH/(1+Ka*10^pH))</f>
        <v>4.2080449641645687E-3</v>
      </c>
      <c r="BD1221" s="19">
        <f>ABS(Ct_Na+10^-pH-Kw*10^pH-Ct_Cl-Ct_OAc*Ka*10^pH/(1+Ka*10^pH))</f>
        <v>2.9122286499167413E-3</v>
      </c>
      <c r="BE1221" s="19">
        <f>ABS(Ct_Na+10^-pH-Kw*10^pH-Ct_Cl-Ct_OAc*Ka*10^pH/(1+Ka*10^pH))</f>
        <v>1.6509674373821892E-3</v>
      </c>
      <c r="BF1221" s="19">
        <f>ABS(Ct_Na+10^-pH-Kw*10^pH-Ct_Cl-Ct_OAc*Ka*10^pH/(1+Ka*10^pH))</f>
        <v>4.228973093879998E-4</v>
      </c>
      <c r="BG1221" s="19">
        <f>ABS(Ct_Na+10^-pH-Kw*10^pH-Ct_Cl-Ct_OAc*Ka*10^pH/(1+Ka*10^pH))</f>
        <v>7.7327489320371673E-4</v>
      </c>
      <c r="BH1221" s="19">
        <f>ABS(Ct_Na+10^-pH-Kw*10^pH-Ct_Cl-Ct_OAc*Ka*10^pH/(1+Ka*10^pH))</f>
        <v>1.9387760136777218E-3</v>
      </c>
      <c r="BI1221" s="19">
        <f>ABS(Ct_Na+10^-pH-Kw*10^pH-Ct_Cl-Ct_OAc*Ka*10^pH/(1+Ka*10^pH))</f>
        <v>3.0747707766713775E-3</v>
      </c>
      <c r="BJ1221" s="19">
        <f>ABS(Ct_Na+10^-pH-Kw*10^pH-Ct_Cl-Ct_OAc*Ka*10^pH/(1+Ka*10^pH))</f>
        <v>4.182365670590181E-3</v>
      </c>
      <c r="BK1221" s="19">
        <f>ABS(Ct_Na+10^-pH-Kw*10^pH-Ct_Cl-Ct_OAc*Ka*10^pH/(1+Ka*10^pH))</f>
        <v>5.2626125424369077E-3</v>
      </c>
      <c r="BL1221" s="19">
        <f>ABS(Ct_Na+10^-pH-Kw*10^pH-Ct_Cl-Ct_OAc*Ka*10^pH/(1+Ka*10^pH))</f>
        <v>6.3165119296044528E-3</v>
      </c>
      <c r="BM1221" s="19">
        <f>ABS(Ct_Na+10^-pH-Kw*10^pH-Ct_Cl-Ct_OAc*Ka*10^pH/(1+Ka*10^pH))</f>
        <v>7.345016150816161E-3</v>
      </c>
      <c r="BN1221" s="19">
        <f>ABS(Ct_Na+10^-pH-Kw*10^pH-Ct_Cl-Ct_OAc*Ka*10^pH/(1+Ka*10^pH))</f>
        <v>8.3490321762847153E-3</v>
      </c>
      <c r="BO1221" s="19">
        <f>ABS(Ct_Na+10^-pH-Kw*10^pH-Ct_Cl-Ct_OAc*Ka*10^pH/(1+Ka*10^pH))</f>
        <v>9.3294242952716572E-3</v>
      </c>
      <c r="BP1221" s="19">
        <f>ABS(Ct_Na+10^-pH-Kw*10^pH-Ct_Cl-Ct_OAc*Ka*10^pH/(1+Ka*10^pH))</f>
        <v>1.0287016597537987E-2</v>
      </c>
      <c r="BQ1221" s="19">
        <f>ABS(Ct_Na+10^-pH-Kw*10^pH-Ct_Cl-Ct_OAc*Ka*10^pH/(1+Ka*10^pH))</f>
        <v>1.1222595283660257E-2</v>
      </c>
      <c r="BR1221" s="19">
        <f>ABS(Ct_Na+10^-pH-Kw*10^pH-Ct_Cl-Ct_OAc*Ka*10^pH/(1+Ka*10^pH))</f>
        <v>1.213691081782519E-2</v>
      </c>
      <c r="BS1221" s="19">
        <f>ABS(Ct_Na+10^-pH-Kw*10^pH-Ct_Cl-Ct_OAc*Ka*10^pH/(1+Ka*10^pH))</f>
        <v>1.3030679935492062E-2</v>
      </c>
      <c r="BT1221" s="19">
        <f>ABS(Ct_Na+10^-pH-Kw*10^pH-Ct_Cl-Ct_OAc*Ka*10^pH/(1+Ka*10^pH))</f>
        <v>1.3904587517210763E-2</v>
      </c>
      <c r="BU1221" s="19">
        <f>ABS(Ct_Na+10^-pH-Kw*10^pH-Ct_Cl-Ct_OAc*Ka*10^pH/(1+Ka*10^pH))</f>
        <v>1.4759288338891695E-2</v>
      </c>
      <c r="BV1221" s="19">
        <f>ABS(Ct_Na+10^-pH-Kw*10^pH-Ct_Cl-Ct_OAc*Ka*10^pH/(1+Ka*10^pH))</f>
        <v>1.5595408707927375E-2</v>
      </c>
      <c r="BW1221" s="19">
        <f>ABS(Ct_Na+10^-pH-Kw*10^pH-Ct_Cl-Ct_OAc*Ka*10^pH/(1+Ka*10^pH))</f>
        <v>1.6413547993758014E-2</v>
      </c>
      <c r="BX1221" s="19">
        <f>ABS(Ct_Na+10^-pH-Kw*10^pH-Ct_Cl-Ct_OAc*Ka*10^pH/(1+Ka*10^pH))</f>
        <v>1.7214280060741188E-2</v>
      </c>
      <c r="BY1221" s="19">
        <f>ABS(Ct_Na+10^-pH-Kw*10^pH-Ct_Cl-Ct_OAc*Ka*10^pH/(1+Ka*10^pH))</f>
        <v>1.7998154610524696E-2</v>
      </c>
      <c r="BZ1221" s="19">
        <f>ABS(Ct_Na+10^-pH-Kw*10^pH-Ct_Cl-Ct_OAc*Ka*10^pH/(1+Ka*10^pH))</f>
        <v>1.8765698440521075E-2</v>
      </c>
      <c r="CA1221" s="19">
        <f>ABS(Ct_Na+10^-pH-Kw*10^pH-Ct_Cl-Ct_OAc*Ka*10^pH/(1+Ka*10^pH))</f>
        <v>1.9517416624538118E-2</v>
      </c>
      <c r="CB1221" s="19">
        <f>ABS(Ct_Na+10^-pH-Kw*10^pH-Ct_Cl-Ct_OAc*Ka*10^pH/(1+Ka*10^pH))</f>
        <v>2.0253793621126254E-2</v>
      </c>
      <c r="CC1221" s="19">
        <f>ABS(Ct_Na+10^-pH-Kw*10^pH-Ct_Cl-Ct_OAc*Ka*10^pH/(1+Ka*10^pH))</f>
        <v>2.0975294314753028E-2</v>
      </c>
      <c r="CD1221" s="19">
        <f>ABS(Ct_Na+10^-pH-Kw*10^pH-Ct_Cl-Ct_OAc*Ka*10^pH/(1+Ka*10^pH))</f>
        <v>2.1682364994507243E-2</v>
      </c>
      <c r="CE1221" s="19">
        <f>ABS(Ct_Na+10^-pH-Kw*10^pH-Ct_Cl-Ct_OAc*Ka*10^pH/(1+Ka*10^pH))</f>
        <v>2.2375434274662369E-2</v>
      </c>
      <c r="CF1221" s="19">
        <f>ABS(Ct_Na+10^-pH-Kw*10^pH-Ct_Cl-Ct_OAc*Ka*10^pH/(1+Ka*10^pH))</f>
        <v>2.3054913961088982E-2</v>
      </c>
      <c r="CG1221" s="19">
        <f>ABS(Ct_Na+10^-pH-Kw*10^pH-Ct_Cl-Ct_OAc*Ka*10^pH/(1+Ka*10^pH))</f>
        <v>2.3721199867196618E-2</v>
      </c>
      <c r="CH1221" s="19">
        <f>ABS(Ct_Na+10^-pH-Kw*10^pH-Ct_Cl-Ct_OAc*Ka*10^pH/(1+Ka*10^pH))</f>
        <v>2.4374672582802182E-2</v>
      </c>
      <c r="CI1221" s="19">
        <f>ABS(Ct_Na+10^-pH-Kw*10^pH-Ct_Cl-Ct_OAc*Ka*10^pH/(1+Ka*10^pH))</f>
        <v>2.5015698199062873E-2</v>
      </c>
      <c r="CJ1221" s="19">
        <f>ABS(Ct_Na+10^-pH-Kw*10^pH-Ct_Cl-Ct_OAc*Ka*10^pH/(1+Ka*10^pH))</f>
        <v>2.5644628992375247E-2</v>
      </c>
      <c r="CK1221" s="19">
        <f>ABS(Ct_Na+10^-pH-Kw*10^pH-Ct_Cl-Ct_OAc*Ka*10^pH/(1+Ka*10^pH))</f>
        <v>2.6261804069924802E-2</v>
      </c>
      <c r="CL1221" s="19">
        <f>ABS(Ct_Na+10^-pH-Kw*10^pH-Ct_Cl-Ct_OAc*Ka*10^pH/(1+Ka*10^pH))</f>
        <v>2.6867549979371567E-2</v>
      </c>
      <c r="CM1221" s="19">
        <f>ABS(Ct_Na+10^-pH-Kw*10^pH-Ct_Cl-Ct_OAc*Ka*10^pH/(1+Ka*10^pH))</f>
        <v>2.7462181284975268E-2</v>
      </c>
      <c r="CN1221" s="19">
        <f>ABS(Ct_Na+10^-pH-Kw*10^pH-Ct_Cl-Ct_OAc*Ka*10^pH/(1+Ka*10^pH))</f>
        <v>2.8046001112295264E-2</v>
      </c>
      <c r="CO1221" s="19">
        <f>ABS(Ct_Na+10^-pH-Kw*10^pH-Ct_Cl-Ct_OAc*Ka*10^pH/(1+Ka*10^pH))</f>
        <v>2.8619301663447345E-2</v>
      </c>
      <c r="CP1221" s="19">
        <f>ABS(Ct_Na+10^-pH-Kw*10^pH-Ct_Cl-Ct_OAc*Ka*10^pH/(1+Ka*10^pH))</f>
        <v>2.9182364704757428E-2</v>
      </c>
      <c r="CQ1221" s="19">
        <f>ABS(Ct_Na+10^-pH-Kw*10^pH-Ct_Cl-Ct_OAc*Ka*10^pH/(1+Ka*10^pH))</f>
        <v>2.9735462028522196E-2</v>
      </c>
      <c r="CR1221" s="19">
        <f>ABS(Ct_Na+10^-pH-Kw*10^pH-Ct_Cl-Ct_OAc*Ka*10^pH/(1+Ka*10^pH))</f>
        <v>3.0278855890466513E-2</v>
      </c>
      <c r="CS1221" s="19">
        <f>ABS(Ct_Na+10^-pH-Kw*10^pH-Ct_Cl-Ct_OAc*Ka*10^pH/(1+Ka*10^pH))</f>
        <v>3.0812799424377008E-2</v>
      </c>
      <c r="CT1221" s="19">
        <f>ABS(Ct_Na+10^-pH-Kw*10^pH-Ct_Cl-Ct_OAc*Ka*10^pH/(1+Ka*10^pH))</f>
        <v>3.1337537035289083E-2</v>
      </c>
      <c r="CU1221" s="19">
        <f>ABS(Ct_Na+10^-pH-Kw*10^pH-Ct_Cl-Ct_OAc*Ka*10^pH/(1+Ka*10^pH))</f>
        <v>3.1853304772510325E-2</v>
      </c>
      <c r="CV1221" s="19">
        <f>ABS(Ct_Na+10^-pH-Kw*10^pH-Ct_Cl-Ct_OAc*Ka*10^pH/(1+Ka*10^pH))</f>
        <v>3.2360330683676983E-2</v>
      </c>
      <c r="CW1221" s="19">
        <f>ABS(Ct_Na+10^-pH-Kw*10^pH-Ct_Cl-Ct_OAc*Ka*10^pH/(1+Ka*10^pH))</f>
        <v>3.2858835150958492E-2</v>
      </c>
      <c r="CX1221" s="19">
        <f>ABS(Ct_Na+10^-pH-Kw*10^pH-Ct_Cl-Ct_OAc*Ka*10^pH/(1+Ka*10^pH))</f>
        <v>3.3349031210451956E-2</v>
      </c>
    </row>
    <row r="1222" spans="1:102">
      <c r="A1222" s="23">
        <v>11.93</v>
      </c>
      <c r="B1222" s="19">
        <f>ABS(Ct_Na+10^-pH-Kw*10^pH-Ct_Cl-Ct_OAc*Ka*10^pH/(1+Ka*10^pH))</f>
        <v>0.25851136716698081</v>
      </c>
      <c r="C1222" s="19">
        <f>ABS(Ct_Na+10^-pH-Kw*10^pH-Ct_Cl-Ct_OAc*Ka*10^pH/(1+Ka*10^pH))</f>
        <v>0.24184470112954598</v>
      </c>
      <c r="D1222" s="19">
        <f>ABS(Ct_Na+10^-pH-Kw*10^pH-Ct_Cl-Ct_OAc*Ka*10^pH/(1+Ka*10^pH))</f>
        <v>0.22669318655005974</v>
      </c>
      <c r="E1222" s="19">
        <f>ABS(Ct_Na+10^-pH-Kw*10^pH-Ct_Cl-Ct_OAc*Ka*10^pH/(1+Ka*10^pH))</f>
        <v>0.21285919497748534</v>
      </c>
      <c r="F1222" s="19">
        <f>ABS(Ct_Na+10^-pH-Kw*10^pH-Ct_Cl-Ct_OAc*Ka*10^pH/(1+Ka*10^pH))</f>
        <v>0.20017803603595882</v>
      </c>
      <c r="G1222" s="19">
        <f>ABS(Ct_Na+10^-pH-Kw*10^pH-Ct_Cl-Ct_OAc*Ka*10^pH/(1+Ka*10^pH))</f>
        <v>0.18851136980975441</v>
      </c>
      <c r="H1222" s="19">
        <f>ABS(Ct_Na+10^-pH-Kw*10^pH-Ct_Cl-Ct_OAc*Ka*10^pH/(1+Ka*10^pH))</f>
        <v>0.17774213944710424</v>
      </c>
      <c r="I1222" s="19">
        <f>ABS(Ct_Na+10^-pH-Kw*10^pH-Ct_Cl-Ct_OAc*Ka*10^pH/(1+Ka*10^pH))</f>
        <v>0.16777062985205768</v>
      </c>
      <c r="J1222" s="19">
        <f>ABS(Ct_Na+10^-pH-Kw*10^pH-Ct_Cl-Ct_OAc*Ka*10^pH/(1+Ka*10^pH))</f>
        <v>0.15851137094237169</v>
      </c>
      <c r="K1222" s="19">
        <f>ABS(Ct_Na+10^-pH-Kw*10^pH-Ct_Cl-Ct_OAc*Ka*10^pH/(1+Ka*10^pH))</f>
        <v>0.149890681612664</v>
      </c>
      <c r="L1222" s="19">
        <f>ABS(Ct_Na+10^-pH-Kw*10^pH-Ct_Cl-Ct_OAc*Ka*10^pH/(1+Ka*10^pH))</f>
        <v>0.14184470490493681</v>
      </c>
      <c r="M1222" s="19">
        <f>ABS(Ct_Na+10^-pH-Kw*10^pH-Ct_Cl-Ct_OAc*Ka*10^pH/(1+Ka*10^pH))</f>
        <v>0.13431782346867591</v>
      </c>
      <c r="N1222" s="19">
        <f>ABS(Ct_Na+10^-pH-Kw*10^pH-Ct_Cl-Ct_OAc*Ka*10^pH/(1+Ka*10^pH))</f>
        <v>0.12726137212218133</v>
      </c>
      <c r="O1222" s="19">
        <f>ABS(Ct_Na+10^-pH-Kw*10^pH-Ct_Cl-Ct_OAc*Ka*10^pH/(1+Ka*10^pH))</f>
        <v>0.12063258449365613</v>
      </c>
      <c r="P1222" s="19">
        <f>ABS(Ct_Na+10^-pH-Kw*10^pH-Ct_Cl-Ct_OAc*Ka*10^pH/(1+Ka*10^pH))</f>
        <v>0.11439372554916177</v>
      </c>
      <c r="Q1222" s="19">
        <f>ABS(Ct_Na+10^-pH-Kw*10^pH-Ct_Cl-Ct_OAc*Ka*10^pH/(1+Ka*10^pH))</f>
        <v>0.10851137283006712</v>
      </c>
      <c r="R1222" s="19">
        <f>ABS(Ct_Na+10^-pH-Kw*10^pH-Ct_Cl-Ct_OAc*Ka*10^pH/(1+Ka*10^pH))</f>
        <v>0.10295581748425552</v>
      </c>
      <c r="S1222" s="19">
        <f>ABS(Ct_Na+10^-pH-Kw*10^pH-Ct_Cl-Ct_OAc*Ka*10^pH/(1+Ka*10^pH))</f>
        <v>9.770056242740667E-2</v>
      </c>
      <c r="T1222" s="19">
        <f>ABS(Ct_Na+10^-pH-Kw*10^pH-Ct_Cl-Ct_OAc*Ka*10^pH/(1+Ka*10^pH))</f>
        <v>9.2721899741970953E-2</v>
      </c>
      <c r="U1222" s="19">
        <f>ABS(Ct_Na+10^-pH-Kw*10^pH-Ct_Cl-Ct_OAc*Ka*10^pH/(1+Ka*10^pH))</f>
        <v>8.7998553091685777E-2</v>
      </c>
      <c r="V1222" s="19">
        <f>ABS(Ct_Na+10^-pH-Kw*10^pH-Ct_Cl-Ct_OAc*Ka*10^pH/(1+Ka*10^pH))</f>
        <v>8.3511373773914849E-2</v>
      </c>
      <c r="W1222" s="19">
        <f>ABS(Ct_Na+10^-pH-Kw*10^pH-Ct_Cl-Ct_OAc*Ka*10^pH/(1+Ka*10^pH))</f>
        <v>7.9243081252132738E-2</v>
      </c>
      <c r="X1222" s="19">
        <f>ABS(Ct_Na+10^-pH-Kw*10^pH-Ct_Cl-Ct_OAc*Ka*10^pH/(1+Ka*10^pH))</f>
        <v>7.5178040755197434E-2</v>
      </c>
      <c r="Y1222" s="19">
        <f>ABS(Ct_Na+10^-pH-Kw*10^pH-Ct_Cl-Ct_OAc*Ka*10^pH/(1+Ka*10^pH))</f>
        <v>7.1302071909282339E-2</v>
      </c>
      <c r="Z1222" s="19">
        <f>ABS(Ct_Na+10^-pH-Kw*10^pH-Ct_Cl-Ct_OAc*Ka*10^pH/(1+Ka*10^pH))</f>
        <v>6.7602283465454299E-2</v>
      </c>
      <c r="AA1222" s="19">
        <f>ABS(Ct_Na+10^-pH-Kw*10^pH-Ct_Cl-Ct_OAc*Ka*10^pH/(1+Ka*10^pH))</f>
        <v>6.4066930063574182E-2</v>
      </c>
      <c r="AB1222" s="19">
        <f>ABS(Ct_Na+10^-pH-Kw*10^pH-Ct_Cl-Ct_OAc*Ka*10^pH/(1+Ka*10^pH))</f>
        <v>6.068528767916713E-2</v>
      </c>
      <c r="AC1222" s="19">
        <f>ABS(Ct_Na+10^-pH-Kw*10^pH-Ct_Cl-Ct_OAc*Ka*10^pH/(1+Ka*10^pH))</f>
        <v>5.7447544970692252E-2</v>
      </c>
      <c r="AD1222" s="19">
        <f>ABS(Ct_Na+10^-pH-Kw*10^pH-Ct_Cl-Ct_OAc*Ka*10^pH/(1+Ka*10^pH))</f>
        <v>5.4344708208403855E-2</v>
      </c>
      <c r="AE1222" s="19">
        <f>ABS(Ct_Na+10^-pH-Kw*10^pH-Ct_Cl-Ct_OAc*Ka*10^pH/(1+Ka*10^pH))</f>
        <v>5.1368517844576203E-2</v>
      </c>
      <c r="AF1222" s="19">
        <f>ABS(Ct_Na+10^-pH-Kw*10^pH-Ct_Cl-Ct_OAc*Ka*10^pH/(1+Ka*10^pH))</f>
        <v>4.8511375095301651E-2</v>
      </c>
      <c r="AG1222" s="19">
        <f>ABS(Ct_Na+10^-pH-Kw*10^pH-Ct_Cl-Ct_OAc*Ka*10^pH/(1+Ka*10^pH))</f>
        <v>4.5766277159724152E-2</v>
      </c>
      <c r="AH1222" s="19">
        <f>ABS(Ct_Na+10^-pH-Kw*10^pH-Ct_Cl-Ct_OAc*Ka*10^pH/(1+Ka*10^pH))</f>
        <v>4.3126759913976569E-2</v>
      </c>
      <c r="AI1222" s="19">
        <f>ABS(Ct_Na+10^-pH-Kw*10^pH-Ct_Cl-Ct_OAc*Ka*10^pH/(1+Ka*10^pH))</f>
        <v>4.0586847092596787E-2</v>
      </c>
      <c r="AJ1222" s="19">
        <f>ABS(Ct_Na+10^-pH-Kw*10^pH-Ct_Cl-Ct_OAc*Ka*10^pH/(1+Ka*10^pH))</f>
        <v>3.8141005116453304E-2</v>
      </c>
      <c r="AK1222" s="19">
        <f>ABS(Ct_Na+10^-pH-Kw*10^pH-Ct_Cl-Ct_OAc*Ka*10^pH/(1+Ka*10^pH))</f>
        <v>3.5784102848533228E-2</v>
      </c>
      <c r="AL1222" s="19">
        <f>ABS(Ct_Na+10^-pH-Kw*10^pH-Ct_Cl-Ct_OAc*Ka*10^pH/(1+Ka*10^pH))</f>
        <v>3.351137566161029E-2</v>
      </c>
      <c r="AM1222" s="19">
        <f>ABS(Ct_Na+10^-pH-Kw*10^pH-Ct_Cl-Ct_OAc*Ka*10^pH/(1+Ka*10^pH))</f>
        <v>3.1318393288263587E-2</v>
      </c>
      <c r="AN1222" s="19">
        <f>ABS(Ct_Na+10^-pH-Kw*10^pH-Ct_Cl-Ct_OAc*Ka*10^pH/(1+Ka*10^pH))</f>
        <v>2.9201030996756444E-2</v>
      </c>
      <c r="AO1222" s="19">
        <f>ABS(Ct_Na+10^-pH-Kw*10^pH-Ct_Cl-Ct_OAc*Ka*10^pH/(1+Ka*10^pH))</f>
        <v>2.715544369818175E-2</v>
      </c>
      <c r="AP1222" s="19">
        <f>ABS(Ct_Na+10^-pH-Kw*10^pH-Ct_Cl-Ct_OAc*Ka*10^pH/(1+Ka*10^pH))</f>
        <v>2.5178042642892862E-2</v>
      </c>
      <c r="AQ1222" s="19">
        <f>ABS(Ct_Na+10^-pH-Kw*10^pH-Ct_Cl-Ct_OAc*Ka*10^pH/(1+Ka*10^pH))</f>
        <v>2.3265474409088868E-2</v>
      </c>
      <c r="AR1222" s="19">
        <f>ABS(Ct_Na+10^-pH-Kw*10^pH-Ct_Cl-Ct_OAc*Ka*10^pH/(1+Ka*10^pH))</f>
        <v>2.1414601924762404E-2</v>
      </c>
      <c r="AS1222" s="19">
        <f>ABS(Ct_Na+10^-pH-Kw*10^pH-Ct_Cl-Ct_OAc*Ka*10^pH/(1+Ka*10^pH))</f>
        <v>1.9622487297081249E-2</v>
      </c>
      <c r="AT1222" s="19">
        <f>ABS(Ct_Na+10^-pH-Kw*10^pH-Ct_Cl-Ct_OAc*Ka*10^pH/(1+Ka*10^pH))</f>
        <v>1.7886376251515117E-2</v>
      </c>
      <c r="AU1222" s="19">
        <f>ABS(Ct_Na+10^-pH-Kw*10^pH-Ct_Cl-Ct_OAc*Ka*10^pH/(1+Ka*10^pH))</f>
        <v>1.6203684007351025E-2</v>
      </c>
      <c r="AV1222" s="19">
        <f>ABS(Ct_Na+10^-pH-Kw*10^pH-Ct_Cl-Ct_OAc*Ka*10^pH/(1+Ka*10^pH))</f>
        <v>1.4571982437252495E-2</v>
      </c>
      <c r="AW1222" s="19">
        <f>ABS(Ct_Na+10^-pH-Kw*10^pH-Ct_Cl-Ct_OAc*Ka*10^pH/(1+Ka*10^pH))</f>
        <v>1.2988988376709171E-2</v>
      </c>
      <c r="AX1222" s="19">
        <f>ABS(Ct_Na+10^-pH-Kw*10^pH-Ct_Cl-Ct_OAc*Ka*10^pH/(1+Ka*10^pH))</f>
        <v>1.1452552965005323E-2</v>
      </c>
      <c r="AY1222" s="19">
        <f>ABS(Ct_Na+10^-pH-Kw*10^pH-Ct_Cl-Ct_OAc*Ka*10^pH/(1+Ka*10^pH))</f>
        <v>9.9606519130610305E-3</v>
      </c>
      <c r="AZ1222" s="19">
        <f>ABS(Ct_Na+10^-pH-Kw*10^pH-Ct_Cl-Ct_OAc*Ka*10^pH/(1+Ka*10^pH))</f>
        <v>8.5113766054580112E-3</v>
      </c>
      <c r="BA1222" s="19">
        <f>ABS(Ct_Na+10^-pH-Kw*10^pH-Ct_Cl-Ct_OAc*Ka*10^pH/(1+Ka*10^pH))</f>
        <v>7.1029259544071952E-3</v>
      </c>
      <c r="BB1222" s="19">
        <f>ABS(Ct_Na+10^-pH-Kw*10^pH-Ct_Cl-Ct_OAc*Ka*10^pH/(1+Ka*10^pH))</f>
        <v>5.7335989325522085E-3</v>
      </c>
      <c r="BC1222" s="19">
        <f>ABS(Ct_Na+10^-pH-Kw*10^pH-Ct_Cl-Ct_OAc*Ka*10^pH/(1+Ka*10^pH))</f>
        <v>4.401787719515167E-3</v>
      </c>
      <c r="BD1222" s="19">
        <f>ABS(Ct_Na+10^-pH-Kw*10^pH-Ct_Cl-Ct_OAc*Ka*10^pH/(1+Ka*10^pH))</f>
        <v>3.1059714041277789E-3</v>
      </c>
      <c r="BE1222" s="19">
        <f>ABS(Ct_Na+10^-pH-Kw*10^pH-Ct_Cl-Ct_OAc*Ka*10^pH/(1+Ka*10^pH))</f>
        <v>1.8447101904840654E-3</v>
      </c>
      <c r="BF1222" s="19">
        <f>ABS(Ct_Na+10^-pH-Kw*10^pH-Ct_Cl-Ct_OAc*Ka*10^pH/(1+Ka*10^pH))</f>
        <v>6.1664006140991351E-4</v>
      </c>
      <c r="BG1222" s="19">
        <f>ABS(Ct_Na+10^-pH-Kw*10^pH-Ct_Cl-Ct_OAc*Ka*10^pH/(1+Ka*10^pH))</f>
        <v>5.7953214223371852E-4</v>
      </c>
      <c r="BH1222" s="19">
        <f>ABS(Ct_Na+10^-pH-Kw*10^pH-Ct_Cl-Ct_OAc*Ka*10^pH/(1+Ka*10^pH))</f>
        <v>1.7450332637326468E-3</v>
      </c>
      <c r="BI1222" s="19">
        <f>ABS(Ct_Na+10^-pH-Kw*10^pH-Ct_Cl-Ct_OAc*Ka*10^pH/(1+Ka*10^pH))</f>
        <v>2.8810280277253159E-3</v>
      </c>
      <c r="BJ1222" s="19">
        <f>ABS(Ct_Na+10^-pH-Kw*10^pH-Ct_Cl-Ct_OAc*Ka*10^pH/(1+Ka*10^pH))</f>
        <v>3.9886229226181458E-3</v>
      </c>
      <c r="BK1222" s="19">
        <f>ABS(Ct_Na+10^-pH-Kw*10^pH-Ct_Cl-Ct_OAc*Ka*10^pH/(1+Ka*10^pH))</f>
        <v>5.0688697954148348E-3</v>
      </c>
      <c r="BL1222" s="19">
        <f>ABS(Ct_Na+10^-pH-Kw*10^pH-Ct_Cl-Ct_OAc*Ka*10^pH/(1+Ka*10^pH))</f>
        <v>6.1227691835091663E-3</v>
      </c>
      <c r="BM1222" s="19">
        <f>ABS(Ct_Na+10^-pH-Kw*10^pH-Ct_Cl-Ct_OAc*Ka*10^pH/(1+Ka*10^pH))</f>
        <v>7.1512734056253663E-3</v>
      </c>
      <c r="BN1222" s="19">
        <f>ABS(Ct_Na+10^-pH-Kw*10^pH-Ct_Cl-Ct_OAc*Ka*10^pH/(1+Ka*10^pH))</f>
        <v>8.1552894319768462E-3</v>
      </c>
      <c r="BO1222" s="19">
        <f>ABS(Ct_Na+10^-pH-Kw*10^pH-Ct_Cl-Ct_OAc*Ka*10^pH/(1+Ka*10^pH))</f>
        <v>9.1356815518259388E-3</v>
      </c>
      <c r="BP1222" s="19">
        <f>ABS(Ct_Na+10^-pH-Kw*10^pH-Ct_Cl-Ct_OAc*Ka*10^pH/(1+Ka*10^pH))</f>
        <v>1.0093273854934373E-2</v>
      </c>
      <c r="BQ1222" s="19">
        <f>ABS(Ct_Na+10^-pH-Kw*10^pH-Ct_Cl-Ct_OAc*Ka*10^pH/(1+Ka*10^pH))</f>
        <v>1.1028852541879408E-2</v>
      </c>
      <c r="BR1222" s="19">
        <f>ABS(Ct_Na+10^-pH-Kw*10^pH-Ct_Cl-Ct_OAc*Ka*10^pH/(1+Ka*10^pH))</f>
        <v>1.1943168076848393E-2</v>
      </c>
      <c r="BS1222" s="19">
        <f>ABS(Ct_Na+10^-pH-Kw*10^pH-Ct_Cl-Ct_OAc*Ka*10^pH/(1+Ka*10^pH))</f>
        <v>1.283693719530124E-2</v>
      </c>
      <c r="BT1222" s="19">
        <f>ABS(Ct_Na+10^-pH-Kw*10^pH-Ct_Cl-Ct_OAc*Ka*10^pH/(1+Ka*10^pH))</f>
        <v>1.3710844777788458E-2</v>
      </c>
      <c r="BU1222" s="19">
        <f>ABS(Ct_Na+10^-pH-Kw*10^pH-Ct_Cl-Ct_OAc*Ka*10^pH/(1+Ka*10^pH))</f>
        <v>1.4565545600221025E-2</v>
      </c>
      <c r="BV1222" s="19">
        <f>ABS(Ct_Na+10^-pH-Kw*10^pH-Ct_Cl-Ct_OAc*Ka*10^pH/(1+Ka*10^pH))</f>
        <v>1.5401665969991984E-2</v>
      </c>
      <c r="BW1222" s="19">
        <f>ABS(Ct_Na+10^-pH-Kw*10^pH-Ct_Cl-Ct_OAc*Ka*10^pH/(1+Ka*10^pH))</f>
        <v>1.621980525654209E-2</v>
      </c>
      <c r="BX1222" s="19">
        <f>ABS(Ct_Na+10^-pH-Kw*10^pH-Ct_Cl-Ct_OAc*Ka*10^pH/(1+Ka*10^pH))</f>
        <v>1.702053732422943E-2</v>
      </c>
      <c r="BY1222" s="19">
        <f>ABS(Ct_Na+10^-pH-Kw*10^pH-Ct_Cl-Ct_OAc*Ka*10^pH/(1+Ka*10^pH))</f>
        <v>1.7804411874702282E-2</v>
      </c>
      <c r="BZ1222" s="19">
        <f>ABS(Ct_Na+10^-pH-Kw*10^pH-Ct_Cl-Ct_OAc*Ka*10^pH/(1+Ka*10^pH))</f>
        <v>1.8571955705373622E-2</v>
      </c>
      <c r="CA1222" s="19">
        <f>ABS(Ct_Na+10^-pH-Kw*10^pH-Ct_Cl-Ct_OAc*Ka*10^pH/(1+Ka*10^pH))</f>
        <v>1.932367389005174E-2</v>
      </c>
      <c r="CB1222" s="19">
        <f>ABS(Ct_Na+10^-pH-Kw*10^pH-Ct_Cl-Ct_OAc*Ka*10^pH/(1+Ka*10^pH))</f>
        <v>2.0060050887287434E-2</v>
      </c>
      <c r="CC1222" s="19">
        <f>ABS(Ct_Na+10^-pH-Kw*10^pH-Ct_Cl-Ct_OAc*Ka*10^pH/(1+Ka*10^pH))</f>
        <v>2.0781551581548714E-2</v>
      </c>
      <c r="CD1222" s="19">
        <f>ABS(Ct_Na+10^-pH-Kw*10^pH-Ct_Cl-Ct_OAc*Ka*10^pH/(1+Ka*10^pH))</f>
        <v>2.148862226192471E-2</v>
      </c>
      <c r="CE1222" s="19">
        <f>ABS(Ct_Na+10^-pH-Kw*10^pH-Ct_Cl-Ct_OAc*Ka*10^pH/(1+Ka*10^pH))</f>
        <v>2.2181691542689327E-2</v>
      </c>
      <c r="CF1222" s="19">
        <f>ABS(Ct_Na+10^-pH-Kw*10^pH-Ct_Cl-Ct_OAc*Ka*10^pH/(1+Ka*10^pH))</f>
        <v>2.286117122971347E-2</v>
      </c>
      <c r="CG1222" s="19">
        <f>ABS(Ct_Na+10^-pH-Kw*10^pH-Ct_Cl-Ct_OAc*Ka*10^pH/(1+Ka*10^pH))</f>
        <v>2.352745713640704E-2</v>
      </c>
      <c r="CH1222" s="19">
        <f>ABS(Ct_Na+10^-pH-Kw*10^pH-Ct_Cl-Ct_OAc*Ka*10^pH/(1+Ka*10^pH))</f>
        <v>2.4180929852587268E-2</v>
      </c>
      <c r="CI1222" s="19">
        <f>ABS(Ct_Na+10^-pH-Kw*10^pH-Ct_Cl-Ct_OAc*Ka*10^pH/(1+Ka*10^pH))</f>
        <v>2.482195546941169E-2</v>
      </c>
      <c r="CJ1222" s="19">
        <f>ABS(Ct_Na+10^-pH-Kw*10^pH-Ct_Cl-Ct_OAc*Ka*10^pH/(1+Ka*10^pH))</f>
        <v>2.5450886263277142E-2</v>
      </c>
      <c r="CK1222" s="19">
        <f>ABS(Ct_Na+10^-pH-Kw*10^pH-Ct_Cl-Ct_OAc*Ka*10^pH/(1+Ka*10^pH))</f>
        <v>2.6068061341369443E-2</v>
      </c>
      <c r="CL1222" s="19">
        <f>ABS(Ct_Na+10^-pH-Kw*10^pH-Ct_Cl-Ct_OAc*Ka*10^pH/(1+Ka*10^pH))</f>
        <v>2.6673807251348915E-2</v>
      </c>
      <c r="CM1222" s="19">
        <f>ABS(Ct_Na+10^-pH-Kw*10^pH-Ct_Cl-Ct_OAc*Ka*10^pH/(1+Ka*10^pH))</f>
        <v>2.7268438557475523E-2</v>
      </c>
      <c r="CN1222" s="19">
        <f>ABS(Ct_Na+10^-pH-Kw*10^pH-Ct_Cl-Ct_OAc*Ka*10^pH/(1+Ka*10^pH))</f>
        <v>2.7852258385308935E-2</v>
      </c>
      <c r="CO1222" s="19">
        <f>ABS(Ct_Na+10^-pH-Kw*10^pH-Ct_Cl-Ct_OAc*Ka*10^pH/(1+Ka*10^pH))</f>
        <v>2.8425558936965169E-2</v>
      </c>
      <c r="CP1222" s="19">
        <f>ABS(Ct_Na+10^-pH-Kw*10^pH-Ct_Cl-Ct_OAc*Ka*10^pH/(1+Ka*10^pH))</f>
        <v>2.8988621978770425E-2</v>
      </c>
      <c r="CQ1222" s="19">
        <f>ABS(Ct_Na+10^-pH-Kw*10^pH-Ct_Cl-Ct_OAc*Ka*10^pH/(1+Ka*10^pH))</f>
        <v>2.9541719303021574E-2</v>
      </c>
      <c r="CR1222" s="19">
        <f>ABS(Ct_Na+10^-pH-Kw*10^pH-Ct_Cl-Ct_OAc*Ka*10^pH/(1+Ka*10^pH))</f>
        <v>3.0085113165443766E-2</v>
      </c>
      <c r="CS1222" s="19">
        <f>ABS(Ct_Na+10^-pH-Kw*10^pH-Ct_Cl-Ct_OAc*Ka*10^pH/(1+Ka*10^pH))</f>
        <v>3.0619056699823809E-2</v>
      </c>
      <c r="CT1222" s="19">
        <f>ABS(Ct_Na+10^-pH-Kw*10^pH-Ct_Cl-Ct_OAc*Ka*10^pH/(1+Ka*10^pH))</f>
        <v>3.1143794311197327E-2</v>
      </c>
      <c r="CU1222" s="19">
        <f>ABS(Ct_Na+10^-pH-Kw*10^pH-Ct_Cl-Ct_OAc*Ka*10^pH/(1+Ka*10^pH))</f>
        <v>3.1659562048872131E-2</v>
      </c>
      <c r="CV1222" s="19">
        <f>ABS(Ct_Na+10^-pH-Kw*10^pH-Ct_Cl-Ct_OAc*Ka*10^pH/(1+Ka*10^pH))</f>
        <v>3.2166587960484674E-2</v>
      </c>
      <c r="CW1222" s="19">
        <f>ABS(Ct_Na+10^-pH-Kw*10^pH-Ct_Cl-Ct_OAc*Ka*10^pH/(1+Ka*10^pH))</f>
        <v>3.2665092428204583E-2</v>
      </c>
      <c r="CX1222" s="19">
        <f>ABS(Ct_Na+10^-pH-Kw*10^pH-Ct_Cl-Ct_OAc*Ka*10^pH/(1+Ka*10^pH))</f>
        <v>3.3155288488129112E-2</v>
      </c>
    </row>
    <row r="1223" spans="1:102">
      <c r="A1223" s="24">
        <v>11.94</v>
      </c>
      <c r="B1223" s="19">
        <f>ABS(Ct_Na+10^-pH-Kw*10^pH-Ct_Cl-Ct_OAc*Ka*10^pH/(1+Ka*10^pH))</f>
        <v>0.25870962298532896</v>
      </c>
      <c r="C1223" s="19">
        <f>ABS(Ct_Na+10^-pH-Kw*10^pH-Ct_Cl-Ct_OAc*Ka*10^pH/(1+Ka*10^pH))</f>
        <v>0.24204295693357103</v>
      </c>
      <c r="D1223" s="19">
        <f>ABS(Ct_Na+10^-pH-Kw*10^pH-Ct_Cl-Ct_OAc*Ka*10^pH/(1+Ka*10^pH))</f>
        <v>0.22689144234106384</v>
      </c>
      <c r="E1223" s="19">
        <f>ABS(Ct_Na+10^-pH-Kw*10^pH-Ct_Cl-Ct_OAc*Ka*10^pH/(1+Ka*10^pH))</f>
        <v>0.21305745075660076</v>
      </c>
      <c r="F1223" s="19">
        <f>ABS(Ct_Na+10^-pH-Kw*10^pH-Ct_Cl-Ct_OAc*Ka*10^pH/(1+Ka*10^pH))</f>
        <v>0.20037629180417621</v>
      </c>
      <c r="G1223" s="19">
        <f>ABS(Ct_Na+10^-pH-Kw*10^pH-Ct_Cl-Ct_OAc*Ka*10^pH/(1+Ka*10^pH))</f>
        <v>0.18870962556794571</v>
      </c>
      <c r="H1223" s="19">
        <f>ABS(Ct_Na+10^-pH-Kw*10^pH-Ct_Cl-Ct_OAc*Ka*10^pH/(1+Ka*10^pH))</f>
        <v>0.17794039519604057</v>
      </c>
      <c r="I1223" s="19">
        <f>ABS(Ct_Na+10^-pH-Kw*10^pH-Ct_Cl-Ct_OAc*Ka*10^pH/(1+Ka*10^pH))</f>
        <v>0.16796888559242473</v>
      </c>
      <c r="J1223" s="19">
        <f>ABS(Ct_Na+10^-pH-Kw*10^pH-Ct_Cl-Ct_OAc*Ka*10^pH/(1+Ka*10^pH))</f>
        <v>0.15870962667478147</v>
      </c>
      <c r="K1223" s="19">
        <f>ABS(Ct_Na+10^-pH-Kw*10^pH-Ct_Cl-Ct_OAc*Ka*10^pH/(1+Ka*10^pH))</f>
        <v>0.15008893733766529</v>
      </c>
      <c r="L1223" s="19">
        <f>ABS(Ct_Na+10^-pH-Kw*10^pH-Ct_Cl-Ct_OAc*Ka*10^pH/(1+Ka*10^pH))</f>
        <v>0.14204296062302352</v>
      </c>
      <c r="M1223" s="19">
        <f>ABS(Ct_Na+10^-pH-Kw*10^pH-Ct_Cl-Ct_OAc*Ka*10^pH/(1+Ka*10^pH))</f>
        <v>0.13451607918029415</v>
      </c>
      <c r="N1223" s="19">
        <f>ABS(Ct_Na+10^-pH-Kw*10^pH-Ct_Cl-Ct_OAc*Ka*10^pH/(1+Ka*10^pH))</f>
        <v>0.12745962782773534</v>
      </c>
      <c r="O1223" s="19">
        <f>ABS(Ct_Na+10^-pH-Kw*10^pH-Ct_Cl-Ct_OAc*Ka*10^pH/(1+Ka*10^pH))</f>
        <v>0.12083084019351345</v>
      </c>
      <c r="P1223" s="19">
        <f>ABS(Ct_Na+10^-pH-Kw*10^pH-Ct_Cl-Ct_OAc*Ka*10^pH/(1+Ka*10^pH))</f>
        <v>0.11459198124365752</v>
      </c>
      <c r="Q1223" s="19">
        <f>ABS(Ct_Na+10^-pH-Kw*10^pH-Ct_Cl-Ct_OAc*Ka*10^pH/(1+Ka*10^pH))</f>
        <v>0.10870962851950769</v>
      </c>
      <c r="R1223" s="19">
        <f>ABS(Ct_Na+10^-pH-Kw*10^pH-Ct_Cl-Ct_OAc*Ka*10^pH/(1+Ka*10^pH))</f>
        <v>0.10315407316892172</v>
      </c>
      <c r="S1223" s="19">
        <f>ABS(Ct_Na+10^-pH-Kw*10^pH-Ct_Cl-Ct_OAc*Ka*10^pH/(1+Ka*10^pH))</f>
        <v>9.7898818107556587E-2</v>
      </c>
      <c r="T1223" s="19">
        <f>ABS(Ct_Na+10^-pH-Kw*10^pH-Ct_Cl-Ct_OAc*Ka*10^pH/(1+Ka*10^pH))</f>
        <v>9.2920155417842307E-2</v>
      </c>
      <c r="U1223" s="19">
        <f>ABS(Ct_Na+10^-pH-Kw*10^pH-Ct_Cl-Ct_OAc*Ka*10^pH/(1+Ka*10^pH))</f>
        <v>8.8196808763497947E-2</v>
      </c>
      <c r="V1223" s="19">
        <f>ABS(Ct_Na+10^-pH-Kw*10^pH-Ct_Cl-Ct_OAc*Ka*10^pH/(1+Ka*10^pH))</f>
        <v>8.3709629441870825E-2</v>
      </c>
      <c r="W1223" s="19">
        <f>ABS(Ct_Na+10^-pH-Kw*10^pH-Ct_Cl-Ct_OAc*Ka*10^pH/(1+Ka*10^pH))</f>
        <v>7.9441336916420607E-2</v>
      </c>
      <c r="X1223" s="19">
        <f>ABS(Ct_Na+10^-pH-Kw*10^pH-Ct_Cl-Ct_OAc*Ka*10^pH/(1+Ka*10^pH))</f>
        <v>7.5376296415991861E-2</v>
      </c>
      <c r="Y1223" s="19">
        <f>ABS(Ct_Na+10^-pH-Kw*10^pH-Ct_Cl-Ct_OAc*Ka*10^pH/(1+Ka*10^pH))</f>
        <v>7.1500327566745833E-2</v>
      </c>
      <c r="Z1223" s="19">
        <f>ABS(Ct_Na+10^-pH-Kw*10^pH-Ct_Cl-Ct_OAc*Ka*10^pH/(1+Ka*10^pH))</f>
        <v>6.7800539119738268E-2</v>
      </c>
      <c r="AA1223" s="19">
        <f>ABS(Ct_Na+10^-pH-Kw*10^pH-Ct_Cl-Ct_OAc*Ka*10^pH/(1+Ka*10^pH))</f>
        <v>6.4265185714819914E-2</v>
      </c>
      <c r="AB1223" s="19">
        <f>ABS(Ct_Na+10^-pH-Kw*10^pH-Ct_Cl-Ct_OAc*Ka*10^pH/(1+Ka*10^pH))</f>
        <v>6.0883543327506728E-2</v>
      </c>
      <c r="AC1223" s="19">
        <f>ABS(Ct_Na+10^-pH-Kw*10^pH-Ct_Cl-Ct_OAc*Ka*10^pH/(1+Ka*10^pH))</f>
        <v>5.7645800616249382E-2</v>
      </c>
      <c r="AD1223" s="19">
        <f>ABS(Ct_Na+10^-pH-Kw*10^pH-Ct_Cl-Ct_OAc*Ka*10^pH/(1+Ka*10^pH))</f>
        <v>5.4542963851294451E-2</v>
      </c>
      <c r="AE1223" s="19">
        <f>ABS(Ct_Na+10^-pH-Kw*10^pH-Ct_Cl-Ct_OAc*Ka*10^pH/(1+Ka*10^pH))</f>
        <v>5.1566773484909109E-2</v>
      </c>
      <c r="AF1223" s="19">
        <f>ABS(Ct_Na+10^-pH-Kw*10^pH-Ct_Cl-Ct_OAc*Ka*10^pH/(1+Ka*10^pH))</f>
        <v>4.8709630733179188E-2</v>
      </c>
      <c r="AG1223" s="19">
        <f>ABS(Ct_Na+10^-pH-Kw*10^pH-Ct_Cl-Ct_OAc*Ka*10^pH/(1+Ka*10^pH))</f>
        <v>4.5964532795242589E-2</v>
      </c>
      <c r="AH1223" s="19">
        <f>ABS(Ct_Na+10^-pH-Kw*10^pH-Ct_Cl-Ct_OAc*Ka*10^pH/(1+Ka*10^pH))</f>
        <v>4.332501554722664E-2</v>
      </c>
      <c r="AI1223" s="19">
        <f>ABS(Ct_Na+10^-pH-Kw*10^pH-Ct_Cl-Ct_OAc*Ka*10^pH/(1+Ka*10^pH))</f>
        <v>4.0785102723664118E-2</v>
      </c>
      <c r="AJ1223" s="19">
        <f>ABS(Ct_Na+10^-pH-Kw*10^pH-Ct_Cl-Ct_OAc*Ka*10^pH/(1+Ka*10^pH))</f>
        <v>3.8339260745418713E-2</v>
      </c>
      <c r="AK1223" s="19">
        <f>ABS(Ct_Na+10^-pH-Kw*10^pH-Ct_Cl-Ct_OAc*Ka*10^pH/(1+Ka*10^pH))</f>
        <v>3.5982358475473132E-2</v>
      </c>
      <c r="AL1223" s="19">
        <f>ABS(Ct_Na+10^-pH-Kw*10^pH-Ct_Cl-Ct_OAc*Ka*10^pH/(1+Ka*10^pH))</f>
        <v>3.3709631286597083E-2</v>
      </c>
      <c r="AM1223" s="19">
        <f>ABS(Ct_Na+10^-pH-Kw*10^pH-Ct_Cl-Ct_OAc*Ka*10^pH/(1+Ka*10^pH))</f>
        <v>3.1516648911365741E-2</v>
      </c>
      <c r="AN1223" s="19">
        <f>ABS(Ct_Na+10^-pH-Kw*10^pH-Ct_Cl-Ct_OAc*Ka*10^pH/(1+Ka*10^pH))</f>
        <v>2.9399286618038985E-2</v>
      </c>
      <c r="AO1223" s="19">
        <f>ABS(Ct_Na+10^-pH-Kw*10^pH-Ct_Cl-Ct_OAc*Ka*10^pH/(1+Ka*10^pH))</f>
        <v>2.7353699317706329E-2</v>
      </c>
      <c r="AP1223" s="19">
        <f>ABS(Ct_Na+10^-pH-Kw*10^pH-Ct_Cl-Ct_OAc*Ka*10^pH/(1+Ka*10^pH))</f>
        <v>2.5376298260718105E-2</v>
      </c>
      <c r="AQ1223" s="19">
        <f>ABS(Ct_Na+10^-pH-Kw*10^pH-Ct_Cl-Ct_OAc*Ka*10^pH/(1+Ka*10^pH))</f>
        <v>2.3463730025270482E-2</v>
      </c>
      <c r="AR1223" s="19">
        <f>ABS(Ct_Na+10^-pH-Kw*10^pH-Ct_Cl-Ct_OAc*Ka*10^pH/(1+Ka*10^pH))</f>
        <v>2.1612857539353408E-2</v>
      </c>
      <c r="AS1223" s="19">
        <f>ABS(Ct_Na+10^-pH-Kw*10^pH-Ct_Cl-Ct_OAc*Ka*10^pH/(1+Ka*10^pH))</f>
        <v>1.9820742910132139E-2</v>
      </c>
      <c r="AT1223" s="19">
        <f>ABS(Ct_Na+10^-pH-Kw*10^pH-Ct_Cl-Ct_OAc*Ka*10^pH/(1+Ka*10^pH))</f>
        <v>1.8084631863074005E-2</v>
      </c>
      <c r="AU1223" s="19">
        <f>ABS(Ct_Na+10^-pH-Kw*10^pH-Ct_Cl-Ct_OAc*Ka*10^pH/(1+Ka*10^pH))</f>
        <v>1.6401939617463848E-2</v>
      </c>
      <c r="AV1223" s="19">
        <f>ABS(Ct_Na+10^-pH-Kw*10^pH-Ct_Cl-Ct_OAc*Ka*10^pH/(1+Ka*10^pH))</f>
        <v>1.4770238045963051E-2</v>
      </c>
      <c r="AW1223" s="19">
        <f>ABS(Ct_Na+10^-pH-Kw*10^pH-Ct_Cl-Ct_OAc*Ka*10^pH/(1+Ka*10^pH))</f>
        <v>1.3187243984059328E-2</v>
      </c>
      <c r="AX1223" s="19">
        <f>ABS(Ct_Na+10^-pH-Kw*10^pH-Ct_Cl-Ct_OAc*Ka*10^pH/(1+Ka*10^pH))</f>
        <v>1.16508085710351E-2</v>
      </c>
      <c r="AY1223" s="19">
        <f>ABS(Ct_Na+10^-pH-Kw*10^pH-Ct_Cl-Ct_OAc*Ka*10^pH/(1+Ka*10^pH))</f>
        <v>1.0158907517808693E-2</v>
      </c>
      <c r="AZ1223" s="19">
        <f>ABS(Ct_Na+10^-pH-Kw*10^pH-Ct_Cl-Ct_OAc*Ka*10^pH/(1+Ka*10^pH))</f>
        <v>8.7096322089601774E-3</v>
      </c>
      <c r="BA1223" s="19">
        <f>ABS(Ct_Na+10^-pH-Kw*10^pH-Ct_Cl-Ct_OAc*Ka*10^pH/(1+Ka*10^pH))</f>
        <v>7.3011815566989616E-3</v>
      </c>
      <c r="BB1223" s="19">
        <f>ABS(Ct_Na+10^-pH-Kw*10^pH-Ct_Cl-Ct_OAc*Ka*10^pH/(1+Ka*10^pH))</f>
        <v>5.9318545336672079E-3</v>
      </c>
      <c r="BC1223" s="19">
        <f>ABS(Ct_Na+10^-pH-Kw*10^pH-Ct_Cl-Ct_OAc*Ka*10^pH/(1+Ka*10^pH))</f>
        <v>4.6000433194856166E-3</v>
      </c>
      <c r="BD1223" s="19">
        <f>ABS(Ct_Na+10^-pH-Kw*10^pH-Ct_Cl-Ct_OAc*Ka*10^pH/(1+Ka*10^pH))</f>
        <v>3.3042270029846332E-3</v>
      </c>
      <c r="BE1223" s="19">
        <f>ABS(Ct_Na+10^-pH-Kw*10^pH-Ct_Cl-Ct_OAc*Ka*10^pH/(1+Ka*10^pH))</f>
        <v>2.042965788257016E-3</v>
      </c>
      <c r="BF1223" s="19">
        <f>ABS(Ct_Na+10^-pH-Kw*10^pH-Ct_Cl-Ct_OAc*Ka*10^pH/(1+Ka*10^pH))</f>
        <v>8.1489565812748604E-4</v>
      </c>
      <c r="BG1223" s="19">
        <f>ABS(Ct_Na+10^-pH-Kw*10^pH-Ct_Cl-Ct_OAc*Ka*10^pH/(1+Ka*10^pH))</f>
        <v>3.8127654654411536E-4</v>
      </c>
      <c r="BH1223" s="19">
        <f>ABS(Ct_Na+10^-pH-Kw*10^pH-Ct_Cl-Ct_OAc*Ka*10^pH/(1+Ka*10^pH))</f>
        <v>1.5467776690446799E-3</v>
      </c>
      <c r="BI1223" s="19">
        <f>ABS(Ct_Na+10^-pH-Kw*10^pH-Ct_Cl-Ct_OAc*Ka*10^pH/(1+Ka*10^pH))</f>
        <v>2.6827724340135889E-3</v>
      </c>
      <c r="BJ1223" s="19">
        <f>ABS(Ct_Na+10^-pH-Kw*10^pH-Ct_Cl-Ct_OAc*Ka*10^pH/(1+Ka*10^pH))</f>
        <v>3.7903673298582616E-3</v>
      </c>
      <c r="BK1223" s="19">
        <f>ABS(Ct_Na+10^-pH-Kw*10^pH-Ct_Cl-Ct_OAc*Ka*10^pH/(1+Ka*10^pH))</f>
        <v>4.8706142035832983E-3</v>
      </c>
      <c r="BL1223" s="19">
        <f>ABS(Ct_Na+10^-pH-Kw*10^pH-Ct_Cl-Ct_OAc*Ka*10^pH/(1+Ka*10^pH))</f>
        <v>5.9245135925833498E-3</v>
      </c>
      <c r="BM1223" s="19">
        <f>ABS(Ct_Na+10^-pH-Kw*10^pH-Ct_Cl-Ct_OAc*Ka*10^pH/(1+Ka*10^pH))</f>
        <v>6.9530178155834121E-3</v>
      </c>
      <c r="BN1223" s="19">
        <f>ABS(Ct_Na+10^-pH-Kw*10^pH-Ct_Cl-Ct_OAc*Ka*10^pH/(1+Ka*10^pH))</f>
        <v>7.9570338427977366E-3</v>
      </c>
      <c r="BO1223" s="19">
        <f>ABS(Ct_Na+10^-pH-Kw*10^pH-Ct_Cl-Ct_OAc*Ka*10^pH/(1+Ka*10^pH))</f>
        <v>8.9374259634893635E-3</v>
      </c>
      <c r="BP1223" s="19">
        <f>ABS(Ct_Na+10^-pH-Kw*10^pH-Ct_Cl-Ct_OAc*Ka*10^pH/(1+Ka*10^pH))</f>
        <v>9.8950182674207438E-3</v>
      </c>
      <c r="BQ1223" s="19">
        <f>ABS(Ct_Na+10^-pH-Kw*10^pH-Ct_Cl-Ct_OAc*Ka*10^pH/(1+Ka*10^pH))</f>
        <v>1.0830596955169788E-2</v>
      </c>
      <c r="BR1223" s="19">
        <f>ABS(Ct_Na+10^-pH-Kw*10^pH-Ct_Cl-Ct_OAc*Ka*10^pH/(1+Ka*10^pH))</f>
        <v>1.1744912490924519E-2</v>
      </c>
      <c r="BS1223" s="19">
        <f>ABS(Ct_Na+10^-pH-Kw*10^pH-Ct_Cl-Ct_OAc*Ka*10^pH/(1+Ka*10^pH))</f>
        <v>1.2638681610145454E-2</v>
      </c>
      <c r="BT1223" s="19">
        <f>ABS(Ct_Na+10^-pH-Kw*10^pH-Ct_Cl-Ct_OAc*Ka*10^pH/(1+Ka*10^pH))</f>
        <v>1.3512589193383696E-2</v>
      </c>
      <c r="BU1223" s="19">
        <f>ABS(Ct_Na+10^-pH-Kw*10^pH-Ct_Cl-Ct_OAc*Ka*10^pH/(1+Ka*10^pH))</f>
        <v>1.4367290016550779E-2</v>
      </c>
      <c r="BV1223" s="19">
        <f>ABS(Ct_Na+10^-pH-Kw*10^pH-Ct_Cl-Ct_OAc*Ka*10^pH/(1+Ka*10^pH))</f>
        <v>1.5203410387040289E-2</v>
      </c>
      <c r="BW1223" s="19">
        <f>ABS(Ct_Na+10^-pH-Kw*10^pH-Ct_Cl-Ct_OAc*Ka*10^pH/(1+Ka*10^pH))</f>
        <v>1.6021549674293499E-2</v>
      </c>
      <c r="BX1223" s="19">
        <f>ABS(Ct_Na+10^-pH-Kw*10^pH-Ct_Cl-Ct_OAc*Ka*10^pH/(1+Ka*10^pH))</f>
        <v>1.6822281742668969E-2</v>
      </c>
      <c r="BY1223" s="19">
        <f>ABS(Ct_Na+10^-pH-Kw*10^pH-Ct_Cl-Ct_OAc*Ka*10^pH/(1+Ka*10^pH))</f>
        <v>1.760615629381547E-2</v>
      </c>
      <c r="BZ1223" s="19">
        <f>ABS(Ct_Na+10^-pH-Kw*10^pH-Ct_Cl-Ct_OAc*Ka*10^pH/(1+Ka*10^pH))</f>
        <v>1.8373700125146442E-2</v>
      </c>
      <c r="CA1223" s="19">
        <f>ABS(Ct_Na+10^-pH-Kw*10^pH-Ct_Cl-Ct_OAc*Ka*10^pH/(1+Ka*10^pH))</f>
        <v>1.9125418310470564E-2</v>
      </c>
      <c r="CB1223" s="19">
        <f>ABS(Ct_Na+10^-pH-Kw*10^pH-Ct_Cl-Ct_OAc*Ka*10^pH/(1+Ka*10^pH))</f>
        <v>1.9861795308339099E-2</v>
      </c>
      <c r="CC1223" s="19">
        <f>ABS(Ct_Na+10^-pH-Kw*10^pH-Ct_Cl-Ct_OAc*Ka*10^pH/(1+Ka*10^pH))</f>
        <v>2.0583296003220404E-2</v>
      </c>
      <c r="CD1223" s="19">
        <f>ABS(Ct_Na+10^-pH-Kw*10^pH-Ct_Cl-Ct_OAc*Ka*10^pH/(1+Ka*10^pH))</f>
        <v>2.129036668420406E-2</v>
      </c>
      <c r="CE1223" s="19">
        <f>ABS(Ct_Na+10^-pH-Kw*10^pH-Ct_Cl-Ct_OAc*Ka*10^pH/(1+Ka*10^pH))</f>
        <v>2.1983435965564291E-2</v>
      </c>
      <c r="CF1223" s="19">
        <f>ABS(Ct_Na+10^-pH-Kw*10^pH-Ct_Cl-Ct_OAc*Ka*10^pH/(1+Ka*10^pH))</f>
        <v>2.2662915653172369E-2</v>
      </c>
      <c r="CG1223" s="19">
        <f>ABS(Ct_Na+10^-pH-Kw*10^pH-Ct_Cl-Ct_OAc*Ka*10^pH/(1+Ka*10^pH))</f>
        <v>2.332920156043853E-2</v>
      </c>
      <c r="CH1223" s="19">
        <f>ABS(Ct_Na+10^-pH-Kw*10^pH-Ct_Cl-Ct_OAc*Ka*10^pH/(1+Ka*10^pH))</f>
        <v>2.3982674277180344E-2</v>
      </c>
      <c r="CI1223" s="19">
        <f>ABS(Ct_Na+10^-pH-Kw*10^pH-Ct_Cl-Ct_OAc*Ka*10^pH/(1+Ka*10^pH))</f>
        <v>2.4623699894555651E-2</v>
      </c>
      <c r="CJ1223" s="19">
        <f>ABS(Ct_Na+10^-pH-Kw*10^pH-Ct_Cl-Ct_OAc*Ka*10^pH/(1+Ka*10^pH))</f>
        <v>2.5252630688961594E-2</v>
      </c>
      <c r="CK1223" s="19">
        <f>ABS(Ct_Na+10^-pH-Kw*10^pH-Ct_Cl-Ct_OAc*Ka*10^pH/(1+Ka*10^pH))</f>
        <v>2.586980576758429E-2</v>
      </c>
      <c r="CL1223" s="19">
        <f>ABS(Ct_Na+10^-pH-Kw*10^pH-Ct_Cl-Ct_OAc*Ka*10^pH/(1+Ka*10^pH))</f>
        <v>2.6475551678084311E-2</v>
      </c>
      <c r="CM1223" s="19">
        <f>ABS(Ct_Na+10^-pH-Kw*10^pH-Ct_Cl-Ct_OAc*Ka*10^pH/(1+Ka*10^pH))</f>
        <v>2.7070182984721941E-2</v>
      </c>
      <c r="CN1223" s="19">
        <f>ABS(Ct_Na+10^-pH-Kw*10^pH-Ct_Cl-Ct_OAc*Ka*10^pH/(1+Ka*10^pH))</f>
        <v>2.7654002813057084E-2</v>
      </c>
      <c r="CO1223" s="19">
        <f>ABS(Ct_Na+10^-pH-Kw*10^pH-Ct_Cl-Ct_OAc*Ka*10^pH/(1+Ka*10^pH))</f>
        <v>2.8227303365206013E-2</v>
      </c>
      <c r="CP1223" s="19">
        <f>ABS(Ct_Na+10^-pH-Kw*10^pH-Ct_Cl-Ct_OAc*Ka*10^pH/(1+Ka*10^pH))</f>
        <v>2.8790366407495133E-2</v>
      </c>
      <c r="CQ1223" s="19">
        <f>ABS(Ct_Na+10^-pH-Kw*10^pH-Ct_Cl-Ct_OAc*Ka*10^pH/(1+Ka*10^pH))</f>
        <v>2.9343463732221631E-2</v>
      </c>
      <c r="CR1223" s="19">
        <f>ABS(Ct_Na+10^-pH-Kw*10^pH-Ct_Cl-Ct_OAc*Ka*10^pH/(1+Ka*10^pH))</f>
        <v>2.988685759511079E-2</v>
      </c>
      <c r="CS1223" s="19">
        <f>ABS(Ct_Na+10^-pH-Kw*10^pH-Ct_Cl-Ct_OAc*Ka*10^pH/(1+Ka*10^pH))</f>
        <v>3.0420801129949694E-2</v>
      </c>
      <c r="CT1223" s="19">
        <f>ABS(Ct_Na+10^-pH-Kw*10^pH-Ct_Cl-Ct_OAc*Ka*10^pH/(1+Ka*10^pH))</f>
        <v>3.0945538741774171E-2</v>
      </c>
      <c r="CU1223" s="19">
        <f>ABS(Ct_Na+10^-pH-Kw*10^pH-Ct_Cl-Ct_OAc*Ka*10^pH/(1+Ka*10^pH))</f>
        <v>3.1461306479892225E-2</v>
      </c>
      <c r="CV1223" s="19">
        <f>ABS(Ct_Na+10^-pH-Kw*10^pH-Ct_Cl-Ct_OAc*Ka*10^pH/(1+Ka*10^pH))</f>
        <v>3.1968332391940496E-2</v>
      </c>
      <c r="CW1223" s="19">
        <f>ABS(Ct_Na+10^-pH-Kw*10^pH-Ct_Cl-Ct_OAc*Ka*10^pH/(1+Ka*10^pH))</f>
        <v>3.2466836860088798E-2</v>
      </c>
      <c r="CX1223" s="19">
        <f>ABS(Ct_Na+10^-pH-Kw*10^pH-Ct_Cl-Ct_OAc*Ka*10^pH/(1+Ka*10^pH))</f>
        <v>3.2957032920434601E-2</v>
      </c>
    </row>
    <row r="1224" spans="1:102">
      <c r="A1224" s="23">
        <v>11.95</v>
      </c>
      <c r="B1224" s="19">
        <f>ABS(Ct_Na+10^-pH-Kw*10^pH-Ct_Cl-Ct_OAc*Ka*10^pH/(1+Ka*10^pH))</f>
        <v>0.25891249676106937</v>
      </c>
      <c r="C1224" s="19">
        <f>ABS(Ct_Na+10^-pH-Kw*10^pH-Ct_Cl-Ct_OAc*Ka*10^pH/(1+Ka*10^pH))</f>
        <v>0.24224583069531441</v>
      </c>
      <c r="D1224" s="19">
        <f>ABS(Ct_Na+10^-pH-Kw*10^pH-Ct_Cl-Ct_OAc*Ka*10^pH/(1+Ka*10^pH))</f>
        <v>0.22709431609008263</v>
      </c>
      <c r="E1224" s="19">
        <f>ABS(Ct_Na+10^-pH-Kw*10^pH-Ct_Cl-Ct_OAc*Ka*10^pH/(1+Ka*10^pH))</f>
        <v>0.21326032449400148</v>
      </c>
      <c r="F1224" s="19">
        <f>ABS(Ct_Na+10^-pH-Kw*10^pH-Ct_Cl-Ct_OAc*Ka*10^pH/(1+Ka*10^pH))</f>
        <v>0.20057916553092703</v>
      </c>
      <c r="G1224" s="19">
        <f>ABS(Ct_Na+10^-pH-Kw*10^pH-Ct_Cl-Ct_OAc*Ka*10^pH/(1+Ka*10^pH))</f>
        <v>0.18891249928489856</v>
      </c>
      <c r="H1224" s="19">
        <f>ABS(Ct_Na+10^-pH-Kw*10^pH-Ct_Cl-Ct_OAc*Ka*10^pH/(1+Ka*10^pH))</f>
        <v>0.17814326890394921</v>
      </c>
      <c r="I1224" s="19">
        <f>ABS(Ct_Na+10^-pH-Kw*10^pH-Ct_Cl-Ct_OAc*Ka*10^pH/(1+Ka*10^pH))</f>
        <v>0.16817175929195904</v>
      </c>
      <c r="J1224" s="19">
        <f>ABS(Ct_Na+10^-pH-Kw*10^pH-Ct_Cl-Ct_OAc*Ka*10^pH/(1+Ka*10^pH))</f>
        <v>0.1589125003665397</v>
      </c>
      <c r="K1224" s="19">
        <f>ABS(Ct_Na+10^-pH-Kw*10^pH-Ct_Cl-Ct_OAc*Ka*10^pH/(1+Ka*10^pH))</f>
        <v>0.15029181102218367</v>
      </c>
      <c r="L1224" s="19">
        <f>ABS(Ct_Na+10^-pH-Kw*10^pH-Ct_Cl-Ct_OAc*Ka*10^pH/(1+Ka*10^pH))</f>
        <v>0.14224583430078469</v>
      </c>
      <c r="M1224" s="19">
        <f>ABS(Ct_Na+10^-pH-Kw*10^pH-Ct_Cl-Ct_OAc*Ka*10^pH/(1+Ka*10^pH))</f>
        <v>0.13471895285173408</v>
      </c>
      <c r="N1224" s="19">
        <f>ABS(Ct_Na+10^-pH-Kw*10^pH-Ct_Cl-Ct_OAc*Ka*10^pH/(1+Ka*10^pH))</f>
        <v>0.12766250149324912</v>
      </c>
      <c r="O1224" s="19">
        <f>ABS(Ct_Na+10^-pH-Kw*10^pH-Ct_Cl-Ct_OAc*Ka*10^pH/(1+Ka*10^pH))</f>
        <v>0.12103371385346023</v>
      </c>
      <c r="P1224" s="19">
        <f>ABS(Ct_Na+10^-pH-Kw*10^pH-Ct_Cl-Ct_OAc*Ka*10^pH/(1+Ka*10^pH))</f>
        <v>0.11479485489836477</v>
      </c>
      <c r="Q1224" s="19">
        <f>ABS(Ct_Na+10^-pH-Kw*10^pH-Ct_Cl-Ct_OAc*Ka*10^pH/(1+Ka*10^pH))</f>
        <v>0.10891250216927482</v>
      </c>
      <c r="R1224" s="19">
        <f>ABS(Ct_Na+10^-pH-Kw*10^pH-Ct_Cl-Ct_OAc*Ka*10^pH/(1+Ka*10^pH))</f>
        <v>0.10335694681402317</v>
      </c>
      <c r="S1224" s="19">
        <f>ABS(Ct_Na+10^-pH-Kw*10^pH-Ct_Cl-Ct_OAc*Ka*10^pH/(1+Ka*10^pH))</f>
        <v>9.8101691748244541E-2</v>
      </c>
      <c r="T1224" s="19">
        <f>ABS(Ct_Na+10^-pH-Kw*10^pH-Ct_Cl-Ct_OAc*Ka*10^pH/(1+Ka*10^pH))</f>
        <v>9.3123029054349077E-2</v>
      </c>
      <c r="U1224" s="19">
        <f>ABS(Ct_Na+10^-pH-Kw*10^pH-Ct_Cl-Ct_OAc*Ka*10^pH/(1+Ka*10^pH))</f>
        <v>8.8399682396037946E-2</v>
      </c>
      <c r="V1224" s="19">
        <f>ABS(Ct_Na+10^-pH-Kw*10^pH-Ct_Cl-Ct_OAc*Ka*10^pH/(1+Ka*10^pH))</f>
        <v>8.3912503070642408E-2</v>
      </c>
      <c r="W1224" s="19">
        <f>ABS(Ct_Na+10^-pH-Kw*10^pH-Ct_Cl-Ct_OAc*Ka*10^pH/(1+Ka*10^pH))</f>
        <v>7.9644210541607557E-2</v>
      </c>
      <c r="X1224" s="19">
        <f>ABS(Ct_Na+10^-pH-Kw*10^pH-Ct_Cl-Ct_OAc*Ka*10^pH/(1+Ka*10^pH))</f>
        <v>7.5579170037764917E-2</v>
      </c>
      <c r="Y1224" s="19">
        <f>ABS(Ct_Na+10^-pH-Kw*10^pH-Ct_Cl-Ct_OAc*Ka*10^pH/(1+Ka*10^pH))</f>
        <v>7.1703201185263771E-2</v>
      </c>
      <c r="Z1224" s="19">
        <f>ABS(Ct_Na+10^-pH-Kw*10^pH-Ct_Cl-Ct_OAc*Ka*10^pH/(1+Ka*10^pH))</f>
        <v>6.8003412735149024E-2</v>
      </c>
      <c r="AA1224" s="19">
        <f>ABS(Ct_Na+10^-pH-Kw*10^pH-Ct_Cl-Ct_OAc*Ka*10^pH/(1+Ka*10^pH))</f>
        <v>6.4468059327261615E-2</v>
      </c>
      <c r="AB1224" s="19">
        <f>ABS(Ct_Na+10^-pH-Kw*10^pH-Ct_Cl-Ct_OAc*Ka*10^pH/(1+Ka*10^pH))</f>
        <v>6.1086416937108465E-2</v>
      </c>
      <c r="AC1224" s="19">
        <f>ABS(Ct_Na+10^-pH-Kw*10^pH-Ct_Cl-Ct_OAc*Ka*10^pH/(1+Ka*10^pH))</f>
        <v>5.7848674223131988E-2</v>
      </c>
      <c r="AD1224" s="19">
        <f>ABS(Ct_Na+10^-pH-Kw*10^pH-Ct_Cl-Ct_OAc*Ka*10^pH/(1+Ka*10^pH))</f>
        <v>5.4745837455571225E-2</v>
      </c>
      <c r="AE1224" s="19">
        <f>ABS(Ct_Na+10^-pH-Kw*10^pH-Ct_Cl-Ct_OAc*Ka*10^pH/(1+Ka*10^pH))</f>
        <v>5.1769647086686424E-2</v>
      </c>
      <c r="AF1224" s="19">
        <f>ABS(Ct_Na+10^-pH-Kw*10^pH-Ct_Cl-Ct_OAc*Ka*10^pH/(1+Ka*10^pH))</f>
        <v>4.8912504332557005E-2</v>
      </c>
      <c r="AG1224" s="19">
        <f>ABS(Ct_Na+10^-pH-Kw*10^pH-Ct_Cl-Ct_OAc*Ka*10^pH/(1+Ka*10^pH))</f>
        <v>4.6167406392314994E-2</v>
      </c>
      <c r="AH1224" s="19">
        <f>ABS(Ct_Na+10^-pH-Kw*10^pH-Ct_Cl-Ct_OAc*Ka*10^pH/(1+Ka*10^pH))</f>
        <v>4.3527889142082332E-2</v>
      </c>
      <c r="AI1224" s="19">
        <f>ABS(Ct_Na+10^-pH-Kw*10^pH-Ct_Cl-Ct_OAc*Ka*10^pH/(1+Ka*10^pH))</f>
        <v>4.0987976316386725E-2</v>
      </c>
      <c r="AJ1224" s="19">
        <f>ABS(Ct_Na+10^-pH-Kw*10^pH-Ct_Cl-Ct_OAc*Ka*10^pH/(1+Ka*10^pH))</f>
        <v>3.8542134336087254E-2</v>
      </c>
      <c r="AK1224" s="19">
        <f>ABS(Ct_Na+10^-pH-Kw*10^pH-Ct_Cl-Ct_OAc*Ka*10^pH/(1+Ka*10^pH))</f>
        <v>3.6185232064162298E-2</v>
      </c>
      <c r="AL1224" s="19">
        <f>ABS(Ct_Na+10^-pH-Kw*10^pH-Ct_Cl-Ct_OAc*Ka*10^pH/(1+Ka*10^pH))</f>
        <v>3.3912504873377561E-2</v>
      </c>
      <c r="AM1224" s="19">
        <f>ABS(Ct_Na+10^-pH-Kw*10^pH-Ct_Cl-Ct_OAc*Ka*10^pH/(1+Ka*10^pH))</f>
        <v>3.1719522496304504E-2</v>
      </c>
      <c r="AN1224" s="19">
        <f>ABS(Ct_Na+10^-pH-Kw*10^pH-Ct_Cl-Ct_OAc*Ka*10^pH/(1+Ka*10^pH))</f>
        <v>2.9602160201199545E-2</v>
      </c>
      <c r="AO1224" s="19">
        <f>ABS(Ct_Na+10^-pH-Kw*10^pH-Ct_Cl-Ct_OAc*Ka*10^pH/(1+Ka*10^pH))</f>
        <v>2.7556572899148979E-2</v>
      </c>
      <c r="AP1224" s="19">
        <f>ABS(Ct_Na+10^-pH-Kw*10^pH-Ct_Cl-Ct_OAc*Ka*10^pH/(1+Ka*10^pH))</f>
        <v>2.557917184050007E-2</v>
      </c>
      <c r="AQ1224" s="19">
        <f>ABS(Ct_Na+10^-pH-Kw*10^pH-Ct_Cl-Ct_OAc*Ka*10^pH/(1+Ka*10^pH))</f>
        <v>2.3666603603446232E-2</v>
      </c>
      <c r="AR1224" s="19">
        <f>ABS(Ct_Na+10^-pH-Kw*10^pH-Ct_Cl-Ct_OAc*Ka*10^pH/(1+Ka*10^pH))</f>
        <v>2.1815731115974756E-2</v>
      </c>
      <c r="AS1224" s="19">
        <f>ABS(Ct_Na+10^-pH-Kw*10^pH-Ct_Cl-Ct_OAc*Ka*10^pH/(1+Ka*10^pH))</f>
        <v>2.0023616485248426E-2</v>
      </c>
      <c r="AT1224" s="19">
        <f>ABS(Ct_Na+10^-pH-Kw*10^pH-Ct_Cl-Ct_OAc*Ka*10^pH/(1+Ka*10^pH))</f>
        <v>1.8287505436732278E-2</v>
      </c>
      <c r="AU1224" s="19">
        <f>ABS(Ct_Na+10^-pH-Kw*10^pH-Ct_Cl-Ct_OAc*Ka*10^pH/(1+Ka*10^pH))</f>
        <v>1.6604813189708953E-2</v>
      </c>
      <c r="AV1224" s="19">
        <f>ABS(Ct_Na+10^-pH-Kw*10^pH-Ct_Cl-Ct_OAc*Ka*10^pH/(1+Ka*10^pH))</f>
        <v>1.4973111616837814E-2</v>
      </c>
      <c r="AW1224" s="19">
        <f>ABS(Ct_Na+10^-pH-Kw*10^pH-Ct_Cl-Ct_OAc*Ka*10^pH/(1+Ka*10^pH))</f>
        <v>1.3390117553604655E-2</v>
      </c>
      <c r="AX1224" s="19">
        <f>ABS(Ct_Na+10^-pH-Kw*10^pH-Ct_Cl-Ct_OAc*Ka*10^pH/(1+Ka*10^pH))</f>
        <v>1.1853682139290091E-2</v>
      </c>
      <c r="AY1224" s="19">
        <f>ABS(Ct_Na+10^-pH-Kw*10^pH-Ct_Cl-Ct_OAc*Ka*10^pH/(1+Ka*10^pH))</f>
        <v>1.0361781084810763E-2</v>
      </c>
      <c r="AZ1224" s="19">
        <f>ABS(Ct_Na+10^-pH-Kw*10^pH-Ct_Cl-Ct_OAc*Ka*10^pH/(1+Ka*10^pH))</f>
        <v>8.9125057747451095E-3</v>
      </c>
      <c r="BA1224" s="19">
        <f>ABS(Ct_Na+10^-pH-Kw*10^pH-Ct_Cl-Ct_OAc*Ka*10^pH/(1+Ka*10^pH))</f>
        <v>7.5040551213010412E-3</v>
      </c>
      <c r="BB1224" s="19">
        <f>ABS(Ct_Na+10^-pH-Kw*10^pH-Ct_Cl-Ct_OAc*Ka*10^pH/(1+Ka*10^pH))</f>
        <v>6.1347280971193047E-3</v>
      </c>
      <c r="BC1224" s="19">
        <f>ABS(Ct_Na+10^-pH-Kw*10^pH-Ct_Cl-Ct_OAc*Ka*10^pH/(1+Ka*10^pH))</f>
        <v>4.8029168818192261E-3</v>
      </c>
      <c r="BD1224" s="19">
        <f>ABS(Ct_Na+10^-pH-Kw*10^pH-Ct_Cl-Ct_OAc*Ka*10^pH/(1+Ka*10^pH))</f>
        <v>3.5071005642299813E-3</v>
      </c>
      <c r="BE1224" s="19">
        <f>ABS(Ct_Na+10^-pH-Kw*10^pH-Ct_Cl-Ct_OAc*Ka*10^pH/(1+Ka*10^pH))</f>
        <v>2.2458393484431419E-3</v>
      </c>
      <c r="BF1224" s="19">
        <f>ABS(Ct_Na+10^-pH-Kw*10^pH-Ct_Cl-Ct_OAc*Ka*10^pH/(1+Ka*10^pH))</f>
        <v>1.0177692172822425E-3</v>
      </c>
      <c r="BG1224" s="19">
        <f>ABS(Ct_Na+10^-pH-Kw*10^pH-Ct_Cl-Ct_OAc*Ka*10^pH/(1+Ka*10^pH))</f>
        <v>1.7840298839393032E-4</v>
      </c>
      <c r="BH1224" s="19">
        <f>ABS(Ct_Na+10^-pH-Kw*10^pH-Ct_Cl-Ct_OAc*Ka*10^pH/(1+Ka*10^pH))</f>
        <v>1.3439041118733092E-3</v>
      </c>
      <c r="BI1224" s="19">
        <f>ABS(Ct_Na+10^-pH-Kw*10^pH-Ct_Cl-Ct_OAc*Ka*10^pH/(1+Ka*10^pH))</f>
        <v>2.4798988777962466E-3</v>
      </c>
      <c r="BJ1224" s="19">
        <f>ABS(Ct_Na+10^-pH-Kw*10^pH-Ct_Cl-Ct_OAc*Ka*10^pH/(1+Ka*10^pH))</f>
        <v>3.5874937745710989E-3</v>
      </c>
      <c r="BK1224" s="19">
        <f>ABS(Ct_Na+10^-pH-Kw*10^pH-Ct_Cl-Ct_OAc*Ka*10^pH/(1+Ka*10^pH))</f>
        <v>4.6677406492033613E-3</v>
      </c>
      <c r="BL1224" s="19">
        <f>ABS(Ct_Na+10^-pH-Kw*10^pH-Ct_Cl-Ct_OAc*Ka*10^pH/(1+Ka*10^pH))</f>
        <v>5.7216400390885033E-3</v>
      </c>
      <c r="BM1224" s="19">
        <f>ABS(Ct_Na+10^-pH-Kw*10^pH-Ct_Cl-Ct_OAc*Ka*10^pH/(1+Ka*10^pH))</f>
        <v>6.7501442629523192E-3</v>
      </c>
      <c r="BN1224" s="19">
        <f>ABS(Ct_Na+10^-pH-Kw*10^pH-Ct_Cl-Ct_OAc*Ka*10^pH/(1+Ka*10^pH))</f>
        <v>7.7541602910098373E-3</v>
      </c>
      <c r="BO1224" s="19">
        <f>ABS(Ct_Na+10^-pH-Kw*10^pH-Ct_Cl-Ct_OAc*Ka*10^pH/(1+Ka*10^pH))</f>
        <v>8.7345524125248264E-3</v>
      </c>
      <c r="BP1224" s="19">
        <f>ABS(Ct_Na+10^-pH-Kw*10^pH-Ct_Cl-Ct_OAc*Ka*10^pH/(1+Ka*10^pH))</f>
        <v>9.6921447172604105E-3</v>
      </c>
      <c r="BQ1224" s="19">
        <f>ABS(Ct_Na+10^-pH-Kw*10^pH-Ct_Cl-Ct_OAc*Ka*10^pH/(1+Ka*10^pH))</f>
        <v>1.0627723405795174E-2</v>
      </c>
      <c r="BR1224" s="19">
        <f>ABS(Ct_Na+10^-pH-Kw*10^pH-Ct_Cl-Ct_OAc*Ka*10^pH/(1+Ka*10^pH))</f>
        <v>1.154203894231777E-2</v>
      </c>
      <c r="BS1224" s="19">
        <f>ABS(Ct_Na+10^-pH-Kw*10^pH-Ct_Cl-Ct_OAc*Ka*10^pH/(1+Ka*10^pH))</f>
        <v>1.2435808062289305E-2</v>
      </c>
      <c r="BT1224" s="19">
        <f>ABS(Ct_Na+10^-pH-Kw*10^pH-Ct_Cl-Ct_OAc*Ka*10^pH/(1+Ka*10^pH))</f>
        <v>1.3309715646261482E-2</v>
      </c>
      <c r="BU1224" s="19">
        <f>ABS(Ct_Na+10^-pH-Kw*10^pH-Ct_Cl-Ct_OAc*Ka*10^pH/(1+Ka*10^pH))</f>
        <v>1.4164416470146352E-2</v>
      </c>
      <c r="BV1224" s="19">
        <f>ABS(Ct_Na+10^-pH-Kw*10^pH-Ct_Cl-Ct_OAc*Ka*10^pH/(1+Ka*10^pH))</f>
        <v>1.5000536841338057E-2</v>
      </c>
      <c r="BW1224" s="19">
        <f>ABS(Ct_Na+10^-pH-Kw*10^pH-Ct_Cl-Ct_OAc*Ka*10^pH/(1+Ka*10^pH))</f>
        <v>1.5818676129278363E-2</v>
      </c>
      <c r="BX1224" s="19">
        <f>ABS(Ct_Na+10^-pH-Kw*10^pH-Ct_Cl-Ct_OAc*Ka*10^pH/(1+Ka*10^pH))</f>
        <v>1.6619408198326295E-2</v>
      </c>
      <c r="BY1224" s="19">
        <f>ABS(Ct_Na+10^-pH-Kw*10^pH-Ct_Cl-Ct_OAc*Ka*10^pH/(1+Ka*10^pH))</f>
        <v>1.7403282750131116E-2</v>
      </c>
      <c r="BZ1224" s="19">
        <f>ABS(Ct_Na+10^-pH-Kw*10^pH-Ct_Cl-Ct_OAc*Ka*10^pH/(1+Ka*10^pH))</f>
        <v>1.8170826582106683E-2</v>
      </c>
      <c r="CA1224" s="19">
        <f>ABS(Ct_Na+10^-pH-Kw*10^pH-Ct_Cl-Ct_OAc*Ka*10^pH/(1+Ka*10^pH))</f>
        <v>1.892254476806212E-2</v>
      </c>
      <c r="CB1224" s="19">
        <f>ABS(Ct_Na+10^-pH-Kw*10^pH-Ct_Cl-Ct_OAc*Ka*10^pH/(1+Ka*10^pH))</f>
        <v>1.9658921766549077E-2</v>
      </c>
      <c r="CC1224" s="19">
        <f>ABS(Ct_Na+10^-pH-Kw*10^pH-Ct_Cl-Ct_OAc*Ka*10^pH/(1+Ka*10^pH))</f>
        <v>2.0380422462036314E-2</v>
      </c>
      <c r="CD1224" s="19">
        <f>ABS(Ct_Na+10^-pH-Kw*10^pH-Ct_Cl-Ct_OAc*Ka*10^pH/(1+Ka*10^pH))</f>
        <v>2.1087493143613786E-2</v>
      </c>
      <c r="CE1224" s="19">
        <f>ABS(Ct_Na+10^-pH-Kw*10^pH-Ct_Cl-Ct_OAc*Ka*10^pH/(1+Ka*10^pH))</f>
        <v>2.1780562425556073E-2</v>
      </c>
      <c r="CF1224" s="19">
        <f>ABS(Ct_Na+10^-pH-Kw*10^pH-Ct_Cl-Ct_OAc*Ka*10^pH/(1+Ka*10^pH))</f>
        <v>2.2460042113734799E-2</v>
      </c>
      <c r="CG1224" s="19">
        <f>ABS(Ct_Na+10^-pH-Kw*10^pH-Ct_Cl-Ct_OAc*Ka*10^pH/(1+Ka*10^pH))</f>
        <v>2.3126328021560519E-2</v>
      </c>
      <c r="CH1224" s="19">
        <f>ABS(Ct_Na+10^-pH-Kw*10^pH-Ct_Cl-Ct_OAc*Ka*10^pH/(1+Ka*10^pH))</f>
        <v>2.377980073885113E-2</v>
      </c>
      <c r="CI1224" s="19">
        <f>ABS(Ct_Na+10^-pH-Kw*10^pH-Ct_Cl-Ct_OAc*Ka*10^pH/(1+Ka*10^pH))</f>
        <v>2.442082635676477E-2</v>
      </c>
      <c r="CJ1224" s="19">
        <f>ABS(Ct_Na+10^-pH-Kw*10^pH-Ct_Cl-Ct_OAc*Ka*10^pH/(1+Ka*10^pH))</f>
        <v>2.5049757151698923E-2</v>
      </c>
      <c r="CK1224" s="19">
        <f>ABS(Ct_Na+10^-pH-Kw*10^pH-Ct_Cl-Ct_OAc*Ka*10^pH/(1+Ka*10^pH))</f>
        <v>2.5666932230839927E-2</v>
      </c>
      <c r="CL1224" s="19">
        <f>ABS(Ct_Na+10^-pH-Kw*10^pH-Ct_Cl-Ct_OAc*Ka*10^pH/(1+Ka*10^pH))</f>
        <v>2.6272678141848672E-2</v>
      </c>
      <c r="CM1224" s="19">
        <f>ABS(Ct_Na+10^-pH-Kw*10^pH-Ct_Cl-Ct_OAc*Ka*10^pH/(1+Ka*10^pH))</f>
        <v>2.6867309448985688E-2</v>
      </c>
      <c r="CN1224" s="19">
        <f>ABS(Ct_Na+10^-pH-Kw*10^pH-Ct_Cl-Ct_OAc*Ka*10^pH/(1+Ka*10^pH))</f>
        <v>2.7451129277811133E-2</v>
      </c>
      <c r="CO1224" s="19">
        <f>ABS(Ct_Na+10^-pH-Kw*10^pH-Ct_Cl-Ct_OAc*Ka*10^pH/(1+Ka*10^pH))</f>
        <v>2.8024429830441532E-2</v>
      </c>
      <c r="CP1224" s="19">
        <f>ABS(Ct_Na+10^-pH-Kw*10^pH-Ct_Cl-Ct_OAc*Ka*10^pH/(1+Ka*10^pH))</f>
        <v>2.8587492873203522E-2</v>
      </c>
      <c r="CQ1224" s="19">
        <f>ABS(Ct_Na+10^-pH-Kw*10^pH-Ct_Cl-Ct_OAc*Ka*10^pH/(1+Ka*10^pH))</f>
        <v>2.9140590198394517E-2</v>
      </c>
      <c r="CR1224" s="19">
        <f>ABS(Ct_Na+10^-pH-Kw*10^pH-Ct_Cl-Ct_OAc*Ka*10^pH/(1+Ka*10^pH))</f>
        <v>2.968398406174004E-2</v>
      </c>
      <c r="CS1224" s="19">
        <f>ABS(Ct_Na+10^-pH-Kw*10^pH-Ct_Cl-Ct_OAc*Ka*10^pH/(1+Ka*10^pH))</f>
        <v>3.0217927597027357E-2</v>
      </c>
      <c r="CT1224" s="19">
        <f>ABS(Ct_Na+10^-pH-Kw*10^pH-Ct_Cl-Ct_OAc*Ka*10^pH/(1+Ka*10^pH))</f>
        <v>3.0742665209292523E-2</v>
      </c>
      <c r="CU1224" s="19">
        <f>ABS(Ct_Na+10^-pH-Kw*10^pH-Ct_Cl-Ct_OAc*Ka*10^pH/(1+Ka*10^pH))</f>
        <v>3.125843294784373E-2</v>
      </c>
      <c r="CV1224" s="19">
        <f>ABS(Ct_Na+10^-pH-Kw*10^pH-Ct_Cl-Ct_OAc*Ka*10^pH/(1+Ka*10^pH))</f>
        <v>3.1765458860317806E-2</v>
      </c>
      <c r="CW1224" s="19">
        <f>ABS(Ct_Na+10^-pH-Kw*10^pH-Ct_Cl-Ct_OAc*Ka*10^pH/(1+Ka*10^pH))</f>
        <v>3.2263963328884766E-2</v>
      </c>
      <c r="CX1224" s="19">
        <f>ABS(Ct_Na+10^-pH-Kw*10^pH-Ct_Cl-Ct_OAc*Ka*10^pH/(1+Ka*10^pH))</f>
        <v>3.2754159389642254E-2</v>
      </c>
    </row>
    <row r="1225" spans="1:102">
      <c r="A1225" s="24">
        <v>11.96</v>
      </c>
      <c r="B1225" s="19">
        <f>ABS(Ct_Na+10^-pH-Kw*10^pH-Ct_Cl-Ct_OAc*Ka*10^pH/(1+Ka*10^pH))</f>
        <v>0.25912009606056341</v>
      </c>
      <c r="C1225" s="19">
        <f>ABS(Ct_Na+10^-pH-Kw*10^pH-Ct_Cl-Ct_OAc*Ka*10^pH/(1+Ka*10^pH))</f>
        <v>0.24245342998113001</v>
      </c>
      <c r="D1225" s="19">
        <f>ABS(Ct_Na+10^-pH-Kw*10^pH-Ct_Cl-Ct_OAc*Ka*10^pH/(1+Ka*10^pH))</f>
        <v>0.22730191536346334</v>
      </c>
      <c r="E1225" s="19">
        <f>ABS(Ct_Na+10^-pH-Kw*10^pH-Ct_Cl-Ct_OAc*Ka*10^pH/(1+Ka*10^pH))</f>
        <v>0.21346792375602852</v>
      </c>
      <c r="F1225" s="19">
        <f>ABS(Ct_Na+10^-pH-Kw*10^pH-Ct_Cl-Ct_OAc*Ka*10^pH/(1+Ka*10^pH))</f>
        <v>0.20078676478254659</v>
      </c>
      <c r="G1225" s="19">
        <f>ABS(Ct_Na+10^-pH-Kw*10^pH-Ct_Cl-Ct_OAc*Ka*10^pH/(1+Ka*10^pH))</f>
        <v>0.18912009852694323</v>
      </c>
      <c r="H1225" s="19">
        <f>ABS(Ct_Na+10^-pH-Kw*10^pH-Ct_Cl-Ct_OAc*Ka*10^pH/(1+Ka*10^pH))</f>
        <v>0.1783508681371555</v>
      </c>
      <c r="I1225" s="19">
        <f>ABS(Ct_Na+10^-pH-Kw*10^pH-Ct_Cl-Ct_OAc*Ka*10^pH/(1+Ka*10^pH))</f>
        <v>0.16837935851698169</v>
      </c>
      <c r="J1225" s="19">
        <f>ABS(Ct_Na+10^-pH-Kw*10^pH-Ct_Cl-Ct_OAc*Ka*10^pH/(1+Ka*10^pH))</f>
        <v>0.15912009958396323</v>
      </c>
      <c r="K1225" s="19">
        <f>ABS(Ct_Na+10^-pH-Kw*10^pH-Ct_Cl-Ct_OAc*Ka*10^pH/(1+Ka*10^pH))</f>
        <v>0.15049941023253213</v>
      </c>
      <c r="L1225" s="19">
        <f>ABS(Ct_Na+10^-pH-Kw*10^pH-Ct_Cl-Ct_OAc*Ka*10^pH/(1+Ka*10^pH))</f>
        <v>0.14245343350452977</v>
      </c>
      <c r="M1225" s="19">
        <f>ABS(Ct_Na+10^-pH-Kw*10^pH-Ct_Cl-Ct_OAc*Ka*10^pH/(1+Ka*10^pH))</f>
        <v>0.13492655204930182</v>
      </c>
      <c r="N1225" s="19">
        <f>ABS(Ct_Na+10^-pH-Kw*10^pH-Ct_Cl-Ct_OAc*Ka*10^pH/(1+Ka*10^pH))</f>
        <v>0.12787010068502558</v>
      </c>
      <c r="O1225" s="19">
        <f>ABS(Ct_Na+10^-pH-Kw*10^pH-Ct_Cl-Ct_OAc*Ka*10^pH/(1+Ka*10^pH))</f>
        <v>0.12124131303979643</v>
      </c>
      <c r="P1225" s="19">
        <f>ABS(Ct_Na+10^-pH-Kw*10^pH-Ct_Cl-Ct_OAc*Ka*10^pH/(1+Ka*10^pH))</f>
        <v>0.11500245407958071</v>
      </c>
      <c r="Q1225" s="19">
        <f>ABS(Ct_Na+10^-pH-Kw*10^pH-Ct_Cl-Ct_OAc*Ka*10^pH/(1+Ka*10^pH))</f>
        <v>0.10912010134566306</v>
      </c>
      <c r="R1225" s="19">
        <f>ABS(Ct_Na+10^-pH-Kw*10^pH-Ct_Cl-Ct_OAc*Ka*10^pH/(1+Ka*10^pH))</f>
        <v>0.10356454598585195</v>
      </c>
      <c r="S1225" s="19">
        <f>ABS(Ct_Na+10^-pH-Kw*10^pH-Ct_Cl-Ct_OAc*Ka*10^pH/(1+Ka*10^pH))</f>
        <v>9.8309290915760308E-2</v>
      </c>
      <c r="T1225" s="19">
        <f>ABS(Ct_Na+10^-pH-Kw*10^pH-Ct_Cl-Ct_OAc*Ka*10^pH/(1+Ka*10^pH))</f>
        <v>9.3330628217778835E-2</v>
      </c>
      <c r="U1225" s="19">
        <f>ABS(Ct_Na+10^-pH-Kw*10^pH-Ct_Cl-Ct_OAc*Ka*10^pH/(1+Ka*10^pH))</f>
        <v>8.8607281555591236E-2</v>
      </c>
      <c r="V1225" s="19">
        <f>ABS(Ct_Na+10^-pH-Kw*10^pH-Ct_Cl-Ct_OAc*Ka*10^pH/(1+Ka*10^pH))</f>
        <v>8.4120102226513005E-2</v>
      </c>
      <c r="W1225" s="19">
        <f>ABS(Ct_Na+10^-pH-Kw*10^pH-Ct_Cl-Ct_OAc*Ka*10^pH/(1+Ka*10^pH))</f>
        <v>7.9851809693975179E-2</v>
      </c>
      <c r="X1225" s="19">
        <f>ABS(Ct_Na+10^-pH-Kw*10^pH-Ct_Cl-Ct_OAc*Ka*10^pH/(1+Ka*10^pH))</f>
        <v>7.5786769186796332E-2</v>
      </c>
      <c r="Y1225" s="19">
        <f>ABS(Ct_Na+10^-pH-Kw*10^pH-Ct_Cl-Ct_OAc*Ka*10^pH/(1+Ka*10^pH))</f>
        <v>7.1910800331114161E-2</v>
      </c>
      <c r="Z1225" s="19">
        <f>ABS(Ct_Na+10^-pH-Kw*10^pH-Ct_Cl-Ct_OAc*Ka*10^pH/(1+Ka*10^pH))</f>
        <v>6.8211011877962996E-2</v>
      </c>
      <c r="AA1225" s="19">
        <f>ABS(Ct_Na+10^-pH-Kw*10^pH-Ct_Cl-Ct_OAc*Ka*10^pH/(1+Ka*10^pH))</f>
        <v>6.4675658467174074E-2</v>
      </c>
      <c r="AB1225" s="19">
        <f>ABS(Ct_Na+10^-pH-Kw*10^pH-Ct_Cl-Ct_OAc*Ka*10^pH/(1+Ka*10^pH))</f>
        <v>6.1294016074245589E-2</v>
      </c>
      <c r="AC1225" s="19">
        <f>ABS(Ct_Na+10^-pH-Kw*10^pH-Ct_Cl-Ct_OAc*Ka*10^pH/(1+Ka*10^pH))</f>
        <v>5.805627335761189E-2</v>
      </c>
      <c r="AD1225" s="19">
        <f>ABS(Ct_Na+10^-pH-Kw*10^pH-Ct_Cl-Ct_OAc*Ka*10^pH/(1+Ka*10^pH))</f>
        <v>5.4953436587504609E-2</v>
      </c>
      <c r="AE1225" s="19">
        <f>ABS(Ct_Na+10^-pH-Kw*10^pH-Ct_Cl-Ct_OAc*Ka*10^pH/(1+Ka*10^pH))</f>
        <v>5.197724621617722E-2</v>
      </c>
      <c r="AF1225" s="19">
        <f>ABS(Ct_Na+10^-pH-Kw*10^pH-Ct_Cl-Ct_OAc*Ka*10^pH/(1+Ka*10^pH))</f>
        <v>4.9120103459702927E-2</v>
      </c>
      <c r="AG1225" s="19">
        <f>ABS(Ct_Na+10^-pH-Kw*10^pH-Ct_Cl-Ct_OAc*Ka*10^pH/(1+Ka*10^pH))</f>
        <v>4.637500551720803E-2</v>
      </c>
      <c r="AH1225" s="19">
        <f>ABS(Ct_Na+10^-pH-Kw*10^pH-Ct_Cl-Ct_OAc*Ka*10^pH/(1+Ka*10^pH))</f>
        <v>4.3735488264809087E-2</v>
      </c>
      <c r="AI1225" s="19">
        <f>ABS(Ct_Na+10^-pH-Kw*10^pH-Ct_Cl-Ct_OAc*Ka*10^pH/(1+Ka*10^pH))</f>
        <v>4.1195575437028967E-2</v>
      </c>
      <c r="AJ1225" s="19">
        <f>ABS(Ct_Na+10^-pH-Kw*10^pH-Ct_Cl-Ct_OAc*Ka*10^pH/(1+Ka*10^pH))</f>
        <v>3.8749733454722164E-2</v>
      </c>
      <c r="AK1225" s="19">
        <f>ABS(Ct_Na+10^-pH-Kw*10^pH-Ct_Cl-Ct_OAc*Ka*10^pH/(1+Ka*10^pH))</f>
        <v>3.6392831180862908E-2</v>
      </c>
      <c r="AL1225" s="19">
        <f>ABS(Ct_Na+10^-pH-Kw*10^pH-Ct_Cl-Ct_OAc*Ka*10^pH/(1+Ka*10^pH))</f>
        <v>3.4120103988212913E-2</v>
      </c>
      <c r="AM1225" s="19">
        <f>ABS(Ct_Na+10^-pH-Kw*10^pH-Ct_Cl-Ct_OAc*Ka*10^pH/(1+Ka*10^pH))</f>
        <v>3.1927121609340074E-2</v>
      </c>
      <c r="AN1225" s="19">
        <f>ABS(Ct_Na+10^-pH-Kw*10^pH-Ct_Cl-Ct_OAc*Ka*10^pH/(1+Ka*10^pH))</f>
        <v>2.980975931249738E-2</v>
      </c>
      <c r="AO1225" s="19">
        <f>ABS(Ct_Na+10^-pH-Kw*10^pH-Ct_Cl-Ct_OAc*Ka*10^pH/(1+Ka*10^pH))</f>
        <v>2.776417200876799E-2</v>
      </c>
      <c r="AP1225" s="19">
        <f>ABS(Ct_Na+10^-pH-Kw*10^pH-Ct_Cl-Ct_OAc*Ka*10^pH/(1+Ka*10^pH))</f>
        <v>2.5786770948496213E-2</v>
      </c>
      <c r="AQ1225" s="19">
        <f>ABS(Ct_Na+10^-pH-Kw*10^pH-Ct_Cl-Ct_OAc*Ka*10^pH/(1+Ka*10^pH))</f>
        <v>2.3874202709872727E-2</v>
      </c>
      <c r="AR1225" s="19">
        <f>ABS(Ct_Na+10^-pH-Kw*10^pH-Ct_Cl-Ct_OAc*Ka*10^pH/(1+Ka*10^pH))</f>
        <v>2.2023330220882216E-2</v>
      </c>
      <c r="AS1225" s="19">
        <f>ABS(Ct_Na+10^-pH-Kw*10^pH-Ct_Cl-Ct_OAc*Ka*10^pH/(1+Ka*10^pH))</f>
        <v>2.0231215588685091E-2</v>
      </c>
      <c r="AT1225" s="19">
        <f>ABS(Ct_Na+10^-pH-Kw*10^pH-Ct_Cl-Ct_OAc*Ka*10^pH/(1+Ka*10^pH))</f>
        <v>1.849510453874411E-2</v>
      </c>
      <c r="AU1225" s="19">
        <f>ABS(Ct_Na+10^-pH-Kw*10^pH-Ct_Cl-Ct_OAc*Ka*10^pH/(1+Ka*10^pH))</f>
        <v>1.6812412290339793E-2</v>
      </c>
      <c r="AV1225" s="19">
        <f>ABS(Ct_Na+10^-pH-Kw*10^pH-Ct_Cl-Ct_OAc*Ka*10^pH/(1+Ka*10^pH))</f>
        <v>1.5180710716129517E-2</v>
      </c>
      <c r="AW1225" s="19">
        <f>ABS(Ct_Na+10^-pH-Kw*10^pH-Ct_Cl-Ct_OAc*Ka*10^pH/(1+Ka*10^pH))</f>
        <v>1.3597716651597182E-2</v>
      </c>
      <c r="AX1225" s="19">
        <f>ABS(Ct_Na+10^-pH-Kw*10^pH-Ct_Cl-Ct_OAc*Ka*10^pH/(1+Ka*10^pH))</f>
        <v>1.2061281236021654E-2</v>
      </c>
      <c r="AY1225" s="19">
        <f>ABS(Ct_Na+10^-pH-Kw*10^pH-Ct_Cl-Ct_OAc*Ka*10^pH/(1+Ka*10^pH))</f>
        <v>1.0569380180317917E-2</v>
      </c>
      <c r="AZ1225" s="19">
        <f>ABS(Ct_Na+10^-pH-Kw*10^pH-Ct_Cl-Ct_OAc*Ka*10^pH/(1+Ka*10^pH))</f>
        <v>9.1201048690628395E-3</v>
      </c>
      <c r="BA1225" s="19">
        <f>ABS(Ct_Na+10^-pH-Kw*10^pH-Ct_Cl-Ct_OAc*Ka*10^pH/(1+Ka*10^pH))</f>
        <v>7.7116542144628555E-3</v>
      </c>
      <c r="BB1225" s="19">
        <f>ABS(Ct_Na+10^-pH-Kw*10^pH-Ct_Cl-Ct_OAc*Ka*10^pH/(1+Ka*10^pH))</f>
        <v>6.3423271891572888E-3</v>
      </c>
      <c r="BC1225" s="19">
        <f>ABS(Ct_Na+10^-pH-Kw*10^pH-Ct_Cl-Ct_OAc*Ka*10^pH/(1+Ka*10^pH))</f>
        <v>5.0105159727641957E-3</v>
      </c>
      <c r="BD1225" s="19">
        <f>ABS(Ct_Na+10^-pH-Kw*10^pH-Ct_Cl-Ct_OAc*Ka*10^pH/(1+Ka*10^pH))</f>
        <v>3.7146996541114613E-3</v>
      </c>
      <c r="BE1225" s="19">
        <f>ABS(Ct_Na+10^-pH-Kw*10^pH-Ct_Cl-Ct_OAc*Ka*10^pH/(1+Ka*10^pH))</f>
        <v>2.4534384372894916E-3</v>
      </c>
      <c r="BF1225" s="19">
        <f>ABS(Ct_Na+10^-pH-Kw*10^pH-Ct_Cl-Ct_OAc*Ka*10^pH/(1+Ka*10^pH))</f>
        <v>1.2253683051207179E-3</v>
      </c>
      <c r="BG1225" s="19">
        <f>ABS(Ct_Na+10^-pH-Kw*10^pH-Ct_Cl-Ct_OAc*Ka*10^pH/(1+Ka*10^pH))</f>
        <v>2.9196098462837272E-5</v>
      </c>
      <c r="BH1225" s="19">
        <f>ABS(Ct_Na+10^-pH-Kw*10^pH-Ct_Cl-Ct_OAc*Ka*10^pH/(1+Ka*10^pH))</f>
        <v>1.1363050259730542E-3</v>
      </c>
      <c r="BI1225" s="19">
        <f>ABS(Ct_Na+10^-pH-Kw*10^pH-Ct_Cl-Ct_OAc*Ka*10^pH/(1+Ka*10^pH))</f>
        <v>2.2722997928283292E-3</v>
      </c>
      <c r="BJ1225" s="19">
        <f>ABS(Ct_Na+10^-pH-Kw*10^pH-Ct_Cl-Ct_OAc*Ka*10^pH/(1+Ka*10^pH))</f>
        <v>3.3798946905121974E-3</v>
      </c>
      <c r="BK1225" s="19">
        <f>ABS(Ct_Na+10^-pH-Kw*10^pH-Ct_Cl-Ct_OAc*Ka*10^pH/(1+Ka*10^pH))</f>
        <v>4.4601415660310145E-3</v>
      </c>
      <c r="BL1225" s="19">
        <f>ABS(Ct_Na+10^-pH-Kw*10^pH-Ct_Cl-Ct_OAc*Ka*10^pH/(1+Ka*10^pH))</f>
        <v>5.5140409567810827E-3</v>
      </c>
      <c r="BM1225" s="19">
        <f>ABS(Ct_Na+10^-pH-Kw*10^pH-Ct_Cl-Ct_OAc*Ka*10^pH/(1+Ka*10^pH))</f>
        <v>6.5425451814890151E-3</v>
      </c>
      <c r="BN1225" s="19">
        <f>ABS(Ct_Na+10^-pH-Kw*10^pH-Ct_Cl-Ct_OAc*Ka*10^pH/(1+Ka*10^pH))</f>
        <v>7.5465612103705337E-3</v>
      </c>
      <c r="BO1225" s="19">
        <f>ABS(Ct_Na+10^-pH-Kw*10^pH-Ct_Cl-Ct_OAc*Ka*10^pH/(1+Ka*10^pH))</f>
        <v>8.5269533326901223E-3</v>
      </c>
      <c r="BP1225" s="19">
        <f>ABS(Ct_Na+10^-pH-Kw*10^pH-Ct_Cl-Ct_OAc*Ka*10^pH/(1+Ka*10^pH))</f>
        <v>9.4845456382115986E-3</v>
      </c>
      <c r="BQ1225" s="19">
        <f>ABS(Ct_Na+10^-pH-Kw*10^pH-Ct_Cl-Ct_OAc*Ka*10^pH/(1+Ka*10^pH))</f>
        <v>1.0420124327514213E-2</v>
      </c>
      <c r="BR1225" s="19">
        <f>ABS(Ct_Na+10^-pH-Kw*10^pH-Ct_Cl-Ct_OAc*Ka*10^pH/(1+Ka*10^pH))</f>
        <v>1.1334439864787188E-2</v>
      </c>
      <c r="BS1225" s="19">
        <f>ABS(Ct_Na+10^-pH-Kw*10^pH-Ct_Cl-Ct_OAc*Ka*10^pH/(1+Ka*10^pH))</f>
        <v>1.2228208985492255E-2</v>
      </c>
      <c r="BT1225" s="19">
        <f>ABS(Ct_Na+10^-pH-Kw*10^pH-Ct_Cl-Ct_OAc*Ka*10^pH/(1+Ka*10^pH))</f>
        <v>1.3102116570181649E-2</v>
      </c>
      <c r="BU1225" s="19">
        <f>ABS(Ct_Na+10^-pH-Kw*10^pH-Ct_Cl-Ct_OAc*Ka*10^pH/(1+Ka*10^pH))</f>
        <v>1.3956817394767979E-2</v>
      </c>
      <c r="BV1225" s="19">
        <f>ABS(Ct_Na+10^-pH-Kw*10^pH-Ct_Cl-Ct_OAc*Ka*10^pH/(1+Ka*10^pH))</f>
        <v>1.4792937766645892E-2</v>
      </c>
      <c r="BW1225" s="19">
        <f>ABS(Ct_Na+10^-pH-Kw*10^pH-Ct_Cl-Ct_OAc*Ka*10^pH/(1+Ka*10^pH))</f>
        <v>1.5611077055257626E-2</v>
      </c>
      <c r="BX1225" s="19">
        <f>ABS(Ct_Na+10^-pH-Kw*10^pH-Ct_Cl-Ct_OAc*Ka*10^pH/(1+Ka*10^pH))</f>
        <v>1.6411809124962748E-2</v>
      </c>
      <c r="BY1225" s="19">
        <f>ABS(Ct_Na+10^-pH-Kw*10^pH-Ct_Cl-Ct_OAc*Ka*10^pH/(1+Ka*10^pH))</f>
        <v>1.7195683677410895E-2</v>
      </c>
      <c r="BZ1225" s="19">
        <f>ABS(Ct_Na+10^-pH-Kw*10^pH-Ct_Cl-Ct_OAc*Ka*10^pH/(1+Ka*10^pH))</f>
        <v>1.7963227510016382E-2</v>
      </c>
      <c r="CA1225" s="19">
        <f>ABS(Ct_Na+10^-pH-Kw*10^pH-Ct_Cl-Ct_OAc*Ka*10^pH/(1+Ka*10^pH))</f>
        <v>1.8714945696588763E-2</v>
      </c>
      <c r="CB1225" s="19">
        <f>ABS(Ct_Na+10^-pH-Kw*10^pH-Ct_Cl-Ct_OAc*Ka*10^pH/(1+Ka*10^pH))</f>
        <v>1.9451322695680062E-2</v>
      </c>
      <c r="CC1225" s="19">
        <f>ABS(Ct_Na+10^-pH-Kw*10^pH-Ct_Cl-Ct_OAc*Ka*10^pH/(1+Ka*10^pH))</f>
        <v>2.0172823391759451E-2</v>
      </c>
      <c r="CD1225" s="19">
        <f>ABS(Ct_Na+10^-pH-Kw*10^pH-Ct_Cl-Ct_OAc*Ka*10^pH/(1+Ka*10^pH))</f>
        <v>2.0879894073917209E-2</v>
      </c>
      <c r="CE1225" s="19">
        <f>ABS(Ct_Na+10^-pH-Kw*10^pH-Ct_Cl-Ct_OAc*Ka*10^pH/(1+Ka*10^pH))</f>
        <v>2.1572963356428297E-2</v>
      </c>
      <c r="CF1225" s="19">
        <f>ABS(Ct_Na+10^-pH-Kw*10^pH-Ct_Cl-Ct_OAc*Ka*10^pH/(1+Ka*10^pH))</f>
        <v>2.2252443045164667E-2</v>
      </c>
      <c r="CG1225" s="19">
        <f>ABS(Ct_Na+10^-pH-Kw*10^pH-Ct_Cl-Ct_OAc*Ka*10^pH/(1+Ka*10^pH))</f>
        <v>2.2918728953537221E-2</v>
      </c>
      <c r="CH1225" s="19">
        <f>ABS(Ct_Na+10^-pH-Kw*10^pH-Ct_Cl-Ct_OAc*Ka*10^pH/(1+Ka*10^pH))</f>
        <v>2.3572201671364139E-2</v>
      </c>
      <c r="CI1225" s="19">
        <f>ABS(Ct_Na+10^-pH-Kw*10^pH-Ct_Cl-Ct_OAc*Ka*10^pH/(1+Ka*10^pH))</f>
        <v>2.4213227289803879E-2</v>
      </c>
      <c r="CJ1225" s="19">
        <f>ABS(Ct_Na+10^-pH-Kw*10^pH-Ct_Cl-Ct_OAc*Ka*10^pH/(1+Ka*10^pH))</f>
        <v>2.4842158085254189E-2</v>
      </c>
      <c r="CK1225" s="19">
        <f>ABS(Ct_Na+10^-pH-Kw*10^pH-Ct_Cl-Ct_OAc*Ka*10^pH/(1+Ka*10^pH))</f>
        <v>2.5459333164901718E-2</v>
      </c>
      <c r="CL1225" s="19">
        <f>ABS(Ct_Na+10^-pH-Kw*10^pH-Ct_Cl-Ct_OAc*Ka*10^pH/(1+Ka*10^pH))</f>
        <v>2.6065079076407614E-2</v>
      </c>
      <c r="CM1225" s="19">
        <f>ABS(Ct_Na+10^-pH-Kw*10^pH-Ct_Cl-Ct_OAc*Ka*10^pH/(1+Ka*10^pH))</f>
        <v>2.6659710384032649E-2</v>
      </c>
      <c r="CN1225" s="19">
        <f>ABS(Ct_Na+10^-pH-Kw*10^pH-Ct_Cl-Ct_OAc*Ka*10^pH/(1+Ka*10^pH))</f>
        <v>2.7243530213337225E-2</v>
      </c>
      <c r="CO1225" s="19">
        <f>ABS(Ct_Na+10^-pH-Kw*10^pH-Ct_Cl-Ct_OAc*Ka*10^pH/(1+Ka*10^pH))</f>
        <v>2.7816830766438129E-2</v>
      </c>
      <c r="CP1225" s="19">
        <f>ABS(Ct_Na+10^-pH-Kw*10^pH-Ct_Cl-Ct_OAc*Ka*10^pH/(1+Ka*10^pH))</f>
        <v>2.8379893809662243E-2</v>
      </c>
      <c r="CQ1225" s="19">
        <f>ABS(Ct_Na+10^-pH-Kw*10^pH-Ct_Cl-Ct_OAc*Ka*10^pH/(1+Ka*10^pH))</f>
        <v>2.8932991135307153E-2</v>
      </c>
      <c r="CR1225" s="19">
        <f>ABS(Ct_Na+10^-pH-Kw*10^pH-Ct_Cl-Ct_OAc*Ka*10^pH/(1+Ka*10^pH))</f>
        <v>2.9476384999098652E-2</v>
      </c>
      <c r="CS1225" s="19">
        <f>ABS(Ct_Na+10^-pH-Kw*10^pH-Ct_Cl-Ct_OAc*Ka*10^pH/(1+Ka*10^pH))</f>
        <v>3.0010328534824181E-2</v>
      </c>
      <c r="CT1225" s="19">
        <f>ABS(Ct_Na+10^-pH-Kw*10^pH-Ct_Cl-Ct_OAc*Ka*10^pH/(1+Ka*10^pH))</f>
        <v>3.0535066147519989E-2</v>
      </c>
      <c r="CU1225" s="19">
        <f>ABS(Ct_Na+10^-pH-Kw*10^pH-Ct_Cl-Ct_OAc*Ka*10^pH/(1+Ka*10^pH))</f>
        <v>3.1050833886494489E-2</v>
      </c>
      <c r="CV1225" s="19">
        <f>ABS(Ct_Na+10^-pH-Kw*10^pH-Ct_Cl-Ct_OAc*Ka*10^pH/(1+Ka*10^pH))</f>
        <v>3.1557859799384684E-2</v>
      </c>
      <c r="CW1225" s="19">
        <f>ABS(Ct_Na+10^-pH-Kw*10^pH-Ct_Cl-Ct_OAc*Ka*10^pH/(1+Ka*10^pH))</f>
        <v>3.2056364268360789E-2</v>
      </c>
      <c r="CX1225" s="19">
        <f>ABS(Ct_Na+10^-pH-Kw*10^pH-Ct_Cl-Ct_OAc*Ka*10^pH/(1+Ka*10^pH))</f>
        <v>3.2546560329520566E-2</v>
      </c>
    </row>
    <row r="1226" spans="1:102">
      <c r="A1226" s="23">
        <v>11.97</v>
      </c>
      <c r="B1226" s="19">
        <f>ABS(Ct_Na+10^-pH-Kw*10^pH-Ct_Cl-Ct_OAc*Ka*10^pH/(1+Ka*10^pH))</f>
        <v>0.25933253095570746</v>
      </c>
      <c r="C1226" s="19">
        <f>ABS(Ct_Na+10^-pH-Kw*10^pH-Ct_Cl-Ct_OAc*Ka*10^pH/(1+Ka*10^pH))</f>
        <v>0.24266586486290703</v>
      </c>
      <c r="D1226" s="19">
        <f>ABS(Ct_Na+10^-pH-Kw*10^pH-Ct_Cl-Ct_OAc*Ka*10^pH/(1+Ka*10^pH))</f>
        <v>0.22751435023308847</v>
      </c>
      <c r="E1226" s="19">
        <f>ABS(Ct_Na+10^-pH-Kw*10^pH-Ct_Cl-Ct_OAc*Ka*10^pH/(1+Ka*10^pH))</f>
        <v>0.21368035861455845</v>
      </c>
      <c r="F1226" s="19">
        <f>ABS(Ct_Na+10^-pH-Kw*10^pH-Ct_Cl-Ct_OAc*Ka*10^pH/(1+Ka*10^pH))</f>
        <v>0.20099919963090593</v>
      </c>
      <c r="G1226" s="19">
        <f>ABS(Ct_Na+10^-pH-Kw*10^pH-Ct_Cl-Ct_OAc*Ka*10^pH/(1+Ka*10^pH))</f>
        <v>0.18933253336594563</v>
      </c>
      <c r="H1226" s="19">
        <f>ABS(Ct_Na+10^-pH-Kw*10^pH-Ct_Cl-Ct_OAc*Ka*10^pH/(1+Ka*10^pH))</f>
        <v>0.17856330296752074</v>
      </c>
      <c r="I1226" s="19">
        <f>ABS(Ct_Na+10^-pH-Kw*10^pH-Ct_Cl-Ct_OAc*Ka*10^pH/(1+Ka*10^pH))</f>
        <v>0.16859179333934954</v>
      </c>
      <c r="J1226" s="19">
        <f>ABS(Ct_Na+10^-pH-Kw*10^pH-Ct_Cl-Ct_OAc*Ka*10^pH/(1+Ka*10^pH))</f>
        <v>0.15933253439890491</v>
      </c>
      <c r="K1226" s="19">
        <f>ABS(Ct_Na+10^-pH-Kw*10^pH-Ct_Cl-Ct_OAc*Ka*10^pH/(1+Ka*10^pH))</f>
        <v>0.15071184504055979</v>
      </c>
      <c r="L1226" s="19">
        <f>ABS(Ct_Na+10^-pH-Kw*10^pH-Ct_Cl-Ct_OAc*Ka*10^pH/(1+Ka*10^pH))</f>
        <v>0.14266586830610445</v>
      </c>
      <c r="M1226" s="19">
        <f>ABS(Ct_Na+10^-pH-Kw*10^pH-Ct_Cl-Ct_OAc*Ka*10^pH/(1+Ka*10^pH))</f>
        <v>0.13513898684483971</v>
      </c>
      <c r="N1226" s="19">
        <f>ABS(Ct_Na+10^-pH-Kw*10^pH-Ct_Cl-Ct_OAc*Ka*10^pH/(1+Ka*10^pH))</f>
        <v>0.12808253547490403</v>
      </c>
      <c r="O1226" s="19">
        <f>ABS(Ct_Na+10^-pH-Kw*10^pH-Ct_Cl-Ct_OAc*Ka*10^pH/(1+Ka*10^pH))</f>
        <v>0.12145374782435843</v>
      </c>
      <c r="P1226" s="19">
        <f>ABS(Ct_Na+10^-pH-Kw*10^pH-Ct_Cl-Ct_OAc*Ka*10^pH/(1+Ka*10^pH))</f>
        <v>0.115214888859139</v>
      </c>
      <c r="Q1226" s="19">
        <f>ABS(Ct_Na+10^-pH-Kw*10^pH-Ct_Cl-Ct_OAc*Ka*10^pH/(1+Ka*10^pH))</f>
        <v>0.10933253612050357</v>
      </c>
      <c r="R1226" s="19">
        <f>ABS(Ct_Na+10^-pH-Kw*10^pH-Ct_Cl-Ct_OAc*Ka*10^pH/(1+Ka*10^pH))</f>
        <v>0.10377698075623677</v>
      </c>
      <c r="S1226" s="19">
        <f>ABS(Ct_Na+10^-pH-Kw*10^pH-Ct_Cl-Ct_OAc*Ka*10^pH/(1+Ka*10^pH))</f>
        <v>9.8521725681930294E-2</v>
      </c>
      <c r="T1226" s="19">
        <f>ABS(Ct_Na+10^-pH-Kw*10^pH-Ct_Cl-Ct_OAc*Ka*10^pH/(1+Ka*10^pH))</f>
        <v>9.3543062979955807E-2</v>
      </c>
      <c r="U1226" s="19">
        <f>ABS(Ct_Na+10^-pH-Kw*10^pH-Ct_Cl-Ct_OAc*Ka*10^pH/(1+Ka*10^pH))</f>
        <v>8.881971631397996E-2</v>
      </c>
      <c r="V1226" s="19">
        <f>ABS(Ct_Na+10^-pH-Kw*10^pH-Ct_Cl-Ct_OAc*Ka*10^pH/(1+Ka*10^pH))</f>
        <v>8.4332536981302927E-2</v>
      </c>
      <c r="W1226" s="19">
        <f>ABS(Ct_Na+10^-pH-Kw*10^pH-Ct_Cl-Ct_OAc*Ka*10^pH/(1+Ka*10^pH))</f>
        <v>8.0064244445341826E-2</v>
      </c>
      <c r="X1226" s="19">
        <f>ABS(Ct_Na+10^-pH-Kw*10^pH-Ct_Cl-Ct_OAc*Ka*10^pH/(1+Ka*10^pH))</f>
        <v>7.5999203934902726E-2</v>
      </c>
      <c r="Y1226" s="19">
        <f>ABS(Ct_Na+10^-pH-Kw*10^pH-Ct_Cl-Ct_OAc*Ka*10^pH/(1+Ka*10^pH))</f>
        <v>7.212323507611193E-2</v>
      </c>
      <c r="Z1226" s="19">
        <f>ABS(Ct_Na+10^-pH-Kw*10^pH-Ct_Cl-Ct_OAc*Ka*10^pH/(1+Ka*10^pH))</f>
        <v>6.842344661999343E-2</v>
      </c>
      <c r="AA1226" s="19">
        <f>ABS(Ct_Na+10^-pH-Kw*10^pH-Ct_Cl-Ct_OAc*Ka*10^pH/(1+Ka*10^pH))</f>
        <v>6.4888093206369096E-2</v>
      </c>
      <c r="AB1226" s="19">
        <f>ABS(Ct_Na+10^-pH-Kw*10^pH-Ct_Cl-Ct_OAc*Ka*10^pH/(1+Ka*10^pH))</f>
        <v>6.1506450810728447E-2</v>
      </c>
      <c r="AC1226" s="19">
        <f>ABS(Ct_Na+10^-pH-Kw*10^pH-Ct_Cl-Ct_OAc*Ka*10^pH/(1+Ka*10^pH))</f>
        <v>5.8268708091497992E-2</v>
      </c>
      <c r="AD1226" s="19">
        <f>ABS(Ct_Na+10^-pH-Kw*10^pH-Ct_Cl-Ct_OAc*Ka*10^pH/(1+Ka*10^pH))</f>
        <v>5.516587131890216E-2</v>
      </c>
      <c r="AE1226" s="19">
        <f>ABS(Ct_Na+10^-pH-Kw*10^pH-Ct_Cl-Ct_OAc*Ka*10^pH/(1+Ka*10^pH))</f>
        <v>5.2189680945187805E-2</v>
      </c>
      <c r="AF1226" s="19">
        <f>ABS(Ct_Na+10^-pH-Kw*10^pH-Ct_Cl-Ct_OAc*Ka*10^pH/(1+Ka*10^pH))</f>
        <v>4.9332538186422026E-2</v>
      </c>
      <c r="AG1226" s="19">
        <f>ABS(Ct_Na+10^-pH-Kw*10^pH-Ct_Cl-Ct_OAc*Ka*10^pH/(1+Ka*10^pH))</f>
        <v>4.6587440241725481E-2</v>
      </c>
      <c r="AH1226" s="19">
        <f>ABS(Ct_Na+10^-pH-Kw*10^pH-Ct_Cl-Ct_OAc*Ka*10^pH/(1+Ka*10^pH))</f>
        <v>4.3947922987209578E-2</v>
      </c>
      <c r="AI1226" s="19">
        <f>ABS(Ct_Na+10^-pH-Kw*10^pH-Ct_Cl-Ct_OAc*Ka*10^pH/(1+Ka*10^pH))</f>
        <v>4.1408010157392393E-2</v>
      </c>
      <c r="AJ1226" s="19">
        <f>ABS(Ct_Na+10^-pH-Kw*10^pH-Ct_Cl-Ct_OAc*Ka*10^pH/(1+Ka*10^pH))</f>
        <v>3.8962168173123986E-2</v>
      </c>
      <c r="AK1226" s="19">
        <f>ABS(Ct_Na+10^-pH-Kw*10^pH-Ct_Cl-Ct_OAc*Ka*10^pH/(1+Ka*10^pH))</f>
        <v>3.6605265897374409E-2</v>
      </c>
      <c r="AL1226" s="19">
        <f>ABS(Ct_Na+10^-pH-Kw*10^pH-Ct_Cl-Ct_OAc*Ka*10^pH/(1+Ka*10^pH))</f>
        <v>3.4332538702901649E-2</v>
      </c>
      <c r="AM1226" s="19">
        <f>ABS(Ct_Na+10^-pH-Kw*10^pH-Ct_Cl-Ct_OAc*Ka*10^pH/(1+Ka*10^pH))</f>
        <v>3.2139556322269981E-2</v>
      </c>
      <c r="AN1226" s="19">
        <f>ABS(Ct_Na+10^-pH-Kw*10^pH-Ct_Cl-Ct_OAc*Ka*10^pH/(1+Ka*10^pH))</f>
        <v>3.0022194023729104E-2</v>
      </c>
      <c r="AO1226" s="19">
        <f>ABS(Ct_Na+10^-pH-Kw*10^pH-Ct_Cl-Ct_OAc*Ka*10^pH/(1+Ka*10^pH))</f>
        <v>2.7976606718359109E-2</v>
      </c>
      <c r="AP1226" s="19">
        <f>ABS(Ct_Na+10^-pH-Kw*10^pH-Ct_Cl-Ct_OAc*Ka*10^pH/(1+Ka*10^pH))</f>
        <v>2.5999205656501434E-2</v>
      </c>
      <c r="AQ1226" s="19">
        <f>ABS(Ct_Na+10^-pH-Kw*10^pH-Ct_Cl-Ct_OAc*Ka*10^pH/(1+Ka*10^pH))</f>
        <v>2.4086637416343995E-2</v>
      </c>
      <c r="AR1226" s="19">
        <f>ABS(Ct_Na+10^-pH-Kw*10^pH-Ct_Cl-Ct_OAc*Ka*10^pH/(1+Ka*10^pH))</f>
        <v>2.223576492586906E-2</v>
      </c>
      <c r="AS1226" s="19">
        <f>ABS(Ct_Na+10^-pH-Kw*10^pH-Ct_Cl-Ct_OAc*Ka*10^pH/(1+Ka*10^pH))</f>
        <v>2.0443650292234612E-2</v>
      </c>
      <c r="AT1226" s="19">
        <f>ABS(Ct_Na+10^-pH-Kw*10^pH-Ct_Cl-Ct_OAc*Ka*10^pH/(1+Ka*10^pH))</f>
        <v>1.8707539240901225E-2</v>
      </c>
      <c r="AU1226" s="19">
        <f>ABS(Ct_Na+10^-pH-Kw*10^pH-Ct_Cl-Ct_OAc*Ka*10^pH/(1+Ka*10^pH))</f>
        <v>1.7024846991147348E-2</v>
      </c>
      <c r="AV1226" s="19">
        <f>ABS(Ct_Na+10^-pH-Kw*10^pH-Ct_Cl-Ct_OAc*Ka*10^pH/(1+Ka*10^pH))</f>
        <v>1.5393145415628404E-2</v>
      </c>
      <c r="AW1226" s="19">
        <f>ABS(Ct_Na+10^-pH-Kw*10^pH-Ct_Cl-Ct_OAc*Ka*10^pH/(1+Ka*10^pH))</f>
        <v>1.381015134982648E-2</v>
      </c>
      <c r="AX1226" s="19">
        <f>ABS(Ct_Na+10^-pH-Kw*10^pH-Ct_Cl-Ct_OAc*Ka*10^pH/(1+Ka*10^pH))</f>
        <v>1.2273715933018695E-2</v>
      </c>
      <c r="AY1226" s="19">
        <f>ABS(Ct_Na+10^-pH-Kw*10^pH-Ct_Cl-Ct_OAc*Ka*10^pH/(1+Ka*10^pH))</f>
        <v>1.0781814876118415E-2</v>
      </c>
      <c r="AZ1226" s="19">
        <f>ABS(Ct_Na+10^-pH-Kw*10^pH-Ct_Cl-Ct_OAc*Ka*10^pH/(1+Ka*10^pH))</f>
        <v>9.3325395637009825E-3</v>
      </c>
      <c r="BA1226" s="19">
        <f>ABS(Ct_Na+10^-pH-Kw*10^pH-Ct_Cl-Ct_OAc*Ka*10^pH/(1+Ka*10^pH))</f>
        <v>7.9240889079713814E-3</v>
      </c>
      <c r="BB1226" s="19">
        <f>ABS(Ct_Na+10^-pH-Kw*10^pH-Ct_Cl-Ct_OAc*Ka*10^pH/(1+Ka*10^pH))</f>
        <v>6.5547618815676098E-3</v>
      </c>
      <c r="BC1226" s="19">
        <f>ABS(Ct_Na+10^-pH-Kw*10^pH-Ct_Cl-Ct_OAc*Ka*10^pH/(1+Ka*10^pH))</f>
        <v>5.2229506641063503E-3</v>
      </c>
      <c r="BD1226" s="19">
        <f>ABS(Ct_Na+10^-pH-Kw*10^pH-Ct_Cl-Ct_OAc*Ka*10^pH/(1+Ka*10^pH))</f>
        <v>3.9271343444143639E-3</v>
      </c>
      <c r="BE1226" s="19">
        <f>ABS(Ct_Na+10^-pH-Kw*10^pH-Ct_Cl-Ct_OAc*Ka*10^pH/(1+Ka*10^pH))</f>
        <v>2.6658731265808283E-3</v>
      </c>
      <c r="BF1226" s="19">
        <f>ABS(Ct_Na+10^-pH-Kw*10^pH-Ct_Cl-Ct_OAc*Ka*10^pH/(1+Ka*10^pH))</f>
        <v>1.4378029934271133E-3</v>
      </c>
      <c r="BG1226" s="19">
        <f>ABS(Ct_Na+10^-pH-Kw*10^pH-Ct_Cl-Ct_OAc*Ka*10^pH/(1+Ka*10^pH))</f>
        <v>2.4163078580986819E-4</v>
      </c>
      <c r="BH1226" s="19">
        <f>ABS(Ct_Na+10^-pH-Kw*10^pH-Ct_Cl-Ct_OAc*Ka*10^pH/(1+Ka*10^pH))</f>
        <v>9.2387033956079639E-4</v>
      </c>
      <c r="BI1226" s="19">
        <f>ABS(Ct_Na+10^-pH-Kw*10^pH-Ct_Cl-Ct_OAc*Ka*10^pH/(1+Ka*10^pH))</f>
        <v>2.0598651073271482E-3</v>
      </c>
      <c r="BJ1226" s="19">
        <f>ABS(Ct_Na+10^-pH-Kw*10^pH-Ct_Cl-Ct_OAc*Ka*10^pH/(1+Ka*10^pH))</f>
        <v>3.1674600058993335E-3</v>
      </c>
      <c r="BK1226" s="19">
        <f>ABS(Ct_Na+10^-pH-Kw*10^pH-Ct_Cl-Ct_OAc*Ka*10^pH/(1+Ka*10^pH))</f>
        <v>4.247706882284541E-3</v>
      </c>
      <c r="BL1226" s="19">
        <f>ABS(Ct_Na+10^-pH-Kw*10^pH-Ct_Cl-Ct_OAc*Ka*10^pH/(1+Ka*10^pH))</f>
        <v>5.3016062738798705E-3</v>
      </c>
      <c r="BM1226" s="19">
        <f>ABS(Ct_Na+10^-pH-Kw*10^pH-Ct_Cl-Ct_OAc*Ka*10^pH/(1+Ka*10^pH))</f>
        <v>6.3301104994126778E-3</v>
      </c>
      <c r="BN1226" s="19">
        <f>ABS(Ct_Na+10^-pH-Kw*10^pH-Ct_Cl-Ct_OAc*Ka*10^pH/(1+Ka*10^pH))</f>
        <v>7.3341265290994273E-3</v>
      </c>
      <c r="BO1226" s="19">
        <f>ABS(Ct_Na+10^-pH-Kw*10^pH-Ct_Cl-Ct_OAc*Ka*10^pH/(1+Ka*10^pH))</f>
        <v>8.3145186522053313E-3</v>
      </c>
      <c r="BP1226" s="19">
        <f>ABS(Ct_Na+10^-pH-Kw*10^pH-Ct_Cl-Ct_OAc*Ka*10^pH/(1+Ka*10^pH))</f>
        <v>9.2721109584948253E-3</v>
      </c>
      <c r="BQ1226" s="19">
        <f>ABS(Ct_Na+10^-pH-Kw*10^pH-Ct_Cl-Ct_OAc*Ka*10^pH/(1+Ka*10^pH))</f>
        <v>1.0207689648547784E-2</v>
      </c>
      <c r="BR1226" s="19">
        <f>ABS(Ct_Na+10^-pH-Kw*10^pH-Ct_Cl-Ct_OAc*Ka*10^pH/(1+Ka*10^pH))</f>
        <v>1.1122005186554061E-2</v>
      </c>
      <c r="BS1226" s="19">
        <f>ABS(Ct_Na+10^-pH-Kw*10^pH-Ct_Cl-Ct_OAc*Ka*10^pH/(1+Ka*10^pH))</f>
        <v>1.201577430797595E-2</v>
      </c>
      <c r="BT1226" s="19">
        <f>ABS(Ct_Na+10^-pH-Kw*10^pH-Ct_Cl-Ct_OAc*Ka*10^pH/(1+Ka*10^pH))</f>
        <v>1.2889681893366235E-2</v>
      </c>
      <c r="BU1226" s="19">
        <f>ABS(Ct_Na+10^-pH-Kw*10^pH-Ct_Cl-Ct_OAc*Ka*10^pH/(1+Ka*10^pH))</f>
        <v>1.3744382718638058E-2</v>
      </c>
      <c r="BV1226" s="19">
        <f>ABS(Ct_Na+10^-pH-Kw*10^pH-Ct_Cl-Ct_OAc*Ka*10^pH/(1+Ka*10^pH))</f>
        <v>1.458050309118656E-2</v>
      </c>
      <c r="BW1226" s="19">
        <f>ABS(Ct_Na+10^-pH-Kw*10^pH-Ct_Cl-Ct_OAc*Ka*10^pH/(1+Ka*10^pH))</f>
        <v>1.5398642380454478E-2</v>
      </c>
      <c r="BX1226" s="19">
        <f>ABS(Ct_Na+10^-pH-Kw*10^pH-Ct_Cl-Ct_OAc*Ka*10^pH/(1+Ka*10^pH))</f>
        <v>1.6199374450801787E-2</v>
      </c>
      <c r="BY1226" s="19">
        <f>ABS(Ct_Na+10^-pH-Kw*10^pH-Ct_Cl-Ct_OAc*Ka*10^pH/(1+Ka*10^pH))</f>
        <v>1.6983249003878625E-2</v>
      </c>
      <c r="BZ1226" s="19">
        <f>ABS(Ct_Na+10^-pH-Kw*10^pH-Ct_Cl-Ct_OAc*Ka*10^pH/(1+Ka*10^pH))</f>
        <v>1.775079283709971E-2</v>
      </c>
      <c r="CA1226" s="19">
        <f>ABS(Ct_Na+10^-pH-Kw*10^pH-Ct_Cl-Ct_OAc*Ka*10^pH/(1+Ka*10^pH))</f>
        <v>1.850251102427497E-2</v>
      </c>
      <c r="CB1226" s="19">
        <f>ABS(Ct_Na+10^-pH-Kw*10^pH-Ct_Cl-Ct_OAc*Ka*10^pH/(1+Ka*10^pH))</f>
        <v>1.9238888023956881E-2</v>
      </c>
      <c r="CC1226" s="19">
        <f>ABS(Ct_Na+10^-pH-Kw*10^pH-Ct_Cl-Ct_OAc*Ka*10^pH/(1+Ka*10^pH))</f>
        <v>1.9960388720614917E-2</v>
      </c>
      <c r="CD1226" s="19">
        <f>ABS(Ct_Na+10^-pH-Kw*10^pH-Ct_Cl-Ct_OAc*Ka*10^pH/(1+Ka*10^pH))</f>
        <v>2.066745940333977E-2</v>
      </c>
      <c r="CE1226" s="19">
        <f>ABS(Ct_Na+10^-pH-Kw*10^pH-Ct_Cl-Ct_OAc*Ka*10^pH/(1+Ka*10^pH))</f>
        <v>2.136052868640672E-2</v>
      </c>
      <c r="CF1226" s="19">
        <f>ABS(Ct_Na+10^-pH-Kw*10^pH-Ct_Cl-Ct_OAc*Ka*10^pH/(1+Ka*10^pH))</f>
        <v>2.204000837568805E-2</v>
      </c>
      <c r="CG1226" s="19">
        <f>ABS(Ct_Na+10^-pH-Kw*10^pH-Ct_Cl-Ct_OAc*Ka*10^pH/(1+Ka*10^pH))</f>
        <v>2.2706294284594981E-2</v>
      </c>
      <c r="CH1226" s="19">
        <f>ABS(Ct_Na+10^-pH-Kw*10^pH-Ct_Cl-Ct_OAc*Ka*10^pH/(1+Ka*10^pH))</f>
        <v>2.3359767002946001E-2</v>
      </c>
      <c r="CI1226" s="19">
        <f>ABS(Ct_Na+10^-pH-Kw*10^pH-Ct_Cl-Ct_OAc*Ka*10^pH/(1+Ka*10^pH))</f>
        <v>2.4000792621899851E-2</v>
      </c>
      <c r="CJ1226" s="19">
        <f>ABS(Ct_Na+10^-pH-Kw*10^pH-Ct_Cl-Ct_OAc*Ka*10^pH/(1+Ka*10^pH))</f>
        <v>2.4629723417854583E-2</v>
      </c>
      <c r="CK1226" s="19">
        <f>ABS(Ct_Na+10^-pH-Kw*10^pH-Ct_Cl-Ct_OAc*Ka*10^pH/(1+Ka*10^pH))</f>
        <v>2.5246898497997099E-2</v>
      </c>
      <c r="CL1226" s="19">
        <f>ABS(Ct_Na+10^-pH-Kw*10^pH-Ct_Cl-Ct_OAc*Ka*10^pH/(1+Ka*10^pH))</f>
        <v>2.5852644409988801E-2</v>
      </c>
      <c r="CM1226" s="19">
        <f>ABS(Ct_Na+10^-pH-Kw*10^pH-Ct_Cl-Ct_OAc*Ka*10^pH/(1+Ka*10^pH))</f>
        <v>2.6447275718090746E-2</v>
      </c>
      <c r="CN1226" s="19">
        <f>ABS(Ct_Na+10^-pH-Kw*10^pH-Ct_Cl-Ct_OAc*Ka*10^pH/(1+Ka*10^pH))</f>
        <v>2.7031095547863572E-2</v>
      </c>
      <c r="CO1226" s="19">
        <f>ABS(Ct_Na+10^-pH-Kw*10^pH-Ct_Cl-Ct_OAc*Ka*10^pH/(1+Ka*10^pH))</f>
        <v>2.7604396101424282E-2</v>
      </c>
      <c r="CP1226" s="19">
        <f>ABS(Ct_Na+10^-pH-Kw*10^pH-Ct_Cl-Ct_OAc*Ka*10^pH/(1+Ka*10^pH))</f>
        <v>2.8167459145099973E-2</v>
      </c>
      <c r="CQ1226" s="19">
        <f>ABS(Ct_Na+10^-pH-Kw*10^pH-Ct_Cl-Ct_OAc*Ka*10^pH/(1+Ka*10^pH))</f>
        <v>2.8720556471188499E-2</v>
      </c>
      <c r="CR1226" s="19">
        <f>ABS(Ct_Na+10^-pH-Kw*10^pH-Ct_Cl-Ct_OAc*Ka*10^pH/(1+Ka*10^pH))</f>
        <v>2.9263950335415796E-2</v>
      </c>
      <c r="CS1226" s="19">
        <f>ABS(Ct_Na+10^-pH-Kw*10^pH-Ct_Cl-Ct_OAc*Ka*10^pH/(1+Ka*10^pH))</f>
        <v>2.9797893871569565E-2</v>
      </c>
      <c r="CT1226" s="19">
        <f>ABS(Ct_Na+10^-pH-Kw*10^pH-Ct_Cl-Ct_OAc*Ka*10^pH/(1+Ka*10^pH))</f>
        <v>3.0322631484686238E-2</v>
      </c>
      <c r="CU1226" s="19">
        <f>ABS(Ct_Na+10^-pH-Kw*10^pH-Ct_Cl-Ct_OAc*Ka*10^pH/(1+Ka*10^pH))</f>
        <v>3.0838399224074393E-2</v>
      </c>
      <c r="CV1226" s="19">
        <f>ABS(Ct_Na+10^-pH-Kw*10^pH-Ct_Cl-Ct_OAc*Ka*10^pH/(1+Ka*10^pH))</f>
        <v>3.1345425137371236E-2</v>
      </c>
      <c r="CW1226" s="19">
        <f>ABS(Ct_Na+10^-pH-Kw*10^pH-Ct_Cl-Ct_OAc*Ka*10^pH/(1+Ka*10^pH))</f>
        <v>3.1843929606747132E-2</v>
      </c>
      <c r="CX1226" s="19">
        <f>ABS(Ct_Na+10^-pH-Kw*10^pH-Ct_Cl-Ct_OAc*Ka*10^pH/(1+Ka*10^pH))</f>
        <v>3.2334125668300066E-2</v>
      </c>
    </row>
    <row r="1227" spans="1:102">
      <c r="A1227" s="24">
        <v>11.98</v>
      </c>
      <c r="B1227" s="19">
        <f>ABS(Ct_Na+10^-pH-Kw*10^pH-Ct_Cl-Ct_OAc*Ka*10^pH/(1+Ka*10^pH))</f>
        <v>0.25954991408229483</v>
      </c>
      <c r="C1227" s="19">
        <f>ABS(Ct_Na+10^-pH-Kw*10^pH-Ct_Cl-Ct_OAc*Ka*10^pH/(1+Ka*10^pH))</f>
        <v>0.24288324797643165</v>
      </c>
      <c r="D1227" s="19">
        <f>ABS(Ct_Na+10^-pH-Kw*10^pH-Ct_Cl-Ct_OAc*Ka*10^pH/(1+Ka*10^pH))</f>
        <v>0.22773173333473781</v>
      </c>
      <c r="E1227" s="19">
        <f>ABS(Ct_Na+10^-pH-Kw*10^pH-Ct_Cl-Ct_OAc*Ka*10^pH/(1+Ka*10^pH))</f>
        <v>0.21389774170536519</v>
      </c>
      <c r="F1227" s="19">
        <f>ABS(Ct_Na+10^-pH-Kw*10^pH-Ct_Cl-Ct_OAc*Ka*10^pH/(1+Ka*10^pH))</f>
        <v>0.20121658271177356</v>
      </c>
      <c r="G1227" s="19">
        <f>ABS(Ct_Na+10^-pH-Kw*10^pH-Ct_Cl-Ct_OAc*Ka*10^pH/(1+Ka*10^pH))</f>
        <v>0.18954991643766936</v>
      </c>
      <c r="H1227" s="19">
        <f>ABS(Ct_Na+10^-pH-Kw*10^pH-Ct_Cl-Ct_OAc*Ka*10^pH/(1+Ka*10^pH))</f>
        <v>0.17878068603080388</v>
      </c>
      <c r="I1227" s="19">
        <f>ABS(Ct_Na+10^-pH-Kw*10^pH-Ct_Cl-Ct_OAc*Ka*10^pH/(1+Ka*10^pH))</f>
        <v>0.1688091763948173</v>
      </c>
      <c r="J1227" s="19">
        <f>ABS(Ct_Na+10^-pH-Kw*10^pH-Ct_Cl-Ct_OAc*Ka*10^pH/(1+Ka*10^pH))</f>
        <v>0.15954991744711555</v>
      </c>
      <c r="K1227" s="19">
        <f>ABS(Ct_Na+10^-pH-Kw*10^pH-Ct_Cl-Ct_OAc*Ka*10^pH/(1+Ka*10^pH))</f>
        <v>0.15092922808201389</v>
      </c>
      <c r="L1227" s="19">
        <f>ABS(Ct_Na+10^-pH-Kw*10^pH-Ct_Cl-Ct_OAc*Ka*10^pH/(1+Ka*10^pH))</f>
        <v>0.14288325134125232</v>
      </c>
      <c r="M1227" s="19">
        <f>ABS(Ct_Na+10^-pH-Kw*10^pH-Ct_Cl-Ct_OAc*Ka*10^pH/(1+Ka*10^pH))</f>
        <v>0.13535636987408828</v>
      </c>
      <c r="N1227" s="19">
        <f>ABS(Ct_Na+10^-pH-Kw*10^pH-Ct_Cl-Ct_OAc*Ka*10^pH/(1+Ka*10^pH))</f>
        <v>0.12829991849862199</v>
      </c>
      <c r="O1227" s="19">
        <f>ABS(Ct_Na+10^-pH-Kw*10^pH-Ct_Cl-Ct_OAc*Ka*10^pH/(1+Ka*10^pH))</f>
        <v>0.12167113084288096</v>
      </c>
      <c r="P1227" s="19">
        <f>ABS(Ct_Na+10^-pH-Kw*10^pH-Ct_Cl-Ct_OAc*Ka*10^pH/(1+Ka*10^pH))</f>
        <v>0.11543227187277172</v>
      </c>
      <c r="Q1227" s="19">
        <f>ABS(Ct_Na+10^-pH-Kw*10^pH-Ct_Cl-Ct_OAc*Ka*10^pH/(1+Ka*10^pH))</f>
        <v>0.10954991912952589</v>
      </c>
      <c r="R1227" s="19">
        <f>ABS(Ct_Na+10^-pH-Kw*10^pH-Ct_Cl-Ct_OAc*Ka*10^pH/(1+Ka*10^pH))</f>
        <v>0.10399436376090482</v>
      </c>
      <c r="S1227" s="19">
        <f>ABS(Ct_Na+10^-pH-Kw*10^pH-Ct_Cl-Ct_OAc*Ka*10^pH/(1+Ka*10^pH))</f>
        <v>9.873910868247944E-2</v>
      </c>
      <c r="T1227" s="19">
        <f>ABS(Ct_Na+10^-pH-Kw*10^pH-Ct_Cl-Ct_OAc*Ka*10^pH/(1+Ka*10^pH))</f>
        <v>9.3760445976602838E-2</v>
      </c>
      <c r="U1227" s="19">
        <f>ABS(Ct_Na+10^-pH-Kw*10^pH-Ct_Cl-Ct_OAc*Ka*10^pH/(1+Ka*10^pH))</f>
        <v>8.9037099306924994E-2</v>
      </c>
      <c r="V1227" s="19">
        <f>ABS(Ct_Na+10^-pH-Kw*10^pH-Ct_Cl-Ct_OAc*Ka*10^pH/(1+Ka*10^pH))</f>
        <v>8.4549919970731052E-2</v>
      </c>
      <c r="W1227" s="19">
        <f>ABS(Ct_Na+10^-pH-Kw*10^pH-Ct_Cl-Ct_OAc*Ka*10^pH/(1+Ka*10^pH))</f>
        <v>8.0281627431424613E-2</v>
      </c>
      <c r="X1227" s="19">
        <f>ABS(Ct_Na+10^-pH-Kw*10^pH-Ct_Cl-Ct_OAc*Ka*10^pH/(1+Ka*10^pH))</f>
        <v>7.621658691779945E-2</v>
      </c>
      <c r="Y1227" s="19">
        <f>ABS(Ct_Na+10^-pH-Kw*10^pH-Ct_Cl-Ct_OAc*Ka*10^pH/(1+Ka*10^pH))</f>
        <v>7.2340618055970807E-2</v>
      </c>
      <c r="Z1227" s="19">
        <f>ABS(Ct_Na+10^-pH-Kw*10^pH-Ct_Cl-Ct_OAc*Ka*10^pH/(1+Ka*10^pH))</f>
        <v>6.864082959695253E-2</v>
      </c>
      <c r="AA1227" s="19">
        <f>ABS(Ct_Na+10^-pH-Kw*10^pH-Ct_Cl-Ct_OAc*Ka*10^pH/(1+Ka*10^pH))</f>
        <v>6.5105476180557301E-2</v>
      </c>
      <c r="AB1227" s="19">
        <f>ABS(Ct_Na+10^-pH-Kw*10^pH-Ct_Cl-Ct_OAc*Ka*10^pH/(1+Ka*10^pH))</f>
        <v>6.172383378226623E-2</v>
      </c>
      <c r="AC1227" s="19">
        <f>ABS(Ct_Na+10^-pH-Kw*10^pH-Ct_Cl-Ct_OAc*Ka*10^pH/(1+Ka*10^pH))</f>
        <v>5.8486091060498152E-2</v>
      </c>
      <c r="AD1227" s="19">
        <f>ABS(Ct_Na+10^-pH-Kw*10^pH-Ct_Cl-Ct_OAc*Ka*10^pH/(1+Ka*10^pH))</f>
        <v>5.5383254285470404E-2</v>
      </c>
      <c r="AE1227" s="19">
        <f>ABS(Ct_Na+10^-pH-Kw*10^pH-Ct_Cl-Ct_OAc*Ka*10^pH/(1+Ka*10^pH))</f>
        <v>5.2407063909423415E-2</v>
      </c>
      <c r="AF1227" s="19">
        <f>ABS(Ct_Na+10^-pH-Kw*10^pH-Ct_Cl-Ct_OAc*Ka*10^pH/(1+Ka*10^pH))</f>
        <v>4.9549921148418302E-2</v>
      </c>
      <c r="AG1227" s="19">
        <f>ABS(Ct_Na+10^-pH-Kw*10^pH-Ct_Cl-Ct_OAc*Ka*10^pH/(1+Ka*10^pH))</f>
        <v>4.6804823201570242E-2</v>
      </c>
      <c r="AH1227" s="19">
        <f>ABS(Ct_Na+10^-pH-Kw*10^pH-Ct_Cl-Ct_OAc*Ka*10^pH/(1+Ka*10^pH))</f>
        <v>4.4165305944985578E-2</v>
      </c>
      <c r="AI1227" s="19">
        <f>ABS(Ct_Na+10^-pH-Kw*10^pH-Ct_Cl-Ct_OAc*Ka*10^pH/(1+Ka*10^pH))</f>
        <v>4.1625393113177665E-2</v>
      </c>
      <c r="AJ1227" s="19">
        <f>ABS(Ct_Na+10^-pH-Kw*10^pH-Ct_Cl-Ct_OAc*Ka*10^pH/(1+Ka*10^pH))</f>
        <v>3.9179551126992285E-2</v>
      </c>
      <c r="AK1227" s="19">
        <f>ABS(Ct_Na+10^-pH-Kw*10^pH-Ct_Cl-Ct_OAc*Ka*10^pH/(1+Ka*10^pH))</f>
        <v>3.6822648849395463E-2</v>
      </c>
      <c r="AL1227" s="19">
        <f>ABS(Ct_Na+10^-pH-Kw*10^pH-Ct_Cl-Ct_OAc*Ka*10^pH/(1+Ka*10^pH))</f>
        <v>3.4549921653141399E-2</v>
      </c>
      <c r="AM1227" s="19">
        <f>ABS(Ct_Na+10^-pH-Kw*10^pH-Ct_Cl-Ct_OAc*Ka*10^pH/(1+Ka*10^pH))</f>
        <v>3.235693927079096E-2</v>
      </c>
      <c r="AN1227" s="19">
        <f>ABS(Ct_Na+10^-pH-Kw*10^pH-Ct_Cl-Ct_OAc*Ka*10^pH/(1+Ka*10^pH))</f>
        <v>3.0239576970590563E-2</v>
      </c>
      <c r="AO1227" s="19">
        <f>ABS(Ct_Na+10^-pH-Kw*10^pH-Ct_Cl-Ct_OAc*Ka*10^pH/(1+Ka*10^pH))</f>
        <v>2.8193989663617289E-2</v>
      </c>
      <c r="AP1227" s="19">
        <f>ABS(Ct_Na+10^-pH-Kw*10^pH-Ct_Cl-Ct_OAc*Ka*10^pH/(1+Ka*10^pH))</f>
        <v>2.6216588600209784E-2</v>
      </c>
      <c r="AQ1227" s="19">
        <f>ABS(Ct_Na+10^-pH-Kw*10^pH-Ct_Cl-Ct_OAc*Ka*10^pH/(1+Ka*10^pH))</f>
        <v>2.4304020358553349E-2</v>
      </c>
      <c r="AR1227" s="19">
        <f>ABS(Ct_Na+10^-pH-Kw*10^pH-Ct_Cl-Ct_OAc*Ka*10^pH/(1+Ka*10^pH))</f>
        <v>2.2453147866627748E-2</v>
      </c>
      <c r="AS1227" s="19">
        <f>ABS(Ct_Na+10^-pH-Kw*10^pH-Ct_Cl-Ct_OAc*Ka*10^pH/(1+Ka*10^pH))</f>
        <v>2.0661033231588716E-2</v>
      </c>
      <c r="AT1227" s="19">
        <f>ABS(Ct_Na+10^-pH-Kw*10^pH-Ct_Cl-Ct_OAc*Ka*10^pH/(1+Ka*10^pH))</f>
        <v>1.8924922178894618E-2</v>
      </c>
      <c r="AU1227" s="19">
        <f>ABS(Ct_Na+10^-pH-Kw*10^pH-Ct_Cl-Ct_OAc*Ka*10^pH/(1+Ka*10^pH))</f>
        <v>1.72422299278219E-2</v>
      </c>
      <c r="AV1227" s="19">
        <f>ABS(Ct_Na+10^-pH-Kw*10^pH-Ct_Cl-Ct_OAc*Ka*10^pH/(1+Ka*10^pH))</f>
        <v>1.5610528351024083E-2</v>
      </c>
      <c r="AW1227" s="19">
        <f>ABS(Ct_Na+10^-pH-Kw*10^pH-Ct_Cl-Ct_OAc*Ka*10^pH/(1+Ka*10^pH))</f>
        <v>1.4027534283981458E-2</v>
      </c>
      <c r="AX1227" s="19">
        <f>ABS(Ct_Na+10^-pH-Kw*10^pH-Ct_Cl-Ct_OAc*Ka*10^pH/(1+Ka*10^pH))</f>
        <v>1.2491098865969476E-2</v>
      </c>
      <c r="AY1227" s="19">
        <f>ABS(Ct_Na+10^-pH-Kw*10^pH-Ct_Cl-Ct_OAc*Ka*10^pH/(1+Ka*10^pH))</f>
        <v>1.0999197807899881E-2</v>
      </c>
      <c r="AZ1227" s="19">
        <f>ABS(Ct_Na+10^-pH-Kw*10^pH-Ct_Cl-Ct_OAc*Ka*10^pH/(1+Ka*10^pH))</f>
        <v>9.5499224943465522E-3</v>
      </c>
      <c r="BA1227" s="19">
        <f>ABS(Ct_Na+10^-pH-Kw*10^pH-Ct_Cl-Ct_OAc*Ka*10^pH/(1+Ka*10^pH))</f>
        <v>8.1414718375130563E-3</v>
      </c>
      <c r="BB1227" s="19">
        <f>ABS(Ct_Na+10^-pH-Kw*10^pH-Ct_Cl-Ct_OAc*Ka*10^pH/(1+Ka*10^pH))</f>
        <v>6.772144810036039E-3</v>
      </c>
      <c r="BC1227" s="19">
        <f>ABS(Ct_Na+10^-pH-Kw*10^pH-Ct_Cl-Ct_OAc*Ka*10^pH/(1+Ka*10^pH))</f>
        <v>5.4403335915309547E-3</v>
      </c>
      <c r="BD1227" s="19">
        <f>ABS(Ct_Na+10^-pH-Kw*10^pH-Ct_Cl-Ct_OAc*Ka*10^pH/(1+Ka*10^pH))</f>
        <v>4.1445172708233433E-3</v>
      </c>
      <c r="BE1227" s="19">
        <f>ABS(Ct_Na+10^-pH-Kw*10^pH-Ct_Cl-Ct_OAc*Ka*10^pH/(1+Ka*10^pH))</f>
        <v>2.883256052001279E-3</v>
      </c>
      <c r="BF1227" s="19">
        <f>ABS(Ct_Na+10^-pH-Kw*10^pH-Ct_Cl-Ct_OAc*Ka*10^pH/(1+Ka*10^pH))</f>
        <v>1.6551859178850353E-3</v>
      </c>
      <c r="BG1227" s="19">
        <f>ABS(Ct_Na+10^-pH-Kw*10^pH-Ct_Cl-Ct_OAc*Ka*10^pH/(1+Ka*10^pH))</f>
        <v>4.5901370933027624E-4</v>
      </c>
      <c r="BH1227" s="19">
        <f>ABS(Ct_Na+10^-pH-Kw*10^pH-Ct_Cl-Ct_OAc*Ka*10^pH/(1+Ka*10^pH))</f>
        <v>7.064874169538729E-4</v>
      </c>
      <c r="BI1227" s="19">
        <f>ABS(Ct_Na+10^-pH-Kw*10^pH-Ct_Cl-Ct_OAc*Ka*10^pH/(1+Ka*10^pH))</f>
        <v>1.842482185610575E-3</v>
      </c>
      <c r="BJ1227" s="19">
        <f>ABS(Ct_Na+10^-pH-Kw*10^pH-Ct_Cl-Ct_OAc*Ka*10^pH/(1+Ka*10^pH))</f>
        <v>2.9500770850508645E-3</v>
      </c>
      <c r="BK1227" s="19">
        <f>ABS(Ct_Na+10^-pH-Kw*10^pH-Ct_Cl-Ct_OAc*Ka*10^pH/(1+Ka*10^pH))</f>
        <v>4.030323962282728E-3</v>
      </c>
      <c r="BL1227" s="19">
        <f>ABS(Ct_Na+10^-pH-Kw*10^pH-Ct_Cl-Ct_OAc*Ka*10^pH/(1+Ka*10^pH))</f>
        <v>5.0842233547040705E-3</v>
      </c>
      <c r="BM1227" s="19">
        <f>ABS(Ct_Na+10^-pH-Kw*10^pH-Ct_Cl-Ct_OAc*Ka*10^pH/(1+Ka*10^pH))</f>
        <v>6.1127275810429829E-3</v>
      </c>
      <c r="BN1227" s="19">
        <f>ABS(Ct_Na+10^-pH-Kw*10^pH-Ct_Cl-Ct_OAc*Ka*10^pH/(1+Ka*10^pH))</f>
        <v>7.1167436115166585E-3</v>
      </c>
      <c r="BO1227" s="19">
        <f>ABS(Ct_Na+10^-pH-Kw*10^pH-Ct_Cl-Ct_OAc*Ka*10^pH/(1+Ka*10^pH))</f>
        <v>8.0971357353909618E-3</v>
      </c>
      <c r="BP1227" s="19">
        <f>ABS(Ct_Na+10^-pH-Kw*10^pH-Ct_Cl-Ct_OAc*Ka*10^pH/(1+Ka*10^pH))</f>
        <v>9.0547280424309803E-3</v>
      </c>
      <c r="BQ1227" s="19">
        <f>ABS(Ct_Na+10^-pH-Kw*10^pH-Ct_Cl-Ct_OAc*Ka*10^pH/(1+Ka*10^pH))</f>
        <v>9.9903067332172135E-3</v>
      </c>
      <c r="BR1227" s="19">
        <f>ABS(Ct_Na+10^-pH-Kw*10^pH-Ct_Cl-Ct_OAc*Ka*10^pH/(1+Ka*10^pH))</f>
        <v>1.0904622271940105E-2</v>
      </c>
      <c r="BS1227" s="19">
        <f>ABS(Ct_Na+10^-pH-Kw*10^pH-Ct_Cl-Ct_OAc*Ka*10^pH/(1+Ka*10^pH))</f>
        <v>1.1798391394062496E-2</v>
      </c>
      <c r="BT1227" s="19">
        <f>ABS(Ct_Na+10^-pH-Kw*10^pH-Ct_Cl-Ct_OAc*Ka*10^pH/(1+Ka*10^pH))</f>
        <v>1.2672298980137726E-2</v>
      </c>
      <c r="BU1227" s="19">
        <f>ABS(Ct_Na+10^-pH-Kw*10^pH-Ct_Cl-Ct_OAc*Ka*10^pH/(1+Ka*10^pH))</f>
        <v>1.352699980607943E-2</v>
      </c>
      <c r="BV1227" s="19">
        <f>ABS(Ct_Na+10^-pH-Kw*10^pH-Ct_Cl-Ct_OAc*Ka*10^pH/(1+Ka*10^pH))</f>
        <v>1.4363120179283262E-2</v>
      </c>
      <c r="BW1227" s="19">
        <f>ABS(Ct_Na+10^-pH-Kw*10^pH-Ct_Cl-Ct_OAc*Ka*10^pH/(1+Ka*10^pH))</f>
        <v>1.518125946919241E-2</v>
      </c>
      <c r="BX1227" s="19">
        <f>ABS(Ct_Na+10^-pH-Kw*10^pH-Ct_Cl-Ct_OAc*Ka*10^pH/(1+Ka*10^pH))</f>
        <v>1.5981991540167301E-2</v>
      </c>
      <c r="BY1227" s="19">
        <f>ABS(Ct_Na+10^-pH-Kw*10^pH-Ct_Cl-Ct_OAc*Ka*10^pH/(1+Ka*10^pH))</f>
        <v>1.6765866093858516E-2</v>
      </c>
      <c r="BZ1227" s="19">
        <f>ABS(Ct_Na+10^-pH-Kw*10^pH-Ct_Cl-Ct_OAc*Ka*10^pH/(1+Ka*10^pH))</f>
        <v>1.7533409927681182E-2</v>
      </c>
      <c r="CA1227" s="19">
        <f>ABS(Ct_Na+10^-pH-Kw*10^pH-Ct_Cl-Ct_OAc*Ka*10^pH/(1+Ka*10^pH))</f>
        <v>1.8285128115445616E-2</v>
      </c>
      <c r="CB1227" s="19">
        <f>ABS(Ct_Na+10^-pH-Kw*10^pH-Ct_Cl-Ct_OAc*Ka*10^pH/(1+Ka*10^pH))</f>
        <v>1.9021505115704669E-2</v>
      </c>
      <c r="CC1227" s="19">
        <f>ABS(Ct_Na+10^-pH-Kw*10^pH-Ct_Cl-Ct_OAc*Ka*10^pH/(1+Ka*10^pH))</f>
        <v>1.9743005812928198E-2</v>
      </c>
      <c r="CD1227" s="19">
        <f>ABS(Ct_Na+10^-pH-Kw*10^pH-Ct_Cl-Ct_OAc*Ka*10^pH/(1+Ka*10^pH))</f>
        <v>2.0450076496207226E-2</v>
      </c>
      <c r="CE1227" s="19">
        <f>ABS(Ct_Na+10^-pH-Kw*10^pH-Ct_Cl-Ct_OAc*Ka*10^pH/(1+Ka*10^pH))</f>
        <v>2.1143145779817379E-2</v>
      </c>
      <c r="CF1227" s="19">
        <f>ABS(Ct_Na+10^-pH-Kw*10^pH-Ct_Cl-Ct_OAc*Ka*10^pH/(1+Ka*10^pH))</f>
        <v>2.1822625469631263E-2</v>
      </c>
      <c r="CG1227" s="19">
        <f>ABS(Ct_Na+10^-pH-Kw*10^pH-Ct_Cl-Ct_OAc*Ka*10^pH/(1+Ka*10^pH))</f>
        <v>2.2488911379060408E-2</v>
      </c>
      <c r="CH1227" s="19">
        <f>ABS(Ct_Na+10^-pH-Kw*10^pH-Ct_Cl-Ct_OAc*Ka*10^pH/(1+Ka*10^pH))</f>
        <v>2.3142384097923595E-2</v>
      </c>
      <c r="CI1227" s="19">
        <f>ABS(Ct_Na+10^-pH-Kw*10^pH-Ct_Cl-Ct_OAc*Ka*10^pH/(1+Ka*10^pH))</f>
        <v>2.3783409717379869E-2</v>
      </c>
      <c r="CJ1227" s="19">
        <f>ABS(Ct_Na+10^-pH-Kw*10^pH-Ct_Cl-Ct_OAc*Ka*10^pH/(1+Ka*10^pH))</f>
        <v>2.4412340513827541E-2</v>
      </c>
      <c r="CK1227" s="19">
        <f>ABS(Ct_Na+10^-pH-Kw*10^pH-Ct_Cl-Ct_OAc*Ka*10^pH/(1+Ka*10^pH))</f>
        <v>2.5029515594453773E-2</v>
      </c>
      <c r="CL1227" s="19">
        <f>ABS(Ct_Na+10^-pH-Kw*10^pH-Ct_Cl-Ct_OAc*Ka*10^pH/(1+Ka*10^pH))</f>
        <v>2.5635261506920241E-2</v>
      </c>
      <c r="CM1227" s="19">
        <f>ABS(Ct_Na+10^-pH-Kw*10^pH-Ct_Cl-Ct_OAc*Ka*10^pH/(1+Ka*10^pH))</f>
        <v>2.6229892815488237E-2</v>
      </c>
      <c r="CN1227" s="19">
        <f>ABS(Ct_Na+10^-pH-Kw*10^pH-Ct_Cl-Ct_OAc*Ka*10^pH/(1+Ka*10^pH))</f>
        <v>2.6813712645718635E-2</v>
      </c>
      <c r="CO1227" s="19">
        <f>ABS(Ct_Na+10^-pH-Kw*10^pH-Ct_Cl-Ct_OAc*Ka*10^pH/(1+Ka*10^pH))</f>
        <v>2.738701319972868E-2</v>
      </c>
      <c r="CP1227" s="19">
        <f>ABS(Ct_Na+10^-pH-Kw*10^pH-Ct_Cl-Ct_OAc*Ka*10^pH/(1+Ka*10^pH))</f>
        <v>2.7950076243845691E-2</v>
      </c>
      <c r="CQ1227" s="19">
        <f>ABS(Ct_Na+10^-pH-Kw*10^pH-Ct_Cl-Ct_OAc*Ka*10^pH/(1+Ka*10^pH))</f>
        <v>2.8503173570367711E-2</v>
      </c>
      <c r="CR1227" s="19">
        <f>ABS(Ct_Na+10^-pH-Kw*10^pH-Ct_Cl-Ct_OAc*Ka*10^pH/(1+Ka*10^pH))</f>
        <v>2.9046567435020897E-2</v>
      </c>
      <c r="CS1227" s="19">
        <f>ABS(Ct_Na+10^-pH-Kw*10^pH-Ct_Cl-Ct_OAc*Ka*10^pH/(1+Ka*10^pH))</f>
        <v>2.9580510971593157E-2</v>
      </c>
      <c r="CT1227" s="19">
        <f>ABS(Ct_Na+10^-pH-Kw*10^pH-Ct_Cl-Ct_OAc*Ka*10^pH/(1+Ka*10^pH))</f>
        <v>3.0105248585121099E-2</v>
      </c>
      <c r="CU1227" s="19">
        <f>ABS(Ct_Na+10^-pH-Kw*10^pH-Ct_Cl-Ct_OAc*Ka*10^pH/(1+Ka*10^pH))</f>
        <v>3.06210163249135E-2</v>
      </c>
      <c r="CV1227" s="19">
        <f>ABS(Ct_Na+10^-pH-Kw*10^pH-Ct_Cl-Ct_OAc*Ka*10^pH/(1+Ka*10^pH))</f>
        <v>3.1128042238607732E-2</v>
      </c>
      <c r="CW1227" s="19">
        <f>ABS(Ct_Na+10^-pH-Kw*10^pH-Ct_Cl-Ct_OAc*Ka*10^pH/(1+Ka*10^pH))</f>
        <v>3.1626546708374344E-2</v>
      </c>
      <c r="CX1227" s="19">
        <f>ABS(Ct_Na+10^-pH-Kw*10^pH-Ct_Cl-Ct_OAc*Ka*10^pH/(1+Ka*10^pH))</f>
        <v>3.2116742770311478E-2</v>
      </c>
    </row>
    <row r="1228" spans="1:102">
      <c r="A1228" s="23">
        <v>11.99</v>
      </c>
      <c r="B1228" s="19">
        <f>ABS(Ct_Na+10^-pH-Kw*10^pH-Ct_Cl-Ct_OAc*Ka*10^pH/(1+Ka*10^pH))</f>
        <v>0.25977236069973675</v>
      </c>
      <c r="C1228" s="19">
        <f>ABS(Ct_Na+10^-pH-Kw*10^pH-Ct_Cl-Ct_OAc*Ka*10^pH/(1+Ka*10^pH))</f>
        <v>0.24310569458110809</v>
      </c>
      <c r="D1228" s="19">
        <f>ABS(Ct_Na+10^-pH-Kw*10^pH-Ct_Cl-Ct_OAc*Ka*10^pH/(1+Ka*10^pH))</f>
        <v>0.22795417992780931</v>
      </c>
      <c r="E1228" s="19">
        <f>ABS(Ct_Na+10^-pH-Kw*10^pH-Ct_Cl-Ct_OAc*Ka*10^pH/(1+Ka*10^pH))</f>
        <v>0.21412018828784088</v>
      </c>
      <c r="F1228" s="19">
        <f>ABS(Ct_Na+10^-pH-Kw*10^pH-Ct_Cl-Ct_OAc*Ka*10^pH/(1+Ka*10^pH))</f>
        <v>0.20143902928453644</v>
      </c>
      <c r="G1228" s="19">
        <f>ABS(Ct_Na+10^-pH-Kw*10^pH-Ct_Cl-Ct_OAc*Ka*10^pH/(1+Ka*10^pH))</f>
        <v>0.18977236300149639</v>
      </c>
      <c r="H1228" s="19">
        <f>ABS(Ct_Na+10^-pH-Kw*10^pH-Ct_Cl-Ct_OAc*Ka*10^pH/(1+Ka*10^pH))</f>
        <v>0.17900313258638245</v>
      </c>
      <c r="I1228" s="19">
        <f>ABS(Ct_Na+10^-pH-Kw*10^pH-Ct_Cl-Ct_OAc*Ka*10^pH/(1+Ka*10^pH))</f>
        <v>0.16903162294275847</v>
      </c>
      <c r="J1228" s="19">
        <f>ABS(Ct_Na+10^-pH-Kw*10^pH-Ct_Cl-Ct_OAc*Ka*10^pH/(1+Ka*10^pH))</f>
        <v>0.15977236398796479</v>
      </c>
      <c r="K1228" s="19">
        <f>ABS(Ct_Na+10^-pH-Kw*10^pH-Ct_Cl-Ct_OAc*Ka*10^pH/(1+Ka*10^pH))</f>
        <v>0.15115167461626028</v>
      </c>
      <c r="L1228" s="19">
        <f>ABS(Ct_Na+10^-pH-Kw*10^pH-Ct_Cl-Ct_OAc*Ka*10^pH/(1+Ka*10^pH))</f>
        <v>0.14310569786933608</v>
      </c>
      <c r="M1228" s="19">
        <f>ABS(Ct_Na+10^-pH-Kw*10^pH-Ct_Cl-Ct_OAc*Ka*10^pH/(1+Ka*10^pH))</f>
        <v>0.13557881639640704</v>
      </c>
      <c r="N1228" s="19">
        <f>ABS(Ct_Na+10^-pH-Kw*10^pH-Ct_Cl-Ct_OAc*Ka*10^pH/(1+Ka*10^pH))</f>
        <v>0.12852236501553604</v>
      </c>
      <c r="O1228" s="19">
        <f>ABS(Ct_Na+10^-pH-Kw*10^pH-Ct_Cl-Ct_OAc*Ka*10^pH/(1+Ka*10^pH))</f>
        <v>0.12189357735471784</v>
      </c>
      <c r="P1228" s="19">
        <f>ABS(Ct_Na+10^-pH-Kw*10^pH-Ct_Cl-Ct_OAc*Ka*10^pH/(1+Ka*10^pH))</f>
        <v>0.11565471837983007</v>
      </c>
      <c r="Q1228" s="19">
        <f>ABS(Ct_Na+10^-pH-Kw*10^pH-Ct_Cl-Ct_OAc*Ka*10^pH/(1+Ka*10^pH))</f>
        <v>0.10977236563207879</v>
      </c>
      <c r="R1228" s="19">
        <f>ABS(Ct_Na+10^-pH-Kw*10^pH-Ct_Cl-Ct_OAc*Ka*10^pH/(1+Ka*10^pH))</f>
        <v>0.10421681025920257</v>
      </c>
      <c r="S1228" s="19">
        <f>ABS(Ct_Na+10^-pH-Kw*10^pH-Ct_Cl-Ct_OAc*Ka*10^pH/(1+Ka*10^pH))</f>
        <v>9.8961555176752064E-2</v>
      </c>
      <c r="T1228" s="19">
        <f>ABS(Ct_Na+10^-pH-Kw*10^pH-Ct_Cl-Ct_OAc*Ka*10^pH/(1+Ka*10^pH))</f>
        <v>9.3982892467062179E-2</v>
      </c>
      <c r="U1228" s="19">
        <f>ABS(Ct_Na+10^-pH-Kw*10^pH-Ct_Cl-Ct_OAc*Ka*10^pH/(1+Ka*10^pH))</f>
        <v>8.925954579376659E-2</v>
      </c>
      <c r="V1228" s="19">
        <f>ABS(Ct_Na+10^-pH-Kw*10^pH-Ct_Cl-Ct_OAc*Ka*10^pH/(1+Ka*10^pH))</f>
        <v>8.47723664541358E-2</v>
      </c>
      <c r="W1228" s="19">
        <f>ABS(Ct_Na+10^-pH-Kw*10^pH-Ct_Cl-Ct_OAc*Ka*10^pH/(1+Ka*10^pH))</f>
        <v>8.0504073911560142E-2</v>
      </c>
      <c r="X1228" s="19">
        <f>ABS(Ct_Na+10^-pH-Kw*10^pH-Ct_Cl-Ct_OAc*Ka*10^pH/(1+Ka*10^pH))</f>
        <v>7.6439033394821471E-2</v>
      </c>
      <c r="Y1228" s="19">
        <f>ABS(Ct_Na+10^-pH-Kw*10^pH-Ct_Cl-Ct_OAc*Ka*10^pH/(1+Ka*10^pH))</f>
        <v>7.2563064530024105E-2</v>
      </c>
      <c r="Z1228" s="19">
        <f>ABS(Ct_Na+10^-pH-Kw*10^pH-Ct_Cl-Ct_OAc*Ka*10^pH/(1+Ka*10^pH))</f>
        <v>6.886327606817208E-2</v>
      </c>
      <c r="AA1228" s="19">
        <f>ABS(Ct_Na+10^-pH-Kw*10^pH-Ct_Cl-Ct_OAc*Ka*10^pH/(1+Ka*10^pH))</f>
        <v>6.5327922649069017E-2</v>
      </c>
      <c r="AB1228" s="19">
        <f>ABS(Ct_Na+10^-pH-Kw*10^pH-Ct_Cl-Ct_OAc*Ka*10^pH/(1+Ka*10^pH))</f>
        <v>6.1946280248187865E-2</v>
      </c>
      <c r="AC1228" s="19">
        <f>ABS(Ct_Na+10^-pH-Kw*10^pH-Ct_Cl-Ct_OAc*Ka*10^pH/(1+Ka*10^pH))</f>
        <v>5.870853752393991E-2</v>
      </c>
      <c r="AD1228" s="19">
        <f>ABS(Ct_Na+10^-pH-Kw*10^pH-Ct_Cl-Ct_OAc*Ka*10^pH/(1+Ka*10^pH))</f>
        <v>5.5605700746535633E-2</v>
      </c>
      <c r="AE1228" s="19">
        <f>ABS(Ct_Na+10^-pH-Kw*10^pH-Ct_Cl-Ct_OAc*Ka*10^pH/(1+Ka*10^pH))</f>
        <v>5.2629510368209079E-2</v>
      </c>
      <c r="AF1228" s="19">
        <f>ABS(Ct_Na+10^-pH-Kw*10^pH-Ct_Cl-Ct_OAc*Ka*10^pH/(1+Ka*10^pH))</f>
        <v>4.9772367605015605E-2</v>
      </c>
      <c r="AG1228" s="19">
        <f>ABS(Ct_Na+10^-pH-Kw*10^pH-Ct_Cl-Ct_OAc*Ka*10^pH/(1+Ka*10^pH))</f>
        <v>4.7027269656064984E-2</v>
      </c>
      <c r="AH1228" s="19">
        <f>ABS(Ct_Na+10^-pH-Kw*10^pH-Ct_Cl-Ct_OAc*Ka*10^pH/(1+Ka*10^pH))</f>
        <v>4.4387752397458659E-2</v>
      </c>
      <c r="AI1228" s="19">
        <f>ABS(Ct_Na+10^-pH-Kw*10^pH-Ct_Cl-Ct_OAc*Ka*10^pH/(1+Ka*10^pH))</f>
        <v>4.1847839563705386E-2</v>
      </c>
      <c r="AJ1228" s="19">
        <f>ABS(Ct_Na+10^-pH-Kw*10^pH-Ct_Cl-Ct_OAc*Ka*10^pH/(1+Ka*10^pH))</f>
        <v>3.9401997575646663E-2</v>
      </c>
      <c r="AK1228" s="19">
        <f>ABS(Ct_Na+10^-pH-Kw*10^pH-Ct_Cl-Ct_OAc*Ka*10^pH/(1+Ka*10^pH))</f>
        <v>3.7045095296244619E-2</v>
      </c>
      <c r="AL1228" s="19">
        <f>ABS(Ct_Na+10^-pH-Kw*10^pH-Ct_Cl-Ct_OAc*Ka*10^pH/(1+Ka*10^pH))</f>
        <v>3.4772368098249809E-2</v>
      </c>
      <c r="AM1228" s="19">
        <f>ABS(Ct_Na+10^-pH-Kw*10^pH-Ct_Cl-Ct_OAc*Ka*10^pH/(1+Ka*10^pH))</f>
        <v>3.25793857142197E-2</v>
      </c>
      <c r="AN1228" s="19">
        <f>ABS(Ct_Na+10^-pH-Kw*10^pH-Ct_Cl-Ct_OAc*Ka*10^pH/(1+Ka*10^pH))</f>
        <v>3.0462023412397558E-2</v>
      </c>
      <c r="AO1228" s="19">
        <f>ABS(Ct_Na+10^-pH-Kw*10^pH-Ct_Cl-Ct_OAc*Ka*10^pH/(1+Ka*10^pH))</f>
        <v>2.8416436103857523E-2</v>
      </c>
      <c r="AP1228" s="19">
        <f>ABS(Ct_Na+10^-pH-Kw*10^pH-Ct_Cl-Ct_OAc*Ka*10^pH/(1+Ka*10^pH))</f>
        <v>2.6439035038935466E-2</v>
      </c>
      <c r="AQ1228" s="19">
        <f>ABS(Ct_Na+10^-pH-Kw*10^pH-Ct_Cl-Ct_OAc*Ka*10^pH/(1+Ka*10^pH))</f>
        <v>2.4526466795814161E-2</v>
      </c>
      <c r="AR1228" s="19">
        <f>ABS(Ct_Na+10^-pH-Kw*10^pH-Ct_Cl-Ct_OAc*Ka*10^pH/(1+Ka*10^pH))</f>
        <v>2.2675594302470931E-2</v>
      </c>
      <c r="AS1228" s="19">
        <f>ABS(Ct_Na+10^-pH-Kw*10^pH-Ct_Cl-Ct_OAc*Ka*10^pH/(1+Ka*10^pH))</f>
        <v>2.088347966605926E-2</v>
      </c>
      <c r="AT1228" s="19">
        <f>ABS(Ct_Na+10^-pH-Kw*10^pH-Ct_Cl-Ct_OAc*Ka*10^pH/(1+Ka*10^pH))</f>
        <v>1.9147368612035434E-2</v>
      </c>
      <c r="AU1228" s="19">
        <f>ABS(Ct_Na+10^-pH-Kw*10^pH-Ct_Cl-Ct_OAc*Ka*10^pH/(1+Ka*10^pH))</f>
        <v>1.74646763596739E-2</v>
      </c>
      <c r="AV1228" s="19">
        <f>ABS(Ct_Na+10^-pH-Kw*10^pH-Ct_Cl-Ct_OAc*Ka*10^pH/(1+Ka*10^pH))</f>
        <v>1.5832974781626319E-2</v>
      </c>
      <c r="AW1228" s="19">
        <f>ABS(Ct_Na+10^-pH-Kw*10^pH-Ct_Cl-Ct_OAc*Ka*10^pH/(1+Ka*10^pH))</f>
        <v>1.4249980713371233E-2</v>
      </c>
      <c r="AX1228" s="19">
        <f>ABS(Ct_Na+10^-pH-Kw*10^pH-Ct_Cl-Ct_OAc*Ka*10^pH/(1+Ka*10^pH))</f>
        <v>1.2713545294182449E-2</v>
      </c>
      <c r="AY1228" s="19">
        <f>ABS(Ct_Na+10^-pH-Kw*10^pH-Ct_Cl-Ct_OAc*Ka*10^pH/(1+Ka*10^pH))</f>
        <v>1.1221644234970164E-2</v>
      </c>
      <c r="AZ1228" s="19">
        <f>ABS(Ct_Na+10^-pH-Kw*10^pH-Ct_Cl-Ct_OAc*Ka*10^pH/(1+Ka*10^pH))</f>
        <v>9.7723689203068065E-3</v>
      </c>
      <c r="BA1228" s="19">
        <f>ABS(Ct_Na+10^-pH-Kw*10^pH-Ct_Cl-Ct_OAc*Ka*10^pH/(1+Ka*10^pH))</f>
        <v>8.3639182623945346E-3</v>
      </c>
      <c r="BB1228" s="19">
        <f>ABS(Ct_Na+10^-pH-Kw*10^pH-Ct_Cl-Ct_OAc*Ka*10^pH/(1+Ka*10^pH))</f>
        <v>6.9945912338687105E-3</v>
      </c>
      <c r="BC1228" s="19">
        <f>ABS(Ct_Na+10^-pH-Kw*10^pH-Ct_Cl-Ct_OAc*Ka*10^pH/(1+Ka*10^pH))</f>
        <v>5.6627800143435603E-3</v>
      </c>
      <c r="BD1228" s="19">
        <f>ABS(Ct_Na+10^-pH-Kw*10^pH-Ct_Cl-Ct_OAc*Ka*10^pH/(1+Ka*10^pH))</f>
        <v>4.366963692643451E-3</v>
      </c>
      <c r="BE1228" s="19">
        <f>ABS(Ct_Na+10^-pH-Kw*10^pH-Ct_Cl-Ct_OAc*Ka*10^pH/(1+Ka*10^pH))</f>
        <v>3.1057024728553539E-3</v>
      </c>
      <c r="BF1228" s="19">
        <f>ABS(Ct_Na+10^-pH-Kw*10^pH-Ct_Cl-Ct_OAc*Ka*10^pH/(1+Ka*10^pH))</f>
        <v>1.8776323377985016E-3</v>
      </c>
      <c r="BG1228" s="19">
        <f>ABS(Ct_Na+10^-pH-Kw*10^pH-Ct_Cl-Ct_OAc*Ka*10^pH/(1+Ka*10^pH))</f>
        <v>6.814601283275587E-4</v>
      </c>
      <c r="BH1228" s="19">
        <f>ABS(Ct_Na+10^-pH-Kw*10^pH-Ct_Cl-Ct_OAc*Ka*10^pH/(1+Ka*10^pH))</f>
        <v>4.8404099884927915E-4</v>
      </c>
      <c r="BI1228" s="19">
        <f>ABS(Ct_Na+10^-pH-Kw*10^pH-Ct_Cl-Ct_OAc*Ka*10^pH/(1+Ka*10^pH))</f>
        <v>1.6200357683760769E-3</v>
      </c>
      <c r="BJ1228" s="19">
        <f>ABS(Ct_Na+10^-pH-Kw*10^pH-Ct_Cl-Ct_OAc*Ka*10^pH/(1+Ka*10^pH))</f>
        <v>2.7276306686646948E-3</v>
      </c>
      <c r="BK1228" s="19">
        <f>ABS(Ct_Na+10^-pH-Kw*10^pH-Ct_Cl-Ct_OAc*Ka*10^pH/(1+Ka*10^pH))</f>
        <v>3.807877546723952E-3</v>
      </c>
      <c r="BL1228" s="19">
        <f>ABS(Ct_Na+10^-pH-Kw*10^pH-Ct_Cl-Ct_OAc*Ka*10^pH/(1+Ka*10^pH))</f>
        <v>4.8617769399525029E-3</v>
      </c>
      <c r="BM1228" s="19">
        <f>ABS(Ct_Na+10^-pH-Kw*10^pH-Ct_Cl-Ct_OAc*Ka*10^pH/(1+Ka*10^pH))</f>
        <v>5.8902811670791741E-3</v>
      </c>
      <c r="BN1228" s="19">
        <f>ABS(Ct_Na+10^-pH-Kw*10^pH-Ct_Cl-Ct_OAc*Ka*10^pH/(1+Ka*10^pH))</f>
        <v>6.8942971983218526E-3</v>
      </c>
      <c r="BO1228" s="19">
        <f>ABS(Ct_Na+10^-pH-Kw*10^pH-Ct_Cl-Ct_OAc*Ka*10^pH/(1+Ka*10^pH))</f>
        <v>7.8746893229470552E-3</v>
      </c>
      <c r="BP1228" s="19">
        <f>ABS(Ct_Na+10^-pH-Kw*10^pH-Ct_Cl-Ct_OAc*Ka*10^pH/(1+Ka*10^pH))</f>
        <v>8.8322816307205287E-3</v>
      </c>
      <c r="BQ1228" s="19">
        <f>ABS(Ct_Na+10^-pH-Kw*10^pH-Ct_Cl-Ct_OAc*Ka*10^pH/(1+Ka*10^pH))</f>
        <v>9.7678603222233484E-3</v>
      </c>
      <c r="BR1228" s="19">
        <f>ABS(Ct_Na+10^-pH-Kw*10^pH-Ct_Cl-Ct_OAc*Ka*10^pH/(1+Ka*10^pH))</f>
        <v>1.0682175861646534E-2</v>
      </c>
      <c r="BS1228" s="19">
        <f>ABS(Ct_Na+10^-pH-Kw*10^pH-Ct_Cl-Ct_OAc*Ka*10^pH/(1+Ka*10^pH))</f>
        <v>1.1575944984453489E-2</v>
      </c>
      <c r="BT1228" s="19">
        <f>ABS(Ct_Na+10^-pH-Kw*10^pH-Ct_Cl-Ct_OAc*Ka*10^pH/(1+Ka*10^pH))</f>
        <v>1.2449852571198065E-2</v>
      </c>
      <c r="BU1228" s="19">
        <f>ABS(Ct_Na+10^-pH-Kw*10^pH-Ct_Cl-Ct_OAc*Ka*10^pH/(1+Ka*10^pH))</f>
        <v>1.3304553397794412E-2</v>
      </c>
      <c r="BV1228" s="19">
        <f>ABS(Ct_Na+10^-pH-Kw*10^pH-Ct_Cl-Ct_OAc*Ka*10^pH/(1+Ka*10^pH))</f>
        <v>1.4140673771638641E-2</v>
      </c>
      <c r="BW1228" s="19">
        <f>ABS(Ct_Na+10^-pH-Kw*10^pH-Ct_Cl-Ct_OAc*Ka*10^pH/(1+Ka*10^pH))</f>
        <v>1.4958813062174427E-2</v>
      </c>
      <c r="BX1228" s="19">
        <f>ABS(Ct_Na+10^-pH-Kw*10^pH-Ct_Cl-Ct_OAc*Ka*10^pH/(1+Ka*10^pH))</f>
        <v>1.5759545133762626E-2</v>
      </c>
      <c r="BY1228" s="19">
        <f>ABS(Ct_Na+10^-pH-Kw*10^pH-Ct_Cl-Ct_OAc*Ka*10^pH/(1+Ka*10^pH))</f>
        <v>1.6543419688054228E-2</v>
      </c>
      <c r="BZ1228" s="19">
        <f>ABS(Ct_Na+10^-pH-Kw*10^pH-Ct_Cl-Ct_OAc*Ka*10^pH/(1+Ka*10^pH))</f>
        <v>1.7310963522464771E-2</v>
      </c>
      <c r="CA1228" s="19">
        <f>ABS(Ct_Na+10^-pH-Kw*10^pH-Ct_Cl-Ct_OAc*Ka*10^pH/(1+Ka*10^pH))</f>
        <v>1.8062681710804968E-2</v>
      </c>
      <c r="CB1228" s="19">
        <f>ABS(Ct_Na+10^-pH-Kw*10^pH-Ct_Cl-Ct_OAc*Ka*10^pH/(1+Ka*10^pH))</f>
        <v>1.8799058711628035E-2</v>
      </c>
      <c r="CC1228" s="19">
        <f>ABS(Ct_Na+10^-pH-Kw*10^pH-Ct_Cl-Ct_OAc*Ka*10^pH/(1+Ka*10^pH))</f>
        <v>1.9520559409404177E-2</v>
      </c>
      <c r="CD1228" s="19">
        <f>ABS(Ct_Na+10^-pH-Kw*10^pH-Ct_Cl-Ct_OAc*Ka*10^pH/(1+Ka*10^pH))</f>
        <v>2.0227630093224772E-2</v>
      </c>
      <c r="CE1228" s="19">
        <f>ABS(Ct_Na+10^-pH-Kw*10^pH-Ct_Cl-Ct_OAc*Ka*10^pH/(1+Ka*10^pH))</f>
        <v>2.0920699377365772E-2</v>
      </c>
      <c r="CF1228" s="19">
        <f>ABS(Ct_Na+10^-pH-Kw*10^pH-Ct_Cl-Ct_OAc*Ka*10^pH/(1+Ka*10^pH))</f>
        <v>2.1600179067700093E-2</v>
      </c>
      <c r="CG1228" s="19">
        <f>ABS(Ct_Na+10^-pH-Kw*10^pH-Ct_Cl-Ct_OAc*Ka*10^pH/(1+Ka*10^pH))</f>
        <v>2.2266464977639552E-2</v>
      </c>
      <c r="CH1228" s="19">
        <f>ABS(Ct_Na+10^-pH-Kw*10^pH-Ct_Cl-Ct_OAc*Ka*10^pH/(1+Ka*10^pH))</f>
        <v>2.2919937697003255E-2</v>
      </c>
      <c r="CI1228" s="19">
        <f>ABS(Ct_Na+10^-pH-Kw*10^pH-Ct_Cl-Ct_OAc*Ka*10^pH/(1+Ka*10^pH))</f>
        <v>2.3560963316950505E-2</v>
      </c>
      <c r="CJ1228" s="19">
        <f>ABS(Ct_Na+10^-pH-Kw*10^pH-Ct_Cl-Ct_OAc*Ka*10^pH/(1+Ka*10^pH))</f>
        <v>2.4189894113879881E-2</v>
      </c>
      <c r="CK1228" s="19">
        <f>ABS(Ct_Na+10^-pH-Kw*10^pH-Ct_Cl-Ct_OAc*Ka*10^pH/(1+Ka*10^pH))</f>
        <v>2.480706919497884E-2</v>
      </c>
      <c r="CL1228" s="19">
        <f>ABS(Ct_Na+10^-pH-Kw*10^pH-Ct_Cl-Ct_OAc*Ka*10^pH/(1+Ka*10^pH))</f>
        <v>2.5412815107909256E-2</v>
      </c>
      <c r="CM1228" s="19">
        <f>ABS(Ct_Na+10^-pH-Kw*10^pH-Ct_Cl-Ct_OAc*Ka*10^pH/(1+Ka*10^pH))</f>
        <v>2.60074464169327E-2</v>
      </c>
      <c r="CN1228" s="19">
        <f>ABS(Ct_Na+10^-pH-Kw*10^pH-Ct_Cl-Ct_OAc*Ka*10^pH/(1+Ka*10^pH))</f>
        <v>2.6591266247610261E-2</v>
      </c>
      <c r="CO1228" s="19">
        <f>ABS(Ct_Na+10^-pH-Kw*10^pH-Ct_Cl-Ct_OAc*Ka*10^pH/(1+Ka*10^pH))</f>
        <v>2.7164566802059413E-2</v>
      </c>
      <c r="CP1228" s="19">
        <f>ABS(Ct_Na+10^-pH-Kw*10^pH-Ct_Cl-Ct_OAc*Ka*10^pH/(1+Ka*10^pH))</f>
        <v>2.772762984660769E-2</v>
      </c>
      <c r="CQ1228" s="19">
        <f>ABS(Ct_Na+10^-pH-Kw*10^pH-Ct_Cl-Ct_OAc*Ka*10^pH/(1+Ka*10^pH))</f>
        <v>2.8280727173553337E-2</v>
      </c>
      <c r="CR1228" s="19">
        <f>ABS(Ct_Na+10^-pH-Kw*10^pH-Ct_Cl-Ct_OAc*Ka*10^pH/(1+Ka*10^pH))</f>
        <v>2.8824121038622731E-2</v>
      </c>
      <c r="CS1228" s="19">
        <f>ABS(Ct_Na+10^-pH-Kw*10^pH-Ct_Cl-Ct_OAc*Ka*10^pH/(1+Ka*10^pH))</f>
        <v>2.9358064575603943E-2</v>
      </c>
      <c r="CT1228" s="19">
        <f>ABS(Ct_Na+10^-pH-Kw*10^pH-Ct_Cl-Ct_OAc*Ka*10^pH/(1+Ka*10^pH))</f>
        <v>2.9882802189533805E-2</v>
      </c>
      <c r="CU1228" s="19">
        <f>ABS(Ct_Na+10^-pH-Kw*10^pH-Ct_Cl-Ct_OAc*Ka*10^pH/(1+Ka*10^pH))</f>
        <v>3.0398569929721238E-2</v>
      </c>
      <c r="CV1228" s="19">
        <f>ABS(Ct_Na+10^-pH-Kw*10^pH-Ct_Cl-Ct_OAc*Ka*10^pH/(1+Ka*10^pH))</f>
        <v>3.0905595843803819E-2</v>
      </c>
      <c r="CW1228" s="19">
        <f>ABS(Ct_Na+10^-pH-Kw*10^pH-Ct_Cl-Ct_OAc*Ka*10^pH/(1+Ka*10^pH))</f>
        <v>3.1404100313952243E-2</v>
      </c>
      <c r="CX1228" s="19">
        <f>ABS(Ct_Na+10^-pH-Kw*10^pH-Ct_Cl-Ct_OAc*Ka*10^pH/(1+Ka*10^pH))</f>
        <v>3.1894296376264841E-2</v>
      </c>
    </row>
    <row r="1229" spans="1:102">
      <c r="A1229" s="24">
        <v>12</v>
      </c>
      <c r="B1229" s="19">
        <f>ABS(Ct_Na+10^-pH-Kw*10^pH-Ct_Cl-Ct_OAc*Ka*10^pH/(1+Ka*10^pH))</f>
        <v>0.25999998875217412</v>
      </c>
      <c r="C1229" s="19">
        <f>ABS(Ct_Na+10^-pH-Kw*10^pH-Ct_Cl-Ct_OAc*Ka*10^pH/(1+Ka*10^pH))</f>
        <v>0.2433333226210706</v>
      </c>
      <c r="D1229" s="19">
        <f>ABS(Ct_Na+10^-pH-Kw*10^pH-Ct_Cl-Ct_OAc*Ka*10^pH/(1+Ka*10^pH))</f>
        <v>0.22818180795643106</v>
      </c>
      <c r="E1229" s="19">
        <f>ABS(Ct_Na+10^-pH-Kw*10^pH-Ct_Cl-Ct_OAc*Ka*10^pH/(1+Ka*10^pH))</f>
        <v>0.21434781630610794</v>
      </c>
      <c r="F1229" s="19">
        <f>ABS(Ct_Na+10^-pH-Kw*10^pH-Ct_Cl-Ct_OAc*Ka*10^pH/(1+Ka*10^pH))</f>
        <v>0.20166665729331176</v>
      </c>
      <c r="G1229" s="19">
        <f>ABS(Ct_Na+10^-pH-Kw*10^pH-Ct_Cl-Ct_OAc*Ka*10^pH/(1+Ka*10^pH))</f>
        <v>0.1899999910015393</v>
      </c>
      <c r="H1229" s="19">
        <f>ABS(Ct_Na+10^-pH-Kw*10^pH-Ct_Cl-Ct_OAc*Ka*10^pH/(1+Ka*10^pH))</f>
        <v>0.17923076057836471</v>
      </c>
      <c r="I1229" s="19">
        <f>ABS(Ct_Na+10^-pH-Kw*10^pH-Ct_Cl-Ct_OAc*Ka*10^pH/(1+Ka*10^pH))</f>
        <v>0.16925925092727712</v>
      </c>
      <c r="J1229" s="19">
        <f>ABS(Ct_Na+10^-pH-Kw*10^pH-Ct_Cl-Ct_OAc*Ka*10^pH/(1+Ka*10^pH))</f>
        <v>0.15999999196555298</v>
      </c>
      <c r="K1229" s="19">
        <f>ABS(Ct_Na+10^-pH-Kw*10^pH-Ct_Cl-Ct_OAc*Ka*10^pH/(1+Ka*10^pH))</f>
        <v>0.15137930258739596</v>
      </c>
      <c r="L1229" s="19">
        <f>ABS(Ct_Na+10^-pH-Kw*10^pH-Ct_Cl-Ct_OAc*Ka*10^pH/(1+Ka*10^pH))</f>
        <v>0.14333332583444941</v>
      </c>
      <c r="M1229" s="19">
        <f>ABS(Ct_Na+10^-pH-Kw*10^pH-Ct_Cl-Ct_OAc*Ka*10^pH/(1+Ka*10^pH))</f>
        <v>0.13580644435588651</v>
      </c>
      <c r="N1229" s="19">
        <f>ABS(Ct_Na+10^-pH-Kw*10^pH-Ct_Cl-Ct_OAc*Ka*10^pH/(1+Ka*10^pH))</f>
        <v>0.12874999296973383</v>
      </c>
      <c r="O1229" s="19">
        <f>ABS(Ct_Na+10^-pH-Kw*10^pH-Ct_Cl-Ct_OAc*Ka*10^pH/(1+Ka*10^pH))</f>
        <v>0.12212120530395404</v>
      </c>
      <c r="P1229" s="19">
        <f>ABS(Ct_Na+10^-pH-Kw*10^pH-Ct_Cl-Ct_OAc*Ka*10^pH/(1+Ka*10^pH))</f>
        <v>0.11588234632439653</v>
      </c>
      <c r="Q1229" s="19">
        <f>ABS(Ct_Na+10^-pH-Kw*10^pH-Ct_Cl-Ct_OAc*Ka*10^pH/(1+Ka*10^pH))</f>
        <v>0.10999999357224235</v>
      </c>
      <c r="R1229" s="19">
        <f>ABS(Ct_Na+10^-pH-Kw*10^pH-Ct_Cl-Ct_OAc*Ka*10^pH/(1+Ka*10^pH))</f>
        <v>0.10444443819520785</v>
      </c>
      <c r="S1229" s="19">
        <f>ABS(Ct_Na+10^-pH-Kw*10^pH-Ct_Cl-Ct_OAc*Ka*10^pH/(1+Ka*10^pH))</f>
        <v>9.9189183108823839E-2</v>
      </c>
      <c r="T1229" s="19">
        <f>ABS(Ct_Na+10^-pH-Kw*10^pH-Ct_Cl-Ct_OAc*Ka*10^pH/(1+Ka*10^pH))</f>
        <v>9.4210520395407449E-2</v>
      </c>
      <c r="U1229" s="19">
        <f>ABS(Ct_Na+10^-pH-Kw*10^pH-Ct_Cl-Ct_OAc*Ka*10^pH/(1+Ka*10^pH))</f>
        <v>8.9487173718576479E-2</v>
      </c>
      <c r="V1229" s="19">
        <f>ABS(Ct_Na+10^-pH-Kw*10^pH-Ct_Cl-Ct_OAc*Ka*10^pH/(1+Ka*10^pH))</f>
        <v>8.4999994375587057E-2</v>
      </c>
      <c r="W1229" s="19">
        <f>ABS(Ct_Na+10^-pH-Kw*10^pH-Ct_Cl-Ct_OAc*Ka*10^pH/(1+Ka*10^pH))</f>
        <v>8.0731701829816635E-2</v>
      </c>
      <c r="X1229" s="19">
        <f>ABS(Ct_Na+10^-pH-Kw*10^pH-Ct_Cl-Ct_OAc*Ka*10^pH/(1+Ka*10^pH))</f>
        <v>7.6666661310035314E-2</v>
      </c>
      <c r="Y1229" s="19">
        <f>ABS(Ct_Na+10^-pH-Kw*10^pH-Ct_Cl-Ct_OAc*Ka*10^pH/(1+Ka*10^pH))</f>
        <v>7.279069244233681E-2</v>
      </c>
      <c r="Z1229" s="19">
        <f>ABS(Ct_Na+10^-pH-Kw*10^pH-Ct_Cl-Ct_OAc*Ka*10^pH/(1+Ka*10^pH))</f>
        <v>6.9090903977715529E-2</v>
      </c>
      <c r="AA1229" s="19">
        <f>ABS(Ct_Na+10^-pH-Kw*10^pH-Ct_Cl-Ct_OAc*Ka*10^pH/(1+Ka*10^pH))</f>
        <v>6.5555550555966277E-2</v>
      </c>
      <c r="AB1229" s="19">
        <f>ABS(Ct_Na+10^-pH-Kw*10^pH-Ct_Cl-Ct_OAc*Ka*10^pH/(1+Ka*10^pH))</f>
        <v>6.2173908152553983E-2</v>
      </c>
      <c r="AC1229" s="19">
        <f>ABS(Ct_Na+10^-pH-Kw*10^pH-Ct_Cl-Ct_OAc*Ka*10^pH/(1+Ka*10^pH))</f>
        <v>5.8936165425882606E-2</v>
      </c>
      <c r="AD1229" s="19">
        <f>ABS(Ct_Na+10^-pH-Kw*10^pH-Ct_Cl-Ct_OAc*Ka*10^pH/(1+Ka*10^pH))</f>
        <v>5.583332864615588E-2</v>
      </c>
      <c r="AE1229" s="19">
        <f>ABS(Ct_Na+10^-pH-Kw*10^pH-Ct_Cl-Ct_OAc*Ka*10^pH/(1+Ka*10^pH))</f>
        <v>5.2857138265601664E-2</v>
      </c>
      <c r="AF1229" s="19">
        <f>ABS(Ct_Na+10^-pH-Kw*10^pH-Ct_Cl-Ct_OAc*Ka*10^pH/(1+Ka*10^pH))</f>
        <v>4.9999995500269651E-2</v>
      </c>
      <c r="AG1229" s="19">
        <f>ABS(Ct_Na+10^-pH-Kw*10^pH-Ct_Cl-Ct_OAc*Ka*10^pH/(1+Ka*10^pH))</f>
        <v>4.7254897549264367E-2</v>
      </c>
      <c r="AH1229" s="19">
        <f>ABS(Ct_Na+10^-pH-Kw*10^pH-Ct_Cl-Ct_OAc*Ka*10^pH/(1+Ka*10^pH))</f>
        <v>4.4615380288682359E-2</v>
      </c>
      <c r="AI1229" s="19">
        <f>ABS(Ct_Na+10^-pH-Kw*10^pH-Ct_Cl-Ct_OAc*Ka*10^pH/(1+Ka*10^pH))</f>
        <v>4.2075467453027982E-2</v>
      </c>
      <c r="AJ1229" s="19">
        <f>ABS(Ct_Na+10^-pH-Kw*10^pH-Ct_Cl-Ct_OAc*Ka*10^pH/(1+Ka*10^pH))</f>
        <v>3.9629625463138564E-2</v>
      </c>
      <c r="AK1229" s="19">
        <f>ABS(Ct_Na+10^-pH-Kw*10^pH-Ct_Cl-Ct_OAc*Ka*10^pH/(1+Ka*10^pH))</f>
        <v>3.7272723181972389E-2</v>
      </c>
      <c r="AL1229" s="19">
        <f>ABS(Ct_Na+10^-pH-Kw*10^pH-Ct_Cl-Ct_OAc*Ka*10^pH/(1+Ka*10^pH))</f>
        <v>3.4999995982276474E-2</v>
      </c>
      <c r="AM1229" s="19">
        <f>ABS(Ct_Na+10^-pH-Kw*10^pH-Ct_Cl-Ct_OAc*Ka*10^pH/(1+Ka*10^pH))</f>
        <v>3.2807013596604935E-2</v>
      </c>
      <c r="AN1229" s="19">
        <f>ABS(Ct_Na+10^-pH-Kw*10^pH-Ct_Cl-Ct_OAc*Ka*10^pH/(1+Ka*10^pH))</f>
        <v>3.0689651293197964E-2</v>
      </c>
      <c r="AO1229" s="19">
        <f>ABS(Ct_Na+10^-pH-Kw*10^pH-Ct_Cl-Ct_OAc*Ka*10^pH/(1+Ka*10^pH))</f>
        <v>2.8644063983126827E-2</v>
      </c>
      <c r="AP1229" s="19">
        <f>ABS(Ct_Na+10^-pH-Kw*10^pH-Ct_Cl-Ct_OAc*Ka*10^pH/(1+Ka*10^pH))</f>
        <v>2.6666662916724704E-2</v>
      </c>
      <c r="AQ1229" s="19">
        <f>ABS(Ct_Na+10^-pH-Kw*10^pH-Ct_Cl-Ct_OAc*Ka*10^pH/(1+Ka*10^pH))</f>
        <v>2.4754094672171836E-2</v>
      </c>
      <c r="AR1229" s="19">
        <f>ABS(Ct_Na+10^-pH-Kw*10^pH-Ct_Cl-Ct_OAc*Ka*10^pH/(1+Ka*10^pH))</f>
        <v>2.2903222177443248E-2</v>
      </c>
      <c r="AS1229" s="19">
        <f>ABS(Ct_Na+10^-pH-Kw*10^pH-Ct_Cl-Ct_OAc*Ka*10^pH/(1+Ka*10^pH))</f>
        <v>2.1111107539690192E-2</v>
      </c>
      <c r="AT1229" s="19">
        <f>ABS(Ct_Na+10^-pH-Kw*10^pH-Ct_Cl-Ct_OAc*Ka*10^pH/(1+Ka*10^pH))</f>
        <v>1.9374996484366906E-2</v>
      </c>
      <c r="AU1229" s="19">
        <f>ABS(Ct_Na+10^-pH-Kw*10^pH-Ct_Cl-Ct_OAc*Ka*10^pH/(1+Ka*10^pH))</f>
        <v>1.769230423074588E-2</v>
      </c>
      <c r="AV1229" s="19">
        <f>ABS(Ct_Na+10^-pH-Kw*10^pH-Ct_Cl-Ct_OAc*Ka*10^pH/(1+Ka*10^pH))</f>
        <v>1.6060602651476991E-2</v>
      </c>
      <c r="AW1229" s="19">
        <f>ABS(Ct_Na+10^-pH-Kw*10^pH-Ct_Cl-Ct_OAc*Ka*10^pH/(1+Ka*10^pH))</f>
        <v>1.4477608582037046E-2</v>
      </c>
      <c r="AX1229" s="19">
        <f>ABS(Ct_Na+10^-pH-Kw*10^pH-Ct_Cl-Ct_OAc*Ka*10^pH/(1+Ka*10^pH))</f>
        <v>1.2941173161698252E-2</v>
      </c>
      <c r="AY1229" s="19">
        <f>ABS(Ct_Na+10^-pH-Kw*10^pH-Ct_Cl-Ct_OAc*Ka*10^pH/(1+Ka*10^pH))</f>
        <v>1.1449272101369298E-2</v>
      </c>
      <c r="AZ1229" s="19">
        <f>ABS(Ct_Na+10^-pH-Kw*10^pH-Ct_Cl-Ct_OAc*Ka*10^pH/(1+Ka*10^pH))</f>
        <v>9.9999967856211625E-3</v>
      </c>
      <c r="BA1229" s="19">
        <f>ABS(Ct_Na+10^-pH-Kw*10^pH-Ct_Cl-Ct_OAc*Ka*10^pH/(1+Ka*10^pH))</f>
        <v>8.5915461266546853E-3</v>
      </c>
      <c r="BB1229" s="19">
        <f>ABS(Ct_Na+10^-pH-Kw*10^pH-Ct_Cl-Ct_OAc*Ka*10^pH/(1+Ka*10^pH))</f>
        <v>7.2222190971039241E-3</v>
      </c>
      <c r="BC1229" s="19">
        <f>ABS(Ct_Na+10^-pH-Kw*10^pH-Ct_Cl-Ct_OAc*Ka*10^pH/(1+Ka*10^pH))</f>
        <v>5.8904078765819254E-3</v>
      </c>
      <c r="BD1229" s="19">
        <f>ABS(Ct_Na+10^-pH-Kw*10^pH-Ct_Cl-Ct_OAc*Ka*10^pH/(1+Ka*10^pH))</f>
        <v>4.5945915539119045E-3</v>
      </c>
      <c r="BE1229" s="19">
        <f>ABS(Ct_Na+10^-pH-Kw*10^pH-Ct_Cl-Ct_OAc*Ka*10^pH/(1+Ka*10^pH))</f>
        <v>3.333330333179757E-3</v>
      </c>
      <c r="BF1229" s="19">
        <f>ABS(Ct_Na+10^-pH-Kw*10^pH-Ct_Cl-Ct_OAc*Ka*10^pH/(1+Ka*10^pH))</f>
        <v>2.1052601972037024E-3</v>
      </c>
      <c r="BG1229" s="19">
        <f>ABS(Ct_Na+10^-pH-Kw*10^pH-Ct_Cl-Ct_OAc*Ka*10^pH/(1+Ka*10^pH))</f>
        <v>9.0908798683744102E-4</v>
      </c>
      <c r="BH1229" s="19">
        <f>ABS(Ct_Na+10^-pH-Kw*10^pH-Ct_Cl-Ct_OAc*Ka*10^pH/(1+Ka*10^pH))</f>
        <v>2.5641314121176845E-4</v>
      </c>
      <c r="BI1229" s="19">
        <f>ABS(Ct_Na+10^-pH-Kw*10^pH-Ct_Cl-Ct_OAc*Ka*10^pH/(1+Ka*10^pH))</f>
        <v>1.3924079115888444E-3</v>
      </c>
      <c r="BJ1229" s="19">
        <f>ABS(Ct_Na+10^-pH-Kw*10^pH-Ct_Cl-Ct_OAc*Ka*10^pH/(1+Ka*10^pH))</f>
        <v>2.5000028127064935E-3</v>
      </c>
      <c r="BK1229" s="19">
        <f>ABS(Ct_Na+10^-pH-Kw*10^pH-Ct_Cl-Ct_OAc*Ka*10^pH/(1+Ka*10^pH))</f>
        <v>3.5802496915743054E-3</v>
      </c>
      <c r="BL1229" s="19">
        <f>ABS(Ct_Na+10^-pH-Kw*10^pH-Ct_Cl-Ct_OAc*Ka*10^pH/(1+Ka*10^pH))</f>
        <v>4.6341490855916906E-3</v>
      </c>
      <c r="BM1229" s="19">
        <f>ABS(Ct_Na+10^-pH-Kw*10^pH-Ct_Cl-Ct_OAc*Ka*10^pH/(1+Ka*10^pH))</f>
        <v>5.6626533134881904E-3</v>
      </c>
      <c r="BN1229" s="19">
        <f>ABS(Ct_Na+10^-pH-Kw*10^pH-Ct_Cl-Ct_OAc*Ka*10^pH/(1+Ka*10^pH))</f>
        <v>6.666669345482365E-3</v>
      </c>
      <c r="BO1229" s="19">
        <f>ABS(Ct_Na+10^-pH-Kw*10^pH-Ct_Cl-Ct_OAc*Ka*10^pH/(1+Ka*10^pH))</f>
        <v>7.6470614708413903E-3</v>
      </c>
      <c r="BP1229" s="19">
        <f>ABS(Ct_Na+10^-pH-Kw*10^pH-Ct_Cl-Ct_OAc*Ka*10^pH/(1+Ka*10^pH))</f>
        <v>8.60465377933161E-3</v>
      </c>
      <c r="BQ1229" s="19">
        <f>ABS(Ct_Na+10^-pH-Kw*10^pH-Ct_Cl-Ct_OAc*Ka*10^pH/(1+Ka*10^pH))</f>
        <v>9.5402324715347028E-3</v>
      </c>
      <c r="BR1229" s="19">
        <f>ABS(Ct_Na+10^-pH-Kw*10^pH-Ct_Cl-Ct_OAc*Ka*10^pH/(1+Ka*10^pH))</f>
        <v>1.0454548011642244E-2</v>
      </c>
      <c r="BS1229" s="19">
        <f>ABS(Ct_Na+10^-pH-Kw*10^pH-Ct_Cl-Ct_OAc*Ka*10^pH/(1+Ka*10^pH))</f>
        <v>1.1348317135118184E-2</v>
      </c>
      <c r="BT1229" s="19">
        <f>ABS(Ct_Na+10^-pH-Kw*10^pH-Ct_Cl-Ct_OAc*Ka*10^pH/(1+Ka*10^pH))</f>
        <v>1.222222472251687E-2</v>
      </c>
      <c r="BU1229" s="19">
        <f>ABS(Ct_Na+10^-pH-Kw*10^pH-Ct_Cl-Ct_OAc*Ka*10^pH/(1+Ka*10^pH))</f>
        <v>1.3076925549752955E-2</v>
      </c>
      <c r="BV1229" s="19">
        <f>ABS(Ct_Na+10^-pH-Kw*10^pH-Ct_Cl-Ct_OAc*Ka*10^pH/(1+Ka*10^pH))</f>
        <v>1.3913045924223016E-2</v>
      </c>
      <c r="BW1229" s="19">
        <f>ABS(Ct_Na+10^-pH-Kw*10^pH-Ct_Cl-Ct_OAc*Ka*10^pH/(1+Ka*10^pH))</f>
        <v>1.4731185215371173E-2</v>
      </c>
      <c r="BX1229" s="19">
        <f>ABS(Ct_Na+10^-pH-Kw*10^pH-Ct_Cl-Ct_OAc*Ka*10^pH/(1+Ka*10^pH))</f>
        <v>1.5531917287558712E-2</v>
      </c>
      <c r="BY1229" s="19">
        <f>ABS(Ct_Na+10^-pH-Kw*10^pH-Ct_Cl-Ct_OAc*Ka*10^pH/(1+Ka*10^pH))</f>
        <v>1.6315791842437033E-2</v>
      </c>
      <c r="BZ1229" s="19">
        <f>ABS(Ct_Na+10^-pH-Kw*10^pH-Ct_Cl-Ct_OAc*Ka*10^pH/(1+Ka*10^pH))</f>
        <v>1.7083335677422082E-2</v>
      </c>
      <c r="CA1229" s="19">
        <f>ABS(Ct_Na+10^-pH-Kw*10^pH-Ct_Cl-Ct_OAc*Ka*10^pH/(1+Ka*10^pH))</f>
        <v>1.7835053866324932E-2</v>
      </c>
      <c r="CB1229" s="19">
        <f>ABS(Ct_Na+10^-pH-Kw*10^pH-Ct_Cl-Ct_OAc*Ka*10^pH/(1+Ka*10^pH))</f>
        <v>1.8571430867699176E-2</v>
      </c>
      <c r="CC1229" s="19">
        <f>ABS(Ct_Na+10^-pH-Kw*10^pH-Ct_Cl-Ct_OAc*Ka*10^pH/(1+Ka*10^pH))</f>
        <v>1.9292931566015345E-2</v>
      </c>
      <c r="CD1229" s="19">
        <f>ABS(Ct_Na+10^-pH-Kw*10^pH-Ct_Cl-Ct_OAc*Ka*10^pH/(1+Ka*10^pH))</f>
        <v>2.0000002250365183E-2</v>
      </c>
      <c r="CE1229" s="19">
        <f>ABS(Ct_Na+10^-pH-Kw*10^pH-Ct_Cl-Ct_OAc*Ka*10^pH/(1+Ka*10^pH))</f>
        <v>2.0693071535024934E-2</v>
      </c>
      <c r="CF1229" s="19">
        <f>ABS(Ct_Na+10^-pH-Kw*10^pH-Ct_Cl-Ct_OAc*Ka*10^pH/(1+Ka*10^pH))</f>
        <v>2.1372551225867835E-2</v>
      </c>
      <c r="CG1229" s="19">
        <f>ABS(Ct_Na+10^-pH-Kw*10^pH-Ct_Cl-Ct_OAc*Ka*10^pH/(1+Ka*10^pH))</f>
        <v>2.2038837136306014E-2</v>
      </c>
      <c r="CH1229" s="19">
        <f>ABS(Ct_Na+10^-pH-Kw*10^pH-Ct_Cl-Ct_OAc*Ka*10^pH/(1+Ka*10^pH))</f>
        <v>2.2692309856158839E-2</v>
      </c>
      <c r="CI1229" s="19">
        <f>ABS(Ct_Na+10^-pH-Kw*10^pH-Ct_Cl-Ct_OAc*Ka*10^pH/(1+Ka*10^pH))</f>
        <v>2.3333335476585892E-2</v>
      </c>
      <c r="CJ1229" s="19">
        <f>ABS(Ct_Na+10^-pH-Kw*10^pH-Ct_Cl-Ct_OAc*Ka*10^pH/(1+Ka*10^pH))</f>
        <v>2.3962266273986017E-2</v>
      </c>
      <c r="CK1229" s="19">
        <f>ABS(Ct_Na+10^-pH-Kw*10^pH-Ct_Cl-Ct_OAc*Ka*10^pH/(1+Ka*10^pH))</f>
        <v>2.4579441355546919E-2</v>
      </c>
      <c r="CL1229" s="19">
        <f>ABS(Ct_Na+10^-pH-Kw*10^pH-Ct_Cl-Ct_OAc*Ka*10^pH/(1+Ka*10^pH))</f>
        <v>2.5185187268930737E-2</v>
      </c>
      <c r="CM1229" s="19">
        <f>ABS(Ct_Na+10^-pH-Kw*10^pH-Ct_Cl-Ct_OAc*Ka*10^pH/(1+Ka*10^pH))</f>
        <v>2.5779818578399255E-2</v>
      </c>
      <c r="CN1229" s="19">
        <f>ABS(Ct_Na+10^-pH-Kw*10^pH-Ct_Cl-Ct_OAc*Ka*10^pH/(1+Ka*10^pH))</f>
        <v>2.6363638409513807E-2</v>
      </c>
      <c r="CO1229" s="19">
        <f>ABS(Ct_Na+10^-pH-Kw*10^pH-Ct_Cl-Ct_OAc*Ka*10^pH/(1+Ka*10^pH))</f>
        <v>2.6936938964392067E-2</v>
      </c>
      <c r="CP1229" s="19">
        <f>ABS(Ct_Na+10^-pH-Kw*10^pH-Ct_Cl-Ct_OAc*Ka*10^pH/(1+Ka*10^pH))</f>
        <v>2.7500002009361785E-2</v>
      </c>
      <c r="CQ1229" s="19">
        <f>ABS(Ct_Na+10^-pH-Kw*10^pH-Ct_Cl-Ct_OAc*Ka*10^pH/(1+Ka*10^pH))</f>
        <v>2.8053099336721427E-2</v>
      </c>
      <c r="CR1229" s="19">
        <f>ABS(Ct_Na+10^-pH-Kw*10^pH-Ct_Cl-Ct_OAc*Ka*10^pH/(1+Ka*10^pH))</f>
        <v>2.8596493202197544E-2</v>
      </c>
      <c r="CS1229" s="19">
        <f>ABS(Ct_Na+10^-pH-Kw*10^pH-Ct_Cl-Ct_OAc*Ka*10^pH/(1+Ka*10^pH))</f>
        <v>2.9130436739578415E-2</v>
      </c>
      <c r="CT1229" s="19">
        <f>ABS(Ct_Na+10^-pH-Kw*10^pH-Ct_Cl-Ct_OAc*Ka*10^pH/(1+Ka*10^pH))</f>
        <v>2.9655174353901033E-2</v>
      </c>
      <c r="CU1229" s="19">
        <f>ABS(Ct_Na+10^-pH-Kw*10^pH-Ct_Cl-Ct_OAc*Ka*10^pH/(1+Ka*10^pH))</f>
        <v>3.0170942094474518E-2</v>
      </c>
      <c r="CV1229" s="19">
        <f>ABS(Ct_Na+10^-pH-Kw*10^pH-Ct_Cl-Ct_OAc*Ka*10^pH/(1+Ka*10^pH))</f>
        <v>3.0677968008936601E-2</v>
      </c>
      <c r="CW1229" s="19">
        <f>ABS(Ct_Na+10^-pH-Kw*10^pH-Ct_Cl-Ct_OAc*Ka*10^pH/(1+Ka*10^pH))</f>
        <v>3.117647247945815E-2</v>
      </c>
      <c r="CX1229" s="19">
        <f>ABS(Ct_Na+10^-pH-Kw*10^pH-Ct_Cl-Ct_OAc*Ka*10^pH/(1+Ka*10^pH))</f>
        <v>3.1666668542137656E-2</v>
      </c>
    </row>
    <row r="1230" spans="1:102">
      <c r="A1230" s="23">
        <v>12.01</v>
      </c>
      <c r="B1230" s="19">
        <f>ABS(Ct_Na+10^-pH-Kw*10^pH-Ct_Cl-Ct_OAc*Ka*10^pH/(1+Ka*10^pH))</f>
        <v>0.26023291893101347</v>
      </c>
      <c r="C1230" s="19">
        <f>ABS(Ct_Na+10^-pH-Kw*10^pH-Ct_Cl-Ct_OAc*Ka*10^pH/(1+Ka*10^pH))</f>
        <v>0.24356625278771904</v>
      </c>
      <c r="D1230" s="19">
        <f>ABS(Ct_Na+10^-pH-Kw*10^pH-Ct_Cl-Ct_OAc*Ka*10^pH/(1+Ka*10^pH))</f>
        <v>0.22841473811199681</v>
      </c>
      <c r="E1230" s="19">
        <f>ABS(Ct_Na+10^-pH-Kw*10^pH-Ct_Cl-Ct_OAc*Ka*10^pH/(1+Ka*10^pH))</f>
        <v>0.21458074645155484</v>
      </c>
      <c r="F1230" s="19">
        <f>ABS(Ct_Na+10^-pH-Kw*10^pH-Ct_Cl-Ct_OAc*Ka*10^pH/(1+Ka*10^pH))</f>
        <v>0.20189958742948294</v>
      </c>
      <c r="G1230" s="19">
        <f>ABS(Ct_Na+10^-pH-Kw*10^pH-Ct_Cl-Ct_OAc*Ka*10^pH/(1+Ka*10^pH))</f>
        <v>0.19023292112917684</v>
      </c>
      <c r="H1230" s="19">
        <f>ABS(Ct_Na+10^-pH-Kw*10^pH-Ct_Cl-Ct_OAc*Ka*10^pH/(1+Ka*10^pH))</f>
        <v>0.17946369069812507</v>
      </c>
      <c r="I1230" s="19">
        <f>ABS(Ct_Na+10^-pH-Kw*10^pH-Ct_Cl-Ct_OAc*Ka*10^pH/(1+Ka*10^pH))</f>
        <v>0.16949218103974376</v>
      </c>
      <c r="J1230" s="19">
        <f>ABS(Ct_Na+10^-pH-Kw*10^pH-Ct_Cl-Ct_OAc*Ka*10^pH/(1+Ka*10^pH))</f>
        <v>0.1602329220712469</v>
      </c>
      <c r="K1230" s="19">
        <f>ABS(Ct_Na+10^-pH-Kw*10^pH-Ct_Cl-Ct_OAc*Ka*10^pH/(1+Ka*10^pH))</f>
        <v>0.1516122326867842</v>
      </c>
      <c r="L1230" s="19">
        <f>ABS(Ct_Na+10^-pH-Kw*10^pH-Ct_Cl-Ct_OAc*Ka*10^pH/(1+Ka*10^pH))</f>
        <v>0.14356625592795241</v>
      </c>
      <c r="M1230" s="19">
        <f>ABS(Ct_Na+10^-pH-Kw*10^pH-Ct_Cl-Ct_OAc*Ka*10^pH/(1+Ka*10^pH))</f>
        <v>0.13603937444388395</v>
      </c>
      <c r="N1230" s="19">
        <f>ABS(Ct_Na+10^-pH-Kw*10^pH-Ct_Cl-Ct_OAc*Ka*10^pH/(1+Ka*10^pH))</f>
        <v>0.12898292305256978</v>
      </c>
      <c r="O1230" s="19">
        <f>ABS(Ct_Na+10^-pH-Kw*10^pH-Ct_Cl-Ct_OAc*Ka*10^pH/(1+Ka*10^pH))</f>
        <v>0.12235413538194133</v>
      </c>
      <c r="P1230" s="19">
        <f>ABS(Ct_Na+10^-pH-Kw*10^pH-Ct_Cl-Ct_OAc*Ka*10^pH/(1+Ka*10^pH))</f>
        <v>0.11611527639782039</v>
      </c>
      <c r="Q1230" s="19">
        <f>ABS(Ct_Na+10^-pH-Kw*10^pH-Ct_Cl-Ct_OAc*Ka*10^pH/(1+Ka*10^pH))</f>
        <v>0.11023292364136356</v>
      </c>
      <c r="R1230" s="19">
        <f>ABS(Ct_Na+10^-pH-Kw*10^pH-Ct_Cl-Ct_OAc*Ka*10^pH/(1+Ka*10^pH))</f>
        <v>0.1046773682602654</v>
      </c>
      <c r="S1230" s="19">
        <f>ABS(Ct_Na+10^-pH-Kw*10^pH-Ct_Cl-Ct_OAc*Ka*10^pH/(1+Ka*10^pH))</f>
        <v>9.9422113170037407E-2</v>
      </c>
      <c r="T1230" s="19">
        <f>ABS(Ct_Na+10^-pH-Kw*10^pH-Ct_Cl-Ct_OAc*Ka*10^pH/(1+Ka*10^pH))</f>
        <v>9.4443450452979347E-2</v>
      </c>
      <c r="U1230" s="19">
        <f>ABS(Ct_Na+10^-pH-Kw*10^pH-Ct_Cl-Ct_OAc*Ka*10^pH/(1+Ka*10^pH))</f>
        <v>8.9720103772693474E-2</v>
      </c>
      <c r="V1230" s="19">
        <f>ABS(Ct_Na+10^-pH-Kw*10^pH-Ct_Cl-Ct_OAc*Ka*10^pH/(1+Ka*10^pH))</f>
        <v>8.5232924426421899E-2</v>
      </c>
      <c r="W1230" s="19">
        <f>ABS(Ct_Na+10^-pH-Kw*10^pH-Ct_Cl-Ct_OAc*Ka*10^pH/(1+Ka*10^pH))</f>
        <v>8.0964631877529419E-2</v>
      </c>
      <c r="X1230" s="19">
        <f>ABS(Ct_Na+10^-pH-Kw*10^pH-Ct_Cl-Ct_OAc*Ka*10^pH/(1+Ka*10^pH))</f>
        <v>7.6899591354774685E-2</v>
      </c>
      <c r="Y1230" s="19">
        <f>ABS(Ct_Na+10^-pH-Kw*10^pH-Ct_Cl-Ct_OAc*Ka*10^pH/(1+Ka*10^pH))</f>
        <v>7.3023622484241102E-2</v>
      </c>
      <c r="Z1230" s="19">
        <f>ABS(Ct_Na+10^-pH-Kw*10^pH-Ct_Cl-Ct_OAc*Ka*10^pH/(1+Ka*10^pH))</f>
        <v>6.9323834016913569E-2</v>
      </c>
      <c r="AA1230" s="19">
        <f>ABS(Ct_Na+10^-pH-Kw*10^pH-Ct_Cl-Ct_OAc*Ka*10^pH/(1+Ka*10^pH))</f>
        <v>6.5788480592578399E-2</v>
      </c>
      <c r="AB1230" s="19">
        <f>ABS(Ct_Na+10^-pH-Kw*10^pH-Ct_Cl-Ct_OAc*Ka*10^pH/(1+Ka*10^pH))</f>
        <v>6.2406838186692598E-2</v>
      </c>
      <c r="AC1230" s="19">
        <f>ABS(Ct_Na+10^-pH-Kw*10^pH-Ct_Cl-Ct_OAc*Ka*10^pH/(1+Ka*10^pH))</f>
        <v>5.9169095457652934E-2</v>
      </c>
      <c r="AD1230" s="19">
        <f>ABS(Ct_Na+10^-pH-Kw*10^pH-Ct_Cl-Ct_OAc*Ka*10^pH/(1+Ka*10^pH))</f>
        <v>5.6066258675656622E-2</v>
      </c>
      <c r="AE1230" s="19">
        <f>ABS(Ct_Na+10^-pH-Kw*10^pH-Ct_Cl-Ct_OAc*Ka*10^pH/(1+Ka*10^pH))</f>
        <v>5.309006829292548E-2</v>
      </c>
      <c r="AF1230" s="19">
        <f>ABS(Ct_Na+10^-pH-Kw*10^pH-Ct_Cl-Ct_OAc*Ka*10^pH/(1+Ka*10^pH))</f>
        <v>5.0232925525503583E-2</v>
      </c>
      <c r="AG1230" s="19">
        <f>ABS(Ct_Na+10^-pH-Kw*10^pH-Ct_Cl-Ct_OAc*Ka*10^pH/(1+Ka*10^pH))</f>
        <v>4.7487827572490385E-2</v>
      </c>
      <c r="AH1230" s="19">
        <f>ABS(Ct_Na+10^-pH-Kw*10^pH-Ct_Cl-Ct_OAc*Ka*10^pH/(1+Ka*10^pH))</f>
        <v>4.4848310309977699E-2</v>
      </c>
      <c r="AI1230" s="19">
        <f>ABS(Ct_Na+10^-pH-Kw*10^pH-Ct_Cl-Ct_OAc*Ka*10^pH/(1+Ka*10^pH))</f>
        <v>4.2308397472465474E-2</v>
      </c>
      <c r="AJ1230" s="19">
        <f>ABS(Ct_Na+10^-pH-Kw*10^pH-Ct_Cl-Ct_OAc*Ka*10^pH/(1+Ka*10^pH))</f>
        <v>3.9862555480787057E-2</v>
      </c>
      <c r="AK1230" s="19">
        <f>ABS(Ct_Na+10^-pH-Kw*10^pH-Ct_Cl-Ct_OAc*Ka*10^pH/(1+Ka*10^pH))</f>
        <v>3.7505653197896928E-2</v>
      </c>
      <c r="AL1230" s="19">
        <f>ABS(Ct_Na+10^-pH-Kw*10^pH-Ct_Cl-Ct_OAc*Ka*10^pH/(1+Ka*10^pH))</f>
        <v>3.5232925996538614E-2</v>
      </c>
      <c r="AM1230" s="19">
        <f>ABS(Ct_Na+10^-pH-Kw*10^pH-Ct_Cl-Ct_OAc*Ka*10^pH/(1+Ka*10^pH))</f>
        <v>3.3039943609262989E-2</v>
      </c>
      <c r="AN1230" s="19">
        <f>ABS(Ct_Na+10^-pH-Kw*10^pH-Ct_Cl-Ct_OAc*Ka*10^pH/(1+Ka*10^pH))</f>
        <v>3.0922581304307271E-2</v>
      </c>
      <c r="AO1230" s="19">
        <f>ABS(Ct_Na+10^-pH-Kw*10^pH-Ct_Cl-Ct_OAc*Ka*10^pH/(1+Ka*10^pH))</f>
        <v>2.8876993992739866E-2</v>
      </c>
      <c r="AP1230" s="19">
        <f>ABS(Ct_Na+10^-pH-Kw*10^pH-Ct_Cl-Ct_OAc*Ka*10^pH/(1+Ka*10^pH))</f>
        <v>2.6899592924891372E-2</v>
      </c>
      <c r="AQ1230" s="19">
        <f>ABS(Ct_Na+10^-pH-Kw*10^pH-Ct_Cl-Ct_OAc*Ka*10^pH/(1+Ka*10^pH))</f>
        <v>2.4987024678939568E-2</v>
      </c>
      <c r="AR1230" s="19">
        <f>ABS(Ct_Na+10^-pH-Kw*10^pH-Ct_Cl-Ct_OAc*Ka*10^pH/(1+Ka*10^pH))</f>
        <v>2.3136152182857139E-2</v>
      </c>
      <c r="AS1230" s="19">
        <f>ABS(Ct_Na+10^-pH-Kw*10^pH-Ct_Cl-Ct_OAc*Ka*10^pH/(1+Ka*10^pH))</f>
        <v>2.1344037543793243E-2</v>
      </c>
      <c r="AT1230" s="19">
        <f>ABS(Ct_Na+10^-pH-Kw*10^pH-Ct_Cl-Ct_OAc*Ka*10^pH/(1+Ka*10^pH))</f>
        <v>1.9607926487200056E-2</v>
      </c>
      <c r="AU1230" s="19">
        <f>ABS(Ct_Na+10^-pH-Kw*10^pH-Ct_Cl-Ct_OAc*Ka*10^pH/(1+Ka*10^pH))</f>
        <v>1.7925234232348229E-2</v>
      </c>
      <c r="AV1230" s="19">
        <f>ABS(Ct_Na+10^-pH-Kw*10^pH-Ct_Cl-Ct_OAc*Ka*10^pH/(1+Ka*10^pH))</f>
        <v>1.6293532651885816E-2</v>
      </c>
      <c r="AW1230" s="19">
        <f>ABS(Ct_Na+10^-pH-Kw*10^pH-Ct_Cl-Ct_OAc*Ka*10^pH/(1+Ka*10^pH))</f>
        <v>1.4710538581287992E-2</v>
      </c>
      <c r="AX1230" s="19">
        <f>ABS(Ct_Na+10^-pH-Kw*10^pH-Ct_Cl-Ct_OAc*Ka*10^pH/(1+Ka*10^pH))</f>
        <v>1.3174103159825361E-2</v>
      </c>
      <c r="AY1230" s="19">
        <f>ABS(Ct_Na+10^-pH-Kw*10^pH-Ct_Cl-Ct_OAc*Ka*10^pH/(1+Ka*10^pH))</f>
        <v>1.1682202098405148E-2</v>
      </c>
      <c r="AZ1230" s="19">
        <f>ABS(Ct_Na+10^-pH-Kw*10^pH-Ct_Cl-Ct_OAc*Ka*10^pH/(1+Ka*10^pH))</f>
        <v>1.0232926781596936E-2</v>
      </c>
      <c r="BA1230" s="19">
        <f>ABS(Ct_Na+10^-pH-Kw*10^pH-Ct_Cl-Ct_OAc*Ka*10^pH/(1+Ka*10^pH))</f>
        <v>8.8244761216002415E-3</v>
      </c>
      <c r="BB1230" s="19">
        <f>ABS(Ct_Na+10^-pH-Kw*10^pH-Ct_Cl-Ct_OAc*Ka*10^pH/(1+Ka*10^pH))</f>
        <v>7.4551490910478788E-3</v>
      </c>
      <c r="BC1230" s="19">
        <f>ABS(Ct_Na+10^-pH-Kw*10^pH-Ct_Cl-Ct_OAc*Ka*10^pH/(1+Ka*10^pH))</f>
        <v>6.1233378695517218E-3</v>
      </c>
      <c r="BD1230" s="19">
        <f>ABS(Ct_Na+10^-pH-Kw*10^pH-Ct_Cl-Ct_OAc*Ka*10^pH/(1+Ka*10^pH))</f>
        <v>4.8275215459338758E-3</v>
      </c>
      <c r="BE1230" s="19">
        <f>ABS(Ct_Na+10^-pH-Kw*10^pH-Ct_Cl-Ct_OAc*Ka*10^pH/(1+Ka*10^pH))</f>
        <v>3.5662603242791746E-3</v>
      </c>
      <c r="BF1230" s="19">
        <f>ABS(Ct_Na+10^-pH-Kw*10^pH-Ct_Cl-Ct_OAc*Ka*10^pH/(1+Ka*10^pH))</f>
        <v>2.3381901874048386E-3</v>
      </c>
      <c r="BG1230" s="19">
        <f>ABS(Ct_Na+10^-pH-Kw*10^pH-Ct_Cl-Ct_OAc*Ka*10^pH/(1+Ka*10^pH))</f>
        <v>1.1420179761636312E-3</v>
      </c>
      <c r="BH1230" s="19">
        <f>ABS(Ct_Na+10^-pH-Kw*10^pH-Ct_Cl-Ct_OAc*Ka*10^pH/(1+Ka*10^pH))</f>
        <v>2.3483152738083823E-5</v>
      </c>
      <c r="BI1230" s="19">
        <f>ABS(Ct_Na+10^-pH-Kw*10^pH-Ct_Cl-Ct_OAc*Ka*10^pH/(1+Ka*10^pH))</f>
        <v>1.1594779239460923E-3</v>
      </c>
      <c r="BJ1230" s="19">
        <f>ABS(Ct_Na+10^-pH-Kw*10^pH-Ct_Cl-Ct_OAc*Ka*10^pH/(1+Ka*10^pH))</f>
        <v>2.267072825873892E-3</v>
      </c>
      <c r="BK1230" s="19">
        <f>ABS(Ct_Na+10^-pH-Kw*10^pH-Ct_Cl-Ct_OAc*Ka*10^pH/(1+Ka*10^pH))</f>
        <v>3.3473197055318565E-3</v>
      </c>
      <c r="BL1230" s="19">
        <f>ABS(Ct_Na+10^-pH-Kw*10^pH-Ct_Cl-Ct_OAc*Ka*10^pH/(1+Ka*10^pH))</f>
        <v>4.4012191003201181E-3</v>
      </c>
      <c r="BM1230" s="19">
        <f>ABS(Ct_Na+10^-pH-Kw*10^pH-Ct_Cl-Ct_OAc*Ka*10^pH/(1+Ka*10^pH))</f>
        <v>5.4297233289689259E-3</v>
      </c>
      <c r="BN1230" s="19">
        <f>ABS(Ct_Na+10^-pH-Kw*10^pH-Ct_Cl-Ct_OAc*Ka*10^pH/(1+Ka*10^pH))</f>
        <v>6.4337393616974922E-3</v>
      </c>
      <c r="BO1230" s="19">
        <f>ABS(Ct_Na+10^-pH-Kw*10^pH-Ct_Cl-Ct_OAc*Ka*10^pH/(1+Ka*10^pH))</f>
        <v>7.4141314877736314E-3</v>
      </c>
      <c r="BP1230" s="19">
        <f>ABS(Ct_Na+10^-pH-Kw*10^pH-Ct_Cl-Ct_OAc*Ka*10^pH/(1+Ka*10^pH))</f>
        <v>8.3717237969642838E-3</v>
      </c>
      <c r="BQ1230" s="19">
        <f>ABS(Ct_Na+10^-pH-Kw*10^pH-Ct_Cl-Ct_OAc*Ka*10^pH/(1+Ka*10^pH))</f>
        <v>9.3073024898517043E-3</v>
      </c>
      <c r="BR1230" s="19">
        <f>ABS(Ct_Na+10^-pH-Kw*10^pH-Ct_Cl-Ct_OAc*Ka*10^pH/(1+Ka*10^pH))</f>
        <v>1.0221618030628037E-2</v>
      </c>
      <c r="BS1230" s="19">
        <f>ABS(Ct_Na+10^-pH-Kw*10^pH-Ct_Cl-Ct_OAc*Ka*10^pH/(1+Ka*10^pH))</f>
        <v>1.1115387154757725E-2</v>
      </c>
      <c r="BT1230" s="19">
        <f>ABS(Ct_Na+10^-pH-Kw*10^pH-Ct_Cl-Ct_OAc*Ka*10^pH/(1+Ka*10^pH))</f>
        <v>1.1989294742795628E-2</v>
      </c>
      <c r="BU1230" s="19">
        <f>ABS(Ct_Na+10^-pH-Kw*10^pH-Ct_Cl-Ct_OAc*Ka*10^pH/(1+Ka*10^pH))</f>
        <v>1.2843995570656894E-2</v>
      </c>
      <c r="BV1230" s="19">
        <f>ABS(Ct_Na+10^-pH-Kw*10^pH-Ct_Cl-Ct_OAc*Ka*10^pH/(1+Ka*10^pH))</f>
        <v>1.3680115945738529E-2</v>
      </c>
      <c r="BW1230" s="19">
        <f>ABS(Ct_Na+10^-pH-Kw*10^pH-Ct_Cl-Ct_OAc*Ka*10^pH/(1+Ka*10^pH))</f>
        <v>1.4498255237485123E-2</v>
      </c>
      <c r="BX1230" s="19">
        <f>ABS(Ct_Na+10^-pH-Kw*10^pH-Ct_Cl-Ct_OAc*Ka*10^pH/(1+Ka*10^pH))</f>
        <v>1.5298987310258361E-2</v>
      </c>
      <c r="BY1230" s="19">
        <f>ABS(Ct_Na+10^-pH-Kw*10^pH-Ct_Cl-Ct_OAc*Ka*10^pH/(1+Ka*10^pH))</f>
        <v>1.6082861865710049E-2</v>
      </c>
      <c r="BZ1230" s="19">
        <f>ABS(Ct_Na+10^-pH-Kw*10^pH-Ct_Cl-Ct_OAc*Ka*10^pH/(1+Ka*10^pH))</f>
        <v>1.6850405701256524E-2</v>
      </c>
      <c r="CA1230" s="19">
        <f>ABS(Ct_Na+10^-pH-Kw*10^pH-Ct_Cl-Ct_OAc*Ka*10^pH/(1+Ka*10^pH))</f>
        <v>1.7602123890709219E-2</v>
      </c>
      <c r="CB1230" s="19">
        <f>ABS(Ct_Na+10^-pH-Kw*10^pH-Ct_Cl-Ct_OAc*Ka*10^pH/(1+Ka*10^pH))</f>
        <v>1.8338500892622088E-2</v>
      </c>
      <c r="CC1230" s="19">
        <f>ABS(Ct_Na+10^-pH-Kw*10^pH-Ct_Cl-Ct_OAc*Ka*10^pH/(1+Ka*10^pH))</f>
        <v>1.9060001591466008E-2</v>
      </c>
      <c r="CD1230" s="19">
        <f>ABS(Ct_Na+10^-pH-Kw*10^pH-Ct_Cl-Ct_OAc*Ka*10^pH/(1+Ka*10^pH))</f>
        <v>1.9767072276333036E-2</v>
      </c>
      <c r="CE1230" s="19">
        <f>ABS(Ct_Na+10^-pH-Kw*10^pH-Ct_Cl-Ct_OAc*Ka*10^pH/(1+Ka*10^pH))</f>
        <v>2.0460141561499737E-2</v>
      </c>
      <c r="CF1230" s="19">
        <f>ABS(Ct_Na+10^-pH-Kw*10^pH-Ct_Cl-Ct_OAc*Ka*10^pH/(1+Ka*10^pH))</f>
        <v>2.1139621252839642E-2</v>
      </c>
      <c r="CG1230" s="19">
        <f>ABS(Ct_Na+10^-pH-Kw*10^pH-Ct_Cl-Ct_OAc*Ka*10^pH/(1+Ka*10^pH))</f>
        <v>2.1805907163765174E-2</v>
      </c>
      <c r="CH1230" s="19">
        <f>ABS(Ct_Na+10^-pH-Kw*10^pH-Ct_Cl-Ct_OAc*Ka*10^pH/(1+Ka*10^pH))</f>
        <v>2.2459379884095985E-2</v>
      </c>
      <c r="CI1230" s="19">
        <f>ABS(Ct_Na+10^-pH-Kw*10^pH-Ct_Cl-Ct_OAc*Ka*10^pH/(1+Ka*10^pH))</f>
        <v>2.3100405504991921E-2</v>
      </c>
      <c r="CJ1230" s="19">
        <f>ABS(Ct_Na+10^-pH-Kw*10^pH-Ct_Cl-Ct_OAc*Ka*10^pH/(1+Ka*10^pH))</f>
        <v>2.3729336302852087E-2</v>
      </c>
      <c r="CK1230" s="19">
        <f>ABS(Ct_Na+10^-pH-Kw*10^pH-Ct_Cl-Ct_OAc*Ka*10^pH/(1+Ka*10^pH))</f>
        <v>2.4346511384864419E-2</v>
      </c>
      <c r="CL1230" s="19">
        <f>ABS(Ct_Na+10^-pH-Kw*10^pH-Ct_Cl-Ct_OAc*Ka*10^pH/(1+Ka*10^pH))</f>
        <v>2.4952257298691313E-2</v>
      </c>
      <c r="CM1230" s="19">
        <f>ABS(Ct_Na+10^-pH-Kw*10^pH-Ct_Cl-Ct_OAc*Ka*10^pH/(1+Ka*10^pH))</f>
        <v>2.5546888608594776E-2</v>
      </c>
      <c r="CN1230" s="19">
        <f>ABS(Ct_Na+10^-pH-Kw*10^pH-Ct_Cl-Ct_OAc*Ka*10^pH/(1+Ka*10^pH))</f>
        <v>2.613070844013636E-2</v>
      </c>
      <c r="CO1230" s="19">
        <f>ABS(Ct_Na+10^-pH-Kw*10^pH-Ct_Cl-Ct_OAc*Ka*10^pH/(1+Ka*10^pH))</f>
        <v>2.6704008995433966E-2</v>
      </c>
      <c r="CP1230" s="19">
        <f>ABS(Ct_Na+10^-pH-Kw*10^pH-Ct_Cl-Ct_OAc*Ka*10^pH/(1+Ka*10^pH))</f>
        <v>2.7267072040815542E-2</v>
      </c>
      <c r="CQ1230" s="19">
        <f>ABS(Ct_Na+10^-pH-Kw*10^pH-Ct_Cl-Ct_OAc*Ka*10^pH/(1+Ka*10^pH))</f>
        <v>2.7820169368579749E-2</v>
      </c>
      <c r="CR1230" s="19">
        <f>ABS(Ct_Na+10^-pH-Kw*10^pH-Ct_Cl-Ct_OAc*Ka*10^pH/(1+Ka*10^pH))</f>
        <v>2.836356323445334E-2</v>
      </c>
      <c r="CS1230" s="19">
        <f>ABS(Ct_Na+10^-pH-Kw*10^pH-Ct_Cl-Ct_OAc*Ka*10^pH/(1+Ka*10^pH))</f>
        <v>2.889750677222476E-2</v>
      </c>
      <c r="CT1230" s="19">
        <f>ABS(Ct_Na+10^-pH-Kw*10^pH-Ct_Cl-Ct_OAc*Ka*10^pH/(1+Ka*10^pH))</f>
        <v>2.9422244386931203E-2</v>
      </c>
      <c r="CU1230" s="19">
        <f>ABS(Ct_Na+10^-pH-Kw*10^pH-Ct_Cl-Ct_OAc*Ka*10^pH/(1+Ka*10^pH))</f>
        <v>2.9938012127881948E-2</v>
      </c>
      <c r="CV1230" s="19">
        <f>ABS(Ct_Na+10^-pH-Kw*10^pH-Ct_Cl-Ct_OAc*Ka*10^pH/(1+Ka*10^pH))</f>
        <v>3.0445038042714902E-2</v>
      </c>
      <c r="CW1230" s="19">
        <f>ABS(Ct_Na+10^-pH-Kw*10^pH-Ct_Cl-Ct_OAc*Ka*10^pH/(1+Ka*10^pH))</f>
        <v>3.0943542513601083E-2</v>
      </c>
      <c r="CX1230" s="19">
        <f>ABS(Ct_Na+10^-pH-Kw*10^pH-Ct_Cl-Ct_OAc*Ka*10^pH/(1+Ka*10^pH))</f>
        <v>3.1433738576639142E-2</v>
      </c>
    </row>
    <row r="1231" spans="1:102">
      <c r="A1231" s="24">
        <v>12.02</v>
      </c>
      <c r="B1231" s="19">
        <f>ABS(Ct_Na+10^-pH-Kw*10^pH-Ct_Cl-Ct_OAc*Ka*10^pH/(1+Ka*10^pH))</f>
        <v>0.26047127473891873</v>
      </c>
      <c r="C1231" s="19">
        <f>ABS(Ct_Na+10^-pH-Kw*10^pH-Ct_Cl-Ct_OAc*Ka*10^pH/(1+Ka*10^pH))</f>
        <v>0.24380460858371089</v>
      </c>
      <c r="D1231" s="19">
        <f>ABS(Ct_Na+10^-pH-Kw*10^pH-Ct_Cl-Ct_OAc*Ka*10^pH/(1+Ka*10^pH))</f>
        <v>0.22865309389715827</v>
      </c>
      <c r="E1231" s="19">
        <f>ABS(Ct_Na+10^-pH-Kw*10^pH-Ct_Cl-Ct_OAc*Ka*10^pH/(1+Ka*10^pH))</f>
        <v>0.21481910222682765</v>
      </c>
      <c r="F1231" s="19">
        <f>ABS(Ct_Na+10^-pH-Kw*10^pH-Ct_Cl-Ct_OAc*Ka*10^pH/(1+Ka*10^pH))</f>
        <v>0.20213794319569126</v>
      </c>
      <c r="G1231" s="19">
        <f>ABS(Ct_Na+10^-pH-Kw*10^pH-Ct_Cl-Ct_OAc*Ka*10^pH/(1+Ka*10^pH))</f>
        <v>0.19047127688704577</v>
      </c>
      <c r="H1231" s="19">
        <f>ABS(Ct_Na+10^-pH-Kw*10^pH-Ct_Cl-Ct_OAc*Ka*10^pH/(1+Ka*10^pH))</f>
        <v>0.1797020464482961</v>
      </c>
      <c r="I1231" s="19">
        <f>ABS(Ct_Na+10^-pH-Kw*10^pH-Ct_Cl-Ct_OAc*Ka*10^pH/(1+Ka*10^pH))</f>
        <v>0.1697305367827871</v>
      </c>
      <c r="J1231" s="19">
        <f>ABS(Ct_Na+10^-pH-Kw*10^pH-Ct_Cl-Ct_OAc*Ka*10^pH/(1+Ka*10^pH))</f>
        <v>0.16047127780767168</v>
      </c>
      <c r="K1231" s="19">
        <f>ABS(Ct_Na+10^-pH-Kw*10^pH-Ct_Cl-Ct_OAc*Ka*10^pH/(1+Ka*10^pH))</f>
        <v>0.15185058841704691</v>
      </c>
      <c r="L1231" s="19">
        <f>ABS(Ct_Na+10^-pH-Kw*10^pH-Ct_Cl-Ct_OAc*Ka*10^pH/(1+Ka*10^pH))</f>
        <v>0.14380461165246378</v>
      </c>
      <c r="M1231" s="19">
        <f>ABS(Ct_Na+10^-pH-Kw*10^pH-Ct_Cl-Ct_OAc*Ka*10^pH/(1+Ka*10^pH))</f>
        <v>0.13627773016301511</v>
      </c>
      <c r="N1231" s="19">
        <f>ABS(Ct_Na+10^-pH-Kw*10^pH-Ct_Cl-Ct_OAc*Ka*10^pH/(1+Ka*10^pH))</f>
        <v>0.12922127876665693</v>
      </c>
      <c r="O1231" s="19">
        <f>ABS(Ct_Na+10^-pH-Kw*10^pH-Ct_Cl-Ct_OAc*Ka*10^pH/(1+Ka*10^pH))</f>
        <v>0.1225924910912902</v>
      </c>
      <c r="P1231" s="19">
        <f>ABS(Ct_Na+10^-pH-Kw*10^pH-Ct_Cl-Ct_OAc*Ka*10^pH/(1+Ka*10^pH))</f>
        <v>0.11635363210270969</v>
      </c>
      <c r="Q1231" s="19">
        <f>ABS(Ct_Na+10^-pH-Kw*10^pH-Ct_Cl-Ct_OAc*Ka*10^pH/(1+Ka*10^pH))</f>
        <v>0.11047127934204812</v>
      </c>
      <c r="R1231" s="19">
        <f>ABS(Ct_Na+10^-pH-Kw*10^pH-Ct_Cl-Ct_OAc*Ka*10^pH/(1+Ka*10^pH))</f>
        <v>0.10491572395697883</v>
      </c>
      <c r="S1231" s="19">
        <f>ABS(Ct_Na+10^-pH-Kw*10^pH-Ct_Cl-Ct_OAc*Ka*10^pH/(1+Ka*10^pH))</f>
        <v>9.9660468862994372E-2</v>
      </c>
      <c r="T1231" s="19">
        <f>ABS(Ct_Na+10^-pH-Kw*10^pH-Ct_Cl-Ct_OAc*Ka*10^pH/(1+Ka*10^pH))</f>
        <v>9.4681806142377534E-2</v>
      </c>
      <c r="U1231" s="19">
        <f>ABS(Ct_Na+10^-pH-Kw*10^pH-Ct_Cl-Ct_OAc*Ka*10^pH/(1+Ka*10^pH))</f>
        <v>8.9958459458715404E-2</v>
      </c>
      <c r="V1231" s="19">
        <f>ABS(Ct_Na+10^-pH-Kw*10^pH-Ct_Cl-Ct_OAc*Ka*10^pH/(1+Ka*10^pH))</f>
        <v>8.5471280109236381E-2</v>
      </c>
      <c r="W1231" s="19">
        <f>ABS(Ct_Na+10^-pH-Kw*10^pH-Ct_Cl-Ct_OAc*Ka*10^pH/(1+Ka*10^pH))</f>
        <v>8.1202987557292855E-2</v>
      </c>
      <c r="X1231" s="19">
        <f>ABS(Ct_Na+10^-pH-Kw*10^pH-Ct_Cl-Ct_OAc*Ka*10^pH/(1+Ka*10^pH))</f>
        <v>7.7137947031632445E-2</v>
      </c>
      <c r="Y1231" s="19">
        <f>ABS(Ct_Na+10^-pH-Kw*10^pH-Ct_Cl-Ct_OAc*Ka*10^pH/(1+Ka*10^pH))</f>
        <v>7.32619781583283E-2</v>
      </c>
      <c r="Z1231" s="19">
        <f>ABS(Ct_Na+10^-pH-Kw*10^pH-Ct_Cl-Ct_OAc*Ka*10^pH/(1+Ka*10^pH))</f>
        <v>6.9562189688356146E-2</v>
      </c>
      <c r="AA1231" s="19">
        <f>ABS(Ct_Na+10^-pH-Kw*10^pH-Ct_Cl-Ct_OAc*Ka*10^pH/(1+Ka*10^pH))</f>
        <v>6.6026836261493874E-2</v>
      </c>
      <c r="AB1231" s="19">
        <f>ABS(Ct_Na+10^-pH-Kw*10^pH-Ct_Cl-Ct_OAc*Ka*10^pH/(1+Ka*10^pH))</f>
        <v>6.2645193853190853E-2</v>
      </c>
      <c r="AC1231" s="19">
        <f>ABS(Ct_Na+10^-pH-Kw*10^pH-Ct_Cl-Ct_OAc*Ka*10^pH/(1+Ka*10^pH))</f>
        <v>5.9407451121836874E-2</v>
      </c>
      <c r="AD1231" s="19">
        <f>ABS(Ct_Na+10^-pH-Kw*10^pH-Ct_Cl-Ct_OAc*Ka*10^pH/(1+Ka*10^pH))</f>
        <v>5.6304614337622627E-2</v>
      </c>
      <c r="AE1231" s="19">
        <f>ABS(Ct_Na+10^-pH-Kw*10^pH-Ct_Cl-Ct_OAc*Ka*10^pH/(1+Ka*10^pH))</f>
        <v>5.332842395276409E-2</v>
      </c>
      <c r="AF1231" s="19">
        <f>ABS(Ct_Na+10^-pH-Kw*10^pH-Ct_Cl-Ct_OAc*Ka*10^pH/(1+Ka*10^pH))</f>
        <v>5.0471281183299896E-2</v>
      </c>
      <c r="AG1231" s="19">
        <f>ABS(Ct_Na+10^-pH-Kw*10^pH-Ct_Cl-Ct_OAc*Ka*10^pH/(1+Ka*10^pH))</f>
        <v>4.7726183228324476E-2</v>
      </c>
      <c r="AH1231" s="19">
        <f>ABS(Ct_Na+10^-pH-Kw*10^pH-Ct_Cl-Ct_OAc*Ka*10^pH/(1+Ka*10^pH))</f>
        <v>4.5086665963925063E-2</v>
      </c>
      <c r="AI1231" s="19">
        <f>ABS(Ct_Na+10^-pH-Kw*10^pH-Ct_Cl-Ct_OAc*Ka*10^pH/(1+Ka*10^pH))</f>
        <v>4.2546753124597304E-2</v>
      </c>
      <c r="AJ1231" s="19">
        <f>ABS(Ct_Na+10^-pH-Kw*10^pH-Ct_Cl-Ct_OAc*Ka*10^pH/(1+Ka*10^pH))</f>
        <v>4.0100911131170577E-2</v>
      </c>
      <c r="AK1231" s="19">
        <f>ABS(Ct_Na+10^-pH-Kw*10^pH-Ct_Cl-Ct_OAc*Ka*10^pH/(1+Ka*10^pH))</f>
        <v>3.7744008846595713E-2</v>
      </c>
      <c r="AL1231" s="19">
        <f>ABS(Ct_Na+10^-pH-Kw*10^pH-Ct_Cl-Ct_OAc*Ka*10^pH/(1+Ka*10^pH))</f>
        <v>3.5471281643612851E-2</v>
      </c>
      <c r="AM1231" s="19">
        <f>ABS(Ct_Na+10^-pH-Kw*10^pH-Ct_Cl-Ct_OAc*Ka*10^pH/(1+Ka*10^pH))</f>
        <v>3.3278299254769689E-2</v>
      </c>
      <c r="AN1231" s="19">
        <f>ABS(Ct_Na+10^-pH-Kw*10^pH-Ct_Cl-Ct_OAc*Ka*10^pH/(1+Ka*10^pH))</f>
        <v>3.1160936948300459E-2</v>
      </c>
      <c r="AO1231" s="19">
        <f>ABS(Ct_Na+10^-pH-Kw*10^pH-Ct_Cl-Ct_OAc*Ka*10^pH/(1+Ka*10^pH))</f>
        <v>2.9115349635270862E-2</v>
      </c>
      <c r="AP1231" s="19">
        <f>ABS(Ct_Na+10^-pH-Kw*10^pH-Ct_Cl-Ct_OAc*Ka*10^pH/(1+Ka*10^pH))</f>
        <v>2.7137948566008901E-2</v>
      </c>
      <c r="AQ1231" s="19">
        <f>ABS(Ct_Na+10^-pH-Kw*10^pH-Ct_Cl-Ct_OAc*Ka*10^pH/(1+Ka*10^pH))</f>
        <v>2.5225380318689997E-2</v>
      </c>
      <c r="AR1231" s="19">
        <f>ABS(Ct_Na+10^-pH-Kw*10^pH-Ct_Cl-Ct_OAc*Ka*10^pH/(1+Ka*10^pH))</f>
        <v>2.3374507821284571E-2</v>
      </c>
      <c r="AS1231" s="19">
        <f>ABS(Ct_Na+10^-pH-Kw*10^pH-Ct_Cl-Ct_OAc*Ka*10^pH/(1+Ka*10^pH))</f>
        <v>2.1582393180939644E-2</v>
      </c>
      <c r="AT1231" s="19">
        <f>ABS(Ct_Na+10^-pH-Kw*10^pH-Ct_Cl-Ct_OAc*Ka*10^pH/(1+Ka*10^pH))</f>
        <v>1.9846282123105477E-2</v>
      </c>
      <c r="AU1231" s="19">
        <f>ABS(Ct_Na+10^-pH-Kw*10^pH-Ct_Cl-Ct_OAc*Ka*10^pH/(1+Ka*10^pH))</f>
        <v>1.8163589867050856E-2</v>
      </c>
      <c r="AV1231" s="19">
        <f>ABS(Ct_Na+10^-pH-Kw*10^pH-Ct_Cl-Ct_OAc*Ka*10^pH/(1+Ka*10^pH))</f>
        <v>1.6531888285422097E-2</v>
      </c>
      <c r="AW1231" s="19">
        <f>ABS(Ct_Na+10^-pH-Kw*10^pH-Ct_Cl-Ct_OAc*Ka*10^pH/(1+Ka*10^pH))</f>
        <v>1.4948894213692734E-2</v>
      </c>
      <c r="AX1231" s="19">
        <f>ABS(Ct_Na+10^-pH-Kw*10^pH-Ct_Cl-Ct_OAc*Ka*10^pH/(1+Ka*10^pH))</f>
        <v>1.3412458791131857E-2</v>
      </c>
      <c r="AY1231" s="19">
        <f>ABS(Ct_Na+10^-pH-Kw*10^pH-Ct_Cl-Ct_OAc*Ka*10^pH/(1+Ka*10^pH))</f>
        <v>1.1920557728645226E-2</v>
      </c>
      <c r="AZ1231" s="19">
        <f>ABS(Ct_Na+10^-pH-Kw*10^pH-Ct_Cl-Ct_OAc*Ka*10^pH/(1+Ka*10^pH))</f>
        <v>1.0471282410801065E-2</v>
      </c>
      <c r="BA1231" s="19">
        <f>ABS(Ct_Na+10^-pH-Kw*10^pH-Ct_Cl-Ct_OAc*Ka*10^pH/(1+Ka*10^pH))</f>
        <v>9.0628317497976063E-3</v>
      </c>
      <c r="BB1231" s="19">
        <f>ABS(Ct_Na+10^-pH-Kw*10^pH-Ct_Cl-Ct_OAc*Ka*10^pH/(1+Ka*10^pH))</f>
        <v>7.6935047182664432E-3</v>
      </c>
      <c r="BC1231" s="19">
        <f>ABS(Ct_Na+10^-pH-Kw*10^pH-Ct_Cl-Ct_OAc*Ka*10^pH/(1+Ka*10^pH))</f>
        <v>6.3616934958183047E-3</v>
      </c>
      <c r="BD1231" s="19">
        <f>ABS(Ct_Na+10^-pH-Kw*10^pH-Ct_Cl-Ct_OAc*Ka*10^pH/(1+Ka*10^pH))</f>
        <v>5.0658771712741996E-3</v>
      </c>
      <c r="BE1231" s="19">
        <f>ABS(Ct_Na+10^-pH-Kw*10^pH-Ct_Cl-Ct_OAc*Ka*10^pH/(1+Ka*10^pH))</f>
        <v>3.8046159487179348E-3</v>
      </c>
      <c r="BF1231" s="19">
        <f>ABS(Ct_Na+10^-pH-Kw*10^pH-Ct_Cl-Ct_OAc*Ka*10^pH/(1+Ka*10^pH))</f>
        <v>2.5765458109657802E-3</v>
      </c>
      <c r="BG1231" s="19">
        <f>ABS(Ct_Na+10^-pH-Kw*10^pH-Ct_Cl-Ct_OAc*Ka*10^pH/(1+Ka*10^pH))</f>
        <v>1.3803735988695415E-3</v>
      </c>
      <c r="BH1231" s="19">
        <f>ABS(Ct_Na+10^-pH-Kw*10^pH-Ct_Cl-Ct_OAc*Ka*10^pH/(1+Ka*10^pH))</f>
        <v>2.1487246913472202E-4</v>
      </c>
      <c r="BI1231" s="19">
        <f>ABS(Ct_Na+10^-pH-Kw*10^pH-Ct_Cl-Ct_OAc*Ka*10^pH/(1+Ka*10^pH))</f>
        <v>9.2112230288530356E-4</v>
      </c>
      <c r="BJ1231" s="19">
        <f>ABS(Ct_Na+10^-pH-Kw*10^pH-Ct_Cl-Ct_OAc*Ka*10^pH/(1+Ka*10^pH))</f>
        <v>2.0287172056048103E-3</v>
      </c>
      <c r="BK1231" s="19">
        <f>ABS(Ct_Na+10^-pH-Kw*10^pH-Ct_Cl-Ct_OAc*Ka*10^pH/(1+Ka*10^pH))</f>
        <v>3.1089640860349418E-3</v>
      </c>
      <c r="BL1231" s="19">
        <f>ABS(Ct_Na+10^-pH-Kw*10^pH-Ct_Cl-Ct_OAc*Ka*10^pH/(1+Ka*10^pH))</f>
        <v>4.1628634815765453E-3</v>
      </c>
      <c r="BM1231" s="19">
        <f>ABS(Ct_Na+10^-pH-Kw*10^pH-Ct_Cl-Ct_OAc*Ka*10^pH/(1+Ka*10^pH))</f>
        <v>5.1913677109605219E-3</v>
      </c>
      <c r="BN1231" s="19">
        <f>ABS(Ct_Na+10^-pH-Kw*10^pH-Ct_Cl-Ct_OAc*Ka*10^pH/(1+Ka*10^pH))</f>
        <v>6.1953837444067641E-3</v>
      </c>
      <c r="BO1231" s="19">
        <f>ABS(Ct_Na+10^-pH-Kw*10^pH-Ct_Cl-Ct_OAc*Ka*10^pH/(1+Ka*10^pH))</f>
        <v>7.17577587118369E-3</v>
      </c>
      <c r="BP1231" s="19">
        <f>ABS(Ct_Na+10^-pH-Kw*10^pH-Ct_Cl-Ct_OAc*Ka*10^pH/(1+Ka*10^pH))</f>
        <v>8.1333681810588365E-3</v>
      </c>
      <c r="BQ1231" s="19">
        <f>ABS(Ct_Na+10^-pH-Kw*10^pH-Ct_Cl-Ct_OAc*Ka*10^pH/(1+Ka*10^pH))</f>
        <v>9.0689468746150206E-3</v>
      </c>
      <c r="BR1231" s="19">
        <f>ABS(Ct_Na+10^-pH-Kw*10^pH-Ct_Cl-Ct_OAc*Ka*10^pH/(1+Ka*10^pH))</f>
        <v>9.9832624160449066E-3</v>
      </c>
      <c r="BS1231" s="19">
        <f>ABS(Ct_Na+10^-pH-Kw*10^pH-Ct_Cl-Ct_OAc*Ka*10^pH/(1+Ka*10^pH))</f>
        <v>1.0877031540813459E-2</v>
      </c>
      <c r="BT1231" s="19">
        <f>ABS(Ct_Na+10^-pH-Kw*10^pH-Ct_Cl-Ct_OAc*Ka*10^pH/(1+Ka*10^pH))</f>
        <v>1.1750939129476043E-2</v>
      </c>
      <c r="BU1231" s="19">
        <f>ABS(Ct_Na+10^-pH-Kw*10^pH-Ct_Cl-Ct_OAc*Ka*10^pH/(1+Ka*10^pH))</f>
        <v>1.2605639957948243E-2</v>
      </c>
      <c r="BV1231" s="19">
        <f>ABS(Ct_Na+10^-pH-Kw*10^pH-Ct_Cl-Ct_OAc*Ka*10^pH/(1+Ka*10^pH))</f>
        <v>1.3441760333627553E-2</v>
      </c>
      <c r="BW1231" s="19">
        <f>ABS(Ct_Na+10^-pH-Kw*10^pH-Ct_Cl-Ct_OAc*Ka*10^pH/(1+Ka*10^pH))</f>
        <v>1.4259899625958951E-2</v>
      </c>
      <c r="BX1231" s="19">
        <f>ABS(Ct_Na+10^-pH-Kw*10^pH-Ct_Cl-Ct_OAc*Ka*10^pH/(1+Ka*10^pH))</f>
        <v>1.506063169930455E-2</v>
      </c>
      <c r="BY1231" s="19">
        <f>ABS(Ct_Na+10^-pH-Kw*10^pH-Ct_Cl-Ct_OAc*Ka*10^pH/(1+Ka*10^pH))</f>
        <v>1.5844506255316561E-2</v>
      </c>
      <c r="BZ1231" s="19">
        <f>ABS(Ct_Na+10^-pH-Kw*10^pH-Ct_Cl-Ct_OAc*Ka*10^pH/(1+Ka*10^pH))</f>
        <v>1.6612050091411673E-2</v>
      </c>
      <c r="CA1231" s="19">
        <f>ABS(Ct_Na+10^-pH-Kw*10^pH-Ct_Cl-Ct_OAc*Ka*10^pH/(1+Ka*10^pH))</f>
        <v>1.7363768281401709E-2</v>
      </c>
      <c r="CB1231" s="19">
        <f>ABS(Ct_Na+10^-pH-Kw*10^pH-Ct_Cl-Ct_OAc*Ka*10^pH/(1+Ka*10^pH))</f>
        <v>1.8100145283840935E-2</v>
      </c>
      <c r="CC1231" s="19">
        <f>ABS(Ct_Na+10^-pH-Kw*10^pH-Ct_Cl-Ct_OAc*Ka*10^pH/(1+Ka*10^pH))</f>
        <v>1.8821645983200588E-2</v>
      </c>
      <c r="CD1231" s="19">
        <f>ABS(Ct_Na+10^-pH-Kw*10^pH-Ct_Cl-Ct_OAc*Ka*10^pH/(1+Ka*10^pH))</f>
        <v>1.9528716668573032E-2</v>
      </c>
      <c r="CE1231" s="19">
        <f>ABS(Ct_Na+10^-pH-Kw*10^pH-Ct_Cl-Ct_OAc*Ka*10^pH/(1+Ka*10^pH))</f>
        <v>2.0221785954235141E-2</v>
      </c>
      <c r="CF1231" s="19">
        <f>ABS(Ct_Na+10^-pH-Kw*10^pH-Ct_Cl-Ct_OAc*Ka*10^pH/(1+Ka*10^pH))</f>
        <v>2.0901265646060749E-2</v>
      </c>
      <c r="CG1231" s="19">
        <f>ABS(Ct_Na+10^-pH-Kw*10^pH-Ct_Cl-Ct_OAc*Ka*10^pH/(1+Ka*10^pH))</f>
        <v>2.1567551557462546E-2</v>
      </c>
      <c r="CH1231" s="19">
        <f>ABS(Ct_Na+10^-pH-Kw*10^pH-Ct_Cl-Ct_OAc*Ka*10^pH/(1+Ka*10^pH))</f>
        <v>2.2221024278260455E-2</v>
      </c>
      <c r="CI1231" s="19">
        <f>ABS(Ct_Na+10^-pH-Kw*10^pH-Ct_Cl-Ct_OAc*Ka*10^pH/(1+Ka*10^pH))</f>
        <v>2.2862049899614607E-2</v>
      </c>
      <c r="CJ1231" s="19">
        <f>ABS(Ct_Na+10^-pH-Kw*10^pH-Ct_Cl-Ct_OAc*Ka*10^pH/(1+Ka*10^pH))</f>
        <v>2.3490980697924324E-2</v>
      </c>
      <c r="CK1231" s="19">
        <f>ABS(Ct_Na+10^-pH-Kw*10^pH-Ct_Cl-Ct_OAc*Ka*10^pH/(1+Ka*10^pH))</f>
        <v>2.4108155780377817E-2</v>
      </c>
      <c r="CL1231" s="19">
        <f>ABS(Ct_Na+10^-pH-Kw*10^pH-Ct_Cl-Ct_OAc*Ka*10^pH/(1+Ka*10^pH))</f>
        <v>2.4713901694637705E-2</v>
      </c>
      <c r="CM1231" s="19">
        <f>ABS(Ct_Na+10^-pH-Kw*10^pH-Ct_Cl-Ct_OAc*Ka*10^pH/(1+Ka*10^pH))</f>
        <v>2.5308533004966216E-2</v>
      </c>
      <c r="CN1231" s="19">
        <f>ABS(Ct_Na+10^-pH-Kw*10^pH-Ct_Cl-Ct_OAc*Ka*10^pH/(1+Ka*10^pH))</f>
        <v>2.589235283692512E-2</v>
      </c>
      <c r="CO1231" s="19">
        <f>ABS(Ct_Na+10^-pH-Kw*10^pH-Ct_Cl-Ct_OAc*Ka*10^pH/(1+Ka*10^pH))</f>
        <v>2.6465653392632522E-2</v>
      </c>
      <c r="CP1231" s="19">
        <f>ABS(Ct_Na+10^-pH-Kw*10^pH-Ct_Cl-Ct_OAc*Ka*10^pH/(1+Ka*10^pH))</f>
        <v>2.7028716438416575E-2</v>
      </c>
      <c r="CQ1231" s="19">
        <f>ABS(Ct_Na+10^-pH-Kw*10^pH-Ct_Cl-Ct_OAc*Ka*10^pH/(1+Ka*10^pH))</f>
        <v>2.758181376657614E-2</v>
      </c>
      <c r="CR1231" s="19">
        <f>ABS(Ct_Na+10^-pH-Kw*10^pH-Ct_Cl-Ct_OAc*Ka*10^pH/(1+Ka*10^pH))</f>
        <v>2.8125207632838142E-2</v>
      </c>
      <c r="CS1231" s="19">
        <f>ABS(Ct_Na+10^-pH-Kw*10^pH-Ct_Cl-Ct_OAc*Ka*10^pH/(1+Ka*10^pH))</f>
        <v>2.8659151170991236E-2</v>
      </c>
      <c r="CT1231" s="19">
        <f>ABS(Ct_Na+10^-pH-Kw*10^pH-Ct_Cl-Ct_OAc*Ka*10^pH/(1+Ka*10^pH))</f>
        <v>2.9183888786072761E-2</v>
      </c>
      <c r="CU1231" s="19">
        <f>ABS(Ct_Na+10^-pH-Kw*10^pH-Ct_Cl-Ct_OAc*Ka*10^pH/(1+Ka*10^pH))</f>
        <v>2.9699656527392176E-2</v>
      </c>
      <c r="CV1231" s="19">
        <f>ABS(Ct_Na+10^-pH-Kw*10^pH-Ct_Cl-Ct_OAc*Ka*10^pH/(1+Ka*10^pH))</f>
        <v>3.0206682442587555E-2</v>
      </c>
      <c r="CW1231" s="19">
        <f>ABS(Ct_Na+10^-pH-Kw*10^pH-Ct_Cl-Ct_OAc*Ka*10^pH/(1+Ka*10^pH))</f>
        <v>3.0705186913830076E-2</v>
      </c>
      <c r="CX1231" s="19">
        <f>ABS(Ct_Na+10^-pH-Kw*10^pH-Ct_Cl-Ct_OAc*Ka*10^pH/(1+Ka*10^pH))</f>
        <v>3.1195382977218529E-2</v>
      </c>
    </row>
    <row r="1232" spans="1:102">
      <c r="A1232" s="23">
        <v>12.03</v>
      </c>
      <c r="B1232" s="19">
        <f>ABS(Ct_Na+10^-pH-Kw*10^pH-Ct_Cl-Ct_OAc*Ka*10^pH/(1+Ka*10^pH))</f>
        <v>0.26071518255529419</v>
      </c>
      <c r="C1232" s="19">
        <f>ABS(Ct_Na+10^-pH-Kw*10^pH-Ct_Cl-Ct_OAc*Ka*10^pH/(1+Ka*10^pH))</f>
        <v>0.24404851638844413</v>
      </c>
      <c r="D1232" s="19">
        <f>ABS(Ct_Na+10^-pH-Kw*10^pH-Ct_Cl-Ct_OAc*Ka*10^pH/(1+Ka*10^pH))</f>
        <v>0.22889700169130769</v>
      </c>
      <c r="E1232" s="19">
        <f>ABS(Ct_Na+10^-pH-Kw*10^pH-Ct_Cl-Ct_OAc*Ka*10^pH/(1+Ka*10^pH))</f>
        <v>0.21506301001131362</v>
      </c>
      <c r="F1232" s="19">
        <f>ABS(Ct_Na+10^-pH-Kw*10^pH-Ct_Cl-Ct_OAc*Ka*10^pH/(1+Ka*10^pH))</f>
        <v>0.20238185097131894</v>
      </c>
      <c r="G1232" s="19">
        <f>ABS(Ct_Na+10^-pH-Kw*10^pH-Ct_Cl-Ct_OAc*Ka*10^pH/(1+Ka*10^pH))</f>
        <v>0.19071518465452392</v>
      </c>
      <c r="H1232" s="19">
        <f>ABS(Ct_Na+10^-pH-Kw*10^pH-Ct_Cl-Ct_OAc*Ka*10^pH/(1+Ka*10^pH))</f>
        <v>0.17994595420825157</v>
      </c>
      <c r="I1232" s="19">
        <f>ABS(Ct_Na+10^-pH-Kw*10^pH-Ct_Cl-Ct_OAc*Ka*10^pH/(1+Ka*10^pH))</f>
        <v>0.16997444453577715</v>
      </c>
      <c r="J1232" s="19">
        <f>ABS(Ct_Na+10^-pH-Kw*10^pH-Ct_Cl-Ct_OAc*Ka*10^pH/(1+Ka*10^pH))</f>
        <v>0.16071518555419384</v>
      </c>
      <c r="K1232" s="19">
        <f>ABS(Ct_Na+10^-pH-Kw*10^pH-Ct_Cl-Ct_OAc*Ka*10^pH/(1+Ka*10^pH))</f>
        <v>0.15209449615754719</v>
      </c>
      <c r="L1232" s="19">
        <f>ABS(Ct_Na+10^-pH-Kw*10^pH-Ct_Cl-Ct_OAc*Ka*10^pH/(1+Ka*10^pH))</f>
        <v>0.1440485193873437</v>
      </c>
      <c r="M1232" s="19">
        <f>ABS(Ct_Na+10^-pH-Kw*10^pH-Ct_Cl-Ct_OAc*Ka*10^pH/(1+Ka*10^pH))</f>
        <v>0.13652163789263724</v>
      </c>
      <c r="N1232" s="19">
        <f>ABS(Ct_Na+10^-pH-Kw*10^pH-Ct_Cl-Ct_OAc*Ka*10^pH/(1+Ka*10^pH))</f>
        <v>0.12946518649134992</v>
      </c>
      <c r="O1232" s="19">
        <f>ABS(Ct_Na+10^-pH-Kw*10^pH-Ct_Cl-Ct_OAc*Ka*10^pH/(1+Ka*10^pH))</f>
        <v>0.12283639881135275</v>
      </c>
      <c r="P1232" s="19">
        <f>ABS(Ct_Na+10^-pH-Kw*10^pH-Ct_Cl-Ct_OAc*Ka*10^pH/(1+Ka*10^pH))</f>
        <v>0.1165975398184142</v>
      </c>
      <c r="Q1232" s="19">
        <f>ABS(Ct_Na+10^-pH-Kw*10^pH-Ct_Cl-Ct_OAc*Ka*10^pH/(1+Ka*10^pH))</f>
        <v>0.11071518705364358</v>
      </c>
      <c r="R1232" s="19">
        <f>ABS(Ct_Na+10^-pH-Kw*10^pH-Ct_Cl-Ct_OAc*Ka*10^pH/(1+Ka*10^pH))</f>
        <v>0.10515963166469358</v>
      </c>
      <c r="S1232" s="19">
        <f>ABS(Ct_Na+10^-pH-Kw*10^pH-Ct_Cl-Ct_OAc*Ka*10^pH/(1+Ka*10^pH))</f>
        <v>9.9904376567038128E-2</v>
      </c>
      <c r="T1232" s="19">
        <f>ABS(Ct_Na+10^-pH-Kw*10^pH-Ct_Cl-Ct_OAc*Ka*10^pH/(1+Ka*10^pH))</f>
        <v>9.4925713842943557E-2</v>
      </c>
      <c r="U1232" s="19">
        <f>ABS(Ct_Na+10^-pH-Kw*10^pH-Ct_Cl-Ct_OAc*Ka*10^pH/(1+Ka*10^pH))</f>
        <v>9.0202367155981983E-2</v>
      </c>
      <c r="V1232" s="19">
        <f>ABS(Ct_Na+10^-pH-Kw*10^pH-Ct_Cl-Ct_OAc*Ka*10^pH/(1+Ka*10^pH))</f>
        <v>8.5715187803368509E-2</v>
      </c>
      <c r="W1232" s="19">
        <f>ABS(Ct_Na+10^-pH-Kw*10^pH-Ct_Cl-Ct_OAc*Ka*10^pH/(1+Ka*10^pH))</f>
        <v>8.1446895248443466E-2</v>
      </c>
      <c r="X1232" s="19">
        <f>ABS(Ct_Na+10^-pH-Kw*10^pH-Ct_Cl-Ct_OAc*Ka*10^pH/(1+Ka*10^pH))</f>
        <v>7.738185471994348E-2</v>
      </c>
      <c r="Y1232" s="19">
        <f>ABS(Ct_Na+10^-pH-Kw*10^pH-Ct_Cl-Ct_OAc*Ka*10^pH/(1+Ka*10^pH))</f>
        <v>7.350588584393182E-2</v>
      </c>
      <c r="Z1232" s="19">
        <f>ABS(Ct_Na+10^-pH-Kw*10^pH-Ct_Cl-Ct_OAc*Ka*10^pH/(1+Ka*10^pH))</f>
        <v>6.9806097371375248E-2</v>
      </c>
      <c r="AA1232" s="19">
        <f>ABS(Ct_Na+10^-pH-Kw*10^pH-Ct_Cl-Ct_OAc*Ka*10^pH/(1+Ka*10^pH))</f>
        <v>6.6270743942043422E-2</v>
      </c>
      <c r="AB1232" s="19">
        <f>ABS(Ct_Na+10^-pH-Kw*10^pH-Ct_Cl-Ct_OAc*Ka*10^pH/(1+Ka*10^pH))</f>
        <v>6.2889101531378222E-2</v>
      </c>
      <c r="AC1232" s="19">
        <f>ABS(Ct_Na+10^-pH-Kw*10^pH-Ct_Cl-Ct_OAc*Ka*10^pH/(1+Ka*10^pH))</f>
        <v>5.9651358797762552E-2</v>
      </c>
      <c r="AD1232" s="19">
        <f>ABS(Ct_Na+10^-pH-Kw*10^pH-Ct_Cl-Ct_OAc*Ka*10^pH/(1+Ka*10^pH))</f>
        <v>5.6548522011380886E-2</v>
      </c>
      <c r="AE1232" s="19">
        <f>ABS(Ct_Na+10^-pH-Kw*10^pH-Ct_Cl-Ct_OAc*Ka*10^pH/(1+Ka*10^pH))</f>
        <v>5.3572331624443373E-2</v>
      </c>
      <c r="AF1232" s="19">
        <f>ABS(Ct_Na+10^-pH-Kw*10^pH-Ct_Cl-Ct_OAc*Ka*10^pH/(1+Ka*10^pH))</f>
        <v>5.0715188852983359E-2</v>
      </c>
      <c r="AG1232" s="19">
        <f>ABS(Ct_Na+10^-pH-Kw*10^pH-Ct_Cl-Ct_OAc*Ka*10^pH/(1+Ka*10^pH))</f>
        <v>4.797009089609041E-2</v>
      </c>
      <c r="AH1232" s="19">
        <f>ABS(Ct_Na+10^-pH-Kw*10^pH-Ct_Cl-Ct_OAc*Ka*10^pH/(1+Ka*10^pH))</f>
        <v>4.5330573629847208E-2</v>
      </c>
      <c r="AI1232" s="19">
        <f>ABS(Ct_Na+10^-pH-Kw*10^pH-Ct_Cl-Ct_OAc*Ka*10^pH/(1+Ka*10^pH))</f>
        <v>4.279066078874523E-2</v>
      </c>
      <c r="AJ1232" s="19">
        <f>ABS(Ct_Na+10^-pH-Kw*10^pH-Ct_Cl-Ct_OAc*Ka*10^pH/(1+Ka*10^pH))</f>
        <v>4.0344818793610002E-2</v>
      </c>
      <c r="AK1232" s="19">
        <f>ABS(Ct_Na+10^-pH-Kw*10^pH-Ct_Cl-Ct_OAc*Ka*10^pH/(1+Ka*10^pH))</f>
        <v>3.798791650738876E-2</v>
      </c>
      <c r="AL1232" s="19">
        <f>ABS(Ct_Na+10^-pH-Kw*10^pH-Ct_Cl-Ct_OAc*Ka*10^pH/(1+Ka*10^pH))</f>
        <v>3.5715189302818334E-2</v>
      </c>
      <c r="AM1232" s="19">
        <f>ABS(Ct_Na+10^-pH-Kw*10^pH-Ct_Cl-Ct_OAc*Ka*10^pH/(1+Ka*10^pH))</f>
        <v>3.3522206912443286E-2</v>
      </c>
      <c r="AN1232" s="19">
        <f>ABS(Ct_Na+10^-pH-Kw*10^pH-Ct_Cl-Ct_OAc*Ka*10^pH/(1+Ka*10^pH))</f>
        <v>3.1404844604495004E-2</v>
      </c>
      <c r="AO1232" s="19">
        <f>ABS(Ct_Na+10^-pH-Kw*10^pH-Ct_Cl-Ct_OAc*Ka*10^pH/(1+Ka*10^pH))</f>
        <v>2.9359257290036508E-2</v>
      </c>
      <c r="AP1232" s="19">
        <f>ABS(Ct_Na+10^-pH-Kw*10^pH-Ct_Cl-Ct_OAc*Ka*10^pH/(1+Ka*10^pH))</f>
        <v>2.7381856219393264E-2</v>
      </c>
      <c r="AQ1232" s="19">
        <f>ABS(Ct_Na+10^-pH-Kw*10^pH-Ct_Cl-Ct_OAc*Ka*10^pH/(1+Ka*10^pH))</f>
        <v>2.5469287970738358E-2</v>
      </c>
      <c r="AR1232" s="19">
        <f>ABS(Ct_Na+10^-pH-Kw*10^pH-Ct_Cl-Ct_OAc*Ka*10^pH/(1+Ka*10^pH))</f>
        <v>2.3618415472040036E-2</v>
      </c>
      <c r="AS1232" s="19">
        <f>ABS(Ct_Na+10^-pH-Kw*10^pH-Ct_Cl-Ct_OAc*Ka*10^pH/(1+Ka*10^pH))</f>
        <v>2.1826300830443263E-2</v>
      </c>
      <c r="AT1232" s="19">
        <f>ABS(Ct_Na+10^-pH-Kw*10^pH-Ct_Cl-Ct_OAc*Ka*10^pH/(1+Ka*10^pH))</f>
        <v>2.0090189771396372E-2</v>
      </c>
      <c r="AU1232" s="19">
        <f>ABS(Ct_Na+10^-pH-Kw*10^pH-Ct_Cl-Ct_OAc*Ka*10^pH/(1+Ka*10^pH))</f>
        <v>1.8407497514166322E-2</v>
      </c>
      <c r="AV1232" s="19">
        <f>ABS(Ct_Na+10^-pH-Kw*10^pH-Ct_Cl-Ct_OAc*Ka*10^pH/(1+Ka*10^pH))</f>
        <v>1.6775795931397774E-2</v>
      </c>
      <c r="AW1232" s="19">
        <f>ABS(Ct_Na+10^-pH-Kw*10^pH-Ct_Cl-Ct_OAc*Ka*10^pH/(1+Ka*10^pH))</f>
        <v>1.5192801858562636E-2</v>
      </c>
      <c r="AX1232" s="19">
        <f>ABS(Ct_Na+10^-pH-Kw*10^pH-Ct_Cl-Ct_OAc*Ka*10^pH/(1+Ka*10^pH))</f>
        <v>1.3656366434928513E-2</v>
      </c>
      <c r="AY1232" s="19">
        <f>ABS(Ct_Na+10^-pH-Kw*10^pH-Ct_Cl-Ct_OAc*Ka*10^pH/(1+Ka*10^pH))</f>
        <v>1.2164465371399737E-2</v>
      </c>
      <c r="AZ1232" s="19">
        <f>ABS(Ct_Na+10^-pH-Kw*10^pH-Ct_Cl-Ct_OAc*Ka*10^pH/(1+Ka*10^pH))</f>
        <v>1.0715190052543198E-2</v>
      </c>
      <c r="BA1232" s="19">
        <f>ABS(Ct_Na+10^-pH-Kw*10^pH-Ct_Cl-Ct_OAc*Ka*10^pH/(1+Ka*10^pH))</f>
        <v>9.3067393905558946E-3</v>
      </c>
      <c r="BB1232" s="19">
        <f>ABS(Ct_Na+10^-pH-Kw*10^pH-Ct_Cl-Ct_OAc*Ka*10^pH/(1+Ka*10^pH))</f>
        <v>7.9374123580682118E-3</v>
      </c>
      <c r="BC1232" s="19">
        <f>ABS(Ct_Na+10^-pH-Kw*10^pH-Ct_Cl-Ct_OAc*Ka*10^pH/(1+Ka*10^pH))</f>
        <v>6.605601134689755E-3</v>
      </c>
      <c r="BD1232" s="19">
        <f>ABS(Ct_Na+10^-pH-Kw*10^pH-Ct_Cl-Ct_OAc*Ka*10^pH/(1+Ka*10^pH))</f>
        <v>5.3097848092404781E-3</v>
      </c>
      <c r="BE1232" s="19">
        <f>ABS(Ct_Na+10^-pH-Kw*10^pH-Ct_Cl-Ct_OAc*Ka*10^pH/(1+Ka*10^pH))</f>
        <v>4.048523585803189E-3</v>
      </c>
      <c r="BF1232" s="19">
        <f>ABS(Ct_Na+10^-pH-Kw*10^pH-Ct_Cl-Ct_OAc*Ka*10^pH/(1+Ka*10^pH))</f>
        <v>2.8204534471931858E-3</v>
      </c>
      <c r="BG1232" s="19">
        <f>ABS(Ct_Na+10^-pH-Kw*10^pH-Ct_Cl-Ct_OAc*Ka*10^pH/(1+Ka*10^pH))</f>
        <v>1.6242812342613724E-3</v>
      </c>
      <c r="BH1232" s="19">
        <f>ABS(Ct_Na+10^-pH-Kw*10^pH-Ct_Cl-Ct_OAc*Ka*10^pH/(1+Ka*10^pH))</f>
        <v>4.5878010371241257E-4</v>
      </c>
      <c r="BI1232" s="19">
        <f>ABS(Ct_Na+10^-pH-Kw*10^pH-Ct_Cl-Ct_OAc*Ka*10^pH/(1+Ka*10^pH))</f>
        <v>6.7721466910113798E-4</v>
      </c>
      <c r="BJ1232" s="19">
        <f>ABS(Ct_Na+10^-pH-Kw*10^pH-Ct_Cl-Ct_OAc*Ka*10^pH/(1+Ka*10^pH))</f>
        <v>1.7848095725943453E-3</v>
      </c>
      <c r="BK1232" s="19">
        <f>ABS(Ct_Na+10^-pH-Kw*10^pH-Ct_Cl-Ct_OAc*Ka*10^pH/(1+Ka*10^pH))</f>
        <v>2.8650564537790607E-3</v>
      </c>
      <c r="BL1232" s="19">
        <f>ABS(Ct_Na+10^-pH-Kw*10^pH-Ct_Cl-Ct_OAc*Ka*10^pH/(1+Ka*10^pH))</f>
        <v>3.9189558500568461E-3</v>
      </c>
      <c r="BM1232" s="19">
        <f>ABS(Ct_Na+10^-pH-Kw*10^pH-Ct_Cl-Ct_OAc*Ka*10^pH/(1+Ka*10^pH))</f>
        <v>4.9474600801592689E-3</v>
      </c>
      <c r="BN1232" s="19">
        <f>ABS(Ct_Na+10^-pH-Kw*10^pH-Ct_Cl-Ct_OAc*Ka*10^pH/(1+Ka*10^pH))</f>
        <v>5.9514761143068529E-3</v>
      </c>
      <c r="BO1232" s="19">
        <f>ABS(Ct_Na+10^-pH-Kw*10^pH-Ct_Cl-Ct_OAc*Ka*10^pH/(1+Ka*10^pH))</f>
        <v>6.9318682417686128E-3</v>
      </c>
      <c r="BP1232" s="19">
        <f>ABS(Ct_Na+10^-pH-Kw*10^pH-Ct_Cl-Ct_OAc*Ka*10^pH/(1+Ka*10^pH))</f>
        <v>7.8894605523126757E-3</v>
      </c>
      <c r="BQ1232" s="19">
        <f>ABS(Ct_Na+10^-pH-Kw*10^pH-Ct_Cl-Ct_OAc*Ka*10^pH/(1+Ka*10^pH))</f>
        <v>8.8250392465223787E-3</v>
      </c>
      <c r="BR1232" s="19">
        <f>ABS(Ct_Na+10^-pH-Kw*10^pH-Ct_Cl-Ct_OAc*Ka*10^pH/(1+Ka*10^pH))</f>
        <v>9.7393547885909482E-3</v>
      </c>
      <c r="BS1232" s="19">
        <f>ABS(Ct_Na+10^-pH-Kw*10^pH-Ct_Cl-Ct_OAc*Ka*10^pH/(1+Ka*10^pH))</f>
        <v>1.0633123913983834E-2</v>
      </c>
      <c r="BT1232" s="19">
        <f>ABS(Ct_Na+10^-pH-Kw*10^pH-Ct_Cl-Ct_OAc*Ka*10^pH/(1+Ka*10^pH))</f>
        <v>1.1507031503256868E-2</v>
      </c>
      <c r="BU1232" s="19">
        <f>ABS(Ct_Na+10^-pH-Kw*10^pH-Ct_Cl-Ct_OAc*Ka*10^pH/(1+Ka*10^pH))</f>
        <v>1.2361732332326111E-2</v>
      </c>
      <c r="BV1232" s="19">
        <f>ABS(Ct_Na+10^-pH-Kw*10^pH-Ct_Cl-Ct_OAc*Ka*10^pH/(1+Ka*10^pH))</f>
        <v>1.3197852708589468E-2</v>
      </c>
      <c r="BW1232" s="19">
        <f>ABS(Ct_Na+10^-pH-Kw*10^pH-Ct_Cl-Ct_OAc*Ka*10^pH/(1+Ka*10^pH))</f>
        <v>1.4015992001492367E-2</v>
      </c>
      <c r="BX1232" s="19">
        <f>ABS(Ct_Na+10^-pH-Kw*10^pH-Ct_Cl-Ct_OAc*Ka*10^pH/(1+Ka*10^pH))</f>
        <v>1.481672407539731E-2</v>
      </c>
      <c r="BY1232" s="19">
        <f>ABS(Ct_Na+10^-pH-Kw*10^pH-Ct_Cl-Ct_OAc*Ka*10^pH/(1+Ka*10^pH))</f>
        <v>1.5600598631956883E-2</v>
      </c>
      <c r="BZ1232" s="19">
        <f>ABS(Ct_Na+10^-pH-Kw*10^pH-Ct_Cl-Ct_OAc*Ka*10^pH/(1+Ka*10^pH))</f>
        <v>1.636814246858815E-2</v>
      </c>
      <c r="CA1232" s="19">
        <f>ABS(Ct_Na+10^-pH-Kw*10^pH-Ct_Cl-Ct_OAc*Ka*10^pH/(1+Ka*10^pH))</f>
        <v>1.711986065910328E-2</v>
      </c>
      <c r="CB1232" s="19">
        <f>ABS(Ct_Na+10^-pH-Kw*10^pH-Ct_Cl-Ct_OAc*Ka*10^pH/(1+Ka*10^pH))</f>
        <v>1.7856237662056892E-2</v>
      </c>
      <c r="CC1232" s="19">
        <f>ABS(Ct_Na+10^-pH-Kw*10^pH-Ct_Cl-Ct_OAc*Ka*10^pH/(1+Ka*10^pH))</f>
        <v>1.8577738361920546E-2</v>
      </c>
      <c r="CD1232" s="19">
        <f>ABS(Ct_Na+10^-pH-Kw*10^pH-Ct_Cl-Ct_OAc*Ka*10^pH/(1+Ka*10^pH))</f>
        <v>1.9284809047786899E-2</v>
      </c>
      <c r="CE1232" s="19">
        <f>ABS(Ct_Na+10^-pH-Kw*10^pH-Ct_Cl-Ct_OAc*Ka*10^pH/(1+Ka*10^pH))</f>
        <v>1.9977878333933136E-2</v>
      </c>
      <c r="CF1232" s="19">
        <f>ABS(Ct_Na+10^-pH-Kw*10^pH-Ct_Cl-Ct_OAc*Ka*10^pH/(1+Ka*10^pH))</f>
        <v>2.0657358026233384E-2</v>
      </c>
      <c r="CG1232" s="19">
        <f>ABS(Ct_Na+10^-pH-Kw*10^pH-Ct_Cl-Ct_OAc*Ka*10^pH/(1+Ka*10^pH))</f>
        <v>2.13236439381006E-2</v>
      </c>
      <c r="CH1232" s="19">
        <f>ABS(Ct_Na+10^-pH-Kw*10^pH-Ct_Cl-Ct_OAc*Ka*10^pH/(1+Ka*10^pH))</f>
        <v>2.1977116659354985E-2</v>
      </c>
      <c r="CI1232" s="19">
        <f>ABS(Ct_Na+10^-pH-Kw*10^pH-Ct_Cl-Ct_OAc*Ka*10^pH/(1+Ka*10^pH))</f>
        <v>2.2618142281156911E-2</v>
      </c>
      <c r="CJ1232" s="19">
        <f>ABS(Ct_Na+10^-pH-Kw*10^pH-Ct_Cl-Ct_OAc*Ka*10^pH/(1+Ka*10^pH))</f>
        <v>2.3247073079905964E-2</v>
      </c>
      <c r="CK1232" s="19">
        <f>ABS(Ct_Na+10^-pH-Kw*10^pH-Ct_Cl-Ct_OAc*Ka*10^pH/(1+Ka*10^pH))</f>
        <v>2.3864248162790577E-2</v>
      </c>
      <c r="CL1232" s="19">
        <f>ABS(Ct_Na+10^-pH-Kw*10^pH-Ct_Cl-Ct_OAc*Ka*10^pH/(1+Ka*10^pH))</f>
        <v>2.4469994077473592E-2</v>
      </c>
      <c r="CM1232" s="19">
        <f>ABS(Ct_Na+10^-pH-Kw*10^pH-Ct_Cl-Ct_OAc*Ka*10^pH/(1+Ka*10^pH))</f>
        <v>2.5064625388217472E-2</v>
      </c>
      <c r="CN1232" s="19">
        <f>ABS(Ct_Na+10^-pH-Kw*10^pH-Ct_Cl-Ct_OAc*Ka*10^pH/(1+Ka*10^pH))</f>
        <v>2.5648445220584196E-2</v>
      </c>
      <c r="CO1232" s="19">
        <f>ABS(Ct_Na+10^-pH-Kw*10^pH-Ct_Cl-Ct_OAc*Ka*10^pH/(1+Ka*10^pH))</f>
        <v>2.6221745776692069E-2</v>
      </c>
      <c r="CP1232" s="19">
        <f>ABS(Ct_Na+10^-pH-Kw*10^pH-Ct_Cl-Ct_OAc*Ka*10^pH/(1+Ka*10^pH))</f>
        <v>2.6784808822869426E-2</v>
      </c>
      <c r="CQ1232" s="19">
        <f>ABS(Ct_Na+10^-pH-Kw*10^pH-Ct_Cl-Ct_OAc*Ka*10^pH/(1+Ka*10^pH))</f>
        <v>2.7337906151415362E-2</v>
      </c>
      <c r="CR1232" s="19">
        <f>ABS(Ct_Na+10^-pH-Kw*10^pH-Ct_Cl-Ct_OAc*Ka*10^pH/(1+Ka*10^pH))</f>
        <v>2.7881300018056943E-2</v>
      </c>
      <c r="CS1232" s="19">
        <f>ABS(Ct_Na+10^-pH-Kw*10^pH-Ct_Cl-Ct_OAc*Ka*10^pH/(1+Ka*10^pH))</f>
        <v>2.8415243556583009E-2</v>
      </c>
      <c r="CT1232" s="19">
        <f>ABS(Ct_Na+10^-pH-Kw*10^pH-Ct_Cl-Ct_OAc*Ka*10^pH/(1+Ka*10^pH))</f>
        <v>2.8939981172031087E-2</v>
      </c>
      <c r="CU1232" s="19">
        <f>ABS(Ct_Na+10^-pH-Kw*10^pH-Ct_Cl-Ct_OAc*Ka*10^pH/(1+Ka*10^pH))</f>
        <v>2.9455748913710784E-2</v>
      </c>
      <c r="CV1232" s="19">
        <f>ABS(Ct_Na+10^-pH-Kw*10^pH-Ct_Cl-Ct_OAc*Ka*10^pH/(1+Ka*10^pH))</f>
        <v>2.9962774829260332E-2</v>
      </c>
      <c r="CW1232" s="19">
        <f>ABS(Ct_Na+10^-pH-Kw*10^pH-Ct_Cl-Ct_OAc*Ka*10^pH/(1+Ka*10^pH))</f>
        <v>3.0461279300851074E-2</v>
      </c>
      <c r="CX1232" s="19">
        <f>ABS(Ct_Na+10^-pH-Kw*10^pH-Ct_Cl-Ct_OAc*Ka*10^pH/(1+Ka*10^pH))</f>
        <v>3.0951475364581947E-2</v>
      </c>
    </row>
    <row r="1233" spans="1:102">
      <c r="A1233" s="24">
        <v>12.04</v>
      </c>
      <c r="B1233" s="19">
        <f>ABS(Ct_Na+10^-pH-Kw*10^pH-Ct_Cl-Ct_OAc*Ka*10^pH/(1+Ka*10^pH))</f>
        <v>0.26096477170329274</v>
      </c>
      <c r="C1233" s="19">
        <f>ABS(Ct_Na+10^-pH-Kw*10^pH-Ct_Cl-Ct_OAc*Ka*10^pH/(1+Ka*10^pH))</f>
        <v>0.24429810552506542</v>
      </c>
      <c r="D1233" s="19">
        <f>ABS(Ct_Na+10^-pH-Kw*10^pH-Ct_Cl-Ct_OAc*Ka*10^pH/(1+Ka*10^pH))</f>
        <v>0.22914659081758609</v>
      </c>
      <c r="E1233" s="19">
        <f>ABS(Ct_Na+10^-pH-Kw*10^pH-Ct_Cl-Ct_OAc*Ka*10^pH/(1+Ka*10^pH))</f>
        <v>0.21531259912814849</v>
      </c>
      <c r="F1233" s="19">
        <f>ABS(Ct_Na+10^-pH-Kw*10^pH-Ct_Cl-Ct_OAc*Ka*10^pH/(1+Ka*10^pH))</f>
        <v>0.20263144007949721</v>
      </c>
      <c r="G1233" s="19">
        <f>ABS(Ct_Na+10^-pH-Kw*10^pH-Ct_Cl-Ct_OAc*Ka*10^pH/(1+Ka*10^pH))</f>
        <v>0.19096477375473814</v>
      </c>
      <c r="H1233" s="19">
        <f>ABS(Ct_Na+10^-pH-Kw*10^pH-Ct_Cl-Ct_OAc*Ka*10^pH/(1+Ka*10^pH))</f>
        <v>0.18019554330111437</v>
      </c>
      <c r="I1233" s="19">
        <f>ABS(Ct_Na+10^-pH-Kw*10^pH-Ct_Cl-Ct_OAc*Ka*10^pH/(1+Ka*10^pH))</f>
        <v>0.17022403362183308</v>
      </c>
      <c r="J1233" s="19">
        <f>ABS(Ct_Na+10^-pH-Kw*10^pH-Ct_Cl-Ct_OAc*Ka*10^pH/(1+Ka*10^pH))</f>
        <v>0.16096477463392905</v>
      </c>
      <c r="K1233" s="19">
        <f>ABS(Ct_Na+10^-pH-Kw*10^pH-Ct_Cl-Ct_OAc*Ka*10^pH/(1+Ka*10^pH))</f>
        <v>0.1523440852313977</v>
      </c>
      <c r="L1233" s="19">
        <f>ABS(Ct_Na+10^-pH-Kw*10^pH-Ct_Cl-Ct_OAc*Ka*10^pH/(1+Ka*10^pH))</f>
        <v>0.14429810845570176</v>
      </c>
      <c r="M1233" s="19">
        <f>ABS(Ct_Na+10^-pH-Kw*10^pH-Ct_Cl-Ct_OAc*Ka*10^pH/(1+Ka*10^pH))</f>
        <v>0.13677122695585717</v>
      </c>
      <c r="N1233" s="19">
        <f>ABS(Ct_Na+10^-pH-Kw*10^pH-Ct_Cl-Ct_OAc*Ka*10^pH/(1+Ka*10^pH))</f>
        <v>0.12971477554975289</v>
      </c>
      <c r="O1233" s="19">
        <f>ABS(Ct_Na+10^-pH-Kw*10^pH-Ct_Cl-Ct_OAc*Ka*10^pH/(1+Ka*10^pH))</f>
        <v>0.1230859878652307</v>
      </c>
      <c r="P1233" s="19">
        <f>ABS(Ct_Na+10^-pH-Kw*10^pH-Ct_Cl-Ct_OAc*Ka*10^pH/(1+Ka*10^pH))</f>
        <v>0.11684712886803328</v>
      </c>
      <c r="Q1233" s="19">
        <f>ABS(Ct_Na+10^-pH-Kw*10^pH-Ct_Cl-Ct_OAc*Ka*10^pH/(1+Ka*10^pH))</f>
        <v>0.11096477609924719</v>
      </c>
      <c r="R1233" s="19">
        <f>ABS(Ct_Na+10^-pH-Kw*10^pH-Ct_Cl-Ct_OAc*Ka*10^pH/(1+Ka*10^pH))</f>
        <v>0.10540922070650477</v>
      </c>
      <c r="S1233" s="19">
        <f>ABS(Ct_Na+10^-pH-Kw*10^pH-Ct_Cl-Ct_OAc*Ka*10^pH/(1+Ka*10^pH))</f>
        <v>0.10015396560526194</v>
      </c>
      <c r="T1233" s="19">
        <f>ABS(Ct_Na+10^-pH-Kw*10^pH-Ct_Cl-Ct_OAc*Ka*10^pH/(1+Ka*10^pH))</f>
        <v>9.5175302877768736E-2</v>
      </c>
      <c r="U1233" s="19">
        <f>ABS(Ct_Na+10^-pH-Kw*10^pH-Ct_Cl-Ct_OAc*Ka*10^pH/(1+Ka*10^pH))</f>
        <v>9.0451956187582866E-2</v>
      </c>
      <c r="V1233" s="19">
        <f>ABS(Ct_Na+10^-pH-Kw*10^pH-Ct_Cl-Ct_OAc*Ka*10^pH/(1+Ka*10^pH))</f>
        <v>8.5964776831906287E-2</v>
      </c>
      <c r="W1233" s="19">
        <f>ABS(Ct_Na+10^-pH-Kw*10^pH-Ct_Cl-Ct_OAc*Ka*10^pH/(1+Ka*10^pH))</f>
        <v>8.1696484274067588E-2</v>
      </c>
      <c r="X1233" s="19">
        <f>ABS(Ct_Na+10^-pH-Kw*10^pH-Ct_Cl-Ct_OAc*Ka*10^pH/(1+Ka*10^pH))</f>
        <v>7.7631443742792641E-2</v>
      </c>
      <c r="Y1233" s="19">
        <f>ABS(Ct_Na+10^-pH-Kw*10^pH-Ct_Cl-Ct_OAc*Ka*10^pH/(1+Ka*10^pH))</f>
        <v>7.3755474864135154E-2</v>
      </c>
      <c r="Z1233" s="19">
        <f>ABS(Ct_Na+10^-pH-Kw*10^pH-Ct_Cl-Ct_OAc*Ka*10^pH/(1+Ka*10^pH))</f>
        <v>7.005568638905299E-2</v>
      </c>
      <c r="AA1233" s="19">
        <f>ABS(Ct_Na+10^-pH-Kw*10^pH-Ct_Cl-Ct_OAc*Ka*10^pH/(1+Ka*10^pH))</f>
        <v>6.652033295730779E-2</v>
      </c>
      <c r="AB1233" s="19">
        <f>ABS(Ct_Na+10^-pH-Kw*10^pH-Ct_Cl-Ct_OAc*Ka*10^pH/(1+Ka*10^pH))</f>
        <v>6.3138690544334172E-2</v>
      </c>
      <c r="AC1233" s="19">
        <f>ABS(Ct_Na+10^-pH-Kw*10^pH-Ct_Cl-Ct_OAc*Ka*10^pH/(1+Ka*10^pH))</f>
        <v>5.9900947808508312E-2</v>
      </c>
      <c r="AD1233" s="19">
        <f>ABS(Ct_Na+10^-pH-Kw*10^pH-Ct_Cl-Ct_OAc*Ka*10^pH/(1+Ka*10^pH))</f>
        <v>5.6798111020008521E-2</v>
      </c>
      <c r="AE1233" s="19">
        <f>ABS(Ct_Na+10^-pH-Kw*10^pH-Ct_Cl-Ct_OAc*Ka*10^pH/(1+Ka*10^pH))</f>
        <v>5.3821920631039383E-2</v>
      </c>
      <c r="AF1233" s="19">
        <f>ABS(Ct_Na+10^-pH-Kw*10^pH-Ct_Cl-Ct_OAc*Ka*10^pH/(1+Ka*10^pH))</f>
        <v>5.0964777857628998E-2</v>
      </c>
      <c r="AG1233" s="19">
        <f>ABS(Ct_Na+10^-pH-Kw*10^pH-Ct_Cl-Ct_OAc*Ka*10^pH/(1+Ka*10^pH))</f>
        <v>4.8219679898862153E-2</v>
      </c>
      <c r="AH1233" s="19">
        <f>ABS(Ct_Na+10^-pH-Kw*10^pH-Ct_Cl-Ct_OAc*Ka*10^pH/(1+Ka*10^pH))</f>
        <v>4.5580162630817114E-2</v>
      </c>
      <c r="AI1233" s="19">
        <f>ABS(Ct_Na+10^-pH-Kw*10^pH-Ct_Cl-Ct_OAc*Ka*10^pH/(1+Ka*10^pH))</f>
        <v>4.3040249787981315E-2</v>
      </c>
      <c r="AJ1233" s="19">
        <f>ABS(Ct_Na+10^-pH-Kw*10^pH-Ct_Cl-Ct_OAc*Ka*10^pH/(1+Ka*10^pH))</f>
        <v>4.0594407791176484E-2</v>
      </c>
      <c r="AK1233" s="19">
        <f>ABS(Ct_Na+10^-pH-Kw*10^pH-Ct_Cl-Ct_OAc*Ka*10^pH/(1+Ka*10^pH))</f>
        <v>3.8237505503346335E-2</v>
      </c>
      <c r="AL1233" s="19">
        <f>ABS(Ct_Na+10^-pH-Kw*10^pH-Ct_Cl-Ct_OAc*Ka*10^pH/(1+Ka*10^pH))</f>
        <v>3.5964778297224456E-2</v>
      </c>
      <c r="AM1233" s="19">
        <f>ABS(Ct_Na+10^-pH-Kw*10^pH-Ct_Cl-Ct_OAc*Ka*10^pH/(1+Ka*10^pH))</f>
        <v>3.3771795905352425E-2</v>
      </c>
      <c r="AN1233" s="19">
        <f>ABS(Ct_Na+10^-pH-Kw*10^pH-Ct_Cl-Ct_OAc*Ka*10^pH/(1+Ka*10^pH))</f>
        <v>3.1654433595958771E-2</v>
      </c>
      <c r="AO1233" s="19">
        <f>ABS(Ct_Na+10^-pH-Kw*10^pH-Ct_Cl-Ct_OAc*Ka*10^pH/(1+Ka*10^pH))</f>
        <v>2.9608846280103879E-2</v>
      </c>
      <c r="AP1233" s="19">
        <f>ABS(Ct_Na+10^-pH-Kw*10^pH-Ct_Cl-Ct_OAc*Ka*10^pH/(1+Ka*10^pH))</f>
        <v>2.7631445208110811E-2</v>
      </c>
      <c r="AQ1233" s="19">
        <f>ABS(Ct_Na+10^-pH-Kw*10^pH-Ct_Cl-Ct_OAc*Ka*10^pH/(1+Ka*10^pH))</f>
        <v>2.5718876958150311E-2</v>
      </c>
      <c r="AR1233" s="19">
        <f>ABS(Ct_Na+10^-pH-Kw*10^pH-Ct_Cl-Ct_OAc*Ka*10^pH/(1+Ka*10^pH))</f>
        <v>2.3868004458188513E-2</v>
      </c>
      <c r="AS1233" s="19">
        <f>ABS(Ct_Na+10^-pH-Kw*10^pH-Ct_Cl-Ct_OAc*Ka*10^pH/(1+Ka*10^pH))</f>
        <v>2.2075889815368399E-2</v>
      </c>
      <c r="AT1233" s="19">
        <f>ABS(Ct_Na+10^-pH-Kw*10^pH-Ct_Cl-Ct_OAc*Ka*10^pH/(1+Ka*10^pH))</f>
        <v>2.0339778755136373E-2</v>
      </c>
      <c r="AU1233" s="19">
        <f>ABS(Ct_Na+10^-pH-Kw*10^pH-Ct_Cl-Ct_OAc*Ka*10^pH/(1+Ka*10^pH))</f>
        <v>1.8657086496757666E-2</v>
      </c>
      <c r="AV1233" s="19">
        <f>ABS(Ct_Na+10^-pH-Kw*10^pH-Ct_Cl-Ct_OAc*Ka*10^pH/(1+Ka*10^pH))</f>
        <v>1.7025384912875266E-2</v>
      </c>
      <c r="AW1233" s="19">
        <f>ABS(Ct_Na+10^-pH-Kw*10^pH-Ct_Cl-Ct_OAc*Ka*10^pH/(1+Ka*10^pH))</f>
        <v>1.544239083895952E-2</v>
      </c>
      <c r="AX1233" s="19">
        <f>ABS(Ct_Na+10^-pH-Kw*10^pH-Ct_Cl-Ct_OAc*Ka*10^pH/(1+Ka*10^pH))</f>
        <v>1.3905955414276569E-2</v>
      </c>
      <c r="AY1233" s="19">
        <f>ABS(Ct_Na+10^-pH-Kw*10^pH-Ct_Cl-Ct_OAc*Ka*10^pH/(1+Ka*10^pH))</f>
        <v>1.2414054349729378E-2</v>
      </c>
      <c r="AZ1233" s="19">
        <f>ABS(Ct_Na+10^-pH-Kw*10^pH-Ct_Cl-Ct_OAc*Ka*10^pH/(1+Ka*10^pH))</f>
        <v>1.096477902988352E-2</v>
      </c>
      <c r="BA1233" s="19">
        <f>ABS(Ct_Na+10^-pH-Kw*10^pH-Ct_Cl-Ct_OAc*Ka*10^pH/(1+Ka*10^pH))</f>
        <v>9.5563283669347562E-3</v>
      </c>
      <c r="BB1233" s="19">
        <f>ABS(Ct_Na+10^-pH-Kw*10^pH-Ct_Cl-Ct_OAc*Ka*10^pH/(1+Ka*10^pH))</f>
        <v>8.1870013335123282E-3</v>
      </c>
      <c r="BC1233" s="19">
        <f>ABS(Ct_Na+10^-pH-Kw*10^pH-Ct_Cl-Ct_OAc*Ka*10^pH/(1+Ka*10^pH))</f>
        <v>6.8551901092247375E-3</v>
      </c>
      <c r="BD1233" s="19">
        <f>ABS(Ct_Na+10^-pH-Kw*10^pH-Ct_Cl-Ct_OAc*Ka*10^pH/(1+Ka*10^pH))</f>
        <v>5.5593737828908973E-3</v>
      </c>
      <c r="BE1233" s="19">
        <f>ABS(Ct_Na+10^-pH-Kw*10^pH-Ct_Cl-Ct_OAc*Ka*10^pH/(1+Ka*10^pH))</f>
        <v>4.2981125585926233E-3</v>
      </c>
      <c r="BF1233" s="19">
        <f>ABS(Ct_Na+10^-pH-Kw*10^pH-Ct_Cl-Ct_OAc*Ka*10^pH/(1+Ka*10^pH))</f>
        <v>3.0700424191442977E-3</v>
      </c>
      <c r="BG1233" s="19">
        <f>ABS(Ct_Na+10^-pH-Kw*10^pH-Ct_Cl-Ct_OAc*Ka*10^pH/(1+Ka*10^pH))</f>
        <v>1.873870205395943E-3</v>
      </c>
      <c r="BH1233" s="19">
        <f>ABS(Ct_Na+10^-pH-Kw*10^pH-Ct_Cl-Ct_OAc*Ka*10^pH/(1+Ka*10^pH))</f>
        <v>7.0836907405136956E-4</v>
      </c>
      <c r="BI1233" s="19">
        <f>ABS(Ct_Na+10^-pH-Kw*10^pH-Ct_Cl-Ct_OAc*Ka*10^pH/(1+Ka*10^pH))</f>
        <v>4.2762569953765095E-4</v>
      </c>
      <c r="BJ1233" s="19">
        <f>ABS(Ct_Na+10^-pH-Kw*10^pH-Ct_Cl-Ct_OAc*Ka*10^pH/(1+Ka*10^pH))</f>
        <v>1.535220603786934E-3</v>
      </c>
      <c r="BK1233" s="19">
        <f>ABS(Ct_Na+10^-pH-Kw*10^pH-Ct_Cl-Ct_OAc*Ka*10^pH/(1+Ka*10^pH))</f>
        <v>2.6154674857090596E-3</v>
      </c>
      <c r="BL1233" s="19">
        <f>ABS(Ct_Na+10^-pH-Kw*10^pH-Ct_Cl-Ct_OAc*Ka*10^pH/(1+Ka*10^pH))</f>
        <v>3.6693668827062695E-3</v>
      </c>
      <c r="BM1233" s="19">
        <f>ABS(Ct_Na+10^-pH-Kw*10^pH-Ct_Cl-Ct_OAc*Ka*10^pH/(1+Ka*10^pH))</f>
        <v>4.6978711135107903E-3</v>
      </c>
      <c r="BN1233" s="19">
        <f>ABS(Ct_Na+10^-pH-Kw*10^pH-Ct_Cl-Ct_OAc*Ka*10^pH/(1+Ka*10^pH))</f>
        <v>5.7018871483437497E-3</v>
      </c>
      <c r="BO1233" s="19">
        <f>ABS(Ct_Na+10^-pH-Kw*10^pH-Ct_Cl-Ct_OAc*Ka*10^pH/(1+Ka*10^pH))</f>
        <v>6.6822792764747521E-3</v>
      </c>
      <c r="BP1233" s="19">
        <f>ABS(Ct_Na+10^-pH-Kw*10^pH-Ct_Cl-Ct_OAc*Ka*10^pH/(1+Ka*10^pH))</f>
        <v>7.6398715876724935E-3</v>
      </c>
      <c r="BQ1233" s="19">
        <f>ABS(Ct_Na+10^-pH-Kw*10^pH-Ct_Cl-Ct_OAc*Ka*10^pH/(1+Ka*10^pH))</f>
        <v>8.5754502825208662E-3</v>
      </c>
      <c r="BR1233" s="19">
        <f>ABS(Ct_Na+10^-pH-Kw*10^pH-Ct_Cl-Ct_OAc*Ka*10^pH/(1+Ka*10^pH))</f>
        <v>9.4897658252135683E-3</v>
      </c>
      <c r="BS1233" s="19">
        <f>ABS(Ct_Na+10^-pH-Kw*10^pH-Ct_Cl-Ct_OAc*Ka*10^pH/(1+Ka*10^pH))</f>
        <v>1.0383534951216571E-2</v>
      </c>
      <c r="BT1233" s="19">
        <f>ABS(Ct_Na+10^-pH-Kw*10^pH-Ct_Cl-Ct_OAc*Ka*10^pH/(1+Ka*10^pH))</f>
        <v>1.1257442541086168E-2</v>
      </c>
      <c r="BU1233" s="19">
        <f>ABS(Ct_Na+10^-pH-Kw*10^pH-Ct_Cl-Ct_OAc*Ka*10^pH/(1+Ka*10^pH))</f>
        <v>1.2112143370738848E-2</v>
      </c>
      <c r="BV1233" s="19">
        <f>ABS(Ct_Na+10^-pH-Kw*10^pH-Ct_Cl-Ct_OAc*Ka*10^pH/(1+Ka*10^pH))</f>
        <v>1.2948263747572977E-2</v>
      </c>
      <c r="BW1233" s="19">
        <f>ABS(Ct_Na+10^-pH-Kw*10^pH-Ct_Cl-Ct_OAc*Ka*10^pH/(1+Ka*10^pH))</f>
        <v>1.3766403041034367E-2</v>
      </c>
      <c r="BX1233" s="19">
        <f>ABS(Ct_Na+10^-pH-Kw*10^pH-Ct_Cl-Ct_OAc*Ka*10^pH/(1+Ka*10^pH))</f>
        <v>1.4567135115485914E-2</v>
      </c>
      <c r="BY1233" s="19">
        <f>ABS(Ct_Na+10^-pH-Kw*10^pH-Ct_Cl-Ct_OAc*Ka*10^pH/(1+Ka*10^pH))</f>
        <v>1.5351009672580587E-2</v>
      </c>
      <c r="BZ1233" s="19">
        <f>ABS(Ct_Na+10^-pH-Kw*10^pH-Ct_Cl-Ct_OAc*Ka*10^pH/(1+Ka*10^pH))</f>
        <v>1.611855350973581E-2</v>
      </c>
      <c r="CA1233" s="19">
        <f>ABS(Ct_Na+10^-pH-Kw*10^pH-Ct_Cl-Ct_OAc*Ka*10^pH/(1+Ka*10^pH))</f>
        <v>1.6870271700764085E-2</v>
      </c>
      <c r="CB1233" s="19">
        <f>ABS(Ct_Na+10^-pH-Kw*10^pH-Ct_Cl-Ct_OAc*Ka*10^pH/(1+Ka*10^pH))</f>
        <v>1.7606648704220372E-2</v>
      </c>
      <c r="CC1233" s="19">
        <f>ABS(Ct_Na+10^-pH-Kw*10^pH-Ct_Cl-Ct_OAc*Ka*10^pH/(1+Ka*10^pH))</f>
        <v>1.8328149404576534E-2</v>
      </c>
      <c r="CD1233" s="19">
        <f>ABS(Ct_Na+10^-pH-Kw*10^pH-Ct_Cl-Ct_OAc*Ka*10^pH/(1+Ka*10^pH))</f>
        <v>1.9035220090925564E-2</v>
      </c>
      <c r="CE1233" s="19">
        <f>ABS(Ct_Na+10^-pH-Kw*10^pH-Ct_Cl-Ct_OAc*Ka*10^pH/(1+Ka*10^pH))</f>
        <v>1.9728289377544915E-2</v>
      </c>
      <c r="CF1233" s="19">
        <f>ABS(Ct_Na+10^-pH-Kw*10^pH-Ct_Cl-Ct_OAc*Ka*10^pH/(1+Ka*10^pH))</f>
        <v>2.0407769070308994E-2</v>
      </c>
      <c r="CG1233" s="19">
        <f>ABS(Ct_Na+10^-pH-Kw*10^pH-Ct_Cl-Ct_OAc*Ka*10^pH/(1+Ka*10^pH))</f>
        <v>2.1074054982631041E-2</v>
      </c>
      <c r="CH1233" s="19">
        <f>ABS(Ct_Na+10^-pH-Kw*10^pH-Ct_Cl-Ct_OAc*Ka*10^pH/(1+Ka*10^pH))</f>
        <v>2.1727527704331513E-2</v>
      </c>
      <c r="CI1233" s="19">
        <f>ABS(Ct_Na+10^-pH-Kw*10^pH-Ct_Cl-Ct_OAc*Ka*10^pH/(1+Ka*10^pH))</f>
        <v>2.236855332657102E-2</v>
      </c>
      <c r="CJ1233" s="19">
        <f>ABS(Ct_Na+10^-pH-Kw*10^pH-Ct_Cl-Ct_OAc*Ka*10^pH/(1+Ka*10^pH))</f>
        <v>2.2997484125749403E-2</v>
      </c>
      <c r="CK1233" s="19">
        <f>ABS(Ct_Na+10^-pH-Kw*10^pH-Ct_Cl-Ct_OAc*Ka*10^pH/(1+Ka*10^pH))</f>
        <v>2.3614659209055318E-2</v>
      </c>
      <c r="CL1233" s="19">
        <f>ABS(Ct_Na+10^-pH-Kw*10^pH-Ct_Cl-Ct_OAc*Ka*10^pH/(1+Ka*10^pH))</f>
        <v>2.4220405124151835E-2</v>
      </c>
      <c r="CM1233" s="19">
        <f>ABS(Ct_Na+10^-pH-Kw*10^pH-Ct_Cl-Ct_OAc*Ka*10^pH/(1+Ka*10^pH))</f>
        <v>2.4815036435301634E-2</v>
      </c>
      <c r="CN1233" s="19">
        <f>ABS(Ct_Na+10^-pH-Kw*10^pH-Ct_Cl-Ct_OAc*Ka*10^pH/(1+Ka*10^pH))</f>
        <v>2.5398856268066893E-2</v>
      </c>
      <c r="CO1233" s="19">
        <f>ABS(Ct_Na+10^-pH-Kw*10^pH-Ct_Cl-Ct_OAc*Ka*10^pH/(1+Ka*10^pH))</f>
        <v>2.597215682456612E-2</v>
      </c>
      <c r="CP1233" s="19">
        <f>ABS(Ct_Na+10^-pH-Kw*10^pH-Ct_Cl-Ct_OAc*Ka*10^pH/(1+Ka*10^pH))</f>
        <v>2.6535219871127849E-2</v>
      </c>
      <c r="CQ1233" s="19">
        <f>ABS(Ct_Na+10^-pH-Kw*10^pH-Ct_Cl-Ct_OAc*Ka*10^pH/(1+Ka*10^pH))</f>
        <v>2.7088317200051337E-2</v>
      </c>
      <c r="CR1233" s="19">
        <f>ABS(Ct_Na+10^-pH-Kw*10^pH-Ct_Cl-Ct_OAc*Ka*10^pH/(1+Ka*10^pH))</f>
        <v>2.7631711067063858E-2</v>
      </c>
      <c r="CS1233" s="19">
        <f>ABS(Ct_Na+10^-pH-Kw*10^pH-Ct_Cl-Ct_OAc*Ka*10^pH/(1+Ka*10^pH))</f>
        <v>2.816565460595441E-2</v>
      </c>
      <c r="CT1233" s="19">
        <f>ABS(Ct_Na+10^-pH-Kw*10^pH-Ct_Cl-Ct_OAc*Ka*10^pH/(1+Ka*10^pH))</f>
        <v>2.8690392221760688E-2</v>
      </c>
      <c r="CU1233" s="19">
        <f>ABS(Ct_Na+10^-pH-Kw*10^pH-Ct_Cl-Ct_OAc*Ka*10^pH/(1+Ka*10^pH))</f>
        <v>2.9206159963792472E-2</v>
      </c>
      <c r="CV1233" s="19">
        <f>ABS(Ct_Na+10^-pH-Kw*10^pH-Ct_Cl-Ct_OAc*Ka*10^pH/(1+Ka*10^pH))</f>
        <v>2.9713185879688131E-2</v>
      </c>
      <c r="CW1233" s="19">
        <f>ABS(Ct_Na+10^-pH-Kw*10^pH-Ct_Cl-Ct_OAc*Ka*10^pH/(1+Ka*10^pH))</f>
        <v>3.0211690351619171E-2</v>
      </c>
      <c r="CX1233" s="19">
        <f>ABS(Ct_Na+10^-pH-Kw*10^pH-Ct_Cl-Ct_OAc*Ka*10^pH/(1+Ka*10^pH))</f>
        <v>3.0701886415684658E-2</v>
      </c>
    </row>
    <row r="1234" spans="1:102">
      <c r="A1234" s="23">
        <v>12.05</v>
      </c>
      <c r="B1234" s="19">
        <f>ABS(Ct_Na+10^-pH-Kw*10^pH-Ct_Cl-Ct_OAc*Ka*10^pH/(1+Ka*10^pH))</f>
        <v>0.26122017451838431</v>
      </c>
      <c r="C1234" s="19">
        <f>ABS(Ct_Na+10^-pH-Kw*10^pH-Ct_Cl-Ct_OAc*Ka*10^pH/(1+Ka*10^pH))</f>
        <v>0.24455350832903877</v>
      </c>
      <c r="D1234" s="19">
        <f>ABS(Ct_Na+10^-pH-Kw*10^pH-Ct_Cl-Ct_OAc*Ka*10^pH/(1+Ka*10^pH))</f>
        <v>0.22940199361145197</v>
      </c>
      <c r="E1234" s="19">
        <f>ABS(Ct_Na+10^-pH-Kw*10^pH-Ct_Cl-Ct_OAc*Ka*10^pH/(1+Ka*10^pH))</f>
        <v>0.21556800191278574</v>
      </c>
      <c r="F1234" s="19">
        <f>ABS(Ct_Na+10^-pH-Kw*10^pH-Ct_Cl-Ct_OAc*Ka*10^pH/(1+Ka*10^pH))</f>
        <v>0.20288684285567499</v>
      </c>
      <c r="G1234" s="19">
        <f>ABS(Ct_Na+10^-pH-Kw*10^pH-Ct_Cl-Ct_OAc*Ka*10^pH/(1+Ka*10^pH))</f>
        <v>0.19122017652313311</v>
      </c>
      <c r="H1234" s="19">
        <f>ABS(Ct_Na+10^-pH-Kw*10^pH-Ct_Cl-Ct_OAc*Ka*10^pH/(1+Ka*10^pH))</f>
        <v>0.18045094606232526</v>
      </c>
      <c r="I1234" s="19">
        <f>ABS(Ct_Na+10^-pH-Kw*10^pH-Ct_Cl-Ct_OAc*Ka*10^pH/(1+Ka*10^pH))</f>
        <v>0.17047943637639201</v>
      </c>
      <c r="J1234" s="19">
        <f>ABS(Ct_Na+10^-pH-Kw*10^pH-Ct_Cl-Ct_OAc*Ka*10^pH/(1+Ka*10^pH))</f>
        <v>0.16122017738231123</v>
      </c>
      <c r="K1234" s="19">
        <f>ABS(Ct_Na+10^-pH-Kw*10^pH-Ct_Cl-Ct_OAc*Ka*10^pH/(1+Ka*10^pH))</f>
        <v>0.15259948797402906</v>
      </c>
      <c r="L1234" s="19">
        <f>ABS(Ct_Na+10^-pH-Kw*10^pH-Ct_Cl-Ct_OAc*Ka*10^pH/(1+Ka*10^pH))</f>
        <v>0.14455351119296567</v>
      </c>
      <c r="M1234" s="19">
        <f>ABS(Ct_Na+10^-pH-Kw*10^pH-Ct_Cl-Ct_OAc*Ka*10^pH/(1+Ka*10^pH))</f>
        <v>0.13702662968809995</v>
      </c>
      <c r="N1234" s="19">
        <f>ABS(Ct_Na+10^-pH-Kw*10^pH-Ct_Cl-Ct_OAc*Ka*10^pH/(1+Ka*10^pH))</f>
        <v>0.12997017827728835</v>
      </c>
      <c r="O1234" s="19">
        <f>ABS(Ct_Na+10^-pH-Kw*10^pH-Ct_Cl-Ct_OAc*Ka*10^pH/(1+Ka*10^pH))</f>
        <v>0.12334139058834412</v>
      </c>
      <c r="P1234" s="19">
        <f>ABS(Ct_Na+10^-pH-Kw*10^pH-Ct_Cl-Ct_OAc*Ka*10^pH/(1+Ka*10^pH))</f>
        <v>0.1171025315869848</v>
      </c>
      <c r="Q1234" s="19">
        <f>ABS(Ct_Na+10^-pH-Kw*10^pH-Ct_Cl-Ct_OAc*Ka*10^pH/(1+Ka*10^pH))</f>
        <v>0.11122017881427465</v>
      </c>
      <c r="R1234" s="19">
        <f>ABS(Ct_Na+10^-pH-Kw*10^pH-Ct_Cl-Ct_OAc*Ka*10^pH/(1+Ka*10^pH))</f>
        <v>0.10566462341782616</v>
      </c>
      <c r="S1234" s="19">
        <f>ABS(Ct_Na+10^-pH-Kw*10^pH-Ct_Cl-Ct_OAc*Ka*10^pH/(1+Ka*10^pH))</f>
        <v>0.10040936831307753</v>
      </c>
      <c r="T1234" s="19">
        <f>ABS(Ct_Na+10^-pH-Kw*10^pH-Ct_Cl-Ct_OAc*Ka*10^pH/(1+Ka*10^pH))</f>
        <v>9.5430705582263103E-2</v>
      </c>
      <c r="U1234" s="19">
        <f>ABS(Ct_Na+10^-pH-Kw*10^pH-Ct_Cl-Ct_OAc*Ka*10^pH/(1+Ka*10^pH))</f>
        <v>9.0707358888926323E-2</v>
      </c>
      <c r="V1234" s="19">
        <f>ABS(Ct_Na+10^-pH-Kw*10^pH-Ct_Cl-Ct_OAc*Ka*10^pH/(1+Ka*10^pH))</f>
        <v>8.6220179530256374E-2</v>
      </c>
      <c r="W1234" s="19">
        <f>ABS(Ct_Na+10^-pH-Kw*10^pH-Ct_Cl-Ct_OAc*Ka*10^pH/(1+Ka*10^pH))</f>
        <v>8.1951886969570314E-2</v>
      </c>
      <c r="X1234" s="19">
        <f>ABS(Ct_Na+10^-pH-Kw*10^pH-Ct_Cl-Ct_OAc*Ka*10^pH/(1+Ka*10^pH))</f>
        <v>7.788684643558362E-2</v>
      </c>
      <c r="Y1234" s="19">
        <f>ABS(Ct_Na+10^-pH-Kw*10^pH-Ct_Cl-Ct_OAc*Ka*10^pH/(1+Ka*10^pH))</f>
        <v>7.4010877554340465E-2</v>
      </c>
      <c r="Z1234" s="19">
        <f>ABS(Ct_Na+10^-pH-Kw*10^pH-Ct_Cl-Ct_OAc*Ka*10^pH/(1+Ka*10^pH))</f>
        <v>7.0311089076790206E-2</v>
      </c>
      <c r="AA1234" s="19">
        <f>ABS(Ct_Na+10^-pH-Kw*10^pH-Ct_Cl-Ct_OAc*Ka*10^pH/(1+Ka*10^pH))</f>
        <v>6.6775735642686587E-2</v>
      </c>
      <c r="AB1234" s="19">
        <f>ABS(Ct_Na+10^-pH-Kw*10^pH-Ct_Cl-Ct_OAc*Ka*10^pH/(1+Ka*10^pH))</f>
        <v>6.3394093227457107E-2</v>
      </c>
      <c r="AC1234" s="19">
        <f>ABS(Ct_Na+10^-pH-Kw*10^pH-Ct_Cl-Ct_OAc*Ka*10^pH/(1+Ka*10^pH))</f>
        <v>6.0156350489471364E-2</v>
      </c>
      <c r="AD1234" s="19">
        <f>ABS(Ct_Na+10^-pH-Kw*10^pH-Ct_Cl-Ct_OAc*Ka*10^pH/(1+Ka*10^pH))</f>
        <v>5.7053513698901714E-2</v>
      </c>
      <c r="AE1234" s="19">
        <f>ABS(Ct_Na+10^-pH-Kw*10^pH-Ct_Cl-Ct_OAc*Ka*10^pH/(1+Ka*10^pH))</f>
        <v>5.407732330794715E-2</v>
      </c>
      <c r="AF1234" s="19">
        <f>ABS(Ct_Na+10^-pH-Kw*10^pH-Ct_Cl-Ct_OAc*Ka*10^pH/(1+Ka*10^pH))</f>
        <v>5.1220180532630777E-2</v>
      </c>
      <c r="AG1234" s="19">
        <f>ABS(Ct_Na+10^-pH-Kw*10^pH-Ct_Cl-Ct_OAc*Ka*10^pH/(1+Ka*10^pH))</f>
        <v>4.8475082572032695E-2</v>
      </c>
      <c r="AH1234" s="19">
        <f>ABS(Ct_Na+10^-pH-Kw*10^pH-Ct_Cl-Ct_OAc*Ka*10^pH/(1+Ka*10^pH))</f>
        <v>4.5835565302226856E-2</v>
      </c>
      <c r="AI1234" s="19">
        <f>ABS(Ct_Na+10^-pH-Kw*10^pH-Ct_Cl-Ct_OAc*Ka*10^pH/(1+Ka*10^pH))</f>
        <v>4.3295652457696704E-2</v>
      </c>
      <c r="AJ1234" s="19">
        <f>ABS(Ct_Na+10^-pH-Kw*10^pH-Ct_Cl-Ct_OAc*Ka*10^pH/(1+Ka*10^pH))</f>
        <v>4.0849810459260248E-2</v>
      </c>
      <c r="AK1234" s="19">
        <f>ABS(Ct_Na+10^-pH-Kw*10^pH-Ct_Cl-Ct_OAc*Ka*10^pH/(1+Ka*10^pH))</f>
        <v>3.8492908169857842E-2</v>
      </c>
      <c r="AL1234" s="19">
        <f>ABS(Ct_Na+10^-pH-Kw*10^pH-Ct_Cl-Ct_OAc*Ka*10^pH/(1+Ka*10^pH))</f>
        <v>3.6220180962219836E-2</v>
      </c>
      <c r="AM1234" s="19">
        <f>ABS(Ct_Na+10^-pH-Kw*10^pH-Ct_Cl-Ct_OAc*Ka*10^pH/(1+Ka*10^pH))</f>
        <v>3.4027198568884885E-2</v>
      </c>
      <c r="AN1234" s="19">
        <f>ABS(Ct_Na+10^-pH-Kw*10^pH-Ct_Cl-Ct_OAc*Ka*10^pH/(1+Ka*10^pH))</f>
        <v>3.190983625807875E-2</v>
      </c>
      <c r="AO1234" s="19">
        <f>ABS(Ct_Na+10^-pH-Kw*10^pH-Ct_Cl-Ct_OAc*Ka*10^pH/(1+Ka*10^pH))</f>
        <v>2.9864248940859262E-2</v>
      </c>
      <c r="AP1234" s="19">
        <f>ABS(Ct_Na+10^-pH-Kw*10^pH-Ct_Cl-Ct_OAc*Ka*10^pH/(1+Ka*10^pH))</f>
        <v>2.7886847867547068E-2</v>
      </c>
      <c r="AQ1234" s="19">
        <f>ABS(Ct_Na+10^-pH-Kw*10^pH-Ct_Cl-Ct_OAc*Ka*10^pH/(1+Ka*10^pH))</f>
        <v>2.59742796163107E-2</v>
      </c>
      <c r="AR1234" s="19">
        <f>ABS(Ct_Na+10^-pH-Kw*10^pH-Ct_Cl-Ct_OAc*Ka*10^pH/(1+Ka*10^pH))</f>
        <v>2.4123407115114202E-2</v>
      </c>
      <c r="AS1234" s="19">
        <f>ABS(Ct_Na+10^-pH-Kw*10^pH-Ct_Cl-Ct_OAc*Ka*10^pH/(1+Ka*10^pH))</f>
        <v>2.2331292471098572E-2</v>
      </c>
      <c r="AT1234" s="19">
        <f>ABS(Ct_Na+10^-pH-Kw*10^pH-Ct_Cl-Ct_OAc*Ka*10^pH/(1+Ka*10^pH))</f>
        <v>2.0595181409708396E-2</v>
      </c>
      <c r="AU1234" s="19">
        <f>ABS(Ct_Na+10^-pH-Kw*10^pH-Ct_Cl-Ct_OAc*Ka*10^pH/(1+Ka*10^pH))</f>
        <v>1.8912489150207192E-2</v>
      </c>
      <c r="AV1234" s="19">
        <f>ABS(Ct_Na+10^-pH-Kw*10^pH-Ct_Cl-Ct_OAc*Ka*10^pH/(1+Ka*10^pH))</f>
        <v>1.7280787565236273E-2</v>
      </c>
      <c r="AW1234" s="19">
        <f>ABS(Ct_Na+10^-pH-Kw*10^pH-Ct_Cl-Ct_OAc*Ka*10^pH/(1+Ka*10^pH))</f>
        <v>1.5697793490264525E-2</v>
      </c>
      <c r="AX1234" s="19">
        <f>ABS(Ct_Na+10^-pH-Kw*10^pH-Ct_Cl-Ct_OAc*Ka*10^pH/(1+Ka*10^pH))</f>
        <v>1.4161358064556623E-2</v>
      </c>
      <c r="AY1234" s="19">
        <f>ABS(Ct_Na+10^-pH-Kw*10^pH-Ct_Cl-Ct_OAc*Ka*10^pH/(1+Ka*10^pH))</f>
        <v>1.26694569990142E-2</v>
      </c>
      <c r="AZ1234" s="19">
        <f>ABS(Ct_Na+10^-pH-Kw*10^pH-Ct_Cl-Ct_OAc*Ka*10^pH/(1+Ka*10^pH))</f>
        <v>1.1220181678201546E-2</v>
      </c>
      <c r="BA1234" s="19">
        <f>ABS(Ct_Na+10^-pH-Kw*10^pH-Ct_Cl-Ct_OAc*Ka*10^pH/(1+Ka*10^pH))</f>
        <v>9.8117310143132005E-3</v>
      </c>
      <c r="BB1234" s="19">
        <f>ABS(Ct_Na+10^-pH-Kw*10^pH-Ct_Cl-Ct_OAc*Ka*10^pH/(1+Ka*10^pH))</f>
        <v>8.4424039799773157E-3</v>
      </c>
      <c r="BC1234" s="19">
        <f>ABS(Ct_Na+10^-pH-Kw*10^pH-Ct_Cl-Ct_OAc*Ka*10^pH/(1+Ka*10^pH))</f>
        <v>7.1105927548012759E-3</v>
      </c>
      <c r="BD1234" s="19">
        <f>ABS(Ct_Na+10^-pH-Kw*10^pH-Ct_Cl-Ct_OAc*Ka*10^pH/(1+Ka*10^pH))</f>
        <v>5.8147764276029953E-3</v>
      </c>
      <c r="BE1234" s="19">
        <f>ABS(Ct_Na+10^-pH-Kw*10^pH-Ct_Cl-Ct_OAc*Ka*10^pH/(1+Ka*10^pH))</f>
        <v>4.5535152024633457E-3</v>
      </c>
      <c r="BF1234" s="19">
        <f>ABS(Ct_Na+10^-pH-Kw*10^pH-Ct_Cl-Ct_OAc*Ka*10^pH/(1+Ka*10^pH))</f>
        <v>3.3254450621957726E-3</v>
      </c>
      <c r="BG1234" s="19">
        <f>ABS(Ct_Na+10^-pH-Kw*10^pH-Ct_Cl-Ct_OAc*Ka*10^pH/(1+Ka*10^pH))</f>
        <v>2.1292728476494591E-3</v>
      </c>
      <c r="BH1234" s="19">
        <f>ABS(Ct_Na+10^-pH-Kw*10^pH-Ct_Cl-Ct_OAc*Ka*10^pH/(1+Ka*10^pH))</f>
        <v>9.6377171552738949E-4</v>
      </c>
      <c r="BI1234" s="19">
        <f>ABS(Ct_Na+10^-pH-Kw*10^pH-Ct_Cl-Ct_OAc*Ka*10^pH/(1+Ka*10^pH))</f>
        <v>1.7222305881944844E-4</v>
      </c>
      <c r="BJ1234" s="19">
        <f>ABS(Ct_Na+10^-pH-Kw*10^pH-Ct_Cl-Ct_OAc*Ka*10^pH/(1+Ka*10^pH))</f>
        <v>1.2798179638075988E-3</v>
      </c>
      <c r="BK1234" s="19">
        <f>ABS(Ct_Na+10^-pH-Kw*10^pH-Ct_Cl-Ct_OAc*Ka*10^pH/(1+Ka*10^pH))</f>
        <v>2.3600648464503562E-3</v>
      </c>
      <c r="BL1234" s="19">
        <f>ABS(Ct_Na+10^-pH-Kw*10^pH-Ct_Cl-Ct_OAc*Ka*10^pH/(1+Ka*10^pH))</f>
        <v>3.4139642441506149E-3</v>
      </c>
      <c r="BM1234" s="19">
        <f>ABS(Ct_Na+10^-pH-Kw*10^pH-Ct_Cl-Ct_OAc*Ka*10^pH/(1+Ka*10^pH))</f>
        <v>4.4424684756412466E-3</v>
      </c>
      <c r="BN1234" s="19">
        <f>ABS(Ct_Na+10^-pH-Kw*10^pH-Ct_Cl-Ct_OAc*Ka*10^pH/(1+Ka*10^pH))</f>
        <v>5.4464845111439758E-3</v>
      </c>
      <c r="BO1234" s="19">
        <f>ABS(Ct_Na+10^-pH-Kw*10^pH-Ct_Cl-Ct_OAc*Ka*10^pH/(1+Ka*10^pH))</f>
        <v>6.4268766399289967E-3</v>
      </c>
      <c r="BP1234" s="19">
        <f>ABS(Ct_Na+10^-pH-Kw*10^pH-Ct_Cl-Ct_OAc*Ka*10^pH/(1+Ka*10^pH))</f>
        <v>7.3844689517655465E-3</v>
      </c>
      <c r="BQ1234" s="19">
        <f>ABS(Ct_Na+10^-pH-Kw*10^pH-Ct_Cl-Ct_OAc*Ka*10^pH/(1+Ka*10^pH))</f>
        <v>8.3200476472380311E-3</v>
      </c>
      <c r="BR1234" s="19">
        <f>ABS(Ct_Na+10^-pH-Kw*10^pH-Ct_Cl-Ct_OAc*Ka*10^pH/(1+Ka*10^pH))</f>
        <v>9.234363190540669E-3</v>
      </c>
      <c r="BS1234" s="19">
        <f>ABS(Ct_Na+10^-pH-Kw*10^pH-Ct_Cl-Ct_OAc*Ka*10^pH/(1+Ka*10^pH))</f>
        <v>1.0128132317139896E-2</v>
      </c>
      <c r="BT1234" s="19">
        <f>ABS(Ct_Na+10^-pH-Kw*10^pH-Ct_Cl-Ct_OAc*Ka*10^pH/(1+Ka*10^pH))</f>
        <v>1.1002039907592479E-2</v>
      </c>
      <c r="BU1234" s="19">
        <f>ABS(Ct_Na+10^-pH-Kw*10^pH-Ct_Cl-Ct_OAc*Ka*10^pH/(1+Ka*10^pH))</f>
        <v>1.1856740737815327E-2</v>
      </c>
      <c r="BV1234" s="19">
        <f>ABS(Ct_Na+10^-pH-Kw*10^pH-Ct_Cl-Ct_OAc*Ka*10^pH/(1+Ka*10^pH))</f>
        <v>1.2692861115207218E-2</v>
      </c>
      <c r="BW1234" s="19">
        <f>ABS(Ct_Na+10^-pH-Kw*10^pH-Ct_Cl-Ct_OAc*Ka*10^pH/(1+Ka*10^pH))</f>
        <v>1.3511000409214387E-2</v>
      </c>
      <c r="BX1234" s="19">
        <f>ABS(Ct_Na+10^-pH-Kw*10^pH-Ct_Cl-Ct_OAc*Ka*10^pH/(1+Ka*10^pH))</f>
        <v>1.4311732484200097E-2</v>
      </c>
      <c r="BY1234" s="19">
        <f>ABS(Ct_Na+10^-pH-Kw*10^pH-Ct_Cl-Ct_OAc*Ka*10^pH/(1+Ka*10^pH))</f>
        <v>1.5095607041817685E-2</v>
      </c>
      <c r="BZ1234" s="19">
        <f>ABS(Ct_Na+10^-pH-Kw*10^pH-Ct_Cl-Ct_OAc*Ka*10^pH/(1+Ka*10^pH))</f>
        <v>1.5863150879484929E-2</v>
      </c>
      <c r="CA1234" s="19">
        <f>ABS(Ct_Na+10^-pH-Kw*10^pH-Ct_Cl-Ct_OAc*Ka*10^pH/(1+Ka*10^pH))</f>
        <v>1.6614869071014678E-2</v>
      </c>
      <c r="CB1234" s="19">
        <f>ABS(Ct_Na+10^-pH-Kw*10^pH-Ct_Cl-Ct_OAc*Ka*10^pH/(1+Ka*10^pH))</f>
        <v>1.7351246074962197E-2</v>
      </c>
      <c r="CC1234" s="19">
        <f>ABS(Ct_Na+10^-pH-Kw*10^pH-Ct_Cl-Ct_OAc*Ka*10^pH/(1+Ka*10^pH))</f>
        <v>1.8072746775799675E-2</v>
      </c>
      <c r="CD1234" s="19">
        <f>ABS(Ct_Na+10^-pH-Kw*10^pH-Ct_Cl-Ct_OAc*Ka*10^pH/(1+Ka*10^pH))</f>
        <v>1.8779817462620384E-2</v>
      </c>
      <c r="CE1234" s="19">
        <f>ABS(Ct_Na+10^-pH-Kw*10^pH-Ct_Cl-Ct_OAc*Ka*10^pH/(1+Ka*10^pH))</f>
        <v>1.9472886749702073E-2</v>
      </c>
      <c r="CF1234" s="19">
        <f>ABS(Ct_Na+10^-pH-Kw*10^pH-Ct_Cl-Ct_OAc*Ka*10^pH/(1+Ka*10^pH))</f>
        <v>2.0152366442919435E-2</v>
      </c>
      <c r="CG1234" s="19">
        <f>ABS(Ct_Na+10^-pH-Kw*10^pH-Ct_Cl-Ct_OAc*Ka*10^pH/(1+Ka*10^pH))</f>
        <v>2.081865235568596E-2</v>
      </c>
      <c r="CH1234" s="19">
        <f>ABS(Ct_Na+10^-pH-Kw*10^pH-Ct_Cl-Ct_OAc*Ka*10^pH/(1+Ka*10^pH))</f>
        <v>2.1472125077822354E-2</v>
      </c>
      <c r="CI1234" s="19">
        <f>ABS(Ct_Na+10^-pH-Kw*10^pH-Ct_Cl-Ct_OAc*Ka*10^pH/(1+Ka*10^pH))</f>
        <v>2.2113150700489484E-2</v>
      </c>
      <c r="CJ1234" s="19">
        <f>ABS(Ct_Na+10^-pH-Kw*10^pH-Ct_Cl-Ct_OAc*Ka*10^pH/(1+Ka*10^pH))</f>
        <v>2.274208150008742E-2</v>
      </c>
      <c r="CK1234" s="19">
        <f>ABS(Ct_Na+10^-pH-Kw*10^pH-Ct_Cl-Ct_OAc*Ka*10^pH/(1+Ka*10^pH))</f>
        <v>2.3359256583805055E-2</v>
      </c>
      <c r="CL1234" s="19">
        <f>ABS(Ct_Na+10^-pH-Kw*10^pH-Ct_Cl-Ct_OAc*Ka*10^pH/(1+Ka*10^pH))</f>
        <v>2.3965002499305665E-2</v>
      </c>
      <c r="CM1234" s="19">
        <f>ABS(Ct_Na+10^-pH-Kw*10^pH-Ct_Cl-Ct_OAc*Ka*10^pH/(1+Ka*10^pH))</f>
        <v>2.4559633810852126E-2</v>
      </c>
      <c r="CN1234" s="19">
        <f>ABS(Ct_Na+10^-pH-Kw*10^pH-Ct_Cl-Ct_OAc*Ka*10^pH/(1+Ka*10^pH))</f>
        <v>2.5143453644006851E-2</v>
      </c>
      <c r="CO1234" s="19">
        <f>ABS(Ct_Na+10^-pH-Kw*10^pH-Ct_Cl-Ct_OAc*Ka*10^pH/(1+Ka*10^pH))</f>
        <v>2.5716754200888529E-2</v>
      </c>
      <c r="CP1234" s="19">
        <f>ABS(Ct_Na+10^-pH-Kw*10^pH-Ct_Cl-Ct_OAc*Ka*10^pH/(1+Ka*10^pH))</f>
        <v>2.6279817247825868E-2</v>
      </c>
      <c r="CQ1234" s="19">
        <f>ABS(Ct_Na+10^-pH-Kw*10^pH-Ct_Cl-Ct_OAc*Ka*10^pH/(1+Ka*10^pH))</f>
        <v>2.6832914577118332E-2</v>
      </c>
      <c r="CR1234" s="19">
        <f>ABS(Ct_Na+10^-pH-Kw*10^pH-Ct_Cl-Ct_OAc*Ka*10^pH/(1+Ka*10^pH))</f>
        <v>2.737630844449334E-2</v>
      </c>
      <c r="CS1234" s="19">
        <f>ABS(Ct_Na+10^-pH-Kw*10^pH-Ct_Cl-Ct_OAc*Ka*10^pH/(1+Ka*10^pH))</f>
        <v>2.7910251983740086E-2</v>
      </c>
      <c r="CT1234" s="19">
        <f>ABS(Ct_Na+10^-pH-Kw*10^pH-Ct_Cl-Ct_OAc*Ka*10^pH/(1+Ka*10^pH))</f>
        <v>2.8434989599896411E-2</v>
      </c>
      <c r="CU1234" s="19">
        <f>ABS(Ct_Na+10^-pH-Kw*10^pH-Ct_Cl-Ct_OAc*Ka*10^pH/(1+Ka*10^pH))</f>
        <v>2.895075734227226E-2</v>
      </c>
      <c r="CV1234" s="19">
        <f>ABS(Ct_Na+10^-pH-Kw*10^pH-Ct_Cl-Ct_OAc*Ka*10^pH/(1+Ka*10^pH))</f>
        <v>2.9457783258506155E-2</v>
      </c>
      <c r="CW1234" s="19">
        <f>ABS(Ct_Na+10^-pH-Kw*10^pH-Ct_Cl-Ct_OAc*Ka*10^pH/(1+Ka*10^pH))</f>
        <v>2.9956287730769741E-2</v>
      </c>
      <c r="CX1234" s="19">
        <f>ABS(Ct_Na+10^-pH-Kw*10^pH-Ct_Cl-Ct_OAc*Ka*10^pH/(1+Ka*10^pH))</f>
        <v>3.0446483795162245E-2</v>
      </c>
    </row>
    <row r="1235" spans="1:102">
      <c r="A1235" s="24">
        <v>12.06</v>
      </c>
      <c r="B1235" s="19">
        <f>ABS(Ct_Na+10^-pH-Kw*10^pH-Ct_Cl-Ct_OAc*Ka*10^pH/(1+Ka*10^pH))</f>
        <v>0.26148152641852196</v>
      </c>
      <c r="C1235" s="19">
        <f>ABS(Ct_Na+10^-pH-Kw*10^pH-Ct_Cl-Ct_OAc*Ka*10^pH/(1+Ka*10^pH))</f>
        <v>0.24481486021831134</v>
      </c>
      <c r="D1235" s="19">
        <f>ABS(Ct_Na+10^-pH-Kw*10^pH-Ct_Cl-Ct_OAc*Ka*10^pH/(1+Ka*10^pH))</f>
        <v>0.22966334549084705</v>
      </c>
      <c r="E1235" s="19">
        <f>ABS(Ct_Na+10^-pH-Kw*10^pH-Ct_Cl-Ct_OAc*Ka*10^pH/(1+Ka*10^pH))</f>
        <v>0.21582935378316234</v>
      </c>
      <c r="F1235" s="19">
        <f>ABS(Ct_Na+10^-pH-Kw*10^pH-Ct_Cl-Ct_OAc*Ka*10^pH/(1+Ka*10^pH))</f>
        <v>0.20314819471778461</v>
      </c>
      <c r="G1235" s="19">
        <f>ABS(Ct_Na+10^-pH-Kw*10^pH-Ct_Cl-Ct_OAc*Ka*10^pH/(1+Ka*10^pH))</f>
        <v>0.19148152837763716</v>
      </c>
      <c r="H1235" s="19">
        <f>ABS(Ct_Na+10^-pH-Kw*10^pH-Ct_Cl-Ct_OAc*Ka*10^pH/(1+Ka*10^pH))</f>
        <v>0.18071229790980875</v>
      </c>
      <c r="I1235" s="19">
        <f>ABS(Ct_Na+10^-pH-Kw*10^pH-Ct_Cl-Ct_OAc*Ka*10^pH/(1+Ka*10^pH))</f>
        <v>0.17074078821737498</v>
      </c>
      <c r="J1235" s="19">
        <f>ABS(Ct_Na+10^-pH-Kw*10^pH-Ct_Cl-Ct_OAc*Ka*10^pH/(1+Ka*10^pH))</f>
        <v>0.16148152921725797</v>
      </c>
      <c r="K1235" s="19">
        <f>ABS(Ct_Na+10^-pH-Kw*10^pH-Ct_Cl-Ct_OAc*Ka*10^pH/(1+Ka*10^pH))</f>
        <v>0.15286083980335585</v>
      </c>
      <c r="L1235" s="19">
        <f>ABS(Ct_Na+10^-pH-Kw*10^pH-Ct_Cl-Ct_OAc*Ka*10^pH/(1+Ka*10^pH))</f>
        <v>0.14481486301704727</v>
      </c>
      <c r="M1235" s="19">
        <f>ABS(Ct_Na+10^-pH-Kw*10^pH-Ct_Cl-Ct_OAc*Ka*10^pH/(1+Ka*10^pH))</f>
        <v>0.13728798150727473</v>
      </c>
      <c r="N1235" s="19">
        <f>ABS(Ct_Na+10^-pH-Kw*10^pH-Ct_Cl-Ct_OAc*Ka*10^pH/(1+Ka*10^pH))</f>
        <v>0.13023153009186295</v>
      </c>
      <c r="O1235" s="19">
        <f>ABS(Ct_Na+10^-pH-Kw*10^pH-Ct_Cl-Ct_OAc*Ka*10^pH/(1+Ka*10^pH))</f>
        <v>0.12360274239859735</v>
      </c>
      <c r="P1235" s="19">
        <f>ABS(Ct_Na+10^-pH-Kw*10^pH-Ct_Cl-Ct_OAc*Ka*10^pH/(1+Ka*10^pH))</f>
        <v>0.11736388339317086</v>
      </c>
      <c r="Q1235" s="19">
        <f>ABS(Ct_Na+10^-pH-Kw*10^pH-Ct_Cl-Ct_OAc*Ka*10^pH/(1+Ka*10^pH))</f>
        <v>0.11148153061662595</v>
      </c>
      <c r="R1235" s="19">
        <f>ABS(Ct_Na+10^-pH-Kw*10^pH-Ct_Cl-Ct_OAc*Ka*10^pH/(1+Ka*10^pH))</f>
        <v>0.1059259752165557</v>
      </c>
      <c r="S1235" s="19">
        <f>ABS(Ct_Na+10^-pH-Kw*10^pH-Ct_Cl-Ct_OAc*Ka*10^pH/(1+Ka*10^pH))</f>
        <v>0.10067072010838114</v>
      </c>
      <c r="T1235" s="19">
        <f>ABS(Ct_Na+10^-pH-Kw*10^pH-Ct_Cl-Ct_OAc*Ka*10^pH/(1+Ka*10^pH))</f>
        <v>9.5692057374321085E-2</v>
      </c>
      <c r="U1235" s="19">
        <f>ABS(Ct_Na+10^-pH-Kw*10^pH-Ct_Cl-Ct_OAc*Ka*10^pH/(1+Ka*10^pH))</f>
        <v>9.0968710677905101E-2</v>
      </c>
      <c r="V1235" s="19">
        <f>ABS(Ct_Na+10^-pH-Kw*10^pH-Ct_Cl-Ct_OAc*Ka*10^pH/(1+Ka*10^pH))</f>
        <v>8.6481531316309923E-2</v>
      </c>
      <c r="W1235" s="19">
        <f>ABS(Ct_Na+10^-pH-Kw*10^pH-Ct_Cl-Ct_OAc*Ka*10^pH/(1+Ka*10^pH))</f>
        <v>8.2213238752841339E-2</v>
      </c>
      <c r="X1235" s="19">
        <f>ABS(Ct_Na+10^-pH-Kw*10^pH-Ct_Cl-Ct_OAc*Ka*10^pH/(1+Ka*10^pH))</f>
        <v>7.8148198216204598E-2</v>
      </c>
      <c r="Y1235" s="19">
        <f>ABS(Ct_Na+10^-pH-Kw*10^pH-Ct_Cl-Ct_OAc*Ka*10^pH/(1+Ka*10^pH))</f>
        <v>7.4272229332434672E-2</v>
      </c>
      <c r="Z1235" s="19">
        <f>ABS(Ct_Na+10^-pH-Kw*10^pH-Ct_Cl-Ct_OAc*Ka*10^pH/(1+Ka*10^pH))</f>
        <v>7.0572440852472468E-2</v>
      </c>
      <c r="AA1235" s="19">
        <f>ABS(Ct_Na+10^-pH-Kw*10^pH-Ct_Cl-Ct_OAc*Ka*10^pH/(1+Ka*10^pH))</f>
        <v>6.7037087416064151E-2</v>
      </c>
      <c r="AB1235" s="19">
        <f>ABS(Ct_Na+10^-pH-Kw*10^pH-Ct_Cl-Ct_OAc*Ka*10^pH/(1+Ka*10^pH))</f>
        <v>6.3655444998630129E-2</v>
      </c>
      <c r="AC1235" s="19">
        <f>ABS(Ct_Na+10^-pH-Kw*10^pH-Ct_Cl-Ct_OAc*Ka*10^pH/(1+Ka*10^pH))</f>
        <v>6.0417702258533657E-2</v>
      </c>
      <c r="AD1235" s="19">
        <f>ABS(Ct_Na+10^-pH-Kw*10^pH-Ct_Cl-Ct_OAc*Ka*10^pH/(1+Ka*10^pH))</f>
        <v>5.7314865465941237E-2</v>
      </c>
      <c r="AE1235" s="19">
        <f>ABS(Ct_Na+10^-pH-Kw*10^pH-Ct_Cl-Ct_OAc*Ka*10^pH/(1+Ka*10^pH))</f>
        <v>5.4338675073046488E-2</v>
      </c>
      <c r="AF1235" s="19">
        <f>ABS(Ct_Na+10^-pH-Kw*10^pH-Ct_Cl-Ct_OAc*Ka*10^pH/(1+Ka*10^pH))</f>
        <v>5.1481532295867521E-2</v>
      </c>
      <c r="AG1235" s="19">
        <f>ABS(Ct_Na+10^-pH-Kw*10^pH-Ct_Cl-Ct_OAc*Ka*10^pH/(1+Ka*10^pH))</f>
        <v>4.8736434333479878E-2</v>
      </c>
      <c r="AH1235" s="19">
        <f>ABS(Ct_Na+10^-pH-Kw*10^pH-Ct_Cl-Ct_OAc*Ka*10^pH/(1+Ka*10^pH))</f>
        <v>4.6096917061953319E-2</v>
      </c>
      <c r="AI1235" s="19">
        <f>ABS(Ct_Na+10^-pH-Kw*10^pH-Ct_Cl-Ct_OAc*Ka*10^pH/(1+Ka*10^pH))</f>
        <v>4.3557004215767366E-2</v>
      </c>
      <c r="AJ1235" s="19">
        <f>ABS(Ct_Na+10^-pH-Kw*10^pH-Ct_Cl-Ct_OAc*Ka*10^pH/(1+Ka*10^pH))</f>
        <v>4.1111162215736435E-2</v>
      </c>
      <c r="AK1235" s="19">
        <f>ABS(Ct_Na+10^-pH-Kw*10^pH-Ct_Cl-Ct_OAc*Ka*10^pH/(1+Ka*10^pH))</f>
        <v>3.8754259924797536E-2</v>
      </c>
      <c r="AL1235" s="19">
        <f>ABS(Ct_Na+10^-pH-Kw*10^pH-Ct_Cl-Ct_OAc*Ka*10^pH/(1+Ka*10^pH))</f>
        <v>3.6481532715677917E-2</v>
      </c>
      <c r="AM1235" s="19">
        <f>ABS(Ct_Na+10^-pH-Kw*10^pH-Ct_Cl-Ct_OAc*Ka*10^pH/(1+Ka*10^pH))</f>
        <v>3.4288550320913325E-2</v>
      </c>
      <c r="AN1235" s="19">
        <f>ABS(Ct_Na+10^-pH-Kw*10^pH-Ct_Cl-Ct_OAc*Ka*10^pH/(1+Ka*10^pH))</f>
        <v>3.2171188008726863E-2</v>
      </c>
      <c r="AO1235" s="19">
        <f>ABS(Ct_Na+10^-pH-Kw*10^pH-Ct_Cl-Ct_OAc*Ka*10^pH/(1+Ka*10^pH))</f>
        <v>3.0125600690173837E-2</v>
      </c>
      <c r="AP1235" s="19">
        <f>ABS(Ct_Na+10^-pH-Kw*10^pH-Ct_Cl-Ct_OAc*Ka*10^pH/(1+Ka*10^pH))</f>
        <v>2.8148199615572564E-2</v>
      </c>
      <c r="AQ1235" s="19">
        <f>ABS(Ct_Na+10^-pH-Kw*10^pH-Ct_Cl-Ct_OAc*Ka*10^pH/(1+Ka*10^pH))</f>
        <v>2.6235631363089387E-2</v>
      </c>
      <c r="AR1235" s="19">
        <f>ABS(Ct_Na+10^-pH-Kw*10^pH-Ct_Cl-Ct_OAc*Ka*10^pH/(1+Ka*10^pH))</f>
        <v>2.4384758860686293E-2</v>
      </c>
      <c r="AS1235" s="19">
        <f>ABS(Ct_Na+10^-pH-Kw*10^pH-Ct_Cl-Ct_OAc*Ka*10^pH/(1+Ka*10^pH))</f>
        <v>2.2592644215502361E-2</v>
      </c>
      <c r="AT1235" s="19">
        <f>ABS(Ct_Na+10^-pH-Kw*10^pH-Ct_Cl-Ct_OAc*Ka*10^pH/(1+Ka*10^pH))</f>
        <v>2.0856533152980403E-2</v>
      </c>
      <c r="AU1235" s="19">
        <f>ABS(Ct_Na+10^-pH-Kw*10^pH-Ct_Cl-Ct_OAc*Ka*10^pH/(1+Ka*10^pH))</f>
        <v>1.9173840892382214E-2</v>
      </c>
      <c r="AV1235" s="19">
        <f>ABS(Ct_Na+10^-pH-Kw*10^pH-Ct_Cl-Ct_OAc*Ka*10^pH/(1+Ka*10^pH))</f>
        <v>1.7542139306347591E-2</v>
      </c>
      <c r="AW1235" s="19">
        <f>ABS(Ct_Na+10^-pH-Kw*10^pH-Ct_Cl-Ct_OAc*Ka*10^pH/(1+Ka*10^pH))</f>
        <v>1.595914523034387E-2</v>
      </c>
      <c r="AX1235" s="19">
        <f>ABS(Ct_Na+10^-pH-Kw*10^pH-Ct_Cl-Ct_OAc*Ka*10^pH/(1+Ka*10^pH))</f>
        <v>1.4422709803634359E-2</v>
      </c>
      <c r="AY1235" s="19">
        <f>ABS(Ct_Na+10^-pH-Kw*10^pH-Ct_Cl-Ct_OAc*Ka*10^pH/(1+Ka*10^pH))</f>
        <v>1.293080873711934E-2</v>
      </c>
      <c r="AZ1235" s="19">
        <f>ABS(Ct_Na+10^-pH-Kw*10^pH-Ct_Cl-Ct_OAc*Ka*10^pH/(1+Ka*10^pH))</f>
        <v>1.14815334153619E-2</v>
      </c>
      <c r="BA1235" s="19">
        <f>ABS(Ct_Na+10^-pH-Kw*10^pH-Ct_Cl-Ct_OAc*Ka*10^pH/(1+Ka*10^pH))</f>
        <v>1.0073082750555365E-2</v>
      </c>
      <c r="BB1235" s="19">
        <f>ABS(Ct_Na+10^-pH-Kw*10^pH-Ct_Cl-Ct_OAc*Ka*10^pH/(1+Ka*10^pH))</f>
        <v>8.7037557153267914E-3</v>
      </c>
      <c r="BC1235" s="19">
        <f>ABS(Ct_Na+10^-pH-Kw*10^pH-Ct_Cl-Ct_OAc*Ka*10^pH/(1+Ka*10^pH))</f>
        <v>7.3719444892825364E-3</v>
      </c>
      <c r="BD1235" s="19">
        <f>ABS(Ct_Na+10^-pH-Kw*10^pH-Ct_Cl-Ct_OAc*Ka*10^pH/(1+Ka*10^pH))</f>
        <v>6.0761281612395079E-3</v>
      </c>
      <c r="BE1235" s="19">
        <f>ABS(Ct_Na+10^-pH-Kw*10^pH-Ct_Cl-Ct_OAc*Ka*10^pH/(1+Ka*10^pH))</f>
        <v>4.8148669352776341E-3</v>
      </c>
      <c r="BF1235" s="19">
        <f>ABS(Ct_Na+10^-pH-Kw*10^pH-Ct_Cl-Ct_OAc*Ka*10^pH/(1+Ka*10^pH))</f>
        <v>3.5867967942094722E-3</v>
      </c>
      <c r="BG1235" s="19">
        <f>ABS(Ct_Na+10^-pH-Kw*10^pH-Ct_Cl-Ct_OAc*Ka*10^pH/(1+Ka*10^pH))</f>
        <v>2.3906245788833658E-3</v>
      </c>
      <c r="BH1235" s="19">
        <f>ABS(Ct_Na+10^-pH-Kw*10^pH-Ct_Cl-Ct_OAc*Ka*10^pH/(1+Ka*10^pH))</f>
        <v>1.2251234460014943E-3</v>
      </c>
      <c r="BI1235" s="19">
        <f>ABS(Ct_Na+10^-pH-Kw*10^pH-Ct_Cl-Ct_OAc*Ka*10^pH/(1+Ka*10^pH))</f>
        <v>8.9128670914095931E-5</v>
      </c>
      <c r="BJ1235" s="19">
        <f>ABS(Ct_Na+10^-pH-Kw*10^pH-Ct_Cl-Ct_OAc*Ka*10^pH/(1+Ka*10^pH))</f>
        <v>1.0184662347961157E-3</v>
      </c>
      <c r="BK1235" s="19">
        <f>ABS(Ct_Na+10^-pH-Kw*10^pH-Ct_Cl-Ct_OAc*Ka*10^pH/(1+Ka*10^pH))</f>
        <v>2.0987131181430946E-3</v>
      </c>
      <c r="BL1235" s="19">
        <f>ABS(Ct_Na+10^-pH-Kw*10^pH-Ct_Cl-Ct_OAc*Ka*10^pH/(1+Ka*10^pH))</f>
        <v>3.1526125165303939E-3</v>
      </c>
      <c r="BM1235" s="19">
        <f>ABS(Ct_Na+10^-pH-Kw*10^pH-Ct_Cl-Ct_OAc*Ka*10^pH/(1+Ka*10^pH))</f>
        <v>4.1811167486915171E-3</v>
      </c>
      <c r="BN1235" s="19">
        <f>ABS(Ct_Na+10^-pH-Kw*10^pH-Ct_Cl-Ct_OAc*Ka*10^pH/(1+Ka*10^pH))</f>
        <v>5.1851327848487713E-3</v>
      </c>
      <c r="BO1235" s="19">
        <f>ABS(Ct_Na+10^-pH-Kw*10^pH-Ct_Cl-Ct_OAc*Ka*10^pH/(1+Ka*10^pH))</f>
        <v>6.1655249142729199E-3</v>
      </c>
      <c r="BP1235" s="19">
        <f>ABS(Ct_Na+10^-pH-Kw*10^pH-Ct_Cl-Ct_OAc*Ka*10^pH/(1+Ka*10^pH))</f>
        <v>7.1231172267337342E-3</v>
      </c>
      <c r="BQ1235" s="19">
        <f>ABS(Ct_Na+10^-pH-Kw*10^pH-Ct_Cl-Ct_OAc*Ka*10^pH/(1+Ka*10^pH))</f>
        <v>8.0586959228161337E-3</v>
      </c>
      <c r="BR1235" s="19">
        <f>ABS(Ct_Na+10^-pH-Kw*10^pH-Ct_Cl-Ct_OAc*Ka*10^pH/(1+Ka*10^pH))</f>
        <v>8.9730114667148225E-3</v>
      </c>
      <c r="BS1235" s="19">
        <f>ABS(Ct_Na+10^-pH-Kw*10^pH-Ct_Cl-Ct_OAc*Ka*10^pH/(1+Ka*10^pH))</f>
        <v>9.8667805938967082E-3</v>
      </c>
      <c r="BT1235" s="19">
        <f>ABS(Ct_Na+10^-pH-Kw*10^pH-Ct_Cl-Ct_OAc*Ka*10^pH/(1+Ka*10^pH))</f>
        <v>1.0740688184918988E-2</v>
      </c>
      <c r="BU1235" s="19">
        <f>ABS(Ct_Na+10^-pH-Kw*10^pH-Ct_Cl-Ct_OAc*Ka*10^pH/(1+Ka*10^pH))</f>
        <v>1.159538901569903E-2</v>
      </c>
      <c r="BV1235" s="19">
        <f>ABS(Ct_Na+10^-pH-Kw*10^pH-Ct_Cl-Ct_OAc*Ka*10^pH/(1+Ka*10^pH))</f>
        <v>1.2431509393635999E-2</v>
      </c>
      <c r="BW1235" s="19">
        <f>ABS(Ct_Na+10^-pH-Kw*10^pH-Ct_Cl-Ct_OAc*Ka*10^pH/(1+Ka*10^pH))</f>
        <v>1.3249648688176519E-2</v>
      </c>
      <c r="BX1235" s="19">
        <f>ABS(Ct_Na+10^-pH-Kw*10^pH-Ct_Cl-Ct_OAc*Ka*10^pH/(1+Ka*10^pH))</f>
        <v>1.4050380763684235E-2</v>
      </c>
      <c r="BY1235" s="19">
        <f>ABS(Ct_Na+10^-pH-Kw*10^pH-Ct_Cl-Ct_OAc*Ka*10^pH/(1+Ka*10^pH))</f>
        <v>1.4834255321812838E-2</v>
      </c>
      <c r="BZ1235" s="19">
        <f>ABS(Ct_Na+10^-pH-Kw*10^pH-Ct_Cl-Ct_OAc*Ka*10^pH/(1+Ka*10^pH))</f>
        <v>1.5601799159980452E-2</v>
      </c>
      <c r="CA1235" s="19">
        <f>ABS(Ct_Na+10^-pH-Kw*10^pH-Ct_Cl-Ct_OAc*Ka*10^pH/(1+Ka*10^pH))</f>
        <v>1.6353517352000246E-2</v>
      </c>
      <c r="CB1235" s="19">
        <f>ABS(Ct_Na+10^-pH-Kw*10^pH-Ct_Cl-Ct_OAc*Ka*10^pH/(1+Ka*10^pH))</f>
        <v>1.7089894356427819E-2</v>
      </c>
      <c r="CC1235" s="19">
        <f>ABS(Ct_Na+10^-pH-Kw*10^pH-Ct_Cl-Ct_OAc*Ka*10^pH/(1+Ka*10^pH))</f>
        <v>1.781139505773565E-2</v>
      </c>
      <c r="CD1235" s="19">
        <f>ABS(Ct_Na+10^-pH-Kw*10^pH-Ct_Cl-Ct_OAc*Ka*10^pH/(1+Ka*10^pH))</f>
        <v>1.8518465745017303E-2</v>
      </c>
      <c r="CE1235" s="19">
        <f>ABS(Ct_Na+10^-pH-Kw*10^pH-Ct_Cl-Ct_OAc*Ka*10^pH/(1+Ka*10^pH))</f>
        <v>1.9211535032550818E-2</v>
      </c>
      <c r="CF1235" s="19">
        <f>ABS(Ct_Na+10^-pH-Kw*10^pH-Ct_Cl-Ct_OAc*Ka*10^pH/(1+Ka*10^pH))</f>
        <v>1.9891014726211131E-2</v>
      </c>
      <c r="CG1235" s="19">
        <f>ABS(Ct_Na+10^-pH-Kw*10^pH-Ct_Cl-Ct_OAc*Ka*10^pH/(1+Ka*10^pH))</f>
        <v>2.0557300639412017E-2</v>
      </c>
      <c r="CH1235" s="19">
        <f>ABS(Ct_Na+10^-pH-Kw*10^pH-Ct_Cl-Ct_OAc*Ka*10^pH/(1+Ka*10^pH))</f>
        <v>2.1210773361974411E-2</v>
      </c>
      <c r="CI1235" s="19">
        <f>ABS(Ct_Na+10^-pH-Kw*10^pH-Ct_Cl-Ct_OAc*Ka*10^pH/(1+Ka*10^pH))</f>
        <v>2.1851798985059442E-2</v>
      </c>
      <c r="CJ1235" s="19">
        <f>ABS(Ct_Na+10^-pH-Kw*10^pH-Ct_Cl-Ct_OAc*Ka*10^pH/(1+Ka*10^pH))</f>
        <v>2.2480729785067377E-2</v>
      </c>
      <c r="CK1235" s="19">
        <f>ABS(Ct_Na+10^-pH-Kw*10^pH-Ct_Cl-Ct_OAc*Ka*10^pH/(1+Ka*10^pH))</f>
        <v>2.3097904869187356E-2</v>
      </c>
      <c r="CL1235" s="19">
        <f>ABS(Ct_Na+10^-pH-Kw*10^pH-Ct_Cl-Ct_OAc*Ka*10^pH/(1+Ka*10^pH))</f>
        <v>2.3703650785082853E-2</v>
      </c>
      <c r="CM1235" s="19">
        <f>ABS(Ct_Na+10^-pH-Kw*10^pH-Ct_Cl-Ct_OAc*Ka*10^pH/(1+Ka*10^pH))</f>
        <v>2.4298282097016968E-2</v>
      </c>
      <c r="CN1235" s="19">
        <f>ABS(Ct_Na+10^-pH-Kw*10^pH-Ct_Cl-Ct_OAc*Ka*10^pH/(1+Ka*10^pH))</f>
        <v>2.4882101930552285E-2</v>
      </c>
      <c r="CO1235" s="19">
        <f>ABS(Ct_Na+10^-pH-Kw*10^pH-Ct_Cl-Ct_OAc*Ka*10^pH/(1+Ka*10^pH))</f>
        <v>2.5455402487807706E-2</v>
      </c>
      <c r="CP1235" s="19">
        <f>ABS(Ct_Na+10^-pH-Kw*10^pH-Ct_Cl-Ct_OAc*Ka*10^pH/(1+Ka*10^pH))</f>
        <v>2.6018465535112112E-2</v>
      </c>
      <c r="CQ1235" s="19">
        <f>ABS(Ct_Na+10^-pH-Kw*10^pH-Ct_Cl-Ct_OAc*Ka*10^pH/(1+Ka*10^pH))</f>
        <v>2.6571562864765141E-2</v>
      </c>
      <c r="CR1235" s="19">
        <f>ABS(Ct_Na+10^-pH-Kw*10^pH-Ct_Cl-Ct_OAc*Ka*10^pH/(1+Ka*10^pH))</f>
        <v>2.7114956732494401E-2</v>
      </c>
      <c r="CS1235" s="19">
        <f>ABS(Ct_Na+10^-pH-Kw*10^pH-Ct_Cl-Ct_OAc*Ka*10^pH/(1+Ka*10^pH))</f>
        <v>2.764890027208923E-2</v>
      </c>
      <c r="CT1235" s="19">
        <f>ABS(Ct_Na+10^-pH-Kw*10^pH-Ct_Cl-Ct_OAc*Ka*10^pH/(1+Ka*10^pH))</f>
        <v>2.8173637888587635E-2</v>
      </c>
      <c r="CU1235" s="19">
        <f>ABS(Ct_Na+10^-pH-Kw*10^pH-Ct_Cl-Ct_OAc*Ka*10^pH/(1+Ka*10^pH))</f>
        <v>2.8689405631299715E-2</v>
      </c>
      <c r="CV1235" s="19">
        <f>ABS(Ct_Na+10^-pH-Kw*10^pH-Ct_Cl-Ct_OAc*Ka*10^pH/(1+Ka*10^pH))</f>
        <v>2.9196431547864145E-2</v>
      </c>
      <c r="CW1235" s="19">
        <f>ABS(Ct_Na+10^-pH-Kw*10^pH-Ct_Cl-Ct_OAc*Ka*10^pH/(1+Ka*10^pH))</f>
        <v>2.9694936020452707E-2</v>
      </c>
      <c r="CX1235" s="19">
        <f>ABS(Ct_Na+10^-pH-Kw*10^pH-Ct_Cl-Ct_OAc*Ka*10^pH/(1+Ka*10^pH))</f>
        <v>3.0185132085164774E-2</v>
      </c>
    </row>
    <row r="1236" spans="1:102">
      <c r="A1236" s="23">
        <v>12.07</v>
      </c>
      <c r="B1236" s="19">
        <f>ABS(Ct_Na+10^-pH-Kw*10^pH-Ct_Cl-Ct_OAc*Ka*10^pH/(1+Ka*10^pH))</f>
        <v>0.26174896597594283</v>
      </c>
      <c r="C1236" s="19">
        <f>ABS(Ct_Na+10^-pH-Kw*10^pH-Ct_Cl-Ct_OAc*Ka*10^pH/(1+Ka*10^pH))</f>
        <v>0.24508229976511431</v>
      </c>
      <c r="D1236" s="19">
        <f>ABS(Ct_Na+10^-pH-Kw*10^pH-Ct_Cl-Ct_OAc*Ka*10^pH/(1+Ka*10^pH))</f>
        <v>0.22993078502799749</v>
      </c>
      <c r="E1236" s="19">
        <f>ABS(Ct_Na+10^-pH-Kw*10^pH-Ct_Cl-Ct_OAc*Ka*10^pH/(1+Ka*10^pH))</f>
        <v>0.21609679331149956</v>
      </c>
      <c r="F1236" s="19">
        <f>ABS(Ct_Na+10^-pH-Kw*10^pH-Ct_Cl-Ct_OAc*Ka*10^pH/(1+Ka*10^pH))</f>
        <v>0.20341563423804301</v>
      </c>
      <c r="G1236" s="19">
        <f>ABS(Ct_Na+10^-pH-Kw*10^pH-Ct_Cl-Ct_OAc*Ka*10^pH/(1+Ka*10^pH))</f>
        <v>0.19174896789046308</v>
      </c>
      <c r="H1236" s="19">
        <f>ABS(Ct_Na+10^-pH-Kw*10^pH-Ct_Cl-Ct_OAc*Ka*10^pH/(1+Ka*10^pH))</f>
        <v>0.18097973741577389</v>
      </c>
      <c r="I1236" s="19">
        <f>ABS(Ct_Na+10^-pH-Kw*10^pH-Ct_Cl-Ct_OAc*Ka*10^pH/(1+Ka*10^pH))</f>
        <v>0.17100822771698759</v>
      </c>
      <c r="J1236" s="19">
        <f>ABS(Ct_Na+10^-pH-Kw*10^pH-Ct_Cl-Ct_OAc*Ka*10^pH/(1+Ka*10^pH))</f>
        <v>0.1617489687109718</v>
      </c>
      <c r="K1236" s="19">
        <f>ABS(Ct_Na+10^-pH-Kw*10^pH-Ct_Cl-Ct_OAc*Ka*10^pH/(1+Ka*10^pH))</f>
        <v>0.15312827929157771</v>
      </c>
      <c r="L1236" s="19">
        <f>ABS(Ct_Na+10^-pH-Kw*10^pH-Ct_Cl-Ct_OAc*Ka*10^pH/(1+Ka*10^pH))</f>
        <v>0.14508230250014326</v>
      </c>
      <c r="M1236" s="19">
        <f>ABS(Ct_Na+10^-pH-Kw*10^pH-Ct_Cl-Ct_OAc*Ka*10^pH/(1+Ka*10^pH))</f>
        <v>0.13755542098557555</v>
      </c>
      <c r="N1236" s="19">
        <f>ABS(Ct_Na+10^-pH-Kw*10^pH-Ct_Cl-Ct_OAc*Ka*10^pH/(1+Ka*10^pH))</f>
        <v>0.13049896956566831</v>
      </c>
      <c r="O1236" s="19">
        <f>ABS(Ct_Na+10^-pH-Kw*10^pH-Ct_Cl-Ct_OAc*Ka*10^pH/(1+Ka*10^pH))</f>
        <v>0.12387018186817972</v>
      </c>
      <c r="P1236" s="19">
        <f>ABS(Ct_Na+10^-pH-Kw*10^pH-Ct_Cl-Ct_OAc*Ka*10^pH/(1+Ka*10^pH))</f>
        <v>0.11763132285877864</v>
      </c>
      <c r="Q1236" s="19">
        <f>ABS(Ct_Na+10^-pH-Kw*10^pH-Ct_Cl-Ct_OAc*Ka*10^pH/(1+Ka*10^pH))</f>
        <v>0.11174897007848623</v>
      </c>
      <c r="R1236" s="19">
        <f>ABS(Ct_Na+10^-pH-Kw*10^pH-Ct_Cl-Ct_OAc*Ka*10^pH/(1+Ka*10^pH))</f>
        <v>0.10619341467487675</v>
      </c>
      <c r="S1236" s="19">
        <f>ABS(Ct_Na+10^-pH-Kw*10^pH-Ct_Cl-Ct_OAc*Ka*10^pH/(1+Ka*10^pH))</f>
        <v>0.10093815956335421</v>
      </c>
      <c r="T1236" s="19">
        <f>ABS(Ct_Na+10^-pH-Kw*10^pH-Ct_Cl-Ct_OAc*Ka*10^pH/(1+Ka*10^pH))</f>
        <v>9.5959496826122398E-2</v>
      </c>
      <c r="U1236" s="19">
        <f>ABS(Ct_Na+10^-pH-Kw*10^pH-Ct_Cl-Ct_OAc*Ka*10^pH/(1+Ka*10^pH))</f>
        <v>9.1236150126697321E-2</v>
      </c>
      <c r="V1236" s="19">
        <f>ABS(Ct_Na+10^-pH-Kw*10^pH-Ct_Cl-Ct_OAc*Ka*10^pH/(1+Ka*10^pH))</f>
        <v>8.6748970762243499E-2</v>
      </c>
      <c r="W1236" s="19">
        <f>ABS(Ct_Na+10^-pH-Kw*10^pH-Ct_Cl-Ct_OAc*Ka*10^pH/(1+Ka*10^pH))</f>
        <v>8.2480678196055687E-2</v>
      </c>
      <c r="X1236" s="19">
        <f>ABS(Ct_Na+10^-pH-Kw*10^pH-Ct_Cl-Ct_OAc*Ka*10^pH/(1+Ka*10^pH))</f>
        <v>7.841563765682924E-2</v>
      </c>
      <c r="Y1236" s="19">
        <f>ABS(Ct_Na+10^-pH-Kw*10^pH-Ct_Cl-Ct_OAc*Ka*10^pH/(1+Ka*10^pH))</f>
        <v>7.4539668770590053E-2</v>
      </c>
      <c r="Z1236" s="19">
        <f>ABS(Ct_Na+10^-pH-Kw*10^pH-Ct_Cl-Ct_OAc*Ka*10^pH/(1+Ka*10^pH))</f>
        <v>7.0839880288270818E-2</v>
      </c>
      <c r="AA1236" s="19">
        <f>ABS(Ct_Na+10^-pH-Kw*10^pH-Ct_Cl-Ct_OAc*Ka*10^pH/(1+Ka*10^pH))</f>
        <v>6.7304526849610233E-2</v>
      </c>
      <c r="AB1236" s="19">
        <f>ABS(Ct_Na+10^-pH-Kw*10^pH-Ct_Cl-Ct_OAc*Ka*10^pH/(1+Ka*10^pH))</f>
        <v>6.3922884430021865E-2</v>
      </c>
      <c r="AC1236" s="19">
        <f>ABS(Ct_Na+10^-pH-Kw*10^pH-Ct_Cl-Ct_OAc*Ka*10^pH/(1+Ka*10^pH))</f>
        <v>6.0685141687862737E-2</v>
      </c>
      <c r="AD1236" s="19">
        <f>ABS(Ct_Na+10^-pH-Kw*10^pH-Ct_Cl-Ct_OAc*Ka*10^pH/(1+Ka*10^pH))</f>
        <v>5.7582304893293593E-2</v>
      </c>
      <c r="AE1236" s="19">
        <f>ABS(Ct_Na+10^-pH-Kw*10^pH-Ct_Cl-Ct_OAc*Ka*10^pH/(1+Ka*10^pH))</f>
        <v>5.4606114498502792E-2</v>
      </c>
      <c r="AF1236" s="19">
        <f>ABS(Ct_Na+10^-pH-Kw*10^pH-Ct_Cl-Ct_OAc*Ka*10^pH/(1+Ka*10^pH))</f>
        <v>5.1748971719503628E-2</v>
      </c>
      <c r="AG1236" s="19">
        <f>ABS(Ct_Na+10^-pH-Kw*10^pH-Ct_Cl-Ct_OAc*Ka*10^pH/(1+Ka*10^pH))</f>
        <v>4.9003873755367154E-2</v>
      </c>
      <c r="AH1236" s="19">
        <f>ABS(Ct_Na+10^-pH-Kw*10^pH-Ct_Cl-Ct_OAc*Ka*10^pH/(1+Ka*10^pH))</f>
        <v>4.6364356482159037E-2</v>
      </c>
      <c r="AI1236" s="19">
        <f>ABS(Ct_Na+10^-pH-Kw*10^pH-Ct_Cl-Ct_OAc*Ka*10^pH/(1+Ka*10^pH))</f>
        <v>4.382444363435499E-2</v>
      </c>
      <c r="AJ1236" s="19">
        <f>ABS(Ct_Na+10^-pH-Kw*10^pH-Ct_Cl-Ct_OAc*Ka*10^pH/(1+Ka*10^pH))</f>
        <v>4.1378601632765896E-2</v>
      </c>
      <c r="AK1236" s="19">
        <f>ABS(Ct_Na+10^-pH-Kw*10^pH-Ct_Cl-Ct_OAc*Ka*10^pH/(1+Ka*10^pH))</f>
        <v>3.9021699340325476E-2</v>
      </c>
      <c r="AL1236" s="19">
        <f>ABS(Ct_Na+10^-pH-Kw*10^pH-Ct_Cl-Ct_OAc*Ka*10^pH/(1+Ka*10^pH))</f>
        <v>3.6748972129757987E-2</v>
      </c>
      <c r="AM1236" s="19">
        <f>ABS(Ct_Na+10^-pH-Kw*10^pH-Ct_Cl-Ct_OAc*Ka*10^pH/(1+Ka*10^pH))</f>
        <v>3.4555989733596304E-2</v>
      </c>
      <c r="AN1236" s="19">
        <f>ABS(Ct_Na+10^-pH-Kw*10^pH-Ct_Cl-Ct_OAc*Ka*10^pH/(1+Ka*10^pH))</f>
        <v>3.2438627420060935E-2</v>
      </c>
      <c r="AO1236" s="19">
        <f>ABS(Ct_Na+10^-pH-Kw*10^pH-Ct_Cl-Ct_OAc*Ka*10^pH/(1+Ka*10^pH))</f>
        <v>3.039304010020473E-2</v>
      </c>
      <c r="AP1236" s="19">
        <f>ABS(Ct_Na+10^-pH-Kw*10^pH-Ct_Cl-Ct_OAc*Ka*10^pH/(1+Ka*10^pH))</f>
        <v>2.8415639024343714E-2</v>
      </c>
      <c r="AQ1236" s="19">
        <f>ABS(Ct_Na+10^-pH-Kw*10^pH-Ct_Cl-Ct_OAc*Ka*10^pH/(1+Ka*10^pH))</f>
        <v>2.6503070770642095E-2</v>
      </c>
      <c r="AR1236" s="19">
        <f>ABS(Ct_Na+10^-pH-Kw*10^pH-Ct_Cl-Ct_OAc*Ka*10^pH/(1+Ka*10^pH))</f>
        <v>2.4652198267059861E-2</v>
      </c>
      <c r="AS1236" s="19">
        <f>ABS(Ct_Na+10^-pH-Kw*10^pH-Ct_Cl-Ct_OAc*Ka*10^pH/(1+Ka*10^pH))</f>
        <v>2.2860083620734217E-2</v>
      </c>
      <c r="AT1236" s="19">
        <f>ABS(Ct_Na+10^-pH-Kw*10^pH-Ct_Cl-Ct_OAc*Ka*10^pH/(1+Ka*10^pH))</f>
        <v>2.1123972557106241E-2</v>
      </c>
      <c r="AU1236" s="19">
        <f>ABS(Ct_Na+10^-pH-Kw*10^pH-Ct_Cl-Ct_OAc*Ka*10^pH/(1+Ka*10^pH))</f>
        <v>1.9441280295436063E-2</v>
      </c>
      <c r="AV1236" s="19">
        <f>ABS(Ct_Na+10^-pH-Kw*10^pH-Ct_Cl-Ct_OAc*Ka*10^pH/(1+Ka*10^pH))</f>
        <v>1.7809578708361924E-2</v>
      </c>
      <c r="AW1236" s="19">
        <f>ABS(Ct_Na+10^-pH-Kw*10^pH-Ct_Cl-Ct_OAc*Ka*10^pH/(1+Ka*10^pH))</f>
        <v>1.6226584631349739E-2</v>
      </c>
      <c r="AX1236" s="19">
        <f>ABS(Ct_Na+10^-pH-Kw*10^pH-Ct_Cl-Ct_OAc*Ka*10^pH/(1+Ka*10^pH))</f>
        <v>1.46901492036614E-2</v>
      </c>
      <c r="AY1236" s="19">
        <f>ABS(Ct_Na+10^-pH-Kw*10^pH-Ct_Cl-Ct_OAc*Ka*10^pH/(1+Ka*10^pH))</f>
        <v>1.3198248136195946E-2</v>
      </c>
      <c r="AZ1236" s="19">
        <f>ABS(Ct_Na+10^-pH-Kw*10^pH-Ct_Cl-Ct_OAc*Ka*10^pH/(1+Ka*10^pH))</f>
        <v>1.1748972813515196E-2</v>
      </c>
      <c r="BA1236" s="19">
        <f>ABS(Ct_Na+10^-pH-Kw*10^pH-Ct_Cl-Ct_OAc*Ka*10^pH/(1+Ka*10^pH))</f>
        <v>1.03405221478114E-2</v>
      </c>
      <c r="BB1236" s="19">
        <f>ABS(Ct_Na+10^-pH-Kw*10^pH-Ct_Cl-Ct_OAc*Ka*10^pH/(1+Ka*10^pH))</f>
        <v>8.9711951117104685E-3</v>
      </c>
      <c r="BC1236" s="19">
        <f>ABS(Ct_Na+10^-pH-Kw*10^pH-Ct_Cl-Ct_OAc*Ka*10^pH/(1+Ka*10^pH))</f>
        <v>7.6393838848177464E-3</v>
      </c>
      <c r="BD1236" s="19">
        <f>ABS(Ct_Na+10^-pH-Kw*10^pH-Ct_Cl-Ct_OAc*Ka*10^pH/(1+Ka*10^pH))</f>
        <v>6.3435675559491908E-3</v>
      </c>
      <c r="BE1236" s="19">
        <f>ABS(Ct_Na+10^-pH-Kw*10^pH-Ct_Cl-Ct_OAc*Ka*10^pH/(1+Ka*10^pH))</f>
        <v>5.0823063291838139E-3</v>
      </c>
      <c r="BF1236" s="19">
        <f>ABS(Ct_Na+10^-pH-Kw*10^pH-Ct_Cl-Ct_OAc*Ka*10^pH/(1+Ka*10^pH))</f>
        <v>3.8542361873332778E-3</v>
      </c>
      <c r="BG1236" s="19">
        <f>ABS(Ct_Na+10^-pH-Kw*10^pH-Ct_Cl-Ct_OAc*Ka*10^pH/(1+Ka*10^pH))</f>
        <v>2.6580639712451351E-3</v>
      </c>
      <c r="BH1236" s="19">
        <f>ABS(Ct_Na+10^-pH-Kw*10^pH-Ct_Cl-Ct_OAc*Ka*10^pH/(1+Ka*10^pH))</f>
        <v>1.4925628376207534E-3</v>
      </c>
      <c r="BI1236" s="19">
        <f>ABS(Ct_Na+10^-pH-Kw*10^pH-Ct_Cl-Ct_OAc*Ka*10^pH/(1+Ka*10^pH))</f>
        <v>3.5656806180964229E-4</v>
      </c>
      <c r="BJ1236" s="19">
        <f>ABS(Ct_Na+10^-pH-Kw*10^pH-Ct_Cl-Ct_OAc*Ka*10^pH/(1+Ka*10^pH))</f>
        <v>7.5102684460617852E-4</v>
      </c>
      <c r="BK1236" s="19">
        <f>ABS(Ct_Na+10^-pH-Kw*10^pH-Ct_Cl-Ct_OAc*Ka*10^pH/(1+Ka*10^pH))</f>
        <v>1.83127372864135E-3</v>
      </c>
      <c r="BL1236" s="19">
        <f>ABS(Ct_Na+10^-pH-Kw*10^pH-Ct_Cl-Ct_OAc*Ka*10^pH/(1+Ka*10^pH))</f>
        <v>2.8851731277000636E-3</v>
      </c>
      <c r="BM1236" s="19">
        <f>ABS(Ct_Na+10^-pH-Kw*10^pH-Ct_Cl-Ct_OAc*Ka*10^pH/(1+Ka*10^pH))</f>
        <v>3.9136773605164196E-3</v>
      </c>
      <c r="BN1236" s="19">
        <f>ABS(Ct_Na+10^-pH-Kw*10^pH-Ct_Cl-Ct_OAc*Ka*10^pH/(1+Ka*10^pH))</f>
        <v>4.9176933973133011E-3</v>
      </c>
      <c r="BO1236" s="19">
        <f>ABS(Ct_Na+10^-pH-Kw*10^pH-Ct_Cl-Ct_OAc*Ka*10^pH/(1+Ka*10^pH))</f>
        <v>5.8980855273620264E-3</v>
      </c>
      <c r="BP1236" s="19">
        <f>ABS(Ct_Na+10^-pH-Kw*10^pH-Ct_Cl-Ct_OAc*Ka*10^pH/(1+Ka*10^pH))</f>
        <v>6.8556778404328875E-3</v>
      </c>
      <c r="BQ1236" s="19">
        <f>ABS(Ct_Na+10^-pH-Kw*10^pH-Ct_Cl-Ct_OAc*Ka*10^pH/(1+Ka*10^pH))</f>
        <v>7.7912565371113171E-3</v>
      </c>
      <c r="BR1236" s="19">
        <f>ABS(Ct_Na+10^-pH-Kw*10^pH-Ct_Cl-Ct_OAc*Ka*10^pH/(1+Ka*10^pH))</f>
        <v>8.7055720815924914E-3</v>
      </c>
      <c r="BS1236" s="19">
        <f>ABS(Ct_Na+10^-pH-Kw*10^pH-Ct_Cl-Ct_OAc*Ka*10^pH/(1+Ka*10^pH))</f>
        <v>9.5993412093437758E-3</v>
      </c>
      <c r="BT1236" s="19">
        <f>ABS(Ct_Na+10^-pH-Kw*10^pH-Ct_Cl-Ct_OAc*Ka*10^pH/(1+Ka*10^pH))</f>
        <v>1.0473248800922791E-2</v>
      </c>
      <c r="BU1236" s="19">
        <f>ABS(Ct_Na+10^-pH-Kw*10^pH-Ct_Cl-Ct_OAc*Ka*10^pH/(1+Ka*10^pH))</f>
        <v>1.1327949632247342E-2</v>
      </c>
      <c r="BV1236" s="19">
        <f>ABS(Ct_Na+10^-pH-Kw*10^pH-Ct_Cl-Ct_OAc*Ka*10^pH/(1+Ka*10^pH))</f>
        <v>1.2164070010716975E-2</v>
      </c>
      <c r="BW1236" s="19">
        <f>ABS(Ct_Na+10^-pH-Kw*10^pH-Ct_Cl-Ct_OAc*Ka*10^pH/(1+Ka*10^pH))</f>
        <v>1.2982209305778702E-2</v>
      </c>
      <c r="BX1236" s="19">
        <f>ABS(Ct_Na+10^-pH-Kw*10^pH-Ct_Cl-Ct_OAc*Ka*10^pH/(1+Ka*10^pH))</f>
        <v>1.3782941381796546E-2</v>
      </c>
      <c r="BY1236" s="19">
        <f>ABS(Ct_Na+10^-pH-Kw*10^pH-Ct_Cl-Ct_OAc*Ka*10^pH/(1+Ka*10^pH))</f>
        <v>1.4566815940424534E-2</v>
      </c>
      <c r="BZ1236" s="19">
        <f>ABS(Ct_Na+10^-pH-Kw*10^pH-Ct_Cl-Ct_OAc*Ka*10^pH/(1+Ka*10^pH))</f>
        <v>1.5334359779081125E-2</v>
      </c>
      <c r="CA1236" s="19">
        <f>ABS(Ct_Na+10^-pH-Kw*10^pH-Ct_Cl-Ct_OAc*Ka*10^pH/(1+Ka*10^pH))</f>
        <v>1.6086077971579821E-2</v>
      </c>
      <c r="CB1236" s="19">
        <f>ABS(Ct_Na+10^-pH-Kw*10^pH-Ct_Cl-Ct_OAc*Ka*10^pH/(1+Ka*10^pH))</f>
        <v>1.6822454976476511E-2</v>
      </c>
      <c r="CC1236" s="19">
        <f>ABS(Ct_Na+10^-pH-Kw*10^pH-Ct_Cl-Ct_OAc*Ka*10^pH/(1+Ka*10^pH))</f>
        <v>1.7543955678243989E-2</v>
      </c>
      <c r="CD1236" s="19">
        <f>ABS(Ct_Na+10^-pH-Kw*10^pH-Ct_Cl-Ct_OAc*Ka*10^pH/(1+Ka*10^pH))</f>
        <v>1.8251026365976093E-2</v>
      </c>
      <c r="CE1236" s="19">
        <f>ABS(Ct_Na+10^-pH-Kw*10^pH-Ct_Cl-Ct_OAc*Ka*10^pH/(1+Ka*10^pH))</f>
        <v>1.8944095653951151E-2</v>
      </c>
      <c r="CF1236" s="19">
        <f>ABS(Ct_Na+10^-pH-Kw*10^pH-Ct_Cl-Ct_OAc*Ka*10^pH/(1+Ka*10^pH))</f>
        <v>1.9623575348044341E-2</v>
      </c>
      <c r="CG1236" s="19">
        <f>ABS(Ct_Na+10^-pH-Kw*10^pH-Ct_Cl-Ct_OAc*Ka*10^pH/(1+Ka*10^pH))</f>
        <v>2.0289861261669692E-2</v>
      </c>
      <c r="CH1236" s="19">
        <f>ABS(Ct_Na+10^-pH-Kw*10^pH-Ct_Cl-Ct_OAc*Ka*10^pH/(1+Ka*10^pH))</f>
        <v>2.0943333984648399E-2</v>
      </c>
      <c r="CI1236" s="19">
        <f>ABS(Ct_Na+10^-pH-Kw*10^pH-Ct_Cl-Ct_OAc*Ka*10^pH/(1+Ka*10^pH))</f>
        <v>2.1584359608141798E-2</v>
      </c>
      <c r="CJ1236" s="19">
        <f>ABS(Ct_Na+10^-pH-Kw*10^pH-Ct_Cl-Ct_OAc*Ka*10^pH/(1+Ka*10^pH))</f>
        <v>2.2213290408550412E-2</v>
      </c>
      <c r="CK1236" s="19">
        <f>ABS(Ct_Na+10^-pH-Kw*10^pH-Ct_Cl-Ct_OAc*Ka*10^pH/(1+Ka*10^pH))</f>
        <v>2.283046549306357E-2</v>
      </c>
      <c r="CL1236" s="19">
        <f>ABS(Ct_Na+10^-pH-Kw*10^pH-Ct_Cl-Ct_OAc*Ka*10^pH/(1+Ka*10^pH))</f>
        <v>2.3436211409344973E-2</v>
      </c>
      <c r="CM1236" s="19">
        <f>ABS(Ct_Na+10^-pH-Kw*10^pH-Ct_Cl-Ct_OAc*Ka*10^pH/(1+Ka*10^pH))</f>
        <v>2.4030842721657911E-2</v>
      </c>
      <c r="CN1236" s="19">
        <f>ABS(Ct_Na+10^-pH-Kw*10^pH-Ct_Cl-Ct_OAc*Ka*10^pH/(1+Ka*10^pH))</f>
        <v>2.4614662555565166E-2</v>
      </c>
      <c r="CO1236" s="19">
        <f>ABS(Ct_Na+10^-pH-Kw*10^pH-Ct_Cl-Ct_OAc*Ka*10^pH/(1+Ka*10^pH))</f>
        <v>2.5187963113185816E-2</v>
      </c>
      <c r="CP1236" s="19">
        <f>ABS(Ct_Na+10^-pH-Kw*10^pH-Ct_Cl-Ct_OAc*Ka*10^pH/(1+Ka*10^pH))</f>
        <v>2.5751026160848928E-2</v>
      </c>
      <c r="CQ1236" s="19">
        <f>ABS(Ct_Na+10^-pH-Kw*10^pH-Ct_Cl-Ct_OAc*Ka*10^pH/(1+Ka*10^pH))</f>
        <v>2.6304123490854321E-2</v>
      </c>
      <c r="CR1236" s="19">
        <f>ABS(Ct_Na+10^-pH-Kw*10^pH-Ct_Cl-Ct_OAc*Ka*10^pH/(1+Ka*10^pH))</f>
        <v>2.6847517358929762E-2</v>
      </c>
      <c r="CS1236" s="19">
        <f>ABS(Ct_Na+10^-pH-Kw*10^pH-Ct_Cl-Ct_OAc*Ka*10^pH/(1+Ka*10^pH))</f>
        <v>2.7381460898864757E-2</v>
      </c>
      <c r="CT1236" s="19">
        <f>ABS(Ct_Na+10^-pH-Kw*10^pH-Ct_Cl-Ct_OAc*Ka*10^pH/(1+Ka*10^pH))</f>
        <v>2.790619851569745E-2</v>
      </c>
      <c r="CU1236" s="19">
        <f>ABS(Ct_Na+10^-pH-Kw*10^pH-Ct_Cl-Ct_OAc*Ka*10^pH/(1+Ka*10^pH))</f>
        <v>2.8421966258738107E-2</v>
      </c>
      <c r="CV1236" s="19">
        <f>ABS(Ct_Na+10^-pH-Kw*10^pH-Ct_Cl-Ct_OAc*Ka*10^pH/(1+Ka*10^pH))</f>
        <v>2.8928992175625549E-2</v>
      </c>
      <c r="CW1236" s="19">
        <f>ABS(Ct_Na+10^-pH-Kw*10^pH-Ct_Cl-Ct_OAc*Ka*10^pH/(1+Ka*10^pH))</f>
        <v>2.9427496648531698E-2</v>
      </c>
      <c r="CX1236" s="19">
        <f>ABS(Ct_Na+10^-pH-Kw*10^pH-Ct_Cl-Ct_OAc*Ka*10^pH/(1+Ka*10^pH))</f>
        <v>2.991769271355605E-2</v>
      </c>
    </row>
    <row r="1237" spans="1:102">
      <c r="A1237" s="24">
        <v>12.08</v>
      </c>
      <c r="B1237" s="19">
        <f>ABS(Ct_Na+10^-pH-Kw*10^pH-Ct_Cl-Ct_OAc*Ka*10^pH/(1+Ka*10^pH))</f>
        <v>0.26202263499063999</v>
      </c>
      <c r="C1237" s="19">
        <f>ABS(Ct_Na+10^-pH-Kw*10^pH-Ct_Cl-Ct_OAc*Ka*10^pH/(1+Ka*10^pH))</f>
        <v>0.24535596876943538</v>
      </c>
      <c r="D1237" s="19">
        <f>ABS(Ct_Na+10^-pH-Kw*10^pH-Ct_Cl-Ct_OAc*Ka*10^pH/(1+Ka*10^pH))</f>
        <v>0.2302044540228857</v>
      </c>
      <c r="E1237" s="19">
        <f>ABS(Ct_Na+10^-pH-Kw*10^pH-Ct_Cl-Ct_OAc*Ka*10^pH/(1+Ka*10^pH))</f>
        <v>0.21637046229777512</v>
      </c>
      <c r="F1237" s="19">
        <f>ABS(Ct_Na+10^-pH-Kw*10^pH-Ct_Cl-Ct_OAc*Ka*10^pH/(1+Ka*10^pH))</f>
        <v>0.20368930321642373</v>
      </c>
      <c r="G1237" s="19">
        <f>ABS(Ct_Na+10^-pH-Kw*10^pH-Ct_Cl-Ct_OAc*Ka*10^pH/(1+Ka*10^pH))</f>
        <v>0.1920226368615805</v>
      </c>
      <c r="H1237" s="19">
        <f>ABS(Ct_Na+10^-pH-Kw*10^pH-Ct_Cl-Ct_OAc*Ka*10^pH/(1+Ka*10^pH))</f>
        <v>0.18125340638018672</v>
      </c>
      <c r="I1237" s="19">
        <f>ABS(Ct_Na+10^-pH-Kw*10^pH-Ct_Cl-Ct_OAc*Ka*10^pH/(1+Ka*10^pH))</f>
        <v>0.17128189667519245</v>
      </c>
      <c r="J1237" s="19">
        <f>ABS(Ct_Na+10^-pH-Kw*10^pH-Ct_Cl-Ct_OAc*Ka*10^pH/(1+Ka*10^pH))</f>
        <v>0.16202263766341216</v>
      </c>
      <c r="K1237" s="19">
        <f>ABS(Ct_Na+10^-pH-Kw*10^pH-Ct_Cl-Ct_OAc*Ka*10^pH/(1+Ka*10^pH))</f>
        <v>0.15340194823865108</v>
      </c>
      <c r="L1237" s="19">
        <f>ABS(Ct_Na+10^-pH-Kw*10^pH-Ct_Cl-Ct_OAc*Ka*10^pH/(1+Ka*10^pH))</f>
        <v>0.14535597144220744</v>
      </c>
      <c r="M1237" s="19">
        <f>ABS(Ct_Na+10^-pH-Kw*10^pH-Ct_Cl-Ct_OAc*Ka*10^pH/(1+Ka*10^pH))</f>
        <v>0.13782908992295376</v>
      </c>
      <c r="N1237" s="19">
        <f>ABS(Ct_Na+10^-pH-Kw*10^pH-Ct_Cl-Ct_OAc*Ka*10^pH/(1+Ka*10^pH))</f>
        <v>0.13077263849865339</v>
      </c>
      <c r="O1237" s="19">
        <f>ABS(Ct_Na+10^-pH-Kw*10^pH-Ct_Cl-Ct_OAc*Ka*10^pH/(1+Ka*10^pH))</f>
        <v>0.12414385079703792</v>
      </c>
      <c r="P1237" s="19">
        <f>ABS(Ct_Na+10^-pH-Kw*10^pH-Ct_Cl-Ct_OAc*Ka*10^pH/(1+Ka*10^pH))</f>
        <v>0.11790499178375273</v>
      </c>
      <c r="Q1237" s="19">
        <f>ABS(Ct_Na+10^-pH-Kw*10^pH-Ct_Cl-Ct_OAc*Ka*10^pH/(1+Ka*10^pH))</f>
        <v>0.11202263899979817</v>
      </c>
      <c r="R1237" s="19">
        <f>ABS(Ct_Na+10^-pH-Kw*10^pH-Ct_Cl-Ct_OAc*Ka*10^pH/(1+Ka*10^pH))</f>
        <v>0.10646708359272995</v>
      </c>
      <c r="S1237" s="19">
        <f>ABS(Ct_Na+10^-pH-Kw*10^pH-Ct_Cl-Ct_OAc*Ka*10^pH/(1+Ka*10^pH))</f>
        <v>0.10121182847793565</v>
      </c>
      <c r="T1237" s="19">
        <f>ABS(Ct_Na+10^-pH-Kw*10^pH-Ct_Cl-Ct_OAc*Ka*10^pH/(1+Ka*10^pH))</f>
        <v>9.6233165737604293E-2</v>
      </c>
      <c r="U1237" s="19">
        <f>ABS(Ct_Na+10^-pH-Kw*10^pH-Ct_Cl-Ct_OAc*Ka*10^pH/(1+Ka*10^pH))</f>
        <v>9.1509819035238596E-2</v>
      </c>
      <c r="V1237" s="19">
        <f>ABS(Ct_Na+10^-pH-Kw*10^pH-Ct_Cl-Ct_OAc*Ka*10^pH/(1+Ka*10^pH))</f>
        <v>8.7022639667991189E-2</v>
      </c>
      <c r="W1237" s="19">
        <f>ABS(Ct_Na+10^-pH-Kw*10^pH-Ct_Cl-Ct_OAc*Ka*10^pH/(1+Ka*10^pH))</f>
        <v>8.2754347099146086E-2</v>
      </c>
      <c r="X1237" s="19">
        <f>ABS(Ct_Na+10^-pH-Kw*10^pH-Ct_Cl-Ct_OAc*Ka*10^pH/(1+Ka*10^pH))</f>
        <v>7.8689306557388872E-2</v>
      </c>
      <c r="Y1237" s="19">
        <f>ABS(Ct_Na+10^-pH-Kw*10^pH-Ct_Cl-Ct_OAc*Ka*10^pH/(1+Ka*10^pH))</f>
        <v>7.4813337668736629E-2</v>
      </c>
      <c r="Z1237" s="19">
        <f>ABS(Ct_Na+10^-pH-Kw*10^pH-Ct_Cl-Ct_OAc*Ka*10^pH/(1+Ka*10^pH))</f>
        <v>7.1113549184114028E-2</v>
      </c>
      <c r="AA1237" s="19">
        <f>ABS(Ct_Na+10^-pH-Kw*10^pH-Ct_Cl-Ct_OAc*Ka*10^pH/(1+Ka*10^pH))</f>
        <v>6.7578195743252426E-2</v>
      </c>
      <c r="AB1237" s="19">
        <f>ABS(Ct_Na+10^-pH-Kw*10^pH-Ct_Cl-Ct_OAc*Ka*10^pH/(1+Ka*10^pH))</f>
        <v>6.4196553321558769E-2</v>
      </c>
      <c r="AC1237" s="19">
        <f>ABS(Ct_Na+10^-pH-Kw*10^pH-Ct_Cl-Ct_OAc*Ka*10^pH/(1+Ka*10^pH))</f>
        <v>6.0958810577383921E-2</v>
      </c>
      <c r="AD1237" s="19">
        <f>ABS(Ct_Na+10^-pH-Kw*10^pH-Ct_Cl-Ct_OAc*Ka*10^pH/(1+Ka*10^pH))</f>
        <v>5.7855973780883044E-2</v>
      </c>
      <c r="AE1237" s="19">
        <f>ABS(Ct_Na+10^-pH-Kw*10^pH-Ct_Cl-Ct_OAc*Ka*10^pH/(1+Ka*10^pH))</f>
        <v>5.4879783384239364E-2</v>
      </c>
      <c r="AF1237" s="19">
        <f>ABS(Ct_Na+10^-pH-Kw*10^pH-Ct_Cl-Ct_OAc*Ka*10^pH/(1+Ka*10^pH))</f>
        <v>5.2022640603461442E-2</v>
      </c>
      <c r="AG1237" s="19">
        <f>ABS(Ct_Na+10^-pH-Kw*10^pH-Ct_Cl-Ct_OAc*Ka*10^pH/(1+Ka*10^pH))</f>
        <v>4.9277542637615954E-2</v>
      </c>
      <c r="AH1237" s="19">
        <f>ABS(Ct_Na+10^-pH-Kw*10^pH-Ct_Cl-Ct_OAc*Ka*10^pH/(1+Ka*10^pH))</f>
        <v>4.6638025362764554E-2</v>
      </c>
      <c r="AI1237" s="19">
        <f>ABS(Ct_Na+10^-pH-Kw*10^pH-Ct_Cl-Ct_OAc*Ka*10^pH/(1+Ka*10^pH))</f>
        <v>4.4098112513379216E-2</v>
      </c>
      <c r="AJ1237" s="19">
        <f>ABS(Ct_Na+10^-pH-Kw*10^pH-Ct_Cl-Ct_OAc*Ka*10^pH/(1+Ka*10^pH))</f>
        <v>4.1652270510267424E-2</v>
      </c>
      <c r="AK1237" s="19">
        <f>ABS(Ct_Na+10^-pH-Kw*10^pH-Ct_Cl-Ct_OAc*Ka*10^pH/(1+Ka*10^pH))</f>
        <v>3.9295368216359691E-2</v>
      </c>
      <c r="AL1237" s="19">
        <f>ABS(Ct_Na+10^-pH-Kw*10^pH-Ct_Cl-Ct_OAc*Ka*10^pH/(1+Ka*10^pH))</f>
        <v>3.7022641004377257E-2</v>
      </c>
      <c r="AM1237" s="19">
        <f>ABS(Ct_Na+10^-pH-Kw*10^pH-Ct_Cl-Ct_OAc*Ka*10^pH/(1+Ka*10^pH))</f>
        <v>3.4829658606850313E-2</v>
      </c>
      <c r="AN1237" s="19">
        <f>ABS(Ct_Na+10^-pH-Kw*10^pH-Ct_Cl-Ct_OAc*Ka*10^pH/(1+Ka*10^pH))</f>
        <v>3.2712296291996734E-2</v>
      </c>
      <c r="AO1237" s="19">
        <f>ABS(Ct_Na+10^-pH-Kw*10^pH-Ct_Cl-Ct_OAc*Ka*10^pH/(1+Ka*10^pH))</f>
        <v>3.0666708970866999E-2</v>
      </c>
      <c r="AP1237" s="19">
        <f>ABS(Ct_Na+10^-pH-Kw*10^pH-Ct_Cl-Ct_OAc*Ka*10^pH/(1+Ka*10^pH))</f>
        <v>2.8689307893774912E-2</v>
      </c>
      <c r="AQ1237" s="19">
        <f>ABS(Ct_Na+10^-pH-Kw*10^pH-Ct_Cl-Ct_OAc*Ka*10^pH/(1+Ka*10^pH))</f>
        <v>2.6776739638882593E-2</v>
      </c>
      <c r="AR1237" s="19">
        <f>ABS(Ct_Na+10^-pH-Kw*10^pH-Ct_Cl-Ct_OAc*Ka*10^pH/(1+Ka*10^pH))</f>
        <v>2.4925867134148065E-2</v>
      </c>
      <c r="AS1237" s="19">
        <f>ABS(Ct_Na+10^-pH-Kw*10^pH-Ct_Cl-Ct_OAc*Ka*10^pH/(1+Ka*10^pH))</f>
        <v>2.3133752486706717E-2</v>
      </c>
      <c r="AT1237" s="19">
        <f>ABS(Ct_Na+10^-pH-Kw*10^pH-Ct_Cl-Ct_OAc*Ka*10^pH/(1+Ka*10^pH))</f>
        <v>2.1397641421997883E-2</v>
      </c>
      <c r="AU1237" s="19">
        <f>ABS(Ct_Na+10^-pH-Kw*10^pH-Ct_Cl-Ct_OAc*Ka*10^pH/(1+Ka*10^pH))</f>
        <v>1.9714949159280119E-2</v>
      </c>
      <c r="AV1237" s="19">
        <f>ABS(Ct_Na+10^-pH-Kw*10^pH-Ct_Cl-Ct_OAc*Ka*10^pH/(1+Ka*10^pH))</f>
        <v>1.8083247571190134E-2</v>
      </c>
      <c r="AW1237" s="19">
        <f>ABS(Ct_Na+10^-pH-Kw*10^pH-Ct_Cl-Ct_OAc*Ka*10^pH/(1+Ka*10^pH))</f>
        <v>1.6500253493192417E-2</v>
      </c>
      <c r="AX1237" s="19">
        <f>ABS(Ct_Na+10^-pH-Kw*10^pH-Ct_Cl-Ct_OAc*Ka*10^pH/(1+Ka*10^pH))</f>
        <v>1.4963818064547545E-2</v>
      </c>
      <c r="AY1237" s="19">
        <f>ABS(Ct_Na+10^-pH-Kw*10^pH-Ct_Cl-Ct_OAc*Ka*10^pH/(1+Ka*10^pH))</f>
        <v>1.3471916996153278E-2</v>
      </c>
      <c r="AZ1237" s="19">
        <f>ABS(Ct_Na+10^-pH-Kw*10^pH-Ct_Cl-Ct_OAc*Ka*10^pH/(1+Ka*10^pH))</f>
        <v>1.2022641672570264E-2</v>
      </c>
      <c r="BA1237" s="19">
        <f>ABS(Ct_Na+10^-pH-Kw*10^pH-Ct_Cl-Ct_OAc*Ka*10^pH/(1+Ka*10^pH))</f>
        <v>1.06141910059896E-2</v>
      </c>
      <c r="BB1237" s="19">
        <f>ABS(Ct_Na+10^-pH-Kw*10^pH-Ct_Cl-Ct_OAc*Ka*10^pH/(1+Ka*10^pH))</f>
        <v>9.2448639690361767E-3</v>
      </c>
      <c r="BC1237" s="19">
        <f>ABS(Ct_Na+10^-pH-Kw*10^pH-Ct_Cl-Ct_OAc*Ka*10^pH/(1+Ka*10^pH))</f>
        <v>7.9130527413143192E-3</v>
      </c>
      <c r="BD1237" s="19">
        <f>ABS(Ct_Na+10^-pH-Kw*10^pH-Ct_Cl-Ct_OAc*Ka*10^pH/(1+Ka*10^pH))</f>
        <v>6.61723641163902E-3</v>
      </c>
      <c r="BE1237" s="19">
        <f>ABS(Ct_Na+10^-pH-Kw*10^pH-Ct_Cl-Ct_OAc*Ka*10^pH/(1+Ka*10^pH))</f>
        <v>5.3559751840884101E-3</v>
      </c>
      <c r="BF1237" s="19">
        <f>ABS(Ct_Na+10^-pH-Kw*10^pH-Ct_Cl-Ct_OAc*Ka*10^pH/(1+Ka*10^pH))</f>
        <v>4.1279050414733329E-3</v>
      </c>
      <c r="BG1237" s="19">
        <f>ABS(Ct_Na+10^-pH-Kw*10^pH-Ct_Cl-Ct_OAc*Ka*10^pH/(1+Ka*10^pH))</f>
        <v>2.9317328246404734E-3</v>
      </c>
      <c r="BH1237" s="19">
        <f>ABS(Ct_Na+10^-pH-Kw*10^pH-Ct_Cl-Ct_OAc*Ka*10^pH/(1+Ka*10^pH))</f>
        <v>1.7662316902904984E-3</v>
      </c>
      <c r="BI1237" s="19">
        <f>ABS(Ct_Na+10^-pH-Kw*10^pH-Ct_Cl-Ct_OAc*Ka*10^pH/(1+Ka*10^pH))</f>
        <v>6.302369137721614E-4</v>
      </c>
      <c r="BJ1237" s="19">
        <f>ABS(Ct_Na+10^-pH-Kw*10^pH-Ct_Cl-Ct_OAc*Ka*10^pH/(1+Ka*10^pH))</f>
        <v>4.7735799333321893E-4</v>
      </c>
      <c r="BK1237" s="19">
        <f>ABS(Ct_Na+10^-pH-Kw*10^pH-Ct_Cl-Ct_OAc*Ka*10^pH/(1+Ka*10^pH))</f>
        <v>1.5576048780409149E-3</v>
      </c>
      <c r="BL1237" s="19">
        <f>ABS(Ct_Na+10^-pH-Kw*10^pH-Ct_Cl-Ct_OAc*Ka*10^pH/(1+Ka*10^pH))</f>
        <v>2.6115042777557634E-3</v>
      </c>
      <c r="BM1237" s="19">
        <f>ABS(Ct_Na+10^-pH-Kw*10^pH-Ct_Cl-Ct_OAc*Ka*10^pH/(1+Ka*10^pH))</f>
        <v>3.6400085112124198E-3</v>
      </c>
      <c r="BN1237" s="19">
        <f>ABS(Ct_Na+10^-pH-Kw*10^pH-Ct_Cl-Ct_OAc*Ka*10^pH/(1+Ka*10^pH))</f>
        <v>4.6440245486343706E-3</v>
      </c>
      <c r="BO1237" s="19">
        <f>ABS(Ct_Na+10^-pH-Kw*10^pH-Ct_Cl-Ct_OAc*Ka*10^pH/(1+Ka*10^pH))</f>
        <v>5.6244166792934758E-3</v>
      </c>
      <c r="BP1237" s="19">
        <f>ABS(Ct_Na+10^-pH-Kw*10^pH-Ct_Cl-Ct_OAc*Ka*10^pH/(1+Ka*10^pH))</f>
        <v>6.5820089929605058E-3</v>
      </c>
      <c r="BQ1237" s="19">
        <f>ABS(Ct_Na+10^-pH-Kw*10^pH-Ct_Cl-Ct_OAc*Ka*10^pH/(1+Ka*10^pH))</f>
        <v>7.5175876902213792E-3</v>
      </c>
      <c r="BR1237" s="19">
        <f>ABS(Ct_Na+10^-pH-Kw*10^pH-Ct_Cl-Ct_OAc*Ka*10^pH/(1+Ka*10^pH))</f>
        <v>8.4319032352717788E-3</v>
      </c>
      <c r="BS1237" s="19">
        <f>ABS(Ct_Na+10^-pH-Kw*10^pH-Ct_Cl-Ct_OAc*Ka*10^pH/(1+Ka*10^pH))</f>
        <v>9.325672363579493E-3</v>
      </c>
      <c r="BT1237" s="19">
        <f>ABS(Ct_Na+10^-pH-Kw*10^pH-Ct_Cl-Ct_OAc*Ka*10^pH/(1+Ka*10^pH))</f>
        <v>1.0199579955702587E-2</v>
      </c>
      <c r="BU1237" s="19">
        <f>ABS(Ct_Na+10^-pH-Kw*10^pH-Ct_Cl-Ct_OAc*Ka*10^pH/(1+Ka*10^pH))</f>
        <v>1.1054280787559233E-2</v>
      </c>
      <c r="BV1237" s="19">
        <f>ABS(Ct_Na+10^-pH-Kw*10^pH-Ct_Cl-Ct_OAc*Ka*10^pH/(1+Ka*10^pH))</f>
        <v>1.1890401166549415E-2</v>
      </c>
      <c r="BW1237" s="19">
        <f>ABS(Ct_Na+10^-pH-Kw*10^pH-Ct_Cl-Ct_OAc*Ka*10^pH/(1+Ka*10^pH))</f>
        <v>1.2708540462120499E-2</v>
      </c>
      <c r="BX1237" s="19">
        <f>ABS(Ct_Na+10^-pH-Kw*10^pH-Ct_Cl-Ct_OAc*Ka*10^pH/(1+Ka*10^pH))</f>
        <v>1.3509272538636839E-2</v>
      </c>
      <c r="BY1237" s="19">
        <f>ABS(Ct_Na+10^-pH-Kw*10^pH-Ct_Cl-Ct_OAc*Ka*10^pH/(1+Ka*10^pH))</f>
        <v>1.4293147097752847E-2</v>
      </c>
      <c r="BZ1237" s="19">
        <f>ABS(Ct_Na+10^-pH-Kw*10^pH-Ct_Cl-Ct_OAc*Ka*10^pH/(1+Ka*10^pH))</f>
        <v>1.5060690936887298E-2</v>
      </c>
      <c r="CA1237" s="19">
        <f>ABS(Ct_Na+10^-pH-Kw*10^pH-Ct_Cl-Ct_OAc*Ka*10^pH/(1+Ka*10^pH))</f>
        <v>1.5812409129853974E-2</v>
      </c>
      <c r="CB1237" s="19">
        <f>ABS(Ct_Na+10^-pH-Kw*10^pH-Ct_Cl-Ct_OAc*Ka*10^pH/(1+Ka*10^pH))</f>
        <v>1.6548786135209131E-2</v>
      </c>
      <c r="CC1237" s="19">
        <f>ABS(Ct_Na+10^-pH-Kw*10^pH-Ct_Cl-Ct_OAc*Ka*10^pH/(1+Ka*10^pH))</f>
        <v>1.7270286837425777E-2</v>
      </c>
      <c r="CD1237" s="19">
        <f>ABS(Ct_Na+10^-pH-Kw*10^pH-Ct_Cl-Ct_OAc*Ka*10^pH/(1+Ka*10^pH))</f>
        <v>1.7977357525598092E-2</v>
      </c>
      <c r="CE1237" s="19">
        <f>ABS(Ct_Na+10^-pH-Kw*10^pH-Ct_Cl-Ct_OAc*Ka*10^pH/(1+Ka*10^pH))</f>
        <v>1.8670426814004631E-2</v>
      </c>
      <c r="CF1237" s="19">
        <f>ABS(Ct_Na+10^-pH-Kw*10^pH-Ct_Cl-Ct_OAc*Ka*10^pH/(1+Ka*10^pH))</f>
        <v>1.9349906508520844E-2</v>
      </c>
      <c r="CG1237" s="19">
        <f>ABS(Ct_Na+10^-pH-Kw*10^pH-Ct_Cl-Ct_OAc*Ka*10^pH/(1+Ka*10^pH))</f>
        <v>2.0016192422561002E-2</v>
      </c>
      <c r="CH1237" s="19">
        <f>ABS(Ct_Na+10^-pH-Kw*10^pH-Ct_Cl-Ct_OAc*Ka*10^pH/(1+Ka*10^pH))</f>
        <v>2.0669665145946543E-2</v>
      </c>
      <c r="CI1237" s="19">
        <f>ABS(Ct_Na+10^-pH-Kw*10^pH-Ct_Cl-Ct_OAc*Ka*10^pH/(1+Ka*10^pH))</f>
        <v>2.1310690769839026E-2</v>
      </c>
      <c r="CJ1237" s="19">
        <f>ABS(Ct_Na+10^-pH-Kw*10^pH-Ct_Cl-Ct_OAc*Ka*10^pH/(1+Ka*10^pH))</f>
        <v>2.1939621570639202E-2</v>
      </c>
      <c r="CK1237" s="19">
        <f>ABS(Ct_Na+10^-pH-Kw*10^pH-Ct_Cl-Ct_OAc*Ka*10^pH/(1+Ka*10^pH))</f>
        <v>2.2556796655536587E-2</v>
      </c>
      <c r="CL1237" s="19">
        <f>ABS(Ct_Na+10^-pH-Kw*10^pH-Ct_Cl-Ct_OAc*Ka*10^pH/(1+Ka*10^pH))</f>
        <v>2.3162542572195098E-2</v>
      </c>
      <c r="CM1237" s="19">
        <f>ABS(Ct_Na+10^-pH-Kw*10^pH-Ct_Cl-Ct_OAc*Ka*10^pH/(1+Ka*10^pH))</f>
        <v>2.3757173884878226E-2</v>
      </c>
      <c r="CN1237" s="19">
        <f>ABS(Ct_Na+10^-pH-Kw*10^pH-Ct_Cl-Ct_OAc*Ka*10^pH/(1+Ka*10^pH))</f>
        <v>2.4340993719148947E-2</v>
      </c>
      <c r="CO1237" s="19">
        <f>ABS(Ct_Na+10^-pH-Kw*10^pH-Ct_Cl-Ct_OAc*Ka*10^pH/(1+Ka*10^pH))</f>
        <v>2.4914294277126534E-2</v>
      </c>
      <c r="CP1237" s="19">
        <f>ABS(Ct_Na+10^-pH-Kw*10^pH-Ct_Cl-Ct_OAc*Ka*10^pH/(1+Ka*10^pH))</f>
        <v>2.5477357325140178E-2</v>
      </c>
      <c r="CQ1237" s="19">
        <f>ABS(Ct_Na+10^-pH-Kw*10^pH-Ct_Cl-Ct_OAc*Ka*10^pH/(1+Ka*10^pH))</f>
        <v>2.6030454655489921E-2</v>
      </c>
      <c r="CR1237" s="19">
        <f>ABS(Ct_Na+10^-pH-Kw*10^pH-Ct_Cl-Ct_OAc*Ka*10^pH/(1+Ka*10^pH))</f>
        <v>2.6573848523903647E-2</v>
      </c>
      <c r="CS1237" s="19">
        <f>ABS(Ct_Na+10^-pH-Kw*10^pH-Ct_Cl-Ct_OAc*Ka*10^pH/(1+Ka*10^pH))</f>
        <v>2.7107792064171063E-2</v>
      </c>
      <c r="CT1237" s="19">
        <f>ABS(Ct_Na+10^-pH-Kw*10^pH-Ct_Cl-Ct_OAc*Ka*10^pH/(1+Ka*10^pH))</f>
        <v>2.7632529681330453E-2</v>
      </c>
      <c r="CU1237" s="19">
        <f>ABS(Ct_Na+10^-pH-Kw*10^pH-Ct_Cl-Ct_OAc*Ka*10^pH/(1+Ka*10^pH))</f>
        <v>2.8148297424692215E-2</v>
      </c>
      <c r="CV1237" s="19">
        <f>ABS(Ct_Na+10^-pH-Kw*10^pH-Ct_Cl-Ct_OAc*Ka*10^pH/(1+Ka*10^pH))</f>
        <v>2.8655323341895321E-2</v>
      </c>
      <c r="CW1237" s="19">
        <f>ABS(Ct_Na+10^-pH-Kw*10^pH-Ct_Cl-Ct_OAc*Ka*10^pH/(1+Ka*10^pH))</f>
        <v>2.9153827815111805E-2</v>
      </c>
      <c r="CX1237" s="19">
        <f>ABS(Ct_Na+10^-pH-Kw*10^pH-Ct_Cl-Ct_OAc*Ka*10^pH/(1+Ka*10^pH))</f>
        <v>2.9644023880441357E-2</v>
      </c>
    </row>
    <row r="1238" spans="1:102">
      <c r="A1238" s="23">
        <v>12.09</v>
      </c>
      <c r="B1238" s="19">
        <f>ABS(Ct_Na+10^-pH-Kw*10^pH-Ct_Cl-Ct_OAc*Ka*10^pH/(1+Ka*10^pH))</f>
        <v>0.26230267856554768</v>
      </c>
      <c r="C1238" s="19">
        <f>ABS(Ct_Na+10^-pH-Kw*10^pH-Ct_Cl-Ct_OAc*Ka*10^pH/(1+Ka*10^pH))</f>
        <v>0.24563601233420304</v>
      </c>
      <c r="D1238" s="19">
        <f>ABS(Ct_Na+10^-pH-Kw*10^pH-Ct_Cl-Ct_OAc*Ka*10^pH/(1+Ka*10^pH))</f>
        <v>0.23048449757843525</v>
      </c>
      <c r="E1238" s="19">
        <f>ABS(Ct_Na+10^-pH-Kw*10^pH-Ct_Cl-Ct_OAc*Ka*10^pH/(1+Ka*10^pH))</f>
        <v>0.21665050584490814</v>
      </c>
      <c r="F1238" s="19">
        <f>ABS(Ct_Na+10^-pH-Kw*10^pH-Ct_Cl-Ct_OAc*Ka*10^pH/(1+Ka*10^pH))</f>
        <v>0.20396934675584155</v>
      </c>
      <c r="G1238" s="19">
        <f>ABS(Ct_Na+10^-pH-Kw*10^pH-Ct_Cl-Ct_OAc*Ka*10^pH/(1+Ka*10^pH))</f>
        <v>0.19230268039390033</v>
      </c>
      <c r="H1238" s="19">
        <f>ABS(Ct_Na+10^-pH-Kw*10^pH-Ct_Cl-Ct_OAc*Ka*10^pH/(1+Ka*10^pH))</f>
        <v>0.1815334499059546</v>
      </c>
      <c r="I1238" s="19">
        <f>ABS(Ct_Na+10^-pH-Kw*10^pH-Ct_Cl-Ct_OAc*Ka*10^pH/(1+Ka*10^pH))</f>
        <v>0.17156194019489371</v>
      </c>
      <c r="J1238" s="19">
        <f>ABS(Ct_Na+10^-pH-Kw*10^pH-Ct_Cl-Ct_OAc*Ka*10^pH/(1+Ka*10^pH))</f>
        <v>0.16230268117748009</v>
      </c>
      <c r="K1238" s="19">
        <f>ABS(Ct_Na+10^-pH-Kw*10^pH-Ct_Cl-Ct_OAc*Ka*10^pH/(1+Ka*10^pH))</f>
        <v>0.15368199174747418</v>
      </c>
      <c r="L1238" s="19">
        <f>ABS(Ct_Na+10^-pH-Kw*10^pH-Ct_Cl-Ct_OAc*Ka*10^pH/(1+Ka*10^pH))</f>
        <v>0.14563601494613543</v>
      </c>
      <c r="M1238" s="19">
        <f>ABS(Ct_Na+10^-pH-Kw*10^pH-Ct_Cl-Ct_OAc*Ka*10^pH/(1+Ka*10^pH))</f>
        <v>0.13810913342230241</v>
      </c>
      <c r="N1238" s="19">
        <f>ABS(Ct_Na+10^-pH-Kw*10^pH-Ct_Cl-Ct_OAc*Ka*10^pH/(1+Ka*10^pH))</f>
        <v>0.1310526819937089</v>
      </c>
      <c r="O1238" s="19">
        <f>ABS(Ct_Na+10^-pH-Kw*10^pH-Ct_Cl-Ct_OAc*Ka*10^pH/(1+Ka*10^pH))</f>
        <v>0.1244238942880605</v>
      </c>
      <c r="P1238" s="19">
        <f>ABS(Ct_Na+10^-pH-Kw*10^pH-Ct_Cl-Ct_OAc*Ka*10^pH/(1+Ka*10^pH))</f>
        <v>0.11818503527097959</v>
      </c>
      <c r="Q1238" s="19">
        <f>ABS(Ct_Na+10^-pH-Kw*10^pH-Ct_Cl-Ct_OAc*Ka*10^pH/(1+Ka*10^pH))</f>
        <v>0.11230268248344623</v>
      </c>
      <c r="R1238" s="19">
        <f>ABS(Ct_Na+10^-pH-Kw*10^pH-Ct_Cl-Ct_OAc*Ka*10^pH/(1+Ka*10^pH))</f>
        <v>0.10674712707299804</v>
      </c>
      <c r="S1238" s="19">
        <f>ABS(Ct_Na+10^-pH-Kw*10^pH-Ct_Cl-Ct_OAc*Ka*10^pH/(1+Ka*10^pH))</f>
        <v>0.10149187195500646</v>
      </c>
      <c r="T1238" s="19">
        <f>ABS(Ct_Na+10^-pH-Kw*10^pH-Ct_Cl-Ct_OAc*Ka*10^pH/(1+Ka*10^pH))</f>
        <v>9.6513209211646078E-2</v>
      </c>
      <c r="U1238" s="19">
        <f>ABS(Ct_Na+10^-pH-Kw*10^pH-Ct_Cl-Ct_OAc*Ka*10^pH/(1+Ka*10^pH))</f>
        <v>9.1789862506406708E-2</v>
      </c>
      <c r="V1238" s="19">
        <f>ABS(Ct_Na+10^-pH-Kw*10^pH-Ct_Cl-Ct_OAc*Ka*10^pH/(1+Ka*10^pH))</f>
        <v>8.7302683136429332E-2</v>
      </c>
      <c r="W1238" s="19">
        <f>ABS(Ct_Na+10^-pH-Kw*10^pH-Ct_Cl-Ct_OAc*Ka*10^pH/(1+Ka*10^pH))</f>
        <v>8.3034390564987404E-2</v>
      </c>
      <c r="X1238" s="19">
        <f>ABS(Ct_Na+10^-pH-Kw*10^pH-Ct_Cl-Ct_OAc*Ka*10^pH/(1+Ka*10^pH))</f>
        <v>7.8969350020757029E-2</v>
      </c>
      <c r="Y1238" s="19">
        <f>ABS(Ct_Na+10^-pH-Kw*10^pH-Ct_Cl-Ct_OAc*Ka*10^pH/(1+Ka*10^pH))</f>
        <v>7.5093381129746659E-2</v>
      </c>
      <c r="Z1238" s="19">
        <f>ABS(Ct_Na+10^-pH-Kw*10^pH-Ct_Cl-Ct_OAc*Ka*10^pH/(1+Ka*10^pH))</f>
        <v>7.1393592642873122E-2</v>
      </c>
      <c r="AA1238" s="19">
        <f>ABS(Ct_Na+10^-pH-Kw*10^pH-Ct_Cl-Ct_OAc*Ka*10^pH/(1+Ka*10^pH))</f>
        <v>6.7858239199860615E-2</v>
      </c>
      <c r="AB1238" s="19">
        <f>ABS(Ct_Na+10^-pH-Kw*10^pH-Ct_Cl-Ct_OAc*Ka*10^pH/(1+Ka*10^pH))</f>
        <v>6.4476596776109577E-2</v>
      </c>
      <c r="AC1238" s="19">
        <f>ABS(Ct_Na+10^-pH-Kw*10^pH-Ct_Cl-Ct_OAc*Ka*10^pH/(1+Ka*10^pH))</f>
        <v>6.1238854029964887E-2</v>
      </c>
      <c r="AD1238" s="19">
        <f>ABS(Ct_Na+10^-pH-Kw*10^pH-Ct_Cl-Ct_OAc*Ka*10^pH/(1+Ka*10^pH))</f>
        <v>5.813601723157627E-2</v>
      </c>
      <c r="AE1238" s="19">
        <f>ABS(Ct_Na+10^-pH-Kw*10^pH-Ct_Cl-Ct_OAc*Ka*10^pH/(1+Ka*10^pH))</f>
        <v>5.5159826833121858E-2</v>
      </c>
      <c r="AF1238" s="19">
        <f>ABS(Ct_Na+10^-pH-Kw*10^pH-Ct_Cl-Ct_OAc*Ka*10^pH/(1+Ka*10^pH))</f>
        <v>5.2302684050605661E-2</v>
      </c>
      <c r="AG1238" s="19">
        <f>ABS(Ct_Na+10^-pH-Kw*10^pH-Ct_Cl-Ct_OAc*Ka*10^pH/(1+Ka*10^pH))</f>
        <v>4.955758608309007E-2</v>
      </c>
      <c r="AH1238" s="19">
        <f>ABS(Ct_Na+10^-pH-Kw*10^pH-Ct_Cl-Ct_OAc*Ka*10^pH/(1+Ka*10^pH))</f>
        <v>4.6918068806632802E-2</v>
      </c>
      <c r="AI1238" s="19">
        <f>ABS(Ct_Na+10^-pH-Kw*10^pH-Ct_Cl-Ct_OAc*Ka*10^pH/(1+Ka*10^pH))</f>
        <v>4.43781559557022E-2</v>
      </c>
      <c r="AJ1238" s="19">
        <f>ABS(Ct_Na+10^-pH-Kw*10^pH-Ct_Cl-Ct_OAc*Ka*10^pH/(1+Ka*10^pH))</f>
        <v>4.1932313951102355E-2</v>
      </c>
      <c r="AK1238" s="19">
        <f>ABS(Ct_Na+10^-pH-Kw*10^pH-Ct_Cl-Ct_OAc*Ka*10^pH/(1+Ka*10^pH))</f>
        <v>3.9575411655760673E-2</v>
      </c>
      <c r="AL1238" s="19">
        <f>ABS(Ct_Na+10^-pH-Kw*10^pH-Ct_Cl-Ct_OAc*Ka*10^pH/(1+Ka*10^pH))</f>
        <v>3.7302684442395526E-2</v>
      </c>
      <c r="AM1238" s="19">
        <f>ABS(Ct_Na+10^-pH-Kw*10^pH-Ct_Cl-Ct_OAc*Ka*10^pH/(1+Ka*10^pH))</f>
        <v>3.5109702043534356E-2</v>
      </c>
      <c r="AN1238" s="19">
        <f>ABS(Ct_Na+10^-pH-Kw*10^pH-Ct_Cl-Ct_OAc*Ka*10^pH/(1+Ka*10^pH))</f>
        <v>3.2992339727392586E-2</v>
      </c>
      <c r="AO1238" s="19">
        <f>ABS(Ct_Na+10^-pH-Kw*10^pH-Ct_Cl-Ct_OAc*Ka*10^pH/(1+Ka*10^pH))</f>
        <v>3.0946752405018332E-2</v>
      </c>
      <c r="AP1238" s="19">
        <f>ABS(Ct_Na+10^-pH-Kw*10^pH-Ct_Cl-Ct_OAc*Ka*10^pH/(1+Ka*10^pH))</f>
        <v>2.8969351326723208E-2</v>
      </c>
      <c r="AQ1238" s="19">
        <f>ABS(Ct_Na+10^-pH-Kw*10^pH-Ct_Cl-Ct_OAc*Ka*10^pH/(1+Ka*10^pH))</f>
        <v>2.7056783070667279E-2</v>
      </c>
      <c r="AR1238" s="19">
        <f>ABS(Ct_Na+10^-pH-Kw*10^pH-Ct_Cl-Ct_OAc*Ka*10^pH/(1+Ka*10^pH))</f>
        <v>2.5205910564806693E-2</v>
      </c>
      <c r="AS1238" s="19">
        <f>ABS(Ct_Na+10^-pH-Kw*10^pH-Ct_Cl-Ct_OAc*Ka*10^pH/(1+Ka*10^pH))</f>
        <v>2.3413795916275022E-2</v>
      </c>
      <c r="AT1238" s="19">
        <f>ABS(Ct_Na+10^-pH-Kw*10^pH-Ct_Cl-Ct_OAc*Ka*10^pH/(1+Ka*10^pH))</f>
        <v>2.1677684850509943E-2</v>
      </c>
      <c r="AU1238" s="19">
        <f>ABS(Ct_Na+10^-pH-Kw*10^pH-Ct_Cl-Ct_OAc*Ka*10^pH/(1+Ka*10^pH))</f>
        <v>1.9994992586768429E-2</v>
      </c>
      <c r="AV1238" s="19">
        <f>ABS(Ct_Na+10^-pH-Kw*10^pH-Ct_Cl-Ct_OAc*Ka*10^pH/(1+Ka*10^pH))</f>
        <v>1.836329099768573E-2</v>
      </c>
      <c r="AW1238" s="19">
        <f>ABS(Ct_Na+10^-pH-Kw*10^pH-Ct_Cl-Ct_OAc*Ka*10^pH/(1+Ka*10^pH))</f>
        <v>1.6780296918724923E-2</v>
      </c>
      <c r="AX1238" s="19">
        <f>ABS(Ct_Na+10^-pH-Kw*10^pH-Ct_Cl-Ct_OAc*Ka*10^pH/(1+Ka*10^pH))</f>
        <v>1.5243861489145284E-2</v>
      </c>
      <c r="AY1238" s="19">
        <f>ABS(Ct_Na+10^-pH-Kw*10^pH-Ct_Cl-Ct_OAc*Ka*10^pH/(1+Ka*10^pH))</f>
        <v>1.3751960419843348E-2</v>
      </c>
      <c r="AZ1238" s="19">
        <f>ABS(Ct_Na+10^-pH-Kw*10^pH-Ct_Cl-Ct_OAc*Ka*10^pH/(1+Ka*10^pH))</f>
        <v>1.2302685095378602E-2</v>
      </c>
      <c r="BA1238" s="19">
        <f>ABS(Ct_Na+10^-pH-Kw*10^pH-Ct_Cl-Ct_OAc*Ka*10^pH/(1+Ka*10^pH))</f>
        <v>1.0894234427941046E-2</v>
      </c>
      <c r="BB1238" s="19">
        <f>ABS(Ct_Na+10^-pH-Kw*10^pH-Ct_Cl-Ct_OAc*Ka*10^pH/(1+Ka*10^pH))</f>
        <v>9.5249073901545189E-3</v>
      </c>
      <c r="BC1238" s="19">
        <f>ABS(Ct_Na+10^-pH-Kw*10^pH-Ct_Cl-Ct_OAc*Ka*10^pH/(1+Ka*10^pH))</f>
        <v>8.193096161622393E-3</v>
      </c>
      <c r="BD1238" s="19">
        <f>ABS(Ct_Na+10^-pH-Kw*10^pH-Ct_Cl-Ct_OAc*Ka*10^pH/(1+Ka*10^pH))</f>
        <v>6.8972798311587244E-3</v>
      </c>
      <c r="BE1238" s="19">
        <f>ABS(Ct_Na+10^-pH-Kw*10^pH-Ct_Cl-Ct_OAc*Ka*10^pH/(1+Ka*10^pH))</f>
        <v>5.636018602840763E-3</v>
      </c>
      <c r="BF1238" s="19">
        <f>ABS(Ct_Na+10^-pH-Kw*10^pH-Ct_Cl-Ct_OAc*Ka*10^pH/(1+Ka*10^pH))</f>
        <v>4.4079484594785265E-3</v>
      </c>
      <c r="BG1238" s="19">
        <f>ABS(Ct_Na+10^-pH-Kw*10^pH-Ct_Cl-Ct_OAc*Ka*10^pH/(1+Ka*10^pH))</f>
        <v>3.2117762419179297E-3</v>
      </c>
      <c r="BH1238" s="19">
        <f>ABS(Ct_Na+10^-pH-Kw*10^pH-Ct_Cl-Ct_OAc*Ka*10^pH/(1+Ka*10^pH))</f>
        <v>2.0462751068588553E-3</v>
      </c>
      <c r="BI1238" s="19">
        <f>ABS(Ct_Na+10^-pH-Kw*10^pH-Ct_Cl-Ct_OAc*Ka*10^pH/(1+Ka*10^pH))</f>
        <v>9.1028032964939054E-4</v>
      </c>
      <c r="BJ1238" s="19">
        <f>ABS(Ct_Na+10^-pH-Kw*10^pH-Ct_Cl-Ct_OAc*Ka*10^pH/(1+Ka*10^pH))</f>
        <v>1.9731457812983966E-4</v>
      </c>
      <c r="BK1238" s="19">
        <f>ABS(Ct_Na+10^-pH-Kw*10^pH-Ct_Cl-Ct_OAc*Ka*10^pH/(1+Ka*10^pH))</f>
        <v>1.2775614634947668E-3</v>
      </c>
      <c r="BL1238" s="19">
        <f>ABS(Ct_Na+10^-pH-Kw*10^pH-Ct_Cl-Ct_OAc*Ka*10^pH/(1+Ka*10^pH))</f>
        <v>2.33146086385079E-3</v>
      </c>
      <c r="BM1238" s="19">
        <f>ABS(Ct_Na+10^-pH-Kw*10^pH-Ct_Cl-Ct_OAc*Ka*10^pH/(1+Ka*10^pH))</f>
        <v>3.3599650979331958E-3</v>
      </c>
      <c r="BN1238" s="19">
        <f>ABS(Ct_Na+10^-pH-Kw*10^pH-Ct_Cl-Ct_OAc*Ka*10^pH/(1+Ka*10^pH))</f>
        <v>4.3639811359659914E-3</v>
      </c>
      <c r="BO1238" s="19">
        <f>ABS(Ct_Na+10^-pH-Kw*10^pH-Ct_Cl-Ct_OAc*Ka*10^pH/(1+Ka*10^pH))</f>
        <v>5.344373267221543E-3</v>
      </c>
      <c r="BP1238" s="19">
        <f>ABS(Ct_Na+10^-pH-Kw*10^pH-Ct_Cl-Ct_OAc*Ka*10^pH/(1+Ka*10^pH))</f>
        <v>6.3019655814711695E-3</v>
      </c>
      <c r="BQ1238" s="19">
        <f>ABS(Ct_Na+10^-pH-Kw*10^pH-Ct_Cl-Ct_OAc*Ka*10^pH/(1+Ka*10^pH))</f>
        <v>7.2375442793012681E-3</v>
      </c>
      <c r="BR1238" s="19">
        <f>ABS(Ct_Na+10^-pH-Kw*10^pH-Ct_Cl-Ct_OAc*Ka*10^pH/(1+Ka*10^pH))</f>
        <v>8.1518598249079241E-3</v>
      </c>
      <c r="BS1238" s="19">
        <f>ABS(Ct_Na+10^-pH-Kw*10^pH-Ct_Cl-Ct_OAc*Ka*10^pH/(1+Ka*10^pH))</f>
        <v>9.0456289537594117E-3</v>
      </c>
      <c r="BT1238" s="19">
        <f>ABS(Ct_Na+10^-pH-Kw*10^pH-Ct_Cl-Ct_OAc*Ka*10^pH/(1+Ka*10^pH))</f>
        <v>9.9195365464141844E-3</v>
      </c>
      <c r="BU1238" s="19">
        <f>ABS(Ct_Na+10^-pH-Kw*10^pH-Ct_Cl-Ct_OAc*Ka*10^pH/(1+Ka*10^pH))</f>
        <v>1.0774237378790831E-2</v>
      </c>
      <c r="BV1238" s="19">
        <f>ABS(Ct_Na+10^-pH-Kw*10^pH-Ct_Cl-Ct_OAc*Ka*10^pH/(1+Ka*10^pH))</f>
        <v>1.1610357758289704E-2</v>
      </c>
      <c r="BW1238" s="19">
        <f>ABS(Ct_Na+10^-pH-Kw*10^pH-Ct_Cl-Ct_OAc*Ka*10^pH/(1+Ka*10^pH))</f>
        <v>1.2428497054358535E-2</v>
      </c>
      <c r="BX1238" s="19">
        <f>ABS(Ct_Na+10^-pH-Kw*10^pH-Ct_Cl-Ct_OAc*Ka*10^pH/(1+Ka*10^pH))</f>
        <v>1.3229229131362055E-2</v>
      </c>
      <c r="BY1238" s="19">
        <f>ABS(Ct_Na+10^-pH-Kw*10^pH-Ct_Cl-Ct_OAc*Ka*10^pH/(1+Ka*10^pH))</f>
        <v>1.4013103690954959E-2</v>
      </c>
      <c r="BZ1238" s="19">
        <f>ABS(Ct_Na+10^-pH-Kw*10^pH-Ct_Cl-Ct_OAc*Ka*10^pH/(1+Ka*10^pH))</f>
        <v>1.4780647530556371E-2</v>
      </c>
      <c r="CA1238" s="19">
        <f>ABS(Ct_Na+10^-pH-Kw*10^pH-Ct_Cl-Ct_OAc*Ka*10^pH/(1+Ka*10^pH))</f>
        <v>1.553236572398041E-2</v>
      </c>
      <c r="CB1238" s="19">
        <f>ABS(Ct_Na+10^-pH-Kw*10^pH-Ct_Cl-Ct_OAc*Ka*10^pH/(1+Ka*10^pH))</f>
        <v>1.6268742729783563E-2</v>
      </c>
      <c r="CC1238" s="19">
        <f>ABS(Ct_Na+10^-pH-Kw*10^pH-Ct_Cl-Ct_OAc*Ka*10^pH/(1+Ka*10^pH))</f>
        <v>1.6990243432439177E-2</v>
      </c>
      <c r="CD1238" s="19">
        <f>ABS(Ct_Na+10^-pH-Kw*10^pH-Ct_Cl-Ct_OAc*Ka*10^pH/(1+Ka*10^pH))</f>
        <v>1.7697314121041662E-2</v>
      </c>
      <c r="CE1238" s="19">
        <f>ABS(Ct_Na+10^-pH-Kw*10^pH-Ct_Cl-Ct_OAc*Ka*10^pH/(1+Ka*10^pH))</f>
        <v>1.8390383409869857E-2</v>
      </c>
      <c r="CF1238" s="19">
        <f>ABS(Ct_Na+10^-pH-Kw*10^pH-Ct_Cl-Ct_OAc*Ka*10^pH/(1+Ka*10^pH))</f>
        <v>1.9069863104799467E-2</v>
      </c>
      <c r="CG1238" s="19">
        <f>ABS(Ct_Na+10^-pH-Kw*10^pH-Ct_Cl-Ct_OAc*Ka*10^pH/(1+Ka*10^pH))</f>
        <v>1.9736149019244996E-2</v>
      </c>
      <c r="CH1238" s="19">
        <f>ABS(Ct_Na+10^-pH-Kw*10^pH-Ct_Cl-Ct_OAc*Ka*10^pH/(1+Ka*10^pH))</f>
        <v>2.0389621743028101E-2</v>
      </c>
      <c r="CI1238" s="19">
        <f>ABS(Ct_Na+10^-pH-Kw*10^pH-Ct_Cl-Ct_OAc*Ka*10^pH/(1+Ka*10^pH))</f>
        <v>2.1030647367310584E-2</v>
      </c>
      <c r="CJ1238" s="19">
        <f>ABS(Ct_Na+10^-pH-Kw*10^pH-Ct_Cl-Ct_OAc*Ka*10^pH/(1+Ka*10^pH))</f>
        <v>2.1659578168493392E-2</v>
      </c>
      <c r="CK1238" s="19">
        <f>ABS(Ct_Na+10^-pH-Kw*10^pH-Ct_Cl-Ct_OAc*Ka*10^pH/(1+Ka*10^pH))</f>
        <v>2.2276753253766268E-2</v>
      </c>
      <c r="CL1238" s="19">
        <f>ABS(Ct_Na+10^-pH-Kw*10^pH-Ct_Cl-Ct_OAc*Ka*10^pH/(1+Ka*10^pH))</f>
        <v>2.2882499170793325E-2</v>
      </c>
      <c r="CM1238" s="19">
        <f>ABS(Ct_Na+10^-pH-Kw*10^pH-Ct_Cl-Ct_OAc*Ka*10^pH/(1+Ka*10^pH))</f>
        <v>2.3477130483838232E-2</v>
      </c>
      <c r="CN1238" s="19">
        <f>ABS(Ct_Na+10^-pH-Kw*10^pH-Ct_Cl-Ct_OAc*Ka*10^pH/(1+Ka*10^pH))</f>
        <v>2.4060950318464149E-2</v>
      </c>
      <c r="CO1238" s="19">
        <f>ABS(Ct_Na+10^-pH-Kw*10^pH-Ct_Cl-Ct_OAc*Ka*10^pH/(1+Ka*10^pH))</f>
        <v>2.4634250876790512E-2</v>
      </c>
      <c r="CP1238" s="19">
        <f>ABS(Ct_Na+10^-pH-Kw*10^pH-Ct_Cl-Ct_OAc*Ka*10^pH/(1+Ka*10^pH))</f>
        <v>2.5197313925146736E-2</v>
      </c>
      <c r="CQ1238" s="19">
        <f>ABS(Ct_Na+10^-pH-Kw*10^pH-Ct_Cl-Ct_OAc*Ka*10^pH/(1+Ka*10^pH))</f>
        <v>2.5750411255832974E-2</v>
      </c>
      <c r="CR1238" s="19">
        <f>ABS(Ct_Na+10^-pH-Kw*10^pH-Ct_Cl-Ct_OAc*Ka*10^pH/(1+Ka*10^pH))</f>
        <v>2.6293805124577317E-2</v>
      </c>
      <c r="CS1238" s="19">
        <f>ABS(Ct_Na+10^-pH-Kw*10^pH-Ct_Cl-Ct_OAc*Ka*10^pH/(1+Ka*10^pH))</f>
        <v>2.6827748665169571E-2</v>
      </c>
      <c r="CT1238" s="19">
        <f>ABS(Ct_Na+10^-pH-Kw*10^pH-Ct_Cl-Ct_OAc*Ka*10^pH/(1+Ka*10^pH))</f>
        <v>2.7352486282648206E-2</v>
      </c>
      <c r="CU1238" s="19">
        <f>ABS(Ct_Na+10^-pH-Kw*10^pH-Ct_Cl-Ct_OAc*Ka*10^pH/(1+Ka*10^pH))</f>
        <v>2.7868254026323751E-2</v>
      </c>
      <c r="CV1238" s="19">
        <f>ABS(Ct_Na+10^-pH-Kw*10^pH-Ct_Cl-Ct_OAc*Ka*10^pH/(1+Ka*10^pH))</f>
        <v>2.837527994383534E-2</v>
      </c>
      <c r="CW1238" s="19">
        <f>ABS(Ct_Na+10^-pH-Kw*10^pH-Ct_Cl-Ct_OAc*Ka*10^pH/(1+Ka*10^pH))</f>
        <v>2.8873784417355122E-2</v>
      </c>
      <c r="CX1238" s="19">
        <f>ABS(Ct_Na+10^-pH-Kw*10^pH-Ct_Cl-Ct_OAc*Ka*10^pH/(1+Ka*10^pH))</f>
        <v>2.9363980482982888E-2</v>
      </c>
    </row>
    <row r="1239" spans="1:102">
      <c r="A1239" s="24">
        <v>12.1</v>
      </c>
      <c r="B1239" s="19">
        <f>ABS(Ct_Na+10^-pH-Kw*10^pH-Ct_Cl-Ct_OAc*Ka*10^pH/(1+Ka*10^pH))</f>
        <v>0.26258924518347593</v>
      </c>
      <c r="C1239" s="19">
        <f>ABS(Ct_Na+10^-pH-Kw*10^pH-Ct_Cl-Ct_OAc*Ka*10^pH/(1+Ka*10^pH))</f>
        <v>0.24592257894222219</v>
      </c>
      <c r="D1239" s="19">
        <f>ABS(Ct_Na+10^-pH-Kw*10^pH-Ct_Cl-Ct_OAc*Ka*10^pH/(1+Ka*10^pH))</f>
        <v>0.23077106417744608</v>
      </c>
      <c r="E1239" s="19">
        <f>ABS(Ct_Na+10^-pH-Kw*10^pH-Ct_Cl-Ct_OAc*Ka*10^pH/(1+Ka*10^pH))</f>
        <v>0.21693707243569396</v>
      </c>
      <c r="F1239" s="19">
        <f>ABS(Ct_Na+10^-pH-Kw*10^pH-Ct_Cl-Ct_OAc*Ka*10^pH/(1+Ka*10^pH))</f>
        <v>0.20425591333908782</v>
      </c>
      <c r="G1239" s="19">
        <f>ABS(Ct_Na+10^-pH-Kw*10^pH-Ct_Cl-Ct_OAc*Ka*10^pH/(1+Ka*10^pH))</f>
        <v>0.19258924697021018</v>
      </c>
      <c r="H1239" s="19">
        <f>ABS(Ct_Na+10^-pH-Kw*10^pH-Ct_Cl-Ct_OAc*Ka*10^pH/(1+Ka*10^pH))</f>
        <v>0.18182001647586166</v>
      </c>
      <c r="I1239" s="19">
        <f>ABS(Ct_Na+10^-pH-Kw*10^pH-Ct_Cl-Ct_OAc*Ka*10^pH/(1+Ka*10^pH))</f>
        <v>0.1718485067588722</v>
      </c>
      <c r="J1239" s="19">
        <f>ABS(Ct_Na+10^-pH-Kw*10^pH-Ct_Cl-Ct_OAc*Ka*10^pH/(1+Ka*10^pH))</f>
        <v>0.16258924773595351</v>
      </c>
      <c r="K1239" s="19">
        <f>ABS(Ct_Na+10^-pH-Kw*10^pH-Ct_Cl-Ct_OAc*Ka*10^pH/(1+Ka*10^pH))</f>
        <v>0.15396855830082221</v>
      </c>
      <c r="L1239" s="19">
        <f>ABS(Ct_Na+10^-pH-Kw*10^pH-Ct_Cl-Ct_OAc*Ka*10^pH/(1+Ka*10^pH))</f>
        <v>0.14592258149469972</v>
      </c>
      <c r="M1239" s="19">
        <f>ABS(Ct_Na+10^-pH-Kw*10^pH-Ct_Cl-Ct_OAc*Ka*10^pH/(1+Ka*10^pH))</f>
        <v>0.13839569996639156</v>
      </c>
      <c r="N1239" s="19">
        <f>ABS(Ct_Na+10^-pH-Kw*10^pH-Ct_Cl-Ct_OAc*Ka*10^pH/(1+Ka*10^pH))</f>
        <v>0.13133924853360271</v>
      </c>
      <c r="O1239" s="19">
        <f>ABS(Ct_Na+10^-pH-Kw*10^pH-Ct_Cl-Ct_OAc*Ka*10^pH/(1+Ka*10^pH))</f>
        <v>0.12471046082401314</v>
      </c>
      <c r="P1239" s="19">
        <f>ABS(Ct_Na+10^-pH-Kw*10^pH-Ct_Cl-Ct_OAc*Ka*10^pH/(1+Ka*10^pH))</f>
        <v>0.11847160180322296</v>
      </c>
      <c r="Q1239" s="19">
        <f>ABS(Ct_Na+10^-pH-Kw*10^pH-Ct_Cl-Ct_OAc*Ka*10^pH/(1+Ka*10^pH))</f>
        <v>0.11258924901219224</v>
      </c>
      <c r="R1239" s="19">
        <f>ABS(Ct_Na+10^-pH-Kw*10^pH-Ct_Cl-Ct_OAc*Ka*10^pH/(1+Ka*10^pH))</f>
        <v>0.107033693598441</v>
      </c>
      <c r="S1239" s="19">
        <f>ABS(Ct_Na+10^-pH-Kw*10^pH-Ct_Cl-Ct_OAc*Ka*10^pH/(1+Ka*10^pH))</f>
        <v>0.10177843847732493</v>
      </c>
      <c r="T1239" s="19">
        <f>ABS(Ct_Na+10^-pH-Kw*10^pH-Ct_Cl-Ct_OAc*Ka*10^pH/(1+Ka*10^pH))</f>
        <v>9.6799775731004498E-2</v>
      </c>
      <c r="U1239" s="19">
        <f>ABS(Ct_Na+10^-pH-Kw*10^pH-Ct_Cl-Ct_OAc*Ka*10^pH/(1+Ka*10^pH))</f>
        <v>9.207642902295686E-2</v>
      </c>
      <c r="V1239" s="19">
        <f>ABS(Ct_Na+10^-pH-Kw*10^pH-Ct_Cl-Ct_OAc*Ka*10^pH/(1+Ka*10^pH))</f>
        <v>8.7589249650311646E-2</v>
      </c>
      <c r="W1239" s="19">
        <f>ABS(Ct_Na+10^-pH-Kw*10^pH-Ct_Cl-Ct_OAc*Ka*10^pH/(1+Ka*10^pH))</f>
        <v>8.3320957076331997E-2</v>
      </c>
      <c r="X1239" s="19">
        <f>ABS(Ct_Na+10^-pH-Kw*10^pH-Ct_Cl-Ct_OAc*Ka*10^pH/(1+Ka*10^pH))</f>
        <v>7.9255916529684778E-2</v>
      </c>
      <c r="Y1239" s="19">
        <f>ABS(Ct_Na+10^-pH-Kw*10^pH-Ct_Cl-Ct_OAc*Ka*10^pH/(1+Ka*10^pH))</f>
        <v>7.5379947636369946E-2</v>
      </c>
      <c r="Z1239" s="19">
        <f>ABS(Ct_Na+10^-pH-Kw*10^pH-Ct_Cl-Ct_OAc*Ka*10^pH/(1+Ka*10^pH))</f>
        <v>7.168015914729671E-2</v>
      </c>
      <c r="AA1239" s="19">
        <f>ABS(Ct_Na+10^-pH-Kw*10^pH-Ct_Cl-Ct_OAc*Ka*10^pH/(1+Ka*10^pH))</f>
        <v>6.8144805702182273E-2</v>
      </c>
      <c r="AB1239" s="19">
        <f>ABS(Ct_Na+10^-pH-Kw*10^pH-Ct_Cl-Ct_OAc*Ka*10^pH/(1+Ka*10^pH))</f>
        <v>6.4763163276420677E-2</v>
      </c>
      <c r="AC1239" s="19">
        <f>ABS(Ct_Na+10^-pH-Kw*10^pH-Ct_Cl-Ct_OAc*Ka*10^pH/(1+Ka*10^pH))</f>
        <v>6.1525420528350985E-2</v>
      </c>
      <c r="AD1239" s="19">
        <f>ABS(Ct_Na+10^-pH-Kw*10^pH-Ct_Cl-Ct_OAc*Ka*10^pH/(1+Ka*10^pH))</f>
        <v>5.842258372811758E-2</v>
      </c>
      <c r="AE1239" s="19">
        <f>ABS(Ct_Na+10^-pH-Kw*10^pH-Ct_Cl-Ct_OAc*Ka*10^pH/(1+Ka*10^pH))</f>
        <v>5.5446393327893709E-2</v>
      </c>
      <c r="AF1239" s="19">
        <f>ABS(Ct_Na+10^-pH-Kw*10^pH-Ct_Cl-Ct_OAc*Ka*10^pH/(1+Ka*10^pH))</f>
        <v>5.2589250543678773E-2</v>
      </c>
      <c r="AG1239" s="19">
        <f>ABS(Ct_Na+10^-pH-Kw*10^pH-Ct_Cl-Ct_OAc*Ka*10^pH/(1+Ka*10^pH))</f>
        <v>4.9844152574531092E-2</v>
      </c>
      <c r="AH1239" s="19">
        <f>ABS(Ct_Na+10^-pH-Kw*10^pH-Ct_Cl-Ct_OAc*Ka*10^pH/(1+Ka*10^pH))</f>
        <v>4.720463529650451E-2</v>
      </c>
      <c r="AI1239" s="19">
        <f>ABS(Ct_Na+10^-pH-Kw*10^pH-Ct_Cl-Ct_OAc*Ka*10^pH/(1+Ka*10^pH))</f>
        <v>4.4664722444063797E-2</v>
      </c>
      <c r="AJ1239" s="19">
        <f>ABS(Ct_Na+10^-pH-Kw*10^pH-Ct_Cl-Ct_OAc*Ka*10^pH/(1+Ka*10^pH))</f>
        <v>4.2218880438009795E-2</v>
      </c>
      <c r="AK1239" s="19">
        <f>ABS(Ct_Na+10^-pH-Kw*10^pH-Ct_Cl-Ct_OAc*Ka*10^pH/(1+Ka*10^pH))</f>
        <v>3.9861978141266817E-2</v>
      </c>
      <c r="AL1239" s="19">
        <f>ABS(Ct_Na+10^-pH-Kw*10^pH-Ct_Cl-Ct_OAc*Ka*10^pH/(1+Ka*10^pH))</f>
        <v>3.7589250926550438E-2</v>
      </c>
      <c r="AM1239" s="19">
        <f>ABS(Ct_Na+10^-pH-Kw*10^pH-Ct_Cl-Ct_OAc*Ka*10^pH/(1+Ka*10^pH))</f>
        <v>3.5396268526385444E-2</v>
      </c>
      <c r="AN1239" s="19">
        <f>ABS(Ct_Na+10^-pH-Kw*10^pH-Ct_Cl-Ct_OAc*Ka*10^pH/(1+Ka*10^pH))</f>
        <v>3.3278906208984792E-2</v>
      </c>
      <c r="AO1239" s="19">
        <f>ABS(Ct_Na+10^-pH-Kw*10^pH-Ct_Cl-Ct_OAc*Ka*10^pH/(1+Ka*10^pH))</f>
        <v>3.1233318885394337E-2</v>
      </c>
      <c r="AP1239" s="19">
        <f>ABS(Ct_Na+10^-pH-Kw*10^pH-Ct_Cl-Ct_OAc*Ka*10^pH/(1+Ka*10^pH))</f>
        <v>2.9255917805923543E-2</v>
      </c>
      <c r="AQ1239" s="19">
        <f>ABS(Ct_Na+10^-pH-Kw*10^pH-Ct_Cl-Ct_OAc*Ka*10^pH/(1+Ka*10^pH))</f>
        <v>2.7343349548730508E-2</v>
      </c>
      <c r="AR1239" s="19">
        <f>ABS(Ct_Na+10^-pH-Kw*10^pH-Ct_Cl-Ct_OAc*Ka*10^pH/(1+Ka*10^pH))</f>
        <v>2.5492477041769462E-2</v>
      </c>
      <c r="AS1239" s="19">
        <f>ABS(Ct_Na+10^-pH-Kw*10^pH-Ct_Cl-Ct_OAc*Ka*10^pH/(1+Ka*10^pH))</f>
        <v>2.3700362392172311E-2</v>
      </c>
      <c r="AT1239" s="19">
        <f>ABS(Ct_Na+10^-pH-Kw*10^pH-Ct_Cl-Ct_OAc*Ka*10^pH/(1+Ka*10^pH))</f>
        <v>2.1964251325375037E-2</v>
      </c>
      <c r="AU1239" s="19">
        <f>ABS(Ct_Na+10^-pH-Kw*10^pH-Ct_Cl-Ct_OAc*Ka*10^pH/(1+Ka*10^pH))</f>
        <v>2.028155906063308E-2</v>
      </c>
      <c r="AV1239" s="19">
        <f>ABS(Ct_Na+10^-pH-Kw*10^pH-Ct_Cl-Ct_OAc*Ka*10^pH/(1+Ka*10^pH))</f>
        <v>1.864985747058024E-2</v>
      </c>
      <c r="AW1239" s="19">
        <f>ABS(Ct_Na+10^-pH-Kw*10^pH-Ct_Cl-Ct_OAc*Ka*10^pH/(1+Ka*10^pH))</f>
        <v>1.7066863390678283E-2</v>
      </c>
      <c r="AX1239" s="19">
        <f>ABS(Ct_Na+10^-pH-Kw*10^pH-Ct_Cl-Ct_OAc*Ka*10^pH/(1+Ka*10^pH))</f>
        <v>1.553042796018516E-2</v>
      </c>
      <c r="AY1239" s="19">
        <f>ABS(Ct_Na+10^-pH-Kw*10^pH-Ct_Cl-Ct_OAc*Ka*10^pH/(1+Ka*10^pH))</f>
        <v>1.4038526889996218E-2</v>
      </c>
      <c r="AZ1239" s="19">
        <f>ABS(Ct_Na+10^-pH-Kw*10^pH-Ct_Cl-Ct_OAc*Ka*10^pH/(1+Ka*10^pH))</f>
        <v>1.2589251564669793E-2</v>
      </c>
      <c r="BA1239" s="19">
        <f>ABS(Ct_Na+10^-pH-Kw*10^pH-Ct_Cl-Ct_OAc*Ka*10^pH/(1+Ka*10^pH))</f>
        <v>1.1180800896394852E-2</v>
      </c>
      <c r="BB1239" s="19">
        <f>ABS(Ct_Na+10^-pH-Kw*10^pH-Ct_Cl-Ct_OAc*Ka*10^pH/(1+Ka*10^pH))</f>
        <v>9.8114738577941979E-3</v>
      </c>
      <c r="BC1239" s="19">
        <f>ABS(Ct_Na+10^-pH-Kw*10^pH-Ct_Cl-Ct_OAc*Ka*10^pH/(1+Ka*10^pH))</f>
        <v>8.47966262847024E-3</v>
      </c>
      <c r="BD1239" s="19">
        <f>ABS(Ct_Na+10^-pH-Kw*10^pH-Ct_Cl-Ct_OAc*Ka*10^pH/(1+Ka*10^pH))</f>
        <v>7.183846297236153E-3</v>
      </c>
      <c r="BE1239" s="19">
        <f>ABS(Ct_Na+10^-pH-Kw*10^pH-Ct_Cl-Ct_OAc*Ka*10^pH/(1+Ka*10^pH))</f>
        <v>5.9225850681683193E-3</v>
      </c>
      <c r="BF1239" s="19">
        <f>ABS(Ct_Na+10^-pH-Kw*10^pH-Ct_Cl-Ct_OAc*Ka*10^pH/(1+Ka*10^pH))</f>
        <v>4.6945149240759307E-3</v>
      </c>
      <c r="BG1239" s="19">
        <f>ABS(Ct_Na+10^-pH-Kw*10^pH-Ct_Cl-Ct_OAc*Ka*10^pH/(1+Ka*10^pH))</f>
        <v>3.4983427058041458E-3</v>
      </c>
      <c r="BH1239" s="19">
        <f>ABS(Ct_Na+10^-pH-Kw*10^pH-Ct_Cl-Ct_OAc*Ka*10^pH/(1+Ka*10^pH))</f>
        <v>2.3328415700521257E-3</v>
      </c>
      <c r="BI1239" s="19">
        <f>ABS(Ct_Na+10^-pH-Kw*10^pH-Ct_Cl-Ct_OAc*Ka*10^pH/(1+Ka*10^pH))</f>
        <v>1.1968467921672429E-3</v>
      </c>
      <c r="BJ1239" s="19">
        <f>ABS(Ct_Na+10^-pH-Kw*10^pH-Ct_Cl-Ct_OAc*Ka*10^pH/(1+Ka*10^pH))</f>
        <v>8.9251883729497827E-5</v>
      </c>
      <c r="BK1239" s="19">
        <f>ABS(Ct_Na+10^-pH-Kw*10^pH-Ct_Cl-Ct_OAc*Ka*10^pH/(1+Ka*10^pH))</f>
        <v>9.9099500227768644E-4</v>
      </c>
      <c r="BL1239" s="19">
        <f>ABS(Ct_Na+10^-pH-Kw*10^pH-Ct_Cl-Ct_OAc*Ka*10^pH/(1+Ka*10^pH))</f>
        <v>2.0448944032603125E-3</v>
      </c>
      <c r="BM1239" s="19">
        <f>ABS(Ct_Na+10^-pH-Kw*10^pH-Ct_Cl-Ct_OAc*Ka*10^pH/(1+Ka*10^pH))</f>
        <v>3.0733986379542014E-3</v>
      </c>
      <c r="BN1239" s="19">
        <f>ABS(Ct_Na+10^-pH-Kw*10^pH-Ct_Cl-Ct_OAc*Ka*10^pH/(1+Ka*10^pH))</f>
        <v>4.0774146765839292E-3</v>
      </c>
      <c r="BO1239" s="19">
        <f>ABS(Ct_Na+10^-pH-Kw*10^pH-Ct_Cl-Ct_OAc*Ka*10^pH/(1+Ka*10^pH))</f>
        <v>5.0578068084223826E-3</v>
      </c>
      <c r="BP1239" s="19">
        <f>ABS(Ct_Na+10^-pH-Kw*10^pH-Ct_Cl-Ct_OAc*Ka*10^pH/(1+Ka*10^pH))</f>
        <v>6.0153991232413453E-3</v>
      </c>
      <c r="BQ1239" s="19">
        <f>ABS(Ct_Na+10^-pH-Kw*10^pH-Ct_Cl-Ct_OAc*Ka*10^pH/(1+Ka*10^pH))</f>
        <v>6.9509778216276796E-3</v>
      </c>
      <c r="BR1239" s="19">
        <f>ABS(Ct_Na+10^-pH-Kw*10^pH-Ct_Cl-Ct_OAc*Ka*10^pH/(1+Ka*10^pH))</f>
        <v>7.8652933677779494E-3</v>
      </c>
      <c r="BS1239" s="19">
        <f>ABS(Ct_Na+10^-pH-Kw*10^pH-Ct_Cl-Ct_OAc*Ka*10^pH/(1+Ka*10^pH))</f>
        <v>8.7590624971608244E-3</v>
      </c>
      <c r="BT1239" s="19">
        <f>ABS(Ct_Na+10^-pH-Kw*10^pH-Ct_Cl-Ct_OAc*Ka*10^pH/(1+Ka*10^pH))</f>
        <v>9.6329700903351745E-3</v>
      </c>
      <c r="BU1239" s="19">
        <f>ABS(Ct_Na+10^-pH-Kw*10^pH-Ct_Cl-Ct_OAc*Ka*10^pH/(1+Ka*10^pH))</f>
        <v>1.0487670923219984E-2</v>
      </c>
      <c r="BV1239" s="19">
        <f>ABS(Ct_Na+10^-pH-Kw*10^pH-Ct_Cl-Ct_OAc*Ka*10^pH/(1+Ka*10^pH))</f>
        <v>1.1323791303215973E-2</v>
      </c>
      <c r="BW1239" s="19">
        <f>ABS(Ct_Na+10^-pH-Kw*10^pH-Ct_Cl-Ct_OAc*Ka*10^pH/(1+Ka*10^pH))</f>
        <v>1.2141930599771228E-2</v>
      </c>
      <c r="BX1239" s="19">
        <f>ABS(Ct_Na+10^-pH-Kw*10^pH-Ct_Cl-Ct_OAc*Ka*10^pH/(1+Ka*10^pH))</f>
        <v>1.2942662677250819E-2</v>
      </c>
      <c r="BY1239" s="19">
        <f>ABS(Ct_Na+10^-pH-Kw*10^pH-Ct_Cl-Ct_OAc*Ka*10^pH/(1+Ka*10^pH))</f>
        <v>1.3726537237309773E-2</v>
      </c>
      <c r="BZ1239" s="19">
        <f>ABS(Ct_Na+10^-pH-Kw*10^pH-Ct_Cl-Ct_OAc*Ka*10^pH/(1+Ka*10^pH))</f>
        <v>1.4494081077367528E-2</v>
      </c>
      <c r="CA1239" s="19">
        <f>ABS(Ct_Na+10^-pH-Kw*10^pH-Ct_Cl-Ct_OAc*Ka*10^pH/(1+Ka*10^pH))</f>
        <v>1.5245799271238501E-2</v>
      </c>
      <c r="CB1239" s="19">
        <f>ABS(Ct_Na+10^-pH-Kw*10^pH-Ct_Cl-Ct_OAc*Ka*10^pH/(1+Ka*10^pH))</f>
        <v>1.5982176277479457E-2</v>
      </c>
      <c r="CC1239" s="19">
        <f>ABS(Ct_Na+10^-pH-Kw*10^pH-Ct_Cl-Ct_OAc*Ka*10^pH/(1+Ka*10^pH))</f>
        <v>1.6703676980564047E-2</v>
      </c>
      <c r="CD1239" s="19">
        <f>ABS(Ct_Na+10^-pH-Kw*10^pH-Ct_Cl-Ct_OAc*Ka*10^pH/(1+Ka*10^pH))</f>
        <v>1.7410747669586925E-2</v>
      </c>
      <c r="CE1239" s="19">
        <f>ABS(Ct_Na+10^-pH-Kw*10^pH-Ct_Cl-Ct_OAc*Ka*10^pH/(1+Ka*10^pH))</f>
        <v>1.8103816958827179E-2</v>
      </c>
      <c r="CF1239" s="19">
        <f>ABS(Ct_Na+10^-pH-Kw*10^pH-Ct_Cl-Ct_OAc*Ka*10^pH/(1+Ka*10^pH))</f>
        <v>1.8783296654160772E-2</v>
      </c>
      <c r="CG1239" s="19">
        <f>ABS(Ct_Na+10^-pH-Kw*10^pH-Ct_Cl-Ct_OAc*Ka*10^pH/(1+Ka*10^pH))</f>
        <v>1.9449582569002435E-2</v>
      </c>
      <c r="CH1239" s="19">
        <f>ABS(Ct_Na+10^-pH-Kw*10^pH-Ct_Cl-Ct_OAc*Ka*10^pH/(1+Ka*10^pH))</f>
        <v>2.0103055293174063E-2</v>
      </c>
      <c r="CI1239" s="19">
        <f>ABS(Ct_Na+10^-pH-Kw*10^pH-Ct_Cl-Ct_OAc*Ka*10^pH/(1+Ka*10^pH))</f>
        <v>2.0744080917837665E-2</v>
      </c>
      <c r="CJ1239" s="19">
        <f>ABS(Ct_Na+10^-pH-Kw*10^pH-Ct_Cl-Ct_OAc*Ka*10^pH/(1+Ka*10^pH))</f>
        <v>2.1373011719394409E-2</v>
      </c>
      <c r="CK1239" s="19">
        <f>ABS(Ct_Na+10^-pH-Kw*10^pH-Ct_Cl-Ct_OAc*Ka*10^pH/(1+Ka*10^pH))</f>
        <v>2.1990186805034229E-2</v>
      </c>
      <c r="CL1239" s="19">
        <f>ABS(Ct_Na+10^-pH-Kw*10^pH-Ct_Cl-Ct_OAc*Ka*10^pH/(1+Ka*10^pH))</f>
        <v>2.2595932722421427E-2</v>
      </c>
      <c r="CM1239" s="19">
        <f>ABS(Ct_Na+10^-pH-Kw*10^pH-Ct_Cl-Ct_OAc*Ka*10^pH/(1+Ka*10^pH))</f>
        <v>2.3190564035819872E-2</v>
      </c>
      <c r="CN1239" s="19">
        <f>ABS(Ct_Na+10^-pH-Kw*10^pH-Ct_Cl-Ct_OAc*Ka*10^pH/(1+Ka*10^pH))</f>
        <v>2.3774383870792899E-2</v>
      </c>
      <c r="CO1239" s="19">
        <f>ABS(Ct_Na+10^-pH-Kw*10^pH-Ct_Cl-Ct_OAc*Ka*10^pH/(1+Ka*10^pH))</f>
        <v>2.4347684429460115E-2</v>
      </c>
      <c r="CP1239" s="19">
        <f>ABS(Ct_Na+10^-pH-Kw*10^pH-Ct_Cl-Ct_OAc*Ka*10^pH/(1+Ka*10^pH))</f>
        <v>2.4910747478151106E-2</v>
      </c>
      <c r="CQ1239" s="19">
        <f>ABS(Ct_Na+10^-pH-Kw*10^pH-Ct_Cl-Ct_OAc*Ka*10^pH/(1+Ka*10^pH))</f>
        <v>2.5463844809166185E-2</v>
      </c>
      <c r="CR1239" s="19">
        <f>ABS(Ct_Na+10^-pH-Kw*10^pH-Ct_Cl-Ct_OAc*Ka*10^pH/(1+Ka*10^pH))</f>
        <v>2.6007238678233596E-2</v>
      </c>
      <c r="CS1239" s="19">
        <f>ABS(Ct_Na+10^-pH-Kw*10^pH-Ct_Cl-Ct_OAc*Ka*10^pH/(1+Ka*10^pH))</f>
        <v>2.6541182219143318E-2</v>
      </c>
      <c r="CT1239" s="19">
        <f>ABS(Ct_Na+10^-pH-Kw*10^pH-Ct_Cl-Ct_OAc*Ka*10^pH/(1+Ka*10^pH))</f>
        <v>2.7065919836933926E-2</v>
      </c>
      <c r="CU1239" s="19">
        <f>ABS(Ct_Na+10^-pH-Kw*10^pH-Ct_Cl-Ct_OAc*Ka*10^pH/(1+Ka*10^pH))</f>
        <v>2.7581687580916121E-2</v>
      </c>
      <c r="CV1239" s="19">
        <f>ABS(Ct_Na+10^-pH-Kw*10^pH-Ct_Cl-Ct_OAc*Ka*10^pH/(1+Ka*10^pH))</f>
        <v>2.8088713498729156E-2</v>
      </c>
      <c r="CW1239" s="19">
        <f>ABS(Ct_Na+10^-pH-Kw*10^pH-Ct_Cl-Ct_OAc*Ka*10^pH/(1+Ka*10^pH))</f>
        <v>2.8587217972545327E-2</v>
      </c>
      <c r="CX1239" s="19">
        <f>ABS(Ct_Na+10^-pH-Kw*10^pH-Ct_Cl-Ct_OAc*Ka*10^pH/(1+Ka*10^pH))</f>
        <v>2.907741403846454E-2</v>
      </c>
    </row>
    <row r="1240" spans="1:102">
      <c r="A1240" s="23">
        <v>12.11</v>
      </c>
      <c r="B1240" s="19">
        <f>ABS(Ct_Na+10^-pH-Kw*10^pH-Ct_Cl-Ct_OAc*Ka*10^pH/(1+Ka*10^pH))</f>
        <v>0.26288248678583886</v>
      </c>
      <c r="C1240" s="19">
        <f>ABS(Ct_Na+10^-pH-Kw*10^pH-Ct_Cl-Ct_OAc*Ka*10^pH/(1+Ka*10^pH))</f>
        <v>0.24621582053490154</v>
      </c>
      <c r="D1240" s="19">
        <f>ABS(Ct_Na+10^-pH-Kw*10^pH-Ct_Cl-Ct_OAc*Ka*10^pH/(1+Ka*10^pH))</f>
        <v>0.23106430576132214</v>
      </c>
      <c r="E1240" s="19">
        <f>ABS(Ct_Na+10^-pH-Kw*10^pH-Ct_Cl-Ct_OAc*Ka*10^pH/(1+Ka*10^pH))</f>
        <v>0.21723031401153231</v>
      </c>
      <c r="F1240" s="19">
        <f>ABS(Ct_Na+10^-pH-Kw*10^pH-Ct_Cl-Ct_OAc*Ka*10^pH/(1+Ka*10^pH))</f>
        <v>0.20454915490755821</v>
      </c>
      <c r="G1240" s="19">
        <f>ABS(Ct_Na+10^-pH-Kw*10^pH-Ct_Cl-Ct_OAc*Ka*10^pH/(1+Ka*10^pH))</f>
        <v>0.1928824885319021</v>
      </c>
      <c r="H1240" s="19">
        <f>ABS(Ct_Na+10^-pH-Kw*10^pH-Ct_Cl-Ct_OAc*Ka*10^pH/(1+Ka*10^pH))</f>
        <v>0.18211325803129644</v>
      </c>
      <c r="I1240" s="19">
        <f>ABS(Ct_Na+10^-pH-Kw*10^pH-Ct_Cl-Ct_OAc*Ka*10^pH/(1+Ka*10^pH))</f>
        <v>0.17214174830851342</v>
      </c>
      <c r="J1240" s="19">
        <f>ABS(Ct_Na+10^-pH-Kw*10^pH-Ct_Cl-Ct_OAc*Ka*10^pH/(1+Ka*10^pH))</f>
        <v>0.16288248928021493</v>
      </c>
      <c r="K1240" s="19">
        <f>ABS(Ct_Na+10^-pH-Kw*10^pH-Ct_Cl-Ct_OAc*Ka*10^pH/(1+Ka*10^pH))</f>
        <v>0.15426179984007493</v>
      </c>
      <c r="L1240" s="19">
        <f>ABS(Ct_Na+10^-pH-Kw*10^pH-Ct_Cl-Ct_OAc*Ka*10^pH/(1+Ka*10^pH))</f>
        <v>0.14621582302927758</v>
      </c>
      <c r="M1240" s="19">
        <f>ABS(Ct_Na+10^-pH-Kw*10^pH-Ct_Cl-Ct_OAc*Ka*10^pH/(1+Ka*10^pH))</f>
        <v>0.13868894149659622</v>
      </c>
      <c r="N1240" s="19">
        <f>ABS(Ct_Na+10^-pH-Kw*10^pH-Ct_Cl-Ct_OAc*Ka*10^pH/(1+Ka*10^pH))</f>
        <v>0.13163249005970745</v>
      </c>
      <c r="O1240" s="19">
        <f>ABS(Ct_Na+10^-pH-Kw*10^pH-Ct_Cl-Ct_OAc*Ka*10^pH/(1+Ka*10^pH))</f>
        <v>0.12500370234626645</v>
      </c>
      <c r="P1240" s="19">
        <f>ABS(Ct_Na+10^-pH-Kw*10^pH-Ct_Cl-Ct_OAc*Ka*10^pH/(1+Ka*10^pH))</f>
        <v>0.11876484332185139</v>
      </c>
      <c r="Q1240" s="19">
        <f>ABS(Ct_Na+10^-pH-Kw*10^pH-Ct_Cl-Ct_OAc*Ka*10^pH/(1+Ka*10^pH))</f>
        <v>0.11288249052740296</v>
      </c>
      <c r="R1240" s="19">
        <f>ABS(Ct_Na+10^-pH-Kw*10^pH-Ct_Cl-Ct_OAc*Ka*10^pH/(1+Ka*10^pH))</f>
        <v>0.10732693511042386</v>
      </c>
      <c r="S1240" s="19">
        <f>ABS(Ct_Na+10^-pH-Kw*10^pH-Ct_Cl-Ct_OAc*Ka*10^pH/(1+Ka*10^pH))</f>
        <v>0.1020716799862544</v>
      </c>
      <c r="T1240" s="19">
        <f>ABS(Ct_Na+10^-pH-Kw*10^pH-Ct_Cl-Ct_OAc*Ka*10^pH/(1+Ka*10^pH))</f>
        <v>9.7093017237041293E-2</v>
      </c>
      <c r="U1240" s="19">
        <f>ABS(Ct_Na+10^-pH-Kw*10^pH-Ct_Cl-Ct_OAc*Ka*10^pH/(1+Ka*10^pH))</f>
        <v>9.2369670526249337E-2</v>
      </c>
      <c r="V1240" s="19">
        <f>ABS(Ct_Na+10^-pH-Kw*10^pH-Ct_Cl-Ct_OAc*Ka*10^pH/(1+Ka*10^pH))</f>
        <v>8.7882491150996972E-2</v>
      </c>
      <c r="W1240" s="19">
        <f>ABS(Ct_Na+10^-pH-Kw*10^pH-Ct_Cl-Ct_OAc*Ka*10^pH/(1+Ka*10^pH))</f>
        <v>8.3614198574537391E-2</v>
      </c>
      <c r="X1240" s="19">
        <f>ABS(Ct_Na+10^-pH-Kw*10^pH-Ct_Cl-Ct_OAc*Ka*10^pH/(1+Ka*10^pH))</f>
        <v>7.9549158025528338E-2</v>
      </c>
      <c r="Y1240" s="19">
        <f>ABS(Ct_Na+10^-pH-Kw*10^pH-Ct_Cl-Ct_OAc*Ka*10^pH/(1+Ka*10^pH))</f>
        <v>7.5673189129961488E-2</v>
      </c>
      <c r="Z1240" s="19">
        <f>ABS(Ct_Na+10^-pH-Kw*10^pH-Ct_Cl-Ct_OAc*Ka*10^pH/(1+Ka*10^pH))</f>
        <v>7.1973400638738638E-2</v>
      </c>
      <c r="AA1240" s="19">
        <f>ABS(Ct_Na+10^-pH-Kw*10^pH-Ct_Cl-Ct_OAc*Ka*10^pH/(1+Ka*10^pH))</f>
        <v>6.8438047191570095E-2</v>
      </c>
      <c r="AB1240" s="19">
        <f>ABS(Ct_Na+10^-pH-Kw*10^pH-Ct_Cl-Ct_OAc*Ka*10^pH/(1+Ka*10^pH))</f>
        <v>6.5056404763843709E-2</v>
      </c>
      <c r="AC1240" s="19">
        <f>ABS(Ct_Na+10^-pH-Kw*10^pH-Ct_Cl-Ct_OAc*Ka*10^pH/(1+Ka*10^pH))</f>
        <v>6.1818662013892869E-2</v>
      </c>
      <c r="AD1240" s="19">
        <f>ABS(Ct_Na+10^-pH-Kw*10^pH-Ct_Cl-Ct_OAc*Ka*10^pH/(1+Ka*10^pH))</f>
        <v>5.8715825211856656E-2</v>
      </c>
      <c r="AE1240" s="19">
        <f>ABS(Ct_Na+10^-pH-Kw*10^pH-Ct_Cl-Ct_OAc*Ka*10^pH/(1+Ka*10^pH))</f>
        <v>5.5739634809903571E-2</v>
      </c>
      <c r="AF1240" s="19">
        <f>ABS(Ct_Na+10^-pH-Kw*10^pH-Ct_Cl-Ct_OAc*Ka*10^pH/(1+Ka*10^pH))</f>
        <v>5.2882492024028588E-2</v>
      </c>
      <c r="AG1240" s="19">
        <f>ABS(Ct_Na+10^-pH-Kw*10^pH-Ct_Cl-Ct_OAc*Ka*10^pH/(1+Ka*10^pH))</f>
        <v>5.0137394053285982E-2</v>
      </c>
      <c r="AH1240" s="19">
        <f>ABS(Ct_Na+10^-pH-Kw*10^pH-Ct_Cl-Ct_OAc*Ka*10^pH/(1+Ka*10^pH))</f>
        <v>4.7497876773725779E-2</v>
      </c>
      <c r="AI1240" s="19">
        <f>ABS(Ct_Na+10^-pH-Kw*10^pH-Ct_Cl-Ct_OAc*Ka*10^pH/(1+Ka*10^pH))</f>
        <v>4.4957963919809357E-2</v>
      </c>
      <c r="AJ1240" s="19">
        <f>ABS(Ct_Na+10^-pH-Kw*10^pH-Ct_Cl-Ct_OAc*Ka*10^pH/(1+Ka*10^pH))</f>
        <v>4.2512121912334284E-2</v>
      </c>
      <c r="AK1240" s="19">
        <f>ABS(Ct_Na+10^-pH-Kw*10^pH-Ct_Cl-Ct_OAc*Ka*10^pH/(1+Ka*10^pH))</f>
        <v>4.0155219614221915E-2</v>
      </c>
      <c r="AL1240" s="19">
        <f>ABS(Ct_Na+10^-pH-Kw*10^pH-Ct_Cl-Ct_OAc*Ka*10^pH/(1+Ka*10^pH))</f>
        <v>3.7882492398185016E-2</v>
      </c>
      <c r="AM1240" s="19">
        <f>ABS(Ct_Na+10^-pH-Kw*10^pH-Ct_Cl-Ct_OAc*Ka*10^pH/(1+Ka*10^pH))</f>
        <v>3.5689509996745881E-2</v>
      </c>
      <c r="AN1240" s="19">
        <f>ABS(Ct_Na+10^-pH-Kw*10^pH-Ct_Cl-Ct_OAc*Ka*10^pH/(1+Ka*10^pH))</f>
        <v>3.3572147678115019E-2</v>
      </c>
      <c r="AO1240" s="19">
        <f>ABS(Ct_Na+10^-pH-Kw*10^pH-Ct_Cl-Ct_OAc*Ka*10^pH/(1+Ka*10^pH))</f>
        <v>3.152656035333605E-2</v>
      </c>
      <c r="AP1240" s="19">
        <f>ABS(Ct_Na+10^-pH-Kw*10^pH-Ct_Cl-Ct_OAc*Ka*10^pH/(1+Ka*10^pH))</f>
        <v>2.9549159272716355E-2</v>
      </c>
      <c r="AQ1240" s="19">
        <f>ABS(Ct_Na+10^-pH-Kw*10^pH-Ct_Cl-Ct_OAc*Ka*10^pH/(1+Ka*10^pH))</f>
        <v>2.7636591014412085E-2</v>
      </c>
      <c r="AR1240" s="19">
        <f>ABS(Ct_Na+10^-pH-Kw*10^pH-Ct_Cl-Ct_OAc*Ka*10^pH/(1+Ka*10^pH))</f>
        <v>2.578571850637567E-2</v>
      </c>
      <c r="AS1240" s="19">
        <f>ABS(Ct_Na+10^-pH-Kw*10^pH-Ct_Cl-Ct_OAc*Ka*10^pH/(1+Ka*10^pH))</f>
        <v>2.3993603855737254E-2</v>
      </c>
      <c r="AT1240" s="19">
        <f>ABS(Ct_Na+10^-pH-Kw*10^pH-Ct_Cl-Ct_OAc*Ka*10^pH/(1+Ka*10^pH))</f>
        <v>2.2257492787931279E-2</v>
      </c>
      <c r="AU1240" s="19">
        <f>ABS(Ct_Na+10^-pH-Kw*10^pH-Ct_Cl-Ct_OAc*Ka*10^pH/(1+Ka*10^pH))</f>
        <v>2.0574800522211653E-2</v>
      </c>
      <c r="AV1240" s="19">
        <f>ABS(Ct_Na+10^-pH-Kw*10^pH-Ct_Cl-Ct_OAc*Ka*10^pH/(1+Ka*10^pH))</f>
        <v>1.8943098931210774E-2</v>
      </c>
      <c r="AW1240" s="19">
        <f>ABS(Ct_Na+10^-pH-Kw*10^pH-Ct_Cl-Ct_OAc*Ka*10^pH/(1+Ka*10^pH))</f>
        <v>1.7360104850389066E-2</v>
      </c>
      <c r="AX1240" s="19">
        <f>ABS(Ct_Na+10^-pH-Kw*10^pH-Ct_Cl-Ct_OAc*Ka*10^pH/(1+Ka*10^pH))</f>
        <v>1.5823669419003247E-2</v>
      </c>
      <c r="AY1240" s="19">
        <f>ABS(Ct_Na+10^-pH-Kw*10^pH-Ct_Cl-Ct_OAc*Ka*10^pH/(1+Ka*10^pH))</f>
        <v>1.4331768347947492E-2</v>
      </c>
      <c r="AZ1240" s="19">
        <f>ABS(Ct_Na+10^-pH-Kw*10^pH-Ct_Cl-Ct_OAc*Ka*10^pH/(1+Ka*10^pH))</f>
        <v>1.2882493021779032E-2</v>
      </c>
      <c r="BA1240" s="19">
        <f>ABS(Ct_Na+10^-pH-Kw*10^pH-Ct_Cl-Ct_OAc*Ka*10^pH/(1+Ka*10^pH))</f>
        <v>1.1474042352685745E-2</v>
      </c>
      <c r="BB1240" s="19">
        <f>ABS(Ct_Na+10^-pH-Kw*10^pH-Ct_Cl-Ct_OAc*Ka*10^pH/(1+Ka*10^pH))</f>
        <v>1.0104715313289499E-2</v>
      </c>
      <c r="BC1240" s="19">
        <f>ABS(Ct_Na+10^-pH-Kw*10^pH-Ct_Cl-Ct_OAc*Ka*10^pH/(1+Ka*10^pH))</f>
        <v>8.7729040831917363E-3</v>
      </c>
      <c r="BD1240" s="19">
        <f>ABS(Ct_Na+10^-pH-Kw*10^pH-Ct_Cl-Ct_OAc*Ka*10^pH/(1+Ka*10^pH))</f>
        <v>7.4770877512047584E-3</v>
      </c>
      <c r="BE1240" s="19">
        <f>ABS(Ct_Na+10^-pH-Kw*10^pH-Ct_Cl-Ct_OAc*Ka*10^pH/(1+Ka*10^pH))</f>
        <v>6.2158265214041011E-3</v>
      </c>
      <c r="BF1240" s="19">
        <f>ABS(Ct_Na+10^-pH-Kw*10^pH-Ct_Cl-Ct_OAc*Ka*10^pH/(1+Ka*10^pH))</f>
        <v>4.9877563765982E-3</v>
      </c>
      <c r="BG1240" s="19">
        <f>ABS(Ct_Na+10^-pH-Kw*10^pH-Ct_Cl-Ct_OAc*Ka*10^pH/(1+Ka*10^pH))</f>
        <v>3.7915841576314155E-3</v>
      </c>
      <c r="BH1240" s="19">
        <f>ABS(Ct_Na+10^-pH-Kw*10^pH-Ct_Cl-Ct_OAc*Ka*10^pH/(1+Ka*10^pH))</f>
        <v>2.6260830212022357E-3</v>
      </c>
      <c r="BI1240" s="19">
        <f>ABS(Ct_Na+10^-pH-Kw*10^pH-Ct_Cl-Ct_OAc*Ka*10^pH/(1+Ka*10^pH))</f>
        <v>1.4900882426573323E-3</v>
      </c>
      <c r="BJ1240" s="19">
        <f>ABS(Ct_Na+10^-pH-Kw*10^pH-Ct_Cl-Ct_OAc*Ka*10^pH/(1+Ka*10^pH))</f>
        <v>3.8249333357604637E-4</v>
      </c>
      <c r="BK1240" s="19">
        <f>ABS(Ct_Na+10^-pH-Kw*10^pH-Ct_Cl-Ct_OAc*Ka*10^pH/(1+Ka*10^pH))</f>
        <v>6.9775355305878167E-4</v>
      </c>
      <c r="BL1240" s="19">
        <f>ABS(Ct_Na+10^-pH-Kw*10^pH-Ct_Cl-Ct_OAc*Ka*10^pH/(1+Ka*10^pH))</f>
        <v>1.7516529546537304E-3</v>
      </c>
      <c r="BM1240" s="19">
        <f>ABS(Ct_Na+10^-pH-Kw*10^pH-Ct_Cl-Ct_OAc*Ka*10^pH/(1+Ka*10^pH))</f>
        <v>2.7801571899452177E-3</v>
      </c>
      <c r="BN1240" s="19">
        <f>ABS(Ct_Na+10^-pH-Kw*10^pH-Ct_Cl-Ct_OAc*Ka*10^pH/(1+Ka*10^pH))</f>
        <v>3.7841732291582844E-3</v>
      </c>
      <c r="BO1240" s="19">
        <f>ABS(Ct_Na+10^-pH-Kw*10^pH-Ct_Cl-Ct_OAc*Ka*10^pH/(1+Ka*10^pH))</f>
        <v>4.7645653615663516E-3</v>
      </c>
      <c r="BP1240" s="19">
        <f>ABS(Ct_Na+10^-pH-Kw*10^pH-Ct_Cl-Ct_OAc*Ka*10^pH/(1+Ka*10^pH))</f>
        <v>5.7221576769416888E-3</v>
      </c>
      <c r="BQ1240" s="19">
        <f>ABS(Ct_Na+10^-pH-Kw*10^pH-Ct_Cl-Ct_OAc*Ka*10^pH/(1+Ka*10^pH))</f>
        <v>6.657736375871616E-3</v>
      </c>
      <c r="BR1240" s="19">
        <f>ABS(Ct_Na+10^-pH-Kw*10^pH-Ct_Cl-Ct_OAc*Ka*10^pH/(1+Ka*10^pH))</f>
        <v>7.5720519225531205E-3</v>
      </c>
      <c r="BS1240" s="19">
        <f>ABS(Ct_Na+10^-pH-Kw*10^pH-Ct_Cl-Ct_OAc*Ka*10^pH/(1+Ka*10^pH))</f>
        <v>8.4658210524552885E-3</v>
      </c>
      <c r="BT1240" s="19">
        <f>ABS(Ct_Na+10^-pH-Kw*10^pH-Ct_Cl-Ct_OAc*Ka*10^pH/(1+Ka*10^pH))</f>
        <v>9.3397286461373921E-3</v>
      </c>
      <c r="BU1240" s="19">
        <f>ABS(Ct_Na+10^-pH-Kw*10^pH-Ct_Cl-Ct_OAc*Ka*10^pH/(1+Ka*10^pH))</f>
        <v>1.0194429479518798E-2</v>
      </c>
      <c r="BV1240" s="19">
        <f>ABS(Ct_Na+10^-pH-Kw*10^pH-Ct_Cl-Ct_OAc*Ka*10^pH/(1+Ka*10^pH))</f>
        <v>1.1030549860000585E-2</v>
      </c>
      <c r="BW1240" s="19">
        <f>ABS(Ct_Na+10^-pH-Kw*10^pH-Ct_Cl-Ct_OAc*Ka*10^pH/(1+Ka*10^pH))</f>
        <v>1.1848689157031175E-2</v>
      </c>
      <c r="BX1240" s="19">
        <f>ABS(Ct_Na+10^-pH-Kw*10^pH-Ct_Cl-Ct_OAc*Ka*10^pH/(1+Ka*10^pH))</f>
        <v>1.2649421234976012E-2</v>
      </c>
      <c r="BY1240" s="19">
        <f>ABS(Ct_Na+10^-pH-Kw*10^pH-Ct_Cl-Ct_OAc*Ka*10^pH/(1+Ka*10^pH))</f>
        <v>1.3433295795490414E-2</v>
      </c>
      <c r="BZ1240" s="19">
        <f>ABS(Ct_Na+10^-pH-Kw*10^pH-Ct_Cl-Ct_OAc*Ka*10^pH/(1+Ka*10^pH))</f>
        <v>1.4200839635994111E-2</v>
      </c>
      <c r="CA1240" s="19">
        <f>ABS(Ct_Na+10^-pH-Kw*10^pH-Ct_Cl-Ct_OAc*Ka*10^pH/(1+Ka*10^pH))</f>
        <v>1.4952557830301846E-2</v>
      </c>
      <c r="CB1240" s="19">
        <f>ABS(Ct_Na+10^-pH-Kw*10^pH-Ct_Cl-Ct_OAc*Ka*10^pH/(1+Ka*10^pH))</f>
        <v>1.568893483697064E-2</v>
      </c>
      <c r="CC1240" s="19">
        <f>ABS(Ct_Na+10^-pH-Kw*10^pH-Ct_Cl-Ct_OAc*Ka*10^pH/(1+Ka*10^pH))</f>
        <v>1.6410435540474444E-2</v>
      </c>
      <c r="CD1240" s="19">
        <f>ABS(Ct_Na+10^-pH-Kw*10^pH-Ct_Cl-Ct_OAc*Ka*10^pH/(1+Ka*10^pH))</f>
        <v>1.7117506229908132E-2</v>
      </c>
      <c r="CE1240" s="19">
        <f>ABS(Ct_Na+10^-pH-Kw*10^pH-Ct_Cl-Ct_OAc*Ka*10^pH/(1+Ka*10^pH))</f>
        <v>1.7810575519551071E-2</v>
      </c>
      <c r="CF1240" s="19">
        <f>ABS(Ct_Na+10^-pH-Kw*10^pH-Ct_Cl-Ct_OAc*Ka*10^pH/(1+Ka*10^pH))</f>
        <v>1.8490055215279445E-2</v>
      </c>
      <c r="CG1240" s="19">
        <f>ABS(Ct_Na+10^-pH-Kw*10^pH-Ct_Cl-Ct_OAc*Ka*10^pH/(1+Ka*10^pH))</f>
        <v>1.9156341130508237E-2</v>
      </c>
      <c r="CH1240" s="19">
        <f>ABS(Ct_Na+10^-pH-Kw*10^pH-Ct_Cl-Ct_OAc*Ka*10^pH/(1+Ka*10^pH))</f>
        <v>1.9809813855059547E-2</v>
      </c>
      <c r="CI1240" s="19">
        <f>ABS(Ct_Na+10^-pH-Kw*10^pH-Ct_Cl-Ct_OAc*Ka*10^pH/(1+Ka*10^pH))</f>
        <v>2.0450839480095594E-2</v>
      </c>
      <c r="CJ1240" s="19">
        <f>ABS(Ct_Na+10^-pH-Kw*10^pH-Ct_Cl-Ct_OAc*Ka*10^pH/(1+Ka*10^pH))</f>
        <v>2.1079770282017747E-2</v>
      </c>
      <c r="CK1240" s="19">
        <f>ABS(Ct_Na+10^-pH-Kw*10^pH-Ct_Cl-Ct_OAc*Ka*10^pH/(1+Ka*10^pH))</f>
        <v>2.1696945368016154E-2</v>
      </c>
      <c r="CL1240" s="19">
        <f>ABS(Ct_Na+10^-pH-Kw*10^pH-Ct_Cl-Ct_OAc*Ka*10^pH/(1+Ka*10^pH))</f>
        <v>2.2302691285755315E-2</v>
      </c>
      <c r="CM1240" s="19">
        <f>ABS(Ct_Na+10^-pH-Kw*10^pH-Ct_Cl-Ct_OAc*Ka*10^pH/(1+Ka*10^pH))</f>
        <v>2.2897322599499254E-2</v>
      </c>
      <c r="CN1240" s="19">
        <f>ABS(Ct_Na+10^-pH-Kw*10^pH-Ct_Cl-Ct_OAc*Ka*10^pH/(1+Ka*10^pH))</f>
        <v>2.3481142434811482E-2</v>
      </c>
      <c r="CO1240" s="19">
        <f>ABS(Ct_Na+10^-pH-Kw*10^pH-Ct_Cl-Ct_OAc*Ka*10^pH/(1+Ka*10^pH))</f>
        <v>2.4054442993811785E-2</v>
      </c>
      <c r="CP1240" s="19">
        <f>ABS(Ct_Na+10^-pH-Kw*10^pH-Ct_Cl-Ct_OAc*Ka*10^pH/(1+Ka*10^pH))</f>
        <v>2.4617506042829945E-2</v>
      </c>
      <c r="CQ1240" s="19">
        <f>ABS(Ct_Na+10^-pH-Kw*10^pH-Ct_Cl-Ct_OAc*Ka*10^pH/(1+Ka*10^pH))</f>
        <v>2.5170603374166364E-2</v>
      </c>
      <c r="CR1240" s="19">
        <f>ABS(Ct_Na+10^-pH-Kw*10^pH-Ct_Cl-Ct_OAc*Ka*10^pH/(1+Ka*10^pH))</f>
        <v>2.5713997243549509E-2</v>
      </c>
      <c r="CS1240" s="19">
        <f>ABS(Ct_Na+10^-pH-Kw*10^pH-Ct_Cl-Ct_OAc*Ka*10^pH/(1+Ka*10^pH))</f>
        <v>2.6247940784769455E-2</v>
      </c>
      <c r="CT1240" s="19">
        <f>ABS(Ct_Na+10^-pH-Kw*10^pH-Ct_Cl-Ct_OAc*Ka*10^pH/(1+Ka*10^pH))</f>
        <v>2.677267840286493E-2</v>
      </c>
      <c r="CU1240" s="19">
        <f>ABS(Ct_Na+10^-pH-Kw*10^pH-Ct_Cl-Ct_OAc*Ka*10^pH/(1+Ka*10^pH))</f>
        <v>2.7288446147146796E-2</v>
      </c>
      <c r="CV1240" s="19">
        <f>ABS(Ct_Na+10^-pH-Kw*10^pH-Ct_Cl-Ct_OAc*Ka*10^pH/(1+Ka*10^pH))</f>
        <v>2.7795472065254422E-2</v>
      </c>
      <c r="CW1240" s="19">
        <f>ABS(Ct_Na+10^-pH-Kw*10^pH-Ct_Cl-Ct_OAc*Ka*10^pH/(1+Ka*10^pH))</f>
        <v>2.8293976539360242E-2</v>
      </c>
      <c r="CX1240" s="19">
        <f>ABS(Ct_Na+10^-pH-Kw*10^pH-Ct_Cl-Ct_OAc*Ka*10^pH/(1+Ka*10^pH))</f>
        <v>2.8784172605564255E-2</v>
      </c>
    </row>
    <row r="1241" spans="1:102">
      <c r="A1241" s="24">
        <v>12.12</v>
      </c>
      <c r="B1241" s="19">
        <f>ABS(Ct_Na+10^-pH-Kw*10^pH-Ct_Cl-Ct_OAc*Ka*10^pH/(1+Ka*10^pH))</f>
        <v>0.26318255885321551</v>
      </c>
      <c r="C1241" s="19">
        <f>ABS(Ct_Na+10^-pH-Kw*10^pH-Ct_Cl-Ct_OAc*Ka*10^pH/(1+Ka*10^pH))</f>
        <v>0.24651589259281503</v>
      </c>
      <c r="D1241" s="19">
        <f>ABS(Ct_Na+10^-pH-Kw*10^pH-Ct_Cl-Ct_OAc*Ka*10^pH/(1+Ka*10^pH))</f>
        <v>0.23136437781063279</v>
      </c>
      <c r="E1241" s="19">
        <f>ABS(Ct_Na+10^-pH-Kw*10^pH-Ct_Cl-Ct_OAc*Ka*10^pH/(1+Ka*10^pH))</f>
        <v>0.21753038605298813</v>
      </c>
      <c r="F1241" s="19">
        <f>ABS(Ct_Na+10^-pH-Kw*10^pH-Ct_Cl-Ct_OAc*Ka*10^pH/(1+Ka*10^pH))</f>
        <v>0.20484922694181384</v>
      </c>
      <c r="G1241" s="19">
        <f>ABS(Ct_Na+10^-pH-Kw*10^pH-Ct_Cl-Ct_OAc*Ka*10^pH/(1+Ka*10^pH))</f>
        <v>0.19318256055953351</v>
      </c>
      <c r="H1241" s="19">
        <f>ABS(Ct_Na+10^-pH-Kw*10^pH-Ct_Cl-Ct_OAc*Ka*10^pH/(1+Ka*10^pH))</f>
        <v>0.18241333005281324</v>
      </c>
      <c r="I1241" s="19">
        <f>ABS(Ct_Na+10^-pH-Kw*10^pH-Ct_Cl-Ct_OAc*Ka*10^pH/(1+Ka*10^pH))</f>
        <v>0.17244182032436847</v>
      </c>
      <c r="J1241" s="19">
        <f>ABS(Ct_Na+10^-pH-Kw*10^pH-Ct_Cl-Ct_OAc*Ka*10^pH/(1+Ka*10^pH))</f>
        <v>0.16318256129081271</v>
      </c>
      <c r="K1241" s="19">
        <f>ABS(Ct_Na+10^-pH-Kw*10^pH-Ct_Cl-Ct_OAc*Ka*10^pH/(1+Ka*10^pH))</f>
        <v>0.15456187184577791</v>
      </c>
      <c r="L1241" s="19">
        <f>ABS(Ct_Na+10^-pH-Kw*10^pH-Ct_Cl-Ct_OAc*Ka*10^pH/(1+Ka*10^pH))</f>
        <v>0.14651589503041215</v>
      </c>
      <c r="M1241" s="19">
        <f>ABS(Ct_Na+10^-pH-Kw*10^pH-Ct_Cl-Ct_OAc*Ka*10^pH/(1+Ka*10^pH))</f>
        <v>0.1389890134934571</v>
      </c>
      <c r="N1241" s="19">
        <f>ABS(Ct_Na+10^-pH-Kw*10^pH-Ct_Cl-Ct_OAc*Ka*10^pH/(1+Ka*10^pH))</f>
        <v>0.13193256205256174</v>
      </c>
      <c r="O1241" s="19">
        <f>ABS(Ct_Na+10^-pH-Kw*10^pH-Ct_Cl-Ct_OAc*Ka*10^pH/(1+Ka*10^pH))</f>
        <v>0.12530377433535703</v>
      </c>
      <c r="P1241" s="19">
        <f>ABS(Ct_Na+10^-pH-Kw*10^pH-Ct_Cl-Ct_OAc*Ka*10^pH/(1+Ka*10^pH))</f>
        <v>0.11906491530739961</v>
      </c>
      <c r="Q1241" s="19">
        <f>ABS(Ct_Na+10^-pH-Kw*10^pH-Ct_Cl-Ct_OAc*Ka*10^pH/(1+Ka*10^pH))</f>
        <v>0.11318256250961121</v>
      </c>
      <c r="R1241" s="19">
        <f>ABS(Ct_Na+10^-pH-Kw*10^pH-Ct_Cl-Ct_OAc*Ka*10^pH/(1+Ka*10^pH))</f>
        <v>0.10762700708947774</v>
      </c>
      <c r="S1241" s="19">
        <f>ABS(Ct_Na+10^-pH-Kw*10^pH-Ct_Cl-Ct_OAc*Ka*10^pH/(1+Ka*10^pH))</f>
        <v>0.10237175196232438</v>
      </c>
      <c r="T1241" s="19">
        <f>ABS(Ct_Na+10^-pH-Kw*10^pH-Ct_Cl-Ct_OAc*Ka*10^pH/(1+Ka*10^pH))</f>
        <v>9.7393089210284445E-2</v>
      </c>
      <c r="U1241" s="19">
        <f>ABS(Ct_Na+10^-pH-Kw*10^pH-Ct_Cl-Ct_OAc*Ka*10^pH/(1+Ka*10^pH))</f>
        <v>9.2669742496810634E-2</v>
      </c>
      <c r="V1241" s="19">
        <f>ABS(Ct_Na+10^-pH-Kw*10^pH-Ct_Cl-Ct_OAc*Ka*10^pH/(1+Ka*10^pH))</f>
        <v>8.8182563119010501E-2</v>
      </c>
      <c r="W1241" s="19">
        <f>ABS(Ct_Na+10^-pH-Kw*10^pH-Ct_Cl-Ct_OAc*Ka*10^pH/(1+Ka*10^pH))</f>
        <v>8.3914270540127428E-2</v>
      </c>
      <c r="X1241" s="19">
        <f>ABS(Ct_Na+10^-pH-Kw*10^pH-Ct_Cl-Ct_OAc*Ka*10^pH/(1+Ka*10^pH))</f>
        <v>7.9849229988810264E-2</v>
      </c>
      <c r="Y1241" s="19">
        <f>ABS(Ct_Na+10^-pH-Kw*10^pH-Ct_Cl-Ct_OAc*Ka*10^pH/(1+Ka*10^pH))</f>
        <v>7.5973261091042729E-2</v>
      </c>
      <c r="Z1241" s="19">
        <f>ABS(Ct_Na+10^-pH-Kw*10^pH-Ct_Cl-Ct_OAc*Ka*10^pH/(1+Ka*10^pH))</f>
        <v>7.2273472597719143E-2</v>
      </c>
      <c r="AA1241" s="19">
        <f>ABS(Ct_Na+10^-pH-Kw*10^pH-Ct_Cl-Ct_OAc*Ka*10^pH/(1+Ka*10^pH))</f>
        <v>6.8738119148543275E-2</v>
      </c>
      <c r="AB1241" s="19">
        <f>ABS(Ct_Na+10^-pH-Kw*10^pH-Ct_Cl-Ct_OAc*Ka*10^pH/(1+Ka*10^pH))</f>
        <v>6.5356476718896828E-2</v>
      </c>
      <c r="AC1241" s="19">
        <f>ABS(Ct_Na+10^-pH-Kw*10^pH-Ct_Cl-Ct_OAc*Ka*10^pH/(1+Ka*10^pH))</f>
        <v>6.2118733967107626E-2</v>
      </c>
      <c r="AD1241" s="19">
        <f>ABS(Ct_Na+10^-pH-Kw*10^pH-Ct_Cl-Ct_OAc*Ka*10^pH/(1+Ka*10^pH))</f>
        <v>5.9015897163309655E-2</v>
      </c>
      <c r="AE1241" s="19">
        <f>ABS(Ct_Na+10^-pH-Kw*10^pH-Ct_Cl-Ct_OAc*Ka*10^pH/(1+Ka*10^pH))</f>
        <v>5.6039706759666727E-2</v>
      </c>
      <c r="AF1241" s="19">
        <f>ABS(Ct_Na+10^-pH-Kw*10^pH-Ct_Cl-Ct_OAc*Ka*10^pH/(1+Ka*10^pH))</f>
        <v>5.31825639721695E-2</v>
      </c>
      <c r="AG1241" s="19">
        <f>ABS(Ct_Na+10^-pH-Kw*10^pH-Ct_Cl-Ct_OAc*Ka*10^pH/(1+Ka*10^pH))</f>
        <v>5.0437465999868245E-2</v>
      </c>
      <c r="AH1241" s="19">
        <f>ABS(Ct_Na+10^-pH-Kw*10^pH-Ct_Cl-Ct_OAc*Ka*10^pH/(1+Ka*10^pH))</f>
        <v>4.7797948718809366E-2</v>
      </c>
      <c r="AI1241" s="19">
        <f>ABS(Ct_Na+10^-pH-Kw*10^pH-Ct_Cl-Ct_OAc*Ka*10^pH/(1+Ka*10^pH))</f>
        <v>4.5258035863450792E-2</v>
      </c>
      <c r="AJ1241" s="19">
        <f>ABS(Ct_Na+10^-pH-Kw*10^pH-Ct_Cl-Ct_OAc*Ka*10^pH/(1+Ka*10^pH))</f>
        <v>4.2812193854586997E-2</v>
      </c>
      <c r="AK1241" s="19">
        <f>ABS(Ct_Na+10^-pH-Kw*10^pH-Ct_Cl-Ct_OAc*Ka*10^pH/(1+Ka*10^pH))</f>
        <v>4.0455291555136406E-2</v>
      </c>
      <c r="AL1241" s="19">
        <f>ABS(Ct_Na+10^-pH-Kw*10^pH-Ct_Cl-Ct_OAc*Ka*10^pH/(1+Ka*10^pH))</f>
        <v>3.8182564337809102E-2</v>
      </c>
      <c r="AM1241" s="19">
        <f>ABS(Ct_Na+10^-pH-Kw*10^pH-Ct_Cl-Ct_OAc*Ka*10^pH/(1+Ka*10^pH))</f>
        <v>3.5989581935124804E-2</v>
      </c>
      <c r="AN1241" s="19">
        <f>ABS(Ct_Na+10^-pH-Kw*10^pH-Ct_Cl-Ct_OAc*Ka*10^pH/(1+Ka*10^pH))</f>
        <v>3.3872219615291708E-2</v>
      </c>
      <c r="AO1241" s="19">
        <f>ABS(Ct_Na+10^-pH-Kw*10^pH-Ct_Cl-Ct_OAc*Ka*10^pH/(1+Ka*10^pH))</f>
        <v>3.1826632289351273E-2</v>
      </c>
      <c r="AP1241" s="19">
        <f>ABS(Ct_Na+10^-pH-Kw*10^pH-Ct_Cl-Ct_OAc*Ka*10^pH/(1+Ka*10^pH))</f>
        <v>2.9849231207608837E-2</v>
      </c>
      <c r="AQ1241" s="19">
        <f>ABS(Ct_Na+10^-pH-Kw*10^pH-Ct_Cl-Ct_OAc*Ka*10^pH/(1+Ka*10^pH))</f>
        <v>2.7936662948218643E-2</v>
      </c>
      <c r="AR1241" s="19">
        <f>ABS(Ct_Na+10^-pH-Kw*10^pH-Ct_Cl-Ct_OAc*Ka*10^pH/(1+Ka*10^pH))</f>
        <v>2.6085790439131312E-2</v>
      </c>
      <c r="AS1241" s="19">
        <f>ABS(Ct_Na+10^-pH-Kw*10^pH-Ct_Cl-Ct_OAc*Ka*10^pH/(1+Ka*10^pH))</f>
        <v>2.429367578747535E-2</v>
      </c>
      <c r="AT1241" s="19">
        <f>ABS(Ct_Na+10^-pH-Kw*10^pH-Ct_Cl-Ct_OAc*Ka*10^pH/(1+Ka*10^pH))</f>
        <v>2.2557564718683629E-2</v>
      </c>
      <c r="AU1241" s="19">
        <f>ABS(Ct_Na+10^-pH-Kw*10^pH-Ct_Cl-Ct_OAc*Ka*10^pH/(1+Ka*10^pH))</f>
        <v>2.0874872452008593E-2</v>
      </c>
      <c r="AV1241" s="19">
        <f>ABS(Ct_Na+10^-pH-Kw*10^pH-Ct_Cl-Ct_OAc*Ka*10^pH/(1+Ka*10^pH))</f>
        <v>1.9243170860081253E-2</v>
      </c>
      <c r="AW1241" s="19">
        <f>ABS(Ct_Na+10^-pH-Kw*10^pH-Ct_Cl-Ct_OAc*Ka*10^pH/(1+Ka*10^pH))</f>
        <v>1.766017677836073E-2</v>
      </c>
      <c r="AX1241" s="19">
        <f>ABS(Ct_Na+10^-pH-Kw*10^pH-Ct_Cl-Ct_OAc*Ka*10^pH/(1+Ka*10^pH))</f>
        <v>1.612374134610256E-2</v>
      </c>
      <c r="AY1241" s="19">
        <f>ABS(Ct_Na+10^-pH-Kw*10^pH-Ct_Cl-Ct_OAc*Ka*10^pH/(1+Ka*10^pH))</f>
        <v>1.4631840274199712E-2</v>
      </c>
      <c r="AZ1241" s="19">
        <f>ABS(Ct_Na+10^-pH-Kw*10^pH-Ct_Cl-Ct_OAc*Ka*10^pH/(1+Ka*10^pH))</f>
        <v>1.3182564947208354E-2</v>
      </c>
      <c r="BA1241" s="19">
        <f>ABS(Ct_Na+10^-pH-Kw*10^pH-Ct_Cl-Ct_OAc*Ka*10^pH/(1+Ka*10^pH))</f>
        <v>1.1774114277315381E-2</v>
      </c>
      <c r="BB1241" s="19">
        <f>ABS(Ct_Na+10^-pH-Kw*10^pH-Ct_Cl-Ct_OAc*Ka*10^pH/(1+Ka*10^pH))</f>
        <v>1.0404787237141638E-2</v>
      </c>
      <c r="BC1241" s="19">
        <f>ABS(Ct_Na+10^-pH-Kw*10^pH-Ct_Cl-Ct_OAc*Ka*10^pH/(1+Ka*10^pH))</f>
        <v>9.0729760062876821E-3</v>
      </c>
      <c r="BD1241" s="19">
        <f>ABS(Ct_Na+10^-pH-Kw*10^pH-Ct_Cl-Ct_OAc*Ka*10^pH/(1+Ka*10^pH))</f>
        <v>7.7771596735649526E-3</v>
      </c>
      <c r="BE1241" s="19">
        <f>ABS(Ct_Na+10^-pH-Kw*10^pH-Ct_Cl-Ct_OAc*Ka*10^pH/(1+Ka*10^pH))</f>
        <v>6.5158984430481806E-3</v>
      </c>
      <c r="BF1241" s="19">
        <f>ABS(Ct_Na+10^-pH-Kw*10^pH-Ct_Cl-Ct_OAc*Ka*10^pH/(1+Ka*10^pH))</f>
        <v>5.2878282975449761E-3</v>
      </c>
      <c r="BG1241" s="19">
        <f>ABS(Ct_Na+10^-pH-Kw*10^pH-Ct_Cl-Ct_OAc*Ka*10^pH/(1+Ka*10^pH))</f>
        <v>4.0916560778990266E-3</v>
      </c>
      <c r="BH1241" s="19">
        <f>ABS(Ct_Na+10^-pH-Kw*10^pH-Ct_Cl-Ct_OAc*Ka*10^pH/(1+Ka*10^pH))</f>
        <v>2.9261549408080845E-3</v>
      </c>
      <c r="BI1241" s="19">
        <f>ABS(Ct_Na+10^-pH-Kw*10^pH-Ct_Cl-Ct_OAc*Ka*10^pH/(1+Ka*10^pH))</f>
        <v>1.7901601616181553E-3</v>
      </c>
      <c r="BJ1241" s="19">
        <f>ABS(Ct_Na+10^-pH-Kw*10^pH-Ct_Cl-Ct_OAc*Ka*10^pH/(1+Ka*10^pH))</f>
        <v>6.8256525190799749E-4</v>
      </c>
      <c r="BK1241" s="19">
        <f>ABS(Ct_Na+10^-pH-Kw*10^pH-Ct_Cl-Ct_OAc*Ka*10^pH/(1+Ka*10^pH))</f>
        <v>3.9768163534017326E-4</v>
      </c>
      <c r="BL1241" s="19">
        <f>ABS(Ct_Na+10^-pH-Kw*10^pH-Ct_Cl-Ct_OAc*Ka*10^pH/(1+Ka*10^pH))</f>
        <v>1.4515810375335184E-3</v>
      </c>
      <c r="BM1241" s="19">
        <f>ABS(Ct_Na+10^-pH-Kw*10^pH-Ct_Cl-Ct_OAc*Ka*10^pH/(1+Ka*10^pH))</f>
        <v>2.4800852734089621E-3</v>
      </c>
      <c r="BN1241" s="19">
        <f>ABS(Ct_Na+10^-pH-Kw*10^pH-Ct_Cl-Ct_OAc*Ka*10^pH/(1+Ka*10^pH))</f>
        <v>3.4841013131921145E-3</v>
      </c>
      <c r="BO1241" s="19">
        <f>ABS(Ct_Na+10^-pH-Kw*10^pH-Ct_Cl-Ct_OAc*Ka*10^pH/(1+Ka*10^pH))</f>
        <v>4.4644934461568336E-3</v>
      </c>
      <c r="BP1241" s="19">
        <f>ABS(Ct_Na+10^-pH-Kw*10^pH-Ct_Cl-Ct_OAc*Ka*10^pH/(1+Ka*10^pH))</f>
        <v>5.4220857620758817E-3</v>
      </c>
      <c r="BQ1241" s="19">
        <f>ABS(Ct_Na+10^-pH-Kw*10^pH-Ct_Cl-Ct_OAc*Ka*10^pH/(1+Ka*10^pH))</f>
        <v>6.3576644615370229E-3</v>
      </c>
      <c r="BR1241" s="19">
        <f>ABS(Ct_Na+10^-pH-Kw*10^pH-Ct_Cl-Ct_OAc*Ka*10^pH/(1+Ka*10^pH))</f>
        <v>7.2719800087376607E-3</v>
      </c>
      <c r="BS1241" s="19">
        <f>ABS(Ct_Na+10^-pH-Kw*10^pH-Ct_Cl-Ct_OAc*Ka*10^pH/(1+Ka*10^pH))</f>
        <v>8.1657491391472978E-3</v>
      </c>
      <c r="BT1241" s="19">
        <f>ABS(Ct_Na+10^-pH-Kw*10^pH-Ct_Cl-Ct_OAc*Ka*10^pH/(1+Ka*10^pH))</f>
        <v>9.0396567333256017E-3</v>
      </c>
      <c r="BU1241" s="19">
        <f>ABS(Ct_Na+10^-pH-Kw*10^pH-Ct_Cl-Ct_OAc*Ka*10^pH/(1+Ka*10^pH))</f>
        <v>9.8943575671922926E-3</v>
      </c>
      <c r="BV1241" s="19">
        <f>ABS(Ct_Na+10^-pH-Kw*10^pH-Ct_Cl-Ct_OAc*Ka*10^pH/(1+Ka*10^pH))</f>
        <v>1.0730477948148825E-2</v>
      </c>
      <c r="BW1241" s="19">
        <f>ABS(Ct_Na+10^-pH-Kw*10^pH-Ct_Cl-Ct_OAc*Ka*10^pH/(1+Ka*10^pH))</f>
        <v>1.1548617245643954E-2</v>
      </c>
      <c r="BX1241" s="19">
        <f>ABS(Ct_Na+10^-pH-Kw*10^pH-Ct_Cl-Ct_OAc*Ka*10^pH/(1+Ka*10^pH))</f>
        <v>1.2349349324043427E-2</v>
      </c>
      <c r="BY1241" s="19">
        <f>ABS(Ct_Na+10^-pH-Kw*10^pH-Ct_Cl-Ct_OAc*Ka*10^pH/(1+Ka*10^pH))</f>
        <v>1.3133223885002904E-2</v>
      </c>
      <c r="BZ1241" s="19">
        <f>ABS(Ct_Na+10^-pH-Kw*10^pH-Ct_Cl-Ct_OAc*Ka*10^pH/(1+Ka*10^pH))</f>
        <v>1.3900767725942419E-2</v>
      </c>
      <c r="CA1241" s="19">
        <f>ABS(Ct_Na+10^-pH-Kw*10^pH-Ct_Cl-Ct_OAc*Ka*10^pH/(1+Ka*10^pH))</f>
        <v>1.4652485920676958E-2</v>
      </c>
      <c r="CB1241" s="19">
        <f>ABS(Ct_Na+10^-pH-Kw*10^pH-Ct_Cl-Ct_OAc*Ka*10^pH/(1+Ka*10^pH))</f>
        <v>1.5388862927763876E-2</v>
      </c>
      <c r="CC1241" s="19">
        <f>ABS(Ct_Na+10^-pH-Kw*10^pH-Ct_Cl-Ct_OAc*Ka*10^pH/(1+Ka*10^pH))</f>
        <v>1.6110363631677324E-2</v>
      </c>
      <c r="CD1241" s="19">
        <f>ABS(Ct_Na+10^-pH-Kw*10^pH-Ct_Cl-Ct_OAc*Ka*10^pH/(1+Ka*10^pH))</f>
        <v>1.6817434321512489E-2</v>
      </c>
      <c r="CE1241" s="19">
        <f>ABS(Ct_Na+10^-pH-Kw*10^pH-Ct_Cl-Ct_OAc*Ka*10^pH/(1+Ka*10^pH))</f>
        <v>1.751050361154894E-2</v>
      </c>
      <c r="CF1241" s="19">
        <f>ABS(Ct_Na+10^-pH-Kw*10^pH-Ct_Cl-Ct_OAc*Ka*10^pH/(1+Ka*10^pH))</f>
        <v>1.8189983307663124E-2</v>
      </c>
      <c r="CG1241" s="19">
        <f>ABS(Ct_Na+10^-pH-Kw*10^pH-Ct_Cl-Ct_OAc*Ka*10^pH/(1+Ka*10^pH))</f>
        <v>1.8856269223270224E-2</v>
      </c>
      <c r="CH1241" s="19">
        <f>ABS(Ct_Na+10^-pH-Kw*10^pH-Ct_Cl-Ct_OAc*Ka*10^pH/(1+Ka*10^pH))</f>
        <v>1.9509741948192563E-2</v>
      </c>
      <c r="CI1241" s="19">
        <f>ABS(Ct_Na+10^-pH-Kw*10^pH-Ct_Cl-Ct_OAc*Ka*10^pH/(1+Ka*10^pH))</f>
        <v>2.0150767573592583E-2</v>
      </c>
      <c r="CJ1241" s="19">
        <f>ABS(Ct_Na+10^-pH-Kw*10^pH-Ct_Cl-Ct_OAc*Ka*10^pH/(1+Ka*10^pH))</f>
        <v>2.077969837587184E-2</v>
      </c>
      <c r="CK1241" s="19">
        <f>ABS(Ct_Na+10^-pH-Kw*10^pH-Ct_Cl-Ct_OAc*Ka*10^pH/(1+Ka*10^pH))</f>
        <v>2.1396873462220668E-2</v>
      </c>
      <c r="CL1241" s="19">
        <f>ABS(Ct_Na+10^-pH-Kw*10^pH-Ct_Cl-Ct_OAc*Ka*10^pH/(1+Ka*10^pH))</f>
        <v>2.2002619380303755E-2</v>
      </c>
      <c r="CM1241" s="19">
        <f>ABS(Ct_Na+10^-pH-Kw*10^pH-Ct_Cl-Ct_OAc*Ka*10^pH/(1+Ka*10^pH))</f>
        <v>2.2597250694385312E-2</v>
      </c>
      <c r="CN1241" s="19">
        <f>ABS(Ct_Na+10^-pH-Kw*10^pH-Ct_Cl-Ct_OAc*Ka*10^pH/(1+Ka*10^pH))</f>
        <v>2.3181070530029033E-2</v>
      </c>
      <c r="CO1241" s="19">
        <f>ABS(Ct_Na+10^-pH-Kw*10^pH-Ct_Cl-Ct_OAc*Ka*10^pH/(1+Ka*10^pH))</f>
        <v>2.375437108935486E-2</v>
      </c>
      <c r="CP1241" s="19">
        <f>ABS(Ct_Na+10^-pH-Kw*10^pH-Ct_Cl-Ct_OAc*Ka*10^pH/(1+Ka*10^pH))</f>
        <v>2.4317434138692702E-2</v>
      </c>
      <c r="CQ1241" s="19">
        <f>ABS(Ct_Na+10^-pH-Kw*10^pH-Ct_Cl-Ct_OAc*Ka*10^pH/(1+Ka*10^pH))</f>
        <v>2.4870531470343182E-2</v>
      </c>
      <c r="CR1241" s="19">
        <f>ABS(Ct_Na+10^-pH-Kw*10^pH-Ct_Cl-Ct_OAc*Ka*10^pH/(1+Ka*10^pH))</f>
        <v>2.5413925340034844E-2</v>
      </c>
      <c r="CS1241" s="19">
        <f>ABS(Ct_Na+10^-pH-Kw*10^pH-Ct_Cl-Ct_OAc*Ka*10^pH/(1+Ka*10^pH))</f>
        <v>2.5947868881557964E-2</v>
      </c>
      <c r="CT1241" s="19">
        <f>ABS(Ct_Na+10^-pH-Kw*10^pH-Ct_Cl-Ct_OAc*Ka*10^pH/(1+Ka*10^pH))</f>
        <v>2.6472606499951395E-2</v>
      </c>
      <c r="CU1241" s="19">
        <f>ABS(Ct_Na+10^-pH-Kw*10^pH-Ct_Cl-Ct_OAc*Ka*10^pH/(1+Ka*10^pH))</f>
        <v>2.698837424452611E-2</v>
      </c>
      <c r="CV1241" s="19">
        <f>ABS(Ct_Na+10^-pH-Kw*10^pH-Ct_Cl-Ct_OAc*Ka*10^pH/(1+Ka*10^pH))</f>
        <v>2.7495400162921617E-2</v>
      </c>
      <c r="CW1241" s="19">
        <f>ABS(Ct_Na+10^-pH-Kw*10^pH-Ct_Cl-Ct_OAc*Ka*10^pH/(1+Ka*10^pH))</f>
        <v>2.7993904637310468E-2</v>
      </c>
      <c r="CX1241" s="19">
        <f>ABS(Ct_Na+10^-pH-Kw*10^pH-Ct_Cl-Ct_OAc*Ka*10^pH/(1+Ka*10^pH))</f>
        <v>2.8484100703792821E-2</v>
      </c>
    </row>
    <row r="1242" spans="1:102">
      <c r="A1242" s="23">
        <v>12.13</v>
      </c>
      <c r="B1242" s="19">
        <f>ABS(Ct_Na+10^-pH-Kw*10^pH-Ct_Cl-Ct_OAc*Ka*10^pH/(1+Ka*10^pH))</f>
        <v>0.26348962048778801</v>
      </c>
      <c r="C1242" s="19">
        <f>ABS(Ct_Na+10^-pH-Kw*10^pH-Ct_Cl-Ct_OAc*Ka*10^pH/(1+Ka*10^pH))</f>
        <v>0.24682295421813977</v>
      </c>
      <c r="D1242" s="19">
        <f>ABS(Ct_Na+10^-pH-Kw*10^pH-Ct_Cl-Ct_OAc*Ka*10^pH/(1+Ka*10^pH))</f>
        <v>0.23167143942755047</v>
      </c>
      <c r="E1242" s="19">
        <f>ABS(Ct_Na+10^-pH-Kw*10^pH-Ct_Cl-Ct_OAc*Ka*10^pH/(1+Ka*10^pH))</f>
        <v>0.21783744766222984</v>
      </c>
      <c r="F1242" s="19">
        <f>ABS(Ct_Na+10^-pH-Kw*10^pH-Ct_Cl-Ct_OAc*Ka*10^pH/(1+Ka*10^pH))</f>
        <v>0.20515628854401918</v>
      </c>
      <c r="G1242" s="19">
        <f>ABS(Ct_Na+10^-pH-Kw*10^pH-Ct_Cl-Ct_OAc*Ka*10^pH/(1+Ka*10^pH))</f>
        <v>0.19348962215526544</v>
      </c>
      <c r="H1242" s="19">
        <f>ABS(Ct_Na+10^-pH-Kw*10^pH-Ct_Cl-Ct_OAc*Ka*10^pH/(1+Ka*10^pH))</f>
        <v>0.18272039164256967</v>
      </c>
      <c r="I1242" s="19">
        <f>ABS(Ct_Na+10^-pH-Kw*10^pH-Ct_Cl-Ct_OAc*Ka*10^pH/(1+Ka*10^pH))</f>
        <v>0.17274888190859206</v>
      </c>
      <c r="J1242" s="19">
        <f>ABS(Ct_Na+10^-pH-Kw*10^pH-Ct_Cl-Ct_OAc*Ka*10^pH/(1+Ka*10^pH))</f>
        <v>0.16348962286989865</v>
      </c>
      <c r="K1242" s="19">
        <f>ABS(Ct_Na+10^-pH-Kw*10^pH-Ct_Cl-Ct_OAc*Ka*10^pH/(1+Ka*10^pH))</f>
        <v>0.15486893342008057</v>
      </c>
      <c r="L1242" s="19">
        <f>ABS(Ct_Na+10^-pH-Kw*10^pH-Ct_Cl-Ct_OAc*Ka*10^pH/(1+Ka*10^pH))</f>
        <v>0.14682295660025038</v>
      </c>
      <c r="M1242" s="19">
        <f>ABS(Ct_Na+10^-pH-Kw*10^pH-Ct_Cl-Ct_OAc*Ka*10^pH/(1+Ka*10^pH))</f>
        <v>0.13929607505911892</v>
      </c>
      <c r="N1242" s="19">
        <f>ABS(Ct_Na+10^-pH-Kw*10^pH-Ct_Cl-Ct_OAc*Ka*10^pH/(1+Ka*10^pH))</f>
        <v>0.13223962361430822</v>
      </c>
      <c r="O1242" s="19">
        <f>ABS(Ct_Na+10^-pH-Kw*10^pH-Ct_Cl-Ct_OAc*Ka*10^pH/(1+Ka*10^pH))</f>
        <v>0.12561083589342542</v>
      </c>
      <c r="P1242" s="19">
        <f>ABS(Ct_Na+10^-pH-Kw*10^pH-Ct_Cl-Ct_OAc*Ka*10^pH/(1+Ka*10^pH))</f>
        <v>0.11937197686200626</v>
      </c>
      <c r="Q1242" s="19">
        <f>ABS(Ct_Na+10^-pH-Kw*10^pH-Ct_Cl-Ct_OAc*Ka*10^pH/(1+Ka*10^pH))</f>
        <v>0.11348962406095396</v>
      </c>
      <c r="R1242" s="19">
        <f>ABS(Ct_Na+10^-pH-Kw*10^pH-Ct_Cl-Ct_OAc*Ka*10^pH/(1+Ka*10^pH))</f>
        <v>0.1079340686377379</v>
      </c>
      <c r="S1242" s="19">
        <f>ABS(Ct_Na+10^-pH-Kw*10^pH-Ct_Cl-Ct_OAc*Ka*10^pH/(1+Ka*10^pH))</f>
        <v>0.10267881350766861</v>
      </c>
      <c r="T1242" s="19">
        <f>ABS(Ct_Na+10^-pH-Kw*10^pH-Ct_Cl-Ct_OAc*Ka*10^pH/(1+Ka*10^pH))</f>
        <v>9.7700150752866186E-2</v>
      </c>
      <c r="U1242" s="19">
        <f>ABS(Ct_Na+10^-pH-Kw*10^pH-Ct_Cl-Ct_OAc*Ka*10^pH/(1+Ka*10^pH))</f>
        <v>9.297680403677154E-2</v>
      </c>
      <c r="V1242" s="19">
        <f>ABS(Ct_Na+10^-pH-Kw*10^pH-Ct_Cl-Ct_OAc*Ka*10^pH/(1+Ka*10^pH))</f>
        <v>8.8489624656481636E-2</v>
      </c>
      <c r="W1242" s="19">
        <f>ABS(Ct_Na+10^-pH-Kw*10^pH-Ct_Cl-Ct_OAc*Ka*10^pH/(1+Ka*10^pH))</f>
        <v>8.4221332075230249E-2</v>
      </c>
      <c r="X1242" s="19">
        <f>ABS(Ct_Na+10^-pH-Kw*10^pH-Ct_Cl-Ct_OAc*Ka*10^pH/(1+Ka*10^pH))</f>
        <v>8.0156291521657541E-2</v>
      </c>
      <c r="Y1242" s="19">
        <f>ABS(Ct_Na+10^-pH-Kw*10^pH-Ct_Cl-Ct_OAc*Ka*10^pH/(1+Ka*10^pH))</f>
        <v>7.6280322621739324E-2</v>
      </c>
      <c r="Z1242" s="19">
        <f>ABS(Ct_Na+10^-pH-Kw*10^pH-Ct_Cl-Ct_OAc*Ka*10^pH/(1+Ka*10^pH))</f>
        <v>7.2580534126362867E-2</v>
      </c>
      <c r="AA1242" s="19">
        <f>ABS(Ct_Na+10^-pH-Kw*10^pH-Ct_Cl-Ct_OAc*Ka*10^pH/(1+Ka*10^pH))</f>
        <v>6.9045180675225359E-2</v>
      </c>
      <c r="AB1242" s="19">
        <f>ABS(Ct_Na+10^-pH-Kw*10^pH-Ct_Cl-Ct_OAc*Ka*10^pH/(1+Ka*10^pH))</f>
        <v>6.5663538243702566E-2</v>
      </c>
      <c r="AC1242" s="19">
        <f>ABS(Ct_Na+10^-pH-Kw*10^pH-Ct_Cl-Ct_OAc*Ka*10^pH/(1+Ka*10^pH))</f>
        <v>6.2425795490116856E-2</v>
      </c>
      <c r="AD1242" s="19">
        <f>ABS(Ct_Na+10^-pH-Kw*10^pH-Ct_Cl-Ct_OAc*Ka*10^pH/(1+Ka*10^pH))</f>
        <v>5.9322958684597235E-2</v>
      </c>
      <c r="AE1242" s="19">
        <f>ABS(Ct_Na+10^-pH-Kw*10^pH-Ct_Cl-Ct_OAc*Ka*10^pH/(1+Ka*10^pH))</f>
        <v>5.6346768279302906E-2</v>
      </c>
      <c r="AF1242" s="19">
        <f>ABS(Ct_Na+10^-pH-Kw*10^pH-Ct_Cl-Ct_OAc*Ka*10^pH/(1+Ka*10^pH))</f>
        <v>5.3489625490220363E-2</v>
      </c>
      <c r="AG1242" s="19">
        <f>ABS(Ct_Na+10^-pH-Kw*10^pH-Ct_Cl-Ct_OAc*Ka*10^pH/(1+Ka*10^pH))</f>
        <v>5.0744527516395944E-2</v>
      </c>
      <c r="AH1242" s="19">
        <f>ABS(Ct_Na+10^-pH-Kw*10^pH-Ct_Cl-Ct_OAc*Ka*10^pH/(1+Ka*10^pH))</f>
        <v>4.8105010233872487E-2</v>
      </c>
      <c r="AI1242" s="19">
        <f>ABS(Ct_Na+10^-pH-Kw*10^pH-Ct_Cl-Ct_OAc*Ka*10^pH/(1+Ka*10^pH))</f>
        <v>4.5565097377104596E-2</v>
      </c>
      <c r="AJ1242" s="19">
        <f>ABS(Ct_Na+10^-pH-Kw*10^pH-Ct_Cl-Ct_OAc*Ka*10^pH/(1+Ka*10^pH))</f>
        <v>4.3119255366883685E-2</v>
      </c>
      <c r="AK1242" s="19">
        <f>ABS(Ct_Na+10^-pH-Kw*10^pH-Ct_Cl-Ct_OAc*Ka*10^pH/(1+Ka*10^pH))</f>
        <v>4.0762353066125349E-2</v>
      </c>
      <c r="AL1242" s="19">
        <f>ABS(Ct_Na+10^-pH-Kw*10^pH-Ct_Cl-Ct_OAc*Ka*10^pH/(1+Ka*10^pH))</f>
        <v>3.8489625847536971E-2</v>
      </c>
      <c r="AM1242" s="19">
        <f>ABS(Ct_Na+10^-pH-Kw*10^pH-Ct_Cl-Ct_OAc*Ka*10^pH/(1+Ka*10^pH))</f>
        <v>3.6296643443635868E-2</v>
      </c>
      <c r="AN1242" s="19">
        <f>ABS(Ct_Na+10^-pH-Kw*10^pH-Ct_Cl-Ct_OAc*Ka*10^pH/(1+Ka*10^pH))</f>
        <v>3.4179281122627934E-2</v>
      </c>
      <c r="AO1242" s="19">
        <f>ABS(Ct_Na+10^-pH-Kw*10^pH-Ct_Cl-Ct_OAc*Ka*10^pH/(1+Ka*10^pH))</f>
        <v>3.2133693795552476E-2</v>
      </c>
      <c r="AP1242" s="19">
        <f>ABS(Ct_Na+10^-pH-Kw*10^pH-Ct_Cl-Ct_OAc*Ka*10^pH/(1+Ka*10^pH))</f>
        <v>3.0156292712712834E-2</v>
      </c>
      <c r="AQ1242" s="19">
        <f>ABS(Ct_Na+10^-pH-Kw*10^pH-Ct_Cl-Ct_OAc*Ka*10^pH/(1+Ka*10^pH))</f>
        <v>2.8243724452261421E-2</v>
      </c>
      <c r="AR1242" s="19">
        <f>ABS(Ct_Na+10^-pH-Kw*10^pH-Ct_Cl-Ct_OAc*Ka*10^pH/(1+Ka*10^pH))</f>
        <v>2.6392851942147105E-2</v>
      </c>
      <c r="AS1242" s="19">
        <f>ABS(Ct_Na+10^-pH-Kw*10^pH-Ct_Cl-Ct_OAc*Ka*10^pH/(1+Ka*10^pH))</f>
        <v>2.4600737289496785E-2</v>
      </c>
      <c r="AT1242" s="19">
        <f>ABS(Ct_Na+10^-pH-Kw*10^pH-Ct_Cl-Ct_OAc*Ka*10^pH/(1+Ka*10^pH))</f>
        <v>2.2864626219741752E-2</v>
      </c>
      <c r="AU1242" s="19">
        <f>ABS(Ct_Na+10^-pH-Kw*10^pH-Ct_Cl-Ct_OAc*Ka*10^pH/(1+Ka*10^pH))</f>
        <v>2.1181933952133046E-2</v>
      </c>
      <c r="AV1242" s="19">
        <f>ABS(Ct_Na+10^-pH-Kw*10^pH-Ct_Cl-Ct_OAc*Ka*10^pH/(1+Ka*10^pH))</f>
        <v>1.9550232359300333E-2</v>
      </c>
      <c r="AW1242" s="19">
        <f>ABS(Ct_Na+10^-pH-Kw*10^pH-Ct_Cl-Ct_OAc*Ka*10^pH/(1+Ka*10^pH))</f>
        <v>1.7967238276701464E-2</v>
      </c>
      <c r="AX1242" s="19">
        <f>ABS(Ct_Na+10^-pH-Kw*10^pH-Ct_Cl-Ct_OAc*Ka*10^pH/(1+Ka*10^pH))</f>
        <v>1.6430802843590768E-2</v>
      </c>
      <c r="AY1242" s="19">
        <f>ABS(Ct_Na+10^-pH-Kw*10^pH-Ct_Cl-Ct_OAc*Ka*10^pH/(1+Ka*10^pH))</f>
        <v>1.4938901770860116E-2</v>
      </c>
      <c r="AZ1242" s="19">
        <f>ABS(Ct_Na+10^-pH-Kw*10^pH-Ct_Cl-Ct_OAc*Ka*10^pH/(1+Ka*10^pH))</f>
        <v>1.3489626443064617E-2</v>
      </c>
      <c r="BA1242" s="19">
        <f>ABS(Ct_Na+10^-pH-Kw*10^pH-Ct_Cl-Ct_OAc*Ka*10^pH/(1+Ka*10^pH))</f>
        <v>1.2081175772390138E-2</v>
      </c>
      <c r="BB1242" s="19">
        <f>ABS(Ct_Na+10^-pH-Kw*10^pH-Ct_Cl-Ct_OAc*Ka*10^pH/(1+Ka*10^pH))</f>
        <v>1.07118487314566E-2</v>
      </c>
      <c r="BC1242" s="19">
        <f>ABS(Ct_Na+10^-pH-Kw*10^pH-Ct_Cl-Ct_OAc*Ka*10^pH/(1+Ka*10^pH))</f>
        <v>9.3800374998636721E-3</v>
      </c>
      <c r="BD1242" s="19">
        <f>ABS(Ct_Na+10^-pH-Kw*10^pH-Ct_Cl-Ct_OAc*Ka*10^pH/(1+Ka*10^pH))</f>
        <v>8.0842211664219482E-3</v>
      </c>
      <c r="BE1242" s="19">
        <f>ABS(Ct_Na+10^-pH-Kw*10^pH-Ct_Cl-Ct_OAc*Ka*10^pH/(1+Ka*10^pH))</f>
        <v>6.8229599352053402E-3</v>
      </c>
      <c r="BF1242" s="19">
        <f>ABS(Ct_Na+10^-pH-Kw*10^pH-Ct_Cl-Ct_OAc*Ka*10^pH/(1+Ka*10^pH))</f>
        <v>5.5948897890207294E-3</v>
      </c>
      <c r="BG1242" s="19">
        <f>ABS(Ct_Na+10^-pH-Kw*10^pH-Ct_Cl-Ct_OAc*Ka*10^pH/(1+Ka*10^pH))</f>
        <v>4.3987175687110677E-3</v>
      </c>
      <c r="BH1242" s="19">
        <f>ABS(Ct_Na+10^-pH-Kw*10^pH-Ct_Cl-Ct_OAc*Ka*10^pH/(1+Ka*10^pH))</f>
        <v>3.2332164309734207E-3</v>
      </c>
      <c r="BI1242" s="19">
        <f>ABS(Ct_Na+10^-pH-Kw*10^pH-Ct_Cl-Ct_OAc*Ka*10^pH/(1+Ka*10^pH))</f>
        <v>2.0972216511531763E-3</v>
      </c>
      <c r="BJ1242" s="19">
        <f>ABS(Ct_Na+10^-pH-Kw*10^pH-Ct_Cl-Ct_OAc*Ka*10^pH/(1+Ka*10^pH))</f>
        <v>9.8962674082845453E-4</v>
      </c>
      <c r="BK1242" s="19">
        <f>ABS(Ct_Na+10^-pH-Kw*10^pH-Ct_Cl-Ct_OAc*Ka*10^pH/(1+Ka*10^pH))</f>
        <v>9.0620147019111752E-5</v>
      </c>
      <c r="BL1242" s="19">
        <f>ABS(Ct_Na+10^-pH-Kw*10^pH-Ct_Cl-Ct_OAc*Ka*10^pH/(1+Ka*10^pH))</f>
        <v>1.1445195497972252E-3</v>
      </c>
      <c r="BM1242" s="19">
        <f>ABS(Ct_Na+10^-pH-Kw*10^pH-Ct_Cl-Ct_OAc*Ka*10^pH/(1+Ka*10^pH))</f>
        <v>2.1730237862433582E-3</v>
      </c>
      <c r="BN1242" s="19">
        <f>ABS(Ct_Na+10^-pH-Kw*10^pH-Ct_Cl-Ct_OAc*Ka*10^pH/(1+Ka*10^pH))</f>
        <v>3.1770398265835928E-3</v>
      </c>
      <c r="BO1242" s="19">
        <f>ABS(Ct_Na+10^-pH-Kw*10^pH-Ct_Cl-Ct_OAc*Ka*10^pH/(1+Ka*10^pH))</f>
        <v>4.1574319600923143E-3</v>
      </c>
      <c r="BP1242" s="19">
        <f>ABS(Ct_Na+10^-pH-Kw*10^pH-Ct_Cl-Ct_OAc*Ka*10^pH/(1+Ka*10^pH))</f>
        <v>5.1150242765426943E-3</v>
      </c>
      <c r="BQ1242" s="19">
        <f>ABS(Ct_Na+10^-pH-Kw*10^pH-Ct_Cl-Ct_OAc*Ka*10^pH/(1+Ka*10^pH))</f>
        <v>6.050602976522948E-3</v>
      </c>
      <c r="BR1242" s="19">
        <f>ABS(Ct_Na+10^-pH-Kw*10^pH-Ct_Cl-Ct_OAc*Ka*10^pH/(1+Ka*10^pH))</f>
        <v>6.9649185242309092E-3</v>
      </c>
      <c r="BS1242" s="19">
        <f>ABS(Ct_Na+10^-pH-Kw*10^pH-Ct_Cl-Ct_OAc*Ka*10^pH/(1+Ka*10^pH))</f>
        <v>7.8586876551364621E-3</v>
      </c>
      <c r="BT1242" s="19">
        <f>ABS(Ct_Na+10^-pH-Kw*10^pH-Ct_Cl-Ct_OAc*Ka*10^pH/(1+Ka*10^pH))</f>
        <v>8.7325952497996698E-3</v>
      </c>
      <c r="BU1242" s="19">
        <f>ABS(Ct_Na+10^-pH-Kw*10^pH-Ct_Cl-Ct_OAc*Ka*10^pH/(1+Ka*10^pH))</f>
        <v>9.5872960841406063E-3</v>
      </c>
      <c r="BV1242" s="19">
        <f>ABS(Ct_Na+10^-pH-Kw*10^pH-Ct_Cl-Ct_OAc*Ka*10^pH/(1+Ka*10^pH))</f>
        <v>1.0423416465561067E-2</v>
      </c>
      <c r="BW1242" s="19">
        <f>ABS(Ct_Na+10^-pH-Kw*10^pH-Ct_Cl-Ct_OAc*Ka*10^pH/(1+Ka*10^pH))</f>
        <v>1.1241555763510158E-2</v>
      </c>
      <c r="BX1242" s="19">
        <f>ABS(Ct_Na+10^-pH-Kw*10^pH-Ct_Cl-Ct_OAc*Ka*10^pH/(1+Ka*10^pH))</f>
        <v>1.2042287842353928E-2</v>
      </c>
      <c r="BY1242" s="19">
        <f>ABS(Ct_Na+10^-pH-Kw*10^pH-Ct_Cl-Ct_OAc*Ka*10^pH/(1+Ka*10^pH))</f>
        <v>1.2826162403748356E-2</v>
      </c>
      <c r="BZ1242" s="19">
        <f>ABS(Ct_Na+10^-pH-Kw*10^pH-Ct_Cl-Ct_OAc*Ka*10^pH/(1+Ka*10^pH))</f>
        <v>1.3593706245113746E-2</v>
      </c>
      <c r="CA1242" s="19">
        <f>ABS(Ct_Na+10^-pH-Kw*10^pH-Ct_Cl-Ct_OAc*Ka*10^pH/(1+Ka*10^pH))</f>
        <v>1.4345424440265396E-2</v>
      </c>
      <c r="CB1242" s="19">
        <f>ABS(Ct_Na+10^-pH-Kw*10^pH-Ct_Cl-Ct_OAc*Ka*10^pH/(1+Ka*10^pH))</f>
        <v>1.5081801447760897E-2</v>
      </c>
      <c r="CC1242" s="19">
        <f>ABS(Ct_Na+10^-pH-Kw*10^pH-Ct_Cl-Ct_OAc*Ka*10^pH/(1+Ka*10^pH))</f>
        <v>1.5803302152074684E-2</v>
      </c>
      <c r="CD1242" s="19">
        <f>ABS(Ct_Na+10^-pH-Kw*10^pH-Ct_Cl-Ct_OAc*Ka*10^pH/(1+Ka*10^pH))</f>
        <v>1.6510372842302168E-2</v>
      </c>
      <c r="CE1242" s="19">
        <f>ABS(Ct_Na+10^-pH-Kw*10^pH-Ct_Cl-Ct_OAc*Ka*10^pH/(1+Ka*10^pH))</f>
        <v>1.7203442132723193E-2</v>
      </c>
      <c r="CF1242" s="19">
        <f>ABS(Ct_Na+10^-pH-Kw*10^pH-Ct_Cl-Ct_OAc*Ka*10^pH/(1+Ka*10^pH))</f>
        <v>1.7882921829214388E-2</v>
      </c>
      <c r="CG1242" s="19">
        <f>ABS(Ct_Na+10^-pH-Kw*10^pH-Ct_Cl-Ct_OAc*Ka*10^pH/(1+Ka*10^pH))</f>
        <v>1.8549207745191185E-2</v>
      </c>
      <c r="CH1242" s="19">
        <f>ABS(Ct_Na+10^-pH-Kw*10^pH-Ct_Cl-Ct_OAc*Ka*10^pH/(1+Ka*10^pH))</f>
        <v>1.9202680470476116E-2</v>
      </c>
      <c r="CI1242" s="19">
        <f>ABS(Ct_Na+10^-pH-Kw*10^pH-Ct_Cl-Ct_OAc*Ka*10^pH/(1+Ka*10^pH))</f>
        <v>1.9843706096231817E-2</v>
      </c>
      <c r="CJ1242" s="19">
        <f>ABS(Ct_Na+10^-pH-Kw*10^pH-Ct_Cl-Ct_OAc*Ka*10^pH/(1+Ka*10^pH))</f>
        <v>2.0472636898860051E-2</v>
      </c>
      <c r="CK1242" s="19">
        <f>ABS(Ct_Na+10^-pH-Kw*10^pH-Ct_Cl-Ct_OAc*Ka*10^pH/(1+Ka*10^pH))</f>
        <v>2.1089811985551328E-2</v>
      </c>
      <c r="CL1242" s="19">
        <f>ABS(Ct_Na+10^-pH-Kw*10^pH-Ct_Cl-Ct_OAc*Ka*10^pH/(1+Ka*10^pH))</f>
        <v>2.1695557903970521E-2</v>
      </c>
      <c r="CM1242" s="19">
        <f>ABS(Ct_Na+10^-pH-Kw*10^pH-Ct_Cl-Ct_OAc*Ka*10^pH/(1+Ka*10^pH))</f>
        <v>2.2290189218382016E-2</v>
      </c>
      <c r="CN1242" s="19">
        <f>ABS(Ct_Na+10^-pH-Kw*10^pH-Ct_Cl-Ct_OAc*Ka*10^pH/(1+Ka*10^pH))</f>
        <v>2.2874009054349671E-2</v>
      </c>
      <c r="CO1242" s="19">
        <f>ABS(Ct_Na+10^-pH-Kw*10^pH-Ct_Cl-Ct_OAc*Ka*10^pH/(1+Ka*10^pH))</f>
        <v>2.3447309613993612E-2</v>
      </c>
      <c r="CP1242" s="19">
        <f>ABS(Ct_Na+10^-pH-Kw*10^pH-Ct_Cl-Ct_OAc*Ka*10^pH/(1+Ka*10^pH))</f>
        <v>2.4010372663643878E-2</v>
      </c>
      <c r="CQ1242" s="19">
        <f>ABS(Ct_Na+10^-pH-Kw*10^pH-Ct_Cl-Ct_OAc*Ka*10^pH/(1+Ka*10^pH))</f>
        <v>2.4563469995601252E-2</v>
      </c>
      <c r="CR1242" s="19">
        <f>ABS(Ct_Na+10^-pH-Kw*10^pH-Ct_Cl-Ct_OAc*Ka*10^pH/(1+Ka*10^pH))</f>
        <v>2.5106863865594423E-2</v>
      </c>
      <c r="CS1242" s="19">
        <f>ABS(Ct_Na+10^-pH-Kw*10^pH-Ct_Cl-Ct_OAc*Ka*10^pH/(1+Ka*10^pH))</f>
        <v>2.5640807407413806E-2</v>
      </c>
      <c r="CT1242" s="19">
        <f>ABS(Ct_Na+10^-pH-Kw*10^pH-Ct_Cl-Ct_OAc*Ka*10^pH/(1+Ka*10^pH))</f>
        <v>2.6165545026098393E-2</v>
      </c>
      <c r="CU1242" s="19">
        <f>ABS(Ct_Na+10^-pH-Kw*10^pH-Ct_Cl-Ct_OAc*Ka*10^pH/(1+Ka*10^pH))</f>
        <v>2.6681312770959295E-2</v>
      </c>
      <c r="CV1242" s="19">
        <f>ABS(Ct_Na+10^-pH-Kw*10^pH-Ct_Cl-Ct_OAc*Ka*10^pH/(1+Ka*10^pH))</f>
        <v>2.7188338689636125E-2</v>
      </c>
      <c r="CW1242" s="19">
        <f>ABS(Ct_Na+10^-pH-Kw*10^pH-Ct_Cl-Ct_OAc*Ka*10^pH/(1+Ka*10^pH))</f>
        <v>2.7686843164301582E-2</v>
      </c>
      <c r="CX1242" s="19">
        <f>ABS(Ct_Na+10^-pH-Kw*10^pH-Ct_Cl-Ct_OAc*Ka*10^pH/(1+Ka*10^pH))</f>
        <v>2.8177039231055932E-2</v>
      </c>
    </row>
    <row r="1243" spans="1:102">
      <c r="A1243" s="24">
        <v>12.14</v>
      </c>
      <c r="B1243" s="19">
        <f>ABS(Ct_Na+10^-pH-Kw*10^pH-Ct_Cl-Ct_OAc*Ka*10^pH/(1+Ka*10^pH))</f>
        <v>0.26380383449769929</v>
      </c>
      <c r="C1243" s="19">
        <f>ABS(Ct_Na+10^-pH-Kw*10^pH-Ct_Cl-Ct_OAc*Ka*10^pH/(1+Ka*10^pH))</f>
        <v>0.24713716821901383</v>
      </c>
      <c r="D1243" s="19">
        <f>ABS(Ct_Na+10^-pH-Kw*10^pH-Ct_Cl-Ct_OAc*Ka*10^pH/(1+Ka*10^pH))</f>
        <v>0.23198565342020883</v>
      </c>
      <c r="E1243" s="19">
        <f>ABS(Ct_Na+10^-pH-Kw*10^pH-Ct_Cl-Ct_OAc*Ka*10^pH/(1+Ka*10^pH))</f>
        <v>0.21815166164738692</v>
      </c>
      <c r="F1243" s="19">
        <f>ABS(Ct_Na+10^-pH-Kw*10^pH-Ct_Cl-Ct_OAc*Ka*10^pH/(1+Ka*10^pH))</f>
        <v>0.20547050252230015</v>
      </c>
      <c r="G1243" s="19">
        <f>ABS(Ct_Na+10^-pH-Kw*10^pH-Ct_Cl-Ct_OAc*Ka*10^pH/(1+Ka*10^pH))</f>
        <v>0.1938038361272203</v>
      </c>
      <c r="H1243" s="19">
        <f>ABS(Ct_Na+10^-pH-Kw*10^pH-Ct_Cl-Ct_OAc*Ka*10^pH/(1+Ka*10^pH))</f>
        <v>0.18303460560868512</v>
      </c>
      <c r="I1243" s="19">
        <f>ABS(Ct_Na+10^-pH-Kw*10^pH-Ct_Cl-Ct_OAc*Ka*10^pH/(1+Ka*10^pH))</f>
        <v>0.1730630958693006</v>
      </c>
      <c r="J1243" s="19">
        <f>ABS(Ct_Na+10^-pH-Kw*10^pH-Ct_Cl-Ct_OAc*Ka*10^pH/(1+Ka*10^pH))</f>
        <v>0.1638038368255865</v>
      </c>
      <c r="K1243" s="19">
        <f>ABS(Ct_Na+10^-pH-Kw*10^pH-Ct_Cl-Ct_OAc*Ka*10^pH/(1+Ka*10^pH))</f>
        <v>0.15518314737109401</v>
      </c>
      <c r="L1243" s="19">
        <f>ABS(Ct_Na+10^-pH-Kw*10^pH-Ct_Cl-Ct_OAc*Ka*10^pH/(1+Ka*10^pH))</f>
        <v>0.14713717054690101</v>
      </c>
      <c r="M1243" s="19">
        <f>ABS(Ct_Na+10^-pH-Kw*10^pH-Ct_Cl-Ct_OAc*Ka*10^pH/(1+Ka*10^pH))</f>
        <v>0.1396102890016882</v>
      </c>
      <c r="N1243" s="19">
        <f>ABS(Ct_Na+10^-pH-Kw*10^pH-Ct_Cl-Ct_OAc*Ka*10^pH/(1+Ka*10^pH))</f>
        <v>0.1325538375530512</v>
      </c>
      <c r="O1243" s="19">
        <f>ABS(Ct_Na+10^-pH-Kw*10^pH-Ct_Cl-Ct_OAc*Ka*10^pH/(1+Ka*10^pH))</f>
        <v>0.12592504982857405</v>
      </c>
      <c r="P1243" s="19">
        <f>ABS(Ct_Na+10^-pH-Kw*10^pH-Ct_Cl-Ct_OAc*Ka*10^pH/(1+Ka*10^pH))</f>
        <v>0.11968619079377199</v>
      </c>
      <c r="Q1243" s="19">
        <f>ABS(Ct_Na+10^-pH-Kw*10^pH-Ct_Cl-Ct_OAc*Ka*10^pH/(1+Ka*10^pH))</f>
        <v>0.11380383798953007</v>
      </c>
      <c r="R1243" s="19">
        <f>ABS(Ct_Na+10^-pH-Kw*10^pH-Ct_Cl-Ct_OAc*Ka*10^pH/(1+Ka*10^pH))</f>
        <v>0.10824828256330159</v>
      </c>
      <c r="S1243" s="19">
        <f>ABS(Ct_Na+10^-pH-Kw*10^pH-Ct_Cl-Ct_OAc*Ka*10^pH/(1+Ka*10^pH))</f>
        <v>0.10299302743038272</v>
      </c>
      <c r="T1243" s="19">
        <f>ABS(Ct_Na+10^-pH-Kw*10^pH-Ct_Cl-Ct_OAc*Ka*10^pH/(1+Ka*10^pH))</f>
        <v>9.8014364672880688E-2</v>
      </c>
      <c r="U1243" s="19">
        <f>ABS(Ct_Na+10^-pH-Kw*10^pH-Ct_Cl-Ct_OAc*Ka*10^pH/(1+Ka*10^pH))</f>
        <v>9.329101795422487E-2</v>
      </c>
      <c r="V1243" s="19">
        <f>ABS(Ct_Na+10^-pH-Kw*10^pH-Ct_Cl-Ct_OAc*Ka*10^pH/(1+Ka*10^pH))</f>
        <v>8.8803838571501884E-2</v>
      </c>
      <c r="W1243" s="19">
        <f>ABS(Ct_Na+10^-pH-Kw*10^pH-Ct_Cl-Ct_OAc*Ka*10^pH/(1+Ka*10^pH))</f>
        <v>8.4535545987936084E-2</v>
      </c>
      <c r="X1243" s="19">
        <f>ABS(Ct_Na+10^-pH-Kw*10^pH-Ct_Cl-Ct_OAc*Ka*10^pH/(1+Ka*10^pH))</f>
        <v>8.0470505432159153E-2</v>
      </c>
      <c r="Y1243" s="19">
        <f>ABS(Ct_Na+10^-pH-Kw*10^pH-Ct_Cl-Ct_OAc*Ka*10^pH/(1+Ka*10^pH))</f>
        <v>7.6594536530139271E-2</v>
      </c>
      <c r="Z1243" s="19">
        <f>ABS(Ct_Na+10^-pH-Kw*10^pH-Ct_Cl-Ct_OAc*Ka*10^pH/(1+Ka*10^pH))</f>
        <v>7.2894748032756654E-2</v>
      </c>
      <c r="AA1243" s="19">
        <f>ABS(Ct_Na+10^-pH-Kw*10^pH-Ct_Cl-Ct_OAc*Ka*10^pH/(1+Ka*10^pH))</f>
        <v>6.9359394579702166E-2</v>
      </c>
      <c r="AB1243" s="19">
        <f>ABS(Ct_Na+10^-pH-Kw*10^pH-Ct_Cl-Ct_OAc*Ka*10^pH/(1+Ka*10^pH))</f>
        <v>6.5977752146345714E-2</v>
      </c>
      <c r="AC1243" s="19">
        <f>ABS(Ct_Na+10^-pH-Kw*10^pH-Ct_Cl-Ct_OAc*Ka*10^pH/(1+Ka*10^pH))</f>
        <v>6.2740009391004381E-2</v>
      </c>
      <c r="AD1243" s="19">
        <f>ABS(Ct_Na+10^-pH-Kw*10^pH-Ct_Cl-Ct_OAc*Ka*10^pH/(1+Ka*10^pH))</f>
        <v>5.96371725838023E-2</v>
      </c>
      <c r="AE1243" s="19">
        <f>ABS(Ct_Na+10^-pH-Kw*10^pH-Ct_Cl-Ct_OAc*Ka*10^pH/(1+Ka*10^pH))</f>
        <v>5.6660982176894192E-2</v>
      </c>
      <c r="AF1243" s="19">
        <f>ABS(Ct_Na+10^-pH-Kw*10^pH-Ct_Cl-Ct_OAc*Ka*10^pH/(1+Ka*10^pH))</f>
        <v>5.3803839386262389E-2</v>
      </c>
      <c r="AG1243" s="19">
        <f>ABS(Ct_Na+10^-pH-Kw*10^pH-Ct_Cl-Ct_OAc*Ka*10^pH/(1+Ka*10^pH))</f>
        <v>5.1058741410949487E-2</v>
      </c>
      <c r="AH1243" s="19">
        <f>ABS(Ct_Na+10^-pH-Kw*10^pH-Ct_Cl-Ct_OAc*Ka*10^pH/(1+Ka*10^pH))</f>
        <v>4.84192241269948E-2</v>
      </c>
      <c r="AI1243" s="19">
        <f>ABS(Ct_Na+10^-pH-Kw*10^pH-Ct_Cl-Ct_OAc*Ka*10^pH/(1+Ka*10^pH))</f>
        <v>4.5879311268849692E-2</v>
      </c>
      <c r="AJ1243" s="19">
        <f>ABS(Ct_Na+10^-pH-Kw*10^pH-Ct_Cl-Ct_OAc*Ka*10^pH/(1+Ka*10^pH))</f>
        <v>4.343346925730255E-2</v>
      </c>
      <c r="AK1243" s="19">
        <f>ABS(Ct_Na+10^-pH-Kw*10^pH-Ct_Cl-Ct_OAc*Ka*10^pH/(1+Ka*10^pH))</f>
        <v>4.1076566955266208E-2</v>
      </c>
      <c r="AL1243" s="19">
        <f>ABS(Ct_Na+10^-pH-Kw*10^pH-Ct_Cl-Ct_OAc*Ka*10^pH/(1+Ka*10^pH))</f>
        <v>3.8803839735445475E-2</v>
      </c>
      <c r="AM1243" s="19">
        <f>ABS(Ct_Na+10^-pH-Kw*10^pH-Ct_Cl-Ct_OAc*Ka*10^pH/(1+Ka*10^pH))</f>
        <v>3.6610857330355275E-2</v>
      </c>
      <c r="AN1243" s="19">
        <f>ABS(Ct_Na+10^-pH-Kw*10^pH-Ct_Cl-Ct_OAc*Ka*10^pH/(1+Ka*10^pH))</f>
        <v>3.4493495008199232E-2</v>
      </c>
      <c r="AO1243" s="19">
        <f>ABS(Ct_Na+10^-pH-Kw*10^pH-Ct_Cl-Ct_OAc*Ka*10^pH/(1+Ka*10^pH))</f>
        <v>3.2447907680014584E-2</v>
      </c>
      <c r="AP1243" s="19">
        <f>ABS(Ct_Na+10^-pH-Kw*10^pH-Ct_Cl-Ct_OAc*Ka*10^pH/(1+Ka*10^pH))</f>
        <v>3.0470506596102745E-2</v>
      </c>
      <c r="AQ1243" s="19">
        <f>ABS(Ct_Na+10^-pH-Kw*10^pH-Ct_Cl-Ct_OAc*Ka*10^pH/(1+Ka*10^pH))</f>
        <v>2.8557938334614258E-2</v>
      </c>
      <c r="AR1243" s="19">
        <f>ABS(Ct_Na+10^-pH-Kw*10^pH-Ct_Cl-Ct_OAc*Ka*10^pH/(1+Ka*10^pH))</f>
        <v>2.6707065823496336E-2</v>
      </c>
      <c r="AS1243" s="19">
        <f>ABS(Ct_Na+10^-pH-Kw*10^pH-Ct_Cl-Ct_OAc*Ka*10^pH/(1+Ka*10^pH))</f>
        <v>2.4914951169874251E-2</v>
      </c>
      <c r="AT1243" s="19">
        <f>ABS(Ct_Na+10^-pH-Kw*10^pH-Ct_Cl-Ct_OAc*Ka*10^pH/(1+Ka*10^pH))</f>
        <v>2.3178840099177839E-2</v>
      </c>
      <c r="AU1243" s="19">
        <f>ABS(Ct_Na+10^-pH-Kw*10^pH-Ct_Cl-Ct_OAc*Ka*10^pH/(1+Ka*10^pH))</f>
        <v>2.1496147830656724E-2</v>
      </c>
      <c r="AV1243" s="19">
        <f>ABS(Ct_Na+10^-pH-Kw*10^pH-Ct_Cl-Ct_OAc*Ka*10^pH/(1+Ka*10^pH))</f>
        <v>1.9864446236939247E-2</v>
      </c>
      <c r="AW1243" s="19">
        <f>ABS(Ct_Na+10^-pH-Kw*10^pH-Ct_Cl-Ct_OAc*Ka*10^pH/(1+Ka*10^pH))</f>
        <v>1.8281452153482022E-2</v>
      </c>
      <c r="AX1243" s="19">
        <f>ABS(Ct_Na+10^-pH-Kw*10^pH-Ct_Cl-Ct_OAc*Ka*10^pH/(1+Ka*10^pH))</f>
        <v>1.6745016719538222E-2</v>
      </c>
      <c r="AY1243" s="19">
        <f>ABS(Ct_Na+10^-pH-Kw*10^pH-Ct_Cl-Ct_OAc*Ka*10^pH/(1+Ka*10^pH))</f>
        <v>1.5253115645998613E-2</v>
      </c>
      <c r="AZ1243" s="19">
        <f>ABS(Ct_Na+10^-pH-Kw*10^pH-Ct_Cl-Ct_OAc*Ka*10^pH/(1+Ka*10^pH))</f>
        <v>1.3803840317417264E-2</v>
      </c>
      <c r="BA1243" s="19">
        <f>ABS(Ct_Na+10^-pH-Kw*10^pH-Ct_Cl-Ct_OAc*Ka*10^pH/(1+Ka*10^pH))</f>
        <v>1.2395389645979075E-2</v>
      </c>
      <c r="BB1243" s="19">
        <f>ABS(Ct_Na+10^-pH-Kw*10^pH-Ct_Cl-Ct_OAc*Ka*10^pH/(1+Ka*10^pH))</f>
        <v>1.1026062604303041E-2</v>
      </c>
      <c r="BC1243" s="19">
        <f>ABS(Ct_Na+10^-pH-Kw*10^pH-Ct_Cl-Ct_OAc*Ka*10^pH/(1+Ka*10^pH))</f>
        <v>9.6942513719879692E-3</v>
      </c>
      <c r="BD1243" s="19">
        <f>ABS(Ct_Na+10^-pH-Kw*10^pH-Ct_Cl-Ct_OAc*Ka*10^pH/(1+Ka*10^pH))</f>
        <v>8.398435037843599E-3</v>
      </c>
      <c r="BE1243" s="19">
        <f>ABS(Ct_Na+10^-pH-Kw*10^pH-Ct_Cl-Ct_OAc*Ka*10^pH/(1+Ka*10^pH))</f>
        <v>7.1371738059430867E-3</v>
      </c>
      <c r="BF1243" s="19">
        <f>ABS(Ct_Na+10^-pH-Kw*10^pH-Ct_Cl-Ct_OAc*Ka*10^pH/(1+Ka*10^pH))</f>
        <v>5.909103659092578E-3</v>
      </c>
      <c r="BG1243" s="19">
        <f>ABS(Ct_Na+10^-pH-Kw*10^pH-Ct_Cl-Ct_OAc*Ka*10^pH/(1+Ka*10^pH))</f>
        <v>4.7129314381343032E-3</v>
      </c>
      <c r="BH1243" s="19">
        <f>ABS(Ct_Na+10^-pH-Kw*10^pH-Ct_Cl-Ct_OAc*Ka*10^pH/(1+Ka*10^pH))</f>
        <v>3.5474302997646825E-3</v>
      </c>
      <c r="BI1243" s="19">
        <f>ABS(Ct_Na+10^-pH-Kw*10^pH-Ct_Cl-Ct_OAc*Ka*10^pH/(1+Ka*10^pH))</f>
        <v>2.4114355193284795E-3</v>
      </c>
      <c r="BJ1243" s="19">
        <f>ABS(Ct_Na+10^-pH-Kw*10^pH-Ct_Cl-Ct_OAc*Ka*10^pH/(1+Ka*10^pH))</f>
        <v>1.3038406084031756E-3</v>
      </c>
      <c r="BK1243" s="19">
        <f>ABS(Ct_Na+10^-pH-Kw*10^pH-Ct_Cl-Ct_OAc*Ka*10^pH/(1+Ka*10^pH))</f>
        <v>2.2359371996985566E-4</v>
      </c>
      <c r="BL1243" s="19">
        <f>ABS(Ct_Na+10^-pH-Kw*10^pH-Ct_Cl-Ct_OAc*Ka*10^pH/(1+Ka*10^pH))</f>
        <v>8.3030568337971039E-4</v>
      </c>
      <c r="BM1243" s="19">
        <f>ABS(Ct_Na+10^-pH-Kw*10^pH-Ct_Cl-Ct_OAc*Ka*10^pH/(1+Ka*10^pH))</f>
        <v>1.8588099203835431E-3</v>
      </c>
      <c r="BN1243" s="19">
        <f>ABS(Ct_Na+10^-pH-Kw*10^pH-Ct_Cl-Ct_OAc*Ka*10^pH/(1+Ka*10^pH))</f>
        <v>2.8628259612681894E-3</v>
      </c>
      <c r="BO1243" s="19">
        <f>ABS(Ct_Na+10^-pH-Kw*10^pH-Ct_Cl-Ct_OAc*Ka*10^pH/(1+Ka*10^pH))</f>
        <v>3.8432180953085066E-3</v>
      </c>
      <c r="BP1243" s="19">
        <f>ABS(Ct_Na+10^-pH-Kw*10^pH-Ct_Cl-Ct_OAc*Ka*10^pH/(1+Ka*10^pH))</f>
        <v>4.8008104122781239E-3</v>
      </c>
      <c r="BQ1243" s="19">
        <f>ABS(Ct_Na+10^-pH-Kw*10^pH-Ct_Cl-Ct_OAc*Ka*10^pH/(1+Ka*10^pH))</f>
        <v>5.7363891127656802E-3</v>
      </c>
      <c r="BR1243" s="19">
        <f>ABS(Ct_Na+10^-pH-Kw*10^pH-Ct_Cl-Ct_OAc*Ka*10^pH/(1+Ka*10^pH))</f>
        <v>6.6507046609694184E-3</v>
      </c>
      <c r="BS1243" s="19">
        <f>ABS(Ct_Na+10^-pH-Kw*10^pH-Ct_Cl-Ct_OAc*Ka*10^pH/(1+Ka*10^pH))</f>
        <v>7.5444737923596045E-3</v>
      </c>
      <c r="BT1243" s="19">
        <f>ABS(Ct_Na+10^-pH-Kw*10^pH-Ct_Cl-Ct_OAc*Ka*10^pH/(1+Ka*10^pH))</f>
        <v>8.4183813874966693E-3</v>
      </c>
      <c r="BU1243" s="19">
        <f>ABS(Ct_Na+10^-pH-Kw*10^pH-Ct_Cl-Ct_OAc*Ka*10^pH/(1+Ka*10^pH))</f>
        <v>9.2730822223010614E-3</v>
      </c>
      <c r="BV1243" s="19">
        <f>ABS(Ct_Na+10^-pH-Kw*10^pH-Ct_Cl-Ct_OAc*Ka*10^pH/(1+Ka*10^pH))</f>
        <v>1.0109202604174895E-2</v>
      </c>
      <c r="BW1243" s="19">
        <f>ABS(Ct_Na+10^-pH-Kw*10^pH-Ct_Cl-Ct_OAc*Ka*10^pH/(1+Ka*10^pH))</f>
        <v>1.0927341902567604E-2</v>
      </c>
      <c r="BX1243" s="19">
        <f>ABS(Ct_Na+10^-pH-Kw*10^pH-Ct_Cl-Ct_OAc*Ka*10^pH/(1+Ka*10^pH))</f>
        <v>1.1728073981845562E-2</v>
      </c>
      <c r="BY1243" s="19">
        <f>ABS(Ct_Na+10^-pH-Kw*10^pH-Ct_Cl-Ct_OAc*Ka*10^pH/(1+Ka*10^pH))</f>
        <v>1.2511948543665032E-2</v>
      </c>
      <c r="BZ1243" s="19">
        <f>ABS(Ct_Na+10^-pH-Kw*10^pH-Ct_Cl-Ct_OAc*Ka*10^pH/(1+Ka*10^pH))</f>
        <v>1.3279492385446609E-2</v>
      </c>
      <c r="CA1243" s="19">
        <f>ABS(Ct_Na+10^-pH-Kw*10^pH-Ct_Cl-Ct_OAc*Ka*10^pH/(1+Ka*10^pH))</f>
        <v>1.4031210581005864E-2</v>
      </c>
      <c r="CB1243" s="19">
        <f>ABS(Ct_Na+10^-pH-Kw*10^pH-Ct_Cl-Ct_OAc*Ka*10^pH/(1+Ka*10^pH))</f>
        <v>1.4767587588900656E-2</v>
      </c>
      <c r="CC1243" s="19">
        <f>ABS(Ct_Na+10^-pH-Kw*10^pH-Ct_Cl-Ct_OAc*Ka*10^pH/(1+Ka*10^pH))</f>
        <v>1.5489088293605666E-2</v>
      </c>
      <c r="CD1243" s="19">
        <f>ABS(Ct_Na+10^-pH-Kw*10^pH-Ct_Cl-Ct_OAc*Ka*10^pH/(1+Ka*10^pH))</f>
        <v>1.6196158984216558E-2</v>
      </c>
      <c r="CE1243" s="19">
        <f>ABS(Ct_Na+10^-pH-Kw*10^pH-Ct_Cl-Ct_OAc*Ka*10^pH/(1+Ka*10^pH))</f>
        <v>1.6889228275013379E-2</v>
      </c>
      <c r="CF1243" s="19">
        <f>ABS(Ct_Na+10^-pH-Kw*10^pH-Ct_Cl-Ct_OAc*Ka*10^pH/(1+Ka*10^pH))</f>
        <v>1.7568707971873015E-2</v>
      </c>
      <c r="CG1243" s="19">
        <f>ABS(Ct_Na+10^-pH-Kw*10^pH-Ct_Cl-Ct_OAc*Ka*10^pH/(1+Ka*10^pH))</f>
        <v>1.8234993888211093E-2</v>
      </c>
      <c r="CH1243" s="19">
        <f>ABS(Ct_Na+10^-pH-Kw*10^pH-Ct_Cl-Ct_OAc*Ka*10^pH/(1+Ka*10^pH))</f>
        <v>1.8888466613850359E-2</v>
      </c>
      <c r="CI1243" s="19">
        <f>ABS(Ct_Na+10^-pH-Kw*10^pH-Ct_Cl-Ct_OAc*Ka*10^pH/(1+Ka*10^pH))</f>
        <v>1.9529492239953643E-2</v>
      </c>
      <c r="CJ1243" s="19">
        <f>ABS(Ct_Na+10^-pH-Kw*10^pH-Ct_Cl-Ct_OAc*Ka*10^pH/(1+Ka*10^pH))</f>
        <v>2.0158423042922903E-2</v>
      </c>
      <c r="CK1243" s="19">
        <f>ABS(Ct_Na+10^-pH-Kw*10^pH-Ct_Cl-Ct_OAc*Ka*10^pH/(1+Ka*10^pH))</f>
        <v>2.0775598129948836E-2</v>
      </c>
      <c r="CL1243" s="19">
        <f>ABS(Ct_Na+10^-pH-Kw*10^pH-Ct_Cl-Ct_OAc*Ka*10^pH/(1+Ka*10^pH))</f>
        <v>2.1381344048696488E-2</v>
      </c>
      <c r="CM1243" s="19">
        <f>ABS(Ct_Na+10^-pH-Kw*10^pH-Ct_Cl-Ct_OAc*Ka*10^pH/(1+Ka*10^pH))</f>
        <v>2.1975975363430413E-2</v>
      </c>
      <c r="CN1243" s="19">
        <f>ABS(Ct_Na+10^-pH-Kw*10^pH-Ct_Cl-Ct_OAc*Ka*10^pH/(1+Ka*10^pH))</f>
        <v>2.2559795199714641E-2</v>
      </c>
      <c r="CO1243" s="19">
        <f>ABS(Ct_Na+10^-pH-Kw*10^pH-Ct_Cl-Ct_OAc*Ka*10^pH/(1+Ka*10^pH))</f>
        <v>2.3133095759669438E-2</v>
      </c>
      <c r="CP1243" s="19">
        <f>ABS(Ct_Na+10^-pH-Kw*10^pH-Ct_Cl-Ct_OAc*Ka*10^pH/(1+Ka*10^pH))</f>
        <v>2.3696158809625022E-2</v>
      </c>
      <c r="CQ1243" s="19">
        <f>ABS(Ct_Na+10^-pH-Kw*10^pH-Ct_Cl-Ct_OAc*Ka*10^pH/(1+Ka*10^pH))</f>
        <v>2.4249256141882301E-2</v>
      </c>
      <c r="CR1243" s="19">
        <f>ABS(Ct_Na+10^-pH-Kw*10^pH-Ct_Cl-Ct_OAc*Ka*10^pH/(1+Ka*10^pH))</f>
        <v>2.4792650012170118E-2</v>
      </c>
      <c r="CS1243" s="19">
        <f>ABS(Ct_Na+10^-pH-Kw*10^pH-Ct_Cl-Ct_OAc*Ka*10^pH/(1+Ka*10^pH))</f>
        <v>2.5326593554279027E-2</v>
      </c>
      <c r="CT1243" s="19">
        <f>ABS(Ct_Na+10^-pH-Kw*10^pH-Ct_Cl-Ct_OAc*Ka*10^pH/(1+Ka*10^pH))</f>
        <v>2.5851331173248143E-2</v>
      </c>
      <c r="CU1243" s="19">
        <f>ABS(Ct_Na+10^-pH-Kw*10^pH-Ct_Cl-Ct_OAc*Ka*10^pH/(1+Ka*10^pH))</f>
        <v>2.6367098918388711E-2</v>
      </c>
      <c r="CV1243" s="19">
        <f>ABS(Ct_Na+10^-pH-Kw*10^pH-Ct_Cl-Ct_OAc*Ka*10^pH/(1+Ka*10^pH))</f>
        <v>2.6874124837340474E-2</v>
      </c>
      <c r="CW1243" s="19">
        <f>ABS(Ct_Na+10^-pH-Kw*10^pH-Ct_Cl-Ct_OAc*Ka*10^pH/(1+Ka*10^pH))</f>
        <v>2.7372629312276235E-2</v>
      </c>
      <c r="CX1243" s="19">
        <f>ABS(Ct_Na+10^-pH-Kw*10^pH-Ct_Cl-Ct_OAc*Ka*10^pH/(1+Ka*10^pH))</f>
        <v>2.786282537929638E-2</v>
      </c>
    </row>
    <row r="1244" spans="1:102">
      <c r="A1244" s="23">
        <v>12.15</v>
      </c>
      <c r="B1244" s="19">
        <f>ABS(Ct_Na+10^-pH-Kw*10^pH-Ct_Cl-Ct_OAc*Ka*10^pH/(1+Ka*10^pH))</f>
        <v>0.26412536748337656</v>
      </c>
      <c r="C1244" s="19">
        <f>ABS(Ct_Na+10^-pH-Kw*10^pH-Ct_Cl-Ct_OAc*Ka*10^pH/(1+Ka*10^pH))</f>
        <v>0.24745870119585961</v>
      </c>
      <c r="D1244" s="19">
        <f>ABS(Ct_Na+10^-pH-Kw*10^pH-Ct_Cl-Ct_OAc*Ka*10^pH/(1+Ka*10^pH))</f>
        <v>0.23230718638902595</v>
      </c>
      <c r="E1244" s="19">
        <f>ABS(Ct_Na+10^-pH-Kw*10^pH-Ct_Cl-Ct_OAc*Ka*10^pH/(1+Ka*10^pH))</f>
        <v>0.21847319460887354</v>
      </c>
      <c r="F1244" s="19">
        <f>ABS(Ct_Na+10^-pH-Kw*10^pH-Ct_Cl-Ct_OAc*Ka*10^pH/(1+Ka*10^pH))</f>
        <v>0.20579203547706709</v>
      </c>
      <c r="G1244" s="19">
        <f>ABS(Ct_Na+10^-pH-Kw*10^pH-Ct_Cl-Ct_OAc*Ka*10^pH/(1+Ka*10^pH))</f>
        <v>0.19412536907580522</v>
      </c>
      <c r="H1244" s="19">
        <f>ABS(Ct_Na+10^-pH-Kw*10^pH-Ct_Cl-Ct_OAc*Ka*10^pH/(1+Ka*10^pH))</f>
        <v>0.18335613855156346</v>
      </c>
      <c r="I1244" s="19">
        <f>ABS(Ct_Na+10^-pH-Kw*10^pH-Ct_Cl-Ct_OAc*Ka*10^pH/(1+Ka*10^pH))</f>
        <v>0.17338462880689515</v>
      </c>
      <c r="J1244" s="19">
        <f>ABS(Ct_Na+10^-pH-Kw*10^pH-Ct_Cl-Ct_OAc*Ka*10^pH/(1+Ka*10^pH))</f>
        <v>0.16412536975827463</v>
      </c>
      <c r="K1244" s="19">
        <f>ABS(Ct_Na+10^-pH-Kw*10^pH-Ct_Cl-Ct_OAc*Ka*10^pH/(1+Ka*10^pH))</f>
        <v>0.15550468029921408</v>
      </c>
      <c r="L1244" s="19">
        <f>ABS(Ct_Na+10^-pH-Kw*10^pH-Ct_Cl-Ct_OAc*Ka*10^pH/(1+Ka*10^pH))</f>
        <v>0.1474587034707576</v>
      </c>
      <c r="M1244" s="19">
        <f>ABS(Ct_Na+10^-pH-Kw*10^pH-Ct_Cl-Ct_OAc*Ka*10^pH/(1+Ka*10^pH))</f>
        <v>0.1399318219215564</v>
      </c>
      <c r="N1244" s="19">
        <f>ABS(Ct_Na+10^-pH-Kw*10^pH-Ct_Cl-Ct_OAc*Ka*10^pH/(1+Ka*10^pH))</f>
        <v>0.13287537046918022</v>
      </c>
      <c r="O1244" s="19">
        <f>ABS(Ct_Na+10^-pH-Kw*10^pH-Ct_Cl-Ct_OAc*Ka*10^pH/(1+Ka*10^pH))</f>
        <v>0.12624658274119052</v>
      </c>
      <c r="P1244" s="19">
        <f>ABS(Ct_Na+10^-pH-Kw*10^pH-Ct_Cl-Ct_OAc*Ka*10^pH/(1+Ka*10^pH))</f>
        <v>0.12000772370308255</v>
      </c>
      <c r="Q1244" s="19">
        <f>ABS(Ct_Na+10^-pH-Kw*10^pH-Ct_Cl-Ct_OAc*Ka*10^pH/(1+Ka*10^pH))</f>
        <v>0.11412537089572361</v>
      </c>
      <c r="R1244" s="19">
        <f>ABS(Ct_Na+10^-pH-Kw*10^pH-Ct_Cl-Ct_OAc*Ka*10^pH/(1+Ka*10^pH))</f>
        <v>0.10856981546655128</v>
      </c>
      <c r="S1244" s="19">
        <f>ABS(Ct_Na+10^-pH-Kw*10^pH-Ct_Cl-Ct_OAc*Ka*10^pH/(1+Ka*10^pH))</f>
        <v>0.1033145603308477</v>
      </c>
      <c r="T1244" s="19">
        <f>ABS(Ct_Na+10^-pH-Kw*10^pH-Ct_Cl-Ct_OAc*Ka*10^pH/(1+Ka*10^pH))</f>
        <v>9.8335897570707528E-2</v>
      </c>
      <c r="U1244" s="19">
        <f>ABS(Ct_Na+10^-pH-Kw*10^pH-Ct_Cl-Ct_OAc*Ka*10^pH/(1+Ka*10^pH))</f>
        <v>9.3612550849548837E-2</v>
      </c>
      <c r="V1244" s="19">
        <f>ABS(Ct_Na+10^-pH-Kw*10^pH-Ct_Cl-Ct_OAc*Ka*10^pH/(1+Ka*10^pH))</f>
        <v>8.91253714644481E-2</v>
      </c>
      <c r="W1244" s="19">
        <f>ABS(Ct_Na+10^-pH-Kw*10^pH-Ct_Cl-Ct_OAc*Ka*10^pH/(1+Ka*10^pH))</f>
        <v>8.4857078878620595E-2</v>
      </c>
      <c r="X1244" s="19">
        <f>ABS(Ct_Na+10^-pH-Kw*10^pH-Ct_Cl-Ct_OAc*Ka*10^pH/(1+Ka*10^pH))</f>
        <v>8.0792038320689638E-2</v>
      </c>
      <c r="Y1244" s="19">
        <f>ABS(Ct_Na+10^-pH-Kw*10^pH-Ct_Cl-Ct_OAc*Ka*10^pH/(1+Ka*10^pH))</f>
        <v>7.6916069416615912E-2</v>
      </c>
      <c r="Z1244" s="19">
        <f>ABS(Ct_Na+10^-pH-Kw*10^pH-Ct_Cl-Ct_OAc*Ka*10^pH/(1+Ka*10^pH))</f>
        <v>7.3216280917272808E-2</v>
      </c>
      <c r="AA1244" s="19">
        <f>ABS(Ct_Na+10^-pH-Kw*10^pH-Ct_Cl-Ct_OAc*Ka*10^pH/(1+Ka*10^pH))</f>
        <v>6.9680927462344958E-2</v>
      </c>
      <c r="AB1244" s="19">
        <f>ABS(Ct_Na+10^-pH-Kw*10^pH-Ct_Cl-Ct_OAc*Ka*10^pH/(1+Ka*10^pH))</f>
        <v>6.6299285027196606E-2</v>
      </c>
      <c r="AC1244" s="19">
        <f>ABS(Ct_Na+10^-pH-Kw*10^pH-Ct_Cl-Ct_OAc*Ka*10^pH/(1+Ka*10^pH))</f>
        <v>6.3061542270139617E-2</v>
      </c>
      <c r="AD1244" s="19">
        <f>ABS(Ct_Na+10^-pH-Kw*10^pH-Ct_Cl-Ct_OAc*Ka*10^pH/(1+Ka*10^pH))</f>
        <v>5.9958705461293366E-2</v>
      </c>
      <c r="AE1244" s="19">
        <f>ABS(Ct_Na+10^-pH-Kw*10^pH-Ct_Cl-Ct_OAc*Ka*10^pH/(1+Ka*10^pH))</f>
        <v>5.6982515052808186E-2</v>
      </c>
      <c r="AF1244" s="19">
        <f>ABS(Ct_Na+10^-pH-Kw*10^pH-Ct_Cl-Ct_OAc*Ka*10^pH/(1+Ka*10^pH))</f>
        <v>5.4125372260662441E-2</v>
      </c>
      <c r="AG1244" s="19">
        <f>ABS(Ct_Na+10^-pH-Kw*10^pH-Ct_Cl-Ct_OAc*Ka*10^pH/(1+Ka*10^pH))</f>
        <v>5.1380274283894925E-2</v>
      </c>
      <c r="AH1244" s="19">
        <f>ABS(Ct_Na+10^-pH-Kw*10^pH-Ct_Cl-Ct_OAc*Ka*10^pH/(1+Ka*10^pH))</f>
        <v>4.8740756998541565E-2</v>
      </c>
      <c r="AI1244" s="19">
        <f>ABS(Ct_Na+10^-pH-Kw*10^pH-Ct_Cl-Ct_OAc*Ka*10^pH/(1+Ka*10^pH))</f>
        <v>4.6200844139050588E-2</v>
      </c>
      <c r="AJ1244" s="19">
        <f>ABS(Ct_Na+10^-pH-Kw*10^pH-Ct_Cl-Ct_OAc*Ka*10^pH/(1+Ka*10^pH))</f>
        <v>4.3755002126207407E-2</v>
      </c>
      <c r="AK1244" s="19">
        <f>ABS(Ct_Na+10^-pH-Kw*10^pH-Ct_Cl-Ct_OAc*Ka*10^pH/(1+Ka*10^pH))</f>
        <v>4.1398099822922162E-2</v>
      </c>
      <c r="AL1244" s="19">
        <f>ABS(Ct_Na+10^-pH-Kw*10^pH-Ct_Cl-Ct_OAc*Ka*10^pH/(1+Ka*10^pH))</f>
        <v>3.9125372601897135E-2</v>
      </c>
      <c r="AM1244" s="19">
        <f>ABS(Ct_Na+10^-pH-Kw*10^pH-Ct_Cl-Ct_OAc*Ka*10^pH/(1+Ka*10^pH))</f>
        <v>3.6932390195644871E-2</v>
      </c>
      <c r="AN1244" s="19">
        <f>ABS(Ct_Na+10^-pH-Kw*10^pH-Ct_Cl-Ct_OAc*Ka*10^pH/(1+Ka*10^pH))</f>
        <v>3.4815027872366865E-2</v>
      </c>
      <c r="AO1244" s="19">
        <f>ABS(Ct_Na+10^-pH-Kw*10^pH-Ct_Cl-Ct_OAc*Ka*10^pH/(1+Ka*10^pH))</f>
        <v>3.2769440543098272E-2</v>
      </c>
      <c r="AP1244" s="19">
        <f>ABS(Ct_Na+10^-pH-Kw*10^pH-Ct_Cl-Ct_OAc*Ka*10^pH/(1+Ka*10^pH))</f>
        <v>3.0792039458138618E-2</v>
      </c>
      <c r="AQ1244" s="19">
        <f>ABS(Ct_Na+10^-pH-Kw*10^pH-Ct_Cl-Ct_OAc*Ka*10^pH/(1+Ka*10^pH))</f>
        <v>2.8879471195636691E-2</v>
      </c>
      <c r="AR1244" s="19">
        <f>ABS(Ct_Na+10^-pH-Kw*10^pH-Ct_Cl-Ct_OAc*Ka*10^pH/(1+Ka*10^pH))</f>
        <v>2.7028598683538019E-2</v>
      </c>
      <c r="AS1244" s="19">
        <f>ABS(Ct_Na+10^-pH-Kw*10^pH-Ct_Cl-Ct_OAc*Ka*10^pH/(1+Ka*10^pH))</f>
        <v>2.5236484028966305E-2</v>
      </c>
      <c r="AT1244" s="19">
        <f>ABS(Ct_Na+10^-pH-Kw*10^pH-Ct_Cl-Ct_OAc*Ka*10^pH/(1+Ka*10^pH))</f>
        <v>2.3500372957349934E-2</v>
      </c>
      <c r="AU1244" s="19">
        <f>ABS(Ct_Na+10^-pH-Kw*10^pH-Ct_Cl-Ct_OAc*Ka*10^pH/(1+Ka*10^pH))</f>
        <v>2.1817680687937172E-2</v>
      </c>
      <c r="AV1244" s="19">
        <f>ABS(Ct_Na+10^-pH-Kw*10^pH-Ct_Cl-Ct_OAc*Ka*10^pH/(1+Ka*10^pH))</f>
        <v>2.0185979093355073E-2</v>
      </c>
      <c r="AW1244" s="19">
        <f>ABS(Ct_Na+10^-pH-Kw*10^pH-Ct_Cl-Ct_OAc*Ka*10^pH/(1+Ka*10^pH))</f>
        <v>1.8602985009059034E-2</v>
      </c>
      <c r="AX1244" s="19">
        <f>ABS(Ct_Na+10^-pH-Kw*10^pH-Ct_Cl-Ct_OAc*Ka*10^pH/(1+Ka*10^pH))</f>
        <v>1.7066549574301093E-2</v>
      </c>
      <c r="AY1244" s="19">
        <f>ABS(Ct_Na+10^-pH-Kw*10^pH-Ct_Cl-Ct_OAc*Ka*10^pH/(1+Ka*10^pH))</f>
        <v>1.5574648499970929E-2</v>
      </c>
      <c r="AZ1244" s="19">
        <f>ABS(Ct_Na+10^-pH-Kw*10^pH-Ct_Cl-Ct_OAc*Ka*10^pH/(1+Ka*10^pH))</f>
        <v>1.4125373170621625E-2</v>
      </c>
      <c r="BA1244" s="19">
        <f>ABS(Ct_Na+10^-pH-Kw*10^pH-Ct_Cl-Ct_OAc*Ka*10^pH/(1+Ka*10^pH))</f>
        <v>1.2716922498437103E-2</v>
      </c>
      <c r="BB1244" s="19">
        <f>ABS(Ct_Na+10^-pH-Kw*10^pH-Ct_Cl-Ct_OAc*Ka*10^pH/(1+Ka*10^pH))</f>
        <v>1.1347595456035475E-2</v>
      </c>
      <c r="BC1244" s="19">
        <f>ABS(Ct_Na+10^-pH-Kw*10^pH-Ct_Cl-Ct_OAc*Ka*10^pH/(1+Ka*10^pH))</f>
        <v>1.0015784223014683E-2</v>
      </c>
      <c r="BD1244" s="19">
        <f>ABS(Ct_Na+10^-pH-Kw*10^pH-Ct_Cl-Ct_OAc*Ka*10^pH/(1+Ka*10^pH))</f>
        <v>8.7199678881836745E-3</v>
      </c>
      <c r="BE1244" s="19">
        <f>ABS(Ct_Na+10^-pH-Kw*10^pH-Ct_Cl-Ct_OAc*Ka*10^pH/(1+Ka*10^pH))</f>
        <v>7.4587066556148426E-3</v>
      </c>
      <c r="BF1244" s="19">
        <f>ABS(Ct_Na+10^-pH-Kw*10^pH-Ct_Cl-Ct_OAc*Ka*10^pH/(1+Ka*10^pH))</f>
        <v>6.2306365081135837E-3</v>
      </c>
      <c r="BG1244" s="19">
        <f>ABS(Ct_Na+10^-pH-Kw*10^pH-Ct_Cl-Ct_OAc*Ka*10^pH/(1+Ka*10^pH))</f>
        <v>5.0344642865214687E-3</v>
      </c>
      <c r="BH1244" s="19">
        <f>ABS(Ct_Na+10^-pH-Kw*10^pH-Ct_Cl-Ct_OAc*Ka*10^pH/(1+Ka*10^pH))</f>
        <v>3.8689631475342517E-3</v>
      </c>
      <c r="BI1244" s="19">
        <f>ABS(Ct_Na+10^-pH-Kw*10^pH-Ct_Cl-Ct_OAc*Ka*10^pH/(1+Ka*10^pH))</f>
        <v>2.7329683664960858E-3</v>
      </c>
      <c r="BJ1244" s="19">
        <f>ABS(Ct_Na+10^-pH-Kw*10^pH-Ct_Cl-Ct_OAc*Ka*10^pH/(1+Ka*10^pH))</f>
        <v>1.6253734549838694E-3</v>
      </c>
      <c r="BK1244" s="19">
        <f>ABS(Ct_Na+10^-pH-Kw*10^pH-Ct_Cl-Ct_OAc*Ka*10^pH/(1+Ka*10^pH))</f>
        <v>5.4512656597815318E-4</v>
      </c>
      <c r="BL1244" s="19">
        <f>ABS(Ct_Na+10^-pH-Kw*10^pH-Ct_Cl-Ct_OAc*Ka*10^pH/(1+Ka*10^pH))</f>
        <v>5.0877283792987588E-4</v>
      </c>
      <c r="BM1244" s="19">
        <f>ABS(Ct_Na+10^-pH-Kw*10^pH-Ct_Cl-Ct_OAc*Ka*10^pH/(1+Ka*10^pH))</f>
        <v>1.5372770754786963E-3</v>
      </c>
      <c r="BN1244" s="19">
        <f>ABS(Ct_Na+10^-pH-Kw*10^pH-Ct_Cl-Ct_OAc*Ka*10^pH/(1+Ka*10^pH))</f>
        <v>2.5412931168953615E-3</v>
      </c>
      <c r="BO1244" s="19">
        <f>ABS(Ct_Na+10^-pH-Kw*10^pH-Ct_Cl-Ct_OAc*Ka*10^pH/(1+Ka*10^pH))</f>
        <v>3.5216852514551866E-3</v>
      </c>
      <c r="BP1244" s="19">
        <f>ABS(Ct_Na+10^-pH-Kw*10^pH-Ct_Cl-Ct_OAc*Ka*10^pH/(1+Ka*10^pH))</f>
        <v>4.4792775689322176E-3</v>
      </c>
      <c r="BQ1244" s="19">
        <f>ABS(Ct_Na+10^-pH-Kw*10^pH-Ct_Cl-Ct_OAc*Ka*10^pH/(1+Ka*10^pH))</f>
        <v>5.4148562699155439E-3</v>
      </c>
      <c r="BR1244" s="19">
        <f>ABS(Ct_Na+10^-pH-Kw*10^pH-Ct_Cl-Ct_OAc*Ka*10^pH/(1+Ka*10^pH))</f>
        <v>6.3291718186037627E-3</v>
      </c>
      <c r="BS1244" s="19">
        <f>ABS(Ct_Na+10^-pH-Kw*10^pH-Ct_Cl-Ct_OAc*Ka*10^pH/(1+Ka*10^pH))</f>
        <v>7.222940950467549E-3</v>
      </c>
      <c r="BT1244" s="19">
        <f>ABS(Ct_Na+10^-pH-Kw*10^pH-Ct_Cl-Ct_OAc*Ka*10^pH/(1+Ka*10^pH))</f>
        <v>8.0968485460676948E-3</v>
      </c>
      <c r="BU1244" s="19">
        <f>ABS(Ct_Na+10^-pH-Kw*10^pH-Ct_Cl-Ct_OAc*Ka*10^pH/(1+Ka*10^pH))</f>
        <v>8.9515493813249747E-3</v>
      </c>
      <c r="BV1244" s="19">
        <f>ABS(Ct_Na+10^-pH-Kw*10^pH-Ct_Cl-Ct_OAc*Ka*10^pH/(1+Ka*10^pH))</f>
        <v>9.7876697636418639E-3</v>
      </c>
      <c r="BW1244" s="19">
        <f>ABS(Ct_Na+10^-pH-Kw*10^pH-Ct_Cl-Ct_OAc*Ka*10^pH/(1+Ka*10^pH))</f>
        <v>1.0605809062468101E-2</v>
      </c>
      <c r="BX1244" s="19">
        <f>ABS(Ct_Na+10^-pH-Kw*10^pH-Ct_Cl-Ct_OAc*Ka*10^pH/(1+Ka*10^pH))</f>
        <v>1.1406541142170365E-2</v>
      </c>
      <c r="BY1244" s="19">
        <f>ABS(Ct_Na+10^-pH-Kw*10^pH-Ct_Cl-Ct_OAc*Ka*10^pH/(1+Ka*10^pH))</f>
        <v>1.2190415704405197E-2</v>
      </c>
      <c r="BZ1244" s="19">
        <f>ABS(Ct_Na+10^-pH-Kw*10^pH-Ct_Cl-Ct_OAc*Ka*10^pH/(1+Ka*10^pH))</f>
        <v>1.2957959546593498E-2</v>
      </c>
      <c r="CA1244" s="19">
        <f>ABS(Ct_Na+10^-pH-Kw*10^pH-Ct_Cl-Ct_OAc*Ka*10^pH/(1+Ka*10^pH))</f>
        <v>1.370967774255108E-2</v>
      </c>
      <c r="CB1244" s="19">
        <f>ABS(Ct_Na+10^-pH-Kw*10^pH-Ct_Cl-Ct_OAc*Ka*10^pH/(1+Ka*10^pH))</f>
        <v>1.4446054750836074E-2</v>
      </c>
      <c r="CC1244" s="19">
        <f>ABS(Ct_Na+10^-pH-Kw*10^pH-Ct_Cl-Ct_OAc*Ka*10^pH/(1+Ka*10^pH))</f>
        <v>1.5167555455923402E-2</v>
      </c>
      <c r="CD1244" s="19">
        <f>ABS(Ct_Na+10^-pH-Kw*10^pH-Ct_Cl-Ct_OAc*Ka*10^pH/(1+Ka*10^pH))</f>
        <v>1.5874626146908953E-2</v>
      </c>
      <c r="CE1244" s="19">
        <f>ABS(Ct_Na+10^-pH-Kw*10^pH-Ct_Cl-Ct_OAc*Ka*10^pH/(1+Ka*10^pH))</f>
        <v>1.656769543807303E-2</v>
      </c>
      <c r="CF1244" s="19">
        <f>ABS(Ct_Na+10^-pH-Kw*10^pH-Ct_Cl-Ct_OAc*Ka*10^pH/(1+Ka*10^pH))</f>
        <v>1.7247175135292718E-2</v>
      </c>
      <c r="CG1244" s="19">
        <f>ABS(Ct_Na+10^-pH-Kw*10^pH-Ct_Cl-Ct_OAc*Ka*10^pH/(1+Ka*10^pH))</f>
        <v>1.791346105198386E-2</v>
      </c>
      <c r="CH1244" s="19">
        <f>ABS(Ct_Na+10^-pH-Kw*10^pH-Ct_Cl-Ct_OAc*Ka*10^pH/(1+Ka*10^pH))</f>
        <v>1.8566933777969398E-2</v>
      </c>
      <c r="CI1244" s="19">
        <f>ABS(Ct_Na+10^-pH-Kw*10^pH-Ct_Cl-Ct_OAc*Ka*10^pH/(1+Ka*10^pH))</f>
        <v>1.9207959404412354E-2</v>
      </c>
      <c r="CJ1244" s="19">
        <f>ABS(Ct_Na+10^-pH-Kw*10^pH-Ct_Cl-Ct_OAc*Ka*10^pH/(1+Ka*10^pH))</f>
        <v>1.9836890207714876E-2</v>
      </c>
      <c r="CK1244" s="19">
        <f>ABS(Ct_Na+10^-pH-Kw*10^pH-Ct_Cl-Ct_OAc*Ka*10^pH/(1+Ka*10^pH))</f>
        <v>2.0454065295067846E-2</v>
      </c>
      <c r="CL1244" s="19">
        <f>ABS(Ct_Na+10^-pH-Kw*10^pH-Ct_Cl-Ct_OAc*Ka*10^pH/(1+Ka*10^pH))</f>
        <v>2.1059811214136477E-2</v>
      </c>
      <c r="CM1244" s="19">
        <f>ABS(Ct_Na+10^-pH-Kw*10^pH-Ct_Cl-Ct_OAc*Ka*10^pH/(1+Ka*10^pH))</f>
        <v>2.1654442529185497E-2</v>
      </c>
      <c r="CN1244" s="19">
        <f>ABS(Ct_Na+10^-pH-Kw*10^pH-Ct_Cl-Ct_OAc*Ka*10^pH/(1+Ka*10^pH))</f>
        <v>2.2238262365779082E-2</v>
      </c>
      <c r="CO1244" s="19">
        <f>ABS(Ct_Na+10^-pH-Kw*10^pH-Ct_Cl-Ct_OAc*Ka*10^pH/(1+Ka*10^pH))</f>
        <v>2.2811562926037664E-2</v>
      </c>
      <c r="CP1244" s="19">
        <f>ABS(Ct_Na+10^-pH-Kw*10^pH-Ct_Cl-Ct_OAc*Ka*10^pH/(1+Ka*10^pH))</f>
        <v>2.3374625976291613E-2</v>
      </c>
      <c r="CQ1244" s="19">
        <f>ABS(Ct_Na+10^-pH-Kw*10^pH-Ct_Cl-Ct_OAc*Ka*10^pH/(1+Ka*10^pH))</f>
        <v>2.3927723308841971E-2</v>
      </c>
      <c r="CR1244" s="19">
        <f>ABS(Ct_Na+10^-pH-Kw*10^pH-Ct_Cl-Ct_OAc*Ka*10^pH/(1+Ka*10^pH))</f>
        <v>2.4471117179417738E-2</v>
      </c>
      <c r="CS1244" s="19">
        <f>ABS(Ct_Na+10^-pH-Kw*10^pH-Ct_Cl-Ct_OAc*Ka*10^pH/(1+Ka*10^pH))</f>
        <v>2.5005060721809573E-2</v>
      </c>
      <c r="CT1244" s="19">
        <f>ABS(Ct_Na+10^-pH-Kw*10^pH-Ct_Cl-Ct_OAc*Ka*10^pH/(1+Ka*10^pH))</f>
        <v>2.5529798341056745E-2</v>
      </c>
      <c r="CU1244" s="19">
        <f>ABS(Ct_Na+10^-pH-Kw*10^pH-Ct_Cl-Ct_OAc*Ka*10^pH/(1+Ka*10^pH))</f>
        <v>2.6045566086470608E-2</v>
      </c>
      <c r="CV1244" s="19">
        <f>ABS(Ct_Na+10^-pH-Kw*10^pH-Ct_Cl-Ct_OAc*Ka*10^pH/(1+Ka*10^pH))</f>
        <v>2.6552592005691045E-2</v>
      </c>
      <c r="CW1244" s="19">
        <f>ABS(Ct_Na+10^-pH-Kw*10^pH-Ct_Cl-Ct_OAc*Ka*10^pH/(1+Ka*10^pH))</f>
        <v>2.7051096480890956E-2</v>
      </c>
      <c r="CX1244" s="19">
        <f>ABS(Ct_Na+10^-pH-Kw*10^pH-Ct_Cl-Ct_OAc*Ka*10^pH/(1+Ka*10^pH))</f>
        <v>2.7541292548170858E-2</v>
      </c>
    </row>
    <row r="1245" spans="1:102">
      <c r="A1245" s="24">
        <v>12.16</v>
      </c>
      <c r="B1245" s="19">
        <f>ABS(Ct_Na+10^-pH-Kw*10^pH-Ct_Cl-Ct_OAc*Ka*10^pH/(1+Ka*10^pH))</f>
        <v>0.26445438992586495</v>
      </c>
      <c r="C1245" s="19">
        <f>ABS(Ct_Na+10^-pH-Kw*10^pH-Ct_Cl-Ct_OAc*Ka*10^pH/(1+Ka*10^pH))</f>
        <v>0.24778772362971746</v>
      </c>
      <c r="D1245" s="19">
        <f>ABS(Ct_Na+10^-pH-Kw*10^pH-Ct_Cl-Ct_OAc*Ka*10^pH/(1+Ka*10^pH))</f>
        <v>0.23263620881503788</v>
      </c>
      <c r="E1245" s="19">
        <f>ABS(Ct_Na+10^-pH-Kw*10^pH-Ct_Cl-Ct_OAc*Ka*10^pH/(1+Ka*10^pH))</f>
        <v>0.21880221702772185</v>
      </c>
      <c r="F1245" s="19">
        <f>ABS(Ct_Na+10^-pH-Kw*10^pH-Ct_Cl-Ct_OAc*Ka*10^pH/(1+Ka*10^pH))</f>
        <v>0.20612105788934867</v>
      </c>
      <c r="G1245" s="19">
        <f>ABS(Ct_Na+10^-pH-Kw*10^pH-Ct_Cl-Ct_OAc*Ka*10^pH/(1+Ka*10^pH))</f>
        <v>0.19445439148204546</v>
      </c>
      <c r="H1245" s="19">
        <f>ABS(Ct_Na+10^-pH-Kw*10^pH-Ct_Cl-Ct_OAc*Ka*10^pH/(1+Ka*10^pH))</f>
        <v>0.18368516095222709</v>
      </c>
      <c r="I1245" s="19">
        <f>ABS(Ct_Na+10^-pH-Kw*10^pH-Ct_Cl-Ct_OAc*Ka*10^pH/(1+Ka*10^pH))</f>
        <v>0.17371365120239524</v>
      </c>
      <c r="J1245" s="19">
        <f>ABS(Ct_Na+10^-pH-Kw*10^pH-Ct_Cl-Ct_OAc*Ka*10^pH/(1+Ka*10^pH))</f>
        <v>0.16445439214897997</v>
      </c>
      <c r="K1245" s="19">
        <f>ABS(Ct_Na+10^-pH-Kw*10^pH-Ct_Cl-Ct_OAc*Ka*10^pH/(1+Ka*10^pH))</f>
        <v>0.15583370268545538</v>
      </c>
      <c r="L1245" s="19">
        <f>ABS(Ct_Na+10^-pH-Kw*10^pH-Ct_Cl-Ct_OAc*Ka*10^pH/(1+Ka*10^pH))</f>
        <v>0.14778772585283245</v>
      </c>
      <c r="M1245" s="19">
        <f>ABS(Ct_Na+10^-pH-Kw*10^pH-Ct_Cl-Ct_OAc*Ka*10^pH/(1+Ka*10^pH))</f>
        <v>0.14026084429973359</v>
      </c>
      <c r="N1245" s="19">
        <f>ABS(Ct_Na+10^-pH-Kw*10^pH-Ct_Cl-Ct_OAc*Ka*10^pH/(1+Ka*10^pH))</f>
        <v>0.13320439284370339</v>
      </c>
      <c r="O1245" s="19">
        <f>ABS(Ct_Na+10^-pH-Kw*10^pH-Ct_Cl-Ct_OAc*Ka*10^pH/(1+Ka*10^pH))</f>
        <v>0.12657560511228111</v>
      </c>
      <c r="P1245" s="19">
        <f>ABS(Ct_Na+10^-pH-Kw*10^pH-Ct_Cl-Ct_OAc*Ka*10^pH/(1+Ka*10^pH))</f>
        <v>0.12033674607094247</v>
      </c>
      <c r="Q1245" s="19">
        <f>ABS(Ct_Na+10^-pH-Kw*10^pH-Ct_Cl-Ct_OAc*Ka*10^pH/(1+Ka*10^pH))</f>
        <v>0.11445439326053747</v>
      </c>
      <c r="R1245" s="19">
        <f>ABS(Ct_Na+10^-pH-Kw*10^pH-Ct_Cl-Ct_OAc*Ka*10^pH/(1+Ka*10^pH))</f>
        <v>0.1088988378284883</v>
      </c>
      <c r="S1245" s="19">
        <f>ABS(Ct_Na+10^-pH-Kw*10^pH-Ct_Cl-Ct_OAc*Ka*10^pH/(1+Ka*10^pH))</f>
        <v>0.10364358269006339</v>
      </c>
      <c r="T1245" s="19">
        <f>ABS(Ct_Na+10^-pH-Kw*10^pH-Ct_Cl-Ct_OAc*Ka*10^pH/(1+Ka*10^pH))</f>
        <v>9.8664919927345121E-2</v>
      </c>
      <c r="U1245" s="19">
        <f>ABS(Ct_Na+10^-pH-Kw*10^pH-Ct_Cl-Ct_OAc*Ka*10^pH/(1+Ka*10^pH))</f>
        <v>9.3941573203740553E-2</v>
      </c>
      <c r="V1245" s="19">
        <f>ABS(Ct_Na+10^-pH-Kw*10^pH-Ct_Cl-Ct_OAc*Ka*10^pH/(1+Ka*10^pH))</f>
        <v>8.945439381631623E-2</v>
      </c>
      <c r="W1245" s="19">
        <f>ABS(Ct_Na+10^-pH-Kw*10^pH-Ct_Cl-Ct_OAc*Ka*10^pH/(1+Ka*10^pH))</f>
        <v>8.5186101228278424E-2</v>
      </c>
      <c r="X1245" s="19">
        <f>ABS(Ct_Na+10^-pH-Kw*10^pH-Ct_Cl-Ct_OAc*Ka*10^pH/(1+Ka*10^pH))</f>
        <v>8.1121060668242484E-2</v>
      </c>
      <c r="Y1245" s="19">
        <f>ABS(Ct_Na+10^-pH-Kw*10^pH-Ct_Cl-Ct_OAc*Ka*10^pH/(1+Ka*10^pH))</f>
        <v>7.7245091762161655E-2</v>
      </c>
      <c r="Z1245" s="19">
        <f>ABS(Ct_Na+10^-pH-Kw*10^pH-Ct_Cl-Ct_OAc*Ka*10^pH/(1+Ka*10^pH))</f>
        <v>7.3545303260902695E-2</v>
      </c>
      <c r="AA1245" s="19">
        <f>ABS(Ct_Na+10^-pH-Kw*10^pH-Ct_Cl-Ct_OAc*Ka*10^pH/(1+Ka*10^pH))</f>
        <v>7.0009949804144142E-2</v>
      </c>
      <c r="AB1245" s="19">
        <f>ABS(Ct_Na+10^-pH-Kw*10^pH-Ct_Cl-Ct_OAc*Ka*10^pH/(1+Ka*10^pH))</f>
        <v>6.6628307367244677E-2</v>
      </c>
      <c r="AC1245" s="19">
        <f>ABS(Ct_Na+10^-pH-Kw*10^pH-Ct_Cl-Ct_OAc*Ka*10^pH/(1+Ka*10^pH))</f>
        <v>6.3390564608511085E-2</v>
      </c>
      <c r="AD1245" s="19">
        <f>ABS(Ct_Na+10^-pH-Kw*10^pH-Ct_Cl-Ct_OAc*Ka*10^pH/(1+Ka*10^pH))</f>
        <v>6.0287727798058091E-2</v>
      </c>
      <c r="AE1245" s="19">
        <f>ABS(Ct_Na+10^-pH-Kw*10^pH-Ct_Cl-Ct_OAc*Ka*10^pH/(1+Ka*10^pH))</f>
        <v>5.7311537388031755E-2</v>
      </c>
      <c r="AF1245" s="19">
        <f>ABS(Ct_Na+10^-pH-Kw*10^pH-Ct_Cl-Ct_OAc*Ka*10^pH/(1+Ka*10^pH))</f>
        <v>5.4454394594406486E-2</v>
      </c>
      <c r="AG1245" s="19">
        <f>ABS(Ct_Na+10^-pH-Kw*10^pH-Ct_Cl-Ct_OAc*Ka*10^pH/(1+Ka*10^pH))</f>
        <v>5.1709296616217475E-2</v>
      </c>
      <c r="AH1245" s="19">
        <f>ABS(Ct_Na+10^-pH-Kw*10^pH-Ct_Cl-Ct_OAc*Ka*10^pH/(1+Ka*10^pH))</f>
        <v>4.9069779329497305E-2</v>
      </c>
      <c r="AI1245" s="19">
        <f>ABS(Ct_Na+10^-pH-Kw*10^pH-Ct_Cl-Ct_OAc*Ka*10^pH/(1+Ka*10^pH))</f>
        <v>4.6529866468691075E-2</v>
      </c>
      <c r="AJ1245" s="19">
        <f>ABS(Ct_Na+10^-pH-Kw*10^pH-Ct_Cl-Ct_OAc*Ka*10^pH/(1+Ka*10^pH))</f>
        <v>4.4084024454581379E-2</v>
      </c>
      <c r="AK1245" s="19">
        <f>ABS(Ct_Na+10^-pH-Kw*10^pH-Ct_Cl-Ct_OAc*Ka*10^pH/(1+Ka*10^pH))</f>
        <v>4.1727122150075652E-2</v>
      </c>
      <c r="AL1245" s="19">
        <f>ABS(Ct_Na+10^-pH-Kw*10^pH-Ct_Cl-Ct_OAc*Ka*10^pH/(1+Ka*10^pH))</f>
        <v>3.9454394927873726E-2</v>
      </c>
      <c r="AM1245" s="19">
        <f>ABS(Ct_Na+10^-pH-Kw*10^pH-Ct_Cl-Ct_OAc*Ka*10^pH/(1+Ka*10^pH))</f>
        <v>3.7261412520485891E-2</v>
      </c>
      <c r="AN1245" s="19">
        <f>ABS(Ct_Na+10^-pH-Kw*10^pH-Ct_Cl-Ct_OAc*Ka*10^pH/(1+Ka*10^pH))</f>
        <v>3.5144050196111429E-2</v>
      </c>
      <c r="AO1245" s="19">
        <f>ABS(Ct_Na+10^-pH-Kw*10^pH-Ct_Cl-Ct_OAc*Ka*10^pH/(1+Ka*10^pH))</f>
        <v>3.3098462865783593E-2</v>
      </c>
      <c r="AP1245" s="19">
        <f>ABS(Ct_Na+10^-pH-Kw*10^pH-Ct_Cl-Ct_OAc*Ka*10^pH/(1+Ka*10^pH))</f>
        <v>3.112106177979998E-2</v>
      </c>
      <c r="AQ1245" s="19">
        <f>ABS(Ct_Na+10^-pH-Kw*10^pH-Ct_Cl-Ct_OAc*Ka*10^pH/(1+Ka*10^pH))</f>
        <v>2.9208493516307651E-2</v>
      </c>
      <c r="AR1245" s="19">
        <f>ABS(Ct_Na+10^-pH-Kw*10^pH-Ct_Cl-Ct_OAc*Ka*10^pH/(1+Ka*10^pH))</f>
        <v>2.7357621003250544E-2</v>
      </c>
      <c r="AS1245" s="19">
        <f>ABS(Ct_Na+10^-pH-Kw*10^pH-Ct_Cl-Ct_OAc*Ka*10^pH/(1+Ka*10^pH))</f>
        <v>2.5565506347750823E-2</v>
      </c>
      <c r="AT1245" s="19">
        <f>ABS(Ct_Na+10^-pH-Kw*10^pH-Ct_Cl-Ct_OAc*Ka*10^pH/(1+Ka*10^pH))</f>
        <v>2.3829395275235442E-2</v>
      </c>
      <c r="AU1245" s="19">
        <f>ABS(Ct_Na+10^-pH-Kw*10^pH-Ct_Cl-Ct_OAc*Ka*10^pH/(1+Ka*10^pH))</f>
        <v>2.2146703004951335E-2</v>
      </c>
      <c r="AV1245" s="19">
        <f>ABS(Ct_Na+10^-pH-Kw*10^pH-Ct_Cl-Ct_OAc*Ka*10^pH/(1+Ka*10^pH))</f>
        <v>2.0515001409524287E-2</v>
      </c>
      <c r="AW1245" s="19">
        <f>ABS(Ct_Na+10^-pH-Kw*10^pH-Ct_Cl-Ct_OAc*Ka*10^pH/(1+Ka*10^pH))</f>
        <v>1.8932007324408522E-2</v>
      </c>
      <c r="AX1245" s="19">
        <f>ABS(Ct_Na+10^-pH-Kw*10^pH-Ct_Cl-Ct_OAc*Ka*10^pH/(1+Ka*10^pH))</f>
        <v>1.7395571888854967E-2</v>
      </c>
      <c r="AY1245" s="19">
        <f>ABS(Ct_Na+10^-pH-Kw*10^pH-Ct_Cl-Ct_OAc*Ka*10^pH/(1+Ka*10^pH))</f>
        <v>1.5903670813752255E-2</v>
      </c>
      <c r="AZ1245" s="19">
        <f>ABS(Ct_Na+10^-pH-Kw*10^pH-Ct_Cl-Ct_OAc*Ka*10^pH/(1+Ka*10^pH))</f>
        <v>1.4454395483652474E-2</v>
      </c>
      <c r="BA1245" s="19">
        <f>ABS(Ct_Na+10^-pH-Kw*10^pH-Ct_Cl-Ct_OAc*Ka*10^pH/(1+Ka*10^pH))</f>
        <v>1.3045944810738619E-2</v>
      </c>
      <c r="BB1245" s="19">
        <f>ABS(Ct_Na+10^-pH-Kw*10^pH-Ct_Cl-Ct_OAc*Ka*10^pH/(1+Ka*10^pH))</f>
        <v>1.1676617767627906E-2</v>
      </c>
      <c r="BC1245" s="19">
        <f>ABS(Ct_Na+10^-pH-Kw*10^pH-Ct_Cl-Ct_OAc*Ka*10^pH/(1+Ka*10^pH))</f>
        <v>1.0344806533917464E-2</v>
      </c>
      <c r="BD1245" s="19">
        <f>ABS(Ct_Na+10^-pH-Kw*10^pH-Ct_Cl-Ct_OAc*Ka*10^pH/(1+Ka*10^pH))</f>
        <v>9.0489901984154436E-3</v>
      </c>
      <c r="BE1245" s="19">
        <f>ABS(Ct_Na+10^-pH-Kw*10^pH-Ct_Cl-Ct_OAc*Ka*10^pH/(1+Ka*10^pH))</f>
        <v>7.7877289651934814E-3</v>
      </c>
      <c r="BF1245" s="19">
        <f>ABS(Ct_Na+10^-pH-Kw*10^pH-Ct_Cl-Ct_OAc*Ka*10^pH/(1+Ka*10^pH))</f>
        <v>6.5596588170563006E-3</v>
      </c>
      <c r="BG1245" s="19">
        <f>ABS(Ct_Na+10^-pH-Kw*10^pH-Ct_Cl-Ct_OAc*Ka*10^pH/(1+Ka*10^pH))</f>
        <v>5.3634865948447644E-3</v>
      </c>
      <c r="BH1245" s="19">
        <f>ABS(Ct_Na+10^-pH-Kw*10^pH-Ct_Cl-Ct_OAc*Ka*10^pH/(1+Ka*10^pH))</f>
        <v>4.1979854552540302E-3</v>
      </c>
      <c r="BI1245" s="19">
        <f>ABS(Ct_Na+10^-pH-Kw*10^pH-Ct_Cl-Ct_OAc*Ka*10^pH/(1+Ka*10^pH))</f>
        <v>3.0619906736276056E-3</v>
      </c>
      <c r="BJ1245" s="19">
        <f>ABS(Ct_Na+10^-pH-Kw*10^pH-Ct_Cl-Ct_OAc*Ka*10^pH/(1+Ka*10^pH))</f>
        <v>1.954395761541862E-3</v>
      </c>
      <c r="BK1245" s="19">
        <f>ABS(Ct_Na+10^-pH-Kw*10^pH-Ct_Cl-Ct_OAc*Ka*10^pH/(1+Ka*10^pH))</f>
        <v>8.7414887197674596E-4</v>
      </c>
      <c r="BL1245" s="19">
        <f>ABS(Ct_Na+10^-pH-Kw*10^pH-Ct_Cl-Ct_OAc*Ka*10^pH/(1+Ka*10^pH))</f>
        <v>1.797505324770271E-4</v>
      </c>
      <c r="BM1245" s="19">
        <f>ABS(Ct_Na+10^-pH-Kw*10^pH-Ct_Cl-Ct_OAc*Ka*10^pH/(1+Ka*10^pH))</f>
        <v>1.2082547705584354E-3</v>
      </c>
      <c r="BN1245" s="19">
        <f>ABS(Ct_Na+10^-pH-Kw*10^pH-Ct_Cl-Ct_OAc*Ka*10^pH/(1+Ka*10^pH))</f>
        <v>2.212270812495018E-3</v>
      </c>
      <c r="BO1245" s="19">
        <f>ABS(Ct_Na+10^-pH-Kw*10^pH-Ct_Cl-Ct_OAc*Ka*10^pH/(1+Ka*10^pH))</f>
        <v>3.1926629475625065E-3</v>
      </c>
      <c r="BP1245" s="19">
        <f>ABS(Ct_Na+10^-pH-Kw*10^pH-Ct_Cl-Ct_OAc*Ka*10^pH/(1+Ka*10^pH))</f>
        <v>4.1502552655354255E-3</v>
      </c>
      <c r="BQ1245" s="19">
        <f>ABS(Ct_Na+10^-pH-Kw*10^pH-Ct_Cl-Ct_OAc*Ka*10^pH/(1+Ka*10^pH))</f>
        <v>5.0858339670032116E-3</v>
      </c>
      <c r="BR1245" s="19">
        <f>ABS(Ct_Na+10^-pH-Kw*10^pH-Ct_Cl-Ct_OAc*Ka*10^pH/(1+Ka*10^pH))</f>
        <v>6.0001495161648988E-3</v>
      </c>
      <c r="BS1245" s="19">
        <f>ABS(Ct_Na+10^-pH-Kw*10^pH-Ct_Cl-Ct_OAc*Ka*10^pH/(1+Ka*10^pH))</f>
        <v>6.8939186484915094E-3</v>
      </c>
      <c r="BT1245" s="19">
        <f>ABS(Ct_Na+10^-pH-Kw*10^pH-Ct_Cl-Ct_OAc*Ka*10^pH/(1+Ka*10^pH))</f>
        <v>7.767826244544182E-3</v>
      </c>
      <c r="BU1245" s="19">
        <f>ABS(Ct_Na+10^-pH-Kw*10^pH-Ct_Cl-Ct_OAc*Ka*10^pH/(1+Ka*10^pH))</f>
        <v>8.6225270802440593E-3</v>
      </c>
      <c r="BV1245" s="19">
        <f>ABS(Ct_Na+10^-pH-Kw*10^pH-Ct_Cl-Ct_OAc*Ka*10^pH/(1+Ka*10^pH))</f>
        <v>9.4586474629939146E-3</v>
      </c>
      <c r="BW1245" s="19">
        <f>ABS(Ct_Na+10^-pH-Kw*10^pH-Ct_Cl-Ct_OAc*Ka*10^pH/(1+Ka*10^pH))</f>
        <v>1.0276786762243806E-2</v>
      </c>
      <c r="BX1245" s="19">
        <f>ABS(Ct_Na+10^-pH-Kw*10^pH-Ct_Cl-Ct_OAc*Ka*10^pH/(1+Ka*10^pH))</f>
        <v>1.1077518842360717E-2</v>
      </c>
      <c r="BY1245" s="19">
        <f>ABS(Ct_Na+10^-pH-Kw*10^pH-Ct_Cl-Ct_OAc*Ka*10^pH/(1+Ka*10^pH))</f>
        <v>1.1861393405001468E-2</v>
      </c>
      <c r="BZ1245" s="19">
        <f>ABS(Ct_Na+10^-pH-Kw*10^pH-Ct_Cl-Ct_OAc*Ka*10^pH/(1+Ka*10^pH))</f>
        <v>1.2628937247587221E-2</v>
      </c>
      <c r="CA1245" s="19">
        <f>ABS(Ct_Na+10^-pH-Kw*10^pH-Ct_Cl-Ct_OAc*Ka*10^pH/(1+Ka*10^pH))</f>
        <v>1.3380655443934068E-2</v>
      </c>
      <c r="CB1245" s="19">
        <f>ABS(Ct_Na+10^-pH-Kw*10^pH-Ct_Cl-Ct_OAc*Ka*10^pH/(1+Ka*10^pH))</f>
        <v>1.4117032452600375E-2</v>
      </c>
      <c r="CC1245" s="19">
        <f>ABS(Ct_Na+10^-pH-Kw*10^pH-Ct_Cl-Ct_OAc*Ka*10^pH/(1+Ka*10^pH))</f>
        <v>1.4838533158061315E-2</v>
      </c>
      <c r="CD1245" s="19">
        <f>ABS(Ct_Na+10^-pH-Kw*10^pH-Ct_Cl-Ct_OAc*Ka*10^pH/(1+Ka*10^pH))</f>
        <v>1.554560384941301E-2</v>
      </c>
      <c r="CE1245" s="19">
        <f>ABS(Ct_Na+10^-pH-Kw*10^pH-Ct_Cl-Ct_OAc*Ka*10^pH/(1+Ka*10^pH))</f>
        <v>1.6238673140935987E-2</v>
      </c>
      <c r="CF1245" s="19">
        <f>ABS(Ct_Na+10^-pH-Kw*10^pH-Ct_Cl-Ct_OAc*Ka*10^pH/(1+Ka*10^pH))</f>
        <v>1.6918152838507526E-2</v>
      </c>
      <c r="CG1245" s="19">
        <f>ABS(Ct_Na+10^-pH-Kw*10^pH-Ct_Cl-Ct_OAc*Ka*10^pH/(1+Ka*10^pH))</f>
        <v>1.7584438755543691E-2</v>
      </c>
      <c r="CH1245" s="19">
        <f>ABS(Ct_Na+10^-pH-Kw*10^pH-Ct_Cl-Ct_OAc*Ka*10^pH/(1+Ka*10^pH))</f>
        <v>1.8237911481867611E-2</v>
      </c>
      <c r="CI1245" s="19">
        <f>ABS(Ct_Na+10^-pH-Kw*10^pH-Ct_Cl-Ct_OAc*Ka*10^pH/(1+Ka*10^pH))</f>
        <v>1.887893710864251E-2</v>
      </c>
      <c r="CJ1245" s="19">
        <f>ABS(Ct_Na+10^-pH-Kw*10^pH-Ct_Cl-Ct_OAc*Ka*10^pH/(1+Ka*10^pH))</f>
        <v>1.9507867912270715E-2</v>
      </c>
      <c r="CK1245" s="19">
        <f>ABS(Ct_Na+10^-pH-Kw*10^pH-Ct_Cl-Ct_OAc*Ka*10^pH/(1+Ka*10^pH))</f>
        <v>2.0125042999943277E-2</v>
      </c>
      <c r="CL1245" s="19">
        <f>ABS(Ct_Na+10^-pH-Kw*10^pH-Ct_Cl-Ct_OAc*Ka*10^pH/(1+Ka*10^pH))</f>
        <v>2.0730788919325574E-2</v>
      </c>
      <c r="CM1245" s="19">
        <f>ABS(Ct_Na+10^-pH-Kw*10^pH-Ct_Cl-Ct_OAc*Ka*10^pH/(1+Ka*10^pH))</f>
        <v>2.1325420234682514E-2</v>
      </c>
      <c r="CN1245" s="19">
        <f>ABS(Ct_Na+10^-pH-Kw*10^pH-Ct_Cl-Ct_OAc*Ka*10^pH/(1+Ka*10^pH))</f>
        <v>2.190924007157842E-2</v>
      </c>
      <c r="CO1245" s="19">
        <f>ABS(Ct_Na+10^-pH-Kw*10^pH-Ct_Cl-Ct_OAc*Ka*10^pH/(1+Ka*10^pH))</f>
        <v>2.2482540632133882E-2</v>
      </c>
      <c r="CP1245" s="19">
        <f>ABS(Ct_Na+10^-pH-Kw*10^pH-Ct_Cl-Ct_OAc*Ka*10^pH/(1+Ka*10^pH))</f>
        <v>2.3045603682679397E-2</v>
      </c>
      <c r="CQ1245" s="19">
        <f>ABS(Ct_Na+10^-pH-Kw*10^pH-Ct_Cl-Ct_OAc*Ka*10^pH/(1+Ka*10^pH))</f>
        <v>2.3598701015516164E-2</v>
      </c>
      <c r="CR1245" s="19">
        <f>ABS(Ct_Na+10^-pH-Kw*10^pH-Ct_Cl-Ct_OAc*Ka*10^pH/(1+Ka*10^pH))</f>
        <v>2.4142094886373311E-2</v>
      </c>
      <c r="CS1245" s="19">
        <f>ABS(Ct_Na+10^-pH-Kw*10^pH-Ct_Cl-Ct_OAc*Ka*10^pH/(1+Ka*10^pH))</f>
        <v>2.467603842904164E-2</v>
      </c>
      <c r="CT1245" s="19">
        <f>ABS(Ct_Na+10^-pH-Kw*10^pH-Ct_Cl-Ct_OAc*Ka*10^pH/(1+Ka*10^pH))</f>
        <v>2.5200776048560546E-2</v>
      </c>
      <c r="CU1245" s="19">
        <f>ABS(Ct_Na+10^-pH-Kw*10^pH-Ct_Cl-Ct_OAc*Ka*10^pH/(1+Ka*10^pH))</f>
        <v>2.5716543794241487E-2</v>
      </c>
      <c r="CV1245" s="19">
        <f>ABS(Ct_Na+10^-pH-Kw*10^pH-Ct_Cl-Ct_OAc*Ka*10^pH/(1+Ka*10^pH))</f>
        <v>2.6223569713724471E-2</v>
      </c>
      <c r="CW1245" s="19">
        <f>ABS(Ct_Na+10^-pH-Kw*10^pH-Ct_Cl-Ct_OAc*Ka*10^pH/(1+Ka*10^pH))</f>
        <v>2.6722074189182529E-2</v>
      </c>
      <c r="CX1245" s="19">
        <f>ABS(Ct_Na+10^-pH-Kw*10^pH-Ct_Cl-Ct_OAc*Ka*10^pH/(1+Ka*10^pH))</f>
        <v>2.7212270256716263E-2</v>
      </c>
    </row>
    <row r="1246" spans="1:102">
      <c r="A1246" s="23">
        <v>12.17</v>
      </c>
      <c r="B1246" s="19">
        <f>ABS(Ct_Na+10^-pH-Kw*10^pH-Ct_Cl-Ct_OAc*Ka*10^pH/(1+Ka*10^pH))</f>
        <v>0.26479107627721837</v>
      </c>
      <c r="C1246" s="19">
        <f>ABS(Ct_Na+10^-pH-Kw*10^pH-Ct_Cl-Ct_OAc*Ka*10^pH/(1+Ka*10^pH))</f>
        <v>0.24812440997263685</v>
      </c>
      <c r="D1246" s="19">
        <f>ABS(Ct_Na+10^-pH-Kw*10^pH-Ct_Cl-Ct_OAc*Ka*10^pH/(1+Ka*10^pH))</f>
        <v>0.23297289515028999</v>
      </c>
      <c r="E1246" s="19">
        <f>ABS(Ct_Na+10^-pH-Kw*10^pH-Ct_Cl-Ct_OAc*Ka*10^pH/(1+Ka*10^pH))</f>
        <v>0.21913890335597333</v>
      </c>
      <c r="F1246" s="19">
        <f>ABS(Ct_Na+10^-pH-Kw*10^pH-Ct_Cl-Ct_OAc*Ka*10^pH/(1+Ka*10^pH))</f>
        <v>0.20645774421118299</v>
      </c>
      <c r="G1246" s="19">
        <f>ABS(Ct_Na+10^-pH-Kw*10^pH-Ct_Cl-Ct_OAc*Ka*10^pH/(1+Ka*10^pH))</f>
        <v>0.19479107779797589</v>
      </c>
      <c r="H1246" s="19">
        <f>ABS(Ct_Na+10^-pH-Kw*10^pH-Ct_Cl-Ct_OAc*Ka*10^pH/(1+Ka*10^pH))</f>
        <v>0.18402184726270784</v>
      </c>
      <c r="I1246" s="19">
        <f>ABS(Ct_Na+10^-pH-Kw*10^pH-Ct_Cl-Ct_OAc*Ka*10^pH/(1+Ka*10^pH))</f>
        <v>0.17405033750783</v>
      </c>
      <c r="J1246" s="19">
        <f>ABS(Ct_Na+10^-pH-Kw*10^pH-Ct_Cl-Ct_OAc*Ka*10^pH/(1+Ka*10^pH))</f>
        <v>0.16479107844972915</v>
      </c>
      <c r="K1246" s="19">
        <f>ABS(Ct_Na+10^-pH-Kw*10^pH-Ct_Cl-Ct_OAc*Ka*10^pH/(1+Ka*10^pH))</f>
        <v>0.15617038898184213</v>
      </c>
      <c r="L1246" s="19">
        <f>ABS(Ct_Na+10^-pH-Kw*10^pH-Ct_Cl-Ct_OAc*Ka*10^pH/(1+Ka*10^pH))</f>
        <v>0.14812441214514757</v>
      </c>
      <c r="M1246" s="19">
        <f>ABS(Ct_Na+10^-pH-Kw*10^pH-Ct_Cl-Ct_OAc*Ka*10^pH/(1+Ka*10^pH))</f>
        <v>0.14059753058823982</v>
      </c>
      <c r="N1246" s="19">
        <f>ABS(Ct_Na+10^-pH-Kw*10^pH-Ct_Cl-Ct_OAc*Ka*10^pH/(1+Ka*10^pH))</f>
        <v>0.13354107912863872</v>
      </c>
      <c r="O1246" s="19">
        <f>ABS(Ct_Na+10^-pH-Kw*10^pH-Ct_Cl-Ct_OAc*Ka*10^pH/(1+Ka*10^pH))</f>
        <v>0.12691229139386201</v>
      </c>
      <c r="P1246" s="19">
        <f>ABS(Ct_Na+10^-pH-Kw*10^pH-Ct_Cl-Ct_OAc*Ka*10^pH/(1+Ka*10^pH))</f>
        <v>0.1206734323493662</v>
      </c>
      <c r="Q1246" s="19">
        <f>ABS(Ct_Na+10^-pH-Kw*10^pH-Ct_Cl-Ct_OAc*Ka*10^pH/(1+Ka*10^pH))</f>
        <v>0.11479107953598451</v>
      </c>
      <c r="R1246" s="19">
        <f>ABS(Ct_Na+10^-pH-Kw*10^pH-Ct_Cl-Ct_OAc*Ka*10^pH/(1+Ka*10^pH))</f>
        <v>0.109235524101124</v>
      </c>
      <c r="S1246" s="19">
        <f>ABS(Ct_Na+10^-pH-Kw*10^pH-Ct_Cl-Ct_OAc*Ka*10^pH/(1+Ka*10^pH))</f>
        <v>0.10398026896003969</v>
      </c>
      <c r="T1246" s="19">
        <f>ABS(Ct_Na+10^-pH-Kw*10^pH-Ct_Cl-Ct_OAc*Ka*10^pH/(1+Ka*10^pH))</f>
        <v>9.9001606194801986E-2</v>
      </c>
      <c r="U1246" s="19">
        <f>ABS(Ct_Na+10^-pH-Kw*10^pH-Ct_Cl-Ct_OAc*Ka*10^pH/(1+Ka*10^pH))</f>
        <v>9.4278259468807218E-2</v>
      </c>
      <c r="V1246" s="19">
        <f>ABS(Ct_Na+10^-pH-Kw*10^pH-Ct_Cl-Ct_OAc*Ka*10^pH/(1+Ka*10^pH))</f>
        <v>8.9791080079112184E-2</v>
      </c>
      <c r="W1246" s="19">
        <f>ABS(Ct_Na+10^-pH-Kw*10^pH-Ct_Cl-Ct_OAc*Ka*10^pH/(1+Ka*10^pH))</f>
        <v>8.5522787488914481E-2</v>
      </c>
      <c r="X1246" s="19">
        <f>ABS(Ct_Na+10^-pH-Kw*10^pH-Ct_Cl-Ct_OAc*Ka*10^pH/(1+Ka*10^pH))</f>
        <v>8.1457746926821423E-2</v>
      </c>
      <c r="Y1246" s="19">
        <f>ABS(Ct_Na+10^-pH-Kw*10^pH-Ct_Cl-Ct_OAc*Ka*10^pH/(1+Ka*10^pH))</f>
        <v>7.7581778018779204E-2</v>
      </c>
      <c r="Z1246" s="19">
        <f>ABS(Ct_Na+10^-pH-Kw*10^pH-Ct_Cl-Ct_OAc*Ka*10^pH/(1+Ka*10^pH))</f>
        <v>7.3881989515647992E-2</v>
      </c>
      <c r="AA1246" s="19">
        <f>ABS(Ct_Na+10^-pH-Kw*10^pH-Ct_Cl-Ct_OAc*Ka*10^pH/(1+Ka*10^pH))</f>
        <v>7.0346636057100384E-2</v>
      </c>
      <c r="AB1246" s="19">
        <f>ABS(Ct_Na+10^-pH-Kw*10^pH-Ct_Cl-Ct_OAc*Ka*10^pH/(1+Ka*10^pH))</f>
        <v>6.6964993618489677E-2</v>
      </c>
      <c r="AC1246" s="19">
        <f>ABS(Ct_Na+10^-pH-Kw*10^pH-Ct_Cl-Ct_OAc*Ka*10^pH/(1+Ka*10^pH))</f>
        <v>6.3727250858117632E-2</v>
      </c>
      <c r="AD1246" s="19">
        <f>ABS(Ct_Na+10^-pH-Kw*10^pH-Ct_Cl-Ct_OAc*Ka*10^pH/(1+Ka*10^pH))</f>
        <v>6.0624414046094491E-2</v>
      </c>
      <c r="AE1246" s="19">
        <f>ABS(Ct_Na+10^-pH-Kw*10^pH-Ct_Cl-Ct_OAc*Ka*10^pH/(1+Ka*10^pH))</f>
        <v>5.7648223634562068E-2</v>
      </c>
      <c r="AF1246" s="19">
        <f>ABS(Ct_Na+10^-pH-Kw*10^pH-Ct_Cl-Ct_OAc*Ka*10^pH/(1+Ka*10^pH))</f>
        <v>5.4791080839490955E-2</v>
      </c>
      <c r="AG1246" s="19">
        <f>ABS(Ct_Na+10^-pH-Kw*10^pH-Ct_Cl-Ct_OAc*Ka*10^pH/(1+Ka*10^pH))</f>
        <v>5.2045982859912812E-2</v>
      </c>
      <c r="AH1246" s="19">
        <f>ABS(Ct_Na+10^-pH-Kw*10^pH-Ct_Cl-Ct_OAc*Ka*10^pH/(1+Ka*10^pH))</f>
        <v>4.9406465571856933E-2</v>
      </c>
      <c r="AI1246" s="19">
        <f>ABS(Ct_Na+10^-pH-Kw*10^pH-Ct_Cl-Ct_OAc*Ka*10^pH/(1+Ka*10^pH))</f>
        <v>4.6866552709765398E-2</v>
      </c>
      <c r="AJ1246" s="19">
        <f>ABS(Ct_Na+10^-pH-Kw*10^pH-Ct_Cl-Ct_OAc*Ka*10^pH/(1+Ka*10^pH))</f>
        <v>4.4420710694418004E-2</v>
      </c>
      <c r="AK1246" s="19">
        <f>ABS(Ct_Na+10^-pH-Kw*10^pH-Ct_Cl-Ct_OAc*Ka*10^pH/(1+Ka*10^pH))</f>
        <v>4.2063808388719579E-2</v>
      </c>
      <c r="AL1246" s="19">
        <f>ABS(Ct_Na+10^-pH-Kw*10^pH-Ct_Cl-Ct_OAc*Ka*10^pH/(1+Ka*10^pH))</f>
        <v>3.9791081165367573E-2</v>
      </c>
      <c r="AM1246" s="19">
        <f>ABS(Ct_Na+10^-pH-Kw*10^pH-Ct_Cl-Ct_OAc*Ka*10^pH/(1+Ka*10^pH))</f>
        <v>3.7598098756869973E-2</v>
      </c>
      <c r="AN1246" s="19">
        <f>ABS(Ct_Na+10^-pH-Kw*10^pH-Ct_Cl-Ct_OAc*Ka*10^pH/(1+Ka*10^pH))</f>
        <v>3.5480736431424062E-2</v>
      </c>
      <c r="AO1246" s="19">
        <f>ABS(Ct_Na+10^-pH-Kw*10^pH-Ct_Cl-Ct_OAc*Ka*10^pH/(1+Ka*10^pH))</f>
        <v>3.3435149100061054E-2</v>
      </c>
      <c r="AP1246" s="19">
        <f>ABS(Ct_Na+10^-pH-Kw*10^pH-Ct_Cl-Ct_OAc*Ka*10^pH/(1+Ka*10^pH))</f>
        <v>3.1457748013076797E-2</v>
      </c>
      <c r="AQ1246" s="19">
        <f>ABS(Ct_Na+10^-pH-Kw*10^pH-Ct_Cl-Ct_OAc*Ka*10^pH/(1+Ka*10^pH))</f>
        <v>2.9545179748616618E-2</v>
      </c>
      <c r="AR1246" s="19">
        <f>ABS(Ct_Na+10^-pH-Kw*10^pH-Ct_Cl-Ct_OAc*Ka*10^pH/(1+Ka*10^pH))</f>
        <v>2.7694307234622899E-2</v>
      </c>
      <c r="AS1246" s="19">
        <f>ABS(Ct_Na+10^-pH-Kw*10^pH-Ct_Cl-Ct_OAc*Ka*10^pH/(1+Ka*10^pH))</f>
        <v>2.5902192578216278E-2</v>
      </c>
      <c r="AT1246" s="19">
        <f>ABS(Ct_Na+10^-pH-Kw*10^pH-Ct_Cl-Ct_OAc*Ka*10^pH/(1+Ka*10^pH))</f>
        <v>2.4166081504822363E-2</v>
      </c>
      <c r="AU1246" s="19">
        <f>ABS(Ct_Na+10^-pH-Kw*10^pH-Ct_Cl-Ct_OAc*Ka*10^pH/(1+Ka*10^pH))</f>
        <v>2.2483389233686736E-2</v>
      </c>
      <c r="AV1246" s="19">
        <f>ABS(Ct_Na+10^-pH-Kw*10^pH-Ct_Cl-Ct_OAc*Ka*10^pH/(1+Ka*10^pH))</f>
        <v>2.0851687637433981E-2</v>
      </c>
      <c r="AW1246" s="19">
        <f>ABS(Ct_Na+10^-pH-Kw*10^pH-Ct_Cl-Ct_OAc*Ka*10^pH/(1+Ka*10^pH))</f>
        <v>1.9268693551517162E-2</v>
      </c>
      <c r="AX1246" s="19">
        <f>ABS(Ct_Na+10^-pH-Kw*10^pH-Ct_Cl-Ct_OAc*Ka*10^pH/(1+Ka*10^pH))</f>
        <v>1.7732258115186091E-2</v>
      </c>
      <c r="AY1246" s="19">
        <f>ABS(Ct_Na+10^-pH-Kw*10^pH-Ct_Cl-Ct_OAc*Ka*10^pH/(1+Ka*10^pH))</f>
        <v>1.6240357039328426E-2</v>
      </c>
      <c r="AZ1246" s="19">
        <f>ABS(Ct_Na+10^-pH-Kw*10^pH-Ct_Cl-Ct_OAc*Ka*10^pH/(1+Ka*10^pH))</f>
        <v>1.4791081708495246E-2</v>
      </c>
      <c r="BA1246" s="19">
        <f>ABS(Ct_Na+10^-pH-Kw*10^pH-Ct_Cl-Ct_OAc*Ka*10^pH/(1+Ka*10^pH))</f>
        <v>1.3382631034868649E-2</v>
      </c>
      <c r="BB1246" s="19">
        <f>ABS(Ct_Na+10^-pH-Kw*10^pH-Ct_Cl-Ct_OAc*Ka*10^pH/(1+Ka*10^pH))</f>
        <v>1.2013303991065011E-2</v>
      </c>
      <c r="BC1246" s="19">
        <f>ABS(Ct_Na+10^-pH-Kw*10^pH-Ct_Cl-Ct_OAc*Ka*10^pH/(1+Ka*10^pH))</f>
        <v>1.0681492756680608E-2</v>
      </c>
      <c r="BD1246" s="19">
        <f>ABS(Ct_Na+10^-pH-Kw*10^pH-Ct_Cl-Ct_OAc*Ka*10^pH/(1+Ka*10^pH))</f>
        <v>9.3856764205228482E-3</v>
      </c>
      <c r="BE1246" s="19">
        <f>ABS(Ct_Na+10^-pH-Kw*10^pH-Ct_Cl-Ct_OAc*Ka*10^pH/(1+Ka*10^pH))</f>
        <v>8.1244151866626257E-3</v>
      </c>
      <c r="BF1246" s="19">
        <f>ABS(Ct_Na+10^-pH-Kw*10^pH-Ct_Cl-Ct_OAc*Ka*10^pH/(1+Ka*10^pH))</f>
        <v>6.8963450379039906E-3</v>
      </c>
      <c r="BG1246" s="19">
        <f>ABS(Ct_Na+10^-pH-Kw*10^pH-Ct_Cl-Ct_OAc*Ka*10^pH/(1+Ka*10^pH))</f>
        <v>5.700172815087147E-3</v>
      </c>
      <c r="BH1246" s="19">
        <f>ABS(Ct_Na+10^-pH-Kw*10^pH-Ct_Cl-Ct_OAc*Ka*10^pH/(1+Ka*10^pH))</f>
        <v>4.5346716749066207E-3</v>
      </c>
      <c r="BI1246" s="19">
        <f>ABS(Ct_Na+10^-pH-Kw*10^pH-Ct_Cl-Ct_OAc*Ka*10^pH/(1+Ka*10^pH))</f>
        <v>3.3986768927053435E-3</v>
      </c>
      <c r="BJ1246" s="19">
        <f>ABS(Ct_Na+10^-pH-Kw*10^pH-Ct_Cl-Ct_OAc*Ka*10^pH/(1+Ka*10^pH))</f>
        <v>2.2910819800590898E-3</v>
      </c>
      <c r="BK1246" s="19">
        <f>ABS(Ct_Na+10^-pH-Kw*10^pH-Ct_Cl-Ct_OAc*Ka*10^pH/(1+Ka*10^pH))</f>
        <v>1.2108350899473347E-3</v>
      </c>
      <c r="BL1246" s="19">
        <f>ABS(Ct_Na+10^-pH-Kw*10^pH-Ct_Cl-Ct_OAc*Ka*10^pH/(1+Ka*10^pH))</f>
        <v>1.5693568496025212E-4</v>
      </c>
      <c r="BM1246" s="19">
        <f>ABS(Ct_Na+10^-pH-Kw*10^pH-Ct_Cl-Ct_OAc*Ka*10^pH/(1+Ka*10^pH))</f>
        <v>8.7156855364163566E-4</v>
      </c>
      <c r="BN1246" s="19">
        <f>ABS(Ct_Na+10^-pH-Kw*10^pH-Ct_Cl-Ct_OAc*Ka*10^pH/(1+Ka*10^pH))</f>
        <v>1.875584596086291E-3</v>
      </c>
      <c r="BO1246" s="19">
        <f>ABS(Ct_Na+10^-pH-Kw*10^pH-Ct_Cl-Ct_OAc*Ka*10^pH/(1+Ka*10^pH))</f>
        <v>2.8559767316499035E-3</v>
      </c>
      <c r="BP1246" s="19">
        <f>ABS(Ct_Na+10^-pH-Kw*10^pH-Ct_Cl-Ct_OAc*Ka*10^pH/(1+Ka*10^pH))</f>
        <v>3.8135690501074002E-3</v>
      </c>
      <c r="BQ1246" s="19">
        <f>ABS(Ct_Na+10^-pH-Kw*10^pH-Ct_Cl-Ct_OAc*Ka*10^pH/(1+Ka*10^pH))</f>
        <v>4.7491477520486269E-3</v>
      </c>
      <c r="BR1246" s="19">
        <f>ABS(Ct_Na+10^-pH-Kw*10^pH-Ct_Cl-Ct_OAc*Ka*10^pH/(1+Ka*10^pH))</f>
        <v>5.6634633016729996E-3</v>
      </c>
      <c r="BS1246" s="19">
        <f>ABS(Ct_Na+10^-pH-Kw*10^pH-Ct_Cl-Ct_OAc*Ka*10^pH/(1+Ka*10^pH))</f>
        <v>6.5572324344519012E-3</v>
      </c>
      <c r="BT1246" s="19">
        <f>ABS(Ct_Na+10^-pH-Kw*10^pH-Ct_Cl-Ct_OAc*Ka*10^pH/(1+Ka*10^pH))</f>
        <v>7.4311400309468104E-3</v>
      </c>
      <c r="BU1246" s="19">
        <f>ABS(Ct_Na+10^-pH-Kw*10^pH-Ct_Cl-Ct_OAc*Ka*10^pH/(1+Ka*10^pH))</f>
        <v>8.2858408670792028E-3</v>
      </c>
      <c r="BV1246" s="19">
        <f>ABS(Ct_Na+10^-pH-Kw*10^pH-Ct_Cl-Ct_OAc*Ka*10^pH/(1+Ka*10^pH))</f>
        <v>9.1219612502521641E-3</v>
      </c>
      <c r="BW1246" s="19">
        <f>ABS(Ct_Na+10^-pH-Kw*10^pH-Ct_Cl-Ct_OAc*Ka*10^pH/(1+Ka*10^pH))</f>
        <v>9.9401005499160713E-3</v>
      </c>
      <c r="BX1246" s="19">
        <f>ABS(Ct_Na+10^-pH-Kw*10^pH-Ct_Cl-Ct_OAc*Ka*10^pH/(1+Ka*10^pH))</f>
        <v>1.0740832630438187E-2</v>
      </c>
      <c r="BY1246" s="19">
        <f>ABS(Ct_Na+10^-pH-Kw*10^pH-Ct_Cl-Ct_OAc*Ka*10^pH/(1+Ka*10^pH))</f>
        <v>1.1524707193475606E-2</v>
      </c>
      <c r="BZ1246" s="19">
        <f>ABS(Ct_Na+10^-pH-Kw*10^pH-Ct_Cl-Ct_OAc*Ka*10^pH/(1+Ka*10^pH))</f>
        <v>1.2292251036449764E-2</v>
      </c>
      <c r="CA1246" s="19">
        <f>ABS(Ct_Na+10^-pH-Kw*10^pH-Ct_Cl-Ct_OAc*Ka*10^pH/(1+Ka*10^pH))</f>
        <v>1.3043969233177015E-2</v>
      </c>
      <c r="CB1246" s="19">
        <f>ABS(Ct_Na+10^-pH-Kw*10^pH-Ct_Cl-Ct_OAc*Ka*10^pH/(1+Ka*10^pH))</f>
        <v>1.3780346242215968E-2</v>
      </c>
      <c r="CC1246" s="19">
        <f>ABS(Ct_Na+10^-pH-Kw*10^pH-Ct_Cl-Ct_OAc*Ka*10^pH/(1+Ka*10^pH))</f>
        <v>1.4501846948042012E-2</v>
      </c>
      <c r="CD1246" s="19">
        <f>ABS(Ct_Na+10^-pH-Kw*10^pH-Ct_Cl-Ct_OAc*Ka*10^pH/(1+Ka*10^pH))</f>
        <v>1.5208917639751525E-2</v>
      </c>
      <c r="CE1246" s="19">
        <f>ABS(Ct_Na+10^-pH-Kw*10^pH-Ct_Cl-Ct_OAc*Ka*10^pH/(1+Ka*10^pH))</f>
        <v>1.5901986931625214E-2</v>
      </c>
      <c r="CF1246" s="19">
        <f>ABS(Ct_Na+10^-pH-Kw*10^pH-Ct_Cl-Ct_OAc*Ka*10^pH/(1+Ka*10^pH))</f>
        <v>1.6581466629540603E-2</v>
      </c>
      <c r="CG1246" s="19">
        <f>ABS(Ct_Na+10^-pH-Kw*10^pH-Ct_Cl-Ct_OAc*Ka*10^pH/(1+Ka*10^pH))</f>
        <v>1.7247752546913936E-2</v>
      </c>
      <c r="CH1246" s="19">
        <f>ABS(Ct_Na+10^-pH-Kw*10^pH-Ct_Cl-Ct_OAc*Ka*10^pH/(1+Ka*10^pH))</f>
        <v>1.7901225273568543E-2</v>
      </c>
      <c r="CI1246" s="19">
        <f>ABS(Ct_Na+10^-pH-Kw*10^pH-Ct_Cl-Ct_OAc*Ka*10^pH/(1+Ka*10^pH))</f>
        <v>1.8542250900667835E-2</v>
      </c>
      <c r="CJ1246" s="19">
        <f>ABS(Ct_Na+10^-pH-Kw*10^pH-Ct_Cl-Ct_OAc*Ka*10^pH/(1+Ka*10^pH))</f>
        <v>1.91711817046143E-2</v>
      </c>
      <c r="CK1246" s="19">
        <f>ABS(Ct_Na+10^-pH-Kw*10^pH-Ct_Cl-Ct_OAc*Ka*10^pH/(1+Ka*10^pH))</f>
        <v>1.9788356792599181E-2</v>
      </c>
      <c r="CL1246" s="19">
        <f>ABS(Ct_Na+10^-pH-Kw*10^pH-Ct_Cl-Ct_OAc*Ka*10^pH/(1+Ka*10^pH))</f>
        <v>2.0394102712288011E-2</v>
      </c>
      <c r="CM1246" s="19">
        <f>ABS(Ct_Na+10^-pH-Kw*10^pH-Ct_Cl-Ct_OAc*Ka*10^pH/(1+Ka*10^pH))</f>
        <v>2.0988734027945863E-2</v>
      </c>
      <c r="CN1246" s="19">
        <f>ABS(Ct_Na+10^-pH-Kw*10^pH-Ct_Cl-Ct_OAc*Ka*10^pH/(1+Ka*10^pH))</f>
        <v>2.1572553865137206E-2</v>
      </c>
      <c r="CO1246" s="19">
        <f>ABS(Ct_Na+10^-pH-Kw*10^pH-Ct_Cl-Ct_OAc*Ka*10^pH/(1+Ka*10^pH))</f>
        <v>2.2145854425982776E-2</v>
      </c>
      <c r="CP1246" s="19">
        <f>ABS(Ct_Na+10^-pH-Kw*10^pH-Ct_Cl-Ct_OAc*Ka*10^pH/(1+Ka*10^pH))</f>
        <v>2.2708917476813223E-2</v>
      </c>
      <c r="CQ1246" s="19">
        <f>ABS(Ct_Na+10^-pH-Kw*10^pH-Ct_Cl-Ct_OAc*Ka*10^pH/(1+Ka*10^pH))</f>
        <v>2.3262014809929892E-2</v>
      </c>
      <c r="CR1246" s="19">
        <f>ABS(Ct_Na+10^-pH-Kw*10^pH-Ct_Cl-Ct_OAc*Ka*10^pH/(1+Ka*10^pH))</f>
        <v>2.3805408681062019E-2</v>
      </c>
      <c r="CS1246" s="19">
        <f>ABS(Ct_Na+10^-pH-Kw*10^pH-Ct_Cl-Ct_OAc*Ka*10^pH/(1+Ka*10^pH))</f>
        <v>2.4339352224000542E-2</v>
      </c>
      <c r="CT1246" s="19">
        <f>ABS(Ct_Na+10^-pH-Kw*10^pH-Ct_Cl-Ct_OAc*Ka*10^pH/(1+Ka*10^pH))</f>
        <v>2.4864089843784978E-2</v>
      </c>
      <c r="CU1246" s="19">
        <f>ABS(Ct_Na+10^-pH-Kw*10^pH-Ct_Cl-Ct_OAc*Ka*10^pH/(1+Ka*10^pH))</f>
        <v>2.5379857589726926E-2</v>
      </c>
      <c r="CV1246" s="19">
        <f>ABS(Ct_Na+10^-pH-Kw*10^pH-Ct_Cl-Ct_OAc*Ka*10^pH/(1+Ka*10^pH))</f>
        <v>2.5886883509466489E-2</v>
      </c>
      <c r="CW1246" s="19">
        <f>ABS(Ct_Na+10^-pH-Kw*10^pH-Ct_Cl-Ct_OAc*Ka*10^pH/(1+Ka*10^pH))</f>
        <v>2.6385387985176811E-2</v>
      </c>
      <c r="CX1246" s="19">
        <f>ABS(Ct_Na+10^-pH-Kw*10^pH-Ct_Cl-Ct_OAc*Ka*10^pH/(1+Ka*10^pH))</f>
        <v>2.6875584052958604E-2</v>
      </c>
    </row>
    <row r="1247" spans="1:102">
      <c r="A1247" s="24">
        <v>12.18</v>
      </c>
      <c r="B1247" s="19">
        <f>ABS(Ct_Na+10^-pH-Kw*10^pH-Ct_Cl-Ct_OAc*Ka*10^pH/(1+Ka*10^pH))</f>
        <v>0.2651356050529971</v>
      </c>
      <c r="C1247" s="19">
        <f>ABS(Ct_Na+10^-pH-Kw*10^pH-Ct_Cl-Ct_OAc*Ka*10^pH/(1+Ka*10^pH))</f>
        <v>0.24846893874017351</v>
      </c>
      <c r="D1247" s="19">
        <f>ABS(Ct_Na+10^-pH-Kw*10^pH-Ct_Cl-Ct_OAc*Ka*10^pH/(1+Ka*10^pH))</f>
        <v>0.23331742391033389</v>
      </c>
      <c r="E1247" s="19">
        <f>ABS(Ct_Na+10^-pH-Kw*10^pH-Ct_Cl-Ct_OAc*Ka*10^pH/(1+Ka*10^pH))</f>
        <v>0.21948343210917592</v>
      </c>
      <c r="F1247" s="19">
        <f>ABS(Ct_Na+10^-pH-Kw*10^pH-Ct_Cl-Ct_OAc*Ka*10^pH/(1+Ka*10^pH))</f>
        <v>0.20680227295811451</v>
      </c>
      <c r="G1247" s="19">
        <f>ABS(Ct_Na+10^-pH-Kw*10^pH-Ct_Cl-Ct_OAc*Ka*10^pH/(1+Ka*10^pH))</f>
        <v>0.19513560653913797</v>
      </c>
      <c r="H1247" s="19">
        <f>ABS(Ct_Na+10^-pH-Kw*10^pH-Ct_Cl-Ct_OAc*Ka*10^pH/(1+Ka*10^pH))</f>
        <v>0.18436637599854427</v>
      </c>
      <c r="I1247" s="19">
        <f>ABS(Ct_Na+10^-pH-Kw*10^pH-Ct_Cl-Ct_OAc*Ka*10^pH/(1+Ka*10^pH))</f>
        <v>0.17439486623873526</v>
      </c>
      <c r="J1247" s="19">
        <f>ABS(Ct_Na+10^-pH-Kw*10^pH-Ct_Cl-Ct_OAc*Ka*10^pH/(1+Ka*10^pH))</f>
        <v>0.16513560717605549</v>
      </c>
      <c r="K1247" s="19">
        <f>ABS(Ct_Na+10^-pH-Kw*10^pH-Ct_Cl-Ct_OAc*Ka*10^pH/(1+Ka*10^pH))</f>
        <v>0.1565149177039053</v>
      </c>
      <c r="L1247" s="19">
        <f>ABS(Ct_Na+10^-pH-Kw*10^pH-Ct_Cl-Ct_OAc*Ka*10^pH/(1+Ka*10^pH))</f>
        <v>0.14846894086323187</v>
      </c>
      <c r="M1247" s="19">
        <f>ABS(Ct_Na+10^-pH-Kw*10^pH-Ct_Cl-Ct_OAc*Ka*10^pH/(1+Ka*10^pH))</f>
        <v>0.14094205930260184</v>
      </c>
      <c r="N1247" s="19">
        <f>ABS(Ct_Na+10^-pH-Kw*10^pH-Ct_Cl-Ct_OAc*Ka*10^pH/(1+Ka*10^pH))</f>
        <v>0.1338856078395112</v>
      </c>
      <c r="O1247" s="19">
        <f>ABS(Ct_Na+10^-pH-Kw*10^pH-Ct_Cl-Ct_OAc*Ka*10^pH/(1+Ka*10^pH))</f>
        <v>0.12725682010145639</v>
      </c>
      <c r="P1247" s="19">
        <f>ABS(Ct_Na+10^-pH-Kw*10^pH-Ct_Cl-Ct_OAc*Ka*10^pH/(1+Ka*10^pH))</f>
        <v>0.12101796105387533</v>
      </c>
      <c r="Q1247" s="19">
        <f>ABS(Ct_Na+10^-pH-Kw*10^pH-Ct_Cl-Ct_OAc*Ka*10^pH/(1+Ka*10^pH))</f>
        <v>0.11513560823758466</v>
      </c>
      <c r="R1247" s="19">
        <f>ABS(Ct_Na+10^-pH-Kw*10^pH-Ct_Cl-Ct_OAc*Ka*10^pH/(1+Ka*10^pH))</f>
        <v>0.10958005279997679</v>
      </c>
      <c r="S1247" s="19">
        <f>ABS(Ct_Na+10^-pH-Kw*10^pH-Ct_Cl-Ct_OAc*Ka*10^pH/(1+Ka*10^pH))</f>
        <v>0.10432479765629366</v>
      </c>
      <c r="T1247" s="19">
        <f>ABS(Ct_Na+10^-pH-Kw*10^pH-Ct_Cl-Ct_OAc*Ka*10^pH/(1+Ka*10^pH))</f>
        <v>9.9346134888593882E-2</v>
      </c>
      <c r="U1247" s="19">
        <f>ABS(Ct_Na+10^-pH-Kw*10^pH-Ct_Cl-Ct_OAc*Ka*10^pH/(1+Ka*10^pH))</f>
        <v>9.4622788160263316E-2</v>
      </c>
      <c r="V1247" s="19">
        <f>ABS(Ct_Na+10^-pH-Kw*10^pH-Ct_Cl-Ct_OAc*Ka*10^pH/(1+Ka*10^pH))</f>
        <v>9.0135608768349251E-2</v>
      </c>
      <c r="W1247" s="19">
        <f>ABS(Ct_Na+10^-pH-Kw*10^pH-Ct_Cl-Ct_OAc*Ka*10^pH/(1+Ka*10^pH))</f>
        <v>8.5867316176040737E-2</v>
      </c>
      <c r="X1247" s="19">
        <f>ABS(Ct_Na+10^-pH-Kw*10^pH-Ct_Cl-Ct_OAc*Ka*10^pH/(1+Ka*10^pH))</f>
        <v>8.1802275611937453E-2</v>
      </c>
      <c r="Y1247" s="19">
        <f>ABS(Ct_Na+10^-pH-Kw*10^pH-Ct_Cl-Ct_OAc*Ka*10^pH/(1+Ka*10^pH))</f>
        <v>7.7926306701978476E-2</v>
      </c>
      <c r="Z1247" s="19">
        <f>ABS(Ct_Na+10^-pH-Kw*10^pH-Ct_Cl-Ct_OAc*Ka*10^pH/(1+Ka*10^pH))</f>
        <v>7.4226518197017644E-2</v>
      </c>
      <c r="AA1247" s="19">
        <f>ABS(Ct_Na+10^-pH-Kw*10^pH-Ct_Cl-Ct_OAc*Ka*10^pH/(1+Ka*10^pH))</f>
        <v>7.0691164736721712E-2</v>
      </c>
      <c r="AB1247" s="19">
        <f>ABS(Ct_Na+10^-pH-Kw*10^pH-Ct_Cl-Ct_OAc*Ka*10^pH/(1+Ka*10^pH))</f>
        <v>6.7309522296438676E-2</v>
      </c>
      <c r="AC1247" s="19">
        <f>ABS(Ct_Na+10^-pH-Kw*10^pH-Ct_Cl-Ct_OAc*Ka*10^pH/(1+Ka*10^pH))</f>
        <v>6.4071779534465523E-2</v>
      </c>
      <c r="AD1247" s="19">
        <f>ABS(Ct_Na+10^-pH-Kw*10^pH-Ct_Cl-Ct_OAc*Ka*10^pH/(1+Ka*10^pH))</f>
        <v>6.0968942720907943E-2</v>
      </c>
      <c r="AE1247" s="19">
        <f>ABS(Ct_Na+10^-pH-Kw*10^pH-Ct_Cl-Ct_OAc*Ka*10^pH/(1+Ka*10^pH))</f>
        <v>5.7992752307903725E-2</v>
      </c>
      <c r="AF1247" s="19">
        <f>ABS(Ct_Na+10^-pH-Kw*10^pH-Ct_Cl-Ct_OAc*Ka*10^pH/(1+Ka*10^pH))</f>
        <v>5.5135609511419686E-2</v>
      </c>
      <c r="AG1247" s="19">
        <f>ABS(Ct_Na+10^-pH-Kw*10^pH-Ct_Cl-Ct_OAc*Ka*10^pH/(1+Ka*10^pH))</f>
        <v>5.2390511530484019E-2</v>
      </c>
      <c r="AH1247" s="19">
        <f>ABS(Ct_Na+10^-pH-Kw*10^pH-Ct_Cl-Ct_OAc*Ka*10^pH/(1+Ka*10^pH))</f>
        <v>4.9750994241122837E-2</v>
      </c>
      <c r="AI1247" s="19">
        <f>ABS(Ct_Na+10^-pH-Kw*10^pH-Ct_Cl-Ct_OAc*Ka*10^pH/(1+Ka*10^pH))</f>
        <v>4.7211081377775251E-2</v>
      </c>
      <c r="AJ1247" s="19">
        <f>ABS(Ct_Na+10^-pH-Kw*10^pH-Ct_Cl-Ct_OAc*Ka*10^pH/(1+Ka*10^pH))</f>
        <v>4.4765239361218345E-2</v>
      </c>
      <c r="AK1247" s="19">
        <f>ABS(Ct_Na+10^-pH-Kw*10^pH-Ct_Cl-Ct_OAc*Ka*10^pH/(1+Ka*10^pH))</f>
        <v>4.2408337054354379E-2</v>
      </c>
      <c r="AL1247" s="19">
        <f>ABS(Ct_Na+10^-pH-Kw*10^pH-Ct_Cl-Ct_OAc*Ka*10^pH/(1+Ka*10^pH))</f>
        <v>4.0135609829878446E-2</v>
      </c>
      <c r="AM1247" s="19">
        <f>ABS(Ct_Na+10^-pH-Kw*10^pH-Ct_Cl-Ct_OAc*Ka*10^pH/(1+Ka*10^pH))</f>
        <v>3.7942627420296374E-2</v>
      </c>
      <c r="AN1247" s="19">
        <f>ABS(Ct_Na+10^-pH-Kw*10^pH-Ct_Cl-Ct_OAc*Ka*10^pH/(1+Ka*10^pH))</f>
        <v>3.5825265093803356E-2</v>
      </c>
      <c r="AO1247" s="19">
        <f>ABS(Ct_Na+10^-pH-Kw*10^pH-Ct_Cl-Ct_OAc*Ka*10^pH/(1+Ka*10^pH))</f>
        <v>3.3779677761428761E-2</v>
      </c>
      <c r="AP1247" s="19">
        <f>ABS(Ct_Na+10^-pH-Kw*10^pH-Ct_Cl-Ct_OAc*Ka*10^pH/(1+Ka*10^pH))</f>
        <v>3.1802276673466634E-2</v>
      </c>
      <c r="AQ1247" s="19">
        <f>ABS(Ct_Na+10^-pH-Kw*10^pH-Ct_Cl-Ct_OAc*Ka*10^pH/(1+Ka*10^pH))</f>
        <v>2.988970840806067E-2</v>
      </c>
      <c r="AR1247" s="19">
        <f>ABS(Ct_Na+10^-pH-Kw*10^pH-Ct_Cl-Ct_OAc*Ka*10^pH/(1+Ka*10^pH))</f>
        <v>2.803883589315162E-2</v>
      </c>
      <c r="AS1247" s="19">
        <f>ABS(Ct_Na+10^-pH-Kw*10^pH-Ct_Cl-Ct_OAc*Ka*10^pH/(1+Ka*10^pH))</f>
        <v>2.6246721235858778E-2</v>
      </c>
      <c r="AT1247" s="19">
        <f>ABS(Ct_Na+10^-pH-Kw*10^pH-Ct_Cl-Ct_OAc*Ka*10^pH/(1+Ka*10^pH))</f>
        <v>2.4510610161606307E-2</v>
      </c>
      <c r="AU1247" s="19">
        <f>ABS(Ct_Na+10^-pH-Kw*10^pH-Ct_Cl-Ct_OAc*Ka*10^pH/(1+Ka*10^pH))</f>
        <v>2.2827917889638547E-2</v>
      </c>
      <c r="AV1247" s="19">
        <f>ABS(Ct_Na+10^-pH-Kw*10^pH-Ct_Cl-Ct_OAc*Ka*10^pH/(1+Ka*10^pH))</f>
        <v>2.1196216292578875E-2</v>
      </c>
      <c r="AW1247" s="19">
        <f>ABS(Ct_Na+10^-pH-Kw*10^pH-Ct_Cl-Ct_OAc*Ka*10^pH/(1+Ka*10^pH))</f>
        <v>1.9613222205879223E-2</v>
      </c>
      <c r="AX1247" s="19">
        <f>ABS(Ct_Na+10^-pH-Kw*10^pH-Ct_Cl-Ct_OAc*Ka*10^pH/(1+Ka*10^pH))</f>
        <v>1.8076786768788364E-2</v>
      </c>
      <c r="AY1247" s="19">
        <f>ABS(Ct_Na+10^-pH-Kw*10^pH-Ct_Cl-Ct_OAc*Ka*10^pH/(1+Ka*10^pH))</f>
        <v>1.6584885692192908E-2</v>
      </c>
      <c r="AZ1247" s="19">
        <f>ABS(Ct_Na+10^-pH-Kw*10^pH-Ct_Cl-Ct_OAc*Ka*10^pH/(1+Ka*10^pH))</f>
        <v>1.5135610360643023E-2</v>
      </c>
      <c r="BA1247" s="19">
        <f>ABS(Ct_Na+10^-pH-Kw*10^pH-Ct_Cl-Ct_OAc*Ka*10^pH/(1+Ka*10^pH))</f>
        <v>1.372715968631992E-2</v>
      </c>
      <c r="BB1247" s="19">
        <f>ABS(Ct_Na+10^-pH-Kw*10^pH-Ct_Cl-Ct_OAc*Ka*10^pH/(1+Ka*10^pH))</f>
        <v>1.2357832641839109E-2</v>
      </c>
      <c r="BC1247" s="19">
        <f>ABS(Ct_Na+10^-pH-Kw*10^pH-Ct_Cl-Ct_OAc*Ka*10^pH/(1+Ka*10^pH))</f>
        <v>1.1026021406796101E-2</v>
      </c>
      <c r="BD1247" s="19">
        <f>ABS(Ct_Na+10^-pH-Kw*10^pH-Ct_Cl-Ct_OAc*Ka*10^pH/(1+Ka*10^pH))</f>
        <v>9.7302050699975343E-3</v>
      </c>
      <c r="BE1247" s="19">
        <f>ABS(Ct_Na+10^-pH-Kw*10^pH-Ct_Cl-Ct_OAc*Ka*10^pH/(1+Ka*10^pH))</f>
        <v>8.4689438355135954E-3</v>
      </c>
      <c r="BF1247" s="19">
        <f>ABS(Ct_Na+10^-pH-Kw*10^pH-Ct_Cl-Ct_OAc*Ka*10^pH/(1+Ka*10^pH))</f>
        <v>7.2408736861476405E-3</v>
      </c>
      <c r="BG1247" s="19">
        <f>ABS(Ct_Na+10^-pH-Kw*10^pH-Ct_Cl-Ct_OAc*Ka*10^pH/(1+Ka*10^pH))</f>
        <v>6.0447014627392701E-3</v>
      </c>
      <c r="BH1247" s="19">
        <f>ABS(Ct_Na+10^-pH-Kw*10^pH-Ct_Cl-Ct_OAc*Ka*10^pH/(1+Ka*10^pH))</f>
        <v>4.8792003219823646E-3</v>
      </c>
      <c r="BI1247" s="19">
        <f>ABS(Ct_Na+10^-pH-Kw*10^pH-Ct_Cl-Ct_OAc*Ka*10^pH/(1+Ka*10^pH))</f>
        <v>3.7432055392193006E-3</v>
      </c>
      <c r="BJ1247" s="19">
        <f>ABS(Ct_Na+10^-pH-Kw*10^pH-Ct_Cl-Ct_OAc*Ka*10^pH/(1+Ka*10^pH))</f>
        <v>2.6356106260253184E-3</v>
      </c>
      <c r="BK1247" s="19">
        <f>ABS(Ct_Na+10^-pH-Kw*10^pH-Ct_Cl-Ct_OAc*Ka*10^pH/(1+Ka*10^pH))</f>
        <v>1.5553637353793517E-3</v>
      </c>
      <c r="BL1247" s="19">
        <f>ABS(Ct_Na+10^-pH-Kw*10^pH-Ct_Cl-Ct_OAc*Ka*10^pH/(1+Ka*10^pH))</f>
        <v>5.0146432987108192E-4</v>
      </c>
      <c r="BM1247" s="19">
        <f>ABS(Ct_Na+10^-pH-Kw*10^pH-Ct_Cl-Ct_OAc*Ka*10^pH/(1+Ka*10^pH))</f>
        <v>5.2703990923940597E-4</v>
      </c>
      <c r="BN1247" s="19">
        <f>ABS(Ct_Na+10^-pH-Kw*10^pH-Ct_Cl-Ct_OAc*Ka*10^pH/(1+Ka*10^pH))</f>
        <v>1.5310559521805739E-3</v>
      </c>
      <c r="BO1247" s="19">
        <f>ABS(Ct_Na+10^-pH-Kw*10^pH-Ct_Cl-Ct_OAc*Ka*10^pH/(1+Ka*10^pH))</f>
        <v>2.5114480882290138E-3</v>
      </c>
      <c r="BP1247" s="19">
        <f>ABS(Ct_Na+10^-pH-Kw*10^pH-Ct_Cl-Ct_OAc*Ka*10^pH/(1+Ka*10^pH))</f>
        <v>3.4690404071600622E-3</v>
      </c>
      <c r="BQ1247" s="19">
        <f>ABS(Ct_Na+10^-pH-Kw*10^pH-Ct_Cl-Ct_OAc*Ka*10^pH/(1+Ka*10^pH))</f>
        <v>4.4046191095639606E-3</v>
      </c>
      <c r="BR1247" s="19">
        <f>ABS(Ct_Na+10^-pH-Kw*10^pH-Ct_Cl-Ct_OAc*Ka*10^pH/(1+Ka*10^pH))</f>
        <v>5.3189346596404716E-3</v>
      </c>
      <c r="BS1247" s="19">
        <f>ABS(Ct_Na+10^-pH-Kw*10^pH-Ct_Cl-Ct_OAc*Ka*10^pH/(1+Ka*10^pH))</f>
        <v>6.2127037928613599E-3</v>
      </c>
      <c r="BT1247" s="19">
        <f>ABS(Ct_Na+10^-pH-Kw*10^pH-Ct_Cl-Ct_OAc*Ka*10^pH/(1+Ka*10^pH))</f>
        <v>7.0866113897884372E-3</v>
      </c>
      <c r="BU1247" s="19">
        <f>ABS(Ct_Na+10^-pH-Kw*10^pH-Ct_Cl-Ct_OAc*Ka*10^pH/(1+Ka*10^pH))</f>
        <v>7.9413122263434985E-3</v>
      </c>
      <c r="BV1247" s="19">
        <f>ABS(Ct_Na+10^-pH-Kw*10^pH-Ct_Cl-Ct_OAc*Ka*10^pH/(1+Ka*10^pH))</f>
        <v>8.7774326099299554E-3</v>
      </c>
      <c r="BW1247" s="19">
        <f>ABS(Ct_Na+10^-pH-Kw*10^pH-Ct_Cl-Ct_OAc*Ka*10^pH/(1+Ka*10^pH))</f>
        <v>9.5955719099984488E-3</v>
      </c>
      <c r="BX1247" s="19">
        <f>ABS(Ct_Na+10^-pH-Kw*10^pH-Ct_Cl-Ct_OAc*Ka*10^pH/(1+Ka*10^pH))</f>
        <v>1.0396303990916539E-2</v>
      </c>
      <c r="BY1247" s="19">
        <f>ABS(Ct_Na+10^-pH-Kw*10^pH-Ct_Cl-Ct_OAc*Ka*10^pH/(1+Ka*10^pH))</f>
        <v>1.1180178554341599E-2</v>
      </c>
      <c r="BZ1247" s="19">
        <f>ABS(Ct_Na+10^-pH-Kw*10^pH-Ct_Cl-Ct_OAc*Ka*10^pH/(1+Ka*10^pH))</f>
        <v>1.1947722397695329E-2</v>
      </c>
      <c r="CA1247" s="19">
        <f>ABS(Ct_Na+10^-pH-Kw*10^pH-Ct_Cl-Ct_OAc*Ka*10^pH/(1+Ka*10^pH))</f>
        <v>1.2699440594794324E-2</v>
      </c>
      <c r="CB1247" s="19">
        <f>ABS(Ct_Na+10^-pH-Kw*10^pH-Ct_Cl-Ct_OAc*Ka*10^pH/(1+Ka*10^pH))</f>
        <v>1.3435817604197431E-2</v>
      </c>
      <c r="CC1247" s="19">
        <f>ABS(Ct_Na+10^-pH-Kw*10^pH-Ct_Cl-Ct_OAc*Ka*10^pH/(1+Ka*10^pH))</f>
        <v>1.4157318310380286E-2</v>
      </c>
      <c r="CD1247" s="19">
        <f>ABS(Ct_Na+10^-pH-Kw*10^pH-Ct_Cl-Ct_OAc*Ka*10^pH/(1+Ka*10^pH))</f>
        <v>1.486438900243945E-2</v>
      </c>
      <c r="CE1247" s="19">
        <f>ABS(Ct_Na+10^-pH-Kw*10^pH-Ct_Cl-Ct_OAc*Ka*10^pH/(1+Ka*10^pH))</f>
        <v>1.5557458294655886E-2</v>
      </c>
      <c r="CF1247" s="19">
        <f>ABS(Ct_Na+10^-pH-Kw*10^pH-Ct_Cl-Ct_OAc*Ka*10^pH/(1+Ka*10^pH))</f>
        <v>1.6236937992907291E-2</v>
      </c>
      <c r="CG1247" s="19">
        <f>ABS(Ct_Na+10^-pH-Kw*10^pH-Ct_Cl-Ct_OAc*Ka*10^pH/(1+Ka*10^pH))</f>
        <v>1.6903223910610117E-2</v>
      </c>
      <c r="CH1247" s="19">
        <f>ABS(Ct_Na+10^-pH-Kw*10^pH-Ct_Cl-Ct_OAc*Ka*10^pH/(1+Ka*10^pH))</f>
        <v>1.7556696637587882E-2</v>
      </c>
      <c r="CI1247" s="19">
        <f>ABS(Ct_Na+10^-pH-Kw*10^pH-Ct_Cl-Ct_OAc*Ka*10^pH/(1+Ka*10^pH))</f>
        <v>1.8197722265004178E-2</v>
      </c>
      <c r="CJ1247" s="19">
        <f>ABS(Ct_Na+10^-pH-Kw*10^pH-Ct_Cl-Ct_OAc*Ka*10^pH/(1+Ka*10^pH))</f>
        <v>1.8826653069261665E-2</v>
      </c>
      <c r="CK1247" s="19">
        <f>ABS(Ct_Na+10^-pH-Kw*10^pH-Ct_Cl-Ct_OAc*Ka*10^pH/(1+Ka*10^pH))</f>
        <v>1.9443828157551746E-2</v>
      </c>
      <c r="CL1247" s="19">
        <f>ABS(Ct_Na+10^-pH-Kw*10^pH-Ct_Cl-Ct_OAc*Ka*10^pH/(1+Ka*10^pH))</f>
        <v>2.0049574077540135E-2</v>
      </c>
      <c r="CM1247" s="19">
        <f>ABS(Ct_Na+10^-pH-Kw*10^pH-Ct_Cl-Ct_OAc*Ka*10^pH/(1+Ka*10^pH))</f>
        <v>2.0644205393492043E-2</v>
      </c>
      <c r="CN1247" s="19">
        <f>ABS(Ct_Na+10^-pH-Kw*10^pH-Ct_Cl-Ct_OAc*Ka*10^pH/(1+Ka*10^pH))</f>
        <v>2.12280252309721E-2</v>
      </c>
      <c r="CO1247" s="19">
        <f>ABS(Ct_Na+10^-pH-Kw*10^pH-Ct_Cl-Ct_OAc*Ka*10^pH/(1+Ka*10^pH))</f>
        <v>2.180132579210118E-2</v>
      </c>
      <c r="CP1247" s="19">
        <f>ABS(Ct_Na+10^-pH-Kw*10^pH-Ct_Cl-Ct_OAc*Ka*10^pH/(1+Ka*10^pH))</f>
        <v>2.2364388843210084E-2</v>
      </c>
      <c r="CQ1247" s="19">
        <f>ABS(Ct_Na+10^-pH-Kw*10^pH-Ct_Cl-Ct_OAc*Ka*10^pH/(1+Ka*10^pH))</f>
        <v>2.2917486176600263E-2</v>
      </c>
      <c r="CR1247" s="19">
        <f>ABS(Ct_Na+10^-pH-Kw*10^pH-Ct_Cl-Ct_OAc*Ka*10^pH/(1+Ka*10^pH))</f>
        <v>2.3460880048001113E-2</v>
      </c>
      <c r="CS1247" s="19">
        <f>ABS(Ct_Na+10^-pH-Kw*10^pH-Ct_Cl-Ct_OAc*Ka*10^pH/(1+Ka*10^pH))</f>
        <v>2.3994823591203689E-2</v>
      </c>
      <c r="CT1247" s="19">
        <f>ABS(Ct_Na+10^-pH-Kw*10^pH-Ct_Cl-Ct_OAc*Ka*10^pH/(1+Ka*10^pH))</f>
        <v>2.4519561211247626E-2</v>
      </c>
      <c r="CU1247" s="19">
        <f>ABS(Ct_Na+10^-pH-Kw*10^pH-Ct_Cl-Ct_OAc*Ka*10^pH/(1+Ka*10^pH))</f>
        <v>2.5035328957444626E-2</v>
      </c>
      <c r="CV1247" s="19">
        <f>ABS(Ct_Na+10^-pH-Kw*10^pH-Ct_Cl-Ct_OAc*Ka*10^pH/(1+Ka*10^pH))</f>
        <v>2.5542354877434927E-2</v>
      </c>
      <c r="CW1247" s="19">
        <f>ABS(Ct_Na+10^-pH-Kw*10^pH-Ct_Cl-Ct_OAc*Ka*10^pH/(1+Ka*10^pH))</f>
        <v>2.6040859353391767E-2</v>
      </c>
      <c r="CX1247" s="19">
        <f>ABS(Ct_Na+10^-pH-Kw*10^pH-Ct_Cl-Ct_OAc*Ka*10^pH/(1+Ka*10^pH))</f>
        <v>2.6531055421415976E-2</v>
      </c>
    </row>
    <row r="1248" spans="1:102">
      <c r="A1248" s="23">
        <v>12.19</v>
      </c>
      <c r="B1248" s="19">
        <f>ABS(Ct_Na+10^-pH-Kw*10^pH-Ct_Cl-Ct_OAc*Ka*10^pH/(1+Ka*10^pH))</f>
        <v>0.26548815892691841</v>
      </c>
      <c r="C1248" s="19">
        <f>ABS(Ct_Na+10^-pH-Kw*10^pH-Ct_Cl-Ct_OAc*Ka*10^pH/(1+Ka*10^pH))</f>
        <v>0.24882149260604031</v>
      </c>
      <c r="D1248" s="19">
        <f>ABS(Ct_Na+10^-pH-Kw*10^pH-Ct_Cl-Ct_OAc*Ka*10^pH/(1+Ka*10^pH))</f>
        <v>0.23366997776887843</v>
      </c>
      <c r="E1248" s="19">
        <f>ABS(Ct_Na+10^-pH-Kw*10^pH-Ct_Cl-Ct_OAc*Ka*10^pH/(1+Ka*10^pH))</f>
        <v>0.21983598596103504</v>
      </c>
      <c r="F1248" s="19">
        <f>ABS(Ct_Na+10^-pH-Kw*10^pH-Ct_Cl-Ct_OAc*Ka*10^pH/(1+Ka*10^pH))</f>
        <v>0.20715482680384514</v>
      </c>
      <c r="G1248" s="19">
        <f>ABS(Ct_Na+10^-pH-Kw*10^pH-Ct_Cl-Ct_OAc*Ka*10^pH/(1+Ka*10^pH))</f>
        <v>0.1954881603792305</v>
      </c>
      <c r="H1248" s="19">
        <f>ABS(Ct_Na+10^-pH-Kw*10^pH-Ct_Cl-Ct_OAc*Ka*10^pH/(1+Ka*10^pH))</f>
        <v>0.18471892983343238</v>
      </c>
      <c r="I1248" s="19">
        <f>ABS(Ct_Na+10^-pH-Kw*10^pH-Ct_Cl-Ct_OAc*Ka*10^pH/(1+Ka*10^pH))</f>
        <v>0.17474742006880448</v>
      </c>
      <c r="J1248" s="19">
        <f>ABS(Ct_Na+10^-pH-Kw*10^pH-Ct_Cl-Ct_OAc*Ka*10^pH/(1+Ka*10^pH))</f>
        <v>0.16548816100165006</v>
      </c>
      <c r="K1248" s="19">
        <f>ABS(Ct_Na+10^-pH-Kw*10^pH-Ct_Cl-Ct_OAc*Ka*10^pH/(1+Ka*10^pH))</f>
        <v>0.15686747152533376</v>
      </c>
      <c r="L1248" s="19">
        <f>ABS(Ct_Na+10^-pH-Kw*10^pH-Ct_Cl-Ct_OAc*Ka*10^pH/(1+Ka*10^pH))</f>
        <v>0.14882149468077197</v>
      </c>
      <c r="M1248" s="19">
        <f>ABS(Ct_Na+10^-pH-Kw*10^pH-Ct_Cl-Ct_OAc*Ka*10^pH/(1+Ka*10^pH))</f>
        <v>0.14129461311650443</v>
      </c>
      <c r="N1248" s="19">
        <f>ABS(Ct_Na+10^-pH-Kw*10^pH-Ct_Cl-Ct_OAc*Ka*10^pH/(1+Ka*10^pH))</f>
        <v>0.13423816165000363</v>
      </c>
      <c r="O1248" s="19">
        <f>ABS(Ct_Na+10^-pH-Kw*10^pH-Ct_Cl-Ct_OAc*Ka*10^pH/(1+Ka*10^pH))</f>
        <v>0.12760937390874535</v>
      </c>
      <c r="P1248" s="19">
        <f>ABS(Ct_Na+10^-pH-Kw*10^pH-Ct_Cl-Ct_OAc*Ka*10^pH/(1+Ka*10^pH))</f>
        <v>0.12137051485814926</v>
      </c>
      <c r="Q1248" s="19">
        <f>ABS(Ct_Na+10^-pH-Kw*10^pH-Ct_Cl-Ct_OAc*Ka*10^pH/(1+Ka*10^pH))</f>
        <v>0.11548816203901585</v>
      </c>
      <c r="R1248" s="19">
        <f>ABS(Ct_Na+10^-pH-Kw*10^pH-Ct_Cl-Ct_OAc*Ka*10^pH/(1+Ka*10^pH))</f>
        <v>0.10993260659872316</v>
      </c>
      <c r="S1248" s="19">
        <f>ABS(Ct_Na+10^-pH-Kw*10^pH-Ct_Cl-Ct_OAc*Ka*10^pH/(1+Ka*10^pH))</f>
        <v>0.10467735145250032</v>
      </c>
      <c r="T1248" s="19">
        <f>ABS(Ct_Na+10^-pH-Kw*10^pH-Ct_Cl-Ct_OAc*Ka*10^pH/(1+Ka*10^pH))</f>
        <v>9.9698688682394523E-2</v>
      </c>
      <c r="U1248" s="19">
        <f>ABS(Ct_Na+10^-pH-Kw*10^pH-Ct_Cl-Ct_OAc*Ka*10^pH/(1+Ka*10^pH))</f>
        <v>9.4975341951781297E-2</v>
      </c>
      <c r="V1248" s="19">
        <f>ABS(Ct_Na+10^-pH-Kw*10^pH-Ct_Cl-Ct_OAc*Ka*10^pH/(1+Ka*10^pH))</f>
        <v>9.0488162557698773E-2</v>
      </c>
      <c r="W1248" s="19">
        <f>ABS(Ct_Na+10^-pH-Kw*10^pH-Ct_Cl-Ct_OAc*Ka*10^pH/(1+Ka*10^pH))</f>
        <v>8.6219869963327533E-2</v>
      </c>
      <c r="X1248" s="19">
        <f>ABS(Ct_Na+10^-pH-Kw*10^pH-Ct_Cl-Ct_OAc*Ka*10^pH/(1+Ka*10^pH))</f>
        <v>8.2154829397259724E-2</v>
      </c>
      <c r="Y1248" s="19">
        <f>ABS(Ct_Na+10^-pH-Kw*10^pH-Ct_Cl-Ct_OAc*Ka*10^pH/(1+Ka*10^pH))</f>
        <v>7.8278860485427634E-2</v>
      </c>
      <c r="Z1248" s="19">
        <f>ABS(Ct_Na+10^-pH-Kw*10^pH-Ct_Cl-Ct_OAc*Ka*10^pH/(1+Ka*10^pH))</f>
        <v>7.4579071978678788E-2</v>
      </c>
      <c r="AA1248" s="19">
        <f>ABS(Ct_Na+10^-pH-Kw*10^pH-Ct_Cl-Ct_OAc*Ka*10^pH/(1+Ka*10^pH))</f>
        <v>7.1043718516674362E-2</v>
      </c>
      <c r="AB1248" s="19">
        <f>ABS(Ct_Na+10^-pH-Kw*10^pH-Ct_Cl-Ct_OAc*Ka*10^pH/(1+Ka*10^pH))</f>
        <v>6.7662076074757105E-2</v>
      </c>
      <c r="AC1248" s="19">
        <f>ABS(Ct_Na+10^-pH-Kw*10^pH-Ct_Cl-Ct_OAc*Ka*10^pH/(1+Ka*10^pH))</f>
        <v>6.4424333311219245E-2</v>
      </c>
      <c r="AD1248" s="19">
        <f>ABS(Ct_Na+10^-pH-Kw*10^pH-Ct_Cl-Ct_OAc*Ka*10^pH/(1+Ka*10^pH))</f>
        <v>6.1321496496162142E-2</v>
      </c>
      <c r="AE1248" s="19">
        <f>ABS(Ct_Na+10^-pH-Kw*10^pH-Ct_Cl-Ct_OAc*Ka*10^pH/(1+Ka*10^pH))</f>
        <v>5.8345306081719644E-2</v>
      </c>
      <c r="AF1248" s="19">
        <f>ABS(Ct_Na+10^-pH-Kw*10^pH-Ct_Cl-Ct_OAc*Ka*10^pH/(1+Ka*10^pH))</f>
        <v>5.5488163283854836E-2</v>
      </c>
      <c r="AG1248" s="19">
        <f>ABS(Ct_Na+10^-pH-Kw*10^pH-Ct_Cl-Ct_OAc*Ka*10^pH/(1+Ka*10^pH))</f>
        <v>5.2743065301592576E-2</v>
      </c>
      <c r="AH1248" s="19">
        <f>ABS(Ct_Na+10^-pH-Kw*10^pH-Ct_Cl-Ct_OAc*Ka*10^pH/(1+Ka*10^pH))</f>
        <v>5.0103548010955776E-2</v>
      </c>
      <c r="AI1248" s="19">
        <f>ABS(Ct_Na+10^-pH-Kw*10^pH-Ct_Cl-Ct_OAc*Ka*10^pH/(1+Ka*10^pH))</f>
        <v>4.7563635146380755E-2</v>
      </c>
      <c r="AJ1248" s="19">
        <f>ABS(Ct_Na+10^-pH-Kw*10^pH-Ct_Cl-Ct_OAc*Ka*10^pH/(1+Ka*10^pH))</f>
        <v>4.5117793128641837E-2</v>
      </c>
      <c r="AK1248" s="19">
        <f>ABS(Ct_Na+10^-pH-Kw*10^pH-Ct_Cl-Ct_OAc*Ka*10^pH/(1+Ka*10^pH))</f>
        <v>4.2760890820638865E-2</v>
      </c>
      <c r="AL1248" s="19">
        <f>ABS(Ct_Na+10^-pH-Kw*10^pH-Ct_Cl-Ct_OAc*Ka*10^pH/(1+Ka*10^pH))</f>
        <v>4.0488163595064616E-2</v>
      </c>
      <c r="AM1248" s="19">
        <f>ABS(Ct_Na+10^-pH-Kw*10^pH-Ct_Cl-Ct_OAc*Ka*10^pH/(1+Ka*10^pH))</f>
        <v>3.8295181184422739E-2</v>
      </c>
      <c r="AN1248" s="19">
        <f>ABS(Ct_Na+10^-pH-Kw*10^pH-Ct_Cl-Ct_OAc*Ka*10^pH/(1+Ka*10^pH))</f>
        <v>3.617781885690647E-2</v>
      </c>
      <c r="AO1248" s="19">
        <f>ABS(Ct_Na+10^-pH-Kw*10^pH-Ct_Cl-Ct_OAc*Ka*10^pH/(1+Ka*10^pH))</f>
        <v>3.4132231523543305E-2</v>
      </c>
      <c r="AP1248" s="19">
        <f>ABS(Ct_Na+10^-pH-Kw*10^pH-Ct_Cl-Ct_OAc*Ka*10^pH/(1+Ka*10^pH))</f>
        <v>3.2154830434625567E-2</v>
      </c>
      <c r="AQ1248" s="19">
        <f>ABS(Ct_Na+10^-pH-Kw*10^pH-Ct_Cl-Ct_OAc*Ka*10^pH/(1+Ka*10^pH))</f>
        <v>3.0242262168295314E-2</v>
      </c>
      <c r="AR1248" s="19">
        <f>ABS(Ct_Na+10^-pH-Kw*10^pH-Ct_Cl-Ct_OAc*Ka*10^pH/(1+Ka*10^pH))</f>
        <v>2.83913896524918E-2</v>
      </c>
      <c r="AS1248" s="19">
        <f>ABS(Ct_Na+10^-pH-Kw*10^pH-Ct_Cl-Ct_OAc*Ka*10^pH/(1+Ka*10^pH))</f>
        <v>2.6599274994332886E-2</v>
      </c>
      <c r="AT1248" s="19">
        <f>ABS(Ct_Na+10^-pH-Kw*10^pH-Ct_Cl-Ct_OAc*Ka*10^pH/(1+Ka*10^pH))</f>
        <v>2.4863163919241406E-2</v>
      </c>
      <c r="AU1248" s="19">
        <f>ABS(Ct_Na+10^-pH-Kw*10^pH-Ct_Cl-Ct_OAc*Ka*10^pH/(1+Ka*10^pH))</f>
        <v>2.3180471646460463E-2</v>
      </c>
      <c r="AV1248" s="19">
        <f>ABS(Ct_Na+10^-pH-Kw*10^pH-Ct_Cl-Ct_OAc*Ka*10^pH/(1+Ka*10^pH))</f>
        <v>2.1548770048612248E-2</v>
      </c>
      <c r="AW1248" s="19">
        <f>ABS(Ct_Na+10^-pH-Kw*10^pH-Ct_Cl-Ct_OAc*Ka*10^pH/(1+Ka*10^pH))</f>
        <v>1.996577596114759E-2</v>
      </c>
      <c r="AX1248" s="19">
        <f>ABS(Ct_Na+10^-pH-Kw*10^pH-Ct_Cl-Ct_OAc*Ka*10^pH/(1+Ka*10^pH))</f>
        <v>1.8429340523314214E-2</v>
      </c>
      <c r="AY1248" s="19">
        <f>ABS(Ct_Na+10^-pH-Kw*10^pH-Ct_Cl-Ct_OAc*Ka*10^pH/(1+Ka*10^pH))</f>
        <v>1.6937439445997772E-2</v>
      </c>
      <c r="AZ1248" s="19">
        <f>ABS(Ct_Na+10^-pH-Kw*10^pH-Ct_Cl-Ct_OAc*Ka*10^pH/(1+Ka*10^pH))</f>
        <v>1.5488164113747503E-2</v>
      </c>
      <c r="BA1248" s="19">
        <f>ABS(Ct_Na+10^-pH-Kw*10^pH-Ct_Cl-Ct_OAc*Ka*10^pH/(1+Ka*10^pH))</f>
        <v>1.4079713438743736E-2</v>
      </c>
      <c r="BB1248" s="19">
        <f>ABS(Ct_Na+10^-pH-Kw*10^pH-Ct_Cl-Ct_OAc*Ka*10^pH/(1+Ka*10^pH))</f>
        <v>1.2710386393601177E-2</v>
      </c>
      <c r="BC1248" s="19">
        <f>ABS(Ct_Na+10^-pH-Kw*10^pH-Ct_Cl-Ct_OAc*Ka*10^pH/(1+Ka*10^pH))</f>
        <v>1.1378575157914551E-2</v>
      </c>
      <c r="BD1248" s="19">
        <f>ABS(Ct_Na+10^-pH-Kw*10^pH-Ct_Cl-Ct_OAc*Ka*10^pH/(1+Ka*10^pH))</f>
        <v>1.008275882048975E-2</v>
      </c>
      <c r="BE1248" s="19">
        <f>ABS(Ct_Na+10^-pH-Kw*10^pH-Ct_Cl-Ct_OAc*Ka*10^pH/(1+Ka*10^pH))</f>
        <v>8.8214975853962915E-3</v>
      </c>
      <c r="BF1248" s="19">
        <f>ABS(Ct_Na+10^-pH-Kw*10^pH-Ct_Cl-Ct_OAc*Ka*10^pH/(1+Ka*10^pH))</f>
        <v>7.5934274354368461E-3</v>
      </c>
      <c r="BG1248" s="19">
        <f>ABS(Ct_Na+10^-pH-Kw*10^pH-Ct_Cl-Ct_OAc*Ka*10^pH/(1+Ka*10^pH))</f>
        <v>6.3972552114503964E-3</v>
      </c>
      <c r="BH1248" s="19">
        <f>ABS(Ct_Na+10^-pH-Kw*10^pH-Ct_Cl-Ct_OAc*Ka*10^pH/(1+Ka*10^pH))</f>
        <v>5.231754070130247E-3</v>
      </c>
      <c r="BI1248" s="19">
        <f>ABS(Ct_Na+10^-pH-Kw*10^pH-Ct_Cl-Ct_OAc*Ka*10^pH/(1+Ka*10^pH))</f>
        <v>4.0957592868182055E-3</v>
      </c>
      <c r="BJ1248" s="19">
        <f>ABS(Ct_Na+10^-pH-Kw*10^pH-Ct_Cl-Ct_OAc*Ka*10^pH/(1+Ka*10^pH))</f>
        <v>2.988164373088964E-3</v>
      </c>
      <c r="BK1248" s="19">
        <f>ABS(Ct_Na+10^-pH-Kw*10^pH-Ct_Cl-Ct_OAc*Ka*10^pH/(1+Ka*10^pH))</f>
        <v>1.9079174819209496E-3</v>
      </c>
      <c r="BL1248" s="19">
        <f>ABS(Ct_Na+10^-pH-Kw*10^pH-Ct_Cl-Ct_OAc*Ka*10^pH/(1+Ka*10^pH))</f>
        <v>8.5401807590336498E-4</v>
      </c>
      <c r="BM1248" s="19">
        <f>ABS(Ct_Na+10^-pH-Kw*10^pH-Ct_Cl-Ct_OAc*Ka*10^pH/(1+Ka*10^pH))</f>
        <v>1.7448616370417669E-4</v>
      </c>
      <c r="BN1248" s="19">
        <f>ABS(Ct_Na+10^-pH-Kw*10^pH-Ct_Cl-Ct_OAc*Ka*10^pH/(1+Ka*10^pH))</f>
        <v>1.1785022071305537E-3</v>
      </c>
      <c r="BO1248" s="19">
        <f>ABS(Ct_Na+10^-pH-Kw*10^pH-Ct_Cl-Ct_OAc*Ka*10^pH/(1+Ka*10^pH))</f>
        <v>2.1588943436527813E-3</v>
      </c>
      <c r="BP1248" s="19">
        <f>ABS(Ct_Na+10^-pH-Kw*10^pH-Ct_Cl-Ct_OAc*Ka*10^pH/(1+Ka*10^pH))</f>
        <v>3.1164866630465984E-3</v>
      </c>
      <c r="BQ1248" s="19">
        <f>ABS(Ct_Na+10^-pH-Kw*10^pH-Ct_Cl-Ct_OAc*Ka*10^pH/(1+Ka*10^pH))</f>
        <v>4.0520653659026282E-3</v>
      </c>
      <c r="BR1248" s="19">
        <f>ABS(Ct_Na+10^-pH-Kw*10^pH-Ct_Cl-Ct_OAc*Ka*10^pH/(1+Ka*10^pH))</f>
        <v>4.9663809164210079E-3</v>
      </c>
      <c r="BS1248" s="19">
        <f>ABS(Ct_Na+10^-pH-Kw*10^pH-Ct_Cl-Ct_OAc*Ka*10^pH/(1+Ka*10^pH))</f>
        <v>5.8601500500738146E-3</v>
      </c>
      <c r="BT1248" s="19">
        <f>ABS(Ct_Na+10^-pH-Kw*10^pH-Ct_Cl-Ct_OAc*Ka*10^pH/(1+Ka*10^pH))</f>
        <v>6.7340576474232278E-3</v>
      </c>
      <c r="BU1248" s="19">
        <f>ABS(Ct_Na+10^-pH-Kw*10^pH-Ct_Cl-Ct_OAc*Ka*10^pH/(1+Ka*10^pH))</f>
        <v>7.5887584843913405E-3</v>
      </c>
      <c r="BV1248" s="19">
        <f>ABS(Ct_Na+10^-pH-Kw*10^pH-Ct_Cl-Ct_OAc*Ka*10^pH/(1+Ka*10^pH))</f>
        <v>8.4248788683818562E-3</v>
      </c>
      <c r="BW1248" s="19">
        <f>ABS(Ct_Na+10^-pH-Kw*10^pH-Ct_Cl-Ct_OAc*Ka*10^pH/(1+Ka*10^pH))</f>
        <v>9.2430181688457347E-3</v>
      </c>
      <c r="BX1248" s="19">
        <f>ABS(Ct_Na+10^-pH-Kw*10^pH-Ct_Cl-Ct_OAc*Ka*10^pH/(1+Ka*10^pH))</f>
        <v>1.0043750250150786E-2</v>
      </c>
      <c r="BY1248" s="19">
        <f>ABS(Ct_Na+10^-pH-Kw*10^pH-Ct_Cl-Ct_OAc*Ka*10^pH/(1+Ka*10^pH))</f>
        <v>1.0827624813954675E-2</v>
      </c>
      <c r="BZ1248" s="19">
        <f>ABS(Ct_Na+10^-pH-Kw*10^pH-Ct_Cl-Ct_OAc*Ka*10^pH/(1+Ka*10^pH))</f>
        <v>1.1595168657679344E-2</v>
      </c>
      <c r="CA1248" s="19">
        <f>ABS(Ct_Na+10^-pH-Kw*10^pH-Ct_Cl-Ct_OAc*Ka*10^pH/(1+Ka*10^pH))</f>
        <v>1.2346886855141612E-2</v>
      </c>
      <c r="CB1248" s="19">
        <f>ABS(Ct_Na+10^-pH-Kw*10^pH-Ct_Cl-Ct_OAc*Ka*10^pH/(1+Ka*10^pH))</f>
        <v>1.3083263864900586E-2</v>
      </c>
      <c r="CC1248" s="19">
        <f>ABS(Ct_Na+10^-pH-Kw*10^pH-Ct_Cl-Ct_OAc*Ka*10^pH/(1+Ka*10^pH))</f>
        <v>1.3804764571432107E-2</v>
      </c>
      <c r="CD1248" s="19">
        <f>ABS(Ct_Na+10^-pH-Kw*10^pH-Ct_Cl-Ct_OAc*Ka*10^pH/(1+Ka*10^pH))</f>
        <v>1.4511835263832991E-2</v>
      </c>
      <c r="CE1248" s="19">
        <f>ABS(Ct_Na+10^-pH-Kw*10^pH-Ct_Cl-Ct_OAc*Ka*10^pH/(1+Ka*10^pH))</f>
        <v>1.5204904556384354E-2</v>
      </c>
      <c r="CF1248" s="19">
        <f>ABS(Ct_Na+10^-pH-Kw*10^pH-Ct_Cl-Ct_OAc*Ka*10^pH/(1+Ka*10^pH))</f>
        <v>1.5884384254964128E-2</v>
      </c>
      <c r="CG1248" s="19">
        <f>ABS(Ct_Na+10^-pH-Kw*10^pH-Ct_Cl-Ct_OAc*Ka*10^pH/(1+Ka*10^pH))</f>
        <v>1.6550670172988953E-2</v>
      </c>
      <c r="CH1248" s="19">
        <f>ABS(Ct_Na+10^-pH-Kw*10^pH-Ct_Cl-Ct_OAc*Ka*10^pH/(1+Ka*10^pH))</f>
        <v>1.7204142900282528E-2</v>
      </c>
      <c r="CI1248" s="19">
        <f>ABS(Ct_Na+10^-pH-Kw*10^pH-Ct_Cl-Ct_OAc*Ka*10^pH/(1+Ka*10^pH))</f>
        <v>1.7845168528008597E-2</v>
      </c>
      <c r="CJ1248" s="19">
        <f>ABS(Ct_Na+10^-pH-Kw*10^pH-Ct_Cl-Ct_OAc*Ka*10^pH/(1+Ka*10^pH))</f>
        <v>1.8474099332570028E-2</v>
      </c>
      <c r="CK1248" s="19">
        <f>ABS(Ct_Na+10^-pH-Kw*10^pH-Ct_Cl-Ct_OAc*Ka*10^pH/(1+Ka*10^pH))</f>
        <v>1.9091274421158377E-2</v>
      </c>
      <c r="CL1248" s="19">
        <f>ABS(Ct_Na+10^-pH-Kw*10^pH-Ct_Cl-Ct_OAc*Ka*10^pH/(1+Ka*10^pH))</f>
        <v>1.9697020341439504E-2</v>
      </c>
      <c r="CM1248" s="19">
        <f>ABS(Ct_Na+10^-pH-Kw*10^pH-Ct_Cl-Ct_OAc*Ka*10^pH/(1+Ka*10^pH))</f>
        <v>2.0291651657678773E-2</v>
      </c>
      <c r="CN1248" s="19">
        <f>ABS(Ct_Na+10^-pH-Kw*10^pH-Ct_Cl-Ct_OAc*Ka*10^pH/(1+Ka*10^pH))</f>
        <v>2.0875471495440973E-2</v>
      </c>
      <c r="CO1248" s="19">
        <f>ABS(Ct_Na+10^-pH-Kw*10^pH-Ct_Cl-Ct_OAc*Ka*10^pH/(1+Ka*10^pH))</f>
        <v>2.1448772056847115E-2</v>
      </c>
      <c r="CP1248" s="19">
        <f>ABS(Ct_Na+10^-pH-Kw*10^pH-Ct_Cl-Ct_OAc*Ka*10^pH/(1+Ka*10^pH))</f>
        <v>2.2011835108228114E-2</v>
      </c>
      <c r="CQ1248" s="19">
        <f>ABS(Ct_Na+10^-pH-Kw*10^pH-Ct_Cl-Ct_OAc*Ka*10^pH/(1+Ka*10^pH))</f>
        <v>2.2564932441885593E-2</v>
      </c>
      <c r="CR1248" s="19">
        <f>ABS(Ct_Na+10^-pH-Kw*10^pH-Ct_Cl-Ct_OAc*Ka*10^pH/(1+Ka*10^pH))</f>
        <v>2.3108326313549046E-2</v>
      </c>
      <c r="CS1248" s="19">
        <f>ABS(Ct_Na+10^-pH-Kw*10^pH-Ct_Cl-Ct_OAc*Ka*10^pH/(1+Ka*10^pH))</f>
        <v>2.3642269857009658E-2</v>
      </c>
      <c r="CT1248" s="19">
        <f>ABS(Ct_Na+10^-pH-Kw*10^pH-Ct_Cl-Ct_OAc*Ka*10^pH/(1+Ka*10^pH))</f>
        <v>2.4167007477307184E-2</v>
      </c>
      <c r="CU1248" s="19">
        <f>ABS(Ct_Na+10^-pH-Kw*10^pH-Ct_Cl-Ct_OAc*Ka*10^pH/(1+Ka*10^pH))</f>
        <v>2.4682775223753443E-2</v>
      </c>
      <c r="CV1248" s="19">
        <f>ABS(Ct_Na+10^-pH-Kw*10^pH-Ct_Cl-Ct_OAc*Ka*10^pH/(1+Ka*10^pH))</f>
        <v>2.518980114398877E-2</v>
      </c>
      <c r="CW1248" s="19">
        <f>ABS(Ct_Na+10^-pH-Kw*10^pH-Ct_Cl-Ct_OAc*Ka*10^pH/(1+Ka*10^pH))</f>
        <v>2.5688305620186522E-2</v>
      </c>
      <c r="CX1248" s="19">
        <f>ABS(Ct_Na+10^-pH-Kw*10^pH-Ct_Cl-Ct_OAc*Ka*10^pH/(1+Ka*10^pH))</f>
        <v>2.6178501688447625E-2</v>
      </c>
    </row>
    <row r="1249" spans="1:102">
      <c r="A1249" s="24">
        <v>12.2</v>
      </c>
      <c r="B1249" s="19">
        <f>ABS(Ct_Na+10^-pH-Kw*10^pH-Ct_Cl-Ct_OAc*Ka*10^pH/(1+Ka*10^pH))</f>
        <v>0.26584892482771266</v>
      </c>
      <c r="C1249" s="19">
        <f>ABS(Ct_Na+10^-pH-Kw*10^pH-Ct_Cl-Ct_OAc*Ka*10^pH/(1+Ka*10^pH))</f>
        <v>0.24918225849896353</v>
      </c>
      <c r="D1249" s="19">
        <f>ABS(Ct_Na+10^-pH-Kw*10^pH-Ct_Cl-Ct_OAc*Ka*10^pH/(1+Ka*10^pH))</f>
        <v>0.23403074365464607</v>
      </c>
      <c r="E1249" s="19">
        <f>ABS(Ct_Na+10^-pH-Kw*10^pH-Ct_Cl-Ct_OAc*Ka*10^pH/(1+Ka*10^pH))</f>
        <v>0.22019675184026932</v>
      </c>
      <c r="F1249" s="19">
        <f>ABS(Ct_Na+10^-pH-Kw*10^pH-Ct_Cl-Ct_OAc*Ka*10^pH/(1+Ka*10^pH))</f>
        <v>0.20751559267709058</v>
      </c>
      <c r="G1249" s="19">
        <f>ABS(Ct_Na+10^-pH-Kw*10^pH-Ct_Cl-Ct_OAc*Ka*10^pH/(1+Ka*10^pH))</f>
        <v>0.19584892624696615</v>
      </c>
      <c r="H1249" s="19">
        <f>ABS(Ct_Na+10^-pH-Kw*10^pH-Ct_Cl-Ct_OAc*Ka*10^pH/(1+Ka*10^pH))</f>
        <v>0.1850796956960821</v>
      </c>
      <c r="I1249" s="19">
        <f>ABS(Ct_Na+10^-pH-Kw*10^pH-Ct_Cl-Ct_OAc*Ka*10^pH/(1+Ka*10^pH))</f>
        <v>0.17510818592674499</v>
      </c>
      <c r="J1249" s="19">
        <f>ABS(Ct_Na+10^-pH-Kw*10^pH-Ct_Cl-Ct_OAc*Ka*10^pH/(1+Ka*10^pH))</f>
        <v>0.16584892685521768</v>
      </c>
      <c r="K1249" s="19">
        <f>ABS(Ct_Na+10^-pH-Kw*10^pH-Ct_Cl-Ct_OAc*Ka*10^pH/(1+Ka*10^pH))</f>
        <v>0.15722823737483016</v>
      </c>
      <c r="L1249" s="19">
        <f>ABS(Ct_Na+10^-pH-Kw*10^pH-Ct_Cl-Ct_OAc*Ka*10^pH/(1+Ka*10^pH))</f>
        <v>0.14918226052646849</v>
      </c>
      <c r="M1249" s="19">
        <f>ABS(Ct_Na+10^-pH-Kw*10^pH-Ct_Cl-Ct_OAc*Ka*10^pH/(1+Ka*10^pH))</f>
        <v>0.14165537895864627</v>
      </c>
      <c r="N1249" s="19">
        <f>ABS(Ct_Na+10^-pH-Kw*10^pH-Ct_Cl-Ct_OAc*Ka*10^pH/(1+Ka*10^pH))</f>
        <v>0.13459892748881297</v>
      </c>
      <c r="O1249" s="19">
        <f>ABS(Ct_Na+10^-pH-Kw*10^pH-Ct_Cl-Ct_OAc*Ka*10^pH/(1+Ka*10^pH))</f>
        <v>0.12797013974442409</v>
      </c>
      <c r="P1249" s="19">
        <f>ABS(Ct_Na+10^-pH-Kw*10^pH-Ct_Cl-Ct_OAc*Ka*10^pH/(1+Ka*10^pH))</f>
        <v>0.12173128069088163</v>
      </c>
      <c r="Q1249" s="19">
        <f>ABS(Ct_Na+10^-pH-Kw*10^pH-Ct_Cl-Ct_OAc*Ka*10^pH/(1+Ka*10^pH))</f>
        <v>0.11584892786897016</v>
      </c>
      <c r="R1249" s="19">
        <f>ABS(Ct_Na+10^-pH-Kw*10^pH-Ct_Cl-Ct_OAc*Ka*10^pH/(1+Ka*10^pH))</f>
        <v>0.11029337242605379</v>
      </c>
      <c r="S1249" s="19">
        <f>ABS(Ct_Na+10^-pH-Kw*10^pH-Ct_Cl-Ct_OAc*Ka*10^pH/(1+Ka*10^pH))</f>
        <v>0.10503811727734905</v>
      </c>
      <c r="T1249" s="19">
        <f>ABS(Ct_Na+10^-pH-Kw*10^pH-Ct_Cl-Ct_OAc*Ka*10^pH/(1+Ka*10^pH))</f>
        <v>0.10005945450489201</v>
      </c>
      <c r="U1249" s="19">
        <f>ABS(Ct_Na+10^-pH-Kw*10^pH-Ct_Cl-Ct_OAc*Ka*10^pH/(1+Ka*10^pH))</f>
        <v>9.5336107772048123E-2</v>
      </c>
      <c r="V1249" s="19">
        <f>ABS(Ct_Na+10^-pH-Kw*10^pH-Ct_Cl-Ct_OAc*Ka*10^pH/(1+Ka*10^pH))</f>
        <v>9.0848928375846405E-2</v>
      </c>
      <c r="W1249" s="19">
        <f>ABS(Ct_Na+10^-pH-Kw*10^pH-Ct_Cl-Ct_OAc*Ka*10^pH/(1+Ka*10^pH))</f>
        <v>8.6580635779459431E-2</v>
      </c>
      <c r="X1249" s="19">
        <f>ABS(Ct_Na+10^-pH-Kw*10^pH-Ct_Cl-Ct_OAc*Ka*10^pH/(1+Ka*10^pH))</f>
        <v>8.2515595211471851E-2</v>
      </c>
      <c r="Y1249" s="19">
        <f>ABS(Ct_Na+10^-pH-Kw*10^pH-Ct_Cl-Ct_OAc*Ka*10^pH/(1+Ka*10^pH))</f>
        <v>7.8639626297809226E-2</v>
      </c>
      <c r="Z1249" s="19">
        <f>ABS(Ct_Na+10^-pH-Kw*10^pH-Ct_Cl-Ct_OAc*Ka*10^pH/(1+Ka*10^pH))</f>
        <v>7.4939837789313124E-2</v>
      </c>
      <c r="AA1249" s="19">
        <f>ABS(Ct_Na+10^-pH-Kw*10^pH-Ct_Cl-Ct_OAc*Ka*10^pH/(1+Ka*10^pH))</f>
        <v>7.1404484325639062E-2</v>
      </c>
      <c r="AB1249" s="19">
        <f>ABS(Ct_Na+10^-pH-Kw*10^pH-Ct_Cl-Ct_OAc*Ka*10^pH/(1+Ka*10^pH))</f>
        <v>6.8022841882124749E-2</v>
      </c>
      <c r="AC1249" s="19">
        <f>ABS(Ct_Na+10^-pH-Kw*10^pH-Ct_Cl-Ct_OAc*Ka*10^pH/(1+Ka*10^pH))</f>
        <v>6.4785099117057821E-2</v>
      </c>
      <c r="AD1249" s="19">
        <f>ABS(Ct_Na+10^-pH-Kw*10^pH-Ct_Cl-Ct_OAc*Ka*10^pH/(1+Ka*10^pH))</f>
        <v>6.1682262300535362E-2</v>
      </c>
      <c r="AE1249" s="19">
        <f>ABS(Ct_Na+10^-pH-Kw*10^pH-Ct_Cl-Ct_OAc*Ka*10^pH/(1+Ka*10^pH))</f>
        <v>5.8706071884687294E-2</v>
      </c>
      <c r="AF1249" s="19">
        <f>ABS(Ct_Na+10^-pH-Kw*10^pH-Ct_Cl-Ct_OAc*Ka*10^pH/(1+Ka*10^pH))</f>
        <v>5.5848929085473176E-2</v>
      </c>
      <c r="AG1249" s="19">
        <f>ABS(Ct_Na+10^-pH-Kw*10^pH-Ct_Cl-Ct_OAc*Ka*10^pH/(1+Ka*10^pH))</f>
        <v>5.3103831101914481E-2</v>
      </c>
      <c r="AH1249" s="19">
        <f>ABS(Ct_Na+10^-pH-Kw*10^pH-Ct_Cl-Ct_OAc*Ka*10^pH/(1+Ka*10^pH))</f>
        <v>5.046431381003115E-2</v>
      </c>
      <c r="AI1249" s="19">
        <f>ABS(Ct_Na+10^-pH-Kw*10^pH-Ct_Cl-Ct_OAc*Ka*10^pH/(1+Ka*10^pH))</f>
        <v>4.7924400944256602E-2</v>
      </c>
      <c r="AJ1249" s="19">
        <f>ABS(Ct_Na+10^-pH-Kw*10^pH-Ct_Cl-Ct_OAc*Ka*10^pH/(1+Ka*10^pH))</f>
        <v>4.5478558925362594E-2</v>
      </c>
      <c r="AK1249" s="19">
        <f>ABS(Ct_Na+10^-pH-Kw*10^pH-Ct_Cl-Ct_OAc*Ka*10^pH/(1+Ka*10^pH))</f>
        <v>4.3121656616246527E-2</v>
      </c>
      <c r="AL1249" s="19">
        <f>ABS(Ct_Na+10^-pH-Kw*10^pH-Ct_Cl-Ct_OAc*Ka*10^pH/(1+Ka*10^pH))</f>
        <v>4.0848929389598942E-2</v>
      </c>
      <c r="AM1249" s="19">
        <f>ABS(Ct_Na+10^-pH-Kw*10^pH-Ct_Cl-Ct_OAc*Ka*10^pH/(1+Ka*10^pH))</f>
        <v>3.8655946977921393E-2</v>
      </c>
      <c r="AN1249" s="19">
        <f>ABS(Ct_Na+10^-pH-Kw*10^pH-Ct_Cl-Ct_OAc*Ka*10^pH/(1+Ka*10^pH))</f>
        <v>3.6538584649405174E-2</v>
      </c>
      <c r="AO1249" s="19">
        <f>ABS(Ct_Na+10^-pH-Kw*10^pH-Ct_Cl-Ct_OAc*Ka*10^pH/(1+Ka*10^pH))</f>
        <v>3.4492997315075935E-2</v>
      </c>
      <c r="AP1249" s="19">
        <f>ABS(Ct_Na+10^-pH-Kw*10^pH-Ct_Cl-Ct_OAc*Ka*10^pH/(1+Ka*10^pH))</f>
        <v>3.2515596225224347E-2</v>
      </c>
      <c r="AQ1249" s="19">
        <f>ABS(Ct_Na+10^-pH-Kw*10^pH-Ct_Cl-Ct_OAc*Ka*10^pH/(1+Ka*10^pH))</f>
        <v>3.0603027957990844E-2</v>
      </c>
      <c r="AR1249" s="19">
        <f>ABS(Ct_Na+10^-pH-Kw*10^pH-Ct_Cl-Ct_OAc*Ka*10^pH/(1+Ka*10^pH))</f>
        <v>2.8752155441313237E-2</v>
      </c>
      <c r="AS1249" s="19">
        <f>ABS(Ct_Na+10^-pH-Kw*10^pH-Ct_Cl-Ct_OAc*Ka*10^pH/(1+Ka*10^pH))</f>
        <v>2.6960040782307959E-2</v>
      </c>
      <c r="AT1249" s="19">
        <f>ABS(Ct_Na+10^-pH-Kw*10^pH-Ct_Cl-Ct_OAc*Ka*10^pH/(1+Ka*10^pH))</f>
        <v>2.5223929706396586E-2</v>
      </c>
      <c r="AU1249" s="19">
        <f>ABS(Ct_Na+10^-pH-Kw*10^pH-Ct_Cl-Ct_OAc*Ka*10^pH/(1+Ka*10^pH))</f>
        <v>2.3541237432820952E-2</v>
      </c>
      <c r="AV1249" s="19">
        <f>ABS(Ct_Na+10^-pH-Kw*10^pH-Ct_Cl-Ct_OAc*Ka*10^pH/(1+Ka*10^pH))</f>
        <v>2.1909535834202132E-2</v>
      </c>
      <c r="AW1249" s="19">
        <f>ABS(Ct_Na+10^-pH-Kw*10^pH-Ct_Cl-Ct_OAc*Ka*10^pH/(1+Ka*10^pH))</f>
        <v>2.0326541745989885E-2</v>
      </c>
      <c r="AX1249" s="19">
        <f>ABS(Ct_Na+10^-pH-Kw*10^pH-Ct_Cl-Ct_OAc*Ka*10^pH/(1+Ka*10^pH))</f>
        <v>1.8790106307430908E-2</v>
      </c>
      <c r="AY1249" s="19">
        <f>ABS(Ct_Na+10^-pH-Kw*10^pH-Ct_Cl-Ct_OAc*Ka*10^pH/(1+Ka*10^pH))</f>
        <v>1.7298205229409891E-2</v>
      </c>
      <c r="AZ1249" s="19">
        <f>ABS(Ct_Na+10^-pH-Kw*10^pH-Ct_Cl-Ct_OAc*Ka*10^pH/(1+Ka*10^pH))</f>
        <v>1.5848929896475177E-2</v>
      </c>
      <c r="BA1249" s="19">
        <f>ABS(Ct_Na+10^-pH-Kw*10^pH-Ct_Cl-Ct_OAc*Ka*10^pH/(1+Ka*10^pH))</f>
        <v>1.444047922080624E-2</v>
      </c>
      <c r="BB1249" s="19">
        <f>ABS(Ct_Na+10^-pH-Kw*10^pH-Ct_Cl-Ct_OAc*Ka*10^pH/(1+Ka*10^pH))</f>
        <v>1.3071152175017003E-2</v>
      </c>
      <c r="BC1249" s="19">
        <f>ABS(Ct_Na+10^-pH-Kw*10^pH-Ct_Cl-Ct_OAc*Ka*10^pH/(1+Ka*10^pH))</f>
        <v>1.1739340938701395E-2</v>
      </c>
      <c r="BD1249" s="19">
        <f>ABS(Ct_Na+10^-pH-Kw*10^pH-Ct_Cl-Ct_OAc*Ka*10^pH/(1+Ka*10^pH))</f>
        <v>1.0443524600664625E-2</v>
      </c>
      <c r="BE1249" s="19">
        <f>ABS(Ct_Na+10^-pH-Kw*10^pH-Ct_Cl-Ct_OAc*Ka*10^pH/(1+Ka*10^pH))</f>
        <v>9.1822633649755112E-3</v>
      </c>
      <c r="BF1249" s="19">
        <f>ABS(Ct_Na+10^-pH-Kw*10^pH-Ct_Cl-Ct_OAc*Ka*10^pH/(1+Ka*10^pH))</f>
        <v>7.9541932144360991E-3</v>
      </c>
      <c r="BG1249" s="19">
        <f>ABS(Ct_Na+10^-pH-Kw*10^pH-Ct_Cl-Ct_OAc*Ka*10^pH/(1+Ka*10^pH))</f>
        <v>6.7580209898847401E-3</v>
      </c>
      <c r="BH1249" s="19">
        <f>ABS(Ct_Na+10^-pH-Kw*10^pH-Ct_Cl-Ct_OAc*Ka*10^pH/(1+Ka*10^pH))</f>
        <v>5.59251984801417E-3</v>
      </c>
      <c r="BI1249" s="19">
        <f>ABS(Ct_Na+10^-pH-Kw*10^pH-Ct_Cl-Ct_OAc*Ka*10^pH/(1+Ka*10^pH))</f>
        <v>4.456525064165627E-3</v>
      </c>
      <c r="BJ1249" s="19">
        <f>ABS(Ct_Na+10^-pH-Kw*10^pH-Ct_Cl-Ct_OAc*Ka*10^pH/(1+Ka*10^pH))</f>
        <v>3.348930149913297E-3</v>
      </c>
      <c r="BK1249" s="19">
        <f>ABS(Ct_Na+10^-pH-Kw*10^pH-Ct_Cl-Ct_OAc*Ka*10^pH/(1+Ka*10^pH))</f>
        <v>2.2686832582351213E-3</v>
      </c>
      <c r="BL1249" s="19">
        <f>ABS(Ct_Na+10^-pH-Kw*10^pH-Ct_Cl-Ct_OAc*Ka*10^pH/(1+Ka*10^pH))</f>
        <v>1.2147838517198237E-3</v>
      </c>
      <c r="BM1249" s="19">
        <f>ABS(Ct_Na+10^-pH-Kw*10^pH-Ct_Cl-Ct_OAc*Ka*10^pH/(1+Ka*10^pH))</f>
        <v>1.8627961162655249E-4</v>
      </c>
      <c r="BN1249" s="19">
        <f>ABS(Ct_Na+10^-pH-Kw*10^pH-Ct_Cl-Ct_OAc*Ka*10^pH/(1+Ka*10^pH))</f>
        <v>8.1773643227397996E-4</v>
      </c>
      <c r="BO1249" s="19">
        <f>ABS(Ct_Na+10^-pH-Kw*10^pH-Ct_Cl-Ct_OAc*Ka*10^pH/(1+Ka*10^pH))</f>
        <v>1.7981285692592261E-3</v>
      </c>
      <c r="BP1249" s="19">
        <f>ABS(Ct_Na+10^-pH-Kw*10^pH-Ct_Cl-Ct_OAc*Ka*10^pH/(1+Ka*10^pH))</f>
        <v>2.7557208891052856E-3</v>
      </c>
      <c r="BQ1249" s="19">
        <f>ABS(Ct_Na+10^-pH-Kw*10^pH-Ct_Cl-Ct_OAc*Ka*10^pH/(1+Ka*10^pH))</f>
        <v>3.6912995924031494E-3</v>
      </c>
      <c r="BR1249" s="19">
        <f>ABS(Ct_Na+10^-pH-Kw*10^pH-Ct_Cl-Ct_OAc*Ka*10^pH/(1+Ka*10^pH))</f>
        <v>4.6056151433533296E-3</v>
      </c>
      <c r="BS1249" s="19">
        <f>ABS(Ct_Na+10^-pH-Kw*10^pH-Ct_Cl-Ct_OAc*Ka*10^pH/(1+Ka*10^pH))</f>
        <v>5.4993842774282431E-3</v>
      </c>
      <c r="BT1249" s="19">
        <f>ABS(Ct_Na+10^-pH-Kw*10^pH-Ct_Cl-Ct_OAc*Ka*10^pH/(1+Ka*10^pH))</f>
        <v>6.3732918751903678E-3</v>
      </c>
      <c r="BU1249" s="19">
        <f>ABS(Ct_Na+10^-pH-Kw*10^pH-Ct_Cl-Ct_OAc*Ka*10^pH/(1+Ka*10^pH))</f>
        <v>7.2279927125621299E-3</v>
      </c>
      <c r="BV1249" s="19">
        <f>ABS(Ct_Na+10^-pH-Kw*10^pH-Ct_Cl-Ct_OAc*Ka*10^pH/(1+Ka*10^pH))</f>
        <v>8.0641130969475172E-3</v>
      </c>
      <c r="BW1249" s="19">
        <f>ABS(Ct_Na+10^-pH-Kw*10^pH-Ct_Cl-Ct_OAc*Ka*10^pH/(1+Ka*10^pH))</f>
        <v>8.8822523977977672E-3</v>
      </c>
      <c r="BX1249" s="19">
        <f>ABS(Ct_Na+10^-pH-Kw*10^pH-Ct_Cl-Ct_OAc*Ka*10^pH/(1+Ka*10^pH))</f>
        <v>9.6829844794809883E-3</v>
      </c>
      <c r="BY1249" s="19">
        <f>ABS(Ct_Na+10^-pH-Kw*10^pH-Ct_Cl-Ct_OAc*Ka*10^pH/(1+Ka*10^pH))</f>
        <v>1.0466859043655075E-2</v>
      </c>
      <c r="BZ1249" s="19">
        <f>ABS(Ct_Na+10^-pH-Kw*10^pH-Ct_Cl-Ct_OAc*Ka*10^pH/(1+Ka*10^pH))</f>
        <v>1.1234402887742224E-2</v>
      </c>
      <c r="CA1249" s="19">
        <f>ABS(Ct_Na+10^-pH-Kw*10^pH-Ct_Cl-Ct_OAc*Ka*10^pH/(1+Ka*10^pH))</f>
        <v>1.1986121085559506E-2</v>
      </c>
      <c r="CB1249" s="19">
        <f>ABS(Ct_Na+10^-pH-Kw*10^pH-Ct_Cl-Ct_OAc*Ka*10^pH/(1+Ka*10^pH))</f>
        <v>1.2722498095666245E-2</v>
      </c>
      <c r="CC1249" s="19">
        <f>ABS(Ct_Na+10^-pH-Kw*10^pH-Ct_Cl-Ct_OAc*Ka*10^pH/(1+Ka*10^pH))</f>
        <v>1.3443998802538507E-2</v>
      </c>
      <c r="CD1249" s="19">
        <f>ABS(Ct_Na+10^-pH-Kw*10^pH-Ct_Cl-Ct_OAc*Ka*10^pH/(1+Ka*10^pH))</f>
        <v>1.4151069495273311E-2</v>
      </c>
      <c r="CE1249" s="19">
        <f>ABS(Ct_Na+10^-pH-Kw*10^pH-Ct_Cl-Ct_OAc*Ka*10^pH/(1+Ka*10^pH))</f>
        <v>1.4844138788151995E-2</v>
      </c>
      <c r="CF1249" s="19">
        <f>ABS(Ct_Na+10^-pH-Kw*10^pH-Ct_Cl-Ct_OAc*Ka*10^pH/(1+Ka*10^pH))</f>
        <v>1.5523618487052665E-2</v>
      </c>
      <c r="CG1249" s="19">
        <f>ABS(Ct_Na+10^-pH-Kw*10^pH-Ct_Cl-Ct_OAc*Ka*10^pH/(1+Ka*10^pH))</f>
        <v>1.6189904405392148E-2</v>
      </c>
      <c r="CH1249" s="19">
        <f>ABS(Ct_Na+10^-pH-Kw*10^pH-Ct_Cl-Ct_OAc*Ka*10^pH/(1+Ka*10^pH))</f>
        <v>1.684337713299433E-2</v>
      </c>
      <c r="CI1249" s="19">
        <f>ABS(Ct_Na+10^-pH-Kw*10^pH-Ct_Cl-Ct_OAc*Ka*10^pH/(1+Ka*10^pH))</f>
        <v>1.7484402761023143E-2</v>
      </c>
      <c r="CJ1249" s="19">
        <f>ABS(Ct_Na+10^-pH-Kw*10^pH-Ct_Cl-Ct_OAc*Ka*10^pH/(1+Ka*10^pH))</f>
        <v>1.8113333565881594E-2</v>
      </c>
      <c r="CK1249" s="19">
        <f>ABS(Ct_Na+10^-pH-Kw*10^pH-Ct_Cl-Ct_OAc*Ka*10^pH/(1+Ka*10^pH))</f>
        <v>1.8730508654761419E-2</v>
      </c>
      <c r="CL1249" s="19">
        <f>ABS(Ct_Na+10^-pH-Kw*10^pH-Ct_Cl-Ct_OAc*Ka*10^pH/(1+Ka*10^pH))</f>
        <v>1.9336254575328615E-2</v>
      </c>
      <c r="CM1249" s="19">
        <f>ABS(Ct_Na+10^-pH-Kw*10^pH-Ct_Cl-Ct_OAc*Ka*10^pH/(1+Ka*10^pH))</f>
        <v>1.9930885891848715E-2</v>
      </c>
      <c r="CN1249" s="19">
        <f>ABS(Ct_Na+10^-pH-Kw*10^pH-Ct_Cl-Ct_OAc*Ka*10^pH/(1+Ka*10^pH))</f>
        <v>2.0514705729886631E-2</v>
      </c>
      <c r="CO1249" s="19">
        <f>ABS(Ct_Na+10^-pH-Kw*10^pH-Ct_Cl-Ct_OAc*Ka*10^pH/(1+Ka*10^pH))</f>
        <v>2.1088006291563516E-2</v>
      </c>
      <c r="CP1249" s="19">
        <f>ABS(Ct_Na+10^-pH-Kw*10^pH-Ct_Cl-Ct_OAc*Ka*10^pH/(1+Ka*10^pH))</f>
        <v>2.1651069343210441E-2</v>
      </c>
      <c r="CQ1249" s="19">
        <f>ABS(Ct_Na+10^-pH-Kw*10^pH-Ct_Cl-Ct_OAc*Ka*10^pH/(1+Ka*10^pH))</f>
        <v>2.2204166677129128E-2</v>
      </c>
      <c r="CR1249" s="19">
        <f>ABS(Ct_Na+10^-pH-Kw*10^pH-Ct_Cl-Ct_OAc*Ka*10^pH/(1+Ka*10^pH))</f>
        <v>2.2747560549049209E-2</v>
      </c>
      <c r="CS1249" s="19">
        <f>ABS(Ct_Na+10^-pH-Kw*10^pH-Ct_Cl-Ct_OAc*Ka*10^pH/(1+Ka*10^pH))</f>
        <v>2.3281504092761987E-2</v>
      </c>
      <c r="CT1249" s="19">
        <f>ABS(Ct_Na+10^-pH-Kw*10^pH-Ct_Cl-Ct_OAc*Ka*10^pH/(1+Ka*10^pH))</f>
        <v>2.3806241713307322E-2</v>
      </c>
      <c r="CU1249" s="19">
        <f>ABS(Ct_Na+10^-pH-Kw*10^pH-Ct_Cl-Ct_OAc*Ka*10^pH/(1+Ka*10^pH))</f>
        <v>2.4322009459997164E-2</v>
      </c>
      <c r="CV1249" s="19">
        <f>ABS(Ct_Na+10^-pH-Kw*10^pH-Ct_Cl-Ct_OAc*Ka*10^pH/(1+Ka*10^pH))</f>
        <v>2.4829035380471945E-2</v>
      </c>
      <c r="CW1249" s="19">
        <f>ABS(Ct_Na+10^-pH-Kw*10^pH-Ct_Cl-Ct_OAc*Ka*10^pH/(1+Ka*10^pH))</f>
        <v>2.5327539856905119E-2</v>
      </c>
      <c r="CX1249" s="19">
        <f>ABS(Ct_Na+10^-pH-Kw*10^pH-Ct_Cl-Ct_OAc*Ka*10^pH/(1+Ka*10^pH))</f>
        <v>2.5817735925397725E-2</v>
      </c>
    </row>
    <row r="1250" spans="1:102">
      <c r="A1250" s="23">
        <v>12.21</v>
      </c>
      <c r="B1250" s="19">
        <f>ABS(Ct_Na+10^-pH-Kw*10^pH-Ct_Cl-Ct_OAc*Ka*10^pH/(1+Ka*10^pH))</f>
        <v>0.26621809403823599</v>
      </c>
      <c r="C1250" s="19">
        <f>ABS(Ct_Na+10^-pH-Kw*10^pH-Ct_Cl-Ct_OAc*Ka*10^pH/(1+Ka*10^pH))</f>
        <v>0.24955142770179492</v>
      </c>
      <c r="D1250" s="19">
        <f>ABS(Ct_Na+10^-pH-Kw*10^pH-Ct_Cl-Ct_OAc*Ka*10^pH/(1+Ka*10^pH))</f>
        <v>0.23439991285048484</v>
      </c>
      <c r="E1250" s="19">
        <f>ABS(Ct_Na+10^-pH-Kw*10^pH-Ct_Cl-Ct_OAc*Ka*10^pH/(1+Ka*10^pH))</f>
        <v>0.22056592102972344</v>
      </c>
      <c r="F1250" s="19">
        <f>ABS(Ct_Na+10^-pH-Kw*10^pH-Ct_Cl-Ct_OAc*Ka*10^pH/(1+Ka*10^pH))</f>
        <v>0.20788476186069213</v>
      </c>
      <c r="G1250" s="19">
        <f>ABS(Ct_Na+10^-pH-Kw*10^pH-Ct_Cl-Ct_OAc*Ka*10^pH/(1+Ka*10^pH))</f>
        <v>0.19621809542518337</v>
      </c>
      <c r="H1250" s="19">
        <f>ABS(Ct_Na+10^-pH-Kw*10^pH-Ct_Cl-Ct_OAc*Ka*10^pH/(1+Ka*10^pH))</f>
        <v>0.18544886486932913</v>
      </c>
      <c r="I1250" s="19">
        <f>ABS(Ct_Na+10^-pH-Kw*10^pH-Ct_Cl-Ct_OAc*Ka*10^pH/(1+Ka*10^pH))</f>
        <v>0.17547735509538998</v>
      </c>
      <c r="J1250" s="19">
        <f>ABS(Ct_Na+10^-pH-Kw*10^pH-Ct_Cl-Ct_OAc*Ka*10^pH/(1+Ka*10^pH))</f>
        <v>0.1662180960195894</v>
      </c>
      <c r="K1250" s="19">
        <f>ABS(Ct_Na+10^-pH-Kw*10^pH-Ct_Cl-Ct_OAc*Ka*10^pH/(1+Ka*10^pH))</f>
        <v>0.15759740653522328</v>
      </c>
      <c r="L1250" s="19">
        <f>ABS(Ct_Na+10^-pH-Kw*10^pH-Ct_Cl-Ct_OAc*Ka*10^pH/(1+Ka*10^pH))</f>
        <v>0.14955142968314825</v>
      </c>
      <c r="M1250" s="19">
        <f>ABS(Ct_Na+10^-pH-Kw*10^pH-Ct_Cl-Ct_OAc*Ka*10^pH/(1+Ka*10^pH))</f>
        <v>0.14202454811185228</v>
      </c>
      <c r="N1250" s="19">
        <f>ABS(Ct_Na+10^-pH-Kw*10^pH-Ct_Cl-Ct_OAc*Ka*10^pH/(1+Ka*10^pH))</f>
        <v>0.1349680966387623</v>
      </c>
      <c r="O1250" s="19">
        <f>ABS(Ct_Na+10^-pH-Kw*10^pH-Ct_Cl-Ct_OAc*Ka*10^pH/(1+Ka*10^pH))</f>
        <v>0.12833930889131412</v>
      </c>
      <c r="P1250" s="19">
        <f>ABS(Ct_Na+10^-pH-Kw*10^pH-Ct_Cl-Ct_OAc*Ka*10^pH/(1+Ka*10^pH))</f>
        <v>0.12210044983489229</v>
      </c>
      <c r="Q1250" s="19">
        <f>ABS(Ct_Na+10^-pH-Kw*10^pH-Ct_Cl-Ct_OAc*Ka*10^pH/(1+Ka*10^pH))</f>
        <v>0.11621809701026604</v>
      </c>
      <c r="R1250" s="19">
        <f>ABS(Ct_Na+10^-pH-Kw*10^pH-Ct_Cl-Ct_OAc*Ka*10^pH/(1+Ka*10^pH))</f>
        <v>0.11066254156478569</v>
      </c>
      <c r="S1250" s="19">
        <f>ABS(Ct_Na+10^-pH-Kw*10^pH-Ct_Cl-Ct_OAc*Ka*10^pH/(1+Ka*10^pH))</f>
        <v>0.10540728641365558</v>
      </c>
      <c r="T1250" s="19">
        <f>ABS(Ct_Na+10^-pH-Kw*10^pH-Ct_Cl-Ct_OAc*Ka*10^pH/(1+Ka*10^pH))</f>
        <v>0.10042862363890079</v>
      </c>
      <c r="U1250" s="19">
        <f>ABS(Ct_Na+10^-pH-Kw*10^pH-Ct_Cl-Ct_OAc*Ka*10^pH/(1+Ka*10^pH))</f>
        <v>9.5705276903876993E-2</v>
      </c>
      <c r="V1250" s="19">
        <f>ABS(Ct_Na+10^-pH-Kw*10^pH-Ct_Cl-Ct_OAc*Ka*10^pH/(1+Ka*10^pH))</f>
        <v>9.121809750560439E-2</v>
      </c>
      <c r="W1250" s="19">
        <f>ABS(Ct_Na+10^-pH-Kw*10^pH-Ct_Cl-Ct_OAc*Ka*10^pH/(1+Ka*10^pH))</f>
        <v>8.6949804907247505E-2</v>
      </c>
      <c r="X1250" s="19">
        <f>ABS(Ct_Na+10^-pH-Kw*10^pH-Ct_Cl-Ct_OAc*Ka*10^pH/(1+Ka*10^pH))</f>
        <v>8.2884764337383843E-2</v>
      </c>
      <c r="Y1250" s="19">
        <f>ABS(Ct_Na+10^-pH-Kw*10^pH-Ct_Cl-Ct_OAc*Ka*10^pH/(1+Ka*10^pH))</f>
        <v>7.9008795421932412E-2</v>
      </c>
      <c r="Z1250" s="19">
        <f>ABS(Ct_Na+10^-pH-Kw*10^pH-Ct_Cl-Ct_OAc*Ka*10^pH/(1+Ka*10^pH))</f>
        <v>7.5309006911728787E-2</v>
      </c>
      <c r="AA1250" s="19">
        <f>ABS(Ct_Na+10^-pH-Kw*10^pH-Ct_Cl-Ct_OAc*Ka*10^pH/(1+Ka*10^pH))</f>
        <v>7.1773653446423086E-2</v>
      </c>
      <c r="AB1250" s="19">
        <f>ABS(Ct_Na+10^-pH-Kw*10^pH-Ct_Cl-Ct_OAc*Ka*10^pH/(1+Ka*10^pH))</f>
        <v>6.8392011001348105E-2</v>
      </c>
      <c r="AC1250" s="19">
        <f>ABS(Ct_Na+10^-pH-Kw*10^pH-Ct_Cl-Ct_OAc*Ka*10^pH/(1+Ka*10^pH))</f>
        <v>6.5154268234786913E-2</v>
      </c>
      <c r="AD1250" s="19">
        <f>ABS(Ct_Na+10^-pH-Kw*10^pH-Ct_Cl-Ct_OAc*Ka*10^pH/(1+Ka*10^pH))</f>
        <v>6.2051431416832448E-2</v>
      </c>
      <c r="AE1250" s="19">
        <f>ABS(Ct_Na+10^-pH-Kw*10^pH-Ct_Cl-Ct_OAc*Ka*10^pH/(1+Ka*10^pH))</f>
        <v>5.9075240999610812E-2</v>
      </c>
      <c r="AF1250" s="19">
        <f>ABS(Ct_Na+10^-pH-Kw*10^pH-Ct_Cl-Ct_OAc*Ka*10^pH/(1+Ka*10^pH))</f>
        <v>5.6218098199078054E-2</v>
      </c>
      <c r="AG1250" s="19">
        <f>ABS(Ct_Na+10^-pH-Kw*10^pH-Ct_Cl-Ct_OAc*Ka*10^pH/(1+Ka*10^pH))</f>
        <v>5.3473000214252477E-2</v>
      </c>
      <c r="AH1250" s="19">
        <f>ABS(Ct_Na+10^-pH-Kw*10^pH-Ct_Cl-Ct_OAc*Ka*10^pH/(1+Ka*10^pH))</f>
        <v>5.0833482921150953E-2</v>
      </c>
      <c r="AI1250" s="19">
        <f>ABS(Ct_Na+10^-pH-Kw*10^pH-Ct_Cl-Ct_OAc*Ka*10^pH/(1+Ka*10^pH))</f>
        <v>4.8293570054204177E-2</v>
      </c>
      <c r="AJ1250" s="19">
        <f>ABS(Ct_Na+10^-pH-Kw*10^pH-Ct_Cl-Ct_OAc*Ka*10^pH/(1+Ka*10^pH))</f>
        <v>4.5847728034181391E-2</v>
      </c>
      <c r="AK1250" s="19">
        <f>ABS(Ct_Na+10^-pH-Kw*10^pH-Ct_Cl-Ct_OAc*Ka*10^pH/(1+Ka*10^pH))</f>
        <v>4.3490825723977569E-2</v>
      </c>
      <c r="AL1250" s="19">
        <f>ABS(Ct_Na+10^-pH-Kw*10^pH-Ct_Cl-Ct_OAc*Ka*10^pH/(1+Ka*10^pH))</f>
        <v>4.121809849628108E-2</v>
      </c>
      <c r="AM1250" s="19">
        <f>ABS(Ct_Na+10^-pH-Kw*10^pH-Ct_Cl-Ct_OAc*Ka*10^pH/(1+Ka*10^pH))</f>
        <v>3.9025116083591445E-2</v>
      </c>
      <c r="AN1250" s="19">
        <f>ABS(Ct_Na+10^-pH-Kw*10^pH-Ct_Cl-Ct_OAc*Ka*10^pH/(1+Ka*10^pH))</f>
        <v>3.6907753754098022E-2</v>
      </c>
      <c r="AO1250" s="19">
        <f>ABS(Ct_Na+10^-pH-Kw*10^pH-Ct_Cl-Ct_OAc*Ka*10^pH/(1+Ka*10^pH))</f>
        <v>3.4862166418824725E-2</v>
      </c>
      <c r="AP1250" s="19">
        <f>ABS(Ct_Na+10^-pH-Kw*10^pH-Ct_Cl-Ct_OAc*Ka*10^pH/(1+Ka*10^pH))</f>
        <v>3.288476532806052E-2</v>
      </c>
      <c r="AQ1250" s="19">
        <f>ABS(Ct_Na+10^-pH-Kw*10^pH-Ct_Cl-Ct_OAc*Ka*10^pH/(1+Ka*10^pH))</f>
        <v>3.0972197059944334E-2</v>
      </c>
      <c r="AR1250" s="19">
        <f>ABS(Ct_Na+10^-pH-Kw*10^pH-Ct_Cl-Ct_OAc*Ka*10^pH/(1+Ka*10^pH))</f>
        <v>2.9121324542412529E-2</v>
      </c>
      <c r="AS1250" s="19">
        <f>ABS(Ct_Na+10^-pH-Kw*10^pH-Ct_Cl-Ct_OAc*Ka*10^pH/(1+Ka*10^pH))</f>
        <v>2.7329209882580148E-2</v>
      </c>
      <c r="AT1250" s="19">
        <f>ABS(Ct_Na+10^-pH-Kw*10^pH-Ct_Cl-Ct_OAc*Ka*10^pH/(1+Ka*10^pH))</f>
        <v>2.5593098805867534E-2</v>
      </c>
      <c r="AU1250" s="19">
        <f>ABS(Ct_Na+10^-pH-Kw*10^pH-Ct_Cl-Ct_OAc*Ka*10^pH/(1+Ka*10^pH))</f>
        <v>2.391040653151532E-2</v>
      </c>
      <c r="AV1250" s="19">
        <f>ABS(Ct_Na+10^-pH-Kw*10^pH-Ct_Cl-Ct_OAc*Ka*10^pH/(1+Ka*10^pH))</f>
        <v>2.2278704932143435E-2</v>
      </c>
      <c r="AW1250" s="19">
        <f>ABS(Ct_Na+10^-pH-Kw*10^pH-Ct_Cl-Ct_OAc*Ka*10^pH/(1+Ka*10^pH))</f>
        <v>2.0695710843200606E-2</v>
      </c>
      <c r="AX1250" s="19">
        <f>ABS(Ct_Na+10^-pH-Kw*10^pH-Ct_Cl-Ct_OAc*Ka*10^pH/(1+Ka*10^pH))</f>
        <v>1.915927540393253E-2</v>
      </c>
      <c r="AY1250" s="19">
        <f>ABS(Ct_Na+10^-pH-Kw*10^pH-Ct_Cl-Ct_OAc*Ka*10^pH/(1+Ka*10^pH))</f>
        <v>1.7667374325222987E-2</v>
      </c>
      <c r="AZ1250" s="19">
        <f>ABS(Ct_Na+10^-pH-Kw*10^pH-Ct_Cl-Ct_OAc*Ka*10^pH/(1+Ka*10^pH))</f>
        <v>1.6218098991619405E-2</v>
      </c>
      <c r="BA1250" s="19">
        <f>ABS(Ct_Na+10^-pH-Kw*10^pH-Ct_Cl-Ct_OAc*Ka*10^pH/(1+Ka*10^pH))</f>
        <v>1.4809648315300454E-2</v>
      </c>
      <c r="BB1250" s="19">
        <f>ABS(Ct_Na+10^-pH-Kw*10^pH-Ct_Cl-Ct_OAc*Ka*10^pH/(1+Ka*10^pH))</f>
        <v>1.3440321268879243E-2</v>
      </c>
      <c r="BC1250" s="19">
        <f>ABS(Ct_Na+10^-pH-Kw*10^pH-Ct_Cl-Ct_OAc*Ka*10^pH/(1+Ka*10^pH))</f>
        <v>1.2108510031948988E-2</v>
      </c>
      <c r="BD1250" s="19">
        <f>ABS(Ct_Na+10^-pH-Kw*10^pH-Ct_Cl-Ct_OAc*Ka*10^pH/(1+Ka*10^pH))</f>
        <v>1.0812693693314182E-2</v>
      </c>
      <c r="BE1250" s="19">
        <f>ABS(Ct_Na+10^-pH-Kw*10^pH-Ct_Cl-Ct_OAc*Ka*10^pH/(1+Ka*10^pH))</f>
        <v>9.5514324570429646E-3</v>
      </c>
      <c r="BF1250" s="19">
        <f>ABS(Ct_Na+10^-pH-Kw*10^pH-Ct_Cl-Ct_OAc*Ka*10^pH/(1+Ka*10^pH))</f>
        <v>8.3233623059367767E-3</v>
      </c>
      <c r="BG1250" s="19">
        <f>ABS(Ct_Na+10^-pH-Kw*10^pH-Ct_Cl-Ct_OAc*Ka*10^pH/(1+Ka*10^pH))</f>
        <v>7.1271900808333663E-3</v>
      </c>
      <c r="BH1250" s="19">
        <f>ABS(Ct_Na+10^-pH-Kw*10^pH-Ct_Cl-Ct_OAc*Ka*10^pH/(1+Ka*10^pH))</f>
        <v>5.9616889384248931E-3</v>
      </c>
      <c r="BI1250" s="19">
        <f>ABS(Ct_Na+10^-pH-Kw*10^pH-Ct_Cl-Ct_OAc*Ka*10^pH/(1+Ka*10^pH))</f>
        <v>4.8256941540520751E-3</v>
      </c>
      <c r="BJ1250" s="19">
        <f>ABS(Ct_Na+10^-pH-Kw*10^pH-Ct_Cl-Ct_OAc*Ka*10^pH/(1+Ka*10^pH))</f>
        <v>3.7180992392885776E-3</v>
      </c>
      <c r="BK1250" s="19">
        <f>ABS(Ct_Na+10^-pH-Kw*10^pH-Ct_Cl-Ct_OAc*Ka*10^pH/(1+Ka*10^pH))</f>
        <v>2.6378523471118423E-3</v>
      </c>
      <c r="BL1250" s="19">
        <f>ABS(Ct_Na+10^-pH-Kw*10^pH-Ct_Cl-Ct_OAc*Ka*10^pH/(1+Ka*10^pH))</f>
        <v>1.583952940110156E-3</v>
      </c>
      <c r="BM1250" s="19">
        <f>ABS(Ct_Na+10^-pH-Kw*10^pH-Ct_Cl-Ct_OAc*Ka*10^pH/(1+Ka*10^pH))</f>
        <v>5.5544869954221587E-4</v>
      </c>
      <c r="BN1250" s="19">
        <f>ABS(Ct_Na+10^-pH-Kw*10^pH-Ct_Cl-Ct_OAc*Ka*10^pH/(1+Ka*10^pH))</f>
        <v>4.4856734482169591E-4</v>
      </c>
      <c r="BO1250" s="19">
        <f>ABS(Ct_Na+10^-pH-Kw*10^pH-Ct_Cl-Ct_OAc*Ka*10^pH/(1+Ka*10^pH))</f>
        <v>1.4289594822593996E-3</v>
      </c>
      <c r="BP1250" s="19">
        <f>ABS(Ct_Na+10^-pH-Kw*10^pH-Ct_Cl-Ct_OAc*Ka*10^pH/(1+Ka*10^pH))</f>
        <v>2.3865518025474042E-3</v>
      </c>
      <c r="BQ1250" s="19">
        <f>ABS(Ct_Na+10^-pH-Kw*10^pH-Ct_Cl-Ct_OAc*Ka*10^pH/(1+Ka*10^pH))</f>
        <v>3.3221305062770615E-3</v>
      </c>
      <c r="BR1250" s="19">
        <f>ABS(Ct_Na+10^-pH-Kw*10^pH-Ct_Cl-Ct_OAc*Ka*10^pH/(1+Ka*10^pH))</f>
        <v>4.2364460576492097E-3</v>
      </c>
      <c r="BS1250" s="19">
        <f>ABS(Ct_Na+10^-pH-Kw*10^pH-Ct_Cl-Ct_OAc*Ka*10^pH/(1+Ka*10^pH))</f>
        <v>5.1302151921366057E-3</v>
      </c>
      <c r="BT1250" s="19">
        <f>ABS(Ct_Na+10^-pH-Kw*10^pH-Ct_Cl-Ct_OAc*Ka*10^pH/(1+Ka*10^pH))</f>
        <v>6.0041227903020605E-3</v>
      </c>
      <c r="BU1250" s="19">
        <f>ABS(Ct_Na+10^-pH-Kw*10^pH-Ct_Cl-Ct_OAc*Ka*10^pH/(1+Ka*10^pH))</f>
        <v>6.8588236280682779E-3</v>
      </c>
      <c r="BV1250" s="19">
        <f>ABS(Ct_Na+10^-pH-Kw*10^pH-Ct_Cl-Ct_OAc*Ka*10^pH/(1+Ka*10^pH))</f>
        <v>7.694944012839551E-3</v>
      </c>
      <c r="BW1250" s="19">
        <f>ABS(Ct_Na+10^-pH-Kw*10^pH-Ct_Cl-Ct_OAc*Ka*10^pH/(1+Ka*10^pH))</f>
        <v>8.5130833140673948E-3</v>
      </c>
      <c r="BX1250" s="19">
        <f>ABS(Ct_Na+10^-pH-Kw*10^pH-Ct_Cl-Ct_OAc*Ka*10^pH/(1+Ka*10^pH))</f>
        <v>9.3138153961201606E-3</v>
      </c>
      <c r="BY1250" s="19">
        <f>ABS(Ct_Na+10^-pH-Kw*10^pH-Ct_Cl-Ct_OAc*Ka*10^pH/(1+Ka*10^pH))</f>
        <v>1.0097689960656013E-2</v>
      </c>
      <c r="BZ1250" s="19">
        <f>ABS(Ct_Na+10^-pH-Kw*10^pH-Ct_Cl-Ct_OAc*Ka*10^pH/(1+Ka*10^pH))</f>
        <v>1.0865233805097387E-2</v>
      </c>
      <c r="CA1250" s="19">
        <f>ABS(Ct_Na+10^-pH-Kw*10^pH-Ct_Cl-Ct_OAc*Ka*10^pH/(1+Ka*10^pH))</f>
        <v>1.1616952003261613E-2</v>
      </c>
      <c r="CB1250" s="19">
        <f>ABS(Ct_Na+10^-pH-Kw*10^pH-Ct_Cl-Ct_OAc*Ka*10^pH/(1+Ka*10^pH))</f>
        <v>1.2353329013708191E-2</v>
      </c>
      <c r="CC1250" s="19">
        <f>ABS(Ct_Na+10^-pH-Kw*10^pH-Ct_Cl-Ct_OAc*Ka*10^pH/(1+Ka*10^pH))</f>
        <v>1.3074829720913457E-2</v>
      </c>
      <c r="CD1250" s="19">
        <f>ABS(Ct_Na+10^-pH-Kw*10^pH-Ct_Cl-Ct_OAc*Ka*10^pH/(1+Ka*10^pH))</f>
        <v>1.378190041397457E-2</v>
      </c>
      <c r="CE1250" s="19">
        <f>ABS(Ct_Na+10^-pH-Kw*10^pH-Ct_Cl-Ct_OAc*Ka*10^pH/(1+Ka*10^pH))</f>
        <v>1.4474969707173116E-2</v>
      </c>
      <c r="CF1250" s="19">
        <f>ABS(Ct_Na+10^-pH-Kw*10^pH-Ct_Cl-Ct_OAc*Ka*10^pH/(1+Ka*10^pH))</f>
        <v>1.5154449406387369E-2</v>
      </c>
      <c r="CG1250" s="19">
        <f>ABS(Ct_Na+10^-pH-Kw*10^pH-Ct_Cl-Ct_OAc*Ka*10^pH/(1+Ka*10^pH))</f>
        <v>1.5820735325034363E-2</v>
      </c>
      <c r="CH1250" s="19">
        <f>ABS(Ct_Na+10^-pH-Kw*10^pH-Ct_Cl-Ct_OAc*Ka*10^pH/(1+Ka*10^pH))</f>
        <v>1.647420805293813E-2</v>
      </c>
      <c r="CI1250" s="19">
        <f>ABS(Ct_Na+10^-pH-Kw*10^pH-Ct_Cl-Ct_OAc*Ka*10^pH/(1+Ka*10^pH))</f>
        <v>1.7115233681262783E-2</v>
      </c>
      <c r="CJ1250" s="19">
        <f>ABS(Ct_Na+10^-pH-Kw*10^pH-Ct_Cl-Ct_OAc*Ka*10^pH/(1+Ka*10^pH))</f>
        <v>1.7744164486411508E-2</v>
      </c>
      <c r="CK1250" s="19">
        <f>ABS(Ct_Na+10^-pH-Kw*10^pH-Ct_Cl-Ct_OAc*Ka*10^pH/(1+Ka*10^pH))</f>
        <v>1.836133957557616E-2</v>
      </c>
      <c r="CL1250" s="19">
        <f>ABS(Ct_Na+10^-pH-Kw*10^pH-Ct_Cl-Ct_OAc*Ka*10^pH/(1+Ka*10^pH))</f>
        <v>1.8967085496422932E-2</v>
      </c>
      <c r="CM1250" s="19">
        <f>ABS(Ct_Na+10^-pH-Kw*10^pH-Ct_Cl-Ct_OAc*Ka*10^pH/(1+Ka*10^pH))</f>
        <v>1.9561716813217458E-2</v>
      </c>
      <c r="CN1250" s="19">
        <f>ABS(Ct_Na+10^-pH-Kw*10^pH-Ct_Cl-Ct_OAc*Ka*10^pH/(1+Ka*10^pH))</f>
        <v>2.0145536651524826E-2</v>
      </c>
      <c r="CO1250" s="19">
        <f>ABS(Ct_Na+10^-pH-Kw*10^pH-Ct_Cl-Ct_OAc*Ka*10^pH/(1+Ka*10^pH))</f>
        <v>2.071883721346629E-2</v>
      </c>
      <c r="CP1250" s="19">
        <f>ABS(Ct_Na+10^-pH-Kw*10^pH-Ct_Cl-Ct_OAc*Ka*10^pH/(1+Ka*10^pH))</f>
        <v>2.1281900265373084E-2</v>
      </c>
      <c r="CQ1250" s="19">
        <f>ABS(Ct_Na+10^-pH-Kw*10^pH-Ct_Cl-Ct_OAc*Ka*10^pH/(1+Ka*10^pH))</f>
        <v>2.1834997599547025E-2</v>
      </c>
      <c r="CR1250" s="19">
        <f>ABS(Ct_Na+10^-pH-Kw*10^pH-Ct_Cl-Ct_OAc*Ka*10^pH/(1+Ka*10^pH))</f>
        <v>2.2378391471717898E-2</v>
      </c>
      <c r="CS1250" s="19">
        <f>ABS(Ct_Na+10^-pH-Kw*10^pH-Ct_Cl-Ct_OAc*Ka*10^pH/(1+Ka*10^pH))</f>
        <v>2.2912335015677097E-2</v>
      </c>
      <c r="CT1250" s="19">
        <f>ABS(Ct_Na+10^-pH-Kw*10^pH-Ct_Cl-Ct_OAc*Ka*10^pH/(1+Ka*10^pH))</f>
        <v>2.34370726364646E-2</v>
      </c>
      <c r="CU1250" s="19">
        <f>ABS(Ct_Na+10^-pH-Kw*10^pH-Ct_Cl-Ct_OAc*Ka*10^pH/(1+Ka*10^pH))</f>
        <v>2.3952840383392474E-2</v>
      </c>
      <c r="CV1250" s="19">
        <f>ABS(Ct_Na+10^-pH-Kw*10^pH-Ct_Cl-Ct_OAc*Ka*10^pH/(1+Ka*10^pH))</f>
        <v>2.4459866304101255E-2</v>
      </c>
      <c r="CW1250" s="19">
        <f>ABS(Ct_Na+10^-pH-Kw*10^pH-Ct_Cl-Ct_OAc*Ka*10^pH/(1+Ka*10^pH))</f>
        <v>2.4958370780764516E-2</v>
      </c>
      <c r="CX1250" s="19">
        <f>ABS(Ct_Na+10^-pH-Kw*10^pH-Ct_Cl-Ct_OAc*Ka*10^pH/(1+Ka*10^pH))</f>
        <v>2.5448566849483344E-2</v>
      </c>
    </row>
    <row r="1251" spans="1:102">
      <c r="A1251" s="24">
        <v>12.22</v>
      </c>
      <c r="B1251" s="19">
        <f>ABS(Ct_Na+10^-pH-Kw*10^pH-Ct_Cl-Ct_OAc*Ka*10^pH/(1+Ka*10^pH))</f>
        <v>0.2665958622968902</v>
      </c>
      <c r="C1251" s="19">
        <f>ABS(Ct_Na+10^-pH-Kw*10^pH-Ct_Cl-Ct_OAc*Ka*10^pH/(1+Ka*10^pH))</f>
        <v>0.24992919595293228</v>
      </c>
      <c r="D1251" s="19">
        <f>ABS(Ct_Na+10^-pH-Kw*10^pH-Ct_Cl-Ct_OAc*Ka*10^pH/(1+Ka*10^pH))</f>
        <v>0.23477768109478869</v>
      </c>
      <c r="E1251" s="19">
        <f>ABS(Ct_Na+10^-pH-Kw*10^pH-Ct_Cl-Ct_OAc*Ka*10^pH/(1+Ka*10^pH))</f>
        <v>0.22094368926778801</v>
      </c>
      <c r="F1251" s="19">
        <f>ABS(Ct_Na+10^-pH-Kw*10^pH-Ct_Cl-Ct_OAc*Ka*10^pH/(1+Ka*10^pH))</f>
        <v>0.20826253009303736</v>
      </c>
      <c r="G1251" s="19">
        <f>ABS(Ct_Na+10^-pH-Kw*10^pH-Ct_Cl-Ct_OAc*Ka*10^pH/(1+Ka*10^pH))</f>
        <v>0.19659586365226678</v>
      </c>
      <c r="H1251" s="19">
        <f>ABS(Ct_Na+10^-pH-Kw*10^pH-Ct_Cl-Ct_OAc*Ka*10^pH/(1+Ka*10^pH))</f>
        <v>0.1858266330915555</v>
      </c>
      <c r="I1251" s="19">
        <f>ABS(Ct_Na+10^-pH-Kw*10^pH-Ct_Cl-Ct_OAc*Ka*10^pH/(1+Ka*10^pH))</f>
        <v>0.17585512331311912</v>
      </c>
      <c r="J1251" s="19">
        <f>ABS(Ct_Na+10^-pH-Kw*10^pH-Ct_Cl-Ct_OAc*Ka*10^pH/(1+Ka*10^pH))</f>
        <v>0.16659586423314252</v>
      </c>
      <c r="K1251" s="19">
        <f>ABS(Ct_Na+10^-pH-Kw*10^pH-Ct_Cl-Ct_OAc*Ka*10^pH/(1+Ka*10^pH))</f>
        <v>0.15797517474488837</v>
      </c>
      <c r="L1251" s="19">
        <f>ABS(Ct_Na+10^-pH-Kw*10^pH-Ct_Cl-Ct_OAc*Ka*10^pH/(1+Ka*10^pH))</f>
        <v>0.14992919788918449</v>
      </c>
      <c r="M1251" s="19">
        <f>ABS(Ct_Na+10^-pH-Kw*10^pH-Ct_Cl-Ct_OAc*Ka*10^pH/(1+Ka*10^pH))</f>
        <v>0.14240231631449382</v>
      </c>
      <c r="N1251" s="19">
        <f>ABS(Ct_Na+10^-pH-Kw*10^pH-Ct_Cl-Ct_OAc*Ka*10^pH/(1+Ka*10^pH))</f>
        <v>0.13534586483822131</v>
      </c>
      <c r="O1251" s="19">
        <f>ABS(Ct_Na+10^-pH-Kw*10^pH-Ct_Cl-Ct_OAc*Ka*10^pH/(1+Ka*10^pH))</f>
        <v>0.12871707708778349</v>
      </c>
      <c r="P1251" s="19">
        <f>ABS(Ct_Na+10^-pH-Kw*10^pH-Ct_Cl-Ct_OAc*Ka*10^pH/(1+Ka*10^pH))</f>
        <v>0.12247821802854787</v>
      </c>
      <c r="Q1251" s="19">
        <f>ABS(Ct_Na+10^-pH-Kw*10^pH-Ct_Cl-Ct_OAc*Ka*10^pH/(1+Ka*10^pH))</f>
        <v>0.11659586520126861</v>
      </c>
      <c r="R1251" s="19">
        <f>ABS(Ct_Na+10^-pH-Kw*10^pH-Ct_Cl-Ct_OAc*Ka*10^pH/(1+Ka*10^pH))</f>
        <v>0.11104030975328263</v>
      </c>
      <c r="S1251" s="19">
        <f>ABS(Ct_Na+10^-pH-Kw*10^pH-Ct_Cl-Ct_OAc*Ka*10^pH/(1+Ka*10^pH))</f>
        <v>0.10578505459978234</v>
      </c>
      <c r="T1251" s="19">
        <f>ABS(Ct_Na+10^-pH-Kw*10^pH-Ct_Cl-Ct_OAc*Ka*10^pH/(1+Ka*10^pH))</f>
        <v>0.10080639182278213</v>
      </c>
      <c r="U1251" s="19">
        <f>ABS(Ct_Na+10^-pH-Kw*10^pH-Ct_Cl-Ct_OAc*Ka*10^pH/(1+Ka*10^pH))</f>
        <v>9.6083045085628038E-2</v>
      </c>
      <c r="V1251" s="19">
        <f>ABS(Ct_Na+10^-pH-Kw*10^pH-Ct_Cl-Ct_OAc*Ka*10^pH/(1+Ka*10^pH))</f>
        <v>9.1595865685331651E-2</v>
      </c>
      <c r="W1251" s="19">
        <f>ABS(Ct_Na+10^-pH-Kw*10^pH-Ct_Cl-Ct_OAc*Ka*10^pH/(1+Ka*10^pH))</f>
        <v>8.7327573085049737E-2</v>
      </c>
      <c r="X1251" s="19">
        <f>ABS(Ct_Na+10^-pH-Kw*10^pH-Ct_Cl-Ct_OAc*Ka*10^pH/(1+Ka*10^pH))</f>
        <v>8.3262532513352694E-2</v>
      </c>
      <c r="Y1251" s="19">
        <f>ABS(Ct_Na+10^-pH-Kw*10^pH-Ct_Cl-Ct_OAc*Ka*10^pH/(1+Ka*10^pH))</f>
        <v>7.9386563596153148E-2</v>
      </c>
      <c r="Z1251" s="19">
        <f>ABS(Ct_Na+10^-pH-Kw*10^pH-Ct_Cl-Ct_OAc*Ka*10^pH/(1+Ka*10^pH))</f>
        <v>7.56867750842809E-2</v>
      </c>
      <c r="AA1251" s="19">
        <f>ABS(Ct_Na+10^-pH-Kw*10^pH-Ct_Cl-Ct_OAc*Ka*10^pH/(1+Ka*10^pH))</f>
        <v>7.2151421617380709E-2</v>
      </c>
      <c r="AB1251" s="19">
        <f>ABS(Ct_Na+10^-pH-Kw*10^pH-Ct_Cl-Ct_OAc*Ka*10^pH/(1+Ka*10^pH))</f>
        <v>6.8769779170780559E-2</v>
      </c>
      <c r="AC1251" s="19">
        <f>ABS(Ct_Na+10^-pH-Kw*10^pH-Ct_Cl-Ct_OAc*Ka*10^pH/(1+Ka*10^pH))</f>
        <v>6.5532036402759106E-2</v>
      </c>
      <c r="AD1251" s="19">
        <f>ABS(Ct_Na+10^-pH-Kw*10^pH-Ct_Cl-Ct_OAc*Ka*10^pH/(1+Ka*10^pH))</f>
        <v>6.2429199583405232E-2</v>
      </c>
      <c r="AE1251" s="19">
        <f>ABS(Ct_Na+10^-pH-Kw*10^pH-Ct_Cl-Ct_OAc*Ka*10^pH/(1+Ka*10^pH))</f>
        <v>5.9453009164841308E-2</v>
      </c>
      <c r="AF1251" s="19">
        <f>ABS(Ct_Na+10^-pH-Kw*10^pH-Ct_Cl-Ct_OAc*Ka*10^pH/(1+Ka*10^pH))</f>
        <v>5.6595866363019956E-2</v>
      </c>
      <c r="AG1251" s="19">
        <f>ABS(Ct_Na+10^-pH-Kw*10^pH-Ct_Cl-Ct_OAc*Ka*10^pH/(1+Ka*10^pH))</f>
        <v>5.3850768376956293E-2</v>
      </c>
      <c r="AH1251" s="19">
        <f>ABS(Ct_Na+10^-pH-Kw*10^pH-Ct_Cl-Ct_OAc*Ka*10^pH/(1+Ka*10^pH))</f>
        <v>5.1211251082664319E-2</v>
      </c>
      <c r="AI1251" s="19">
        <f>ABS(Ct_Na+10^-pH-Kw*10^pH-Ct_Cl-Ct_OAc*Ka*10^pH/(1+Ka*10^pH))</f>
        <v>4.8671338214572028E-2</v>
      </c>
      <c r="AJ1251" s="19">
        <f>ABS(Ct_Na+10^-pH-Kw*10^pH-Ct_Cl-Ct_OAc*Ka*10^pH/(1+Ka*10^pH))</f>
        <v>4.6225496193446125E-2</v>
      </c>
      <c r="AK1251" s="19">
        <f>ABS(Ct_Na+10^-pH-Kw*10^pH-Ct_Cl-Ct_OAc*Ka*10^pH/(1+Ka*10^pH))</f>
        <v>4.386859388217932E-2</v>
      </c>
      <c r="AL1251" s="19">
        <f>ABS(Ct_Na+10^-pH-Kw*10^pH-Ct_Cl-Ct_OAc*Ka*10^pH/(1+Ka*10^pH))</f>
        <v>4.1595866653457811E-2</v>
      </c>
      <c r="AM1251" s="19">
        <f>ABS(Ct_Na+10^-pH-Kw*10^pH-Ct_Cl-Ct_OAc*Ka*10^pH/(1+Ka*10^pH))</f>
        <v>3.9402884239779098E-2</v>
      </c>
      <c r="AN1251" s="19">
        <f>ABS(Ct_Na+10^-pH-Kw*10^pH-Ct_Cl-Ct_OAc*Ka*10^pH/(1+Ka*10^pH))</f>
        <v>3.7285521909330731E-2</v>
      </c>
      <c r="AO1251" s="19">
        <f>ABS(Ct_Na+10^-pH-Kw*10^pH-Ct_Cl-Ct_OAc*Ka*10^pH/(1+Ka*10^pH))</f>
        <v>3.5239934573134846E-2</v>
      </c>
      <c r="AP1251" s="19">
        <f>ABS(Ct_Na+10^-pH-Kw*10^pH-Ct_Cl-Ct_OAc*Ka*10^pH/(1+Ka*10^pH))</f>
        <v>3.3262533481478798E-2</v>
      </c>
      <c r="AQ1251" s="19">
        <f>ABS(Ct_Na+10^-pH-Kw*10^pH-Ct_Cl-Ct_OAc*Ka*10^pH/(1+Ka*10^pH))</f>
        <v>3.1349965212500039E-2</v>
      </c>
      <c r="AR1251" s="19">
        <f>ABS(Ct_Na+10^-pH-Kw*10^pH-Ct_Cl-Ct_OAc*Ka*10^pH/(1+Ka*10^pH))</f>
        <v>2.9499092694133464E-2</v>
      </c>
      <c r="AS1251" s="19">
        <f>ABS(Ct_Na+10^-pH-Kw*10^pH-Ct_Cl-Ct_OAc*Ka*10^pH/(1+Ka*10^pH))</f>
        <v>2.7706978033492827E-2</v>
      </c>
      <c r="AT1251" s="19">
        <f>ABS(Ct_Na+10^-pH-Kw*10^pH-Ct_Cl-Ct_OAc*Ka*10^pH/(1+Ka*10^pH))</f>
        <v>2.59708669559972E-2</v>
      </c>
      <c r="AU1251" s="19">
        <f>ABS(Ct_Na+10^-pH-Kw*10^pH-Ct_Cl-Ct_OAc*Ka*10^pH/(1+Ka*10^pH))</f>
        <v>2.4288174680886072E-2</v>
      </c>
      <c r="AV1251" s="19">
        <f>ABS(Ct_Na+10^-pH-Kw*10^pH-Ct_Cl-Ct_OAc*Ka*10^pH/(1+Ka*10^pH))</f>
        <v>2.2656473080778276E-2</v>
      </c>
      <c r="AW1251" s="19">
        <f>ABS(Ct_Na+10^-pH-Kw*10^pH-Ct_Cl-Ct_OAc*Ka*10^pH/(1+Ka*10^pH))</f>
        <v>2.1073478991121497E-2</v>
      </c>
      <c r="AX1251" s="19">
        <f>ABS(Ct_Na+10^-pH-Kw*10^pH-Ct_Cl-Ct_OAc*Ka*10^pH/(1+Ka*10^pH))</f>
        <v>1.9537043551160482E-2</v>
      </c>
      <c r="AY1251" s="19">
        <f>ABS(Ct_Na+10^-pH-Kw*10^pH-Ct_Cl-Ct_OAc*Ka*10^pH/(1+Ka*10^pH))</f>
        <v>1.8045142471778061E-2</v>
      </c>
      <c r="AZ1251" s="19">
        <f>ABS(Ct_Na+10^-pH-Kw*10^pH-Ct_Cl-Ct_OAc*Ka*10^pH/(1+Ka*10^pH))</f>
        <v>1.6595867137520849E-2</v>
      </c>
      <c r="BA1251" s="19">
        <f>ABS(Ct_Na+10^-pH-Kw*10^pH-Ct_Cl-Ct_OAc*Ka*10^pH/(1+Ka*10^pH))</f>
        <v>1.5187416460566663E-2</v>
      </c>
      <c r="BB1251" s="19">
        <f>ABS(Ct_Na+10^-pH-Kw*10^pH-Ct_Cl-Ct_OAc*Ka*10^pH/(1+Ka*10^pH))</f>
        <v>1.3818089413527877E-2</v>
      </c>
      <c r="BC1251" s="19">
        <f>ABS(Ct_Na+10^-pH-Kw*10^pH-Ct_Cl-Ct_OAc*Ka*10^pH/(1+Ka*10^pH))</f>
        <v>1.2486278175996957E-2</v>
      </c>
      <c r="BD1251" s="19">
        <f>ABS(Ct_Na+10^-pH-Kw*10^pH-Ct_Cl-Ct_OAc*Ka*10^pH/(1+Ka*10^pH))</f>
        <v>1.1190461836777722E-2</v>
      </c>
      <c r="BE1251" s="19">
        <f>ABS(Ct_Na+10^-pH-Kw*10^pH-Ct_Cl-Ct_OAc*Ka*10^pH/(1+Ka*10^pH))</f>
        <v>9.9292005999376681E-3</v>
      </c>
      <c r="BF1251" s="19">
        <f>ABS(Ct_Na+10^-pH-Kw*10^pH-Ct_Cl-Ct_OAc*Ka*10^pH/(1+Ka*10^pH))</f>
        <v>8.7011304482776108E-3</v>
      </c>
      <c r="BG1251" s="19">
        <f>ABS(Ct_Na+10^-pH-Kw*10^pH-Ct_Cl-Ct_OAc*Ka*10^pH/(1+Ka*10^pH))</f>
        <v>7.5049582226347084E-3</v>
      </c>
      <c r="BH1251" s="19">
        <f>ABS(Ct_Na+10^-pH-Kw*10^pH-Ct_Cl-Ct_OAc*Ka*10^pH/(1+Ka*10^pH))</f>
        <v>6.3394570797005792E-3</v>
      </c>
      <c r="BI1251" s="19">
        <f>ABS(Ct_Na+10^-pH-Kw*10^pH-Ct_Cl-Ct_OAc*Ka*10^pH/(1+Ka*10^pH))</f>
        <v>5.2034622948154141E-3</v>
      </c>
      <c r="BJ1251" s="19">
        <f>ABS(Ct_Na+10^-pH-Kw*10^pH-Ct_Cl-Ct_OAc*Ka*10^pH/(1+Ka*10^pH))</f>
        <v>4.0958673795523717E-3</v>
      </c>
      <c r="BK1251" s="19">
        <f>ABS(Ct_Na+10^-pH-Kw*10^pH-Ct_Cl-Ct_OAc*Ka*10^pH/(1+Ka*10^pH))</f>
        <v>3.0156204868884429E-3</v>
      </c>
      <c r="BL1251" s="19">
        <f>ABS(Ct_Na+10^-pH-Kw*10^pH-Ct_Cl-Ct_OAc*Ka*10^pH/(1+Ka*10^pH))</f>
        <v>1.9617210794114215E-3</v>
      </c>
      <c r="BM1251" s="19">
        <f>ABS(Ct_Na+10^-pH-Kw*10^pH-Ct_Cl-Ct_OAc*Ka*10^pH/(1+Ka*10^pH))</f>
        <v>9.3321683837962327E-4</v>
      </c>
      <c r="BN1251" s="19">
        <f>ABS(Ct_Na+10^-pH-Kw*10^pH-Ct_Cl-Ct_OAc*Ka*10^pH/(1+Ka*10^pH))</f>
        <v>7.0799206437106854E-5</v>
      </c>
      <c r="BO1251" s="19">
        <f>ABS(Ct_Na+10^-pH-Kw*10^pH-Ct_Cl-Ct_OAc*Ka*10^pH/(1+Ka*10^pH))</f>
        <v>1.0511913443169776E-3</v>
      </c>
      <c r="BP1251" s="19">
        <f>ABS(Ct_Na+10^-pH-Kw*10^pH-Ct_Cl-Ct_OAc*Ka*10^pH/(1+Ka*10^pH))</f>
        <v>2.0087836650368729E-3</v>
      </c>
      <c r="BQ1251" s="19">
        <f>ABS(Ct_Na+10^-pH-Kw*10^pH-Ct_Cl-Ct_OAc*Ka*10^pH/(1+Ka*10^pH))</f>
        <v>2.9443623691884843E-3</v>
      </c>
      <c r="BR1251" s="19">
        <f>ABS(Ct_Na+10^-pH-Kw*10^pH-Ct_Cl-Ct_OAc*Ka*10^pH/(1+Ka*10^pH))</f>
        <v>3.8586779209729902E-3</v>
      </c>
      <c r="BS1251" s="19">
        <f>ABS(Ct_Na+10^-pH-Kw*10^pH-Ct_Cl-Ct_OAc*Ka*10^pH/(1+Ka*10^pH))</f>
        <v>4.7524470558634943E-3</v>
      </c>
      <c r="BT1251" s="19">
        <f>ABS(Ct_Na+10^-pH-Kw*10^pH-Ct_Cl-Ct_OAc*Ka*10^pH/(1+Ka*10^pH))</f>
        <v>5.6263546544230922E-3</v>
      </c>
      <c r="BU1251" s="19">
        <f>ABS(Ct_Na+10^-pH-Kw*10^pH-Ct_Cl-Ct_OAc*Ka*10^pH/(1+Ka*10^pH))</f>
        <v>6.481055492574779E-3</v>
      </c>
      <c r="BV1251" s="19">
        <f>ABS(Ct_Na+10^-pH-Kw*10^pH-Ct_Cl-Ct_OAc*Ka*10^pH/(1+Ka*10^pH))</f>
        <v>7.3171758777231602E-3</v>
      </c>
      <c r="BW1251" s="19">
        <f>ABS(Ct_Na+10^-pH-Kw*10^pH-Ct_Cl-Ct_OAc*Ka*10^pH/(1+Ka*10^pH))</f>
        <v>8.1353151793199865E-3</v>
      </c>
      <c r="BX1251" s="19">
        <f>ABS(Ct_Na+10^-pH-Kw*10^pH-Ct_Cl-Ct_OAc*Ka*10^pH/(1+Ka*10^pH))</f>
        <v>8.936047261733894E-3</v>
      </c>
      <c r="BY1251" s="19">
        <f>ABS(Ct_Na+10^-pH-Kw*10^pH-Ct_Cl-Ct_OAc*Ka*10^pH/(1+Ka*10^pH))</f>
        <v>9.7199218266232831E-3</v>
      </c>
      <c r="BZ1251" s="19">
        <f>ABS(Ct_Na+10^-pH-Kw*10^pH-Ct_Cl-Ct_OAc*Ka*10^pH/(1+Ka*10^pH))</f>
        <v>1.0487465671410838E-2</v>
      </c>
      <c r="CA1251" s="19">
        <f>ABS(Ct_Na+10^-pH-Kw*10^pH-Ct_Cl-Ct_OAc*Ka*10^pH/(1+Ka*10^pH))</f>
        <v>1.1239183869914078E-2</v>
      </c>
      <c r="CB1251" s="19">
        <f>ABS(Ct_Na+10^-pH-Kw*10^pH-Ct_Cl-Ct_OAc*Ka*10^pH/(1+Ka*10^pH))</f>
        <v>1.1975560880692786E-2</v>
      </c>
      <c r="CC1251" s="19">
        <f>ABS(Ct_Na+10^-pH-Kw*10^pH-Ct_Cl-Ct_OAc*Ka*10^pH/(1+Ka*10^pH))</f>
        <v>1.2697061588223445E-2</v>
      </c>
      <c r="CD1251" s="19">
        <f>ABS(Ct_Na+10^-pH-Kw*10^pH-Ct_Cl-Ct_OAc*Ka*10^pH/(1+Ka*10^pH))</f>
        <v>1.3404132281603469E-2</v>
      </c>
      <c r="CE1251" s="19">
        <f>ABS(Ct_Na+10^-pH-Kw*10^pH-Ct_Cl-Ct_OAc*Ka*10^pH/(1+Ka*10^pH))</f>
        <v>1.4097201575114592E-2</v>
      </c>
      <c r="CF1251" s="19">
        <f>ABS(Ct_Na+10^-pH-Kw*10^pH-Ct_Cl-Ct_OAc*Ka*10^pH/(1+Ka*10^pH))</f>
        <v>1.4776681274635307E-2</v>
      </c>
      <c r="CG1251" s="19">
        <f>ABS(Ct_Na+10^-pH-Kw*10^pH-Ct_Cl-Ct_OAc*Ka*10^pH/(1+Ka*10^pH))</f>
        <v>1.5442967193582798E-2</v>
      </c>
      <c r="CH1251" s="19">
        <f>ABS(Ct_Na+10^-pH-Kw*10^pH-Ct_Cl-Ct_OAc*Ka*10^pH/(1+Ka*10^pH))</f>
        <v>1.6096439921781294E-2</v>
      </c>
      <c r="CI1251" s="19">
        <f>ABS(Ct_Na+10^-pH-Kw*10^pH-Ct_Cl-Ct_OAc*Ka*10^pH/(1+Ka*10^pH))</f>
        <v>1.6737465550395056E-2</v>
      </c>
      <c r="CJ1251" s="19">
        <f>ABS(Ct_Na+10^-pH-Kw*10^pH-Ct_Cl-Ct_OAc*Ka*10^pH/(1+Ka*10^pH))</f>
        <v>1.7366396355827429E-2</v>
      </c>
      <c r="CK1251" s="19">
        <f>ABS(Ct_Na+10^-pH-Kw*10^pH-Ct_Cl-Ct_OAc*Ka*10^pH/(1+Ka*10^pH))</f>
        <v>1.7983571445270435E-2</v>
      </c>
      <c r="CL1251" s="19">
        <f>ABS(Ct_Na+10^-pH-Kw*10^pH-Ct_Cl-Ct_OAc*Ka*10^pH/(1+Ka*10^pH))</f>
        <v>1.8589317366390391E-2</v>
      </c>
      <c r="CM1251" s="19">
        <f>ABS(Ct_Na+10^-pH-Kw*10^pH-Ct_Cl-Ct_OAc*Ka*10^pH/(1+Ka*10^pH))</f>
        <v>1.9183948683453106E-2</v>
      </c>
      <c r="CN1251" s="19">
        <f>ABS(Ct_Na+10^-pH-Kw*10^pH-Ct_Cl-Ct_OAc*Ka*10^pH/(1+Ka*10^pH))</f>
        <v>1.9767768522023776E-2</v>
      </c>
      <c r="CO1251" s="19">
        <f>ABS(Ct_Na+10^-pH-Kw*10^pH-Ct_Cl-Ct_OAc*Ka*10^pH/(1+Ka*10^pH))</f>
        <v>2.0341069084223819E-2</v>
      </c>
      <c r="CP1251" s="19">
        <f>ABS(Ct_Na+10^-pH-Kw*10^pH-Ct_Cl-Ct_OAc*Ka*10^pH/(1+Ka*10^pH))</f>
        <v>2.0904132136384548E-2</v>
      </c>
      <c r="CQ1251" s="19">
        <f>ABS(Ct_Na+10^-pH-Kw*10^pH-Ct_Cl-Ct_OAc*Ka*10^pH/(1+Ka*10^pH))</f>
        <v>2.1457229470807956E-2</v>
      </c>
      <c r="CR1251" s="19">
        <f>ABS(Ct_Na+10^-pH-Kw*10^pH-Ct_Cl-Ct_OAc*Ka*10^pH/(1+Ka*10^pH))</f>
        <v>2.2000623343223898E-2</v>
      </c>
      <c r="CS1251" s="19">
        <f>ABS(Ct_Na+10^-pH-Kw*10^pH-Ct_Cl-Ct_OAc*Ka*10^pH/(1+Ka*10^pH))</f>
        <v>2.2534566887423911E-2</v>
      </c>
      <c r="CT1251" s="19">
        <f>ABS(Ct_Na+10^-pH-Kw*10^pH-Ct_Cl-Ct_OAc*Ka*10^pH/(1+Ka*10^pH))</f>
        <v>2.3059304508448085E-2</v>
      </c>
      <c r="CU1251" s="19">
        <f>ABS(Ct_Na+10^-pH-Kw*10^pH-Ct_Cl-Ct_OAc*Ka*10^pH/(1+Ka*10^pH))</f>
        <v>2.3575072255608578E-2</v>
      </c>
      <c r="CV1251" s="19">
        <f>ABS(Ct_Na+10^-pH-Kw*10^pH-Ct_Cl-Ct_OAc*Ka*10^pH/(1+Ka*10^pH))</f>
        <v>2.4082098176546031E-2</v>
      </c>
      <c r="CW1251" s="19">
        <f>ABS(Ct_Na+10^-pH-Kw*10^pH-Ct_Cl-Ct_OAc*Ka*10^pH/(1+Ka*10^pH))</f>
        <v>2.4580602653434112E-2</v>
      </c>
      <c r="CX1251" s="19">
        <f>ABS(Ct_Na+10^-pH-Kw*10^pH-Ct_Cl-Ct_OAc*Ka*10^pH/(1+Ka*10^pH))</f>
        <v>2.5070798722374041E-2</v>
      </c>
    </row>
    <row r="1252" spans="1:102">
      <c r="A1252" s="23">
        <v>12.23</v>
      </c>
      <c r="B1252" s="19">
        <f>ABS(Ct_Na+10^-pH-Kw*10^pH-Ct_Cl-Ct_OAc*Ka*10^pH/(1+Ka*10^pH))</f>
        <v>0.26698242990140647</v>
      </c>
      <c r="C1252" s="19">
        <f>ABS(Ct_Na+10^-pH-Kw*10^pH-Ct_Cl-Ct_OAc*Ka*10^pH/(1+Ka*10^pH))</f>
        <v>0.25031576355010277</v>
      </c>
      <c r="D1252" s="19">
        <f>ABS(Ct_Na+10^-pH-Kw*10^pH-Ct_Cl-Ct_OAc*Ka*10^pH/(1+Ka*10^pH))</f>
        <v>0.23516424868528124</v>
      </c>
      <c r="E1252" s="19">
        <f>ABS(Ct_Na+10^-pH-Kw*10^pH-Ct_Cl-Ct_OAc*Ka*10^pH/(1+Ka*10^pH))</f>
        <v>0.2213302568521833</v>
      </c>
      <c r="F1252" s="19">
        <f>ABS(Ct_Na+10^-pH-Kw*10^pH-Ct_Cl-Ct_OAc*Ka*10^pH/(1+Ka*10^pH))</f>
        <v>0.2086490976718435</v>
      </c>
      <c r="G1252" s="19">
        <f>ABS(Ct_Na+10^-pH-Kw*10^pH-Ct_Cl-Ct_OAc*Ka*10^pH/(1+Ka*10^pH))</f>
        <v>0.1969824312259309</v>
      </c>
      <c r="H1252" s="19">
        <f>ABS(Ct_Na+10^-pH-Kw*10^pH-Ct_Cl-Ct_OAc*Ka*10^pH/(1+Ka*10^pH))</f>
        <v>0.18621320066047314</v>
      </c>
      <c r="I1252" s="19">
        <f>ABS(Ct_Na+10^-pH-Kw*10^pH-Ct_Cl-Ct_OAc*Ka*10^pH/(1+Ka*10^pH))</f>
        <v>0.17624169087764185</v>
      </c>
      <c r="J1252" s="19">
        <f>ABS(Ct_Na+10^-pH-Kw*10^pH-Ct_Cl-Ct_OAc*Ka*10^pH/(1+Ka*10^pH))</f>
        <v>0.16698243179358427</v>
      </c>
      <c r="K1252" s="19">
        <f>ABS(Ct_Na+10^-pH-Kw*10^pH-Ct_Cl-Ct_OAc*Ka*10^pH/(1+Ka*10^pH))</f>
        <v>0.15836174230153058</v>
      </c>
      <c r="L1252" s="19">
        <f>ABS(Ct_Na+10^-pH-Kw*10^pH-Ct_Cl-Ct_OAc*Ka*10^pH/(1+Ka*10^pH))</f>
        <v>0.15031576544228051</v>
      </c>
      <c r="M1252" s="19">
        <f>ABS(Ct_Na+10^-pH-Kw*10^pH-Ct_Cl-Ct_OAc*Ka*10^pH/(1+Ka*10^pH))</f>
        <v>0.14278888386427241</v>
      </c>
      <c r="N1252" s="19">
        <f>ABS(Ct_Na+10^-pH-Kw*10^pH-Ct_Cl-Ct_OAc*Ka*10^pH/(1+Ka*10^pH))</f>
        <v>0.13573243238488977</v>
      </c>
      <c r="O1252" s="19">
        <f>ABS(Ct_Na+10^-pH-Kw*10^pH-Ct_Cl-Ct_OAc*Ka*10^pH/(1+Ka*10^pH))</f>
        <v>0.12910364463153037</v>
      </c>
      <c r="P1252" s="19">
        <f>ABS(Ct_Na+10^-pH-Kw*10^pH-Ct_Cl-Ct_OAc*Ka*10^pH/(1+Ka*10^pH))</f>
        <v>0.12286478556954498</v>
      </c>
      <c r="Q1252" s="19">
        <f>ABS(Ct_Na+10^-pH-Kw*10^pH-Ct_Cl-Ct_OAc*Ka*10^pH/(1+Ka*10^pH))</f>
        <v>0.11698243273967313</v>
      </c>
      <c r="R1252" s="19">
        <f>ABS(Ct_Na+10^-pH-Kw*10^pH-Ct_Cl-Ct_OAc*Ka*10^pH/(1+Ka*10^pH))</f>
        <v>0.11142687728923856</v>
      </c>
      <c r="S1252" s="19">
        <f>ABS(Ct_Na+10^-pH-Kw*10^pH-Ct_Cl-Ct_OAc*Ka*10^pH/(1+Ka*10^pH))</f>
        <v>0.10617162213342204</v>
      </c>
      <c r="T1252" s="19">
        <f>ABS(Ct_Na+10^-pH-Kw*10^pH-Ct_Cl-Ct_OAc*Ka*10^pH/(1+Ka*10^pH))</f>
        <v>0.10119295935422751</v>
      </c>
      <c r="U1252" s="19">
        <f>ABS(Ct_Na+10^-pH-Kw*10^pH-Ct_Cl-Ct_OAc*Ka*10^pH/(1+Ka*10^pH))</f>
        <v>9.6469612614991651E-2</v>
      </c>
      <c r="V1252" s="19">
        <f>ABS(Ct_Na+10^-pH-Kw*10^pH-Ct_Cl-Ct_OAc*Ka*10^pH/(1+Ka*10^pH))</f>
        <v>9.1982433212717568E-2</v>
      </c>
      <c r="W1252" s="19">
        <f>ABS(Ct_Na+10^-pH-Kw*10^pH-Ct_Cl-Ct_OAc*Ka*10^pH/(1+Ka*10^pH))</f>
        <v>8.7714140610554409E-2</v>
      </c>
      <c r="X1252" s="19">
        <f>ABS(Ct_Na+10^-pH-Kw*10^pH-Ct_Cl-Ct_OAc*Ka*10^pH/(1+Ka*10^pH))</f>
        <v>8.3649100037065716E-2</v>
      </c>
      <c r="Y1252" s="19">
        <f>ABS(Ct_Na+10^-pH-Kw*10^pH-Ct_Cl-Ct_OAc*Ka*10^pH/(1+Ka*10^pH))</f>
        <v>7.9773131118157883E-2</v>
      </c>
      <c r="Z1252" s="19">
        <f>ABS(Ct_Na+10^-pH-Kw*10^pH-Ct_Cl-Ct_OAc*Ka*10^pH/(1+Ka*10^pH))</f>
        <v>7.6073342604654953E-2</v>
      </c>
      <c r="AA1252" s="19">
        <f>ABS(Ct_Na+10^-pH-Kw*10^pH-Ct_Cl-Ct_OAc*Ka*10^pH/(1+Ka*10^pH))</f>
        <v>7.2537989136196565E-2</v>
      </c>
      <c r="AB1252" s="19">
        <f>ABS(Ct_Na+10^-pH-Kw*10^pH-Ct_Cl-Ct_OAc*Ka*10^pH/(1+Ka*10^pH))</f>
        <v>6.9156346688105996E-2</v>
      </c>
      <c r="AC1252" s="19">
        <f>ABS(Ct_Na+10^-pH-Kw*10^pH-Ct_Cl-Ct_OAc*Ka*10^pH/(1+Ka*10^pH))</f>
        <v>6.5918603918657503E-2</v>
      </c>
      <c r="AD1252" s="19">
        <f>ABS(Ct_Na+10^-pH-Kw*10^pH-Ct_Cl-Ct_OAc*Ka*10^pH/(1+Ka*10^pH))</f>
        <v>6.281576709793607E-2</v>
      </c>
      <c r="AE1252" s="19">
        <f>ABS(Ct_Na+10^-pH-Kw*10^pH-Ct_Cl-Ct_OAc*Ka*10^pH/(1+Ka*10^pH))</f>
        <v>5.9839576678060405E-2</v>
      </c>
      <c r="AF1252" s="19">
        <f>ABS(Ct_Na+10^-pH-Kw*10^pH-Ct_Cl-Ct_OAc*Ka*10^pH/(1+Ka*10^pH))</f>
        <v>5.6982433874979782E-2</v>
      </c>
      <c r="AG1252" s="19">
        <f>ABS(Ct_Na+10^-pH-Kw*10^pH-Ct_Cl-Ct_OAc*Ka*10^pH/(1+Ka*10^pH))</f>
        <v>5.4237335887706226E-2</v>
      </c>
      <c r="AH1252" s="19">
        <f>ABS(Ct_Na+10^-pH-Kw*10^pH-Ct_Cl-Ct_OAc*Ka*10^pH/(1+Ka*10^pH))</f>
        <v>5.1597818592250905E-2</v>
      </c>
      <c r="AI1252" s="19">
        <f>ABS(Ct_Na+10^-pH-Kw*10^pH-Ct_Cl-Ct_OAc*Ka*10^pH/(1+Ka*10^pH))</f>
        <v>4.9057905723039162E-2</v>
      </c>
      <c r="AJ1252" s="19">
        <f>ABS(Ct_Na+10^-pH-Kw*10^pH-Ct_Cl-Ct_OAc*Ka*10^pH/(1+Ka*10^pH))</f>
        <v>4.661206370083526E-2</v>
      </c>
      <c r="AK1252" s="19">
        <f>ABS(Ct_Na+10^-pH-Kw*10^pH-Ct_Cl-Ct_OAc*Ka*10^pH/(1+Ka*10^pH))</f>
        <v>4.4255161388529661E-2</v>
      </c>
      <c r="AL1252" s="19">
        <f>ABS(Ct_Na+10^-pH-Kw*10^pH-Ct_Cl-Ct_OAc*Ka*10^pH/(1+Ka*10^pH))</f>
        <v>4.1982434158806453E-2</v>
      </c>
      <c r="AM1252" s="19">
        <f>ABS(Ct_Na+10^-pH-Kw*10^pH-Ct_Cl-Ct_OAc*Ka*10^pH/(1+Ka*10^pH))</f>
        <v>3.9789451744161208E-2</v>
      </c>
      <c r="AN1252" s="19">
        <f>ABS(Ct_Na+10^-pH-Kw*10^pH-Ct_Cl-Ct_OAc*Ka*10^pH/(1+Ka*10^pH))</f>
        <v>3.7672089412779615E-2</v>
      </c>
      <c r="AO1252" s="19">
        <f>ABS(Ct_Na+10^-pH-Kw*10^pH-Ct_Cl-Ct_OAc*Ka*10^pH/(1+Ka*10^pH))</f>
        <v>3.5626502075682145E-2</v>
      </c>
      <c r="AP1252" s="19">
        <f>ABS(Ct_Na+10^-pH-Kw*10^pH-Ct_Cl-Ct_OAc*Ka*10^pH/(1+Ka*10^pH))</f>
        <v>3.3649100983154573E-2</v>
      </c>
      <c r="AQ1252" s="19">
        <f>ABS(Ct_Na+10^-pH-Kw*10^pH-Ct_Cl-Ct_OAc*Ka*10^pH/(1+Ka*10^pH))</f>
        <v>3.1736532713332863E-2</v>
      </c>
      <c r="AR1252" s="19">
        <f>ABS(Ct_Na+10^-pH-Kw*10^pH-Ct_Cl-Ct_OAc*Ka*10^pH/(1+Ka*10^pH))</f>
        <v>2.9885660194150523E-2</v>
      </c>
      <c r="AS1252" s="19">
        <f>ABS(Ct_Na+10^-pH-Kw*10^pH-Ct_Cl-Ct_OAc*Ka*10^pH/(1+Ka*10^pH))</f>
        <v>2.8093545532720018E-2</v>
      </c>
      <c r="AT1252" s="19">
        <f>ABS(Ct_Na+10^-pH-Kw*10^pH-Ct_Cl-Ct_OAc*Ka*10^pH/(1+Ka*10^pH))</f>
        <v>2.6357434454459212E-2</v>
      </c>
      <c r="AU1252" s="19">
        <f>ABS(Ct_Na+10^-pH-Kw*10^pH-Ct_Cl-Ct_OAc*Ka*10^pH/(1+Ka*10^pH))</f>
        <v>2.4674742178606442E-2</v>
      </c>
      <c r="AV1252" s="19">
        <f>ABS(Ct_Na+10^-pH-Kw*10^pH-Ct_Cl-Ct_OAc*Ka*10^pH/(1+Ka*10^pH))</f>
        <v>2.3043040577779492E-2</v>
      </c>
      <c r="AW1252" s="19">
        <f>ABS(Ct_Na+10^-pH-Kw*10^pH-Ct_Cl-Ct_OAc*Ka*10^pH/(1+Ka*10^pH))</f>
        <v>2.1460046487425014E-2</v>
      </c>
      <c r="AX1252" s="19">
        <f>ABS(Ct_Na+10^-pH-Kw*10^pH-Ct_Cl-Ct_OAc*Ka*10^pH/(1+Ka*10^pH))</f>
        <v>1.9923611046786811E-2</v>
      </c>
      <c r="AY1252" s="19">
        <f>ABS(Ct_Na+10^-pH-Kw*10^pH-Ct_Cl-Ct_OAc*Ka*10^pH/(1+Ka*10^pH))</f>
        <v>1.8431709966746847E-2</v>
      </c>
      <c r="AZ1252" s="19">
        <f>ABS(Ct_Na+10^-pH-Kw*10^pH-Ct_Cl-Ct_OAc*Ka*10^pH/(1+Ka*10^pH))</f>
        <v>1.6982434631850875E-2</v>
      </c>
      <c r="BA1252" s="19">
        <f>ABS(Ct_Na+10^-pH-Kw*10^pH-Ct_Cl-Ct_OAc*Ka*10^pH/(1+Ka*10^pH))</f>
        <v>1.5573983954275929E-2</v>
      </c>
      <c r="BB1252" s="19">
        <f>ABS(Ct_Na+10^-pH-Kw*10^pH-Ct_Cl-Ct_OAc*Ka*10^pH/(1+Ka*10^pH))</f>
        <v>1.4204656906633611E-2</v>
      </c>
      <c r="BC1252" s="19">
        <f>ABS(Ct_Na+10^-pH-Kw*10^pH-Ct_Cl-Ct_OAc*Ka*10^pH/(1+Ka*10^pH))</f>
        <v>1.2872845668515702E-2</v>
      </c>
      <c r="BD1252" s="19">
        <f>ABS(Ct_Na+10^-pH-Kw*10^pH-Ct_Cl-Ct_OAc*Ka*10^pH/(1+Ka*10^pH))</f>
        <v>1.1577029328725348E-2</v>
      </c>
      <c r="BE1252" s="19">
        <f>ABS(Ct_Na+10^-pH-Kw*10^pH-Ct_Cl-Ct_OAc*Ka*10^pH/(1+Ka*10^pH))</f>
        <v>1.0315768091329398E-2</v>
      </c>
      <c r="BF1252" s="19">
        <f>ABS(Ct_Na+10^-pH-Kw*10^pH-Ct_Cl-Ct_OAc*Ka*10^pH/(1+Ka*10^pH))</f>
        <v>9.0876979391280727E-3</v>
      </c>
      <c r="BG1252" s="19">
        <f>ABS(Ct_Na+10^-pH-Kw*10^pH-Ct_Cl-Ct_OAc*Ka*10^pH/(1+Ka*10^pH))</f>
        <v>7.8915257129579669E-3</v>
      </c>
      <c r="BH1252" s="19">
        <f>ABS(Ct_Na+10^-pH-Kw*10^pH-Ct_Cl-Ct_OAc*Ka*10^pH/(1+Ka*10^pH))</f>
        <v>6.7260245695101514E-3</v>
      </c>
      <c r="BI1252" s="19">
        <f>ABS(Ct_Na+10^-pH-Kw*10^pH-Ct_Cl-Ct_OAc*Ka*10^pH/(1+Ka*10^pH))</f>
        <v>5.5900297841242966E-3</v>
      </c>
      <c r="BJ1252" s="19">
        <f>ABS(Ct_Na+10^-pH-Kw*10^pH-Ct_Cl-Ct_OAc*Ka*10^pH/(1+Ka*10^pH))</f>
        <v>4.4824348683730961E-3</v>
      </c>
      <c r="BK1252" s="19">
        <f>ABS(Ct_Na+10^-pH-Kw*10^pH-Ct_Cl-Ct_OAc*Ka*10^pH/(1+Ka*10^pH))</f>
        <v>3.4021879752330481E-3</v>
      </c>
      <c r="BL1252" s="19">
        <f>ABS(Ct_Na+10^-pH-Kw*10^pH-Ct_Cl-Ct_OAc*Ka*10^pH/(1+Ka*10^pH))</f>
        <v>2.3482885672915302E-3</v>
      </c>
      <c r="BM1252" s="19">
        <f>ABS(Ct_Na+10^-pH-Kw*10^pH-Ct_Cl-Ct_OAc*Ka*10^pH/(1+Ka*10^pH))</f>
        <v>1.319784325806421E-3</v>
      </c>
      <c r="BN1252" s="19">
        <f>ABS(Ct_Na+10^-pH-Kw*10^pH-Ct_Cl-Ct_OAc*Ka*10^pH/(1+Ka*10^pH))</f>
        <v>3.1576828054717676E-4</v>
      </c>
      <c r="BO1252" s="19">
        <f>ABS(Ct_Na+10^-pH-Kw*10^pH-Ct_Cl-Ct_OAc*Ka*10^pH/(1+Ka*10^pH))</f>
        <v>6.6462385776479976E-4</v>
      </c>
      <c r="BP1252" s="19">
        <f>ABS(Ct_Na+10^-pH-Kw*10^pH-Ct_Cl-Ct_OAc*Ka*10^pH/(1+Ka*10^pH))</f>
        <v>1.6222161789067394E-3</v>
      </c>
      <c r="BQ1252" s="19">
        <f>ABS(Ct_Na+10^-pH-Kw*10^pH-Ct_Cl-Ct_OAc*Ka*10^pH/(1+Ka*10^pH))</f>
        <v>2.5577948834707084E-3</v>
      </c>
      <c r="BR1252" s="19">
        <f>ABS(Ct_Na+10^-pH-Kw*10^pH-Ct_Cl-Ct_OAc*Ka*10^pH/(1+Ka*10^pH))</f>
        <v>3.4721104356581975E-3</v>
      </c>
      <c r="BS1252" s="19">
        <f>ABS(Ct_Na+10^-pH-Kw*10^pH-Ct_Cl-Ct_OAc*Ka*10^pH/(1+Ka*10^pH))</f>
        <v>4.3658795709426226E-3</v>
      </c>
      <c r="BT1252" s="19">
        <f>ABS(Ct_Na+10^-pH-Kw*10^pH-Ct_Cl-Ct_OAc*Ka*10^pH/(1+Ka*10^pH))</f>
        <v>5.2397871698873916E-3</v>
      </c>
      <c r="BU1252" s="19">
        <f>ABS(Ct_Na+10^-pH-Kw*10^pH-Ct_Cl-Ct_OAc*Ka*10^pH/(1+Ka*10^pH))</f>
        <v>6.094488008415791E-3</v>
      </c>
      <c r="BV1252" s="19">
        <f>ABS(Ct_Na+10^-pH-Kw*10^pH-Ct_Cl-Ct_OAc*Ka*10^pH/(1+Ka*10^pH))</f>
        <v>6.930608393932676E-3</v>
      </c>
      <c r="BW1252" s="19">
        <f>ABS(Ct_Na+10^-pH-Kw*10^pH-Ct_Cl-Ct_OAc*Ka*10^pH/(1+Ka*10^pH))</f>
        <v>7.7487476958901028E-3</v>
      </c>
      <c r="BX1252" s="19">
        <f>ABS(Ct_Na+10^-pH-Kw*10^pH-Ct_Cl-Ct_OAc*Ka*10^pH/(1+Ka*10^pH))</f>
        <v>8.5494797786569293E-3</v>
      </c>
      <c r="BY1252" s="19">
        <f>ABS(Ct_Na+10^-pH-Kw*10^pH-Ct_Cl-Ct_OAc*Ka*10^pH/(1+Ka*10^pH))</f>
        <v>9.333354343891806E-3</v>
      </c>
      <c r="BZ1252" s="19">
        <f>ABS(Ct_Na+10^-pH-Kw*10^pH-Ct_Cl-Ct_OAc*Ka*10^pH/(1+Ka*10^pH))</f>
        <v>1.0100898189017646E-2</v>
      </c>
      <c r="CA1252" s="19">
        <f>ABS(Ct_Na+10^-pH-Kw*10^pH-Ct_Cl-Ct_OAc*Ka*10^pH/(1+Ka*10^pH))</f>
        <v>1.0852616387852204E-2</v>
      </c>
      <c r="CB1252" s="19">
        <f>ABS(Ct_Na+10^-pH-Kw*10^pH-Ct_Cl-Ct_OAc*Ka*10^pH/(1+Ka*10^pH))</f>
        <v>1.1588993398955472E-2</v>
      </c>
      <c r="CC1252" s="19">
        <f>ABS(Ct_Na+10^-pH-Kw*10^pH-Ct_Cl-Ct_OAc*Ka*10^pH/(1+Ka*10^pH))</f>
        <v>1.2310494106804126E-2</v>
      </c>
      <c r="CD1252" s="19">
        <f>ABS(Ct_Na+10^-pH-Kw*10^pH-Ct_Cl-Ct_OAc*Ka*10^pH/(1+Ka*10^pH))</f>
        <v>1.3017564800495783E-2</v>
      </c>
      <c r="CE1252" s="19">
        <f>ABS(Ct_Na+10^-pH-Kw*10^pH-Ct_Cl-Ct_OAc*Ka*10^pH/(1+Ka*10^pH))</f>
        <v>1.3710634094312377E-2</v>
      </c>
      <c r="CF1252" s="19">
        <f>ABS(Ct_Na+10^-pH-Kw*10^pH-Ct_Cl-Ct_OAc*Ka*10^pH/(1+Ka*10^pH))</f>
        <v>1.4390113794132568E-2</v>
      </c>
      <c r="CG1252" s="19">
        <f>ABS(Ct_Na+10^-pH-Kw*10^pH-Ct_Cl-Ct_OAc*Ka*10^pH/(1+Ka*10^pH))</f>
        <v>1.5056399713373719E-2</v>
      </c>
      <c r="CH1252" s="19">
        <f>ABS(Ct_Na+10^-pH-Kw*10^pH-Ct_Cl-Ct_OAc*Ka*10^pH/(1+Ka*10^pH))</f>
        <v>1.5709872441860229E-2</v>
      </c>
      <c r="CI1252" s="19">
        <f>ABS(Ct_Na+10^-pH-Kw*10^pH-Ct_Cl-Ct_OAc*Ka*10^pH/(1+Ka*10^pH))</f>
        <v>1.6350898070756521E-2</v>
      </c>
      <c r="CJ1252" s="19">
        <f>ABS(Ct_Na+10^-pH-Kw*10^pH-Ct_Cl-Ct_OAc*Ka*10^pH/(1+Ka*10^pH))</f>
        <v>1.697982887646609E-2</v>
      </c>
      <c r="CK1252" s="19">
        <f>ABS(Ct_Na+10^-pH-Kw*10^pH-Ct_Cl-Ct_OAc*Ka*10^pH/(1+Ka*10^pH))</f>
        <v>1.7597003966181121E-2</v>
      </c>
      <c r="CL1252" s="19">
        <f>ABS(Ct_Na+10^-pH-Kw*10^pH-Ct_Cl-Ct_OAc*Ka*10^pH/(1+Ka*10^pH))</f>
        <v>1.8202749887568051E-2</v>
      </c>
      <c r="CM1252" s="19">
        <f>ABS(Ct_Na+10^-pH-Kw*10^pH-Ct_Cl-Ct_OAc*Ka*10^pH/(1+Ka*10^pH))</f>
        <v>1.8797381204892848E-2</v>
      </c>
      <c r="CN1252" s="19">
        <f>ABS(Ct_Na+10^-pH-Kw*10^pH-Ct_Cl-Ct_OAc*Ka*10^pH/(1+Ka*10^pH))</f>
        <v>1.9381201043720833E-2</v>
      </c>
      <c r="CO1252" s="19">
        <f>ABS(Ct_Na+10^-pH-Kw*10^pH-Ct_Cl-Ct_OAc*Ka*10^pH/(1+Ka*10^pH))</f>
        <v>1.9954501606173555E-2</v>
      </c>
      <c r="CP1252" s="19">
        <f>ABS(Ct_Na+10^-pH-Kw*10^pH-Ct_Cl-Ct_OAc*Ka*10^pH/(1+Ka*10^pH))</f>
        <v>2.0517564658582454E-2</v>
      </c>
      <c r="CQ1252" s="19">
        <f>ABS(Ct_Na+10^-pH-Kw*10^pH-Ct_Cl-Ct_OAc*Ka*10^pH/(1+Ka*10^pH))</f>
        <v>2.1070661993249633E-2</v>
      </c>
      <c r="CR1252" s="19">
        <f>ABS(Ct_Na+10^-pH-Kw*10^pH-Ct_Cl-Ct_OAc*Ka*10^pH/(1+Ka*10^pH))</f>
        <v>2.161405586590507E-2</v>
      </c>
      <c r="CS1252" s="19">
        <f>ABS(Ct_Na+10^-pH-Kw*10^pH-Ct_Cl-Ct_OAc*Ka*10^pH/(1+Ka*10^pH))</f>
        <v>2.2147999410340416E-2</v>
      </c>
      <c r="CT1252" s="19">
        <f>ABS(Ct_Na+10^-pH-Kw*10^pH-Ct_Cl-Ct_OAc*Ka*10^pH/(1+Ka*10^pH))</f>
        <v>2.267273703159587E-2</v>
      </c>
      <c r="CU1252" s="19">
        <f>ABS(Ct_Na+10^-pH-Kw*10^pH-Ct_Cl-Ct_OAc*Ka*10^pH/(1+Ka*10^pH))</f>
        <v>2.3188504778983689E-2</v>
      </c>
      <c r="CV1252" s="19">
        <f>ABS(Ct_Na+10^-pH-Kw*10^pH-Ct_Cl-Ct_OAc*Ka*10^pH/(1+Ka*10^pH))</f>
        <v>2.3695530700144608E-2</v>
      </c>
      <c r="CW1252" s="19">
        <f>ABS(Ct_Na+10^-pH-Kw*10^pH-Ct_Cl-Ct_OAc*Ka*10^pH/(1+Ka*10^pH))</f>
        <v>2.4194035177252396E-2</v>
      </c>
      <c r="CX1252" s="19">
        <f>ABS(Ct_Na+10^-pH-Kw*10^pH-Ct_Cl-Ct_OAc*Ka*10^pH/(1+Ka*10^pH))</f>
        <v>2.4684231246408381E-2</v>
      </c>
    </row>
    <row r="1253" spans="1:102">
      <c r="A1253" s="24">
        <v>12.24</v>
      </c>
      <c r="B1253" s="19">
        <f>ABS(Ct_Na+10^-pH-Kw*10^pH-Ct_Cl-Ct_OAc*Ka*10^pH/(1+Ka*10^pH))</f>
        <v>0.26737800181504545</v>
      </c>
      <c r="C1253" s="19">
        <f>ABS(Ct_Na+10^-pH-Kw*10^pH-Ct_Cl-Ct_OAc*Ka*10^pH/(1+Ka*10^pH))</f>
        <v>0.25071133545656321</v>
      </c>
      <c r="D1253" s="19">
        <f>ABS(Ct_Na+10^-pH-Kw*10^pH-Ct_Cl-Ct_OAc*Ka*10^pH/(1+Ka*10^pH))</f>
        <v>0.23555982058521574</v>
      </c>
      <c r="E1253" s="19">
        <f>ABS(Ct_Na+10^-pH-Kw*10^pH-Ct_Cl-Ct_OAc*Ka*10^pH/(1+Ka*10^pH))</f>
        <v>0.22172582874615931</v>
      </c>
      <c r="F1253" s="19">
        <f>ABS(Ct_Na+10^-pH-Kw*10^pH-Ct_Cl-Ct_OAc*Ka*10^pH/(1+Ka*10^pH))</f>
        <v>0.20904466956035758</v>
      </c>
      <c r="G1253" s="19">
        <f>ABS(Ct_Na+10^-pH-Kw*10^pH-Ct_Cl-Ct_OAc*Ka*10^pH/(1+Ka*10^pH))</f>
        <v>0.19737800310942005</v>
      </c>
      <c r="H1253" s="19">
        <f>ABS(Ct_Na+10^-pH-Kw*10^pH-Ct_Cl-Ct_OAc*Ka*10^pH/(1+Ka*10^pH))</f>
        <v>0.18660877253932381</v>
      </c>
      <c r="I1253" s="19">
        <f>ABS(Ct_Na+10^-pH-Kw*10^pH-Ct_Cl-Ct_OAc*Ka*10^pH/(1+Ka*10^pH))</f>
        <v>0.17663726275219765</v>
      </c>
      <c r="J1253" s="19">
        <f>ABS(Ct_Na+10^-pH-Kw*10^pH-Ct_Cl-Ct_OAc*Ka*10^pH/(1+Ka*10^pH))</f>
        <v>0.16737800366415204</v>
      </c>
      <c r="K1253" s="19">
        <f>ABS(Ct_Na+10^-pH-Kw*10^pH-Ct_Cl-Ct_OAc*Ka*10^pH/(1+Ka*10^pH))</f>
        <v>0.15875731416838532</v>
      </c>
      <c r="L1253" s="19">
        <f>ABS(Ct_Na+10^-pH-Kw*10^pH-Ct_Cl-Ct_OAc*Ka*10^pH/(1+Ka*10^pH))</f>
        <v>0.15071133730566974</v>
      </c>
      <c r="M1253" s="19">
        <f>ABS(Ct_Na+10^-pH-Kw*10^pH-Ct_Cl-Ct_OAc*Ka*10^pH/(1+Ka*10^pH))</f>
        <v>0.14318445572441971</v>
      </c>
      <c r="N1253" s="19">
        <f>ABS(Ct_Na+10^-pH-Kw*10^pH-Ct_Cl-Ct_OAc*Ka*10^pH/(1+Ka*10^pH))</f>
        <v>0.13612800424199778</v>
      </c>
      <c r="O1253" s="19">
        <f>ABS(Ct_Na+10^-pH-Kw*10^pH-Ct_Cl-Ct_OAc*Ka*10^pH/(1+Ka*10^pH))</f>
        <v>0.12949921648578328</v>
      </c>
      <c r="P1253" s="19">
        <f>ABS(Ct_Na+10^-pH-Kw*10^pH-Ct_Cl-Ct_OAc*Ka*10^pH/(1+Ka*10^pH))</f>
        <v>0.12326035742111074</v>
      </c>
      <c r="Q1253" s="19">
        <f>ABS(Ct_Na+10^-pH-Kw*10^pH-Ct_Cl-Ct_OAc*Ka*10^pH/(1+Ka*10^pH))</f>
        <v>0.11737800458870527</v>
      </c>
      <c r="R1253" s="19">
        <f>ABS(Ct_Na+10^-pH-Kw*10^pH-Ct_Cl-Ct_OAc*Ka*10^pH/(1+Ka*10^pH))</f>
        <v>0.11182244913587787</v>
      </c>
      <c r="S1253" s="19">
        <f>ABS(Ct_Na+10^-pH-Kw*10^pH-Ct_Cl-Ct_OAc*Ka*10^pH/(1+Ka*10^pH))</f>
        <v>0.10656719397779786</v>
      </c>
      <c r="T1253" s="19">
        <f>ABS(Ct_Na+10^-pH-Kw*10^pH-Ct_Cl-Ct_OAc*Ka*10^pH/(1+Ka*10^pH))</f>
        <v>0.10158853119645894</v>
      </c>
      <c r="U1253" s="19">
        <f>ABS(Ct_Na+10^-pH-Kw*10^pH-Ct_Cl-Ct_OAc*Ka*10^pH/(1+Ka*10^pH))</f>
        <v>9.6865184455188671E-2</v>
      </c>
      <c r="V1253" s="19">
        <f>ABS(Ct_Na+10^-pH-Kw*10^pH-Ct_Cl-Ct_OAc*Ka*10^pH/(1+Ka*10^pH))</f>
        <v>9.2378005050981926E-2</v>
      </c>
      <c r="W1253" s="19">
        <f>ABS(Ct_Na+10^-pH-Kw*10^pH-Ct_Cl-Ct_OAc*Ka*10^pH/(1+Ka*10^pH))</f>
        <v>8.8109712446980348E-2</v>
      </c>
      <c r="X1253" s="19">
        <f>ABS(Ct_Na+10^-pH-Kw*10^pH-Ct_Cl-Ct_OAc*Ka*10^pH/(1+Ka*10^pH))</f>
        <v>8.4044671871740806E-2</v>
      </c>
      <c r="Y1253" s="19">
        <f>ABS(Ct_Na+10^-pH-Kw*10^pH-Ct_Cl-Ct_OAc*Ka*10^pH/(1+Ka*10^pH))</f>
        <v>8.0168702951163517E-2</v>
      </c>
      <c r="Z1253" s="19">
        <f>ABS(Ct_Na+10^-pH-Kw*10^pH-Ct_Cl-Ct_OAc*Ka*10^pH/(1+Ka*10^pH))</f>
        <v>7.6468914436067043E-2</v>
      </c>
      <c r="AA1253" s="19">
        <f>ABS(Ct_Na+10^-pH-Kw*10^pH-Ct_Cl-Ct_OAc*Ka*10^pH/(1+Ka*10^pH))</f>
        <v>7.2933560966085956E-2</v>
      </c>
      <c r="AB1253" s="19">
        <f>ABS(Ct_Na+10^-pH-Kw*10^pH-Ct_Cl-Ct_OAc*Ka*10^pH/(1+Ka*10^pH))</f>
        <v>6.9551918516538858E-2</v>
      </c>
      <c r="AC1253" s="19">
        <f>ABS(Ct_Na+10^-pH-Kw*10^pH-Ct_Cl-Ct_OAc*Ka*10^pH/(1+Ka*10^pH))</f>
        <v>6.6314175745695855E-2</v>
      </c>
      <c r="AD1253" s="19">
        <f>ABS(Ct_Na+10^-pH-Kw*10^pH-Ct_Cl-Ct_OAc*Ka*10^pH/(1+Ka*10^pH))</f>
        <v>6.3211338923637977E-2</v>
      </c>
      <c r="AE1253" s="19">
        <f>ABS(Ct_Na+10^-pH-Kw*10^pH-Ct_Cl-Ct_OAc*Ka*10^pH/(1+Ka*10^pH))</f>
        <v>6.0235148502480435E-2</v>
      </c>
      <c r="AF1253" s="19">
        <f>ABS(Ct_Na+10^-pH-Kw*10^pH-Ct_Cl-Ct_OAc*Ka*10^pH/(1+Ka*10^pH))</f>
        <v>5.7378005698169199E-2</v>
      </c>
      <c r="AG1253" s="19">
        <f>ABS(Ct_Na+10^-pH-Kw*10^pH-Ct_Cl-Ct_OAc*Ka*10^pH/(1+Ka*10^pH))</f>
        <v>5.4632907709713303E-2</v>
      </c>
      <c r="AH1253" s="19">
        <f>ABS(Ct_Na+10^-pH-Kw*10^pH-Ct_Cl-Ct_OAc*Ka*10^pH/(1+Ka*10^pH))</f>
        <v>5.19933904131211E-2</v>
      </c>
      <c r="AI1253" s="19">
        <f>ABS(Ct_Na+10^-pH-Kw*10^pH-Ct_Cl-Ct_OAc*Ka*10^pH/(1+Ka*10^pH))</f>
        <v>4.9453477542815386E-2</v>
      </c>
      <c r="AJ1253" s="19">
        <f>ABS(Ct_Na+10^-pH-Kw*10^pH-Ct_Cl-Ct_OAc*Ka*10^pH/(1+Ka*10^pH))</f>
        <v>4.7007635519558028E-2</v>
      </c>
      <c r="AK1253" s="19">
        <f>ABS(Ct_Na+10^-pH-Kw*10^pH-Ct_Cl-Ct_OAc*Ka*10^pH/(1+Ka*10^pH))</f>
        <v>4.4650733206237296E-2</v>
      </c>
      <c r="AL1253" s="19">
        <f>ABS(Ct_Na+10^-pH-Kw*10^pH-Ct_Cl-Ct_OAc*Ka*10^pH/(1+Ka*10^pH))</f>
        <v>4.2378005975535205E-2</v>
      </c>
      <c r="AM1253" s="19">
        <f>ABS(Ct_Na+10^-pH-Kw*10^pH-Ct_Cl-Ct_OAc*Ka*10^pH/(1+Ka*10^pH))</f>
        <v>4.018502355994541E-2</v>
      </c>
      <c r="AN1253" s="19">
        <f>ABS(Ct_Na+10^-pH-Kw*10^pH-Ct_Cl-Ct_OAc*Ka*10^pH/(1+Ka*10^pH))</f>
        <v>3.8067661227651838E-2</v>
      </c>
      <c r="AO1253" s="19">
        <f>ABS(Ct_Na+10^-pH-Kw*10^pH-Ct_Cl-Ct_OAc*Ka*10^pH/(1+Ka*10^pH))</f>
        <v>3.6022073889673309E-2</v>
      </c>
      <c r="AP1253" s="19">
        <f>ABS(Ct_Na+10^-pH-Kw*10^pH-Ct_Cl-Ct_OAc*Ka*10^pH/(1+Ka*10^pH))</f>
        <v>3.4044672796294057E-2</v>
      </c>
      <c r="AQ1253" s="19">
        <f>ABS(Ct_Na+10^-pH-Kw*10^pH-Ct_Cl-Ct_OAc*Ka*10^pH/(1+Ka*10^pH))</f>
        <v>3.2132104525648575E-2</v>
      </c>
      <c r="AR1253" s="19">
        <f>ABS(Ct_Na+10^-pH-Kw*10^pH-Ct_Cl-Ct_OAc*Ka*10^pH/(1+Ka*10^pH))</f>
        <v>3.028123200566904E-2</v>
      </c>
      <c r="AS1253" s="19">
        <f>ABS(Ct_Na+10^-pH-Kw*10^pH-Ct_Cl-Ct_OAc*Ka*10^pH/(1+Ka*10^pH))</f>
        <v>2.8489117343466652E-2</v>
      </c>
      <c r="AT1253" s="19">
        <f>ABS(Ct_Na+10^-pH-Kw*10^pH-Ct_Cl-Ct_OAc*Ka*10^pH/(1+Ka*10^pH))</f>
        <v>2.6753006264458083E-2</v>
      </c>
      <c r="AU1253" s="19">
        <f>ABS(Ct_Na+10^-pH-Kw*10^pH-Ct_Cl-Ct_OAc*Ka*10^pH/(1+Ka*10^pH))</f>
        <v>2.5070313987880559E-2</v>
      </c>
      <c r="AV1253" s="19">
        <f>ABS(Ct_Na+10^-pH-Kw*10^pH-Ct_Cl-Ct_OAc*Ka*10^pH/(1+Ka*10^pH))</f>
        <v>2.343861238635081E-2</v>
      </c>
      <c r="AW1253" s="19">
        <f>ABS(Ct_Na+10^-pH-Kw*10^pH-Ct_Cl-Ct_OAc*Ka*10^pH/(1+Ka*10^pH))</f>
        <v>2.1855618295314516E-2</v>
      </c>
      <c r="AX1253" s="19">
        <f>ABS(Ct_Na+10^-pH-Kw*10^pH-Ct_Cl-Ct_OAc*Ka*10^pH/(1+Ka*10^pH))</f>
        <v>2.0319182854014559E-2</v>
      </c>
      <c r="AY1253" s="19">
        <f>ABS(Ct_Na+10^-pH-Kw*10^pH-Ct_Cl-Ct_OAc*Ka*10^pH/(1+Ka*10^pH))</f>
        <v>1.8827281773332011E-2</v>
      </c>
      <c r="AZ1253" s="19">
        <f>ABS(Ct_Na+10^-pH-Kw*10^pH-Ct_Cl-Ct_OAc*Ka*10^pH/(1+Ka*10^pH))</f>
        <v>1.7378006437811816E-2</v>
      </c>
      <c r="BA1253" s="19">
        <f>ABS(Ct_Na+10^-pH-Kw*10^pH-Ct_Cl-Ct_OAc*Ka*10^pH/(1+Ka*10^pH))</f>
        <v>1.596955575963023E-2</v>
      </c>
      <c r="BB1253" s="19">
        <f>ABS(Ct_Na+10^-pH-Kw*10^pH-Ct_Cl-Ct_OAc*Ka*10^pH/(1+Ka*10^pH))</f>
        <v>1.4600228711398128E-2</v>
      </c>
      <c r="BC1253" s="19">
        <f>ABS(Ct_Na+10^-pH-Kw*10^pH-Ct_Cl-Ct_OAc*Ka*10^pH/(1+Ka*10^pH))</f>
        <v>1.3268417472706601E-2</v>
      </c>
      <c r="BD1253" s="19">
        <f>ABS(Ct_Na+10^-pH-Kw*10^pH-Ct_Cl-Ct_OAc*Ka*10^pH/(1+Ka*10^pH))</f>
        <v>1.1972601132358117E-2</v>
      </c>
      <c r="BE1253" s="19">
        <f>ABS(Ct_Na+10^-pH-Kw*10^pH-Ct_Cl-Ct_OAc*Ka*10^pH/(1+Ka*10^pH))</f>
        <v>1.0711339894418928E-2</v>
      </c>
      <c r="BF1253" s="19">
        <f>ABS(Ct_Na+10^-pH-Kw*10^pH-Ct_Cl-Ct_OAc*Ka*10^pH/(1+Ka*10^pH))</f>
        <v>9.4832697416886505E-3</v>
      </c>
      <c r="BG1253" s="19">
        <f>ABS(Ct_Na+10^-pH-Kw*10^pH-Ct_Cl-Ct_OAc*Ka*10^pH/(1+Ka*10^pH))</f>
        <v>8.2870975150033457E-3</v>
      </c>
      <c r="BH1253" s="19">
        <f>ABS(Ct_Na+10^-pH-Kw*10^pH-Ct_Cl-Ct_OAc*Ka*10^pH/(1+Ka*10^pH))</f>
        <v>7.1215963710535291E-3</v>
      </c>
      <c r="BI1253" s="19">
        <f>ABS(Ct_Na+10^-pH-Kw*10^pH-Ct_Cl-Ct_OAc*Ka*10^pH/(1+Ka*10^pH))</f>
        <v>5.985601585178385E-3</v>
      </c>
      <c r="BJ1253" s="19">
        <f>ABS(Ct_Na+10^-pH-Kw*10^pH-Ct_Cl-Ct_OAc*Ka*10^pH/(1+Ka*10^pH))</f>
        <v>4.8780066689501356E-3</v>
      </c>
      <c r="BK1253" s="19">
        <f>ABS(Ct_Na+10^-pH-Kw*10^pH-Ct_Cl-Ct_OAc*Ka*10^pH/(1+Ka*10^pH))</f>
        <v>3.7977597753448139E-3</v>
      </c>
      <c r="BL1253" s="19">
        <f>ABS(Ct_Na+10^-pH-Kw*10^pH-Ct_Cl-Ct_OAc*Ka*10^pH/(1+Ka*10^pH))</f>
        <v>2.7438603669493675E-3</v>
      </c>
      <c r="BM1253" s="19">
        <f>ABS(Ct_Na+10^-pH-Kw*10^pH-Ct_Cl-Ct_OAc*Ka*10^pH/(1+Ka*10^pH))</f>
        <v>1.7153561250212654E-3</v>
      </c>
      <c r="BN1253" s="19">
        <f>ABS(Ct_Na+10^-pH-Kw*10^pH-Ct_Cl-Ct_OAc*Ka*10^pH/(1+Ka*10^pH))</f>
        <v>7.1134007932958238E-4</v>
      </c>
      <c r="BO1253" s="19">
        <f>ABS(Ct_Na+10^-pH-Kw*10^pH-Ct_Cl-Ct_OAc*Ka*10^pH/(1+Ka*10^pH))</f>
        <v>2.6905205940466054E-4</v>
      </c>
      <c r="BP1253" s="19">
        <f>ABS(Ct_Na+10^-pH-Kw*10^pH-Ct_Cl-Ct_OAc*Ka*10^pH/(1+Ka*10^pH))</f>
        <v>1.2266443809590549E-3</v>
      </c>
      <c r="BQ1253" s="19">
        <f>ABS(Ct_Na+10^-pH-Kw*10^pH-Ct_Cl-Ct_OAc*Ka*10^pH/(1+Ka*10^pH))</f>
        <v>2.1622230859259794E-3</v>
      </c>
      <c r="BR1253" s="19">
        <f>ABS(Ct_Na+10^-pH-Kw*10^pH-Ct_Cl-Ct_OAc*Ka*10^pH/(1+Ka*10^pH))</f>
        <v>3.0765386385072785E-3</v>
      </c>
      <c r="BS1253" s="19">
        <f>ABS(Ct_Na+10^-pH-Kw*10^pH-Ct_Cl-Ct_OAc*Ka*10^pH/(1+Ka*10^pH))</f>
        <v>3.9703077741766665E-3</v>
      </c>
      <c r="BT1253" s="19">
        <f>ABS(Ct_Na+10^-pH-Kw*10^pH-Ct_Cl-Ct_OAc*Ka*10^pH/(1+Ka*10^pH))</f>
        <v>4.8442153734978288E-3</v>
      </c>
      <c r="BU1253" s="19">
        <f>ABS(Ct_Na+10^-pH-Kw*10^pH-Ct_Cl-Ct_OAc*Ka*10^pH/(1+Ka*10^pH))</f>
        <v>5.6989162123943574E-3</v>
      </c>
      <c r="BV1253" s="19">
        <f>ABS(Ct_Na+10^-pH-Kw*10^pH-Ct_Cl-Ct_OAc*Ka*10^pH/(1+Ka*10^pH))</f>
        <v>6.5350365982713779E-3</v>
      </c>
      <c r="BW1253" s="19">
        <f>ABS(Ct_Na+10^-pH-Kw*10^pH-Ct_Cl-Ct_OAc*Ka*10^pH/(1+Ka*10^pH))</f>
        <v>7.3531759005811825E-3</v>
      </c>
      <c r="BX1253" s="19">
        <f>ABS(Ct_Na+10^-pH-Kw*10^pH-Ct_Cl-Ct_OAc*Ka*10^pH/(1+Ka*10^pH))</f>
        <v>8.153907983692886E-3</v>
      </c>
      <c r="BY1253" s="19">
        <f>ABS(Ct_Na+10^-pH-Kw*10^pH-Ct_Cl-Ct_OAc*Ka*10^pH/(1+Ka*10^pH))</f>
        <v>8.9377825492653953E-3</v>
      </c>
      <c r="BZ1253" s="19">
        <f>ABS(Ct_Na+10^-pH-Kw*10^pH-Ct_Cl-Ct_OAc*Ka*10^pH/(1+Ka*10^pH))</f>
        <v>9.7053263947218318E-3</v>
      </c>
      <c r="CA1253" s="19">
        <f>ABS(Ct_Na+10^-pH-Kw*10^pH-Ct_Cl-Ct_OAc*Ka*10^pH/(1+Ka*10^pH))</f>
        <v>1.0457044593880166E-2</v>
      </c>
      <c r="CB1253" s="19">
        <f>ABS(Ct_Na+10^-pH-Kw*10^pH-Ct_Cl-Ct_OAc*Ka*10^pH/(1+Ka*10^pH))</f>
        <v>1.1193421605300589E-2</v>
      </c>
      <c r="CC1253" s="19">
        <f>ABS(Ct_Na+10^-pH-Kw*10^pH-Ct_Cl-Ct_OAc*Ka*10^pH/(1+Ka*10^pH))</f>
        <v>1.1914922313460002E-2</v>
      </c>
      <c r="CD1253" s="19">
        <f>ABS(Ct_Na+10^-pH-Kw*10^pH-Ct_Cl-Ct_OAc*Ka*10^pH/(1+Ka*10^pH))</f>
        <v>1.2621993007456207E-2</v>
      </c>
      <c r="CE1253" s="19">
        <f>ABS(Ct_Na+10^-pH-Kw*10^pH-Ct_Cl-Ct_OAc*Ka*10^pH/(1+Ka*10^pH))</f>
        <v>1.3315062301571312E-2</v>
      </c>
      <c r="CF1253" s="19">
        <f>ABS(Ct_Na+10^-pH-Kw*10^pH-Ct_Cl-Ct_OAc*Ka*10^pH/(1+Ka*10^pH))</f>
        <v>1.3994542001684165E-2</v>
      </c>
      <c r="CG1253" s="19">
        <f>ABS(Ct_Na+10^-pH-Kw*10^pH-Ct_Cl-Ct_OAc*Ka*10^pH/(1+Ka*10^pH))</f>
        <v>1.4660827921212295E-2</v>
      </c>
      <c r="CH1253" s="19">
        <f>ABS(Ct_Na+10^-pH-Kw*10^pH-Ct_Cl-Ct_OAc*Ka*10^pH/(1+Ka*10^pH))</f>
        <v>1.5314300649980267E-2</v>
      </c>
      <c r="CI1253" s="19">
        <f>ABS(Ct_Na+10^-pH-Kw*10^pH-Ct_Cl-Ct_OAc*Ka*10^pH/(1+Ka*10^pH))</f>
        <v>1.5955326279152658E-2</v>
      </c>
      <c r="CJ1253" s="19">
        <f>ABS(Ct_Na+10^-pH-Kw*10^pH-Ct_Cl-Ct_OAc*Ka*10^pH/(1+Ka*10^pH))</f>
        <v>1.6584257085133114E-2</v>
      </c>
      <c r="CK1253" s="19">
        <f>ABS(Ct_Na+10^-pH-Kw*10^pH-Ct_Cl-Ct_OAc*Ka*10^pH/(1+Ka*10^pH))</f>
        <v>1.7201432175113961E-2</v>
      </c>
      <c r="CL1253" s="19">
        <f>ABS(Ct_Na+10^-pH-Kw*10^pH-Ct_Cl-Ct_OAc*Ka*10^pH/(1+Ka*10^pH))</f>
        <v>1.7807178096761807E-2</v>
      </c>
      <c r="CM1253" s="19">
        <f>ABS(Ct_Na+10^-pH-Kw*10^pH-Ct_Cl-Ct_OAc*Ka*10^pH/(1+Ka*10^pH))</f>
        <v>1.8401809414342711E-2</v>
      </c>
      <c r="CN1253" s="19">
        <f>ABS(Ct_Na+10^-pH-Kw*10^pH-Ct_Cl-Ct_OAc*Ka*10^pH/(1+Ka*10^pH))</f>
        <v>1.8985629253422155E-2</v>
      </c>
      <c r="CO1253" s="19">
        <f>ABS(Ct_Na+10^-pH-Kw*10^pH-Ct_Cl-Ct_OAc*Ka*10^pH/(1+Ka*10^pH))</f>
        <v>1.9558929816121798E-2</v>
      </c>
      <c r="CP1253" s="19">
        <f>ABS(Ct_Na+10^-pH-Kw*10^pH-Ct_Cl-Ct_OAc*Ka*10^pH/(1+Ka*10^pH))</f>
        <v>2.0121992868773218E-2</v>
      </c>
      <c r="CQ1253" s="19">
        <f>ABS(Ct_Na+10^-pH-Kw*10^pH-Ct_Cl-Ct_OAc*Ka*10^pH/(1+Ka*10^pH))</f>
        <v>2.0675090203678623E-2</v>
      </c>
      <c r="CR1253" s="19">
        <f>ABS(Ct_Na+10^-pH-Kw*10^pH-Ct_Cl-Ct_OAc*Ka*10^pH/(1+Ka*10^pH))</f>
        <v>2.1218484076568109E-2</v>
      </c>
      <c r="CS1253" s="19">
        <f>ABS(Ct_Na+10^-pH-Kw*10^pH-Ct_Cl-Ct_OAc*Ka*10^pH/(1+Ka*10^pH))</f>
        <v>2.1752427621233437E-2</v>
      </c>
      <c r="CT1253" s="19">
        <f>ABS(Ct_Na+10^-pH-Kw*10^pH-Ct_Cl-Ct_OAc*Ka*10^pH/(1+Ka*10^pH))</f>
        <v>2.2277165242714898E-2</v>
      </c>
      <c r="CU1253" s="19">
        <f>ABS(Ct_Na+10^-pH-Kw*10^pH-Ct_Cl-Ct_OAc*Ka*10^pH/(1+Ka*10^pH))</f>
        <v>2.2792932990324859E-2</v>
      </c>
      <c r="CV1253" s="19">
        <f>ABS(Ct_Na+10^-pH-Kw*10^pH-Ct_Cl-Ct_OAc*Ka*10^pH/(1+Ka*10^pH))</f>
        <v>2.3299958911704166E-2</v>
      </c>
      <c r="CW1253" s="19">
        <f>ABS(Ct_Na+10^-pH-Kw*10^pH-Ct_Cl-Ct_OAc*Ka*10^pH/(1+Ka*10^pH))</f>
        <v>2.3798463389026664E-2</v>
      </c>
      <c r="CX1253" s="19">
        <f>ABS(Ct_Na+10^-pH-Kw*10^pH-Ct_Cl-Ct_OAc*Ka*10^pH/(1+Ka*10^pH))</f>
        <v>2.4288659458393778E-2</v>
      </c>
    </row>
    <row r="1254" spans="1:102">
      <c r="A1254" s="23">
        <v>12.25</v>
      </c>
      <c r="B1254" s="19">
        <f>ABS(Ct_Na+10^-pH-Kw*10^pH-Ct_Cl-Ct_OAc*Ka*10^pH/(1+Ka*10^pH))</f>
        <v>0.26778278777527187</v>
      </c>
      <c r="C1254" s="19">
        <f>ABS(Ct_Na+10^-pH-Kw*10^pH-Ct_Cl-Ct_OAc*Ka*10^pH/(1+Ka*10^pH))</f>
        <v>0.25111612140977446</v>
      </c>
      <c r="D1254" s="19">
        <f>ABS(Ct_Na+10^-pH-Kw*10^pH-Ct_Cl-Ct_OAc*Ka*10^pH/(1+Ka*10^pH))</f>
        <v>0.23596460653204956</v>
      </c>
      <c r="E1254" s="19">
        <f>ABS(Ct_Na+10^-pH-Kw*10^pH-Ct_Cl-Ct_OAc*Ka*10^pH/(1+Ka*10^pH))</f>
        <v>0.22213061468717035</v>
      </c>
      <c r="F1254" s="19">
        <f>ABS(Ct_Na+10^-pH-Kw*10^pH-Ct_Cl-Ct_OAc*Ka*10^pH/(1+Ka*10^pH))</f>
        <v>0.209449455496031</v>
      </c>
      <c r="G1254" s="19">
        <f>ABS(Ct_Na+10^-pH-Kw*10^pH-Ct_Cl-Ct_OAc*Ka*10^pH/(1+Ka*10^pH))</f>
        <v>0.19778278904018287</v>
      </c>
      <c r="H1254" s="19">
        <f>ABS(Ct_Na+10^-pH-Kw*10^pH-Ct_Cl-Ct_OAc*Ka*10^pH/(1+Ka*10^pH))</f>
        <v>0.18701355846555379</v>
      </c>
      <c r="I1254" s="19">
        <f>ABS(Ct_Na+10^-pH-Kw*10^pH-Ct_Cl-Ct_OAc*Ka*10^pH/(1+Ka*10^pH))</f>
        <v>0.17704204867423057</v>
      </c>
      <c r="J1254" s="19">
        <f>ABS(Ct_Na+10^-pH-Kw*10^pH-Ct_Cl-Ct_OAc*Ka*10^pH/(1+Ka*10^pH))</f>
        <v>0.16778278958228762</v>
      </c>
      <c r="K1254" s="19">
        <f>ABS(Ct_Na+10^-pH-Kw*10^pH-Ct_Cl-Ct_OAc*Ka*10^pH/(1+Ka*10^pH))</f>
        <v>0.15916210008289239</v>
      </c>
      <c r="L1254" s="19">
        <f>ABS(Ct_Na+10^-pH-Kw*10^pH-Ct_Cl-Ct_OAc*Ka*10^pH/(1+Ka*10^pH))</f>
        <v>0.15111612321679019</v>
      </c>
      <c r="M1254" s="19">
        <f>ABS(Ct_Na+10^-pH-Kw*10^pH-Ct_Cl-Ct_OAc*Ka*10^pH/(1+Ka*10^pH))</f>
        <v>0.14358924163237205</v>
      </c>
      <c r="N1254" s="19">
        <f>ABS(Ct_Na+10^-pH-Kw*10^pH-Ct_Cl-Ct_OAc*Ka*10^pH/(1+Ka*10^pH))</f>
        <v>0.13653279014698</v>
      </c>
      <c r="O1254" s="19">
        <f>ABS(Ct_Na+10^-pH-Kw*10^pH-Ct_Cl-Ct_OAc*Ka*10^pH/(1+Ka*10^pH))</f>
        <v>0.12990400238797539</v>
      </c>
      <c r="P1254" s="19">
        <f>ABS(Ct_Na+10^-pH-Kw*10^pH-Ct_Cl-Ct_OAc*Ka*10^pH/(1+Ka*10^pH))</f>
        <v>0.12366514332067687</v>
      </c>
      <c r="Q1254" s="19">
        <f>ABS(Ct_Na+10^-pH-Kw*10^pH-Ct_Cl-Ct_OAc*Ka*10^pH/(1+Ka*10^pH))</f>
        <v>0.11778279048579547</v>
      </c>
      <c r="R1254" s="19">
        <f>ABS(Ct_Na+10^-pH-Kw*10^pH-Ct_Cl-Ct_OAc*Ka*10^pH/(1+Ka*10^pH))</f>
        <v>0.11222723503062967</v>
      </c>
      <c r="S1254" s="19">
        <f>ABS(Ct_Na+10^-pH-Kw*10^pH-Ct_Cl-Ct_OAc*Ka*10^pH/(1+Ka*10^pH))</f>
        <v>0.10697197987033769</v>
      </c>
      <c r="T1254" s="19">
        <f>ABS(Ct_Na+10^-pH-Kw*10^pH-Ct_Cl-Ct_OAc*Ka*10^pH/(1+Ka*10^pH))</f>
        <v>0.10199331708690321</v>
      </c>
      <c r="U1254" s="19">
        <f>ABS(Ct_Na+10^-pH-Kw*10^pH-Ct_Cl-Ct_OAc*Ka*10^pH/(1+Ka*10^pH))</f>
        <v>9.7269970343644846E-2</v>
      </c>
      <c r="V1254" s="19">
        <f>ABS(Ct_Na+10^-pH-Kw*10^pH-Ct_Cl-Ct_OAc*Ka*10^pH/(1+Ka*10^pH))</f>
        <v>9.2782790937549403E-2</v>
      </c>
      <c r="W1254" s="19">
        <f>ABS(Ct_Na+10^-pH-Kw*10^pH-Ct_Cl-Ct_OAc*Ka*10^pH/(1+Ka*10^pH))</f>
        <v>8.851449833175129E-2</v>
      </c>
      <c r="X1254" s="19">
        <f>ABS(Ct_Na+10^-pH-Kw*10^pH-Ct_Cl-Ct_OAc*Ka*10^pH/(1+Ka*10^pH))</f>
        <v>8.4449457754800714E-2</v>
      </c>
      <c r="Y1254" s="19">
        <f>ABS(Ct_Na+10^-pH-Kw*10^pH-Ct_Cl-Ct_OAc*Ka*10^pH/(1+Ka*10^pH))</f>
        <v>8.0573488832592022E-2</v>
      </c>
      <c r="Z1254" s="19">
        <f>ABS(Ct_Na+10^-pH-Kw*10^pH-Ct_Cl-Ct_OAc*Ka*10^pH/(1+Ka*10^pH))</f>
        <v>7.6873700315938265E-2</v>
      </c>
      <c r="AA1254" s="19">
        <f>ABS(Ct_Na+10^-pH-Kw*10^pH-Ct_Cl-Ct_OAc*Ka*10^pH/(1+Ka*10^pH))</f>
        <v>7.3338346844469132E-2</v>
      </c>
      <c r="AB1254" s="19">
        <f>ABS(Ct_Na+10^-pH-Kw*10^pH-Ct_Cl-Ct_OAc*Ka*10^pH/(1+Ka*10^pH))</f>
        <v>6.9956704393498659E-2</v>
      </c>
      <c r="AC1254" s="19">
        <f>ABS(Ct_Na+10^-pH-Kw*10^pH-Ct_Cl-Ct_OAc*Ka*10^pH/(1+Ka*10^pH))</f>
        <v>6.6718961621292858E-2</v>
      </c>
      <c r="AD1254" s="19">
        <f>ABS(Ct_Na+10^-pH-Kw*10^pH-Ct_Cl-Ct_OAc*Ka*10^pH/(1+Ka*10^pH))</f>
        <v>6.3616124797928969E-2</v>
      </c>
      <c r="AE1254" s="19">
        <f>ABS(Ct_Na+10^-pH-Kw*10^pH-Ct_Cl-Ct_OAc*Ka*10^pH/(1+Ka*10^pH))</f>
        <v>6.0639934375518748E-2</v>
      </c>
      <c r="AF1254" s="19">
        <f>ABS(Ct_Na+10^-pH-Kw*10^pH-Ct_Cl-Ct_OAc*Ka*10^pH/(1+Ka*10^pH))</f>
        <v>5.7782791570004904E-2</v>
      </c>
      <c r="AG1254" s="19">
        <f>ABS(Ct_Na+10^-pH-Kw*10^pH-Ct_Cl-Ct_OAc*Ka*10^pH/(1+Ka*10^pH))</f>
        <v>5.5037693580393565E-2</v>
      </c>
      <c r="AH1254" s="19">
        <f>ABS(Ct_Na+10^-pH-Kw*10^pH-Ct_Cl-Ct_OAc*Ka*10^pH/(1+Ka*10^pH))</f>
        <v>5.2398176282690376E-2</v>
      </c>
      <c r="AI1254" s="19">
        <f>ABS(Ct_Na+10^-pH-Kw*10^pH-Ct_Cl-Ct_OAc*Ka*10^pH/(1+Ka*10^pH))</f>
        <v>4.9858263411315586E-2</v>
      </c>
      <c r="AJ1254" s="19">
        <f>ABS(Ct_Na+10^-pH-Kw*10^pH-Ct_Cl-Ct_OAc*Ka*10^pH/(1+Ka*10^pH))</f>
        <v>4.7412421387028766E-2</v>
      </c>
      <c r="AK1254" s="19">
        <f>ABS(Ct_Na+10^-pH-Kw*10^pH-Ct_Cl-Ct_OAc*Ka*10^pH/(1+Ka*10^pH))</f>
        <v>4.5055519072715995E-2</v>
      </c>
      <c r="AL1254" s="19">
        <f>ABS(Ct_Na+10^-pH-Kw*10^pH-Ct_Cl-Ct_OAc*Ka*10^pH/(1+Ka*10^pH))</f>
        <v>4.2782791841057294E-2</v>
      </c>
      <c r="AM1254" s="19">
        <f>ABS(Ct_Na+10^-pH-Kw*10^pH-Ct_Cl-Ct_OAc*Ka*10^pH/(1+Ka*10^pH))</f>
        <v>4.0589809424544446E-2</v>
      </c>
      <c r="AN1254" s="19">
        <f>ABS(Ct_Na+10^-pH-Kw*10^pH-Ct_Cl-Ct_OAc*Ka*10^pH/(1+Ka*10^pH))</f>
        <v>3.847244709135967E-2</v>
      </c>
      <c r="AO1254" s="19">
        <f>ABS(Ct_Na+10^-pH-Kw*10^pH-Ct_Cl-Ct_OAc*Ka*10^pH/(1+Ka*10^pH))</f>
        <v>3.6426859752520135E-2</v>
      </c>
      <c r="AP1254" s="19">
        <f>ABS(Ct_Na+10^-pH-Kw*10^pH-Ct_Cl-Ct_OAc*Ka*10^pH/(1+Ka*10^pH))</f>
        <v>3.4449458658308577E-2</v>
      </c>
      <c r="AQ1254" s="19">
        <f>ABS(Ct_Na+10^-pH-Kw*10^pH-Ct_Cl-Ct_OAc*Ka*10^pH/(1+Ka*10^pH))</f>
        <v>3.2536890386858072E-2</v>
      </c>
      <c r="AR1254" s="19">
        <f>ABS(Ct_Na+10^-pH-Kw*10^pH-Ct_Cl-Ct_OAc*Ka*10^pH/(1+Ka*10^pH))</f>
        <v>3.0686017866099494E-2</v>
      </c>
      <c r="AS1254" s="19">
        <f>ABS(Ct_Na+10^-pH-Kw*10^pH-Ct_Cl-Ct_OAc*Ka*10^pH/(1+Ka*10^pH))</f>
        <v>2.8893903203142793E-2</v>
      </c>
      <c r="AT1254" s="19">
        <f>ABS(Ct_Na+10^-pH-Kw*10^pH-Ct_Cl-Ct_OAc*Ka*10^pH/(1+Ka*10^pH))</f>
        <v>2.7157792123403475E-2</v>
      </c>
      <c r="AU1254" s="19">
        <f>ABS(Ct_Na+10^-pH-Kw*10^pH-Ct_Cl-Ct_OAc*Ka*10^pH/(1+Ka*10^pH))</f>
        <v>2.5475099846117698E-2</v>
      </c>
      <c r="AV1254" s="19">
        <f>ABS(Ct_Na+10^-pH-Kw*10^pH-Ct_Cl-Ct_OAc*Ka*10^pH/(1+Ka*10^pH))</f>
        <v>2.3843398243901151E-2</v>
      </c>
      <c r="AW1254" s="19">
        <f>ABS(Ct_Na+10^-pH-Kw*10^pH-Ct_Cl-Ct_OAc*Ka*10^pH/(1+Ka*10^pH))</f>
        <v>2.2260404152198557E-2</v>
      </c>
      <c r="AX1254" s="19">
        <f>ABS(Ct_Na+10^-pH-Kw*10^pH-Ct_Cl-Ct_OAc*Ka*10^pH/(1+Ka*10^pH))</f>
        <v>2.0723968710251908E-2</v>
      </c>
      <c r="AY1254" s="19">
        <f>ABS(Ct_Na+10^-pH-Kw*10^pH-Ct_Cl-Ct_OAc*Ka*10^pH/(1+Ka*10^pH))</f>
        <v>1.9232067628941411E-2</v>
      </c>
      <c r="AZ1254" s="19">
        <f>ABS(Ct_Na+10^-pH-Kw*10^pH-Ct_Cl-Ct_OAc*Ka*10^pH/(1+Ka*10^pH))</f>
        <v>1.7782792292811204E-2</v>
      </c>
      <c r="BA1254" s="19">
        <f>ABS(Ct_Na+10^-pH-Kw*10^pH-Ct_Cl-Ct_OAc*Ka*10^pH/(1+Ka*10^pH))</f>
        <v>1.6374341614036787E-2</v>
      </c>
      <c r="BB1254" s="19">
        <f>ABS(Ct_Na+10^-pH-Kw*10^pH-Ct_Cl-Ct_OAc*Ka*10^pH/(1+Ka*10^pH))</f>
        <v>1.500501456522832E-2</v>
      </c>
      <c r="BC1254" s="19">
        <f>ABS(Ct_Na+10^-pH-Kw*10^pH-Ct_Cl-Ct_OAc*Ka*10^pH/(1+Ka*10^pH))</f>
        <v>1.3673203325976227E-2</v>
      </c>
      <c r="BD1254" s="19">
        <f>ABS(Ct_Na+10^-pH-Kw*10^pH-Ct_Cl-Ct_OAc*Ka*10^pH/(1+Ka*10^pH))</f>
        <v>1.2377386985082325E-2</v>
      </c>
      <c r="BE1254" s="19">
        <f>ABS(Ct_Na+10^-pH-Kw*10^pH-Ct_Cl-Ct_OAc*Ka*10^pH/(1+Ka*10^pH))</f>
        <v>1.1116125746612263E-2</v>
      </c>
      <c r="BF1254" s="19">
        <f>ABS(Ct_Na+10^-pH-Kw*10^pH-Ct_Cl-Ct_OAc*Ka*10^pH/(1+Ka*10^pH))</f>
        <v>9.8880555933650791E-3</v>
      </c>
      <c r="BG1254" s="19">
        <f>ABS(Ct_Na+10^-pH-Kw*10^pH-Ct_Cl-Ct_OAc*Ka*10^pH/(1+Ka*10^pH))</f>
        <v>8.6918833661762882E-3</v>
      </c>
      <c r="BH1254" s="19">
        <f>ABS(Ct_Na+10^-pH-Kw*10^pH-Ct_Cl-Ct_OAc*Ka*10^pH/(1+Ka*10^pH))</f>
        <v>7.5263822217359055E-3</v>
      </c>
      <c r="BI1254" s="19">
        <f>ABS(Ct_Na+10^-pH-Kw*10^pH-Ct_Cl-Ct_OAc*Ka*10^pH/(1+Ka*10^pH))</f>
        <v>6.3903874353826162E-3</v>
      </c>
      <c r="BJ1254" s="19">
        <f>ABS(Ct_Na+10^-pH-Kw*10^pH-Ct_Cl-Ct_OAc*Ka*10^pH/(1+Ka*10^pH))</f>
        <v>5.2827925186881633E-3</v>
      </c>
      <c r="BK1254" s="19">
        <f>ABS(Ct_Na+10^-pH-Kw*10^pH-Ct_Cl-Ct_OAc*Ka*10^pH/(1+Ka*10^pH))</f>
        <v>4.2025456246281637E-3</v>
      </c>
      <c r="BL1254" s="19">
        <f>ABS(Ct_Na+10^-pH-Kw*10^pH-Ct_Cl-Ct_OAc*Ka*10^pH/(1+Ka*10^pH))</f>
        <v>3.1486462157891276E-3</v>
      </c>
      <c r="BM1254" s="19">
        <f>ABS(Ct_Na+10^-pH-Kw*10^pH-Ct_Cl-Ct_OAc*Ka*10^pH/(1+Ka*10^pH))</f>
        <v>2.1201419734281149E-3</v>
      </c>
      <c r="BN1254" s="19">
        <f>ABS(Ct_Na+10^-pH-Kw*10^pH-Ct_Cl-Ct_OAc*Ka*10^pH/(1+Ka*10^pH))</f>
        <v>1.1161259273138324E-3</v>
      </c>
      <c r="BO1254" s="19">
        <f>ABS(Ct_Na+10^-pH-Kw*10^pH-Ct_Cl-Ct_OAc*Ka*10^pH/(1+Ka*10^pH))</f>
        <v>1.3573378816693349E-4</v>
      </c>
      <c r="BP1254" s="19">
        <f>ABS(Ct_Na+10^-pH-Kw*10^pH-Ct_Cl-Ct_OAc*Ka*10^pH/(1+Ka*10^pH))</f>
        <v>8.2185853379051349E-4</v>
      </c>
      <c r="BQ1254" s="19">
        <f>ABS(Ct_Na+10^-pH-Kw*10^pH-Ct_Cl-Ct_OAc*Ka*10^pH/(1+Ka*10^pH))</f>
        <v>1.7574372391512341E-3</v>
      </c>
      <c r="BR1254" s="19">
        <f>ABS(Ct_Na+10^-pH-Kw*10^pH-Ct_Cl-Ct_OAc*Ka*10^pH/(1+Ka*10^pH))</f>
        <v>2.671752792117385E-3</v>
      </c>
      <c r="BS1254" s="19">
        <f>ABS(Ct_Na+10^-pH-Kw*10^pH-Ct_Cl-Ct_OAc*Ka*10^pH/(1+Ka*10^pH))</f>
        <v>3.5655219281629583E-3</v>
      </c>
      <c r="BT1254" s="19">
        <f>ABS(Ct_Na+10^-pH-Kw*10^pH-Ct_Cl-Ct_OAc*Ka*10^pH/(1+Ka*10^pH))</f>
        <v>4.4394295278519513E-3</v>
      </c>
      <c r="BU1254" s="19">
        <f>ABS(Ct_Na+10^-pH-Kw*10^pH-Ct_Cl-Ct_OAc*Ka*10^pH/(1+Ka*10^pH))</f>
        <v>5.2941303671082338E-3</v>
      </c>
      <c r="BV1254" s="19">
        <f>ABS(Ct_Na+10^-pH-Kw*10^pH-Ct_Cl-Ct_OAc*Ka*10^pH/(1+Ka*10^pH))</f>
        <v>6.1302507533371881E-3</v>
      </c>
      <c r="BW1254" s="19">
        <f>ABS(Ct_Na+10^-pH-Kw*10^pH-Ct_Cl-Ct_OAc*Ka*10^pH/(1+Ka*10^pH))</f>
        <v>6.9483900559913492E-3</v>
      </c>
      <c r="BX1254" s="19">
        <f>ABS(Ct_Na+10^-pH-Kw*10^pH-Ct_Cl-Ct_OAc*Ka*10^pH/(1+Ka*10^pH))</f>
        <v>7.7491221394400955E-3</v>
      </c>
      <c r="BY1254" s="19">
        <f>ABS(Ct_Na+10^-pH-Kw*10^pH-Ct_Cl-Ct_OAc*Ka*10^pH/(1+Ka*10^pH))</f>
        <v>8.5329967053425354E-3</v>
      </c>
      <c r="BZ1254" s="19">
        <f>ABS(Ct_Na+10^-pH-Kw*10^pH-Ct_Cl-Ct_OAc*Ka*10^pH/(1+Ka*10^pH))</f>
        <v>9.3005405511220399E-3</v>
      </c>
      <c r="CA1254" s="19">
        <f>ABS(Ct_Na+10^-pH-Kw*10^pH-Ct_Cl-Ct_OAc*Ka*10^pH/(1+Ka*10^pH))</f>
        <v>1.0052258750596774E-2</v>
      </c>
      <c r="CB1254" s="19">
        <f>ABS(Ct_Na+10^-pH-Kw*10^pH-Ct_Cl-Ct_OAc*Ka*10^pH/(1+Ka*10^pH))</f>
        <v>1.0788635762327144E-2</v>
      </c>
      <c r="CC1254" s="19">
        <f>ABS(Ct_Na+10^-pH-Kw*10^pH-Ct_Cl-Ct_OAc*Ka*10^pH/(1+Ka*10^pH))</f>
        <v>1.1510136470790251E-2</v>
      </c>
      <c r="CD1254" s="19">
        <f>ABS(Ct_Na+10^-pH-Kw*10^pH-Ct_Cl-Ct_OAc*Ka*10^pH/(1+Ka*10^pH))</f>
        <v>1.2217207165084065E-2</v>
      </c>
      <c r="CE1254" s="19">
        <f>ABS(Ct_Na+10^-pH-Kw*10^pH-Ct_Cl-Ct_OAc*Ka*10^pH/(1+Ka*10^pH))</f>
        <v>1.2910276459490888E-2</v>
      </c>
      <c r="CF1254" s="19">
        <f>ABS(Ct_Na+10^-pH-Kw*10^pH-Ct_Cl-Ct_OAc*Ka*10^pH/(1+Ka*10^pH))</f>
        <v>1.3589756159889742E-2</v>
      </c>
      <c r="CG1254" s="19">
        <f>ABS(Ct_Na+10^-pH-Kw*10^pH-Ct_Cl-Ct_OAc*Ka*10^pH/(1+Ka*10^pH))</f>
        <v>1.4256042079698314E-2</v>
      </c>
      <c r="CH1254" s="19">
        <f>ABS(Ct_Na+10^-pH-Kw*10^pH-Ct_Cl-Ct_OAc*Ka*10^pH/(1+Ka*10^pH))</f>
        <v>1.4909514808741337E-2</v>
      </c>
      <c r="CI1254" s="19">
        <f>ABS(Ct_Na+10^-pH-Kw*10^pH-Ct_Cl-Ct_OAc*Ka*10^pH/(1+Ka*10^pH))</f>
        <v>1.555054043818354E-2</v>
      </c>
      <c r="CJ1254" s="19">
        <f>ABS(Ct_Na+10^-pH-Kw*10^pH-Ct_Cl-Ct_OAc*Ka*10^pH/(1+Ka*10^pH))</f>
        <v>1.6179471244428721E-2</v>
      </c>
      <c r="CK1254" s="19">
        <f>ABS(Ct_Na+10^-pH-Kw*10^pH-Ct_Cl-Ct_OAc*Ka*10^pH/(1+Ka*10^pH))</f>
        <v>1.6796646334669346E-2</v>
      </c>
      <c r="CL1254" s="19">
        <f>ABS(Ct_Na+10^-pH-Kw*10^pH-Ct_Cl-Ct_OAc*Ka*10^pH/(1+Ka*10^pH))</f>
        <v>1.7402392256572148E-2</v>
      </c>
      <c r="CM1254" s="19">
        <f>ABS(Ct_Na+10^-pH-Kw*10^pH-Ct_Cl-Ct_OAc*Ka*10^pH/(1+Ka*10^pH))</f>
        <v>1.7997023574403338E-2</v>
      </c>
      <c r="CN1254" s="19">
        <f>ABS(Ct_Na+10^-pH-Kw*10^pH-Ct_Cl-Ct_OAc*Ka*10^pH/(1+Ka*10^pH))</f>
        <v>1.8580843413728516E-2</v>
      </c>
      <c r="CO1254" s="19">
        <f>ABS(Ct_Na+10^-pH-Kw*10^pH-Ct_Cl-Ct_OAc*Ka*10^pH/(1+Ka*10^pH))</f>
        <v>1.9154143976669473E-2</v>
      </c>
      <c r="CP1254" s="19">
        <f>ABS(Ct_Na+10^-pH-Kw*10^pH-Ct_Cl-Ct_OAc*Ka*10^pH/(1+Ka*10^pH))</f>
        <v>1.9717207029557884E-2</v>
      </c>
      <c r="CQ1254" s="19">
        <f>ABS(Ct_Na+10^-pH-Kw*10^pH-Ct_Cl-Ct_OAc*Ka*10^pH/(1+Ka*10^pH))</f>
        <v>2.0270304364696096E-2</v>
      </c>
      <c r="CR1254" s="19">
        <f>ABS(Ct_Na+10^-pH-Kw*10^pH-Ct_Cl-Ct_OAc*Ka*10^pH/(1+Ka*10^pH))</f>
        <v>2.0813698237814302E-2</v>
      </c>
      <c r="CS1254" s="19">
        <f>ABS(Ct_Na+10^-pH-Kw*10^pH-Ct_Cl-Ct_OAc*Ka*10^pH/(1+Ka*10^pH))</f>
        <v>2.134764178270436E-2</v>
      </c>
      <c r="CT1254" s="19">
        <f>ABS(Ct_Na+10^-pH-Kw*10^pH-Ct_Cl-Ct_OAc*Ka*10^pH/(1+Ka*10^pH))</f>
        <v>2.1872379404406693E-2</v>
      </c>
      <c r="CU1254" s="19">
        <f>ABS(Ct_Na+10^-pH-Kw*10^pH-Ct_Cl-Ct_OAc*Ka*10^pH/(1+Ka*10^pH))</f>
        <v>2.2388147152233744E-2</v>
      </c>
      <c r="CV1254" s="19">
        <f>ABS(Ct_Na+10^-pH-Kw*10^pH-Ct_Cl-Ct_OAc*Ka*10^pH/(1+Ka*10^pH))</f>
        <v>2.2895173073826464E-2</v>
      </c>
      <c r="CW1254" s="19">
        <f>ABS(Ct_Na+10^-pH-Kw*10^pH-Ct_Cl-Ct_OAc*Ka*10^pH/(1+Ka*10^pH))</f>
        <v>2.3393677551358787E-2</v>
      </c>
      <c r="CX1254" s="19">
        <f>ABS(Ct_Na+10^-pH-Kw*10^pH-Ct_Cl-Ct_OAc*Ka*10^pH/(1+Ka*10^pH))</f>
        <v>2.3883873620932229E-2</v>
      </c>
    </row>
    <row r="1255" spans="1:102">
      <c r="A1255" s="24">
        <v>12.26</v>
      </c>
      <c r="B1255" s="19">
        <f>ABS(Ct_Na+10^-pH-Kw*10^pH-Ct_Cl-Ct_OAc*Ka*10^pH/(1+Ka*10^pH))</f>
        <v>0.26819700240495969</v>
      </c>
      <c r="C1255" s="19">
        <f>ABS(Ct_Na+10^-pH-Kw*10^pH-Ct_Cl-Ct_OAc*Ka*10^pH/(1+Ka*10^pH))</f>
        <v>0.25153033603260688</v>
      </c>
      <c r="D1255" s="19">
        <f>ABS(Ct_Na+10^-pH-Kw*10^pH-Ct_Cl-Ct_OAc*Ka*10^pH/(1+Ka*10^pH))</f>
        <v>0.23637882114864975</v>
      </c>
      <c r="E1255" s="19">
        <f>ABS(Ct_Na+10^-pH-Kw*10^pH-Ct_Cl-Ct_OAc*Ka*10^pH/(1+Ka*10^pH))</f>
        <v>0.22254482929808025</v>
      </c>
      <c r="F1255" s="19">
        <f>ABS(Ct_Na+10^-pH-Kw*10^pH-Ct_Cl-Ct_OAc*Ka*10^pH/(1+Ka*10^pH))</f>
        <v>0.2098636701017248</v>
      </c>
      <c r="G1255" s="19">
        <f>ABS(Ct_Na+10^-pH-Kw*10^pH-Ct_Cl-Ct_OAc*Ka*10^pH/(1+Ka*10^pH))</f>
        <v>0.19819700364107784</v>
      </c>
      <c r="H1255" s="19">
        <f>ABS(Ct_Na+10^-pH-Kw*10^pH-Ct_Cl-Ct_OAc*Ka*10^pH/(1+Ka*10^pH))</f>
        <v>0.18742777306201908</v>
      </c>
      <c r="I1255" s="19">
        <f>ABS(Ct_Na+10^-pH-Kw*10^pH-Ct_Cl-Ct_OAc*Ka*10^pH/(1+Ka*10^pH))</f>
        <v>0.17745626326659431</v>
      </c>
      <c r="J1255" s="19">
        <f>ABS(Ct_Na+10^-pH-Kw*10^pH-Ct_Cl-Ct_OAc*Ka*10^pH/(1+Ka*10^pH))</f>
        <v>0.16819700417084277</v>
      </c>
      <c r="K1255" s="19">
        <f>ABS(Ct_Na+10^-pH-Kw*10^pH-Ct_Cl-Ct_OAc*Ka*10^pH/(1+Ka*10^pH))</f>
        <v>0.15957631466790162</v>
      </c>
      <c r="L1255" s="19">
        <f>ABS(Ct_Na+10^-pH-Kw*10^pH-Ct_Cl-Ct_OAc*Ka*10^pH/(1+Ka*10^pH))</f>
        <v>0.1515303377984899</v>
      </c>
      <c r="M1255" s="19">
        <f>ABS(Ct_Na+10^-pH-Kw*10^pH-Ct_Cl-Ct_OAc*Ka*10^pH/(1+Ka*10^pH))</f>
        <v>0.14400345621097574</v>
      </c>
      <c r="N1255" s="19">
        <f>ABS(Ct_Na+10^-pH-Kw*10^pH-Ct_Cl-Ct_OAc*Ka*10^pH/(1+Ka*10^pH))</f>
        <v>0.13694700472268118</v>
      </c>
      <c r="O1255" s="19">
        <f>ABS(Ct_Na+10^-pH-Kw*10^pH-Ct_Cl-Ct_OAc*Ka*10^pH/(1+Ka*10^pH))</f>
        <v>0.13031821696094997</v>
      </c>
      <c r="P1255" s="19">
        <f>ABS(Ct_Na+10^-pH-Kw*10^pH-Ct_Cl-Ct_OAc*Ka*10^pH/(1+Ka*10^pH))</f>
        <v>0.12407935789108523</v>
      </c>
      <c r="Q1255" s="19">
        <f>ABS(Ct_Na+10^-pH-Kw*10^pH-Ct_Cl-Ct_OAc*Ka*10^pH/(1+Ka*10^pH))</f>
        <v>0.11819700505378425</v>
      </c>
      <c r="R1255" s="19">
        <f>ABS(Ct_Na+10^-pH-Kw*10^pH-Ct_Cl-Ct_OAc*Ka*10^pH/(1+Ka*10^pH))</f>
        <v>0.11264144959633332</v>
      </c>
      <c r="S1255" s="19">
        <f>ABS(Ct_Na+10^-pH-Kw*10^pH-Ct_Cl-Ct_OAc*Ka*10^pH/(1+Ka*10^pH))</f>
        <v>0.1073861944338797</v>
      </c>
      <c r="T1255" s="19">
        <f>ABS(Ct_Na+10^-pH-Kw*10^pH-Ct_Cl-Ct_OAc*Ka*10^pH/(1+Ka*10^pH))</f>
        <v>0.10240753164839737</v>
      </c>
      <c r="U1255" s="19">
        <f>ABS(Ct_Na+10^-pH-Kw*10^pH-Ct_Cl-Ct_OAc*Ka*10^pH/(1+Ka*10^pH))</f>
        <v>9.7684184903196164E-2</v>
      </c>
      <c r="V1255" s="19">
        <f>ABS(Ct_Na+10^-pH-Kw*10^pH-Ct_Cl-Ct_OAc*Ka*10^pH/(1+Ka*10^pH))</f>
        <v>9.3197005495255031E-2</v>
      </c>
      <c r="W1255" s="19">
        <f>ABS(Ct_Na+10^-pH-Kw*10^pH-Ct_Cl-Ct_OAc*Ka*10^pH/(1+Ka*10^pH))</f>
        <v>8.8928712887701239E-2</v>
      </c>
      <c r="X1255" s="19">
        <f>ABS(Ct_Na+10^-pH-Kw*10^pH-Ct_Cl-Ct_OAc*Ka*10^pH/(1+Ka*10^pH))</f>
        <v>8.4863672309078611E-2</v>
      </c>
      <c r="Y1255" s="19">
        <f>ABS(Ct_Na+10^-pH-Kw*10^pH-Ct_Cl-Ct_OAc*Ka*10^pH/(1+Ka*10^pH))</f>
        <v>8.0987703385275625E-2</v>
      </c>
      <c r="Z1255" s="19">
        <f>ABS(Ct_Na+10^-pH-Kw*10^pH-Ct_Cl-Ct_OAc*Ka*10^pH/(1+Ka*10^pH))</f>
        <v>7.7287914867100044E-2</v>
      </c>
      <c r="AA1255" s="19">
        <f>ABS(Ct_Na+10^-pH-Kw*10^pH-Ct_Cl-Ct_OAc*Ka*10^pH/(1+Ka*10^pH))</f>
        <v>7.3752561394176741E-2</v>
      </c>
      <c r="AB1255" s="19">
        <f>ABS(Ct_Na+10^-pH-Kw*10^pH-Ct_Cl-Ct_OAc*Ka*10^pH/(1+Ka*10^pH))</f>
        <v>7.0370918941815311E-2</v>
      </c>
      <c r="AC1255" s="19">
        <f>ABS(Ct_Na+10^-pH-Kw*10^pH-Ct_Cl-Ct_OAc*Ka*10^pH/(1+Ka*10^pH))</f>
        <v>6.7133176168277714E-2</v>
      </c>
      <c r="AD1255" s="19">
        <f>ABS(Ct_Na+10^-pH-Kw*10^pH-Ct_Cl-Ct_OAc*Ka*10^pH/(1+Ka*10^pH))</f>
        <v>6.4030339343637568E-2</v>
      </c>
      <c r="AE1255" s="19">
        <f>ABS(Ct_Na+10^-pH-Kw*10^pH-Ct_Cl-Ct_OAc*Ka*10^pH/(1+Ka*10^pH))</f>
        <v>6.1054148920003132E-2</v>
      </c>
      <c r="AF1255" s="19">
        <f>ABS(Ct_Na+10^-pH-Kw*10^pH-Ct_Cl-Ct_OAc*Ka*10^pH/(1+Ka*10^pH))</f>
        <v>5.8197006113314104E-2</v>
      </c>
      <c r="AG1255" s="19">
        <f>ABS(Ct_Na+10^-pH-Kw*10^pH-Ct_Cl-Ct_OAc*Ka*10^pH/(1+Ka*10^pH))</f>
        <v>5.5451908122573626E-2</v>
      </c>
      <c r="AH1255" s="19">
        <f>ABS(Ct_Na+10^-pH-Kw*10^pH-Ct_Cl-Ct_OAc*Ka*10^pH/(1+Ka*10^pH))</f>
        <v>5.2812390823784736E-2</v>
      </c>
      <c r="AI1255" s="19">
        <f>ABS(Ct_Na+10^-pH-Kw*10^pH-Ct_Cl-Ct_OAc*Ka*10^pH/(1+Ka*10^pH))</f>
        <v>5.0272477951365212E-2</v>
      </c>
      <c r="AJ1255" s="19">
        <f>ABS(Ct_Na+10^-pH-Kw*10^pH-Ct_Cl-Ct_OAc*Ka*10^pH/(1+Ka*10^pH))</f>
        <v>4.7826635926072336E-2</v>
      </c>
      <c r="AK1255" s="19">
        <f>ABS(Ct_Na+10^-pH-Kw*10^pH-Ct_Cl-Ct_OAc*Ka*10^pH/(1+Ka*10^pH))</f>
        <v>4.5469733610790104E-2</v>
      </c>
      <c r="AL1255" s="19">
        <f>ABS(Ct_Na+10^-pH-Kw*10^pH-Ct_Cl-Ct_OAc*Ka*10^pH/(1+Ka*10^pH))</f>
        <v>4.3197006378196554E-2</v>
      </c>
      <c r="AM1255" s="19">
        <f>ABS(Ct_Na+10^-pH-Kw*10^pH-Ct_Cl-Ct_OAc*Ka*10^pH/(1+Ka*10^pH))</f>
        <v>4.1004023960781691E-2</v>
      </c>
      <c r="AN1255" s="19">
        <f>ABS(Ct_Na+10^-pH-Kw*10^pH-Ct_Cl-Ct_OAc*Ka*10^pH/(1+Ka*10^pH))</f>
        <v>3.8886661626725987E-2</v>
      </c>
      <c r="AO1255" s="19">
        <f>ABS(Ct_Na+10^-pH-Kw*10^pH-Ct_Cl-Ct_OAc*Ka*10^pH/(1+Ka*10^pH))</f>
        <v>3.6841074287045042E-2</v>
      </c>
      <c r="AP1255" s="19">
        <f>ABS(Ct_Na+10^-pH-Kw*10^pH-Ct_Cl-Ct_OAc*Ka*10^pH/(1+Ka*10^pH))</f>
        <v>3.486367319202012E-2</v>
      </c>
      <c r="AQ1255" s="19">
        <f>ABS(Ct_Na+10^-pH-Kw*10^pH-Ct_Cl-Ct_OAc*Ka*10^pH/(1+Ka*10^pH))</f>
        <v>3.2951104919782939E-2</v>
      </c>
      <c r="AR1255" s="19">
        <f>ABS(Ct_Na+10^-pH-Kw*10^pH-Ct_Cl-Ct_OAc*Ka*10^pH/(1+Ka*10^pH))</f>
        <v>3.1100232398263039E-2</v>
      </c>
      <c r="AS1255" s="19">
        <f>ABS(Ct_Na+10^-pH-Kw*10^pH-Ct_Cl-Ct_OAc*Ka*10^pH/(1+Ka*10^pH))</f>
        <v>2.9308117734569192E-2</v>
      </c>
      <c r="AT1255" s="19">
        <f>ABS(Ct_Na+10^-pH-Kw*10^pH-Ct_Cl-Ct_OAc*Ka*10^pH/(1+Ka*10^pH))</f>
        <v>2.7572006654115765E-2</v>
      </c>
      <c r="AU1255" s="19">
        <f>ABS(Ct_Na+10^-pH-Kw*10^pH-Ct_Cl-Ct_OAc*Ka*10^pH/(1+Ka*10^pH))</f>
        <v>2.5889314376137847E-2</v>
      </c>
      <c r="AV1255" s="19">
        <f>ABS(Ct_Na+10^-pH-Kw*10^pH-Ct_Cl-Ct_OAc*Ka*10^pH/(1+Ka*10^pH))</f>
        <v>2.4257612773250142E-2</v>
      </c>
      <c r="AW1255" s="19">
        <f>ABS(Ct_Na+10^-pH-Kw*10^pH-Ct_Cl-Ct_OAc*Ka*10^pH/(1+Ka*10^pH))</f>
        <v>2.2674618680896423E-2</v>
      </c>
      <c r="AX1255" s="19">
        <f>ABS(Ct_Na+10^-pH-Kw*10^pH-Ct_Cl-Ct_OAc*Ka*10^pH/(1+Ka*10^pH))</f>
        <v>2.1138183238317787E-2</v>
      </c>
      <c r="AY1255" s="19">
        <f>ABS(Ct_Na+10^-pH-Kw*10^pH-Ct_Cl-Ct_OAc*Ka*10^pH/(1+Ka*10^pH))</f>
        <v>1.9646282156393635E-2</v>
      </c>
      <c r="AZ1255" s="19">
        <f>ABS(Ct_Na+10^-pH-Kw*10^pH-Ct_Cl-Ct_OAc*Ka*10^pH/(1+Ka*10^pH))</f>
        <v>1.8197006819667294E-2</v>
      </c>
      <c r="BA1255" s="19">
        <f>ABS(Ct_Na+10^-pH-Kw*10^pH-Ct_Cl-Ct_OAc*Ka*10^pH/(1+Ka*10^pH))</f>
        <v>1.6788556140313556E-2</v>
      </c>
      <c r="BB1255" s="19">
        <f>ABS(Ct_Na+10^-pH-Kw*10^pH-Ct_Cl-Ct_OAc*Ka*10^pH/(1+Ka*10^pH))</f>
        <v>1.5419229090941844E-2</v>
      </c>
      <c r="BC1255" s="19">
        <f>ABS(Ct_Na+10^-pH-Kw*10^pH-Ct_Cl-Ct_OAc*Ka*10^pH/(1+Ka*10^pH))</f>
        <v>1.408741785114194E-2</v>
      </c>
      <c r="BD1255" s="19">
        <f>ABS(Ct_Na+10^-pH-Kw*10^pH-Ct_Cl-Ct_OAc*Ka*10^pH/(1+Ka*10^pH))</f>
        <v>1.2791601509715027E-2</v>
      </c>
      <c r="BE1255" s="19">
        <f>ABS(Ct_Na+10^-pH-Kw*10^pH-Ct_Cl-Ct_OAc*Ka*10^pH/(1+Ka*10^pH))</f>
        <v>1.1530340270726178E-2</v>
      </c>
      <c r="BF1255" s="19">
        <f>ABS(Ct_Na+10^-pH-Kw*10^pH-Ct_Cl-Ct_OAc*Ka*10^pH/(1+Ka*10^pH))</f>
        <v>1.0302270116973856E-2</v>
      </c>
      <c r="BG1255" s="19">
        <f>ABS(Ct_Na+10^-pH-Kw*10^pH-Ct_Cl-Ct_OAc*Ka*10^pH/(1+Ka*10^pH))</f>
        <v>9.1060978892930494E-3</v>
      </c>
      <c r="BH1255" s="19">
        <f>ABS(Ct_Na+10^-pH-Kw*10^pH-Ct_Cl-Ct_OAc*Ka*10^pH/(1+Ka*10^pH))</f>
        <v>7.9405967443732656E-3</v>
      </c>
      <c r="BI1255" s="19">
        <f>ABS(Ct_Na+10^-pH-Kw*10^pH-Ct_Cl-Ct_OAc*Ka*10^pH/(1+Ka*10^pH))</f>
        <v>6.8046019575527111E-3</v>
      </c>
      <c r="BJ1255" s="19">
        <f>ABS(Ct_Na+10^-pH-Kw*10^pH-Ct_Cl-Ct_OAc*Ka*10^pH/(1+Ka*10^pH))</f>
        <v>5.6970070404026782E-3</v>
      </c>
      <c r="BK1255" s="19">
        <f>ABS(Ct_Na+10^-pH-Kw*10^pH-Ct_Cl-Ct_OAc*Ka*10^pH/(1+Ka*10^pH))</f>
        <v>4.6167601458983396E-3</v>
      </c>
      <c r="BL1255" s="19">
        <f>ABS(Ct_Na+10^-pH-Kw*10^pH-Ct_Cl-Ct_OAc*Ka*10^pH/(1+Ka*10^pH))</f>
        <v>3.5628607366257961E-3</v>
      </c>
      <c r="BM1255" s="19">
        <f>ABS(Ct_Na+10^-pH-Kw*10^pH-Ct_Cl-Ct_OAc*Ka*10^pH/(1+Ka*10^pH))</f>
        <v>2.5343564938417468E-3</v>
      </c>
      <c r="BN1255" s="19">
        <f>ABS(Ct_Na+10^-pH-Kw*10^pH-Ct_Cl-Ct_OAc*Ka*10^pH/(1+Ka*10^pH))</f>
        <v>1.5303404473144752E-3</v>
      </c>
      <c r="BO1255" s="19">
        <f>ABS(Ct_Na+10^-pH-Kw*10^pH-Ct_Cl-Ct_OAc*Ka*10^pH/(1+Ka*10^pH))</f>
        <v>5.4994830776431552E-4</v>
      </c>
      <c r="BP1255" s="19">
        <f>ABS(Ct_Na+10^-pH-Kw*10^pH-Ct_Cl-Ct_OAc*Ka*10^pH/(1+Ka*10^pH))</f>
        <v>4.0764401458701083E-4</v>
      </c>
      <c r="BQ1255" s="19">
        <f>ABS(Ct_Na+10^-pH-Kw*10^pH-Ct_Cl-Ct_OAc*Ka*10^pH/(1+Ka*10^pH))</f>
        <v>1.3432227203325625E-3</v>
      </c>
      <c r="BR1255" s="19">
        <f>ABS(Ct_Na+10^-pH-Kw*10^pH-Ct_Cl-Ct_OAc*Ka*10^pH/(1+Ka*10^pH))</f>
        <v>2.2575382736747876E-3</v>
      </c>
      <c r="BS1255" s="19">
        <f>ABS(Ct_Na+10^-pH-Kw*10^pH-Ct_Cl-Ct_OAc*Ka*10^pH/(1+Ka*10^pH))</f>
        <v>3.1513074100879973E-3</v>
      </c>
      <c r="BT1255" s="19">
        <f>ABS(Ct_Na+10^-pH-Kw*10^pH-Ct_Cl-Ct_OAc*Ka*10^pH/(1+Ka*10^pH))</f>
        <v>4.0252150101364528E-3</v>
      </c>
      <c r="BU1255" s="19">
        <f>ABS(Ct_Na+10^-pH-Kw*10^pH-Ct_Cl-Ct_OAc*Ka*10^pH/(1+Ka*10^pH))</f>
        <v>4.8799158497443013E-3</v>
      </c>
      <c r="BV1255" s="19">
        <f>ABS(Ct_Na+10^-pH-Kw*10^pH-Ct_Cl-Ct_OAc*Ka*10^pH/(1+Ka*10^pH))</f>
        <v>5.716036236317161E-3</v>
      </c>
      <c r="BW1255" s="19">
        <f>ABS(Ct_Na+10^-pH-Kw*10^pH-Ct_Cl-Ct_OAc*Ka*10^pH/(1+Ka*10^pH))</f>
        <v>6.5341755393078585E-3</v>
      </c>
      <c r="BX1255" s="19">
        <f>ABS(Ct_Na+10^-pH-Kw*10^pH-Ct_Cl-Ct_OAc*Ka*10^pH/(1+Ka*10^pH))</f>
        <v>7.3349076230859664E-3</v>
      </c>
      <c r="BY1255" s="19">
        <f>ABS(Ct_Na+10^-pH-Kw*10^pH-Ct_Cl-Ct_OAc*Ka*10^pH/(1+Ka*10^pH))</f>
        <v>8.1187821893108289E-3</v>
      </c>
      <c r="BZ1255" s="19">
        <f>ABS(Ct_Na+10^-pH-Kw*10^pH-Ct_Cl-Ct_OAc*Ka*10^pH/(1+Ka*10^pH))</f>
        <v>8.8863260354060461E-3</v>
      </c>
      <c r="CA1255" s="19">
        <f>ABS(Ct_Na+10^-pH-Kw*10^pH-Ct_Cl-Ct_OAc*Ka*10^pH/(1+Ka*10^pH))</f>
        <v>9.6380442351899909E-3</v>
      </c>
      <c r="CB1255" s="19">
        <f>ABS(Ct_Na+10^-pH-Kw*10^pH-Ct_Cl-Ct_OAc*Ka*10^pH/(1+Ka*10^pH))</f>
        <v>1.0374421247223251E-2</v>
      </c>
      <c r="CC1255" s="19">
        <f>ABS(Ct_Na+10^-pH-Kw*10^pH-Ct_Cl-Ct_OAc*Ka*10^pH/(1+Ka*10^pH))</f>
        <v>1.1095921955983121E-2</v>
      </c>
      <c r="CD1255" s="19">
        <f>ABS(Ct_Na+10^-pH-Kw*10^pH-Ct_Cl-Ct_OAc*Ka*10^pH/(1+Ka*10^pH))</f>
        <v>1.1802992650567772E-2</v>
      </c>
      <c r="CE1255" s="19">
        <f>ABS(Ct_Na+10^-pH-Kw*10^pH-Ct_Cl-Ct_OAc*Ka*10^pH/(1+Ka*10^pH))</f>
        <v>1.2496061945259679E-2</v>
      </c>
      <c r="CF1255" s="19">
        <f>ABS(Ct_Na+10^-pH-Kw*10^pH-Ct_Cl-Ct_OAc*Ka*10^pH/(1+Ka*10^pH))</f>
        <v>1.3175541645938017E-2</v>
      </c>
      <c r="CG1255" s="19">
        <f>ABS(Ct_Na+10^-pH-Kw*10^pH-Ct_Cl-Ct_OAc*Ka*10^pH/(1+Ka*10^pH))</f>
        <v>1.3841827566020655E-2</v>
      </c>
      <c r="CH1255" s="19">
        <f>ABS(Ct_Na+10^-pH-Kw*10^pH-Ct_Cl-Ct_OAc*Ka*10^pH/(1+Ka*10^pH))</f>
        <v>1.4495300295332463E-2</v>
      </c>
      <c r="CI1255" s="19">
        <f>ABS(Ct_Na+10^-pH-Kw*10^pH-Ct_Cl-Ct_OAc*Ka*10^pH/(1+Ka*10^pH))</f>
        <v>1.5136325925038344E-2</v>
      </c>
      <c r="CJ1255" s="19">
        <f>ABS(Ct_Na+10^-pH-Kw*10^pH-Ct_Cl-Ct_OAc*Ka*10^pH/(1+Ka*10^pH))</f>
        <v>1.5765256731542214E-2</v>
      </c>
      <c r="CK1255" s="19">
        <f>ABS(Ct_Na+10^-pH-Kw*10^pH-Ct_Cl-Ct_OAc*Ka*10^pH/(1+Ka*10^pH))</f>
        <v>1.6382431822036699E-2</v>
      </c>
      <c r="CL1255" s="19">
        <f>ABS(Ct_Na+10^-pH-Kw*10^pH-Ct_Cl-Ct_OAc*Ka*10^pH/(1+Ka*10^pH))</f>
        <v>1.6988177744188662E-2</v>
      </c>
      <c r="CM1255" s="19">
        <f>ABS(Ct_Na+10^-pH-Kw*10^pH-Ct_Cl-Ct_OAc*Ka*10^pH/(1+Ka*10^pH))</f>
        <v>1.7582809062264448E-2</v>
      </c>
      <c r="CN1255" s="19">
        <f>ABS(Ct_Na+10^-pH-Kw*10^pH-Ct_Cl-Ct_OAc*Ka*10^pH/(1+Ka*10^pH))</f>
        <v>1.8166628901829761E-2</v>
      </c>
      <c r="CO1255" s="19">
        <f>ABS(Ct_Na+10^-pH-Kw*10^pH-Ct_Cl-Ct_OAc*Ka*10^pH/(1+Ka*10^pH))</f>
        <v>1.8739929465006536E-2</v>
      </c>
      <c r="CP1255" s="19">
        <f>ABS(Ct_Na+10^-pH-Kw*10^pH-Ct_Cl-Ct_OAc*Ka*10^pH/(1+Ka*10^pH))</f>
        <v>1.9302992518126554E-2</v>
      </c>
      <c r="CQ1255" s="19">
        <f>ABS(Ct_Na+10^-pH-Kw*10^pH-Ct_Cl-Ct_OAc*Ka*10^pH/(1+Ka*10^pH))</f>
        <v>1.9856089853492256E-2</v>
      </c>
      <c r="CR1255" s="19">
        <f>ABS(Ct_Na+10^-pH-Kw*10^pH-Ct_Cl-Ct_OAc*Ka*10^pH/(1+Ka*10^pH))</f>
        <v>2.0399483726833978E-2</v>
      </c>
      <c r="CS1255" s="19">
        <f>ABS(Ct_Na+10^-pH-Kw*10^pH-Ct_Cl-Ct_OAc*Ka*10^pH/(1+Ka*10^pH))</f>
        <v>2.0933427271943673E-2</v>
      </c>
      <c r="CT1255" s="19">
        <f>ABS(Ct_Na+10^-pH-Kw*10^pH-Ct_Cl-Ct_OAc*Ka*10^pH/(1+Ka*10^pH))</f>
        <v>2.1458164893861834E-2</v>
      </c>
      <c r="CU1255" s="19">
        <f>ABS(Ct_Na+10^-pH-Kw*10^pH-Ct_Cl-Ct_OAc*Ka*10^pH/(1+Ka*10^pH))</f>
        <v>2.1973932641901034E-2</v>
      </c>
      <c r="CV1255" s="19">
        <f>ABS(Ct_Na+10^-pH-Kw*10^pH-Ct_Cl-Ct_OAc*Ka*10^pH/(1+Ka*10^pH))</f>
        <v>2.2480958563702309E-2</v>
      </c>
      <c r="CW1255" s="19">
        <f>ABS(Ct_Na+10^-pH-Kw*10^pH-Ct_Cl-Ct_OAc*Ka*10^pH/(1+Ka*10^pH))</f>
        <v>2.2979463041439684E-2</v>
      </c>
      <c r="CX1255" s="19">
        <f>ABS(Ct_Na+10^-pH-Kw*10^pH-Ct_Cl-Ct_OAc*Ka*10^pH/(1+Ka*10^pH))</f>
        <v>2.3469659111214757E-2</v>
      </c>
    </row>
    <row r="1256" spans="1:102">
      <c r="A1256" s="23">
        <v>12.27</v>
      </c>
      <c r="B1256" s="19">
        <f>ABS(Ct_Na+10^-pH-Kw*10^pH-Ct_Cl-Ct_OAc*Ka*10^pH/(1+Ka*10^pH))</f>
        <v>0.2686208653261884</v>
      </c>
      <c r="C1256" s="19">
        <f>ABS(Ct_Na+10^-pH-Kw*10^pH-Ct_Cl-Ct_OAc*Ka*10^pH/(1+Ka*10^pH))</f>
        <v>0.25195419894713617</v>
      </c>
      <c r="D1256" s="19">
        <f>ABS(Ct_Na+10^-pH-Kw*10^pH-Ct_Cl-Ct_OAc*Ka*10^pH/(1+Ka*10^pH))</f>
        <v>0.23680268405708871</v>
      </c>
      <c r="E1256" s="19">
        <f>ABS(Ct_Na+10^-pH-Kw*10^pH-Ct_Cl-Ct_OAc*Ka*10^pH/(1+Ka*10^pH))</f>
        <v>0.22296869220095838</v>
      </c>
      <c r="F1256" s="19">
        <f>ABS(Ct_Na+10^-pH-Kw*10^pH-Ct_Cl-Ct_OAc*Ka*10^pH/(1+Ka*10^pH))</f>
        <v>0.21028753299950559</v>
      </c>
      <c r="G1256" s="19">
        <f>ABS(Ct_Na+10^-pH-Kw*10^pH-Ct_Cl-Ct_OAc*Ka*10^pH/(1+Ka*10^pH))</f>
        <v>0.19862086653416905</v>
      </c>
      <c r="H1256" s="19">
        <f>ABS(Ct_Na+10^-pH-Kw*10^pH-Ct_Cl-Ct_OAc*Ka*10^pH/(1+Ka*10^pH))</f>
        <v>0.18785163595078147</v>
      </c>
      <c r="I1256" s="19">
        <f>ABS(Ct_Na+10^-pH-Kw*10^pH-Ct_Cl-Ct_OAc*Ka*10^pH/(1+Ka*10^pH))</f>
        <v>0.17788012615134849</v>
      </c>
      <c r="J1256" s="19">
        <f>ABS(Ct_Na+10^-pH-Kw*10^pH-Ct_Cl-Ct_OAc*Ka*10^pH/(1+Ka*10^pH))</f>
        <v>0.16862086705187507</v>
      </c>
      <c r="K1256" s="19">
        <f>ABS(Ct_Na+10^-pH-Kw*10^pH-Ct_Cl-Ct_OAc*Ka*10^pH/(1+Ka*10^pH))</f>
        <v>0.16000017754546872</v>
      </c>
      <c r="L1256" s="19">
        <f>ABS(Ct_Na+10^-pH-Kw*10^pH-Ct_Cl-Ct_OAc*Ka*10^pH/(1+Ka*10^pH))</f>
        <v>0.15195420067282281</v>
      </c>
      <c r="M1256" s="19">
        <f>ABS(Ct_Na+10^-pH-Kw*10^pH-Ct_Cl-Ct_OAc*Ka*10^pH/(1+Ka*10^pH))</f>
        <v>0.14442731908228307</v>
      </c>
      <c r="N1256" s="19">
        <f>ABS(Ct_Na+10^-pH-Kw*10^pH-Ct_Cl-Ct_OAc*Ka*10^pH/(1+Ka*10^pH))</f>
        <v>0.13737086759115211</v>
      </c>
      <c r="O1256" s="19">
        <f>ABS(Ct_Na+10^-pH-Kw*10^pH-Ct_Cl-Ct_OAc*Ka*10^pH/(1+Ka*10^pH))</f>
        <v>0.13074207982675634</v>
      </c>
      <c r="P1256" s="19">
        <f>ABS(Ct_Na+10^-pH-Kw*10^pH-Ct_Cl-Ct_OAc*Ka*10^pH/(1+Ka*10^pH))</f>
        <v>0.12450322075438383</v>
      </c>
      <c r="Q1256" s="19">
        <f>ABS(Ct_Na+10^-pH-Kw*10^pH-Ct_Cl-Ct_OAc*Ka*10^pH/(1+Ka*10^pH))</f>
        <v>0.11862086791471836</v>
      </c>
      <c r="R1256" s="19">
        <f>ABS(Ct_Na+10^-pH-Kw*10^pH-Ct_Cl-Ct_OAc*Ka*10^pH/(1+Ka*10^pH))</f>
        <v>0.11306531245503429</v>
      </c>
      <c r="S1256" s="19">
        <f>ABS(Ct_Na+10^-pH-Kw*10^pH-Ct_Cl-Ct_OAc*Ka*10^pH/(1+Ka*10^pH))</f>
        <v>0.10781005729046823</v>
      </c>
      <c r="T1256" s="19">
        <f>ABS(Ct_Na+10^-pH-Kw*10^pH-Ct_Cl-Ct_OAc*Ka*10^pH/(1+Ka*10^pH))</f>
        <v>0.10283139450298467</v>
      </c>
      <c r="U1256" s="19">
        <f>ABS(Ct_Na+10^-pH-Kw*10^pH-Ct_Cl-Ct_OAc*Ka*10^pH/(1+Ka*10^pH))</f>
        <v>9.8108047755884845E-2</v>
      </c>
      <c r="V1256" s="19">
        <f>ABS(Ct_Na+10^-pH-Kw*10^pH-Ct_Cl-Ct_OAc*Ka*10^pH/(1+Ka*10^pH))</f>
        <v>9.3620868346140015E-2</v>
      </c>
      <c r="W1256" s="19">
        <f>ABS(Ct_Na+10^-pH-Kw*10^pH-Ct_Cl-Ct_OAc*Ka*10^pH/(1+Ka*10^pH))</f>
        <v>8.9352575736870526E-2</v>
      </c>
      <c r="X1256" s="19">
        <f>ABS(Ct_Na+10^-pH-Kw*10^pH-Ct_Cl-Ct_OAc*Ka*10^pH/(1+Ka*10^pH))</f>
        <v>8.5287535156613914E-2</v>
      </c>
      <c r="Y1256" s="19">
        <f>ABS(Ct_Na+10^-pH-Kw*10^pH-Ct_Cl-Ct_OAc*Ka*10^pH/(1+Ka*10^pH))</f>
        <v>8.1411566231252924E-2</v>
      </c>
      <c r="Z1256" s="19">
        <f>ABS(Ct_Na+10^-pH-Kw*10^pH-Ct_Cl-Ct_OAc*Ka*10^pH/(1+Ka*10^pH))</f>
        <v>7.7711777711590171E-2</v>
      </c>
      <c r="AA1256" s="19">
        <f>ABS(Ct_Na+10^-pH-Kw*10^pH-Ct_Cl-Ct_OAc*Ka*10^pH/(1+Ka*10^pH))</f>
        <v>7.4176424237245769E-2</v>
      </c>
      <c r="AB1256" s="19">
        <f>ABS(Ct_Na+10^-pH-Kw*10^pH-Ct_Cl-Ct_OAc*Ka*10^pH/(1+Ka*10^pH))</f>
        <v>7.0794781783525038E-2</v>
      </c>
      <c r="AC1256" s="19">
        <f>ABS(Ct_Na+10^-pH-Kw*10^pH-Ct_Cl-Ct_OAc*Ka*10^pH/(1+Ka*10^pH))</f>
        <v>6.7557039008685996E-2</v>
      </c>
      <c r="AD1256" s="19">
        <f>ABS(Ct_Na+10^-pH-Kw*10^pH-Ct_Cl-Ct_OAc*Ka*10^pH/(1+Ka*10^pH))</f>
        <v>6.4454202182798612E-2</v>
      </c>
      <c r="AE1256" s="19">
        <f>ABS(Ct_Na+10^-pH-Kw*10^pH-Ct_Cl-Ct_OAc*Ka*10^pH/(1+Ka*10^pH))</f>
        <v>6.1478011757967868E-2</v>
      </c>
      <c r="AF1256" s="19">
        <f>ABS(Ct_Na+10^-pH-Kw*10^pH-Ct_Cl-Ct_OAc*Ka*10^pH/(1+Ka*10^pH))</f>
        <v>5.8620868950130342E-2</v>
      </c>
      <c r="AG1256" s="19">
        <f>ABS(Ct_Na+10^-pH-Kw*10^pH-Ct_Cl-Ct_OAc*Ka*10^pH/(1+Ka*10^pH))</f>
        <v>5.5875770958286441E-2</v>
      </c>
      <c r="AH1256" s="19">
        <f>ABS(Ct_Na+10^-pH-Kw*10^pH-Ct_Cl-Ct_OAc*Ka*10^pH/(1+Ka*10^pH))</f>
        <v>5.3236253658436566E-2</v>
      </c>
      <c r="AI1256" s="19">
        <f>ABS(Ct_Na+10^-pH-Kw*10^pH-Ct_Cl-Ct_OAc*Ka*10^pH/(1+Ka*10^pH))</f>
        <v>5.0696340784996095E-2</v>
      </c>
      <c r="AJ1256" s="19">
        <f>ABS(Ct_Na+10^-pH-Kw*10^pH-Ct_Cl-Ct_OAc*Ka*10^pH/(1+Ka*10^pH))</f>
        <v>4.8250498758720083E-2</v>
      </c>
      <c r="AK1256" s="19">
        <f>ABS(Ct_Na+10^-pH-Kw*10^pH-Ct_Cl-Ct_OAc*Ka*10^pH/(1+Ka*10^pH))</f>
        <v>4.5893596442490456E-2</v>
      </c>
      <c r="AL1256" s="19">
        <f>ABS(Ct_Na+10^-pH-Kw*10^pH-Ct_Cl-Ct_OAc*Ka*10^pH/(1+Ka*10^pH))</f>
        <v>4.3620869208983351E-2</v>
      </c>
      <c r="AM1256" s="19">
        <f>ABS(Ct_Na+10^-pH-Kw*10^pH-Ct_Cl-Ct_OAc*Ka*10^pH/(1+Ka*10^pH))</f>
        <v>4.1427886790686978E-2</v>
      </c>
      <c r="AN1256" s="19">
        <f>ABS(Ct_Na+10^-pH-Kw*10^pH-Ct_Cl-Ct_OAc*Ka*10^pH/(1+Ka*10^pH))</f>
        <v>3.9310524455780177E-2</v>
      </c>
      <c r="AO1256" s="19">
        <f>ABS(Ct_Na+10^-pH-Kw*10^pH-Ct_Cl-Ct_OAc*Ka*10^pH/(1+Ka*10^pH))</f>
        <v>3.7264937115276994E-2</v>
      </c>
      <c r="AP1256" s="19">
        <f>ABS(Ct_Na+10^-pH-Kw*10^pH-Ct_Cl-Ct_OAc*Ka*10^pH/(1+Ka*10^pH))</f>
        <v>3.5287536019457236E-2</v>
      </c>
      <c r="AQ1256" s="19">
        <f>ABS(Ct_Na+10^-pH-Kw*10^pH-Ct_Cl-Ct_OAc*Ka*10^pH/(1+Ka*10^pH))</f>
        <v>3.337496774645124E-2</v>
      </c>
      <c r="AR1256" s="19">
        <f>ABS(Ct_Na+10^-pH-Kw*10^pH-Ct_Cl-Ct_OAc*Ka*10^pH/(1+Ka*10^pH))</f>
        <v>3.1524095224187358E-2</v>
      </c>
      <c r="AS1256" s="19">
        <f>ABS(Ct_Na+10^-pH-Kw*10^pH-Ct_Cl-Ct_OAc*Ka*10^pH/(1+Ka*10^pH))</f>
        <v>2.9731980559773157E-2</v>
      </c>
      <c r="AT1256" s="19">
        <f>ABS(Ct_Na+10^-pH-Kw*10^pH-Ct_Cl-Ct_OAc*Ka*10^pH/(1+Ka*10^pH))</f>
        <v>2.7995869478621871E-2</v>
      </c>
      <c r="AU1256" s="19">
        <f>ABS(Ct_Na+10^-pH-Kw*10^pH-Ct_Cl-Ct_OAc*Ka*10^pH/(1+Ka*10^pH))</f>
        <v>2.6313177199967577E-2</v>
      </c>
      <c r="AV1256" s="19">
        <f>ABS(Ct_Na+10^-pH-Kw*10^pH-Ct_Cl-Ct_OAc*Ka*10^pH/(1+Ka*10^pH))</f>
        <v>2.4681475596423981E-2</v>
      </c>
      <c r="AW1256" s="19">
        <f>ABS(Ct_Na+10^-pH-Kw*10^pH-Ct_Cl-Ct_OAc*Ka*10^pH/(1+Ka*10^pH))</f>
        <v>2.3098481503433958E-2</v>
      </c>
      <c r="AX1256" s="19">
        <f>ABS(Ct_Na+10^-pH-Kw*10^pH-Ct_Cl-Ct_OAc*Ka*10^pH/(1+Ka*10^pH))</f>
        <v>2.1562046060237726E-2</v>
      </c>
      <c r="AY1256" s="19">
        <f>ABS(Ct_Na+10^-pH-Kw*10^pH-Ct_Cl-Ct_OAc*Ka*10^pH/(1+Ka*10^pH))</f>
        <v>2.0070144977713887E-2</v>
      </c>
      <c r="AZ1256" s="19">
        <f>ABS(Ct_Na+10^-pH-Kw*10^pH-Ct_Cl-Ct_OAc*Ka*10^pH/(1+Ka*10^pH))</f>
        <v>1.8620869640404991E-2</v>
      </c>
      <c r="BA1256" s="19">
        <f>ABS(Ct_Na+10^-pH-Kw*10^pH-Ct_Cl-Ct_OAc*Ka*10^pH/(1+Ka*10^pH))</f>
        <v>1.7212418960485101E-2</v>
      </c>
      <c r="BB1256" s="19">
        <f>ABS(Ct_Na+10^-pH-Kw*10^pH-Ct_Cl-Ct_OAc*Ka*10^pH/(1+Ka*10^pH))</f>
        <v>1.5843091910562976E-2</v>
      </c>
      <c r="BC1256" s="19">
        <f>ABS(Ct_Na+10^-pH-Kw*10^pH-Ct_Cl-Ct_OAc*Ka*10^pH/(1+Ka*10^pH))</f>
        <v>1.4511280670227729E-2</v>
      </c>
      <c r="BD1256" s="19">
        <f>ABS(Ct_Na+10^-pH-Kw*10^pH-Ct_Cl-Ct_OAc*Ka*10^pH/(1+Ka*10^pH))</f>
        <v>1.3215464328279941E-2</v>
      </c>
      <c r="BE1256" s="19">
        <f>ABS(Ct_Na+10^-pH-Kw*10^pH-Ct_Cl-Ct_OAc*Ka*10^pH/(1+Ka*10^pH))</f>
        <v>1.1954203088784109E-2</v>
      </c>
      <c r="BF1256" s="19">
        <f>ABS(Ct_Na+10^-pH-Kw*10^pH-Ct_Cl-Ct_OAc*Ka*10^pH/(1+Ka*10^pH))</f>
        <v>1.0726132934538155E-2</v>
      </c>
      <c r="BG1256" s="19">
        <f>ABS(Ct_Na+10^-pH-Kw*10^pH-Ct_Cl-Ct_OAc*Ka*10^pH/(1+Ka*10^pH))</f>
        <v>9.5299607063765238E-3</v>
      </c>
      <c r="BH1256" s="19">
        <f>ABS(Ct_Na+10^-pH-Kw*10^pH-Ct_Cl-Ct_OAc*Ka*10^pH/(1+Ka*10^pH))</f>
        <v>8.3644595609882536E-3</v>
      </c>
      <c r="BI1256" s="19">
        <f>ABS(Ct_Na+10^-pH-Kw*10^pH-Ct_Cl-Ct_OAc*Ka*10^pH/(1+Ka*10^pH))</f>
        <v>7.2284647737110783E-3</v>
      </c>
      <c r="BJ1256" s="19">
        <f>ABS(Ct_Na+10^-pH-Kw*10^pH-Ct_Cl-Ct_OAc*Ka*10^pH/(1+Ka*10^pH))</f>
        <v>6.1208698561158251E-3</v>
      </c>
      <c r="BK1256" s="19">
        <f>ABS(Ct_Na+10^-pH-Kw*10^pH-Ct_Cl-Ct_OAc*Ka*10^pH/(1+Ka*10^pH))</f>
        <v>5.0406229611772643E-3</v>
      </c>
      <c r="BL1256" s="19">
        <f>ABS(Ct_Na+10^-pH-Kw*10^pH-Ct_Cl-Ct_OAc*Ka*10^pH/(1+Ka*10^pH))</f>
        <v>3.9867235514811014E-3</v>
      </c>
      <c r="BM1256" s="19">
        <f>ABS(Ct_Na+10^-pH-Kw*10^pH-Ct_Cl-Ct_OAc*Ka*10^pH/(1+Ka*10^pH))</f>
        <v>2.9582193082836189E-3</v>
      </c>
      <c r="BN1256" s="19">
        <f>ABS(Ct_Na+10^-pH-Kw*10^pH-Ct_Cl-Ct_OAc*Ka*10^pH/(1+Ka*10^pH))</f>
        <v>1.9542032613527743E-3</v>
      </c>
      <c r="BO1256" s="19">
        <f>ABS(Ct_Na+10^-pH-Kw*10^pH-Ct_Cl-Ct_OAc*Ka*10^pH/(1+Ka*10^pH))</f>
        <v>9.7381112140853404E-4</v>
      </c>
      <c r="BP1256" s="19">
        <f>ABS(Ct_Na+10^-pH-Kw*10^pH-Ct_Cl-Ct_OAc*Ka*10^pH/(1+Ka*10^pH))</f>
        <v>1.6218798672279489E-5</v>
      </c>
      <c r="BQ1256" s="19">
        <f>ABS(Ct_Na+10^-pH-Kw*10^pH-Ct_Cl-Ct_OAc*Ka*10^pH/(1+Ka*10^pH))</f>
        <v>9.1935990744933943E-4</v>
      </c>
      <c r="BR1256" s="19">
        <f>ABS(Ct_Na+10^-pH-Kw*10^pH-Ct_Cl-Ct_OAc*Ka*10^pH/(1+Ka*10^pH))</f>
        <v>1.83367546115909E-3</v>
      </c>
      <c r="BS1256" s="19">
        <f>ABS(Ct_Na+10^-pH-Kw*10^pH-Ct_Cl-Ct_OAc*Ka*10^pH/(1+Ka*10^pH))</f>
        <v>2.727444597931554E-3</v>
      </c>
      <c r="BT1256" s="19">
        <f>ABS(Ct_Na+10^-pH-Kw*10^pH-Ct_Cl-Ct_OAc*Ka*10^pH/(1+Ka*10^pH))</f>
        <v>3.601352198331291E-3</v>
      </c>
      <c r="BU1256" s="19">
        <f>ABS(Ct_Na+10^-pH-Kw*10^pH-Ct_Cl-Ct_OAc*Ka*10^pH/(1+Ka*10^pH))</f>
        <v>4.4560530382827049E-3</v>
      </c>
      <c r="BV1256" s="19">
        <f>ABS(Ct_Na+10^-pH-Kw*10^pH-Ct_Cl-Ct_OAc*Ka*10^pH/(1+Ka*10^pH))</f>
        <v>5.2921734251916569E-3</v>
      </c>
      <c r="BW1256" s="19">
        <f>ABS(Ct_Na+10^-pH-Kw*10^pH-Ct_Cl-Ct_OAc*Ka*10^pH/(1+Ka*10^pH))</f>
        <v>6.1103127285112094E-3</v>
      </c>
      <c r="BX1256" s="19">
        <f>ABS(Ct_Na+10^-pH-Kw*10^pH-Ct_Cl-Ct_OAc*Ka*10^pH/(1+Ka*10^pH))</f>
        <v>6.9110448126111779E-3</v>
      </c>
      <c r="BY1256" s="19">
        <f>ABS(Ct_Na+10^-pH-Kw*10^pH-Ct_Cl-Ct_OAc*Ka*10^pH/(1+Ka*10^pH))</f>
        <v>7.6949193791511356E-3</v>
      </c>
      <c r="BZ1256" s="19">
        <f>ABS(Ct_Na+10^-pH-Kw*10^pH-Ct_Cl-Ct_OAc*Ka*10^pH/(1+Ka*10^pH))</f>
        <v>8.4624632255548768E-3</v>
      </c>
      <c r="CA1256" s="19">
        <f>ABS(Ct_Na+10^-pH-Kw*10^pH-Ct_Cl-Ct_OAc*Ka*10^pH/(1+Ka*10^pH))</f>
        <v>9.2141814256409826E-3</v>
      </c>
      <c r="CB1256" s="19">
        <f>ABS(Ct_Na+10^-pH-Kw*10^pH-Ct_Cl-Ct_OAc*Ka*10^pH/(1+Ka*10^pH))</f>
        <v>9.9505584379702416E-3</v>
      </c>
      <c r="CC1256" s="19">
        <f>ABS(Ct_Na+10^-pH-Kw*10^pH-Ct_Cl-Ct_OAc*Ka*10^pH/(1+Ka*10^pH))</f>
        <v>1.067205914702013E-2</v>
      </c>
      <c r="CD1256" s="19">
        <f>ABS(Ct_Na+10^-pH-Kw*10^pH-Ct_Cl-Ct_OAc*Ka*10^pH/(1+Ka*10^pH))</f>
        <v>1.1379129841889005E-2</v>
      </c>
      <c r="CE1256" s="19">
        <f>ABS(Ct_Na+10^-pH-Kw*10^pH-Ct_Cl-Ct_OAc*Ka*10^pH/(1+Ka*10^pH))</f>
        <v>1.2072199136859495E-2</v>
      </c>
      <c r="CF1256" s="19">
        <f>ABS(Ct_Na+10^-pH-Kw*10^pH-Ct_Cl-Ct_OAc*Ka*10^pH/(1+Ka*10^pH))</f>
        <v>1.2751678837810962E-2</v>
      </c>
      <c r="CG1256" s="19">
        <f>ABS(Ct_Na+10^-pH-Kw*10^pH-Ct_Cl-Ct_OAc*Ka*10^pH/(1+Ka*10^pH))</f>
        <v>1.3417964758161413E-2</v>
      </c>
      <c r="CH1256" s="19">
        <f>ABS(Ct_Na+10^-pH-Kw*10^pH-Ct_Cl-Ct_OAc*Ka*10^pH/(1+Ka*10^pH))</f>
        <v>1.4071437487735899E-2</v>
      </c>
      <c r="CI1256" s="19">
        <f>ABS(Ct_Na+10^-pH-Kw*10^pH-Ct_Cl-Ct_OAc*Ka*10^pH/(1+Ka*10^pH))</f>
        <v>1.4712463117699449E-2</v>
      </c>
      <c r="CJ1256" s="19">
        <f>ABS(Ct_Na+10^-pH-Kw*10^pH-Ct_Cl-Ct_OAc*Ka*10^pH/(1+Ka*10^pH))</f>
        <v>1.5341393924456118E-2</v>
      </c>
      <c r="CK1256" s="19">
        <f>ABS(Ct_Na+10^-pH-Kw*10^pH-Ct_Cl-Ct_OAc*Ka*10^pH/(1+Ka*10^pH))</f>
        <v>1.5958569015198688E-2</v>
      </c>
      <c r="CL1256" s="19">
        <f>ABS(Ct_Na+10^-pH-Kw*10^pH-Ct_Cl-Ct_OAc*Ka*10^pH/(1+Ka*10^pH))</f>
        <v>1.6564314937594152E-2</v>
      </c>
      <c r="CM1256" s="19">
        <f>ABS(Ct_Na+10^-pH-Kw*10^pH-Ct_Cl-Ct_OAc*Ka*10^pH/(1+Ka*10^pH))</f>
        <v>1.7158946255908962E-2</v>
      </c>
      <c r="CN1256" s="19">
        <f>ABS(Ct_Na+10^-pH-Kw*10^pH-Ct_Cl-Ct_OAc*Ka*10^pH/(1+Ka*10^pH))</f>
        <v>1.7742766095708948E-2</v>
      </c>
      <c r="CO1256" s="19">
        <f>ABS(Ct_Na+10^-pH-Kw*10^pH-Ct_Cl-Ct_OAc*Ka*10^pH/(1+Ka*10^pH))</f>
        <v>1.8316066659116149E-2</v>
      </c>
      <c r="CP1256" s="19">
        <f>ABS(Ct_Na+10^-pH-Kw*10^pH-Ct_Cl-Ct_OAc*Ka*10^pH/(1+Ka*10^pH))</f>
        <v>1.8879129712462514E-2</v>
      </c>
      <c r="CQ1256" s="19">
        <f>ABS(Ct_Na+10^-pH-Kw*10^pH-Ct_Cl-Ct_OAc*Ka*10^pH/(1+Ka*10^pH))</f>
        <v>1.9432227048050539E-2</v>
      </c>
      <c r="CR1256" s="19">
        <f>ABS(Ct_Na+10^-pH-Kw*10^pH-Ct_Cl-Ct_OAc*Ka*10^pH/(1+Ka*10^pH))</f>
        <v>1.9975620921610697E-2</v>
      </c>
      <c r="CS1256" s="19">
        <f>ABS(Ct_Na+10^-pH-Kw*10^pH-Ct_Cl-Ct_OAc*Ka*10^pH/(1+Ka*10^pH))</f>
        <v>2.0509564466935012E-2</v>
      </c>
      <c r="CT1256" s="19">
        <f>ABS(Ct_Na+10^-pH-Kw*10^pH-Ct_Cl-Ct_OAc*Ka*10^pH/(1+Ka*10^pH))</f>
        <v>2.1034302089064087E-2</v>
      </c>
      <c r="CU1256" s="19">
        <f>ABS(Ct_Na+10^-pH-Kw*10^pH-Ct_Cl-Ct_OAc*Ka*10^pH/(1+Ka*10^pH))</f>
        <v>2.1550069837310608E-2</v>
      </c>
      <c r="CV1256" s="19">
        <f>ABS(Ct_Na+10^-pH-Kw*10^pH-Ct_Cl-Ct_OAc*Ka*10^pH/(1+Ka*10^pH))</f>
        <v>2.2057095759315686E-2</v>
      </c>
      <c r="CW1256" s="19">
        <f>ABS(Ct_Na+10^-pH-Kw*10^pH-Ct_Cl-Ct_OAc*Ka*10^pH/(1+Ka*10^pH))</f>
        <v>2.2555600237253455E-2</v>
      </c>
      <c r="CX1256" s="19">
        <f>ABS(Ct_Na+10^-pH-Kw*10^pH-Ct_Cl-Ct_OAc*Ka*10^pH/(1+Ka*10^pH))</f>
        <v>2.3045796307225551E-2</v>
      </c>
    </row>
    <row r="1257" spans="1:102">
      <c r="A1257" s="24">
        <v>12.28</v>
      </c>
      <c r="B1257" s="19">
        <f>ABS(Ct_Na+10^-pH-Kw*10^pH-Ct_Cl-Ct_OAc*Ka*10^pH/(1+Ka*10^pH))</f>
        <v>0.26905460127668945</v>
      </c>
      <c r="C1257" s="19">
        <f>ABS(Ct_Na+10^-pH-Kw*10^pH-Ct_Cl-Ct_OAc*Ka*10^pH/(1+Ka*10^pH))</f>
        <v>0.25238793489109029</v>
      </c>
      <c r="D1257" s="19">
        <f>ABS(Ct_Na+10^-pH-Kw*10^pH-Ct_Cl-Ct_OAc*Ka*10^pH/(1+Ka*10^pH))</f>
        <v>0.23723641999509107</v>
      </c>
      <c r="E1257" s="19">
        <f>ABS(Ct_Na+10^-pH-Kw*10^pH-Ct_Cl-Ct_OAc*Ka*10^pH/(1+Ka*10^pH))</f>
        <v>0.22340242813352659</v>
      </c>
      <c r="F1257" s="19">
        <f>ABS(Ct_Na+10^-pH-Kw*10^pH-Ct_Cl-Ct_OAc*Ka*10^pH/(1+Ka*10^pH))</f>
        <v>0.21072126892709245</v>
      </c>
      <c r="G1257" s="19">
        <f>ABS(Ct_Na+10^-pH-Kw*10^pH-Ct_Cl-Ct_OAc*Ka*10^pH/(1+Ka*10^pH))</f>
        <v>0.19905460245717305</v>
      </c>
      <c r="H1257" s="19">
        <f>ABS(Ct_Na+10^-pH-Kw*10^pH-Ct_Cl-Ct_OAc*Ka*10^pH/(1+Ka*10^pH))</f>
        <v>0.18828537186955518</v>
      </c>
      <c r="I1257" s="19">
        <f>ABS(Ct_Na+10^-pH-Kw*10^pH-Ct_Cl-Ct_OAc*Ka*10^pH/(1+Ka*10^pH))</f>
        <v>0.17831386206620525</v>
      </c>
      <c r="J1257" s="19">
        <f>ABS(Ct_Na+10^-pH-Kw*10^pH-Ct_Cl-Ct_OAc*Ka*10^pH/(1+Ka*10^pH))</f>
        <v>0.16905460296309466</v>
      </c>
      <c r="K1257" s="19">
        <f>ABS(Ct_Na+10^-pH-Kw*10^pH-Ct_Cl-Ct_OAc*Ka*10^pH/(1+Ka*10^pH))</f>
        <v>0.16043391345330194</v>
      </c>
      <c r="L1257" s="19">
        <f>ABS(Ct_Na+10^-pH-Kw*10^pH-Ct_Cl-Ct_OAc*Ka*10^pH/(1+Ka*10^pH))</f>
        <v>0.15238793657749544</v>
      </c>
      <c r="M1257" s="19">
        <f>ABS(Ct_Na+10^-pH-Kw*10^pH-Ct_Cl-Ct_OAc*Ka*10^pH/(1+Ka*10^pH))</f>
        <v>0.14486105498399909</v>
      </c>
      <c r="N1257" s="19">
        <f>ABS(Ct_Na+10^-pH-Kw*10^pH-Ct_Cl-Ct_OAc*Ka*10^pH/(1+Ka*10^pH))</f>
        <v>0.13780460349009621</v>
      </c>
      <c r="O1257" s="19">
        <f>ABS(Ct_Na+10^-pH-Kw*10^pH-Ct_Cl-Ct_OAc*Ka*10^pH/(1+Ka*10^pH))</f>
        <v>0.13117581572309658</v>
      </c>
      <c r="P1257" s="19">
        <f>ABS(Ct_Na+10^-pH-Kw*10^pH-Ct_Cl-Ct_OAc*Ka*10^pH/(1+Ka*10^pH))</f>
        <v>0.12493695664827337</v>
      </c>
      <c r="Q1257" s="19">
        <f>ABS(Ct_Na+10^-pH-Kw*10^pH-Ct_Cl-Ct_OAc*Ka*10^pH/(1+Ka*10^pH))</f>
        <v>0.11905460380629722</v>
      </c>
      <c r="R1257" s="19">
        <f>ABS(Ct_Na+10^-pH-Kw*10^pH-Ct_Cl-Ct_OAc*Ka*10^pH/(1+Ka*10^pH))</f>
        <v>0.11349904834443085</v>
      </c>
      <c r="S1257" s="19">
        <f>ABS(Ct_Na+10^-pH-Kw*10^pH-Ct_Cl-Ct_OAc*Ka*10^pH/(1+Ka*10^pH))</f>
        <v>0.10824379317780047</v>
      </c>
      <c r="T1257" s="19">
        <f>ABS(Ct_Na+10^-pH-Kw*10^pH-Ct_Cl-Ct_OAc*Ka*10^pH/(1+Ka*10^pH))</f>
        <v>0.10326513038836121</v>
      </c>
      <c r="U1257" s="19">
        <f>ABS(Ct_Na+10^-pH-Kw*10^pH-Ct_Cl-Ct_OAc*Ka*10^pH/(1+Ka*10^pH))</f>
        <v>9.854178363940598E-2</v>
      </c>
      <c r="V1257" s="19">
        <f>ABS(Ct_Na+10^-pH-Kw*10^pH-Ct_Cl-Ct_OAc*Ka*10^pH/(1+Ka*10^pH))</f>
        <v>9.4054604227898547E-2</v>
      </c>
      <c r="W1257" s="19">
        <f>ABS(Ct_Na+10^-pH-Kw*10^pH-Ct_Cl-Ct_OAc*Ka*10^pH/(1+Ka*10^pH))</f>
        <v>8.9786311616952399E-2</v>
      </c>
      <c r="X1257" s="19">
        <f>ABS(Ct_Na+10^-pH-Kw*10^pH-Ct_Cl-Ct_OAc*Ka*10^pH/(1+Ka*10^pH))</f>
        <v>8.5721271035098981E-2</v>
      </c>
      <c r="Y1257" s="19">
        <f>ABS(Ct_Na+10^-pH-Kw*10^pH-Ct_Cl-Ct_OAc*Ka*10^pH/(1+Ka*10^pH))</f>
        <v>8.1845302108215445E-2</v>
      </c>
      <c r="Z1257" s="19">
        <f>ABS(Ct_Na+10^-pH-Kw*10^pH-Ct_Cl-Ct_OAc*Ka*10^pH/(1+Ka*10^pH))</f>
        <v>7.8145513587099369E-2</v>
      </c>
      <c r="AA1257" s="19">
        <f>ABS(Ct_Na+10^-pH-Kw*10^pH-Ct_Cl-Ct_OAc*Ka*10^pH/(1+Ka*10^pH))</f>
        <v>7.4610160111366203E-2</v>
      </c>
      <c r="AB1257" s="19">
        <f>ABS(Ct_Na+10^-pH-Kw*10^pH-Ct_Cl-Ct_OAc*Ka*10^pH/(1+Ka*10^pH))</f>
        <v>7.1228517656317131E-2</v>
      </c>
      <c r="AC1257" s="19">
        <f>ABS(Ct_Na+10^-pH-Kw*10^pH-Ct_Cl-Ct_OAc*Ka*10^pH/(1+Ka*10^pH))</f>
        <v>6.7990774880206273E-2</v>
      </c>
      <c r="AD1257" s="19">
        <f>ABS(Ct_Na+10^-pH-Kw*10^pH-Ct_Cl-Ct_OAc*Ka*10^pH/(1+Ka*10^pH))</f>
        <v>6.4887938053100044E-2</v>
      </c>
      <c r="AE1257" s="19">
        <f>ABS(Ct_Na+10^-pH-Kw*10^pH-Ct_Cl-Ct_OAc*Ka*10^pH/(1+Ka*10^pH))</f>
        <v>6.1911747627100194E-2</v>
      </c>
      <c r="AF1257" s="19">
        <f>ABS(Ct_Na+10^-pH-Kw*10^pH-Ct_Cl-Ct_OAc*Ka*10^pH/(1+Ka*10^pH))</f>
        <v>5.9054604818140344E-2</v>
      </c>
      <c r="AG1257" s="19">
        <f>ABS(Ct_Na+10^-pH-Kw*10^pH-Ct_Cl-Ct_OAc*Ka*10^pH/(1+Ka*10^pH))</f>
        <v>5.6309506825218146E-2</v>
      </c>
      <c r="AH1257" s="19">
        <f>ABS(Ct_Na+10^-pH-Kw*10^pH-Ct_Cl-Ct_OAc*Ka*10^pH/(1+Ka*10^pH))</f>
        <v>5.366998952433142E-2</v>
      </c>
      <c r="AI1257" s="19">
        <f>ABS(Ct_Na+10^-pH-Kw*10^pH-Ct_Cl-Ct_OAc*Ka*10^pH/(1+Ka*10^pH))</f>
        <v>5.1130076649893233E-2</v>
      </c>
      <c r="AJ1257" s="19">
        <f>ABS(Ct_Na+10^-pH-Kw*10^pH-Ct_Cl-Ct_OAc*Ka*10^pH/(1+Ka*10^pH))</f>
        <v>4.8684234622656468E-2</v>
      </c>
      <c r="AK1257" s="19">
        <f>ABS(Ct_Na+10^-pH-Kw*10^pH-Ct_Cl-Ct_OAc*Ka*10^pH/(1+Ka*10^pH))</f>
        <v>4.6327332305501012E-2</v>
      </c>
      <c r="AL1257" s="19">
        <f>ABS(Ct_Na+10^-pH-Kw*10^pH-Ct_Cl-Ct_OAc*Ka*10^pH/(1+Ka*10^pH))</f>
        <v>4.4054605071101149E-2</v>
      </c>
      <c r="AM1257" s="19">
        <f>ABS(Ct_Na+10^-pH-Kw*10^pH-Ct_Cl-Ct_OAc*Ka*10^pH/(1+Ka*10^pH))</f>
        <v>4.1861622651943355E-2</v>
      </c>
      <c r="AN1257" s="19">
        <f>ABS(Ct_Na+10^-pH-Kw*10^pH-Ct_Cl-Ct_OAc*Ka*10^pH/(1+Ka*10^pH))</f>
        <v>3.9744260316204802E-2</v>
      </c>
      <c r="AO1257" s="19">
        <f>ABS(Ct_Na+10^-pH-Kw*10^pH-Ct_Cl-Ct_OAc*Ka*10^pH/(1+Ka*10^pH))</f>
        <v>3.7698672974898095E-2</v>
      </c>
      <c r="AP1257" s="19">
        <f>ABS(Ct_Na+10^-pH-Kw*10^pH-Ct_Cl-Ct_OAc*Ka*10^pH/(1+Ka*10^pH))</f>
        <v>3.5721271878301569E-2</v>
      </c>
      <c r="AQ1257" s="19">
        <f>ABS(Ct_Na+10^-pH-Kw*10^pH-Ct_Cl-Ct_OAc*Ka*10^pH/(1+Ka*10^pH))</f>
        <v>3.3808703604544313E-2</v>
      </c>
      <c r="AR1257" s="19">
        <f>ABS(Ct_Na+10^-pH-Kw*10^pH-Ct_Cl-Ct_OAc*Ka*10^pH/(1+Ka*10^pH))</f>
        <v>3.1957831081553374E-2</v>
      </c>
      <c r="AS1257" s="19">
        <f>ABS(Ct_Na+10^-pH-Kw*10^pH-Ct_Cl-Ct_OAc*Ka*10^pH/(1+Ka*10^pH))</f>
        <v>3.0165716416435208E-2</v>
      </c>
      <c r="AT1257" s="19">
        <f>ABS(Ct_Na+10^-pH-Kw*10^pH-Ct_Cl-Ct_OAc*Ka*10^pH/(1+Ka*10^pH))</f>
        <v>2.8429605334601947E-2</v>
      </c>
      <c r="AU1257" s="19">
        <f>ABS(Ct_Na+10^-pH-Kw*10^pH-Ct_Cl-Ct_OAc*Ka*10^pH/(1+Ka*10^pH))</f>
        <v>2.6746913055286668E-2</v>
      </c>
      <c r="AV1257" s="19">
        <f>ABS(Ct_Na+10^-pH-Kw*10^pH-Ct_Cl-Ct_OAc*Ka*10^pH/(1+Ka*10^pH))</f>
        <v>2.5115211451102112E-2</v>
      </c>
      <c r="AW1257" s="19">
        <f>ABS(Ct_Na+10^-pH-Kw*10^pH-Ct_Cl-Ct_OAc*Ka*10^pH/(1+Ka*10^pH))</f>
        <v>2.3532217357490275E-2</v>
      </c>
      <c r="AX1257" s="19">
        <f>ABS(Ct_Na+10^-pH-Kw*10^pH-Ct_Cl-Ct_OAc*Ka*10^pH/(1+Ka*10^pH))</f>
        <v>2.1995781913690504E-2</v>
      </c>
      <c r="AY1257" s="19">
        <f>ABS(Ct_Na+10^-pH-Kw*10^pH-Ct_Cl-Ct_OAc*Ka*10^pH/(1+Ka*10^pH))</f>
        <v>2.050388083058062E-2</v>
      </c>
      <c r="AZ1257" s="19">
        <f>ABS(Ct_Na+10^-pH-Kw*10^pH-Ct_Cl-Ct_OAc*Ka*10^pH/(1+Ka*10^pH))</f>
        <v>1.9054605492702437E-2</v>
      </c>
      <c r="BA1257" s="19">
        <f>ABS(Ct_Na+10^-pH-Kw*10^pH-Ct_Cl-Ct_OAc*Ka*10^pH/(1+Ka*10^pH))</f>
        <v>1.7646154812229281E-2</v>
      </c>
      <c r="BB1257" s="19">
        <f>ABS(Ct_Na+10^-pH-Kw*10^pH-Ct_Cl-Ct_OAc*Ka*10^pH/(1+Ka*10^pH))</f>
        <v>1.6276827761769266E-2</v>
      </c>
      <c r="BC1257" s="19">
        <f>ABS(Ct_Na+10^-pH-Kw*10^pH-Ct_Cl-Ct_OAc*Ka*10^pH/(1+Ka*10^pH))</f>
        <v>1.4945016520910868E-2</v>
      </c>
      <c r="BD1257" s="19">
        <f>ABS(Ct_Na+10^-pH-Kw*10^pH-Ct_Cl-Ct_OAc*Ka*10^pH/(1+Ka*10^pH))</f>
        <v>1.3649200178454071E-2</v>
      </c>
      <c r="BE1257" s="19">
        <f>ABS(Ct_Na+10^-pH-Kw*10^pH-Ct_Cl-Ct_OAc*Ka*10^pH/(1+Ka*10^pH))</f>
        <v>1.2387938938462788E-2</v>
      </c>
      <c r="BF1257" s="19">
        <f>ABS(Ct_Na+10^-pH-Kw*10^pH-Ct_Cl-Ct_OAc*Ka*10^pH/(1+Ka*10^pH))</f>
        <v>1.1159868783734435E-2</v>
      </c>
      <c r="BG1257" s="19">
        <f>ABS(Ct_Na+10^-pH-Kw*10^pH-Ct_Cl-Ct_OAc*Ka*10^pH/(1+Ka*10^pH))</f>
        <v>9.96369655510293E-3</v>
      </c>
      <c r="BH1257" s="19">
        <f>ABS(Ct_Na+10^-pH-Kw*10^pH-Ct_Cl-Ct_OAc*Ka*10^pH/(1+Ka*10^pH))</f>
        <v>8.7981954092568315E-3</v>
      </c>
      <c r="BI1257" s="19">
        <f>ABS(Ct_Na+10^-pH-Kw*10^pH-Ct_Cl-Ct_OAc*Ka*10^pH/(1+Ka*10^pH))</f>
        <v>7.6622006215334229E-3</v>
      </c>
      <c r="BJ1257" s="19">
        <f>ABS(Ct_Na+10^-pH-Kw*10^pH-Ct_Cl-Ct_OAc*Ka*10^pH/(1+Ka*10^pH))</f>
        <v>6.5546057035031011E-3</v>
      </c>
      <c r="BK1257" s="19">
        <f>ABS(Ct_Na+10^-pH-Kw*10^pH-Ct_Cl-Ct_OAc*Ka*10^pH/(1+Ka*10^pH))</f>
        <v>5.4743588081401923E-3</v>
      </c>
      <c r="BL1257" s="19">
        <f>ABS(Ct_Na+10^-pH-Kw*10^pH-Ct_Cl-Ct_OAc*Ka*10^pH/(1+Ka*10^pH))</f>
        <v>4.420459398030048E-3</v>
      </c>
      <c r="BM1257" s="19">
        <f>ABS(Ct_Na+10^-pH-Kw*10^pH-Ct_Cl-Ct_OAc*Ka*10^pH/(1+Ka*10^pH))</f>
        <v>3.3919551544285553E-3</v>
      </c>
      <c r="BN1257" s="19">
        <f>ABS(Ct_Na+10^-pH-Kw*10^pH-Ct_Cl-Ct_OAc*Ka*10^pH/(1+Ka*10^pH))</f>
        <v>2.3879391071033179E-3</v>
      </c>
      <c r="BO1257" s="19">
        <f>ABS(Ct_Na+10^-pH-Kw*10^pH-Ct_Cl-Ct_OAc*Ka*10^pH/(1+Ka*10^pH))</f>
        <v>1.4075469667739621E-3</v>
      </c>
      <c r="BP1257" s="19">
        <f>ABS(Ct_Na+10^-pH-Kw*10^pH-Ct_Cl-Ct_OAc*Ka*10^pH/(1+Ka*10^pH))</f>
        <v>4.4995464366155702E-4</v>
      </c>
      <c r="BQ1257" s="19">
        <f>ABS(Ct_Na+10^-pH-Kw*10^pH-Ct_Cl-Ct_OAc*Ka*10^pH/(1+Ka*10^pH))</f>
        <v>4.8562406282757348E-4</v>
      </c>
      <c r="BR1257" s="19">
        <f>ABS(Ct_Na+10^-pH-Kw*10^pH-Ct_Cl-Ct_OAc*Ka*10^pH/(1+Ka*10^pH))</f>
        <v>1.3999396168964812E-3</v>
      </c>
      <c r="BS1257" s="19">
        <f>ABS(Ct_Na+10^-pH-Kw*10^pH-Ct_Cl-Ct_OAc*Ka*10^pH/(1+Ka*10^pH))</f>
        <v>2.2937087540200324E-3</v>
      </c>
      <c r="BT1257" s="19">
        <f>ABS(Ct_Na+10^-pH-Kw*10^pH-Ct_Cl-Ct_OAc*Ka*10^pH/(1+Ka*10^pH))</f>
        <v>3.1676163547630573E-3</v>
      </c>
      <c r="BU1257" s="19">
        <f>ABS(Ct_Na+10^-pH-Kw*10^pH-Ct_Cl-Ct_OAc*Ka*10^pH/(1+Ka*10^pH))</f>
        <v>4.0223171950502026E-3</v>
      </c>
      <c r="BV1257" s="19">
        <f>ABS(Ct_Na+10^-pH-Kw*10^pH-Ct_Cl-Ct_OAc*Ka*10^pH/(1+Ka*10^pH))</f>
        <v>4.8584375822875933E-3</v>
      </c>
      <c r="BW1257" s="19">
        <f>ABS(Ct_Na+10^-pH-Kw*10^pH-Ct_Cl-Ct_OAc*Ka*10^pH/(1+Ka*10^pH))</f>
        <v>5.6765768859285276E-3</v>
      </c>
      <c r="BX1257" s="19">
        <f>ABS(Ct_Na+10^-pH-Kw*10^pH-Ct_Cl-Ct_OAc*Ka*10^pH/(1+Ka*10^pH))</f>
        <v>6.4773089703430292E-3</v>
      </c>
      <c r="BY1257" s="19">
        <f>ABS(Ct_Na+10^-pH-Kw*10^pH-Ct_Cl-Ct_OAc*Ka*10^pH/(1+Ka*10^pH))</f>
        <v>7.2611835371909073E-3</v>
      </c>
      <c r="BZ1257" s="19">
        <f>ABS(Ct_Na+10^-pH-Kw*10^pH-Ct_Cl-Ct_OAc*Ka*10^pH/(1+Ka*10^pH))</f>
        <v>8.0287273838961504E-3</v>
      </c>
      <c r="CA1257" s="19">
        <f>ABS(Ct_Na+10^-pH-Kw*10^pH-Ct_Cl-Ct_OAc*Ka*10^pH/(1+Ka*10^pH))</f>
        <v>8.7804455842775408E-3</v>
      </c>
      <c r="CB1257" s="19">
        <f>ABS(Ct_Na+10^-pH-Kw*10^pH-Ct_Cl-Ct_OAc*Ka*10^pH/(1+Ka*10^pH))</f>
        <v>9.5168225968960615E-3</v>
      </c>
      <c r="CC1257" s="19">
        <f>ABS(Ct_Na+10^-pH-Kw*10^pH-Ct_Cl-Ct_OAc*Ka*10^pH/(1+Ka*10^pH))</f>
        <v>1.0238323306229369E-2</v>
      </c>
      <c r="CD1257" s="19">
        <f>ABS(Ct_Na+10^-pH-Kw*10^pH-Ct_Cl-Ct_OAc*Ka*10^pH/(1+Ka*10^pH))</f>
        <v>1.0945394001375987E-2</v>
      </c>
      <c r="CE1257" s="19">
        <f>ABS(Ct_Na+10^-pH-Kw*10^pH-Ct_Cl-Ct_OAc*Ka*10^pH/(1+Ka*10^pH))</f>
        <v>1.1638463296618724E-2</v>
      </c>
      <c r="CF1257" s="19">
        <f>ABS(Ct_Na+10^-pH-Kw*10^pH-Ct_Cl-Ct_OAc*Ka*10^pH/(1+Ka*10^pH))</f>
        <v>1.2317942997837096E-2</v>
      </c>
      <c r="CG1257" s="19">
        <f>ABS(Ct_Na+10^-pH-Kw*10^pH-Ct_Cl-Ct_OAc*Ka*10^pH/(1+Ka*10^pH))</f>
        <v>1.2984228918449282E-2</v>
      </c>
      <c r="CH1257" s="19">
        <f>ABS(Ct_Na+10^-pH-Kw*10^pH-Ct_Cl-Ct_OAc*Ka*10^pH/(1+Ka*10^pH))</f>
        <v>1.3637701648280459E-2</v>
      </c>
      <c r="CI1257" s="19">
        <f>ABS(Ct_Na+10^-pH-Kw*10^pH-Ct_Cl-Ct_OAc*Ka*10^pH/(1+Ka*10^pH))</f>
        <v>1.4278727278495808E-2</v>
      </c>
      <c r="CJ1257" s="19">
        <f>ABS(Ct_Na+10^-pH-Kw*10^pH-Ct_Cl-Ct_OAc*Ka*10^pH/(1+Ka*10^pH))</f>
        <v>1.4907658085499535E-2</v>
      </c>
      <c r="CK1257" s="19">
        <f>ABS(Ct_Na+10^-pH-Kw*10^pH-Ct_Cl-Ct_OAc*Ka*10^pH/(1+Ka*10^pH))</f>
        <v>1.5524833176484544E-2</v>
      </c>
      <c r="CL1257" s="19">
        <f>ABS(Ct_Na+10^-pH-Kw*10^pH-Ct_Cl-Ct_OAc*Ka*10^pH/(1+Ka*10^pH))</f>
        <v>1.6130579099117942E-2</v>
      </c>
      <c r="CM1257" s="19">
        <f>ABS(Ct_Na+10^-pH-Kw*10^pH-Ct_Cl-Ct_OAc*Ka*10^pH/(1+Ka*10^pH))</f>
        <v>1.6725210417666322E-2</v>
      </c>
      <c r="CN1257" s="19">
        <f>ABS(Ct_Na+10^-pH-Kw*10^pH-Ct_Cl-Ct_OAc*Ka*10^pH/(1+Ka*10^pH))</f>
        <v>1.7309030257695646E-2</v>
      </c>
      <c r="CO1257" s="19">
        <f>ABS(Ct_Na+10^-pH-Kw*10^pH-Ct_Cl-Ct_OAc*Ka*10^pH/(1+Ka*10^pH))</f>
        <v>1.7882330821328077E-2</v>
      </c>
      <c r="CP1257" s="19">
        <f>ABS(Ct_Na+10^-pH-Kw*10^pH-Ct_Cl-Ct_OAc*Ka*10^pH/(1+Ka*10^pH))</f>
        <v>1.8445393874895591E-2</v>
      </c>
      <c r="CQ1257" s="19">
        <f>ABS(Ct_Na+10^-pH-Kw*10^pH-Ct_Cl-Ct_OAc*Ka*10^pH/(1+Ka*10^pH))</f>
        <v>1.8998491210700907E-2</v>
      </c>
      <c r="CR1257" s="19">
        <f>ABS(Ct_Na+10^-pH-Kw*10^pH-Ct_Cl-Ct_OAc*Ka*10^pH/(1+Ka*10^pH))</f>
        <v>1.9541885084474485E-2</v>
      </c>
      <c r="CS1257" s="19">
        <f>ABS(Ct_Na+10^-pH-Kw*10^pH-Ct_Cl-Ct_OAc*Ka*10^pH/(1+Ka*10^pH))</f>
        <v>2.0075828630008542E-2</v>
      </c>
      <c r="CT1257" s="19">
        <f>ABS(Ct_Na+10^-pH-Kw*10^pH-Ct_Cl-Ct_OAc*Ka*10^pH/(1+Ka*10^pH))</f>
        <v>2.0600566252343779E-2</v>
      </c>
      <c r="CU1257" s="19">
        <f>ABS(Ct_Na+10^-pH-Kw*10^pH-Ct_Cl-Ct_OAc*Ka*10^pH/(1+Ka*10^pH))</f>
        <v>2.1116334000792894E-2</v>
      </c>
      <c r="CV1257" s="19">
        <f>ABS(Ct_Na+10^-pH-Kw*10^pH-Ct_Cl-Ct_OAc*Ka*10^pH/(1+Ka*10^pH))</f>
        <v>2.1623359922997139E-2</v>
      </c>
      <c r="CW1257" s="19">
        <f>ABS(Ct_Na+10^-pH-Kw*10^pH-Ct_Cl-Ct_OAc*Ka*10^pH/(1+Ka*10^pH))</f>
        <v>2.2121864401130703E-2</v>
      </c>
      <c r="CX1257" s="19">
        <f>ABS(Ct_Na+10^-pH-Kw*10^pH-Ct_Cl-Ct_OAc*Ka*10^pH/(1+Ka*10^pH))</f>
        <v>2.2612060471295388E-2</v>
      </c>
    </row>
    <row r="1258" spans="1:102">
      <c r="A1258" s="23">
        <v>12.29</v>
      </c>
      <c r="B1258" s="19">
        <f>ABS(Ct_Na+10^-pH-Kw*10^pH-Ct_Cl-Ct_OAc*Ka*10^pH/(1+Ka*10^pH))</f>
        <v>0.26949844022900477</v>
      </c>
      <c r="C1258" s="19">
        <f>ABS(Ct_Na+10^-pH-Kw*10^pH-Ct_Cl-Ct_OAc*Ka*10^pH/(1+Ka*10^pH))</f>
        <v>0.25283177383700778</v>
      </c>
      <c r="D1258" s="19">
        <f>ABS(Ct_Na+10^-pH-Kw*10^pH-Ct_Cl-Ct_OAc*Ka*10^pH/(1+Ka*10^pH))</f>
        <v>0.23768025893519226</v>
      </c>
      <c r="E1258" s="19">
        <f>ABS(Ct_Na+10^-pH-Kw*10^pH-Ct_Cl-Ct_OAc*Ka*10^pH/(1+Ka*10^pH))</f>
        <v>0.22384626706831731</v>
      </c>
      <c r="F1258" s="19">
        <f>ABS(Ct_Na+10^-pH-Kw*10^pH-Ct_Cl-Ct_OAc*Ka*10^pH/(1+Ka*10^pH))</f>
        <v>0.2111651078570152</v>
      </c>
      <c r="G1258" s="19">
        <f>ABS(Ct_Na+10^-pH-Kw*10^pH-Ct_Cl-Ct_OAc*Ka*10^pH/(1+Ka*10^pH))</f>
        <v>0.19949844138261733</v>
      </c>
      <c r="H1258" s="19">
        <f>ABS(Ct_Na+10^-pH-Kw*10^pH-Ct_Cl-Ct_OAc*Ka*10^pH/(1+Ka*10^pH))</f>
        <v>0.18872921079086541</v>
      </c>
      <c r="I1258" s="19">
        <f>ABS(Ct_Na+10^-pH-Kw*10^pH-Ct_Cl-Ct_OAc*Ka*10^pH/(1+Ka*10^pH))</f>
        <v>0.17875770098368771</v>
      </c>
      <c r="J1258" s="19">
        <f>ABS(Ct_Na+10^-pH-Kw*10^pH-Ct_Cl-Ct_OAc*Ka*10^pH/(1+Ka*10^pH))</f>
        <v>0.16949844187702273</v>
      </c>
      <c r="K1258" s="19">
        <f>ABS(Ct_Na+10^-pH-Kw*10^pH-Ct_Cl-Ct_OAc*Ka*10^pH/(1+Ka*10^pH))</f>
        <v>0.1608777523639208</v>
      </c>
      <c r="L1258" s="19">
        <f>ABS(Ct_Na+10^-pH-Kw*10^pH-Ct_Cl-Ct_OAc*Ka*10^pH/(1+Ka*10^pH))</f>
        <v>0.15283177548502566</v>
      </c>
      <c r="M1258" s="19">
        <f>ABS(Ct_Na+10^-pH-Kw*10^pH-Ct_Cl-Ct_OAc*Ka*10^pH/(1+Ka*10^pH))</f>
        <v>0.14530489388863996</v>
      </c>
      <c r="N1258" s="19">
        <f>ABS(Ct_Na+10^-pH-Kw*10^pH-Ct_Cl-Ct_OAc*Ka*10^pH/(1+Ka*10^pH))</f>
        <v>0.1382484423920283</v>
      </c>
      <c r="O1258" s="19">
        <f>ABS(Ct_Na+10^-pH-Kw*10^pH-Ct_Cl-Ct_OAc*Ka*10^pH/(1+Ka*10^pH))</f>
        <v>0.13161965462248404</v>
      </c>
      <c r="P1258" s="19">
        <f>ABS(Ct_Na+10^-pH-Kw*10^pH-Ct_Cl-Ct_OAc*Ka*10^pH/(1+Ka*10^pH))</f>
        <v>0.12538079554526591</v>
      </c>
      <c r="Q1258" s="19">
        <f>ABS(Ct_Na+10^-pH-Kw*10^pH-Ct_Cl-Ct_OAc*Ka*10^pH/(1+Ka*10^pH))</f>
        <v>0.11949844270103166</v>
      </c>
      <c r="R1258" s="19">
        <f>ABS(Ct_Na+10^-pH-Kw*10^pH-Ct_Cl-Ct_OAc*Ka*10^pH/(1+Ka*10^pH))</f>
        <v>0.11394288723703268</v>
      </c>
      <c r="S1258" s="19">
        <f>ABS(Ct_Na+10^-pH-Kw*10^pH-Ct_Cl-Ct_OAc*Ka*10^pH/(1+Ka*10^pH))</f>
        <v>0.10868763206838494</v>
      </c>
      <c r="T1258" s="19">
        <f>ABS(Ct_Na+10^-pH-Kw*10^pH-Ct_Cl-Ct_OAc*Ka*10^pH/(1+Ka*10^pH))</f>
        <v>0.10370896927703452</v>
      </c>
      <c r="U1258" s="19">
        <f>ABS(Ct_Na+10^-pH-Kw*10^pH-Ct_Cl-Ct_OAc*Ka*10^pH/(1+Ka*10^pH))</f>
        <v>9.8985622526266123E-2</v>
      </c>
      <c r="V1258" s="19">
        <f>ABS(Ct_Na+10^-pH-Kw*10^pH-Ct_Cl-Ct_OAc*Ka*10^pH/(1+Ka*10^pH))</f>
        <v>9.4498443113036179E-2</v>
      </c>
      <c r="W1258" s="19">
        <f>ABS(Ct_Na+10^-pH-Kw*10^pH-Ct_Cl-Ct_OAc*Ka*10^pH/(1+Ka*10^pH))</f>
        <v>9.023015050045155E-2</v>
      </c>
      <c r="X1258" s="19">
        <f>ABS(Ct_Na+10^-pH-Kw*10^pH-Ct_Cl-Ct_OAc*Ka*10^pH/(1+Ka*10^pH))</f>
        <v>8.6165109917037672E-2</v>
      </c>
      <c r="Y1258" s="19">
        <f>ABS(Ct_Na+10^-pH-Kw*10^pH-Ct_Cl-Ct_OAc*Ka*10^pH/(1+Ka*10^pH))</f>
        <v>8.2289140988666257E-2</v>
      </c>
      <c r="Z1258" s="19">
        <f>ABS(Ct_Na+10^-pH-Kw*10^pH-Ct_Cl-Ct_OAc*Ka*10^pH/(1+Ka*10^pH))</f>
        <v>7.8589352466129914E-2</v>
      </c>
      <c r="AA1258" s="19">
        <f>ABS(Ct_Na+10^-pH-Kw*10^pH-Ct_Cl-Ct_OAc*Ka*10^pH/(1+Ka*10^pH))</f>
        <v>7.5053998989039653E-2</v>
      </c>
      <c r="AB1258" s="19">
        <f>ABS(Ct_Na+10^-pH-Kw*10^pH-Ct_Cl-Ct_OAc*Ka*10^pH/(1+Ka*10^pH))</f>
        <v>7.1672356532692452E-2</v>
      </c>
      <c r="AC1258" s="19">
        <f>ABS(Ct_Na+10^-pH-Kw*10^pH-Ct_Cl-Ct_OAc*Ka*10^pH/(1+Ka*10^pH))</f>
        <v>6.8434613755338713E-2</v>
      </c>
      <c r="AD1258" s="19">
        <f>ABS(Ct_Na+10^-pH-Kw*10^pH-Ct_Cl-Ct_OAc*Ka*10^pH/(1+Ka*10^pH))</f>
        <v>6.5331776927041382E-2</v>
      </c>
      <c r="AE1258" s="19">
        <f>ABS(Ct_Na+10^-pH-Kw*10^pH-Ct_Cl-Ct_OAc*Ka*10^pH/(1+Ka*10^pH))</f>
        <v>6.2355586499899057E-2</v>
      </c>
      <c r="AF1258" s="19">
        <f>ABS(Ct_Na+10^-pH-Kw*10^pH-Ct_Cl-Ct_OAc*Ka*10^pH/(1+Ka*10^pH))</f>
        <v>5.9498443689842459E-2</v>
      </c>
      <c r="AG1258" s="19">
        <f>ABS(Ct_Na+10^-pH-Kw*10^pH-Ct_Cl-Ct_OAc*Ka*10^pH/(1+Ka*10^pH))</f>
        <v>5.6753345695866458E-2</v>
      </c>
      <c r="AH1258" s="19">
        <f>ABS(Ct_Na+10^-pH-Kw*10^pH-Ct_Cl-Ct_OAc*Ka*10^pH/(1+Ka*10^pH))</f>
        <v>5.4113828393966501E-2</v>
      </c>
      <c r="AI1258" s="19">
        <f>ABS(Ct_Na+10^-pH-Kw*10^pH-Ct_Cl-Ct_OAc*Ka*10^pH/(1+Ka*10^pH))</f>
        <v>5.1573915518553302E-2</v>
      </c>
      <c r="AJ1258" s="19">
        <f>ABS(Ct_Na+10^-pH-Kw*10^pH-Ct_Cl-Ct_OAc*Ka*10^pH/(1+Ka*10^pH))</f>
        <v>4.9128073490377649E-2</v>
      </c>
      <c r="AK1258" s="19">
        <f>ABS(Ct_Na+10^-pH-Kw*10^pH-Ct_Cl-Ct_OAc*Ka*10^pH/(1+Ka*10^pH))</f>
        <v>4.6771171172317445E-2</v>
      </c>
      <c r="AL1258" s="19">
        <f>ABS(Ct_Na+10^-pH-Kw*10^pH-Ct_Cl-Ct_OAc*Ka*10^pH/(1+Ka*10^pH))</f>
        <v>4.4498443937045148E-2</v>
      </c>
      <c r="AM1258" s="19">
        <f>ABS(Ct_Na+10^-pH-Kw*10^pH-Ct_Cl-Ct_OAc*Ka*10^pH/(1+Ka*10^pH))</f>
        <v>4.2305461517045506E-2</v>
      </c>
      <c r="AN1258" s="19">
        <f>ABS(Ct_Na+10^-pH-Kw*10^pH-Ct_Cl-Ct_OAc*Ka*10^pH/(1+Ka*10^pH))</f>
        <v>4.0188099180494187E-2</v>
      </c>
      <c r="AO1258" s="19">
        <f>ABS(Ct_Na+10^-pH-Kw*10^pH-Ct_Cl-Ct_OAc*Ka*10^pH/(1+Ka*10^pH))</f>
        <v>3.8142511838402213E-2</v>
      </c>
      <c r="AP1258" s="19">
        <f>ABS(Ct_Na+10^-pH-Kw*10^pH-Ct_Cl-Ct_OAc*Ka*10^pH/(1+Ka*10^pH))</f>
        <v>3.6165110741046613E-2</v>
      </c>
      <c r="AQ1258" s="19">
        <f>ABS(Ct_Na+10^-pH-Kw*10^pH-Ct_Cl-Ct_OAc*Ka*10^pH/(1+Ka*10^pH))</f>
        <v>3.425254246655518E-2</v>
      </c>
      <c r="AR1258" s="19">
        <f>ABS(Ct_Na+10^-pH-Kw*10^pH-Ct_Cl-Ct_OAc*Ka*10^pH/(1+Ka*10^pH))</f>
        <v>3.2401669942853761E-2</v>
      </c>
      <c r="AS1258" s="19">
        <f>ABS(Ct_Na+10^-pH-Kw*10^pH-Ct_Cl-Ct_OAc*Ka*10^pH/(1+Ka*10^pH))</f>
        <v>3.0609555277047631E-2</v>
      </c>
      <c r="AT1258" s="19">
        <f>ABS(Ct_Na+10^-pH-Kw*10^pH-Ct_Cl-Ct_OAc*Ka*10^pH/(1+Ka*10^pH))</f>
        <v>2.8873444194547938E-2</v>
      </c>
      <c r="AU1258" s="19">
        <f>ABS(Ct_Na+10^-pH-Kw*10^pH-Ct_Cl-Ct_OAc*Ka*10^pH/(1+Ka*10^pH))</f>
        <v>2.7190751914586711E-2</v>
      </c>
      <c r="AV1258" s="19">
        <f>ABS(Ct_Na+10^-pH-Kw*10^pH-Ct_Cl-Ct_OAc*Ka*10^pH/(1+Ka*10^pH))</f>
        <v>2.5559050309775795E-2</v>
      </c>
      <c r="AW1258" s="19">
        <f>ABS(Ct_Na+10^-pH-Kw*10^pH-Ct_Cl-Ct_OAc*Ka*10^pH/(1+Ka*10^pH))</f>
        <v>2.3976056215556284E-2</v>
      </c>
      <c r="AX1258" s="19">
        <f>ABS(Ct_Na+10^-pH-Kw*10^pH-Ct_Cl-Ct_OAc*Ka*10^pH/(1+Ka*10^pH))</f>
        <v>2.2439620771166735E-2</v>
      </c>
      <c r="AY1258" s="19">
        <f>ABS(Ct_Na+10^-pH-Kw*10^pH-Ct_Cl-Ct_OAc*Ka*10^pH/(1+Ka*10^pH))</f>
        <v>2.0947719687484143E-2</v>
      </c>
      <c r="AZ1258" s="19">
        <f>ABS(Ct_Na+10^-pH-Kw*10^pH-Ct_Cl-Ct_OAc*Ka*10^pH/(1+Ka*10^pH))</f>
        <v>1.9498444349049612E-2</v>
      </c>
      <c r="BA1258" s="19">
        <f>ABS(Ct_Na+10^-pH-Kw*10^pH-Ct_Cl-Ct_OAc*Ka*10^pH/(1+Ka*10^pH))</f>
        <v>1.8089993668035799E-2</v>
      </c>
      <c r="BB1258" s="19">
        <f>ABS(Ct_Na+10^-pH-Kw*10^pH-Ct_Cl-Ct_OAc*Ka*10^pH/(1+Ka*10^pH))</f>
        <v>1.6720666617050135E-2</v>
      </c>
      <c r="BC1258" s="19">
        <f>ABS(Ct_Na+10^-pH-Kw*10^pH-Ct_Cl-Ct_OAc*Ka*10^pH/(1+Ka*10^pH))</f>
        <v>1.5388855375680487E-2</v>
      </c>
      <c r="BD1258" s="19">
        <f>ABS(Ct_Na+10^-pH-Kw*10^pH-Ct_Cl-Ct_OAc*Ka*10^pH/(1+Ka*10^pH))</f>
        <v>1.4093039032726261E-2</v>
      </c>
      <c r="BE1258" s="19">
        <f>ABS(Ct_Na+10^-pH-Kw*10^pH-Ct_Cl-Ct_OAc*Ka*10^pH/(1+Ka*10^pH))</f>
        <v>1.2831777792250823E-2</v>
      </c>
      <c r="BF1258" s="19">
        <f>ABS(Ct_Na+10^-pH-Kw*10^pH-Ct_Cl-Ct_OAc*Ka*10^pH/(1+Ka*10^pH))</f>
        <v>1.1603707637051042E-2</v>
      </c>
      <c r="BG1258" s="19">
        <f>ABS(Ct_Na+10^-pH-Kw*10^pH-Ct_Cl-Ct_OAc*Ka*10^pH/(1+Ka*10^pH))</f>
        <v>1.0407535407960362E-2</v>
      </c>
      <c r="BH1258" s="19">
        <f>ABS(Ct_Na+10^-pH-Kw*10^pH-Ct_Cl-Ct_OAc*Ka*10^pH/(1+Ka*10^pH))</f>
        <v>9.242034261666858E-3</v>
      </c>
      <c r="BI1258" s="19">
        <f>ABS(Ct_Na+10^-pH-Kw*10^pH-Ct_Cl-Ct_OAc*Ka*10^pH/(1+Ka*10^pH))</f>
        <v>8.1060394735073607E-3</v>
      </c>
      <c r="BJ1258" s="19">
        <f>ABS(Ct_Na+10^-pH-Kw*10^pH-Ct_Cl-Ct_OAc*Ka*10^pH/(1+Ka*10^pH))</f>
        <v>6.9984445550518651E-3</v>
      </c>
      <c r="BK1258" s="19">
        <f>ABS(Ct_Na+10^-pH-Kw*10^pH-Ct_Cl-Ct_OAc*Ka*10^pH/(1+Ka*10^pH))</f>
        <v>5.918197659274288E-3</v>
      </c>
      <c r="BL1258" s="19">
        <f>ABS(Ct_Na+10^-pH-Kw*10^pH-Ct_Cl-Ct_OAc*Ka*10^pH/(1+Ka*10^pH))</f>
        <v>4.8642982487595715E-3</v>
      </c>
      <c r="BM1258" s="19">
        <f>ABS(Ct_Na+10^-pH-Kw*10^pH-Ct_Cl-Ct_OAc*Ka*10^pH/(1+Ka*10^pH))</f>
        <v>3.8357940047632696E-3</v>
      </c>
      <c r="BN1258" s="19">
        <f>ABS(Ct_Na+10^-pH-Kw*10^pH-Ct_Cl-Ct_OAc*Ka*10^pH/(1+Ka*10^pH))</f>
        <v>2.8317779570526183E-3</v>
      </c>
      <c r="BO1258" s="19">
        <f>ABS(Ct_Na+10^-pH-Kw*10^pH-Ct_Cl-Ct_OAc*Ka*10^pH/(1+Ka*10^pH))</f>
        <v>1.8513858163469177E-3</v>
      </c>
      <c r="BP1258" s="19">
        <f>ABS(Ct_Na+10^-pH-Kw*10^pH-Ct_Cl-Ct_OAc*Ka*10^pH/(1+Ka*10^pH))</f>
        <v>8.9379349286691778E-4</v>
      </c>
      <c r="BQ1258" s="19">
        <f>ABS(Ct_Na+10^-pH-Kw*10^pH-Ct_Cl-Ct_OAc*Ka*10^pH/(1+Ka*10^pH))</f>
        <v>4.1785213981355984E-5</v>
      </c>
      <c r="BR1258" s="19">
        <f>ABS(Ct_Na+10^-pH-Kw*10^pH-Ct_Cl-Ct_OAc*Ka*10^pH/(1+Ka*10^pH))</f>
        <v>9.5610076840123986E-4</v>
      </c>
      <c r="BS1258" s="19">
        <f>ABS(Ct_Na+10^-pH-Kw*10^pH-Ct_Cl-Ct_OAc*Ka*10^pH/(1+Ka*10^pH))</f>
        <v>1.8498699058678916E-3</v>
      </c>
      <c r="BT1258" s="19">
        <f>ABS(Ct_Na+10^-pH-Kw*10^pH-Ct_Cl-Ct_OAc*Ka*10^pH/(1+Ka*10^pH))</f>
        <v>2.7237775069463843E-3</v>
      </c>
      <c r="BU1258" s="19">
        <f>ABS(Ct_Na+10^-pH-Kw*10^pH-Ct_Cl-Ct_OAc*Ka*10^pH/(1+Ka*10^pH))</f>
        <v>3.5784783475616214E-3</v>
      </c>
      <c r="BV1258" s="19">
        <f>ABS(Ct_Na+10^-pH-Kw*10^pH-Ct_Cl-Ct_OAc*Ka*10^pH/(1+Ka*10^pH))</f>
        <v>4.4145987351199775E-3</v>
      </c>
      <c r="BW1258" s="19">
        <f>ABS(Ct_Na+10^-pH-Kw*10^pH-Ct_Cl-Ct_OAc*Ka*10^pH/(1+Ka*10^pH))</f>
        <v>5.2327380390749662E-3</v>
      </c>
      <c r="BX1258" s="19">
        <f>ABS(Ct_Na+10^-pH-Kw*10^pH-Ct_Cl-Ct_OAc*Ka*10^pH/(1+Ka*10^pH))</f>
        <v>6.0334701237968538E-3</v>
      </c>
      <c r="BY1258" s="19">
        <f>ABS(Ct_Na+10^-pH-Kw*10^pH-Ct_Cl-Ct_OAc*Ka*10^pH/(1+Ka*10^pH))</f>
        <v>6.8173446909456509E-3</v>
      </c>
      <c r="BZ1258" s="19">
        <f>ABS(Ct_Na+10^-pH-Kw*10^pH-Ct_Cl-Ct_OAc*Ka*10^pH/(1+Ka*10^pH))</f>
        <v>7.5848885379455264E-3</v>
      </c>
      <c r="CA1258" s="19">
        <f>ABS(Ct_Na+10^-pH-Kw*10^pH-Ct_Cl-Ct_OAc*Ka*10^pH/(1+Ka*10^pH))</f>
        <v>8.3366067386154777E-3</v>
      </c>
      <c r="CB1258" s="19">
        <f>ABS(Ct_Na+10^-pH-Kw*10^pH-Ct_Cl-Ct_OAc*Ka*10^pH/(1+Ka*10^pH))</f>
        <v>9.072983751516675E-3</v>
      </c>
      <c r="CC1258" s="19">
        <f>ABS(Ct_Na+10^-pH-Kw*10^pH-Ct_Cl-Ct_OAc*Ka*10^pH/(1+Ka*10^pH))</f>
        <v>9.7944844611269413E-3</v>
      </c>
      <c r="CD1258" s="19">
        <f>ABS(Ct_Na+10^-pH-Kw*10^pH-Ct_Cl-Ct_OAc*Ka*10^pH/(1+Ka*10^pH))</f>
        <v>1.0501555156544981E-2</v>
      </c>
      <c r="CE1258" s="19">
        <f>ABS(Ct_Na+10^-pH-Kw*10^pH-Ct_Cl-Ct_OAc*Ka*10^pH/(1+Ka*10^pH))</f>
        <v>1.1194624452053777E-2</v>
      </c>
      <c r="CF1258" s="19">
        <f>ABS(Ct_Na+10^-pH-Kw*10^pH-Ct_Cl-Ct_OAc*Ka*10^pH/(1+Ka*10^pH))</f>
        <v>1.1874104153532988E-2</v>
      </c>
      <c r="CG1258" s="19">
        <f>ABS(Ct_Na+10^-pH-Kw*10^pH-Ct_Cl-Ct_OAc*Ka*10^pH/(1+Ka*10^pH))</f>
        <v>1.2540390074400935E-2</v>
      </c>
      <c r="CH1258" s="19">
        <f>ABS(Ct_Na+10^-pH-Kw*10^pH-Ct_Cl-Ct_OAc*Ka*10^pH/(1+Ka*10^pH))</f>
        <v>1.3193862804482967E-2</v>
      </c>
      <c r="CI1258" s="19">
        <f>ABS(Ct_Na+10^-pH-Kw*10^pH-Ct_Cl-Ct_OAc*Ka*10^pH/(1+Ka*10^pH))</f>
        <v>1.3834888434944383E-2</v>
      </c>
      <c r="CJ1258" s="19">
        <f>ABS(Ct_Na+10^-pH-Kw*10^pH-Ct_Cl-Ct_OAc*Ka*10^pH/(1+Ka*10^pH))</f>
        <v>1.4463819242189556E-2</v>
      </c>
      <c r="CK1258" s="19">
        <f>ABS(Ct_Na+10^-pH-Kw*10^pH-Ct_Cl-Ct_OAc*Ka*10^pH/(1+Ka*10^pH))</f>
        <v>1.5080994333411465E-2</v>
      </c>
      <c r="CL1258" s="19">
        <f>ABS(Ct_Na+10^-pH-Kw*10^pH-Ct_Cl-Ct_OAc*Ka*10^pH/(1+Ka*10^pH))</f>
        <v>1.5686740256277393E-2</v>
      </c>
      <c r="CM1258" s="19">
        <f>ABS(Ct_Na+10^-pH-Kw*10^pH-Ct_Cl-Ct_OAc*Ka*10^pH/(1+Ka*10^pH))</f>
        <v>1.6281371575054042E-2</v>
      </c>
      <c r="CN1258" s="19">
        <f>ABS(Ct_Na+10^-pH-Kw*10^pH-Ct_Cl-Ct_OAc*Ka*10^pH/(1+Ka*10^pH))</f>
        <v>1.6865191415307478E-2</v>
      </c>
      <c r="CO1258" s="19">
        <f>ABS(Ct_Na+10^-pH-Kw*10^pH-Ct_Cl-Ct_OAc*Ka*10^pH/(1+Ka*10^pH))</f>
        <v>1.7438491979159969E-2</v>
      </c>
      <c r="CP1258" s="19">
        <f>ABS(Ct_Na+10^-pH-Kw*10^pH-Ct_Cl-Ct_OAc*Ka*10^pH/(1+Ka*10^pH))</f>
        <v>1.8001555032943643E-2</v>
      </c>
      <c r="CQ1258" s="19">
        <f>ABS(Ct_Na+10^-pH-Kw*10^pH-Ct_Cl-Ct_OAc*Ka*10^pH/(1+Ka*10^pH))</f>
        <v>1.8554652368961262E-2</v>
      </c>
      <c r="CR1258" s="19">
        <f>ABS(Ct_Na+10^-pH-Kw*10^pH-Ct_Cl-Ct_OAc*Ka*10^pH/(1+Ka*10^pH))</f>
        <v>1.9098046242943457E-2</v>
      </c>
      <c r="CS1258" s="19">
        <f>ABS(Ct_Na+10^-pH-Kw*10^pH-Ct_Cl-Ct_OAc*Ka*10^pH/(1+Ka*10^pH))</f>
        <v>1.9631989788682469E-2</v>
      </c>
      <c r="CT1258" s="19">
        <f>ABS(Ct_Na+10^-pH-Kw*10^pH-Ct_Cl-Ct_OAc*Ka*10^pH/(1+Ka*10^pH))</f>
        <v>2.0156727411219121E-2</v>
      </c>
      <c r="CU1258" s="19">
        <f>ABS(Ct_Na+10^-pH-Kw*10^pH-Ct_Cl-Ct_OAc*Ka*10^pH/(1+Ka*10^pH))</f>
        <v>2.0672495159866237E-2</v>
      </c>
      <c r="CV1258" s="19">
        <f>ABS(Ct_Na+10^-pH-Kw*10^pH-Ct_Cl-Ct_OAc*Ka*10^pH/(1+Ka*10^pH))</f>
        <v>2.1179521082265111E-2</v>
      </c>
      <c r="CW1258" s="19">
        <f>ABS(Ct_Na+10^-pH-Kw*10^pH-Ct_Cl-Ct_OAc*Ka*10^pH/(1+Ka*10^pH))</f>
        <v>2.167802556059005E-2</v>
      </c>
      <c r="CX1258" s="19">
        <f>ABS(Ct_Na+10^-pH-Kw*10^pH-Ct_Cl-Ct_OAc*Ka*10^pH/(1+Ka*10^pH))</f>
        <v>2.2168221630942897E-2</v>
      </c>
    </row>
    <row r="1259" spans="1:102">
      <c r="A1259" s="24">
        <v>12.3</v>
      </c>
      <c r="B1259" s="19">
        <f>ABS(Ct_Na+10^-pH-Kw*10^pH-Ct_Cl-Ct_OAc*Ka*10^pH/(1+Ka*10^pH))</f>
        <v>0.269952617512422</v>
      </c>
      <c r="C1259" s="19">
        <f>ABS(Ct_Na+10^-pH-Kw*10^pH-Ct_Cl-Ct_OAc*Ka*10^pH/(1+Ka*10^pH))</f>
        <v>0.25328595111417274</v>
      </c>
      <c r="D1259" s="19">
        <f>ABS(Ct_Na+10^-pH-Kw*10^pH-Ct_Cl-Ct_OAc*Ka*10^pH/(1+Ka*10^pH))</f>
        <v>0.23813443620667343</v>
      </c>
      <c r="E1259" s="19">
        <f>ABS(Ct_Na+10^-pH-Kw*10^pH-Ct_Cl-Ct_OAc*Ka*10^pH/(1+Ka*10^pH))</f>
        <v>0.22430044433460886</v>
      </c>
      <c r="F1259" s="19">
        <f>ABS(Ct_Na+10^-pH-Kw*10^pH-Ct_Cl-Ct_OAc*Ka*10^pH/(1+Ka*10^pH))</f>
        <v>0.2116192851185496</v>
      </c>
      <c r="G1259" s="19">
        <f>ABS(Ct_Na+10^-pH-Kw*10^pH-Ct_Cl-Ct_OAc*Ka*10^pH/(1+Ka*10^pH))</f>
        <v>0.19995261863977515</v>
      </c>
      <c r="H1259" s="19">
        <f>ABS(Ct_Na+10^-pH-Kw*10^pH-Ct_Cl-Ct_OAc*Ka*10^pH/(1+Ka*10^pH))</f>
        <v>0.18918338804398332</v>
      </c>
      <c r="I1259" s="19">
        <f>ABS(Ct_Na+10^-pH-Kw*10^pH-Ct_Cl-Ct_OAc*Ka*10^pH/(1+Ka*10^pH))</f>
        <v>0.17921187823306495</v>
      </c>
      <c r="J1259" s="19">
        <f>ABS(Ct_Na+10^-pH-Kw*10^pH-Ct_Cl-Ct_OAc*Ka*10^pH/(1+Ka*10^pH))</f>
        <v>0.1699526191229265</v>
      </c>
      <c r="K1259" s="19">
        <f>ABS(Ct_Na+10^-pH-Kw*10^pH-Ct_Cl-Ct_OAc*Ka*10^pH/(1+Ka*10^pH))</f>
        <v>0.16133192960659065</v>
      </c>
      <c r="L1259" s="19">
        <f>ABS(Ct_Na+10^-pH-Kw*10^pH-Ct_Cl-Ct_OAc*Ka*10^pH/(1+Ka*10^pH))</f>
        <v>0.15328595272467721</v>
      </c>
      <c r="M1259" s="19">
        <f>ABS(Ct_Na+10^-pH-Kw*10^pH-Ct_Cl-Ct_OAc*Ka*10^pH/(1+Ka*10^pH))</f>
        <v>0.14575907112546788</v>
      </c>
      <c r="N1259" s="19">
        <f>ABS(Ct_Na+10^-pH-Kw*10^pH-Ct_Cl-Ct_OAc*Ka*10^pH/(1+Ka*10^pH))</f>
        <v>0.13870261962620911</v>
      </c>
      <c r="O1259" s="19">
        <f>ABS(Ct_Na+10^-pH-Kw*10^pH-Ct_Cl-Ct_OAc*Ka*10^pH/(1+Ka*10^pH))</f>
        <v>0.13207383185417818</v>
      </c>
      <c r="P1259" s="19">
        <f>ABS(Ct_Na+10^-pH-Kw*10^pH-Ct_Cl-Ct_OAc*Ka*10^pH/(1+Ka*10^pH))</f>
        <v>0.12583497277461961</v>
      </c>
      <c r="Q1259" s="19">
        <f>ABS(Ct_Na+10^-pH-Kw*10^pH-Ct_Cl-Ct_OAc*Ka*10^pH/(1+Ka*10^pH))</f>
        <v>0.11995261992817871</v>
      </c>
      <c r="R1259" s="19">
        <f>ABS(Ct_Na+10^-pH-Kw*10^pH-Ct_Cl-Ct_OAc*Ka*10^pH/(1+Ka*10^pH))</f>
        <v>0.11439706446209563</v>
      </c>
      <c r="S1259" s="19">
        <f>ABS(Ct_Na+10^-pH-Kw*10^pH-Ct_Cl-Ct_OAc*Ka*10^pH/(1+Ka*10^pH))</f>
        <v>0.10914180929147646</v>
      </c>
      <c r="T1259" s="19">
        <f>ABS(Ct_Na+10^-pH-Kw*10^pH-Ct_Cl-Ct_OAc*Ka*10^pH/(1+Ka*10^pH))</f>
        <v>0.10416314649825838</v>
      </c>
      <c r="U1259" s="19">
        <f>ABS(Ct_Na+10^-pH-Kw*10^pH-Ct_Cl-Ct_OAc*Ka*10^pH/(1+Ka*10^pH))</f>
        <v>9.943979974571808E-2</v>
      </c>
      <c r="V1259" s="19">
        <f>ABS(Ct_Na+10^-pH-Kw*10^pH-Ct_Cl-Ct_OAc*Ka*10^pH/(1+Ka*10^pH))</f>
        <v>9.4952620330804829E-2</v>
      </c>
      <c r="W1259" s="19">
        <f>ABS(Ct_Na+10^-pH-Kw*10^pH-Ct_Cl-Ct_OAc*Ka*10^pH/(1+Ka*10^pH))</f>
        <v>9.0684327716619023E-2</v>
      </c>
      <c r="X1259" s="19">
        <f>ABS(Ct_Na+10^-pH-Kw*10^pH-Ct_Cl-Ct_OAc*Ka*10^pH/(1+Ka*10^pH))</f>
        <v>8.6619287131680212E-2</v>
      </c>
      <c r="Y1259" s="19">
        <f>ABS(Ct_Na+10^-pH-Kw*10^pH-Ct_Cl-Ct_OAc*Ka*10^pH/(1+Ka*10^pH))</f>
        <v>8.2743318201854807E-2</v>
      </c>
      <c r="Z1259" s="19">
        <f>ABS(Ct_Na+10^-pH-Kw*10^pH-Ct_Cl-Ct_OAc*Ka*10^pH/(1+Ka*10^pH))</f>
        <v>7.9043529677930546E-2</v>
      </c>
      <c r="AA1259" s="19">
        <f>ABS(Ct_Na+10^-pH-Kw*10^pH-Ct_Cl-Ct_OAc*Ka*10^pH/(1+Ka*10^pH))</f>
        <v>7.550817619951404E-2</v>
      </c>
      <c r="AB1259" s="19">
        <f>ABS(Ct_Na+10^-pH-Kw*10^pH-Ct_Cl-Ct_OAc*Ka*10^pH/(1+Ka*10^pH))</f>
        <v>7.2126533741898272E-2</v>
      </c>
      <c r="AC1259" s="19">
        <f>ABS(Ct_Na+10^-pH-Kw*10^pH-Ct_Cl-Ct_OAc*Ka*10^pH/(1+Ka*10^pH))</f>
        <v>6.8888790963329935E-2</v>
      </c>
      <c r="AD1259" s="19">
        <f>ABS(Ct_Na+10^-pH-Kw*10^pH-Ct_Cl-Ct_OAc*Ka*10^pH/(1+Ka*10^pH))</f>
        <v>6.5785954133868618E-2</v>
      </c>
      <c r="AE1259" s="19">
        <f>ABS(Ct_Na+10^-pH-Kw*10^pH-Ct_Cl-Ct_OAc*Ka*10^pH/(1+Ka*10^pH))</f>
        <v>6.2809763705609839E-2</v>
      </c>
      <c r="AF1259" s="19">
        <f>ABS(Ct_Na+10^-pH-Kw*10^pH-Ct_Cl-Ct_OAc*Ka*10^pH/(1+Ka*10^pH))</f>
        <v>5.9952620894481404E-2</v>
      </c>
      <c r="AG1259" s="19">
        <f>ABS(Ct_Na+10^-pH-Kw*10^pH-Ct_Cl-Ct_OAc*Ka*10^pH/(1+Ka*10^pH))</f>
        <v>5.720752289947563E-2</v>
      </c>
      <c r="AH1259" s="19">
        <f>ABS(Ct_Na+10^-pH-Kw*10^pH-Ct_Cl-Ct_OAc*Ka*10^pH/(1+Ka*10^pH))</f>
        <v>5.4568005596585492E-2</v>
      </c>
      <c r="AI1259" s="19">
        <f>ABS(Ct_Na+10^-pH-Kw*10^pH-Ct_Cl-Ct_OAc*Ka*10^pH/(1+Ka*10^pH))</f>
        <v>5.20280927202195E-2</v>
      </c>
      <c r="AJ1259" s="19">
        <f>ABS(Ct_Na+10^-pH-Kw*10^pH-Ct_Cl-Ct_OAc*Ka*10^pH/(1+Ka*10^pH))</f>
        <v>4.9582250691126317E-2</v>
      </c>
      <c r="AK1259" s="19">
        <f>ABS(Ct_Na+10^-pH-Kw*10^pH-Ct_Cl-Ct_OAc*Ka*10^pH/(1+Ka*10^pH))</f>
        <v>4.7225348372181959E-2</v>
      </c>
      <c r="AL1259" s="19">
        <f>ABS(Ct_Na+10^-pH-Kw*10^pH-Ct_Cl-Ct_OAc*Ka*10^pH/(1+Ka*10^pH))</f>
        <v>4.4952621136057094E-2</v>
      </c>
      <c r="AM1259" s="19">
        <f>ABS(Ct_Na+10^-pH-Kw*10^pH-Ct_Cl-Ct_OAc*Ka*10^pH/(1+Ka*10^pH))</f>
        <v>4.2759638715234791E-2</v>
      </c>
      <c r="AN1259" s="19">
        <f>ABS(Ct_Na+10^-pH-Kw*10^pH-Ct_Cl-Ct_OAc*Ka*10^pH/(1+Ka*10^pH))</f>
        <v>4.0642276377889162E-2</v>
      </c>
      <c r="AO1259" s="19">
        <f>ABS(Ct_Na+10^-pH-Kw*10^pH-Ct_Cl-Ct_OAc*Ka*10^pH/(1+Ka*10^pH))</f>
        <v>3.8596689035029816E-2</v>
      </c>
      <c r="AP1259" s="19">
        <f>ABS(Ct_Na+10^-pH-Kw*10^pH-Ct_Cl-Ct_OAc*Ka*10^pH/(1+Ka*10^pH))</f>
        <v>3.6619287936932449E-2</v>
      </c>
      <c r="AQ1259" s="19">
        <f>ABS(Ct_Na+10^-pH-Kw*10^pH-Ct_Cl-Ct_OAc*Ka*10^pH/(1+Ka*10^pH))</f>
        <v>3.4706719661723534E-2</v>
      </c>
      <c r="AR1259" s="19">
        <f>ABS(Ct_Na+10^-pH-Kw*10^pH-Ct_Cl-Ct_OAc*Ka*10^pH/(1+Ka*10^pH))</f>
        <v>3.2855847137327782E-2</v>
      </c>
      <c r="AS1259" s="19">
        <f>ABS(Ct_Na+10^-pH-Kw*10^pH-Ct_Cl-Ct_OAc*Ka*10^pH/(1+Ka*10^pH))</f>
        <v>3.106373247084937E-2</v>
      </c>
      <c r="AT1259" s="19">
        <f>ABS(Ct_Na+10^-pH-Kw*10^pH-Ct_Cl-Ct_OAc*Ka*10^pH/(1+Ka*10^pH))</f>
        <v>2.9327621387698392E-2</v>
      </c>
      <c r="AU1259" s="19">
        <f>ABS(Ct_Na+10^-pH-Kw*10^pH-Ct_Cl-Ct_OAc*Ka*10^pH/(1+Ka*10^pH))</f>
        <v>2.7644929107105934E-2</v>
      </c>
      <c r="AV1259" s="19">
        <f>ABS(Ct_Na+10^-pH-Kw*10^pH-Ct_Cl-Ct_OAc*Ka*10^pH/(1+Ka*10^pH))</f>
        <v>2.601322750168291E-2</v>
      </c>
      <c r="AW1259" s="19">
        <f>ABS(Ct_Na+10^-pH-Kw*10^pH-Ct_Cl-Ct_OAc*Ka*10^pH/(1+Ka*10^pH))</f>
        <v>2.4430233406869568E-2</v>
      </c>
      <c r="AX1259" s="19">
        <f>ABS(Ct_Na+10^-pH-Kw*10^pH-Ct_Cl-Ct_OAc*Ka*10^pH/(1+Ka*10^pH))</f>
        <v>2.2893797961903641E-2</v>
      </c>
      <c r="AY1259" s="19">
        <f>ABS(Ct_Na+10^-pH-Kw*10^pH-Ct_Cl-Ct_OAc*Ka*10^pH/(1+Ka*10^pH))</f>
        <v>2.1401896877661385E-2</v>
      </c>
      <c r="AZ1259" s="19">
        <f>ABS(Ct_Na+10^-pH-Kw*10^pH-Ct_Cl-Ct_OAc*Ka*10^pH/(1+Ka*10^pH))</f>
        <v>1.9952621538683185E-2</v>
      </c>
      <c r="BA1259" s="19">
        <f>ABS(Ct_Na+10^-pH-Kw*10^pH-Ct_Cl-Ct_OAc*Ka*10^pH/(1+Ka*10^pH))</f>
        <v>1.854417085714101E-2</v>
      </c>
      <c r="BB1259" s="19">
        <f>ABS(Ct_Na+10^-pH-Kw*10^pH-Ct_Cl-Ct_OAc*Ka*10^pH/(1+Ka*10^pH))</f>
        <v>1.7174843805641667E-2</v>
      </c>
      <c r="BC1259" s="19">
        <f>ABS(Ct_Na+10^-pH-Kw*10^pH-Ct_Cl-Ct_OAc*Ka*10^pH/(1+Ka*10^pH))</f>
        <v>1.5843032563772404E-2</v>
      </c>
      <c r="BD1259" s="19">
        <f>ABS(Ct_Na+10^-pH-Kw*10^pH-Ct_Cl-Ct_OAc*Ka*10^pH/(1+Ka*10^pH))</f>
        <v>1.4547216220332074E-2</v>
      </c>
      <c r="BE1259" s="19">
        <f>ABS(Ct_Na+10^-pH-Kw*10^pH-Ct_Cl-Ct_OAc*Ka*10^pH/(1+Ka*10^pH))</f>
        <v>1.3285954979383494E-2</v>
      </c>
      <c r="BF1259" s="19">
        <f>ABS(Ct_Na+10^-pH-Kw*10^pH-Ct_Cl-Ct_OAc*Ka*10^pH/(1+Ka*10^pH))</f>
        <v>1.2057884823723025E-2</v>
      </c>
      <c r="BG1259" s="19">
        <f>ABS(Ct_Na+10^-pH-Kw*10^pH-Ct_Cl-Ct_OAc*Ka*10^pH/(1+Ka*10^pH))</f>
        <v>1.0861712594183615E-2</v>
      </c>
      <c r="BH1259" s="19">
        <f>ABS(Ct_Na+10^-pH-Kw*10^pH-Ct_Cl-Ct_OAc*Ka*10^pH/(1+Ka*10^pH))</f>
        <v>9.6962114474528904E-3</v>
      </c>
      <c r="BI1259" s="19">
        <f>ABS(Ct_Na+10^-pH-Kw*10^pH-Ct_Cl-Ct_OAc*Ka*10^pH/(1+Ka*10^pH))</f>
        <v>8.560216658867241E-3</v>
      </c>
      <c r="BJ1259" s="19">
        <f>ABS(Ct_Na+10^-pH-Kw*10^pH-Ct_Cl-Ct_OAc*Ka*10^pH/(1+Ka*10^pH))</f>
        <v>7.4526217399962444E-3</v>
      </c>
      <c r="BK1259" s="19">
        <f>ABS(Ct_Na+10^-pH-Kw*10^pH-Ct_Cl-Ct_OAc*Ka*10^pH/(1+Ka*10^pH))</f>
        <v>6.3723748438134359E-3</v>
      </c>
      <c r="BL1259" s="19">
        <f>ABS(Ct_Na+10^-pH-Kw*10^pH-Ct_Cl-Ct_OAc*Ka*10^pH/(1+Ka*10^pH))</f>
        <v>5.3184754329033621E-3</v>
      </c>
      <c r="BM1259" s="19">
        <f>ABS(Ct_Na+10^-pH-Kw*10^pH-Ct_Cl-Ct_OAc*Ka*10^pH/(1+Ka*10^pH))</f>
        <v>4.2899711885212299E-3</v>
      </c>
      <c r="BN1259" s="19">
        <f>ABS(Ct_Na+10^-pH-Kw*10^pH-Ct_Cl-Ct_OAc*Ka*10^pH/(1+Ka*10^pH))</f>
        <v>3.2859551404339424E-3</v>
      </c>
      <c r="BO1259" s="19">
        <f>ABS(Ct_Na+10^-pH-Kw*10^pH-Ct_Cl-Ct_OAc*Ka*10^pH/(1+Ka*10^pH))</f>
        <v>2.3055629993604665E-3</v>
      </c>
      <c r="BP1259" s="19">
        <f>ABS(Ct_Na+10^-pH-Kw*10^pH-Ct_Cl-Ct_OAc*Ka*10^pH/(1+Ka*10^pH))</f>
        <v>1.3479706755212401E-3</v>
      </c>
      <c r="BQ1259" s="19">
        <f>ABS(Ct_Na+10^-pH-Kw*10^pH-Ct_Cl-Ct_OAc*Ka*10^pH/(1+Ka*10^pH))</f>
        <v>4.1239196832199704E-4</v>
      </c>
      <c r="BR1259" s="19">
        <f>ABS(Ct_Na+10^-pH-Kw*10^pH-Ct_Cl-Ct_OAc*Ka*10^pH/(1+Ka*10^pH))</f>
        <v>5.0192358644087637E-4</v>
      </c>
      <c r="BS1259" s="19">
        <f>ABS(Ct_Na+10^-pH-Kw*10^pH-Ct_Cl-Ct_OAc*Ka*10^pH/(1+Ka*10^pH))</f>
        <v>1.3956927242428155E-3</v>
      </c>
      <c r="BT1259" s="19">
        <f>ABS(Ct_Na+10^-pH-Kw*10^pH-Ct_Cl-Ct_OAc*Ka*10^pH/(1+Ka*10^pH))</f>
        <v>2.2696003256491362E-3</v>
      </c>
      <c r="BU1259" s="19">
        <f>ABS(Ct_Na+10^-pH-Kw*10^pH-Ct_Cl-Ct_OAc*Ka*10^pH/(1+Ka*10^pH))</f>
        <v>3.1243011665850057E-3</v>
      </c>
      <c r="BV1259" s="19">
        <f>ABS(Ct_Na+10^-pH-Kw*10^pH-Ct_Cl-Ct_OAc*Ka*10^pH/(1+Ka*10^pH))</f>
        <v>3.9604215544570207E-3</v>
      </c>
      <c r="BW1259" s="19">
        <f>ABS(Ct_Na+10^-pH-Kw*10^pH-Ct_Cl-Ct_OAc*Ka*10^pH/(1+Ka*10^pH))</f>
        <v>4.7785608587189235E-3</v>
      </c>
      <c r="BX1259" s="19">
        <f>ABS(Ct_Na+10^-pH-Kw*10^pH-Ct_Cl-Ct_OAc*Ka*10^pH/(1+Ka*10^pH))</f>
        <v>5.5792929437411889E-3</v>
      </c>
      <c r="BY1259" s="19">
        <f>ABS(Ct_Na+10^-pH-Kw*10^pH-Ct_Cl-Ct_OAc*Ka*10^pH/(1+Ka*10^pH))</f>
        <v>6.3631675111840424E-3</v>
      </c>
      <c r="BZ1259" s="19">
        <f>ABS(Ct_Na+10^-pH-Kw*10^pH-Ct_Cl-Ct_OAc*Ka*10^pH/(1+Ka*10^pH))</f>
        <v>7.1307113584718543E-3</v>
      </c>
      <c r="CA1259" s="19">
        <f>ABS(Ct_Na+10^-pH-Kw*10^pH-Ct_Cl-Ct_OAc*Ka*10^pH/(1+Ka*10^pH))</f>
        <v>7.8824295594238022E-3</v>
      </c>
      <c r="CB1259" s="19">
        <f>ABS(Ct_Na+10^-pH-Kw*10^pH-Ct_Cl-Ct_OAc*Ka*10^pH/(1+Ka*10^pH))</f>
        <v>8.6188065726012369E-3</v>
      </c>
      <c r="CC1259" s="19">
        <f>ABS(Ct_Na+10^-pH-Kw*10^pH-Ct_Cl-Ct_OAc*Ka*10^pH/(1+Ka*10^pH))</f>
        <v>9.3403072824821687E-3</v>
      </c>
      <c r="CD1259" s="19">
        <f>ABS(Ct_Na+10^-pH-Kw*10^pH-Ct_Cl-Ct_OAc*Ka*10^pH/(1+Ka*10^pH))</f>
        <v>1.0047377978165455E-2</v>
      </c>
      <c r="CE1259" s="19">
        <f>ABS(Ct_Na+10^-pH-Kw*10^pH-Ct_Cl-Ct_OAc*Ka*10^pH/(1+Ka*10^pH))</f>
        <v>1.0740447273934237E-2</v>
      </c>
      <c r="CF1259" s="19">
        <f>ABS(Ct_Na+10^-pH-Kw*10^pH-Ct_Cl-Ct_OAc*Ka*10^pH/(1+Ka*10^pH))</f>
        <v>1.1419926975668349E-2</v>
      </c>
      <c r="CG1259" s="19">
        <f>ABS(Ct_Na+10^-pH-Kw*10^pH-Ct_Cl-Ct_OAc*Ka*10^pH/(1+Ka*10^pH))</f>
        <v>1.2086212896786248E-2</v>
      </c>
      <c r="CH1259" s="19">
        <f>ABS(Ct_Na+10^-pH-Kw*10^pH-Ct_Cl-Ct_OAc*Ka*10^pH/(1+Ka*10^pH))</f>
        <v>1.2739685627113417E-2</v>
      </c>
      <c r="CI1259" s="19">
        <f>ABS(Ct_Na+10^-pH-Kw*10^pH-Ct_Cl-Ct_OAc*Ka*10^pH/(1+Ka*10^pH))</f>
        <v>1.3380711257815307E-2</v>
      </c>
      <c r="CJ1259" s="19">
        <f>ABS(Ct_Na+10^-pH-Kw*10^pH-Ct_Cl-Ct_OAc*Ka*10^pH/(1+Ka*10^pH))</f>
        <v>1.4009642065296403E-2</v>
      </c>
      <c r="CK1259" s="19">
        <f>ABS(Ct_Na+10^-pH-Kw*10^pH-Ct_Cl-Ct_OAc*Ka*10^pH/(1+Ka*10^pH))</f>
        <v>1.462681715674985E-2</v>
      </c>
      <c r="CL1259" s="19">
        <f>ABS(Ct_Na+10^-pH-Kw*10^pH-Ct_Cl-Ct_OAc*Ka*10^pH/(1+Ka*10^pH))</f>
        <v>1.5232563079843012E-2</v>
      </c>
      <c r="CM1259" s="19">
        <f>ABS(Ct_Na+10^-pH-Kw*10^pH-Ct_Cl-Ct_OAc*Ka*10^pH/(1+Ka*10^pH))</f>
        <v>1.5827194398842719E-2</v>
      </c>
      <c r="CN1259" s="19">
        <f>ABS(Ct_Na+10^-pH-Kw*10^pH-Ct_Cl-Ct_OAc*Ka*10^pH/(1+Ka*10^pH))</f>
        <v>1.6411014239315173E-2</v>
      </c>
      <c r="CO1259" s="19">
        <f>ABS(Ct_Na+10^-pH-Kw*10^pH-Ct_Cl-Ct_OAc*Ka*10^pH/(1+Ka*10^pH))</f>
        <v>1.6984314803382722E-2</v>
      </c>
      <c r="CP1259" s="19">
        <f>ABS(Ct_Na+10^-pH-Kw*10^pH-Ct_Cl-Ct_OAc*Ka*10^pH/(1+Ka*10^pH))</f>
        <v>1.7547377857377623E-2</v>
      </c>
      <c r="CQ1259" s="19">
        <f>ABS(Ct_Na+10^-pH-Kw*10^pH-Ct_Cl-Ct_OAc*Ka*10^pH/(1+Ka*10^pH))</f>
        <v>1.8100475193602729E-2</v>
      </c>
      <c r="CR1259" s="19">
        <f>ABS(Ct_Na+10^-pH-Kw*10^pH-Ct_Cl-Ct_OAc*Ka*10^pH/(1+Ka*10^pH))</f>
        <v>1.8643869067788768E-2</v>
      </c>
      <c r="CS1259" s="19">
        <f>ABS(Ct_Na+10^-pH-Kw*10^pH-Ct_Cl-Ct_OAc*Ka*10^pH/(1+Ka*10^pH))</f>
        <v>1.9177812613728092E-2</v>
      </c>
      <c r="CT1259" s="19">
        <f>ABS(Ct_Na+10^-pH-Kw*10^pH-Ct_Cl-Ct_OAc*Ka*10^pH/(1+Ka*10^pH))</f>
        <v>1.9702550236461586E-2</v>
      </c>
      <c r="CU1259" s="19">
        <f>ABS(Ct_Na+10^-pH-Kw*10^pH-Ct_Cl-Ct_OAc*Ka*10^pH/(1+Ka*10^pH))</f>
        <v>2.021831798530218E-2</v>
      </c>
      <c r="CV1259" s="19">
        <f>ABS(Ct_Na+10^-pH-Kw*10^pH-Ct_Cl-Ct_OAc*Ka*10^pH/(1+Ka*10^pH))</f>
        <v>2.0725343907891262E-2</v>
      </c>
      <c r="CW1259" s="19">
        <f>ABS(Ct_Na+10^-pH-Kw*10^pH-Ct_Cl-Ct_OAc*Ka*10^pH/(1+Ka*10^pH))</f>
        <v>2.1223848386403205E-2</v>
      </c>
      <c r="CX1259" s="19">
        <f>ABS(Ct_Na+10^-pH-Kw*10^pH-Ct_Cl-Ct_OAc*Ka*10^pH/(1+Ka*10^pH))</f>
        <v>2.1714044456939932E-2</v>
      </c>
    </row>
    <row r="1260" spans="1:102">
      <c r="A1260" s="23">
        <v>12.31</v>
      </c>
      <c r="B1260" s="19">
        <f>ABS(Ct_Na+10^-pH-Kw*10^pH-Ct_Cl-Ct_OAc*Ka*10^pH/(1+Ka*10^pH))</f>
        <v>0.27041737393774834</v>
      </c>
      <c r="C1260" s="19">
        <f>ABS(Ct_Na+10^-pH-Kw*10^pH-Ct_Cl-Ct_OAc*Ka*10^pH/(1+Ka*10^pH))</f>
        <v>0.25375070753338919</v>
      </c>
      <c r="D1260" s="19">
        <f>ABS(Ct_Na+10^-pH-Kw*10^pH-Ct_Cl-Ct_OAc*Ka*10^pH/(1+Ka*10^pH))</f>
        <v>0.23859919262033535</v>
      </c>
      <c r="E1260" s="19">
        <f>ABS(Ct_Na+10^-pH-Kw*10^pH-Ct_Cl-Ct_OAc*Ka*10^pH/(1+Ka*10^pH))</f>
        <v>0.22476520074319928</v>
      </c>
      <c r="F1260" s="19">
        <f>ABS(Ct_Na+10^-pH-Kw*10^pH-Ct_Cl-Ct_OAc*Ka*10^pH/(1+Ka*10^pH))</f>
        <v>0.21208404152249119</v>
      </c>
      <c r="G1260" s="19">
        <f>ABS(Ct_Na+10^-pH-Kw*10^pH-Ct_Cl-Ct_OAc*Ka*10^pH/(1+Ka*10^pH))</f>
        <v>0.20041737503943977</v>
      </c>
      <c r="H1260" s="19">
        <f>ABS(Ct_Na+10^-pH-Kw*10^pH-Ct_Cl-Ct_OAc*Ka*10^pH/(1+Ka*10^pH))</f>
        <v>0.18964814443969999</v>
      </c>
      <c r="I1260" s="19">
        <f>ABS(Ct_Na+10^-pH-Kw*10^pH-Ct_Cl-Ct_OAc*Ka*10^pH/(1+Ka*10^pH))</f>
        <v>0.17967663462512612</v>
      </c>
      <c r="J1260" s="19">
        <f>ABS(Ct_Na+10^-pH-Kw*10^pH-Ct_Cl-Ct_OAc*Ka*10^pH/(1+Ka*10^pH))</f>
        <v>0.17041737551159331</v>
      </c>
      <c r="K1260" s="19">
        <f>ABS(Ct_Na+10^-pH-Kw*10^pH-Ct_Cl-Ct_OAc*Ka*10^pH/(1+Ka*10^pH))</f>
        <v>0.16179668599209712</v>
      </c>
      <c r="L1260" s="19">
        <f>ABS(Ct_Na+10^-pH-Kw*10^pH-Ct_Cl-Ct_OAc*Ka*10^pH/(1+Ka*10^pH))</f>
        <v>0.15375070910723407</v>
      </c>
      <c r="M1260" s="19">
        <f>ABS(Ct_Na+10^-pH-Kw*10^pH-Ct_Cl-Ct_OAc*Ka*10^pH/(1+Ka*10^pH))</f>
        <v>0.14622382750526541</v>
      </c>
      <c r="N1260" s="19">
        <f>ABS(Ct_Na+10^-pH-Kw*10^pH-Ct_Cl-Ct_OAc*Ka*10^pH/(1+Ka*10^pH))</f>
        <v>0.1391673760034198</v>
      </c>
      <c r="O1260" s="19">
        <f>ABS(Ct_Na+10^-pH-Kw*10^pH-Ct_Cl-Ct_OAc*Ka*10^pH/(1+Ka*10^pH))</f>
        <v>0.13253858822895875</v>
      </c>
      <c r="P1260" s="19">
        <f>ABS(Ct_Na+10^-pH-Kw*10^pH-Ct_Cl-Ct_OAc*Ka*10^pH/(1+Ka*10^pH))</f>
        <v>0.12629972914711304</v>
      </c>
      <c r="Q1260" s="19">
        <f>ABS(Ct_Na+10^-pH-Kw*10^pH-Ct_Cl-Ct_OAc*Ka*10^pH/(1+Ka*10^pH))</f>
        <v>0.1204173762985157</v>
      </c>
      <c r="R1260" s="19">
        <f>ABS(Ct_Na+10^-pH-Kw*10^pH-Ct_Cl-Ct_OAc*Ka*10^pH/(1+Ka*10^pH))</f>
        <v>0.11486182083039599</v>
      </c>
      <c r="S1260" s="19">
        <f>ABS(Ct_Na+10^-pH-Kw*10^pH-Ct_Cl-Ct_OAc*Ka*10^pH/(1+Ka*10^pH))</f>
        <v>0.10960656565785028</v>
      </c>
      <c r="T1260" s="19">
        <f>ABS(Ct_Na+10^-pH-Kw*10^pH-Ct_Cl-Ct_OAc*Ka*10^pH/(1+Ka*10^pH))</f>
        <v>0.10462790286280703</v>
      </c>
      <c r="U1260" s="19">
        <f>ABS(Ct_Na+10^-pH-Kw*10^pH-Ct_Cl-Ct_OAc*Ka*10^pH/(1+Ka*10^pH))</f>
        <v>9.9904556108535186E-2</v>
      </c>
      <c r="V1260" s="19">
        <f>ABS(Ct_Na+10^-pH-Kw*10^pH-Ct_Cl-Ct_OAc*Ka*10^pH/(1+Ka*10^pH))</f>
        <v>9.5417376691976946E-2</v>
      </c>
      <c r="W1260" s="19">
        <f>ABS(Ct_Na+10^-pH-Kw*10^pH-Ct_Cl-Ct_OAc*Ka*10^pH/(1+Ka*10^pH))</f>
        <v>9.1149084076226405E-2</v>
      </c>
      <c r="X1260" s="19">
        <f>ABS(Ct_Na+10^-pH-Kw*10^pH-Ct_Cl-Ct_OAc*Ka*10^pH/(1+Ka*10^pH))</f>
        <v>8.7084043489797369E-2</v>
      </c>
      <c r="Y1260" s="19">
        <f>ABS(Ct_Na+10^-pH-Kw*10^pH-Ct_Cl-Ct_OAc*Ka*10^pH/(1+Ka*10^pH))</f>
        <v>8.3208074558551032E-2</v>
      </c>
      <c r="Z1260" s="19">
        <f>ABS(Ct_Na+10^-pH-Kw*10^pH-Ct_Cl-Ct_OAc*Ka*10^pH/(1+Ka*10^pH))</f>
        <v>7.9508286033270453E-2</v>
      </c>
      <c r="AA1260" s="19">
        <f>ABS(Ct_Na+10^-pH-Kw*10^pH-Ct_Cl-Ct_OAc*Ka*10^pH/(1+Ka*10^pH))</f>
        <v>7.5972932553557915E-2</v>
      </c>
      <c r="AB1260" s="19">
        <f>ABS(Ct_Na+10^-pH-Kw*10^pH-Ct_Cl-Ct_OAc*Ka*10^pH/(1+Ka*10^pH))</f>
        <v>7.2591290094702429E-2</v>
      </c>
      <c r="AC1260" s="19">
        <f>ABS(Ct_Na+10^-pH-Kw*10^pH-Ct_Cl-Ct_OAc*Ka*10^pH/(1+Ka*10^pH))</f>
        <v>6.9353547314947153E-2</v>
      </c>
      <c r="AD1260" s="19">
        <f>ABS(Ct_Na+10^-pH-Kw*10^pH-Ct_Cl-Ct_OAc*Ka*10^pH/(1+Ka*10^pH))</f>
        <v>6.6250710484348371E-2</v>
      </c>
      <c r="AE1260" s="19">
        <f>ABS(Ct_Na+10^-pH-Kw*10^pH-Ct_Cl-Ct_OAc*Ka*10^pH/(1+Ka*10^pH))</f>
        <v>6.327452005499852E-2</v>
      </c>
      <c r="AF1260" s="19">
        <f>ABS(Ct_Na+10^-pH-Kw*10^pH-Ct_Cl-Ct_OAc*Ka*10^pH/(1+Ka*10^pH))</f>
        <v>6.0417377242822673E-2</v>
      </c>
      <c r="AG1260" s="19">
        <f>ABS(Ct_Na+10^-pH-Kw*10^pH-Ct_Cl-Ct_OAc*Ka*10^pH/(1+Ka*10^pH))</f>
        <v>5.7672279246810565E-2</v>
      </c>
      <c r="AH1260" s="19">
        <f>ABS(Ct_Na+10^-pH-Kw*10^pH-Ct_Cl-Ct_OAc*Ka*10^pH/(1+Ka*10^pH))</f>
        <v>5.5032761942952785E-2</v>
      </c>
      <c r="AI1260" s="19">
        <f>ABS(Ct_Na+10^-pH-Kw*10^pH-Ct_Cl-Ct_OAc*Ka*10^pH/(1+Ka*10^pH))</f>
        <v>5.2492849065655676E-2</v>
      </c>
      <c r="AJ1260" s="19">
        <f>ABS(Ct_Na+10^-pH-Kw*10^pH-Ct_Cl-Ct_OAc*Ka*10^pH/(1+Ka*10^pH))</f>
        <v>5.0047007035665864E-2</v>
      </c>
      <c r="AK1260" s="19">
        <f>ABS(Ct_Na+10^-pH-Kw*10^pH-Ct_Cl-Ct_OAc*Ka*10^pH/(1+Ka*10^pH))</f>
        <v>4.7690104715857475E-2</v>
      </c>
      <c r="AL1260" s="19">
        <f>ABS(Ct_Na+10^-pH-Kw*10^pH-Ct_Cl-Ct_OAc*Ka*10^pH/(1+Ka*10^pH))</f>
        <v>4.5417377478899443E-2</v>
      </c>
      <c r="AM1260" s="19">
        <f>ABS(Ct_Na+10^-pH-Kw*10^pH-Ct_Cl-Ct_OAc*Ka*10^pH/(1+Ka*10^pH))</f>
        <v>4.3224395057273199E-2</v>
      </c>
      <c r="AN1260" s="19">
        <f>ABS(Ct_Na+10^-pH-Kw*10^pH-Ct_Cl-Ct_OAc*Ka*10^pH/(1+Ka*10^pH))</f>
        <v>4.1107032719151358E-2</v>
      </c>
      <c r="AO1260" s="19">
        <f>ABS(Ct_Na+10^-pH-Kw*10^pH-Ct_Cl-Ct_OAc*Ka*10^pH/(1+Ka*10^pH))</f>
        <v>3.9061445375542111E-2</v>
      </c>
      <c r="AP1260" s="19">
        <f>ABS(Ct_Na+10^-pH-Kw*10^pH-Ct_Cl-Ct_OAc*Ka*10^pH/(1+Ka*10^pH))</f>
        <v>3.7084044276719824E-2</v>
      </c>
      <c r="AQ1260" s="19">
        <f>ABS(Ct_Na+10^-pH-Kw*10^pH-Ct_Cl-Ct_OAc*Ka*10^pH/(1+Ka*10^pH))</f>
        <v>3.5171476000809776E-2</v>
      </c>
      <c r="AR1260" s="19">
        <f>ABS(Ct_Na+10^-pH-Kw*10^pH-Ct_Cl-Ct_OAc*Ka*10^pH/(1+Ka*10^pH))</f>
        <v>3.3320603475735497E-2</v>
      </c>
      <c r="AS1260" s="19">
        <f>ABS(Ct_Na+10^-pH-Kw*10^pH-Ct_Cl-Ct_OAc*Ka*10^pH/(1+Ka*10^pH))</f>
        <v>3.1528488808600111E-2</v>
      </c>
      <c r="AT1260" s="19">
        <f>ABS(Ct_Na+10^-pH-Kw*10^pH-Ct_Cl-Ct_OAc*Ka*10^pH/(1+Ka*10^pH))</f>
        <v>2.9792377724812691E-2</v>
      </c>
      <c r="AU1260" s="19">
        <f>ABS(Ct_Na+10^-pH-Kw*10^pH-Ct_Cl-Ct_OAc*Ka*10^pH/(1+Ka*10^pH))</f>
        <v>2.8109685443603358E-2</v>
      </c>
      <c r="AV1260" s="19">
        <f>ABS(Ct_Na+10^-pH-Kw*10^pH-Ct_Cl-Ct_OAc*Ka*10^pH/(1+Ka*10^pH))</f>
        <v>2.6477983837582153E-2</v>
      </c>
      <c r="AW1260" s="19">
        <f>ABS(Ct_Na+10^-pH-Kw*10^pH-Ct_Cl-Ct_OAc*Ka*10^pH/(1+Ka*10^pH))</f>
        <v>2.4894989742188484E-2</v>
      </c>
      <c r="AX1260" s="19">
        <f>ABS(Ct_Na+10^-pH-Kw*10^pH-Ct_Cl-Ct_OAc*Ka*10^pH/(1+Ka*10^pH))</f>
        <v>2.3358554296659312E-2</v>
      </c>
      <c r="AY1260" s="19">
        <f>ABS(Ct_Na+10^-pH-Kw*10^pH-Ct_Cl-Ct_OAc*Ka*10^pH/(1+Ka*10^pH))</f>
        <v>2.1866653211870139E-2</v>
      </c>
      <c r="AZ1260" s="19">
        <f>ABS(Ct_Na+10^-pH-Kw*10^pH-Ct_Cl-Ct_OAc*Ka*10^pH/(1+Ka*10^pH))</f>
        <v>2.0417377872360642E-2</v>
      </c>
      <c r="BA1260" s="19">
        <f>ABS(Ct_Na+10^-pH-Kw*10^pH-Ct_Cl-Ct_OAc*Ka*10^pH/(1+Ka*10^pH))</f>
        <v>1.900892719030213E-2</v>
      </c>
      <c r="BB1260" s="19">
        <f>ABS(Ct_Na+10^-pH-Kw*10^pH-Ct_Cl-Ct_OAc*Ka*10^pH/(1+Ka*10^pH))</f>
        <v>1.76396001383008E-2</v>
      </c>
      <c r="BC1260" s="19">
        <f>ABS(Ct_Na+10^-pH-Kw*10^pH-Ct_Cl-Ct_OAc*Ka*10^pH/(1+Ka*10^pH))</f>
        <v>1.6307788895943302E-2</v>
      </c>
      <c r="BD1260" s="19">
        <f>ABS(Ct_Na+10^-pH-Kw*10^pH-Ct_Cl-Ct_OAc*Ka*10^pH/(1+Ka*10^pH))</f>
        <v>1.5011972552027936E-2</v>
      </c>
      <c r="BE1260" s="19">
        <f>ABS(Ct_Na+10^-pH-Kw*10^pH-Ct_Cl-Ct_OAc*Ka*10^pH/(1+Ka*10^pH))</f>
        <v>1.3750711310616982E-2</v>
      </c>
      <c r="BF1260" s="19">
        <f>ABS(Ct_Na+10^-pH-Kw*10^pH-Ct_Cl-Ct_OAc*Ka*10^pH/(1+Ka*10^pH))</f>
        <v>1.2522641154506305E-2</v>
      </c>
      <c r="BG1260" s="19">
        <f>ABS(Ct_Na+10^-pH-Kw*10^pH-Ct_Cl-Ct_OAc*Ka*10^pH/(1+Ka*10^pH))</f>
        <v>1.1326468924528384E-2</v>
      </c>
      <c r="BH1260" s="19">
        <f>ABS(Ct_Na+10^-pH-Kw*10^pH-Ct_Cl-Ct_OAc*Ka*10^pH/(1+Ka*10^pH))</f>
        <v>1.0160967777370397E-2</v>
      </c>
      <c r="BI1260" s="19">
        <f>ABS(Ct_Na+10^-pH-Kw*10^pH-Ct_Cl-Ct_OAc*Ka*10^pH/(1+Ka*10^pH))</f>
        <v>9.0249729883682961E-3</v>
      </c>
      <c r="BJ1260" s="19">
        <f>ABS(Ct_Na+10^-pH-Kw*10^pH-Ct_Cl-Ct_OAc*Ka*10^pH/(1+Ka*10^pH))</f>
        <v>7.9173780690912562E-3</v>
      </c>
      <c r="BK1260" s="19">
        <f>ABS(Ct_Na+10^-pH-Kw*10^pH-Ct_Cl-Ct_OAc*Ka*10^pH/(1+Ka*10^pH))</f>
        <v>6.8371311725124312E-3</v>
      </c>
      <c r="BL1260" s="19">
        <f>ABS(Ct_Na+10^-pH-Kw*10^pH-Ct_Cl-Ct_OAc*Ka*10^pH/(1+Ka*10^pH))</f>
        <v>5.7832317612160067E-3</v>
      </c>
      <c r="BM1260" s="19">
        <f>ABS(Ct_Na+10^-pH-Kw*10^pH-Ct_Cl-Ct_OAc*Ka*10^pH/(1+Ka*10^pH))</f>
        <v>4.754727516456829E-3</v>
      </c>
      <c r="BN1260" s="19">
        <f>ABS(Ct_Na+10^-pH-Kw*10^pH-Ct_Cl-Ct_OAc*Ka*10^pH/(1+Ka*10^pH))</f>
        <v>3.7507114680014747E-3</v>
      </c>
      <c r="BO1260" s="19">
        <f>ABS(Ct_Na+10^-pH-Kw*10^pH-Ct_Cl-Ct_OAc*Ka*10^pH/(1+Ka*10^pH))</f>
        <v>2.7703193265685849E-3</v>
      </c>
      <c r="BP1260" s="19">
        <f>ABS(Ct_Na+10^-pH-Kw*10^pH-Ct_Cl-Ct_OAc*Ka*10^pH/(1+Ka*10^pH))</f>
        <v>1.8127270023783129E-3</v>
      </c>
      <c r="BQ1260" s="19">
        <f>ABS(Ct_Na+10^-pH-Kw*10^pH-Ct_Cl-Ct_OAc*Ka*10^pH/(1+Ka*10^pH))</f>
        <v>8.7714829483609424E-4</v>
      </c>
      <c r="BR1260" s="19">
        <f>ABS(Ct_Na+10^-pH-Kw*10^pH-Ct_Cl-Ct_OAc*Ka*10^pH/(1+Ka*10^pH))</f>
        <v>3.7167260261962431E-5</v>
      </c>
      <c r="BS1260" s="19">
        <f>ABS(Ct_Na+10^-pH-Kw*10^pH-Ct_Cl-Ct_OAc*Ka*10^pH/(1+Ka*10^pH))</f>
        <v>9.3093639839155612E-4</v>
      </c>
      <c r="BT1260" s="19">
        <f>ABS(Ct_Na+10^-pH-Kw*10^pH-Ct_Cl-Ct_OAc*Ka*10^pH/(1+Ka*10^pH))</f>
        <v>1.8048440001182456E-3</v>
      </c>
      <c r="BU1260" s="19">
        <f>ABS(Ct_Na+10^-pH-Kw*10^pH-Ct_Cl-Ct_OAc*Ka*10^pH/(1+Ka*10^pH))</f>
        <v>2.6595448413674477E-3</v>
      </c>
      <c r="BV1260" s="19">
        <f>ABS(Ct_Na+10^-pH-Kw*10^pH-Ct_Cl-Ct_OAc*Ka*10^pH/(1+Ka*10^pH))</f>
        <v>3.4956652295459814E-3</v>
      </c>
      <c r="BW1260" s="19">
        <f>ABS(Ct_Na+10^-pH-Kw*10^pH-Ct_Cl-Ct_OAc*Ka*10^pH/(1+Ka*10^pH))</f>
        <v>4.3138045341078041E-3</v>
      </c>
      <c r="BX1260" s="19">
        <f>ABS(Ct_Na+10^-pH-Kw*10^pH-Ct_Cl-Ct_OAc*Ka*10^pH/(1+Ka*10^pH))</f>
        <v>5.1145366194236264E-3</v>
      </c>
      <c r="BY1260" s="19">
        <f>ABS(Ct_Na+10^-pH-Kw*10^pH-Ct_Cl-Ct_OAc*Ka*10^pH/(1+Ka*10^pH))</f>
        <v>5.8984111871538333E-3</v>
      </c>
      <c r="BZ1260" s="19">
        <f>ABS(Ct_Na+10^-pH-Kw*10^pH-Ct_Cl-Ct_OAc*Ka*10^pH/(1+Ka*10^pH))</f>
        <v>6.6659550347230243E-3</v>
      </c>
      <c r="CA1260" s="19">
        <f>ABS(Ct_Na+10^-pH-Kw*10^pH-Ct_Cl-Ct_OAc*Ka*10^pH/(1+Ka*10^pH))</f>
        <v>7.4176732359505504E-3</v>
      </c>
      <c r="CB1260" s="19">
        <f>ABS(Ct_Na+10^-pH-Kw*10^pH-Ct_Cl-Ct_OAc*Ka*10^pH/(1+Ka*10^pH))</f>
        <v>8.1540502493979358E-3</v>
      </c>
      <c r="CC1260" s="19">
        <f>ABS(Ct_Na+10^-pH-Kw*10^pH-Ct_Cl-Ct_OAc*Ka*10^pH/(1+Ka*10^pH))</f>
        <v>8.8755509595433713E-3</v>
      </c>
      <c r="CD1260" s="19">
        <f>ABS(Ct_Na+10^-pH-Kw*10^pH-Ct_Cl-Ct_OAc*Ka*10^pH/(1+Ka*10^pH))</f>
        <v>9.5826216554858665E-3</v>
      </c>
      <c r="CE1260" s="19">
        <f>ABS(Ct_Na+10^-pH-Kw*10^pH-Ct_Cl-Ct_OAc*Ka*10^pH/(1+Ka*10^pH))</f>
        <v>1.027569095150873E-2</v>
      </c>
      <c r="CF1260" s="19">
        <f>ABS(Ct_Na+10^-pH-Kw*10^pH-Ct_Cl-Ct_OAc*Ka*10^pH/(1+Ka*10^pH))</f>
        <v>1.0955170653491927E-2</v>
      </c>
      <c r="CG1260" s="19">
        <f>ABS(Ct_Na+10^-pH-Kw*10^pH-Ct_Cl-Ct_OAc*Ka*10^pH/(1+Ka*10^pH))</f>
        <v>1.1621456574854083E-2</v>
      </c>
      <c r="CH1260" s="19">
        <f>ABS(Ct_Na+10^-pH-Kw*10^pH-Ct_Cl-Ct_OAc*Ka*10^pH/(1+Ka*10^pH))</f>
        <v>1.2274929305420818E-2</v>
      </c>
      <c r="CI1260" s="19">
        <f>ABS(Ct_Na+10^-pH-Kw*10^pH-Ct_Cl-Ct_OAc*Ka*10^pH/(1+Ka*10^pH))</f>
        <v>1.29159549363577E-2</v>
      </c>
      <c r="CJ1260" s="19">
        <f>ABS(Ct_Na+10^-pH-Kw*10^pH-Ct_Cl-Ct_OAc*Ka*10^pH/(1+Ka*10^pH))</f>
        <v>1.3544885744069361E-2</v>
      </c>
      <c r="CK1260" s="19">
        <f>ABS(Ct_Na+10^-pH-Kw*10^pH-Ct_Cl-Ct_OAc*Ka*10^pH/(1+Ka*10^pH))</f>
        <v>1.4162060835749057E-2</v>
      </c>
      <c r="CL1260" s="19">
        <f>ABS(Ct_Na+10^-pH-Kw*10^pH-Ct_Cl-Ct_OAc*Ka*10^pH/(1+Ka*10^pH))</f>
        <v>1.4767806759064285E-2</v>
      </c>
      <c r="CM1260" s="19">
        <f>ABS(Ct_Na+10^-pH-Kw*10^pH-Ct_Cl-Ct_OAc*Ka*10^pH/(1+Ka*10^pH))</f>
        <v>1.5362438078281984E-2</v>
      </c>
      <c r="CN1260" s="19">
        <f>ABS(Ct_Na+10^-pH-Kw*10^pH-Ct_Cl-Ct_OAc*Ka*10^pH/(1+Ka*10^pH))</f>
        <v>1.5946257918968462E-2</v>
      </c>
      <c r="CO1260" s="19">
        <f>ABS(Ct_Na+10^-pH-Kw*10^pH-Ct_Cl-Ct_OAc*Ka*10^pH/(1+Ka*10^pH))</f>
        <v>1.651955848324619E-2</v>
      </c>
      <c r="CP1260" s="19">
        <f>ABS(Ct_Na+10^-pH-Kw*10^pH-Ct_Cl-Ct_OAc*Ka*10^pH/(1+Ka*10^pH))</f>
        <v>1.7082621537447495E-2</v>
      </c>
      <c r="CQ1260" s="19">
        <f>ABS(Ct_Na+10^-pH-Kw*10^pH-Ct_Cl-Ct_OAc*Ka*10^pH/(1+Ka*10^pH))</f>
        <v>1.763571887387537E-2</v>
      </c>
      <c r="CR1260" s="19">
        <f>ABS(Ct_Na+10^-pH-Kw*10^pH-Ct_Cl-Ct_OAc*Ka*10^pH/(1+Ka*10^pH))</f>
        <v>1.817911274826061E-2</v>
      </c>
      <c r="CS1260" s="19">
        <f>ABS(Ct_Na+10^-pH-Kw*10^pH-Ct_Cl-Ct_OAc*Ka*10^pH/(1+Ka*10^pH))</f>
        <v>1.8713056294395673E-2</v>
      </c>
      <c r="CT1260" s="19">
        <f>ABS(Ct_Na+10^-pH-Kw*10^pH-Ct_Cl-Ct_OAc*Ka*10^pH/(1+Ka*10^pH))</f>
        <v>1.9237793917321534E-2</v>
      </c>
      <c r="CU1260" s="19">
        <f>ABS(Ct_Na+10^-pH-Kw*10^pH-Ct_Cl-Ct_OAc*Ka*10^pH/(1+Ka*10^pH))</f>
        <v>1.9753561666351213E-2</v>
      </c>
      <c r="CV1260" s="19">
        <f>ABS(Ct_Na+10^-pH-Kw*10^pH-Ct_Cl-Ct_OAc*Ka*10^pH/(1+Ka*10^pH))</f>
        <v>2.0260587589126161E-2</v>
      </c>
      <c r="CW1260" s="19">
        <f>ABS(Ct_Na+10^-pH-Kw*10^pH-Ct_Cl-Ct_OAc*Ka*10^pH/(1+Ka*10^pH))</f>
        <v>2.075909206782086E-2</v>
      </c>
      <c r="CX1260" s="19">
        <f>ABS(Ct_Na+10^-pH-Kw*10^pH-Ct_Cl-Ct_OAc*Ka*10^pH/(1+Ka*10^pH))</f>
        <v>2.1249288138537291E-2</v>
      </c>
    </row>
    <row r="1261" spans="1:102">
      <c r="A1261" s="24">
        <v>12.32</v>
      </c>
      <c r="B1261" s="19">
        <f>ABS(Ct_Na+10^-pH-Kw*10^pH-Ct_Cl-Ct_OAc*Ka*10^pH/(1+Ka*10^pH))</f>
        <v>0.27089295592499241</v>
      </c>
      <c r="C1261" s="19">
        <f>ABS(Ct_Na+10^-pH-Kw*10^pH-Ct_Cl-Ct_OAc*Ka*10^pH/(1+Ka*10^pH))</f>
        <v>0.25422628951466236</v>
      </c>
      <c r="D1261" s="19">
        <f>ABS(Ct_Na+10^-pH-Kw*10^pH-Ct_Cl-Ct_OAc*Ka*10^pH/(1+Ka*10^pH))</f>
        <v>0.23907477459618051</v>
      </c>
      <c r="E1261" s="19">
        <f>ABS(Ct_Na+10^-pH-Kw*10^pH-Ct_Cl-Ct_OAc*Ka*10^pH/(1+Ka*10^pH))</f>
        <v>0.2252407827140884</v>
      </c>
      <c r="F1261" s="19">
        <f>ABS(Ct_Na+10^-pH-Kw*10^pH-Ct_Cl-Ct_OAc*Ka*10^pH/(1+Ka*10^pH))</f>
        <v>0.21255962348883728</v>
      </c>
      <c r="G1261" s="19">
        <f>ABS(Ct_Na+10^-pH-Kw*10^pH-Ct_Cl-Ct_OAc*Ka*10^pH/(1+Ka*10^pH))</f>
        <v>0.20089295700160625</v>
      </c>
      <c r="H1261" s="19">
        <f>ABS(Ct_Na+10^-pH-Kw*10^pH-Ct_Cl-Ct_OAc*Ka*10^pH/(1+Ka*10^pH))</f>
        <v>0.1901237263980084</v>
      </c>
      <c r="I1261" s="19">
        <f>ABS(Ct_Na+10^-pH-Kw*10^pH-Ct_Cl-Ct_OAc*Ka*10^pH/(1+Ka*10^pH))</f>
        <v>0.18015221657986222</v>
      </c>
      <c r="J1261" s="19">
        <f>ABS(Ct_Na+10^-pH-Kw*10^pH-Ct_Cl-Ct_OAc*Ka*10^pH/(1+Ka*10^pH))</f>
        <v>0.17089295746301225</v>
      </c>
      <c r="K1261" s="19">
        <f>ABS(Ct_Na+10^-pH-Kw*10^pH-Ct_Cl-Ct_OAc*Ka*10^pH/(1+Ka*10^pH))</f>
        <v>0.16227226794042771</v>
      </c>
      <c r="L1261" s="19">
        <f>ABS(Ct_Na+10^-pH-Kw*10^pH-Ct_Cl-Ct_OAc*Ka*10^pH/(1+Ka*10^pH))</f>
        <v>0.15422629105268215</v>
      </c>
      <c r="M1261" s="19">
        <f>ABS(Ct_Na+10^-pH-Kw*10^pH-Ct_Cl-Ct_OAc*Ka*10^pH/(1+Ka*10^pH))</f>
        <v>0.14669940944801702</v>
      </c>
      <c r="N1261" s="19">
        <f>ABS(Ct_Na+10^-pH-Kw*10^pH-Ct_Cl-Ct_OAc*Ka*10^pH/(1+Ka*10^pH))</f>
        <v>0.1396429579436434</v>
      </c>
      <c r="O1261" s="19">
        <f>ABS(Ct_Na+10^-pH-Kw*10^pH-Ct_Cl-Ct_OAc*Ka*10^pH/(1+Ka*10^pH))</f>
        <v>0.13301417016680761</v>
      </c>
      <c r="P1261" s="19">
        <f>ABS(Ct_Na+10^-pH-Kw*10^pH-Ct_Cl-Ct_OAc*Ka*10^pH/(1+Ka*10^pH))</f>
        <v>0.12677531108272683</v>
      </c>
      <c r="Q1261" s="19">
        <f>ABS(Ct_Na+10^-pH-Kw*10^pH-Ct_Cl-Ct_OAc*Ka*10^pH/(1+Ka*10^pH))</f>
        <v>0.12089295823202212</v>
      </c>
      <c r="R1261" s="19">
        <f>ABS(Ct_Na+10^-pH-Kw*10^pH-Ct_Cl-Ct_OAc*Ka*10^pH/(1+Ka*10^pH))</f>
        <v>0.11533740276191214</v>
      </c>
      <c r="S1261" s="19">
        <f>ABS(Ct_Na+10^-pH-Kw*10^pH-Ct_Cl-Ct_OAc*Ka*10^pH/(1+Ka*10^pH))</f>
        <v>0.11008214758748372</v>
      </c>
      <c r="T1261" s="19">
        <f>ABS(Ct_Na+10^-pH-Kw*10^pH-Ct_Cl-Ct_OAc*Ka*10^pH/(1+Ka*10^pH))</f>
        <v>0.10510348479065686</v>
      </c>
      <c r="U1261" s="19">
        <f>ABS(Ct_Na+10^-pH-Kw*10^pH-Ct_Cl-Ct_OAc*Ka*10^pH/(1+Ka*10^pH))</f>
        <v>0.10038013803469287</v>
      </c>
      <c r="V1261" s="19">
        <f>ABS(Ct_Na+10^-pH-Kw*10^pH-Ct_Cl-Ct_OAc*Ka*10^pH/(1+Ka*10^pH))</f>
        <v>9.5892958616527108E-2</v>
      </c>
      <c r="W1261" s="19">
        <f>ABS(Ct_Na+10^-pH-Kw*10^pH-Ct_Cl-Ct_OAc*Ka*10^pH/(1+Ka*10^pH))</f>
        <v>9.1624665999247443E-2</v>
      </c>
      <c r="X1261" s="19">
        <f>ABS(Ct_Na+10^-pH-Kw*10^pH-Ct_Cl-Ct_OAc*Ka*10^pH/(1+Ka*10^pH))</f>
        <v>8.7559625411362099E-2</v>
      </c>
      <c r="Y1261" s="19">
        <f>ABS(Ct_Na+10^-pH-Kw*10^pH-Ct_Cl-Ct_OAc*Ka*10^pH/(1+Ka*10^pH))</f>
        <v>8.3683656478727192E-2</v>
      </c>
      <c r="Z1261" s="19">
        <f>ABS(Ct_Na+10^-pH-Kw*10^pH-Ct_Cl-Ct_OAc*Ka*10^pH/(1+Ka*10^pH))</f>
        <v>7.9983867952121174E-2</v>
      </c>
      <c r="AA1261" s="19">
        <f>ABS(Ct_Na+10^-pH-Kw*10^pH-Ct_Cl-Ct_OAc*Ka*10^pH/(1+Ka*10^pH))</f>
        <v>7.6448514471142051E-2</v>
      </c>
      <c r="AB1261" s="19">
        <f>ABS(Ct_Na+10^-pH-Kw*10^pH-Ct_Cl-Ct_OAc*Ka*10^pH/(1+Ka*10^pH))</f>
        <v>7.3066872011075118E-2</v>
      </c>
      <c r="AC1261" s="19">
        <f>ABS(Ct_Na+10^-pH-Kw*10^pH-Ct_Cl-Ct_OAc*Ka*10^pH/(1+Ka*10^pH))</f>
        <v>6.9829129230159923E-2</v>
      </c>
      <c r="AD1261" s="19">
        <f>ABS(Ct_Na+10^-pH-Kw*10^pH-Ct_Cl-Ct_OAc*Ka*10^pH/(1+Ka*10^pH))</f>
        <v>6.6726292398449544E-2</v>
      </c>
      <c r="AE1261" s="19">
        <f>ABS(Ct_Na+10^-pH-Kw*10^pH-Ct_Cl-Ct_OAc*Ka*10^pH/(1+Ka*10^pH))</f>
        <v>6.3750101968033462E-2</v>
      </c>
      <c r="AF1261" s="19">
        <f>ABS(Ct_Na+10^-pH-Kw*10^pH-Ct_Cl-Ct_OAc*Ka*10^pH/(1+Ka*10^pH))</f>
        <v>6.0892959154834031E-2</v>
      </c>
      <c r="AG1261" s="19">
        <f>ABS(Ct_Na+10^-pH-Kw*10^pH-Ct_Cl-Ct_OAc*Ka*10^pH/(1+Ka*10^pH))</f>
        <v>5.8147861157838494E-2</v>
      </c>
      <c r="AH1261" s="19">
        <f>ABS(Ct_Na+10^-pH-Kw*10^pH-Ct_Cl-Ct_OAc*Ka*10^pH/(1+Ka*10^pH))</f>
        <v>5.5508343853035123E-2</v>
      </c>
      <c r="AI1261" s="19">
        <f>ABS(Ct_Na+10^-pH-Kw*10^pH-Ct_Cl-Ct_OAc*Ka*10^pH/(1+Ka*10^pH))</f>
        <v>5.2968430974828076E-2</v>
      </c>
      <c r="AJ1261" s="19">
        <f>ABS(Ct_Na+10^-pH-Kw*10^pH-Ct_Cl-Ct_OAc*Ka*10^pH/(1+Ka*10^pH))</f>
        <v>5.0522588943962027E-2</v>
      </c>
      <c r="AK1261" s="19">
        <f>ABS(Ct_Na+10^-pH-Kw*10^pH-Ct_Cl-Ct_OAc*Ka*10^pH/(1+Ka*10^pH))</f>
        <v>4.8165686623309285E-2</v>
      </c>
      <c r="AL1261" s="19">
        <f>ABS(Ct_Na+10^-pH-Kw*10^pH-Ct_Cl-Ct_OAc*Ka*10^pH/(1+Ka*10^pH))</f>
        <v>4.589295938553703E-2</v>
      </c>
      <c r="AM1261" s="19">
        <f>ABS(Ct_Na+10^-pH-Kw*10^pH-Ct_Cl-Ct_OAc*Ka*10^pH/(1+Ka*10^pH))</f>
        <v>4.3699976963125164E-2</v>
      </c>
      <c r="AN1261" s="19">
        <f>ABS(Ct_Na+10^-pH-Kw*10^pH-Ct_Cl-Ct_OAc*Ka*10^pH/(1+Ka*10^pH))</f>
        <v>4.1582614624244764E-2</v>
      </c>
      <c r="AO1261" s="19">
        <f>ABS(Ct_Na+10^-pH-Kw*10^pH-Ct_Cl-Ct_OAc*Ka*10^pH/(1+Ka*10^pH))</f>
        <v>3.9537027279902687E-2</v>
      </c>
      <c r="AP1261" s="19">
        <f>ABS(Ct_Na+10^-pH-Kw*10^pH-Ct_Cl-Ct_OAc*Ka*10^pH/(1+Ka*10^pH))</f>
        <v>3.7559626180371994E-2</v>
      </c>
      <c r="AQ1261" s="19">
        <f>ABS(Ct_Na+10^-pH-Kw*10^pH-Ct_Cl-Ct_OAc*Ka*10^pH/(1+Ka*10^pH))</f>
        <v>3.5647057903776772E-2</v>
      </c>
      <c r="AR1261" s="19">
        <f>ABS(Ct_Na+10^-pH-Kw*10^pH-Ct_Cl-Ct_OAc*Ka*10^pH/(1+Ka*10^pH))</f>
        <v>3.3796185378039412E-2</v>
      </c>
      <c r="AS1261" s="19">
        <f>ABS(Ct_Na+10^-pH-Kw*10^pH-Ct_Cl-Ct_OAc*Ka*10^pH/(1+Ka*10^pH))</f>
        <v>3.2004070710261998E-2</v>
      </c>
      <c r="AT1261" s="19">
        <f>ABS(Ct_Na+10^-pH-Kw*10^pH-Ct_Cl-Ct_OAc*Ka*10^pH/(1+Ka*10^pH))</f>
        <v>3.0267959625852617E-2</v>
      </c>
      <c r="AU1261" s="19">
        <f>ABS(Ct_Na+10^-pH-Kw*10^pH-Ct_Cl-Ct_OAc*Ka*10^pH/(1+Ka*10^pH))</f>
        <v>2.858526734404046E-2</v>
      </c>
      <c r="AV1261" s="19">
        <f>ABS(Ct_Na+10^-pH-Kw*10^pH-Ct_Cl-Ct_OAc*Ka*10^pH/(1+Ka*10^pH))</f>
        <v>2.6953565737434695E-2</v>
      </c>
      <c r="AW1261" s="19">
        <f>ABS(Ct_Na+10^-pH-Kw*10^pH-Ct_Cl-Ct_OAc*Ka*10^pH/(1+Ka*10^pH))</f>
        <v>2.5370571641473931E-2</v>
      </c>
      <c r="AX1261" s="19">
        <f>ABS(Ct_Na+10^-pH-Kw*10^pH-Ct_Cl-Ct_OAc*Ka*10^pH/(1+Ka*10^pH))</f>
        <v>2.3834136195394325E-2</v>
      </c>
      <c r="AY1261" s="19">
        <f>ABS(Ct_Na+10^-pH-Kw*10^pH-Ct_Cl-Ct_OAc*Ka*10^pH/(1+Ka*10^pH))</f>
        <v>2.2342235110070663E-2</v>
      </c>
      <c r="AZ1261" s="19">
        <f>ABS(Ct_Na+10^-pH-Kw*10^pH-Ct_Cl-Ct_OAc*Ka*10^pH/(1+Ka*10^pH))</f>
        <v>2.0892959770041963E-2</v>
      </c>
      <c r="BA1261" s="19">
        <f>ABS(Ct_Na+10^-pH-Kw*10^pH-Ct_Cl-Ct_OAc*Ka*10^pH/(1+Ka*10^pH))</f>
        <v>1.9484509087478882E-2</v>
      </c>
      <c r="BB1261" s="19">
        <f>ABS(Ct_Na+10^-pH-Kw*10^pH-Ct_Cl-Ct_OAc*Ka*10^pH/(1+Ka*10^pH))</f>
        <v>1.8115182034986986E-2</v>
      </c>
      <c r="BC1261" s="19">
        <f>ABS(Ct_Na+10^-pH-Kw*10^pH-Ct_Cl-Ct_OAc*Ka*10^pH/(1+Ka*10^pH))</f>
        <v>1.6783370792152363E-2</v>
      </c>
      <c r="BD1261" s="19">
        <f>ABS(Ct_Na+10^-pH-Kw*10^pH-Ct_Cl-Ct_OAc*Ka*10^pH/(1+Ka*10^pH))</f>
        <v>1.5487554447772771E-2</v>
      </c>
      <c r="BE1261" s="19">
        <f>ABS(Ct_Na+10^-pH-Kw*10^pH-Ct_Cl-Ct_OAc*Ka*10^pH/(1+Ka*10^pH))</f>
        <v>1.4226293205909971E-2</v>
      </c>
      <c r="BF1261" s="19">
        <f>ABS(Ct_Na+10^-pH-Kw*10^pH-Ct_Cl-Ct_OAc*Ka*10^pH/(1+Ka*10^pH))</f>
        <v>1.2998223049359332E-2</v>
      </c>
      <c r="BG1261" s="19">
        <f>ABS(Ct_Na+10^-pH-Kw*10^pH-Ct_Cl-Ct_OAc*Ka*10^pH/(1+Ka*10^pH))</f>
        <v>1.1802050818952886E-2</v>
      </c>
      <c r="BH1261" s="19">
        <f>ABS(Ct_Na+10^-pH-Kw*10^pH-Ct_Cl-Ct_OAc*Ka*10^pH/(1+Ka*10^pH))</f>
        <v>1.0636549671377352E-2</v>
      </c>
      <c r="BI1261" s="19">
        <f>ABS(Ct_Na+10^-pH-Kw*10^pH-Ct_Cl-Ct_OAc*Ka*10^pH/(1+Ka*10^pH))</f>
        <v>9.5005548819682845E-3</v>
      </c>
      <c r="BJ1261" s="19">
        <f>ABS(Ct_Na+10^-pH-Kw*10^pH-Ct_Cl-Ct_OAc*Ka*10^pH/(1+Ka*10^pH))</f>
        <v>8.3929599622944509E-3</v>
      </c>
      <c r="BK1261" s="19">
        <f>ABS(Ct_Na+10^-pH-Kw*10^pH-Ct_Cl-Ct_OAc*Ka*10^pH/(1+Ka*10^pH))</f>
        <v>7.3127130653286229E-3</v>
      </c>
      <c r="BL1261" s="19">
        <f>ABS(Ct_Na+10^-pH-Kw*10^pH-Ct_Cl-Ct_OAc*Ka*10^pH/(1+Ka*10^pH))</f>
        <v>6.2588136536546393E-3</v>
      </c>
      <c r="BM1261" s="19">
        <f>ABS(Ct_Na+10^-pH-Kw*10^pH-Ct_Cl-Ct_OAc*Ka*10^pH/(1+Ka*10^pH))</f>
        <v>5.2303094085269994E-3</v>
      </c>
      <c r="BN1261" s="19">
        <f>ABS(Ct_Na+10^-pH-Kw*10^pH-Ct_Cl-Ct_OAc*Ka*10^pH/(1+Ka*10^pH))</f>
        <v>4.2262933597119537E-3</v>
      </c>
      <c r="BO1261" s="19">
        <f>ABS(Ct_Na+10^-pH-Kw*10^pH-Ct_Cl-Ct_OAc*Ka*10^pH/(1+Ka*10^pH))</f>
        <v>3.2459012179278379E-3</v>
      </c>
      <c r="BP1261" s="19">
        <f>ABS(Ct_Na+10^-pH-Kw*10^pH-Ct_Cl-Ct_OAc*Ka*10^pH/(1+Ka*10^pH))</f>
        <v>2.288308893394507E-3</v>
      </c>
      <c r="BQ1261" s="19">
        <f>ABS(Ct_Na+10^-pH-Kw*10^pH-Ct_Cl-Ct_OAc*Ka*10^pH/(1+Ka*10^pH))</f>
        <v>1.352730185517112E-3</v>
      </c>
      <c r="BR1261" s="19">
        <f>ABS(Ct_Na+10^-pH-Kw*10^pH-Ct_Cl-Ct_OAc*Ka*10^pH/(1+Ka*10^pH))</f>
        <v>4.3841463009150483E-4</v>
      </c>
      <c r="BS1261" s="19">
        <f>ABS(Ct_Na+10^-pH-Kw*10^pH-Ct_Cl-Ct_OAc*Ka*10^pH/(1+Ka*10^pH))</f>
        <v>4.5535450835827718E-4</v>
      </c>
      <c r="BT1261" s="19">
        <f>ABS(Ct_Na+10^-pH-Kw*10^pH-Ct_Cl-Ct_OAc*Ka*10^pH/(1+Ka*10^pH))</f>
        <v>1.3292621103980565E-3</v>
      </c>
      <c r="BU1261" s="19">
        <f>ABS(Ct_Na+10^-pH-Kw*10^pH-Ct_Cl-Ct_OAc*Ka*10^pH/(1+Ka*10^pH))</f>
        <v>2.1839629519534443E-3</v>
      </c>
      <c r="BV1261" s="19">
        <f>ABS(Ct_Na+10^-pH-Kw*10^pH-Ct_Cl-Ct_OAc*Ka*10^pH/(1+Ka*10^pH))</f>
        <v>3.020083340431523E-3</v>
      </c>
      <c r="BW1261" s="19">
        <f>ABS(Ct_Na+10^-pH-Kw*10^pH-Ct_Cl-Ct_OAc*Ka*10^pH/(1+Ka*10^pH))</f>
        <v>3.8382226452864515E-3</v>
      </c>
      <c r="BX1261" s="19">
        <f>ABS(Ct_Na+10^-pH-Kw*10^pH-Ct_Cl-Ct_OAc*Ka*10^pH/(1+Ka*10^pH))</f>
        <v>4.6389547308891277E-3</v>
      </c>
      <c r="BY1261" s="19">
        <f>ABS(Ct_Na+10^-pH-Kw*10^pH-Ct_Cl-Ct_OAc*Ka*10^pH/(1+Ka*10^pH))</f>
        <v>5.4228292989001586E-3</v>
      </c>
      <c r="BZ1261" s="19">
        <f>ABS(Ct_Na+10^-pH-Kw*10^pH-Ct_Cl-Ct_OAc*Ka*10^pH/(1+Ka*10^pH))</f>
        <v>6.190373146744324E-3</v>
      </c>
      <c r="CA1261" s="19">
        <f>ABS(Ct_Na+10^-pH-Kw*10^pH-Ct_Cl-Ct_OAc*Ka*10^pH/(1+Ka*10^pH))</f>
        <v>6.9420913482411556E-3</v>
      </c>
      <c r="CB1261" s="19">
        <f>ABS(Ct_Na+10^-pH-Kw*10^pH-Ct_Cl-Ct_OAc*Ka*10^pH/(1+Ka*10^pH))</f>
        <v>7.6784683619523508E-3</v>
      </c>
      <c r="CC1261" s="19">
        <f>ABS(Ct_Na+10^-pH-Kw*10^pH-Ct_Cl-Ct_OAc*Ka*10^pH/(1+Ka*10^pH))</f>
        <v>8.3999690723562531E-3</v>
      </c>
      <c r="CD1261" s="19">
        <f>ABS(Ct_Na+10^-pH-Kw*10^pH-Ct_Cl-Ct_OAc*Ka*10^pH/(1+Ka*10^pH))</f>
        <v>9.1070397685520665E-3</v>
      </c>
      <c r="CE1261" s="19">
        <f>ABS(Ct_Na+10^-pH-Kw*10^pH-Ct_Cl-Ct_OAc*Ka*10^pH/(1+Ka*10^pH))</f>
        <v>9.8001090648232175E-3</v>
      </c>
      <c r="CF1261" s="19">
        <f>ABS(Ct_Na+10^-pH-Kw*10^pH-Ct_Cl-Ct_OAc*Ka*10^pH/(1+Ka*10^pH))</f>
        <v>1.0479588767049845E-2</v>
      </c>
      <c r="CG1261" s="19">
        <f>ABS(Ct_Na+10^-pH-Kw*10^pH-Ct_Cl-Ct_OAc*Ka*10^pH/(1+Ka*10^pH))</f>
        <v>1.1145874688650699E-2</v>
      </c>
      <c r="CH1261" s="19">
        <f>ABS(Ct_Na+10^-pH-Kw*10^pH-Ct_Cl-Ct_OAc*Ka*10^pH/(1+Ka*10^pH))</f>
        <v>1.1799347419451531E-2</v>
      </c>
      <c r="CI1261" s="19">
        <f>ABS(Ct_Na+10^-pH-Kw*10^pH-Ct_Cl-Ct_OAc*Ka*10^pH/(1+Ka*10^pH))</f>
        <v>1.244037305061807E-2</v>
      </c>
      <c r="CJ1261" s="19">
        <f>ABS(Ct_Na+10^-pH-Kw*10^pH-Ct_Cl-Ct_OAc*Ka*10^pH/(1+Ka*10^pH))</f>
        <v>1.3069303858555044E-2</v>
      </c>
      <c r="CK1261" s="19">
        <f>ABS(Ct_Na+10^-pH-Kw*10^pH-Ct_Cl-Ct_OAc*Ka*10^pH/(1+Ka*10^pH))</f>
        <v>1.3686478950455848E-2</v>
      </c>
      <c r="CL1261" s="19">
        <f>ABS(Ct_Na+10^-pH-Kw*10^pH-Ct_Cl-Ct_OAc*Ka*10^pH/(1+Ka*10^pH))</f>
        <v>1.4292224873988083E-2</v>
      </c>
      <c r="CM1261" s="19">
        <f>ABS(Ct_Na+10^-pH-Kw*10^pH-Ct_Cl-Ct_OAc*Ka*10^pH/(1+Ka*10^pH))</f>
        <v>1.4886856193418806E-2</v>
      </c>
      <c r="CN1261" s="19">
        <f>ABS(Ct_Na+10^-pH-Kw*10^pH-Ct_Cl-Ct_OAc*Ka*10^pH/(1+Ka*10^pH))</f>
        <v>1.5470676034314436E-2</v>
      </c>
      <c r="CO1261" s="19">
        <f>ABS(Ct_Na+10^-pH-Kw*10^pH-Ct_Cl-Ct_OAc*Ka*10^pH/(1+Ka*10^pH))</f>
        <v>1.6043976598797548E-2</v>
      </c>
      <c r="CP1261" s="19">
        <f>ABS(Ct_Na+10^-pH-Kw*10^pH-Ct_Cl-Ct_OAc*Ka*10^pH/(1+Ka*10^pH))</f>
        <v>1.6607039653200581E-2</v>
      </c>
      <c r="CQ1261" s="19">
        <f>ABS(Ct_Na+10^-pH-Kw*10^pH-Ct_Cl-Ct_OAc*Ka*10^pH/(1+Ka*10^pH))</f>
        <v>1.7160136989826602E-2</v>
      </c>
      <c r="CR1261" s="19">
        <f>ABS(Ct_Na+10^-pH-Kw*10^pH-Ct_Cl-Ct_OAc*Ka*10^pH/(1+Ka*10^pH))</f>
        <v>1.7703530864406507E-2</v>
      </c>
      <c r="CS1261" s="19">
        <f>ABS(Ct_Na+10^-pH-Kw*10^pH-Ct_Cl-Ct_OAc*Ka*10^pH/(1+Ka*10^pH))</f>
        <v>1.8237474410732861E-2</v>
      </c>
      <c r="CT1261" s="19">
        <f>ABS(Ct_Na+10^-pH-Kw*10^pH-Ct_Cl-Ct_OAc*Ka*10^pH/(1+Ka*10^pH))</f>
        <v>1.876221203384671E-2</v>
      </c>
      <c r="CU1261" s="19">
        <f>ABS(Ct_Na+10^-pH-Kw*10^pH-Ct_Cl-Ct_OAc*Ka*10^pH/(1+Ka*10^pH))</f>
        <v>1.9277979783061158E-2</v>
      </c>
      <c r="CV1261" s="19">
        <f>ABS(Ct_Na+10^-pH-Kw*10^pH-Ct_Cl-Ct_OAc*Ka*10^pH/(1+Ka*10^pH))</f>
        <v>1.9785005706017753E-2</v>
      </c>
      <c r="CW1261" s="19">
        <f>ABS(Ct_Na+10^-pH-Kw*10^pH-Ct_Cl-Ct_OAc*Ka*10^pH/(1+Ka*10^pH))</f>
        <v>2.0283510184891038E-2</v>
      </c>
      <c r="CX1261" s="19">
        <f>ABS(Ct_Na+10^-pH-Kw*10^pH-Ct_Cl-Ct_OAc*Ka*10^pH/(1+Ka*10^pH))</f>
        <v>2.0773706255783085E-2</v>
      </c>
    </row>
    <row r="1262" spans="1:102">
      <c r="A1262" s="23">
        <v>12.33</v>
      </c>
      <c r="B1262" s="19">
        <f>ABS(Ct_Na+10^-pH-Kw*10^pH-Ct_Cl-Ct_OAc*Ka*10^pH/(1+Ka*10^pH))</f>
        <v>0.2713796156340188</v>
      </c>
      <c r="C1262" s="19">
        <f>ABS(Ct_Na+10^-pH-Kw*10^pH-Ct_Cl-Ct_OAc*Ka*10^pH/(1+Ka*10^pH))</f>
        <v>0.25471294921785387</v>
      </c>
      <c r="D1262" s="19">
        <f>ABS(Ct_Na+10^-pH-Kw*10^pH-Ct_Cl-Ct_OAc*Ka*10^pH/(1+Ka*10^pH))</f>
        <v>0.23956143429406754</v>
      </c>
      <c r="E1262" s="19">
        <f>ABS(Ct_Na+10^-pH-Kw*10^pH-Ct_Cl-Ct_OAc*Ka*10^pH/(1+Ka*10^pH))</f>
        <v>0.22572744240713222</v>
      </c>
      <c r="F1262" s="19">
        <f>ABS(Ct_Na+10^-pH-Kw*10^pH-Ct_Cl-Ct_OAc*Ka*10^pH/(1+Ka*10^pH))</f>
        <v>0.21304628317744145</v>
      </c>
      <c r="G1262" s="19">
        <f>ABS(Ct_Na+10^-pH-Kw*10^pH-Ct_Cl-Ct_OAc*Ka*10^pH/(1+Ka*10^pH))</f>
        <v>0.201379616686126</v>
      </c>
      <c r="H1262" s="19">
        <f>ABS(Ct_Na+10^-pH-Kw*10^pH-Ct_Cl-Ct_OAc*Ka*10^pH/(1+Ka*10^pH))</f>
        <v>0.19061038607875785</v>
      </c>
      <c r="I1262" s="19">
        <f>ABS(Ct_Na+10^-pH-Kw*10^pH-Ct_Cl-Ct_OAc*Ka*10^pH/(1+Ka*10^pH))</f>
        <v>0.18063887625712066</v>
      </c>
      <c r="J1262" s="19">
        <f>ABS(Ct_Na+10^-pH-Kw*10^pH-Ct_Cl-Ct_OAc*Ka*10^pH/(1+Ka*10^pH))</f>
        <v>0.17137961713702907</v>
      </c>
      <c r="K1262" s="19">
        <f>ABS(Ct_Na+10^-pH-Kw*10^pH-Ct_Cl-Ct_OAc*Ka*10^pH/(1+Ka*10^pH))</f>
        <v>0.16275892761142646</v>
      </c>
      <c r="L1262" s="19">
        <f>ABS(Ct_Na+10^-pH-Kw*10^pH-Ct_Cl-Ct_OAc*Ka*10^pH/(1+Ka*10^pH))</f>
        <v>0.15471295072086405</v>
      </c>
      <c r="M1262" s="19">
        <f>ABS(Ct_Na+10^-pH-Kw*10^pH-Ct_Cl-Ct_OAc*Ka*10^pH/(1+Ka*10^pH))</f>
        <v>0.1471860691135638</v>
      </c>
      <c r="N1262" s="19">
        <f>ABS(Ct_Na+10^-pH-Kw*10^pH-Ct_Cl-Ct_OAc*Ka*10^pH/(1+Ka*10^pH))</f>
        <v>0.14012961760671974</v>
      </c>
      <c r="O1262" s="19">
        <f>ABS(Ct_Na+10^-pH-Kw*10^pH-Ct_Cl-Ct_OAc*Ka*10^pH/(1+Ka*10^pH))</f>
        <v>0.13350082982756323</v>
      </c>
      <c r="P1262" s="19">
        <f>ABS(Ct_Na+10^-pH-Kw*10^pH-Ct_Cl-Ct_OAc*Ka*10^pH/(1+Ka*10^pH))</f>
        <v>0.12726197074129825</v>
      </c>
      <c r="Q1262" s="19">
        <f>ABS(Ct_Na+10^-pH-Kw*10^pH-Ct_Cl-Ct_OAc*Ka*10^pH/(1+Ka*10^pH))</f>
        <v>0.12137961788853417</v>
      </c>
      <c r="R1262" s="19">
        <f>ABS(Ct_Na+10^-pH-Kw*10^pH-Ct_Cl-Ct_OAc*Ka*10^pH/(1+Ka*10^pH))</f>
        <v>0.11582406241647919</v>
      </c>
      <c r="S1262" s="19">
        <f>ABS(Ct_Na+10^-pH-Kw*10^pH-Ct_Cl-Ct_OAc*Ka*10^pH/(1+Ka*10^pH))</f>
        <v>0.11056880724021093</v>
      </c>
      <c r="T1262" s="19">
        <f>ABS(Ct_Na+10^-pH-Kw*10^pH-Ct_Cl-Ct_OAc*Ka*10^pH/(1+Ka*10^pH))</f>
        <v>0.10559014444164104</v>
      </c>
      <c r="U1262" s="19">
        <f>ABS(Ct_Na+10^-pH-Kw*10^pH-Ct_Cl-Ct_OAc*Ka*10^pH/(1+Ka*10^pH))</f>
        <v>0.10086679768402344</v>
      </c>
      <c r="V1262" s="19">
        <f>ABS(Ct_Na+10^-pH-Kw*10^pH-Ct_Cl-Ct_OAc*Ka*10^pH/(1+Ka*10^pH))</f>
        <v>9.6379618264286732E-2</v>
      </c>
      <c r="W1262" s="19">
        <f>ABS(Ct_Na+10^-pH-Kw*10^pH-Ct_Cl-Ct_OAc*Ka*10^pH/(1+Ka*10^pH))</f>
        <v>9.2111325645512748E-2</v>
      </c>
      <c r="X1262" s="19">
        <f>ABS(Ct_Na+10^-pH-Kw*10^pH-Ct_Cl-Ct_OAc*Ka*10^pH/(1+Ka*10^pH))</f>
        <v>8.8046285056204251E-2</v>
      </c>
      <c r="Y1262" s="19">
        <f>ABS(Ct_Na+10^-pH-Kw*10^pH-Ct_Cl-Ct_OAc*Ka*10^pH/(1+Ka*10^pH))</f>
        <v>8.4170316122212402E-2</v>
      </c>
      <c r="Z1262" s="19">
        <f>ABS(Ct_Na+10^-pH-Kw*10^pH-Ct_Cl-Ct_OAc*Ka*10^pH/(1+Ka*10^pH))</f>
        <v>8.0470527594311086E-2</v>
      </c>
      <c r="AA1262" s="19">
        <f>ABS(Ct_Na+10^-pH-Kw*10^pH-Ct_Cl-Ct_OAc*Ka*10^pH/(1+Ka*10^pH))</f>
        <v>7.6935174112094273E-2</v>
      </c>
      <c r="AB1262" s="19">
        <f>ABS(Ct_Na+10^-pH-Kw*10^pH-Ct_Cl-Ct_OAc*Ka*10^pH/(1+Ka*10^pH))</f>
        <v>7.355353165084344E-2</v>
      </c>
      <c r="AC1262" s="19">
        <f>ABS(Ct_Na+10^-pH-Kw*10^pH-Ct_Cl-Ct_OAc*Ka*10^pH/(1+Ka*10^pH))</f>
        <v>7.0315788868794707E-2</v>
      </c>
      <c r="AD1262" s="19">
        <f>ABS(Ct_Na+10^-pH-Kw*10^pH-Ct_Cl-Ct_OAc*Ka*10^pH/(1+Ka*10^pH))</f>
        <v>6.721295203599803E-2</v>
      </c>
      <c r="AE1262" s="19">
        <f>ABS(Ct_Na+10^-pH-Kw*10^pH-Ct_Cl-Ct_OAc*Ka*10^pH/(1+Ka*10^pH))</f>
        <v>6.4236761604540019E-2</v>
      </c>
      <c r="AF1262" s="19">
        <f>ABS(Ct_Na+10^-pH-Kw*10^pH-Ct_Cl-Ct_OAc*Ka*10^pH/(1+Ka*10^pH))</f>
        <v>6.1379618790340318E-2</v>
      </c>
      <c r="AG1262" s="19">
        <f>ABS(Ct_Na+10^-pH-Kw*10^pH-Ct_Cl-Ct_OAc*Ka*10^pH/(1+Ka*10^pH))</f>
        <v>5.8634520792383724E-2</v>
      </c>
      <c r="AH1262" s="19">
        <f>ABS(Ct_Na+10^-pH-Kw*10^pH-Ct_Cl-Ct_OAc*Ka*10^pH/(1+Ka*10^pH))</f>
        <v>5.5995003486656258E-2</v>
      </c>
      <c r="AI1262" s="19">
        <f>ABS(Ct_Na+10^-pH-Kw*10^pH-Ct_Cl-Ct_OAc*Ka*10^pH/(1+Ka*10^pH))</f>
        <v>5.3455090607559992E-2</v>
      </c>
      <c r="AJ1262" s="19">
        <f>ABS(Ct_Na+10^-pH-Kw*10^pH-Ct_Cl-Ct_OAc*Ka*10^pH/(1+Ka*10^pH))</f>
        <v>5.1009248575837669E-2</v>
      </c>
      <c r="AK1262" s="19">
        <f>ABS(Ct_Na+10^-pH-Kw*10^pH-Ct_Cl-Ct_OAc*Ka*10^pH/(1+Ka*10^pH))</f>
        <v>4.8652346254359782E-2</v>
      </c>
      <c r="AL1262" s="19">
        <f>ABS(Ct_Na+10^-pH-Kw*10^pH-Ct_Cl-Ct_OAc*Ka*10^pH/(1+Ka*10^pH))</f>
        <v>4.6379619015791851E-2</v>
      </c>
      <c r="AM1262" s="19">
        <f>ABS(Ct_Na+10^-pH-Kw*10^pH-Ct_Cl-Ct_OAc*Ka*10^pH/(1+Ka*10^pH))</f>
        <v>4.4186636592612231E-2</v>
      </c>
      <c r="AN1262" s="19">
        <f>ABS(Ct_Na+10^-pH-Kw*10^pH-Ct_Cl-Ct_OAc*Ka*10^pH/(1+Ka*10^pH))</f>
        <v>4.2069274252990549E-2</v>
      </c>
      <c r="AO1262" s="19">
        <f>ABS(Ct_Na+10^-pH-Kw*10^pH-Ct_Cl-Ct_OAc*Ka*10^pH/(1+Ka*10^pH))</f>
        <v>4.0023686907932329E-2</v>
      </c>
      <c r="AP1262" s="19">
        <f>ABS(Ct_Na+10^-pH-Kw*10^pH-Ct_Cl-Ct_OAc*Ka*10^pH/(1+Ka*10^pH))</f>
        <v>3.8046285807709357E-2</v>
      </c>
      <c r="AQ1262" s="19">
        <f>ABS(Ct_Na+10^-pH-Kw*10^pH-Ct_Cl-Ct_OAc*Ka*10^pH/(1+Ka*10^pH))</f>
        <v>3.6133717530444545E-2</v>
      </c>
      <c r="AR1262" s="19">
        <f>ABS(Ct_Na+10^-pH-Kw*10^pH-Ct_Cl-Ct_OAc*Ka*10^pH/(1+Ka*10^pH))</f>
        <v>3.4282845004059211E-2</v>
      </c>
      <c r="AS1262" s="19">
        <f>ABS(Ct_Na+10^-pH-Kw*10^pH-Ct_Cl-Ct_OAc*Ka*10^pH/(1+Ka*10^pH))</f>
        <v>3.2490730335654396E-2</v>
      </c>
      <c r="AT1262" s="19">
        <f>ABS(Ct_Na+10^-pH-Kw*10^pH-Ct_Cl-Ct_OAc*Ka*10^pH/(1+Ka*10^pH))</f>
        <v>3.0754619250637188E-2</v>
      </c>
      <c r="AU1262" s="19">
        <f>ABS(Ct_Na+10^-pH-Kw*10^pH-Ct_Cl-Ct_OAc*Ka*10^pH/(1+Ka*10^pH))</f>
        <v>2.9071926968235927E-2</v>
      </c>
      <c r="AV1262" s="19">
        <f>ABS(Ct_Na+10^-pH-Kw*10^pH-Ct_Cl-Ct_OAc*Ka*10^pH/(1+Ka*10^pH))</f>
        <v>2.7440225361058924E-2</v>
      </c>
      <c r="AW1262" s="19">
        <f>ABS(Ct_Na+10^-pH-Kw*10^pH-Ct_Cl-Ct_OAc*Ka*10^pH/(1+Ka*10^pH))</f>
        <v>2.5857231264543944E-2</v>
      </c>
      <c r="AX1262" s="19">
        <f>ABS(Ct_Na+10^-pH-Kw*10^pH-Ct_Cl-Ct_OAc*Ka*10^pH/(1+Ka*10^pH))</f>
        <v>2.4320795817926434E-2</v>
      </c>
      <c r="AY1262" s="19">
        <f>ABS(Ct_Na+10^-pH-Kw*10^pH-Ct_Cl-Ct_OAc*Ka*10^pH/(1+Ka*10^pH))</f>
        <v>2.2828894732080475E-2</v>
      </c>
      <c r="AZ1262" s="19">
        <f>ABS(Ct_Na+10^-pH-Kw*10^pH-Ct_Cl-Ct_OAc*Ka*10^pH/(1+Ka*10^pH))</f>
        <v>2.1379619391544397E-2</v>
      </c>
      <c r="BA1262" s="19">
        <f>ABS(Ct_Na+10^-pH-Kw*10^pH-Ct_Cl-Ct_OAc*Ka*10^pH/(1+Ka*10^pH))</f>
        <v>1.9971168708488217E-2</v>
      </c>
      <c r="BB1262" s="19">
        <f>ABS(Ct_Na+10^-pH-Kw*10^pH-Ct_Cl-Ct_OAc*Ka*10^pH/(1+Ka*10^pH))</f>
        <v>1.8601841655516926E-2</v>
      </c>
      <c r="BC1262" s="19">
        <f>ABS(Ct_Na+10^-pH-Kw*10^pH-Ct_Cl-Ct_OAc*Ka*10^pH/(1+Ka*10^pH))</f>
        <v>1.7270030412216038E-2</v>
      </c>
      <c r="BD1262" s="19">
        <f>ABS(Ct_Na+10^-pH-Kw*10^pH-Ct_Cl-Ct_OAc*Ka*10^pH/(1+Ka*10^pH))</f>
        <v>1.5974214067382787E-2</v>
      </c>
      <c r="BE1262" s="19">
        <f>ABS(Ct_Na+10^-pH-Kw*10^pH-Ct_Cl-Ct_OAc*Ka*10^pH/(1+Ka*10^pH))</f>
        <v>1.4712952825078417E-2</v>
      </c>
      <c r="BF1262" s="19">
        <f>ABS(Ct_Na+10^-pH-Kw*10^pH-Ct_Cl-Ct_OAc*Ka*10^pH/(1+Ka*10^pH))</f>
        <v>1.3484882668097838E-2</v>
      </c>
      <c r="BG1262" s="19">
        <f>ABS(Ct_Na+10^-pH-Kw*10^pH-Ct_Cl-Ct_OAc*Ka*10^pH/(1+Ka*10^pH))</f>
        <v>1.2288710437272615E-2</v>
      </c>
      <c r="BH1262" s="19">
        <f>ABS(Ct_Na+10^-pH-Kw*10^pH-Ct_Cl-Ct_OAc*Ka*10^pH/(1+Ka*10^pH))</f>
        <v>1.1123209289289053E-2</v>
      </c>
      <c r="BI1262" s="19">
        <f>ABS(Ct_Na+10^-pH-Kw*10^pH-Ct_Cl-Ct_OAc*Ka*10^pH/(1+Ka*10^pH))</f>
        <v>9.9872144994822831E-3</v>
      </c>
      <c r="BJ1262" s="19">
        <f>ABS(Ct_Na+10^-pH-Kw*10^pH-Ct_Cl-Ct_OAc*Ka*10^pH/(1+Ka*10^pH))</f>
        <v>8.8796195794206834E-3</v>
      </c>
      <c r="BK1262" s="19">
        <f>ABS(Ct_Na+10^-pH-Kw*10^pH-Ct_Cl-Ct_OAc*Ka*10^pH/(1+Ka*10^pH))</f>
        <v>7.7993726820766648E-3</v>
      </c>
      <c r="BL1262" s="19">
        <f>ABS(Ct_Na+10^-pH-Kw*10^pH-Ct_Cl-Ct_OAc*Ka*10^pH/(1+Ka*10^pH))</f>
        <v>6.7454732700337125E-3</v>
      </c>
      <c r="BM1262" s="19">
        <f>ABS(Ct_Na+10^-pH-Kw*10^pH-Ct_Cl-Ct_OAc*Ka*10^pH/(1+Ka*10^pH))</f>
        <v>5.7169690245459925E-3</v>
      </c>
      <c r="BN1262" s="19">
        <f>ABS(Ct_Na+10^-pH-Kw*10^pH-Ct_Cl-Ct_OAc*Ka*10^pH/(1+Ka*10^pH))</f>
        <v>4.7129529753794433E-3</v>
      </c>
      <c r="BO1262" s="19">
        <f>ABS(Ct_Na+10^-pH-Kw*10^pH-Ct_Cl-Ct_OAc*Ka*10^pH/(1+Ka*10^pH))</f>
        <v>3.7325608332521021E-3</v>
      </c>
      <c r="BP1262" s="19">
        <f>ABS(Ct_Na+10^-pH-Kw*10^pH-Ct_Cl-Ct_OAc*Ka*10^pH/(1+Ka*10^pH))</f>
        <v>2.7749685083835185E-3</v>
      </c>
      <c r="BQ1262" s="19">
        <f>ABS(Ct_Na+10^-pH-Kw*10^pH-Ct_Cl-Ct_OAc*Ka*10^pH/(1+Ka*10^pH))</f>
        <v>1.8393898001785869E-3</v>
      </c>
      <c r="BR1262" s="19">
        <f>ABS(Ct_Na+10^-pH-Kw*10^pH-Ct_Cl-Ct_OAc*Ka*10^pH/(1+Ka*10^pH))</f>
        <v>9.2507424443286773E-4</v>
      </c>
      <c r="BS1262" s="19">
        <f>ABS(Ct_Na+10^-pH-Kw*10^pH-Ct_Cl-Ct_OAc*Ka*10^pH/(1+Ka*10^pH))</f>
        <v>3.1305105670190181E-5</v>
      </c>
      <c r="BT1262" s="19">
        <f>ABS(Ct_Na+10^-pH-Kw*10^pH-Ct_Cl-Ct_OAc*Ka*10^pH/(1+Ka*10^pH))</f>
        <v>8.4260249667553883E-4</v>
      </c>
      <c r="BU1262" s="19">
        <f>ABS(Ct_Na+10^-pH-Kw*10^pH-Ct_Cl-Ct_OAc*Ka*10^pH/(1+Ka*10^pH))</f>
        <v>1.6973033385301664E-3</v>
      </c>
      <c r="BV1262" s="19">
        <f>ABS(Ct_Na+10^-pH-Kw*10^pH-Ct_Cl-Ct_OAc*Ka*10^pH/(1+Ka*10^pH))</f>
        <v>2.5334237273009555E-3</v>
      </c>
      <c r="BW1262" s="19">
        <f>ABS(Ct_Na+10^-pH-Kw*10^pH-Ct_Cl-Ct_OAc*Ka*10^pH/(1+Ka*10^pH))</f>
        <v>3.3515630324423146E-3</v>
      </c>
      <c r="BX1262" s="19">
        <f>ABS(Ct_Na+10^-pH-Kw*10^pH-Ct_Cl-Ct_OAc*Ka*10^pH/(1+Ka*10^pH))</f>
        <v>4.1522951183253221E-3</v>
      </c>
      <c r="BY1262" s="19">
        <f>ABS(Ct_Na+10^-pH-Kw*10^pH-Ct_Cl-Ct_OAc*Ka*10^pH/(1+Ka*10^pH))</f>
        <v>4.9361696866107863E-3</v>
      </c>
      <c r="BZ1262" s="19">
        <f>ABS(Ct_Na+10^-pH-Kw*10^pH-Ct_Cl-Ct_OAc*Ka*10^pH/(1+Ka*10^pH))</f>
        <v>5.7037135347236673E-3</v>
      </c>
      <c r="CA1262" s="19">
        <f>ABS(Ct_Na+10^-pH-Kw*10^pH-Ct_Cl-Ct_OAc*Ka*10^pH/(1+Ka*10^pH))</f>
        <v>6.4554317364836702E-3</v>
      </c>
      <c r="CB1262" s="19">
        <f>ABS(Ct_Na+10^-pH-Kw*10^pH-Ct_Cl-Ct_OAc*Ka*10^pH/(1+Ka*10^pH))</f>
        <v>7.1918087504526662E-3</v>
      </c>
      <c r="CC1262" s="19">
        <f>ABS(Ct_Na+10^-pH-Kw*10^pH-Ct_Cl-Ct_OAc*Ka*10^pH/(1+Ka*10^pH))</f>
        <v>7.9133094611091651E-3</v>
      </c>
      <c r="CD1262" s="19">
        <f>ABS(Ct_Na+10^-pH-Kw*10^pH-Ct_Cl-Ct_OAc*Ka*10^pH/(1+Ka*10^pH))</f>
        <v>8.6203801575525166E-3</v>
      </c>
      <c r="CE1262" s="19">
        <f>ABS(Ct_Na+10^-pH-Kw*10^pH-Ct_Cl-Ct_OAc*Ka*10^pH/(1+Ka*10^pH))</f>
        <v>9.3134494540663137E-3</v>
      </c>
      <c r="CF1262" s="19">
        <f>ABS(Ct_Na+10^-pH-Kw*10^pH-Ct_Cl-Ct_OAc*Ka*10^pH/(1+Ka*10^pH))</f>
        <v>9.9929291565308206E-3</v>
      </c>
      <c r="CG1262" s="19">
        <f>ABS(Ct_Na+10^-pH-Kw*10^pH-Ct_Cl-Ct_OAc*Ka*10^pH/(1+Ka*10^pH))</f>
        <v>1.0659215078364932E-2</v>
      </c>
      <c r="CH1262" s="19">
        <f>ABS(Ct_Na+10^-pH-Kw*10^pH-Ct_Cl-Ct_OAc*Ka*10^pH/(1+Ka*10^pH))</f>
        <v>1.1312687809394553E-2</v>
      </c>
      <c r="CI1262" s="19">
        <f>ABS(Ct_Na+10^-pH-Kw*10^pH-Ct_Cl-Ct_OAc*Ka*10^pH/(1+Ka*10^pH))</f>
        <v>1.195371344078551E-2</v>
      </c>
      <c r="CJ1262" s="19">
        <f>ABS(Ct_Na+10^-pH-Kw*10^pH-Ct_Cl-Ct_OAc*Ka*10^pH/(1+Ka*10^pH))</f>
        <v>1.2582644248942669E-2</v>
      </c>
      <c r="CK1262" s="19">
        <f>ABS(Ct_Na+10^-pH-Kw*10^pH-Ct_Cl-Ct_OAc*Ka*10^pH/(1+Ka*10^pH))</f>
        <v>1.3199819341059536E-2</v>
      </c>
      <c r="CL1262" s="19">
        <f>ABS(Ct_Na+10^-pH-Kw*10^pH-Ct_Cl-Ct_OAc*Ka*10^pH/(1+Ka*10^pH))</f>
        <v>1.3805565264803851E-2</v>
      </c>
      <c r="CM1262" s="19">
        <f>ABS(Ct_Na+10^-pH-Kw*10^pH-Ct_Cl-Ct_OAc*Ka*10^pH/(1+Ka*10^pH))</f>
        <v>1.4400196584442755E-2</v>
      </c>
      <c r="CN1262" s="19">
        <f>ABS(Ct_Na+10^-pH-Kw*10^pH-Ct_Cl-Ct_OAc*Ka*10^pH/(1+Ka*10^pH))</f>
        <v>1.4984016425542784E-2</v>
      </c>
      <c r="CO1262" s="19">
        <f>ABS(Ct_Na+10^-pH-Kw*10^pH-Ct_Cl-Ct_OAc*Ka*10^pH/(1+Ka*10^pH))</f>
        <v>1.5557316990226597E-2</v>
      </c>
      <c r="CP1262" s="19">
        <f>ABS(Ct_Na+10^-pH-Kw*10^pH-Ct_Cl-Ct_OAc*Ka*10^pH/(1+Ka*10^pH))</f>
        <v>1.6120380044826757E-2</v>
      </c>
      <c r="CQ1262" s="19">
        <f>ABS(Ct_Na+10^-pH-Kw*10^pH-Ct_Cl-Ct_OAc*Ka*10^pH/(1+Ka*10^pH))</f>
        <v>1.6673477381646408E-2</v>
      </c>
      <c r="CR1262" s="19">
        <f>ABS(Ct_Na+10^-pH-Kw*10^pH-Ct_Cl-Ct_OAc*Ka*10^pH/(1+Ka*10^pH))</f>
        <v>1.7216871256416563E-2</v>
      </c>
      <c r="CS1262" s="19">
        <f>ABS(Ct_Na+10^-pH-Kw*10^pH-Ct_Cl-Ct_OAc*Ka*10^pH/(1+Ka*10^pH))</f>
        <v>1.7750814802929844E-2</v>
      </c>
      <c r="CT1262" s="19">
        <f>ABS(Ct_Na+10^-pH-Kw*10^pH-Ct_Cl-Ct_OAc*Ka*10^pH/(1+Ka*10^pH))</f>
        <v>1.8275552426227415E-2</v>
      </c>
      <c r="CU1262" s="19">
        <f>ABS(Ct_Na+10^-pH-Kw*10^pH-Ct_Cl-Ct_OAc*Ka*10^pH/(1+Ka*10^pH))</f>
        <v>1.8791320175622406E-2</v>
      </c>
      <c r="CV1262" s="19">
        <f>ABS(Ct_Na+10^-pH-Kw*10^pH-Ct_Cl-Ct_OAc*Ka*10^pH/(1+Ka*10^pH))</f>
        <v>1.9298346098756525E-2</v>
      </c>
      <c r="CW1262" s="19">
        <f>ABS(Ct_Na+10^-pH-Kw*10^pH-Ct_Cl-Ct_OAc*Ka*10^pH/(1+Ka*10^pH))</f>
        <v>1.979685057780433E-2</v>
      </c>
      <c r="CX1262" s="19">
        <f>ABS(Ct_Na+10^-pH-Kw*10^pH-Ct_Cl-Ct_OAc*Ka*10^pH/(1+Ka*10^pH))</f>
        <v>2.0287046648867997E-2</v>
      </c>
    </row>
    <row r="1263" spans="1:102">
      <c r="A1263" s="24">
        <v>12.34</v>
      </c>
      <c r="B1263" s="19">
        <f>ABS(Ct_Na+10^-pH-Kw*10^pH-Ct_Cl-Ct_OAc*Ka*10^pH/(1+Ka*10^pH))</f>
        <v>0.2718776110982471</v>
      </c>
      <c r="C1263" s="19">
        <f>ABS(Ct_Na+10^-pH-Kw*10^pH-Ct_Cl-Ct_OAc*Ka*10^pH/(1+Ka*10^pH))</f>
        <v>0.25521094467638</v>
      </c>
      <c r="D1263" s="19">
        <f>ABS(Ct_Na+10^-pH-Kw*10^pH-Ct_Cl-Ct_OAc*Ka*10^pH/(1+Ka*10^pH))</f>
        <v>0.24005942974740996</v>
      </c>
      <c r="E1263" s="19">
        <f>ABS(Ct_Na+10^-pH-Kw*10^pH-Ct_Cl-Ct_OAc*Ka*10^pH/(1+Ka*10^pH))</f>
        <v>0.22622543785574162</v>
      </c>
      <c r="F1263" s="19">
        <f>ABS(Ct_Na+10^-pH-Kw*10^pH-Ct_Cl-Ct_OAc*Ka*10^pH/(1+Ka*10^pH))</f>
        <v>0.2135442786217123</v>
      </c>
      <c r="G1263" s="19">
        <f>ABS(Ct_Na+10^-pH-Kw*10^pH-Ct_Cl-Ct_OAc*Ka*10^pH/(1+Ka*10^pH))</f>
        <v>0.20187761212640537</v>
      </c>
      <c r="H1263" s="19">
        <f>ABS(Ct_Na+10^-pH-Kw*10^pH-Ct_Cl-Ct_OAc*Ka*10^pH/(1+Ka*10^pH))</f>
        <v>0.19110838151535278</v>
      </c>
      <c r="I1263" s="19">
        <f>ABS(Ct_Na+10^-pH-Kw*10^pH-Ct_Cl-Ct_OAc*Ka*10^pH/(1+Ka*10^pH))</f>
        <v>0.1811368716903041</v>
      </c>
      <c r="J1263" s="19">
        <f>ABS(Ct_Na+10^-pH-Kw*10^pH-Ct_Cl-Ct_OAc*Ka*10^pH/(1+Ka*10^pH))</f>
        <v>0.17187761256704465</v>
      </c>
      <c r="K1263" s="19">
        <f>ABS(Ct_Na+10^-pH-Kw*10^pH-Ct_Cl-Ct_OAc*Ka*10^pH/(1+Ka*10^pH))</f>
        <v>0.16325692303849271</v>
      </c>
      <c r="L1263" s="19">
        <f>ABS(Ct_Na+10^-pH-Kw*10^pH-Ct_Cl-Ct_OAc*Ka*10^pH/(1+Ka*10^pH))</f>
        <v>0.15521094614517753</v>
      </c>
      <c r="M1263" s="19">
        <f>ABS(Ct_Na+10^-pH-Kw*10^pH-Ct_Cl-Ct_OAc*Ka*10^pH/(1+Ka*10^pH))</f>
        <v>0.14768406453530208</v>
      </c>
      <c r="N1263" s="19">
        <f>ABS(Ct_Na+10^-pH-Kw*10^pH-Ct_Cl-Ct_OAc*Ka*10^pH/(1+Ka*10^pH))</f>
        <v>0.14062761302604385</v>
      </c>
      <c r="O1263" s="19">
        <f>ABS(Ct_Na+10^-pH-Kw*10^pH-Ct_Cl-Ct_OAc*Ka*10^pH/(1+Ka*10^pH))</f>
        <v>0.13399882524461945</v>
      </c>
      <c r="P1263" s="19">
        <f>ABS(Ct_Na+10^-pH-Kw*10^pH-Ct_Cl-Ct_OAc*Ka*10^pH/(1+Ka*10^pH))</f>
        <v>0.12775996615622001</v>
      </c>
      <c r="Q1263" s="19">
        <f>ABS(Ct_Na+10^-pH-Kw*10^pH-Ct_Cl-Ct_OAc*Ka*10^pH/(1+Ka*10^pH))</f>
        <v>0.12187761330144342</v>
      </c>
      <c r="R1263" s="19">
        <f>ABS(Ct_Na+10^-pH-Kw*10^pH-Ct_Cl-Ct_OAc*Ka*10^pH/(1+Ka*10^pH))</f>
        <v>0.11632205782748772</v>
      </c>
      <c r="S1263" s="19">
        <f>ABS(Ct_Na+10^-pH-Kw*10^pH-Ct_Cl-Ct_OAc*Ka*10^pH/(1+Ka*10^pH))</f>
        <v>0.11106680264942148</v>
      </c>
      <c r="T1263" s="19">
        <f>ABS(Ct_Na+10^-pH-Kw*10^pH-Ct_Cl-Ct_OAc*Ka*10^pH/(1+Ka*10^pH))</f>
        <v>0.10608813984914828</v>
      </c>
      <c r="U1263" s="19">
        <f>ABS(Ct_Na+10^-pH-Kw*10^pH-Ct_Cl-Ct_OAc*Ka*10^pH/(1+Ka*10^pH))</f>
        <v>0.10136479308991468</v>
      </c>
      <c r="V1263" s="19">
        <f>ABS(Ct_Na+10^-pH-Kw*10^pH-Ct_Cl-Ct_OAc*Ka*10^pH/(1+Ka*10^pH))</f>
        <v>9.6877613668642795E-2</v>
      </c>
      <c r="W1263" s="19">
        <f>ABS(Ct_Na+10^-pH-Kw*10^pH-Ct_Cl-Ct_OAc*Ka*10^pH/(1+Ka*10^pH))</f>
        <v>9.2609321048408508E-2</v>
      </c>
      <c r="X1263" s="19">
        <f>ABS(Ct_Na+10^-pH-Kw*10^pH-Ct_Cl-Ct_OAc*Ka*10^pH/(1+Ka*10^pH))</f>
        <v>8.8544280457709248E-2</v>
      </c>
      <c r="Y1263" s="19">
        <f>ABS(Ct_Na+10^-pH-Kw*10^pH-Ct_Cl-Ct_OAc*Ka*10^pH/(1+Ka*10^pH))</f>
        <v>8.4668311522391321E-2</v>
      </c>
      <c r="Z1263" s="19">
        <f>ABS(Ct_Na+10^-pH-Kw*10^pH-Ct_Cl-Ct_OAc*Ka*10^pH/(1+Ka*10^pH))</f>
        <v>8.0968522993224212E-2</v>
      </c>
      <c r="AA1263" s="19">
        <f>ABS(Ct_Na+10^-pH-Kw*10^pH-Ct_Cl-Ct_OAc*Ka*10^pH/(1+Ka*10^pH))</f>
        <v>7.7433169509797867E-2</v>
      </c>
      <c r="AB1263" s="19">
        <f>ABS(Ct_Na+10^-pH-Kw*10^pH-Ct_Cl-Ct_OAc*Ka*10^pH/(1+Ka*10^pH))</f>
        <v>7.405152704739007E-2</v>
      </c>
      <c r="AC1263" s="19">
        <f>ABS(Ct_Na+10^-pH-Kw*10^pH-Ct_Cl-Ct_OAc*Ka*10^pH/(1+Ka*10^pH))</f>
        <v>7.0813784264233626E-2</v>
      </c>
      <c r="AD1263" s="19">
        <f>ABS(Ct_Na+10^-pH-Kw*10^pH-Ct_Cl-Ct_OAc*Ka*10^pH/(1+Ka*10^pH))</f>
        <v>6.7710947430375396E-2</v>
      </c>
      <c r="AE1263" s="19">
        <f>ABS(Ct_Na+10^-pH-Kw*10^pH-Ct_Cl-Ct_OAc*Ka*10^pH/(1+Ka*10^pH))</f>
        <v>6.4734756997899129E-2</v>
      </c>
      <c r="AF1263" s="19">
        <f>ABS(Ct_Na+10^-pH-Kw*10^pH-Ct_Cl-Ct_OAc*Ka*10^pH/(1+Ka*10^pH))</f>
        <v>6.1877614182721932E-2</v>
      </c>
      <c r="AG1263" s="19">
        <f>ABS(Ct_Na+10^-pH-Kw*10^pH-Ct_Cl-Ct_OAc*Ka*10^pH/(1+Ka*10^pH))</f>
        <v>5.9132516183826173E-2</v>
      </c>
      <c r="AH1263" s="19">
        <f>ABS(Ct_Na+10^-pH-Kw*10^pH-Ct_Cl-Ct_OAc*Ka*10^pH/(1+Ka*10^pH))</f>
        <v>5.6492998877195652E-2</v>
      </c>
      <c r="AI1263" s="19">
        <f>ABS(Ct_Na+10^-pH-Kw*10^pH-Ct_Cl-Ct_OAc*Ka*10^pH/(1+Ka*10^pH))</f>
        <v>5.3953085997230428E-2</v>
      </c>
      <c r="AJ1263" s="19">
        <f>ABS(Ct_Na+10^-pH-Kw*10^pH-Ct_Cl-Ct_OAc*Ka*10^pH/(1+Ka*10^pH))</f>
        <v>5.1507243964671309E-2</v>
      </c>
      <c r="AK1263" s="19">
        <f>ABS(Ct_Na+10^-pH-Kw*10^pH-Ct_Cl-Ct_OAc*Ka*10^pH/(1+Ka*10^pH))</f>
        <v>4.9150341642387053E-2</v>
      </c>
      <c r="AL1263" s="19">
        <f>ABS(Ct_Na+10^-pH-Kw*10^pH-Ct_Cl-Ct_OAc*Ka*10^pH/(1+Ka*10^pH))</f>
        <v>4.687761440304157E-2</v>
      </c>
      <c r="AM1263" s="19">
        <f>ABS(Ct_Na+10^-pH-Kw*10^pH-Ct_Cl-Ct_OAc*Ka*10^pH/(1+Ka*10^pH))</f>
        <v>4.4684631979111669E-2</v>
      </c>
      <c r="AN1263" s="19">
        <f>ABS(Ct_Na+10^-pH-Kw*10^pH-Ct_Cl-Ct_OAc*Ka*10^pH/(1+Ka*10^pH))</f>
        <v>4.2567269638765594E-2</v>
      </c>
      <c r="AO1263" s="19">
        <f>ABS(Ct_Na+10^-pH-Kw*10^pH-Ct_Cl-Ct_OAc*Ka*10^pH/(1+Ka*10^pH))</f>
        <v>4.052168229300751E-2</v>
      </c>
      <c r="AP1263" s="19">
        <f>ABS(Ct_Na+10^-pH-Kw*10^pH-Ct_Cl-Ct_OAc*Ka*10^pH/(1+Ka*10^pH))</f>
        <v>3.854428119210801E-2</v>
      </c>
      <c r="AQ1263" s="19">
        <f>ABS(Ct_Na+10^-pH-Kw*10^pH-Ct_Cl-Ct_OAc*Ka*10^pH/(1+Ka*10^pH))</f>
        <v>3.663171291418886E-2</v>
      </c>
      <c r="AR1263" s="19">
        <f>ABS(Ct_Na+10^-pH-Kw*10^pH-Ct_Cl-Ct_OAc*Ka*10^pH/(1+Ka*10^pH))</f>
        <v>3.4780840387170289E-2</v>
      </c>
      <c r="AS1263" s="19">
        <f>ABS(Ct_Na+10^-pH-Kw*10^pH-Ct_Cl-Ct_OAc*Ka*10^pH/(1+Ka*10^pH))</f>
        <v>3.2988725718152326E-2</v>
      </c>
      <c r="AT1263" s="19">
        <f>ABS(Ct_Na+10^-pH-Kw*10^pH-Ct_Cl-Ct_OAc*Ka*10^pH/(1+Ka*10^pH))</f>
        <v>3.125261463254117E-2</v>
      </c>
      <c r="AU1263" s="19">
        <f>ABS(Ct_Na+10^-pH-Kw*10^pH-Ct_Cl-Ct_OAc*Ka*10^pH/(1+Ka*10^pH))</f>
        <v>2.9569922349564216E-2</v>
      </c>
      <c r="AV1263" s="19">
        <f>ABS(Ct_Na+10^-pH-Kw*10^pH-Ct_Cl-Ct_OAc*Ka*10^pH/(1+Ka*10^pH))</f>
        <v>2.7938220741828959E-2</v>
      </c>
      <c r="AW1263" s="19">
        <f>ABS(Ct_Na+10^-pH-Kw*10^pH-Ct_Cl-Ct_OAc*Ka*10^pH/(1+Ka*10^pH))</f>
        <v>2.6355226644772405E-2</v>
      </c>
      <c r="AX1263" s="19">
        <f>ABS(Ct_Na+10^-pH-Kw*10^pH-Ct_Cl-Ct_OAc*Ka*10^pH/(1+Ka*10^pH))</f>
        <v>2.4818791197629246E-2</v>
      </c>
      <c r="AY1263" s="19">
        <f>ABS(Ct_Na+10^-pH-Kw*10^pH-Ct_Cl-Ct_OAc*Ka*10^pH/(1+Ka*10^pH))</f>
        <v>2.3326890111272855E-2</v>
      </c>
      <c r="AZ1263" s="19">
        <f>ABS(Ct_Na+10^-pH-Kw*10^pH-Ct_Cl-Ct_OAc*Ka*10^pH/(1+Ka*10^pH))</f>
        <v>2.1877614770240944E-2</v>
      </c>
      <c r="BA1263" s="19">
        <f>ABS(Ct_Na+10^-pH-Kw*10^pH-Ct_Cl-Ct_OAc*Ka*10^pH/(1+Ka*10^pH))</f>
        <v>2.0469164086702893E-2</v>
      </c>
      <c r="BB1263" s="19">
        <f>ABS(Ct_Na+10^-pH-Kw*10^pH-Ct_Cl-Ct_OAc*Ka*10^pH/(1+Ka*10^pH))</f>
        <v>1.9099837033263116E-2</v>
      </c>
      <c r="BC1263" s="19">
        <f>ABS(Ct_Na+10^-pH-Kw*10^pH-Ct_Cl-Ct_OAc*Ka*10^pH/(1+Ka*10^pH))</f>
        <v>1.7768025789506578E-2</v>
      </c>
      <c r="BD1263" s="19">
        <f>ABS(Ct_Na+10^-pH-Kw*10^pH-Ct_Cl-Ct_OAc*Ka*10^pH/(1+Ka*10^pH))</f>
        <v>1.6472209444229988E-2</v>
      </c>
      <c r="BE1263" s="19">
        <f>ABS(Ct_Na+10^-pH-Kw*10^pH-Ct_Cl-Ct_OAc*Ka*10^pH/(1+Ka*10^pH))</f>
        <v>1.5210948201494115E-2</v>
      </c>
      <c r="BF1263" s="19">
        <f>ABS(Ct_Na+10^-pH-Kw*10^pH-Ct_Cl-Ct_OAc*Ka*10^pH/(1+Ka*10^pH))</f>
        <v>1.3982878044093379E-2</v>
      </c>
      <c r="BG1263" s="19">
        <f>ABS(Ct_Na+10^-pH-Kw*10^pH-Ct_Cl-Ct_OAc*Ka*10^pH/(1+Ka*10^pH))</f>
        <v>1.2786705812858914E-2</v>
      </c>
      <c r="BH1263" s="19">
        <f>ABS(Ct_Na+10^-pH-Kw*10^pH-Ct_Cl-Ct_OAc*Ka*10^pH/(1+Ka*10^pH))</f>
        <v>1.1621204664476595E-2</v>
      </c>
      <c r="BI1263" s="19">
        <f>ABS(Ct_Na+10^-pH-Kw*10^pH-Ct_Cl-Ct_OAc*Ka*10^pH/(1+Ka*10^pH))</f>
        <v>1.0485209874281164E-2</v>
      </c>
      <c r="BJ1263" s="19">
        <f>ABS(Ct_Na+10^-pH-Kw*10^pH-Ct_Cl-Ct_OAc*Ka*10^pH/(1+Ka*10^pH))</f>
        <v>9.3776149538406309E-3</v>
      </c>
      <c r="BK1263" s="19">
        <f>ABS(Ct_Na+10^-pH-Kw*10^pH-Ct_Cl-Ct_OAc*Ka*10^pH/(1+Ka*10^pH))</f>
        <v>8.297368056127033E-3</v>
      </c>
      <c r="BL1263" s="19">
        <f>ABS(Ct_Na+10^-pH-Kw*10^pH-Ct_Cl-Ct_OAc*Ka*10^pH/(1+Ka*10^pH))</f>
        <v>7.243468643723508E-3</v>
      </c>
      <c r="BM1263" s="19">
        <f>ABS(Ct_Na+10^-pH-Kw*10^pH-Ct_Cl-Ct_OAc*Ka*10^pH/(1+Ka*10^pH))</f>
        <v>6.2149643978839167E-3</v>
      </c>
      <c r="BN1263" s="19">
        <f>ABS(Ct_Na+10^-pH-Kw*10^pH-Ct_Cl-Ct_OAc*Ka*10^pH/(1+Ka*10^pH))</f>
        <v>5.2109483483738644E-3</v>
      </c>
      <c r="BO1263" s="19">
        <f>ABS(Ct_Na+10^-pH-Kw*10^pH-Ct_Cl-Ct_OAc*Ka*10^pH/(1+Ka*10^pH))</f>
        <v>4.230556205911104E-3</v>
      </c>
      <c r="BP1263" s="19">
        <f>ABS(Ct_Na+10^-pH-Kw*10^pH-Ct_Cl-Ct_OAc*Ka*10^pH/(1+Ka*10^pH))</f>
        <v>3.2729638807149075E-3</v>
      </c>
      <c r="BQ1263" s="19">
        <f>ABS(Ct_Na+10^-pH-Kw*10^pH-Ct_Cl-Ct_OAc*Ka*10^pH/(1+Ka*10^pH))</f>
        <v>2.3373851721898917E-3</v>
      </c>
      <c r="BR1263" s="19">
        <f>ABS(Ct_Na+10^-pH-Kw*10^pH-Ct_Cl-Ct_OAc*Ka*10^pH/(1+Ka*10^pH))</f>
        <v>1.4230696161313672E-3</v>
      </c>
      <c r="BS1263" s="19">
        <f>ABS(Ct_Na+10^-pH-Kw*10^pH-Ct_Cl-Ct_OAc*Ka*10^pH/(1+Ka*10^pH))</f>
        <v>5.2930047706289257E-4</v>
      </c>
      <c r="BT1263" s="19">
        <f>ABS(Ct_Na+10^-pH-Kw*10^pH-Ct_Cl-Ct_OAc*Ka*10^pH/(1+Ka*10^pH))</f>
        <v>3.446071255818195E-4</v>
      </c>
      <c r="BU1263" s="19">
        <f>ABS(Ct_Na+10^-pH-Kw*10^pH-Ct_Cl-Ct_OAc*Ka*10^pH/(1+Ka*10^pH))</f>
        <v>1.1993079677288521E-3</v>
      </c>
      <c r="BV1263" s="19">
        <f>ABS(Ct_Na+10^-pH-Kw*10^pH-Ct_Cl-Ct_OAc*Ka*10^pH/(1+Ka*10^pH))</f>
        <v>2.0354283567857109E-3</v>
      </c>
      <c r="BW1263" s="19">
        <f>ABS(Ct_Na+10^-pH-Kw*10^pH-Ct_Cl-Ct_OAc*Ka*10^pH/(1+Ka*10^pH))</f>
        <v>2.8535676622069711E-3</v>
      </c>
      <c r="BX1263" s="19">
        <f>ABS(Ct_Na+10^-pH-Kw*10^pH-Ct_Cl-Ct_OAc*Ka*10^pH/(1+Ka*10^pH))</f>
        <v>3.65429974836394E-3</v>
      </c>
      <c r="BY1263" s="19">
        <f>ABS(Ct_Na+10^-pH-Kw*10^pH-Ct_Cl-Ct_OAc*Ka*10^pH/(1+Ka*10^pH))</f>
        <v>4.4381743169175925E-3</v>
      </c>
      <c r="BZ1263" s="19">
        <f>ABS(Ct_Na+10^-pH-Kw*10^pH-Ct_Cl-Ct_OAc*Ka*10^pH/(1+Ka*10^pH))</f>
        <v>5.205718165293062E-3</v>
      </c>
      <c r="CA1263" s="19">
        <f>ABS(Ct_Na+10^-pH-Kw*10^pH-Ct_Cl-Ct_OAc*Ka*10^pH/(1+Ka*10^pH))</f>
        <v>5.9574363673102482E-3</v>
      </c>
      <c r="CB1263" s="19">
        <f>ABS(Ct_Na+10^-pH-Kw*10^pH-Ct_Cl-Ct_OAc*Ka*10^pH/(1+Ka*10^pH))</f>
        <v>6.6938133815311815E-3</v>
      </c>
      <c r="CC1263" s="19">
        <f>ABS(Ct_Na+10^-pH-Kw*10^pH-Ct_Cl-Ct_OAc*Ka*10^pH/(1+Ka*10^pH))</f>
        <v>7.4153140924345315E-3</v>
      </c>
      <c r="CD1263" s="19">
        <f>ABS(Ct_Na+10^-pH-Kw*10^pH-Ct_Cl-Ct_OAc*Ka*10^pH/(1+Ka*10^pH))</f>
        <v>8.1223847891197867E-3</v>
      </c>
      <c r="CE1263" s="19">
        <f>ABS(Ct_Na+10^-pH-Kw*10^pH-Ct_Cl-Ct_OAc*Ka*10^pH/(1+Ka*10^pH))</f>
        <v>8.8154540858706928E-3</v>
      </c>
      <c r="CF1263" s="19">
        <f>ABS(Ct_Na+10^-pH-Kw*10^pH-Ct_Cl-Ct_OAc*Ka*10^pH/(1+Ka*10^pH))</f>
        <v>9.4949337885676735E-3</v>
      </c>
      <c r="CG1263" s="19">
        <f>ABS(Ct_Na+10^-pH-Kw*10^pH-Ct_Cl-Ct_OAc*Ka*10^pH/(1+Ka*10^pH))</f>
        <v>1.0161219710629749E-2</v>
      </c>
      <c r="CH1263" s="19">
        <f>ABS(Ct_Na+10^-pH-Kw*10^pH-Ct_Cl-Ct_OAc*Ka*10^pH/(1+Ka*10^pH))</f>
        <v>1.0814692441882934E-2</v>
      </c>
      <c r="CI1263" s="19">
        <f>ABS(Ct_Na+10^-pH-Kw*10^pH-Ct_Cl-Ct_OAc*Ka*10^pH/(1+Ka*10^pH))</f>
        <v>1.1455718073493201E-2</v>
      </c>
      <c r="CJ1263" s="19">
        <f>ABS(Ct_Na+10^-pH-Kw*10^pH-Ct_Cl-Ct_OAc*Ka*10^pH/(1+Ka*10^pH))</f>
        <v>1.2084648881865535E-2</v>
      </c>
      <c r="CK1263" s="19">
        <f>ABS(Ct_Na+10^-pH-Kw*10^pH-Ct_Cl-Ct_OAc*Ka*10^pH/(1+Ka*10^pH))</f>
        <v>1.270182397419356E-2</v>
      </c>
      <c r="CL1263" s="19">
        <f>ABS(Ct_Na+10^-pH-Kw*10^pH-Ct_Cl-Ct_OAc*Ka*10^pH/(1+Ka*10^pH))</f>
        <v>1.3307569898145105E-2</v>
      </c>
      <c r="CM1263" s="19">
        <f>ABS(Ct_Na+10^-pH-Kw*10^pH-Ct_Cl-Ct_OAc*Ka*10^pH/(1+Ka*10^pH))</f>
        <v>1.390220121798745E-2</v>
      </c>
      <c r="CN1263" s="19">
        <f>ABS(Ct_Na+10^-pH-Kw*10^pH-Ct_Cl-Ct_OAc*Ka*10^pH/(1+Ka*10^pH))</f>
        <v>1.4486021059287216E-2</v>
      </c>
      <c r="CO1263" s="19">
        <f>ABS(Ct_Na+10^-pH-Kw*10^pH-Ct_Cl-Ct_OAc*Ka*10^pH/(1+Ka*10^pH))</f>
        <v>1.5059321624167177E-2</v>
      </c>
      <c r="CP1263" s="19">
        <f>ABS(Ct_Na+10^-pH-Kw*10^pH-Ct_Cl-Ct_OAc*Ka*10^pH/(1+Ka*10^pH))</f>
        <v>1.5622384678959975E-2</v>
      </c>
      <c r="CQ1263" s="19">
        <f>ABS(Ct_Na+10^-pH-Kw*10^pH-Ct_Cl-Ct_OAc*Ka*10^pH/(1+Ka*10^pH))</f>
        <v>1.6175482015968856E-2</v>
      </c>
      <c r="CR1263" s="19">
        <f>ABS(Ct_Na+10^-pH-Kw*10^pH-Ct_Cl-Ct_OAc*Ka*10^pH/(1+Ka*10^pH))</f>
        <v>1.6718875890924918E-2</v>
      </c>
      <c r="CS1263" s="19">
        <f>ABS(Ct_Na+10^-pH-Kw*10^pH-Ct_Cl-Ct_OAc*Ka*10^pH/(1+Ka*10^pH))</f>
        <v>1.725281943762088E-2</v>
      </c>
      <c r="CT1263" s="19">
        <f>ABS(Ct_Na+10^-pH-Kw*10^pH-Ct_Cl-Ct_OAc*Ka*10^pH/(1+Ka*10^pH))</f>
        <v>1.7777557061097959E-2</v>
      </c>
      <c r="CU1263" s="19">
        <f>ABS(Ct_Na+10^-pH-Kw*10^pH-Ct_Cl-Ct_OAc*Ka*10^pH/(1+Ka*10^pH))</f>
        <v>1.8293324810669434E-2</v>
      </c>
      <c r="CV1263" s="19">
        <f>ABS(Ct_Na+10^-pH-Kw*10^pH-Ct_Cl-Ct_OAc*Ka*10^pH/(1+Ka*10^pH))</f>
        <v>1.8800350733977005E-2</v>
      </c>
      <c r="CW1263" s="19">
        <f>ABS(Ct_Na+10^-pH-Kw*10^pH-Ct_Cl-Ct_OAc*Ka*10^pH/(1+Ka*10^pH))</f>
        <v>1.9298855213195368E-2</v>
      </c>
      <c r="CX1263" s="19">
        <f>ABS(Ct_Na+10^-pH-Kw*10^pH-Ct_Cl-Ct_OAc*Ka*10^pH/(1+Ka*10^pH))</f>
        <v>1.9789051284426741E-2</v>
      </c>
    </row>
    <row r="1264" spans="1:102">
      <c r="A1264" s="23">
        <v>12.35</v>
      </c>
      <c r="B1264" s="19">
        <f>ABS(Ct_Na+10^-pH-Kw*10^pH-Ct_Cl-Ct_OAc*Ka*10^pH/(1+Ka*10^pH))</f>
        <v>0.27238720636146407</v>
      </c>
      <c r="C1264" s="19">
        <f>ABS(Ct_Na+10^-pH-Kw*10^pH-Ct_Cl-Ct_OAc*Ka*10^pH/(1+Ka*10^pH))</f>
        <v>0.25572053993402466</v>
      </c>
      <c r="D1264" s="19">
        <f>ABS(Ct_Na+10^-pH-Kw*10^pH-Ct_Cl-Ct_OAc*Ka*10^pH/(1+Ka*10^pH))</f>
        <v>0.24056902499998883</v>
      </c>
      <c r="E1264" s="19">
        <f>ABS(Ct_Na+10^-pH-Kw*10^pH-Ct_Cl-Ct_OAc*Ka*10^pH/(1+Ka*10^pH))</f>
        <v>0.2267350331036953</v>
      </c>
      <c r="F1264" s="19">
        <f>ABS(Ct_Na+10^-pH-Kw*10^pH-Ct_Cl-Ct_OAc*Ka*10^pH/(1+Ka*10^pH))</f>
        <v>0.21405387386542615</v>
      </c>
      <c r="G1264" s="19">
        <f>ABS(Ct_Na+10^-pH-Kw*10^pH-Ct_Cl-Ct_OAc*Ka*10^pH/(1+Ka*10^pH))</f>
        <v>0.2023872073662186</v>
      </c>
      <c r="H1264" s="19">
        <f>ABS(Ct_Na+10^-pH-Kw*10^pH-Ct_Cl-Ct_OAc*Ka*10^pH/(1+Ka*10^pH))</f>
        <v>0.19161797675156544</v>
      </c>
      <c r="I1264" s="19">
        <f>ABS(Ct_Na+10^-pH-Kw*10^pH-Ct_Cl-Ct_OAc*Ka*10^pH/(1+Ka*10^pH))</f>
        <v>0.1816464669231829</v>
      </c>
      <c r="J1264" s="19">
        <f>ABS(Ct_Na+10^-pH-Kw*10^pH-Ct_Cl-Ct_OAc*Ka*10^pH/(1+Ka*10^pH))</f>
        <v>0.17238720779682773</v>
      </c>
      <c r="K1264" s="19">
        <f>ABS(Ct_Na+10^-pH-Kw*10^pH-Ct_Cl-Ct_OAc*Ka*10^pH/(1+Ka*10^pH))</f>
        <v>0.16376651826539351</v>
      </c>
      <c r="L1264" s="19">
        <f>ABS(Ct_Na+10^-pH-Kw*10^pH-Ct_Cl-Ct_OAc*Ka*10^pH/(1+Ka*10^pH))</f>
        <v>0.15572054136938829</v>
      </c>
      <c r="M1264" s="19">
        <f>ABS(Ct_Na+10^-pH-Kw*10^pH-Ct_Cl-Ct_OAc*Ka*10^pH/(1+Ka*10^pH))</f>
        <v>0.1481936597569963</v>
      </c>
      <c r="N1264" s="19">
        <f>ABS(Ct_Na+10^-pH-Kw*10^pH-Ct_Cl-Ct_OAc*Ka*10^pH/(1+Ka*10^pH))</f>
        <v>0.14113720824537881</v>
      </c>
      <c r="O1264" s="19">
        <f>ABS(Ct_Na+10^-pH-Kw*10^pH-Ct_Cl-Ct_OAc*Ka*10^pH/(1+Ka*10^pH))</f>
        <v>0.13450842046173817</v>
      </c>
      <c r="P1264" s="19">
        <f>ABS(Ct_Na+10^-pH-Kw*10^pH-Ct_Cl-Ct_OAc*Ka*10^pH/(1+Ka*10^pH))</f>
        <v>0.12826956137125281</v>
      </c>
      <c r="Q1264" s="19">
        <f>ABS(Ct_Na+10^-pH-Kw*10^pH-Ct_Cl-Ct_OAc*Ka*10^pH/(1+Ka*10^pH))</f>
        <v>0.1223872085145095</v>
      </c>
      <c r="R1264" s="19">
        <f>ABS(Ct_Na+10^-pH-Kw*10^pH-Ct_Cl-Ct_OAc*Ka*10^pH/(1+Ka*10^pH))</f>
        <v>0.11683165303869636</v>
      </c>
      <c r="S1264" s="19">
        <f>ABS(Ct_Na+10^-pH-Kw*10^pH-Ct_Cl-Ct_OAc*Ka*10^pH/(1+Ka*10^pH))</f>
        <v>0.11157639785887311</v>
      </c>
      <c r="T1264" s="19">
        <f>ABS(Ct_Na+10^-pH-Kw*10^pH-Ct_Cl-Ct_OAc*Ka*10^pH/(1+Ka*10^pH))</f>
        <v>0.10659773505693534</v>
      </c>
      <c r="U1264" s="19">
        <f>ABS(Ct_Na+10^-pH-Kw*10^pH-Ct_Cl-Ct_OAc*Ka*10^pH/(1+Ka*10^pH))</f>
        <v>0.10187438829612255</v>
      </c>
      <c r="V1264" s="19">
        <f>ABS(Ct_Na+10^-pH-Kw*10^pH-Ct_Cl-Ct_OAc*Ka*10^pH/(1+Ka*10^pH))</f>
        <v>9.7387208873350409E-2</v>
      </c>
      <c r="W1264" s="19">
        <f>ABS(Ct_Na+10^-pH-Kw*10^pH-Ct_Cl-Ct_OAc*Ka*10^pH/(1+Ka*10^pH))</f>
        <v>9.3118916251689096E-2</v>
      </c>
      <c r="X1264" s="19">
        <f>ABS(Ct_Na+10^-pH-Kw*10^pH-Ct_Cl-Ct_OAc*Ka*10^pH/(1+Ka*10^pH))</f>
        <v>8.9053875659630716E-2</v>
      </c>
      <c r="Y1264" s="19">
        <f>ABS(Ct_Na+10^-pH-Kw*10^pH-Ct_Cl-Ct_OAc*Ka*10^pH/(1+Ka*10^pH))</f>
        <v>8.5177906723016908E-2</v>
      </c>
      <c r="Z1264" s="19">
        <f>ABS(Ct_Na+10^-pH-Kw*10^pH-Ct_Cl-Ct_OAc*Ka*10^pH/(1+Ka*10^pH))</f>
        <v>8.1478118192612803E-2</v>
      </c>
      <c r="AA1264" s="19">
        <f>ABS(Ct_Na+10^-pH-Kw*10^pH-Ct_Cl-Ct_OAc*Ka*10^pH/(1+Ka*10^pH))</f>
        <v>7.7942764708004444E-2</v>
      </c>
      <c r="AB1264" s="19">
        <f>ABS(Ct_Na+10^-pH-Kw*10^pH-Ct_Cl-Ct_OAc*Ka*10^pH/(1+Ka*10^pH))</f>
        <v>7.4561122244466052E-2</v>
      </c>
      <c r="AC1264" s="19">
        <f>ABS(Ct_Na+10^-pH-Kw*10^pH-Ct_Cl-Ct_OAc*Ka*10^pH/(1+Ka*10^pH))</f>
        <v>7.1323379460227099E-2</v>
      </c>
      <c r="AD1264" s="19">
        <f>ABS(Ct_Na+10^-pH-Kw*10^pH-Ct_Cl-Ct_OAc*Ka*10^pH/(1+Ka*10^pH))</f>
        <v>6.8220542625331448E-2</v>
      </c>
      <c r="AE1264" s="19">
        <f>ABS(Ct_Na+10^-pH-Kw*10^pH-Ct_Cl-Ct_OAc*Ka*10^pH/(1+Ka*10^pH))</f>
        <v>6.524435219186013E-2</v>
      </c>
      <c r="AF1264" s="19">
        <f>ABS(Ct_Na+10^-pH-Kw*10^pH-Ct_Cl-Ct_OAc*Ka*10^pH/(1+Ka*10^pH))</f>
        <v>6.2387209375727684E-2</v>
      </c>
      <c r="AG1264" s="19">
        <f>ABS(Ct_Na+10^-pH-Kw*10^pH-Ct_Cl-Ct_OAc*Ka*10^pH/(1+Ka*10^pH))</f>
        <v>5.9642111375914131E-2</v>
      </c>
      <c r="AH1264" s="19">
        <f>ABS(Ct_Na+10^-pH-Kw*10^pH-Ct_Cl-Ct_OAc*Ka*10^pH/(1+Ka*10^pH))</f>
        <v>5.7002594068401108E-2</v>
      </c>
      <c r="AI1264" s="19">
        <f>ABS(Ct_Na+10^-pH-Kw*10^pH-Ct_Cl-Ct_OAc*Ka*10^pH/(1+Ka*10^pH))</f>
        <v>5.4462681187586688E-2</v>
      </c>
      <c r="AJ1264" s="19">
        <f>ABS(Ct_Na+10^-pH-Kw*10^pH-Ct_Cl-Ct_OAc*Ka*10^pH/(1+Ka*10^pH))</f>
        <v>5.2016839154209848E-2</v>
      </c>
      <c r="AK1264" s="19">
        <f>ABS(Ct_Na+10^-pH-Kw*10^pH-Ct_Cl-Ct_OAc*Ka*10^pH/(1+Ka*10^pH))</f>
        <v>4.9659936831137598E-2</v>
      </c>
      <c r="AL1264" s="19">
        <f>ABS(Ct_Na+10^-pH-Kw*10^pH-Ct_Cl-Ct_OAc*Ka*10^pH/(1+Ka*10^pH))</f>
        <v>4.738720959103225E-2</v>
      </c>
      <c r="AM1264" s="19">
        <f>ABS(Ct_Na+10^-pH-Kw*10^pH-Ct_Cl-Ct_OAc*Ka*10^pH/(1+Ka*10^pH))</f>
        <v>4.519422716636913E-2</v>
      </c>
      <c r="AN1264" s="19">
        <f>ABS(Ct_Na+10^-pH-Kw*10^pH-Ct_Cl-Ct_OAc*Ka*10^pH/(1+Ka*10^pH))</f>
        <v>4.3076864825315135E-2</v>
      </c>
      <c r="AO1264" s="19">
        <f>ABS(Ct_Na+10^-pH-Kw*10^pH-Ct_Cl-Ct_OAc*Ka*10^pH/(1+Ka*10^pH))</f>
        <v>4.103127747887314E-2</v>
      </c>
      <c r="AP1264" s="19">
        <f>ABS(Ct_Na+10^-pH-Kw*10^pH-Ct_Cl-Ct_OAc*Ka*10^pH/(1+Ka*10^pH))</f>
        <v>3.905387637731253E-2</v>
      </c>
      <c r="AQ1264" s="19">
        <f>ABS(Ct_Na+10^-pH-Kw*10^pH-Ct_Cl-Ct_OAc*Ka*10^pH/(1+Ka*10^pH))</f>
        <v>3.7141308098753933E-2</v>
      </c>
      <c r="AR1264" s="19">
        <f>ABS(Ct_Na+10^-pH-Kw*10^pH-Ct_Cl-Ct_OAc*Ka*10^pH/(1+Ka*10^pH))</f>
        <v>3.5290435571116538E-2</v>
      </c>
      <c r="AS1264" s="19">
        <f>ABS(Ct_Na+10^-pH-Kw*10^pH-Ct_Cl-Ct_OAc*Ka*10^pH/(1+Ka*10^pH))</f>
        <v>3.3498320901499415E-2</v>
      </c>
      <c r="AT1264" s="19">
        <f>ABS(Ct_Na+10^-pH-Kw*10^pH-Ct_Cl-Ct_OAc*Ka*10^pH/(1+Ka*10^pH))</f>
        <v>3.1762209815307793E-2</v>
      </c>
      <c r="AU1264" s="19">
        <f>ABS(Ct_Na+10^-pH-Kw*10^pH-Ct_Cl-Ct_OAc*Ka*10^pH/(1+Ka*10^pH))</f>
        <v>3.0079517531768248E-2</v>
      </c>
      <c r="AV1264" s="19">
        <f>ABS(Ct_Na+10^-pH-Kw*10^pH-Ct_Cl-Ct_OAc*Ka*10^pH/(1+Ka*10^pH))</f>
        <v>2.8447815923487448E-2</v>
      </c>
      <c r="AW1264" s="19">
        <f>ABS(Ct_Na+10^-pH-Kw*10^pH-Ct_Cl-Ct_OAc*Ka*10^pH/(1+Ka*10^pH))</f>
        <v>2.6864821825901636E-2</v>
      </c>
      <c r="AX1264" s="19">
        <f>ABS(Ct_Na+10^-pH-Kw*10^pH-Ct_Cl-Ct_OAc*Ka*10^pH/(1+Ka*10^pH))</f>
        <v>2.5328386378244784E-2</v>
      </c>
      <c r="AY1264" s="19">
        <f>ABS(Ct_Na+10^-pH-Kw*10^pH-Ct_Cl-Ct_OAc*Ka*10^pH/(1+Ka*10^pH))</f>
        <v>2.3836485291389604E-2</v>
      </c>
      <c r="AZ1264" s="19">
        <f>ABS(Ct_Na+10^-pH-Kw*10^pH-Ct_Cl-Ct_OAc*Ka*10^pH/(1+Ka*10^pH))</f>
        <v>2.238720994987313E-2</v>
      </c>
      <c r="BA1264" s="19">
        <f>ABS(Ct_Na+10^-pH-Kw*10^pH-Ct_Cl-Ct_OAc*Ka*10^pH/(1+Ka*10^pH))</f>
        <v>2.0978759265864177E-2</v>
      </c>
      <c r="BB1264" s="19">
        <f>ABS(Ct_Na+10^-pH-Kw*10^pH-Ct_Cl-Ct_OAc*Ka*10^pH/(1+Ka*10^pH))</f>
        <v>1.9609432211966579E-2</v>
      </c>
      <c r="BC1264" s="19">
        <f>ABS(Ct_Na+10^-pH-Kw*10^pH-Ct_Cl-Ct_OAc*Ka*10^pH/(1+Ka*10^pH))</f>
        <v>1.8277620967764779E-2</v>
      </c>
      <c r="BD1264" s="19">
        <f>ABS(Ct_Na+10^-pH-Kw*10^pH-Ct_Cl-Ct_OAc*Ka*10^pH/(1+Ka*10^pH))</f>
        <v>1.6981804622054945E-2</v>
      </c>
      <c r="BE1264" s="19">
        <f>ABS(Ct_Na+10^-pH-Kw*10^pH-Ct_Cl-Ct_OAc*Ka*10^pH/(1+Ka*10^pH))</f>
        <v>1.5720543378897382E-2</v>
      </c>
      <c r="BF1264" s="19">
        <f>ABS(Ct_Na+10^-pH-Kw*10^pH-Ct_Cl-Ct_OAc*Ka*10^pH/(1+Ka*10^pH))</f>
        <v>1.4492473221086058E-2</v>
      </c>
      <c r="BG1264" s="19">
        <f>ABS(Ct_Na+10^-pH-Kw*10^pH-Ct_Cl-Ct_OAc*Ka*10^pH/(1+Ka*10^pH))</f>
        <v>1.3296300989451663E-2</v>
      </c>
      <c r="BH1264" s="19">
        <f>ABS(Ct_Na+10^-pH-Kw*10^pH-Ct_Cl-Ct_OAc*Ka*10^pH/(1+Ka*10^pH))</f>
        <v>1.2130799840679669E-2</v>
      </c>
      <c r="BI1264" s="19">
        <f>ABS(Ct_Na+10^-pH-Kw*10^pH-Ct_Cl-Ct_OAc*Ka*10^pH/(1+Ka*10^pH))</f>
        <v>1.0994805050104438E-2</v>
      </c>
      <c r="BJ1264" s="19">
        <f>ABS(Ct_Na+10^-pH-Kw*10^pH-Ct_Cl-Ct_OAc*Ka*10^pH/(1+Ka*10^pH))</f>
        <v>9.8872101292935832E-3</v>
      </c>
      <c r="BK1264" s="19">
        <f>ABS(Ct_Na+10^-pH-Kw*10^pH-Ct_Cl-Ct_OAc*Ka*10^pH/(1+Ka*10^pH))</f>
        <v>8.8069632312188159E-3</v>
      </c>
      <c r="BL1264" s="19">
        <f>ABS(Ct_Na+10^-pH-Kw*10^pH-Ct_Cl-Ct_OAc*Ka*10^pH/(1+Ka*10^pH))</f>
        <v>7.7530638184629408E-3</v>
      </c>
      <c r="BM1264" s="19">
        <f>ABS(Ct_Na+10^-pH-Kw*10^pH-Ct_Cl-Ct_OAc*Ka*10^pH/(1+Ka*10^pH))</f>
        <v>6.7245595722794718E-3</v>
      </c>
      <c r="BN1264" s="19">
        <f>ABS(Ct_Na+10^-pH-Kw*10^pH-Ct_Cl-Ct_OAc*Ka*10^pH/(1+Ka*10^pH))</f>
        <v>5.7205435224337436E-3</v>
      </c>
      <c r="BO1264" s="19">
        <f>ABS(Ct_Na+10^-pH-Kw*10^pH-Ct_Cl-Ct_OAc*Ka*10^pH/(1+Ka*10^pH))</f>
        <v>4.7401513796431968E-3</v>
      </c>
      <c r="BP1264" s="19">
        <f>ABS(Ct_Na+10^-pH-Kw*10^pH-Ct_Cl-Ct_OAc*Ka*10^pH/(1+Ka*10^pH))</f>
        <v>3.7825590541268397E-3</v>
      </c>
      <c r="BQ1264" s="19">
        <f>ABS(Ct_Na+10^-pH-Kw*10^pH-Ct_Cl-Ct_OAc*Ka*10^pH/(1+Ka*10^pH))</f>
        <v>2.8469803452890186E-3</v>
      </c>
      <c r="BR1264" s="19">
        <f>ABS(Ct_Na+10^-pH-Kw*10^pH-Ct_Cl-Ct_OAc*Ka*10^pH/(1+Ka*10^pH))</f>
        <v>1.9326647889248011E-3</v>
      </c>
      <c r="BS1264" s="19">
        <f>ABS(Ct_Na+10^-pH-Kw*10^pH-Ct_Cl-Ct_OAc*Ka*10^pH/(1+Ka*10^pH))</f>
        <v>1.03889564955751E-3</v>
      </c>
      <c r="BT1264" s="19">
        <f>ABS(Ct_Na+10^-pH-Kw*10^pH-Ct_Cl-Ct_OAc*Ka*10^pH/(1+Ka*10^pH))</f>
        <v>1.6498804662061495E-4</v>
      </c>
      <c r="BU1264" s="19">
        <f>ABS(Ct_Na+10^-pH-Kw*10^pH-Ct_Cl-Ct_OAc*Ka*10^pH/(1+Ka*10^pH))</f>
        <v>6.8971279581218209E-4</v>
      </c>
      <c r="BV1264" s="19">
        <f>ABS(Ct_Na+10^-pH-Kw*10^pH-Ct_Cl-Ct_OAc*Ka*10^pH/(1+Ka*10^pH))</f>
        <v>1.5258331851485812E-3</v>
      </c>
      <c r="BW1264" s="19">
        <f>ABS(Ct_Na+10^-pH-Kw*10^pH-Ct_Cl-Ct_OAc*Ka*10^pH/(1+Ka*10^pH))</f>
        <v>2.3439724908433865E-3</v>
      </c>
      <c r="BX1264" s="19">
        <f>ABS(Ct_Na+10^-pH-Kw*10^pH-Ct_Cl-Ct_OAc*Ka*10^pH/(1+Ka*10^pH))</f>
        <v>3.1447045772680648E-3</v>
      </c>
      <c r="BY1264" s="19">
        <f>ABS(Ct_Na+10^-pH-Kw*10^pH-Ct_Cl-Ct_OAc*Ka*10^pH/(1+Ka*10^pH))</f>
        <v>3.9285791460837924E-3</v>
      </c>
      <c r="BZ1264" s="19">
        <f>ABS(Ct_Na+10^-pH-Kw*10^pH-Ct_Cl-Ct_OAc*Ka*10^pH/(1+Ka*10^pH))</f>
        <v>4.69612299471589E-3</v>
      </c>
      <c r="CA1264" s="19">
        <f>ABS(Ct_Na+10^-pH-Kw*10^pH-Ct_Cl-Ct_OAc*Ka*10^pH/(1+Ka*10^pH))</f>
        <v>5.4478411969844029E-3</v>
      </c>
      <c r="CB1264" s="19">
        <f>ABS(Ct_Na+10^-pH-Kw*10^pH-Ct_Cl-Ct_OAc*Ka*10^pH/(1+Ka*10^pH))</f>
        <v>6.184218211451542E-3</v>
      </c>
      <c r="CC1264" s="19">
        <f>ABS(Ct_Na+10^-pH-Kw*10^pH-Ct_Cl-Ct_OAc*Ka*10^pH/(1+Ka*10^pH))</f>
        <v>6.9057189225961019E-3</v>
      </c>
      <c r="CD1264" s="19">
        <f>ABS(Ct_Na+10^-pH-Kw*10^pH-Ct_Cl-Ct_OAc*Ka*10^pH/(1+Ka*10^pH))</f>
        <v>7.6127896195177652E-3</v>
      </c>
      <c r="CE1264" s="19">
        <f>ABS(Ct_Na+10^-pH-Kw*10^pH-Ct_Cl-Ct_OAc*Ka*10^pH/(1+Ka*10^pH))</f>
        <v>8.3058589165004026E-3</v>
      </c>
      <c r="CF1264" s="19">
        <f>ABS(Ct_Na+10^-pH-Kw*10^pH-Ct_Cl-Ct_OAc*Ka*10^pH/(1+Ka*10^pH))</f>
        <v>8.9853386194245488E-3</v>
      </c>
      <c r="CG1264" s="19">
        <f>ABS(Ct_Na+10^-pH-Kw*10^pH-Ct_Cl-Ct_OAc*Ka*10^pH/(1+Ka*10^pH))</f>
        <v>9.6516245417093971E-3</v>
      </c>
      <c r="CH1264" s="19">
        <f>ABS(Ct_Na+10^-pH-Kw*10^pH-Ct_Cl-Ct_OAc*Ka*10^pH/(1+Ka*10^pH))</f>
        <v>1.030509727318106E-2</v>
      </c>
      <c r="CI1264" s="19">
        <f>ABS(Ct_Na+10^-pH-Kw*10^pH-Ct_Cl-Ct_OAc*Ka*10^pH/(1+Ka*10^pH))</f>
        <v>1.0946122905005642E-2</v>
      </c>
      <c r="CJ1264" s="19">
        <f>ABS(Ct_Na+10^-pH-Kw*10^pH-Ct_Cl-Ct_OAc*Ka*10^pH/(1+Ka*10^pH))</f>
        <v>1.157505371358826E-2</v>
      </c>
      <c r="CK1264" s="19">
        <f>ABS(Ct_Na+10^-pH-Kw*10^pH-Ct_Cl-Ct_OAc*Ka*10^pH/(1+Ka*10^pH))</f>
        <v>1.2192228806122626E-2</v>
      </c>
      <c r="CL1264" s="19">
        <f>ABS(Ct_Na+10^-pH-Kw*10^pH-Ct_Cl-Ct_OAc*Ka*10^pH/(1+Ka*10^pH))</f>
        <v>1.2797974730276697E-2</v>
      </c>
      <c r="CM1264" s="19">
        <f>ABS(Ct_Na+10^-pH-Kw*10^pH-Ct_Cl-Ct_OAc*Ka*10^pH/(1+Ka*10^pH))</f>
        <v>1.3392606050317848E-2</v>
      </c>
      <c r="CN1264" s="19">
        <f>ABS(Ct_Na+10^-pH-Kw*10^pH-Ct_Cl-Ct_OAc*Ka*10^pH/(1+Ka*10^pH))</f>
        <v>1.3976425891812805E-2</v>
      </c>
      <c r="CO1264" s="19">
        <f>ABS(Ct_Na+10^-pH-Kw*10^pH-Ct_Cl-Ct_OAc*Ka*10^pH/(1+Ka*10^pH))</f>
        <v>1.4549726456884453E-2</v>
      </c>
      <c r="CP1264" s="19">
        <f>ABS(Ct_Na+10^-pH-Kw*10^pH-Ct_Cl-Ct_OAc*Ka*10^pH/(1+Ka*10^pH))</f>
        <v>1.5112789511865496E-2</v>
      </c>
      <c r="CQ1264" s="19">
        <f>ABS(Ct_Na+10^-pH-Kw*10^pH-Ct_Cl-Ct_OAc*Ka*10^pH/(1+Ka*10^pH))</f>
        <v>1.5665886849059306E-2</v>
      </c>
      <c r="CR1264" s="19">
        <f>ABS(Ct_Na+10^-pH-Kw*10^pH-Ct_Cl-Ct_OAc*Ka*10^pH/(1+Ka*10^pH))</f>
        <v>1.6209280724197049E-2</v>
      </c>
      <c r="CS1264" s="19">
        <f>ABS(Ct_Na+10^-pH-Kw*10^pH-Ct_Cl-Ct_OAc*Ka*10^pH/(1+Ka*10^pH))</f>
        <v>1.674322427107152E-2</v>
      </c>
      <c r="CT1264" s="19">
        <f>ABS(Ct_Na+10^-pH-Kw*10^pH-Ct_Cl-Ct_OAc*Ka*10^pH/(1+Ka*10^pH))</f>
        <v>1.726796189472405E-2</v>
      </c>
      <c r="CU1264" s="19">
        <f>ABS(Ct_Na+10^-pH-Kw*10^pH-Ct_Cl-Ct_OAc*Ka*10^pH/(1+Ka*10^pH))</f>
        <v>1.7783729644467963E-2</v>
      </c>
      <c r="CV1264" s="19">
        <f>ABS(Ct_Na+10^-pH-Kw*10^pH-Ct_Cl-Ct_OAc*Ka*10^pH/(1+Ka*10^pH))</f>
        <v>1.8290755567945051E-2</v>
      </c>
      <c r="CW1264" s="19">
        <f>ABS(Ct_Na+10^-pH-Kw*10^pH-Ct_Cl-Ct_OAc*Ka*10^pH/(1+Ka*10^pH))</f>
        <v>1.8789260047330079E-2</v>
      </c>
      <c r="CX1264" s="19">
        <f>ABS(Ct_Na+10^-pH-Kw*10^pH-Ct_Cl-Ct_OAc*Ka*10^pH/(1+Ka*10^pH))</f>
        <v>1.9279456118725342E-2</v>
      </c>
    </row>
    <row r="1265" spans="1:102">
      <c r="A1265" s="24">
        <v>12.36</v>
      </c>
      <c r="B1265" s="19">
        <f>ABS(Ct_Na+10^-pH-Kw*10^pH-Ct_Cl-Ct_OAc*Ka*10^pH/(1+Ka*10^pH))</f>
        <v>0.27290867161782356</v>
      </c>
      <c r="C1265" s="19">
        <f>ABS(Ct_Na+10^-pH-Kw*10^pH-Ct_Cl-Ct_OAc*Ka*10^pH/(1+Ka*10^pH))</f>
        <v>0.25624200518493873</v>
      </c>
      <c r="D1265" s="19">
        <f>ABS(Ct_Na+10^-pH-Kw*10^pH-Ct_Cl-Ct_OAc*Ka*10^pH/(1+Ka*10^pH))</f>
        <v>0.24109049024595247</v>
      </c>
      <c r="E1265" s="19">
        <f>ABS(Ct_Na+10^-pH-Kw*10^pH-Ct_Cl-Ct_OAc*Ka*10^pH/(1+Ka*10^pH))</f>
        <v>0.22725649834513895</v>
      </c>
      <c r="F1265" s="19">
        <f>ABS(Ct_Na+10^-pH-Kw*10^pH-Ct_Cl-Ct_OAc*Ka*10^pH/(1+Ka*10^pH))</f>
        <v>0.21457533910272653</v>
      </c>
      <c r="G1265" s="19">
        <f>ABS(Ct_Na+10^-pH-Kw*10^pH-Ct_Cl-Ct_OAc*Ka*10^pH/(1+Ka*10^pH))</f>
        <v>0.20290867259970713</v>
      </c>
      <c r="H1265" s="19">
        <f>ABS(Ct_Na+10^-pH-Kw*10^pH-Ct_Cl-Ct_OAc*Ka*10^pH/(1+Ka*10^pH))</f>
        <v>0.19213944198153537</v>
      </c>
      <c r="I1265" s="19">
        <f>ABS(Ct_Na+10^-pH-Kw*10^pH-Ct_Cl-Ct_OAc*Ka*10^pH/(1+Ka*10^pH))</f>
        <v>0.18216793214989485</v>
      </c>
      <c r="J1265" s="19">
        <f>ABS(Ct_Na+10^-pH-Kw*10^pH-Ct_Cl-Ct_OAc*Ka*10^pH/(1+Ka*10^pH))</f>
        <v>0.17290867302051438</v>
      </c>
      <c r="K1265" s="19">
        <f>ABS(Ct_Na+10^-pH-Kw*10^pH-Ct_Cl-Ct_OAc*Ka*10^pH/(1+Ka*10^pH))</f>
        <v>0.16428798348626356</v>
      </c>
      <c r="L1265" s="19">
        <f>ABS(Ct_Na+10^-pH-Kw*10^pH-Ct_Cl-Ct_OAc*Ka*10^pH/(1+Ka*10^pH))</f>
        <v>0.15624200658762946</v>
      </c>
      <c r="M1265" s="19">
        <f>ABS(Ct_Na+10^-pH-Kw*10^pH-Ct_Cl-Ct_OAc*Ka*10^pH/(1+Ka*10^pH))</f>
        <v>0.14871512497277822</v>
      </c>
      <c r="N1265" s="19">
        <f>ABS(Ct_Na+10^-pH-Kw*10^pH-Ct_Cl-Ct_OAc*Ka*10^pH/(1+Ka*10^pH))</f>
        <v>0.14165867345885519</v>
      </c>
      <c r="O1265" s="19">
        <f>ABS(Ct_Na+10^-pH-Kw*10^pH-Ct_Cl-Ct_OAc*Ka*10^pH/(1+Ka*10^pH))</f>
        <v>0.13502988567304874</v>
      </c>
      <c r="P1265" s="19">
        <f>ABS(Ct_Na+10^-pH-Kw*10^pH-Ct_Cl-Ct_OAc*Ka*10^pH/(1+Ka*10^pH))</f>
        <v>0.12879102658052496</v>
      </c>
      <c r="Q1265" s="19">
        <f>ABS(Ct_Na+10^-pH-Kw*10^pH-Ct_Cl-Ct_OAc*Ka*10^pH/(1+Ka*10^pH))</f>
        <v>0.12290867372185973</v>
      </c>
      <c r="R1265" s="19">
        <f>ABS(Ct_Na+10^-pH-Kw*10^pH-Ct_Cl-Ct_OAc*Ka*10^pH/(1+Ka*10^pH))</f>
        <v>0.11735311824423143</v>
      </c>
      <c r="S1265" s="19">
        <f>ABS(Ct_Na+10^-pH-Kw*10^pH-Ct_Cl-Ct_OAc*Ka*10^pH/(1+Ka*10^pH))</f>
        <v>0.11209786306269115</v>
      </c>
      <c r="T1265" s="19">
        <f>ABS(Ct_Na+10^-pH-Kw*10^pH-Ct_Cl-Ct_OAc*Ka*10^pH/(1+Ka*10^pH))</f>
        <v>0.10711920025912669</v>
      </c>
      <c r="U1265" s="19">
        <f>ABS(Ct_Na+10^-pH-Kw*10^pH-Ct_Cl-Ct_OAc*Ka*10^pH/(1+Ka*10^pH))</f>
        <v>0.10239585349677065</v>
      </c>
      <c r="V1265" s="19">
        <f>ABS(Ct_Na+10^-pH-Kw*10^pH-Ct_Cl-Ct_OAc*Ka*10^pH/(1+Ka*10^pH))</f>
        <v>9.7908674072532412E-2</v>
      </c>
      <c r="W1265" s="19">
        <f>ABS(Ct_Na+10^-pH-Kw*10^pH-Ct_Cl-Ct_OAc*Ka*10^pH/(1+Ka*10^pH))</f>
        <v>9.3640381449476534E-2</v>
      </c>
      <c r="X1265" s="19">
        <f>ABS(Ct_Na+10^-pH-Kw*10^pH-Ct_Cl-Ct_OAc*Ka*10^pH/(1+Ka*10^pH))</f>
        <v>8.9575340856089994E-2</v>
      </c>
      <c r="Y1265" s="19">
        <f>ABS(Ct_Na+10^-pH-Kw*10^pH-Ct_Cl-Ct_OAc*Ka*10^pH/(1+Ka*10^pH))</f>
        <v>8.5699371918209796E-2</v>
      </c>
      <c r="Z1265" s="19">
        <f>ABS(Ct_Na+10^-pH-Kw*10^pH-Ct_Cl-Ct_OAc*Ka*10^pH/(1+Ka*10^pH))</f>
        <v>8.1999583386596867E-2</v>
      </c>
      <c r="AA1265" s="19">
        <f>ABS(Ct_Na+10^-pH-Kw*10^pH-Ct_Cl-Ct_OAc*Ka*10^pH/(1+Ka*10^pH))</f>
        <v>7.8464229900833404E-2</v>
      </c>
      <c r="AB1265" s="19">
        <f>ABS(Ct_Na+10^-pH-Kw*10^pH-Ct_Cl-Ct_OAc*Ka*10^pH/(1+Ka*10^pH))</f>
        <v>7.5082587436190118E-2</v>
      </c>
      <c r="AC1265" s="19">
        <f>ABS(Ct_Na+10^-pH-Kw*10^pH-Ct_Cl-Ct_OAc*Ka*10^pH/(1+Ka*10^pH))</f>
        <v>7.1844844650893303E-2</v>
      </c>
      <c r="AD1265" s="19">
        <f>ABS(Ct_Na+10^-pH-Kw*10^pH-Ct_Cl-Ct_OAc*Ka*10^pH/(1+Ka*10^pH))</f>
        <v>6.874200781498388E-2</v>
      </c>
      <c r="AE1265" s="19">
        <f>ABS(Ct_Na+10^-pH-Kw*10^pH-Ct_Cl-Ct_OAc*Ka*10^pH/(1+Ka*10^pH))</f>
        <v>6.5765817380540173E-2</v>
      </c>
      <c r="AF1265" s="19">
        <f>ABS(Ct_Na+10^-pH-Kw*10^pH-Ct_Cl-Ct_OAc*Ka*10^pH/(1+Ka*10^pH))</f>
        <v>6.2908674563474196E-2</v>
      </c>
      <c r="AG1265" s="19">
        <f>ABS(Ct_Na+10^-pH-Kw*10^pH-Ct_Cl-Ct_OAc*Ka*10^pH/(1+Ka*10^pH))</f>
        <v>6.0163576562763735E-2</v>
      </c>
      <c r="AH1265" s="19">
        <f>ABS(Ct_Na+10^-pH-Kw*10^pH-Ct_Cl-Ct_OAc*Ka*10^pH/(1+Ka*10^pH))</f>
        <v>5.7524059254388318E-2</v>
      </c>
      <c r="AI1265" s="19">
        <f>ABS(Ct_Na+10^-pH-Kw*10^pH-Ct_Cl-Ct_OAc*Ka*10^pH/(1+Ka*10^pH))</f>
        <v>5.4984146372744035E-2</v>
      </c>
      <c r="AJ1265" s="19">
        <f>ABS(Ct_Na+10^-pH-Kw*10^pH-Ct_Cl-Ct_OAc*Ka*10^pH/(1+Ka*10^pH))</f>
        <v>5.253830433856807E-2</v>
      </c>
      <c r="AK1265" s="19">
        <f>ABS(Ct_Na+10^-pH-Kw*10^pH-Ct_Cl-Ct_OAc*Ka*10^pH/(1+Ka*10^pH))</f>
        <v>5.0181402014725741E-2</v>
      </c>
      <c r="AL1265" s="19">
        <f>ABS(Ct_Na+10^-pH-Kw*10^pH-Ct_Cl-Ct_OAc*Ka*10^pH/(1+Ka*10^pH))</f>
        <v>4.7908674773877835E-2</v>
      </c>
      <c r="AM1265" s="19">
        <f>ABS(Ct_Na+10^-pH-Kw*10^pH-Ct_Cl-Ct_OAc*Ka*10^pH/(1+Ka*10^pH))</f>
        <v>4.5715692348498219E-2</v>
      </c>
      <c r="AN1265" s="19">
        <f>ABS(Ct_Na+10^-pH-Kw*10^pH-Ct_Cl-Ct_OAc*Ka*10^pH/(1+Ka*10^pH))</f>
        <v>4.3598330006752416E-2</v>
      </c>
      <c r="AO1265" s="19">
        <f>ABS(Ct_Na+10^-pH-Kw*10^pH-Ct_Cl-Ct_OAc*Ka*10^pH/(1+Ka*10^pH))</f>
        <v>4.1552742659642053E-2</v>
      </c>
      <c r="AP1265" s="19">
        <f>ABS(Ct_Na+10^-pH-Kw*10^pH-Ct_Cl-Ct_OAc*Ka*10^pH/(1+Ka*10^pH))</f>
        <v>3.9575341557435376E-2</v>
      </c>
      <c r="AQ1265" s="19">
        <f>ABS(Ct_Na+10^-pH-Kw*10^pH-Ct_Cl-Ct_OAc*Ka*10^pH/(1+Ka*10^pH))</f>
        <v>3.7662773278251876E-2</v>
      </c>
      <c r="AR1265" s="19">
        <f>ABS(Ct_Na+10^-pH-Kw*10^pH-Ct_Cl-Ct_OAc*Ka*10^pH/(1+Ka*10^pH))</f>
        <v>3.5811900750009756E-2</v>
      </c>
      <c r="AS1265" s="19">
        <f>ABS(Ct_Na+10^-pH-Kw*10^pH-Ct_Cl-Ct_OAc*Ka*10^pH/(1+Ka*10^pH))</f>
        <v>3.4019786079807088E-2</v>
      </c>
      <c r="AT1265" s="19">
        <f>ABS(Ct_Na+10^-pH-Kw*10^pH-Ct_Cl-Ct_OAc*Ka*10^pH/(1+Ka*10^pH))</f>
        <v>3.2283674993048239E-2</v>
      </c>
      <c r="AU1265" s="19">
        <f>ABS(Ct_Na+10^-pH-Kw*10^pH-Ct_Cl-Ct_OAc*Ka*10^pH/(1+Ka*10^pH))</f>
        <v>3.0600982708958911E-2</v>
      </c>
      <c r="AV1265" s="19">
        <f>ABS(Ct_Na+10^-pH-Kw*10^pH-Ct_Cl-Ct_OAc*Ka*10^pH/(1+Ka*10^pH))</f>
        <v>2.8969281100144989E-2</v>
      </c>
      <c r="AW1265" s="19">
        <f>ABS(Ct_Na+10^-pH-Kw*10^pH-Ct_Cl-Ct_OAc*Ka*10^pH/(1+Ka*10^pH))</f>
        <v>2.7386287002041959E-2</v>
      </c>
      <c r="AX1265" s="19">
        <f>ABS(Ct_Na+10^-pH-Kw*10^pH-Ct_Cl-Ct_OAc*Ka*10^pH/(1+Ka*10^pH))</f>
        <v>2.584985155388312E-2</v>
      </c>
      <c r="AY1265" s="19">
        <f>ABS(Ct_Na+10^-pH-Kw*10^pH-Ct_Cl-Ct_OAc*Ka*10^pH/(1+Ka*10^pH))</f>
        <v>2.4357950466540483E-2</v>
      </c>
      <c r="AZ1265" s="19">
        <f>ABS(Ct_Na+10^-pH-Kw*10^pH-Ct_Cl-Ct_OAc*Ka*10^pH/(1+Ka*10^pH))</f>
        <v>2.2908675124550498E-2</v>
      </c>
      <c r="BA1265" s="19">
        <f>ABS(Ct_Na+10^-pH-Kw*10^pH-Ct_Cl-Ct_OAc*Ka*10^pH/(1+Ka*10^pH))</f>
        <v>2.1500224440081366E-2</v>
      </c>
      <c r="BB1265" s="19">
        <f>ABS(Ct_Na+10^-pH-Kw*10^pH-Ct_Cl-Ct_OAc*Ka*10^pH/(1+Ka*10^pH))</f>
        <v>2.0130897385736368E-2</v>
      </c>
      <c r="BC1265" s="19">
        <f>ABS(Ct_Na+10^-pH-Kw*10^pH-Ct_Cl-Ct_OAc*Ka*10^pH/(1+Ka*10^pH))</f>
        <v>1.8799086141099423E-2</v>
      </c>
      <c r="BD1265" s="19">
        <f>ABS(Ct_Na+10^-pH-Kw*10^pH-Ct_Cl-Ct_OAc*Ka*10^pH/(1+Ka*10^pH))</f>
        <v>1.750326979496622E-2</v>
      </c>
      <c r="BE1265" s="19">
        <f>ABS(Ct_Na+10^-pH-Kw*10^pH-Ct_Cl-Ct_OAc*Ka*10^pH/(1+Ka*10^pH))</f>
        <v>1.6242008551396563E-2</v>
      </c>
      <c r="BF1265" s="19">
        <f>ABS(Ct_Na+10^-pH-Kw*10^pH-Ct_Cl-Ct_OAc*Ka*10^pH/(1+Ka*10^pH))</f>
        <v>1.5013938393183983E-2</v>
      </c>
      <c r="BG1265" s="19">
        <f>ABS(Ct_Na+10^-pH-Kw*10^pH-Ct_Cl-Ct_OAc*Ka*10^pH/(1+Ka*10^pH))</f>
        <v>1.3817766161158769E-2</v>
      </c>
      <c r="BH1265" s="19">
        <f>ABS(Ct_Na+10^-pH-Kw*10^pH-Ct_Cl-Ct_OAc*Ka*10^pH/(1+Ka*10^pH))</f>
        <v>1.2652265012005975E-2</v>
      </c>
      <c r="BI1265" s="19">
        <f>ABS(Ct_Na+10^-pH-Kw*10^pH-Ct_Cl-Ct_OAc*Ka*10^pH/(1+Ka*10^pH))</f>
        <v>1.1516270221059582E-2</v>
      </c>
      <c r="BJ1265" s="19">
        <f>ABS(Ct_Na+10^-pH-Kw*10^pH-Ct_Cl-Ct_OAc*Ka*10^pH/(1+Ka*10^pH))</f>
        <v>1.0408675299886837E-2</v>
      </c>
      <c r="BK1265" s="19">
        <f>ABS(Ct_Na+10^-pH-Kw*10^pH-Ct_Cl-Ct_OAc*Ka*10^pH/(1+Ka*10^pH))</f>
        <v>9.3284284014591295E-3</v>
      </c>
      <c r="BL1265" s="19">
        <f>ABS(Ct_Na+10^-pH-Kw*10^pH-Ct_Cl-Ct_OAc*Ka*10^pH/(1+Ka*10^pH))</f>
        <v>8.2745289883589118E-3</v>
      </c>
      <c r="BM1265" s="19">
        <f>ABS(Ct_Na+10^-pH-Kw*10^pH-Ct_Cl-Ct_OAc*Ka*10^pH/(1+Ka*10^pH))</f>
        <v>7.2460247418394061E-3</v>
      </c>
      <c r="BN1265" s="19">
        <f>ABS(Ct_Na+10^-pH-Kw*10^pH-Ct_Cl-Ct_OAc*Ka*10^pH/(1+Ka*10^pH))</f>
        <v>6.2420086916656348E-3</v>
      </c>
      <c r="BO1265" s="19">
        <f>ABS(Ct_Na+10^-pH-Kw*10^pH-Ct_Cl-Ct_OAc*Ka*10^pH/(1+Ka*10^pH))</f>
        <v>5.2616165485547678E-3</v>
      </c>
      <c r="BP1265" s="19">
        <f>ABS(Ct_Na+10^-pH-Kw*10^pH-Ct_Cl-Ct_OAc*Ka*10^pH/(1+Ka*10^pH))</f>
        <v>4.304024222725536E-3</v>
      </c>
      <c r="BQ1265" s="19">
        <f>ABS(Ct_Na+10^-pH-Kw*10^pH-Ct_Cl-Ct_OAc*Ka*10^pH/(1+Ka*10^pH))</f>
        <v>3.3684455135820357E-3</v>
      </c>
      <c r="BR1265" s="19">
        <f>ABS(Ct_Na+10^-pH-Kw*10^pH-Ct_Cl-Ct_OAc*Ka*10^pH/(1+Ka*10^pH))</f>
        <v>2.454129956919085E-3</v>
      </c>
      <c r="BS1265" s="19">
        <f>ABS(Ct_Na+10^-pH-Kw*10^pH-Ct_Cl-Ct_OAc*Ka*10^pH/(1+Ka*10^pH))</f>
        <v>1.5603608172597705E-3</v>
      </c>
      <c r="BT1265" s="19">
        <f>ABS(Ct_Na+10^-pH-Kw*10^pH-Ct_Cl-Ct_OAc*Ka*10^pH/(1+Ka*10^pH))</f>
        <v>6.8645321403734694E-4</v>
      </c>
      <c r="BU1265" s="19">
        <f>ABS(Ct_Na+10^-pH-Kw*10^pH-Ct_Cl-Ct_OAc*Ka*10^pH/(1+Ka*10^pH))</f>
        <v>1.6824762867469895E-4</v>
      </c>
      <c r="BV1265" s="19">
        <f>ABS(Ct_Na+10^-pH-Kw*10^pH-Ct_Cl-Ct_OAc*Ka*10^pH/(1+Ka*10^pH))</f>
        <v>1.0043680182842962E-3</v>
      </c>
      <c r="BW1265" s="19">
        <f>ABS(Ct_Na+10^-pH-Kw*10^pH-Ct_Cl-Ct_OAc*Ka*10^pH/(1+Ka*10^pH))</f>
        <v>1.8225073242463946E-3</v>
      </c>
      <c r="BX1265" s="19">
        <f>ABS(Ct_Na+10^-pH-Kw*10^pH-Ct_Cl-Ct_OAc*Ka*10^pH/(1+Ka*10^pH))</f>
        <v>2.623239410932704E-3</v>
      </c>
      <c r="BY1265" s="19">
        <f>ABS(Ct_Na+10^-pH-Kw*10^pH-Ct_Cl-Ct_OAc*Ka*10^pH/(1+Ka*10^pH))</f>
        <v>3.407113980004553E-3</v>
      </c>
      <c r="BZ1265" s="19">
        <f>ABS(Ct_Na+10^-pH-Kw*10^pH-Ct_Cl-Ct_OAc*Ka*10^pH/(1+Ka*10^pH))</f>
        <v>4.1746578288874223E-3</v>
      </c>
      <c r="CA1265" s="19">
        <f>ABS(Ct_Na+10^-pH-Kw*10^pH-Ct_Cl-Ct_OAc*Ka*10^pH/(1+Ka*10^pH))</f>
        <v>4.9263760314015442E-3</v>
      </c>
      <c r="CB1265" s="19">
        <f>ABS(Ct_Na+10^-pH-Kw*10^pH-Ct_Cl-Ct_OAc*Ka*10^pH/(1+Ka*10^pH))</f>
        <v>5.6627530461092687E-3</v>
      </c>
      <c r="CC1265" s="19">
        <f>ABS(Ct_Na+10^-pH-Kw*10^pH-Ct_Cl-Ct_OAc*Ka*10^pH/(1+Ka*10^pH))</f>
        <v>6.3842537574895775E-3</v>
      </c>
      <c r="CD1265" s="19">
        <f>ABS(Ct_Na+10^-pH-Kw*10^pH-Ct_Cl-Ct_OAc*Ka*10^pH/(1+Ka*10^pH))</f>
        <v>7.0913244546422574E-3</v>
      </c>
      <c r="CE1265" s="19">
        <f>ABS(Ct_Na+10^-pH-Kw*10^pH-Ct_Cl-Ct_OAc*Ka*10^pH/(1+Ka*10^pH))</f>
        <v>7.7843937518513387E-3</v>
      </c>
      <c r="CF1265" s="19">
        <f>ABS(Ct_Na+10^-pH-Kw*10^pH-Ct_Cl-Ct_OAc*Ka*10^pH/(1+Ka*10^pH))</f>
        <v>8.4638734549974948E-3</v>
      </c>
      <c r="CG1265" s="19">
        <f>ABS(Ct_Na+10^-pH-Kw*10^pH-Ct_Cl-Ct_OAc*Ka*10^pH/(1+Ka*10^pH))</f>
        <v>9.13015937750003E-3</v>
      </c>
      <c r="CH1265" s="19">
        <f>ABS(Ct_Na+10^-pH-Kw*10^pH-Ct_Cl-Ct_OAc*Ka*10^pH/(1+Ka*10^pH))</f>
        <v>9.783632109185203E-3</v>
      </c>
      <c r="CI1265" s="19">
        <f>ABS(Ct_Na+10^-pH-Kw*10^pH-Ct_Cl-Ct_OAc*Ka*10^pH/(1+Ka*10^pH))</f>
        <v>1.0424657741219229E-2</v>
      </c>
      <c r="CJ1265" s="19">
        <f>ABS(Ct_Na+10^-pH-Kw*10^pH-Ct_Cl-Ct_OAc*Ka*10^pH/(1+Ka*10^pH))</f>
        <v>1.1053588550007334E-2</v>
      </c>
      <c r="CK1265" s="19">
        <f>ABS(Ct_Na+10^-pH-Kw*10^pH-Ct_Cl-Ct_OAc*Ka*10^pH/(1+Ka*10^pH))</f>
        <v>1.1670763642743352E-2</v>
      </c>
      <c r="CL1265" s="19">
        <f>ABS(Ct_Na+10^-pH-Kw*10^pH-Ct_Cl-Ct_OAc*Ka*10^pH/(1+Ka*10^pH))</f>
        <v>1.2276509567095334E-2</v>
      </c>
      <c r="CM1265" s="19">
        <f>ABS(Ct_Na+10^-pH-Kw*10^pH-Ct_Cl-Ct_OAc*Ka*10^pH/(1+Ka*10^pH))</f>
        <v>1.2871140887330774E-2</v>
      </c>
      <c r="CN1265" s="19">
        <f>ABS(Ct_Na+10^-pH-Kw*10^pH-Ct_Cl-Ct_OAc*Ka*10^pH/(1+Ka*10^pH))</f>
        <v>1.3454960729016481E-2</v>
      </c>
      <c r="CO1265" s="19">
        <f>ABS(Ct_Na+10^-pH-Kw*10^pH-Ct_Cl-Ct_OAc*Ka*10^pH/(1+Ka*10^pH))</f>
        <v>1.4028261294275438E-2</v>
      </c>
      <c r="CP1265" s="19">
        <f>ABS(Ct_Na+10^-pH-Kw*10^pH-Ct_Cl-Ct_OAc*Ka*10^pH/(1+Ka*10^pH))</f>
        <v>1.4591324349440452E-2</v>
      </c>
      <c r="CQ1265" s="19">
        <f>ABS(Ct_Na+10^-pH-Kw*10^pH-Ct_Cl-Ct_OAc*Ka*10^pH/(1+Ka*10^pH))</f>
        <v>1.5144421686814971E-2</v>
      </c>
      <c r="CR1265" s="19">
        <f>ABS(Ct_Na+10^-pH-Kw*10^pH-Ct_Cl-Ct_OAc*Ka*10^pH/(1+Ka*10^pH))</f>
        <v>1.5687815562130253E-2</v>
      </c>
      <c r="CS1265" s="19">
        <f>ABS(Ct_Na+10^-pH-Kw*10^pH-Ct_Cl-Ct_OAc*Ka*10^pH/(1+Ka*10^pH))</f>
        <v>1.6221759109179182E-2</v>
      </c>
      <c r="CT1265" s="19">
        <f>ABS(Ct_Na+10^-pH-Kw*10^pH-Ct_Cl-Ct_OAc*Ka*10^pH/(1+Ka*10^pH))</f>
        <v>1.6746496733003158E-2</v>
      </c>
      <c r="CU1265" s="19">
        <f>ABS(Ct_Na+10^-pH-Kw*10^pH-Ct_Cl-Ct_OAc*Ka*10^pH/(1+Ka*10^pH))</f>
        <v>1.7262264482915589E-2</v>
      </c>
      <c r="CV1265" s="19">
        <f>ABS(Ct_Na+10^-pH-Kw*10^pH-Ct_Cl-Ct_OAc*Ka*10^pH/(1+Ka*10^pH))</f>
        <v>1.7769290406558343E-2</v>
      </c>
      <c r="CW1265" s="19">
        <f>ABS(Ct_Na+10^-pH-Kw*10^pH-Ct_Cl-Ct_OAc*Ka*10^pH/(1+Ka*10^pH))</f>
        <v>1.8267794886106248E-2</v>
      </c>
      <c r="CX1265" s="19">
        <f>ABS(Ct_Na+10^-pH-Kw*10^pH-Ct_Cl-Ct_OAc*Ka*10^pH/(1+Ka*10^pH))</f>
        <v>1.8757990957661667E-2</v>
      </c>
    </row>
    <row r="1266" spans="1:102">
      <c r="A1266" s="23">
        <v>12.37</v>
      </c>
      <c r="B1266" s="19">
        <f>ABS(Ct_Na+10^-pH-Kw*10^pH-Ct_Cl-Ct_OAc*Ka*10^pH/(1+Ka*10^pH))</f>
        <v>0.27344228335510701</v>
      </c>
      <c r="C1266" s="19">
        <f>ABS(Ct_Na+10^-pH-Kw*10^pH-Ct_Cl-Ct_OAc*Ka*10^pH/(1+Ka*10^pH))</f>
        <v>0.2567756169169006</v>
      </c>
      <c r="D1266" s="19">
        <f>ABS(Ct_Na+10^-pH-Kw*10^pH-Ct_Cl-Ct_OAc*Ka*10^pH/(1+Ka*10^pH))</f>
        <v>0.2416241019730766</v>
      </c>
      <c r="E1266" s="19">
        <f>ABS(Ct_Na+10^-pH-Kw*10^pH-Ct_Cl-Ct_OAc*Ka*10^pH/(1+Ka*10^pH))</f>
        <v>0.22779011006784602</v>
      </c>
      <c r="F1266" s="19">
        <f>ABS(Ct_Na+10^-pH-Kw*10^pH-Ct_Cl-Ct_OAc*Ka*10^pH/(1+Ka*10^pH))</f>
        <v>0.21510895082138459</v>
      </c>
      <c r="G1266" s="19">
        <f>ABS(Ct_Na+10^-pH-Kw*10^pH-Ct_Cl-Ct_OAc*Ka*10^pH/(1+Ka*10^pH))</f>
        <v>0.20344228431464012</v>
      </c>
      <c r="H1266" s="19">
        <f>ABS(Ct_Na+10^-pH-Kw*10^pH-Ct_Cl-Ct_OAc*Ka*10^pH/(1+Ka*10^pH))</f>
        <v>0.19267305369302984</v>
      </c>
      <c r="I1266" s="19">
        <f>ABS(Ct_Na+10^-pH-Kw*10^pH-Ct_Cl-Ct_OAc*Ka*10^pH/(1+Ka*10^pH))</f>
        <v>0.1827015438582055</v>
      </c>
      <c r="J1266" s="19">
        <f>ABS(Ct_Na+10^-pH-Kw*10^pH-Ct_Cl-Ct_OAc*Ka*10^pH/(1+Ka*10^pH))</f>
        <v>0.17344228472586865</v>
      </c>
      <c r="K1266" s="19">
        <f>ABS(Ct_Na+10^-pH-Kw*10^pH-Ct_Cl-Ct_OAc*Ka*10^pH/(1+Ka*10^pH))</f>
        <v>0.1648215951888653</v>
      </c>
      <c r="L1266" s="19">
        <f>ABS(Ct_Na+10^-pH-Kw*10^pH-Ct_Cl-Ct_OAc*Ka*10^pH/(1+Ka*10^pH))</f>
        <v>0.15677561828766218</v>
      </c>
      <c r="M1266" s="19">
        <f>ABS(Ct_Na+10^-pH-Kw*10^pH-Ct_Cl-Ct_OAc*Ka*10^pH/(1+Ka*10^pH))</f>
        <v>0.14924873667040772</v>
      </c>
      <c r="N1266" s="19">
        <f>ABS(Ct_Na+10^-pH-Kw*10^pH-Ct_Cl-Ct_OAc*Ka*10^pH/(1+Ka*10^pH))</f>
        <v>0.1421922851542316</v>
      </c>
      <c r="O1266" s="19">
        <f>ABS(Ct_Na+10^-pH-Kw*10^pH-Ct_Cl-Ct_OAc*Ka*10^pH/(1+Ka*10^pH))</f>
        <v>0.13556349736630863</v>
      </c>
      <c r="P1266" s="19">
        <f>ABS(Ct_Na+10^-pH-Kw*10^pH-Ct_Cl-Ct_OAc*Ka*10^pH/(1+Ka*10^pH))</f>
        <v>0.12932463827179286</v>
      </c>
      <c r="Q1266" s="19">
        <f>ABS(Ct_Na+10^-pH-Kw*10^pH-Ct_Cl-Ct_OAc*Ka*10^pH/(1+Ka*10^pH))</f>
        <v>0.12344228541124944</v>
      </c>
      <c r="R1266" s="19">
        <f>ABS(Ct_Na+10^-pH-Kw*10^pH-Ct_Cl-Ct_OAc*Ka*10^pH/(1+Ka*10^pH))</f>
        <v>0.11788672993184732</v>
      </c>
      <c r="S1266" s="19">
        <f>ABS(Ct_Na+10^-pH-Kw*10^pH-Ct_Cl-Ct_OAc*Ka*10^pH/(1+Ka*10^pH))</f>
        <v>0.11263147474862903</v>
      </c>
      <c r="T1266" s="19">
        <f>ABS(Ct_Na+10^-pH-Kw*10^pH-Ct_Cl-Ct_OAc*Ka*10^pH/(1+Ka*10^pH))</f>
        <v>0.10765281194347495</v>
      </c>
      <c r="U1266" s="19">
        <f>ABS(Ct_Na+10^-pH-Kw*10^pH-Ct_Cl-Ct_OAc*Ka*10^pH/(1+Ka*10^pH))</f>
        <v>0.10292946517961077</v>
      </c>
      <c r="V1266" s="19">
        <f>ABS(Ct_Na+10^-pH-Kw*10^pH-Ct_Cl-Ct_OAc*Ka*10^pH/(1+Ka*10^pH))</f>
        <v>9.8442285753939832E-2</v>
      </c>
      <c r="W1266" s="19">
        <f>ABS(Ct_Na+10^-pH-Kw*10^pH-Ct_Cl-Ct_OAc*Ka*10^pH/(1+Ka*10^pH))</f>
        <v>9.4173993129521114E-2</v>
      </c>
      <c r="X1266" s="19">
        <f>ABS(Ct_Na+10^-pH-Kw*10^pH-Ct_Cl-Ct_OAc*Ka*10^pH/(1+Ka*10^pH))</f>
        <v>9.0108952534836639E-2</v>
      </c>
      <c r="Y1266" s="19">
        <f>ABS(Ct_Na+10^-pH-Kw*10^pH-Ct_Cl-Ct_OAc*Ka*10^pH/(1+Ka*10^pH))</f>
        <v>8.6232983595718876E-2</v>
      </c>
      <c r="Z1266" s="19">
        <f>ABS(Ct_Na+10^-pH-Kw*10^pH-Ct_Cl-Ct_OAc*Ka*10^pH/(1+Ka*10^pH))</f>
        <v>8.2533195062924641E-2</v>
      </c>
      <c r="AA1266" s="19">
        <f>ABS(Ct_Na+10^-pH-Kw*10^pH-Ct_Cl-Ct_OAc*Ka*10^pH/(1+Ka*10^pH))</f>
        <v>7.8997841576032388E-2</v>
      </c>
      <c r="AB1266" s="19">
        <f>ABS(Ct_Na+10^-pH-Kw*10^pH-Ct_Cl-Ct_OAc*Ka*10^pH/(1+Ka*10^pH))</f>
        <v>7.5616199110309368E-2</v>
      </c>
      <c r="AC1266" s="19">
        <f>ABS(Ct_Na+10^-pH-Kw*10^pH-Ct_Cl-Ct_OAc*Ka*10^pH/(1+Ka*10^pH))</f>
        <v>7.2378456323978768E-2</v>
      </c>
      <c r="AD1266" s="19">
        <f>ABS(Ct_Na+10^-pH-Kw*10^pH-Ct_Cl-Ct_OAc*Ka*10^pH/(1+Ka*10^pH))</f>
        <v>6.9275619487078624E-2</v>
      </c>
      <c r="AE1266" s="19">
        <f>ABS(Ct_Na+10^-pH-Kw*10^pH-Ct_Cl-Ct_OAc*Ka*10^pH/(1+Ka*10^pH))</f>
        <v>6.6299429051684636E-2</v>
      </c>
      <c r="AF1266" s="19">
        <f>ABS(Ct_Na+10^-pH-Kw*10^pH-Ct_Cl-Ct_OAc*Ka*10^pH/(1+Ka*10^pH))</f>
        <v>6.3442286233706402E-2</v>
      </c>
      <c r="AG1266" s="19">
        <f>ABS(Ct_Na+10^-pH-Kw*10^pH-Ct_Cl-Ct_OAc*Ka*10^pH/(1+Ka*10^pH))</f>
        <v>6.0697188232119462E-2</v>
      </c>
      <c r="AH1266" s="19">
        <f>ABS(Ct_Na+10^-pH-Kw*10^pH-Ct_Cl-Ct_OAc*Ka*10^pH/(1+Ka*10^pH))</f>
        <v>5.8057670922901275E-2</v>
      </c>
      <c r="AI1266" s="19">
        <f>ABS(Ct_Na+10^-pH-Kw*10^pH-Ct_Cl-Ct_OAc*Ka*10^pH/(1+Ka*10^pH))</f>
        <v>5.5517758040446015E-2</v>
      </c>
      <c r="AJ1266" s="19">
        <f>ABS(Ct_Na+10^-pH-Kw*10^pH-Ct_Cl-Ct_OAc*Ka*10^pH/(1+Ka*10^pH))</f>
        <v>5.3071916005489106E-2</v>
      </c>
      <c r="AK1266" s="19">
        <f>ABS(Ct_Na+10^-pH-Kw*10^pH-Ct_Cl-Ct_OAc*Ka*10^pH/(1+Ka*10^pH))</f>
        <v>5.0715013680894254E-2</v>
      </c>
      <c r="AL1266" s="19">
        <f>ABS(Ct_Na+10^-pH-Kw*10^pH-Ct_Cl-Ct_OAc*Ka*10^pH/(1+Ka*10^pH))</f>
        <v>4.8442286439320664E-2</v>
      </c>
      <c r="AM1266" s="19">
        <f>ABS(Ct_Na+10^-pH-Kw*10^pH-Ct_Cl-Ct_OAc*Ka*10^pH/(1+Ka*10^pH))</f>
        <v>4.6249304013240858E-2</v>
      </c>
      <c r="AN1266" s="19">
        <f>ABS(Ct_Na+10^-pH-Kw*10^pH-Ct_Cl-Ct_OAc*Ka*10^pH/(1+Ka*10^pH))</f>
        <v>4.4131941670818998E-2</v>
      </c>
      <c r="AO1266" s="19">
        <f>ABS(Ct_Na+10^-pH-Kw*10^pH-Ct_Cl-Ct_OAc*Ka*10^pH/(1+Ka*10^pH))</f>
        <v>4.2086354323055505E-2</v>
      </c>
      <c r="AP1266" s="19">
        <f>ABS(Ct_Na+10^-pH-Kw*10^pH-Ct_Cl-Ct_OAc*Ka*10^pH/(1+Ka*10^pH))</f>
        <v>4.0108953220217444E-2</v>
      </c>
      <c r="AQ1266" s="19">
        <f>ABS(Ct_Na+10^-pH-Kw*10^pH-Ct_Cl-Ct_OAc*Ka*10^pH/(1+Ka*10^pH))</f>
        <v>3.8196384940423295E-2</v>
      </c>
      <c r="AR1266" s="19">
        <f>ABS(Ct_Na+10^-pH-Kw*10^pH-Ct_Cl-Ct_OAc*Ka*10^pH/(1+Ka*10^pH))</f>
        <v>3.6345512411590203E-2</v>
      </c>
      <c r="AS1266" s="19">
        <f>ABS(Ct_Na+10^-pH-Kw*10^pH-Ct_Cl-Ct_OAc*Ka*10^pH/(1+Ka*10^pH))</f>
        <v>3.4553397740815325E-2</v>
      </c>
      <c r="AT1266" s="19">
        <f>ABS(Ct_Na+10^-pH-Kw*10^pH-Ct_Cl-Ct_OAc*Ka*10^pH/(1+Ka*10^pH))</f>
        <v>3.2817286653502156E-2</v>
      </c>
      <c r="AU1266" s="19">
        <f>ABS(Ct_Na+10^-pH-Kw*10^pH-Ct_Cl-Ct_OAc*Ka*10^pH/(1+Ka*10^pH))</f>
        <v>3.1134594368875564E-2</v>
      </c>
      <c r="AV1266" s="19">
        <f>ABS(Ct_Na+10^-pH-Kw*10^pH-Ct_Cl-Ct_OAc*Ka*10^pH/(1+Ka*10^pH))</f>
        <v>2.9502892759540648E-2</v>
      </c>
      <c r="AW1266" s="19">
        <f>ABS(Ct_Na+10^-pH-Kw*10^pH-Ct_Cl-Ct_OAc*Ka*10^pH/(1+Ka*10^pH))</f>
        <v>2.7919898660932189E-2</v>
      </c>
      <c r="AX1266" s="19">
        <f>ABS(Ct_Na+10^-pH-Kw*10^pH-Ct_Cl-Ct_OAc*Ka*10^pH/(1+Ka*10^pH))</f>
        <v>2.6383463212282771E-2</v>
      </c>
      <c r="AY1266" s="19">
        <f>ABS(Ct_Na+10^-pH-Kw*10^pH-Ct_Cl-Ct_OAc*Ka*10^pH/(1+Ka*10^pH))</f>
        <v>2.4891562124463792E-2</v>
      </c>
      <c r="AZ1266" s="19">
        <f>ABS(Ct_Na+10^-pH-Kw*10^pH-Ct_Cl-Ct_OAc*Ka*10^pH/(1+Ka*10^pH))</f>
        <v>2.344228678201106E-2</v>
      </c>
      <c r="BA1266" s="19">
        <f>ABS(Ct_Na+10^-pH-Kw*10^pH-Ct_Cl-Ct_OAc*Ka*10^pH/(1+Ka*10^pH))</f>
        <v>2.2033836097092217E-2</v>
      </c>
      <c r="BB1266" s="19">
        <f>ABS(Ct_Na+10^-pH-Kw*10^pH-Ct_Cl-Ct_OAc*Ka*10^pH/(1+Ka*10^pH))</f>
        <v>2.0664509042310014E-2</v>
      </c>
      <c r="BC1266" s="19">
        <f>ABS(Ct_Na+10^-pH-Kw*10^pH-Ct_Cl-Ct_OAc*Ka*10^pH/(1+Ka*10^pH))</f>
        <v>1.9332697797247833E-2</v>
      </c>
      <c r="BD1266" s="19">
        <f>ABS(Ct_Na+10^-pH-Kw*10^pH-Ct_Cl-Ct_OAc*Ka*10^pH/(1+Ka*10^pH))</f>
        <v>1.803688145070087E-2</v>
      </c>
      <c r="BE1266" s="19">
        <f>ABS(Ct_Na+10^-pH-Kw*10^pH-Ct_Cl-Ct_OAc*Ka*10^pH/(1+Ka*10^pH))</f>
        <v>1.6775620206728514E-2</v>
      </c>
      <c r="BF1266" s="19">
        <f>ABS(Ct_Na+10^-pH-Kw*10^pH-Ct_Cl-Ct_OAc*Ka*10^pH/(1+Ka*10^pH))</f>
        <v>1.5547550048123825E-2</v>
      </c>
      <c r="BG1266" s="19">
        <f>ABS(Ct_Na+10^-pH-Kw*10^pH-Ct_Cl-Ct_OAc*Ka*10^pH/(1+Ka*10^pH))</f>
        <v>1.4351377815716687E-2</v>
      </c>
      <c r="BH1266" s="19">
        <f>ABS(Ct_Na+10^-pH-Kw*10^pH-Ct_Cl-Ct_OAc*Ka*10^pH/(1+Ka*10^pH))</f>
        <v>1.3185876666191747E-2</v>
      </c>
      <c r="BI1266" s="19">
        <f>ABS(Ct_Na+10^-pH-Kw*10^pH-Ct_Cl-Ct_OAc*Ka*10^pH/(1+Ka*10^pH))</f>
        <v>1.2049881874882637E-2</v>
      </c>
      <c r="BJ1266" s="19">
        <f>ABS(Ct_Na+10^-pH-Kw*10^pH-Ct_Cl-Ct_OAc*Ka*10^pH/(1+Ka*10^pH))</f>
        <v>1.0942286953356258E-2</v>
      </c>
      <c r="BK1266" s="19">
        <f>ABS(Ct_Na+10^-pH-Kw*10^pH-Ct_Cl-Ct_OAc*Ka*10^pH/(1+Ka*10^pH))</f>
        <v>9.8620400545836318E-3</v>
      </c>
      <c r="BL1266" s="19">
        <f>ABS(Ct_Na+10^-pH-Kw*10^pH-Ct_Cl-Ct_OAc*Ka*10^pH/(1+Ka*10^pH))</f>
        <v>8.8081406411469124E-3</v>
      </c>
      <c r="BM1266" s="19">
        <f>ABS(Ct_Na+10^-pH-Kw*10^pH-Ct_Cl-Ct_OAc*Ka*10^pH/(1+Ka*10^pH))</f>
        <v>7.7796363942990165E-3</v>
      </c>
      <c r="BN1266" s="19">
        <f>ABS(Ct_Na+10^-pH-Kw*10^pH-Ct_Cl-Ct_OAc*Ka*10^pH/(1+Ka*10^pH))</f>
        <v>6.7756203438046683E-3</v>
      </c>
      <c r="BO1266" s="19">
        <f>ABS(Ct_Na+10^-pH-Kw*10^pH-Ct_Cl-Ct_OAc*Ka*10^pH/(1+Ka*10^pH))</f>
        <v>5.795228200380774E-3</v>
      </c>
      <c r="BP1266" s="19">
        <f>ABS(Ct_Na+10^-pH-Kw*10^pH-Ct_Cl-Ct_OAc*Ka*10^pH/(1+Ka*10^pH))</f>
        <v>4.8376358742457867E-3</v>
      </c>
      <c r="BQ1266" s="19">
        <f>ABS(Ct_Na+10^-pH-Kw*10^pH-Ct_Cl-Ct_OAc*Ka*10^pH/(1+Ka*10^pH))</f>
        <v>3.9020571648035671E-3</v>
      </c>
      <c r="BR1266" s="19">
        <f>ABS(Ct_Na+10^-pH-Kw*10^pH-Ct_Cl-Ct_OAc*Ka*10^pH/(1+Ka*10^pH))</f>
        <v>2.9877416078486832E-3</v>
      </c>
      <c r="BS1266" s="19">
        <f>ABS(Ct_Na+10^-pH-Kw*10^pH-Ct_Cl-Ct_OAc*Ka*10^pH/(1+Ka*10^pH))</f>
        <v>2.0939724679040067E-3</v>
      </c>
      <c r="BT1266" s="19">
        <f>ABS(Ct_Na+10^-pH-Kw*10^pH-Ct_Cl-Ct_OAc*Ka*10^pH/(1+Ka*10^pH))</f>
        <v>1.2200648644025494E-3</v>
      </c>
      <c r="BU1266" s="19">
        <f>ABS(Ct_Na+10^-pH-Kw*10^pH-Ct_Cl-Ct_OAc*Ka*10^pH/(1+Ka*10^pH))</f>
        <v>3.6536402141759683E-4</v>
      </c>
      <c r="BV1266" s="19">
        <f>ABS(Ct_Na+10^-pH-Kw*10^pH-Ct_Cl-Ct_OAc*Ka*10^pH/(1+Ka*10^pH))</f>
        <v>4.7075636845896052E-4</v>
      </c>
      <c r="BW1266" s="19">
        <f>ABS(Ct_Na+10^-pH-Kw*10^pH-Ct_Cl-Ct_OAc*Ka*10^pH/(1+Ka*10^pH))</f>
        <v>1.2888956746822944E-3</v>
      </c>
      <c r="BX1266" s="19">
        <f>ABS(Ct_Na+10^-pH-Kw*10^pH-Ct_Cl-Ct_OAc*Ka*10^pH/(1+Ka*10^pH))</f>
        <v>2.0896277616242673E-3</v>
      </c>
      <c r="BY1266" s="19">
        <f>ABS(Ct_Na+10^-pH-Kw*10^pH-Ct_Cl-Ct_OAc*Ka*10^pH/(1+Ka*10^pH))</f>
        <v>2.8735023309463884E-3</v>
      </c>
      <c r="BZ1266" s="19">
        <f>ABS(Ct_Na+10^-pH-Kw*10^pH-Ct_Cl-Ct_OAc*Ka*10^pH/(1+Ka*10^pH))</f>
        <v>3.6410461800743393E-3</v>
      </c>
      <c r="CA1266" s="19">
        <f>ABS(Ct_Na+10^-pH-Kw*10^pH-Ct_Cl-Ct_OAc*Ka*10^pH/(1+Ka*10^pH))</f>
        <v>4.3927643828284776E-3</v>
      </c>
      <c r="CB1266" s="19">
        <f>ABS(Ct_Na+10^-pH-Kw*10^pH-Ct_Cl-Ct_OAc*Ka*10^pH/(1+Ka*10^pH))</f>
        <v>5.1291413977713265E-3</v>
      </c>
      <c r="CC1266" s="19">
        <f>ABS(Ct_Na+10^-pH-Kw*10^pH-Ct_Cl-Ct_OAc*Ka*10^pH/(1+Ka*10^pH))</f>
        <v>5.8506421093819996E-3</v>
      </c>
      <c r="CD1266" s="19">
        <f>ABS(Ct_Na+10^-pH-Kw*10^pH-Ct_Cl-Ct_OAc*Ka*10^pH/(1+Ka*10^pH))</f>
        <v>6.5577128067604434E-3</v>
      </c>
      <c r="CE1266" s="19">
        <f>ABS(Ct_Na+10^-pH-Kw*10^pH-Ct_Cl-Ct_OAc*Ka*10^pH/(1+Ka*10^pH))</f>
        <v>7.250782104190806E-3</v>
      </c>
      <c r="CF1266" s="19">
        <f>ABS(Ct_Na+10^-pH-Kw*10^pH-Ct_Cl-Ct_OAc*Ka*10^pH/(1+Ka*10^pH))</f>
        <v>7.9302618075539205E-3</v>
      </c>
      <c r="CG1266" s="19">
        <f>ABS(Ct_Na+10^-pH-Kw*10^pH-Ct_Cl-Ct_OAc*Ka*10^pH/(1+Ka*10^pH))</f>
        <v>8.5965477302691953E-3</v>
      </c>
      <c r="CH1266" s="19">
        <f>ABS(Ct_Na+10^-pH-Kw*10^pH-Ct_Cl-Ct_OAc*Ka*10^pH/(1+Ka*10^pH))</f>
        <v>9.2500204621630139E-3</v>
      </c>
      <c r="CI1266" s="19">
        <f>ABS(Ct_Na+10^-pH-Kw*10^pH-Ct_Cl-Ct_OAc*Ka*10^pH/(1+Ka*10^pH))</f>
        <v>9.8910460944017162E-3</v>
      </c>
      <c r="CJ1266" s="19">
        <f>ABS(Ct_Na+10^-pH-Kw*10^pH-Ct_Cl-Ct_OAc*Ka*10^pH/(1+Ka*10^pH))</f>
        <v>1.0519976903390633E-2</v>
      </c>
      <c r="CK1266" s="19">
        <f>ABS(Ct_Na+10^-pH-Kw*10^pH-Ct_Cl-Ct_OAc*Ka*10^pH/(1+Ka*10^pH))</f>
        <v>1.1137151996323709E-2</v>
      </c>
      <c r="CL1266" s="19">
        <f>ABS(Ct_Na+10^-pH-Kw*10^pH-Ct_Cl-Ct_OAc*Ka*10^pH/(1+Ka*10^pH))</f>
        <v>1.1742897920869105E-2</v>
      </c>
      <c r="CM1266" s="19">
        <f>ABS(Ct_Na+10^-pH-Kw*10^pH-Ct_Cl-Ct_OAc*Ka*10^pH/(1+Ka*10^pH))</f>
        <v>1.2337529241294401E-2</v>
      </c>
      <c r="CN1266" s="19">
        <f>ABS(Ct_Na+10^-pH-Kw*10^pH-Ct_Cl-Ct_OAc*Ka*10^pH/(1+Ka*10^pH))</f>
        <v>1.2921349083166514E-2</v>
      </c>
      <c r="CO1266" s="19">
        <f>ABS(Ct_Na+10^-pH-Kw*10^pH-Ct_Cl-Ct_OAc*Ka*10^pH/(1+Ka*10^pH))</f>
        <v>1.3494649648608519E-2</v>
      </c>
      <c r="CP1266" s="19">
        <f>ABS(Ct_Na+10^-pH-Kw*10^pH-Ct_Cl-Ct_OAc*Ka*10^pH/(1+Ka*10^pH))</f>
        <v>1.4057712703953326E-2</v>
      </c>
      <c r="CQ1266" s="19">
        <f>ABS(Ct_Na+10^-pH-Kw*10^pH-Ct_Cl-Ct_OAc*Ka*10^pH/(1+Ka*10^pH))</f>
        <v>1.4610810041504441E-2</v>
      </c>
      <c r="CR1266" s="19">
        <f>ABS(Ct_Na+10^-pH-Kw*10^pH-Ct_Cl-Ct_OAc*Ka*10^pH/(1+Ka*10^pH))</f>
        <v>1.5154203916993222E-2</v>
      </c>
      <c r="CS1266" s="19">
        <f>ABS(Ct_Na+10^-pH-Kw*10^pH-Ct_Cl-Ct_OAc*Ka*10^pH/(1+Ka*10^pH))</f>
        <v>1.568814746421264E-2</v>
      </c>
      <c r="CT1266" s="19">
        <f>ABS(Ct_Na+10^-pH-Kw*10^pH-Ct_Cl-Ct_OAc*Ka*10^pH/(1+Ka*10^pH))</f>
        <v>1.6212885088204156E-2</v>
      </c>
      <c r="CU1266" s="19">
        <f>ABS(Ct_Na+10^-pH-Kw*10^pH-Ct_Cl-Ct_OAc*Ka*10^pH/(1+Ka*10^pH))</f>
        <v>1.672865283828126E-2</v>
      </c>
      <c r="CV1266" s="19">
        <f>ABS(Ct_Na+10^-pH-Kw*10^pH-Ct_Cl-Ct_OAc*Ka*10^pH/(1+Ka*10^pH))</f>
        <v>1.7235678762085906E-2</v>
      </c>
      <c r="CW1266" s="19">
        <f>ABS(Ct_Na+10^-pH-Kw*10^pH-Ct_Cl-Ct_OAc*Ka*10^pH/(1+Ka*10^pH))</f>
        <v>1.7734183241792982E-2</v>
      </c>
      <c r="CX1266" s="19">
        <f>ABS(Ct_Na+10^-pH-Kw*10^pH-Ct_Cl-Ct_OAc*Ka*10^pH/(1+Ka*10^pH))</f>
        <v>1.8224379313504922E-2</v>
      </c>
    </row>
    <row r="1267" spans="1:102">
      <c r="A1267" s="24">
        <v>12.38</v>
      </c>
      <c r="B1267" s="19">
        <f>ABS(Ct_Na+10^-pH-Kw*10^pH-Ct_Cl-Ct_OAc*Ka*10^pH/(1+Ka*10^pH))</f>
        <v>0.27398832450132066</v>
      </c>
      <c r="C1267" s="19">
        <f>ABS(Ct_Na+10^-pH-Kw*10^pH-Ct_Cl-Ct_OAc*Ka*10^pH/(1+Ka*10^pH))</f>
        <v>0.2573216580579139</v>
      </c>
      <c r="D1267" s="19">
        <f>ABS(Ct_Na+10^-pH-Kw*10^pH-Ct_Cl-Ct_OAc*Ka*10^pH/(1+Ka*10^pH))</f>
        <v>0.24217014310936227</v>
      </c>
      <c r="E1267" s="19">
        <f>ABS(Ct_Na+10^-pH-Kw*10^pH-Ct_Cl-Ct_OAc*Ka*10^pH/(1+Ka*10^pH))</f>
        <v>0.22833615119981515</v>
      </c>
      <c r="F1267" s="19">
        <f>ABS(Ct_Na+10^-pH-Kw*10^pH-Ct_Cl-Ct_OAc*Ka*10^pH/(1+Ka*10^pH))</f>
        <v>0.21565499194939691</v>
      </c>
      <c r="G1267" s="19">
        <f>ABS(Ct_Na+10^-pH-Kw*10^pH-Ct_Cl-Ct_OAc*Ka*10^pH/(1+Ka*10^pH))</f>
        <v>0.20398832543901219</v>
      </c>
      <c r="H1267" s="19">
        <f>ABS(Ct_Na+10^-pH-Kw*10^pH-Ct_Cl-Ct_OAc*Ka*10^pH/(1+Ka*10^pH))</f>
        <v>0.19321909481404165</v>
      </c>
      <c r="I1267" s="19">
        <f>ABS(Ct_Na+10^-pH-Kw*10^pH-Ct_Cl-Ct_OAc*Ka*10^pH/(1+Ka*10^pH))</f>
        <v>0.18324758497610596</v>
      </c>
      <c r="J1267" s="19">
        <f>ABS(Ct_Na+10^-pH-Kw*10^pH-Ct_Cl-Ct_OAc*Ka*10^pH/(1+Ka*10^pH))</f>
        <v>0.17398832584087998</v>
      </c>
      <c r="K1267" s="19">
        <f>ABS(Ct_Na+10^-pH-Kw*10^pH-Ct_Cl-Ct_OAc*Ka*10^pH/(1+Ka*10^pH))</f>
        <v>0.16536763630118681</v>
      </c>
      <c r="L1267" s="19">
        <f>ABS(Ct_Na+10^-pH-Kw*10^pH-Ct_Cl-Ct_OAc*Ka*10^pH/(1+Ka*10^pH))</f>
        <v>0.15732165939747317</v>
      </c>
      <c r="M1267" s="19">
        <f>ABS(Ct_Na+10^-pH-Kw*10^pH-Ct_Cl-Ct_OAc*Ka*10^pH/(1+Ka*10^pH))</f>
        <v>0.14979477777787012</v>
      </c>
      <c r="N1267" s="19">
        <f>ABS(Ct_Na+10^-pH-Kw*10^pH-Ct_Cl-Ct_OAc*Ka*10^pH/(1+Ka*10^pH))</f>
        <v>0.14273832625949223</v>
      </c>
      <c r="O1267" s="19">
        <f>ABS(Ct_Na+10^-pH-Kw*10^pH-Ct_Cl-Ct_OAc*Ka*10^pH/(1+Ka*10^pH))</f>
        <v>0.13610953846950091</v>
      </c>
      <c r="P1267" s="19">
        <f>ABS(Ct_Na+10^-pH-Kw*10^pH-Ct_Cl-Ct_OAc*Ka*10^pH/(1+Ka*10^pH))</f>
        <v>0.12987067937303845</v>
      </c>
      <c r="Q1267" s="19">
        <f>ABS(Ct_Na+10^-pH-Kw*10^pH-Ct_Cl-Ct_OAc*Ka*10^pH/(1+Ka*10^pH))</f>
        <v>0.12398832651065961</v>
      </c>
      <c r="R1267" s="19">
        <f>ABS(Ct_Na+10^-pH-Kw*10^pH-Ct_Cl-Ct_OAc*Ka*10^pH/(1+Ka*10^pH))</f>
        <v>0.11843277102952401</v>
      </c>
      <c r="S1267" s="19">
        <f>ABS(Ct_Na+10^-pH-Kw*10^pH-Ct_Cl-Ct_OAc*Ka*10^pH/(1+Ka*10^pH))</f>
        <v>0.113177515844666</v>
      </c>
      <c r="T1267" s="19">
        <f>ABS(Ct_Na+10^-pH-Kw*10^pH-Ct_Cl-Ct_OAc*Ka*10^pH/(1+Ka*10^pH))</f>
        <v>0.10819885303795847</v>
      </c>
      <c r="U1267" s="19">
        <f>ABS(Ct_Na+10^-pH-Kw*10^pH-Ct_Cl-Ct_OAc*Ka*10^pH/(1+Ka*10^pH))</f>
        <v>0.10347550627262049</v>
      </c>
      <c r="V1267" s="19">
        <f>ABS(Ct_Na+10^-pH-Kw*10^pH-Ct_Cl-Ct_OAc*Ka*10^pH/(1+Ka*10^pH))</f>
        <v>9.8988326845549424E-2</v>
      </c>
      <c r="W1267" s="19">
        <f>ABS(Ct_Na+10^-pH-Kw*10^pH-Ct_Cl-Ct_OAc*Ka*10^pH/(1+Ka*10^pH))</f>
        <v>9.4720034219798896E-2</v>
      </c>
      <c r="X1267" s="19">
        <f>ABS(Ct_Na+10^-pH-Kw*10^pH-Ct_Cl-Ct_OAc*Ka*10^pH/(1+Ka*10^pH))</f>
        <v>9.0654993623846047E-2</v>
      </c>
      <c r="Y1267" s="19">
        <f>ABS(Ct_Na+10^-pH-Kw*10^pH-Ct_Cl-Ct_OAc*Ka*10^pH/(1+Ka*10^pH))</f>
        <v>8.6779024683518877E-2</v>
      </c>
      <c r="Z1267" s="19">
        <f>ABS(Ct_Na+10^-pH-Kw*10^pH-Ct_Cl-Ct_OAc*Ka*10^pH/(1+Ka*10^pH))</f>
        <v>8.3079236149570218E-2</v>
      </c>
      <c r="AA1267" s="19">
        <f>ABS(Ct_Na+10^-pH-Kw*10^pH-Ct_Cl-Ct_OAc*Ka*10^pH/(1+Ka*10^pH))</f>
        <v>7.9543882661574833E-2</v>
      </c>
      <c r="AB1267" s="19">
        <f>ABS(Ct_Na+10^-pH-Kw*10^pH-Ct_Cl-Ct_OAc*Ka*10^pH/(1+Ka*10^pH))</f>
        <v>7.6162240194796671E-2</v>
      </c>
      <c r="AC1267" s="19">
        <f>ABS(Ct_Na+10^-pH-Kw*10^pH-Ct_Cl-Ct_OAc*Ka*10^pH/(1+Ka*10^pH))</f>
        <v>7.2924497407455838E-2</v>
      </c>
      <c r="AD1267" s="19">
        <f>ABS(Ct_Na+10^-pH-Kw*10^pH-Ct_Cl-Ct_OAc*Ka*10^pH/(1+Ka*10^pH))</f>
        <v>6.9821660569587538E-2</v>
      </c>
      <c r="AE1267" s="19">
        <f>ABS(Ct_Na+10^-pH-Kw*10^pH-Ct_Cl-Ct_OAc*Ka*10^pH/(1+Ka*10^pH))</f>
        <v>6.6845470133264903E-2</v>
      </c>
      <c r="AF1267" s="19">
        <f>ABS(Ct_Na+10^-pH-Kw*10^pH-Ct_Cl-Ct_OAc*Ka*10^pH/(1+Ka*10^pH))</f>
        <v>6.3988327314395174E-2</v>
      </c>
      <c r="AG1267" s="19">
        <f>ABS(Ct_Na+10^-pH-Kw*10^pH-Ct_Cl-Ct_OAc*Ka*10^pH/(1+Ka*10^pH))</f>
        <v>6.1243229311951704E-2</v>
      </c>
      <c r="AH1267" s="19">
        <f>ABS(Ct_Na+10^-pH-Kw*10^pH-Ct_Cl-Ct_OAc*Ka*10^pH/(1+Ka*10^pH))</f>
        <v>5.8603712001909912E-2</v>
      </c>
      <c r="AI1267" s="19">
        <f>ABS(Ct_Na+10^-pH-Kw*10^pH-Ct_Cl-Ct_OAc*Ka*10^pH/(1+Ka*10^pH))</f>
        <v>5.6063799118662147E-2</v>
      </c>
      <c r="AJ1267" s="19">
        <f>ABS(Ct_Na+10^-pH-Kw*10^pH-Ct_Cl-Ct_OAc*Ka*10^pH/(1+Ka*10^pH))</f>
        <v>5.3617957082942071E-2</v>
      </c>
      <c r="AK1267" s="19">
        <f>ABS(Ct_Na+10^-pH-Kw*10^pH-Ct_Cl-Ct_OAc*Ka*10^pH/(1+Ka*10^pH))</f>
        <v>5.1261054757611807E-2</v>
      </c>
      <c r="AL1267" s="19">
        <f>ABS(Ct_Na+10^-pH-Kw*10^pH-Ct_Cl-Ct_OAc*Ka*10^pH/(1+Ka*10^pH))</f>
        <v>4.8988327515329069E-2</v>
      </c>
      <c r="AM1267" s="19">
        <f>ABS(Ct_Na+10^-pH-Kw*10^pH-Ct_Cl-Ct_OAc*Ka*10^pH/(1+Ka*10^pH))</f>
        <v>4.6795345088564998E-2</v>
      </c>
      <c r="AN1267" s="19">
        <f>ABS(Ct_Na+10^-pH-Kw*10^pH-Ct_Cl-Ct_OAc*Ka*10^pH/(1+Ka*10^pH))</f>
        <v>4.4677982745482486E-2</v>
      </c>
      <c r="AO1267" s="19">
        <f>ABS(Ct_Na+10^-pH-Kw*10^pH-Ct_Cl-Ct_OAc*Ka*10^pH/(1+Ka*10^pH))</f>
        <v>4.2632395397080719E-2</v>
      </c>
      <c r="AP1267" s="19">
        <f>ABS(Ct_Na+10^-pH-Kw*10^pH-Ct_Cl-Ct_OAc*Ka*10^pH/(1+Ka*10^pH))</f>
        <v>4.0654994293625679E-2</v>
      </c>
      <c r="AQ1267" s="19">
        <f>ABS(Ct_Na+10^-pH-Kw*10^pH-Ct_Cl-Ct_OAc*Ka*10^pH/(1+Ka*10^pH))</f>
        <v>3.8742426013234729E-2</v>
      </c>
      <c r="AR1267" s="19">
        <f>ABS(Ct_Na+10^-pH-Kw*10^pH-Ct_Cl-Ct_OAc*Ka*10^pH/(1+Ka*10^pH))</f>
        <v>3.6891553483824134E-2</v>
      </c>
      <c r="AS1267" s="19">
        <f>ABS(Ct_Na+10^-pH-Kw*10^pH-Ct_Cl-Ct_OAc*Ka*10^pH/(1+Ka*10^pH))</f>
        <v>3.5099438812490079E-2</v>
      </c>
      <c r="AT1267" s="19">
        <f>ABS(Ct_Na+10^-pH-Kw*10^pH-Ct_Cl-Ct_OAc*Ka*10^pH/(1+Ka*10^pH))</f>
        <v>3.3363327724635197E-2</v>
      </c>
      <c r="AU1267" s="19">
        <f>ABS(Ct_Na+10^-pH-Kw*10^pH-Ct_Cl-Ct_OAc*Ka*10^pH/(1+Ka*10^pH))</f>
        <v>3.1680635439483566E-2</v>
      </c>
      <c r="AV1267" s="19">
        <f>ABS(Ct_Na+10^-pH-Kw*10^pH-Ct_Cl-Ct_OAc*Ka*10^pH/(1+Ka*10^pH))</f>
        <v>3.0048933829639517E-2</v>
      </c>
      <c r="AW1267" s="19">
        <f>ABS(Ct_Na+10^-pH-Kw*10^pH-Ct_Cl-Ct_OAc*Ka*10^pH/(1+Ka*10^pH))</f>
        <v>2.8465939730537126E-2</v>
      </c>
      <c r="AX1267" s="19">
        <f>ABS(Ct_Na+10^-pH-Kw*10^pH-Ct_Cl-Ct_OAc*Ka*10^pH/(1+Ka*10^pH))</f>
        <v>2.6929504281408299E-2</v>
      </c>
      <c r="AY1267" s="19">
        <f>ABS(Ct_Na+10^-pH-Kw*10^pH-Ct_Cl-Ct_OAc*Ka*10^pH/(1+Ka*10^pH))</f>
        <v>2.5437603193123812E-2</v>
      </c>
      <c r="AZ1267" s="19">
        <f>ABS(Ct_Na+10^-pH-Kw*10^pH-Ct_Cl-Ct_OAc*Ka*10^pH/(1+Ka*10^pH))</f>
        <v>2.3988327850218878E-2</v>
      </c>
      <c r="BA1267" s="19">
        <f>ABS(Ct_Na+10^-pH-Kw*10^pH-Ct_Cl-Ct_OAc*Ka*10^pH/(1+Ka*10^pH))</f>
        <v>2.2579877164860568E-2</v>
      </c>
      <c r="BB1267" s="19">
        <f>ABS(Ct_Na+10^-pH-Kw*10^pH-Ct_Cl-Ct_OAc*Ka*10^pH/(1+Ka*10^pH))</f>
        <v>2.1210550109651095E-2</v>
      </c>
      <c r="BC1267" s="19">
        <f>ABS(Ct_Na+10^-pH-Kw*10^pH-Ct_Cl-Ct_OAc*Ka*10^pH/(1+Ka*10^pH))</f>
        <v>1.9878738864173365E-2</v>
      </c>
      <c r="BD1267" s="19">
        <f>ABS(Ct_Na+10^-pH-Kw*10^pH-Ct_Cl-Ct_OAc*Ka*10^pH/(1+Ka*10^pH))</f>
        <v>1.8582922517222079E-2</v>
      </c>
      <c r="BE1267" s="19">
        <f>ABS(Ct_Na+10^-pH-Kw*10^pH-Ct_Cl-Ct_OAc*Ka*10^pH/(1+Ka*10^pH))</f>
        <v>1.7321661272856163E-2</v>
      </c>
      <c r="BF1267" s="19">
        <f>ABS(Ct_Na+10^-pH-Kw*10^pH-Ct_Cl-Ct_OAc*Ka*10^pH/(1+Ka*10^pH))</f>
        <v>1.6093591113868308E-2</v>
      </c>
      <c r="BG1267" s="19">
        <f>ABS(Ct_Na+10^-pH-Kw*10^pH-Ct_Cl-Ct_OAc*Ka*10^pH/(1+Ka*10^pH))</f>
        <v>1.489741888108792E-2</v>
      </c>
      <c r="BH1267" s="19">
        <f>ABS(Ct_Na+10^-pH-Kw*10^pH-Ct_Cl-Ct_OAc*Ka*10^pH/(1+Ka*10^pH))</f>
        <v>1.3731917731199333E-2</v>
      </c>
      <c r="BI1267" s="19">
        <f>ABS(Ct_Na+10^-pH-Kw*10^pH-Ct_Cl-Ct_OAc*Ka*10^pH/(1+Ka*10^pH))</f>
        <v>1.2595922939535764E-2</v>
      </c>
      <c r="BJ1267" s="19">
        <f>ABS(Ct_Na+10^-pH-Kw*10^pH-Ct_Cl-Ct_OAc*Ka*10^pH/(1+Ka*10^pH))</f>
        <v>1.1488328017663786E-2</v>
      </c>
      <c r="BK1267" s="19">
        <f>ABS(Ct_Na+10^-pH-Kw*10^pH-Ct_Cl-Ct_OAc*Ka*10^pH/(1+Ka*10^pH))</f>
        <v>1.0408081118554097E-2</v>
      </c>
      <c r="BL1267" s="19">
        <f>ABS(Ct_Na+10^-pH-Kw*10^pH-Ct_Cl-Ct_OAc*Ka*10^pH/(1+Ka*10^pH))</f>
        <v>9.3541817047885431E-3</v>
      </c>
      <c r="BM1267" s="19">
        <f>ABS(Ct_Na+10^-pH-Kw*10^pH-Ct_Cl-Ct_OAc*Ka*10^pH/(1+Ka*10^pH))</f>
        <v>8.3256774576197234E-3</v>
      </c>
      <c r="BN1267" s="19">
        <f>ABS(Ct_Na+10^-pH-Kw*10^pH-Ct_Cl-Ct_OAc*Ka*10^pH/(1+Ka*10^pH))</f>
        <v>7.321661406812098E-3</v>
      </c>
      <c r="BO1267" s="19">
        <f>ABS(Ct_Na+10^-pH-Kw*10^pH-Ct_Cl-Ct_OAc*Ka*10^pH/(1+Ka*10^pH))</f>
        <v>6.3412692630822956E-3</v>
      </c>
      <c r="BP1267" s="19">
        <f>ABS(Ct_Na+10^-pH-Kw*10^pH-Ct_Cl-Ct_OAc*Ka*10^pH/(1+Ka*10^pH))</f>
        <v>5.3836769366485196E-3</v>
      </c>
      <c r="BQ1267" s="19">
        <f>ABS(Ct_Na+10^-pH-Kw*10^pH-Ct_Cl-Ct_OAc*Ka*10^pH/(1+Ka*10^pH))</f>
        <v>4.4480982269143737E-3</v>
      </c>
      <c r="BR1267" s="19">
        <f>ABS(Ct_Na+10^-pH-Kw*10^pH-Ct_Cl-Ct_OAc*Ka*10^pH/(1+Ka*10^pH))</f>
        <v>3.5337826696741972E-3</v>
      </c>
      <c r="BS1267" s="19">
        <f>ABS(Ct_Na+10^-pH-Kw*10^pH-Ct_Cl-Ct_OAc*Ka*10^pH/(1+Ka*10^pH))</f>
        <v>2.6400135294506466E-3</v>
      </c>
      <c r="BT1267" s="19">
        <f>ABS(Ct_Na+10^-pH-Kw*10^pH-Ct_Cl-Ct_OAc*Ka*10^pH/(1+Ka*10^pH))</f>
        <v>1.7661059256765047E-3</v>
      </c>
      <c r="BU1267" s="19">
        <f>ABS(Ct_Na+10^-pH-Kw*10^pH-Ct_Cl-Ct_OAc*Ka*10^pH/(1+Ka*10^pH))</f>
        <v>9.1140508242486262E-4</v>
      </c>
      <c r="BV1267" s="19">
        <f>ABS(Ct_Na+10^-pH-Kw*10^pH-Ct_Cl-Ct_OAc*Ka*10^pH/(1+Ka*10^pH))</f>
        <v>7.5284692287423682E-5</v>
      </c>
      <c r="BW1267" s="19">
        <f>ABS(Ct_Na+10^-pH-Kw*10^pH-Ct_Cl-Ct_OAc*Ka*10^pH/(1+Ka*10^pH))</f>
        <v>7.4285461419119209E-4</v>
      </c>
      <c r="BX1267" s="19">
        <f>ABS(Ct_Na+10^-pH-Kw*10^pH-Ct_Cl-Ct_OAc*Ka*10^pH/(1+Ka*10^pH))</f>
        <v>1.5435867013829999E-3</v>
      </c>
      <c r="BY1267" s="19">
        <f>ABS(Ct_Na+10^-pH-Kw*10^pH-Ct_Cl-Ct_OAc*Ka*10^pH/(1+Ka*10^pH))</f>
        <v>2.3274612709497169E-3</v>
      </c>
      <c r="BZ1267" s="19">
        <f>ABS(Ct_Na+10^-pH-Kw*10^pH-Ct_Cl-Ct_OAc*Ka*10^pH/(1+Ka*10^pH))</f>
        <v>3.0950051203171569E-3</v>
      </c>
      <c r="CA1267" s="19">
        <f>ABS(Ct_Na+10^-pH-Kw*10^pH-Ct_Cl-Ct_OAc*Ka*10^pH/(1+Ka*10^pH))</f>
        <v>3.8467233233058437E-3</v>
      </c>
      <c r="CB1267" s="19">
        <f>ABS(Ct_Na+10^-pH-Kw*10^pH-Ct_Cl-Ct_OAc*Ka*10^pH/(1+Ka*10^pH))</f>
        <v>4.5831003384784602E-3</v>
      </c>
      <c r="CC1267" s="19">
        <f>ABS(Ct_Na+10^-pH-Kw*10^pH-Ct_Cl-Ct_OAc*Ka*10^pH/(1+Ka*10^pH))</f>
        <v>5.3046010503142657E-3</v>
      </c>
      <c r="CD1267" s="19">
        <f>ABS(Ct_Na+10^-pH-Kw*10^pH-Ct_Cl-Ct_OAc*Ka*10^pH/(1+Ka*10^pH))</f>
        <v>6.0116717479133247E-3</v>
      </c>
      <c r="CE1267" s="19">
        <f>ABS(Ct_Na+10^-pH-Kw*10^pH-Ct_Cl-Ct_OAc*Ka*10^pH/(1+Ka*10^pH))</f>
        <v>6.7047410455599449E-3</v>
      </c>
      <c r="CF1267" s="19">
        <f>ABS(Ct_Na+10^-pH-Kw*10^pH-Ct_Cl-Ct_OAc*Ka*10^pH/(1+Ka*10^pH))</f>
        <v>7.3842207491350703E-3</v>
      </c>
      <c r="CG1267" s="19">
        <f>ABS(Ct_Na+10^-pH-Kw*10^pH-Ct_Cl-Ct_OAc*Ka*10^pH/(1+Ka*10^pH))</f>
        <v>8.0505066720582344E-3</v>
      </c>
      <c r="CH1267" s="19">
        <f>ABS(Ct_Na+10^-pH-Kw*10^pH-Ct_Cl-Ct_OAc*Ka*10^pH/(1+Ka*10^pH))</f>
        <v>8.7039794041559662E-3</v>
      </c>
      <c r="CI1267" s="19">
        <f>ABS(Ct_Na+10^-pH-Kw*10^pH-Ct_Cl-Ct_OAc*Ka*10^pH/(1+Ka*10^pH))</f>
        <v>9.3450050365946821E-3</v>
      </c>
      <c r="CJ1267" s="19">
        <f>ABS(Ct_Na+10^-pH-Kw*10^pH-Ct_Cl-Ct_OAc*Ka*10^pH/(1+Ka*10^pH))</f>
        <v>9.9739358457798313E-3</v>
      </c>
      <c r="CK1267" s="19">
        <f>ABS(Ct_Na+10^-pH-Kw*10^pH-Ct_Cl-Ct_OAc*Ka*10^pH/(1+Ka*10^pH))</f>
        <v>1.0591110938905489E-2</v>
      </c>
      <c r="CL1267" s="19">
        <f>ABS(Ct_Na+10^-pH-Kw*10^pH-Ct_Cl-Ct_OAc*Ka*10^pH/(1+Ka*10^pH))</f>
        <v>1.1196856863639887E-2</v>
      </c>
      <c r="CM1267" s="19">
        <f>ABS(Ct_Na+10^-pH-Kw*10^pH-Ct_Cl-Ct_OAc*Ka*10^pH/(1+Ka*10^pH))</f>
        <v>1.1791488184250722E-2</v>
      </c>
      <c r="CN1267" s="19">
        <f>ABS(Ct_Na+10^-pH-Kw*10^pH-Ct_Cl-Ct_OAc*Ka*10^pH/(1+Ka*10^pH))</f>
        <v>1.2375308026305008E-2</v>
      </c>
      <c r="CO1267" s="19">
        <f>ABS(Ct_Na+10^-pH-Kw*10^pH-Ct_Cl-Ct_OAc*Ka*10^pH/(1+Ka*10^pH))</f>
        <v>1.2948608591925891E-2</v>
      </c>
      <c r="CP1267" s="19">
        <f>ABS(Ct_Na+10^-pH-Kw*10^pH-Ct_Cl-Ct_OAc*Ka*10^pH/(1+Ka*10^pH))</f>
        <v>1.3511671647446384E-2</v>
      </c>
      <c r="CQ1267" s="19">
        <f>ABS(Ct_Na+10^-pH-Kw*10^pH-Ct_Cl-Ct_OAc*Ka*10^pH/(1+Ka*10^pH))</f>
        <v>1.4064768985170076E-2</v>
      </c>
      <c r="CR1267" s="19">
        <f>ABS(Ct_Na+10^-pH-Kw*10^pH-Ct_Cl-Ct_OAc*Ka*10^pH/(1+Ka*10^pH))</f>
        <v>1.4608162860828416E-2</v>
      </c>
      <c r="CS1267" s="19">
        <f>ABS(Ct_Na+10^-pH-Kw*10^pH-Ct_Cl-Ct_OAc*Ka*10^pH/(1+Ka*10^pH))</f>
        <v>1.514210640821443E-2</v>
      </c>
      <c r="CT1267" s="19">
        <f>ABS(Ct_Na+10^-pH-Kw*10^pH-Ct_Cl-Ct_OAc*Ka*10^pH/(1+Ka*10^pH))</f>
        <v>1.5666844032369683E-2</v>
      </c>
      <c r="CU1267" s="19">
        <f>ABS(Ct_Na+10^-pH-Kw*10^pH-Ct_Cl-Ct_OAc*Ka*10^pH/(1+Ka*10^pH))</f>
        <v>1.6182611782607714E-2</v>
      </c>
      <c r="CV1267" s="19">
        <f>ABS(Ct_Na+10^-pH-Kw*10^pH-Ct_Cl-Ct_OAc*Ka*10^pH/(1+Ka*10^pH))</f>
        <v>1.6689637706570566E-2</v>
      </c>
      <c r="CW1267" s="19">
        <f>ABS(Ct_Na+10^-pH-Kw*10^pH-Ct_Cl-Ct_OAc*Ka*10^pH/(1+Ka*10^pH))</f>
        <v>1.7188142186433185E-2</v>
      </c>
      <c r="CX1267" s="19">
        <f>ABS(Ct_Na+10^-pH-Kw*10^pH-Ct_Cl-Ct_OAc*Ka*10^pH/(1+Ka*10^pH))</f>
        <v>1.7678338258298072E-2</v>
      </c>
    </row>
    <row r="1268" spans="1:102">
      <c r="A1268" s="23">
        <v>12.39</v>
      </c>
      <c r="B1268" s="19">
        <f>ABS(Ct_Na+10^-pH-Kw*10^pH-Ct_Cl-Ct_OAc*Ka*10^pH/(1+Ka*10^pH))</f>
        <v>0.27454708457470778</v>
      </c>
      <c r="C1268" s="19">
        <f>ABS(Ct_Na+10^-pH-Kw*10^pH-Ct_Cl-Ct_OAc*Ka*10^pH/(1+Ka*10^pH))</f>
        <v>0.25788041812621898</v>
      </c>
      <c r="D1268" s="19">
        <f>ABS(Ct_Na+10^-pH-Kw*10^pH-Ct_Cl-Ct_OAc*Ka*10^pH/(1+Ka*10^pH))</f>
        <v>0.24272890317304735</v>
      </c>
      <c r="E1268" s="19">
        <f>ABS(Ct_Na+10^-pH-Kw*10^pH-Ct_Cl-Ct_OAc*Ka*10^pH/(1+Ka*10^pH))</f>
        <v>0.22889491125928199</v>
      </c>
      <c r="F1268" s="19">
        <f>ABS(Ct_Na+10^-pH-Kw*10^pH-Ct_Cl-Ct_OAc*Ka*10^pH/(1+Ka*10^pH))</f>
        <v>0.21621375200499701</v>
      </c>
      <c r="G1268" s="19">
        <f>ABS(Ct_Na+10^-pH-Kw*10^pH-Ct_Cl-Ct_OAc*Ka*10^pH/(1+Ka*10^pH))</f>
        <v>0.20454708549105485</v>
      </c>
      <c r="H1268" s="19">
        <f>ABS(Ct_Na+10^-pH-Kw*10^pH-Ct_Cl-Ct_OAc*Ka*10^pH/(1+Ka*10^pH))</f>
        <v>0.19377785486280052</v>
      </c>
      <c r="I1268" s="19">
        <f>ABS(Ct_Na+10^-pH-Kw*10^pH-Ct_Cl-Ct_OAc*Ka*10^pH/(1+Ka*10^pH))</f>
        <v>0.1838063450218243</v>
      </c>
      <c r="J1268" s="19">
        <f>ABS(Ct_Na+10^-pH-Kw*10^pH-Ct_Cl-Ct_OAc*Ka*10^pH/(1+Ka*10^pH))</f>
        <v>0.17454708588377504</v>
      </c>
      <c r="K1268" s="19">
        <f>ABS(Ct_Na+10^-pH-Kw*10^pH-Ct_Cl-Ct_OAc*Ka*10^pH/(1+Ka*10^pH))</f>
        <v>0.1659263963414532</v>
      </c>
      <c r="L1268" s="19">
        <f>ABS(Ct_Na+10^-pH-Kw*10^pH-Ct_Cl-Ct_OAc*Ka*10^pH/(1+Ka*10^pH))</f>
        <v>0.15788041943528619</v>
      </c>
      <c r="M1268" s="19">
        <f>ABS(Ct_Na+10^-pH-Kw*10^pH-Ct_Cl-Ct_OAc*Ka*10^pH/(1+Ka*10^pH))</f>
        <v>0.15035353781338803</v>
      </c>
      <c r="N1268" s="19">
        <f>ABS(Ct_Na+10^-pH-Kw*10^pH-Ct_Cl-Ct_OAc*Ka*10^pH/(1+Ka*10^pH))</f>
        <v>0.14329708629285848</v>
      </c>
      <c r="O1268" s="19">
        <f>ABS(Ct_Na+10^-pH-Kw*10^pH-Ct_Cl-Ct_OAc*Ka*10^pH/(1+Ka*10^pH))</f>
        <v>0.13666829850084591</v>
      </c>
      <c r="P1268" s="19">
        <f>ABS(Ct_Na+10^-pH-Kw*10^pH-Ct_Cl-Ct_OAc*Ka*10^pH/(1+Ka*10^pH))</f>
        <v>0.13042943940248108</v>
      </c>
      <c r="Q1268" s="19">
        <f>ABS(Ct_Na+10^-pH-Kw*10^pH-Ct_Cl-Ct_OAc*Ka*10^pH/(1+Ka*10^pH))</f>
        <v>0.12454708653830858</v>
      </c>
      <c r="R1268" s="19">
        <f>ABS(Ct_Na+10^-pH-Kw*10^pH-Ct_Cl-Ct_OAc*Ka*10^pH/(1+Ka*10^pH))</f>
        <v>0.11899153105547899</v>
      </c>
      <c r="S1268" s="19">
        <f>ABS(Ct_Na+10^-pH-Kw*10^pH-Ct_Cl-Ct_OAc*Ka*10^pH/(1+Ka*10^pH))</f>
        <v>0.11373627586901854</v>
      </c>
      <c r="T1268" s="19">
        <f>ABS(Ct_Na+10^-pH-Kw*10^pH-Ct_Cl-Ct_OAc*Ka*10^pH/(1+Ka*10^pH))</f>
        <v>0.1087576130607929</v>
      </c>
      <c r="U1268" s="19">
        <f>ABS(Ct_Na+10^-pH-Kw*10^pH-Ct_Cl-Ct_OAc*Ka*10^pH/(1+Ka*10^pH))</f>
        <v>0.10403426629401467</v>
      </c>
      <c r="V1268" s="19">
        <f>ABS(Ct_Na+10^-pH-Kw*10^pH-Ct_Cl-Ct_OAc*Ka*10^pH/(1+Ka*10^pH))</f>
        <v>9.9547086865575396E-2</v>
      </c>
      <c r="W1268" s="19">
        <f>ABS(Ct_Na+10^-pH-Kw*10^pH-Ct_Cl-Ct_OAc*Ka*10^pH/(1+Ka*10^pH))</f>
        <v>9.5278794238523354E-2</v>
      </c>
      <c r="X1268" s="19">
        <f>ABS(Ct_Na+10^-pH-Kw*10^pH-Ct_Cl-Ct_OAc*Ka*10^pH/(1+Ka*10^pH))</f>
        <v>9.1213753641330997E-2</v>
      </c>
      <c r="Y1268" s="19">
        <f>ABS(Ct_Na+10^-pH-Kw*10^pH-Ct_Cl-Ct_OAc*Ka*10^pH/(1+Ka*10^pH))</f>
        <v>8.7337784699821966E-2</v>
      </c>
      <c r="Z1268" s="19">
        <f>ABS(Ct_Na+10^-pH-Kw*10^pH-Ct_Cl-Ct_OAc*Ka*10^pH/(1+Ka*10^pH))</f>
        <v>8.3637996164745154E-2</v>
      </c>
      <c r="AA1268" s="19">
        <f>ABS(Ct_Na+10^-pH-Kw*10^pH-Ct_Cl-Ct_OAc*Ka*10^pH/(1+Ka*10^pH))</f>
        <v>8.0102642675671784E-2</v>
      </c>
      <c r="AB1268" s="19">
        <f>ABS(Ct_Na+10^-pH-Kw*10^pH-Ct_Cl-Ct_OAc*Ka*10^pH/(1+Ka*10^pH))</f>
        <v>7.6721000207862489E-2</v>
      </c>
      <c r="AC1268" s="19">
        <f>ABS(Ct_Na+10^-pH-Kw*10^pH-Ct_Cl-Ct_OAc*Ka*10^pH/(1+Ka*10^pH))</f>
        <v>7.348325741953439E-2</v>
      </c>
      <c r="AD1268" s="19">
        <f>ABS(Ct_Na+10^-pH-Kw*10^pH-Ct_Cl-Ct_OAc*Ka*10^pH/(1+Ka*10^pH))</f>
        <v>7.0380420580719985E-2</v>
      </c>
      <c r="AE1268" s="19">
        <f>ABS(Ct_Na+10^-pH-Kw*10^pH-Ct_Cl-Ct_OAc*Ka*10^pH/(1+Ka*10^pH))</f>
        <v>6.7404230143489827E-2</v>
      </c>
      <c r="AF1268" s="19">
        <f>ABS(Ct_Na+10^-pH-Kw*10^pH-Ct_Cl-Ct_OAc*Ka*10^pH/(1+Ka*10^pH))</f>
        <v>6.4547087323748906E-2</v>
      </c>
      <c r="AG1268" s="19">
        <f>ABS(Ct_Na+10^-pH-Kw*10^pH-Ct_Cl-Ct_OAc*Ka*10^pH/(1+Ka*10^pH))</f>
        <v>6.1801989320468383E-2</v>
      </c>
      <c r="AH1268" s="19">
        <f>ABS(Ct_Na+10^-pH-Kw*10^pH-Ct_Cl-Ct_OAc*Ka*10^pH/(1+Ka*10^pH))</f>
        <v>5.9162472009621762E-2</v>
      </c>
      <c r="AI1268" s="19">
        <f>ABS(Ct_Na+10^-pH-Kw*10^pH-Ct_Cl-Ct_OAc*Ka*10^pH/(1+Ka*10^pH))</f>
        <v>5.662255912559952E-2</v>
      </c>
      <c r="AJ1268" s="19">
        <f>ABS(Ct_Na+10^-pH-Kw*10^pH-Ct_Cl-Ct_OAc*Ka*10^pH/(1+Ka*10^pH))</f>
        <v>5.4176717089133644E-2</v>
      </c>
      <c r="AK1268" s="19">
        <f>ABS(Ct_Na+10^-pH-Kw*10^pH-Ct_Cl-Ct_OAc*Ka*10^pH/(1+Ka*10^pH))</f>
        <v>5.1819814763084719E-2</v>
      </c>
      <c r="AL1268" s="19">
        <f>ABS(Ct_Na+10^-pH-Kw*10^pH-Ct_Cl-Ct_OAc*Ka*10^pH/(1+Ka*10^pH))</f>
        <v>4.9547087520109001E-2</v>
      </c>
      <c r="AM1268" s="19">
        <f>ABS(Ct_Na+10^-pH-Kw*10^pH-Ct_Cl-Ct_OAc*Ka*10^pH/(1+Ka*10^pH))</f>
        <v>4.7354105092676235E-2</v>
      </c>
      <c r="AN1268" s="19">
        <f>ABS(Ct_Na+10^-pH-Kw*10^pH-Ct_Cl-Ct_OAc*Ka*10^pH/(1+Ka*10^pH))</f>
        <v>4.5236742748948088E-2</v>
      </c>
      <c r="AO1268" s="19">
        <f>ABS(Ct_Na+10^-pH-Kw*10^pH-Ct_Cl-Ct_OAc*Ka*10^pH/(1+Ka*10^pH))</f>
        <v>4.3191155399922576E-2</v>
      </c>
      <c r="AP1268" s="19">
        <f>ABS(Ct_Na+10^-pH-Kw*10^pH-Ct_Cl-Ct_OAc*Ka*10^pH/(1+Ka*10^pH))</f>
        <v>4.1213754295864574E-2</v>
      </c>
      <c r="AQ1268" s="19">
        <f>ABS(Ct_Na+10^-pH-Kw*10^pH-Ct_Cl-Ct_OAc*Ka*10^pH/(1+Ka*10^pH))</f>
        <v>3.9301186014890466E-2</v>
      </c>
      <c r="AR1268" s="19">
        <f>ABS(Ct_Na+10^-pH-Kw*10^pH-Ct_Cl-Ct_OAc*Ka*10^pH/(1+Ka*10^pH))</f>
        <v>3.7450313484915496E-2</v>
      </c>
      <c r="AS1268" s="19">
        <f>ABS(Ct_Na+10^-pH-Kw*10^pH-Ct_Cl-Ct_OAc*Ka*10^pH/(1+Ka*10^pH))</f>
        <v>3.5658198813034975E-2</v>
      </c>
      <c r="AT1268" s="19">
        <f>ABS(Ct_Na+10^-pH-Kw*10^pH-Ct_Cl-Ct_OAc*Ka*10^pH/(1+Ka*10^pH))</f>
        <v>3.3922087724650725E-2</v>
      </c>
      <c r="AU1268" s="19">
        <f>ABS(Ct_Na+10^-pH-Kw*10^pH-Ct_Cl-Ct_OAc*Ka*10^pH/(1+Ka*10^pH))</f>
        <v>3.2239395438986004E-2</v>
      </c>
      <c r="AV1268" s="19">
        <f>ABS(Ct_Na+10^-pH-Kw*10^pH-Ct_Cl-Ct_OAc*Ka*10^pH/(1+Ka*10^pH))</f>
        <v>3.0607693828644422E-2</v>
      </c>
      <c r="AW1268" s="19">
        <f>ABS(Ct_Na+10^-pH-Kw*10^pH-Ct_Cl-Ct_OAc*Ka*10^pH/(1+Ka*10^pH))</f>
        <v>2.9024699729059335E-2</v>
      </c>
      <c r="AX1268" s="19">
        <f>ABS(Ct_Na+10^-pH-Kw*10^pH-Ct_Cl-Ct_OAc*Ka*10^pH/(1+Ka*10^pH))</f>
        <v>2.7488264279462028E-2</v>
      </c>
      <c r="AY1268" s="19">
        <f>ABS(Ct_Na+10^-pH-Kw*10^pH-Ct_Cl-Ct_OAc*Ka*10^pH/(1+Ka*10^pH))</f>
        <v>2.5996363190722627E-2</v>
      </c>
      <c r="AZ1268" s="19">
        <f>ABS(Ct_Na+10^-pH-Kw*10^pH-Ct_Cl-Ct_OAc*Ka*10^pH/(1+Ka*10^pH))</f>
        <v>2.4547087847375769E-2</v>
      </c>
      <c r="BA1268" s="19">
        <f>ABS(Ct_Na+10^-pH-Kw*10^pH-Ct_Cl-Ct_OAc*Ka*10^pH/(1+Ka*10^pH))</f>
        <v>2.3138637161587997E-2</v>
      </c>
      <c r="BB1268" s="19">
        <f>ABS(Ct_Na+10^-pH-Kw*10^pH-Ct_Cl-Ct_OAc*Ka*10^pH/(1+Ka*10^pH))</f>
        <v>2.176931010596099E-2</v>
      </c>
      <c r="BC1268" s="19">
        <f>ABS(Ct_Na+10^-pH-Kw*10^pH-Ct_Cl-Ct_OAc*Ka*10^pH/(1+Ka*10^pH))</f>
        <v>2.0437498860077154E-2</v>
      </c>
      <c r="BD1268" s="19">
        <f>ABS(Ct_Na+10^-pH-Kw*10^pH-Ct_Cl-Ct_OAc*Ka*10^pH/(1+Ka*10^pH))</f>
        <v>1.9141682512730754E-2</v>
      </c>
      <c r="BE1268" s="19">
        <f>ABS(Ct_Na+10^-pH-Kw*10^pH-Ct_Cl-Ct_OAc*Ka*10^pH/(1+Ka*10^pH))</f>
        <v>1.7880421267980263E-2</v>
      </c>
      <c r="BF1268" s="19">
        <f>ABS(Ct_Na+10^-pH-Kw*10^pH-Ct_Cl-Ct_OAc*Ka*10^pH/(1+Ka*10^pH))</f>
        <v>1.665235110861793E-2</v>
      </c>
      <c r="BG1268" s="19">
        <f>ABS(Ct_Na+10^-pH-Kw*10^pH-Ct_Cl-Ct_OAc*Ka*10^pH/(1+Ka*10^pH))</f>
        <v>1.5456178875472813E-2</v>
      </c>
      <c r="BH1268" s="19">
        <f>ABS(Ct_Na+10^-pH-Kw*10^pH-Ct_Cl-Ct_OAc*Ka*10^pH/(1+Ka*10^pH))</f>
        <v>1.429067772522883E-2</v>
      </c>
      <c r="BI1268" s="19">
        <f>ABS(Ct_Na+10^-pH-Kw*10^pH-Ct_Cl-Ct_OAc*Ka*10^pH/(1+Ka*10^pH))</f>
        <v>1.3154682933218878E-2</v>
      </c>
      <c r="BJ1268" s="19">
        <f>ABS(Ct_Na+10^-pH-Kw*10^pH-Ct_Cl-Ct_OAc*Ka*10^pH/(1+Ka*10^pH))</f>
        <v>1.204708801100917E-2</v>
      </c>
      <c r="BK1268" s="19">
        <f>ABS(Ct_Na+10^-pH-Kw*10^pH-Ct_Cl-Ct_OAc*Ka*10^pH/(1+Ka*10^pH))</f>
        <v>1.0966841111570098E-2</v>
      </c>
      <c r="BL1268" s="19">
        <f>ABS(Ct_Na+10^-pH-Kw*10^pH-Ct_Cl-Ct_OAc*Ka*10^pH/(1+Ka*10^pH))</f>
        <v>9.9129416974831699E-3</v>
      </c>
      <c r="BM1268" s="19">
        <f>ABS(Ct_Na+10^-pH-Kw*10^pH-Ct_Cl-Ct_OAc*Ka*10^pH/(1+Ka*10^pH))</f>
        <v>8.884437450000747E-3</v>
      </c>
      <c r="BN1268" s="19">
        <f>ABS(Ct_Na+10^-pH-Kw*10^pH-Ct_Cl-Ct_OAc*Ka*10^pH/(1+Ka*10^pH))</f>
        <v>7.8804213988869776E-3</v>
      </c>
      <c r="BO1268" s="19">
        <f>ABS(Ct_Na+10^-pH-Kw*10^pH-Ct_Cl-Ct_OAc*Ka*10^pH/(1+Ka*10^pH))</f>
        <v>6.9000292548582337E-3</v>
      </c>
      <c r="BP1268" s="19">
        <f>ABS(Ct_Na+10^-pH-Kw*10^pH-Ct_Cl-Ct_OAc*Ka*10^pH/(1+Ka*10^pH))</f>
        <v>5.942436928132469E-3</v>
      </c>
      <c r="BQ1268" s="19">
        <f>ABS(Ct_Na+10^-pH-Kw*10^pH-Ct_Cl-Ct_OAc*Ka*10^pH/(1+Ka*10^pH))</f>
        <v>5.0068582181130444E-3</v>
      </c>
      <c r="BR1268" s="19">
        <f>ABS(Ct_Na+10^-pH-Kw*10^pH-Ct_Cl-Ct_OAc*Ka*10^pH/(1+Ka*10^pH))</f>
        <v>4.0925426605940771E-3</v>
      </c>
      <c r="BS1268" s="19">
        <f>ABS(Ct_Na+10^-pH-Kw*10^pH-Ct_Cl-Ct_OAc*Ka*10^pH/(1+Ka*10^pH))</f>
        <v>3.1987735200979944E-3</v>
      </c>
      <c r="BT1268" s="19">
        <f>ABS(Ct_Na+10^-pH-Kw*10^pH-Ct_Cl-Ct_OAc*Ka*10^pH/(1+Ka*10^pH))</f>
        <v>2.3248659160573851E-3</v>
      </c>
      <c r="BU1268" s="19">
        <f>ABS(Ct_Na+10^-pH-Kw*10^pH-Ct_Cl-Ct_OAc*Ka*10^pH/(1+Ka*10^pH))</f>
        <v>1.4701650725451321E-3</v>
      </c>
      <c r="BV1268" s="19">
        <f>ABS(Ct_Na+10^-pH-Kw*10^pH-Ct_Cl-Ct_OAc*Ka*10^pH/(1+Ka*10^pH))</f>
        <v>6.3404468215273735E-4</v>
      </c>
      <c r="BW1268" s="19">
        <f>ABS(Ct_Na+10^-pH-Kw*10^pH-Ct_Cl-Ct_OAc*Ka*10^pH/(1+Ka*10^pH))</f>
        <v>1.8409462457534553E-4</v>
      </c>
      <c r="BX1268" s="19">
        <f>ABS(Ct_Na+10^-pH-Kw*10^pH-Ct_Cl-Ct_OAc*Ka*10^pH/(1+Ka*10^pH))</f>
        <v>9.8482671201131911E-4</v>
      </c>
      <c r="BY1268" s="19">
        <f>ABS(Ct_Na+10^-pH-Kw*10^pH-Ct_Cl-Ct_OAc*Ka*10^pH/(1+Ka*10^pH))</f>
        <v>1.7687012818170603E-3</v>
      </c>
      <c r="BZ1268" s="19">
        <f>ABS(Ct_Na+10^-pH-Kw*10^pH-Ct_Cl-Ct_OAc*Ka*10^pH/(1+Ka*10^pH))</f>
        <v>2.5362451314185283E-3</v>
      </c>
      <c r="CA1268" s="19">
        <f>ABS(Ct_Na+10^-pH-Kw*10^pH-Ct_Cl-Ct_OAc*Ka*10^pH/(1+Ka*10^pH))</f>
        <v>3.2879633346364415E-3</v>
      </c>
      <c r="CB1268" s="19">
        <f>ABS(Ct_Na+10^-pH-Kw*10^pH-Ct_Cl-Ct_OAc*Ka*10^pH/(1+Ka*10^pH))</f>
        <v>4.0243403500335936E-3</v>
      </c>
      <c r="CC1268" s="19">
        <f>ABS(Ct_Na+10^-pH-Kw*10^pH-Ct_Cl-Ct_OAc*Ka*10^pH/(1+Ka*10^pH))</f>
        <v>4.7458410620893898E-3</v>
      </c>
      <c r="CD1268" s="19">
        <f>ABS(Ct_Na+10^-pH-Kw*10^pH-Ct_Cl-Ct_OAc*Ka*10^pH/(1+Ka*10^pH))</f>
        <v>5.4529117599040541E-3</v>
      </c>
      <c r="CE1268" s="19">
        <f>ABS(Ct_Na+10^-pH-Kw*10^pH-Ct_Cl-Ct_OAc*Ka*10^pH/(1+Ka*10^pH))</f>
        <v>6.1459810577620122E-3</v>
      </c>
      <c r="CF1268" s="19">
        <f>ABS(Ct_Na+10^-pH-Kw*10^pH-Ct_Cl-Ct_OAc*Ka*10^pH/(1+Ka*10^pH))</f>
        <v>6.8254607615443261E-3</v>
      </c>
      <c r="CG1268" s="19">
        <f>ABS(Ct_Na+10^-pH-Kw*10^pH-Ct_Cl-Ct_OAc*Ka*10^pH/(1+Ka*10^pH))</f>
        <v>7.491746684670661E-3</v>
      </c>
      <c r="CH1268" s="19">
        <f>ABS(Ct_Na+10^-pH-Kw*10^pH-Ct_Cl-Ct_OAc*Ka*10^pH/(1+Ka*10^pH))</f>
        <v>8.1452194169676362E-3</v>
      </c>
      <c r="CI1268" s="19">
        <f>ABS(Ct_Na+10^-pH-Kw*10^pH-Ct_Cl-Ct_OAc*Ka*10^pH/(1+Ka*10^pH))</f>
        <v>8.7862450496018138E-3</v>
      </c>
      <c r="CJ1268" s="19">
        <f>ABS(Ct_Na+10^-pH-Kw*10^pH-Ct_Cl-Ct_OAc*Ka*10^pH/(1+Ka*10^pH))</f>
        <v>9.4151758589787471E-3</v>
      </c>
      <c r="CK1268" s="19">
        <f>ABS(Ct_Na+10^-pH-Kw*10^pH-Ct_Cl-Ct_OAc*Ka*10^pH/(1+Ka*10^pH))</f>
        <v>1.0032350952292587E-2</v>
      </c>
      <c r="CL1268" s="19">
        <f>ABS(Ct_Na+10^-pH-Kw*10^pH-Ct_Cl-Ct_OAc*Ka*10^pH/(1+Ka*10^pH))</f>
        <v>1.0638096877211699E-2</v>
      </c>
      <c r="CM1268" s="19">
        <f>ABS(Ct_Na+10^-pH-Kw*10^pH-Ct_Cl-Ct_OAc*Ka*10^pH/(1+Ka*10^pH))</f>
        <v>1.1232728198003847E-2</v>
      </c>
      <c r="CN1268" s="19">
        <f>ABS(Ct_Na+10^-pH-Kw*10^pH-Ct_Cl-Ct_OAc*Ka*10^pH/(1+Ka*10^pH))</f>
        <v>1.1816548040236144E-2</v>
      </c>
      <c r="CO1268" s="19">
        <f>ABS(Ct_Na+10^-pH-Kw*10^pH-Ct_Cl-Ct_OAc*Ka*10^pH/(1+Ka*10^pH))</f>
        <v>1.2389848606031845E-2</v>
      </c>
      <c r="CP1268" s="19">
        <f>ABS(Ct_Na+10^-pH-Kw*10^pH-Ct_Cl-Ct_OAc*Ka*10^pH/(1+Ka*10^pH))</f>
        <v>1.295291166172402E-2</v>
      </c>
      <c r="CQ1268" s="19">
        <f>ABS(Ct_Na+10^-pH-Kw*10^pH-Ct_Cl-Ct_OAc*Ka*10^pH/(1+Ka*10^pH))</f>
        <v>1.3506008999616369E-2</v>
      </c>
      <c r="CR1268" s="19">
        <f>ABS(Ct_Na+10^-pH-Kw*10^pH-Ct_Cl-Ct_OAc*Ka*10^pH/(1+Ka*10^pH))</f>
        <v>1.4049402875440396E-2</v>
      </c>
      <c r="CS1268" s="19">
        <f>ABS(Ct_Na+10^-pH-Kw*10^pH-Ct_Cl-Ct_OAc*Ka*10^pH/(1+Ka*10^pH))</f>
        <v>1.4583346422989224E-2</v>
      </c>
      <c r="CT1268" s="19">
        <f>ABS(Ct_Na+10^-pH-Kw*10^pH-Ct_Cl-Ct_OAc*Ka*10^pH/(1+Ka*10^pH))</f>
        <v>1.5108084047304474E-2</v>
      </c>
      <c r="CU1268" s="19">
        <f>ABS(Ct_Na+10^-pH-Kw*10^pH-Ct_Cl-Ct_OAc*Ka*10^pH/(1+Ka*10^pH))</f>
        <v>1.5623851797699789E-2</v>
      </c>
      <c r="CV1268" s="19">
        <f>ABS(Ct_Na+10^-pH-Kw*10^pH-Ct_Cl-Ct_OAc*Ka*10^pH/(1+Ka*10^pH))</f>
        <v>1.6130877721817233E-2</v>
      </c>
      <c r="CW1268" s="19">
        <f>ABS(Ct_Na+10^-pH-Kw*10^pH-Ct_Cl-Ct_OAc*Ka*10^pH/(1+Ka*10^pH))</f>
        <v>1.6629382201831862E-2</v>
      </c>
      <c r="CX1268" s="19">
        <f>ABS(Ct_Na+10^-pH-Kw*10^pH-Ct_Cl-Ct_OAc*Ka*10^pH/(1+Ka*10^pH))</f>
        <v>1.711957827384622E-2</v>
      </c>
    </row>
    <row r="1269" spans="1:102">
      <c r="A1269" s="24">
        <v>12.4</v>
      </c>
      <c r="B1269" s="19">
        <f>ABS(Ct_Na+10^-pH-Kw*10^pH-Ct_Cl-Ct_OAc*Ka*10^pH/(1+Ka*10^pH))</f>
        <v>0.27511885983725559</v>
      </c>
      <c r="C1269" s="19">
        <f>ABS(Ct_Na+10^-pH-Kw*10^pH-Ct_Cl-Ct_OAc*Ka*10^pH/(1+Ka*10^pH))</f>
        <v>0.25845219338380043</v>
      </c>
      <c r="D1269" s="19">
        <f>ABS(Ct_Na+10^-pH-Kw*10^pH-Ct_Cl-Ct_OAc*Ka*10^pH/(1+Ka*10^pH))</f>
        <v>0.24330067842611397</v>
      </c>
      <c r="E1269" s="19">
        <f>ABS(Ct_Na+10^-pH-Kw*10^pH-Ct_Cl-Ct_OAc*Ka*10^pH/(1+Ka*10^pH))</f>
        <v>0.22946668650822633</v>
      </c>
      <c r="F1269" s="19">
        <f>ABS(Ct_Na+10^-pH-Kw*10^pH-Ct_Cl-Ct_OAc*Ka*10^pH/(1+Ka*10^pH))</f>
        <v>0.21678552725016259</v>
      </c>
      <c r="G1269" s="19">
        <f>ABS(Ct_Na+10^-pH-Kw*10^pH-Ct_Cl-Ct_OAc*Ka*10^pH/(1+Ka*10^pH))</f>
        <v>0.20511886073274402</v>
      </c>
      <c r="H1269" s="19">
        <f>ABS(Ct_Na+10^-pH-Kw*10^pH-Ct_Cl-Ct_OAc*Ka*10^pH/(1+Ka*10^pH))</f>
        <v>0.1943496301012807</v>
      </c>
      <c r="I1269" s="19">
        <f>ABS(Ct_Na+10^-pH-Kw*10^pH-Ct_Cl-Ct_OAc*Ka*10^pH/(1+Ka*10^pH))</f>
        <v>0.18437812025733316</v>
      </c>
      <c r="J1269" s="19">
        <f>ABS(Ct_Na+10^-pH-Kw*10^pH-Ct_Cl-Ct_OAc*Ka*10^pH/(1+Ka*10^pH))</f>
        <v>0.1751188611165248</v>
      </c>
      <c r="K1269" s="19">
        <f>ABS(Ct_Na+10^-pH-Kw*10^pH-Ct_Cl-Ct_OAc*Ka*10^pH/(1+Ka*10^pH))</f>
        <v>0.16649817157163418</v>
      </c>
      <c r="L1269" s="19">
        <f>ABS(Ct_Na+10^-pH-Kw*10^pH-Ct_Cl-Ct_OAc*Ka*10^pH/(1+Ka*10^pH))</f>
        <v>0.15845219466306962</v>
      </c>
      <c r="M1269" s="19">
        <f>ABS(Ct_Na+10^-pH-Kw*10^pH-Ct_Cl-Ct_OAc*Ka*10^pH/(1+Ka*10^pH))</f>
        <v>0.15092531303892859</v>
      </c>
      <c r="N1269" s="19">
        <f>ABS(Ct_Na+10^-pH-Kw*10^pH-Ct_Cl-Ct_OAc*Ka*10^pH/(1+Ka*10^pH))</f>
        <v>0.14386886151629638</v>
      </c>
      <c r="O1269" s="19">
        <f>ABS(Ct_Na+10^-pH-Kw*10^pH-Ct_Cl-Ct_OAc*Ka*10^pH/(1+Ka*10^pH))</f>
        <v>0.13724007372230856</v>
      </c>
      <c r="P1269" s="19">
        <f>ABS(Ct_Na+10^-pH-Kw*10^pH-Ct_Cl-Ct_OAc*Ka*10^pH/(1+Ka*10^pH))</f>
        <v>0.13100121462208469</v>
      </c>
      <c r="Q1269" s="19">
        <f>ABS(Ct_Na+10^-pH-Kw*10^pH-Ct_Cl-Ct_OAc*Ka*10^pH/(1+Ka*10^pH))</f>
        <v>0.12511886175615938</v>
      </c>
      <c r="R1269" s="19">
        <f>ABS(Ct_Na+10^-pH-Kw*10^pH-Ct_Cl-Ct_OAc*Ka*10^pH/(1+Ka*10^pH))</f>
        <v>0.11956330627167433</v>
      </c>
      <c r="S1269" s="19">
        <f>ABS(Ct_Na+10^-pH-Kw*10^pH-Ct_Cl-Ct_OAc*Ka*10^pH/(1+Ka*10^pH))</f>
        <v>0.11430805108364789</v>
      </c>
      <c r="T1269" s="19">
        <f>ABS(Ct_Na+10^-pH-Kw*10^pH-Ct_Cl-Ct_OAc*Ka*10^pH/(1+Ka*10^pH))</f>
        <v>0.10932938827393873</v>
      </c>
      <c r="U1269" s="19">
        <f>ABS(Ct_Na+10^-pH-Kw*10^pH-Ct_Cl-Ct_OAc*Ka*10^pH/(1+Ka*10^pH))</f>
        <v>0.10460604150575303</v>
      </c>
      <c r="V1269" s="19">
        <f>ABS(Ct_Na+10^-pH-Kw*10^pH-Ct_Cl-Ct_OAc*Ka*10^pH/(1+Ka*10^pH))</f>
        <v>0.10011886207597666</v>
      </c>
      <c r="W1269" s="19">
        <f>ABS(Ct_Na+10^-pH-Kw*10^pH-Ct_Cl-Ct_OAc*Ka*10^pH/(1+Ka*10^pH))</f>
        <v>9.5850569447652773E-2</v>
      </c>
      <c r="X1269" s="19">
        <f>ABS(Ct_Na+10^-pH-Kw*10^pH-Ct_Cl-Ct_OAc*Ka*10^pH/(1+Ka*10^pH))</f>
        <v>9.1785528849249093E-2</v>
      </c>
      <c r="Y1269" s="19">
        <f>ABS(Ct_Na+10^-pH-Kw*10^pH-Ct_Cl-Ct_OAc*Ka*10^pH/(1+Ka*10^pH))</f>
        <v>8.7909559906585125E-2</v>
      </c>
      <c r="Z1269" s="19">
        <f>ABS(Ct_Na+10^-pH-Kw*10^pH-Ct_Cl-Ct_OAc*Ka*10^pH/(1+Ka*10^pH))</f>
        <v>8.4209771370405848E-2</v>
      </c>
      <c r="AA1269" s="19">
        <f>ABS(Ct_Na+10^-pH-Kw*10^pH-Ct_Cl-Ct_OAc*Ka*10^pH/(1+Ka*10^pH))</f>
        <v>8.0674417880279015E-2</v>
      </c>
      <c r="AB1269" s="19">
        <f>ABS(Ct_Na+10^-pH-Kw*10^pH-Ct_Cl-Ct_OAc*Ka*10^pH/(1+Ka*10^pH))</f>
        <v>7.7292775411462053E-2</v>
      </c>
      <c r="AC1269" s="19">
        <f>ABS(Ct_Na+10^-pH-Kw*10^pH-Ct_Cl-Ct_OAc*Ka*10^pH/(1+Ka*10^pH))</f>
        <v>7.405503262216917E-2</v>
      </c>
      <c r="AD1269" s="19">
        <f>ABS(Ct_Na+10^-pH-Kw*10^pH-Ct_Cl-Ct_OAc*Ka*10^pH/(1+Ka*10^pH))</f>
        <v>7.0952195782430158E-2</v>
      </c>
      <c r="AE1269" s="19">
        <f>ABS(Ct_Na+10^-pH-Kw*10^pH-Ct_Cl-Ct_OAc*Ka*10^pH/(1+Ka*10^pH))</f>
        <v>6.7976005344313181E-2</v>
      </c>
      <c r="AF1269" s="19">
        <f>ABS(Ct_Na+10^-pH-Kw*10^pH-Ct_Cl-Ct_OAc*Ka*10^pH/(1+Ka*10^pH))</f>
        <v>6.5118862523720886E-2</v>
      </c>
      <c r="AG1269" s="19">
        <f>ABS(Ct_Na+10^-pH-Kw*10^pH-Ct_Cl-Ct_OAc*Ka*10^pH/(1+Ka*10^pH))</f>
        <v>6.2373764519622385E-2</v>
      </c>
      <c r="AH1269" s="19">
        <f>ABS(Ct_Na+10^-pH-Kw*10^pH-Ct_Cl-Ct_OAc*Ka*10^pH/(1+Ka*10^pH))</f>
        <v>5.9734247207989227E-2</v>
      </c>
      <c r="AI1269" s="19">
        <f>ABS(Ct_Na+10^-pH-Kw*10^pH-Ct_Cl-Ct_OAc*Ka*10^pH/(1+Ka*10^pH))</f>
        <v>5.7194334323210132E-2</v>
      </c>
      <c r="AJ1269" s="19">
        <f>ABS(Ct_Na+10^-pH-Kw*10^pH-Ct_Cl-Ct_OAc*Ka*10^pH/(1+Ka*10^pH))</f>
        <v>5.4748492286015457E-2</v>
      </c>
      <c r="AK1269" s="19">
        <f>ABS(Ct_Na+10^-pH-Kw*10^pH-Ct_Cl-Ct_OAc*Ka*10^pH/(1+Ka*10^pH))</f>
        <v>5.2391589959264205E-2</v>
      </c>
      <c r="AL1269" s="19">
        <f>ABS(Ct_Na+10^-pH-Kw*10^pH-Ct_Cl-Ct_OAc*Ka*10^pH/(1+Ka*10^pH))</f>
        <v>5.0118862715611265E-2</v>
      </c>
      <c r="AM1269" s="19">
        <f>ABS(Ct_Na+10^-pH-Kw*10^pH-Ct_Cl-Ct_OAc*Ka*10^pH/(1+Ka*10^pH))</f>
        <v>4.7925880287525036E-2</v>
      </c>
      <c r="AN1269" s="19">
        <f>ABS(Ct_Na+10^-pH-Kw*10^pH-Ct_Cl-Ct_OAc*Ka*10^pH/(1+Ka*10^pH))</f>
        <v>4.5808517943165962E-2</v>
      </c>
      <c r="AO1269" s="19">
        <f>ABS(Ct_Na+10^-pH-Kw*10^pH-Ct_Cl-Ct_OAc*Ka*10^pH/(1+Ka*10^pH))</f>
        <v>4.376293059353091E-2</v>
      </c>
      <c r="AP1269" s="19">
        <f>ABS(Ct_Na+10^-pH-Kw*10^pH-Ct_Cl-Ct_OAc*Ka*10^pH/(1+Ka*10^pH))</f>
        <v>4.1785529488883671E-2</v>
      </c>
      <c r="AQ1269" s="19">
        <f>ABS(Ct_Na+10^-pH-Kw*10^pH-Ct_Cl-Ct_OAc*Ka*10^pH/(1+Ka*10^pH))</f>
        <v>3.9872961207339658E-2</v>
      </c>
      <c r="AR1269" s="19">
        <f>ABS(Ct_Na+10^-pH-Kw*10^pH-Ct_Cl-Ct_OAc*Ka*10^pH/(1+Ka*10^pH))</f>
        <v>3.8022088676813157E-2</v>
      </c>
      <c r="AS1269" s="19">
        <f>ABS(Ct_Na+10^-pH-Kw*10^pH-Ct_Cl-Ct_OAc*Ka*10^pH/(1+Ka*10^pH))</f>
        <v>3.6229974004398646E-2</v>
      </c>
      <c r="AT1269" s="19">
        <f>ABS(Ct_Na+10^-pH-Kw*10^pH-Ct_Cl-Ct_OAc*Ka*10^pH/(1+Ka*10^pH))</f>
        <v>3.449386291549706E-2</v>
      </c>
      <c r="AU1269" s="19">
        <f>ABS(Ct_Na+10^-pH-Kw*10^pH-Ct_Cl-Ct_OAc*Ka*10^pH/(1+Ka*10^pH))</f>
        <v>3.2811170629330921E-2</v>
      </c>
      <c r="AV1269" s="19">
        <f>ABS(Ct_Na+10^-pH-Kw*10^pH-Ct_Cl-Ct_OAc*Ka*10^pH/(1+Ka*10^pH))</f>
        <v>3.1179469018503131E-2</v>
      </c>
      <c r="AW1269" s="19">
        <f>ABS(Ct_Na+10^-pH-Kw*10^pH-Ct_Cl-Ct_OAc*Ka*10^pH/(1+Ka*10^pH))</f>
        <v>2.9596474918446351E-2</v>
      </c>
      <c r="AX1269" s="19">
        <f>ABS(Ct_Na+10^-pH-Kw*10^pH-Ct_Cl-Ct_OAc*Ka*10^pH/(1+Ka*10^pH))</f>
        <v>2.8060039468391206E-2</v>
      </c>
      <c r="AY1269" s="19">
        <f>ABS(Ct_Na+10^-pH-Kw*10^pH-Ct_Cl-Ct_OAc*Ka*10^pH/(1+Ka*10^pH))</f>
        <v>2.6568138379207247E-2</v>
      </c>
      <c r="AZ1269" s="19">
        <f>ABS(Ct_Na+10^-pH-Kw*10^pH-Ct_Cl-Ct_OAc*Ka*10^pH/(1+Ka*10^pH))</f>
        <v>2.5118863035428547E-2</v>
      </c>
      <c r="BA1269" s="19">
        <f>ABS(Ct_Na+10^-pH-Kw*10^pH-Ct_Cl-Ct_OAc*Ka*10^pH/(1+Ka*10^pH))</f>
        <v>2.3710412349221083E-2</v>
      </c>
      <c r="BB1269" s="19">
        <f>ABS(Ct_Na+10^-pH-Kw*10^pH-Ct_Cl-Ct_OAc*Ka*10^pH/(1+Ka*10^pH))</f>
        <v>2.2341085293186042E-2</v>
      </c>
      <c r="BC1269" s="19">
        <f>ABS(Ct_Na+10^-pH-Kw*10^pH-Ct_Cl-Ct_OAc*Ka*10^pH/(1+Ka*10^pH))</f>
        <v>2.1009274046905342E-2</v>
      </c>
      <c r="BD1269" s="19">
        <f>ABS(Ct_Na+10^-pH-Kw*10^pH-Ct_Cl-Ct_OAc*Ka*10^pH/(1+Ka*10^pH))</f>
        <v>1.9713457699172814E-2</v>
      </c>
      <c r="BE1269" s="19">
        <f>ABS(Ct_Na+10^-pH-Kw*10^pH-Ct_Cl-Ct_OAc*Ka*10^pH/(1+Ka*10^pH))</f>
        <v>1.8452196454046499E-2</v>
      </c>
      <c r="BF1269" s="19">
        <f>ABS(Ct_Na+10^-pH-Kw*10^pH-Ct_Cl-Ct_OAc*Ka*10^pH/(1+Ka*10^pH))</f>
        <v>1.7224126294318222E-2</v>
      </c>
      <c r="BG1269" s="19">
        <f>ABS(Ct_Na+10^-pH-Kw*10^pH-Ct_Cl-Ct_OAc*Ka*10^pH/(1+Ka*10^pH))</f>
        <v>1.6027954060816675E-2</v>
      </c>
      <c r="BH1269" s="19">
        <f>ABS(Ct_Na+10^-pH-Kw*10^pH-Ct_Cl-Ct_OAc*Ka*10^pH/(1+Ka*10^pH))</f>
        <v>1.4862452910225393E-2</v>
      </c>
      <c r="BI1269" s="19">
        <f>ABS(Ct_Na+10^-pH-Kw*10^pH-Ct_Cl-Ct_OAc*Ka*10^pH/(1+Ka*10^pH))</f>
        <v>1.3726458117876927E-2</v>
      </c>
      <c r="BJ1269" s="19">
        <f>ABS(Ct_Na+10^-pH-Kw*10^pH-Ct_Cl-Ct_OAc*Ka*10^pH/(1+Ka*10^pH))</f>
        <v>1.2618863195337185E-2</v>
      </c>
      <c r="BK1269" s="19">
        <f>ABS(Ct_Na+10^-pH-Kw*10^pH-Ct_Cl-Ct_OAc*Ka*10^pH/(1+Ka*10^pH))</f>
        <v>1.1538616295576211E-2</v>
      </c>
      <c r="BL1269" s="19">
        <f>ABS(Ct_Na+10^-pH-Kw*10^pH-Ct_Cl-Ct_OAc*Ka*10^pH/(1+Ka*10^pH))</f>
        <v>1.0484716881175256E-2</v>
      </c>
      <c r="BM1269" s="19">
        <f>ABS(Ct_Na+10^-pH-Kw*10^pH-Ct_Cl-Ct_OAc*Ka*10^pH/(1+Ka*10^pH))</f>
        <v>9.4562126333863558E-3</v>
      </c>
      <c r="BN1269" s="19">
        <f>ABS(Ct_Na+10^-pH-Kw*10^pH-Ct_Cl-Ct_OAc*Ka*10^pH/(1+Ka*10^pH))</f>
        <v>8.4521965819734091E-3</v>
      </c>
      <c r="BO1269" s="19">
        <f>ABS(Ct_Na+10^-pH-Kw*10^pH-Ct_Cl-Ct_OAc*Ka*10^pH/(1+Ka*10^pH))</f>
        <v>7.4718044376525308E-3</v>
      </c>
      <c r="BP1269" s="19">
        <f>ABS(Ct_Na+10^-pH-Kw*10^pH-Ct_Cl-Ct_OAc*Ka*10^pH/(1+Ka*10^pH))</f>
        <v>6.514212110641425E-3</v>
      </c>
      <c r="BQ1269" s="19">
        <f>ABS(Ct_Na+10^-pH-Kw*10^pH-Ct_Cl-Ct_OAc*Ka*10^pH/(1+Ka*10^pH))</f>
        <v>5.5786334003432164E-3</v>
      </c>
      <c r="BR1269" s="19">
        <f>ABS(Ct_Na+10^-pH-Kw*10^pH-Ct_Cl-Ct_OAc*Ka*10^pH/(1+Ka*10^pH))</f>
        <v>4.6643178425518003E-3</v>
      </c>
      <c r="BS1269" s="19">
        <f>ABS(Ct_Na+10^-pH-Kw*10^pH-Ct_Cl-Ct_OAc*Ka*10^pH/(1+Ka*10^pH))</f>
        <v>3.7705487017893891E-3</v>
      </c>
      <c r="BT1269" s="19">
        <f>ABS(Ct_Na+10^-pH-Kw*10^pH-Ct_Cl-Ct_OAc*Ka*10^pH/(1+Ka*10^pH))</f>
        <v>2.8966410974883769E-3</v>
      </c>
      <c r="BU1269" s="19">
        <f>ABS(Ct_Na+10^-pH-Kw*10^pH-Ct_Cl-Ct_OAc*Ka*10^pH/(1+Ka*10^pH))</f>
        <v>2.0419402537214387E-3</v>
      </c>
      <c r="BV1269" s="19">
        <f>ABS(Ct_Na+10^-pH-Kw*10^pH-Ct_Cl-Ct_OAc*Ka*10^pH/(1+Ka*10^pH))</f>
        <v>1.2058198630798961E-3</v>
      </c>
      <c r="BW1269" s="19">
        <f>ABS(Ct_Na+10^-pH-Kw*10^pH-Ct_Cl-Ct_OAc*Ka*10^pH/(1+Ka*10^pH))</f>
        <v>3.8768055610802904E-4</v>
      </c>
      <c r="BX1269" s="19">
        <f>ABS(Ct_Na+10^-pH-Kw*10^pH-Ct_Cl-Ct_OAc*Ka*10^pH/(1+Ka*10^pH))</f>
        <v>4.1305153156655228E-4</v>
      </c>
      <c r="BY1269" s="19">
        <f>ABS(Ct_Na+10^-pH-Kw*10^pH-Ct_Cl-Ct_OAc*Ka*10^pH/(1+Ka*10^pH))</f>
        <v>1.1969261016058705E-3</v>
      </c>
      <c r="BZ1269" s="19">
        <f>ABS(Ct_Na+10^-pH-Kw*10^pH-Ct_Cl-Ct_OAc*Ka*10^pH/(1+Ka*10^pH))</f>
        <v>1.9644699514360583E-3</v>
      </c>
      <c r="CA1269" s="19">
        <f>ABS(Ct_Na+10^-pH-Kw*10^pH-Ct_Cl-Ct_OAc*Ka*10^pH/(1+Ka*10^pH))</f>
        <v>2.716188154877959E-3</v>
      </c>
      <c r="CB1269" s="19">
        <f>ABS(Ct_Na+10^-pH-Kw*10^pH-Ct_Cl-Ct_OAc*Ka*10^pH/(1+Ka*10^pH))</f>
        <v>3.4525651704945398E-3</v>
      </c>
      <c r="CC1269" s="19">
        <f>ABS(Ct_Na+10^-pH-Kw*10^pH-Ct_Cl-Ct_OAc*Ka*10^pH/(1+Ka*10^pH))</f>
        <v>4.1740658827653307E-3</v>
      </c>
      <c r="CD1269" s="19">
        <f>ABS(Ct_Na+10^-pH-Kw*10^pH-Ct_Cl-Ct_OAc*Ka*10^pH/(1+Ka*10^pH))</f>
        <v>4.8811365807906876E-3</v>
      </c>
      <c r="CE1269" s="19">
        <f>ABS(Ct_Na+10^-pH-Kw*10^pH-Ct_Cl-Ct_OAc*Ka*10^pH/(1+Ka*10^pH))</f>
        <v>5.574205878855161E-3</v>
      </c>
      <c r="CF1269" s="19">
        <f>ABS(Ct_Na+10^-pH-Kw*10^pH-Ct_Cl-Ct_OAc*Ka*10^pH/(1+Ka*10^pH))</f>
        <v>6.2536855828399449E-3</v>
      </c>
      <c r="CG1269" s="19">
        <f>ABS(Ct_Na+10^-pH-Kw*10^pH-Ct_Cl-Ct_OAc*Ka*10^pH/(1+Ka*10^pH))</f>
        <v>6.9199715061648223E-3</v>
      </c>
      <c r="CH1269" s="19">
        <f>ABS(Ct_Na+10^-pH-Kw*10^pH-Ct_Cl-Ct_OAc*Ka*10^pH/(1+Ka*10^pH))</f>
        <v>7.5734442386565237E-3</v>
      </c>
      <c r="CI1269" s="19">
        <f>ABS(Ct_Na+10^-pH-Kw*10^pH-Ct_Cl-Ct_OAc*Ka*10^pH/(1+Ka*10^pH))</f>
        <v>8.2144698714817152E-3</v>
      </c>
      <c r="CJ1269" s="19">
        <f>ABS(Ct_Na+10^-pH-Kw*10^pH-Ct_Cl-Ct_OAc*Ka*10^pH/(1+Ka*10^pH))</f>
        <v>8.8434006810460611E-3</v>
      </c>
      <c r="CK1269" s="19">
        <f>ABS(Ct_Na+10^-pH-Kw*10^pH-Ct_Cl-Ct_OAc*Ka*10^pH/(1+Ka*10^pH))</f>
        <v>9.4605757745438029E-3</v>
      </c>
      <c r="CL1269" s="19">
        <f>ABS(Ct_Na+10^-pH-Kw*10^pH-Ct_Cl-Ct_OAc*Ka*10^pH/(1+Ka*10^pH))</f>
        <v>1.0066321699643409E-2</v>
      </c>
      <c r="CM1269" s="19">
        <f>ABS(Ct_Na+10^-pH-Kw*10^pH-Ct_Cl-Ct_OAc*Ka*10^pH/(1+Ka*10^pH))</f>
        <v>1.0660953020612748E-2</v>
      </c>
      <c r="CN1269" s="19">
        <f>ABS(Ct_Na+10^-pH-Kw*10^pH-Ct_Cl-Ct_OAc*Ka*10^pH/(1+Ka*10^pH))</f>
        <v>1.1244772863019017E-2</v>
      </c>
      <c r="CO1269" s="19">
        <f>ABS(Ct_Na+10^-pH-Kw*10^pH-Ct_Cl-Ct_OAc*Ka*10^pH/(1+Ka*10^pH))</f>
        <v>1.181807342898554E-2</v>
      </c>
      <c r="CP1269" s="19">
        <f>ABS(Ct_Na+10^-pH-Kw*10^pH-Ct_Cl-Ct_OAc*Ka*10^pH/(1+Ka*10^pH))</f>
        <v>1.2381136484845505E-2</v>
      </c>
      <c r="CQ1269" s="19">
        <f>ABS(Ct_Na+10^-pH-Kw*10^pH-Ct_Cl-Ct_OAc*Ka*10^pH/(1+Ka*10^pH))</f>
        <v>1.2934233822902666E-2</v>
      </c>
      <c r="CR1269" s="19">
        <f>ABS(Ct_Na+10^-pH-Kw*10^pH-Ct_Cl-Ct_OAc*Ka*10^pH/(1+Ka*10^pH))</f>
        <v>1.3477627698888613E-2</v>
      </c>
      <c r="CS1269" s="19">
        <f>ABS(Ct_Na+10^-pH-Kw*10^pH-Ct_Cl-Ct_OAc*Ka*10^pH/(1+Ka*10^pH))</f>
        <v>1.4011571246596542E-2</v>
      </c>
      <c r="CT1269" s="19">
        <f>ABS(Ct_Na+10^-pH-Kw*10^pH-Ct_Cl-Ct_OAc*Ka*10^pH/(1+Ka*10^pH))</f>
        <v>1.4536308871068153E-2</v>
      </c>
      <c r="CU1269" s="19">
        <f>ABS(Ct_Na+10^-pH-Kw*10^pH-Ct_Cl-Ct_OAc*Ka*10^pH/(1+Ka*10^pH))</f>
        <v>1.5052076621617151E-2</v>
      </c>
      <c r="CV1269" s="19">
        <f>ABS(Ct_Na+10^-pH-Kw*10^pH-Ct_Cl-Ct_OAc*Ka*10^pH/(1+Ka*10^pH))</f>
        <v>1.5559102545885682E-2</v>
      </c>
      <c r="CW1269" s="19">
        <f>ABS(Ct_Na+10^-pH-Kw*10^pH-Ct_Cl-Ct_OAc*Ka*10^pH/(1+Ka*10^pH))</f>
        <v>1.6057607026048852E-2</v>
      </c>
      <c r="CX1269" s="19">
        <f>ABS(Ct_Na+10^-pH-Kw*10^pH-Ct_Cl-Ct_OAc*Ka*10^pH/(1+Ka*10^pH))</f>
        <v>1.6547803098209288E-2</v>
      </c>
    </row>
    <row r="1270" spans="1:102">
      <c r="A1270" s="23">
        <v>12.41</v>
      </c>
      <c r="B1270" s="19">
        <f>ABS(Ct_Na+10^-pH-Kw*10^pH-Ct_Cl-Ct_OAc*Ka*10^pH/(1+Ka*10^pH))</f>
        <v>0.27570395345177651</v>
      </c>
      <c r="C1270" s="19">
        <f>ABS(Ct_Na+10^-pH-Kw*10^pH-Ct_Cl-Ct_OAc*Ka*10^pH/(1+Ka*10^pH))</f>
        <v>0.25903728699346806</v>
      </c>
      <c r="D1270" s="19">
        <f>ABS(Ct_Na+10^-pH-Kw*10^pH-Ct_Cl-Ct_OAc*Ka*10^pH/(1+Ka*10^pH))</f>
        <v>0.24388577203136952</v>
      </c>
      <c r="E1270" s="19">
        <f>ABS(Ct_Na+10^-pH-Kw*10^pH-Ct_Cl-Ct_OAc*Ka*10^pH/(1+Ka*10^pH))</f>
        <v>0.23005178010945346</v>
      </c>
      <c r="F1270" s="19">
        <f>ABS(Ct_Na+10^-pH-Kw*10^pH-Ct_Cl-Ct_OAc*Ka*10^pH/(1+Ka*10^pH))</f>
        <v>0.21737062084769701</v>
      </c>
      <c r="G1270" s="19">
        <f>ABS(Ct_Na+10^-pH-Kw*10^pH-Ct_Cl-Ct_OAc*Ka*10^pH/(1+Ka*10^pH))</f>
        <v>0.20570395432688116</v>
      </c>
      <c r="H1270" s="19">
        <f>ABS(Ct_Na+10^-pH-Kw*10^pH-Ct_Cl-Ct_OAc*Ka*10^pH/(1+Ka*10^pH))</f>
        <v>0.19493472369228185</v>
      </c>
      <c r="I1270" s="19">
        <f>ABS(Ct_Na+10^-pH-Kw*10^pH-Ct_Cl-Ct_OAc*Ka*10^pH/(1+Ka*10^pH))</f>
        <v>0.18496321384543063</v>
      </c>
      <c r="J1270" s="19">
        <f>ABS(Ct_Na+10^-pH-Kw*10^pH-Ct_Cl-Ct_OAc*Ka*10^pH/(1+Ka*10^pH))</f>
        <v>0.17570395470192599</v>
      </c>
      <c r="K1270" s="19">
        <f>ABS(Ct_Na+10^-pH-Kw*10^pH-Ct_Cl-Ct_OAc*Ka*10^pH/(1+Ka*10^pH))</f>
        <v>0.16708326515452507</v>
      </c>
      <c r="L1270" s="19">
        <f>ABS(Ct_Na+10^-pH-Kw*10^pH-Ct_Cl-Ct_OAc*Ka*10^pH/(1+Ka*10^pH))</f>
        <v>0.15903728824361754</v>
      </c>
      <c r="M1270" s="19">
        <f>ABS(Ct_Na+10^-pH-Kw*10^pH-Ct_Cl-Ct_OAc*Ka*10^pH/(1+Ka*10^pH))</f>
        <v>0.15151040661728471</v>
      </c>
      <c r="N1270" s="19">
        <f>ABS(Ct_Na+10^-pH-Kw*10^pH-Ct_Cl-Ct_OAc*Ka*10^pH/(1+Ka*10^pH))</f>
        <v>0.14445395509259767</v>
      </c>
      <c r="O1270" s="19">
        <f>ABS(Ct_Na+10^-pH-Kw*10^pH-Ct_Cl-Ct_OAc*Ka*10^pH/(1+Ka*10^pH))</f>
        <v>0.13782516729667957</v>
      </c>
      <c r="P1270" s="19">
        <f>ABS(Ct_Na+10^-pH-Kw*10^pH-Ct_Cl-Ct_OAc*Ka*10^pH/(1+Ka*10^pH))</f>
        <v>0.13158630819463896</v>
      </c>
      <c r="Q1270" s="19">
        <f>ABS(Ct_Na+10^-pH-Kw*10^pH-Ct_Cl-Ct_OAc*Ka*10^pH/(1+Ka*10^pH))</f>
        <v>0.12570395532700071</v>
      </c>
      <c r="R1270" s="19">
        <f>ABS(Ct_Na+10^-pH-Kw*10^pH-Ct_Cl-Ct_OAc*Ka*10^pH/(1+Ka*10^pH))</f>
        <v>0.12014839984089791</v>
      </c>
      <c r="S1270" s="19">
        <f>ABS(Ct_Na+10^-pH-Kw*10^pH-Ct_Cl-Ct_OAc*Ka*10^pH/(1+Ka*10^pH))</f>
        <v>0.11489314465134116</v>
      </c>
      <c r="T1270" s="19">
        <f>ABS(Ct_Na+10^-pH-Kw*10^pH-Ct_Cl-Ct_OAc*Ka*10^pH/(1+Ka*10^pH))</f>
        <v>0.10991448184018221</v>
      </c>
      <c r="U1270" s="19">
        <f>ABS(Ct_Na+10^-pH-Kw*10^pH-Ct_Cl-Ct_OAc*Ka*10^pH/(1+Ka*10^pH))</f>
        <v>0.1051911350706211</v>
      </c>
      <c r="V1270" s="19">
        <f>ABS(Ct_Na+10^-pH-Kw*10^pH-Ct_Cl-Ct_OAc*Ka*10^pH/(1+Ka*10^pH))</f>
        <v>0.10070395563953809</v>
      </c>
      <c r="W1270" s="19">
        <f>ABS(Ct_Na+10^-pH-Kw*10^pH-Ct_Cl-Ct_OAc*Ka*10^pH/(1+Ka*10^pH))</f>
        <v>9.6435663009971251E-2</v>
      </c>
      <c r="X1270" s="19">
        <f>ABS(Ct_Na+10^-pH-Kw*10^pH-Ct_Cl-Ct_OAc*Ka*10^pH/(1+Ka*10^pH))</f>
        <v>9.2370622410383865E-2</v>
      </c>
      <c r="Y1270" s="19">
        <f>ABS(Ct_Na+10^-pH-Kw*10^pH-Ct_Cl-Ct_OAc*Ka*10^pH/(1+Ka*10^pH))</f>
        <v>8.8494653466591217E-2</v>
      </c>
      <c r="Z1270" s="19">
        <f>ABS(Ct_Na+10^-pH-Kw*10^pH-Ct_Cl-Ct_OAc*Ka*10^pH/(1+Ka*10^pH))</f>
        <v>8.4794864929334579E-2</v>
      </c>
      <c r="AA1270" s="19">
        <f>ABS(Ct_Na+10^-pH-Kw*10^pH-Ct_Cl-Ct_OAc*Ka*10^pH/(1+Ka*10^pH))</f>
        <v>8.125951143817825E-2</v>
      </c>
      <c r="AB1270" s="19">
        <f>ABS(Ct_Na+10^-pH-Kw*10^pH-Ct_Cl-Ct_OAc*Ka*10^pH/(1+Ka*10^pH))</f>
        <v>7.7877868968376562E-2</v>
      </c>
      <c r="AC1270" s="19">
        <f>ABS(Ct_Na+10^-pH-Kw*10^pH-Ct_Cl-Ct_OAc*Ka*10^pH/(1+Ka*10^pH))</f>
        <v>7.464012617814085E-2</v>
      </c>
      <c r="AD1270" s="19">
        <f>ABS(Ct_Na+10^-pH-Kw*10^pH-Ct_Cl-Ct_OAc*Ka*10^pH/(1+Ka*10^pH))</f>
        <v>7.1537289337498325E-2</v>
      </c>
      <c r="AE1270" s="19">
        <f>ABS(Ct_Na+10^-pH-Kw*10^pH-Ct_Cl-Ct_OAc*Ka*10^pH/(1+Ka*10^pH))</f>
        <v>6.856109889851468E-2</v>
      </c>
      <c r="AF1270" s="19">
        <f>ABS(Ct_Na+10^-pH-Kw*10^pH-Ct_Cl-Ct_OAc*Ka*10^pH/(1+Ka*10^pH))</f>
        <v>6.5703956077090397E-2</v>
      </c>
      <c r="AG1270" s="19">
        <f>ABS(Ct_Na+10^-pH-Kw*10^pH-Ct_Cl-Ct_OAc*Ka*10^pH/(1+Ka*10^pH))</f>
        <v>6.2958858072192522E-2</v>
      </c>
      <c r="AH1270" s="19">
        <f>ABS(Ct_Na+10^-pH-Kw*10^pH-Ct_Cl-Ct_OAc*Ka*10^pH/(1+Ka*10^pH))</f>
        <v>6.0319340759790757E-2</v>
      </c>
      <c r="AI1270" s="19">
        <f>ABS(Ct_Na+10^-pH-Kw*10^pH-Ct_Cl-Ct_OAc*Ka*10^pH/(1+Ka*10^pH))</f>
        <v>5.7779427874272045E-2</v>
      </c>
      <c r="AJ1270" s="19">
        <f>ABS(Ct_Na+10^-pH-Kw*10^pH-Ct_Cl-Ct_OAc*Ka*10^pH/(1+Ka*10^pH))</f>
        <v>5.5333585836365148E-2</v>
      </c>
      <c r="AK1270" s="19">
        <f>ABS(Ct_Na+10^-pH-Kw*10^pH-Ct_Cl-Ct_OAc*Ka*10^pH/(1+Ka*10^pH))</f>
        <v>5.2976683508927584E-2</v>
      </c>
      <c r="AL1270" s="19">
        <f>ABS(Ct_Na+10^-pH-Kw*10^pH-Ct_Cl-Ct_OAc*Ka*10^pH/(1+Ka*10^pH))</f>
        <v>5.0703956264612812E-2</v>
      </c>
      <c r="AM1270" s="19">
        <f>ABS(Ct_Na+10^-pH-Kw*10^pH-Ct_Cl-Ct_OAc*Ka*10^pH/(1+Ka*10^pH))</f>
        <v>4.8510973835887997E-2</v>
      </c>
      <c r="AN1270" s="19">
        <f>ABS(Ct_Na+10^-pH-Kw*10^pH-Ct_Cl-Ct_OAc*Ka*10^pH/(1+Ka*10^pH))</f>
        <v>4.6393611490912347E-2</v>
      </c>
      <c r="AO1270" s="19">
        <f>ABS(Ct_Na+10^-pH-Kw*10^pH-Ct_Cl-Ct_OAc*Ka*10^pH/(1+Ka*10^pH))</f>
        <v>4.4348024140681619E-2</v>
      </c>
      <c r="AP1270" s="19">
        <f>ABS(Ct_Na+10^-pH-Kw*10^pH-Ct_Cl-Ct_OAc*Ka*10^pH/(1+Ka*10^pH))</f>
        <v>4.2370623035458591E-2</v>
      </c>
      <c r="AQ1270" s="19">
        <f>ABS(Ct_Na+10^-pH-Kw*10^pH-Ct_Cl-Ct_OAc*Ka*10^pH/(1+Ka*10^pH))</f>
        <v>4.0458054753357633E-2</v>
      </c>
      <c r="AR1270" s="19">
        <f>ABS(Ct_Na+10^-pH-Kw*10^pH-Ct_Cl-Ct_OAc*Ka*10^pH/(1+Ka*10^pH))</f>
        <v>3.8607182222292161E-2</v>
      </c>
      <c r="AS1270" s="19">
        <f>ABS(Ct_Na+10^-pH-Kw*10^pH-Ct_Cl-Ct_OAc*Ka*10^pH/(1+Ka*10^pH))</f>
        <v>3.681506754935579E-2</v>
      </c>
      <c r="AT1270" s="19">
        <f>ABS(Ct_Na+10^-pH-Kw*10^pH-Ct_Cl-Ct_OAc*Ka*10^pH/(1+Ka*10^pH))</f>
        <v>3.5078956459948657E-2</v>
      </c>
      <c r="AU1270" s="19">
        <f>ABS(Ct_Na+10^-pH-Kw*10^pH-Ct_Cl-Ct_OAc*Ka*10^pH/(1+Ka*10^pH))</f>
        <v>3.3396264173292521E-2</v>
      </c>
      <c r="AV1270" s="19">
        <f>ABS(Ct_Na+10^-pH-Kw*10^pH-Ct_Cl-Ct_OAc*Ka*10^pH/(1+Ka*10^pH))</f>
        <v>3.1764562561989583E-2</v>
      </c>
      <c r="AW1270" s="19">
        <f>ABS(Ct_Na+10^-pH-Kw*10^pH-Ct_Cl-Ct_OAc*Ka*10^pH/(1+Ka*10^pH))</f>
        <v>3.0181568461471839E-2</v>
      </c>
      <c r="AX1270" s="19">
        <f>ABS(Ct_Na+10^-pH-Kw*10^pH-Ct_Cl-Ct_OAc*Ka*10^pH/(1+Ka*10^pH))</f>
        <v>2.8645133010969288E-2</v>
      </c>
      <c r="AY1270" s="19">
        <f>ABS(Ct_Na+10^-pH-Kw*10^pH-Ct_Cl-Ct_OAc*Ka*10^pH/(1+Ka*10^pH))</f>
        <v>2.7153231921350898E-2</v>
      </c>
      <c r="AZ1270" s="19">
        <f>ABS(Ct_Na+10^-pH-Kw*10^pH-Ct_Cl-Ct_OAc*Ka*10^pH/(1+Ka*10^pH))</f>
        <v>2.5703956577150161E-2</v>
      </c>
      <c r="BA1270" s="19">
        <f>ABS(Ct_Na+10^-pH-Kw*10^pH-Ct_Cl-Ct_OAc*Ka*10^pH/(1+Ka*10^pH))</f>
        <v>2.4295505890532559E-2</v>
      </c>
      <c r="BB1270" s="19">
        <f>ABS(Ct_Na+10^-pH-Kw*10^pH-Ct_Cl-Ct_OAc*Ka*10^pH/(1+Ka*10^pH))</f>
        <v>2.2926178834098782E-2</v>
      </c>
      <c r="BC1270" s="19">
        <f>ABS(Ct_Na+10^-pH-Kw*10^pH-Ct_Cl-Ct_OAc*Ka*10^pH/(1+Ka*10^pH))</f>
        <v>2.159436758743026E-2</v>
      </c>
      <c r="BD1270" s="19">
        <f>ABS(Ct_Na+10^-pH-Kw*10^pH-Ct_Cl-Ct_OAc*Ka*10^pH/(1+Ka*10^pH))</f>
        <v>2.0298551239320402E-2</v>
      </c>
      <c r="BE1270" s="19">
        <f>ABS(Ct_Na+10^-pH-Kw*10^pH-Ct_Cl-Ct_OAc*Ka*10^pH/(1+Ka*10^pH))</f>
        <v>1.9037289993826804E-2</v>
      </c>
      <c r="BF1270" s="19">
        <f>ABS(Ct_Na+10^-pH-Kw*10^pH-Ct_Cl-Ct_OAc*Ka*10^pH/(1+Ka*10^pH))</f>
        <v>1.7809219833740918E-2</v>
      </c>
      <c r="BG1270" s="19">
        <f>ABS(Ct_Na+10^-pH-Kw*10^pH-Ct_Cl-Ct_OAc*Ka*10^pH/(1+Ka*10^pH))</f>
        <v>1.6613047599891038E-2</v>
      </c>
      <c r="BH1270" s="19">
        <f>ABS(Ct_Na+10^-pH-Kw*10^pH-Ct_Cl-Ct_OAc*Ka*10^pH/(1+Ka*10^pH))</f>
        <v>1.5447546448960375E-2</v>
      </c>
      <c r="BI1270" s="19">
        <f>ABS(Ct_Na+10^-pH-Kw*10^pH-Ct_Cl-Ct_OAc*Ka*10^pH/(1+Ka*10^pH))</f>
        <v>1.4311551656281118E-2</v>
      </c>
      <c r="BJ1270" s="19">
        <f>ABS(Ct_Na+10^-pH-Kw*10^pH-Ct_Cl-Ct_OAc*Ka*10^pH/(1+Ka*10^pH))</f>
        <v>1.3203956733418849E-2</v>
      </c>
      <c r="BK1270" s="19">
        <f>ABS(Ct_Na+10^-pH-Kw*10^pH-Ct_Cl-Ct_OAc*Ka*10^pH/(1+Ka*10^pH))</f>
        <v>1.2123709833343307E-2</v>
      </c>
      <c r="BL1270" s="19">
        <f>ABS(Ct_Na+10^-pH-Kw*10^pH-Ct_Cl-Ct_OAc*Ka*10^pH/(1+Ka*10^pH))</f>
        <v>1.1069810418635452E-2</v>
      </c>
      <c r="BM1270" s="19">
        <f>ABS(Ct_Na+10^-pH-Kw*10^pH-Ct_Cl-Ct_OAc*Ka*10^pH/(1+Ka*10^pH))</f>
        <v>1.0041306170547055E-2</v>
      </c>
      <c r="BN1270" s="19">
        <f>ABS(Ct_Na+10^-pH-Kw*10^pH-Ct_Cl-Ct_OAc*Ka*10^pH/(1+Ka*10^pH))</f>
        <v>9.0372901188417454E-3</v>
      </c>
      <c r="BO1270" s="19">
        <f>ABS(Ct_Na+10^-pH-Kw*10^pH-Ct_Cl-Ct_OAc*Ka*10^pH/(1+Ka*10^pH))</f>
        <v>8.0568979742353733E-3</v>
      </c>
      <c r="BP1270" s="19">
        <f>ABS(Ct_Na+10^-pH-Kw*10^pH-Ct_Cl-Ct_OAc*Ka*10^pH/(1+Ka*10^pH))</f>
        <v>7.099305646945421E-3</v>
      </c>
      <c r="BQ1270" s="19">
        <f>ABS(Ct_Na+10^-pH-Kw*10^pH-Ct_Cl-Ct_OAc*Ka*10^pH/(1+Ka*10^pH))</f>
        <v>6.1637269363747776E-3</v>
      </c>
      <c r="BR1270" s="19">
        <f>ABS(Ct_Na+10^-pH-Kw*10^pH-Ct_Cl-Ct_OAc*Ka*10^pH/(1+Ka*10^pH))</f>
        <v>5.2494113783171162E-3</v>
      </c>
      <c r="BS1270" s="19">
        <f>ABS(Ct_Na+10^-pH-Kw*10^pH-Ct_Cl-Ct_OAc*Ka*10^pH/(1+Ka*10^pH))</f>
        <v>4.3556422372944409E-3</v>
      </c>
      <c r="BT1270" s="19">
        <f>ABS(Ct_Na+10^-pH-Kw*10^pH-Ct_Cl-Ct_OAc*Ka*10^pH/(1+Ka*10^pH))</f>
        <v>3.4817346327389448E-3</v>
      </c>
      <c r="BU1270" s="19">
        <f>ABS(Ct_Na+10^-pH-Kw*10^pH-Ct_Cl-Ct_OAc*Ka*10^pH/(1+Ka*10^pH))</f>
        <v>2.6270337887231224E-3</v>
      </c>
      <c r="BV1270" s="19">
        <f>ABS(Ct_Na+10^-pH-Kw*10^pH-Ct_Cl-Ct_OAc*Ka*10^pH/(1+Ka*10^pH))</f>
        <v>1.7909133978381009E-3</v>
      </c>
      <c r="BW1270" s="19">
        <f>ABS(Ct_Na+10^-pH-Kw*10^pH-Ct_Cl-Ct_OAc*Ka*10^pH/(1+Ka*10^pH))</f>
        <v>9.7277409062799386E-4</v>
      </c>
      <c r="BX1270" s="19">
        <f>ABS(Ct_Na+10^-pH-Kw*10^pH-Ct_Cl-Ct_OAc*Ka*10^pH/(1+Ka*10^pH))</f>
        <v>1.7204200272024489E-4</v>
      </c>
      <c r="BY1270" s="19">
        <f>ABS(Ct_Na+10^-pH-Kw*10^pH-Ct_Cl-Ct_OAc*Ka*10^pH/(1+Ka*10^pH))</f>
        <v>6.1183256754733517E-4</v>
      </c>
      <c r="BZ1270" s="19">
        <f>ABS(Ct_Na+10^-pH-Kw*10^pH-Ct_Cl-Ct_OAc*Ka*10^pH/(1+Ka*10^pH))</f>
        <v>1.3793764176010248E-3</v>
      </c>
      <c r="CA1270" s="19">
        <f>ABS(Ct_Na+10^-pH-Kw*10^pH-Ct_Cl-Ct_OAc*Ka*10^pH/(1+Ka*10^pH))</f>
        <v>2.1310946212618337E-3</v>
      </c>
      <c r="CB1270" s="19">
        <f>ABS(Ct_Na+10^-pH-Kw*10^pH-Ct_Cl-Ct_OAc*Ka*10^pH/(1+Ka*10^pH))</f>
        <v>2.8674716370928402E-3</v>
      </c>
      <c r="CC1270" s="19">
        <f>ABS(Ct_Na+10^-pH-Kw*10^pH-Ct_Cl-Ct_OAc*Ka*10^pH/(1+Ka*10^pH))</f>
        <v>3.5889723495737269E-3</v>
      </c>
      <c r="CD1270" s="19">
        <f>ABS(Ct_Na+10^-pH-Kw*10^pH-Ct_Cl-Ct_OAc*Ka*10^pH/(1+Ka*10^pH))</f>
        <v>4.2960430478049816E-3</v>
      </c>
      <c r="CE1270" s="19">
        <f>ABS(Ct_Na+10^-pH-Kw*10^pH-Ct_Cl-Ct_OAc*Ka*10^pH/(1+Ka*10^pH))</f>
        <v>4.9891123460712797E-3</v>
      </c>
      <c r="CF1270" s="19">
        <f>ABS(Ct_Na+10^-pH-Kw*10^pH-Ct_Cl-Ct_OAc*Ka*10^pH/(1+Ka*10^pH))</f>
        <v>5.6685920502539261E-3</v>
      </c>
      <c r="CG1270" s="19">
        <f>ABS(Ct_Na+10^-pH-Kw*10^pH-Ct_Cl-Ct_OAc*Ka*10^pH/(1+Ka*10^pH))</f>
        <v>6.334877973772822E-3</v>
      </c>
      <c r="CH1270" s="19">
        <f>ABS(Ct_Na+10^-pH-Kw*10^pH-Ct_Cl-Ct_OAc*Ka*10^pH/(1+Ka*10^pH))</f>
        <v>6.9883507064548087E-3</v>
      </c>
      <c r="CI1270" s="19">
        <f>ABS(Ct_Na+10^-pH-Kw*10^pH-Ct_Cl-Ct_OAc*Ka*10^pH/(1+Ka*10^pH))</f>
        <v>7.6293763394666703E-3</v>
      </c>
      <c r="CJ1270" s="19">
        <f>ABS(Ct_Na+10^-pH-Kw*10^pH-Ct_Cl-Ct_OAc*Ka*10^pH/(1+Ka*10^pH))</f>
        <v>8.2583071492141544E-3</v>
      </c>
      <c r="CK1270" s="19">
        <f>ABS(Ct_Na+10^-pH-Kw*10^pH-Ct_Cl-Ct_OAc*Ka*10^pH/(1+Ka*10^pH))</f>
        <v>8.8754822428916136E-3</v>
      </c>
      <c r="CL1270" s="19">
        <f>ABS(Ct_Na+10^-pH-Kw*10^pH-Ct_Cl-Ct_OAc*Ka*10^pH/(1+Ka*10^pH))</f>
        <v>9.481228168167613E-3</v>
      </c>
      <c r="CM1270" s="19">
        <f>ABS(Ct_Na+10^-pH-Kw*10^pH-Ct_Cl-Ct_OAc*Ka*10^pH/(1+Ka*10^pH))</f>
        <v>1.0075859489310113E-2</v>
      </c>
      <c r="CN1270" s="19">
        <f>ABS(Ct_Na+10^-pH-Kw*10^pH-Ct_Cl-Ct_OAc*Ka*10^pH/(1+Ka*10^pH))</f>
        <v>1.0659679331886378E-2</v>
      </c>
      <c r="CO1270" s="19">
        <f>ABS(Ct_Na+10^-pH-Kw*10^pH-Ct_Cl-Ct_OAc*Ka*10^pH/(1+Ka*10^pH))</f>
        <v>1.1232979898019857E-2</v>
      </c>
      <c r="CP1270" s="19">
        <f>ABS(Ct_Na+10^-pH-Kw*10^pH-Ct_Cl-Ct_OAc*Ka*10^pH/(1+Ka*10^pH))</f>
        <v>1.1796042954043781E-2</v>
      </c>
      <c r="CQ1270" s="19">
        <f>ABS(Ct_Na+10^-pH-Kw*10^pH-Ct_Cl-Ct_OAc*Ka*10^pH/(1+Ka*10^pH))</f>
        <v>1.2349140292262001E-2</v>
      </c>
      <c r="CR1270" s="19">
        <f>ABS(Ct_Na+10^-pH-Kw*10^pH-Ct_Cl-Ct_OAc*Ka*10^pH/(1+Ka*10^pH))</f>
        <v>1.2892534168406182E-2</v>
      </c>
      <c r="CS1270" s="19">
        <f>ABS(Ct_Na+10^-pH-Kw*10^pH-Ct_Cl-Ct_OAc*Ka*10^pH/(1+Ka*10^pH))</f>
        <v>1.3426477716269598E-2</v>
      </c>
      <c r="CT1270" s="19">
        <f>ABS(Ct_Na+10^-pH-Kw*10^pH-Ct_Cl-Ct_OAc*Ka*10^pH/(1+Ka*10^pH))</f>
        <v>1.395121534089401E-2</v>
      </c>
      <c r="CU1270" s="19">
        <f>ABS(Ct_Na+10^-pH-Kw*10^pH-Ct_Cl-Ct_OAc*Ka*10^pH/(1+Ka*10^pH))</f>
        <v>1.4466983091593201E-2</v>
      </c>
      <c r="CV1270" s="19">
        <f>ABS(Ct_Na+10^-pH-Kw*10^pH-Ct_Cl-Ct_OAc*Ka*10^pH/(1+Ka*10^pH))</f>
        <v>1.4974009016009378E-2</v>
      </c>
      <c r="CW1270" s="19">
        <f>ABS(Ct_Na+10^-pH-Kw*10^pH-Ct_Cl-Ct_OAc*Ka*10^pH/(1+Ka*10^pH))</f>
        <v>1.5472513496317702E-2</v>
      </c>
      <c r="CX1270" s="19">
        <f>ABS(Ct_Na+10^-pH-Kw*10^pH-Ct_Cl-Ct_OAc*Ka*10^pH/(1+Ka*10^pH))</f>
        <v>1.5962709568620878E-2</v>
      </c>
    </row>
    <row r="1271" spans="1:102">
      <c r="A1271" s="24">
        <v>12.42</v>
      </c>
      <c r="B1271" s="19">
        <f>ABS(Ct_Na+10^-pH-Kw*10^pH-Ct_Cl-Ct_OAc*Ka*10^pH/(1+Ka*10^pH))</f>
        <v>0.2763026756426496</v>
      </c>
      <c r="C1271" s="19">
        <f>ABS(Ct_Na+10^-pH-Kw*10^pH-Ct_Cl-Ct_OAc*Ka*10^pH/(1+Ka*10^pH))</f>
        <v>0.25963600917959839</v>
      </c>
      <c r="D1271" s="19">
        <f>ABS(Ct_Na+10^-pH-Kw*10^pH-Ct_Cl-Ct_OAc*Ka*10^pH/(1+Ka*10^pH))</f>
        <v>0.24448449421318819</v>
      </c>
      <c r="E1271" s="19">
        <f>ABS(Ct_Na+10^-pH-Kw*10^pH-Ct_Cl-Ct_OAc*Ka*10^pH/(1+Ka*10^pH))</f>
        <v>0.23065050228733536</v>
      </c>
      <c r="F1271" s="19">
        <f>ABS(Ct_Na+10^-pH-Kw*10^pH-Ct_Cl-Ct_OAc*Ka*10^pH/(1+Ka*10^pH))</f>
        <v>0.21796934302197027</v>
      </c>
      <c r="G1271" s="19">
        <f>ABS(Ct_Na+10^-pH-Kw*10^pH-Ct_Cl-Ct_OAc*Ka*10^pH/(1+Ka*10^pH))</f>
        <v>0.20630267649783446</v>
      </c>
      <c r="H1271" s="19">
        <f>ABS(Ct_Na+10^-pH-Kw*10^pH-Ct_Cl-Ct_OAc*Ka*10^pH/(1+Ka*10^pH))</f>
        <v>0.19553344586017055</v>
      </c>
      <c r="I1271" s="19">
        <f>ABS(Ct_Na+10^-pH-Kw*10^pH-Ct_Cl-Ct_OAc*Ka*10^pH/(1+Ka*10^pH))</f>
        <v>0.18556193601048177</v>
      </c>
      <c r="J1271" s="19">
        <f>ABS(Ct_Na+10^-pH-Kw*10^pH-Ct_Cl-Ct_OAc*Ka*10^pH/(1+Ka*10^pH))</f>
        <v>0.17630267686434223</v>
      </c>
      <c r="K1271" s="19">
        <f>ABS(Ct_Na+10^-pH-Kw*10^pH-Ct_Cl-Ct_OAc*Ka*10^pH/(1+Ka*10^pH))</f>
        <v>0.16768198731448811</v>
      </c>
      <c r="L1271" s="19">
        <f>ABS(Ct_Na+10^-pH-Kw*10^pH-Ct_Cl-Ct_OAc*Ka*10^pH/(1+Ka*10^pH))</f>
        <v>0.15963601040129097</v>
      </c>
      <c r="M1271" s="19">
        <f>ABS(Ct_Na+10^-pH-Kw*10^pH-Ct_Cl-Ct_OAc*Ka*10^pH/(1+Ka*10^pH))</f>
        <v>0.15210912877281618</v>
      </c>
      <c r="N1271" s="19">
        <f>ABS(Ct_Na+10^-pH-Kw*10^pH-Ct_Cl-Ct_OAc*Ka*10^pH/(1+Ka*10^pH))</f>
        <v>0.14505267724612114</v>
      </c>
      <c r="O1271" s="19">
        <f>ABS(Ct_Na+10^-pH-Kw*10^pH-Ct_Cl-Ct_OAc*Ka*10^pH/(1+Ka*10^pH))</f>
        <v>0.13842388944831666</v>
      </c>
      <c r="P1271" s="19">
        <f>ABS(Ct_Na+10^-pH-Kw*10^pH-Ct_Cl-Ct_OAc*Ka*10^pH/(1+Ka*10^pH))</f>
        <v>0.13218503034450069</v>
      </c>
      <c r="Q1271" s="19">
        <f>ABS(Ct_Na+10^-pH-Kw*10^pH-Ct_Cl-Ct_OAc*Ka*10^pH/(1+Ka*10^pH))</f>
        <v>0.1263026774751885</v>
      </c>
      <c r="R1271" s="19">
        <f>ABS(Ct_Na+10^-pH-Kw*10^pH-Ct_Cl-Ct_OAc*Ka*10^pH/(1+Ka*10^pH))</f>
        <v>0.12074712198750476</v>
      </c>
      <c r="S1271" s="19">
        <f>ABS(Ct_Na+10^-pH-Kw*10^pH-Ct_Cl-Ct_OAc*Ka*10^pH/(1+Ka*10^pH))</f>
        <v>0.11549186679645253</v>
      </c>
      <c r="T1271" s="19">
        <f>ABS(Ct_Na+10^-pH-Kw*10^pH-Ct_Cl-Ct_OAc*Ka*10^pH/(1+Ka*10^pH))</f>
        <v>0.1105132039838768</v>
      </c>
      <c r="U1271" s="19">
        <f>ABS(Ct_Na+10^-pH-Kw*10^pH-Ct_Cl-Ct_OAc*Ka*10^pH/(1+Ka*10^pH))</f>
        <v>0.1057898572129716</v>
      </c>
      <c r="V1271" s="19">
        <f>ABS(Ct_Na+10^-pH-Kw*10^pH-Ct_Cl-Ct_OAc*Ka*10^pH/(1+Ka*10^pH))</f>
        <v>0.10130267778061165</v>
      </c>
      <c r="W1271" s="19">
        <f>ABS(Ct_Na+10^-pH-Kw*10^pH-Ct_Cl-Ct_OAc*Ka*10^pH/(1+Ka*10^pH))</f>
        <v>9.7034385149830218E-2</v>
      </c>
      <c r="X1271" s="19">
        <f>ABS(Ct_Na+10^-pH-Kw*10^pH-Ct_Cl-Ct_OAc*Ka*10^pH/(1+Ka*10^pH))</f>
        <v>9.296934454908605E-2</v>
      </c>
      <c r="Y1271" s="19">
        <f>ABS(Ct_Na+10^-pH-Kw*10^pH-Ct_Cl-Ct_OAc*Ka*10^pH/(1+Ka*10^pH))</f>
        <v>8.9093375604190395E-2</v>
      </c>
      <c r="Z1271" s="19">
        <f>ABS(Ct_Na+10^-pH-Kw*10^pH-Ct_Cl-Ct_OAc*Ka*10^pH/(1+Ka*10^pH))</f>
        <v>8.5393587065880933E-2</v>
      </c>
      <c r="AA1271" s="19">
        <f>ABS(Ct_Na+10^-pH-Kw*10^pH-Ct_Cl-Ct_OAc*Ka*10^pH/(1+Ka*10^pH))</f>
        <v>8.1858233573718547E-2</v>
      </c>
      <c r="AB1271" s="19">
        <f>ABS(Ct_Na+10^-pH-Kw*10^pH-Ct_Cl-Ct_OAc*Ka*10^pH/(1+Ka*10^pH))</f>
        <v>7.8476591102954546E-2</v>
      </c>
      <c r="AC1271" s="19">
        <f>ABS(Ct_Na+10^-pH-Kw*10^pH-Ct_Cl-Ct_OAc*Ka*10^pH/(1+Ka*10^pH))</f>
        <v>7.5238848311797474E-2</v>
      </c>
      <c r="AD1271" s="19">
        <f>ABS(Ct_Na+10^-pH-Kw*10^pH-Ct_Cl-Ct_OAc*Ka*10^pH/(1+Ka*10^pH))</f>
        <v>7.2136011470271974E-2</v>
      </c>
      <c r="AE1271" s="19">
        <f>ABS(Ct_Na+10^-pH-Kw*10^pH-Ct_Cl-Ct_OAc*Ka*10^pH/(1+Ka*10^pH))</f>
        <v>6.9159821030441396E-2</v>
      </c>
      <c r="AF1271" s="19">
        <f>ABS(Ct_Na+10^-pH-Kw*10^pH-Ct_Cl-Ct_OAc*Ka*10^pH/(1+Ka*10^pH))</f>
        <v>6.6302678208204069E-2</v>
      </c>
      <c r="AG1271" s="19">
        <f>ABS(Ct_Na+10^-pH-Kw*10^pH-Ct_Cl-Ct_OAc*Ka*10^pH/(1+Ka*10^pH))</f>
        <v>6.3557580202525027E-2</v>
      </c>
      <c r="AH1271" s="19">
        <f>ABS(Ct_Na+10^-pH-Kw*10^pH-Ct_Cl-Ct_OAc*Ka*10^pH/(1+Ka*10^pH))</f>
        <v>6.0918062889372127E-2</v>
      </c>
      <c r="AI1271" s="19">
        <f>ABS(Ct_Na+10^-pH-Kw*10^pH-Ct_Cl-Ct_OAc*Ka*10^pH/(1+Ka*10^pH))</f>
        <v>5.8378150003130645E-2</v>
      </c>
      <c r="AJ1271" s="19">
        <f>ABS(Ct_Na+10^-pH-Kw*10^pH-Ct_Cl-Ct_OAc*Ka*10^pH/(1+Ka*10^pH))</f>
        <v>5.5932307964527736E-2</v>
      </c>
      <c r="AK1271" s="19">
        <f>ABS(Ct_Na+10^-pH-Kw*10^pH-Ct_Cl-Ct_OAc*Ka*10^pH/(1+Ka*10^pH))</f>
        <v>5.3575405636419458E-2</v>
      </c>
      <c r="AL1271" s="19">
        <f>ABS(Ct_Na+10^-pH-Kw*10^pH-Ct_Cl-Ct_OAc*Ka*10^pH/(1+Ka*10^pH))</f>
        <v>5.1302678391457954E-2</v>
      </c>
      <c r="AM1271" s="19">
        <f>ABS(Ct_Na+10^-pH-Kw*10^pH-Ct_Cl-Ct_OAc*Ka*10^pH/(1+Ka*10^pH))</f>
        <v>4.9109695962109082E-2</v>
      </c>
      <c r="AN1271" s="19">
        <f>ABS(Ct_Na+10^-pH-Kw*10^pH-Ct_Cl-Ct_OAc*Ka*10^pH/(1+Ka*10^pH))</f>
        <v>4.6992333616530886E-2</v>
      </c>
      <c r="AO1271" s="19">
        <f>ABS(Ct_Na+10^-pH-Kw*10^pH-Ct_Cl-Ct_OAc*Ka*10^pH/(1+Ka*10^pH))</f>
        <v>4.4946746265718068E-2</v>
      </c>
      <c r="AP1271" s="19">
        <f>ABS(Ct_Na+10^-pH-Kw*10^pH-Ct_Cl-Ct_OAc*Ka*10^pH/(1+Ka*10^pH))</f>
        <v>4.2969345159932323E-2</v>
      </c>
      <c r="AQ1271" s="19">
        <f>ABS(Ct_Na+10^-pH-Kw*10^pH-Ct_Cl-Ct_OAc*Ka*10^pH/(1+Ka*10^pH))</f>
        <v>4.1056776877287107E-2</v>
      </c>
      <c r="AR1271" s="19">
        <f>ABS(Ct_Na+10^-pH-Kw*10^pH-Ct_Cl-Ct_OAc*Ka*10^pH/(1+Ka*10^pH))</f>
        <v>3.9205904345694931E-2</v>
      </c>
      <c r="AS1271" s="19">
        <f>ABS(Ct_Na+10^-pH-Kw*10^pH-Ct_Cl-Ct_OAc*Ka*10^pH/(1+Ka*10^pH))</f>
        <v>3.7413789672248579E-2</v>
      </c>
      <c r="AT1271" s="19">
        <f>ABS(Ct_Na+10^-pH-Kw*10^pH-Ct_Cl-Ct_OAc*Ka*10^pH/(1+Ka*10^pH))</f>
        <v>3.5677678582347404E-2</v>
      </c>
      <c r="AU1271" s="19">
        <f>ABS(Ct_Na+10^-pH-Kw*10^pH-Ct_Cl-Ct_OAc*Ka*10^pH/(1+Ka*10^pH))</f>
        <v>3.3994986295212429E-2</v>
      </c>
      <c r="AV1271" s="19">
        <f>ABS(Ct_Na+10^-pH-Kw*10^pH-Ct_Cl-Ct_OAc*Ka*10^pH/(1+Ka*10^pH))</f>
        <v>3.2363284683445154E-2</v>
      </c>
      <c r="AW1271" s="19">
        <f>ABS(Ct_Na+10^-pH-Kw*10^pH-Ct_Cl-Ct_OAc*Ka*10^pH/(1+Ka*10^pH))</f>
        <v>3.0780290582476943E-2</v>
      </c>
      <c r="AX1271" s="19">
        <f>ABS(Ct_Na+10^-pH-Kw*10^pH-Ct_Cl-Ct_OAc*Ka*10^pH/(1+Ka*10^pH))</f>
        <v>2.9243855131537173E-2</v>
      </c>
      <c r="AY1271" s="19">
        <f>ABS(Ct_Na+10^-pH-Kw*10^pH-Ct_Cl-Ct_OAc*Ka*10^pH/(1+Ka*10^pH))</f>
        <v>2.7751954041494234E-2</v>
      </c>
      <c r="AZ1271" s="19">
        <f>ABS(Ct_Na+10^-pH-Kw*10^pH-Ct_Cl-Ct_OAc*Ka*10^pH/(1+Ka*10^pH))</f>
        <v>2.6302678696881084E-2</v>
      </c>
      <c r="BA1271" s="19">
        <f>ABS(Ct_Na+10^-pH-Kw*10^pH-Ct_Cl-Ct_OAc*Ka*10^pH/(1+Ka*10^pH))</f>
        <v>2.4894228009862678E-2</v>
      </c>
      <c r="BB1271" s="19">
        <f>ABS(Ct_Na+10^-pH-Kw*10^pH-Ct_Cl-Ct_OAc*Ka*10^pH/(1+Ka*10^pH))</f>
        <v>2.3524900953039225E-2</v>
      </c>
      <c r="BC1271" s="19">
        <f>ABS(Ct_Na+10^-pH-Kw*10^pH-Ct_Cl-Ct_OAc*Ka*10^pH/(1+Ka*10^pH))</f>
        <v>2.219308970599173E-2</v>
      </c>
      <c r="BD1271" s="19">
        <f>ABS(Ct_Na+10^-pH-Kw*10^pH-Ct_Cl-Ct_OAc*Ka*10^pH/(1+Ka*10^pH))</f>
        <v>2.0897273357513103E-2</v>
      </c>
      <c r="BE1271" s="19">
        <f>ABS(Ct_Na+10^-pH-Kw*10^pH-Ct_Cl-Ct_OAc*Ka*10^pH/(1+Ka*10^pH))</f>
        <v>1.9636012111660599E-2</v>
      </c>
      <c r="BF1271" s="19">
        <f>ABS(Ct_Na+10^-pH-Kw*10^pH-Ct_Cl-Ct_OAc*Ka*10^pH/(1+Ka*10^pH))</f>
        <v>1.8407941951225235E-2</v>
      </c>
      <c r="BG1271" s="19">
        <f>ABS(Ct_Na+10^-pH-Kw*10^pH-Ct_Cl-Ct_OAc*Ka*10^pH/(1+Ka*10^pH))</f>
        <v>1.7211769717034968E-2</v>
      </c>
      <c r="BH1271" s="19">
        <f>ABS(Ct_Na+10^-pH-Kw*10^pH-Ct_Cl-Ct_OAc*Ka*10^pH/(1+Ka*10^pH))</f>
        <v>1.6046268565772646E-2</v>
      </c>
      <c r="BI1271" s="19">
        <f>ABS(Ct_Na+10^-pH-Kw*10^pH-Ct_Cl-Ct_OAc*Ka*10^pH/(1+Ka*10^pH))</f>
        <v>1.4910273772770113E-2</v>
      </c>
      <c r="BJ1271" s="19">
        <f>ABS(Ct_Na+10^-pH-Kw*10^pH-Ct_Cl-Ct_OAc*Ka*10^pH/(1+Ka*10^pH))</f>
        <v>1.3802678849592652E-2</v>
      </c>
      <c r="BK1271" s="19">
        <f>ABS(Ct_Na+10^-pH-Kw*10^pH-Ct_Cl-Ct_OAc*Ka*10^pH/(1+Ka*10^pH))</f>
        <v>1.272243194920971E-2</v>
      </c>
      <c r="BL1271" s="19">
        <f>ABS(Ct_Na+10^-pH-Kw*10^pH-Ct_Cl-Ct_OAc*Ka*10^pH/(1+Ka*10^pH))</f>
        <v>1.1668532534201956E-2</v>
      </c>
      <c r="BM1271" s="19">
        <f>ABS(Ct_Na+10^-pH-Kw*10^pH-Ct_Cl-Ct_OAc*Ka*10^pH/(1+Ka*10^pH))</f>
        <v>1.0640028285820877E-2</v>
      </c>
      <c r="BN1271" s="19">
        <f>ABS(Ct_Na+10^-pH-Kw*10^pH-Ct_Cl-Ct_OAc*Ka*10^pH/(1+Ka*10^pH))</f>
        <v>9.6360122338298576E-3</v>
      </c>
      <c r="BO1271" s="19">
        <f>ABS(Ct_Na+10^-pH-Kw*10^pH-Ct_Cl-Ct_OAc*Ka*10^pH/(1+Ka*10^pH))</f>
        <v>8.6556200889444865E-3</v>
      </c>
      <c r="BP1271" s="19">
        <f>ABS(Ct_Na+10^-pH-Kw*10^pH-Ct_Cl-Ct_OAc*Ka*10^pH/(1+Ka*10^pH))</f>
        <v>7.69802776138203E-3</v>
      </c>
      <c r="BQ1271" s="19">
        <f>ABS(Ct_Na+10^-pH-Kw*10^pH-Ct_Cl-Ct_OAc*Ka*10^pH/(1+Ka*10^pH))</f>
        <v>6.7624490505451551E-3</v>
      </c>
      <c r="BR1271" s="19">
        <f>ABS(Ct_Na+10^-pH-Kw*10^pH-Ct_Cl-Ct_OAc*Ka*10^pH/(1+Ka*10^pH))</f>
        <v>5.8481334922273129E-3</v>
      </c>
      <c r="BS1271" s="19">
        <f>ABS(Ct_Na+10^-pH-Kw*10^pH-Ct_Cl-Ct_OAc*Ka*10^pH/(1+Ka*10^pH))</f>
        <v>4.9543643509502994E-3</v>
      </c>
      <c r="BT1271" s="19">
        <f>ABS(Ct_Na+10^-pH-Kw*10^pH-Ct_Cl-Ct_OAc*Ka*10^pH/(1+Ka*10^pH))</f>
        <v>4.0804567461461133E-3</v>
      </c>
      <c r="BU1271" s="19">
        <f>ABS(Ct_Na+10^-pH-Kw*10^pH-Ct_Cl-Ct_OAc*Ka*10^pH/(1+Ka*10^pH))</f>
        <v>3.2257559018870688E-3</v>
      </c>
      <c r="BV1271" s="19">
        <f>ABS(Ct_Na+10^-pH-Kw*10^pH-Ct_Cl-Ct_OAc*Ka*10^pH/(1+Ka*10^pH))</f>
        <v>2.3896355107641126E-3</v>
      </c>
      <c r="BW1271" s="19">
        <f>ABS(Ct_Na+10^-pH-Kw*10^pH-Ct_Cl-Ct_OAc*Ka*10^pH/(1+Ka*10^pH))</f>
        <v>1.5714962033211918E-3</v>
      </c>
      <c r="BX1271" s="19">
        <f>ABS(Ct_Na+10^-pH-Kw*10^pH-Ct_Cl-Ct_OAc*Ka*10^pH/(1+Ka*10^pH))</f>
        <v>7.7076411518557653E-4</v>
      </c>
      <c r="BY1271" s="19">
        <f>ABS(Ct_Na+10^-pH-Kw*10^pH-Ct_Cl-Ct_OAc*Ka*10^pH/(1+Ka*10^pH))</f>
        <v>1.3110455305068158E-5</v>
      </c>
      <c r="BZ1271" s="19">
        <f>ABS(Ct_Na+10^-pH-Kw*10^pH-Ct_Cl-Ct_OAc*Ka*10^pH/(1+Ka*10^pH))</f>
        <v>7.806543055771803E-4</v>
      </c>
      <c r="CA1271" s="19">
        <f>ABS(Ct_Na+10^-pH-Kw*10^pH-Ct_Cl-Ct_OAc*Ka*10^pH/(1+Ka*10^pH))</f>
        <v>1.5323725094519014E-3</v>
      </c>
      <c r="CB1271" s="19">
        <f>ABS(Ct_Na+10^-pH-Kw*10^pH-Ct_Cl-Ct_OAc*Ka*10^pH/(1+Ka*10^pH))</f>
        <v>2.2687495254924556E-3</v>
      </c>
      <c r="CC1271" s="19">
        <f>ABS(Ct_Na+10^-pH-Kw*10^pH-Ct_Cl-Ct_OAc*Ka*10^pH/(1+Ka*10^pH))</f>
        <v>2.9902502381786641E-3</v>
      </c>
      <c r="CD1271" s="19">
        <f>ABS(Ct_Na+10^-pH-Kw*10^pH-Ct_Cl-Ct_OAc*Ka*10^pH/(1+Ka*10^pH))</f>
        <v>3.6973209366111259E-3</v>
      </c>
      <c r="CE1271" s="19">
        <f>ABS(Ct_Na+10^-pH-Kw*10^pH-Ct_Cl-Ct_OAc*Ka*10^pH/(1+Ka*10^pH))</f>
        <v>4.3903902350746482E-3</v>
      </c>
      <c r="CF1271" s="19">
        <f>ABS(Ct_Na+10^-pH-Kw*10^pH-Ct_Cl-Ct_OAc*Ka*10^pH/(1+Ka*10^pH))</f>
        <v>5.0698699394506538E-3</v>
      </c>
      <c r="CG1271" s="19">
        <f>ABS(Ct_Na+10^-pH-Kw*10^pH-Ct_Cl-Ct_OAc*Ka*10^pH/(1+Ka*10^pH))</f>
        <v>5.736155863159155E-3</v>
      </c>
      <c r="CH1271" s="19">
        <f>ABS(Ct_Na+10^-pH-Kw*10^pH-Ct_Cl-Ct_OAc*Ka*10^pH/(1+Ka*10^pH))</f>
        <v>6.389628596027104E-3</v>
      </c>
      <c r="CI1271" s="19">
        <f>ABS(Ct_Na+10^-pH-Kw*10^pH-Ct_Cl-Ct_OAc*Ka*10^pH/(1+Ka*10^pH))</f>
        <v>7.0306542292213753E-3</v>
      </c>
      <c r="CJ1271" s="19">
        <f>ABS(Ct_Na+10^-pH-Kw*10^pH-Ct_Cl-Ct_OAc*Ka*10^pH/(1+Ka*10^pH))</f>
        <v>7.6595850391478343E-3</v>
      </c>
      <c r="CK1271" s="19">
        <f>ABS(Ct_Na+10^-pH-Kw*10^pH-Ct_Cl-Ct_OAc*Ka*10^pH/(1+Ka*10^pH))</f>
        <v>8.2767601330009238E-3</v>
      </c>
      <c r="CL1271" s="19">
        <f>ABS(Ct_Na+10^-pH-Kw*10^pH-Ct_Cl-Ct_OAc*Ka*10^pH/(1+Ka*10^pH))</f>
        <v>8.8825060584492993E-3</v>
      </c>
      <c r="CM1271" s="19">
        <f>ABS(Ct_Na+10^-pH-Kw*10^pH-Ct_Cl-Ct_OAc*Ka*10^pH/(1+Ka*10^pH))</f>
        <v>9.477137379761004E-3</v>
      </c>
      <c r="CN1271" s="19">
        <f>ABS(Ct_Na+10^-pH-Kw*10^pH-Ct_Cl-Ct_OAc*Ka*10^pH/(1+Ka*10^pH))</f>
        <v>1.0060957222503421E-2</v>
      </c>
      <c r="CO1271" s="19">
        <f>ABS(Ct_Na+10^-pH-Kw*10^pH-Ct_Cl-Ct_OAc*Ka*10^pH/(1+Ka*10^pH))</f>
        <v>1.063425778880004E-2</v>
      </c>
      <c r="CP1271" s="19">
        <f>ABS(Ct_Na+10^-pH-Kw*10^pH-Ct_Cl-Ct_OAc*Ka*10^pH/(1+Ka*10^pH))</f>
        <v>1.119732084498419E-2</v>
      </c>
      <c r="CQ1271" s="19">
        <f>ABS(Ct_Na+10^-pH-Kw*10^pH-Ct_Cl-Ct_OAc*Ka*10^pH/(1+Ka*10^pH))</f>
        <v>1.1750418183359805E-2</v>
      </c>
      <c r="CR1271" s="19">
        <f>ABS(Ct_Na+10^-pH-Kw*10^pH-Ct_Cl-Ct_OAc*Ka*10^pH/(1+Ka*10^pH))</f>
        <v>1.229381205965862E-2</v>
      </c>
      <c r="CS1271" s="19">
        <f>ABS(Ct_Na+10^-pH-Kw*10^pH-Ct_Cl-Ct_OAc*Ka*10^pH/(1+Ka*10^pH))</f>
        <v>1.2827755607673984E-2</v>
      </c>
      <c r="CT1271" s="19">
        <f>ABS(Ct_Na+10^-pH-Kw*10^pH-Ct_Cl-Ct_OAc*Ka*10^pH/(1+Ka*10^pH))</f>
        <v>1.3352493232447721E-2</v>
      </c>
      <c r="CU1271" s="19">
        <f>ABS(Ct_Na+10^-pH-Kw*10^pH-Ct_Cl-Ct_OAc*Ka*10^pH/(1+Ka*10^pH))</f>
        <v>1.3868260983293676E-2</v>
      </c>
      <c r="CV1271" s="19">
        <f>ABS(Ct_Na+10^-pH-Kw*10^pH-Ct_Cl-Ct_OAc*Ka*10^pH/(1+Ka*10^pH))</f>
        <v>1.4375286907854133E-2</v>
      </c>
      <c r="CW1271" s="19">
        <f>ABS(Ct_Na+10^-pH-Kw*10^pH-Ct_Cl-Ct_OAc*Ka*10^pH/(1+Ka*10^pH))</f>
        <v>1.487379138830433E-2</v>
      </c>
      <c r="CX1271" s="19">
        <f>ABS(Ct_Na+10^-pH-Kw*10^pH-Ct_Cl-Ct_OAc*Ka*10^pH/(1+Ka*10^pH))</f>
        <v>1.5363987460746992E-2</v>
      </c>
    </row>
    <row r="1272" spans="1:102">
      <c r="A1272" s="23">
        <v>12.43</v>
      </c>
      <c r="B1272" s="19">
        <f>ABS(Ct_Na+10^-pH-Kw*10^pH-Ct_Cl-Ct_OAc*Ka*10^pH/(1+Ka*10^pH))</f>
        <v>0.27691534386030547</v>
      </c>
      <c r="C1272" s="19">
        <f>ABS(Ct_Na+10^-pH-Kw*10^pH-Ct_Cl-Ct_OAc*Ka*10^pH/(1+Ka*10^pH))</f>
        <v>0.26024867739261942</v>
      </c>
      <c r="D1272" s="19">
        <f>ABS(Ct_Na+10^-pH-Kw*10^pH-Ct_Cl-Ct_OAc*Ka*10^pH/(1+Ka*10^pH))</f>
        <v>0.2450971624219957</v>
      </c>
      <c r="E1272" s="19">
        <f>ABS(Ct_Na+10^-pH-Kw*10^pH-Ct_Cl-Ct_OAc*Ka*10^pH/(1+Ka*10^pH))</f>
        <v>0.23126317049229583</v>
      </c>
      <c r="F1272" s="19">
        <f>ABS(Ct_Na+10^-pH-Kw*10^pH-Ct_Cl-Ct_OAc*Ka*10^pH/(1+Ka*10^pH))</f>
        <v>0.2185820112234042</v>
      </c>
      <c r="G1272" s="19">
        <f>ABS(Ct_Na+10^-pH-Kw*10^pH-Ct_Cl-Ct_OAc*Ka*10^pH/(1+Ka*10^pH))</f>
        <v>0.20691534469602396</v>
      </c>
      <c r="H1272" s="19">
        <f>ABS(Ct_Na+10^-pH-Kw*10^pH-Ct_Cl-Ct_OAc*Ka*10^pH/(1+Ka*10^pH))</f>
        <v>0.19614611405536525</v>
      </c>
      <c r="I1272" s="19">
        <f>ABS(Ct_Na+10^-pH-Kw*10^pH-Ct_Cl-Ct_OAc*Ka*10^pH/(1+Ka*10^pH))</f>
        <v>0.18617460420290349</v>
      </c>
      <c r="J1272" s="19">
        <f>ABS(Ct_Na+10^-pH-Kw*10^pH-Ct_Cl-Ct_OAc*Ka*10^pH/(1+Ka*10^pH))</f>
        <v>0.17691534505418899</v>
      </c>
      <c r="K1272" s="19">
        <f>ABS(Ct_Na+10^-pH-Kw*10^pH-Ct_Cl-Ct_OAc*Ka*10^pH/(1+Ka*10^pH))</f>
        <v>0.16829465550193756</v>
      </c>
      <c r="L1272" s="19">
        <f>ABS(Ct_Na+10^-pH-Kw*10^pH-Ct_Cl-Ct_OAc*Ka*10^pH/(1+Ka*10^pH))</f>
        <v>0.16024867858650288</v>
      </c>
      <c r="M1272" s="19">
        <f>ABS(Ct_Na+10^-pH-Kw*10^pH-Ct_Cl-Ct_OAc*Ka*10^pH/(1+Ka*10^pH))</f>
        <v>0.15272179695593499</v>
      </c>
      <c r="N1272" s="19">
        <f>ABS(Ct_Na+10^-pH-Kw*10^pH-Ct_Cl-Ct_OAc*Ka*10^pH/(1+Ka*10^pH))</f>
        <v>0.14566534542727755</v>
      </c>
      <c r="O1272" s="19">
        <f>ABS(Ct_Na+10^-pH-Kw*10^pH-Ct_Cl-Ct_OAc*Ka*10^pH/(1+Ka*10^pH))</f>
        <v>0.1390365576276297</v>
      </c>
      <c r="P1272" s="19">
        <f>ABS(Ct_Na+10^-pH-Kw*10^pH-Ct_Cl-Ct_OAc*Ka*10^pH/(1+Ka*10^pH))</f>
        <v>0.13279769852207873</v>
      </c>
      <c r="Q1272" s="19">
        <f>ABS(Ct_Na+10^-pH-Kw*10^pH-Ct_Cl-Ct_OAc*Ka*10^pH/(1+Ka*10^pH))</f>
        <v>0.12691534565113072</v>
      </c>
      <c r="R1272" s="19">
        <f>ABS(Ct_Na+10^-pH-Kw*10^pH-Ct_Cl-Ct_OAc*Ka*10^pH/(1+Ka*10^pH))</f>
        <v>0.12135979016190204</v>
      </c>
      <c r="S1272" s="19">
        <f>ABS(Ct_Na+10^-pH-Kw*10^pH-Ct_Cl-Ct_OAc*Ka*10^pH/(1+Ka*10^pH))</f>
        <v>0.11610453496938836</v>
      </c>
      <c r="T1272" s="19">
        <f>ABS(Ct_Na+10^-pH-Kw*10^pH-Ct_Cl-Ct_OAc*Ka*10^pH/(1+Ka*10^pH))</f>
        <v>0.11112587215542813</v>
      </c>
      <c r="U1272" s="19">
        <f>ABS(Ct_Na+10^-pH-Kw*10^pH-Ct_Cl-Ct_OAc*Ka*10^pH/(1+Ka*10^pH))</f>
        <v>0.10640252538320938</v>
      </c>
      <c r="V1272" s="19">
        <f>ABS(Ct_Na+10^-pH-Kw*10^pH-Ct_Cl-Ct_OAc*Ka*10^pH/(1+Ka*10^pH))</f>
        <v>0.10191534594960158</v>
      </c>
      <c r="W1272" s="19">
        <f>ABS(Ct_Na+10^-pH-Kw*10^pH-Ct_Cl-Ct_OAc*Ka*10^pH/(1+Ka*10^pH))</f>
        <v>9.7647053317633209E-2</v>
      </c>
      <c r="X1272" s="19">
        <f>ABS(Ct_Na+10^-pH-Kw*10^pH-Ct_Cl-Ct_OAc*Ka*10^pH/(1+Ka*10^pH))</f>
        <v>9.3582012715758556E-2</v>
      </c>
      <c r="Y1272" s="19">
        <f>ABS(Ct_Na+10^-pH-Kw*10^pH-Ct_Cl-Ct_OAc*Ka*10^pH/(1+Ka*10^pH))</f>
        <v>8.970604376978504E-2</v>
      </c>
      <c r="Z1272" s="19">
        <f>ABS(Ct_Na+10^-pH-Kw*10^pH-Ct_Cl-Ct_OAc*Ka*10^pH/(1+Ka*10^pH))</f>
        <v>8.6006255230446679E-2</v>
      </c>
      <c r="AA1272" s="19">
        <f>ABS(Ct_Na+10^-pH-Kw*10^pH-Ct_Cl-Ct_OAc*Ka*10^pH/(1+Ka*10^pH))</f>
        <v>8.247090173730115E-2</v>
      </c>
      <c r="AB1272" s="19">
        <f>ABS(Ct_Na+10^-pH-Kw*10^pH-Ct_Cl-Ct_OAc*Ka*10^pH/(1+Ka*10^pH))</f>
        <v>7.9089259265596762E-2</v>
      </c>
      <c r="AC1272" s="19">
        <f>ABS(Ct_Na+10^-pH-Kw*10^pH-Ct_Cl-Ct_OAc*Ka*10^pH/(1+Ka*10^pH))</f>
        <v>7.5851516473539299E-2</v>
      </c>
      <c r="AD1272" s="19">
        <f>ABS(Ct_Na+10^-pH-Kw*10^pH-Ct_Cl-Ct_OAc*Ka*10^pH/(1+Ka*10^pH))</f>
        <v>7.2748679631150934E-2</v>
      </c>
      <c r="AE1272" s="19">
        <f>ABS(Ct_Na+10^-pH-Kw*10^pH-Ct_Cl-Ct_OAc*Ka*10^pH/(1+Ka*10^pH))</f>
        <v>6.9772489190492712E-2</v>
      </c>
      <c r="AF1272" s="19">
        <f>ABS(Ct_Na+10^-pH-Kw*10^pH-Ct_Cl-Ct_OAc*Ka*10^pH/(1+Ka*10^pH))</f>
        <v>6.6915346367460812E-2</v>
      </c>
      <c r="AG1272" s="19">
        <f>ABS(Ct_Na+10^-pH-Kw*10^pH-Ct_Cl-Ct_OAc*Ka*10^pH/(1+Ka*10^pH))</f>
        <v>6.4170248361018395E-2</v>
      </c>
      <c r="AH1272" s="19">
        <f>ABS(Ct_Na+10^-pH-Kw*10^pH-Ct_Cl-Ct_OAc*Ka*10^pH/(1+Ka*10^pH))</f>
        <v>6.1530731047131471E-2</v>
      </c>
      <c r="AI1272" s="19">
        <f>ABS(Ct_Na+10^-pH-Kw*10^pH-Ct_Cl-Ct_OAc*Ka*10^pH/(1+Ka*10^pH))</f>
        <v>5.8990818160183651E-2</v>
      </c>
      <c r="AJ1272" s="19">
        <f>ABS(Ct_Na+10^-pH-Kw*10^pH-Ct_Cl-Ct_OAc*Ka*10^pH/(1+Ka*10^pH))</f>
        <v>5.6544976120900592E-2</v>
      </c>
      <c r="AK1272" s="19">
        <f>ABS(Ct_Na+10^-pH-Kw*10^pH-Ct_Cl-Ct_OAc*Ka*10^pH/(1+Ka*10^pH))</f>
        <v>5.418807379213688E-2</v>
      </c>
      <c r="AL1272" s="19">
        <f>ABS(Ct_Na+10^-pH-Kw*10^pH-Ct_Cl-Ct_OAc*Ka*10^pH/(1+Ka*10^pH))</f>
        <v>5.1915346546543339E-2</v>
      </c>
      <c r="AM1272" s="19">
        <f>ABS(Ct_Na+10^-pH-Kw*10^pH-Ct_Cl-Ct_OAc*Ka*10^pH/(1+Ka*10^pH))</f>
        <v>4.9722364116584622E-2</v>
      </c>
      <c r="AN1272" s="19">
        <f>ABS(Ct_Na+10^-pH-Kw*10^pH-Ct_Cl-Ct_OAc*Ka*10^pH/(1+Ka*10^pH))</f>
        <v>4.760500177041762E-2</v>
      </c>
      <c r="AO1272" s="19">
        <f>ABS(Ct_Na+10^-pH-Kw*10^pH-Ct_Cl-Ct_OAc*Ka*10^pH/(1+Ka*10^pH))</f>
        <v>4.5559414419035923E-2</v>
      </c>
      <c r="AP1272" s="19">
        <f>ABS(Ct_Na+10^-pH-Kw*10^pH-Ct_Cl-Ct_OAc*Ka*10^pH/(1+Ka*10^pH))</f>
        <v>4.3582013312700285E-2</v>
      </c>
      <c r="AQ1272" s="19">
        <f>ABS(Ct_Na+10^-pH-Kw*10^pH-Ct_Cl-Ct_OAc*Ka*10^pH/(1+Ka*10^pH))</f>
        <v>4.1669445029523217E-2</v>
      </c>
      <c r="AR1272" s="19">
        <f>ABS(Ct_Na+10^-pH-Kw*10^pH-Ct_Cl-Ct_OAc*Ka*10^pH/(1+Ka*10^pH))</f>
        <v>3.9818572497416327E-2</v>
      </c>
      <c r="AS1272" s="19">
        <f>ABS(Ct_Na+10^-pH-Kw*10^pH-Ct_Cl-Ct_OAc*Ka*10^pH/(1+Ka*10^pH))</f>
        <v>3.802645782347161E-2</v>
      </c>
      <c r="AT1272" s="19">
        <f>ABS(Ct_Na+10^-pH-Kw*10^pH-Ct_Cl-Ct_OAc*Ka*10^pH/(1+Ka*10^pH))</f>
        <v>3.6290346733087619E-2</v>
      </c>
      <c r="AU1272" s="19">
        <f>ABS(Ct_Na+10^-pH-Kw*10^pH-Ct_Cl-Ct_OAc*Ka*10^pH/(1+Ka*10^pH))</f>
        <v>3.4607654445484713E-2</v>
      </c>
      <c r="AV1272" s="19">
        <f>ABS(Ct_Na+10^-pH-Kw*10^pH-Ct_Cl-Ct_OAc*Ka*10^pH/(1+Ka*10^pH))</f>
        <v>3.2975952833263676E-2</v>
      </c>
      <c r="AW1272" s="19">
        <f>ABS(Ct_Na+10^-pH-Kw*10^pH-Ct_Cl-Ct_OAc*Ka*10^pH/(1+Ka*10^pH))</f>
        <v>3.1392958731855242E-2</v>
      </c>
      <c r="AX1272" s="19">
        <f>ABS(Ct_Na+10^-pH-Kw*10^pH-Ct_Cl-Ct_OAc*Ka*10^pH/(1+Ka*10^pH))</f>
        <v>2.9856523280488202E-2</v>
      </c>
      <c r="AY1272" s="19">
        <f>ABS(Ct_Na+10^-pH-Kw*10^pH-Ct_Cl-Ct_OAc*Ka*10^pH/(1+Ka*10^pH))</f>
        <v>2.8364622190030386E-2</v>
      </c>
      <c r="AZ1272" s="19">
        <f>ABS(Ct_Na+10^-pH-Kw*10^pH-Ct_Cl-Ct_OAc*Ka*10^pH/(1+Ka*10^pH))</f>
        <v>2.6915346845014197E-2</v>
      </c>
      <c r="BA1272" s="19">
        <f>ABS(Ct_Na+10^-pH-Kw*10^pH-Ct_Cl-Ct_OAc*Ka*10^pH/(1+Ka*10^pH))</f>
        <v>2.5506896157604118E-2</v>
      </c>
      <c r="BB1272" s="19">
        <f>ABS(Ct_Na+10^-pH-Kw*10^pH-Ct_Cl-Ct_OAc*Ka*10^pH/(1+Ka*10^pH))</f>
        <v>2.4137569100399867E-2</v>
      </c>
      <c r="BC1272" s="19">
        <f>ABS(Ct_Na+10^-pH-Kw*10^pH-Ct_Cl-Ct_OAc*Ka*10^pH/(1+Ka*10^pH))</f>
        <v>2.2805757852982E-2</v>
      </c>
      <c r="BD1272" s="19">
        <f>ABS(Ct_Na+10^-pH-Kw*10^pH-Ct_Cl-Ct_OAc*Ka*10^pH/(1+Ka*10^pH))</f>
        <v>2.1509941504143024E-2</v>
      </c>
      <c r="BE1272" s="19">
        <f>ABS(Ct_Na+10^-pH-Kw*10^pH-Ct_Cl-Ct_OAc*Ka*10^pH/(1+Ka*10^pH))</f>
        <v>2.0248680257939772E-2</v>
      </c>
      <c r="BF1272" s="19">
        <f>ABS(Ct_Na+10^-pH-Kw*10^pH-Ct_Cl-Ct_OAc*Ka*10^pH/(1+Ka*10^pH))</f>
        <v>1.9020610097162896E-2</v>
      </c>
      <c r="BG1272" s="19">
        <f>ABS(Ct_Na+10^-pH-Kw*10^pH-Ct_Cl-Ct_OAc*Ka*10^pH/(1+Ka*10^pH))</f>
        <v>1.7824437862639986E-2</v>
      </c>
      <c r="BH1272" s="19">
        <f>ABS(Ct_Na+10^-pH-Kw*10^pH-Ct_Cl-Ct_OAc*Ka*10^pH/(1+Ka*10^pH))</f>
        <v>1.6658936711053542E-2</v>
      </c>
      <c r="BI1272" s="19">
        <f>ABS(Ct_Na+10^-pH-Kw*10^pH-Ct_Cl-Ct_OAc*Ka*10^pH/(1+Ka*10^pH))</f>
        <v>1.5522941917735102E-2</v>
      </c>
      <c r="BJ1272" s="19">
        <f>ABS(Ct_Na+10^-pH-Kw*10^pH-Ct_Cl-Ct_OAc*Ka*10^pH/(1+Ka*10^pH))</f>
        <v>1.4415346994249623E-2</v>
      </c>
      <c r="BK1272" s="19">
        <f>ABS(Ct_Na+10^-pH-Kw*10^pH-Ct_Cl-Ct_OAc*Ka*10^pH/(1+Ka*10^pH))</f>
        <v>1.3335100093566275E-2</v>
      </c>
      <c r="BL1272" s="19">
        <f>ABS(Ct_Na+10^-pH-Kw*10^pH-Ct_Cl-Ct_OAc*Ka*10^pH/(1+Ka*10^pH))</f>
        <v>1.228120067826545E-2</v>
      </c>
      <c r="BM1272" s="19">
        <f>ABS(Ct_Na+10^-pH-Kw*10^pH-Ct_Cl-Ct_OAc*Ka*10^pH/(1+Ka*10^pH))</f>
        <v>1.1252696429598343E-2</v>
      </c>
      <c r="BN1272" s="19">
        <f>ABS(Ct_Na+10^-pH-Kw*10^pH-Ct_Cl-Ct_OAc*Ka*10^pH/(1+Ka*10^pH))</f>
        <v>1.0248680377328109E-2</v>
      </c>
      <c r="BO1272" s="19">
        <f>ABS(Ct_Na+10^-pH-Kw*10^pH-Ct_Cl-Ct_OAc*Ka*10^pH/(1+Ka*10^pH))</f>
        <v>9.268288232170116E-3</v>
      </c>
      <c r="BP1272" s="19">
        <f>ABS(Ct_Na+10^-pH-Kw*10^pH-Ct_Cl-Ct_OAc*Ka*10^pH/(1+Ka*10^pH))</f>
        <v>8.3106959043413586E-3</v>
      </c>
      <c r="BQ1272" s="19">
        <f>ABS(Ct_Na+10^-pH-Kw*10^pH-Ct_Cl-Ct_OAc*Ka*10^pH/(1+Ka*10^pH))</f>
        <v>7.3751171932443099E-3</v>
      </c>
      <c r="BR1272" s="19">
        <f>ABS(Ct_Na+10^-pH-Kw*10^pH-Ct_Cl-Ct_OAc*Ka*10^pH/(1+Ka*10^pH))</f>
        <v>6.4608016346721919E-3</v>
      </c>
      <c r="BS1272" s="19">
        <f>ABS(Ct_Na+10^-pH-Kw*10^pH-Ct_Cl-Ct_OAc*Ka*10^pH/(1+Ka*10^pH))</f>
        <v>5.5670324931466342E-3</v>
      </c>
      <c r="BT1272" s="19">
        <f>ABS(Ct_Na+10^-pH-Kw*10^pH-Ct_Cl-Ct_OAc*Ka*10^pH/(1+Ka*10^pH))</f>
        <v>4.6931248880994203E-3</v>
      </c>
      <c r="BU1272" s="19">
        <f>ABS(Ct_Na+10^-pH-Kw*10^pH-Ct_Cl-Ct_OAc*Ka*10^pH/(1+Ka*10^pH))</f>
        <v>3.8384240436026909E-3</v>
      </c>
      <c r="BV1272" s="19">
        <f>ABS(Ct_Na+10^-pH-Kw*10^pH-Ct_Cl-Ct_OAc*Ka*10^pH/(1+Ka*10^pH))</f>
        <v>3.0023036522472263E-3</v>
      </c>
      <c r="BW1272" s="19">
        <f>ABS(Ct_Na+10^-pH-Kw*10^pH-Ct_Cl-Ct_OAc*Ka*10^pH/(1+Ka*10^pH))</f>
        <v>2.1841643445767861E-3</v>
      </c>
      <c r="BX1272" s="19">
        <f>ABS(Ct_Na+10^-pH-Kw*10^pH-Ct_Cl-Ct_OAc*Ka*10^pH/(1+Ka*10^pH))</f>
        <v>1.3834322562184947E-3</v>
      </c>
      <c r="BY1272" s="19">
        <f>ABS(Ct_Na+10^-pH-Kw*10^pH-Ct_Cl-Ct_OAc*Ka*10^pH/(1+Ka*10^pH))</f>
        <v>5.9955768550986471E-4</v>
      </c>
      <c r="BZ1272" s="19">
        <f>ABS(Ct_Na+10^-pH-Kw*10^pH-Ct_Cl-Ct_OAc*Ka*10^pH/(1+Ka*10^pH))</f>
        <v>1.6798616497569474E-4</v>
      </c>
      <c r="CA1272" s="19">
        <f>ABS(Ct_Na+10^-pH-Kw*10^pH-Ct_Cl-Ct_OAc*Ka*10^pH/(1+Ka*10^pH))</f>
        <v>9.197043690594639E-4</v>
      </c>
      <c r="CB1272" s="19">
        <f>ABS(Ct_Na+10^-pH-Kw*10^pH-Ct_Cl-Ct_OAc*Ka*10^pH/(1+Ka*10^pH))</f>
        <v>1.6560813853047987E-3</v>
      </c>
      <c r="CC1272" s="19">
        <f>ABS(Ct_Na+10^-pH-Kw*10^pH-Ct_Cl-Ct_OAc*Ka*10^pH/(1+Ka*10^pH))</f>
        <v>2.3775820981916523E-3</v>
      </c>
      <c r="CD1272" s="19">
        <f>ABS(Ct_Na+10^-pH-Kw*10^pH-Ct_Cl-Ct_OAc*Ka*10^pH/(1+Ka*10^pH))</f>
        <v>3.0846527968207485E-3</v>
      </c>
      <c r="CE1272" s="19">
        <f>ABS(Ct_Na+10^-pH-Kw*10^pH-Ct_Cl-Ct_OAc*Ka*10^pH/(1+Ka*10^pH))</f>
        <v>3.7777220954770055E-3</v>
      </c>
      <c r="CF1272" s="19">
        <f>ABS(Ct_Na+10^-pH-Kw*10^pH-Ct_Cl-Ct_OAc*Ka*10^pH/(1+Ka*10^pH))</f>
        <v>4.4572018000419641E-3</v>
      </c>
      <c r="CG1272" s="19">
        <f>ABS(Ct_Na+10^-pH-Kw*10^pH-Ct_Cl-Ct_OAc*Ka*10^pH/(1+Ka*10^pH))</f>
        <v>5.1234877239357546E-3</v>
      </c>
      <c r="CH1272" s="19">
        <f>ABS(Ct_Na+10^-pH-Kw*10^pH-Ct_Cl-Ct_OAc*Ka*10^pH/(1+Ka*10^pH))</f>
        <v>5.7769604569854263E-3</v>
      </c>
      <c r="CI1272" s="19">
        <f>ABS(Ct_Na+10^-pH-Kw*10^pH-Ct_Cl-Ct_OAc*Ka*10^pH/(1+Ka*10^pH))</f>
        <v>6.4179860903579716E-3</v>
      </c>
      <c r="CJ1272" s="19">
        <f>ABS(Ct_Na+10^-pH-Kw*10^pH-Ct_Cl-Ct_OAc*Ka*10^pH/(1+Ka*10^pH))</f>
        <v>7.0469169004593255E-3</v>
      </c>
      <c r="CK1272" s="19">
        <f>ABS(Ct_Na+10^-pH-Kw*10^pH-Ct_Cl-Ct_OAc*Ka*10^pH/(1+Ka*10^pH))</f>
        <v>7.6640919944840416E-3</v>
      </c>
      <c r="CL1272" s="19">
        <f>ABS(Ct_Na+10^-pH-Kw*10^pH-Ct_Cl-Ct_OAc*Ka*10^pH/(1+Ka*10^pH))</f>
        <v>8.2698379201008726E-3</v>
      </c>
      <c r="CM1272" s="19">
        <f>ABS(Ct_Na+10^-pH-Kw*10^pH-Ct_Cl-Ct_OAc*Ka*10^pH/(1+Ka*10^pH))</f>
        <v>8.864469241577945E-3</v>
      </c>
      <c r="CN1272" s="19">
        <f>ABS(Ct_Na+10^-pH-Kw*10^pH-Ct_Cl-Ct_OAc*Ka*10^pH/(1+Ka*10^pH))</f>
        <v>9.4482890844827111E-3</v>
      </c>
      <c r="CO1272" s="19">
        <f>ABS(Ct_Na+10^-pH-Kw*10^pH-Ct_Cl-Ct_OAc*Ka*10^pH/(1+Ka*10^pH))</f>
        <v>1.0021589650938759E-2</v>
      </c>
      <c r="CP1272" s="19">
        <f>ABS(Ct_Na+10^-pH-Kw*10^pH-Ct_Cl-Ct_OAc*Ka*10^pH/(1+Ka*10^pH))</f>
        <v>1.0584652707279499E-2</v>
      </c>
      <c r="CQ1272" s="19">
        <f>ABS(Ct_Na+10^-pH-Kw*10^pH-Ct_Cl-Ct_OAc*Ka*10^pH/(1+Ka*10^pH))</f>
        <v>1.1137750045808921E-2</v>
      </c>
      <c r="CR1272" s="19">
        <f>ABS(Ct_Na+10^-pH-Kw*10^pH-Ct_Cl-Ct_OAc*Ka*10^pH/(1+Ka*10^pH))</f>
        <v>1.1681143922258851E-2</v>
      </c>
      <c r="CS1272" s="19">
        <f>ABS(Ct_Na+10^-pH-Kw*10^pH-Ct_Cl-Ct_OAc*Ka*10^pH/(1+Ka*10^pH))</f>
        <v>1.2215087470422693E-2</v>
      </c>
      <c r="CT1272" s="19">
        <f>ABS(Ct_Na+10^-pH-Kw*10^pH-Ct_Cl-Ct_OAc*Ka*10^pH/(1+Ka*10^pH))</f>
        <v>1.2739825095342355E-2</v>
      </c>
      <c r="CU1272" s="19">
        <f>ABS(Ct_Na+10^-pH-Kw*10^pH-Ct_Cl-Ct_OAc*Ka*10^pH/(1+Ka*10^pH))</f>
        <v>1.3255592846331744E-2</v>
      </c>
      <c r="CV1272" s="19">
        <f>ABS(Ct_Na+10^-pH-Kw*10^pH-Ct_Cl-Ct_OAc*Ka*10^pH/(1+Ka*10^pH))</f>
        <v>1.3762618771033207E-2</v>
      </c>
      <c r="CW1272" s="19">
        <f>ABS(Ct_Na+10^-pH-Kw*10^pH-Ct_Cl-Ct_OAc*Ka*10^pH/(1+Ka*10^pH))</f>
        <v>1.4261123251622022E-2</v>
      </c>
      <c r="CX1272" s="19">
        <f>ABS(Ct_Na+10^-pH-Kw*10^pH-Ct_Cl-Ct_OAc*Ka*10^pH/(1+Ka*10^pH))</f>
        <v>1.4751319324201012E-2</v>
      </c>
    </row>
    <row r="1273" spans="1:102">
      <c r="A1273" s="24">
        <v>12.44</v>
      </c>
      <c r="B1273" s="19">
        <f>ABS(Ct_Na+10^-pH-Kw*10^pH-Ct_Cl-Ct_OAc*Ka*10^pH/(1+Ka*10^pH))</f>
        <v>0.27754228294954281</v>
      </c>
      <c r="C1273" s="19">
        <f>ABS(Ct_Na+10^-pH-Kw*10^pH-Ct_Cl-Ct_OAc*Ka*10^pH/(1+Ka*10^pH))</f>
        <v>0.26087561647732743</v>
      </c>
      <c r="D1273" s="19">
        <f>ABS(Ct_Na+10^-pH-Kw*10^pH-Ct_Cl-Ct_OAc*Ka*10^pH/(1+Ka*10^pH))</f>
        <v>0.24572410150258611</v>
      </c>
      <c r="E1273" s="19">
        <f>ABS(Ct_Na+10^-pH-Kw*10^pH-Ct_Cl-Ct_OAc*Ka*10^pH/(1+Ka*10^pH))</f>
        <v>0.23189010956912665</v>
      </c>
      <c r="F1273" s="19">
        <f>ABS(Ct_Na+10^-pH-Kw*10^pH-Ct_Cl-Ct_OAc*Ka*10^pH/(1+Ka*10^pH))</f>
        <v>0.2192089502967888</v>
      </c>
      <c r="G1273" s="19">
        <f>ABS(Ct_Na+10^-pH-Kw*10^pH-Ct_Cl-Ct_OAc*Ka*10^pH/(1+Ka*10^pH))</f>
        <v>0.20754228376623801</v>
      </c>
      <c r="H1273" s="19">
        <f>ABS(Ct_Na+10^-pH-Kw*10^pH-Ct_Cl-Ct_OAc*Ka*10^pH/(1+Ka*10^pH))</f>
        <v>0.19677305312265264</v>
      </c>
      <c r="I1273" s="19">
        <f>ABS(Ct_Na+10^-pH-Kw*10^pH-Ct_Cl-Ct_OAc*Ka*10^pH/(1+Ka*10^pH))</f>
        <v>0.186801543267481</v>
      </c>
      <c r="J1273" s="19">
        <f>ABS(Ct_Na+10^-pH-Kw*10^pH-Ct_Cl-Ct_OAc*Ka*10^pH/(1+Ka*10^pH))</f>
        <v>0.17754228411625023</v>
      </c>
      <c r="K1273" s="19">
        <f>ABS(Ct_Na+10^-pH-Kw*10^pH-Ct_Cl-Ct_OAc*Ka*10^pH/(1+Ka*10^pH))</f>
        <v>0.16892159456165604</v>
      </c>
      <c r="L1273" s="19">
        <f>ABS(Ct_Na+10^-pH-Kw*10^pH-Ct_Cl-Ct_OAc*Ka*10^pH/(1+Ka*10^pH))</f>
        <v>0.16087561764403477</v>
      </c>
      <c r="M1273" s="19">
        <f>ABS(Ct_Na+10^-pH-Kw*10^pH-Ct_Cl-Ct_OAc*Ka*10^pH/(1+Ka*10^pH))</f>
        <v>0.15334873601142135</v>
      </c>
      <c r="N1273" s="19">
        <f>ABS(Ct_Na+10^-pH-Kw*10^pH-Ct_Cl-Ct_OAc*Ka*10^pH/(1+Ka*10^pH))</f>
        <v>0.14629228448084625</v>
      </c>
      <c r="O1273" s="19">
        <f>ABS(Ct_Na+10^-pH-Kw*10^pH-Ct_Cl-Ct_OAc*Ka*10^pH/(1+Ka*10^pH))</f>
        <v>0.13966349667939695</v>
      </c>
      <c r="P1273" s="19">
        <f>ABS(Ct_Na+10^-pH-Kw*10^pH-Ct_Cl-Ct_OAc*Ka*10^pH/(1+Ka*10^pH))</f>
        <v>0.13342463757215051</v>
      </c>
      <c r="Q1273" s="19">
        <f>ABS(Ct_Na+10^-pH-Kw*10^pH-Ct_Cl-Ct_OAc*Ka*10^pH/(1+Ka*10^pH))</f>
        <v>0.12754228469960391</v>
      </c>
      <c r="R1273" s="19">
        <f>ABS(Ct_Na+10^-pH-Kw*10^pH-Ct_Cl-Ct_OAc*Ka*10^pH/(1+Ka*10^pH))</f>
        <v>0.12198672920886541</v>
      </c>
      <c r="S1273" s="19">
        <f>ABS(Ct_Na+10^-pH-Kw*10^pH-Ct_Cl-Ct_OAc*Ka*10^pH/(1+Ka*10^pH))</f>
        <v>0.11673147401492359</v>
      </c>
      <c r="T1273" s="19">
        <f>ABS(Ct_Na+10^-pH-Kw*10^pH-Ct_Cl-Ct_OAc*Ka*10^pH/(1+Ka*10^pH))</f>
        <v>0.11175281119961034</v>
      </c>
      <c r="U1273" s="19">
        <f>ABS(Ct_Na+10^-pH-Kw*10^pH-Ct_Cl-Ct_OAc*Ka*10^pH/(1+Ka*10^pH))</f>
        <v>0.10702946442610797</v>
      </c>
      <c r="V1273" s="19">
        <f>ABS(Ct_Na+10^-pH-Kw*10^pH-Ct_Cl-Ct_OAc*Ka*10^pH/(1+Ka*10^pH))</f>
        <v>0.10254228499128074</v>
      </c>
      <c r="W1273" s="19">
        <f>ABS(Ct_Na+10^-pH-Kw*10^pH-Ct_Cl-Ct_OAc*Ka*10^pH/(1+Ka*10^pH))</f>
        <v>9.8273992358152387E-2</v>
      </c>
      <c r="X1273" s="19">
        <f>ABS(Ct_Na+10^-pH-Kw*10^pH-Ct_Cl-Ct_OAc*Ka*10^pH/(1+Ka*10^pH))</f>
        <v>9.4208951755173034E-2</v>
      </c>
      <c r="Y1273" s="19">
        <f>ABS(Ct_Na+10^-pH-Kw*10^pH-Ct_Cl-Ct_OAc*Ka*10^pH/(1+Ka*10^pH))</f>
        <v>9.0332982808146167E-2</v>
      </c>
      <c r="Z1273" s="19">
        <f>ABS(Ct_Na+10^-pH-Kw*10^pH-Ct_Cl-Ct_OAc*Ka*10^pH/(1+Ka*10^pH))</f>
        <v>8.663319426780236E-2</v>
      </c>
      <c r="AA1273" s="19">
        <f>ABS(Ct_Na+10^-pH-Kw*10^pH-Ct_Cl-Ct_OAc*Ka*10^pH/(1+Ka*10^pH))</f>
        <v>8.3097840773696044E-2</v>
      </c>
      <c r="AB1273" s="19">
        <f>ABS(Ct_Na+10^-pH-Kw*10^pH-Ct_Cl-Ct_OAc*Ka*10^pH/(1+Ka*10^pH))</f>
        <v>7.9716198301072655E-2</v>
      </c>
      <c r="AC1273" s="19">
        <f>ABS(Ct_Na+10^-pH-Kw*10^pH-Ct_Cl-Ct_OAc*Ka*10^pH/(1+Ka*10^pH))</f>
        <v>7.6478455508135312E-2</v>
      </c>
      <c r="AD1273" s="19">
        <f>ABS(Ct_Na+10^-pH-Kw*10^pH-Ct_Cl-Ct_OAc*Ka*10^pH/(1+Ka*10^pH))</f>
        <v>7.3375618664903719E-2</v>
      </c>
      <c r="AE1273" s="19">
        <f>ABS(Ct_Na+10^-pH-Kw*10^pH-Ct_Cl-Ct_OAc*Ka*10^pH/(1+Ka*10^pH))</f>
        <v>7.0399428223436672E-2</v>
      </c>
      <c r="AF1273" s="19">
        <f>ABS(Ct_Na+10^-pH-Kw*10^pH-Ct_Cl-Ct_OAc*Ka*10^pH/(1+Ka*10^pH))</f>
        <v>6.754228539962831E-2</v>
      </c>
      <c r="AG1273" s="19">
        <f>ABS(Ct_Na+10^-pH-Kw*10^pH-Ct_Cl-Ct_OAc*Ka*10^pH/(1+Ka*10^pH))</f>
        <v>6.4797187392439892E-2</v>
      </c>
      <c r="AH1273" s="19">
        <f>ABS(Ct_Na+10^-pH-Kw*10^pH-Ct_Cl-Ct_OAc*Ka*10^pH/(1+Ka*10^pH))</f>
        <v>6.2157670077835646E-2</v>
      </c>
      <c r="AI1273" s="19">
        <f>ABS(Ct_Na+10^-pH-Kw*10^pH-Ct_Cl-Ct_OAc*Ka*10^pH/(1+Ka*10^pH))</f>
        <v>5.9617757190197587E-2</v>
      </c>
      <c r="AJ1273" s="19">
        <f>ABS(Ct_Na+10^-pH-Kw*10^pH-Ct_Cl-Ct_OAc*Ka*10^pH/(1+Ka*10^pH))</f>
        <v>5.7171915150249823E-2</v>
      </c>
      <c r="AK1273" s="19">
        <f>ABS(Ct_Na+10^-pH-Kw*10^pH-Ct_Cl-Ct_OAc*Ka*10^pH/(1+Ka*10^pH))</f>
        <v>5.481501282084561E-2</v>
      </c>
      <c r="AL1273" s="19">
        <f>ABS(Ct_Na+10^-pH-Kw*10^pH-Ct_Cl-Ct_OAc*Ka*10^pH/(1+Ka*10^pH))</f>
        <v>5.2542285574634418E-2</v>
      </c>
      <c r="AM1273" s="19">
        <f>ABS(Ct_Na+10^-pH-Kw*10^pH-Ct_Cl-Ct_OAc*Ka*10^pH/(1+Ka*10^pH))</f>
        <v>5.0349303144079739E-2</v>
      </c>
      <c r="AN1273" s="19">
        <f>ABS(Ct_Na+10^-pH-Kw*10^pH-Ct_Cl-Ct_OAc*Ka*10^pH/(1+Ka*10^pH))</f>
        <v>4.8231940797337322E-2</v>
      </c>
      <c r="AO1273" s="19">
        <f>ABS(Ct_Na+10^-pH-Kw*10^pH-Ct_Cl-Ct_OAc*Ka*10^pH/(1+Ka*10^pH))</f>
        <v>4.618635344539973E-2</v>
      </c>
      <c r="AP1273" s="19">
        <f>ABS(Ct_Na+10^-pH-Kw*10^pH-Ct_Cl-Ct_OAc*Ka*10^pH/(1+Ka*10^pH))</f>
        <v>4.4208952338526702E-2</v>
      </c>
      <c r="AQ1273" s="19">
        <f>ABS(Ct_Na+10^-pH-Kw*10^pH-Ct_Cl-Ct_OAc*Ka*10^pH/(1+Ka*10^pH))</f>
        <v>4.2296384054829841E-2</v>
      </c>
      <c r="AR1273" s="19">
        <f>ABS(Ct_Na+10^-pH-Kw*10^pH-Ct_Cl-Ct_OAc*Ka*10^pH/(1+Ka*10^pH))</f>
        <v>4.0445511522219986E-2</v>
      </c>
      <c r="AS1273" s="19">
        <f>ABS(Ct_Na+10^-pH-Kw*10^pH-Ct_Cl-Ct_OAc*Ka*10^pH/(1+Ka*10^pH))</f>
        <v>3.8653396847788214E-2</v>
      </c>
      <c r="AT1273" s="19">
        <f>ABS(Ct_Na+10^-pH-Kw*10^pH-Ct_Cl-Ct_OAc*Ka*10^pH/(1+Ka*10^pH))</f>
        <v>3.6917285756932441E-2</v>
      </c>
      <c r="AU1273" s="19">
        <f>ABS(Ct_Na+10^-pH-Kw*10^pH-Ct_Cl-Ct_OAc*Ka*10^pH/(1+Ka*10^pH))</f>
        <v>3.5234593468872241E-2</v>
      </c>
      <c r="AV1273" s="19">
        <f>ABS(Ct_Na+10^-pH-Kw*10^pH-Ct_Cl-Ct_OAc*Ka*10^pH/(1+Ka*10^pH))</f>
        <v>3.3602891856207774E-2</v>
      </c>
      <c r="AW1273" s="19">
        <f>ABS(Ct_Na+10^-pH-Kw*10^pH-Ct_Cl-Ct_OAc*Ka*10^pH/(1+Ka*10^pH))</f>
        <v>3.2019897754369135E-2</v>
      </c>
      <c r="AX1273" s="19">
        <f>ABS(Ct_Na+10^-pH-Kw*10^pH-Ct_Cl-Ct_OAc*Ka*10^pH/(1+Ka*10^pH))</f>
        <v>3.0483462302584561E-2</v>
      </c>
      <c r="AY1273" s="19">
        <f>ABS(Ct_Na+10^-pH-Kw*10^pH-Ct_Cl-Ct_OAc*Ka*10^pH/(1+Ka*10^pH))</f>
        <v>2.8991561211721292E-2</v>
      </c>
      <c r="AZ1273" s="19">
        <f>ABS(Ct_Na+10^-pH-Kw*10^pH-Ct_Cl-Ct_OAc*Ka*10^pH/(1+Ka*10^pH))</f>
        <v>2.7542285866311252E-2</v>
      </c>
      <c r="BA1273" s="19">
        <f>ABS(Ct_Na+10^-pH-Kw*10^pH-Ct_Cl-Ct_OAc*Ka*10^pH/(1+Ka*10^pH))</f>
        <v>2.6133835178518403E-2</v>
      </c>
      <c r="BB1273" s="19">
        <f>ABS(Ct_Na+10^-pH-Kw*10^pH-Ct_Cl-Ct_OAc*Ka*10^pH/(1+Ka*10^pH))</f>
        <v>2.4764508120942025E-2</v>
      </c>
      <c r="BC1273" s="19">
        <f>ABS(Ct_Na+10^-pH-Kw*10^pH-Ct_Cl-Ct_OAc*Ka*10^pH/(1+Ka*10^pH))</f>
        <v>2.3432696873162233E-2</v>
      </c>
      <c r="BD1273" s="19">
        <f>ABS(Ct_Na+10^-pH-Kw*10^pH-Ct_Cl-Ct_OAc*Ka*10^pH/(1+Ka*10^pH))</f>
        <v>2.2136880523971107E-2</v>
      </c>
      <c r="BE1273" s="19">
        <f>ABS(Ct_Na+10^-pH-Kw*10^pH-Ct_Cl-Ct_OAc*Ka*10^pH/(1+Ka*10^pH))</f>
        <v>2.0875619277425074E-2</v>
      </c>
      <c r="BF1273" s="19">
        <f>ABS(Ct_Na+10^-pH-Kw*10^pH-Ct_Cl-Ct_OAc*Ka*10^pH/(1+Ka*10^pH))</f>
        <v>1.9647549116314472E-2</v>
      </c>
      <c r="BG1273" s="19">
        <f>ABS(Ct_Na+10^-pH-Kw*10^pH-Ct_Cl-Ct_OAc*Ka*10^pH/(1+Ka*10^pH))</f>
        <v>1.8451376881466489E-2</v>
      </c>
      <c r="BH1273" s="19">
        <f>ABS(Ct_Na+10^-pH-Kw*10^pH-Ct_Cl-Ct_OAc*Ka*10^pH/(1+Ka*10^pH))</f>
        <v>1.7285875729563305E-2</v>
      </c>
      <c r="BI1273" s="19">
        <f>ABS(Ct_Na+10^-pH-Kw*10^pH-Ct_Cl-Ct_OAc*Ka*10^pH/(1+Ka*10^pH))</f>
        <v>1.6149880935936146E-2</v>
      </c>
      <c r="BJ1273" s="19">
        <f>ABS(Ct_Na+10^-pH-Kw*10^pH-Ct_Cl-Ct_OAc*Ka*10^pH/(1+Ka*10^pH))</f>
        <v>1.5042286012149672E-2</v>
      </c>
      <c r="BK1273" s="19">
        <f>ABS(Ct_Na+10^-pH-Kw*10^pH-Ct_Cl-Ct_OAc*Ka*10^pH/(1+Ka*10^pH))</f>
        <v>1.3962039111172754E-2</v>
      </c>
      <c r="BL1273" s="19">
        <f>ABS(Ct_Na+10^-pH-Kw*10^pH-Ct_Cl-Ct_OAc*Ka*10^pH/(1+Ka*10^pH))</f>
        <v>1.2908139695585519E-2</v>
      </c>
      <c r="BM1273" s="19">
        <f>ABS(Ct_Na+10^-pH-Kw*10^pH-Ct_Cl-Ct_OAc*Ka*10^pH/(1+Ka*10^pH))</f>
        <v>1.1879635446638906E-2</v>
      </c>
      <c r="BN1273" s="19">
        <f>ABS(Ct_Na+10^-pH-Kw*10^pH-Ct_Cl-Ct_OAc*Ka*10^pH/(1+Ka*10^pH))</f>
        <v>1.0875619394095822E-2</v>
      </c>
      <c r="BO1273" s="19">
        <f>ABS(Ct_Na+10^-pH-Kw*10^pH-Ct_Cl-Ct_OAc*Ka*10^pH/(1+Ka*10^pH))</f>
        <v>9.8952272486713885E-3</v>
      </c>
      <c r="BP1273" s="19">
        <f>ABS(Ct_Na+10^-pH-Kw*10^pH-Ct_Cl-Ct_OAc*Ka*10^pH/(1+Ka*10^pH))</f>
        <v>8.9376349205823949E-3</v>
      </c>
      <c r="BQ1273" s="19">
        <f>ABS(Ct_Na+10^-pH-Kw*10^pH-Ct_Cl-Ct_OAc*Ka*10^pH/(1+Ka*10^pH))</f>
        <v>8.0020562092310843E-3</v>
      </c>
      <c r="BR1273" s="19">
        <f>ABS(Ct_Na+10^-pH-Kw*10^pH-Ct_Cl-Ct_OAc*Ka*10^pH/(1+Ka*10^pH))</f>
        <v>7.0877406504104984E-3</v>
      </c>
      <c r="BS1273" s="19">
        <f>ABS(Ct_Na+10^-pH-Kw*10^pH-Ct_Cl-Ct_OAc*Ka*10^pH/(1+Ka*10^pH))</f>
        <v>6.1939715086420516E-3</v>
      </c>
      <c r="BT1273" s="19">
        <f>ABS(Ct_Na+10^-pH-Kw*10^pH-Ct_Cl-Ct_OAc*Ka*10^pH/(1+Ka*10^pH))</f>
        <v>5.3200639033573402E-3</v>
      </c>
      <c r="BU1273" s="19">
        <f>ABS(Ct_Na+10^-pH-Kw*10^pH-Ct_Cl-Ct_OAc*Ka*10^pH/(1+Ka*10^pH))</f>
        <v>4.4653630586283383E-3</v>
      </c>
      <c r="BV1273" s="19">
        <f>ABS(Ct_Na+10^-pH-Kw*10^pH-Ct_Cl-Ct_OAc*Ka*10^pH/(1+Ka*10^pH))</f>
        <v>3.6292426670456457E-3</v>
      </c>
      <c r="BW1273" s="19">
        <f>ABS(Ct_Na+10^-pH-Kw*10^pH-Ct_Cl-Ct_OAc*Ka*10^pH/(1+Ka*10^pH))</f>
        <v>2.8111033591528625E-3</v>
      </c>
      <c r="BX1273" s="19">
        <f>ABS(Ct_Na+10^-pH-Kw*10^pH-Ct_Cl-Ct_OAc*Ka*10^pH/(1+Ka*10^pH))</f>
        <v>2.0103712705769675E-3</v>
      </c>
      <c r="BY1273" s="19">
        <f>ABS(Ct_Na+10^-pH-Kw*10^pH-Ct_Cl-Ct_OAc*Ka*10^pH/(1+Ka*10^pH))</f>
        <v>1.2264966996553064E-3</v>
      </c>
      <c r="BZ1273" s="19">
        <f>ABS(Ct_Na+10^-pH-Kw*10^pH-Ct_Cl-Ct_OAc*Ka*10^pH/(1+Ka*10^pH))</f>
        <v>4.5895284896116384E-4</v>
      </c>
      <c r="CA1273" s="19">
        <f>ABS(Ct_Na+10^-pH-Kw*10^pH-Ct_Cl-Ct_OAc*Ka*10^pH/(1+Ka*10^pH))</f>
        <v>2.927653553268933E-4</v>
      </c>
      <c r="CB1273" s="19">
        <f>ABS(Ct_Na+10^-pH-Kw*10^pH-Ct_Cl-Ct_OAc*Ka*10^pH/(1+Ka*10^pH))</f>
        <v>1.0291423717723458E-3</v>
      </c>
      <c r="CC1273" s="19">
        <f>ABS(Ct_Na+10^-pH-Kw*10^pH-Ct_Cl-Ct_OAc*Ka*10^pH/(1+Ka*10^pH))</f>
        <v>1.7506430848552787E-3</v>
      </c>
      <c r="CD1273" s="19">
        <f>ABS(Ct_Na+10^-pH-Kw*10^pH-Ct_Cl-Ct_OAc*Ka*10^pH/(1+Ka*10^pH))</f>
        <v>2.4577137836765267E-3</v>
      </c>
      <c r="CE1273" s="19">
        <f>ABS(Ct_Na+10^-pH-Kw*10^pH-Ct_Cl-Ct_OAc*Ka*10^pH/(1+Ka*10^pH))</f>
        <v>3.150783082521133E-3</v>
      </c>
      <c r="CF1273" s="19">
        <f>ABS(Ct_Na+10^-pH-Kw*10^pH-Ct_Cl-Ct_OAc*Ka*10^pH/(1+Ka*10^pH))</f>
        <v>3.8302627872707495E-3</v>
      </c>
      <c r="CG1273" s="19">
        <f>ABS(Ct_Na+10^-pH-Kw*10^pH-Ct_Cl-Ct_OAc*Ka*10^pH/(1+Ka*10^pH))</f>
        <v>4.4965487113456035E-3</v>
      </c>
      <c r="CH1273" s="19">
        <f>ABS(Ct_Na+10^-pH-Kw*10^pH-Ct_Cl-Ct_OAc*Ka*10^pH/(1+Ka*10^pH))</f>
        <v>5.1500214445728693E-3</v>
      </c>
      <c r="CI1273" s="19">
        <f>ABS(Ct_Na+10^-pH-Kw*10^pH-Ct_Cl-Ct_OAc*Ka*10^pH/(1+Ka*10^pH))</f>
        <v>5.7910470781196155E-3</v>
      </c>
      <c r="CJ1273" s="19">
        <f>ABS(Ct_Na+10^-pH-Kw*10^pH-Ct_Cl-Ct_OAc*Ka*10^pH/(1+Ka*10^pH))</f>
        <v>6.4199778883918812E-3</v>
      </c>
      <c r="CK1273" s="19">
        <f>ABS(Ct_Na+10^-pH-Kw*10^pH-Ct_Cl-Ct_OAc*Ka*10^pH/(1+Ka*10^pH))</f>
        <v>7.0371529825843313E-3</v>
      </c>
      <c r="CL1273" s="19">
        <f>ABS(Ct_Na+10^-pH-Kw*10^pH-Ct_Cl-Ct_OAc*Ka*10^pH/(1+Ka*10^pH))</f>
        <v>7.6428989083657806E-3</v>
      </c>
      <c r="CM1273" s="19">
        <f>ABS(Ct_Na+10^-pH-Kw*10^pH-Ct_Cl-Ct_OAc*Ka*10^pH/(1+Ka*10^pH))</f>
        <v>8.2375302300044459E-3</v>
      </c>
      <c r="CN1273" s="19">
        <f>ABS(Ct_Na+10^-pH-Kw*10^pH-Ct_Cl-Ct_OAc*Ka*10^pH/(1+Ka*10^pH))</f>
        <v>8.8213500730678768E-3</v>
      </c>
      <c r="CO1273" s="19">
        <f>ABS(Ct_Na+10^-pH-Kw*10^pH-Ct_Cl-Ct_OAc*Ka*10^pH/(1+Ka*10^pH))</f>
        <v>9.3946506396797233E-3</v>
      </c>
      <c r="CP1273" s="19">
        <f>ABS(Ct_Na+10^-pH-Kw*10^pH-Ct_Cl-Ct_OAc*Ka*10^pH/(1+Ka*10^pH))</f>
        <v>9.95771369617348E-3</v>
      </c>
      <c r="CQ1273" s="19">
        <f>ABS(Ct_Na+10^-pH-Kw*10^pH-Ct_Cl-Ct_OAc*Ka*10^pH/(1+Ka*10^pH))</f>
        <v>1.0510811034853212E-2</v>
      </c>
      <c r="CR1273" s="19">
        <f>ABS(Ct_Na+10^-pH-Kw*10^pH-Ct_Cl-Ct_OAc*Ka*10^pH/(1+Ka*10^pH))</f>
        <v>1.1054204911450816E-2</v>
      </c>
      <c r="CS1273" s="19">
        <f>ABS(Ct_Na+10^-pH-Kw*10^pH-Ct_Cl-Ct_OAc*Ka*10^pH/(1+Ka*10^pH))</f>
        <v>1.1588148459759764E-2</v>
      </c>
      <c r="CT1273" s="19">
        <f>ABS(Ct_Na+10^-pH-Kw*10^pH-Ct_Cl-Ct_OAc*Ka*10^pH/(1+Ka*10^pH))</f>
        <v>1.2112886084822035E-2</v>
      </c>
      <c r="CU1273" s="19">
        <f>ABS(Ct_Na+10^-pH-Kw*10^pH-Ct_Cl-Ct_OAc*Ka*10^pH/(1+Ka*10^pH))</f>
        <v>1.2628653835951582E-2</v>
      </c>
      <c r="CV1273" s="19">
        <f>ABS(Ct_Na+10^-pH-Kw*10^pH-Ct_Cl-Ct_OAc*Ka*10^pH/(1+Ka*10^pH))</f>
        <v>1.313567976079083E-2</v>
      </c>
      <c r="CW1273" s="19">
        <f>ABS(Ct_Na+10^-pH-Kw*10^pH-Ct_Cl-Ct_OAc*Ka*10^pH/(1+Ka*10^pH))</f>
        <v>1.3634184241515128E-2</v>
      </c>
      <c r="CX1273" s="19">
        <f>ABS(Ct_Na+10^-pH-Kw*10^pH-Ct_Cl-Ct_OAc*Ka*10^pH/(1+Ka*10^pH))</f>
        <v>1.4124380314227331E-2</v>
      </c>
    </row>
    <row r="1274" spans="1:102">
      <c r="A1274" s="23">
        <v>12.45</v>
      </c>
      <c r="B1274" s="19">
        <f>ABS(Ct_Na+10^-pH-Kw*10^pH-Ct_Cl-Ct_OAc*Ka*10^pH/(1+Ka*10^pH))</f>
        <v>0.27818382532176522</v>
      </c>
      <c r="C1274" s="19">
        <f>ABS(Ct_Na+10^-pH-Kw*10^pH-Ct_Cl-Ct_OAc*Ka*10^pH/(1+Ka*10^pH))</f>
        <v>0.26151715884512361</v>
      </c>
      <c r="D1274" s="19">
        <f>ABS(Ct_Na+10^-pH-Kw*10^pH-Ct_Cl-Ct_OAc*Ka*10^pH/(1+Ka*10^pH))</f>
        <v>0.2463656438663584</v>
      </c>
      <c r="E1274" s="19">
        <f>ABS(Ct_Na+10^-pH-Kw*10^pH-Ct_Cl-Ct_OAc*Ka*10^pH/(1+Ka*10^pH))</f>
        <v>0.23253165192922498</v>
      </c>
      <c r="F1274" s="19">
        <f>ABS(Ct_Na+10^-pH-Kw*10^pH-Ct_Cl-Ct_OAc*Ka*10^pH/(1+Ka*10^pH))</f>
        <v>0.2198504926535193</v>
      </c>
      <c r="G1274" s="19">
        <f>ABS(Ct_Na+10^-pH-Kw*10^pH-Ct_Cl-Ct_OAc*Ka*10^pH/(1+Ka*10^pH))</f>
        <v>0.20818382611987013</v>
      </c>
      <c r="H1274" s="19">
        <f>ABS(Ct_Na+10^-pH-Kw*10^pH-Ct_Cl-Ct_OAc*Ka*10^pH/(1+Ka*10^pH))</f>
        <v>0.19741459547342474</v>
      </c>
      <c r="I1274" s="19">
        <f>ABS(Ct_Na+10^-pH-Kw*10^pH-Ct_Cl-Ct_OAc*Ka*10^pH/(1+Ka*10^pH))</f>
        <v>0.18744308561560491</v>
      </c>
      <c r="J1274" s="19">
        <f>ABS(Ct_Na+10^-pH-Kw*10^pH-Ct_Cl-Ct_OAc*Ka*10^pH/(1+Ka*10^pH))</f>
        <v>0.17818382646191513</v>
      </c>
      <c r="K1274" s="19">
        <f>ABS(Ct_Na+10^-pH-Kw*10^pH-Ct_Cl-Ct_OAc*Ka*10^pH/(1+Ka*10^pH))</f>
        <v>0.16956313690503147</v>
      </c>
      <c r="L1274" s="19">
        <f>ABS(Ct_Na+10^-pH-Kw*10^pH-Ct_Cl-Ct_OAc*Ka*10^pH/(1+Ka*10^pH))</f>
        <v>0.16151715998527338</v>
      </c>
      <c r="M1274" s="19">
        <f>ABS(Ct_Na+10^-pH-Kw*10^pH-Ct_Cl-Ct_OAc*Ka*10^pH/(1+Ka*10^pH))</f>
        <v>0.15399027835066104</v>
      </c>
      <c r="N1274" s="19">
        <f>ABS(Ct_Na+10^-pH-Kw*10^pH-Ct_Cl-Ct_OAc*Ka*10^pH/(1+Ka*10^pH))</f>
        <v>0.14693382681821193</v>
      </c>
      <c r="O1274" s="19">
        <f>ABS(Ct_Na+10^-pH-Kw*10^pH-Ct_Cl-Ct_OAc*Ka*10^pH/(1+Ka*10^pH))</f>
        <v>0.14030503901500219</v>
      </c>
      <c r="P1274" s="19">
        <f>ABS(Ct_Na+10^-pH-Kw*10^pH-Ct_Cl-Ct_OAc*Ka*10^pH/(1+Ka*10^pH))</f>
        <v>0.13406617990609887</v>
      </c>
      <c r="Q1274" s="19">
        <f>ABS(Ct_Na+10^-pH-Kw*10^pH-Ct_Cl-Ct_OAc*Ka*10^pH/(1+Ka*10^pH))</f>
        <v>0.12818382703199005</v>
      </c>
      <c r="R1274" s="19">
        <f>ABS(Ct_Na+10^-pH-Kw*10^pH-Ct_Cl-Ct_OAc*Ka*10^pH/(1+Ka*10^pH))</f>
        <v>0.12262827153977614</v>
      </c>
      <c r="S1274" s="19">
        <f>ABS(Ct_Na+10^-pH-Kw*10^pH-Ct_Cl-Ct_OAc*Ka*10^pH/(1+Ka*10^pH))</f>
        <v>0.11737301634443864</v>
      </c>
      <c r="T1274" s="19">
        <f>ABS(Ct_Na+10^-pH-Kw*10^pH-Ct_Cl-Ct_OAc*Ka*10^pH/(1+Ka*10^pH))</f>
        <v>0.11239435352780319</v>
      </c>
      <c r="U1274" s="19">
        <f>ABS(Ct_Na+10^-pH-Kw*10^pH-Ct_Cl-Ct_OAc*Ka*10^pH/(1+Ka*10^pH))</f>
        <v>0.10767100675304642</v>
      </c>
      <c r="V1274" s="19">
        <f>ABS(Ct_Na+10^-pH-Kw*10^pH-Ct_Cl-Ct_OAc*Ka*10^pH/(1+Ka*10^pH))</f>
        <v>0.10318382731702751</v>
      </c>
      <c r="W1274" s="19">
        <f>ABS(Ct_Na+10^-pH-Kw*10^pH-Ct_Cl-Ct_OAc*Ka*10^pH/(1+Ka*10^pH))</f>
        <v>9.8915534682765593E-2</v>
      </c>
      <c r="X1274" s="19">
        <f>ABS(Ct_Na+10^-pH-Kw*10^pH-Ct_Cl-Ct_OAc*Ka*10^pH/(1+Ka*10^pH))</f>
        <v>9.4850494078706674E-2</v>
      </c>
      <c r="Y1274" s="19">
        <f>ABS(Ct_Na+10^-pH-Kw*10^pH-Ct_Cl-Ct_OAc*Ka*10^pH/(1+Ka*10^pH))</f>
        <v>9.0974525130650463E-2</v>
      </c>
      <c r="Z1274" s="19">
        <f>ABS(Ct_Na+10^-pH-Kw*10^pH-Ct_Cl-Ct_OAc*Ka*10^pH/(1+Ka*10^pH))</f>
        <v>8.7274736589324081E-2</v>
      </c>
      <c r="AA1274" s="19">
        <f>ABS(Ct_Na+10^-pH-Kw*10^pH-Ct_Cl-Ct_OAc*Ka*10^pH/(1+Ka*10^pH))</f>
        <v>8.3739383094278863E-2</v>
      </c>
      <c r="AB1274" s="19">
        <f>ABS(Ct_Na+10^-pH-Kw*10^pH-Ct_Cl-Ct_OAc*Ka*10^pH/(1+Ka*10^pH))</f>
        <v>8.0357740620757387E-2</v>
      </c>
      <c r="AC1274" s="19">
        <f>ABS(Ct_Na+10^-pH-Kw*10^pH-Ct_Cl-Ct_OAc*Ka*10^pH/(1+Ka*10^pH))</f>
        <v>7.7119997826960177E-2</v>
      </c>
      <c r="AD1274" s="19">
        <f>ABS(Ct_Na+10^-pH-Kw*10^pH-Ct_Cl-Ct_OAc*Ka*10^pH/(1+Ka*10^pH))</f>
        <v>7.4017160982904534E-2</v>
      </c>
      <c r="AE1274" s="19">
        <f>ABS(Ct_Na+10^-pH-Kw*10^pH-Ct_Cl-Ct_OAc*Ka*10^pH/(1+Ka*10^pH))</f>
        <v>7.1040970540647105E-2</v>
      </c>
      <c r="AF1274" s="19">
        <f>ABS(Ct_Na+10^-pH-Kw*10^pH-Ct_Cl-Ct_OAc*Ka*10^pH/(1+Ka*10^pH))</f>
        <v>6.8183827716079962E-2</v>
      </c>
      <c r="AG1274" s="19">
        <f>ABS(Ct_Na+10^-pH-Kw*10^pH-Ct_Cl-Ct_OAc*Ka*10^pH/(1+Ka*10^pH))</f>
        <v>6.5438729708162502E-2</v>
      </c>
      <c r="AH1274" s="19">
        <f>ABS(Ct_Na+10^-pH-Kw*10^pH-Ct_Cl-Ct_OAc*Ka*10^pH/(1+Ka*10^pH))</f>
        <v>6.2799212392857268E-2</v>
      </c>
      <c r="AI1274" s="19">
        <f>ABS(Ct_Na+10^-pH-Kw*10^pH-Ct_Cl-Ct_OAc*Ka*10^pH/(1+Ka*10^pH))</f>
        <v>6.0259299504544665E-2</v>
      </c>
      <c r="AJ1274" s="19">
        <f>ABS(Ct_Na+10^-pH-Kw*10^pH-Ct_Cl-Ct_OAc*Ka*10^pH/(1+Ka*10^pH))</f>
        <v>5.7813457463947358E-2</v>
      </c>
      <c r="AK1274" s="19">
        <f>ABS(Ct_Na+10^-pH-Kw*10^pH-Ct_Cl-Ct_OAc*Ka*10^pH/(1+Ka*10^pH))</f>
        <v>5.5456555133917201E-2</v>
      </c>
      <c r="AL1274" s="19">
        <f>ABS(Ct_Na+10^-pH-Kw*10^pH-Ct_Cl-Ct_OAc*Ka*10^pH/(1+Ka*10^pH))</f>
        <v>5.318382788710245E-2</v>
      </c>
      <c r="AM1274" s="19">
        <f>ABS(Ct_Na+10^-pH-Kw*10^pH-Ct_Cl-Ct_OAc*Ka*10^pH/(1+Ka*10^pH))</f>
        <v>5.0990845455965363E-2</v>
      </c>
      <c r="AN1274" s="19">
        <f>ABS(Ct_Na+10^-pH-Kw*10^pH-Ct_Cl-Ct_OAc*Ka*10^pH/(1+Ka*10^pH))</f>
        <v>4.8873483108660618E-2</v>
      </c>
      <c r="AO1274" s="19">
        <f>ABS(Ct_Na+10^-pH-Kw*10^pH-Ct_Cl-Ct_OAc*Ka*10^pH/(1+Ka*10^pH))</f>
        <v>4.6827895756179766E-2</v>
      </c>
      <c r="AP1274" s="19">
        <f>ABS(Ct_Na+10^-pH-Kw*10^pH-Ct_Cl-Ct_OAc*Ka*10^pH/(1+Ka*10^pH))</f>
        <v>4.4850494648781589E-2</v>
      </c>
      <c r="AQ1274" s="19">
        <f>ABS(Ct_Na+10^-pH-Kw*10^pH-Ct_Cl-Ct_OAc*Ka*10^pH/(1+Ka*10^pH))</f>
        <v>4.2937926364576814E-2</v>
      </c>
      <c r="AR1274" s="19">
        <f>ABS(Ct_Na+10^-pH-Kw*10^pH-Ct_Cl-Ct_OAc*Ka*10^pH/(1+Ka*10^pH))</f>
        <v>4.1087053831475408E-2</v>
      </c>
      <c r="AS1274" s="19">
        <f>ABS(Ct_Na+10^-pH-Kw*10^pH-Ct_Cl-Ct_OAc*Ka*10^pH/(1+Ka*10^pH))</f>
        <v>3.9294939156567697E-2</v>
      </c>
      <c r="AT1274" s="19">
        <f>ABS(Ct_Na+10^-pH-Kw*10^pH-Ct_Cl-Ct_OAc*Ka*10^pH/(1+Ka*10^pH))</f>
        <v>3.7558828065250849E-2</v>
      </c>
      <c r="AU1274" s="19">
        <f>ABS(Ct_Na+10^-pH-Kw*10^pH-Ct_Cl-Ct_OAc*Ka*10^pH/(1+Ka*10^pH))</f>
        <v>3.587613577674377E-2</v>
      </c>
      <c r="AV1274" s="19">
        <f>ABS(Ct_Na+10^-pH-Kw*10^pH-Ct_Cl-Ct_OAc*Ka*10^pH/(1+Ka*10^pH))</f>
        <v>3.4244434163645955E-2</v>
      </c>
      <c r="AW1274" s="19">
        <f>ABS(Ct_Na+10^-pH-Kw*10^pH-Ct_Cl-Ct_OAc*Ka*10^pH/(1+Ka*10^pH))</f>
        <v>3.2661440061386923E-2</v>
      </c>
      <c r="AX1274" s="19">
        <f>ABS(Ct_Na+10^-pH-Kw*10^pH-Ct_Cl-Ct_OAc*Ka*10^pH/(1+Ka*10^pH))</f>
        <v>3.1125004609194307E-2</v>
      </c>
      <c r="AY1274" s="19">
        <f>ABS(Ct_Na+10^-pH-Kw*10^pH-Ct_Cl-Ct_OAc*Ka*10^pH/(1+Ka*10^pH))</f>
        <v>2.9633103517934835E-2</v>
      </c>
      <c r="AZ1274" s="19">
        <f>ABS(Ct_Na+10^-pH-Kw*10^pH-Ct_Cl-Ct_OAc*Ka*10^pH/(1+Ka*10^pH))</f>
        <v>2.8183828172139901E-2</v>
      </c>
      <c r="BA1274" s="19">
        <f>ABS(Ct_Na+10^-pH-Kw*10^pH-Ct_Cl-Ct_OAc*Ka*10^pH/(1+Ka*10^pH))</f>
        <v>2.677537748397301E-2</v>
      </c>
      <c r="BB1274" s="19">
        <f>ABS(Ct_Na+10^-pH-Kw*10^pH-Ct_Cl-Ct_OAc*Ka*10^pH/(1+Ka*10^pH))</f>
        <v>2.5406050426032965E-2</v>
      </c>
      <c r="BC1274" s="19">
        <f>ABS(Ct_Na+10^-pH-Kw*10^pH-Ct_Cl-Ct_OAc*Ka*10^pH/(1+Ka*10^pH))</f>
        <v>2.4074239177899477E-2</v>
      </c>
      <c r="BD1274" s="19">
        <f>ABS(Ct_Na+10^-pH-Kw*10^pH-Ct_Cl-Ct_OAc*Ka*10^pH/(1+Ka*10^pH))</f>
        <v>2.277842282836421E-2</v>
      </c>
      <c r="BE1274" s="19">
        <f>ABS(Ct_Na+10^-pH-Kw*10^pH-Ct_Cl-Ct_OAc*Ka*10^pH/(1+Ka*10^pH))</f>
        <v>2.1517161581483223E-2</v>
      </c>
      <c r="BF1274" s="19">
        <f>ABS(Ct_Na+10^-pH-Kw*10^pH-Ct_Cl-Ct_OAc*Ka*10^pH/(1+Ka*10^pH))</f>
        <v>2.0289091420046479E-2</v>
      </c>
      <c r="BG1274" s="19">
        <f>ABS(Ct_Na+10^-pH-Kw*10^pH-Ct_Cl-Ct_OAc*Ka*10^pH/(1+Ka*10^pH))</f>
        <v>1.9092919184880812E-2</v>
      </c>
      <c r="BH1274" s="19">
        <f>ABS(Ct_Na+10^-pH-Kw*10^pH-Ct_Cl-Ct_OAc*Ka*10^pH/(1+Ka*10^pH))</f>
        <v>1.7927418032668105E-2</v>
      </c>
      <c r="BI1274" s="19">
        <f>ABS(Ct_Na+10^-pH-Kw*10^pH-Ct_Cl-Ct_OAc*Ka*10^pH/(1+Ka*10^pH))</f>
        <v>1.6791423238739264E-2</v>
      </c>
      <c r="BJ1274" s="19">
        <f>ABS(Ct_Na+10^-pH-Kw*10^pH-Ct_Cl-Ct_OAc*Ka*10^pH/(1+Ka*10^pH))</f>
        <v>1.5683828314658636E-2</v>
      </c>
      <c r="BK1274" s="19">
        <f>ABS(Ct_Na+10^-pH-Kw*10^pH-Ct_Cl-Ct_OAc*Ka*10^pH/(1+Ka*10^pH))</f>
        <v>1.460358141339483E-2</v>
      </c>
      <c r="BL1274" s="19">
        <f>ABS(Ct_Na+10^-pH-Kw*10^pH-Ct_Cl-Ct_OAc*Ka*10^pH/(1+Ka*10^pH))</f>
        <v>1.35496819975277E-2</v>
      </c>
      <c r="BM1274" s="19">
        <f>ABS(Ct_Na+10^-pH-Kw*10^pH-Ct_Cl-Ct_OAc*Ka*10^pH/(1+Ka*10^pH))</f>
        <v>1.2521177748307938E-2</v>
      </c>
      <c r="BN1274" s="19">
        <f>ABS(Ct_Na+10^-pH-Kw*10^pH-Ct_Cl-Ct_OAc*Ka*10^pH/(1+Ka*10^pH))</f>
        <v>1.1517161695498219E-2</v>
      </c>
      <c r="BO1274" s="19">
        <f>ABS(Ct_Na+10^-pH-Kw*10^pH-Ct_Cl-Ct_OAc*Ka*10^pH/(1+Ka*10^pH))</f>
        <v>1.0536769549813418E-2</v>
      </c>
      <c r="BP1274" s="19">
        <f>ABS(Ct_Na+10^-pH-Kw*10^pH-Ct_Cl-Ct_OAc*Ka*10^pH/(1+Ka*10^pH))</f>
        <v>9.5791772214701143E-3</v>
      </c>
      <c r="BQ1274" s="19">
        <f>ABS(Ct_Na+10^-pH-Kw*10^pH-Ct_Cl-Ct_OAc*Ka*10^pH/(1+Ka*10^pH))</f>
        <v>8.6435985098703358E-3</v>
      </c>
      <c r="BR1274" s="19">
        <f>ABS(Ct_Na+10^-pH-Kw*10^pH-Ct_Cl-Ct_OAc*Ka*10^pH/(1+Ka*10^pH))</f>
        <v>7.7292829508069302E-3</v>
      </c>
      <c r="BS1274" s="19">
        <f>ABS(Ct_Na+10^-pH-Kw*10^pH-Ct_Cl-Ct_OAc*Ka*10^pH/(1+Ka*10^pH))</f>
        <v>6.8355138088011108E-3</v>
      </c>
      <c r="BT1274" s="19">
        <f>ABS(Ct_Na+10^-pH-Kw*10^pH-Ct_Cl-Ct_OAc*Ka*10^pH/(1+Ka*10^pH))</f>
        <v>5.9616062032843212E-3</v>
      </c>
      <c r="BU1274" s="19">
        <f>ABS(Ct_Na+10^-pH-Kw*10^pH-Ct_Cl-Ct_OAc*Ka*10^pH/(1+Ka*10^pH))</f>
        <v>5.1069053583283272E-3</v>
      </c>
      <c r="BV1274" s="19">
        <f>ABS(Ct_Na+10^-pH-Kw*10^pH-Ct_Cl-Ct_OAc*Ka*10^pH/(1+Ka*10^pH))</f>
        <v>4.2707849665235831E-3</v>
      </c>
      <c r="BW1274" s="19">
        <f>ABS(Ct_Na+10^-pH-Kw*10^pH-Ct_Cl-Ct_OAc*Ka*10^pH/(1+Ka*10^pH))</f>
        <v>3.4526456584135293E-3</v>
      </c>
      <c r="BX1274" s="19">
        <f>ABS(Ct_Na+10^-pH-Kw*10^pH-Ct_Cl-Ct_OAc*Ka*10^pH/(1+Ka*10^pH))</f>
        <v>2.6519135696249779E-3</v>
      </c>
      <c r="BY1274" s="19">
        <f>ABS(Ct_Na+10^-pH-Kw*10^pH-Ct_Cl-Ct_OAc*Ka*10^pH/(1+Ka*10^pH))</f>
        <v>1.8680389984951362E-3</v>
      </c>
      <c r="BZ1274" s="19">
        <f>ABS(Ct_Na+10^-pH-Kw*10^pH-Ct_Cl-Ct_OAc*Ka*10^pH/(1+Ka*10^pH))</f>
        <v>1.1004951475971497E-3</v>
      </c>
      <c r="CA1274" s="19">
        <f>ABS(Ct_Na+10^-pH-Kw*10^pH-Ct_Cl-Ct_OAc*Ka*10^pH/(1+Ka*10^pH))</f>
        <v>3.4877694310946061E-4</v>
      </c>
      <c r="CB1274" s="19">
        <f>ABS(Ct_Na+10^-pH-Kw*10^pH-Ct_Cl-Ct_OAc*Ka*10^pH/(1+Ka*10^pH))</f>
        <v>3.8760007353155768E-4</v>
      </c>
      <c r="CC1274" s="19">
        <f>ABS(Ct_Na+10^-pH-Kw*10^pH-Ct_Cl-Ct_OAc*Ka*10^pH/(1+Ka*10^pH))</f>
        <v>1.1091007868060943E-3</v>
      </c>
      <c r="CD1274" s="19">
        <f>ABS(Ct_Na+10^-pH-Kw*10^pH-Ct_Cl-Ct_OAc*Ka*10^pH/(1+Ka*10^pH))</f>
        <v>1.8161714858151295E-3</v>
      </c>
      <c r="CE1274" s="19">
        <f>ABS(Ct_Na+10^-pH-Kw*10^pH-Ct_Cl-Ct_OAc*Ka*10^pH/(1+Ka*10^pH))</f>
        <v>2.509240784843797E-3</v>
      </c>
      <c r="CF1274" s="19">
        <f>ABS(Ct_Na+10^-pH-Kw*10^pH-Ct_Cl-Ct_OAc*Ka*10^pH/(1+Ka*10^pH))</f>
        <v>3.1887204897738664E-3</v>
      </c>
      <c r="CG1274" s="19">
        <f>ABS(Ct_Na+10^-pH-Kw*10^pH-Ct_Cl-Ct_OAc*Ka*10^pH/(1+Ka*10^pH))</f>
        <v>3.855006414025669E-3</v>
      </c>
      <c r="CH1274" s="19">
        <f>ABS(Ct_Na+10^-pH-Kw*10^pH-Ct_Cl-Ct_OAc*Ka*10^pH/(1+Ka*10^pH))</f>
        <v>4.5084791474264835E-3</v>
      </c>
      <c r="CI1274" s="19">
        <f>ABS(Ct_Na+10^-pH-Kw*10^pH-Ct_Cl-Ct_OAc*Ka*10^pH/(1+Ka*10^pH))</f>
        <v>5.1495047811434685E-3</v>
      </c>
      <c r="CJ1274" s="19">
        <f>ABS(Ct_Na+10^-pH-Kw*10^pH-Ct_Cl-Ct_OAc*Ka*10^pH/(1+Ka*10^pH))</f>
        <v>5.7784355915827673E-3</v>
      </c>
      <c r="CK1274" s="19">
        <f>ABS(Ct_Na+10^-pH-Kw*10^pH-Ct_Cl-Ct_OAc*Ka*10^pH/(1+Ka*10^pH))</f>
        <v>6.395610685939121E-3</v>
      </c>
      <c r="CL1274" s="19">
        <f>ABS(Ct_Na+10^-pH-Kw*10^pH-Ct_Cl-Ct_OAc*Ka*10^pH/(1+Ka*10^pH))</f>
        <v>7.0013566118814416E-3</v>
      </c>
      <c r="CM1274" s="19">
        <f>ABS(Ct_Na+10^-pH-Kw*10^pH-Ct_Cl-Ct_OAc*Ka*10^pH/(1+Ka*10^pH))</f>
        <v>7.5959879336780292E-3</v>
      </c>
      <c r="CN1274" s="19">
        <f>ABS(Ct_Na+10^-pH-Kw*10^pH-Ct_Cl-Ct_OAc*Ka*10^pH/(1+Ka*10^pH))</f>
        <v>8.1798077768965097E-3</v>
      </c>
      <c r="CO1274" s="19">
        <f>ABS(Ct_Na+10^-pH-Kw*10^pH-Ct_Cl-Ct_OAc*Ka*10^pH/(1+Ka*10^pH))</f>
        <v>8.7531083436606025E-3</v>
      </c>
      <c r="CP1274" s="19">
        <f>ABS(Ct_Na+10^-pH-Kw*10^pH-Ct_Cl-Ct_OAc*Ka*10^pH/(1+Ka*10^pH))</f>
        <v>9.3161714003038923E-3</v>
      </c>
      <c r="CQ1274" s="19">
        <f>ABS(Ct_Na+10^-pH-Kw*10^pH-Ct_Cl-Ct_OAc*Ka*10^pH/(1+Ka*10^pH))</f>
        <v>9.8692687391305212E-3</v>
      </c>
      <c r="CR1274" s="19">
        <f>ABS(Ct_Na+10^-pH-Kw*10^pH-Ct_Cl-Ct_OAc*Ka*10^pH/(1+Ka*10^pH))</f>
        <v>1.0412662615872433E-2</v>
      </c>
      <c r="CS1274" s="19">
        <f>ABS(Ct_Na+10^-pH-Kw*10^pH-Ct_Cl-Ct_OAc*Ka*10^pH/(1+Ka*10^pH))</f>
        <v>1.0946606164323185E-2</v>
      </c>
      <c r="CT1274" s="19">
        <f>ABS(Ct_Na+10^-pH-Kw*10^pH-Ct_Cl-Ct_OAc*Ka*10^pH/(1+Ka*10^pH))</f>
        <v>1.1471343789524815E-2</v>
      </c>
      <c r="CU1274" s="19">
        <f>ABS(Ct_Na+10^-pH-Kw*10^pH-Ct_Cl-Ct_OAc*Ka*10^pH/(1+Ka*10^pH))</f>
        <v>1.198711154079133E-2</v>
      </c>
      <c r="CV1274" s="19">
        <f>ABS(Ct_Na+10^-pH-Kw*10^pH-Ct_Cl-Ct_OAc*Ka*10^pH/(1+Ka*10^pH))</f>
        <v>1.2494137465765241E-2</v>
      </c>
      <c r="CW1274" s="19">
        <f>ABS(Ct_Na+10^-pH-Kw*10^pH-Ct_Cl-Ct_OAc*Ka*10^pH/(1+Ka*10^pH))</f>
        <v>1.2992641946621926E-2</v>
      </c>
      <c r="CX1274" s="19">
        <f>ABS(Ct_Na+10^-pH-Kw*10^pH-Ct_Cl-Ct_OAc*Ka*10^pH/(1+Ka*10^pH))</f>
        <v>1.3482838019464316E-2</v>
      </c>
    </row>
    <row r="1275" spans="1:102">
      <c r="A1275" s="24">
        <v>12.46</v>
      </c>
      <c r="B1275" s="19">
        <f>ABS(Ct_Na+10^-pH-Kw*10^pH-Ct_Cl-Ct_OAc*Ka*10^pH/(1+Ka*10^pH))</f>
        <v>0.27884031113123031</v>
      </c>
      <c r="C1275" s="19">
        <f>ABS(Ct_Na+10^-pH-Kw*10^pH-Ct_Cl-Ct_OAc*Ka*10^pH/(1+Ka*10^pH))</f>
        <v>0.26217364465026316</v>
      </c>
      <c r="D1275" s="19">
        <f>ABS(Ct_Na+10^-pH-Kw*10^pH-Ct_Cl-Ct_OAc*Ka*10^pH/(1+Ka*10^pH))</f>
        <v>0.2470221296675657</v>
      </c>
      <c r="E1275" s="19">
        <f>ABS(Ct_Na+10^-pH-Kw*10^pH-Ct_Cl-Ct_OAc*Ka*10^pH/(1+Ka*10^pH))</f>
        <v>0.23318813772684199</v>
      </c>
      <c r="F1275" s="19">
        <f>ABS(Ct_Na+10^-pH-Kw*10^pH-Ct_Cl-Ct_OAc*Ka*10^pH/(1+Ka*10^pH))</f>
        <v>0.22050697844784517</v>
      </c>
      <c r="G1275" s="19">
        <f>ABS(Ct_Na+10^-pH-Kw*10^pH-Ct_Cl-Ct_OAc*Ka*10^pH/(1+Ka*10^pH))</f>
        <v>0.20884031191116814</v>
      </c>
      <c r="H1275" s="19">
        <f>ABS(Ct_Na+10^-pH-Kw*10^pH-Ct_Cl-Ct_OAc*Ka*10^pH/(1+Ka*10^pH))</f>
        <v>0.19807108126192782</v>
      </c>
      <c r="I1275" s="19">
        <f>ABS(Ct_Na+10^-pH-Kw*10^pH-Ct_Cl-Ct_OAc*Ka*10^pH/(1+Ka*10^pH))</f>
        <v>0.18809957140152012</v>
      </c>
      <c r="J1275" s="19">
        <f>ABS(Ct_Na+10^-pH-Kw*10^pH-Ct_Cl-Ct_OAc*Ka*10^pH/(1+Ka*10^pH))</f>
        <v>0.17884031224542726</v>
      </c>
      <c r="K1275" s="19">
        <f>ABS(Ct_Na+10^-pH-Kw*10^pH-Ct_Cl-Ct_OAc*Ka*10^pH/(1+Ka*10^pH))</f>
        <v>0.17021962268630628</v>
      </c>
      <c r="L1275" s="19">
        <f>ABS(Ct_Na+10^-pH-Kw*10^pH-Ct_Cl-Ct_OAc*Ka*10^pH/(1+Ka*10^pH))</f>
        <v>0.16217364576446003</v>
      </c>
      <c r="M1275" s="19">
        <f>ABS(Ct_Na+10^-pH-Kw*10^pH-Ct_Cl-Ct_OAc*Ka*10^pH/(1+Ka*10^pH))</f>
        <v>0.15464676412789424</v>
      </c>
      <c r="N1275" s="19">
        <f>ABS(Ct_Na+10^-pH-Kw*10^pH-Ct_Cl-Ct_OAc*Ka*10^pH/(1+Ka*10^pH))</f>
        <v>0.14759031259361377</v>
      </c>
      <c r="O1275" s="19">
        <f>ABS(Ct_Na+10^-pH-Kw*10^pH-Ct_Cl-Ct_OAc*Ka*10^pH/(1+Ka*10^pH))</f>
        <v>0.14096152478868362</v>
      </c>
      <c r="P1275" s="19">
        <f>ABS(Ct_Na+10^-pH-Kw*10^pH-Ct_Cl-Ct_OAc*Ka*10^pH/(1+Ka*10^pH))</f>
        <v>0.13472266567816113</v>
      </c>
      <c r="Q1275" s="19">
        <f>ABS(Ct_Na+10^-pH-Kw*10^pH-Ct_Cl-Ct_OAc*Ka*10^pH/(1+Ka*10^pH))</f>
        <v>0.12884031280252567</v>
      </c>
      <c r="R1275" s="19">
        <f>ABS(Ct_Na+10^-pH-Kw*10^pH-Ct_Cl-Ct_OAc*Ka*10^pH/(1+Ka*10^pH))</f>
        <v>0.12328475730886997</v>
      </c>
      <c r="S1275" s="19">
        <f>ABS(Ct_Na+10^-pH-Kw*10^pH-Ct_Cl-Ct_OAc*Ka*10^pH/(1+Ka*10^pH))</f>
        <v>0.11802950211216856</v>
      </c>
      <c r="T1275" s="19">
        <f>ABS(Ct_Na+10^-pH-Kw*10^pH-Ct_Cl-Ct_OAc*Ka*10^pH/(1+Ka*10^pH))</f>
        <v>0.11305083929424098</v>
      </c>
      <c r="U1275" s="19">
        <f>ABS(Ct_Na+10^-pH-Kw*10^pH-Ct_Cl-Ct_OAc*Ka*10^pH/(1+Ka*10^pH))</f>
        <v>0.10832749251825838</v>
      </c>
      <c r="V1275" s="19">
        <f>ABS(Ct_Na+10^-pH-Kw*10^pH-Ct_Cl-Ct_OAc*Ka*10^pH/(1+Ka*10^pH))</f>
        <v>0.1038403130810749</v>
      </c>
      <c r="W1275" s="19">
        <f>ABS(Ct_Na+10^-pH-Kw*10^pH-Ct_Cl-Ct_OAc*Ka*10^pH/(1+Ka*10^pH))</f>
        <v>9.9572020445705262E-2</v>
      </c>
      <c r="X1275" s="19">
        <f>ABS(Ct_Na+10^-pH-Kw*10^pH-Ct_Cl-Ct_OAc*Ka*10^pH/(1+Ka*10^pH))</f>
        <v>9.5506979840591325E-2</v>
      </c>
      <c r="Y1275" s="19">
        <f>ABS(Ct_Na+10^-pH-Kw*10^pH-Ct_Cl-Ct_OAc*Ka*10^pH/(1+Ka*10^pH))</f>
        <v>9.1631010891529197E-2</v>
      </c>
      <c r="Z1275" s="19">
        <f>ABS(Ct_Na+10^-pH-Kw*10^pH-Ct_Cl-Ct_OAc*Ka*10^pH/(1+Ka*10^pH))</f>
        <v>8.7931222349242583E-2</v>
      </c>
      <c r="AA1275" s="19">
        <f>ABS(Ct_Na+10^-pH-Kw*10^pH-Ct_Cl-Ct_OAc*Ka*10^pH/(1+Ka*10^pH))</f>
        <v>8.4395868853279862E-2</v>
      </c>
      <c r="AB1275" s="19">
        <f>ABS(Ct_Na+10^-pH-Kw*10^pH-Ct_Cl-Ct_OAc*Ka*10^pH/(1+Ka*10^pH))</f>
        <v>8.1014226378880741E-2</v>
      </c>
      <c r="AC1275" s="19">
        <f>ABS(Ct_Na+10^-pH-Kw*10^pH-Ct_Cl-Ct_OAc*Ka*10^pH/(1+Ka*10^pH))</f>
        <v>7.7776483584243231E-2</v>
      </c>
      <c r="AD1275" s="19">
        <f>ABS(Ct_Na+10^-pH-Kw*10^pH-Ct_Cl-Ct_OAc*Ka*10^pH/(1+Ka*10^pH))</f>
        <v>7.4673646739382316E-2</v>
      </c>
      <c r="AE1275" s="19">
        <f>ABS(Ct_Na+10^-pH-Kw*10^pH-Ct_Cl-Ct_OAc*Ka*10^pH/(1+Ka*10^pH))</f>
        <v>7.1697456296352477E-2</v>
      </c>
      <c r="AF1275" s="19">
        <f>ABS(Ct_Na+10^-pH-Kw*10^pH-Ct_Cl-Ct_OAc*Ka*10^pH/(1+Ka*10^pH))</f>
        <v>6.8840313471043815E-2</v>
      </c>
      <c r="AG1275" s="19">
        <f>ABS(Ct_Na+10^-pH-Kw*10^pH-Ct_Cl-Ct_OAc*Ka*10^pH/(1+Ka*10^pH))</f>
        <v>6.6095215462413925E-2</v>
      </c>
      <c r="AH1275" s="19">
        <f>ABS(Ct_Na+10^-pH-Kw*10^pH-Ct_Cl-Ct_OAc*Ka*10^pH/(1+Ka*10^pH))</f>
        <v>6.3455698146423656E-2</v>
      </c>
      <c r="AI1275" s="19">
        <f>ABS(Ct_Na+10^-pH-Kw*10^pH-Ct_Cl-Ct_OAc*Ka*10^pH/(1+Ka*10^pH))</f>
        <v>6.0915785257451886E-2</v>
      </c>
      <c r="AJ1275" s="19">
        <f>ABS(Ct_Na+10^-pH-Kw*10^pH-Ct_Cl-Ct_OAc*Ka*10^pH/(1+Ka*10^pH))</f>
        <v>5.8469943216219809E-2</v>
      </c>
      <c r="AK1275" s="19">
        <f>ABS(Ct_Na+10^-pH-Kw*10^pH-Ct_Cl-Ct_OAc*Ka*10^pH/(1+Ka*10^pH))</f>
        <v>5.6113040885577961E-2</v>
      </c>
      <c r="AL1275" s="19">
        <f>ABS(Ct_Na+10^-pH-Kw*10^pH-Ct_Cl-Ct_OAc*Ka*10^pH/(1+Ka*10^pH))</f>
        <v>5.3840313638173362E-2</v>
      </c>
      <c r="AM1275" s="19">
        <f>ABS(Ct_Na+10^-pH-Kw*10^pH-Ct_Cl-Ct_OAc*Ka*10^pH/(1+Ka*10^pH))</f>
        <v>5.1647331206467133E-2</v>
      </c>
      <c r="AN1275" s="19">
        <f>ABS(Ct_Na+10^-pH-Kw*10^pH-Ct_Cl-Ct_OAc*Ka*10^pH/(1+Ka*10^pH))</f>
        <v>4.9529968858612869E-2</v>
      </c>
      <c r="AO1275" s="19">
        <f>ABS(Ct_Na+10^-pH-Kw*10^pH-Ct_Cl-Ct_OAc*Ka*10^pH/(1+Ka*10^pH))</f>
        <v>4.7484381505601136E-2</v>
      </c>
      <c r="AP1275" s="19">
        <f>ABS(Ct_Na+10^-pH-Kw*10^pH-Ct_Cl-Ct_OAc*Ka*10^pH/(1+Ka*10^pH))</f>
        <v>4.5506980397689759E-2</v>
      </c>
      <c r="AQ1275" s="19">
        <f>ABS(Ct_Na+10^-pH-Kw*10^pH-Ct_Cl-Ct_OAc*Ka*10^pH/(1+Ka*10^pH))</f>
        <v>4.3594412112988604E-2</v>
      </c>
      <c r="AR1275" s="19">
        <f>ABS(Ct_Na+10^-pH-Kw*10^pH-Ct_Cl-Ct_OAc*Ka*10^pH/(1+Ka*10^pH))</f>
        <v>4.1743539579406845E-2</v>
      </c>
      <c r="AS1275" s="19">
        <f>ABS(Ct_Na+10^-pH-Kw*10^pH-Ct_Cl-Ct_OAc*Ka*10^pH/(1+Ka*10^pH))</f>
        <v>3.9951424904034034E-2</v>
      </c>
      <c r="AT1275" s="19">
        <f>ABS(Ct_Na+10^-pH-Kw*10^pH-Ct_Cl-Ct_OAc*Ka*10^pH/(1+Ka*10^pH))</f>
        <v>3.8215313812266616E-2</v>
      </c>
      <c r="AU1275" s="19">
        <f>ABS(Ct_Na+10^-pH-Kw*10^pH-Ct_Cl-Ct_OAc*Ka*10^pH/(1+Ka*10^pH))</f>
        <v>3.6532621523322817E-2</v>
      </c>
      <c r="AV1275" s="19">
        <f>ABS(Ct_Na+10^-pH-Kw*10^pH-Ct_Cl-Ct_OAc*Ka*10^pH/(1+Ka*10^pH))</f>
        <v>3.4900919909801535E-2</v>
      </c>
      <c r="AW1275" s="19">
        <f>ABS(Ct_Na+10^-pH-Kw*10^pH-Ct_Cl-Ct_OAc*Ka*10^pH/(1+Ka*10^pH))</f>
        <v>3.3317925807131665E-2</v>
      </c>
      <c r="AX1275" s="19">
        <f>ABS(Ct_Na+10^-pH-Kw*10^pH-Ct_Cl-Ct_OAc*Ka*10^pH/(1+Ka*10^pH))</f>
        <v>3.1781490354540295E-2</v>
      </c>
      <c r="AY1275" s="19">
        <f>ABS(Ct_Na+10^-pH-Kw*10^pH-Ct_Cl-Ct_OAc*Ka*10^pH/(1+Ka*10^pH))</f>
        <v>3.0289589262893622E-2</v>
      </c>
      <c r="AZ1275" s="19">
        <f>ABS(Ct_Na+10^-pH-Kw*10^pH-Ct_Cl-Ct_OAc*Ka*10^pH/(1+Ka*10^pH))</f>
        <v>2.8840313916722565E-2</v>
      </c>
      <c r="BA1275" s="19">
        <f>ABS(Ct_Na+10^-pH-Kw*10^pH-Ct_Cl-Ct_OAc*Ka*10^pH/(1+Ka*10^pH))</f>
        <v>2.7431863228190141E-2</v>
      </c>
      <c r="BB1275" s="19">
        <f>ABS(Ct_Na+10^-pH-Kw*10^pH-Ct_Cl-Ct_OAc*Ka*10^pH/(1+Ka*10^pH))</f>
        <v>2.6062536169894727E-2</v>
      </c>
      <c r="BC1275" s="19">
        <f>ABS(Ct_Na+10^-pH-Kw*10^pH-Ct_Cl-Ct_OAc*Ka*10^pH/(1+Ka*10^pH))</f>
        <v>2.4730724921415585E-2</v>
      </c>
      <c r="BD1275" s="19">
        <f>ABS(Ct_Na+10^-pH-Kw*10^pH-Ct_Cl-Ct_OAc*Ka*10^pH/(1+Ka*10^pH))</f>
        <v>2.3434908571544018E-2</v>
      </c>
      <c r="BE1275" s="19">
        <f>ABS(Ct_Na+10^-pH-Kw*10^pH-Ct_Cl-Ct_OAc*Ka*10^pH/(1+Ka*10^pH))</f>
        <v>2.2173647324335705E-2</v>
      </c>
      <c r="BF1275" s="19">
        <f>ABS(Ct_Na+10^-pH-Kw*10^pH-Ct_Cl-Ct_OAc*Ka*10^pH/(1+Ka*10^pH))</f>
        <v>2.094557716258022E-2</v>
      </c>
      <c r="BG1275" s="19">
        <f>ABS(Ct_Na+10^-pH-Kw*10^pH-Ct_Cl-Ct_OAc*Ka*10^pH/(1+Ka*10^pH))</f>
        <v>1.9749404927104121E-2</v>
      </c>
      <c r="BH1275" s="19">
        <f>ABS(Ct_Na+10^-pH-Kw*10^pH-Ct_Cl-Ct_OAc*Ka*10^pH/(1+Ka*10^pH))</f>
        <v>1.8583903774588933E-2</v>
      </c>
      <c r="BI1275" s="19">
        <f>ABS(Ct_Na+10^-pH-Kw*10^pH-Ct_Cl-Ct_OAc*Ka*10^pH/(1+Ka*10^pH))</f>
        <v>1.7447908980365266E-2</v>
      </c>
      <c r="BJ1275" s="19">
        <f>ABS(Ct_Na+10^-pH-Kw*10^pH-Ct_Cl-Ct_OAc*Ka*10^pH/(1+Ka*10^pH))</f>
        <v>1.6340314055997181E-2</v>
      </c>
      <c r="BK1275" s="19">
        <f>ABS(Ct_Na+10^-pH-Kw*10^pH-Ct_Cl-Ct_OAc*Ka*10^pH/(1+Ka*10^pH))</f>
        <v>1.5260067154453015E-2</v>
      </c>
      <c r="BL1275" s="19">
        <f>ABS(Ct_Na+10^-pH-Kw*10^pH-Ct_Cl-Ct_OAc*Ka*10^pH/(1+Ka*10^pH))</f>
        <v>1.4206167738312375E-2</v>
      </c>
      <c r="BM1275" s="19">
        <f>ABS(Ct_Na+10^-pH-Kw*10^pH-Ct_Cl-Ct_OAc*Ka*10^pH/(1+Ka*10^pH))</f>
        <v>1.3177663488825694E-2</v>
      </c>
      <c r="BN1275" s="19">
        <f>ABS(Ct_Na+10^-pH-Kw*10^pH-Ct_Cl-Ct_OAc*Ka*10^pH/(1+Ka*10^pH))</f>
        <v>1.2173647435755393E-2</v>
      </c>
      <c r="BO1275" s="19">
        <f>ABS(Ct_Na+10^-pH-Kw*10^pH-Ct_Cl-Ct_OAc*Ka*10^pH/(1+Ka*10^pH))</f>
        <v>1.1193255289816149E-2</v>
      </c>
      <c r="BP1275" s="19">
        <f>ABS(Ct_Na+10^-pH-Kw*10^pH-Ct_Cl-Ct_OAc*Ka*10^pH/(1+Ka*10^pH))</f>
        <v>1.0235662961224329E-2</v>
      </c>
      <c r="BQ1275" s="19">
        <f>ABS(Ct_Na+10^-pH-Kw*10^pH-Ct_Cl-Ct_OAc*Ka*10^pH/(1+Ka*10^pH))</f>
        <v>9.3000842493817376E-3</v>
      </c>
      <c r="BR1275" s="19">
        <f>ABS(Ct_Na+10^-pH-Kw*10^pH-Ct_Cl-Ct_OAc*Ka*10^pH/(1+Ka*10^pH))</f>
        <v>8.3857686900810288E-3</v>
      </c>
      <c r="BS1275" s="19">
        <f>ABS(Ct_Na+10^-pH-Kw*10^pH-Ct_Cl-Ct_OAc*Ka*10^pH/(1+Ka*10^pH))</f>
        <v>7.4919995478432699E-3</v>
      </c>
      <c r="BT1275" s="19">
        <f>ABS(Ct_Na+10^-pH-Kw*10^pH-Ct_Cl-Ct_OAc*Ka*10^pH/(1+Ka*10^pH))</f>
        <v>6.6180919420996687E-3</v>
      </c>
      <c r="BU1275" s="19">
        <f>ABS(Ct_Na+10^-pH-Kw*10^pH-Ct_Cl-Ct_OAc*Ka*10^pH/(1+Ka*10^pH))</f>
        <v>5.7633910969218521E-3</v>
      </c>
      <c r="BV1275" s="19">
        <f>ABS(Ct_Na+10^-pH-Kw*10^pH-Ct_Cl-Ct_OAc*Ka*10^pH/(1+Ka*10^pH))</f>
        <v>4.927270704900108E-3</v>
      </c>
      <c r="BW1275" s="19">
        <f>ABS(Ct_Na+10^-pH-Kw*10^pH-Ct_Cl-Ct_OAc*Ka*10^pH/(1+Ka*10^pH))</f>
        <v>4.1091313965777171E-3</v>
      </c>
      <c r="BX1275" s="19">
        <f>ABS(Ct_Na+10^-pH-Kw*10^pH-Ct_Cl-Ct_OAc*Ka*10^pH/(1+Ka*10^pH))</f>
        <v>3.3083993075813528E-3</v>
      </c>
      <c r="BY1275" s="19">
        <f>ABS(Ct_Na+10^-pH-Kw*10^pH-Ct_Cl-Ct_OAc*Ka*10^pH/(1+Ka*10^pH))</f>
        <v>2.5245247362480835E-3</v>
      </c>
      <c r="BZ1275" s="19">
        <f>ABS(Ct_Na+10^-pH-Kw*10^pH-Ct_Cl-Ct_OAc*Ka*10^pH/(1+Ka*10^pH))</f>
        <v>1.7569808851508883E-3</v>
      </c>
      <c r="CA1275" s="19">
        <f>ABS(Ct_Na+10^-pH-Kw*10^pH-Ct_Cl-Ct_OAc*Ka*10^pH/(1+Ka*10^pH))</f>
        <v>1.0052626804681053E-3</v>
      </c>
      <c r="CB1275" s="19">
        <f>ABS(Ct_Na+10^-pH-Kw*10^pH-Ct_Cl-Ct_OAc*Ka*10^pH/(1+Ka*10^pH))</f>
        <v>2.6888566363597599E-4</v>
      </c>
      <c r="CC1275" s="19">
        <f>ABS(Ct_Na+10^-pH-Kw*10^pH-Ct_Cl-Ct_OAc*Ka*10^pH/(1+Ka*10^pH))</f>
        <v>4.5261504982581358E-4</v>
      </c>
      <c r="CD1275" s="19">
        <f>ABS(Ct_Na+10^-pH-Kw*10^pH-Ct_Cl-Ct_OAc*Ka*10^pH/(1+Ka*10^pH))</f>
        <v>1.1596857490183549E-3</v>
      </c>
      <c r="CE1275" s="19">
        <f>ABS(Ct_Na+10^-pH-Kw*10^pH-Ct_Cl-Ct_OAc*Ka*10^pH/(1+Ka*10^pH))</f>
        <v>1.8527550482268923E-3</v>
      </c>
      <c r="CF1275" s="19">
        <f>ABS(Ct_Na+10^-pH-Kw*10^pH-Ct_Cl-Ct_OAc*Ka*10^pH/(1+Ka*10^pH))</f>
        <v>2.5322347533333067E-3</v>
      </c>
      <c r="CG1275" s="19">
        <f>ABS(Ct_Na+10^-pH-Kw*10^pH-Ct_Cl-Ct_OAc*Ka*10^pH/(1+Ka*10^pH))</f>
        <v>3.1985206777580266E-3</v>
      </c>
      <c r="CH1275" s="19">
        <f>ABS(Ct_Na+10^-pH-Kw*10^pH-Ct_Cl-Ct_OAc*Ka*10^pH/(1+Ka*10^pH))</f>
        <v>3.8519934113284415E-3</v>
      </c>
      <c r="CI1275" s="19">
        <f>ABS(Ct_Na+10^-pH-Kw*10^pH-Ct_Cl-Ct_OAc*Ka*10^pH/(1+Ka*10^pH))</f>
        <v>4.4930190452117866E-3</v>
      </c>
      <c r="CJ1275" s="19">
        <f>ABS(Ct_Na+10^-pH-Kw*10^pH-Ct_Cl-Ct_OAc*Ka*10^pH/(1+Ka*10^pH))</f>
        <v>5.1219498558143089E-3</v>
      </c>
      <c r="CK1275" s="19">
        <f>ABS(Ct_Na+10^-pH-Kw*10^pH-Ct_Cl-Ct_OAc*Ka*10^pH/(1+Ka*10^pH))</f>
        <v>5.739124950330847E-3</v>
      </c>
      <c r="CL1275" s="19">
        <f>ABS(Ct_Na+10^-pH-Kw*10^pH-Ct_Cl-Ct_OAc*Ka*10^pH/(1+Ka*10^pH))</f>
        <v>6.3448708764303682E-3</v>
      </c>
      <c r="CM1275" s="19">
        <f>ABS(Ct_Na+10^-pH-Kw*10^pH-Ct_Cl-Ct_OAc*Ka*10^pH/(1+Ka*10^pH))</f>
        <v>6.9395021983812838E-3</v>
      </c>
      <c r="CN1275" s="19">
        <f>ABS(Ct_Na+10^-pH-Kw*10^pH-Ct_Cl-Ct_OAc*Ka*10^pH/(1+Ka*10^pH))</f>
        <v>7.5233220417512819E-3</v>
      </c>
      <c r="CO1275" s="19">
        <f>ABS(Ct_Na+10^-pH-Kw*10^pH-Ct_Cl-Ct_OAc*Ka*10^pH/(1+Ka*10^pH))</f>
        <v>8.0966226086641654E-3</v>
      </c>
      <c r="CP1275" s="19">
        <f>ABS(Ct_Na+10^-pH-Kw*10^pH-Ct_Cl-Ct_OAc*Ka*10^pH/(1+Ka*10^pH))</f>
        <v>8.6596856654535884E-3</v>
      </c>
      <c r="CQ1275" s="19">
        <f>ABS(Ct_Na+10^-pH-Kw*10^pH-Ct_Cl-Ct_OAc*Ka*10^pH/(1+Ka*10^pH))</f>
        <v>9.2127830044237552E-3</v>
      </c>
      <c r="CR1275" s="19">
        <f>ABS(Ct_Na+10^-pH-Kw*10^pH-Ct_Cl-Ct_OAc*Ka*10^pH/(1+Ka*10^pH))</f>
        <v>9.7561768813066996E-3</v>
      </c>
      <c r="CS1275" s="19">
        <f>ABS(Ct_Na+10^-pH-Kw*10^pH-Ct_Cl-Ct_OAc*Ka*10^pH/(1+Ka*10^pH))</f>
        <v>1.0290120429896028E-2</v>
      </c>
      <c r="CT1275" s="19">
        <f>ABS(Ct_Na+10^-pH-Kw*10^pH-Ct_Cl-Ct_OAc*Ka*10^pH/(1+Ka*10^pH))</f>
        <v>1.0814858055233842E-2</v>
      </c>
      <c r="CU1275" s="19">
        <f>ABS(Ct_Na+10^-pH-Kw*10^pH-Ct_Cl-Ct_OAc*Ka*10^pH/(1+Ka*10^pH))</f>
        <v>1.1330625806634215E-2</v>
      </c>
      <c r="CV1275" s="19">
        <f>ABS(Ct_Na+10^-pH-Kw*10^pH-Ct_Cl-Ct_OAc*Ka*10^pH/(1+Ka*10^pH))</f>
        <v>1.1837651731739708E-2</v>
      </c>
      <c r="CW1275" s="19">
        <f>ABS(Ct_Na+10^-pH-Kw*10^pH-Ct_Cl-Ct_OAc*Ka*10^pH/(1+Ka*10^pH))</f>
        <v>1.2336156212725768E-2</v>
      </c>
      <c r="CX1275" s="19">
        <f>ABS(Ct_Na+10^-pH-Kw*10^pH-Ct_Cl-Ct_OAc*Ka*10^pH/(1+Ka*10^pH))</f>
        <v>1.2826352285695383E-2</v>
      </c>
    </row>
    <row r="1276" spans="1:102">
      <c r="A1276" s="23">
        <v>12.47</v>
      </c>
      <c r="B1276" s="19">
        <f>ABS(Ct_Na+10^-pH-Kw*10^pH-Ct_Cl-Ct_OAc*Ka*10^pH/(1+Ka*10^pH))</f>
        <v>0.27951208845540376</v>
      </c>
      <c r="C1276" s="19">
        <f>ABS(Ct_Na+10^-pH-Kw*10^pH-Ct_Cl-Ct_OAc*Ka*10^pH/(1+Ka*10^pH))</f>
        <v>0.2628454219702096</v>
      </c>
      <c r="D1276" s="19">
        <f>ABS(Ct_Na+10^-pH-Kw*10^pH-Ct_Cl-Ct_OAc*Ka*10^pH/(1+Ka*10^pH))</f>
        <v>0.24769390698366942</v>
      </c>
      <c r="E1276" s="19">
        <f>ABS(Ct_Na+10^-pH-Kw*10^pH-Ct_Cl-Ct_OAc*Ka*10^pH/(1+Ka*10^pH))</f>
        <v>0.23385991503943707</v>
      </c>
      <c r="F1276" s="19">
        <f>ABS(Ct_Na+10^-pH-Kw*10^pH-Ct_Cl-Ct_OAc*Ka*10^pH/(1+Ka*10^pH))</f>
        <v>0.22117875575722404</v>
      </c>
      <c r="G1276" s="19">
        <f>ABS(Ct_Na+10^-pH-Kw*10^pH-Ct_Cl-Ct_OAc*Ka*10^pH/(1+Ka*10^pH))</f>
        <v>0.2095120892175881</v>
      </c>
      <c r="H1276" s="19">
        <f>ABS(Ct_Na+10^-pH-Kw*10^pH-Ct_Cl-Ct_OAc*Ka*10^pH/(1+Ka*10^pH))</f>
        <v>0.19874285856561646</v>
      </c>
      <c r="I1276" s="19">
        <f>ABS(Ct_Na+10^-pH-Kw*10^pH-Ct_Cl-Ct_OAc*Ka*10^pH/(1+Ka*10^pH))</f>
        <v>0.18877134870267973</v>
      </c>
      <c r="J1276" s="19">
        <f>ABS(Ct_Na+10^-pH-Kw*10^pH-Ct_Cl-Ct_OAc*Ka*10^pH/(1+Ka*10^pH))</f>
        <v>0.17951208954423853</v>
      </c>
      <c r="K1276" s="19">
        <f>ABS(Ct_Na+10^-pH-Kw*10^pH-Ct_Cl-Ct_OAc*Ka*10^pH/(1+Ka*10^pH))</f>
        <v>0.17089139998293112</v>
      </c>
      <c r="L1276" s="19">
        <f>ABS(Ct_Na+10^-pH-Kw*10^pH-Ct_Cl-Ct_OAc*Ka*10^pH/(1+Ka*10^pH))</f>
        <v>0.16284542305904426</v>
      </c>
      <c r="M1276" s="19">
        <f>ABS(Ct_Na+10^-pH-Kw*10^pH-Ct_Cl-Ct_OAc*Ka*10^pH/(1+Ka*10^pH))</f>
        <v>0.15531854142056944</v>
      </c>
      <c r="N1276" s="19">
        <f>ABS(Ct_Na+10^-pH-Kw*10^pH-Ct_Cl-Ct_OAc*Ka*10^pH/(1+Ka*10^pH))</f>
        <v>0.14826208988449929</v>
      </c>
      <c r="O1276" s="19">
        <f>ABS(Ct_Na+10^-pH-Kw*10^pH-Ct_Cl-Ct_OAc*Ka*10^pH/(1+Ka*10^pH))</f>
        <v>0.14163330207788799</v>
      </c>
      <c r="P1276" s="19">
        <f>ABS(Ct_Na+10^-pH-Kw*10^pH-Ct_Cl-Ct_OAc*Ka*10^pH/(1+Ka*10^pH))</f>
        <v>0.13539444296578318</v>
      </c>
      <c r="Q1276" s="19">
        <f>ABS(Ct_Na+10^-pH-Kw*10^pH-Ct_Cl-Ct_OAc*Ka*10^pH/(1+Ka*10^pH))</f>
        <v>0.12951209008865583</v>
      </c>
      <c r="R1276" s="19">
        <f>ABS(Ct_Na+10^-pH-Kw*10^pH-Ct_Cl-Ct_OAc*Ka*10^pH/(1+Ka*10^pH))</f>
        <v>0.12395653459359107</v>
      </c>
      <c r="S1276" s="19">
        <f>ABS(Ct_Na+10^-pH-Kw*10^pH-Ct_Cl-Ct_OAc*Ka*10^pH/(1+Ka*10^pH))</f>
        <v>0.11870127939555684</v>
      </c>
      <c r="T1276" s="19">
        <f>ABS(Ct_Na+10^-pH-Kw*10^pH-Ct_Cl-Ct_OAc*Ka*10^pH/(1+Ka*10^pH))</f>
        <v>0.11372261657636658</v>
      </c>
      <c r="U1276" s="19">
        <f>ABS(Ct_Na+10^-pH-Kw*10^pH-Ct_Cl-Ct_OAc*Ka*10^pH/(1+Ka*10^pH))</f>
        <v>0.108999269799186</v>
      </c>
      <c r="V1276" s="19">
        <f>ABS(Ct_Na+10^-pH-Kw*10^pH-Ct_Cl-Ct_OAc*Ka*10^pH/(1+Ka*10^pH))</f>
        <v>0.10451209036086448</v>
      </c>
      <c r="W1276" s="19">
        <f>ABS(Ct_Na+10^-pH-Kw*10^pH-Ct_Cl-Ct_OAc*Ka*10^pH/(1+Ka*10^pH))</f>
        <v>0.10024379772441229</v>
      </c>
      <c r="X1276" s="19">
        <f>ABS(Ct_Na+10^-pH-Kw*10^pH-Ct_Cl-Ct_OAc*Ka*10^pH/(1+Ka*10^pH))</f>
        <v>9.6178757118267386E-2</v>
      </c>
      <c r="Y1276" s="19">
        <f>ABS(Ct_Na+10^-pH-Kw*10^pH-Ct_Cl-Ct_OAc*Ka*10^pH/(1+Ka*10^pH))</f>
        <v>9.2302788168222211E-2</v>
      </c>
      <c r="Z1276" s="19">
        <f>ABS(Ct_Na+10^-pH-Kw*10^pH-Ct_Cl-Ct_OAc*Ka*10^pH/(1+Ka*10^pH))</f>
        <v>8.8602999624997292E-2</v>
      </c>
      <c r="AA1276" s="19">
        <f>ABS(Ct_Na+10^-pH-Kw*10^pH-Ct_Cl-Ct_OAc*Ka*10^pH/(1+Ka*10^pH))</f>
        <v>8.5067646128137886E-2</v>
      </c>
      <c r="AB1276" s="19">
        <f>ABS(Ct_Na+10^-pH-Kw*10^pH-Ct_Cl-Ct_OAc*Ka*10^pH/(1+Ka*10^pH))</f>
        <v>8.1686003652881117E-2</v>
      </c>
      <c r="AC1276" s="19">
        <f>ABS(Ct_Na+10^-pH-Kw*10^pH-Ct_Cl-Ct_OAc*Ka*10^pH/(1+Ka*10^pH))</f>
        <v>7.8448260857422458E-2</v>
      </c>
      <c r="AD1276" s="19">
        <f>ABS(Ct_Na+10^-pH-Kw*10^pH-Ct_Cl-Ct_OAc*Ka*10^pH/(1+Ka*10^pH))</f>
        <v>7.5345424011774589E-2</v>
      </c>
      <c r="AE1276" s="19">
        <f>ABS(Ct_Na+10^-pH-Kw*10^pH-Ct_Cl-Ct_OAc*Ka*10^pH/(1+Ka*10^pH))</f>
        <v>7.236923356798991E-2</v>
      </c>
      <c r="AF1276" s="19">
        <f>ABS(Ct_Na+10^-pH-Kw*10^pH-Ct_Cl-Ct_OAc*Ka*10^pH/(1+Ka*10^pH))</f>
        <v>6.951209074195662E-2</v>
      </c>
      <c r="AG1276" s="19">
        <f>ABS(Ct_Na+10^-pH-Kw*10^pH-Ct_Cl-Ct_OAc*Ka*10^pH/(1+Ka*10^pH))</f>
        <v>6.6766992732630509E-2</v>
      </c>
      <c r="AH1276" s="19">
        <f>ABS(Ct_Na+10^-pH-Kw*10^pH-Ct_Cl-Ct_OAc*Ka*10^pH/(1+Ka*10^pH))</f>
        <v>6.4127475415970803E-2</v>
      </c>
      <c r="AI1276" s="19">
        <f>ABS(Ct_Na+10^-pH-Kw*10^pH-Ct_Cl-Ct_OAc*Ka*10^pH/(1+Ka*10^pH))</f>
        <v>6.1587562526354847E-2</v>
      </c>
      <c r="AJ1276" s="19">
        <f>ABS(Ct_Na+10^-pH-Kw*10^pH-Ct_Cl-Ct_OAc*Ka*10^pH/(1+Ka*10^pH))</f>
        <v>5.9141720484502454E-2</v>
      </c>
      <c r="AK1276" s="19">
        <f>ABS(Ct_Na+10^-pH-Kw*10^pH-Ct_Cl-Ct_OAc*Ka*10^pH/(1+Ka*10^pH))</f>
        <v>5.6784818153262848E-2</v>
      </c>
      <c r="AL1276" s="19">
        <f>ABS(Ct_Na+10^-pH-Kw*10^pH-Ct_Cl-Ct_OAc*Ka*10^pH/(1+Ka*10^pH))</f>
        <v>5.4512090905281835E-2</v>
      </c>
      <c r="AM1276" s="19">
        <f>ABS(Ct_Na+10^-pH-Kw*10^pH-Ct_Cl-Ct_OAc*Ka*10^pH/(1+Ka*10^pH))</f>
        <v>5.2319108473019411E-2</v>
      </c>
      <c r="AN1276" s="19">
        <f>ABS(Ct_Na+10^-pH-Kw*10^pH-Ct_Cl-Ct_OAc*Ka*10^pH/(1+Ka*10^pH))</f>
        <v>5.0201746124628147E-2</v>
      </c>
      <c r="AO1276" s="19">
        <f>ABS(Ct_Na+10^-pH-Kw*10^pH-Ct_Cl-Ct_OAc*Ka*10^pH/(1+Ka*10^pH))</f>
        <v>4.8156158771097593E-2</v>
      </c>
      <c r="AP1276" s="19">
        <f>ABS(Ct_Na+10^-pH-Kw*10^pH-Ct_Cl-Ct_OAc*Ka*10^pH/(1+Ka*10^pH))</f>
        <v>4.6178757662684713E-2</v>
      </c>
      <c r="AQ1276" s="19">
        <f>ABS(Ct_Na+10^-pH-Kw*10^pH-Ct_Cl-Ct_OAc*Ka*10^pH/(1+Ka*10^pH))</f>
        <v>4.4266189377498502E-2</v>
      </c>
      <c r="AR1276" s="19">
        <f>ABS(Ct_Na+10^-pH-Kw*10^pH-Ct_Cl-Ct_OAc*Ka*10^pH/(1+Ka*10^pH))</f>
        <v>4.24153168434473E-2</v>
      </c>
      <c r="AS1276" s="19">
        <f>ABS(Ct_Na+10^-pH-Kw*10^pH-Ct_Cl-Ct_OAc*Ka*10^pH/(1+Ka*10^pH))</f>
        <v>4.0623202167619978E-2</v>
      </c>
      <c r="AT1276" s="19">
        <f>ABS(Ct_Na+10^-pH-Kw*10^pH-Ct_Cl-Ct_OAc*Ka*10^pH/(1+Ka*10^pH))</f>
        <v>3.8887091075412238E-2</v>
      </c>
      <c r="AU1276" s="19">
        <f>ABS(Ct_Na+10^-pH-Kw*10^pH-Ct_Cl-Ct_OAc*Ka*10^pH/(1+Ka*10^pH))</f>
        <v>3.7204398786041676E-2</v>
      </c>
      <c r="AV1276" s="19">
        <f>ABS(Ct_Na+10^-pH-Kw*10^pH-Ct_Cl-Ct_OAc*Ka*10^pH/(1+Ka*10^pH))</f>
        <v>3.5572697172106565E-2</v>
      </c>
      <c r="AW1276" s="19">
        <f>ABS(Ct_Na+10^-pH-Kw*10^pH-Ct_Cl-Ct_OAc*Ka*10^pH/(1+Ka*10^pH))</f>
        <v>3.3989703069035211E-2</v>
      </c>
      <c r="AX1276" s="19">
        <f>ABS(Ct_Na+10^-pH-Kw*10^pH-Ct_Cl-Ct_OAc*Ka*10^pH/(1+Ka*10^pH))</f>
        <v>3.245326761605416E-2</v>
      </c>
      <c r="AY1276" s="19">
        <f>ABS(Ct_Na+10^-pH-Kw*10^pH-Ct_Cl-Ct_OAc*Ka*10^pH/(1+Ka*10^pH))</f>
        <v>3.0961366524029109E-2</v>
      </c>
      <c r="AZ1276" s="19">
        <f>ABS(Ct_Na+10^-pH-Kw*10^pH-Ct_Cl-Ct_OAc*Ka*10^pH/(1+Ka*10^pH))</f>
        <v>2.9512091177490485E-2</v>
      </c>
      <c r="BA1276" s="19">
        <f>ABS(Ct_Na+10^-pH-Kw*10^pH-Ct_Cl-Ct_OAc*Ka*10^pH/(1+Ka*10^pH))</f>
        <v>2.8103640488600846E-2</v>
      </c>
      <c r="BB1276" s="19">
        <f>ABS(Ct_Na+10^-pH-Kw*10^pH-Ct_Cl-Ct_OAc*Ka*10^pH/(1+Ka*10^pH))</f>
        <v>2.6734313429958127E-2</v>
      </c>
      <c r="BC1276" s="19">
        <f>ABS(Ct_Na+10^-pH-Kw*10^pH-Ct_Cl-Ct_OAc*Ka*10^pH/(1+Ka*10^pH))</f>
        <v>2.5402502181141214E-2</v>
      </c>
      <c r="BD1276" s="19">
        <f>ABS(Ct_Na+10^-pH-Kw*10^pH-Ct_Cl-Ct_OAc*Ka*10^pH/(1+Ka*10^pH))</f>
        <v>2.4106685830941006E-2</v>
      </c>
      <c r="BE1276" s="19">
        <f>ABS(Ct_Na+10^-pH-Kw*10^pH-Ct_Cl-Ct_OAc*Ka*10^pH/(1+Ka*10^pH))</f>
        <v>2.2845424583412804E-2</v>
      </c>
      <c r="BF1276" s="19">
        <f>ABS(Ct_Na+10^-pH-Kw*10^pH-Ct_Cl-Ct_OAc*Ka*10^pH/(1+Ka*10^pH))</f>
        <v>2.1617354421345866E-2</v>
      </c>
      <c r="BG1276" s="19">
        <f>ABS(Ct_Na+10^-pH-Kw*10^pH-Ct_Cl-Ct_OAc*Ka*10^pH/(1+Ka*10^pH))</f>
        <v>2.0421182185566385E-2</v>
      </c>
      <c r="BH1276" s="19">
        <f>ABS(Ct_Na+10^-pH-Kw*10^pH-Ct_Cl-Ct_OAc*Ka*10^pH/(1+Ka*10^pH))</f>
        <v>1.9255681032755594E-2</v>
      </c>
      <c r="BI1276" s="19">
        <f>ABS(Ct_Na+10^-pH-Kw*10^pH-Ct_Cl-Ct_OAc*Ka*10^pH/(1+Ka*10^pH))</f>
        <v>1.811968623824381E-2</v>
      </c>
      <c r="BJ1276" s="19">
        <f>ABS(Ct_Na+10^-pH-Kw*10^pH-Ct_Cl-Ct_OAc*Ka*10^pH/(1+Ka*10^pH))</f>
        <v>1.7012091313594817E-2</v>
      </c>
      <c r="BK1276" s="19">
        <f>ABS(Ct_Na+10^-pH-Kw*10^pH-Ct_Cl-Ct_OAc*Ka*10^pH/(1+Ka*10^pH))</f>
        <v>1.5931844411776683E-2</v>
      </c>
      <c r="BL1276" s="19">
        <f>ABS(Ct_Na+10^-pH-Kw*10^pH-Ct_Cl-Ct_OAc*Ka*10^pH/(1+Ka*10^pH))</f>
        <v>1.4877944995368743E-2</v>
      </c>
      <c r="BM1276" s="19">
        <f>ABS(Ct_Na+10^-pH-Kw*10^pH-Ct_Cl-Ct_OAc*Ka*10^pH/(1+Ka*10^pH))</f>
        <v>1.3849440745621208E-2</v>
      </c>
      <c r="BN1276" s="19">
        <f>ABS(Ct_Na+10^-pH-Kw*10^pH-Ct_Cl-Ct_OAc*Ka*10^pH/(1+Ka*10^pH))</f>
        <v>1.284542469229627E-2</v>
      </c>
      <c r="BO1276" s="19">
        <f>ABS(Ct_Na+10^-pH-Kw*10^pH-Ct_Cl-Ct_OAc*Ka*10^pH/(1+Ka*10^pH))</f>
        <v>1.1865032546108378E-2</v>
      </c>
      <c r="BP1276" s="19">
        <f>ABS(Ct_Na+10^-pH-Kw*10^pH-Ct_Cl-Ct_OAc*Ka*10^pH/(1+Ka*10^pH))</f>
        <v>1.090744021727369E-2</v>
      </c>
      <c r="BQ1276" s="19">
        <f>ABS(Ct_Na+10^-pH-Kw*10^pH-Ct_Cl-Ct_OAc*Ka*10^pH/(1+Ka*10^pH))</f>
        <v>9.9718615051938159E-3</v>
      </c>
      <c r="BR1276" s="19">
        <f>ABS(Ct_Na+10^-pH-Kw*10^pH-Ct_Cl-Ct_OAc*Ka*10^pH/(1+Ka*10^pH))</f>
        <v>9.0575459456612301E-3</v>
      </c>
      <c r="BS1276" s="19">
        <f>ABS(Ct_Na+10^-pH-Kw*10^pH-Ct_Cl-Ct_OAc*Ka*10^pH/(1+Ka*10^pH))</f>
        <v>8.1637768031967775E-3</v>
      </c>
      <c r="BT1276" s="19">
        <f>ABS(Ct_Na+10^-pH-Kw*10^pH-Ct_Cl-Ct_OAc*Ka*10^pH/(1+Ka*10^pH))</f>
        <v>7.2898691972315341E-3</v>
      </c>
      <c r="BU1276" s="19">
        <f>ABS(Ct_Na+10^-pH-Kw*10^pH-Ct_Cl-Ct_OAc*Ka*10^pH/(1+Ka*10^pH))</f>
        <v>6.4351683518369465E-3</v>
      </c>
      <c r="BV1276" s="19">
        <f>ABS(Ct_Na+10^-pH-Kw*10^pH-Ct_Cl-Ct_OAc*Ka*10^pH/(1+Ka*10^pH))</f>
        <v>5.5990479596031498E-3</v>
      </c>
      <c r="BW1276" s="19">
        <f>ABS(Ct_Na+10^-pH-Kw*10^pH-Ct_Cl-Ct_OAc*Ka*10^pH/(1+Ka*10^pH))</f>
        <v>4.7809086510732582E-3</v>
      </c>
      <c r="BX1276" s="19">
        <f>ABS(Ct_Na+10^-pH-Kw*10^pH-Ct_Cl-Ct_OAc*Ka*10^pH/(1+Ka*10^pH))</f>
        <v>3.9801765618738133E-3</v>
      </c>
      <c r="BY1276" s="19">
        <f>ABS(Ct_Na+10^-pH-Kw*10^pH-Ct_Cl-Ct_OAc*Ka*10^pH/(1+Ka*10^pH))</f>
        <v>3.1963019903417308E-3</v>
      </c>
      <c r="BZ1276" s="19">
        <f>ABS(Ct_Na+10^-pH-Kw*10^pH-Ct_Cl-Ct_OAc*Ka*10^pH/(1+Ka*10^pH))</f>
        <v>2.4287581390498719E-3</v>
      </c>
      <c r="CA1276" s="19">
        <f>ABS(Ct_Na+10^-pH-Kw*10^pH-Ct_Cl-Ct_OAc*Ka*10^pH/(1+Ka*10^pH))</f>
        <v>1.6770399341764358E-3</v>
      </c>
      <c r="CB1276" s="19">
        <f>ABS(Ct_Na+10^-pH-Kw*10^pH-Ct_Cl-Ct_OAc*Ka*10^pH/(1+Ka*10^pH))</f>
        <v>9.4066291715754619E-4</v>
      </c>
      <c r="CC1276" s="19">
        <f>ABS(Ct_Na+10^-pH-Kw*10^pH-Ct_Cl-Ct_OAc*Ka*10^pH/(1+Ka*10^pH))</f>
        <v>2.1916220351276411E-4</v>
      </c>
      <c r="CD1276" s="19">
        <f>ABS(Ct_Na+10^-pH-Kw*10^pH-Ct_Cl-Ct_OAc*Ka*10^pH/(1+Ka*10^pH))</f>
        <v>4.8790849585909901E-4</v>
      </c>
      <c r="CE1276" s="19">
        <f>ABS(Ct_Na+10^-pH-Kw*10^pH-Ct_Cl-Ct_OAc*Ka*10^pH/(1+Ka*10^pH))</f>
        <v>1.1809777952434194E-3</v>
      </c>
      <c r="CF1276" s="19">
        <f>ABS(Ct_Na+10^-pH-Kw*10^pH-Ct_Cl-Ct_OAc*Ka*10^pH/(1+Ka*10^pH))</f>
        <v>1.8604575005221682E-3</v>
      </c>
      <c r="CG1276" s="19">
        <f>ABS(Ct_Na+10^-pH-Kw*10^pH-Ct_Cl-Ct_OAc*Ka*10^pH/(1+Ka*10^pH))</f>
        <v>2.526743425115878E-3</v>
      </c>
      <c r="CH1276" s="19">
        <f>ABS(Ct_Na+10^-pH-Kw*10^pH-Ct_Cl-Ct_OAc*Ka*10^pH/(1+Ka*10^pH))</f>
        <v>3.1802161588520145E-3</v>
      </c>
      <c r="CI1276" s="19">
        <f>ABS(Ct_Na+10^-pH-Kw*10^pH-Ct_Cl-Ct_OAc*Ka*10^pH/(1+Ka*10^pH))</f>
        <v>3.8212417928979447E-3</v>
      </c>
      <c r="CJ1276" s="19">
        <f>ABS(Ct_Na+10^-pH-Kw*10^pH-Ct_Cl-Ct_OAc*Ka*10^pH/(1+Ka*10^pH))</f>
        <v>4.4501726036599784E-3</v>
      </c>
      <c r="CK1276" s="19">
        <f>ABS(Ct_Na+10^-pH-Kw*10^pH-Ct_Cl-Ct_OAc*Ka*10^pH/(1+Ka*10^pH))</f>
        <v>5.067347698333044E-3</v>
      </c>
      <c r="CL1276" s="19">
        <f>ABS(Ct_Na+10^-pH-Kw*10^pH-Ct_Cl-Ct_OAc*Ka*10^pH/(1+Ka*10^pH))</f>
        <v>5.6730936245861993E-3</v>
      </c>
      <c r="CM1276" s="19">
        <f>ABS(Ct_Na+10^-pH-Kw*10^pH-Ct_Cl-Ct_OAc*Ka*10^pH/(1+Ka*10^pH))</f>
        <v>6.2677249466879248E-3</v>
      </c>
      <c r="CN1276" s="19">
        <f>ABS(Ct_Na+10^-pH-Kw*10^pH-Ct_Cl-Ct_OAc*Ka*10^pH/(1+Ka*10^pH))</f>
        <v>6.851544790205992E-3</v>
      </c>
      <c r="CO1276" s="19">
        <f>ABS(Ct_Na+10^-pH-Kw*10^pH-Ct_Cl-Ct_OAc*Ka*10^pH/(1+Ka*10^pH))</f>
        <v>7.42484535726428E-3</v>
      </c>
      <c r="CP1276" s="19">
        <f>ABS(Ct_Na+10^-pH-Kw*10^pH-Ct_Cl-Ct_OAc*Ka*10^pH/(1+Ka*10^pH))</f>
        <v>7.9879084141965054E-3</v>
      </c>
      <c r="CQ1276" s="19">
        <f>ABS(Ct_Na+10^-pH-Kw*10^pH-Ct_Cl-Ct_OAc*Ka*10^pH/(1+Ka*10^pH))</f>
        <v>8.5410057533069558E-3</v>
      </c>
      <c r="CR1276" s="19">
        <f>ABS(Ct_Na+10^-pH-Kw*10^pH-Ct_Cl-Ct_OAc*Ka*10^pH/(1+Ka*10^pH))</f>
        <v>9.0843996303277136E-3</v>
      </c>
      <c r="CS1276" s="19">
        <f>ABS(Ct_Na+10^-pH-Kw*10^pH-Ct_Cl-Ct_OAc*Ka*10^pH/(1+Ka*10^pH))</f>
        <v>9.6183431790524548E-3</v>
      </c>
      <c r="CT1276" s="19">
        <f>ABS(Ct_Na+10^-pH-Kw*10^pH-Ct_Cl-Ct_OAc*Ka*10^pH/(1+Ka*10^pH))</f>
        <v>1.0143080804523356E-2</v>
      </c>
      <c r="CU1276" s="19">
        <f>ABS(Ct_Na+10^-pH-Kw*10^pH-Ct_Cl-Ct_OAc*Ka*10^pH/(1+Ka*10^pH))</f>
        <v>1.0658848556054548E-2</v>
      </c>
      <c r="CV1276" s="19">
        <f>ABS(Ct_Na+10^-pH-Kw*10^pH-Ct_Cl-Ct_OAc*Ka*10^pH/(1+Ka*10^pH))</f>
        <v>1.1165874481288633E-2</v>
      </c>
      <c r="CW1276" s="19">
        <f>ABS(Ct_Na+10^-pH-Kw*10^pH-Ct_Cl-Ct_OAc*Ka*10^pH/(1+Ka*10^pH))</f>
        <v>1.1664378962401127E-2</v>
      </c>
      <c r="CX1276" s="19">
        <f>ABS(Ct_Na+10^-pH-Kw*10^pH-Ct_Cl-Ct_OAc*Ka*10^pH/(1+Ka*10^pH))</f>
        <v>1.2154575035495059E-2</v>
      </c>
    </row>
    <row r="1277" spans="1:102">
      <c r="A1277" s="24">
        <v>12.48</v>
      </c>
      <c r="B1277" s="19">
        <f>ABS(Ct_Na+10^-pH-Kw*10^pH-Ct_Cl-Ct_OAc*Ka*10^pH/(1+Ka*10^pH))</f>
        <v>0.28019951347951499</v>
      </c>
      <c r="C1277" s="19">
        <f>ABS(Ct_Na+10^-pH-Kw*10^pH-Ct_Cl-Ct_OAc*Ka*10^pH/(1+Ka*10^pH))</f>
        <v>0.26353284699018997</v>
      </c>
      <c r="D1277" s="19">
        <f>ABS(Ct_Na+10^-pH-Kw*10^pH-Ct_Cl-Ct_OAc*Ka*10^pH/(1+Ka*10^pH))</f>
        <v>0.24838133199989448</v>
      </c>
      <c r="E1277" s="19">
        <f>ABS(Ct_Na+10^-pH-Kw*10^pH-Ct_Cl-Ct_OAc*Ka*10^pH/(1+Ka*10^pH))</f>
        <v>0.23454734005223338</v>
      </c>
      <c r="F1277" s="19">
        <f>ABS(Ct_Na+10^-pH-Kw*10^pH-Ct_Cl-Ct_OAc*Ka*10^pH/(1+Ka*10^pH))</f>
        <v>0.22186618076687736</v>
      </c>
      <c r="G1277" s="19">
        <f>ABS(Ct_Na+10^-pH-Kw*10^pH-Ct_Cl-Ct_OAc*Ka*10^pH/(1+Ka*10^pH))</f>
        <v>0.21019951422434985</v>
      </c>
      <c r="H1277" s="19">
        <f>ABS(Ct_Na+10^-pH-Kw*10^pH-Ct_Cl-Ct_OAc*Ka*10^pH/(1+Ka*10^pH))</f>
        <v>0.19943028356970904</v>
      </c>
      <c r="I1277" s="19">
        <f>ABS(Ct_Na+10^-pH-Kw*10^pH-Ct_Cl-Ct_OAc*Ka*10^pH/(1+Ka*10^pH))</f>
        <v>0.18945877370430086</v>
      </c>
      <c r="J1277" s="19">
        <f>ABS(Ct_Na+10^-pH-Kw*10^pH-Ct_Cl-Ct_OAc*Ka*10^pH/(1+Ka*10^pH))</f>
        <v>0.18019951454356478</v>
      </c>
      <c r="K1277" s="19">
        <f>ABS(Ct_Na+10^-pH-Kw*10^pH-Ct_Cl-Ct_OAc*Ka*10^pH/(1+Ka*10^pH))</f>
        <v>0.17157882498012078</v>
      </c>
      <c r="L1277" s="19">
        <f>ABS(Ct_Na+10^-pH-Kw*10^pH-Ct_Cl-Ct_OAc*Ka*10^pH/(1+Ka*10^pH))</f>
        <v>0.1635328480542397</v>
      </c>
      <c r="M1277" s="19">
        <f>ABS(Ct_Na+10^-pH-Kw*10^pH-Ct_Cl-Ct_OAc*Ka*10^pH/(1+Ka*10^pH))</f>
        <v>0.15600596641389938</v>
      </c>
      <c r="N1277" s="19">
        <f>ABS(Ct_Na+10^-pH-Kw*10^pH-Ct_Cl-Ct_OAc*Ka*10^pH/(1+Ka*10^pH))</f>
        <v>0.1489495148760803</v>
      </c>
      <c r="O1277" s="19">
        <f>ABS(Ct_Na+10^-pH-Kw*10^pH-Ct_Cl-Ct_OAc*Ka*10^pH/(1+Ka*10^pH))</f>
        <v>0.14232072706782603</v>
      </c>
      <c r="P1277" s="19">
        <f>ABS(Ct_Na+10^-pH-Kw*10^pH-Ct_Cl-Ct_OAc*Ka*10^pH/(1+Ka*10^pH))</f>
        <v>0.13608186795417493</v>
      </c>
      <c r="Q1277" s="19">
        <f>ABS(Ct_Na+10^-pH-Kw*10^pH-Ct_Cl-Ct_OAc*Ka*10^pH/(1+Ka*10^pH))</f>
        <v>0.13019951507558966</v>
      </c>
      <c r="R1277" s="19">
        <f>ABS(Ct_Na+10^-pH-Kw*10^pH-Ct_Cl-Ct_OAc*Ka*10^pH/(1+Ka*10^pH))</f>
        <v>0.12464395957914796</v>
      </c>
      <c r="S1277" s="19">
        <f>ABS(Ct_Na+10^-pH-Kw*10^pH-Ct_Cl-Ct_OAc*Ka*10^pH/(1+Ka*10^pH))</f>
        <v>0.11938870437981122</v>
      </c>
      <c r="T1277" s="19">
        <f>ABS(Ct_Na+10^-pH-Kw*10^pH-Ct_Cl-Ct_OAc*Ka*10^pH/(1+Ka*10^pH))</f>
        <v>0.11441004155938699</v>
      </c>
      <c r="U1277" s="19">
        <f>ABS(Ct_Na+10^-pH-Kw*10^pH-Ct_Cl-Ct_OAc*Ka*10^pH/(1+Ka*10^pH))</f>
        <v>0.10968669478103574</v>
      </c>
      <c r="V1277" s="19">
        <f>ABS(Ct_Na+10^-pH-Kw*10^pH-Ct_Cl-Ct_OAc*Ka*10^pH/(1+Ka*10^pH))</f>
        <v>0.10519951534160207</v>
      </c>
      <c r="W1277" s="19">
        <f>ABS(Ct_Na+10^-pH-Kw*10^pH-Ct_Cl-Ct_OAc*Ka*10^pH/(1+Ka*10^pH))</f>
        <v>0.10093122270409201</v>
      </c>
      <c r="X1277" s="19">
        <f>ABS(Ct_Na+10^-pH-Kw*10^pH-Ct_Cl-Ct_OAc*Ka*10^pH/(1+Ka*10^pH))</f>
        <v>9.6866182096939576E-2</v>
      </c>
      <c r="Y1277" s="19">
        <f>ABS(Ct_Na+10^-pH-Kw*10^pH-Ct_Cl-Ct_OAc*Ka*10^pH/(1+Ka*10^pH))</f>
        <v>9.2990213145933753E-2</v>
      </c>
      <c r="Z1277" s="19">
        <f>ABS(Ct_Na+10^-pH-Kw*10^pH-Ct_Cl-Ct_OAc*Ka*10^pH/(1+Ka*10^pH))</f>
        <v>8.9290424601791818E-2</v>
      </c>
      <c r="AA1277" s="19">
        <f>ABS(Ct_Na+10^-pH-Kw*10^pH-Ct_Cl-Ct_OAc*Ka*10^pH/(1+Ka*10^pH))</f>
        <v>8.5755071104056196E-2</v>
      </c>
      <c r="AB1277" s="19">
        <f>ABS(Ct_Na+10^-pH-Kw*10^pH-Ct_Cl-Ct_OAc*Ka*10^pH/(1+Ka*10^pH))</f>
        <v>8.2373428627961293E-2</v>
      </c>
      <c r="AC1277" s="19">
        <f>ABS(Ct_Na+10^-pH-Kw*10^pH-Ct_Cl-Ct_OAc*Ka*10^pH/(1+Ka*10^pH))</f>
        <v>7.9135685831700164E-2</v>
      </c>
      <c r="AD1277" s="19">
        <f>ABS(Ct_Na+10^-pH-Kw*10^pH-Ct_Cl-Ct_OAc*Ka*10^pH/(1+Ka*10^pH))</f>
        <v>7.6032848985283272E-2</v>
      </c>
      <c r="AE1277" s="19">
        <f>ABS(Ct_Na+10^-pH-Kw*10^pH-Ct_Cl-Ct_OAc*Ka*10^pH/(1+Ka*10^pH))</f>
        <v>7.3056658540760919E-2</v>
      </c>
      <c r="AF1277" s="19">
        <f>ABS(Ct_Na+10^-pH-Kw*10^pH-Ct_Cl-Ct_OAc*Ka*10^pH/(1+Ka*10^pH))</f>
        <v>7.01995157140195E-2</v>
      </c>
      <c r="AG1277" s="19">
        <f>ABS(Ct_Na+10^-pH-Kw*10^pH-Ct_Cl-Ct_OAc*Ka*10^pH/(1+Ka*10^pH))</f>
        <v>6.7454417704013003E-2</v>
      </c>
      <c r="AH1277" s="19">
        <f>ABS(Ct_Na+10^-pH-Kw*10^pH-Ct_Cl-Ct_OAc*Ka*10^pH/(1+Ka*10^pH))</f>
        <v>6.4814900386699126E-2</v>
      </c>
      <c r="AI1277" s="19">
        <f>ABS(Ct_Na+10^-pH-Kw*10^pH-Ct_Cl-Ct_OAc*Ka*10^pH/(1+Ka*10^pH))</f>
        <v>6.2274987496453646E-2</v>
      </c>
      <c r="AJ1277" s="19">
        <f>ABS(Ct_Na+10^-pH-Kw*10^pH-Ct_Cl-Ct_OAc*Ka*10^pH/(1+Ka*10^pH))</f>
        <v>5.9829145453995029E-2</v>
      </c>
      <c r="AK1277" s="19">
        <f>ABS(Ct_Na+10^-pH-Kw*10^pH-Ct_Cl-Ct_OAc*Ka*10^pH/(1+Ka*10^pH))</f>
        <v>5.7472243122171279E-2</v>
      </c>
      <c r="AL1277" s="19">
        <f>ABS(Ct_Na+10^-pH-Kw*10^pH-Ct_Cl-Ct_OAc*Ka*10^pH/(1+Ka*10^pH))</f>
        <v>5.5199515873626967E-2</v>
      </c>
      <c r="AM1277" s="19">
        <f>ABS(Ct_Na+10^-pH-Kw*10^pH-Ct_Cl-Ct_OAc*Ka*10^pH/(1+Ka*10^pH))</f>
        <v>5.300653344082102E-2</v>
      </c>
      <c r="AN1277" s="19">
        <f>ABS(Ct_Na+10^-pH-Kw*10^pH-Ct_Cl-Ct_OAc*Ka*10^pH/(1+Ka*10^pH))</f>
        <v>5.0889171091904967E-2</v>
      </c>
      <c r="AO1277" s="19">
        <f>ABS(Ct_Na+10^-pH-Kw*10^pH-Ct_Cl-Ct_OAc*Ka*10^pH/(1+Ka*10^pH))</f>
        <v>4.8843583737867416E-2</v>
      </c>
      <c r="AP1277" s="19">
        <f>ABS(Ct_Na+10^-pH-Kw*10^pH-Ct_Cl-Ct_OAc*Ka*10^pH/(1+Ka*10^pH))</f>
        <v>4.6866182628964442E-2</v>
      </c>
      <c r="AQ1277" s="19">
        <f>ABS(Ct_Na+10^-pH-Kw*10^pH-Ct_Cl-Ct_OAc*Ka*10^pH/(1+Ka*10^pH))</f>
        <v>4.4953614343304193E-2</v>
      </c>
      <c r="AR1277" s="19">
        <f>ABS(Ct_Na+10^-pH-Kw*10^pH-Ct_Cl-Ct_OAc*Ka*10^pH/(1+Ka*10^pH))</f>
        <v>4.3102741808794275E-2</v>
      </c>
      <c r="AS1277" s="19">
        <f>ABS(Ct_Na+10^-pH-Kw*10^pH-Ct_Cl-Ct_OAc*Ka*10^pH/(1+Ka*10^pH))</f>
        <v>4.1310627132522766E-2</v>
      </c>
      <c r="AT1277" s="19">
        <f>ABS(Ct_Na+10^-pH-Kw*10^pH-Ct_Cl-Ct_OAc*Ka*10^pH/(1+Ka*10^pH))</f>
        <v>3.9574516039884731E-2</v>
      </c>
      <c r="AU1277" s="19">
        <f>ABS(Ct_Na+10^-pH-Kw*10^pH-Ct_Cl-Ct_OAc*Ka*10^pH/(1+Ka*10^pH))</f>
        <v>3.7891823750097121E-2</v>
      </c>
      <c r="AV1277" s="19">
        <f>ABS(Ct_Na+10^-pH-Kw*10^pH-Ct_Cl-Ct_OAc*Ka*10^pH/(1+Ka*10^pH))</f>
        <v>3.6260122135757585E-2</v>
      </c>
      <c r="AW1277" s="19">
        <f>ABS(Ct_Na+10^-pH-Kw*10^pH-Ct_Cl-Ct_OAc*Ka*10^pH/(1+Ka*10^pH))</f>
        <v>3.4677128032293891E-2</v>
      </c>
      <c r="AX1277" s="19">
        <f>ABS(Ct_Na+10^-pH-Kw*10^pH-Ct_Cl-Ct_OAc*Ka*10^pH/(1+Ka*10^pH))</f>
        <v>3.3140692578932041E-2</v>
      </c>
      <c r="AY1277" s="19">
        <f>ABS(Ct_Na+10^-pH-Kw*10^pH-Ct_Cl-Ct_OAc*Ka*10^pH/(1+Ka*10^pH))</f>
        <v>3.1648791486537223E-2</v>
      </c>
      <c r="AZ1277" s="19">
        <f>ABS(Ct_Na+10^-pH-Kw*10^pH-Ct_Cl-Ct_OAc*Ka*10^pH/(1+Ka*10^pH))</f>
        <v>3.01995161396394E-2</v>
      </c>
      <c r="BA1277" s="19">
        <f>ABS(Ct_Na+10^-pH-Kw*10^pH-Ct_Cl-Ct_OAc*Ka*10^pH/(1+Ka*10^pH))</f>
        <v>2.8791065450400673E-2</v>
      </c>
      <c r="BB1277" s="19">
        <f>ABS(Ct_Na+10^-pH-Kw*10^pH-Ct_Cl-Ct_OAc*Ka*10^pH/(1+Ka*10^pH))</f>
        <v>2.7421738391418572E-2</v>
      </c>
      <c r="BC1277" s="19">
        <f>ABS(Ct_Na+10^-pH-Kw*10^pH-Ct_Cl-Ct_OAc*Ka*10^pH/(1+Ka*10^pH))</f>
        <v>2.6089927142271568E-2</v>
      </c>
      <c r="BD1277" s="19">
        <f>ABS(Ct_Na+10^-pH-Kw*10^pH-Ct_Cl-Ct_OAc*Ka*10^pH/(1+Ka*10^pH))</f>
        <v>2.4794110791750194E-2</v>
      </c>
      <c r="BE1277" s="19">
        <f>ABS(Ct_Na+10^-pH-Kw*10^pH-Ct_Cl-Ct_OAc*Ka*10^pH/(1+Ka*10^pH))</f>
        <v>2.3532849543909388E-2</v>
      </c>
      <c r="BF1277" s="19">
        <f>ABS(Ct_Na+10^-pH-Kw*10^pH-Ct_Cl-Ct_OAc*Ka*10^pH/(1+Ka*10^pH))</f>
        <v>2.2304779381538069E-2</v>
      </c>
      <c r="BG1277" s="19">
        <f>ABS(Ct_Na+10^-pH-Kw*10^pH-Ct_Cl-Ct_OAc*Ka*10^pH/(1+Ka*10^pH))</f>
        <v>2.1108607145462119E-2</v>
      </c>
      <c r="BH1277" s="19">
        <f>ABS(Ct_Na+10^-pH-Kw*10^pH-Ct_Cl-Ct_OAc*Ka*10^pH/(1+Ka*10^pH))</f>
        <v>1.9943105992362459E-2</v>
      </c>
      <c r="BI1277" s="19">
        <f>ABS(Ct_Na+10^-pH-Kw*10^pH-Ct_Cl-Ct_OAc*Ka*10^pH/(1+Ka*10^pH))</f>
        <v>1.8807111197569129E-2</v>
      </c>
      <c r="BJ1277" s="19">
        <f>ABS(Ct_Na+10^-pH-Kw*10^pH-Ct_Cl-Ct_OAc*Ka*10^pH/(1+Ka*10^pH))</f>
        <v>1.769951627264562E-2</v>
      </c>
      <c r="BK1277" s="19">
        <f>ABS(Ct_Na+10^-pH-Kw*10^pH-Ct_Cl-Ct_OAc*Ka*10^pH/(1+Ka*10^pH))</f>
        <v>1.6619269370559742E-2</v>
      </c>
      <c r="BL1277" s="19">
        <f>ABS(Ct_Na+10^-pH-Kw*10^pH-Ct_Cl-Ct_OAc*Ka*10^pH/(1+Ka*10^pH))</f>
        <v>1.5565369953890601E-2</v>
      </c>
      <c r="BM1277" s="19">
        <f>ABS(Ct_Na+10^-pH-Kw*10^pH-Ct_Cl-Ct_OAc*Ka*10^pH/(1+Ka*10^pH))</f>
        <v>1.4536865703888152E-2</v>
      </c>
      <c r="BN1277" s="19">
        <f>ABS(Ct_Na+10^-pH-Kw*10^pH-Ct_Cl-Ct_OAc*Ka*10^pH/(1+Ka*10^pH))</f>
        <v>1.3532849650314364E-2</v>
      </c>
      <c r="BO1277" s="19">
        <f>ABS(Ct_Na+10^-pH-Kw*10^pH-Ct_Cl-Ct_OAc*Ka*10^pH/(1+Ka*10^pH))</f>
        <v>1.2552457503883487E-2</v>
      </c>
      <c r="BP1277" s="19">
        <f>ABS(Ct_Na+10^-pH-Kw*10^pH-Ct_Cl-Ct_OAc*Ka*10^pH/(1+Ka*10^pH))</f>
        <v>1.159486517481146E-2</v>
      </c>
      <c r="BQ1277" s="19">
        <f>ABS(Ct_Na+10^-pH-Kw*10^pH-Ct_Cl-Ct_OAc*Ka*10^pH/(1+Ka*10^pH))</f>
        <v>1.0659286462499695E-2</v>
      </c>
      <c r="BR1277" s="19">
        <f>ABS(Ct_Na+10^-pH-Kw*10^pH-Ct_Cl-Ct_OAc*Ka*10^pH/(1+Ka*10^pH))</f>
        <v>9.744970902740499E-3</v>
      </c>
      <c r="BS1277" s="19">
        <f>ABS(Ct_Na+10^-pH-Kw*10^pH-Ct_Cl-Ct_OAc*Ka*10^pH/(1+Ka*10^pH))</f>
        <v>8.8512017600545223E-3</v>
      </c>
      <c r="BT1277" s="19">
        <f>ABS(Ct_Na+10^-pH-Kw*10^pH-Ct_Cl-Ct_OAc*Ka*10^pH/(1+Ka*10^pH))</f>
        <v>7.9772941538726883E-3</v>
      </c>
      <c r="BU1277" s="19">
        <f>ABS(Ct_Na+10^-pH-Kw*10^pH-Ct_Cl-Ct_OAc*Ka*10^pH/(1+Ka*10^pH))</f>
        <v>7.1225933082662701E-3</v>
      </c>
      <c r="BV1277" s="19">
        <f>ABS(Ct_Na+10^-pH-Kw*10^pH-Ct_Cl-Ct_OAc*Ka*10^pH/(1+Ka*10^pH))</f>
        <v>6.2864729158252364E-3</v>
      </c>
      <c r="BW1277" s="19">
        <f>ABS(Ct_Na+10^-pH-Kw*10^pH-Ct_Cl-Ct_OAc*Ka*10^pH/(1+Ka*10^pH))</f>
        <v>5.4683336070925695E-3</v>
      </c>
      <c r="BX1277" s="19">
        <f>ABS(Ct_Na+10^-pH-Kw*10^pH-Ct_Cl-Ct_OAc*Ka*10^pH/(1+Ka*10^pH))</f>
        <v>4.6676015176946653E-3</v>
      </c>
      <c r="BY1277" s="19">
        <f>ABS(Ct_Na+10^-pH-Kw*10^pH-Ct_Cl-Ct_OAc*Ka*10^pH/(1+Ka*10^pH))</f>
        <v>3.8837269459682938E-3</v>
      </c>
      <c r="BZ1277" s="19">
        <f>ABS(Ct_Na+10^-pH-Kw*10^pH-Ct_Cl-Ct_OAc*Ka*10^pH/(1+Ka*10^pH))</f>
        <v>3.1161830944862121E-3</v>
      </c>
      <c r="CA1277" s="19">
        <f>ABS(Ct_Na+10^-pH-Kw*10^pH-Ct_Cl-Ct_OAc*Ka*10^pH/(1+Ka*10^pH))</f>
        <v>2.3644648894264597E-3</v>
      </c>
      <c r="CB1277" s="19">
        <f>ABS(Ct_Na+10^-pH-Kw*10^pH-Ct_Cl-Ct_OAc*Ka*10^pH/(1+Ka*10^pH))</f>
        <v>1.6280878722250494E-3</v>
      </c>
      <c r="CC1277" s="19">
        <f>ABS(Ct_Na+10^-pH-Kw*10^pH-Ct_Cl-Ct_OAc*Ka*10^pH/(1+Ka*10^pH))</f>
        <v>9.0658715840145204E-4</v>
      </c>
      <c r="CD1277" s="19">
        <f>ABS(Ct_Na+10^-pH-Kw*10^pH-Ct_Cl-Ct_OAc*Ka*10^pH/(1+Ka*10^pH))</f>
        <v>1.9951645885434022E-4</v>
      </c>
      <c r="CE1277" s="19">
        <f>ABS(Ct_Na+10^-pH-Kw*10^pH-Ct_Cl-Ct_OAc*Ka*10^pH/(1+Ka*10^pH))</f>
        <v>4.9355284070175948E-4</v>
      </c>
      <c r="CF1277" s="19">
        <f>ABS(Ct_Na+10^-pH-Kw*10^pH-Ct_Cl-Ct_OAc*Ka*10^pH/(1+Ka*10^pH))</f>
        <v>1.1730325461489152E-3</v>
      </c>
      <c r="CG1277" s="19">
        <f>ABS(Ct_Na+10^-pH-Kw*10^pH-Ct_Cl-Ct_OAc*Ka*10^pH/(1+Ka*10^pH))</f>
        <v>1.8393184709077567E-3</v>
      </c>
      <c r="CH1277" s="19">
        <f>ABS(Ct_Na+10^-pH-Kw*10^pH-Ct_Cl-Ct_OAc*Ka*10^pH/(1+Ka*10^pH))</f>
        <v>2.4927912048058609E-3</v>
      </c>
      <c r="CI1277" s="19">
        <f>ABS(Ct_Na+10^-pH-Kw*10^pH-Ct_Cl-Ct_OAc*Ka*10^pH/(1+Ka*10^pH))</f>
        <v>3.133816839010671E-3</v>
      </c>
      <c r="CJ1277" s="19">
        <f>ABS(Ct_Na+10^-pH-Kw*10^pH-Ct_Cl-Ct_OAc*Ka*10^pH/(1+Ka*10^pH))</f>
        <v>3.76274764992858E-3</v>
      </c>
      <c r="CK1277" s="19">
        <f>ABS(Ct_Na+10^-pH-Kw*10^pH-Ct_Cl-Ct_OAc*Ka*10^pH/(1+Ka*10^pH))</f>
        <v>4.3799227447546135E-3</v>
      </c>
      <c r="CL1277" s="19">
        <f>ABS(Ct_Na+10^-pH-Kw*10^pH-Ct_Cl-Ct_OAc*Ka*10^pH/(1+Ka*10^pH))</f>
        <v>4.9856686711579057E-3</v>
      </c>
      <c r="CM1277" s="19">
        <f>ABS(Ct_Na+10^-pH-Kw*10^pH-Ct_Cl-Ct_OAc*Ka*10^pH/(1+Ka*10^pH))</f>
        <v>5.5802999934070063E-3</v>
      </c>
      <c r="CN1277" s="19">
        <f>ABS(Ct_Na+10^-pH-Kw*10^pH-Ct_Cl-Ct_OAc*Ka*10^pH/(1+Ka*10^pH))</f>
        <v>6.1641198370697703E-3</v>
      </c>
      <c r="CO1277" s="19">
        <f>ABS(Ct_Na+10^-pH-Kw*10^pH-Ct_Cl-Ct_OAc*Ka*10^pH/(1+Ka*10^pH))</f>
        <v>6.737420404270153E-3</v>
      </c>
      <c r="CP1277" s="19">
        <f>ABS(Ct_Na+10^-pH-Kw*10^pH-Ct_Cl-Ct_OAc*Ka*10^pH/(1+Ka*10^pH))</f>
        <v>7.3004834613419334E-3</v>
      </c>
      <c r="CQ1277" s="19">
        <f>ABS(Ct_Na+10^-pH-Kw*10^pH-Ct_Cl-Ct_OAc*Ka*10^pH/(1+Ka*10^pH))</f>
        <v>7.8535808005894617E-3</v>
      </c>
      <c r="CR1277" s="19">
        <f>ABS(Ct_Na+10^-pH-Kw*10^pH-Ct_Cl-Ct_OAc*Ka*10^pH/(1+Ka*10^pH))</f>
        <v>8.3969746777449034E-3</v>
      </c>
      <c r="CS1277" s="19">
        <f>ABS(Ct_Na+10^-pH-Kw*10^pH-Ct_Cl-Ct_OAc*Ka*10^pH/(1+Ka*10^pH))</f>
        <v>8.9309182266019832E-3</v>
      </c>
      <c r="CT1277" s="19">
        <f>ABS(Ct_Na+10^-pH-Kw*10^pH-Ct_Cl-Ct_OAc*Ka*10^pH/(1+Ka*10^pH))</f>
        <v>9.4556558522029405E-3</v>
      </c>
      <c r="CU1277" s="19">
        <f>ABS(Ct_Na+10^-pH-Kw*10^pH-Ct_Cl-Ct_OAc*Ka*10^pH/(1+Ka*10^pH))</f>
        <v>9.9714236038619605E-3</v>
      </c>
      <c r="CV1277" s="19">
        <f>ABS(Ct_Na+10^-pH-Kw*10^pH-Ct_Cl-Ct_OAc*Ka*10^pH/(1+Ka*10^pH))</f>
        <v>1.0478449529221716E-2</v>
      </c>
      <c r="CW1277" s="19">
        <f>ABS(Ct_Na+10^-pH-Kw*10^pH-Ct_Cl-Ct_OAc*Ka*10^pH/(1+Ka*10^pH))</f>
        <v>1.0976954010457757E-2</v>
      </c>
      <c r="CX1277" s="19">
        <f>ABS(Ct_Na+10^-pH-Kw*10^pH-Ct_Cl-Ct_OAc*Ka*10^pH/(1+Ka*10^pH))</f>
        <v>1.1467150083673189E-2</v>
      </c>
    </row>
    <row r="1278" spans="1:102">
      <c r="A1278" s="23">
        <v>12.49</v>
      </c>
      <c r="B1278" s="19">
        <f>ABS(Ct_Na+10^-pH-Kw*10^pH-Ct_Cl-Ct_OAc*Ka*10^pH/(1+Ka*10^pH))</f>
        <v>0.28090295068541071</v>
      </c>
      <c r="C1278" s="19">
        <f>ABS(Ct_Na+10^-pH-Kw*10^pH-Ct_Cl-Ct_OAc*Ka*10^pH/(1+Ka*10^pH))</f>
        <v>0.26423628419204892</v>
      </c>
      <c r="D1278" s="19">
        <f>ABS(Ct_Na+10^-pH-Kw*10^pH-Ct_Cl-Ct_OAc*Ka*10^pH/(1+Ka*10^pH))</f>
        <v>0.24908476919808362</v>
      </c>
      <c r="E1278" s="19">
        <f>ABS(Ct_Na+10^-pH-Kw*10^pH-Ct_Cl-Ct_OAc*Ka*10^pH/(1+Ka*10^pH))</f>
        <v>0.23525077724707183</v>
      </c>
      <c r="F1278" s="19">
        <f>ABS(Ct_Na+10^-pH-Kw*10^pH-Ct_Cl-Ct_OAc*Ka*10^pH/(1+Ka*10^pH))</f>
        <v>0.2225696179586443</v>
      </c>
      <c r="G1278" s="19">
        <f>ABS(Ct_Na+10^-pH-Kw*10^pH-Ct_Cl-Ct_OAc*Ka*10^pH/(1+Ka*10^pH))</f>
        <v>0.21090295141329107</v>
      </c>
      <c r="H1278" s="19">
        <f>ABS(Ct_Na+10^-pH-Kw*10^pH-Ct_Cl-Ct_OAc*Ka*10^pH/(1+Ka*10^pH))</f>
        <v>0.20013372075604188</v>
      </c>
      <c r="I1278" s="19">
        <f>ABS(Ct_Na+10^-pH-Kw*10^pH-Ct_Cl-Ct_OAc*Ka*10^pH/(1+Ka*10^pH))</f>
        <v>0.19016221088821855</v>
      </c>
      <c r="J1278" s="19">
        <f>ABS(Ct_Na+10^-pH-Kw*10^pH-Ct_Cl-Ct_OAc*Ka*10^pH/(1+Ka*10^pH))</f>
        <v>0.18090295172523979</v>
      </c>
      <c r="K1278" s="19">
        <f>ABS(Ct_Na+10^-pH-Kw*10^pH-Ct_Cl-Ct_OAc*Ka*10^pH/(1+Ka*10^pH))</f>
        <v>0.17228226215970779</v>
      </c>
      <c r="L1278" s="19">
        <f>ABS(Ct_Na+10^-pH-Kw*10^pH-Ct_Cl-Ct_OAc*Ka*10^pH/(1+Ka*10^pH))</f>
        <v>0.16423628523187792</v>
      </c>
      <c r="M1278" s="19">
        <f>ABS(Ct_Na+10^-pH-Kw*10^pH-Ct_Cl-Ct_OAc*Ka*10^pH/(1+Ka*10^pH))</f>
        <v>0.1567094035897145</v>
      </c>
      <c r="N1278" s="19">
        <f>ABS(Ct_Na+10^-pH-Kw*10^pH-Ct_Cl-Ct_OAc*Ka*10^pH/(1+Ka*10^pH))</f>
        <v>0.14965295205018633</v>
      </c>
      <c r="O1278" s="19">
        <f>ABS(Ct_Na+10^-pH-Kw*10^pH-Ct_Cl-Ct_OAc*Ka*10^pH/(1+Ka*10^pH))</f>
        <v>0.14302416424032652</v>
      </c>
      <c r="P1278" s="19">
        <f>ABS(Ct_Na+10^-pH-Kw*10^pH-Ct_Cl-Ct_OAc*Ka*10^pH/(1+Ka*10^pH))</f>
        <v>0.13678530512516432</v>
      </c>
      <c r="Q1278" s="19">
        <f>ABS(Ct_Na+10^-pH-Kw*10^pH-Ct_Cl-Ct_OAc*Ka*10^pH/(1+Ka*10^pH))</f>
        <v>0.13090295224515427</v>
      </c>
      <c r="R1278" s="19">
        <f>ABS(Ct_Na+10^-pH-Kw*10^pH-Ct_Cl-Ct_OAc*Ka*10^pH/(1+Ka*10^pH))</f>
        <v>0.125347396747367</v>
      </c>
      <c r="S1278" s="19">
        <f>ABS(Ct_Na+10^-pH-Kw*10^pH-Ct_Cl-Ct_OAc*Ka*10^pH/(1+Ka*10^pH))</f>
        <v>0.12009214154675739</v>
      </c>
      <c r="T1278" s="19">
        <f>ABS(Ct_Na+10^-pH-Kw*10^pH-Ct_Cl-Ct_OAc*Ka*10^pH/(1+Ka*10^pH))</f>
        <v>0.1151134787251273</v>
      </c>
      <c r="U1278" s="19">
        <f>ABS(Ct_Na+10^-pH-Kw*10^pH-Ct_Cl-Ct_OAc*Ka*10^pH/(1+Ka*10^pH))</f>
        <v>0.11039013194563203</v>
      </c>
      <c r="V1278" s="19">
        <f>ABS(Ct_Na+10^-pH-Kw*10^pH-Ct_Cl-Ct_OAc*Ka*10^pH/(1+Ka*10^pH))</f>
        <v>0.10590295250511154</v>
      </c>
      <c r="W1278" s="19">
        <f>ABS(Ct_Na+10^-pH-Kw*10^pH-Ct_Cl-Ct_OAc*Ka*10^pH/(1+Ka*10^pH))</f>
        <v>0.10163465986656764</v>
      </c>
      <c r="X1278" s="19">
        <f>ABS(Ct_Na+10^-pH-Kw*10^pH-Ct_Cl-Ct_OAc*Ka*10^pH/(1+Ka*10^pH))</f>
        <v>9.7569619258430634E-2</v>
      </c>
      <c r="Y1278" s="19">
        <f>ABS(Ct_Na+10^-pH-Kw*10^pH-Ct_Cl-Ct_OAc*Ka*10^pH/(1+Ka*10^pH))</f>
        <v>9.369365030648602E-2</v>
      </c>
      <c r="Z1278" s="19">
        <f>ABS(Ct_Na+10^-pH-Kw*10^pH-Ct_Cl-Ct_OAc*Ka*10^pH/(1+Ka*10^pH))</f>
        <v>8.9993861761447982E-2</v>
      </c>
      <c r="AA1278" s="19">
        <f>ABS(Ct_Na+10^-pH-Kw*10^pH-Ct_Cl-Ct_OAc*Ka*10^pH/(1+Ka*10^pH))</f>
        <v>8.645850826285606E-2</v>
      </c>
      <c r="AB1278" s="19">
        <f>ABS(Ct_Na+10^-pH-Kw*10^pH-Ct_Cl-Ct_OAc*Ka*10^pH/(1+Ka*10^pH))</f>
        <v>8.3076865785942089E-2</v>
      </c>
      <c r="AC1278" s="19">
        <f>ABS(Ct_Na+10^-pH-Kw*10^pH-Ct_Cl-Ct_OAc*Ka*10^pH/(1+Ka*10^pH))</f>
        <v>7.9839122988896755E-2</v>
      </c>
      <c r="AD1278" s="19">
        <f>ABS(Ct_Na+10^-pH-Kw*10^pH-Ct_Cl-Ct_OAc*Ka*10^pH/(1+Ka*10^pH))</f>
        <v>7.6736286141728324E-2</v>
      </c>
      <c r="AE1278" s="19">
        <f>ABS(Ct_Na+10^-pH-Kw*10^pH-Ct_Cl-Ct_OAc*Ka*10^pH/(1+Ka*10^pH))</f>
        <v>7.3760095696485145E-2</v>
      </c>
      <c r="AF1278" s="19">
        <f>ABS(Ct_Na+10^-pH-Kw*10^pH-Ct_Cl-Ct_OAc*Ka*10^pH/(1+Ka*10^pH))</f>
        <v>7.0902952869051711E-2</v>
      </c>
      <c r="AG1278" s="19">
        <f>ABS(Ct_Na+10^-pH-Kw*10^pH-Ct_Cl-Ct_OAc*Ka*10^pH/(1+Ka*10^pH))</f>
        <v>6.8157854858380343E-2</v>
      </c>
      <c r="AH1278" s="19">
        <f>ABS(Ct_Na+10^-pH-Kw*10^pH-Ct_Cl-Ct_OAc*Ka*10^pH/(1+Ka*10^pH))</f>
        <v>6.551833754042713E-2</v>
      </c>
      <c r="AI1278" s="19">
        <f>ABS(Ct_Na+10^-pH-Kw*10^pH-Ct_Cl-Ct_OAc*Ka*10^pH/(1+Ka*10^pH))</f>
        <v>6.2978424649566461E-2</v>
      </c>
      <c r="AJ1278" s="19">
        <f>ABS(Ct_Na+10^-pH-Kw*10^pH-Ct_Cl-Ct_OAc*Ka*10^pH/(1+Ka*10^pH))</f>
        <v>6.0532582606515478E-2</v>
      </c>
      <c r="AK1278" s="19">
        <f>ABS(Ct_Na+10^-pH-Kw*10^pH-Ct_Cl-Ct_OAc*Ka*10^pH/(1+Ka*10^pH))</f>
        <v>5.8175680274120851E-2</v>
      </c>
      <c r="AL1278" s="19">
        <f>ABS(Ct_Na+10^-pH-Kw*10^pH-Ct_Cl-Ct_OAc*Ka*10^pH/(1+Ka*10^pH))</f>
        <v>5.5902953025026084E-2</v>
      </c>
      <c r="AM1278" s="19">
        <f>ABS(Ct_Na+10^-pH-Kw*10^pH-Ct_Cl-Ct_OAc*Ka*10^pH/(1+Ka*10^pH))</f>
        <v>5.3709970591688971E-2</v>
      </c>
      <c r="AN1278" s="19">
        <f>ABS(Ct_Na+10^-pH-Kw*10^pH-Ct_Cl-Ct_OAc*Ka*10^pH/(1+Ka*10^pH))</f>
        <v>5.1592608242260078E-2</v>
      </c>
      <c r="AO1278" s="19">
        <f>ABS(Ct_Na+10^-pH-Kw*10^pH-Ct_Cl-Ct_OAc*Ka*10^pH/(1+Ka*10^pH))</f>
        <v>4.954702088772707E-2</v>
      </c>
      <c r="AP1278" s="19">
        <f>ABS(Ct_Na+10^-pH-Kw*10^pH-Ct_Cl-Ct_OAc*Ka*10^pH/(1+Ka*10^pH))</f>
        <v>4.7569619778345146E-2</v>
      </c>
      <c r="AQ1278" s="19">
        <f>ABS(Ct_Na+10^-pH-Kw*10^pH-Ct_Cl-Ct_OAc*Ka*10^pH/(1+Ka*10^pH))</f>
        <v>4.565705149222167E-2</v>
      </c>
      <c r="AR1278" s="19">
        <f>ABS(Ct_Na+10^-pH-Kw*10^pH-Ct_Cl-Ct_OAc*Ka*10^pH/(1+Ka*10^pH))</f>
        <v>4.3806178957263436E-2</v>
      </c>
      <c r="AS1278" s="19">
        <f>ABS(Ct_Na+10^-pH-Kw*10^pH-Ct_Cl-Ct_OAc*Ka*10^pH/(1+Ka*10^pH))</f>
        <v>4.2014064280557886E-2</v>
      </c>
      <c r="AT1278" s="19">
        <f>ABS(Ct_Na+10^-pH-Kw*10^pH-Ct_Cl-Ct_OAc*Ka*10^pH/(1+Ka*10^pH))</f>
        <v>4.0277953187499348E-2</v>
      </c>
      <c r="AU1278" s="19">
        <f>ABS(Ct_Na+10^-pH-Kw*10^pH-Ct_Cl-Ct_OAc*Ka*10^pH/(1+Ka*10^pH))</f>
        <v>3.8595260897304175E-2</v>
      </c>
      <c r="AV1278" s="19">
        <f>ABS(Ct_Na+10^-pH-Kw*10^pH-Ct_Cl-Ct_OAc*Ka*10^pH/(1+Ka*10^pH))</f>
        <v>3.6963559282569433E-2</v>
      </c>
      <c r="AW1278" s="19">
        <f>ABS(Ct_Na+10^-pH-Kw*10^pH-Ct_Cl-Ct_OAc*Ka*10^pH/(1+Ka*10^pH))</f>
        <v>3.5380565178722324E-2</v>
      </c>
      <c r="AX1278" s="19">
        <f>ABS(Ct_Na+10^-pH-Kw*10^pH-Ct_Cl-Ct_OAc*Ka*10^pH/(1+Ka*10^pH))</f>
        <v>3.3844129724988334E-2</v>
      </c>
      <c r="AY1278" s="19">
        <f>ABS(Ct_Na+10^-pH-Kw*10^pH-Ct_Cl-Ct_OAc*Ka*10^pH/(1+Ka*10^pH))</f>
        <v>3.2352228632232173E-2</v>
      </c>
      <c r="AZ1278" s="19">
        <f>ABS(Ct_Na+10^-pH-Kw*10^pH-Ct_Cl-Ct_OAc*Ka*10^pH/(1+Ka*10^pH))</f>
        <v>3.0902953284983319E-2</v>
      </c>
      <c r="BA1278" s="19">
        <f>ABS(Ct_Na+10^-pH-Kw*10^pH-Ct_Cl-Ct_OAc*Ka*10^pH/(1+Ka*10^pH))</f>
        <v>2.9494502595403455E-2</v>
      </c>
      <c r="BB1278" s="19">
        <f>ABS(Ct_Na+10^-pH-Kw*10^pH-Ct_Cl-Ct_OAc*Ka*10^pH/(1+Ka*10^pH))</f>
        <v>2.8125175536089696E-2</v>
      </c>
      <c r="BC1278" s="19">
        <f>ABS(Ct_Na+10^-pH-Kw*10^pH-Ct_Cl-Ct_OAc*Ka*10^pH/(1+Ka*10^pH))</f>
        <v>2.6793364286620117E-2</v>
      </c>
      <c r="BD1278" s="19">
        <f>ABS(Ct_Na+10^-pH-Kw*10^pH-Ct_Cl-Ct_OAc*Ka*10^pH/(1+Ka*10^pH))</f>
        <v>2.5497547935784882E-2</v>
      </c>
      <c r="BE1278" s="19">
        <f>ABS(Ct_Na+10^-pH-Kw*10^pH-Ct_Cl-Ct_OAc*Ka*10^pH/(1+Ka*10^pH))</f>
        <v>2.4236286687638591E-2</v>
      </c>
      <c r="BF1278" s="19">
        <f>ABS(Ct_Na+10^-pH-Kw*10^pH-Ct_Cl-Ct_OAc*Ka*10^pH/(1+Ka*10^pH))</f>
        <v>2.3008216524969829E-2</v>
      </c>
      <c r="BG1278" s="19">
        <f>ABS(Ct_Na+10^-pH-Kw*10^pH-Ct_Cl-Ct_OAc*Ka*10^pH/(1+Ka*10^pH))</f>
        <v>2.1812044288604161E-2</v>
      </c>
      <c r="BH1278" s="19">
        <f>ABS(Ct_Na+10^-pH-Kw*10^pH-Ct_Cl-Ct_OAc*Ka*10^pH/(1+Ka*10^pH))</f>
        <v>2.0646543135222212E-2</v>
      </c>
      <c r="BI1278" s="19">
        <f>ABS(Ct_Na+10^-pH-Kw*10^pH-Ct_Cl-Ct_OAc*Ka*10^pH/(1+Ka*10^pH))</f>
        <v>1.9510548340153724E-2</v>
      </c>
      <c r="BJ1278" s="19">
        <f>ABS(Ct_Na+10^-pH-Kw*10^pH-Ct_Cl-Ct_OAc*Ka*10^pH/(1+Ka*10^pH))</f>
        <v>1.8402953414961946E-2</v>
      </c>
      <c r="BK1278" s="19">
        <f>ABS(Ct_Na+10^-pH-Kw*10^pH-Ct_Cl-Ct_OAc*Ka*10^pH/(1+Ka*10^pH))</f>
        <v>1.732270651261443E-2</v>
      </c>
      <c r="BL1278" s="19">
        <f>ABS(Ct_Na+10^-pH-Kw*10^pH-Ct_Cl-Ct_OAc*Ka*10^pH/(1+Ka*10^pH))</f>
        <v>1.6268807095690015E-2</v>
      </c>
      <c r="BM1278" s="19">
        <f>ABS(Ct_Na+10^-pH-Kw*10^pH-Ct_Cl-Ct_OAc*Ka*10^pH/(1+Ka*10^pH))</f>
        <v>1.524030284543846E-2</v>
      </c>
      <c r="BN1278" s="19">
        <f>ABS(Ct_Na+10^-pH-Kw*10^pH-Ct_Cl-Ct_OAc*Ka*10^pH/(1+Ka*10^pH))</f>
        <v>1.4236286791621498E-2</v>
      </c>
      <c r="BO1278" s="19">
        <f>ABS(Ct_Na+10^-pH-Kw*10^pH-Ct_Cl-Ct_OAc*Ka*10^pH/(1+Ka*10^pH))</f>
        <v>1.3255894644953158E-2</v>
      </c>
      <c r="BP1278" s="19">
        <f>ABS(Ct_Na+10^-pH-Kw*10^pH-Ct_Cl-Ct_OAc*Ka*10^pH/(1+Ka*10^pH))</f>
        <v>1.2298302315649191E-2</v>
      </c>
      <c r="BQ1278" s="19">
        <f>ABS(Ct_Na+10^-pH-Kw*10^pH-Ct_Cl-Ct_OAc*Ka*10^pH/(1+Ka*10^pH))</f>
        <v>1.1362723603110837E-2</v>
      </c>
      <c r="BR1278" s="19">
        <f>ABS(Ct_Na+10^-pH-Kw*10^pH-Ct_Cl-Ct_OAc*Ka*10^pH/(1+Ka*10^pH))</f>
        <v>1.0448408043130186E-2</v>
      </c>
      <c r="BS1278" s="19">
        <f>ABS(Ct_Na+10^-pH-Kw*10^pH-Ct_Cl-Ct_OAc*Ka*10^pH/(1+Ka*10^pH))</f>
        <v>9.5546389002277299E-3</v>
      </c>
      <c r="BT1278" s="19">
        <f>ABS(Ct_Na+10^-pH-Kw*10^pH-Ct_Cl-Ct_OAc*Ka*10^pH/(1+Ka*10^pH))</f>
        <v>8.6807312938342249E-3</v>
      </c>
      <c r="BU1278" s="19">
        <f>ABS(Ct_Na+10^-pH-Kw*10^pH-Ct_Cl-Ct_OAc*Ka*10^pH/(1+Ka*10^pH))</f>
        <v>7.8260304480207918E-3</v>
      </c>
      <c r="BV1278" s="19">
        <f>ABS(Ct_Na+10^-pH-Kw*10^pH-Ct_Cl-Ct_OAc*Ka*10^pH/(1+Ka*10^pH))</f>
        <v>6.9899100553772395E-3</v>
      </c>
      <c r="BW1278" s="19">
        <f>ABS(Ct_Na+10^-pH-Kw*10^pH-Ct_Cl-Ct_OAc*Ka*10^pH/(1+Ka*10^pH))</f>
        <v>6.1717707464464186E-3</v>
      </c>
      <c r="BX1278" s="19">
        <f>ABS(Ct_Na+10^-pH-Kw*10^pH-Ct_Cl-Ct_OAc*Ka*10^pH/(1+Ka*10^pH))</f>
        <v>5.3710386568545654E-3</v>
      </c>
      <c r="BY1278" s="19">
        <f>ABS(Ct_Na+10^-pH-Kw*10^pH-Ct_Cl-Ct_OAc*Ka*10^pH/(1+Ka*10^pH))</f>
        <v>4.5871640849383458E-3</v>
      </c>
      <c r="BZ1278" s="19">
        <f>ABS(Ct_Na+10^-pH-Kw*10^pH-Ct_Cl-Ct_OAc*Ka*10^pH/(1+Ka*10^pH))</f>
        <v>3.8196202332703433E-3</v>
      </c>
      <c r="CA1278" s="19">
        <f>ABS(Ct_Na+10^-pH-Kw*10^pH-Ct_Cl-Ct_OAc*Ka*10^pH/(1+Ka*10^pH))</f>
        <v>3.0679020280285282E-3</v>
      </c>
      <c r="CB1278" s="19">
        <f>ABS(Ct_Na+10^-pH-Kw*10^pH-Ct_Cl-Ct_OAc*Ka*10^pH/(1+Ka*10^pH))</f>
        <v>2.3315250106487675E-3</v>
      </c>
      <c r="CC1278" s="19">
        <f>ABS(Ct_Na+10^-pH-Kw*10^pH-Ct_Cl-Ct_OAc*Ka*10^pH/(1+Ka*10^pH))</f>
        <v>1.6100242966504141E-3</v>
      </c>
      <c r="CD1278" s="19">
        <f>ABS(Ct_Na+10^-pH-Kw*10^pH-Ct_Cl-Ct_OAc*Ka*10^pH/(1+Ka*10^pH))</f>
        <v>9.0295359693204347E-4</v>
      </c>
      <c r="CE1278" s="19">
        <f>ABS(Ct_Na+10^-pH-Kw*10^pH-Ct_Cl-Ct_OAc*Ka*10^pH/(1+Ka*10^pH))</f>
        <v>2.0988429720807805E-4</v>
      </c>
      <c r="CF1278" s="19">
        <f>ABS(Ct_Na+10^-pH-Kw*10^pH-Ct_Cl-Ct_OAc*Ka*10^pH/(1+Ka*10^pH))</f>
        <v>4.6959540840364744E-4</v>
      </c>
      <c r="CG1278" s="19">
        <f>ABS(Ct_Na+10^-pH-Kw*10^pH-Ct_Cl-Ct_OAc*Ka*10^pH/(1+Ka*10^pH))</f>
        <v>1.1358813333238807E-3</v>
      </c>
      <c r="CH1278" s="19">
        <f>ABS(Ct_Na+10^-pH-Kw*10^pH-Ct_Cl-Ct_OAc*Ka*10^pH/(1+Ka*10^pH))</f>
        <v>1.7893540673802541E-3</v>
      </c>
      <c r="CI1278" s="19">
        <f>ABS(Ct_Na+10^-pH-Kw*10^pH-Ct_Cl-Ct_OAc*Ka*10^pH/(1+Ka*10^pH))</f>
        <v>2.430379701740322E-3</v>
      </c>
      <c r="CJ1278" s="19">
        <f>ABS(Ct_Na+10^-pH-Kw*10^pH-Ct_Cl-Ct_OAc*Ka*10^pH/(1+Ka*10^pH))</f>
        <v>3.0593105128105744E-3</v>
      </c>
      <c r="CK1278" s="19">
        <f>ABS(Ct_Na+10^-pH-Kw*10^pH-Ct_Cl-Ct_OAc*Ka*10^pH/(1+Ka*10^pH))</f>
        <v>3.6764856077860855E-3</v>
      </c>
      <c r="CL1278" s="19">
        <f>ABS(Ct_Na+10^-pH-Kw*10^pH-Ct_Cl-Ct_OAc*Ka*10^pH/(1+Ka*10^pH))</f>
        <v>4.2822315343360867E-3</v>
      </c>
      <c r="CM1278" s="19">
        <f>ABS(Ct_Na+10^-pH-Kw*10^pH-Ct_Cl-Ct_OAc*Ka*10^pH/(1+Ka*10^pH))</f>
        <v>4.876862856729218E-3</v>
      </c>
      <c r="CN1278" s="19">
        <f>ABS(Ct_Na+10^-pH-Kw*10^pH-Ct_Cl-Ct_OAc*Ka*10^pH/(1+Ka*10^pH))</f>
        <v>5.4606827005333827E-3</v>
      </c>
      <c r="CO1278" s="19">
        <f>ABS(Ct_Na+10^-pH-Kw*10^pH-Ct_Cl-Ct_OAc*Ka*10^pH/(1+Ka*10^pH))</f>
        <v>6.0339832678726266E-3</v>
      </c>
      <c r="CP1278" s="19">
        <f>ABS(Ct_Na+10^-pH-Kw*10^pH-Ct_Cl-Ct_OAc*Ka*10^pH/(1+Ka*10^pH))</f>
        <v>6.597046325080784E-3</v>
      </c>
      <c r="CQ1278" s="19">
        <f>ABS(Ct_Na+10^-pH-Kw*10^pH-Ct_Cl-Ct_OAc*Ka*10^pH/(1+Ka*10^pH))</f>
        <v>7.1501436644622815E-3</v>
      </c>
      <c r="CR1278" s="19">
        <f>ABS(Ct_Na+10^-pH-Kw*10^pH-Ct_Cl-Ct_OAc*Ka*10^pH/(1+Ka*10^pH))</f>
        <v>7.6935375417493332E-3</v>
      </c>
      <c r="CS1278" s="19">
        <f>ABS(Ct_Na+10^-pH-Kw*10^pH-Ct_Cl-Ct_OAc*Ka*10^pH/(1+Ka*10^pH))</f>
        <v>8.2274810907357401E-3</v>
      </c>
      <c r="CT1278" s="19">
        <f>ABS(Ct_Na+10^-pH-Kw*10^pH-Ct_Cl-Ct_OAc*Ka*10^pH/(1+Ka*10^pH))</f>
        <v>8.7522187164637832E-3</v>
      </c>
      <c r="CU1278" s="19">
        <f>ABS(Ct_Na+10^-pH-Kw*10^pH-Ct_Cl-Ct_OAc*Ka*10^pH/(1+Ka*10^pH))</f>
        <v>9.2679864682477381E-3</v>
      </c>
      <c r="CV1278" s="19">
        <f>ABS(Ct_Na+10^-pH-Kw*10^pH-Ct_Cl-Ct_OAc*Ka*10^pH/(1+Ka*10^pH))</f>
        <v>9.775012393730291E-3</v>
      </c>
      <c r="CW1278" s="19">
        <f>ABS(Ct_Na+10^-pH-Kw*10^pH-Ct_Cl-Ct_OAc*Ka*10^pH/(1+Ka*10^pH))</f>
        <v>1.0273516875087083E-2</v>
      </c>
      <c r="CX1278" s="19">
        <f>ABS(Ct_Na+10^-pH-Kw*10^pH-Ct_Cl-Ct_OAc*Ka*10^pH/(1+Ka*10^pH))</f>
        <v>1.0763712948421239E-2</v>
      </c>
    </row>
    <row r="1279" spans="1:102">
      <c r="A1279" s="24">
        <v>12.5</v>
      </c>
      <c r="B1279" s="19">
        <f>ABS(Ct_Na+10^-pH-Kw*10^pH-Ct_Cl-Ct_OAc*Ka*10^pH/(1+Ka*10^pH))</f>
        <v>0.28162277304480887</v>
      </c>
      <c r="C1279" s="19">
        <f>ABS(Ct_Na+10^-pH-Kw*10^pH-Ct_Cl-Ct_OAc*Ka*10^pH/(1+Ka*10^pH))</f>
        <v>0.26495610654750212</v>
      </c>
      <c r="D1279" s="19">
        <f>ABS(Ct_Na+10^-pH-Kw*10^pH-Ct_Cl-Ct_OAc*Ka*10^pH/(1+Ka*10^pH))</f>
        <v>0.24980459154995061</v>
      </c>
      <c r="E1279" s="19">
        <f>ABS(Ct_Na+10^-pH-Kw*10^pH-Ct_Cl-Ct_OAc*Ka*10^pH/(1+Ka*10^pH))</f>
        <v>0.23597059959566441</v>
      </c>
      <c r="F1279" s="19">
        <f>ABS(Ct_Na+10^-pH-Kw*10^pH-Ct_Cl-Ct_OAc*Ka*10^pH/(1+Ka*10^pH))</f>
        <v>0.22328944030423534</v>
      </c>
      <c r="G1279" s="19">
        <f>ABS(Ct_Na+10^-pH-Kw*10^pH-Ct_Cl-Ct_OAc*Ka*10^pH/(1+Ka*10^pH))</f>
        <v>0.2116227737561206</v>
      </c>
      <c r="H1279" s="19">
        <f>ABS(Ct_Na+10^-pH-Kw*10^pH-Ct_Cl-Ct_OAc*Ka*10^pH/(1+Ka*10^pH))</f>
        <v>0.20085354309632245</v>
      </c>
      <c r="I1279" s="19">
        <f>ABS(Ct_Na+10^-pH-Kw*10^pH-Ct_Cl-Ct_OAc*Ka*10^pH/(1+Ka*10^pH))</f>
        <v>0.19088203322613889</v>
      </c>
      <c r="J1279" s="19">
        <f>ABS(Ct_Na+10^-pH-Kw*10^pH-Ct_Cl-Ct_OAc*Ka*10^pH/(1+Ka*10^pH))</f>
        <v>0.18162277406096855</v>
      </c>
      <c r="K1279" s="19">
        <f>ABS(Ct_Na+10^-pH-Kw*10^pH-Ct_Cl-Ct_OAc*Ka*10^pH/(1+Ka*10^pH))</f>
        <v>0.17300208449339605</v>
      </c>
      <c r="L1279" s="19">
        <f>ABS(Ct_Na+10^-pH-Kw*10^pH-Ct_Cl-Ct_OAc*Ka*10^pH/(1+Ka*10^pH))</f>
        <v>0.16495610756366177</v>
      </c>
      <c r="M1279" s="19">
        <f>ABS(Ct_Na+10^-pH-Kw*10^pH-Ct_Cl-Ct_OAc*Ka*10^pH/(1+Ka*10^pH))</f>
        <v>0.15742922591971681</v>
      </c>
      <c r="N1279" s="19">
        <f>ABS(Ct_Na+10^-pH-Kw*10^pH-Ct_Cl-Ct_OAc*Ka*10^pH/(1+Ka*10^pH))</f>
        <v>0.15037277437851837</v>
      </c>
      <c r="O1279" s="19">
        <f>ABS(Ct_Na+10^-pH-Kw*10^pH-Ct_Cl-Ct_OAc*Ka*10^pH/(1+Ka*10^pH))</f>
        <v>0.14374398656708959</v>
      </c>
      <c r="P1279" s="19">
        <f>ABS(Ct_Na+10^-pH-Kw*10^pH-Ct_Cl-Ct_OAc*Ka*10^pH/(1+Ka*10^pH))</f>
        <v>0.13750512745045068</v>
      </c>
      <c r="Q1279" s="19">
        <f>ABS(Ct_Na+10^-pH-Kw*10^pH-Ct_Cl-Ct_OAc*Ka*10^pH/(1+Ka*10^pH))</f>
        <v>0.13162277456904833</v>
      </c>
      <c r="R1279" s="19">
        <f>ABS(Ct_Na+10^-pH-Kw*10^pH-Ct_Cl-Ct_OAc*Ka*10^pH/(1+Ka*10^pH))</f>
        <v>0.12606721906994611</v>
      </c>
      <c r="S1279" s="19">
        <f>ABS(Ct_Na+10^-pH-Kw*10^pH-Ct_Cl-Ct_OAc*Ka*10^pH/(1+Ka*10^pH))</f>
        <v>0.12081196386809261</v>
      </c>
      <c r="T1279" s="19">
        <f>ABS(Ct_Na+10^-pH-Kw*10^pH-Ct_Cl-Ct_OAc*Ka*10^pH/(1+Ka*10^pH))</f>
        <v>0.11583330104528407</v>
      </c>
      <c r="U1279" s="19">
        <f>ABS(Ct_Na+10^-pH-Kw*10^pH-Ct_Cl-Ct_OAc*Ka*10^pH/(1+Ka*10^pH))</f>
        <v>0.11110995426467082</v>
      </c>
      <c r="V1279" s="19">
        <f>ABS(Ct_Na+10^-pH-Kw*10^pH-Ct_Cl-Ct_OAc*Ka*10^pH/(1+Ka*10^pH))</f>
        <v>0.10662277482308824</v>
      </c>
      <c r="W1279" s="19">
        <f>ABS(Ct_Na+10^-pH-Kw*10^pH-Ct_Cl-Ct_OAc*Ka*10^pH/(1+Ka*10^pH))</f>
        <v>0.10235448218353407</v>
      </c>
      <c r="X1279" s="19">
        <f>ABS(Ct_Na+10^-pH-Kw*10^pH-Ct_Cl-Ct_OAc*Ka*10^pH/(1+Ka*10^pH))</f>
        <v>9.828944157443488E-2</v>
      </c>
      <c r="Y1279" s="19">
        <f>ABS(Ct_Na+10^-pH-Kw*10^pH-Ct_Cl-Ct_OAc*Ka*10^pH/(1+Ka*10^pH))</f>
        <v>9.4413472621572847E-2</v>
      </c>
      <c r="Z1279" s="19">
        <f>ABS(Ct_Na+10^-pH-Kw*10^pH-Ct_Cl-Ct_OAc*Ka*10^pH/(1+Ka*10^pH))</f>
        <v>9.0713684075659107E-2</v>
      </c>
      <c r="AA1279" s="19">
        <f>ABS(Ct_Na+10^-pH-Kw*10^pH-Ct_Cl-Ct_OAc*Ka*10^pH/(1+Ka*10^pH))</f>
        <v>8.7178330576230395E-2</v>
      </c>
      <c r="AB1279" s="19">
        <f>ABS(Ct_Na+10^-pH-Kw*10^pH-Ct_Cl-Ct_OAc*Ka*10^pH/(1+Ka*10^pH))</f>
        <v>8.3796688098516009E-2</v>
      </c>
      <c r="AC1279" s="19">
        <f>ABS(Ct_Na+10^-pH-Kw*10^pH-Ct_Cl-Ct_OAc*Ka*10^pH/(1+Ka*10^pH))</f>
        <v>8.0558945300704315E-2</v>
      </c>
      <c r="AD1279" s="19">
        <f>ABS(Ct_Na+10^-pH-Kw*10^pH-Ct_Cl-Ct_OAc*Ka*10^pH/(1+Ka*10^pH))</f>
        <v>7.7456108452801473E-2</v>
      </c>
      <c r="AE1279" s="19">
        <f>ABS(Ct_Na+10^-pH-Kw*10^pH-Ct_Cl-Ct_OAc*Ka*10^pH/(1+Ka*10^pH))</f>
        <v>7.4479918006853829E-2</v>
      </c>
      <c r="AF1279" s="19">
        <f>ABS(Ct_Na+10^-pH-Kw*10^pH-Ct_Cl-Ct_OAc*Ka*10^pH/(1+Ka*10^pH))</f>
        <v>7.1622775178744102E-2</v>
      </c>
      <c r="AG1279" s="19">
        <f>ABS(Ct_Na+10^-pH-Kw*10^pH-Ct_Cl-Ct_OAc*Ka*10^pH/(1+Ka*10^pH))</f>
        <v>6.887767716742299E-2</v>
      </c>
      <c r="AH1279" s="19">
        <f>ABS(Ct_Na+10^-pH-Kw*10^pH-Ct_Cl-Ct_OAc*Ka*10^pH/(1+Ka*10^pH))</f>
        <v>6.6238159848845041E-2</v>
      </c>
      <c r="AI1279" s="19">
        <f>ABS(Ct_Na+10^-pH-Kw*10^pH-Ct_Cl-Ct_OAc*Ka*10^pH/(1+Ka*10^pH))</f>
        <v>6.3698246957383187E-2</v>
      </c>
      <c r="AJ1279" s="19">
        <f>ABS(Ct_Na+10^-pH-Kw*10^pH-Ct_Cl-Ct_OAc*Ka*10^pH/(1+Ka*10^pH))</f>
        <v>6.1252404913753257E-2</v>
      </c>
      <c r="AK1279" s="19">
        <f>ABS(Ct_Na+10^-pH-Kw*10^pH-Ct_Cl-Ct_OAc*Ka*10^pH/(1+Ka*10^pH))</f>
        <v>5.8895502580800785E-2</v>
      </c>
      <c r="AL1279" s="19">
        <f>ABS(Ct_Na+10^-pH-Kw*10^pH-Ct_Cl-Ct_OAc*Ka*10^pH/(1+Ka*10^pH))</f>
        <v>5.6622775331168065E-2</v>
      </c>
      <c r="AM1279" s="19">
        <f>ABS(Ct_Na+10^-pH-Kw*10^pH-Ct_Cl-Ct_OAc*Ka*10^pH/(1+Ka*10^pH))</f>
        <v>5.4429792897311889E-2</v>
      </c>
      <c r="AN1279" s="19">
        <f>ABS(Ct_Na+10^-pH-Kw*10^pH-Ct_Cl-Ct_OAc*Ka*10^pH/(1+Ka*10^pH))</f>
        <v>5.2312430547381827E-2</v>
      </c>
      <c r="AO1279" s="19">
        <f>ABS(Ct_Na+10^-pH-Kw*10^pH-Ct_Cl-Ct_OAc*Ka*10^pH/(1+Ka*10^pH))</f>
        <v>5.0266843192364644E-2</v>
      </c>
      <c r="AP1279" s="19">
        <f>ABS(Ct_Na+10^-pH-Kw*10^pH-Ct_Cl-Ct_OAc*Ka*10^pH/(1+Ka*10^pH))</f>
        <v>4.8289442082514691E-2</v>
      </c>
      <c r="AQ1279" s="19">
        <f>ABS(Ct_Na+10^-pH-Kw*10^pH-Ct_Cl-Ct_OAc*Ka*10^pH/(1+Ka*10^pH))</f>
        <v>4.6376873795938509E-2</v>
      </c>
      <c r="AR1279" s="19">
        <f>ABS(Ct_Na+10^-pH-Kw*10^pH-Ct_Cl-Ct_OAc*Ka*10^pH/(1+Ka*10^pH))</f>
        <v>4.4526001260542201E-2</v>
      </c>
      <c r="AS1279" s="19">
        <f>ABS(Ct_Na+10^-pH-Kw*10^pH-Ct_Cl-Ct_OAc*Ka*10^pH/(1+Ka*10^pH))</f>
        <v>4.2733886583412449E-2</v>
      </c>
      <c r="AT1279" s="19">
        <f>ABS(Ct_Na+10^-pH-Kw*10^pH-Ct_Cl-Ct_OAc*Ka*10^pH/(1+Ka*10^pH))</f>
        <v>4.0997775489942989E-2</v>
      </c>
      <c r="AU1279" s="19">
        <f>ABS(Ct_Na+10^-pH-Kw*10^pH-Ct_Cl-Ct_OAc*Ka*10^pH/(1+Ka*10^pH))</f>
        <v>3.9315083199349538E-2</v>
      </c>
      <c r="AV1279" s="19">
        <f>ABS(Ct_Na+10^-pH-Kw*10^pH-Ct_Cl-Ct_OAc*Ka*10^pH/(1+Ka*10^pH))</f>
        <v>3.7683381584228577E-2</v>
      </c>
      <c r="AW1279" s="19">
        <f>ABS(Ct_Na+10^-pH-Kw*10^pH-Ct_Cl-Ct_OAc*Ka*10^pH/(1+Ka*10^pH))</f>
        <v>3.6100387480006782E-2</v>
      </c>
      <c r="AX1279" s="19">
        <f>ABS(Ct_Na+10^-pH-Kw*10^pH-Ct_Cl-Ct_OAc*Ka*10^pH/(1+Ka*10^pH))</f>
        <v>3.4563952025909131E-2</v>
      </c>
      <c r="AY1279" s="19">
        <f>ABS(Ct_Na+10^-pH-Kw*10^pH-Ct_Cl-Ct_OAc*Ka*10^pH/(1+Ka*10^pH))</f>
        <v>3.3072050932799843E-2</v>
      </c>
      <c r="AZ1279" s="19">
        <f>ABS(Ct_Na+10^-pH-Kw*10^pH-Ct_Cl-Ct_OAc*Ka*10^pH/(1+Ka*10^pH))</f>
        <v>3.1622775585207957E-2</v>
      </c>
      <c r="BA1279" s="19">
        <f>ABS(Ct_Na+10^-pH-Kw*10^pH-Ct_Cl-Ct_OAc*Ka*10^pH/(1+Ka*10^pH))</f>
        <v>3.0214324895294721E-2</v>
      </c>
      <c r="BB1279" s="19">
        <f>ABS(Ct_Na+10^-pH-Kw*10^pH-Ct_Cl-Ct_OAc*Ka*10^pH/(1+Ka*10^pH))</f>
        <v>2.884499783565686E-2</v>
      </c>
      <c r="BC1279" s="19">
        <f>ABS(Ct_Na+10^-pH-Kw*10^pH-Ct_Cl-Ct_OAc*Ka*10^pH/(1+Ka*10^pH))</f>
        <v>2.751318658587204E-2</v>
      </c>
      <c r="BD1279" s="19">
        <f>ABS(Ct_Na+10^-pH-Kw*10^pH-Ct_Cl-Ct_OAc*Ka*10^pH/(1+Ka*10^pH))</f>
        <v>2.62173702347301E-2</v>
      </c>
      <c r="BE1279" s="19">
        <f>ABS(Ct_Na+10^-pH-Kw*10^pH-Ct_Cl-Ct_OAc*Ka*10^pH/(1+Ka*10^pH))</f>
        <v>2.495610898628527E-2</v>
      </c>
      <c r="BF1279" s="19">
        <f>ABS(Ct_Na+10^-pH-Kw*10^pH-Ct_Cl-Ct_OAc*Ka*10^pH/(1+Ka*10^pH))</f>
        <v>2.3728038823325824E-2</v>
      </c>
      <c r="BG1279" s="19">
        <f>ABS(Ct_Na+10^-pH-Kw*10^pH-Ct_Cl-Ct_OAc*Ka*10^pH/(1+Ka*10^pH))</f>
        <v>2.2531866586677034E-2</v>
      </c>
      <c r="BH1279" s="19">
        <f>ABS(Ct_Na+10^-pH-Kw*10^pH-Ct_Cl-Ct_OAc*Ka*10^pH/(1+Ka*10^pH))</f>
        <v>2.1366365433019216E-2</v>
      </c>
      <c r="BI1279" s="19">
        <f>ABS(Ct_Na+10^-pH-Kw*10^pH-Ct_Cl-Ct_OAc*Ka*10^pH/(1+Ka*10^pH))</f>
        <v>2.0230370637681839E-2</v>
      </c>
      <c r="BJ1279" s="19">
        <f>ABS(Ct_Na+10^-pH-Kw*10^pH-Ct_Cl-Ct_OAc*Ka*10^pH/(1+Ka*10^pH))</f>
        <v>1.9122775712227914E-2</v>
      </c>
      <c r="BK1279" s="19">
        <f>ABS(Ct_Na+10^-pH-Kw*10^pH-Ct_Cl-Ct_OAc*Ka*10^pH/(1+Ka*10^pH))</f>
        <v>1.804252880962471E-2</v>
      </c>
      <c r="BL1279" s="19">
        <f>ABS(Ct_Na+10^-pH-Kw*10^pH-Ct_Cl-Ct_OAc*Ka*10^pH/(1+Ka*10^pH))</f>
        <v>1.6988629392450848E-2</v>
      </c>
      <c r="BM1279" s="19">
        <f>ABS(Ct_Na+10^-pH-Kw*10^pH-Ct_Cl-Ct_OAc*Ka*10^pH/(1+Ka*10^pH))</f>
        <v>1.5960125141955842E-2</v>
      </c>
      <c r="BN1279" s="19">
        <f>ABS(Ct_Na+10^-pH-Kw*10^pH-Ct_Cl-Ct_OAc*Ka*10^pH/(1+Ka*10^pH))</f>
        <v>1.495610908790123E-2</v>
      </c>
      <c r="BO1279" s="19">
        <f>ABS(Ct_Na+10^-pH-Kw*10^pH-Ct_Cl-Ct_OAc*Ka*10^pH/(1+Ka*10^pH))</f>
        <v>1.3975716941000846E-2</v>
      </c>
      <c r="BP1279" s="19">
        <f>ABS(Ct_Na+10^-pH-Kw*10^pH-Ct_Cl-Ct_OAc*Ka*10^pH/(1+Ka*10^pH))</f>
        <v>1.3018124611470221E-2</v>
      </c>
      <c r="BQ1279" s="19">
        <f>ABS(Ct_Na+10^-pH-Kw*10^pH-Ct_Cl-Ct_OAc*Ka*10^pH/(1+Ka*10^pH))</f>
        <v>1.2082545898710419E-2</v>
      </c>
      <c r="BR1279" s="19">
        <f>ABS(Ct_Na+10^-pH-Kw*10^pH-Ct_Cl-Ct_OAc*Ka*10^pH/(1+Ka*10^pH))</f>
        <v>1.1168230338513351E-2</v>
      </c>
      <c r="BS1279" s="19">
        <f>ABS(Ct_Na+10^-pH-Kw*10^pH-Ct_Cl-Ct_OAc*Ka*10^pH/(1+Ka*10^pH))</f>
        <v>1.0274461195399348E-2</v>
      </c>
      <c r="BT1279" s="19">
        <f>ABS(Ct_Na+10^-pH-Kw*10^pH-Ct_Cl-Ct_OAc*Ka*10^pH/(1+Ka*10^pH))</f>
        <v>9.4005535887990016E-3</v>
      </c>
      <c r="BU1279" s="19">
        <f>ABS(Ct_Na+10^-pH-Kw*10^pH-Ct_Cl-Ct_OAc*Ka*10^pH/(1+Ka*10^pH))</f>
        <v>8.5458527427832581E-3</v>
      </c>
      <c r="BV1279" s="19">
        <f>ABS(Ct_Na+10^-pH-Kw*10^pH-Ct_Cl-Ct_OAc*Ka*10^pH/(1+Ka*10^pH))</f>
        <v>7.7097323499418086E-3</v>
      </c>
      <c r="BW1279" s="19">
        <f>ABS(Ct_Na+10^-pH-Kw*10^pH-Ct_Cl-Ct_OAc*Ka*10^pH/(1+Ka*10^pH))</f>
        <v>6.8915930408173301E-3</v>
      </c>
      <c r="BX1279" s="19">
        <f>ABS(Ct_Na+10^-pH-Kw*10^pH-Ct_Cl-Ct_OAc*Ka*10^pH/(1+Ka*10^pH))</f>
        <v>6.0908609510359549E-3</v>
      </c>
      <c r="BY1279" s="19">
        <f>ABS(Ct_Na+10^-pH-Kw*10^pH-Ct_Cl-Ct_OAc*Ka*10^pH/(1+Ka*10^pH))</f>
        <v>5.3069863789341892E-3</v>
      </c>
      <c r="BZ1279" s="19">
        <f>ABS(Ct_Na+10^-pH-Kw*10^pH-Ct_Cl-Ct_OAc*Ka*10^pH/(1+Ka*10^pH))</f>
        <v>4.5394425270845265E-3</v>
      </c>
      <c r="CA1279" s="19">
        <f>ABS(Ct_Na+10^-pH-Kw*10^pH-Ct_Cl-Ct_OAc*Ka*10^pH/(1+Ka*10^pH))</f>
        <v>3.7877243216647774E-3</v>
      </c>
      <c r="CB1279" s="19">
        <f>ABS(Ct_Na+10^-pH-Kw*10^pH-Ct_Cl-Ct_OAc*Ka*10^pH/(1+Ka*10^pH))</f>
        <v>3.0513473041107186E-3</v>
      </c>
      <c r="CC1279" s="19">
        <f>ABS(Ct_Na+10^-pH-Kw*10^pH-Ct_Cl-Ct_OAc*Ka*10^pH/(1+Ka*10^pH))</f>
        <v>2.3298465899415852E-3</v>
      </c>
      <c r="CD1279" s="19">
        <f>ABS(Ct_Na+10^-pH-Kw*10^pH-Ct_Cl-Ct_OAc*Ka*10^pH/(1+Ka*10^pH))</f>
        <v>1.6227758900558553E-3</v>
      </c>
      <c r="CE1279" s="19">
        <f>ABS(Ct_Na+10^-pH-Kw*10^pH-Ct_Cl-Ct_OAc*Ka*10^pH/(1+Ka*10^pH))</f>
        <v>9.2970659016786139E-4</v>
      </c>
      <c r="CF1279" s="19">
        <f>ABS(Ct_Na+10^-pH-Kw*10^pH-Ct_Cl-Ct_OAc*Ka*10^pH/(1+Ka*10^pH))</f>
        <v>2.5022688439529234E-4</v>
      </c>
      <c r="CG1279" s="19">
        <f>ABS(Ct_Na+10^-pH-Kw*10^pH-Ct_Cl-Ct_OAc*Ka*10^pH/(1+Ka*10^pH))</f>
        <v>4.1605904068263422E-4</v>
      </c>
      <c r="CH1279" s="19">
        <f>ABS(Ct_Na+10^-pH-Kw*10^pH-Ct_Cl-Ct_OAc*Ka*10^pH/(1+Ka*10^pH))</f>
        <v>1.0695317748936894E-3</v>
      </c>
      <c r="CI1279" s="19">
        <f>ABS(Ct_Na+10^-pH-Kw*10^pH-Ct_Cl-Ct_OAc*Ka*10^pH/(1+Ka*10^pH))</f>
        <v>1.7105574094054832E-3</v>
      </c>
      <c r="CJ1279" s="19">
        <f>ABS(Ct_Na+10^-pH-Kw*10^pH-Ct_Cl-Ct_OAc*Ka*10^pH/(1+Ka*10^pH))</f>
        <v>2.3394882206245957E-3</v>
      </c>
      <c r="CK1279" s="19">
        <f>ABS(Ct_Na+10^-pH-Kw*10^pH-Ct_Cl-Ct_OAc*Ka*10^pH/(1+Ka*10^pH))</f>
        <v>2.9566633157461844E-3</v>
      </c>
      <c r="CL1279" s="19">
        <f>ABS(Ct_Na+10^-pH-Kw*10^pH-Ct_Cl-Ct_OAc*Ka*10^pH/(1+Ka*10^pH))</f>
        <v>3.5624092424395779E-3</v>
      </c>
      <c r="CM1279" s="19">
        <f>ABS(Ct_Na+10^-pH-Kw*10^pH-Ct_Cl-Ct_OAc*Ka*10^pH/(1+Ka*10^pH))</f>
        <v>4.1570405649734507E-3</v>
      </c>
      <c r="CN1279" s="19">
        <f>ABS(Ct_Na+10^-pH-Kw*10^pH-Ct_Cl-Ct_OAc*Ka*10^pH/(1+Ka*10^pH))</f>
        <v>4.7408604089158035E-3</v>
      </c>
      <c r="CO1279" s="19">
        <f>ABS(Ct_Na+10^-pH-Kw*10^pH-Ct_Cl-Ct_OAc*Ka*10^pH/(1+Ka*10^pH))</f>
        <v>5.3141609763907374E-3</v>
      </c>
      <c r="CP1279" s="19">
        <f>ABS(Ct_Na+10^-pH-Kw*10^pH-Ct_Cl-Ct_OAc*Ka*10^pH/(1+Ka*10^pH))</f>
        <v>5.8772240337321702E-3</v>
      </c>
      <c r="CQ1279" s="19">
        <f>ABS(Ct_Na+10^-pH-Kw*10^pH-Ct_Cl-Ct_OAc*Ka*10^pH/(1+Ka*10^pH))</f>
        <v>6.4303213732445838E-3</v>
      </c>
      <c r="CR1279" s="19">
        <f>ABS(Ct_Na+10^-pH-Kw*10^pH-Ct_Cl-Ct_OAc*Ka*10^pH/(1+Ka*10^pH))</f>
        <v>6.9737152506602548E-3</v>
      </c>
      <c r="CS1279" s="19">
        <f>ABS(Ct_Na+10^-pH-Kw*10^pH-Ct_Cl-Ct_OAc*Ka*10^pH/(1+Ka*10^pH))</f>
        <v>7.5076587997730398E-3</v>
      </c>
      <c r="CT1279" s="19">
        <f>ABS(Ct_Na+10^-pH-Kw*10^pH-Ct_Cl-Ct_OAc*Ka*10^pH/(1+Ka*10^pH))</f>
        <v>8.0323964256252961E-3</v>
      </c>
      <c r="CU1279" s="19">
        <f>ABS(Ct_Na+10^-pH-Kw*10^pH-Ct_Cl-Ct_OAc*Ka*10^pH/(1+Ka*10^pH))</f>
        <v>8.548164177531313E-3</v>
      </c>
      <c r="CV1279" s="19">
        <f>ABS(Ct_Na+10^-pH-Kw*10^pH-Ct_Cl-Ct_OAc*Ka*10^pH/(1+Ka*10^pH))</f>
        <v>9.055190103133888E-3</v>
      </c>
      <c r="CW1279" s="19">
        <f>ABS(Ct_Na+10^-pH-Kw*10^pH-Ct_Cl-Ct_OAc*Ka*10^pH/(1+Ka*10^pH))</f>
        <v>9.5536945846086685E-3</v>
      </c>
      <c r="CX1279" s="19">
        <f>ABS(Ct_Na+10^-pH-Kw*10^pH-Ct_Cl-Ct_OAc*Ka*10^pH/(1+Ka*10^pH))</f>
        <v>1.004389065805885E-2</v>
      </c>
    </row>
    <row r="1280" spans="1:102">
      <c r="A1280" s="23">
        <v>12.51</v>
      </c>
      <c r="B1280" s="19">
        <f>ABS(Ct_Na+10^-pH-Kw*10^pH-Ct_Cl-Ct_OAc*Ka*10^pH/(1+Ka*10^pH))</f>
        <v>0.28235936221705227</v>
      </c>
      <c r="C1280" s="19">
        <f>ABS(Ct_Na+10^-pH-Kw*10^pH-Ct_Cl-Ct_OAc*Ka*10^pH/(1+Ka*10^pH))</f>
        <v>0.26569269571589044</v>
      </c>
      <c r="D1280" s="19">
        <f>ABS(Ct_Na+10^-pH-Kw*10^pH-Ct_Cl-Ct_OAc*Ka*10^pH/(1+Ka*10^pH))</f>
        <v>0.25054118071483422</v>
      </c>
      <c r="E1280" s="19">
        <f>ABS(Ct_Na+10^-pH-Kw*10^pH-Ct_Cl-Ct_OAc*Ka*10^pH/(1+Ka*10^pH))</f>
        <v>0.23670718875734814</v>
      </c>
      <c r="F1280" s="19">
        <f>ABS(Ct_Na+10^-pH-Kw*10^pH-Ct_Cl-Ct_OAc*Ka*10^pH/(1+Ka*10^pH))</f>
        <v>0.22402602946298583</v>
      </c>
      <c r="G1280" s="19">
        <f>ABS(Ct_Na+10^-pH-Kw*10^pH-Ct_Cl-Ct_OAc*Ka*10^pH/(1+Ka*10^pH))</f>
        <v>0.21235936291217258</v>
      </c>
      <c r="H1280" s="19">
        <f>ABS(Ct_Na+10^-pH-Kw*10^pH-Ct_Cl-Ct_OAc*Ka*10^pH/(1+Ka*10^pH))</f>
        <v>0.20159013224988342</v>
      </c>
      <c r="I1280" s="19">
        <f>ABS(Ct_Na+10^-pH-Kw*10^pH-Ct_Cl-Ct_OAc*Ka*10^pH/(1+Ka*10^pH))</f>
        <v>0.19161862237739338</v>
      </c>
      <c r="J1280" s="19">
        <f>ABS(Ct_Na+10^-pH-Kw*10^pH-Ct_Cl-Ct_OAc*Ka*10^pH/(1+Ka*10^pH))</f>
        <v>0.18235936321008128</v>
      </c>
      <c r="K1280" s="19">
        <f>ABS(Ct_Na+10^-pH-Kw*10^pH-Ct_Cl-Ct_OAc*Ka*10^pH/(1+Ka*10^pH))</f>
        <v>0.17373867364051479</v>
      </c>
      <c r="L1280" s="19">
        <f>ABS(Ct_Na+10^-pH-Kw*10^pH-Ct_Cl-Ct_OAc*Ka*10^pH/(1+Ka*10^pH))</f>
        <v>0.16569269670891945</v>
      </c>
      <c r="M1280" s="19">
        <f>ABS(Ct_Na+10^-pH-Kw*10^pH-Ct_Cl-Ct_OAc*Ka*10^pH/(1+Ka*10^pH))</f>
        <v>0.15816581506323346</v>
      </c>
      <c r="N1280" s="19">
        <f>ABS(Ct_Na+10^-pH-Kw*10^pH-Ct_Cl-Ct_OAc*Ka*10^pH/(1+Ka*10^pH))</f>
        <v>0.15110936352040283</v>
      </c>
      <c r="O1280" s="19">
        <f>ABS(Ct_Na+10^-pH-Kw*10^pH-Ct_Cl-Ct_OAc*Ka*10^pH/(1+Ka*10^pH))</f>
        <v>0.14448057570744077</v>
      </c>
      <c r="P1280" s="19">
        <f>ABS(Ct_Na+10^-pH-Kw*10^pH-Ct_Cl-Ct_OAc*Ka*10^pH/(1+Ka*10^pH))</f>
        <v>0.13824171658935877</v>
      </c>
      <c r="Q1280" s="19">
        <f>ABS(Ct_Na+10^-pH-Kw*10^pH-Ct_Cl-Ct_OAc*Ka*10^pH/(1+Ka*10^pH))</f>
        <v>0.13235936370659579</v>
      </c>
      <c r="R1280" s="19">
        <f>ABS(Ct_Na+10^-pH-Kw*10^pH-Ct_Cl-Ct_OAc*Ka*10^pH/(1+Ka*10^pH))</f>
        <v>0.12680380820620851</v>
      </c>
      <c r="S1280" s="19">
        <f>ABS(Ct_Na+10^-pH-Kw*10^pH-Ct_Cl-Ct_OAc*Ka*10^pH/(1+Ka*10^pH))</f>
        <v>0.12154855300313945</v>
      </c>
      <c r="T1280" s="19">
        <f>ABS(Ct_Na+10^-pH-Kw*10^pH-Ct_Cl-Ct_OAc*Ka*10^pH/(1+Ka*10^pH))</f>
        <v>0.11656989017917933</v>
      </c>
      <c r="U1280" s="19">
        <f>ABS(Ct_Na+10^-pH-Kw*10^pH-Ct_Cl-Ct_OAc*Ka*10^pH/(1+Ka*10^pH))</f>
        <v>0.11184654339747355</v>
      </c>
      <c r="V1280" s="19">
        <f>ABS(Ct_Na+10^-pH-Kw*10^pH-Ct_Cl-Ct_OAc*Ka*10^pH/(1+Ka*10^pH))</f>
        <v>0.10735936395485304</v>
      </c>
      <c r="W1280" s="19">
        <f>ABS(Ct_Na+10^-pH-Kw*10^pH-Ct_Cl-Ct_OAc*Ka*10^pH/(1+Ka*10^pH))</f>
        <v>0.10309107131431158</v>
      </c>
      <c r="X1280" s="19">
        <f>ABS(Ct_Na+10^-pH-Kw*10^pH-Ct_Cl-Ct_OAc*Ka*10^pH/(1+Ka*10^pH))</f>
        <v>9.9026030704272142E-2</v>
      </c>
      <c r="Y1280" s="19">
        <f>ABS(Ct_Na+10^-pH-Kw*10^pH-Ct_Cl-Ct_OAc*Ka*10^pH/(1+Ka*10^pH))</f>
        <v>9.5150061750513562E-2</v>
      </c>
      <c r="Z1280" s="19">
        <f>ABS(Ct_Na+10^-pH-Kw*10^pH-Ct_Cl-Ct_OAc*Ka*10^pH/(1+Ka*10^pH))</f>
        <v>9.145027320374402E-2</v>
      </c>
      <c r="AA1280" s="19">
        <f>ABS(Ct_Na+10^-pH-Kw*10^pH-Ct_Cl-Ct_OAc*Ka*10^pH/(1+Ka*10^pH))</f>
        <v>8.7914919703497574E-2</v>
      </c>
      <c r="AB1280" s="19">
        <f>ABS(Ct_Na+10^-pH-Kw*10^pH-Ct_Cl-Ct_OAc*Ka*10^pH/(1+Ka*10^pH))</f>
        <v>8.4533277225000994E-2</v>
      </c>
      <c r="AC1280" s="19">
        <f>ABS(Ct_Na+10^-pH-Kw*10^pH-Ct_Cl-Ct_OAc*Ka*10^pH/(1+Ka*10^pH))</f>
        <v>8.12955344264404E-2</v>
      </c>
      <c r="AD1280" s="19">
        <f>ABS(Ct_Na+10^-pH-Kw*10^pH-Ct_Cl-Ct_OAc*Ka*10^pH/(1+Ka*10^pH))</f>
        <v>7.8192697577819839E-2</v>
      </c>
      <c r="AE1280" s="19">
        <f>ABS(Ct_Na+10^-pH-Kw*10^pH-Ct_Cl-Ct_OAc*Ka*10^pH/(1+Ka*10^pH))</f>
        <v>7.5216507131183788E-2</v>
      </c>
      <c r="AF1280" s="19">
        <f>ABS(Ct_Na+10^-pH-Kw*10^pH-Ct_Cl-Ct_OAc*Ka*10^pH/(1+Ka*10^pH))</f>
        <v>7.2359364302413201E-2</v>
      </c>
      <c r="AG1280" s="19">
        <f>ABS(Ct_Na+10^-pH-Kw*10^pH-Ct_Cl-Ct_OAc*Ka*10^pH/(1+Ka*10^pH))</f>
        <v>6.9614266290457139E-2</v>
      </c>
      <c r="AH1280" s="19">
        <f>ABS(Ct_Na+10^-pH-Kw*10^pH-Ct_Cl-Ct_OAc*Ka*10^pH/(1+Ka*10^pH))</f>
        <v>6.6974748971268622E-2</v>
      </c>
      <c r="AI1280" s="19">
        <f>ABS(Ct_Na+10^-pH-Kw*10^pH-Ct_Cl-Ct_OAc*Ka*10^pH/(1+Ka*10^pH))</f>
        <v>6.4434836079219279E-2</v>
      </c>
      <c r="AJ1280" s="19">
        <f>ABS(Ct_Na+10^-pH-Kw*10^pH-Ct_Cl-Ct_OAc*Ka*10^pH/(1+Ka*10^pH))</f>
        <v>6.1988994035023615E-2</v>
      </c>
      <c r="AK1280" s="19">
        <f>ABS(Ct_Na+10^-pH-Kw*10^pH-Ct_Cl-Ct_OAc*Ka*10^pH/(1+Ka*10^pH))</f>
        <v>5.9632091701525981E-2</v>
      </c>
      <c r="AL1280" s="19">
        <f>ABS(Ct_Na+10^-pH-Kw*10^pH-Ct_Cl-Ct_OAc*Ka*10^pH/(1+Ka*10^pH))</f>
        <v>5.7359364451367564E-2</v>
      </c>
      <c r="AM1280" s="19">
        <f>ABS(Ct_Na+10^-pH-Kw*10^pH-Ct_Cl-Ct_OAc*Ka*10^pH/(1+Ka*10^pH))</f>
        <v>5.5166382017004148E-2</v>
      </c>
      <c r="AN1280" s="19">
        <f>ABS(Ct_Na+10^-pH-Kw*10^pH-Ct_Cl-Ct_OAc*Ka*10^pH/(1+Ka*10^pH))</f>
        <v>5.3049019666584311E-2</v>
      </c>
      <c r="AO1280" s="19">
        <f>ABS(Ct_Na+10^-pH-Kw*10^pH-Ct_Cl-Ct_OAc*Ka*10^pH/(1+Ka*10^pH))</f>
        <v>5.1003432311093971E-2</v>
      </c>
      <c r="AP1280" s="19">
        <f>ABS(Ct_Na+10^-pH-Kw*10^pH-Ct_Cl-Ct_OAc*Ka*10^pH/(1+Ka*10^pH))</f>
        <v>4.9026031200786635E-2</v>
      </c>
      <c r="AQ1280" s="19">
        <f>ABS(Ct_Na+10^-pH-Kw*10^pH-Ct_Cl-Ct_OAc*Ka*10^pH/(1+Ka*10^pH))</f>
        <v>4.7113462913768084E-2</v>
      </c>
      <c r="AR1280" s="19">
        <f>ABS(Ct_Na+10^-pH-Kw*10^pH-Ct_Cl-Ct_OAc*Ka*10^pH/(1+Ka*10^pH))</f>
        <v>4.526259037794364E-2</v>
      </c>
      <c r="AS1280" s="19">
        <f>ABS(Ct_Na+10^-pH-Kw*10^pH-Ct_Cl-Ct_OAc*Ka*10^pH/(1+Ka*10^pH))</f>
        <v>4.3470475700399372E-2</v>
      </c>
      <c r="AT1280" s="19">
        <f>ABS(Ct_Na+10^-pH-Kw*10^pH-Ct_Cl-Ct_OAc*Ka*10^pH/(1+Ka*10^pH))</f>
        <v>4.1734364606528331E-2</v>
      </c>
      <c r="AU1280" s="19">
        <f>ABS(Ct_Na+10^-pH-Kw*10^pH-Ct_Cl-Ct_OAc*Ka*10^pH/(1+Ka*10^pH))</f>
        <v>4.0051672315545662E-2</v>
      </c>
      <c r="AV1280" s="19">
        <f>ABS(Ct_Na+10^-pH-Kw*10^pH-Ct_Cl-Ct_OAc*Ka*10^pH/(1+Ka*10^pH))</f>
        <v>3.8419970700047282E-2</v>
      </c>
      <c r="AW1280" s="19">
        <f>ABS(Ct_Na+10^-pH-Kw*10^pH-Ct_Cl-Ct_OAc*Ka*10^pH/(1+Ka*10^pH))</f>
        <v>3.6836976595459328E-2</v>
      </c>
      <c r="AX1280" s="19">
        <f>ABS(Ct_Na+10^-pH-Kw*10^pH-Ct_Cl-Ct_OAc*Ka*10^pH/(1+Ka*10^pH))</f>
        <v>3.5300541141006295E-2</v>
      </c>
      <c r="AY1280" s="19">
        <f>ABS(Ct_Na+10^-pH-Kw*10^pH-Ct_Cl-Ct_OAc*Ka*10^pH/(1+Ka*10^pH))</f>
        <v>3.3808640047551922E-2</v>
      </c>
      <c r="AZ1280" s="19">
        <f>ABS(Ct_Na+10^-pH-Kw*10^pH-Ct_Cl-Ct_OAc*Ka*10^pH/(1+Ka*10^pH))</f>
        <v>3.2359364699624804E-2</v>
      </c>
      <c r="BA1280" s="19">
        <f>ABS(Ct_Na+10^-pH-Kw*10^pH-Ct_Cl-Ct_OAc*Ka*10^pH/(1+Ka*10^pH))</f>
        <v>3.0950914009385787E-2</v>
      </c>
      <c r="BB1280" s="19">
        <f>ABS(Ct_Na+10^-pH-Kw*10^pH-Ct_Cl-Ct_OAc*Ka*10^pH/(1+Ka*10^pH))</f>
        <v>2.9581586949431186E-2</v>
      </c>
      <c r="BC1280" s="19">
        <f>ABS(Ct_Na+10^-pH-Kw*10^pH-Ct_Cl-Ct_OAc*Ka*10^pH/(1+Ka*10^pH))</f>
        <v>2.8249775699338314E-2</v>
      </c>
      <c r="BD1280" s="19">
        <f>ABS(Ct_Na+10^-pH-Kw*10^pH-Ct_Cl-Ct_OAc*Ka*10^pH/(1+Ka*10^pH))</f>
        <v>2.6953959347896642E-2</v>
      </c>
      <c r="BE1280" s="19">
        <f>ABS(Ct_Na+10^-pH-Kw*10^pH-Ct_Cl-Ct_OAc*Ka*10^pH/(1+Ka*10^pH))</f>
        <v>2.5692698099160079E-2</v>
      </c>
      <c r="BF1280" s="19">
        <f>ABS(Ct_Na+10^-pH-Kw*10^pH-Ct_Cl-Ct_OAc*Ka*10^pH/(1+Ka*10^pH))</f>
        <v>2.4464627935916576E-2</v>
      </c>
      <c r="BG1280" s="19">
        <f>ABS(Ct_Na+10^-pH-Kw*10^pH-Ct_Cl-Ct_OAc*Ka*10^pH/(1+Ka*10^pH))</f>
        <v>2.3268455698991098E-2</v>
      </c>
      <c r="BH1280" s="19">
        <f>ABS(Ct_Na+10^-pH-Kw*10^pH-Ct_Cl-Ct_OAc*Ka*10^pH/(1+Ka*10^pH))</f>
        <v>2.2102954545063697E-2</v>
      </c>
      <c r="BI1280" s="19">
        <f>ABS(Ct_Na+10^-pH-Kw*10^pH-Ct_Cl-Ct_OAc*Ka*10^pH/(1+Ka*10^pH))</f>
        <v>2.0966959749463557E-2</v>
      </c>
      <c r="BJ1280" s="19">
        <f>ABS(Ct_Na+10^-pH-Kw*10^pH-Ct_Cl-Ct_OAc*Ka*10^pH/(1+Ka*10^pH))</f>
        <v>1.9859364823753427E-2</v>
      </c>
      <c r="BK1280" s="19">
        <f>ABS(Ct_Na+10^-pH-Kw*10^pH-Ct_Cl-Ct_OAc*Ka*10^pH/(1+Ka*10^pH))</f>
        <v>1.8779117920900354E-2</v>
      </c>
      <c r="BL1280" s="19">
        <f>ABS(Ct_Na+10^-pH-Kw*10^pH-Ct_Cl-Ct_OAc*Ka*10^pH/(1+Ka*10^pH))</f>
        <v>1.7725218503482718E-2</v>
      </c>
      <c r="BM1280" s="19">
        <f>ABS(Ct_Na+10^-pH-Kw*10^pH-Ct_Cl-Ct_OAc*Ka*10^pH/(1+Ka*10^pH))</f>
        <v>1.6696714252749822E-2</v>
      </c>
      <c r="BN1280" s="19">
        <f>ABS(Ct_Na+10^-pH-Kw*10^pH-Ct_Cl-Ct_OAc*Ka*10^pH/(1+Ka*10^pH))</f>
        <v>1.569269819846298E-2</v>
      </c>
      <c r="BO1280" s="19">
        <f>ABS(Ct_Na+10^-pH-Kw*10^pH-Ct_Cl-Ct_OAc*Ka*10^pH/(1+Ka*10^pH))</f>
        <v>1.4712306051335819E-2</v>
      </c>
      <c r="BP1280" s="19">
        <f>ABS(Ct_Na+10^-pH-Kw*10^pH-Ct_Cl-Ct_OAc*Ka*10^pH/(1+Ka*10^pH))</f>
        <v>1.3754713721583697E-2</v>
      </c>
      <c r="BQ1280" s="19">
        <f>ABS(Ct_Na+10^-pH-Kw*10^pH-Ct_Cl-Ct_OAc*Ka*10^pH/(1+Ka*10^pH))</f>
        <v>1.2819135008607492E-2</v>
      </c>
      <c r="BR1280" s="19">
        <f>ABS(Ct_Na+10^-pH-Kw*10^pH-Ct_Cl-Ct_OAc*Ka*10^pH/(1+Ka*10^pH))</f>
        <v>1.190481944819894E-2</v>
      </c>
      <c r="BS1280" s="19">
        <f>ABS(Ct_Na+10^-pH-Kw*10^pH-Ct_Cl-Ct_OAc*Ka*10^pH/(1+Ka*10^pH))</f>
        <v>1.10110503048782E-2</v>
      </c>
      <c r="BT1280" s="19">
        <f>ABS(Ct_Na+10^-pH-Kw*10^pH-Ct_Cl-Ct_OAc*Ka*10^pH/(1+Ka*10^pH))</f>
        <v>1.013714269807571E-2</v>
      </c>
      <c r="BU1280" s="19">
        <f>ABS(Ct_Na+10^-pH-Kw*10^pH-Ct_Cl-Ct_OAc*Ka*10^pH/(1+Ka*10^pH))</f>
        <v>9.2824418518622775E-3</v>
      </c>
      <c r="BV1280" s="19">
        <f>ABS(Ct_Na+10^-pH-Kw*10^pH-Ct_Cl-Ct_OAc*Ka*10^pH/(1+Ka*10^pH))</f>
        <v>8.4463214588274202E-3</v>
      </c>
      <c r="BW1280" s="19">
        <f>ABS(Ct_Na+10^-pH-Kw*10^pH-Ct_Cl-Ct_OAc*Ka*10^pH/(1+Ka*10^pH))</f>
        <v>7.6281821495137112E-3</v>
      </c>
      <c r="BX1280" s="19">
        <f>ABS(Ct_Na+10^-pH-Kw*10^pH-Ct_Cl-Ct_OAc*Ka*10^pH/(1+Ka*10^pH))</f>
        <v>6.827450059547116E-3</v>
      </c>
      <c r="BY1280" s="19">
        <f>ABS(Ct_Na+10^-pH-Kw*10^pH-Ct_Cl-Ct_OAc*Ka*10^pH/(1+Ka*10^pH))</f>
        <v>6.0435754872640371E-3</v>
      </c>
      <c r="BZ1280" s="19">
        <f>ABS(Ct_Na+10^-pH-Kw*10^pH-Ct_Cl-Ct_OAc*Ka*10^pH/(1+Ka*10^pH))</f>
        <v>5.2760316352368289E-3</v>
      </c>
      <c r="CA1280" s="19">
        <f>ABS(Ct_Na+10^-pH-Kw*10^pH-Ct_Cl-Ct_OAc*Ka*10^pH/(1+Ka*10^pH))</f>
        <v>4.524313429643205E-3</v>
      </c>
      <c r="CB1280" s="19">
        <f>ABS(Ct_Na+10^-pH-Kw*10^pH-Ct_Cl-Ct_OAc*Ka*10^pH/(1+Ka*10^pH))</f>
        <v>3.7879364119188172E-3</v>
      </c>
      <c r="CC1280" s="19">
        <f>ABS(Ct_Na+10^-pH-Kw*10^pH-Ct_Cl-Ct_OAc*Ka*10^pH/(1+Ka*10^pH))</f>
        <v>3.0664356975828033E-3</v>
      </c>
      <c r="CD1280" s="19">
        <f>ABS(Ct_Na+10^-pH-Kw*10^pH-Ct_Cl-Ct_OAc*Ka*10^pH/(1+Ka*10^pH))</f>
        <v>2.3593649975335237E-3</v>
      </c>
      <c r="CE1280" s="19">
        <f>ABS(Ct_Na+10^-pH-Kw*10^pH-Ct_Cl-Ct_OAc*Ka*10^pH/(1+Ka*10^pH))</f>
        <v>1.6662956974852136E-3</v>
      </c>
      <c r="CF1280" s="19">
        <f>ABS(Ct_Na+10^-pH-Kw*10^pH-Ct_Cl-Ct_OAc*Ka*10^pH/(1+Ka*10^pH))</f>
        <v>9.8681599155547861E-4</v>
      </c>
      <c r="CG1280" s="19">
        <f>ABS(Ct_Na+10^-pH-Kw*10^pH-Ct_Cl-Ct_OAc*Ka*10^pH/(1+Ka*10^pH))</f>
        <v>3.2053006632342534E-4</v>
      </c>
      <c r="CH1280" s="19">
        <f>ABS(Ct_Na+10^-pH-Kw*10^pH-Ct_Cl-Ct_OAc*Ka*10^pH/(1+Ka*10^pH))</f>
        <v>3.3294266803877287E-4</v>
      </c>
      <c r="CI1280" s="19">
        <f>ABS(Ct_Na+10^-pH-Kw*10^pH-Ct_Cl-Ct_OAc*Ka*10^pH/(1+Ka*10^pH))</f>
        <v>9.7396830269884382E-4</v>
      </c>
      <c r="CJ1280" s="19">
        <f>ABS(Ct_Na+10^-pH-Kw*10^pH-Ct_Cl-Ct_OAc*Ka*10^pH/(1+Ka*10^pH))</f>
        <v>1.6028991140634372E-3</v>
      </c>
      <c r="CK1280" s="19">
        <f>ABS(Ct_Na+10^-pH-Kw*10^pH-Ct_Cl-Ct_OAc*Ka*10^pH/(1+Ka*10^pH))</f>
        <v>2.2200742093277867E-3</v>
      </c>
      <c r="CL1280" s="19">
        <f>ABS(Ct_Na+10^-pH-Kw*10^pH-Ct_Cl-Ct_OAc*Ka*10^pH/(1+Ka*10^pH))</f>
        <v>2.8258201361612834E-3</v>
      </c>
      <c r="CM1280" s="19">
        <f>ABS(Ct_Na+10^-pH-Kw*10^pH-Ct_Cl-Ct_OAc*Ka*10^pH/(1+Ka*10^pH))</f>
        <v>3.4204514588326851E-3</v>
      </c>
      <c r="CN1280" s="19">
        <f>ABS(Ct_Na+10^-pH-Kw*10^pH-Ct_Cl-Ct_OAc*Ka*10^pH/(1+Ka*10^pH))</f>
        <v>4.0042713029100827E-3</v>
      </c>
      <c r="CO1280" s="19">
        <f>ABS(Ct_Na+10^-pH-Kw*10^pH-Ct_Cl-Ct_OAc*Ka*10^pH/(1+Ka*10^pH))</f>
        <v>4.5775718705176327E-3</v>
      </c>
      <c r="CP1280" s="19">
        <f>ABS(Ct_Na+10^-pH-Kw*10^pH-Ct_Cl-Ct_OAc*Ka*10^pH/(1+Ka*10^pH))</f>
        <v>5.1406349279893085E-3</v>
      </c>
      <c r="CQ1280" s="19">
        <f>ABS(Ct_Na+10^-pH-Kw*10^pH-Ct_Cl-Ct_OAc*Ka*10^pH/(1+Ka*10^pH))</f>
        <v>5.6937322676296545E-3</v>
      </c>
      <c r="CR1280" s="19">
        <f>ABS(Ct_Na+10^-pH-Kw*10^pH-Ct_Cl-Ct_OAc*Ka*10^pH/(1+Ka*10^pH))</f>
        <v>6.2371261451710097E-3</v>
      </c>
      <c r="CS1280" s="19">
        <f>ABS(Ct_Na+10^-pH-Kw*10^pH-Ct_Cl-Ct_OAc*Ka*10^pH/(1+Ka*10^pH))</f>
        <v>6.7710696944073001E-3</v>
      </c>
      <c r="CT1280" s="19">
        <f>ABS(Ct_Na+10^-pH-Kw*10^pH-Ct_Cl-Ct_OAc*Ka*10^pH/(1+Ka*10^pH))</f>
        <v>7.2958073203809315E-3</v>
      </c>
      <c r="CU1280" s="19">
        <f>ABS(Ct_Na+10^-pH-Kw*10^pH-Ct_Cl-Ct_OAc*Ka*10^pH/(1+Ka*10^pH))</f>
        <v>7.8115750724062627E-3</v>
      </c>
      <c r="CV1280" s="19">
        <f>ABS(Ct_Na+10^-pH-Kw*10^pH-Ct_Cl-Ct_OAc*Ka*10^pH/(1+Ka*10^pH))</f>
        <v>8.318600998126105E-3</v>
      </c>
      <c r="CW1280" s="19">
        <f>ABS(Ct_Na+10^-pH-Kw*10^pH-Ct_Cl-Ct_OAc*Ka*10^pH/(1+Ka*10^pH))</f>
        <v>8.8171054797161891E-3</v>
      </c>
      <c r="CX1280" s="19">
        <f>ABS(Ct_Na+10^-pH-Kw*10^pH-Ct_Cl-Ct_OAc*Ka*10^pH/(1+Ka*10^pH))</f>
        <v>9.3073015532797593E-3</v>
      </c>
    </row>
    <row r="1281" spans="1:102">
      <c r="A1281" s="24">
        <v>12.52</v>
      </c>
      <c r="B1281" s="19">
        <f>ABS(Ct_Na+10^-pH-Kw*10^pH-Ct_Cl-Ct_OAc*Ka*10^pH/(1+Ka*10^pH))</f>
        <v>0.28311310875146989</v>
      </c>
      <c r="C1281" s="19">
        <f>ABS(Ct_Na+10^-pH-Kw*10^pH-Ct_Cl-Ct_OAc*Ka*10^pH/(1+Ka*10^pH))</f>
        <v>0.26644644224654074</v>
      </c>
      <c r="D1281" s="19">
        <f>ABS(Ct_Na+10^-pH-Kw*10^pH-Ct_Cl-Ct_OAc*Ka*10^pH/(1+Ka*10^pH))</f>
        <v>0.25129492724205971</v>
      </c>
      <c r="E1281" s="19">
        <f>ABS(Ct_Na+10^-pH-Kw*10^pH-Ct_Cl-Ct_OAc*Ka*10^pH/(1+Ka*10^pH))</f>
        <v>0.23746093528144652</v>
      </c>
      <c r="F1281" s="19">
        <f>ABS(Ct_Na+10^-pH-Kw*10^pH-Ct_Cl-Ct_OAc*Ka*10^pH/(1+Ka*10^pH))</f>
        <v>0.22477977598421778</v>
      </c>
      <c r="G1281" s="19">
        <f>ABS(Ct_Na+10^-pH-Kw*10^pH-Ct_Cl-Ct_OAc*Ka*10^pH/(1+Ka*10^pH))</f>
        <v>0.21311310943076739</v>
      </c>
      <c r="H1281" s="19">
        <f>ABS(Ct_Na+10^-pH-Kw*10^pH-Ct_Cl-Ct_OAc*Ka*10^pH/(1+Ka*10^pH))</f>
        <v>0.2023438787660439</v>
      </c>
      <c r="I1281" s="19">
        <f>ABS(Ct_Na+10^-pH-Kw*10^pH-Ct_Cl-Ct_OAc*Ka*10^pH/(1+Ka*10^pH))</f>
        <v>0.19237236889129994</v>
      </c>
      <c r="J1281" s="19">
        <f>ABS(Ct_Na+10^-pH-Kw*10^pH-Ct_Cl-Ct_OAc*Ka*10^pH/(1+Ka*10^pH))</f>
        <v>0.18311310972189485</v>
      </c>
      <c r="K1281" s="19">
        <f>ABS(Ct_Na+10^-pH-Kw*10^pH-Ct_Cl-Ct_OAc*Ka*10^pH/(1+Ka*10^pH))</f>
        <v>0.17449242015037975</v>
      </c>
      <c r="L1281" s="19">
        <f>ABS(Ct_Na+10^-pH-Kw*10^pH-Ct_Cl-Ct_OAc*Ka*10^pH/(1+Ka*10^pH))</f>
        <v>0.16644644321696564</v>
      </c>
      <c r="M1281" s="19">
        <f>ABS(Ct_Na+10^-pH-Kw*10^pH-Ct_Cl-Ct_OAc*Ka*10^pH/(1+Ka*10^pH))</f>
        <v>0.15891956156957826</v>
      </c>
      <c r="N1281" s="19">
        <f>ABS(Ct_Na+10^-pH-Kw*10^pH-Ct_Cl-Ct_OAc*Ka*10^pH/(1+Ka*10^pH))</f>
        <v>0.15186311002515263</v>
      </c>
      <c r="O1281" s="19">
        <f>ABS(Ct_Na+10^-pH-Kw*10^pH-Ct_Cl-Ct_OAc*Ka*10^pH/(1+Ka*10^pH))</f>
        <v>0.14523432221069216</v>
      </c>
      <c r="P1281" s="19">
        <f>ABS(Ct_Na+10^-pH-Kw*10^pH-Ct_Cl-Ct_OAc*Ka*10^pH/(1+Ka*10^pH))</f>
        <v>0.13899546309119992</v>
      </c>
      <c r="Q1281" s="19">
        <f>ABS(Ct_Na+10^-pH-Kw*10^pH-Ct_Cl-Ct_OAc*Ka*10^pH/(1+Ka*10^pH))</f>
        <v>0.13311311020710728</v>
      </c>
      <c r="R1281" s="19">
        <f>ABS(Ct_Na+10^-pH-Kw*10^pH-Ct_Cl-Ct_OAc*Ka*10^pH/(1+Ka*10^pH))</f>
        <v>0.12755755470546426</v>
      </c>
      <c r="S1281" s="19">
        <f>ABS(Ct_Na+10^-pH-Kw*10^pH-Ct_Cl-Ct_OAc*Ka*10^pH/(1+Ka*10^pH))</f>
        <v>0.12230229950120726</v>
      </c>
      <c r="T1281" s="19">
        <f>ABS(Ct_Na+10^-pH-Kw*10^pH-Ct_Cl-Ct_OAc*Ka*10^pH/(1+Ka*10^pH))</f>
        <v>0.11732363667612176</v>
      </c>
      <c r="U1281" s="19">
        <f>ABS(Ct_Na+10^-pH-Kw*10^pH-Ct_Cl-Ct_OAc*Ka*10^pH/(1+Ka*10^pH))</f>
        <v>0.1126002898933483</v>
      </c>
      <c r="V1281" s="19">
        <f>ABS(Ct_Na+10^-pH-Kw*10^pH-Ct_Cl-Ct_OAc*Ka*10^pH/(1+Ka*10^pH))</f>
        <v>0.10811311044971353</v>
      </c>
      <c r="W1281" s="19">
        <f>ABS(Ct_Na+10^-pH-Kw*10^pH-Ct_Cl-Ct_OAc*Ka*10^pH/(1+Ka*10^pH))</f>
        <v>0.10384481780820726</v>
      </c>
      <c r="X1281" s="19">
        <f>ABS(Ct_Na+10^-pH-Kw*10^pH-Ct_Cl-Ct_OAc*Ka*10^pH/(1+Ka*10^pH))</f>
        <v>9.9779777197248939E-2</v>
      </c>
      <c r="Y1281" s="19">
        <f>ABS(Ct_Na+10^-pH-Kw*10^pH-Ct_Cl-Ct_OAc*Ka*10^pH/(1+Ka*10^pH))</f>
        <v>9.5903808242614255E-2</v>
      </c>
      <c r="Z1281" s="19">
        <f>ABS(Ct_Na+10^-pH-Kw*10^pH-Ct_Cl-Ct_OAc*Ka*10^pH/(1+Ka*10^pH))</f>
        <v>9.220401969500841E-2</v>
      </c>
      <c r="AA1281" s="19">
        <f>ABS(Ct_Na+10^-pH-Kw*10^pH-Ct_Cl-Ct_OAc*Ka*10^pH/(1+Ka*10^pH))</f>
        <v>8.8668666193962811E-2</v>
      </c>
      <c r="AB1281" s="19">
        <f>ABS(Ct_Na+10^-pH-Kw*10^pH-Ct_Cl-Ct_OAc*Ka*10^pH/(1+Ka*10^pH))</f>
        <v>8.5287023714701843E-2</v>
      </c>
      <c r="AC1281" s="19">
        <f>ABS(Ct_Na+10^-pH-Kw*10^pH-Ct_Cl-Ct_OAc*Ka*10^pH/(1+Ka*10^pH))</f>
        <v>8.2049280915409376E-2</v>
      </c>
      <c r="AD1281" s="19">
        <f>ABS(Ct_Na+10^-pH-Kw*10^pH-Ct_Cl-Ct_OAc*Ka*10^pH/(1+Ka*10^pH))</f>
        <v>7.8946444066087446E-2</v>
      </c>
      <c r="AE1281" s="19">
        <f>ABS(Ct_Na+10^-pH-Kw*10^pH-Ct_Cl-Ct_OAc*Ka*10^pH/(1+Ka*10^pH))</f>
        <v>7.5970253618778683E-2</v>
      </c>
      <c r="AF1281" s="19">
        <f>ABS(Ct_Na+10^-pH-Kw*10^pH-Ct_Cl-Ct_OAc*Ka*10^pH/(1+Ka*10^pH))</f>
        <v>7.3113110789362265E-2</v>
      </c>
      <c r="AG1281" s="19">
        <f>ABS(Ct_Na+10^-pH-Kw*10^pH-Ct_Cl-Ct_OAc*Ka*10^pH/(1+Ka*10^pH))</f>
        <v>7.0368012776785671E-2</v>
      </c>
      <c r="AH1281" s="19">
        <f>ABS(Ct_Na+10^-pH-Kw*10^pH-Ct_Cl-Ct_OAc*Ka*10^pH/(1+Ka*10^pH))</f>
        <v>6.7728495457000534E-2</v>
      </c>
      <c r="AI1281" s="19">
        <f>ABS(Ct_Na+10^-pH-Kw*10^pH-Ct_Cl-Ct_OAc*Ka*10^pH/(1+Ka*10^pH))</f>
        <v>6.5188582564377068E-2</v>
      </c>
      <c r="AJ1281" s="19">
        <f>ABS(Ct_Na+10^-pH-Kw*10^pH-Ct_Cl-Ct_OAc*Ka*10^pH/(1+Ka*10^pH))</f>
        <v>6.2742740519628554E-2</v>
      </c>
      <c r="AK1281" s="19">
        <f>ABS(Ct_Na+10^-pH-Kw*10^pH-Ct_Cl-Ct_OAc*Ka*10^pH/(1+Ka*10^pH))</f>
        <v>6.0385838185598131E-2</v>
      </c>
      <c r="AL1281" s="19">
        <f>ABS(Ct_Na+10^-pH-Kw*10^pH-Ct_Cl-Ct_OAc*Ka*10^pH/(1+Ka*10^pH))</f>
        <v>5.8113110934925993E-2</v>
      </c>
      <c r="AM1281" s="19">
        <f>ABS(Ct_Na+10^-pH-Kw*10^pH-Ct_Cl-Ct_OAc*Ka*10^pH/(1+Ka*10^pH))</f>
        <v>5.5920128500066883E-2</v>
      </c>
      <c r="AN1281" s="19">
        <f>ABS(Ct_Na+10^-pH-Kw*10^pH-Ct_Cl-Ct_OAc*Ka*10^pH/(1+Ka*10^pH))</f>
        <v>5.3802766149168443E-2</v>
      </c>
      <c r="AO1281" s="19">
        <f>ABS(Ct_Na+10^-pH-Kw*10^pH-Ct_Cl-Ct_OAc*Ka*10^pH/(1+Ka*10^pH))</f>
        <v>5.1757178793215716E-2</v>
      </c>
      <c r="AP1281" s="19">
        <f>ABS(Ct_Na+10^-pH-Kw*10^pH-Ct_Cl-Ct_OAc*Ka*10^pH/(1+Ka*10^pH))</f>
        <v>4.9779777682461404E-2</v>
      </c>
      <c r="AQ1281" s="19">
        <f>ABS(Ct_Na+10^-pH-Kw*10^pH-Ct_Cl-Ct_OAc*Ka*10^pH/(1+Ka*10^pH))</f>
        <v>4.7867209395010518E-2</v>
      </c>
      <c r="AR1281" s="19">
        <f>ABS(Ct_Na+10^-pH-Kw*10^pH-Ct_Cl-Ct_OAc*Ka*10^pH/(1+Ka*10^pH))</f>
        <v>4.6016336858767708E-2</v>
      </c>
      <c r="AS1281" s="19">
        <f>ABS(Ct_Na+10^-pH-Kw*10^pH-Ct_Cl-Ct_OAc*Ka*10^pH/(1+Ka*10^pH))</f>
        <v>4.4224222180818347E-2</v>
      </c>
      <c r="AT1281" s="19">
        <f>ABS(Ct_Na+10^-pH-Kw*10^pH-Ct_Cl-Ct_OAc*Ka*10^pH/(1+Ka*10^pH))</f>
        <v>4.2488111086554883E-2</v>
      </c>
      <c r="AU1281" s="19">
        <f>ABS(Ct_Na+10^-pH-Kw*10^pH-Ct_Cl-Ct_OAc*Ka*10^pH/(1+Ka*10^pH))</f>
        <v>4.0805418795191846E-2</v>
      </c>
      <c r="AV1281" s="19">
        <f>ABS(Ct_Na+10^-pH-Kw*10^pH-Ct_Cl-Ct_OAc*Ka*10^pH/(1+Ka*10^pH))</f>
        <v>3.9173717179324642E-2</v>
      </c>
      <c r="AW1281" s="19">
        <f>ABS(Ct_Na+10^-pH-Kw*10^pH-Ct_Cl-Ct_OAc*Ka*10^pH/(1+Ka*10^pH))</f>
        <v>3.7590723074378871E-2</v>
      </c>
      <c r="AX1281" s="19">
        <f>ABS(Ct_Na+10^-pH-Kw*10^pH-Ct_Cl-Ct_OAc*Ka*10^pH/(1+Ka*10^pH))</f>
        <v>3.6054287619578532E-2</v>
      </c>
      <c r="AY1281" s="19">
        <f>ABS(Ct_Na+10^-pH-Kw*10^pH-Ct_Cl-Ct_OAc*Ka*10^pH/(1+Ka*10^pH))</f>
        <v>3.4562386525786928E-2</v>
      </c>
      <c r="AZ1281" s="19">
        <f>ABS(Ct_Na+10^-pH-Kw*10^pH-Ct_Cl-Ct_OAc*Ka*10^pH/(1+Ka*10^pH))</f>
        <v>3.3113111177532212E-2</v>
      </c>
      <c r="BA1281" s="19">
        <f>ABS(Ct_Na+10^-pH-Kw*10^pH-Ct_Cl-Ct_OAc*Ka*10^pH/(1+Ka*10^pH))</f>
        <v>3.1704660486974831E-2</v>
      </c>
      <c r="BB1281" s="19">
        <f>ABS(Ct_Na+10^-pH-Kw*10^pH-Ct_Cl-Ct_OAc*Ka*10^pH/(1+Ka*10^pH))</f>
        <v>3.0335333426710707E-2</v>
      </c>
      <c r="BC1281" s="19">
        <f>ABS(Ct_Na+10^-pH-Kw*10^pH-Ct_Cl-Ct_OAc*Ka*10^pH/(1+Ka*10^pH))</f>
        <v>2.9003522176316791E-2</v>
      </c>
      <c r="BD1281" s="19">
        <f>ABS(Ct_Na+10^-pH-Kw*10^pH-Ct_Cl-Ct_OAc*Ka*10^pH/(1+Ka*10^pH))</f>
        <v>2.7707705824582207E-2</v>
      </c>
      <c r="BE1281" s="19">
        <f>ABS(Ct_Na+10^-pH-Kw*10^pH-Ct_Cl-Ct_OAc*Ka*10^pH/(1+Ka*10^pH))</f>
        <v>2.6446444575560554E-2</v>
      </c>
      <c r="BF1281" s="19">
        <f>ABS(Ct_Na+10^-pH-Kw*10^pH-Ct_Cl-Ct_OAc*Ka*10^pH/(1+Ka*10^pH))</f>
        <v>2.5218374412039453E-2</v>
      </c>
      <c r="BG1281" s="19">
        <f>ABS(Ct_Na+10^-pH-Kw*10^pH-Ct_Cl-Ct_OAc*Ka*10^pH/(1+Ka*10^pH))</f>
        <v>2.4022202174843587E-2</v>
      </c>
      <c r="BH1281" s="19">
        <f>ABS(Ct_Na+10^-pH-Kw*10^pH-Ct_Cl-Ct_OAc*Ka*10^pH/(1+Ka*10^pH))</f>
        <v>2.2856701020652737E-2</v>
      </c>
      <c r="BI1281" s="19">
        <f>ABS(Ct_Na+10^-pH-Kw*10^pH-Ct_Cl-Ct_OAc*Ka*10^pH/(1+Ka*10^pH))</f>
        <v>2.1720706224795824E-2</v>
      </c>
      <c r="BJ1281" s="19">
        <f>ABS(Ct_Na+10^-pH-Kw*10^pH-Ct_Cl-Ct_OAc*Ka*10^pH/(1+Ka*10^pH))</f>
        <v>2.0613111298835331E-2</v>
      </c>
      <c r="BK1281" s="19">
        <f>ABS(Ct_Na+10^-pH-Kw*10^pH-Ct_Cl-Ct_OAc*Ka*10^pH/(1+Ka*10^pH))</f>
        <v>1.9532864395738078E-2</v>
      </c>
      <c r="BL1281" s="19">
        <f>ABS(Ct_Na+10^-pH-Kw*10^pH-Ct_Cl-Ct_OAc*Ka*10^pH/(1+Ka*10^pH))</f>
        <v>1.8478964978082216E-2</v>
      </c>
      <c r="BM1281" s="19">
        <f>ABS(Ct_Na+10^-pH-Kw*10^pH-Ct_Cl-Ct_OAc*Ka*10^pH/(1+Ka*10^pH))</f>
        <v>1.7450460727116833E-2</v>
      </c>
      <c r="BN1281" s="19">
        <f>ABS(Ct_Na+10^-pH-Kw*10^pH-Ct_Cl-Ct_OAc*Ka*10^pH/(1+Ka*10^pH))</f>
        <v>1.644644467260304E-2</v>
      </c>
      <c r="BO1281" s="19">
        <f>ABS(Ct_Na+10^-pH-Kw*10^pH-Ct_Cl-Ct_OAc*Ka*10^pH/(1+Ka*10^pH))</f>
        <v>1.5466052525254272E-2</v>
      </c>
      <c r="BP1281" s="19">
        <f>ABS(Ct_Na+10^-pH-Kw*10^pH-Ct_Cl-Ct_OAc*Ka*10^pH/(1+Ka*10^pH))</f>
        <v>1.4508460195285698E-2</v>
      </c>
      <c r="BQ1281" s="19">
        <f>ABS(Ct_Na+10^-pH-Kw*10^pH-Ct_Cl-Ct_OAc*Ka*10^pH/(1+Ka*10^pH))</f>
        <v>1.3572881482098009E-2</v>
      </c>
      <c r="BR1281" s="19">
        <f>ABS(Ct_Na+10^-pH-Kw*10^pH-Ct_Cl-Ct_OAc*Ka*10^pH/(1+Ka*10^pH))</f>
        <v>1.2658565921482783E-2</v>
      </c>
      <c r="BS1281" s="19">
        <f>ABS(Ct_Na+10^-pH-Kw*10^pH-Ct_Cl-Ct_OAc*Ka*10^pH/(1+Ka*10^pH))</f>
        <v>1.1764796777960017E-2</v>
      </c>
      <c r="BT1281" s="19">
        <f>ABS(Ct_Na+10^-pH-Kw*10^pH-Ct_Cl-Ct_OAc*Ka*10^pH/(1+Ka*10^pH))</f>
        <v>1.0890889170959983E-2</v>
      </c>
      <c r="BU1281" s="19">
        <f>ABS(Ct_Na+10^-pH-Kw*10^pH-Ct_Cl-Ct_OAc*Ka*10^pH/(1+Ka*10^pH))</f>
        <v>1.0036188324553351E-2</v>
      </c>
      <c r="BV1281" s="19">
        <f>ABS(Ct_Na+10^-pH-Kw*10^pH-Ct_Cl-Ct_OAc*Ka*10^pH/(1+Ka*10^pH))</f>
        <v>9.2000679313294989E-3</v>
      </c>
      <c r="BW1281" s="19">
        <f>ABS(Ct_Na+10^-pH-Kw*10^pH-Ct_Cl-Ct_OAc*Ka*10^pH/(1+Ka*10^pH))</f>
        <v>8.3819286218308545E-3</v>
      </c>
      <c r="BX1281" s="19">
        <f>ABS(Ct_Na+10^-pH-Kw*10^pH-Ct_Cl-Ct_OAc*Ka*10^pH/(1+Ka*10^pH))</f>
        <v>7.5811965316832652E-3</v>
      </c>
      <c r="BY1281" s="19">
        <f>ABS(Ct_Na+10^-pH-Kw*10^pH-Ct_Cl-Ct_OAc*Ka*10^pH/(1+Ka*10^pH))</f>
        <v>6.7973219592230016E-3</v>
      </c>
      <c r="BZ1281" s="19">
        <f>ABS(Ct_Na+10^-pH-Kw*10^pH-Ct_Cl-Ct_OAc*Ka*10^pH/(1+Ka*10^pH))</f>
        <v>6.0297781070222933E-3</v>
      </c>
      <c r="CA1281" s="19">
        <f>ABS(Ct_Na+10^-pH-Kw*10^pH-Ct_Cl-Ct_OAc*Ka*10^pH/(1+Ka*10^pH))</f>
        <v>5.2780599012587498E-3</v>
      </c>
      <c r="CB1281" s="19">
        <f>ABS(Ct_Na+10^-pH-Kw*10^pH-Ct_Cl-Ct_OAc*Ka*10^pH/(1+Ka*10^pH))</f>
        <v>4.5416828833679188E-3</v>
      </c>
      <c r="CC1281" s="19">
        <f>ABS(Ct_Na+10^-pH-Kw*10^pH-Ct_Cl-Ct_OAc*Ka*10^pH/(1+Ka*10^pH))</f>
        <v>3.8201821688688062E-3</v>
      </c>
      <c r="CD1281" s="19">
        <f>ABS(Ct_Na+10^-pH-Kw*10^pH-Ct_Cl-Ct_OAc*Ka*10^pH/(1+Ka*10^pH))</f>
        <v>3.11311146865971E-3</v>
      </c>
      <c r="CE1281" s="19">
        <f>ABS(Ct_Na+10^-pH-Kw*10^pH-Ct_Cl-Ct_OAc*Ka*10^pH/(1+Ka*10^pH))</f>
        <v>2.4200421684547266E-3</v>
      </c>
      <c r="CF1281" s="19">
        <f>ABS(Ct_Na+10^-pH-Kw*10^pH-Ct_Cl-Ct_OAc*Ka*10^pH/(1+Ka*10^pH))</f>
        <v>1.7405624623714061E-3</v>
      </c>
      <c r="CG1281" s="19">
        <f>ABS(Ct_Na+10^-pH-Kw*10^pH-Ct_Cl-Ct_OAc*Ka*10^pH/(1+Ka*10^pH))</f>
        <v>1.0742765369887511E-3</v>
      </c>
      <c r="CH1281" s="19">
        <f>ABS(Ct_Na+10^-pH-Kw*10^pH-Ct_Cl-Ct_OAc*Ka*10^pH/(1+Ka*10^pH))</f>
        <v>4.208038024788377E-4</v>
      </c>
      <c r="CI1281" s="19">
        <f>ABS(Ct_Na+10^-pH-Kw*10^pH-Ct_Cl-Ct_OAc*Ka*10^pH/(1+Ka*10^pH))</f>
        <v>2.2022183232613124E-4</v>
      </c>
      <c r="CJ1281" s="19">
        <f>ABS(Ct_Na+10^-pH-Kw*10^pH-Ct_Cl-Ct_OAc*Ka*10^pH/(1+Ka*10^pH))</f>
        <v>8.4915264383288169E-4</v>
      </c>
      <c r="CK1281" s="19">
        <f>ABS(Ct_Na+10^-pH-Kw*10^pH-Ct_Cl-Ct_OAc*Ka*10^pH/(1+Ka*10^pH))</f>
        <v>1.4663277392367377E-3</v>
      </c>
      <c r="CL1281" s="19">
        <f>ABS(Ct_Na+10^-pH-Kw*10^pH-Ct_Cl-Ct_OAc*Ka*10^pH/(1+Ka*10^pH))</f>
        <v>2.0720736662071595E-3</v>
      </c>
      <c r="CM1281" s="19">
        <f>ABS(Ct_Na+10^-pH-Kw*10^pH-Ct_Cl-Ct_OAc*Ka*10^pH/(1+Ka*10^pH))</f>
        <v>2.6667049890129885E-3</v>
      </c>
      <c r="CN1281" s="19">
        <f>ABS(Ct_Na+10^-pH-Kw*10^pH-Ct_Cl-Ct_OAc*Ka*10^pH/(1+Ka*10^pH))</f>
        <v>3.2505248332223569E-3</v>
      </c>
      <c r="CO1281" s="19">
        <f>ABS(Ct_Na+10^-pH-Kw*10^pH-Ct_Cl-Ct_OAc*Ka*10^pH/(1+Ka*10^pH))</f>
        <v>3.8238254009594838E-3</v>
      </c>
      <c r="CP1281" s="19">
        <f>ABS(Ct_Na+10^-pH-Kw*10^pH-Ct_Cl-Ct_OAc*Ka*10^pH/(1+Ka*10^pH))</f>
        <v>4.3868884585584328E-3</v>
      </c>
      <c r="CQ1281" s="19">
        <f>ABS(Ct_Na+10^-pH-Kw*10^pH-Ct_Cl-Ct_OAc*Ka*10^pH/(1+Ka*10^pH))</f>
        <v>4.9399857983237969E-3</v>
      </c>
      <c r="CR1281" s="19">
        <f>ABS(Ct_Na+10^-pH-Kw*10^pH-Ct_Cl-Ct_OAc*Ka*10^pH/(1+Ka*10^pH))</f>
        <v>5.4833796759879844E-3</v>
      </c>
      <c r="CS1281" s="19">
        <f>ABS(Ct_Na+10^-pH-Kw*10^pH-Ct_Cl-Ct_OAc*Ka*10^pH/(1+Ka*10^pH))</f>
        <v>6.0173232253449768E-3</v>
      </c>
      <c r="CT1281" s="19">
        <f>ABS(Ct_Na+10^-pH-Kw*10^pH-Ct_Cl-Ct_OAc*Ka*10^pH/(1+Ka*10^pH))</f>
        <v>6.5420608514372147E-3</v>
      </c>
      <c r="CU1281" s="19">
        <f>ABS(Ct_Na+10^-pH-Kw*10^pH-Ct_Cl-Ct_OAc*Ka*10^pH/(1+Ka*10^pH))</f>
        <v>7.0578286035791193E-3</v>
      </c>
      <c r="CV1281" s="19">
        <f>ABS(Ct_Na+10^-pH-Kw*10^pH-Ct_Cl-Ct_OAc*Ka*10^pH/(1+Ka*10^pH))</f>
        <v>7.5648545294135783E-3</v>
      </c>
      <c r="CW1281" s="19">
        <f>ABS(Ct_Na+10^-pH-Kw*10^pH-Ct_Cl-Ct_OAc*Ka*10^pH/(1+Ka*10^pH))</f>
        <v>8.06335901111635E-3</v>
      </c>
      <c r="CX1281" s="19">
        <f>ABS(Ct_Na+10^-pH-Kw*10^pH-Ct_Cl-Ct_OAc*Ka*10^pH/(1+Ka*10^pH))</f>
        <v>8.5535550847907205E-3</v>
      </c>
    </row>
    <row r="1282" spans="1:102">
      <c r="A1282" s="23">
        <v>12.53</v>
      </c>
      <c r="B1282" s="19">
        <f>ABS(Ct_Na+10^-pH-Kw*10^pH-Ct_Cl-Ct_OAc*Ka*10^pH/(1+Ka*10^pH))</f>
        <v>0.28388441229445138</v>
      </c>
      <c r="C1282" s="19">
        <f>ABS(Ct_Na+10^-pH-Kw*10^pH-Ct_Cl-Ct_OAc*Ka*10^pH/(1+Ka*10^pH))</f>
        <v>0.26721774578584068</v>
      </c>
      <c r="D1282" s="19">
        <f>ABS(Ct_Na+10^-pH-Kw*10^pH-Ct_Cl-Ct_OAc*Ka*10^pH/(1+Ka*10^pH))</f>
        <v>0.25206623077801271</v>
      </c>
      <c r="E1282" s="19">
        <f>ABS(Ct_Na+10^-pH-Kw*10^pH-Ct_Cl-Ct_OAc*Ka*10^pH/(1+Ka*10^pH))</f>
        <v>0.23823223881434366</v>
      </c>
      <c r="F1282" s="19">
        <f>ABS(Ct_Na+10^-pH-Kw*10^pH-Ct_Cl-Ct_OAc*Ka*10^pH/(1+Ka*10^pH))</f>
        <v>0.22555107951431372</v>
      </c>
      <c r="G1282" s="19">
        <f>ABS(Ct_Na+10^-pH-Kw*10^pH-Ct_Cl-Ct_OAc*Ka*10^pH/(1+Ka*10^pH))</f>
        <v>0.2138844129582862</v>
      </c>
      <c r="H1282" s="19">
        <f>ABS(Ct_Na+10^-pH-Kw*10^pH-Ct_Cl-Ct_OAc*Ka*10^pH/(1+Ka*10^pH))</f>
        <v>0.2031151822911838</v>
      </c>
      <c r="I1282" s="19">
        <f>ABS(Ct_Na+10^-pH-Kw*10^pH-Ct_Cl-Ct_OAc*Ka*10^pH/(1+Ka*10^pH))</f>
        <v>0.19314367241423722</v>
      </c>
      <c r="J1282" s="19">
        <f>ABS(Ct_Na+10^-pH-Kw*10^pH-Ct_Cl-Ct_OAc*Ka*10^pH/(1+Ka*10^pH))</f>
        <v>0.18388441324278681</v>
      </c>
      <c r="K1282" s="19">
        <f>ABS(Ct_Na+10^-pH-Kw*10^pH-Ct_Cl-Ct_OAc*Ka*10^pH/(1+Ka*10^pH))</f>
        <v>0.1752637236693674</v>
      </c>
      <c r="L1282" s="19">
        <f>ABS(Ct_Na+10^-pH-Kw*10^pH-Ct_Cl-Ct_OAc*Ka*10^pH/(1+Ka*10^pH))</f>
        <v>0.167217746734176</v>
      </c>
      <c r="M1282" s="19">
        <f>ABS(Ct_Na+10^-pH-Kw*10^pH-Ct_Cl-Ct_OAc*Ka*10^pH/(1+Ka*10^pH))</f>
        <v>0.15969086508512598</v>
      </c>
      <c r="N1282" s="19">
        <f>ABS(Ct_Na+10^-pH-Kw*10^pH-Ct_Cl-Ct_OAc*Ka*10^pH/(1+Ka*10^pH))</f>
        <v>0.15263441353914156</v>
      </c>
      <c r="O1282" s="19">
        <f>ABS(Ct_Na+10^-pH-Kw*10^pH-Ct_Cl-Ct_OAc*Ka*10^pH/(1+Ka*10^pH))</f>
        <v>0.14600562572321685</v>
      </c>
      <c r="P1282" s="19">
        <f>ABS(Ct_Na+10^-pH-Kw*10^pH-Ct_Cl-Ct_OAc*Ka*10^pH/(1+Ka*10^pH))</f>
        <v>0.13976676660234646</v>
      </c>
      <c r="Q1282" s="19">
        <f>ABS(Ct_Na+10^-pH-Kw*10^pH-Ct_Cl-Ct_OAc*Ka*10^pH/(1+Ka*10^pH))</f>
        <v>0.13388441371695445</v>
      </c>
      <c r="R1282" s="19">
        <f>ABS(Ct_Na+10^-pH-Kw*10^pH-Ct_Cl-Ct_OAc*Ka*10^pH/(1+Ka*10^pH))</f>
        <v>0.12832885821408421</v>
      </c>
      <c r="S1282" s="19">
        <f>ABS(Ct_Na+10^-pH-Kw*10^pH-Ct_Cl-Ct_OAc*Ka*10^pH/(1+Ka*10^pH))</f>
        <v>0.12307360300866635</v>
      </c>
      <c r="T1282" s="19">
        <f>ABS(Ct_Na+10^-pH-Kw*10^pH-Ct_Cl-Ct_OAc*Ka*10^pH/(1+Ka*10^pH))</f>
        <v>0.1180949401824811</v>
      </c>
      <c r="U1282" s="19">
        <f>ABS(Ct_Na+10^-pH-Kw*10^pH-Ct_Cl-Ct_OAc*Ka*10^pH/(1+Ka*10^pH))</f>
        <v>0.11337159339866427</v>
      </c>
      <c r="V1282" s="19">
        <f>ABS(Ct_Na+10^-pH-Kw*10^pH-Ct_Cl-Ct_OAc*Ka*10^pH/(1+Ka*10^pH))</f>
        <v>0.10888441395403829</v>
      </c>
      <c r="W1282" s="19">
        <f>ABS(Ct_Na+10^-pH-Kw*10^pH-Ct_Cl-Ct_OAc*Ka*10^pH/(1+Ka*10^pH))</f>
        <v>0.10461612131158918</v>
      </c>
      <c r="X1282" s="19">
        <f>ABS(Ct_Na+10^-pH-Kw*10^pH-Ct_Cl-Ct_OAc*Ka*10^pH/(1+Ka*10^pH))</f>
        <v>0.10055108069973291</v>
      </c>
      <c r="Y1282" s="19">
        <f>ABS(Ct_Na+10^-pH-Kw*10^pH-Ct_Cl-Ct_OAc*Ka*10^pH/(1+Ka*10^pH))</f>
        <v>9.6675111744242037E-2</v>
      </c>
      <c r="Z1282" s="19">
        <f>ABS(Ct_Na+10^-pH-Kw*10^pH-Ct_Cl-Ct_OAc*Ka*10^pH/(1+Ka*10^pH))</f>
        <v>9.2975323195818929E-2</v>
      </c>
      <c r="AA1282" s="19">
        <f>ABS(Ct_Na+10^-pH-Kw*10^pH-Ct_Cl-Ct_OAc*Ka*10^pH/(1+Ka*10^pH))</f>
        <v>8.9439969693992386E-2</v>
      </c>
      <c r="AB1282" s="19">
        <f>ABS(Ct_Na+10^-pH-Kw*10^pH-Ct_Cl-Ct_OAc*Ka*10^pH/(1+Ka*10^pH))</f>
        <v>8.6058327213984431E-2</v>
      </c>
      <c r="AC1282" s="19">
        <f>ABS(Ct_Na+10^-pH-Kw*10^pH-Ct_Cl-Ct_OAc*Ka*10^pH/(1+Ka*10^pH))</f>
        <v>8.2820584413976758E-2</v>
      </c>
      <c r="AD1282" s="19">
        <f>ABS(Ct_Na+10^-pH-Kw*10^pH-Ct_Cl-Ct_OAc*Ka*10^pH/(1+Ka*10^pH))</f>
        <v>7.9717747563969432E-2</v>
      </c>
      <c r="AE1282" s="19">
        <f>ABS(Ct_Na+10^-pH-Kw*10^pH-Ct_Cl-Ct_OAc*Ka*10^pH/(1+Ka*10^pH))</f>
        <v>7.6741557116003223E-2</v>
      </c>
      <c r="AF1282" s="19">
        <f>ABS(Ct_Na+10^-pH-Kw*10^pH-Ct_Cl-Ct_OAc*Ka*10^pH/(1+Ka*10^pH))</f>
        <v>7.3884414285955685E-2</v>
      </c>
      <c r="AG1282" s="19">
        <f>ABS(Ct_Na+10^-pH-Kw*10^pH-Ct_Cl-Ct_OAc*Ka*10^pH/(1+Ka*10^pH))</f>
        <v>7.1139316272772715E-2</v>
      </c>
      <c r="AH1282" s="19">
        <f>ABS(Ct_Na+10^-pH-Kw*10^pH-Ct_Cl-Ct_OAc*Ka*10^pH/(1+Ka*10^pH))</f>
        <v>6.8499798952404503E-2</v>
      </c>
      <c r="AI1282" s="19">
        <f>ABS(Ct_Na+10^-pH-Kw*10^pH-Ct_Cl-Ct_OAc*Ka*10^pH/(1+Ka*10^pH))</f>
        <v>6.5959886059219985E-2</v>
      </c>
      <c r="AJ1282" s="19">
        <f>ABS(Ct_Na+10^-pH-Kw*10^pH-Ct_Cl-Ct_OAc*Ka*10^pH/(1+Ka*10^pH))</f>
        <v>6.3514044013931195E-2</v>
      </c>
      <c r="AK1282" s="19">
        <f>ABS(Ct_Na+10^-pH-Kw*10^pH-Ct_Cl-Ct_OAc*Ka*10^pH/(1+Ka*10^pH))</f>
        <v>6.1157141679380154E-2</v>
      </c>
      <c r="AL1282" s="19">
        <f>ABS(Ct_Na+10^-pH-Kw*10^pH-Ct_Cl-Ct_OAc*Ka*10^pH/(1+Ka*10^pH))</f>
        <v>5.8884414428205981E-2</v>
      </c>
      <c r="AM1282" s="19">
        <f>ABS(Ct_Na+10^-pH-Kw*10^pH-Ct_Cl-Ct_OAc*Ka*10^pH/(1+Ka*10^pH))</f>
        <v>5.6691431992862432E-2</v>
      </c>
      <c r="AN1282" s="19">
        <f>ABS(Ct_Na+10^-pH-Kw*10^pH-Ct_Cl-Ct_OAc*Ka*10^pH/(1+Ka*10^pH))</f>
        <v>5.4574069641496283E-2</v>
      </c>
      <c r="AO1282" s="19">
        <f>ABS(Ct_Na+10^-pH-Kw*10^pH-Ct_Cl-Ct_OAc*Ka*10^pH/(1+Ka*10^pH))</f>
        <v>5.2528482285091688E-2</v>
      </c>
      <c r="AP1282" s="19">
        <f>ABS(Ct_Na+10^-pH-Kw*10^pH-Ct_Cl-Ct_OAc*Ka*10^pH/(1+Ka*10^pH))</f>
        <v>5.0551081173900572E-2</v>
      </c>
      <c r="AQ1282" s="19">
        <f>ABS(Ct_Na+10^-pH-Kw*10^pH-Ct_Cl-Ct_OAc*Ka*10^pH/(1+Ka*10^pH))</f>
        <v>4.8638512886027219E-2</v>
      </c>
      <c r="AR1282" s="19">
        <f>ABS(Ct_Na+10^-pH-Kw*10^pH-Ct_Cl-Ct_OAc*Ka*10^pH/(1+Ka*10^pH))</f>
        <v>4.6787640349375562E-2</v>
      </c>
      <c r="AS1282" s="19">
        <f>ABS(Ct_Na+10^-pH-Kw*10^pH-Ct_Cl-Ct_OAc*Ka*10^pH/(1+Ka*10^pH))</f>
        <v>4.4995525671030323E-2</v>
      </c>
      <c r="AT1282" s="19">
        <f>ABS(Ct_Na+10^-pH-Kw*10^pH-Ct_Cl-Ct_OAc*Ka*10^pH/(1+Ka*10^pH))</f>
        <v>4.3259414576383361E-2</v>
      </c>
      <c r="AU1282" s="19">
        <f>ABS(Ct_Na+10^-pH-Kw*10^pH-Ct_Cl-Ct_OAc*Ka*10^pH/(1+Ka*10^pH))</f>
        <v>4.1576722284648635E-2</v>
      </c>
      <c r="AV1282" s="19">
        <f>ABS(Ct_Na+10^-pH-Kw*10^pH-Ct_Cl-Ct_OAc*Ka*10^pH/(1+Ka*10^pH))</f>
        <v>3.9945020668420983E-2</v>
      </c>
      <c r="AW1282" s="19">
        <f>ABS(Ct_Na+10^-pH-Kw*10^pH-Ct_Cl-Ct_OAc*Ka*10^pH/(1+Ka*10^pH))</f>
        <v>3.836202656312554E-2</v>
      </c>
      <c r="AX1282" s="19">
        <f>ABS(Ct_Na+10^-pH-Kw*10^pH-Ct_Cl-Ct_OAc*Ka*10^pH/(1+Ka*10^pH))</f>
        <v>3.6825591107985806E-2</v>
      </c>
      <c r="AY1282" s="19">
        <f>ABS(Ct_Na+10^-pH-Kw*10^pH-Ct_Cl-Ct_OAc*Ka*10^pH/(1+Ka*10^pH))</f>
        <v>3.5333690013864646E-2</v>
      </c>
      <c r="AZ1282" s="19">
        <f>ABS(Ct_Na+10^-pH-Kw*10^pH-Ct_Cl-Ct_OAc*Ka*10^pH/(1+Ka*10^pH))</f>
        <v>3.3884414665289797E-2</v>
      </c>
      <c r="BA1282" s="19">
        <f>ABS(Ct_Na+10^-pH-Kw*10^pH-Ct_Cl-Ct_OAc*Ka*10^pH/(1+Ka*10^pH))</f>
        <v>3.2475963974421297E-2</v>
      </c>
      <c r="BB1282" s="19">
        <f>ABS(Ct_Na+10^-pH-Kw*10^pH-Ct_Cl-Ct_OAc*Ka*10^pH/(1+Ka*10^pH))</f>
        <v>3.1106636913854686E-2</v>
      </c>
      <c r="BC1282" s="19">
        <f>ABS(Ct_Na+10^-pH-Kw*10^pH-Ct_Cl-Ct_OAc*Ka*10^pH/(1+Ka*10^pH))</f>
        <v>2.9774825663166582E-2</v>
      </c>
      <c r="BD1282" s="19">
        <f>ABS(Ct_Na+10^-pH-Kw*10^pH-Ct_Cl-Ct_OAc*Ka*10^pH/(1+Ka*10^pH))</f>
        <v>2.8479009311145755E-2</v>
      </c>
      <c r="BE1282" s="19">
        <f>ABS(Ct_Na+10^-pH-Kw*10^pH-Ct_Cl-Ct_OAc*Ka*10^pH/(1+Ka*10^pH))</f>
        <v>2.721774806184549E-2</v>
      </c>
      <c r="BF1282" s="19">
        <f>ABS(Ct_Na+10^-pH-Kw*10^pH-Ct_Cl-Ct_OAc*Ka*10^pH/(1+Ka*10^pH))</f>
        <v>2.5989677898053121E-2</v>
      </c>
      <c r="BG1282" s="19">
        <f>ABS(Ct_Na+10^-pH-Kw*10^pH-Ct_Cl-Ct_OAc*Ka*10^pH/(1+Ka*10^pH))</f>
        <v>2.4793505660593029E-2</v>
      </c>
      <c r="BH1282" s="19">
        <f>ABS(Ct_Na+10^-pH-Kw*10^pH-Ct_Cl-Ct_OAc*Ka*10^pH/(1+Ka*10^pH))</f>
        <v>2.3628004506144724E-2</v>
      </c>
      <c r="BI1282" s="19">
        <f>ABS(Ct_Na+10^-pH-Kw*10^pH-Ct_Cl-Ct_OAc*Ka*10^pH/(1+Ka*10^pH))</f>
        <v>2.2492009710036866E-2</v>
      </c>
      <c r="BJ1282" s="19">
        <f>ABS(Ct_Na+10^-pH-Kw*10^pH-Ct_Cl-Ct_OAc*Ka*10^pH/(1+Ka*10^pH))</f>
        <v>2.1384414783831716E-2</v>
      </c>
      <c r="BK1282" s="19">
        <f>ABS(Ct_Na+10^-pH-Kw*10^pH-Ct_Cl-Ct_OAc*Ka*10^pH/(1+Ka*10^pH))</f>
        <v>2.0304167880495841E-2</v>
      </c>
      <c r="BL1282" s="19">
        <f>ABS(Ct_Na+10^-pH-Kw*10^pH-Ct_Cl-Ct_OAc*Ka*10^pH/(1+Ka*10^pH))</f>
        <v>1.9250268462607172E-2</v>
      </c>
      <c r="BM1282" s="19">
        <f>ABS(Ct_Na+10^-pH-Kw*10^pH-Ct_Cl-Ct_OAc*Ka*10^pH/(1+Ka*10^pH))</f>
        <v>1.8221764211414603E-2</v>
      </c>
      <c r="BN1282" s="19">
        <f>ABS(Ct_Na+10^-pH-Kw*10^pH-Ct_Cl-Ct_OAc*Ka*10^pH/(1+Ka*10^pH))</f>
        <v>1.7217748156679029E-2</v>
      </c>
      <c r="BO1282" s="19">
        <f>ABS(Ct_Na+10^-pH-Kw*10^pH-Ct_Cl-Ct_OAc*Ka*10^pH/(1+Ka*10^pH))</f>
        <v>1.6237356009113697E-2</v>
      </c>
      <c r="BP1282" s="19">
        <f>ABS(Ct_Na+10^-pH-Kw*10^pH-Ct_Cl-Ct_OAc*Ka*10^pH/(1+Ka*10^pH))</f>
        <v>1.5279763678933592E-2</v>
      </c>
      <c r="BQ1282" s="19">
        <f>ABS(Ct_Na+10^-pH-Kw*10^pH-Ct_Cl-Ct_OAc*Ka*10^pH/(1+Ka*10^pH))</f>
        <v>1.4344184965539235E-2</v>
      </c>
      <c r="BR1282" s="19">
        <f>ABS(Ct_Na+10^-pH-Kw*10^pH-Ct_Cl-Ct_OAc*Ka*10^pH/(1+Ka*10^pH))</f>
        <v>1.3429869404722052E-2</v>
      </c>
      <c r="BS1282" s="19">
        <f>ABS(Ct_Na+10^-pH-Kw*10^pH-Ct_Cl-Ct_OAc*Ka*10^pH/(1+Ka*10^pH))</f>
        <v>1.2536100261001847E-2</v>
      </c>
      <c r="BT1282" s="19">
        <f>ABS(Ct_Na+10^-pH-Kw*10^pH-Ct_Cl-Ct_OAc*Ka*10^pH/(1+Ka*10^pH))</f>
        <v>1.1662192653808773E-2</v>
      </c>
      <c r="BU1282" s="19">
        <f>ABS(Ct_Na+10^-pH-Kw*10^pH-Ct_Cl-Ct_OAc*Ka*10^pH/(1+Ka*10^pH))</f>
        <v>1.0807491807213347E-2</v>
      </c>
      <c r="BV1282" s="19">
        <f>ABS(Ct_Na+10^-pH-Kw*10^pH-Ct_Cl-Ct_OAc*Ka*10^pH/(1+Ka*10^pH))</f>
        <v>9.9713714138047957E-3</v>
      </c>
      <c r="BW1282" s="19">
        <f>ABS(Ct_Na+10^-pH-Kw*10^pH-Ct_Cl-Ct_OAc*Ka*10^pH/(1+Ka*10^pH))</f>
        <v>9.1532321041254278E-3</v>
      </c>
      <c r="BX1282" s="19">
        <f>ABS(Ct_Na+10^-pH-Kw*10^pH-Ct_Cl-Ct_OAc*Ka*10^pH/(1+Ka*10^pH))</f>
        <v>8.3525000138009592E-3</v>
      </c>
      <c r="BY1282" s="19">
        <f>ABS(Ct_Na+10^-pH-Kw*10^pH-Ct_Cl-Ct_OAc*Ka*10^pH/(1+Ka*10^pH))</f>
        <v>7.5686254411675355E-3</v>
      </c>
      <c r="BZ1282" s="19">
        <f>ABS(Ct_Na+10^-pH-Kw*10^pH-Ct_Cl-Ct_OAc*Ka*10^pH/(1+Ka*10^pH))</f>
        <v>6.8010815887972892E-3</v>
      </c>
      <c r="CA1282" s="19">
        <f>ABS(Ct_Na+10^-pH-Kw*10^pH-Ct_Cl-Ct_OAc*Ka*10^pH/(1+Ka*10^pH))</f>
        <v>6.049363382867691E-3</v>
      </c>
      <c r="CB1282" s="19">
        <f>ABS(Ct_Na+10^-pH-Kw*10^pH-Ct_Cl-Ct_OAc*Ka*10^pH/(1+Ka*10^pH))</f>
        <v>5.3129863648141915E-3</v>
      </c>
      <c r="CC1282" s="19">
        <f>ABS(Ct_Na+10^-pH-Kw*10^pH-Ct_Cl-Ct_OAc*Ka*10^pH/(1+Ka*10^pH))</f>
        <v>4.5914856501557133E-3</v>
      </c>
      <c r="CD1282" s="19">
        <f>ABS(Ct_Na+10^-pH-Kw*10^pH-Ct_Cl-Ct_OAc*Ka*10^pH/(1+Ka*10^pH))</f>
        <v>3.8844149497904226E-3</v>
      </c>
      <c r="CE1282" s="19">
        <f>ABS(Ct_Na+10^-pH-Kw*10^pH-Ct_Cl-Ct_OAc*Ka*10^pH/(1+Ka*10^pH))</f>
        <v>3.1913456494323394E-3</v>
      </c>
      <c r="CF1282" s="19">
        <f>ABS(Ct_Na+10^-pH-Kw*10^pH-Ct_Cl-Ct_OAc*Ka*10^pH/(1+Ka*10^pH))</f>
        <v>2.5118659431989307E-3</v>
      </c>
      <c r="CG1282" s="19">
        <f>ABS(Ct_Na+10^-pH-Kw*10^pH-Ct_Cl-Ct_OAc*Ka*10^pH/(1+Ka*10^pH))</f>
        <v>1.8455800176690879E-3</v>
      </c>
      <c r="CH1282" s="19">
        <f>ABS(Ct_Na+10^-pH-Kw*10^pH-Ct_Cl-Ct_OAc*Ka*10^pH/(1+Ka*10^pH))</f>
        <v>1.1921072830148247E-3</v>
      </c>
      <c r="CI1282" s="19">
        <f>ABS(Ct_Na+10^-pH-Kw*10^pH-Ct_Cl-Ct_OAc*Ka*10^pH/(1+Ka*10^pH))</f>
        <v>5.5108164806826065E-4</v>
      </c>
      <c r="CJ1282" s="19">
        <f>ABS(Ct_Na+10^-pH-Kw*10^pH-Ct_Cl-Ct_OAc*Ka*10^pH/(1+Ka*10^pH))</f>
        <v>7.7849163577427272E-5</v>
      </c>
      <c r="CK1282" s="19">
        <f>ABS(Ct_Na+10^-pH-Kw*10^pH-Ct_Cl-Ct_OAc*Ka*10^pH/(1+Ka*10^pH))</f>
        <v>6.9502425911761173E-4</v>
      </c>
      <c r="CL1282" s="19">
        <f>ABS(Ct_Na+10^-pH-Kw*10^pH-Ct_Cl-Ct_OAc*Ka*10^pH/(1+Ka*10^pH))</f>
        <v>1.3007701862218293E-3</v>
      </c>
      <c r="CM1282" s="19">
        <f>ABS(Ct_Na+10^-pH-Kw*10^pH-Ct_Cl-Ct_OAc*Ka*10^pH/(1+Ka*10^pH))</f>
        <v>1.8954015091590115E-3</v>
      </c>
      <c r="CN1282" s="19">
        <f>ABS(Ct_Na+10^-pH-Kw*10^pH-Ct_Cl-Ct_OAc*Ka*10^pH/(1+Ka*10^pH))</f>
        <v>2.4792213534973323E-3</v>
      </c>
      <c r="CO1282" s="19">
        <f>ABS(Ct_Na+10^-pH-Kw*10^pH-Ct_Cl-Ct_OAc*Ka*10^pH/(1+Ka*10^pH))</f>
        <v>3.0525219213611079E-3</v>
      </c>
      <c r="CP1282" s="19">
        <f>ABS(Ct_Na+10^-pH-Kw*10^pH-Ct_Cl-Ct_OAc*Ka*10^pH/(1+Ka*10^pH))</f>
        <v>3.6155849790844366E-3</v>
      </c>
      <c r="CQ1282" s="19">
        <f>ABS(Ct_Na+10^-pH-Kw*10^pH-Ct_Cl-Ct_OAc*Ka*10^pH/(1+Ka*10^pH))</f>
        <v>4.1686823189719807E-3</v>
      </c>
      <c r="CR1282" s="19">
        <f>ABS(Ct_Na+10^-pH-Kw*10^pH-Ct_Cl-Ct_OAc*Ka*10^pH/(1+Ka*10^pH))</f>
        <v>4.7120761967562041E-3</v>
      </c>
      <c r="CS1282" s="19">
        <f>ABS(Ct_Na+10^-pH-Kw*10^pH-Ct_Cl-Ct_OAc*Ka*10^pH/(1+Ka*10^pH))</f>
        <v>5.246019746231137E-3</v>
      </c>
      <c r="CT1282" s="19">
        <f>ABS(Ct_Na+10^-pH-Kw*10^pH-Ct_Cl-Ct_OAc*Ka*10^pH/(1+Ka*10^pH))</f>
        <v>5.7707573724392822E-3</v>
      </c>
      <c r="CU1282" s="19">
        <f>ABS(Ct_Na+10^-pH-Kw*10^pH-Ct_Cl-Ct_OAc*Ka*10^pH/(1+Ka*10^pH))</f>
        <v>6.2865251246951304E-3</v>
      </c>
      <c r="CV1282" s="19">
        <f>ABS(Ct_Na+10^-pH-Kw*10^pH-Ct_Cl-Ct_OAc*Ka*10^pH/(1+Ka*10^pH))</f>
        <v>6.793551050641583E-3</v>
      </c>
      <c r="CW1282" s="19">
        <f>ABS(Ct_Na+10^-pH-Kw*10^pH-Ct_Cl-Ct_OAc*Ka*10^pH/(1+Ka*10^pH))</f>
        <v>7.2920555324544681E-3</v>
      </c>
      <c r="CX1282" s="19">
        <f>ABS(Ct_Na+10^-pH-Kw*10^pH-Ct_Cl-Ct_OAc*Ka*10^pH/(1+Ka*10^pH))</f>
        <v>7.7822516062371269E-3</v>
      </c>
    </row>
    <row r="1283" spans="1:102">
      <c r="A1283" s="24">
        <v>12.54</v>
      </c>
      <c r="B1283" s="19">
        <f>ABS(Ct_Na+10^-pH-Kw*10^pH-Ct_Cl-Ct_OAc*Ka*10^pH/(1+Ka*10^pH))</f>
        <v>0.28467368180134467</v>
      </c>
      <c r="C1283" s="19">
        <f>ABS(Ct_Na+10^-pH-Kw*10^pH-Ct_Cl-Ct_OAc*Ka*10^pH/(1+Ka*10^pH))</f>
        <v>0.26800701528913612</v>
      </c>
      <c r="D1283" s="19">
        <f>ABS(Ct_Na+10^-pH-Kw*10^pH-Ct_Cl-Ct_OAc*Ka*10^pH/(1+Ka*10^pH))</f>
        <v>0.25285550027803738</v>
      </c>
      <c r="E1283" s="19">
        <f>ABS(Ct_Na+10^-pH-Kw*10^pH-Ct_Cl-Ct_OAc*Ka*10^pH/(1+Ka*10^pH))</f>
        <v>0.23902150831138211</v>
      </c>
      <c r="F1283" s="19">
        <f>ABS(Ct_Na+10^-pH-Kw*10^pH-Ct_Cl-Ct_OAc*Ka*10^pH/(1+Ka*10^pH))</f>
        <v>0.22634034900861469</v>
      </c>
      <c r="G1283" s="19">
        <f>ABS(Ct_Na+10^-pH-Kw*10^pH-Ct_Cl-Ct_OAc*Ka*10^pH/(1+Ka*10^pH))</f>
        <v>0.21467368245006868</v>
      </c>
      <c r="H1283" s="19">
        <f>ABS(Ct_Na+10^-pH-Kw*10^pH-Ct_Cl-Ct_OAc*Ka*10^pH/(1+Ka*10^pH))</f>
        <v>0.20390445178064162</v>
      </c>
      <c r="I1283" s="19">
        <f>ABS(Ct_Na+10^-pH-Kw*10^pH-Ct_Cl-Ct_OAc*Ka*10^pH/(1+Ka*10^pH))</f>
        <v>0.19393294190154248</v>
      </c>
      <c r="J1283" s="19">
        <f>ABS(Ct_Na+10^-pH-Kw*10^pH-Ct_Cl-Ct_OAc*Ka*10^pH/(1+Ka*10^pH))</f>
        <v>0.18467368272809329</v>
      </c>
      <c r="K1283" s="19">
        <f>ABS(Ct_Na+10^-pH-Kw*10^pH-Ct_Cl-Ct_OAc*Ka*10^pH/(1+Ka*10^pH))</f>
        <v>0.17605299315281298</v>
      </c>
      <c r="L1283" s="19">
        <f>ABS(Ct_Na+10^-pH-Kw*10^pH-Ct_Cl-Ct_OAc*Ka*10^pH/(1+Ka*10^pH))</f>
        <v>0.16800701621588468</v>
      </c>
      <c r="M1283" s="19">
        <f>ABS(Ct_Na+10^-pH-Kw*10^pH-Ct_Cl-Ct_OAc*Ka*10^pH/(1+Ka*10^pH))</f>
        <v>0.16048013456520988</v>
      </c>
      <c r="N1283" s="19">
        <f>ABS(Ct_Na+10^-pH-Kw*10^pH-Ct_Cl-Ct_OAc*Ka*10^pH/(1+Ka*10^pH))</f>
        <v>0.15342368301770221</v>
      </c>
      <c r="O1283" s="19">
        <f>ABS(Ct_Na+10^-pH-Kw*10^pH-Ct_Cl-Ct_OAc*Ka*10^pH/(1+Ka*10^pH))</f>
        <v>0.14679489520034655</v>
      </c>
      <c r="P1283" s="19">
        <f>ABS(Ct_Na+10^-pH-Kw*10^pH-Ct_Cl-Ct_OAc*Ka*10^pH/(1+Ka*10^pH))</f>
        <v>0.14055603607812939</v>
      </c>
      <c r="Q1283" s="19">
        <f>ABS(Ct_Na+10^-pH-Kw*10^pH-Ct_Cl-Ct_OAc*Ka*10^pH/(1+Ka*10^pH))</f>
        <v>0.13467368319146758</v>
      </c>
      <c r="R1283" s="19">
        <f>ABS(Ct_Na+10^-pH-Kw*10^pH-Ct_Cl-Ct_OAc*Ka*10^pH/(1+Ka*10^pH))</f>
        <v>0.12911812768739805</v>
      </c>
      <c r="S1283" s="19">
        <f>ABS(Ct_Na+10^-pH-Kw*10^pH-Ct_Cl-Ct_OAc*Ka*10^pH/(1+Ka*10^pH))</f>
        <v>0.12386287248084578</v>
      </c>
      <c r="T1283" s="19">
        <f>ABS(Ct_Na+10^-pH-Kw*10^pH-Ct_Cl-Ct_OAc*Ka*10^pH/(1+Ka*10^pH))</f>
        <v>0.11888420965358579</v>
      </c>
      <c r="U1283" s="19">
        <f>ABS(Ct_Na+10^-pH-Kw*10^pH-Ct_Cl-Ct_OAc*Ka*10^pH/(1+Ka*10^pH))</f>
        <v>0.11416086286874934</v>
      </c>
      <c r="V1283" s="19">
        <f>ABS(Ct_Na+10^-pH-Kw*10^pH-Ct_Cl-Ct_OAc*Ka*10^pH/(1+Ka*10^pH))</f>
        <v>0.10967368342315474</v>
      </c>
      <c r="W1283" s="19">
        <f>ABS(Ct_Na+10^-pH-Kw*10^pH-Ct_Cl-Ct_OAc*Ka*10^pH/(1+Ka*10^pH))</f>
        <v>0.10540539077978422</v>
      </c>
      <c r="X1283" s="19">
        <f>ABS(Ct_Na+10^-pH-Kw*10^pH-Ct_Cl-Ct_OAc*Ka*10^pH/(1+Ka*10^pH))</f>
        <v>0.10134035016705045</v>
      </c>
      <c r="Y1283" s="19">
        <f>ABS(Ct_Na+10^-pH-Kw*10^pH-Ct_Cl-Ct_OAc*Ka*10^pH/(1+Ka*10^pH))</f>
        <v>9.7464381210722886E-2</v>
      </c>
      <c r="Z1283" s="19">
        <f>ABS(Ct_Na+10^-pH-Kw*10^pH-Ct_Cl-Ct_OAc*Ka*10^pH/(1+Ka*10^pH))</f>
        <v>9.3764592661501098E-2</v>
      </c>
      <c r="AA1283" s="19">
        <f>ABS(Ct_Na+10^-pH-Kw*10^pH-Ct_Cl-Ct_OAc*Ka*10^pH/(1+Ka*10^pH))</f>
        <v>9.0229239158911401E-2</v>
      </c>
      <c r="AB1283" s="19">
        <f>ABS(Ct_Na+10^-pH-Kw*10^pH-Ct_Cl-Ct_OAc*Ka*10^pH/(1+Ka*10^pH))</f>
        <v>8.6847596678173461E-2</v>
      </c>
      <c r="AC1283" s="19">
        <f>ABS(Ct_Na+10^-pH-Kw*10^pH-Ct_Cl-Ct_OAc*Ka*10^pH/(1+Ka*10^pH))</f>
        <v>8.3609853877466861E-2</v>
      </c>
      <c r="AD1283" s="19">
        <f>ABS(Ct_Na+10^-pH-Kw*10^pH-Ct_Cl-Ct_OAc*Ka*10^pH/(1+Ka*10^pH))</f>
        <v>8.0507017026789737E-2</v>
      </c>
      <c r="AE1283" s="19">
        <f>ABS(Ct_Na+10^-pH-Kw*10^pH-Ct_Cl-Ct_OAc*Ka*10^pH/(1+Ka*10^pH))</f>
        <v>7.753082657818107E-2</v>
      </c>
      <c r="AF1283" s="19">
        <f>ABS(Ct_Na+10^-pH-Kw*10^pH-Ct_Cl-Ct_OAc*Ka*10^pH/(1+Ka*10^pH))</f>
        <v>7.4673683747516748E-2</v>
      </c>
      <c r="AG1283" s="19">
        <f>ABS(Ct_Na+10^-pH-Kw*10^pH-Ct_Cl-Ct_OAc*Ka*10^pH/(1+Ka*10^pH))</f>
        <v>7.192858573374121E-2</v>
      </c>
      <c r="AH1283" s="19">
        <f>ABS(Ct_Na+10^-pH-Kw*10^pH-Ct_Cl-Ct_OAc*Ka*10^pH/(1+Ka*10^pH))</f>
        <v>6.9289068412803217E-2</v>
      </c>
      <c r="AI1283" s="19">
        <f>ABS(Ct_Na+10^-pH-Kw*10^pH-Ct_Cl-Ct_OAc*Ka*10^pH/(1+Ka*10^pH))</f>
        <v>6.674915551907043E-2</v>
      </c>
      <c r="AJ1283" s="19">
        <f>ABS(Ct_Na+10^-pH-Kw*10^pH-Ct_Cl-Ct_OAc*Ka*10^pH/(1+Ka*10^pH))</f>
        <v>6.4303313473253632E-2</v>
      </c>
      <c r="AK1283" s="19">
        <f>ABS(Ct_Na+10^-pH-Kw*10^pH-Ct_Cl-Ct_OAc*Ka*10^pH/(1+Ka*10^pH))</f>
        <v>6.1946411138193817E-2</v>
      </c>
      <c r="AL1283" s="19">
        <f>ABS(Ct_Na+10^-pH-Kw*10^pH-Ct_Cl-Ct_OAc*Ka*10^pH/(1+Ka*10^pH))</f>
        <v>5.9673683886529036E-2</v>
      </c>
      <c r="AM1283" s="19">
        <f>ABS(Ct_Na+10^-pH-Kw*10^pH-Ct_Cl-Ct_OAc*Ka*10^pH/(1+Ka*10^pH))</f>
        <v>5.7480701450712102E-2</v>
      </c>
      <c r="AN1283" s="19">
        <f>ABS(Ct_Na+10^-pH-Kw*10^pH-Ct_Cl-Ct_OAc*Ka*10^pH/(1+Ka*10^pH))</f>
        <v>5.5363339098888874E-2</v>
      </c>
      <c r="AO1283" s="19">
        <f>ABS(Ct_Na+10^-pH-Kw*10^pH-Ct_Cl-Ct_OAc*Ka*10^pH/(1+Ka*10^pH))</f>
        <v>5.3317751742042702E-2</v>
      </c>
      <c r="AP1283" s="19">
        <f>ABS(Ct_Na+10^-pH-Kw*10^pH-Ct_Cl-Ct_OAc*Ka*10^pH/(1+Ka*10^pH))</f>
        <v>5.1340350630424733E-2</v>
      </c>
      <c r="AQ1283" s="19">
        <f>ABS(Ct_Na+10^-pH-Kw*10^pH-Ct_Cl-Ct_OAc*Ka*10^pH/(1+Ka*10^pH))</f>
        <v>4.9427782342138529E-2</v>
      </c>
      <c r="AR1283" s="19">
        <f>ABS(Ct_Na+10^-pH-Kw*10^pH-Ct_Cl-Ct_OAc*Ka*10^pH/(1+Ka*10^pH))</f>
        <v>4.7576909805087317E-2</v>
      </c>
      <c r="AS1283" s="19">
        <f>ABS(Ct_Na+10^-pH-Kw*10^pH-Ct_Cl-Ct_OAc*Ka*10^pH/(1+Ka*10^pH))</f>
        <v>4.5784795126355221E-2</v>
      </c>
      <c r="AT1283" s="19">
        <f>ABS(Ct_Na+10^-pH-Kw*10^pH-Ct_Cl-Ct_OAc*Ka*10^pH/(1+Ka*10^pH))</f>
        <v>4.4048684031333489E-2</v>
      </c>
      <c r="AU1283" s="19">
        <f>ABS(Ct_Na+10^-pH-Kw*10^pH-Ct_Cl-Ct_OAc*Ka*10^pH/(1+Ka*10^pH))</f>
        <v>4.2365991739235526E-2</v>
      </c>
      <c r="AV1283" s="19">
        <f>ABS(Ct_Na+10^-pH-Kw*10^pH-Ct_Cl-Ct_OAc*Ka*10^pH/(1+Ka*10^pH))</f>
        <v>4.0734290122655649E-2</v>
      </c>
      <c r="AW1283" s="19">
        <f>ABS(Ct_Na+10^-pH-Kw*10^pH-Ct_Cl-Ct_OAc*Ka*10^pH/(1+Ka*10^pH))</f>
        <v>3.9151296017018479E-2</v>
      </c>
      <c r="AX1283" s="19">
        <f>ABS(Ct_Na+10^-pH-Kw*10^pH-Ct_Cl-Ct_OAc*Ka*10^pH/(1+Ka*10^pH))</f>
        <v>3.7614860561547087E-2</v>
      </c>
      <c r="AY1283" s="19">
        <f>ABS(Ct_Na+10^-pH-Kw*10^pH-Ct_Cl-Ct_OAc*Ka*10^pH/(1+Ka*10^pH))</f>
        <v>3.6122959467103873E-2</v>
      </c>
      <c r="AZ1283" s="19">
        <f>ABS(Ct_Na+10^-pH-Kw*10^pH-Ct_Cl-Ct_OAc*Ka*10^pH/(1+Ka*10^pH))</f>
        <v>3.4673684118216169E-2</v>
      </c>
      <c r="BA1283" s="19">
        <f>ABS(Ct_Na+10^-pH-Kw*10^pH-Ct_Cl-Ct_OAc*Ka*10^pH/(1+Ka*10^pH))</f>
        <v>3.3265233427043628E-2</v>
      </c>
      <c r="BB1283" s="19">
        <f>ABS(Ct_Na+10^-pH-Kw*10^pH-Ct_Cl-Ct_OAc*Ka*10^pH/(1+Ka*10^pH))</f>
        <v>3.1895906366181427E-2</v>
      </c>
      <c r="BC1283" s="19">
        <f>ABS(Ct_Na+10^-pH-Kw*10^pH-Ct_Cl-Ct_OAc*Ka*10^pH/(1+Ka*10^pH))</f>
        <v>3.056409511520583E-2</v>
      </c>
      <c r="BD1283" s="19">
        <f>ABS(Ct_Na+10^-pH-Kw*10^pH-Ct_Cl-Ct_OAc*Ka*10^pH/(1+Ka*10^pH))</f>
        <v>2.9268278762905282E-2</v>
      </c>
      <c r="BE1283" s="19">
        <f>ABS(Ct_Na+10^-pH-Kw*10^pH-Ct_Cl-Ct_OAc*Ka*10^pH/(1+Ka*10^pH))</f>
        <v>2.8007017513332757E-2</v>
      </c>
      <c r="BF1283" s="19">
        <f>ABS(Ct_Na+10^-pH-Kw*10^pH-Ct_Cl-Ct_OAc*Ka*10^pH/(1+Ka*10^pH))</f>
        <v>2.677894734927528E-2</v>
      </c>
      <c r="BG1283" s="19">
        <f>ABS(Ct_Na+10^-pH-Kw*10^pH-Ct_Cl-Ct_OAc*Ka*10^pH/(1+Ka*10^pH))</f>
        <v>2.5582775111556971E-2</v>
      </c>
      <c r="BH1283" s="19">
        <f>ABS(Ct_Na+10^-pH-Kw*10^pH-Ct_Cl-Ct_OAc*Ka*10^pH/(1+Ka*10^pH))</f>
        <v>2.4417273956857069E-2</v>
      </c>
      <c r="BI1283" s="19">
        <f>ABS(Ct_Na+10^-pH-Kw*10^pH-Ct_Cl-Ct_OAc*Ka*10^pH/(1+Ka*10^pH))</f>
        <v>2.3281279160503997E-2</v>
      </c>
      <c r="BJ1283" s="19">
        <f>ABS(Ct_Na+10^-pH-Kw*10^pH-Ct_Cl-Ct_OAc*Ka*10^pH/(1+Ka*10^pH))</f>
        <v>2.2173684234059753E-2</v>
      </c>
      <c r="BK1283" s="19">
        <f>ABS(Ct_Na+10^-pH-Kw*10^pH-Ct_Cl-Ct_OAc*Ka*10^pH/(1+Ka*10^pH))</f>
        <v>2.1093437330490683E-2</v>
      </c>
      <c r="BL1283" s="19">
        <f>ABS(Ct_Na+10^-pH-Kw*10^pH-Ct_Cl-Ct_OAc*Ka*10^pH/(1+Ka*10^pH))</f>
        <v>2.0039537912374516E-2</v>
      </c>
      <c r="BM1283" s="19">
        <f>ABS(Ct_Na+10^-pH-Kw*10^pH-Ct_Cl-Ct_OAc*Ka*10^pH/(1+Ka*10^pH))</f>
        <v>1.9011033660959922E-2</v>
      </c>
      <c r="BN1283" s="19">
        <f>ABS(Ct_Na+10^-pH-Kw*10^pH-Ct_Cl-Ct_OAc*Ka*10^pH/(1+Ka*10^pH))</f>
        <v>1.8007017606007612E-2</v>
      </c>
      <c r="BO1283" s="19">
        <f>ABS(Ct_Na+10^-pH-Kw*10^pH-Ct_Cl-Ct_OAc*Ka*10^pH/(1+Ka*10^pH))</f>
        <v>1.7026625458230651E-2</v>
      </c>
      <c r="BP1283" s="19">
        <f>ABS(Ct_Na+10^-pH-Kw*10^pH-Ct_Cl-Ct_OAc*Ka*10^pH/(1+Ka*10^pH))</f>
        <v>1.6069033127843829E-2</v>
      </c>
      <c r="BQ1283" s="19">
        <f>ABS(Ct_Na+10^-pH-Kw*10^pH-Ct_Cl-Ct_OAc*Ka*10^pH/(1+Ka*10^pH))</f>
        <v>1.5133454414247509E-2</v>
      </c>
      <c r="BR1283" s="19">
        <f>ABS(Ct_Na+10^-pH-Kw*10^pH-Ct_Cl-Ct_OAc*Ka*10^pH/(1+Ka*10^pH))</f>
        <v>1.4219138853232945E-2</v>
      </c>
      <c r="BS1283" s="19">
        <f>ABS(Ct_Na+10^-pH-Kw*10^pH-Ct_Cl-Ct_OAc*Ka*10^pH/(1+Ka*10^pH))</f>
        <v>1.3325369709319815E-2</v>
      </c>
      <c r="BT1283" s="19">
        <f>ABS(Ct_Na+10^-pH-Kw*10^pH-Ct_Cl-Ct_OAc*Ka*10^pH/(1+Ka*10^pH))</f>
        <v>1.2451462101938093E-2</v>
      </c>
      <c r="BU1283" s="19">
        <f>ABS(Ct_Na+10^-pH-Kw*10^pH-Ct_Cl-Ct_OAc*Ka*10^pH/(1+Ka*10^pH))</f>
        <v>1.1596761255158163E-2</v>
      </c>
      <c r="BV1283" s="19">
        <f>ABS(Ct_Na+10^-pH-Kw*10^pH-Ct_Cl-Ct_OAc*Ka*10^pH/(1+Ka*10^pH))</f>
        <v>1.0760640861569123E-2</v>
      </c>
      <c r="BW1283" s="19">
        <f>ABS(Ct_Na+10^-pH-Kw*10^pH-Ct_Cl-Ct_OAc*Ka*10^pH/(1+Ka*10^pH))</f>
        <v>9.9425015517131399E-3</v>
      </c>
      <c r="BX1283" s="19">
        <f>ABS(Ct_Na+10^-pH-Kw*10^pH-Ct_Cl-Ct_OAc*Ka*10^pH/(1+Ka*10^pH))</f>
        <v>9.1417694612158235E-3</v>
      </c>
      <c r="BY1283" s="19">
        <f>ABS(Ct_Na+10^-pH-Kw*10^pH-Ct_Cl-Ct_OAc*Ka*10^pH/(1+Ka*10^pH))</f>
        <v>8.3578948884131879E-3</v>
      </c>
      <c r="BZ1283" s="19">
        <f>ABS(Ct_Na+10^-pH-Kw*10^pH-Ct_Cl-Ct_OAc*Ka*10^pH/(1+Ka*10^pH))</f>
        <v>7.5903510358772547E-3</v>
      </c>
      <c r="CA1283" s="19">
        <f>ABS(Ct_Na+10^-pH-Kw*10^pH-Ct_Cl-Ct_OAc*Ka*10^pH/(1+Ka*10^pH))</f>
        <v>6.8386328297853835E-3</v>
      </c>
      <c r="CB1283" s="19">
        <f>ABS(Ct_Na+10^-pH-Kw*10^pH-Ct_Cl-Ct_OAc*Ka*10^pH/(1+Ka*10^pH))</f>
        <v>6.1022558115729278E-3</v>
      </c>
      <c r="CC1283" s="19">
        <f>ABS(Ct_Na+10^-pH-Kw*10^pH-Ct_Cl-Ct_OAc*Ka*10^pH/(1+Ka*10^pH))</f>
        <v>5.3807550967586923E-3</v>
      </c>
      <c r="CD1283" s="19">
        <f>ABS(Ct_Na+10^-pH-Kw*10^pH-Ct_Cl-Ct_OAc*Ka*10^pH/(1+Ka*10^pH))</f>
        <v>4.6736843962407668E-3</v>
      </c>
      <c r="CE1283" s="19">
        <f>ABS(Ct_Na+10^-pH-Kw*10^pH-Ct_Cl-Ct_OAc*Ka*10^pH/(1+Ka*10^pH))</f>
        <v>3.980615095733081E-3</v>
      </c>
      <c r="CF1283" s="19">
        <f>ABS(Ct_Na+10^-pH-Kw*10^pH-Ct_Cl-Ct_OAc*Ka*10^pH/(1+Ka*10^pH))</f>
        <v>3.301135389352991E-3</v>
      </c>
      <c r="CG1283" s="19">
        <f>ABS(Ct_Na+10^-pH-Kw*10^pH-Ct_Cl-Ct_OAc*Ka*10^pH/(1+Ka*10^pH))</f>
        <v>2.6348494636793188E-3</v>
      </c>
      <c r="CH1283" s="19">
        <f>ABS(Ct_Na+10^-pH-Kw*10^pH-Ct_Cl-Ct_OAc*Ka*10^pH/(1+Ka*10^pH))</f>
        <v>1.9813767288839948E-3</v>
      </c>
      <c r="CI1283" s="19">
        <f>ABS(Ct_Na+10^-pH-Kw*10^pH-Ct_Cl-Ct_OAc*Ka*10^pH/(1+Ka*10^pH))</f>
        <v>1.3403510937990554E-3</v>
      </c>
      <c r="CJ1283" s="19">
        <f>ABS(Ct_Na+10^-pH-Kw*10^pH-Ct_Cl-Ct_OAc*Ka*10^pH/(1+Ka*10^pH))</f>
        <v>7.1142028201760799E-4</v>
      </c>
      <c r="CK1283" s="19">
        <f>ABS(Ct_Na+10^-pH-Kw*10^pH-Ct_Cl-Ct_OAc*Ka*10^pH/(1+Ka*10^pH))</f>
        <v>9.4245186344189824E-5</v>
      </c>
      <c r="CL1283" s="19">
        <f>ABS(Ct_Na+10^-pH-Kw*10^pH-Ct_Cl-Ct_OAc*Ka*10^pH/(1+Ka*10^pH))</f>
        <v>5.1150074089079817E-4</v>
      </c>
      <c r="CM1283" s="19">
        <f>ABS(Ct_Na+10^-pH-Kw*10^pH-Ct_Cl-Ct_OAc*Ka*10^pH/(1+Ka*10^pH))</f>
        <v>1.106132063956336E-3</v>
      </c>
      <c r="CN1283" s="19">
        <f>ABS(Ct_Na+10^-pH-Kw*10^pH-Ct_Cl-Ct_OAc*Ka*10^pH/(1+Ka*10^pH))</f>
        <v>1.6899519084206879E-3</v>
      </c>
      <c r="CO1283" s="19">
        <f>ABS(Ct_Na+10^-pH-Kw*10^pH-Ct_Cl-Ct_OAc*Ka*10^pH/(1+Ka*10^pH))</f>
        <v>2.2632524764082257E-3</v>
      </c>
      <c r="CP1283" s="19">
        <f>ABS(Ct_Na+10^-pH-Kw*10^pH-Ct_Cl-Ct_OAc*Ka*10^pH/(1+Ka*10^pH))</f>
        <v>2.826315534253096E-3</v>
      </c>
      <c r="CQ1283" s="19">
        <f>ABS(Ct_Na+10^-pH-Kw*10^pH-Ct_Cl-Ct_OAc*Ka*10^pH/(1+Ka*10^pH))</f>
        <v>3.3794128742600307E-3</v>
      </c>
      <c r="CR1283" s="19">
        <f>ABS(Ct_Na+10^-pH-Kw*10^pH-Ct_Cl-Ct_OAc*Ka*10^pH/(1+Ka*10^pH))</f>
        <v>3.9228067521615562E-3</v>
      </c>
      <c r="CS1283" s="19">
        <f>ABS(Ct_Na+10^-pH-Kw*10^pH-Ct_Cl-Ct_OAc*Ka*10^pH/(1+Ka*10^pH))</f>
        <v>4.4567503017517579E-3</v>
      </c>
      <c r="CT1283" s="19">
        <f>ABS(Ct_Na+10^-pH-Kw*10^pH-Ct_Cl-Ct_OAc*Ka*10^pH/(1+Ka*10^pH))</f>
        <v>4.9814879280731736E-3</v>
      </c>
      <c r="CU1283" s="19">
        <f>ABS(Ct_Na+10^-pH-Kw*10^pH-Ct_Cl-Ct_OAc*Ka*10^pH/(1+Ka*10^pH))</f>
        <v>5.4972556804403563E-3</v>
      </c>
      <c r="CV1283" s="19">
        <f>ABS(Ct_Na+10^-pH-Kw*10^pH-Ct_Cl-Ct_OAc*Ka*10^pH/(1+Ka*10^pH))</f>
        <v>6.0042816064962631E-3</v>
      </c>
      <c r="CW1283" s="19">
        <f>ABS(Ct_Na+10^-pH-Kw*10^pH-Ct_Cl-Ct_OAc*Ka*10^pH/(1+Ka*10^pH))</f>
        <v>6.5027860884167565E-3</v>
      </c>
      <c r="CX1283" s="19">
        <f>ABS(Ct_Na+10^-pH-Kw*10^pH-Ct_Cl-Ct_OAc*Ka*10^pH/(1+Ka*10^pH))</f>
        <v>6.9929821623052335E-3</v>
      </c>
    </row>
    <row r="1284" spans="1:102">
      <c r="A1284" s="23">
        <v>12.55</v>
      </c>
      <c r="B1284" s="19">
        <f>ABS(Ct_Na+10^-pH-Kw*10^pH-Ct_Cl-Ct_OAc*Ka*10^pH/(1+Ka*10^pH))</f>
        <v>0.28548133575328954</v>
      </c>
      <c r="C1284" s="19">
        <f>ABS(Ct_Na+10^-pH-Kw*10^pH-Ct_Cl-Ct_OAc*Ka*10^pH/(1+Ka*10^pH))</f>
        <v>0.26881466923756508</v>
      </c>
      <c r="D1284" s="19">
        <f>ABS(Ct_Na+10^-pH-Kw*10^pH-Ct_Cl-Ct_OAc*Ka*10^pH/(1+Ka*10^pH))</f>
        <v>0.25366315422327013</v>
      </c>
      <c r="E1284" s="19">
        <f>ABS(Ct_Na+10^-pH-Kw*10^pH-Ct_Cl-Ct_OAc*Ka*10^pH/(1+Ka*10^pH))</f>
        <v>0.23982916225369649</v>
      </c>
      <c r="F1284" s="19">
        <f>ABS(Ct_Na+10^-pH-Kw*10^pH-Ct_Cl-Ct_OAc*Ka*10^pH/(1+Ka*10^pH))</f>
        <v>0.22714800294825391</v>
      </c>
      <c r="G1284" s="19">
        <f>ABS(Ct_Na+10^-pH-Kw*10^pH-Ct_Cl-Ct_OAc*Ka*10^pH/(1+Ka*10^pH))</f>
        <v>0.21548133638724681</v>
      </c>
      <c r="H1284" s="19">
        <f>ABS(Ct_Na+10^-pH-Kw*10^pH-Ct_Cl-Ct_OAc*Ka*10^pH/(1+Ka*10^pH))</f>
        <v>0.2047121057155479</v>
      </c>
      <c r="I1284" s="19">
        <f>ABS(Ct_Na+10^-pH-Kw*10^pH-Ct_Cl-Ct_OAc*Ka*10^pH/(1+Ka*10^pH))</f>
        <v>0.19474059583434525</v>
      </c>
      <c r="J1284" s="19">
        <f>ABS(Ct_Na+10^-pH-Kw*10^pH-Ct_Cl-Ct_OAc*Ka*10^pH/(1+Ka*10^pH))</f>
        <v>0.18548133665894281</v>
      </c>
      <c r="K1284" s="19">
        <f>ABS(Ct_Na+10^-pH-Kw*10^pH-Ct_Cl-Ct_OAc*Ka*10^pH/(1+Ka*10^pH))</f>
        <v>0.1768606470818439</v>
      </c>
      <c r="L1284" s="19">
        <f>ABS(Ct_Na+10^-pH-Kw*10^pH-Ct_Cl-Ct_OAc*Ka*10^pH/(1+Ka*10^pH))</f>
        <v>0.1688146701432183</v>
      </c>
      <c r="M1284" s="19">
        <f>ABS(Ct_Na+10^-pH-Kw*10^pH-Ct_Cl-Ct_OAc*Ka*10^pH/(1+Ka*10^pH))</f>
        <v>0.16128778849095562</v>
      </c>
      <c r="N1284" s="19">
        <f>ABS(Ct_Na+10^-pH-Kw*10^pH-Ct_Cl-Ct_OAc*Ka*10^pH/(1+Ka*10^pH))</f>
        <v>0.1542313369419594</v>
      </c>
      <c r="O1284" s="19">
        <f>ABS(Ct_Na+10^-pH-Kw*10^pH-Ct_Cl-Ct_OAc*Ka*10^pH/(1+Ka*10^pH))</f>
        <v>0.14760254912320536</v>
      </c>
      <c r="P1284" s="19">
        <f>ABS(Ct_Na+10^-pH-Kw*10^pH-Ct_Cl-Ct_OAc*Ka*10^pH/(1+Ka*10^pH))</f>
        <v>0.14136368999967214</v>
      </c>
      <c r="Q1284" s="19">
        <f>ABS(Ct_Na+10^-pH-Kw*10^pH-Ct_Cl-Ct_OAc*Ka*10^pH/(1+Ka*10^pH))</f>
        <v>0.13548133711176938</v>
      </c>
      <c r="R1284" s="19">
        <f>ABS(Ct_Na+10^-pH-Kw*10^pH-Ct_Cl-Ct_OAc*Ka*10^pH/(1+Ka*10^pH))</f>
        <v>0.1299257816065279</v>
      </c>
      <c r="S1284" s="19">
        <f>ABS(Ct_Na+10^-pH-Kw*10^pH-Ct_Cl-Ct_OAc*Ka*10^pH/(1+Ka*10^pH))</f>
        <v>0.12467052639886703</v>
      </c>
      <c r="T1284" s="19">
        <f>ABS(Ct_Na+10^-pH-Kw*10^pH-Ct_Cl-Ct_OAc*Ka*10^pH/(1+Ka*10^pH))</f>
        <v>0.11969186357055675</v>
      </c>
      <c r="U1284" s="19">
        <f>ABS(Ct_Na+10^-pH-Kw*10^pH-Ct_Cl-Ct_OAc*Ka*10^pH/(1+Ka*10^pH))</f>
        <v>0.1149685167847239</v>
      </c>
      <c r="V1284" s="19">
        <f>ABS(Ct_Na+10^-pH-Kw*10^pH-Ct_Cl-Ct_OAc*Ka*10^pH/(1+Ka*10^pH))</f>
        <v>0.11048133733818269</v>
      </c>
      <c r="W1284" s="19">
        <f>ABS(Ct_Na+10^-pH-Kw*10^pH-Ct_Cl-Ct_OAc*Ka*10^pH/(1+Ka*10^pH))</f>
        <v>0.10621304469391178</v>
      </c>
      <c r="X1284" s="19">
        <f>ABS(Ct_Na+10^-pH-Kw*10^pH-Ct_Cl-Ct_OAc*Ka*10^pH/(1+Ka*10^pH))</f>
        <v>0.10214800408032047</v>
      </c>
      <c r="Y1284" s="19">
        <f>ABS(Ct_Na+10^-pH-Kw*10^pH-Ct_Cl-Ct_OAc*Ka*10^pH/(1+Ka*10^pH))</f>
        <v>9.8272035123175241E-2</v>
      </c>
      <c r="Z1284" s="19">
        <f>ABS(Ct_Na+10^-pH-Kw*10^pH-Ct_Cl-Ct_OAc*Ka*10^pH/(1+Ka*10^pH))</f>
        <v>9.457224657317298E-2</v>
      </c>
      <c r="AA1284" s="19">
        <f>ABS(Ct_Na+10^-pH-Kw*10^pH-Ct_Cl-Ct_OAc*Ka*10^pH/(1+Ka*10^pH))</f>
        <v>9.1036893069837491E-2</v>
      </c>
      <c r="AB1284" s="19">
        <f>ABS(Ct_Na+10^-pH-Kw*10^pH-Ct_Cl-Ct_OAc*Ka*10^pH/(1+Ka*10^pH))</f>
        <v>8.7655250588386177E-2</v>
      </c>
      <c r="AC1284" s="19">
        <f>ABS(Ct_Na+10^-pH-Kw*10^pH-Ct_Cl-Ct_OAc*Ka*10^pH/(1+Ka*10^pH))</f>
        <v>8.4417507786996568E-2</v>
      </c>
      <c r="AD1284" s="19">
        <f>ABS(Ct_Na+10^-pH-Kw*10^pH-Ct_Cl-Ct_OAc*Ka*10^pH/(1+Ka*10^pH))</f>
        <v>8.1314670935664884E-2</v>
      </c>
      <c r="AE1284" s="19">
        <f>ABS(Ct_Na+10^-pH-Kw*10^pH-Ct_Cl-Ct_OAc*Ka*10^pH/(1+Ka*10^pH))</f>
        <v>7.8338480486428372E-2</v>
      </c>
      <c r="AF1284" s="19">
        <f>ABS(Ct_Na+10^-pH-Kw*10^pH-Ct_Cl-Ct_OAc*Ka*10^pH/(1+Ka*10^pH))</f>
        <v>7.5481337655161324E-2</v>
      </c>
      <c r="AG1284" s="19">
        <f>ABS(Ct_Na+10^-pH-Kw*10^pH-Ct_Cl-Ct_OAc*Ka*10^pH/(1+Ka*10^pH))</f>
        <v>7.2736239640806721E-2</v>
      </c>
      <c r="AH1284" s="19">
        <f>ABS(Ct_Na+10^-pH-Kw*10^pH-Ct_Cl-Ct_OAc*Ka*10^pH/(1+Ka*10^pH))</f>
        <v>7.0096722319311883E-2</v>
      </c>
      <c r="AI1284" s="19">
        <f>ABS(Ct_Na+10^-pH-Kw*10^pH-Ct_Cl-Ct_OAc*Ka*10^pH/(1+Ka*10^pH))</f>
        <v>6.7556809425043288E-2</v>
      </c>
      <c r="AJ1284" s="19">
        <f>ABS(Ct_Na+10^-pH-Kw*10^pH-Ct_Cl-Ct_OAc*Ka*10^pH/(1+Ka*10^pH))</f>
        <v>6.5110967378710555E-2</v>
      </c>
      <c r="AK1284" s="19">
        <f>ABS(Ct_Na+10^-pH-Kw*10^pH-Ct_Cl-Ct_OAc*Ka*10^pH/(1+Ka*10^pH))</f>
        <v>6.2754065043153548E-2</v>
      </c>
      <c r="AL1284" s="19">
        <f>ABS(Ct_Na+10^-pH-Kw*10^pH-Ct_Cl-Ct_OAc*Ka*10^pH/(1+Ka*10^pH))</f>
        <v>6.0481337791009324E-2</v>
      </c>
      <c r="AM1284" s="19">
        <f>ABS(Ct_Na+10^-pH-Kw*10^pH-Ct_Cl-Ct_OAc*Ka*10^pH/(1+Ka*10^pH))</f>
        <v>5.8288355354729766E-2</v>
      </c>
      <c r="AN1284" s="19">
        <f>ABS(Ct_Na+10^-pH-Kw*10^pH-Ct_Cl-Ct_OAc*Ka*10^pH/(1+Ka*10^pH))</f>
        <v>5.6170993002459868E-2</v>
      </c>
      <c r="AO1284" s="19">
        <f>ABS(Ct_Na+10^-pH-Kw*10^pH-Ct_Cl-Ct_OAc*Ka*10^pH/(1+Ka*10^pH))</f>
        <v>5.4125405645182201E-2</v>
      </c>
      <c r="AP1284" s="19">
        <f>ABS(Ct_Na+10^-pH-Kw*10^pH-Ct_Cl-Ct_OAc*Ka*10^pH/(1+Ka*10^pH))</f>
        <v>5.214800453314708E-2</v>
      </c>
      <c r="AQ1284" s="19">
        <f>ABS(Ct_Na+10^-pH-Kw*10^pH-Ct_Cl-Ct_OAc*Ka*10^pH/(1+Ka*10^pH))</f>
        <v>5.0235436244457393E-2</v>
      </c>
      <c r="AR1284" s="19">
        <f>ABS(Ct_Na+10^-pH-Kw*10^pH-Ct_Cl-Ct_OAc*Ka*10^pH/(1+Ka*10^pH))</f>
        <v>4.8384563707015736E-2</v>
      </c>
      <c r="AS1284" s="19">
        <f>ABS(Ct_Na+10^-pH-Kw*10^pH-Ct_Cl-Ct_OAc*Ka*10^pH/(1+Ka*10^pH))</f>
        <v>4.6592449027905596E-2</v>
      </c>
      <c r="AT1284" s="19">
        <f>ABS(Ct_Na+10^-pH-Kw*10^pH-Ct_Cl-Ct_OAc*Ka*10^pH/(1+Ka*10^pH))</f>
        <v>4.4856337932517622E-2</v>
      </c>
      <c r="AU1284" s="19">
        <f>ABS(Ct_Na+10^-pH-Kw*10^pH-Ct_Cl-Ct_OAc*Ka*10^pH/(1+Ka*10^pH))</f>
        <v>4.3173645640064685E-2</v>
      </c>
      <c r="AV1284" s="19">
        <f>ABS(Ct_Na+10^-pH-Kw*10^pH-Ct_Cl-Ct_OAc*Ka*10^pH/(1+Ka*10^pH))</f>
        <v>4.1541944023140591E-2</v>
      </c>
      <c r="AW1284" s="19">
        <f>ABS(Ct_Na+10^-pH-Kw*10^pH-Ct_Cl-Ct_OAc*Ka*10^pH/(1+Ka*10^pH))</f>
        <v>3.9958949917169487E-2</v>
      </c>
      <c r="AX1284" s="19">
        <f>ABS(Ct_Na+10^-pH-Kw*10^pH-Ct_Cl-Ct_OAc*Ka*10^pH/(1+Ka*10^pH))</f>
        <v>3.8422514461373986E-2</v>
      </c>
      <c r="AY1284" s="19">
        <f>ABS(Ct_Na+10^-pH-Kw*10^pH-Ct_Cl-Ct_OAc*Ka*10^pH/(1+Ka*10^pH))</f>
        <v>3.6930613366616044E-2</v>
      </c>
      <c r="AZ1284" s="19">
        <f>ABS(Ct_Na+10^-pH-Kw*10^pH-Ct_Cl-Ct_OAc*Ka*10^pH/(1+Ka*10^pH))</f>
        <v>3.5481338017422606E-2</v>
      </c>
      <c r="BA1284" s="19">
        <f>ABS(Ct_Na+10^-pH-Kw*10^pH-Ct_Cl-Ct_OAc*Ka*10^pH/(1+Ka*10^pH))</f>
        <v>3.4072887325952948E-2</v>
      </c>
      <c r="BB1284" s="19">
        <f>ABS(Ct_Na+10^-pH-Kw*10^pH-Ct_Cl-Ct_OAc*Ka*10^pH/(1+Ka*10^pH))</f>
        <v>3.2703560264801888E-2</v>
      </c>
      <c r="BC1284" s="19">
        <f>ABS(Ct_Na+10^-pH-Kw*10^pH-Ct_Cl-Ct_OAc*Ka*10^pH/(1+Ka*10^pH))</f>
        <v>3.1371749013545336E-2</v>
      </c>
      <c r="BD1284" s="19">
        <f>ABS(Ct_Na+10^-pH-Kw*10^pH-Ct_Cl-Ct_OAc*Ka*10^pH/(1+Ka*10^pH))</f>
        <v>3.0075932660971437E-2</v>
      </c>
      <c r="BE1284" s="19">
        <f>ABS(Ct_Na+10^-pH-Kw*10^pH-Ct_Cl-Ct_OAc*Ka*10^pH/(1+Ka*10^pH))</f>
        <v>2.8814671411132833E-2</v>
      </c>
      <c r="BF1284" s="19">
        <f>ABS(Ct_Na+10^-pH-Kw*10^pH-Ct_Cl-Ct_OAc*Ka*10^pH/(1+Ka*10^pH))</f>
        <v>2.7586601246816292E-2</v>
      </c>
      <c r="BG1284" s="19">
        <f>ABS(Ct_Na+10^-pH-Kw*10^pH-Ct_Cl-Ct_OAc*Ka*10^pH/(1+Ka*10^pH))</f>
        <v>2.6390429008845657E-2</v>
      </c>
      <c r="BH1284" s="19">
        <f>ABS(Ct_Na+10^-pH-Kw*10^pH-Ct_Cl-Ct_OAc*Ka*10^pH/(1+Ka*10^pH))</f>
        <v>2.5224927853899883E-2</v>
      </c>
      <c r="BI1284" s="19">
        <f>ABS(Ct_Na+10^-pH-Kw*10^pH-Ct_Cl-Ct_OAc*Ka*10^pH/(1+Ka*10^pH))</f>
        <v>2.4088933057307162E-2</v>
      </c>
      <c r="BJ1284" s="19">
        <f>ABS(Ct_Na+10^-pH-Kw*10^pH-Ct_Cl-Ct_OAc*Ka*10^pH/(1+Ka*10^pH))</f>
        <v>2.2981338130629265E-2</v>
      </c>
      <c r="BK1284" s="19">
        <f>ABS(Ct_Na+10^-pH-Kw*10^pH-Ct_Cl-Ct_OAc*Ka*10^pH/(1+Ka*10^pH))</f>
        <v>2.1901091226832321E-2</v>
      </c>
      <c r="BL1284" s="19">
        <f>ABS(Ct_Na+10^-pH-Kw*10^pH-Ct_Cl-Ct_OAc*Ka*10^pH/(1+Ka*10^pH))</f>
        <v>2.0847191808493825E-2</v>
      </c>
      <c r="BM1284" s="19">
        <f>ABS(Ct_Na+10^-pH-Kw*10^pH-Ct_Cl-Ct_OAc*Ka*10^pH/(1+Ka*10^pH))</f>
        <v>1.9818687556862273E-2</v>
      </c>
      <c r="BN1284" s="19">
        <f>ABS(Ct_Na+10^-pH-Kw*10^pH-Ct_Cl-Ct_OAc*Ka*10^pH/(1+Ka*10^pH))</f>
        <v>1.8814671501698153E-2</v>
      </c>
      <c r="BO1284" s="19">
        <f>ABS(Ct_Na+10^-pH-Kw*10^pH-Ct_Cl-Ct_OAc*Ka*10^pH/(1+Ka*10^pH))</f>
        <v>1.7834279353714372E-2</v>
      </c>
      <c r="BP1284" s="19">
        <f>ABS(Ct_Na+10^-pH-Kw*10^pH-Ct_Cl-Ct_OAc*Ka*10^pH/(1+Ka*10^pH))</f>
        <v>1.6876687023125544E-2</v>
      </c>
      <c r="BQ1284" s="19">
        <f>ABS(Ct_Na+10^-pH-Kw*10^pH-Ct_Cl-Ct_OAc*Ka*10^pH/(1+Ka*10^pH))</f>
        <v>1.5941108309331868E-2</v>
      </c>
      <c r="BR1284" s="19">
        <f>ABS(Ct_Na+10^-pH-Kw*10^pH-Ct_Cl-Ct_OAc*Ka*10^pH/(1+Ka*10^pH))</f>
        <v>1.5026792748124424E-2</v>
      </c>
      <c r="BS1284" s="19">
        <f>ABS(Ct_Na+10^-pH-Kw*10^pH-Ct_Cl-Ct_OAc*Ka*10^pH/(1+Ka*10^pH))</f>
        <v>1.413302360402275E-2</v>
      </c>
      <c r="BT1284" s="19">
        <f>ABS(Ct_Na+10^-pH-Kw*10^pH-Ct_Cl-Ct_OAc*Ka*10^pH/(1+Ka*10^pH))</f>
        <v>1.3259115996456676E-2</v>
      </c>
      <c r="BU1284" s="19">
        <f>ABS(Ct_Na+10^-pH-Kw*10^pH-Ct_Cl-Ct_OAc*Ka*10^pH/(1+Ka*10^pH))</f>
        <v>1.2404415149496431E-2</v>
      </c>
      <c r="BV1284" s="19">
        <f>ABS(Ct_Na+10^-pH-Kw*10^pH-Ct_Cl-Ct_OAc*Ka*10^pH/(1+Ka*10^pH))</f>
        <v>1.1568294755731019E-2</v>
      </c>
      <c r="BW1284" s="19">
        <f>ABS(Ct_Na+10^-pH-Kw*10^pH-Ct_Cl-Ct_OAc*Ka*10^pH/(1+Ka*10^pH))</f>
        <v>1.0750155445702445E-2</v>
      </c>
      <c r="BX1284" s="19">
        <f>ABS(Ct_Na+10^-pH-Kw*10^pH-Ct_Cl-Ct_OAc*Ka*10^pH/(1+Ka*10^pH))</f>
        <v>9.9494233550362077E-3</v>
      </c>
      <c r="BY1284" s="19">
        <f>ABS(Ct_Na+10^-pH-Kw*10^pH-Ct_Cl-Ct_OAc*Ka*10^pH/(1+Ka*10^pH))</f>
        <v>9.1655487820682183E-3</v>
      </c>
      <c r="BZ1284" s="19">
        <f>ABS(Ct_Na+10^-pH-Kw*10^pH-Ct_Cl-Ct_OAc*Ka*10^pH/(1+Ka*10^pH))</f>
        <v>8.398004929370359E-3</v>
      </c>
      <c r="CA1284" s="19">
        <f>ABS(Ct_Na+10^-pH-Kw*10^pH-Ct_Cl-Ct_OAc*Ka*10^pH/(1+Ka*10^pH))</f>
        <v>7.6462867231199133E-3</v>
      </c>
      <c r="CB1284" s="19">
        <f>ABS(Ct_Na+10^-pH-Kw*10^pH-Ct_Cl-Ct_OAc*Ka*10^pH/(1+Ka*10^pH))</f>
        <v>6.9099097047521166E-3</v>
      </c>
      <c r="CC1284" s="19">
        <f>ABS(Ct_Na+10^-pH-Kw*10^pH-Ct_Cl-Ct_OAc*Ka*10^pH/(1+Ka*10^pH))</f>
        <v>6.1884089897856834E-3</v>
      </c>
      <c r="CD1284" s="19">
        <f>ABS(Ct_Na+10^-pH-Kw*10^pH-Ct_Cl-Ct_OAc*Ka*10^pH/(1+Ka*10^pH))</f>
        <v>5.4813382891185924E-3</v>
      </c>
      <c r="CE1284" s="19">
        <f>ABS(Ct_Na+10^-pH-Kw*10^pH-Ct_Cl-Ct_OAc*Ka*10^pH/(1+Ka*10^pH))</f>
        <v>4.7882689884647042E-3</v>
      </c>
      <c r="CF1284" s="19">
        <f>ABS(Ct_Na+10^-pH-Kw*10^pH-Ct_Cl-Ct_OAc*Ka*10^pH/(1+Ka*10^pH))</f>
        <v>4.1087892819412775E-3</v>
      </c>
      <c r="CG1284" s="19">
        <f>ABS(Ct_Na+10^-pH-Kw*10^pH-Ct_Cl-Ct_OAc*Ka*10^pH/(1+Ka*10^pH))</f>
        <v>3.442503356127051E-3</v>
      </c>
      <c r="CH1284" s="19">
        <f>ABS(Ct_Na+10^-pH-Kw*10^pH-Ct_Cl-Ct_OAc*Ka*10^pH/(1+Ka*10^pH))</f>
        <v>2.7890306211938651E-3</v>
      </c>
      <c r="CI1284" s="19">
        <f>ABS(Ct_Na+10^-pH-Kw*10^pH-Ct_Cl-Ct_OAc*Ka*10^pH/(1+Ka*10^pH))</f>
        <v>2.1480049859737005E-3</v>
      </c>
      <c r="CJ1284" s="19">
        <f>ABS(Ct_Na+10^-pH-Kw*10^pH-Ct_Cl-Ct_OAc*Ka*10^pH/(1+Ka*10^pH))</f>
        <v>1.5190741740595815E-3</v>
      </c>
      <c r="CK1284" s="19">
        <f>ABS(Ct_Na+10^-pH-Kw*10^pH-Ct_Cl-Ct_OAc*Ka*10^pH/(1+Ka*10^pH))</f>
        <v>9.0189907825596882E-4</v>
      </c>
      <c r="CL1284" s="19">
        <f>ABS(Ct_Na+10^-pH-Kw*10^pH-Ct_Cl-Ct_OAc*Ka*10^pH/(1+Ka*10^pH))</f>
        <v>2.961531508932011E-4</v>
      </c>
      <c r="CM1284" s="19">
        <f>ABS(Ct_Na+10^-pH-Kw*10^pH-Ct_Cl-Ct_OAc*Ka*10^pH/(1+Ka*10^pH))</f>
        <v>2.98478172297785E-4</v>
      </c>
      <c r="CN1284" s="19">
        <f>ABS(Ct_Na+10^-pH-Kw*10^pH-Ct_Cl-Ct_OAc*Ka*10^pH/(1+Ka*10^pH))</f>
        <v>8.8229801688529536E-4</v>
      </c>
      <c r="CO1284" s="19">
        <f>ABS(Ct_Na+10^-pH-Kw*10^pH-Ct_Cl-Ct_OAc*Ka*10^pH/(1+Ka*10^pH))</f>
        <v>1.4555985849937642E-3</v>
      </c>
      <c r="CP1284" s="19">
        <f>ABS(Ct_Na+10^-pH-Kw*10^pH-Ct_Cl-Ct_OAc*Ka*10^pH/(1+Ka*10^pH))</f>
        <v>2.0186616429574145E-3</v>
      </c>
      <c r="CQ1284" s="19">
        <f>ABS(Ct_Na+10^-pH-Kw*10^pH-Ct_Cl-Ct_OAc*Ka*10^pH/(1+Ka*10^pH))</f>
        <v>2.5717589830810406E-3</v>
      </c>
      <c r="CR1284" s="19">
        <f>ABS(Ct_Na+10^-pH-Kw*10^pH-Ct_Cl-Ct_OAc*Ka*10^pH/(1+Ka*10^pH))</f>
        <v>3.1151528610971896E-3</v>
      </c>
      <c r="CS1284" s="19">
        <f>ABS(Ct_Na+10^-pH-Kw*10^pH-Ct_Cl-Ct_OAc*Ka*10^pH/(1+Ka*10^pH))</f>
        <v>3.6490964108000165E-3</v>
      </c>
      <c r="CT1284" s="19">
        <f>ABS(Ct_Na+10^-pH-Kw*10^pH-Ct_Cl-Ct_OAc*Ka*10^pH/(1+Ka*10^pH))</f>
        <v>4.1738340372321492E-3</v>
      </c>
      <c r="CU1284" s="19">
        <f>ABS(Ct_Na+10^-pH-Kw*10^pH-Ct_Cl-Ct_OAc*Ka*10^pH/(1+Ka*10^pH))</f>
        <v>4.6896017897081199E-3</v>
      </c>
      <c r="CV1284" s="19">
        <f>ABS(Ct_Na+10^-pH-Kw*10^pH-Ct_Cl-Ct_OAc*Ka*10^pH/(1+Ka*10^pH))</f>
        <v>5.1966277158709828E-3</v>
      </c>
      <c r="CW1284" s="19">
        <f>ABS(Ct_Na+10^-pH-Kw*10^pH-Ct_Cl-Ct_OAc*Ka*10^pH/(1+Ka*10^pH))</f>
        <v>5.695132197896649E-3</v>
      </c>
      <c r="CX1284" s="19">
        <f>ABS(Ct_Na+10^-pH-Kw*10^pH-Ct_Cl-Ct_OAc*Ka*10^pH/(1+Ka*10^pH))</f>
        <v>6.1853282718885294E-3</v>
      </c>
    </row>
    <row r="1285" spans="1:102">
      <c r="A1285" s="24">
        <v>12.56</v>
      </c>
      <c r="B1285" s="19">
        <f>ABS(Ct_Na+10^-pH-Kw*10^pH-Ct_Cl-Ct_OAc*Ka*10^pH/(1+Ka*10^pH))</f>
        <v>0.28630780237910169</v>
      </c>
      <c r="C1285" s="19">
        <f>ABS(Ct_Na+10^-pH-Kw*10^pH-Ct_Cl-Ct_OAc*Ka*10^pH/(1+Ka*10^pH))</f>
        <v>0.26964113585994137</v>
      </c>
      <c r="D1285" s="19">
        <f>ABS(Ct_Na+10^-pH-Kw*10^pH-Ct_Cl-Ct_OAc*Ka*10^pH/(1+Ka*10^pH))</f>
        <v>0.25448962084252291</v>
      </c>
      <c r="E1285" s="19">
        <f>ABS(Ct_Na+10^-pH-Kw*10^pH-Ct_Cl-Ct_OAc*Ka*10^pH/(1+Ka*10^pH))</f>
        <v>0.24065562887009734</v>
      </c>
      <c r="F1285" s="19">
        <f>ABS(Ct_Na+10^-pH-Kw*10^pH-Ct_Cl-Ct_OAc*Ka*10^pH/(1+Ka*10^pH))</f>
        <v>0.22797446956204057</v>
      </c>
      <c r="G1285" s="19">
        <f>ABS(Ct_Na+10^-pH-Kw*10^pH-Ct_Cl-Ct_OAc*Ka*10^pH/(1+Ka*10^pH))</f>
        <v>0.21630780299862834</v>
      </c>
      <c r="H1285" s="19">
        <f>ABS(Ct_Na+10^-pH-Kw*10^pH-Ct_Cl-Ct_OAc*Ka*10^pH/(1+Ka*10^pH))</f>
        <v>0.20553857232470937</v>
      </c>
      <c r="I1285" s="19">
        <f>ABS(Ct_Na+10^-pH-Kw*10^pH-Ct_Cl-Ct_OAc*Ka*10^pH/(1+Ka*10^pH))</f>
        <v>0.19556706244145103</v>
      </c>
      <c r="J1285" s="19">
        <f>ABS(Ct_Na+10^-pH-Kw*10^pH-Ct_Cl-Ct_OAc*Ka*10^pH/(1+Ka*10^pH))</f>
        <v>0.18630780326413979</v>
      </c>
      <c r="K1285" s="19">
        <f>ABS(Ct_Na+10^-pH-Kw*10^pH-Ct_Cl-Ct_OAc*Ka*10^pH/(1+Ka*10^pH))</f>
        <v>0.17768711368526369</v>
      </c>
      <c r="L1285" s="19">
        <f>ABS(Ct_Na+10^-pH-Kw*10^pH-Ct_Cl-Ct_OAc*Ka*10^pH/(1+Ka*10^pH))</f>
        <v>0.16964113674497941</v>
      </c>
      <c r="M1285" s="19">
        <f>ABS(Ct_Na+10^-pH-Kw*10^pH-Ct_Cl-Ct_OAc*Ka*10^pH/(1+Ka*10^pH))</f>
        <v>0.16211425509116506</v>
      </c>
      <c r="N1285" s="19">
        <f>ABS(Ct_Na+10^-pH-Kw*10^pH-Ct_Cl-Ct_OAc*Ka*10^pH/(1+Ka*10^pH))</f>
        <v>0.15505780354071411</v>
      </c>
      <c r="O1285" s="19">
        <f>ABS(Ct_Na+10^-pH-Kw*10^pH-Ct_Cl-Ct_OAc*Ka*10^pH/(1+Ka*10^pH))</f>
        <v>0.14842901572059355</v>
      </c>
      <c r="P1285" s="19">
        <f>ABS(Ct_Na+10^-pH-Kw*10^pH-Ct_Cl-Ct_OAc*Ka*10^pH/(1+Ka*10^pH))</f>
        <v>0.14219015659577416</v>
      </c>
      <c r="Q1285" s="19">
        <f>ABS(Ct_Na+10^-pH-Kw*10^pH-Ct_Cl-Ct_OAc*Ka*10^pH/(1+Ka*10^pH))</f>
        <v>0.13630780370665876</v>
      </c>
      <c r="R1285" s="19">
        <f>ABS(Ct_Na+10^-pH-Kw*10^pH-Ct_Cl-Ct_OAc*Ka*10^pH/(1+Ka*10^pH))</f>
        <v>0.13075224820027198</v>
      </c>
      <c r="S1285" s="19">
        <f>ABS(Ct_Na+10^-pH-Kw*10^pH-Ct_Cl-Ct_OAc*Ka*10^pH/(1+Ka*10^pH))</f>
        <v>0.12549699299152772</v>
      </c>
      <c r="T1285" s="19">
        <f>ABS(Ct_Na+10^-pH-Kw*10^pH-Ct_Cl-Ct_OAc*Ka*10^pH/(1+Ka*10^pH))</f>
        <v>0.1205183301621911</v>
      </c>
      <c r="U1285" s="19">
        <f>ABS(Ct_Na+10^-pH-Kw*10^pH-Ct_Cl-Ct_OAc*Ka*10^pH/(1+Ka*10^pH))</f>
        <v>0.11579498337538451</v>
      </c>
      <c r="V1285" s="19">
        <f>ABS(Ct_Na+10^-pH-Kw*10^pH-Ct_Cl-Ct_OAc*Ka*10^pH/(1+Ka*10^pH))</f>
        <v>0.11130780392791827</v>
      </c>
      <c r="W1285" s="19">
        <f>ABS(Ct_Na+10^-pH-Kw*10^pH-Ct_Cl-Ct_OAc*Ka*10^pH/(1+Ka*10^pH))</f>
        <v>0.10703951128276745</v>
      </c>
      <c r="X1285" s="19">
        <f>ABS(Ct_Na+10^-pH-Kw*10^pH-Ct_Cl-Ct_OAc*Ka*10^pH/(1+Ka*10^pH))</f>
        <v>0.10297447066833812</v>
      </c>
      <c r="Y1285" s="19">
        <f>ABS(Ct_Na+10^-pH-Kw*10^pH-Ct_Cl-Ct_OAc*Ka*10^pH/(1+Ka*10^pH))</f>
        <v>9.909850171039386E-2</v>
      </c>
      <c r="Z1285" s="19">
        <f>ABS(Ct_Na+10^-pH-Kw*10^pH-Ct_Cl-Ct_OAc*Ka*10^pH/(1+Ka*10^pH))</f>
        <v>9.5398713159628876E-2</v>
      </c>
      <c r="AA1285" s="19">
        <f>ABS(Ct_Na+10^-pH-Kw*10^pH-Ct_Cl-Ct_OAc*Ka*10^pH/(1+Ka*10^pH))</f>
        <v>9.1863359655564567E-2</v>
      </c>
      <c r="AB1285" s="19">
        <f>ABS(Ct_Na+10^-pH-Kw*10^pH-Ct_Cl-Ct_OAc*Ka*10^pH/(1+Ka*10^pH))</f>
        <v>8.8481717173416116E-2</v>
      </c>
      <c r="AC1285" s="19">
        <f>ABS(Ct_Na+10^-pH-Kw*10^pH-Ct_Cl-Ct_OAc*Ka*10^pH/(1+Ka*10^pH))</f>
        <v>8.5243974371359041E-2</v>
      </c>
      <c r="AD1285" s="19">
        <f>ABS(Ct_Na+10^-pH-Kw*10^pH-Ct_Cl-Ct_OAc*Ka*10^pH/(1+Ka*10^pH))</f>
        <v>8.2141137519387702E-2</v>
      </c>
      <c r="AE1285" s="19">
        <f>ABS(Ct_Na+10^-pH-Kw*10^pH-Ct_Cl-Ct_OAc*Ka*10^pH/(1+Ka*10^pH))</f>
        <v>7.9164947069537639E-2</v>
      </c>
      <c r="AF1285" s="19">
        <f>ABS(Ct_Na+10^-pH-Kw*10^pH-Ct_Cl-Ct_OAc*Ka*10^pH/(1+Ka*10^pH))</f>
        <v>7.6307804237681603E-2</v>
      </c>
      <c r="AG1285" s="19">
        <f>ABS(Ct_Na+10^-pH-Kw*10^pH-Ct_Cl-Ct_OAc*Ka*10^pH/(1+Ka*10^pH))</f>
        <v>7.3562706222761065E-2</v>
      </c>
      <c r="AH1285" s="19">
        <f>ABS(Ct_Na+10^-pH-Kw*10^pH-Ct_Cl-Ct_OAc*Ka*10^pH/(1+Ka*10^pH))</f>
        <v>7.092318890072212E-2</v>
      </c>
      <c r="AI1285" s="19">
        <f>ABS(Ct_Na+10^-pH-Kw*10^pH-Ct_Cl-Ct_OAc*Ka*10^pH/(1+Ka*10^pH))</f>
        <v>6.8383276005929916E-2</v>
      </c>
      <c r="AJ1285" s="19">
        <f>ABS(Ct_Na+10^-pH-Kw*10^pH-Ct_Cl-Ct_OAc*Ka*10^pH/(1+Ka*10^pH))</f>
        <v>6.5937433959092961E-2</v>
      </c>
      <c r="AK1285" s="19">
        <f>ABS(Ct_Na+10^-pH-Kw*10^pH-Ct_Cl-Ct_OAc*Ka*10^pH/(1+Ka*10^pH))</f>
        <v>6.3580531623050079E-2</v>
      </c>
      <c r="AL1285" s="19">
        <f>ABS(Ct_Na+10^-pH-Kw*10^pH-Ct_Cl-Ct_OAc*Ka*10^pH/(1+Ka*10^pH))</f>
        <v>6.1307804370437327E-2</v>
      </c>
      <c r="AM1285" s="19">
        <f>ABS(Ct_Na+10^-pH-Kw*10^pH-Ct_Cl-Ct_OAc*Ka*10^pH/(1+Ka*10^pH))</f>
        <v>5.9114821933705666E-2</v>
      </c>
      <c r="AN1285" s="19">
        <f>ABS(Ct_Na+10^-pH-Kw*10^pH-Ct_Cl-Ct_OAc*Ka*10^pH/(1+Ka*10^pH))</f>
        <v>5.6997459580999284E-2</v>
      </c>
      <c r="AO1285" s="19">
        <f>ABS(Ct_Na+10^-pH-Kw*10^pH-Ct_Cl-Ct_OAc*Ka*10^pH/(1+Ka*10^pH))</f>
        <v>5.4951872223299905E-2</v>
      </c>
      <c r="AP1285" s="19">
        <f>ABS(Ct_Na+10^-pH-Kw*10^pH-Ct_Cl-Ct_OAc*Ka*10^pH/(1+Ka*10^pH))</f>
        <v>5.2974471110857138E-2</v>
      </c>
      <c r="AQ1285" s="19">
        <f>ABS(Ct_Na+10^-pH-Kw*10^pH-Ct_Cl-Ct_OAc*Ka*10^pH/(1+Ka*10^pH))</f>
        <v>5.1061902821773184E-2</v>
      </c>
      <c r="AR1285" s="19">
        <f>ABS(Ct_Na+10^-pH-Kw*10^pH-Ct_Cl-Ct_OAc*Ka*10^pH/(1+Ka*10^pH))</f>
        <v>4.9211030283949964E-2</v>
      </c>
      <c r="AS1285" s="19">
        <f>ABS(Ct_Na+10^-pH-Kw*10^pH-Ct_Cl-Ct_OAc*Ka*10^pH/(1+Ka*10^pH))</f>
        <v>4.7418915604470382E-2</v>
      </c>
      <c r="AT1285" s="19">
        <f>ABS(Ct_Na+10^-pH-Kw*10^pH-Ct_Cl-Ct_OAc*Ka*10^pH/(1+Ka*10^pH))</f>
        <v>4.5682804508724494E-2</v>
      </c>
      <c r="AU1285" s="19">
        <f>ABS(Ct_Na+10^-pH-Kw*10^pH-Ct_Cl-Ct_OAc*Ka*10^pH/(1+Ka*10^pH))</f>
        <v>4.4000112215924675E-2</v>
      </c>
      <c r="AV1285" s="19">
        <f>ABS(Ct_Na+10^-pH-Kw*10^pH-Ct_Cl-Ct_OAc*Ka*10^pH/(1+Ka*10^pH))</f>
        <v>4.2368410598664197E-2</v>
      </c>
      <c r="AW1285" s="19">
        <f>ABS(Ct_Na+10^-pH-Kw*10^pH-Ct_Cl-Ct_OAc*Ka*10^pH/(1+Ka*10^pH))</f>
        <v>4.0785416492366756E-2</v>
      </c>
      <c r="AX1285" s="19">
        <f>ABS(Ct_Na+10^-pH-Kw*10^pH-Ct_Cl-Ct_OAc*Ka*10^pH/(1+Ka*10^pH))</f>
        <v>3.9248981036254502E-2</v>
      </c>
      <c r="AY1285" s="19">
        <f>ABS(Ct_Na+10^-pH-Kw*10^pH-Ct_Cl-Ct_OAc*Ka*10^pH/(1+Ka*10^pH))</f>
        <v>3.7757079941189021E-2</v>
      </c>
      <c r="AZ1285" s="19">
        <f>ABS(Ct_Na+10^-pH-Kw*10^pH-Ct_Cl-Ct_OAc*Ka*10^pH/(1+Ka*10^pH))</f>
        <v>3.6307804591696816E-2</v>
      </c>
      <c r="BA1285" s="19">
        <f>ABS(Ct_Na+10^-pH-Kw*10^pH-Ct_Cl-Ct_OAc*Ka*10^pH/(1+Ka*10^pH))</f>
        <v>3.4899353899936793E-2</v>
      </c>
      <c r="BB1285" s="19">
        <f>ABS(Ct_Na+10^-pH-Kw*10^pH-Ct_Cl-Ct_OAc*Ka*10^pH/(1+Ka*10^pH))</f>
        <v>3.3530026838503438E-2</v>
      </c>
      <c r="BC1285" s="19">
        <f>ABS(Ct_Na+10^-pH-Kw*10^pH-Ct_Cl-Ct_OAc*Ka*10^pH/(1+Ka*10^pH))</f>
        <v>3.2198215586972341E-2</v>
      </c>
      <c r="BD1285" s="19">
        <f>ABS(Ct_Na+10^-pH-Kw*10^pH-Ct_Cl-Ct_OAc*Ka*10^pH/(1+Ka*10^pH))</f>
        <v>3.0902399234131302E-2</v>
      </c>
      <c r="BE1285" s="19">
        <f>ABS(Ct_Na+10^-pH-Kw*10^pH-Ct_Cl-Ct_OAc*Ka*10^pH/(1+Ka*10^pH))</f>
        <v>2.964113798403269E-2</v>
      </c>
      <c r="BF1285" s="19">
        <f>ABS(Ct_Na+10^-pH-Kw*10^pH-Ct_Cl-Ct_OAc*Ka*10^pH/(1+Ka*10^pH))</f>
        <v>2.8413067819462984E-2</v>
      </c>
      <c r="BG1285" s="19">
        <f>ABS(Ct_Na+10^-pH-Kw*10^pH-Ct_Cl-Ct_OAc*Ka*10^pH/(1+Ka*10^pH))</f>
        <v>2.7216895581245747E-2</v>
      </c>
      <c r="BH1285" s="19">
        <f>ABS(Ct_Na+10^-pH-Kw*10^pH-Ct_Cl-Ct_OAc*Ka*10^pH/(1+Ka*10^pH))</f>
        <v>2.60513944260597E-2</v>
      </c>
      <c r="BI1285" s="19">
        <f>ABS(Ct_Na+10^-pH-Kw*10^pH-Ct_Cl-Ct_OAc*Ka*10^pH/(1+Ka*10^pH))</f>
        <v>2.4915399629232799E-2</v>
      </c>
      <c r="BJ1285" s="19">
        <f>ABS(Ct_Na+10^-pH-Kw*10^pH-Ct_Cl-Ct_OAc*Ka*10^pH/(1+Ka*10^pH))</f>
        <v>2.3807804702326563E-2</v>
      </c>
      <c r="BK1285" s="19">
        <f>ABS(Ct_Na+10^-pH-Kw*10^pH-Ct_Cl-Ct_OAc*Ka*10^pH/(1+Ka*10^pH))</f>
        <v>2.2727557798306923E-2</v>
      </c>
      <c r="BL1285" s="19">
        <f>ABS(Ct_Na+10^-pH-Kw*10^pH-Ct_Cl-Ct_OAc*Ka*10^pH/(1+Ka*10^pH))</f>
        <v>2.167365837975117E-2</v>
      </c>
      <c r="BM1285" s="19">
        <f>ABS(Ct_Na+10^-pH-Kw*10^pH-Ct_Cl-Ct_OAc*Ka*10^pH/(1+Ka*10^pH))</f>
        <v>2.0645154127907579E-2</v>
      </c>
      <c r="BN1285" s="19">
        <f>ABS(Ct_Na+10^-pH-Kw*10^pH-Ct_Cl-Ct_OAc*Ka*10^pH/(1+Ka*10^pH))</f>
        <v>1.9641138072536493E-2</v>
      </c>
      <c r="BO1285" s="19">
        <f>ABS(Ct_Na+10^-pH-Kw*10^pH-Ct_Cl-Ct_OAc*Ka*10^pH/(1+Ka*10^pH))</f>
        <v>1.8660745924350595E-2</v>
      </c>
      <c r="BP1285" s="19">
        <f>ABS(Ct_Na+10^-pH-Kw*10^pH-Ct_Cl-Ct_OAc*Ka*10^pH/(1+Ka*10^pH))</f>
        <v>1.7703153593564364E-2</v>
      </c>
      <c r="BQ1285" s="19">
        <f>ABS(Ct_Na+10^-pH-Kw*10^pH-Ct_Cl-Ct_OAc*Ka*10^pH/(1+Ka*10^pH))</f>
        <v>1.6767574879577814E-2</v>
      </c>
      <c r="BR1285" s="19">
        <f>ABS(Ct_Na+10^-pH-Kw*10^pH-Ct_Cl-Ct_OAc*Ka*10^pH/(1+Ka*10^pH))</f>
        <v>1.5853259318181882E-2</v>
      </c>
      <c r="BS1285" s="19">
        <f>ABS(Ct_Na+10^-pH-Kw*10^pH-Ct_Cl-Ct_OAc*Ka*10^pH/(1+Ka*10^pH))</f>
        <v>1.4959490173895959E-2</v>
      </c>
      <c r="BT1285" s="19">
        <f>ABS(Ct_Na+10^-pH-Kw*10^pH-Ct_Cl-Ct_OAc*Ka*10^pH/(1+Ka*10^pH))</f>
        <v>1.4085582566149724E-2</v>
      </c>
      <c r="BU1285" s="19">
        <f>ABS(Ct_Na+10^-pH-Kw*10^pH-Ct_Cl-Ct_OAc*Ka*10^pH/(1+Ka*10^pH))</f>
        <v>1.3230881719013283E-2</v>
      </c>
      <c r="BV1285" s="19">
        <f>ABS(Ct_Na+10^-pH-Kw*10^pH-Ct_Cl-Ct_OAc*Ka*10^pH/(1+Ka*10^pH))</f>
        <v>1.2394761325075498E-2</v>
      </c>
      <c r="BW1285" s="19">
        <f>ABS(Ct_Na+10^-pH-Kw*10^pH-Ct_Cl-Ct_OAc*Ka*10^pH/(1+Ka*10^pH))</f>
        <v>1.1576622014878274E-2</v>
      </c>
      <c r="BX1285" s="19">
        <f>ABS(Ct_Na+10^-pH-Kw*10^pH-Ct_Cl-Ct_OAc*Ka*10^pH/(1+Ka*10^pH))</f>
        <v>1.0775889924046961E-2</v>
      </c>
      <c r="BY1285" s="19">
        <f>ABS(Ct_Na+10^-pH-Kw*10^pH-Ct_Cl-Ct_OAc*Ka*10^pH/(1+Ka*10^pH))</f>
        <v>9.9920153509173645E-3</v>
      </c>
      <c r="BZ1285" s="19">
        <f>ABS(Ct_Na+10^-pH-Kw*10^pH-Ct_Cl-Ct_OAc*Ka*10^pH/(1+Ka*10^pH))</f>
        <v>9.2244714980612846E-3</v>
      </c>
      <c r="CA1285" s="19">
        <f>ABS(Ct_Na+10^-pH-Kw*10^pH-Ct_Cl-Ct_OAc*Ka*10^pH/(1+Ka*10^pH))</f>
        <v>8.4727532916558657E-3</v>
      </c>
      <c r="CB1285" s="19">
        <f>ABS(Ct_Na+10^-pH-Kw*10^pH-Ct_Cl-Ct_OAc*Ka*10^pH/(1+Ka*10^pH))</f>
        <v>7.7363762731362598E-3</v>
      </c>
      <c r="CC1285" s="19">
        <f>ABS(Ct_Na+10^-pH-Kw*10^pH-Ct_Cl-Ct_OAc*Ka*10^pH/(1+Ka*10^pH))</f>
        <v>7.0148755580210914E-3</v>
      </c>
      <c r="CD1285" s="19">
        <f>ABS(Ct_Na+10^-pH-Kw*10^pH-Ct_Cl-Ct_OAc*Ka*10^pH/(1+Ka*10^pH))</f>
        <v>6.3078048572082421E-3</v>
      </c>
      <c r="CE1285" s="19">
        <f>ABS(Ct_Na+10^-pH-Kw*10^pH-Ct_Cl-Ct_OAc*Ka*10^pH/(1+Ka*10^pH))</f>
        <v>5.6147355564114682E-3</v>
      </c>
      <c r="CF1285" s="19">
        <f>ABS(Ct_Na+10^-pH-Kw*10^pH-Ct_Cl-Ct_OAc*Ka*10^pH/(1+Ka*10^pH))</f>
        <v>4.9352558497479659E-3</v>
      </c>
      <c r="CG1285" s="19">
        <f>ABS(Ct_Na+10^-pH-Kw*10^pH-Ct_Cl-Ct_OAc*Ka*10^pH/(1+Ka*10^pH))</f>
        <v>4.2689699237963841E-3</v>
      </c>
      <c r="CH1285" s="19">
        <f>ABS(Ct_Na+10^-pH-Kw*10^pH-Ct_Cl-Ct_OAc*Ka*10^pH/(1+Ka*10^pH))</f>
        <v>3.6154971887284934E-3</v>
      </c>
      <c r="CI1285" s="19">
        <f>ABS(Ct_Na+10^-pH-Kw*10^pH-Ct_Cl-Ct_OAc*Ka*10^pH/(1+Ka*10^pH))</f>
        <v>2.9744715533761776E-3</v>
      </c>
      <c r="CJ1285" s="19">
        <f>ABS(Ct_Na+10^-pH-Kw*10^pH-Ct_Cl-Ct_OAc*Ka*10^pH/(1+Ka*10^pH))</f>
        <v>2.3455407413323984E-3</v>
      </c>
      <c r="CK1285" s="19">
        <f>ABS(Ct_Na+10^-pH-Kw*10^pH-Ct_Cl-Ct_OAc*Ka*10^pH/(1+Ka*10^pH))</f>
        <v>1.7283656454015542E-3</v>
      </c>
      <c r="CL1285" s="19">
        <f>ABS(Ct_Na+10^-pH-Kw*10^pH-Ct_Cl-Ct_OAc*Ka*10^pH/(1+Ka*10^pH))</f>
        <v>1.1226197179139072E-3</v>
      </c>
      <c r="CM1285" s="19">
        <f>ABS(Ct_Na+10^-pH-Kw*10^pH-Ct_Cl-Ct_OAc*Ka*10^pH/(1+Ka*10^pH))</f>
        <v>5.2798839460034552E-4</v>
      </c>
      <c r="CN1285" s="19">
        <f>ABS(Ct_Na+10^-pH-Kw*10^pH-Ct_Cl-Ct_OAc*Ka*10^pH/(1+Ka*10^pH))</f>
        <v>5.5831450107519942E-5</v>
      </c>
      <c r="CO1285" s="19">
        <f>ABS(Ct_Na+10^-pH-Kw*10^pH-Ct_Cl-Ct_OAc*Ka*10^pH/(1+Ka*10^pH))</f>
        <v>6.2913201833417892E-4</v>
      </c>
      <c r="CP1285" s="19">
        <f>ABS(Ct_Na+10^-pH-Kw*10^pH-Ct_Cl-Ct_OAc*Ka*10^pH/(1+Ka*10^pH))</f>
        <v>1.19219507641391E-3</v>
      </c>
      <c r="CQ1285" s="19">
        <f>ABS(Ct_Na+10^-pH-Kw*10^pH-Ct_Cl-Ct_OAc*Ka*10^pH/(1+Ka*10^pH))</f>
        <v>1.745292416651556E-3</v>
      </c>
      <c r="CR1285" s="19">
        <f>ABS(Ct_Na+10^-pH-Kw*10^pH-Ct_Cl-Ct_OAc*Ka*10^pH/(1+Ka*10^pH))</f>
        <v>2.2886862947797335E-3</v>
      </c>
      <c r="CS1285" s="19">
        <f>ABS(Ct_Na+10^-pH-Kw*10^pH-Ct_Cl-Ct_OAc*Ka*10^pH/(1+Ka*10^pH))</f>
        <v>2.8226298445926321E-3</v>
      </c>
      <c r="CT1285" s="19">
        <f>ABS(Ct_Na+10^-pH-Kw*10^pH-Ct_Cl-Ct_OAc*Ka*10^pH/(1+Ka*10^pH))</f>
        <v>3.3473674711329282E-3</v>
      </c>
      <c r="CU1285" s="19">
        <f>ABS(Ct_Na+10^-pH-Kw*10^pH-Ct_Cl-Ct_OAc*Ka*10^pH/(1+Ka*10^pH))</f>
        <v>3.8631352237152375E-3</v>
      </c>
      <c r="CV1285" s="19">
        <f>ABS(Ct_Na+10^-pH-Kw*10^pH-Ct_Cl-Ct_OAc*Ka*10^pH/(1+Ka*10^pH))</f>
        <v>4.370161149982621E-3</v>
      </c>
      <c r="CW1285" s="19">
        <f>ABS(Ct_Na+10^-pH-Kw*10^pH-Ct_Cl-Ct_OAc*Ka*10^pH/(1+Ka*10^pH))</f>
        <v>4.8686656321110522E-3</v>
      </c>
      <c r="CX1285" s="19">
        <f>ABS(Ct_Na+10^-pH-Kw*10^pH-Ct_Cl-Ct_OAc*Ka*10^pH/(1+Ka*10^pH))</f>
        <v>5.3588617062039906E-3</v>
      </c>
    </row>
    <row r="1286" spans="1:102">
      <c r="A1286" s="23">
        <v>12.57</v>
      </c>
      <c r="B1286" s="19">
        <f>ABS(Ct_Na+10^-pH-Kw*10^pH-Ct_Cl-Ct_OAc*Ka*10^pH/(1+Ka*10^pH))</f>
        <v>0.28715351988232585</v>
      </c>
      <c r="C1286" s="19">
        <f>ABS(Ct_Na+10^-pH-Kw*10^pH-Ct_Cl-Ct_OAc*Ka*10^pH/(1+Ka*10^pH))</f>
        <v>0.27048685335980788</v>
      </c>
      <c r="D1286" s="19">
        <f>ABS(Ct_Na+10^-pH-Kw*10^pH-Ct_Cl-Ct_OAc*Ka*10^pH/(1+Ka*10^pH))</f>
        <v>0.25533533833933697</v>
      </c>
      <c r="E1286" s="19">
        <f>ABS(Ct_Na+10^-pH-Kw*10^pH-Ct_Cl-Ct_OAc*Ka*10^pH/(1+Ka*10^pH))</f>
        <v>0.2415013463641244</v>
      </c>
      <c r="F1286" s="19">
        <f>ABS(Ct_Na+10^-pH-Kw*10^pH-Ct_Cl-Ct_OAc*Ka*10^pH/(1+Ka*10^pH))</f>
        <v>0.22882018705351287</v>
      </c>
      <c r="G1286" s="19">
        <f>ABS(Ct_Na+10^-pH-Kw*10^pH-Ct_Cl-Ct_OAc*Ka*10^pH/(1+Ka*10^pH))</f>
        <v>0.21715352048775033</v>
      </c>
      <c r="H1286" s="19">
        <f>ABS(Ct_Na+10^-pH-Kw*10^pH-Ct_Cl-Ct_OAc*Ka*10^pH/(1+Ka*10^pH))</f>
        <v>0.20638428981166176</v>
      </c>
      <c r="I1286" s="19">
        <f>ABS(Ct_Na+10^-pH-Kw*10^pH-Ct_Cl-Ct_OAc*Ka*10^pH/(1+Ka*10^pH))</f>
        <v>0.19641277992639458</v>
      </c>
      <c r="J1286" s="19">
        <f>ABS(Ct_Na+10^-pH-Kw*10^pH-Ct_Cl-Ct_OAc*Ka*10^pH/(1+Ka*10^pH))</f>
        <v>0.18715352074721797</v>
      </c>
      <c r="K1286" s="19">
        <f>ABS(Ct_Na+10^-pH-Kw*10^pH-Ct_Cl-Ct_OAc*Ka*10^pH/(1+Ka*10^pH))</f>
        <v>0.17853283116660518</v>
      </c>
      <c r="L1286" s="19">
        <f>ABS(Ct_Na+10^-pH-Kw*10^pH-Ct_Cl-Ct_OAc*Ka*10^pH/(1+Ka*10^pH))</f>
        <v>0.17048685422469995</v>
      </c>
      <c r="M1286" s="19">
        <f>ABS(Ct_Na+10^-pH-Kw*10^pH-Ct_Cl-Ct_OAc*Ka*10^pH/(1+Ka*10^pH))</f>
        <v>0.16295997256936925</v>
      </c>
      <c r="N1286" s="19">
        <f>ABS(Ct_Na+10^-pH-Kw*10^pH-Ct_Cl-Ct_OAc*Ka*10^pH/(1+Ka*10^pH))</f>
        <v>0.15590352101749672</v>
      </c>
      <c r="O1286" s="19">
        <f>ABS(Ct_Na+10^-pH-Kw*10^pH-Ct_Cl-Ct_OAc*Ka*10^pH/(1+Ka*10^pH))</f>
        <v>0.14927473319604073</v>
      </c>
      <c r="P1286" s="19">
        <f>ABS(Ct_Na+10^-pH-Kw*10^pH-Ct_Cl-Ct_OAc*Ka*10^pH/(1+Ka*10^pH))</f>
        <v>0.14303587406996446</v>
      </c>
      <c r="Q1286" s="19">
        <f>ABS(Ct_Na+10^-pH-Kw*10^pH-Ct_Cl-Ct_OAc*Ka*10^pH/(1+Ka*10^pH))</f>
        <v>0.13715352117966401</v>
      </c>
      <c r="R1286" s="19">
        <f>ABS(Ct_Na+10^-pH-Kw*10^pH-Ct_Cl-Ct_OAc*Ka*10^pH/(1+Ka*10^pH))</f>
        <v>0.13159796567215801</v>
      </c>
      <c r="S1286" s="19">
        <f>ABS(Ct_Na+10^-pH-Kw*10^pH-Ct_Cl-Ct_OAc*Ka*10^pH/(1+Ka*10^pH))</f>
        <v>0.12634271046235501</v>
      </c>
      <c r="T1286" s="19">
        <f>ABS(Ct_Na+10^-pH-Kw*10^pH-Ct_Cl-Ct_OAc*Ka*10^pH/(1+Ka*10^pH))</f>
        <v>0.1213640476320154</v>
      </c>
      <c r="U1286" s="19">
        <f>ABS(Ct_Na+10^-pH-Kw*10^pH-Ct_Cl-Ct_OAc*Ka*10^pH/(1+Ka*10^pH))</f>
        <v>0.11664070084425726</v>
      </c>
      <c r="V1286" s="19">
        <f>ABS(Ct_Na+10^-pH-Kw*10^pH-Ct_Cl-Ct_OAc*Ka*10^pH/(1+Ka*10^pH))</f>
        <v>0.11215352139588705</v>
      </c>
      <c r="W1286" s="19">
        <f>ABS(Ct_Na+10^-pH-Kw*10^pH-Ct_Cl-Ct_OAc*Ka*10^pH/(1+Ka*10^pH))</f>
        <v>0.10788522874987633</v>
      </c>
      <c r="X1286" s="19">
        <f>ABS(Ct_Na+10^-pH-Kw*10^pH-Ct_Cl-Ct_OAc*Ka*10^pH/(1+Ka*10^pH))</f>
        <v>0.10382018813462807</v>
      </c>
      <c r="Y1286" s="19">
        <f>ABS(Ct_Na+10^-pH-Kw*10^pH-Ct_Cl-Ct_OAc*Ka*10^pH/(1+Ka*10^pH))</f>
        <v>9.9944219175902932E-2</v>
      </c>
      <c r="Z1286" s="19">
        <f>ABS(Ct_Na+10^-pH-Kw*10^pH-Ct_Cl-Ct_OAc*Ka*10^pH/(1+Ka*10^pH))</f>
        <v>9.6244430624392613E-2</v>
      </c>
      <c r="AA1286" s="19">
        <f>ABS(Ct_Na+10^-pH-Kw*10^pH-Ct_Cl-Ct_OAc*Ka*10^pH/(1+Ka*10^pH))</f>
        <v>9.2709077119616054E-2</v>
      </c>
      <c r="AB1286" s="19">
        <f>ABS(Ct_Na+10^-pH-Kw*10^pH-Ct_Cl-Ct_OAc*Ka*10^pH/(1+Ka*10^pH))</f>
        <v>8.9327434636786343E-2</v>
      </c>
      <c r="AC1286" s="19">
        <f>ABS(Ct_Na+10^-pH-Kw*10^pH-Ct_Cl-Ct_OAc*Ka*10^pH/(1+Ka*10^pH))</f>
        <v>8.6089691834076998E-2</v>
      </c>
      <c r="AD1286" s="19">
        <f>ABS(Ct_Na+10^-pH-Kw*10^pH-Ct_Cl-Ct_OAc*Ka*10^pH/(1+Ka*10^pH))</f>
        <v>8.2986854981480562E-2</v>
      </c>
      <c r="AE1286" s="19">
        <f>ABS(Ct_Na+10^-pH-Kw*10^pH-Ct_Cl-Ct_OAc*Ka*10^pH/(1+Ka*10^pH))</f>
        <v>8.0010664531030923E-2</v>
      </c>
      <c r="AF1286" s="19">
        <f>ABS(Ct_Na+10^-pH-Kw*10^pH-Ct_Cl-Ct_OAc*Ka*10^pH/(1+Ka*10^pH))</f>
        <v>7.7153521698599278E-2</v>
      </c>
      <c r="AG1286" s="19">
        <f>ABS(Ct_Na+10^-pH-Kw*10^pH-Ct_Cl-Ct_OAc*Ka*10^pH/(1+Ka*10^pH))</f>
        <v>7.4408423683125724E-2</v>
      </c>
      <c r="AH1286" s="19">
        <f>ABS(Ct_Na+10^-pH-Kw*10^pH-Ct_Cl-Ct_OAc*Ka*10^pH/(1+Ka*10^pH))</f>
        <v>7.1768906360555024E-2</v>
      </c>
      <c r="AI1286" s="19">
        <f>ABS(Ct_Na+10^-pH-Kw*10^pH-Ct_Cl-Ct_OAc*Ka*10^pH/(1+Ka*10^pH))</f>
        <v>6.9228993465251104E-2</v>
      </c>
      <c r="AJ1286" s="19">
        <f>ABS(Ct_Na+10^-pH-Kw*10^pH-Ct_Cl-Ct_OAc*Ka*10^pH/(1+Ka*10^pH))</f>
        <v>6.6783151417921433E-2</v>
      </c>
      <c r="AK1286" s="19">
        <f>ABS(Ct_Na+10^-pH-Kw*10^pH-Ct_Cl-Ct_OAc*Ka*10^pH/(1+Ka*10^pH))</f>
        <v>6.4426249081403708E-2</v>
      </c>
      <c r="AL1286" s="19">
        <f>ABS(Ct_Na+10^-pH-Kw*10^pH-Ct_Cl-Ct_OAc*Ka*10^pH/(1+Ka*10^pH))</f>
        <v>6.21535218283331E-2</v>
      </c>
      <c r="AM1286" s="19">
        <f>ABS(Ct_Na+10^-pH-Kw*10^pH-Ct_Cl-Ct_OAc*Ka*10^pH/(1+Ka*10^pH))</f>
        <v>5.996053939115966E-2</v>
      </c>
      <c r="AN1286" s="19">
        <f>ABS(Ct_Na+10^-pH-Kw*10^pH-Ct_Cl-Ct_OAc*Ka*10^pH/(1+Ka*10^pH))</f>
        <v>5.7843177038026716E-2</v>
      </c>
      <c r="AO1286" s="19">
        <f>ABS(Ct_Na+10^-pH-Kw*10^pH-Ct_Cl-Ct_OAc*Ka*10^pH/(1+Ka*10^pH))</f>
        <v>5.579758967991523E-2</v>
      </c>
      <c r="AP1286" s="19">
        <f>ABS(Ct_Na+10^-pH-Kw*10^pH-Ct_Cl-Ct_OAc*Ka*10^pH/(1+Ka*10^pH))</f>
        <v>5.3820188567074101E-2</v>
      </c>
      <c r="AQ1286" s="19">
        <f>ABS(Ct_Na+10^-pH-Kw*10^pH-Ct_Cl-Ct_OAc*Ka*10^pH/(1+Ka*10^pH))</f>
        <v>5.190762027760483E-2</v>
      </c>
      <c r="AR1286" s="19">
        <f>ABS(Ct_Na+10^-pH-Kw*10^pH-Ct_Cl-Ct_OAc*Ka*10^pH/(1+Ka*10^pH))</f>
        <v>5.0056747739408748E-2</v>
      </c>
      <c r="AS1286" s="19">
        <f>ABS(Ct_Na+10^-pH-Kw*10^pH-Ct_Cl-Ct_OAc*Ka*10^pH/(1+Ka*10^pH))</f>
        <v>4.8264633059568109E-2</v>
      </c>
      <c r="AT1286" s="19">
        <f>ABS(Ct_Na+10^-pH-Kw*10^pH-Ct_Cl-Ct_OAc*Ka*10^pH/(1+Ka*10^pH))</f>
        <v>4.6528521963472486E-2</v>
      </c>
      <c r="AU1286" s="19">
        <f>ABS(Ct_Na+10^-pH-Kw*10^pH-Ct_Cl-Ct_OAc*Ka*10^pH/(1+Ka*10^pH))</f>
        <v>4.484582967033366E-2</v>
      </c>
      <c r="AV1286" s="19">
        <f>ABS(Ct_Na+10^-pH-Kw*10^pH-Ct_Cl-Ct_OAc*Ka*10^pH/(1+Ka*10^pH))</f>
        <v>4.3214128052744466E-2</v>
      </c>
      <c r="AW1286" s="19">
        <f>ABS(Ct_Na+10^-pH-Kw*10^pH-Ct_Cl-Ct_OAc*Ka*10^pH/(1+Ka*10^pH))</f>
        <v>4.1631133946128121E-2</v>
      </c>
      <c r="AX1286" s="19">
        <f>ABS(Ct_Na+10^-pH-Kw*10^pH-Ct_Cl-Ct_OAc*Ka*10^pH/(1+Ka*10^pH))</f>
        <v>4.0094698489706343E-2</v>
      </c>
      <c r="AY1286" s="19">
        <f>ABS(Ct_Na+10^-pH-Kw*10^pH-Ct_Cl-Ct_OAc*Ka*10^pH/(1+Ka*10^pH))</f>
        <v>3.8602797394340291E-2</v>
      </c>
      <c r="AZ1286" s="19">
        <f>ABS(Ct_Na+10^-pH-Kw*10^pH-Ct_Cl-Ct_OAc*Ka*10^pH/(1+Ka*10^pH))</f>
        <v>3.715352204455611E-2</v>
      </c>
      <c r="BA1286" s="19">
        <f>ABS(Ct_Na+10^-pH-Kw*10^pH-Ct_Cl-Ct_OAc*Ka*10^pH/(1+Ka*10^pH))</f>
        <v>3.5745071352512356E-2</v>
      </c>
      <c r="BB1286" s="19">
        <f>ABS(Ct_Na+10^-pH-Kw*10^pH-Ct_Cl-Ct_OAc*Ka*10^pH/(1+Ka*10^pH))</f>
        <v>3.4375744290803138E-2</v>
      </c>
      <c r="BC1286" s="19">
        <f>ABS(Ct_Na+10^-pH-Kw*10^pH-Ct_Cl-Ct_OAc*Ka*10^pH/(1+Ka*10^pH))</f>
        <v>3.3043933039003728E-2</v>
      </c>
      <c r="BD1286" s="19">
        <f>ABS(Ct_Na+10^-pH-Kw*10^pH-Ct_Cl-Ct_OAc*Ka*10^pH/(1+Ka*10^pH))</f>
        <v>3.1748116685901634E-2</v>
      </c>
      <c r="BE1286" s="19">
        <f>ABS(Ct_Na+10^-pH-Kw*10^pH-Ct_Cl-Ct_OAc*Ka*10^pH/(1+Ka*10^pH))</f>
        <v>3.0486855435548934E-2</v>
      </c>
      <c r="BF1286" s="19">
        <f>ABS(Ct_Na+10^-pH-Kw*10^pH-Ct_Cl-Ct_OAc*Ka*10^pH/(1+Ka*10^pH))</f>
        <v>2.9258785270731814E-2</v>
      </c>
      <c r="BG1286" s="19">
        <f>ABS(Ct_Na+10^-pH-Kw*10^pH-Ct_Cl-Ct_OAc*Ka*10^pH/(1+Ka*10^pH))</f>
        <v>2.8062613032273597E-2</v>
      </c>
      <c r="BH1286" s="19">
        <f>ABS(Ct_Na+10^-pH-Kw*10^pH-Ct_Cl-Ct_OAc*Ka*10^pH/(1+Ka*10^pH))</f>
        <v>2.6897111876852758E-2</v>
      </c>
      <c r="BI1286" s="19">
        <f>ABS(Ct_Na+10^-pH-Kw*10^pH-Ct_Cl-Ct_OAc*Ka*10^pH/(1+Ka*10^pH))</f>
        <v>2.5761117079796999E-2</v>
      </c>
      <c r="BJ1286" s="19">
        <f>ABS(Ct_Na+10^-pH-Kw*10^pH-Ct_Cl-Ct_OAc*Ka*10^pH/(1+Ka*10^pH))</f>
        <v>2.4653522152667636E-2</v>
      </c>
      <c r="BK1286" s="19">
        <f>ABS(Ct_Na+10^-pH-Kw*10^pH-Ct_Cl-Ct_OAc*Ka*10^pH/(1+Ka*10^pH))</f>
        <v>2.3573275248430364E-2</v>
      </c>
      <c r="BL1286" s="19">
        <f>ABS(Ct_Na+10^-pH-Kw*10^pH-Ct_Cl-Ct_OAc*Ka*10^pH/(1+Ka*10^pH))</f>
        <v>2.2519375829662295E-2</v>
      </c>
      <c r="BM1286" s="19">
        <f>ABS(Ct_Na+10^-pH-Kw*10^pH-Ct_Cl-Ct_OAc*Ka*10^pH/(1+Ka*10^pH))</f>
        <v>2.1490871577611495E-2</v>
      </c>
      <c r="BN1286" s="19">
        <f>ABS(Ct_Na+10^-pH-Kw*10^pH-Ct_Cl-Ct_OAc*Ka*10^pH/(1+Ka*10^pH))</f>
        <v>2.0486855522038147E-2</v>
      </c>
      <c r="BO1286" s="19">
        <f>ABS(Ct_Na+10^-pH-Kw*10^pH-Ct_Cl-Ct_OAc*Ka*10^pH/(1+Ka*10^pH))</f>
        <v>1.9506463373654741E-2</v>
      </c>
      <c r="BP1286" s="19">
        <f>ABS(Ct_Na+10^-pH-Kw*10^pH-Ct_Cl-Ct_OAc*Ka*10^pH/(1+Ka*10^pH))</f>
        <v>1.8548871042675587E-2</v>
      </c>
      <c r="BQ1286" s="19">
        <f>ABS(Ct_Na+10^-pH-Kw*10^pH-Ct_Cl-Ct_OAc*Ka*10^pH/(1+Ka*10^pH))</f>
        <v>1.7613292328500563E-2</v>
      </c>
      <c r="BR1286" s="19">
        <f>ABS(Ct_Na+10^-pH-Kw*10^pH-Ct_Cl-Ct_OAc*Ka*10^pH/(1+Ka*10^pH))</f>
        <v>1.6698976766920431E-2</v>
      </c>
      <c r="BS1286" s="19">
        <f>ABS(Ct_Na+10^-pH-Kw*10^pH-Ct_Cl-Ct_OAc*Ka*10^pH/(1+Ka*10^pH))</f>
        <v>1.5805207622454444E-2</v>
      </c>
      <c r="BT1286" s="19">
        <f>ABS(Ct_Na+10^-pH-Kw*10^pH-Ct_Cl-Ct_OAc*Ka*10^pH/(1+Ka*10^pH))</f>
        <v>1.4931300014532155E-2</v>
      </c>
      <c r="BU1286" s="19">
        <f>ABS(Ct_Na+10^-pH-Kw*10^pH-Ct_Cl-Ct_OAc*Ka*10^pH/(1+Ka*10^pH))</f>
        <v>1.4076599167223532E-2</v>
      </c>
      <c r="BV1286" s="19">
        <f>ABS(Ct_Na+10^-pH-Kw*10^pH-Ct_Cl-Ct_OAc*Ka*10^pH/(1+Ka*10^pH))</f>
        <v>1.3240478773117299E-2</v>
      </c>
      <c r="BW1286" s="19">
        <f>ABS(Ct_Na+10^-pH-Kw*10^pH-Ct_Cl-Ct_OAc*Ka*10^pH/(1+Ka*10^pH))</f>
        <v>1.2422339462755252E-2</v>
      </c>
      <c r="BX1286" s="19">
        <f>ABS(Ct_Na+10^-pH-Kw*10^pH-Ct_Cl-Ct_OAc*Ka*10^pH/(1+Ka*10^pH))</f>
        <v>1.162160737176262E-2</v>
      </c>
      <c r="BY1286" s="19">
        <f>ABS(Ct_Na+10^-pH-Kw*10^pH-Ct_Cl-Ct_OAc*Ka*10^pH/(1+Ka*10^pH))</f>
        <v>1.0837732798475108E-2</v>
      </c>
      <c r="BZ1286" s="19">
        <f>ABS(Ct_Na+10^-pH-Kw*10^pH-Ct_Cl-Ct_OAc*Ka*10^pH/(1+Ka*10^pH))</f>
        <v>1.0070188945464395E-2</v>
      </c>
      <c r="CA1286" s="19">
        <f>ABS(Ct_Na+10^-pH-Kw*10^pH-Ct_Cl-Ct_OAc*Ka*10^pH/(1+Ka*10^pH))</f>
        <v>9.3184707389075416E-3</v>
      </c>
      <c r="CB1286" s="19">
        <f>ABS(Ct_Na+10^-pH-Kw*10^pH-Ct_Cl-Ct_OAc*Ka*10^pH/(1+Ka*10^pH))</f>
        <v>8.5820937202395892E-3</v>
      </c>
      <c r="CC1286" s="19">
        <f>ABS(Ct_Na+10^-pH-Kw*10^pH-Ct_Cl-Ct_OAc*Ka*10^pH/(1+Ka*10^pH))</f>
        <v>7.8605930049790648E-3</v>
      </c>
      <c r="CD1286" s="19">
        <f>ABS(Ct_Na+10^-pH-Kw*10^pH-Ct_Cl-Ct_OAc*Ka*10^pH/(1+Ka*10^pH))</f>
        <v>7.1535223040237669E-3</v>
      </c>
      <c r="CE1286" s="19">
        <f>ABS(Ct_Na+10^-pH-Kw*10^pH-Ct_Cl-Ct_OAc*Ka*10^pH/(1+Ka*10^pH))</f>
        <v>6.4604530030873686E-3</v>
      </c>
      <c r="CF1286" s="19">
        <f>ABS(Ct_Na+10^-pH-Kw*10^pH-Ct_Cl-Ct_OAc*Ka*10^pH/(1+Ka*10^pH))</f>
        <v>5.7809732962869828E-3</v>
      </c>
      <c r="CG1286" s="19">
        <f>ABS(Ct_Na+10^-pH-Kw*10^pH-Ct_Cl-Ct_OAc*Ka*10^pH/(1+Ka*10^pH))</f>
        <v>5.114687370201175E-3</v>
      </c>
      <c r="CH1286" s="19">
        <f>ABS(Ct_Na+10^-pH-Kw*10^pH-Ct_Cl-Ct_OAc*Ka*10^pH/(1+Ka*10^pH))</f>
        <v>4.4612146350016257E-3</v>
      </c>
      <c r="CI1286" s="19">
        <f>ABS(Ct_Na+10^-pH-Kw*10^pH-Ct_Cl-Ct_OAc*Ka*10^pH/(1+Ka*10^pH))</f>
        <v>3.8201889995201702E-3</v>
      </c>
      <c r="CJ1286" s="19">
        <f>ABS(Ct_Na+10^-pH-Kw*10^pH-Ct_Cl-Ct_OAc*Ka*10^pH/(1+Ka*10^pH))</f>
        <v>3.1912581873496867E-3</v>
      </c>
      <c r="CK1286" s="19">
        <f>ABS(Ct_Na+10^-pH-Kw*10^pH-Ct_Cl-Ct_OAc*Ka*10^pH/(1+Ka*10^pH))</f>
        <v>2.5740830912945115E-3</v>
      </c>
      <c r="CL1286" s="19">
        <f>ABS(Ct_Na+10^-pH-Kw*10^pH-Ct_Cl-Ct_OAc*Ka*10^pH/(1+Ka*10^pH))</f>
        <v>1.9683371636848301E-3</v>
      </c>
      <c r="CM1286" s="19">
        <f>ABS(Ct_Na+10^-pH-Kw*10^pH-Ct_Cl-Ct_OAc*Ka*10^pH/(1+Ka*10^pH))</f>
        <v>1.3737058402514754E-3</v>
      </c>
      <c r="CN1286" s="19">
        <f>ABS(Ct_Na+10^-pH-Kw*10^pH-Ct_Cl-Ct_OAc*Ka*10^pH/(1+Ka*10^pH))</f>
        <v>7.8988599542598181E-4</v>
      </c>
      <c r="CO1286" s="19">
        <f>ABS(Ct_Na+10^-pH-Kw*10^pH-Ct_Cl-Ct_OAc*Ka*10^pH/(1+Ka*10^pH))</f>
        <v>2.1658542708383882E-4</v>
      </c>
      <c r="CP1286" s="19">
        <f>ABS(Ct_Na+10^-pH-Kw*10^pH-Ct_Cl-Ct_OAc*Ka*10^pH/(1+Ka*10^pH))</f>
        <v>3.4647763110932928E-4</v>
      </c>
      <c r="CQ1286" s="19">
        <f>ABS(Ct_Na+10^-pH-Kw*10^pH-Ct_Cl-Ct_OAc*Ka*10^pH/(1+Ka*10^pH))</f>
        <v>8.9957497145840004E-4</v>
      </c>
      <c r="CR1286" s="19">
        <f>ABS(Ct_Na+10^-pH-Kw*10^pH-Ct_Cl-Ct_OAc*Ka*10^pH/(1+Ka*10^pH))</f>
        <v>1.4429688496960455E-3</v>
      </c>
      <c r="CS1286" s="19">
        <f>ABS(Ct_Na+10^-pH-Kw*10^pH-Ct_Cl-Ct_OAc*Ka*10^pH/(1+Ka*10^pH))</f>
        <v>1.9769123996165178E-3</v>
      </c>
      <c r="CT1286" s="19">
        <f>ABS(Ct_Na+10^-pH-Kw*10^pH-Ct_Cl-Ct_OAc*Ka*10^pH/(1+Ka*10^pH))</f>
        <v>2.501650026262528E-3</v>
      </c>
      <c r="CU1286" s="19">
        <f>ABS(Ct_Na+10^-pH-Kw*10^pH-Ct_Cl-Ct_OAc*Ka*10^pH/(1+Ka*10^pH))</f>
        <v>3.0174177789487402E-3</v>
      </c>
      <c r="CV1286" s="19">
        <f>ABS(Ct_Na+10^-pH-Kw*10^pH-Ct_Cl-Ct_OAc*Ka*10^pH/(1+Ka*10^pH))</f>
        <v>3.5244437053182712E-3</v>
      </c>
      <c r="CW1286" s="19">
        <f>ABS(Ct_Na+10^-pH-Kw*10^pH-Ct_Cl-Ct_OAc*Ka*10^pH/(1+Ka*10^pH))</f>
        <v>4.022948187547129E-3</v>
      </c>
      <c r="CX1286" s="19">
        <f>ABS(Ct_Na+10^-pH-Kw*10^pH-Ct_Cl-Ct_OAc*Ka*10^pH/(1+Ka*10^pH))</f>
        <v>4.5131442617388218E-3</v>
      </c>
    </row>
    <row r="1287" spans="1:102">
      <c r="A1287" s="24">
        <v>12.58</v>
      </c>
      <c r="B1287" s="19">
        <f>ABS(Ct_Na+10^-pH-Kw*10^pH-Ct_Cl-Ct_OAc*Ka*10^pH/(1+Ka*10^pH))</f>
        <v>0.28801893667357653</v>
      </c>
      <c r="C1287" s="19">
        <f>ABS(Ct_Na+10^-pH-Kw*10^pH-Ct_Cl-Ct_OAc*Ka*10^pH/(1+Ka*10^pH))</f>
        <v>0.2713522701477773</v>
      </c>
      <c r="D1287" s="19">
        <f>ABS(Ct_Na+10^-pH-Kw*10^pH-Ct_Cl-Ct_OAc*Ka*10^pH/(1+Ka*10^pH))</f>
        <v>0.2562007551243235</v>
      </c>
      <c r="E1287" s="19">
        <f>ABS(Ct_Na+10^-pH-Kw*10^pH-Ct_Cl-Ct_OAc*Ka*10^pH/(1+Ka*10^pH))</f>
        <v>0.24236676314638742</v>
      </c>
      <c r="F1287" s="19">
        <f>ABS(Ct_Na+10^-pH-Kw*10^pH-Ct_Cl-Ct_OAc*Ka*10^pH/(1+Ka*10^pH))</f>
        <v>0.22968560383327929</v>
      </c>
      <c r="G1287" s="19">
        <f>ABS(Ct_Na+10^-pH-Kw*10^pH-Ct_Cl-Ct_OAc*Ka*10^pH/(1+Ka*10^pH))</f>
        <v>0.21801893726521987</v>
      </c>
      <c r="H1287" s="19">
        <f>ABS(Ct_Na+10^-pH-Kw*10^pH-Ct_Cl-Ct_OAc*Ka*10^pH/(1+Ka*10^pH))</f>
        <v>0.20724970658701117</v>
      </c>
      <c r="I1287" s="19">
        <f>ABS(Ct_Na+10^-pH-Kw*10^pH-Ct_Cl-Ct_OAc*Ka*10^pH/(1+Ka*10^pH))</f>
        <v>0.19727819669978086</v>
      </c>
      <c r="J1287" s="19">
        <f>ABS(Ct_Na+10^-pH-Kw*10^pH-Ct_Cl-Ct_OAc*Ka*10^pH/(1+Ka*10^pH))</f>
        <v>0.18801893751878132</v>
      </c>
      <c r="K1287" s="19">
        <f>ABS(Ct_Na+10^-pH-Kw*10^pH-Ct_Cl-Ct_OAc*Ka*10^pH/(1+Ka*10^pH))</f>
        <v>0.17939824793647136</v>
      </c>
      <c r="L1287" s="19">
        <f>ABS(Ct_Na+10^-pH-Kw*10^pH-Ct_Cl-Ct_OAc*Ka*10^pH/(1+Ka*10^pH))</f>
        <v>0.17135227099298211</v>
      </c>
      <c r="M1287" s="19">
        <f>ABS(Ct_Na+10^-pH-Kw*10^pH-Ct_Cl-Ct_OAc*Ka*10^pH/(1+Ka*10^pH))</f>
        <v>0.16382538933616955</v>
      </c>
      <c r="N1287" s="19">
        <f>ABS(Ct_Na+10^-pH-Kw*10^pH-Ct_Cl-Ct_OAc*Ka*10^pH/(1+Ka*10^pH))</f>
        <v>0.15676893778290779</v>
      </c>
      <c r="O1287" s="19">
        <f>ABS(Ct_Na+10^-pH-Kw*10^pH-Ct_Cl-Ct_OAc*Ka*10^pH/(1+Ka*10^pH))</f>
        <v>0.15014014996014677</v>
      </c>
      <c r="P1287" s="19">
        <f>ABS(Ct_Na+10^-pH-Kw*10^pH-Ct_Cl-Ct_OAc*Ka*10^pH/(1+Ka*10^pH))</f>
        <v>0.1439012908328422</v>
      </c>
      <c r="Q1287" s="19">
        <f>ABS(Ct_Na+10^-pH-Kw*10^pH-Ct_Cl-Ct_OAc*Ka*10^pH/(1+Ka*10^pH))</f>
        <v>0.1380189379413837</v>
      </c>
      <c r="R1287" s="19">
        <f>ABS(Ct_Na+10^-pH-Kw*10^pH-Ct_Cl-Ct_OAc*Ka*10^pH/(1+Ka*10^pH))</f>
        <v>0.13246338243278397</v>
      </c>
      <c r="S1287" s="19">
        <f>ABS(Ct_Na+10^-pH-Kw*10^pH-Ct_Cl-Ct_OAc*Ka*10^pH/(1+Ka*10^pH))</f>
        <v>0.12720812722194635</v>
      </c>
      <c r="T1287" s="19">
        <f>ABS(Ct_Na+10^-pH-Kw*10^pH-Ct_Cl-Ct_OAc*Ka*10^pH/(1+Ka*10^pH))</f>
        <v>0.12222946439062655</v>
      </c>
      <c r="U1287" s="19">
        <f>ABS(Ct_Na+10^-pH-Kw*10^pH-Ct_Cl-Ct_OAc*Ka*10^pH/(1+Ka*10^pH))</f>
        <v>0.11750611760193851</v>
      </c>
      <c r="V1287" s="19">
        <f>ABS(Ct_Na+10^-pH-Kw*10^pH-Ct_Cl-Ct_OAc*Ka*10^pH/(1+Ka*10^pH))</f>
        <v>0.11301893815268489</v>
      </c>
      <c r="W1287" s="19">
        <f>ABS(Ct_Na+10^-pH-Kw*10^pH-Ct_Cl-Ct_OAc*Ka*10^pH/(1+Ka*10^pH))</f>
        <v>0.10875064550583385</v>
      </c>
      <c r="X1287" s="19">
        <f>ABS(Ct_Na+10^-pH-Kw*10^pH-Ct_Cl-Ct_OAc*Ka*10^pH/(1+Ka*10^pH))</f>
        <v>0.10468560488978529</v>
      </c>
      <c r="Y1287" s="19">
        <f>ABS(Ct_Na+10^-pH-Kw*10^pH-Ct_Cl-Ct_OAc*Ka*10^pH/(1+Ka*10^pH))</f>
        <v>0.10080963593029711</v>
      </c>
      <c r="Z1287" s="19">
        <f>ABS(Ct_Na+10^-pH-Kw*10^pH-Ct_Cl-Ct_OAc*Ka*10^pH/(1+Ka*10^pH))</f>
        <v>9.7109847378058375E-2</v>
      </c>
      <c r="AA1287" s="19">
        <f>ABS(Ct_Na+10^-pH-Kw*10^pH-Ct_Cl-Ct_OAc*Ka*10^pH/(1+Ka*10^pH))</f>
        <v>9.3574493872585818E-2</v>
      </c>
      <c r="AB1287" s="19">
        <f>ABS(Ct_Na+10^-pH-Kw*10^pH-Ct_Cl-Ct_OAc*Ka*10^pH/(1+Ka*10^pH))</f>
        <v>9.0192851389090348E-2</v>
      </c>
      <c r="AC1287" s="19">
        <f>ABS(Ct_Na+10^-pH-Kw*10^pH-Ct_Cl-Ct_OAc*Ka*10^pH/(1+Ka*10^pH))</f>
        <v>8.6955108585743582E-2</v>
      </c>
      <c r="AD1287" s="19">
        <f>ABS(Ct_Na+10^-pH-Kw*10^pH-Ct_Cl-Ct_OAc*Ka*10^pH/(1+Ka*10^pH))</f>
        <v>8.385227173253626E-2</v>
      </c>
      <c r="AE1287" s="19">
        <f>ABS(Ct_Na+10^-pH-Kw*10^pH-Ct_Cl-Ct_OAc*Ka*10^pH/(1+Ka*10^pH))</f>
        <v>8.08760812815007E-2</v>
      </c>
      <c r="AF1287" s="19">
        <f>ABS(Ct_Na+10^-pH-Kw*10^pH-Ct_Cl-Ct_OAc*Ka*10^pH/(1+Ka*10^pH))</f>
        <v>7.8018938448506561E-2</v>
      </c>
      <c r="AG1287" s="19">
        <f>ABS(Ct_Na+10^-pH-Kw*10^pH-Ct_Cl-Ct_OAc*Ka*10^pH/(1+Ka*10^pH))</f>
        <v>7.5273840432492564E-2</v>
      </c>
      <c r="AH1287" s="19">
        <f>ABS(Ct_Na+10^-pH-Kw*10^pH-Ct_Cl-Ct_OAc*Ka*10^pH/(1+Ka*10^pH))</f>
        <v>7.263432310940221E-2</v>
      </c>
      <c r="AI1287" s="19">
        <f>ABS(Ct_Na+10^-pH-Kw*10^pH-Ct_Cl-Ct_OAc*Ka*10^pH/(1+Ka*10^pH))</f>
        <v>7.0094410213598274E-2</v>
      </c>
      <c r="AJ1287" s="19">
        <f>ABS(Ct_Na+10^-pH-Kw*10^pH-Ct_Cl-Ct_OAc*Ka*10^pH/(1+Ka*10^pH))</f>
        <v>6.7648568165787071E-2</v>
      </c>
      <c r="AK1287" s="19">
        <f>ABS(Ct_Na+10^-pH-Kw*10^pH-Ct_Cl-Ct_OAc*Ka*10^pH/(1+Ka*10^pH))</f>
        <v>6.5291665828805329E-2</v>
      </c>
      <c r="AL1287" s="19">
        <f>ABS(Ct_Na+10^-pH-Kw*10^pH-Ct_Cl-Ct_OAc*Ka*10^pH/(1+Ka*10^pH))</f>
        <v>6.3018938575287273E-2</v>
      </c>
      <c r="AM1287" s="19">
        <f>ABS(Ct_Na+10^-pH-Kw*10^pH-Ct_Cl-Ct_OAc*Ka*10^pH/(1+Ka*10^pH))</f>
        <v>6.0825956137682095E-2</v>
      </c>
      <c r="AN1287" s="19">
        <f>ABS(Ct_Na+10^-pH-Kw*10^pH-Ct_Cl-Ct_OAc*Ka*10^pH/(1+Ka*10^pH))</f>
        <v>5.8708593784132304E-2</v>
      </c>
      <c r="AO1287" s="19">
        <f>ABS(Ct_Na+10^-pH-Kw*10^pH-Ct_Cl-Ct_OAc*Ka*10^pH/(1+Ka*10^pH))</f>
        <v>5.6663006425618084E-2</v>
      </c>
      <c r="AP1287" s="19">
        <f>ABS(Ct_Na+10^-pH-Kw*10^pH-Ct_Cl-Ct_OAc*Ka*10^pH/(1+Ka*10^pH))</f>
        <v>5.4685605312387683E-2</v>
      </c>
      <c r="AQ1287" s="19">
        <f>ABS(Ct_Na+10^-pH-Kw*10^pH-Ct_Cl-Ct_OAc*Ka*10^pH/(1+Ka*10^pH))</f>
        <v>5.2773037022541866E-2</v>
      </c>
      <c r="AR1287" s="19">
        <f>ABS(Ct_Na+10^-pH-Kw*10^pH-Ct_Cl-Ct_OAc*Ka*10^pH/(1+Ka*10^pH))</f>
        <v>5.0922164483981396E-2</v>
      </c>
      <c r="AS1287" s="19">
        <f>ABS(Ct_Na+10^-pH-Kw*10^pH-Ct_Cl-Ct_OAc*Ka*10^pH/(1+Ka*10^pH))</f>
        <v>4.9130049803787941E-2</v>
      </c>
      <c r="AT1287" s="19">
        <f>ABS(Ct_Na+10^-pH-Kw*10^pH-Ct_Cl-Ct_OAc*Ka*10^pH/(1+Ka*10^pH))</f>
        <v>4.7393938707350515E-2</v>
      </c>
      <c r="AU1287" s="19">
        <f>ABS(Ct_Na+10^-pH-Kw*10^pH-Ct_Cl-Ct_OAc*Ka*10^pH/(1+Ka*10^pH))</f>
        <v>4.571124641388042E-2</v>
      </c>
      <c r="AV1287" s="19">
        <f>ABS(Ct_Na+10^-pH-Kw*10^pH-Ct_Cl-Ct_OAc*Ka*10^pH/(1+Ka*10^pH))</f>
        <v>4.407954479596999E-2</v>
      </c>
      <c r="AW1287" s="19">
        <f>ABS(Ct_Na+10^-pH-Kw*10^pH-Ct_Cl-Ct_OAc*Ka*10^pH/(1+Ka*10^pH))</f>
        <v>4.2496550689041991E-2</v>
      </c>
      <c r="AX1287" s="19">
        <f>ABS(Ct_Na+10^-pH-Kw*10^pH-Ct_Cl-Ct_OAc*Ka*10^pH/(1+Ka*10^pH))</f>
        <v>4.0960115232317726E-2</v>
      </c>
      <c r="AY1287" s="19">
        <f>ABS(Ct_Na+10^-pH-Kw*10^pH-Ct_Cl-Ct_OAc*Ka*10^pH/(1+Ka*10^pH))</f>
        <v>3.9468214136657957E-2</v>
      </c>
      <c r="AZ1287" s="19">
        <f>ABS(Ct_Na+10^-pH-Kw*10^pH-Ct_Cl-Ct_OAc*Ka*10^pH/(1+Ka*10^pH))</f>
        <v>3.8018938786588463E-2</v>
      </c>
      <c r="BA1287" s="19">
        <f>ABS(Ct_Na+10^-pH-Kw*10^pH-Ct_Cl-Ct_OAc*Ka*10^pH/(1+Ka*10^pH))</f>
        <v>3.6610488094267417E-2</v>
      </c>
      <c r="BB1287" s="19">
        <f>ABS(Ct_Na+10^-pH-Kw*10^pH-Ct_Cl-Ct_OAc*Ka*10^pH/(1+Ka*10^pH))</f>
        <v>3.5241161032288616E-2</v>
      </c>
      <c r="BC1287" s="19">
        <f>ABS(Ct_Na+10^-pH-Kw*10^pH-Ct_Cl-Ct_OAc*Ka*10^pH/(1+Ka*10^pH))</f>
        <v>3.3909349780227006E-2</v>
      </c>
      <c r="BD1287" s="19">
        <f>ABS(Ct_Na+10^-pH-Kw*10^pH-Ct_Cl-Ct_OAc*Ka*10^pH/(1+Ka*10^pH))</f>
        <v>3.2613533426869797E-2</v>
      </c>
      <c r="BE1287" s="19">
        <f>ABS(Ct_Na+10^-pH-Kw*10^pH-Ct_Cl-Ct_OAc*Ka*10^pH/(1+Ka*10^pH))</f>
        <v>3.1352272176268778E-2</v>
      </c>
      <c r="BF1287" s="19">
        <f>ABS(Ct_Na+10^-pH-Kw*10^pH-Ct_Cl-Ct_OAc*Ka*10^pH/(1+Ka*10^pH))</f>
        <v>3.0124202011209897E-2</v>
      </c>
      <c r="BG1287" s="19">
        <f>ABS(Ct_Na+10^-pH-Kw*10^pH-Ct_Cl-Ct_OAc*Ka*10^pH/(1+Ka*10^pH))</f>
        <v>2.8928029772516187E-2</v>
      </c>
      <c r="BH1287" s="19">
        <f>ABS(Ct_Na+10^-pH-Kw*10^pH-Ct_Cl-Ct_OAc*Ka*10^pH/(1+Ka*10^pH))</f>
        <v>2.7762528616865886E-2</v>
      </c>
      <c r="BI1287" s="19">
        <f>ABS(Ct_Na+10^-pH-Kw*10^pH-Ct_Cl-Ct_OAc*Ka*10^pH/(1+Ka*10^pH))</f>
        <v>2.6626533819586479E-2</v>
      </c>
      <c r="BJ1287" s="19">
        <f>ABS(Ct_Na+10^-pH-Kw*10^pH-Ct_Cl-Ct_OAc*Ka*10^pH/(1+Ka*10^pH))</f>
        <v>2.5518938892239062E-2</v>
      </c>
      <c r="BK1287" s="19">
        <f>ABS(Ct_Na+10^-pH-Kw*10^pH-Ct_Cl-Ct_OAc*Ka*10^pH/(1+Ka*10^pH))</f>
        <v>2.443869198778912E-2</v>
      </c>
      <c r="BL1287" s="19">
        <f>ABS(Ct_Na+10^-pH-Kw*10^pH-Ct_Cl-Ct_OAc*Ka*10^pH/(1+Ka*10^pH))</f>
        <v>2.3384792568813564E-2</v>
      </c>
      <c r="BM1287" s="19">
        <f>ABS(Ct_Na+10^-pH-Kw*10^pH-Ct_Cl-Ct_OAc*Ka*10^pH/(1+Ka*10^pH))</f>
        <v>2.2356288316560287E-2</v>
      </c>
      <c r="BN1287" s="19">
        <f>ABS(Ct_Na+10^-pH-Kw*10^pH-Ct_Cl-Ct_OAc*Ka*10^pH/(1+Ka*10^pH))</f>
        <v>2.1352272260789264E-2</v>
      </c>
      <c r="BO1287" s="19">
        <f>ABS(Ct_Na+10^-pH-Kw*10^pH-Ct_Cl-Ct_OAc*Ka*10^pH/(1+Ka*10^pH))</f>
        <v>2.0371880112212845E-2</v>
      </c>
      <c r="BP1287" s="19">
        <f>ABS(Ct_Na+10^-pH-Kw*10^pH-Ct_Cl-Ct_OAc*Ka*10^pH/(1+Ka*10^pH))</f>
        <v>1.9414287781045175E-2</v>
      </c>
      <c r="BQ1287" s="19">
        <f>ABS(Ct_Na+10^-pH-Kw*10^pH-Ct_Cl-Ct_OAc*Ka*10^pH/(1+Ka*10^pH))</f>
        <v>1.8478709066685951E-2</v>
      </c>
      <c r="BR1287" s="19">
        <f>ABS(Ct_Na+10^-pH-Kw*10^pH-Ct_Cl-Ct_OAc*Ka*10^pH/(1+Ka*10^pH))</f>
        <v>1.7564393504925817E-2</v>
      </c>
      <c r="BS1287" s="19">
        <f>ABS(Ct_Na+10^-pH-Kw*10^pH-Ct_Cl-Ct_OAc*Ka*10^pH/(1+Ka*10^pH))</f>
        <v>1.6670624360283874E-2</v>
      </c>
      <c r="BT1287" s="19">
        <f>ABS(Ct_Na+10^-pH-Kw*10^pH-Ct_Cl-Ct_OAc*Ka*10^pH/(1+Ka*10^pH))</f>
        <v>1.5796716752189535E-2</v>
      </c>
      <c r="BU1287" s="19">
        <f>ABS(Ct_Na+10^-pH-Kw*10^pH-Ct_Cl-Ct_OAc*Ka*10^pH/(1+Ka*10^pH))</f>
        <v>1.4942015904712645E-2</v>
      </c>
      <c r="BV1287" s="19">
        <f>ABS(Ct_Na+10^-pH-Kw*10^pH-Ct_Cl-Ct_OAc*Ka*10^pH/(1+Ka*10^pH))</f>
        <v>1.41058955104418E-2</v>
      </c>
      <c r="BW1287" s="19">
        <f>ABS(Ct_Na+10^-pH-Kw*10^pH-Ct_Cl-Ct_OAc*Ka*10^pH/(1+Ka*10^pH))</f>
        <v>1.328775619991868E-2</v>
      </c>
      <c r="BX1287" s="19">
        <f>ABS(Ct_Na+10^-pH-Kw*10^pH-Ct_Cl-Ct_OAc*Ka*10^pH/(1+Ka*10^pH))</f>
        <v>1.2487024108768417E-2</v>
      </c>
      <c r="BY1287" s="19">
        <f>ABS(Ct_Na+10^-pH-Kw*10^pH-Ct_Cl-Ct_OAc*Ka*10^pH/(1+Ka*10^pH))</f>
        <v>1.1703149535326571E-2</v>
      </c>
      <c r="BZ1287" s="19">
        <f>ABS(Ct_Na+10^-pH-Kw*10^pH-Ct_Cl-Ct_OAc*Ka*10^pH/(1+Ka*10^pH))</f>
        <v>1.0935605682164749E-2</v>
      </c>
      <c r="CA1287" s="19">
        <f>ABS(Ct_Na+10^-pH-Kw*10^pH-Ct_Cl-Ct_OAc*Ka*10^pH/(1+Ka*10^pH))</f>
        <v>1.018388747545991E-2</v>
      </c>
      <c r="CB1287" s="19">
        <f>ABS(Ct_Na+10^-pH-Kw*10^pH-Ct_Cl-Ct_OAc*Ka*10^pH/(1+Ka*10^pH))</f>
        <v>9.4475104566469764E-3</v>
      </c>
      <c r="CC1287" s="19">
        <f>ABS(Ct_Na+10^-pH-Kw*10^pH-Ct_Cl-Ct_OAc*Ka*10^pH/(1+Ka*10^pH))</f>
        <v>8.7260097412444129E-3</v>
      </c>
      <c r="CD1287" s="19">
        <f>ABS(Ct_Na+10^-pH-Kw*10^pH-Ct_Cl-Ct_OAc*Ka*10^pH/(1+Ka*10^pH))</f>
        <v>8.0189390401499069E-3</v>
      </c>
      <c r="CE1287" s="19">
        <f>ABS(Ct_Na+10^-pH-Kw*10^pH-Ct_Cl-Ct_OAc*Ka*10^pH/(1+Ka*10^pH))</f>
        <v>7.3258697390770691E-3</v>
      </c>
      <c r="CF1287" s="19">
        <f>ABS(Ct_Na+10^-pH-Kw*10^pH-Ct_Cl-Ct_OAc*Ka*10^pH/(1+Ka*10^pH))</f>
        <v>6.6463900321429015E-3</v>
      </c>
      <c r="CG1287" s="19">
        <f>ABS(Ct_Na+10^-pH-Kw*10^pH-Ct_Cl-Ct_OAc*Ka*10^pH/(1+Ka*10^pH))</f>
        <v>5.9801041059259208E-3</v>
      </c>
      <c r="CH1287" s="19">
        <f>ABS(Ct_Na+10^-pH-Kw*10^pH-Ct_Cl-Ct_OAc*Ka*10^pH/(1+Ka*10^pH))</f>
        <v>5.3266313705977245E-3</v>
      </c>
      <c r="CI1287" s="19">
        <f>ABS(Ct_Na+10^-pH-Kw*10^pH-Ct_Cl-Ct_OAc*Ka*10^pH/(1+Ka*10^pH))</f>
        <v>4.6856057349900643E-3</v>
      </c>
      <c r="CJ1287" s="19">
        <f>ABS(Ct_Na+10^-pH-Kw*10^pH-Ct_Cl-Ct_OAc*Ka*10^pH/(1+Ka*10^pH))</f>
        <v>4.0566749226957702E-3</v>
      </c>
      <c r="CK1287" s="19">
        <f>ABS(Ct_Na+10^-pH-Kw*10^pH-Ct_Cl-Ct_OAc*Ka*10^pH/(1+Ka*10^pH))</f>
        <v>3.439499826519081E-3</v>
      </c>
      <c r="CL1287" s="19">
        <f>ABS(Ct_Na+10^-pH-Kw*10^pH-Ct_Cl-Ct_OAc*Ka*10^pH/(1+Ka*10^pH))</f>
        <v>2.8337538987901478E-3</v>
      </c>
      <c r="CM1287" s="19">
        <f>ABS(Ct_Na+10^-pH-Kw*10^pH-Ct_Cl-Ct_OAc*Ka*10^pH/(1+Ka*10^pH))</f>
        <v>2.2391225752397201E-3</v>
      </c>
      <c r="CN1287" s="19">
        <f>ABS(Ct_Na+10^-pH-Kw*10^pH-Ct_Cl-Ct_OAc*Ka*10^pH/(1+Ka*10^pH))</f>
        <v>1.6553027302992906E-3</v>
      </c>
      <c r="CO1287" s="19">
        <f>ABS(Ct_Na+10^-pH-Kw*10^pH-Ct_Cl-Ct_OAc*Ka*10^pH/(1+Ka*10^pH))</f>
        <v>1.0820021618442796E-3</v>
      </c>
      <c r="CP1287" s="19">
        <f>ABS(Ct_Na+10^-pH-Kw*10^pH-Ct_Cl-Ct_OAc*Ka*10^pH/(1+Ka*10^pH))</f>
        <v>5.1893910354025574E-4</v>
      </c>
      <c r="CQ1287" s="19">
        <f>ABS(Ct_Na+10^-pH-Kw*10^pH-Ct_Cl-Ct_OAc*Ka*10^pH/(1+Ka*10^pH))</f>
        <v>3.4158236917693208E-5</v>
      </c>
      <c r="CR1287" s="19">
        <f>ABS(Ct_Na+10^-pH-Kw*10^pH-Ct_Cl-Ct_OAc*Ka*10^pH/(1+Ka*10^pH))</f>
        <v>5.7755211526232947E-4</v>
      </c>
      <c r="CS1287" s="19">
        <f>ABS(Ct_Na+10^-pH-Kw*10^pH-Ct_Cl-Ct_OAc*Ka*10^pH/(1+Ka*10^pH))</f>
        <v>1.111495665287919E-3</v>
      </c>
      <c r="CT1287" s="19">
        <f>ABS(Ct_Na+10^-pH-Kw*10^pH-Ct_Cl-Ct_OAc*Ka*10^pH/(1+Ka*10^pH))</f>
        <v>1.6362332920372355E-3</v>
      </c>
      <c r="CU1287" s="19">
        <f>ABS(Ct_Na+10^-pH-Kw*10^pH-Ct_Cl-Ct_OAc*Ka*10^pH/(1+Ka*10^pH))</f>
        <v>2.1520010448249846E-3</v>
      </c>
      <c r="CV1287" s="19">
        <f>ABS(Ct_Na+10^-pH-Kw*10^pH-Ct_Cl-Ct_OAc*Ka*10^pH/(1+Ka*10^pH))</f>
        <v>2.6590269712943454E-3</v>
      </c>
      <c r="CW1287" s="19">
        <f>ABS(Ct_Na+10^-pH-Kw*10^pH-Ct_Cl-Ct_OAc*Ka*10^pH/(1+Ka*10^pH))</f>
        <v>3.15753145362134E-3</v>
      </c>
      <c r="CX1287" s="19">
        <f>ABS(Ct_Na+10^-pH-Kw*10^pH-Ct_Cl-Ct_OAc*Ka*10^pH/(1+Ka*10^pH))</f>
        <v>3.647727527909532E-3</v>
      </c>
    </row>
    <row r="1288" spans="1:102">
      <c r="A1288" s="23">
        <v>12.59</v>
      </c>
      <c r="B1288" s="19">
        <f>ABS(Ct_Na+10^-pH-Kw*10^pH-Ct_Cl-Ct_OAc*Ka*10^pH/(1+Ka*10^pH))</f>
        <v>0.28890451160829167</v>
      </c>
      <c r="C1288" s="19">
        <f>ABS(Ct_Na+10^-pH-Kw*10^pH-Ct_Cl-Ct_OAc*Ka*10^pH/(1+Ka*10^pH))</f>
        <v>0.27223784507928595</v>
      </c>
      <c r="D1288" s="19">
        <f>ABS(Ct_Na+10^-pH-Kw*10^pH-Ct_Cl-Ct_OAc*Ka*10^pH/(1+Ka*10^pH))</f>
        <v>0.25708633005291709</v>
      </c>
      <c r="E1288" s="19">
        <f>ABS(Ct_Na+10^-pH-Kw*10^pH-Ct_Cl-Ct_OAc*Ka*10^pH/(1+Ka*10^pH))</f>
        <v>0.2432523380723195</v>
      </c>
      <c r="F1288" s="19">
        <f>ABS(Ct_Na+10^-pH-Kw*10^pH-Ct_Cl-Ct_OAc*Ka*10^pH/(1+Ka*10^pH))</f>
        <v>0.23057117875677161</v>
      </c>
      <c r="G1288" s="19">
        <f>ABS(Ct_Na+10^-pH-Kw*10^pH-Ct_Cl-Ct_OAc*Ka*10^pH/(1+Ka*10^pH))</f>
        <v>0.21890451218646759</v>
      </c>
      <c r="H1288" s="19">
        <f>ABS(Ct_Na+10^-pH-Kw*10^pH-Ct_Cl-Ct_OAc*Ka*10^pH/(1+Ka*10^pH))</f>
        <v>0.20813528150618696</v>
      </c>
      <c r="I1288" s="19">
        <f>ABS(Ct_Na+10^-pH-Kw*10^pH-Ct_Cl-Ct_OAc*Ka*10^pH/(1+Ka*10^pH))</f>
        <v>0.19816377161703821</v>
      </c>
      <c r="J1288" s="19">
        <f>ABS(Ct_Na+10^-pH-Kw*10^pH-Ct_Cl-Ct_OAc*Ka*10^pH/(1+Ka*10^pH))</f>
        <v>0.18890451243425727</v>
      </c>
      <c r="K1288" s="19">
        <f>ABS(Ct_Na+10^-pH-Kw*10^pH-Ct_Cl-Ct_OAc*Ka*10^pH/(1+Ka*10^pH))</f>
        <v>0.18028382285028877</v>
      </c>
      <c r="L1288" s="19">
        <f>ABS(Ct_Na+10^-pH-Kw*10^pH-Ct_Cl-Ct_OAc*Ka*10^pH/(1+Ka*10^pH))</f>
        <v>0.17223784590525151</v>
      </c>
      <c r="M1288" s="19">
        <f>ABS(Ct_Na+10^-pH-Kw*10^pH-Ct_Cl-Ct_OAc*Ka*10^pH/(1+Ka*10^pH))</f>
        <v>0.16471096424699086</v>
      </c>
      <c r="N1288" s="19">
        <f>ABS(Ct_Na+10^-pH-Kw*10^pH-Ct_Cl-Ct_OAc*Ka*10^pH/(1+Ka*10^pH))</f>
        <v>0.15765451269237149</v>
      </c>
      <c r="O1288" s="19">
        <f>ABS(Ct_Na+10^-pH-Kw*10^pH-Ct_Cl-Ct_OAc*Ka*10^pH/(1+Ka*10^pH))</f>
        <v>0.15102572486833513</v>
      </c>
      <c r="P1288" s="19">
        <f>ABS(Ct_Na+10^-pH-Kw*10^pH-Ct_Cl-Ct_OAc*Ka*10^pH/(1+Ka*10^pH))</f>
        <v>0.14478686573983029</v>
      </c>
      <c r="Q1288" s="19">
        <f>ABS(Ct_Na+10^-pH-Kw*10^pH-Ct_Cl-Ct_OAc*Ka*10^pH/(1+Ka*10^pH))</f>
        <v>0.13890451284724004</v>
      </c>
      <c r="R1288" s="19">
        <f>ABS(Ct_Na+10^-pH-Kw*10^pH-Ct_Cl-Ct_OAc*Ka*10^pH/(1+Ka*10^pH))</f>
        <v>0.13334895733757146</v>
      </c>
      <c r="S1288" s="19">
        <f>ABS(Ct_Na+10^-pH-Kw*10^pH-Ct_Cl-Ct_OAc*Ka*10^pH/(1+Ka*10^pH))</f>
        <v>0.12809370212572277</v>
      </c>
      <c r="T1288" s="19">
        <f>ABS(Ct_Na+10^-pH-Kw*10^pH-Ct_Cl-Ct_OAc*Ka*10^pH/(1+Ka*10^pH))</f>
        <v>0.12311503929344514</v>
      </c>
      <c r="U1288" s="19">
        <f>ABS(Ct_Na+10^-pH-Kw*10^pH-Ct_Cl-Ct_OAc*Ka*10^pH/(1+Ka*10^pH))</f>
        <v>0.11839169250384836</v>
      </c>
      <c r="V1288" s="19">
        <f>ABS(Ct_Na+10^-pH-Kw*10^pH-Ct_Cl-Ct_OAc*Ka*10^pH/(1+Ka*10^pH))</f>
        <v>0.11390451305373142</v>
      </c>
      <c r="W1288" s="19">
        <f>ABS(Ct_Na+10^-pH-Kw*10^pH-Ct_Cl-Ct_OAc*Ka*10^pH/(1+Ka*10^pH))</f>
        <v>0.10963622040605921</v>
      </c>
      <c r="X1288" s="19">
        <f>ABS(Ct_Na+10^-pH-Kw*10^pH-Ct_Cl-Ct_OAc*Ka*10^pH/(1+Ka*10^pH))</f>
        <v>0.10557117978922857</v>
      </c>
      <c r="Y1288" s="19">
        <f>ABS(Ct_Na+10^-pH-Kw*10^pH-Ct_Cl-Ct_OAc*Ka*10^pH/(1+Ka*10^pH))</f>
        <v>0.10169521082899466</v>
      </c>
      <c r="Z1288" s="19">
        <f>ABS(Ct_Na+10^-pH-Kw*10^pH-Ct_Cl-Ct_OAc*Ka*10^pH/(1+Ka*10^pH))</f>
        <v>9.7995422276044131E-2</v>
      </c>
      <c r="AA1288" s="19">
        <f>ABS(Ct_Na+10^-pH-Kw*10^pH-Ct_Cl-Ct_OAc*Ka*10^pH/(1+Ka*10^pH))</f>
        <v>9.4460068769891395E-2</v>
      </c>
      <c r="AB1288" s="19">
        <f>ABS(Ct_Na+10^-pH-Kw*10^pH-Ct_Cl-Ct_OAc*Ka*10^pH/(1+Ka*10^pH))</f>
        <v>9.1078426285745334E-2</v>
      </c>
      <c r="AC1288" s="19">
        <f>ABS(Ct_Na+10^-pH-Kw*10^pH-Ct_Cl-Ct_OAc*Ka*10^pH/(1+Ka*10^pH))</f>
        <v>8.7840683481775636E-2</v>
      </c>
      <c r="AD1288" s="19">
        <f>ABS(Ct_Na+10^-pH-Kw*10^pH-Ct_Cl-Ct_OAc*Ka*10^pH/(1+Ka*10^pH))</f>
        <v>8.4737846627971389E-2</v>
      </c>
      <c r="AE1288" s="19">
        <f>ABS(Ct_Na+10^-pH-Kw*10^pH-Ct_Cl-Ct_OAc*Ka*10^pH/(1+Ka*10^pH))</f>
        <v>8.1761656176363204E-2</v>
      </c>
      <c r="AF1288" s="19">
        <f>ABS(Ct_Na+10^-pH-Kw*10^pH-Ct_Cl-Ct_OAc*Ka*10^pH/(1+Ka*10^pH))</f>
        <v>7.890451334281938E-2</v>
      </c>
      <c r="AG1288" s="19">
        <f>ABS(Ct_Na+10^-pH-Kw*10^pH-Ct_Cl-Ct_OAc*Ka*10^pH/(1+Ka*10^pH))</f>
        <v>7.6159415326277236E-2</v>
      </c>
      <c r="AH1288" s="19">
        <f>ABS(Ct_Na+10^-pH-Kw*10^pH-Ct_Cl-Ct_OAc*Ka*10^pH/(1+Ka*10^pH))</f>
        <v>7.3519898002679079E-2</v>
      </c>
      <c r="AI1288" s="19">
        <f>ABS(Ct_Na+10^-pH-Kw*10^pH-Ct_Cl-Ct_OAc*Ka*10^pH/(1+Ka*10^pH))</f>
        <v>7.0979985106386465E-2</v>
      </c>
      <c r="AJ1288" s="19">
        <f>ABS(Ct_Na+10^-pH-Kw*10^pH-Ct_Cl-Ct_OAc*Ka*10^pH/(1+Ka*10^pH))</f>
        <v>6.8534143058104707E-2</v>
      </c>
      <c r="AK1288" s="19">
        <f>ABS(Ct_Na+10^-pH-Kw*10^pH-Ct_Cl-Ct_OAc*Ka*10^pH/(1+Ka*10^pH))</f>
        <v>6.6177240720669522E-2</v>
      </c>
      <c r="AL1288" s="19">
        <f>ABS(Ct_Na+10^-pH-Kw*10^pH-Ct_Cl-Ct_OAc*Ka*10^pH/(1+Ka*10^pH))</f>
        <v>6.3904513466714205E-2</v>
      </c>
      <c r="AM1288" s="19">
        <f>ABS(Ct_Na+10^-pH-Kw*10^pH-Ct_Cl-Ct_OAc*Ka*10^pH/(1+Ka*10^pH))</f>
        <v>6.1711531028687115E-2</v>
      </c>
      <c r="AN1288" s="19">
        <f>ABS(Ct_Na+10^-pH-Kw*10^pH-Ct_Cl-Ct_OAc*Ka*10^pH/(1+Ka*10^pH))</f>
        <v>5.9594168674729955E-2</v>
      </c>
      <c r="AO1288" s="19">
        <f>ABS(Ct_Na+10^-pH-Kw*10^pH-Ct_Cl-Ct_OAc*Ka*10^pH/(1+Ka*10^pH))</f>
        <v>5.7548581315822189E-2</v>
      </c>
      <c r="AP1288" s="19">
        <f>ABS(Ct_Na+10^-pH-Kw*10^pH-Ct_Cl-Ct_OAc*Ka*10^pH/(1+Ka*10^pH))</f>
        <v>5.5571180202211343E-2</v>
      </c>
      <c r="AQ1288" s="19">
        <f>ABS(Ct_Na+10^-pH-Kw*10^pH-Ct_Cl-Ct_OAc*Ka*10^pH/(1+Ka*10^pH))</f>
        <v>5.3658611911997556E-2</v>
      </c>
      <c r="AR1288" s="19">
        <f>ABS(Ct_Na+10^-pH-Kw*10^pH-Ct_Cl-Ct_OAc*Ka*10^pH/(1+Ka*10^pH))</f>
        <v>5.1807739373081009E-2</v>
      </c>
      <c r="AS1288" s="19">
        <f>ABS(Ct_Na+10^-pH-Kw*10^pH-Ct_Cl-Ct_OAc*Ka*10^pH/(1+Ka*10^pH))</f>
        <v>5.0015624692542761E-2</v>
      </c>
      <c r="AT1288" s="19">
        <f>ABS(Ct_Na+10^-pH-Kw*10^pH-Ct_Cl-Ct_OAc*Ka*10^pH/(1+Ka*10^pH))</f>
        <v>4.8279513595771324E-2</v>
      </c>
      <c r="AU1288" s="19">
        <f>ABS(Ct_Na+10^-pH-Kw*10^pH-Ct_Cl-Ct_OAc*Ka*10^pH/(1+Ka*10^pH))</f>
        <v>4.6596821301977481E-2</v>
      </c>
      <c r="AV1288" s="19">
        <f>ABS(Ct_Na+10^-pH-Kw*10^pH-Ct_Cl-Ct_OAc*Ka*10^pH/(1+Ka*10^pH))</f>
        <v>4.4965119683753121E-2</v>
      </c>
      <c r="AW1288" s="19">
        <f>ABS(Ct_Na+10^-pH-Kw*10^pH-Ct_Cl-Ct_OAc*Ka*10^pH/(1+Ka*10^pH))</f>
        <v>4.3382125576520568E-2</v>
      </c>
      <c r="AX1288" s="19">
        <f>ABS(Ct_Na+10^-pH-Kw*10^pH-Ct_Cl-Ct_OAc*Ka*10^pH/(1+Ka*10^pH))</f>
        <v>4.184569011950072E-2</v>
      </c>
      <c r="AY1288" s="19">
        <f>ABS(Ct_Na+10^-pH-Kw*10^pH-Ct_Cl-Ct_OAc*Ka*10^pH/(1+Ka*10^pH))</f>
        <v>4.0353789023553917E-2</v>
      </c>
      <c r="AZ1288" s="19">
        <f>ABS(Ct_Na+10^-pH-Kw*10^pH-Ct_Cl-Ct_OAc*Ka*10^pH/(1+Ka*10^pH))</f>
        <v>3.8904513673205583E-2</v>
      </c>
      <c r="BA1288" s="19">
        <f>ABS(Ct_Na+10^-pH-Kw*10^pH-Ct_Cl-Ct_OAc*Ka*10^pH/(1+Ka*10^pH))</f>
        <v>3.7496062980613573E-2</v>
      </c>
      <c r="BB1288" s="19">
        <f>ABS(Ct_Na+10^-pH-Kw*10^pH-Ct_Cl-Ct_OAc*Ka*10^pH/(1+Ka*10^pH))</f>
        <v>3.6126735918371317E-2</v>
      </c>
      <c r="BC1288" s="19">
        <f>ABS(Ct_Na+10^-pH-Kw*10^pH-Ct_Cl-Ct_OAc*Ka*10^pH/(1+Ka*10^pH))</f>
        <v>3.4794924666053481E-2</v>
      </c>
      <c r="BD1288" s="19">
        <f>ABS(Ct_Na+10^-pH-Kw*10^pH-Ct_Cl-Ct_OAc*Ka*10^pH/(1+Ka*10^pH))</f>
        <v>3.3499108312446971E-2</v>
      </c>
      <c r="BE1288" s="19">
        <f>ABS(Ct_Na+10^-pH-Kw*10^pH-Ct_Cl-Ct_OAc*Ka*10^pH/(1+Ka*10^pH))</f>
        <v>3.2237847061603306E-2</v>
      </c>
      <c r="BF1288" s="19">
        <f>ABS(Ct_Na+10^-pH-Kw*10^pH-Ct_Cl-Ct_OAc*Ka*10^pH/(1+Ka*10^pH))</f>
        <v>3.1009776896308142E-2</v>
      </c>
      <c r="BG1288" s="19">
        <f>ABS(Ct_Na+10^-pH-Kw*10^pH-Ct_Cl-Ct_OAc*Ka*10^pH/(1+Ka*10^pH))</f>
        <v>2.9813604657384297E-2</v>
      </c>
      <c r="BH1288" s="19">
        <f>ABS(Ct_Na+10^-pH-Kw*10^pH-Ct_Cl-Ct_OAc*Ka*10^pH/(1+Ka*10^pH))</f>
        <v>2.8648103501509765E-2</v>
      </c>
      <c r="BI1288" s="19">
        <f>ABS(Ct_Na+10^-pH-Kw*10^pH-Ct_Cl-Ct_OAc*Ka*10^pH/(1+Ka*10^pH))</f>
        <v>2.7512108704011804E-2</v>
      </c>
      <c r="BJ1288" s="19">
        <f>ABS(Ct_Na+10^-pH-Kw*10^pH-Ct_Cl-Ct_OAc*Ka*10^pH/(1+Ka*10^pH))</f>
        <v>2.6404513776451286E-2</v>
      </c>
      <c r="BK1288" s="19">
        <f>ABS(Ct_Na+10^-pH-Kw*10^pH-Ct_Cl-Ct_OAc*Ka*10^pH/(1+Ka*10^pH))</f>
        <v>2.532426687179351E-2</v>
      </c>
      <c r="BL1288" s="19">
        <f>ABS(Ct_Na+10^-pH-Kw*10^pH-Ct_Cl-Ct_OAc*Ka*10^pH/(1+Ka*10^pH))</f>
        <v>2.4270367452615193E-2</v>
      </c>
      <c r="BM1288" s="19">
        <f>ABS(Ct_Na+10^-pH-Kw*10^pH-Ct_Cl-Ct_OAc*Ka*10^pH/(1+Ka*10^pH))</f>
        <v>2.3241863200164047E-2</v>
      </c>
      <c r="BN1288" s="19">
        <f>ABS(Ct_Na+10^-pH-Kw*10^pH-Ct_Cl-Ct_OAc*Ka*10^pH/(1+Ka*10^pH))</f>
        <v>2.2237847144199858E-2</v>
      </c>
      <c r="BO1288" s="19">
        <f>ABS(Ct_Na+10^-pH-Kw*10^pH-Ct_Cl-Ct_OAc*Ka*10^pH/(1+Ka*10^pH))</f>
        <v>2.125745499543482E-2</v>
      </c>
      <c r="BP1288" s="19">
        <f>ABS(Ct_Na+10^-pH-Kw*10^pH-Ct_Cl-Ct_OAc*Ka*10^pH/(1+Ka*10^pH))</f>
        <v>2.0299862664082909E-2</v>
      </c>
      <c r="BQ1288" s="19">
        <f>ABS(Ct_Na+10^-pH-Kw*10^pH-Ct_Cl-Ct_OAc*Ka*10^pH/(1+Ka*10^pH))</f>
        <v>1.9364283949543697E-2</v>
      </c>
      <c r="BR1288" s="19">
        <f>ABS(Ct_Na+10^-pH-Kw*10^pH-Ct_Cl-Ct_OAc*Ka*10^pH/(1+Ka*10^pH))</f>
        <v>1.8449968387607648E-2</v>
      </c>
      <c r="BS1288" s="19">
        <f>ABS(Ct_Na+10^-pH-Kw*10^pH-Ct_Cl-Ct_OAc*Ka*10^pH/(1+Ka*10^pH))</f>
        <v>1.7556199242793759E-2</v>
      </c>
      <c r="BT1288" s="19">
        <f>ABS(Ct_Na+10^-pH-Kw*10^pH-Ct_Cl-Ct_OAc*Ka*10^pH/(1+Ka*10^pH))</f>
        <v>1.6682291634531284E-2</v>
      </c>
      <c r="BU1288" s="19">
        <f>ABS(Ct_Na+10^-pH-Kw*10^pH-Ct_Cl-Ct_OAc*Ka*10^pH/(1+Ka*10^pH))</f>
        <v>1.5827590786889955E-2</v>
      </c>
      <c r="BV1288" s="19">
        <f>ABS(Ct_Na+10^-pH-Kw*10^pH-Ct_Cl-Ct_OAc*Ka*10^pH/(1+Ka*10^pH))</f>
        <v>1.4991470392458253E-2</v>
      </c>
      <c r="BW1288" s="19">
        <f>ABS(Ct_Na+10^-pH-Kw*10^pH-Ct_Cl-Ct_OAc*Ka*10^pH/(1+Ka*10^pH))</f>
        <v>1.4173331081777724E-2</v>
      </c>
      <c r="BX1288" s="19">
        <f>ABS(Ct_Na+10^-pH-Kw*10^pH-Ct_Cl-Ct_OAc*Ka*10^pH/(1+Ka*10^pH))</f>
        <v>1.3372598990473397E-2</v>
      </c>
      <c r="BY1288" s="19">
        <f>ABS(Ct_Na+10^-pH-Kw*10^pH-Ct_Cl-Ct_OAc*Ka*10^pH/(1+Ka*10^pH))</f>
        <v>1.2588724416880755E-2</v>
      </c>
      <c r="BZ1288" s="19">
        <f>ABS(Ct_Na+10^-pH-Kw*10^pH-Ct_Cl-Ct_OAc*Ka*10^pH/(1+Ka*10^pH))</f>
        <v>1.1821180563571267E-2</v>
      </c>
      <c r="CA1288" s="19">
        <f>ABS(Ct_Na+10^-pH-Kw*10^pH-Ct_Cl-Ct_OAc*Ka*10^pH/(1+Ka*10^pH))</f>
        <v>1.1069462356721793E-2</v>
      </c>
      <c r="CB1288" s="19">
        <f>ABS(Ct_Na+10^-pH-Kw*10^pH-Ct_Cl-Ct_OAc*Ka*10^pH/(1+Ka*10^pH))</f>
        <v>1.0333085337767188E-2</v>
      </c>
      <c r="CC1288" s="19">
        <f>ABS(Ct_Na+10^-pH-Kw*10^pH-Ct_Cl-Ct_OAc*Ka*10^pH/(1+Ka*10^pH))</f>
        <v>9.6115846222258119E-3</v>
      </c>
      <c r="CD1288" s="19">
        <f>ABS(Ct_Na+10^-pH-Kw*10^pH-Ct_Cl-Ct_OAc*Ka*10^pH/(1+Ka*10^pH))</f>
        <v>8.9045139209952759E-3</v>
      </c>
      <c r="CE1288" s="19">
        <f>ABS(Ct_Na+10^-pH-Kw*10^pH-Ct_Cl-Ct_OAc*Ka*10^pH/(1+Ka*10^pH))</f>
        <v>8.2114446197890933E-3</v>
      </c>
      <c r="CF1288" s="19">
        <f>ABS(Ct_Na+10^-pH-Kw*10^pH-Ct_Cl-Ct_OAc*Ka*10^pH/(1+Ka*10^pH))</f>
        <v>7.5319649127241969E-3</v>
      </c>
      <c r="CG1288" s="19">
        <f>ABS(Ct_Na+10^-pH-Kw*10^pH-Ct_Cl-Ct_OAc*Ka*10^pH/(1+Ka*10^pH))</f>
        <v>6.8656789863790341E-3</v>
      </c>
      <c r="CH1288" s="19">
        <f>ABS(Ct_Na+10^-pH-Kw*10^pH-Ct_Cl-Ct_OAc*Ka*10^pH/(1+Ka*10^pH))</f>
        <v>6.2122062509251119E-3</v>
      </c>
      <c r="CI1288" s="19">
        <f>ABS(Ct_Na+10^-pH-Kw*10^pH-Ct_Cl-Ct_OAc*Ka*10^pH/(1+Ka*10^pH))</f>
        <v>5.5711806151941268E-3</v>
      </c>
      <c r="CJ1288" s="19">
        <f>ABS(Ct_Na+10^-pH-Kw*10^pH-Ct_Cl-Ct_OAc*Ka*10^pH/(1+Ka*10^pH))</f>
        <v>4.9422498027788253E-3</v>
      </c>
      <c r="CK1288" s="19">
        <f>ABS(Ct_Na+10^-pH-Kw*10^pH-Ct_Cl-Ct_OAc*Ka*10^pH/(1+Ka*10^pH))</f>
        <v>4.3250747064833978E-3</v>
      </c>
      <c r="CL1288" s="19">
        <f>ABS(Ct_Na+10^-pH-Kw*10^pH-Ct_Cl-Ct_OAc*Ka*10^pH/(1+Ka*10^pH))</f>
        <v>3.7193287786379259E-3</v>
      </c>
      <c r="CM1288" s="19">
        <f>ABS(Ct_Na+10^-pH-Kw*10^pH-Ct_Cl-Ct_OAc*Ka*10^pH/(1+Ka*10^pH))</f>
        <v>3.1246974549731035E-3</v>
      </c>
      <c r="CN1288" s="19">
        <f>ABS(Ct_Na+10^-pH-Kw*10^pH-Ct_Cl-Ct_OAc*Ka*10^pH/(1+Ka*10^pH))</f>
        <v>2.5408776099203473E-3</v>
      </c>
      <c r="CO1288" s="19">
        <f>ABS(Ct_Na+10^-pH-Kw*10^pH-Ct_Cl-Ct_OAc*Ka*10^pH/(1+Ka*10^pH))</f>
        <v>1.9675770413550286E-3</v>
      </c>
      <c r="CP1288" s="19">
        <f>ABS(Ct_Na+10^-pH-Kw*10^pH-Ct_Cl-Ct_OAc*Ka*10^pH/(1+Ka*10^pH))</f>
        <v>1.4045139829426817E-3</v>
      </c>
      <c r="CQ1288" s="19">
        <f>ABS(Ct_Na+10^-pH-Kw*10^pH-Ct_Cl-Ct_OAc*Ka*10^pH/(1+Ka*10^pH))</f>
        <v>8.5141664237831094E-4</v>
      </c>
      <c r="CR1288" s="19">
        <f>ABS(Ct_Na+10^-pH-Kw*10^pH-Ct_Cl-Ct_OAc*Ka*10^pH/(1+Ka*10^pH))</f>
        <v>3.0802276392914024E-4</v>
      </c>
      <c r="CS1288" s="19">
        <f>ABS(Ct_Na+10^-pH-Kw*10^pH-Ct_Cl-Ct_OAc*Ka*10^pH/(1+Ka*10^pH))</f>
        <v>2.2592078619917272E-4</v>
      </c>
      <c r="CT1288" s="19">
        <f>ABS(Ct_Na+10^-pH-Kw*10^pH-Ct_Cl-Ct_OAc*Ka*10^pH/(1+Ka*10^pH))</f>
        <v>7.5065841304945008E-4</v>
      </c>
      <c r="CU1288" s="19">
        <f>ABS(Ct_Na+10^-pH-Kw*10^pH-Ct_Cl-Ct_OAc*Ka*10^pH/(1+Ka*10^pH))</f>
        <v>1.2664261659364254E-3</v>
      </c>
      <c r="CV1288" s="19">
        <f>ABS(Ct_Na+10^-pH-Kw*10^pH-Ct_Cl-Ct_OAc*Ka*10^pH/(1+Ka*10^pH))</f>
        <v>1.7734520925033331E-3</v>
      </c>
      <c r="CW1288" s="19">
        <f>ABS(Ct_Na+10^-pH-Kw*10^pH-Ct_Cl-Ct_OAc*Ka*10^pH/(1+Ka*10^pH))</f>
        <v>2.2719565749262371E-3</v>
      </c>
      <c r="CX1288" s="19">
        <f>ABS(Ct_Na+10^-pH-Kw*10^pH-Ct_Cl-Ct_OAc*Ka*10^pH/(1+Ka*10^pH))</f>
        <v>2.7621526493087425E-3</v>
      </c>
    </row>
    <row r="1289" spans="1:102">
      <c r="A1289" s="24">
        <v>12.6</v>
      </c>
      <c r="B1289" s="19">
        <f>ABS(Ct_Na+10^-pH-Kw*10^pH-Ct_Cl-Ct_OAc*Ka*10^pH/(1+Ka*10^pH))</f>
        <v>0.28981071423002353</v>
      </c>
      <c r="C1289" s="19">
        <f>ABS(Ct_Na+10^-pH-Kw*10^pH-Ct_Cl-Ct_OAc*Ka*10^pH/(1+Ka*10^pH))</f>
        <v>0.27314404769788425</v>
      </c>
      <c r="D1289" s="19">
        <f>ABS(Ct_Na+10^-pH-Kw*10^pH-Ct_Cl-Ct_OAc*Ka*10^pH/(1+Ka*10^pH))</f>
        <v>0.25799253266866673</v>
      </c>
      <c r="E1289" s="19">
        <f>ABS(Ct_Na+10^-pH-Kw*10^pH-Ct_Cl-Ct_OAc*Ka*10^pH/(1+Ka*10^pH))</f>
        <v>0.24415854068546811</v>
      </c>
      <c r="F1289" s="19">
        <f>ABS(Ct_Na+10^-pH-Kw*10^pH-Ct_Cl-Ct_OAc*Ka*10^pH/(1+Ka*10^pH))</f>
        <v>0.23147738136753601</v>
      </c>
      <c r="G1289" s="19">
        <f>ABS(Ct_Na+10^-pH-Kw*10^pH-Ct_Cl-Ct_OAc*Ka*10^pH/(1+Ka*10^pH))</f>
        <v>0.21981071479503853</v>
      </c>
      <c r="H1289" s="19">
        <f>ABS(Ct_Na+10^-pH-Kw*10^pH-Ct_Cl-Ct_OAc*Ka*10^pH/(1+Ka*10^pH))</f>
        <v>0.20904148411273316</v>
      </c>
      <c r="I1289" s="19">
        <f>ABS(Ct_Na+10^-pH-Kw*10^pH-Ct_Cl-Ct_OAc*Ka*10^pH/(1+Ka*10^pH))</f>
        <v>0.19906997422170961</v>
      </c>
      <c r="J1289" s="19">
        <f>ABS(Ct_Na+10^-pH-Kw*10^pH-Ct_Cl-Ct_OAc*Ka*10^pH/(1+Ka*10^pH))</f>
        <v>0.18981071503718785</v>
      </c>
      <c r="K1289" s="19">
        <f>ABS(Ct_Na+10^-pH-Kw*10^pH-Ct_Cl-Ct_OAc*Ka*10^pH/(1+Ka*10^pH))</f>
        <v>0.18119002545159851</v>
      </c>
      <c r="L1289" s="19">
        <f>ABS(Ct_Na+10^-pH-Kw*10^pH-Ct_Cl-Ct_OAc*Ka*10^pH/(1+Ka*10^pH))</f>
        <v>0.17314404850504853</v>
      </c>
      <c r="M1289" s="19">
        <f>ABS(Ct_Na+10^-pH-Kw*10^pH-Ct_Cl-Ct_OAc*Ka*10^pH/(1+Ka*10^pH))</f>
        <v>0.1656171668453727</v>
      </c>
      <c r="N1289" s="19">
        <f>ABS(Ct_Na+10^-pH-Kw*10^pH-Ct_Cl-Ct_OAc*Ka*10^pH/(1+Ka*10^pH))</f>
        <v>0.15856071528942664</v>
      </c>
      <c r="O1289" s="19">
        <f>ABS(Ct_Na+10^-pH-Kw*10^pH-Ct_Cl-Ct_OAc*Ka*10^pH/(1+Ka*10^pH))</f>
        <v>0.151931927464144</v>
      </c>
      <c r="P1289" s="19">
        <f>ABS(Ct_Na+10^-pH-Kw*10^pH-Ct_Cl-Ct_OAc*Ka*10^pH/(1+Ka*10^pH))</f>
        <v>0.14569306833446616</v>
      </c>
      <c r="Q1289" s="19">
        <f>ABS(Ct_Na+10^-pH-Kw*10^pH-Ct_Cl-Ct_OAc*Ka*10^pH/(1+Ka*10^pH))</f>
        <v>0.13981071544076995</v>
      </c>
      <c r="R1289" s="19">
        <f>ABS(Ct_Na+10^-pH-Kw*10^pH-Ct_Cl-Ct_OAc*Ka*10^pH/(1+Ka*10^pH))</f>
        <v>0.13425515993005688</v>
      </c>
      <c r="S1289" s="19">
        <f>ABS(Ct_Na+10^-pH-Kw*10^pH-Ct_Cl-Ct_OAc*Ka*10^pH/(1+Ka*10^pH))</f>
        <v>0.12899990471722012</v>
      </c>
      <c r="T1289" s="19">
        <f>ABS(Ct_Na+10^-pH-Kw*10^pH-Ct_Cl-Ct_OAc*Ka*10^pH/(1+Ka*10^pH))</f>
        <v>0.12402124188400643</v>
      </c>
      <c r="U1289" s="19">
        <f>ABS(Ct_Na+10^-pH-Kw*10^pH-Ct_Cl-Ct_OAc*Ka*10^pH/(1+Ka*10^pH))</f>
        <v>0.11929789509352159</v>
      </c>
      <c r="V1289" s="19">
        <f>ABS(Ct_Na+10^-pH-Kw*10^pH-Ct_Cl-Ct_OAc*Ka*10^pH/(1+Ka*10^pH))</f>
        <v>0.11481071564256104</v>
      </c>
      <c r="W1289" s="19">
        <f>ABS(Ct_Na+10^-pH-Kw*10^pH-Ct_Cl-Ct_OAc*Ka*10^pH/(1+Ka*10^pH))</f>
        <v>0.11054242299408631</v>
      </c>
      <c r="X1289" s="19">
        <f>ABS(Ct_Na+10^-pH-Kw*10^pH-Ct_Cl-Ct_OAc*Ka*10^pH/(1+Ka*10^pH))</f>
        <v>0.10647738237649139</v>
      </c>
      <c r="Y1289" s="19">
        <f>ABS(Ct_Na+10^-pH-Kw*10^pH-Ct_Cl-Ct_OAc*Ka*10^pH/(1+Ka*10^pH))</f>
        <v>0.10260141341552877</v>
      </c>
      <c r="Z1289" s="19">
        <f>ABS(Ct_Na+10^-pH-Kw*10^pH-Ct_Cl-Ct_OAc*Ka*10^pH/(1+Ka*10^pH))</f>
        <v>9.8901624861882628E-2</v>
      </c>
      <c r="AA1289" s="19">
        <f>ABS(Ct_Na+10^-pH-Kw*10^pH-Ct_Cl-Ct_OAc*Ka*10^pH/(1+Ka*10^pH))</f>
        <v>9.5366271355065202E-2</v>
      </c>
      <c r="AB1289" s="19">
        <f>ABS(Ct_Na+10^-pH-Kw*10^pH-Ct_Cl-Ct_OAc*Ka*10^pH/(1+Ka*10^pH))</f>
        <v>9.1984628870283344E-2</v>
      </c>
      <c r="AC1289" s="19">
        <f>ABS(Ct_Na+10^-pH-Kw*10^pH-Ct_Cl-Ct_OAc*Ka*10^pH/(1+Ka*10^pH))</f>
        <v>8.8746886065704911E-2</v>
      </c>
      <c r="AD1289" s="19">
        <f>ABS(Ct_Na+10^-pH-Kw*10^pH-Ct_Cl-Ct_OAc*Ka*10^pH/(1+Ka*10^pH))</f>
        <v>8.5644049211317269E-2</v>
      </c>
      <c r="AE1289" s="19">
        <f>ABS(Ct_Na+10^-pH-Kw*10^pH-Ct_Cl-Ct_OAc*Ka*10^pH/(1+Ka*10^pH))</f>
        <v>8.2667858759149546E-2</v>
      </c>
      <c r="AF1289" s="19">
        <f>ABS(Ct_Na+10^-pH-Kw*10^pH-Ct_Cl-Ct_OAc*Ka*10^pH/(1+Ka*10^pH))</f>
        <v>7.981071592506854E-2</v>
      </c>
      <c r="AG1289" s="19">
        <f>ABS(Ct_Na+10^-pH-Kw*10^pH-Ct_Cl-Ct_OAc*Ka*10^pH/(1+Ka*10^pH))</f>
        <v>7.7065617908010295E-2</v>
      </c>
      <c r="AH1289" s="19">
        <f>ABS(Ct_Na+10^-pH-Kw*10^pH-Ct_Cl-Ct_OAc*Ka*10^pH/(1+Ka*10^pH))</f>
        <v>7.4426100583915855E-2</v>
      </c>
      <c r="AI1289" s="19">
        <f>ABS(Ct_Na+10^-pH-Kw*10^pH-Ct_Cl-Ct_OAc*Ka*10^pH/(1+Ka*10^pH))</f>
        <v>7.1886187687145719E-2</v>
      </c>
      <c r="AJ1289" s="19">
        <f>ABS(Ct_Na+10^-pH-Kw*10^pH-Ct_Cl-Ct_OAc*Ka*10^pH/(1+Ka*10^pH))</f>
        <v>6.9440345638404094E-2</v>
      </c>
      <c r="AK1289" s="19">
        <f>ABS(Ct_Na+10^-pH-Kw*10^pH-Ct_Cl-Ct_OAc*Ka*10^pH/(1+Ka*10^pH))</f>
        <v>6.7083443300525805E-2</v>
      </c>
      <c r="AL1289" s="19">
        <f>ABS(Ct_Na+10^-pH-Kw*10^pH-Ct_Cl-Ct_OAc*Ka*10^pH/(1+Ka*10^pH))</f>
        <v>6.4810716046143191E-2</v>
      </c>
      <c r="AM1289" s="19">
        <f>ABS(Ct_Na+10^-pH-Kw*10^pH-Ct_Cl-Ct_OAc*Ka*10^pH/(1+Ka*10^pH))</f>
        <v>6.2617733607703785E-2</v>
      </c>
      <c r="AN1289" s="19">
        <f>ABS(Ct_Na+10^-pH-Kw*10^pH-Ct_Cl-Ct_OAc*Ka*10^pH/(1+Ka*10^pH))</f>
        <v>6.0500371253348534E-2</v>
      </c>
      <c r="AO1289" s="19">
        <f>ABS(Ct_Na+10^-pH-Kw*10^pH-Ct_Cl-Ct_OAc*Ka*10^pH/(1+Ka*10^pH))</f>
        <v>5.8454783894056173E-2</v>
      </c>
      <c r="AP1289" s="19">
        <f>ABS(Ct_Na+10^-pH-Kw*10^pH-Ct_Cl-Ct_OAc*Ka*10^pH/(1+Ka*10^pH))</f>
        <v>5.647738278007354E-2</v>
      </c>
      <c r="AQ1289" s="19">
        <f>ABS(Ct_Na+10^-pH-Kw*10^pH-Ct_Cl-Ct_OAc*Ka*10^pH/(1+Ka*10^pH))</f>
        <v>5.456481448950018E-2</v>
      </c>
      <c r="AR1289" s="19">
        <f>ABS(Ct_Na+10^-pH-Kw*10^pH-Ct_Cl-Ct_OAc*Ka*10^pH/(1+Ka*10^pH))</f>
        <v>5.271394195023562E-2</v>
      </c>
      <c r="AS1289" s="19">
        <f>ABS(Ct_Na+10^-pH-Kw*10^pH-Ct_Cl-Ct_OAc*Ka*10^pH/(1+Ka*10^pH))</f>
        <v>5.0921827269360447E-2</v>
      </c>
      <c r="AT1289" s="19">
        <f>ABS(Ct_Na+10^-pH-Kw*10^pH-Ct_Cl-Ct_OAc*Ka*10^pH/(1+Ka*10^pH))</f>
        <v>4.9185716172262597E-2</v>
      </c>
      <c r="AU1289" s="19">
        <f>ABS(Ct_Na+10^-pH-Kw*10^pH-Ct_Cl-Ct_OAc*Ka*10^pH/(1+Ka*10^pH))</f>
        <v>4.7503023878152396E-2</v>
      </c>
      <c r="AV1289" s="19">
        <f>ABS(Ct_Na+10^-pH-Kw*10^pH-Ct_Cl-Ct_OAc*Ka*10^pH/(1+Ka*10^pH))</f>
        <v>4.5871322259621254E-2</v>
      </c>
      <c r="AW1289" s="19">
        <f>ABS(Ct_Na+10^-pH-Kw*10^pH-Ct_Cl-Ct_OAc*Ka*10^pH/(1+Ka*10^pH))</f>
        <v>4.4288328152091078E-2</v>
      </c>
      <c r="AX1289" s="19">
        <f>ABS(Ct_Na+10^-pH-Kw*10^pH-Ct_Cl-Ct_OAc*Ka*10^pH/(1+Ka*10^pH))</f>
        <v>4.2751892694782342E-2</v>
      </c>
      <c r="AY1289" s="19">
        <f>ABS(Ct_Na+10^-pH-Kw*10^pH-Ct_Cl-Ct_OAc*Ka*10^pH/(1+Ka*10^pH))</f>
        <v>4.1259991598555049E-2</v>
      </c>
      <c r="AZ1289" s="19">
        <f>ABS(Ct_Na+10^-pH-Kw*10^pH-Ct_Cl-Ct_OAc*Ka*10^pH/(1+Ka*10^pH))</f>
        <v>3.9810716247934246E-2</v>
      </c>
      <c r="BA1289" s="19">
        <f>ABS(Ct_Na+10^-pH-Kw*10^pH-Ct_Cl-Ct_OAc*Ka*10^pH/(1+Ka*10^pH))</f>
        <v>3.8402265555077419E-2</v>
      </c>
      <c r="BB1289" s="19">
        <f>ABS(Ct_Na+10^-pH-Kw*10^pH-Ct_Cl-Ct_OAc*Ka*10^pH/(1+Ka*10^pH))</f>
        <v>3.7032938492577716E-2</v>
      </c>
      <c r="BC1289" s="19">
        <f>ABS(Ct_Na+10^-pH-Kw*10^pH-Ct_Cl-Ct_OAc*Ka*10^pH/(1+Ka*10^pH))</f>
        <v>3.5701127240009484E-2</v>
      </c>
      <c r="BD1289" s="19">
        <f>ABS(Ct_Na+10^-pH-Kw*10^pH-Ct_Cl-Ct_OAc*Ka*10^pH/(1+Ka*10^pH))</f>
        <v>3.4405310886159335E-2</v>
      </c>
      <c r="BE1289" s="19">
        <f>ABS(Ct_Na+10^-pH-Kw*10^pH-Ct_Cl-Ct_OAc*Ka*10^pH/(1+Ka*10^pH))</f>
        <v>3.314404963507854E-2</v>
      </c>
      <c r="BF1289" s="19">
        <f>ABS(Ct_Na+10^-pH-Kw*10^pH-Ct_Cl-Ct_OAc*Ka*10^pH/(1+Ka*10^pH))</f>
        <v>3.1915979469552484E-2</v>
      </c>
      <c r="BG1289" s="19">
        <f>ABS(Ct_Na+10^-pH-Kw*10^pH-Ct_Cl-Ct_OAc*Ka*10^pH/(1+Ka*10^pH))</f>
        <v>3.0719807230403743E-2</v>
      </c>
      <c r="BH1289" s="19">
        <f>ABS(Ct_Na+10^-pH-Kw*10^pH-Ct_Cl-Ct_OAc*Ka*10^pH/(1+Ka*10^pH))</f>
        <v>2.9554306074310081E-2</v>
      </c>
      <c r="BI1289" s="19">
        <f>ABS(Ct_Na+10^-pH-Kw*10^pH-Ct_Cl-Ct_OAc*Ka*10^pH/(1+Ka*10^pH))</f>
        <v>2.8418311276598534E-2</v>
      </c>
      <c r="BJ1289" s="19">
        <f>ABS(Ct_Na+10^-pH-Kw*10^pH-Ct_Cl-Ct_OAc*Ka*10^pH/(1+Ka*10^pH))</f>
        <v>2.7310716348829787E-2</v>
      </c>
      <c r="BK1289" s="19">
        <f>ABS(Ct_Na+10^-pH-Kw*10^pH-Ct_Cl-Ct_OAc*Ka*10^pH/(1+Ka*10^pH))</f>
        <v>2.623046944396891E-2</v>
      </c>
      <c r="BL1289" s="19">
        <f>ABS(Ct_Na+10^-pH-Kw*10^pH-Ct_Cl-Ct_OAc*Ka*10^pH/(1+Ka*10^pH))</f>
        <v>2.5176570024592445E-2</v>
      </c>
      <c r="BM1289" s="19">
        <f>ABS(Ct_Na+10^-pH-Kw*10^pH-Ct_Cl-Ct_OAc*Ka*10^pH/(1+Ka*10^pH))</f>
        <v>2.4148065771947919E-2</v>
      </c>
      <c r="BN1289" s="19">
        <f>ABS(Ct_Na+10^-pH-Kw*10^pH-Ct_Cl-Ct_OAc*Ka*10^pH/(1+Ka*10^pH))</f>
        <v>2.3144049715794965E-2</v>
      </c>
      <c r="BO1289" s="19">
        <f>ABS(Ct_Na+10^-pH-Kw*10^pH-Ct_Cl-Ct_OAc*Ka*10^pH/(1+Ka*10^pH))</f>
        <v>2.2163657566845608E-2</v>
      </c>
      <c r="BP1289" s="19">
        <f>ABS(Ct_Na+10^-pH-Kw*10^pH-Ct_Cl-Ct_OAc*Ka*10^pH/(1+Ka*10^pH))</f>
        <v>2.1206065235313654E-2</v>
      </c>
      <c r="BQ1289" s="19">
        <f>ABS(Ct_Na+10^-pH-Kw*10^pH-Ct_Cl-Ct_OAc*Ka*10^pH/(1+Ka*10^pH))</f>
        <v>2.0270486520598534E-2</v>
      </c>
      <c r="BR1289" s="19">
        <f>ABS(Ct_Na+10^-pH-Kw*10^pH-Ct_Cl-Ct_OAc*Ka*10^pH/(1+Ka*10^pH))</f>
        <v>1.9356170958490595E-2</v>
      </c>
      <c r="BS1289" s="19">
        <f>ABS(Ct_Na+10^-pH-Kw*10^pH-Ct_Cl-Ct_OAc*Ka*10^pH/(1+Ka*10^pH))</f>
        <v>1.8462401813508653E-2</v>
      </c>
      <c r="BT1289" s="19">
        <f>ABS(Ct_Na+10^-pH-Kw*10^pH-Ct_Cl-Ct_OAc*Ka*10^pH/(1+Ka*10^pH))</f>
        <v>1.7588494205081878E-2</v>
      </c>
      <c r="BU1289" s="19">
        <f>ABS(Ct_Na+10^-pH-Kw*10^pH-Ct_Cl-Ct_OAc*Ka*10^pH/(1+Ka*10^pH))</f>
        <v>1.6733793357279852E-2</v>
      </c>
      <c r="BV1289" s="19">
        <f>ABS(Ct_Na+10^-pH-Kw*10^pH-Ct_Cl-Ct_OAc*Ka*10^pH/(1+Ka*10^pH))</f>
        <v>1.5897672962690949E-2</v>
      </c>
      <c r="BW1289" s="19">
        <f>ABS(Ct_Na+10^-pH-Kw*10^pH-Ct_Cl-Ct_OAc*Ka*10^pH/(1+Ka*10^pH))</f>
        <v>1.5079533651856606E-2</v>
      </c>
      <c r="BX1289" s="19">
        <f>ABS(Ct_Na+10^-pH-Kw*10^pH-Ct_Cl-Ct_OAc*Ka*10^pH/(1+Ka*10^pH))</f>
        <v>1.4278801560401733E-2</v>
      </c>
      <c r="BY1289" s="19">
        <f>ABS(Ct_Na+10^-pH-Kw*10^pH-Ct_Cl-Ct_OAc*Ka*10^pH/(1+Ka*10^pH))</f>
        <v>1.3494926986661708E-2</v>
      </c>
      <c r="BZ1289" s="19">
        <f>ABS(Ct_Na+10^-pH-Kw*10^pH-Ct_Cl-Ct_OAc*Ka*10^pH/(1+Ka*10^pH))</f>
        <v>1.2727383133207905E-2</v>
      </c>
      <c r="CA1289" s="19">
        <f>ABS(Ct_Na+10^-pH-Kw*10^pH-Ct_Cl-Ct_OAc*Ka*10^pH/(1+Ka*10^pH))</f>
        <v>1.19756649262171E-2</v>
      </c>
      <c r="CB1289" s="19">
        <f>ABS(Ct_Na+10^-pH-Kw*10^pH-Ct_Cl-Ct_OAc*Ka*10^pH/(1+Ka*10^pH))</f>
        <v>1.123928790712405E-2</v>
      </c>
      <c r="CC1289" s="19">
        <f>ABS(Ct_Na+10^-pH-Kw*10^pH-Ct_Cl-Ct_OAc*Ka*10^pH/(1+Ka*10^pH))</f>
        <v>1.0517787191447019E-2</v>
      </c>
      <c r="CD1289" s="19">
        <f>ABS(Ct_Na+10^-pH-Kw*10^pH-Ct_Cl-Ct_OAc*Ka*10^pH/(1+Ka*10^pH))</f>
        <v>9.8107164900835472E-3</v>
      </c>
      <c r="CE1289" s="19">
        <f>ABS(Ct_Na+10^-pH-Kw*10^pH-Ct_Cl-Ct_OAc*Ka*10^pH/(1+Ka*10^pH))</f>
        <v>9.1176471887470592E-3</v>
      </c>
      <c r="CF1289" s="19">
        <f>ABS(Ct_Na+10^-pH-Kw*10^pH-Ct_Cl-Ct_OAc*Ka*10^pH/(1+Ka*10^pH))</f>
        <v>8.4381674815544178E-3</v>
      </c>
      <c r="CG1289" s="19">
        <f>ABS(Ct_Na+10^-pH-Kw*10^pH-Ct_Cl-Ct_OAc*Ka*10^pH/(1+Ka*10^pH))</f>
        <v>7.7718815550839766E-3</v>
      </c>
      <c r="CH1289" s="19">
        <f>ABS(Ct_Na+10^-pH-Kw*10^pH-Ct_Cl-Ct_OAc*Ka*10^pH/(1+Ka*10^pH))</f>
        <v>7.1184088195071979E-3</v>
      </c>
      <c r="CI1289" s="19">
        <f>ABS(Ct_Na+10^-pH-Kw*10^pH-Ct_Cl-Ct_OAc*Ka*10^pH/(1+Ka*10^pH))</f>
        <v>6.4773831836556911E-3</v>
      </c>
      <c r="CJ1289" s="19">
        <f>ABS(Ct_Na+10^-pH-Kw*10^pH-Ct_Cl-Ct_OAc*Ka*10^pH/(1+Ka*10^pH))</f>
        <v>5.8484523711221439E-3</v>
      </c>
      <c r="CK1289" s="19">
        <f>ABS(Ct_Na+10^-pH-Kw*10^pH-Ct_Cl-Ct_OAc*Ka*10^pH/(1+Ka*10^pH))</f>
        <v>5.2312772747106842E-3</v>
      </c>
      <c r="CL1289" s="19">
        <f>ABS(Ct_Na+10^-pH-Kw*10^pH-Ct_Cl-Ct_OAc*Ka*10^pH/(1+Ka*10^pH))</f>
        <v>4.6255313467513104E-3</v>
      </c>
      <c r="CM1289" s="19">
        <f>ABS(Ct_Na+10^-pH-Kw*10^pH-Ct_Cl-Ct_OAc*Ka*10^pH/(1+Ka*10^pH))</f>
        <v>4.0309000229746955E-3</v>
      </c>
      <c r="CN1289" s="19">
        <f>ABS(Ct_Na+10^-pH-Kw*10^pH-Ct_Cl-Ct_OAc*Ka*10^pH/(1+Ka*10^pH))</f>
        <v>3.4470801778121798E-3</v>
      </c>
      <c r="CO1289" s="19">
        <f>ABS(Ct_Na+10^-pH-Kw*10^pH-Ct_Cl-Ct_OAc*Ka*10^pH/(1+Ka*10^pH))</f>
        <v>2.8737796091390724E-3</v>
      </c>
      <c r="CP1289" s="19">
        <f>ABS(Ct_Na+10^-pH-Kw*10^pH-Ct_Cl-Ct_OAc*Ka*10^pH/(1+Ka*10^pH))</f>
        <v>2.3107165506208657E-3</v>
      </c>
      <c r="CQ1289" s="19">
        <f>ABS(Ct_Na+10^-pH-Kw*10^pH-Ct_Cl-Ct_OAc*Ka*10^pH/(1+Ka*10^pH))</f>
        <v>1.7576192099525018E-3</v>
      </c>
      <c r="CR1289" s="19">
        <f>ABS(Ct_Na+10^-pH-Kw*10^pH-Ct_Cl-Ct_OAc*Ka*10^pH/(1+Ka*10^pH))</f>
        <v>1.2142253314011697E-3</v>
      </c>
      <c r="CS1289" s="19">
        <f>ABS(Ct_Na+10^-pH-Kw*10^pH-Ct_Cl-Ct_OAc*Ka*10^pH/(1+Ka*10^pH))</f>
        <v>6.8028178117245791E-4</v>
      </c>
      <c r="CT1289" s="19">
        <f>ABS(Ct_Na+10^-pH-Kw*10^pH-Ct_Cl-Ct_OAc*Ka*10^pH/(1+Ka*10^pH))</f>
        <v>1.555441542235303E-4</v>
      </c>
      <c r="CU1289" s="19">
        <f>ABS(Ct_Na+10^-pH-Kw*10^pH-Ct_Cl-Ct_OAc*Ka*10^pH/(1+Ka*10^pH))</f>
        <v>3.6022359876041604E-4</v>
      </c>
      <c r="CV1289" s="19">
        <f>ABS(Ct_Na+10^-pH-Kw*10^pH-Ct_Cl-Ct_OAc*Ka*10^pH/(1+Ka*10^pH))</f>
        <v>8.6724952542265032E-4</v>
      </c>
      <c r="CW1289" s="19">
        <f>ABS(Ct_Na+10^-pH-Kw*10^pH-Ct_Cl-Ct_OAc*Ka*10^pH/(1+Ka*10^pH))</f>
        <v>1.365754007939278E-3</v>
      </c>
      <c r="CX1289" s="19">
        <f>ABS(Ct_Na+10^-pH-Kw*10^pH-Ct_Cl-Ct_OAc*Ka*10^pH/(1+Ka*10^pH))</f>
        <v>1.8559500824139527E-3</v>
      </c>
    </row>
    <row r="1290" spans="1:102">
      <c r="A1290" s="23">
        <v>12.61</v>
      </c>
      <c r="B1290" s="19">
        <f>ABS(Ct_Na+10^-pH-Kw*10^pH-Ct_Cl-Ct_OAc*Ka*10^pH/(1+Ka*10^pH))</f>
        <v>0.29073802501939733</v>
      </c>
      <c r="C1290" s="19">
        <f>ABS(Ct_Na+10^-pH-Kw*10^pH-Ct_Cl-Ct_OAc*Ka*10^pH/(1+Ka*10^pH))</f>
        <v>0.27407135848419584</v>
      </c>
      <c r="D1290" s="19">
        <f>ABS(Ct_Na+10^-pH-Kw*10^pH-Ct_Cl-Ct_OAc*Ka*10^pH/(1+Ka*10^pH))</f>
        <v>0.25891984345219443</v>
      </c>
      <c r="E1290" s="19">
        <f>ABS(Ct_Na+10^-pH-Kw*10^pH-Ct_Cl-Ct_OAc*Ka*10^pH/(1+Ka*10^pH))</f>
        <v>0.24508585146645409</v>
      </c>
      <c r="F1290" s="19">
        <f>ABS(Ct_Na+10^-pH-Kw*10^pH-Ct_Cl-Ct_OAc*Ka*10^pH/(1+Ka*10^pH))</f>
        <v>0.23240469214619203</v>
      </c>
      <c r="G1290" s="19">
        <f>ABS(Ct_Na+10^-pH-Kw*10^pH-Ct_Cl-Ct_OAc*Ka*10^pH/(1+Ka*10^pH))</f>
        <v>0.22073802557155103</v>
      </c>
      <c r="H1290" s="19">
        <f>ABS(Ct_Na+10^-pH-Kw*10^pH-Ct_Cl-Ct_OAc*Ka*10^pH/(1+Ka*10^pH))</f>
        <v>0.209968794887267</v>
      </c>
      <c r="I1290" s="19">
        <f>ABS(Ct_Na+10^-pH-Kw*10^pH-Ct_Cl-Ct_OAc*Ka*10^pH/(1+Ka*10^pH))</f>
        <v>0.19999728499441136</v>
      </c>
      <c r="J1290" s="19">
        <f>ABS(Ct_Na+10^-pH-Kw*10^pH-Ct_Cl-Ct_OAc*Ka*10^pH/(1+Ka*10^pH))</f>
        <v>0.19073802580818833</v>
      </c>
      <c r="K1290" s="19">
        <f>ABS(Ct_Na+10^-pH-Kw*10^pH-Ct_Cl-Ct_OAc*Ka*10^pH/(1+Ka*10^pH))</f>
        <v>0.18211733622101511</v>
      </c>
      <c r="L1290" s="19">
        <f>ABS(Ct_Na+10^-pH-Kw*10^pH-Ct_Cl-Ct_OAc*Ka*10^pH/(1+Ka*10^pH))</f>
        <v>0.17407135927298678</v>
      </c>
      <c r="M1290" s="19">
        <f>ABS(Ct_Na+10^-pH-Kw*10^pH-Ct_Cl-Ct_OAc*Ka*10^pH/(1+Ka*10^pH))</f>
        <v>0.16654447761192809</v>
      </c>
      <c r="N1290" s="19">
        <f>ABS(Ct_Na+10^-pH-Kw*10^pH-Ct_Cl-Ct_OAc*Ka*10^pH/(1+Ka*10^pH))</f>
        <v>0.15948802605468551</v>
      </c>
      <c r="O1290" s="19">
        <f>ABS(Ct_Na+10^-pH-Kw*10^pH-Ct_Cl-Ct_OAc*Ka*10^pH/(1+Ka*10^pH))</f>
        <v>0.15285923822818492</v>
      </c>
      <c r="P1290" s="19">
        <f>ABS(Ct_Na+10^-pH-Kw*10^pH-Ct_Cl-Ct_OAc*Ka*10^pH/(1+Ka*10^pH))</f>
        <v>0.14662037909736081</v>
      </c>
      <c r="Q1290" s="19">
        <f>ABS(Ct_Na+10^-pH-Kw*10^pH-Ct_Cl-Ct_OAc*Ka*10^pH/(1+Ka*10^pH))</f>
        <v>0.14073802620258383</v>
      </c>
      <c r="R1290" s="19">
        <f>ABS(Ct_Na+10^-pH-Kw*10^pH-Ct_Cl-Ct_OAc*Ka*10^pH/(1+Ka*10^pH))</f>
        <v>0.13518247069084999</v>
      </c>
      <c r="S1290" s="19">
        <f>ABS(Ct_Na+10^-pH-Kw*10^pH-Ct_Cl-Ct_OAc*Ka*10^pH/(1+Ka*10^pH))</f>
        <v>0.12992721547704766</v>
      </c>
      <c r="T1290" s="19">
        <f>ABS(Ct_Na+10^-pH-Kw*10^pH-Ct_Cl-Ct_OAc*Ka*10^pH/(1+Ka*10^pH))</f>
        <v>0.12494855264291925</v>
      </c>
      <c r="U1290" s="19">
        <f>ABS(Ct_Na+10^-pH-Kw*10^pH-Ct_Cl-Ct_OAc*Ka*10^pH/(1+Ka*10^pH))</f>
        <v>0.12022520585156658</v>
      </c>
      <c r="V1290" s="19">
        <f>ABS(Ct_Na+10^-pH-Kw*10^pH-Ct_Cl-Ct_OAc*Ka*10^pH/(1+Ka*10^pH))</f>
        <v>0.11573802639978156</v>
      </c>
      <c r="W1290" s="19">
        <f>ABS(Ct_Na+10^-pH-Kw*10^pH-Ct_Cl-Ct_OAc*Ka*10^pH/(1+Ka*10^pH))</f>
        <v>0.11146973375052263</v>
      </c>
      <c r="X1290" s="19">
        <f>ABS(Ct_Na+10^-pH-Kw*10^pH-Ct_Cl-Ct_OAc*Ka*10^pH/(1+Ka*10^pH))</f>
        <v>0.10740469313218082</v>
      </c>
      <c r="Y1290" s="19">
        <f>ABS(Ct_Na+10^-pH-Kw*10^pH-Ct_Cl-Ct_OAc*Ka*10^pH/(1+Ka*10^pH))</f>
        <v>0.10352872417050604</v>
      </c>
      <c r="Z1290" s="19">
        <f>ABS(Ct_Na+10^-pH-Kw*10^pH-Ct_Cl-Ct_OAc*Ka*10^pH/(1+Ka*10^pH))</f>
        <v>9.9828935616180142E-2</v>
      </c>
      <c r="AA1290" s="19">
        <f>ABS(Ct_Na+10^-pH-Kw*10^pH-Ct_Cl-Ct_OAc*Ka*10^pH/(1+Ka*10^pH))</f>
        <v>9.6293582108713152E-2</v>
      </c>
      <c r="AB1290" s="19">
        <f>ABS(Ct_Na+10^-pH-Kw*10^pH-Ct_Cl-Ct_OAc*Ka*10^pH/(1+Ka*10^pH))</f>
        <v>9.2911939623309958E-2</v>
      </c>
      <c r="AC1290" s="19">
        <f>ABS(Ct_Na+10^-pH-Kw*10^pH-Ct_Cl-Ct_OAc*Ka*10^pH/(1+Ka*10^pH))</f>
        <v>8.9674196818136667E-2</v>
      </c>
      <c r="AD1290" s="19">
        <f>ABS(Ct_Na+10^-pH-Kw*10^pH-Ct_Cl-Ct_OAc*Ka*10^pH/(1+Ka*10^pH))</f>
        <v>8.6571359963178926E-2</v>
      </c>
      <c r="AE1290" s="19">
        <f>ABS(Ct_Na+10^-pH-Kw*10^pH-Ct_Cl-Ct_OAc*Ka*10^pH/(1+Ka*10^pH))</f>
        <v>8.3595169510464376E-2</v>
      </c>
      <c r="AF1290" s="19">
        <f>ABS(Ct_Na+10^-pH-Kw*10^pH-Ct_Cl-Ct_OAc*Ka*10^pH/(1+Ka*10^pH))</f>
        <v>8.0738026675858415E-2</v>
      </c>
      <c r="AG1290" s="19">
        <f>ABS(Ct_Na+10^-pH-Kw*10^pH-Ct_Cl-Ct_OAc*Ka*10^pH/(1+Ka*10^pH))</f>
        <v>7.7992928658295824E-2</v>
      </c>
      <c r="AH1290" s="19">
        <f>ABS(Ct_Na+10^-pH-Kw*10^pH-Ct_Cl-Ct_OAc*Ka*10^pH/(1+Ka*10^pH))</f>
        <v>7.5353411333716397E-2</v>
      </c>
      <c r="AI1290" s="19">
        <f>ABS(Ct_Na+10^-pH-Kw*10^pH-Ct_Cl-Ct_OAc*Ka*10^pH/(1+Ka*10^pH))</f>
        <v>7.2813498436479593E-2</v>
      </c>
      <c r="AJ1290" s="19">
        <f>ABS(Ct_Na+10^-pH-Kw*10^pH-Ct_Cl-Ct_OAc*Ka*10^pH/(1+Ka*10^pH))</f>
        <v>7.0367656387288591E-2</v>
      </c>
      <c r="AK1290" s="19">
        <f>ABS(Ct_Na+10^-pH-Kw*10^pH-Ct_Cl-Ct_OAc*Ka*10^pH/(1+Ka*10^pH))</f>
        <v>6.8010754048977273E-2</v>
      </c>
      <c r="AL1290" s="19">
        <f>ABS(Ct_Na+10^-pH-Kw*10^pH-Ct_Cl-Ct_OAc*Ka*10^pH/(1+Ka*10^pH))</f>
        <v>6.5738026794177076E-2</v>
      </c>
      <c r="AM1290" s="19">
        <f>ABS(Ct_Na+10^-pH-Kw*10^pH-Ct_Cl-Ct_OAc*Ka*10^pH/(1+Ka*10^pH))</f>
        <v>6.3545044355334757E-2</v>
      </c>
      <c r="AN1290" s="19">
        <f>ABS(Ct_Na+10^-pH-Kw*10^pH-Ct_Cl-Ct_OAc*Ka*10^pH/(1+Ka*10^pH))</f>
        <v>6.1427682000590463E-2</v>
      </c>
      <c r="AO1290" s="19">
        <f>ABS(Ct_Na+10^-pH-Kw*10^pH-Ct_Cl-Ct_OAc*Ka*10^pH/(1+Ka*10^pH))</f>
        <v>5.9382094640922256E-2</v>
      </c>
      <c r="AP1290" s="19">
        <f>ABS(Ct_Na+10^-pH-Kw*10^pH-Ct_Cl-Ct_OAc*Ka*10^pH/(1+Ka*10^pH))</f>
        <v>5.7404693526576303E-2</v>
      </c>
      <c r="AQ1290" s="19">
        <f>ABS(Ct_Na+10^-pH-Kw*10^pH-Ct_Cl-Ct_OAc*Ka*10^pH/(1+Ka*10^pH))</f>
        <v>5.5492125235651557E-2</v>
      </c>
      <c r="AR1290" s="19">
        <f>ABS(Ct_Na+10^-pH-Kw*10^pH-Ct_Cl-Ct_OAc*Ka*10^pH/(1+Ka*10^pH))</f>
        <v>5.3641252696046943E-2</v>
      </c>
      <c r="AS1290" s="19">
        <f>ABS(Ct_Na+10^-pH-Kw*10^pH-Ct_Cl-Ct_OAc*Ka*10^pH/(1+Ka*10^pH))</f>
        <v>5.1849138014842491E-2</v>
      </c>
      <c r="AT1290" s="19">
        <f>ABS(Ct_Na+10^-pH-Kw*10^pH-Ct_Cl-Ct_OAc*Ka*10^pH/(1+Ka*10^pH))</f>
        <v>5.0113026917425661E-2</v>
      </c>
      <c r="AU1290" s="19">
        <f>ABS(Ct_Na+10^-pH-Kw*10^pH-Ct_Cl-Ct_OAc*Ka*10^pH/(1+Ka*10^pH))</f>
        <v>4.8430334623006291E-2</v>
      </c>
      <c r="AV1290" s="19">
        <f>ABS(Ct_Na+10^-pH-Kw*10^pH-Ct_Cl-Ct_OAc*Ka*10^pH/(1+Ka*10^pH))</f>
        <v>4.6798633004175347E-2</v>
      </c>
      <c r="AW1290" s="19">
        <f>ABS(Ct_Na+10^-pH-Kw*10^pH-Ct_Cl-Ct_OAc*Ka*10^pH/(1+Ka*10^pH))</f>
        <v>4.521563889635432E-2</v>
      </c>
      <c r="AX1290" s="19">
        <f>ABS(Ct_Na+10^-pH-Kw*10^pH-Ct_Cl-Ct_OAc*Ka*10^pH/(1+Ka*10^pH))</f>
        <v>4.3679203438763303E-2</v>
      </c>
      <c r="AY1290" s="19">
        <f>ABS(Ct_Na+10^-pH-Kw*10^pH-Ct_Cl-Ct_OAc*Ka*10^pH/(1+Ka*10^pH))</f>
        <v>4.2187302342261895E-2</v>
      </c>
      <c r="AZ1290" s="19">
        <f>ABS(Ct_Na+10^-pH-Kw*10^pH-Ct_Cl-Ct_OAc*Ka*10^pH/(1+Ka*10^pH))</f>
        <v>4.0738026991374805E-2</v>
      </c>
      <c r="BA1290" s="19">
        <f>ABS(Ct_Na+10^-pH-Kw*10^pH-Ct_Cl-Ct_OAc*Ka*10^pH/(1+Ka*10^pH))</f>
        <v>3.93295762982592E-2</v>
      </c>
      <c r="BB1290" s="19">
        <f>ABS(Ct_Na+10^-pH-Kw*10^pH-Ct_Cl-Ct_OAc*Ka*10^pH/(1+Ka*10^pH))</f>
        <v>3.7960249235507913E-2</v>
      </c>
      <c r="BC1290" s="19">
        <f>ABS(Ct_Na+10^-pH-Kw*10^pH-Ct_Cl-Ct_OAc*Ka*10^pH/(1+Ka*10^pH))</f>
        <v>3.6628437982694974E-2</v>
      </c>
      <c r="BD1290" s="19">
        <f>ABS(Ct_Na+10^-pH-Kw*10^pH-Ct_Cl-Ct_OAc*Ka*10^pH/(1+Ka*10^pH))</f>
        <v>3.5332621628606745E-2</v>
      </c>
      <c r="BE1290" s="19">
        <f>ABS(Ct_Na+10^-pH-Kw*10^pH-Ct_Cl-Ct_OAc*Ka*10^pH/(1+Ka*10^pH))</f>
        <v>3.4071360377294205E-2</v>
      </c>
      <c r="BF1290" s="19">
        <f>ABS(Ct_Na+10^-pH-Kw*10^pH-Ct_Cl-Ct_OAc*Ka*10^pH/(1+Ka*10^pH))</f>
        <v>3.2843290211542524E-2</v>
      </c>
      <c r="BG1290" s="19">
        <f>ABS(Ct_Na+10^-pH-Kw*10^pH-Ct_Cl-Ct_OAc*Ka*10^pH/(1+Ka*10^pH))</f>
        <v>3.164711797217401E-2</v>
      </c>
      <c r="BH1290" s="19">
        <f>ABS(Ct_Na+10^-pH-Kw*10^pH-Ct_Cl-Ct_OAc*Ka*10^pH/(1+Ka*10^pH))</f>
        <v>3.0481616815866204E-2</v>
      </c>
      <c r="BI1290" s="19">
        <f>ABS(Ct_Na+10^-pH-Kw*10^pH-Ct_Cl-Ct_OAc*Ka*10^pH/(1+Ka*10^pH))</f>
        <v>2.9345622017945942E-2</v>
      </c>
      <c r="BJ1290" s="19">
        <f>ABS(Ct_Na+10^-pH-Kw*10^pH-Ct_Cl-Ct_OAc*Ka*10^pH/(1+Ka*10^pH))</f>
        <v>2.8238027089973684E-2</v>
      </c>
      <c r="BK1290" s="19">
        <f>ABS(Ct_Na+10^-pH-Kw*10^pH-Ct_Cl-Ct_OAc*Ka*10^pH/(1+Ka*10^pH))</f>
        <v>2.7157780184914333E-2</v>
      </c>
      <c r="BL1290" s="19">
        <f>ABS(Ct_Na+10^-pH-Kw*10^pH-Ct_Cl-Ct_OAc*Ka*10^pH/(1+Ka*10^pH))</f>
        <v>2.6103880765344232E-2</v>
      </c>
      <c r="BM1290" s="19">
        <f>ABS(Ct_Na+10^-pH-Kw*10^pH-Ct_Cl-Ct_OAc*Ka*10^pH/(1+Ka*10^pH))</f>
        <v>2.5075376512510739E-2</v>
      </c>
      <c r="BN1290" s="19">
        <f>ABS(Ct_Na+10^-pH-Kw*10^pH-Ct_Cl-Ct_OAc*Ka*10^pH/(1+Ka*10^pH))</f>
        <v>2.4071360456173307E-2</v>
      </c>
      <c r="BO1290" s="19">
        <f>ABS(Ct_Na+10^-pH-Kw*10^pH-Ct_Cl-Ct_OAc*Ka*10^pH/(1+Ka*10^pH))</f>
        <v>2.3090968307043817E-2</v>
      </c>
      <c r="BP1290" s="19">
        <f>ABS(Ct_Na+10^-pH-Kw*10^pH-Ct_Cl-Ct_OAc*Ka*10^pH/(1+Ka*10^pH))</f>
        <v>2.2133375975335927E-2</v>
      </c>
      <c r="BQ1290" s="19">
        <f>ABS(Ct_Na+10^-pH-Kw*10^pH-Ct_Cl-Ct_OAc*Ka*10^pH/(1+Ka*10^pH))</f>
        <v>2.1197797260448917E-2</v>
      </c>
      <c r="BR1290" s="19">
        <f>ABS(Ct_Na+10^-pH-Kw*10^pH-Ct_Cl-Ct_OAc*Ka*10^pH/(1+Ka*10^pH))</f>
        <v>2.028348169817298E-2</v>
      </c>
      <c r="BS1290" s="19">
        <f>ABS(Ct_Na+10^-pH-Kw*10^pH-Ct_Cl-Ct_OAc*Ka*10^pH/(1+Ka*10^pH))</f>
        <v>1.9389712553026829E-2</v>
      </c>
      <c r="BT1290" s="19">
        <f>ABS(Ct_Na+10^-pH-Kw*10^pH-Ct_Cl-Ct_OAc*Ka*10^pH/(1+Ka*10^pH))</f>
        <v>1.8515804944439489E-2</v>
      </c>
      <c r="BU1290" s="19">
        <f>ABS(Ct_Na+10^-pH-Kw*10^pH-Ct_Cl-Ct_OAc*Ka*10^pH/(1+Ka*10^pH))</f>
        <v>1.7661104096480428E-2</v>
      </c>
      <c r="BV1290" s="19">
        <f>ABS(Ct_Na+10^-pH-Kw*10^pH-Ct_Cl-Ct_OAc*Ka*10^pH/(1+Ka*10^pH))</f>
        <v>1.6824983701737892E-2</v>
      </c>
      <c r="BW1290" s="19">
        <f>ABS(Ct_Na+10^-pH-Kw*10^pH-Ct_Cl-Ct_OAc*Ka*10^pH/(1+Ka*10^pH))</f>
        <v>1.6006844390753231E-2</v>
      </c>
      <c r="BX1290" s="19">
        <f>ABS(Ct_Na+10^-pH-Kw*10^pH-Ct_Cl-Ct_OAc*Ka*10^pH/(1+Ka*10^pH))</f>
        <v>1.5206112299151239E-2</v>
      </c>
      <c r="BY1290" s="19">
        <f>ABS(Ct_Na+10^-pH-Kw*10^pH-Ct_Cl-Ct_OAc*Ka*10^pH/(1+Ka*10^pH))</f>
        <v>1.4422237725267184E-2</v>
      </c>
      <c r="BZ1290" s="19">
        <f>ABS(Ct_Na+10^-pH-Kw*10^pH-Ct_Cl-Ct_OAc*Ka*10^pH/(1+Ka*10^pH))</f>
        <v>1.3654693871672362E-2</v>
      </c>
      <c r="CA1290" s="19">
        <f>ABS(Ct_Na+10^-pH-Kw*10^pH-Ct_Cl-Ct_OAc*Ka*10^pH/(1+Ka*10^pH))</f>
        <v>1.2902975664543445E-2</v>
      </c>
      <c r="CB1290" s="19">
        <f>ABS(Ct_Na+10^-pH-Kw*10^pH-Ct_Cl-Ct_OAc*Ka*10^pH/(1+Ka*10^pH))</f>
        <v>1.2166598645315101E-2</v>
      </c>
      <c r="CC1290" s="19">
        <f>ABS(Ct_Na+10^-pH-Kw*10^pH-Ct_Cl-Ct_OAc*Ka*10^pH/(1+Ka*10^pH))</f>
        <v>1.1445097929505502E-2</v>
      </c>
      <c r="CD1290" s="19">
        <f>ABS(Ct_Na+10^-pH-Kw*10^pH-Ct_Cl-Ct_OAc*Ka*10^pH/(1+Ka*10^pH))</f>
        <v>1.073802722801212E-2</v>
      </c>
      <c r="CE1290" s="19">
        <f>ABS(Ct_Na+10^-pH-Kw*10^pH-Ct_Cl-Ct_OAc*Ka*10^pH/(1+Ka*10^pH))</f>
        <v>1.0044957926548297E-2</v>
      </c>
      <c r="CF1290" s="19">
        <f>ABS(Ct_Na+10^-pH-Kw*10^pH-Ct_Cl-Ct_OAc*Ka*10^pH/(1+Ka*10^pH))</f>
        <v>9.3654782192308106E-3</v>
      </c>
      <c r="CG1290" s="19">
        <f>ABS(Ct_Na+10^-pH-Kw*10^pH-Ct_Cl-Ct_OAc*Ka*10^pH/(1+Ka*10^pH))</f>
        <v>8.6991922926379465E-3</v>
      </c>
      <c r="CH1290" s="19">
        <f>ABS(Ct_Na+10^-pH-Kw*10^pH-Ct_Cl-Ct_OAc*Ka*10^pH/(1+Ka*10^pH))</f>
        <v>8.0457195569411041E-3</v>
      </c>
      <c r="CI1290" s="19">
        <f>ABS(Ct_Na+10^-pH-Kw*10^pH-Ct_Cl-Ct_OAc*Ka*10^pH/(1+Ka*10^pH))</f>
        <v>7.4046939209718235E-3</v>
      </c>
      <c r="CJ1290" s="19">
        <f>ABS(Ct_Na+10^-pH-Kw*10^pH-Ct_Cl-Ct_OAc*Ka*10^pH/(1+Ka*10^pH))</f>
        <v>6.7757631083227125E-3</v>
      </c>
      <c r="CK1290" s="19">
        <f>ABS(Ct_Na+10^-pH-Kw*10^pH-Ct_Cl-Ct_OAc*Ka*10^pH/(1+Ka*10^pH))</f>
        <v>6.1585880117978609E-3</v>
      </c>
      <c r="CL1290" s="19">
        <f>ABS(Ct_Na+10^-pH-Kw*10^pH-Ct_Cl-Ct_OAc*Ka*10^pH/(1+Ka*10^pH))</f>
        <v>5.5528420837271941E-3</v>
      </c>
      <c r="CM1290" s="19">
        <f>ABS(Ct_Na+10^-pH-Kw*10^pH-Ct_Cl-Ct_OAc*Ka*10^pH/(1+Ka*10^pH))</f>
        <v>4.9582107598413194E-3</v>
      </c>
      <c r="CN1290" s="19">
        <f>ABS(Ct_Na+10^-pH-Kw*10^pH-Ct_Cl-Ct_OAc*Ka*10^pH/(1+Ka*10^pH))</f>
        <v>4.3743909145715493E-3</v>
      </c>
      <c r="CO1290" s="19">
        <f>ABS(Ct_Na+10^-pH-Kw*10^pH-Ct_Cl-Ct_OAc*Ka*10^pH/(1+Ka*10^pH))</f>
        <v>3.8010903457931025E-3</v>
      </c>
      <c r="CP1290" s="19">
        <f>ABS(Ct_Na+10^-pH-Kw*10^pH-Ct_Cl-Ct_OAc*Ka*10^pH/(1+Ka*10^pH))</f>
        <v>3.2380272871714369E-3</v>
      </c>
      <c r="CQ1290" s="19">
        <f>ABS(Ct_Na+10^-pH-Kw*10^pH-Ct_Cl-Ct_OAc*Ka*10^pH/(1+Ka*10^pH))</f>
        <v>2.6849299464014598E-3</v>
      </c>
      <c r="CR1290" s="19">
        <f>ABS(Ct_Na+10^-pH-Kw*10^pH-Ct_Cl-Ct_OAc*Ka*10^pH/(1+Ka*10^pH))</f>
        <v>2.141536067750284E-3</v>
      </c>
      <c r="CS1290" s="19">
        <f>ABS(Ct_Na+10^-pH-Kw*10^pH-Ct_Cl-Ct_OAc*Ka*10^pH/(1+Ka*10^pH))</f>
        <v>1.6075925174234701E-3</v>
      </c>
      <c r="CT1290" s="19">
        <f>ABS(Ct_Na+10^-pH-Kw*10^pH-Ct_Cl-Ct_OAc*Ka*10^pH/(1+Ka*10^pH))</f>
        <v>1.0828548903781335E-3</v>
      </c>
      <c r="CU1290" s="19">
        <f>ABS(Ct_Na+10^-pH-Kw*10^pH-Ct_Cl-Ct_OAc*Ka*10^pH/(1+Ka*10^pH))</f>
        <v>5.6708713729940879E-4</v>
      </c>
      <c r="CV1290" s="19">
        <f>ABS(Ct_Na+10^-pH-Kw*10^pH-Ct_Cl-Ct_OAc*Ka*10^pH/(1+Ka*10^pH))</f>
        <v>6.00612105440268E-5</v>
      </c>
      <c r="CW1290" s="19">
        <f>ABS(Ct_Na+10^-pH-Kw*10^pH-Ct_Cl-Ct_OAc*Ka*10^pH/(1+Ka*10^pH))</f>
        <v>4.3844327206419426E-4</v>
      </c>
      <c r="CX1290" s="19">
        <f>ABS(Ct_Na+10^-pH-Kw*10^pH-Ct_Cl-Ct_OAc*Ka*10^pH/(1+Ka*10^pH))</f>
        <v>9.2863934662893582E-4</v>
      </c>
    </row>
    <row r="1291" spans="1:102">
      <c r="A1291" s="24">
        <v>12.62</v>
      </c>
      <c r="B1291" s="19">
        <f>ABS(Ct_Na+10^-pH-Kw*10^pH-Ct_Cl-Ct_OAc*Ka*10^pH/(1+Ka*10^pH))</f>
        <v>0.29168693564886794</v>
      </c>
      <c r="C1291" s="19">
        <f>ABS(Ct_Na+10^-pH-Kw*10^pH-Ct_Cl-Ct_OAc*Ka*10^pH/(1+Ka*10^pH))</f>
        <v>0.27502026911067395</v>
      </c>
      <c r="D1291" s="19">
        <f>ABS(Ct_Na+10^-pH-Kw*10^pH-Ct_Cl-Ct_OAc*Ka*10^pH/(1+Ka*10^pH))</f>
        <v>0.25986875407595211</v>
      </c>
      <c r="E1291" s="19">
        <f>ABS(Ct_Na+10^-pH-Kw*10^pH-Ct_Cl-Ct_OAc*Ka*10^pH/(1+Ka*10^pH))</f>
        <v>0.24603476208772787</v>
      </c>
      <c r="F1291" s="19">
        <f>ABS(Ct_Na+10^-pH-Kw*10^pH-Ct_Cl-Ct_OAc*Ka*10^pH/(1+Ka*10^pH))</f>
        <v>0.23335360276518891</v>
      </c>
      <c r="G1291" s="19">
        <f>ABS(Ct_Na+10^-pH-Kw*10^pH-Ct_Cl-Ct_OAc*Ka*10^pH/(1+Ka*10^pH))</f>
        <v>0.22168693618845309</v>
      </c>
      <c r="H1291" s="19">
        <f>ABS(Ct_Na+10^-pH-Kw*10^pH-Ct_Cl-Ct_OAc*Ka*10^pH/(1+Ka*10^pH))</f>
        <v>0.21091770550223543</v>
      </c>
      <c r="I1291" s="19">
        <f>ABS(Ct_Na+10^-pH-Kw*10^pH-Ct_Cl-Ct_OAc*Ka*10^pH/(1+Ka*10^pH))</f>
        <v>0.20094619560758942</v>
      </c>
      <c r="J1291" s="19">
        <f>ABS(Ct_Na+10^-pH-Kw*10^pH-Ct_Cl-Ct_OAc*Ka*10^pH/(1+Ka*10^pH))</f>
        <v>0.19168693641970388</v>
      </c>
      <c r="K1291" s="19">
        <f>ABS(Ct_Na+10^-pH-Kw*10^pH-Ct_Cl-Ct_OAc*Ka*10^pH/(1+Ka*10^pH))</f>
        <v>0.18306624683098283</v>
      </c>
      <c r="L1291" s="19">
        <f>ABS(Ct_Na+10^-pH-Kw*10^pH-Ct_Cl-Ct_OAc*Ka*10^pH/(1+Ka*10^pH))</f>
        <v>0.17502026988150982</v>
      </c>
      <c r="M1291" s="19">
        <f>ABS(Ct_Na+10^-pH-Kw*10^pH-Ct_Cl-Ct_OAc*Ka*10^pH/(1+Ka*10^pH))</f>
        <v>0.16749338821909965</v>
      </c>
      <c r="N1291" s="19">
        <f>ABS(Ct_Na+10^-pH-Kw*10^pH-Ct_Cl-Ct_OAc*Ka*10^pH/(1+Ka*10^pH))</f>
        <v>0.16043693666059008</v>
      </c>
      <c r="O1291" s="19">
        <f>ABS(Ct_Na+10^-pH-Kw*10^pH-Ct_Cl-Ct_OAc*Ka*10^pH/(1+Ka*10^pH))</f>
        <v>0.15380814883289928</v>
      </c>
      <c r="P1291" s="19">
        <f>ABS(Ct_Na+10^-pH-Kw*10^pH-Ct_Cl-Ct_OAc*Ka*10^pH/(1+Ka*10^pH))</f>
        <v>0.14756928970095501</v>
      </c>
      <c r="Q1291" s="19">
        <f>ABS(Ct_Na+10^-pH-Kw*10^pH-Ct_Cl-Ct_OAc*Ka*10^pH/(1+Ka*10^pH))</f>
        <v>0.14168693680512182</v>
      </c>
      <c r="R1291" s="19">
        <f>ABS(Ct_Na+10^-pH-Kw*10^pH-Ct_Cl-Ct_OAc*Ka*10^pH/(1+Ka*10^pH))</f>
        <v>0.1361313812923905</v>
      </c>
      <c r="S1291" s="19">
        <f>ABS(Ct_Na+10^-pH-Kw*10^pH-Ct_Cl-Ct_OAc*Ka*10^pH/(1+Ka*10^pH))</f>
        <v>0.13087612607764459</v>
      </c>
      <c r="T1291" s="19">
        <f>ABS(Ct_Na+10^-pH-Kw*10^pH-Ct_Cl-Ct_OAc*Ka*10^pH/(1+Ka*10^pH))</f>
        <v>0.12589746324262224</v>
      </c>
      <c r="U1291" s="19">
        <f>ABS(Ct_Na+10^-pH-Kw*10^pH-Ct_Cl-Ct_OAc*Ka*10^pH/(1+Ka*10^pH))</f>
        <v>0.12117411645042149</v>
      </c>
      <c r="V1291" s="19">
        <f>ABS(Ct_Na+10^-pH-Kw*10^pH-Ct_Cl-Ct_OAc*Ka*10^pH/(1+Ka*10^pH))</f>
        <v>0.11668693699783081</v>
      </c>
      <c r="W1291" s="19">
        <f>ABS(Ct_Na+10^-pH-Kw*10^pH-Ct_Cl-Ct_OAc*Ka*10^pH/(1+Ka*10^pH))</f>
        <v>0.11241864434780549</v>
      </c>
      <c r="X1291" s="19">
        <f>ABS(Ct_Na+10^-pH-Kw*10^pH-Ct_Cl-Ct_OAc*Ka*10^pH/(1+Ka*10^pH))</f>
        <v>0.1083536037287338</v>
      </c>
      <c r="Y1291" s="19">
        <f>ABS(Ct_Na+10^-pH-Kw*10^pH-Ct_Cl-Ct_OAc*Ka*10^pH/(1+Ka*10^pH))</f>
        <v>0.1044776347663631</v>
      </c>
      <c r="Z1291" s="19">
        <f>ABS(Ct_Na+10^-pH-Kw*10^pH-Ct_Cl-Ct_OAc*Ka*10^pH/(1+Ka*10^pH))</f>
        <v>0.10077784621137288</v>
      </c>
      <c r="AA1291" s="19">
        <f>ABS(Ct_Na+10^-pH-Kw*10^pH-Ct_Cl-Ct_OAc*Ka*10^pH/(1+Ka*10^pH))</f>
        <v>9.7242492703271122E-2</v>
      </c>
      <c r="AB1291" s="19">
        <f>ABS(Ct_Na+10^-pH-Kw*10^pH-Ct_Cl-Ct_OAc*Ka*10^pH/(1+Ka*10^pH))</f>
        <v>9.3860850217260774E-2</v>
      </c>
      <c r="AC1291" s="19">
        <f>ABS(Ct_Na+10^-pH-Kw*10^pH-Ct_Cl-Ct_OAc*Ka*10^pH/(1+Ka*10^pH))</f>
        <v>9.0623107411506115E-2</v>
      </c>
      <c r="AD1291" s="19">
        <f>ABS(Ct_Na+10^-pH-Kw*10^pH-Ct_Cl-Ct_OAc*Ka*10^pH/(1+Ka*10^pH))</f>
        <v>8.7520270555991264E-2</v>
      </c>
      <c r="AE1291" s="19">
        <f>ABS(Ct_Na+10^-pH-Kw*10^pH-Ct_Cl-Ct_OAc*Ka*10^pH/(1+Ka*10^pH))</f>
        <v>8.454408010274235E-2</v>
      </c>
      <c r="AF1291" s="19">
        <f>ABS(Ct_Na+10^-pH-Kw*10^pH-Ct_Cl-Ct_OAc*Ka*10^pH/(1+Ka*10^pH))</f>
        <v>8.1686937267623383E-2</v>
      </c>
      <c r="AG1291" s="19">
        <f>ABS(Ct_Na+10^-pH-Kw*10^pH-Ct_Cl-Ct_OAc*Ka*10^pH/(1+Ka*10^pH))</f>
        <v>7.8941839249567894E-2</v>
      </c>
      <c r="AH1291" s="19">
        <f>ABS(Ct_Na+10^-pH-Kw*10^pH-Ct_Cl-Ct_OAc*Ka*10^pH/(1+Ka*10^pH))</f>
        <v>7.6302321924514555E-2</v>
      </c>
      <c r="AI1291" s="19">
        <f>ABS(Ct_Na+10^-pH-Kw*10^pH-Ct_Cl-Ct_OAc*Ka*10^pH/(1+Ka*10^pH))</f>
        <v>7.3762409026821685E-2</v>
      </c>
      <c r="AJ1291" s="19">
        <f>ABS(Ct_Na+10^-pH-Kw*10^pH-Ct_Cl-Ct_OAc*Ka*10^pH/(1+Ka*10^pH))</f>
        <v>7.1316566977191562E-2</v>
      </c>
      <c r="AK1291" s="19">
        <f>ABS(Ct_Na+10^-pH-Kw*10^pH-Ct_Cl-Ct_OAc*Ka*10^pH/(1+Ka*10^pH))</f>
        <v>6.8959664638457041E-2</v>
      </c>
      <c r="AL1291" s="19">
        <f>ABS(Ct_Na+10^-pH-Kw*10^pH-Ct_Cl-Ct_OAc*Ka*10^pH/(1+Ka*10^pH))</f>
        <v>6.6686937383248782E-2</v>
      </c>
      <c r="AM1291" s="19">
        <f>ABS(Ct_Na+10^-pH-Kw*10^pH-Ct_Cl-Ct_OAc*Ka*10^pH/(1+Ka*10^pH))</f>
        <v>6.4493954944012707E-2</v>
      </c>
      <c r="AN1291" s="19">
        <f>ABS(Ct_Na+10^-pH-Kw*10^pH-Ct_Cl-Ct_OAc*Ka*10^pH/(1+Ka*10^pH))</f>
        <v>6.2376592588888245E-2</v>
      </c>
      <c r="AO1291" s="19">
        <f>ABS(Ct_Na+10^-pH-Kw*10^pH-Ct_Cl-Ct_OAc*Ka*10^pH/(1+Ka*10^pH))</f>
        <v>6.0331005228852749E-2</v>
      </c>
      <c r="AP1291" s="19">
        <f>ABS(Ct_Na+10^-pH-Kw*10^pH-Ct_Cl-Ct_OAc*Ka*10^pH/(1+Ka*10^pH))</f>
        <v>5.8353604114151747E-2</v>
      </c>
      <c r="AQ1291" s="19">
        <f>ABS(Ct_Na+10^-pH-Kw*10^pH-Ct_Cl-Ct_OAc*Ka*10^pH/(1+Ka*10^pH))</f>
        <v>5.6441035822883609E-2</v>
      </c>
      <c r="AR1291" s="19">
        <f>ABS(Ct_Na+10^-pH-Kw*10^pH-Ct_Cl-Ct_OAc*Ka*10^pH/(1+Ka*10^pH))</f>
        <v>5.4590163282946663E-2</v>
      </c>
      <c r="AS1291" s="19">
        <f>ABS(Ct_Na+10^-pH-Kw*10^pH-Ct_Cl-Ct_OAc*Ka*10^pH/(1+Ka*10^pH))</f>
        <v>5.2798048601420428E-2</v>
      </c>
      <c r="AT1291" s="19">
        <f>ABS(Ct_Na+10^-pH-Kw*10^pH-Ct_Cl-Ct_OAc*Ka*10^pH/(1+Ka*10^pH))</f>
        <v>5.1061937503691875E-2</v>
      </c>
      <c r="AU1291" s="19">
        <f>ABS(Ct_Na+10^-pH-Kw*10^pH-Ct_Cl-Ct_OAc*Ka*10^pH/(1+Ka*10^pH))</f>
        <v>4.9379245208970378E-2</v>
      </c>
      <c r="AV1291" s="19">
        <f>ABS(Ct_Na+10^-pH-Kw*10^pH-Ct_Cl-Ct_OAc*Ka*10^pH/(1+Ka*10^pH))</f>
        <v>4.7747543589846467E-2</v>
      </c>
      <c r="AW1291" s="19">
        <f>ABS(Ct_Na+10^-pH-Kw*10^pH-Ct_Cl-Ct_OAc*Ka*10^pH/(1+Ka*10^pH))</f>
        <v>4.6164549481741209E-2</v>
      </c>
      <c r="AX1291" s="19">
        <f>ABS(Ct_Na+10^-pH-Kw*10^pH-Ct_Cl-Ct_OAc*Ka*10^pH/(1+Ka*10^pH))</f>
        <v>4.462811402387433E-2</v>
      </c>
      <c r="AY1291" s="19">
        <f>ABS(Ct_Na+10^-pH-Kw*10^pH-Ct_Cl-Ct_OAc*Ka*10^pH/(1+Ka*10^pH))</f>
        <v>4.3136212927105046E-2</v>
      </c>
      <c r="AZ1291" s="19">
        <f>ABS(Ct_Na+10^-pH-Kw*10^pH-Ct_Cl-Ct_OAc*Ka*10^pH/(1+Ka*10^pH))</f>
        <v>4.168693757595774E-2</v>
      </c>
      <c r="BA1291" s="19">
        <f>ABS(Ct_Na+10^-pH-Kw*10^pH-Ct_Cl-Ct_OAc*Ka*10^pH/(1+Ka*10^pH))</f>
        <v>4.0278486882589247E-2</v>
      </c>
      <c r="BB1291" s="19">
        <f>ABS(Ct_Na+10^-pH-Kw*10^pH-Ct_Cl-Ct_OAc*Ka*10^pH/(1+Ka*10^pH))</f>
        <v>3.8909159819592087E-2</v>
      </c>
      <c r="BC1291" s="19">
        <f>ABS(Ct_Na+10^-pH-Kw*10^pH-Ct_Cl-Ct_OAc*Ka*10^pH/(1+Ka*10^pH))</f>
        <v>3.7577348566540027E-2</v>
      </c>
      <c r="BD1291" s="19">
        <f>ABS(Ct_Na+10^-pH-Kw*10^pH-Ct_Cl-Ct_OAc*Ka*10^pH/(1+Ka*10^pH))</f>
        <v>3.6281532212219136E-2</v>
      </c>
      <c r="BE1291" s="19">
        <f>ABS(Ct_Na+10^-pH-Kw*10^pH-Ct_Cl-Ct_OAc*Ka*10^pH/(1+Ka*10^pH))</f>
        <v>3.5020270960680139E-2</v>
      </c>
      <c r="BF1291" s="19">
        <f>ABS(Ct_Na+10^-pH-Kw*10^pH-Ct_Cl-Ct_OAc*Ka*10^pH/(1+Ka*10^pH))</f>
        <v>3.3792200794707954E-2</v>
      </c>
      <c r="BG1291" s="19">
        <f>ABS(Ct_Na+10^-pH-Kw*10^pH-Ct_Cl-Ct_OAc*Ka*10^pH/(1+Ka*10^pH))</f>
        <v>3.2596028555124668E-2</v>
      </c>
      <c r="BH1291" s="19">
        <f>ABS(Ct_Na+10^-pH-Kw*10^pH-Ct_Cl-Ct_OAc*Ka*10^pH/(1+Ka*10^pH))</f>
        <v>3.1430527398607591E-2</v>
      </c>
      <c r="BI1291" s="19">
        <f>ABS(Ct_Na+10^-pH-Kw*10^pH-Ct_Cl-Ct_OAc*Ka*10^pH/(1+Ka*10^pH))</f>
        <v>3.029453260048336E-2</v>
      </c>
      <c r="BJ1291" s="19">
        <f>ABS(Ct_Na+10^-pH-Kw*10^pH-Ct_Cl-Ct_OAc*Ka*10^pH/(1+Ka*10^pH))</f>
        <v>2.9186937672312233E-2</v>
      </c>
      <c r="BK1291" s="19">
        <f>ABS(Ct_Na+10^-pH-Kw*10^pH-Ct_Cl-Ct_OAc*Ka*10^pH/(1+Ka*10^pH))</f>
        <v>2.810669076705892E-2</v>
      </c>
      <c r="BL1291" s="19">
        <f>ABS(Ct_Na+10^-pH-Kw*10^pH-Ct_Cl-Ct_OAc*Ka*10^pH/(1+Ka*10^pH))</f>
        <v>2.7052791347299595E-2</v>
      </c>
      <c r="BM1291" s="19">
        <f>ABS(Ct_Na+10^-pH-Kw*10^pH-Ct_Cl-Ct_OAc*Ka*10^pH/(1+Ka*10^pH))</f>
        <v>2.6024287094281437E-2</v>
      </c>
      <c r="BN1291" s="19">
        <f>ABS(Ct_Na+10^-pH-Kw*10^pH-Ct_Cl-Ct_OAc*Ka*10^pH/(1+Ka*10^pH))</f>
        <v>2.5020271037763733E-2</v>
      </c>
      <c r="BO1291" s="19">
        <f>ABS(Ct_Na+10^-pH-Kw*10^pH-Ct_Cl-Ct_OAc*Ka*10^pH/(1+Ka*10^pH))</f>
        <v>2.4039878888458217E-2</v>
      </c>
      <c r="BP1291" s="19">
        <f>ABS(Ct_Na+10^-pH-Kw*10^pH-Ct_Cl-Ct_OAc*Ka*10^pH/(1+Ka*10^pH))</f>
        <v>2.3082286556578381E-2</v>
      </c>
      <c r="BQ1291" s="19">
        <f>ABS(Ct_Na+10^-pH-Kw*10^pH-Ct_Cl-Ct_OAc*Ka*10^pH/(1+Ka*10^pH))</f>
        <v>2.2146707841523387E-2</v>
      </c>
      <c r="BR1291" s="19">
        <f>ABS(Ct_Na+10^-pH-Kw*10^pH-Ct_Cl-Ct_OAc*Ka*10^pH/(1+Ka*10^pH))</f>
        <v>2.1232392279083283E-2</v>
      </c>
      <c r="BS1291" s="19">
        <f>ABS(Ct_Na+10^-pH-Kw*10^pH-Ct_Cl-Ct_OAc*Ka*10^pH/(1+Ka*10^pH))</f>
        <v>2.0338623133776657E-2</v>
      </c>
      <c r="BT1291" s="19">
        <f>ABS(Ct_Na+10^-pH-Kw*10^pH-Ct_Cl-Ct_OAc*Ka*10^pH/(1+Ka*10^pH))</f>
        <v>1.94647155250324E-2</v>
      </c>
      <c r="BU1291" s="19">
        <f>ABS(Ct_Na+10^-pH-Kw*10^pH-Ct_Cl-Ct_OAc*Ka*10^pH/(1+Ka*10^pH))</f>
        <v>1.8610014676919879E-2</v>
      </c>
      <c r="BV1291" s="19">
        <f>ABS(Ct_Na+10^-pH-Kw*10^pH-Ct_Cl-Ct_OAc*Ka*10^pH/(1+Ka*10^pH))</f>
        <v>1.7773894282027226E-2</v>
      </c>
      <c r="BW1291" s="19">
        <f>ABS(Ct_Na+10^-pH-Kw*10^pH-Ct_Cl-Ct_OAc*Ka*10^pH/(1+Ka*10^pH))</f>
        <v>1.6955754970895662E-2</v>
      </c>
      <c r="BX1291" s="19">
        <f>ABS(Ct_Na+10^-pH-Kw*10^pH-Ct_Cl-Ct_OAc*Ka*10^pH/(1+Ka*10^pH))</f>
        <v>1.6155022879149897E-2</v>
      </c>
      <c r="BY1291" s="19">
        <f>ABS(Ct_Na+10^-pH-Kw*10^pH-Ct_Cl-Ct_OAc*Ka*10^pH/(1+Ka*10^pH))</f>
        <v>1.53711483051251E-2</v>
      </c>
      <c r="BZ1291" s="19">
        <f>ABS(Ct_Na+10^-pH-Kw*10^pH-Ct_Cl-Ct_OAc*Ka*10^pH/(1+Ka*10^pH))</f>
        <v>1.4603604451392464E-2</v>
      </c>
      <c r="CA1291" s="19">
        <f>ABS(Ct_Na+10^-pH-Kw*10^pH-Ct_Cl-Ct_OAc*Ka*10^pH/(1+Ka*10^pH))</f>
        <v>1.3851886244128579E-2</v>
      </c>
      <c r="CB1291" s="19">
        <f>ABS(Ct_Na+10^-pH-Kw*10^pH-Ct_Cl-Ct_OAc*Ka*10^pH/(1+Ka*10^pH))</f>
        <v>1.3115509224768014E-2</v>
      </c>
      <c r="CC1291" s="19">
        <f>ABS(Ct_Na+10^-pH-Kw*10^pH-Ct_Cl-Ct_OAc*Ka*10^pH/(1+Ka*10^pH))</f>
        <v>1.2394008508828866E-2</v>
      </c>
      <c r="CD1291" s="19">
        <f>ABS(Ct_Na+10^-pH-Kw*10^pH-Ct_Cl-Ct_OAc*Ka*10^pH/(1+Ka*10^pH))</f>
        <v>1.1686937807208531E-2</v>
      </c>
      <c r="CE1291" s="19">
        <f>ABS(Ct_Na+10^-pH-Kw*10^pH-Ct_Cl-Ct_OAc*Ka*10^pH/(1+Ka*10^pH))</f>
        <v>1.0993868505620265E-2</v>
      </c>
      <c r="CF1291" s="19">
        <f>ABS(Ct_Na+10^-pH-Kw*10^pH-Ct_Cl-Ct_OAc*Ka*10^pH/(1+Ka*10^pH))</f>
        <v>1.0314388798180779E-2</v>
      </c>
      <c r="CG1291" s="19">
        <f>ABS(Ct_Na+10^-pH-Kw*10^pH-Ct_Cl-Ct_OAc*Ka*10^pH/(1+Ka*10^pH))</f>
        <v>9.6481028714682816E-3</v>
      </c>
      <c r="CH1291" s="19">
        <f>ABS(Ct_Na+10^-pH-Kw*10^pH-Ct_Cl-Ct_OAc*Ka*10^pH/(1+Ka*10^pH))</f>
        <v>8.9946301356541095E-3</v>
      </c>
      <c r="CI1291" s="19">
        <f>ABS(Ct_Na+10^-pH-Kw*10^pH-Ct_Cl-Ct_OAc*Ka*10^pH/(1+Ka*10^pH))</f>
        <v>8.3536044995697264E-3</v>
      </c>
      <c r="CJ1291" s="19">
        <f>ABS(Ct_Na+10^-pH-Kw*10^pH-Ct_Cl-Ct_OAc*Ka*10^pH/(1+Ka*10^pH))</f>
        <v>7.7246736868076919E-3</v>
      </c>
      <c r="CK1291" s="19">
        <f>ABS(Ct_Na+10^-pH-Kw*10^pH-Ct_Cl-Ct_OAc*Ka*10^pH/(1+Ka*10^pH))</f>
        <v>7.1074985901720261E-3</v>
      </c>
      <c r="CL1291" s="19">
        <f>ABS(Ct_Na+10^-pH-Kw*10^pH-Ct_Cl-Ct_OAc*Ka*10^pH/(1+Ka*10^pH))</f>
        <v>6.5017526619926061E-3</v>
      </c>
      <c r="CM1291" s="19">
        <f>ABS(Ct_Na+10^-pH-Kw*10^pH-Ct_Cl-Ct_OAc*Ka*10^pH/(1+Ka*10^pH))</f>
        <v>5.9071213379999557E-3</v>
      </c>
      <c r="CN1291" s="19">
        <f>ABS(Ct_Na+10^-pH-Kw*10^pH-Ct_Cl-Ct_OAc*Ka*10^pH/(1+Ka*10^pH))</f>
        <v>5.3233014926253562E-3</v>
      </c>
      <c r="CO1291" s="19">
        <f>ABS(Ct_Na+10^-pH-Kw*10^pH-Ct_Cl-Ct_OAc*Ka*10^pH/(1+Ka*10^pH))</f>
        <v>4.7500009237439814E-3</v>
      </c>
      <c r="CP1291" s="19">
        <f>ABS(Ct_Na+10^-pH-Kw*10^pH-Ct_Cl-Ct_OAc*Ka*10^pH/(1+Ka*10^pH))</f>
        <v>4.1869378650212161E-3</v>
      </c>
      <c r="CQ1291" s="19">
        <f>ABS(Ct_Na+10^-pH-Kw*10^pH-Ct_Cl-Ct_OAc*Ka*10^pH/(1+Ka*10^pH))</f>
        <v>3.6338405241519295E-3</v>
      </c>
      <c r="CR1291" s="19">
        <f>ABS(Ct_Na+10^-pH-Kw*10^pH-Ct_Cl-Ct_OAc*Ka*10^pH/(1+Ka*10^pH))</f>
        <v>3.0904466454031859E-3</v>
      </c>
      <c r="CS1291" s="19">
        <f>ABS(Ct_Na+10^-pH-Kw*10^pH-Ct_Cl-Ct_OAc*Ka*10^pH/(1+Ka*10^pH))</f>
        <v>2.5565030949805043E-3</v>
      </c>
      <c r="CT1291" s="19">
        <f>ABS(Ct_Na+10^-pH-Kw*10^pH-Ct_Cl-Ct_OAc*Ka*10^pH/(1+Ka*10^pH))</f>
        <v>2.0317654678409514E-3</v>
      </c>
      <c r="CU1291" s="19">
        <f>ABS(Ct_Na+10^-pH-Kw*10^pH-Ct_Cl-Ct_OAc*Ka*10^pH/(1+Ka*10^pH))</f>
        <v>1.5159977146696132E-3</v>
      </c>
      <c r="CV1291" s="19">
        <f>ABS(Ct_Na+10^-pH-Kw*10^pH-Ct_Cl-Ct_OAc*Ka*10^pH/(1+Ka*10^pH))</f>
        <v>1.0089717878231999E-3</v>
      </c>
      <c r="CW1291" s="19">
        <f>ABS(Ct_Na+10^-pH-Kw*10^pH-Ct_Cl-Ct_OAc*Ka*10^pH/(1+Ka*10^pH))</f>
        <v>5.1046730512547406E-4</v>
      </c>
      <c r="CX1291" s="19">
        <f>ABS(Ct_Na+10^-pH-Kw*10^pH-Ct_Cl-Ct_OAc*Ka*10^pH/(1+Ka*10^pH))</f>
        <v>2.027123047271262E-5</v>
      </c>
    </row>
    <row r="1292" spans="1:102">
      <c r="A1292" s="23">
        <v>12.63</v>
      </c>
      <c r="B1292" s="19">
        <f>ABS(Ct_Na+10^-pH-Kw*10^pH-Ct_Cl-Ct_OAc*Ka*10^pH/(1+Ka*10^pH))</f>
        <v>0.2926579492434116</v>
      </c>
      <c r="C1292" s="19">
        <f>ABS(Ct_Na+10^-pH-Kw*10^pH-Ct_Cl-Ct_OAc*Ka*10^pH/(1+Ka*10^pH))</f>
        <v>0.27599128270229323</v>
      </c>
      <c r="D1292" s="19">
        <f>ABS(Ct_Na+10^-pH-Kw*10^pH-Ct_Cl-Ct_OAc*Ka*10^pH/(1+Ka*10^pH))</f>
        <v>0.26083976766491279</v>
      </c>
      <c r="E1292" s="19">
        <f>ABS(Ct_Na+10^-pH-Kw*10^pH-Ct_Cl-Ct_OAc*Ka*10^pH/(1+Ka*10^pH))</f>
        <v>0.24700577567426119</v>
      </c>
      <c r="F1292" s="19">
        <f>ABS(Ct_Na+10^-pH-Kw*10^pH-Ct_Cl-Ct_OAc*Ka*10^pH/(1+Ka*10^pH))</f>
        <v>0.23432461634949714</v>
      </c>
      <c r="G1292" s="19">
        <f>ABS(Ct_Na+10^-pH-Kw*10^pH-Ct_Cl-Ct_OAc*Ka*10^pH/(1+Ka*10^pH))</f>
        <v>0.22265794977071424</v>
      </c>
      <c r="H1292" s="19">
        <f>ABS(Ct_Na+10^-pH-Kw*10^pH-Ct_Cl-Ct_OAc*Ka*10^pH/(1+Ka*10^pH))</f>
        <v>0.21188871908260698</v>
      </c>
      <c r="I1292" s="19">
        <f>ABS(Ct_Na+10^-pH-Kw*10^pH-Ct_Cl-Ct_OAc*Ka*10^pH/(1+Ka*10^pH))</f>
        <v>0.20191720918621131</v>
      </c>
      <c r="J1292" s="19">
        <f>ABS(Ct_Na+10^-pH-Kw*10^pH-Ct_Cl-Ct_OAc*Ka*10^pH/(1+Ka*10^pH))</f>
        <v>0.19265794999670113</v>
      </c>
      <c r="K1292" s="19">
        <f>ABS(Ct_Na+10^-pH-Kw*10^pH-Ct_Cl-Ct_OAc*Ka*10^pH/(1+Ka*10^pH))</f>
        <v>0.18403726040646745</v>
      </c>
      <c r="L1292" s="19">
        <f>ABS(Ct_Na+10^-pH-Kw*10^pH-Ct_Cl-Ct_OAc*Ka*10^pH/(1+Ka*10^pH))</f>
        <v>0.17599128345558271</v>
      </c>
      <c r="M1292" s="19">
        <f>ABS(Ct_Na+10^-pH-Kw*10^pH-Ct_Cl-Ct_OAc*Ka*10^pH/(1+Ka*10^pH))</f>
        <v>0.16846440179185179</v>
      </c>
      <c r="N1292" s="19">
        <f>ABS(Ct_Na+10^-pH-Kw*10^pH-Ct_Cl-Ct_OAc*Ka*10^pH/(1+Ka*10^pH))</f>
        <v>0.16140795023210408</v>
      </c>
      <c r="O1292" s="19">
        <f>ABS(Ct_Na+10^-pH-Kw*10^pH-Ct_Cl-Ct_OAc*Ka*10^pH/(1+Ka*10^pH))</f>
        <v>0.15477916240325018</v>
      </c>
      <c r="P1292" s="19">
        <f>ABS(Ct_Na+10^-pH-Kw*10^pH-Ct_Cl-Ct_OAc*Ka*10^pH/(1+Ka*10^pH))</f>
        <v>0.1485403032702112</v>
      </c>
      <c r="Q1292" s="19">
        <f>ABS(Ct_Na+10^-pH-Kw*10^pH-Ct_Cl-Ct_OAc*Ka*10^pH/(1+Ka*10^pH))</f>
        <v>0.14265795037334589</v>
      </c>
      <c r="R1292" s="19">
        <f>ABS(Ct_Na+10^-pH-Kw*10^pH-Ct_Cl-Ct_OAc*Ka*10^pH/(1+Ka*10^pH))</f>
        <v>0.13710239485963976</v>
      </c>
      <c r="S1292" s="19">
        <f>ABS(Ct_Na+10^-pH-Kw*10^pH-Ct_Cl-Ct_OAc*Ka*10^pH/(1+Ka*10^pH))</f>
        <v>0.13184713964397177</v>
      </c>
      <c r="T1292" s="19">
        <f>ABS(Ct_Na+10^-pH-Kw*10^pH-Ct_Cl-Ct_OAc*Ka*10^pH/(1+Ka*10^pH))</f>
        <v>0.12686847680807584</v>
      </c>
      <c r="U1292" s="19">
        <f>ABS(Ct_Na+10^-pH-Kw*10^pH-Ct_Cl-Ct_OAc*Ka*10^pH/(1+Ka*10^pH))</f>
        <v>0.12214513001504632</v>
      </c>
      <c r="V1292" s="19">
        <f>ABS(Ct_Na+10^-pH-Kw*10^pH-Ct_Cl-Ct_OAc*Ka*10^pH/(1+Ka*10^pH))</f>
        <v>0.11765795056166828</v>
      </c>
      <c r="W1292" s="19">
        <f>ABS(Ct_Na+10^-pH-Kw*10^pH-Ct_Cl-Ct_OAc*Ka*10^pH/(1+Ka*10^pH))</f>
        <v>0.11338965791089403</v>
      </c>
      <c r="X1292" s="19">
        <f>ABS(Ct_Na+10^-pH-Kw*10^pH-Ct_Cl-Ct_OAc*Ka*10^pH/(1+Ka*10^pH))</f>
        <v>0.10932461729110909</v>
      </c>
      <c r="Y1292" s="19">
        <f>ABS(Ct_Na+10^-pH-Kw*10^pH-Ct_Cl-Ct_OAc*Ka*10^pH/(1+Ka*10^pH))</f>
        <v>0.10544864832805829</v>
      </c>
      <c r="Z1292" s="19">
        <f>ABS(Ct_Na+10^-pH-Kw*10^pH-Ct_Cl-Ct_OAc*Ka*10^pH/(1+Ka*10^pH))</f>
        <v>0.10174885977241889</v>
      </c>
      <c r="AA1292" s="19">
        <f>ABS(Ct_Na+10^-pH-Kw*10^pH-Ct_Cl-Ct_OAc*Ka*10^pH/(1+Ka*10^pH))</f>
        <v>9.8213506263696806E-2</v>
      </c>
      <c r="AB1292" s="19">
        <f>ABS(Ct_Na+10^-pH-Kw*10^pH-Ct_Cl-Ct_OAc*Ka*10^pH/(1+Ka*10^pH))</f>
        <v>9.4831863777093101E-2</v>
      </c>
      <c r="AC1292" s="19">
        <f>ABS(Ct_Na+10^-pH-Kw*10^pH-Ct_Cl-Ct_OAc*Ka*10^pH/(1+Ka*10^pH))</f>
        <v>9.159412097077034E-2</v>
      </c>
      <c r="AD1292" s="19">
        <f>ABS(Ct_Na+10^-pH-Kw*10^pH-Ct_Cl-Ct_OAc*Ka*10^pH/(1+Ka*10^pH))</f>
        <v>8.8491284114711063E-2</v>
      </c>
      <c r="AE1292" s="19">
        <f>ABS(Ct_Na+10^-pH-Kw*10^pH-Ct_Cl-Ct_OAc*Ka*10^pH/(1+Ka*10^pH))</f>
        <v>8.5515093660939914E-2</v>
      </c>
      <c r="AF1292" s="19">
        <f>ABS(Ct_Na+10^-pH-Kw*10^pH-Ct_Cl-Ct_OAc*Ka*10^pH/(1+Ka*10^pH))</f>
        <v>8.2657950825319626E-2</v>
      </c>
      <c r="AG1292" s="19">
        <f>ABS(Ct_Na+10^-pH-Kw*10^pH-Ct_Cl-Ct_OAc*Ka*10^pH/(1+Ka*10^pH))</f>
        <v>7.9912852806782467E-2</v>
      </c>
      <c r="AH1292" s="19">
        <f>ABS(Ct_Na+10^-pH-Kw*10^pH-Ct_Cl-Ct_OAc*Ka*10^pH/(1+Ka*10^pH))</f>
        <v>7.7273335481265998E-2</v>
      </c>
      <c r="AI1292" s="19">
        <f>ABS(Ct_Na+10^-pH-Kw*10^pH-Ct_Cl-Ct_OAc*Ka*10^pH/(1+Ka*10^pH))</f>
        <v>7.4733422583127485E-2</v>
      </c>
      <c r="AJ1292" s="19">
        <f>ABS(Ct_Na+10^-pH-Kw*10^pH-Ct_Cl-Ct_OAc*Ka*10^pH/(1+Ka*10^pH))</f>
        <v>7.2287580533068163E-2</v>
      </c>
      <c r="AK1292" s="19">
        <f>ABS(Ct_Na+10^-pH-Kw*10^pH-Ct_Cl-Ct_OAc*Ka*10^pH/(1+Ka*10^pH))</f>
        <v>6.9930678193920098E-2</v>
      </c>
      <c r="AL1292" s="19">
        <f>ABS(Ct_Na+10^-pH-Kw*10^pH-Ct_Cl-Ct_OAc*Ka*10^pH/(1+Ka*10^pH))</f>
        <v>6.7657950938313061E-2</v>
      </c>
      <c r="AM1292" s="19">
        <f>ABS(Ct_Na+10^-pH-Kw*10^pH-Ct_Cl-Ct_OAc*Ka*10^pH/(1+Ka*10^pH))</f>
        <v>6.5464968498692211E-2</v>
      </c>
      <c r="AN1292" s="19">
        <f>ABS(Ct_Na+10^-pH-Kw*10^pH-Ct_Cl-Ct_OAc*Ka*10^pH/(1+Ka*10^pH))</f>
        <v>6.334760614319622E-2</v>
      </c>
      <c r="AO1292" s="19">
        <f>ABS(Ct_Na+10^-pH-Kw*10^pH-Ct_Cl-Ct_OAc*Ka*10^pH/(1+Ka*10^pH))</f>
        <v>6.1302018782801809E-2</v>
      </c>
      <c r="AP1292" s="19">
        <f>ABS(Ct_Na+10^-pH-Kw*10^pH-Ct_Cl-Ct_OAc*Ka*10^pH/(1+Ka*10^pH))</f>
        <v>5.9324617667753862E-2</v>
      </c>
      <c r="AQ1292" s="19">
        <f>ABS(Ct_Na+10^-pH-Kw*10^pH-Ct_Cl-Ct_OAc*Ka*10^pH/(1+Ka*10^pH))</f>
        <v>5.7412049376150104E-2</v>
      </c>
      <c r="AR1292" s="19">
        <f>ABS(Ct_Na+10^-pH-Kw*10^pH-Ct_Cl-Ct_OAc*Ka*10^pH/(1+Ka*10^pH))</f>
        <v>5.5561176835888397E-2</v>
      </c>
      <c r="AS1292" s="19">
        <f>ABS(Ct_Na+10^-pH-Kw*10^pH-Ct_Cl-Ct_OAc*Ka*10^pH/(1+Ka*10^pH))</f>
        <v>5.3769062154047732E-2</v>
      </c>
      <c r="AT1292" s="19">
        <f>ABS(Ct_Na+10^-pH-Kw*10^pH-Ct_Cl-Ct_OAc*Ka*10^pH/(1+Ka*10^pH))</f>
        <v>5.2032951056014541E-2</v>
      </c>
      <c r="AU1292" s="19">
        <f>ABS(Ct_Na+10^-pH-Kw*10^pH-Ct_Cl-Ct_OAc*Ka*10^pH/(1+Ka*10^pH))</f>
        <v>5.0350258760997801E-2</v>
      </c>
      <c r="AV1292" s="19">
        <f>ABS(Ct_Na+10^-pH-Kw*10^pH-Ct_Cl-Ct_OAc*Ka*10^pH/(1+Ka*10^pH))</f>
        <v>4.8718557141587578E-2</v>
      </c>
      <c r="AW1292" s="19">
        <f>ABS(Ct_Na+10^-pH-Kw*10^pH-Ct_Cl-Ct_OAc*Ka*10^pH/(1+Ka*10^pH))</f>
        <v>4.7135563033204576E-2</v>
      </c>
      <c r="AX1292" s="19">
        <f>ABS(Ct_Na+10^-pH-Kw*10^pH-Ct_Cl-Ct_OAc*Ka*10^pH/(1+Ka*10^pH))</f>
        <v>4.5599127575068094E-2</v>
      </c>
      <c r="AY1292" s="19">
        <f>ABS(Ct_Na+10^-pH-Kw*10^pH-Ct_Cl-Ct_OAc*Ka*10^pH/(1+Ka*10^pH))</f>
        <v>4.4107226478037033E-2</v>
      </c>
      <c r="AZ1292" s="19">
        <f>ABS(Ct_Na+10^-pH-Kw*10^pH-Ct_Cl-Ct_OAc*Ka*10^pH/(1+Ka*10^pH))</f>
        <v>4.2657951126635438E-2</v>
      </c>
      <c r="BA1292" s="19">
        <f>ABS(Ct_Na+10^-pH-Kw*10^pH-Ct_Cl-Ct_OAc*Ka*10^pH/(1+Ka*10^pH))</f>
        <v>4.1249500433019816E-2</v>
      </c>
      <c r="BB1292" s="19">
        <f>ABS(Ct_Na+10^-pH-Kw*10^pH-Ct_Cl-Ct_OAc*Ka*10^pH/(1+Ka*10^pH))</f>
        <v>3.988017336978239E-2</v>
      </c>
      <c r="BC1292" s="19">
        <f>ABS(Ct_Na+10^-pH-Kw*10^pH-Ct_Cl-Ct_OAc*Ka*10^pH/(1+Ka*10^pH))</f>
        <v>3.8548362116496641E-2</v>
      </c>
      <c r="BD1292" s="19">
        <f>ABS(Ct_Na+10^-pH-Kw*10^pH-Ct_Cl-Ct_OAc*Ka*10^pH/(1+Ka*10^pH))</f>
        <v>3.7252545761948384E-2</v>
      </c>
      <c r="BE1292" s="19">
        <f>ABS(Ct_Na+10^-pH-Kw*10^pH-Ct_Cl-Ct_OAc*Ka*10^pH/(1+Ka*10^pH))</f>
        <v>3.5991284510188085E-2</v>
      </c>
      <c r="BF1292" s="19">
        <f>ABS(Ct_Na+10^-pH-Kw*10^pH-Ct_Cl-Ct_OAc*Ka*10^pH/(1+Ka*10^pH))</f>
        <v>3.4763214344000412E-2</v>
      </c>
      <c r="BG1292" s="19">
        <f>ABS(Ct_Na+10^-pH-Kw*10^pH-Ct_Cl-Ct_OAc*Ka*10^pH/(1+Ka*10^pH))</f>
        <v>3.3567042104207231E-2</v>
      </c>
      <c r="BH1292" s="19">
        <f>ABS(Ct_Na+10^-pH-Kw*10^pH-Ct_Cl-Ct_OAc*Ka*10^pH/(1+Ka*10^pH))</f>
        <v>3.2401540947485666E-2</v>
      </c>
      <c r="BI1292" s="19">
        <f>ABS(Ct_Na+10^-pH-Kw*10^pH-Ct_Cl-Ct_OAc*Ka*10^pH/(1+Ka*10^pH))</f>
        <v>3.1265546149162105E-2</v>
      </c>
      <c r="BJ1292" s="19">
        <f>ABS(Ct_Na+10^-pH-Kw*10^pH-Ct_Cl-Ct_OAc*Ka*10^pH/(1+Ka*10^pH))</f>
        <v>3.015795122079663E-2</v>
      </c>
      <c r="BK1292" s="19">
        <f>ABS(Ct_Na+10^-pH-Kw*10^pH-Ct_Cl-Ct_OAc*Ka*10^pH/(1+Ka*10^pH))</f>
        <v>2.9077704315353781E-2</v>
      </c>
      <c r="BL1292" s="19">
        <f>ABS(Ct_Na+10^-pH-Kw*10^pH-Ct_Cl-Ct_OAc*Ka*10^pH/(1+Ka*10^pH))</f>
        <v>2.8023804895409527E-2</v>
      </c>
      <c r="BM1292" s="19">
        <f>ABS(Ct_Na+10^-pH-Kw*10^pH-Ct_Cl-Ct_OAc*Ka*10^pH/(1+Ka*10^pH))</f>
        <v>2.6995300642210902E-2</v>
      </c>
      <c r="BN1292" s="19">
        <f>ABS(Ct_Na+10^-pH-Kw*10^pH-Ct_Cl-Ct_OAc*Ka*10^pH/(1+Ka*10^pH))</f>
        <v>2.5991284585517041E-2</v>
      </c>
      <c r="BO1292" s="19">
        <f>ABS(Ct_Na+10^-pH-Kw*10^pH-Ct_Cl-Ct_OAc*Ka*10^pH/(1+Ka*10^pH))</f>
        <v>2.5010892436039489E-2</v>
      </c>
      <c r="BP1292" s="19">
        <f>ABS(Ct_Na+10^-pH-Kw*10^pH-Ct_Cl-Ct_OAc*Ka*10^pH/(1+Ka*10^pH))</f>
        <v>2.4053300103991641E-2</v>
      </c>
      <c r="BQ1292" s="19">
        <f>ABS(Ct_Na+10^-pH-Kw*10^pH-Ct_Cl-Ct_OAc*Ka*10^pH/(1+Ka*10^pH))</f>
        <v>2.311772138877248E-2</v>
      </c>
      <c r="BR1292" s="19">
        <f>ABS(Ct_Na+10^-pH-Kw*10^pH-Ct_Cl-Ct_OAc*Ka*10^pH/(1+Ka*10^pH))</f>
        <v>2.2203405826171949E-2</v>
      </c>
      <c r="BS1292" s="19">
        <f>ABS(Ct_Na+10^-pH-Kw*10^pH-Ct_Cl-Ct_OAc*Ka*10^pH/(1+Ka*10^pH))</f>
        <v>2.1309636680708496E-2</v>
      </c>
      <c r="BT1292" s="19">
        <f>ABS(Ct_Na+10^-pH-Kw*10^pH-Ct_Cl-Ct_OAc*Ka*10^pH/(1+Ka*10^pH))</f>
        <v>2.0435729071810904E-2</v>
      </c>
      <c r="BU1292" s="19">
        <f>ABS(Ct_Na+10^-pH-Kw*10^pH-Ct_Cl-Ct_OAc*Ka*10^pH/(1+Ka*10^pH))</f>
        <v>1.958102822354842E-2</v>
      </c>
      <c r="BV1292" s="19">
        <f>ABS(Ct_Na+10^-pH-Kw*10^pH-Ct_Cl-Ct_OAc*Ka*10^pH/(1+Ka*10^pH))</f>
        <v>1.8744907828509051E-2</v>
      </c>
      <c r="BW1292" s="19">
        <f>ABS(Ct_Na+10^-pH-Kw*10^pH-Ct_Cl-Ct_OAc*Ka*10^pH/(1+Ka*10^pH))</f>
        <v>1.7926768517233935E-2</v>
      </c>
      <c r="BX1292" s="19">
        <f>ABS(Ct_Na+10^-pH-Kw*10^pH-Ct_Cl-Ct_OAc*Ka*10^pH/(1+Ka*10^pH))</f>
        <v>1.7126036425347671E-2</v>
      </c>
      <c r="BY1292" s="19">
        <f>ABS(Ct_Na+10^-pH-Kw*10^pH-Ct_Cl-Ct_OAc*Ka*10^pH/(1+Ka*10^pH))</f>
        <v>1.6342161851185331E-2</v>
      </c>
      <c r="BZ1292" s="19">
        <f>ABS(Ct_Na+10^-pH-Kw*10^pH-Ct_Cl-Ct_OAc*Ka*10^pH/(1+Ka*10^pH))</f>
        <v>1.5574617997318026E-2</v>
      </c>
      <c r="CA1292" s="19">
        <f>ABS(Ct_Na+10^-pH-Kw*10^pH-Ct_Cl-Ct_OAc*Ka*10^pH/(1+Ka*10^pH))</f>
        <v>1.4822899789922232E-2</v>
      </c>
      <c r="CB1292" s="19">
        <f>ABS(Ct_Na+10^-pH-Kw*10^pH-Ct_Cl-Ct_OAc*Ka*10^pH/(1+Ka*10^pH))</f>
        <v>1.4086522770432458E-2</v>
      </c>
      <c r="CC1292" s="19">
        <f>ABS(Ct_Na+10^-pH-Kw*10^pH-Ct_Cl-Ct_OAc*Ka*10^pH/(1+Ka*10^pH))</f>
        <v>1.3365022054366724E-2</v>
      </c>
      <c r="CD1292" s="19">
        <f>ABS(Ct_Na+10^-pH-Kw*10^pH-Ct_Cl-Ct_OAc*Ka*10^pH/(1+Ka*10^pH))</f>
        <v>1.2657951352622314E-2</v>
      </c>
      <c r="CE1292" s="19">
        <f>ABS(Ct_Na+10^-pH-Kw*10^pH-Ct_Cl-Ct_OAc*Ka*10^pH/(1+Ka*10^pH))</f>
        <v>1.1964882050912437E-2</v>
      </c>
      <c r="CF1292" s="19">
        <f>ABS(Ct_Na+10^-pH-Kw*10^pH-Ct_Cl-Ct_OAc*Ka*10^pH/(1+Ka*10^pH))</f>
        <v>1.1285402343353727E-2</v>
      </c>
      <c r="CG1292" s="19">
        <f>ABS(Ct_Na+10^-pH-Kw*10^pH-Ct_Cl-Ct_OAc*Ka*10^pH/(1+Ka*10^pH))</f>
        <v>1.061911641652433E-2</v>
      </c>
      <c r="CH1292" s="19">
        <f>ABS(Ct_Na+10^-pH-Kw*10^pH-Ct_Cl-Ct_OAc*Ka*10^pH/(1+Ka*10^pH))</f>
        <v>9.9656436805954929E-3</v>
      </c>
      <c r="CI1292" s="19">
        <f>ABS(Ct_Na+10^-pH-Kw*10^pH-Ct_Cl-Ct_OAc*Ka*10^pH/(1+Ka*10^pH))</f>
        <v>9.3246180443986304E-3</v>
      </c>
      <c r="CJ1292" s="19">
        <f>ABS(Ct_Na+10^-pH-Kw*10^pH-Ct_Cl-Ct_OAc*Ka*10^pH/(1+Ka*10^pH))</f>
        <v>8.6956872315262536E-3</v>
      </c>
      <c r="CK1292" s="19">
        <f>ABS(Ct_Na+10^-pH-Kw*10^pH-Ct_Cl-Ct_OAc*Ka*10^pH/(1+Ka*10^pH))</f>
        <v>8.0785121347822925E-3</v>
      </c>
      <c r="CL1292" s="19">
        <f>ABS(Ct_Na+10^-pH-Kw*10^pH-Ct_Cl-Ct_OAc*Ka*10^pH/(1+Ka*10^pH))</f>
        <v>7.4727662064965755E-3</v>
      </c>
      <c r="CM1292" s="19">
        <f>ABS(Ct_Na+10^-pH-Kw*10^pH-Ct_Cl-Ct_OAc*Ka*10^pH/(1+Ka*10^pH))</f>
        <v>6.8781348823995989E-3</v>
      </c>
      <c r="CN1292" s="19">
        <f>ABS(Ct_Na+10^-pH-Kw*10^pH-Ct_Cl-Ct_OAc*Ka*10^pH/(1+Ka*10^pH))</f>
        <v>6.2943150369225535E-3</v>
      </c>
      <c r="CO1292" s="19">
        <f>ABS(Ct_Na+10^-pH-Kw*10^pH-Ct_Cl-Ct_OAc*Ka*10^pH/(1+Ka*10^pH))</f>
        <v>5.7210144679405855E-3</v>
      </c>
      <c r="CP1292" s="19">
        <f>ABS(Ct_Na+10^-pH-Kw*10^pH-Ct_Cl-Ct_OAc*Ka*10^pH/(1+Ka*10^pH))</f>
        <v>5.1579514091190243E-3</v>
      </c>
      <c r="CQ1292" s="19">
        <f>ABS(Ct_Na+10^-pH-Kw*10^pH-Ct_Cl-Ct_OAc*Ka*10^pH/(1+Ka*10^pH))</f>
        <v>4.6048540681526903E-3</v>
      </c>
      <c r="CR1292" s="19">
        <f>ABS(Ct_Na+10^-pH-Kw*10^pH-Ct_Cl-Ct_OAc*Ka*10^pH/(1+Ka*10^pH))</f>
        <v>4.0614601893085994E-3</v>
      </c>
      <c r="CS1292" s="19">
        <f>ABS(Ct_Na+10^-pH-Kw*10^pH-Ct_Cl-Ct_OAc*Ka*10^pH/(1+Ka*10^pH))</f>
        <v>3.5275166387922358E-3</v>
      </c>
      <c r="CT1292" s="19">
        <f>ABS(Ct_Na+10^-pH-Kw*10^pH-Ct_Cl-Ct_OAc*Ka*10^pH/(1+Ka*10^pH))</f>
        <v>3.0027790115605968E-3</v>
      </c>
      <c r="CU1292" s="19">
        <f>ABS(Ct_Na+10^-pH-Kw*10^pH-Ct_Cl-Ct_OAc*Ka*10^pH/(1+Ka*10^pH))</f>
        <v>2.4870112582987824E-3</v>
      </c>
      <c r="CV1292" s="19">
        <f>ABS(Ct_Na+10^-pH-Kw*10^pH-Ct_Cl-Ct_OAc*Ka*10^pH/(1+Ka*10^pH))</f>
        <v>1.9799853313633917E-3</v>
      </c>
      <c r="CW1292" s="19">
        <f>ABS(Ct_Na+10^-pH-Kw*10^pH-Ct_Cl-Ct_OAc*Ka*10^pH/(1+Ka*10^pH))</f>
        <v>1.4814808485781941E-3</v>
      </c>
      <c r="CX1292" s="19">
        <f>ABS(Ct_Na+10^-pH-Kw*10^pH-Ct_Cl-Ct_OAc*Ka*10^pH/(1+Ka*10^pH))</f>
        <v>9.9128477383943203E-4</v>
      </c>
    </row>
    <row r="1293" spans="1:102">
      <c r="A1293" s="24">
        <v>12.64</v>
      </c>
      <c r="B1293" s="19">
        <f>ABS(Ct_Na+10^-pH-Kw*10^pH-Ct_Cl-Ct_OAc*Ka*10^pH/(1+Ka*10^pH))</f>
        <v>0.29365158064728858</v>
      </c>
      <c r="C1293" s="19">
        <f>ABS(Ct_Na+10^-pH-Kw*10^pH-Ct_Cl-Ct_OAc*Ka*10^pH/(1+Ka*10^pH))</f>
        <v>0.27698491410331239</v>
      </c>
      <c r="D1293" s="19">
        <f>ABS(Ct_Na+10^-pH-Kw*10^pH-Ct_Cl-Ct_OAc*Ka*10^pH/(1+Ka*10^pH))</f>
        <v>0.26183339906333397</v>
      </c>
      <c r="E1293" s="19">
        <f>ABS(Ct_Na+10^-pH-Kw*10^pH-Ct_Cl-Ct_OAc*Ka*10^pH/(1+Ka*10^pH))</f>
        <v>0.24799940707031026</v>
      </c>
      <c r="F1293" s="19">
        <f>ABS(Ct_Na+10^-pH-Kw*10^pH-Ct_Cl-Ct_OAc*Ka*10^pH/(1+Ka*10^pH))</f>
        <v>0.23531824774337179</v>
      </c>
      <c r="G1293" s="19">
        <f>ABS(Ct_Na+10^-pH-Kw*10^pH-Ct_Cl-Ct_OAc*Ka*10^pH/(1+Ka*10^pH))</f>
        <v>0.22365158116258843</v>
      </c>
      <c r="H1293" s="19">
        <f>ABS(Ct_Na+10^-pH-Kw*10^pH-Ct_Cl-Ct_OAc*Ka*10^pH/(1+Ka*10^pH))</f>
        <v>0.21288235047263454</v>
      </c>
      <c r="I1293" s="19">
        <f>ABS(Ct_Na+10^-pH-Kw*10^pH-Ct_Cl-Ct_OAc*Ka*10^pH/(1+Ka*10^pH))</f>
        <v>0.2029108405745291</v>
      </c>
      <c r="J1293" s="19">
        <f>ABS(Ct_Na+10^-pH-Kw*10^pH-Ct_Cl-Ct_OAc*Ka*10^pH/(1+Ka*10^pH))</f>
        <v>0.19365158138343119</v>
      </c>
      <c r="K1293" s="19">
        <f>ABS(Ct_Na+10^-pH-Kw*10^pH-Ct_Cl-Ct_OAc*Ka*10^pH/(1+Ka*10^pH))</f>
        <v>0.18503089179171933</v>
      </c>
      <c r="L1293" s="19">
        <f>ABS(Ct_Na+10^-pH-Kw*10^pH-Ct_Cl-Ct_OAc*Ka*10^pH/(1+Ka*10^pH))</f>
        <v>0.17698491483945494</v>
      </c>
      <c r="M1293" s="19">
        <f>ABS(Ct_Na+10^-pH-Kw*10^pH-Ct_Cl-Ct_OAc*Ka*10^pH/(1+Ka*10^pH))</f>
        <v>0.16945803317443342</v>
      </c>
      <c r="N1293" s="19">
        <f>ABS(Ct_Na+10^-pH-Kw*10^pH-Ct_Cl-Ct_OAc*Ka*10^pH/(1+Ka*10^pH))</f>
        <v>0.16240158161347573</v>
      </c>
      <c r="O1293" s="19">
        <f>ABS(Ct_Na+10^-pH-Kw*10^pH-Ct_Cl-Ct_OAc*Ka*10^pH/(1+Ka*10^pH))</f>
        <v>0.15577279378348521</v>
      </c>
      <c r="P1293" s="19">
        <f>ABS(Ct_Na+10^-pH-Kw*10^pH-Ct_Cl-Ct_OAc*Ka*10^pH/(1+Ka*10^pH))</f>
        <v>0.14953393464937645</v>
      </c>
      <c r="Q1293" s="19">
        <f>ABS(Ct_Na+10^-pH-Kw*10^pH-Ct_Cl-Ct_OAc*Ka*10^pH/(1+Ka*10^pH))</f>
        <v>0.1436515817515025</v>
      </c>
      <c r="R1293" s="19">
        <f>ABS(Ct_Na+10^-pH-Kw*10^pH-Ct_Cl-Ct_OAc*Ka*10^pH/(1+Ka*10^pH))</f>
        <v>0.13809602623684372</v>
      </c>
      <c r="S1293" s="19">
        <f>ABS(Ct_Na+10^-pH-Kw*10^pH-Ct_Cl-Ct_OAc*Ka*10^pH/(1+Ka*10^pH))</f>
        <v>0.13284077102027464</v>
      </c>
      <c r="T1293" s="19">
        <f>ABS(Ct_Na+10^-pH-Kw*10^pH-Ct_Cl-Ct_OAc*Ka*10^pH/(1+Ka*10^pH))</f>
        <v>0.127862108183525</v>
      </c>
      <c r="U1293" s="19">
        <f>ABS(Ct_Na+10^-pH-Kw*10^pH-Ct_Cl-Ct_OAc*Ka*10^pH/(1+Ka*10^pH))</f>
        <v>0.12313876138968559</v>
      </c>
      <c r="V1293" s="19">
        <f>ABS(Ct_Na+10^-pH-Kw*10^pH-Ct_Cl-Ct_OAc*Ka*10^pH/(1+Ka*10^pH))</f>
        <v>0.11865158193553813</v>
      </c>
      <c r="W1293" s="19">
        <f>ABS(Ct_Na+10^-pH-Kw*10^pH-Ct_Cl-Ct_OAc*Ka*10^pH/(1+Ka*10^pH))</f>
        <v>0.11438328928403202</v>
      </c>
      <c r="X1293" s="19">
        <f>ABS(Ct_Na+10^-pH-Kw*10^pH-Ct_Cl-Ct_OAc*Ka*10^pH/(1+Ka*10^pH))</f>
        <v>0.11031824866355003</v>
      </c>
      <c r="Y1293" s="19">
        <f>ABS(Ct_Na+10^-pH-Kw*10^pH-Ct_Cl-Ct_OAc*Ka*10^pH/(1+Ka*10^pH))</f>
        <v>0.10644227969983462</v>
      </c>
      <c r="Z1293" s="19">
        <f>ABS(Ct_Na+10^-pH-Kw*10^pH-Ct_Cl-Ct_OAc*Ka*10^pH/(1+Ka*10^pH))</f>
        <v>0.10274249114356082</v>
      </c>
      <c r="AA1293" s="19">
        <f>ABS(Ct_Na+10^-pH-Kw*10^pH-Ct_Cl-Ct_OAc*Ka*10^pH/(1+Ka*10^pH))</f>
        <v>9.9207137634232528E-2</v>
      </c>
      <c r="AB1293" s="19">
        <f>ABS(Ct_Na+10^-pH-Kw*10^pH-Ct_Cl-Ct_OAc*Ka*10^pH/(1+Ka*10^pH))</f>
        <v>9.5825495147048967E-2</v>
      </c>
      <c r="AC1293" s="19">
        <f>ABS(Ct_Na+10^-pH-Kw*10^pH-Ct_Cl-Ct_OAc*Ka*10^pH/(1+Ka*10^pH))</f>
        <v>9.258775234017104E-2</v>
      </c>
      <c r="AD1293" s="19">
        <f>ABS(Ct_Na+10^-pH-Kw*10^pH-Ct_Cl-Ct_OAc*Ka*10^pH/(1+Ka*10^pH))</f>
        <v>8.9484915483579716E-2</v>
      </c>
      <c r="AE1293" s="19">
        <f>ABS(Ct_Na+10^-pH-Kw*10^pH-Ct_Cl-Ct_OAc*Ka*10^pH/(1+Ka*10^pH))</f>
        <v>8.6508725029298239E-2</v>
      </c>
      <c r="AF1293" s="19">
        <f>ABS(Ct_Na+10^-pH-Kw*10^pH-Ct_Cl-Ct_OAc*Ka*10^pH/(1+Ka*10^pH))</f>
        <v>8.3651582193188037E-2</v>
      </c>
      <c r="AG1293" s="19">
        <f>ABS(Ct_Na+10^-pH-Kw*10^pH-Ct_Cl-Ct_OAc*Ka*10^pH/(1+Ka*10^pH))</f>
        <v>8.0906484174180171E-2</v>
      </c>
      <c r="AH1293" s="19">
        <f>ABS(Ct_Na+10^-pH-Kw*10^pH-Ct_Cl-Ct_OAc*Ka*10^pH/(1+Ka*10^pH))</f>
        <v>7.8266966848211106E-2</v>
      </c>
      <c r="AI1293" s="19">
        <f>ABS(Ct_Na+10^-pH-Kw*10^pH-Ct_Cl-Ct_OAc*Ka*10^pH/(1+Ka*10^pH))</f>
        <v>7.572705394963708E-2</v>
      </c>
      <c r="AJ1293" s="19">
        <f>ABS(Ct_Na+10^-pH-Kw*10^pH-Ct_Cl-Ct_OAc*Ka*10^pH/(1+Ka*10^pH))</f>
        <v>7.3281211899158399E-2</v>
      </c>
      <c r="AK1293" s="19">
        <f>ABS(Ct_Na+10^-pH-Kw*10^pH-Ct_Cl-Ct_OAc*Ka*10^pH/(1+Ka*10^pH))</f>
        <v>7.0924309559606172E-2</v>
      </c>
      <c r="AL1293" s="19">
        <f>ABS(Ct_Na+10^-pH-Kw*10^pH-Ct_Cl-Ct_OAc*Ka*10^pH/(1+Ka*10^pH))</f>
        <v>6.8651582303609432E-2</v>
      </c>
      <c r="AM1293" s="19">
        <f>ABS(Ct_Na+10^-pH-Kw*10^pH-Ct_Cl-Ct_OAc*Ka*10^pH/(1+Ka*10^pH))</f>
        <v>6.645859986361255E-2</v>
      </c>
      <c r="AN1293" s="19">
        <f>ABS(Ct_Na+10^-pH-Kw*10^pH-Ct_Cl-Ct_OAc*Ka*10^pH/(1+Ka*10^pH))</f>
        <v>6.4341237507753501E-2</v>
      </c>
      <c r="AO1293" s="19">
        <f>ABS(Ct_Na+10^-pH-Kw*10^pH-Ct_Cl-Ct_OAc*Ka*10^pH/(1+Ka*10^pH))</f>
        <v>6.229565014700833E-2</v>
      </c>
      <c r="AP1293" s="19">
        <f>ABS(Ct_Na+10^-pH-Kw*10^pH-Ct_Cl-Ct_OAc*Ka*10^pH/(1+Ka*10^pH))</f>
        <v>6.0318249031621307E-2</v>
      </c>
      <c r="AQ1293" s="19">
        <f>ABS(Ct_Na+10^-pH-Kw*10^pH-Ct_Cl-Ct_OAc*Ka*10^pH/(1+Ka*10^pH))</f>
        <v>5.8405680739689617E-2</v>
      </c>
      <c r="AR1293" s="19">
        <f>ABS(Ct_Na+10^-pH-Kw*10^pH-Ct_Cl-Ct_OAc*Ka*10^pH/(1+Ka*10^pH))</f>
        <v>5.6554808199110539E-2</v>
      </c>
      <c r="AS1293" s="19">
        <f>ABS(Ct_Na+10^-pH-Kw*10^pH-Ct_Cl-Ct_OAc*Ka*10^pH/(1+Ka*10^pH))</f>
        <v>5.4762693516962578E-2</v>
      </c>
      <c r="AT1293" s="19">
        <f>ABS(Ct_Na+10^-pH-Kw*10^pH-Ct_Cl-Ct_OAc*Ka*10^pH/(1+Ka*10^pH))</f>
        <v>5.3026582418631701E-2</v>
      </c>
      <c r="AU1293" s="19">
        <f>ABS(Ct_Na+10^-pH-Kw*10^pH-Ct_Cl-Ct_OAc*Ka*10^pH/(1+Ka*10^pH))</f>
        <v>5.1343890123326429E-2</v>
      </c>
      <c r="AV1293" s="19">
        <f>ABS(Ct_Na+10^-pH-Kw*10^pH-Ct_Cl-Ct_OAc*Ka*10^pH/(1+Ka*10^pH))</f>
        <v>4.9712188503636422E-2</v>
      </c>
      <c r="AW1293" s="19">
        <f>ABS(Ct_Na+10^-pH-Kw*10^pH-Ct_Cl-Ct_OAc*Ka*10^pH/(1+Ka*10^pH))</f>
        <v>4.8129194394981971E-2</v>
      </c>
      <c r="AX1293" s="19">
        <f>ABS(Ct_Na+10^-pH-Kw*10^pH-Ct_Cl-Ct_OAc*Ka*10^pH/(1+Ka*10^pH))</f>
        <v>4.6592758936582046E-2</v>
      </c>
      <c r="AY1293" s="19">
        <f>ABS(Ct_Na+10^-pH-Kw*10^pH-Ct_Cl-Ct_OAc*Ka*10^pH/(1+Ka*10^pH))</f>
        <v>4.5100857839295183E-2</v>
      </c>
      <c r="AZ1293" s="19">
        <f>ABS(Ct_Na+10^-pH-Kw*10^pH-Ct_Cl-Ct_OAc*Ka*10^pH/(1+Ka*10^pH))</f>
        <v>4.3651582487645071E-2</v>
      </c>
      <c r="BA1293" s="19">
        <f>ABS(Ct_Na+10^-pH-Kw*10^pH-Ct_Cl-Ct_OAc*Ka*10^pH/(1+Ka*10^pH))</f>
        <v>4.2243131793787934E-2</v>
      </c>
      <c r="BB1293" s="19">
        <f>ABS(Ct_Na+10^-pH-Kw*10^pH-Ct_Cl-Ct_OAc*Ka*10^pH/(1+Ka*10^pH))</f>
        <v>4.087380473031571E-2</v>
      </c>
      <c r="BC1293" s="19">
        <f>ABS(Ct_Na+10^-pH-Kw*10^pH-Ct_Cl-Ct_OAc*Ka*10^pH/(1+Ka*10^pH))</f>
        <v>3.9541993476801617E-2</v>
      </c>
      <c r="BD1293" s="19">
        <f>ABS(Ct_Na+10^-pH-Kw*10^pH-Ct_Cl-Ct_OAc*Ka*10^pH/(1+Ka*10^pH))</f>
        <v>3.8246177122031155E-2</v>
      </c>
      <c r="BE1293" s="19">
        <f>ABS(Ct_Na+10^-pH-Kw*10^pH-Ct_Cl-Ct_OAc*Ka*10^pH/(1+Ka*10^pH))</f>
        <v>3.6984915870054591E-2</v>
      </c>
      <c r="BF1293" s="19">
        <f>ABS(Ct_Na+10^-pH-Kw*10^pH-Ct_Cl-Ct_OAc*Ka*10^pH/(1+Ka*10^pH))</f>
        <v>3.575684570365633E-2</v>
      </c>
      <c r="BG1293" s="19">
        <f>ABS(Ct_Na+10^-pH-Kw*10^pH-Ct_Cl-Ct_OAc*Ka*10^pH/(1+Ka*10^pH))</f>
        <v>3.4560673463658056E-2</v>
      </c>
      <c r="BH1293" s="19">
        <f>ABS(Ct_Na+10^-pH-Kw*10^pH-Ct_Cl-Ct_OAc*Ka*10^pH/(1+Ka*10^pH))</f>
        <v>3.3395172306736637E-2</v>
      </c>
      <c r="BI1293" s="19">
        <f>ABS(Ct_Na+10^-pH-Kw*10^pH-Ct_Cl-Ct_OAc*Ka*10^pH/(1+Ka*10^pH))</f>
        <v>3.2259177508218287E-2</v>
      </c>
      <c r="BJ1293" s="19">
        <f>ABS(Ct_Na+10^-pH-Kw*10^pH-Ct_Cl-Ct_OAc*Ka*10^pH/(1+Ka*10^pH))</f>
        <v>3.1151582579662895E-2</v>
      </c>
      <c r="BK1293" s="19">
        <f>ABS(Ct_Na+10^-pH-Kw*10^pH-Ct_Cl-Ct_OAc*Ka*10^pH/(1+Ka*10^pH))</f>
        <v>3.0071335674034812E-2</v>
      </c>
      <c r="BL1293" s="19">
        <f>ABS(Ct_Na+10^-pH-Kw*10^pH-Ct_Cl-Ct_OAc*Ka*10^pH/(1+Ka*10^pH))</f>
        <v>2.9017436253909856E-2</v>
      </c>
      <c r="BM1293" s="19">
        <f>ABS(Ct_Na+10^-pH-Kw*10^pH-Ct_Cl-Ct_OAc*Ka*10^pH/(1+Ka*10^pH))</f>
        <v>2.7988932000534865E-2</v>
      </c>
      <c r="BN1293" s="19">
        <f>ABS(Ct_Na+10^-pH-Kw*10^pH-Ct_Cl-Ct_OAc*Ka*10^pH/(1+Ka*10^pH))</f>
        <v>2.6984915943668843E-2</v>
      </c>
      <c r="BO1293" s="19">
        <f>ABS(Ct_Na+10^-pH-Kw*10^pH-Ct_Cl-Ct_OAc*Ka*10^pH/(1+Ka*10^pH))</f>
        <v>2.6004523794023189E-2</v>
      </c>
      <c r="BP1293" s="19">
        <f>ABS(Ct_Na+10^-pH-Kw*10^pH-Ct_Cl-Ct_OAc*Ka*10^pH/(1+Ka*10^pH))</f>
        <v>2.5046931461811146E-2</v>
      </c>
      <c r="BQ1293" s="19">
        <f>ABS(Ct_Na+10^-pH-Kw*10^pH-Ct_Cl-Ct_OAc*Ka*10^pH/(1+Ka*10^pH))</f>
        <v>2.4111352746431558E-2</v>
      </c>
      <c r="BR1293" s="19">
        <f>ABS(Ct_Na+10^-pH-Kw*10^pH-Ct_Cl-Ct_OAc*Ka*10^pH/(1+Ka*10^pH))</f>
        <v>2.319703718367425E-2</v>
      </c>
      <c r="BS1293" s="19">
        <f>ABS(Ct_Na+10^-pH-Kw*10^pH-Ct_Cl-Ct_OAc*Ka*10^pH/(1+Ka*10^pH))</f>
        <v>2.2303268038057544E-2</v>
      </c>
      <c r="BT1293" s="19">
        <f>ABS(Ct_Na+10^-pH-Kw*10^pH-Ct_Cl-Ct_OAc*Ka*10^pH/(1+Ka*10^pH))</f>
        <v>2.1429360429010107E-2</v>
      </c>
      <c r="BU1293" s="19">
        <f>ABS(Ct_Na+10^-pH-Kw*10^pH-Ct_Cl-Ct_OAc*Ka*10^pH/(1+Ka*10^pH))</f>
        <v>2.0574659580601059E-2</v>
      </c>
      <c r="BV1293" s="19">
        <f>ABS(Ct_Na+10^-pH-Kw*10^pH-Ct_Cl-Ct_OAc*Ka*10^pH/(1+Ka*10^pH))</f>
        <v>1.9738539185418326E-2</v>
      </c>
      <c r="BW1293" s="19">
        <f>ABS(Ct_Na+10^-pH-Kw*10^pH-Ct_Cl-Ct_OAc*Ka*10^pH/(1+Ka*10^pH))</f>
        <v>1.892039987400292E-2</v>
      </c>
      <c r="BX1293" s="19">
        <f>ABS(Ct_Na+10^-pH-Kw*10^pH-Ct_Cl-Ct_OAc*Ka*10^pH/(1+Ka*10^pH))</f>
        <v>1.8119667781979355E-2</v>
      </c>
      <c r="BY1293" s="19">
        <f>ABS(Ct_Na+10^-pH-Kw*10^pH-Ct_Cl-Ct_OAc*Ka*10^pH/(1+Ka*10^pH))</f>
        <v>1.7335793207682609E-2</v>
      </c>
      <c r="BZ1293" s="19">
        <f>ABS(Ct_Na+10^-pH-Kw*10^pH-Ct_Cl-Ct_OAc*Ka*10^pH/(1+Ka*10^pH))</f>
        <v>1.6568249353683687E-2</v>
      </c>
      <c r="CA1293" s="19">
        <f>ABS(Ct_Na+10^-pH-Kw*10^pH-Ct_Cl-Ct_OAc*Ka*10^pH/(1+Ka*10^pH))</f>
        <v>1.5816531146158996E-2</v>
      </c>
      <c r="CB1293" s="19">
        <f>ABS(Ct_Na+10^-pH-Kw*10^pH-Ct_Cl-Ct_OAc*Ka*10^pH/(1+Ka*10^pH))</f>
        <v>1.5080154126542962E-2</v>
      </c>
      <c r="CC1293" s="19">
        <f>ABS(Ct_Na+10^-pH-Kw*10^pH-Ct_Cl-Ct_OAc*Ka*10^pH/(1+Ka*10^pH))</f>
        <v>1.4358653410353507E-2</v>
      </c>
      <c r="CD1293" s="19">
        <f>ABS(Ct_Na+10^-pH-Kw*10^pH-Ct_Cl-Ct_OAc*Ka*10^pH/(1+Ka*10^pH))</f>
        <v>1.3651582708487861E-2</v>
      </c>
      <c r="CE1293" s="19">
        <f>ABS(Ct_Na+10^-pH-Kw*10^pH-Ct_Cl-Ct_OAc*Ka*10^pH/(1+Ka*10^pH))</f>
        <v>1.2958513406659142E-2</v>
      </c>
      <c r="CF1293" s="19">
        <f>ABS(Ct_Na+10^-pH-Kw*10^pH-Ct_Cl-Ct_OAc*Ka*10^pH/(1+Ka*10^pH))</f>
        <v>1.2279033698983921E-2</v>
      </c>
      <c r="CG1293" s="19">
        <f>ABS(Ct_Na+10^-pH-Kw*10^pH-Ct_Cl-Ct_OAc*Ka*10^pH/(1+Ka*10^pH))</f>
        <v>1.1612747772040275E-2</v>
      </c>
      <c r="CH1293" s="19">
        <f>ABS(Ct_Na+10^-pH-Kw*10^pH-Ct_Cl-Ct_OAc*Ka*10^pH/(1+Ka*10^pH))</f>
        <v>1.0959275035999388E-2</v>
      </c>
      <c r="CI1293" s="19">
        <f>ABS(Ct_Na+10^-pH-Kw*10^pH-Ct_Cl-Ct_OAc*Ka*10^pH/(1+Ka*10^pH))</f>
        <v>1.0318249399692614E-2</v>
      </c>
      <c r="CJ1293" s="19">
        <f>ABS(Ct_Na+10^-pH-Kw*10^pH-Ct_Cl-Ct_OAc*Ka*10^pH/(1+Ka*10^pH))</f>
        <v>9.6893185867123859E-3</v>
      </c>
      <c r="CK1293" s="19">
        <f>ABS(Ct_Na+10^-pH-Kw*10^pH-Ct_Cl-Ct_OAc*Ka*10^pH/(1+Ka*10^pH))</f>
        <v>9.0721434898625927E-3</v>
      </c>
      <c r="CL1293" s="19">
        <f>ABS(Ct_Na+10^-pH-Kw*10^pH-Ct_Cl-Ct_OAc*Ka*10^pH/(1+Ka*10^pH))</f>
        <v>8.4663975614730214E-3</v>
      </c>
      <c r="CM1293" s="19">
        <f>ABS(Ct_Na+10^-pH-Kw*10^pH-Ct_Cl-Ct_OAc*Ka*10^pH/(1+Ka*10^pH))</f>
        <v>7.8717662372740776E-3</v>
      </c>
      <c r="CN1293" s="19">
        <f>ABS(Ct_Na+10^-pH-Kw*10^pH-Ct_Cl-Ct_OAc*Ka*10^pH/(1+Ka*10^pH))</f>
        <v>7.2879463916969249E-3</v>
      </c>
      <c r="CO1293" s="19">
        <f>ABS(Ct_Na+10^-pH-Kw*10^pH-Ct_Cl-Ct_OAc*Ka*10^pH/(1+Ka*10^pH))</f>
        <v>6.7146458226166536E-3</v>
      </c>
      <c r="CP1293" s="19">
        <f>ABS(Ct_Na+10^-pH-Kw*10^pH-Ct_Cl-Ct_OAc*Ka*10^pH/(1+Ka*10^pH))</f>
        <v>6.1515827636985446E-3</v>
      </c>
      <c r="CQ1293" s="19">
        <f>ABS(Ct_Na+10^-pH-Kw*10^pH-Ct_Cl-Ct_OAc*Ka*10^pH/(1+Ka*10^pH))</f>
        <v>5.5984854226373698E-3</v>
      </c>
      <c r="CR1293" s="19">
        <f>ABS(Ct_Na+10^-pH-Kw*10^pH-Ct_Cl-Ct_OAc*Ka*10^pH/(1+Ka*10^pH))</f>
        <v>5.0550915437001104E-3</v>
      </c>
      <c r="CS1293" s="19">
        <f>ABS(Ct_Na+10^-pH-Kw*10^pH-Ct_Cl-Ct_OAc*Ka*10^pH/(1+Ka*10^pH))</f>
        <v>4.521147993092188E-3</v>
      </c>
      <c r="CT1293" s="19">
        <f>ABS(Ct_Na+10^-pH-Kw*10^pH-Ct_Cl-Ct_OAc*Ka*10^pH/(1+Ka*10^pH))</f>
        <v>3.9964103657705759E-3</v>
      </c>
      <c r="CU1293" s="19">
        <f>ABS(Ct_Na+10^-pH-Kw*10^pH-Ct_Cl-Ct_OAc*Ka*10^pH/(1+Ka*10^pH))</f>
        <v>3.4806426124203184E-3</v>
      </c>
      <c r="CV1293" s="19">
        <f>ABS(Ct_Na+10^-pH-Kw*10^pH-Ct_Cl-Ct_OAc*Ka*10^pH/(1+Ka*10^pH))</f>
        <v>2.9736166853979867E-3</v>
      </c>
      <c r="CW1293" s="19">
        <f>ABS(Ct_Na+10^-pH-Kw*10^pH-Ct_Cl-Ct_OAc*Ka*10^pH/(1+Ka*10^pH))</f>
        <v>2.475112202527309E-3</v>
      </c>
      <c r="CX1293" s="19">
        <f>ABS(Ct_Na+10^-pH-Kw*10^pH-Ct_Cl-Ct_OAc*Ka*10^pH/(1+Ka*10^pH))</f>
        <v>1.9849161277044891E-3</v>
      </c>
    </row>
    <row r="1294" spans="1:102">
      <c r="A1294" s="23">
        <v>12.65</v>
      </c>
      <c r="B1294" s="19">
        <f>ABS(Ct_Na+10^-pH-Kw*10^pH-Ct_Cl-Ct_OAc*Ka*10^pH/(1+Ka*10^pH))</f>
        <v>0.29466835669702185</v>
      </c>
      <c r="C1294" s="19">
        <f>ABS(Ct_Na+10^-pH-Kw*10^pH-Ct_Cl-Ct_OAc*Ka*10^pH/(1+Ka*10^pH))</f>
        <v>0.27800169015025278</v>
      </c>
      <c r="D1294" s="19">
        <f>ABS(Ct_Na+10^-pH-Kw*10^pH-Ct_Cl-Ct_OAc*Ka*10^pH/(1+Ka*10^pH))</f>
        <v>0.26285017510773556</v>
      </c>
      <c r="E1294" s="19">
        <f>ABS(Ct_Na+10^-pH-Kw*10^pH-Ct_Cl-Ct_OAc*Ka*10^pH/(1+Ka*10^pH))</f>
        <v>0.24901618311239368</v>
      </c>
      <c r="F1294" s="19">
        <f>ABS(Ct_Na+10^-pH-Kw*10^pH-Ct_Cl-Ct_OAc*Ka*10^pH/(1+Ka*10^pH))</f>
        <v>0.23633502378333027</v>
      </c>
      <c r="G1294" s="19">
        <f>ABS(Ct_Na+10^-pH-Kw*10^pH-Ct_Cl-Ct_OAc*Ka*10^pH/(1+Ka*10^pH))</f>
        <v>0.22466835720059197</v>
      </c>
      <c r="H1294" s="19">
        <f>ABS(Ct_Na+10^-pH-Kw*10^pH-Ct_Cl-Ct_OAc*Ka*10^pH/(1+Ka*10^pH))</f>
        <v>0.21389912650883353</v>
      </c>
      <c r="I1294" s="19">
        <f>ABS(Ct_Na+10^-pH-Kw*10^pH-Ct_Cl-Ct_OAc*Ka*10^pH/(1+Ka*10^pH))</f>
        <v>0.20392761660905717</v>
      </c>
      <c r="J1294" s="19">
        <f>ABS(Ct_Na+10^-pH-Kw*10^pH-Ct_Cl-Ct_OAc*Ka*10^pH/(1+Ka*10^pH))</f>
        <v>0.19466835741640776</v>
      </c>
      <c r="K1294" s="19">
        <f>ABS(Ct_Na+10^-pH-Kw*10^pH-Ct_Cl-Ct_OAc*Ka*10^pH/(1+Ka*10^pH))</f>
        <v>0.18604766782325136</v>
      </c>
      <c r="L1294" s="19">
        <f>ABS(Ct_Na+10^-pH-Kw*10^pH-Ct_Cl-Ct_OAc*Ka*10^pH/(1+Ka*10^pH))</f>
        <v>0.17800169086963874</v>
      </c>
      <c r="M1294" s="19">
        <f>ABS(Ct_Na+10^-pH-Kw*10^pH-Ct_Cl-Ct_OAc*Ka*10^pH/(1+Ka*10^pH))</f>
        <v>0.17047480920335595</v>
      </c>
      <c r="N1294" s="19">
        <f>ABS(Ct_Na+10^-pH-Kw*10^pH-Ct_Cl-Ct_OAc*Ka*10^pH/(1+Ka*10^pH))</f>
        <v>0.16341835764121584</v>
      </c>
      <c r="O1294" s="19">
        <f>ABS(Ct_Na+10^-pH-Kw*10^pH-Ct_Cl-Ct_OAc*Ka*10^pH/(1+Ka*10^pH))</f>
        <v>0.15678956981011458</v>
      </c>
      <c r="P1294" s="19">
        <f>ABS(Ct_Na+10^-pH-Kw*10^pH-Ct_Cl-Ct_OAc*Ka*10^pH/(1+Ka*10^pH))</f>
        <v>0.15055071067496037</v>
      </c>
      <c r="Q1294" s="19">
        <f>ABS(Ct_Na+10^-pH-Kw*10^pH-Ct_Cl-Ct_OAc*Ka*10^pH/(1+Ka*10^pH))</f>
        <v>0.14466835777610074</v>
      </c>
      <c r="R1294" s="19">
        <f>ABS(Ct_Na+10^-pH-Kw*10^pH-Ct_Cl-Ct_OAc*Ka*10^pH/(1+Ka*10^pH))</f>
        <v>0.13911280226051104</v>
      </c>
      <c r="S1294" s="19">
        <f>ABS(Ct_Na+10^-pH-Kw*10^pH-Ct_Cl-Ct_OAc*Ka*10^pH/(1+Ka*10^pH))</f>
        <v>0.13385754704306133</v>
      </c>
      <c r="T1294" s="19">
        <f>ABS(Ct_Na+10^-pH-Kw*10^pH-Ct_Cl-Ct_OAc*Ka*10^pH/(1+Ka*10^pH))</f>
        <v>0.12887888420547744</v>
      </c>
      <c r="U1294" s="19">
        <f>ABS(Ct_Na+10^-pH-Kw*10^pH-Ct_Cl-Ct_OAc*Ka*10^pH/(1+Ka*10^pH))</f>
        <v>0.12415553741084655</v>
      </c>
      <c r="V1294" s="19">
        <f>ABS(Ct_Na+10^-pH-Kw*10^pH-Ct_Cl-Ct_OAc*Ka*10^pH/(1+Ka*10^pH))</f>
        <v>0.11966835795594721</v>
      </c>
      <c r="W1294" s="19">
        <f>ABS(Ct_Na+10^-pH-Kw*10^pH-Ct_Cl-Ct_OAc*Ka*10^pH/(1+Ka*10^pH))</f>
        <v>0.11540006530372585</v>
      </c>
      <c r="X1294" s="19">
        <f>ABS(Ct_Na+10^-pH-Kw*10^pH-Ct_Cl-Ct_OAc*Ka*10^pH/(1+Ka*10^pH))</f>
        <v>0.11133502468256271</v>
      </c>
      <c r="Y1294" s="19">
        <f>ABS(Ct_Na+10^-pH-Kw*10^pH-Ct_Cl-Ct_OAc*Ka*10^pH/(1+Ka*10^pH))</f>
        <v>0.10745905571819782</v>
      </c>
      <c r="Z1294" s="19">
        <f>ABS(Ct_Na+10^-pH-Kw*10^pH-Ct_Cl-Ct_OAc*Ka*10^pH/(1+Ka*10^pH))</f>
        <v>0.10375926716130407</v>
      </c>
      <c r="AA1294" s="19">
        <f>ABS(Ct_Na+10^-pH-Kw*10^pH-Ct_Cl-Ct_OAc*Ka*10^pH/(1+Ka*10^pH))</f>
        <v>0.10022391365138335</v>
      </c>
      <c r="AB1294" s="19">
        <f>ABS(Ct_Na+10^-pH-Kw*10^pH-Ct_Cl-Ct_OAc*Ka*10^pH/(1+Ka*10^pH))</f>
        <v>9.6842271163633142E-2</v>
      </c>
      <c r="AC1294" s="19">
        <f>ABS(Ct_Na+10^-pH-Kw*10^pH-Ct_Cl-Ct_OAc*Ka*10^pH/(1+Ka*10^pH))</f>
        <v>9.3604528356212691E-2</v>
      </c>
      <c r="AD1294" s="19">
        <f>ABS(Ct_Na+10^-pH-Kw*10^pH-Ct_Cl-Ct_OAc*Ka*10^pH/(1+Ka*10^pH))</f>
        <v>9.0501691499101422E-2</v>
      </c>
      <c r="AE1294" s="19">
        <f>ABS(Ct_Na+10^-pH-Kw*10^pH-Ct_Cl-Ct_OAc*Ka*10^pH/(1+Ka*10^pH))</f>
        <v>8.7525501044321247E-2</v>
      </c>
      <c r="AF1294" s="19">
        <f>ABS(Ct_Na+10^-pH-Kw*10^pH-Ct_Cl-Ct_OAc*Ka*10^pH/(1+Ka*10^pH))</f>
        <v>8.4668358207732275E-2</v>
      </c>
      <c r="AG1294" s="19">
        <f>ABS(Ct_Na+10^-pH-Kw*10^pH-Ct_Cl-Ct_OAc*Ka*10^pH/(1+Ka*10^pH))</f>
        <v>8.192326018826443E-2</v>
      </c>
      <c r="AH1294" s="19">
        <f>ABS(Ct_Na+10^-pH-Kw*10^pH-Ct_Cl-Ct_OAc*Ka*10^pH/(1+Ka*10^pH))</f>
        <v>7.9283742861853079E-2</v>
      </c>
      <c r="AI1294" s="19">
        <f>ABS(Ct_Na+10^-pH-Kw*10^pH-Ct_Cl-Ct_OAc*Ka*10^pH/(1+Ka*10^pH))</f>
        <v>7.6743829962853435E-2</v>
      </c>
      <c r="AJ1294" s="19">
        <f>ABS(Ct_Na+10^-pH-Kw*10^pH-Ct_Cl-Ct_OAc*Ka*10^pH/(1+Ka*10^pH))</f>
        <v>7.4297987911964902E-2</v>
      </c>
      <c r="AK1294" s="19">
        <f>ABS(Ct_Na+10^-pH-Kw*10^pH-Ct_Cl-Ct_OAc*Ka*10^pH/(1+Ka*10^pH))</f>
        <v>7.1941085572017741E-2</v>
      </c>
      <c r="AL1294" s="19">
        <f>ABS(Ct_Na+10^-pH-Kw*10^pH-Ct_Cl-Ct_OAc*Ka*10^pH/(1+Ka*10^pH))</f>
        <v>6.9668358315640166E-2</v>
      </c>
      <c r="AM1294" s="19">
        <f>ABS(Ct_Na+10^-pH-Kw*10^pH-Ct_Cl-Ct_OAc*Ka*10^pH/(1+Ka*10^pH))</f>
        <v>6.74753758752758E-2</v>
      </c>
      <c r="AN1294" s="19">
        <f>ABS(Ct_Na+10^-pH-Kw*10^pH-Ct_Cl-Ct_OAc*Ka*10^pH/(1+Ka*10^pH))</f>
        <v>6.5358013519061967E-2</v>
      </c>
      <c r="AO1294" s="19">
        <f>ABS(Ct_Na+10^-pH-Kw*10^pH-Ct_Cl-Ct_OAc*Ka*10^pH/(1+Ka*10^pH))</f>
        <v>6.3312426157974028E-2</v>
      </c>
      <c r="AP1294" s="19">
        <f>ABS(Ct_Na+10^-pH-Kw*10^pH-Ct_Cl-Ct_OAc*Ka*10^pH/(1+Ka*10^pH))</f>
        <v>6.1335025042255659E-2</v>
      </c>
      <c r="AQ1294" s="19">
        <f>ABS(Ct_Na+10^-pH-Kw*10^pH-Ct_Cl-Ct_OAc*Ka*10^pH/(1+Ka*10^pH))</f>
        <v>5.9422456750003474E-2</v>
      </c>
      <c r="AR1294" s="19">
        <f>ABS(Ct_Na+10^-pH-Kw*10^pH-Ct_Cl-Ct_OAc*Ka*10^pH/(1+Ka*10^pH))</f>
        <v>5.7571584209114256E-2</v>
      </c>
      <c r="AS1294" s="19">
        <f>ABS(Ct_Na+10^-pH-Kw*10^pH-Ct_Cl-Ct_OAc*Ka*10^pH/(1+Ka*10^pH))</f>
        <v>5.5779469526665994E-2</v>
      </c>
      <c r="AT1294" s="19">
        <f>ABS(Ct_Na+10^-pH-Kw*10^pH-Ct_Cl-Ct_OAc*Ka*10^pH/(1+Ka*10^pH))</f>
        <v>5.4043358428044211E-2</v>
      </c>
      <c r="AU1294" s="19">
        <f>ABS(Ct_Na+10^-pH-Kw*10^pH-Ct_Cl-Ct_OAc*Ka*10^pH/(1+Ka*10^pH))</f>
        <v>5.2360666132456969E-2</v>
      </c>
      <c r="AV1294" s="19">
        <f>ABS(Ct_Na+10^-pH-Kw*10^pH-Ct_Cl-Ct_OAc*Ka*10^pH/(1+Ka*10^pH))</f>
        <v>5.0728964512493556E-2</v>
      </c>
      <c r="AW1294" s="19">
        <f>ABS(Ct_Na+10^-pH-Kw*10^pH-Ct_Cl-Ct_OAc*Ka*10^pH/(1+Ka*10^pH))</f>
        <v>4.9145970403573838E-2</v>
      </c>
      <c r="AX1294" s="19">
        <f>ABS(Ct_Na+10^-pH-Kw*10^pH-Ct_Cl-Ct_OAc*Ka*10^pH/(1+Ka*10^pH))</f>
        <v>4.760953494491646E-2</v>
      </c>
      <c r="AY1294" s="19">
        <f>ABS(Ct_Na+10^-pH-Kw*10^pH-Ct_Cl-Ct_OAc*Ka*10^pH/(1+Ka*10^pH))</f>
        <v>4.6117633847379595E-2</v>
      </c>
      <c r="AZ1294" s="19">
        <f>ABS(Ct_Na+10^-pH-Kw*10^pH-Ct_Cl-Ct_OAc*Ka*10^pH/(1+Ka*10^pH))</f>
        <v>4.4668358495486643E-2</v>
      </c>
      <c r="BA1294" s="19">
        <f>ABS(Ct_Na+10^-pH-Kw*10^pH-Ct_Cl-Ct_OAc*Ka*10^pH/(1+Ka*10^pH))</f>
        <v>4.3259907801393493E-2</v>
      </c>
      <c r="BB1294" s="19">
        <f>ABS(Ct_Na+10^-pH-Kw*10^pH-Ct_Cl-Ct_OAc*Ka*10^pH/(1+Ka*10^pH))</f>
        <v>4.1890580737691821E-2</v>
      </c>
      <c r="BC1294" s="19">
        <f>ABS(Ct_Na+10^-pH-Kw*10^pH-Ct_Cl-Ct_OAc*Ka*10^pH/(1+Ka*10^pH))</f>
        <v>4.0558769483954545E-2</v>
      </c>
      <c r="BD1294" s="19">
        <f>ABS(Ct_Na+10^-pH-Kw*10^pH-Ct_Cl-Ct_OAc*Ka*10^pH/(1+Ka*10^pH))</f>
        <v>3.9262953128966951E-2</v>
      </c>
      <c r="BE1294" s="19">
        <f>ABS(Ct_Na+10^-pH-Kw*10^pH-Ct_Cl-Ct_OAc*Ka*10^pH/(1+Ka*10^pH))</f>
        <v>3.8001691876779042E-2</v>
      </c>
      <c r="BF1294" s="19">
        <f>ABS(Ct_Na+10^-pH-Kw*10^pH-Ct_Cl-Ct_OAc*Ka*10^pH/(1+Ka*10^pH))</f>
        <v>3.6773621710175008E-2</v>
      </c>
      <c r="BG1294" s="19">
        <f>ABS(Ct_Na+10^-pH-Kw*10^pH-Ct_Cl-Ct_OAc*Ka*10^pH/(1+Ka*10^pH))</f>
        <v>3.5577449469976291E-2</v>
      </c>
      <c r="BH1294" s="19">
        <f>ABS(Ct_Na+10^-pH-Kw*10^pH-Ct_Cl-Ct_OAc*Ka*10^pH/(1+Ka*10^pH))</f>
        <v>3.4411948312859569E-2</v>
      </c>
      <c r="BI1294" s="19">
        <f>ABS(Ct_Na+10^-pH-Kw*10^pH-Ct_Cl-Ct_OAc*Ka*10^pH/(1+Ka*10^pH))</f>
        <v>3.3275953514150872E-2</v>
      </c>
      <c r="BJ1294" s="19">
        <f>ABS(Ct_Na+10^-pH-Kw*10^pH-Ct_Cl-Ct_OAc*Ka*10^pH/(1+Ka*10^pH))</f>
        <v>3.2168358585409881E-2</v>
      </c>
      <c r="BK1294" s="19">
        <f>ABS(Ct_Na+10^-pH-Kw*10^pH-Ct_Cl-Ct_OAc*Ka*10^pH/(1+Ka*10^pH))</f>
        <v>3.1088111679600794E-2</v>
      </c>
      <c r="BL1294" s="19">
        <f>ABS(Ct_Na+10^-pH-Kw*10^pH-Ct_Cl-Ct_OAc*Ka*10^pH/(1+Ka*10^pH))</f>
        <v>3.0034212259299222E-2</v>
      </c>
      <c r="BM1294" s="19">
        <f>ABS(Ct_Na+10^-pH-Kw*10^pH-Ct_Cl-Ct_OAc*Ka*10^pH/(1+Ka*10^pH))</f>
        <v>2.9005708005751904E-2</v>
      </c>
      <c r="BN1294" s="19">
        <f>ABS(Ct_Na+10^-pH-Kw*10^pH-Ct_Cl-Ct_OAc*Ka*10^pH/(1+Ka*10^pH))</f>
        <v>2.8001691948717634E-2</v>
      </c>
      <c r="BO1294" s="19">
        <f>ABS(Ct_Na+10^-pH-Kw*10^pH-Ct_Cl-Ct_OAc*Ka*10^pH/(1+Ka*10^pH))</f>
        <v>2.7021299798907703E-2</v>
      </c>
      <c r="BP1294" s="19">
        <f>ABS(Ct_Na+10^-pH-Kw*10^pH-Ct_Cl-Ct_OAc*Ka*10^pH/(1+Ka*10^pH))</f>
        <v>2.6063707466535198E-2</v>
      </c>
      <c r="BQ1294" s="19">
        <f>ABS(Ct_Na+10^-pH-Kw*10^pH-Ct_Cl-Ct_OAc*Ka*10^pH/(1+Ka*10^pH))</f>
        <v>2.5128128750998839E-2</v>
      </c>
      <c r="BR1294" s="19">
        <f>ABS(Ct_Na+10^-pH-Kw*10^pH-Ct_Cl-Ct_OAc*Ka*10^pH/(1+Ka*10^pH))</f>
        <v>2.4213813188088327E-2</v>
      </c>
      <c r="BS1294" s="19">
        <f>ABS(Ct_Na+10^-pH-Kw*10^pH-Ct_Cl-Ct_OAc*Ka*10^pH/(1+Ka*10^pH))</f>
        <v>2.3320044042321846E-2</v>
      </c>
      <c r="BT1294" s="19">
        <f>ABS(Ct_Na+10^-pH-Kw*10^pH-Ct_Cl-Ct_OAc*Ka*10^pH/(1+Ka*10^pH))</f>
        <v>2.2446136433127969E-2</v>
      </c>
      <c r="BU1294" s="19">
        <f>ABS(Ct_Na+10^-pH-Kw*10^pH-Ct_Cl-Ct_OAc*Ka*10^pH/(1+Ka*10^pH))</f>
        <v>2.1591435584575703E-2</v>
      </c>
      <c r="BV1294" s="19">
        <f>ABS(Ct_Na+10^-pH-Kw*10^pH-Ct_Cl-Ct_OAc*Ka*10^pH/(1+Ka*10^pH))</f>
        <v>2.0755315189252867E-2</v>
      </c>
      <c r="BW1294" s="19">
        <f>ABS(Ct_Na+10^-pH-Kw*10^pH-Ct_Cl-Ct_OAc*Ka*10^pH/(1+Ka*10^pH))</f>
        <v>1.9937175877700369E-2</v>
      </c>
      <c r="BX1294" s="19">
        <f>ABS(Ct_Na+10^-pH-Kw*10^pH-Ct_Cl-Ct_OAc*Ka*10^pH/(1+Ka*10^pH))</f>
        <v>1.9136443785542634E-2</v>
      </c>
      <c r="BY1294" s="19">
        <f>ABS(Ct_Na+10^-pH-Kw*10^pH-Ct_Cl-Ct_OAc*Ka*10^pH/(1+Ka*10^pH))</f>
        <v>1.8352569211114535E-2</v>
      </c>
      <c r="BZ1294" s="19">
        <f>ABS(Ct_Na+10^-pH-Kw*10^pH-Ct_Cl-Ct_OAc*Ka*10^pH/(1+Ka*10^pH))</f>
        <v>1.7585025356986993E-2</v>
      </c>
      <c r="CA1294" s="19">
        <f>ABS(Ct_Na+10^-pH-Kw*10^pH-Ct_Cl-Ct_OAc*Ka*10^pH/(1+Ka*10^pH))</f>
        <v>1.6833307149336348E-2</v>
      </c>
      <c r="CB1294" s="19">
        <f>ABS(Ct_Na+10^-pH-Kw*10^pH-Ct_Cl-Ct_OAc*Ka*10^pH/(1+Ka*10^pH))</f>
        <v>1.6096930129596919E-2</v>
      </c>
      <c r="CC1294" s="19">
        <f>ABS(Ct_Na+10^-pH-Kw*10^pH-Ct_Cl-Ct_OAc*Ka*10^pH/(1+Ka*10^pH))</f>
        <v>1.5375429413286561E-2</v>
      </c>
      <c r="CD1294" s="19">
        <f>ABS(Ct_Na+10^-pH-Kw*10^pH-Ct_Cl-Ct_OAc*Ka*10^pH/(1+Ka*10^pH))</f>
        <v>1.4668358711302433E-2</v>
      </c>
      <c r="CE1294" s="19">
        <f>ABS(Ct_Na+10^-pH-Kw*10^pH-Ct_Cl-Ct_OAc*Ka*10^pH/(1+Ka*10^pH))</f>
        <v>1.3975289409357577E-2</v>
      </c>
      <c r="CF1294" s="19">
        <f>ABS(Ct_Na+10^-pH-Kw*10^pH-Ct_Cl-Ct_OAc*Ka*10^pH/(1+Ka*10^pH))</f>
        <v>1.3295809701568503E-2</v>
      </c>
      <c r="CG1294" s="19">
        <f>ABS(Ct_Na+10^-pH-Kw*10^pH-Ct_Cl-Ct_OAc*Ka*10^pH/(1+Ka*10^pH))</f>
        <v>1.2629523774513204E-2</v>
      </c>
      <c r="CH1294" s="19">
        <f>ABS(Ct_Na+10^-pH-Kw*10^pH-Ct_Cl-Ct_OAc*Ka*10^pH/(1+Ka*10^pH))</f>
        <v>1.1976051038362821E-2</v>
      </c>
      <c r="CI1294" s="19">
        <f>ABS(Ct_Na+10^-pH-Kw*10^pH-Ct_Cl-Ct_OAc*Ka*10^pH/(1+Ka*10^pH))</f>
        <v>1.1335025401948633E-2</v>
      </c>
      <c r="CJ1294" s="19">
        <f>ABS(Ct_Na+10^-pH-Kw*10^pH-Ct_Cl-Ct_OAc*Ka*10^pH/(1+Ka*10^pH))</f>
        <v>1.0706094588863017E-2</v>
      </c>
      <c r="CK1294" s="19">
        <f>ABS(Ct_Na+10^-pH-Kw*10^pH-Ct_Cl-Ct_OAc*Ka*10^pH/(1+Ka*10^pH))</f>
        <v>1.0088919491909813E-2</v>
      </c>
      <c r="CL1294" s="19">
        <f>ABS(Ct_Na+10^-pH-Kw*10^pH-Ct_Cl-Ct_OAc*Ka*10^pH/(1+Ka*10^pH))</f>
        <v>9.4831735634187328E-3</v>
      </c>
      <c r="CM1294" s="19">
        <f>ABS(Ct_Na+10^-pH-Kw*10^pH-Ct_Cl-Ct_OAc*Ka*10^pH/(1+Ka*10^pH))</f>
        <v>8.8885422391201466E-3</v>
      </c>
      <c r="CN1294" s="19">
        <f>ABS(Ct_Na+10^-pH-Kw*10^pH-Ct_Cl-Ct_OAc*Ka*10^pH/(1+Ka*10^pH))</f>
        <v>8.3047223934451693E-3</v>
      </c>
      <c r="CO1294" s="19">
        <f>ABS(Ct_Na+10^-pH-Kw*10^pH-Ct_Cl-Ct_OAc*Ka*10^pH/(1+Ka*10^pH))</f>
        <v>7.731421824268836E-3</v>
      </c>
      <c r="CP1294" s="19">
        <f>ABS(Ct_Na+10^-pH-Kw*10^pH-Ct_Cl-Ct_OAc*Ka*10^pH/(1+Ka*10^pH))</f>
        <v>7.1683587652563718E-3</v>
      </c>
      <c r="CQ1294" s="19">
        <f>ABS(Ct_Na+10^-pH-Kw*10^pH-Ct_Cl-Ct_OAc*Ka*10^pH/(1+Ka*10^pH))</f>
        <v>6.6152614241025143E-3</v>
      </c>
      <c r="CR1294" s="19">
        <f>ABS(Ct_Na+10^-pH-Kw*10^pH-Ct_Cl-Ct_OAc*Ka*10^pH/(1+Ka*10^pH))</f>
        <v>6.0718675450741957E-3</v>
      </c>
      <c r="CS1294" s="19">
        <f>ABS(Ct_Na+10^-pH-Kw*10^pH-Ct_Cl-Ct_OAc*Ka*10^pH/(1+Ka*10^pH))</f>
        <v>5.5379239943768033E-3</v>
      </c>
      <c r="CT1294" s="19">
        <f>ABS(Ct_Na+10^-pH-Kw*10^pH-Ct_Cl-Ct_OAc*Ka*10^pH/(1+Ka*10^pH))</f>
        <v>5.0131863669672684E-3</v>
      </c>
      <c r="CU1294" s="19">
        <f>ABS(Ct_Na+10^-pH-Kw*10^pH-Ct_Cl-Ct_OAc*Ka*10^pH/(1+Ka*10^pH))</f>
        <v>4.4974186135305801E-3</v>
      </c>
      <c r="CV1294" s="19">
        <f>ABS(Ct_Na+10^-pH-Kw*10^pH-Ct_Cl-Ct_OAc*Ka*10^pH/(1+Ka*10^pH))</f>
        <v>3.9903926864232955E-3</v>
      </c>
      <c r="CW1294" s="19">
        <f>ABS(Ct_Na+10^-pH-Kw*10^pH-Ct_Cl-Ct_OAc*Ka*10^pH/(1+Ka*10^pH))</f>
        <v>3.4918882034690804E-3</v>
      </c>
      <c r="CX1294" s="19">
        <f>ABS(Ct_Na+10^-pH-Kw*10^pH-Ct_Cl-Ct_OAc*Ka*10^pH/(1+Ka*10^pH))</f>
        <v>3.0016921285641249E-3</v>
      </c>
    </row>
    <row r="1295" spans="1:102">
      <c r="A1295" s="24">
        <v>12.66</v>
      </c>
      <c r="B1295" s="19">
        <f>ABS(Ct_Na+10^-pH-Kw*10^pH-Ct_Cl-Ct_OAc*Ka*10^pH/(1+Ka*10^pH))</f>
        <v>0.29570881650073139</v>
      </c>
      <c r="C1295" s="19">
        <f>ABS(Ct_Na+10^-pH-Kw*10^pH-Ct_Cl-Ct_OAc*Ka*10^pH/(1+Ka*10^pH))</f>
        <v>0.27904214995123322</v>
      </c>
      <c r="D1295" s="19">
        <f>ABS(Ct_Na+10^-pH-Kw*10^pH-Ct_Cl-Ct_OAc*Ka*10^pH/(1+Ka*10^pH))</f>
        <v>0.26389063490623482</v>
      </c>
      <c r="E1295" s="19">
        <f>ABS(Ct_Na+10^-pH-Kw*10^pH-Ct_Cl-Ct_OAc*Ka*10^pH/(1+Ka*10^pH))</f>
        <v>0.25005664290862761</v>
      </c>
      <c r="F1295" s="19">
        <f>ABS(Ct_Na+10^-pH-Kw*10^pH-Ct_Cl-Ct_OAc*Ka*10^pH/(1+Ka*10^pH))</f>
        <v>0.23737548357748761</v>
      </c>
      <c r="G1295" s="19">
        <f>ABS(Ct_Na+10^-pH-Kw*10^pH-Ct_Cl-Ct_OAc*Ka*10^pH/(1+Ka*10^pH))</f>
        <v>0.2257088169928389</v>
      </c>
      <c r="H1295" s="19">
        <f>ABS(Ct_Na+10^-pH-Kw*10^pH-Ct_Cl-Ct_OAc*Ka*10^pH/(1+Ka*10^pH))</f>
        <v>0.21493958629931698</v>
      </c>
      <c r="I1295" s="19">
        <f>ABS(Ct_Na+10^-pH-Kw*10^pH-Ct_Cl-Ct_OAc*Ka*10^pH/(1+Ka*10^pH))</f>
        <v>0.20496807639790776</v>
      </c>
      <c r="J1295" s="19">
        <f>ABS(Ct_Na+10^-pH-Kw*10^pH-Ct_Cl-Ct_OAc*Ka*10^pH/(1+Ka*10^pH))</f>
        <v>0.19570881720374211</v>
      </c>
      <c r="K1295" s="19">
        <f>ABS(Ct_Na+10^-pH-Kw*10^pH-Ct_Cl-Ct_OAc*Ka*10^pH/(1+Ka*10^pH))</f>
        <v>0.18708812760917404</v>
      </c>
      <c r="L1295" s="19">
        <f>ABS(Ct_Na+10^-pH-Kw*10^pH-Ct_Cl-Ct_OAc*Ka*10^pH/(1+Ka*10^pH))</f>
        <v>0.17904215065424386</v>
      </c>
      <c r="M1295" s="19">
        <f>ABS(Ct_Na+10^-pH-Kw*10^pH-Ct_Cl-Ct_OAc*Ka*10^pH/(1+Ka*10^pH))</f>
        <v>0.17151526898672856</v>
      </c>
      <c r="N1295" s="19">
        <f>ABS(Ct_Na+10^-pH-Kw*10^pH-Ct_Cl-Ct_OAc*Ka*10^pH/(1+Ka*10^pH))</f>
        <v>0.16445881742343293</v>
      </c>
      <c r="O1295" s="19">
        <f>ABS(Ct_Na+10^-pH-Kw*10^pH-Ct_Cl-Ct_OAc*Ka*10^pH/(1+Ka*10^pH))</f>
        <v>0.15783002959124615</v>
      </c>
      <c r="P1295" s="19">
        <f>ABS(Ct_Na+10^-pH-Kw*10^pH-Ct_Cl-Ct_OAc*Ka*10^pH/(1+Ka*10^pH))</f>
        <v>0.15159117045507034</v>
      </c>
      <c r="Q1295" s="19">
        <f>ABS(Ct_Na+10^-pH-Kw*10^pH-Ct_Cl-Ct_OAc*Ka*10^pH/(1+Ka*10^pH))</f>
        <v>0.14570881755524745</v>
      </c>
      <c r="R1295" s="19">
        <f>ABS(Ct_Na+10^-pH-Kw*10^pH-Ct_Cl-Ct_OAc*Ka*10^pH/(1+Ka*10^pH))</f>
        <v>0.14015326203874806</v>
      </c>
      <c r="S1295" s="19">
        <f>ABS(Ct_Na+10^-pH-Kw*10^pH-Ct_Cl-Ct_OAc*Ka*10^pH/(1+Ka*10^pH))</f>
        <v>0.13489800682043776</v>
      </c>
      <c r="T1295" s="19">
        <f>ABS(Ct_Na+10^-pH-Kw*10^pH-Ct_Cl-Ct_OAc*Ka*10^pH/(1+Ka*10^pH))</f>
        <v>0.12991934398203861</v>
      </c>
      <c r="U1295" s="19">
        <f>ABS(Ct_Na+10^-pH-Kw*10^pH-Ct_Cl-Ct_OAc*Ka*10^pH/(1+Ka*10^pH))</f>
        <v>0.12519599718663427</v>
      </c>
      <c r="V1295" s="19">
        <f>ABS(Ct_Na+10^-pH-Kw*10^pH-Ct_Cl-Ct_OAc*Ka*10^pH/(1+Ka*10^pH))</f>
        <v>0.12070881773100015</v>
      </c>
      <c r="W1295" s="19">
        <f>ABS(Ct_Na+10^-pH-Kw*10^pH-Ct_Cl-Ct_OAc*Ka*10^pH/(1+Ka*10^pH))</f>
        <v>0.11644052507807984</v>
      </c>
      <c r="X1295" s="19">
        <f>ABS(Ct_Na+10^-pH-Kw*10^pH-Ct_Cl-Ct_OAc*Ka*10^pH/(1+Ka*10^pH))</f>
        <v>0.11237548445625103</v>
      </c>
      <c r="Y1295" s="19">
        <f>ABS(Ct_Na+10^-pH-Kw*10^pH-Ct_Cl-Ct_OAc*Ka*10^pH/(1+Ka*10^pH))</f>
        <v>0.10849951549125145</v>
      </c>
      <c r="Z1295" s="19">
        <f>ABS(Ct_Na+10^-pH-Kw*10^pH-Ct_Cl-Ct_OAc*Ka*10^pH/(1+Ka*10^pH))</f>
        <v>0.10479972693375184</v>
      </c>
      <c r="AA1295" s="19">
        <f>ABS(Ct_Na+10^-pH-Kw*10^pH-Ct_Cl-Ct_OAc*Ka*10^pH/(1+Ka*10^pH))</f>
        <v>0.1012643734232522</v>
      </c>
      <c r="AB1295" s="19">
        <f>ABS(Ct_Na+10^-pH-Kw*10^pH-Ct_Cl-Ct_OAc*Ka*10^pH/(1+Ka*10^pH))</f>
        <v>9.7882730934948245E-2</v>
      </c>
      <c r="AC1295" s="19">
        <f>ABS(Ct_Na+10^-pH-Kw*10^pH-Ct_Cl-Ct_OAc*Ka*10^pH/(1+Ka*10^pH))</f>
        <v>9.4644988126997606E-2</v>
      </c>
      <c r="AD1295" s="19">
        <f>ABS(Ct_Na+10^-pH-Kw*10^pH-Ct_Cl-Ct_OAc*Ka*10^pH/(1+Ka*10^pH))</f>
        <v>9.1542151269378244E-2</v>
      </c>
      <c r="AE1295" s="19">
        <f>ABS(Ct_Na+10^-pH-Kw*10^pH-Ct_Cl-Ct_OAc*Ka*10^pH/(1+Ka*10^pH))</f>
        <v>8.8565960814110709E-2</v>
      </c>
      <c r="AF1295" s="19">
        <f>ABS(Ct_Na+10^-pH-Kw*10^pH-Ct_Cl-Ct_OAc*Ka*10^pH/(1+Ka*10^pH))</f>
        <v>8.5708817977053875E-2</v>
      </c>
      <c r="AG1295" s="19">
        <f>ABS(Ct_Na+10^-pH-Kw*10^pH-Ct_Cl-Ct_OAc*Ka*10^pH/(1+Ka*10^pH))</f>
        <v>8.2963719957136528E-2</v>
      </c>
      <c r="AH1295" s="19">
        <f>ABS(Ct_Na+10^-pH-Kw*10^pH-Ct_Cl-Ct_OAc*Ka*10^pH/(1+Ka*10^pH))</f>
        <v>8.032420263029294E-2</v>
      </c>
      <c r="AI1295" s="19">
        <f>ABS(Ct_Na+10^-pH-Kw*10^pH-Ct_Cl-Ct_OAc*Ka*10^pH/(1+Ka*10^pH))</f>
        <v>7.7784289730877379E-2</v>
      </c>
      <c r="AJ1295" s="19">
        <f>ABS(Ct_Na+10^-pH-Kw*10^pH-Ct_Cl-Ct_OAc*Ka*10^pH/(1+Ka*10^pH))</f>
        <v>7.5338447679588333E-2</v>
      </c>
      <c r="AK1295" s="19">
        <f>ABS(Ct_Na+10^-pH-Kw*10^pH-Ct_Cl-Ct_OAc*Ka*10^pH/(1+Ka*10^pH))</f>
        <v>7.2981545339255244E-2</v>
      </c>
      <c r="AL1295" s="19">
        <f>ABS(Ct_Na+10^-pH-Kw*10^pH-Ct_Cl-Ct_OAc*Ka*10^pH/(1+Ka*10^pH))</f>
        <v>7.0708818082505495E-2</v>
      </c>
      <c r="AM1295" s="19">
        <f>ABS(Ct_Na+10^-pH-Kw*10^pH-Ct_Cl-Ct_OAc*Ka*10^pH/(1+Ka*10^pH))</f>
        <v>6.8515835641782041E-2</v>
      </c>
      <c r="AN1295" s="19">
        <f>ABS(Ct_Na+10^-pH-Kw*10^pH-Ct_Cl-Ct_OAc*Ka*10^pH/(1+Ka*10^pH))</f>
        <v>6.6398473285221471E-2</v>
      </c>
      <c r="AO1295" s="19">
        <f>ABS(Ct_Na+10^-pH-Kw*10^pH-Ct_Cl-Ct_OAc*Ka*10^pH/(1+Ka*10^pH))</f>
        <v>6.4352885923798564E-2</v>
      </c>
      <c r="AP1295" s="19">
        <f>ABS(Ct_Na+10^-pH-Kw*10^pH-Ct_Cl-Ct_OAc*Ka*10^pH/(1+Ka*10^pH))</f>
        <v>6.2375484807756384E-2</v>
      </c>
      <c r="AQ1295" s="19">
        <f>ABS(Ct_Na+10^-pH-Kw*10^pH-Ct_Cl-Ct_OAc*Ka*10^pH/(1+Ka*10^pH))</f>
        <v>6.0462916515191034E-2</v>
      </c>
      <c r="AR1295" s="19">
        <f>ABS(Ct_Na+10^-pH-Kw*10^pH-Ct_Cl-Ct_OAc*Ka*10^pH/(1+Ka*10^pH))</f>
        <v>5.8612043973998725E-2</v>
      </c>
      <c r="AS1295" s="19">
        <f>ABS(Ct_Na+10^-pH-Kw*10^pH-Ct_Cl-Ct_OAc*Ka*10^pH/(1+Ka*10^pH))</f>
        <v>5.6819929291256989E-2</v>
      </c>
      <c r="AT1295" s="19">
        <f>ABS(Ct_Na+10^-pH-Kw*10^pH-Ct_Cl-Ct_OAc*Ka*10^pH/(1+Ka*10^pH))</f>
        <v>5.5083818192350913E-2</v>
      </c>
      <c r="AU1295" s="19">
        <f>ABS(Ct_Na+10^-pH-Kw*10^pH-Ct_Cl-Ct_OAc*Ka*10^pH/(1+Ka*10^pH))</f>
        <v>5.3401125896488127E-2</v>
      </c>
      <c r="AV1295" s="19">
        <f>ABS(Ct_Na+10^-pH-Kw*10^pH-Ct_Cl-Ct_OAc*Ka*10^pH/(1+Ka*10^pH))</f>
        <v>5.1769424276257504E-2</v>
      </c>
      <c r="AW1295" s="19">
        <f>ABS(Ct_Na+10^-pH-Kw*10^pH-Ct_Cl-Ct_OAc*Ka*10^pH/(1+Ka*10^pH))</f>
        <v>5.0186430167078591E-2</v>
      </c>
      <c r="AX1295" s="19">
        <f>ABS(Ct_Na+10^-pH-Kw*10^pH-Ct_Cl-Ct_OAc*Ka*10^pH/(1+Ka*10^pH))</f>
        <v>4.8649994708169608E-2</v>
      </c>
      <c r="AY1295" s="19">
        <f>ABS(Ct_Na+10^-pH-Kw*10^pH-Ct_Cl-Ct_OAc*Ka*10^pH/(1+Ka*10^pH))</f>
        <v>4.7158093610388453E-2</v>
      </c>
      <c r="AZ1295" s="19">
        <f>ABS(Ct_Na+10^-pH-Kw*10^pH-Ct_Cl-Ct_OAc*Ka*10^pH/(1+Ka*10^pH))</f>
        <v>4.570881825825817E-2</v>
      </c>
      <c r="BA1295" s="19">
        <f>ABS(Ct_Na+10^-pH-Kw*10^pH-Ct_Cl-Ct_OAc*Ka*10^pH/(1+Ka*10^pH))</f>
        <v>4.4300367563934386E-2</v>
      </c>
      <c r="BB1295" s="19">
        <f>ABS(Ct_Na+10^-pH-Kw*10^pH-Ct_Cl-Ct_OAc*Ka*10^pH/(1+Ka*10^pH))</f>
        <v>4.2931040500008483E-2</v>
      </c>
      <c r="BC1295" s="19">
        <f>ABS(Ct_Na+10^-pH-Kw*10^pH-Ct_Cl-Ct_OAc*Ka*10^pH/(1+Ka*10^pH))</f>
        <v>4.1599229246053117E-2</v>
      </c>
      <c r="BD1295" s="19">
        <f>ABS(Ct_Na+10^-pH-Kw*10^pH-Ct_Cl-Ct_OAc*Ka*10^pH/(1+Ka*10^pH))</f>
        <v>4.0303412890853332E-2</v>
      </c>
      <c r="BE1295" s="19">
        <f>ABS(Ct_Na+10^-pH-Kw*10^pH-Ct_Cl-Ct_OAc*Ka*10^pH/(1+Ka*10^pH))</f>
        <v>3.9042151638458894E-2</v>
      </c>
      <c r="BF1295" s="19">
        <f>ABS(Ct_Na+10^-pH-Kw*10^pH-Ct_Cl-Ct_OAc*Ka*10^pH/(1+Ka*10^pH))</f>
        <v>3.781408147165375E-2</v>
      </c>
      <c r="BG1295" s="19">
        <f>ABS(Ct_Na+10^-pH-Kw*10^pH-Ct_Cl-Ct_OAc*Ka*10^pH/(1+Ka*10^pH))</f>
        <v>3.6617909231259155E-2</v>
      </c>
      <c r="BH1295" s="19">
        <f>ABS(Ct_Na+10^-pH-Kw*10^pH-Ct_Cl-Ct_OAc*Ka*10^pH/(1+Ka*10^pH))</f>
        <v>3.5452408073951586E-2</v>
      </c>
      <c r="BI1295" s="19">
        <f>ABS(Ct_Na+10^-pH-Kw*10^pH-Ct_Cl-Ct_OAc*Ka*10^pH/(1+Ka*10^pH))</f>
        <v>3.4316413275056856E-2</v>
      </c>
      <c r="BJ1295" s="19">
        <f>ABS(Ct_Na+10^-pH-Kw*10^pH-Ct_Cl-Ct_OAc*Ka*10^pH/(1+Ka*10^pH))</f>
        <v>3.3208818346134511E-2</v>
      </c>
      <c r="BK1295" s="19">
        <f>ABS(Ct_Na+10^-pH-Kw*10^pH-Ct_Cl-Ct_OAc*Ka*10^pH/(1+Ka*10^pH))</f>
        <v>3.2128571440148516E-2</v>
      </c>
      <c r="BL1295" s="19">
        <f>ABS(Ct_Na+10^-pH-Kw*10^pH-Ct_Cl-Ct_OAc*Ka*10^pH/(1+Ka*10^pH))</f>
        <v>3.1074672019674374E-2</v>
      </c>
      <c r="BM1295" s="19">
        <f>ABS(Ct_Na+10^-pH-Kw*10^pH-Ct_Cl-Ct_OAc*Ka*10^pH/(1+Ka*10^pH))</f>
        <v>3.0046167765958628E-2</v>
      </c>
      <c r="BN1295" s="19">
        <f>ABS(Ct_Na+10^-pH-Kw*10^pH-Ct_Cl-Ct_OAc*Ka*10^pH/(1+Ka*10^pH))</f>
        <v>2.9042151708759956E-2</v>
      </c>
      <c r="BO1295" s="19">
        <f>ABS(Ct_Na+10^-pH-Kw*10^pH-Ct_Cl-Ct_OAc*Ka*10^pH/(1+Ka*10^pH))</f>
        <v>2.8061759558789479E-2</v>
      </c>
      <c r="BP1295" s="19">
        <f>ABS(Ct_Na+10^-pH-Kw*10^pH-Ct_Cl-Ct_OAc*Ka*10^pH/(1+Ka*10^pH))</f>
        <v>2.7104167226260169E-2</v>
      </c>
      <c r="BQ1295" s="19">
        <f>ABS(Ct_Na+10^-pH-Kw*10^pH-Ct_Cl-Ct_OAc*Ka*10^pH/(1+Ka*10^pH))</f>
        <v>2.6168588510570606E-2</v>
      </c>
      <c r="BR1295" s="19">
        <f>ABS(Ct_Na+10^-pH-Kw*10^pH-Ct_Cl-Ct_OAc*Ka*10^pH/(1+Ka*10^pH))</f>
        <v>2.5254272947510373E-2</v>
      </c>
      <c r="BS1295" s="19">
        <f>ABS(Ct_Na+10^-pH-Kw*10^pH-Ct_Cl-Ct_OAc*Ka*10^pH/(1+Ka*10^pH))</f>
        <v>2.4360503801597537E-2</v>
      </c>
      <c r="BT1295" s="19">
        <f>ABS(Ct_Na+10^-pH-Kw*10^pH-Ct_Cl-Ct_OAc*Ka*10^pH/(1+Ka*10^pH))</f>
        <v>2.3486596192260553E-2</v>
      </c>
      <c r="BU1295" s="19">
        <f>ABS(Ct_Na+10^-pH-Kw*10^pH-Ct_Cl-Ct_OAc*Ka*10^pH/(1+Ka*10^pH))</f>
        <v>2.2631895343568329E-2</v>
      </c>
      <c r="BV1295" s="19">
        <f>ABS(Ct_Na+10^-pH-Kw*10^pH-Ct_Cl-Ct_OAc*Ka*10^pH/(1+Ka*10^pH))</f>
        <v>2.1795774948108575E-2</v>
      </c>
      <c r="BW1295" s="19">
        <f>ABS(Ct_Na+10^-pH-Kw*10^pH-Ct_Cl-Ct_OAc*Ka*10^pH/(1+Ka*10^pH))</f>
        <v>2.0977635636422107E-2</v>
      </c>
      <c r="BX1295" s="19">
        <f>ABS(Ct_Na+10^-pH-Kw*10^pH-Ct_Cl-Ct_OAc*Ka*10^pH/(1+Ka*10^pH))</f>
        <v>2.0176903544133248E-2</v>
      </c>
      <c r="BY1295" s="19">
        <f>ABS(Ct_Na+10^-pH-Kw*10^pH-Ct_Cl-Ct_OAc*Ka*10^pH/(1+Ka*10^pH))</f>
        <v>1.9393028969576787E-2</v>
      </c>
      <c r="BZ1295" s="19">
        <f>ABS(Ct_Na+10^-pH-Kw*10^pH-Ct_Cl-Ct_OAc*Ka*10^pH/(1+Ka*10^pH))</f>
        <v>1.862548511532356E-2</v>
      </c>
      <c r="CA1295" s="19">
        <f>ABS(Ct_Na+10^-pH-Kw*10^pH-Ct_Cl-Ct_OAc*Ka*10^pH/(1+Ka*10^pH))</f>
        <v>1.7873766907549819E-2</v>
      </c>
      <c r="CB1295" s="19">
        <f>ABS(Ct_Na+10^-pH-Kw*10^pH-Ct_Cl-Ct_OAc*Ka*10^pH/(1+Ka*10^pH))</f>
        <v>1.7137389887689806E-2</v>
      </c>
      <c r="CC1295" s="19">
        <f>ABS(Ct_Na+10^-pH-Kw*10^pH-Ct_Cl-Ct_OAc*Ka*10^pH/(1+Ka*10^pH))</f>
        <v>1.64158891712613E-2</v>
      </c>
      <c r="CD1295" s="19">
        <f>ABS(Ct_Na+10^-pH-Kw*10^pH-Ct_Cl-Ct_OAc*Ka*10^pH/(1+Ka*10^pH))</f>
        <v>1.570881846916139E-2</v>
      </c>
      <c r="CE1295" s="19">
        <f>ABS(Ct_Na+10^-pH-Kw*10^pH-Ct_Cl-Ct_OAc*Ka*10^pH/(1+Ka*10^pH))</f>
        <v>1.5015749167103049E-2</v>
      </c>
      <c r="CF1295" s="19">
        <f>ABS(Ct_Na+10^-pH-Kw*10^pH-Ct_Cl-Ct_OAc*Ka*10^pH/(1+Ka*10^pH))</f>
        <v>1.4336269459202709E-2</v>
      </c>
      <c r="CG1295" s="19">
        <f>ABS(Ct_Na+10^-pH-Kw*10^pH-Ct_Cl-Ct_OAc*Ka*10^pH/(1+Ka*10^pH))</f>
        <v>1.3669983532038302E-2</v>
      </c>
      <c r="CH1295" s="19">
        <f>ABS(Ct_Na+10^-pH-Kw*10^pH-Ct_Cl-Ct_OAc*Ka*10^pH/(1+Ka*10^pH))</f>
        <v>1.3016510795780908E-2</v>
      </c>
      <c r="CI1295" s="19">
        <f>ABS(Ct_Na+10^-pH-Kw*10^pH-Ct_Cl-Ct_OAc*Ka*10^pH/(1+Ka*10^pH))</f>
        <v>1.2375485159261748E-2</v>
      </c>
      <c r="CJ1295" s="19">
        <f>ABS(Ct_Na+10^-pH-Kw*10^pH-Ct_Cl-Ct_OAc*Ka*10^pH/(1+Ka*10^pH))</f>
        <v>1.1746554346073145E-2</v>
      </c>
      <c r="CK1295" s="19">
        <f>ABS(Ct_Na+10^-pH-Kw*10^pH-Ct_Cl-Ct_OAc*Ka*10^pH/(1+Ka*10^pH))</f>
        <v>1.1129379249018877E-2</v>
      </c>
      <c r="CL1295" s="19">
        <f>ABS(Ct_Na+10^-pH-Kw*10^pH-Ct_Cl-Ct_OAc*Ka*10^pH/(1+Ka*10^pH))</f>
        <v>1.0523633320428605E-2</v>
      </c>
      <c r="CM1295" s="19">
        <f>ABS(Ct_Na+10^-pH-Kw*10^pH-Ct_Cl-Ct_OAc*Ka*10^pH/(1+Ka*10^pH))</f>
        <v>9.929001996032652E-3</v>
      </c>
      <c r="CN1295" s="19">
        <f>ABS(Ct_Na+10^-pH-Kw*10^pH-Ct_Cl-Ct_OAc*Ka*10^pH/(1+Ka*10^pH))</f>
        <v>9.3451821502620706E-3</v>
      </c>
      <c r="CO1295" s="19">
        <f>ABS(Ct_Na+10^-pH-Kw*10^pH-Ct_Cl-Ct_OAc*Ka*10^pH/(1+Ka*10^pH))</f>
        <v>8.7718815809918471E-3</v>
      </c>
      <c r="CP1295" s="19">
        <f>ABS(Ct_Na+10^-pH-Kw*10^pH-Ct_Cl-Ct_OAc*Ka*10^pH/(1+Ka*10^pH))</f>
        <v>8.2088185218871859E-3</v>
      </c>
      <c r="CQ1295" s="19">
        <f>ABS(Ct_Na+10^-pH-Kw*10^pH-Ct_Cl-Ct_OAc*Ka*10^pH/(1+Ka*10^pH))</f>
        <v>7.655721180642755E-3</v>
      </c>
      <c r="CR1295" s="19">
        <f>ABS(Ct_Na+10^-pH-Kw*10^pH-Ct_Cl-Ct_OAc*Ka*10^pH/(1+Ka*10^pH))</f>
        <v>7.112327301525459E-3</v>
      </c>
      <c r="CS1295" s="19">
        <f>ABS(Ct_Na+10^-pH-Kw*10^pH-Ct_Cl-Ct_OAc*Ka*10^pH/(1+Ka*10^pH))</f>
        <v>6.5783837507406295E-3</v>
      </c>
      <c r="CT1295" s="19">
        <f>ABS(Ct_Na+10^-pH-Kw*10^pH-Ct_Cl-Ct_OAc*Ka*10^pH/(1+Ka*10^pH))</f>
        <v>6.0536461232451703E-3</v>
      </c>
      <c r="CU1295" s="19">
        <f>ABS(Ct_Na+10^-pH-Kw*10^pH-Ct_Cl-Ct_OAc*Ka*10^pH/(1+Ka*10^pH))</f>
        <v>5.5378783697240218E-3</v>
      </c>
      <c r="CV1295" s="19">
        <f>ABS(Ct_Na+10^-pH-Kw*10^pH-Ct_Cl-Ct_OAc*Ka*10^pH/(1+Ka*10^pH))</f>
        <v>5.0308524425337134E-3</v>
      </c>
      <c r="CW1295" s="19">
        <f>ABS(Ct_Na+10^-pH-Kw*10^pH-Ct_Cl-Ct_OAc*Ka*10^pH/(1+Ka*10^pH))</f>
        <v>4.5323479594978691E-3</v>
      </c>
      <c r="CX1295" s="19">
        <f>ABS(Ct_Na+10^-pH-Kw*10^pH-Ct_Cl-Ct_OAc*Ka*10^pH/(1+Ka*10^pH))</f>
        <v>4.0421518845126375E-3</v>
      </c>
    </row>
    <row r="1296" spans="1:102">
      <c r="A1296" s="23">
        <v>12.67</v>
      </c>
      <c r="B1296" s="19">
        <f>ABS(Ct_Na+10^-pH-Kw*10^pH-Ct_Cl-Ct_OAc*Ka*10^pH/(1+Ka*10^pH))</f>
        <v>0.29677351172397737</v>
      </c>
      <c r="C1296" s="19">
        <f>ABS(Ct_Na+10^-pH-Kw*10^pH-Ct_Cl-Ct_OAc*Ka*10^pH/(1+Ka*10^pH))</f>
        <v>0.28010684517181206</v>
      </c>
      <c r="D1296" s="19">
        <f>ABS(Ct_Na+10^-pH-Kw*10^pH-Ct_Cl-Ct_OAc*Ka*10^pH/(1+Ka*10^pH))</f>
        <v>0.2649553301243891</v>
      </c>
      <c r="E1296" s="19">
        <f>ABS(Ct_Na+10^-pH-Kw*10^pH-Ct_Cl-Ct_OAc*Ka*10^pH/(1+Ka*10^pH))</f>
        <v>0.25112133812456805</v>
      </c>
      <c r="F1296" s="19">
        <f>ABS(Ct_Na+10^-pH-Kw*10^pH-Ct_Cl-Ct_OAc*Ka*10^pH/(1+Ka*10^pH))</f>
        <v>0.23844017879139878</v>
      </c>
      <c r="G1296" s="19">
        <f>ABS(Ct_Na+10^-pH-Kw*10^pH-Ct_Cl-Ct_OAc*Ka*10^pH/(1+Ka*10^pH))</f>
        <v>0.22677351220488312</v>
      </c>
      <c r="H1296" s="19">
        <f>ABS(Ct_Na+10^-pH-Kw*10^pH-Ct_Cl-Ct_OAc*Ka*10^pH/(1+Ka*10^pH))</f>
        <v>0.21600428150963782</v>
      </c>
      <c r="I1296" s="19">
        <f>ABS(Ct_Na+10^-pH-Kw*10^pH-Ct_Cl-Ct_OAc*Ka*10^pH/(1+Ka*10^pH))</f>
        <v>0.20603277160663297</v>
      </c>
      <c r="J1296" s="19">
        <f>ABS(Ct_Na+10^-pH-Kw*10^pH-Ct_Cl-Ct_OAc*Ka*10^pH/(1+Ka*10^pH))</f>
        <v>0.19677351241098559</v>
      </c>
      <c r="K1296" s="19">
        <f>ABS(Ct_Na+10^-pH-Kw*10^pH-Ct_Cl-Ct_OAc*Ka*10^pH/(1+Ka*10^pH))</f>
        <v>0.18815282281503801</v>
      </c>
      <c r="L1296" s="19">
        <f>ABS(Ct_Na+10^-pH-Kw*10^pH-Ct_Cl-Ct_OAc*Ka*10^pH/(1+Ka*10^pH))</f>
        <v>0.18010684585882025</v>
      </c>
      <c r="M1296" s="19">
        <f>ABS(Ct_Na+10^-pH-Kw*10^pH-Ct_Cl-Ct_OAc*Ka*10^pH/(1+Ka*10^pH))</f>
        <v>0.17257996419010047</v>
      </c>
      <c r="N1296" s="19">
        <f>ABS(Ct_Na+10^-pH-Kw*10^pH-Ct_Cl-Ct_OAc*Ka*10^pH/(1+Ka*10^pH))</f>
        <v>0.16552351262567563</v>
      </c>
      <c r="O1296" s="19">
        <f>ABS(Ct_Na+10^-pH-Kw*10^pH-Ct_Cl-Ct_OAc*Ka*10^pH/(1+Ka*10^pH))</f>
        <v>0.15889472479242811</v>
      </c>
      <c r="P1296" s="19">
        <f>ABS(Ct_Na+10^-pH-Kw*10^pH-Ct_Cl-Ct_OAc*Ka*10^pH/(1+Ka*10^pH))</f>
        <v>0.15265586565525391</v>
      </c>
      <c r="Q1296" s="19">
        <f>ABS(Ct_Na+10^-pH-Kw*10^pH-Ct_Cl-Ct_OAc*Ka*10^pH/(1+Ka*10^pH))</f>
        <v>0.14677351275448969</v>
      </c>
      <c r="R1296" s="19">
        <f>ABS(Ct_Na+10^-pH-Kw*10^pH-Ct_Cl-Ct_OAc*Ka*10^pH/(1+Ka*10^pH))</f>
        <v>0.14121795723710126</v>
      </c>
      <c r="S1296" s="19">
        <f>ABS(Ct_Na+10^-pH-Kw*10^pH-Ct_Cl-Ct_OAc*Ka*10^pH/(1+Ka*10^pH))</f>
        <v>0.13596270201795002</v>
      </c>
      <c r="T1296" s="19">
        <f>ABS(Ct_Na+10^-pH-Kw*10^pH-Ct_Cl-Ct_OAc*Ka*10^pH/(1+Ka*10^pH))</f>
        <v>0.13098403917875417</v>
      </c>
      <c r="U1296" s="19">
        <f>ABS(Ct_Na+10^-pH-Kw*10^pH-Ct_Cl-Ct_OAc*Ka*10^pH/(1+Ka*10^pH))</f>
        <v>0.12626069238259394</v>
      </c>
      <c r="V1296" s="19">
        <f>ABS(Ct_Na+10^-pH-Kw*10^pH-Ct_Cl-Ct_OAc*Ka*10^pH/(1+Ka*10^pH))</f>
        <v>0.12177351292624176</v>
      </c>
      <c r="W1296" s="19">
        <f>ABS(Ct_Na+10^-pH-Kw*10^pH-Ct_Cl-Ct_OAc*Ka*10^pH/(1+Ka*10^pH))</f>
        <v>0.11750522027263843</v>
      </c>
      <c r="X1296" s="19">
        <f>ABS(Ct_Na+10^-pH-Kw*10^pH-Ct_Cl-Ct_OAc*Ka*10^pH/(1+Ka*10^pH))</f>
        <v>0.11344017965015911</v>
      </c>
      <c r="Y1296" s="19">
        <f>ABS(Ct_Na+10^-pH-Kw*10^pH-Ct_Cl-Ct_OAc*Ka*10^pH/(1+Ka*10^pH))</f>
        <v>0.10956421068453928</v>
      </c>
      <c r="Z1296" s="19">
        <f>ABS(Ct_Na+10^-pH-Kw*10^pH-Ct_Cl-Ct_OAc*Ka*10^pH/(1+Ka*10^pH))</f>
        <v>0.10586442212644762</v>
      </c>
      <c r="AA1296" s="19">
        <f>ABS(Ct_Na+10^-pH-Kw*10^pH-Ct_Cl-Ct_OAc*Ka*10^pH/(1+Ka*10^pH))</f>
        <v>0.10232906861538224</v>
      </c>
      <c r="AB1296" s="19">
        <f>ABS(Ct_Na+10^-pH-Kw*10^pH-Ct_Cl-Ct_OAc*Ka*10^pH/(1+Ka*10^pH))</f>
        <v>9.8947426126537133E-2</v>
      </c>
      <c r="AC1296" s="19">
        <f>ABS(Ct_Na+10^-pH-Kw*10^pH-Ct_Cl-Ct_OAc*Ka*10^pH/(1+Ka*10^pH))</f>
        <v>9.5709683318068353E-2</v>
      </c>
      <c r="AD1296" s="19">
        <f>ABS(Ct_Na+10^-pH-Kw*10^pH-Ct_Cl-Ct_OAc*Ka*10^pH/(1+Ka*10^pH))</f>
        <v>9.2606846459952472E-2</v>
      </c>
      <c r="AE1296" s="19">
        <f>ABS(Ct_Na+10^-pH-Kw*10^pH-Ct_Cl-Ct_OAc*Ka*10^pH/(1+Ka*10^pH))</f>
        <v>8.9630656004208692E-2</v>
      </c>
      <c r="AF1296" s="19">
        <f>ABS(Ct_Na+10^-pH-Kw*10^pH-Ct_Cl-Ct_OAc*Ka*10^pH/(1+Ka*10^pH))</f>
        <v>8.6773513166694641E-2</v>
      </c>
      <c r="AG1296" s="19">
        <f>ABS(Ct_Na+10^-pH-Kw*10^pH-Ct_Cl-Ct_OAc*Ka*10^pH/(1+Ka*10^pH))</f>
        <v>8.4028415146337992E-2</v>
      </c>
      <c r="AH1296" s="19">
        <f>ABS(Ct_Na+10^-pH-Kw*10^pH-Ct_Cl-Ct_OAc*Ka*10^pH/(1+Ka*10^pH))</f>
        <v>8.1388897819072006E-2</v>
      </c>
      <c r="AI1296" s="19">
        <f>ABS(Ct_Na+10^-pH-Kw*10^pH-Ct_Cl-Ct_OAc*Ka*10^pH/(1+Ka*10^pH))</f>
        <v>7.884898491925002E-2</v>
      </c>
      <c r="AJ1296" s="19">
        <f>ABS(Ct_Na+10^-pH-Kw*10^pH-Ct_Cl-Ct_OAc*Ka*10^pH/(1+Ka*10^pH))</f>
        <v>7.6403142867569565E-2</v>
      </c>
      <c r="AK1296" s="19">
        <f>ABS(Ct_Na+10^-pH-Kw*10^pH-Ct_Cl-Ct_OAc*Ka*10^pH/(1+Ka*10^pH))</f>
        <v>7.4046240526859319E-2</v>
      </c>
      <c r="AL1296" s="19">
        <f>ABS(Ct_Na+10^-pH-Kw*10^pH-Ct_Cl-Ct_OAc*Ka*10^pH/(1+Ka*10^pH))</f>
        <v>7.1773513269745876E-2</v>
      </c>
      <c r="AM1296" s="19">
        <f>ABS(Ct_Na+10^-pH-Kw*10^pH-Ct_Cl-Ct_OAc*Ka*10^pH/(1+Ka*10^pH))</f>
        <v>6.9580530828671466E-2</v>
      </c>
      <c r="AN1296" s="19">
        <f>ABS(Ct_Na+10^-pH-Kw*10^pH-Ct_Cl-Ct_OAc*Ka*10^pH/(1+Ka*10^pH))</f>
        <v>6.7463168471772084E-2</v>
      </c>
      <c r="AO1296" s="19">
        <f>ABS(Ct_Na+10^-pH-Kw*10^pH-Ct_Cl-Ct_OAc*Ka*10^pH/(1+Ka*10^pH))</f>
        <v>6.5417581110021814E-2</v>
      </c>
      <c r="AP1296" s="19">
        <f>ABS(Ct_Na+10^-pH-Kw*10^pH-Ct_Cl-Ct_OAc*Ka*10^pH/(1+Ka*10^pH))</f>
        <v>6.3440179993663207E-2</v>
      </c>
      <c r="AQ1296" s="19">
        <f>ABS(Ct_Na+10^-pH-Kw*10^pH-Ct_Cl-Ct_OAc*Ka*10^pH/(1+Ka*10^pH))</f>
        <v>6.1527611700791809E-2</v>
      </c>
      <c r="AR1296" s="19">
        <f>ABS(Ct_Na+10^-pH-Kw*10^pH-Ct_Cl-Ct_OAc*Ka*10^pH/(1+Ka*10^pH))</f>
        <v>5.9676739159303313E-2</v>
      </c>
      <c r="AS1296" s="19">
        <f>ABS(Ct_Na+10^-pH-Kw*10^pH-Ct_Cl-Ct_OAc*Ka*10^pH/(1+Ka*10^pH))</f>
        <v>5.7884624476274793E-2</v>
      </c>
      <c r="AT1296" s="19">
        <f>ABS(Ct_Na+10^-pH-Kw*10^pH-Ct_Cl-Ct_OAc*Ka*10^pH/(1+Ka*10^pH))</f>
        <v>5.6148513377090897E-2</v>
      </c>
      <c r="AU1296" s="19">
        <f>ABS(Ct_Na+10^-pH-Kw*10^pH-Ct_Cl-Ct_OAc*Ka*10^pH/(1+Ka*10^pH))</f>
        <v>5.4465821080958834E-2</v>
      </c>
      <c r="AV1296" s="19">
        <f>ABS(Ct_Na+10^-pH-Kw*10^pH-Ct_Cl-Ct_OAc*Ka*10^pH/(1+Ka*10^pH))</f>
        <v>5.2834119460467108E-2</v>
      </c>
      <c r="AW1296" s="19">
        <f>ABS(Ct_Na+10^-pH-Kw*10^pH-Ct_Cl-Ct_OAc*Ka*10^pH/(1+Ka*10^pH))</f>
        <v>5.1251125351034869E-2</v>
      </c>
      <c r="AX1296" s="19">
        <f>ABS(Ct_Na+10^-pH-Kw*10^pH-Ct_Cl-Ct_OAc*Ka*10^pH/(1+Ka*10^pH))</f>
        <v>4.9714689891880021E-2</v>
      </c>
      <c r="AY1296" s="19">
        <f>ABS(Ct_Na+10^-pH-Kw*10^pH-Ct_Cl-Ct_OAc*Ka*10^pH/(1+Ka*10^pH))</f>
        <v>4.8222788793860119E-2</v>
      </c>
      <c r="AZ1296" s="19">
        <f>ABS(Ct_Na+10^-pH-Kw*10^pH-Ct_Cl-Ct_OAc*Ka*10^pH/(1+Ka*10^pH))</f>
        <v>4.6773513441497917E-2</v>
      </c>
      <c r="BA1296" s="19">
        <f>ABS(Ct_Na+10^-pH-Kw*10^pH-Ct_Cl-Ct_OAc*Ka*10^pH/(1+Ka*10^pH))</f>
        <v>4.5365062746948751E-2</v>
      </c>
      <c r="BB1296" s="19">
        <f>ABS(Ct_Na+10^-pH-Kw*10^pH-Ct_Cl-Ct_OAc*Ka*10^pH/(1+Ka*10^pH))</f>
        <v>4.3995735682803717E-2</v>
      </c>
      <c r="BC1296" s="19">
        <f>ABS(Ct_Na+10^-pH-Kw*10^pH-Ct_Cl-Ct_OAc*Ka*10^pH/(1+Ka*10^pH))</f>
        <v>4.2663924428635237E-2</v>
      </c>
      <c r="BD1296" s="19">
        <f>ABS(Ct_Na+10^-pH-Kw*10^pH-Ct_Cl-Ct_OAc*Ka*10^pH/(1+Ka*10^pH))</f>
        <v>4.1368108073228091E-2</v>
      </c>
      <c r="BE1296" s="19">
        <f>ABS(Ct_Na+10^-pH-Kw*10^pH-Ct_Cl-Ct_OAc*Ka*10^pH/(1+Ka*10^pH))</f>
        <v>4.0106846820631814E-2</v>
      </c>
      <c r="BF1296" s="19">
        <f>ABS(Ct_Na+10^-pH-Kw*10^pH-Ct_Cl-Ct_OAc*Ka*10^pH/(1+Ka*10^pH))</f>
        <v>3.8878776653630161E-2</v>
      </c>
      <c r="BG1296" s="19">
        <f>ABS(Ct_Na+10^-pH-Kw*10^pH-Ct_Cl-Ct_OAc*Ka*10^pH/(1+Ka*10^pH))</f>
        <v>3.7682604413044135E-2</v>
      </c>
      <c r="BH1296" s="19">
        <f>ABS(Ct_Na+10^-pH-Kw*10^pH-Ct_Cl-Ct_OAc*Ka*10^pH/(1+Ka*10^pH))</f>
        <v>3.6517103255550055E-2</v>
      </c>
      <c r="BI1296" s="19">
        <f>ABS(Ct_Na+10^-pH-Kw*10^pH-Ct_Cl-Ct_OAc*Ka*10^pH/(1+Ka*10^pH))</f>
        <v>3.5381108456473548E-2</v>
      </c>
      <c r="BJ1296" s="19">
        <f>ABS(Ct_Na+10^-pH-Kw*10^pH-Ct_Cl-Ct_OAc*Ka*10^pH/(1+Ka*10^pH))</f>
        <v>3.4273513527373956E-2</v>
      </c>
      <c r="BK1296" s="19">
        <f>ABS(Ct_Na+10^-pH-Kw*10^pH-Ct_Cl-Ct_OAc*Ka*10^pH/(1+Ka*10^pH))</f>
        <v>3.3193266621215092E-2</v>
      </c>
      <c r="BL1296" s="19">
        <f>ABS(Ct_Na+10^-pH-Kw*10^pH-Ct_Cl-Ct_OAc*Ka*10^pH/(1+Ka*10^pH))</f>
        <v>3.2139367200572311E-2</v>
      </c>
      <c r="BM1296" s="19">
        <f>ABS(Ct_Na+10^-pH-Kw*10^pH-Ct_Cl-Ct_OAc*Ka*10^pH/(1+Ka*10^pH))</f>
        <v>3.1110862946691971E-2</v>
      </c>
      <c r="BN1296" s="19">
        <f>ABS(Ct_Na+10^-pH-Kw*10^pH-Ct_Cl-Ct_OAc*Ka*10^pH/(1+Ka*10^pH))</f>
        <v>3.0106846889332628E-2</v>
      </c>
      <c r="BO1296" s="19">
        <f>ABS(Ct_Na+10^-pH-Kw*10^pH-Ct_Cl-Ct_OAc*Ka*10^pH/(1+Ka*10^pH))</f>
        <v>2.9126454739205263E-2</v>
      </c>
      <c r="BP1296" s="19">
        <f>ABS(Ct_Na+10^-pH-Kw*10^pH-Ct_Cl-Ct_OAc*Ka*10^pH/(1+Ka*10^pH))</f>
        <v>2.8168862406522714E-2</v>
      </c>
      <c r="BQ1296" s="19">
        <f>ABS(Ct_Na+10^-pH-Kw*10^pH-Ct_Cl-Ct_OAc*Ka*10^pH/(1+Ka*10^pH))</f>
        <v>2.7233283690683438E-2</v>
      </c>
      <c r="BR1296" s="19">
        <f>ABS(Ct_Na+10^-pH-Kw*10^pH-Ct_Cl-Ct_OAc*Ka*10^pH/(1+Ka*10^pH))</f>
        <v>2.6318968127476892E-2</v>
      </c>
      <c r="BS1296" s="19">
        <f>ABS(Ct_Na+10^-pH-Kw*10^pH-Ct_Cl-Ct_OAc*Ka*10^pH/(1+Ka*10^pH))</f>
        <v>2.5425198981421031E-2</v>
      </c>
      <c r="BT1296" s="19">
        <f>ABS(Ct_Na+10^-pH-Kw*10^pH-Ct_Cl-Ct_OAc*Ka*10^pH/(1+Ka*10^pH))</f>
        <v>2.4551291371944201E-2</v>
      </c>
      <c r="BU1296" s="19">
        <f>ABS(Ct_Na+10^-pH-Kw*10^pH-Ct_Cl-Ct_OAc*Ka*10^pH/(1+Ka*10^pH))</f>
        <v>2.3696590523115204E-2</v>
      </c>
      <c r="BV1296" s="19">
        <f>ABS(Ct_Na+10^-pH-Kw*10^pH-Ct_Cl-Ct_OAc*Ka*10^pH/(1+Ka*10^pH))</f>
        <v>2.2860470127521647E-2</v>
      </c>
      <c r="BW1296" s="19">
        <f>ABS(Ct_Na+10^-pH-Kw*10^pH-Ct_Cl-Ct_OAc*Ka*10^pH/(1+Ka*10^pH))</f>
        <v>2.2042330815704263E-2</v>
      </c>
      <c r="BX1296" s="19">
        <f>ABS(Ct_Na+10^-pH-Kw*10^pH-Ct_Cl-Ct_OAc*Ka*10^pH/(1+Ka*10^pH))</f>
        <v>2.1241598723287257E-2</v>
      </c>
      <c r="BY1296" s="19">
        <f>ABS(Ct_Na+10^-pH-Kw*10^pH-Ct_Cl-Ct_OAc*Ka*10^pH/(1+Ka*10^pH))</f>
        <v>2.0457724148605361E-2</v>
      </c>
      <c r="BZ1296" s="19">
        <f>ABS(Ct_Na+10^-pH-Kw*10^pH-Ct_Cl-Ct_OAc*Ka*10^pH/(1+Ka*10^pH))</f>
        <v>1.9690180294229309E-2</v>
      </c>
      <c r="CA1296" s="19">
        <f>ABS(Ct_Na+10^-pH-Kw*10^pH-Ct_Cl-Ct_OAc*Ka*10^pH/(1+Ka*10^pH))</f>
        <v>1.8938462086335268E-2</v>
      </c>
      <c r="CB1296" s="19">
        <f>ABS(Ct_Na+10^-pH-Kw*10^pH-Ct_Cl-Ct_OAc*Ka*10^pH/(1+Ka*10^pH))</f>
        <v>1.8202085066357426E-2</v>
      </c>
      <c r="CC1296" s="19">
        <f>ABS(Ct_Na+10^-pH-Kw*10^pH-Ct_Cl-Ct_OAc*Ka*10^pH/(1+Ka*10^pH))</f>
        <v>1.7480584349813456E-2</v>
      </c>
      <c r="CD1296" s="19">
        <f>ABS(Ct_Na+10^-pH-Kw*10^pH-Ct_Cl-Ct_OAc*Ka*10^pH/(1+Ka*10^pH))</f>
        <v>1.6773513647600401E-2</v>
      </c>
      <c r="CE1296" s="19">
        <f>ABS(Ct_Na+10^-pH-Kw*10^pH-Ct_Cl-Ct_OAc*Ka*10^pH/(1+Ka*10^pH))</f>
        <v>1.6080444345431148E-2</v>
      </c>
      <c r="CF1296" s="19">
        <f>ABS(Ct_Na+10^-pH-Kw*10^pH-Ct_Cl-Ct_OAc*Ka*10^pH/(1+Ka*10^pH))</f>
        <v>1.540096463742207E-2</v>
      </c>
      <c r="CG1296" s="19">
        <f>ABS(Ct_Na+10^-pH-Kw*10^pH-Ct_Cl-Ct_OAc*Ka*10^pH/(1+Ka*10^pH))</f>
        <v>1.4734678710151047E-2</v>
      </c>
      <c r="CH1296" s="19">
        <f>ABS(Ct_Na+10^-pH-Kw*10^pH-Ct_Cl-Ct_OAc*Ka*10^pH/(1+Ka*10^pH))</f>
        <v>1.4081205973789077E-2</v>
      </c>
      <c r="CI1296" s="19">
        <f>ABS(Ct_Na+10^-pH-Kw*10^pH-Ct_Cl-Ct_OAc*Ka*10^pH/(1+Ka*10^pH))</f>
        <v>1.3440180337167346E-2</v>
      </c>
      <c r="CJ1296" s="19">
        <f>ABS(Ct_Na+10^-pH-Kw*10^pH-Ct_Cl-Ct_OAc*Ka*10^pH/(1+Ka*10^pH))</f>
        <v>1.2811249523878094E-2</v>
      </c>
      <c r="CK1296" s="19">
        <f>ABS(Ct_Na+10^-pH-Kw*10^pH-Ct_Cl-Ct_OAc*Ka*10^pH/(1+Ka*10^pH))</f>
        <v>1.2194074426725057E-2</v>
      </c>
      <c r="CL1296" s="19">
        <f>ABS(Ct_Na+10^-pH-Kw*10^pH-Ct_Cl-Ct_OAc*Ka*10^pH/(1+Ka*10^pH))</f>
        <v>1.1588328498037856E-2</v>
      </c>
      <c r="CM1296" s="19">
        <f>ABS(Ct_Na+10^-pH-Kw*10^pH-Ct_Cl-Ct_OAc*Ka*10^pH/(1+Ka*10^pH))</f>
        <v>1.0993697173546743E-2</v>
      </c>
      <c r="CN1296" s="19">
        <f>ABS(Ct_Na+10^-pH-Kw*10^pH-Ct_Cl-Ct_OAc*Ka*10^pH/(1+Ka*10^pH))</f>
        <v>1.0409877327682743E-2</v>
      </c>
      <c r="CO1296" s="19">
        <f>ABS(Ct_Na+10^-pH-Kw*10^pH-Ct_Cl-Ct_OAc*Ka*10^pH/(1+Ka*10^pH))</f>
        <v>9.8365767583207739E-3</v>
      </c>
      <c r="CP1296" s="19">
        <f>ABS(Ct_Na+10^-pH-Kw*10^pH-Ct_Cl-Ct_OAc*Ka*10^pH/(1+Ka*10^pH))</f>
        <v>9.2735136991260111E-3</v>
      </c>
      <c r="CQ1296" s="19">
        <f>ABS(Ct_Na+10^-pH-Kw*10^pH-Ct_Cl-Ct_OAc*Ka*10^pH/(1+Ka*10^pH))</f>
        <v>8.7204163577930746E-3</v>
      </c>
      <c r="CR1296" s="19">
        <f>ABS(Ct_Na+10^-pH-Kw*10^pH-Ct_Cl-Ct_OAc*Ka*10^pH/(1+Ka*10^pH))</f>
        <v>8.1770224785888135E-3</v>
      </c>
      <c r="CS1296" s="19">
        <f>ABS(Ct_Na+10^-pH-Kw*10^pH-Ct_Cl-Ct_OAc*Ka*10^pH/(1+Ka*10^pH))</f>
        <v>7.6430789277185454E-3</v>
      </c>
      <c r="CT1296" s="19">
        <f>ABS(Ct_Na+10^-pH-Kw*10^pH-Ct_Cl-Ct_OAc*Ka*10^pH/(1+Ka*10^pH))</f>
        <v>7.1183413001391117E-3</v>
      </c>
      <c r="CU1296" s="19">
        <f>ABS(Ct_Na+10^-pH-Kw*10^pH-Ct_Cl-Ct_OAc*Ka*10^pH/(1+Ka*10^pH))</f>
        <v>6.602573546535432E-3</v>
      </c>
      <c r="CV1296" s="19">
        <f>ABS(Ct_Na+10^-pH-Kw*10^pH-Ct_Cl-Ct_OAc*Ka*10^pH/(1+Ka*10^pH))</f>
        <v>6.0955476192639801E-3</v>
      </c>
      <c r="CW1296" s="19">
        <f>ABS(Ct_Na+10^-pH-Kw*10^pH-Ct_Cl-Ct_OAc*Ka*10^pH/(1+Ka*10^pH))</f>
        <v>5.5970431361483663E-3</v>
      </c>
      <c r="CX1296" s="19">
        <f>ABS(Ct_Na+10^-pH-Kw*10^pH-Ct_Cl-Ct_OAc*Ka*10^pH/(1+Ka*10^pH))</f>
        <v>5.1068470610846906E-3</v>
      </c>
    </row>
    <row r="1297" spans="1:102">
      <c r="A1297" s="24">
        <v>12.68</v>
      </c>
      <c r="B1297" s="19">
        <f>ABS(Ct_Na+10^-pH-Kw*10^pH-Ct_Cl-Ct_OAc*Ka*10^pH/(1+Ka*10^pH))</f>
        <v>0.29786300688225997</v>
      </c>
      <c r="C1297" s="19">
        <f>ABS(Ct_Na+10^-pH-Kw*10^pH-Ct_Cl-Ct_OAc*Ka*10^pH/(1+Ka*10^pH))</f>
        <v>0.2811963403274883</v>
      </c>
      <c r="D1297" s="19">
        <f>ABS(Ct_Na+10^-pH-Kw*10^pH-Ct_Cl-Ct_OAc*Ka*10^pH/(1+Ka*10^pH))</f>
        <v>0.26604482527769591</v>
      </c>
      <c r="E1297" s="19">
        <f>ABS(Ct_Na+10^-pH-Kw*10^pH-Ct_Cl-Ct_OAc*Ka*10^pH/(1+Ka*10^pH))</f>
        <v>0.25221083327571153</v>
      </c>
      <c r="F1297" s="19">
        <f>ABS(Ct_Na+10^-pH-Kw*10^pH-Ct_Cl-Ct_OAc*Ka*10^pH/(1+Ka*10^pH))</f>
        <v>0.23952967394055913</v>
      </c>
      <c r="G1297" s="19">
        <f>ABS(Ct_Na+10^-pH-Kw*10^pH-Ct_Cl-Ct_OAc*Ka*10^pH/(1+Ka*10^pH))</f>
        <v>0.22786300735221898</v>
      </c>
      <c r="H1297" s="19">
        <f>ABS(Ct_Na+10^-pH-Kw*10^pH-Ct_Cl-Ct_OAc*Ka*10^pH/(1+Ka*10^pH))</f>
        <v>0.21709377665528962</v>
      </c>
      <c r="I1297" s="19">
        <f>ABS(Ct_Na+10^-pH-Kw*10^pH-Ct_Cl-Ct_OAc*Ka*10^pH/(1+Ka*10^pH))</f>
        <v>0.20712226675072534</v>
      </c>
      <c r="J1297" s="19">
        <f>ABS(Ct_Na+10^-pH-Kw*10^pH-Ct_Cl-Ct_OAc*Ka*10^pH/(1+Ka*10^pH))</f>
        <v>0.19786300755363001</v>
      </c>
      <c r="K1297" s="19">
        <f>ABS(Ct_Na+10^-pH-Kw*10^pH-Ct_Cl-Ct_OAc*Ka*10^pH/(1+Ka*10^pH))</f>
        <v>0.18924231795633428</v>
      </c>
      <c r="L1297" s="19">
        <f>ABS(Ct_Na+10^-pH-Kw*10^pH-Ct_Cl-Ct_OAc*Ka*10^pH/(1+Ka*10^pH))</f>
        <v>0.18119634099885831</v>
      </c>
      <c r="M1297" s="19">
        <f>ABS(Ct_Na+10^-pH-Kw*10^pH-Ct_Cl-Ct_OAc*Ka*10^pH/(1+Ka*10^pH))</f>
        <v>0.17366945932896144</v>
      </c>
      <c r="N1297" s="19">
        <f>ABS(Ct_Na+10^-pH-Kw*10^pH-Ct_Cl-Ct_OAc*Ka*10^pH/(1+Ka*10^pH))</f>
        <v>0.16661300776343313</v>
      </c>
      <c r="O1297" s="19">
        <f>ABS(Ct_Na+10^-pH-Kw*10^pH-Ct_Cl-Ct_OAc*Ka*10^pH/(1+Ka*10^pH))</f>
        <v>0.15998421992914894</v>
      </c>
      <c r="P1297" s="19">
        <f>ABS(Ct_Na+10^-pH-Kw*10^pH-Ct_Cl-Ct_OAc*Ka*10^pH/(1+Ka*10^pH))</f>
        <v>0.1537453607909991</v>
      </c>
      <c r="Q1297" s="19">
        <f>ABS(Ct_Na+10^-pH-Kw*10^pH-Ct_Cl-Ct_OAc*Ka*10^pH/(1+Ka*10^pH))</f>
        <v>0.147863007889315</v>
      </c>
      <c r="R1297" s="19">
        <f>ABS(Ct_Na+10^-pH-Kw*10^pH-Ct_Cl-Ct_OAc*Ka*10^pH/(1+Ka*10^pH))</f>
        <v>0.14230745237105777</v>
      </c>
      <c r="S1297" s="19">
        <f>ABS(Ct_Na+10^-pH-Kw*10^pH-Ct_Cl-Ct_OAc*Ka*10^pH/(1+Ka*10^pH))</f>
        <v>0.13705219715108469</v>
      </c>
      <c r="T1297" s="19">
        <f>ABS(Ct_Na+10^-pH-Kw*10^pH-Ct_Cl-Ct_OAc*Ka*10^pH/(1+Ka*10^pH))</f>
        <v>0.13207353431111027</v>
      </c>
      <c r="U1297" s="19">
        <f>ABS(Ct_Na+10^-pH-Kw*10^pH-Ct_Cl-Ct_OAc*Ka*10^pH/(1+Ka*10^pH))</f>
        <v>0.12735018751421143</v>
      </c>
      <c r="V1297" s="19">
        <f>ABS(Ct_Na+10^-pH-Kw*10^pH-Ct_Cl-Ct_OAc*Ka*10^pH/(1+Ka*10^pH))</f>
        <v>0.1228630080571575</v>
      </c>
      <c r="W1297" s="19">
        <f>ABS(Ct_Na+10^-pH-Kw*10^pH-Ct_Cl-Ct_OAc*Ka*10^pH/(1+Ka*10^pH))</f>
        <v>0.11859471540288671</v>
      </c>
      <c r="X1297" s="19">
        <f>ABS(Ct_Na+10^-pH-Kw*10^pH-Ct_Cl-Ct_OAc*Ka*10^pH/(1+Ka*10^pH))</f>
        <v>0.11452967477977169</v>
      </c>
      <c r="Y1297" s="19">
        <f>ABS(Ct_Na+10^-pH-Kw*10^pH-Ct_Cl-Ct_OAc*Ka*10^pH/(1+Ka*10^pH))</f>
        <v>0.11065370581354571</v>
      </c>
      <c r="Z1297" s="19">
        <f>ABS(Ct_Na+10^-pH-Kw*10^pH-Ct_Cl-Ct_OAc*Ka*10^pH/(1+Ka*10^pH))</f>
        <v>0.10695391725487546</v>
      </c>
      <c r="AA1297" s="19">
        <f>ABS(Ct_Na+10^-pH-Kw*10^pH-Ct_Cl-Ct_OAc*Ka*10^pH/(1+Ka*10^pH))</f>
        <v>0.10341856374325722</v>
      </c>
      <c r="AB1297" s="19">
        <f>ABS(Ct_Na+10^-pH-Kw*10^pH-Ct_Cl-Ct_OAc*Ka*10^pH/(1+Ka*10^pH))</f>
        <v>0.10003692125388329</v>
      </c>
      <c r="AC1297" s="19">
        <f>ABS(Ct_Na+10^-pH-Kw*10^pH-Ct_Cl-Ct_OAc*Ka*10^pH/(1+Ka*10^pH))</f>
        <v>9.6799178444908193E-2</v>
      </c>
      <c r="AD1297" s="19">
        <f>ABS(Ct_Na+10^-pH-Kw*10^pH-Ct_Cl-Ct_OAc*Ka*10^pH/(1+Ka*10^pH))</f>
        <v>9.3696341586307089E-2</v>
      </c>
      <c r="AE1297" s="19">
        <f>ABS(Ct_Na+10^-pH-Kw*10^pH-Ct_Cl-Ct_OAc*Ka*10^pH/(1+Ka*10^pH))</f>
        <v>9.0720151130097862E-2</v>
      </c>
      <c r="AF1297" s="19">
        <f>ABS(Ct_Na+10^-pH-Kw*10^pH-Ct_Cl-Ct_OAc*Ka*10^pH/(1+Ka*10^pH))</f>
        <v>8.7863008292137001E-2</v>
      </c>
      <c r="AG1297" s="19">
        <f>ABS(Ct_Na+10^-pH-Kw*10^pH-Ct_Cl-Ct_OAc*Ka*10^pH/(1+Ka*10^pH))</f>
        <v>8.5117910271351072E-2</v>
      </c>
      <c r="AH1297" s="19">
        <f>ABS(Ct_Na+10^-pH-Kw*10^pH-Ct_Cl-Ct_OAc*Ka*10^pH/(1+Ka*10^pH))</f>
        <v>8.2478392943672346E-2</v>
      </c>
      <c r="AI1297" s="19">
        <f>ABS(Ct_Na+10^-pH-Kw*10^pH-Ct_Cl-Ct_OAc*Ka*10^pH/(1+Ka*10^pH))</f>
        <v>7.9938480043453136E-2</v>
      </c>
      <c r="AJ1297" s="19">
        <f>ABS(Ct_Na+10^-pH-Kw*10^pH-Ct_Cl-Ct_OAc*Ka*10^pH/(1+Ka*10^pH))</f>
        <v>7.7492637991390209E-2</v>
      </c>
      <c r="AK1297" s="19">
        <f>ABS(Ct_Na+10^-pH-Kw*10^pH-Ct_Cl-Ct_OAc*Ka*10^pH/(1+Ka*10^pH))</f>
        <v>7.5135735650311369E-2</v>
      </c>
      <c r="AL1297" s="19">
        <f>ABS(Ct_Na+10^-pH-Kw*10^pH-Ct_Cl-Ct_OAc*Ka*10^pH/(1+Ka*10^pH))</f>
        <v>7.2863008392842529E-2</v>
      </c>
      <c r="AM1297" s="19">
        <f>ABS(Ct_Na+10^-pH-Kw*10^pH-Ct_Cl-Ct_OAc*Ka*10^pH/(1+Ka*10^pH))</f>
        <v>7.0670025951425186E-2</v>
      </c>
      <c r="AN1297" s="19">
        <f>ABS(Ct_Na+10^-pH-Kw*10^pH-Ct_Cl-Ct_OAc*Ka*10^pH/(1+Ka*10^pH))</f>
        <v>6.8552663594194679E-2</v>
      </c>
      <c r="AO1297" s="19">
        <f>ABS(Ct_Na+10^-pH-Kw*10^pH-Ct_Cl-Ct_OAc*Ka*10^pH/(1+Ka*10^pH))</f>
        <v>6.6507076232124512E-2</v>
      </c>
      <c r="AP1297" s="19">
        <f>ABS(Ct_Na+10^-pH-Kw*10^pH-Ct_Cl-Ct_OAc*Ka*10^pH/(1+Ka*10^pH))</f>
        <v>6.4529675115456681E-2</v>
      </c>
      <c r="AQ1297" s="19">
        <f>ABS(Ct_Na+10^-pH-Kw*10^pH-Ct_Cl-Ct_OAc*Ka*10^pH/(1+Ka*10^pH))</f>
        <v>6.2617106822286175E-2</v>
      </c>
      <c r="AR1297" s="19">
        <f>ABS(Ct_Na+10^-pH-Kw*10^pH-Ct_Cl-Ct_OAc*Ka*10^pH/(1+Ka*10^pH))</f>
        <v>6.0766234280508244E-2</v>
      </c>
      <c r="AS1297" s="19">
        <f>ABS(Ct_Na+10^-pH-Kw*10^pH-Ct_Cl-Ct_OAc*Ka*10^pH/(1+Ka*10^pH))</f>
        <v>5.8974119597199476E-2</v>
      </c>
      <c r="AT1297" s="19">
        <f>ABS(Ct_Na+10^-pH-Kw*10^pH-Ct_Cl-Ct_OAc*Ka*10^pH/(1+Ka*10^pH))</f>
        <v>5.7238008497744082E-2</v>
      </c>
      <c r="AU1297" s="19">
        <f>ABS(Ct_Na+10^-pH-Kw*10^pH-Ct_Cl-Ct_OAc*Ka*10^pH/(1+Ka*10^pH))</f>
        <v>5.5555316201348875E-2</v>
      </c>
      <c r="AV1297" s="19">
        <f>ABS(Ct_Na+10^-pH-Kw*10^pH-Ct_Cl-Ct_OAc*Ka*10^pH/(1+Ka*10^pH))</f>
        <v>5.3923614580601978E-2</v>
      </c>
      <c r="AW1297" s="19">
        <f>ABS(Ct_Na+10^-pH-Kw*10^pH-Ct_Cl-Ct_OAc*Ka*10^pH/(1+Ka*10^pH))</f>
        <v>5.2340620470922194E-2</v>
      </c>
      <c r="AX1297" s="19">
        <f>ABS(Ct_Na+10^-pH-Kw*10^pH-Ct_Cl-Ct_OAc*Ka*10^pH/(1+Ka*10^pH))</f>
        <v>5.0804185011527059E-2</v>
      </c>
      <c r="AY1297" s="19">
        <f>ABS(Ct_Na+10^-pH-Kw*10^pH-Ct_Cl-Ct_OAc*Ka*10^pH/(1+Ka*10^pH))</f>
        <v>4.9312283913273858E-2</v>
      </c>
      <c r="AZ1297" s="19">
        <f>ABS(Ct_Na+10^-pH-Kw*10^pH-Ct_Cl-Ct_OAc*Ka*10^pH/(1+Ka*10^pH))</f>
        <v>4.7863008560685018E-2</v>
      </c>
      <c r="BA1297" s="19">
        <f>ABS(Ct_Na+10^-pH-Kw*10^pH-Ct_Cl-Ct_OAc*Ka*10^pH/(1+Ka*10^pH))</f>
        <v>4.6454557865915597E-2</v>
      </c>
      <c r="BB1297" s="19">
        <f>ABS(Ct_Na+10^-pH-Kw*10^pH-Ct_Cl-Ct_OAc*Ka*10^pH/(1+Ka*10^pH))</f>
        <v>4.5085230801556422E-2</v>
      </c>
      <c r="BC1297" s="19">
        <f>ABS(Ct_Na+10^-pH-Kw*10^pH-Ct_Cl-Ct_OAc*Ka*10^pH/(1+Ka*10^pH))</f>
        <v>4.3753419547179671E-2</v>
      </c>
      <c r="BD1297" s="19">
        <f>ABS(Ct_Na+10^-pH-Kw*10^pH-Ct_Cl-Ct_OAc*Ka*10^pH/(1+Ka*10^pH))</f>
        <v>4.2457603191569875E-2</v>
      </c>
      <c r="BE1297" s="19">
        <f>ABS(Ct_Na+10^-pH-Kw*10^pH-Ct_Cl-Ct_OAc*Ka*10^pH/(1+Ka*10^pH))</f>
        <v>4.119634193877636E-2</v>
      </c>
      <c r="BF1297" s="19">
        <f>ABS(Ct_Na+10^-pH-Kw*10^pH-Ct_Cl-Ct_OAc*Ka*10^pH/(1+Ka*10^pH))</f>
        <v>3.9968271771582659E-2</v>
      </c>
      <c r="BG1297" s="19">
        <f>ABS(Ct_Na+10^-pH-Kw*10^pH-Ct_Cl-Ct_OAc*Ka*10^pH/(1+Ka*10^pH))</f>
        <v>3.8772099530809581E-2</v>
      </c>
      <c r="BH1297" s="19">
        <f>ABS(Ct_Na+10^-pH-Kw*10^pH-Ct_Cl-Ct_OAc*Ka*10^pH/(1+Ka*10^pH))</f>
        <v>3.7606598373133245E-2</v>
      </c>
      <c r="BI1297" s="19">
        <f>ABS(Ct_Na+10^-pH-Kw*10^pH-Ct_Cl-Ct_OAc*Ka*10^pH/(1+Ka*10^pH))</f>
        <v>3.6470603573879087E-2</v>
      </c>
      <c r="BJ1297" s="19">
        <f>ABS(Ct_Na+10^-pH-Kw*10^pH-Ct_Cl-Ct_OAc*Ka*10^pH/(1+Ka*10^pH))</f>
        <v>3.5363008644606272E-2</v>
      </c>
      <c r="BK1297" s="19">
        <f>ABS(Ct_Na+10^-pH-Kw*10^pH-Ct_Cl-Ct_OAc*Ka*10^pH/(1+Ka*10^pH))</f>
        <v>3.4282761738278482E-2</v>
      </c>
      <c r="BL1297" s="19">
        <f>ABS(Ct_Na+10^-pH-Kw*10^pH-Ct_Cl-Ct_OAc*Ka*10^pH/(1+Ka*10^pH))</f>
        <v>3.3228862317470895E-2</v>
      </c>
      <c r="BM1297" s="19">
        <f>ABS(Ct_Na+10^-pH-Kw*10^pH-Ct_Cl-Ct_OAc*Ka*10^pH/(1+Ka*10^pH))</f>
        <v>3.2200358063429711E-2</v>
      </c>
      <c r="BN1297" s="19">
        <f>ABS(Ct_Na+10^-pH-Kw*10^pH-Ct_Cl-Ct_OAc*Ka*10^pH/(1+Ka*10^pH))</f>
        <v>3.1196342005913362E-2</v>
      </c>
      <c r="BO1297" s="19">
        <f>ABS(Ct_Na+10^-pH-Kw*10^pH-Ct_Cl-Ct_OAc*Ka*10^pH/(1+Ka*10^pH))</f>
        <v>3.0215949855632682E-2</v>
      </c>
      <c r="BP1297" s="19">
        <f>ABS(Ct_Na+10^-pH-Kw*10^pH-Ct_Cl-Ct_OAc*Ka*10^pH/(1+Ka*10^pH))</f>
        <v>2.9258357522800378E-2</v>
      </c>
      <c r="BQ1297" s="19">
        <f>ABS(Ct_Na+10^-pH-Kw*10^pH-Ct_Cl-Ct_OAc*Ka*10^pH/(1+Ka*10^pH))</f>
        <v>2.8322778806814795E-2</v>
      </c>
      <c r="BR1297" s="19">
        <f>ABS(Ct_Na+10^-pH-Kw*10^pH-Ct_Cl-Ct_OAc*Ka*10^pH/(1+Ka*10^pH))</f>
        <v>2.7408463243465266E-2</v>
      </c>
      <c r="BS1297" s="19">
        <f>ABS(Ct_Na+10^-pH-Kw*10^pH-Ct_Cl-Ct_OAc*Ka*10^pH/(1+Ka*10^pH))</f>
        <v>2.6514694097269635E-2</v>
      </c>
      <c r="BT1297" s="19">
        <f>ABS(Ct_Na+10^-pH-Kw*10^pH-Ct_Cl-Ct_OAc*Ka*10^pH/(1+Ka*10^pH))</f>
        <v>2.5640786487656143E-2</v>
      </c>
      <c r="BU1297" s="19">
        <f>ABS(Ct_Na+10^-pH-Kw*10^pH-Ct_Cl-Ct_OAc*Ka*10^pH/(1+Ka*10^pH))</f>
        <v>2.478608563869349E-2</v>
      </c>
      <c r="BV1297" s="19">
        <f>ABS(Ct_Na+10^-pH-Kw*10^pH-Ct_Cl-Ct_OAc*Ka*10^pH/(1+Ka*10^pH))</f>
        <v>2.3949965242969176E-2</v>
      </c>
      <c r="BW1297" s="19">
        <f>ABS(Ct_Na+10^-pH-Kw*10^pH-Ct_Cl-Ct_OAc*Ka*10^pH/(1+Ka*10^pH))</f>
        <v>2.3131825931023847E-2</v>
      </c>
      <c r="BX1297" s="19">
        <f>ABS(Ct_Na+10^-pH-Kw*10^pH-Ct_Cl-Ct_OAc*Ka*10^pH/(1+Ka*10^pH))</f>
        <v>2.2331093838481621E-2</v>
      </c>
      <c r="BY1297" s="19">
        <f>ABS(Ct_Na+10^-pH-Kw*10^pH-Ct_Cl-Ct_OAc*Ka*10^pH/(1+Ka*10^pH))</f>
        <v>2.1547219263677142E-2</v>
      </c>
      <c r="BZ1297" s="19">
        <f>ABS(Ct_Na+10^-pH-Kw*10^pH-Ct_Cl-Ct_OAc*Ka*10^pH/(1+Ka*10^pH))</f>
        <v>2.0779675409181061E-2</v>
      </c>
      <c r="CA1297" s="19">
        <f>ABS(Ct_Na+10^-pH-Kw*10^pH-Ct_Cl-Ct_OAc*Ka*10^pH/(1+Ka*10^pH))</f>
        <v>2.0027957201169469E-2</v>
      </c>
      <c r="CB1297" s="19">
        <f>ABS(Ct_Na+10^-pH-Kw*10^pH-Ct_Cl-Ct_OAc*Ka*10^pH/(1+Ka*10^pH))</f>
        <v>1.9291580181076462E-2</v>
      </c>
      <c r="CC1297" s="19">
        <f>ABS(Ct_Na+10^-pH-Kw*10^pH-Ct_Cl-Ct_OAc*Ka*10^pH/(1+Ka*10^pH))</f>
        <v>1.8570079464419673E-2</v>
      </c>
      <c r="CD1297" s="19">
        <f>ABS(Ct_Na+10^-pH-Kw*10^pH-Ct_Cl-Ct_OAc*Ka*10^pH/(1+Ka*10^pH))</f>
        <v>1.7863008762096032E-2</v>
      </c>
      <c r="CE1297" s="19">
        <f>ABS(Ct_Na+10^-pH-Kw*10^pH-Ct_Cl-Ct_OAc*Ka*10^pH/(1+Ka*10^pH))</f>
        <v>1.7169939459818401E-2</v>
      </c>
      <c r="CF1297" s="19">
        <f>ABS(Ct_Na+10^-pH-Kw*10^pH-Ct_Cl-Ct_OAc*Ka*10^pH/(1+Ka*10^pH))</f>
        <v>1.649045975170306E-2</v>
      </c>
      <c r="CG1297" s="19">
        <f>ABS(Ct_Na+10^-pH-Kw*10^pH-Ct_Cl-Ct_OAc*Ka*10^pH/(1+Ka*10^pH))</f>
        <v>1.5824173824327849E-2</v>
      </c>
      <c r="CH1297" s="19">
        <f>ABS(Ct_Na+10^-pH-Kw*10^pH-Ct_Cl-Ct_OAc*Ka*10^pH/(1+Ka*10^pH))</f>
        <v>1.517070108786369E-2</v>
      </c>
      <c r="CI1297" s="19">
        <f>ABS(Ct_Na+10^-pH-Kw*10^pH-Ct_Cl-Ct_OAc*Ka*10^pH/(1+Ka*10^pH))</f>
        <v>1.4529675451141706E-2</v>
      </c>
      <c r="CJ1297" s="19">
        <f>ABS(Ct_Na+10^-pH-Kw*10^pH-Ct_Cl-Ct_OAc*Ka*10^pH/(1+Ka*10^pH))</f>
        <v>1.3900744637754103E-2</v>
      </c>
      <c r="CK1297" s="19">
        <f>ABS(Ct_Na+10^-pH-Kw*10^pH-Ct_Cl-Ct_OAc*Ka*10^pH/(1+Ka*10^pH))</f>
        <v>1.328356954050456E-2</v>
      </c>
      <c r="CL1297" s="19">
        <f>ABS(Ct_Na+10^-pH-Kw*10^pH-Ct_Cl-Ct_OAc*Ka*10^pH/(1+Ka*10^pH))</f>
        <v>1.2677823611722622E-2</v>
      </c>
      <c r="CM1297" s="19">
        <f>ABS(Ct_Na+10^-pH-Kw*10^pH-Ct_Cl-Ct_OAc*Ka*10^pH/(1+Ka*10^pH))</f>
        <v>1.2083192287138521E-2</v>
      </c>
      <c r="CN1297" s="19">
        <f>ABS(Ct_Na+10^-pH-Kw*10^pH-Ct_Cl-Ct_OAc*Ka*10^pH/(1+Ka*10^pH))</f>
        <v>1.1499372441183219E-2</v>
      </c>
      <c r="CO1297" s="19">
        <f>ABS(Ct_Na+10^-pH-Kw*10^pH-Ct_Cl-Ct_OAc*Ka*10^pH/(1+Ka*10^pH))</f>
        <v>1.0926071871731599E-2</v>
      </c>
      <c r="CP1297" s="19">
        <f>ABS(Ct_Na+10^-pH-Kw*10^pH-Ct_Cl-Ct_OAc*Ka*10^pH/(1+Ka*10^pH))</f>
        <v>1.0363008812448782E-2</v>
      </c>
      <c r="CQ1297" s="19">
        <f>ABS(Ct_Na+10^-pH-Kw*10^pH-Ct_Cl-Ct_OAc*Ka*10^pH/(1+Ka*10^pH))</f>
        <v>9.809911471029352E-3</v>
      </c>
      <c r="CR1297" s="19">
        <f>ABS(Ct_Na+10^-pH-Kw*10^pH-Ct_Cl-Ct_OAc*Ka*10^pH/(1+Ka*10^pH))</f>
        <v>9.2665175917401171E-3</v>
      </c>
      <c r="CS1297" s="19">
        <f>ABS(Ct_Na+10^-pH-Kw*10^pH-Ct_Cl-Ct_OAc*Ka*10^pH/(1+Ka*10^pH))</f>
        <v>8.7325740407863464E-3</v>
      </c>
      <c r="CT1297" s="19">
        <f>ABS(Ct_Na+10^-pH-Kw*10^pH-Ct_Cl-Ct_OAc*Ka*10^pH/(1+Ka*10^pH))</f>
        <v>8.2078364131248534E-3</v>
      </c>
      <c r="CU1297" s="19">
        <f>ABS(Ct_Na+10^-pH-Kw*10^pH-Ct_Cl-Ct_OAc*Ka*10^pH/(1+Ka*10^pH))</f>
        <v>7.692068659440509E-3</v>
      </c>
      <c r="CV1297" s="19">
        <f>ABS(Ct_Na+10^-pH-Kw*10^pH-Ct_Cl-Ct_OAc*Ka*10^pH/(1+Ka*10^pH))</f>
        <v>7.1850427320897733E-3</v>
      </c>
      <c r="CW1297" s="19">
        <f>ABS(Ct_Na+10^-pH-Kw*10^pH-Ct_Cl-Ct_OAc*Ka*10^pH/(1+Ka*10^pH))</f>
        <v>6.6865382488962011E-3</v>
      </c>
      <c r="CX1297" s="19">
        <f>ABS(Ct_Na+10^-pH-Kw*10^pH-Ct_Cl-Ct_OAc*Ka*10^pH/(1+Ka*10^pH))</f>
        <v>6.1963421737558713E-3</v>
      </c>
    </row>
    <row r="1298" spans="1:102">
      <c r="A1298" s="23">
        <v>12.69</v>
      </c>
      <c r="B1298" s="19">
        <f>ABS(Ct_Na+10^-pH-Kw*10^pH-Ct_Cl-Ct_OAc*Ka*10^pH/(1+Ka*10^pH))</f>
        <v>0.29897787964033334</v>
      </c>
      <c r="C1298" s="19">
        <f>ABS(Ct_Na+10^-pH-Kw*10^pH-Ct_Cl-Ct_OAc*Ka*10^pH/(1+Ka*10^pH))</f>
        <v>0.28231121308301471</v>
      </c>
      <c r="D1298" s="19">
        <f>ABS(Ct_Na+10^-pH-Kw*10^pH-Ct_Cl-Ct_OAc*Ka*10^pH/(1+Ka*10^pH))</f>
        <v>0.26715969803090678</v>
      </c>
      <c r="E1298" s="19">
        <f>ABS(Ct_Na+10^-pH-Kw*10^pH-Ct_Cl-Ct_OAc*Ka*10^pH/(1+Ka*10^pH))</f>
        <v>0.25332570602680826</v>
      </c>
      <c r="F1298" s="19">
        <f>ABS(Ct_Na+10^-pH-Kw*10^pH-Ct_Cl-Ct_OAc*Ka*10^pH/(1+Ka*10^pH))</f>
        <v>0.24064454668971791</v>
      </c>
      <c r="G1298" s="19">
        <f>ABS(Ct_Na+10^-pH-Kw*10^pH-Ct_Cl-Ct_OAc*Ka*10^pH/(1+Ka*10^pH))</f>
        <v>0.22897788009959485</v>
      </c>
      <c r="H1298" s="19">
        <f>ABS(Ct_Na+10^-pH-Kw*10^pH-Ct_Cl-Ct_OAc*Ka*10^pH/(1+Ka*10^pH))</f>
        <v>0.21820864940101967</v>
      </c>
      <c r="I1298" s="19">
        <f>ABS(Ct_Na+10^-pH-Kw*10^pH-Ct_Cl-Ct_OAc*Ka*10^pH/(1+Ka*10^pH))</f>
        <v>0.20823713949493156</v>
      </c>
      <c r="J1298" s="19">
        <f>ABS(Ct_Na+10^-pH-Kw*10^pH-Ct_Cl-Ct_OAc*Ka*10^pH/(1+Ka*10^pH))</f>
        <v>0.19897788029642119</v>
      </c>
      <c r="K1298" s="19">
        <f>ABS(Ct_Na+10^-pH-Kw*10^pH-Ct_Cl-Ct_OAc*Ka*10^pH/(1+Ka*10^pH))</f>
        <v>0.19035719069780804</v>
      </c>
      <c r="L1298" s="19">
        <f>ABS(Ct_Na+10^-pH-Kw*10^pH-Ct_Cl-Ct_OAc*Ka*10^pH/(1+Ka*10^pH))</f>
        <v>0.18231121373910245</v>
      </c>
      <c r="M1298" s="19">
        <f>ABS(Ct_Na+10^-pH-Kw*10^pH-Ct_Cl-Ct_OAc*Ka*10^pH/(1+Ka*10^pH))</f>
        <v>0.17478433206805527</v>
      </c>
      <c r="N1298" s="19">
        <f>ABS(Ct_Na+10^-pH-Kw*10^pH-Ct_Cl-Ct_OAc*Ka*10^pH/(1+Ka*10^pH))</f>
        <v>0.1677278805014486</v>
      </c>
      <c r="O1298" s="19">
        <f>ABS(Ct_Na+10^-pH-Kw*10^pH-Ct_Cl-Ct_OAc*Ka*10^pH/(1+Ka*10^pH))</f>
        <v>0.16109909266615138</v>
      </c>
      <c r="P1298" s="19">
        <f>ABS(Ct_Na+10^-pH-Kw*10^pH-Ct_Cl-Ct_OAc*Ka*10^pH/(1+Ka*10^pH))</f>
        <v>0.15486023352704809</v>
      </c>
      <c r="Q1298" s="19">
        <f>ABS(Ct_Na+10^-pH-Kw*10^pH-Ct_Cl-Ct_OAc*Ka*10^pH/(1+Ka*10^pH))</f>
        <v>0.14897788062446504</v>
      </c>
      <c r="R1298" s="19">
        <f>ABS(Ct_Na+10^-pH-Kw*10^pH-Ct_Cl-Ct_OAc*Ka*10^pH/(1+Ka*10^pH))</f>
        <v>0.14342232510535879</v>
      </c>
      <c r="S1298" s="19">
        <f>ABS(Ct_Na+10^-pH-Kw*10^pH-Ct_Cl-Ct_OAc*Ka*10^pH/(1+Ka*10^pH))</f>
        <v>0.13816706988458263</v>
      </c>
      <c r="T1298" s="19">
        <f>ABS(Ct_Na+10^-pH-Kw*10^pH-Ct_Cl-Ct_OAc*Ka*10^pH/(1+Ka*10^pH))</f>
        <v>0.13318840704384732</v>
      </c>
      <c r="U1298" s="19">
        <f>ABS(Ct_Na+10^-pH-Kw*10^pH-Ct_Cl-Ct_OAc*Ka*10^pH/(1+Ka*10^pH))</f>
        <v>0.12846506024622664</v>
      </c>
      <c r="V1298" s="19">
        <f>ABS(Ct_Na+10^-pH-Kw*10^pH-Ct_Cl-Ct_OAc*Ka*10^pH/(1+Ka*10^pH))</f>
        <v>0.12397788078848698</v>
      </c>
      <c r="W1298" s="19">
        <f>ABS(Ct_Na+10^-pH-Kw*10^pH-Ct_Cl-Ct_OAc*Ka*10^pH/(1+Ka*10^pH))</f>
        <v>0.11970958813356389</v>
      </c>
      <c r="X1298" s="19">
        <f>ABS(Ct_Na+10^-pH-Kw*10^pH-Ct_Cl-Ct_OAc*Ka*10^pH/(1+Ka*10^pH))</f>
        <v>0.11564454750982765</v>
      </c>
      <c r="Y1298" s="19">
        <f>ABS(Ct_Na+10^-pH-Kw*10^pH-Ct_Cl-Ct_OAc*Ka*10^pH/(1+Ka*10^pH))</f>
        <v>0.11176857854300933</v>
      </c>
      <c r="Z1298" s="19">
        <f>ABS(Ct_Na+10^-pH-Kw*10^pH-Ct_Cl-Ct_OAc*Ka*10^pH/(1+Ka*10^pH))</f>
        <v>0.10806878998377367</v>
      </c>
      <c r="AA1298" s="19">
        <f>ABS(Ct_Na+10^-pH-Kw*10^pH-Ct_Cl-Ct_OAc*Ka*10^pH/(1+Ka*10^pH))</f>
        <v>0.10453343647161516</v>
      </c>
      <c r="AB1298" s="19">
        <f>ABS(Ct_Na+10^-pH-Kw*10^pH-Ct_Cl-Ct_OAc*Ka*10^pH/(1+Ka*10^pH))</f>
        <v>0.10115179398172444</v>
      </c>
      <c r="AC1298" s="19">
        <f>ABS(Ct_Na+10^-pH-Kw*10^pH-Ct_Cl-Ct_OAc*Ka*10^pH/(1+Ka*10^pH))</f>
        <v>9.7914051172254546E-2</v>
      </c>
      <c r="AD1298" s="19">
        <f>ABS(Ct_Na+10^-pH-Kw*10^pH-Ct_Cl-Ct_OAc*Ka*10^pH/(1+Ka*10^pH))</f>
        <v>9.4811214313179251E-2</v>
      </c>
      <c r="AE1298" s="19">
        <f>ABS(Ct_Na+10^-pH-Kw*10^pH-Ct_Cl-Ct_OAc*Ka*10^pH/(1+Ka*10^pH))</f>
        <v>9.1835023856515194E-2</v>
      </c>
      <c r="AF1298" s="19">
        <f>ABS(Ct_Na+10^-pH-Kw*10^pH-Ct_Cl-Ct_OAc*Ka*10^pH/(1+Ka*10^pH))</f>
        <v>8.897788101811771E-2</v>
      </c>
      <c r="AG1298" s="19">
        <f>ABS(Ct_Na+10^-pH-Kw*10^pH-Ct_Cl-Ct_OAc*Ka*10^pH/(1+Ka*10^pH))</f>
        <v>8.6232782996912255E-2</v>
      </c>
      <c r="AH1298" s="19">
        <f>ABS(Ct_Na+10^-pH-Kw*10^pH-Ct_Cl-Ct_OAc*Ka*10^pH/(1+Ka*10^pH))</f>
        <v>8.359326566883013E-2</v>
      </c>
      <c r="AI1298" s="19">
        <f>ABS(Ct_Na+10^-pH-Kw*10^pH-Ct_Cl-Ct_OAc*Ka*10^pH/(1+Ka*10^pH))</f>
        <v>8.1053352768222786E-2</v>
      </c>
      <c r="AJ1298" s="19">
        <f>ABS(Ct_Na+10^-pH-Kw*10^pH-Ct_Cl-Ct_OAc*Ka*10^pH/(1+Ka*10^pH))</f>
        <v>7.8607510715786089E-2</v>
      </c>
      <c r="AK1298" s="19">
        <f>ABS(Ct_Na+10^-pH-Kw*10^pH-Ct_Cl-Ct_OAc*Ka*10^pH/(1+Ka*10^pH))</f>
        <v>7.6250608374347051E-2</v>
      </c>
      <c r="AL1298" s="19">
        <f>ABS(Ct_Na+10^-pH-Kw*10^pH-Ct_Cl-Ct_OAc*Ka*10^pH/(1+Ka*10^pH))</f>
        <v>7.3977881116530891E-2</v>
      </c>
      <c r="AM1298" s="19">
        <f>ABS(Ct_Na+10^-pH-Kw*10^pH-Ct_Cl-Ct_OAc*Ka*10^pH/(1+Ka*10^pH))</f>
        <v>7.1784898674778413E-2</v>
      </c>
      <c r="AN1298" s="19">
        <f>ABS(Ct_Na+10^-pH-Kw*10^pH-Ct_Cl-Ct_OAc*Ka*10^pH/(1+Ka*10^pH))</f>
        <v>6.9667536317224318E-2</v>
      </c>
      <c r="AO1298" s="19">
        <f>ABS(Ct_Na+10^-pH-Kw*10^pH-Ct_Cl-Ct_OAc*Ka*10^pH/(1+Ka*10^pH))</f>
        <v>6.762194895484154E-2</v>
      </c>
      <c r="AP1298" s="19">
        <f>ABS(Ct_Na+10^-pH-Kw*10^pH-Ct_Cl-Ct_OAc*Ka*10^pH/(1+Ka*10^pH))</f>
        <v>6.5644547837871534E-2</v>
      </c>
      <c r="AQ1298" s="19">
        <f>ABS(Ct_Na+10^-pH-Kw*10^pH-Ct_Cl-Ct_OAc*Ka*10^pH/(1+Ka*10^pH))</f>
        <v>6.3731979544408734E-2</v>
      </c>
      <c r="AR1298" s="19">
        <f>ABS(Ct_Na+10^-pH-Kw*10^pH-Ct_Cl-Ct_OAc*Ka*10^pH/(1+Ka*10^pH))</f>
        <v>6.1881107002347939E-2</v>
      </c>
      <c r="AS1298" s="19">
        <f>ABS(Ct_Na+10^-pH-Kw*10^pH-Ct_Cl-Ct_OAc*Ka*10^pH/(1+Ka*10^pH))</f>
        <v>6.0088992318765307E-2</v>
      </c>
      <c r="AT1298" s="19">
        <f>ABS(Ct_Na+10^-pH-Kw*10^pH-Ct_Cl-Ct_OAc*Ka*10^pH/(1+Ka*10^pH))</f>
        <v>5.8352881219044597E-2</v>
      </c>
      <c r="AU1298" s="19">
        <f>ABS(Ct_Na+10^-pH-Kw*10^pH-Ct_Cl-Ct_OAc*Ka*10^pH/(1+Ka*10^pH))</f>
        <v>5.6670188922392228E-2</v>
      </c>
      <c r="AV1298" s="19">
        <f>ABS(Ct_Na+10^-pH-Kw*10^pH-Ct_Cl-Ct_OAc*Ka*10^pH/(1+Ka*10^pH))</f>
        <v>5.5038487301395975E-2</v>
      </c>
      <c r="AW1298" s="19">
        <f>ABS(Ct_Na+10^-pH-Kw*10^pH-Ct_Cl-Ct_OAc*Ka*10^pH/(1+Ka*10^pH))</f>
        <v>5.3455493191474267E-2</v>
      </c>
      <c r="AX1298" s="19">
        <f>ABS(Ct_Na+10^-pH-Kw*10^pH-Ct_Cl-Ct_OAc*Ka*10^pH/(1+Ka*10^pH))</f>
        <v>5.191905773184434E-2</v>
      </c>
      <c r="AY1298" s="19">
        <f>ABS(Ct_Na+10^-pH-Kw*10^pH-Ct_Cl-Ct_OAc*Ka*10^pH/(1+Ka*10^pH))</f>
        <v>5.042715663336314E-2</v>
      </c>
      <c r="AZ1298" s="19">
        <f>ABS(Ct_Na+10^-pH-Kw*10^pH-Ct_Cl-Ct_OAc*Ka*10^pH/(1+Ka*10^pH))</f>
        <v>4.8977881280552818E-2</v>
      </c>
      <c r="BA1298" s="19">
        <f>ABS(Ct_Na+10^-pH-Kw*10^pH-Ct_Cl-Ct_OAc*Ka*10^pH/(1+Ka*10^pH))</f>
        <v>4.7569430585568152E-2</v>
      </c>
      <c r="BB1298" s="19">
        <f>ABS(Ct_Na+10^-pH-Kw*10^pH-Ct_Cl-Ct_OAc*Ka*10^pH/(1+Ka*10^pH))</f>
        <v>4.6200103520999715E-2</v>
      </c>
      <c r="BC1298" s="19">
        <f>ABS(Ct_Na+10^-pH-Kw*10^pH-Ct_Cl-Ct_OAc*Ka*10^pH/(1+Ka*10^pH))</f>
        <v>4.4868292266419432E-2</v>
      </c>
      <c r="BD1298" s="19">
        <f>ABS(Ct_Na+10^-pH-Kw*10^pH-Ct_Cl-Ct_OAc*Ka*10^pH/(1+Ka*10^pH))</f>
        <v>4.357247591061162E-2</v>
      </c>
      <c r="BE1298" s="19">
        <f>ABS(Ct_Na+10^-pH-Kw*10^pH-Ct_Cl-Ct_OAc*Ka*10^pH/(1+Ka*10^pH))</f>
        <v>4.2311214657625343E-2</v>
      </c>
      <c r="BF1298" s="19">
        <f>ABS(Ct_Na+10^-pH-Kw*10^pH-Ct_Cl-Ct_OAc*Ka*10^pH/(1+Ka*10^pH))</f>
        <v>4.1083144490243959E-2</v>
      </c>
      <c r="BG1298" s="19">
        <f>ABS(Ct_Na+10^-pH-Kw*10^pH-Ct_Cl-Ct_OAc*Ka*10^pH/(1+Ka*10^pH))</f>
        <v>3.9886972249288097E-2</v>
      </c>
      <c r="BH1298" s="19">
        <f>ABS(Ct_Na+10^-pH-Kw*10^pH-Ct_Cl-Ct_OAc*Ka*10^pH/(1+Ka*10^pH))</f>
        <v>3.8721471091433632E-2</v>
      </c>
      <c r="BI1298" s="19">
        <f>ABS(Ct_Na+10^-pH-Kw*10^pH-Ct_Cl-Ct_OAc*Ka*10^pH/(1+Ka*10^pH))</f>
        <v>3.7585476292005857E-2</v>
      </c>
      <c r="BJ1298" s="19">
        <f>ABS(Ct_Na+10^-pH-Kw*10^pH-Ct_Cl-Ct_OAc*Ka*10^pH/(1+Ka*10^pH))</f>
        <v>3.6477881362563788E-2</v>
      </c>
      <c r="BK1298" s="19">
        <f>ABS(Ct_Na+10^-pH-Kw*10^pH-Ct_Cl-Ct_OAc*Ka*10^pH/(1+Ka*10^pH))</f>
        <v>3.5397634456070921E-2</v>
      </c>
      <c r="BL1298" s="19">
        <f>ABS(Ct_Na+10^-pH-Kw*10^pH-Ct_Cl-Ct_OAc*Ka*10^pH/(1+Ka*10^pH))</f>
        <v>3.4343735035102255E-2</v>
      </c>
      <c r="BM1298" s="19">
        <f>ABS(Ct_Na+10^-pH-Kw*10^pH-Ct_Cl-Ct_OAc*Ka*10^pH/(1+Ka*10^pH))</f>
        <v>3.3315230780903912E-2</v>
      </c>
      <c r="BN1298" s="19">
        <f>ABS(Ct_Na+10^-pH-Kw*10^pH-Ct_Cl-Ct_OAc*Ka*10^pH/(1+Ka*10^pH))</f>
        <v>3.2311214723234123E-2</v>
      </c>
      <c r="BO1298" s="19">
        <f>ABS(Ct_Na+10^-pH-Kw*10^pH-Ct_Cl-Ct_OAc*Ka*10^pH/(1+Ka*10^pH))</f>
        <v>3.1330822572803618E-2</v>
      </c>
      <c r="BP1298" s="19">
        <f>ABS(Ct_Na+10^-pH-Kw*10^pH-Ct_Cl-Ct_OAc*Ka*10^pH/(1+Ka*10^pH))</f>
        <v>3.0373230239824967E-2</v>
      </c>
      <c r="BQ1298" s="19">
        <f>ABS(Ct_Na+10^-pH-Kw*10^pH-Ct_Cl-Ct_OAc*Ka*10^pH/(1+Ka*10^pH))</f>
        <v>2.9437651523696415E-2</v>
      </c>
      <c r="BR1298" s="19">
        <f>ABS(Ct_Na+10^-pH-Kw*10^pH-Ct_Cl-Ct_OAc*Ka*10^pH/(1+Ka*10^pH))</f>
        <v>2.852333596020715E-2</v>
      </c>
      <c r="BS1298" s="19">
        <f>ABS(Ct_Na+10^-pH-Kw*10^pH-Ct_Cl-Ct_OAc*Ka*10^pH/(1+Ka*10^pH))</f>
        <v>2.7629566813874934E-2</v>
      </c>
      <c r="BT1298" s="19">
        <f>ABS(Ct_Na+10^-pH-Kw*10^pH-Ct_Cl-Ct_OAc*Ka*10^pH/(1+Ka*10^pH))</f>
        <v>2.6755659204127889E-2</v>
      </c>
      <c r="BU1298" s="19">
        <f>ABS(Ct_Na+10^-pH-Kw*10^pH-Ct_Cl-Ct_OAc*Ka*10^pH/(1+Ka*10^pH))</f>
        <v>2.5900958355034611E-2</v>
      </c>
      <c r="BV1298" s="19">
        <f>ABS(Ct_Na+10^-pH-Kw*10^pH-Ct_Cl-Ct_OAc*Ka*10^pH/(1+Ka*10^pH))</f>
        <v>2.5064837959182532E-2</v>
      </c>
      <c r="BW1298" s="19">
        <f>ABS(Ct_Na+10^-pH-Kw*10^pH-Ct_Cl-Ct_OAc*Ka*10^pH/(1+Ka*10^pH))</f>
        <v>2.4246698647112163E-2</v>
      </c>
      <c r="BX1298" s="19">
        <f>ABS(Ct_Na+10^-pH-Kw*10^pH-Ct_Cl-Ct_OAc*Ka*10^pH/(1+Ka*10^pH))</f>
        <v>2.3445966554447577E-2</v>
      </c>
      <c r="BY1298" s="19">
        <f>ABS(Ct_Na+10^-pH-Kw*10^pH-Ct_Cl-Ct_OAc*Ka*10^pH/(1+Ka*10^pH))</f>
        <v>2.2662091979523298E-2</v>
      </c>
      <c r="BZ1298" s="19">
        <f>ABS(Ct_Na+10^-pH-Kw*10^pH-Ct_Cl-Ct_OAc*Ka*10^pH/(1+Ka*10^pH))</f>
        <v>2.1894548124909922E-2</v>
      </c>
      <c r="CA1298" s="19">
        <f>ABS(Ct_Na+10^-pH-Kw*10^pH-Ct_Cl-Ct_OAc*Ka*10^pH/(1+Ka*10^pH))</f>
        <v>2.114282991678345E-2</v>
      </c>
      <c r="CB1298" s="19">
        <f>ABS(Ct_Na+10^-pH-Kw*10^pH-Ct_Cl-Ct_OAc*Ka*10^pH/(1+Ka*10^pH))</f>
        <v>2.0406452896577908E-2</v>
      </c>
      <c r="CC1298" s="19">
        <f>ABS(Ct_Na+10^-pH-Kw*10^pH-Ct_Cl-Ct_OAc*Ka*10^pH/(1+Ka*10^pH))</f>
        <v>1.9684952179810859E-2</v>
      </c>
      <c r="CD1298" s="19">
        <f>ABS(Ct_Na+10^-pH-Kw*10^pH-Ct_Cl-Ct_OAc*Ka*10^pH/(1+Ka*10^pH))</f>
        <v>1.8977881477379166E-2</v>
      </c>
      <c r="CE1298" s="19">
        <f>ABS(Ct_Na+10^-pH-Kw*10^pH-Ct_Cl-Ct_OAc*Ka*10^pH/(1+Ka*10^pH))</f>
        <v>1.8284812174995613E-2</v>
      </c>
      <c r="CF1298" s="19">
        <f>ABS(Ct_Na+10^-pH-Kw*10^pH-Ct_Cl-Ct_OAc*Ka*10^pH/(1+Ka*10^pH))</f>
        <v>1.7605332466776431E-2</v>
      </c>
      <c r="CG1298" s="19">
        <f>ABS(Ct_Na+10^-pH-Kw*10^pH-Ct_Cl-Ct_OAc*Ka*10^pH/(1+Ka*10^pH))</f>
        <v>1.6939046539299393E-2</v>
      </c>
      <c r="CH1298" s="19">
        <f>ABS(Ct_Na+10^-pH-Kw*10^pH-Ct_Cl-Ct_OAc*Ka*10^pH/(1+Ka*10^pH))</f>
        <v>1.6285573802735369E-2</v>
      </c>
      <c r="CI1298" s="19">
        <f>ABS(Ct_Na+10^-pH-Kw*10^pH-Ct_Cl-Ct_OAc*Ka*10^pH/(1+Ka*10^pH))</f>
        <v>1.5644548165915428E-2</v>
      </c>
      <c r="CJ1298" s="19">
        <f>ABS(Ct_Na+10^-pH-Kw*10^pH-Ct_Cl-Ct_OAc*Ka*10^pH/(1+Ka*10^pH))</f>
        <v>1.5015617352431707E-2</v>
      </c>
      <c r="CK1298" s="19">
        <f>ABS(Ct_Na+10^-pH-Kw*10^pH-Ct_Cl-Ct_OAc*Ka*10^pH/(1+Ka*10^pH))</f>
        <v>1.4398442255087844E-2</v>
      </c>
      <c r="CL1298" s="19">
        <f>ABS(Ct_Na+10^-pH-Kw*10^pH-Ct_Cl-Ct_OAc*Ka*10^pH/(1+Ka*10^pH))</f>
        <v>1.3792696326213334E-2</v>
      </c>
      <c r="CM1298" s="19">
        <f>ABS(Ct_Na+10^-pH-Kw*10^pH-Ct_Cl-Ct_OAc*Ka*10^pH/(1+Ka*10^pH))</f>
        <v>1.3198065001538362E-2</v>
      </c>
      <c r="CN1298" s="19">
        <f>ABS(Ct_Na+10^-pH-Kw*10^pH-Ct_Cl-Ct_OAc*Ka*10^pH/(1+Ka*10^pH))</f>
        <v>1.2614245155493833E-2</v>
      </c>
      <c r="CO1298" s="19">
        <f>ABS(Ct_Na+10^-pH-Kw*10^pH-Ct_Cl-Ct_OAc*Ka*10^pH/(1+Ka*10^pH))</f>
        <v>1.2040944585954609E-2</v>
      </c>
      <c r="CP1298" s="19">
        <f>ABS(Ct_Na+10^-pH-Kw*10^pH-Ct_Cl-Ct_OAc*Ka*10^pH/(1+Ka*10^pH))</f>
        <v>1.1477881526585743E-2</v>
      </c>
      <c r="CQ1298" s="19">
        <f>ABS(Ct_Na+10^-pH-Kw*10^pH-Ct_Cl-Ct_OAc*Ka*10^pH/(1+Ka*10^pH))</f>
        <v>1.0924784185081783E-2</v>
      </c>
      <c r="CR1298" s="19">
        <f>ABS(Ct_Na+10^-pH-Kw*10^pH-Ct_Cl-Ct_OAc*Ka*10^pH/(1+Ka*10^pH))</f>
        <v>1.0381390305709504E-2</v>
      </c>
      <c r="CS1298" s="19">
        <f>ABS(Ct_Na+10^-pH-Kw*10^pH-Ct_Cl-Ct_OAc*Ka*10^pH/(1+Ka*10^pH))</f>
        <v>9.8474467546741315E-3</v>
      </c>
      <c r="CT1298" s="19">
        <f>ABS(Ct_Na+10^-pH-Kw*10^pH-Ct_Cl-Ct_OAc*Ka*10^pH/(1+Ka*10^pH))</f>
        <v>9.3227091269324526E-3</v>
      </c>
      <c r="CU1298" s="19">
        <f>ABS(Ct_Na+10^-pH-Kw*10^pH-Ct_Cl-Ct_OAc*Ka*10^pH/(1+Ka*10^pH))</f>
        <v>8.8069413731692893E-3</v>
      </c>
      <c r="CV1298" s="19">
        <f>ABS(Ct_Na+10^-pH-Kw*10^pH-Ct_Cl-Ct_OAc*Ka*10^pH/(1+Ka*10^pH))</f>
        <v>8.2999154457410601E-3</v>
      </c>
      <c r="CW1298" s="19">
        <f>ABS(Ct_Na+10^-pH-Kw*10^pH-Ct_Cl-Ct_OAc*Ka*10^pH/(1+Ka*10^pH))</f>
        <v>7.8014109624713127E-3</v>
      </c>
      <c r="CX1298" s="19">
        <f>ABS(Ct_Na+10^-pH-Kw*10^pH-Ct_Cl-Ct_OAc*Ka*10^pH/(1+Ka*10^pH))</f>
        <v>7.3112148872560706E-3</v>
      </c>
    </row>
    <row r="1299" spans="1:102">
      <c r="A1299" s="24">
        <v>12.7</v>
      </c>
      <c r="B1299" s="19">
        <f>ABS(Ct_Na+10^-pH-Kw*10^pH-Ct_Cl-Ct_OAc*Ka*10^pH/(1+Ka*10^pH))</f>
        <v>0.30011872111849081</v>
      </c>
      <c r="C1299" s="19">
        <f>ABS(Ct_Na+10^-pH-Kw*10^pH-Ct_Cl-Ct_OAc*Ka*10^pH/(1+Ka*10^pH))</f>
        <v>0.28345205455868305</v>
      </c>
      <c r="D1299" s="19">
        <f>ABS(Ct_Na+10^-pH-Kw*10^pH-Ct_Cl-Ct_OAc*Ka*10^pH/(1+Ka*10^pH))</f>
        <v>0.26830053950431237</v>
      </c>
      <c r="E1299" s="19">
        <f>ABS(Ct_Na+10^-pH-Kw*10^pH-Ct_Cl-Ct_OAc*Ka*10^pH/(1+Ka*10^pH))</f>
        <v>0.25446654749814779</v>
      </c>
      <c r="F1299" s="19">
        <f>ABS(Ct_Na+10^-pH-Kw*10^pH-Ct_Cl-Ct_OAc*Ka*10^pH/(1+Ka*10^pH))</f>
        <v>0.24178538815916362</v>
      </c>
      <c r="G1299" s="19">
        <f>ABS(Ct_Na+10^-pH-Kw*10^pH-Ct_Cl-Ct_OAc*Ka*10^pH/(1+Ka*10^pH))</f>
        <v>0.23011872156729818</v>
      </c>
      <c r="H1299" s="19">
        <f>ABS(Ct_Na+10^-pH-Kw*10^pH-Ct_Cl-Ct_OAc*Ka*10^pH/(1+Ka*10^pH))</f>
        <v>0.21934949086711472</v>
      </c>
      <c r="I1299" s="19">
        <f>ABS(Ct_Na+10^-pH-Kw*10^pH-Ct_Cl-Ct_OAc*Ka*10^pH/(1+Ka*10^pH))</f>
        <v>0.20937798095953739</v>
      </c>
      <c r="J1299" s="19">
        <f>ABS(Ct_Na+10^-pH-Kw*10^pH-Ct_Cl-Ct_OAc*Ka*10^pH/(1+Ka*10^pH))</f>
        <v>0.20011872175964424</v>
      </c>
      <c r="K1299" s="19">
        <f>ABS(Ct_Na+10^-pH-Kw*10^pH-Ct_Cl-Ct_OAc*Ka*10^pH/(1+Ka*10^pH))</f>
        <v>0.19149803215974359</v>
      </c>
      <c r="L1299" s="19">
        <f>ABS(Ct_Na+10^-pH-Kw*10^pH-Ct_Cl-Ct_OAc*Ka*10^pH/(1+Ka*10^pH))</f>
        <v>0.18345205519983643</v>
      </c>
      <c r="M1299" s="19">
        <f>ABS(Ct_Na+10^-pH-Kw*10^pH-Ct_Cl-Ct_OAc*Ka*10^pH/(1+Ka*10^pH))</f>
        <v>0.17592517352766518</v>
      </c>
      <c r="N1299" s="19">
        <f>ABS(Ct_Na+10^-pH-Kw*10^pH-Ct_Cl-Ct_OAc*Ka*10^pH/(1+Ka*10^pH))</f>
        <v>0.1688687219600046</v>
      </c>
      <c r="O1299" s="19">
        <f>ABS(Ct_Na+10^-pH-Kw*10^pH-Ct_Cl-Ct_OAc*Ka*10^pH/(1+Ka*10^pH))</f>
        <v>0.16223993412371746</v>
      </c>
      <c r="P1299" s="19">
        <f>ABS(Ct_Na+10^-pH-Kw*10^pH-Ct_Cl-Ct_OAc*Ka*10^pH/(1+Ka*10^pH))</f>
        <v>0.15600107498368243</v>
      </c>
      <c r="Q1299" s="19">
        <f>ABS(Ct_Na+10^-pH-Kw*10^pH-Ct_Cl-Ct_OAc*Ka*10^pH/(1+Ka*10^pH))</f>
        <v>0.1501187220802209</v>
      </c>
      <c r="R1299" s="19">
        <f>ABS(Ct_Na+10^-pH-Kw*10^pH-Ct_Cl-Ct_OAc*Ka*10^pH/(1+Ka*10^pH))</f>
        <v>0.14456316656028498</v>
      </c>
      <c r="S1299" s="19">
        <f>ABS(Ct_Na+10^-pH-Kw*10^pH-Ct_Cl-Ct_OAc*Ka*10^pH/(1+Ka*10^pH))</f>
        <v>0.13930791133872394</v>
      </c>
      <c r="T1299" s="19">
        <f>ABS(Ct_Na+10^-pH-Kw*10^pH-Ct_Cl-Ct_OAc*Ka*10^pH/(1+Ka*10^pH))</f>
        <v>0.13432924849724512</v>
      </c>
      <c r="U1299" s="19">
        <f>ABS(Ct_Na+10^-pH-Kw*10^pH-Ct_Cl-Ct_OAc*Ka*10^pH/(1+Ka*10^pH))</f>
        <v>0.12960590169891903</v>
      </c>
      <c r="V1299" s="19">
        <f>ABS(Ct_Na+10^-pH-Kw*10^pH-Ct_Cl-Ct_OAc*Ka*10^pH/(1+Ka*10^pH))</f>
        <v>0.12511872224050924</v>
      </c>
      <c r="W1299" s="19">
        <f>ABS(Ct_Na+10^-pH-Kw*10^pH-Ct_Cl-Ct_OAc*Ka*10^pH/(1+Ka*10^pH))</f>
        <v>0.12085042958494871</v>
      </c>
      <c r="X1299" s="19">
        <f>ABS(Ct_Na+10^-pH-Kw*10^pH-Ct_Cl-Ct_OAc*Ka*10^pH/(1+Ka*10^pH))</f>
        <v>0.11678538896060535</v>
      </c>
      <c r="Y1299" s="19">
        <f>ABS(Ct_Na+10^-pH-Kw*10^pH-Ct_Cl-Ct_OAc*Ka*10^pH/(1+Ka*10^pH))</f>
        <v>0.11290941999320821</v>
      </c>
      <c r="Z1299" s="19">
        <f>ABS(Ct_Na+10^-pH-Kw*10^pH-Ct_Cl-Ct_OAc*Ka*10^pH/(1+Ka*10^pH))</f>
        <v>0.10920963143342001</v>
      </c>
      <c r="AA1299" s="19">
        <f>ABS(Ct_Na+10^-pH-Kw*10^pH-Ct_Cl-Ct_OAc*Ka*10^pH/(1+Ka*10^pH))</f>
        <v>0.1056742779207335</v>
      </c>
      <c r="AB1299" s="19">
        <f>ABS(Ct_Na+10^-pH-Kw*10^pH-Ct_Cl-Ct_OAc*Ka*10^pH/(1+Ka*10^pH))</f>
        <v>0.10229263543033776</v>
      </c>
      <c r="AC1299" s="19">
        <f>ABS(Ct_Na+10^-pH-Kw*10^pH-Ct_Cl-Ct_OAc*Ka*10^pH/(1+Ka*10^pH))</f>
        <v>9.9054892620384305E-2</v>
      </c>
      <c r="AD1299" s="19">
        <f>ABS(Ct_Na+10^-pH-Kw*10^pH-Ct_Cl-Ct_OAc*Ka*10^pH/(1+Ka*10^pH))</f>
        <v>9.5952055760845631E-2</v>
      </c>
      <c r="AE1299" s="19">
        <f>ABS(Ct_Na+10^-pH-Kw*10^pH-Ct_Cl-Ct_OAc*Ka*10^pH/(1+Ka*10^pH))</f>
        <v>9.297586530373711E-2</v>
      </c>
      <c r="AF1299" s="19">
        <f>ABS(Ct_Na+10^-pH-Kw*10^pH-Ct_Cl-Ct_OAc*Ka*10^pH/(1+Ka*10^pH))</f>
        <v>9.0118722464912926E-2</v>
      </c>
      <c r="AG1299" s="19">
        <f>ABS(Ct_Na+10^-pH-Kw*10^pH-Ct_Cl-Ct_OAc*Ka*10^pH/(1+Ka*10^pH))</f>
        <v>8.7373624443297521E-2</v>
      </c>
      <c r="AH1299" s="19">
        <f>ABS(Ct_Na+10^-pH-Kw*10^pH-Ct_Cl-Ct_OAc*Ka*10^pH/(1+Ka*10^pH))</f>
        <v>8.4734107114821197E-2</v>
      </c>
      <c r="AI1299" s="19">
        <f>ABS(Ct_Na+10^-pH-Kw*10^pH-Ct_Cl-Ct_OAc*Ka*10^pH/(1+Ka*10^pH))</f>
        <v>8.2194194213834532E-2</v>
      </c>
      <c r="AJ1299" s="19">
        <f>ABS(Ct_Na+10^-pH-Kw*10^pH-Ct_Cl-Ct_OAc*Ka*10^pH/(1+Ka*10^pH))</f>
        <v>7.9748352161032543E-2</v>
      </c>
      <c r="AK1299" s="19">
        <f>ABS(Ct_Na+10^-pH-Kw*10^pH-Ct_Cl-Ct_OAc*Ka*10^pH/(1+Ka*10^pH))</f>
        <v>7.7391449819241537E-2</v>
      </c>
      <c r="AL1299" s="19">
        <f>ABS(Ct_Na+10^-pH-Kw*10^pH-Ct_Cl-Ct_OAc*Ka*10^pH/(1+Ka*10^pH))</f>
        <v>7.5118722561085954E-2</v>
      </c>
      <c r="AM1299" s="19">
        <f>ABS(Ct_Na+10^-pH-Kw*10^pH-Ct_Cl-Ct_OAc*Ka*10^pH/(1+Ka*10^pH))</f>
        <v>7.2925740119005961E-2</v>
      </c>
      <c r="AN1299" s="19">
        <f>ABS(Ct_Na+10^-pH-Kw*10^pH-Ct_Cl-Ct_OAc*Ka*10^pH/(1+Ka*10^pH))</f>
        <v>7.0808377761135632E-2</v>
      </c>
      <c r="AO1299" s="19">
        <f>ABS(Ct_Na+10^-pH-Kw*10^pH-Ct_Cl-Ct_OAc*Ka*10^pH/(1+Ka*10^pH))</f>
        <v>6.876279039844739E-2</v>
      </c>
      <c r="AP1299" s="19">
        <f>ABS(Ct_Na+10^-pH-Kw*10^pH-Ct_Cl-Ct_OAc*Ka*10^pH/(1+Ka*10^pH))</f>
        <v>6.678538928118205E-2</v>
      </c>
      <c r="AQ1299" s="19">
        <f>ABS(Ct_Na+10^-pH-Kw*10^pH-Ct_Cl-Ct_OAc*Ka*10^pH/(1+Ka*10^pH))</f>
        <v>6.4872820987433633E-2</v>
      </c>
      <c r="AR1299" s="19">
        <f>ABS(Ct_Na+10^-pH-Kw*10^pH-Ct_Cl-Ct_OAc*Ka*10^pH/(1+Ka*10^pH))</f>
        <v>6.3021948445096426E-2</v>
      </c>
      <c r="AS1299" s="19">
        <f>ABS(Ct_Na+10^-pH-Kw*10^pH-Ct_Cl-Ct_OAc*Ka*10^pH/(1+Ka*10^pH))</f>
        <v>6.1229833761246133E-2</v>
      </c>
      <c r="AT1299" s="19">
        <f>ABS(Ct_Na+10^-pH-Kw*10^pH-Ct_Cl-Ct_OAc*Ka*10^pH/(1+Ka*10^pH))</f>
        <v>5.9493722661266145E-2</v>
      </c>
      <c r="AU1299" s="19">
        <f>ABS(Ct_Na+10^-pH-Kw*10^pH-Ct_Cl-Ct_OAc*Ka*10^pH/(1+Ka*10^pH))</f>
        <v>5.7811030364362491E-2</v>
      </c>
      <c r="AV1299" s="19">
        <f>ABS(Ct_Na+10^-pH-Kw*10^pH-Ct_Cl-Ct_OAc*Ka*10^pH/(1+Ka*10^pH))</f>
        <v>5.6179328743122557E-2</v>
      </c>
      <c r="AW1299" s="19">
        <f>ABS(Ct_Na+10^-pH-Kw*10^pH-Ct_Cl-Ct_OAc*Ka*10^pH/(1+Ka*10^pH))</f>
        <v>5.4596334632964434E-2</v>
      </c>
      <c r="AX1299" s="19">
        <f>ABS(Ct_Na+10^-pH-Kw*10^pH-Ct_Cl-Ct_OAc*Ka*10^pH/(1+Ka*10^pH))</f>
        <v>5.3059899173105052E-2</v>
      </c>
      <c r="AY1299" s="19">
        <f>ABS(Ct_Na+10^-pH-Kw*10^pH-Ct_Cl-Ct_OAc*Ka*10^pH/(1+Ka*10^pH))</f>
        <v>5.1567998074401038E-2</v>
      </c>
      <c r="AZ1299" s="19">
        <f>ABS(Ct_Na+10^-pH-Kw*10^pH-Ct_Cl-Ct_OAc*Ka*10^pH/(1+Ka*10^pH))</f>
        <v>5.0118722721374277E-2</v>
      </c>
      <c r="BA1299" s="19">
        <f>ABS(Ct_Na+10^-pH-Kw*10^pH-Ct_Cl-Ct_OAc*Ka*10^pH/(1+Ka*10^pH))</f>
        <v>4.8710272026179266E-2</v>
      </c>
      <c r="BB1299" s="19">
        <f>ABS(Ct_Na+10^-pH-Kw*10^pH-Ct_Cl-Ct_OAc*Ka*10^pH/(1+Ka*10^pH))</f>
        <v>4.7340944961406339E-2</v>
      </c>
      <c r="BC1299" s="19">
        <f>ABS(Ct_Na+10^-pH-Kw*10^pH-Ct_Cl-Ct_OAc*Ka*10^pH/(1+Ka*10^pH))</f>
        <v>4.6009133706627146E-2</v>
      </c>
      <c r="BD1299" s="19">
        <f>ABS(Ct_Na+10^-pH-Kw*10^pH-Ct_Cl-Ct_OAc*Ka*10^pH/(1+Ka*10^pH))</f>
        <v>4.4713317350625809E-2</v>
      </c>
      <c r="BE1299" s="19">
        <f>ABS(Ct_Na+10^-pH-Kw*10^pH-Ct_Cl-Ct_OAc*Ka*10^pH/(1+Ka*10^pH))</f>
        <v>4.3452056097451175E-2</v>
      </c>
      <c r="BF1299" s="19">
        <f>ABS(Ct_Na+10^-pH-Kw*10^pH-Ct_Cl-Ct_OAc*Ka*10^pH/(1+Ka*10^pH))</f>
        <v>4.2223985929886389E-2</v>
      </c>
      <c r="BG1299" s="19">
        <f>ABS(Ct_Na+10^-pH-Kw*10^pH-Ct_Cl-Ct_OAc*Ka*10^pH/(1+Ka*10^pH))</f>
        <v>4.1027813688751871E-2</v>
      </c>
      <c r="BH1299" s="19">
        <f>ABS(Ct_Na+10^-pH-Kw*10^pH-Ct_Cl-Ct_OAc*Ka*10^pH/(1+Ka*10^pH))</f>
        <v>3.9862312530723358E-2</v>
      </c>
      <c r="BI1299" s="19">
        <f>ABS(Ct_Na+10^-pH-Kw*10^pH-Ct_Cl-Ct_OAc*Ka*10^pH/(1+Ka*10^pH))</f>
        <v>3.8726317731125934E-2</v>
      </c>
      <c r="BJ1299" s="19">
        <f>ABS(Ct_Na+10^-pH-Kw*10^pH-Ct_Cl-Ct_OAc*Ka*10^pH/(1+Ka*10^pH))</f>
        <v>3.7618722801518456E-2</v>
      </c>
      <c r="BK1299" s="19">
        <f>ABS(Ct_Na+10^-pH-Kw*10^pH-Ct_Cl-Ct_OAc*Ka*10^pH/(1+Ka*10^pH))</f>
        <v>3.6538475894864246E-2</v>
      </c>
      <c r="BL1299" s="19">
        <f>ABS(Ct_Na+10^-pH-Kw*10^pH-Ct_Cl-Ct_OAc*Ka*10^pH/(1+Ka*10^pH))</f>
        <v>3.5484576473738205E-2</v>
      </c>
      <c r="BM1299" s="19">
        <f>ABS(Ct_Na+10^-pH-Kw*10^pH-Ct_Cl-Ct_OAc*Ka*10^pH/(1+Ka*10^pH))</f>
        <v>3.4456072219386243E-2</v>
      </c>
      <c r="BN1299" s="19">
        <f>ABS(Ct_Na+10^-pH-Kw*10^pH-Ct_Cl-Ct_OAc*Ka*10^pH/(1+Ka*10^pH))</f>
        <v>3.3452056161566511E-2</v>
      </c>
      <c r="BO1299" s="19">
        <f>ABS(Ct_Na+10^-pH-Kw*10^pH-Ct_Cl-Ct_OAc*Ka*10^pH/(1+Ka*10^pH))</f>
        <v>3.2471664010989595E-2</v>
      </c>
      <c r="BP1299" s="19">
        <f>ABS(Ct_Na+10^-pH-Kw*10^pH-Ct_Cl-Ct_OAc*Ka*10^pH/(1+Ka*10^pH))</f>
        <v>3.151407167786794E-2</v>
      </c>
      <c r="BQ1299" s="19">
        <f>ABS(Ct_Na+10^-pH-Kw*10^pH-Ct_Cl-Ct_OAc*Ka*10^pH/(1+Ka*10^pH))</f>
        <v>3.0578492961599653E-2</v>
      </c>
      <c r="BR1299" s="19">
        <f>ABS(Ct_Na+10^-pH-Kw*10^pH-Ct_Cl-Ct_OAc*Ka*10^pH/(1+Ka*10^pH))</f>
        <v>2.9664177397973852E-2</v>
      </c>
      <c r="BS1299" s="19">
        <f>ABS(Ct_Na+10^-pH-Kw*10^pH-Ct_Cl-Ct_OAc*Ka*10^pH/(1+Ka*10^pH))</f>
        <v>2.8770408251508159E-2</v>
      </c>
      <c r="BT1299" s="19">
        <f>ABS(Ct_Na+10^-pH-Kw*10^pH-Ct_Cl-Ct_OAc*Ka*10^pH/(1+Ka*10^pH))</f>
        <v>2.7896500641630594E-2</v>
      </c>
      <c r="BU1299" s="19">
        <f>ABS(Ct_Na+10^-pH-Kw*10^pH-Ct_Cl-Ct_OAc*Ka*10^pH/(1+Ka*10^pH))</f>
        <v>2.7041799792409674E-2</v>
      </c>
      <c r="BV1299" s="19">
        <f>ABS(Ct_Na+10^-pH-Kw*10^pH-Ct_Cl-Ct_OAc*Ka*10^pH/(1+Ka*10^pH))</f>
        <v>2.6205679396432723E-2</v>
      </c>
      <c r="BW1299" s="19">
        <f>ABS(Ct_Na+10^-pH-Kw*10^pH-Ct_Cl-Ct_OAc*Ka*10^pH/(1+Ka*10^pH))</f>
        <v>2.5387540084240174E-2</v>
      </c>
      <c r="BX1299" s="19">
        <f>ABS(Ct_Na+10^-pH-Kw*10^pH-Ct_Cl-Ct_OAc*Ka*10^pH/(1+Ka*10^pH))</f>
        <v>2.4586807991455996E-2</v>
      </c>
      <c r="BY1299" s="19">
        <f>ABS(Ct_Na+10^-pH-Kw*10^pH-Ct_Cl-Ct_OAc*Ka*10^pH/(1+Ka*10^pH))</f>
        <v>2.3802933416414658E-2</v>
      </c>
      <c r="BZ1299" s="19">
        <f>ABS(Ct_Na+10^-pH-Kw*10^pH-Ct_Cl-Ct_OAc*Ka*10^pH/(1+Ka*10^pH))</f>
        <v>2.3035389561686652E-2</v>
      </c>
      <c r="CA1299" s="19">
        <f>ABS(Ct_Na+10^-pH-Kw*10^pH-Ct_Cl-Ct_OAc*Ka*10^pH/(1+Ka*10^pH))</f>
        <v>2.2283671353447908E-2</v>
      </c>
      <c r="CB1299" s="19">
        <f>ABS(Ct_Na+10^-pH-Kw*10^pH-Ct_Cl-Ct_OAc*Ka*10^pH/(1+Ka*10^pH))</f>
        <v>2.1547294333132398E-2</v>
      </c>
      <c r="CC1299" s="19">
        <f>ABS(Ct_Na+10^-pH-Kw*10^pH-Ct_Cl-Ct_OAc*Ka*10^pH/(1+Ka*10^pH))</f>
        <v>2.0825793616257596E-2</v>
      </c>
      <c r="CD1299" s="19">
        <f>ABS(Ct_Na+10^-pH-Kw*10^pH-Ct_Cl-Ct_OAc*Ka*10^pH/(1+Ka*10^pH))</f>
        <v>2.0118722913720306E-2</v>
      </c>
      <c r="CE1299" s="19">
        <f>ABS(Ct_Na+10^-pH-Kw*10^pH-Ct_Cl-Ct_OAc*Ka*10^pH/(1+Ka*10^pH))</f>
        <v>1.9425653611233246E-2</v>
      </c>
      <c r="CF1299" s="19">
        <f>ABS(Ct_Na+10^-pH-Kw*10^pH-Ct_Cl-Ct_OAc*Ka*10^pH/(1+Ka*10^pH))</f>
        <v>1.8746173902912597E-2</v>
      </c>
      <c r="CG1299" s="19">
        <f>ABS(Ct_Na+10^-pH-Kw*10^pH-Ct_Cl-Ct_OAc*Ka*10^pH/(1+Ka*10^pH))</f>
        <v>1.8079887975336047E-2</v>
      </c>
      <c r="CH1299" s="19">
        <f>ABS(Ct_Na+10^-pH-Kw*10^pH-Ct_Cl-Ct_OAc*Ka*10^pH/(1+Ka*10^pH))</f>
        <v>1.7426415238674435E-2</v>
      </c>
      <c r="CI1299" s="19">
        <f>ABS(Ct_Na+10^-pH-Kw*10^pH-Ct_Cl-Ct_OAc*Ka*10^pH/(1+Ka*10^pH))</f>
        <v>1.6785389601758752E-2</v>
      </c>
      <c r="CJ1299" s="19">
        <f>ABS(Ct_Na+10^-pH-Kw*10^pH-Ct_Cl-Ct_OAc*Ka*10^pH/(1+Ka*10^pH))</f>
        <v>1.6156458788181113E-2</v>
      </c>
      <c r="CK1299" s="19">
        <f>ABS(Ct_Na+10^-pH-Kw*10^pH-Ct_Cl-Ct_OAc*Ka*10^pH/(1+Ka*10^pH))</f>
        <v>1.5539283690745073E-2</v>
      </c>
      <c r="CL1299" s="19">
        <f>ABS(Ct_Na+10^-pH-Kw*10^pH-Ct_Cl-Ct_OAc*Ka*10^pH/(1+Ka*10^pH))</f>
        <v>1.4933537761780101E-2</v>
      </c>
      <c r="CM1299" s="19">
        <f>ABS(Ct_Na+10^-pH-Kw*10^pH-Ct_Cl-Ct_OAc*Ka*10^pH/(1+Ka*10^pH))</f>
        <v>1.4338906437016324E-2</v>
      </c>
      <c r="CN1299" s="19">
        <f>ABS(Ct_Na+10^-pH-Kw*10^pH-Ct_Cl-Ct_OAc*Ka*10^pH/(1+Ka*10^pH))</f>
        <v>1.3755086590884608E-2</v>
      </c>
      <c r="CO1299" s="19">
        <f>ABS(Ct_Na+10^-pH-Kw*10^pH-Ct_Cl-Ct_OAc*Ka*10^pH/(1+Ka*10^pH))</f>
        <v>1.3181786021259766E-2</v>
      </c>
      <c r="CP1299" s="19">
        <f>ABS(Ct_Na+10^-pH-Kw*10^pH-Ct_Cl-Ct_OAc*Ka*10^pH/(1+Ka*10^pH))</f>
        <v>1.2618722961806807E-2</v>
      </c>
      <c r="CQ1299" s="19">
        <f>ABS(Ct_Na+10^-pH-Kw*10^pH-Ct_Cl-Ct_OAc*Ka*10^pH/(1+Ka*10^pH))</f>
        <v>1.2065625620220247E-2</v>
      </c>
      <c r="CR1299" s="19">
        <f>ABS(Ct_Na+10^-pH-Kw*10^pH-Ct_Cl-Ct_OAc*Ka*10^pH/(1+Ka*10^pH))</f>
        <v>1.1522231740766817E-2</v>
      </c>
      <c r="CS1299" s="19">
        <f>ABS(Ct_Na+10^-pH-Kw*10^pH-Ct_Cl-Ct_OAc*Ka*10^pH/(1+Ka*10^pH))</f>
        <v>1.0988288189651703E-2</v>
      </c>
      <c r="CT1299" s="19">
        <f>ABS(Ct_Na+10^-pH-Kw*10^pH-Ct_Cl-Ct_OAc*Ka*10^pH/(1+Ka*10^pH))</f>
        <v>1.0463550561831649E-2</v>
      </c>
      <c r="CU1299" s="19">
        <f>ABS(Ct_Na+10^-pH-Kw*10^pH-Ct_Cl-Ct_OAc*Ka*10^pH/(1+Ka*10^pH))</f>
        <v>9.9477828079914642E-3</v>
      </c>
      <c r="CV1299" s="19">
        <f>ABS(Ct_Na+10^-pH-Kw*10^pH-Ct_Cl-Ct_OAc*Ka*10^pH/(1+Ka*10^pH))</f>
        <v>9.4407568804875247E-3</v>
      </c>
      <c r="CW1299" s="19">
        <f>ABS(Ct_Na+10^-pH-Kw*10^pH-Ct_Cl-Ct_OAc*Ka*10^pH/(1+Ka*10^pH))</f>
        <v>8.942252397143316E-3</v>
      </c>
      <c r="CX1299" s="19">
        <f>ABS(Ct_Na+10^-pH-Kw*10^pH-Ct_Cl-Ct_OAc*Ka*10^pH/(1+Ka*10^pH))</f>
        <v>8.4520563218548686E-3</v>
      </c>
    </row>
    <row r="1300" spans="1:102">
      <c r="A1300" s="23">
        <v>12.71</v>
      </c>
      <c r="B1300" s="19">
        <f>ABS(Ct_Na+10^-pH-Kw*10^pH-Ct_Cl-Ct_OAc*Ka*10^pH/(1+Ka*10^pH))</f>
        <v>0.30128613620598549</v>
      </c>
      <c r="C1300" s="19">
        <f>ABS(Ct_Na+10^-pH-Kw*10^pH-Ct_Cl-Ct_OAc*Ka*10^pH/(1+Ka*10^pH))</f>
        <v>0.28461946964374529</v>
      </c>
      <c r="D1300" s="19">
        <f>ABS(Ct_Na+10^-pH-Kw*10^pH-Ct_Cl-Ct_OAc*Ka*10^pH/(1+Ka*10^pH))</f>
        <v>0.26946795458716333</v>
      </c>
      <c r="E1300" s="19">
        <f>ABS(Ct_Na+10^-pH-Kw*10^pH-Ct_Cl-Ct_OAc*Ka*10^pH/(1+Ka*10^pH))</f>
        <v>0.2556339625789798</v>
      </c>
      <c r="F1300" s="19">
        <f>ABS(Ct_Na+10^-pH-Kw*10^pH-Ct_Cl-Ct_OAc*Ka*10^pH/(1+Ka*10^pH))</f>
        <v>0.24295280323814483</v>
      </c>
      <c r="G1300" s="19">
        <f>ABS(Ct_Na+10^-pH-Kw*10^pH-Ct_Cl-Ct_OAc*Ka*10^pH/(1+Ka*10^pH))</f>
        <v>0.23128613664457673</v>
      </c>
      <c r="H1300" s="19">
        <f>ABS(Ct_Na+10^-pH-Kw*10^pH-Ct_Cl-Ct_OAc*Ka*10^pH/(1+Ka*10^pH))</f>
        <v>0.22051690594282156</v>
      </c>
      <c r="I1300" s="19">
        <f>ABS(Ct_Na+10^-pH-Kw*10^pH-Ct_Cl-Ct_OAc*Ka*10^pH/(1+Ka*10^pH))</f>
        <v>0.21054539603378894</v>
      </c>
      <c r="J1300" s="19">
        <f>ABS(Ct_Na+10^-pH-Kw*10^pH-Ct_Cl-Ct_OAc*Ka*10^pH/(1+Ka*10^pH))</f>
        <v>0.20128613683254445</v>
      </c>
      <c r="K1300" s="19">
        <f>ABS(Ct_Na+10^-pH-Kw*10^pH-Ct_Cl-Ct_OAc*Ka*10^pH/(1+Ka*10^pH))</f>
        <v>0.19266544723138573</v>
      </c>
      <c r="L1300" s="19">
        <f>ABS(Ct_Na+10^-pH-Kw*10^pH-Ct_Cl-Ct_OAc*Ka*10^pH/(1+Ka*10^pH))</f>
        <v>0.18461947027030423</v>
      </c>
      <c r="M1300" s="19">
        <f>ABS(Ct_Na+10^-pH-Kw*10^pH-Ct_Cl-Ct_OAc*Ka*10^pH/(1+Ka*10^pH))</f>
        <v>0.17709258859703447</v>
      </c>
      <c r="N1300" s="19">
        <f>ABS(Ct_Na+10^-pH-Kw*10^pH-Ct_Cl-Ct_OAc*Ka*10^pH/(1+Ka*10^pH))</f>
        <v>0.17003613702834408</v>
      </c>
      <c r="O1300" s="19">
        <f>ABS(Ct_Na+10^-pH-Kw*10^pH-Ct_Cl-Ct_OAc*Ka*10^pH/(1+Ka*10^pH))</f>
        <v>0.16340734919108951</v>
      </c>
      <c r="P1300" s="19">
        <f>ABS(Ct_Na+10^-pH-Kw*10^pH-Ct_Cl-Ct_OAc*Ka*10^pH/(1+Ka*10^pH))</f>
        <v>0.15716849005014394</v>
      </c>
      <c r="Q1300" s="19">
        <f>ABS(Ct_Na+10^-pH-Kw*10^pH-Ct_Cl-Ct_OAc*Ka*10^pH/(1+Ka*10^pH))</f>
        <v>0.1512861371458239</v>
      </c>
      <c r="R1300" s="19">
        <f>ABS(Ct_Na+10^-pH-Kw*10^pH-Ct_Cl-Ct_OAc*Ka*10^pH/(1+Ka*10^pH))</f>
        <v>0.14573058162507718</v>
      </c>
      <c r="S1300" s="19">
        <f>ABS(Ct_Na+10^-pH-Kw*10^pH-Ct_Cl-Ct_OAc*Ka*10^pH/(1+Ka*10^pH))</f>
        <v>0.14047532640274918</v>
      </c>
      <c r="T1300" s="19">
        <f>ABS(Ct_Na+10^-pH-Kw*10^pH-Ct_Cl-Ct_OAc*Ka*10^pH/(1+Ka*10^pH))</f>
        <v>0.13549666356054374</v>
      </c>
      <c r="U1300" s="19">
        <f>ABS(Ct_Na+10^-pH-Kw*10^pH-Ct_Cl-Ct_OAc*Ka*10^pH/(1+Ka*10^pH))</f>
        <v>0.13077331676152831</v>
      </c>
      <c r="V1300" s="19">
        <f>ABS(Ct_Na+10^-pH-Kw*10^pH-Ct_Cl-Ct_OAc*Ka*10^pH/(1+Ka*10^pH))</f>
        <v>0.12628613730246366</v>
      </c>
      <c r="W1300" s="19">
        <f>ABS(Ct_Na+10^-pH-Kw*10^pH-Ct_Cl-Ct_OAc*Ka*10^pH/(1+Ka*10^pH))</f>
        <v>0.12201784464628018</v>
      </c>
      <c r="X1300" s="19">
        <f>ABS(Ct_Na+10^-pH-Kw*10^pH-Ct_Cl-Ct_OAc*Ka*10^pH/(1+Ka*10^pH))</f>
        <v>0.11795280402134356</v>
      </c>
      <c r="Y1300" s="19">
        <f>ABS(Ct_Na+10^-pH-Kw*10^pH-Ct_Cl-Ct_OAc*Ka*10^pH/(1+Ka*10^pH))</f>
        <v>0.11407683505338073</v>
      </c>
      <c r="Z1300" s="19">
        <f>ABS(Ct_Na+10^-pH-Kw*10^pH-Ct_Cl-Ct_OAc*Ka*10^pH/(1+Ka*10^pH))</f>
        <v>0.11037704649305258</v>
      </c>
      <c r="AA1300" s="19">
        <f>ABS(Ct_Na+10^-pH-Kw*10^pH-Ct_Cl-Ct_OAc*Ka*10^pH/(1+Ka*10^pH))</f>
        <v>0.10684169297985011</v>
      </c>
      <c r="AB1300" s="19">
        <f>ABS(Ct_Na+10^-pH-Kw*10^pH-Ct_Cl-Ct_OAc*Ka*10^pH/(1+Ka*10^pH))</f>
        <v>0.10346005048896083</v>
      </c>
      <c r="AC1300" s="19">
        <f>ABS(Ct_Na+10^-pH-Kw*10^pH-Ct_Cl-Ct_OAc*Ka*10^pH/(1+Ka*10^pH))</f>
        <v>0.10022230767853486</v>
      </c>
      <c r="AD1300" s="19">
        <f>ABS(Ct_Na+10^-pH-Kw*10^pH-Ct_Cl-Ct_OAc*Ka*10^pH/(1+Ka*10^pH))</f>
        <v>9.711947081854333E-2</v>
      </c>
      <c r="AE1300" s="19">
        <f>ABS(Ct_Na+10^-pH-Kw*10^pH-Ct_Cl-Ct_OAc*Ka*10^pH/(1+Ka*10^pH))</f>
        <v>9.4143280361000448E-2</v>
      </c>
      <c r="AF1300" s="19">
        <f>ABS(Ct_Na+10^-pH-Kw*10^pH-Ct_Cl-Ct_OAc*Ka*10^pH/(1+Ka*10^pH))</f>
        <v>9.1286137521759278E-2</v>
      </c>
      <c r="AG1300" s="19">
        <f>ABS(Ct_Na+10^-pH-Kw*10^pH-Ct_Cl-Ct_OAc*Ka*10^pH/(1+Ka*10^pH))</f>
        <v>8.8541039499743235E-2</v>
      </c>
      <c r="AH1300" s="19">
        <f>ABS(Ct_Na+10^-pH-Kw*10^pH-Ct_Cl-Ct_OAc*Ka*10^pH/(1+Ka*10^pH))</f>
        <v>8.5901522170881706E-2</v>
      </c>
      <c r="AI1300" s="19">
        <f>ABS(Ct_Na+10^-pH-Kw*10^pH-Ct_Cl-Ct_OAc*Ka*10^pH/(1+Ka*10^pH))</f>
        <v>8.3361609269524337E-2</v>
      </c>
      <c r="AJ1300" s="19">
        <f>ABS(Ct_Na+10^-pH-Kw*10^pH-Ct_Cl-Ct_OAc*Ka*10^pH/(1+Ka*10^pH))</f>
        <v>8.0915767216365397E-2</v>
      </c>
      <c r="AK1300" s="19">
        <f>ABS(Ct_Na+10^-pH-Kw*10^pH-Ct_Cl-Ct_OAc*Ka*10^pH/(1+Ka*10^pH))</f>
        <v>7.8558864874230416E-2</v>
      </c>
      <c r="AL1300" s="19">
        <f>ABS(Ct_Na+10^-pH-Kw*10^pH-Ct_Cl-Ct_OAc*Ka*10^pH/(1+Ka*10^pH))</f>
        <v>7.6286137615743141E-2</v>
      </c>
      <c r="AM1300" s="19">
        <f>ABS(Ct_Na+10^-pH-Kw*10^pH-Ct_Cl-Ct_OAc*Ka*10^pH/(1+Ka*10^pH))</f>
        <v>7.4093155173343098E-2</v>
      </c>
      <c r="AN1300" s="19">
        <f>ABS(Ct_Na+10^-pH-Kw*10^pH-Ct_Cl-Ct_OAc*Ka*10^pH/(1+Ka*10^pH))</f>
        <v>7.197579281516378E-2</v>
      </c>
      <c r="AO1300" s="19">
        <f>ABS(Ct_Na+10^-pH-Kw*10^pH-Ct_Cl-Ct_OAc*Ka*10^pH/(1+Ka*10^pH))</f>
        <v>6.9930205452176958E-2</v>
      </c>
      <c r="AP1300" s="19">
        <f>ABS(Ct_Na+10^-pH-Kw*10^pH-Ct_Cl-Ct_OAc*Ka*10^pH/(1+Ka*10^pH))</f>
        <v>6.7952804334623029E-2</v>
      </c>
      <c r="AQ1300" s="19">
        <f>ABS(Ct_Na+10^-pH-Kw*10^pH-Ct_Cl-Ct_OAc*Ka*10^pH/(1+Ka*10^pH))</f>
        <v>6.6040236040595487E-2</v>
      </c>
      <c r="AR1300" s="19">
        <f>ABS(Ct_Na+10^-pH-Kw*10^pH-Ct_Cl-Ct_OAc*Ka*10^pH/(1+Ka*10^pH))</f>
        <v>6.418936349798815E-2</v>
      </c>
      <c r="AS1300" s="19">
        <f>ABS(Ct_Na+10^-pH-Kw*10^pH-Ct_Cl-Ct_OAc*Ka*10^pH/(1+Ka*10^pH))</f>
        <v>6.2397248813876316E-2</v>
      </c>
      <c r="AT1300" s="19">
        <f>ABS(Ct_Na+10^-pH-Kw*10^pH-Ct_Cl-Ct_OAc*Ka*10^pH/(1+Ka*10^pH))</f>
        <v>6.0661137713642961E-2</v>
      </c>
      <c r="AU1300" s="19">
        <f>ABS(Ct_Na+10^-pH-Kw*10^pH-Ct_Cl-Ct_OAc*Ka*10^pH/(1+Ka*10^pH))</f>
        <v>5.8978445416493726E-2</v>
      </c>
      <c r="AV1300" s="19">
        <f>ABS(Ct_Na+10^-pH-Kw*10^pH-Ct_Cl-Ct_OAc*Ka*10^pH/(1+Ka*10^pH))</f>
        <v>5.7346743795015649E-2</v>
      </c>
      <c r="AW1300" s="19">
        <f>ABS(Ct_Na+10^-pH-Kw*10^pH-Ct_Cl-Ct_OAc*Ka*10^pH/(1+Ka*10^pH))</f>
        <v>5.5763749684626496E-2</v>
      </c>
      <c r="AX1300" s="19">
        <f>ABS(Ct_Na+10^-pH-Kw*10^pH-Ct_Cl-Ct_OAc*Ka*10^pH/(1+Ka*10^pH))</f>
        <v>5.4227314224542883E-2</v>
      </c>
      <c r="AY1300" s="19">
        <f>ABS(Ct_Na+10^-pH-Kw*10^pH-Ct_Cl-Ct_OAc*Ka*10^pH/(1+Ka*10^pH))</f>
        <v>5.2735413125621133E-2</v>
      </c>
      <c r="AZ1300" s="19">
        <f>ABS(Ct_Na+10^-pH-Kw*10^pH-Ct_Cl-Ct_OAc*Ka*10^pH/(1+Ka*10^pH))</f>
        <v>5.1286137772382862E-2</v>
      </c>
      <c r="BA1300" s="19">
        <f>ABS(Ct_Na+10^-pH-Kw*10^pH-Ct_Cl-Ct_OAc*Ka*10^pH/(1+Ka*10^pH))</f>
        <v>4.9877687076982292E-2</v>
      </c>
      <c r="BB1300" s="19">
        <f>ABS(Ct_Na+10^-pH-Kw*10^pH-Ct_Cl-Ct_OAc*Ka*10^pH/(1+Ka*10^pH))</f>
        <v>4.8508360012009512E-2</v>
      </c>
      <c r="BC1300" s="19">
        <f>ABS(Ct_Na+10^-pH-Kw*10^pH-Ct_Cl-Ct_OAc*Ka*10^pH/(1+Ka*10^pH))</f>
        <v>4.717654875703596E-2</v>
      </c>
      <c r="BD1300" s="19">
        <f>ABS(Ct_Na+10^-pH-Kw*10^pH-Ct_Cl-Ct_OAc*Ka*10^pH/(1+Ka*10^pH))</f>
        <v>4.5880732400845503E-2</v>
      </c>
      <c r="BE1300" s="19">
        <f>ABS(Ct_Na+10^-pH-Kw*10^pH-Ct_Cl-Ct_OAc*Ka*10^pH/(1+Ka*10^pH))</f>
        <v>4.4619471147486794E-2</v>
      </c>
      <c r="BF1300" s="19">
        <f>ABS(Ct_Na+10^-pH-Kw*10^pH-Ct_Cl-Ct_OAc*Ka*10^pH/(1+Ka*10^pH))</f>
        <v>4.3391400979742784E-2</v>
      </c>
      <c r="BG1300" s="19">
        <f>ABS(Ct_Na+10^-pH-Kw*10^pH-Ct_Cl-Ct_OAc*Ka*10^pH/(1+Ka*10^pH))</f>
        <v>4.219522873843369E-2</v>
      </c>
      <c r="BH1300" s="19">
        <f>ABS(Ct_Na+10^-pH-Kw*10^pH-Ct_Cl-Ct_OAc*Ka*10^pH/(1+Ka*10^pH))</f>
        <v>4.1029727580235077E-2</v>
      </c>
      <c r="BI1300" s="19">
        <f>ABS(Ct_Na+10^-pH-Kw*10^pH-Ct_Cl-Ct_OAc*Ka*10^pH/(1+Ka*10^pH))</f>
        <v>3.9893732780471869E-2</v>
      </c>
      <c r="BJ1300" s="19">
        <f>ABS(Ct_Na+10^-pH-Kw*10^pH-Ct_Cl-Ct_OAc*Ka*10^pH/(1+Ka*10^pH))</f>
        <v>3.8786137850702729E-2</v>
      </c>
      <c r="BK1300" s="19">
        <f>ABS(Ct_Na+10^-pH-Kw*10^pH-Ct_Cl-Ct_OAc*Ka*10^pH/(1+Ka*10^pH))</f>
        <v>3.7705890943890874E-2</v>
      </c>
      <c r="BL1300" s="19">
        <f>ABS(Ct_Na+10^-pH-Kw*10^pH-Ct_Cl-Ct_OAc*Ka*10^pH/(1+Ka*10^pH))</f>
        <v>3.6651991522611019E-2</v>
      </c>
      <c r="BM1300" s="19">
        <f>ABS(Ct_Na+10^-pH-Kw*10^pH-Ct_Cl-Ct_OAc*Ka*10^pH/(1+Ka*10^pH))</f>
        <v>3.5623487268108954E-2</v>
      </c>
      <c r="BN1300" s="19">
        <f>ABS(Ct_Na+10^-pH-Kw*10^pH-Ct_Cl-Ct_OAc*Ka*10^pH/(1+Ka*10^pH))</f>
        <v>3.4619471210142687E-2</v>
      </c>
      <c r="BO1300" s="19">
        <f>ABS(Ct_Na+10^-pH-Kw*10^pH-Ct_Cl-Ct_OAc*Ka*10^pH/(1+Ka*10^pH))</f>
        <v>3.3639079059422691E-2</v>
      </c>
      <c r="BP1300" s="19">
        <f>ABS(Ct_Na+10^-pH-Kw*10^pH-Ct_Cl-Ct_OAc*Ka*10^pH/(1+Ka*10^pH))</f>
        <v>3.268148672616128E-2</v>
      </c>
      <c r="BQ1300" s="19">
        <f>ABS(Ct_Na+10^-pH-Kw*10^pH-Ct_Cl-Ct_OAc*Ka*10^pH/(1+Ka*10^pH))</f>
        <v>3.1745908009756456E-2</v>
      </c>
      <c r="BR1300" s="19">
        <f>ABS(Ct_Na+10^-pH-Kw*10^pH-Ct_Cl-Ct_OAc*Ka*10^pH/(1+Ka*10^pH))</f>
        <v>3.0831592445997206E-2</v>
      </c>
      <c r="BS1300" s="19">
        <f>ABS(Ct_Na+10^-pH-Kw*10^pH-Ct_Cl-Ct_OAc*Ka*10^pH/(1+Ka*10^pH))</f>
        <v>2.9937823299401076E-2</v>
      </c>
      <c r="BT1300" s="19">
        <f>ABS(Ct_Na+10^-pH-Kw*10^pH-Ct_Cl-Ct_OAc*Ka*10^pH/(1+Ka*10^pH))</f>
        <v>2.9063915689395974E-2</v>
      </c>
      <c r="BU1300" s="19">
        <f>ABS(Ct_Na+10^-pH-Kw*10^pH-Ct_Cl-Ct_OAc*Ka*10^pH/(1+Ka*10^pH))</f>
        <v>2.8209214840050314E-2</v>
      </c>
      <c r="BV1300" s="19">
        <f>ABS(Ct_Na+10^-pH-Kw*10^pH-Ct_Cl-Ct_OAc*Ka*10^pH/(1+Ka*10^pH))</f>
        <v>2.7373094443951335E-2</v>
      </c>
      <c r="BW1300" s="19">
        <f>ABS(Ct_Na+10^-pH-Kw*10^pH-Ct_Cl-Ct_OAc*Ka*10^pH/(1+Ka*10^pH))</f>
        <v>2.6554955131639382E-2</v>
      </c>
      <c r="BX1300" s="19">
        <f>ABS(Ct_Na+10^-pH-Kw*10^pH-Ct_Cl-Ct_OAc*Ka*10^pH/(1+Ka*10^pH))</f>
        <v>2.5754223038738346E-2</v>
      </c>
      <c r="BY1300" s="19">
        <f>ABS(Ct_Na+10^-pH-Kw*10^pH-Ct_Cl-Ct_OAc*Ka*10^pH/(1+Ka*10^pH))</f>
        <v>2.4970348463582599E-2</v>
      </c>
      <c r="BZ1300" s="19">
        <f>ABS(Ct_Na+10^-pH-Kw*10^pH-Ct_Cl-Ct_OAc*Ka*10^pH/(1+Ka*10^pH))</f>
        <v>2.4202804608742572E-2</v>
      </c>
      <c r="CA1300" s="19">
        <f>ABS(Ct_Na+10^-pH-Kw*10^pH-Ct_Cl-Ct_OAc*Ka*10^pH/(1+Ka*10^pH))</f>
        <v>2.3451086400394124E-2</v>
      </c>
      <c r="CB1300" s="19">
        <f>ABS(Ct_Na+10^-pH-Kw*10^pH-Ct_Cl-Ct_OAc*Ka*10^pH/(1+Ka*10^pH))</f>
        <v>2.2714709379971144E-2</v>
      </c>
      <c r="CC1300" s="19">
        <f>ABS(Ct_Na+10^-pH-Kw*10^pH-Ct_Cl-Ct_OAc*Ka*10^pH/(1+Ka*10^pH))</f>
        <v>2.1993208662991044E-2</v>
      </c>
      <c r="CD1300" s="19">
        <f>ABS(Ct_Na+10^-pH-Kw*10^pH-Ct_Cl-Ct_OAc*Ka*10^pH/(1+Ka*10^pH))</f>
        <v>2.128613796035056E-2</v>
      </c>
      <c r="CE1300" s="19">
        <f>ABS(Ct_Na+10^-pH-Kw*10^pH-Ct_Cl-Ct_OAc*Ka*10^pH/(1+Ka*10^pH))</f>
        <v>2.0593068657762351E-2</v>
      </c>
      <c r="CF1300" s="19">
        <f>ABS(Ct_Na+10^-pH-Kw*10^pH-Ct_Cl-Ct_OAc*Ka*10^pH/(1+Ka*10^pH))</f>
        <v>1.9913588949342531E-2</v>
      </c>
      <c r="CG1300" s="19">
        <f>ABS(Ct_Na+10^-pH-Kw*10^pH-Ct_Cl-Ct_OAc*Ka*10^pH/(1+Ka*10^pH))</f>
        <v>1.9247303021668747E-2</v>
      </c>
      <c r="CH1300" s="19">
        <f>ABS(Ct_Na+10^-pH-Kw*10^pH-Ct_Cl-Ct_OAc*Ka*10^pH/(1+Ka*10^pH))</f>
        <v>1.859383028491176E-2</v>
      </c>
      <c r="CI1300" s="19">
        <f>ABS(Ct_Na+10^-pH-Kw*10^pH-Ct_Cl-Ct_OAc*Ka*10^pH/(1+Ka*10^pH))</f>
        <v>1.7952804647902526E-2</v>
      </c>
      <c r="CJ1300" s="19">
        <f>ABS(Ct_Na+10^-pH-Kw*10^pH-Ct_Cl-Ct_OAc*Ka*10^pH/(1+Ka*10^pH))</f>
        <v>1.7323873834233092E-2</v>
      </c>
      <c r="CK1300" s="19">
        <f>ABS(Ct_Na+10^-pH-Kw*10^pH-Ct_Cl-Ct_OAc*Ka*10^pH/(1+Ka*10^pH))</f>
        <v>1.6706698736706979E-2</v>
      </c>
      <c r="CL1300" s="19">
        <f>ABS(Ct_Na+10^-pH-Kw*10^pH-Ct_Cl-Ct_OAc*Ka*10^pH/(1+Ka*10^pH))</f>
        <v>1.6100952807653605E-2</v>
      </c>
      <c r="CM1300" s="19">
        <f>ABS(Ct_Na+10^-pH-Kw*10^pH-Ct_Cl-Ct_OAc*Ka*10^pH/(1+Ka*10^pH))</f>
        <v>1.5506321482803051E-2</v>
      </c>
      <c r="CN1300" s="19">
        <f>ABS(Ct_Na+10^-pH-Kw*10^pH-Ct_Cl-Ct_OAc*Ka*10^pH/(1+Ka*10^pH))</f>
        <v>1.4922501636586125E-2</v>
      </c>
      <c r="CO1300" s="19">
        <f>ABS(Ct_Na+10^-pH-Kw*10^pH-Ct_Cl-Ct_OAc*Ka*10^pH/(1+Ka*10^pH))</f>
        <v>1.4349201066877607E-2</v>
      </c>
      <c r="CP1300" s="19">
        <f>ABS(Ct_Na+10^-pH-Kw*10^pH-Ct_Cl-Ct_OAc*Ka*10^pH/(1+Ka*10^pH))</f>
        <v>1.3786138007342477E-2</v>
      </c>
      <c r="CQ1300" s="19">
        <f>ABS(Ct_Na+10^-pH-Kw*10^pH-Ct_Cl-Ct_OAc*Ka*10^pH/(1+Ka*10^pH))</f>
        <v>1.323304066567519E-2</v>
      </c>
      <c r="CR1300" s="19">
        <f>ABS(Ct_Na+10^-pH-Kw*10^pH-Ct_Cl-Ct_OAc*Ka*10^pH/(1+Ka*10^pH))</f>
        <v>1.2689646786142462E-2</v>
      </c>
      <c r="CS1300" s="19">
        <f>ABS(Ct_Na+10^-pH-Kw*10^pH-Ct_Cl-Ct_OAc*Ka*10^pH/(1+Ka*10^pH))</f>
        <v>1.2155703234949425E-2</v>
      </c>
      <c r="CT1300" s="19">
        <f>ABS(Ct_Na+10^-pH-Kw*10^pH-Ct_Cl-Ct_OAc*Ka*10^pH/(1+Ka*10^pH))</f>
        <v>1.1630965607052794E-2</v>
      </c>
      <c r="CU1300" s="19">
        <f>ABS(Ct_Na+10^-pH-Kw*10^pH-Ct_Cl-Ct_OAc*Ka*10^pH/(1+Ka*10^pH))</f>
        <v>1.1115197853137328E-2</v>
      </c>
      <c r="CV1300" s="19">
        <f>ABS(Ct_Na+10^-pH-Kw*10^pH-Ct_Cl-Ct_OAc*Ka*10^pH/(1+Ka*10^pH))</f>
        <v>1.0608171925559386E-2</v>
      </c>
      <c r="CW1300" s="19">
        <f>ABS(Ct_Na+10^-pH-Kw*10^pH-Ct_Cl-Ct_OAc*Ka*10^pH/(1+Ka*10^pH))</f>
        <v>1.0109667442142423E-2</v>
      </c>
      <c r="CX1300" s="19">
        <f>ABS(Ct_Na+10^-pH-Kw*10^pH-Ct_Cl-Ct_OAc*Ka*10^pH/(1+Ka*10^pH))</f>
        <v>9.6194713667824353E-3</v>
      </c>
    </row>
    <row r="1301" spans="1:102">
      <c r="A1301" s="24">
        <v>12.72</v>
      </c>
      <c r="B1301" s="19">
        <f>ABS(Ct_Na+10^-pH-Kw*10^pH-Ct_Cl-Ct_OAc*Ka*10^pH/(1+Ka*10^pH))</f>
        <v>0.30248074388174828</v>
      </c>
      <c r="C1301" s="19">
        <f>ABS(Ct_Na+10^-pH-Kw*10^pH-Ct_Cl-Ct_OAc*Ka*10^pH/(1+Ka*10^pH))</f>
        <v>0.2858140773171311</v>
      </c>
      <c r="D1301" s="19">
        <f>ABS(Ct_Na+10^-pH-Kw*10^pH-Ct_Cl-Ct_OAc*Ka*10^pH/(1+Ka*10^pH))</f>
        <v>0.27066256225838814</v>
      </c>
      <c r="E1301" s="19">
        <f>ABS(Ct_Na+10^-pH-Kw*10^pH-Ct_Cl-Ct_OAc*Ka*10^pH/(1+Ka*10^pH))</f>
        <v>0.25682857024823158</v>
      </c>
      <c r="F1301" s="19">
        <f>ABS(Ct_Na+10^-pH-Kw*10^pH-Ct_Cl-Ct_OAc*Ka*10^pH/(1+Ka*10^pH))</f>
        <v>0.24414741090558803</v>
      </c>
      <c r="G1301" s="19">
        <f>ABS(Ct_Na+10^-pH-Kw*10^pH-Ct_Cl-Ct_OAc*Ka*10^pH/(1+Ka*10^pH))</f>
        <v>0.23248074431035604</v>
      </c>
      <c r="H1301" s="19">
        <f>ABS(Ct_Na+10^-pH-Kw*10^pH-Ct_Cl-Ct_OAc*Ka*10^pH/(1+Ka*10^pH))</f>
        <v>0.2217115136070649</v>
      </c>
      <c r="I1301" s="19">
        <f>ABS(Ct_Na+10^-pH-Kw*10^pH-Ct_Cl-Ct_OAc*Ka*10^pH/(1+Ka*10^pH))</f>
        <v>0.21174000369661011</v>
      </c>
      <c r="J1301" s="19">
        <f>ABS(Ct_Na+10^-pH-Kw*10^pH-Ct_Cl-Ct_OAc*Ka*10^pH/(1+Ka*10^pH))</f>
        <v>0.20248074449404505</v>
      </c>
      <c r="K1301" s="19">
        <f>ABS(Ct_Na+10^-pH-Kw*10^pH-Ct_Cl-Ct_OAc*Ka*10^pH/(1+Ka*10^pH))</f>
        <v>0.19386005489165681</v>
      </c>
      <c r="L1301" s="19">
        <f>ABS(Ct_Na+10^-pH-Kw*10^pH-Ct_Cl-Ct_OAc*Ka*10^pH/(1+Ka*10^pH))</f>
        <v>0.18581407792942781</v>
      </c>
      <c r="M1301" s="19">
        <f>ABS(Ct_Na+10^-pH-Kw*10^pH-Ct_Cl-Ct_OAc*Ka*10^pH/(1+Ka*10^pH))</f>
        <v>0.17828719625508455</v>
      </c>
      <c r="N1301" s="19">
        <f>ABS(Ct_Na+10^-pH-Kw*10^pH-Ct_Cl-Ct_OAc*Ka*10^pH/(1+Ka*10^pH))</f>
        <v>0.17123074468538774</v>
      </c>
      <c r="O1301" s="19">
        <f>ABS(Ct_Na+10^-pH-Kw*10^pH-Ct_Cl-Ct_OAc*Ka*10^pH/(1+Ka*10^pH))</f>
        <v>0.16460195684718773</v>
      </c>
      <c r="P1301" s="19">
        <f>ABS(Ct_Na+10^-pH-Kw*10^pH-Ct_Cl-Ct_OAc*Ka*10^pH/(1+Ka*10^pH))</f>
        <v>0.1583630977053524</v>
      </c>
      <c r="Q1301" s="19">
        <f>ABS(Ct_Na+10^-pH-Kw*10^pH-Ct_Cl-Ct_OAc*Ka*10^pH/(1+Ka*10^pH))</f>
        <v>0.15248074480019341</v>
      </c>
      <c r="R1301" s="19">
        <f>ABS(Ct_Na+10^-pH-Kw*10^pH-Ct_Cl-Ct_OAc*Ka*10^pH/(1+Ka*10^pH))</f>
        <v>0.14692518927865433</v>
      </c>
      <c r="S1301" s="19">
        <f>ABS(Ct_Na+10^-pH-Kw*10^pH-Ct_Cl-Ct_OAc*Ka*10^pH/(1+Ka*10^pH))</f>
        <v>0.14166993405557679</v>
      </c>
      <c r="T1301" s="19">
        <f>ABS(Ct_Na+10^-pH-Kw*10^pH-Ct_Cl-Ct_OAc*Ka*10^pH/(1+Ka*10^pH))</f>
        <v>0.13669127121266131</v>
      </c>
      <c r="U1301" s="19">
        <f>ABS(Ct_Na+10^-pH-Kw*10^pH-Ct_Cl-Ct_OAc*Ka*10^pH/(1+Ka*10^pH))</f>
        <v>0.1319679244129722</v>
      </c>
      <c r="V1301" s="19">
        <f>ABS(Ct_Na+10^-pH-Kw*10^pH-Ct_Cl-Ct_OAc*Ka*10^pH/(1+Ka*10^pH))</f>
        <v>0.12748074495326756</v>
      </c>
      <c r="W1301" s="19">
        <f>ABS(Ct_Na+10^-pH-Kw*10^pH-Ct_Cl-Ct_OAc*Ka*10^pH/(1+Ka*10^pH))</f>
        <v>0.12321245229647533</v>
      </c>
      <c r="X1301" s="19">
        <f>ABS(Ct_Na+10^-pH-Kw*10^pH-Ct_Cl-Ct_OAc*Ka*10^pH/(1+Ka*10^pH))</f>
        <v>0.11914741167095898</v>
      </c>
      <c r="Y1301" s="19">
        <f>ABS(Ct_Na+10^-pH-Kw*10^pH-Ct_Cl-Ct_OAc*Ka*10^pH/(1+Ka*10^pH))</f>
        <v>0.11527144270244334</v>
      </c>
      <c r="Z1301" s="19">
        <f>ABS(Ct_Na+10^-pH-Kw*10^pH-Ct_Cl-Ct_OAc*Ka*10^pH/(1+Ka*10^pH))</f>
        <v>0.11157165414158751</v>
      </c>
      <c r="AA1301" s="19">
        <f>ABS(Ct_Na+10^-pH-Kw*10^pH-Ct_Cl-Ct_OAc*Ka*10^pH/(1+Ka*10^pH))</f>
        <v>0.10803630062788082</v>
      </c>
      <c r="AB1301" s="19">
        <f>ABS(Ct_Na+10^-pH-Kw*10^pH-Ct_Cl-Ct_OAc*Ka*10^pH/(1+Ka*10^pH))</f>
        <v>0.10465465813650923</v>
      </c>
      <c r="AC1301" s="19">
        <f>ABS(Ct_Na+10^-pH-Kw*10^pH-Ct_Cl-Ct_OAc*Ka*10^pH/(1+Ka*10^pH))</f>
        <v>0.1014169153256215</v>
      </c>
      <c r="AD1301" s="19">
        <f>ABS(Ct_Na+10^-pH-Kw*10^pH-Ct_Cl-Ct_OAc*Ka*10^pH/(1+Ka*10^pH))</f>
        <v>9.8314078465187443E-2</v>
      </c>
      <c r="AE1301" s="19">
        <f>ABS(Ct_Na+10^-pH-Kw*10^pH-Ct_Cl-Ct_OAc*Ka*10^pH/(1+Ka*10^pH))</f>
        <v>9.5337888007220081E-2</v>
      </c>
      <c r="AF1301" s="19">
        <f>ABS(Ct_Na+10^-pH-Kw*10^pH-Ct_Cl-Ct_OAc*Ka*10^pH/(1+Ka*10^pH))</f>
        <v>9.2480745167571432E-2</v>
      </c>
      <c r="AG1301" s="19">
        <f>ABS(Ct_Na+10^-pH-Kw*10^pH-Ct_Cl-Ct_OAc*Ka*10^pH/(1+Ka*10^pH))</f>
        <v>8.9735647145163883E-2</v>
      </c>
      <c r="AH1301" s="19">
        <f>ABS(Ct_Na+10^-pH-Kw*10^pH-Ct_Cl-Ct_OAc*Ka*10^pH/(1+Ka*10^pH))</f>
        <v>8.7096129815925877E-2</v>
      </c>
      <c r="AI1301" s="19">
        <f>ABS(Ct_Na+10^-pH-Kw*10^pH-Ct_Cl-Ct_OAc*Ka*10^pH/(1+Ka*10^pH))</f>
        <v>8.455621691420627E-2</v>
      </c>
      <c r="AJ1301" s="19">
        <f>ABS(Ct_Na+10^-pH-Kw*10^pH-Ct_Cl-Ct_OAc*Ka*10^pH/(1+Ka*10^pH))</f>
        <v>8.2110374860698498E-2</v>
      </c>
      <c r="AK1301" s="19">
        <f>ABS(Ct_Na+10^-pH-Kw*10^pH-Ct_Cl-Ct_OAc*Ka*10^pH/(1+Ka*10^pH))</f>
        <v>7.975347251822737E-2</v>
      </c>
      <c r="AL1301" s="19">
        <f>ABS(Ct_Na+10^-pH-Kw*10^pH-Ct_Cl-Ct_OAc*Ka*10^pH/(1+Ka*10^pH))</f>
        <v>7.7480745259415951E-2</v>
      </c>
      <c r="AM1301" s="19">
        <f>ABS(Ct_Na+10^-pH-Kw*10^pH-Ct_Cl-Ct_OAc*Ka*10^pH/(1+Ka*10^pH))</f>
        <v>7.5287762816703158E-2</v>
      </c>
      <c r="AN1301" s="19">
        <f>ABS(Ct_Na+10^-pH-Kw*10^pH-Ct_Cl-Ct_OAc*Ka*10^pH/(1+Ka*10^pH))</f>
        <v>7.3170400458221832E-2</v>
      </c>
      <c r="AO1301" s="19">
        <f>ABS(Ct_Na+10^-pH-Kw*10^pH-Ct_Cl-Ct_OAc*Ka*10^pH/(1+Ka*10^pH))</f>
        <v>7.1124813094943284E-2</v>
      </c>
      <c r="AP1301" s="19">
        <f>ABS(Ct_Na+10^-pH-Kw*10^pH-Ct_Cl-Ct_OAc*Ka*10^pH/(1+Ka*10^pH))</f>
        <v>6.9147411977107345E-2</v>
      </c>
      <c r="AQ1301" s="19">
        <f>ABS(Ct_Na+10^-pH-Kw*10^pH-Ct_Cl-Ct_OAc*Ka*10^pH/(1+Ka*10^pH))</f>
        <v>6.7234843682807008E-2</v>
      </c>
      <c r="AR1301" s="19">
        <f>ABS(Ct_Na+10^-pH-Kw*10^pH-Ct_Cl-Ct_OAc*Ka*10^pH/(1+Ka*10^pH))</f>
        <v>6.5383971139935715E-2</v>
      </c>
      <c r="AS1301" s="19">
        <f>ABS(Ct_Na+10^-pH-Kw*10^pH-Ct_Cl-Ct_OAc*Ka*10^pH/(1+Ka*10^pH))</f>
        <v>6.359185645556828E-2</v>
      </c>
      <c r="AT1301" s="19">
        <f>ABS(Ct_Na+10^-pH-Kw*10^pH-Ct_Cl-Ct_OAc*Ka*10^pH/(1+Ka*10^pH))</f>
        <v>6.1855745355087303E-2</v>
      </c>
      <c r="AU1301" s="19">
        <f>ABS(Ct_Na+10^-pH-Kw*10^pH-Ct_Cl-Ct_OAc*Ka*10^pH/(1+Ka*10^pH))</f>
        <v>6.017305305769808E-2</v>
      </c>
      <c r="AV1301" s="19">
        <f>ABS(Ct_Na+10^-pH-Kw*10^pH-Ct_Cl-Ct_OAc*Ka*10^pH/(1+Ka*10^pH))</f>
        <v>5.8541351435987286E-2</v>
      </c>
      <c r="AW1301" s="19">
        <f>ABS(Ct_Na+10^-pH-Kw*10^pH-Ct_Cl-Ct_OAc*Ka*10^pH/(1+Ka*10^pH))</f>
        <v>5.6958357325372362E-2</v>
      </c>
      <c r="AX1301" s="19">
        <f>ABS(Ct_Na+10^-pH-Kw*10^pH-Ct_Cl-Ct_OAc*Ka*10^pH/(1+Ka*10^pH))</f>
        <v>5.5421921865069626E-2</v>
      </c>
      <c r="AY1301" s="19">
        <f>ABS(Ct_Na+10^-pH-Kw*10^pH-Ct_Cl-Ct_OAc*Ka*10^pH/(1+Ka*10^pH))</f>
        <v>5.3930020765935095E-2</v>
      </c>
      <c r="AZ1301" s="19">
        <f>ABS(Ct_Na+10^-pH-Kw*10^pH-Ct_Cl-Ct_OAc*Ka*10^pH/(1+Ka*10^pH))</f>
        <v>5.2480745412490128E-2</v>
      </c>
      <c r="BA1301" s="19">
        <f>ABS(Ct_Na+10^-pH-Kw*10^pH-Ct_Cl-Ct_OAc*Ka*10^pH/(1+Ka*10^pH))</f>
        <v>5.1072294716888685E-2</v>
      </c>
      <c r="BB1301" s="19">
        <f>ABS(Ct_Na+10^-pH-Kw*10^pH-Ct_Cl-Ct_OAc*Ka*10^pH/(1+Ka*10^pH))</f>
        <v>4.9702967651720609E-2</v>
      </c>
      <c r="BC1301" s="19">
        <f>ABS(Ct_Na+10^-pH-Kw*10^pH-Ct_Cl-Ct_OAc*Ka*10^pH/(1+Ka*10^pH))</f>
        <v>4.8371156396557098E-2</v>
      </c>
      <c r="BD1301" s="19">
        <f>ABS(Ct_Na+10^-pH-Kw*10^pH-Ct_Cl-Ct_OAc*Ka*10^pH/(1+Ka*10^pH))</f>
        <v>4.707534004018183E-2</v>
      </c>
      <c r="BE1301" s="19">
        <f>ABS(Ct_Na+10^-pH-Kw*10^pH-Ct_Cl-Ct_OAc*Ka*10^pH/(1+Ka*10^pH))</f>
        <v>4.5814078786643245E-2</v>
      </c>
      <c r="BF1301" s="19">
        <f>ABS(Ct_Na+10^-pH-Kw*10^pH-Ct_Cl-Ct_OAc*Ka*10^pH/(1+Ka*10^pH))</f>
        <v>4.4586008618724082E-2</v>
      </c>
      <c r="BG1301" s="19">
        <f>ABS(Ct_Na+10^-pH-Kw*10^pH-Ct_Cl-Ct_OAc*Ka*10^pH/(1+Ka*10^pH))</f>
        <v>4.338983637724439E-2</v>
      </c>
      <c r="BH1301" s="19">
        <f>ABS(Ct_Na+10^-pH-Kw*10^pH-Ct_Cl-Ct_OAc*Ka*10^pH/(1+Ka*10^pH))</f>
        <v>4.2224335218879548E-2</v>
      </c>
      <c r="BI1301" s="19">
        <f>ABS(Ct_Na+10^-pH-Kw*10^pH-Ct_Cl-Ct_OAc*Ka*10^pH/(1+Ka*10^pH))</f>
        <v>4.1088340418954317E-2</v>
      </c>
      <c r="BJ1301" s="19">
        <f>ABS(Ct_Na+10^-pH-Kw*10^pH-Ct_Cl-Ct_OAc*Ka*10^pH/(1+Ka*10^pH))</f>
        <v>3.9980745489027206E-2</v>
      </c>
      <c r="BK1301" s="19">
        <f>ABS(Ct_Na+10^-pH-Kw*10^pH-Ct_Cl-Ct_OAc*Ka*10^pH/(1+Ka*10^pH))</f>
        <v>3.8900498582061294E-2</v>
      </c>
      <c r="BL1301" s="19">
        <f>ABS(Ct_Na+10^-pH-Kw*10^pH-Ct_Cl-Ct_OAc*Ka*10^pH/(1+Ka*10^pH))</f>
        <v>3.7846599160631114E-2</v>
      </c>
      <c r="BM1301" s="19">
        <f>ABS(Ct_Na+10^-pH-Kw*10^pH-Ct_Cl-Ct_OAc*Ka*10^pH/(1+Ka*10^pH))</f>
        <v>3.6818094905982375E-2</v>
      </c>
      <c r="BN1301" s="19">
        <f>ABS(Ct_Na+10^-pH-Kw*10^pH-Ct_Cl-Ct_OAc*Ka*10^pH/(1+Ka*10^pH))</f>
        <v>3.5814078847872917E-2</v>
      </c>
      <c r="BO1301" s="19">
        <f>ABS(Ct_Na+10^-pH-Kw*10^pH-Ct_Cl-Ct_OAc*Ka*10^pH/(1+Ka*10^pH))</f>
        <v>3.4833686697013082E-2</v>
      </c>
      <c r="BP1301" s="19">
        <f>ABS(Ct_Na+10^-pH-Kw*10^pH-Ct_Cl-Ct_OAc*Ka*10^pH/(1+Ka*10^pH))</f>
        <v>3.3876094363615106E-2</v>
      </c>
      <c r="BQ1301" s="19">
        <f>ABS(Ct_Na+10^-pH-Kw*10^pH-Ct_Cl-Ct_OAc*Ka*10^pH/(1+Ka*10^pH))</f>
        <v>3.294051564707684E-2</v>
      </c>
      <c r="BR1301" s="19">
        <f>ABS(Ct_Na+10^-pH-Kw*10^pH-Ct_Cl-Ct_OAc*Ka*10^pH/(1+Ka*10^pH))</f>
        <v>3.2026200083187198E-2</v>
      </c>
      <c r="BS1301" s="19">
        <f>ABS(Ct_Na+10^-pH-Kw*10^pH-Ct_Cl-Ct_OAc*Ka*10^pH/(1+Ka*10^pH))</f>
        <v>3.113243093646359E-2</v>
      </c>
      <c r="BT1301" s="19">
        <f>ABS(Ct_Na+10^-pH-Kw*10^pH-Ct_Cl-Ct_OAc*Ka*10^pH/(1+Ka*10^pH))</f>
        <v>3.0258523326333851E-2</v>
      </c>
      <c r="BU1301" s="19">
        <f>ABS(Ct_Na+10^-pH-Kw*10^pH-Ct_Cl-Ct_OAc*Ka*10^pH/(1+Ka*10^pH))</f>
        <v>2.9403822476866296E-2</v>
      </c>
      <c r="BV1301" s="19">
        <f>ABS(Ct_Na+10^-pH-Kw*10^pH-Ct_Cl-Ct_OAc*Ka*10^pH/(1+Ka*10^pH))</f>
        <v>2.8567702080648058E-2</v>
      </c>
      <c r="BW1301" s="19">
        <f>ABS(Ct_Na+10^-pH-Kw*10^pH-Ct_Cl-Ct_OAc*Ka*10^pH/(1+Ka*10^pH))</f>
        <v>2.7749562768219427E-2</v>
      </c>
      <c r="BX1301" s="19">
        <f>ABS(Ct_Na+10^-pH-Kw*10^pH-Ct_Cl-Ct_OAc*Ka*10^pH/(1+Ka*10^pH))</f>
        <v>2.6948830675204184E-2</v>
      </c>
      <c r="BY1301" s="19">
        <f>ABS(Ct_Na+10^-pH-Kw*10^pH-Ct_Cl-Ct_OAc*Ka*10^pH/(1+Ka*10^pH))</f>
        <v>2.6164956099936645E-2</v>
      </c>
      <c r="BZ1301" s="19">
        <f>ABS(Ct_Na+10^-pH-Kw*10^pH-Ct_Cl-Ct_OAc*Ka*10^pH/(1+Ka*10^pH))</f>
        <v>2.539741224498715E-2</v>
      </c>
      <c r="CA1301" s="19">
        <f>ABS(Ct_Na+10^-pH-Kw*10^pH-Ct_Cl-Ct_OAc*Ka*10^pH/(1+Ka*10^pH))</f>
        <v>2.4645694036531489E-2</v>
      </c>
      <c r="CB1301" s="19">
        <f>ABS(Ct_Na+10^-pH-Kw*10^pH-Ct_Cl-Ct_OAc*Ka*10^pH/(1+Ka*10^pH))</f>
        <v>2.3909317016003483E-2</v>
      </c>
      <c r="CC1301" s="19">
        <f>ABS(Ct_Na+10^-pH-Kw*10^pH-Ct_Cl-Ct_OAc*Ka*10^pH/(1+Ka*10^pH))</f>
        <v>2.3187816298920479E-2</v>
      </c>
      <c r="CD1301" s="19">
        <f>ABS(Ct_Na+10^-pH-Kw*10^pH-Ct_Cl-Ct_OAc*Ka*10^pH/(1+Ka*10^pH))</f>
        <v>2.2480745596179158E-2</v>
      </c>
      <c r="CE1301" s="19">
        <f>ABS(Ct_Na+10^-pH-Kw*10^pH-Ct_Cl-Ct_OAc*Ka*10^pH/(1+Ka*10^pH))</f>
        <v>2.1787676293492098E-2</v>
      </c>
      <c r="CF1301" s="19">
        <f>ABS(Ct_Na+10^-pH-Kw*10^pH-Ct_Cl-Ct_OAc*Ka*10^pH/(1+Ka*10^pH))</f>
        <v>2.1108196584975376E-2</v>
      </c>
      <c r="CG1301" s="19">
        <f>ABS(Ct_Na+10^-pH-Kw*10^pH-Ct_Cl-Ct_OAc*Ka*10^pH/(1+Ka*10^pH))</f>
        <v>2.0441910657206557E-2</v>
      </c>
      <c r="CH1301" s="19">
        <f>ABS(Ct_Na+10^-pH-Kw*10^pH-Ct_Cl-Ct_OAc*Ka*10^pH/(1+Ka*10^pH))</f>
        <v>1.9788437920356373E-2</v>
      </c>
      <c r="CI1301" s="19">
        <f>ABS(Ct_Na+10^-pH-Kw*10^pH-Ct_Cl-Ct_OAc*Ka*10^pH/(1+Ka*10^pH))</f>
        <v>1.9147412283255713E-2</v>
      </c>
      <c r="CJ1301" s="19">
        <f>ABS(Ct_Na+10^-pH-Kw*10^pH-Ct_Cl-Ct_OAc*Ka*10^pH/(1+Ka*10^pH))</f>
        <v>1.851848146949658E-2</v>
      </c>
      <c r="CK1301" s="19">
        <f>ABS(Ct_Na+10^-pH-Kw*10^pH-Ct_Cl-Ct_OAc*Ka*10^pH/(1+Ka*10^pH))</f>
        <v>1.7901306371882447E-2</v>
      </c>
      <c r="CL1301" s="19">
        <f>ABS(Ct_Na+10^-pH-Kw*10^pH-Ct_Cl-Ct_OAc*Ka*10^pH/(1+Ka*10^pH))</f>
        <v>1.7295560442742677E-2</v>
      </c>
      <c r="CM1301" s="19">
        <f>ABS(Ct_Na+10^-pH-Kw*10^pH-Ct_Cl-Ct_OAc*Ka*10^pH/(1+Ka*10^pH))</f>
        <v>1.6700929117807309E-2</v>
      </c>
      <c r="CN1301" s="19">
        <f>ABS(Ct_Na+10^-pH-Kw*10^pH-Ct_Cl-Ct_OAc*Ka*10^pH/(1+Ka*10^pH))</f>
        <v>1.6117109271507123E-2</v>
      </c>
      <c r="CO1301" s="19">
        <f>ABS(Ct_Na+10^-pH-Kw*10^pH-Ct_Cl-Ct_OAc*Ka*10^pH/(1+Ka*10^pH))</f>
        <v>1.5543808701716844E-2</v>
      </c>
      <c r="CP1301" s="19">
        <f>ABS(Ct_Na+10^-pH-Kw*10^pH-Ct_Cl-Ct_OAc*Ka*10^pH/(1+Ka*10^pH))</f>
        <v>1.4980745642101403E-2</v>
      </c>
      <c r="CQ1301" s="19">
        <f>ABS(Ct_Na+10^-pH-Kw*10^pH-Ct_Cl-Ct_OAc*Ka*10^pH/(1+Ka*10^pH))</f>
        <v>1.4427648300355242E-2</v>
      </c>
      <c r="CR1301" s="19">
        <f>ABS(Ct_Na+10^-pH-Kw*10^pH-Ct_Cl-Ct_OAc*Ka*10^pH/(1+Ka*10^pH))</f>
        <v>1.3884254420745007E-2</v>
      </c>
      <c r="CS1301" s="19">
        <f>ABS(Ct_Na+10^-pH-Kw*10^pH-Ct_Cl-Ct_OAc*Ka*10^pH/(1+Ka*10^pH))</f>
        <v>1.3350310869475815E-2</v>
      </c>
      <c r="CT1301" s="19">
        <f>ABS(Ct_Na+10^-pH-Kw*10^pH-Ct_Cl-Ct_OAc*Ka*10^pH/(1+Ka*10^pH))</f>
        <v>1.2825573241504341E-2</v>
      </c>
      <c r="CU1301" s="19">
        <f>ABS(Ct_Na+10^-pH-Kw*10^pH-Ct_Cl-Ct_OAc*Ka*10^pH/(1+Ka*10^pH))</f>
        <v>1.2309805487515323E-2</v>
      </c>
      <c r="CV1301" s="19">
        <f>ABS(Ct_Na+10^-pH-Kw*10^pH-Ct_Cl-Ct_OAc*Ka*10^pH/(1+Ka*10^pH))</f>
        <v>1.1802779559865063E-2</v>
      </c>
      <c r="CW1301" s="19">
        <f>ABS(Ct_Na+10^-pH-Kw*10^pH-Ct_Cl-Ct_OAc*Ka*10^pH/(1+Ka*10^pH))</f>
        <v>1.1304275076377011E-2</v>
      </c>
      <c r="CX1301" s="19">
        <f>ABS(Ct_Na+10^-pH-Kw*10^pH-Ct_Cl-Ct_OAc*Ka*10^pH/(1+Ka*10^pH))</f>
        <v>1.0814079000947108E-2</v>
      </c>
    </row>
    <row r="1302" spans="1:102">
      <c r="A1302" s="23">
        <v>12.73</v>
      </c>
      <c r="B1302" s="19">
        <f>ABS(Ct_Na+10^-pH-Kw*10^pH-Ct_Cl-Ct_OAc*Ka*10^pH/(1+Ka*10^pH))</f>
        <v>0.30370317754258214</v>
      </c>
      <c r="C1302" s="19">
        <f>ABS(Ct_Na+10^-pH-Kw*10^pH-Ct_Cl-Ct_OAc*Ka*10^pH/(1+Ka*10^pH))</f>
        <v>0.28703651097564198</v>
      </c>
      <c r="D1302" s="19">
        <f>ABS(Ct_Na+10^-pH-Kw*10^pH-Ct_Cl-Ct_OAc*Ka*10^pH/(1+Ka*10^pH))</f>
        <v>0.27188499591478732</v>
      </c>
      <c r="E1302" s="19">
        <f>ABS(Ct_Na+10^-pH-Kw*10^pH-Ct_Cl-Ct_OAc*Ka*10^pH/(1+Ka*10^pH))</f>
        <v>0.25805100390270264</v>
      </c>
      <c r="F1302" s="19">
        <f>ABS(Ct_Na+10^-pH-Kw*10^pH-Ct_Cl-Ct_OAc*Ka*10^pH/(1+Ka*10^pH))</f>
        <v>0.24536984455829164</v>
      </c>
      <c r="G1302" s="19">
        <f>ABS(Ct_Na+10^-pH-Kw*10^pH-Ct_Cl-Ct_OAc*Ka*10^pH/(1+Ka*10^pH))</f>
        <v>0.23370317796143353</v>
      </c>
      <c r="H1302" s="19">
        <f>ABS(Ct_Na+10^-pH-Kw*10^pH-Ct_Cl-Ct_OAc*Ka*10^pH/(1+Ka*10^pH))</f>
        <v>0.22293394725664145</v>
      </c>
      <c r="I1302" s="19">
        <f>ABS(Ct_Na+10^-pH-Kw*10^pH-Ct_Cl-Ct_OAc*Ka*10^pH/(1+Ka*10^pH))</f>
        <v>0.21296243734479692</v>
      </c>
      <c r="J1302" s="19">
        <f>ABS(Ct_Na+10^-pH-Kw*10^pH-Ct_Cl-Ct_OAc*Ka*10^pH/(1+Ka*10^pH))</f>
        <v>0.20370317814094133</v>
      </c>
      <c r="K1302" s="19">
        <f>ABS(Ct_Na+10^-pH-Kw*10^pH-Ct_Cl-Ct_OAc*Ka*10^pH/(1+Ka*10^pH))</f>
        <v>0.19508248853735158</v>
      </c>
      <c r="L1302" s="19">
        <f>ABS(Ct_Na+10^-pH-Kw*10^pH-Ct_Cl-Ct_OAc*Ka*10^pH/(1+Ka*10^pH))</f>
        <v>0.18703651157400114</v>
      </c>
      <c r="M1302" s="19">
        <f>ABS(Ct_Na+10^-pH-Kw*10^pH-Ct_Cl-Ct_OAc*Ka*10^pH/(1+Ka*10^pH))</f>
        <v>0.17950962989860883</v>
      </c>
      <c r="N1302" s="19">
        <f>ABS(Ct_Na+10^-pH-Kw*10^pH-Ct_Cl-Ct_OAc*Ka*10^pH/(1+Ka*10^pH))</f>
        <v>0.17245317832792853</v>
      </c>
      <c r="O1302" s="19">
        <f>ABS(Ct_Na+10^-pH-Kw*10^pH-Ct_Cl-Ct_OAc*Ka*10^pH/(1+Ka*10^pH))</f>
        <v>0.16582439048880462</v>
      </c>
      <c r="P1302" s="19">
        <f>ABS(Ct_Na+10^-pH-Kw*10^pH-Ct_Cl-Ct_OAc*Ka*10^pH/(1+Ka*10^pH))</f>
        <v>0.15958553134609973</v>
      </c>
      <c r="Q1302" s="19">
        <f>ABS(Ct_Na+10^-pH-Kw*10^pH-Ct_Cl-Ct_OAc*Ka*10^pH/(1+Ka*10^pH))</f>
        <v>0.15370317844012088</v>
      </c>
      <c r="R1302" s="19">
        <f>ABS(Ct_Na+10^-pH-Kw*10^pH-Ct_Cl-Ct_OAc*Ka*10^pH/(1+Ka*10^pH))</f>
        <v>0.1481476229178075</v>
      </c>
      <c r="S1302" s="19">
        <f>ABS(Ct_Na+10^-pH-Kw*10^pH-Ct_Cl-Ct_OAc*Ka*10^pH/(1+Ka*10^pH))</f>
        <v>0.14289236769399755</v>
      </c>
      <c r="T1302" s="19">
        <f>ABS(Ct_Na+10^-pH-Kw*10^pH-Ct_Cl-Ct_OAc*Ka*10^pH/(1+Ka*10^pH))</f>
        <v>0.13791370485038812</v>
      </c>
      <c r="U1302" s="19">
        <f>ABS(Ct_Na+10^-pH-Kw*10^pH-Ct_Cl-Ct_OAc*Ka*10^pH/(1+Ka*10^pH))</f>
        <v>0.1331903580500407</v>
      </c>
      <c r="V1302" s="19">
        <f>ABS(Ct_Na+10^-pH-Kw*10^pH-Ct_Cl-Ct_OAc*Ka*10^pH/(1+Ka*10^pH))</f>
        <v>0.12870317858971067</v>
      </c>
      <c r="W1302" s="19">
        <f>ABS(Ct_Na+10^-pH-Kw*10^pH-Ct_Cl-Ct_OAc*Ka*10^pH/(1+Ka*10^pH))</f>
        <v>0.12443488593232355</v>
      </c>
      <c r="X1302" s="19">
        <f>ABS(Ct_Na+10^-pH-Kw*10^pH-Ct_Cl-Ct_OAc*Ka*10^pH/(1+Ka*10^pH))</f>
        <v>0.12036984530624061</v>
      </c>
      <c r="Y1302" s="19">
        <f>ABS(Ct_Na+10^-pH-Kw*10^pH-Ct_Cl-Ct_OAc*Ka*10^pH/(1+Ka*10^pH))</f>
        <v>0.11649387633718475</v>
      </c>
      <c r="Z1302" s="19">
        <f>ABS(Ct_Na+10^-pH-Kw*10^pH-Ct_Cl-Ct_OAc*Ka*10^pH/(1+Ka*10^pH))</f>
        <v>0.11279408777581326</v>
      </c>
      <c r="AA1302" s="19">
        <f>ABS(Ct_Na+10^-pH-Kw*10^pH-Ct_Cl-Ct_OAc*Ka*10^pH/(1+Ka*10^pH))</f>
        <v>0.10925873426161384</v>
      </c>
      <c r="AB1302" s="19">
        <f>ABS(Ct_Na+10^-pH-Kw*10^pH-Ct_Cl-Ct_OAc*Ka*10^pH/(1+Ka*10^pH))</f>
        <v>0.10587709176977093</v>
      </c>
      <c r="AC1302" s="19">
        <f>ABS(Ct_Na+10^-pH-Kw*10^pH-Ct_Cl-Ct_OAc*Ka*10^pH/(1+Ka*10^pH))</f>
        <v>0.10263934895843194</v>
      </c>
      <c r="AD1302" s="19">
        <f>ABS(Ct_Na+10^-pH-Kw*10^pH-Ct_Cl-Ct_OAc*Ka*10^pH/(1+Ka*10^pH))</f>
        <v>9.9536512097565422E-2</v>
      </c>
      <c r="AE1302" s="19">
        <f>ABS(Ct_Na+10^-pH-Kw*10^pH-Ct_Cl-Ct_OAc*Ka*10^pH/(1+Ka*10^pH))</f>
        <v>9.6560321639183253E-2</v>
      </c>
      <c r="AF1302" s="19">
        <f>ABS(Ct_Na+10^-pH-Kw*10^pH-Ct_Cl-Ct_OAc*Ka*10^pH/(1+Ka*10^pH))</f>
        <v>9.3703178799136366E-2</v>
      </c>
      <c r="AG1302" s="19">
        <f>ABS(Ct_Na+10^-pH-Kw*10^pH-Ct_Cl-Ct_OAc*Ka*10^pH/(1+Ka*10^pH))</f>
        <v>9.0958080776346234E-2</v>
      </c>
      <c r="AH1302" s="19">
        <f>ABS(Ct_Na+10^-pH-Kw*10^pH-Ct_Cl-Ct_OAc*Ka*10^pH/(1+Ka*10^pH))</f>
        <v>8.8318563446740328E-2</v>
      </c>
      <c r="AI1302" s="19">
        <f>ABS(Ct_Na+10^-pH-Kw*10^pH-Ct_Cl-Ct_OAc*Ka*10^pH/(1+Ka*10^pH))</f>
        <v>8.5778650544666726E-2</v>
      </c>
      <c r="AJ1302" s="19">
        <f>ABS(Ct_Na+10^-pH-Kw*10^pH-Ct_Cl-Ct_OAc*Ka*10^pH/(1+Ka*10^pH))</f>
        <v>8.3332808490818075E-2</v>
      </c>
      <c r="AK1302" s="19">
        <f>ABS(Ct_Na+10^-pH-Kw*10^pH-Ct_Cl-Ct_OAc*Ka*10^pH/(1+Ka*10^pH))</f>
        <v>8.0975906148018445E-2</v>
      </c>
      <c r="AL1302" s="19">
        <f>ABS(Ct_Na+10^-pH-Kw*10^pH-Ct_Cl-Ct_OAc*Ka*10^pH/(1+Ka*10^pH))</f>
        <v>7.8703178888890266E-2</v>
      </c>
      <c r="AM1302" s="19">
        <f>ABS(Ct_Na+10^-pH-Kw*10^pH-Ct_Cl-Ct_OAc*Ka*10^pH/(1+Ka*10^pH))</f>
        <v>7.65101964458718E-2</v>
      </c>
      <c r="AN1302" s="19">
        <f>ABS(Ct_Na+10^-pH-Kw*10^pH-Ct_Cl-Ct_OAc*Ka*10^pH/(1+Ka*10^pH))</f>
        <v>7.4392834087095377E-2</v>
      </c>
      <c r="AO1302" s="19">
        <f>ABS(Ct_Na+10^-pH-Kw*10^pH-Ct_Cl-Ct_OAc*Ka*10^pH/(1+Ka*10^pH))</f>
        <v>7.2347246723531725E-2</v>
      </c>
      <c r="AP1302" s="19">
        <f>ABS(Ct_Na+10^-pH-Kw*10^pH-Ct_Cl-Ct_OAc*Ka*10^pH/(1+Ka*10^pH))</f>
        <v>7.0369845605420173E-2</v>
      </c>
      <c r="AQ1302" s="19">
        <f>ABS(Ct_Na+10^-pH-Kw*10^pH-Ct_Cl-Ct_OAc*Ka*10^pH/(1+Ka*10^pH))</f>
        <v>6.8457277310853284E-2</v>
      </c>
      <c r="AR1302" s="19">
        <f>ABS(Ct_Na+10^-pH-Kw*10^pH-Ct_Cl-Ct_OAc*Ka*10^pH/(1+Ka*10^pH))</f>
        <v>6.6606404767724017E-2</v>
      </c>
      <c r="AS1302" s="19">
        <f>ABS(Ct_Na+10^-pH-Kw*10^pH-Ct_Cl-Ct_OAc*Ka*10^pH/(1+Ka*10^pH))</f>
        <v>6.481429008310681E-2</v>
      </c>
      <c r="AT1302" s="19">
        <f>ABS(Ct_Na+10^-pH-Kw*10^pH-Ct_Cl-Ct_OAc*Ka*10^pH/(1+Ka*10^pH))</f>
        <v>6.3078178982383867E-2</v>
      </c>
      <c r="AU1302" s="19">
        <f>ABS(Ct_Na+10^-pH-Kw*10^pH-Ct_Cl-Ct_OAc*Ka*10^pH/(1+Ka*10^pH))</f>
        <v>6.1395486684760116E-2</v>
      </c>
      <c r="AV1302" s="19">
        <f>ABS(Ct_Na+10^-pH-Kw*10^pH-Ct_Cl-Ct_OAc*Ka*10^pH/(1+Ka*10^pH))</f>
        <v>5.9763785062821893E-2</v>
      </c>
      <c r="AW1302" s="19">
        <f>ABS(Ct_Na+10^-pH-Kw*10^pH-Ct_Cl-Ct_OAc*Ka*10^pH/(1+Ka*10^pH))</f>
        <v>5.8180790951986347E-2</v>
      </c>
      <c r="AX1302" s="19">
        <f>ABS(Ct_Na+10^-pH-Kw*10^pH-Ct_Cl-Ct_OAc*Ka*10^pH/(1+Ka*10^pH))</f>
        <v>5.664435549146947E-2</v>
      </c>
      <c r="AY1302" s="19">
        <f>ABS(Ct_Na+10^-pH-Kw*10^pH-Ct_Cl-Ct_OAc*Ka*10^pH/(1+Ka*10^pH))</f>
        <v>5.5152454392127001E-2</v>
      </c>
      <c r="AZ1302" s="19">
        <f>ABS(Ct_Na+10^-pH-Kw*10^pH-Ct_Cl-Ct_OAc*Ka*10^pH/(1+Ka*10^pH))</f>
        <v>5.3703179038480035E-2</v>
      </c>
      <c r="BA1302" s="19">
        <f>ABS(Ct_Na+10^-pH-Kw*10^pH-Ct_Cl-Ct_OAc*Ka*10^pH/(1+Ka*10^pH))</f>
        <v>5.2294728342682284E-2</v>
      </c>
      <c r="BB1302" s="19">
        <f>ABS(Ct_Na+10^-pH-Kw*10^pH-Ct_Cl-Ct_OAc*Ka*10^pH/(1+Ka*10^pH))</f>
        <v>5.0925401277323361E-2</v>
      </c>
      <c r="BC1302" s="19">
        <f>ABS(Ct_Na+10^-pH-Kw*10^pH-Ct_Cl-Ct_OAc*Ka*10^pH/(1+Ka*10^pH))</f>
        <v>4.9593590021974235E-2</v>
      </c>
      <c r="BD1302" s="19">
        <f>ABS(Ct_Na+10^-pH-Kw*10^pH-Ct_Cl-Ct_OAc*Ka*10^pH/(1+Ka*10^pH))</f>
        <v>4.8297773665418368E-2</v>
      </c>
      <c r="BE1302" s="19">
        <f>ABS(Ct_Na+10^-pH-Kw*10^pH-Ct_Cl-Ct_OAc*Ka*10^pH/(1+Ka*10^pH))</f>
        <v>4.7036512411703979E-2</v>
      </c>
      <c r="BF1302" s="19">
        <f>ABS(Ct_Na+10^-pH-Kw*10^pH-Ct_Cl-Ct_OAc*Ka*10^pH/(1+Ka*10^pH))</f>
        <v>4.5808442243613655E-2</v>
      </c>
      <c r="BG1302" s="19">
        <f>ABS(Ct_Na+10^-pH-Kw*10^pH-Ct_Cl-Ct_OAc*Ka*10^pH/(1+Ka*10^pH))</f>
        <v>4.4612270001967255E-2</v>
      </c>
      <c r="BH1302" s="19">
        <f>ABS(Ct_Na+10^-pH-Kw*10^pH-Ct_Cl-Ct_OAc*Ka*10^pH/(1+Ka*10^pH))</f>
        <v>4.344676884343996E-2</v>
      </c>
      <c r="BI1302" s="19">
        <f>ABS(Ct_Na+10^-pH-Kw*10^pH-Ct_Cl-Ct_OAc*Ka*10^pH/(1+Ka*10^pH))</f>
        <v>4.2310774043356397E-2</v>
      </c>
      <c r="BJ1302" s="19">
        <f>ABS(Ct_Na+10^-pH-Kw*10^pH-Ct_Cl-Ct_OAc*Ka*10^pH/(1+Ka*10^pH))</f>
        <v>4.1203179113274924E-2</v>
      </c>
      <c r="BK1302" s="19">
        <f>ABS(Ct_Na+10^-pH-Kw*10^pH-Ct_Cl-Ct_OAc*Ka*10^pH/(1+Ka*10^pH))</f>
        <v>4.0122932206158445E-2</v>
      </c>
      <c r="BL1302" s="19">
        <f>ABS(Ct_Na+10^-pH-Kw*10^pH-Ct_Cl-Ct_OAc*Ka*10^pH/(1+Ka*10^pH))</f>
        <v>3.906903278458139E-2</v>
      </c>
      <c r="BM1302" s="19">
        <f>ABS(Ct_Na+10^-pH-Kw*10^pH-Ct_Cl-Ct_OAc*Ka*10^pH/(1+Ka*10^pH))</f>
        <v>3.8040528529789293E-2</v>
      </c>
      <c r="BN1302" s="19">
        <f>ABS(Ct_Na+10^-pH-Kw*10^pH-Ct_Cl-Ct_OAc*Ka*10^pH/(1+Ka*10^pH))</f>
        <v>3.7036512471539898E-2</v>
      </c>
      <c r="BO1302" s="19">
        <f>ABS(Ct_Na+10^-pH-Kw*10^pH-Ct_Cl-Ct_OAc*Ka*10^pH/(1+Ka*10^pH))</f>
        <v>3.6056120320543429E-2</v>
      </c>
      <c r="BP1302" s="19">
        <f>ABS(Ct_Na+10^-pH-Kw*10^pH-Ct_Cl-Ct_OAc*Ka*10^pH/(1+Ka*10^pH))</f>
        <v>3.5098527987011977E-2</v>
      </c>
      <c r="BQ1302" s="19">
        <f>ABS(Ct_Na+10^-pH-Kw*10^pH-Ct_Cl-Ct_OAc*Ka*10^pH/(1+Ka*10^pH))</f>
        <v>3.4162949270343315E-2</v>
      </c>
      <c r="BR1302" s="19">
        <f>ABS(Ct_Na+10^-pH-Kw*10^pH-Ct_Cl-Ct_OAc*Ka*10^pH/(1+Ka*10^pH))</f>
        <v>3.3248633706326233E-2</v>
      </c>
      <c r="BS1302" s="19">
        <f>ABS(Ct_Na+10^-pH-Kw*10^pH-Ct_Cl-Ct_OAc*Ka*10^pH/(1+Ka*10^pH))</f>
        <v>3.2354864559478065E-2</v>
      </c>
      <c r="BT1302" s="19">
        <f>ABS(Ct_Na+10^-pH-Kw*10^pH-Ct_Cl-Ct_OAc*Ka*10^pH/(1+Ka*10^pH))</f>
        <v>3.1480956949226528E-2</v>
      </c>
      <c r="BU1302" s="19">
        <f>ABS(Ct_Na+10^-pH-Kw*10^pH-Ct_Cl-Ct_OAc*Ka*10^pH/(1+Ka*10^pH))</f>
        <v>3.0626256099639846E-2</v>
      </c>
      <c r="BV1302" s="19">
        <f>ABS(Ct_Na+10^-pH-Kw*10^pH-Ct_Cl-Ct_OAc*Ka*10^pH/(1+Ka*10^pH))</f>
        <v>2.9790135703305076E-2</v>
      </c>
      <c r="BW1302" s="19">
        <f>ABS(Ct_Na+10^-pH-Kw*10^pH-Ct_Cl-Ct_OAc*Ka*10^pH/(1+Ka*10^pH))</f>
        <v>2.8971996390762412E-2</v>
      </c>
      <c r="BX1302" s="19">
        <f>ABS(Ct_Na+10^-pH-Kw*10^pH-Ct_Cl-Ct_OAc*Ka*10^pH/(1+Ka*10^pH))</f>
        <v>2.817126429763557E-2</v>
      </c>
      <c r="BY1302" s="19">
        <f>ABS(Ct_Na+10^-pH-Kw*10^pH-Ct_Cl-Ct_OAc*Ka*10^pH/(1+Ka*10^pH))</f>
        <v>2.7387389722258772E-2</v>
      </c>
      <c r="BZ1302" s="19">
        <f>ABS(Ct_Na+10^-pH-Kw*10^pH-Ct_Cl-Ct_OAc*Ka*10^pH/(1+Ka*10^pH))</f>
        <v>2.6619845867202306E-2</v>
      </c>
      <c r="CA1302" s="19">
        <f>ABS(Ct_Na+10^-pH-Kw*10^pH-Ct_Cl-Ct_OAc*Ka*10^pH/(1+Ka*10^pH))</f>
        <v>2.5868127658641875E-2</v>
      </c>
      <c r="CB1302" s="19">
        <f>ABS(Ct_Na+10^-pH-Kw*10^pH-Ct_Cl-Ct_OAc*Ka*10^pH/(1+Ka*10^pH))</f>
        <v>2.5131750638011235E-2</v>
      </c>
      <c r="CC1302" s="19">
        <f>ABS(Ct_Na+10^-pH-Kw*10^pH-Ct_Cl-Ct_OAc*Ka*10^pH/(1+Ka*10^pH))</f>
        <v>2.4410249920827666E-2</v>
      </c>
      <c r="CD1302" s="19">
        <f>ABS(Ct_Na+10^-pH-Kw*10^pH-Ct_Cl-Ct_OAc*Ka*10^pH/(1+Ka*10^pH))</f>
        <v>2.3703179217987792E-2</v>
      </c>
      <c r="CE1302" s="19">
        <f>ABS(Ct_Na+10^-pH-Kw*10^pH-Ct_Cl-Ct_OAc*Ka*10^pH/(1+Ka*10^pH))</f>
        <v>2.3010109915204142E-2</v>
      </c>
      <c r="CF1302" s="19">
        <f>ABS(Ct_Na+10^-pH-Kw*10^pH-Ct_Cl-Ct_OAc*Ka*10^pH/(1+Ka*10^pH))</f>
        <v>2.2330630206592712E-2</v>
      </c>
      <c r="CG1302" s="19">
        <f>ABS(Ct_Na+10^-pH-Kw*10^pH-Ct_Cl-Ct_OAc*Ka*10^pH/(1+Ka*10^pH))</f>
        <v>2.1664344278731037E-2</v>
      </c>
      <c r="CH1302" s="19">
        <f>ABS(Ct_Na+10^-pH-Kw*10^pH-Ct_Cl-Ct_OAc*Ka*10^pH/(1+Ka*10^pH))</f>
        <v>2.1010871541789766E-2</v>
      </c>
      <c r="CI1302" s="19">
        <f>ABS(Ct_Na+10^-pH-Kw*10^pH-Ct_Cl-Ct_OAc*Ka*10^pH/(1+Ka*10^pH))</f>
        <v>2.0369845904599768E-2</v>
      </c>
      <c r="CJ1302" s="19">
        <f>ABS(Ct_Na+10^-pH-Kw*10^pH-Ct_Cl-Ct_OAc*Ka*10^pH/(1+Ka*10^pH))</f>
        <v>1.9740915090752976E-2</v>
      </c>
      <c r="CK1302" s="19">
        <f>ABS(Ct_Na+10^-pH-Kw*10^pH-Ct_Cl-Ct_OAc*Ka*10^pH/(1+Ka*10^pH))</f>
        <v>1.9123739993052828E-2</v>
      </c>
      <c r="CL1302" s="19">
        <f>ABS(Ct_Na+10^-pH-Kw*10^pH-Ct_Cl-Ct_OAc*Ka*10^pH/(1+Ka*10^pH))</f>
        <v>1.8517994063828633E-2</v>
      </c>
      <c r="CM1302" s="19">
        <f>ABS(Ct_Na+10^-pH-Kw*10^pH-Ct_Cl-Ct_OAc*Ka*10^pH/(1+Ka*10^pH))</f>
        <v>1.7923362738810386E-2</v>
      </c>
      <c r="CN1302" s="19">
        <f>ABS(Ct_Na+10^-pH-Kw*10^pH-Ct_Cl-Ct_OAc*Ka*10^pH/(1+Ka*10^pH))</f>
        <v>1.7339542892428828E-2</v>
      </c>
      <c r="CO1302" s="19">
        <f>ABS(Ct_Na+10^-pH-Kw*10^pH-Ct_Cl-Ct_OAc*Ka*10^pH/(1+Ka*10^pH))</f>
        <v>1.676624232255864E-2</v>
      </c>
      <c r="CP1302" s="19">
        <f>ABS(Ct_Na+10^-pH-Kw*10^pH-Ct_Cl-Ct_OAc*Ka*10^pH/(1+Ka*10^pH))</f>
        <v>1.6203179262864728E-2</v>
      </c>
      <c r="CQ1302" s="19">
        <f>ABS(Ct_Na+10^-pH-Kw*10^pH-Ct_Cl-Ct_OAc*Ka*10^pH/(1+Ka*10^pH))</f>
        <v>1.5650081921041475E-2</v>
      </c>
      <c r="CR1302" s="19">
        <f>ABS(Ct_Na+10^-pH-Kw*10^pH-Ct_Cl-Ct_OAc*Ka*10^pH/(1+Ka*10^pH))</f>
        <v>1.5106688041355502E-2</v>
      </c>
      <c r="CS1302" s="19">
        <f>ABS(Ct_Na+10^-pH-Kw*10^pH-Ct_Cl-Ct_OAc*Ka*10^pH/(1+Ka*10^pH))</f>
        <v>1.4572744490011891E-2</v>
      </c>
      <c r="CT1302" s="19">
        <f>ABS(Ct_Na+10^-pH-Kw*10^pH-Ct_Cl-Ct_OAc*Ka*10^pH/(1+Ka*10^pH))</f>
        <v>1.4048006861967288E-2</v>
      </c>
      <c r="CU1302" s="19">
        <f>ABS(Ct_Na+10^-pH-Kw*10^pH-Ct_Cl-Ct_OAc*Ka*10^pH/(1+Ka*10^pH))</f>
        <v>1.3532239107906383E-2</v>
      </c>
      <c r="CV1302" s="19">
        <f>ABS(Ct_Na+10^-pH-Kw*10^pH-Ct_Cl-Ct_OAc*Ka*10^pH/(1+Ka*10^pH))</f>
        <v>1.3025213180185458E-2</v>
      </c>
      <c r="CW1302" s="19">
        <f>ABS(Ct_Na+10^-pH-Kw*10^pH-Ct_Cl-Ct_OAc*Ka*10^pH/(1+Ka*10^pH))</f>
        <v>1.252670869662792E-2</v>
      </c>
      <c r="CX1302" s="19">
        <f>ABS(Ct_Na+10^-pH-Kw*10^pH-Ct_Cl-Ct_OAc*Ka*10^pH/(1+Ka*10^pH))</f>
        <v>1.2036512621129695E-2</v>
      </c>
    </row>
    <row r="1303" spans="1:102">
      <c r="A1303" s="24">
        <v>12.74</v>
      </c>
      <c r="B1303" s="19">
        <f>ABS(Ct_Na+10^-pH-Kw*10^pH-Ct_Cl-Ct_OAc*Ka*10^pH/(1+Ka*10^pH))</f>
        <v>0.30495408533899471</v>
      </c>
      <c r="C1303" s="19">
        <f>ABS(Ct_Na+10^-pH-Kw*10^pH-Ct_Cl-Ct_OAc*Ka*10^pH/(1+Ka*10^pH))</f>
        <v>0.28828741876978448</v>
      </c>
      <c r="D1303" s="19">
        <f>ABS(Ct_Na+10^-pH-Kw*10^pH-Ct_Cl-Ct_OAc*Ka*10^pH/(1+Ka*10^pH))</f>
        <v>0.27313590370686613</v>
      </c>
      <c r="E1303" s="19">
        <f>ABS(Ct_Na+10^-pH-Kw*10^pH-Ct_Cl-Ct_OAc*Ka*10^pH/(1+Ka*10^pH))</f>
        <v>0.25930191169289718</v>
      </c>
      <c r="F1303" s="19">
        <f>ABS(Ct_Na+10^-pH-Kw*10^pH-Ct_Cl-Ct_OAc*Ka*10^pH/(1+Ka*10^pH))</f>
        <v>0.24662075234675901</v>
      </c>
      <c r="G1303" s="19">
        <f>ABS(Ct_Na+10^-pH-Kw*10^pH-Ct_Cl-Ct_OAc*Ka*10^pH/(1+Ka*10^pH))</f>
        <v>0.23495408574831186</v>
      </c>
      <c r="H1303" s="19">
        <f>ABS(Ct_Na+10^-pH-Kw*10^pH-Ct_Cl-Ct_OAc*Ka*10^pH/(1+Ka*10^pH))</f>
        <v>0.22418485504205299</v>
      </c>
      <c r="I1303" s="19">
        <f>ABS(Ct_Na+10^-pH-Kw*10^pH-Ct_Cl-Ct_OAc*Ka*10^pH/(1+Ka*10^pH))</f>
        <v>0.21421334512885029</v>
      </c>
      <c r="J1303" s="19">
        <f>ABS(Ct_Na+10^-pH-Kw*10^pH-Ct_Cl-Ct_OAc*Ka*10^pH/(1+Ka*10^pH))</f>
        <v>0.20495408592373354</v>
      </c>
      <c r="K1303" s="19">
        <f>ABS(Ct_Na+10^-pH-Kw*10^pH-Ct_Cl-Ct_OAc*Ka*10^pH/(1+Ka*10^pH))</f>
        <v>0.19633339631896962</v>
      </c>
      <c r="L1303" s="19">
        <f>ABS(Ct_Na+10^-pH-Kw*10^pH-Ct_Cl-Ct_OAc*Ka*10^pH/(1+Ka*10^pH))</f>
        <v>0.18828741935452331</v>
      </c>
      <c r="M1303" s="19">
        <f>ABS(Ct_Na+10^-pH-Kw*10^pH-Ct_Cl-Ct_OAc*Ka*10^pH/(1+Ka*10^pH))</f>
        <v>0.18076053767810582</v>
      </c>
      <c r="N1303" s="19">
        <f>ABS(Ct_Na+10^-pH-Kw*10^pH-Ct_Cl-Ct_OAc*Ka*10^pH/(1+Ka*10^pH))</f>
        <v>0.17370408610646437</v>
      </c>
      <c r="O1303" s="19">
        <f>ABS(Ct_Na+10^-pH-Kw*10^pH-Ct_Cl-Ct_OAc*Ka*10^pH/(1+Ka*10^pH))</f>
        <v>0.16707529826643763</v>
      </c>
      <c r="P1303" s="19">
        <f>ABS(Ct_Na+10^-pH-Kw*10^pH-Ct_Cl-Ct_OAc*Ka*10^pH/(1+Ka*10^pH))</f>
        <v>0.16083643912288298</v>
      </c>
      <c r="Q1303" s="19">
        <f>ABS(Ct_Na+10^-pH-Kw*10^pH-Ct_Cl-Ct_OAc*Ka*10^pH/(1+Ka*10^pH))</f>
        <v>0.15495408621610293</v>
      </c>
      <c r="R1303" s="19">
        <f>ABS(Ct_Na+10^-pH-Kw*10^pH-Ct_Cl-Ct_OAc*Ka*10^pH/(1+Ka*10^pH))</f>
        <v>0.14939853069303288</v>
      </c>
      <c r="S1303" s="19">
        <f>ABS(Ct_Na+10^-pH-Kw*10^pH-Ct_Cl-Ct_OAc*Ka*10^pH/(1+Ka*10^pH))</f>
        <v>0.14414327546850711</v>
      </c>
      <c r="T1303" s="19">
        <f>ABS(Ct_Na+10^-pH-Kw*10^pH-Ct_Cl-Ct_OAc*Ka*10^pH/(1+Ka*10^pH))</f>
        <v>0.13916461262421959</v>
      </c>
      <c r="U1303" s="19">
        <f>ABS(Ct_Na+10^-pH-Kw*10^pH-Ct_Cl-Ct_OAc*Ka*10^pH/(1+Ka*10^pH))</f>
        <v>0.13444126582322885</v>
      </c>
      <c r="V1303" s="19">
        <f>ABS(Ct_Na+10^-pH-Kw*10^pH-Ct_Cl-Ct_OAc*Ka*10^pH/(1+Ka*10^pH))</f>
        <v>0.12995408636228764</v>
      </c>
      <c r="W1303" s="19">
        <f>ABS(Ct_Na+10^-pH-Kw*10^pH-Ct_Cl-Ct_OAc*Ka*10^pH/(1+Ka*10^pH))</f>
        <v>0.12568579370431918</v>
      </c>
      <c r="X1303" s="19">
        <f>ABS(Ct_Na+10^-pH-Kw*10^pH-Ct_Cl-Ct_OAc*Ka*10^pH/(1+Ka*10^pH))</f>
        <v>0.12162075307768255</v>
      </c>
      <c r="Y1303" s="19">
        <f>ABS(Ct_Na+10^-pH-Kw*10^pH-Ct_Cl-Ct_OAc*Ka*10^pH/(1+Ka*10^pH))</f>
        <v>0.11774478410809879</v>
      </c>
      <c r="Z1303" s="19">
        <f>ABS(Ct_Na+10^-pH-Kw*10^pH-Ct_Cl-Ct_OAc*Ka*10^pH/(1+Ka*10^pH))</f>
        <v>0.11404499554622338</v>
      </c>
      <c r="AA1303" s="19">
        <f>ABS(Ct_Na+10^-pH-Kw*10^pH-Ct_Cl-Ct_OAc*Ka*10^pH/(1+Ka*10^pH))</f>
        <v>0.11050964203154241</v>
      </c>
      <c r="AB1303" s="19">
        <f>ABS(Ct_Na+10^-pH-Kw*10^pH-Ct_Cl-Ct_OAc*Ka*10^pH/(1+Ka*10^pH))</f>
        <v>0.10712799953923892</v>
      </c>
      <c r="AC1303" s="19">
        <f>ABS(Ct_Na+10^-pH-Kw*10^pH-Ct_Cl-Ct_OAc*Ka*10^pH/(1+Ka*10^pH))</f>
        <v>0.10389025672745894</v>
      </c>
      <c r="AD1303" s="19">
        <f>ABS(Ct_Na+10^-pH-Kw*10^pH-Ct_Cl-Ct_OAc*Ka*10^pH/(1+Ka*10^pH))</f>
        <v>0.10078741986616981</v>
      </c>
      <c r="AE1303" s="19">
        <f>ABS(Ct_Na+10^-pH-Kw*10^pH-Ct_Cl-Ct_OAc*Ka*10^pH/(1+Ka*10^pH))</f>
        <v>9.7811229407382266E-2</v>
      </c>
      <c r="AF1303" s="19">
        <f>ABS(Ct_Na+10^-pH-Kw*10^pH-Ct_Cl-Ct_OAc*Ka*10^pH/(1+Ka*10^pH))</f>
        <v>9.4954086566946233E-2</v>
      </c>
      <c r="AG1303" s="19">
        <f>ABS(Ct_Na+10^-pH-Kw*10^pH-Ct_Cl-Ct_OAc*Ka*10^pH/(1+Ka*10^pH))</f>
        <v>9.2208988543782205E-2</v>
      </c>
      <c r="AH1303" s="19">
        <f>ABS(Ct_Na+10^-pH-Kw*10^pH-Ct_Cl-Ct_OAc*Ka*10^pH/(1+Ka*10^pH))</f>
        <v>8.9569471213816809E-2</v>
      </c>
      <c r="AI1303" s="19">
        <f>ABS(Ct_Na+10^-pH-Kw*10^pH-Ct_Cl-Ct_OAc*Ka*10^pH/(1+Ka*10^pH))</f>
        <v>8.7029558311397248E-2</v>
      </c>
      <c r="AJ1303" s="19">
        <f>ABS(Ct_Na+10^-pH-Kw*10^pH-Ct_Cl-Ct_OAc*Ka*10^pH/(1+Ka*10^pH))</f>
        <v>8.4583716257215474E-2</v>
      </c>
      <c r="AK1303" s="19">
        <f>ABS(Ct_Na+10^-pH-Kw*10^pH-Ct_Cl-Ct_OAc*Ka*10^pH/(1+Ka*10^pH))</f>
        <v>8.222681391409481E-2</v>
      </c>
      <c r="AL1303" s="19">
        <f>ABS(Ct_Na+10^-pH-Kw*10^pH-Ct_Cl-Ct_OAc*Ka*10^pH/(1+Ka*10^pH))</f>
        <v>7.9954086654657072E-2</v>
      </c>
      <c r="AM1303" s="19">
        <f>ABS(Ct_Na+10^-pH-Kw*10^pH-Ct_Cl-Ct_OAc*Ka*10^pH/(1+Ka*10^pH))</f>
        <v>7.7761104211339915E-2</v>
      </c>
      <c r="AN1303" s="19">
        <f>ABS(Ct_Na+10^-pH-Kw*10^pH-Ct_Cl-Ct_OAc*Ka*10^pH/(1+Ka*10^pH))</f>
        <v>7.5643741852275126E-2</v>
      </c>
      <c r="AO1303" s="19">
        <f>ABS(Ct_Na+10^-pH-Kw*10^pH-Ct_Cl-Ct_OAc*Ka*10^pH/(1+Ka*10^pH))</f>
        <v>7.3598154488432849E-2</v>
      </c>
      <c r="AP1303" s="19">
        <f>ABS(Ct_Na+10^-pH-Kw*10^pH-Ct_Cl-Ct_OAc*Ka*10^pH/(1+Ka*10^pH))</f>
        <v>7.1620753370051971E-2</v>
      </c>
      <c r="AQ1303" s="19">
        <f>ABS(Ct_Na+10^-pH-Kw*10^pH-Ct_Cl-Ct_OAc*Ka*10^pH/(1+Ka*10^pH))</f>
        <v>6.9708185075224582E-2</v>
      </c>
      <c r="AR1303" s="19">
        <f>ABS(Ct_Na+10^-pH-Kw*10^pH-Ct_Cl-Ct_OAc*Ka*10^pH/(1+Ka*10^pH))</f>
        <v>6.7857312531843211E-2</v>
      </c>
      <c r="AS1303" s="19">
        <f>ABS(Ct_Na+10^-pH-Kw*10^pH-Ct_Cl-Ct_OAc*Ka*10^pH/(1+Ka*10^pH))</f>
        <v>6.6065197846981921E-2</v>
      </c>
      <c r="AT1303" s="19">
        <f>ABS(Ct_Na+10^-pH-Kw*10^pH-Ct_Cl-Ct_OAc*Ka*10^pH/(1+Ka*10^pH))</f>
        <v>6.4329086746022501E-2</v>
      </c>
      <c r="AU1303" s="19">
        <f>ABS(Ct_Na+10^-pH-Kw*10^pH-Ct_Cl-Ct_OAc*Ka*10^pH/(1+Ka*10^pH))</f>
        <v>6.2646394448169565E-2</v>
      </c>
      <c r="AV1303" s="19">
        <f>ABS(Ct_Na+10^-pH-Kw*10^pH-Ct_Cl-Ct_OAc*Ka*10^pH/(1+Ka*10^pH))</f>
        <v>6.1014692826009111E-2</v>
      </c>
      <c r="AW1303" s="19">
        <f>ABS(Ct_Na+10^-pH-Kw*10^pH-Ct_Cl-Ct_OAc*Ka*10^pH/(1+Ka*10^pH))</f>
        <v>5.9431698714957952E-2</v>
      </c>
      <c r="AX1303" s="19">
        <f>ABS(Ct_Na+10^-pH-Kw*10^pH-Ct_Cl-Ct_OAc*Ka*10^pH/(1+Ka*10^pH))</f>
        <v>5.7895263254231805E-2</v>
      </c>
      <c r="AY1303" s="19">
        <f>ABS(Ct_Na+10^-pH-Kw*10^pH-Ct_Cl-Ct_OAc*Ka*10^pH/(1+Ka*10^pH))</f>
        <v>5.6403362154686144E-2</v>
      </c>
      <c r="AZ1303" s="19">
        <f>ABS(Ct_Na+10^-pH-Kw*10^pH-Ct_Cl-Ct_OAc*Ka*10^pH/(1+Ka*10^pH))</f>
        <v>5.4954086800841774E-2</v>
      </c>
      <c r="BA1303" s="19">
        <f>ABS(Ct_Na+10^-pH-Kw*10^pH-Ct_Cl-Ct_OAc*Ka*10^pH/(1+Ka*10^pH))</f>
        <v>5.3545636104852197E-2</v>
      </c>
      <c r="BB1303" s="19">
        <f>ABS(Ct_Na+10^-pH-Kw*10^pH-Ct_Cl-Ct_OAc*Ka*10^pH/(1+Ka*10^pH))</f>
        <v>5.2176309039306763E-2</v>
      </c>
      <c r="BC1303" s="19">
        <f>ABS(Ct_Na+10^-pH-Kw*10^pH-Ct_Cl-Ct_OAc*Ka*10^pH/(1+Ka*10^pH))</f>
        <v>5.0844497783776234E-2</v>
      </c>
      <c r="BD1303" s="19">
        <f>ABS(Ct_Na+10^-pH-Kw*10^pH-Ct_Cl-Ct_OAc*Ka*10^pH/(1+Ka*10^pH))</f>
        <v>4.954868142704387E-2</v>
      </c>
      <c r="BE1303" s="19">
        <f>ABS(Ct_Na+10^-pH-Kw*10^pH-Ct_Cl-Ct_OAc*Ka*10^pH/(1+Ka*10^pH))</f>
        <v>4.8287420173157708E-2</v>
      </c>
      <c r="BF1303" s="19">
        <f>ABS(Ct_Na+10^-pH-Kw*10^pH-Ct_Cl-Ct_OAc*Ka*10^pH/(1+Ka*10^pH))</f>
        <v>4.7059350004900108E-2</v>
      </c>
      <c r="BG1303" s="19">
        <f>ABS(Ct_Na+10^-pH-Kw*10^pH-Ct_Cl-Ct_OAc*Ka*10^pH/(1+Ka*10^pH))</f>
        <v>4.5863177763090776E-2</v>
      </c>
      <c r="BH1303" s="19">
        <f>ABS(Ct_Na+10^-pH-Kw*10^pH-Ct_Cl-Ct_OAc*Ka*10^pH/(1+Ka*10^pH))</f>
        <v>4.4697676604404747E-2</v>
      </c>
      <c r="BI1303" s="19">
        <f>ABS(Ct_Na+10^-pH-Kw*10^pH-Ct_Cl-Ct_OAc*Ka*10^pH/(1+Ka*10^pH))</f>
        <v>4.3561681804166461E-2</v>
      </c>
      <c r="BJ1303" s="19">
        <f>ABS(Ct_Na+10^-pH-Kw*10^pH-Ct_Cl-Ct_OAc*Ka*10^pH/(1+Ka*10^pH))</f>
        <v>4.2454086873934135E-2</v>
      </c>
      <c r="BK1303" s="19">
        <f>ABS(Ct_Na+10^-pH-Kw*10^pH-Ct_Cl-Ct_OAc*Ka*10^pH/(1+Ka*10^pH))</f>
        <v>4.1373839966670517E-2</v>
      </c>
      <c r="BL1303" s="19">
        <f>ABS(Ct_Na+10^-pH-Kw*10^pH-Ct_Cl-Ct_OAc*Ka*10^pH/(1+Ka*10^pH))</f>
        <v>4.0319940544949917E-2</v>
      </c>
      <c r="BM1303" s="19">
        <f>ABS(Ct_Na+10^-pH-Kw*10^pH-Ct_Cl-Ct_OAc*Ka*10^pH/(1+Ka*10^pH))</f>
        <v>3.9291436290017724E-2</v>
      </c>
      <c r="BN1303" s="19">
        <f>ABS(Ct_Na+10^-pH-Kw*10^pH-Ct_Cl-Ct_OAc*Ka*10^pH/(1+Ka*10^pH))</f>
        <v>3.8287420231631585E-2</v>
      </c>
      <c r="BO1303" s="19">
        <f>ABS(Ct_Na+10^-pH-Kw*10^pH-Ct_Cl-Ct_OAc*Ka*10^pH/(1+Ka*10^pH))</f>
        <v>3.7307028080501584E-2</v>
      </c>
      <c r="BP1303" s="19">
        <f>ABS(Ct_Na+10^-pH-Kw*10^pH-Ct_Cl-Ct_OAc*Ka*10^pH/(1+Ka*10^pH))</f>
        <v>3.6349435746839708E-2</v>
      </c>
      <c r="BQ1303" s="19">
        <f>ABS(Ct_Na+10^-pH-Kw*10^pH-Ct_Cl-Ct_OAc*Ka*10^pH/(1+Ka*10^pH))</f>
        <v>3.5413857030043627E-2</v>
      </c>
      <c r="BR1303" s="19">
        <f>ABS(Ct_Na+10^-pH-Kw*10^pH-Ct_Cl-Ct_OAc*Ka*10^pH/(1+Ka*10^pH))</f>
        <v>3.4499541465902006E-2</v>
      </c>
      <c r="BS1303" s="19">
        <f>ABS(Ct_Na+10^-pH-Kw*10^pH-Ct_Cl-Ct_OAc*Ka*10^pH/(1+Ka*10^pH))</f>
        <v>3.3605772318932095E-2</v>
      </c>
      <c r="BT1303" s="19">
        <f>ABS(Ct_Na+10^-pH-Kw*10^pH-Ct_Cl-Ct_OAc*Ka*10^pH/(1+Ka*10^pH))</f>
        <v>3.2731864708561528E-2</v>
      </c>
      <c r="BU1303" s="19">
        <f>ABS(Ct_Na+10^-pH-Kw*10^pH-Ct_Cl-Ct_OAc*Ka*10^pH/(1+Ka*10^pH))</f>
        <v>3.1877163858858429E-2</v>
      </c>
      <c r="BV1303" s="19">
        <f>ABS(Ct_Na+10^-pH-Kw*10^pH-Ct_Cl-Ct_OAc*Ka*10^pH/(1+Ka*10^pH))</f>
        <v>3.1041043462409781E-2</v>
      </c>
      <c r="BW1303" s="19">
        <f>ABS(Ct_Na+10^-pH-Kw*10^pH-Ct_Cl-Ct_OAc*Ka*10^pH/(1+Ka*10^pH))</f>
        <v>3.0222904149755685E-2</v>
      </c>
      <c r="BX1303" s="19">
        <f>ABS(Ct_Na+10^-pH-Kw*10^pH-Ct_Cl-Ct_OAc*Ka*10^pH/(1+Ka*10^pH))</f>
        <v>2.9422172056519785E-2</v>
      </c>
      <c r="BY1303" s="19">
        <f>ABS(Ct_Na+10^-pH-Kw*10^pH-Ct_Cl-Ct_OAc*Ka*10^pH/(1+Ka*10^pH))</f>
        <v>2.8638297481036218E-2</v>
      </c>
      <c r="BZ1303" s="19">
        <f>ABS(Ct_Na+10^-pH-Kw*10^pH-Ct_Cl-Ct_OAc*Ka*10^pH/(1+Ka*10^pH))</f>
        <v>2.7870753625875211E-2</v>
      </c>
      <c r="CA1303" s="19">
        <f>ABS(Ct_Na+10^-pH-Kw*10^pH-Ct_Cl-Ct_OAc*Ka*10^pH/(1+Ka*10^pH))</f>
        <v>2.7119035417212389E-2</v>
      </c>
      <c r="CB1303" s="19">
        <f>ABS(Ct_Na+10^-pH-Kw*10^pH-Ct_Cl-Ct_OAc*Ka*10^pH/(1+Ka*10^pH))</f>
        <v>2.6382658396481455E-2</v>
      </c>
      <c r="CC1303" s="19">
        <f>ABS(Ct_Na+10^-pH-Kw*10^pH-Ct_Cl-Ct_OAc*Ka*10^pH/(1+Ka*10^pH))</f>
        <v>2.5661157679199617E-2</v>
      </c>
      <c r="CD1303" s="19">
        <f>ABS(Ct_Na+10^-pH-Kw*10^pH-Ct_Cl-Ct_OAc*Ka*10^pH/(1+Ka*10^pH))</f>
        <v>2.4954086976263438E-2</v>
      </c>
      <c r="CE1303" s="19">
        <f>ABS(Ct_Na+10^-pH-Kw*10^pH-Ct_Cl-Ct_OAc*Ka*10^pH/(1+Ka*10^pH))</f>
        <v>2.4261017673385385E-2</v>
      </c>
      <c r="CF1303" s="19">
        <f>ABS(Ct_Na+10^-pH-Kw*10^pH-Ct_Cl-Ct_OAc*Ka*10^pH/(1+Ka*10^pH))</f>
        <v>2.3581537964681411E-2</v>
      </c>
      <c r="CG1303" s="19">
        <f>ABS(Ct_Na+10^-pH-Kw*10^pH-Ct_Cl-Ct_OAc*Ka*10^pH/(1+Ka*10^pH))</f>
        <v>2.2915252036728982E-2</v>
      </c>
      <c r="CH1303" s="19">
        <f>ABS(Ct_Na+10^-pH-Kw*10^pH-Ct_Cl-Ct_OAc*Ka*10^pH/(1+Ka*10^pH))</f>
        <v>2.2261779299698713E-2</v>
      </c>
      <c r="CI1303" s="19">
        <f>ABS(Ct_Na+10^-pH-Kw*10^pH-Ct_Cl-Ct_OAc*Ka*10^pH/(1+Ka*10^pH))</f>
        <v>2.1620753662421402E-2</v>
      </c>
      <c r="CJ1303" s="19">
        <f>ABS(Ct_Na+10^-pH-Kw*10^pH-Ct_Cl-Ct_OAc*Ka*10^pH/(1+Ka*10^pH))</f>
        <v>2.0991822848488949E-2</v>
      </c>
      <c r="CK1303" s="19">
        <f>ABS(Ct_Na+10^-pH-Kw*10^pH-Ct_Cl-Ct_OAc*Ka*10^pH/(1+Ka*10^pH))</f>
        <v>2.0374647750704737E-2</v>
      </c>
      <c r="CL1303" s="19">
        <f>ABS(Ct_Na+10^-pH-Kw*10^pH-Ct_Cl-Ct_OAc*Ka*10^pH/(1+Ka*10^pH))</f>
        <v>1.9768901821398038E-2</v>
      </c>
      <c r="CM1303" s="19">
        <f>ABS(Ct_Na+10^-pH-Kw*10^pH-Ct_Cl-Ct_OAc*Ka*10^pH/(1+Ka*10^pH))</f>
        <v>1.9174270496298801E-2</v>
      </c>
      <c r="CN1303" s="19">
        <f>ABS(Ct_Na+10^-pH-Kw*10^pH-Ct_Cl-Ct_OAc*Ka*10^pH/(1+Ka*10^pH))</f>
        <v>1.8590450649837723E-2</v>
      </c>
      <c r="CO1303" s="19">
        <f>ABS(Ct_Na+10^-pH-Kw*10^pH-Ct_Cl-Ct_OAc*Ka*10^pH/(1+Ka*10^pH))</f>
        <v>1.8017150079889452E-2</v>
      </c>
      <c r="CP1303" s="19">
        <f>ABS(Ct_Na+10^-pH-Kw*10^pH-Ct_Cl-Ct_OAc*Ka*10^pH/(1+Ka*10^pH))</f>
        <v>1.7454087020118844E-2</v>
      </c>
      <c r="CQ1303" s="19">
        <f>ABS(Ct_Na+10^-pH-Kw*10^pH-Ct_Cl-Ct_OAc*Ka*10^pH/(1+Ka*10^pH))</f>
        <v>1.6900989678220256E-2</v>
      </c>
      <c r="CR1303" s="19">
        <f>ABS(Ct_Na+10^-pH-Kw*10^pH-Ct_Cl-Ct_OAc*Ka*10^pH/(1+Ka*10^pH))</f>
        <v>1.6357595798460273E-2</v>
      </c>
      <c r="CS1303" s="19">
        <f>ABS(Ct_Na+10^-pH-Kw*10^pH-Ct_Cl-Ct_OAc*Ka*10^pH/(1+Ka*10^pH))</f>
        <v>1.5823652247043941E-2</v>
      </c>
      <c r="CT1303" s="19">
        <f>ABS(Ct_Na+10^-pH-Kw*10^pH-Ct_Cl-Ct_OAc*Ka*10^pH/(1+Ka*10^pH))</f>
        <v>1.5298914618927868E-2</v>
      </c>
      <c r="CU1303" s="19">
        <f>ABS(Ct_Na+10^-pH-Kw*10^pH-Ct_Cl-Ct_OAc*Ka*10^pH/(1+Ka*10^pH))</f>
        <v>1.4783146864796714E-2</v>
      </c>
      <c r="CV1303" s="19">
        <f>ABS(Ct_Na+10^-pH-Kw*10^pH-Ct_Cl-Ct_OAc*Ka*10^pH/(1+Ka*10^pH))</f>
        <v>1.4276120937006725E-2</v>
      </c>
      <c r="CW1303" s="19">
        <f>ABS(Ct_Na+10^-pH-Kw*10^pH-Ct_Cl-Ct_OAc*Ka*10^pH/(1+Ka*10^pH))</f>
        <v>1.3777616453381297E-2</v>
      </c>
      <c r="CX1303" s="19">
        <f>ABS(Ct_Na+10^-pH-Kw*10^pH-Ct_Cl-Ct_OAc*Ka*10^pH/(1+Ka*10^pH))</f>
        <v>1.32874203778163E-2</v>
      </c>
    </row>
    <row r="1304" spans="1:102">
      <c r="A1304" s="23">
        <v>12.75</v>
      </c>
      <c r="B1304" s="19">
        <f>ABS(Ct_Na+10^-pH-Kw*10^pH-Ct_Cl-Ct_OAc*Ka*10^pH/(1+Ka*10^pH))</f>
        <v>0.30623413051885728</v>
      </c>
      <c r="C1304" s="19">
        <f>ABS(Ct_Na+10^-pH-Kw*10^pH-Ct_Cl-Ct_OAc*Ka*10^pH/(1+Ka*10^pH))</f>
        <v>0.28956746394742866</v>
      </c>
      <c r="D1304" s="19">
        <f>ABS(Ct_Na+10^-pH-Kw*10^pH-Ct_Cl-Ct_OAc*Ka*10^pH/(1+Ka*10^pH))</f>
        <v>0.27441594888249365</v>
      </c>
      <c r="E1304" s="19">
        <f>ABS(Ct_Na+10^-pH-Kw*10^pH-Ct_Cl-Ct_OAc*Ka*10^pH/(1+Ka*10^pH))</f>
        <v>0.26058195686668334</v>
      </c>
      <c r="F1304" s="19">
        <f>ABS(Ct_Na+10^-pH-Kw*10^pH-Ct_Cl-Ct_OAc*Ka*10^pH/(1+Ka*10^pH))</f>
        <v>0.24790079751885724</v>
      </c>
      <c r="G1304" s="19">
        <f>ABS(Ct_Na+10^-pH-Kw*10^pH-Ct_Cl-Ct_OAc*Ka*10^pH/(1+Ka*10^pH))</f>
        <v>0.23623413091885725</v>
      </c>
      <c r="H1304" s="19">
        <f>ABS(Ct_Na+10^-pH-Kw*10^pH-Ct_Cl-Ct_OAc*Ka*10^pH/(1+Ka*10^pH))</f>
        <v>0.22546490021116494</v>
      </c>
      <c r="I1304" s="19">
        <f>ABS(Ct_Na+10^-pH-Kw*10^pH-Ct_Cl-Ct_OAc*Ka*10^pH/(1+Ka*10^pH))</f>
        <v>0.215493390296635</v>
      </c>
      <c r="J1304" s="19">
        <f>ABS(Ct_Na+10^-pH-Kw*10^pH-Ct_Cl-Ct_OAc*Ka*10^pH/(1+Ka*10^pH))</f>
        <v>0.20623413109028585</v>
      </c>
      <c r="K1304" s="19">
        <f>ABS(Ct_Na+10^-pH-Kw*10^pH-Ct_Cl-Ct_OAc*Ka*10^pH/(1+Ka*10^pH))</f>
        <v>0.19761344148437449</v>
      </c>
      <c r="L1304" s="19">
        <f>ABS(Ct_Na+10^-pH-Kw*10^pH-Ct_Cl-Ct_OAc*Ka*10^pH/(1+Ka*10^pH))</f>
        <v>0.18956746451885723</v>
      </c>
      <c r="M1304" s="19">
        <f>ABS(Ct_Na+10^-pH-Kw*10^pH-Ct_Cl-Ct_OAc*Ka*10^pH/(1+Ka*10^pH))</f>
        <v>0.18204058284143787</v>
      </c>
      <c r="N1304" s="19">
        <f>ABS(Ct_Na+10^-pH-Kw*10^pH-Ct_Cl-Ct_OAc*Ka*10^pH/(1+Ka*10^pH))</f>
        <v>0.17498413126885723</v>
      </c>
      <c r="O1304" s="19">
        <f>ABS(Ct_Na+10^-pH-Kw*10^pH-Ct_Cl-Ct_OAc*Ka*10^pH/(1+Ka*10^pH))</f>
        <v>0.16835534342794817</v>
      </c>
      <c r="P1304" s="19">
        <f>ABS(Ct_Na+10^-pH-Kw*10^pH-Ct_Cl-Ct_OAc*Ka*10^pH/(1+Ka*10^pH))</f>
        <v>0.16211648428356309</v>
      </c>
      <c r="Q1304" s="19">
        <f>ABS(Ct_Na+10^-pH-Kw*10^pH-Ct_Cl-Ct_OAc*Ka*10^pH/(1+Ka*10^pH))</f>
        <v>0.15623413137600009</v>
      </c>
      <c r="R1304" s="19">
        <f>ABS(Ct_Na+10^-pH-Kw*10^pH-Ct_Cl-Ct_OAc*Ka*10^pH/(1+Ka*10^pH))</f>
        <v>0.15067857585219058</v>
      </c>
      <c r="S1304" s="19">
        <f>ABS(Ct_Na+10^-pH-Kw*10^pH-Ct_Cl-Ct_OAc*Ka*10^pH/(1+Ka*10^pH))</f>
        <v>0.14542332062696534</v>
      </c>
      <c r="T1304" s="19">
        <f>ABS(Ct_Na+10^-pH-Kw*10^pH-Ct_Cl-Ct_OAc*Ka*10^pH/(1+Ka*10^pH))</f>
        <v>0.14044465778201515</v>
      </c>
      <c r="U1304" s="19">
        <f>ABS(Ct_Na+10^-pH-Kw*10^pH-Ct_Cl-Ct_OAc*Ka*10^pH/(1+Ka*10^pH))</f>
        <v>0.13572131098039569</v>
      </c>
      <c r="V1304" s="19">
        <f>ABS(Ct_Na+10^-pH-Kw*10^pH-Ct_Cl-Ct_OAc*Ka*10^pH/(1+Ka*10^pH))</f>
        <v>0.13123413151885724</v>
      </c>
      <c r="W1304" s="19">
        <f>ABS(Ct_Na+10^-pH-Kw*10^pH-Ct_Cl-Ct_OAc*Ka*10^pH/(1+Ka*10^pH))</f>
        <v>0.12696583886032065</v>
      </c>
      <c r="X1304" s="19">
        <f>ABS(Ct_Na+10^-pH-Kw*10^pH-Ct_Cl-Ct_OAc*Ka*10^pH/(1+Ka*10^pH))</f>
        <v>0.12290079823314294</v>
      </c>
      <c r="Y1304" s="19">
        <f>ABS(Ct_Na+10^-pH-Kw*10^pH-Ct_Cl-Ct_OAc*Ka*10^pH/(1+Ka*10^pH))</f>
        <v>0.11902482926304329</v>
      </c>
      <c r="Z1304" s="19">
        <f>ABS(Ct_Na+10^-pH-Kw*10^pH-Ct_Cl-Ct_OAc*Ka*10^pH/(1+Ka*10^pH))</f>
        <v>0.11532504070067542</v>
      </c>
      <c r="AA1304" s="19">
        <f>ABS(Ct_Na+10^-pH-Kw*10^pH-Ct_Cl-Ct_OAc*Ka*10^pH/(1+Ka*10^pH))</f>
        <v>0.1117896871855239</v>
      </c>
      <c r="AB1304" s="19">
        <f>ABS(Ct_Na+10^-pH-Kw*10^pH-Ct_Cl-Ct_OAc*Ka*10^pH/(1+Ka*10^pH))</f>
        <v>0.10840804469277029</v>
      </c>
      <c r="AC1304" s="19">
        <f>ABS(Ct_Na+10^-pH-Kw*10^pH-Ct_Cl-Ct_OAc*Ka*10^pH/(1+Ka*10^pH))</f>
        <v>0.10517030188055936</v>
      </c>
      <c r="AD1304" s="19">
        <f>ABS(Ct_Na+10^-pH-Kw*10^pH-Ct_Cl-Ct_OAc*Ka*10^pH/(1+Ka*10^pH))</f>
        <v>0.10206746501885722</v>
      </c>
      <c r="AE1304" s="19">
        <f>ABS(Ct_Na+10^-pH-Kw*10^pH-Ct_Cl-Ct_OAc*Ka*10^pH/(1+Ka*10^pH))</f>
        <v>9.9091274559673551E-2</v>
      </c>
      <c r="AF1304" s="19">
        <f>ABS(Ct_Na+10^-pH-Kw*10^pH-Ct_Cl-Ct_OAc*Ka*10^pH/(1+Ka*10^pH))</f>
        <v>9.6234131718857238E-2</v>
      </c>
      <c r="AG1304" s="19">
        <f>ABS(Ct_Na+10^-pH-Kw*10^pH-Ct_Cl-Ct_OAc*Ka*10^pH/(1+Ka*10^pH))</f>
        <v>9.3489033695327808E-2</v>
      </c>
      <c r="AH1304" s="19">
        <f>ABS(Ct_Na+10^-pH-Kw*10^pH-Ct_Cl-Ct_OAc*Ka*10^pH/(1+Ka*10^pH))</f>
        <v>9.0849516365011082E-2</v>
      </c>
      <c r="AI1304" s="19">
        <f>ABS(Ct_Na+10^-pH-Kw*10^pH-Ct_Cl-Ct_OAc*Ka*10^pH/(1+Ka*10^pH))</f>
        <v>8.8309603462253472E-2</v>
      </c>
      <c r="AJ1304" s="19">
        <f>ABS(Ct_Na+10^-pH-Kw*10^pH-Ct_Cl-Ct_OAc*Ka*10^pH/(1+Ka*10^pH))</f>
        <v>8.5863761407746125E-2</v>
      </c>
      <c r="AK1304" s="19">
        <f>ABS(Ct_Na+10^-pH-Kw*10^pH-Ct_Cl-Ct_OAc*Ka*10^pH/(1+Ka*10^pH))</f>
        <v>8.3506859064311767E-2</v>
      </c>
      <c r="AL1304" s="19">
        <f>ABS(Ct_Na+10^-pH-Kw*10^pH-Ct_Cl-Ct_OAc*Ka*10^pH/(1+Ka*10^pH))</f>
        <v>8.1234131804571522E-2</v>
      </c>
      <c r="AM1304" s="19">
        <f>ABS(Ct_Na+10^-pH-Kw*10^pH-Ct_Cl-Ct_OAc*Ka*10^pH/(1+Ka*10^pH))</f>
        <v>7.9041149360962487E-2</v>
      </c>
      <c r="AN1304" s="19">
        <f>ABS(Ct_Na+10^-pH-Kw*10^pH-Ct_Cl-Ct_OAc*Ka*10^pH/(1+Ka*10^pH))</f>
        <v>7.692378700161584E-2</v>
      </c>
      <c r="AO1304" s="19">
        <f>ABS(Ct_Na+10^-pH-Kw*10^pH-Ct_Cl-Ct_OAc*Ka*10^pH/(1+Ka*10^pH))</f>
        <v>7.4878199637501294E-2</v>
      </c>
      <c r="AP1304" s="19">
        <f>ABS(Ct_Na+10^-pH-Kw*10^pH-Ct_Cl-Ct_OAc*Ka*10^pH/(1+Ka*10^pH))</f>
        <v>7.2900798518857224E-2</v>
      </c>
      <c r="AQ1304" s="19">
        <f>ABS(Ct_Na+10^-pH-Kw*10^pH-Ct_Cl-Ct_OAc*Ka*10^pH/(1+Ka*10^pH))</f>
        <v>7.0988230223775262E-2</v>
      </c>
      <c r="AR1304" s="19">
        <f>ABS(Ct_Na+10^-pH-Kw*10^pH-Ct_Cl-Ct_OAc*Ka*10^pH/(1+Ka*10^pH))</f>
        <v>6.9137357680147532E-2</v>
      </c>
      <c r="AS1304" s="19">
        <f>ABS(Ct_Na+10^-pH-Kw*10^pH-Ct_Cl-Ct_OAc*Ka*10^pH/(1+Ka*10^pH))</f>
        <v>6.734524299504771E-2</v>
      </c>
      <c r="AT1304" s="19">
        <f>ABS(Ct_Na+10^-pH-Kw*10^pH-Ct_Cl-Ct_OAc*Ka*10^pH/(1+Ka*10^pH))</f>
        <v>6.5609131893857225E-2</v>
      </c>
      <c r="AU1304" s="19">
        <f>ABS(Ct_Na+10^-pH-Kw*10^pH-Ct_Cl-Ct_OAc*Ka*10^pH/(1+Ka*10^pH))</f>
        <v>6.3926439595780302E-2</v>
      </c>
      <c r="AV1304" s="19">
        <f>ABS(Ct_Na+10^-pH-Kw*10^pH-Ct_Cl-Ct_OAc*Ka*10^pH/(1+Ka*10^pH))</f>
        <v>6.2294737973402667E-2</v>
      </c>
      <c r="AW1304" s="19">
        <f>ABS(Ct_Na+10^-pH-Kw*10^pH-Ct_Cl-Ct_OAc*Ka*10^pH/(1+Ka*10^pH))</f>
        <v>6.0711743862140809E-2</v>
      </c>
      <c r="AX1304" s="19">
        <f>ABS(Ct_Na+10^-pH-Kw*10^pH-Ct_Cl-Ct_OAc*Ka*10^pH/(1+Ka*10^pH))</f>
        <v>5.9175308401210144E-2</v>
      </c>
      <c r="AY1304" s="19">
        <f>ABS(Ct_Na+10^-pH-Kw*10^pH-Ct_Cl-Ct_OAc*Ka*10^pH/(1+Ka*10^pH))</f>
        <v>5.7683407301465914E-2</v>
      </c>
      <c r="AZ1304" s="19">
        <f>ABS(Ct_Na+10^-pH-Kw*10^pH-Ct_Cl-Ct_OAc*Ka*10^pH/(1+Ka*10^pH))</f>
        <v>5.6234131947428642E-2</v>
      </c>
      <c r="BA1304" s="19">
        <f>ABS(Ct_Na+10^-pH-Kw*10^pH-Ct_Cl-Ct_OAc*Ka*10^pH/(1+Ka*10^pH))</f>
        <v>5.4825681251251604E-2</v>
      </c>
      <c r="BB1304" s="19">
        <f>ABS(Ct_Na+10^-pH-Kw*10^pH-Ct_Cl-Ct_OAc*Ka*10^pH/(1+Ka*10^pH))</f>
        <v>5.3456354185523906E-2</v>
      </c>
      <c r="BC1304" s="19">
        <f>ABS(Ct_Na+10^-pH-Kw*10^pH-Ct_Cl-Ct_OAc*Ka*10^pH/(1+Ka*10^pH))</f>
        <v>5.2124542929816109E-2</v>
      </c>
      <c r="BD1304" s="19">
        <f>ABS(Ct_Na+10^-pH-Kw*10^pH-Ct_Cl-Ct_OAc*Ka*10^pH/(1+Ka*10^pH))</f>
        <v>5.0828726572911272E-2</v>
      </c>
      <c r="BE1304" s="19">
        <f>ABS(Ct_Na+10^-pH-Kw*10^pH-Ct_Cl-Ct_OAc*Ka*10^pH/(1+Ka*10^pH))</f>
        <v>4.9567465318857223E-2</v>
      </c>
      <c r="BF1304" s="19">
        <f>ABS(Ct_Na+10^-pH-Kw*10^pH-Ct_Cl-Ct_OAc*Ka*10^pH/(1+Ka*10^pH))</f>
        <v>4.8339395150436178E-2</v>
      </c>
      <c r="BG1304" s="19">
        <f>ABS(Ct_Na+10^-pH-Kw*10^pH-Ct_Cl-Ct_OAc*Ka*10^pH/(1+Ka*10^pH))</f>
        <v>4.7143222908467633E-2</v>
      </c>
      <c r="BH1304" s="19">
        <f>ABS(Ct_Na+10^-pH-Kw*10^pH-Ct_Cl-Ct_OAc*Ka*10^pH/(1+Ka*10^pH))</f>
        <v>4.5977721749626457E-2</v>
      </c>
      <c r="BI1304" s="19">
        <f>ABS(Ct_Na+10^-pH-Kw*10^pH-Ct_Cl-Ct_OAc*Ka*10^pH/(1+Ka*10^pH))</f>
        <v>4.4841726949236979E-2</v>
      </c>
      <c r="BJ1304" s="19">
        <f>ABS(Ct_Na+10^-pH-Kw*10^pH-Ct_Cl-Ct_OAc*Ka*10^pH/(1+Ka*10^pH))</f>
        <v>4.3734132018857216E-2</v>
      </c>
      <c r="BK1304" s="19">
        <f>ABS(Ct_Na+10^-pH-Kw*10^pH-Ct_Cl-Ct_OAc*Ka*10^pH/(1+Ka*10^pH))</f>
        <v>4.265388511144981E-2</v>
      </c>
      <c r="BL1304" s="19">
        <f>ABS(Ct_Na+10^-pH-Kw*10^pH-Ct_Cl-Ct_OAc*Ka*10^pH/(1+Ka*10^pH))</f>
        <v>4.1599985689588934E-2</v>
      </c>
      <c r="BM1304" s="19">
        <f>ABS(Ct_Na+10^-pH-Kw*10^pH-Ct_Cl-Ct_OAc*Ka*10^pH/(1+Ka*10^pH))</f>
        <v>4.0571481434519857E-2</v>
      </c>
      <c r="BN1304" s="19">
        <f>ABS(Ct_Na+10^-pH-Kw*10^pH-Ct_Cl-Ct_OAc*Ka*10^pH/(1+Ka*10^pH))</f>
        <v>3.9567465376000074E-2</v>
      </c>
      <c r="BO1304" s="19">
        <f>ABS(Ct_Na+10^-pH-Kw*10^pH-Ct_Cl-Ct_OAc*Ka*10^pH/(1+Ka*10^pH))</f>
        <v>3.8587073224739581E-2</v>
      </c>
      <c r="BP1304" s="19">
        <f>ABS(Ct_Na+10^-pH-Kw*10^pH-Ct_Cl-Ct_OAc*Ka*10^pH/(1+Ka*10^pH))</f>
        <v>3.7629480890950251E-2</v>
      </c>
      <c r="BQ1304" s="19">
        <f>ABS(Ct_Na+10^-pH-Kw*10^pH-Ct_Cl-Ct_OAc*Ka*10^pH/(1+Ka*10^pH))</f>
        <v>3.6693902174029638E-2</v>
      </c>
      <c r="BR1304" s="19">
        <f>ABS(Ct_Na+10^-pH-Kw*10^pH-Ct_Cl-Ct_OAc*Ka*10^pH/(1+Ka*10^pH))</f>
        <v>3.5779586609766323E-2</v>
      </c>
      <c r="BS1304" s="19">
        <f>ABS(Ct_Na+10^-pH-Kw*10^pH-Ct_Cl-Ct_OAc*Ka*10^pH/(1+Ka*10^pH))</f>
        <v>3.4885817462677451E-2</v>
      </c>
      <c r="BT1304" s="19">
        <f>ABS(Ct_Na+10^-pH-Kw*10^pH-Ct_Cl-Ct_OAc*Ka*10^pH/(1+Ka*10^pH))</f>
        <v>3.4011909852190561E-2</v>
      </c>
      <c r="BU1304" s="19">
        <f>ABS(Ct_Na+10^-pH-Kw*10^pH-Ct_Cl-Ct_OAc*Ka*10^pH/(1+Ka*10^pH))</f>
        <v>3.3157209002373705E-2</v>
      </c>
      <c r="BV1304" s="19">
        <f>ABS(Ct_Na+10^-pH-Kw*10^pH-Ct_Cl-Ct_OAc*Ka*10^pH/(1+Ka*10^pH))</f>
        <v>3.2321088605813758E-2</v>
      </c>
      <c r="BW1304" s="19">
        <f>ABS(Ct_Na+10^-pH-Kw*10^pH-Ct_Cl-Ct_OAc*Ka*10^pH/(1+Ka*10^pH))</f>
        <v>3.1502949293050767E-2</v>
      </c>
      <c r="BX1304" s="19">
        <f>ABS(Ct_Na+10^-pH-Kw*10^pH-Ct_Cl-Ct_OAc*Ka*10^pH/(1+Ka*10^pH))</f>
        <v>3.0702217199708288E-2</v>
      </c>
      <c r="BY1304" s="19">
        <f>ABS(Ct_Na+10^-pH-Kw*10^pH-Ct_Cl-Ct_OAc*Ka*10^pH/(1+Ka*10^pH))</f>
        <v>2.9918342624120388E-2</v>
      </c>
      <c r="BZ1304" s="19">
        <f>ABS(Ct_Na+10^-pH-Kw*10^pH-Ct_Cl-Ct_OAc*Ka*10^pH/(1+Ka*10^pH))</f>
        <v>2.9150798768857213E-2</v>
      </c>
      <c r="CA1304" s="19">
        <f>ABS(Ct_Na+10^-pH-Kw*10^pH-Ct_Cl-Ct_OAc*Ka*10^pH/(1+Ka*10^pH))</f>
        <v>2.8399080560094339E-2</v>
      </c>
      <c r="CB1304" s="19">
        <f>ABS(Ct_Na+10^-pH-Kw*10^pH-Ct_Cl-Ct_OAc*Ka*10^pH/(1+Ka*10^pH))</f>
        <v>2.7662703539265386E-2</v>
      </c>
      <c r="CC1304" s="19">
        <f>ABS(Ct_Na+10^-pH-Kw*10^pH-Ct_Cl-Ct_OAc*Ka*10^pH/(1+Ka*10^pH))</f>
        <v>2.6941202821887521E-2</v>
      </c>
      <c r="CD1304" s="19">
        <f>ABS(Ct_Na+10^-pH-Kw*10^pH-Ct_Cl-Ct_OAc*Ka*10^pH/(1+Ka*10^pH))</f>
        <v>2.623413211885723E-2</v>
      </c>
      <c r="CE1304" s="19">
        <f>ABS(Ct_Na+10^-pH-Kw*10^pH-Ct_Cl-Ct_OAc*Ka*10^pH/(1+Ka*10^pH))</f>
        <v>2.5541062815886931E-2</v>
      </c>
      <c r="CF1304" s="19">
        <f>ABS(Ct_Na+10^-pH-Kw*10^pH-Ct_Cl-Ct_OAc*Ka*10^pH/(1+Ka*10^pH))</f>
        <v>2.4861583107092508E-2</v>
      </c>
      <c r="CG1304" s="19">
        <f>ABS(Ct_Na+10^-pH-Kw*10^pH-Ct_Cl-Ct_OAc*Ka*10^pH/(1+Ka*10^pH))</f>
        <v>2.4195297179051393E-2</v>
      </c>
      <c r="CH1304" s="19">
        <f>ABS(Ct_Na+10^-pH-Kw*10^pH-Ct_Cl-Ct_OAc*Ka*10^pH/(1+Ka*10^pH))</f>
        <v>2.3541824441934145E-2</v>
      </c>
      <c r="CI1304" s="19">
        <f>ABS(Ct_Na+10^-pH-Kw*10^pH-Ct_Cl-Ct_OAc*Ka*10^pH/(1+Ka*10^pH))</f>
        <v>2.2900798804571514E-2</v>
      </c>
      <c r="CJ1304" s="19">
        <f>ABS(Ct_Na+10^-pH-Kw*10^pH-Ct_Cl-Ct_OAc*Ka*10^pH/(1+Ka*10^pH))</f>
        <v>2.227186799055535E-2</v>
      </c>
      <c r="CK1304" s="19">
        <f>ABS(Ct_Na+10^-pH-Kw*10^pH-Ct_Cl-Ct_OAc*Ka*10^pH/(1+Ka*10^pH))</f>
        <v>2.1654692892688981E-2</v>
      </c>
      <c r="CL1304" s="19">
        <f>ABS(Ct_Na+10^-pH-Kw*10^pH-Ct_Cl-Ct_OAc*Ka*10^pH/(1+Ka*10^pH))</f>
        <v>2.104894696330166E-2</v>
      </c>
      <c r="CM1304" s="19">
        <f>ABS(Ct_Na+10^-pH-Kw*10^pH-Ct_Cl-Ct_OAc*Ka*10^pH/(1+Ka*10^pH))</f>
        <v>2.0454315638123277E-2</v>
      </c>
      <c r="CN1304" s="19">
        <f>ABS(Ct_Na+10^-pH-Kw*10^pH-Ct_Cl-Ct_OAc*Ka*10^pH/(1+Ka*10^pH))</f>
        <v>1.9870495791584498E-2</v>
      </c>
      <c r="CO1304" s="19">
        <f>ABS(Ct_Na+10^-pH-Kw*10^pH-Ct_Cl-Ct_OAc*Ka*10^pH/(1+Ka*10^pH))</f>
        <v>1.9297195221559912E-2</v>
      </c>
      <c r="CP1304" s="19">
        <f>ABS(Ct_Na+10^-pH-Kw*10^pH-Ct_Cl-Ct_OAc*Ka*10^pH/(1+Ka*10^pH))</f>
        <v>1.8734132161714365E-2</v>
      </c>
      <c r="CQ1304" s="19">
        <f>ABS(Ct_Na+10^-pH-Kw*10^pH-Ct_Cl-Ct_OAc*Ka*10^pH/(1+Ka*10^pH))</f>
        <v>1.8181034819742155E-2</v>
      </c>
      <c r="CR1304" s="19">
        <f>ABS(Ct_Na+10^-pH-Kw*10^pH-Ct_Cl-Ct_OAc*Ka*10^pH/(1+Ka*10^pH))</f>
        <v>1.7637640939909847E-2</v>
      </c>
      <c r="CS1304" s="19">
        <f>ABS(Ct_Na+10^-pH-Kw*10^pH-Ct_Cl-Ct_OAc*Ka*10^pH/(1+Ka*10^pH))</f>
        <v>1.7103697388422448E-2</v>
      </c>
      <c r="CT1304" s="19">
        <f>ABS(Ct_Na+10^-pH-Kw*10^pH-Ct_Cl-Ct_OAc*Ka*10^pH/(1+Ka*10^pH))</f>
        <v>1.657895976023652E-2</v>
      </c>
      <c r="CU1304" s="19">
        <f>ABS(Ct_Na+10^-pH-Kw*10^pH-Ct_Cl-Ct_OAc*Ka*10^pH/(1+Ka*10^pH))</f>
        <v>1.6063192006036713E-2</v>
      </c>
      <c r="CV1304" s="19">
        <f>ABS(Ct_Na+10^-pH-Kw*10^pH-Ct_Cl-Ct_OAc*Ka*10^pH/(1+Ka*10^pH))</f>
        <v>1.5556166078179244E-2</v>
      </c>
      <c r="CW1304" s="19">
        <f>ABS(Ct_Na+10^-pH-Kw*10^pH-Ct_Cl-Ct_OAc*Ka*10^pH/(1+Ka*10^pH))</f>
        <v>1.5057661594487459E-2</v>
      </c>
      <c r="CX1304" s="19">
        <f>ABS(Ct_Na+10^-pH-Kw*10^pH-Ct_Cl-Ct_OAc*Ka*10^pH/(1+Ka*10^pH))</f>
        <v>1.4567465518857223E-2</v>
      </c>
    </row>
    <row r="1305" spans="1:102">
      <c r="A1305" s="24">
        <v>12.76</v>
      </c>
      <c r="B1305" s="19">
        <f>ABS(Ct_Na+10^-pH-Kw*10^pH-Ct_Cl-Ct_OAc*Ka*10^pH/(1+Ka*10^pH))</f>
        <v>0.30754399177906766</v>
      </c>
      <c r="C1305" s="19">
        <f>ABS(Ct_Na+10^-pH-Kw*10^pH-Ct_Cl-Ct_OAc*Ka*10^pH/(1+Ka*10^pH))</f>
        <v>0.29087732520547116</v>
      </c>
      <c r="D1305" s="19">
        <f>ABS(Ct_Na+10^-pH-Kw*10^pH-Ct_Cl-Ct_OAc*Ka*10^pH/(1+Ka*10^pH))</f>
        <v>0.27572581013856534</v>
      </c>
      <c r="E1305" s="19">
        <f>ABS(Ct_Na+10^-pH-Kw*10^pH-Ct_Cl-Ct_OAc*Ka*10^pH/(1+Ka*10^pH))</f>
        <v>0.26189181812095563</v>
      </c>
      <c r="F1305" s="19">
        <f>ABS(Ct_Na+10^-pH-Kw*10^pH-Ct_Cl-Ct_OAc*Ka*10^pH/(1+Ka*10^pH))</f>
        <v>0.24921065877148005</v>
      </c>
      <c r="G1305" s="19">
        <f>ABS(Ct_Na+10^-pH-Kw*10^pH-Ct_Cl-Ct_OAc*Ka*10^pH/(1+Ka*10^pH))</f>
        <v>0.23754399216996253</v>
      </c>
      <c r="H1305" s="19">
        <f>ABS(Ct_Na+10^-pH-Kw*10^pH-Ct_Cl-Ct_OAc*Ka*10^pH/(1+Ka*10^pH))</f>
        <v>0.22677476146086945</v>
      </c>
      <c r="I1305" s="19">
        <f>ABS(Ct_Na+10^-pH-Kw*10^pH-Ct_Cl-Ct_OAc*Ka*10^pH/(1+Ka*10^pH))</f>
        <v>0.21680325154504249</v>
      </c>
      <c r="J1305" s="19">
        <f>ABS(Ct_Na+10^-pH-Kw*10^pH-Ct_Cl-Ct_OAc*Ka*10^pH/(1+Ka*10^pH))</f>
        <v>0.20754399233748894</v>
      </c>
      <c r="K1305" s="19">
        <f>ABS(Ct_Na+10^-pH-Kw*10^pH-Ct_Cl-Ct_OAc*Ka*10^pH/(1+Ka*10^pH))</f>
        <v>0.19892330273045625</v>
      </c>
      <c r="L1305" s="19">
        <f>ABS(Ct_Na+10^-pH-Kw*10^pH-Ct_Cl-Ct_OAc*Ka*10^pH/(1+Ka*10^pH))</f>
        <v>0.19087732576389244</v>
      </c>
      <c r="M1305" s="19">
        <f>ABS(Ct_Na+10^-pH-Kw*10^pH-Ct_Cl-Ct_OAc*Ka*10^pH/(1+Ka*10^pH))</f>
        <v>0.18335044408549406</v>
      </c>
      <c r="N1305" s="19">
        <f>ABS(Ct_Na+10^-pH-Kw*10^pH-Ct_Cl-Ct_OAc*Ka*10^pH/(1+Ka*10^pH))</f>
        <v>0.17629399251199554</v>
      </c>
      <c r="O1305" s="19">
        <f>ABS(Ct_Na+10^-pH-Kw*10^pH-Ct_Cl-Ct_OAc*Ka*10^pH/(1+Ka*10^pH))</f>
        <v>0.16966520467022425</v>
      </c>
      <c r="P1305" s="19">
        <f>ABS(Ct_Na+10^-pH-Kw*10^pH-Ct_Cl-Ct_OAc*Ka*10^pH/(1+Ka*10^pH))</f>
        <v>0.16342634552502766</v>
      </c>
      <c r="Q1305" s="19">
        <f>ABS(Ct_Na+10^-pH-Kw*10^pH-Ct_Cl-Ct_OAc*Ka*10^pH/(1+Ka*10^pH))</f>
        <v>0.15754399261669955</v>
      </c>
      <c r="R1305" s="19">
        <f>ABS(Ct_Na+10^-pH-Kw*10^pH-Ct_Cl-Ct_OAc*Ka*10^pH/(1+Ka*10^pH))</f>
        <v>0.15198843709216739</v>
      </c>
      <c r="S1305" s="19">
        <f>ABS(Ct_Na+10^-pH-Kw*10^pH-Ct_Cl-Ct_OAc*Ka*10^pH/(1+Ka*10^pH))</f>
        <v>0.14673318186625856</v>
      </c>
      <c r="T1305" s="19">
        <f>ABS(Ct_Na+10^-pH-Kw*10^pH-Ct_Cl-Ct_OAc*Ka*10^pH/(1+Ka*10^pH))</f>
        <v>0.14175451902066077</v>
      </c>
      <c r="U1305" s="19">
        <f>ABS(Ct_Na+10^-pH-Kw*10^pH-Ct_Cl-Ct_OAc*Ka*10^pH/(1+Ka*10^pH))</f>
        <v>0.13703117221842698</v>
      </c>
      <c r="V1305" s="19">
        <f>ABS(Ct_Na+10^-pH-Kw*10^pH-Ct_Cl-Ct_OAc*Ka*10^pH/(1+Ka*10^pH))</f>
        <v>0.13254399275630485</v>
      </c>
      <c r="W1305" s="19">
        <f>ABS(Ct_Na+10^-pH-Kw*10^pH-Ct_Cl-Ct_OAc*Ka*10^pH/(1+Ka*10^pH))</f>
        <v>0.12827570009721306</v>
      </c>
      <c r="X1305" s="19">
        <f>ABS(Ct_Na+10^-pH-Kw*10^pH-Ct_Cl-Ct_OAc*Ka*10^pH/(1+Ka*10^pH))</f>
        <v>0.12421065946950662</v>
      </c>
      <c r="Y1305" s="19">
        <f>ABS(Ct_Na+10^-pH-Kw*10^pH-Ct_Cl-Ct_OAc*Ka*10^pH/(1+Ka*10^pH))</f>
        <v>0.1203346904989028</v>
      </c>
      <c r="Z1305" s="19">
        <f>ABS(Ct_Na+10^-pH-Kw*10^pH-Ct_Cl-Ct_OAc*Ka*10^pH/(1+Ka*10^pH))</f>
        <v>0.11663490193605368</v>
      </c>
      <c r="AA1305" s="19">
        <f>ABS(Ct_Na+10^-pH-Kw*10^pH-Ct_Cl-Ct_OAc*Ka*10^pH/(1+Ka*10^pH))</f>
        <v>0.11309954842044231</v>
      </c>
      <c r="AB1305" s="19">
        <f>ABS(Ct_Na+10^-pH-Kw*10^pH-Ct_Cl-Ct_OAc*Ka*10^pH/(1+Ka*10^pH))</f>
        <v>0.10971790592724887</v>
      </c>
      <c r="AC1305" s="19">
        <f>ABS(Ct_Na+10^-pH-Kw*10^pH-Ct_Cl-Ct_OAc*Ka*10^pH/(1+Ka*10^pH))</f>
        <v>0.10648016311461676</v>
      </c>
      <c r="AD1305" s="19">
        <f>ABS(Ct_Na+10^-pH-Kw*10^pH-Ct_Cl-Ct_OAc*Ka*10^pH/(1+Ka*10^pH))</f>
        <v>0.10337732625251105</v>
      </c>
      <c r="AE1305" s="19">
        <f>ABS(Ct_Na+10^-pH-Kw*10^pH-Ct_Cl-Ct_OAc*Ka*10^pH/(1+Ka*10^pH))</f>
        <v>0.10040113579294024</v>
      </c>
      <c r="AF1305" s="19">
        <f>ABS(Ct_Na+10^-pH-Kw*10^pH-Ct_Cl-Ct_OAc*Ka*10^pH/(1+Ka*10^pH))</f>
        <v>9.7543992951752298E-2</v>
      </c>
      <c r="AG1305" s="19">
        <f>ABS(Ct_Na+10^-pH-Kw*10^pH-Ct_Cl-Ct_OAc*Ka*10^pH/(1+Ka*10^pH))</f>
        <v>9.4798894927865807E-2</v>
      </c>
      <c r="AH1305" s="19">
        <f>ABS(Ct_Na+10^-pH-Kw*10^pH-Ct_Cl-Ct_OAc*Ka*10^pH/(1+Ka*10^pH))</f>
        <v>9.2159377597205758E-2</v>
      </c>
      <c r="AI1305" s="19">
        <f>ABS(Ct_Na+10^-pH-Kw*10^pH-Ct_Cl-Ct_OAc*Ka*10^pH/(1+Ka*10^pH))</f>
        <v>8.9619464694117745E-2</v>
      </c>
      <c r="AJ1305" s="19">
        <f>ABS(Ct_Na+10^-pH-Kw*10^pH-Ct_Cl-Ct_OAc*Ka*10^pH/(1+Ka*10^pH))</f>
        <v>8.7173622639292292E-2</v>
      </c>
      <c r="AK1305" s="19">
        <f>ABS(Ct_Na+10^-pH-Kw*10^pH-Ct_Cl-Ct_OAc*Ka*10^pH/(1+Ka*10^pH))</f>
        <v>8.4816720295551346E-2</v>
      </c>
      <c r="AL1305" s="19">
        <f>ABS(Ct_Na+10^-pH-Kw*10^pH-Ct_Cl-Ct_OAc*Ka*10^pH/(1+Ka*10^pH))</f>
        <v>8.2543993035515489E-2</v>
      </c>
      <c r="AM1305" s="19">
        <f>ABS(Ct_Na+10^-pH-Kw*10^pH-Ct_Cl-Ct_OAc*Ka*10^pH/(1+Ka*10^pH))</f>
        <v>8.0351010591621197E-2</v>
      </c>
      <c r="AN1305" s="19">
        <f>ABS(Ct_Na+10^-pH-Kw*10^pH-Ct_Cl-Ct_OAc*Ka*10^pH/(1+Ka*10^pH))</f>
        <v>7.8233648231999145E-2</v>
      </c>
      <c r="AO1305" s="19">
        <f>ABS(Ct_Na+10^-pH-Kw*10^pH-Ct_Cl-Ct_OAc*Ka*10^pH/(1+Ka*10^pH))</f>
        <v>7.6188060867618534E-2</v>
      </c>
      <c r="AP1305" s="19">
        <f>ABS(Ct_Na+10^-pH-Kw*10^pH-Ct_Cl-Ct_OAc*Ka*10^pH/(1+Ka*10^pH))</f>
        <v>7.4210659748717253E-2</v>
      </c>
      <c r="AQ1305" s="19">
        <f>ABS(Ct_Na+10^-pH-Kw*10^pH-Ct_Cl-Ct_OAc*Ka*10^pH/(1+Ka*10^pH))</f>
        <v>7.2298091453386518E-2</v>
      </c>
      <c r="AR1305" s="19">
        <f>ABS(Ct_Na+10^-pH-Kw*10^pH-Ct_Cl-Ct_OAc*Ka*10^pH/(1+Ka*10^pH))</f>
        <v>7.044721890951805E-2</v>
      </c>
      <c r="AS1305" s="19">
        <f>ABS(Ct_Na+10^-pH-Kw*10^pH-Ct_Cl-Ct_OAc*Ka*10^pH/(1+Ka*10^pH))</f>
        <v>6.8655104224185109E-2</v>
      </c>
      <c r="AT1305" s="19">
        <f>ABS(Ct_Na+10^-pH-Kw*10^pH-Ct_Cl-Ct_OAc*Ka*10^pH/(1+Ka*10^pH))</f>
        <v>6.6918993122768791E-2</v>
      </c>
      <c r="AU1305" s="19">
        <f>ABS(Ct_Na+10^-pH-Kw*10^pH-Ct_Cl-Ct_OAc*Ka*10^pH/(1+Ka*10^pH))</f>
        <v>6.5236300824473015E-2</v>
      </c>
      <c r="AV1305" s="19">
        <f>ABS(Ct_Na+10^-pH-Kw*10^pH-Ct_Cl-Ct_OAc*Ka*10^pH/(1+Ka*10^pH))</f>
        <v>6.3604599201883133E-2</v>
      </c>
      <c r="AW1305" s="19">
        <f>ABS(Ct_Na+10^-pH-Kw*10^pH-Ct_Cl-Ct_OAc*Ka*10^pH/(1+Ka*10^pH))</f>
        <v>6.2021605090415363E-2</v>
      </c>
      <c r="AX1305" s="19">
        <f>ABS(Ct_Na+10^-pH-Kw*10^pH-Ct_Cl-Ct_OAc*Ka*10^pH/(1+Ka*10^pH))</f>
        <v>6.0485169629284852E-2</v>
      </c>
      <c r="AY1305" s="19">
        <f>ABS(Ct_Na+10^-pH-Kw*10^pH-Ct_Cl-Ct_OAc*Ka*10^pH/(1+Ka*10^pH))</f>
        <v>5.8993268529346568E-2</v>
      </c>
      <c r="AZ1305" s="19">
        <f>ABS(Ct_Na+10^-pH-Kw*10^pH-Ct_Cl-Ct_OAc*Ka*10^pH/(1+Ka*10^pH))</f>
        <v>5.7543993175120788E-2</v>
      </c>
      <c r="BA1305" s="19">
        <f>ABS(Ct_Na+10^-pH-Kw*10^pH-Ct_Cl-Ct_OAc*Ka*10^pH/(1+Ka*10^pH))</f>
        <v>5.6135542478760542E-2</v>
      </c>
      <c r="BB1305" s="19">
        <f>ABS(Ct_Na+10^-pH-Kw*10^pH-Ct_Cl-Ct_OAc*Ka*10^pH/(1+Ka*10^pH))</f>
        <v>5.476621541285473E-2</v>
      </c>
      <c r="BC1305" s="19">
        <f>ABS(Ct_Na+10^-pH-Kw*10^pH-Ct_Cl-Ct_OAc*Ka*10^pH/(1+Ka*10^pH))</f>
        <v>5.343440415697371E-2</v>
      </c>
      <c r="BD1305" s="19">
        <f>ABS(Ct_Na+10^-pH-Kw*10^pH-Ct_Cl-Ct_OAc*Ka*10^pH/(1+Ka*10^pH))</f>
        <v>5.2138587799900313E-2</v>
      </c>
      <c r="BE1305" s="19">
        <f>ABS(Ct_Na+10^-pH-Kw*10^pH-Ct_Cl-Ct_OAc*Ka*10^pH/(1+Ka*10^pH))</f>
        <v>5.0877326545682208E-2</v>
      </c>
      <c r="BF1305" s="19">
        <f>ABS(Ct_Na+10^-pH-Kw*10^pH-Ct_Cl-Ct_OAc*Ka*10^pH/(1+Ka*10^pH))</f>
        <v>4.9649256377101415E-2</v>
      </c>
      <c r="BG1305" s="19">
        <f>ABS(Ct_Na+10^-pH-Kw*10^pH-Ct_Cl-Ct_OAc*Ka*10^pH/(1+Ka*10^pH))</f>
        <v>4.8453084134977287E-2</v>
      </c>
      <c r="BH1305" s="19">
        <f>ABS(Ct_Na+10^-pH-Kw*10^pH-Ct_Cl-Ct_OAc*Ka*10^pH/(1+Ka*10^pH))</f>
        <v>4.7287582975984517E-2</v>
      </c>
      <c r="BI1305" s="19">
        <f>ABS(Ct_Na+10^-pH-Kw*10^pH-Ct_Cl-Ct_OAc*Ka*10^pH/(1+Ka*10^pH))</f>
        <v>4.6151588175447261E-2</v>
      </c>
      <c r="BJ1305" s="19">
        <f>ABS(Ct_Na+10^-pH-Kw*10^pH-Ct_Cl-Ct_OAc*Ka*10^pH/(1+Ka*10^pH))</f>
        <v>4.5043993244923447E-2</v>
      </c>
      <c r="BK1305" s="19">
        <f>ABS(Ct_Na+10^-pH-Kw*10^pH-Ct_Cl-Ct_OAc*Ka*10^pH/(1+Ka*10^pH))</f>
        <v>4.3963746337375528E-2</v>
      </c>
      <c r="BL1305" s="19">
        <f>ABS(Ct_Na+10^-pH-Kw*10^pH-Ct_Cl-Ct_OAc*Ka*10^pH/(1+Ka*10^pH))</f>
        <v>4.2909846915377567E-2</v>
      </c>
      <c r="BM1305" s="19">
        <f>ABS(Ct_Na+10^-pH-Kw*10^pH-Ct_Cl-Ct_OAc*Ka*10^pH/(1+Ka*10^pH))</f>
        <v>4.1881342660174715E-2</v>
      </c>
      <c r="BN1305" s="19">
        <f>ABS(Ct_Na+10^-pH-Kw*10^pH-Ct_Cl-Ct_OAc*Ka*10^pH/(1+Ka*10^pH))</f>
        <v>4.0877326601524329E-2</v>
      </c>
      <c r="BO1305" s="19">
        <f>ABS(Ct_Na+10^-pH-Kw*10^pH-Ct_Cl-Ct_OAc*Ka*10^pH/(1+Ka*10^pH))</f>
        <v>3.9896934450136312E-2</v>
      </c>
      <c r="BP1305" s="19">
        <f>ABS(Ct_Na+10^-pH-Kw*10^pH-Ct_Cl-Ct_OAc*Ka*10^pH/(1+Ka*10^pH))</f>
        <v>3.8939342116222422E-2</v>
      </c>
      <c r="BQ1305" s="19">
        <f>ABS(Ct_Na+10^-pH-Kw*10^pH-Ct_Cl-Ct_OAc*Ka*10^pH/(1+Ka*10^pH))</f>
        <v>3.8003763399180115E-2</v>
      </c>
      <c r="BR1305" s="19">
        <f>ABS(Ct_Na+10^-pH-Kw*10^pH-Ct_Cl-Ct_OAc*Ka*10^pH/(1+Ka*10^pH))</f>
        <v>3.7089447834797867E-2</v>
      </c>
      <c r="BS1305" s="19">
        <f>ABS(Ct_Na+10^-pH-Kw*10^pH-Ct_Cl-Ct_OAc*Ka*10^pH/(1+Ka*10^pH))</f>
        <v>3.6195678687592749E-2</v>
      </c>
      <c r="BT1305" s="19">
        <f>ABS(Ct_Na+10^-pH-Kw*10^pH-Ct_Cl-Ct_OAc*Ka*10^pH/(1+Ka*10^pH))</f>
        <v>3.5321771076992185E-2</v>
      </c>
      <c r="BU1305" s="19">
        <f>ABS(Ct_Na+10^-pH-Kw*10^pH-Ct_Cl-Ct_OAc*Ka*10^pH/(1+Ka*10^pH))</f>
        <v>3.4467070227064148E-2</v>
      </c>
      <c r="BV1305" s="19">
        <f>ABS(Ct_Na+10^-pH-Kw*10^pH-Ct_Cl-Ct_OAc*Ka*10^pH/(1+Ka*10^pH))</f>
        <v>3.3630949830395461E-2</v>
      </c>
      <c r="BW1305" s="19">
        <f>ABS(Ct_Na+10^-pH-Kw*10^pH-Ct_Cl-Ct_OAc*Ka*10^pH/(1+Ka*10^pH))</f>
        <v>3.2812810517526048E-2</v>
      </c>
      <c r="BX1305" s="19">
        <f>ABS(Ct_Na+10^-pH-Kw*10^pH-Ct_Cl-Ct_OAc*Ka*10^pH/(1+Ka*10^pH))</f>
        <v>3.201207842407941E-2</v>
      </c>
      <c r="BY1305" s="19">
        <f>ABS(Ct_Na+10^-pH-Kw*10^pH-Ct_Cl-Ct_OAc*Ka*10^pH/(1+Ka*10^pH))</f>
        <v>3.1228203848389549E-2</v>
      </c>
      <c r="BZ1305" s="19">
        <f>ABS(Ct_Na+10^-pH-Kw*10^pH-Ct_Cl-Ct_OAc*Ka*10^pH/(1+Ka*10^pH))</f>
        <v>3.0460659993026544E-2</v>
      </c>
      <c r="CA1305" s="19">
        <f>ABS(Ct_Na+10^-pH-Kw*10^pH-Ct_Cl-Ct_OAc*Ka*10^pH/(1+Ka*10^pH))</f>
        <v>2.9708941784165895E-2</v>
      </c>
      <c r="CB1305" s="19">
        <f>ABS(Ct_Na+10^-pH-Kw*10^pH-Ct_Cl-Ct_OAc*Ka*10^pH/(1+Ka*10^pH))</f>
        <v>2.897256476324115E-2</v>
      </c>
      <c r="CC1305" s="19">
        <f>ABS(Ct_Na+10^-pH-Kw*10^pH-Ct_Cl-Ct_OAc*Ka*10^pH/(1+Ka*10^pH))</f>
        <v>2.8251064045769436E-2</v>
      </c>
      <c r="CD1305" s="19">
        <f>ABS(Ct_Na+10^-pH-Kw*10^pH-Ct_Cl-Ct_OAc*Ka*10^pH/(1+Ka*10^pH))</f>
        <v>2.7543993342647177E-2</v>
      </c>
      <c r="CE1305" s="19">
        <f>ABS(Ct_Na+10^-pH-Kw*10^pH-Ct_Cl-Ct_OAc*Ka*10^pH/(1+Ka*10^pH))</f>
        <v>2.6850924039586728E-2</v>
      </c>
      <c r="CF1305" s="19">
        <f>ABS(Ct_Na+10^-pH-Kw*10^pH-Ct_Cl-Ct_OAc*Ka*10^pH/(1+Ka*10^pH))</f>
        <v>2.6171444330703925E-2</v>
      </c>
      <c r="CG1305" s="19">
        <f>ABS(Ct_Na+10^-pH-Kw*10^pH-Ct_Cl-Ct_OAc*Ka*10^pH/(1+Ka*10^pH))</f>
        <v>2.5505158402576143E-2</v>
      </c>
      <c r="CH1305" s="19">
        <f>ABS(Ct_Na+10^-pH-Kw*10^pH-Ct_Cl-Ct_OAc*Ka*10^pH/(1+Ka*10^pH))</f>
        <v>2.48516856653739E-2</v>
      </c>
      <c r="CI1305" s="19">
        <f>ABS(Ct_Na+10^-pH-Kw*10^pH-Ct_Cl-Ct_OAc*Ka*10^pH/(1+Ka*10^pH))</f>
        <v>2.4210660027927884E-2</v>
      </c>
      <c r="CJ1305" s="19">
        <f>ABS(Ct_Na+10^-pH-Kw*10^pH-Ct_Cl-Ct_OAc*Ka*10^pH/(1+Ka*10^pH))</f>
        <v>2.3581729213829911E-2</v>
      </c>
      <c r="CK1305" s="19">
        <f>ABS(Ct_Na+10^-pH-Kw*10^pH-Ct_Cl-Ct_OAc*Ka*10^pH/(1+Ka*10^pH))</f>
        <v>2.2964554115883273E-2</v>
      </c>
      <c r="CL1305" s="19">
        <f>ABS(Ct_Na+10^-pH-Kw*10^pH-Ct_Cl-Ct_OAc*Ka*10^pH/(1+Ka*10^pH))</f>
        <v>2.235880818641716E-2</v>
      </c>
      <c r="CM1305" s="19">
        <f>ABS(Ct_Na+10^-pH-Kw*10^pH-Ct_Cl-Ct_OAc*Ka*10^pH/(1+Ka*10^pH))</f>
        <v>2.176417686116143E-2</v>
      </c>
      <c r="CN1305" s="19">
        <f>ABS(Ct_Na+10^-pH-Kw*10^pH-Ct_Cl-Ct_OAc*Ka*10^pH/(1+Ka*10^pH))</f>
        <v>2.1180357014546704E-2</v>
      </c>
      <c r="CO1305" s="19">
        <f>ABS(Ct_Na+10^-pH-Kw*10^pH-Ct_Cl-Ct_OAc*Ka*10^pH/(1+Ka*10^pH))</f>
        <v>2.0607056444447554E-2</v>
      </c>
      <c r="CP1305" s="19">
        <f>ABS(Ct_Na+10^-pH-Kw*10^pH-Ct_Cl-Ct_OAc*Ka*10^pH/(1+Ka*10^pH))</f>
        <v>2.0043993384528766E-2</v>
      </c>
      <c r="CQ1305" s="19">
        <f>ABS(Ct_Na+10^-pH-Kw*10^pH-Ct_Cl-Ct_OAc*Ka*10^pH/(1+Ka*10^pH))</f>
        <v>1.9490896042484614E-2</v>
      </c>
      <c r="CR1305" s="19">
        <f>ABS(Ct_Na+10^-pH-Kw*10^pH-Ct_Cl-Ct_OAc*Ka*10^pH/(1+Ka*10^pH))</f>
        <v>1.894750216258162E-2</v>
      </c>
      <c r="CS1305" s="19">
        <f>ABS(Ct_Na+10^-pH-Kw*10^pH-Ct_Cl-Ct_OAc*Ka*10^pH/(1+Ka*10^pH))</f>
        <v>1.8413558611024769E-2</v>
      </c>
      <c r="CT1305" s="19">
        <f>ABS(Ct_Na+10^-pH-Kw*10^pH-Ct_Cl-Ct_OAc*Ka*10^pH/(1+Ka*10^pH))</f>
        <v>1.788882098277059E-2</v>
      </c>
      <c r="CU1305" s="19">
        <f>ABS(Ct_Na+10^-pH-Kw*10^pH-Ct_Cl-Ct_OAc*Ka*10^pH/(1+Ka*10^pH))</f>
        <v>1.7373053228503698E-2</v>
      </c>
      <c r="CV1305" s="19">
        <f>ABS(Ct_Na+10^-pH-Kw*10^pH-Ct_Cl-Ct_OAc*Ka*10^pH/(1+Ka*10^pH))</f>
        <v>1.6866027300580282E-2</v>
      </c>
      <c r="CW1305" s="19">
        <f>ABS(Ct_Na+10^-pH-Kw*10^pH-Ct_Cl-Ct_OAc*Ka*10^pH/(1+Ka*10^pH))</f>
        <v>1.6367522816823653E-2</v>
      </c>
      <c r="CX1305" s="19">
        <f>ABS(Ct_Na+10^-pH-Kw*10^pH-Ct_Cl-Ct_OAc*Ka*10^pH/(1+Ka*10^pH))</f>
        <v>1.5877326741129655E-2</v>
      </c>
    </row>
    <row r="1306" spans="1:102">
      <c r="A1306" s="23">
        <v>12.77</v>
      </c>
      <c r="B1306" s="19">
        <f>ABS(Ct_Na+10^-pH-Kw*10^pH-Ct_Cl-Ct_OAc*Ka*10^pH/(1+Ka*10^pH))</f>
        <v>0.30888436362540406</v>
      </c>
      <c r="C1306" s="19">
        <f>ABS(Ct_Na+10^-pH-Kw*10^pH-Ct_Cl-Ct_OAc*Ka*10^pH/(1+Ka*10^pH))</f>
        <v>0.29221769704968903</v>
      </c>
      <c r="D1306" s="19">
        <f>ABS(Ct_Na+10^-pH-Kw*10^pH-Ct_Cl-Ct_OAc*Ka*10^pH/(1+Ka*10^pH))</f>
        <v>0.27706618198085731</v>
      </c>
      <c r="E1306" s="19">
        <f>ABS(Ct_Na+10^-pH-Kw*10^pH-Ct_Cl-Ct_OAc*Ka*10^pH/(1+Ka*10^pH))</f>
        <v>0.26323218996148912</v>
      </c>
      <c r="F1306" s="19">
        <f>ABS(Ct_Na+10^-pH-Kw*10^pH-Ct_Cl-Ct_OAc*Ka*10^pH/(1+Ka*10^pH))</f>
        <v>0.25055103061040157</v>
      </c>
      <c r="G1306" s="19">
        <f>ABS(Ct_Na+10^-pH-Kw*10^pH-Ct_Cl-Ct_OAc*Ka*10^pH/(1+Ka*10^pH))</f>
        <v>0.2388843640074011</v>
      </c>
      <c r="H1306" s="19">
        <f>ABS(Ct_Na+10^-pH-Kw*10^pH-Ct_Cl-Ct_OAc*Ka*10^pH/(1+Ka*10^pH))</f>
        <v>0.22811513329693911</v>
      </c>
      <c r="I1306" s="19">
        <f>ABS(Ct_Na+10^-pH-Kw*10^pH-Ct_Cl-Ct_OAc*Ka*10^pH/(1+Ka*10^pH))</f>
        <v>0.21814362337984466</v>
      </c>
      <c r="J1306" s="19">
        <f>ABS(Ct_Na+10^-pH-Kw*10^pH-Ct_Cl-Ct_OAc*Ka*10^pH/(1+Ka*10^pH))</f>
        <v>0.20888436417111411</v>
      </c>
      <c r="K1306" s="19">
        <f>ABS(Ct_Na+10^-pH-Kw*10^pH-Ct_Cl-Ct_OAc*Ka*10^pH/(1+Ka*10^pH))</f>
        <v>0.20026367456298563</v>
      </c>
      <c r="L1306" s="19">
        <f>ABS(Ct_Na+10^-pH-Kw*10^pH-Ct_Cl-Ct_OAc*Ka*10^pH/(1+Ka*10^pH))</f>
        <v>0.19221769759539908</v>
      </c>
      <c r="M1306" s="19">
        <f>ABS(Ct_Na+10^-pH-Kw*10^pH-Ct_Cl-Ct_OAc*Ka*10^pH/(1+Ka*10^pH))</f>
        <v>0.18469081591604394</v>
      </c>
      <c r="N1306" s="19">
        <f>ABS(Ct_Na+10^-pH-Kw*10^pH-Ct_Cl-Ct_OAc*Ka*10^pH/(1+Ka*10^pH))</f>
        <v>0.17763436434164848</v>
      </c>
      <c r="O1306" s="19">
        <f>ABS(Ct_Na+10^-pH-Kw*10^pH-Ct_Cl-Ct_OAc*Ka*10^pH/(1+Ka*10^pH))</f>
        <v>0.17100557649903458</v>
      </c>
      <c r="P1306" s="19">
        <f>ABS(Ct_Na+10^-pH-Kw*10^pH-Ct_Cl-Ct_OAc*Ka*10^pH/(1+Ka*10^pH))</f>
        <v>0.16476671735304499</v>
      </c>
      <c r="Q1306" s="19">
        <f>ABS(Ct_Na+10^-pH-Kw*10^pH-Ct_Cl-Ct_OAc*Ka*10^pH/(1+Ka*10^pH))</f>
        <v>0.15888436444396914</v>
      </c>
      <c r="R1306" s="19">
        <f>ABS(Ct_Na+10^-pH-Kw*10^pH-Ct_Cl-Ct_OAc*Ka*10^pH/(1+Ka*10^pH))</f>
        <v>0.1533288089187308</v>
      </c>
      <c r="S1306" s="19">
        <f>ABS(Ct_Na+10^-pH-Kw*10^pH-Ct_Cl-Ct_OAc*Ka*10^pH/(1+Ka*10^pH))</f>
        <v>0.14807355369215397</v>
      </c>
      <c r="T1306" s="19">
        <f>ABS(Ct_Na+10^-pH-Kw*10^pH-Ct_Cl-Ct_OAc*Ka*10^pH/(1+Ka*10^pH))</f>
        <v>0.14309489084592336</v>
      </c>
      <c r="U1306" s="19">
        <f>ABS(Ct_Na+10^-pH-Kw*10^pH-Ct_Cl-Ct_OAc*Ka*10^pH/(1+Ka*10^pH))</f>
        <v>0.13837154404308913</v>
      </c>
      <c r="V1306" s="19">
        <f>ABS(Ct_Na+10^-pH-Kw*10^pH-Ct_Cl-Ct_OAc*Ka*10^pH/(1+Ka*10^pH))</f>
        <v>0.13388436458039663</v>
      </c>
      <c r="W1306" s="19">
        <f>ABS(Ct_Na+10^-pH-Kw*10^pH-Ct_Cl-Ct_OAc*Ka*10^pH/(1+Ka*10^pH))</f>
        <v>0.1296160719207623</v>
      </c>
      <c r="X1306" s="19">
        <f>ABS(Ct_Na+10^-pH-Kw*10^pH-Ct_Cl-Ct_OAc*Ka*10^pH/(1+Ka*10^pH))</f>
        <v>0.12555103129253914</v>
      </c>
      <c r="Y1306" s="19">
        <f>ABS(Ct_Na+10^-pH-Kw*10^pH-Ct_Cl-Ct_OAc*Ka*10^pH/(1+Ka*10^pH))</f>
        <v>0.12167506232144262</v>
      </c>
      <c r="Z1306" s="19">
        <f>ABS(Ct_Na+10^-pH-Kw*10^pH-Ct_Cl-Ct_OAc*Ka*10^pH/(1+Ka*10^pH))</f>
        <v>0.11797527375812325</v>
      </c>
      <c r="AA1306" s="19">
        <f>ABS(Ct_Na+10^-pH-Kw*10^pH-Ct_Cl-Ct_OAc*Ka*10^pH/(1+Ka*10^pH))</f>
        <v>0.11443992024206247</v>
      </c>
      <c r="AB1306" s="19">
        <f>ABS(Ct_Na+10^-pH-Kw*10^pH-Ct_Cl-Ct_OAc*Ka*10^pH/(1+Ka*10^pH))</f>
        <v>0.11105827774843915</v>
      </c>
      <c r="AC1306" s="19">
        <f>ABS(Ct_Na+10^-pH-Kw*10^pH-Ct_Cl-Ct_OAc*Ka*10^pH/(1+Ka*10^pH))</f>
        <v>0.10782053493539553</v>
      </c>
      <c r="AD1306" s="19">
        <f>ABS(Ct_Na+10^-pH-Kw*10^pH-Ct_Cl-Ct_OAc*Ka*10^pH/(1+Ka*10^pH))</f>
        <v>0.1047176980728954</v>
      </c>
      <c r="AE1306" s="19">
        <f>ABS(Ct_Na+10^-pH-Kw*10^pH-Ct_Cl-Ct_OAc*Ka*10^pH/(1+Ka*10^pH))</f>
        <v>0.10174150761294627</v>
      </c>
      <c r="AF1306" s="19">
        <f>ABS(Ct_Na+10^-pH-Kw*10^pH-Ct_Cl-Ct_OAc*Ka*10^pH/(1+Ka*10^pH))</f>
        <v>9.8884364771395145E-2</v>
      </c>
      <c r="AG1306" s="19">
        <f>ABS(Ct_Na+10^-pH-Kw*10^pH-Ct_Cl-Ct_OAc*Ka*10^pH/(1+Ka*10^pH))</f>
        <v>9.6139266747159724E-2</v>
      </c>
      <c r="AH1306" s="19">
        <f>ABS(Ct_Na+10^-pH-Kw*10^pH-Ct_Cl-Ct_OAc*Ka*10^pH/(1+Ka*10^pH))</f>
        <v>9.3499749416164152E-2</v>
      </c>
      <c r="AI1306" s="19">
        <f>ABS(Ct_Na+10^-pH-Kw*10^pH-Ct_Cl-Ct_OAc*Ka*10^pH/(1+Ka*10^pH))</f>
        <v>9.0959836512753314E-2</v>
      </c>
      <c r="AJ1306" s="19">
        <f>ABS(Ct_Na+10^-pH-Kw*10^pH-Ct_Cl-Ct_OAc*Ka*10^pH/(1+Ka*10^pH))</f>
        <v>8.8513994457616943E-2</v>
      </c>
      <c r="AK1306" s="19">
        <f>ABS(Ct_Na+10^-pH-Kw*10^pH-Ct_Cl-Ct_OAc*Ka*10^pH/(1+Ka*10^pH))</f>
        <v>8.6157092113576417E-2</v>
      </c>
      <c r="AL1306" s="19">
        <f>ABS(Ct_Na+10^-pH-Kw*10^pH-Ct_Cl-Ct_OAc*Ka*10^pH/(1+Ka*10^pH))</f>
        <v>8.3884364853251667E-2</v>
      </c>
      <c r="AM1306" s="19">
        <f>ABS(Ct_Na+10^-pH-Kw*10^pH-Ct_Cl-Ct_OAc*Ka*10^pH/(1+Ka*10^pH))</f>
        <v>8.1691382409078611E-2</v>
      </c>
      <c r="AN1306" s="19">
        <f>ABS(Ct_Na+10^-pH-Kw*10^pH-Ct_Cl-Ct_OAc*Ka*10^pH/(1+Ka*10^pH))</f>
        <v>7.9574020049187427E-2</v>
      </c>
      <c r="AO1306" s="19">
        <f>ABS(Ct_Na+10^-pH-Kw*10^pH-Ct_Cl-Ct_OAc*Ka*10^pH/(1+Ka*10^pH))</f>
        <v>7.7528432684546789E-2</v>
      </c>
      <c r="AP1306" s="19">
        <f>ABS(Ct_Na+10^-pH-Kw*10^pH-Ct_Cl-Ct_OAc*Ka*10^pH/(1+Ka*10^pH))</f>
        <v>7.5551031565394153E-2</v>
      </c>
      <c r="AQ1306" s="19">
        <f>ABS(Ct_Na+10^-pH-Kw*10^pH-Ct_Cl-Ct_OAc*Ka*10^pH/(1+Ka*10^pH))</f>
        <v>7.363846326982032E-2</v>
      </c>
      <c r="AR1306" s="19">
        <f>ABS(Ct_Na+10^-pH-Kw*10^pH-Ct_Cl-Ct_OAc*Ka*10^pH/(1+Ka*10^pH))</f>
        <v>7.1787590725716569E-2</v>
      </c>
      <c r="AS1306" s="19">
        <f>ABS(Ct_Na+10^-pH-Kw*10^pH-Ct_Cl-Ct_OAc*Ka*10^pH/(1+Ka*10^pH))</f>
        <v>6.9995476040155838E-2</v>
      </c>
      <c r="AT1306" s="19">
        <f>ABS(Ct_Na+10^-pH-Kw*10^pH-Ct_Cl-Ct_OAc*Ka*10^pH/(1+Ka*10^pH))</f>
        <v>6.8259364938518849E-2</v>
      </c>
      <c r="AU1306" s="19">
        <f>ABS(Ct_Na+10^-pH-Kw*10^pH-Ct_Cl-Ct_OAc*Ka*10^pH/(1+Ka*10^pH))</f>
        <v>6.6576672640009174E-2</v>
      </c>
      <c r="AV1306" s="19">
        <f>ABS(Ct_Na+10^-pH-Kw*10^pH-Ct_Cl-Ct_OAc*Ka*10^pH/(1+Ka*10^pH))</f>
        <v>6.4944971017211875E-2</v>
      </c>
      <c r="AW1306" s="19">
        <f>ABS(Ct_Na+10^-pH-Kw*10^pH-Ct_Cl-Ct_OAc*Ka*10^pH/(1+Ka*10^pH))</f>
        <v>6.3361976905542891E-2</v>
      </c>
      <c r="AX1306" s="19">
        <f>ABS(Ct_Na+10^-pH-Kw*10^pH-Ct_Cl-Ct_OAc*Ka*10^pH/(1+Ka*10^pH))</f>
        <v>6.1825541444217091E-2</v>
      </c>
      <c r="AY1306" s="19">
        <f>ABS(Ct_Na+10^-pH-Kw*10^pH-Ct_Cl-Ct_OAc*Ka*10^pH/(1+Ka*10^pH))</f>
        <v>6.0333640344089161E-2</v>
      </c>
      <c r="AZ1306" s="19">
        <f>ABS(Ct_Na+10^-pH-Kw*10^pH-Ct_Cl-Ct_OAc*Ka*10^pH/(1+Ka*10^pH))</f>
        <v>5.888436498967916E-2</v>
      </c>
      <c r="BA1306" s="19">
        <f>ABS(Ct_Na+10^-pH-Kw*10^pH-Ct_Cl-Ct_OAc*Ka*10^pH/(1+Ka*10^pH))</f>
        <v>5.7475914293139876E-2</v>
      </c>
      <c r="BB1306" s="19">
        <f>ABS(Ct_Na+10^-pH-Kw*10^pH-Ct_Cl-Ct_OAc*Ka*10^pH/(1+Ka*10^pH))</f>
        <v>5.6106587227060016E-2</v>
      </c>
      <c r="BC1306" s="19">
        <f>ABS(Ct_Na+10^-pH-Kw*10^pH-Ct_Cl-Ct_OAc*Ka*10^pH/(1+Ka*10^pH))</f>
        <v>5.4774775971009694E-2</v>
      </c>
      <c r="BD1306" s="19">
        <f>ABS(Ct_Na+10^-pH-Kw*10^pH-Ct_Cl-Ct_OAc*Ka*10^pH/(1+Ka*10^pH))</f>
        <v>5.3478959613771589E-2</v>
      </c>
      <c r="BE1306" s="19">
        <f>ABS(Ct_Na+10^-pH-Kw*10^pH-Ct_Cl-Ct_OAc*Ka*10^pH/(1+Ka*10^pH))</f>
        <v>5.2217698359393161E-2</v>
      </c>
      <c r="BF1306" s="19">
        <f>ABS(Ct_Na+10^-pH-Kw*10^pH-Ct_Cl-Ct_OAc*Ka*10^pH/(1+Ka*10^pH))</f>
        <v>5.0989628190656278E-2</v>
      </c>
      <c r="BG1306" s="19">
        <f>ABS(Ct_Na+10^-pH-Kw*10^pH-Ct_Cl-Ct_OAc*Ka*10^pH/(1+Ka*10^pH))</f>
        <v>4.9793455948380083E-2</v>
      </c>
      <c r="BH1306" s="19">
        <f>ABS(Ct_Na+10^-pH-Kw*10^pH-Ct_Cl-Ct_OAc*Ka*10^pH/(1+Ka*10^pH))</f>
        <v>4.8627954789239175E-2</v>
      </c>
      <c r="BI1306" s="19">
        <f>ABS(Ct_Na+10^-pH-Kw*10^pH-Ct_Cl-Ct_OAc*Ka*10^pH/(1+Ka*10^pH))</f>
        <v>4.7491959988557528E-2</v>
      </c>
      <c r="BJ1306" s="19">
        <f>ABS(Ct_Na+10^-pH-Kw*10^pH-Ct_Cl-Ct_OAc*Ka*10^pH/(1+Ka*10^pH))</f>
        <v>4.638436505789291E-2</v>
      </c>
      <c r="BK1306" s="19">
        <f>ABS(Ct_Na+10^-pH-Kw*10^pH-Ct_Cl-Ct_OAc*Ka*10^pH/(1+Ka*10^pH))</f>
        <v>4.5304118150207691E-2</v>
      </c>
      <c r="BL1306" s="19">
        <f>ABS(Ct_Na+10^-pH-Kw*10^pH-Ct_Cl-Ct_OAc*Ka*10^pH/(1+Ka*10^pH))</f>
        <v>4.425021872807576E-2</v>
      </c>
      <c r="BM1306" s="19">
        <f>ABS(Ct_Na+10^-pH-Kw*10^pH-Ct_Cl-Ct_OAc*Ka*10^pH/(1+Ka*10^pH))</f>
        <v>4.3221714472742166E-2</v>
      </c>
      <c r="BN1306" s="19">
        <f>ABS(Ct_Na+10^-pH-Kw*10^pH-Ct_Cl-Ct_OAc*Ka*10^pH/(1+Ka*10^pH))</f>
        <v>4.2217698413964166E-2</v>
      </c>
      <c r="BO1306" s="19">
        <f>ABS(Ct_Na+10^-pH-Kw*10^pH-Ct_Cl-Ct_OAc*Ka*10^pH/(1+Ka*10^pH))</f>
        <v>4.1237306262451527E-2</v>
      </c>
      <c r="BP1306" s="19">
        <f>ABS(Ct_Na+10^-pH-Kw*10^pH-Ct_Cl-Ct_OAc*Ka*10^pH/(1+Ka*10^pH))</f>
        <v>4.0279713928415915E-2</v>
      </c>
      <c r="BQ1306" s="19">
        <f>ABS(Ct_Na+10^-pH-Kw*10^pH-Ct_Cl-Ct_OAc*Ka*10^pH/(1+Ka*10^pH))</f>
        <v>3.934413521125469E-2</v>
      </c>
      <c r="BR1306" s="19">
        <f>ABS(Ct_Na+10^-pH-Kw*10^pH-Ct_Cl-Ct_OAc*Ka*10^pH/(1+Ka*10^pH))</f>
        <v>3.8429819646756236E-2</v>
      </c>
      <c r="BS1306" s="19">
        <f>ABS(Ct_Na+10^-pH-Kw*10^pH-Ct_Cl-Ct_OAc*Ka*10^pH/(1+Ka*10^pH))</f>
        <v>3.7536050499437486E-2</v>
      </c>
      <c r="BT1306" s="19">
        <f>ABS(Ct_Na+10^-pH-Kw*10^pH-Ct_Cl-Ct_OAc*Ka*10^pH/(1+Ka*10^pH))</f>
        <v>3.6662142888725845E-2</v>
      </c>
      <c r="BU1306" s="19">
        <f>ABS(Ct_Na+10^-pH-Kw*10^pH-Ct_Cl-Ct_OAc*Ka*10^pH/(1+Ka*10^pH))</f>
        <v>3.5807442038689172E-2</v>
      </c>
      <c r="BV1306" s="19">
        <f>ABS(Ct_Na+10^-pH-Kw*10^pH-Ct_Cl-Ct_OAc*Ka*10^pH/(1+Ka*10^pH))</f>
        <v>3.4971321641914188E-2</v>
      </c>
      <c r="BW1306" s="19">
        <f>ABS(Ct_Na+10^-pH-Kw*10^pH-Ct_Cl-Ct_OAc*Ka*10^pH/(1+Ka*10^pH))</f>
        <v>3.4153182328940782E-2</v>
      </c>
      <c r="BX1306" s="19">
        <f>ABS(Ct_Na+10^-pH-Kw*10^pH-Ct_Cl-Ct_OAc*Ka*10^pH/(1+Ka*10^pH))</f>
        <v>3.3352450235392371E-2</v>
      </c>
      <c r="BY1306" s="19">
        <f>ABS(Ct_Na+10^-pH-Kw*10^pH-Ct_Cl-Ct_OAc*Ka*10^pH/(1+Ka*10^pH))</f>
        <v>3.2568575659602868E-2</v>
      </c>
      <c r="BZ1306" s="19">
        <f>ABS(Ct_Na+10^-pH-Kw*10^pH-Ct_Cl-Ct_OAc*Ka*10^pH/(1+Ka*10^pH))</f>
        <v>3.1801031804142295E-2</v>
      </c>
      <c r="CA1306" s="19">
        <f>ABS(Ct_Na+10^-pH-Kw*10^pH-Ct_Cl-Ct_OAc*Ka*10^pH/(1+Ka*10^pH))</f>
        <v>3.104931359518609E-2</v>
      </c>
      <c r="CB1306" s="19">
        <f>ABS(Ct_Na+10^-pH-Kw*10^pH-Ct_Cl-Ct_OAc*Ka*10^pH/(1+Ka*10^pH))</f>
        <v>3.0312936574167747E-2</v>
      </c>
      <c r="CC1306" s="19">
        <f>ABS(Ct_Na+10^-pH-Kw*10^pH-Ct_Cl-Ct_OAc*Ka*10^pH/(1+Ka*10^pH))</f>
        <v>2.9591435856604315E-2</v>
      </c>
      <c r="CD1306" s="19">
        <f>ABS(Ct_Na+10^-pH-Kw*10^pH-Ct_Cl-Ct_OAc*Ka*10^pH/(1+Ka*10^pH))</f>
        <v>2.8884365153392183E-2</v>
      </c>
      <c r="CE1306" s="19">
        <f>ABS(Ct_Na+10^-pH-Kw*10^pH-Ct_Cl-Ct_OAc*Ka*10^pH/(1+Ka*10^pH))</f>
        <v>2.8191295850243631E-2</v>
      </c>
      <c r="CF1306" s="19">
        <f>ABS(Ct_Na+10^-pH-Kw*10^pH-Ct_Cl-Ct_OAc*Ka*10^pH/(1+Ka*10^pH))</f>
        <v>2.7511816141274466E-2</v>
      </c>
      <c r="CG1306" s="19">
        <f>ABS(Ct_Na+10^-pH-Kw*10^pH-Ct_Cl-Ct_OAc*Ka*10^pH/(1+Ka*10^pH))</f>
        <v>2.6845530213061995E-2</v>
      </c>
      <c r="CH1306" s="19">
        <f>ABS(Ct_Na+10^-pH-Kw*10^pH-Ct_Cl-Ct_OAc*Ka*10^pH/(1+Ka*10^pH))</f>
        <v>2.619205747577668E-2</v>
      </c>
      <c r="CI1306" s="19">
        <f>ABS(Ct_Na+10^-pH-Kw*10^pH-Ct_Cl-Ct_OAc*Ka*10^pH/(1+Ka*10^pH))</f>
        <v>2.5551031838249187E-2</v>
      </c>
      <c r="CJ1306" s="19">
        <f>ABS(Ct_Na+10^-pH-Kw*10^pH-Ct_Cl-Ct_OAc*Ka*10^pH/(1+Ka*10^pH))</f>
        <v>2.4922101024071271E-2</v>
      </c>
      <c r="CK1306" s="19">
        <f>ABS(Ct_Na+10^-pH-Kw*10^pH-Ct_Cl-Ct_OAc*Ka*10^pH/(1+Ka*10^pH))</f>
        <v>2.4304925926046175E-2</v>
      </c>
      <c r="CL1306" s="19">
        <f>ABS(Ct_Na+10^-pH-Kw*10^pH-Ct_Cl-Ct_OAc*Ka*10^pH/(1+Ka*10^pH))</f>
        <v>2.3699179996503068E-2</v>
      </c>
      <c r="CM1306" s="19">
        <f>ABS(Ct_Na+10^-pH-Kw*10^pH-Ct_Cl-Ct_OAc*Ka*10^pH/(1+Ka*10^pH))</f>
        <v>2.3104548671171753E-2</v>
      </c>
      <c r="CN1306" s="19">
        <f>ABS(Ct_Na+10^-pH-Kw*10^pH-Ct_Cl-Ct_OAc*Ka*10^pH/(1+Ka*10^pH))</f>
        <v>2.2520728824482816E-2</v>
      </c>
      <c r="CO1306" s="19">
        <f>ABS(Ct_Na+10^-pH-Kw*10^pH-Ct_Cl-Ct_OAc*Ka*10^pH/(1+Ka*10^pH))</f>
        <v>2.1947428254310793E-2</v>
      </c>
      <c r="CP1306" s="19">
        <f>ABS(Ct_Na+10^-pH-Kw*10^pH-Ct_Cl-Ct_OAc*Ka*10^pH/(1+Ka*10^pH))</f>
        <v>2.138436519432043E-2</v>
      </c>
      <c r="CQ1306" s="19">
        <f>ABS(Ct_Na+10^-pH-Kw*10^pH-Ct_Cl-Ct_OAc*Ka*10^pH/(1+Ka*10^pH))</f>
        <v>2.083126785220598E-2</v>
      </c>
      <c r="CR1306" s="19">
        <f>ABS(Ct_Na+10^-pH-Kw*10^pH-Ct_Cl-Ct_OAc*Ka*10^pH/(1+Ka*10^pH))</f>
        <v>2.0287873972233909E-2</v>
      </c>
      <c r="CS1306" s="19">
        <f>ABS(Ct_Na+10^-pH-Kw*10^pH-Ct_Cl-Ct_OAc*Ka*10^pH/(1+Ka*10^pH))</f>
        <v>1.9753930420609189E-2</v>
      </c>
      <c r="CT1306" s="19">
        <f>ABS(Ct_Na+10^-pH-Kw*10^pH-Ct_Cl-Ct_OAc*Ka*10^pH/(1+Ka*10^pH))</f>
        <v>1.9229192792288307E-2</v>
      </c>
      <c r="CU1306" s="19">
        <f>ABS(Ct_Na+10^-pH-Kw*10^pH-Ct_Cl-Ct_OAc*Ka*10^pH/(1+Ka*10^pH))</f>
        <v>1.8713425037955856E-2</v>
      </c>
      <c r="CV1306" s="19">
        <f>ABS(Ct_Na+10^-pH-Kw*10^pH-Ct_Cl-Ct_OAc*Ka*10^pH/(1+Ka*10^pH))</f>
        <v>1.8206399109967991E-2</v>
      </c>
      <c r="CW1306" s="19">
        <f>ABS(Ct_Na+10^-pH-Kw*10^pH-Ct_Cl-Ct_OAc*Ka*10^pH/(1+Ka*10^pH))</f>
        <v>1.7707894626147996E-2</v>
      </c>
      <c r="CX1306" s="19">
        <f>ABS(Ct_Na+10^-pH-Kw*10^pH-Ct_Cl-Ct_OAc*Ka*10^pH/(1+Ka*10^pH))</f>
        <v>1.7217698550391687E-2</v>
      </c>
    </row>
    <row r="1307" spans="1:102">
      <c r="A1307" s="24">
        <v>12.78</v>
      </c>
      <c r="B1307" s="19">
        <f>ABS(Ct_Na+10^-pH-Kw*10^pH-Ct_Cl-Ct_OAc*Ka*10^pH/(1+Ka*10^pH))</f>
        <v>0.31025595674076134</v>
      </c>
      <c r="C1307" s="19">
        <f>ABS(Ct_Na+10^-pH-Kw*10^pH-Ct_Cl-Ct_OAc*Ka*10^pH/(1+Ka*10^pH))</f>
        <v>0.29358929016297608</v>
      </c>
      <c r="D1307" s="19">
        <f>ABS(Ct_Na+10^-pH-Kw*10^pH-Ct_Cl-Ct_OAc*Ka*10^pH/(1+Ka*10^pH))</f>
        <v>0.27843777509226209</v>
      </c>
      <c r="E1307" s="19">
        <f>ABS(Ct_Na+10^-pH-Kw*10^pH-Ct_Cl-Ct_OAc*Ka*10^pH/(1+Ka*10^pH))</f>
        <v>0.26460378307117555</v>
      </c>
      <c r="F1307" s="19">
        <f>ABS(Ct_Na+10^-pH-Kw*10^pH-Ct_Cl-Ct_OAc*Ka*10^pH/(1+Ka*10^pH))</f>
        <v>0.25192262371851282</v>
      </c>
      <c r="G1307" s="19">
        <f>ABS(Ct_Na+10^-pH-Kw*10^pH-Ct_Cl-Ct_OAc*Ka*10^pH/(1+Ka*10^pH))</f>
        <v>0.24025595711406306</v>
      </c>
      <c r="H1307" s="19">
        <f>ABS(Ct_Na+10^-pH-Kw*10^pH-Ct_Cl-Ct_OAc*Ka*10^pH/(1+Ka*10^pH))</f>
        <v>0.22948672640226336</v>
      </c>
      <c r="I1307" s="19">
        <f>ABS(Ct_Na+10^-pH-Kw*10^pH-Ct_Cl-Ct_OAc*Ka*10^pH/(1+Ka*10^pH))</f>
        <v>0.21951521648393024</v>
      </c>
      <c r="J1307" s="19">
        <f>ABS(Ct_Na+10^-pH-Kw*10^pH-Ct_Cl-Ct_OAc*Ka*10^pH/(1+Ka*10^pH))</f>
        <v>0.21025595727404955</v>
      </c>
      <c r="K1307" s="19">
        <f>ABS(Ct_Na+10^-pH-Kw*10^pH-Ct_Cl-Ct_OAc*Ka*10^pH/(1+Ka*10^pH))</f>
        <v>0.20163526766485024</v>
      </c>
      <c r="L1307" s="19">
        <f>ABS(Ct_Na+10^-pH-Kw*10^pH-Ct_Cl-Ct_OAc*Ka*10^pH/(1+Ka*10^pH))</f>
        <v>0.19358929069626421</v>
      </c>
      <c r="M1307" s="19">
        <f>ABS(Ct_Na+10^-pH-Kw*10^pH-Ct_Cl-Ct_OAc*Ka*10^pH/(1+Ka*10^pH))</f>
        <v>0.1860624090159741</v>
      </c>
      <c r="N1307" s="19">
        <f>ABS(Ct_Na+10^-pH-Kw*10^pH-Ct_Cl-Ct_OAc*Ka*10^pH/(1+Ka*10^pH))</f>
        <v>0.17900595744070208</v>
      </c>
      <c r="O1307" s="19">
        <f>ABS(Ct_Na+10^-pH-Kw*10^pH-Ct_Cl-Ct_OAc*Ka*10^pH/(1+Ka*10^pH))</f>
        <v>0.17237716959726473</v>
      </c>
      <c r="P1307" s="19">
        <f>ABS(Ct_Na+10^-pH-Kw*10^pH-Ct_Cl-Ct_OAc*Ka*10^pH/(1+Ka*10^pH))</f>
        <v>0.16613831045050015</v>
      </c>
      <c r="Q1307" s="19">
        <f>ABS(Ct_Na+10^-pH-Kw*10^pH-Ct_Cl-Ct_OAc*Ka*10^pH/(1+Ka*10^pH))</f>
        <v>0.16025595754069361</v>
      </c>
      <c r="R1307" s="19">
        <f>ABS(Ct_Na+10^-pH-Kw*10^pH-Ct_Cl-Ct_OAc*Ka*10^pH/(1+Ka*10^pH))</f>
        <v>0.15470040201476518</v>
      </c>
      <c r="S1307" s="19">
        <f>ABS(Ct_Na+10^-pH-Kw*10^pH-Ct_Cl-Ct_OAc*Ka*10^pH/(1+Ka*10^pH))</f>
        <v>0.14944514678753557</v>
      </c>
      <c r="T1307" s="19">
        <f>ABS(Ct_Na+10^-pH-Kw*10^pH-Ct_Cl-Ct_OAc*Ka*10^pH/(1+Ka*10^pH))</f>
        <v>0.14446648394068648</v>
      </c>
      <c r="U1307" s="19">
        <f>ABS(Ct_Na+10^-pH-Kw*10^pH-Ct_Cl-Ct_OAc*Ka*10^pH/(1+Ka*10^pH))</f>
        <v>0.13974313713726552</v>
      </c>
      <c r="V1307" s="19">
        <f>ABS(Ct_Na+10^-pH-Kw*10^pH-Ct_Cl-Ct_OAc*Ka*10^pH/(1+Ka*10^pH))</f>
        <v>0.13525595767401566</v>
      </c>
      <c r="W1307" s="19">
        <f>ABS(Ct_Na+10^-pH-Kw*10^pH-Ct_Cl-Ct_OAc*Ka*10^pH/(1+Ka*10^pH))</f>
        <v>0.13098766501385112</v>
      </c>
      <c r="X1307" s="19">
        <f>ABS(Ct_Na+10^-pH-Kw*10^pH-Ct_Cl-Ct_OAc*Ka*10^pH/(1+Ka*10^pH))</f>
        <v>0.126922624385123</v>
      </c>
      <c r="Y1307" s="19">
        <f>ABS(Ct_Na+10^-pH-Kw*10^pH-Ct_Cl-Ct_OAc*Ka*10^pH/(1+Ka*10^pH))</f>
        <v>0.12304665541354502</v>
      </c>
      <c r="Z1307" s="19">
        <f>ABS(Ct_Na+10^-pH-Kw*10^pH-Ct_Cl-Ct_OAc*Ka*10^pH/(1+Ka*10^pH))</f>
        <v>0.11934686684976603</v>
      </c>
      <c r="AA1307" s="19">
        <f>ABS(Ct_Na+10^-pH-Kw*10^pH-Ct_Cl-Ct_OAc*Ka*10^pH/(1+Ka*10^pH))</f>
        <v>0.11581151333326613</v>
      </c>
      <c r="AB1307" s="19">
        <f>ABS(Ct_Na+10^-pH-Kw*10^pH-Ct_Cl-Ct_OAc*Ka*10^pH/(1+Ka*10^pH))</f>
        <v>0.11242987083922276</v>
      </c>
      <c r="AC1307" s="19">
        <f>ABS(Ct_Na+10^-pH-Kw*10^pH-Ct_Cl-Ct_OAc*Ka*10^pH/(1+Ka*10^pH))</f>
        <v>0.10919212802577692</v>
      </c>
      <c r="AD1307" s="19">
        <f>ABS(Ct_Na+10^-pH-Kw*10^pH-Ct_Cl-Ct_OAc*Ka*10^pH/(1+Ka*10^pH))</f>
        <v>0.10608929116289136</v>
      </c>
      <c r="AE1307" s="19">
        <f>ABS(Ct_Na+10^-pH-Kw*10^pH-Ct_Cl-Ct_OAc*Ka*10^pH/(1+Ka*10^pH))</f>
        <v>0.10311310070257257</v>
      </c>
      <c r="AF1307" s="19">
        <f>ABS(Ct_Na+10^-pH-Kw*10^pH-Ct_Cl-Ct_OAc*Ka*10^pH/(1+Ka*10^pH))</f>
        <v>0.1002559578606665</v>
      </c>
      <c r="AG1307" s="19">
        <f>ABS(Ct_Na+10^-pH-Kw*10^pH-Ct_Cl-Ct_OAc*Ka*10^pH/(1+Ka*10^pH))</f>
        <v>9.7510859836090105E-2</v>
      </c>
      <c r="AH1307" s="19">
        <f>ABS(Ct_Na+10^-pH-Kw*10^pH-Ct_Cl-Ct_OAc*Ka*10^pH/(1+Ka*10^pH))</f>
        <v>9.4871342504766656E-2</v>
      </c>
      <c r="AI1307" s="19">
        <f>ABS(Ct_Na+10^-pH-Kw*10^pH-Ct_Cl-Ct_OAc*Ka*10^pH/(1+Ka*10^pH))</f>
        <v>9.2331429601040294E-2</v>
      </c>
      <c r="AJ1307" s="19">
        <f>ABS(Ct_Na+10^-pH-Kw*10^pH-Ct_Cl-Ct_OAc*Ka*10^pH/(1+Ka*10^pH))</f>
        <v>8.9885587545600096E-2</v>
      </c>
      <c r="AK1307" s="19">
        <f>ABS(Ct_Na+10^-pH-Kw*10^pH-Ct_Cl-Ct_OAc*Ka*10^pH/(1+Ka*10^pH))</f>
        <v>8.7528685201266804E-2</v>
      </c>
      <c r="AL1307" s="19">
        <f>ABS(Ct_Na+10^-pH-Kw*10^pH-Ct_Cl-Ct_OAc*Ka*10^pH/(1+Ka*10^pH))</f>
        <v>8.5255957940659738E-2</v>
      </c>
      <c r="AM1307" s="19">
        <f>ABS(Ct_Na+10^-pH-Kw*10^pH-Ct_Cl-Ct_OAc*Ka*10^pH/(1+Ka*10^pH))</f>
        <v>8.3062975496214275E-2</v>
      </c>
      <c r="AN1307" s="19">
        <f>ABS(Ct_Na+10^-pH-Kw*10^pH-Ct_Cl-Ct_OAc*Ka*10^pH/(1+Ka*10^pH))</f>
        <v>8.0945613136060079E-2</v>
      </c>
      <c r="AO1307" s="19">
        <f>ABS(Ct_Na+10^-pH-Kw*10^pH-Ct_Cl-Ct_OAc*Ka*10^pH/(1+Ka*10^pH))</f>
        <v>7.8900025771165339E-2</v>
      </c>
      <c r="AP1307" s="19">
        <f>ABS(Ct_Na+10^-pH-Kw*10^pH-Ct_Cl-Ct_OAc*Ka*10^pH/(1+Ka*10^pH))</f>
        <v>7.6922624651767066E-2</v>
      </c>
      <c r="AQ1307" s="19">
        <f>ABS(Ct_Na+10^-pH-Kw*10^pH-Ct_Cl-Ct_OAc*Ka*10^pH/(1+Ka*10^pH))</f>
        <v>7.5010056355955659E-2</v>
      </c>
      <c r="AR1307" s="19">
        <f>ABS(Ct_Na+10^-pH-Kw*10^pH-Ct_Cl-Ct_OAc*Ka*10^pH/(1+Ka*10^pH))</f>
        <v>7.3159183811622008E-2</v>
      </c>
      <c r="AS1307" s="19">
        <f>ABS(Ct_Na+10^-pH-Kw*10^pH-Ct_Cl-Ct_OAc*Ka*10^pH/(1+Ka*10^pH))</f>
        <v>7.136706912583865E-2</v>
      </c>
      <c r="AT1307" s="19">
        <f>ABS(Ct_Na+10^-pH-Kw*10^pH-Ct_Cl-Ct_OAc*Ka*10^pH/(1+Ka*10^pH))</f>
        <v>6.9630958023986E-2</v>
      </c>
      <c r="AU1307" s="19">
        <f>ABS(Ct_Na+10^-pH-Kw*10^pH-Ct_Cl-Ct_OAc*Ka*10^pH/(1+Ka*10^pH))</f>
        <v>6.7948265725267298E-2</v>
      </c>
      <c r="AV1307" s="19">
        <f>ABS(Ct_Na+10^-pH-Kw*10^pH-Ct_Cl-Ct_OAc*Ka*10^pH/(1+Ka*10^pH))</f>
        <v>6.6316564102267328E-2</v>
      </c>
      <c r="AW1307" s="19">
        <f>ABS(Ct_Na+10^-pH-Kw*10^pH-Ct_Cl-Ct_OAc*Ka*10^pH/(1+Ka*10^pH))</f>
        <v>6.4733569990401696E-2</v>
      </c>
      <c r="AX1307" s="19">
        <f>ABS(Ct_Na+10^-pH-Kw*10^pH-Ct_Cl-Ct_OAc*Ka*10^pH/(1+Ka*10^pH))</f>
        <v>6.3197134528885035E-2</v>
      </c>
      <c r="AY1307" s="19">
        <f>ABS(Ct_Na+10^-pH-Kw*10^pH-Ct_Cl-Ct_OAc*Ka*10^pH/(1+Ka*10^pH))</f>
        <v>6.1705233428571787E-2</v>
      </c>
      <c r="AZ1307" s="19">
        <f>ABS(Ct_Na+10^-pH-Kw*10^pH-Ct_Cl-Ct_OAc*Ka*10^pH/(1+Ka*10^pH))</f>
        <v>6.0255958073981757E-2</v>
      </c>
      <c r="BA1307" s="19">
        <f>ABS(Ct_Na+10^-pH-Kw*10^pH-Ct_Cl-Ct_OAc*Ka*10^pH/(1+Ka*10^pH))</f>
        <v>5.8847507377267523E-2</v>
      </c>
      <c r="BB1307" s="19">
        <f>ABS(Ct_Na+10^-pH-Kw*10^pH-Ct_Cl-Ct_OAc*Ka*10^pH/(1+Ka*10^pH))</f>
        <v>5.7478180311017563E-2</v>
      </c>
      <c r="BC1307" s="19">
        <f>ABS(Ct_Na+10^-pH-Kw*10^pH-Ct_Cl-Ct_OAc*Ka*10^pH/(1+Ka*10^pH))</f>
        <v>5.6146369054801817E-2</v>
      </c>
      <c r="BD1307" s="19">
        <f>ABS(Ct_Na+10^-pH-Kw*10^pH-Ct_Cl-Ct_OAc*Ka*10^pH/(1+Ka*10^pH))</f>
        <v>5.4850552697402744E-2</v>
      </c>
      <c r="BE1307" s="19">
        <f>ABS(Ct_Na+10^-pH-Kw*10^pH-Ct_Cl-Ct_OAc*Ka*10^pH/(1+Ka*10^pH))</f>
        <v>5.3589291442867643E-2</v>
      </c>
      <c r="BF1307" s="19">
        <f>ABS(Ct_Na+10^-pH-Kw*10^pH-Ct_Cl-Ct_OAc*Ka*10^pH/(1+Ka*10^pH))</f>
        <v>5.2361221273978201E-2</v>
      </c>
      <c r="BG1307" s="19">
        <f>ABS(Ct_Na+10^-pH-Kw*10^pH-Ct_Cl-Ct_OAc*Ka*10^pH/(1+Ka*10^pH))</f>
        <v>5.1165049031553431E-2</v>
      </c>
      <c r="BH1307" s="19">
        <f>ABS(Ct_Na+10^-pH-Kw*10^pH-Ct_Cl-Ct_OAc*Ka*10^pH/(1+Ka*10^pH))</f>
        <v>4.9999547872267736E-2</v>
      </c>
      <c r="BI1307" s="19">
        <f>ABS(Ct_Na+10^-pH-Kw*10^pH-Ct_Cl-Ct_OAc*Ka*10^pH/(1+Ka*10^pH))</f>
        <v>4.8863553071444979E-2</v>
      </c>
      <c r="BJ1307" s="19">
        <f>ABS(Ct_Na+10^-pH-Kw*10^pH-Ct_Cl-Ct_OAc*Ka*10^pH/(1+Ka*10^pH))</f>
        <v>4.7755958140642776E-2</v>
      </c>
      <c r="BK1307" s="19">
        <f>ABS(Ct_Na+10^-pH-Kw*10^pH-Ct_Cl-Ct_OAc*Ka*10^pH/(1+Ka*10^pH))</f>
        <v>4.6675711232823373E-2</v>
      </c>
      <c r="BL1307" s="19">
        <f>ABS(Ct_Na+10^-pH-Kw*10^pH-Ct_Cl-Ct_OAc*Ka*10^pH/(1+Ka*10^pH))</f>
        <v>4.5621811810560534E-2</v>
      </c>
      <c r="BM1307" s="19">
        <f>ABS(Ct_Na+10^-pH-Kw*10^pH-Ct_Cl-Ct_OAc*Ka*10^pH/(1+Ka*10^pH))</f>
        <v>4.4593307555099181E-2</v>
      </c>
      <c r="BN1307" s="19">
        <f>ABS(Ct_Na+10^-pH-Kw*10^pH-Ct_Cl-Ct_OAc*Ka*10^pH/(1+Ka*10^pH))</f>
        <v>4.3589291496196461E-2</v>
      </c>
      <c r="BO1307" s="19">
        <f>ABS(Ct_Na+10^-pH-Kw*10^pH-Ct_Cl-Ct_OAc*Ka*10^pH/(1+Ka*10^pH))</f>
        <v>4.2608899344562037E-2</v>
      </c>
      <c r="BP1307" s="19">
        <f>ABS(Ct_Na+10^-pH-Kw*10^pH-Ct_Cl-Ct_OAc*Ka*10^pH/(1+Ka*10^pH))</f>
        <v>4.1651307010407472E-2</v>
      </c>
      <c r="BQ1307" s="19">
        <f>ABS(Ct_Na+10^-pH-Kw*10^pH-Ct_Cl-Ct_OAc*Ka*10^pH/(1+Ka*10^pH))</f>
        <v>4.0715728293130027E-2</v>
      </c>
      <c r="BR1307" s="19">
        <f>ABS(Ct_Na+10^-pH-Kw*10^pH-Ct_Cl-Ct_OAc*Ka*10^pH/(1+Ka*10^pH))</f>
        <v>3.980141272851799E-2</v>
      </c>
      <c r="BS1307" s="19">
        <f>ABS(Ct_Na+10^-pH-Kw*10^pH-Ct_Cl-Ct_OAc*Ka*10^pH/(1+Ka*10^pH))</f>
        <v>3.8907643581088232E-2</v>
      </c>
      <c r="BT1307" s="19">
        <f>ABS(Ct_Na+10^-pH-Kw*10^pH-Ct_Cl-Ct_OAc*Ka*10^pH/(1+Ka*10^pH))</f>
        <v>3.8033735970268032E-2</v>
      </c>
      <c r="BU1307" s="19">
        <f>ABS(Ct_Na+10^-pH-Kw*10^pH-Ct_Cl-Ct_OAc*Ka*10^pH/(1+Ka*10^pH))</f>
        <v>3.7179035120125187E-2</v>
      </c>
      <c r="BV1307" s="19">
        <f>ABS(Ct_Na+10^-pH-Kw*10^pH-Ct_Cl-Ct_OAc*Ka*10^pH/(1+Ka*10^pH))</f>
        <v>3.6342914723246349E-2</v>
      </c>
      <c r="BW1307" s="19">
        <f>ABS(Ct_Na+10^-pH-Kw*10^pH-Ct_Cl-Ct_OAc*Ka*10^pH/(1+Ka*10^pH))</f>
        <v>3.5524775410171322E-2</v>
      </c>
      <c r="BX1307" s="19">
        <f>ABS(Ct_Na+10^-pH-Kw*10^pH-Ct_Cl-Ct_OAc*Ka*10^pH/(1+Ka*10^pH))</f>
        <v>3.4724043316523429E-2</v>
      </c>
      <c r="BY1307" s="19">
        <f>ABS(Ct_Na+10^-pH-Kw*10^pH-Ct_Cl-Ct_OAc*Ka*10^pH/(1+Ka*10^pH))</f>
        <v>3.3940168740636559E-2</v>
      </c>
      <c r="BZ1307" s="19">
        <f>ABS(Ct_Na+10^-pH-Kw*10^pH-Ct_Cl-Ct_OAc*Ka*10^pH/(1+Ka*10^pH))</f>
        <v>3.3172624885080639E-2</v>
      </c>
      <c r="CA1307" s="19">
        <f>ABS(Ct_Na+10^-pH-Kw*10^pH-Ct_Cl-Ct_OAc*Ka*10^pH/(1+Ka*10^pH))</f>
        <v>3.2420906676031057E-2</v>
      </c>
      <c r="CB1307" s="19">
        <f>ABS(Ct_Na+10^-pH-Kw*10^pH-Ct_Cl-Ct_OAc*Ka*10^pH/(1+Ka*10^pH))</f>
        <v>3.1684529654921252E-2</v>
      </c>
      <c r="CC1307" s="19">
        <f>ABS(Ct_Na+10^-pH-Kw*10^pH-Ct_Cl-Ct_OAc*Ka*10^pH/(1+Ka*10^pH))</f>
        <v>3.096302893726819E-2</v>
      </c>
      <c r="CD1307" s="19">
        <f>ABS(Ct_Na+10^-pH-Kw*10^pH-Ct_Cl-Ct_OAc*Ka*10^pH/(1+Ka*10^pH))</f>
        <v>3.0255958233968219E-2</v>
      </c>
      <c r="CE1307" s="19">
        <f>ABS(Ct_Na+10^-pH-Kw*10^pH-Ct_Cl-Ct_OAc*Ka*10^pH/(1+Ka*10^pH))</f>
        <v>2.9562888930733583E-2</v>
      </c>
      <c r="CF1307" s="19">
        <f>ABS(Ct_Na+10^-pH-Kw*10^pH-Ct_Cl-Ct_OAc*Ka*10^pH/(1+Ka*10^pH))</f>
        <v>2.8883409221680013E-2</v>
      </c>
      <c r="CG1307" s="19">
        <f>ABS(Ct_Na+10^-pH-Kw*10^pH-Ct_Cl-Ct_OAc*Ka*10^pH/(1+Ka*10^pH))</f>
        <v>2.8217123293384775E-2</v>
      </c>
      <c r="CH1307" s="19">
        <f>ABS(Ct_Na+10^-pH-Kw*10^pH-Ct_Cl-Ct_OAc*Ka*10^pH/(1+Ka*10^pH))</f>
        <v>2.7563650556018289E-2</v>
      </c>
      <c r="CI1307" s="19">
        <f>ABS(Ct_Na+10^-pH-Kw*10^pH-Ct_Cl-Ct_OAc*Ka*10^pH/(1+Ka*10^pH))</f>
        <v>2.6922624918411166E-2</v>
      </c>
      <c r="CJ1307" s="19">
        <f>ABS(Ct_Na+10^-pH-Kw*10^pH-Ct_Cl-Ct_OAc*Ka*10^pH/(1+Ka*10^pH))</f>
        <v>2.6293694104155125E-2</v>
      </c>
      <c r="CK1307" s="19">
        <f>ABS(Ct_Na+10^-pH-Kw*10^pH-Ct_Cl-Ct_OAc*Ka*10^pH/(1+Ka*10^pH))</f>
        <v>2.5676519006053368E-2</v>
      </c>
      <c r="CL1307" s="19">
        <f>ABS(Ct_Na+10^-pH-Kw*10^pH-Ct_Cl-Ct_OAc*Ka*10^pH/(1+Ka*10^pH))</f>
        <v>2.5070773076435009E-2</v>
      </c>
      <c r="CM1307" s="19">
        <f>ABS(Ct_Na+10^-pH-Kw*10^pH-Ct_Cl-Ct_OAc*Ka*10^pH/(1+Ka*10^pH))</f>
        <v>2.4476141751029835E-2</v>
      </c>
      <c r="CN1307" s="19">
        <f>ABS(Ct_Na+10^-pH-Kw*10^pH-Ct_Cl-Ct_OAc*Ka*10^pH/(1+Ka*10^pH))</f>
        <v>2.3892321904268373E-2</v>
      </c>
      <c r="CO1307" s="19">
        <f>ABS(Ct_Na+10^-pH-Kw*10^pH-Ct_Cl-Ct_OAc*Ka*10^pH/(1+Ka*10^pH))</f>
        <v>2.3319021334025136E-2</v>
      </c>
      <c r="CP1307" s="19">
        <f>ABS(Ct_Na+10^-pH-Kw*10^pH-Ct_Cl-Ct_OAc*Ka*10^pH/(1+Ka*10^pH))</f>
        <v>2.275595827396483E-2</v>
      </c>
      <c r="CQ1307" s="19">
        <f>ABS(Ct_Na+10^-pH-Kw*10^pH-Ct_Cl-Ct_OAc*Ka*10^pH/(1+Ka*10^pH))</f>
        <v>2.2202860931781671E-2</v>
      </c>
      <c r="CR1307" s="19">
        <f>ABS(Ct_Na+10^-pH-Kw*10^pH-Ct_Cl-Ct_OAc*Ka*10^pH/(1+Ka*10^pH))</f>
        <v>2.1659467051742105E-2</v>
      </c>
      <c r="CS1307" s="19">
        <f>ABS(Ct_Na+10^-pH-Kw*10^pH-Ct_Cl-Ct_OAc*Ka*10^pH/(1+Ka*10^pH))</f>
        <v>2.1125523500051056E-2</v>
      </c>
      <c r="CT1307" s="19">
        <f>ABS(Ct_Na+10^-pH-Kw*10^pH-Ct_Cl-Ct_OAc*Ka*10^pH/(1+Ka*10^pH))</f>
        <v>2.0600785871664997E-2</v>
      </c>
      <c r="CU1307" s="19">
        <f>ABS(Ct_Na+10^-pH-Kw*10^pH-Ct_Cl-Ct_OAc*Ka*10^pH/(1+Ka*10^pH))</f>
        <v>2.0085018117268472E-2</v>
      </c>
      <c r="CV1307" s="19">
        <f>ABS(Ct_Na+10^-pH-Kw*10^pH-Ct_Cl-Ct_OAc*Ka*10^pH/(1+Ka*10^pH))</f>
        <v>1.957799218921763E-2</v>
      </c>
      <c r="CW1307" s="19">
        <f>ABS(Ct_Na+10^-pH-Kw*10^pH-Ct_Cl-Ct_OAc*Ka*10^pH/(1+Ka*10^pH))</f>
        <v>1.9079487705335706E-2</v>
      </c>
      <c r="CX1307" s="19">
        <f>ABS(Ct_Na+10^-pH-Kw*10^pH-Ct_Cl-Ct_OAc*Ka*10^pH/(1+Ka*10^pH))</f>
        <v>1.8589291629518508E-2</v>
      </c>
    </row>
    <row r="1308" spans="1:102">
      <c r="A1308" s="23">
        <v>12.79</v>
      </c>
      <c r="B1308" s="19">
        <f>ABS(Ct_Na+10^-pH-Kw*10^pH-Ct_Cl-Ct_OAc*Ka*10^pH/(1+Ka*10^pH))</f>
        <v>0.31165949836196449</v>
      </c>
      <c r="C1308" s="19">
        <f>ABS(Ct_Na+10^-pH-Kw*10^pH-Ct_Cl-Ct_OAc*Ka*10^pH/(1+Ka*10^pH))</f>
        <v>0.29499283178215602</v>
      </c>
      <c r="D1308" s="19">
        <f>ABS(Ct_Na+10^-pH-Kw*10^pH-Ct_Cl-Ct_OAc*Ka*10^pH/(1+Ka*10^pH))</f>
        <v>0.27984131670960288</v>
      </c>
      <c r="E1308" s="19">
        <f>ABS(Ct_Na+10^-pH-Kw*10^pH-Ct_Cl-Ct_OAc*Ka*10^pH/(1+Ka*10^pH))</f>
        <v>0.26600732468683697</v>
      </c>
      <c r="F1308" s="19">
        <f>ABS(Ct_Na+10^-pH-Kw*10^pH-Ct_Cl-Ct_OAc*Ka*10^pH/(1+Ka*10^pH))</f>
        <v>0.2533261653326348</v>
      </c>
      <c r="G1308" s="19">
        <f>ABS(Ct_Na+10^-pH-Kw*10^pH-Ct_Cl-Ct_OAc*Ka*10^pH/(1+Ka*10^pH))</f>
        <v>0.24165949872676884</v>
      </c>
      <c r="H1308" s="19">
        <f>ABS(Ct_Na+10^-pH-Kw*10^pH-Ct_Cl-Ct_OAc*Ka*10^pH/(1+Ka*10^pH))</f>
        <v>0.23089026801366183</v>
      </c>
      <c r="I1308" s="19">
        <f>ABS(Ct_Na+10^-pH-Kw*10^pH-Ct_Cl-Ct_OAc*Ka*10^pH/(1+Ka*10^pH))</f>
        <v>0.22091875809411829</v>
      </c>
      <c r="J1308" s="19">
        <f>ABS(Ct_Na+10^-pH-Kw*10^pH-Ct_Cl-Ct_OAc*Ka*10^pH/(1+Ka*10^pH))</f>
        <v>0.21165949888311361</v>
      </c>
      <c r="K1308" s="19">
        <f>ABS(Ct_Na+10^-pH-Kw*10^pH-Ct_Cl-Ct_OAc*Ka*10^pH/(1+Ka*10^pH))</f>
        <v>0.20303880927286777</v>
      </c>
      <c r="L1308" s="19">
        <f>ABS(Ct_Na+10^-pH-Kw*10^pH-Ct_Cl-Ct_OAc*Ka*10^pH/(1+Ka*10^pH))</f>
        <v>0.19499283230330505</v>
      </c>
      <c r="M1308" s="19">
        <f>ABS(Ct_Na+10^-pH-Kw*10^pH-Ct_Cl-Ct_OAc*Ka*10^pH/(1+Ka*10^pH))</f>
        <v>0.18746595062210125</v>
      </c>
      <c r="N1308" s="19">
        <f>ABS(Ct_Na+10^-pH-Kw*10^pH-Ct_Cl-Ct_OAc*Ka*10^pH/(1+Ka*10^pH))</f>
        <v>0.18040949904597262</v>
      </c>
      <c r="O1308" s="19">
        <f>ABS(Ct_Na+10^-pH-Kw*10^pH-Ct_Cl-Ct_OAc*Ka*10^pH/(1+Ka*10^pH))</f>
        <v>0.17378071120173064</v>
      </c>
      <c r="P1308" s="19">
        <f>ABS(Ct_Na+10^-pH-Kw*10^pH-Ct_Cl-Ct_OAc*Ka*10^pH/(1+Ka*10^pH))</f>
        <v>0.16754185205420871</v>
      </c>
      <c r="Q1308" s="19">
        <f>ABS(Ct_Na+10^-pH-Kw*10^pH-Ct_Cl-Ct_OAc*Ka*10^pH/(1+Ka*10^pH))</f>
        <v>0.1616594991436881</v>
      </c>
      <c r="R1308" s="19">
        <f>ABS(Ct_Na+10^-pH-Kw*10^pH-Ct_Cl-Ct_OAc*Ka*10^pH/(1+Ka*10^pH))</f>
        <v>0.15610394361708524</v>
      </c>
      <c r="S1308" s="19">
        <f>ABS(Ct_Na+10^-pH-Kw*10^pH-Ct_Cl-Ct_OAc*Ka*10^pH/(1+Ka*10^pH))</f>
        <v>0.15084868838921767</v>
      </c>
      <c r="T1308" s="19">
        <f>ABS(Ct_Na+10^-pH-Kw*10^pH-Ct_Cl-Ct_OAc*Ka*10^pH/(1+Ka*10^pH))</f>
        <v>0.14587002554176426</v>
      </c>
      <c r="U1308" s="19">
        <f>ABS(Ct_Na+10^-pH-Kw*10^pH-Ct_Cl-Ct_OAc*Ka*10^pH/(1+Ka*10^pH))</f>
        <v>0.14114667873776993</v>
      </c>
      <c r="V1308" s="19">
        <f>ABS(Ct_Na+10^-pH-Kw*10^pH-Ct_Cl-Ct_OAc*Ka*10^pH/(1+Ka*10^pH))</f>
        <v>0.13665949927397536</v>
      </c>
      <c r="W1308" s="19">
        <f>ABS(Ct_Na+10^-pH-Kw*10^pH-Ct_Cl-Ct_OAc*Ka*10^pH/(1+Ka*10^pH))</f>
        <v>0.13239120661329268</v>
      </c>
      <c r="X1308" s="19">
        <f>ABS(Ct_Na+10^-pH-Kw*10^pH-Ct_Cl-Ct_OAc*Ka*10^pH/(1+Ka*10^pH))</f>
        <v>0.12832616598407109</v>
      </c>
      <c r="Y1308" s="19">
        <f>ABS(Ct_Na+10^-pH-Kw*10^pH-Ct_Cl-Ct_OAc*Ka*10^pH/(1+Ka*10^pH))</f>
        <v>0.12445019701202262</v>
      </c>
      <c r="Z1308" s="19">
        <f>ABS(Ct_Na+10^-pH-Kw*10^pH-Ct_Cl-Ct_OAc*Ka*10^pH/(1+Ka*10^pH))</f>
        <v>0.12075040844779453</v>
      </c>
      <c r="AA1308" s="19">
        <f>ABS(Ct_Na+10^-pH-Kw*10^pH-Ct_Cl-Ct_OAc*Ka*10^pH/(1+Ka*10^pH))</f>
        <v>0.11721505493086544</v>
      </c>
      <c r="AB1308" s="19">
        <f>ABS(Ct_Na+10^-pH-Kw*10^pH-Ct_Cl-Ct_OAc*Ka*10^pH/(1+Ka*10^pH))</f>
        <v>0.11383341243641157</v>
      </c>
      <c r="AC1308" s="19">
        <f>ABS(Ct_Na+10^-pH-Kw*10^pH-Ct_Cl-Ct_OAc*Ka*10^pH/(1+Ka*10^pH))</f>
        <v>0.1105956696225727</v>
      </c>
      <c r="AD1308" s="19">
        <f>ABS(Ct_Na+10^-pH-Kw*10^pH-Ct_Cl-Ct_OAc*Ka*10^pH/(1+Ka*10^pH))</f>
        <v>0.10749283275931047</v>
      </c>
      <c r="AE1308" s="19">
        <f>ABS(Ct_Na+10^-pH-Kw*10^pH-Ct_Cl-Ct_OAc*Ka*10^pH/(1+Ka*10^pH))</f>
        <v>0.10451664229863038</v>
      </c>
      <c r="AF1308" s="19">
        <f>ABS(Ct_Na+10^-pH-Kw*10^pH-Ct_Cl-Ct_OAc*Ka*10^pH/(1+Ka*10^pH))</f>
        <v>0.10165949945637751</v>
      </c>
      <c r="AG1308" s="19">
        <f>ABS(Ct_Na+10^-pH-Kw*10^pH-Ct_Cl-Ct_OAc*Ka*10^pH/(1+Ka*10^pH))</f>
        <v>9.8914401431467874E-2</v>
      </c>
      <c r="AH1308" s="19">
        <f>ABS(Ct_Na+10^-pH-Kw*10^pH-Ct_Cl-Ct_OAc*Ka*10^pH/(1+Ka*10^pH))</f>
        <v>9.6274884099824001E-2</v>
      </c>
      <c r="AI1308" s="19">
        <f>ABS(Ct_Na+10^-pH-Kw*10^pH-Ct_Cl-Ct_OAc*Ka*10^pH/(1+Ka*10^pH))</f>
        <v>9.3734971195789329E-2</v>
      </c>
      <c r="AJ1308" s="19">
        <f>ABS(Ct_Na+10^-pH-Kw*10^pH-Ct_Cl-Ct_OAc*Ka*10^pH/(1+Ka*10^pH))</f>
        <v>9.1289129140052244E-2</v>
      </c>
      <c r="AK1308" s="19">
        <f>ABS(Ct_Na+10^-pH-Kw*10^pH-Ct_Cl-Ct_OAc*Ka*10^pH/(1+Ka*10^pH))</f>
        <v>8.8932226795432834E-2</v>
      </c>
      <c r="AL1308" s="19">
        <f>ABS(Ct_Na+10^-pH-Kw*10^pH-Ct_Cl-Ct_OAc*Ka*10^pH/(1+Ka*10^pH))</f>
        <v>8.6659499534549891E-2</v>
      </c>
      <c r="AM1308" s="19">
        <f>ABS(Ct_Na+10^-pH-Kw*10^pH-Ct_Cl-Ct_OAc*Ka*10^pH/(1+Ka*10^pH))</f>
        <v>8.4466517089838211E-2</v>
      </c>
      <c r="AN1308" s="19">
        <f>ABS(Ct_Na+10^-pH-Kw*10^pH-Ct_Cl-Ct_OAc*Ka*10^pH/(1+Ka*10^pH))</f>
        <v>8.2349154729426971E-2</v>
      </c>
      <c r="AO1308" s="19">
        <f>ABS(Ct_Na+10^-pH-Kw*10^pH-Ct_Cl-Ct_OAc*Ka*10^pH/(1+Ka*10^pH))</f>
        <v>8.0303567364283929E-2</v>
      </c>
      <c r="AP1308" s="19">
        <f>ABS(Ct_Na+10^-pH-Kw*10^pH-Ct_Cl-Ct_OAc*Ka*10^pH/(1+Ka*10^pH))</f>
        <v>7.8326166244645612E-2</v>
      </c>
      <c r="AQ1308" s="19">
        <f>ABS(Ct_Na+10^-pH-Kw*10^pH-Ct_Cl-Ct_OAc*Ka*10^pH/(1+Ka*10^pH))</f>
        <v>7.6413597948602044E-2</v>
      </c>
      <c r="AR1308" s="19">
        <f>ABS(Ct_Na+10^-pH-Kw*10^pH-Ct_Cl-Ct_OAc*Ka*10^pH/(1+Ka*10^pH))</f>
        <v>7.4562725404043712E-2</v>
      </c>
      <c r="AS1308" s="19">
        <f>ABS(Ct_Na+10^-pH-Kw*10^pH-Ct_Cl-Ct_OAc*Ka*10^pH/(1+Ka*10^pH))</f>
        <v>7.2770610718042805E-2</v>
      </c>
      <c r="AT1308" s="19">
        <f>ABS(Ct_Na+10^-pH-Kw*10^pH-Ct_Cl-Ct_OAc*Ka*10^pH/(1+Ka*10^pH))</f>
        <v>7.1034499615979407E-2</v>
      </c>
      <c r="AU1308" s="19">
        <f>ABS(Ct_Na+10^-pH-Kw*10^pH-Ct_Cl-Ct_OAc*Ka*10^pH/(1+Ka*10^pH))</f>
        <v>6.9351807317056438E-2</v>
      </c>
      <c r="AV1308" s="19">
        <f>ABS(Ct_Na+10^-pH-Kw*10^pH-Ct_Cl-Ct_OAc*Ka*10^pH/(1+Ka*10^pH))</f>
        <v>6.772010569385839E-2</v>
      </c>
      <c r="AW1308" s="19">
        <f>ABS(Ct_Na+10^-pH-Kw*10^pH-Ct_Cl-Ct_OAc*Ka*10^pH/(1+Ka*10^pH))</f>
        <v>6.6137111581800606E-2</v>
      </c>
      <c r="AX1308" s="19">
        <f>ABS(Ct_Na+10^-pH-Kw*10^pH-Ct_Cl-Ct_OAc*Ka*10^pH/(1+Ka*10^pH))</f>
        <v>6.4600676120097442E-2</v>
      </c>
      <c r="AY1308" s="19">
        <f>ABS(Ct_Na+10^-pH-Kw*10^pH-Ct_Cl-Ct_OAc*Ka*10^pH/(1+Ka*10^pH))</f>
        <v>6.3108775019603075E-2</v>
      </c>
      <c r="AZ1308" s="19">
        <f>ABS(Ct_Na+10^-pH-Kw*10^pH-Ct_Cl-Ct_OAc*Ka*10^pH/(1+Ka*10^pH))</f>
        <v>6.1659499664837122E-2</v>
      </c>
      <c r="BA1308" s="19">
        <f>ABS(Ct_Na+10^-pH-Kw*10^pH-Ct_Cl-Ct_OAc*Ka*10^pH/(1+Ka*10^pH))</f>
        <v>6.0251048967951908E-2</v>
      </c>
      <c r="BB1308" s="19">
        <f>ABS(Ct_Na+10^-pH-Kw*10^pH-Ct_Cl-Ct_OAc*Ka*10^pH/(1+Ka*10^pH))</f>
        <v>5.8881721901535726E-2</v>
      </c>
      <c r="BC1308" s="19">
        <f>ABS(Ct_Na+10^-pH-Kw*10^pH-Ct_Cl-Ct_OAc*Ka*10^pH/(1+Ka*10^pH))</f>
        <v>5.7549910645158311E-2</v>
      </c>
      <c r="BD1308" s="19">
        <f>ABS(Ct_Na+10^-pH-Kw*10^pH-Ct_Cl-Ct_OAc*Ka*10^pH/(1+Ka*10^pH))</f>
        <v>5.6254094287601933E-2</v>
      </c>
      <c r="BE1308" s="19">
        <f>ABS(Ct_Na+10^-pH-Kw*10^pH-Ct_Cl-Ct_OAc*Ka*10^pH/(1+Ka*10^pH))</f>
        <v>5.4992833032913732E-2</v>
      </c>
      <c r="BF1308" s="19">
        <f>ABS(Ct_Na+10^-pH-Kw*10^pH-Ct_Cl-Ct_OAc*Ka*10^pH/(1+Ka*10^pH))</f>
        <v>5.3764762863875215E-2</v>
      </c>
      <c r="BG1308" s="19">
        <f>ABS(Ct_Na+10^-pH-Kw*10^pH-Ct_Cl-Ct_OAc*Ka*10^pH/(1+Ka*10^pH))</f>
        <v>5.2568590621305242E-2</v>
      </c>
      <c r="BH1308" s="19">
        <f>ABS(Ct_Na+10^-pH-Kw*10^pH-Ct_Cl-Ct_OAc*Ka*10^pH/(1+Ka*10^pH))</f>
        <v>5.1403089461878063E-2</v>
      </c>
      <c r="BI1308" s="19">
        <f>ABS(Ct_Na+10^-pH-Kw*10^pH-Ct_Cl-Ct_OAc*Ka*10^pH/(1+Ka*10^pH))</f>
        <v>5.0267094660917402E-2</v>
      </c>
      <c r="BJ1308" s="19">
        <f>ABS(Ct_Na+10^-pH-Kw*10^pH-Ct_Cl-Ct_OAc*Ka*10^pH/(1+Ka*10^pH))</f>
        <v>4.9159499729980752E-2</v>
      </c>
      <c r="BK1308" s="19">
        <f>ABS(Ct_Na+10^-pH-Kw*10^pH-Ct_Cl-Ct_OAc*Ka*10^pH/(1+Ka*10^pH))</f>
        <v>4.8079252822030211E-2</v>
      </c>
      <c r="BL1308" s="19">
        <f>ABS(Ct_Na+10^-pH-Kw*10^pH-Ct_Cl-Ct_OAc*Ka*10^pH/(1+Ka*10^pH))</f>
        <v>4.7025353399639439E-2</v>
      </c>
      <c r="BM1308" s="19">
        <f>ABS(Ct_Na+10^-pH-Kw*10^pH-Ct_Cl-Ct_OAc*Ka*10^pH/(1+Ka*10^pH))</f>
        <v>4.5996849144053234E-2</v>
      </c>
      <c r="BN1308" s="19">
        <f>ABS(Ct_Na+10^-pH-Kw*10^pH-Ct_Cl-Ct_OAc*Ka*10^pH/(1+Ka*10^pH))</f>
        <v>4.4992833085028633E-2</v>
      </c>
      <c r="BO1308" s="19">
        <f>ABS(Ct_Na+10^-pH-Kw*10^pH-Ct_Cl-Ct_OAc*Ka*10^pH/(1+Ka*10^pH))</f>
        <v>4.4012440933275207E-2</v>
      </c>
      <c r="BP1308" s="19">
        <f>ABS(Ct_Na+10^-pH-Kw*10^pH-Ct_Cl-Ct_OAc*Ka*10^pH/(1+Ka*10^pH))</f>
        <v>4.3054848599004394E-2</v>
      </c>
      <c r="BQ1308" s="19">
        <f>ABS(Ct_Na+10^-pH-Kw*10^pH-Ct_Cl-Ct_OAc*Ka*10^pH/(1+Ka*10^pH))</f>
        <v>4.211926988161338E-2</v>
      </c>
      <c r="BR1308" s="19">
        <f>ABS(Ct_Na+10^-pH-Kw*10^pH-Ct_Cl-Ct_OAc*Ka*10^pH/(1+Ka*10^pH))</f>
        <v>4.1204954316890363E-2</v>
      </c>
      <c r="BS1308" s="19">
        <f>ABS(Ct_Na+10^-pH-Kw*10^pH-Ct_Cl-Ct_OAc*Ka*10^pH/(1+Ka*10^pH))</f>
        <v>4.0311185169352101E-2</v>
      </c>
      <c r="BT1308" s="19">
        <f>ABS(Ct_Na+10^-pH-Kw*10^pH-Ct_Cl-Ct_OAc*Ka*10^pH/(1+Ka*10^pH))</f>
        <v>3.9437277558425812E-2</v>
      </c>
      <c r="BU1308" s="19">
        <f>ABS(Ct_Na+10^-pH-Kw*10^pH-Ct_Cl-Ct_OAc*Ka*10^pH/(1+Ka*10^pH))</f>
        <v>3.8582576708179217E-2</v>
      </c>
      <c r="BV1308" s="19">
        <f>ABS(Ct_Na+10^-pH-Kw*10^pH-Ct_Cl-Ct_OAc*Ka*10^pH/(1+Ka*10^pH))</f>
        <v>3.7746456311198877E-2</v>
      </c>
      <c r="BW1308" s="19">
        <f>ABS(Ct_Na+10^-pH-Kw*10^pH-Ct_Cl-Ct_OAc*Ka*10^pH/(1+Ka*10^pH))</f>
        <v>3.6928316998024527E-2</v>
      </c>
      <c r="BX1308" s="19">
        <f>ABS(Ct_Na+10^-pH-Kw*10^pH-Ct_Cl-Ct_OAc*Ka*10^pH/(1+Ka*10^pH))</f>
        <v>3.612758490427944E-2</v>
      </c>
      <c r="BY1308" s="19">
        <f>ABS(Ct_Na+10^-pH-Kw*10^pH-Ct_Cl-Ct_OAc*Ka*10^pH/(1+Ka*10^pH))</f>
        <v>3.534371032829741E-2</v>
      </c>
      <c r="BZ1308" s="19">
        <f>ABS(Ct_Na+10^-pH-Kw*10^pH-Ct_Cl-Ct_OAc*Ka*10^pH/(1+Ka*10^pH))</f>
        <v>3.4576166472648322E-2</v>
      </c>
      <c r="CA1308" s="19">
        <f>ABS(Ct_Na+10^-pH-Kw*10^pH-Ct_Cl-Ct_OAc*Ka*10^pH/(1+Ka*10^pH))</f>
        <v>3.3824448263507487E-2</v>
      </c>
      <c r="CB1308" s="19">
        <f>ABS(Ct_Na+10^-pH-Kw*10^pH-Ct_Cl-Ct_OAc*Ka*10^pH/(1+Ka*10^pH))</f>
        <v>3.3088071242308281E-2</v>
      </c>
      <c r="CC1308" s="19">
        <f>ABS(Ct_Na+10^-pH-Kw*10^pH-Ct_Cl-Ct_OAc*Ka*10^pH/(1+Ka*10^pH))</f>
        <v>3.2366570524567657E-2</v>
      </c>
      <c r="CD1308" s="19">
        <f>ABS(Ct_Na+10^-pH-Kw*10^pH-Ct_Cl-Ct_OAc*Ka*10^pH/(1+Ka*10^pH))</f>
        <v>3.1659499821181845E-2</v>
      </c>
      <c r="CE1308" s="19">
        <f>ABS(Ct_Na+10^-pH-Kw*10^pH-Ct_Cl-Ct_OAc*Ka*10^pH/(1+Ka*10^pH))</f>
        <v>3.0966430517863075E-2</v>
      </c>
      <c r="CF1308" s="19">
        <f>ABS(Ct_Na+10^-pH-Kw*10^pH-Ct_Cl-Ct_OAc*Ka*10^pH/(1+Ka*10^pH))</f>
        <v>3.0286950808727023E-2</v>
      </c>
      <c r="CG1308" s="19">
        <f>ABS(Ct_Na+10^-pH-Kw*10^pH-Ct_Cl-Ct_OAc*Ka*10^pH/(1+Ka*10^pH))</f>
        <v>2.9620664880350898E-2</v>
      </c>
      <c r="CH1308" s="19">
        <f>ABS(Ct_Na+10^-pH-Kw*10^pH-Ct_Cl-Ct_OAc*Ka*10^pH/(1+Ka*10^pH))</f>
        <v>2.8967192142905086E-2</v>
      </c>
      <c r="CI1308" s="19">
        <f>ABS(Ct_Na+10^-pH-Kw*10^pH-Ct_Cl-Ct_OAc*Ka*10^pH/(1+Ka*10^pH))</f>
        <v>2.832616650522015E-2</v>
      </c>
      <c r="CJ1308" s="19">
        <f>ABS(Ct_Na+10^-pH-Kw*10^pH-Ct_Cl-Ct_OAc*Ka*10^pH/(1+Ka*10^pH))</f>
        <v>2.7697235690887761E-2</v>
      </c>
      <c r="CK1308" s="19">
        <f>ABS(Ct_Na+10^-pH-Kw*10^pH-Ct_Cl-Ct_OAc*Ka*10^pH/(1+Ka*10^pH))</f>
        <v>2.7080060592711085E-2</v>
      </c>
      <c r="CL1308" s="19">
        <f>ABS(Ct_Na+10^-pH-Kw*10^pH-Ct_Cl-Ct_OAc*Ka*10^pH/(1+Ka*10^pH))</f>
        <v>2.6474314663019201E-2</v>
      </c>
      <c r="CM1308" s="19">
        <f>ABS(Ct_Na+10^-pH-Kw*10^pH-Ct_Cl-Ct_OAc*Ka*10^pH/(1+Ka*10^pH))</f>
        <v>2.5879683337541842E-2</v>
      </c>
      <c r="CN1308" s="19">
        <f>ABS(Ct_Na+10^-pH-Kw*10^pH-Ct_Cl-Ct_OAc*Ka*10^pH/(1+Ka*10^pH))</f>
        <v>2.5295863490709513E-2</v>
      </c>
      <c r="CO1308" s="19">
        <f>ABS(Ct_Na+10^-pH-Kw*10^pH-Ct_Cl-Ct_OAc*Ka*10^pH/(1+Ka*10^pH))</f>
        <v>2.4722562920396679E-2</v>
      </c>
      <c r="CP1308" s="19">
        <f>ABS(Ct_Na+10^-pH-Kw*10^pH-Ct_Cl-Ct_OAc*Ka*10^pH/(1+Ka*10^pH))</f>
        <v>2.4159499860268024E-2</v>
      </c>
      <c r="CQ1308" s="19">
        <f>ABS(Ct_Na+10^-pH-Kw*10^pH-Ct_Cl-Ct_OAc*Ka*10^pH/(1+Ka*10^pH))</f>
        <v>2.3606402518017724E-2</v>
      </c>
      <c r="CR1308" s="19">
        <f>ABS(Ct_Na+10^-pH-Kw*10^pH-Ct_Cl-Ct_OAc*Ka*10^pH/(1+Ka*10^pH))</f>
        <v>2.3063008637912191E-2</v>
      </c>
      <c r="CS1308" s="19">
        <f>ABS(Ct_Na+10^-pH-Kw*10^pH-Ct_Cl-Ct_OAc*Ka*10^pH/(1+Ka*10^pH))</f>
        <v>2.2529065086156326E-2</v>
      </c>
      <c r="CT1308" s="19">
        <f>ABS(Ct_Na+10^-pH-Kw*10^pH-Ct_Cl-Ct_OAc*Ka*10^pH/(1+Ka*10^pH))</f>
        <v>2.2004327457706568E-2</v>
      </c>
      <c r="CU1308" s="19">
        <f>ABS(Ct_Na+10^-pH-Kw*10^pH-Ct_Cl-Ct_OAc*Ka*10^pH/(1+Ka*10^pH))</f>
        <v>2.148855970324744E-2</v>
      </c>
      <c r="CV1308" s="19">
        <f>ABS(Ct_Na+10^-pH-Kw*10^pH-Ct_Cl-Ct_OAc*Ka*10^pH/(1+Ka*10^pH))</f>
        <v>2.0981533775135043E-2</v>
      </c>
      <c r="CW1308" s="19">
        <f>ABS(Ct_Na+10^-pH-Kw*10^pH-Ct_Cl-Ct_OAc*Ka*10^pH/(1+Ka*10^pH))</f>
        <v>2.0483029291192612E-2</v>
      </c>
      <c r="CX1308" s="19">
        <f>ABS(Ct_Na+10^-pH-Kw*10^pH-Ct_Cl-Ct_OAc*Ka*10^pH/(1+Ka*10^pH))</f>
        <v>1.9992833215315899E-2</v>
      </c>
    </row>
    <row r="1309" spans="1:102">
      <c r="A1309" s="24">
        <v>12.8</v>
      </c>
      <c r="B1309" s="19">
        <f>ABS(Ct_Na+10^-pH-Kw*10^pH-Ct_Cl-Ct_OAc*Ka*10^pH/(1+Ka*10^pH))</f>
        <v>0.31309573266535934</v>
      </c>
      <c r="C1309" s="19">
        <f>ABS(Ct_Na+10^-pH-Kw*10^pH-Ct_Cl-Ct_OAc*Ka*10^pH/(1+Ka*10^pH))</f>
        <v>0.29642906608357372</v>
      </c>
      <c r="D1309" s="19">
        <f>ABS(Ct_Na+10^-pH-Kw*10^pH-Ct_Cl-Ct_OAc*Ka*10^pH/(1+Ka*10^pH))</f>
        <v>0.28127755100922314</v>
      </c>
      <c r="E1309" s="19">
        <f>ABS(Ct_Na+10^-pH-Kw*10^pH-Ct_Cl-Ct_OAc*Ka*10^pH/(1+Ka*10^pH))</f>
        <v>0.26744355898481614</v>
      </c>
      <c r="F1309" s="19">
        <f>ABS(Ct_Na+10^-pH-Kw*10^pH-Ct_Cl-Ct_OAc*Ka*10^pH/(1+Ka*10^pH))</f>
        <v>0.25476239962910963</v>
      </c>
      <c r="G1309" s="19">
        <f>ABS(Ct_Na+10^-pH-Kw*10^pH-Ct_Cl-Ct_OAc*Ka*10^pH/(1+Ka*10^pH))</f>
        <v>0.24309573302185969</v>
      </c>
      <c r="H1309" s="19">
        <f>ABS(Ct_Na+10^-pH-Kw*10^pH-Ct_Cl-Ct_OAc*Ka*10^pH/(1+Ka*10^pH))</f>
        <v>0.23232650230747515</v>
      </c>
      <c r="I1309" s="19">
        <f>ABS(Ct_Na+10^-pH-Kw*10^pH-Ct_Cl-Ct_OAc*Ka*10^pH/(1+Ka*10^pH))</f>
        <v>0.22235499238674872</v>
      </c>
      <c r="J1309" s="19">
        <f>ABS(Ct_Na+10^-pH-Kw*10^pH-Ct_Cl-Ct_OAc*Ka*10^pH/(1+Ka*10^pH))</f>
        <v>0.21309573317464559</v>
      </c>
      <c r="K1309" s="19">
        <f>ABS(Ct_Na+10^-pH-Kw*10^pH-Ct_Cl-Ct_OAc*Ka*10^pH/(1+Ka*10^pH))</f>
        <v>0.20447504356337715</v>
      </c>
      <c r="L1309" s="19">
        <f>ABS(Ct_Na+10^-pH-Kw*10^pH-Ct_Cl-Ct_OAc*Ka*10^pH/(1+Ka*10^pH))</f>
        <v>0.19642906659285991</v>
      </c>
      <c r="M1309" s="19">
        <f>ABS(Ct_Na+10^-pH-Kw*10^pH-Ct_Cl-Ct_OAc*Ka*10^pH/(1+Ka*10^pH))</f>
        <v>0.18890218491076322</v>
      </c>
      <c r="N1309" s="19">
        <f>ABS(Ct_Na+10^-pH-Kw*10^pH-Ct_Cl-Ct_OAc*Ka*10^pH/(1+Ka*10^pH))</f>
        <v>0.18184573333379753</v>
      </c>
      <c r="O1309" s="19">
        <f>ABS(Ct_Na+10^-pH-Kw*10^pH-Ct_Cl-Ct_OAc*Ka*10^pH/(1+Ka*10^pH))</f>
        <v>0.17521694548876915</v>
      </c>
      <c r="P1309" s="19">
        <f>ABS(Ct_Na+10^-pH-Kw*10^pH-Ct_Cl-Ct_OAc*Ka*10^pH/(1+Ka*10^pH))</f>
        <v>0.16897808634050712</v>
      </c>
      <c r="Q1309" s="19">
        <f>ABS(Ct_Na+10^-pH-Kw*10^pH-Ct_Cl-Ct_OAc*Ka*10^pH/(1+Ka*10^pH))</f>
        <v>0.16309573342928868</v>
      </c>
      <c r="R1309" s="19">
        <f>ABS(Ct_Na+10^-pH-Kw*10^pH-Ct_Cl-Ct_OAc*Ka*10^pH/(1+Ka*10^pH))</f>
        <v>0.15754017790202682</v>
      </c>
      <c r="S1309" s="19">
        <f>ABS(Ct_Na+10^-pH-Kw*10^pH-Ct_Cl-Ct_OAc*Ka*10^pH/(1+Ka*10^pH))</f>
        <v>0.15228492267353583</v>
      </c>
      <c r="T1309" s="19">
        <f>ABS(Ct_Na+10^-pH-Kw*10^pH-Ct_Cl-Ct_OAc*Ka*10^pH/(1+Ka*10^pH))</f>
        <v>0.14730625982549178</v>
      </c>
      <c r="U1309" s="19">
        <f>ABS(Ct_Na+10^-pH-Kw*10^pH-Ct_Cl-Ct_OAc*Ka*10^pH/(1+Ka*10^pH))</f>
        <v>0.14258291302093715</v>
      </c>
      <c r="V1309" s="19">
        <f>ABS(Ct_Na+10^-pH-Kw*10^pH-Ct_Cl-Ct_OAc*Ka*10^pH/(1+Ka*10^pH))</f>
        <v>0.13809573355661026</v>
      </c>
      <c r="W1309" s="19">
        <f>ABS(Ct_Na+10^-pH-Kw*10^pH-Ct_Cl-Ct_OAc*Ka*10^pH/(1+Ka*10^pH))</f>
        <v>0.13382744089542123</v>
      </c>
      <c r="X1309" s="19">
        <f>ABS(Ct_Na+10^-pH-Kw*10^pH-Ct_Cl-Ct_OAc*Ka*10^pH/(1+Ka*10^pH))</f>
        <v>0.12976240026571745</v>
      </c>
      <c r="Y1309" s="19">
        <f>ABS(Ct_Na+10^-pH-Kw*10^pH-Ct_Cl-Ct_OAc*Ka*10^pH/(1+Ka*10^pH))</f>
        <v>0.12588643129320914</v>
      </c>
      <c r="Z1309" s="19">
        <f>ABS(Ct_Na+10^-pH-Kw*10^pH-Ct_Cl-Ct_OAc*Ka*10^pH/(1+Ka*10^pH))</f>
        <v>0.12218664272854216</v>
      </c>
      <c r="AA1309" s="19">
        <f>ABS(Ct_Na+10^-pH-Kw*10^pH-Ct_Cl-Ct_OAc*Ka*10^pH/(1+Ka*10^pH))</f>
        <v>0.11865128921119369</v>
      </c>
      <c r="AB1309" s="19">
        <f>ABS(Ct_Na+10^-pH-Kw*10^pH-Ct_Cl-Ct_OAc*Ka*10^pH/(1+Ka*10^pH))</f>
        <v>0.11526964671633867</v>
      </c>
      <c r="AC1309" s="19">
        <f>ABS(Ct_Na+10^-pH-Kw*10^pH-Ct_Cl-Ct_OAc*Ka*10^pH/(1+Ka*10^pH))</f>
        <v>0.1120319039021157</v>
      </c>
      <c r="AD1309" s="19">
        <f>ABS(Ct_Na+10^-pH-Kw*10^pH-Ct_Cl-Ct_OAc*Ka*10^pH/(1+Ka*10^pH))</f>
        <v>0.1089290670384854</v>
      </c>
      <c r="AE1309" s="19">
        <f>ABS(Ct_Na+10^-pH-Kw*10^pH-Ct_Cl-Ct_OAc*Ka*10^pH/(1+Ka*10^pH))</f>
        <v>0.10595287657745227</v>
      </c>
      <c r="AF1309" s="19">
        <f>ABS(Ct_Na+10^-pH-Kw*10^pH-Ct_Cl-Ct_OAc*Ka*10^pH/(1+Ka*10^pH))</f>
        <v>0.10309573373486043</v>
      </c>
      <c r="AG1309" s="19">
        <f>ABS(Ct_Na+10^-pH-Kw*10^pH-Ct_Cl-Ct_OAc*Ka*10^pH/(1+Ka*10^pH))</f>
        <v>0.10035063570962516</v>
      </c>
      <c r="AH1309" s="19">
        <f>ABS(Ct_Na+10^-pH-Kw*10^pH-Ct_Cl-Ct_OAc*Ka*10^pH/(1+Ka*10^pH))</f>
        <v>9.771111837766816E-2</v>
      </c>
      <c r="AI1309" s="19">
        <f>ABS(Ct_Na+10^-pH-Kw*10^pH-Ct_Cl-Ct_OAc*Ka*10^pH/(1+Ka*10^pH))</f>
        <v>9.5171205473332188E-2</v>
      </c>
      <c r="AJ1309" s="19">
        <f>ABS(Ct_Na+10^-pH-Kw*10^pH-Ct_Cl-Ct_OAc*Ka*10^pH/(1+Ka*10^pH))</f>
        <v>9.272536341730496E-2</v>
      </c>
      <c r="AK1309" s="19">
        <f>ABS(Ct_Na+10^-pH-Kw*10^pH-Ct_Cl-Ct_OAc*Ka*10^pH/(1+Ka*10^pH))</f>
        <v>9.0368461072405953E-2</v>
      </c>
      <c r="AL1309" s="19">
        <f>ABS(Ct_Na+10^-pH-Kw*10^pH-Ct_Cl-Ct_OAc*Ka*10^pH/(1+Ka*10^pH))</f>
        <v>8.8095733811253393E-2</v>
      </c>
      <c r="AM1309" s="19">
        <f>ABS(Ct_Na+10^-pH-Kw*10^pH-Ct_Cl-Ct_OAc*Ka*10^pH/(1+Ka*10^pH))</f>
        <v>8.5902751366281574E-2</v>
      </c>
      <c r="AN1309" s="19">
        <f>ABS(Ct_Na+10^-pH-Kw*10^pH-Ct_Cl-Ct_OAc*Ka*10^pH/(1+Ka*10^pH))</f>
        <v>8.378538900561916E-2</v>
      </c>
      <c r="AO1309" s="19">
        <f>ABS(Ct_Na+10^-pH-Kw*10^pH-Ct_Cl-Ct_OAc*Ka*10^pH/(1+Ka*10^pH))</f>
        <v>8.1739801640233437E-2</v>
      </c>
      <c r="AP1309" s="19">
        <f>ABS(Ct_Na+10^-pH-Kw*10^pH-Ct_Cl-Ct_OAc*Ka*10^pH/(1+Ka*10^pH))</f>
        <v>7.9762400520360557E-2</v>
      </c>
      <c r="AQ1309" s="19">
        <f>ABS(Ct_Na+10^-pH-Kw*10^pH-Ct_Cl-Ct_OAc*Ka*10^pH/(1+Ka*10^pH))</f>
        <v>7.7849832224090101E-2</v>
      </c>
      <c r="AR1309" s="19">
        <f>ABS(Ct_Na+10^-pH-Kw*10^pH-Ct_Cl-Ct_OAc*Ka*10^pH/(1+Ka*10^pH))</f>
        <v>7.5998959679312195E-2</v>
      </c>
      <c r="AS1309" s="19">
        <f>ABS(Ct_Na+10^-pH-Kw*10^pH-Ct_Cl-Ct_OAc*Ka*10^pH/(1+Ka*10^pH))</f>
        <v>7.4206844993098695E-2</v>
      </c>
      <c r="AT1309" s="19">
        <f>ABS(Ct_Na+10^-pH-Kw*10^pH-Ct_Cl-Ct_OAc*Ka*10^pH/(1+Ka*10^pH))</f>
        <v>7.2470733890829364E-2</v>
      </c>
      <c r="AU1309" s="19">
        <f>ABS(Ct_Na+10^-pH-Kw*10^pH-Ct_Cl-Ct_OAc*Ka*10^pH/(1+Ka*10^pH))</f>
        <v>7.0788041591706777E-2</v>
      </c>
      <c r="AV1309" s="19">
        <f>ABS(Ct_Na+10^-pH-Kw*10^pH-Ct_Cl-Ct_OAc*Ka*10^pH/(1+Ka*10^pH))</f>
        <v>6.9156339968315161E-2</v>
      </c>
      <c r="AW1309" s="19">
        <f>ABS(Ct_Na+10^-pH-Kw*10^pH-Ct_Cl-Ct_OAc*Ka*10^pH/(1+Ka*10^pH))</f>
        <v>6.7573345856069583E-2</v>
      </c>
      <c r="AX1309" s="19">
        <f>ABS(Ct_Na+10^-pH-Kw*10^pH-Ct_Cl-Ct_OAc*Ka*10^pH/(1+Ka*10^pH))</f>
        <v>6.6036910394184148E-2</v>
      </c>
      <c r="AY1309" s="19">
        <f>ABS(Ct_Na+10^-pH-Kw*10^pH-Ct_Cl-Ct_OAc*Ka*10^pH/(1+Ka*10^pH))</f>
        <v>6.4545009293512812E-2</v>
      </c>
      <c r="AZ1309" s="19">
        <f>ABS(Ct_Na+10^-pH-Kw*10^pH-Ct_Cl-Ct_OAc*Ka*10^pH/(1+Ka*10^pH))</f>
        <v>6.3095733938574941E-2</v>
      </c>
      <c r="BA1309" s="19">
        <f>ABS(Ct_Na+10^-pH-Kw*10^pH-Ct_Cl-Ct_OAc*Ka*10^pH/(1+Ka*10^pH))</f>
        <v>6.1687283241522645E-2</v>
      </c>
      <c r="BB1309" s="19">
        <f>ABS(Ct_Na+10^-pH-Kw*10^pH-Ct_Cl-Ct_OAc*Ka*10^pH/(1+Ka*10^pH))</f>
        <v>6.0317956174944017E-2</v>
      </c>
      <c r="BC1309" s="19">
        <f>ABS(Ct_Na+10^-pH-Kw*10^pH-Ct_Cl-Ct_OAc*Ka*10^pH/(1+Ka*10^pH))</f>
        <v>5.8986144918408603E-2</v>
      </c>
      <c r="BD1309" s="19">
        <f>ABS(Ct_Na+10^-pH-Kw*10^pH-Ct_Cl-Ct_OAc*Ka*10^pH/(1+Ka*10^pH))</f>
        <v>5.7690328560698521E-2</v>
      </c>
      <c r="BE1309" s="19">
        <f>ABS(Ct_Na+10^-pH-Kw*10^pH-Ct_Cl-Ct_OAc*Ka*10^pH/(1+Ka*10^pH))</f>
        <v>5.6429067305860697E-2</v>
      </c>
      <c r="BF1309" s="19">
        <f>ABS(Ct_Na+10^-pH-Kw*10^pH-Ct_Cl-Ct_OAc*Ka*10^pH/(1+Ka*10^pH))</f>
        <v>5.5200997136676484E-2</v>
      </c>
      <c r="BG1309" s="19">
        <f>ABS(Ct_Na+10^-pH-Kw*10^pH-Ct_Cl-Ct_OAc*Ka*10^pH/(1+Ka*10^pH))</f>
        <v>5.4004824893964617E-2</v>
      </c>
      <c r="BH1309" s="19">
        <f>ABS(Ct_Na+10^-pH-Kw*10^pH-Ct_Cl-Ct_OAc*Ka*10^pH/(1+Ka*10^pH))</f>
        <v>5.2839323734399181E-2</v>
      </c>
      <c r="BI1309" s="19">
        <f>ABS(Ct_Na+10^-pH-Kw*10^pH-Ct_Cl-Ct_OAc*Ka*10^pH/(1+Ka*10^pH))</f>
        <v>5.170332893330376E-2</v>
      </c>
      <c r="BJ1309" s="19">
        <f>ABS(Ct_Na+10^-pH-Kw*10^pH-Ct_Cl-Ct_OAc*Ka*10^pH/(1+Ka*10^pH))</f>
        <v>5.0595734002235715E-2</v>
      </c>
      <c r="BK1309" s="19">
        <f>ABS(Ct_Na+10^-pH-Kw*10^pH-Ct_Cl-Ct_OAc*Ka*10^pH/(1+Ka*10^pH))</f>
        <v>4.9515487094157026E-2</v>
      </c>
      <c r="BL1309" s="19">
        <f>ABS(Ct_Na+10^-pH-Kw*10^pH-Ct_Cl-Ct_OAc*Ka*10^pH/(1+Ka*10^pH))</f>
        <v>4.8461587671641229E-2</v>
      </c>
      <c r="BM1309" s="19">
        <f>ABS(Ct_Na+10^-pH-Kw*10^pH-Ct_Cl-Ct_OAc*Ka*10^pH/(1+Ka*10^pH))</f>
        <v>4.7433083415933018E-2</v>
      </c>
      <c r="BN1309" s="19">
        <f>ABS(Ct_Na+10^-pH-Kw*10^pH-Ct_Cl-Ct_OAc*Ka*10^pH/(1+Ka*10^pH))</f>
        <v>4.6429067356789318E-2</v>
      </c>
      <c r="BO1309" s="19">
        <f>ABS(Ct_Na+10^-pH-Kw*10^pH-Ct_Cl-Ct_OAc*Ka*10^pH/(1+Ka*10^pH))</f>
        <v>4.5448675204919582E-2</v>
      </c>
      <c r="BP1309" s="19">
        <f>ABS(Ct_Na+10^-pH-Kw*10^pH-Ct_Cl-Ct_OAc*Ka*10^pH/(1+Ka*10^pH))</f>
        <v>4.4491082870535173E-2</v>
      </c>
      <c r="BQ1309" s="19">
        <f>ABS(Ct_Na+10^-pH-Kw*10^pH-Ct_Cl-Ct_OAc*Ka*10^pH/(1+Ka*10^pH))</f>
        <v>4.3555504153033171E-2</v>
      </c>
      <c r="BR1309" s="19">
        <f>ABS(Ct_Na+10^-pH-Kw*10^pH-Ct_Cl-Ct_OAc*Ka*10^pH/(1+Ka*10^pH))</f>
        <v>4.2641188588201678E-2</v>
      </c>
      <c r="BS1309" s="19">
        <f>ABS(Ct_Na+10^-pH-Kw*10^pH-Ct_Cl-Ct_OAc*Ka*10^pH/(1+Ka*10^pH))</f>
        <v>4.1747419440557404E-2</v>
      </c>
      <c r="BT1309" s="19">
        <f>ABS(Ct_Na+10^-pH-Kw*10^pH-Ct_Cl-Ct_OAc*Ka*10^pH/(1+Ka*10^pH))</f>
        <v>4.0873511829527448E-2</v>
      </c>
      <c r="BU1309" s="19">
        <f>ABS(Ct_Na+10^-pH-Kw*10^pH-Ct_Cl-Ct_OAc*Ka*10^pH/(1+Ka*10^pH))</f>
        <v>4.0018810979179448E-2</v>
      </c>
      <c r="BV1309" s="19">
        <f>ABS(Ct_Na+10^-pH-Kw*10^pH-Ct_Cl-Ct_OAc*Ka*10^pH/(1+Ka*10^pH))</f>
        <v>3.9182690582099937E-2</v>
      </c>
      <c r="BW1309" s="19">
        <f>ABS(Ct_Na+10^-pH-Kw*10^pH-Ct_Cl-Ct_OAc*Ka*10^pH/(1+Ka*10^pH))</f>
        <v>3.8364551268828526E-2</v>
      </c>
      <c r="BX1309" s="19">
        <f>ABS(Ct_Na+10^-pH-Kw*10^pH-Ct_Cl-Ct_OAc*Ka*10^pH/(1+Ka*10^pH))</f>
        <v>3.7563819174988453E-2</v>
      </c>
      <c r="BY1309" s="19">
        <f>ABS(Ct_Na+10^-pH-Kw*10^pH-Ct_Cl-Ct_OAc*Ka*10^pH/(1+Ka*10^pH))</f>
        <v>3.6779944598913435E-2</v>
      </c>
      <c r="BZ1309" s="19">
        <f>ABS(Ct_Na+10^-pH-Kw*10^pH-Ct_Cl-Ct_OAc*Ka*10^pH/(1+Ka*10^pH))</f>
        <v>3.6012400743173294E-2</v>
      </c>
      <c r="CA1309" s="19">
        <f>ABS(Ct_Na+10^-pH-Kw*10^pH-Ct_Cl-Ct_OAc*Ka*10^pH/(1+Ka*10^pH))</f>
        <v>3.526068253394328E-2</v>
      </c>
      <c r="CB1309" s="19">
        <f>ABS(Ct_Na+10^-pH-Kw*10^pH-Ct_Cl-Ct_OAc*Ka*10^pH/(1+Ka*10^pH))</f>
        <v>3.4524305512656735E-2</v>
      </c>
      <c r="CC1309" s="19">
        <f>ABS(Ct_Na+10^-pH-Kw*10^pH-Ct_Cl-Ct_OAc*Ka*10^pH/(1+Ka*10^pH))</f>
        <v>3.3802804794830506E-2</v>
      </c>
      <c r="CD1309" s="19">
        <f>ABS(Ct_Na+10^-pH-Kw*10^pH-Ct_Cl-Ct_OAc*Ka*10^pH/(1+Ka*10^pH))</f>
        <v>3.3095734091360816E-2</v>
      </c>
      <c r="CE1309" s="19">
        <f>ABS(Ct_Na+10^-pH-Kw*10^pH-Ct_Cl-Ct_OAc*Ka*10^pH/(1+Ka*10^pH))</f>
        <v>3.2402664787959834E-2</v>
      </c>
      <c r="CF1309" s="19">
        <f>ABS(Ct_Na+10^-pH-Kw*10^pH-Ct_Cl-Ct_OAc*Ka*10^pH/(1+Ka*10^pH))</f>
        <v>3.1723185078743173E-2</v>
      </c>
      <c r="CG1309" s="19">
        <f>ABS(Ct_Na+10^-pH-Kw*10^pH-Ct_Cl-Ct_OAc*Ka*10^pH/(1+Ka*10^pH))</f>
        <v>3.1056899150288014E-2</v>
      </c>
      <c r="CH1309" s="19">
        <f>ABS(Ct_Na+10^-pH-Kw*10^pH-Ct_Cl-Ct_OAc*Ka*10^pH/(1+Ka*10^pH))</f>
        <v>3.0403426412764674E-2</v>
      </c>
      <c r="CI1309" s="19">
        <f>ABS(Ct_Na+10^-pH-Kw*10^pH-Ct_Cl-Ct_OAc*Ka*10^pH/(1+Ka*10^pH))</f>
        <v>2.9762400775003695E-2</v>
      </c>
      <c r="CJ1309" s="19">
        <f>ABS(Ct_Na+10^-pH-Kw*10^pH-Ct_Cl-Ct_OAc*Ka*10^pH/(1+Ka*10^pH))</f>
        <v>2.9133469960596705E-2</v>
      </c>
      <c r="CK1309" s="19">
        <f>ABS(Ct_Na+10^-pH-Kw*10^pH-Ct_Cl-Ct_OAc*Ka*10^pH/(1+Ka*10^pH))</f>
        <v>2.851629486234681E-2</v>
      </c>
      <c r="CL1309" s="19">
        <f>ABS(Ct_Na+10^-pH-Kw*10^pH-Ct_Cl-Ct_OAc*Ka*10^pH/(1+Ka*10^pH))</f>
        <v>2.7910548932583067E-2</v>
      </c>
      <c r="CM1309" s="19">
        <f>ABS(Ct_Na+10^-pH-Kw*10^pH-Ct_Cl-Ct_OAc*Ka*10^pH/(1+Ka*10^pH))</f>
        <v>2.731591760703516E-2</v>
      </c>
      <c r="CN1309" s="19">
        <f>ABS(Ct_Na+10^-pH-Kw*10^pH-Ct_Cl-Ct_OAc*Ka*10^pH/(1+Ka*10^pH))</f>
        <v>2.6732097760133581E-2</v>
      </c>
      <c r="CO1309" s="19">
        <f>ABS(Ct_Na+10^-pH-Kw*10^pH-Ct_Cl-Ct_OAc*Ka*10^pH/(1+Ka*10^pH))</f>
        <v>2.6158797189752739E-2</v>
      </c>
      <c r="CP1309" s="19">
        <f>ABS(Ct_Na+10^-pH-Kw*10^pH-Ct_Cl-Ct_OAc*Ka*10^pH/(1+Ka*10^pH))</f>
        <v>2.5595734129557283E-2</v>
      </c>
      <c r="CQ1309" s="19">
        <f>ABS(Ct_Na+10^-pH-Kw*10^pH-Ct_Cl-Ct_OAc*Ka*10^pH/(1+Ka*10^pH))</f>
        <v>2.5042636787241369E-2</v>
      </c>
      <c r="CR1309" s="19">
        <f>ABS(Ct_Na+10^-pH-Kw*10^pH-Ct_Cl-Ct_OAc*Ka*10^pH/(1+Ka*10^pH))</f>
        <v>2.4499242907071381E-2</v>
      </c>
      <c r="CS1309" s="19">
        <f>ABS(Ct_Na+10^-pH-Kw*10^pH-Ct_Cl-Ct_OAc*Ka*10^pH/(1+Ka*10^pH))</f>
        <v>2.3965299355252177E-2</v>
      </c>
      <c r="CT1309" s="19">
        <f>ABS(Ct_Na+10^-pH-Kw*10^pH-Ct_Cl-Ct_OAc*Ka*10^pH/(1+Ka*10^pH))</f>
        <v>2.344056172674017E-2</v>
      </c>
      <c r="CU1309" s="19">
        <f>ABS(Ct_Na+10^-pH-Kw*10^pH-Ct_Cl-Ct_OAc*Ka*10^pH/(1+Ka*10^pH))</f>
        <v>2.2924793972219856E-2</v>
      </c>
      <c r="CV1309" s="19">
        <f>ABS(Ct_Na+10^-pH-Kw*10^pH-Ct_Cl-Ct_OAc*Ka*10^pH/(1+Ka*10^pH))</f>
        <v>2.2417768044047305E-2</v>
      </c>
      <c r="CW1309" s="19">
        <f>ABS(Ct_Na+10^-pH-Kw*10^pH-Ct_Cl-Ct_OAc*Ka*10^pH/(1+Ka*10^pH))</f>
        <v>2.191926356004574E-2</v>
      </c>
      <c r="CX1309" s="19">
        <f>ABS(Ct_Na+10^-pH-Kw*10^pH-Ct_Cl-Ct_OAc*Ka*10^pH/(1+Ka*10^pH))</f>
        <v>2.1429067484110879E-2</v>
      </c>
    </row>
    <row r="1310" spans="1:102">
      <c r="A1310" s="23">
        <v>12.81</v>
      </c>
      <c r="B1310" s="19">
        <f>ABS(Ct_Na+10^-pH-Kw*10^pH-Ct_Cl-Ct_OAc*Ka*10^pH/(1+Ka*10^pH))</f>
        <v>0.31456542116138386</v>
      </c>
      <c r="C1310" s="19">
        <f>ABS(Ct_Na+10^-pH-Kw*10^pH-Ct_Cl-Ct_OAc*Ka*10^pH/(1+Ka*10^pH))</f>
        <v>0.29789875457766612</v>
      </c>
      <c r="D1310" s="19">
        <f>ABS(Ct_Na+10^-pH-Kw*10^pH-Ct_Cl-Ct_OAc*Ka*10^pH/(1+Ka*10^pH))</f>
        <v>0.28274723950155911</v>
      </c>
      <c r="E1310" s="19">
        <f>ABS(Ct_Na+10^-pH-Kw*10^pH-Ct_Cl-Ct_OAc*Ka*10^pH/(1+Ka*10^pH))</f>
        <v>0.26891324747554834</v>
      </c>
      <c r="F1310" s="19">
        <f>ABS(Ct_Na+10^-pH-Kw*10^pH-Ct_Cl-Ct_OAc*Ka*10^pH/(1+Ka*10^pH))</f>
        <v>0.25623208811837173</v>
      </c>
      <c r="G1310" s="19">
        <f>ABS(Ct_Na+10^-pH-Kw*10^pH-Ct_Cl-Ct_OAc*Ka*10^pH/(1+Ka*10^pH))</f>
        <v>0.24456542150976932</v>
      </c>
      <c r="H1310" s="19">
        <f>ABS(Ct_Na+10^-pH-Kw*10^pH-Ct_Cl-Ct_OAc*Ka*10^pH/(1+Ka*10^pH))</f>
        <v>0.2337961907941363</v>
      </c>
      <c r="I1310" s="19">
        <f>ABS(Ct_Na+10^-pH-Kw*10^pH-Ct_Cl-Ct_OAc*Ka*10^pH/(1+Ka*10^pH))</f>
        <v>0.22382468087225388</v>
      </c>
      <c r="J1310" s="19">
        <f>ABS(Ct_Na+10^-pH-Kw*10^pH-Ct_Cl-Ct_OAc*Ka*10^pH/(1+Ka*10^pH))</f>
        <v>0.21456542165907735</v>
      </c>
      <c r="K1310" s="19">
        <f>ABS(Ct_Na+10^-pH-Kw*10^pH-Ct_Cl-Ct_OAc*Ka*10^pH/(1+Ka*10^pH))</f>
        <v>0.20594473204680955</v>
      </c>
      <c r="L1310" s="19">
        <f>ABS(Ct_Na+10^-pH-Kw*10^pH-Ct_Cl-Ct_OAc*Ka*10^pH/(1+Ka*10^pH))</f>
        <v>0.19789875507535956</v>
      </c>
      <c r="M1310" s="19">
        <f>ABS(Ct_Na+10^-pH-Kw*10^pH-Ct_Cl-Ct_OAc*Ka*10^pH/(1+Ka*10^pH))</f>
        <v>0.19037187339239031</v>
      </c>
      <c r="N1310" s="19">
        <f>ABS(Ct_Na+10^-pH-Kw*10^pH-Ct_Cl-Ct_OAc*Ka*10^pH/(1+Ka*10^pH))</f>
        <v>0.18331542181460656</v>
      </c>
      <c r="O1310" s="19">
        <f>ABS(Ct_Na+10^-pH-Kw*10^pH-Ct_Cl-Ct_OAc*Ka*10^pH/(1+Ka*10^pH))</f>
        <v>0.17668663396880974</v>
      </c>
      <c r="P1310" s="19">
        <f>ABS(Ct_Na+10^-pH-Kw*10^pH-Ct_Cl-Ct_OAc*Ka*10^pH/(1+Ka*10^pH))</f>
        <v>0.17044777481982445</v>
      </c>
      <c r="Q1310" s="19">
        <f>ABS(Ct_Na+10^-pH-Kw*10^pH-Ct_Cl-Ct_OAc*Ka*10^pH/(1+Ka*10^pH))</f>
        <v>0.16456542190792409</v>
      </c>
      <c r="R1310" s="19">
        <f>ABS(Ct_Na+10^-pH-Kw*10^pH-Ct_Cl-Ct_OAc*Ka*10^pH/(1+Ka*10^pH))</f>
        <v>0.15900986638001818</v>
      </c>
      <c r="S1310" s="19">
        <f>ABS(Ct_Na+10^-pH-Kw*10^pH-Ct_Cl-Ct_OAc*Ka*10^pH/(1+Ka*10^pH))</f>
        <v>0.15375461115091793</v>
      </c>
      <c r="T1310" s="19">
        <f>ABS(Ct_Na+10^-pH-Kw*10^pH-Ct_Cl-Ct_OAc*Ka*10^pH/(1+Ka*10^pH))</f>
        <v>0.14877594830229673</v>
      </c>
      <c r="U1310" s="19">
        <f>ABS(Ct_Na+10^-pH-Kw*10^pH-Ct_Cl-Ct_OAc*Ka*10^pH/(1+Ka*10^pH))</f>
        <v>0.14405260149719454</v>
      </c>
      <c r="V1310" s="19">
        <f>ABS(Ct_Na+10^-pH-Kw*10^pH-Ct_Cl-Ct_OAc*Ka*10^pH/(1+Ka*10^pH))</f>
        <v>0.13956542203234745</v>
      </c>
      <c r="W1310" s="19">
        <f>ABS(Ct_Na+10^-pH-Kw*10^pH-Ct_Cl-Ct_OAc*Ka*10^pH/(1+Ka*10^pH))</f>
        <v>0.13529712937066363</v>
      </c>
      <c r="X1310" s="19">
        <f>ABS(Ct_Na+10^-pH-Kw*10^pH-Ct_Cl-Ct_OAc*Ka*10^pH/(1+Ka*10^pH))</f>
        <v>0.13123208874048858</v>
      </c>
      <c r="Y1310" s="19">
        <f>ABS(Ct_Na+10^-pH-Kw*10^pH-Ct_Cl-Ct_OAc*Ka*10^pH/(1+Ka*10^pH))</f>
        <v>0.12735611976753097</v>
      </c>
      <c r="Z1310" s="19">
        <f>ABS(Ct_Na+10^-pH-Kw*10^pH-Ct_Cl-Ct_OAc*Ka*10^pH/(1+Ka*10^pH))</f>
        <v>0.12365633120243505</v>
      </c>
      <c r="AA1310" s="19">
        <f>ABS(Ct_Na+10^-pH-Kw*10^pH-Ct_Cl-Ct_OAc*Ka*10^pH/(1+Ka*10^pH))</f>
        <v>0.12012097768467674</v>
      </c>
      <c r="AB1310" s="19">
        <f>ABS(Ct_Na+10^-pH-Kw*10^pH-Ct_Cl-Ct_OAc*Ka*10^pH/(1+Ka*10^pH))</f>
        <v>0.11673933518942968</v>
      </c>
      <c r="AC1310" s="19">
        <f>ABS(Ct_Na+10^-pH-Kw*10^pH-Ct_Cl-Ct_OAc*Ka*10^pH/(1+Ka*10^pH))</f>
        <v>0.11350159237483137</v>
      </c>
      <c r="AD1310" s="19">
        <f>ABS(Ct_Na+10^-pH-Kw*10^pH-Ct_Cl-Ct_OAc*Ka*10^pH/(1+Ka*10^pH))</f>
        <v>0.11039875551084136</v>
      </c>
      <c r="AE1310" s="19">
        <f>ABS(Ct_Na+10^-pH-Kw*10^pH-Ct_Cl-Ct_OAc*Ka*10^pH/(1+Ka*10^pH))</f>
        <v>0.10742256504946321</v>
      </c>
      <c r="AF1310" s="19">
        <f>ABS(Ct_Na+10^-pH-Kw*10^pH-Ct_Cl-Ct_OAc*Ka*10^pH/(1+Ka*10^pH))</f>
        <v>0.10456542220654017</v>
      </c>
      <c r="AG1310" s="19">
        <f>ABS(Ct_Na+10^-pH-Kw*10^pH-Ct_Cl-Ct_OAc*Ka*10^pH/(1+Ka*10^pH))</f>
        <v>0.10182032418098665</v>
      </c>
      <c r="AH1310" s="19">
        <f>ABS(Ct_Na+10^-pH-Kw*10^pH-Ct_Cl-Ct_OAc*Ka*10^pH/(1+Ka*10^pH))</f>
        <v>9.9180806848723671E-2</v>
      </c>
      <c r="AI1310" s="19">
        <f>ABS(Ct_Na+10^-pH-Kw*10^pH-Ct_Cl-Ct_OAc*Ka*10^pH/(1+Ka*10^pH))</f>
        <v>9.6640893944093254E-2</v>
      </c>
      <c r="AJ1310" s="19">
        <f>ABS(Ct_Na+10^-pH-Kw*10^pH-Ct_Cl-Ct_OAc*Ka*10^pH/(1+Ka*10^pH))</f>
        <v>9.4195051887782461E-2</v>
      </c>
      <c r="AK1310" s="19">
        <f>ABS(Ct_Na+10^-pH-Kw*10^pH-Ct_Cl-Ct_OAc*Ka*10^pH/(1+Ka*10^pH))</f>
        <v>9.1838149542610242E-2</v>
      </c>
      <c r="AL1310" s="19">
        <f>ABS(Ct_Na+10^-pH-Kw*10^pH-Ct_Cl-Ct_OAc*Ka*10^pH/(1+Ka*10^pH))</f>
        <v>8.9565422281194199E-2</v>
      </c>
      <c r="AM1310" s="19">
        <f>ABS(Ct_Na+10^-pH-Kw*10^pH-Ct_Cl-Ct_OAc*Ka*10^pH/(1+Ka*10^pH))</f>
        <v>8.7372439835968152E-2</v>
      </c>
      <c r="AN1310" s="19">
        <f>ABS(Ct_Na+10^-pH-Kw*10^pH-Ct_Cl-Ct_OAc*Ka*10^pH/(1+Ka*10^pH))</f>
        <v>8.5255077475060281E-2</v>
      </c>
      <c r="AO1310" s="19">
        <f>ABS(Ct_Na+10^-pH-Kw*10^pH-Ct_Cl-Ct_OAc*Ka*10^pH/(1+Ka*10^pH))</f>
        <v>8.3209490109437428E-2</v>
      </c>
      <c r="AP1310" s="19">
        <f>ABS(Ct_Na+10^-pH-Kw*10^pH-Ct_Cl-Ct_OAc*Ka*10^pH/(1+Ka*10^pH))</f>
        <v>8.1232088989335302E-2</v>
      </c>
      <c r="AQ1310" s="19">
        <f>ABS(Ct_Na+10^-pH-Kw*10^pH-Ct_Cl-Ct_OAc*Ka*10^pH/(1+Ka*10^pH))</f>
        <v>7.9319520692843121E-2</v>
      </c>
      <c r="AR1310" s="19">
        <f>ABS(Ct_Na+10^-pH-Kw*10^pH-Ct_Cl-Ct_OAc*Ka*10^pH/(1+Ka*10^pH))</f>
        <v>7.7468648147850663E-2</v>
      </c>
      <c r="AS1310" s="19">
        <f>ABS(Ct_Na+10^-pH-Kw*10^pH-Ct_Cl-Ct_OAc*Ka*10^pH/(1+Ka*10^pH))</f>
        <v>7.5676533461429399E-2</v>
      </c>
      <c r="AT1310" s="19">
        <f>ABS(Ct_Na+10^-pH-Kw*10^pH-Ct_Cl-Ct_OAc*Ka*10^pH/(1+Ka*10^pH))</f>
        <v>7.3940422358958785E-2</v>
      </c>
      <c r="AU1310" s="19">
        <f>ABS(Ct_Na+10^-pH-Kw*10^pH-Ct_Cl-Ct_OAc*Ka*10^pH/(1+Ka*10^pH))</f>
        <v>7.2257730059641145E-2</v>
      </c>
      <c r="AV1310" s="19">
        <f>ABS(Ct_Na+10^-pH-Kw*10^pH-Ct_Cl-Ct_OAc*Ka*10^pH/(1+Ka*10^pH))</f>
        <v>7.0626028436060362E-2</v>
      </c>
      <c r="AW1310" s="19">
        <f>ABS(Ct_Na+10^-pH-Kw*10^pH-Ct_Cl-Ct_OAc*Ka*10^pH/(1+Ka*10^pH))</f>
        <v>6.9043034323631278E-2</v>
      </c>
      <c r="AX1310" s="19">
        <f>ABS(Ct_Na+10^-pH-Kw*10^pH-Ct_Cl-Ct_OAc*Ka*10^pH/(1+Ka*10^pH))</f>
        <v>6.7506598861567735E-2</v>
      </c>
      <c r="AY1310" s="19">
        <f>ABS(Ct_Na+10^-pH-Kw*10^pH-Ct_Cl-Ct_OAc*Ka*10^pH/(1+Ka*10^pH))</f>
        <v>6.601469776072344E-2</v>
      </c>
      <c r="AZ1310" s="19">
        <f>ABS(Ct_Na+10^-pH-Kw*10^pH-Ct_Cl-Ct_OAc*Ka*10^pH/(1+Ka*10^pH))</f>
        <v>6.4565422405617551E-2</v>
      </c>
      <c r="BA1310" s="19">
        <f>ABS(Ct_Na+10^-pH-Kw*10^pH-Ct_Cl-Ct_OAc*Ka*10^pH/(1+Ka*10^pH))</f>
        <v>6.3156971708401968E-2</v>
      </c>
      <c r="BB1310" s="19">
        <f>ABS(Ct_Na+10^-pH-Kw*10^pH-Ct_Cl-Ct_OAc*Ka*10^pH/(1+Ka*10^pH))</f>
        <v>6.1787644641664613E-2</v>
      </c>
      <c r="BC1310" s="19">
        <f>ABS(Ct_Na+10^-pH-Kw*10^pH-Ct_Cl-Ct_OAc*Ka*10^pH/(1+Ka*10^pH))</f>
        <v>6.0455833384974809E-2</v>
      </c>
      <c r="BD1310" s="19">
        <f>ABS(Ct_Na+10^-pH-Kw*10^pH-Ct_Cl-Ct_OAc*Ka*10^pH/(1+Ka*10^pH))</f>
        <v>5.9160017027114493E-2</v>
      </c>
      <c r="BE1310" s="19">
        <f>ABS(Ct_Na+10^-pH-Kw*10^pH-Ct_Cl-Ct_OAc*Ka*10^pH/(1+Ka*10^pH))</f>
        <v>5.7898755772130453E-2</v>
      </c>
      <c r="BF1310" s="19">
        <f>ABS(Ct_Na+10^-pH-Kw*10^pH-Ct_Cl-Ct_OAc*Ka*10^pH/(1+Ka*10^pH))</f>
        <v>5.6670685602803882E-2</v>
      </c>
      <c r="BG1310" s="19">
        <f>ABS(Ct_Na+10^-pH-Kw*10^pH-Ct_Cl-Ct_OAc*Ka*10^pH/(1+Ka*10^pH))</f>
        <v>5.5474513359953348E-2</v>
      </c>
      <c r="BH1310" s="19">
        <f>ABS(Ct_Na+10^-pH-Kw*10^pH-Ct_Cl-Ct_OAc*Ka*10^pH/(1+Ka*10^pH))</f>
        <v>5.4309012200252797E-2</v>
      </c>
      <c r="BI1310" s="19">
        <f>ABS(Ct_Na+10^-pH-Kw*10^pH-Ct_Cl-Ct_OAc*Ka*10^pH/(1+Ka*10^pH))</f>
        <v>5.3173017399025677E-2</v>
      </c>
      <c r="BJ1310" s="19">
        <f>ABS(Ct_Na+10^-pH-Kw*10^pH-Ct_Cl-Ct_OAc*Ka*10^pH/(1+Ka*10^pH))</f>
        <v>5.2065422467829234E-2</v>
      </c>
      <c r="BK1310" s="19">
        <f>ABS(Ct_Na+10^-pH-Kw*10^pH-Ct_Cl-Ct_OAc*Ka*10^pH/(1+Ka*10^pH))</f>
        <v>5.0985175559625319E-2</v>
      </c>
      <c r="BL1310" s="19">
        <f>ABS(Ct_Na+10^-pH-Kw*10^pH-Ct_Cl-Ct_OAc*Ka*10^pH/(1+Ka*10^pH))</f>
        <v>4.9931276136987349E-2</v>
      </c>
      <c r="BM1310" s="19">
        <f>ABS(Ct_Na+10^-pH-Kw*10^pH-Ct_Cl-Ct_OAc*Ka*10^pH/(1+Ka*10^pH))</f>
        <v>4.8902771881159893E-2</v>
      </c>
      <c r="BN1310" s="19">
        <f>ABS(Ct_Na+10^-pH-Kw*10^pH-Ct_Cl-Ct_OAc*Ka*10^pH/(1+Ka*10^pH))</f>
        <v>4.7898755821899806E-2</v>
      </c>
      <c r="BO1310" s="19">
        <f>ABS(Ct_Na+10^-pH-Kw*10^pH-Ct_Cl-Ct_OAc*Ka*10^pH/(1+Ka*10^pH))</f>
        <v>4.6918363669916412E-2</v>
      </c>
      <c r="BP1310" s="19">
        <f>ABS(Ct_Na+10^-pH-Kw*10^pH-Ct_Cl-Ct_OAc*Ka*10^pH/(1+Ka*10^pH))</f>
        <v>4.5960771335421001E-2</v>
      </c>
      <c r="BQ1310" s="19">
        <f>ABS(Ct_Na+10^-pH-Kw*10^pH-Ct_Cl-Ct_OAc*Ka*10^pH/(1+Ka*10^pH))</f>
        <v>4.5025192617810531E-2</v>
      </c>
      <c r="BR1310" s="19">
        <f>ABS(Ct_Na+10^-pH-Kw*10^pH-Ct_Cl-Ct_OAc*Ka*10^pH/(1+Ka*10^pH))</f>
        <v>4.4110877052873046E-2</v>
      </c>
      <c r="BS1310" s="19">
        <f>ABS(Ct_Na+10^-pH-Kw*10^pH-Ct_Cl-Ct_OAc*Ka*10^pH/(1+Ka*10^pH))</f>
        <v>4.3217107905125153E-2</v>
      </c>
      <c r="BT1310" s="19">
        <f>ABS(Ct_Na+10^-pH-Kw*10^pH-Ct_Cl-Ct_OAc*Ka*10^pH/(1+Ka*10^pH))</f>
        <v>4.2343200293993889E-2</v>
      </c>
      <c r="BU1310" s="19">
        <f>ABS(Ct_Na+10^-pH-Kw*10^pH-Ct_Cl-Ct_OAc*Ka*10^pH/(1+Ka*10^pH))</f>
        <v>4.1488499443546822E-2</v>
      </c>
      <c r="BV1310" s="19">
        <f>ABS(Ct_Na+10^-pH-Kw*10^pH-Ct_Cl-Ct_OAc*Ka*10^pH/(1+Ka*10^pH))</f>
        <v>4.0652379046370361E-2</v>
      </c>
      <c r="BW1310" s="19">
        <f>ABS(Ct_Na+10^-pH-Kw*10^pH-Ct_Cl-Ct_OAc*Ka*10^pH/(1+Ka*10^pH))</f>
        <v>3.9834239733004109E-2</v>
      </c>
      <c r="BX1310" s="19">
        <f>ABS(Ct_Na+10^-pH-Kw*10^pH-Ct_Cl-Ct_OAc*Ka*10^pH/(1+Ka*10^pH))</f>
        <v>3.9033507639071208E-2</v>
      </c>
      <c r="BY1310" s="19">
        <f>ABS(Ct_Na+10^-pH-Kw*10^pH-Ct_Cl-Ct_OAc*Ka*10^pH/(1+Ka*10^pH))</f>
        <v>3.8249633062905318E-2</v>
      </c>
      <c r="BZ1310" s="19">
        <f>ABS(Ct_Na+10^-pH-Kw*10^pH-Ct_Cl-Ct_OAc*Ka*10^pH/(1+Ka*10^pH))</f>
        <v>3.7482089207076193E-2</v>
      </c>
      <c r="CA1310" s="19">
        <f>ABS(Ct_Na+10^-pH-Kw*10^pH-Ct_Cl-Ct_OAc*Ka*10^pH/(1+Ka*10^pH))</f>
        <v>3.673037099775904E-2</v>
      </c>
      <c r="CB1310" s="19">
        <f>ABS(Ct_Na+10^-pH-Kw*10^pH-Ct_Cl-Ct_OAc*Ka*10^pH/(1+Ka*10^pH))</f>
        <v>3.5993993976387126E-2</v>
      </c>
      <c r="CC1310" s="19">
        <f>ABS(Ct_Na+10^-pH-Kw*10^pH-Ct_Cl-Ct_OAc*Ka*10^pH/(1+Ka*10^pH))</f>
        <v>3.5272493258477255E-2</v>
      </c>
      <c r="CD1310" s="19">
        <f>ABS(Ct_Na+10^-pH-Kw*10^pH-Ct_Cl-Ct_OAc*Ka*10^pH/(1+Ka*10^pH))</f>
        <v>3.4565422554925604E-2</v>
      </c>
      <c r="CE1310" s="19">
        <f>ABS(Ct_Na+10^-pH-Kw*10^pH-Ct_Cl-Ct_OAc*Ka*10^pH/(1+Ka*10^pH))</f>
        <v>3.3872353251444269E-2</v>
      </c>
      <c r="CF1310" s="19">
        <f>ABS(Ct_Na+10^-pH-Kw*10^pH-Ct_Cl-Ct_OAc*Ka*10^pH/(1+Ka*10^pH))</f>
        <v>3.3192873542148837E-2</v>
      </c>
      <c r="CG1310" s="19">
        <f>ABS(Ct_Na+10^-pH-Kw*10^pH-Ct_Cl-Ct_OAc*Ka*10^pH/(1+Ka*10^pH))</f>
        <v>3.2526587613616431E-2</v>
      </c>
      <c r="CH1310" s="19">
        <f>ABS(Ct_Na+10^-pH-Kw*10^pH-Ct_Cl-Ct_OAc*Ka*10^pH/(1+Ka*10^pH))</f>
        <v>3.187311487601735E-2</v>
      </c>
      <c r="CI1310" s="19">
        <f>ABS(Ct_Na+10^-pH-Kw*10^pH-Ct_Cl-Ct_OAc*Ka*10^pH/(1+Ka*10^pH))</f>
        <v>3.1232089238182055E-2</v>
      </c>
      <c r="CJ1310" s="19">
        <f>ABS(Ct_Na+10^-pH-Kw*10^pH-Ct_Cl-Ct_OAc*Ka*10^pH/(1+Ka*10^pH))</f>
        <v>3.0603158423702152E-2</v>
      </c>
      <c r="CK1310" s="19">
        <f>ABS(Ct_Na+10^-pH-Kw*10^pH-Ct_Cl-Ct_OAc*Ka*10^pH/(1+Ka*10^pH))</f>
        <v>2.9985983325380709E-2</v>
      </c>
      <c r="CL1310" s="19">
        <f>ABS(Ct_Na+10^-pH-Kw*10^pH-Ct_Cl-Ct_OAc*Ka*10^pH/(1+Ka*10^pH))</f>
        <v>2.9380237395546738E-2</v>
      </c>
      <c r="CM1310" s="19">
        <f>ABS(Ct_Na+10^-pH-Kw*10^pH-Ct_Cl-Ct_OAc*Ka*10^pH/(1+Ka*10^pH))</f>
        <v>2.8785606069929907E-2</v>
      </c>
      <c r="CN1310" s="19">
        <f>ABS(Ct_Na+10^-pH-Kw*10^pH-Ct_Cl-Ct_OAc*Ka*10^pH/(1+Ka*10^pH))</f>
        <v>2.8201786222960639E-2</v>
      </c>
      <c r="CO1310" s="19">
        <f>ABS(Ct_Na+10^-pH-Kw*10^pH-Ct_Cl-Ct_OAc*Ka*10^pH/(1+Ka*10^pH))</f>
        <v>2.7628485652513336E-2</v>
      </c>
      <c r="CP1310" s="19">
        <f>ABS(Ct_Na+10^-pH-Kw*10^pH-Ct_Cl-Ct_OAc*Ka*10^pH/(1+Ka*10^pH))</f>
        <v>2.7065422592252607E-2</v>
      </c>
      <c r="CQ1310" s="19">
        <f>ABS(Ct_Na+10^-pH-Kw*10^pH-Ct_Cl-Ct_OAc*Ka*10^pH/(1+Ka*10^pH))</f>
        <v>2.6512325249872577E-2</v>
      </c>
      <c r="CR1310" s="19">
        <f>ABS(Ct_Na+10^-pH-Kw*10^pH-Ct_Cl-Ct_OAc*Ka*10^pH/(1+Ka*10^pH))</f>
        <v>2.596893136963959E-2</v>
      </c>
      <c r="CS1310" s="19">
        <f>ABS(Ct_Na+10^-pH-Kw*10^pH-Ct_Cl-Ct_OAc*Ka*10^pH/(1+Ka*10^pH))</f>
        <v>2.5434987817758492E-2</v>
      </c>
      <c r="CT1310" s="19">
        <f>ABS(Ct_Na+10^-pH-Kw*10^pH-Ct_Cl-Ct_OAc*Ka*10^pH/(1+Ka*10^pH))</f>
        <v>2.4910250189185652E-2</v>
      </c>
      <c r="CU1310" s="19">
        <f>ABS(Ct_Na+10^-pH-Kw*10^pH-Ct_Cl-Ct_OAc*Ka*10^pH/(1+Ka*10^pH))</f>
        <v>2.4394482434605545E-2</v>
      </c>
      <c r="CV1310" s="19">
        <f>ABS(Ct_Na+10^-pH-Kw*10^pH-Ct_Cl-Ct_OAc*Ka*10^pH/(1+Ka*10^pH))</f>
        <v>2.3887456506374222E-2</v>
      </c>
      <c r="CW1310" s="19">
        <f>ABS(Ct_Na+10^-pH-Kw*10^pH-Ct_Cl-Ct_OAc*Ka*10^pH/(1+Ka*10^pH))</f>
        <v>2.3388952022314863E-2</v>
      </c>
      <c r="CX1310" s="19">
        <f>ABS(Ct_Na+10^-pH-Kw*10^pH-Ct_Cl-Ct_OAc*Ka*10^pH/(1+Ka*10^pH))</f>
        <v>2.2898755946323172E-2</v>
      </c>
    </row>
    <row r="1311" spans="1:102">
      <c r="A1311" s="24">
        <v>12.82</v>
      </c>
      <c r="B1311" s="19">
        <f>ABS(Ct_Na+10^-pH-Kw*10^pH-Ct_Cl-Ct_OAc*Ka*10^pH/(1+Ka*10^pH))</f>
        <v>0.31606934309833234</v>
      </c>
      <c r="C1311" s="19">
        <f>ABS(Ct_Na+10^-pH-Kw*10^pH-Ct_Cl-Ct_OAc*Ka*10^pH/(1+Ka*10^pH))</f>
        <v>0.29940267651272645</v>
      </c>
      <c r="D1311" s="19">
        <f>ABS(Ct_Na+10^-pH-Kw*10^pH-Ct_Cl-Ct_OAc*Ka*10^pH/(1+Ka*10^pH))</f>
        <v>0.28425116143490292</v>
      </c>
      <c r="E1311" s="19">
        <f>ABS(Ct_Na+10^-pH-Kw*10^pH-Ct_Cl-Ct_OAc*Ka*10^pH/(1+Ka*10^pH))</f>
        <v>0.27041716940732485</v>
      </c>
      <c r="F1311" s="19">
        <f>ABS(Ct_Na+10^-pH-Kw*10^pH-Ct_Cl-Ct_OAc*Ka*10^pH/(1+Ka*10^pH))</f>
        <v>0.25773601004871166</v>
      </c>
      <c r="G1311" s="19">
        <f>ABS(Ct_Na+10^-pH-Kw*10^pH-Ct_Cl-Ct_OAc*Ka*10^pH/(1+Ka*10^pH))</f>
        <v>0.24606934343878753</v>
      </c>
      <c r="H1311" s="19">
        <f>ABS(Ct_Na+10^-pH-Kw*10^pH-Ct_Cl-Ct_OAc*Ka*10^pH/(1+Ka*10^pH))</f>
        <v>0.23530011272193452</v>
      </c>
      <c r="I1311" s="19">
        <f>ABS(Ct_Na+10^-pH-Kw*10^pH-Ct_Cl-Ct_OAc*Ka*10^pH/(1+Ka*10^pH))</f>
        <v>0.22532860279892242</v>
      </c>
      <c r="J1311" s="19">
        <f>ABS(Ct_Na+10^-pH-Kw*10^pH-Ct_Cl-Ct_OAc*Ka*10^pH/(1+Ka*10^pH))</f>
        <v>0.2160693435846969</v>
      </c>
      <c r="K1311" s="19">
        <f>ABS(Ct_Na+10^-pH-Kw*10^pH-Ct_Cl-Ct_OAc*Ka*10^pH/(1+Ka*10^pH))</f>
        <v>0.20744865397145246</v>
      </c>
      <c r="L1311" s="19">
        <f>ABS(Ct_Na+10^-pH-Kw*10^pH-Ct_Cl-Ct_OAc*Ka*10^pH/(1+Ka*10^pH))</f>
        <v>0.19940267699909098</v>
      </c>
      <c r="M1311" s="19">
        <f>ABS(Ct_Na+10^-pH-Kw*10^pH-Ct_Cl-Ct_OAc*Ka*10^pH/(1+Ka*10^pH))</f>
        <v>0.19187579531526899</v>
      </c>
      <c r="N1311" s="19">
        <f>ABS(Ct_Na+10^-pH-Kw*10^pH-Ct_Cl-Ct_OAc*Ka*10^pH/(1+Ka*10^pH))</f>
        <v>0.18481934373668582</v>
      </c>
      <c r="O1311" s="19">
        <f>ABS(Ct_Na+10^-pH-Kw*10^pH-Ct_Cl-Ct_OAc*Ka*10^pH/(1+Ka*10^pH))</f>
        <v>0.17819055589013805</v>
      </c>
      <c r="P1311" s="19">
        <f>ABS(Ct_Na+10^-pH-Kw*10^pH-Ct_Cl-Ct_OAc*Ka*10^pH/(1+Ka*10^pH))</f>
        <v>0.17195169674044597</v>
      </c>
      <c r="Q1311" s="19">
        <f>ABS(Ct_Na+10^-pH-Kw*10^pH-Ct_Cl-Ct_OAc*Ka*10^pH/(1+Ka*10^pH))</f>
        <v>0.16606934382787919</v>
      </c>
      <c r="R1311" s="19">
        <f>ABS(Ct_Na+10^-pH-Kw*10^pH-Ct_Cl-Ct_OAc*Ka*10^pH/(1+Ka*10^pH))</f>
        <v>0.16051378829934387</v>
      </c>
      <c r="S1311" s="19">
        <f>ABS(Ct_Na+10^-pH-Kw*10^pH-Ct_Cl-Ct_OAc*Ka*10^pH/(1+Ka*10^pH))</f>
        <v>0.15525853306964832</v>
      </c>
      <c r="T1311" s="19">
        <f>ABS(Ct_Na+10^-pH-Kw*10^pH-Ct_Cl-Ct_OAc*Ka*10^pH/(1+Ka*10^pH))</f>
        <v>0.15027987022046307</v>
      </c>
      <c r="U1311" s="19">
        <f>ABS(Ct_Na+10^-pH-Kw*10^pH-Ct_Cl-Ct_OAc*Ka*10^pH/(1+Ka*10^pH))</f>
        <v>0.14555652341482578</v>
      </c>
      <c r="V1311" s="19">
        <f>ABS(Ct_Na+10^-pH-Kw*10^pH-Ct_Cl-Ct_OAc*Ka*10^pH/(1+Ka*10^pH))</f>
        <v>0.14106934394947035</v>
      </c>
      <c r="W1311" s="19">
        <f>ABS(Ct_Na+10^-pH-Kw*10^pH-Ct_Cl-Ct_OAc*Ka*10^pH/(1+Ka*10^pH))</f>
        <v>0.13680105128730297</v>
      </c>
      <c r="X1311" s="19">
        <f>ABS(Ct_Na+10^-pH-Kw*10^pH-Ct_Cl-Ct_OAc*Ka*10^pH/(1+Ka*10^pH))</f>
        <v>0.1327360106566674</v>
      </c>
      <c r="Y1311" s="19">
        <f>ABS(Ct_Na+10^-pH-Kw*10^pH-Ct_Cl-Ct_OAc*Ka*10^pH/(1+Ka*10^pH))</f>
        <v>0.12886004168327067</v>
      </c>
      <c r="Z1311" s="19">
        <f>ABS(Ct_Na+10^-pH-Kw*10^pH-Ct_Cl-Ct_OAc*Ka*10^pH/(1+Ka*10^pH))</f>
        <v>0.12516025311775564</v>
      </c>
      <c r="AA1311" s="19">
        <f>ABS(Ct_Na+10^-pH-Kw*10^pH-Ct_Cl-Ct_OAc*Ka*10^pH/(1+Ka*10^pH))</f>
        <v>0.12162489959959678</v>
      </c>
      <c r="AB1311" s="19">
        <f>ABS(Ct_Na+10^-pH-Kw*10^pH-Ct_Cl-Ct_OAc*Ka*10^pH/(1+Ka*10^pH))</f>
        <v>0.11824325710396663</v>
      </c>
      <c r="AC1311" s="19">
        <f>ABS(Ct_Na+10^-pH-Kw*10^pH-Ct_Cl-Ct_OAc*Ka*10^pH/(1+Ka*10^pH))</f>
        <v>0.11500551428900152</v>
      </c>
      <c r="AD1311" s="19">
        <f>ABS(Ct_Na+10^-pH-Kw*10^pH-Ct_Cl-Ct_OAc*Ka*10^pH/(1+Ka*10^pH))</f>
        <v>0.11190267742465999</v>
      </c>
      <c r="AE1311" s="19">
        <f>ABS(Ct_Na+10^-pH-Kw*10^pH-Ct_Cl-Ct_OAc*Ka*10^pH/(1+Ka*10^pH))</f>
        <v>0.10892648696294467</v>
      </c>
      <c r="AF1311" s="19">
        <f>ABS(Ct_Na+10^-pH-Kw*10^pH-Ct_Cl-Ct_OAc*Ka*10^pH/(1+Ka*10^pH))</f>
        <v>0.10606934411969794</v>
      </c>
      <c r="AG1311" s="19">
        <f>ABS(Ct_Na+10^-pH-Kw*10^pH-Ct_Cl-Ct_OAc*Ka*10^pH/(1+Ka*10^pH))</f>
        <v>0.10332424609383345</v>
      </c>
      <c r="AH1311" s="19">
        <f>ABS(Ct_Na+10^-pH-Kw*10^pH-Ct_Cl-Ct_OAc*Ka*10^pH/(1+Ka*10^pH))</f>
        <v>0.10068472876127144</v>
      </c>
      <c r="AI1311" s="19">
        <f>ABS(Ct_Na+10^-pH-Kw*10^pH-Ct_Cl-Ct_OAc*Ka*10^pH/(1+Ka*10^pH))</f>
        <v>9.8144815856353262E-2</v>
      </c>
      <c r="AJ1311" s="19">
        <f>ABS(Ct_Na+10^-pH-Kw*10^pH-Ct_Cl-Ct_OAc*Ka*10^pH/(1+Ka*10^pH))</f>
        <v>9.5698973799765399E-2</v>
      </c>
      <c r="AK1311" s="19">
        <f>ABS(Ct_Na+10^-pH-Kw*10^pH-Ct_Cl-Ct_OAc*Ka*10^pH/(1+Ka*10^pH))</f>
        <v>9.3342071454326159E-2</v>
      </c>
      <c r="AL1311" s="19">
        <f>ABS(Ct_Na+10^-pH-Kw*10^pH-Ct_Cl-Ct_OAc*Ka*10^pH/(1+Ka*10^pH))</f>
        <v>9.106934419265264E-2</v>
      </c>
      <c r="AM1311" s="19">
        <f>ABS(Ct_Na+10^-pH-Kw*10^pH-Ct_Cl-Ct_OAc*Ka*10^pH/(1+Ka*10^pH))</f>
        <v>8.8876361747178168E-2</v>
      </c>
      <c r="AN1311" s="19">
        <f>ABS(Ct_Na+10^-pH-Kw*10^pH-Ct_Cl-Ct_OAc*Ka*10^pH/(1+Ka*10^pH))</f>
        <v>8.6758999386030405E-2</v>
      </c>
      <c r="AO1311" s="19">
        <f>ABS(Ct_Na+10^-pH-Kw*10^pH-Ct_Cl-Ct_OAc*Ka*10^pH/(1+Ka*10^pH))</f>
        <v>8.4713412020175807E-2</v>
      </c>
      <c r="AP1311" s="19">
        <f>ABS(Ct_Na+10^-pH-Kw*10^pH-Ct_Cl-Ct_OAc*Ka*10^pH/(1+Ka*10^pH))</f>
        <v>8.273601089984968E-2</v>
      </c>
      <c r="AQ1311" s="19">
        <f>ABS(Ct_Na+10^-pH-Kw*10^pH-Ct_Cl-Ct_OAc*Ka*10^pH/(1+Ka*10^pH))</f>
        <v>8.0823442603140824E-2</v>
      </c>
      <c r="AR1311" s="19">
        <f>ABS(Ct_Na+10^-pH-Kw*10^pH-Ct_Cl-Ct_OAc*Ka*10^pH/(1+Ka*10^pH))</f>
        <v>7.8972570057938674E-2</v>
      </c>
      <c r="AS1311" s="19">
        <f>ABS(Ct_Na+10^-pH-Kw*10^pH-Ct_Cl-Ct_OAc*Ka*10^pH/(1+Ka*10^pH))</f>
        <v>7.7180455371314391E-2</v>
      </c>
      <c r="AT1311" s="19">
        <f>ABS(Ct_Na+10^-pH-Kw*10^pH-Ct_Cl-Ct_OAc*Ka*10^pH/(1+Ka*10^pH))</f>
        <v>7.5444344268647101E-2</v>
      </c>
      <c r="AU1311" s="19">
        <f>ABS(Ct_Na+10^-pH-Kw*10^pH-Ct_Cl-Ct_OAc*Ka*10^pH/(1+Ka*10^pH))</f>
        <v>7.3761651969138822E-2</v>
      </c>
      <c r="AV1311" s="19">
        <f>ABS(Ct_Na+10^-pH-Kw*10^pH-Ct_Cl-Ct_OAc*Ka*10^pH/(1+Ka*10^pH))</f>
        <v>7.21299503453732E-2</v>
      </c>
      <c r="AW1311" s="19">
        <f>ABS(Ct_Na+10^-pH-Kw*10^pH-Ct_Cl-Ct_OAc*Ka*10^pH/(1+Ka*10^pH))</f>
        <v>7.054695623276476E-2</v>
      </c>
      <c r="AX1311" s="19">
        <f>ABS(Ct_Na+10^-pH-Kw*10^pH-Ct_Cl-Ct_OAc*Ka*10^pH/(1+Ka*10^pH))</f>
        <v>6.9010520770527162E-2</v>
      </c>
      <c r="AY1311" s="19">
        <f>ABS(Ct_Na+10^-pH-Kw*10^pH-Ct_Cl-Ct_OAc*Ka*10^pH/(1+Ka*10^pH))</f>
        <v>6.7518619669513849E-2</v>
      </c>
      <c r="AZ1311" s="19">
        <f>ABS(Ct_Na+10^-pH-Kw*10^pH-Ct_Cl-Ct_OAc*Ka*10^pH/(1+Ka*10^pH))</f>
        <v>6.6069344314243772E-2</v>
      </c>
      <c r="BA1311" s="19">
        <f>ABS(Ct_Na+10^-pH-Kw*10^pH-Ct_Cl-Ct_OAc*Ka*10^pH/(1+Ka*10^pH))</f>
        <v>6.4660893616868637E-2</v>
      </c>
      <c r="BB1311" s="19">
        <f>ABS(Ct_Na+10^-pH-Kw*10^pH-Ct_Cl-Ct_OAc*Ka*10^pH/(1+Ka*10^pH))</f>
        <v>6.3291566549976142E-2</v>
      </c>
      <c r="BC1311" s="19">
        <f>ABS(Ct_Na+10^-pH-Kw*10^pH-Ct_Cl-Ct_OAc*Ka*10^pH/(1+Ka*10^pH))</f>
        <v>6.1959755293135459E-2</v>
      </c>
      <c r="BD1311" s="19">
        <f>ABS(Ct_Na+10^-pH-Kw*10^pH-Ct_Cl-Ct_OAc*Ka*10^pH/(1+Ka*10^pH))</f>
        <v>6.066393893512835E-2</v>
      </c>
      <c r="BE1311" s="19">
        <f>ABS(Ct_Na+10^-pH-Kw*10^pH-Ct_Cl-Ct_OAc*Ka*10^pH/(1+Ka*10^pH))</f>
        <v>5.9402677680001417E-2</v>
      </c>
      <c r="BF1311" s="19">
        <f>ABS(Ct_Na+10^-pH-Kw*10^pH-Ct_Cl-Ct_OAc*Ka*10^pH/(1+Ka*10^pH))</f>
        <v>5.8174607510535728E-2</v>
      </c>
      <c r="BG1311" s="19">
        <f>ABS(Ct_Na+10^-pH-Kw*10^pH-Ct_Cl-Ct_OAc*Ka*10^pH/(1+Ka*10^pH))</f>
        <v>5.6978435267549671E-2</v>
      </c>
      <c r="BH1311" s="19">
        <f>ABS(Ct_Na+10^-pH-Kw*10^pH-Ct_Cl-Ct_OAc*Ka*10^pH/(1+Ka*10^pH))</f>
        <v>5.581293410771708E-2</v>
      </c>
      <c r="BI1311" s="19">
        <f>ABS(Ct_Na+10^-pH-Kw*10^pH-Ct_Cl-Ct_OAc*Ka*10^pH/(1+Ka*10^pH))</f>
        <v>5.4676939306361264E-2</v>
      </c>
      <c r="BJ1311" s="19">
        <f>ABS(Ct_Na+10^-pH-Kw*10^pH-Ct_Cl-Ct_OAc*Ka*10^pH/(1+Ka*10^pH))</f>
        <v>5.3569344375039352E-2</v>
      </c>
      <c r="BK1311" s="19">
        <f>ABS(Ct_Na+10^-pH-Kw*10^pH-Ct_Cl-Ct_OAc*Ka*10^pH/(1+Ka*10^pH))</f>
        <v>5.2489097466713049E-2</v>
      </c>
      <c r="BL1311" s="19">
        <f>ABS(Ct_Na+10^-pH-Kw*10^pH-Ct_Cl-Ct_OAc*Ka*10^pH/(1+Ka*10^pH))</f>
        <v>5.1435198043955674E-2</v>
      </c>
      <c r="BM1311" s="19">
        <f>ABS(Ct_Na+10^-pH-Kw*10^pH-Ct_Cl-Ct_OAc*Ka*10^pH/(1+Ka*10^pH))</f>
        <v>5.0406693788011721E-2</v>
      </c>
      <c r="BN1311" s="19">
        <f>ABS(Ct_Na+10^-pH-Kw*10^pH-Ct_Cl-Ct_OAc*Ka*10^pH/(1+Ka*10^pH))</f>
        <v>4.9402677728637885E-2</v>
      </c>
      <c r="BO1311" s="19">
        <f>ABS(Ct_Na+10^-pH-Kw*10^pH-Ct_Cl-Ct_OAc*Ka*10^pH/(1+Ka*10^pH))</f>
        <v>4.842228557654342E-2</v>
      </c>
      <c r="BP1311" s="19">
        <f>ABS(Ct_Na+10^-pH-Kw*10^pH-Ct_Cl-Ct_OAc*Ka*10^pH/(1+Ka*10^pH))</f>
        <v>4.7464693241939519E-2</v>
      </c>
      <c r="BQ1311" s="19">
        <f>ABS(Ct_Na+10^-pH-Kw*10^pH-Ct_Cl-Ct_OAc*Ka*10^pH/(1+Ka*10^pH))</f>
        <v>4.6529114524223064E-2</v>
      </c>
      <c r="BR1311" s="19">
        <f>ABS(Ct_Na+10^-pH-Kw*10^pH-Ct_Cl-Ct_OAc*Ka*10^pH/(1+Ka*10^pH))</f>
        <v>4.561479895918201E-2</v>
      </c>
      <c r="BS1311" s="19">
        <f>ABS(Ct_Na+10^-pH-Kw*10^pH-Ct_Cl-Ct_OAc*Ka*10^pH/(1+Ka*10^pH))</f>
        <v>4.4721029811332857E-2</v>
      </c>
      <c r="BT1311" s="19">
        <f>ABS(Ct_Na+10^-pH-Kw*10^pH-Ct_Cl-Ct_OAc*Ka*10^pH/(1+Ka*10^pH))</f>
        <v>4.3847122200102583E-2</v>
      </c>
      <c r="BU1311" s="19">
        <f>ABS(Ct_Na+10^-pH-Kw*10^pH-Ct_Cl-Ct_OAc*Ka*10^pH/(1+Ka*10^pH))</f>
        <v>4.299242134955869E-2</v>
      </c>
      <c r="BV1311" s="19">
        <f>ABS(Ct_Na+10^-pH-Kw*10^pH-Ct_Cl-Ct_OAc*Ka*10^pH/(1+Ka*10^pH))</f>
        <v>4.2156300952287507E-2</v>
      </c>
      <c r="BW1311" s="19">
        <f>ABS(Ct_Na+10^-pH-Kw*10^pH-Ct_Cl-Ct_OAc*Ka*10^pH/(1+Ka*10^pH))</f>
        <v>4.1338161638828572E-2</v>
      </c>
      <c r="BX1311" s="19">
        <f>ABS(Ct_Na+10^-pH-Kw*10^pH-Ct_Cl-Ct_OAc*Ka*10^pH/(1+Ka*10^pH))</f>
        <v>4.0537429544804951E-2</v>
      </c>
      <c r="BY1311" s="19">
        <f>ABS(Ct_Na+10^-pH-Kw*10^pH-Ct_Cl-Ct_OAc*Ka*10^pH/(1+Ka*10^pH))</f>
        <v>3.9753554968550257E-2</v>
      </c>
      <c r="BZ1311" s="19">
        <f>ABS(Ct_Na+10^-pH-Kw*10^pH-Ct_Cl-Ct_OAc*Ka*10^pH/(1+Ka*10^pH))</f>
        <v>3.8986011112634181E-2</v>
      </c>
      <c r="CA1311" s="19">
        <f>ABS(Ct_Na+10^-pH-Kw*10^pH-Ct_Cl-Ct_OAc*Ka*10^pH/(1+Ka*10^pH))</f>
        <v>3.8234292903231867E-2</v>
      </c>
      <c r="CB1311" s="19">
        <f>ABS(Ct_Na+10^-pH-Kw*10^pH-Ct_Cl-Ct_OAc*Ka*10^pH/(1+Ka*10^pH))</f>
        <v>3.7497915881776527E-2</v>
      </c>
      <c r="CC1311" s="19">
        <f>ABS(Ct_Na+10^-pH-Kw*10^pH-Ct_Cl-Ct_OAc*Ka*10^pH/(1+Ka*10^pH))</f>
        <v>3.6776415163784916E-2</v>
      </c>
      <c r="CD1311" s="19">
        <f>ABS(Ct_Na+10^-pH-Kw*10^pH-Ct_Cl-Ct_OAc*Ka*10^pH/(1+Ka*10^pH))</f>
        <v>3.6069344460153162E-2</v>
      </c>
      <c r="CE1311" s="19">
        <f>ABS(Ct_Na+10^-pH-Kw*10^pH-Ct_Cl-Ct_OAc*Ka*10^pH/(1+Ka*10^pH))</f>
        <v>3.5376275156593306E-2</v>
      </c>
      <c r="CF1311" s="19">
        <f>ABS(Ct_Na+10^-pH-Kw*10^pH-Ct_Cl-Ct_OAc*Ka*10^pH/(1+Ka*10^pH))</f>
        <v>3.4696795447220909E-2</v>
      </c>
      <c r="CG1311" s="19">
        <f>ABS(Ct_Na+10^-pH-Kw*10^pH-Ct_Cl-Ct_OAc*Ka*10^pH/(1+Ka*10^pH))</f>
        <v>3.4030509518613014E-2</v>
      </c>
      <c r="CH1311" s="19">
        <f>ABS(Ct_Na+10^-pH-Kw*10^pH-Ct_Cl-Ct_OAc*Ka*10^pH/(1+Ka*10^pH))</f>
        <v>3.3377036780939902E-2</v>
      </c>
      <c r="CI1311" s="19">
        <f>ABS(Ct_Na+10^-pH-Kw*10^pH-Ct_Cl-Ct_OAc*Ka*10^pH/(1+Ka*10^pH))</f>
        <v>3.2736011143031984E-2</v>
      </c>
      <c r="CJ1311" s="19">
        <f>ABS(Ct_Na+10^-pH-Kw*10^pH-Ct_Cl-Ct_OAc*Ka*10^pH/(1+Ka*10^pH))</f>
        <v>3.2107080328480822E-2</v>
      </c>
      <c r="CK1311" s="19">
        <f>ABS(Ct_Na+10^-pH-Kw*10^pH-Ct_Cl-Ct_OAc*Ka*10^pH/(1+Ka*10^pH))</f>
        <v>3.1489905230089474E-2</v>
      </c>
      <c r="CL1311" s="19">
        <f>ABS(Ct_Na+10^-pH-Kw*10^pH-Ct_Cl-Ct_OAc*Ka*10^pH/(1+Ka*10^pH))</f>
        <v>3.0884159300186877E-2</v>
      </c>
      <c r="CM1311" s="19">
        <f>ABS(Ct_Na+10^-pH-Kw*10^pH-Ct_Cl-Ct_OAc*Ka*10^pH/(1+Ka*10^pH))</f>
        <v>3.0289527974502677E-2</v>
      </c>
      <c r="CN1311" s="19">
        <f>ABS(Ct_Na+10^-pH-Kw*10^pH-Ct_Cl-Ct_OAc*Ka*10^pH/(1+Ka*10^pH))</f>
        <v>2.9705708127467274E-2</v>
      </c>
      <c r="CO1311" s="19">
        <f>ABS(Ct_Na+10^-pH-Kw*10^pH-Ct_Cl-Ct_OAc*Ka*10^pH/(1+Ka*10^pH))</f>
        <v>2.9132407556955016E-2</v>
      </c>
      <c r="CP1311" s="19">
        <f>ABS(Ct_Na+10^-pH-Kw*10^pH-Ct_Cl-Ct_OAc*Ka*10^pH/(1+Ka*10^pH))</f>
        <v>2.8569344496630497E-2</v>
      </c>
      <c r="CQ1311" s="19">
        <f>ABS(Ct_Na+10^-pH-Kw*10^pH-Ct_Cl-Ct_OAc*Ka*10^pH/(1+Ka*10^pH))</f>
        <v>2.8016247154187809E-2</v>
      </c>
      <c r="CR1311" s="19">
        <f>ABS(Ct_Na+10^-pH-Kw*10^pH-Ct_Cl-Ct_OAc*Ka*10^pH/(1+Ka*10^pH))</f>
        <v>2.7472853273893268E-2</v>
      </c>
      <c r="CS1311" s="19">
        <f>ABS(Ct_Na+10^-pH-Kw*10^pH-Ct_Cl-Ct_OAc*Ka*10^pH/(1+Ka*10^pH))</f>
        <v>2.6938909721951669E-2</v>
      </c>
      <c r="CT1311" s="19">
        <f>ABS(Ct_Na+10^-pH-Kw*10^pH-Ct_Cl-Ct_OAc*Ka*10^pH/(1+Ka*10^pH))</f>
        <v>2.6414172093319383E-2</v>
      </c>
      <c r="CU1311" s="19">
        <f>ABS(Ct_Na+10^-pH-Kw*10^pH-Ct_Cl-Ct_OAc*Ka*10^pH/(1+Ka*10^pH))</f>
        <v>2.5898404338680851E-2</v>
      </c>
      <c r="CV1311" s="19">
        <f>ABS(Ct_Na+10^-pH-Kw*10^pH-Ct_Cl-Ct_OAc*Ka*10^pH/(1+Ka*10^pH))</f>
        <v>2.5391378410392081E-2</v>
      </c>
      <c r="CW1311" s="19">
        <f>ABS(Ct_Na+10^-pH-Kw*10^pH-Ct_Cl-Ct_OAc*Ka*10^pH/(1+Ka*10^pH))</f>
        <v>2.4892873926276246E-2</v>
      </c>
      <c r="CX1311" s="19">
        <f>ABS(Ct_Na+10^-pH-Kw*10^pH-Ct_Cl-Ct_OAc*Ka*10^pH/(1+Ka*10^pH))</f>
        <v>2.4402677850229031E-2</v>
      </c>
    </row>
    <row r="1312" spans="1:102">
      <c r="A1312" s="23">
        <v>12.83</v>
      </c>
      <c r="B1312" s="19">
        <f>ABS(Ct_Na+10^-pH-Kw*10^pH-Ct_Cl-Ct_OAc*Ka*10^pH/(1+Ka*10^pH))</f>
        <v>0.31760829587552286</v>
      </c>
      <c r="C1312" s="19">
        <f>ABS(Ct_Na+10^-pH-Kw*10^pH-Ct_Cl-Ct_OAc*Ka*10^pH/(1+Ka*10^pH))</f>
        <v>0.30094162928807178</v>
      </c>
      <c r="D1312" s="19">
        <f>ABS(Ct_Na+10^-pH-Kw*10^pH-Ct_Cl-Ct_OAc*Ka*10^pH/(1+Ka*10^pH))</f>
        <v>0.28579011420857081</v>
      </c>
      <c r="E1312" s="19">
        <f>ABS(Ct_Na+10^-pH-Kw*10^pH-Ct_Cl-Ct_OAc*Ka*10^pH/(1+Ka*10^pH))</f>
        <v>0.27195612217946125</v>
      </c>
      <c r="F1312" s="19">
        <f>ABS(Ct_Na+10^-pH-Kw*10^pH-Ct_Cl-Ct_OAc*Ka*10^pH/(1+Ka*10^pH))</f>
        <v>0.25927496281944412</v>
      </c>
      <c r="G1312" s="19">
        <f>ABS(Ct_Na+10^-pH-Kw*10^pH-Ct_Cl-Ct_OAc*Ka*10^pH/(1+Ka*10^pH))</f>
        <v>0.24760829620822838</v>
      </c>
      <c r="H1312" s="19">
        <f>ABS(Ct_Na+10^-pH-Kw*10^pH-Ct_Cl-Ct_OAc*Ka*10^pH/(1+Ka*10^pH))</f>
        <v>0.23683906549018308</v>
      </c>
      <c r="I1312" s="19">
        <f>ABS(Ct_Na+10^-pH-Kw*10^pH-Ct_Cl-Ct_OAc*Ka*10^pH/(1+Ka*10^pH))</f>
        <v>0.22686755556606703</v>
      </c>
      <c r="J1312" s="19">
        <f>ABS(Ct_Na+10^-pH-Kw*10^pH-Ct_Cl-Ct_OAc*Ka*10^pH/(1+Ka*10^pH))</f>
        <v>0.21760829635081647</v>
      </c>
      <c r="K1312" s="19">
        <f>ABS(Ct_Na+10^-pH-Kw*10^pH-Ct_Cl-Ct_OAc*Ka*10^pH/(1+Ka*10^pH))</f>
        <v>0.20898760673661759</v>
      </c>
      <c r="L1312" s="19">
        <f>ABS(Ct_Na+10^-pH-Kw*10^pH-Ct_Cl-Ct_OAc*Ka*10^pH/(1+Ka*10^pH))</f>
        <v>0.20094162976336533</v>
      </c>
      <c r="M1312" s="19">
        <f>ABS(Ct_Na+10^-pH-Kw*10^pH-Ct_Cl-Ct_OAc*Ka*10^pH/(1+Ka*10^pH))</f>
        <v>0.19341474807871004</v>
      </c>
      <c r="N1312" s="19">
        <f>ABS(Ct_Na+10^-pH-Kw*10^pH-Ct_Cl-Ct_OAc*Ka*10^pH/(1+Ka*10^pH))</f>
        <v>0.18635829649934565</v>
      </c>
      <c r="O1312" s="19">
        <f>ABS(Ct_Na+10^-pH-Kw*10^pH-Ct_Cl-Ct_OAc*Ka*10^pH/(1+Ka*10^pH))</f>
        <v>0.17972950865206402</v>
      </c>
      <c r="P1312" s="19">
        <f>ABS(Ct_Na+10^-pH-Kw*10^pH-Ct_Cl-Ct_OAc*Ka*10^pH/(1+Ka*10^pH))</f>
        <v>0.17349064950168122</v>
      </c>
      <c r="Q1312" s="19">
        <f>ABS(Ct_Na+10^-pH-Kw*10^pH-Ct_Cl-Ct_OAc*Ka*10^pH/(1+Ka*10^pH))</f>
        <v>0.16760829658846321</v>
      </c>
      <c r="R1312" s="19">
        <f>ABS(Ct_Na+10^-pH-Kw*10^pH-Ct_Cl-Ct_OAc*Ka*10^pH/(1+Ka*10^pH))</f>
        <v>0.16205274105931289</v>
      </c>
      <c r="S1312" s="19">
        <f>ABS(Ct_Na+10^-pH-Kw*10^pH-Ct_Cl-Ct_OAc*Ka*10^pH/(1+Ka*10^pH))</f>
        <v>0.15679748582903547</v>
      </c>
      <c r="T1312" s="19">
        <f>ABS(Ct_Na+10^-pH-Kw*10^pH-Ct_Cl-Ct_OAc*Ka*10^pH/(1+Ka*10^pH))</f>
        <v>0.15181882297929905</v>
      </c>
      <c r="U1312" s="19">
        <f>ABS(Ct_Na+10^-pH-Kw*10^pH-Ct_Cl-Ct_OAc*Ka*10^pH/(1+Ka*10^pH))</f>
        <v>0.14709547617313884</v>
      </c>
      <c r="V1312" s="19">
        <f>ABS(Ct_Na+10^-pH-Kw*10^pH-Ct_Cl-Ct_OAc*Ka*10^pH/(1+Ka*10^pH))</f>
        <v>0.14260829670728661</v>
      </c>
      <c r="W1312" s="19">
        <f>ABS(Ct_Na+10^-pH-Kw*10^pH-Ct_Cl-Ct_OAc*Ka*10^pH/(1+Ka*10^pH))</f>
        <v>0.13834000404464669</v>
      </c>
      <c r="X1312" s="19">
        <f>ABS(Ct_Na+10^-pH-Kw*10^pH-Ct_Cl-Ct_OAc*Ka*10^pH/(1+Ka*10^pH))</f>
        <v>0.1342749634135611</v>
      </c>
      <c r="Y1312" s="19">
        <f>ABS(Ct_Na+10^-pH-Kw*10^pH-Ct_Cl-Ct_OAc*Ka*10^pH/(1+Ka*10^pH))</f>
        <v>0.13039899443973524</v>
      </c>
      <c r="Z1312" s="19">
        <f>ABS(Ct_Na+10^-pH-Kw*10^pH-Ct_Cl-Ct_OAc*Ka*10^pH/(1+Ka*10^pH))</f>
        <v>0.12669920587381059</v>
      </c>
      <c r="AA1312" s="19">
        <f>ABS(Ct_Na+10^-pH-Kw*10^pH-Ct_Cl-Ct_OAc*Ka*10^pH/(1+Ka*10^pH))</f>
        <v>0.12316385235526037</v>
      </c>
      <c r="AB1312" s="19">
        <f>ABS(Ct_Na+10^-pH-Kw*10^pH-Ct_Cl-Ct_OAc*Ka*10^pH/(1+Ka*10^pH))</f>
        <v>0.11978220985925582</v>
      </c>
      <c r="AC1312" s="19">
        <f>ABS(Ct_Na+10^-pH-Kw*10^pH-Ct_Cl-Ct_OAc*Ka*10^pH/(1+Ka*10^pH))</f>
        <v>0.11654446704393227</v>
      </c>
      <c r="AD1312" s="19">
        <f>ABS(Ct_Na+10^-pH-Kw*10^pH-Ct_Cl-Ct_OAc*Ka*10^pH/(1+Ka*10^pH))</f>
        <v>0.11344163017924724</v>
      </c>
      <c r="AE1312" s="19">
        <f>ABS(Ct_Na+10^-pH-Kw*10^pH-Ct_Cl-Ct_OAc*Ka*10^pH/(1+Ka*10^pH))</f>
        <v>0.11046543971720239</v>
      </c>
      <c r="AF1312" s="19">
        <f>ABS(Ct_Na+10^-pH-Kw*10^pH-Ct_Cl-Ct_OAc*Ka*10^pH/(1+Ka*10^pH))</f>
        <v>0.10760829687363938</v>
      </c>
      <c r="AG1312" s="19">
        <f>ABS(Ct_Na+10^-pH-Kw*10^pH-Ct_Cl-Ct_OAc*Ka*10^pH/(1+Ka*10^pH))</f>
        <v>0.10486319884747095</v>
      </c>
      <c r="AH1312" s="19">
        <f>ABS(Ct_Na+10^-pH-Kw*10^pH-Ct_Cl-Ct_OAc*Ka*10^pH/(1+Ka*10^pH))</f>
        <v>0.10222368151461672</v>
      </c>
      <c r="AI1312" s="19">
        <f>ABS(Ct_Na+10^-pH-Kw*10^pH-Ct_Cl-Ct_OAc*Ka*10^pH/(1+Ka*10^pH))</f>
        <v>9.968376860941737E-2</v>
      </c>
      <c r="AJ1312" s="19">
        <f>ABS(Ct_Na+10^-pH-Kw*10^pH-Ct_Cl-Ct_OAc*Ka*10^pH/(1+Ka*10^pH))</f>
        <v>9.7237926552558709E-2</v>
      </c>
      <c r="AK1312" s="19">
        <f>ABS(Ct_Na+10^-pH-Kw*10^pH-Ct_Cl-Ct_OAc*Ka*10^pH/(1+Ka*10^pH))</f>
        <v>9.4881024206858539E-2</v>
      </c>
      <c r="AL1312" s="19">
        <f>ABS(Ct_Na+10^-pH-Kw*10^pH-Ct_Cl-Ct_OAc*Ka*10^pH/(1+Ka*10^pH))</f>
        <v>9.260829694493343E-2</v>
      </c>
      <c r="AM1312" s="19">
        <f>ABS(Ct_Na+10^-pH-Kw*10^pH-Ct_Cl-Ct_OAc*Ka*10^pH/(1+Ka*10^pH))</f>
        <v>9.0415314499216137E-2</v>
      </c>
      <c r="AN1312" s="19">
        <f>ABS(Ct_Na+10^-pH-Kw*10^pH-Ct_Cl-Ct_OAc*Ka*10^pH/(1+Ka*10^pH))</f>
        <v>8.8297952137833979E-2</v>
      </c>
      <c r="AO1312" s="19">
        <f>ABS(Ct_Na+10^-pH-Kw*10^pH-Ct_Cl-Ct_OAc*Ka*10^pH/(1+Ka*10^pH))</f>
        <v>8.625236477175291E-2</v>
      </c>
      <c r="AP1312" s="19">
        <f>ABS(Ct_Na+10^-pH-Kw*10^pH-Ct_Cl-Ct_OAc*Ka*10^pH/(1+Ka*10^pH))</f>
        <v>8.427496365120786E-2</v>
      </c>
      <c r="AQ1312" s="19">
        <f>ABS(Ct_Na+10^-pH-Kw*10^pH-Ct_Cl-Ct_OAc*Ka*10^pH/(1+Ka*10^pH))</f>
        <v>8.2362395354287271E-2</v>
      </c>
      <c r="AR1312" s="19">
        <f>ABS(Ct_Na+10^-pH-Kw*10^pH-Ct_Cl-Ct_OAc*Ka*10^pH/(1+Ka*10^pH))</f>
        <v>8.0511522808880201E-2</v>
      </c>
      <c r="AS1312" s="19">
        <f>ABS(Ct_Na+10^-pH-Kw*10^pH-Ct_Cl-Ct_OAc*Ka*10^pH/(1+Ka*10^pH))</f>
        <v>7.8719408122057521E-2</v>
      </c>
      <c r="AT1312" s="19">
        <f>ABS(Ct_Na+10^-pH-Kw*10^pH-Ct_Cl-Ct_OAc*Ka*10^pH/(1+Ka*10^pH))</f>
        <v>7.6983297019198024E-2</v>
      </c>
      <c r="AU1312" s="19">
        <f>ABS(Ct_Na+10^-pH-Kw*10^pH-Ct_Cl-Ct_OAc*Ka*10^pH/(1+Ka*10^pH))</f>
        <v>7.530060471950345E-2</v>
      </c>
      <c r="AV1312" s="19">
        <f>ABS(Ct_Na+10^-pH-Kw*10^pH-Ct_Cl-Ct_OAc*Ka*10^pH/(1+Ka*10^pH))</f>
        <v>7.3668903095557181E-2</v>
      </c>
      <c r="AW1312" s="19">
        <f>ABS(Ct_Na+10^-pH-Kw*10^pH-Ct_Cl-Ct_OAc*Ka*10^pH/(1+Ka*10^pH))</f>
        <v>7.2085908982773506E-2</v>
      </c>
      <c r="AX1312" s="19">
        <f>ABS(Ct_Na+10^-pH-Kw*10^pH-Ct_Cl-Ct_OAc*Ka*10^pH/(1+Ka*10^pH))</f>
        <v>7.0549473520365794E-2</v>
      </c>
      <c r="AY1312" s="19">
        <f>ABS(Ct_Na+10^-pH-Kw*10^pH-Ct_Cl-Ct_OAc*Ka*10^pH/(1+Ka*10^pH))</f>
        <v>6.9057572419187321E-2</v>
      </c>
      <c r="AZ1312" s="19">
        <f>ABS(Ct_Na+10^-pH-Kw*10^pH-Ct_Cl-Ct_OAc*Ka*10^pH/(1+Ka*10^pH))</f>
        <v>6.7608297063756789E-2</v>
      </c>
      <c r="BA1312" s="19">
        <f>ABS(Ct_Na+10^-pH-Kw*10^pH-Ct_Cl-Ct_OAc*Ka*10^pH/(1+Ka*10^pH))</f>
        <v>6.6199846366225723E-2</v>
      </c>
      <c r="BB1312" s="19">
        <f>ABS(Ct_Na+10^-pH-Kw*10^pH-Ct_Cl-Ct_OAc*Ka*10^pH/(1+Ka*10^pH))</f>
        <v>6.4830519299181641E-2</v>
      </c>
      <c r="BC1312" s="19">
        <f>ABS(Ct_Na+10^-pH-Kw*10^pH-Ct_Cl-Ct_OAc*Ka*10^pH/(1+Ka*10^pH))</f>
        <v>6.3498708042193514E-2</v>
      </c>
      <c r="BD1312" s="19">
        <f>ABS(Ct_Na+10^-pH-Kw*10^pH-Ct_Cl-Ct_OAc*Ka*10^pH/(1+Ka*10^pH))</f>
        <v>6.220289168404293E-2</v>
      </c>
      <c r="BE1312" s="19">
        <f>ABS(Ct_Na+10^-pH-Kw*10^pH-Ct_Cl-Ct_OAc*Ka*10^pH/(1+Ka*10^pH))</f>
        <v>6.0941630428776372E-2</v>
      </c>
      <c r="BF1312" s="19">
        <f>ABS(Ct_Na+10^-pH-Kw*10^pH-Ct_Cl-Ct_OAc*Ka*10^pH/(1+Ka*10^pH))</f>
        <v>5.9713560259174715E-2</v>
      </c>
      <c r="BG1312" s="19">
        <f>ABS(Ct_Na+10^-pH-Kw*10^pH-Ct_Cl-Ct_OAc*Ka*10^pH/(1+Ka*10^pH))</f>
        <v>5.8517388016056229E-2</v>
      </c>
      <c r="BH1312" s="19">
        <f>ABS(Ct_Na+10^-pH-Kw*10^pH-Ct_Cl-Ct_OAc*Ka*10^pH/(1+Ka*10^pH))</f>
        <v>5.735188685609461E-2</v>
      </c>
      <c r="BI1312" s="19">
        <f>ABS(Ct_Na+10^-pH-Kw*10^pH-Ct_Cl-Ct_OAc*Ka*10^pH/(1+Ka*10^pH))</f>
        <v>5.6215892054613026E-2</v>
      </c>
      <c r="BJ1312" s="19">
        <f>ABS(Ct_Na+10^-pH-Kw*10^pH-Ct_Cl-Ct_OAc*Ka*10^pH/(1+Ka*10^pH))</f>
        <v>5.510829712316849E-2</v>
      </c>
      <c r="BK1312" s="19">
        <f>ABS(Ct_Na+10^-pH-Kw*10^pH-Ct_Cl-Ct_OAc*Ka*10^pH/(1+Ka*10^pH))</f>
        <v>5.4028050214722602E-2</v>
      </c>
      <c r="BL1312" s="19">
        <f>ABS(Ct_Na+10^-pH-Kw*10^pH-Ct_Cl-Ct_OAc*Ka*10^pH/(1+Ka*10^pH))</f>
        <v>5.2974150791848543E-2</v>
      </c>
      <c r="BM1312" s="19">
        <f>ABS(Ct_Na+10^-pH-Kw*10^pH-Ct_Cl-Ct_OAc*Ka*10^pH/(1+Ka*10^pH))</f>
        <v>5.1945646535790715E-2</v>
      </c>
      <c r="BN1312" s="19">
        <f>ABS(Ct_Na+10^-pH-Kw*10^pH-Ct_Cl-Ct_OAc*Ka*10^pH/(1+Ka*10^pH))</f>
        <v>5.0941630476305726E-2</v>
      </c>
      <c r="BO1312" s="19">
        <f>ABS(Ct_Na+10^-pH-Kw*10^pH-Ct_Cl-Ct_OAc*Ka*10^pH/(1+Ka*10^pH))</f>
        <v>4.9961238324102729E-2</v>
      </c>
      <c r="BP1312" s="19">
        <f>ABS(Ct_Na+10^-pH-Kw*10^pH-Ct_Cl-Ct_OAc*Ka*10^pH/(1+Ka*10^pH))</f>
        <v>4.9003645989392816E-2</v>
      </c>
      <c r="BQ1312" s="19">
        <f>ABS(Ct_Na+10^-pH-Kw*10^pH-Ct_Cl-Ct_OAc*Ka*10^pH/(1+Ka*10^pH))</f>
        <v>4.8068067271572791E-2</v>
      </c>
      <c r="BR1312" s="19">
        <f>ABS(Ct_Na+10^-pH-Kw*10^pH-Ct_Cl-Ct_OAc*Ka*10^pH/(1+Ka*10^pH))</f>
        <v>4.7153751706430491E-2</v>
      </c>
      <c r="BS1312" s="19">
        <f>ABS(Ct_Na+10^-pH-Kw*10^pH-Ct_Cl-Ct_OAc*Ka*10^pH/(1+Ka*10^pH))</f>
        <v>4.6259982558482397E-2</v>
      </c>
      <c r="BT1312" s="19">
        <f>ABS(Ct_Na+10^-pH-Kw*10^pH-Ct_Cl-Ct_OAc*Ka*10^pH/(1+Ka*10^pH))</f>
        <v>4.538607494715538E-2</v>
      </c>
      <c r="BU1312" s="19">
        <f>ABS(Ct_Na+10^-pH-Kw*10^pH-Ct_Cl-Ct_OAc*Ka*10^pH/(1+Ka*10^pH))</f>
        <v>4.4531374096516849E-2</v>
      </c>
      <c r="BV1312" s="19">
        <f>ABS(Ct_Na+10^-pH-Kw*10^pH-Ct_Cl-Ct_OAc*Ka*10^pH/(1+Ka*10^pH))</f>
        <v>4.3695253699153107E-2</v>
      </c>
      <c r="BW1312" s="19">
        <f>ABS(Ct_Na+10^-pH-Kw*10^pH-Ct_Cl-Ct_OAc*Ka*10^pH/(1+Ka*10^pH))</f>
        <v>4.2877114385603599E-2</v>
      </c>
      <c r="BX1312" s="19">
        <f>ABS(Ct_Na+10^-pH-Kw*10^pH-Ct_Cl-Ct_OAc*Ka*10^pH/(1+Ka*10^pH))</f>
        <v>4.2076382291491327E-2</v>
      </c>
      <c r="BY1312" s="19">
        <f>ABS(Ct_Na+10^-pH-Kw*10^pH-Ct_Cl-Ct_OAc*Ka*10^pH/(1+Ka*10^pH))</f>
        <v>4.1292507715149855E-2</v>
      </c>
      <c r="BZ1312" s="19">
        <f>ABS(Ct_Na+10^-pH-Kw*10^pH-Ct_Cl-Ct_OAc*Ka*10^pH/(1+Ka*10^pH))</f>
        <v>4.0524963859148805E-2</v>
      </c>
      <c r="CA1312" s="19">
        <f>ABS(Ct_Na+10^-pH-Kw*10^pH-Ct_Cl-Ct_OAc*Ka*10^pH/(1+Ka*10^pH))</f>
        <v>3.9773245649663266E-2</v>
      </c>
      <c r="CB1312" s="19">
        <f>ABS(Ct_Na+10^-pH-Kw*10^pH-Ct_Cl-Ct_OAc*Ka*10^pH/(1+Ka*10^pH))</f>
        <v>3.9036868628126394E-2</v>
      </c>
      <c r="CC1312" s="19">
        <f>ABS(Ct_Na+10^-pH-Kw*10^pH-Ct_Cl-Ct_OAc*Ka*10^pH/(1+Ka*10^pH))</f>
        <v>3.8315367910054909E-2</v>
      </c>
      <c r="CD1312" s="19">
        <f>ABS(Ct_Na+10^-pH-Kw*10^pH-Ct_Cl-Ct_OAc*Ka*10^pH/(1+Ka*10^pH))</f>
        <v>3.7608297206344884E-2</v>
      </c>
      <c r="CE1312" s="19">
        <f>ABS(Ct_Na+10^-pH-Kw*10^pH-Ct_Cl-Ct_OAc*Ka*10^pH/(1+Ka*10^pH))</f>
        <v>3.6915227902708299E-2</v>
      </c>
      <c r="CF1312" s="19">
        <f>ABS(Ct_Na+10^-pH-Kw*10^pH-Ct_Cl-Ct_OAc*Ka*10^pH/(1+Ka*10^pH))</f>
        <v>3.6235748193260663E-2</v>
      </c>
      <c r="CG1312" s="19">
        <f>ABS(Ct_Na+10^-pH-Kw*10^pH-Ct_Cl-Ct_OAc*Ka*10^pH/(1+Ka*10^pH))</f>
        <v>3.5569462264579008E-2</v>
      </c>
      <c r="CH1312" s="19">
        <f>ABS(Ct_Na+10^-pH-Kw*10^pH-Ct_Cl-Ct_OAc*Ka*10^pH/(1+Ka*10^pH))</f>
        <v>3.491598952683355E-2</v>
      </c>
      <c r="CI1312" s="19">
        <f>ABS(Ct_Na+10^-pH-Kw*10^pH-Ct_Cl-Ct_OAc*Ka*10^pH/(1+Ka*10^pH))</f>
        <v>3.4274963888854662E-2</v>
      </c>
      <c r="CJ1312" s="19">
        <f>ABS(Ct_Na+10^-pH-Kw*10^pH-Ct_Cl-Ct_OAc*Ka*10^pH/(1+Ka*10^pH))</f>
        <v>3.3646033074233889E-2</v>
      </c>
      <c r="CK1312" s="19">
        <f>ABS(Ct_Na+10^-pH-Kw*10^pH-Ct_Cl-Ct_OAc*Ka*10^pH/(1+Ka*10^pH))</f>
        <v>3.3028857975774192E-2</v>
      </c>
      <c r="CL1312" s="19">
        <f>ABS(Ct_Na+10^-pH-Kw*10^pH-Ct_Cl-Ct_OAc*Ka*10^pH/(1+Ka*10^pH))</f>
        <v>3.2423112045804538E-2</v>
      </c>
      <c r="CM1312" s="19">
        <f>ABS(Ct_Na+10^-pH-Kw*10^pH-Ct_Cl-Ct_OAc*Ka*10^pH/(1+Ka*10^pH))</f>
        <v>3.1828480720054501E-2</v>
      </c>
      <c r="CN1312" s="19">
        <f>ABS(Ct_Na+10^-pH-Kw*10^pH-Ct_Cl-Ct_OAc*Ka*10^pH/(1+Ka*10^pH))</f>
        <v>3.124466087295447E-2</v>
      </c>
      <c r="CO1312" s="19">
        <f>ABS(Ct_Na+10^-pH-Kw*10^pH-Ct_Cl-Ct_OAc*Ka*10^pH/(1+Ka*10^pH))</f>
        <v>3.0671360302378749E-2</v>
      </c>
      <c r="CP1312" s="19">
        <f>ABS(Ct_Na+10^-pH-Kw*10^pH-Ct_Cl-Ct_OAc*Ka*10^pH/(1+Ka*10^pH))</f>
        <v>3.0108297241991898E-2</v>
      </c>
      <c r="CQ1312" s="19">
        <f>ABS(Ct_Na+10^-pH-Kw*10^pH-Ct_Cl-Ct_OAc*Ka*10^pH/(1+Ka*10^pH))</f>
        <v>2.9555199899487967E-2</v>
      </c>
      <c r="CR1312" s="19">
        <f>ABS(Ct_Na+10^-pH-Kw*10^pH-Ct_Cl-Ct_OAc*Ka*10^pH/(1+Ka*10^pH))</f>
        <v>2.9011806019133259E-2</v>
      </c>
      <c r="CS1312" s="19">
        <f>ABS(Ct_Na+10^-pH-Kw*10^pH-Ct_Cl-Ct_OAc*Ka*10^pH/(1+Ka*10^pH))</f>
        <v>2.8477862467132554E-2</v>
      </c>
      <c r="CT1312" s="19">
        <f>ABS(Ct_Na+10^-pH-Kw*10^pH-Ct_Cl-Ct_OAc*Ka*10^pH/(1+Ka*10^pH))</f>
        <v>2.7953124838442176E-2</v>
      </c>
      <c r="CU1312" s="19">
        <f>ABS(Ct_Na+10^-pH-Kw*10^pH-Ct_Cl-Ct_OAc*Ka*10^pH/(1+Ka*10^pH))</f>
        <v>2.7437357083746537E-2</v>
      </c>
      <c r="CV1312" s="19">
        <f>ABS(Ct_Na+10^-pH-Kw*10^pH-Ct_Cl-Ct_OAc*Ka*10^pH/(1+Ka*10^pH))</f>
        <v>2.6930331155401638E-2</v>
      </c>
      <c r="CW1312" s="19">
        <f>ABS(Ct_Na+10^-pH-Kw*10^pH-Ct_Cl-Ct_OAc*Ka*10^pH/(1+Ka*10^pH))</f>
        <v>2.6431826671230618E-2</v>
      </c>
      <c r="CX1312" s="19">
        <f>ABS(Ct_Na+10^-pH-Kw*10^pH-Ct_Cl-Ct_OAc*Ka*10^pH/(1+Ka*10^pH))</f>
        <v>2.5941630595129127E-2</v>
      </c>
    </row>
    <row r="1313" spans="1:102">
      <c r="A1313" s="24">
        <v>12.84</v>
      </c>
      <c r="B1313" s="19">
        <f>ABS(Ct_Na+10^-pH-Kw*10^pH-Ct_Cl-Ct_OAc*Ka*10^pH/(1+Ka*10^pH))</f>
        <v>0.31918309546608825</v>
      </c>
      <c r="C1313" s="19">
        <f>ABS(Ct_Na+10^-pH-Kw*10^pH-Ct_Cl-Ct_OAc*Ka*10^pH/(1+Ka*10^pH))</f>
        <v>0.30251642887683394</v>
      </c>
      <c r="D1313" s="19">
        <f>ABS(Ct_Na+10^-pH-Kw*10^pH-Ct_Cl-Ct_OAc*Ka*10^pH/(1+Ka*10^pH))</f>
        <v>0.28736491379569379</v>
      </c>
      <c r="E1313" s="19">
        <f>ABS(Ct_Na+10^-pH-Kw*10^pH-Ct_Cl-Ct_OAc*Ka*10^pH/(1+Ka*10^pH))</f>
        <v>0.27353092176508753</v>
      </c>
      <c r="F1313" s="19">
        <f>ABS(Ct_Na+10^-pH-Kw*10^pH-Ct_Cl-Ct_OAc*Ka*10^pH/(1+Ka*10^pH))</f>
        <v>0.26084976240369839</v>
      </c>
      <c r="G1313" s="19">
        <f>ABS(Ct_Na+10^-pH-Kw*10^pH-Ct_Cl-Ct_OAc*Ka*10^pH/(1+Ka*10^pH))</f>
        <v>0.24918309579122044</v>
      </c>
      <c r="H1313" s="19">
        <f>ABS(Ct_Na+10^-pH-Kw*10^pH-Ct_Cl-Ct_OAc*Ka*10^pH/(1+Ka*10^pH))</f>
        <v>0.23841386507200998</v>
      </c>
      <c r="I1313" s="19">
        <f>ABS(Ct_Na+10^-pH-Kw*10^pH-Ct_Cl-Ct_OAc*Ka*10^pH/(1+Ka*10^pH))</f>
        <v>0.22844235514681516</v>
      </c>
      <c r="J1313" s="19">
        <f>ABS(Ct_Na+10^-pH-Kw*10^pH-Ct_Cl-Ct_OAc*Ka*10^pH/(1+Ka*10^pH))</f>
        <v>0.21918309593056282</v>
      </c>
      <c r="K1313" s="19">
        <f>ABS(Ct_Na+10^-pH-Kw*10^pH-Ct_Cl-Ct_OAc*Ka*10^pH/(1+Ka*10^pH))</f>
        <v>0.21056240631543127</v>
      </c>
      <c r="L1313" s="19">
        <f>ABS(Ct_Na+10^-pH-Kw*10^pH-Ct_Cl-Ct_OAc*Ka*10^pH/(1+Ka*10^pH))</f>
        <v>0.20251642934130853</v>
      </c>
      <c r="M1313" s="19">
        <f>ABS(Ct_Na+10^-pH-Kw*10^pH-Ct_Cl-Ct_OAc*Ka*10^pH/(1+Ka*10^pH))</f>
        <v>0.19498954765583887</v>
      </c>
      <c r="N1313" s="19">
        <f>ABS(Ct_Na+10^-pH-Kw*10^pH-Ct_Cl-Ct_OAc*Ka*10^pH/(1+Ka*10^pH))</f>
        <v>0.18793309607571107</v>
      </c>
      <c r="O1313" s="19">
        <f>ABS(Ct_Na+10^-pH-Kw*10^pH-Ct_Cl-Ct_OAc*Ka*10^pH/(1+Ka*10^pH))</f>
        <v>0.18130430822771226</v>
      </c>
      <c r="P1313" s="19">
        <f>ABS(Ct_Na+10^-pH-Kw*10^pH-Ct_Cl-Ct_OAc*Ka*10^pH/(1+Ka*10^pH))</f>
        <v>0.1750654490766545</v>
      </c>
      <c r="Q1313" s="19">
        <f>ABS(Ct_Na+10^-pH-Kw*10^pH-Ct_Cl-Ct_OAc*Ka*10^pH/(1+Ka*10^pH))</f>
        <v>0.16918309616280008</v>
      </c>
      <c r="R1313" s="19">
        <f>ABS(Ct_Na+10^-pH-Kw*10^pH-Ct_Cl-Ct_OAc*Ka*10^pH/(1+Ka*10^pH))</f>
        <v>0.16362754063304868</v>
      </c>
      <c r="S1313" s="19">
        <f>ABS(Ct_Na+10^-pH-Kw*10^pH-Ct_Cl-Ct_OAc*Ka*10^pH/(1+Ka*10^pH))</f>
        <v>0.15837228540220272</v>
      </c>
      <c r="T1313" s="19">
        <f>ABS(Ct_Na+10^-pH-Kw*10^pH-Ct_Cl-Ct_OAc*Ka*10^pH/(1+Ka*10^pH))</f>
        <v>0.15339362255192762</v>
      </c>
      <c r="U1313" s="19">
        <f>ABS(Ct_Na+10^-pH-Kw*10^pH-Ct_Cl-Ct_OAc*Ka*10^pH/(1+Ka*10^pH))</f>
        <v>0.14867027574525638</v>
      </c>
      <c r="V1313" s="19">
        <f>ABS(Ct_Na+10^-pH-Kw*10^pH-Ct_Cl-Ct_OAc*Ka*10^pH/(1+Ka*10^pH))</f>
        <v>0.14418309627891873</v>
      </c>
      <c r="W1313" s="19">
        <f>ABS(Ct_Na+10^-pH-Kw*10^pH-Ct_Cl-Ct_OAc*Ka*10^pH/(1+Ka*10^pH))</f>
        <v>0.13991480361581701</v>
      </c>
      <c r="X1313" s="19">
        <f>ABS(Ct_Na+10^-pH-Kw*10^pH-Ct_Cl-Ct_OAc*Ka*10^pH/(1+Ka*10^pH))</f>
        <v>0.13584976298429158</v>
      </c>
      <c r="Y1313" s="19">
        <f>ABS(Ct_Na+10^-pH-Kw*10^pH-Ct_Cl-Ct_OAc*Ka*10^pH/(1+Ka*10^pH))</f>
        <v>0.13197379401004644</v>
      </c>
      <c r="Z1313" s="19">
        <f>ABS(Ct_Na+10^-pH-Kw*10^pH-Ct_Cl-Ct_OAc*Ka*10^pH/(1+Ka*10^pH))</f>
        <v>0.1282740054437215</v>
      </c>
      <c r="AA1313" s="19">
        <f>ABS(Ct_Na+10^-pH-Kw*10^pH-Ct_Cl-Ct_OAc*Ka*10^pH/(1+Ka*10^pH))</f>
        <v>0.12473865192478878</v>
      </c>
      <c r="AB1313" s="19">
        <f>ABS(Ct_Na+10^-pH-Kw*10^pH-Ct_Cl-Ct_OAc*Ka*10^pH/(1+Ka*10^pH))</f>
        <v>0.12135700942841839</v>
      </c>
      <c r="AC1313" s="19">
        <f>ABS(Ct_Na+10^-pH-Kw*10^pH-Ct_Cl-Ct_OAc*Ka*10^pH/(1+Ka*10^pH))</f>
        <v>0.11811926661274452</v>
      </c>
      <c r="AD1313" s="19">
        <f>ABS(Ct_Na+10^-pH-Kw*10^pH-Ct_Cl-Ct_OAc*Ka*10^pH/(1+Ka*10^pH))</f>
        <v>0.11501642974772379</v>
      </c>
      <c r="AE1313" s="19">
        <f>ABS(Ct_Na+10^-pH-Kw*10^pH-Ct_Cl-Ct_OAc*Ka*10^pH/(1+Ka*10^pH))</f>
        <v>0.11204023928535697</v>
      </c>
      <c r="AF1313" s="19">
        <f>ABS(Ct_Na+10^-pH-Kw*10^pH-Ct_Cl-Ct_OAc*Ka*10^pH/(1+Ka*10^pH))</f>
        <v>0.10918309644148483</v>
      </c>
      <c r="AG1313" s="19">
        <f>ABS(Ct_Na+10^-pH-Kw*10^pH-Ct_Cl-Ct_OAc*Ka*10^pH/(1+Ka*10^pH))</f>
        <v>0.10643799841501941</v>
      </c>
      <c r="AH1313" s="19">
        <f>ABS(Ct_Na+10^-pH-Kw*10^pH-Ct_Cl-Ct_OAc*Ka*10^pH/(1+Ka*10^pH))</f>
        <v>0.10379848108187961</v>
      </c>
      <c r="AI1313" s="19">
        <f>ABS(Ct_Na+10^-pH-Kw*10^pH-Ct_Cl-Ct_OAc*Ka*10^pH/(1+Ka*10^pH))</f>
        <v>0.10125856817640544</v>
      </c>
      <c r="AJ1313" s="19">
        <f>ABS(Ct_Na+10^-pH-Kw*10^pH-Ct_Cl-Ct_OAc*Ka*10^pH/(1+Ka*10^pH))</f>
        <v>9.8812726119282199E-2</v>
      </c>
      <c r="AK1313" s="19">
        <f>ABS(Ct_Na+10^-pH-Kw*10^pH-Ct_Cl-Ct_OAc*Ka*10^pH/(1+Ka*10^pH))</f>
        <v>9.6455823773327037E-2</v>
      </c>
      <c r="AL1313" s="19">
        <f>ABS(Ct_Na+10^-pH-Kw*10^pH-Ct_Cl-Ct_OAc*Ka*10^pH/(1+Ka*10^pH))</f>
        <v>9.4183096511156028E-2</v>
      </c>
      <c r="AM1313" s="19">
        <f>ABS(Ct_Na+10^-pH-Kw*10^pH-Ct_Cl-Ct_OAc*Ka*10^pH/(1+Ka*10^pH))</f>
        <v>9.1990114065201495E-2</v>
      </c>
      <c r="AN1313" s="19">
        <f>ABS(Ct_Na+10^-pH-Kw*10^pH-Ct_Cl-Ct_OAc*Ka*10^pH/(1+Ka*10^pH))</f>
        <v>8.9872751703590242E-2</v>
      </c>
      <c r="AO1313" s="19">
        <f>ABS(Ct_Na+10^-pH-Kw*10^pH-Ct_Cl-Ct_OAc*Ka*10^pH/(1+Ka*10^pH))</f>
        <v>8.7827164337287864E-2</v>
      </c>
      <c r="AP1313" s="19">
        <f>ABS(Ct_Na+10^-pH-Kw*10^pH-Ct_Cl-Ct_OAc*Ka*10^pH/(1+Ka*10^pH))</f>
        <v>8.5849763216528888E-2</v>
      </c>
      <c r="AQ1313" s="19">
        <f>ABS(Ct_Na+10^-pH-Kw*10^pH-Ct_Cl-Ct_OAc*Ka*10^pH/(1+Ka*10^pH))</f>
        <v>8.3937194919401367E-2</v>
      </c>
      <c r="AR1313" s="19">
        <f>ABS(Ct_Na+10^-pH-Kw*10^pH-Ct_Cl-Ct_OAc*Ka*10^pH/(1+Ka*10^pH))</f>
        <v>8.2086322373794054E-2</v>
      </c>
      <c r="AS1313" s="19">
        <f>ABS(Ct_Na+10^-pH-Kw*10^pH-Ct_Cl-Ct_OAc*Ka*10^pH/(1+Ka*10^pH))</f>
        <v>8.0294207686777475E-2</v>
      </c>
      <c r="AT1313" s="19">
        <f>ABS(Ct_Na+10^-pH-Kw*10^pH-Ct_Cl-Ct_OAc*Ka*10^pH/(1+Ka*10^pH))</f>
        <v>7.8558096583730155E-2</v>
      </c>
      <c r="AU1313" s="19">
        <f>ABS(Ct_Na+10^-pH-Kw*10^pH-Ct_Cl-Ct_OAc*Ka*10^pH/(1+Ka*10^pH))</f>
        <v>7.6875404283853532E-2</v>
      </c>
      <c r="AV1313" s="19">
        <f>ABS(Ct_Na+10^-pH-Kw*10^pH-Ct_Cl-Ct_OAc*Ka*10^pH/(1+Ka*10^pH))</f>
        <v>7.5243702659730724E-2</v>
      </c>
      <c r="AW1313" s="19">
        <f>ABS(Ct_Na+10^-pH-Kw*10^pH-Ct_Cl-Ct_OAc*Ka*10^pH/(1+Ka*10^pH))</f>
        <v>7.3660708546775783E-2</v>
      </c>
      <c r="AX1313" s="19">
        <f>ABS(Ct_Na+10^-pH-Kw*10^pH-Ct_Cl-Ct_OAc*Ka*10^pH/(1+Ka*10^pH))</f>
        <v>7.2124273084201856E-2</v>
      </c>
      <c r="AY1313" s="19">
        <f>ABS(Ct_Na+10^-pH-Kw*10^pH-Ct_Cl-Ct_OAc*Ka*10^pH/(1+Ka*10^pH))</f>
        <v>7.0632371982861972E-2</v>
      </c>
      <c r="AZ1313" s="19">
        <f>ABS(Ct_Na+10^-pH-Kw*10^pH-Ct_Cl-Ct_OAc*Ka*10^pH/(1+Ka*10^pH))</f>
        <v>6.9183096627274648E-2</v>
      </c>
      <c r="BA1313" s="19">
        <f>ABS(Ct_Na+10^-pH-Kw*10^pH-Ct_Cl-Ct_OAc*Ka*10^pH/(1+Ka*10^pH))</f>
        <v>6.777464592959119E-2</v>
      </c>
      <c r="BB1313" s="19">
        <f>ABS(Ct_Na+10^-pH-Kw*10^pH-Ct_Cl-Ct_OAc*Ka*10^pH/(1+Ka*10^pH))</f>
        <v>6.6405318862398963E-2</v>
      </c>
      <c r="BC1313" s="19">
        <f>ABS(Ct_Na+10^-pH-Kw*10^pH-Ct_Cl-Ct_OAc*Ka*10^pH/(1+Ka*10^pH))</f>
        <v>6.5073507605266742E-2</v>
      </c>
      <c r="BD1313" s="19">
        <f>ABS(Ct_Na+10^-pH-Kw*10^pH-Ct_Cl-Ct_OAc*Ka*10^pH/(1+Ka*10^pH))</f>
        <v>6.3777691246975965E-2</v>
      </c>
      <c r="BE1313" s="19">
        <f>ABS(Ct_Na+10^-pH-Kw*10^pH-Ct_Cl-Ct_OAc*Ka*10^pH/(1+Ka*10^pH))</f>
        <v>6.2516429991572961E-2</v>
      </c>
      <c r="BF1313" s="19">
        <f>ABS(Ct_Na+10^-pH-Kw*10^pH-Ct_Cl-Ct_OAc*Ka*10^pH/(1+Ka*10^pH))</f>
        <v>6.1288359821838431E-2</v>
      </c>
      <c r="BG1313" s="19">
        <f>ABS(Ct_Na+10^-pH-Kw*10^pH-Ct_Cl-Ct_OAc*Ka*10^pH/(1+Ka*10^pH))</f>
        <v>6.0092187578590542E-2</v>
      </c>
      <c r="BH1313" s="19">
        <f>ABS(Ct_Na+10^-pH-Kw*10^pH-Ct_Cl-Ct_OAc*Ka*10^pH/(1+Ka*10^pH))</f>
        <v>5.8926686418502822E-2</v>
      </c>
      <c r="BI1313" s="19">
        <f>ABS(Ct_Na+10^-pH-Kw*10^pH-Ct_Cl-Ct_OAc*Ka*10^pH/(1+Ka*10^pH))</f>
        <v>5.7790691616898343E-2</v>
      </c>
      <c r="BJ1313" s="19">
        <f>ABS(Ct_Na+10^-pH-Kw*10^pH-Ct_Cl-Ct_OAc*Ka*10^pH/(1+Ka*10^pH))</f>
        <v>5.6683096685333972E-2</v>
      </c>
      <c r="BK1313" s="19">
        <f>ABS(Ct_Na+10^-pH-Kw*10^pH-Ct_Cl-Ct_OAc*Ka*10^pH/(1+Ka*10^pH))</f>
        <v>5.5602849776771199E-2</v>
      </c>
      <c r="BL1313" s="19">
        <f>ABS(Ct_Na+10^-pH-Kw*10^pH-Ct_Cl-Ct_OAc*Ka*10^pH/(1+Ka*10^pH))</f>
        <v>5.4548950353783127E-2</v>
      </c>
      <c r="BM1313" s="19">
        <f>ABS(Ct_Na+10^-pH-Kw*10^pH-Ct_Cl-Ct_OAc*Ka*10^pH/(1+Ka*10^pH))</f>
        <v>5.3520446097614027E-2</v>
      </c>
      <c r="BN1313" s="19">
        <f>ABS(Ct_Na+10^-pH-Kw*10^pH-Ct_Cl-Ct_OAc*Ka*10^pH/(1+Ka*10^pH))</f>
        <v>5.2516430038020409E-2</v>
      </c>
      <c r="BO1313" s="19">
        <f>ABS(Ct_Na+10^-pH-Kw*10^pH-Ct_Cl-Ct_OAc*Ka*10^pH/(1+Ka*10^pH))</f>
        <v>5.1536037885711351E-2</v>
      </c>
      <c r="BP1313" s="19">
        <f>ABS(Ct_Na+10^-pH-Kw*10^pH-Ct_Cl-Ct_OAc*Ka*10^pH/(1+Ka*10^pH))</f>
        <v>5.0578445550897827E-2</v>
      </c>
      <c r="BQ1313" s="19">
        <f>ABS(Ct_Na+10^-pH-Kw*10^pH-Ct_Cl-Ct_OAc*Ka*10^pH/(1+Ka*10^pH))</f>
        <v>4.9642866832976577E-2</v>
      </c>
      <c r="BR1313" s="19">
        <f>ABS(Ct_Na+10^-pH-Kw*10^pH-Ct_Cl-Ct_OAc*Ka*10^pH/(1+Ka*10^pH))</f>
        <v>4.872855126773537E-2</v>
      </c>
      <c r="BS1313" s="19">
        <f>ABS(Ct_Na+10^-pH-Kw*10^pH-Ct_Cl-Ct_OAc*Ka*10^pH/(1+Ka*10^pH))</f>
        <v>4.7834782119690576E-2</v>
      </c>
      <c r="BT1313" s="19">
        <f>ABS(Ct_Na+10^-pH-Kw*10^pH-Ct_Cl-Ct_OAc*Ka*10^pH/(1+Ka*10^pH))</f>
        <v>4.696087450826901E-2</v>
      </c>
      <c r="BU1313" s="19">
        <f>ABS(Ct_Na+10^-pH-Kw*10^pH-Ct_Cl-Ct_OAc*Ka*10^pH/(1+Ka*10^pH))</f>
        <v>4.610617365753801E-2</v>
      </c>
      <c r="BV1313" s="19">
        <f>ABS(Ct_Na+10^-pH-Kw*10^pH-Ct_Cl-Ct_OAc*Ka*10^pH/(1+Ka*10^pH))</f>
        <v>4.5270053260083813E-2</v>
      </c>
      <c r="BW1313" s="19">
        <f>ABS(Ct_Na+10^-pH-Kw*10^pH-Ct_Cl-Ct_OAc*Ka*10^pH/(1+Ka*10^pH))</f>
        <v>4.4451913946445779E-2</v>
      </c>
      <c r="BX1313" s="19">
        <f>ABS(Ct_Na+10^-pH-Kw*10^pH-Ct_Cl-Ct_OAc*Ka*10^pH/(1+Ka*10^pH))</f>
        <v>4.3651181852246881E-2</v>
      </c>
      <c r="BY1313" s="19">
        <f>ABS(Ct_Na+10^-pH-Kw*10^pH-Ct_Cl-Ct_OAc*Ka*10^pH/(1+Ka*10^pH))</f>
        <v>4.2867307275820596E-2</v>
      </c>
      <c r="BZ1313" s="19">
        <f>ABS(Ct_Na+10^-pH-Kw*10^pH-Ct_Cl-Ct_OAc*Ka*10^pH/(1+Ka*10^pH))</f>
        <v>4.2099763419736508E-2</v>
      </c>
      <c r="CA1313" s="19">
        <f>ABS(Ct_Na+10^-pH-Kw*10^pH-Ct_Cl-Ct_OAc*Ka*10^pH/(1+Ka*10^pH))</f>
        <v>4.1348045210169646E-2</v>
      </c>
      <c r="CB1313" s="19">
        <f>ABS(Ct_Na+10^-pH-Kw*10^pH-Ct_Cl-Ct_OAc*Ka*10^pH/(1+Ka*10^pH))</f>
        <v>4.0611668188553107E-2</v>
      </c>
      <c r="CC1313" s="19">
        <f>ABS(Ct_Na+10^-pH-Kw*10^pH-Ct_Cl-Ct_OAc*Ka*10^pH/(1+Ka*10^pH))</f>
        <v>3.9890167470403561E-2</v>
      </c>
      <c r="CD1313" s="19">
        <f>ABS(Ct_Na+10^-pH-Kw*10^pH-Ct_Cl-Ct_OAc*Ka*10^pH/(1+Ka*10^pH))</f>
        <v>3.9183096766617034E-2</v>
      </c>
      <c r="CE1313" s="19">
        <f>ABS(Ct_Na+10^-pH-Kw*10^pH-Ct_Cl-Ct_OAc*Ka*10^pH/(1+Ka*10^pH))</f>
        <v>3.8490027462905467E-2</v>
      </c>
      <c r="CF1313" s="19">
        <f>ABS(Ct_Na+10^-pH-Kw*10^pH-Ct_Cl-Ct_OAc*Ka*10^pH/(1+Ka*10^pH))</f>
        <v>3.781054775338432E-2</v>
      </c>
      <c r="CG1313" s="19">
        <f>ABS(Ct_Na+10^-pH-Kw*10^pH-Ct_Cl-Ct_OAc*Ka*10^pH/(1+Ka*10^pH))</f>
        <v>3.7144261824630584E-2</v>
      </c>
      <c r="CH1313" s="19">
        <f>ABS(Ct_Na+10^-pH-Kw*10^pH-Ct_Cl-Ct_OAc*Ka*10^pH/(1+Ka*10^pH))</f>
        <v>3.6490789086814419E-2</v>
      </c>
      <c r="CI1313" s="19">
        <f>ABS(Ct_Na+10^-pH-Kw*10^pH-Ct_Cl-Ct_OAc*Ka*10^pH/(1+Ka*10^pH))</f>
        <v>3.5849763448766184E-2</v>
      </c>
      <c r="CJ1313" s="19">
        <f>ABS(Ct_Na+10^-pH-Kw*10^pH-Ct_Cl-Ct_OAc*Ka*10^pH/(1+Ka*10^pH))</f>
        <v>3.5220832634077354E-2</v>
      </c>
      <c r="CK1313" s="19">
        <f>ABS(Ct_Na+10^-pH-Kw*10^pH-Ct_Cl-Ct_OAc*Ka*10^pH/(1+Ka*10^pH))</f>
        <v>3.4603657535550891E-2</v>
      </c>
      <c r="CL1313" s="19">
        <f>ABS(Ct_Na+10^-pH-Kw*10^pH-Ct_Cl-Ct_OAc*Ka*10^pH/(1+Ka*10^pH))</f>
        <v>3.3997911605515706E-2</v>
      </c>
      <c r="CM1313" s="19">
        <f>ABS(Ct_Na+10^-pH-Kw*10^pH-Ct_Cl-Ct_OAc*Ka*10^pH/(1+Ka*10^pH))</f>
        <v>3.3403280279701332E-2</v>
      </c>
      <c r="CN1313" s="19">
        <f>ABS(Ct_Na+10^-pH-Kw*10^pH-Ct_Cl-Ct_OAc*Ka*10^pH/(1+Ka*10^pH))</f>
        <v>3.2819460432538139E-2</v>
      </c>
      <c r="CO1313" s="19">
        <f>ABS(Ct_Na+10^-pH-Kw*10^pH-Ct_Cl-Ct_OAc*Ka*10^pH/(1+Ka*10^pH))</f>
        <v>3.2246159861900388E-2</v>
      </c>
      <c r="CP1313" s="19">
        <f>ABS(Ct_Na+10^-pH-Kw*10^pH-Ct_Cl-Ct_OAc*Ka*10^pH/(1+Ka*10^pH))</f>
        <v>3.168309680145262E-2</v>
      </c>
      <c r="CQ1313" s="19">
        <f>ABS(Ct_Na+10^-pH-Kw*10^pH-Ct_Cl-Ct_OAc*Ka*10^pH/(1+Ka*10^pH))</f>
        <v>3.1129999458888856E-2</v>
      </c>
      <c r="CR1313" s="19">
        <f>ABS(Ct_Na+10^-pH-Kw*10^pH-Ct_Cl-Ct_OAc*Ka*10^pH/(1+Ka*10^pH))</f>
        <v>3.0586605578475361E-2</v>
      </c>
      <c r="CS1313" s="19">
        <f>ABS(Ct_Na+10^-pH-Kw*10^pH-Ct_Cl-Ct_OAc*Ka*10^pH/(1+Ka*10^pH))</f>
        <v>3.0052662026416883E-2</v>
      </c>
      <c r="CT1313" s="19">
        <f>ABS(Ct_Na+10^-pH-Kw*10^pH-Ct_Cl-Ct_OAc*Ka*10^pH/(1+Ka*10^pH))</f>
        <v>2.9527924397669731E-2</v>
      </c>
      <c r="CU1313" s="19">
        <f>ABS(Ct_Na+10^-pH-Kw*10^pH-Ct_Cl-Ct_OAc*Ka*10^pH/(1+Ka*10^pH))</f>
        <v>2.9012156642918296E-2</v>
      </c>
      <c r="CV1313" s="19">
        <f>ABS(Ct_Na+10^-pH-Kw*10^pH-Ct_Cl-Ct_OAc*Ka*10^pH/(1+Ka*10^pH))</f>
        <v>2.8505130714518538E-2</v>
      </c>
      <c r="CW1313" s="19">
        <f>ABS(Ct_Na+10^-pH-Kw*10^pH-Ct_Cl-Ct_OAc*Ka*10^pH/(1+Ka*10^pH))</f>
        <v>2.8006626230293583E-2</v>
      </c>
      <c r="CX1313" s="19">
        <f>ABS(Ct_Na+10^-pH-Kw*10^pH-Ct_Cl-Ct_OAc*Ka*10^pH/(1+Ka*10^pH))</f>
        <v>2.7516430154139064E-2</v>
      </c>
    </row>
    <row r="1314" spans="1:102">
      <c r="A1314" s="23">
        <v>12.85</v>
      </c>
      <c r="B1314" s="19">
        <f>ABS(Ct_Na+10^-pH-Kw*10^pH-Ct_Cl-Ct_OAc*Ka*10^pH/(1+Ka*10^pH))</f>
        <v>0.32079457684961621</v>
      </c>
      <c r="C1314" s="19">
        <f>ABS(Ct_Na+10^-pH-Kw*10^pH-Ct_Cl-Ct_OAc*Ka*10^pH/(1+Ka*10^pH))</f>
        <v>0.30412791025859987</v>
      </c>
      <c r="D1314" s="19">
        <f>ABS(Ct_Na+10^-pH-Kw*10^pH-Ct_Cl-Ct_OAc*Ka*10^pH/(1+Ka*10^pH))</f>
        <v>0.28897639517585771</v>
      </c>
      <c r="E1314" s="19">
        <f>ABS(Ct_Na+10^-pH-Kw*10^pH-Ct_Cl-Ct_OAc*Ka*10^pH/(1+Ka*10^pH))</f>
        <v>0.27514240314378879</v>
      </c>
      <c r="F1314" s="19">
        <f>ABS(Ct_Na+10^-pH-Kw*10^pH-Ct_Cl-Ct_OAc*Ka*10^pH/(1+Ka*10^pH))</f>
        <v>0.26246124378105895</v>
      </c>
      <c r="G1314" s="19">
        <f>ABS(Ct_Na+10^-pH-Kw*10^pH-Ct_Cl-Ct_OAc*Ka*10^pH/(1+Ka*10^pH))</f>
        <v>0.25079457716734749</v>
      </c>
      <c r="H1314" s="19">
        <f>ABS(Ct_Na+10^-pH-Kw*10^pH-Ct_Cl-Ct_OAc*Ka*10^pH/(1+Ka*10^pH))</f>
        <v>0.24002534644699847</v>
      </c>
      <c r="I1314" s="19">
        <f>ABS(Ct_Na+10^-pH-Kw*10^pH-Ct_Cl-Ct_OAc*Ka*10^pH/(1+Ka*10^pH))</f>
        <v>0.23005383652074934</v>
      </c>
      <c r="J1314" s="19">
        <f>ABS(Ct_Na+10^-pH-Kw*10^pH-Ct_Cl-Ct_OAc*Ka*10^pH/(1+Ka*10^pH))</f>
        <v>0.22079457730351804</v>
      </c>
      <c r="K1314" s="19">
        <f>ABS(Ct_Na+10^-pH-Kw*10^pH-Ct_Cl-Ct_OAc*Ka*10^pH/(1+Ka*10^pH))</f>
        <v>0.21217388768747508</v>
      </c>
      <c r="L1314" s="19">
        <f>ABS(Ct_Na+10^-pH-Kw*10^pH-Ct_Cl-Ct_OAc*Ka*10^pH/(1+Ka*10^pH))</f>
        <v>0.20412791071250166</v>
      </c>
      <c r="M1314" s="19">
        <f>ABS(Ct_Na+10^-pH-Kw*10^pH-Ct_Cl-Ct_OAc*Ka*10^pH/(1+Ka*10^pH))</f>
        <v>0.19660102902623622</v>
      </c>
      <c r="N1314" s="19">
        <f>ABS(Ct_Na+10^-pH-Kw*10^pH-Ct_Cl-Ct_OAc*Ka*10^pH/(1+Ka*10^pH))</f>
        <v>0.18954457744536235</v>
      </c>
      <c r="O1314" s="19">
        <f>ABS(Ct_Na+10^-pH-Kw*10^pH-Ct_Cl-Ct_OAc*Ka*10^pH/(1+Ka*10^pH))</f>
        <v>0.18291578959666269</v>
      </c>
      <c r="P1314" s="19">
        <f>ABS(Ct_Na+10^-pH-Kw*10^pH-Ct_Cl-Ct_OAc*Ka*10^pH/(1+Ka*10^pH))</f>
        <v>0.17667693044494531</v>
      </c>
      <c r="Q1314" s="19">
        <f>ABS(Ct_Na+10^-pH-Kw*10^pH-Ct_Cl-Ct_OAc*Ka*10^pH/(1+Ka*10^pH))</f>
        <v>0.17079457753046895</v>
      </c>
      <c r="R1314" s="19">
        <f>ABS(Ct_Na+10^-pH-Kw*10^pH-Ct_Cl-Ct_OAc*Ka*10^pH/(1+Ka*10^pH))</f>
        <v>0.16523902200013019</v>
      </c>
      <c r="S1314" s="19">
        <f>ABS(Ct_Na+10^-pH-Kw*10^pH-Ct_Cl-Ct_OAc*Ka*10^pH/(1+Ka*10^pH))</f>
        <v>0.15998376676872861</v>
      </c>
      <c r="T1314" s="19">
        <f>ABS(Ct_Na+10^-pH-Kw*10^pH-Ct_Cl-Ct_OAc*Ka*10^pH/(1+Ka*10^pH))</f>
        <v>0.15500510391792716</v>
      </c>
      <c r="U1314" s="19">
        <f>ABS(Ct_Na+10^-pH-Kw*10^pH-Ct_Cl-Ct_OAc*Ka*10^pH/(1+Ka*10^pH))</f>
        <v>0.15028175711075653</v>
      </c>
      <c r="V1314" s="19">
        <f>ABS(Ct_Na+10^-pH-Kw*10^pH-Ct_Cl-Ct_OAc*Ka*10^pH/(1+Ka*10^pH))</f>
        <v>0.14579457764394443</v>
      </c>
      <c r="W1314" s="19">
        <f>ABS(Ct_Na+10^-pH-Kw*10^pH-Ct_Cl-Ct_OAc*Ka*10^pH/(1+Ka*10^pH))</f>
        <v>0.14152628498039144</v>
      </c>
      <c r="X1314" s="19">
        <f>ABS(Ct_Na+10^-pH-Kw*10^pH-Ct_Cl-Ct_OAc*Ka*10^pH/(1+Ka*10^pH))</f>
        <v>0.13746124434843623</v>
      </c>
      <c r="Y1314" s="19">
        <f>ABS(Ct_Na+10^-pH-Kw*10^pH-Ct_Cl-Ct_OAc*Ka*10^pH/(1+Ka*10^pH))</f>
        <v>0.13358527537378129</v>
      </c>
      <c r="Z1314" s="19">
        <f>ABS(Ct_Na+10^-pH-Kw*10^pH-Ct_Cl-Ct_OAc*Ka*10^pH/(1+Ka*10^pH))</f>
        <v>0.12988548680706516</v>
      </c>
      <c r="AA1314" s="19">
        <f>ABS(Ct_Na+10^-pH-Kw*10^pH-Ct_Cl-Ct_OAc*Ka*10^pH/(1+Ka*10^pH))</f>
        <v>0.12635013328775868</v>
      </c>
      <c r="AB1314" s="19">
        <f>ABS(Ct_Na+10^-pH-Kw*10^pH-Ct_Cl-Ct_OAc*Ka*10^pH/(1+Ka*10^pH))</f>
        <v>0.12296849079103073</v>
      </c>
      <c r="AC1314" s="19">
        <f>ABS(Ct_Na+10^-pH-Kw*10^pH-Ct_Cl-Ct_OAc*Ka*10^pH/(1+Ka*10^pH))</f>
        <v>0.11973074797501458</v>
      </c>
      <c r="AD1314" s="19">
        <f>ABS(Ct_Na+10^-pH-Kw*10^pH-Ct_Cl-Ct_OAc*Ka*10^pH/(1+Ka*10^pH))</f>
        <v>0.11662791110966578</v>
      </c>
      <c r="AE1314" s="19">
        <f>ABS(Ct_Na+10^-pH-Kw*10^pH-Ct_Cl-Ct_OAc*Ka*10^pH/(1+Ka*10^pH))</f>
        <v>0.1136517206469843</v>
      </c>
      <c r="AF1314" s="19">
        <f>ABS(Ct_Na+10^-pH-Kw*10^pH-Ct_Cl-Ct_OAc*Ka*10^pH/(1+Ka*10^pH))</f>
        <v>0.11079457780281006</v>
      </c>
      <c r="AG1314" s="19">
        <f>ABS(Ct_Na+10^-pH-Kw*10^pH-Ct_Cl-Ct_OAc*Ka*10^pH/(1+Ka*10^pH))</f>
        <v>0.10804947977605442</v>
      </c>
      <c r="AH1314" s="19">
        <f>ABS(Ct_Na+10^-pH-Kw*10^pH-Ct_Cl-Ct_OAc*Ka*10^pH/(1+Ka*10^pH))</f>
        <v>0.10540996244263556</v>
      </c>
      <c r="AI1314" s="19">
        <f>ABS(Ct_Na+10^-pH-Kw*10^pH-Ct_Cl-Ct_OAc*Ka*10^pH/(1+Ka*10^pH))</f>
        <v>0.10287004953689285</v>
      </c>
      <c r="AJ1314" s="19">
        <f>ABS(Ct_Na+10^-pH-Kw*10^pH-Ct_Cl-Ct_OAc*Ka*10^pH/(1+Ka*10^pH))</f>
        <v>0.10042420747951102</v>
      </c>
      <c r="AK1314" s="19">
        <f>ABS(Ct_Na+10^-pH-Kw*10^pH-Ct_Cl-Ct_OAc*Ka*10^pH/(1+Ka*10^pH))</f>
        <v>9.8067305133306665E-2</v>
      </c>
      <c r="AL1314" s="19">
        <f>ABS(Ct_Na+10^-pH-Kw*10^pH-Ct_Cl-Ct_OAc*Ka*10^pH/(1+Ka*10^pH))</f>
        <v>9.5794577870895348E-2</v>
      </c>
      <c r="AM1314" s="19">
        <f>ABS(Ct_Na+10^-pH-Kw*10^pH-Ct_Cl-Ct_OAc*Ka*10^pH/(1+Ka*10^pH))</f>
        <v>9.3601595424708972E-2</v>
      </c>
      <c r="AN1314" s="19">
        <f>ABS(Ct_Na+10^-pH-Kw*10^pH-Ct_Cl-Ct_OAc*Ka*10^pH/(1+Ka*10^pH))</f>
        <v>9.1484233062873871E-2</v>
      </c>
      <c r="AO1314" s="19">
        <f>ABS(Ct_Na+10^-pH-Kw*10^pH-Ct_Cl-Ct_OAc*Ka*10^pH/(1+Ka*10^pH))</f>
        <v>8.9438645696355221E-2</v>
      </c>
      <c r="AP1314" s="19">
        <f>ABS(Ct_Na+10^-pH-Kw*10^pH-Ct_Cl-Ct_OAc*Ka*10^pH/(1+Ka*10^pH))</f>
        <v>8.7461244575387162E-2</v>
      </c>
      <c r="AQ1314" s="19">
        <f>ABS(Ct_Na+10^-pH-Kw*10^pH-Ct_Cl-Ct_OAc*Ka*10^pH/(1+Ka*10^pH))</f>
        <v>8.5548676278057428E-2</v>
      </c>
      <c r="AR1314" s="19">
        <f>ABS(Ct_Na+10^-pH-Kw*10^pH-Ct_Cl-Ct_OAc*Ka*10^pH/(1+Ka*10^pH))</f>
        <v>8.3697803732254439E-2</v>
      </c>
      <c r="AS1314" s="19">
        <f>ABS(Ct_Na+10^-pH-Kw*10^pH-Ct_Cl-Ct_OAc*Ka*10^pH/(1+Ka*10^pH))</f>
        <v>8.1905689045048385E-2</v>
      </c>
      <c r="AT1314" s="19">
        <f>ABS(Ct_Na+10^-pH-Kw*10^pH-Ct_Cl-Ct_OAc*Ka*10^pH/(1+Ka*10^pH))</f>
        <v>8.0169577941817505E-2</v>
      </c>
      <c r="AU1314" s="19">
        <f>ABS(Ct_Na+10^-pH-Kw*10^pH-Ct_Cl-Ct_OAc*Ka*10^pH/(1+Ka*10^pH))</f>
        <v>7.8486885641762982E-2</v>
      </c>
      <c r="AV1314" s="19">
        <f>ABS(Ct_Na+10^-pH-Kw*10^pH-Ct_Cl-Ct_OAc*Ka*10^pH/(1+Ka*10^pH))</f>
        <v>7.6855184017467659E-2</v>
      </c>
      <c r="AW1314" s="19">
        <f>ABS(Ct_Na+10^-pH-Kw*10^pH-Ct_Cl-Ct_OAc*Ka*10^pH/(1+Ka*10^pH))</f>
        <v>7.5272189904345352E-2</v>
      </c>
      <c r="AX1314" s="19">
        <f>ABS(Ct_Na+10^-pH-Kw*10^pH-Ct_Cl-Ct_OAc*Ka*10^pH/(1+Ka*10^pH))</f>
        <v>7.3735754441608972E-2</v>
      </c>
      <c r="AY1314" s="19">
        <f>ABS(Ct_Na+10^-pH-Kw*10^pH-Ct_Cl-Ct_OAc*Ka*10^pH/(1+Ka*10^pH))</f>
        <v>7.2243853340111353E-2</v>
      </c>
      <c r="AZ1314" s="19">
        <f>ABS(Ct_Na+10^-pH-Kw*10^pH-Ct_Cl-Ct_OAc*Ka*10^pH/(1+Ka*10^pH))</f>
        <v>7.0794577984370805E-2</v>
      </c>
      <c r="BA1314" s="19">
        <f>ABS(Ct_Na+10^-pH-Kw*10^pH-Ct_Cl-Ct_OAc*Ka*10^pH/(1+Ka*10^pH))</f>
        <v>6.9386127286538438E-2</v>
      </c>
      <c r="BB1314" s="19">
        <f>ABS(Ct_Na+10^-pH-Kw*10^pH-Ct_Cl-Ct_OAc*Ka*10^pH/(1+Ka*10^pH))</f>
        <v>6.8016800219201423E-2</v>
      </c>
      <c r="BC1314" s="19">
        <f>ABS(Ct_Na+10^-pH-Kw*10^pH-Ct_Cl-Ct_OAc*Ka*10^pH/(1+Ka*10^pH))</f>
        <v>6.6684988961928399E-2</v>
      </c>
      <c r="BD1314" s="19">
        <f>ABS(Ct_Na+10^-pH-Kw*10^pH-Ct_Cl-Ct_OAc*Ka*10^pH/(1+Ka*10^pH))</f>
        <v>6.538917260350062E-2</v>
      </c>
      <c r="BE1314" s="19">
        <f>ABS(Ct_Na+10^-pH-Kw*10^pH-Ct_Cl-Ct_OAc*Ka*10^pH/(1+Ka*10^pH))</f>
        <v>6.4127911347964264E-2</v>
      </c>
      <c r="BF1314" s="19">
        <f>ABS(Ct_Na+10^-pH-Kw*10^pH-Ct_Cl-Ct_OAc*Ka*10^pH/(1+Ka*10^pH))</f>
        <v>6.2899841178099908E-2</v>
      </c>
      <c r="BG1314" s="19">
        <f>ABS(Ct_Na+10^-pH-Kw*10^pH-Ct_Cl-Ct_OAc*Ka*10^pH/(1+Ka*10^pH))</f>
        <v>6.1703668934725522E-2</v>
      </c>
      <c r="BH1314" s="19">
        <f>ABS(Ct_Na+10^-pH-Kw*10^pH-Ct_Cl-Ct_OAc*Ka*10^pH/(1+Ka*10^pH))</f>
        <v>6.0538167774514595E-2</v>
      </c>
      <c r="BI1314" s="19">
        <f>ABS(Ct_Na+10^-pH-Kw*10^pH-Ct_Cl-Ct_OAc*Ka*10^pH/(1+Ka*10^pH))</f>
        <v>5.9402172972790004E-2</v>
      </c>
      <c r="BJ1314" s="19">
        <f>ABS(Ct_Na+10^-pH-Kw*10^pH-Ct_Cl-Ct_OAc*Ka*10^pH/(1+Ka*10^pH))</f>
        <v>5.8294578041108533E-2</v>
      </c>
      <c r="BK1314" s="19">
        <f>ABS(Ct_Na+10^-pH-Kw*10^pH-Ct_Cl-Ct_OAc*Ka*10^pH/(1+Ka*10^pH))</f>
        <v>5.7214331132431552E-2</v>
      </c>
      <c r="BL1314" s="19">
        <f>ABS(Ct_Na+10^-pH-Kw*10^pH-Ct_Cl-Ct_OAc*Ka*10^pH/(1+Ka*10^pH))</f>
        <v>5.6160431709332062E-2</v>
      </c>
      <c r="BM1314" s="19">
        <f>ABS(Ct_Na+10^-pH-Kw*10^pH-Ct_Cl-Ct_OAc*Ka*10^pH/(1+Ka*10^pH))</f>
        <v>5.5131927453054209E-2</v>
      </c>
      <c r="BN1314" s="19">
        <f>ABS(Ct_Na+10^-pH-Kw*10^pH-Ct_Cl-Ct_OAc*Ka*10^pH/(1+Ka*10^pH))</f>
        <v>5.412791139335444E-2</v>
      </c>
      <c r="BO1314" s="19">
        <f>ABS(Ct_Na+10^-pH-Kw*10^pH-Ct_Cl-Ct_OAc*Ka*10^pH/(1+Ka*10^pH))</f>
        <v>5.3147519240941722E-2</v>
      </c>
      <c r="BP1314" s="19">
        <f>ABS(Ct_Na+10^-pH-Kw*10^pH-Ct_Cl-Ct_OAc*Ka*10^pH/(1+Ka*10^pH))</f>
        <v>5.2189926906026959E-2</v>
      </c>
      <c r="BQ1314" s="19">
        <f>ABS(Ct_Na+10^-pH-Kw*10^pH-Ct_Cl-Ct_OAc*Ka*10^pH/(1+Ka*10^pH))</f>
        <v>5.1254348188006789E-2</v>
      </c>
      <c r="BR1314" s="19">
        <f>ABS(Ct_Na+10^-pH-Kw*10^pH-Ct_Cl-Ct_OAc*Ka*10^pH/(1+Ka*10^pH))</f>
        <v>5.0340032622668909E-2</v>
      </c>
      <c r="BS1314" s="19">
        <f>ABS(Ct_Na+10^-pH-Kw*10^pH-Ct_Cl-Ct_OAc*Ka*10^pH/(1+Ka*10^pH))</f>
        <v>4.9446263474529628E-2</v>
      </c>
      <c r="BT1314" s="19">
        <f>ABS(Ct_Na+10^-pH-Kw*10^pH-Ct_Cl-Ct_OAc*Ka*10^pH/(1+Ka*10^pH))</f>
        <v>4.8572355863015663E-2</v>
      </c>
      <c r="BU1314" s="19">
        <f>ABS(Ct_Na+10^-pH-Kw*10^pH-Ct_Cl-Ct_OAc*Ka*10^pH/(1+Ka*10^pH))</f>
        <v>4.7717655012194299E-2</v>
      </c>
      <c r="BV1314" s="19">
        <f>ABS(Ct_Na+10^-pH-Kw*10^pH-Ct_Cl-Ct_OAc*Ka*10^pH/(1+Ka*10^pH))</f>
        <v>4.6881534614651693E-2</v>
      </c>
      <c r="BW1314" s="19">
        <f>ABS(Ct_Na+10^-pH-Kw*10^pH-Ct_Cl-Ct_OAc*Ka*10^pH/(1+Ka*10^pH))</f>
        <v>4.6063395300927179E-2</v>
      </c>
      <c r="BX1314" s="19">
        <f>ABS(Ct_Na+10^-pH-Kw*10^pH-Ct_Cl-Ct_OAc*Ka*10^pH/(1+Ka*10^pH))</f>
        <v>4.526266320664362E-2</v>
      </c>
      <c r="BY1314" s="19">
        <f>ABS(Ct_Na+10^-pH-Kw*10^pH-Ct_Cl-Ct_OAc*Ka*10^pH/(1+Ka*10^pH))</f>
        <v>4.4478788630134457E-2</v>
      </c>
      <c r="BZ1314" s="19">
        <f>ABS(Ct_Na+10^-pH-Kw*10^pH-Ct_Cl-Ct_OAc*Ka*10^pH/(1+Ka*10^pH))</f>
        <v>4.3711244773969211E-2</v>
      </c>
      <c r="CA1314" s="19">
        <f>ABS(Ct_Na+10^-pH-Kw*10^pH-Ct_Cl-Ct_OAc*Ka*10^pH/(1+Ka*10^pH))</f>
        <v>4.2959526564322871E-2</v>
      </c>
      <c r="CB1314" s="19">
        <f>ABS(Ct_Na+10^-pH-Kw*10^pH-Ct_Cl-Ct_OAc*Ka*10^pH/(1+Ka*10^pH))</f>
        <v>4.2223149542628478E-2</v>
      </c>
      <c r="CC1314" s="19">
        <f>ABS(Ct_Na+10^-pH-Kw*10^pH-Ct_Cl-Ct_OAc*Ka*10^pH/(1+Ka*10^pH))</f>
        <v>4.1501648824402645E-2</v>
      </c>
      <c r="CD1314" s="19">
        <f>ABS(Ct_Na+10^-pH-Kw*10^pH-Ct_Cl-Ct_OAc*Ka*10^pH/(1+Ka*10^pH))</f>
        <v>4.079457812054136E-2</v>
      </c>
      <c r="CE1314" s="19">
        <f>ABS(Ct_Na+10^-pH-Kw*10^pH-Ct_Cl-Ct_OAc*Ka*10^pH/(1+Ka*10^pH))</f>
        <v>4.0101508816756525E-2</v>
      </c>
      <c r="CF1314" s="19">
        <f>ABS(Ct_Na+10^-pH-Kw*10^pH-Ct_Cl-Ct_OAc*Ka*10^pH/(1+Ka*10^pH))</f>
        <v>3.9422029107163532E-2</v>
      </c>
      <c r="CG1314" s="19">
        <f>ABS(Ct_Na+10^-pH-Kw*10^pH-Ct_Cl-Ct_OAc*Ka*10^pH/(1+Ka*10^pH))</f>
        <v>3.8755743178339352E-2</v>
      </c>
      <c r="CH1314" s="19">
        <f>ABS(Ct_Na+10^-pH-Kw*10^pH-Ct_Cl-Ct_OAc*Ka*10^pH/(1+Ka*10^pH))</f>
        <v>3.8102270440454104E-2</v>
      </c>
      <c r="CI1314" s="19">
        <f>ABS(Ct_Na+10^-pH-Kw*10^pH-Ct_Cl-Ct_OAc*Ka*10^pH/(1+Ka*10^pH))</f>
        <v>3.7461244802338096E-2</v>
      </c>
      <c r="CJ1314" s="19">
        <f>ABS(Ct_Na+10^-pH-Kw*10^pH-Ct_Cl-Ct_OAc*Ka*10^pH/(1+Ka*10^pH))</f>
        <v>3.6832313987582771E-2</v>
      </c>
      <c r="CK1314" s="19">
        <f>ABS(Ct_Na+10^-pH-Kw*10^pH-Ct_Cl-Ct_OAc*Ka*10^pH/(1+Ka*10^pH))</f>
        <v>3.6215138888991055E-2</v>
      </c>
      <c r="CL1314" s="19">
        <f>ABS(Ct_Na+10^-pH-Kw*10^pH-Ct_Cl-Ct_OAc*Ka*10^pH/(1+Ka*10^pH))</f>
        <v>3.5609392958891824E-2</v>
      </c>
      <c r="CM1314" s="19">
        <f>ABS(Ct_Na+10^-pH-Kw*10^pH-Ct_Cl-Ct_OAc*Ka*10^pH/(1+Ka*10^pH))</f>
        <v>3.5014761633014591E-2</v>
      </c>
      <c r="CN1314" s="19">
        <f>ABS(Ct_Na+10^-pH-Kw*10^pH-Ct_Cl-Ct_OAc*Ka*10^pH/(1+Ka*10^pH))</f>
        <v>3.4430941785789662E-2</v>
      </c>
      <c r="CO1314" s="19">
        <f>ABS(Ct_Na+10^-pH-Kw*10^pH-Ct_Cl-Ct_OAc*Ka*10^pH/(1+Ka*10^pH))</f>
        <v>3.3857641215091293E-2</v>
      </c>
      <c r="CP1314" s="19">
        <f>ABS(Ct_Na+10^-pH-Kw*10^pH-Ct_Cl-Ct_OAc*Ka*10^pH/(1+Ka*10^pH))</f>
        <v>3.329457815458399E-2</v>
      </c>
      <c r="CQ1314" s="19">
        <f>ABS(Ct_Na+10^-pH-Kw*10^pH-Ct_Cl-Ct_OAc*Ka*10^pH/(1+Ka*10^pH))</f>
        <v>3.2741480811961751E-2</v>
      </c>
      <c r="CR1314" s="19">
        <f>ABS(Ct_Na+10^-pH-Kw*10^pH-Ct_Cl-Ct_OAc*Ka*10^pH/(1+Ka*10^pH))</f>
        <v>3.2198086931490809E-2</v>
      </c>
      <c r="CS1314" s="19">
        <f>ABS(Ct_Na+10^-pH-Kw*10^pH-Ct_Cl-Ct_OAc*Ka*10^pH/(1+Ka*10^pH))</f>
        <v>3.1664143379375877E-2</v>
      </c>
      <c r="CT1314" s="19">
        <f>ABS(Ct_Na+10^-pH-Kw*10^pH-Ct_Cl-Ct_OAc*Ka*10^pH/(1+Ka*10^pH))</f>
        <v>3.1139405750573248E-2</v>
      </c>
      <c r="CU1314" s="19">
        <f>ABS(Ct_Na+10^-pH-Kw*10^pH-Ct_Cl-Ct_OAc*Ka*10^pH/(1+Ka*10^pH))</f>
        <v>3.0623637995767287E-2</v>
      </c>
      <c r="CV1314" s="19">
        <f>ABS(Ct_Na+10^-pH-Kw*10^pH-Ct_Cl-Ct_OAc*Ka*10^pH/(1+Ka*10^pH))</f>
        <v>3.0116612067313926E-2</v>
      </c>
      <c r="CW1314" s="19">
        <f>ABS(Ct_Na+10^-pH-Kw*10^pH-Ct_Cl-Ct_OAc*Ka*10^pH/(1+Ka*10^pH))</f>
        <v>2.9618107583036263E-2</v>
      </c>
      <c r="CX1314" s="19">
        <f>ABS(Ct_Na+10^-pH-Kw*10^pH-Ct_Cl-Ct_OAc*Ka*10^pH/(1+Ka*10^pH))</f>
        <v>2.9127911506829911E-2</v>
      </c>
    </row>
    <row r="1315" spans="1:102">
      <c r="A1315" s="24">
        <v>12.86</v>
      </c>
      <c r="B1315" s="19">
        <f>ABS(Ct_Na+10^-pH-Kw*10^pH-Ct_Cl-Ct_OAc*Ka*10^pH/(1+Ka*10^pH))</f>
        <v>0.32244359445486687</v>
      </c>
      <c r="C1315" s="19">
        <f>ABS(Ct_Na+10^-pH-Kw*10^pH-Ct_Cl-Ct_OAc*Ka*10^pH/(1+Ka*10^pH))</f>
        <v>0.30577692786212851</v>
      </c>
      <c r="D1315" s="19">
        <f>ABS(Ct_Na+10^-pH-Kw*10^pH-Ct_Cl-Ct_OAc*Ka*10^pH/(1+Ka*10^pH))</f>
        <v>0.29062541277782089</v>
      </c>
      <c r="E1315" s="19">
        <f>ABS(Ct_Na+10^-pH-Kw*10^pH-Ct_Cl-Ct_OAc*Ka*10^pH/(1+Ka*10^pH))</f>
        <v>0.27679142074432261</v>
      </c>
      <c r="F1315" s="19">
        <f>ABS(Ct_Na+10^-pH-Kw*10^pH-Ct_Cl-Ct_OAc*Ka*10^pH/(1+Ka*10^pH))</f>
        <v>0.2641102613802826</v>
      </c>
      <c r="G1315" s="19">
        <f>ABS(Ct_Na+10^-pH-Kw*10^pH-Ct_Cl-Ct_OAc*Ka*10^pH/(1+Ka*10^pH))</f>
        <v>0.25244359476536571</v>
      </c>
      <c r="H1315" s="19">
        <f>ABS(Ct_Na+10^-pH-Kw*10^pH-Ct_Cl-Ct_OAc*Ka*10^pH/(1+Ka*10^pH))</f>
        <v>0.24167436404390397</v>
      </c>
      <c r="I1315" s="19">
        <f>ABS(Ct_Na+10^-pH-Kw*10^pH-Ct_Cl-Ct_OAc*Ka*10^pH/(1+Ka*10^pH))</f>
        <v>0.23170285411662464</v>
      </c>
      <c r="J1315" s="19">
        <f>ABS(Ct_Na+10^-pH-Kw*10^pH-Ct_Cl-Ct_OAc*Ka*10^pH/(1+Ka*10^pH))</f>
        <v>0.22244359489843668</v>
      </c>
      <c r="K1315" s="19">
        <f>ABS(Ct_Na+10^-pH-Kw*10^pH-Ct_Cl-Ct_OAc*Ka*10^pH/(1+Ka*10^pH))</f>
        <v>0.213822905281503</v>
      </c>
      <c r="L1315" s="19">
        <f>ABS(Ct_Na+10^-pH-Kw*10^pH-Ct_Cl-Ct_OAc*Ka*10^pH/(1+Ka*10^pH))</f>
        <v>0.20577692830569824</v>
      </c>
      <c r="M1315" s="19">
        <f>ABS(Ct_Na+10^-pH-Kw*10^pH-Ct_Cl-Ct_OAc*Ka*10^pH/(1+Ka*10^pH))</f>
        <v>0.19825004661865514</v>
      </c>
      <c r="N1315" s="19">
        <f>ABS(Ct_Na+10^-pH-Kw*10^pH-Ct_Cl-Ct_OAc*Ka*10^pH/(1+Ka*10^pH))</f>
        <v>0.19119359503705219</v>
      </c>
      <c r="O1315" s="19">
        <f>ABS(Ct_Na+10^-pH-Kw*10^pH-Ct_Cl-Ct_OAc*Ka*10^pH/(1+Ka*10^pH))</f>
        <v>0.1845648071876676</v>
      </c>
      <c r="P1315" s="19">
        <f>ABS(Ct_Na+10^-pH-Kw*10^pH-Ct_Cl-Ct_OAc*Ka*10^pH/(1+Ka*10^pH))</f>
        <v>0.17832594803530566</v>
      </c>
      <c r="Q1315" s="19">
        <f>ABS(Ct_Na+10^-pH-Kw*10^pH-Ct_Cl-Ct_OAc*Ka*10^pH/(1+Ka*10^pH))</f>
        <v>0.1724435951202215</v>
      </c>
      <c r="R1315" s="19">
        <f>ABS(Ct_Na+10^-pH-Kw*10^pH-Ct_Cl-Ct_OAc*Ka*10^pH/(1+Ka*10^pH))</f>
        <v>0.16688803958930873</v>
      </c>
      <c r="S1315" s="19">
        <f>ABS(Ct_Na+10^-pH-Kw*10^pH-Ct_Cl-Ct_OAc*Ka*10^pH/(1+Ka*10^pH))</f>
        <v>0.16163278435736417</v>
      </c>
      <c r="T1315" s="19">
        <f>ABS(Ct_Na+10^-pH-Kw*10^pH-Ct_Cl-Ct_OAc*Ka*10^pH/(1+Ka*10^pH))</f>
        <v>0.15665412150604835</v>
      </c>
      <c r="U1315" s="19">
        <f>ABS(Ct_Na+10^-pH-Kw*10^pH-Ct_Cl-Ct_OAc*Ka*10^pH/(1+Ka*10^pH))</f>
        <v>0.15193077469838967</v>
      </c>
      <c r="V1315" s="19">
        <f>ABS(Ct_Na+10^-pH-Kw*10^pH-Ct_Cl-Ct_OAc*Ka*10^pH/(1+Ka*10^pH))</f>
        <v>0.14744359523111397</v>
      </c>
      <c r="W1315" s="19">
        <f>ABS(Ct_Na+10^-pH-Kw*10^pH-Ct_Cl-Ct_OAc*Ka*10^pH/(1+Ka*10^pH))</f>
        <v>0.14317530256711999</v>
      </c>
      <c r="X1315" s="19">
        <f>ABS(Ct_Na+10^-pH-Kw*10^pH-Ct_Cl-Ct_OAc*Ka*10^pH/(1+Ka*10^pH))</f>
        <v>0.13911026193474479</v>
      </c>
      <c r="Y1315" s="19">
        <f>ABS(Ct_Na+10^-pH-Kw*10^pH-Ct_Cl-Ct_OAc*Ka*10^pH/(1+Ka*10^pH))</f>
        <v>0.13523429295968936</v>
      </c>
      <c r="Z1315" s="19">
        <f>ABS(Ct_Na+10^-pH-Kw*10^pH-Ct_Cl-Ct_OAc*Ka*10^pH/(1+Ka*10^pH))</f>
        <v>0.13153450439259098</v>
      </c>
      <c r="AA1315" s="19">
        <f>ABS(Ct_Na+10^-pH-Kw*10^pH-Ct_Cl-Ct_OAc*Ka*10^pH/(1+Ka*10^pH))</f>
        <v>0.12799915087291919</v>
      </c>
      <c r="AB1315" s="19">
        <f>ABS(Ct_Na+10^-pH-Kw*10^pH-Ct_Cl-Ct_OAc*Ka*10^pH/(1+Ka*10^pH))</f>
        <v>0.12461750837584187</v>
      </c>
      <c r="AC1315" s="19">
        <f>ABS(Ct_Na+10^-pH-Kw*10^pH-Ct_Cl-Ct_OAc*Ka*10^pH/(1+Ka*10^pH))</f>
        <v>0.12137976555949119</v>
      </c>
      <c r="AD1315" s="19">
        <f>ABS(Ct_Na+10^-pH-Kw*10^pH-Ct_Cl-Ct_OAc*Ka*10^pH/(1+Ka*10^pH))</f>
        <v>0.11827692869382181</v>
      </c>
      <c r="AE1315" s="19">
        <f>ABS(Ct_Na+10^-pH-Kw*10^pH-Ct_Cl-Ct_OAc*Ka*10^pH/(1+Ka*10^pH))</f>
        <v>0.11530073823083282</v>
      </c>
      <c r="AF1315" s="19">
        <f>ABS(Ct_Na+10^-pH-Kw*10^pH-Ct_Cl-Ct_OAc*Ka*10^pH/(1+Ka*10^pH))</f>
        <v>0.11244359538636339</v>
      </c>
      <c r="AG1315" s="19">
        <f>ABS(Ct_Na+10^-pH-Kw*10^pH-Ct_Cl-Ct_OAc*Ka*10^pH/(1+Ka*10^pH))</f>
        <v>0.10969849735932413</v>
      </c>
      <c r="AH1315" s="19">
        <f>ABS(Ct_Na+10^-pH-Kw*10^pH-Ct_Cl-Ct_OAc*Ka*10^pH/(1+Ka*10^pH))</f>
        <v>0.10705898002563254</v>
      </c>
      <c r="AI1315" s="19">
        <f>ABS(Ct_Na+10^-pH-Kw*10^pH-Ct_Cl-Ct_OAc*Ka*10^pH/(1+Ka*10^pH))</f>
        <v>0.10451906711962741</v>
      </c>
      <c r="AJ1315" s="19">
        <f>ABS(Ct_Na+10^-pH-Kw*10^pH-Ct_Cl-Ct_OAc*Ka*10^pH/(1+Ka*10^pH))</f>
        <v>0.10207322506199286</v>
      </c>
      <c r="AK1315" s="19">
        <f>ABS(Ct_Na+10^-pH-Kw*10^pH-Ct_Cl-Ct_OAc*Ka*10^pH/(1+Ka*10^pH))</f>
        <v>9.9716322715544981E-2</v>
      </c>
      <c r="AL1315" s="19">
        <f>ABS(Ct_Na+10^-pH-Kw*10^pH-Ct_Cl-Ct_OAc*Ka*10^pH/(1+Ka*10^pH))</f>
        <v>9.7443595452898865E-2</v>
      </c>
      <c r="AM1315" s="19">
        <f>ABS(Ct_Na+10^-pH-Kw*10^pH-Ct_Cl-Ct_OAc*Ka*10^pH/(1+Ka*10^pH))</f>
        <v>9.5250613006485893E-2</v>
      </c>
      <c r="AN1315" s="19">
        <f>ABS(Ct_Na+10^-pH-Kw*10^pH-Ct_Cl-Ct_OAc*Ka*10^pH/(1+Ka*10^pH))</f>
        <v>9.3133250644432036E-2</v>
      </c>
      <c r="AO1315" s="19">
        <f>ABS(Ct_Na+10^-pH-Kw*10^pH-Ct_Cl-Ct_OAc*Ka*10^pH/(1+Ka*10^pH))</f>
        <v>9.1087663277702013E-2</v>
      </c>
      <c r="AP1315" s="19">
        <f>ABS(Ct_Na+10^-pH-Kw*10^pH-Ct_Cl-Ct_OAc*Ka*10^pH/(1+Ka*10^pH))</f>
        <v>8.9110262156529646E-2</v>
      </c>
      <c r="AQ1315" s="19">
        <f>ABS(Ct_Na+10^-pH-Kw*10^pH-Ct_Cl-Ct_OAc*Ka*10^pH/(1+Ka*10^pH))</f>
        <v>8.7197693859002307E-2</v>
      </c>
      <c r="AR1315" s="19">
        <f>ABS(Ct_Na+10^-pH-Kw*10^pH-Ct_Cl-Ct_OAc*Ka*10^pH/(1+Ka*10^pH))</f>
        <v>8.5346821313008095E-2</v>
      </c>
      <c r="AS1315" s="19">
        <f>ABS(Ct_Na+10^-pH-Kw*10^pH-Ct_Cl-Ct_OAc*Ka*10^pH/(1+Ka*10^pH))</f>
        <v>8.355470662561687E-2</v>
      </c>
      <c r="AT1315" s="19">
        <f>ABS(Ct_Na+10^-pH-Kw*10^pH-Ct_Cl-Ct_OAc*Ka*10^pH/(1+Ka*10^pH))</f>
        <v>8.1818595522206619E-2</v>
      </c>
      <c r="AU1315" s="19">
        <f>ABS(Ct_Na+10^-pH-Kw*10^pH-Ct_Cl-Ct_OAc*Ka*10^pH/(1+Ka*10^pH))</f>
        <v>8.0135903221978236E-2</v>
      </c>
      <c r="AV1315" s="19">
        <f>ABS(Ct_Na+10^-pH-Kw*10^pH-Ct_Cl-Ct_OAc*Ka*10^pH/(1+Ka*10^pH))</f>
        <v>7.8504201597514311E-2</v>
      </c>
      <c r="AW1315" s="19">
        <f>ABS(Ct_Na+10^-pH-Kw*10^pH-Ct_Cl-Ct_OAc*Ka*10^pH/(1+Ka*10^pH))</f>
        <v>7.6921207484228468E-2</v>
      </c>
      <c r="AX1315" s="19">
        <f>ABS(Ct_Na+10^-pH-Kw*10^pH-Ct_Cl-Ct_OAc*Ka*10^pH/(1+Ka*10^pH))</f>
        <v>7.5384772021333341E-2</v>
      </c>
      <c r="AY1315" s="19">
        <f>ABS(Ct_Na+10^-pH-Kw*10^pH-Ct_Cl-Ct_OAc*Ka*10^pH/(1+Ka*10^pH))</f>
        <v>7.389287091968158E-2</v>
      </c>
      <c r="AZ1315" s="19">
        <f>ABS(Ct_Na+10^-pH-Kw*10^pH-Ct_Cl-Ct_OAc*Ka*10^pH/(1+Ka*10^pH))</f>
        <v>7.2443595563791277E-2</v>
      </c>
      <c r="BA1315" s="19">
        <f>ABS(Ct_Na+10^-pH-Kw*10^pH-Ct_Cl-Ct_OAc*Ka*10^pH/(1+Ka*10^pH))</f>
        <v>7.1035144865813402E-2</v>
      </c>
      <c r="BB1315" s="19">
        <f>ABS(Ct_Na+10^-pH-Kw*10^pH-Ct_Cl-Ct_OAc*Ka*10^pH/(1+Ka*10^pH))</f>
        <v>6.9665817798334903E-2</v>
      </c>
      <c r="BC1315" s="19">
        <f>ABS(Ct_Na+10^-pH-Kw*10^pH-Ct_Cl-Ct_OAc*Ka*10^pH/(1+Ka*10^pH))</f>
        <v>6.833400654092428E-2</v>
      </c>
      <c r="BD1315" s="19">
        <f>ABS(Ct_Na+10^-pH-Kw*10^pH-Ct_Cl-Ct_OAc*Ka*10^pH/(1+Ka*10^pH))</f>
        <v>6.7038190182362623E-2</v>
      </c>
      <c r="BE1315" s="19">
        <f>ABS(Ct_Na+10^-pH-Kw*10^pH-Ct_Cl-Ct_OAc*Ka*10^pH/(1+Ka*10^pH))</f>
        <v>6.5776928926695941E-2</v>
      </c>
      <c r="BF1315" s="19">
        <f>ABS(Ct_Na+10^-pH-Kw*10^pH-Ct_Cl-Ct_OAc*Ka*10^pH/(1+Ka*10^pH))</f>
        <v>6.45488587567047E-2</v>
      </c>
      <c r="BG1315" s="19">
        <f>ABS(Ct_Na+10^-pH-Kw*10^pH-Ct_Cl-Ct_OAc*Ka*10^pH/(1+Ka*10^pH))</f>
        <v>6.3352686513206732E-2</v>
      </c>
      <c r="BH1315" s="19">
        <f>ABS(Ct_Na+10^-pH-Kw*10^pH-Ct_Cl-Ct_OAc*Ka*10^pH/(1+Ka*10^pH))</f>
        <v>6.2187185352875381E-2</v>
      </c>
      <c r="BI1315" s="19">
        <f>ABS(Ct_Na+10^-pH-Kw*10^pH-Ct_Cl-Ct_OAc*Ka*10^pH/(1+Ka*10^pH))</f>
        <v>6.1051190551033419E-2</v>
      </c>
      <c r="BJ1315" s="19">
        <f>ABS(Ct_Na+10^-pH-Kw*10^pH-Ct_Cl-Ct_OAc*Ka*10^pH/(1+Ka*10^pH))</f>
        <v>5.9943595619237511E-2</v>
      </c>
      <c r="BK1315" s="19">
        <f>ABS(Ct_Na+10^-pH-Kw*10^pH-Ct_Cl-Ct_OAc*Ka*10^pH/(1+Ka*10^pH))</f>
        <v>5.8863348710448918E-2</v>
      </c>
      <c r="BL1315" s="19">
        <f>ABS(Ct_Na+10^-pH-Kw*10^pH-Ct_Cl-Ct_OAc*Ka*10^pH/(1+Ka*10^pH))</f>
        <v>5.7809449287240536E-2</v>
      </c>
      <c r="BM1315" s="19">
        <f>ABS(Ct_Na+10^-pH-Kw*10^pH-Ct_Cl-Ct_OAc*Ka*10^pH/(1+Ka*10^pH))</f>
        <v>5.6780945030856421E-2</v>
      </c>
      <c r="BN1315" s="19">
        <f>ABS(Ct_Na+10^-pH-Kw*10^pH-Ct_Cl-Ct_OAc*Ka*10^pH/(1+Ka*10^pH))</f>
        <v>5.5776928971052915E-2</v>
      </c>
      <c r="BO1315" s="19">
        <f>ABS(Ct_Na+10^-pH-Kw*10^pH-Ct_Cl-Ct_OAc*Ka*10^pH/(1+Ka*10^pH))</f>
        <v>5.4796536818538903E-2</v>
      </c>
      <c r="BP1315" s="19">
        <f>ABS(Ct_Na+10^-pH-Kw*10^pH-Ct_Cl-Ct_OAc*Ka*10^pH/(1+Ka*10^pH))</f>
        <v>5.3838944483525206E-2</v>
      </c>
      <c r="BQ1315" s="19">
        <f>ABS(Ct_Na+10^-pH-Kw*10^pH-Ct_Cl-Ct_OAc*Ka*10^pH/(1+Ka*10^pH))</f>
        <v>5.2903365765408376E-2</v>
      </c>
      <c r="BR1315" s="19">
        <f>ABS(Ct_Na+10^-pH-Kw*10^pH-Ct_Cl-Ct_OAc*Ka*10^pH/(1+Ka*10^pH))</f>
        <v>5.1989050199976031E-2</v>
      </c>
      <c r="BS1315" s="19">
        <f>ABS(Ct_Na+10^-pH-Kw*10^pH-Ct_Cl-Ct_OAc*Ka*10^pH/(1+Ka*10^pH))</f>
        <v>5.1095281051744393E-2</v>
      </c>
      <c r="BT1315" s="19">
        <f>ABS(Ct_Na+10^-pH-Kw*10^pH-Ct_Cl-Ct_OAc*Ka*10^pH/(1+Ka*10^pH))</f>
        <v>5.0221373440140132E-2</v>
      </c>
      <c r="BU1315" s="19">
        <f>ABS(Ct_Na+10^-pH-Kw*10^pH-Ct_Cl-Ct_OAc*Ka*10^pH/(1+Ka*10^pH))</f>
        <v>4.936667258923047E-2</v>
      </c>
      <c r="BV1315" s="19">
        <f>ABS(Ct_Na+10^-pH-Kw*10^pH-Ct_Cl-Ct_OAc*Ka*10^pH/(1+Ka*10^pH))</f>
        <v>4.8530552191601468E-2</v>
      </c>
      <c r="BW1315" s="19">
        <f>ABS(Ct_Na+10^-pH-Kw*10^pH-Ct_Cl-Ct_OAc*Ka*10^pH/(1+Ka*10^pH))</f>
        <v>4.7712412877792418E-2</v>
      </c>
      <c r="BX1315" s="19">
        <f>ABS(Ct_Na+10^-pH-Kw*10^pH-Ct_Cl-Ct_OAc*Ka*10^pH/(1+Ka*10^pH))</f>
        <v>4.6911680783426127E-2</v>
      </c>
      <c r="BY1315" s="19">
        <f>ABS(Ct_Na+10^-pH-Kw*10^pH-Ct_Cl-Ct_OAc*Ka*10^pH/(1+Ka*10^pH))</f>
        <v>4.6127806206835972E-2</v>
      </c>
      <c r="BZ1315" s="19">
        <f>ABS(Ct_Na+10^-pH-Kw*10^pH-Ct_Cl-Ct_OAc*Ka*10^pH/(1+Ka*10^pH))</f>
        <v>4.5360262350591429E-2</v>
      </c>
      <c r="CA1315" s="19">
        <f>ABS(Ct_Na+10^-pH-Kw*10^pH-Ct_Cl-Ct_OAc*Ka*10^pH/(1+Ka*10^pH))</f>
        <v>4.4608544140867415E-2</v>
      </c>
      <c r="CB1315" s="19">
        <f>ABS(Ct_Na+10^-pH-Kw*10^pH-Ct_Cl-Ct_OAc*Ka*10^pH/(1+Ka*10^pH))</f>
        <v>4.3872167119096944E-2</v>
      </c>
      <c r="CC1315" s="19">
        <f>ABS(Ct_Na+10^-pH-Kw*10^pH-Ct_Cl-Ct_OAc*Ka*10^pH/(1+Ka*10^pH))</f>
        <v>4.3150666400796567E-2</v>
      </c>
      <c r="CD1315" s="19">
        <f>ABS(Ct_Na+10^-pH-Kw*10^pH-Ct_Cl-Ct_OAc*Ka*10^pH/(1+Ka*10^pH))</f>
        <v>4.2443595696862228E-2</v>
      </c>
      <c r="CE1315" s="19">
        <f>ABS(Ct_Na+10^-pH-Kw*10^pH-Ct_Cl-Ct_OAc*Ka*10^pH/(1+Ka*10^pH))</f>
        <v>4.1750526393005784E-2</v>
      </c>
      <c r="CF1315" s="19">
        <f>ABS(Ct_Na+10^-pH-Kw*10^pH-Ct_Cl-Ct_OAc*Ka*10^pH/(1+Ka*10^pH))</f>
        <v>4.1071046683342591E-2</v>
      </c>
      <c r="CG1315" s="19">
        <f>ABS(Ct_Na+10^-pH-Kw*10^pH-Ct_Cl-Ct_OAc*Ka*10^pH/(1+Ka*10^pH))</f>
        <v>4.040476075444957E-2</v>
      </c>
      <c r="CH1315" s="19">
        <f>ABS(Ct_Na+10^-pH-Kw*10^pH-Ct_Cl-Ct_OAc*Ka*10^pH/(1+Ka*10^pH))</f>
        <v>3.9751288016496793E-2</v>
      </c>
      <c r="CI1315" s="19">
        <f>ABS(Ct_Na+10^-pH-Kw*10^pH-Ct_Cl-Ct_OAc*Ka*10^pH/(1+Ka*10^pH))</f>
        <v>3.9110262378314553E-2</v>
      </c>
      <c r="CJ1315" s="19">
        <f>ABS(Ct_Na+10^-pH-Kw*10^pH-Ct_Cl-Ct_OAc*Ka*10^pH/(1+Ka*10^pH))</f>
        <v>3.8481331563494245E-2</v>
      </c>
      <c r="CK1315" s="19">
        <f>ABS(Ct_Na+10^-pH-Kw*10^pH-Ct_Cl-Ct_OAc*Ka*10^pH/(1+Ka*10^pH))</f>
        <v>3.7864156464838775E-2</v>
      </c>
      <c r="CL1315" s="19">
        <f>ABS(Ct_Na+10^-pH-Kw*10^pH-Ct_Cl-Ct_OAc*Ka*10^pH/(1+Ka*10^pH))</f>
        <v>3.7258410534676954E-2</v>
      </c>
      <c r="CM1315" s="19">
        <f>ABS(Ct_Na+10^-pH-Kw*10^pH-Ct_Cl-Ct_OAc*Ka*10^pH/(1+Ka*10^pH))</f>
        <v>3.6663779208738277E-2</v>
      </c>
      <c r="CN1315" s="19">
        <f>ABS(Ct_Na+10^-pH-Kw*10^pH-Ct_Cl-Ct_OAc*Ka*10^pH/(1+Ka*10^pH))</f>
        <v>3.6079959361453029E-2</v>
      </c>
      <c r="CO1315" s="19">
        <f>ABS(Ct_Na+10^-pH-Kw*10^pH-Ct_Cl-Ct_OAc*Ka*10^pH/(1+Ka*10^pH))</f>
        <v>3.5506658790695436E-2</v>
      </c>
      <c r="CP1315" s="19">
        <f>ABS(Ct_Na+10^-pH-Kw*10^pH-Ct_Cl-Ct_OAc*Ka*10^pH/(1+Ka*10^pH))</f>
        <v>3.4943595730129957E-2</v>
      </c>
      <c r="CQ1315" s="19">
        <f>ABS(Ct_Na+10^-pH-Kw*10^pH-Ct_Cl-Ct_OAc*Ka*10^pH/(1+Ka*10^pH))</f>
        <v>3.4390498387450563E-2</v>
      </c>
      <c r="CR1315" s="19">
        <f>ABS(Ct_Na+10^-pH-Kw*10^pH-Ct_Cl-Ct_OAc*Ka*10^pH/(1+Ka*10^pH))</f>
        <v>3.3847104506923478E-2</v>
      </c>
      <c r="CS1315" s="19">
        <f>ABS(Ct_Na+10^-pH-Kw*10^pH-Ct_Cl-Ct_OAc*Ka*10^pH/(1+Ka*10^pH))</f>
        <v>3.3313160954753382E-2</v>
      </c>
      <c r="CT1315" s="19">
        <f>ABS(Ct_Na+10^-pH-Kw*10^pH-Ct_Cl-Ct_OAc*Ka*10^pH/(1+Ka*10^pH))</f>
        <v>3.2788423325896543E-2</v>
      </c>
      <c r="CU1315" s="19">
        <f>ABS(Ct_Na+10^-pH-Kw*10^pH-Ct_Cl-Ct_OAc*Ka*10^pH/(1+Ka*10^pH))</f>
        <v>3.2272655571037284E-2</v>
      </c>
      <c r="CV1315" s="19">
        <f>ABS(Ct_Na+10^-pH-Kw*10^pH-Ct_Cl-Ct_OAc*Ka*10^pH/(1+Ka*10^pH))</f>
        <v>3.1765629642531532E-2</v>
      </c>
      <c r="CW1315" s="19">
        <f>ABS(Ct_Na+10^-pH-Kw*10^pH-Ct_Cl-Ct_OAc*Ka*10^pH/(1+Ka*10^pH))</f>
        <v>3.1267125158202361E-2</v>
      </c>
      <c r="CX1315" s="19">
        <f>ABS(Ct_Na+10^-pH-Kw*10^pH-Ct_Cl-Ct_OAc*Ka*10^pH/(1+Ka*10^pH))</f>
        <v>3.0776929081945362E-2</v>
      </c>
    </row>
    <row r="1316" spans="1:102">
      <c r="A1316" s="23">
        <v>12.87</v>
      </c>
      <c r="B1316" s="19">
        <f>ABS(Ct_Na+10^-pH-Kw*10^pH-Ct_Cl-Ct_OAc*Ka*10^pH/(1+Ka*10^pH))</f>
        <v>0.32413102261280186</v>
      </c>
      <c r="C1316" s="19">
        <f>ABS(Ct_Na+10^-pH-Kw*10^pH-Ct_Cl-Ct_OAc*Ka*10^pH/(1+Ka*10^pH))</f>
        <v>0.30746435601838068</v>
      </c>
      <c r="D1316" s="19">
        <f>ABS(Ct_Na+10^-pH-Kw*10^pH-Ct_Cl-Ct_OAc*Ka*10^pH/(1+Ka*10^pH))</f>
        <v>0.29231284093254323</v>
      </c>
      <c r="E1316" s="19">
        <f>ABS(Ct_Na+10^-pH-Kw*10^pH-Ct_Cl-Ct_OAc*Ka*10^pH/(1+Ka*10^pH))</f>
        <v>0.27847884889764818</v>
      </c>
      <c r="F1316" s="19">
        <f>ABS(Ct_Na+10^-pH-Kw*10^pH-Ct_Cl-Ct_OAc*Ka*10^pH/(1+Ka*10^pH))</f>
        <v>0.26579768953232769</v>
      </c>
      <c r="G1316" s="19">
        <f>ABS(Ct_Na+10^-pH-Kw*10^pH-Ct_Cl-Ct_OAc*Ka*10^pH/(1+Ka*10^pH))</f>
        <v>0.25413102291623291</v>
      </c>
      <c r="H1316" s="19">
        <f>ABS(Ct_Na+10^-pH-Kw*10^pH-Ct_Cl-Ct_OAc*Ka*10^pH/(1+Ka*10^pH))</f>
        <v>0.24336179219368381</v>
      </c>
      <c r="I1316" s="19">
        <f>ABS(Ct_Na+10^-pH-Kw*10^pH-Ct_Cl-Ct_OAc*Ka*10^pH/(1+Ka*10^pH))</f>
        <v>0.2333902822653976</v>
      </c>
      <c r="J1316" s="19">
        <f>ABS(Ct_Na+10^-pH-Kw*10^pH-Ct_Cl-Ct_OAc*Ka*10^pH/(1+Ka*10^pH))</f>
        <v>0.22413102304627475</v>
      </c>
      <c r="K1316" s="19">
        <f>ABS(Ct_Na+10^-pH-Kw*10^pH-Ct_Cl-Ct_OAc*Ka*10^pH/(1+Ka*10^pH))</f>
        <v>0.21551033342847067</v>
      </c>
      <c r="L1316" s="19">
        <f>ABS(Ct_Na+10^-pH-Kw*10^pH-Ct_Cl-Ct_OAc*Ka*10^pH/(1+Ka*10^pH))</f>
        <v>0.20746435645185352</v>
      </c>
      <c r="M1316" s="19">
        <f>ABS(Ct_Na+10^-pH-Kw*10^pH-Ct_Cl-Ct_OAc*Ka*10^pH/(1+Ka*10^pH))</f>
        <v>0.19993747476405044</v>
      </c>
      <c r="N1316" s="19">
        <f>ABS(Ct_Na+10^-pH-Kw*10^pH-Ct_Cl-Ct_OAc*Ka*10^pH/(1+Ka*10^pH))</f>
        <v>0.192881023181735</v>
      </c>
      <c r="O1316" s="19">
        <f>ABS(Ct_Na+10^-pH-Kw*10^pH-Ct_Cl-Ct_OAc*Ka*10^pH/(1+Ka*10^pH))</f>
        <v>0.18625223533168112</v>
      </c>
      <c r="P1316" s="19">
        <f>ABS(Ct_Na+10^-pH-Kw*10^pH-Ct_Cl-Ct_OAc*Ka*10^pH/(1+Ka*10^pH))</f>
        <v>0.18001337617868921</v>
      </c>
      <c r="Q1316" s="19">
        <f>ABS(Ct_Na+10^-pH-Kw*10^pH-Ct_Cl-Ct_OAc*Ka*10^pH/(1+Ka*10^pH))</f>
        <v>0.17413102326301116</v>
      </c>
      <c r="R1316" s="19">
        <f>ABS(Ct_Na+10^-pH-Kw*10^pH-Ct_Cl-Ct_OAc*Ka*10^pH/(1+Ka*10^pH))</f>
        <v>0.16857546773153745</v>
      </c>
      <c r="S1316" s="19">
        <f>ABS(Ct_Na+10^-pH-Kw*10^pH-Ct_Cl-Ct_OAc*Ka*10^pH/(1+Ka*10^pH))</f>
        <v>0.16332021249906226</v>
      </c>
      <c r="T1316" s="19">
        <f>ABS(Ct_Na+10^-pH-Kw*10^pH-Ct_Cl-Ct_OAc*Ka*10^pH/(1+Ka*10^pH))</f>
        <v>0.15834154964724373</v>
      </c>
      <c r="U1316" s="19">
        <f>ABS(Ct_Na+10^-pH-Kw*10^pH-Ct_Cl-Ct_OAc*Ka*10^pH/(1+Ka*10^pH))</f>
        <v>0.15361820283910818</v>
      </c>
      <c r="V1316" s="19">
        <f>ABS(Ct_Na+10^-pH-Kw*10^pH-Ct_Cl-Ct_OAc*Ka*10^pH/(1+Ka*10^pH))</f>
        <v>0.1491310233713794</v>
      </c>
      <c r="W1316" s="19">
        <f>ABS(Ct_Na+10^-pH-Kw*10^pH-Ct_Cl-Ct_OAc*Ka*10^pH/(1+Ka*10^pH))</f>
        <v>0.14486273070695443</v>
      </c>
      <c r="X1316" s="19">
        <f>ABS(Ct_Na+10^-pH-Kw*10^pH-Ct_Cl-Ct_OAc*Ka*10^pH/(1+Ka*10^pH))</f>
        <v>0.14079769007416881</v>
      </c>
      <c r="Y1316" s="19">
        <f>ABS(Ct_Na+10^-pH-Kw*10^pH-Ct_Cl-Ct_OAc*Ka*10^pH/(1+Ka*10^pH))</f>
        <v>0.13692172109872203</v>
      </c>
      <c r="Z1316" s="19">
        <f>ABS(Ct_Na+10^-pH-Kw*10^pH-Ct_Cl-Ct_OAc*Ka*10^pH/(1+Ka*10^pH))</f>
        <v>0.13322193253125009</v>
      </c>
      <c r="AA1316" s="19">
        <f>ABS(Ct_Na+10^-pH-Kw*10^pH-Ct_Cl-Ct_OAc*Ka*10^pH/(1+Ka*10^pH))</f>
        <v>0.12968657901122135</v>
      </c>
      <c r="AB1316" s="19">
        <f>ABS(Ct_Na+10^-pH-Kw*10^pH-Ct_Cl-Ct_OAc*Ka*10^pH/(1+Ka*10^pH))</f>
        <v>0.12630493651380259</v>
      </c>
      <c r="AC1316" s="19">
        <f>ABS(Ct_Na+10^-pH-Kw*10^pH-Ct_Cl-Ct_OAc*Ka*10^pH/(1+Ka*10^pH))</f>
        <v>0.12306719369712497</v>
      </c>
      <c r="AD1316" s="19">
        <f>ABS(Ct_Na+10^-pH-Kw*10^pH-Ct_Cl-Ct_OAc*Ka*10^pH/(1+Ka*10^pH))</f>
        <v>0.1199643568311423</v>
      </c>
      <c r="AE1316" s="19">
        <f>ABS(Ct_Na+10^-pH-Kw*10^pH-Ct_Cl-Ct_OAc*Ka*10^pH/(1+Ka*10^pH))</f>
        <v>0.11698816636785282</v>
      </c>
      <c r="AF1316" s="19">
        <f>ABS(Ct_Na+10^-pH-Kw*10^pH-Ct_Cl-Ct_OAc*Ka*10^pH/(1+Ka*10^pH))</f>
        <v>0.11413102352309491</v>
      </c>
      <c r="AG1316" s="19">
        <f>ABS(Ct_Na+10^-pH-Kw*10^pH-Ct_Cl-Ct_OAc*Ka*10^pH/(1+Ka*10^pH))</f>
        <v>0.11138592549577847</v>
      </c>
      <c r="AH1316" s="19">
        <f>ABS(Ct_Na+10^-pH-Kw*10^pH-Ct_Cl-Ct_OAc*Ka*10^pH/(1+Ka*10^pH))</f>
        <v>0.10874640816182038</v>
      </c>
      <c r="AI1316" s="19">
        <f>ABS(Ct_Na+10^-pH-Kw*10^pH-Ct_Cl-Ct_OAc*Ka*10^pH/(1+Ka*10^pH))</f>
        <v>0.10620649525555881</v>
      </c>
      <c r="AJ1316" s="19">
        <f>ABS(Ct_Na+10^-pH-Kw*10^pH-Ct_Cl-Ct_OAc*Ka*10^pH/(1+Ka*10^pH))</f>
        <v>0.10376065319767729</v>
      </c>
      <c r="AK1316" s="19">
        <f>ABS(Ct_Na+10^-pH-Kw*10^pH-Ct_Cl-Ct_OAc*Ka*10^pH/(1+Ka*10^pH))</f>
        <v>0.10140375085099146</v>
      </c>
      <c r="AL1316" s="19">
        <f>ABS(Ct_Na+10^-pH-Kw*10^pH-Ct_Cl-Ct_OAc*Ka*10^pH/(1+Ka*10^pH))</f>
        <v>9.913102358811586E-2</v>
      </c>
      <c r="AM1316" s="19">
        <f>ABS(Ct_Na+10^-pH-Kw*10^pH-Ct_Cl-Ct_OAc*Ka*10^pH/(1+Ka*10^pH))</f>
        <v>9.6938041141481468E-2</v>
      </c>
      <c r="AN1316" s="19">
        <f>ABS(Ct_Na+10^-pH-Kw*10^pH-Ct_Cl-Ct_OAc*Ka*10^pH/(1+Ka*10^pH))</f>
        <v>9.4820678779213824E-2</v>
      </c>
      <c r="AO1316" s="19">
        <f>ABS(Ct_Na+10^-pH-Kw*10^pH-Ct_Cl-Ct_OAc*Ka*10^pH/(1+Ka*10^pH))</f>
        <v>9.2775091412277258E-2</v>
      </c>
      <c r="AP1316" s="19">
        <f>ABS(Ct_Na+10^-pH-Kw*10^pH-Ct_Cl-Ct_OAc*Ka*10^pH/(1+Ka*10^pH))</f>
        <v>9.0797690290905245E-2</v>
      </c>
      <c r="AQ1316" s="19">
        <f>ABS(Ct_Na+10^-pH-Kw*10^pH-Ct_Cl-Ct_OAc*Ka*10^pH/(1+Ka*10^pH))</f>
        <v>8.8885121993184796E-2</v>
      </c>
      <c r="AR1316" s="19">
        <f>ABS(Ct_Na+10^-pH-Kw*10^pH-Ct_Cl-Ct_OAc*Ka*10^pH/(1+Ka*10^pH))</f>
        <v>8.7034249447003692E-2</v>
      </c>
      <c r="AS1316" s="19">
        <f>ABS(Ct_Na+10^-pH-Kw*10^pH-Ct_Cl-Ct_OAc*Ka*10^pH/(1+Ka*10^pH))</f>
        <v>8.5242134759431529E-2</v>
      </c>
      <c r="AT1316" s="19">
        <f>ABS(Ct_Na+10^-pH-Kw*10^pH-Ct_Cl-Ct_OAc*Ka*10^pH/(1+Ka*10^pH))</f>
        <v>8.3506023655845973E-2</v>
      </c>
      <c r="AU1316" s="19">
        <f>ABS(Ct_Na+10^-pH-Kw*10^pH-Ct_Cl-Ct_OAc*Ka*10^pH/(1+Ka*10^pH))</f>
        <v>8.1823331355447698E-2</v>
      </c>
      <c r="AV1316" s="19">
        <f>ABS(Ct_Na+10^-pH-Kw*10^pH-Ct_Cl-Ct_OAc*Ka*10^pH/(1+Ka*10^pH))</f>
        <v>8.0191629730819031E-2</v>
      </c>
      <c r="AW1316" s="19">
        <f>ABS(Ct_Na+10^-pH-Kw*10^pH-Ct_Cl-Ct_OAc*Ka*10^pH/(1+Ka*10^pH))</f>
        <v>7.8608635617373343E-2</v>
      </c>
      <c r="AX1316" s="19">
        <f>ABS(Ct_Na+10^-pH-Kw*10^pH-Ct_Cl-Ct_OAc*Ka*10^pH/(1+Ka*10^pH))</f>
        <v>7.7072200154323076E-2</v>
      </c>
      <c r="AY1316" s="19">
        <f>ABS(Ct_Na+10^-pH-Kw*10^pH-Ct_Cl-Ct_OAc*Ka*10^pH/(1+Ka*10^pH))</f>
        <v>7.5580299052520686E-2</v>
      </c>
      <c r="AZ1316" s="19">
        <f>ABS(Ct_Na+10^-pH-Kw*10^pH-Ct_Cl-Ct_OAc*Ka*10^pH/(1+Ka*10^pH))</f>
        <v>7.4131023696484055E-2</v>
      </c>
      <c r="BA1316" s="19">
        <f>ABS(Ct_Na+10^-pH-Kw*10^pH-Ct_Cl-Ct_OAc*Ka*10^pH/(1+Ka*10^pH))</f>
        <v>7.2722572998363974E-2</v>
      </c>
      <c r="BB1316" s="19">
        <f>ABS(Ct_Na+10^-pH-Kw*10^pH-Ct_Cl-Ct_OAc*Ka*10^pH/(1+Ka*10^pH))</f>
        <v>7.1353245930747211E-2</v>
      </c>
      <c r="BC1316" s="19">
        <f>ABS(Ct_Na+10^-pH-Kw*10^pH-Ct_Cl-Ct_OAc*Ka*10^pH/(1+Ka*10^pH))</f>
        <v>7.0021434673202126E-2</v>
      </c>
      <c r="BD1316" s="19">
        <f>ABS(Ct_Na+10^-pH-Kw*10^pH-Ct_Cl-Ct_OAc*Ka*10^pH/(1+Ka*10^pH))</f>
        <v>6.8725618314509615E-2</v>
      </c>
      <c r="BE1316" s="19">
        <f>ABS(Ct_Na+10^-pH-Kw*10^pH-Ct_Cl-Ct_OAc*Ka*10^pH/(1+Ka*10^pH))</f>
        <v>6.7464357058715591E-2</v>
      </c>
      <c r="BF1316" s="19">
        <f>ABS(Ct_Na+10^-pH-Kw*10^pH-Ct_Cl-Ct_OAc*Ka*10^pH/(1+Ka*10^pH))</f>
        <v>6.6236286888600351E-2</v>
      </c>
      <c r="BG1316" s="19">
        <f>ABS(Ct_Na+10^-pH-Kw*10^pH-Ct_Cl-Ct_OAc*Ka*10^pH/(1+Ka*10^pH))</f>
        <v>6.504011464498162E-2</v>
      </c>
      <c r="BH1316" s="19">
        <f>ABS(Ct_Na+10^-pH-Kw*10^pH-Ct_Cl-Ct_OAc*Ka*10^pH/(1+Ka*10^pH))</f>
        <v>6.3874613484532577E-2</v>
      </c>
      <c r="BI1316" s="19">
        <f>ABS(Ct_Na+10^-pH-Kw*10^pH-Ct_Cl-Ct_OAc*Ka*10^pH/(1+Ka*10^pH))</f>
        <v>6.2738618682575922E-2</v>
      </c>
      <c r="BJ1316" s="19">
        <f>ABS(Ct_Na+10^-pH-Kw*10^pH-Ct_Cl-Ct_OAc*Ka*10^pH/(1+Ka*10^pH))</f>
        <v>6.1631023750668174E-2</v>
      </c>
      <c r="BK1316" s="19">
        <f>ABS(Ct_Na+10^-pH-Kw*10^pH-Ct_Cl-Ct_OAc*Ka*10^pH/(1+Ka*10^pH))</f>
        <v>6.0550776841770515E-2</v>
      </c>
      <c r="BL1316" s="19">
        <f>ABS(Ct_Na+10^-pH-Kw*10^pH-Ct_Cl-Ct_OAc*Ka*10^pH/(1+Ka*10^pH))</f>
        <v>5.9496877418455718E-2</v>
      </c>
      <c r="BM1316" s="19">
        <f>ABS(Ct_Na+10^-pH-Kw*10^pH-Ct_Cl-Ct_OAc*Ka*10^pH/(1+Ka*10^pH))</f>
        <v>5.8468373161967763E-2</v>
      </c>
      <c r="BN1316" s="19">
        <f>ABS(Ct_Na+10^-pH-Kw*10^pH-Ct_Cl-Ct_OAc*Ka*10^pH/(1+Ka*10^pH))</f>
        <v>5.7464357102062887E-2</v>
      </c>
      <c r="BO1316" s="19">
        <f>ABS(Ct_Na+10^-pH-Kw*10^pH-Ct_Cl-Ct_OAc*Ka*10^pH/(1+Ka*10^pH))</f>
        <v>5.6483964949449877E-2</v>
      </c>
      <c r="BP1316" s="19">
        <f>ABS(Ct_Na+10^-pH-Kw*10^pH-Ct_Cl-Ct_OAc*Ka*10^pH/(1+Ka*10^pH))</f>
        <v>5.5526372614339486E-2</v>
      </c>
      <c r="BQ1316" s="19">
        <f>ABS(Ct_Na+10^-pH-Kw*10^pH-Ct_Cl-Ct_OAc*Ka*10^pH/(1+Ka*10^pH))</f>
        <v>5.4590793896128191E-2</v>
      </c>
      <c r="BR1316" s="19">
        <f>ABS(Ct_Na+10^-pH-Kw*10^pH-Ct_Cl-Ct_OAc*Ka*10^pH/(1+Ka*10^pH))</f>
        <v>5.367647833060353E-2</v>
      </c>
      <c r="BS1316" s="19">
        <f>ABS(Ct_Na+10^-pH-Kw*10^pH-Ct_Cl-Ct_OAc*Ka*10^pH/(1+Ka*10^pH))</f>
        <v>5.2782709182281659E-2</v>
      </c>
      <c r="BT1316" s="19">
        <f>ABS(Ct_Na+10^-pH-Kw*10^pH-Ct_Cl-Ct_OAc*Ka*10^pH/(1+Ka*10^pH))</f>
        <v>5.1908801570589164E-2</v>
      </c>
      <c r="BU1316" s="19">
        <f>ABS(Ct_Na+10^-pH-Kw*10^pH-Ct_Cl-Ct_OAc*Ka*10^pH/(1+Ka*10^pH))</f>
        <v>5.1054100719593196E-2</v>
      </c>
      <c r="BV1316" s="19">
        <f>ABS(Ct_Na+10^-pH-Kw*10^pH-Ct_Cl-Ct_OAc*Ka*10^pH/(1+Ka*10^pH))</f>
        <v>5.0217980321879782E-2</v>
      </c>
      <c r="BW1316" s="19">
        <f>ABS(Ct_Na+10^-pH-Kw*10^pH-Ct_Cl-Ct_OAc*Ka*10^pH/(1+Ka*10^pH))</f>
        <v>4.939984100798811E-2</v>
      </c>
      <c r="BX1316" s="19">
        <f>ABS(Ct_Na+10^-pH-Kw*10^pH-Ct_Cl-Ct_OAc*Ka*10^pH/(1+Ka*10^pH))</f>
        <v>4.8599108913540974E-2</v>
      </c>
      <c r="BY1316" s="19">
        <f>ABS(Ct_Na+10^-pH-Kw*10^pH-Ct_Cl-Ct_OAc*Ka*10^pH/(1+Ka*10^pH))</f>
        <v>4.7815234336871681E-2</v>
      </c>
      <c r="BZ1316" s="19">
        <f>ABS(Ct_Na+10^-pH-Kw*10^pH-Ct_Cl-Ct_OAc*Ka*10^pH/(1+Ka*10^pH))</f>
        <v>4.7047690480549631E-2</v>
      </c>
      <c r="CA1316" s="19">
        <f>ABS(Ct_Na+10^-pH-Kw*10^pH-Ct_Cl-Ct_OAc*Ka*10^pH/(1+Ka*10^pH))</f>
        <v>4.6295972270749719E-2</v>
      </c>
      <c r="CB1316" s="19">
        <f>ABS(Ct_Na+10^-pH-Kw*10^pH-Ct_Cl-Ct_OAc*Ka*10^pH/(1+Ka*10^pH))</f>
        <v>4.5559595248904898E-2</v>
      </c>
      <c r="CC1316" s="19">
        <f>ABS(Ct_Na+10^-pH-Kw*10^pH-Ct_Cl-Ct_OAc*Ka*10^pH/(1+Ka*10^pH))</f>
        <v>4.4838094530531676E-2</v>
      </c>
      <c r="CD1316" s="19">
        <f>ABS(Ct_Na+10^-pH-Kw*10^pH-Ct_Cl-Ct_OAc*Ka*10^pH/(1+Ka*10^pH))</f>
        <v>4.4131023826525943E-2</v>
      </c>
      <c r="CE1316" s="19">
        <f>ABS(Ct_Na+10^-pH-Kw*10^pH-Ct_Cl-Ct_OAc*Ka*10^pH/(1+Ka*10^pH))</f>
        <v>4.3437954522599513E-2</v>
      </c>
      <c r="CF1316" s="19">
        <f>ABS(Ct_Na+10^-pH-Kw*10^pH-Ct_Cl-Ct_OAc*Ka*10^pH/(1+Ka*10^pH))</f>
        <v>4.2758474812867715E-2</v>
      </c>
      <c r="CG1316" s="19">
        <f>ABS(Ct_Na+10^-pH-Kw*10^pH-Ct_Cl-Ct_OAc*Ka*10^pH/(1+Ka*10^pH))</f>
        <v>4.2092188883907422E-2</v>
      </c>
      <c r="CH1316" s="19">
        <f>ABS(Ct_Na+10^-pH-Kw*10^pH-Ct_Cl-Ct_OAc*Ka*10^pH/(1+Ka*10^pH))</f>
        <v>4.143871614588867E-2</v>
      </c>
      <c r="CI1316" s="19">
        <f>ABS(Ct_Na+10^-pH-Kw*10^pH-Ct_Cl-Ct_OAc*Ka*10^pH/(1+Ka*10^pH))</f>
        <v>4.0797690507641704E-2</v>
      </c>
      <c r="CJ1316" s="19">
        <f>ABS(Ct_Na+10^-pH-Kw*10^pH-Ct_Cl-Ct_OAc*Ka*10^pH/(1+Ka*10^pH))</f>
        <v>4.0168759692757891E-2</v>
      </c>
      <c r="CK1316" s="19">
        <f>ABS(Ct_Na+10^-pH-Kw*10^pH-Ct_Cl-Ct_OAc*Ka*10^pH/(1+Ka*10^pH))</f>
        <v>3.9551584594040103E-2</v>
      </c>
      <c r="CL1316" s="19">
        <f>ABS(Ct_Na+10^-pH-Kw*10^pH-Ct_Cl-Ct_OAc*Ka*10^pH/(1+Ka*10^pH))</f>
        <v>3.8945838663817116E-2</v>
      </c>
      <c r="CM1316" s="19">
        <f>ABS(Ct_Na+10^-pH-Kw*10^pH-Ct_Cl-Ct_OAc*Ka*10^pH/(1+Ka*10^pH))</f>
        <v>3.835120733781841E-2</v>
      </c>
      <c r="CN1316" s="19">
        <f>ABS(Ct_Na+10^-pH-Kw*10^pH-Ct_Cl-Ct_OAc*Ka*10^pH/(1+Ka*10^pH))</f>
        <v>3.7767387490474216E-2</v>
      </c>
      <c r="CO1316" s="19">
        <f>ABS(Ct_Na+10^-pH-Kw*10^pH-Ct_Cl-Ct_OAc*Ka*10^pH/(1+Ka*10^pH))</f>
        <v>3.7194086919658732E-2</v>
      </c>
      <c r="CP1316" s="19">
        <f>ABS(Ct_Na+10^-pH-Kw*10^pH-Ct_Cl-Ct_OAc*Ka*10^pH/(1+Ka*10^pH))</f>
        <v>3.6631023859036403E-2</v>
      </c>
      <c r="CQ1316" s="19">
        <f>ABS(Ct_Na+10^-pH-Kw*10^pH-Ct_Cl-Ct_OAc*Ka*10^pH/(1+Ka*10^pH))</f>
        <v>3.6077926516301172E-2</v>
      </c>
      <c r="CR1316" s="19">
        <f>ABS(Ct_Na+10^-pH-Kw*10^pH-Ct_Cl-Ct_OAc*Ka*10^pH/(1+Ka*10^pH))</f>
        <v>3.5534532635719214E-2</v>
      </c>
      <c r="CS1316" s="19">
        <f>ABS(Ct_Na+10^-pH-Kw*10^pH-Ct_Cl-Ct_OAc*Ka*10^pH/(1+Ka*10^pH))</f>
        <v>3.5000589083495209E-2</v>
      </c>
      <c r="CT1316" s="19">
        <f>ABS(Ct_Na+10^-pH-Kw*10^pH-Ct_Cl-Ct_OAc*Ka*10^pH/(1+Ka*10^pH))</f>
        <v>3.4475851454585385E-2</v>
      </c>
      <c r="CU1316" s="19">
        <f>ABS(Ct_Na+10^-pH-Kw*10^pH-Ct_Cl-Ct_OAc*Ka*10^pH/(1+Ka*10^pH))</f>
        <v>3.3960083699674043E-2</v>
      </c>
      <c r="CV1316" s="19">
        <f>ABS(Ct_Na+10^-pH-Kw*10^pH-Ct_Cl-Ct_OAc*Ka*10^pH/(1+Ka*10^pH))</f>
        <v>3.3453057771117102E-2</v>
      </c>
      <c r="CW1316" s="19">
        <f>ABS(Ct_Na+10^-pH-Kw*10^pH-Ct_Cl-Ct_OAc*Ka*10^pH/(1+Ka*10^pH))</f>
        <v>3.2954553286737603E-2</v>
      </c>
      <c r="CX1316" s="19">
        <f>ABS(Ct_Na+10^-pH-Kw*10^pH-Ct_Cl-Ct_OAc*Ka*10^pH/(1+Ka*10^pH))</f>
        <v>3.2464357210431109E-2</v>
      </c>
    </row>
    <row r="1317" spans="1:102">
      <c r="A1317" s="24">
        <v>12.88</v>
      </c>
      <c r="B1317" s="19">
        <f>ABS(Ct_Na+10^-pH-Kw*10^pH-Ct_Cl-Ct_OAc*Ka*10^pH/(1+Ka*10^pH))</f>
        <v>0.32585775602016642</v>
      </c>
      <c r="C1317" s="19">
        <f>ABS(Ct_Na+10^-pH-Kw*10^pH-Ct_Cl-Ct_OAc*Ka*10^pH/(1+Ka*10^pH))</f>
        <v>0.30919108942410078</v>
      </c>
      <c r="D1317" s="19">
        <f>ABS(Ct_Na+10^-pH-Kw*10^pH-Ct_Cl-Ct_OAc*Ka*10^pH/(1+Ka*10^pH))</f>
        <v>0.29403957433676831</v>
      </c>
      <c r="E1317" s="19">
        <f>ABS(Ct_Na+10^-pH-Kw*10^pH-Ct_Cl-Ct_OAc*Ka*10^pH/(1+Ka*10^pH))</f>
        <v>0.28020558230050829</v>
      </c>
      <c r="F1317" s="19">
        <f>ABS(Ct_Na+10^-pH-Kw*10^pH-Ct_Cl-Ct_OAc*Ka*10^pH/(1+Ka*10^pH))</f>
        <v>0.26752442293393652</v>
      </c>
      <c r="G1317" s="19">
        <f>ABS(Ct_Na+10^-pH-Kw*10^pH-Ct_Cl-Ct_OAc*Ka*10^pH/(1+Ka*10^pH))</f>
        <v>0.2558577563166905</v>
      </c>
      <c r="H1317" s="19">
        <f>ABS(Ct_Na+10^-pH-Kw*10^pH-Ct_Cl-Ct_OAc*Ka*10^pH/(1+Ka*10^pH))</f>
        <v>0.24508852559307887</v>
      </c>
      <c r="I1317" s="19">
        <f>ABS(Ct_Na+10^-pH-Kw*10^pH-Ct_Cl-Ct_OAc*Ka*10^pH/(1+Ka*10^pH))</f>
        <v>0.23511701566380877</v>
      </c>
      <c r="J1317" s="19">
        <f>ABS(Ct_Na+10^-pH-Kw*10^pH-Ct_Cl-Ct_OAc*Ka*10^pH/(1+Ka*10^pH))</f>
        <v>0.22585775644377232</v>
      </c>
      <c r="K1317" s="19">
        <f>ABS(Ct_Na+10^-pH-Kw*10^pH-Ct_Cl-Ct_OAc*Ka*10^pH/(1+Ka*10^pH))</f>
        <v>0.21723706682511762</v>
      </c>
      <c r="L1317" s="19">
        <f>ABS(Ct_Na+10^-pH-Kw*10^pH-Ct_Cl-Ct_OAc*Ka*10^pH/(1+Ka*10^pH))</f>
        <v>0.20919108984770657</v>
      </c>
      <c r="M1317" s="19">
        <f>ABS(Ct_Na+10^-pH-Kw*10^pH-Ct_Cl-Ct_OAc*Ka*10^pH/(1+Ka*10^pH))</f>
        <v>0.20166420815916078</v>
      </c>
      <c r="N1317" s="19">
        <f>ABS(Ct_Na+10^-pH-Kw*10^pH-Ct_Cl-Ct_OAc*Ka*10^pH/(1+Ka*10^pH))</f>
        <v>0.19460775657614912</v>
      </c>
      <c r="O1317" s="19">
        <f>ABS(Ct_Na+10^-pH-Kw*10^pH-Ct_Cl-Ct_OAc*Ka*10^pH/(1+Ka*10^pH))</f>
        <v>0.18797896872544118</v>
      </c>
      <c r="P1317" s="19">
        <f>ABS(Ct_Na+10^-pH-Kw*10^pH-Ct_Cl-Ct_OAc*Ka*10^pH/(1+Ka*10^pH))</f>
        <v>0.18174010957183367</v>
      </c>
      <c r="Q1317" s="19">
        <f>ABS(Ct_Na+10^-pH-Kw*10^pH-Ct_Cl-Ct_OAc*Ka*10^pH/(1+Ka*10^pH))</f>
        <v>0.17585775665557521</v>
      </c>
      <c r="R1317" s="19">
        <f>ABS(Ct_Na+10^-pH-Kw*10^pH-Ct_Cl-Ct_OAc*Ka*10^pH/(1+Ka*10^pH))</f>
        <v>0.17030220112355332</v>
      </c>
      <c r="S1317" s="19">
        <f>ABS(Ct_Na+10^-pH-Kw*10^pH-Ct_Cl-Ct_OAc*Ka*10^pH/(1+Ka*10^pH))</f>
        <v>0.16504694589055963</v>
      </c>
      <c r="T1317" s="19">
        <f>ABS(Ct_Na+10^-pH-Kw*10^pH-Ct_Cl-Ct_OAc*Ka*10^pH/(1+Ka*10^pH))</f>
        <v>0.16006828303824983</v>
      </c>
      <c r="U1317" s="19">
        <f>ABS(Ct_Na+10^-pH-Kw*10^pH-Ct_Cl-Ct_OAc*Ka*10^pH/(1+Ka*10^pH))</f>
        <v>0.15534493622964821</v>
      </c>
      <c r="V1317" s="19">
        <f>ABS(Ct_Na+10^-pH-Kw*10^pH-Ct_Cl-Ct_OAc*Ka*10^pH/(1+Ka*10^pH))</f>
        <v>0.15085775676147667</v>
      </c>
      <c r="W1317" s="19">
        <f>ABS(Ct_Na+10^-pH-Kw*10^pH-Ct_Cl-Ct_OAc*Ka*10^pH/(1+Ka*10^pH))</f>
        <v>0.1465894640966306</v>
      </c>
      <c r="X1317" s="19">
        <f>ABS(Ct_Na+10^-pH-Kw*10^pH-Ct_Cl-Ct_OAc*Ka*10^pH/(1+Ka*10^pH))</f>
        <v>0.14252442346344385</v>
      </c>
      <c r="Y1317" s="19">
        <f>ABS(Ct_Na+10^-pH-Kw*10^pH-Ct_Cl-Ct_OAc*Ka*10^pH/(1+Ka*10^pH))</f>
        <v>0.13864845448761459</v>
      </c>
      <c r="Z1317" s="19">
        <f>ABS(Ct_Na+10^-pH-Kw*10^pH-Ct_Cl-Ct_OAc*Ka*10^pH/(1+Ka*10^pH))</f>
        <v>0.13494866591977761</v>
      </c>
      <c r="AA1317" s="19">
        <f>ABS(Ct_Na+10^-pH-Kw*10^pH-Ct_Cl-Ct_OAc*Ka*10^pH/(1+Ka*10^pH))</f>
        <v>0.13141331239940002</v>
      </c>
      <c r="AB1317" s="19">
        <f>ABS(Ct_Na+10^-pH-Kw*10^pH-Ct_Cl-Ct_OAc*Ka*10^pH/(1+Ka*10^pH))</f>
        <v>0.1280316699016476</v>
      </c>
      <c r="AC1317" s="19">
        <f>ABS(Ct_Na+10^-pH-Kw*10^pH-Ct_Cl-Ct_OAc*Ka*10^pH/(1+Ka*10^pH))</f>
        <v>0.12479392708465054</v>
      </c>
      <c r="AD1317" s="19">
        <f>ABS(Ct_Na+10^-pH-Kw*10^pH-Ct_Cl-Ct_OAc*Ka*10^pH/(1+Ka*10^pH))</f>
        <v>0.12169109021836171</v>
      </c>
      <c r="AE1317" s="19">
        <f>ABS(Ct_Na+10^-pH-Kw*10^pH-Ct_Cl-Ct_OAc*Ka*10^pH/(1+Ka*10^pH))</f>
        <v>0.11871489975477854</v>
      </c>
      <c r="AF1317" s="19">
        <f>ABS(Ct_Na+10^-pH-Kw*10^pH-Ct_Cl-Ct_OAc*Ka*10^pH/(1+Ka*10^pH))</f>
        <v>0.11585775690973872</v>
      </c>
      <c r="AG1317" s="19">
        <f>ABS(Ct_Na+10^-pH-Kw*10^pH-Ct_Cl-Ct_OAc*Ka*10^pH/(1+Ka*10^pH))</f>
        <v>0.11311265888215141</v>
      </c>
      <c r="AH1317" s="19">
        <f>ABS(Ct_Na+10^-pH-Kw*10^pH-Ct_Cl-Ct_OAc*Ka*10^pH/(1+Ka*10^pH))</f>
        <v>0.11047314154793289</v>
      </c>
      <c r="AI1317" s="19">
        <f>ABS(Ct_Na+10^-pH-Kw*10^pH-Ct_Cl-Ct_OAc*Ka*10^pH/(1+Ka*10^pH))</f>
        <v>0.1079332286414207</v>
      </c>
      <c r="AJ1317" s="19">
        <f>ABS(Ct_Na+10^-pH-Kw*10^pH-Ct_Cl-Ct_OAc*Ka*10^pH/(1+Ka*10^pH))</f>
        <v>0.10548738658329786</v>
      </c>
      <c r="AK1317" s="19">
        <f>ABS(Ct_Na+10^-pH-Kw*10^pH-Ct_Cl-Ct_OAc*Ka*10^pH/(1+Ka*10^pH))</f>
        <v>0.10313048423637947</v>
      </c>
      <c r="AL1317" s="19">
        <f>ABS(Ct_Na+10^-pH-Kw*10^pH-Ct_Cl-Ct_OAc*Ka*10^pH/(1+Ka*10^pH))</f>
        <v>0.10085775697327962</v>
      </c>
      <c r="AM1317" s="19">
        <f>ABS(Ct_Na+10^-pH-Kw*10^pH-Ct_Cl-Ct_OAc*Ka*10^pH/(1+Ka*10^pH))</f>
        <v>9.8664774526428842E-2</v>
      </c>
      <c r="AN1317" s="19">
        <f>ABS(Ct_Na+10^-pH-Kw*10^pH-Ct_Cl-Ct_OAc*Ka*10^pH/(1+Ka*10^pH))</f>
        <v>9.6547412163952268E-2</v>
      </c>
      <c r="AO1317" s="19">
        <f>ABS(Ct_Na+10^-pH-Kw*10^pH-Ct_Cl-Ct_OAc*Ka*10^pH/(1+Ka*10^pH))</f>
        <v>9.4501824796813877E-2</v>
      </c>
      <c r="AP1317" s="19">
        <f>ABS(Ct_Na+10^-pH-Kw*10^pH-Ct_Cl-Ct_OAc*Ka*10^pH/(1+Ka*10^pH))</f>
        <v>9.2524423675246742E-2</v>
      </c>
      <c r="AQ1317" s="19">
        <f>ABS(Ct_Na+10^-pH-Kw*10^pH-Ct_Cl-Ct_OAc*Ka*10^pH/(1+Ka*10^pH))</f>
        <v>9.0611855377337597E-2</v>
      </c>
      <c r="AR1317" s="19">
        <f>ABS(Ct_Na+10^-pH-Kw*10^pH-Ct_Cl-Ct_OAc*Ka*10^pH/(1+Ka*10^pH))</f>
        <v>8.8760982830973847E-2</v>
      </c>
      <c r="AS1317" s="19">
        <f>ABS(Ct_Na+10^-pH-Kw*10^pH-Ct_Cl-Ct_OAc*Ka*10^pH/(1+Ka*10^pH))</f>
        <v>8.6968868143224867E-2</v>
      </c>
      <c r="AT1317" s="19">
        <f>ABS(Ct_Na+10^-pH-Kw*10^pH-Ct_Cl-Ct_OAc*Ka*10^pH/(1+Ka*10^pH))</f>
        <v>8.5232757039468018E-2</v>
      </c>
      <c r="AU1317" s="19">
        <f>ABS(Ct_Na+10^-pH-Kw*10^pH-Ct_Cl-Ct_OAc*Ka*10^pH/(1+Ka*10^pH))</f>
        <v>8.3550064738903695E-2</v>
      </c>
      <c r="AV1317" s="19">
        <f>ABS(Ct_Na+10^-pH-Kw*10^pH-Ct_Cl-Ct_OAc*Ka*10^pH/(1+Ka*10^pH))</f>
        <v>8.1918363114114032E-2</v>
      </c>
      <c r="AW1317" s="19">
        <f>ABS(Ct_Na+10^-pH-Kw*10^pH-Ct_Cl-Ct_OAc*Ka*10^pH/(1+Ka*10^pH))</f>
        <v>8.0335369000512136E-2</v>
      </c>
      <c r="AX1317" s="19">
        <f>ABS(Ct_Na+10^-pH-Kw*10^pH-Ct_Cl-Ct_OAc*Ka*10^pH/(1+Ka*10^pH))</f>
        <v>7.8798933537310281E-2</v>
      </c>
      <c r="AY1317" s="19">
        <f>ABS(Ct_Na+10^-pH-Kw*10^pH-Ct_Cl-Ct_OAc*Ka*10^pH/(1+Ka*10^pH))</f>
        <v>7.730703243536069E-2</v>
      </c>
      <c r="AZ1317" s="19">
        <f>ABS(Ct_Na+10^-pH-Kw*10^pH-Ct_Cl-Ct_OAc*Ka*10^pH/(1+Ka*10^pH))</f>
        <v>7.5857757079181048E-2</v>
      </c>
      <c r="BA1317" s="19">
        <f>ABS(Ct_Na+10^-pH-Kw*10^pH-Ct_Cl-Ct_OAc*Ka*10^pH/(1+Ka*10^pH))</f>
        <v>7.4449306380921995E-2</v>
      </c>
      <c r="BB1317" s="19">
        <f>ABS(Ct_Na+10^-pH-Kw*10^pH-Ct_Cl-Ct_OAc*Ka*10^pH/(1+Ka*10^pH))</f>
        <v>7.3079979313170132E-2</v>
      </c>
      <c r="BC1317" s="19">
        <f>ABS(Ct_Na+10^-pH-Kw*10^pH-Ct_Cl-Ct_OAc*Ka*10^pH/(1+Ka*10^pH))</f>
        <v>7.1748168055493611E-2</v>
      </c>
      <c r="BD1317" s="19">
        <f>ABS(Ct_Na+10^-pH-Kw*10^pH-Ct_Cl-Ct_OAc*Ka*10^pH/(1+Ka*10^pH))</f>
        <v>7.0452351696673271E-2</v>
      </c>
      <c r="BE1317" s="19">
        <f>ABS(Ct_Na+10^-pH-Kw*10^pH-Ct_Cl-Ct_OAc*Ka*10^pH/(1+Ka*10^pH))</f>
        <v>6.9191090440754791E-2</v>
      </c>
      <c r="BF1317" s="19">
        <f>ABS(Ct_Na+10^-pH-Kw*10^pH-Ct_Cl-Ct_OAc*Ka*10^pH/(1+Ka*10^pH))</f>
        <v>6.7963020270518371E-2</v>
      </c>
      <c r="BG1317" s="19">
        <f>ABS(Ct_Na+10^-pH-Kw*10^pH-Ct_Cl-Ct_OAc*Ka*10^pH/(1+Ka*10^pH))</f>
        <v>6.6766848026781608E-2</v>
      </c>
      <c r="BH1317" s="19">
        <f>ABS(Ct_Na+10^-pH-Kw*10^pH-Ct_Cl-Ct_OAc*Ka*10^pH/(1+Ka*10^pH))</f>
        <v>6.5601346866217561E-2</v>
      </c>
      <c r="BI1317" s="19">
        <f>ABS(Ct_Na+10^-pH-Kw*10^pH-Ct_Cl-Ct_OAc*Ka*10^pH/(1+Ka*10^pH))</f>
        <v>6.4465352064148815E-2</v>
      </c>
      <c r="BJ1317" s="19">
        <f>ABS(Ct_Na+10^-pH-Kw*10^pH-Ct_Cl-Ct_OAc*Ka*10^pH/(1+Ka*10^pH))</f>
        <v>6.3357757132131792E-2</v>
      </c>
      <c r="BK1317" s="19">
        <f>ABS(Ct_Na+10^-pH-Kw*10^pH-Ct_Cl-Ct_OAc*Ka*10^pH/(1+Ka*10^pH))</f>
        <v>6.2277510223127538E-2</v>
      </c>
      <c r="BL1317" s="19">
        <f>ABS(Ct_Na+10^-pH-Kw*10^pH-Ct_Cl-Ct_OAc*Ka*10^pH/(1+Ka*10^pH))</f>
        <v>6.1223610799708755E-2</v>
      </c>
      <c r="BM1317" s="19">
        <f>ABS(Ct_Na+10^-pH-Kw*10^pH-Ct_Cl-Ct_OAc*Ka*10^pH/(1+Ka*10^pH))</f>
        <v>6.0195106543119319E-2</v>
      </c>
      <c r="BN1317" s="19">
        <f>ABS(Ct_Na+10^-pH-Kw*10^pH-Ct_Cl-Ct_OAc*Ka*10^pH/(1+Ka*10^pH))</f>
        <v>5.9191090483115369E-2</v>
      </c>
      <c r="BO1317" s="19">
        <f>ABS(Ct_Na+10^-pH-Kw*10^pH-Ct_Cl-Ct_OAc*Ka*10^pH/(1+Ka*10^pH))</f>
        <v>5.8210698330405632E-2</v>
      </c>
      <c r="BP1317" s="19">
        <f>ABS(Ct_Na+10^-pH-Kw*10^pH-Ct_Cl-Ct_OAc*Ka*10^pH/(1+Ka*10^pH))</f>
        <v>5.7253105995200761E-2</v>
      </c>
      <c r="BQ1317" s="19">
        <f>ABS(Ct_Na+10^-pH-Kw*10^pH-Ct_Cl-Ct_OAc*Ka*10^pH/(1+Ka*10^pH))</f>
        <v>5.6317527276897143E-2</v>
      </c>
      <c r="BR1317" s="19">
        <f>ABS(Ct_Na+10^-pH-Kw*10^pH-Ct_Cl-Ct_OAc*Ka*10^pH/(1+Ka*10^pH))</f>
        <v>5.5403211711282263E-2</v>
      </c>
      <c r="BS1317" s="19">
        <f>ABS(Ct_Na+10^-pH-Kw*10^pH-Ct_Cl-Ct_OAc*Ka*10^pH/(1+Ka*10^pH))</f>
        <v>5.4509442562872205E-2</v>
      </c>
      <c r="BT1317" s="19">
        <f>ABS(Ct_Na+10^-pH-Kw*10^pH-Ct_Cl-Ct_OAc*Ka*10^pH/(1+Ka*10^pH))</f>
        <v>5.363553495109348E-2</v>
      </c>
      <c r="BU1317" s="19">
        <f>ABS(Ct_Na+10^-pH-Kw*10^pH-Ct_Cl-Ct_OAc*Ka*10^pH/(1+Ka*10^pH))</f>
        <v>5.2780834100013177E-2</v>
      </c>
      <c r="BV1317" s="19">
        <f>ABS(Ct_Na+10^-pH-Kw*10^pH-Ct_Cl-Ct_OAc*Ka*10^pH/(1+Ka*10^pH))</f>
        <v>5.1944713702217267E-2</v>
      </c>
      <c r="BW1317" s="19">
        <f>ABS(Ct_Na+10^-pH-Kw*10^pH-Ct_Cl-Ct_OAc*Ka*10^pH/(1+Ka*10^pH))</f>
        <v>5.1126574388244875E-2</v>
      </c>
      <c r="BX1317" s="19">
        <f>ABS(Ct_Na+10^-pH-Kw*10^pH-Ct_Cl-Ct_OAc*Ka*10^pH/(1+Ka*10^pH))</f>
        <v>5.0325842293718726E-2</v>
      </c>
      <c r="BY1317" s="19">
        <f>ABS(Ct_Na+10^-pH-Kw*10^pH-Ct_Cl-Ct_OAc*Ka*10^pH/(1+Ka*10^pH))</f>
        <v>4.9541967716972085E-2</v>
      </c>
      <c r="BZ1317" s="19">
        <f>ABS(Ct_Na+10^-pH-Kw*10^pH-Ct_Cl-Ct_OAc*Ka*10^pH/(1+Ka*10^pH))</f>
        <v>4.8774423860574304E-2</v>
      </c>
      <c r="CA1317" s="19">
        <f>ABS(Ct_Na+10^-pH-Kw*10^pH-Ct_Cl-Ct_OAc*Ka*10^pH/(1+Ka*10^pH))</f>
        <v>4.8022705650700229E-2</v>
      </c>
      <c r="CB1317" s="19">
        <f>ABS(Ct_Na+10^-pH-Kw*10^pH-Ct_Cl-Ct_OAc*Ka*10^pH/(1+Ka*10^pH))</f>
        <v>4.7286328628782737E-2</v>
      </c>
      <c r="CC1317" s="19">
        <f>ABS(Ct_Na+10^-pH-Kw*10^pH-Ct_Cl-Ct_OAc*Ka*10^pH/(1+Ka*10^pH))</f>
        <v>4.6564827910338329E-2</v>
      </c>
      <c r="CD1317" s="19">
        <f>ABS(Ct_Na+10^-pH-Kw*10^pH-Ct_Cl-Ct_OAc*Ka*10^pH/(1+Ka*10^pH))</f>
        <v>4.5857757206262825E-2</v>
      </c>
      <c r="CE1317" s="19">
        <f>ABS(Ct_Na+10^-pH-Kw*10^pH-Ct_Cl-Ct_OAc*Ka*10^pH/(1+Ka*10^pH))</f>
        <v>4.5164687902268012E-2</v>
      </c>
      <c r="CF1317" s="19">
        <f>ABS(Ct_Na+10^-pH-Kw*10^pH-Ct_Cl-Ct_OAc*Ka*10^pH/(1+Ka*10^pH))</f>
        <v>4.4485208192469164E-2</v>
      </c>
      <c r="CG1317" s="19">
        <f>ABS(Ct_Na+10^-pH-Kw*10^pH-Ct_Cl-Ct_OAc*Ka*10^pH/(1+Ka*10^pH))</f>
        <v>4.3818922263443139E-2</v>
      </c>
      <c r="CH1317" s="19">
        <f>ABS(Ct_Na+10^-pH-Kw*10^pH-Ct_Cl-Ct_OAc*Ka*10^pH/(1+Ka*10^pH))</f>
        <v>4.3165449525359903E-2</v>
      </c>
      <c r="CI1317" s="19">
        <f>ABS(Ct_Na+10^-pH-Kw*10^pH-Ct_Cl-Ct_OAc*Ka*10^pH/(1+Ka*10^pH))</f>
        <v>4.2524423887049689E-2</v>
      </c>
      <c r="CJ1317" s="19">
        <f>ABS(Ct_Na+10^-pH-Kw*10^pH-Ct_Cl-Ct_OAc*Ka*10^pH/(1+Ka*10^pH))</f>
        <v>4.1895493072103815E-2</v>
      </c>
      <c r="CK1317" s="19">
        <f>ABS(Ct_Na+10^-pH-Kw*10^pH-Ct_Cl-Ct_OAc*Ka*10^pH/(1+Ka*10^pH))</f>
        <v>4.1278317973325131E-2</v>
      </c>
      <c r="CL1317" s="19">
        <f>ABS(Ct_Na+10^-pH-Kw*10^pH-Ct_Cl-Ct_OAc*Ka*10^pH/(1+Ka*10^pH))</f>
        <v>4.0672572043042379E-2</v>
      </c>
      <c r="CM1317" s="19">
        <f>ABS(Ct_Na+10^-pH-Kw*10^pH-Ct_Cl-Ct_OAc*Ka*10^pH/(1+Ka*10^pH))</f>
        <v>4.0077940716984992E-2</v>
      </c>
      <c r="CN1317" s="19">
        <f>ABS(Ct_Na+10^-pH-Kw*10^pH-Ct_Cl-Ct_OAc*Ka*10^pH/(1+Ka*10^pH))</f>
        <v>3.9494120869583191E-2</v>
      </c>
      <c r="CO1317" s="19">
        <f>ABS(Ct_Na+10^-pH-Kw*10^pH-Ct_Cl-Ct_OAc*Ka*10^pH/(1+Ka*10^pH))</f>
        <v>3.8920820298711148E-2</v>
      </c>
      <c r="CP1317" s="19">
        <f>ABS(Ct_Na+10^-pH-Kw*10^pH-Ct_Cl-Ct_OAc*Ka*10^pH/(1+Ka*10^pH))</f>
        <v>3.8357757238033259E-2</v>
      </c>
      <c r="CQ1317" s="19">
        <f>ABS(Ct_Na+10^-pH-Kw*10^pH-Ct_Cl-Ct_OAc*Ka*10^pH/(1+Ka*10^pH))</f>
        <v>3.7804659895243453E-2</v>
      </c>
      <c r="CR1317" s="19">
        <f>ABS(Ct_Na+10^-pH-Kw*10^pH-Ct_Cl-Ct_OAc*Ka*10^pH/(1+Ka*10^pH))</f>
        <v>3.7261266014607879E-2</v>
      </c>
      <c r="CS1317" s="19">
        <f>ABS(Ct_Na+10^-pH-Kw*10^pH-Ct_Cl-Ct_OAc*Ka*10^pH/(1+Ka*10^pH))</f>
        <v>3.6727322462331187E-2</v>
      </c>
      <c r="CT1317" s="19">
        <f>ABS(Ct_Na+10^-pH-Kw*10^pH-Ct_Cl-Ct_OAc*Ka*10^pH/(1+Ka*10^pH))</f>
        <v>3.6202584833369592E-2</v>
      </c>
      <c r="CU1317" s="19">
        <f>ABS(Ct_Na+10^-pH-Kw*10^pH-Ct_Cl-Ct_OAc*Ka*10^pH/(1+Ka*10^pH))</f>
        <v>3.568681707840736E-2</v>
      </c>
      <c r="CV1317" s="19">
        <f>ABS(Ct_Na+10^-pH-Kw*10^pH-Ct_Cl-Ct_OAc*Ka*10^pH/(1+Ka*10^pH))</f>
        <v>3.5179791149800389E-2</v>
      </c>
      <c r="CW1317" s="19">
        <f>ABS(Ct_Na+10^-pH-Kw*10^pH-Ct_Cl-Ct_OAc*Ka*10^pH/(1+Ka*10^pH))</f>
        <v>3.4681286665371701E-2</v>
      </c>
      <c r="CX1317" s="19">
        <f>ABS(Ct_Na+10^-pH-Kw*10^pH-Ct_Cl-Ct_OAc*Ka*10^pH/(1+Ka*10^pH))</f>
        <v>3.4191090589016836E-2</v>
      </c>
    </row>
    <row r="1318" spans="1:102">
      <c r="A1318" s="23">
        <v>12.89</v>
      </c>
      <c r="B1318" s="19">
        <f>ABS(Ct_Na+10^-pH-Kw*10^pH-Ct_Cl-Ct_OAc*Ka*10^pH/(1+Ka*10^pH))</f>
        <v>0.3276247102138688</v>
      </c>
      <c r="C1318" s="19">
        <f>ABS(Ct_Na+10^-pH-Kw*10^pH-Ct_Cl-Ct_OAc*Ka*10^pH/(1+Ka*10^pH))</f>
        <v>0.31095804361619606</v>
      </c>
      <c r="D1318" s="19">
        <f>ABS(Ct_Na+10^-pH-Kw*10^pH-Ct_Cl-Ct_OAc*Ka*10^pH/(1+Ka*10^pH))</f>
        <v>0.29580652852740263</v>
      </c>
      <c r="E1318" s="19">
        <f>ABS(Ct_Na+10^-pH-Kw*10^pH-Ct_Cl-Ct_OAc*Ka*10^pH/(1+Ka*10^pH))</f>
        <v>0.28197253648980869</v>
      </c>
      <c r="F1318" s="19">
        <f>ABS(Ct_Na+10^-pH-Kw*10^pH-Ct_Cl-Ct_OAc*Ka*10^pH/(1+Ka*10^pH))</f>
        <v>0.26929137712201412</v>
      </c>
      <c r="G1318" s="19">
        <f>ABS(Ct_Na+10^-pH-Kw*10^pH-Ct_Cl-Ct_OAc*Ka*10^pH/(1+Ka*10^pH))</f>
        <v>0.25762471050364322</v>
      </c>
      <c r="H1318" s="19">
        <f>ABS(Ct_Na+10^-pH-Kw*10^pH-Ct_Cl-Ct_OAc*Ka*10^pH/(1+Ka*10^pH))</f>
        <v>0.24685547977899311</v>
      </c>
      <c r="I1318" s="19">
        <f>ABS(Ct_Na+10^-pH-Kw*10^pH-Ct_Cl-Ct_OAc*Ka*10^pH/(1+Ka*10^pH))</f>
        <v>0.23688396984876153</v>
      </c>
      <c r="J1318" s="19">
        <f>ABS(Ct_Na+10^-pH-Kw*10^pH-Ct_Cl-Ct_OAc*Ka*10^pH/(1+Ka*10^pH))</f>
        <v>0.22762471062783224</v>
      </c>
      <c r="K1318" s="19">
        <f>ABS(Ct_Na+10^-pH-Kw*10^pH-Ct_Cl-Ct_OAc*Ka*10^pH/(1+Ka*10^pH))</f>
        <v>0.21900402100834632</v>
      </c>
      <c r="L1318" s="19">
        <f>ABS(Ct_Na+10^-pH-Kw*10^pH-Ct_Cl-Ct_OAc*Ka*10^pH/(1+Ka*10^pH))</f>
        <v>0.21095804403015944</v>
      </c>
      <c r="M1318" s="19">
        <f>ABS(Ct_Na+10^-pH-Kw*10^pH-Ct_Cl-Ct_OAc*Ka*10^pH/(1+Ka*10^pH))</f>
        <v>0.20343116234088787</v>
      </c>
      <c r="N1318" s="19">
        <f>ABS(Ct_Na+10^-pH-Kw*10^pH-Ct_Cl-Ct_OAc*Ka*10^pH/(1+Ka*10^pH))</f>
        <v>0.19637471075719576</v>
      </c>
      <c r="O1318" s="19">
        <f>ABS(Ct_Na+10^-pH-Kw*10^pH-Ct_Cl-Ct_OAc*Ka*10^pH/(1+Ka*10^pH))</f>
        <v>0.18974592290584866</v>
      </c>
      <c r="P1318" s="19">
        <f>ABS(Ct_Na+10^-pH-Kw*10^pH-Ct_Cl-Ct_OAc*Ka*10^pH/(1+Ka*10^pH))</f>
        <v>0.18350706375163955</v>
      </c>
      <c r="Q1318" s="19">
        <f>ABS(Ct_Na+10^-pH-Kw*10^pH-Ct_Cl-Ct_OAc*Ka*10^pH/(1+Ka*10^pH))</f>
        <v>0.1776247108348139</v>
      </c>
      <c r="R1318" s="19">
        <f>ABS(Ct_Na+10^-pH-Kw*10^pH-Ct_Cl-Ct_OAc*Ka*10^pH/(1+Ka*10^pH))</f>
        <v>0.17206915530225633</v>
      </c>
      <c r="S1318" s="19">
        <f>ABS(Ct_Na+10^-pH-Kw*10^pH-Ct_Cl-Ct_OAc*Ka*10^pH/(1+Ka*10^pH))</f>
        <v>0.16681390006875588</v>
      </c>
      <c r="T1318" s="19">
        <f>ABS(Ct_Na+10^-pH-Kw*10^pH-Ct_Cl-Ct_OAc*Ka*10^pH/(1+Ka*10^pH))</f>
        <v>0.16183523721596604</v>
      </c>
      <c r="U1318" s="19">
        <f>ABS(Ct_Na+10^-pH-Kw*10^pH-Ct_Cl-Ct_OAc*Ka*10^pH/(1+Ka*10^pH))</f>
        <v>0.15711189040690898</v>
      </c>
      <c r="V1318" s="19">
        <f>ABS(Ct_Na+10^-pH-Kw*10^pH-Ct_Cl-Ct_OAc*Ka*10^pH/(1+Ka*10^pH))</f>
        <v>0.15262471093830476</v>
      </c>
      <c r="W1318" s="19">
        <f>ABS(Ct_Na+10^-pH-Kw*10^pH-Ct_Cl-Ct_OAc*Ka*10^pH/(1+Ka*10^pH))</f>
        <v>0.14835641827304707</v>
      </c>
      <c r="X1318" s="19">
        <f>ABS(Ct_Na+10^-pH-Kw*10^pH-Ct_Cl-Ct_OAc*Ka*10^pH/(1+Ka*10^pH))</f>
        <v>0.14429137763946839</v>
      </c>
      <c r="Y1318" s="19">
        <f>ABS(Ct_Na+10^-pH-Kw*10^pH-Ct_Cl-Ct_OAc*Ka*10^pH/(1+Ka*10^pH))</f>
        <v>0.14041540866326541</v>
      </c>
      <c r="Z1318" s="19">
        <f>ABS(Ct_Na+10^-pH-Kw*10^pH-Ct_Cl-Ct_OAc*Ka*10^pH/(1+Ka*10^pH))</f>
        <v>0.13671562009507168</v>
      </c>
      <c r="AA1318" s="19">
        <f>ABS(Ct_Na+10^-pH-Kw*10^pH-Ct_Cl-Ct_OAc*Ka*10^pH/(1+Ka*10^pH))</f>
        <v>0.1331802665743532</v>
      </c>
      <c r="AB1318" s="19">
        <f>ABS(Ct_Na+10^-pH-Kw*10^pH-Ct_Cl-Ct_OAc*Ka*10^pH/(1+Ka*10^pH))</f>
        <v>0.12979862407627468</v>
      </c>
      <c r="AC1318" s="19">
        <f>ABS(Ct_Na+10^-pH-Kw*10^pH-Ct_Cl-Ct_OAc*Ka*10^pH/(1+Ka*10^pH))</f>
        <v>0.12656088125896542</v>
      </c>
      <c r="AD1318" s="19">
        <f>ABS(Ct_Na+10^-pH-Kw*10^pH-Ct_Cl-Ct_OAc*Ka*10^pH/(1+Ka*10^pH))</f>
        <v>0.12345804439237741</v>
      </c>
      <c r="AE1318" s="19">
        <f>ABS(Ct_Na+10^-pH-Kw*10^pH-Ct_Cl-Ct_OAc*Ka*10^pH/(1+Ka*10^pH))</f>
        <v>0.12048185392850727</v>
      </c>
      <c r="AF1318" s="19">
        <f>ABS(Ct_Na+10^-pH-Kw*10^pH-Ct_Cl-Ct_OAc*Ka*10^pH/(1+Ka*10^pH))</f>
        <v>0.11762471108319195</v>
      </c>
      <c r="AG1318" s="19">
        <f>ABS(Ct_Na+10^-pH-Kw*10^pH-Ct_Cl-Ct_OAc*Ka*10^pH/(1+Ka*10^pH))</f>
        <v>0.11487961305533997</v>
      </c>
      <c r="AH1318" s="19">
        <f>ABS(Ct_Na+10^-pH-Kw*10^pH-Ct_Cl-Ct_OAc*Ka*10^pH/(1+Ka*10^pH))</f>
        <v>0.11224009572086691</v>
      </c>
      <c r="AI1318" s="19">
        <f>ABS(Ct_Na+10^-pH-Kw*10^pH-Ct_Cl-Ct_OAc*Ka*10^pH/(1+Ka*10^pH))</f>
        <v>0.1097001828141098</v>
      </c>
      <c r="AJ1318" s="19">
        <f>ABS(Ct_Na+10^-pH-Kw*10^pH-Ct_Cl-Ct_OAc*Ka*10^pH/(1+Ka*10^pH))</f>
        <v>0.10725434075575113</v>
      </c>
      <c r="AK1318" s="19">
        <f>ABS(Ct_Na+10^-pH-Kw*10^pH-Ct_Cl-Ct_OAc*Ka*10^pH/(1+Ka*10^pH))</f>
        <v>0.10489743840860546</v>
      </c>
      <c r="AL1318" s="19">
        <f>ABS(Ct_Na+10^-pH-Kw*10^pH-Ct_Cl-Ct_OAc*Ka*10^pH/(1+Ka*10^pH))</f>
        <v>0.10262471114528647</v>
      </c>
      <c r="AM1318" s="19">
        <f>ABS(Ct_Na+10^-pH-Kw*10^pH-Ct_Cl-Ct_OAc*Ka*10^pH/(1+Ka*10^pH))</f>
        <v>0.10043172869822424</v>
      </c>
      <c r="AN1318" s="19">
        <f>ABS(Ct_Na+10^-pH-Kw*10^pH-Ct_Cl-Ct_OAc*Ka*10^pH/(1+Ka*10^pH))</f>
        <v>9.8314366335543496E-2</v>
      </c>
      <c r="AO1318" s="19">
        <f>ABS(Ct_Na+10^-pH-Kw*10^pH-Ct_Cl-Ct_OAc*Ka*10^pH/(1+Ka*10^pH))</f>
        <v>9.626877896820786E-2</v>
      </c>
      <c r="AP1318" s="19">
        <f>ABS(Ct_Na+10^-pH-Kw*10^pH-Ct_Cl-Ct_OAc*Ka*10^pH/(1+Ka*10^pH))</f>
        <v>9.4291377846450072E-2</v>
      </c>
      <c r="AQ1318" s="19">
        <f>ABS(Ct_Na+10^-pH-Kw*10^pH-Ct_Cl-Ct_OAc*Ka*10^pH/(1+Ka*10^pH))</f>
        <v>9.2378809548356491E-2</v>
      </c>
      <c r="AR1318" s="19">
        <f>ABS(Ct_Na+10^-pH-Kw*10^pH-Ct_Cl-Ct_OAc*Ka*10^pH/(1+Ka*10^pH))</f>
        <v>9.0527937001814288E-2</v>
      </c>
      <c r="AS1318" s="19">
        <f>ABS(Ct_Na+10^-pH-Kw*10^pH-Ct_Cl-Ct_OAc*Ka*10^pH/(1+Ka*10^pH))</f>
        <v>8.8735822313892487E-2</v>
      </c>
      <c r="AT1318" s="19">
        <f>ABS(Ct_Na+10^-pH-Kw*10^pH-Ct_Cl-Ct_OAc*Ka*10^pH/(1+Ka*10^pH))</f>
        <v>8.6999711209968231E-2</v>
      </c>
      <c r="AU1318" s="19">
        <f>ABS(Ct_Na+10^-pH-Kw*10^pH-Ct_Cl-Ct_OAc*Ka*10^pH/(1+Ka*10^pH))</f>
        <v>8.5317018909241663E-2</v>
      </c>
      <c r="AV1318" s="19">
        <f>ABS(Ct_Na+10^-pH-Kw*10^pH-Ct_Cl-Ct_OAc*Ka*10^pH/(1+Ka*10^pH))</f>
        <v>8.3685317284294666E-2</v>
      </c>
      <c r="AW1318" s="19">
        <f>ABS(Ct_Na+10^-pH-Kw*10^pH-Ct_Cl-Ct_OAc*Ka*10^pH/(1+Ka*10^pH))</f>
        <v>8.2102323170540142E-2</v>
      </c>
      <c r="AX1318" s="19">
        <f>ABS(Ct_Na+10^-pH-Kw*10^pH-Ct_Cl-Ct_OAc*Ka*10^pH/(1+Ka*10^pH))</f>
        <v>8.0565887707190129E-2</v>
      </c>
      <c r="AY1318" s="19">
        <f>ABS(Ct_Na+10^-pH-Kw*10^pH-Ct_Cl-Ct_OAc*Ka*10^pH/(1+Ka*10^pH))</f>
        <v>7.907398660509668E-2</v>
      </c>
      <c r="AZ1318" s="19">
        <f>ABS(Ct_Na+10^-pH-Kw*10^pH-Ct_Cl-Ct_OAc*Ka*10^pH/(1+Ka*10^pH))</f>
        <v>7.7624711248777289E-2</v>
      </c>
      <c r="BA1318" s="19">
        <f>ABS(Ct_Na+10^-pH-Kw*10^pH-Ct_Cl-Ct_OAc*Ka*10^pH/(1+Ka*10^pH))</f>
        <v>7.6216260550382442E-2</v>
      </c>
      <c r="BB1318" s="19">
        <f>ABS(Ct_Na+10^-pH-Kw*10^pH-Ct_Cl-Ct_OAc*Ka*10^pH/(1+Ka*10^pH))</f>
        <v>7.4846933482498518E-2</v>
      </c>
      <c r="BC1318" s="19">
        <f>ABS(Ct_Na+10^-pH-Kw*10^pH-Ct_Cl-Ct_OAc*Ka*10^pH/(1+Ka*10^pH))</f>
        <v>7.3515122224693599E-2</v>
      </c>
      <c r="BD1318" s="19">
        <f>ABS(Ct_Na+10^-pH-Kw*10^pH-Ct_Cl-Ct_OAc*Ka*10^pH/(1+Ka*10^pH))</f>
        <v>7.221930586574829E-2</v>
      </c>
      <c r="BE1318" s="19">
        <f>ABS(Ct_Na+10^-pH-Kw*10^pH-Ct_Cl-Ct_OAc*Ka*10^pH/(1+Ka*10^pH))</f>
        <v>7.0958044609708198E-2</v>
      </c>
      <c r="BF1318" s="19">
        <f>ABS(Ct_Na+10^-pH-Kw*10^pH-Ct_Cl-Ct_OAc*Ka*10^pH/(1+Ka*10^pH))</f>
        <v>6.9729974439353359E-2</v>
      </c>
      <c r="BG1318" s="19">
        <f>ABS(Ct_Na+10^-pH-Kw*10^pH-Ct_Cl-Ct_OAc*Ka*10^pH/(1+Ka*10^pH))</f>
        <v>6.8533802195501273E-2</v>
      </c>
      <c r="BH1318" s="19">
        <f>ABS(Ct_Na+10^-pH-Kw*10^pH-Ct_Cl-Ct_OAc*Ka*10^pH/(1+Ka*10^pH))</f>
        <v>6.7368301034824843E-2</v>
      </c>
      <c r="BI1318" s="19">
        <f>ABS(Ct_Na+10^-pH-Kw*10^pH-Ct_Cl-Ct_OAc*Ka*10^pH/(1+Ka*10^pH))</f>
        <v>6.6232306232646559E-2</v>
      </c>
      <c r="BJ1318" s="19">
        <f>ABS(Ct_Na+10^-pH-Kw*10^pH-Ct_Cl-Ct_OAc*Ka*10^pH/(1+Ka*10^pH))</f>
        <v>6.512471130052272E-2</v>
      </c>
      <c r="BK1318" s="19">
        <f>ABS(Ct_Na+10^-pH-Kw*10^pH-Ct_Cl-Ct_OAc*Ka*10^pH/(1+Ka*10^pH))</f>
        <v>6.4044464391414313E-2</v>
      </c>
      <c r="BL1318" s="19">
        <f>ABS(Ct_Na+10^-pH-Kw*10^pH-Ct_Cl-Ct_OAc*Ka*10^pH/(1+Ka*10^pH))</f>
        <v>6.2990564967893903E-2</v>
      </c>
      <c r="BM1318" s="19">
        <f>ABS(Ct_Na+10^-pH-Kw*10^pH-Ct_Cl-Ct_OAc*Ka*10^pH/(1+Ka*10^pH))</f>
        <v>6.1962060711205295E-2</v>
      </c>
      <c r="BN1318" s="19">
        <f>ABS(Ct_Na+10^-pH-Kw*10^pH-Ct_Cl-Ct_OAc*Ka*10^pH/(1+Ka*10^pH))</f>
        <v>6.0958044651104541E-2</v>
      </c>
      <c r="BO1318" s="19">
        <f>ABS(Ct_Na+10^-pH-Kw*10^pH-Ct_Cl-Ct_OAc*Ka*10^pH/(1+Ka*10^pH))</f>
        <v>5.9977652498300262E-2</v>
      </c>
      <c r="BP1318" s="19">
        <f>ABS(Ct_Na+10^-pH-Kw*10^pH-Ct_Cl-Ct_OAc*Ka*10^pH/(1+Ka*10^pH))</f>
        <v>5.9020060163003055E-2</v>
      </c>
      <c r="BQ1318" s="19">
        <f>ABS(Ct_Na+10^-pH-Kw*10^pH-Ct_Cl-Ct_OAc*Ka*10^pH/(1+Ka*10^pH))</f>
        <v>5.8084481444609232E-2</v>
      </c>
      <c r="BR1318" s="19">
        <f>ABS(Ct_Na+10^-pH-Kw*10^pH-Ct_Cl-Ct_OAc*Ka*10^pH/(1+Ka*10^pH))</f>
        <v>5.7170165878906193E-2</v>
      </c>
      <c r="BS1318" s="19">
        <f>ABS(Ct_Na+10^-pH-Kw*10^pH-Ct_Cl-Ct_OAc*Ka*10^pH/(1+Ka*10^pH))</f>
        <v>5.6276396730409947E-2</v>
      </c>
      <c r="BT1318" s="19">
        <f>ABS(Ct_Na+10^-pH-Kw*10^pH-Ct_Cl-Ct_OAc*Ka*10^pH/(1+Ka*10^pH))</f>
        <v>5.5402489118546956E-2</v>
      </c>
      <c r="BU1318" s="19">
        <f>ABS(Ct_Na+10^-pH-Kw*10^pH-Ct_Cl-Ct_OAc*Ka*10^pH/(1+Ka*10^pH))</f>
        <v>5.454778826738424E-2</v>
      </c>
      <c r="BV1318" s="19">
        <f>ABS(Ct_Na+10^-pH-Kw*10^pH-Ct_Cl-Ct_OAc*Ka*10^pH/(1+Ka*10^pH))</f>
        <v>5.37116678695077E-2</v>
      </c>
      <c r="BW1318" s="19">
        <f>ABS(Ct_Na+10^-pH-Kw*10^pH-Ct_Cl-Ct_OAc*Ka*10^pH/(1+Ka*10^pH))</f>
        <v>5.2893528555456426E-2</v>
      </c>
      <c r="BX1318" s="19">
        <f>ABS(Ct_Na+10^-pH-Kw*10^pH-Ct_Cl-Ct_OAc*Ka*10^pH/(1+Ka*10^pH))</f>
        <v>5.2092796460853068E-2</v>
      </c>
      <c r="BY1318" s="19">
        <f>ABS(Ct_Na+10^-pH-Kw*10^pH-Ct_Cl-Ct_OAc*Ka*10^pH/(1+Ka*10^pH))</f>
        <v>5.1308921884030842E-2</v>
      </c>
      <c r="BZ1318" s="19">
        <f>ABS(Ct_Na+10^-pH-Kw*10^pH-Ct_Cl-Ct_OAc*Ka*10^pH/(1+Ka*10^pH))</f>
        <v>5.054137802755905E-2</v>
      </c>
      <c r="CA1318" s="19">
        <f>ABS(Ct_Na+10^-pH-Kw*10^pH-Ct_Cl-Ct_OAc*Ka*10^pH/(1+Ka*10^pH))</f>
        <v>4.9789659817612485E-2</v>
      </c>
      <c r="CB1318" s="19">
        <f>ABS(Ct_Na+10^-pH-Kw*10^pH-Ct_Cl-Ct_OAc*Ka*10^pH/(1+Ka*10^pH))</f>
        <v>4.9053282795623994E-2</v>
      </c>
      <c r="CC1318" s="19">
        <f>ABS(Ct_Na+10^-pH-Kw*10^pH-Ct_Cl-Ct_OAc*Ka*10^pH/(1+Ka*10^pH))</f>
        <v>4.8331782077110017E-2</v>
      </c>
      <c r="CD1318" s="19">
        <f>ABS(Ct_Na+10^-pH-Kw*10^pH-Ct_Cl-Ct_OAc*Ka*10^pH/(1+Ka*10^pH))</f>
        <v>4.7624711372966332E-2</v>
      </c>
      <c r="CE1318" s="19">
        <f>ABS(Ct_Na+10^-pH-Kw*10^pH-Ct_Cl-Ct_OAc*Ka*10^pH/(1+Ka*10^pH))</f>
        <v>4.6931642068904683E-2</v>
      </c>
      <c r="CF1318" s="19">
        <f>ABS(Ct_Na+10^-pH-Kw*10^pH-Ct_Cl-Ct_OAc*Ka*10^pH/(1+Ka*10^pH))</f>
        <v>4.6252162359040332E-2</v>
      </c>
      <c r="CG1318" s="19">
        <f>ABS(Ct_Na+10^-pH-Kw*10^pH-Ct_Cl-Ct_OAc*Ka*10^pH/(1+Ka*10^pH))</f>
        <v>4.5585876429950045E-2</v>
      </c>
      <c r="CH1318" s="19">
        <f>ABS(Ct_Na+10^-pH-Kw*10^pH-Ct_Cl-Ct_OAc*Ka*10^pH/(1+Ka*10^pH))</f>
        <v>4.4932403691803804E-2</v>
      </c>
      <c r="CI1318" s="19">
        <f>ABS(Ct_Na+10^-pH-Kw*10^pH-Ct_Cl-Ct_OAc*Ka*10^pH/(1+Ka*10^pH))</f>
        <v>4.4291378053431779E-2</v>
      </c>
      <c r="CJ1318" s="19">
        <f>ABS(Ct_Na+10^-pH-Kw*10^pH-Ct_Cl-Ct_OAc*Ka*10^pH/(1+Ka*10^pH))</f>
        <v>4.3662447238425259E-2</v>
      </c>
      <c r="CK1318" s="19">
        <f>ABS(Ct_Na+10^-pH-Kw*10^pH-Ct_Cl-Ct_OAc*Ka*10^pH/(1+Ka*10^pH))</f>
        <v>4.3045272139587067E-2</v>
      </c>
      <c r="CL1318" s="19">
        <f>ABS(Ct_Na+10^-pH-Kw*10^pH-Ct_Cl-Ct_OAc*Ka*10^pH/(1+Ka*10^pH))</f>
        <v>4.2439526209245911E-2</v>
      </c>
      <c r="CM1318" s="19">
        <f>ABS(Ct_Na+10^-pH-Kw*10^pH-Ct_Cl-Ct_OAc*Ka*10^pH/(1+Ka*10^pH))</f>
        <v>4.1844894883131187E-2</v>
      </c>
      <c r="CN1318" s="19">
        <f>ABS(Ct_Na+10^-pH-Kw*10^pH-Ct_Cl-Ct_OAc*Ka*10^pH/(1+Ka*10^pH))</f>
        <v>4.1261075035673084E-2</v>
      </c>
      <c r="CO1318" s="19">
        <f>ABS(Ct_Na+10^-pH-Kw*10^pH-Ct_Cl-Ct_OAc*Ka*10^pH/(1+Ka*10^pH))</f>
        <v>4.0687774464745759E-2</v>
      </c>
      <c r="CP1318" s="19">
        <f>ABS(Ct_Na+10^-pH-Kw*10^pH-Ct_Cl-Ct_OAc*Ka*10^pH/(1+Ka*10^pH))</f>
        <v>4.012471140401358E-2</v>
      </c>
      <c r="CQ1318" s="19">
        <f>ABS(Ct_Na+10^-pH-Kw*10^pH-Ct_Cl-Ct_OAc*Ka*10^pH/(1+Ka*10^pH))</f>
        <v>3.9571614061170435E-2</v>
      </c>
      <c r="CR1318" s="19">
        <f>ABS(Ct_Na+10^-pH-Kw*10^pH-Ct_Cl-Ct_OAc*Ka*10^pH/(1+Ka*10^pH))</f>
        <v>3.9028220180482472E-2</v>
      </c>
      <c r="CS1318" s="19">
        <f>ABS(Ct_Na+10^-pH-Kw*10^pH-Ct_Cl-Ct_OAc*Ka*10^pH/(1+Ka*10^pH))</f>
        <v>3.8494276628154293E-2</v>
      </c>
      <c r="CT1318" s="19">
        <f>ABS(Ct_Na+10^-pH-Kw*10^pH-Ct_Cl-Ct_OAc*Ka*10^pH/(1+Ka*10^pH))</f>
        <v>3.79695389991421E-2</v>
      </c>
      <c r="CU1318" s="19">
        <f>ABS(Ct_Na+10^-pH-Kw*10^pH-Ct_Cl-Ct_OAc*Ka*10^pH/(1+Ka*10^pH))</f>
        <v>3.745377124413013E-2</v>
      </c>
      <c r="CV1318" s="19">
        <f>ABS(Ct_Na+10^-pH-Kw*10^pH-Ct_Cl-Ct_OAc*Ka*10^pH/(1+Ka*10^pH))</f>
        <v>3.6946745315474275E-2</v>
      </c>
      <c r="CW1318" s="19">
        <f>ABS(Ct_Na+10^-pH-Kw*10^pH-Ct_Cl-Ct_OAc*Ka*10^pH/(1+Ka*10^pH))</f>
        <v>3.6448240830997514E-2</v>
      </c>
      <c r="CX1318" s="19">
        <f>ABS(Ct_Na+10^-pH-Kw*10^pH-Ct_Cl-Ct_OAc*Ka*10^pH/(1+Ka*10^pH))</f>
        <v>3.5958044754595395E-2</v>
      </c>
    </row>
    <row r="1319" spans="1:102">
      <c r="A1319" s="24">
        <v>12.9</v>
      </c>
      <c r="B1319" s="19">
        <f>ABS(Ct_Na+10^-pH-Kw*10^pH-Ct_Cl-Ct_OAc*Ka*10^pH/(1+Ka*10^pH))</f>
        <v>0.32943282205641106</v>
      </c>
      <c r="C1319" s="19">
        <f>ABS(Ct_Na+10^-pH-Kw*10^pH-Ct_Cl-Ct_OAc*Ka*10^pH/(1+Ka*10^pH))</f>
        <v>0.31276615545716779</v>
      </c>
      <c r="D1319" s="19">
        <f>ABS(Ct_Na+10^-pH-Kw*10^pH-Ct_Cl-Ct_OAc*Ka*10^pH/(1+Ka*10^pH))</f>
        <v>0.29761464036694663</v>
      </c>
      <c r="E1319" s="19">
        <f>ABS(Ct_Na+10^-pH-Kw*10^pH-Ct_Cl-Ct_OAc*Ka*10^pH/(1+Ka*10^pH))</f>
        <v>0.28378064832804917</v>
      </c>
      <c r="F1319" s="19">
        <f>ABS(Ct_Na+10^-pH-Kw*10^pH-Ct_Cl-Ct_OAc*Ka*10^pH/(1+Ka*10^pH))</f>
        <v>0.27109948895905966</v>
      </c>
      <c r="G1319" s="19">
        <f>ABS(Ct_Na+10^-pH-Kw*10^pH-Ct_Cl-Ct_OAc*Ka*10^pH/(1+Ka*10^pH))</f>
        <v>0.25943282233958942</v>
      </c>
      <c r="H1319" s="19">
        <f>ABS(Ct_Na+10^-pH-Kw*10^pH-Ct_Cl-Ct_OAc*Ka*10^pH/(1+Ka*10^pH))</f>
        <v>0.24866359161392451</v>
      </c>
      <c r="I1319" s="19">
        <f>ABS(Ct_Na+10^-pH-Kw*10^pH-Ct_Cl-Ct_OAc*Ka*10^pH/(1+Ka*10^pH))</f>
        <v>0.23869208168275335</v>
      </c>
      <c r="J1319" s="19">
        <f>ABS(Ct_Na+10^-pH-Kw*10^pH-Ct_Cl-Ct_OAc*Ka*10^pH/(1+Ka*10^pH))</f>
        <v>0.22943282246095154</v>
      </c>
      <c r="K1319" s="19">
        <f>ABS(Ct_Na+10^-pH-Kw*10^pH-Ct_Cl-Ct_OAc*Ka*10^pH/(1+Ka*10^pH))</f>
        <v>0.22081213284065329</v>
      </c>
      <c r="L1319" s="19">
        <f>ABS(Ct_Na+10^-pH-Kw*10^pH-Ct_Cl-Ct_OAc*Ka*10^pH/(1+Ka*10^pH))</f>
        <v>0.21276615586170824</v>
      </c>
      <c r="M1319" s="19">
        <f>ABS(Ct_Na+10^-pH-Kw*10^pH-Ct_Cl-Ct_OAc*Ka*10^pH/(1+Ka*10^pH))</f>
        <v>0.20523927417172744</v>
      </c>
      <c r="N1319" s="19">
        <f>ABS(Ct_Na+10^-pH-Kw*10^pH-Ct_Cl-Ct_OAc*Ka*10^pH/(1+Ka*10^pH))</f>
        <v>0.19818282258737041</v>
      </c>
      <c r="O1319" s="19">
        <f>ABS(Ct_Na+10^-pH-Kw*10^pH-Ct_Cl-Ct_OAc*Ka*10^pH/(1+Ka*10^pH))</f>
        <v>0.19155403473539867</v>
      </c>
      <c r="P1319" s="19">
        <f>ABS(Ct_Na+10^-pH-Kw*10^pH-Ct_Cl-Ct_OAc*Ka*10^pH/(1+Ka*10^pH))</f>
        <v>0.18531517558060168</v>
      </c>
      <c r="Q1319" s="19">
        <f>ABS(Ct_Na+10^-pH-Kw*10^pH-Ct_Cl-Ct_OAc*Ka*10^pH/(1+Ka*10^pH))</f>
        <v>0.17943282266322175</v>
      </c>
      <c r="R1319" s="19">
        <f>ABS(Ct_Na+10^-pH-Kw*10^pH-Ct_Cl-Ct_OAc*Ka*10^pH/(1+Ka*10^pH))</f>
        <v>0.17387726713014065</v>
      </c>
      <c r="S1319" s="19">
        <f>ABS(Ct_Na+10^-pH-Kw*10^pH-Ct_Cl-Ct_OAc*Ka*10^pH/(1+Ka*10^pH))</f>
        <v>0.16862201189614501</v>
      </c>
      <c r="T1319" s="19">
        <f>ABS(Ct_Na+10^-pH-Kw*10^pH-Ct_Cl-Ct_OAc*Ka*10^pH/(1+Ka*10^pH))</f>
        <v>0.16364334904288602</v>
      </c>
      <c r="U1319" s="19">
        <f>ABS(Ct_Na+10^-pH-Kw*10^pH-Ct_Cl-Ct_OAc*Ka*10^pH/(1+Ka*10^pH))</f>
        <v>0.15892000223338387</v>
      </c>
      <c r="V1319" s="19">
        <f>ABS(Ct_Na+10^-pH-Kw*10^pH-Ct_Cl-Ct_OAc*Ka*10^pH/(1+Ka*10^pH))</f>
        <v>0.15443282276435685</v>
      </c>
      <c r="W1319" s="19">
        <f>ABS(Ct_Na+10^-pH-Kw*10^pH-Ct_Cl-Ct_OAc*Ka*10^pH/(1+Ka*10^pH))</f>
        <v>0.15016453009869696</v>
      </c>
      <c r="X1319" s="19">
        <f>ABS(Ct_Na+10^-pH-Kw*10^pH-Ct_Cl-Ct_OAc*Ka*10^pH/(1+Ka*10^pH))</f>
        <v>0.14609948946473522</v>
      </c>
      <c r="Y1319" s="19">
        <f>ABS(Ct_Na+10^-pH-Kw*10^pH-Ct_Cl-Ct_OAc*Ka*10^pH/(1+Ka*10^pH))</f>
        <v>0.142223520488167</v>
      </c>
      <c r="Z1319" s="19">
        <f>ABS(Ct_Na+10^-pH-Kw*10^pH-Ct_Cl-Ct_OAc*Ka*10^pH/(1+Ka*10^pH))</f>
        <v>0.13852373191962464</v>
      </c>
      <c r="AA1319" s="19">
        <f>ABS(Ct_Na+10^-pH-Kw*10^pH-Ct_Cl-Ct_OAc*Ka*10^pH/(1+Ka*10^pH))</f>
        <v>0.13498837839857303</v>
      </c>
      <c r="AB1319" s="19">
        <f>ABS(Ct_Na+10^-pH-Kw*10^pH-Ct_Cl-Ct_OAc*Ka*10^pH/(1+Ka*10^pH))</f>
        <v>0.13160673590017591</v>
      </c>
      <c r="AC1319" s="19">
        <f>ABS(Ct_Na+10^-pH-Kw*10^pH-Ct_Cl-Ct_OAc*Ka*10^pH/(1+Ka*10^pH))</f>
        <v>0.12836899308256153</v>
      </c>
      <c r="AD1319" s="19">
        <f>ABS(Ct_Na+10^-pH-Kw*10^pH-Ct_Cl-Ct_OAc*Ka*10^pH/(1+Ka*10^pH))</f>
        <v>0.12526615621568113</v>
      </c>
      <c r="AE1319" s="19">
        <f>ABS(Ct_Na+10^-pH-Kw*10^pH-Ct_Cl-Ct_OAc*Ka*10^pH/(1+Ka*10^pH))</f>
        <v>0.12228996575153056</v>
      </c>
      <c r="AF1319" s="19">
        <f>ABS(Ct_Na+10^-pH-Kw*10^pH-Ct_Cl-Ct_OAc*Ka*10^pH/(1+Ka*10^pH))</f>
        <v>0.11943282290594601</v>
      </c>
      <c r="AG1319" s="19">
        <f>ABS(Ct_Na+10^-pH-Kw*10^pH-Ct_Cl-Ct_OAc*Ka*10^pH/(1+Ka*10^pH))</f>
        <v>0.11668772487783534</v>
      </c>
      <c r="AH1319" s="19">
        <f>ABS(Ct_Na+10^-pH-Kw*10^pH-Ct_Cl-Ct_OAc*Ka*10^pH/(1+Ka*10^pH))</f>
        <v>0.11404820754311358</v>
      </c>
      <c r="AI1319" s="19">
        <f>ABS(Ct_Na+10^-pH-Kw*10^pH-Ct_Cl-Ct_OAc*Ka*10^pH/(1+Ka*10^pH))</f>
        <v>0.11150829463611714</v>
      </c>
      <c r="AJ1319" s="19">
        <f>ABS(Ct_Na+10^-pH-Kw*10^pH-Ct_Cl-Ct_OAc*Ka*10^pH/(1+Ka*10^pH))</f>
        <v>0.10906245257752799</v>
      </c>
      <c r="AK1319" s="19">
        <f>ABS(Ct_Na+10^-pH-Kw*10^pH-Ct_Cl-Ct_OAc*Ka*10^pH/(1+Ka*10^pH))</f>
        <v>0.10670555023016023</v>
      </c>
      <c r="AL1319" s="19">
        <f>ABS(Ct_Na+10^-pH-Kw*10^pH-Ct_Cl-Ct_OAc*Ka*10^pH/(1+Ka*10^pH))</f>
        <v>0.10443282296662708</v>
      </c>
      <c r="AM1319" s="19">
        <f>ABS(Ct_Na+10^-pH-Kw*10^pH-Ct_Cl-Ct_OAc*Ka*10^pH/(1+Ka*10^pH))</f>
        <v>0.10223984051935819</v>
      </c>
      <c r="AN1319" s="19">
        <f>ABS(Ct_Na+10^-pH-Kw*10^pH-Ct_Cl-Ct_OAc*Ka*10^pH/(1+Ka*10^pH))</f>
        <v>0.10012247815647796</v>
      </c>
      <c r="AO1319" s="19">
        <f>ABS(Ct_Na+10^-pH-Kw*10^pH-Ct_Cl-Ct_OAc*Ka*10^pH/(1+Ka*10^pH))</f>
        <v>9.8076890788949544E-2</v>
      </c>
      <c r="AP1319" s="19">
        <f>ABS(Ct_Na+10^-pH-Kw*10^pH-Ct_Cl-Ct_OAc*Ka*10^pH/(1+Ka*10^pH))</f>
        <v>9.6099489667005433E-2</v>
      </c>
      <c r="AQ1319" s="19">
        <f>ABS(Ct_Na+10^-pH-Kw*10^pH-Ct_Cl-Ct_OAc*Ka*10^pH/(1+Ka*10^pH))</f>
        <v>9.4186921368731621E-2</v>
      </c>
      <c r="AR1319" s="19">
        <f>ABS(Ct_Na+10^-pH-Kw*10^pH-Ct_Cl-Ct_OAc*Ka*10^pH/(1+Ka*10^pH))</f>
        <v>9.2336048822015016E-2</v>
      </c>
      <c r="AS1319" s="19">
        <f>ABS(Ct_Na+10^-pH-Kw*10^pH-Ct_Cl-Ct_OAc*Ka*10^pH/(1+Ka*10^pH))</f>
        <v>9.054393413392435E-2</v>
      </c>
      <c r="AT1319" s="19">
        <f>ABS(Ct_Na+10^-pH-Kw*10^pH-Ct_Cl-Ct_OAc*Ka*10^pH/(1+Ka*10^pH))</f>
        <v>8.8807823029836502E-2</v>
      </c>
      <c r="AU1319" s="19">
        <f>ABS(Ct_Na+10^-pH-Kw*10^pH-Ct_Cl-Ct_OAc*Ka*10^pH/(1+Ka*10^pH))</f>
        <v>8.712513072895138E-2</v>
      </c>
      <c r="AV1319" s="19">
        <f>ABS(Ct_Na+10^-pH-Kw*10^pH-Ct_Cl-Ct_OAc*Ka*10^pH/(1+Ka*10^pH))</f>
        <v>8.5493429103850618E-2</v>
      </c>
      <c r="AW1319" s="19">
        <f>ABS(Ct_Na+10^-pH-Kw*10^pH-Ct_Cl-Ct_OAc*Ka*10^pH/(1+Ka*10^pH))</f>
        <v>8.3910434989946936E-2</v>
      </c>
      <c r="AX1319" s="19">
        <f>ABS(Ct_Na+10^-pH-Kw*10^pH-Ct_Cl-Ct_OAc*Ka*10^pH/(1+Ka*10^pH))</f>
        <v>8.2373999526452149E-2</v>
      </c>
      <c r="AY1319" s="19">
        <f>ABS(Ct_Na+10^-pH-Kw*10^pH-Ct_Cl-Ct_OAc*Ka*10^pH/(1+Ka*10^pH))</f>
        <v>8.0882098424218105E-2</v>
      </c>
      <c r="AZ1319" s="19">
        <f>ABS(Ct_Na+10^-pH-Kw*10^pH-Ct_Cl-Ct_OAc*Ka*10^pH/(1+Ka*10^pH))</f>
        <v>7.943282306776217E-2</v>
      </c>
      <c r="BA1319" s="19">
        <f>ABS(Ct_Na+10^-pH-Kw*10^pH-Ct_Cl-Ct_OAc*Ka*10^pH/(1+Ka*10^pH))</f>
        <v>7.8024372369234568E-2</v>
      </c>
      <c r="BB1319" s="19">
        <f>ABS(Ct_Na+10^-pH-Kw*10^pH-Ct_Cl-Ct_OAc*Ka*10^pH/(1+Ka*10^pH))</f>
        <v>7.6655045301221636E-2</v>
      </c>
      <c r="BC1319" s="19">
        <f>ABS(Ct_Na+10^-pH-Kw*10^pH-Ct_Cl-Ct_OAc*Ka*10^pH/(1+Ka*10^pH))</f>
        <v>7.5323234043291221E-2</v>
      </c>
      <c r="BD1319" s="19">
        <f>ABS(Ct_Na+10^-pH-Kw*10^pH-Ct_Cl-Ct_OAc*Ka*10^pH/(1+Ka*10^pH))</f>
        <v>7.4027417684223815E-2</v>
      </c>
      <c r="BE1319" s="19">
        <f>ABS(Ct_Na+10^-pH-Kw*10^pH-Ct_Cl-Ct_OAc*Ka*10^pH/(1+Ka*10^pH))</f>
        <v>7.2766156428064874E-2</v>
      </c>
      <c r="BF1319" s="19">
        <f>ABS(Ct_Na+10^-pH-Kw*10^pH-Ct_Cl-Ct_OAc*Ka*10^pH/(1+Ka*10^pH))</f>
        <v>7.1538086257594308E-2</v>
      </c>
      <c r="BG1319" s="19">
        <f>ABS(Ct_Na+10^-pH-Kw*10^pH-Ct_Cl-Ct_OAc*Ka*10^pH/(1+Ka*10^pH))</f>
        <v>7.0341914013629506E-2</v>
      </c>
      <c r="BH1319" s="19">
        <f>ABS(Ct_Na+10^-pH-Kw*10^pH-Ct_Cl-Ct_OAc*Ka*10^pH/(1+Ka*10^pH))</f>
        <v>6.9176412852843261E-2</v>
      </c>
      <c r="BI1319" s="19">
        <f>ABS(Ct_Na+10^-pH-Kw*10^pH-Ct_Cl-Ct_OAc*Ka*10^pH/(1+Ka*10^pH))</f>
        <v>6.8040418050557924E-2</v>
      </c>
      <c r="BJ1319" s="19">
        <f>ABS(Ct_Na+10^-pH-Kw*10^pH-Ct_Cl-Ct_OAc*Ka*10^pH/(1+Ka*10^pH))</f>
        <v>6.6932823118329723E-2</v>
      </c>
      <c r="BK1319" s="19">
        <f>ABS(Ct_Na+10^-pH-Kw*10^pH-Ct_Cl-Ct_OAc*Ka*10^pH/(1+Ka*10^pH))</f>
        <v>6.5852576209119523E-2</v>
      </c>
      <c r="BL1319" s="19">
        <f>ABS(Ct_Na+10^-pH-Kw*10^pH-Ct_Cl-Ct_OAc*Ka*10^pH/(1+Ka*10^pH))</f>
        <v>6.4798676785499804E-2</v>
      </c>
      <c r="BM1319" s="19">
        <f>ABS(Ct_Na+10^-pH-Kw*10^pH-Ct_Cl-Ct_OAc*Ka*10^pH/(1+Ka*10^pH))</f>
        <v>6.3770172528714281E-2</v>
      </c>
      <c r="BN1319" s="19">
        <f>ABS(Ct_Na+10^-pH-Kw*10^pH-Ct_Cl-Ct_OAc*Ka*10^pH/(1+Ka*10^pH))</f>
        <v>6.2766156468518922E-2</v>
      </c>
      <c r="BO1319" s="19">
        <f>ABS(Ct_Na+10^-pH-Kw*10^pH-Ct_Cl-Ct_OAc*Ka*10^pH/(1+Ka*10^pH))</f>
        <v>6.1785764315622264E-2</v>
      </c>
      <c r="BP1319" s="19">
        <f>ABS(Ct_Na+10^-pH-Kw*10^pH-Ct_Cl-Ct_OAc*Ka*10^pH/(1+Ka*10^pH))</f>
        <v>6.082817198023481E-2</v>
      </c>
      <c r="BQ1319" s="19">
        <f>ABS(Ct_Na+10^-pH-Kw*10^pH-Ct_Cl-Ct_OAc*Ka*10^pH/(1+Ka*10^pH))</f>
        <v>5.9892593261752836E-2</v>
      </c>
      <c r="BR1319" s="19">
        <f>ABS(Ct_Na+10^-pH-Kw*10^pH-Ct_Cl-Ct_OAc*Ka*10^pH/(1+Ka*10^pH))</f>
        <v>5.897827769596363E-2</v>
      </c>
      <c r="BS1319" s="19">
        <f>ABS(Ct_Na+10^-pH-Kw*10^pH-Ct_Cl-Ct_OAc*Ka*10^pH/(1+Ka*10^pH))</f>
        <v>5.8084508547383173E-2</v>
      </c>
      <c r="BT1319" s="19">
        <f>ABS(Ct_Na+10^-pH-Kw*10^pH-Ct_Cl-Ct_OAc*Ka*10^pH/(1+Ka*10^pH))</f>
        <v>5.7210600935437832E-2</v>
      </c>
      <c r="BU1319" s="19">
        <f>ABS(Ct_Na+10^-pH-Kw*10^pH-Ct_Cl-Ct_OAc*Ka*10^pH/(1+Ka*10^pH))</f>
        <v>5.6355900084194582E-2</v>
      </c>
      <c r="BV1319" s="19">
        <f>ABS(Ct_Na+10^-pH-Kw*10^pH-Ct_Cl-Ct_OAc*Ka*10^pH/(1+Ka*10^pH))</f>
        <v>5.5519779686239258E-2</v>
      </c>
      <c r="BW1319" s="19">
        <f>ABS(Ct_Na+10^-pH-Kw*10^pH-Ct_Cl-Ct_OAc*Ka*10^pH/(1+Ka*10^pH))</f>
        <v>5.470164037211088E-2</v>
      </c>
      <c r="BX1319" s="19">
        <f>ABS(Ct_Na+10^-pH-Kw*10^pH-Ct_Cl-Ct_OAc*Ka*10^pH/(1+Ka*10^pH))</f>
        <v>5.3900908277432075E-2</v>
      </c>
      <c r="BY1319" s="19">
        <f>ABS(Ct_Na+10^-pH-Kw*10^pH-Ct_Cl-Ct_OAc*Ka*10^pH/(1+Ka*10^pH))</f>
        <v>5.3117033700535984E-2</v>
      </c>
      <c r="BZ1319" s="19">
        <f>ABS(Ct_Na+10^-pH-Kw*10^pH-Ct_Cl-Ct_OAc*Ka*10^pH/(1+Ka*10^pH))</f>
        <v>5.2349489843991868E-2</v>
      </c>
      <c r="CA1319" s="19">
        <f>ABS(Ct_Na+10^-pH-Kw*10^pH-Ct_Cl-Ct_OAc*Ka*10^pH/(1+Ka*10^pH))</f>
        <v>5.1597771633974471E-2</v>
      </c>
      <c r="CB1319" s="19">
        <f>ABS(Ct_Na+10^-pH-Kw*10^pH-Ct_Cl-Ct_OAc*Ka*10^pH/(1+Ka*10^pH))</f>
        <v>5.0861394611916591E-2</v>
      </c>
      <c r="CC1319" s="19">
        <f>ABS(Ct_Na+10^-pH-Kw*10^pH-Ct_Cl-Ct_OAc*Ka*10^pH/(1+Ka*10^pH))</f>
        <v>5.0139893893334619E-2</v>
      </c>
      <c r="CD1319" s="19">
        <f>ABS(Ct_Na+10^-pH-Kw*10^pH-Ct_Cl-Ct_OAc*Ka*10^pH/(1+Ka*10^pH))</f>
        <v>4.9432823189124314E-2</v>
      </c>
      <c r="CE1319" s="19">
        <f>ABS(Ct_Na+10^-pH-Kw*10^pH-Ct_Cl-Ct_OAc*Ka*10^pH/(1+Ka*10^pH))</f>
        <v>4.8739753884997364E-2</v>
      </c>
      <c r="CF1319" s="19">
        <f>ABS(Ct_Na+10^-pH-Kw*10^pH-Ct_Cl-Ct_OAc*Ka*10^pH/(1+Ka*10^pH))</f>
        <v>4.8060274175068973E-2</v>
      </c>
      <c r="CG1319" s="19">
        <f>ABS(Ct_Na+10^-pH-Kw*10^pH-Ct_Cl-Ct_OAc*Ka*10^pH/(1+Ka*10^pH))</f>
        <v>4.7393988245915911E-2</v>
      </c>
      <c r="CH1319" s="19">
        <f>ABS(Ct_Na+10^-pH-Kw*10^pH-Ct_Cl-Ct_OAc*Ka*10^pH/(1+Ka*10^pH))</f>
        <v>4.6740515507708094E-2</v>
      </c>
      <c r="CI1319" s="19">
        <f>ABS(Ct_Na+10^-pH-Kw*10^pH-Ct_Cl-Ct_OAc*Ka*10^pH/(1+Ka*10^pH))</f>
        <v>4.6099489869275666E-2</v>
      </c>
      <c r="CJ1319" s="19">
        <f>ABS(Ct_Na+10^-pH-Kw*10^pH-Ct_Cl-Ct_OAc*Ka*10^pH/(1+Ka*10^pH))</f>
        <v>4.5470559054209894E-2</v>
      </c>
      <c r="CK1319" s="19">
        <f>ABS(Ct_Na+10^-pH-Kw*10^pH-Ct_Cl-Ct_OAc*Ka*10^pH/(1+Ka*10^pH))</f>
        <v>4.4853383955313533E-2</v>
      </c>
      <c r="CL1319" s="19">
        <f>ABS(Ct_Na+10^-pH-Kw*10^pH-Ct_Cl-Ct_OAc*Ka*10^pH/(1+Ka*10^pH))</f>
        <v>4.4247638024915298E-2</v>
      </c>
      <c r="CM1319" s="19">
        <f>ABS(Ct_Na+10^-pH-Kw*10^pH-Ct_Cl-Ct_OAc*Ka*10^pH/(1+Ka*10^pH))</f>
        <v>4.3653006698744543E-2</v>
      </c>
      <c r="CN1319" s="19">
        <f>ABS(Ct_Na+10^-pH-Kw*10^pH-Ct_Cl-Ct_OAc*Ka*10^pH/(1+Ka*10^pH))</f>
        <v>4.3069186851231428E-2</v>
      </c>
      <c r="CO1319" s="19">
        <f>ABS(Ct_Na+10^-pH-Kw*10^pH-Ct_Cl-Ct_OAc*Ka*10^pH/(1+Ka*10^pH))</f>
        <v>4.2495886280250077E-2</v>
      </c>
      <c r="CP1319" s="19">
        <f>ABS(Ct_Na+10^-pH-Kw*10^pH-Ct_Cl-Ct_OAc*Ka*10^pH/(1+Ka*10^pH))</f>
        <v>4.1932823219464843E-2</v>
      </c>
      <c r="CQ1319" s="19">
        <f>ABS(Ct_Na+10^-pH-Kw*10^pH-Ct_Cl-Ct_OAc*Ka*10^pH/(1+Ka*10^pH))</f>
        <v>4.137972587656958E-2</v>
      </c>
      <c r="CR1319" s="19">
        <f>ABS(Ct_Na+10^-pH-Kw*10^pH-Ct_Cl-Ct_OAc*Ka*10^pH/(1+Ka*10^pH))</f>
        <v>4.0836331995830408E-2</v>
      </c>
      <c r="CS1319" s="19">
        <f>ABS(Ct_Na+10^-pH-Kw*10^pH-Ct_Cl-Ct_OAc*Ka*10^pH/(1+Ka*10^pH))</f>
        <v>4.0302388443451923E-2</v>
      </c>
      <c r="CT1319" s="19">
        <f>ABS(Ct_Na+10^-pH-Kw*10^pH-Ct_Cl-Ct_OAc*Ka*10^pH/(1+Ka*10^pH))</f>
        <v>3.9777650814390275E-2</v>
      </c>
      <c r="CU1319" s="19">
        <f>ABS(Ct_Na+10^-pH-Kw*10^pH-Ct_Cl-Ct_OAc*Ka*10^pH/(1+Ka*10^pH))</f>
        <v>3.9261883059329705E-2</v>
      </c>
      <c r="CV1319" s="19">
        <f>ABS(Ct_Na+10^-pH-Kw*10^pH-Ct_Cl-Ct_OAc*Ka*10^pH/(1+Ka*10^pH))</f>
        <v>3.8754857130626076E-2</v>
      </c>
      <c r="CW1319" s="19">
        <f>ABS(Ct_Na+10^-pH-Kw*10^pH-Ct_Cl-Ct_OAc*Ka*10^pH/(1+Ka*10^pH))</f>
        <v>3.8256352646102346E-2</v>
      </c>
      <c r="CX1319" s="19">
        <f>ABS(Ct_Na+10^-pH-Kw*10^pH-Ct_Cl-Ct_OAc*Ka*10^pH/(1+Ka*10^pH))</f>
        <v>3.7766156569654034E-2</v>
      </c>
    </row>
    <row r="1320" spans="1:102">
      <c r="A1320" s="23">
        <v>12.91</v>
      </c>
      <c r="B1320" s="19">
        <f>ABS(Ct_Na+10^-pH-Kw*10^pH-Ct_Cl-Ct_OAc*Ka*10^pH/(1+Ka*10^pH))</f>
        <v>0.33128305023262539</v>
      </c>
      <c r="C1320" s="19">
        <f>ABS(Ct_Na+10^-pH-Kw*10^pH-Ct_Cl-Ct_OAc*Ka*10^pH/(1+Ka*10^pH))</f>
        <v>0.31461638363184735</v>
      </c>
      <c r="D1320" s="19">
        <f>ABS(Ct_Na+10^-pH-Kw*10^pH-Ct_Cl-Ct_OAc*Ka*10^pH/(1+Ka*10^pH))</f>
        <v>0.29946486854023097</v>
      </c>
      <c r="E1320" s="19">
        <f>ABS(Ct_Na+10^-pH-Kw*10^pH-Ct_Cl-Ct_OAc*Ka*10^pH/(1+Ka*10^pH))</f>
        <v>0.28563087650005953</v>
      </c>
      <c r="F1320" s="19">
        <f>ABS(Ct_Na+10^-pH-Kw*10^pH-Ct_Cl-Ct_OAc*Ka*10^pH/(1+Ka*10^pH))</f>
        <v>0.27294971712990235</v>
      </c>
      <c r="G1320" s="19">
        <f>ABS(Ct_Na+10^-pH-Kw*10^pH-Ct_Cl-Ct_OAc*Ka*10^pH/(1+Ka*10^pH))</f>
        <v>0.26128305050935774</v>
      </c>
      <c r="H1320" s="19">
        <f>ABS(Ct_Na+10^-pH-Kw*10^pH-Ct_Cl-Ct_OAc*Ka*10^pH/(1+Ka*10^pH))</f>
        <v>0.25051381978270115</v>
      </c>
      <c r="I1320" s="19">
        <f>ABS(Ct_Na+10^-pH-Kw*10^pH-Ct_Cl-Ct_OAc*Ka*10^pH/(1+Ka*10^pH))</f>
        <v>0.24054230985061176</v>
      </c>
      <c r="J1320" s="19">
        <f>ABS(Ct_Na+10^-pH-Kw*10^pH-Ct_Cl-Ct_OAc*Ka*10^pH/(1+Ka*10^pH))</f>
        <v>0.23128305062795737</v>
      </c>
      <c r="K1320" s="19">
        <f>ABS(Ct_Na+10^-pH-Kw*10^pH-Ct_Cl-Ct_OAc*Ka*10^pH/(1+Ka*10^pH))</f>
        <v>0.22266236100686526</v>
      </c>
      <c r="L1320" s="19">
        <f>ABS(Ct_Na+10^-pH-Kw*10^pH-Ct_Cl-Ct_OAc*Ka*10^pH/(1+Ka*10^pH))</f>
        <v>0.21461638402717931</v>
      </c>
      <c r="M1320" s="19">
        <f>ABS(Ct_Na+10^-pH-Kw*10^pH-Ct_Cl-Ct_OAc*Ka*10^pH/(1+Ka*10^pH))</f>
        <v>0.20708950233650536</v>
      </c>
      <c r="N1320" s="19">
        <f>ABS(Ct_Na+10^-pH-Kw*10^pH-Ct_Cl-Ct_OAc*Ka*10^pH/(1+Ka*10^pH))</f>
        <v>0.20003305075149855</v>
      </c>
      <c r="O1320" s="19">
        <f>ABS(Ct_Na+10^-pH-Kw*10^pH-Ct_Cl-Ct_OAc*Ka*10^pH/(1+Ka*10^pH))</f>
        <v>0.19340426289891638</v>
      </c>
      <c r="P1320" s="19">
        <f>ABS(Ct_Na+10^-pH-Kw*10^pH-Ct_Cl-Ct_OAc*Ka*10^pH/(1+Ka*10^pH))</f>
        <v>0.18716540374354493</v>
      </c>
      <c r="Q1320" s="19">
        <f>ABS(Ct_Na+10^-pH-Kw*10^pH-Ct_Cl-Ct_OAc*Ka*10^pH/(1+Ka*10^pH))</f>
        <v>0.18128305082562329</v>
      </c>
      <c r="R1320" s="19">
        <f>ABS(Ct_Na+10^-pH-Kw*10^pH-Ct_Cl-Ct_OAc*Ka*10^pH/(1+Ka*10^pH))</f>
        <v>0.17572749529203063</v>
      </c>
      <c r="S1320" s="19">
        <f>ABS(Ct_Na+10^-pH-Kw*10^pH-Ct_Cl-Ct_OAc*Ka*10^pH/(1+Ka*10^pH))</f>
        <v>0.17047224005755107</v>
      </c>
      <c r="T1320" s="19">
        <f>ABS(Ct_Na+10^-pH-Kw*10^pH-Ct_Cl-Ct_OAc*Ka*10^pH/(1+Ka*10^pH))</f>
        <v>0.16549357720383362</v>
      </c>
      <c r="U1320" s="19">
        <f>ABS(Ct_Na+10^-pH-Kw*10^pH-Ct_Cl-Ct_OAc*Ka*10^pH/(1+Ka*10^pH))</f>
        <v>0.16077023039389654</v>
      </c>
      <c r="V1320" s="19">
        <f>ABS(Ct_Na+10^-pH-Kw*10^pH-Ct_Cl-Ct_OAc*Ka*10^pH/(1+Ka*10^pH))</f>
        <v>0.1562830509244563</v>
      </c>
      <c r="W1320" s="19">
        <f>ABS(Ct_Na+10^-pH-Kw*10^pH-Ct_Cl-Ct_OAc*Ka*10^pH/(1+Ka*10^pH))</f>
        <v>0.15201475825840338</v>
      </c>
      <c r="X1320" s="19">
        <f>ABS(Ct_Na+10^-pH-Kw*10^pH-Ct_Cl-Ct_OAc*Ka*10^pH/(1+Ka*10^pH))</f>
        <v>0.14794971762406731</v>
      </c>
      <c r="Y1320" s="19">
        <f>ABS(Ct_Na+10^-pH-Kw*10^pH-Ct_Cl-Ct_OAc*Ka*10^pH/(1+Ka*10^pH))</f>
        <v>0.14407374864714217</v>
      </c>
      <c r="Z1320" s="19">
        <f>ABS(Ct_Na+10^-pH-Kw*10^pH-Ct_Cl-Ct_OAc*Ka*10^pH/(1+Ka*10^pH))</f>
        <v>0.14037396007825911</v>
      </c>
      <c r="AA1320" s="19">
        <f>ABS(Ct_Na+10^-pH-Kw*10^pH-Ct_Cl-Ct_OAc*Ka*10^pH/(1+Ka*10^pH))</f>
        <v>0.13683860655688196</v>
      </c>
      <c r="AB1320" s="19">
        <f>ABS(Ct_Na+10^-pH-Kw*10^pH-Ct_Cl-Ct_OAc*Ka*10^pH/(1+Ka*10^pH))</f>
        <v>0.13345696405817342</v>
      </c>
      <c r="AC1320" s="19">
        <f>ABS(Ct_Na+10^-pH-Kw*10^pH-Ct_Cl-Ct_OAc*Ka*10^pH/(1+Ka*10^pH))</f>
        <v>0.13021922124026092</v>
      </c>
      <c r="AD1320" s="19">
        <f>ABS(Ct_Na+10^-pH-Kw*10^pH-Ct_Cl-Ct_OAc*Ka*10^pH/(1+Ka*10^pH))</f>
        <v>0.1271163843730948</v>
      </c>
      <c r="AE1320" s="19">
        <f>ABS(Ct_Na+10^-pH-Kw*10^pH-Ct_Cl-Ct_OAc*Ka*10^pH/(1+Ka*10^pH))</f>
        <v>0.12414019390867014</v>
      </c>
      <c r="AF1320" s="19">
        <f>ABS(Ct_Na+10^-pH-Kw*10^pH-Ct_Cl-Ct_OAc*Ka*10^pH/(1+Ka*10^pH))</f>
        <v>0.12128305106282249</v>
      </c>
      <c r="AG1320" s="19">
        <f>ABS(Ct_Na+10^-pH-Kw*10^pH-Ct_Cl-Ct_OAc*Ka*10^pH/(1+Ka*10^pH))</f>
        <v>0.11853795303445905</v>
      </c>
      <c r="AH1320" s="19">
        <f>ABS(Ct_Na+10^-pH-Kw*10^pH-Ct_Cl-Ct_OAc*Ka*10^pH/(1+Ka*10^pH))</f>
        <v>0.11589843569949423</v>
      </c>
      <c r="AI1320" s="19">
        <f>ABS(Ct_Na+10^-pH-Kw*10^pH-Ct_Cl-Ct_OAc*Ka*10^pH/(1+Ka*10^pH))</f>
        <v>0.1133585227922639</v>
      </c>
      <c r="AJ1320" s="19">
        <f>ABS(Ct_Na+10^-pH-Kw*10^pH-Ct_Cl-Ct_OAc*Ka*10^pH/(1+Ka*10^pH))</f>
        <v>0.11091268073344952</v>
      </c>
      <c r="AK1320" s="19">
        <f>ABS(Ct_Na+10^-pH-Kw*10^pH-Ct_Cl-Ct_OAc*Ka*10^pH/(1+Ka*10^pH))</f>
        <v>0.10855577838586472</v>
      </c>
      <c r="AL1320" s="19">
        <f>ABS(Ct_Na+10^-pH-Kw*10^pH-Ct_Cl-Ct_OAc*Ka*10^pH/(1+Ka*10^pH))</f>
        <v>0.10628305112212232</v>
      </c>
      <c r="AM1320" s="19">
        <f>ABS(Ct_Na+10^-pH-Kw*10^pH-Ct_Cl-Ct_OAc*Ka*10^pH/(1+Ka*10^pH))</f>
        <v>0.1040900686746515</v>
      </c>
      <c r="AN1320" s="19">
        <f>ABS(Ct_Na+10^-pH-Kw*10^pH-Ct_Cl-Ct_OAc*Ka*10^pH/(1+Ka*10^pH))</f>
        <v>0.10197270631157626</v>
      </c>
      <c r="AO1320" s="19">
        <f>ABS(Ct_Na+10^-pH-Kw*10^pH-Ct_Cl-Ct_OAc*Ka*10^pH/(1+Ka*10^pH))</f>
        <v>9.99271189438595E-2</v>
      </c>
      <c r="AP1320" s="19">
        <f>ABS(Ct_Na+10^-pH-Kw*10^pH-Ct_Cl-Ct_OAc*Ka*10^pH/(1+Ka*10^pH))</f>
        <v>9.7949717821733284E-2</v>
      </c>
      <c r="AQ1320" s="19">
        <f>ABS(Ct_Na+10^-pH-Kw*10^pH-Ct_Cl-Ct_OAc*Ka*10^pH/(1+Ka*10^pH))</f>
        <v>9.6037149523283363E-2</v>
      </c>
      <c r="AR1320" s="19">
        <f>ABS(Ct_Na+10^-pH-Kw*10^pH-Ct_Cl-Ct_OAc*Ka*10^pH/(1+Ka*10^pH))</f>
        <v>9.418627697639631E-2</v>
      </c>
      <c r="AS1320" s="19">
        <f>ABS(Ct_Na+10^-pH-Kw*10^pH-Ct_Cl-Ct_OAc*Ka*10^pH/(1+Ka*10^pH))</f>
        <v>9.2394162288140624E-2</v>
      </c>
      <c r="AT1320" s="19">
        <f>ABS(Ct_Na+10^-pH-Kw*10^pH-Ct_Cl-Ct_OAc*Ka*10^pH/(1+Ka*10^pH))</f>
        <v>9.0658051183892904E-2</v>
      </c>
      <c r="AU1320" s="19">
        <f>ABS(Ct_Na+10^-pH-Kw*10^pH-Ct_Cl-Ct_OAc*Ka*10^pH/(1+Ka*10^pH))</f>
        <v>8.8975358882852823E-2</v>
      </c>
      <c r="AV1320" s="19">
        <f>ABS(Ct_Na+10^-pH-Kw*10^pH-Ct_Cl-Ct_OAc*Ka*10^pH/(1+Ka*10^pH))</f>
        <v>8.734365725760182E-2</v>
      </c>
      <c r="AW1320" s="19">
        <f>ABS(Ct_Na+10^-pH-Kw*10^pH-Ct_Cl-Ct_OAc*Ka*10^pH/(1+Ka*10^pH))</f>
        <v>8.5760663143552365E-2</v>
      </c>
      <c r="AX1320" s="19">
        <f>ABS(Ct_Na+10^-pH-Kw*10^pH-Ct_Cl-Ct_OAc*Ka*10^pH/(1+Ka*10^pH))</f>
        <v>8.4224227679916094E-2</v>
      </c>
      <c r="AY1320" s="19">
        <f>ABS(Ct_Na+10^-pH-Kw*10^pH-Ct_Cl-Ct_OAc*Ka*10^pH/(1+Ka*10^pH))</f>
        <v>8.2732326577544674E-2</v>
      </c>
      <c r="AZ1320" s="19">
        <f>ABS(Ct_Na+10^-pH-Kw*10^pH-Ct_Cl-Ct_OAc*Ka*10^pH/(1+Ka*10^pH))</f>
        <v>8.1283051220955277E-2</v>
      </c>
      <c r="BA1320" s="19">
        <f>ABS(Ct_Na+10^-pH-Kw*10^pH-Ct_Cl-Ct_OAc*Ka*10^pH/(1+Ka*10^pH))</f>
        <v>7.9874600522298E-2</v>
      </c>
      <c r="BB1320" s="19">
        <f>ABS(Ct_Na+10^-pH-Kw*10^pH-Ct_Cl-Ct_OAc*Ka*10^pH/(1+Ka*10^pH))</f>
        <v>7.8505273454158961E-2</v>
      </c>
      <c r="BC1320" s="19">
        <f>ABS(Ct_Na+10^-pH-Kw*10^pH-Ct_Cl-Ct_OAc*Ka*10^pH/(1+Ka*10^pH))</f>
        <v>7.7173462196105908E-2</v>
      </c>
      <c r="BD1320" s="19">
        <f>ABS(Ct_Na+10^-pH-Kw*10^pH-Ct_Cl-Ct_OAc*Ka*10^pH/(1+Ka*10^pH))</f>
        <v>7.5877645836919166E-2</v>
      </c>
      <c r="BE1320" s="19">
        <f>ABS(Ct_Na+10^-pH-Kw*10^pH-Ct_Cl-Ct_OAc*Ka*10^pH/(1+Ka*10^pH))</f>
        <v>7.4616384580644082E-2</v>
      </c>
      <c r="BF1320" s="19">
        <f>ABS(Ct_Na+10^-pH-Kw*10^pH-Ct_Cl-Ct_OAc*Ka*10^pH/(1+Ka*10^pH))</f>
        <v>7.338831441006044E-2</v>
      </c>
      <c r="BG1320" s="19">
        <f>ABS(Ct_Na+10^-pH-Kw*10^pH-Ct_Cl-Ct_OAc*Ka*10^pH/(1+Ka*10^pH))</f>
        <v>7.2192142165985476E-2</v>
      </c>
      <c r="BH1320" s="19">
        <f>ABS(Ct_Na+10^-pH-Kw*10^pH-Ct_Cl-Ct_OAc*Ka*10^pH/(1+Ka*10^pH))</f>
        <v>7.1026641005091901E-2</v>
      </c>
      <c r="BI1320" s="19">
        <f>ABS(Ct_Na+10^-pH-Kw*10^pH-Ct_Cl-Ct_OAc*Ka*10^pH/(1+Ka*10^pH))</f>
        <v>6.9890646202701967E-2</v>
      </c>
      <c r="BJ1320" s="19">
        <f>ABS(Ct_Na+10^-pH-Kw*10^pH-Ct_Cl-Ct_OAc*Ka*10^pH/(1+Ka*10^pH))</f>
        <v>6.8783051270371778E-2</v>
      </c>
      <c r="BK1320" s="19">
        <f>ABS(Ct_Na+10^-pH-Kw*10^pH-Ct_Cl-Ct_OAc*Ka*10^pH/(1+Ka*10^pH))</f>
        <v>6.7702804361062102E-2</v>
      </c>
      <c r="BL1320" s="19">
        <f>ABS(Ct_Na+10^-pH-Kw*10^pH-Ct_Cl-Ct_OAc*Ka*10^pH/(1+Ka*10^pH))</f>
        <v>6.6648904937345335E-2</v>
      </c>
      <c r="BM1320" s="19">
        <f>ABS(Ct_Na+10^-pH-Kw*10^pH-Ct_Cl-Ct_OAc*Ka*10^pH/(1+Ka*10^pH))</f>
        <v>6.5620400680465096E-2</v>
      </c>
      <c r="BN1320" s="19">
        <f>ABS(Ct_Na+10^-pH-Kw*10^pH-Ct_Cl-Ct_OAc*Ka*10^pH/(1+Ka*10^pH))</f>
        <v>6.461638462017727E-2</v>
      </c>
      <c r="BO1320" s="19">
        <f>ABS(Ct_Na+10^-pH-Kw*10^pH-Ct_Cl-Ct_OAc*Ka*10^pH/(1+Ka*10^pH))</f>
        <v>6.3635992467190344E-2</v>
      </c>
      <c r="BP1320" s="19">
        <f>ABS(Ct_Na+10^-pH-Kw*10^pH-Ct_Cl-Ct_OAc*Ka*10^pH/(1+Ka*10^pH))</f>
        <v>6.2678400131714718E-2</v>
      </c>
      <c r="BQ1320" s="19">
        <f>ABS(Ct_Na+10^-pH-Kw*10^pH-Ct_Cl-Ct_OAc*Ka*10^pH/(1+Ka*10^pH))</f>
        <v>6.174282141314659E-2</v>
      </c>
      <c r="BR1320" s="19">
        <f>ABS(Ct_Na+10^-pH-Kw*10^pH-Ct_Cl-Ct_OAc*Ka*10^pH/(1+Ka*10^pH))</f>
        <v>6.0828505847273201E-2</v>
      </c>
      <c r="BS1320" s="19">
        <f>ABS(Ct_Na+10^-pH-Kw*10^pH-Ct_Cl-Ct_OAc*Ka*10^pH/(1+Ka*10^pH))</f>
        <v>5.9934736698610429E-2</v>
      </c>
      <c r="BT1320" s="19">
        <f>ABS(Ct_Na+10^-pH-Kw*10^pH-Ct_Cl-Ct_OAc*Ka*10^pH/(1+Ka*10^pH))</f>
        <v>5.9060829086584617E-2</v>
      </c>
      <c r="BU1320" s="19">
        <f>ABS(Ct_Na+10^-pH-Kw*10^pH-Ct_Cl-Ct_OAc*Ka*10^pH/(1+Ka*10^pH))</f>
        <v>5.8206128235262652E-2</v>
      </c>
      <c r="BV1320" s="19">
        <f>ABS(Ct_Na+10^-pH-Kw*10^pH-Ct_Cl-Ct_OAc*Ka*10^pH/(1+Ka*10^pH))</f>
        <v>5.7370007837230341E-2</v>
      </c>
      <c r="BW1320" s="19">
        <f>ABS(Ct_Na+10^-pH-Kw*10^pH-Ct_Cl-Ct_OAc*Ka*10^pH/(1+Ka*10^pH))</f>
        <v>5.6551868523026627E-2</v>
      </c>
      <c r="BX1320" s="19">
        <f>ABS(Ct_Na+10^-pH-Kw*10^pH-Ct_Cl-Ct_OAc*Ka*10^pH/(1+Ka*10^pH))</f>
        <v>5.5751136428274083E-2</v>
      </c>
      <c r="BY1320" s="19">
        <f>ABS(Ct_Na+10^-pH-Kw*10^pH-Ct_Cl-Ct_OAc*Ka*10^pH/(1+Ka*10^pH))</f>
        <v>5.4967261851305807E-2</v>
      </c>
      <c r="BZ1320" s="19">
        <f>ABS(Ct_Na+10^-pH-Kw*10^pH-Ct_Cl-Ct_OAc*Ka*10^pH/(1+Ka*10^pH))</f>
        <v>5.4199717994691018E-2</v>
      </c>
      <c r="CA1320" s="19">
        <f>ABS(Ct_Na+10^-pH-Kw*10^pH-Ct_Cl-Ct_OAc*Ka*10^pH/(1+Ka*10^pH))</f>
        <v>5.3447999784604391E-2</v>
      </c>
      <c r="CB1320" s="19">
        <f>ABS(Ct_Na+10^-pH-Kw*10^pH-Ct_Cl-Ct_OAc*Ka*10^pH/(1+Ka*10^pH))</f>
        <v>5.2711622762478705E-2</v>
      </c>
      <c r="CC1320" s="19">
        <f>ABS(Ct_Na+10^-pH-Kw*10^pH-Ct_Cl-Ct_OAc*Ka*10^pH/(1+Ka*10^pH))</f>
        <v>5.19901220438303E-2</v>
      </c>
      <c r="CD1320" s="19">
        <f>ABS(Ct_Na+10^-pH-Kw*10^pH-Ct_Cl-Ct_OAc*Ka*10^pH/(1+Ka*10^pH))</f>
        <v>5.128305133955488E-2</v>
      </c>
      <c r="CE1320" s="19">
        <f>ABS(Ct_Na+10^-pH-Kw*10^pH-Ct_Cl-Ct_OAc*Ka*10^pH/(1+Ka*10^pH))</f>
        <v>5.0589982035364113E-2</v>
      </c>
      <c r="CF1320" s="19">
        <f>ABS(Ct_Na+10^-pH-Kw*10^pH-Ct_Cl-Ct_OAc*Ka*10^pH/(1+Ka*10^pH))</f>
        <v>4.9910502325373154E-2</v>
      </c>
      <c r="CG1320" s="19">
        <f>ABS(Ct_Na+10^-pH-Kw*10^pH-Ct_Cl-Ct_OAc*Ka*10^pH/(1+Ka*10^pH))</f>
        <v>4.9244216396158738E-2</v>
      </c>
      <c r="CH1320" s="19">
        <f>ABS(Ct_Na+10^-pH-Kw*10^pH-Ct_Cl-Ct_OAc*Ka*10^pH/(1+Ka*10^pH))</f>
        <v>4.8590743657890741E-2</v>
      </c>
      <c r="CI1320" s="19">
        <f>ABS(Ct_Na+10^-pH-Kw*10^pH-Ct_Cl-Ct_OAc*Ka*10^pH/(1+Ka*10^pH))</f>
        <v>4.7949718019399283E-2</v>
      </c>
      <c r="CJ1320" s="19">
        <f>ABS(Ct_Na+10^-pH-Kw*10^pH-Ct_Cl-Ct_OAc*Ka*10^pH/(1+Ka*10^pH))</f>
        <v>4.7320787204275586E-2</v>
      </c>
      <c r="CK1320" s="19">
        <f>ABS(Ct_Na+10^-pH-Kw*10^pH-Ct_Cl-Ct_OAc*Ka*10^pH/(1+Ka*10^pH))</f>
        <v>4.6703612105322402E-2</v>
      </c>
      <c r="CL1320" s="19">
        <f>ABS(Ct_Na+10^-pH-Kw*10^pH-Ct_Cl-Ct_OAc*Ka*10^pH/(1+Ka*10^pH))</f>
        <v>4.6097866174868385E-2</v>
      </c>
      <c r="CM1320" s="19">
        <f>ABS(Ct_Na+10^-pH-Kw*10^pH-Ct_Cl-Ct_OAc*Ka*10^pH/(1+Ka*10^pH))</f>
        <v>4.5503234848642875E-2</v>
      </c>
      <c r="CN1320" s="19">
        <f>ABS(Ct_Na+10^-pH-Kw*10^pH-Ct_Cl-Ct_OAc*Ka*10^pH/(1+Ka*10^pH))</f>
        <v>4.4919415001076005E-2</v>
      </c>
      <c r="CO1320" s="19">
        <f>ABS(Ct_Na+10^-pH-Kw*10^pH-Ct_Cl-Ct_OAc*Ka*10^pH/(1+Ka*10^pH))</f>
        <v>4.4346114430041862E-2</v>
      </c>
      <c r="CP1320" s="19">
        <f>ABS(Ct_Na+10^-pH-Kw*10^pH-Ct_Cl-Ct_OAc*Ka*10^pH/(1+Ka*10^pH))</f>
        <v>4.3783051369204781E-2</v>
      </c>
      <c r="CQ1320" s="19">
        <f>ABS(Ct_Na+10^-pH-Kw*10^pH-Ct_Cl-Ct_OAc*Ka*10^pH/(1+Ka*10^pH))</f>
        <v>4.322995402625858E-2</v>
      </c>
      <c r="CR1320" s="19">
        <f>ABS(Ct_Na+10^-pH-Kw*10^pH-Ct_Cl-Ct_OAc*Ka*10^pH/(1+Ka*10^pH))</f>
        <v>4.2686560145469378E-2</v>
      </c>
      <c r="CS1320" s="19">
        <f>ABS(Ct_Na+10^-pH-Kw*10^pH-Ct_Cl-Ct_OAc*Ka*10^pH/(1+Ka*10^pH))</f>
        <v>4.215261659304171E-2</v>
      </c>
      <c r="CT1320" s="19">
        <f>ABS(Ct_Na+10^-pH-Kw*10^pH-Ct_Cl-Ct_OAc*Ka*10^pH/(1+Ka*10^pH))</f>
        <v>4.1627878963931747E-2</v>
      </c>
      <c r="CU1320" s="19">
        <f>ABS(Ct_Na+10^-pH-Kw*10^pH-Ct_Cl-Ct_OAc*Ka*10^pH/(1+Ka*10^pH))</f>
        <v>4.1112111208823687E-2</v>
      </c>
      <c r="CV1320" s="19">
        <f>ABS(Ct_Na+10^-pH-Kw*10^pH-Ct_Cl-Ct_OAc*Ka*10^pH/(1+Ka*10^pH))</f>
        <v>4.0605085280073373E-2</v>
      </c>
      <c r="CW1320" s="19">
        <f>ABS(Ct_Na+10^-pH-Kw*10^pH-Ct_Cl-Ct_OAc*Ka*10^pH/(1+Ka*10^pH))</f>
        <v>4.0106580795503735E-2</v>
      </c>
      <c r="CX1320" s="19">
        <f>ABS(Ct_Na+10^-pH-Kw*10^pH-Ct_Cl-Ct_OAc*Ka*10^pH/(1+Ka*10^pH))</f>
        <v>3.9616384719010279E-2</v>
      </c>
    </row>
    <row r="1321" spans="1:102">
      <c r="A1321" s="24">
        <v>12.92</v>
      </c>
      <c r="B1321" s="19">
        <f>ABS(Ct_Na+10^-pH-Kw*10^pH-Ct_Cl-Ct_OAc*Ka*10^pH/(1+Ka*10^pH))</f>
        <v>0.33317637575798104</v>
      </c>
      <c r="C1321" s="19">
        <f>ABS(Ct_Na+10^-pH-Kw*10^pH-Ct_Cl-Ct_OAc*Ka*10^pH/(1+Ka*10^pH))</f>
        <v>0.3165097091557032</v>
      </c>
      <c r="D1321" s="19">
        <f>ABS(Ct_Na+10^-pH-Kw*10^pH-Ct_Cl-Ct_OAc*Ka*10^pH/(1+Ka*10^pH))</f>
        <v>0.30135819406272341</v>
      </c>
      <c r="E1321" s="19">
        <f>ABS(Ct_Na+10^-pH-Kw*10^pH-Ct_Cl-Ct_OAc*Ka*10^pH/(1+Ka*10^pH))</f>
        <v>0.28752420202130702</v>
      </c>
      <c r="F1321" s="19">
        <f>ABS(Ct_Na+10^-pH-Kw*10^pH-Ct_Cl-Ct_OAc*Ka*10^pH/(1+Ka*10^pH))</f>
        <v>0.27484304265000864</v>
      </c>
      <c r="G1321" s="19">
        <f>ABS(Ct_Na+10^-pH-Kw*10^pH-Ct_Cl-Ct_OAc*Ka*10^pH/(1+Ka*10^pH))</f>
        <v>0.26317637602841426</v>
      </c>
      <c r="H1321" s="19">
        <f>ABS(Ct_Na+10^-pH-Kw*10^pH-Ct_Cl-Ct_OAc*Ka*10^pH/(1+Ka*10^pH))</f>
        <v>0.25240714530078856</v>
      </c>
      <c r="I1321" s="19">
        <f>ABS(Ct_Na+10^-pH-Kw*10^pH-Ct_Cl-Ct_OAc*Ka*10^pH/(1+Ka*10^pH))</f>
        <v>0.24243563536780183</v>
      </c>
      <c r="J1321" s="19">
        <f>ABS(Ct_Na+10^-pH-Kw*10^pH-Ct_Cl-Ct_OAc*Ka*10^pH/(1+Ka*10^pH))</f>
        <v>0.23317637614431416</v>
      </c>
      <c r="K1321" s="19">
        <f>ABS(Ct_Na+10^-pH-Kw*10^pH-Ct_Cl-Ct_OAc*Ka*10^pH/(1+Ka*10^pH))</f>
        <v>0.22455568652244631</v>
      </c>
      <c r="L1321" s="19">
        <f>ABS(Ct_Na+10^-pH-Kw*10^pH-Ct_Cl-Ct_OAc*Ka*10^pH/(1+Ka*10^pH))</f>
        <v>0.2165097095420363</v>
      </c>
      <c r="M1321" s="19">
        <f>ABS(Ct_Na+10^-pH-Kw*10^pH-Ct_Cl-Ct_OAc*Ka*10^pH/(1+Ka*10^pH))</f>
        <v>0.20898282785068506</v>
      </c>
      <c r="N1321" s="19">
        <f>ABS(Ct_Na+10^-pH-Kw*10^pH-Ct_Cl-Ct_OAc*Ka*10^pH/(1+Ka*10^pH))</f>
        <v>0.20192637626504323</v>
      </c>
      <c r="O1321" s="19">
        <f>ABS(Ct_Na+10^-pH-Kw*10^pH-Ct_Cl-Ct_OAc*Ka*10^pH/(1+Ka*10^pH))</f>
        <v>0.19529758841186459</v>
      </c>
      <c r="P1321" s="19">
        <f>ABS(Ct_Na+10^-pH-Kw*10^pH-Ct_Cl-Ct_OAc*Ka*10^pH/(1+Ka*10^pH))</f>
        <v>0.1890587292559317</v>
      </c>
      <c r="Q1321" s="19">
        <f>ABS(Ct_Na+10^-pH-Kw*10^pH-Ct_Cl-Ct_OAc*Ka*10^pH/(1+Ka*10^pH))</f>
        <v>0.18317637633748068</v>
      </c>
      <c r="R1321" s="19">
        <f>ABS(Ct_Na+10^-pH-Kw*10^pH-Ct_Cl-Ct_OAc*Ka*10^pH/(1+Ka*10^pH))</f>
        <v>0.17762082080338812</v>
      </c>
      <c r="S1321" s="19">
        <f>ABS(Ct_Na+10^-pH-Kw*10^pH-Ct_Cl-Ct_OAc*Ka*10^pH/(1+Ka*10^pH))</f>
        <v>0.17236556556843563</v>
      </c>
      <c r="T1321" s="19">
        <f>ABS(Ct_Na+10^-pH-Kw*10^pH-Ct_Cl-Ct_OAc*Ka*10^pH/(1+Ka*10^pH))</f>
        <v>0.16738690271427015</v>
      </c>
      <c r="U1321" s="19">
        <f>ABS(Ct_Na+10^-pH-Kw*10^pH-Ct_Cl-Ct_OAc*Ka*10^pH/(1+Ka*10^pH))</f>
        <v>0.16266355590390802</v>
      </c>
      <c r="V1321" s="19">
        <f>ABS(Ct_Na+10^-pH-Kw*10^pH-Ct_Cl-Ct_OAc*Ka*10^pH/(1+Ka*10^pH))</f>
        <v>0.15817637643406399</v>
      </c>
      <c r="W1321" s="19">
        <f>ABS(Ct_Na+10^-pH-Kw*10^pH-Ct_Cl-Ct_OAc*Ka*10^pH/(1+Ka*10^pH))</f>
        <v>0.15390808376762699</v>
      </c>
      <c r="X1321" s="19">
        <f>ABS(Ct_Na+10^-pH-Kw*10^pH-Ct_Cl-Ct_OAc*Ka*10^pH/(1+Ka*10^pH))</f>
        <v>0.1498430431329251</v>
      </c>
      <c r="Y1321" s="19">
        <f>ABS(Ct_Na+10^-pH-Kw*10^pH-Ct_Cl-Ct_OAc*Ka*10^pH/(1+Ka*10^pH))</f>
        <v>0.14596707415565119</v>
      </c>
      <c r="Z1321" s="19">
        <f>ABS(Ct_Na+10^-pH-Kw*10^pH-Ct_Cl-Ct_OAc*Ka*10^pH/(1+Ka*10^pH))</f>
        <v>0.14226728558643517</v>
      </c>
      <c r="AA1321" s="19">
        <f>ABS(Ct_Na+10^-pH-Kw*10^pH-Ct_Cl-Ct_OAc*Ka*10^pH/(1+Ka*10^pH))</f>
        <v>0.13873193206473988</v>
      </c>
      <c r="AB1321" s="19">
        <f>ABS(Ct_Na+10^-pH-Kw*10^pH-Ct_Cl-Ct_OAc*Ka*10^pH/(1+Ka*10^pH))</f>
        <v>0.13535028956572701</v>
      </c>
      <c r="AC1321" s="19">
        <f>ABS(Ct_Na+10^-pH-Kw*10^pH-Ct_Cl-Ct_OAc*Ka*10^pH/(1+Ka*10^pH))</f>
        <v>0.13211254674752315</v>
      </c>
      <c r="AD1321" s="19">
        <f>ABS(Ct_Na+10^-pH-Kw*10^pH-Ct_Cl-Ct_OAc*Ka*10^pH/(1+Ka*10^pH))</f>
        <v>0.12900970988007782</v>
      </c>
      <c r="AE1321" s="19">
        <f>ABS(Ct_Na+10^-pH-Kw*10^pH-Ct_Cl-Ct_OAc*Ka*10^pH/(1+Ka*10^pH))</f>
        <v>0.12603351941538532</v>
      </c>
      <c r="AF1321" s="19">
        <f>ABS(Ct_Na+10^-pH-Kw*10^pH-Ct_Cl-Ct_OAc*Ka*10^pH/(1+Ka*10^pH))</f>
        <v>0.12317637656928059</v>
      </c>
      <c r="AG1321" s="19">
        <f>ABS(Ct_Na+10^-pH-Kw*10^pH-Ct_Cl-Ct_OAc*Ka*10^pH/(1+Ka*10^pH))</f>
        <v>0.12043127854067012</v>
      </c>
      <c r="AH1321" s="19">
        <f>ABS(Ct_Na+10^-pH-Kw*10^pH-Ct_Cl-Ct_OAc*Ka*10^pH/(1+Ka*10^pH))</f>
        <v>0.11779176120546775</v>
      </c>
      <c r="AI1321" s="19">
        <f>ABS(Ct_Na+10^-pH-Kw*10^pH-Ct_Cl-Ct_OAc*Ka*10^pH/(1+Ka*10^pH))</f>
        <v>0.11525184829800887</v>
      </c>
      <c r="AJ1321" s="19">
        <f>ABS(Ct_Na+10^-pH-Kw*10^pH-Ct_Cl-Ct_OAc*Ka*10^pH/(1+Ka*10^pH))</f>
        <v>0.1128060062389744</v>
      </c>
      <c r="AK1321" s="19">
        <f>ABS(Ct_Na+10^-pH-Kw*10^pH-Ct_Cl-Ct_OAc*Ka*10^pH/(1+Ka*10^pH))</f>
        <v>0.11044910389117751</v>
      </c>
      <c r="AL1321" s="19">
        <f>ABS(Ct_Na+10^-pH-Kw*10^pH-Ct_Cl-Ct_OAc*Ka*10^pH/(1+Ka*10^pH))</f>
        <v>0.10817637662723056</v>
      </c>
      <c r="AM1321" s="19">
        <f>ABS(Ct_Na+10^-pH-Kw*10^pH-Ct_Cl-Ct_OAc*Ka*10^pH/(1+Ka*10^pH))</f>
        <v>0.1059833941795624</v>
      </c>
      <c r="AN1321" s="19">
        <f>ABS(Ct_Na+10^-pH-Kw*10^pH-Ct_Cl-Ct_OAc*Ka*10^pH/(1+Ka*10^pH))</f>
        <v>0.10386603181629664</v>
      </c>
      <c r="AO1321" s="19">
        <f>ABS(Ct_Na+10^-pH-Kw*10^pH-Ct_Cl-Ct_OAc*Ka*10^pH/(1+Ka*10^pH))</f>
        <v>0.10182044444839579</v>
      </c>
      <c r="AP1321" s="19">
        <f>ABS(Ct_Na+10^-pH-Kw*10^pH-Ct_Cl-Ct_OAc*Ka*10^pH/(1+Ka*10^pH))</f>
        <v>9.9843043326091632E-2</v>
      </c>
      <c r="AQ1321" s="19">
        <f>ABS(Ct_Na+10^-pH-Kw*10^pH-Ct_Cl-Ct_OAc*Ka*10^pH/(1+Ka*10^pH))</f>
        <v>9.7930475027469613E-2</v>
      </c>
      <c r="AR1321" s="19">
        <f>ABS(Ct_Na+10^-pH-Kw*10^pH-Ct_Cl-Ct_OAc*Ka*10^pH/(1+Ka*10^pH))</f>
        <v>9.6079602480415999E-2</v>
      </c>
      <c r="AS1321" s="19">
        <f>ABS(Ct_Na+10^-pH-Kw*10^pH-Ct_Cl-Ct_OAc*Ka*10^pH/(1+Ka*10^pH))</f>
        <v>9.4287487791999039E-2</v>
      </c>
      <c r="AT1321" s="19">
        <f>ABS(Ct_Na+10^-pH-Kw*10^pH-Ct_Cl-Ct_OAc*Ka*10^pH/(1+Ka*10^pH))</f>
        <v>9.2551376687595097E-2</v>
      </c>
      <c r="AU1321" s="19">
        <f>ABS(Ct_Na+10^-pH-Kw*10^pH-Ct_Cl-Ct_OAc*Ka*10^pH/(1+Ka*10^pH))</f>
        <v>9.0868684386403595E-2</v>
      </c>
      <c r="AV1321" s="19">
        <f>ABS(Ct_Na+10^-pH-Kw*10^pH-Ct_Cl-Ct_OAc*Ka*10^pH/(1+Ka*10^pH))</f>
        <v>8.9236982761005751E-2</v>
      </c>
      <c r="AW1321" s="19">
        <f>ABS(Ct_Na+10^-pH-Kw*10^pH-Ct_Cl-Ct_OAc*Ka*10^pH/(1+Ka*10^pH))</f>
        <v>8.7653988646813841E-2</v>
      </c>
      <c r="AX1321" s="19">
        <f>ABS(Ct_Na+10^-pH-Kw*10^pH-Ct_Cl-Ct_OAc*Ka*10^pH/(1+Ka*10^pH))</f>
        <v>8.6117553183039305E-2</v>
      </c>
      <c r="AY1321" s="19">
        <f>ABS(Ct_Na+10^-pH-Kw*10^pH-Ct_Cl-Ct_OAc*Ka*10^pH/(1+Ka*10^pH))</f>
        <v>8.4625652080533631E-2</v>
      </c>
      <c r="AZ1321" s="19">
        <f>ABS(Ct_Na+10^-pH-Kw*10^pH-Ct_Cl-Ct_OAc*Ka*10^pH/(1+Ka*10^pH))</f>
        <v>8.3176376723813811E-2</v>
      </c>
      <c r="BA1321" s="19">
        <f>ABS(Ct_Na+10^-pH-Kw*10^pH-Ct_Cl-Ct_OAc*Ka*10^pH/(1+Ka*10^pH))</f>
        <v>8.1767926025029802E-2</v>
      </c>
      <c r="BB1321" s="19">
        <f>ABS(Ct_Na+10^-pH-Kw*10^pH-Ct_Cl-Ct_OAc*Ka*10^pH/(1+Ka*10^pH))</f>
        <v>8.0398598956767542E-2</v>
      </c>
      <c r="BC1321" s="19">
        <f>ABS(Ct_Na+10^-pH-Kw*10^pH-Ct_Cl-Ct_OAc*Ka*10^pH/(1+Ka*10^pH))</f>
        <v>7.9066787698594626E-2</v>
      </c>
      <c r="BD1321" s="19">
        <f>ABS(Ct_Na+10^-pH-Kw*10^pH-Ct_Cl-Ct_OAc*Ka*10^pH/(1+Ka*10^pH))</f>
        <v>7.7770971339291284E-2</v>
      </c>
      <c r="BE1321" s="19">
        <f>ABS(Ct_Na+10^-pH-Kw*10^pH-Ct_Cl-Ct_OAc*Ka*10^pH/(1+Ka*10^pH))</f>
        <v>7.6509710082902707E-2</v>
      </c>
      <c r="BF1321" s="19">
        <f>ABS(Ct_Na+10^-pH-Kw*10^pH-Ct_Cl-Ct_OAc*Ka*10^pH/(1+Ka*10^pH))</f>
        <v>7.5281639912208542E-2</v>
      </c>
      <c r="BG1321" s="19">
        <f>ABS(Ct_Na+10^-pH-Kw*10^pH-Ct_Cl-Ct_OAc*Ka*10^pH/(1+Ka*10^pH))</f>
        <v>7.4085467668025942E-2</v>
      </c>
      <c r="BH1321" s="19">
        <f>ABS(Ct_Na+10^-pH-Kw*10^pH-Ct_Cl-Ct_OAc*Ka*10^pH/(1+Ka*10^pH))</f>
        <v>7.2919966507027492E-2</v>
      </c>
      <c r="BI1321" s="19">
        <f>ABS(Ct_Na+10^-pH-Kw*10^pH-Ct_Cl-Ct_OAc*Ka*10^pH/(1+Ka*10^pH))</f>
        <v>7.1783971704535321E-2</v>
      </c>
      <c r="BJ1321" s="19">
        <f>ABS(Ct_Na+10^-pH-Kw*10^pH-Ct_Cl-Ct_OAc*Ka*10^pH/(1+Ka*10^pH))</f>
        <v>7.0676376772105462E-2</v>
      </c>
      <c r="BK1321" s="19">
        <f>ABS(Ct_Na+10^-pH-Kw*10^pH-Ct_Cl-Ct_OAc*Ka*10^pH/(1+Ka*10^pH))</f>
        <v>6.9596129862698572E-2</v>
      </c>
      <c r="BL1321" s="19">
        <f>ABS(Ct_Na+10^-pH-Kw*10^pH-Ct_Cl-Ct_OAc*Ka*10^pH/(1+Ka*10^pH))</f>
        <v>6.8542230438886978E-2</v>
      </c>
      <c r="BM1321" s="19">
        <f>ABS(Ct_Na+10^-pH-Kw*10^pH-Ct_Cl-Ct_OAc*Ka*10^pH/(1+Ka*10^pH))</f>
        <v>6.7513726181914188E-2</v>
      </c>
      <c r="BN1321" s="19">
        <f>ABS(Ct_Na+10^-pH-Kw*10^pH-Ct_Cl-Ct_OAc*Ka*10^pH/(1+Ka*10^pH))</f>
        <v>6.6509710121536017E-2</v>
      </c>
      <c r="BO1321" s="19">
        <f>ABS(Ct_Na+10^-pH-Kw*10^pH-Ct_Cl-Ct_OAc*Ka*10^pH/(1+Ka*10^pH))</f>
        <v>6.5529317968460857E-2</v>
      </c>
      <c r="BP1321" s="19">
        <f>ABS(Ct_Na+10^-pH-Kw*10^pH-Ct_Cl-Ct_OAc*Ka*10^pH/(1+Ka*10^pH))</f>
        <v>6.4571725632899063E-2</v>
      </c>
      <c r="BQ1321" s="19">
        <f>ABS(Ct_Na+10^-pH-Kw*10^pH-Ct_Cl-Ct_OAc*Ka*10^pH/(1+Ka*10^pH))</f>
        <v>6.3636146914246738E-2</v>
      </c>
      <c r="BR1321" s="19">
        <f>ABS(Ct_Na+10^-pH-Kw*10^pH-Ct_Cl-Ct_OAc*Ka*10^pH/(1+Ka*10^pH))</f>
        <v>6.2721831348291068E-2</v>
      </c>
      <c r="BS1321" s="19">
        <f>ABS(Ct_Na+10^-pH-Kw*10^pH-Ct_Cl-Ct_OAc*Ka*10^pH/(1+Ka*10^pH))</f>
        <v>6.1828062199547867E-2</v>
      </c>
      <c r="BT1321" s="19">
        <f>ABS(Ct_Na+10^-pH-Kw*10^pH-Ct_Cl-Ct_OAc*Ka*10^pH/(1+Ka*10^pH))</f>
        <v>6.0954154587443417E-2</v>
      </c>
      <c r="BU1321" s="19">
        <f>ABS(Ct_Na+10^-pH-Kw*10^pH-Ct_Cl-Ct_OAc*Ka*10^pH/(1+Ka*10^pH))</f>
        <v>6.0099453736044542E-2</v>
      </c>
      <c r="BV1321" s="19">
        <f>ABS(Ct_Na+10^-pH-Kw*10^pH-Ct_Cl-Ct_OAc*Ka*10^pH/(1+Ka*10^pH))</f>
        <v>5.9263333337936985E-2</v>
      </c>
      <c r="BW1321" s="19">
        <f>ABS(Ct_Na+10^-pH-Kw*10^pH-Ct_Cl-Ct_OAc*Ka*10^pH/(1+Ka*10^pH))</f>
        <v>5.844519402365965E-2</v>
      </c>
      <c r="BX1321" s="19">
        <f>ABS(Ct_Na+10^-pH-Kw*10^pH-Ct_Cl-Ct_OAc*Ka*10^pH/(1+Ka*10^pH))</f>
        <v>5.7644461928835052E-2</v>
      </c>
      <c r="BY1321" s="19">
        <f>ABS(Ct_Na+10^-pH-Kw*10^pH-Ct_Cl-Ct_OAc*Ka*10^pH/(1+Ka*10^pH))</f>
        <v>5.6860587351796235E-2</v>
      </c>
      <c r="BZ1321" s="19">
        <f>ABS(Ct_Na+10^-pH-Kw*10^pH-Ct_Cl-Ct_OAc*Ka*10^pH/(1+Ka*10^pH))</f>
        <v>5.609304349511237E-2</v>
      </c>
      <c r="CA1321" s="19">
        <f>ABS(Ct_Na+10^-pH-Kw*10^pH-Ct_Cl-Ct_OAc*Ka*10^pH/(1+Ka*10^pH))</f>
        <v>5.5341325284958102E-2</v>
      </c>
      <c r="CB1321" s="19">
        <f>ABS(Ct_Na+10^-pH-Kw*10^pH-Ct_Cl-Ct_OAc*Ka*10^pH/(1+Ka*10^pH))</f>
        <v>5.4604948262766149E-2</v>
      </c>
      <c r="CC1321" s="19">
        <f>ABS(Ct_Na+10^-pH-Kw*10^pH-Ct_Cl-Ct_OAc*Ka*10^pH/(1+Ka*10^pH))</f>
        <v>5.3883447544052825E-2</v>
      </c>
      <c r="CD1321" s="19">
        <f>ABS(Ct_Na+10^-pH-Kw*10^pH-Ct_Cl-Ct_OAc*Ka*10^pH/(1+Ka*10^pH))</f>
        <v>5.3176376839713775E-2</v>
      </c>
      <c r="CE1321" s="19">
        <f>ABS(Ct_Na+10^-pH-Kw*10^pH-Ct_Cl-Ct_OAc*Ka*10^pH/(1+Ka*10^pH))</f>
        <v>5.2483307535460634E-2</v>
      </c>
      <c r="CF1321" s="19">
        <f>ABS(Ct_Na+10^-pH-Kw*10^pH-Ct_Cl-Ct_OAc*Ka*10^pH/(1+Ka*10^pH))</f>
        <v>5.180382782540853E-2</v>
      </c>
      <c r="CG1321" s="19">
        <f>ABS(Ct_Na+10^-pH-Kw*10^pH-Ct_Cl-Ct_OAc*Ka*10^pH/(1+Ka*10^pH))</f>
        <v>5.1137541896134148E-2</v>
      </c>
      <c r="CH1321" s="19">
        <f>ABS(Ct_Na+10^-pH-Kw*10^pH-Ct_Cl-Ct_OAc*Ka*10^pH/(1+Ka*10^pH))</f>
        <v>5.048406915780735E-2</v>
      </c>
      <c r="CI1321" s="19">
        <f>ABS(Ct_Na+10^-pH-Kw*10^pH-Ct_Cl-Ct_OAc*Ka*10^pH/(1+Ka*10^pH))</f>
        <v>4.9843043519258209E-2</v>
      </c>
      <c r="CJ1321" s="19">
        <f>ABS(Ct_Na+10^-pH-Kw*10^pH-Ct_Cl-Ct_OAc*Ka*10^pH/(1+Ka*10^pH))</f>
        <v>4.9214112704077925E-2</v>
      </c>
      <c r="CK1321" s="19">
        <f>ABS(Ct_Na+10^-pH-Kw*10^pH-Ct_Cl-Ct_OAc*Ka*10^pH/(1+Ka*10^pH))</f>
        <v>4.8596937605069196E-2</v>
      </c>
      <c r="CL1321" s="19">
        <f>ABS(Ct_Na+10^-pH-Kw*10^pH-Ct_Cl-Ct_OAc*Ka*10^pH/(1+Ka*10^pH))</f>
        <v>4.7991191674560667E-2</v>
      </c>
      <c r="CM1321" s="19">
        <f>ABS(Ct_Na+10^-pH-Kw*10^pH-Ct_Cl-Ct_OAc*Ka*10^pH/(1+Ka*10^pH))</f>
        <v>4.7396560348281651E-2</v>
      </c>
      <c r="CN1321" s="19">
        <f>ABS(Ct_Na+10^-pH-Kw*10^pH-Ct_Cl-Ct_OAc*Ka*10^pH/(1+Ka*10^pH))</f>
        <v>4.6812740500662239E-2</v>
      </c>
      <c r="CO1321" s="19">
        <f>ABS(Ct_Na+10^-pH-Kw*10^pH-Ct_Cl-Ct_OAc*Ka*10^pH/(1+Ka*10^pH))</f>
        <v>4.6239439929576499E-2</v>
      </c>
      <c r="CP1321" s="19">
        <f>ABS(Ct_Na+10^-pH-Kw*10^pH-Ct_Cl-Ct_OAc*Ka*10^pH/(1+Ka*10^pH))</f>
        <v>4.5676376868688751E-2</v>
      </c>
      <c r="CQ1321" s="19">
        <f>ABS(Ct_Na+10^-pH-Kw*10^pH-Ct_Cl-Ct_OAc*Ka*10^pH/(1+Ka*10^pH))</f>
        <v>4.512327952569279E-2</v>
      </c>
      <c r="CR1321" s="19">
        <f>ABS(Ct_Na+10^-pH-Kw*10^pH-Ct_Cl-Ct_OAc*Ka*10^pH/(1+Ka*10^pH))</f>
        <v>4.4579885644854676E-2</v>
      </c>
      <c r="CS1321" s="19">
        <f>ABS(Ct_Na+10^-pH-Kw*10^pH-Ct_Cl-Ct_OAc*Ka*10^pH/(1+Ka*10^pH))</f>
        <v>4.404594209237897E-2</v>
      </c>
      <c r="CT1321" s="19">
        <f>ABS(Ct_Na+10^-pH-Kw*10^pH-Ct_Cl-Ct_OAc*Ka*10^pH/(1+Ka*10^pH))</f>
        <v>4.3521204463221788E-2</v>
      </c>
      <c r="CU1321" s="19">
        <f>ABS(Ct_Na+10^-pH-Kw*10^pH-Ct_Cl-Ct_OAc*Ka*10^pH/(1+Ka*10^pH))</f>
        <v>4.3005436708067307E-2</v>
      </c>
      <c r="CV1321" s="19">
        <f>ABS(Ct_Na+10^-pH-Kw*10^pH-Ct_Cl-Ct_OAc*Ka*10^pH/(1+Ka*10^pH))</f>
        <v>4.2498410779271363E-2</v>
      </c>
      <c r="CW1321" s="19">
        <f>ABS(Ct_Na+10^-pH-Kw*10^pH-Ct_Cl-Ct_OAc*Ka*10^pH/(1+Ka*10^pH))</f>
        <v>4.1999906294656872E-2</v>
      </c>
      <c r="CX1321" s="19">
        <f>ABS(Ct_Na+10^-pH-Kw*10^pH-Ct_Cl-Ct_OAc*Ka*10^pH/(1+Ka*10^pH))</f>
        <v>4.1509710218119299E-2</v>
      </c>
    </row>
    <row r="1322" spans="1:102">
      <c r="A1322" s="23">
        <v>12.93</v>
      </c>
      <c r="B1322" s="19">
        <f>ABS(Ct_Na+10^-pH-Kw*10^pH-Ct_Cl-Ct_OAc*Ka*10^pH/(1+Ka*10^pH))</f>
        <v>0.33511380249873335</v>
      </c>
      <c r="C1322" s="19">
        <f>ABS(Ct_Na+10^-pH-Kw*10^pH-Ct_Cl-Ct_OAc*Ka*10^pH/(1+Ka*10^pH))</f>
        <v>0.31844713589498985</v>
      </c>
      <c r="D1322" s="19">
        <f>ABS(Ct_Na+10^-pH-Kw*10^pH-Ct_Cl-Ct_OAc*Ka*10^pH/(1+Ka*10^pH))</f>
        <v>0.30329562080067762</v>
      </c>
      <c r="E1322" s="19">
        <f>ABS(Ct_Na+10^-pH-Kw*10^pH-Ct_Cl-Ct_OAc*Ka*10^pH/(1+Ka*10^pH))</f>
        <v>0.28946162875804471</v>
      </c>
      <c r="F1322" s="19">
        <f>ABS(Ct_Na+10^-pH-Kw*10^pH-Ct_Cl-Ct_OAc*Ka*10^pH/(1+Ka*10^pH))</f>
        <v>0.27678046938563117</v>
      </c>
      <c r="G1322" s="19">
        <f>ABS(Ct_Na+10^-pH-Kw*10^pH-Ct_Cl-Ct_OAc*Ka*10^pH/(1+Ka*10^pH))</f>
        <v>0.26511380276301072</v>
      </c>
      <c r="H1322" s="19">
        <f>ABS(Ct_Na+10^-pH-Kw*10^pH-Ct_Cl-Ct_OAc*Ka*10^pH/(1+Ka*10^pH))</f>
        <v>0.254344572034438</v>
      </c>
      <c r="I1322" s="19">
        <f>ABS(Ct_Na+10^-pH-Kw*10^pH-Ct_Cl-Ct_OAc*Ka*10^pH/(1+Ka*10^pH))</f>
        <v>0.24437306210057438</v>
      </c>
      <c r="J1322" s="19">
        <f>ABS(Ct_Na+10^-pH-Kw*10^pH-Ct_Cl-Ct_OAc*Ka*10^pH/(1+Ka*10^pH))</f>
        <v>0.23511380287627248</v>
      </c>
      <c r="K1322" s="19">
        <f>ABS(Ct_Na+10^-pH-Kw*10^pH-Ct_Cl-Ct_OAc*Ka*10^pH/(1+Ka*10^pH))</f>
        <v>0.22649311325364652</v>
      </c>
      <c r="L1322" s="19">
        <f>ABS(Ct_Na+10^-pH-Kw*10^pH-Ct_Cl-Ct_OAc*Ka*10^pH/(1+Ka*10^pH))</f>
        <v>0.21844713627252893</v>
      </c>
      <c r="M1322" s="19">
        <f>ABS(Ct_Na+10^-pH-Kw*10^pH-Ct_Cl-Ct_OAc*Ka*10^pH/(1+Ka*10^pH))</f>
        <v>0.21092025458051578</v>
      </c>
      <c r="N1322" s="19">
        <f>ABS(Ct_Na+10^-pH-Kw*10^pH-Ct_Cl-Ct_OAc*Ka*10^pH/(1+Ka*10^pH))</f>
        <v>0.20386380299425341</v>
      </c>
      <c r="O1322" s="19">
        <f>ABS(Ct_Na+10^-pH-Kw*10^pH-Ct_Cl-Ct_OAc*Ka*10^pH/(1+Ka*10^pH))</f>
        <v>0.19723501514049183</v>
      </c>
      <c r="P1322" s="19">
        <f>ABS(Ct_Na+10^-pH-Kw*10^pH-Ct_Cl-Ct_OAc*Ka*10^pH/(1+Ka*10^pH))</f>
        <v>0.19099615598401026</v>
      </c>
      <c r="Q1322" s="19">
        <f>ABS(Ct_Na+10^-pH-Kw*10^pH-Ct_Cl-Ct_OAc*Ka*10^pH/(1+Ka*10^pH))</f>
        <v>0.18511380306504199</v>
      </c>
      <c r="R1322" s="19">
        <f>ABS(Ct_Na+10^-pH-Kw*10^pH-Ct_Cl-Ct_OAc*Ka*10^pH/(1+Ka*10^pH))</f>
        <v>0.17955824753046085</v>
      </c>
      <c r="S1322" s="19">
        <f>ABS(Ct_Na+10^-pH-Kw*10^pH-Ct_Cl-Ct_OAc*Ka*10^pH/(1+Ka*10^pH))</f>
        <v>0.1743029922950462</v>
      </c>
      <c r="T1322" s="19">
        <f>ABS(Ct_Na+10^-pH-Kw*10^pH-Ct_Cl-Ct_OAc*Ka*10^pH/(1+Ka*10^pH))</f>
        <v>0.16932432944044293</v>
      </c>
      <c r="U1322" s="19">
        <f>ABS(Ct_Na+10^-pH-Kw*10^pH-Ct_Cl-Ct_OAc*Ka*10^pH/(1+Ka*10^pH))</f>
        <v>0.16460098262966541</v>
      </c>
      <c r="V1322" s="19">
        <f>ABS(Ct_Na+10^-pH-Kw*10^pH-Ct_Cl-Ct_OAc*Ka*10^pH/(1+Ka*10^pH))</f>
        <v>0.16011380315942678</v>
      </c>
      <c r="W1322" s="19">
        <f>ABS(Ct_Na+10^-pH-Kw*10^pH-Ct_Cl-Ct_OAc*Ka*10^pH/(1+Ka*10^pH))</f>
        <v>0.15584551049261441</v>
      </c>
      <c r="X1322" s="19">
        <f>ABS(Ct_Na+10^-pH-Kw*10^pH-Ct_Cl-Ct_OAc*Ka*10^pH/(1+Ka*10^pH))</f>
        <v>0.15178046985755506</v>
      </c>
      <c r="Y1322" s="19">
        <f>ABS(Ct_Na+10^-pH-Kw*10^pH-Ct_Cl-Ct_OAc*Ka*10^pH/(1+Ka*10^pH))</f>
        <v>0.14790450087994028</v>
      </c>
      <c r="Z1322" s="19">
        <f>ABS(Ct_Na+10^-pH-Kw*10^pH-Ct_Cl-Ct_OAc*Ka*10^pH/(1+Ka*10^pH))</f>
        <v>0.14420471231039891</v>
      </c>
      <c r="AA1322" s="19">
        <f>ABS(Ct_Na+10^-pH-Kw*10^pH-Ct_Cl-Ct_OAc*Ka*10^pH/(1+Ka*10^pH))</f>
        <v>0.14066935878839271</v>
      </c>
      <c r="AB1322" s="19">
        <f>ABS(Ct_Na+10^-pH-Kw*10^pH-Ct_Cl-Ct_OAc*Ka*10^pH/(1+Ka*10^pH))</f>
        <v>0.13728771628908246</v>
      </c>
      <c r="AC1322" s="19">
        <f>ABS(Ct_Na+10^-pH-Kw*10^pH-Ct_Cl-Ct_OAc*Ka*10^pH/(1+Ka*10^pH))</f>
        <v>0.13404997347059389</v>
      </c>
      <c r="AD1322" s="19">
        <f>ABS(Ct_Na+10^-pH-Kw*10^pH-Ct_Cl-Ct_OAc*Ka*10^pH/(1+Ka*10^pH))</f>
        <v>0.13094713660287569</v>
      </c>
      <c r="AE1322" s="19">
        <f>ABS(Ct_Na+10^-pH-Kw*10^pH-Ct_Cl-Ct_OAc*Ka*10^pH/(1+Ka*10^pH))</f>
        <v>0.12797094613792148</v>
      </c>
      <c r="AF1322" s="19">
        <f>ABS(Ct_Na+10^-pH-Kw*10^pH-Ct_Cl-Ct_OAc*Ka*10^pH/(1+Ka*10^pH))</f>
        <v>0.12511380329156546</v>
      </c>
      <c r="AG1322" s="19">
        <f>ABS(Ct_Na+10^-pH-Kw*10^pH-Ct_Cl-Ct_OAc*Ka*10^pH/(1+Ka*10^pH))</f>
        <v>0.1223687052627136</v>
      </c>
      <c r="AH1322" s="19">
        <f>ABS(Ct_Na+10^-pH-Kw*10^pH-Ct_Cl-Ct_OAc*Ka*10^pH/(1+Ka*10^pH))</f>
        <v>0.11972918792727913</v>
      </c>
      <c r="AI1322" s="19">
        <f>ABS(Ct_Na+10^-pH-Kw*10^pH-Ct_Cl-Ct_OAc*Ka*10^pH/(1+Ka*10^pH))</f>
        <v>0.11718927501959688</v>
      </c>
      <c r="AJ1322" s="19">
        <f>ABS(Ct_Na+10^-pH-Kw*10^pH-Ct_Cl-Ct_OAc*Ka*10^pH/(1+Ka*10^pH))</f>
        <v>0.11474343296034731</v>
      </c>
      <c r="AK1322" s="19">
        <f>ABS(Ct_Na+10^-pH-Kw*10^pH-Ct_Cl-Ct_OAc*Ka*10^pH/(1+Ka*10^pH))</f>
        <v>0.11238653061234316</v>
      </c>
      <c r="AL1322" s="19">
        <f>ABS(Ct_Na+10^-pH-Kw*10^pH-Ct_Cl-Ct_OAc*Ka*10^pH/(1+Ka*10^pH))</f>
        <v>0.11011380334819634</v>
      </c>
      <c r="AM1322" s="19">
        <f>ABS(Ct_Na+10^-pH-Kw*10^pH-Ct_Cl-Ct_OAc*Ka*10^pH/(1+Ka*10^pH))</f>
        <v>0.10792082090033533</v>
      </c>
      <c r="AN1322" s="19">
        <f>ABS(Ct_Na+10^-pH-Kw*10^pH-Ct_Cl-Ct_OAc*Ka*10^pH/(1+Ka*10^pH))</f>
        <v>0.10580345853688336</v>
      </c>
      <c r="AO1322" s="19">
        <f>ABS(Ct_Na+10^-pH-Kw*10^pH-Ct_Cl-Ct_OAc*Ka*10^pH/(1+Ka*10^pH))</f>
        <v>0.10375787116880264</v>
      </c>
      <c r="AP1322" s="19">
        <f>ABS(Ct_Na+10^-pH-Kw*10^pH-Ct_Cl-Ct_OAc*Ka*10^pH/(1+Ka*10^pH))</f>
        <v>0.10178047004632458</v>
      </c>
      <c r="AQ1322" s="19">
        <f>ABS(Ct_Na+10^-pH-Kw*10^pH-Ct_Cl-Ct_OAc*Ka*10^pH/(1+Ka*10^pH))</f>
        <v>9.9867901747534363E-2</v>
      </c>
      <c r="AR1322" s="19">
        <f>ABS(Ct_Na+10^-pH-Kw*10^pH-Ct_Cl-Ct_OAc*Ka*10^pH/(1+Ka*10^pH))</f>
        <v>9.801702920031799E-2</v>
      </c>
      <c r="AS1322" s="19">
        <f>ABS(Ct_Na+10^-pH-Kw*10^pH-Ct_Cl-Ct_OAc*Ka*10^pH/(1+Ka*10^pH))</f>
        <v>9.6224914511743434E-2</v>
      </c>
      <c r="AT1322" s="19">
        <f>ABS(Ct_Na+10^-pH-Kw*10^pH-Ct_Cl-Ct_OAc*Ka*10^pH/(1+Ka*10^pH))</f>
        <v>9.4488803407186822E-2</v>
      </c>
      <c r="AU1322" s="19">
        <f>ABS(Ct_Na+10^-pH-Kw*10^pH-Ct_Cl-Ct_OAc*Ka*10^pH/(1+Ka*10^pH))</f>
        <v>9.2806111105847328E-2</v>
      </c>
      <c r="AV1322" s="19">
        <f>ABS(Ct_Na+10^-pH-Kw*10^pH-Ct_Cl-Ct_OAc*Ka*10^pH/(1+Ka*10^pH))</f>
        <v>9.1174409480306001E-2</v>
      </c>
      <c r="AW1322" s="19">
        <f>ABS(Ct_Na+10^-pH-Kw*10^pH-Ct_Cl-Ct_OAc*Ka*10^pH/(1+Ka*10^pH))</f>
        <v>8.9591415365974883E-2</v>
      </c>
      <c r="AX1322" s="19">
        <f>ABS(Ct_Na+10^-pH-Kw*10^pH-Ct_Cl-Ct_OAc*Ka*10^pH/(1+Ka*10^pH))</f>
        <v>8.8054979902065234E-2</v>
      </c>
      <c r="AY1322" s="19">
        <f>ABS(Ct_Na+10^-pH-Kw*10^pH-Ct_Cl-Ct_OAc*Ka*10^pH/(1+Ka*10^pH))</f>
        <v>8.6563078799428358E-2</v>
      </c>
      <c r="AZ1322" s="19">
        <f>ABS(Ct_Na+10^-pH-Kw*10^pH-Ct_Cl-Ct_OAc*Ka*10^pH/(1+Ka*10^pH))</f>
        <v>8.5113803442581099E-2</v>
      </c>
      <c r="BA1322" s="19">
        <f>ABS(Ct_Na+10^-pH-Kw*10^pH-Ct_Cl-Ct_OAc*Ka*10^pH/(1+Ka*10^pH))</f>
        <v>8.3705352743673217E-2</v>
      </c>
      <c r="BB1322" s="19">
        <f>ABS(Ct_Na+10^-pH-Kw*10^pH-Ct_Cl-Ct_OAc*Ka*10^pH/(1+Ka*10^pH))</f>
        <v>8.2336025675290525E-2</v>
      </c>
      <c r="BC1322" s="19">
        <f>ABS(Ct_Na+10^-pH-Kw*10^pH-Ct_Cl-Ct_OAc*Ka*10^pH/(1+Ka*10^pH))</f>
        <v>8.1004214417000509E-2</v>
      </c>
      <c r="BD1322" s="19">
        <f>ABS(Ct_Na+10^-pH-Kw*10^pH-Ct_Cl-Ct_OAc*Ka*10^pH/(1+Ka*10^pH))</f>
        <v>7.9708398057583216E-2</v>
      </c>
      <c r="BE1322" s="19">
        <f>ABS(Ct_Na+10^-pH-Kw*10^pH-Ct_Cl-Ct_OAc*Ka*10^pH/(1+Ka*10^pH))</f>
        <v>7.8447136801083714E-2</v>
      </c>
      <c r="BF1322" s="19">
        <f>ABS(Ct_Na+10^-pH-Kw*10^pH-Ct_Cl-Ct_OAc*Ka*10^pH/(1+Ka*10^pH))</f>
        <v>7.7219066630281566E-2</v>
      </c>
      <c r="BG1322" s="19">
        <f>ABS(Ct_Na+10^-pH-Kw*10^pH-Ct_Cl-Ct_OAc*Ka*10^pH/(1+Ka*10^pH))</f>
        <v>7.6022894385993772E-2</v>
      </c>
      <c r="BH1322" s="19">
        <f>ABS(Ct_Na+10^-pH-Kw*10^pH-Ct_Cl-Ct_OAc*Ka*10^pH/(1+Ka*10^pH))</f>
        <v>7.4857393224892821E-2</v>
      </c>
      <c r="BI1322" s="19">
        <f>ABS(Ct_Na+10^-pH-Kw*10^pH-Ct_Cl-Ct_OAc*Ka*10^pH/(1+Ka*10^pH))</f>
        <v>7.3721398422300757E-2</v>
      </c>
      <c r="BJ1322" s="19">
        <f>ABS(Ct_Na+10^-pH-Kw*10^pH-Ct_Cl-Ct_OAc*Ka*10^pH/(1+Ka*10^pH))</f>
        <v>7.261380348977349E-2</v>
      </c>
      <c r="BK1322" s="19">
        <f>ABS(Ct_Na+10^-pH-Kw*10^pH-Ct_Cl-Ct_OAc*Ka*10^pH/(1+Ka*10^pH))</f>
        <v>7.1533556580271607E-2</v>
      </c>
      <c r="BL1322" s="19">
        <f>ABS(Ct_Na+10^-pH-Kw*10^pH-Ct_Cl-Ct_OAc*Ka*10^pH/(1+Ka*10^pH))</f>
        <v>7.0479657156367323E-2</v>
      </c>
      <c r="BM1322" s="19">
        <f>ABS(Ct_Na+10^-pH-Kw*10^pH-Ct_Cl-Ct_OAc*Ka*10^pH/(1+Ka*10^pH))</f>
        <v>6.9451152899304092E-2</v>
      </c>
      <c r="BN1322" s="19">
        <f>ABS(Ct_Na+10^-pH-Kw*10^pH-Ct_Cl-Ct_OAc*Ka*10^pH/(1+Ka*10^pH))</f>
        <v>6.844713683883763E-2</v>
      </c>
      <c r="BO1322" s="19">
        <f>ABS(Ct_Na+10^-pH-Kw*10^pH-Ct_Cl-Ct_OAc*Ka*10^pH/(1+Ka*10^pH))</f>
        <v>6.7466744685676247E-2</v>
      </c>
      <c r="BP1322" s="19">
        <f>ABS(Ct_Na+10^-pH-Kw*10^pH-Ct_Cl-Ct_OAc*Ka*10^pH/(1+Ka*10^pH))</f>
        <v>6.6509152350030243E-2</v>
      </c>
      <c r="BQ1322" s="19">
        <f>ABS(Ct_Na+10^-pH-Kw*10^pH-Ct_Cl-Ct_OAc*Ka*10^pH/(1+Ka*10^pH))</f>
        <v>6.5573573631295651E-2</v>
      </c>
      <c r="BR1322" s="19">
        <f>ABS(Ct_Na+10^-pH-Kw*10^pH-Ct_Cl-Ct_OAc*Ka*10^pH/(1+Ka*10^pH))</f>
        <v>6.4659258065259573E-2</v>
      </c>
      <c r="BS1322" s="19">
        <f>ABS(Ct_Na+10^-pH-Kw*10^pH-Ct_Cl-Ct_OAc*Ka*10^pH/(1+Ka*10^pH))</f>
        <v>6.3765488916437768E-2</v>
      </c>
      <c r="BT1322" s="19">
        <f>ABS(Ct_Na+10^-pH-Kw*10^pH-Ct_Cl-Ct_OAc*Ka*10^pH/(1+Ka*10^pH))</f>
        <v>6.2891581304256469E-2</v>
      </c>
      <c r="BU1322" s="19">
        <f>ABS(Ct_Na+10^-pH-Kw*10^pH-Ct_Cl-Ct_OAc*Ka*10^pH/(1+Ka*10^pH))</f>
        <v>6.2036880452782439E-2</v>
      </c>
      <c r="BV1322" s="19">
        <f>ABS(Ct_Na+10^-pH-Kw*10^pH-Ct_Cl-Ct_OAc*Ka*10^pH/(1+Ka*10^pH))</f>
        <v>6.1200760054601344E-2</v>
      </c>
      <c r="BW1322" s="19">
        <f>ABS(Ct_Na+10^-pH-Kw*10^pH-Ct_Cl-Ct_OAc*Ka*10^pH/(1+Ka*10^pH))</f>
        <v>6.0382620740252066E-2</v>
      </c>
      <c r="BX1322" s="19">
        <f>ABS(Ct_Na+10^-pH-Kw*10^pH-Ct_Cl-Ct_OAc*Ka*10^pH/(1+Ka*10^pH))</f>
        <v>5.9581888645357052E-2</v>
      </c>
      <c r="BY1322" s="19">
        <f>ABS(Ct_Na+10^-pH-Kw*10^pH-Ct_Cl-Ct_OAc*Ka*10^pH/(1+Ka*10^pH))</f>
        <v>5.8798014068249305E-2</v>
      </c>
      <c r="BZ1322" s="19">
        <f>ABS(Ct_Na+10^-pH-Kw*10^pH-Ct_Cl-Ct_OAc*Ka*10^pH/(1+Ka*10^pH))</f>
        <v>5.8030470211497945E-2</v>
      </c>
      <c r="CA1322" s="19">
        <f>ABS(Ct_Na+10^-pH-Kw*10^pH-Ct_Cl-Ct_OAc*Ka*10^pH/(1+Ka*10^pH))</f>
        <v>5.7278752001277571E-2</v>
      </c>
      <c r="CB1322" s="19">
        <f>ABS(Ct_Na+10^-pH-Kw*10^pH-Ct_Cl-Ct_OAc*Ka*10^pH/(1+Ka*10^pH))</f>
        <v>5.6542374979020857E-2</v>
      </c>
      <c r="CC1322" s="19">
        <f>ABS(Ct_Na+10^-pH-Kw*10^pH-Ct_Cl-Ct_OAc*Ka*10^pH/(1+Ka*10^pH))</f>
        <v>5.5820874260244069E-2</v>
      </c>
      <c r="CD1322" s="19">
        <f>ABS(Ct_Na+10^-pH-Kw*10^pH-Ct_Cl-Ct_OAc*Ka*10^pH/(1+Ka*10^pH))</f>
        <v>5.5113803555842847E-2</v>
      </c>
      <c r="CE1322" s="19">
        <f>ABS(Ct_Na+10^-pH-Kw*10^pH-Ct_Cl-Ct_OAc*Ka*10^pH/(1+Ka*10^pH))</f>
        <v>5.4420734251528761E-2</v>
      </c>
      <c r="CF1322" s="19">
        <f>ABS(Ct_Na+10^-pH-Kw*10^pH-Ct_Cl-Ct_OAc*Ka*10^pH/(1+Ka*10^pH))</f>
        <v>5.37412545414169E-2</v>
      </c>
      <c r="CG1322" s="19">
        <f>ABS(Ct_Na+10^-pH-Kw*10^pH-Ct_Cl-Ct_OAc*Ka*10^pH/(1+Ka*10^pH))</f>
        <v>5.3074968612083925E-2</v>
      </c>
      <c r="CH1322" s="19">
        <f>ABS(Ct_Na+10^-pH-Kw*10^pH-Ct_Cl-Ct_OAc*Ka*10^pH/(1+Ka*10^pH))</f>
        <v>5.2421495873699667E-2</v>
      </c>
      <c r="CI1322" s="19">
        <f>ABS(Ct_Na+10^-pH-Kw*10^pH-Ct_Cl-Ct_OAc*Ka*10^pH/(1+Ka*10^pH))</f>
        <v>5.1780470235094155E-2</v>
      </c>
      <c r="CJ1322" s="19">
        <f>ABS(Ct_Na+10^-pH-Kw*10^pH-Ct_Cl-Ct_OAc*Ka*10^pH/(1+Ka*10^pH))</f>
        <v>5.115153941985856E-2</v>
      </c>
      <c r="CK1322" s="19">
        <f>ABS(Ct_Na+10^-pH-Kw*10^pH-Ct_Cl-Ct_OAc*Ka*10^pH/(1+Ka*10^pH))</f>
        <v>5.0534364320795562E-2</v>
      </c>
      <c r="CL1322" s="19">
        <f>ABS(Ct_Na+10^-pH-Kw*10^pH-Ct_Cl-Ct_OAc*Ka*10^pH/(1+Ka*10^pH))</f>
        <v>4.9928618390233756E-2</v>
      </c>
      <c r="CM1322" s="19">
        <f>ABS(Ct_Na+10^-pH-Kw*10^pH-Ct_Cl-Ct_OAc*Ka*10^pH/(1+Ka*10^pH))</f>
        <v>4.9333987063902442E-2</v>
      </c>
      <c r="CN1322" s="19">
        <f>ABS(Ct_Na+10^-pH-Kw*10^pH-Ct_Cl-Ct_OAc*Ka*10^pH/(1+Ka*10^pH))</f>
        <v>4.8750167216231696E-2</v>
      </c>
      <c r="CO1322" s="19">
        <f>ABS(Ct_Na+10^-pH-Kw*10^pH-Ct_Cl-Ct_OAc*Ka*10^pH/(1+Ka*10^pH))</f>
        <v>4.8176866645095545E-2</v>
      </c>
      <c r="CP1322" s="19">
        <f>ABS(Ct_Na+10^-pH-Kw*10^pH-Ct_Cl-Ct_OAc*Ka*10^pH/(1+Ka*10^pH))</f>
        <v>4.7613803584158274E-2</v>
      </c>
      <c r="CQ1322" s="19">
        <f>ABS(Ct_Na+10^-pH-Kw*10^pH-Ct_Cl-Ct_OAc*Ka*10^pH/(1+Ka*10^pH))</f>
        <v>4.7060706241113671E-2</v>
      </c>
      <c r="CR1322" s="19">
        <f>ABS(Ct_Na+10^-pH-Kw*10^pH-Ct_Cl-Ct_OAc*Ka*10^pH/(1+Ka*10^pH))</f>
        <v>4.6517312360227776E-2</v>
      </c>
      <c r="CS1322" s="19">
        <f>ABS(Ct_Na+10^-pH-Kw*10^pH-Ct_Cl-Ct_OAc*Ka*10^pH/(1+Ka*10^pH))</f>
        <v>4.5983368807705115E-2</v>
      </c>
      <c r="CT1322" s="19">
        <f>ABS(Ct_Na+10^-pH-Kw*10^pH-Ct_Cl-Ct_OAc*Ka*10^pH/(1+Ka*10^pH))</f>
        <v>4.5458631178501782E-2</v>
      </c>
      <c r="CU1322" s="19">
        <f>ABS(Ct_Na+10^-pH-Kw*10^pH-Ct_Cl-Ct_OAc*Ka*10^pH/(1+Ka*10^pH))</f>
        <v>4.4942863423301949E-2</v>
      </c>
      <c r="CV1322" s="19">
        <f>ABS(Ct_Na+10^-pH-Kw*10^pH-Ct_Cl-Ct_OAc*Ka*10^pH/(1+Ka*10^pH))</f>
        <v>4.4435837494461422E-2</v>
      </c>
      <c r="CW1322" s="19">
        <f>ABS(Ct_Na+10^-pH-Kw*10^pH-Ct_Cl-Ct_OAc*Ka*10^pH/(1+Ka*10^pH))</f>
        <v>4.3937333009803084E-2</v>
      </c>
      <c r="CX1322" s="19">
        <f>ABS(Ct_Na+10^-pH-Kw*10^pH-Ct_Cl-Ct_OAc*Ka*10^pH/(1+Ka*10^pH))</f>
        <v>4.3447136933222406E-2</v>
      </c>
    </row>
    <row r="1323" spans="1:102">
      <c r="A1323" s="24">
        <v>12.94</v>
      </c>
      <c r="B1323" s="19">
        <f>ABS(Ct_Na+10^-pH-Kw*10^pH-Ct_Cl-Ct_OAc*Ka*10^pH/(1+Ka*10^pH))</f>
        <v>0.33709635770418489</v>
      </c>
      <c r="C1323" s="19">
        <f>ABS(Ct_Na+10^-pH-Kw*10^pH-Ct_Cl-Ct_OAc*Ka*10^pH/(1+Ka*10^pH))</f>
        <v>0.3204296910990091</v>
      </c>
      <c r="D1323" s="19">
        <f>ABS(Ct_Na+10^-pH-Kw*10^pH-Ct_Cl-Ct_OAc*Ka*10^pH/(1+Ka*10^pH))</f>
        <v>0.30527817600339474</v>
      </c>
      <c r="E1323" s="19">
        <f>ABS(Ct_Na+10^-pH-Kw*10^pH-Ct_Cl-Ct_OAc*Ka*10^pH/(1+Ka*10^pH))</f>
        <v>0.29144418395957294</v>
      </c>
      <c r="F1323" s="19">
        <f>ABS(Ct_Na+10^-pH-Kw*10^pH-Ct_Cl-Ct_OAc*Ka*10^pH/(1+Ka*10^pH))</f>
        <v>0.27876302458606961</v>
      </c>
      <c r="G1323" s="19">
        <f>ABS(Ct_Na+10^-pH-Kw*10^pH-Ct_Cl-Ct_OAc*Ka*10^pH/(1+Ka*10^pH))</f>
        <v>0.26709635796244657</v>
      </c>
      <c r="H1323" s="19">
        <f>ABS(Ct_Na+10^-pH-Kw*10^pH-Ct_Cl-Ct_OAc*Ka*10^pH/(1+Ka*10^pH))</f>
        <v>0.25632712723294837</v>
      </c>
      <c r="I1323" s="19">
        <f>ABS(Ct_Na+10^-pH-Kw*10^pH-Ct_Cl-Ct_OAc*Ka*10^pH/(1+Ka*10^pH))</f>
        <v>0.2463556172982278</v>
      </c>
      <c r="J1323" s="19">
        <f>ABS(Ct_Na+10^-pH-Kw*10^pH-Ct_Cl-Ct_OAc*Ka*10^pH/(1+Ka*10^pH))</f>
        <v>0.23709635807313018</v>
      </c>
      <c r="K1323" s="19">
        <f>ABS(Ct_Na+10^-pH-Kw*10^pH-Ct_Cl-Ct_OAc*Ka*10^pH/(1+Ka*10^pH))</f>
        <v>0.22847566844976336</v>
      </c>
      <c r="L1323" s="19">
        <f>ABS(Ct_Na+10^-pH-Kw*10^pH-Ct_Cl-Ct_OAc*Ka*10^pH/(1+Ka*10^pH))</f>
        <v>0.22042969146795433</v>
      </c>
      <c r="M1323" s="19">
        <f>ABS(Ct_Na+10^-pH-Kw*10^pH-Ct_Cl-Ct_OAc*Ka*10^pH/(1+Ka*10^pH))</f>
        <v>0.2129028097752943</v>
      </c>
      <c r="N1323" s="19">
        <f>ABS(Ct_Na+10^-pH-Kw*10^pH-Ct_Cl-Ct_OAc*Ka*10^pH/(1+Ka*10^pH))</f>
        <v>0.2058463581884255</v>
      </c>
      <c r="O1323" s="19">
        <f>ABS(Ct_Na+10^-pH-Kw*10^pH-Ct_Cl-Ct_OAc*Ka*10^pH/(1+Ka*10^pH))</f>
        <v>0.19921757033409426</v>
      </c>
      <c r="P1323" s="19">
        <f>ABS(Ct_Na+10^-pH-Kw*10^pH-Ct_Cl-Ct_OAc*Ka*10^pH/(1+Ka*10^pH))</f>
        <v>0.19297871117707655</v>
      </c>
      <c r="Q1323" s="19">
        <f>ABS(Ct_Na+10^-pH-Kw*10^pH-Ct_Cl-Ct_OAc*Ka*10^pH/(1+Ka*10^pH))</f>
        <v>0.18709635825760279</v>
      </c>
      <c r="R1323" s="19">
        <f>ABS(Ct_Na+10^-pH-Kw*10^pH-Ct_Cl-Ct_OAc*Ka*10^pH/(1+Ka*10^pH))</f>
        <v>0.18154080272254414</v>
      </c>
      <c r="S1323" s="19">
        <f>ABS(Ct_Na+10^-pH-Kw*10^pH-Ct_Cl-Ct_OAc*Ka*10^pH/(1+Ka*10^pH))</f>
        <v>0.17628554748667791</v>
      </c>
      <c r="T1323" s="19">
        <f>ABS(Ct_Na+10^-pH-Kw*10^pH-Ct_Cl-Ct_OAc*Ka*10^pH/(1+Ka*10^pH))</f>
        <v>0.17130688463164676</v>
      </c>
      <c r="U1323" s="19">
        <f>ABS(Ct_Na+10^-pH-Kw*10^pH-Ct_Cl-Ct_OAc*Ka*10^pH/(1+Ka*10^pH))</f>
        <v>0.16658353782046331</v>
      </c>
      <c r="V1323" s="19">
        <f>ABS(Ct_Na+10^-pH-Kw*10^pH-Ct_Cl-Ct_OAc*Ka*10^pH/(1+Ka*10^pH))</f>
        <v>0.16209635834983907</v>
      </c>
      <c r="W1323" s="19">
        <f>ABS(Ct_Na+10^-pH-Kw*10^pH-Ct_Cl-Ct_OAc*Ka*10^pH/(1+Ka*10^pH))</f>
        <v>0.15782806568265992</v>
      </c>
      <c r="X1323" s="19">
        <f>ABS(Ct_Na+10^-pH-Kw*10^pH-Ct_Cl-Ct_OAc*Ka*10^pH/(1+Ka*10^pH))</f>
        <v>0.1537630250472512</v>
      </c>
      <c r="Y1323" s="19">
        <f>ABS(Ct_Na+10^-pH-Kw*10^pH-Ct_Cl-Ct_OAc*Ka*10^pH/(1+Ka*10^pH))</f>
        <v>0.14988705606930336</v>
      </c>
      <c r="Z1323" s="19">
        <f>ABS(Ct_Na+10^-pH-Kw*10^pH-Ct_Cl-Ct_OAc*Ka*10^pH/(1+Ka*10^pH))</f>
        <v>0.146187267499444</v>
      </c>
      <c r="AA1323" s="19">
        <f>ABS(Ct_Na+10^-pH-Kw*10^pH-Ct_Cl-Ct_OAc*Ka*10^pH/(1+Ka*10^pH))</f>
        <v>0.142651913977134</v>
      </c>
      <c r="AB1323" s="19">
        <f>ABS(Ct_Na+10^-pH-Kw*10^pH-Ct_Cl-Ct_OAc*Ka*10^pH/(1+Ka*10^pH))</f>
        <v>0.13927027147753313</v>
      </c>
      <c r="AC1323" s="19">
        <f>ABS(Ct_Na+10^-pH-Kw*10^pH-Ct_Cl-Ct_OAc*Ka*10^pH/(1+Ka*10^pH))</f>
        <v>0.13603252865876631</v>
      </c>
      <c r="AD1323" s="19">
        <f>ABS(Ct_Na+10^-pH-Kw*10^pH-Ct_Cl-Ct_OAc*Ka*10^pH/(1+Ka*10^pH))</f>
        <v>0.13292969179078143</v>
      </c>
      <c r="AE1323" s="19">
        <f>ABS(Ct_Na+10^-pH-Kw*10^pH-Ct_Cl-Ct_OAc*Ka*10^pH/(1+Ka*10^pH))</f>
        <v>0.12995350132557149</v>
      </c>
      <c r="AF1323" s="19">
        <f>ABS(Ct_Na+10^-pH-Kw*10^pH-Ct_Cl-Ct_OAc*Ka*10^pH/(1+Ka*10^pH))</f>
        <v>0.12709635847896994</v>
      </c>
      <c r="AG1323" s="19">
        <f>ABS(Ct_Na+10^-pH-Kw*10^pH-Ct_Cl-Ct_OAc*Ka*10^pH/(1+Ka*10^pH))</f>
        <v>0.12435126044988215</v>
      </c>
      <c r="AH1323" s="19">
        <f>ABS(Ct_Na+10^-pH-Kw*10^pH-Ct_Cl-Ct_OAc*Ka*10^pH/(1+Ka*10^pH))</f>
        <v>0.12171174311422084</v>
      </c>
      <c r="AI1323" s="19">
        <f>ABS(Ct_Na+10^-pH-Kw*10^pH-Ct_Cl-Ct_OAc*Ka*10^pH/(1+Ka*10^pH))</f>
        <v>0.1191718302063203</v>
      </c>
      <c r="AJ1323" s="19">
        <f>ABS(Ct_Na+10^-pH-Kw*10^pH-Ct_Cl-Ct_OAc*Ka*10^pH/(1+Ka*10^pH))</f>
        <v>0.11672598814686057</v>
      </c>
      <c r="AK1323" s="19">
        <f>ABS(Ct_Na+10^-pH-Kw*10^pH-Ct_Cl-Ct_OAc*Ka*10^pH/(1+Ka*10^pH))</f>
        <v>0.11436908579865387</v>
      </c>
      <c r="AL1323" s="19">
        <f>ABS(Ct_Na+10^-pH-Kw*10^pH-Ct_Cl-Ct_OAc*Ka*10^pH/(1+Ka*10^pH))</f>
        <v>0.11209635853431174</v>
      </c>
      <c r="AM1323" s="19">
        <f>ABS(Ct_Na+10^-pH-Kw*10^pH-Ct_Cl-Ct_OAc*Ka*10^pH/(1+Ka*10^pH))</f>
        <v>0.10990337608626226</v>
      </c>
      <c r="AN1323" s="19">
        <f>ABS(Ct_Na+10^-pH-Kw*10^pH-Ct_Cl-Ct_OAc*Ka*10^pH/(1+Ka*10^pH))</f>
        <v>0.10778601372262833</v>
      </c>
      <c r="AO1323" s="19">
        <f>ABS(Ct_Na+10^-pH-Kw*10^pH-Ct_Cl-Ct_OAc*Ka*10^pH/(1+Ka*10^pH))</f>
        <v>0.10574042635437179</v>
      </c>
      <c r="AP1323" s="19">
        <f>ABS(Ct_Na+10^-pH-Kw*10^pH-Ct_Cl-Ct_OAc*Ka*10^pH/(1+Ka*10^pH))</f>
        <v>0.10376302523172382</v>
      </c>
      <c r="AQ1323" s="19">
        <f>ABS(Ct_Na+10^-pH-Kw*10^pH-Ct_Cl-Ct_OAc*Ka*10^pH/(1+Ka*10^pH))</f>
        <v>0.10185045693276924</v>
      </c>
      <c r="AR1323" s="19">
        <f>ABS(Ct_Na+10^-pH-Kw*10^pH-Ct_Cl-Ct_OAc*Ka*10^pH/(1+Ka*10^pH))</f>
        <v>9.9999584385393803E-2</v>
      </c>
      <c r="AS1323" s="19">
        <f>ABS(Ct_Na+10^-pH-Kw*10^pH-Ct_Cl-Ct_OAc*Ka*10^pH/(1+Ka*10^pH))</f>
        <v>9.8207469696665245E-2</v>
      </c>
      <c r="AT1323" s="19">
        <f>ABS(Ct_Na+10^-pH-Kw*10^pH-Ct_Cl-Ct_OAc*Ka*10^pH/(1+Ka*10^pH))</f>
        <v>9.6471358591959405E-2</v>
      </c>
      <c r="AU1323" s="19">
        <f>ABS(Ct_Na+10^-pH-Kw*10^pH-Ct_Cl-Ct_OAc*Ka*10^pH/(1+Ka*10^pH))</f>
        <v>9.4788666290475332E-2</v>
      </c>
      <c r="AV1323" s="19">
        <f>ABS(Ct_Na+10^-pH-Kw*10^pH-Ct_Cl-Ct_OAc*Ka*10^pH/(1+Ka*10^pH))</f>
        <v>9.3156964664793757E-2</v>
      </c>
      <c r="AW1323" s="19">
        <f>ABS(Ct_Na+10^-pH-Kw*10^pH-Ct_Cl-Ct_OAc*Ka*10^pH/(1+Ka*10^pH))</f>
        <v>9.1573970550326622E-2</v>
      </c>
      <c r="AX1323" s="19">
        <f>ABS(Ct_Na+10^-pH-Kw*10^pH-Ct_Cl-Ct_OAc*Ka*10^pH/(1+Ka*10^pH))</f>
        <v>9.0037535086284926E-2</v>
      </c>
      <c r="AY1323" s="19">
        <f>ABS(Ct_Na+10^-pH-Kw*10^pH-Ct_Cl-Ct_OAc*Ka*10^pH/(1+Ka*10^pH))</f>
        <v>8.8545633983519834E-2</v>
      </c>
      <c r="AZ1323" s="19">
        <f>ABS(Ct_Na+10^-pH-Kw*10^pH-Ct_Cl-Ct_OAc*Ka*10^pH/(1+Ka*10^pH))</f>
        <v>8.7096358626548034E-2</v>
      </c>
      <c r="BA1323" s="19">
        <f>ABS(Ct_Na+10^-pH-Kw*10^pH-Ct_Cl-Ct_OAc*Ka*10^pH/(1+Ka*10^pH))</f>
        <v>8.5687907927519097E-2</v>
      </c>
      <c r="BB1323" s="19">
        <f>ABS(Ct_Na+10^-pH-Kw*10^pH-Ct_Cl-Ct_OAc*Ka*10^pH/(1+Ka*10^pH))</f>
        <v>8.4318580859018749E-2</v>
      </c>
      <c r="BC1323" s="19">
        <f>ABS(Ct_Na+10^-pH-Kw*10^pH-Ct_Cl-Ct_OAc*Ka*10^pH/(1+Ka*10^pH))</f>
        <v>8.2986769600614269E-2</v>
      </c>
      <c r="BD1323" s="19">
        <f>ABS(Ct_Na+10^-pH-Kw*10^pH-Ct_Cl-Ct_OAc*Ka*10^pH/(1+Ka*10^pH))</f>
        <v>8.1690953241085607E-2</v>
      </c>
      <c r="BE1323" s="19">
        <f>ABS(Ct_Na+10^-pH-Kw*10^pH-Ct_Cl-Ct_OAc*Ka*10^pH/(1+Ka*10^pH))</f>
        <v>8.0429691984477719E-2</v>
      </c>
      <c r="BF1323" s="19">
        <f>ABS(Ct_Na+10^-pH-Kw*10^pH-Ct_Cl-Ct_OAc*Ka*10^pH/(1+Ka*10^pH))</f>
        <v>7.9201621813570031E-2</v>
      </c>
      <c r="BG1323" s="19">
        <f>ABS(Ct_Na+10^-pH-Kw*10^pH-Ct_Cl-Ct_OAc*Ka*10^pH/(1+Ka*10^pH))</f>
        <v>7.8005449569179444E-2</v>
      </c>
      <c r="BH1323" s="19">
        <f>ABS(Ct_Na+10^-pH-Kw*10^pH-Ct_Cl-Ct_OAc*Ka*10^pH/(1+Ka*10^pH))</f>
        <v>7.6839948407978337E-2</v>
      </c>
      <c r="BI1323" s="19">
        <f>ABS(Ct_Na+10^-pH-Kw*10^pH-Ct_Cl-Ct_OAc*Ka*10^pH/(1+Ka*10^pH))</f>
        <v>7.5703953605288643E-2</v>
      </c>
      <c r="BJ1323" s="19">
        <f>ABS(Ct_Na+10^-pH-Kw*10^pH-Ct_Cl-Ct_OAc*Ka*10^pH/(1+Ka*10^pH))</f>
        <v>7.4596358672666188E-2</v>
      </c>
      <c r="BK1323" s="19">
        <f>ABS(Ct_Na+10^-pH-Kw*10^pH-Ct_Cl-Ct_OAc*Ka*10^pH/(1+Ka*10^pH))</f>
        <v>7.3516111763071462E-2</v>
      </c>
      <c r="BL1323" s="19">
        <f>ABS(Ct_Na+10^-pH-Kw*10^pH-Ct_Cl-Ct_OAc*Ka*10^pH/(1+Ka*10^pH))</f>
        <v>7.2462212339076626E-2</v>
      </c>
      <c r="BM1323" s="19">
        <f>ABS(Ct_Na+10^-pH-Kw*10^pH-Ct_Cl-Ct_OAc*Ka*10^pH/(1+Ka*10^pH))</f>
        <v>7.1433708081924993E-2</v>
      </c>
      <c r="BN1323" s="19">
        <f>ABS(Ct_Na+10^-pH-Kw*10^pH-Ct_Cl-Ct_OAc*Ka*10^pH/(1+Ka*10^pH))</f>
        <v>7.0429692021372253E-2</v>
      </c>
      <c r="BO1323" s="19">
        <f>ABS(Ct_Na+10^-pH-Kw*10^pH-Ct_Cl-Ct_OAc*Ka*10^pH/(1+Ka*10^pH))</f>
        <v>6.9449299868126618E-2</v>
      </c>
      <c r="BP1323" s="19">
        <f>ABS(Ct_Na+10^-pH-Kw*10^pH-Ct_Cl-Ct_OAc*Ka*10^pH/(1+Ka*10^pH))</f>
        <v>6.8491707532398333E-2</v>
      </c>
      <c r="BQ1323" s="19">
        <f>ABS(Ct_Na+10^-pH-Kw*10^pH-Ct_Cl-Ct_OAc*Ka*10^pH/(1+Ka*10^pH))</f>
        <v>6.7556128813583319E-2</v>
      </c>
      <c r="BR1323" s="19">
        <f>ABS(Ct_Na+10^-pH-Kw*10^pH-Ct_Cl-Ct_OAc*Ka*10^pH/(1+Ka*10^pH))</f>
        <v>6.6641813247468665E-2</v>
      </c>
      <c r="BS1323" s="19">
        <f>ABS(Ct_Na+10^-pH-Kw*10^pH-Ct_Cl-Ct_OAc*Ka*10^pH/(1+Ka*10^pH))</f>
        <v>6.5748044098570074E-2</v>
      </c>
      <c r="BT1323" s="19">
        <f>ABS(Ct_Na+10^-pH-Kw*10^pH-Ct_Cl-Ct_OAc*Ka*10^pH/(1+Ka*10^pH))</f>
        <v>6.4874136486313655E-2</v>
      </c>
      <c r="BU1323" s="19">
        <f>ABS(Ct_Na+10^-pH-Kw*10^pH-Ct_Cl-Ct_OAc*Ka*10^pH/(1+Ka*10^pH))</f>
        <v>6.401943563476617E-2</v>
      </c>
      <c r="BV1323" s="19">
        <f>ABS(Ct_Na+10^-pH-Kw*10^pH-Ct_Cl-Ct_OAc*Ka*10^pH/(1+Ka*10^pH))</f>
        <v>6.3183315236513229E-2</v>
      </c>
      <c r="BW1323" s="19">
        <f>ABS(Ct_Na+10^-pH-Kw*10^pH-Ct_Cl-Ct_OAc*Ka*10^pH/(1+Ka*10^pH))</f>
        <v>6.2365175922093646E-2</v>
      </c>
      <c r="BX1323" s="19">
        <f>ABS(Ct_Na+10^-pH-Kw*10^pH-Ct_Cl-Ct_OAc*Ka*10^pH/(1+Ka*10^pH))</f>
        <v>6.1564443827129806E-2</v>
      </c>
      <c r="BY1323" s="19">
        <f>ABS(Ct_Na+10^-pH-Kw*10^pH-Ct_Cl-Ct_OAc*Ka*10^pH/(1+Ka*10^pH))</f>
        <v>6.0780569249954688E-2</v>
      </c>
      <c r="BZ1323" s="19">
        <f>ABS(Ct_Na+10^-pH-Kw*10^pH-Ct_Cl-Ct_OAc*Ka*10^pH/(1+Ka*10^pH))</f>
        <v>6.0013025393137368E-2</v>
      </c>
      <c r="CA1323" s="19">
        <f>ABS(Ct_Na+10^-pH-Kw*10^pH-Ct_Cl-Ct_OAc*Ka*10^pH/(1+Ka*10^pH))</f>
        <v>5.9261307182852392E-2</v>
      </c>
      <c r="CB1323" s="19">
        <f>ABS(Ct_Na+10^-pH-Kw*10^pH-Ct_Cl-Ct_OAc*Ka*10^pH/(1+Ka*10^pH))</f>
        <v>5.8524930160532403E-2</v>
      </c>
      <c r="CC1323" s="19">
        <f>ABS(Ct_Na+10^-pH-Kw*10^pH-Ct_Cl-Ct_OAc*Ka*10^pH/(1+Ka*10^pH))</f>
        <v>5.7803429441693616E-2</v>
      </c>
      <c r="CD1323" s="19">
        <f>ABS(Ct_Na+10^-pH-Kw*10^pH-Ct_Cl-Ct_OAc*Ka*10^pH/(1+Ka*10^pH))</f>
        <v>5.7096358737231623E-2</v>
      </c>
      <c r="CE1323" s="19">
        <f>ABS(Ct_Na+10^-pH-Kw*10^pH-Ct_Cl-Ct_OAc*Ka*10^pH/(1+Ka*10^pH))</f>
        <v>5.6403289432857974E-2</v>
      </c>
      <c r="CF1323" s="19">
        <f>ABS(Ct_Na+10^-pH-Kw*10^pH-Ct_Cl-Ct_OAc*Ka*10^pH/(1+Ka*10^pH))</f>
        <v>5.5723809722687728E-2</v>
      </c>
      <c r="CG1323" s="19">
        <f>ABS(Ct_Na+10^-pH-Kw*10^pH-Ct_Cl-Ct_OAc*Ka*10^pH/(1+Ka*10^pH))</f>
        <v>5.5057523793297494E-2</v>
      </c>
      <c r="CH1323" s="19">
        <f>ABS(Ct_Na+10^-pH-Kw*10^pH-Ct_Cl-Ct_OAc*Ka*10^pH/(1+Ka*10^pH))</f>
        <v>5.4404051054857072E-2</v>
      </c>
      <c r="CI1323" s="19">
        <f>ABS(Ct_Na+10^-pH-Kw*10^pH-Ct_Cl-Ct_OAc*Ka*10^pH/(1+Ka*10^pH))</f>
        <v>5.3763025416196465E-2</v>
      </c>
      <c r="CJ1323" s="19">
        <f>ABS(Ct_Na+10^-pH-Kw*10^pH-Ct_Cl-Ct_OAc*Ka*10^pH/(1+Ka*10^pH))</f>
        <v>5.3134094600906817E-2</v>
      </c>
      <c r="CK1323" s="19">
        <f>ABS(Ct_Na+10^-pH-Kw*10^pH-Ct_Cl-Ct_OAc*Ka*10^pH/(1+Ka*10^pH))</f>
        <v>5.2516919501790778E-2</v>
      </c>
      <c r="CL1323" s="19">
        <f>ABS(Ct_Na+10^-pH-Kw*10^pH-Ct_Cl-Ct_OAc*Ka*10^pH/(1+Ka*10^pH))</f>
        <v>5.191117357117693E-2</v>
      </c>
      <c r="CM1323" s="19">
        <f>ABS(Ct_Na+10^-pH-Kw*10^pH-Ct_Cl-Ct_OAc*Ka*10^pH/(1+Ka*10^pH))</f>
        <v>5.1316542244794518E-2</v>
      </c>
      <c r="CN1323" s="19">
        <f>ABS(Ct_Na+10^-pH-Kw*10^pH-Ct_Cl-Ct_OAc*Ka*10^pH/(1+Ka*10^pH))</f>
        <v>5.073272239707359E-2</v>
      </c>
      <c r="CO1323" s="19">
        <f>ABS(Ct_Na+10^-pH-Kw*10^pH-Ct_Cl-Ct_OAc*Ka*10^pH/(1+Ka*10^pH))</f>
        <v>5.0159421825888173E-2</v>
      </c>
      <c r="CP1323" s="19">
        <f>ABS(Ct_Na+10^-pH-Kw*10^pH-Ct_Cl-Ct_OAc*Ka*10^pH/(1+Ka*10^pH))</f>
        <v>4.9596358764902516E-2</v>
      </c>
      <c r="CQ1323" s="19">
        <f>ABS(Ct_Na+10^-pH-Kw*10^pH-Ct_Cl-Ct_OAc*Ka*10^pH/(1+Ka*10^pH))</f>
        <v>4.9043261421810383E-2</v>
      </c>
      <c r="CR1323" s="19">
        <f>ABS(Ct_Na+10^-pH-Kw*10^pH-Ct_Cl-Ct_OAc*Ka*10^pH/(1+Ka*10^pH))</f>
        <v>4.8499867540877782E-2</v>
      </c>
      <c r="CS1323" s="19">
        <f>ABS(Ct_Na+10^-pH-Kw*10^pH-Ct_Cl-Ct_OAc*Ka*10^pH/(1+Ka*10^pH))</f>
        <v>4.7965923988309234E-2</v>
      </c>
      <c r="CT1323" s="19">
        <f>ABS(Ct_Na+10^-pH-Kw*10^pH-Ct_Cl-Ct_OAc*Ka*10^pH/(1+Ka*10^pH))</f>
        <v>4.7441186359060805E-2</v>
      </c>
      <c r="CU1323" s="19">
        <f>ABS(Ct_Na+10^-pH-Kw*10^pH-Ct_Cl-Ct_OAc*Ka*10^pH/(1+Ka*10^pH))</f>
        <v>4.692541860381666E-2</v>
      </c>
      <c r="CV1323" s="19">
        <f>ABS(Ct_Na+10^-pH-Kw*10^pH-Ct_Cl-Ct_OAc*Ka*10^pH/(1+Ka*10^pH))</f>
        <v>4.6418392674932543E-2</v>
      </c>
      <c r="CW1323" s="19">
        <f>ABS(Ct_Na+10^-pH-Kw*10^pH-Ct_Cl-Ct_OAc*Ka*10^pH/(1+Ka*10^pH))</f>
        <v>4.5919888190231371E-2</v>
      </c>
      <c r="CX1323" s="19">
        <f>ABS(Ct_Na+10^-pH-Kw*10^pH-Ct_Cl-Ct_OAc*Ka*10^pH/(1+Ka*10^pH))</f>
        <v>4.5429692113608568E-2</v>
      </c>
    </row>
    <row r="1324" spans="1:102">
      <c r="A1324" s="23">
        <v>12.95</v>
      </c>
      <c r="B1324" s="19">
        <f>ABS(Ct_Na+10^-pH-Kw*10^pH-Ct_Cl-Ct_OAc*Ka*10^pH/(1+Ka*10^pH))</f>
        <v>0.33912509255134771</v>
      </c>
      <c r="C1324" s="19">
        <f>ABS(Ct_Na+10^-pH-Kw*10^pH-Ct_Cl-Ct_OAc*Ka*10^pH/(1+Ka*10^pH))</f>
        <v>0.32245842594477225</v>
      </c>
      <c r="D1324" s="19">
        <f>ABS(Ct_Na+10^-pH-Kw*10^pH-Ct_Cl-Ct_OAc*Ka*10^pH/(1+Ka*10^pH))</f>
        <v>0.30730691084788542</v>
      </c>
      <c r="E1324" s="19">
        <f>ABS(Ct_Na+10^-pH-Kw*10^pH-Ct_Cl-Ct_OAc*Ka*10^pH/(1+Ka*10^pH))</f>
        <v>0.29347291880290183</v>
      </c>
      <c r="F1324" s="19">
        <f>ABS(Ct_Na+10^-pH-Kw*10^pH-Ct_Cl-Ct_OAc*Ka*10^pH/(1+Ka*10^pH))</f>
        <v>0.28079175942833351</v>
      </c>
      <c r="G1324" s="19">
        <f>ABS(Ct_Na+10^-pH-Kw*10^pH-Ct_Cl-Ct_OAc*Ka*10^pH/(1+Ka*10^pH))</f>
        <v>0.26912509280373065</v>
      </c>
      <c r="H1324" s="19">
        <f>ABS(Ct_Na+10^-pH-Kw*10^pH-Ct_Cl-Ct_OAc*Ka*10^pH/(1+Ka*10^pH))</f>
        <v>0.25835586207332806</v>
      </c>
      <c r="I1324" s="19">
        <f>ABS(Ct_Na+10^-pH-Kw*10^pH-Ct_Cl-Ct_OAc*Ka*10^pH/(1+Ka*10^pH))</f>
        <v>0.24838435213777008</v>
      </c>
      <c r="J1324" s="19">
        <f>ABS(Ct_Na+10^-pH-Kw*10^pH-Ct_Cl-Ct_OAc*Ka*10^pH/(1+Ka*10^pH))</f>
        <v>0.23912509291189482</v>
      </c>
      <c r="K1324" s="19">
        <f>ABS(Ct_Na+10^-pH-Kw*10^pH-Ct_Cl-Ct_OAc*Ka*10^pH/(1+Ka*10^pH))</f>
        <v>0.230504403287804</v>
      </c>
      <c r="L1324" s="19">
        <f>ABS(Ct_Na+10^-pH-Kw*10^pH-Ct_Cl-Ct_OAc*Ka*10^pH/(1+Ka*10^pH))</f>
        <v>0.22245842630531931</v>
      </c>
      <c r="M1324" s="19">
        <f>ABS(Ct_Na+10^-pH-Kw*10^pH-Ct_Cl-Ct_OAc*Ka*10^pH/(1+Ka*10^pH))</f>
        <v>0.21493154461202713</v>
      </c>
      <c r="N1324" s="19">
        <f>ABS(Ct_Na+10^-pH-Kw*10^pH-Ct_Cl-Ct_OAc*Ka*10^pH/(1+Ka*10^pH))</f>
        <v>0.20787509302456572</v>
      </c>
      <c r="O1324" s="19">
        <f>ABS(Ct_Na+10^-pH-Kw*10^pH-Ct_Cl-Ct_OAc*Ka*10^pH/(1+Ka*10^pH))</f>
        <v>0.20124630516967779</v>
      </c>
      <c r="P1324" s="19">
        <f>ABS(Ct_Na+10^-pH-Kw*10^pH-Ct_Cl-Ct_OAc*Ka*10^pH/(1+Ka*10^pH))</f>
        <v>0.1950074460121361</v>
      </c>
      <c r="Q1324" s="19">
        <f>ABS(Ct_Na+10^-pH-Kw*10^pH-Ct_Cl-Ct_OAc*Ka*10^pH/(1+Ka*10^pH))</f>
        <v>0.18912509309216829</v>
      </c>
      <c r="R1324" s="19">
        <f>ABS(Ct_Na+10^-pH-Kw*10^pH-Ct_Cl-Ct_OAc*Ka*10^pH/(1+Ka*10^pH))</f>
        <v>0.18356953755664313</v>
      </c>
      <c r="S1324" s="19">
        <f>ABS(Ct_Na+10^-pH-Kw*10^pH-Ct_Cl-Ct_OAc*Ka*10^pH/(1+Ka*10^pH))</f>
        <v>0.17831428232033553</v>
      </c>
      <c r="T1324" s="19">
        <f>ABS(Ct_Na+10^-pH-Kw*10^pH-Ct_Cl-Ct_OAc*Ka*10^pH/(1+Ka*10^pH))</f>
        <v>0.17333561946488629</v>
      </c>
      <c r="U1324" s="19">
        <f>ABS(Ct_Na+10^-pH-Kw*10^pH-Ct_Cl-Ct_OAc*Ka*10^pH/(1+Ka*10^pH))</f>
        <v>0.16861227265330617</v>
      </c>
      <c r="V1324" s="19">
        <f>ABS(Ct_Na+10^-pH-Kw*10^pH-Ct_Cl-Ct_OAc*Ka*10^pH/(1+Ka*10^pH))</f>
        <v>0.16412509318230506</v>
      </c>
      <c r="W1324" s="19">
        <f>ABS(Ct_Na+10^-pH-Kw*10^pH-Ct_Cl-Ct_OAc*Ka*10^pH/(1+Ka*10^pH))</f>
        <v>0.15985680051476742</v>
      </c>
      <c r="X1324" s="19">
        <f>ABS(Ct_Na+10^-pH-Kw*10^pH-Ct_Cl-Ct_OAc*Ka*10^pH/(1+Ka*10^pH))</f>
        <v>0.15579175987901733</v>
      </c>
      <c r="Y1324" s="19">
        <f>ABS(Ct_Na+10^-pH-Kw*10^pH-Ct_Cl-Ct_OAc*Ka*10^pH/(1+Ka*10^pH))</f>
        <v>0.15191579090074395</v>
      </c>
      <c r="Z1324" s="19">
        <f>ABS(Ct_Na+10^-pH-Kw*10^pH-Ct_Cl-Ct_OAc*Ka*10^pH/(1+Ka*10^pH))</f>
        <v>0.14821600233057391</v>
      </c>
      <c r="AA1324" s="19">
        <f>ABS(Ct_Na+10^-pH-Kw*10^pH-Ct_Cl-Ct_OAc*Ka*10^pH/(1+Ka*10^pH))</f>
        <v>0.14468064880796699</v>
      </c>
      <c r="AB1324" s="19">
        <f>ABS(Ct_Na+10^-pH-Kw*10^pH-Ct_Cl-Ct_OAc*Ka*10^pH/(1+Ka*10^pH))</f>
        <v>0.14129900630808212</v>
      </c>
      <c r="AC1324" s="19">
        <f>ABS(Ct_Na+10^-pH-Kw*10^pH-Ct_Cl-Ct_OAc*Ka*10^pH/(1+Ka*10^pH))</f>
        <v>0.13806126348904341</v>
      </c>
      <c r="AD1324" s="19">
        <f>ABS(Ct_Na+10^-pH-Kw*10^pH-Ct_Cl-Ct_OAc*Ka*10^pH/(1+Ka*10^pH))</f>
        <v>0.13495842662079793</v>
      </c>
      <c r="AE1324" s="19">
        <f>ABS(Ct_Na+10^-pH-Kw*10^pH-Ct_Cl-Ct_OAc*Ka*10^pH/(1+Ka*10^pH))</f>
        <v>0.13198223615533805</v>
      </c>
      <c r="AF1324" s="19">
        <f>ABS(Ct_Na+10^-pH-Kw*10^pH-Ct_Cl-Ct_OAc*Ka*10^pH/(1+Ka*10^pH))</f>
        <v>0.12912509330849653</v>
      </c>
      <c r="AG1324" s="19">
        <f>ABS(Ct_Na+10^-pH-Kw*10^pH-Ct_Cl-Ct_OAc*Ka*10^pH/(1+Ka*10^pH))</f>
        <v>0.12637999527917823</v>
      </c>
      <c r="AH1324" s="19">
        <f>ABS(Ct_Na+10^-pH-Kw*10^pH-Ct_Cl-Ct_OAc*Ka*10^pH/(1+Ka*10^pH))</f>
        <v>0.12374047794329524</v>
      </c>
      <c r="AI1324" s="19">
        <f>ABS(Ct_Na+10^-pH-Kw*10^pH-Ct_Cl-Ct_OAc*Ka*10^pH/(1+Ka*10^pH))</f>
        <v>0.1212005650351814</v>
      </c>
      <c r="AJ1324" s="19">
        <f>ABS(Ct_Na+10^-pH-Kw*10^pH-Ct_Cl-Ct_OAc*Ka*10^pH/(1+Ka*10^pH))</f>
        <v>0.11875472297551624</v>
      </c>
      <c r="AK1324" s="19">
        <f>ABS(Ct_Na+10^-pH-Kw*10^pH-Ct_Cl-Ct_OAc*Ka*10^pH/(1+Ka*10^pH))</f>
        <v>0.1163978206271116</v>
      </c>
      <c r="AL1324" s="19">
        <f>ABS(Ct_Na+10^-pH-Kw*10^pH-Ct_Cl-Ct_OAc*Ka*10^pH/(1+Ka*10^pH))</f>
        <v>0.1141250933625786</v>
      </c>
      <c r="AM1324" s="19">
        <f>ABS(Ct_Na+10^-pH-Kw*10^pH-Ct_Cl-Ct_OAc*Ka*10^pH/(1+Ka*10^pH))</f>
        <v>0.11193211091434496</v>
      </c>
      <c r="AN1324" s="19">
        <f>ABS(Ct_Na+10^-pH-Kw*10^pH-Ct_Cl-Ct_OAc*Ka*10^pH/(1+Ka*10^pH))</f>
        <v>0.10981474855053319</v>
      </c>
      <c r="AO1324" s="19">
        <f>ABS(Ct_Na+10^-pH-Kw*10^pH-Ct_Cl-Ct_OAc*Ka*10^pH/(1+Ka*10^pH))</f>
        <v>0.10776916118210489</v>
      </c>
      <c r="AP1324" s="19">
        <f>ABS(Ct_Na+10^-pH-Kw*10^pH-Ct_Cl-Ct_OAc*Ka*10^pH/(1+Ka*10^pH))</f>
        <v>0.10579176005929085</v>
      </c>
      <c r="AQ1324" s="19">
        <f>ABS(Ct_Na+10^-pH-Kw*10^pH-Ct_Cl-Ct_OAc*Ka*10^pH/(1+Ka*10^pH))</f>
        <v>0.10387919176017564</v>
      </c>
      <c r="AR1324" s="19">
        <f>ABS(Ct_Na+10^-pH-Kw*10^pH-Ct_Cl-Ct_OAc*Ka*10^pH/(1+Ka*10^pH))</f>
        <v>0.10202831921264476</v>
      </c>
      <c r="AS1324" s="19">
        <f>ABS(Ct_Na+10^-pH-Kw*10^pH-Ct_Cl-Ct_OAc*Ka*10^pH/(1+Ka*10^pH))</f>
        <v>0.10023620452376568</v>
      </c>
      <c r="AT1324" s="19">
        <f>ABS(Ct_Na+10^-pH-Kw*10^pH-Ct_Cl-Ct_OAc*Ka*10^pH/(1+Ka*10^pH))</f>
        <v>9.8500093418914053E-2</v>
      </c>
      <c r="AU1324" s="19">
        <f>ABS(Ct_Na+10^-pH-Kw*10^pH-Ct_Cl-Ct_OAc*Ka*10^pH/(1+Ka*10^pH))</f>
        <v>9.6817401117288662E-2</v>
      </c>
      <c r="AV1324" s="19">
        <f>ABS(Ct_Na+10^-pH-Kw*10^pH-Ct_Cl-Ct_OAc*Ka*10^pH/(1+Ka*10^pH))</f>
        <v>9.5185699491470072E-2</v>
      </c>
      <c r="AW1324" s="19">
        <f>ABS(Ct_Na+10^-pH-Kw*10^pH-Ct_Cl-Ct_OAc*Ka*10^pH/(1+Ka*10^pH))</f>
        <v>9.360270537686996E-2</v>
      </c>
      <c r="AX1324" s="19">
        <f>ABS(Ct_Na+10^-pH-Kw*10^pH-Ct_Cl-Ct_OAc*Ka*10^pH/(1+Ka*10^pH))</f>
        <v>9.2066269912699256E-2</v>
      </c>
      <c r="AY1324" s="19">
        <f>ABS(Ct_Na+10^-pH-Kw*10^pH-Ct_Cl-Ct_OAc*Ka*10^pH/(1+Ka*10^pH))</f>
        <v>9.0574368809808875E-2</v>
      </c>
      <c r="AZ1324" s="19">
        <f>ABS(Ct_Na+10^-pH-Kw*10^pH-Ct_Cl-Ct_OAc*Ka*10^pH/(1+Ka*10^pH))</f>
        <v>8.912509345271534E-2</v>
      </c>
      <c r="BA1324" s="19">
        <f>ABS(Ct_Na+10^-pH-Kw*10^pH-Ct_Cl-Ct_OAc*Ka*10^pH/(1+Ka*10^pH))</f>
        <v>8.7716642753568136E-2</v>
      </c>
      <c r="BB1324" s="19">
        <f>ABS(Ct_Na+10^-pH-Kw*10^pH-Ct_Cl-Ct_OAc*Ka*10^pH/(1+Ka*10^pH))</f>
        <v>8.6347315684952769E-2</v>
      </c>
      <c r="BC1324" s="19">
        <f>ABS(Ct_Na+10^-pH-Kw*10^pH-Ct_Cl-Ct_OAc*Ka*10^pH/(1+Ka*10^pH))</f>
        <v>8.5015504426436447E-2</v>
      </c>
      <c r="BD1324" s="19">
        <f>ABS(Ct_Na+10^-pH-Kw*10^pH-Ct_Cl-Ct_OAc*Ka*10^pH/(1+Ka*10^pH))</f>
        <v>8.371968806679897E-2</v>
      </c>
      <c r="BE1324" s="19">
        <f>ABS(Ct_Na+10^-pH-Kw*10^pH-Ct_Cl-Ct_OAc*Ka*10^pH/(1+Ka*10^pH))</f>
        <v>8.2458426810085153E-2</v>
      </c>
      <c r="BF1324" s="19">
        <f>ABS(Ct_Na+10^-pH-Kw*10^pH-Ct_Cl-Ct_OAc*Ka*10^pH/(1+Ka*10^pH))</f>
        <v>8.1230356639074325E-2</v>
      </c>
      <c r="BG1324" s="19">
        <f>ABS(Ct_Na+10^-pH-Kw*10^pH-Ct_Cl-Ct_OAc*Ka*10^pH/(1+Ka*10^pH))</f>
        <v>8.0034184394583277E-2</v>
      </c>
      <c r="BH1324" s="19">
        <f>ABS(Ct_Na+10^-pH-Kw*10^pH-Ct_Cl-Ct_OAc*Ka*10^pH/(1+Ka*10^pH))</f>
        <v>7.886868323328429E-2</v>
      </c>
      <c r="BI1324" s="19">
        <f>ABS(Ct_Na+10^-pH-Kw*10^pH-Ct_Cl-Ct_OAc*Ka*10^pH/(1+Ka*10^pH))</f>
        <v>7.77326884304992E-2</v>
      </c>
      <c r="BJ1324" s="19">
        <f>ABS(Ct_Na+10^-pH-Kw*10^pH-Ct_Cl-Ct_OAc*Ka*10^pH/(1+Ka*10^pH))</f>
        <v>7.6625093497783722E-2</v>
      </c>
      <c r="BK1324" s="19">
        <f>ABS(Ct_Na+10^-pH-Kw*10^pH-Ct_Cl-Ct_OAc*Ka*10^pH/(1+Ka*10^pH))</f>
        <v>7.5544846588098291E-2</v>
      </c>
      <c r="BL1324" s="19">
        <f>ABS(Ct_Na+10^-pH-Kw*10^pH-Ct_Cl-Ct_OAc*Ka*10^pH/(1+Ka*10^pH))</f>
        <v>7.4490947164014928E-2</v>
      </c>
      <c r="BM1324" s="19">
        <f>ABS(Ct_Na+10^-pH-Kw*10^pH-Ct_Cl-Ct_OAc*Ka*10^pH/(1+Ka*10^pH))</f>
        <v>7.346244290677692E-2</v>
      </c>
      <c r="BN1324" s="19">
        <f>ABS(Ct_Na+10^-pH-Kw*10^pH-Ct_Cl-Ct_OAc*Ka*10^pH/(1+Ka*10^pH))</f>
        <v>7.2458426846139859E-2</v>
      </c>
      <c r="BO1324" s="19">
        <f>ABS(Ct_Na+10^-pH-Kw*10^pH-Ct_Cl-Ct_OAc*Ka*10^pH/(1+Ka*10^pH))</f>
        <v>7.1478034692811887E-2</v>
      </c>
      <c r="BP1324" s="19">
        <f>ABS(Ct_Na+10^-pH-Kw*10^pH-Ct_Cl-Ct_OAc*Ka*10^pH/(1+Ka*10^pH))</f>
        <v>7.0520442357003166E-2</v>
      </c>
      <c r="BQ1324" s="19">
        <f>ABS(Ct_Na+10^-pH-Kw*10^pH-Ct_Cl-Ct_OAc*Ka*10^pH/(1+Ka*10^pH))</f>
        <v>6.9584863638109604E-2</v>
      </c>
      <c r="BR1324" s="19">
        <f>ABS(Ct_Na+10^-pH-Kw*10^pH-Ct_Cl-Ct_OAc*Ka*10^pH/(1+Ka*10^pH))</f>
        <v>6.8670548071918164E-2</v>
      </c>
      <c r="BS1324" s="19">
        <f>ABS(Ct_Na+10^-pH-Kw*10^pH-Ct_Cl-Ct_OAc*Ka*10^pH/(1+Ka*10^pH))</f>
        <v>6.7776778922944508E-2</v>
      </c>
      <c r="BT1324" s="19">
        <f>ABS(Ct_Na+10^-pH-Kw*10^pH-Ct_Cl-Ct_OAc*Ka*10^pH/(1+Ka*10^pH))</f>
        <v>6.6902871310614703E-2</v>
      </c>
      <c r="BU1324" s="19">
        <f>ABS(Ct_Na+10^-pH-Kw*10^pH-Ct_Cl-Ct_OAc*Ka*10^pH/(1+Ka*10^pH))</f>
        <v>6.6048170458995442E-2</v>
      </c>
      <c r="BV1324" s="19">
        <f>ABS(Ct_Na+10^-pH-Kw*10^pH-Ct_Cl-Ct_OAc*Ka*10^pH/(1+Ka*10^pH))</f>
        <v>6.5212050060672266E-2</v>
      </c>
      <c r="BW1324" s="19">
        <f>ABS(Ct_Na+10^-pH-Kw*10^pH-Ct_Cl-Ct_OAc*Ka*10^pH/(1+Ka*10^pH))</f>
        <v>6.4393910746183974E-2</v>
      </c>
      <c r="BX1324" s="19">
        <f>ABS(Ct_Na+10^-pH-Kw*10^pH-Ct_Cl-Ct_OAc*Ka*10^pH/(1+Ka*10^pH))</f>
        <v>6.3593178651152896E-2</v>
      </c>
      <c r="BY1324" s="19">
        <f>ABS(Ct_Na+10^-pH-Kw*10^pH-Ct_Cl-Ct_OAc*Ka*10^pH/(1+Ka*10^pH))</f>
        <v>6.2809304073911942E-2</v>
      </c>
      <c r="BZ1324" s="19">
        <f>ABS(Ct_Na+10^-pH-Kw*10^pH-Ct_Cl-Ct_OAc*Ka*10^pH/(1+Ka*10^pH))</f>
        <v>6.2041760217030166E-2</v>
      </c>
      <c r="CA1324" s="19">
        <f>ABS(Ct_Na+10^-pH-Kw*10^pH-Ct_Cl-Ct_OAc*Ka*10^pH/(1+Ka*10^pH))</f>
        <v>6.1290042006682061E-2</v>
      </c>
      <c r="CB1324" s="19">
        <f>ABS(Ct_Na+10^-pH-Kw*10^pH-Ct_Cl-Ct_OAc*Ka*10^pH/(1+Ka*10^pH))</f>
        <v>6.0553664984300225E-2</v>
      </c>
      <c r="CC1324" s="19">
        <f>ABS(Ct_Na+10^-pH-Kw*10^pH-Ct_Cl-Ct_OAc*Ka*10^pH/(1+Ka*10^pH))</f>
        <v>5.9832164265400847E-2</v>
      </c>
      <c r="CD1324" s="19">
        <f>ABS(Ct_Na+10^-pH-Kw*10^pH-Ct_Cl-Ct_OAc*Ka*10^pH/(1+Ka*10^pH))</f>
        <v>5.9125093560879471E-2</v>
      </c>
      <c r="CE1324" s="19">
        <f>ABS(Ct_Na+10^-pH-Kw*10^pH-Ct_Cl-Ct_OAc*Ka*10^pH/(1+Ka*10^pH))</f>
        <v>5.8432024256447619E-2</v>
      </c>
      <c r="CF1324" s="19">
        <f>ABS(Ct_Na+10^-pH-Kw*10^pH-Ct_Cl-Ct_OAc*Ka*10^pH/(1+Ka*10^pH))</f>
        <v>5.7752544546220308E-2</v>
      </c>
      <c r="CG1324" s="19">
        <f>ABS(Ct_Na+10^-pH-Kw*10^pH-Ct_Cl-Ct_OAc*Ka*10^pH/(1+Ka*10^pH))</f>
        <v>5.7086258616774119E-2</v>
      </c>
      <c r="CH1324" s="19">
        <f>ABS(Ct_Na+10^-pH-Kw*10^pH-Ct_Cl-Ct_OAc*Ka*10^pH/(1+Ka*10^pH))</f>
        <v>5.6432785878278817E-2</v>
      </c>
      <c r="CI1324" s="19">
        <f>ABS(Ct_Na+10^-pH-Kw*10^pH-Ct_Cl-Ct_OAc*Ka*10^pH/(1+Ka*10^pH))</f>
        <v>5.5791760239564371E-2</v>
      </c>
      <c r="CJ1324" s="19">
        <f>ABS(Ct_Na+10^-pH-Kw*10^pH-Ct_Cl-Ct_OAc*Ka*10^pH/(1+Ka*10^pH))</f>
        <v>5.5162829424221904E-2</v>
      </c>
      <c r="CK1324" s="19">
        <f>ABS(Ct_Na+10^-pH-Kw*10^pH-Ct_Cl-Ct_OAc*Ka*10^pH/(1+Ka*10^pH))</f>
        <v>5.4545654325054038E-2</v>
      </c>
      <c r="CL1324" s="19">
        <f>ABS(Ct_Na+10^-pH-Kw*10^pH-Ct_Cl-Ct_OAc*Ka*10^pH/(1+Ka*10^pH))</f>
        <v>5.3939908394389315E-2</v>
      </c>
      <c r="CM1324" s="19">
        <f>ABS(Ct_Na+10^-pH-Kw*10^pH-Ct_Cl-Ct_OAc*Ka*10^pH/(1+Ka*10^pH))</f>
        <v>5.3345277067956956E-2</v>
      </c>
      <c r="CN1324" s="19">
        <f>ABS(Ct_Na+10^-pH-Kw*10^pH-Ct_Cl-Ct_OAc*Ka*10^pH/(1+Ka*10^pH))</f>
        <v>5.2761457220187005E-2</v>
      </c>
      <c r="CO1324" s="19">
        <f>ABS(Ct_Na+10^-pH-Kw*10^pH-Ct_Cl-Ct_OAc*Ka*10^pH/(1+Ka*10^pH))</f>
        <v>5.2188156648953439E-2</v>
      </c>
      <c r="CP1324" s="19">
        <f>ABS(Ct_Na+10^-pH-Kw*10^pH-Ct_Cl-Ct_OAc*Ka*10^pH/(1+Ka*10^pH))</f>
        <v>5.1625093587920494E-2</v>
      </c>
      <c r="CQ1324" s="19">
        <f>ABS(Ct_Na+10^-pH-Kw*10^pH-Ct_Cl-Ct_OAc*Ka*10^pH/(1+Ka*10^pH))</f>
        <v>5.1071996244781911E-2</v>
      </c>
      <c r="CR1324" s="19">
        <f>ABS(Ct_Na+10^-pH-Kw*10^pH-Ct_Cl-Ct_OAc*Ka*10^pH/(1+Ka*10^pH))</f>
        <v>5.052860236380368E-2</v>
      </c>
      <c r="CS1324" s="19">
        <f>ABS(Ct_Na+10^-pH-Kw*10^pH-Ct_Cl-Ct_OAc*Ka*10^pH/(1+Ka*10^pH))</f>
        <v>4.9994658811190293E-2</v>
      </c>
      <c r="CT1324" s="19">
        <f>ABS(Ct_Na+10^-pH-Kw*10^pH-Ct_Cl-Ct_OAc*Ka*10^pH/(1+Ka*10^pH))</f>
        <v>4.9469921181897789E-2</v>
      </c>
      <c r="CU1324" s="19">
        <f>ABS(Ct_Na+10^-pH-Kw*10^pH-Ct_Cl-Ct_OAc*Ka*10^pH/(1+Ka*10^pH))</f>
        <v>4.8954153426610331E-2</v>
      </c>
      <c r="CV1324" s="19">
        <f>ABS(Ct_Na+10^-pH-Kw*10^pH-Ct_Cl-Ct_OAc*Ka*10^pH/(1+Ka*10^pH))</f>
        <v>4.8447127497683637E-2</v>
      </c>
      <c r="CW1324" s="19">
        <f>ABS(Ct_Na+10^-pH-Kw*10^pH-Ct_Cl-Ct_OAc*Ka*10^pH/(1+Ka*10^pH))</f>
        <v>4.7948623012940596E-2</v>
      </c>
      <c r="CX1324" s="19">
        <f>ABS(Ct_Na+10^-pH-Kw*10^pH-Ct_Cl-Ct_OAc*Ka*10^pH/(1+Ka*10^pH))</f>
        <v>4.7458426936276631E-2</v>
      </c>
    </row>
    <row r="1325" spans="1:102">
      <c r="A1325" s="24">
        <v>12.96</v>
      </c>
      <c r="B1325" s="19">
        <f>ABS(Ct_Na+10^-pH-Kw*10^pH-Ct_Cl-Ct_OAc*Ka*10^pH/(1+Ka*10^pH))</f>
        <v>0.34120108270229171</v>
      </c>
      <c r="C1325" s="19">
        <f>ABS(Ct_Na+10^-pH-Kw*10^pH-Ct_Cl-Ct_OAc*Ka*10^pH/(1+Ka*10^pH))</f>
        <v>0.32453441609434841</v>
      </c>
      <c r="D1325" s="19">
        <f>ABS(Ct_Na+10^-pH-Kw*10^pH-Ct_Cl-Ct_OAc*Ka*10^pH/(1+Ka*10^pH))</f>
        <v>0.30938290099621807</v>
      </c>
      <c r="E1325" s="19">
        <f>ABS(Ct_Na+10^-pH-Kw*10^pH-Ct_Cl-Ct_OAc*Ka*10^pH/(1+Ka*10^pH))</f>
        <v>0.29554890895009911</v>
      </c>
      <c r="F1325" s="19">
        <f>ABS(Ct_Na+10^-pH-Kw*10^pH-Ct_Cl-Ct_OAc*Ka*10^pH/(1+Ka*10^pH))</f>
        <v>0.28286774957449001</v>
      </c>
      <c r="G1325" s="19">
        <f>ABS(Ct_Na+10^-pH-Kw*10^pH-Ct_Cl-Ct_OAc*Ka*10^pH/(1+Ka*10^pH))</f>
        <v>0.27120108294892969</v>
      </c>
      <c r="H1325" s="19">
        <f>ABS(Ct_Na+10^-pH-Kw*10^pH-Ct_Cl-Ct_OAc*Ka*10^pH/(1+Ka*10^pH))</f>
        <v>0.26043185221764326</v>
      </c>
      <c r="I1325" s="19">
        <f>ABS(Ct_Na+10^-pH-Kw*10^pH-Ct_Cl-Ct_OAc*Ka*10^pH/(1+Ka*10^pH))</f>
        <v>0.2504603422812669</v>
      </c>
      <c r="J1325" s="19">
        <f>ABS(Ct_Na+10^-pH-Kw*10^pH-Ct_Cl-Ct_OAc*Ka*10^pH/(1+Ka*10^pH))</f>
        <v>0.24120108305463175</v>
      </c>
      <c r="K1325" s="19">
        <f>ABS(Ct_Na+10^-pH-Kw*10^pH-Ct_Cl-Ct_OAc*Ka*10^pH/(1+Ka*10^pH))</f>
        <v>0.23258039342983342</v>
      </c>
      <c r="L1325" s="19">
        <f>ABS(Ct_Na+10^-pH-Kw*10^pH-Ct_Cl-Ct_OAc*Ka*10^pH/(1+Ka*10^pH))</f>
        <v>0.22453441644668837</v>
      </c>
      <c r="M1325" s="19">
        <f>ABS(Ct_Na+10^-pH-Kw*10^pH-Ct_Cl-Ct_OAc*Ka*10^pH/(1+Ka*10^pH))</f>
        <v>0.21700753475277848</v>
      </c>
      <c r="N1325" s="19">
        <f>ABS(Ct_Na+10^-pH-Kw*10^pH-Ct_Cl-Ct_OAc*Ka*10^pH/(1+Ka*10^pH))</f>
        <v>0.20995108316473793</v>
      </c>
      <c r="O1325" s="19">
        <f>ABS(Ct_Na+10^-pH-Kw*10^pH-Ct_Cl-Ct_OAc*Ka*10^pH/(1+Ka*10^pH))</f>
        <v>0.20332229530930596</v>
      </c>
      <c r="P1325" s="19">
        <f>ABS(Ct_Na+10^-pH-Kw*10^pH-Ct_Cl-Ct_OAc*Ka*10^pH/(1+Ka*10^pH))</f>
        <v>0.19708343615125226</v>
      </c>
      <c r="Q1325" s="19">
        <f>ABS(Ct_Na+10^-pH-Kw*10^pH-Ct_Cl-Ct_OAc*Ka*10^pH/(1+Ka*10^pH))</f>
        <v>0.1912010832308017</v>
      </c>
      <c r="R1325" s="19">
        <f>ABS(Ct_Na+10^-pH-Kw*10^pH-Ct_Cl-Ct_OAc*Ka*10^pH/(1+Ka*10^pH))</f>
        <v>0.18564552769482059</v>
      </c>
      <c r="S1325" s="19">
        <f>ABS(Ct_Na+10^-pH-Kw*10^pH-Ct_Cl-Ct_OAc*Ka*10^pH/(1+Ka*10^pH))</f>
        <v>0.18039027245808167</v>
      </c>
      <c r="T1325" s="19">
        <f>ABS(Ct_Na+10^-pH-Kw*10^pH-Ct_Cl-Ct_OAc*Ka*10^pH/(1+Ka*10^pH))</f>
        <v>0.17541160960222382</v>
      </c>
      <c r="U1325" s="19">
        <f>ABS(Ct_Na+10^-pH-Kw*10^pH-Ct_Cl-Ct_OAc*Ka*10^pH/(1+Ka*10^pH))</f>
        <v>0.17068826279025606</v>
      </c>
      <c r="V1325" s="19">
        <f>ABS(Ct_Na+10^-pH-Kw*10^pH-Ct_Cl-Ct_OAc*Ka*10^pH/(1+Ka*10^pH))</f>
        <v>0.16620108331888669</v>
      </c>
      <c r="W1325" s="19">
        <f>ABS(Ct_Na+10^-pH-Kw*10^pH-Ct_Cl-Ct_OAc*Ka*10^pH/(1+Ka*10^pH))</f>
        <v>0.16193279065099875</v>
      </c>
      <c r="X1325" s="19">
        <f>ABS(Ct_Na+10^-pH-Kw*10^pH-Ct_Cl-Ct_OAc*Ka*10^pH/(1+Ka*10^pH))</f>
        <v>0.15786775001491504</v>
      </c>
      <c r="Y1325" s="19">
        <f>ABS(Ct_Na+10^-pH-Kw*10^pH-Ct_Cl-Ct_OAc*Ka*10^pH/(1+Ka*10^pH))</f>
        <v>0.15399178103632355</v>
      </c>
      <c r="Z1325" s="19">
        <f>ABS(Ct_Na+10^-pH-Kw*10^pH-Ct_Cl-Ct_OAc*Ka*10^pH/(1+Ka*10^pH))</f>
        <v>0.15029199246584987</v>
      </c>
      <c r="AA1325" s="19">
        <f>ABS(Ct_Na+10^-pH-Kw*10^pH-Ct_Cl-Ct_OAc*Ka*10^pH/(1+Ka*10^pH))</f>
        <v>0.14675663894295279</v>
      </c>
      <c r="AB1325" s="19">
        <f>ABS(Ct_Na+10^-pH-Kw*10^pH-Ct_Cl-Ct_OAc*Ka*10^pH/(1+Ka*10^pH))</f>
        <v>0.14337499644279042</v>
      </c>
      <c r="AC1325" s="19">
        <f>ABS(Ct_Na+10^-pH-Kw*10^pH-Ct_Cl-Ct_OAc*Ka*10^pH/(1+Ka*10^pH))</f>
        <v>0.14013725362348595</v>
      </c>
      <c r="AD1325" s="19">
        <f>ABS(Ct_Na+10^-pH-Kw*10^pH-Ct_Cl-Ct_OAc*Ka*10^pH/(1+Ka*10^pH))</f>
        <v>0.13703441675498584</v>
      </c>
      <c r="AE1325" s="19">
        <f>ABS(Ct_Na+10^-pH-Kw*10^pH-Ct_Cl-Ct_OAc*Ka*10^pH/(1+Ka*10^pH))</f>
        <v>0.13405822628928168</v>
      </c>
      <c r="AF1325" s="19">
        <f>ABS(Ct_Na+10^-pH-Kw*10^pH-Ct_Cl-Ct_OAc*Ka*10^pH/(1+Ka*10^pH))</f>
        <v>0.13120108344220568</v>
      </c>
      <c r="AG1325" s="19">
        <f>ABS(Ct_Na+10^-pH-Kw*10^pH-Ct_Cl-Ct_OAc*Ka*10^pH/(1+Ka*10^pH))</f>
        <v>0.12845598541266209</v>
      </c>
      <c r="AH1325" s="19">
        <f>ABS(Ct_Na+10^-pH-Kw*10^pH-Ct_Cl-Ct_OAc*Ka*10^pH/(1+Ka*10^pH))</f>
        <v>0.12581646807656247</v>
      </c>
      <c r="AI1325" s="19">
        <f>ABS(Ct_Na+10^-pH-Kw*10^pH-Ct_Cl-Ct_OAc*Ka*10^pH/(1+Ka*10^pH))</f>
        <v>0.1232765551682402</v>
      </c>
      <c r="AJ1325" s="19">
        <f>ABS(Ct_Na+10^-pH-Kw*10^pH-Ct_Cl-Ct_OAc*Ka*10^pH/(1+Ka*10^pH))</f>
        <v>0.12083071310837429</v>
      </c>
      <c r="AK1325" s="19">
        <f>ABS(Ct_Na+10^-pH-Kw*10^pH-Ct_Cl-Ct_OAc*Ka*10^pH/(1+Ka*10^pH))</f>
        <v>0.11847381075977623</v>
      </c>
      <c r="AL1325" s="19">
        <f>ABS(Ct_Na+10^-pH-Kw*10^pH-Ct_Cl-Ct_OAc*Ka*10^pH/(1+Ka*10^pH))</f>
        <v>0.11620108349505671</v>
      </c>
      <c r="AM1325" s="19">
        <f>ABS(Ct_Na+10^-pH-Kw*10^pH-Ct_Cl-Ct_OAc*Ka*10^pH/(1+Ka*10^pH))</f>
        <v>0.11400810104664309</v>
      </c>
      <c r="AN1325" s="19">
        <f>ABS(Ct_Na+10^-pH-Kw*10^pH-Ct_Cl-Ct_OAc*Ka*10^pH/(1+Ka*10^pH))</f>
        <v>0.11189073868265756</v>
      </c>
      <c r="AO1325" s="19">
        <f>ABS(Ct_Na+10^-pH-Kw*10^pH-Ct_Cl-Ct_OAc*Ka*10^pH/(1+Ka*10^pH))</f>
        <v>0.10984515131406135</v>
      </c>
      <c r="AP1325" s="19">
        <f>ABS(Ct_Na+10^-pH-Kw*10^pH-Ct_Cl-Ct_OAc*Ka*10^pH/(1+Ka*10^pH))</f>
        <v>0.10786775019108502</v>
      </c>
      <c r="AQ1325" s="19">
        <f>ABS(Ct_Na+10^-pH-Kw*10^pH-Ct_Cl-Ct_OAc*Ka*10^pH/(1+Ka*10^pH))</f>
        <v>0.10595518189181286</v>
      </c>
      <c r="AR1325" s="19">
        <f>ABS(Ct_Na+10^-pH-Kw*10^pH-Ct_Cl-Ct_OAc*Ka*10^pH/(1+Ka*10^pH))</f>
        <v>0.10410430934413008</v>
      </c>
      <c r="AS1325" s="19">
        <f>ABS(Ct_Na+10^-pH-Kw*10^pH-Ct_Cl-Ct_OAc*Ka*10^pH/(1+Ka*10^pH))</f>
        <v>0.10231219465510392</v>
      </c>
      <c r="AT1325" s="19">
        <f>ABS(Ct_Na+10^-pH-Kw*10^pH-Ct_Cl-Ct_OAc*Ka*10^pH/(1+Ka*10^pH))</f>
        <v>0.10057608355010982</v>
      </c>
      <c r="AU1325" s="19">
        <f>ABS(Ct_Na+10^-pH-Kw*10^pH-Ct_Cl-Ct_OAc*Ka*10^pH/(1+Ka*10^pH))</f>
        <v>9.8893391248346313E-2</v>
      </c>
      <c r="AV1325" s="19">
        <f>ABS(Ct_Na+10^-pH-Kw*10^pH-Ct_Cl-Ct_OAc*Ka*10^pH/(1+Ka*10^pH))</f>
        <v>9.7261689622393802E-2</v>
      </c>
      <c r="AW1325" s="19">
        <f>ABS(Ct_Na+10^-pH-Kw*10^pH-Ct_Cl-Ct_OAc*Ka*10^pH/(1+Ka*10^pH))</f>
        <v>9.567869550766378E-2</v>
      </c>
      <c r="AX1325" s="19">
        <f>ABS(Ct_Na+10^-pH-Kw*10^pH-Ct_Cl-Ct_OAc*Ka*10^pH/(1+Ka*10^pH))</f>
        <v>9.4142260043366968E-2</v>
      </c>
      <c r="AY1325" s="19">
        <f>ABS(Ct_Na+10^-pH-Kw*10^pH-Ct_Cl-Ct_OAc*Ka*10^pH/(1+Ka*10^pH))</f>
        <v>9.2650358940354144E-2</v>
      </c>
      <c r="AZ1325" s="19">
        <f>ABS(Ct_Na+10^-pH-Kw*10^pH-Ct_Cl-Ct_OAc*Ka*10^pH/(1+Ka*10^pH))</f>
        <v>9.120108358314169E-2</v>
      </c>
      <c r="BA1325" s="19">
        <f>ABS(Ct_Na+10^-pH-Kw*10^pH-Ct_Cl-Ct_OAc*Ka*10^pH/(1+Ka*10^pH))</f>
        <v>8.9792632883878884E-2</v>
      </c>
      <c r="BB1325" s="19">
        <f>ABS(Ct_Na+10^-pH-Kw*10^pH-Ct_Cl-Ct_OAc*Ka*10^pH/(1+Ka*10^pH))</f>
        <v>8.8423305815151149E-2</v>
      </c>
      <c r="BC1325" s="19">
        <f>ABS(Ct_Na+10^-pH-Kw*10^pH-Ct_Cl-Ct_OAc*Ka*10^pH/(1+Ka*10^pH))</f>
        <v>8.7091494556525512E-2</v>
      </c>
      <c r="BD1325" s="19">
        <f>ABS(Ct_Na+10^-pH-Kw*10^pH-Ct_Cl-Ct_OAc*Ka*10^pH/(1+Ka*10^pH))</f>
        <v>8.5795678196781688E-2</v>
      </c>
      <c r="BE1325" s="19">
        <f>ABS(Ct_Na+10^-pH-Kw*10^pH-Ct_Cl-Ct_OAc*Ka*10^pH/(1+Ka*10^pH))</f>
        <v>8.4534416939964357E-2</v>
      </c>
      <c r="BF1325" s="19">
        <f>ABS(Ct_Na+10^-pH-Kw*10^pH-Ct_Cl-Ct_OAc*Ka*10^pH/(1+Ka*10^pH))</f>
        <v>8.3306346768852749E-2</v>
      </c>
      <c r="BG1325" s="19">
        <f>ABS(Ct_Na+10^-pH-Kw*10^pH-Ct_Cl-Ct_OAc*Ka*10^pH/(1+Ka*10^pH))</f>
        <v>8.2110174524263516E-2</v>
      </c>
      <c r="BH1325" s="19">
        <f>ABS(Ct_Na+10^-pH-Kw*10^pH-Ct_Cl-Ct_OAc*Ka*10^pH/(1+Ka*10^pH))</f>
        <v>8.0944673362868882E-2</v>
      </c>
      <c r="BI1325" s="19">
        <f>ABS(Ct_Na+10^-pH-Kw*10^pH-Ct_Cl-Ct_OAc*Ka*10^pH/(1+Ka*10^pH))</f>
        <v>7.9808678559990548E-2</v>
      </c>
      <c r="BJ1325" s="19">
        <f>ABS(Ct_Na+10^-pH-Kw*10^pH-Ct_Cl-Ct_OAc*Ka*10^pH/(1+Ka*10^pH))</f>
        <v>7.8701083627184185E-2</v>
      </c>
      <c r="BK1325" s="19">
        <f>ABS(Ct_Na+10^-pH-Kw*10^pH-Ct_Cl-Ct_OAc*Ka*10^pH/(1+Ka*10^pH))</f>
        <v>7.7620836717410102E-2</v>
      </c>
      <c r="BL1325" s="19">
        <f>ABS(Ct_Na+10^-pH-Kw*10^pH-Ct_Cl-Ct_OAc*Ka*10^pH/(1+Ka*10^pH))</f>
        <v>7.6566937293240239E-2</v>
      </c>
      <c r="BM1325" s="19">
        <f>ABS(Ct_Na+10^-pH-Kw*10^pH-Ct_Cl-Ct_OAc*Ka*10^pH/(1+Ka*10^pH))</f>
        <v>7.5538433035917826E-2</v>
      </c>
      <c r="BN1325" s="19">
        <f>ABS(Ct_Na+10^-pH-Kw*10^pH-Ct_Cl-Ct_OAc*Ka*10^pH/(1+Ka*10^pH))</f>
        <v>7.4534416975198359E-2</v>
      </c>
      <c r="BO1325" s="19">
        <f>ABS(Ct_Na+10^-pH-Kw*10^pH-Ct_Cl-Ct_OAc*Ka*10^pH/(1+Ka*10^pH))</f>
        <v>7.3554024821789937E-2</v>
      </c>
      <c r="BP1325" s="19">
        <f>ABS(Ct_Na+10^-pH-Kw*10^pH-Ct_Cl-Ct_OAc*Ka*10^pH/(1+Ka*10^pH))</f>
        <v>7.2596432485902626E-2</v>
      </c>
      <c r="BQ1325" s="19">
        <f>ABS(Ct_Na+10^-pH-Kw*10^pH-Ct_Cl-Ct_OAc*Ka*10^pH/(1+Ka*10^pH))</f>
        <v>7.1660853766932264E-2</v>
      </c>
      <c r="BR1325" s="19">
        <f>ABS(Ct_Na+10^-pH-Kw*10^pH-Ct_Cl-Ct_OAc*Ka*10^pH/(1+Ka*10^pH))</f>
        <v>7.0746538200665787E-2</v>
      </c>
      <c r="BS1325" s="19">
        <f>ABS(Ct_Na+10^-pH-Kw*10^pH-Ct_Cl-Ct_OAc*Ka*10^pH/(1+Ka*10^pH))</f>
        <v>6.9852769051618774E-2</v>
      </c>
      <c r="BT1325" s="19">
        <f>ABS(Ct_Na+10^-pH-Kw*10^pH-Ct_Cl-Ct_OAc*Ka*10^pH/(1+Ka*10^pH))</f>
        <v>6.8978861439217248E-2</v>
      </c>
      <c r="BU1325" s="19">
        <f>ABS(Ct_Na+10^-pH-Kw*10^pH-Ct_Cl-Ct_OAc*Ka*10^pH/(1+Ka*10^pH))</f>
        <v>6.8124160587527835E-2</v>
      </c>
      <c r="BV1325" s="19">
        <f>ABS(Ct_Na+10^-pH-Kw*10^pH-Ct_Cl-Ct_OAc*Ka*10^pH/(1+Ka*10^pH))</f>
        <v>6.7288040189136061E-2</v>
      </c>
      <c r="BW1325" s="19">
        <f>ABS(Ct_Na+10^-pH-Kw*10^pH-Ct_Cl-Ct_OAc*Ka*10^pH/(1+Ka*10^pH))</f>
        <v>6.6469900874580615E-2</v>
      </c>
      <c r="BX1325" s="19">
        <f>ABS(Ct_Na+10^-pH-Kw*10^pH-Ct_Cl-Ct_OAc*Ka*10^pH/(1+Ka*10^pH))</f>
        <v>6.5669168779483811E-2</v>
      </c>
      <c r="BY1325" s="19">
        <f>ABS(Ct_Na+10^-pH-Kw*10^pH-Ct_Cl-Ct_OAc*Ka*10^pH/(1+Ka*10^pH))</f>
        <v>6.4885294202178534E-2</v>
      </c>
      <c r="BZ1325" s="19">
        <f>ABS(Ct_Na+10^-pH-Kw*10^pH-Ct_Cl-Ct_OAc*Ka*10^pH/(1+Ka*10^pH))</f>
        <v>6.4117750345233759E-2</v>
      </c>
      <c r="CA1325" s="19">
        <f>ABS(Ct_Na+10^-pH-Kw*10^pH-Ct_Cl-Ct_OAc*Ka*10^pH/(1+Ka*10^pH))</f>
        <v>6.3366032134823974E-2</v>
      </c>
      <c r="CB1325" s="19">
        <f>ABS(Ct_Na+10^-pH-Kw*10^pH-Ct_Cl-Ct_OAc*Ka*10^pH/(1+Ka*10^pH))</f>
        <v>6.2629655112381694E-2</v>
      </c>
      <c r="CC1325" s="19">
        <f>ABS(Ct_Na+10^-pH-Kw*10^pH-Ct_Cl-Ct_OAc*Ka*10^pH/(1+Ka*10^pH))</f>
        <v>6.19081543934231E-2</v>
      </c>
      <c r="CD1325" s="19">
        <f>ABS(Ct_Na+10^-pH-Kw*10^pH-Ct_Cl-Ct_OAc*Ka*10^pH/(1+Ka*10^pH))</f>
        <v>6.1201083688843694E-2</v>
      </c>
      <c r="CE1325" s="19">
        <f>ABS(Ct_Na+10^-pH-Kw*10^pH-Ct_Cl-Ct_OAc*Ka*10^pH/(1+Ka*10^pH))</f>
        <v>6.0508014384354963E-2</v>
      </c>
      <c r="CF1325" s="19">
        <f>ABS(Ct_Na+10^-pH-Kw*10^pH-Ct_Cl-Ct_OAc*Ka*10^pH/(1+Ka*10^pH))</f>
        <v>5.9828534674071884E-2</v>
      </c>
      <c r="CG1325" s="19">
        <f>ABS(Ct_Na+10^-pH-Kw*10^pH-Ct_Cl-Ct_OAc*Ka*10^pH/(1+Ka*10^pH))</f>
        <v>5.9162248744571017E-2</v>
      </c>
      <c r="CH1325" s="19">
        <f>ABS(Ct_Na+10^-pH-Kw*10^pH-Ct_Cl-Ct_OAc*Ka*10^pH/(1+Ka*10^pH))</f>
        <v>5.8508776006022077E-2</v>
      </c>
      <c r="CI1325" s="19">
        <f>ABS(Ct_Na+10^-pH-Kw*10^pH-Ct_Cl-Ct_OAc*Ka*10^pH/(1+Ka*10^pH))</f>
        <v>5.7867750367255034E-2</v>
      </c>
      <c r="CJ1325" s="19">
        <f>ABS(Ct_Na+10^-pH-Kw*10^pH-Ct_Cl-Ct_OAc*Ka*10^pH/(1+Ka*10^pH))</f>
        <v>5.7238819551860956E-2</v>
      </c>
      <c r="CK1325" s="19">
        <f>ABS(Ct_Na+10^-pH-Kw*10^pH-Ct_Cl-Ct_OAc*Ka*10^pH/(1+Ka*10^pH))</f>
        <v>5.6621644452642429E-2</v>
      </c>
      <c r="CL1325" s="19">
        <f>ABS(Ct_Na+10^-pH-Kw*10^pH-Ct_Cl-Ct_OAc*Ka*10^pH/(1+Ka*10^pH))</f>
        <v>5.6015898521927981E-2</v>
      </c>
      <c r="CM1325" s="19">
        <f>ABS(Ct_Na+10^-pH-Kw*10^pH-Ct_Cl-Ct_OAc*Ka*10^pH/(1+Ka*10^pH))</f>
        <v>5.5421267195446836E-2</v>
      </c>
      <c r="CN1325" s="19">
        <f>ABS(Ct_Na+10^-pH-Kw*10^pH-Ct_Cl-Ct_OAc*Ka*10^pH/(1+Ka*10^pH))</f>
        <v>5.4837447347628965E-2</v>
      </c>
      <c r="CO1325" s="19">
        <f>ABS(Ct_Na+10^-pH-Kw*10^pH-Ct_Cl-Ct_OAc*Ka*10^pH/(1+Ka*10^pH))</f>
        <v>5.4264146776348353E-2</v>
      </c>
      <c r="CP1325" s="19">
        <f>ABS(Ct_Na+10^-pH-Kw*10^pH-Ct_Cl-Ct_OAc*Ka*10^pH/(1+Ka*10^pH))</f>
        <v>5.3701083715269195E-2</v>
      </c>
      <c r="CQ1325" s="19">
        <f>ABS(Ct_Na+10^-pH-Kw*10^pH-Ct_Cl-Ct_OAc*Ka*10^pH/(1+Ka*10^pH))</f>
        <v>5.3147986372085211E-2</v>
      </c>
      <c r="CR1325" s="19">
        <f>ABS(Ct_Na+10^-pH-Kw*10^pH-Ct_Cl-Ct_OAc*Ka*10^pH/(1+Ka*10^pH))</f>
        <v>5.2604592491062391E-2</v>
      </c>
      <c r="CS1325" s="19">
        <f>ABS(Ct_Na+10^-pH-Kw*10^pH-Ct_Cl-Ct_OAc*Ka*10^pH/(1+Ka*10^pH))</f>
        <v>5.2070648938405177E-2</v>
      </c>
      <c r="CT1325" s="19">
        <f>ABS(Ct_Na+10^-pH-Kw*10^pH-Ct_Cl-Ct_OAc*Ka*10^pH/(1+Ka*10^pH))</f>
        <v>5.1545911309069617E-2</v>
      </c>
      <c r="CU1325" s="19">
        <f>ABS(Ct_Na+10^-pH-Kw*10^pH-Ct_Cl-Ct_OAc*Ka*10^pH/(1+Ka*10^pH))</f>
        <v>5.1030143553739818E-2</v>
      </c>
      <c r="CV1325" s="19">
        <f>ABS(Ct_Na+10^-pH-Kw*10^pH-Ct_Cl-Ct_OAc*Ka*10^pH/(1+Ka*10^pH))</f>
        <v>5.0523117624771512E-2</v>
      </c>
      <c r="CW1325" s="19">
        <f>ABS(Ct_Na+10^-pH-Kw*10^pH-Ct_Cl-Ct_OAc*Ka*10^pH/(1+Ka*10^pH))</f>
        <v>5.0024613139987566E-2</v>
      </c>
      <c r="CX1325" s="19">
        <f>ABS(Ct_Na+10^-pH-Kw*10^pH-Ct_Cl-Ct_OAc*Ka*10^pH/(1+Ka*10^pH))</f>
        <v>4.9534417063283362E-2</v>
      </c>
    </row>
    <row r="1326" spans="1:102">
      <c r="A1326" s="23">
        <v>12.97</v>
      </c>
      <c r="B1326" s="19">
        <f>ABS(Ct_Na+10^-pH-Kw*10^pH-Ct_Cl-Ct_OAc*Ka*10^pH/(1+Ka*10^pH))</f>
        <v>0.34332542887447315</v>
      </c>
      <c r="C1326" s="19">
        <f>ABS(Ct_Na+10^-pH-Kw*10^pH-Ct_Cl-Ct_OAc*Ka*10^pH/(1+Ka*10^pH))</f>
        <v>0.32665876226519314</v>
      </c>
      <c r="D1326" s="19">
        <f>ABS(Ct_Na+10^-pH-Kw*10^pH-Ct_Cl-Ct_OAc*Ka*10^pH/(1+Ka*10^pH))</f>
        <v>0.31150724716584766</v>
      </c>
      <c r="E1326" s="19">
        <f>ABS(Ct_Na+10^-pH-Kw*10^pH-Ct_Cl-Ct_OAc*Ka*10^pH/(1+Ka*10^pH))</f>
        <v>0.2976732551186192</v>
      </c>
      <c r="F1326" s="19">
        <f>ABS(Ct_Na+10^-pH-Kw*10^pH-Ct_Cl-Ct_OAc*Ka*10^pH/(1+Ka*10^pH))</f>
        <v>0.28499209574199302</v>
      </c>
      <c r="G1326" s="19">
        <f>ABS(Ct_Na+10^-pH-Kw*10^pH-Ct_Cl-Ct_OAc*Ka*10^pH/(1+Ka*10^pH))</f>
        <v>0.27332542911549701</v>
      </c>
      <c r="H1326" s="19">
        <f>ABS(Ct_Na+10^-pH-Kw*10^pH-Ct_Cl-Ct_OAc*Ka*10^pH/(1+Ka*10^pH))</f>
        <v>0.26255619838334682</v>
      </c>
      <c r="I1326" s="19">
        <f>ABS(Ct_Na+10^-pH-Kw*10^pH-Ct_Cl-Ct_OAc*Ka*10^pH/(1+Ka*10^pH))</f>
        <v>0.25258468844617071</v>
      </c>
      <c r="J1326" s="19">
        <f>ABS(Ct_Na+10^-pH-Kw*10^pH-Ct_Cl-Ct_OAc*Ka*10^pH/(1+Ka*10^pH))</f>
        <v>0.24332542921879294</v>
      </c>
      <c r="K1326" s="19">
        <f>ABS(Ct_Na+10^-pH-Kw*10^pH-Ct_Cl-Ct_OAc*Ka*10^pH/(1+Ka*10^pH))</f>
        <v>0.23470473959330324</v>
      </c>
      <c r="L1326" s="19">
        <f>ABS(Ct_Na+10^-pH-Kw*10^pH-Ct_Cl-Ct_OAc*Ka*10^pH/(1+Ka*10^pH))</f>
        <v>0.22665876260951287</v>
      </c>
      <c r="M1326" s="19">
        <f>ABS(Ct_Na+10^-pH-Kw*10^pH-Ct_Cl-Ct_OAc*Ka*10^pH/(1+Ka*10^pH))</f>
        <v>0.2191318809149993</v>
      </c>
      <c r="N1326" s="19">
        <f>ABS(Ct_Na+10^-pH-Kw*10^pH-Ct_Cl-Ct_OAc*Ka*10^pH/(1+Ka*10^pH))</f>
        <v>0.21207542932639284</v>
      </c>
      <c r="O1326" s="19">
        <f>ABS(Ct_Na+10^-pH-Kw*10^pH-Ct_Cl-Ct_OAc*Ka*10^pH/(1+Ka*10^pH))</f>
        <v>0.20544664147042918</v>
      </c>
      <c r="P1326" s="19">
        <f>ABS(Ct_Na+10^-pH-Kw*10^pH-Ct_Cl-Ct_OAc*Ka*10^pH/(1+Ka*10^pH))</f>
        <v>0.19920778231187514</v>
      </c>
      <c r="Q1326" s="19">
        <f>ABS(Ct_Na+10^-pH-Kw*10^pH-Ct_Cl-Ct_OAc*Ka*10^pH/(1+Ka*10^pH))</f>
        <v>0.19332542939095279</v>
      </c>
      <c r="R1326" s="19">
        <f>ABS(Ct_Na+10^-pH-Kw*10^pH-Ct_Cl-Ct_OAc*Ka*10^pH/(1+Ka*10^pH))</f>
        <v>0.18776987385452615</v>
      </c>
      <c r="S1326" s="19">
        <f>ABS(Ct_Na+10^-pH-Kw*10^pH-Ct_Cl-Ct_OAc*Ka*10^pH/(1+Ka*10^pH))</f>
        <v>0.18251461861736573</v>
      </c>
      <c r="T1326" s="19">
        <f>ABS(Ct_Na+10^-pH-Kw*10^pH-Ct_Cl-Ct_OAc*Ka*10^pH/(1+Ka*10^pH))</f>
        <v>0.17753595576110859</v>
      </c>
      <c r="U1326" s="19">
        <f>ABS(Ct_Na+10^-pH-Kw*10^pH-Ct_Cl-Ct_OAc*Ka*10^pH/(1+Ka*10^pH))</f>
        <v>0.17281260894876199</v>
      </c>
      <c r="V1326" s="19">
        <f>ABS(Ct_Na+10^-pH-Kw*10^pH-Ct_Cl-Ct_OAc*Ka*10^pH/(1+Ka*10^pH))</f>
        <v>0.16832542947703277</v>
      </c>
      <c r="W1326" s="19">
        <f>ABS(Ct_Na+10^-pH-Kw*10^pH-Ct_Cl-Ct_OAc*Ka*10^pH/(1+Ka*10^pH))</f>
        <v>0.16405713680880246</v>
      </c>
      <c r="X1326" s="19">
        <f>ABS(Ct_Na+10^-pH-Kw*10^pH-Ct_Cl-Ct_OAc*Ka*10^pH/(1+Ka*10^pH))</f>
        <v>0.15999209617239274</v>
      </c>
      <c r="Y1326" s="19">
        <f>ABS(Ct_Na+10^-pH-Kw*10^pH-Ct_Cl-Ct_OAc*Ka*10^pH/(1+Ka*10^pH))</f>
        <v>0.15611612719349038</v>
      </c>
      <c r="Z1326" s="19">
        <f>ABS(Ct_Na+10^-pH-Kw*10^pH-Ct_Cl-Ct_OAc*Ka*10^pH/(1+Ka*10^pH))</f>
        <v>0.15241633862271997</v>
      </c>
      <c r="AA1326" s="19">
        <f>ABS(Ct_Na+10^-pH-Kw*10^pH-Ct_Cl-Ct_OAc*Ka*10^pH/(1+Ka*10^pH))</f>
        <v>0.14888098509953934</v>
      </c>
      <c r="AB1326" s="19">
        <f>ABS(Ct_Na+10^-pH-Kw*10^pH-Ct_Cl-Ct_OAc*Ka*10^pH/(1+Ka*10^pH))</f>
        <v>0.14549934259910574</v>
      </c>
      <c r="AC1326" s="19">
        <f>ABS(Ct_Na+10^-pH-Kw*10^pH-Ct_Cl-Ct_OAc*Ka*10^pH/(1+Ka*10^pH))</f>
        <v>0.14226159977954161</v>
      </c>
      <c r="AD1326" s="19">
        <f>ABS(Ct_Na+10^-pH-Kw*10^pH-Ct_Cl-Ct_OAc*Ka*10^pH/(1+Ka*10^pH))</f>
        <v>0.13915876291079265</v>
      </c>
      <c r="AE1326" s="19">
        <f>ABS(Ct_Na+10^-pH-Kw*10^pH-Ct_Cl-Ct_OAc*Ka*10^pH/(1+Ka*10^pH))</f>
        <v>0.1361825724448498</v>
      </c>
      <c r="AF1326" s="19">
        <f>ABS(Ct_Na+10^-pH-Kw*10^pH-Ct_Cl-Ct_OAc*Ka*10^pH/(1+Ka*10^pH))</f>
        <v>0.13332542959754468</v>
      </c>
      <c r="AG1326" s="19">
        <f>ABS(Ct_Na+10^-pH-Kw*10^pH-Ct_Cl-Ct_OAc*Ka*10^pH/(1+Ka*10^pH))</f>
        <v>0.13058033156778087</v>
      </c>
      <c r="AH1326" s="19">
        <f>ABS(Ct_Na+10^-pH-Kw*10^pH-Ct_Cl-Ct_OAc*Ka*10^pH/(1+Ka*10^pH))</f>
        <v>0.12794081423146958</v>
      </c>
      <c r="AI1326" s="19">
        <f>ABS(Ct_Na+10^-pH-Kw*10^pH-Ct_Cl-Ct_OAc*Ka*10^pH/(1+Ka*10^pH))</f>
        <v>0.1254009013229436</v>
      </c>
      <c r="AJ1326" s="19">
        <f>ABS(Ct_Na+10^-pH-Kw*10^pH-Ct_Cl-Ct_OAc*Ka*10^pH/(1+Ka*10^pH))</f>
        <v>0.12295505926288153</v>
      </c>
      <c r="AK1326" s="19">
        <f>ABS(Ct_Na+10^-pH-Kw*10^pH-Ct_Cl-Ct_OAc*Ka*10^pH/(1+Ka*10^pH))</f>
        <v>0.12059815691409445</v>
      </c>
      <c r="AL1326" s="19">
        <f>ABS(Ct_Na+10^-pH-Kw*10^pH-Ct_Cl-Ct_OAc*Ka*10^pH/(1+Ka*10^pH))</f>
        <v>0.11832542964919263</v>
      </c>
      <c r="AM1326" s="19">
        <f>ABS(Ct_Na+10^-pH-Kw*10^pH-Ct_Cl-Ct_OAc*Ka*10^pH/(1+Ka*10^pH))</f>
        <v>0.11613244720060313</v>
      </c>
      <c r="AN1326" s="19">
        <f>ABS(Ct_Na+10^-pH-Kw*10^pH-Ct_Cl-Ct_OAc*Ka*10^pH/(1+Ka*10^pH))</f>
        <v>0.11401508483644779</v>
      </c>
      <c r="AO1326" s="19">
        <f>ABS(Ct_Na+10^-pH-Kw*10^pH-Ct_Cl-Ct_OAc*Ka*10^pH/(1+Ka*10^pH))</f>
        <v>0.11196949746768751</v>
      </c>
      <c r="AP1326" s="19">
        <f>ABS(Ct_Na+10^-pH-Kw*10^pH-Ct_Cl-Ct_OAc*Ka*10^pH/(1+Ka*10^pH))</f>
        <v>0.10999209634455259</v>
      </c>
      <c r="AQ1326" s="19">
        <f>ABS(Ct_Na+10^-pH-Kw*10^pH-Ct_Cl-Ct_OAc*Ka*10^pH/(1+Ka*10^pH))</f>
        <v>0.10807952804512704</v>
      </c>
      <c r="AR1326" s="19">
        <f>ABS(Ct_Na+10^-pH-Kw*10^pH-Ct_Cl-Ct_OAc*Ka*10^pH/(1+Ka*10^pH))</f>
        <v>0.10622865549729581</v>
      </c>
      <c r="AS1326" s="19">
        <f>ABS(Ct_Na+10^-pH-Kw*10^pH-Ct_Cl-Ct_OAc*Ka*10^pH/(1+Ka*10^pH))</f>
        <v>0.10443654080812592</v>
      </c>
      <c r="AT1326" s="19">
        <f>ABS(Ct_Na+10^-pH-Kw*10^pH-Ct_Cl-Ct_OAc*Ka*10^pH/(1+Ka*10^pH))</f>
        <v>0.10270042970299258</v>
      </c>
      <c r="AU1326" s="19">
        <f>ABS(Ct_Na+10^-pH-Kw*10^pH-Ct_Cl-Ct_OAc*Ka*10^pH/(1+Ka*10^pH))</f>
        <v>0.10101773740109413</v>
      </c>
      <c r="AV1326" s="19">
        <f>ABS(Ct_Na+10^-pH-Kw*10^pH-Ct_Cl-Ct_OAc*Ka*10^pH/(1+Ka*10^pH))</f>
        <v>9.9386035775010734E-2</v>
      </c>
      <c r="AW1326" s="19">
        <f>ABS(Ct_Na+10^-pH-Kw*10^pH-Ct_Cl-Ct_OAc*Ka*10^pH/(1+Ka*10^pH))</f>
        <v>9.7803041660153758E-2</v>
      </c>
      <c r="AX1326" s="19">
        <f>ABS(Ct_Na+10^-pH-Kw*10^pH-Ct_Cl-Ct_OAc*Ka*10^pH/(1+Ka*10^pH))</f>
        <v>9.6266606195733739E-2</v>
      </c>
      <c r="AY1326" s="19">
        <f>ABS(Ct_Na+10^-pH-Kw*10^pH-Ct_Cl-Ct_OAc*Ka*10^pH/(1+Ka*10^pH))</f>
        <v>9.4774705092601247E-2</v>
      </c>
      <c r="AZ1326" s="19">
        <f>ABS(Ct_Na+10^-pH-Kw*10^pH-Ct_Cl-Ct_OAc*Ka*10^pH/(1+Ka*10^pH))</f>
        <v>9.3325429735272553E-2</v>
      </c>
      <c r="BA1326" s="19">
        <f>ABS(Ct_Na+10^-pH-Kw*10^pH-Ct_Cl-Ct_OAc*Ka*10^pH/(1+Ka*10^pH))</f>
        <v>9.1916979035896795E-2</v>
      </c>
      <c r="BB1326" s="19">
        <f>ABS(Ct_Na+10^-pH-Kw*10^pH-Ct_Cl-Ct_OAc*Ka*10^pH/(1+Ka*10^pH))</f>
        <v>9.0547651967059231E-2</v>
      </c>
      <c r="BC1326" s="19">
        <f>ABS(Ct_Na+10^-pH-Kw*10^pH-Ct_Cl-Ct_OAc*Ka*10^pH/(1+Ka*10^pH))</f>
        <v>8.9215840708326777E-2</v>
      </c>
      <c r="BD1326" s="19">
        <f>ABS(Ct_Na+10^-pH-Kw*10^pH-Ct_Cl-Ct_OAc*Ka*10^pH/(1+Ka*10^pH))</f>
        <v>8.7920024348479009E-2</v>
      </c>
      <c r="BE1326" s="19">
        <f>ABS(Ct_Na+10^-pH-Kw*10^pH-Ct_Cl-Ct_OAc*Ka*10^pH/(1+Ka*10^pH))</f>
        <v>8.6658763091560551E-2</v>
      </c>
      <c r="BF1326" s="19">
        <f>ABS(Ct_Na+10^-pH-Kw*10^pH-Ct_Cl-Ct_OAc*Ka*10^pH/(1+Ka*10^pH))</f>
        <v>8.5430692920350437E-2</v>
      </c>
      <c r="BG1326" s="19">
        <f>ABS(Ct_Na+10^-pH-Kw*10^pH-Ct_Cl-Ct_OAc*Ka*10^pH/(1+Ka*10^pH))</f>
        <v>8.4234520675665281E-2</v>
      </c>
      <c r="BH1326" s="19">
        <f>ABS(Ct_Na+10^-pH-Kw*10^pH-Ct_Cl-Ct_OAc*Ka*10^pH/(1+Ka*10^pH))</f>
        <v>8.3069019514177167E-2</v>
      </c>
      <c r="BI1326" s="19">
        <f>ABS(Ct_Na+10^-pH-Kw*10^pH-Ct_Cl-Ct_OAc*Ka*10^pH/(1+Ka*10^pH))</f>
        <v>8.1933024711207725E-2</v>
      </c>
      <c r="BJ1326" s="19">
        <f>ABS(Ct_Na+10^-pH-Kw*10^pH-Ct_Cl-Ct_OAc*Ka*10^pH/(1+Ka*10^pH))</f>
        <v>8.082542977831253E-2</v>
      </c>
      <c r="BK1326" s="19">
        <f>ABS(Ct_Na+10^-pH-Kw*10^pH-Ct_Cl-Ct_OAc*Ka*10^pH/(1+Ka*10^pH))</f>
        <v>7.9745182868451781E-2</v>
      </c>
      <c r="BL1326" s="19">
        <f>ABS(Ct_Na+10^-pH-Kw*10^pH-Ct_Cl-Ct_OAc*Ka*10^pH/(1+Ka*10^pH))</f>
        <v>7.8691283444197402E-2</v>
      </c>
      <c r="BM1326" s="19">
        <f>ABS(Ct_Na+10^-pH-Kw*10^pH-Ct_Cl-Ct_OAc*Ka*10^pH/(1+Ka*10^pH))</f>
        <v>7.7662779186792513E-2</v>
      </c>
      <c r="BN1326" s="19">
        <f>ABS(Ct_Na+10^-pH-Kw*10^pH-Ct_Cl-Ct_OAc*Ka*10^pH/(1+Ka*10^pH))</f>
        <v>7.6658763125992513E-2</v>
      </c>
      <c r="BO1326" s="19">
        <f>ABS(Ct_Na+10^-pH-Kw*10^pH-Ct_Cl-Ct_OAc*Ka*10^pH/(1+Ka*10^pH))</f>
        <v>7.567837097250546E-2</v>
      </c>
      <c r="BP1326" s="19">
        <f>ABS(Ct_Na+10^-pH-Kw*10^pH-Ct_Cl-Ct_OAc*Ka*10^pH/(1+Ka*10^pH))</f>
        <v>7.4720778636541363E-2</v>
      </c>
      <c r="BQ1326" s="19">
        <f>ABS(Ct_Na+10^-pH-Kw*10^pH-Ct_Cl-Ct_OAc*Ka*10^pH/(1+Ka*10^pH))</f>
        <v>7.3785199917495964E-2</v>
      </c>
      <c r="BR1326" s="19">
        <f>ABS(Ct_Na+10^-pH-Kw*10^pH-Ct_Cl-Ct_OAc*Ka*10^pH/(1+Ka*10^pH))</f>
        <v>7.2870884351156157E-2</v>
      </c>
      <c r="BS1326" s="19">
        <f>ABS(Ct_Na+10^-pH-Kw*10^pH-Ct_Cl-Ct_OAc*Ka*10^pH/(1+Ka*10^pH))</f>
        <v>7.1977115202037451E-2</v>
      </c>
      <c r="BT1326" s="19">
        <f>ABS(Ct_Na+10^-pH-Kw*10^pH-Ct_Cl-Ct_OAc*Ka*10^pH/(1+Ka*10^pH))</f>
        <v>7.1103207589565842E-2</v>
      </c>
      <c r="BU1326" s="19">
        <f>ABS(Ct_Na+10^-pH-Kw*10^pH-Ct_Cl-Ct_OAc*Ka*10^pH/(1+Ka*10^pH))</f>
        <v>7.0248506737807886E-2</v>
      </c>
      <c r="BV1326" s="19">
        <f>ABS(Ct_Na+10^-pH-Kw*10^pH-Ct_Cl-Ct_OAc*Ka*10^pH/(1+Ka*10^pH))</f>
        <v>6.9412386339349041E-2</v>
      </c>
      <c r="BW1326" s="19">
        <f>ABS(Ct_Na+10^-pH-Kw*10^pH-Ct_Cl-Ct_OAc*Ka*10^pH/(1+Ka*10^pH))</f>
        <v>6.8594247024727981E-2</v>
      </c>
      <c r="BX1326" s="19">
        <f>ABS(Ct_Na+10^-pH-Kw*10^pH-Ct_Cl-Ct_OAc*Ka*10^pH/(1+Ka*10^pH))</f>
        <v>6.7793514929566964E-2</v>
      </c>
      <c r="BY1326" s="19">
        <f>ABS(Ct_Na+10^-pH-Kw*10^pH-Ct_Cl-Ct_OAc*Ka*10^pH/(1+Ka*10^pH))</f>
        <v>6.7009640352198807E-2</v>
      </c>
      <c r="BZ1326" s="19">
        <f>ABS(Ct_Na+10^-pH-Kw*10^pH-Ct_Cl-Ct_OAc*Ka*10^pH/(1+Ka*10^pH))</f>
        <v>6.6242096495192485E-2</v>
      </c>
      <c r="CA1326" s="19">
        <f>ABS(Ct_Na+10^-pH-Kw*10^pH-Ct_Cl-Ct_OAc*Ka*10^pH/(1+Ka*10^pH))</f>
        <v>6.54903782847224E-2</v>
      </c>
      <c r="CB1326" s="19">
        <f>ABS(Ct_Na+10^-pH-Kw*10^pH-Ct_Cl-Ct_OAc*Ka*10^pH/(1+Ka*10^pH))</f>
        <v>6.4754001262221056E-2</v>
      </c>
      <c r="CC1326" s="19">
        <f>ABS(Ct_Na+10^-pH-Kw*10^pH-Ct_Cl-Ct_OAc*Ka*10^pH/(1+Ka*10^pH))</f>
        <v>6.4032500543204612E-2</v>
      </c>
      <c r="CD1326" s="19">
        <f>ABS(Ct_Na+10^-pH-Kw*10^pH-Ct_Cl-Ct_OAc*Ka*10^pH/(1+Ka*10^pH))</f>
        <v>6.3325429838568495E-2</v>
      </c>
      <c r="CE1326" s="19">
        <f>ABS(Ct_Na+10^-pH-Kw*10^pH-Ct_Cl-Ct_OAc*Ka*10^pH/(1+Ka*10^pH))</f>
        <v>6.263236053402417E-2</v>
      </c>
      <c r="CF1326" s="19">
        <f>ABS(Ct_Na+10^-pH-Kw*10^pH-Ct_Cl-Ct_OAc*Ka*10^pH/(1+Ka*10^pH))</f>
        <v>6.1952880823686593E-2</v>
      </c>
      <c r="CG1326" s="19">
        <f>ABS(Ct_Na+10^-pH-Kw*10^pH-Ct_Cl-Ct_OAc*Ka*10^pH/(1+Ka*10^pH))</f>
        <v>6.1286594894132282E-2</v>
      </c>
      <c r="CH1326" s="19">
        <f>ABS(Ct_Na+10^-pH-Kw*10^pH-Ct_Cl-Ct_OAc*Ka*10^pH/(1+Ka*10^pH))</f>
        <v>6.063312215553094E-2</v>
      </c>
      <c r="CI1326" s="19">
        <f>ABS(Ct_Na+10^-pH-Kw*10^pH-Ct_Cl-Ct_OAc*Ka*10^pH/(1+Ka*10^pH))</f>
        <v>5.9992096516712487E-2</v>
      </c>
      <c r="CJ1326" s="19">
        <f>ABS(Ct_Na+10^-pH-Kw*10^pH-Ct_Cl-Ct_OAc*Ka*10^pH/(1+Ka*10^pH))</f>
        <v>5.936316570126797E-2</v>
      </c>
      <c r="CK1326" s="19">
        <f>ABS(Ct_Na+10^-pH-Kw*10^pH-Ct_Cl-Ct_OAc*Ka*10^pH/(1+Ka*10^pH))</f>
        <v>5.8745990601999941E-2</v>
      </c>
      <c r="CL1326" s="19">
        <f>ABS(Ct_Na+10^-pH-Kw*10^pH-Ct_Cl-Ct_OAc*Ka*10^pH/(1+Ka*10^pH))</f>
        <v>5.8140244671236914E-2</v>
      </c>
      <c r="CM1326" s="19">
        <f>ABS(Ct_Na+10^-pH-Kw*10^pH-Ct_Cl-Ct_OAc*Ka*10^pH/(1+Ka*10^pH))</f>
        <v>5.754561334470807E-2</v>
      </c>
      <c r="CN1326" s="19">
        <f>ABS(Ct_Na+10^-pH-Kw*10^pH-Ct_Cl-Ct_OAc*Ka*10^pH/(1+Ka*10^pH))</f>
        <v>5.6961793496843383E-2</v>
      </c>
      <c r="CO1326" s="19">
        <f>ABS(Ct_Na+10^-pH-Kw*10^pH-Ct_Cl-Ct_OAc*Ka*10^pH/(1+Ka*10^pH))</f>
        <v>5.6388492925516787E-2</v>
      </c>
      <c r="CP1326" s="19">
        <f>ABS(Ct_Na+10^-pH-Kw*10^pH-Ct_Cl-Ct_OAc*Ka*10^pH/(1+Ka*10^pH))</f>
        <v>5.5825429864392463E-2</v>
      </c>
      <c r="CQ1326" s="19">
        <f>ABS(Ct_Na+10^-pH-Kw*10^pH-Ct_Cl-Ct_OAc*Ka*10^pH/(1+Ka*10^pH))</f>
        <v>5.5272332521164133E-2</v>
      </c>
      <c r="CR1326" s="19">
        <f>ABS(Ct_Na+10^-pH-Kw*10^pH-Ct_Cl-Ct_OAc*Ka*10^pH/(1+Ka*10^pH))</f>
        <v>5.4728938640097723E-2</v>
      </c>
      <c r="CS1326" s="19">
        <f>ABS(Ct_Na+10^-pH-Kw*10^pH-Ct_Cl-Ct_OAc*Ka*10^pH/(1+Ka*10^pH))</f>
        <v>5.4194995087397689E-2</v>
      </c>
      <c r="CT1326" s="19">
        <f>ABS(Ct_Na+10^-pH-Kw*10^pH-Ct_Cl-Ct_OAc*Ka*10^pH/(1+Ka*10^pH))</f>
        <v>5.3670257458020038E-2</v>
      </c>
      <c r="CU1326" s="19">
        <f>ABS(Ct_Na+10^-pH-Kw*10^pH-Ct_Cl-Ct_OAc*Ka*10^pH/(1+Ka*10^pH))</f>
        <v>5.3154489702648883E-2</v>
      </c>
      <c r="CV1326" s="19">
        <f>ABS(Ct_Na+10^-pH-Kw*10^pH-Ct_Cl-Ct_OAc*Ka*10^pH/(1+Ka*10^pH))</f>
        <v>5.2647463773639908E-2</v>
      </c>
      <c r="CW1326" s="19">
        <f>ABS(Ct_Na+10^-pH-Kw*10^pH-Ct_Cl-Ct_OAc*Ka*10^pH/(1+Ka*10^pH))</f>
        <v>5.214895928881598E-2</v>
      </c>
      <c r="CX1326" s="19">
        <f>ABS(Ct_Na+10^-pH-Kw*10^pH-Ct_Cl-Ct_OAc*Ka*10^pH/(1+Ka*10^pH))</f>
        <v>5.165876321207246E-2</v>
      </c>
    </row>
    <row r="1327" spans="1:102">
      <c r="A1327" s="24">
        <v>12.98</v>
      </c>
      <c r="B1327" s="19">
        <f>ABS(Ct_Na+10^-pH-Kw*10^pH-Ct_Cl-Ct_OAc*Ka*10^pH/(1+Ka*10^pH))</f>
        <v>0.34549925742435195</v>
      </c>
      <c r="C1327" s="19">
        <f>ABS(Ct_Na+10^-pH-Kw*10^pH-Ct_Cl-Ct_OAc*Ka*10^pH/(1+Ka*10^pH))</f>
        <v>0.32883259081376565</v>
      </c>
      <c r="D1327" s="19">
        <f>ABS(Ct_Na+10^-pH-Kw*10^pH-Ct_Cl-Ct_OAc*Ka*10^pH/(1+Ka*10^pH))</f>
        <v>0.31368107571323262</v>
      </c>
      <c r="E1327" s="19">
        <f>ABS(Ct_Na+10^-pH-Kw*10^pH-Ct_Cl-Ct_OAc*Ka*10^pH/(1+Ka*10^pH))</f>
        <v>0.29984708366491986</v>
      </c>
      <c r="F1327" s="19">
        <f>ABS(Ct_Na+10^-pH-Kw*10^pH-Ct_Cl-Ct_OAc*Ka*10^pH/(1+Ka*10^pH))</f>
        <v>0.28716592428729981</v>
      </c>
      <c r="G1327" s="19">
        <f>ABS(Ct_Na+10^-pH-Kw*10^pH-Ct_Cl-Ct_OAc*Ka*10^pH/(1+Ka*10^pH))</f>
        <v>0.27549925765988942</v>
      </c>
      <c r="H1327" s="19">
        <f>ABS(Ct_Na+10^-pH-Kw*10^pH-Ct_Cl-Ct_OAc*Ka*10^pH/(1+Ka*10^pH))</f>
        <v>0.26473002692689518</v>
      </c>
      <c r="I1327" s="19">
        <f>ABS(Ct_Na+10^-pH-Kw*10^pH-Ct_Cl-Ct_OAc*Ka*10^pH/(1+Ka*10^pH))</f>
        <v>0.25475851698893753</v>
      </c>
      <c r="J1327" s="19">
        <f>ABS(Ct_Na+10^-pH-Kw*10^pH-Ct_Cl-Ct_OAc*Ka*10^pH/(1+Ka*10^pH))</f>
        <v>0.24549925776083409</v>
      </c>
      <c r="K1327" s="19">
        <f>ABS(Ct_Na+10^-pH-Kw*10^pH-Ct_Cl-Ct_OAc*Ka*10^pH/(1+Ka*10^pH))</f>
        <v>0.23687856813466873</v>
      </c>
      <c r="L1327" s="19">
        <f>ABS(Ct_Na+10^-pH-Kw*10^pH-Ct_Cl-Ct_OAc*Ka*10^pH/(1+Ka*10^pH))</f>
        <v>0.22883259115024773</v>
      </c>
      <c r="M1327" s="19">
        <f>ABS(Ct_Na+10^-pH-Kw*10^pH-Ct_Cl-Ct_OAc*Ka*10^pH/(1+Ka*10^pH))</f>
        <v>0.22130570945514422</v>
      </c>
      <c r="N1327" s="19">
        <f>ABS(Ct_Na+10^-pH-Kw*10^pH-Ct_Cl-Ct_OAc*Ka*10^pH/(1+Ka*10^pH))</f>
        <v>0.2142492578659847</v>
      </c>
      <c r="O1327" s="19">
        <f>ABS(Ct_Na+10^-pH-Kw*10^pH-Ct_Cl-Ct_OAc*Ka*10^pH/(1+Ka*10^pH))</f>
        <v>0.20762047000950151</v>
      </c>
      <c r="P1327" s="19">
        <f>ABS(Ct_Na+10^-pH-Kw*10^pH-Ct_Cl-Ct_OAc*Ka*10^pH/(1+Ka*10^pH))</f>
        <v>0.20138161085045847</v>
      </c>
      <c r="Q1327" s="19">
        <f>ABS(Ct_Na+10^-pH-Kw*10^pH-Ct_Cl-Ct_OAc*Ka*10^pH/(1+Ka*10^pH))</f>
        <v>0.19549925792907508</v>
      </c>
      <c r="R1327" s="19">
        <f>ABS(Ct_Na+10^-pH-Kw*10^pH-Ct_Cl-Ct_OAc*Ka*10^pH/(1+Ka*10^pH))</f>
        <v>0.18994370239221298</v>
      </c>
      <c r="S1327" s="19">
        <f>ABS(Ct_Na+10^-pH-Kw*10^pH-Ct_Cl-Ct_OAc*Ka*10^pH/(1+Ka*10^pH))</f>
        <v>0.18468844715464069</v>
      </c>
      <c r="T1327" s="19">
        <f>ABS(Ct_Na+10^-pH-Kw*10^pH-Ct_Cl-Ct_OAc*Ka*10^pH/(1+Ka*10^pH))</f>
        <v>0.17970978429799331</v>
      </c>
      <c r="U1327" s="19">
        <f>ABS(Ct_Na+10^-pH-Kw*10^pH-Ct_Cl-Ct_OAc*Ka*10^pH/(1+Ka*10^pH))</f>
        <v>0.17498643748527654</v>
      </c>
      <c r="V1327" s="19">
        <f>ABS(Ct_Na+10^-pH-Kw*10^pH-Ct_Cl-Ct_OAc*Ka*10^pH/(1+Ka*10^pH))</f>
        <v>0.1704992580131956</v>
      </c>
      <c r="W1327" s="19">
        <f>ABS(Ct_Na+10^-pH-Kw*10^pH-Ct_Cl-Ct_OAc*Ka*10^pH/(1+Ka*10^pH))</f>
        <v>0.16623096534463078</v>
      </c>
      <c r="X1327" s="19">
        <f>ABS(Ct_Na+10^-pH-Kw*10^pH-Ct_Cl-Ct_OAc*Ka*10^pH/(1+Ka*10^pH))</f>
        <v>0.16216592470790245</v>
      </c>
      <c r="Y1327" s="19">
        <f>ABS(Ct_Na+10^-pH-Kw*10^pH-Ct_Cl-Ct_OAc*Ka*10^pH/(1+Ka*10^pH))</f>
        <v>0.15828995572869634</v>
      </c>
      <c r="Z1327" s="19">
        <f>ABS(Ct_Na+10^-pH-Kw*10^pH-Ct_Cl-Ct_OAc*Ka*10^pH/(1+Ka*10^pH))</f>
        <v>0.15459016715763593</v>
      </c>
      <c r="AA1327" s="19">
        <f>ABS(Ct_Na+10^-pH-Kw*10^pH-Ct_Cl-Ct_OAc*Ka*10^pH/(1+Ka*10^pH))</f>
        <v>0.15105481363417822</v>
      </c>
      <c r="AB1327" s="19">
        <f>ABS(Ct_Na+10^-pH-Kw*10^pH-Ct_Cl-Ct_OAc*Ka*10^pH/(1+Ka*10^pH))</f>
        <v>0.14767317113347958</v>
      </c>
      <c r="AC1327" s="19">
        <f>ABS(Ct_Na+10^-pH-Kw*10^pH-Ct_Cl-Ct_OAc*Ka*10^pH/(1+Ka*10^pH))</f>
        <v>0.14443542831366168</v>
      </c>
      <c r="AD1327" s="19">
        <f>ABS(Ct_Na+10^-pH-Kw*10^pH-Ct_Cl-Ct_OAc*Ka*10^pH/(1+Ka*10^pH))</f>
        <v>0.14133259144466953</v>
      </c>
      <c r="AE1327" s="19">
        <f>ABS(Ct_Na+10^-pH-Kw*10^pH-Ct_Cl-Ct_OAc*Ka*10^pH/(1+Ka*10^pH))</f>
        <v>0.13835640097849342</v>
      </c>
      <c r="AF1327" s="19">
        <f>ABS(Ct_Na+10^-pH-Kw*10^pH-Ct_Cl-Ct_OAc*Ka*10^pH/(1+Ka*10^pH))</f>
        <v>0.13549925813096433</v>
      </c>
      <c r="AG1327" s="19">
        <f>ABS(Ct_Na+10^-pH-Kw*10^pH-Ct_Cl-Ct_OAc*Ka*10^pH/(1+Ka*10^pH))</f>
        <v>0.1327541601009854</v>
      </c>
      <c r="AH1327" s="19">
        <f>ABS(Ct_Na+10^-pH-Kw*10^pH-Ct_Cl-Ct_OAc*Ka*10^pH/(1+Ka*10^pH))</f>
        <v>0.13011464276446721</v>
      </c>
      <c r="AI1327" s="19">
        <f>ABS(Ct_Na+10^-pH-Kw*10^pH-Ct_Cl-Ct_OAc*Ka*10^pH/(1+Ka*10^pH))</f>
        <v>0.12757472985574217</v>
      </c>
      <c r="AJ1327" s="19">
        <f>ABS(Ct_Na+10^-pH-Kw*10^pH-Ct_Cl-Ct_OAc*Ka*10^pH/(1+Ka*10^pH))</f>
        <v>0.12512888779548842</v>
      </c>
      <c r="AK1327" s="19">
        <f>ABS(Ct_Na+10^-pH-Kw*10^pH-Ct_Cl-Ct_OAc*Ka*10^pH/(1+Ka*10^pH))</f>
        <v>0.1227719854465166</v>
      </c>
      <c r="AL1327" s="19">
        <f>ABS(Ct_Na+10^-pH-Kw*10^pH-Ct_Cl-Ct_OAc*Ka*10^pH/(1+Ka*10^pH))</f>
        <v>0.12049925818143667</v>
      </c>
      <c r="AM1327" s="19">
        <f>ABS(Ct_Na+10^-pH-Kw*10^pH-Ct_Cl-Ct_OAc*Ka*10^pH/(1+Ka*10^pH))</f>
        <v>0.11830627573267528</v>
      </c>
      <c r="AN1327" s="19">
        <f>ABS(Ct_Na+10^-pH-Kw*10^pH-Ct_Cl-Ct_OAc*Ka*10^pH/(1+Ka*10^pH))</f>
        <v>0.11618891336835399</v>
      </c>
      <c r="AO1327" s="19">
        <f>ABS(Ct_Na+10^-pH-Kw*10^pH-Ct_Cl-Ct_OAc*Ka*10^pH/(1+Ka*10^pH))</f>
        <v>0.11414332599943339</v>
      </c>
      <c r="AP1327" s="19">
        <f>ABS(Ct_Na+10^-pH-Kw*10^pH-Ct_Cl-Ct_OAc*Ka*10^pH/(1+Ka*10^pH))</f>
        <v>0.11216592487614349</v>
      </c>
      <c r="AQ1327" s="19">
        <f>ABS(Ct_Na+10^-pH-Kw*10^pH-Ct_Cl-Ct_OAc*Ka*10^pH/(1+Ka*10^pH))</f>
        <v>0.11025335657656803</v>
      </c>
      <c r="AR1327" s="19">
        <f>ABS(Ct_Na+10^-pH-Kw*10^pH-Ct_Cl-Ct_OAc*Ka*10^pH/(1+Ka*10^pH))</f>
        <v>0.10840248402859173</v>
      </c>
      <c r="AS1327" s="19">
        <f>ABS(Ct_Na+10^-pH-Kw*10^pH-Ct_Cl-Ct_OAc*Ka*10^pH/(1+Ka*10^pH))</f>
        <v>0.10661036933928139</v>
      </c>
      <c r="AT1327" s="19">
        <f>ABS(Ct_Na+10^-pH-Kw*10^pH-Ct_Cl-Ct_OAc*Ka*10^pH/(1+Ka*10^pH))</f>
        <v>0.10487425823401197</v>
      </c>
      <c r="AU1327" s="19">
        <f>ABS(Ct_Na+10^-pH-Kw*10^pH-Ct_Cl-Ct_OAc*Ka*10^pH/(1+Ka*10^pH))</f>
        <v>0.10319156593198164</v>
      </c>
      <c r="AV1327" s="19">
        <f>ABS(Ct_Na+10^-pH-Kw*10^pH-Ct_Cl-Ct_OAc*Ka*10^pH/(1+Ka*10^pH))</f>
        <v>0.10155986430577037</v>
      </c>
      <c r="AW1327" s="19">
        <f>ABS(Ct_Na+10^-pH-Kw*10^pH-Ct_Cl-Ct_OAc*Ka*10^pH/(1+Ka*10^pH))</f>
        <v>9.9976870190789324E-2</v>
      </c>
      <c r="AX1327" s="19">
        <f>ABS(Ct_Na+10^-pH-Kw*10^pH-Ct_Cl-Ct_OAc*Ka*10^pH/(1+Ka*10^pH))</f>
        <v>9.844043472624886E-2</v>
      </c>
      <c r="AY1327" s="19">
        <f>ABS(Ct_Na+10^-pH-Kw*10^pH-Ct_Cl-Ct_OAc*Ka*10^pH/(1+Ka*10^pH))</f>
        <v>9.6948533622999461E-2</v>
      </c>
      <c r="AZ1327" s="19">
        <f>ABS(Ct_Na+10^-pH-Kw*10^pH-Ct_Cl-Ct_OAc*Ka*10^pH/(1+Ka*10^pH))</f>
        <v>9.5499258265557163E-2</v>
      </c>
      <c r="BA1327" s="19">
        <f>ABS(Ct_Na+10^-pH-Kw*10^pH-Ct_Cl-Ct_OAc*Ka*10^pH/(1+Ka*10^pH))</f>
        <v>9.4090807566071008E-2</v>
      </c>
      <c r="BB1327" s="19">
        <f>ABS(Ct_Na+10^-pH-Kw*10^pH-Ct_Cl-Ct_OAc*Ka*10^pH/(1+Ka*10^pH))</f>
        <v>9.2721480497126127E-2</v>
      </c>
      <c r="BC1327" s="19">
        <f>ABS(Ct_Na+10^-pH-Kw*10^pH-Ct_Cl-Ct_OAc*Ka*10^pH/(1+Ka*10^pH))</f>
        <v>9.1389669238289298E-2</v>
      </c>
      <c r="BD1327" s="19">
        <f>ABS(Ct_Na+10^-pH-Kw*10^pH-Ct_Cl-Ct_OAc*Ka*10^pH/(1+Ka*10^pH))</f>
        <v>9.0093852878339986E-2</v>
      </c>
      <c r="BE1327" s="19">
        <f>ABS(Ct_Na+10^-pH-Kw*10^pH-Ct_Cl-Ct_OAc*Ka*10^pH/(1+Ka*10^pH))</f>
        <v>8.8832591621322649E-2</v>
      </c>
      <c r="BF1327" s="19">
        <f>ABS(Ct_Na+10^-pH-Kw*10^pH-Ct_Cl-Ct_OAc*Ka*10^pH/(1+Ka*10^pH))</f>
        <v>8.7604521450016279E-2</v>
      </c>
      <c r="BG1327" s="19">
        <f>ABS(Ct_Na+10^-pH-Kw*10^pH-Ct_Cl-Ct_OAc*Ka*10^pH/(1+Ka*10^pH))</f>
        <v>8.6408349205237378E-2</v>
      </c>
      <c r="BH1327" s="19">
        <f>ABS(Ct_Na+10^-pH-Kw*10^pH-Ct_Cl-Ct_OAc*Ka*10^pH/(1+Ka*10^pH))</f>
        <v>8.5242848043657907E-2</v>
      </c>
      <c r="BI1327" s="19">
        <f>ABS(Ct_Na+10^-pH-Kw*10^pH-Ct_Cl-Ct_OAc*Ka*10^pH/(1+Ka*10^pH))</f>
        <v>8.4106853240599438E-2</v>
      </c>
      <c r="BJ1327" s="19">
        <f>ABS(Ct_Na+10^-pH-Kw*10^pH-Ct_Cl-Ct_OAc*Ka*10^pH/(1+Ka*10^pH))</f>
        <v>8.2999258307617424E-2</v>
      </c>
      <c r="BK1327" s="19">
        <f>ABS(Ct_Na+10^-pH-Kw*10^pH-Ct_Cl-Ct_OAc*Ka*10^pH/(1+Ka*10^pH))</f>
        <v>8.191901139767202E-2</v>
      </c>
      <c r="BL1327" s="19">
        <f>ABS(Ct_Na+10^-pH-Kw*10^pH-Ct_Cl-Ct_OAc*Ka*10^pH/(1+Ka*10^pH))</f>
        <v>8.0865111973335041E-2</v>
      </c>
      <c r="BM1327" s="19">
        <f>ABS(Ct_Na+10^-pH-Kw*10^pH-Ct_Cl-Ct_OAc*Ka*10^pH/(1+Ka*10^pH))</f>
        <v>7.9836607715849522E-2</v>
      </c>
      <c r="BN1327" s="19">
        <f>ABS(Ct_Na+10^-pH-Kw*10^pH-Ct_Cl-Ct_OAc*Ka*10^pH/(1+Ka*10^pH))</f>
        <v>7.8832591654970849E-2</v>
      </c>
      <c r="BO1327" s="19">
        <f>ABS(Ct_Na+10^-pH-Kw*10^pH-Ct_Cl-Ct_OAc*Ka*10^pH/(1+Ka*10^pH))</f>
        <v>7.7852199501406955E-2</v>
      </c>
      <c r="BP1327" s="19">
        <f>ABS(Ct_Na+10^-pH-Kw*10^pH-Ct_Cl-Ct_OAc*Ka*10^pH/(1+Ka*10^pH))</f>
        <v>7.6894607165367793E-2</v>
      </c>
      <c r="BQ1327" s="19">
        <f>ABS(Ct_Na+10^-pH-Kw*10^pH-Ct_Cl-Ct_OAc*Ka*10^pH/(1+Ka*10^pH))</f>
        <v>7.5959028446249077E-2</v>
      </c>
      <c r="BR1327" s="19">
        <f>ABS(Ct_Na+10^-pH-Kw*10^pH-Ct_Cl-Ct_OAc*Ka*10^pH/(1+Ka*10^pH))</f>
        <v>7.5044712879837605E-2</v>
      </c>
      <c r="BS1327" s="19">
        <f>ABS(Ct_Na+10^-pH-Kw*10^pH-Ct_Cl-Ct_OAc*Ka*10^pH/(1+Ka*10^pH))</f>
        <v>7.4150943730648858E-2</v>
      </c>
      <c r="BT1327" s="19">
        <f>ABS(Ct_Na+10^-pH-Kw*10^pH-Ct_Cl-Ct_OAc*Ka*10^pH/(1+Ka*10^pH))</f>
        <v>7.3277036118108749E-2</v>
      </c>
      <c r="BU1327" s="19">
        <f>ABS(Ct_Na+10^-pH-Kw*10^pH-Ct_Cl-Ct_OAc*Ka*10^pH/(1+Ka*10^pH))</f>
        <v>7.2422335266283805E-2</v>
      </c>
      <c r="BV1327" s="19">
        <f>ABS(Ct_Na+10^-pH-Kw*10^pH-Ct_Cl-Ct_OAc*Ka*10^pH/(1+Ka*10^pH))</f>
        <v>7.1586214867759429E-2</v>
      </c>
      <c r="BW1327" s="19">
        <f>ABS(Ct_Na+10^-pH-Kw*10^pH-Ct_Cl-Ct_OAc*Ka*10^pH/(1+Ka*10^pH))</f>
        <v>7.0768075553074239E-2</v>
      </c>
      <c r="BX1327" s="19">
        <f>ABS(Ct_Na+10^-pH-Kw*10^pH-Ct_Cl-Ct_OAc*Ka*10^pH/(1+Ka*10^pH))</f>
        <v>6.9967343457850467E-2</v>
      </c>
      <c r="BY1327" s="19">
        <f>ABS(Ct_Na+10^-pH-Kw*10^pH-Ct_Cl-Ct_OAc*Ka*10^pH/(1+Ka*10^pH))</f>
        <v>6.9183468880420873E-2</v>
      </c>
      <c r="BZ1327" s="19">
        <f>ABS(Ct_Na+10^-pH-Kw*10^pH-Ct_Cl-Ct_OAc*Ka*10^pH/(1+Ka*10^pH))</f>
        <v>6.841592502335439E-2</v>
      </c>
      <c r="CA1327" s="19">
        <f>ABS(Ct_Na+10^-pH-Kw*10^pH-Ct_Cl-Ct_OAc*Ka*10^pH/(1+Ka*10^pH))</f>
        <v>6.7664206812825381E-2</v>
      </c>
      <c r="CB1327" s="19">
        <f>ABS(Ct_Na+10^-pH-Kw*10^pH-Ct_Cl-Ct_OAc*Ka*10^pH/(1+Ka*10^pH))</f>
        <v>6.6927829790266347E-2</v>
      </c>
      <c r="CC1327" s="19">
        <f>ABS(Ct_Na+10^-pH-Kw*10^pH-Ct_Cl-Ct_OAc*Ka*10^pH/(1+Ka*10^pH))</f>
        <v>6.6206329071193337E-2</v>
      </c>
      <c r="CD1327" s="19">
        <f>ABS(Ct_Na+10^-pH-Kw*10^pH-Ct_Cl-Ct_OAc*Ka*10^pH/(1+Ka*10^pH))</f>
        <v>6.5499258366501806E-2</v>
      </c>
      <c r="CE1327" s="19">
        <f>ABS(Ct_Na+10^-pH-Kw*10^pH-Ct_Cl-Ct_OAc*Ka*10^pH/(1+Ka*10^pH))</f>
        <v>6.4806189061903163E-2</v>
      </c>
      <c r="CF1327" s="19">
        <f>ABS(Ct_Na+10^-pH-Kw*10^pH-Ct_Cl-Ct_OAc*Ka*10^pH/(1+Ka*10^pH))</f>
        <v>6.4126709351512323E-2</v>
      </c>
      <c r="CG1327" s="19">
        <f>ABS(Ct_Na+10^-pH-Kw*10^pH-Ct_Cl-Ct_OAc*Ka*10^pH/(1+Ka*10^pH))</f>
        <v>6.3460423421905804E-2</v>
      </c>
      <c r="CH1327" s="19">
        <f>ABS(Ct_Na+10^-pH-Kw*10^pH-Ct_Cl-Ct_OAc*Ka*10^pH/(1+Ka*10^pH))</f>
        <v>6.2806950683253232E-2</v>
      </c>
      <c r="CI1327" s="19">
        <f>ABS(Ct_Na+10^-pH-Kw*10^pH-Ct_Cl-Ct_OAc*Ka*10^pH/(1+Ka*10^pH))</f>
        <v>6.2165925044384542E-2</v>
      </c>
      <c r="CJ1327" s="19">
        <f>ABS(Ct_Na+10^-pH-Kw*10^pH-Ct_Cl-Ct_OAc*Ka*10^pH/(1+Ka*10^pH))</f>
        <v>6.1536994228890723E-2</v>
      </c>
      <c r="CK1327" s="19">
        <f>ABS(Ct_Na+10^-pH-Kw*10^pH-Ct_Cl-Ct_OAc*Ka*10^pH/(1+Ka*10^pH))</f>
        <v>6.091981912957433E-2</v>
      </c>
      <c r="CL1327" s="19">
        <f>ABS(Ct_Na+10^-pH-Kw*10^pH-Ct_Cl-Ct_OAc*Ka*10^pH/(1+Ka*10^pH))</f>
        <v>6.0314073198763821E-2</v>
      </c>
      <c r="CM1327" s="19">
        <f>ABS(Ct_Na+10^-pH-Kw*10^pH-Ct_Cl-Ct_OAc*Ka*10^pH/(1+Ka*10^pH))</f>
        <v>5.9719441872188382E-2</v>
      </c>
      <c r="CN1327" s="19">
        <f>ABS(Ct_Na+10^-pH-Kw*10^pH-Ct_Cl-Ct_OAc*Ka*10^pH/(1+Ka*10^pH))</f>
        <v>5.9135622024277926E-2</v>
      </c>
      <c r="CO1327" s="19">
        <f>ABS(Ct_Na+10^-pH-Kw*10^pH-Ct_Cl-Ct_OAc*Ka*10^pH/(1+Ka*10^pH))</f>
        <v>5.85623214529064E-2</v>
      </c>
      <c r="CP1327" s="19">
        <f>ABS(Ct_Na+10^-pH-Kw*10^pH-Ct_Cl-Ct_OAc*Ka*10^pH/(1+Ka*10^pH))</f>
        <v>5.7999258391737953E-2</v>
      </c>
      <c r="CQ1327" s="19">
        <f>ABS(Ct_Na+10^-pH-Kw*10^pH-Ct_Cl-Ct_OAc*Ka*10^pH/(1+Ka*10^pH))</f>
        <v>5.7446161048466261E-2</v>
      </c>
      <c r="CR1327" s="19">
        <f>ABS(Ct_Na+10^-pH-Kw*10^pH-Ct_Cl-Ct_OAc*Ka*10^pH/(1+Ka*10^pH))</f>
        <v>5.6902767167357267E-2</v>
      </c>
      <c r="CS1327" s="19">
        <f>ABS(Ct_Na+10^-pH-Kw*10^pH-Ct_Cl-Ct_OAc*Ka*10^pH/(1+Ka*10^pH))</f>
        <v>5.6368823614615378E-2</v>
      </c>
      <c r="CT1327" s="19">
        <f>ABS(Ct_Na+10^-pH-Kw*10^pH-Ct_Cl-Ct_OAc*Ka*10^pH/(1+Ka*10^pH))</f>
        <v>5.5844085985196606E-2</v>
      </c>
      <c r="CU1327" s="19">
        <f>ABS(Ct_Na+10^-pH-Kw*10^pH-Ct_Cl-Ct_OAc*Ka*10^pH/(1+Ka*10^pH))</f>
        <v>5.5328318229785026E-2</v>
      </c>
      <c r="CV1327" s="19">
        <f>ABS(Ct_Na+10^-pH-Kw*10^pH-Ct_Cl-Ct_OAc*Ka*10^pH/(1+Ka*10^pH))</f>
        <v>5.4821292300736311E-2</v>
      </c>
      <c r="CW1327" s="19">
        <f>ABS(Ct_Na+10^-pH-Kw*10^pH-Ct_Cl-Ct_OAc*Ka*10^pH/(1+Ka*10^pH))</f>
        <v>5.4322787815873311E-2</v>
      </c>
      <c r="CX1327" s="19">
        <f>ABS(Ct_Na+10^-pH-Kw*10^pH-Ct_Cl-Ct_OAc*Ka*10^pH/(1+Ka*10^pH))</f>
        <v>5.3832591739091377E-2</v>
      </c>
    </row>
    <row r="1328" spans="1:102">
      <c r="A1328" s="23">
        <v>12.99</v>
      </c>
      <c r="B1328" s="19">
        <f>ABS(Ct_Na+10^-pH-Kw*10^pH-Ct_Cl-Ct_OAc*Ka*10^pH/(1+Ka*10^pH))</f>
        <v>0.34772372094459925</v>
      </c>
      <c r="C1328" s="19">
        <f>ABS(Ct_Na+10^-pH-Kw*10^pH-Ct_Cl-Ct_OAc*Ka*10^pH/(1+Ka*10^pH))</f>
        <v>0.33105705433273641</v>
      </c>
      <c r="D1328" s="19">
        <f>ABS(Ct_Na+10^-pH-Kw*10^pH-Ct_Cl-Ct_OAc*Ka*10^pH/(1+Ka*10^pH))</f>
        <v>0.31590553923104292</v>
      </c>
      <c r="E1328" s="19">
        <f>ABS(Ct_Na+10^-pH-Kw*10^pH-Ct_Cl-Ct_OAc*Ka*10^pH/(1+Ka*10^pH))</f>
        <v>0.30207154718167056</v>
      </c>
      <c r="F1328" s="19">
        <f>ABS(Ct_Na+10^-pH-Kw*10^pH-Ct_Cl-Ct_OAc*Ka*10^pH/(1+Ka*10^pH))</f>
        <v>0.28939038780307924</v>
      </c>
      <c r="G1328" s="19">
        <f>ABS(Ct_Na+10^-pH-Kw*10^pH-Ct_Cl-Ct_OAc*Ka*10^pH/(1+Ka*10^pH))</f>
        <v>0.27772372117477523</v>
      </c>
      <c r="H1328" s="19">
        <f>ABS(Ct_Na+10^-pH-Kw*10^pH-Ct_Cl-Ct_OAc*Ka*10^pH/(1+Ka*10^pH))</f>
        <v>0.26695449044095615</v>
      </c>
      <c r="I1328" s="19">
        <f>ABS(Ct_Na+10^-pH-Kw*10^pH-Ct_Cl-Ct_OAc*Ka*10^pH/(1+Ka*10^pH))</f>
        <v>0.25698298050223478</v>
      </c>
      <c r="J1328" s="19">
        <f>ABS(Ct_Na+10^-pH-Kw*10^pH-Ct_Cl-Ct_OAc*Ka*10^pH/(1+Ka*10^pH))</f>
        <v>0.24772372127342207</v>
      </c>
      <c r="K1328" s="19">
        <f>ABS(Ct_Na+10^-pH-Kw*10^pH-Ct_Cl-Ct_OAc*Ka*10^pH/(1+Ka*10^pH))</f>
        <v>0.23910303164659644</v>
      </c>
      <c r="L1328" s="19">
        <f>ABS(Ct_Na+10^-pH-Kw*10^pH-Ct_Cl-Ct_OAc*Ka*10^pH/(1+Ka*10^pH))</f>
        <v>0.23105705466155918</v>
      </c>
      <c r="M1328" s="19">
        <f>ABS(Ct_Na+10^-pH-Kw*10^pH-Ct_Cl-Ct_OAc*Ka*10^pH/(1+Ka*10^pH))</f>
        <v>0.22353017296587918</v>
      </c>
      <c r="N1328" s="19">
        <f>ABS(Ct_Na+10^-pH-Kw*10^pH-Ct_Cl-Ct_OAc*Ka*10^pH/(1+Ka*10^pH))</f>
        <v>0.21647372137617921</v>
      </c>
      <c r="O1328" s="19">
        <f>ABS(Ct_Na+10^-pH-Kw*10^pH-Ct_Cl-Ct_OAc*Ka*10^pH/(1+Ka*10^pH))</f>
        <v>0.20984493351918829</v>
      </c>
      <c r="P1328" s="19">
        <f>ABS(Ct_Na+10^-pH-Kw*10^pH-Ct_Cl-Ct_OAc*Ka*10^pH/(1+Ka*10^pH))</f>
        <v>0.20360607435966743</v>
      </c>
      <c r="Q1328" s="19">
        <f>ABS(Ct_Na+10^-pH-Kw*10^pH-Ct_Cl-Ct_OAc*Ka*10^pH/(1+Ka*10^pH))</f>
        <v>0.19772372143783346</v>
      </c>
      <c r="R1328" s="19">
        <f>ABS(Ct_Na+10^-pH-Kw*10^pH-Ct_Cl-Ct_OAc*Ka*10^pH/(1+Ka*10^pH))</f>
        <v>0.19216816590054586</v>
      </c>
      <c r="S1328" s="19">
        <f>ABS(Ct_Na+10^-pH-Kw*10^pH-Ct_Cl-Ct_OAc*Ka*10^pH/(1+Ka*10^pH))</f>
        <v>0.18691291066257104</v>
      </c>
      <c r="T1328" s="19">
        <f>ABS(Ct_Na+10^-pH-Kw*10^pH-Ct_Cl-Ct_OAc*Ka*10^pH/(1+Ka*10^pH))</f>
        <v>0.18193424780554235</v>
      </c>
      <c r="U1328" s="19">
        <f>ABS(Ct_Na+10^-pH-Kw*10^pH-Ct_Cl-Ct_OAc*Ka*10^pH/(1+Ka*10^pH))</f>
        <v>0.17721090099246378</v>
      </c>
      <c r="V1328" s="19">
        <f>ABS(Ct_Na+10^-pH-Kw*10^pH-Ct_Cl-Ct_OAc*Ka*10^pH/(1+Ka*10^pH))</f>
        <v>0.17272372152003918</v>
      </c>
      <c r="W1328" s="19">
        <f>ABS(Ct_Na+10^-pH-Kw*10^pH-Ct_Cl-Ct_OAc*Ka*10^pH/(1+Ka*10^pH))</f>
        <v>0.16845542885114745</v>
      </c>
      <c r="X1328" s="19">
        <f>ABS(Ct_Na+10^-pH-Kw*10^pH-Ct_Cl-Ct_OAc*Ka*10^pH/(1+Ka*10^pH))</f>
        <v>0.16439038821410776</v>
      </c>
      <c r="Y1328" s="19">
        <f>ABS(Ct_Na+10^-pH-Kw*10^pH-Ct_Cl-Ct_OAc*Ka*10^pH/(1+Ka*10^pH))</f>
        <v>0.16051441923460474</v>
      </c>
      <c r="Z1328" s="19">
        <f>ABS(Ct_Na+10^-pH-Kw*10^pH-Ct_Cl-Ct_OAc*Ka*10^pH/(1+Ka*10^pH))</f>
        <v>0.15681463066326101</v>
      </c>
      <c r="AA1328" s="19">
        <f>ABS(Ct_Na+10^-pH-Kw*10^pH-Ct_Cl-Ct_OAc*Ka*10^pH/(1+Ka*10^pH))</f>
        <v>0.15327927713953249</v>
      </c>
      <c r="AB1328" s="19">
        <f>ABS(Ct_Na+10^-pH-Kw*10^pH-Ct_Cl-Ct_OAc*Ka*10^pH/(1+Ka*10^pH))</f>
        <v>0.14989763463857486</v>
      </c>
      <c r="AC1328" s="19">
        <f>ABS(Ct_Na+10^-pH-Kw*10^pH-Ct_Cl-Ct_OAc*Ka*10^pH/(1+Ka*10^pH))</f>
        <v>0.14665989181850894</v>
      </c>
      <c r="AD1328" s="19">
        <f>ABS(Ct_Na+10^-pH-Kw*10^pH-Ct_Cl-Ct_OAc*Ka*10^pH/(1+Ka*10^pH))</f>
        <v>0.14355705494927917</v>
      </c>
      <c r="AE1328" s="19">
        <f>ABS(Ct_Na+10^-pH-Kw*10^pH-Ct_Cl-Ct_OAc*Ka*10^pH/(1+Ka*10^pH))</f>
        <v>0.1405808644828751</v>
      </c>
      <c r="AF1328" s="19">
        <f>ABS(Ct_Na+10^-pH-Kw*10^pH-Ct_Cl-Ct_OAc*Ka*10^pH/(1+Ka*10^pH))</f>
        <v>0.13772372163512717</v>
      </c>
      <c r="AG1328" s="19">
        <f>ABS(Ct_Na+10^-pH-Kw*10^pH-Ct_Cl-Ct_OAc*Ka*10^pH/(1+Ka*10^pH))</f>
        <v>0.13497862360493798</v>
      </c>
      <c r="AH1328" s="19">
        <f>ABS(Ct_Na+10^-pH-Kw*10^pH-Ct_Cl-Ct_OAc*Ka*10^pH/(1+Ka*10^pH))</f>
        <v>0.13233910626821765</v>
      </c>
      <c r="AI1328" s="19">
        <f>ABS(Ct_Na+10^-pH-Kw*10^pH-Ct_Cl-Ct_OAc*Ka*10^pH/(1+Ka*10^pH))</f>
        <v>0.12979919335929804</v>
      </c>
      <c r="AJ1328" s="19">
        <f>ABS(Ct_Na+10^-pH-Kw*10^pH-Ct_Cl-Ct_OAc*Ka*10^pH/(1+Ka*10^pH))</f>
        <v>0.12735335129885694</v>
      </c>
      <c r="AK1328" s="19">
        <f>ABS(Ct_Na+10^-pH-Kw*10^pH-Ct_Cl-Ct_OAc*Ka*10^pH/(1+Ka*10^pH))</f>
        <v>0.1249964489497046</v>
      </c>
      <c r="AL1328" s="19">
        <f>ABS(Ct_Na+10^-pH-Kw*10^pH-Ct_Cl-Ct_OAc*Ka*10^pH/(1+Ka*10^pH))</f>
        <v>0.12272372168445059</v>
      </c>
      <c r="AM1328" s="19">
        <f>ABS(Ct_Na+10^-pH-Kw*10^pH-Ct_Cl-Ct_OAc*Ka*10^pH/(1+Ka*10^pH))</f>
        <v>0.12053073923552124</v>
      </c>
      <c r="AN1328" s="19">
        <f>ABS(Ct_Na+10^-pH-Kw*10^pH-Ct_Cl-Ct_OAc*Ka*10^pH/(1+Ka*10^pH))</f>
        <v>0.11841337687103776</v>
      </c>
      <c r="AO1328" s="19">
        <f>ABS(Ct_Na+10^-pH-Kw*10^pH-Ct_Cl-Ct_OAc*Ka*10^pH/(1+Ka*10^pH))</f>
        <v>0.11636778950196051</v>
      </c>
      <c r="AP1328" s="19">
        <f>ABS(Ct_Na+10^-pH-Kw*10^pH-Ct_Cl-Ct_OAc*Ka*10^pH/(1+Ka*10^pH))</f>
        <v>0.11439038837851914</v>
      </c>
      <c r="AQ1328" s="19">
        <f>ABS(Ct_Na+10^-pH-Kw*10^pH-Ct_Cl-Ct_OAc*Ka*10^pH/(1+Ka*10^pH))</f>
        <v>0.1124778200787972</v>
      </c>
      <c r="AR1328" s="19">
        <f>ABS(Ct_Na+10^-pH-Kw*10^pH-Ct_Cl-Ct_OAc*Ka*10^pH/(1+Ka*10^pH))</f>
        <v>0.11062694753067914</v>
      </c>
      <c r="AS1328" s="19">
        <f>ABS(Ct_Na+10^-pH-Kw*10^pH-Ct_Cl-Ct_OAc*Ka*10^pH/(1+Ka*10^pH))</f>
        <v>0.10883483284123154</v>
      </c>
      <c r="AT1328" s="19">
        <f>ABS(Ct_Na+10^-pH-Kw*10^pH-Ct_Cl-Ct_OAc*Ka*10^pH/(1+Ka*10^pH))</f>
        <v>0.10709872173582916</v>
      </c>
      <c r="AU1328" s="19">
        <f>ABS(Ct_Na+10^-pH-Kw*10^pH-Ct_Cl-Ct_OAc*Ka*10^pH/(1+Ka*10^pH))</f>
        <v>0.10541602943366993</v>
      </c>
      <c r="AV1328" s="19">
        <f>ABS(Ct_Na+10^-pH-Kw*10^pH-Ct_Cl-Ct_OAc*Ka*10^pH/(1+Ka*10^pH))</f>
        <v>0.10378432780733368</v>
      </c>
      <c r="AW1328" s="19">
        <f>ABS(Ct_Na+10^-pH-Kw*10^pH-Ct_Cl-Ct_OAc*Ka*10^pH/(1+Ka*10^pH))</f>
        <v>0.10220133369223139</v>
      </c>
      <c r="AX1328" s="19">
        <f>ABS(Ct_Na+10^-pH-Kw*10^pH-Ct_Cl-Ct_OAc*Ka*10^pH/(1+Ka*10^pH))</f>
        <v>0.10066489822757325</v>
      </c>
      <c r="AY1328" s="19">
        <f>ABS(Ct_Na+10^-pH-Kw*10^pH-Ct_Cl-Ct_OAc*Ka*10^pH/(1+Ka*10^pH))</f>
        <v>9.9172997124209572E-2</v>
      </c>
      <c r="AZ1328" s="19">
        <f>ABS(Ct_Na+10^-pH-Kw*10^pH-Ct_Cl-Ct_OAc*Ka*10^pH/(1+Ka*10^pH))</f>
        <v>9.772372176665628E-2</v>
      </c>
      <c r="BA1328" s="19">
        <f>ABS(Ct_Na+10^-pH-Kw*10^pH-Ct_Cl-Ct_OAc*Ka*10^pH/(1+Ka*10^pH))</f>
        <v>9.6315271067062252E-2</v>
      </c>
      <c r="BB1328" s="19">
        <f>ABS(Ct_Na+10^-pH-Kw*10^pH-Ct_Cl-Ct_OAc*Ka*10^pH/(1+Ka*10^pH))</f>
        <v>9.4945943998012483E-2</v>
      </c>
      <c r="BC1328" s="19">
        <f>ABS(Ct_Na+10^-pH-Kw*10^pH-Ct_Cl-Ct_OAc*Ka*10^pH/(1+Ka*10^pH))</f>
        <v>9.3614132739073652E-2</v>
      </c>
      <c r="BD1328" s="19">
        <f>ABS(Ct_Na+10^-pH-Kw*10^pH-Ct_Cl-Ct_OAc*Ka*10^pH/(1+Ka*10^pH))</f>
        <v>9.2318316379025073E-2</v>
      </c>
      <c r="BE1328" s="19">
        <f>ABS(Ct_Na+10^-pH-Kw*10^pH-Ct_Cl-Ct_OAc*Ka*10^pH/(1+Ka*10^pH))</f>
        <v>9.1057055121911146E-2</v>
      </c>
      <c r="BF1328" s="19">
        <f>ABS(Ct_Na+10^-pH-Kw*10^pH-Ct_Cl-Ct_OAc*Ka*10^pH/(1+Ka*10^pH))</f>
        <v>8.9828984950510726E-2</v>
      </c>
      <c r="BG1328" s="19">
        <f>ABS(Ct_Na+10^-pH-Kw*10^pH-Ct_Cl-Ct_OAc*Ka*10^pH/(1+Ka*10^pH))</f>
        <v>8.863281270564019E-2</v>
      </c>
      <c r="BH1328" s="19">
        <f>ABS(Ct_Na+10^-pH-Kw*10^pH-Ct_Cl-Ct_OAc*Ka*10^pH/(1+Ka*10^pH))</f>
        <v>8.7467311543971457E-2</v>
      </c>
      <c r="BI1328" s="19">
        <f>ABS(Ct_Na+10^-pH-Kw*10^pH-Ct_Cl-Ct_OAc*Ka*10^pH/(1+Ka*10^pH))</f>
        <v>8.6331316740825975E-2</v>
      </c>
      <c r="BJ1328" s="19">
        <f>ABS(Ct_Na+10^-pH-Kw*10^pH-Ct_Cl-Ct_OAc*Ka*10^pH/(1+Ka*10^pH))</f>
        <v>8.5223721807759126E-2</v>
      </c>
      <c r="BK1328" s="19">
        <f>ABS(Ct_Na+10^-pH-Kw*10^pH-Ct_Cl-Ct_OAc*Ka*10^pH/(1+Ka*10^pH))</f>
        <v>8.4143474897730997E-2</v>
      </c>
      <c r="BL1328" s="19">
        <f>ABS(Ct_Na+10^-pH-Kw*10^pH-Ct_Cl-Ct_OAc*Ka*10^pH/(1+Ka*10^pH))</f>
        <v>8.3089575473313276E-2</v>
      </c>
      <c r="BM1328" s="19">
        <f>ABS(Ct_Na+10^-pH-Kw*10^pH-Ct_Cl-Ct_OAc*Ka*10^pH/(1+Ka*10^pH))</f>
        <v>8.2061071215749001E-2</v>
      </c>
      <c r="BN1328" s="19">
        <f>ABS(Ct_Na+10^-pH-Kw*10^pH-Ct_Cl-Ct_OAc*Ka*10^pH/(1+Ka*10^pH))</f>
        <v>8.1057055154793417E-2</v>
      </c>
      <c r="BO1328" s="19">
        <f>ABS(Ct_Na+10^-pH-Kw*10^pH-Ct_Cl-Ct_OAc*Ka*10^pH/(1+Ka*10^pH))</f>
        <v>8.007666300115443E-2</v>
      </c>
      <c r="BP1328" s="19">
        <f>ABS(Ct_Na+10^-pH-Kw*10^pH-Ct_Cl-Ct_OAc*Ka*10^pH/(1+Ka*10^pH))</f>
        <v>7.9119070665041924E-2</v>
      </c>
      <c r="BQ1328" s="19">
        <f>ABS(Ct_Na+10^-pH-Kw*10^pH-Ct_Cl-Ct_OAc*Ka*10^pH/(1+Ka*10^pH))</f>
        <v>7.8183491945851558E-2</v>
      </c>
      <c r="BR1328" s="19">
        <f>ABS(Ct_Na+10^-pH-Kw*10^pH-Ct_Cl-Ct_OAc*Ka*10^pH/(1+Ka*10^pH))</f>
        <v>7.7269176379370058E-2</v>
      </c>
      <c r="BS1328" s="19">
        <f>ABS(Ct_Na+10^-pH-Kw*10^pH-Ct_Cl-Ct_OAc*Ka*10^pH/(1+Ka*10^pH))</f>
        <v>7.6375407230112852E-2</v>
      </c>
      <c r="BT1328" s="19">
        <f>ABS(Ct_Na+10^-pH-Kw*10^pH-Ct_Cl-Ct_OAc*Ka*10^pH/(1+Ka*10^pH))</f>
        <v>7.5501499617505796E-2</v>
      </c>
      <c r="BU1328" s="19">
        <f>ABS(Ct_Na+10^-pH-Kw*10^pH-Ct_Cl-Ct_OAc*Ka*10^pH/(1+Ka*10^pH))</f>
        <v>7.4646798765615391E-2</v>
      </c>
      <c r="BV1328" s="19">
        <f>ABS(Ct_Na+10^-pH-Kw*10^pH-Ct_Cl-Ct_OAc*Ka*10^pH/(1+Ka*10^pH))</f>
        <v>7.3810678367026983E-2</v>
      </c>
      <c r="BW1328" s="19">
        <f>ABS(Ct_Na+10^-pH-Kw*10^pH-Ct_Cl-Ct_OAc*Ka*10^pH/(1+Ka*10^pH))</f>
        <v>7.2992539052279135E-2</v>
      </c>
      <c r="BX1328" s="19">
        <f>ABS(Ct_Na+10^-pH-Kw*10^pH-Ct_Cl-Ct_OAc*Ka*10^pH/(1+Ka*10^pH))</f>
        <v>7.2191806956994023E-2</v>
      </c>
      <c r="BY1328" s="19">
        <f>ABS(Ct_Na+10^-pH-Kw*10^pH-Ct_Cl-Ct_OAc*Ka*10^pH/(1+Ka*10^pH))</f>
        <v>7.1407932379504407E-2</v>
      </c>
      <c r="BZ1328" s="19">
        <f>ABS(Ct_Na+10^-pH-Kw*10^pH-Ct_Cl-Ct_OAc*Ka*10^pH/(1+Ka*10^pH))</f>
        <v>7.0640388522379124E-2</v>
      </c>
      <c r="CA1328" s="19">
        <f>ABS(Ct_Na+10^-pH-Kw*10^pH-Ct_Cl-Ct_OAc*Ka*10^pH/(1+Ka*10^pH))</f>
        <v>6.988867031179255E-2</v>
      </c>
      <c r="CB1328" s="19">
        <f>ABS(Ct_Na+10^-pH-Kw*10^pH-Ct_Cl-Ct_OAc*Ka*10^pH/(1+Ka*10^pH))</f>
        <v>6.9152293289177102E-2</v>
      </c>
      <c r="CC1328" s="19">
        <f>ABS(Ct_Na+10^-pH-Kw*10^pH-Ct_Cl-Ct_OAc*Ka*10^pH/(1+Ka*10^pH))</f>
        <v>6.8430792570048832E-2</v>
      </c>
      <c r="CD1328" s="19">
        <f>ABS(Ct_Na+10^-pH-Kw*10^pH-Ct_Cl-Ct_OAc*Ka*10^pH/(1+Ka*10^pH))</f>
        <v>6.7723721865303135E-2</v>
      </c>
      <c r="CE1328" s="19">
        <f>ABS(Ct_Na+10^-pH-Kw*10^pH-Ct_Cl-Ct_OAc*Ka*10^pH/(1+Ka*10^pH))</f>
        <v>6.703065256065141E-2</v>
      </c>
      <c r="CF1328" s="19">
        <f>ABS(Ct_Na+10^-pH-Kw*10^pH-Ct_Cl-Ct_OAc*Ka*10^pH/(1+Ka*10^pH))</f>
        <v>6.6351172850208529E-2</v>
      </c>
      <c r="CG1328" s="19">
        <f>ABS(Ct_Na+10^-pH-Kw*10^pH-Ct_Cl-Ct_OAc*Ka*10^pH/(1+Ka*10^pH))</f>
        <v>6.5684886920550967E-2</v>
      </c>
      <c r="CH1328" s="19">
        <f>ABS(Ct_Na+10^-pH-Kw*10^pH-Ct_Cl-Ct_OAc*Ka*10^pH/(1+Ka*10^pH))</f>
        <v>6.5031414181848365E-2</v>
      </c>
      <c r="CI1328" s="19">
        <f>ABS(Ct_Na+10^-pH-Kw*10^pH-Ct_Cl-Ct_OAc*Ka*10^pH/(1+Ka*10^pH))</f>
        <v>6.4390388542930554E-2</v>
      </c>
      <c r="CJ1328" s="19">
        <f>ABS(Ct_Na+10^-pH-Kw*10^pH-Ct_Cl-Ct_OAc*Ka*10^pH/(1+Ka*10^pH))</f>
        <v>6.3761457727388574E-2</v>
      </c>
      <c r="CK1328" s="19">
        <f>ABS(Ct_Na+10^-pH-Kw*10^pH-Ct_Cl-Ct_OAc*Ka*10^pH/(1+Ka*10^pH))</f>
        <v>6.3144282628024906E-2</v>
      </c>
      <c r="CL1328" s="19">
        <f>ABS(Ct_Na+10^-pH-Kw*10^pH-Ct_Cl-Ct_OAc*Ka*10^pH/(1+Ka*10^pH))</f>
        <v>6.2538536697168023E-2</v>
      </c>
      <c r="CM1328" s="19">
        <f>ABS(Ct_Na+10^-pH-Kw*10^pH-Ct_Cl-Ct_OAc*Ka*10^pH/(1+Ka*10^pH))</f>
        <v>6.1943905370547024E-2</v>
      </c>
      <c r="CN1328" s="19">
        <f>ABS(Ct_Na+10^-pH-Kw*10^pH-Ct_Cl-Ct_OAc*Ka*10^pH/(1+Ka*10^pH))</f>
        <v>6.1360085522591853E-2</v>
      </c>
      <c r="CO1328" s="19">
        <f>ABS(Ct_Na+10^-pH-Kw*10^pH-Ct_Cl-Ct_OAc*Ka*10^pH/(1+Ka*10^pH))</f>
        <v>6.0786784951176419E-2</v>
      </c>
      <c r="CP1328" s="19">
        <f>ABS(Ct_Na+10^-pH-Kw*10^pH-Ct_Cl-Ct_OAc*Ka*10^pH/(1+Ka*10^pH))</f>
        <v>6.0223721889964839E-2</v>
      </c>
      <c r="CQ1328" s="19">
        <f>ABS(Ct_Na+10^-pH-Kw*10^pH-Ct_Cl-Ct_OAc*Ka*10^pH/(1+Ka*10^pH))</f>
        <v>5.9670624546650793E-2</v>
      </c>
      <c r="CR1328" s="19">
        <f>ABS(Ct_Na+10^-pH-Kw*10^pH-Ct_Cl-Ct_OAc*Ka*10^pH/(1+Ka*10^pH))</f>
        <v>5.9127230665500172E-2</v>
      </c>
      <c r="CS1328" s="19">
        <f>ABS(Ct_Na+10^-pH-Kw*10^pH-Ct_Cl-Ct_OAc*Ka*10^pH/(1+Ka*10^pH))</f>
        <v>5.8593287112717399E-2</v>
      </c>
      <c r="CT1328" s="19">
        <f>ABS(Ct_Na+10^-pH-Kw*10^pH-Ct_Cl-Ct_OAc*Ka*10^pH/(1+Ka*10^pH))</f>
        <v>5.806854948325843E-2</v>
      </c>
      <c r="CU1328" s="19">
        <f>ABS(Ct_Na+10^-pH-Kw*10^pH-Ct_Cl-Ct_OAc*Ka*10^pH/(1+Ka*10^pH))</f>
        <v>5.7552781727807339E-2</v>
      </c>
      <c r="CV1328" s="19">
        <f>ABS(Ct_Na+10^-pH-Kw*10^pH-Ct_Cl-Ct_OAc*Ka*10^pH/(1+Ka*10^pH))</f>
        <v>5.7045755798719802E-2</v>
      </c>
      <c r="CW1328" s="19">
        <f>ABS(Ct_Na+10^-pH-Kw*10^pH-Ct_Cl-Ct_OAc*Ka*10^pH/(1+Ka*10^pH))</f>
        <v>5.654725131381861E-2</v>
      </c>
      <c r="CX1328" s="19">
        <f>ABS(Ct_Na+10^-pH-Kw*10^pH-Ct_Cl-Ct_OAc*Ka*10^pH/(1+Ka*10^pH))</f>
        <v>5.605705523699913E-2</v>
      </c>
    </row>
    <row r="1329" spans="1:102">
      <c r="A1329" s="24">
        <v>13</v>
      </c>
      <c r="B1329" s="19">
        <f>ABS(Ct_Na+10^-pH-Kw*10^pH-Ct_Cl-Ct_OAc*Ka*10^pH/(1+Ka*10^pH))</f>
        <v>0.34999999887521738</v>
      </c>
      <c r="C1329" s="19">
        <f>ABS(Ct_Na+10^-pH-Kw*10^pH-Ct_Cl-Ct_OAc*Ka*10^pH/(1+Ka*10^pH))</f>
        <v>0.33333333226210704</v>
      </c>
      <c r="D1329" s="19">
        <f>ABS(Ct_Na+10^-pH-Kw*10^pH-Ct_Cl-Ct_OAc*Ka*10^pH/(1+Ka*10^pH))</f>
        <v>0.31818181715927946</v>
      </c>
      <c r="E1329" s="19">
        <f>ABS(Ct_Na+10^-pH-Kw*10^pH-Ct_Cl-Ct_OAc*Ka*10^pH/(1+Ka*10^pH))</f>
        <v>0.30434782510887165</v>
      </c>
      <c r="F1329" s="19">
        <f>ABS(Ct_Na+10^-pH-Kw*10^pH-Ct_Cl-Ct_OAc*Ka*10^pH/(1+Ka*10^pH))</f>
        <v>0.29166666572933114</v>
      </c>
      <c r="G1329" s="19">
        <f>ABS(Ct_Na+10^-pH-Kw*10^pH-Ct_Cl-Ct_OAc*Ka*10^pH/(1+Ka*10^pH))</f>
        <v>0.27999999910015394</v>
      </c>
      <c r="H1329" s="19">
        <f>ABS(Ct_Na+10^-pH-Kw*10^pH-Ct_Cl-Ct_OAc*Ka*10^pH/(1+Ka*10^pH))</f>
        <v>0.26923076836552873</v>
      </c>
      <c r="I1329" s="19">
        <f>ABS(Ct_Na+10^-pH-Kw*10^pH-Ct_Cl-Ct_OAc*Ka*10^pH/(1+Ka*10^pH))</f>
        <v>0.25925925842606101</v>
      </c>
      <c r="J1329" s="19">
        <f>ABS(Ct_Na+10^-pH-Kw*10^pH-Ct_Cl-Ct_OAc*Ka*10^pH/(1+Ka*10^pH))</f>
        <v>0.2499999991965553</v>
      </c>
      <c r="K1329" s="19">
        <f>ABS(Ct_Na+10^-pH-Kw*10^pH-Ct_Cl-Ct_OAc*Ka*10^pH/(1+Ka*10^pH))</f>
        <v>0.24137930956908438</v>
      </c>
      <c r="L1329" s="19">
        <f>ABS(Ct_Na+10^-pH-Kw*10^pH-Ct_Cl-Ct_OAc*Ka*10^pH/(1+Ka*10^pH))</f>
        <v>0.23333333258344488</v>
      </c>
      <c r="M1329" s="19">
        <f>ABS(Ct_Na+10^-pH-Kw*10^pH-Ct_Cl-Ct_OAc*Ka*10^pH/(1+Ka*10^pH))</f>
        <v>0.22580645088720153</v>
      </c>
      <c r="N1329" s="19">
        <f>ABS(Ct_Na+10^-pH-Kw*10^pH-Ct_Cl-Ct_OAc*Ka*10^pH/(1+Ka*10^pH))</f>
        <v>0.21874999929697336</v>
      </c>
      <c r="O1329" s="19">
        <f>ABS(Ct_Na+10^-pH-Kw*10^pH-Ct_Cl-Ct_OAc*Ka*10^pH/(1+Ka*10^pH))</f>
        <v>0.21212121143948626</v>
      </c>
      <c r="P1329" s="19">
        <f>ABS(Ct_Na+10^-pH-Kw*10^pH-Ct_Cl-Ct_OAc*Ka*10^pH/(1+Ka*10^pH))</f>
        <v>0.20588235227949842</v>
      </c>
      <c r="Q1329" s="19">
        <f>ABS(Ct_Na+10^-pH-Kw*10^pH-Ct_Cl-Ct_OAc*Ka*10^pH/(1+Ka*10^pH))</f>
        <v>0.19999999935722421</v>
      </c>
      <c r="R1329" s="19">
        <f>ABS(Ct_Na+10^-pH-Kw*10^pH-Ct_Cl-Ct_OAc*Ka*10^pH/(1+Ka*10^pH))</f>
        <v>0.19444444381952075</v>
      </c>
      <c r="S1329" s="19">
        <f>ABS(Ct_Na+10^-pH-Kw*10^pH-Ct_Cl-Ct_OAc*Ka*10^pH/(1+Ka*10^pH))</f>
        <v>0.18918918858115261</v>
      </c>
      <c r="T1329" s="19">
        <f>ABS(Ct_Na+10^-pH-Kw*10^pH-Ct_Cl-Ct_OAc*Ka*10^pH/(1+Ka*10^pH))</f>
        <v>0.18421052572375124</v>
      </c>
      <c r="U1329" s="19">
        <f>ABS(Ct_Na+10^-pH-Kw*10^pH-Ct_Cl-Ct_OAc*Ka*10^pH/(1+Ka*10^pH))</f>
        <v>0.17948717891031915</v>
      </c>
      <c r="V1329" s="19">
        <f>ABS(Ct_Na+10^-pH-Kw*10^pH-Ct_Cl-Ct_OAc*Ka*10^pH/(1+Ka*10^pH))</f>
        <v>0.17499999943755867</v>
      </c>
      <c r="W1329" s="19">
        <f>ABS(Ct_Na+10^-pH-Kw*10^pH-Ct_Cl-Ct_OAc*Ka*10^pH/(1+Ka*10^pH))</f>
        <v>0.17073170676834748</v>
      </c>
      <c r="X1329" s="19">
        <f>ABS(Ct_Na+10^-pH-Kw*10^pH-Ct_Cl-Ct_OAc*Ka*10^pH/(1+Ka*10^pH))</f>
        <v>0.16666666613100353</v>
      </c>
      <c r="Y1329" s="19">
        <f>ABS(Ct_Na+10^-pH-Kw*10^pH-Ct_Cl-Ct_OAc*Ka*10^pH/(1+Ka*10^pH))</f>
        <v>0.16279069715121042</v>
      </c>
      <c r="Z1329" s="19">
        <f>ABS(Ct_Na+10^-pH-Kw*10^pH-Ct_Cl-Ct_OAc*Ka*10^pH/(1+Ka*10^pH))</f>
        <v>0.15909090857958971</v>
      </c>
      <c r="AA1329" s="19">
        <f>ABS(Ct_Na+10^-pH-Kw*10^pH-Ct_Cl-Ct_OAc*Ka*10^pH/(1+Ka*10^pH))</f>
        <v>0.15555555505559659</v>
      </c>
      <c r="AB1329" s="19">
        <f>ABS(Ct_Na+10^-pH-Kw*10^pH-Ct_Cl-Ct_OAc*Ka*10^pH/(1+Ka*10^pH))</f>
        <v>0.15217391255438584</v>
      </c>
      <c r="AC1329" s="19">
        <f>ABS(Ct_Na+10^-pH-Kw*10^pH-Ct_Cl-Ct_OAc*Ka*10^pH/(1+Ka*10^pH))</f>
        <v>0.14893616973407758</v>
      </c>
      <c r="AD1329" s="19">
        <f>ABS(Ct_Na+10^-pH-Kw*10^pH-Ct_Cl-Ct_OAc*Ka*10^pH/(1+Ka*10^pH))</f>
        <v>0.14583333286461558</v>
      </c>
      <c r="AE1329" s="19">
        <f>ABS(Ct_Na+10^-pH-Kw*10^pH-Ct_Cl-Ct_OAc*Ka*10^pH/(1+Ka*10^pH))</f>
        <v>0.14285714239798872</v>
      </c>
      <c r="AF1329" s="19">
        <f>ABS(Ct_Na+10^-pH-Kw*10^pH-Ct_Cl-Ct_OAc*Ka*10^pH/(1+Ka*10^pH))</f>
        <v>0.13999999955002695</v>
      </c>
      <c r="AG1329" s="19">
        <f>ABS(Ct_Na+10^-pH-Kw*10^pH-Ct_Cl-Ct_OAc*Ka*10^pH/(1+Ka*10^pH))</f>
        <v>0.13725490151963229</v>
      </c>
      <c r="AH1329" s="19">
        <f>ABS(Ct_Na+10^-pH-Kw*10^pH-Ct_Cl-Ct_OAc*Ka*10^pH/(1+Ka*10^pH))</f>
        <v>0.13461538418271438</v>
      </c>
      <c r="AI1329" s="19">
        <f>ABS(Ct_Na+10^-pH-Kw*10^pH-Ct_Cl-Ct_OAc*Ka*10^pH/(1+Ka*10^pH))</f>
        <v>0.13207547127360467</v>
      </c>
      <c r="AJ1329" s="19">
        <f>ABS(Ct_Na+10^-pH-Kw*10^pH-Ct_Cl-Ct_OAc*Ka*10^pH/(1+Ka*10^pH))</f>
        <v>0.12962962921298052</v>
      </c>
      <c r="AK1329" s="19">
        <f>ABS(Ct_Na+10^-pH-Kw*10^pH-Ct_Cl-Ct_OAc*Ka*10^pH/(1+Ka*10^pH))</f>
        <v>0.12727272686365176</v>
      </c>
      <c r="AL1329" s="19">
        <f>ABS(Ct_Na+10^-pH-Kw*10^pH-Ct_Cl-Ct_OAc*Ka*10^pH/(1+Ka*10^pH))</f>
        <v>0.12499999959822765</v>
      </c>
      <c r="AM1329" s="19">
        <f>ABS(Ct_Na+10^-pH-Kw*10^pH-Ct_Cl-Ct_OAc*Ka*10^pH/(1+Ka*10^pH))</f>
        <v>0.12280701714913415</v>
      </c>
      <c r="AN1329" s="19">
        <f>ABS(Ct_Na+10^-pH-Kw*10^pH-Ct_Cl-Ct_OAc*Ka*10^pH/(1+Ka*10^pH))</f>
        <v>0.12068965478449217</v>
      </c>
      <c r="AO1329" s="19">
        <f>ABS(Ct_Na+10^-pH-Kw*10^pH-Ct_Cl-Ct_OAc*Ka*10^pH/(1+Ka*10^pH))</f>
        <v>0.11864406741526182</v>
      </c>
      <c r="AP1329" s="19">
        <f>ABS(Ct_Na+10^-pH-Kw*10^pH-Ct_Cl-Ct_OAc*Ka*10^pH/(1+Ka*10^pH))</f>
        <v>0.11666666629167244</v>
      </c>
      <c r="AQ1329" s="19">
        <f>ABS(Ct_Na+10^-pH-Kw*10^pH-Ct_Cl-Ct_OAc*Ka*10^pH/(1+Ka*10^pH))</f>
        <v>0.11475409799180734</v>
      </c>
      <c r="AR1329" s="19">
        <f>ABS(Ct_Na+10^-pH-Kw*10^pH-Ct_Cl-Ct_OAc*Ka*10^pH/(1+Ka*10^pH))</f>
        <v>0.11290322544355076</v>
      </c>
      <c r="AS1329" s="19">
        <f>ABS(Ct_Na+10^-pH-Kw*10^pH-Ct_Cl-Ct_OAc*Ka*10^pH/(1+Ka*10^pH))</f>
        <v>0.11111111075396901</v>
      </c>
      <c r="AT1329" s="19">
        <f>ABS(Ct_Na+10^-pH-Kw*10^pH-Ct_Cl-Ct_OAc*Ka*10^pH/(1+Ka*10^pH))</f>
        <v>0.10937499964843667</v>
      </c>
      <c r="AU1329" s="19">
        <f>ABS(Ct_Na+10^-pH-Kw*10^pH-Ct_Cl-Ct_OAc*Ka*10^pH/(1+Ka*10^pH))</f>
        <v>0.1076923073461515</v>
      </c>
      <c r="AV1329" s="19">
        <f>ABS(Ct_Na+10^-pH-Kw*10^pH-Ct_Cl-Ct_OAc*Ka*10^pH/(1+Ka*10^pH))</f>
        <v>0.10606060571969311</v>
      </c>
      <c r="AW1329" s="19">
        <f>ABS(Ct_Na+10^-pH-Kw*10^pH-Ct_Cl-Ct_OAc*Ka*10^pH/(1+Ka*10^pH))</f>
        <v>0.10447761160447235</v>
      </c>
      <c r="AX1329" s="19">
        <f>ABS(Ct_Na+10^-pH-Kw*10^pH-Ct_Cl-Ct_OAc*Ka*10^pH/(1+Ka*10^pH))</f>
        <v>0.10294117613969922</v>
      </c>
      <c r="AY1329" s="19">
        <f>ABS(Ct_Na+10^-pH-Kw*10^pH-Ct_Cl-Ct_OAc*Ka*10^pH/(1+Ka*10^pH))</f>
        <v>0.10144927503622386</v>
      </c>
      <c r="AZ1329" s="19">
        <f>ABS(Ct_Na+10^-pH-Kw*10^pH-Ct_Cl-Ct_OAc*Ka*10^pH/(1+Ka*10^pH))</f>
        <v>9.9999999678562101E-2</v>
      </c>
      <c r="BA1329" s="19">
        <f>ABS(Ct_Na+10^-pH-Kw*10^pH-Ct_Cl-Ct_OAc*Ka*10^pH/(1+Ka*10^pH))</f>
        <v>9.8591548978862645E-2</v>
      </c>
      <c r="BB1329" s="19">
        <f>ABS(Ct_Na+10^-pH-Kw*10^pH-Ct_Cl-Ct_OAc*Ka*10^pH/(1+Ka*10^pH))</f>
        <v>9.7222221909710388E-2</v>
      </c>
      <c r="BC1329" s="19">
        <f>ABS(Ct_Na+10^-pH-Kw*10^pH-Ct_Cl-Ct_OAc*Ka*10^pH/(1+Ka*10^pH))</f>
        <v>9.5890410650671859E-2</v>
      </c>
      <c r="BD1329" s="19">
        <f>ABS(Ct_Na+10^-pH-Kw*10^pH-Ct_Cl-Ct_OAc*Ka*10^pH/(1+Ka*10^pH))</f>
        <v>9.4594594290526302E-2</v>
      </c>
      <c r="BE1329" s="19">
        <f>ABS(Ct_Na+10^-pH-Kw*10^pH-Ct_Cl-Ct_OAc*Ka*10^pH/(1+Ka*10^pH))</f>
        <v>9.3333333033317964E-2</v>
      </c>
      <c r="BF1329" s="19">
        <f>ABS(Ct_Na+10^-pH-Kw*10^pH-Ct_Cl-Ct_OAc*Ka*10^pH/(1+Ka*10^pH))</f>
        <v>9.2105262861825618E-2</v>
      </c>
      <c r="BG1329" s="19">
        <f>ABS(Ct_Na+10^-pH-Kw*10^pH-Ct_Cl-Ct_OAc*Ka*10^pH/(1+Ka*10^pH))</f>
        <v>9.0909090616865557E-2</v>
      </c>
      <c r="BH1329" s="19">
        <f>ABS(Ct_Na+10^-pH-Kw*10^pH-Ct_Cl-Ct_OAc*Ka*10^pH/(1+Ka*10^pH))</f>
        <v>8.9743589455109574E-2</v>
      </c>
      <c r="BI1329" s="19">
        <f>ABS(Ct_Na+10^-pH-Kw*10^pH-Ct_Cl-Ct_OAc*Ka*10^pH/(1+Ka*10^pH))</f>
        <v>8.8607594651879062E-2</v>
      </c>
      <c r="BJ1329" s="19">
        <f>ABS(Ct_Na+10^-pH-Kw*10^pH-Ct_Cl-Ct_OAc*Ka*10^pH/(1+Ka*10^pH))</f>
        <v>8.7499999718729321E-2</v>
      </c>
      <c r="BK1329" s="19">
        <f>ABS(Ct_Na+10^-pH-Kw*10^pH-Ct_Cl-Ct_OAc*Ka*10^pH/(1+Ka*10^pH))</f>
        <v>8.6419752808620326E-2</v>
      </c>
      <c r="BL1329" s="19">
        <f>ABS(Ct_Na+10^-pH-Kw*10^pH-Ct_Cl-Ct_OAc*Ka*10^pH/(1+Ka*10^pH))</f>
        <v>8.5365853384123752E-2</v>
      </c>
      <c r="BM1329" s="19">
        <f>ABS(Ct_Na+10^-pH-Kw*10^pH-Ct_Cl-Ct_OAc*Ka*10^pH/(1+Ka*10^pH))</f>
        <v>8.4337349126482483E-2</v>
      </c>
      <c r="BN1329" s="19">
        <f>ABS(Ct_Na+10^-pH-Kw*10^pH-Ct_Cl-Ct_OAc*Ka*10^pH/(1+Ka*10^pH))</f>
        <v>8.3333333065451765E-2</v>
      </c>
      <c r="BO1329" s="19">
        <f>ABS(Ct_Na+10^-pH-Kw*10^pH-Ct_Cl-Ct_OAc*Ka*10^pH/(1+Ka*10^pH))</f>
        <v>8.2352940911739392E-2</v>
      </c>
      <c r="BP1329" s="19">
        <f>ABS(Ct_Na+10^-pH-Kw*10^pH-Ct_Cl-Ct_OAc*Ka*10^pH/(1+Ka*10^pH))</f>
        <v>8.1395348575555193E-2</v>
      </c>
      <c r="BQ1329" s="19">
        <f>ABS(Ct_Na+10^-pH-Kw*10^pH-Ct_Cl-Ct_OAc*Ka*10^pH/(1+Ka*10^pH))</f>
        <v>8.0459769856294799E-2</v>
      </c>
      <c r="BR1329" s="19">
        <f>ABS(Ct_Na+10^-pH-Kw*10^pH-Ct_Cl-Ct_OAc*Ka*10^pH/(1+Ka*10^pH))</f>
        <v>7.9545454289744869E-2</v>
      </c>
      <c r="BS1329" s="19">
        <f>ABS(Ct_Na+10^-pH-Kw*10^pH-Ct_Cl-Ct_OAc*Ka*10^pH/(1+Ka*10^pH))</f>
        <v>7.8651685140420757E-2</v>
      </c>
      <c r="BT1329" s="19">
        <f>ABS(Ct_Na+10^-pH-Kw*10^pH-Ct_Cl-Ct_OAc*Ka*10^pH/(1+Ka*10^pH))</f>
        <v>7.777777752774831E-2</v>
      </c>
      <c r="BU1329" s="19">
        <f>ABS(Ct_Na+10^-pH-Kw*10^pH-Ct_Cl-Ct_OAc*Ka*10^pH/(1+Ka*10^pH))</f>
        <v>7.6923076675793928E-2</v>
      </c>
      <c r="BV1329" s="19">
        <f>ABS(Ct_Na+10^-pH-Kw*10^pH-Ct_Cl-Ct_OAc*Ka*10^pH/(1+Ka*10^pH))</f>
        <v>7.6086956277142917E-2</v>
      </c>
      <c r="BW1329" s="19">
        <f>ABS(Ct_Na+10^-pH-Kw*10^pH-Ct_Cl-Ct_OAc*Ka*10^pH/(1+Ka*10^pH))</f>
        <v>7.526881696233384E-2</v>
      </c>
      <c r="BX1329" s="19">
        <f>ABS(Ct_Na+10^-pH-Kw*10^pH-Ct_Cl-Ct_OAc*Ka*10^pH/(1+Ka*10^pH))</f>
        <v>7.4468084866988804E-2</v>
      </c>
      <c r="BY1329" s="19">
        <f>ABS(Ct_Na+10^-pH-Kw*10^pH-Ct_Cl-Ct_OAc*Ka*10^pH/(1+Ka*10^pH))</f>
        <v>7.3684210289440499E-2</v>
      </c>
      <c r="BZ1329" s="19">
        <f>ABS(Ct_Na+10^-pH-Kw*10^pH-Ct_Cl-Ct_OAc*Ka*10^pH/(1+Ka*10^pH))</f>
        <v>7.2916666432257776E-2</v>
      </c>
      <c r="CA1329" s="19">
        <f>ABS(Ct_Na+10^-pH-Kw*10^pH-Ct_Cl-Ct_OAc*Ka*10^pH/(1+Ka*10^pH))</f>
        <v>7.2164948221614927E-2</v>
      </c>
      <c r="CB1329" s="19">
        <f>ABS(Ct_Na+10^-pH-Kw*10^pH-Ct_Cl-Ct_OAc*Ka*10^pH/(1+Ka*10^pH))</f>
        <v>7.1428571198944357E-2</v>
      </c>
      <c r="CC1329" s="19">
        <f>ABS(Ct_Na+10^-pH-Kw*10^pH-Ct_Cl-Ct_OAc*Ka*10^pH/(1+Ka*10^pH))</f>
        <v>7.0707070479762088E-2</v>
      </c>
      <c r="CD1329" s="19">
        <f>ABS(Ct_Na+10^-pH-Kw*10^pH-Ct_Cl-Ct_OAc*Ka*10^pH/(1+Ka*10^pH))</f>
        <v>6.9999999774963476E-2</v>
      </c>
      <c r="CE1329" s="19">
        <f>ABS(Ct_Na+10^-pH-Kw*10^pH-Ct_Cl-Ct_OAc*Ka*10^pH/(1+Ka*10^pH))</f>
        <v>6.9306930470259875E-2</v>
      </c>
      <c r="CF1329" s="19">
        <f>ABS(Ct_Na+10^-pH-Kw*10^pH-Ct_Cl-Ct_OAc*Ka*10^pH/(1+Ka*10^pH))</f>
        <v>6.8627450759766145E-2</v>
      </c>
      <c r="CG1329" s="19">
        <f>ABS(Ct_Na+10^-pH-Kw*10^pH-Ct_Cl-Ct_OAc*Ka*10^pH/(1+Ka*10^pH))</f>
        <v>6.7961164830058707E-2</v>
      </c>
      <c r="CH1329" s="19">
        <f>ABS(Ct_Na+10^-pH-Kw*10^pH-Ct_Cl-Ct_OAc*Ka*10^pH/(1+Ka*10^pH))</f>
        <v>6.7307692091307186E-2</v>
      </c>
      <c r="CI1329" s="19">
        <f>ABS(Ct_Na+10^-pH-Kw*10^pH-Ct_Cl-Ct_OAc*Ka*10^pH/(1+Ka*10^pH))</f>
        <v>6.66666664523414E-2</v>
      </c>
      <c r="CJ1329" s="19">
        <f>ABS(Ct_Na+10^-pH-Kw*10^pH-Ct_Cl-Ct_OAc*Ka*10^pH/(1+Ka*10^pH))</f>
        <v>6.6037735636752345E-2</v>
      </c>
      <c r="CK1329" s="19">
        <f>ABS(Ct_Na+10^-pH-Kw*10^pH-Ct_Cl-Ct_OAc*Ka*10^pH/(1+Ka*10^pH))</f>
        <v>6.5420560537342493E-2</v>
      </c>
      <c r="CL1329" s="19">
        <f>ABS(Ct_Na+10^-pH-Kw*10^pH-Ct_Cl-Ct_OAc*Ka*10^pH/(1+Ka*10^pH))</f>
        <v>6.4814814606440257E-2</v>
      </c>
      <c r="CM1329" s="19">
        <f>ABS(Ct_Na+10^-pH-Kw*10^pH-Ct_Cl-Ct_OAc*Ka*10^pH/(1+Ka*10^pH))</f>
        <v>6.4220183279774745E-2</v>
      </c>
      <c r="CN1329" s="19">
        <f>ABS(Ct_Na+10^-pH-Kw*10^pH-Ct_Cl-Ct_OAc*Ka*10^pH/(1+Ka*10^pH))</f>
        <v>6.363636343177588E-2</v>
      </c>
      <c r="CO1329" s="19">
        <f>ABS(Ct_Na+10^-pH-Kw*10^pH-Ct_Cl-Ct_OAc*Ka*10^pH/(1+Ka*10^pH))</f>
        <v>6.3063062860317529E-2</v>
      </c>
      <c r="CP1329" s="19">
        <f>ABS(Ct_Na+10^-pH-Kw*10^pH-Ct_Cl-Ct_OAc*Ka*10^pH/(1+Ka*10^pH))</f>
        <v>6.2499999799063816E-2</v>
      </c>
      <c r="CQ1329" s="19">
        <f>ABS(Ct_Na+10^-pH-Kw*10^pH-Ct_Cl-Ct_OAc*Ka*10^pH/(1+Ka*10^pH))</f>
        <v>6.1946902455708358E-2</v>
      </c>
      <c r="CR1329" s="19">
        <f>ABS(Ct_Na+10^-pH-Kw*10^pH-Ct_Cl-Ct_OAc*Ka*10^pH/(1+Ka*10^pH))</f>
        <v>6.1403508574517075E-2</v>
      </c>
      <c r="CS1329" s="19">
        <f>ABS(Ct_Na+10^-pH-Kw*10^pH-Ct_Cl-Ct_OAc*Ka*10^pH/(1+Ka*10^pH))</f>
        <v>6.0869565021694327E-2</v>
      </c>
      <c r="CT1329" s="19">
        <f>ABS(Ct_Na+10^-pH-Kw*10^pH-Ct_Cl-Ct_OAc*Ka*10^pH/(1+Ka*10^pH))</f>
        <v>6.0344827392196085E-2</v>
      </c>
      <c r="CU1329" s="19">
        <f>ABS(Ct_Na+10^-pH-Kw*10^pH-Ct_Cl-Ct_OAc*Ka*10^pH/(1+Ka*10^pH))</f>
        <v>5.9829059636706386E-2</v>
      </c>
      <c r="CV1329" s="19">
        <f>ABS(Ct_Na+10^-pH-Kw*10^pH-Ct_Cl-Ct_OAc*Ka*10^pH/(1+Ka*10^pH))</f>
        <v>5.93220337075809E-2</v>
      </c>
      <c r="CW1329" s="19">
        <f>ABS(Ct_Na+10^-pH-Kw*10^pH-Ct_Cl-Ct_OAc*Ka*10^pH/(1+Ka*10^pH))</f>
        <v>5.8823529222642404E-2</v>
      </c>
      <c r="CX1329" s="19">
        <f>ABS(Ct_Na+10^-pH-Kw*10^pH-Ct_Cl-Ct_OAc*Ka*10^pH/(1+Ka*10^pH))</f>
        <v>5.8333333145786224E-2</v>
      </c>
    </row>
    <row r="1330" spans="1:102">
      <c r="A1330" s="23">
        <v>13.01</v>
      </c>
      <c r="B1330" s="19">
        <f>ABS(Ct_Na+10^-pH-Kw*10^pH-Ct_Cl-Ct_OAc*Ka*10^pH/(1+Ka*10^pH))</f>
        <v>0.35232929812889635</v>
      </c>
      <c r="C1330" s="19">
        <f>ABS(Ct_Na+10^-pH-Kw*10^pH-Ct_Cl-Ct_OAc*Ka*10^pH/(1+Ka*10^pH))</f>
        <v>0.33566263151456688</v>
      </c>
      <c r="D1330" s="19">
        <f>ABS(Ct_Na+10^-pH-Kw*10^pH-Ct_Cl-Ct_OAc*Ka*10^pH/(1+Ka*10^pH))</f>
        <v>0.32051111641063101</v>
      </c>
      <c r="E1330" s="19">
        <f>ABS(Ct_Na+10^-pH-Kw*10^pH-Ct_Cl-Ct_OAc*Ka*10^pH/(1+Ka*10^pH))</f>
        <v>0.30667712435921135</v>
      </c>
      <c r="F1330" s="19">
        <f>ABS(Ct_Na+10^-pH-Kw*10^pH-Ct_Cl-Ct_OAc*Ka*10^pH/(1+Ka*10^pH))</f>
        <v>0.29399596497874325</v>
      </c>
      <c r="G1330" s="19">
        <f>ABS(Ct_Na+10^-pH-Kw*10^pH-Ct_Cl-Ct_OAc*Ka*10^pH/(1+Ka*10^pH))</f>
        <v>0.28232929834871268</v>
      </c>
      <c r="H1330" s="19">
        <f>ABS(Ct_Na+10^-pH-Kw*10^pH-Ct_Cl-Ct_OAc*Ka*10^pH/(1+Ka*10^pH))</f>
        <v>0.27156006761329982</v>
      </c>
      <c r="I1330" s="19">
        <f>ABS(Ct_Na+10^-pH-Kw*10^pH-Ct_Cl-Ct_OAc*Ka*10^pH/(1+Ka*10^pH))</f>
        <v>0.26158855767310274</v>
      </c>
      <c r="J1330" s="19">
        <f>ABS(Ct_Na+10^-pH-Kw*10^pH-Ct_Cl-Ct_OAc*Ka*10^pH/(1+Ka*10^pH))</f>
        <v>0.25232929844291974</v>
      </c>
      <c r="K1330" s="19">
        <f>ABS(Ct_Na+10^-pH-Kw*10^pH-Ct_Cl-Ct_OAc*Ka*10^pH/(1+Ka*10^pH))</f>
        <v>0.24370860881481826</v>
      </c>
      <c r="L1330" s="19">
        <f>ABS(Ct_Na+10^-pH-Kw*10^pH-Ct_Cl-Ct_OAc*Ka*10^pH/(1+Ka*10^pH))</f>
        <v>0.23566263182859021</v>
      </c>
      <c r="M1330" s="19">
        <f>ABS(Ct_Na+10^-pH-Kw*10^pH-Ct_Cl-Ct_OAc*Ka*10^pH/(1+Ka*10^pH))</f>
        <v>0.22813575013179629</v>
      </c>
      <c r="N1330" s="19">
        <f>ABS(Ct_Na+10^-pH-Kw*10^pH-Ct_Cl-Ct_OAc*Ka*10^pH/(1+Ka*10^pH))</f>
        <v>0.22107929854105196</v>
      </c>
      <c r="O1330" s="19">
        <f>ABS(Ct_Na+10^-pH-Kw*10^pH-Ct_Cl-Ct_OAc*Ka*10^pH/(1+Ka*10^pH))</f>
        <v>0.21445051068308005</v>
      </c>
      <c r="P1330" s="19">
        <f>ABS(Ct_Na+10^-pH-Kw*10^pH-Ct_Cl-Ct_OAc*Ka*10^pH/(1+Ka*10^pH))</f>
        <v>0.20821165152263582</v>
      </c>
      <c r="Q1330" s="19">
        <f>ABS(Ct_Na+10^-pH-Kw*10^pH-Ct_Cl-Ct_OAc*Ka*10^pH/(1+Ka*10^pH))</f>
        <v>0.20232929859993137</v>
      </c>
      <c r="R1330" s="19">
        <f>ABS(Ct_Na+10^-pH-Kw*10^pH-Ct_Cl-Ct_OAc*Ka*10^pH/(1+Ka*10^pH))</f>
        <v>0.19677374306182155</v>
      </c>
      <c r="S1330" s="19">
        <f>ABS(Ct_Na+10^-pH-Kw*10^pH-Ct_Cl-Ct_OAc*Ka*10^pH/(1+Ka*10^pH))</f>
        <v>0.19151848782306896</v>
      </c>
      <c r="T1330" s="19">
        <f>ABS(Ct_Na+10^-pH-Kw*10^pH-Ct_Cl-Ct_OAc*Ka*10^pH/(1+Ka*10^pH))</f>
        <v>0.18653982496530347</v>
      </c>
      <c r="U1330" s="19">
        <f>ABS(Ct_Na+10^-pH-Kw*10^pH-Ct_Cl-Ct_OAc*Ka*10^pH/(1+Ka*10^pH))</f>
        <v>0.18181647815152588</v>
      </c>
      <c r="V1330" s="19">
        <f>ABS(Ct_Na+10^-pH-Kw*10^pH-Ct_Cl-Ct_OAc*Ka*10^pH/(1+Ka*10^pH))</f>
        <v>0.17732929867843722</v>
      </c>
      <c r="W1330" s="19">
        <f>ABS(Ct_Na+10^-pH-Kw*10^pH-Ct_Cl-Ct_OAc*Ka*10^pH/(1+Ka*10^pH))</f>
        <v>0.17306100600891378</v>
      </c>
      <c r="X1330" s="19">
        <f>ABS(Ct_Na+10^-pH-Kw*10^pH-Ct_Cl-Ct_OAc*Ka*10^pH/(1+Ka*10^pH))</f>
        <v>0.16899596537127248</v>
      </c>
      <c r="Y1330" s="19">
        <f>ABS(Ct_Na+10^-pH-Kw*10^pH-Ct_Cl-Ct_OAc*Ka*10^pH/(1+Ka*10^pH))</f>
        <v>0.16511999639119584</v>
      </c>
      <c r="Z1330" s="19">
        <f>ABS(Ct_Na+10^-pH-Kw*10^pH-Ct_Cl-Ct_OAc*Ka*10^pH/(1+Ka*10^pH))</f>
        <v>0.16142020781930455</v>
      </c>
      <c r="AA1330" s="19">
        <f>ABS(Ct_Na+10^-pH-Kw*10^pH-Ct_Cl-Ct_OAc*Ka*10^pH/(1+Ka*10^pH))</f>
        <v>0.15788485429505283</v>
      </c>
      <c r="AB1330" s="19">
        <f>ABS(Ct_Na+10^-pH-Kw*10^pH-Ct_Cl-Ct_OAc*Ka*10^pH/(1+Ka*10^pH))</f>
        <v>0.15450321179359472</v>
      </c>
      <c r="AC1330" s="19">
        <f>ABS(Ct_Na+10^-pH-Kw*10^pH-Ct_Cl-Ct_OAc*Ka*10^pH/(1+Ka*10^pH))</f>
        <v>0.15126546897304965</v>
      </c>
      <c r="AD1330" s="19">
        <f>ABS(Ct_Na+10^-pH-Kw*10^pH-Ct_Cl-Ct_OAc*Ka*10^pH/(1+Ka*10^pH))</f>
        <v>0.14816263210336067</v>
      </c>
      <c r="AE1330" s="19">
        <f>ABS(Ct_Na+10^-pH-Kw*10^pH-Ct_Cl-Ct_OAc*Ka*10^pH/(1+Ka*10^pH))</f>
        <v>0.14518644163651612</v>
      </c>
      <c r="AF1330" s="19">
        <f>ABS(Ct_Na+10^-pH-Kw*10^pH-Ct_Cl-Ct_OAc*Ka*10^pH/(1+Ka*10^pH))</f>
        <v>0.14232929878834538</v>
      </c>
      <c r="AG1330" s="19">
        <f>ABS(Ct_Na+10^-pH-Kw*10^pH-Ct_Cl-Ct_OAc*Ka*10^pH/(1+Ka*10^pH))</f>
        <v>0.13958420075774991</v>
      </c>
      <c r="AH1330" s="19">
        <f>ABS(Ct_Na+10^-pH-Kw*10^pH-Ct_Cl-Ct_OAc*Ka*10^pH/(1+Ka*10^pH))</f>
        <v>0.13694468342063892</v>
      </c>
      <c r="AI1330" s="19">
        <f>ABS(Ct_Na+10^-pH-Kw*10^pH-Ct_Cl-Ct_OAc*Ka*10^pH/(1+Ka*10^pH))</f>
        <v>0.13440477051134345</v>
      </c>
      <c r="AJ1330" s="19">
        <f>ABS(Ct_Na+10^-pH-Kw*10^pH-Ct_Cl-Ct_OAc*Ka*10^pH/(1+Ka*10^pH))</f>
        <v>0.13195892845054039</v>
      </c>
      <c r="AK1330" s="19">
        <f>ABS(Ct_Na+10^-pH-Kw*10^pH-Ct_Cl-Ct_OAc*Ka*10^pH/(1+Ka*10^pH))</f>
        <v>0.12960202610103921</v>
      </c>
      <c r="AL1330" s="19">
        <f>ABS(Ct_Na+10^-pH-Kw*10^pH-Ct_Cl-Ct_OAc*Ka*10^pH/(1+Ka*10^pH))</f>
        <v>0.12732929883544886</v>
      </c>
      <c r="AM1330" s="19">
        <f>ABS(Ct_Na+10^-pH-Kw*10^pH-Ct_Cl-Ct_OAc*Ka*10^pH/(1+Ka*10^pH))</f>
        <v>0.12513631638619496</v>
      </c>
      <c r="AN1330" s="19">
        <f>ABS(Ct_Na+10^-pH-Kw*10^pH-Ct_Cl-Ct_OAc*Ka*10^pH/(1+Ka*10^pH))</f>
        <v>0.12301895402139815</v>
      </c>
      <c r="AO1330" s="19">
        <f>ABS(Ct_Na+10^-pH-Kw*10^pH-Ct_Cl-Ct_OAc*Ka*10^pH/(1+Ka*10^pH))</f>
        <v>0.12097336665201813</v>
      </c>
      <c r="AP1330" s="19">
        <f>ABS(Ct_Na+10^-pH-Kw*10^pH-Ct_Cl-Ct_OAc*Ka*10^pH/(1+Ka*10^pH))</f>
        <v>0.11899596552828412</v>
      </c>
      <c r="AQ1330" s="19">
        <f>ABS(Ct_Na+10^-pH-Kw*10^pH-Ct_Cl-Ct_OAc*Ka*10^pH/(1+Ka*10^pH))</f>
        <v>0.11708339722827914</v>
      </c>
      <c r="AR1330" s="19">
        <f>ABS(Ct_Na+10^-pH-Kw*10^pH-Ct_Cl-Ct_OAc*Ka*10^pH/(1+Ka*10^pH))</f>
        <v>0.11523252467988716</v>
      </c>
      <c r="AS1330" s="19">
        <f>ABS(Ct_Na+10^-pH-Kw*10^pH-Ct_Cl-Ct_OAc*Ka*10^pH/(1+Ka*10^pH))</f>
        <v>0.11344040999017434</v>
      </c>
      <c r="AT1330" s="19">
        <f>ABS(Ct_Na+10^-pH-Kw*10^pH-Ct_Cl-Ct_OAc*Ka*10^pH/(1+Ka*10^pH))</f>
        <v>0.111704298884515</v>
      </c>
      <c r="AU1330" s="19">
        <f>ABS(Ct_Na+10^-pH-Kw*10^pH-Ct_Cl-Ct_OAc*Ka*10^pH/(1+Ka*10^pH))</f>
        <v>0.11002160658210675</v>
      </c>
      <c r="AV1330" s="19">
        <f>ABS(Ct_Na+10^-pH-Kw*10^pH-Ct_Cl-Ct_OAc*Ka*10^pH/(1+Ka*10^pH))</f>
        <v>0.10838990495552903</v>
      </c>
      <c r="AW1330" s="19">
        <f>ABS(Ct_Na+10^-pH-Kw*10^pH-Ct_Cl-Ct_OAc*Ka*10^pH/(1+Ka*10^pH))</f>
        <v>0.10680691084019245</v>
      </c>
      <c r="AX1330" s="19">
        <f>ABS(Ct_Na+10^-pH-Kw*10^pH-Ct_Cl-Ct_OAc*Ka*10^pH/(1+Ka*10^pH))</f>
        <v>0.10527047537530693</v>
      </c>
      <c r="AY1330" s="19">
        <f>ABS(Ct_Na+10^-pH-Kw*10^pH-Ct_Cl-Ct_OAc*Ka*10^pH/(1+Ka*10^pH))</f>
        <v>0.10377857427172246</v>
      </c>
      <c r="AZ1330" s="19">
        <f>ABS(Ct_Na+10^-pH-Kw*10^pH-Ct_Cl-Ct_OAc*Ka*10^pH/(1+Ka*10^pH))</f>
        <v>0.10232929891395469</v>
      </c>
      <c r="BA1330" s="19">
        <f>ABS(Ct_Na+10^-pH-Kw*10^pH-Ct_Cl-Ct_OAc*Ka*10^pH/(1+Ka*10^pH))</f>
        <v>0.10092084821415222</v>
      </c>
      <c r="BB1330" s="19">
        <f>ABS(Ct_Na+10^-pH-Kw*10^pH-Ct_Cl-Ct_OAc*Ka*10^pH/(1+Ka*10^pH))</f>
        <v>9.9551521144899791E-2</v>
      </c>
      <c r="BC1330" s="19">
        <f>ABS(Ct_Na+10^-pH-Kw*10^pH-Ct_Cl-Ct_OAc*Ka*10^pH/(1+Ka*10^pH))</f>
        <v>9.8219709885763853E-2</v>
      </c>
      <c r="BD1330" s="19">
        <f>ABS(Ct_Na+10^-pH-Kw*10^pH-Ct_Cl-Ct_OAc*Ka*10^pH/(1+Ka*10^pH))</f>
        <v>9.6923893525523511E-2</v>
      </c>
      <c r="BE1330" s="19">
        <f>ABS(Ct_Na+10^-pH-Kw*10^pH-Ct_Cl-Ct_OAc*Ka*10^pH/(1+Ka*10^pH))</f>
        <v>9.5662632268222914E-2</v>
      </c>
      <c r="BF1330" s="19">
        <f>ABS(Ct_Na+10^-pH-Kw*10^pH-Ct_Cl-Ct_OAc*Ka*10^pH/(1+Ka*10^pH))</f>
        <v>9.4434562096640751E-2</v>
      </c>
      <c r="BG1330" s="19">
        <f>ABS(Ct_Na+10^-pH-Kw*10^pH-Ct_Cl-Ct_OAc*Ka*10^pH/(1+Ka*10^pH))</f>
        <v>9.3238389851593204E-2</v>
      </c>
      <c r="BH1330" s="19">
        <f>ABS(Ct_Na+10^-pH-Kw*10^pH-Ct_Cl-Ct_OAc*Ka*10^pH/(1+Ka*10^pH))</f>
        <v>9.2072888689751969E-2</v>
      </c>
      <c r="BI1330" s="19">
        <f>ABS(Ct_Na+10^-pH-Kw*10^pH-Ct_Cl-Ct_OAc*Ka*10^pH/(1+Ka*10^pH))</f>
        <v>9.0936893886438358E-2</v>
      </c>
      <c r="BJ1330" s="19">
        <f>ABS(Ct_Na+10^-pH-Kw*10^pH-Ct_Cl-Ct_OAc*Ka*10^pH/(1+Ka*10^pH))</f>
        <v>8.9829298953207612E-2</v>
      </c>
      <c r="BK1330" s="19">
        <f>ABS(Ct_Na+10^-pH-Kw*10^pH-Ct_Cl-Ct_OAc*Ka*10^pH/(1+Ka*10^pH))</f>
        <v>8.8749052043019583E-2</v>
      </c>
      <c r="BL1330" s="19">
        <f>ABS(Ct_Na+10^-pH-Kw*10^pH-Ct_Cl-Ct_OAc*Ka*10^pH/(1+Ka*10^pH))</f>
        <v>8.7695152618445918E-2</v>
      </c>
      <c r="BM1330" s="19">
        <f>ABS(Ct_Na+10^-pH-Kw*10^pH-Ct_Cl-Ct_OAc*Ka*10^pH/(1+Ka*10^pH))</f>
        <v>8.6666648360729417E-2</v>
      </c>
      <c r="BN1330" s="19">
        <f>ABS(Ct_Na+10^-pH-Kw*10^pH-Ct_Cl-Ct_OAc*Ka*10^pH/(1+Ka*10^pH))</f>
        <v>8.5662632299625258E-2</v>
      </c>
      <c r="BO1330" s="19">
        <f>ABS(Ct_Na+10^-pH-Kw*10^pH-Ct_Cl-Ct_OAc*Ka*10^pH/(1+Ka*10^pH))</f>
        <v>8.4682240145841178E-2</v>
      </c>
      <c r="BP1330" s="19">
        <f>ABS(Ct_Na+10^-pH-Kw*10^pH-Ct_Cl-Ct_OAc*Ka*10^pH/(1+Ka*10^pH))</f>
        <v>8.3724647809586938E-2</v>
      </c>
      <c r="BQ1330" s="19">
        <f>ABS(Ct_Na+10^-pH-Kw*10^pH-Ct_Cl-Ct_OAc*Ka*10^pH/(1+Ka*10^pH))</f>
        <v>8.2789069090258099E-2</v>
      </c>
      <c r="BR1330" s="19">
        <f>ABS(Ct_Na+10^-pH-Kw*10^pH-Ct_Cl-Ct_OAc*Ka*10^pH/(1+Ka*10^pH))</f>
        <v>8.1874753523641292E-2</v>
      </c>
      <c r="BS1330" s="19">
        <f>ABS(Ct_Na+10^-pH-Kw*10^pH-Ct_Cl-Ct_OAc*Ka*10^pH/(1+Ka*10^pH))</f>
        <v>8.0980984374251816E-2</v>
      </c>
      <c r="BT1330" s="19">
        <f>ABS(Ct_Na+10^-pH-Kw*10^pH-Ct_Cl-Ct_OAc*Ka*10^pH/(1+Ka*10^pH))</f>
        <v>8.0107076761515447E-2</v>
      </c>
      <c r="BU1330" s="19">
        <f>ABS(Ct_Na+10^-pH-Kw*10^pH-Ct_Cl-Ct_OAc*Ka*10^pH/(1+Ka*10^pH))</f>
        <v>7.9252375909498546E-2</v>
      </c>
      <c r="BV1330" s="19">
        <f>ABS(Ct_Na+10^-pH-Kw*10^pH-Ct_Cl-Ct_OAc*Ka*10^pH/(1+Ka*10^pH))</f>
        <v>7.8416255510786376E-2</v>
      </c>
      <c r="BW1330" s="19">
        <f>ABS(Ct_Na+10^-pH-Kw*10^pH-Ct_Cl-Ct_OAc*Ka*10^pH/(1+Ka*10^pH))</f>
        <v>7.7598116195917458E-2</v>
      </c>
      <c r="BX1330" s="19">
        <f>ABS(Ct_Na+10^-pH-Kw*10^pH-Ct_Cl-Ct_OAc*Ka*10^pH/(1+Ka*10^pH))</f>
        <v>7.6797384100513844E-2</v>
      </c>
      <c r="BY1330" s="19">
        <f>ABS(Ct_Na+10^-pH-Kw*10^pH-Ct_Cl-Ct_OAc*Ka*10^pH/(1+Ka*10^pH))</f>
        <v>7.6013509522908224E-2</v>
      </c>
      <c r="BZ1330" s="19">
        <f>ABS(Ct_Na+10^-pH-Kw*10^pH-Ct_Cl-Ct_OAc*Ka*10^pH/(1+Ka*10^pH))</f>
        <v>7.5245965665669351E-2</v>
      </c>
      <c r="CA1330" s="19">
        <f>ABS(Ct_Na+10^-pH-Kw*10^pH-Ct_Cl-Ct_OAc*Ka*10^pH/(1+Ka*10^pH))</f>
        <v>7.4494247454971504E-2</v>
      </c>
      <c r="CB1330" s="19">
        <f>ABS(Ct_Na+10^-pH-Kw*10^pH-Ct_Cl-Ct_OAc*Ka*10^pH/(1+Ka*10^pH))</f>
        <v>7.3757870432247075E-2</v>
      </c>
      <c r="CC1330" s="19">
        <f>ABS(Ct_Na+10^-pH-Kw*10^pH-Ct_Cl-Ct_OAc*Ka*10^pH/(1+Ka*10^pH))</f>
        <v>7.3036369713012028E-2</v>
      </c>
      <c r="CD1330" s="19">
        <f>ABS(Ct_Na+10^-pH-Kw*10^pH-Ct_Cl-Ct_OAc*Ka*10^pH/(1+Ka*10^pH))</f>
        <v>7.2329299008161707E-2</v>
      </c>
      <c r="CE1330" s="19">
        <f>ABS(Ct_Na+10^-pH-Kw*10^pH-Ct_Cl-Ct_OAc*Ka*10^pH/(1+Ka*10^pH))</f>
        <v>7.1636229703407411E-2</v>
      </c>
      <c r="CF1330" s="19">
        <f>ABS(Ct_Na+10^-pH-Kw*10^pH-Ct_Cl-Ct_OAc*Ka*10^pH/(1+Ka*10^pH))</f>
        <v>7.0956749992863971E-2</v>
      </c>
      <c r="CG1330" s="19">
        <f>ABS(Ct_Na+10^-pH-Kw*10^pH-Ct_Cl-Ct_OAc*Ka*10^pH/(1+Ka*10^pH))</f>
        <v>7.0290464063107794E-2</v>
      </c>
      <c r="CH1330" s="19">
        <f>ABS(Ct_Na+10^-pH-Kw*10^pH-Ct_Cl-Ct_OAc*Ka*10^pH/(1+Ka*10^pH))</f>
        <v>6.9636991324308478E-2</v>
      </c>
      <c r="CI1330" s="19">
        <f>ABS(Ct_Na+10^-pH-Kw*10^pH-Ct_Cl-Ct_OAc*Ka*10^pH/(1+Ka*10^pH))</f>
        <v>6.8995965685295813E-2</v>
      </c>
      <c r="CJ1330" s="19">
        <f>ABS(Ct_Na+10^-pH-Kw*10^pH-Ct_Cl-Ct_OAc*Ka*10^pH/(1+Ka*10^pH))</f>
        <v>6.8367034869660753E-2</v>
      </c>
      <c r="CK1330" s="19">
        <f>ABS(Ct_Na+10^-pH-Kw*10^pH-Ct_Cl-Ct_OAc*Ka*10^pH/(1+Ka*10^pH))</f>
        <v>6.7749859770205756E-2</v>
      </c>
      <c r="CL1330" s="19">
        <f>ABS(Ct_Na+10^-pH-Kw*10^pH-Ct_Cl-Ct_OAc*Ka*10^pH/(1+Ka*10^pH))</f>
        <v>6.7144113839259209E-2</v>
      </c>
      <c r="CM1330" s="19">
        <f>ABS(Ct_Na+10^-pH-Kw*10^pH-Ct_Cl-Ct_OAc*Ka*10^pH/(1+Ka*10^pH))</f>
        <v>6.6549482512550218E-2</v>
      </c>
      <c r="CN1330" s="19">
        <f>ABS(Ct_Na+10^-pH-Kw*10^pH-Ct_Cl-Ct_OAc*Ka*10^pH/(1+Ka*10^pH))</f>
        <v>6.5965662664508637E-2</v>
      </c>
      <c r="CO1330" s="19">
        <f>ABS(Ct_Na+10^-pH-Kw*10^pH-Ct_Cl-Ct_OAc*Ka*10^pH/(1+Ka*10^pH))</f>
        <v>6.539236209300836E-2</v>
      </c>
      <c r="CP1330" s="19">
        <f>ABS(Ct_Na+10^-pH-Kw*10^pH-Ct_Cl-Ct_OAc*Ka*10^pH/(1+Ka*10^pH))</f>
        <v>6.4829299031713444E-2</v>
      </c>
      <c r="CQ1330" s="19">
        <f>ABS(Ct_Na+10^-pH-Kw*10^pH-Ct_Cl-Ct_OAc*Ka*10^pH/(1+Ka*10^pH))</f>
        <v>6.4276201688317547E-2</v>
      </c>
      <c r="CR1330" s="19">
        <f>ABS(Ct_Na+10^-pH-Kw*10^pH-Ct_Cl-Ct_OAc*Ka*10^pH/(1+Ka*10^pH))</f>
        <v>6.3732807807086511E-2</v>
      </c>
      <c r="CS1330" s="19">
        <f>ABS(Ct_Na+10^-pH-Kw*10^pH-Ct_Cl-Ct_OAc*Ka*10^pH/(1+Ka*10^pH))</f>
        <v>6.3198864254224718E-2</v>
      </c>
      <c r="CT1330" s="19">
        <f>ABS(Ct_Na+10^-pH-Kw*10^pH-Ct_Cl-Ct_OAc*Ka*10^pH/(1+Ka*10^pH))</f>
        <v>6.267412662468809E-2</v>
      </c>
      <c r="CU1330" s="19">
        <f>ABS(Ct_Na+10^-pH-Kw*10^pH-Ct_Cl-Ct_OAc*Ka*10^pH/(1+Ka*10^pH))</f>
        <v>6.2158358869160671E-2</v>
      </c>
      <c r="CV1330" s="19">
        <f>ABS(Ct_Na+10^-pH-Kw*10^pH-Ct_Cl-Ct_OAc*Ka*10^pH/(1+Ka*10^pH))</f>
        <v>6.1651332939998083E-2</v>
      </c>
      <c r="CW1330" s="19">
        <f>ABS(Ct_Na+10^-pH-Kw*10^pH-Ct_Cl-Ct_OAc*Ka*10^pH/(1+Ka*10^pH))</f>
        <v>6.1152828455023123E-2</v>
      </c>
      <c r="CX1330" s="19">
        <f>ABS(Ct_Na+10^-pH-Kw*10^pH-Ct_Cl-Ct_OAc*Ka*10^pH/(1+Ka*10^pH))</f>
        <v>6.066263237813109E-2</v>
      </c>
    </row>
    <row r="1331" spans="1:102">
      <c r="A1331" s="24">
        <v>13.02</v>
      </c>
      <c r="B1331" s="19">
        <f>ABS(Ct_Na+10^-pH-Kw*10^pH-Ct_Cl-Ct_OAc*Ka*10^pH/(1+Ka*10^pH))</f>
        <v>0.3547128537309312</v>
      </c>
      <c r="C1331" s="19">
        <f>ABS(Ct_Na+10^-pH-Kw*10^pH-Ct_Cl-Ct_OAc*Ka*10^pH/(1+Ka*10^pH))</f>
        <v>0.33804618711541046</v>
      </c>
      <c r="D1331" s="19">
        <f>ABS(Ct_Na+10^-pH-Kw*10^pH-Ct_Cl-Ct_OAc*Ka*10^pH/(1+Ka*10^pH))</f>
        <v>0.32289467201039157</v>
      </c>
      <c r="E1331" s="19">
        <f>ABS(Ct_Na+10^-pH-Kw*10^pH-Ct_Cl-Ct_OAc*Ka*10^pH/(1+Ka*10^pH))</f>
        <v>0.30906067995798303</v>
      </c>
      <c r="F1331" s="19">
        <f>ABS(Ct_Na+10^-pH-Kw*10^pH-Ct_Cl-Ct_OAc*Ka*10^pH/(1+Ka*10^pH))</f>
        <v>0.29637952057660849</v>
      </c>
      <c r="G1331" s="19">
        <f>ABS(Ct_Na+10^-pH-Kw*10^pH-Ct_Cl-Ct_OAc*Ka*10^pH/(1+Ka*10^pH))</f>
        <v>0.28471285394574397</v>
      </c>
      <c r="H1331" s="19">
        <f>ABS(Ct_Na+10^-pH-Kw*10^pH-Ct_Cl-Ct_OAc*Ka*10^pH/(1+Ka*10^pH))</f>
        <v>0.27394362320956134</v>
      </c>
      <c r="I1331" s="19">
        <f>ABS(Ct_Na+10^-pH-Kw*10^pH-Ct_Cl-Ct_OAc*Ka*10^pH/(1+Ka*10^pH))</f>
        <v>0.26397211326865144</v>
      </c>
      <c r="J1331" s="19">
        <f>ABS(Ct_Na+10^-pH-Kw*10^pH-Ct_Cl-Ct_OAc*Ka*10^pH/(1+Ka*10^pH))</f>
        <v>0.25471285403780658</v>
      </c>
      <c r="K1331" s="19">
        <f>ABS(Ct_Na+10^-pH-Kw*10^pH-Ct_Cl-Ct_OAc*Ka*10^pH/(1+Ka*10^pH))</f>
        <v>0.24609216440908888</v>
      </c>
      <c r="L1331" s="19">
        <f>ABS(Ct_Na+10^-pH-Kw*10^pH-Ct_Cl-Ct_OAc*Ka*10^pH/(1+Ka*10^pH))</f>
        <v>0.23804618742228575</v>
      </c>
      <c r="M1331" s="19">
        <f>ABS(Ct_Na+10^-pH-Kw*10^pH-Ct_Cl-Ct_OAc*Ka*10^pH/(1+Ka*10^pH))</f>
        <v>0.2305193057249538</v>
      </c>
      <c r="N1331" s="19">
        <f>ABS(Ct_Na+10^-pH-Kw*10^pH-Ct_Cl-Ct_OAc*Ka*10^pH/(1+Ka*10^pH))</f>
        <v>0.22346285413370506</v>
      </c>
      <c r="O1331" s="19">
        <f>ABS(Ct_Na+10^-pH-Kw*10^pH-Ct_Cl-Ct_OAc*Ka*10^pH/(1+Ka*10^pH))</f>
        <v>0.21683406627525931</v>
      </c>
      <c r="P1331" s="19">
        <f>ABS(Ct_Na+10^-pH-Kw*10^pH-Ct_Cl-Ct_OAc*Ka*10^pH/(1+Ka*10^pH))</f>
        <v>0.21059520711436916</v>
      </c>
      <c r="Q1331" s="19">
        <f>ABS(Ct_Na+10^-pH-Kw*10^pH-Ct_Cl-Ct_OAc*Ka*10^pH/(1+Ka*10^pH))</f>
        <v>0.20471285419124419</v>
      </c>
      <c r="R1331" s="19">
        <f>ABS(Ct_Na+10^-pH-Kw*10^pH-Ct_Cl-Ct_OAc*Ka*10^pH/(1+Ka*10^pH))</f>
        <v>0.19915729865273729</v>
      </c>
      <c r="S1331" s="19">
        <f>ABS(Ct_Na+10^-pH-Kw*10^pH-Ct_Cl-Ct_OAc*Ka*10^pH/(1+Ka*10^pH))</f>
        <v>0.19390204341360906</v>
      </c>
      <c r="T1331" s="19">
        <f>ABS(Ct_Na+10^-pH-Kw*10^pH-Ct_Cl-Ct_OAc*Ka*10^pH/(1+Ka*10^pH))</f>
        <v>0.18892338055548769</v>
      </c>
      <c r="U1331" s="19">
        <f>ABS(Ct_Na+10^-pH-Kw*10^pH-Ct_Cl-Ct_OAc*Ka*10^pH/(1+Ka*10^pH))</f>
        <v>0.18420003374137245</v>
      </c>
      <c r="V1331" s="19">
        <f>ABS(Ct_Na+10^-pH-Kw*10^pH-Ct_Cl-Ct_OAc*Ka*10^pH/(1+Ka*10^pH))</f>
        <v>0.17971285426796302</v>
      </c>
      <c r="W1331" s="19">
        <f>ABS(Ct_Na+10^-pH-Kw*10^pH-Ct_Cl-Ct_OAc*Ka*10^pH/(1+Ka*10^pH))</f>
        <v>0.17544456159813449</v>
      </c>
      <c r="X1331" s="19">
        <f>ABS(Ct_Na+10^-pH-Kw*10^pH-Ct_Cl-Ct_OAc*Ka*10^pH/(1+Ka*10^pH))</f>
        <v>0.17137952096020265</v>
      </c>
      <c r="Y1331" s="19">
        <f>ABS(Ct_Na+10^-pH-Kw*10^pH-Ct_Cl-Ct_OAc*Ka*10^pH/(1+Ka*10^pH))</f>
        <v>0.16750355197984895</v>
      </c>
      <c r="Z1331" s="19">
        <f>ABS(Ct_Na+10^-pH-Kw*10^pH-Ct_Cl-Ct_OAc*Ka*10^pH/(1+Ka*10^pH))</f>
        <v>0.16380376340769318</v>
      </c>
      <c r="AA1331" s="19">
        <f>ABS(Ct_Na+10^-pH-Kw*10^pH-Ct_Cl-Ct_OAc*Ka*10^pH/(1+Ka*10^pH))</f>
        <v>0.1602684098831888</v>
      </c>
      <c r="AB1331" s="19">
        <f>ABS(Ct_Na+10^-pH-Kw*10^pH-Ct_Cl-Ct_OAc*Ka*10^pH/(1+Ka*10^pH))</f>
        <v>0.15688676738148893</v>
      </c>
      <c r="AC1331" s="19">
        <f>ABS(Ct_Na+10^-pH-Kw*10^pH-Ct_Cl-Ct_OAc*Ka*10^pH/(1+Ka*10^pH))</f>
        <v>0.15364902456071242</v>
      </c>
      <c r="AD1331" s="19">
        <f>ABS(Ct_Na+10^-pH-Kw*10^pH-Ct_Cl-Ct_OAc*Ka*10^pH/(1+Ka*10^pH))</f>
        <v>0.15054618769080164</v>
      </c>
      <c r="AE1331" s="19">
        <f>ABS(Ct_Na+10^-pH-Kw*10^pH-Ct_Cl-Ct_OAc*Ka*10^pH/(1+Ka*10^pH))</f>
        <v>0.14756999722374436</v>
      </c>
      <c r="AF1331" s="19">
        <f>ABS(Ct_Na+10^-pH-Kw*10^pH-Ct_Cl-Ct_OAc*Ka*10^pH/(1+Ka*10^pH))</f>
        <v>0.14471285437536938</v>
      </c>
      <c r="AG1331" s="19">
        <f>ABS(Ct_Na+10^-pH-Kw*10^pH-Ct_Cl-Ct_OAc*Ka*10^pH/(1+Ka*10^pH))</f>
        <v>0.1419677563445777</v>
      </c>
      <c r="AH1331" s="19">
        <f>ABS(Ct_Na+10^-pH-Kw*10^pH-Ct_Cl-Ct_OAc*Ka*10^pH/(1+Ka*10^pH))</f>
        <v>0.13932823900727806</v>
      </c>
      <c r="AI1331" s="19">
        <f>ABS(Ct_Na+10^-pH-Kw*10^pH-Ct_Cl-Ct_OAc*Ka*10^pH/(1+Ka*10^pH))</f>
        <v>0.13678832609780101</v>
      </c>
      <c r="AJ1331" s="19">
        <f>ABS(Ct_Na+10^-pH-Kw*10^pH-Ct_Cl-Ct_OAc*Ka*10^pH/(1+Ka*10^pH))</f>
        <v>0.13434248403682314</v>
      </c>
      <c r="AK1331" s="19">
        <f>ABS(Ct_Na+10^-pH-Kw*10^pH-Ct_Cl-Ct_OAc*Ka*10^pH/(1+Ka*10^pH))</f>
        <v>0.13198558168715349</v>
      </c>
      <c r="AL1331" s="19">
        <f>ABS(Ct_Na+10^-pH-Kw*10^pH-Ct_Cl-Ct_OAc*Ka*10^pH/(1+Ka*10^pH))</f>
        <v>0.12971285442140068</v>
      </c>
      <c r="AM1331" s="19">
        <f>ABS(Ct_Na+10^-pH-Kw*10^pH-Ct_Cl-Ct_OAc*Ka*10^pH/(1+Ka*10^pH))</f>
        <v>0.12751987197199005</v>
      </c>
      <c r="AN1331" s="19">
        <f>ABS(Ct_Na+10^-pH-Kw*10^pH-Ct_Cl-Ct_OAc*Ka*10^pH/(1+Ka*10^pH))</f>
        <v>0.12540250960704186</v>
      </c>
      <c r="AO1331" s="19">
        <f>ABS(Ct_Na+10^-pH-Kw*10^pH-Ct_Cl-Ct_OAc*Ka*10^pH/(1+Ka*10^pH))</f>
        <v>0.12335692223751564</v>
      </c>
      <c r="AP1331" s="19">
        <f>ABS(Ct_Na+10^-pH-Kw*10^pH-Ct_Cl-Ct_OAc*Ka*10^pH/(1+Ka*10^pH))</f>
        <v>0.12137952111364028</v>
      </c>
      <c r="AQ1331" s="19">
        <f>ABS(Ct_Na+10^-pH-Kw*10^pH-Ct_Cl-Ct_OAc*Ka*10^pH/(1+Ka*10^pH))</f>
        <v>0.11946695281349858</v>
      </c>
      <c r="AR1331" s="19">
        <f>ABS(Ct_Na+10^-pH-Kw*10^pH-Ct_Cl-Ct_OAc*Ka*10^pH/(1+Ka*10^pH))</f>
        <v>0.1176160802649743</v>
      </c>
      <c r="AS1331" s="19">
        <f>ABS(Ct_Na+10^-pH-Kw*10^pH-Ct_Cl-Ct_OAc*Ka*10^pH/(1+Ka*10^pH))</f>
        <v>0.11582396557513336</v>
      </c>
      <c r="AT1331" s="19">
        <f>ABS(Ct_Na+10^-pH-Kw*10^pH-Ct_Cl-Ct_OAc*Ka*10^pH/(1+Ka*10^pH))</f>
        <v>0.11408785446934994</v>
      </c>
      <c r="AU1331" s="19">
        <f>ABS(Ct_Na+10^-pH-Kw*10^pH-Ct_Cl-Ct_OAc*Ka*10^pH/(1+Ka*10^pH))</f>
        <v>0.11240516216682142</v>
      </c>
      <c r="AV1331" s="19">
        <f>ABS(Ct_Na+10^-pH-Kw*10^pH-Ct_Cl-Ct_OAc*Ka*10^pH/(1+Ka*10^pH))</f>
        <v>0.11077346054012704</v>
      </c>
      <c r="AW1331" s="19">
        <f>ABS(Ct_Na+10^-pH-Kw*10^pH-Ct_Cl-Ct_OAc*Ka*10^pH/(1+Ka*10^pH))</f>
        <v>0.10919046642467733</v>
      </c>
      <c r="AX1331" s="19">
        <f>ABS(Ct_Na+10^-pH-Kw*10^pH-Ct_Cl-Ct_OAc*Ka*10^pH/(1+Ka*10^pH))</f>
        <v>0.10765403095968198</v>
      </c>
      <c r="AY1331" s="19">
        <f>ABS(Ct_Na+10^-pH-Kw*10^pH-Ct_Cl-Ct_OAc*Ka*10^pH/(1+Ka*10^pH))</f>
        <v>0.10616212985599087</v>
      </c>
      <c r="AZ1331" s="19">
        <f>ABS(Ct_Na+10^-pH-Kw*10^pH-Ct_Cl-Ct_OAc*Ka*10^pH/(1+Ka*10^pH))</f>
        <v>0.1047128544981195</v>
      </c>
      <c r="BA1331" s="19">
        <f>ABS(Ct_Na+10^-pH-Kw*10^pH-Ct_Cl-Ct_OAc*Ka*10^pH/(1+Ka*10^pH))</f>
        <v>0.10330440379821634</v>
      </c>
      <c r="BB1331" s="19">
        <f>ABS(Ct_Na+10^-pH-Kw*10^pH-Ct_Cl-Ct_OAc*Ka*10^pH/(1+Ka*10^pH))</f>
        <v>0.10193507672886606</v>
      </c>
      <c r="BC1331" s="19">
        <f>ABS(Ct_Na+10^-pH-Kw*10^pH-Ct_Cl-Ct_OAc*Ka*10^pH/(1+Ka*10^pH))</f>
        <v>0.10060326546963491</v>
      </c>
      <c r="BD1331" s="19">
        <f>ABS(Ct_Na+10^-pH-Kw*10^pH-Ct_Cl-Ct_OAc*Ka*10^pH/(1+Ka*10^pH))</f>
        <v>9.9307449109301948E-2</v>
      </c>
      <c r="BE1331" s="19">
        <f>ABS(Ct_Na+10^-pH-Kw*10^pH-Ct_Cl-Ct_OAc*Ka*10^pH/(1+Ka*10^pH))</f>
        <v>9.8046187851911187E-2</v>
      </c>
      <c r="BF1331" s="19">
        <f>ABS(Ct_Na+10^-pH-Kw*10^pH-Ct_Cl-Ct_OAc*Ka*10^pH/(1+Ka*10^pH))</f>
        <v>9.6818117680241234E-2</v>
      </c>
      <c r="BG1331" s="19">
        <f>ABS(Ct_Na+10^-pH-Kw*10^pH-Ct_Cl-Ct_OAc*Ka*10^pH/(1+Ka*10^pH))</f>
        <v>9.5621945435108185E-2</v>
      </c>
      <c r="BH1331" s="19">
        <f>ABS(Ct_Na+10^-pH-Kw*10^pH-Ct_Cl-Ct_OAc*Ka*10^pH/(1+Ka*10^pH))</f>
        <v>9.4456444273183643E-2</v>
      </c>
      <c r="BI1331" s="19">
        <f>ABS(Ct_Na+10^-pH-Kw*10^pH-Ct_Cl-Ct_OAc*Ka*10^pH/(1+Ka*10^pH))</f>
        <v>9.3320449469788846E-2</v>
      </c>
      <c r="BJ1331" s="19">
        <f>ABS(Ct_Na+10^-pH-Kw*10^pH-Ct_Cl-Ct_OAc*Ka*10^pH/(1+Ka*10^pH))</f>
        <v>9.22128545364789E-2</v>
      </c>
      <c r="BK1331" s="19">
        <f>ABS(Ct_Na+10^-pH-Kw*10^pH-Ct_Cl-Ct_OAc*Ka*10^pH/(1+Ka*10^pH))</f>
        <v>9.1132607626213682E-2</v>
      </c>
      <c r="BL1331" s="19">
        <f>ABS(Ct_Na+10^-pH-Kw*10^pH-Ct_Cl-Ct_OAc*Ka*10^pH/(1+Ka*10^pH))</f>
        <v>9.0078708201564661E-2</v>
      </c>
      <c r="BM1331" s="19">
        <f>ABS(Ct_Na+10^-pH-Kw*10^pH-Ct_Cl-Ct_OAc*Ka*10^pH/(1+Ka*10^pH))</f>
        <v>8.9050203943774664E-2</v>
      </c>
      <c r="BN1331" s="19">
        <f>ABS(Ct_Na+10^-pH-Kw*10^pH-Ct_Cl-Ct_OAc*Ka*10^pH/(1+Ka*10^pH))</f>
        <v>8.8046187882598714E-2</v>
      </c>
      <c r="BO1331" s="19">
        <f>ABS(Ct_Na+10^-pH-Kw*10^pH-Ct_Cl-Ct_OAc*Ka*10^pH/(1+Ka*10^pH))</f>
        <v>8.7065795728744566E-2</v>
      </c>
      <c r="BP1331" s="19">
        <f>ABS(Ct_Na+10^-pH-Kw*10^pH-Ct_Cl-Ct_OAc*Ka*10^pH/(1+Ka*10^pH))</f>
        <v>8.6108203392421895E-2</v>
      </c>
      <c r="BQ1331" s="19">
        <f>ABS(Ct_Na+10^-pH-Kw*10^pH-Ct_Cl-Ct_OAc*Ka*10^pH/(1+Ka*10^pH))</f>
        <v>8.5172624673026165E-2</v>
      </c>
      <c r="BR1331" s="19">
        <f>ABS(Ct_Na+10^-pH-Kw*10^pH-Ct_Cl-Ct_OAc*Ka*10^pH/(1+Ka*10^pH))</f>
        <v>8.4258309106344007E-2</v>
      </c>
      <c r="BS1331" s="19">
        <f>ABS(Ct_Na+10^-pH-Kw*10^pH-Ct_Cl-Ct_OAc*Ka*10^pH/(1+Ka*10^pH))</f>
        <v>8.3364539956890638E-2</v>
      </c>
      <c r="BT1331" s="19">
        <f>ABS(Ct_Na+10^-pH-Kw*10^pH-Ct_Cl-Ct_OAc*Ka*10^pH/(1+Ka*10^pH))</f>
        <v>8.2490632344091805E-2</v>
      </c>
      <c r="BU1331" s="19">
        <f>ABS(Ct_Na+10^-pH-Kw*10^pH-Ct_Cl-Ct_OAc*Ka*10^pH/(1+Ka*10^pH))</f>
        <v>8.1635931492013813E-2</v>
      </c>
      <c r="BV1331" s="19">
        <f>ABS(Ct_Na+10^-pH-Kw*10^pH-Ct_Cl-Ct_OAc*Ka*10^pH/(1+Ka*10^pH))</f>
        <v>8.0799811093241886E-2</v>
      </c>
      <c r="BW1331" s="19">
        <f>ABS(Ct_Na+10^-pH-Kw*10^pH-Ct_Cl-Ct_OAc*Ka*10^pH/(1+Ka*10^pH))</f>
        <v>7.9981671778314473E-2</v>
      </c>
      <c r="BX1331" s="19">
        <f>ABS(Ct_Na+10^-pH-Kw*10^pH-Ct_Cl-Ct_OAc*Ka*10^pH/(1+Ka*10^pH))</f>
        <v>7.9180939682853613E-2</v>
      </c>
      <c r="BY1331" s="19">
        <f>ABS(Ct_Na+10^-pH-Kw*10^pH-Ct_Cl-Ct_OAc*Ka*10^pH/(1+Ka*10^pH))</f>
        <v>7.8397065105191954E-2</v>
      </c>
      <c r="BZ1331" s="19">
        <f>ABS(Ct_Na+10^-pH-Kw*10^pH-Ct_Cl-Ct_OAc*Ka*10^pH/(1+Ka*10^pH))</f>
        <v>7.7629521247898223E-2</v>
      </c>
      <c r="CA1331" s="19">
        <f>ABS(Ct_Na+10^-pH-Kw*10^pH-Ct_Cl-Ct_OAc*Ka*10^pH/(1+Ka*10^pH))</f>
        <v>7.6877803037146655E-2</v>
      </c>
      <c r="CB1331" s="19">
        <f>ABS(Ct_Na+10^-pH-Kw*10^pH-Ct_Cl-Ct_OAc*Ka*10^pH/(1+Ka*10^pH))</f>
        <v>7.6141426014369601E-2</v>
      </c>
      <c r="CC1331" s="19">
        <f>ABS(Ct_Na+10^-pH-Kw*10^pH-Ct_Cl-Ct_OAc*Ka*10^pH/(1+Ka*10^pH))</f>
        <v>7.5419925295082971E-2</v>
      </c>
      <c r="CD1331" s="19">
        <f>ABS(Ct_Na+10^-pH-Kw*10^pH-Ct_Cl-Ct_OAc*Ka*10^pH/(1+Ka*10^pH))</f>
        <v>7.4712854590182093E-2</v>
      </c>
      <c r="CE1331" s="19">
        <f>ABS(Ct_Na+10^-pH-Kw*10^pH-Ct_Cl-Ct_OAc*Ka*10^pH/(1+Ka*10^pH))</f>
        <v>7.4019785285378267E-2</v>
      </c>
      <c r="CF1331" s="19">
        <f>ABS(Ct_Na+10^-pH-Kw*10^pH-Ct_Cl-Ct_OAc*Ka*10^pH/(1+Ka*10^pH))</f>
        <v>7.3340305574786269E-2</v>
      </c>
      <c r="CG1331" s="19">
        <f>ABS(Ct_Na+10^-pH-Kw*10^pH-Ct_Cl-Ct_OAc*Ka*10^pH/(1+Ka*10^pH))</f>
        <v>7.2674019644982463E-2</v>
      </c>
      <c r="CH1331" s="19">
        <f>ABS(Ct_Na+10^-pH-Kw*10^pH-Ct_Cl-Ct_OAc*Ka*10^pH/(1+Ka*10^pH))</f>
        <v>7.2020546906136435E-2</v>
      </c>
      <c r="CI1331" s="19">
        <f>ABS(Ct_Na+10^-pH-Kw*10^pH-Ct_Cl-Ct_OAc*Ka*10^pH/(1+Ka*10^pH))</f>
        <v>7.1379521267077944E-2</v>
      </c>
      <c r="CJ1331" s="19">
        <f>ABS(Ct_Na+10^-pH-Kw*10^pH-Ct_Cl-Ct_OAc*Ka*10^pH/(1+Ka*10^pH))</f>
        <v>7.0750590451397921E-2</v>
      </c>
      <c r="CK1331" s="19">
        <f>ABS(Ct_Na+10^-pH-Kw*10^pH-Ct_Cl-Ct_OAc*Ka*10^pH/(1+Ka*10^pH))</f>
        <v>7.0133415351898806E-2</v>
      </c>
      <c r="CL1331" s="19">
        <f>ABS(Ct_Na+10^-pH-Kw*10^pH-Ct_Cl-Ct_OAc*Ka*10^pH/(1+Ka*10^pH))</f>
        <v>6.9527669420908961E-2</v>
      </c>
      <c r="CM1331" s="19">
        <f>ABS(Ct_Na+10^-pH-Kw*10^pH-Ct_Cl-Ct_OAc*Ka*10^pH/(1+Ka*10^pH))</f>
        <v>6.8933038094157462E-2</v>
      </c>
      <c r="CN1331" s="19">
        <f>ABS(Ct_Na+10^-pH-Kw*10^pH-Ct_Cl-Ct_OAc*Ka*10^pH/(1+Ka*10^pH))</f>
        <v>6.8349218246074164E-2</v>
      </c>
      <c r="CO1331" s="19">
        <f>ABS(Ct_Na+10^-pH-Kw*10^pH-Ct_Cl-Ct_OAc*Ka*10^pH/(1+Ka*10^pH))</f>
        <v>6.7775917674532893E-2</v>
      </c>
      <c r="CP1331" s="19">
        <f>ABS(Ct_Na+10^-pH-Kw*10^pH-Ct_Cl-Ct_OAc*Ka*10^pH/(1+Ka*10^pH))</f>
        <v>6.7212854613197745E-2</v>
      </c>
      <c r="CQ1331" s="19">
        <f>ABS(Ct_Na+10^-pH-Kw*10^pH-Ct_Cl-Ct_OAc*Ka*10^pH/(1+Ka*10^pH))</f>
        <v>6.665975726976231E-2</v>
      </c>
      <c r="CR1331" s="19">
        <f>ABS(Ct_Na+10^-pH-Kw*10^pH-Ct_Cl-Ct_OAc*Ka*10^pH/(1+Ka*10^pH))</f>
        <v>6.6116363388492416E-2</v>
      </c>
      <c r="CS1331" s="19">
        <f>ABS(Ct_Na+10^-pH-Kw*10^pH-Ct_Cl-Ct_OAc*Ka*10^pH/(1+Ka*10^pH))</f>
        <v>6.5582419835592459E-2</v>
      </c>
      <c r="CT1331" s="19">
        <f>ABS(Ct_Na+10^-pH-Kw*10^pH-Ct_Cl-Ct_OAc*Ka*10^pH/(1+Ka*10^pH))</f>
        <v>6.5057682206018319E-2</v>
      </c>
      <c r="CU1331" s="19">
        <f>ABS(Ct_Na+10^-pH-Kw*10^pH-Ct_Cl-Ct_OAc*Ka*10^pH/(1+Ka*10^pH))</f>
        <v>6.4541914450454041E-2</v>
      </c>
      <c r="CV1331" s="19">
        <f>ABS(Ct_Na+10^-pH-Kw*10^pH-Ct_Cl-Ct_OAc*Ka*10^pH/(1+Ka*10^pH))</f>
        <v>6.4034888521255218E-2</v>
      </c>
      <c r="CW1331" s="19">
        <f>ABS(Ct_Na+10^-pH-Kw*10^pH-Ct_Cl-Ct_OAc*Ka*10^pH/(1+Ka*10^pH))</f>
        <v>6.353638403624462E-2</v>
      </c>
      <c r="CX1331" s="19">
        <f>ABS(Ct_Na+10^-pH-Kw*10^pH-Ct_Cl-Ct_OAc*Ka*10^pH/(1+Ka*10^pH))</f>
        <v>6.3046187959317546E-2</v>
      </c>
    </row>
    <row r="1332" spans="1:102">
      <c r="A1332" s="23">
        <v>13.03</v>
      </c>
      <c r="B1332" s="19">
        <f>ABS(Ct_Na+10^-pH-Kw*10^pH-Ct_Cl-Ct_OAc*Ka*10^pH/(1+Ka*10^pH))</f>
        <v>0.35715192947405239</v>
      </c>
      <c r="C1332" s="19">
        <f>ABS(Ct_Na+10^-pH-Kw*10^pH-Ct_Cl-Ct_OAc*Ka*10^pH/(1+Ka*10^pH))</f>
        <v>0.34048526285736741</v>
      </c>
      <c r="D1332" s="19">
        <f>ABS(Ct_Na+10^-pH-Kw*10^pH-Ct_Cl-Ct_OAc*Ka*10^pH/(1+Ka*10^pH))</f>
        <v>0.32533374775129009</v>
      </c>
      <c r="E1332" s="19">
        <f>ABS(Ct_Na+10^-pH-Kw*10^pH-Ct_Cl-Ct_OAc*Ka*10^pH/(1+Ka*10^pH))</f>
        <v>0.31149975569791521</v>
      </c>
      <c r="F1332" s="19">
        <f>ABS(Ct_Na+10^-pH-Kw*10^pH-Ct_Cl-Ct_OAc*Ka*10^pH/(1+Ka*10^pH))</f>
        <v>0.29881859631565488</v>
      </c>
      <c r="G1332" s="19">
        <f>ABS(Ct_Na+10^-pH-Kw*10^pH-Ct_Cl-Ct_OAc*Ka*10^pH/(1+Ka*10^pH))</f>
        <v>0.2871519296839754</v>
      </c>
      <c r="H1332" s="19">
        <f>ABS(Ct_Na+10^-pH-Kw*10^pH-Ct_Cl-Ct_OAc*Ka*10^pH/(1+Ka*10^pH))</f>
        <v>0.27638269894704043</v>
      </c>
      <c r="I1332" s="19">
        <f>ABS(Ct_Na+10^-pH-Kw*10^pH-Ct_Cl-Ct_OAc*Ka*10^pH/(1+Ka*10^pH))</f>
        <v>0.26641118900543403</v>
      </c>
      <c r="J1332" s="19">
        <f>ABS(Ct_Na+10^-pH-Kw*10^pH-Ct_Cl-Ct_OAc*Ka*10^pH/(1+Ka*10^pH))</f>
        <v>0.25715192977394241</v>
      </c>
      <c r="K1332" s="19">
        <f>ABS(Ct_Na+10^-pH-Kw*10^pH-Ct_Cl-Ct_OAc*Ka*10^pH/(1+Ka*10^pH))</f>
        <v>0.24853124014462252</v>
      </c>
      <c r="L1332" s="19">
        <f>ABS(Ct_Na+10^-pH-Kw*10^pH-Ct_Cl-Ct_OAc*Ka*10^pH/(1+Ka*10^pH))</f>
        <v>0.24048526315725732</v>
      </c>
      <c r="M1332" s="19">
        <f>ABS(Ct_Na+10^-pH-Kw*10^pH-Ct_Cl-Ct_OAc*Ka*10^pH/(1+Ka*10^pH))</f>
        <v>0.23295838145939962</v>
      </c>
      <c r="N1332" s="19">
        <f>ABS(Ct_Na+10^-pH-Kw*10^pH-Ct_Cl-Ct_OAc*Ka*10^pH/(1+Ka*10^pH))</f>
        <v>0.22590192986765797</v>
      </c>
      <c r="O1332" s="19">
        <f>ABS(Ct_Na+10^-pH-Kw*10^pH-Ct_Cl-Ct_OAc*Ka*10^pH/(1+Ka*10^pH))</f>
        <v>0.2192731420087492</v>
      </c>
      <c r="P1332" s="19">
        <f>ABS(Ct_Na+10^-pH-Kw*10^pH-Ct_Cl-Ct_OAc*Ka*10^pH/(1+Ka*10^pH))</f>
        <v>0.21303428284742321</v>
      </c>
      <c r="Q1332" s="19">
        <f>ABS(Ct_Na+10^-pH-Kw*10^pH-Ct_Cl-Ct_OAc*Ka*10^pH/(1+Ka*10^pH))</f>
        <v>0.20715192992388734</v>
      </c>
      <c r="R1332" s="19">
        <f>ABS(Ct_Na+10^-pH-Kw*10^pH-Ct_Cl-Ct_OAc*Ka*10^pH/(1+Ka*10^pH))</f>
        <v>0.20159637438499234</v>
      </c>
      <c r="S1332" s="19">
        <f>ABS(Ct_Na+10^-pH-Kw*10^pH-Ct_Cl-Ct_OAc*Ka*10^pH/(1+Ka*10^pH))</f>
        <v>0.19634111914549707</v>
      </c>
      <c r="T1332" s="19">
        <f>ABS(Ct_Na+10^-pH-Kw*10^pH-Ct_Cl-Ct_OAc*Ka*10^pH/(1+Ka*10^pH))</f>
        <v>0.19136245628702786</v>
      </c>
      <c r="U1332" s="19">
        <f>ABS(Ct_Na+10^-pH-Kw*10^pH-Ct_Cl-Ct_OAc*Ka*10^pH/(1+Ka*10^pH))</f>
        <v>0.18663910947258272</v>
      </c>
      <c r="V1332" s="19">
        <f>ABS(Ct_Na+10^-pH-Kw*10^pH-Ct_Cl-Ct_OAc*Ka*10^pH/(1+Ka*10^pH))</f>
        <v>0.18215192999885982</v>
      </c>
      <c r="W1332" s="19">
        <f>ABS(Ct_Na+10^-pH-Kw*10^pH-Ct_Cl-Ct_OAc*Ka*10^pH/(1+Ka*10^pH))</f>
        <v>0.17788363732873319</v>
      </c>
      <c r="X1332" s="19">
        <f>ABS(Ct_Na+10^-pH-Kw*10^pH-Ct_Cl-Ct_OAc*Ka*10^pH/(1+Ka*10^pH))</f>
        <v>0.17381859669051736</v>
      </c>
      <c r="Y1332" s="19">
        <f>ABS(Ct_Na+10^-pH-Kw*10^pH-Ct_Cl-Ct_OAc*Ka*10^pH/(1+Ka*10^pH))</f>
        <v>0.16994262770989293</v>
      </c>
      <c r="Z1332" s="19">
        <f>ABS(Ct_Na+10^-pH-Kw*10^pH-Ct_Cl-Ct_OAc*Ka*10^pH/(1+Ka*10^pH))</f>
        <v>0.1662428391374787</v>
      </c>
      <c r="AA1332" s="19">
        <f>ABS(Ct_Na+10^-pH-Kw*10^pH-Ct_Cl-Ct_OAc*Ka*10^pH/(1+Ka*10^pH))</f>
        <v>0.16270748561272735</v>
      </c>
      <c r="AB1332" s="19">
        <f>ABS(Ct_Na+10^-pH-Kw*10^pH-Ct_Cl-Ct_OAc*Ka*10^pH/(1+Ka*10^pH))</f>
        <v>0.15932584311079126</v>
      </c>
      <c r="AC1332" s="19">
        <f>ABS(Ct_Na+10^-pH-Kw*10^pH-Ct_Cl-Ct_OAc*Ka*10^pH/(1+Ka*10^pH))</f>
        <v>0.15608810028978862</v>
      </c>
      <c r="AD1332" s="19">
        <f>ABS(Ct_Na+10^-pH-Kw*10^pH-Ct_Cl-Ct_OAc*Ka*10^pH/(1+Ka*10^pH))</f>
        <v>0.15298526341966107</v>
      </c>
      <c r="AE1332" s="19">
        <f>ABS(Ct_Na+10^-pH-Kw*10^pH-Ct_Cl-Ct_OAc*Ka*10^pH/(1+Ka*10^pH))</f>
        <v>0.15000907295239591</v>
      </c>
      <c r="AF1332" s="19">
        <f>ABS(Ct_Na+10^-pH-Kw*10^pH-Ct_Cl-Ct_OAc*Ka*10^pH/(1+Ka*10^pH))</f>
        <v>0.14715193010382133</v>
      </c>
      <c r="AG1332" s="19">
        <f>ABS(Ct_Na+10^-pH-Kw*10^pH-Ct_Cl-Ct_OAc*Ka*10^pH/(1+Ka*10^pH))</f>
        <v>0.14440683207283792</v>
      </c>
      <c r="AH1332" s="19">
        <f>ABS(Ct_Na+10^-pH-Kw*10^pH-Ct_Cl-Ct_OAc*Ka*10^pH/(1+Ka*10^pH))</f>
        <v>0.14176731473535387</v>
      </c>
      <c r="AI1332" s="19">
        <f>ABS(Ct_Na+10^-pH-Kw*10^pH-Ct_Cl-Ct_OAc*Ka*10^pH/(1+Ka*10^pH))</f>
        <v>0.13922740182569943</v>
      </c>
      <c r="AJ1332" s="19">
        <f>ABS(Ct_Na+10^-pH-Kw*10^pH-Ct_Cl-Ct_OAc*Ka*10^pH/(1+Ka*10^pH))</f>
        <v>0.13678155976455067</v>
      </c>
      <c r="AK1332" s="19">
        <f>ABS(Ct_Na+10^-pH-Kw*10^pH-Ct_Cl-Ct_OAc*Ka*10^pH/(1+Ka*10^pH))</f>
        <v>0.1344246574147164</v>
      </c>
      <c r="AL1332" s="19">
        <f>ABS(Ct_Na+10^-pH-Kw*10^pH-Ct_Cl-Ct_OAc*Ka*10^pH/(1+Ka*10^pH))</f>
        <v>0.13215193014880483</v>
      </c>
      <c r="AM1332" s="19">
        <f>ABS(Ct_Na+10^-pH-Kw*10^pH-Ct_Cl-Ct_OAc*Ka*10^pH/(1+Ka*10^pH))</f>
        <v>0.12995894769924099</v>
      </c>
      <c r="AN1332" s="19">
        <f>ABS(Ct_Na+10^-pH-Kw*10^pH-Ct_Cl-Ct_OAc*Ka*10^pH/(1+Ka*10^pH))</f>
        <v>0.12784158533414491</v>
      </c>
      <c r="AO1332" s="19">
        <f>ABS(Ct_Na+10^-pH-Kw*10^pH-Ct_Cl-Ct_OAc*Ka*10^pH/(1+Ka*10^pH))</f>
        <v>0.1257959979644758</v>
      </c>
      <c r="AP1332" s="19">
        <f>ABS(Ct_Na+10^-pH-Kw*10^pH-Ct_Cl-Ct_OAc*Ka*10^pH/(1+Ka*10^pH))</f>
        <v>0.12381859684046231</v>
      </c>
      <c r="AQ1332" s="19">
        <f>ABS(Ct_Na+10^-pH-Kw*10^pH-Ct_Cl-Ct_OAc*Ka*10^pH/(1+Ka*10^pH))</f>
        <v>0.12190602854018701</v>
      </c>
      <c r="AR1332" s="19">
        <f>ABS(Ct_Na+10^-pH-Kw*10^pH-Ct_Cl-Ct_OAc*Ka*10^pH/(1+Ka*10^pH))</f>
        <v>0.12005515599153345</v>
      </c>
      <c r="AS1332" s="19">
        <f>ABS(Ct_Na+10^-pH-Kw*10^pH-Ct_Cl-Ct_OAc*Ka*10^pH/(1+Ka*10^pH))</f>
        <v>0.11826304130156733</v>
      </c>
      <c r="AT1332" s="19">
        <f>ABS(Ct_Na+10^-pH-Kw*10^pH-Ct_Cl-Ct_OAc*Ka*10^pH/(1+Ka*10^pH))</f>
        <v>0.11652693019566263</v>
      </c>
      <c r="AU1332" s="19">
        <f>ABS(Ct_Na+10^-pH-Kw*10^pH-Ct_Cl-Ct_OAc*Ka*10^pH/(1+Ka*10^pH))</f>
        <v>0.11484423789301657</v>
      </c>
      <c r="AV1332" s="19">
        <f>ABS(Ct_Na+10^-pH-Kw*10^pH-Ct_Cl-Ct_OAc*Ka*10^pH/(1+Ka*10^pH))</f>
        <v>0.11321253626620822</v>
      </c>
      <c r="AW1332" s="19">
        <f>ABS(Ct_Na+10^-pH-Kw*10^pH-Ct_Cl-Ct_OAc*Ka*10^pH/(1+Ka*10^pH))</f>
        <v>0.11162954215064792</v>
      </c>
      <c r="AX1332" s="19">
        <f>ABS(Ct_Na+10^-pH-Kw*10^pH-Ct_Cl-Ct_OAc*Ka*10^pH/(1+Ka*10^pH))</f>
        <v>0.11009310668554526</v>
      </c>
      <c r="AY1332" s="19">
        <f>ABS(Ct_Na+10^-pH-Kw*10^pH-Ct_Cl-Ct_OAc*Ka*10^pH/(1+Ka*10^pH))</f>
        <v>0.10860120558174993</v>
      </c>
      <c r="AZ1332" s="19">
        <f>ABS(Ct_Na+10^-pH-Kw*10^pH-Ct_Cl-Ct_OAc*Ka*10^pH/(1+Ka*10^pH))</f>
        <v>0.10715193022377731</v>
      </c>
      <c r="BA1332" s="19">
        <f>ABS(Ct_Na+10^-pH-Kw*10^pH-Ct_Cl-Ct_OAc*Ka*10^pH/(1+Ka*10^pH))</f>
        <v>0.10574347952377577</v>
      </c>
      <c r="BB1332" s="19">
        <f>ABS(Ct_Na+10^-pH-Kw*10^pH-Ct_Cl-Ct_OAc*Ka*10^pH/(1+Ka*10^pH))</f>
        <v>0.10437415245432982</v>
      </c>
      <c r="BC1332" s="19">
        <f>ABS(Ct_Na+10^-pH-Kw*10^pH-Ct_Cl-Ct_OAc*Ka*10^pH/(1+Ka*10^pH))</f>
        <v>0.10304234119500566</v>
      </c>
      <c r="BD1332" s="19">
        <f>ABS(Ct_Na+10^-pH-Kw*10^pH-Ct_Cl-Ct_OAc*Ka*10^pH/(1+Ka*10^pH))</f>
        <v>0.10174652483458217</v>
      </c>
      <c r="BE1332" s="19">
        <f>ABS(Ct_Na+10^-pH-Kw*10^pH-Ct_Cl-Ct_OAc*Ka*10^pH/(1+Ka*10^pH))</f>
        <v>0.10048526357710333</v>
      </c>
      <c r="BF1332" s="19">
        <f>ABS(Ct_Na+10^-pH-Kw*10^pH-Ct_Cl-Ct_OAc*Ka*10^pH/(1+Ka*10^pH))</f>
        <v>9.9257193405347582E-2</v>
      </c>
      <c r="BG1332" s="19">
        <f>ABS(Ct_Na+10^-pH-Kw*10^pH-Ct_Cl-Ct_OAc*Ka*10^pH/(1+Ka*10^pH))</f>
        <v>9.8061021160130962E-2</v>
      </c>
      <c r="BH1332" s="19">
        <f>ABS(Ct_Na+10^-pH-Kw*10^pH-Ct_Cl-Ct_OAc*Ka*10^pH/(1+Ka*10^pH))</f>
        <v>9.6895519998125013E-2</v>
      </c>
      <c r="BI1332" s="19">
        <f>ABS(Ct_Na+10^-pH-Kw*10^pH-Ct_Cl-Ct_OAc*Ka*10^pH/(1+Ka*10^pH))</f>
        <v>9.5759525194650863E-2</v>
      </c>
      <c r="BJ1332" s="19">
        <f>ABS(Ct_Na+10^-pH-Kw*10^pH-Ct_Cl-Ct_OAc*Ka*10^pH/(1+Ka*10^pH))</f>
        <v>9.4651930261263562E-2</v>
      </c>
      <c r="BK1332" s="19">
        <f>ABS(Ct_Na+10^-pH-Kw*10^pH-Ct_Cl-Ct_OAc*Ka*10^pH/(1+Ka*10^pH))</f>
        <v>9.3571683350922877E-2</v>
      </c>
      <c r="BL1332" s="19">
        <f>ABS(Ct_Na+10^-pH-Kw*10^pH-Ct_Cl-Ct_OAc*Ka*10^pH/(1+Ka*10^pH))</f>
        <v>9.2517783926200248E-2</v>
      </c>
      <c r="BM1332" s="19">
        <f>ABS(Ct_Na+10^-pH-Kw*10^pH-Ct_Cl-Ct_OAc*Ka*10^pH/(1+Ka*10^pH))</f>
        <v>9.1489279668338391E-2</v>
      </c>
      <c r="BN1332" s="19">
        <f>ABS(Ct_Na+10^-pH-Kw*10^pH-Ct_Cl-Ct_OAc*Ka*10^pH/(1+Ka*10^pH))</f>
        <v>9.0485263607092317E-2</v>
      </c>
      <c r="BO1332" s="19">
        <f>ABS(Ct_Na+10^-pH-Kw*10^pH-Ct_Cl-Ct_OAc*Ka*10^pH/(1+Ka*10^pH))</f>
        <v>8.9504871453169682E-2</v>
      </c>
      <c r="BP1332" s="19">
        <f>ABS(Ct_Na+10^-pH-Kw*10^pH-Ct_Cl-Ct_OAc*Ka*10^pH/(1+Ka*10^pH))</f>
        <v>8.8547279116780106E-2</v>
      </c>
      <c r="BQ1332" s="19">
        <f>ABS(Ct_Na+10^-pH-Kw*10^pH-Ct_Cl-Ct_OAc*Ka*10^pH/(1+Ka*10^pH))</f>
        <v>8.7611700397319026E-2</v>
      </c>
      <c r="BR1332" s="19">
        <f>ABS(Ct_Na+10^-pH-Kw*10^pH-Ct_Cl-Ct_OAc*Ka*10^pH/(1+Ka*10^pH))</f>
        <v>8.6697384830573002E-2</v>
      </c>
      <c r="BS1332" s="19">
        <f>ABS(Ct_Na+10^-pH-Kw*10^pH-Ct_Cl-Ct_OAc*Ka*10^pH/(1+Ka*10^pH))</f>
        <v>8.580361568105721E-2</v>
      </c>
      <c r="BT1332" s="19">
        <f>ABS(Ct_Na+10^-pH-Kw*10^pH-Ct_Cl-Ct_OAc*Ka*10^pH/(1+Ka*10^pH))</f>
        <v>8.4929708068197329E-2</v>
      </c>
      <c r="BU1332" s="19">
        <f>ABS(Ct_Na+10^-pH-Kw*10^pH-Ct_Cl-Ct_OAc*Ka*10^pH/(1+Ka*10^pH))</f>
        <v>8.4075007216059622E-2</v>
      </c>
      <c r="BV1332" s="19">
        <f>ABS(Ct_Na+10^-pH-Kw*10^pH-Ct_Cl-Ct_OAc*Ka*10^pH/(1+Ka*10^pH))</f>
        <v>8.3238886817229282E-2</v>
      </c>
      <c r="BW1332" s="19">
        <f>ABS(Ct_Na+10^-pH-Kw*10^pH-Ct_Cl-Ct_OAc*Ka*10^pH/(1+Ka*10^pH))</f>
        <v>8.2420747502244734E-2</v>
      </c>
      <c r="BX1332" s="19">
        <f>ABS(Ct_Na+10^-pH-Kw*10^pH-Ct_Cl-Ct_OAc*Ka*10^pH/(1+Ka*10^pH))</f>
        <v>8.1620015406727947E-2</v>
      </c>
      <c r="BY1332" s="19">
        <f>ABS(Ct_Na+10^-pH-Kw*10^pH-Ct_Cl-Ct_OAc*Ka*10^pH/(1+Ka*10^pH))</f>
        <v>8.0836140829011527E-2</v>
      </c>
      <c r="BZ1332" s="19">
        <f>ABS(Ct_Na+10^-pH-Kw*10^pH-Ct_Cl-Ct_OAc*Ka*10^pH/(1+Ka*10^pH))</f>
        <v>8.0068596971664172E-2</v>
      </c>
      <c r="CA1332" s="19">
        <f>ABS(Ct_Na+10^-pH-Kw*10^pH-Ct_Cl-Ct_OAc*Ka*10^pH/(1+Ka*10^pH))</f>
        <v>7.9316878760860104E-2</v>
      </c>
      <c r="CB1332" s="19">
        <f>ABS(Ct_Na+10^-pH-Kw*10^pH-Ct_Cl-Ct_OAc*Ka*10^pH/(1+Ka*10^pH))</f>
        <v>7.8580501738031605E-2</v>
      </c>
      <c r="CC1332" s="19">
        <f>ABS(Ct_Na+10^-pH-Kw*10^pH-Ct_Cl-Ct_OAc*Ka*10^pH/(1+Ka*10^pH))</f>
        <v>7.7859001018694585E-2</v>
      </c>
      <c r="CD1332" s="19">
        <f>ABS(Ct_Na+10^-pH-Kw*10^pH-Ct_Cl-Ct_OAc*Ka*10^pH/(1+Ka*10^pH))</f>
        <v>7.7151930313744316E-2</v>
      </c>
      <c r="CE1332" s="19">
        <f>ABS(Ct_Na+10^-pH-Kw*10^pH-Ct_Cl-Ct_OAc*Ka*10^pH/(1+Ka*10^pH))</f>
        <v>7.6458861008892071E-2</v>
      </c>
      <c r="CF1332" s="19">
        <f>ABS(Ct_Na+10^-pH-Kw*10^pH-Ct_Cl-Ct_OAc*Ka*10^pH/(1+Ka*10^pH))</f>
        <v>7.5779381298252596E-2</v>
      </c>
      <c r="CG1332" s="19">
        <f>ABS(Ct_Na+10^-pH-Kw*10^pH-Ct_Cl-Ct_OAc*Ka*10^pH/(1+Ka*10^pH))</f>
        <v>7.5113095368402258E-2</v>
      </c>
      <c r="CH1332" s="19">
        <f>ABS(Ct_Na+10^-pH-Kw*10^pH-Ct_Cl-Ct_OAc*Ka*10^pH/(1+Ka*10^pH))</f>
        <v>7.4459622629510586E-2</v>
      </c>
      <c r="CI1332" s="19">
        <f>ABS(Ct_Na+10^-pH-Kw*10^pH-Ct_Cl-Ct_OAc*Ka*10^pH/(1+Ka*10^pH))</f>
        <v>7.3818596990407326E-2</v>
      </c>
      <c r="CJ1332" s="19">
        <f>ABS(Ct_Na+10^-pH-Kw*10^pH-Ct_Cl-Ct_OAc*Ka*10^pH/(1+Ka*10^pH))</f>
        <v>7.3189666174683365E-2</v>
      </c>
      <c r="CK1332" s="19">
        <f>ABS(Ct_Na+10^-pH-Kw*10^pH-Ct_Cl-Ct_OAc*Ka*10^pH/(1+Ka*10^pH))</f>
        <v>7.2572491075141132E-2</v>
      </c>
      <c r="CL1332" s="19">
        <f>ABS(Ct_Na+10^-pH-Kw*10^pH-Ct_Cl-Ct_OAc*Ka*10^pH/(1+Ka*10^pH))</f>
        <v>7.1966745144108973E-2</v>
      </c>
      <c r="CM1332" s="19">
        <f>ABS(Ct_Na+10^-pH-Kw*10^pH-Ct_Cl-Ct_OAc*Ka*10^pH/(1+Ka*10^pH))</f>
        <v>7.1372113817315938E-2</v>
      </c>
      <c r="CN1332" s="19">
        <f>ABS(Ct_Na+10^-pH-Kw*10^pH-Ct_Cl-Ct_OAc*Ka*10^pH/(1+Ka*10^pH))</f>
        <v>7.0788293969191868E-2</v>
      </c>
      <c r="CO1332" s="19">
        <f>ABS(Ct_Na+10^-pH-Kw*10^pH-Ct_Cl-Ct_OAc*Ka*10^pH/(1+Ka*10^pH))</f>
        <v>7.0214993397610531E-2</v>
      </c>
      <c r="CP1332" s="19">
        <f>ABS(Ct_Na+10^-pH-Kw*10^pH-Ct_Cl-Ct_OAc*Ka*10^pH/(1+Ka*10^pH))</f>
        <v>6.9651930336236068E-2</v>
      </c>
      <c r="CQ1332" s="19">
        <f>ABS(Ct_Na+10^-pH-Kw*10^pH-Ct_Cl-Ct_OAc*Ka*10^pH/(1+Ka*10^pH))</f>
        <v>6.9098832992761983E-2</v>
      </c>
      <c r="CR1332" s="19">
        <f>ABS(Ct_Na+10^-pH-Kw*10^pH-Ct_Cl-Ct_OAc*Ka*10^pH/(1+Ka*10^pH))</f>
        <v>6.8555439111454147E-2</v>
      </c>
      <c r="CS1332" s="19">
        <f>ABS(Ct_Na+10^-pH-Kw*10^pH-Ct_Cl-Ct_OAc*Ka*10^pH/(1+Ka*10^pH))</f>
        <v>6.8021495558516887E-2</v>
      </c>
      <c r="CT1332" s="19">
        <f>ABS(Ct_Na+10^-pH-Kw*10^pH-Ct_Cl-Ct_OAc*Ka*10^pH/(1+Ka*10^pH))</f>
        <v>6.7496757928906095E-2</v>
      </c>
      <c r="CU1332" s="19">
        <f>ABS(Ct_Na+10^-pH-Kw*10^pH-Ct_Cl-Ct_OAc*Ka*10^pH/(1+Ka*10^pH))</f>
        <v>6.6980990173305777E-2</v>
      </c>
      <c r="CV1332" s="19">
        <f>ABS(Ct_Na+10^-pH-Kw*10^pH-Ct_Cl-Ct_OAc*Ka*10^pH/(1+Ka*10^pH))</f>
        <v>6.6473964244071537E-2</v>
      </c>
      <c r="CW1332" s="19">
        <f>ABS(Ct_Na+10^-pH-Kw*10^pH-Ct_Cl-Ct_OAc*Ka*10^pH/(1+Ka*10^pH))</f>
        <v>6.597545975902612E-2</v>
      </c>
      <c r="CX1332" s="19">
        <f>ABS(Ct_Na+10^-pH-Kw*10^pH-Ct_Cl-Ct_OAc*Ka*10^pH/(1+Ka*10^pH))</f>
        <v>6.5485263682064809E-2</v>
      </c>
    </row>
    <row r="1333" spans="1:102">
      <c r="A1333" s="24">
        <v>13.04</v>
      </c>
      <c r="B1333" s="19">
        <f>ABS(Ct_Na+10^-pH-Kw*10^pH-Ct_Cl-Ct_OAc*Ka*10^pH/(1+Ka*10^pH))</f>
        <v>0.35964781858850448</v>
      </c>
      <c r="C1333" s="19">
        <f>ABS(Ct_Na+10^-pH-Kw*10^pH-Ct_Cl-Ct_OAc*Ka*10^pH/(1+Ka*10^pH))</f>
        <v>0.3429811519706818</v>
      </c>
      <c r="D1333" s="19">
        <f>ABS(Ct_Na+10^-pH-Kw*10^pH-Ct_Cl-Ct_OAc*Ka*10^pH/(1+Ka*10^pH))</f>
        <v>0.32782963686357025</v>
      </c>
      <c r="E1333" s="19">
        <f>ABS(Ct_Na+10^-pH-Kw*10^pH-Ct_Cl-Ct_OAc*Ka*10^pH/(1+Ka*10^pH))</f>
        <v>0.31399564480925102</v>
      </c>
      <c r="F1333" s="19">
        <f>ABS(Ct_Na+10^-pH-Kw*10^pH-Ct_Cl-Ct_OAc*Ka*10^pH/(1+Ka*10^pH))</f>
        <v>0.30131448542612493</v>
      </c>
      <c r="G1333" s="19">
        <f>ABS(Ct_Na+10^-pH-Kw*10^pH-Ct_Cl-Ct_OAc*Ka*10^pH/(1+Ka*10^pH))</f>
        <v>0.28964781879364909</v>
      </c>
      <c r="H1333" s="19">
        <f>ABS(Ct_Na+10^-pH-Kw*10^pH-Ct_Cl-Ct_OAc*Ka*10^pH/(1+Ka*10^pH))</f>
        <v>0.27887858805597898</v>
      </c>
      <c r="I1333" s="19">
        <f>ABS(Ct_Na+10^-pH-Kw*10^pH-Ct_Cl-Ct_OAc*Ka*10^pH/(1+Ka*10^pH))</f>
        <v>0.26890707811369186</v>
      </c>
      <c r="J1333" s="19">
        <f>ABS(Ct_Na+10^-pH-Kw*10^pH-Ct_Cl-Ct_OAc*Ka*10^pH/(1+Ka*10^pH))</f>
        <v>0.25964781888156818</v>
      </c>
      <c r="K1333" s="19">
        <f>ABS(Ct_Na+10^-pH-Kw*10^pH-Ct_Cl-Ct_OAc*Ka*10^pH/(1+Ka*10^pH))</f>
        <v>0.25102712925165982</v>
      </c>
      <c r="L1333" s="19">
        <f>ABS(Ct_Na+10^-pH-Kw*10^pH-Ct_Cl-Ct_OAc*Ka*10^pH/(1+Ka*10^pH))</f>
        <v>0.24298115226374542</v>
      </c>
      <c r="M1333" s="19">
        <f>ABS(Ct_Na+10^-pH-Kw*10^pH-Ct_Cl-Ct_OAc*Ka*10^pH/(1+Ka*10^pH))</f>
        <v>0.23545427056537388</v>
      </c>
      <c r="N1333" s="19">
        <f>ABS(Ct_Na+10^-pH-Kw*10^pH-Ct_Cl-Ct_OAc*Ka*10^pH/(1+Ka*10^pH))</f>
        <v>0.22839781897315053</v>
      </c>
      <c r="O1333" s="19">
        <f>ABS(Ct_Na+10^-pH-Kw*10^pH-Ct_Cl-Ct_OAc*Ka*10^pH/(1+Ka*10^pH))</f>
        <v>0.22176903111378926</v>
      </c>
      <c r="P1333" s="19">
        <f>ABS(Ct_Na+10^-pH-Kw*10^pH-Ct_Cl-Ct_OAc*Ka*10^pH/(1+Ka*10^pH))</f>
        <v>0.21553017195203739</v>
      </c>
      <c r="Q1333" s="19">
        <f>ABS(Ct_Na+10^-pH-Kw*10^pH-Ct_Cl-Ct_OAc*Ka*10^pH/(1+Ka*10^pH))</f>
        <v>0.20964781902809998</v>
      </c>
      <c r="R1333" s="19">
        <f>ABS(Ct_Na+10^-pH-Kw*10^pH-Ct_Cl-Ct_OAc*Ka*10^pH/(1+Ka*10^pH))</f>
        <v>0.20409226348882575</v>
      </c>
      <c r="S1333" s="19">
        <f>ABS(Ct_Na+10^-pH-Kw*10^pH-Ct_Cl-Ct_OAc*Ka*10^pH/(1+Ka*10^pH))</f>
        <v>0.19883700824897171</v>
      </c>
      <c r="T1333" s="19">
        <f>ABS(Ct_Na+10^-pH-Kw*10^pH-Ct_Cl-Ct_OAc*Ka*10^pH/(1+Ka*10^pH))</f>
        <v>0.19385834539016267</v>
      </c>
      <c r="U1333" s="19">
        <f>ABS(Ct_Na+10^-pH-Kw*10^pH-Ct_Cl-Ct_OAc*Ka*10^pH/(1+Ka*10^pH))</f>
        <v>0.18913499857539509</v>
      </c>
      <c r="V1333" s="19">
        <f>ABS(Ct_Na+10^-pH-Kw*10^pH-Ct_Cl-Ct_OAc*Ka*10^pH/(1+Ka*10^pH))</f>
        <v>0.18464781910136591</v>
      </c>
      <c r="W1333" s="19">
        <f>ABS(Ct_Na+10^-pH-Kw*10^pH-Ct_Cl-Ct_OAc*Ka*10^pH/(1+Ka*10^pH))</f>
        <v>0.18037952643094787</v>
      </c>
      <c r="X1333" s="19">
        <f>ABS(Ct_Na+10^-pH-Kw*10^pH-Ct_Cl-Ct_OAc*Ka*10^pH/(1+Ka*10^pH))</f>
        <v>0.17631448579245454</v>
      </c>
      <c r="Y1333" s="19">
        <f>ABS(Ct_Na+10^-pH-Kw*10^pH-Ct_Cl-Ct_OAc*Ka*10^pH/(1+Ka*10^pH))</f>
        <v>0.17243851681156552</v>
      </c>
      <c r="Z1333" s="19">
        <f>ABS(Ct_Na+10^-pH-Kw*10^pH-Ct_Cl-Ct_OAc*Ka*10^pH/(1+Ka*10^pH))</f>
        <v>0.16873872823889877</v>
      </c>
      <c r="AA1333" s="19">
        <f>ABS(Ct_Na+10^-pH-Kw*10^pH-Ct_Cl-Ct_OAc*Ka*10^pH/(1+Ka*10^pH))</f>
        <v>0.16520337471390606</v>
      </c>
      <c r="AB1333" s="19">
        <f>ABS(Ct_Na+10^-pH-Kw*10^pH-Ct_Cl-Ct_OAc*Ka*10^pH/(1+Ka*10^pH))</f>
        <v>0.16182173221173915</v>
      </c>
      <c r="AC1333" s="19">
        <f>ABS(Ct_Na+10^-pH-Kw*10^pH-Ct_Cl-Ct_OAc*Ka*10^pH/(1+Ka*10^pH))</f>
        <v>0.15858398939051546</v>
      </c>
      <c r="AD1333" s="19">
        <f>ABS(Ct_Na+10^-pH-Kw*10^pH-Ct_Cl-Ct_OAc*Ka*10^pH/(1+Ka*10^pH))</f>
        <v>0.15548115252017611</v>
      </c>
      <c r="AE1333" s="19">
        <f>ABS(Ct_Na+10^-pH-Kw*10^pH-Ct_Cl-Ct_OAc*Ka*10^pH/(1+Ka*10^pH))</f>
        <v>0.15250496205270778</v>
      </c>
      <c r="AF1333" s="19">
        <f>ABS(Ct_Na+10^-pH-Kw*10^pH-Ct_Cl-Ct_OAc*Ka*10^pH/(1+Ka*10^pH))</f>
        <v>0.14964781920393816</v>
      </c>
      <c r="AG1333" s="19">
        <f>ABS(Ct_Na+10^-pH-Kw*10^pH-Ct_Cl-Ct_OAc*Ka*10^pH/(1+Ka*10^pH))</f>
        <v>0.14690272117276737</v>
      </c>
      <c r="AH1333" s="19">
        <f>ABS(Ct_Na+10^-pH-Kw*10^pH-Ct_Cl-Ct_OAc*Ka*10^pH/(1+Ka*10^pH))</f>
        <v>0.14426320383510316</v>
      </c>
      <c r="AI1333" s="19">
        <f>ABS(Ct_Na+10^-pH-Kw*10^pH-Ct_Cl-Ct_OAc*Ka*10^pH/(1+Ka*10^pH))</f>
        <v>0.1417232909252753</v>
      </c>
      <c r="AJ1333" s="19">
        <f>ABS(Ct_Na+10^-pH-Kw*10^pH-Ct_Cl-Ct_OAc*Ka*10^pH/(1+Ka*10^pH))</f>
        <v>0.1392774488639596</v>
      </c>
      <c r="AK1333" s="19">
        <f>ABS(Ct_Na+10^-pH-Kw*10^pH-Ct_Cl-Ct_OAc*Ka*10^pH/(1+Ka*10^pH))</f>
        <v>0.13692054651396446</v>
      </c>
      <c r="AL1333" s="19">
        <f>ABS(Ct_Na+10^-pH-Kw*10^pH-Ct_Cl-Ct_OAc*Ka*10^pH/(1+Ka*10^pH))</f>
        <v>0.1346478192478977</v>
      </c>
      <c r="AM1333" s="19">
        <f>ABS(Ct_Na+10^-pH-Kw*10^pH-Ct_Cl-Ct_OAc*Ka*10^pH/(1+Ka*10^pH))</f>
        <v>0.13245483679818421</v>
      </c>
      <c r="AN1333" s="19">
        <f>ABS(Ct_Na+10^-pH-Kw*10^pH-Ct_Cl-Ct_OAc*Ka*10^pH/(1+Ka*10^pH))</f>
        <v>0.13033747443294355</v>
      </c>
      <c r="AO1333" s="19">
        <f>ABS(Ct_Na+10^-pH-Kw*10^pH-Ct_Cl-Ct_OAc*Ka*10^pH/(1+Ka*10^pH))</f>
        <v>0.12829188706313482</v>
      </c>
      <c r="AP1333" s="19">
        <f>ABS(Ct_Na+10^-pH-Kw*10^pH-Ct_Cl-Ct_OAc*Ka*10^pH/(1+Ka*10^pH))</f>
        <v>0.12631448593898634</v>
      </c>
      <c r="AQ1333" s="19">
        <f>ABS(Ct_Na+10^-pH-Kw*10^pH-Ct_Cl-Ct_OAc*Ka*10^pH/(1+Ka*10^pH))</f>
        <v>0.12440191763858048</v>
      </c>
      <c r="AR1333" s="19">
        <f>ABS(Ct_Na+10^-pH-Kw*10^pH-Ct_Cl-Ct_OAc*Ka*10^pH/(1+Ka*10^pH))</f>
        <v>0.12255104508980057</v>
      </c>
      <c r="AS1333" s="19">
        <f>ABS(Ct_Na+10^-pH-Kw*10^pH-Ct_Cl-Ct_OAc*Ka*10^pH/(1+Ka*10^pH))</f>
        <v>0.12075893039971211</v>
      </c>
      <c r="AT1333" s="19">
        <f>ABS(Ct_Na+10^-pH-Kw*10^pH-Ct_Cl-Ct_OAc*Ka*10^pH/(1+Ka*10^pH))</f>
        <v>0.11902281929368891</v>
      </c>
      <c r="AU1333" s="19">
        <f>ABS(Ct_Na+10^-pH-Kw*10^pH-Ct_Cl-Ct_OAc*Ka*10^pH/(1+Ka*10^pH))</f>
        <v>0.11734012699092797</v>
      </c>
      <c r="AV1333" s="19">
        <f>ABS(Ct_Na+10^-pH-Kw*10^pH-Ct_Cl-Ct_OAc*Ka*10^pH/(1+Ka*10^pH))</f>
        <v>0.11570842536400824</v>
      </c>
      <c r="AW1333" s="19">
        <f>ABS(Ct_Na+10^-pH-Kw*10^pH-Ct_Cl-Ct_OAc*Ka*10^pH/(1+Ka*10^pH))</f>
        <v>0.11412543124833988</v>
      </c>
      <c r="AX1333" s="19">
        <f>ABS(Ct_Na+10^-pH-Kw*10^pH-Ct_Cl-Ct_OAc*Ka*10^pH/(1+Ka*10^pH))</f>
        <v>0.11258899578313233</v>
      </c>
      <c r="AY1333" s="19">
        <f>ABS(Ct_Na+10^-pH-Kw*10^pH-Ct_Cl-Ct_OAc*Ka*10^pH/(1+Ka*10^pH))</f>
        <v>0.11109709467923515</v>
      </c>
      <c r="AZ1333" s="19">
        <f>ABS(Ct_Na+10^-pH-Kw*10^pH-Ct_Cl-Ct_OAc*Ka*10^pH/(1+Ka*10^pH))</f>
        <v>0.10964781932116362</v>
      </c>
      <c r="BA1333" s="19">
        <f>ABS(Ct_Na+10^-pH-Kw*10^pH-Ct_Cl-Ct_OAc*Ka*10^pH/(1+Ka*10^pH))</f>
        <v>0.10823936862106594</v>
      </c>
      <c r="BB1333" s="19">
        <f>ABS(Ct_Na+10^-pH-Kw*10^pH-Ct_Cl-Ct_OAc*Ka*10^pH/(1+Ka*10^pH))</f>
        <v>0.10687004155152652</v>
      </c>
      <c r="BC1333" s="19">
        <f>ABS(Ct_Na+10^-pH-Kw*10^pH-Ct_Cl-Ct_OAc*Ka*10^pH/(1+Ka*10^pH))</f>
        <v>0.10553823029211143</v>
      </c>
      <c r="BD1333" s="19">
        <f>ABS(Ct_Na+10^-pH-Kw*10^pH-Ct_Cl-Ct_OAc*Ka*10^pH/(1+Ka*10^pH))</f>
        <v>0.10424241393159948</v>
      </c>
      <c r="BE1333" s="19">
        <f>ABS(Ct_Na+10^-pH-Kw*10^pH-Ct_Cl-Ct_OAc*Ka*10^pH/(1+Ka*10^pH))</f>
        <v>0.10298115267403453</v>
      </c>
      <c r="BF1333" s="19">
        <f>ABS(Ct_Na+10^-pH-Kw*10^pH-Ct_Cl-Ct_OAc*Ka*10^pH/(1+Ka*10^pH))</f>
        <v>0.10175308250219496</v>
      </c>
      <c r="BG1333" s="19">
        <f>ABS(Ct_Na+10^-pH-Kw*10^pH-Ct_Cl-Ct_OAc*Ka*10^pH/(1+Ka*10^pH))</f>
        <v>0.1005569102568967</v>
      </c>
      <c r="BH1333" s="19">
        <f>ABS(Ct_Na+10^-pH-Kw*10^pH-Ct_Cl-Ct_OAc*Ka*10^pH/(1+Ka*10^pH))</f>
        <v>9.9391409094811187E-2</v>
      </c>
      <c r="BI1333" s="19">
        <f>ABS(Ct_Na+10^-pH-Kw*10^pH-Ct_Cl-Ct_OAc*Ka*10^pH/(1+Ka*10^pH))</f>
        <v>9.8255414291259474E-2</v>
      </c>
      <c r="BJ1333" s="19">
        <f>ABS(Ct_Na+10^-pH-Kw*10^pH-Ct_Cl-Ct_OAc*Ka*10^pH/(1+Ka*10^pH))</f>
        <v>9.7147819357796567E-2</v>
      </c>
      <c r="BK1333" s="19">
        <f>ABS(Ct_Na+10^-pH-Kw*10^pH-Ct_Cl-Ct_OAc*Ka*10^pH/(1+Ka*10^pH))</f>
        <v>9.6067572447382149E-2</v>
      </c>
      <c r="BL1333" s="19">
        <f>ABS(Ct_Na+10^-pH-Kw*10^pH-Ct_Cl-Ct_OAc*Ka*10^pH/(1+Ka*10^pH))</f>
        <v>9.5013673022587578E-2</v>
      </c>
      <c r="BM1333" s="19">
        <f>ABS(Ct_Na+10^-pH-Kw*10^pH-Ct_Cl-Ct_OAc*Ka*10^pH/(1+Ka*10^pH))</f>
        <v>9.39851687646555E-2</v>
      </c>
      <c r="BN1333" s="19">
        <f>ABS(Ct_Na+10^-pH-Kw*10^pH-Ct_Cl-Ct_OAc*Ka*10^pH/(1+Ka*10^pH))</f>
        <v>9.2981152703340897E-2</v>
      </c>
      <c r="BO1333" s="19">
        <f>ABS(Ct_Na+10^-pH-Kw*10^pH-Ct_Cl-Ct_OAc*Ka*10^pH/(1+Ka*10^pH))</f>
        <v>9.2000760549351329E-2</v>
      </c>
      <c r="BP1333" s="19">
        <f>ABS(Ct_Na+10^-pH-Kw*10^pH-Ct_Cl-Ct_OAc*Ka*10^pH/(1+Ka*10^pH))</f>
        <v>9.1043168212896389E-2</v>
      </c>
      <c r="BQ1333" s="19">
        <f>ABS(Ct_Na+10^-pH-Kw*10^pH-Ct_Cl-Ct_OAc*Ka*10^pH/(1+Ka*10^pH))</f>
        <v>9.0107589493371457E-2</v>
      </c>
      <c r="BR1333" s="19">
        <f>ABS(Ct_Na+10^-pH-Kw*10^pH-Ct_Cl-Ct_OAc*Ka*10^pH/(1+Ka*10^pH))</f>
        <v>8.9193273926563024E-2</v>
      </c>
      <c r="BS1333" s="19">
        <f>ABS(Ct_Na+10^-pH-Kw*10^pH-Ct_Cl-Ct_OAc*Ka*10^pH/(1+Ka*10^pH))</f>
        <v>8.8299504776986198E-2</v>
      </c>
      <c r="BT1333" s="19">
        <f>ABS(Ct_Na+10^-pH-Kw*10^pH-Ct_Cl-Ct_OAc*Ka*10^pH/(1+Ka*10^pH))</f>
        <v>8.7425597164066657E-2</v>
      </c>
      <c r="BU1333" s="19">
        <f>ABS(Ct_Na+10^-pH-Kw*10^pH-Ct_Cl-Ct_OAc*Ka*10^pH/(1+Ka*10^pH))</f>
        <v>8.6570896311870621E-2</v>
      </c>
      <c r="BV1333" s="19">
        <f>ABS(Ct_Na+10^-pH-Kw*10^pH-Ct_Cl-Ct_OAc*Ka*10^pH/(1+Ka*10^pH))</f>
        <v>8.5734775912983202E-2</v>
      </c>
      <c r="BW1333" s="19">
        <f>ABS(Ct_Na+10^-pH-Kw*10^pH-Ct_Cl-Ct_OAc*Ka*10^pH/(1+Ka*10^pH))</f>
        <v>8.4916636597942796E-2</v>
      </c>
      <c r="BX1333" s="19">
        <f>ABS(Ct_Na+10^-pH-Kw*10^pH-Ct_Cl-Ct_OAc*Ka*10^pH/(1+Ka*10^pH))</f>
        <v>8.4115904502371358E-2</v>
      </c>
      <c r="BY1333" s="19">
        <f>ABS(Ct_Na+10^-pH-Kw*10^pH-Ct_Cl-Ct_OAc*Ka*10^pH/(1+Ka*10^pH))</f>
        <v>8.3332029924601425E-2</v>
      </c>
      <c r="BZ1333" s="19">
        <f>ABS(Ct_Na+10^-pH-Kw*10^pH-Ct_Cl-Ct_OAc*Ka*10^pH/(1+Ka*10^pH))</f>
        <v>8.2564486067201681E-2</v>
      </c>
      <c r="CA1333" s="19">
        <f>ABS(Ct_Na+10^-pH-Kw*10^pH-Ct_Cl-Ct_OAc*Ka*10^pH/(1+Ka*10^pH))</f>
        <v>8.1812767856346294E-2</v>
      </c>
      <c r="CB1333" s="19">
        <f>ABS(Ct_Na+10^-pH-Kw*10^pH-Ct_Cl-Ct_OAc*Ka*10^pH/(1+Ka*10^pH))</f>
        <v>8.1076390833467515E-2</v>
      </c>
      <c r="CC1333" s="19">
        <f>ABS(Ct_Na+10^-pH-Kw*10^pH-Ct_Cl-Ct_OAc*Ka*10^pH/(1+Ka*10^pH))</f>
        <v>8.0354890114081257E-2</v>
      </c>
      <c r="CD1333" s="19">
        <f>ABS(Ct_Na+10^-pH-Kw*10^pH-Ct_Cl-Ct_OAc*Ka*10^pH/(1+Ka*10^pH))</f>
        <v>7.9647819409082721E-2</v>
      </c>
      <c r="CE1333" s="19">
        <f>ABS(Ct_Na+10^-pH-Kw*10^pH-Ct_Cl-Ct_OAc*Ka*10^pH/(1+Ka*10^pH))</f>
        <v>7.8954750104183152E-2</v>
      </c>
      <c r="CF1333" s="19">
        <f>ABS(Ct_Na+10^-pH-Kw*10^pH-Ct_Cl-Ct_OAc*Ka*10^pH/(1+Ka*10^pH))</f>
        <v>7.8275270393497312E-2</v>
      </c>
      <c r="CG1333" s="19">
        <f>ABS(Ct_Na+10^-pH-Kw*10^pH-Ct_Cl-Ct_OAc*Ka*10^pH/(1+Ka*10^pH))</f>
        <v>7.7608984463601483E-2</v>
      </c>
      <c r="CH1333" s="19">
        <f>ABS(Ct_Na+10^-pH-Kw*10^pH-Ct_Cl-Ct_OAc*Ka*10^pH/(1+Ka*10^pH))</f>
        <v>7.6955511724665193E-2</v>
      </c>
      <c r="CI1333" s="19">
        <f>ABS(Ct_Na+10^-pH-Kw*10^pH-Ct_Cl-Ct_OAc*Ka*10^pH/(1+Ka*10^pH))</f>
        <v>7.6314486085518177E-2</v>
      </c>
      <c r="CJ1333" s="19">
        <f>ABS(Ct_Na+10^-pH-Kw*10^pH-Ct_Cl-Ct_OAc*Ka*10^pH/(1+Ka*10^pH))</f>
        <v>7.5685555269751292E-2</v>
      </c>
      <c r="CK1333" s="19">
        <f>ABS(Ct_Na+10^-pH-Kw*10^pH-Ct_Cl-Ct_OAc*Ka*10^pH/(1+Ka*10^pH))</f>
        <v>7.5068380170166926E-2</v>
      </c>
      <c r="CL1333" s="19">
        <f>ABS(Ct_Na+10^-pH-Kw*10^pH-Ct_Cl-Ct_OAc*Ka*10^pH/(1+Ka*10^pH))</f>
        <v>7.4462634239093412E-2</v>
      </c>
      <c r="CM1333" s="19">
        <f>ABS(Ct_Na+10^-pH-Kw*10^pH-Ct_Cl-Ct_OAc*Ka*10^pH/(1+Ka*10^pH))</f>
        <v>7.3868002912259784E-2</v>
      </c>
      <c r="CN1333" s="19">
        <f>ABS(Ct_Na+10^-pH-Kw*10^pH-Ct_Cl-Ct_OAc*Ka*10^pH/(1+Ka*10^pH))</f>
        <v>7.328418306409587E-2</v>
      </c>
      <c r="CO1333" s="19">
        <f>ABS(Ct_Na+10^-pH-Kw*10^pH-Ct_Cl-Ct_OAc*Ka*10^pH/(1+Ka*10^pH))</f>
        <v>7.2710882492475412E-2</v>
      </c>
      <c r="CP1333" s="19">
        <f>ABS(Ct_Na+10^-pH-Kw*10^pH-Ct_Cl-Ct_OAc*Ka*10^pH/(1+Ka*10^pH))</f>
        <v>7.2147819431062493E-2</v>
      </c>
      <c r="CQ1333" s="19">
        <f>ABS(Ct_Na+10^-pH-Kw*10^pH-Ct_Cl-Ct_OAc*Ka*10^pH/(1+Ka*10^pH))</f>
        <v>7.1594722087550661E-2</v>
      </c>
      <c r="CR1333" s="19">
        <f>ABS(Ct_Na+10^-pH-Kw*10^pH-Ct_Cl-Ct_OAc*Ka*10^pH/(1+Ka*10^pH))</f>
        <v>7.105132820620573E-2</v>
      </c>
      <c r="CS1333" s="19">
        <f>ABS(Ct_Na+10^-pH-Kw*10^pH-Ct_Cl-Ct_OAc*Ka*10^pH/(1+Ka*10^pH))</f>
        <v>7.0517384653232013E-2</v>
      </c>
      <c r="CT1333" s="19">
        <f>ABS(Ct_Na+10^-pH-Kw*10^pH-Ct_Cl-Ct_OAc*Ka*10^pH/(1+Ka*10^pH))</f>
        <v>6.9992647023585403E-2</v>
      </c>
      <c r="CU1333" s="19">
        <f>ABS(Ct_Na+10^-pH-Kw*10^pH-Ct_Cl-Ct_OAc*Ka*10^pH/(1+Ka*10^pH))</f>
        <v>6.9476879267949876E-2</v>
      </c>
      <c r="CV1333" s="19">
        <f>ABS(Ct_Na+10^-pH-Kw*10^pH-Ct_Cl-Ct_OAc*Ka*10^pH/(1+Ka*10^pH))</f>
        <v>6.8969853338681025E-2</v>
      </c>
      <c r="CW1333" s="19">
        <f>ABS(Ct_Na+10^-pH-Kw*10^pH-Ct_Cl-Ct_OAc*Ka*10^pH/(1+Ka*10^pH))</f>
        <v>6.8471348853601594E-2</v>
      </c>
      <c r="CX1333" s="19">
        <f>ABS(Ct_Na+10^-pH-Kw*10^pH-Ct_Cl-Ct_OAc*Ka*10^pH/(1+Ka*10^pH))</f>
        <v>6.798115277660681E-2</v>
      </c>
    </row>
    <row r="1334" spans="1:102">
      <c r="A1334" s="23">
        <v>13.05</v>
      </c>
      <c r="B1334" s="19">
        <f>ABS(Ct_Na+10^-pH-Kw*10^pH-Ct_Cl-Ct_OAc*Ka*10^pH/(1+Ka*10^pH))</f>
        <v>0.36220184442773312</v>
      </c>
      <c r="C1334" s="19">
        <f>ABS(Ct_Na+10^-pH-Kw*10^pH-Ct_Cl-Ct_OAc*Ka*10^pH/(1+Ka*10^pH))</f>
        <v>0.34553517780879861</v>
      </c>
      <c r="D1334" s="19">
        <f>ABS(Ct_Na+10^-pH-Kw*10^pH-Ct_Cl-Ct_OAc*Ka*10^pH/(1+Ka*10^pH))</f>
        <v>0.33038366270067621</v>
      </c>
      <c r="E1334" s="19">
        <f>ABS(Ct_Na+10^-pH-Kw*10^pH-Ct_Cl-Ct_OAc*Ka*10^pH/(1+Ka*10^pH))</f>
        <v>0.31654967064543416</v>
      </c>
      <c r="F1334" s="19">
        <f>ABS(Ct_Na+10^-pH-Kw*10^pH-Ct_Cl-Ct_OAc*Ka*10^pH/(1+Ka*10^pH))</f>
        <v>0.30386851126146219</v>
      </c>
      <c r="G1334" s="19">
        <f>ABS(Ct_Na+10^-pH-Kw*10^pH-Ct_Cl-Ct_OAc*Ka*10^pH/(1+Ka*10^pH))</f>
        <v>0.29220184462820797</v>
      </c>
      <c r="H1334" s="19">
        <f>ABS(Ct_Na+10^-pH-Kw*10^pH-Ct_Cl-Ct_OAc*Ka*10^pH/(1+Ka*10^pH))</f>
        <v>0.28143261388981955</v>
      </c>
      <c r="I1334" s="19">
        <f>ABS(Ct_Na+10^-pH-Kw*10^pH-Ct_Cl-Ct_OAc*Ka*10^pH/(1+Ka*10^pH))</f>
        <v>0.27146110394686723</v>
      </c>
      <c r="J1334" s="19">
        <f>ABS(Ct_Na+10^-pH-Kw*10^pH-Ct_Cl-Ct_OAc*Ka*10^pH/(1+Ka*10^pH))</f>
        <v>0.26220184471412583</v>
      </c>
      <c r="K1334" s="19">
        <f>ABS(Ct_Na+10^-pH-Kw*10^pH-Ct_Cl-Ct_OAc*Ka*10^pH/(1+Ka*10^pH))</f>
        <v>0.25358115508364243</v>
      </c>
      <c r="L1334" s="19">
        <f>ABS(Ct_Na+10^-pH-Kw*10^pH-Ct_Cl-Ct_OAc*Ka*10^pH/(1+Ka*10^pH))</f>
        <v>0.24553517809519124</v>
      </c>
      <c r="M1334" s="19">
        <f>ABS(Ct_Na+10^-pH-Kw*10^pH-Ct_Cl-Ct_OAc*Ka*10^pH/(1+Ka*10^pH))</f>
        <v>0.2380082963963176</v>
      </c>
      <c r="N1334" s="19">
        <f>ABS(Ct_Na+10^-pH-Kw*10^pH-Ct_Cl-Ct_OAc*Ka*10^pH/(1+Ka*10^pH))</f>
        <v>0.23095184480362352</v>
      </c>
      <c r="O1334" s="19">
        <f>ABS(Ct_Na+10^-pH-Kw*10^pH-Ct_Cl-Ct_OAc*Ka*10^pH/(1+Ka*10^pH))</f>
        <v>0.22432305694382004</v>
      </c>
      <c r="P1334" s="19">
        <f>ABS(Ct_Na+10^-pH-Kw*10^pH-Ct_Cl-Ct_OAc*Ka*10^pH/(1+Ka*10^pH))</f>
        <v>0.218084197781652</v>
      </c>
      <c r="Q1334" s="19">
        <f>ABS(Ct_Na+10^-pH-Kw*10^pH-Ct_Cl-Ct_OAc*Ka*10^pH/(1+Ka*10^pH))</f>
        <v>0.21220184485732216</v>
      </c>
      <c r="R1334" s="19">
        <f>ABS(Ct_Na+10^-pH-Kw*10^pH-Ct_Cl-Ct_OAc*Ka*10^pH/(1+Ka*10^pH))</f>
        <v>0.20664628931767731</v>
      </c>
      <c r="S1334" s="19">
        <f>ABS(Ct_Na+10^-pH-Kw*10^pH-Ct_Cl-Ct_OAc*Ka*10^pH/(1+Ka*10^pH))</f>
        <v>0.20139103407747272</v>
      </c>
      <c r="T1334" s="19">
        <f>ABS(Ct_Na+10^-pH-Kw*10^pH-Ct_Cl-Ct_OAc*Ka*10^pH/(1+Ka*10^pH))</f>
        <v>0.19641237121833155</v>
      </c>
      <c r="U1334" s="19">
        <f>ABS(Ct_Na+10^-pH-Kw*10^pH-Ct_Cl-Ct_OAc*Ka*10^pH/(1+Ka*10^pH))</f>
        <v>0.19168902440324886</v>
      </c>
      <c r="V1334" s="19">
        <f>ABS(Ct_Na+10^-pH-Kw*10^pH-Ct_Cl-Ct_OAc*Ka*10^pH/(1+Ka*10^pH))</f>
        <v>0.18720184492892034</v>
      </c>
      <c r="W1334" s="19">
        <f>ABS(Ct_Na+10^-pH-Kw*10^pH-Ct_Cl-Ct_OAc*Ka*10^pH/(1+Ka*10^pH))</f>
        <v>0.18293355225821756</v>
      </c>
      <c r="X1334" s="19">
        <f>ABS(Ct_Na+10^-pH-Kw*10^pH-Ct_Cl-Ct_OAc*Ka*10^pH/(1+Ka*10^pH))</f>
        <v>0.17886851161945308</v>
      </c>
      <c r="Y1334" s="19">
        <f>ABS(Ct_Na+10^-pH-Kw*10^pH-Ct_Cl-Ct_OAc*Ka*10^pH/(1+Ka*10^pH))</f>
        <v>0.17499254263830549</v>
      </c>
      <c r="Z1334" s="19">
        <f>ABS(Ct_Na+10^-pH-Kw*10^pH-Ct_Cl-Ct_OAc*Ka*10^pH/(1+Ka*10^pH))</f>
        <v>0.17129275406539191</v>
      </c>
      <c r="AA1334" s="19">
        <f>ABS(Ct_Na+10^-pH-Kw*10^pH-Ct_Cl-Ct_OAc*Ka*10^pH/(1+Ka*10^pH))</f>
        <v>0.16775740054016336</v>
      </c>
      <c r="AB1334" s="19">
        <f>ABS(Ct_Na+10^-pH-Kw*10^pH-Ct_Cl-Ct_OAc*Ka*10^pH/(1+Ka*10^pH))</f>
        <v>0.16437575803777088</v>
      </c>
      <c r="AC1334" s="19">
        <f>ABS(Ct_Na+10^-pH-Kw*10^pH-Ct_Cl-Ct_OAc*Ka*10^pH/(1+Ka*10^pH))</f>
        <v>0.1611380152163312</v>
      </c>
      <c r="AD1334" s="19">
        <f>ABS(Ct_Na+10^-pH-Kw*10^pH-Ct_Cl-Ct_OAc*Ka*10^pH/(1+Ka*10^pH))</f>
        <v>0.15803517834578487</v>
      </c>
      <c r="AE1334" s="19">
        <f>ABS(Ct_Na+10^-pH-Kw*10^pH-Ct_Cl-Ct_OAc*Ka*10^pH/(1+Ka*10^pH))</f>
        <v>0.15505898787811798</v>
      </c>
      <c r="AF1334" s="19">
        <f>ABS(Ct_Na+10^-pH-Kw*10^pH-Ct_Cl-Ct_OAc*Ka*10^pH/(1+Ka*10^pH))</f>
        <v>0.15220184502915779</v>
      </c>
      <c r="AG1334" s="19">
        <f>ABS(Ct_Na+10^-pH-Kw*10^pH-Ct_Cl-Ct_OAc*Ka*10^pH/(1+Ka*10^pH))</f>
        <v>0.14945674699780384</v>
      </c>
      <c r="AH1334" s="19">
        <f>ABS(Ct_Na+10^-pH-Kw*10^pH-Ct_Cl-Ct_OAc*Ka*10^pH/(1+Ka*10^pH))</f>
        <v>0.14681722965996355</v>
      </c>
      <c r="AI1334" s="19">
        <f>ABS(Ct_Na+10^-pH-Kw*10^pH-Ct_Cl-Ct_OAc*Ka*10^pH/(1+Ka*10^pH))</f>
        <v>0.14427731674996627</v>
      </c>
      <c r="AJ1334" s="19">
        <f>ABS(Ct_Na+10^-pH-Kw*10^pH-Ct_Cl-Ct_OAc*Ka*10^pH/(1+Ka*10^pH))</f>
        <v>0.14183147468848739</v>
      </c>
      <c r="AK1334" s="19">
        <f>ABS(Ct_Na+10^-pH-Kw*10^pH-Ct_Cl-Ct_OAc*Ka*10^pH/(1+Ka*10^pH))</f>
        <v>0.13947457233833505</v>
      </c>
      <c r="AL1334" s="19">
        <f>ABS(Ct_Na+10^-pH-Kw*10^pH-Ct_Cl-Ct_OAc*Ka*10^pH/(1+Ka*10^pH))</f>
        <v>0.13720184507211669</v>
      </c>
      <c r="AM1334" s="19">
        <f>ABS(Ct_Na+10^-pH-Kw*10^pH-Ct_Cl-Ct_OAc*Ka*10^pH/(1+Ka*10^pH))</f>
        <v>0.13500886262225686</v>
      </c>
      <c r="AN1334" s="19">
        <f>ABS(Ct_Na+10^-pH-Kw*10^pH-Ct_Cl-Ct_OAc*Ka*10^pH/(1+Ka*10^pH))</f>
        <v>0.13289150025687502</v>
      </c>
      <c r="AO1334" s="19">
        <f>ABS(Ct_Na+10^-pH-Kw*10^pH-Ct_Cl-Ct_OAc*Ka*10^pH/(1+Ka*10^pH))</f>
        <v>0.13084591288692979</v>
      </c>
      <c r="AP1334" s="19">
        <f>ABS(Ct_Na+10^-pH-Kw*10^pH-Ct_Cl-Ct_OAc*Ka*10^pH/(1+Ka*10^pH))</f>
        <v>0.12886851176264941</v>
      </c>
      <c r="AQ1334" s="19">
        <f>ABS(Ct_Na+10^-pH-Kw*10^pH-Ct_Cl-Ct_OAc*Ka*10^pH/(1+Ka*10^pH))</f>
        <v>0.12695594346211597</v>
      </c>
      <c r="AR1334" s="19">
        <f>ABS(Ct_Na+10^-pH-Kw*10^pH-Ct_Cl-Ct_OAc*Ka*10^pH/(1+Ka*10^pH))</f>
        <v>0.12510507091321257</v>
      </c>
      <c r="AS1334" s="19">
        <f>ABS(Ct_Na+10^-pH-Kw*10^pH-Ct_Cl-Ct_OAc*Ka*10^pH/(1+Ka*10^pH))</f>
        <v>0.12331295622300456</v>
      </c>
      <c r="AT1334" s="19">
        <f>ABS(Ct_Na+10^-pH-Kw*10^pH-Ct_Cl-Ct_OAc*Ka*10^pH/(1+Ka*10^pH))</f>
        <v>0.12157684511686553</v>
      </c>
      <c r="AU1334" s="19">
        <f>ABS(Ct_Na+10^-pH-Kw*10^pH-Ct_Cl-Ct_OAc*Ka*10^pH/(1+Ka*10^pH))</f>
        <v>0.11989415281399235</v>
      </c>
      <c r="AV1334" s="19">
        <f>ABS(Ct_Na+10^-pH-Kw*10^pH-Ct_Cl-Ct_OAc*Ka*10^pH/(1+Ka*10^pH))</f>
        <v>0.11826245118696377</v>
      </c>
      <c r="AW1334" s="19">
        <f>ABS(Ct_Na+10^-pH-Kw*10^pH-Ct_Cl-Ct_OAc*Ka*10^pH/(1+Ka*10^pH))</f>
        <v>0.11667945707118982</v>
      </c>
      <c r="AX1334" s="19">
        <f>ABS(Ct_Na+10^-pH-Kw*10^pH-Ct_Cl-Ct_OAc*Ka*10^pH/(1+Ka*10^pH))</f>
        <v>0.11514302160587978</v>
      </c>
      <c r="AY1334" s="19">
        <f>ABS(Ct_Na+10^-pH-Kw*10^pH-Ct_Cl-Ct_OAc*Ka*10^pH/(1+Ka*10^pH))</f>
        <v>0.11365112050188307</v>
      </c>
      <c r="AZ1334" s="19">
        <f>ABS(Ct_Na+10^-pH-Kw*10^pH-Ct_Cl-Ct_OAc*Ka*10^pH/(1+Ka*10^pH))</f>
        <v>0.11220184514371485</v>
      </c>
      <c r="BA1334" s="19">
        <f>ABS(Ct_Na+10^-pH-Kw*10^pH-Ct_Cl-Ct_OAc*Ka*10^pH/(1+Ka*10^pH))</f>
        <v>0.11079339444352321</v>
      </c>
      <c r="BB1334" s="19">
        <f>ABS(Ct_Na+10^-pH-Kw*10^pH-Ct_Cl-Ct_OAc*Ka*10^pH/(1+Ka*10^pH))</f>
        <v>0.10942406737389244</v>
      </c>
      <c r="BC1334" s="19">
        <f>ABS(Ct_Na+10^-pH-Kw*10^pH-Ct_Cl-Ct_OAc*Ka*10^pH/(1+Ka*10^pH))</f>
        <v>0.10809225611438852</v>
      </c>
      <c r="BD1334" s="19">
        <f>ABS(Ct_Na+10^-pH-Kw*10^pH-Ct_Cl-Ct_OAc*Ka*10^pH/(1+Ka*10^pH))</f>
        <v>0.10679643975379013</v>
      </c>
      <c r="BE1334" s="19">
        <f>ABS(Ct_Na+10^-pH-Kw*10^pH-Ct_Cl-Ct_OAc*Ka*10^pH/(1+Ka*10^pH))</f>
        <v>0.10553517849614104</v>
      </c>
      <c r="BF1334" s="19">
        <f>ABS(Ct_Na+10^-pH-Kw*10^pH-Ct_Cl-Ct_OAc*Ka*10^pH/(1+Ka*10^pH))</f>
        <v>0.10430710832421955</v>
      </c>
      <c r="BG1334" s="19">
        <f>ABS(Ct_Na+10^-pH-Kw*10^pH-Ct_Cl-Ct_OAc*Ka*10^pH/(1+Ka*10^pH))</f>
        <v>0.10311093607884149</v>
      </c>
      <c r="BH1334" s="19">
        <f>ABS(Ct_Na+10^-pH-Kw*10^pH-Ct_Cl-Ct_OAc*Ka*10^pH/(1+Ka*10^pH))</f>
        <v>0.10194543491667823</v>
      </c>
      <c r="BI1334" s="19">
        <f>ABS(Ct_Na+10^-pH-Kw*10^pH-Ct_Cl-Ct_OAc*Ka*10^pH/(1+Ka*10^pH))</f>
        <v>0.10080944011305074</v>
      </c>
      <c r="BJ1334" s="19">
        <f>ABS(Ct_Na+10^-pH-Kw*10^pH-Ct_Cl-Ct_OAc*Ka*10^pH/(1+Ka*10^pH))</f>
        <v>9.9701845179513943E-2</v>
      </c>
      <c r="BK1334" s="19">
        <f>ABS(Ct_Na+10^-pH-Kw*10^pH-Ct_Cl-Ct_OAc*Ka*10^pH/(1+Ka*10^pH))</f>
        <v>9.8621598269027444E-2</v>
      </c>
      <c r="BL1334" s="19">
        <f>ABS(Ct_Na+10^-pH-Kw*10^pH-Ct_Cl-Ct_OAc*Ka*10^pH/(1+Ka*10^pH))</f>
        <v>9.7567698844162581E-2</v>
      </c>
      <c r="BM1334" s="19">
        <f>ABS(Ct_Na+10^-pH-Kw*10^pH-Ct_Cl-Ct_OAc*Ka*10^pH/(1+Ka*10^pH))</f>
        <v>9.6539194586161892E-2</v>
      </c>
      <c r="BN1334" s="19">
        <f>ABS(Ct_Na+10^-pH-Kw*10^pH-Ct_Cl-Ct_OAc*Ka*10^pH/(1+Ka*10^pH))</f>
        <v>9.5535178524780315E-2</v>
      </c>
      <c r="BO1334" s="19">
        <f>ABS(Ct_Na+10^-pH-Kw*10^pH-Ct_Cl-Ct_OAc*Ka*10^pH/(1+Ka*10^pH))</f>
        <v>9.4554786370725341E-2</v>
      </c>
      <c r="BP1334" s="19">
        <f>ABS(Ct_Na+10^-pH-Kw*10^pH-Ct_Cl-Ct_OAc*Ka*10^pH/(1+Ka*10^pH))</f>
        <v>9.3597194034206521E-2</v>
      </c>
      <c r="BQ1334" s="19">
        <f>ABS(Ct_Na+10^-pH-Kw*10^pH-Ct_Cl-Ct_OAc*Ka*10^pH/(1+Ka*10^pH))</f>
        <v>9.2661615314619181E-2</v>
      </c>
      <c r="BR1334" s="19">
        <f>ABS(Ct_Na+10^-pH-Kw*10^pH-Ct_Cl-Ct_OAc*Ka*10^pH/(1+Ka*10^pH))</f>
        <v>9.1747299747749742E-2</v>
      </c>
      <c r="BS1334" s="19">
        <f>ABS(Ct_Na+10^-pH-Kw*10^pH-Ct_Cl-Ct_OAc*Ka*10^pH/(1+Ka*10^pH))</f>
        <v>9.0853530598113297E-2</v>
      </c>
      <c r="BT1334" s="19">
        <f>ABS(Ct_Na+10^-pH-Kw*10^pH-Ct_Cl-Ct_OAc*Ka*10^pH/(1+Ka*10^pH))</f>
        <v>8.9979622985135468E-2</v>
      </c>
      <c r="BU1334" s="19">
        <f>ABS(Ct_Na+10^-pH-Kw*10^pH-Ct_Cl-Ct_OAc*Ka*10^pH/(1+Ka*10^pH))</f>
        <v>8.9124922132882395E-2</v>
      </c>
      <c r="BV1334" s="19">
        <f>ABS(Ct_Na+10^-pH-Kw*10^pH-Ct_Cl-Ct_OAc*Ka*10^pH/(1+Ka*10^pH))</f>
        <v>8.8288801733939215E-2</v>
      </c>
      <c r="BW1334" s="19">
        <f>ABS(Ct_Na+10^-pH-Kw*10^pH-Ct_Cl-Ct_OAc*Ka*10^pH/(1+Ka*10^pH))</f>
        <v>8.7470662418844242E-2</v>
      </c>
      <c r="BX1334" s="19">
        <f>ABS(Ct_Na+10^-pH-Kw*10^pH-Ct_Cl-Ct_OAc*Ka*10^pH/(1+Ka*10^pH))</f>
        <v>8.6669930323219388E-2</v>
      </c>
      <c r="BY1334" s="19">
        <f>ABS(Ct_Na+10^-pH-Kw*10^pH-Ct_Cl-Ct_OAc*Ka*10^pH/(1+Ka*10^pH))</f>
        <v>8.588605574539715E-2</v>
      </c>
      <c r="BZ1334" s="19">
        <f>ABS(Ct_Na+10^-pH-Kw*10^pH-Ct_Cl-Ct_OAc*Ka*10^pH/(1+Ka*10^pH))</f>
        <v>8.511851188794621E-2</v>
      </c>
      <c r="CA1334" s="19">
        <f>ABS(Ct_Na+10^-pH-Kw*10^pH-Ct_Cl-Ct_OAc*Ka*10^pH/(1+Ka*10^pH))</f>
        <v>8.4366793677040669E-2</v>
      </c>
      <c r="CB1334" s="19">
        <f>ABS(Ct_Na+10^-pH-Kw*10^pH-Ct_Cl-Ct_OAc*Ka*10^pH/(1+Ka*10^pH))</f>
        <v>8.3630416654112777E-2</v>
      </c>
      <c r="CC1334" s="19">
        <f>ABS(Ct_Na+10^-pH-Kw*10^pH-Ct_Cl-Ct_OAc*Ka*10^pH/(1+Ka*10^pH))</f>
        <v>8.2908915934678376E-2</v>
      </c>
      <c r="CD1334" s="19">
        <f>ABS(Ct_Na+10^-pH-Kw*10^pH-Ct_Cl-Ct_OAc*Ka*10^pH/(1+Ka*10^pH))</f>
        <v>8.220184522963267E-2</v>
      </c>
      <c r="CE1334" s="19">
        <f>ABS(Ct_Na+10^-pH-Kw*10^pH-Ct_Cl-Ct_OAc*Ka*10^pH/(1+Ka*10^pH))</f>
        <v>8.1508775924686888E-2</v>
      </c>
      <c r="CF1334" s="19">
        <f>ABS(Ct_Na+10^-pH-Kw*10^pH-Ct_Cl-Ct_OAc*Ka*10^pH/(1+Ka*10^pH))</f>
        <v>8.0829296213955709E-2</v>
      </c>
      <c r="CG1334" s="19">
        <f>ABS(Ct_Na+10^-pH-Kw*10^pH-Ct_Cl-Ct_OAc*Ka*10^pH/(1+Ka*10^pH))</f>
        <v>8.0163010284015429E-2</v>
      </c>
      <c r="CH1334" s="19">
        <f>ABS(Ct_Na+10^-pH-Kw*10^pH-Ct_Cl-Ct_OAc*Ka*10^pH/(1+Ka*10^pH))</f>
        <v>7.9509537545035563E-2</v>
      </c>
      <c r="CI1334" s="19">
        <f>ABS(Ct_Na+10^-pH-Kw*10^pH-Ct_Cl-Ct_OAc*Ka*10^pH/(1+Ka*10^pH))</f>
        <v>7.8868511905845762E-2</v>
      </c>
      <c r="CJ1334" s="19">
        <f>ABS(Ct_Na+10^-pH-Kw*10^pH-Ct_Cl-Ct_OAc*Ka*10^pH/(1+Ka*10^pH))</f>
        <v>7.8239581090036925E-2</v>
      </c>
      <c r="CK1334" s="19">
        <f>ABS(Ct_Na+10^-pH-Kw*10^pH-Ct_Cl-Ct_OAc*Ka*10^pH/(1+Ka*10^pH))</f>
        <v>7.7622405990411397E-2</v>
      </c>
      <c r="CL1334" s="19">
        <f>ABS(Ct_Na+10^-pH-Kw*10^pH-Ct_Cl-Ct_OAc*Ka*10^pH/(1+Ka*10^pH))</f>
        <v>7.701666005929747E-2</v>
      </c>
      <c r="CM1334" s="19">
        <f>ABS(Ct_Na+10^-pH-Kw*10^pH-Ct_Cl-Ct_OAc*Ka*10^pH/(1+Ka*10^pH))</f>
        <v>7.642202873242418E-2</v>
      </c>
      <c r="CN1334" s="19">
        <f>ABS(Ct_Na+10^-pH-Kw*10^pH-Ct_Cl-Ct_OAc*Ka*10^pH/(1+Ka*10^pH))</f>
        <v>7.5838208884221298E-2</v>
      </c>
      <c r="CO1334" s="19">
        <f>ABS(Ct_Na+10^-pH-Kw*10^pH-Ct_Cl-Ct_OAc*Ka*10^pH/(1+Ka*10^pH))</f>
        <v>7.5264908312562606E-2</v>
      </c>
      <c r="CP1334" s="19">
        <f>ABS(Ct_Na+10^-pH-Kw*10^pH-Ct_Cl-Ct_OAc*Ka*10^pH/(1+Ka*10^pH))</f>
        <v>7.470184525111212E-2</v>
      </c>
      <c r="CQ1334" s="19">
        <f>ABS(Ct_Na+10^-pH-Kw*10^pH-Ct_Cl-Ct_OAc*Ka*10^pH/(1+Ka*10^pH))</f>
        <v>7.41487479075634E-2</v>
      </c>
      <c r="CR1334" s="19">
        <f>ABS(Ct_Na+10^-pH-Kw*10^pH-Ct_Cl-Ct_OAc*Ka*10^pH/(1+Ka*10^pH))</f>
        <v>7.3605354026182207E-2</v>
      </c>
      <c r="CS1334" s="19">
        <f>ABS(Ct_Na+10^-pH-Kw*10^pH-Ct_Cl-Ct_OAc*Ka*10^pH/(1+Ka*10^pH))</f>
        <v>7.3071410473172879E-2</v>
      </c>
      <c r="CT1334" s="19">
        <f>ABS(Ct_Na+10^-pH-Kw*10^pH-Ct_Cl-Ct_OAc*Ka*10^pH/(1+Ka*10^pH))</f>
        <v>7.2546672843491283E-2</v>
      </c>
      <c r="CU1334" s="19">
        <f>ABS(Ct_Na+10^-pH-Kw*10^pH-Ct_Cl-Ct_OAc*Ka*10^pH/(1+Ka*10^pH))</f>
        <v>7.203090508782134E-2</v>
      </c>
      <c r="CV1334" s="19">
        <f>ABS(Ct_Na+10^-pH-Kw*10^pH-Ct_Cl-Ct_OAc*Ka*10^pH/(1+Ka*10^pH))</f>
        <v>7.1523879158518669E-2</v>
      </c>
      <c r="CW1334" s="19">
        <f>ABS(Ct_Na+10^-pH-Kw*10^pH-Ct_Cl-Ct_OAc*Ka*10^pH/(1+Ka*10^pH))</f>
        <v>7.1025374673405972E-2</v>
      </c>
      <c r="CX1334" s="19">
        <f>ABS(Ct_Na+10^-pH-Kw*10^pH-Ct_Cl-Ct_OAc*Ka*10^pH/(1+Ka*10^pH))</f>
        <v>7.0535178596378492E-2</v>
      </c>
    </row>
    <row r="1335" spans="1:102">
      <c r="A1335" s="24">
        <v>13.06</v>
      </c>
      <c r="B1335" s="19">
        <f>ABS(Ct_Na+10^-pH-Kw*10^pH-Ct_Cl-Ct_OAc*Ka*10^pH/(1+Ka*10^pH))</f>
        <v>0.36481536117004387</v>
      </c>
      <c r="C1335" s="19">
        <f>ABS(Ct_Na+10^-pH-Kw*10^pH-Ct_Cl-Ct_OAc*Ka*10^pH/(1+Ka*10^pH))</f>
        <v>0.34814869455002284</v>
      </c>
      <c r="D1335" s="19">
        <f>ABS(Ct_Na+10^-pH-Kw*10^pH-Ct_Cl-Ct_OAc*Ka*10^pH/(1+Ka*10^pH))</f>
        <v>0.33299717944091278</v>
      </c>
      <c r="E1335" s="19">
        <f>ABS(Ct_Na+10^-pH-Kw*10^pH-Ct_Cl-Ct_OAc*Ka*10^pH/(1+Ka*10^pH))</f>
        <v>0.31916318738476884</v>
      </c>
      <c r="F1335" s="19">
        <f>ABS(Ct_Na+10^-pH-Kw*10^pH-Ct_Cl-Ct_OAc*Ka*10^pH/(1+Ka*10^pH))</f>
        <v>0.30648202799997015</v>
      </c>
      <c r="G1335" s="19">
        <f>ABS(Ct_Na+10^-pH-Kw*10^pH-Ct_Cl-Ct_OAc*Ka*10^pH/(1+Ka*10^pH))</f>
        <v>0.29481536136595543</v>
      </c>
      <c r="H1335" s="19">
        <f>ABS(Ct_Na+10^-pH-Kw*10^pH-Ct_Cl-Ct_OAc*Ka*10^pH/(1+Ka*10^pH))</f>
        <v>0.2840461306268649</v>
      </c>
      <c r="I1335" s="19">
        <f>ABS(Ct_Na+10^-pH-Kw*10^pH-Ct_Cl-Ct_OAc*Ka*10^pH/(1+Ka*10^pH))</f>
        <v>0.27407462068326255</v>
      </c>
      <c r="J1335" s="19">
        <f>ABS(Ct_Na+10^-pH-Kw*10^pH-Ct_Cl-Ct_OAc*Ka*10^pH/(1+Ka*10^pH))</f>
        <v>0.26481536144991757</v>
      </c>
      <c r="K1335" s="19">
        <f>ABS(Ct_Na+10^-pH-Kw*10^pH-Ct_Cl-Ct_OAc*Ka*10^pH/(1+Ka*10^pH))</f>
        <v>0.25619467181887212</v>
      </c>
      <c r="L1335" s="19">
        <f>ABS(Ct_Na+10^-pH-Kw*10^pH-Ct_Cl-Ct_OAc*Ka*10^pH/(1+Ka*10^pH))</f>
        <v>0.24814869482989643</v>
      </c>
      <c r="M1335" s="19">
        <f>ABS(Ct_Na+10^-pH-Kw*10^pH-Ct_Cl-Ct_OAc*Ka*10^pH/(1+Ka*10^pH))</f>
        <v>0.24062181313053208</v>
      </c>
      <c r="N1335" s="19">
        <f>ABS(Ct_Na+10^-pH-Kw*10^pH-Ct_Cl-Ct_OAc*Ka*10^pH/(1+Ka*10^pH))</f>
        <v>0.233565361537378</v>
      </c>
      <c r="O1335" s="19">
        <f>ABS(Ct_Na+10^-pH-Kw*10^pH-Ct_Cl-Ct_OAc*Ka*10^pH/(1+Ka*10^pH))</f>
        <v>0.22693657367714237</v>
      </c>
      <c r="P1335" s="19">
        <f>ABS(Ct_Na+10^-pH-Kw*10^pH-Ct_Cl-Ct_OAc*Ka*10^pH/(1+Ka*10^pH))</f>
        <v>0.2206977145145676</v>
      </c>
      <c r="Q1335" s="19">
        <f>ABS(Ct_Na+10^-pH-Kw*10^pH-Ct_Cl-Ct_OAc*Ka*10^pH/(1+Ka*10^pH))</f>
        <v>0.21481536158985431</v>
      </c>
      <c r="R1335" s="19">
        <f>ABS(Ct_Na+10^-pH-Kw*10^pH-Ct_Cl-Ct_OAc*Ka*10^pH/(1+Ka*10^pH))</f>
        <v>0.20925980604984729</v>
      </c>
      <c r="S1335" s="19">
        <f>ABS(Ct_Na+10^-pH-Kw*10^pH-Ct_Cl-Ct_OAc*Ka*10^pH/(1+Ka*10^pH))</f>
        <v>0.20400455080930008</v>
      </c>
      <c r="T1335" s="19">
        <f>ABS(Ct_Na+10^-pH-Kw*10^pH-Ct_Cl-Ct_OAc*Ka*10^pH/(1+Ka*10^pH))</f>
        <v>0.19902588794983436</v>
      </c>
      <c r="U1335" s="19">
        <f>ABS(Ct_Na+10^-pH-Kw*10^pH-Ct_Cl-Ct_OAc*Ka*10^pH/(1+Ka*10^pH))</f>
        <v>0.19430254113444378</v>
      </c>
      <c r="V1335" s="19">
        <f>ABS(Ct_Na+10^-pH-Kw*10^pH-Ct_Cl-Ct_OAc*Ka*10^pH/(1+Ka*10^pH))</f>
        <v>0.18981536165982271</v>
      </c>
      <c r="W1335" s="19">
        <f>ABS(Ct_Na+10^-pH-Kw*10^pH-Ct_Cl-Ct_OAc*Ka*10^pH/(1+Ka*10^pH))</f>
        <v>0.18554706898884168</v>
      </c>
      <c r="X1335" s="19">
        <f>ABS(Ct_Na+10^-pH-Kw*10^pH-Ct_Cl-Ct_OAc*Ka*10^pH/(1+Ka*10^pH))</f>
        <v>0.1814820283498122</v>
      </c>
      <c r="Y1335" s="19">
        <f>ABS(Ct_Na+10^-pH-Kw*10^pH-Ct_Cl-Ct_OAc*Ka*10^pH/(1+Ka*10^pH))</f>
        <v>0.17760605936841195</v>
      </c>
      <c r="Z1335" s="19">
        <f>ABS(Ct_Na+10^-pH-Kw*10^pH-Ct_Cl-Ct_OAc*Ka*10^pH/(1+Ka*10^pH))</f>
        <v>0.17390627079525714</v>
      </c>
      <c r="AA1335" s="19">
        <f>ABS(Ct_Na+10^-pH-Kw*10^pH-Ct_Cl-Ct_OAc*Ka*10^pH/(1+Ka*10^pH))</f>
        <v>0.17037091726979814</v>
      </c>
      <c r="AB1335" s="19">
        <f>ABS(Ct_Na+10^-pH-Kw*10^pH-Ct_Cl-Ct_OAc*Ka*10^pH/(1+Ka*10^pH))</f>
        <v>0.1669892747671852</v>
      </c>
      <c r="AC1335" s="19">
        <f>ABS(Ct_Na+10^-pH-Kw*10^pH-Ct_Cl-Ct_OAc*Ka*10^pH/(1+Ka*10^pH))</f>
        <v>0.16375153194553446</v>
      </c>
      <c r="AD1335" s="19">
        <f>ABS(Ct_Na+10^-pH-Kw*10^pH-Ct_Cl-Ct_OAc*Ka*10^pH/(1+Ka*10^pH))</f>
        <v>0.16064869507478585</v>
      </c>
      <c r="AE1335" s="19">
        <f>ABS(Ct_Na+10^-pH-Kw*10^pH-Ct_Cl-Ct_OAc*Ka*10^pH/(1+Ka*10^pH))</f>
        <v>0.15767250460692495</v>
      </c>
      <c r="AF1335" s="19">
        <f>ABS(Ct_Na+10^-pH-Kw*10^pH-Ct_Cl-Ct_OAc*Ka*10^pH/(1+Ka*10^pH))</f>
        <v>0.15481536175777849</v>
      </c>
      <c r="AG1335" s="19">
        <f>ABS(Ct_Na+10^-pH-Kw*10^pH-Ct_Cl-Ct_OAc*Ka*10^pH/(1+Ka*10^pH))</f>
        <v>0.1520702637262456</v>
      </c>
      <c r="AH1335" s="19">
        <f>ABS(Ct_Na+10^-pH-Kw*10^pH-Ct_Cl-Ct_OAc*Ka*10^pH/(1+Ka*10^pH))</f>
        <v>0.14943074638823323</v>
      </c>
      <c r="AI1335" s="19">
        <f>ABS(Ct_Na+10^-pH-Kw*10^pH-Ct_Cl-Ct_OAc*Ka*10^pH/(1+Ka*10^pH))</f>
        <v>0.14689083347807036</v>
      </c>
      <c r="AJ1335" s="19">
        <f>ABS(Ct_Na+10^-pH-Kw*10^pH-Ct_Cl-Ct_OAc*Ka*10^pH/(1+Ka*10^pH))</f>
        <v>0.14444499141643205</v>
      </c>
      <c r="AK1335" s="19">
        <f>ABS(Ct_Na+10^-pH-Kw*10^pH-Ct_Cl-Ct_OAc*Ka*10^pH/(1+Ka*10^pH))</f>
        <v>0.14208808906612602</v>
      </c>
      <c r="AL1335" s="19">
        <f>ABS(Ct_Na+10^-pH-Kw*10^pH-Ct_Cl-Ct_OAc*Ka*10^pH/(1+Ka*10^pH))</f>
        <v>0.13981536179975954</v>
      </c>
      <c r="AM1335" s="19">
        <f>ABS(Ct_Na+10^-pH-Kw*10^pH-Ct_Cl-Ct_OAc*Ka*10^pH/(1+Ka*10^pH))</f>
        <v>0.13762237934975674</v>
      </c>
      <c r="AN1335" s="19">
        <f>ABS(Ct_Na+10^-pH-Kw*10^pH-Ct_Cl-Ct_OAc*Ka*10^pH/(1+Ka*10^pH))</f>
        <v>0.13550501698423681</v>
      </c>
      <c r="AO1335" s="19">
        <f>ABS(Ct_Na+10^-pH-Kw*10^pH-Ct_Cl-Ct_OAc*Ka*10^pH/(1+Ka*10^pH))</f>
        <v>0.13345942961415827</v>
      </c>
      <c r="AP1335" s="19">
        <f>ABS(Ct_Na+10^-pH-Kw*10^pH-Ct_Cl-Ct_OAc*Ka*10^pH/(1+Ka*10^pH))</f>
        <v>0.13148202848974899</v>
      </c>
      <c r="AQ1335" s="19">
        <f>ABS(Ct_Na+10^-pH-Kw*10^pH-Ct_Cl-Ct_OAc*Ka*10^pH/(1+Ka*10^pH))</f>
        <v>0.12956946018909082</v>
      </c>
      <c r="AR1335" s="19">
        <f>ABS(Ct_Na+10^-pH-Kw*10^pH-Ct_Cl-Ct_OAc*Ka*10^pH/(1+Ka*10^pH))</f>
        <v>0.1277185876400668</v>
      </c>
      <c r="AS1335" s="19">
        <f>ABS(Ct_Na+10^-pH-Kw*10^pH-Ct_Cl-Ct_OAc*Ka*10^pH/(1+Ka*10^pH))</f>
        <v>0.12592647294974196</v>
      </c>
      <c r="AT1335" s="19">
        <f>ABS(Ct_Na+10^-pH-Kw*10^pH-Ct_Cl-Ct_OAc*Ka*10^pH/(1+Ka*10^pH))</f>
        <v>0.12419036184348976</v>
      </c>
      <c r="AU1335" s="19">
        <f>ABS(Ct_Na+10^-pH-Kw*10^pH-Ct_Cl-Ct_OAc*Ka*10^pH/(1+Ka*10^pH))</f>
        <v>0.12250766954050687</v>
      </c>
      <c r="AV1335" s="19">
        <f>ABS(Ct_Na+10^-pH-Kw*10^pH-Ct_Cl-Ct_OAc*Ka*10^pH/(1+Ka*10^pH))</f>
        <v>0.12087596791337193</v>
      </c>
      <c r="AW1335" s="19">
        <f>ABS(Ct_Na+10^-pH-Kw*10^pH-Ct_Cl-Ct_OAc*Ka*10^pH/(1+Ka*10^pH))</f>
        <v>0.11929297379749478</v>
      </c>
      <c r="AX1335" s="19">
        <f>ABS(Ct_Na+10^-pH-Kw*10^pH-Ct_Cl-Ct_OAc*Ka*10^pH/(1+Ka*10^pH))</f>
        <v>0.11775653833208456</v>
      </c>
      <c r="AY1335" s="19">
        <f>ABS(Ct_Na+10^-pH-Kw*10^pH-Ct_Cl-Ct_OAc*Ka*10^pH/(1+Ka*10^pH))</f>
        <v>0.11626463722799062</v>
      </c>
      <c r="AZ1335" s="19">
        <f>ABS(Ct_Na+10^-pH-Kw*10^pH-Ct_Cl-Ct_OAc*Ka*10^pH/(1+Ka*10^pH))</f>
        <v>0.11481536186972791</v>
      </c>
      <c r="BA1335" s="19">
        <f>ABS(Ct_Na+10^-pH-Kw*10^pH-Ct_Cl-Ct_OAc*Ka*10^pH/(1+Ka*10^pH))</f>
        <v>0.11340691116944446</v>
      </c>
      <c r="BB1335" s="19">
        <f>ABS(Ct_Na+10^-pH-Kw*10^pH-Ct_Cl-Ct_OAc*Ka*10^pH/(1+Ka*10^pH))</f>
        <v>0.11203758409972442</v>
      </c>
      <c r="BC1335" s="19">
        <f>ABS(Ct_Na+10^-pH-Kw*10^pH-Ct_Cl-Ct_OAc*Ka*10^pH/(1+Ka*10^pH))</f>
        <v>0.11070577284013366</v>
      </c>
      <c r="BD1335" s="19">
        <f>ABS(Ct_Na+10^-pH-Kw*10^pH-Ct_Cl-Ct_OAc*Ka*10^pH/(1+Ka*10^pH))</f>
        <v>0.10940995647945082</v>
      </c>
      <c r="BE1335" s="19">
        <f>ABS(Ct_Na+10^-pH-Kw*10^pH-Ct_Cl-Ct_OAc*Ka*10^pH/(1+Ka*10^pH))</f>
        <v>0.10814869522171949</v>
      </c>
      <c r="BF1335" s="19">
        <f>ABS(Ct_Na+10^-pH-Kw*10^pH-Ct_Cl-Ct_OAc*Ka*10^pH/(1+Ka*10^pH))</f>
        <v>0.10692062504971794</v>
      </c>
      <c r="BG1335" s="19">
        <f>ABS(Ct_Na+10^-pH-Kw*10^pH-Ct_Cl-Ct_OAc*Ka*10^pH/(1+Ka*10^pH))</f>
        <v>0.1057244528042619</v>
      </c>
      <c r="BH1335" s="19">
        <f>ABS(Ct_Na+10^-pH-Kw*10^pH-Ct_Cl-Ct_OAc*Ka*10^pH/(1+Ka*10^pH))</f>
        <v>0.10455895164202265</v>
      </c>
      <c r="BI1335" s="19">
        <f>ABS(Ct_Na+10^-pH-Kw*10^pH-Ct_Cl-Ct_OAc*Ka*10^pH/(1+Ka*10^pH))</f>
        <v>0.10342295683832112</v>
      </c>
      <c r="BJ1335" s="19">
        <f>ABS(Ct_Na+10^-pH-Kw*10^pH-Ct_Cl-Ct_OAc*Ka*10^pH/(1+Ka*10^pH))</f>
        <v>0.1023153619047121</v>
      </c>
      <c r="BK1335" s="19">
        <f>ABS(Ct_Na+10^-pH-Kw*10^pH-Ct_Cl-Ct_OAc*Ka*10^pH/(1+Ka*10^pH))</f>
        <v>0.10123511499415519</v>
      </c>
      <c r="BL1335" s="19">
        <f>ABS(Ct_Na+10^-pH-Kw*10^pH-Ct_Cl-Ct_OAc*Ka*10^pH/(1+Ka*10^pH))</f>
        <v>0.10018121556922162</v>
      </c>
      <c r="BM1335" s="19">
        <f>ABS(Ct_Na+10^-pH-Kw*10^pH-Ct_Cl-Ct_OAc*Ka*10^pH/(1+Ka*10^pH))</f>
        <v>9.9152711311153885E-2</v>
      </c>
      <c r="BN1335" s="19">
        <f>ABS(Ct_Na+10^-pH-Kw*10^pH-Ct_Cl-Ct_OAc*Ka*10^pH/(1+Ka*10^pH))</f>
        <v>9.8148695249706847E-2</v>
      </c>
      <c r="BO1335" s="19">
        <f>ABS(Ct_Na+10^-pH-Kw*10^pH-Ct_Cl-Ct_OAc*Ka*10^pH/(1+Ka*10^pH))</f>
        <v>9.7168303095587966E-2</v>
      </c>
      <c r="BP1335" s="19">
        <f>ABS(Ct_Na+10^-pH-Kw*10^pH-Ct_Cl-Ct_OAc*Ka*10^pH/(1+Ka*10^pH))</f>
        <v>9.6210710759006723E-2</v>
      </c>
      <c r="BQ1335" s="19">
        <f>ABS(Ct_Na+10^-pH-Kw*10^pH-Ct_Cl-Ct_OAc*Ka*10^pH/(1+Ka*10^pH))</f>
        <v>9.527513203935839E-2</v>
      </c>
      <c r="BR1335" s="19">
        <f>ABS(Ct_Na+10^-pH-Kw*10^pH-Ct_Cl-Ct_OAc*Ka*10^pH/(1+Ka*10^pH))</f>
        <v>9.4360816472429346E-2</v>
      </c>
      <c r="BS1335" s="19">
        <f>ABS(Ct_Na+10^-pH-Kw*10^pH-Ct_Cl-Ct_OAc*Ka*10^pH/(1+Ka*10^pH))</f>
        <v>9.3467047322734642E-2</v>
      </c>
      <c r="BT1335" s="19">
        <f>ABS(Ct_Na+10^-pH-Kw*10^pH-Ct_Cl-Ct_OAc*Ka*10^pH/(1+Ka*10^pH))</f>
        <v>9.2593139709699845E-2</v>
      </c>
      <c r="BU1335" s="19">
        <f>ABS(Ct_Na+10^-pH-Kw*10^pH-Ct_Cl-Ct_OAc*Ka*10^pH/(1+Ka*10^pH))</f>
        <v>9.1738438857391053E-2</v>
      </c>
      <c r="BV1335" s="19">
        <f>ABS(Ct_Na+10^-pH-Kw*10^pH-Ct_Cl-Ct_OAc*Ka*10^pH/(1+Ka*10^pH))</f>
        <v>9.0902318458393361E-2</v>
      </c>
      <c r="BW1335" s="19">
        <f>ABS(Ct_Na+10^-pH-Kw*10^pH-Ct_Cl-Ct_OAc*Ka*10^pH/(1+Ka*10^pH))</f>
        <v>9.0084179143245041E-2</v>
      </c>
      <c r="BX1335" s="19">
        <f>ABS(Ct_Na+10^-pH-Kw*10^pH-Ct_Cl-Ct_OAc*Ka*10^pH/(1+Ka*10^pH))</f>
        <v>8.9283447047567993E-2</v>
      </c>
      <c r="BY1335" s="19">
        <f>ABS(Ct_Na+10^-pH-Kw*10^pH-Ct_Cl-Ct_OAc*Ka*10^pH/(1+Ka*10^pH))</f>
        <v>8.8499572469694657E-2</v>
      </c>
      <c r="BZ1335" s="19">
        <f>ABS(Ct_Na+10^-pH-Kw*10^pH-Ct_Cl-Ct_OAc*Ka*10^pH/(1+Ka*10^pH))</f>
        <v>8.7732028612193674E-2</v>
      </c>
      <c r="CA1335" s="19">
        <f>ABS(Ct_Na+10^-pH-Kw*10^pH-Ct_Cl-Ct_OAc*Ka*10^pH/(1+Ka*10^pH))</f>
        <v>8.698031040123913E-2</v>
      </c>
      <c r="CB1335" s="19">
        <f>ABS(Ct_Na+10^-pH-Kw*10^pH-Ct_Cl-Ct_OAc*Ka*10^pH/(1+Ka*10^pH))</f>
        <v>8.6243933378263235E-2</v>
      </c>
      <c r="CC1335" s="19">
        <f>ABS(Ct_Na+10^-pH-Kw*10^pH-Ct_Cl-Ct_OAc*Ka*10^pH/(1+Ka*10^pH))</f>
        <v>8.5522432658781788E-2</v>
      </c>
      <c r="CD1335" s="19">
        <f>ABS(Ct_Na+10^-pH-Kw*10^pH-Ct_Cl-Ct_OAc*Ka*10^pH/(1+Ka*10^pH))</f>
        <v>8.4815361953690008E-2</v>
      </c>
      <c r="CE1335" s="19">
        <f>ABS(Ct_Na+10^-pH-Kw*10^pH-Ct_Cl-Ct_OAc*Ka*10^pH/(1+Ka*10^pH))</f>
        <v>8.4122292648699026E-2</v>
      </c>
      <c r="CF1335" s="19">
        <f>ABS(Ct_Na+10^-pH-Kw*10^pH-Ct_Cl-Ct_OAc*Ka*10^pH/(1+Ka*10^pH))</f>
        <v>8.3442812937923549E-2</v>
      </c>
      <c r="CG1335" s="19">
        <f>ABS(Ct_Na+10^-pH-Kw*10^pH-Ct_Cl-Ct_OAc*Ka*10^pH/(1+Ka*10^pH))</f>
        <v>8.2776527007939846E-2</v>
      </c>
      <c r="CH1335" s="19">
        <f>ABS(Ct_Na+10^-pH-Kw*10^pH-Ct_Cl-Ct_OAc*Ka*10^pH/(1+Ka*10^pH))</f>
        <v>8.2123054268917361E-2</v>
      </c>
      <c r="CI1335" s="19">
        <f>ABS(Ct_Na+10^-pH-Kw*10^pH-Ct_Cl-Ct_OAc*Ka*10^pH/(1+Ka*10^pH))</f>
        <v>8.1482028629685788E-2</v>
      </c>
      <c r="CJ1335" s="19">
        <f>ABS(Ct_Na+10^-pH-Kw*10^pH-Ct_Cl-Ct_OAc*Ka*10^pH/(1+Ka*10^pH))</f>
        <v>8.0853097813835956E-2</v>
      </c>
      <c r="CK1335" s="19">
        <f>ABS(Ct_Na+10^-pH-Kw*10^pH-Ct_Cl-Ct_OAc*Ka*10^pH/(1+Ka*10^pH))</f>
        <v>8.0235922714170183E-2</v>
      </c>
      <c r="CL1335" s="19">
        <f>ABS(Ct_Na+10^-pH-Kw*10^pH-Ct_Cl-Ct_OAc*Ka*10^pH/(1+Ka*10^pH))</f>
        <v>7.9630176783016787E-2</v>
      </c>
      <c r="CM1335" s="19">
        <f>ABS(Ct_Na+10^-pH-Kw*10^pH-Ct_Cl-Ct_OAc*Ka*10^pH/(1+Ka*10^pH))</f>
        <v>7.9035545456104722E-2</v>
      </c>
      <c r="CN1335" s="19">
        <f>ABS(Ct_Na+10^-pH-Kw*10^pH-Ct_Cl-Ct_OAc*Ka*10^pH/(1+Ka*10^pH))</f>
        <v>7.8451725607863787E-2</v>
      </c>
      <c r="CO1335" s="19">
        <f>ABS(Ct_Na+10^-pH-Kw*10^pH-Ct_Cl-Ct_OAc*Ka*10^pH/(1+Ka*10^pH))</f>
        <v>7.7878425036167709E-2</v>
      </c>
      <c r="CP1335" s="19">
        <f>ABS(Ct_Na+10^-pH-Kw*10^pH-Ct_Cl-Ct_OAc*Ka*10^pH/(1+Ka*10^pH))</f>
        <v>7.731536197468053E-2</v>
      </c>
      <c r="CQ1335" s="19">
        <f>ABS(Ct_Na+10^-pH-Kw*10^pH-Ct_Cl-Ct_OAc*Ka*10^pH/(1+Ka*10^pH))</f>
        <v>7.6762264631095728E-2</v>
      </c>
      <c r="CR1335" s="19">
        <f>ABS(Ct_Na+10^-pH-Kw*10^pH-Ct_Cl-Ct_OAc*Ka*10^pH/(1+Ka*10^pH))</f>
        <v>7.6218870749679118E-2</v>
      </c>
      <c r="CS1335" s="19">
        <f>ABS(Ct_Na+10^-pH-Kw*10^pH-Ct_Cl-Ct_OAc*Ka*10^pH/(1+Ka*10^pH))</f>
        <v>7.5684927196634985E-2</v>
      </c>
      <c r="CT1335" s="19">
        <f>ABS(Ct_Na+10^-pH-Kw*10^pH-Ct_Cl-Ct_OAc*Ka*10^pH/(1+Ka*10^pH))</f>
        <v>7.5160189566919167E-2</v>
      </c>
      <c r="CU1335" s="19">
        <f>ABS(Ct_Na+10^-pH-Kw*10^pH-Ct_Cl-Ct_OAc*Ka*10^pH/(1+Ka*10^pH))</f>
        <v>7.4644421811215611E-2</v>
      </c>
      <c r="CV1335" s="19">
        <f>ABS(Ct_Na+10^-pH-Kw*10^pH-Ct_Cl-Ct_OAc*Ka*10^pH/(1+Ka*10^pH))</f>
        <v>7.4137395881879897E-2</v>
      </c>
      <c r="CW1335" s="19">
        <f>ABS(Ct_Na+10^-pH-Kw*10^pH-Ct_Cl-Ct_OAc*Ka*10^pH/(1+Ka*10^pH))</f>
        <v>7.3638891396734685E-2</v>
      </c>
      <c r="CX1335" s="19">
        <f>ABS(Ct_Na+10^-pH-Kw*10^pH-Ct_Cl-Ct_OAc*Ka*10^pH/(1+Ka*10^pH))</f>
        <v>7.3148695319675258E-2</v>
      </c>
    </row>
    <row r="1336" spans="1:102">
      <c r="A1336" s="23">
        <v>13.07</v>
      </c>
      <c r="B1336" s="19">
        <f>ABS(Ct_Na+10^-pH-Kw*10^pH-Ct_Cl-Ct_OAc*Ka*10^pH/(1+Ka*10^pH))</f>
        <v>0.36748975453660804</v>
      </c>
      <c r="C1336" s="19">
        <f>ABS(Ct_Na+10^-pH-Kw*10^pH-Ct_Cl-Ct_OAc*Ka*10^pH/(1+Ka*10^pH))</f>
        <v>0.35082308791552519</v>
      </c>
      <c r="D1336" s="19">
        <f>ABS(Ct_Na+10^-pH-Kw*10^pH-Ct_Cl-Ct_OAc*Ka*10^pH/(1+Ka*10^pH))</f>
        <v>0.3356715728054499</v>
      </c>
      <c r="E1336" s="19">
        <f>ABS(Ct_Na+10^-pH-Kw*10^pH-Ct_Cl-Ct_OAc*Ka*10^pH/(1+Ka*10^pH))</f>
        <v>0.32183758074842461</v>
      </c>
      <c r="F1336" s="19">
        <f>ABS(Ct_Na+10^-pH-Kw*10^pH-Ct_Cl-Ct_OAc*Ka*10^pH/(1+Ka*10^pH))</f>
        <v>0.30915642136281807</v>
      </c>
      <c r="G1336" s="19">
        <f>ABS(Ct_Na+10^-pH-Kw*10^pH-Ct_Cl-Ct_OAc*Ka*10^pH/(1+Ka*10^pH))</f>
        <v>0.29748975472806005</v>
      </c>
      <c r="H1336" s="19">
        <f>ABS(Ct_Na+10^-pH-Kw*10^pH-Ct_Cl-Ct_OAc*Ka*10^pH/(1+Ka*10^pH))</f>
        <v>0.28672052398828346</v>
      </c>
      <c r="I1336" s="19">
        <f>ABS(Ct_Na+10^-pH-Kw*10^pH-Ct_Cl-Ct_OAc*Ka*10^pH/(1+Ka*10^pH))</f>
        <v>0.27674901404404584</v>
      </c>
      <c r="J1336" s="19">
        <f>ABS(Ct_Na+10^-pH-Kw*10^pH-Ct_Cl-Ct_OAc*Ka*10^pH/(1+Ka*10^pH))</f>
        <v>0.26748975481011095</v>
      </c>
      <c r="K1336" s="19">
        <f>ABS(Ct_Na+10^-pH-Kw*10^pH-Ct_Cl-Ct_OAc*Ka*10^pH/(1+Ka*10^pH))</f>
        <v>0.25886906517851638</v>
      </c>
      <c r="L1336" s="19">
        <f>ABS(Ct_Na+10^-pH-Kw*10^pH-Ct_Cl-Ct_OAc*Ka*10^pH/(1+Ka*10^pH))</f>
        <v>0.2508230881890281</v>
      </c>
      <c r="M1336" s="19">
        <f>ABS(Ct_Na+10^-pH-Kw*10^pH-Ct_Cl-Ct_OAc*Ka*10^pH/(1+Ka*10^pH))</f>
        <v>0.24329620648918424</v>
      </c>
      <c r="N1336" s="19">
        <f>ABS(Ct_Na+10^-pH-Kw*10^pH-Ct_Cl-Ct_OAc*Ka*10^pH/(1+Ka*10^pH))</f>
        <v>0.23623975489558058</v>
      </c>
      <c r="O1336" s="19">
        <f>ABS(Ct_Na+10^-pH-Kw*10^pH-Ct_Cl-Ct_OAc*Ka*10^pH/(1+Ka*10^pH))</f>
        <v>0.22961096703492268</v>
      </c>
      <c r="P1336" s="19">
        <f>ABS(Ct_Na+10^-pH-Kw*10^pH-Ct_Cl-Ct_OAc*Ka*10^pH/(1+Ka*10^pH))</f>
        <v>0.22337210787195044</v>
      </c>
      <c r="Q1336" s="19">
        <f>ABS(Ct_Na+10^-pH-Kw*10^pH-Ct_Cl-Ct_OAc*Ka*10^pH/(1+Ka*10^pH))</f>
        <v>0.2174897549468624</v>
      </c>
      <c r="R1336" s="19">
        <f>ABS(Ct_Na+10^-pH-Kw*10^pH-Ct_Cl-Ct_OAc*Ka*10^pH/(1+Ka*10^pH))</f>
        <v>0.21193419940650146</v>
      </c>
      <c r="S1336" s="19">
        <f>ABS(Ct_Na+10^-pH-Kw*10^pH-Ct_Cl-Ct_OAc*Ka*10^pH/(1+Ka*10^pH))</f>
        <v>0.20667894416561944</v>
      </c>
      <c r="T1336" s="19">
        <f>ABS(Ct_Na+10^-pH-Kw*10^pH-Ct_Cl-Ct_OAc*Ka*10^pH/(1+Ka*10^pH))</f>
        <v>0.20170028130583656</v>
      </c>
      <c r="U1336" s="19">
        <f>ABS(Ct_Na+10^-pH-Kw*10^pH-Ct_Cl-Ct_OAc*Ka*10^pH/(1+Ka*10^pH))</f>
        <v>0.19697693449014503</v>
      </c>
      <c r="V1336" s="19">
        <f>ABS(Ct_Na+10^-pH-Kw*10^pH-Ct_Cl-Ct_OAc*Ka*10^pH/(1+Ka*10^pH))</f>
        <v>0.19248975501523813</v>
      </c>
      <c r="W1336" s="19">
        <f>ABS(Ct_Na+10^-pH-Kw*10^pH-Ct_Cl-Ct_OAc*Ka*10^pH/(1+Ka*10^pH))</f>
        <v>0.18822146234398518</v>
      </c>
      <c r="X1336" s="19">
        <f>ABS(Ct_Na+10^-pH-Kw*10^pH-Ct_Cl-Ct_OAc*Ka*10^pH/(1+Ka*10^pH))</f>
        <v>0.1841564217046967</v>
      </c>
      <c r="Y1336" s="19">
        <f>ABS(Ct_Na+10^-pH-Kw*10^pH-Ct_Cl-Ct_OAc*Ka*10^pH/(1+Ka*10^pH))</f>
        <v>0.18028045272304954</v>
      </c>
      <c r="Z1336" s="19">
        <f>ABS(Ct_Na+10^-pH-Kw*10^pH-Ct_Cl-Ct_OAc*Ka*10^pH/(1+Ka*10^pH))</f>
        <v>0.17658066414965906</v>
      </c>
      <c r="AA1336" s="19">
        <f>ABS(Ct_Na+10^-pH-Kw*10^pH-Ct_Cl-Ct_OAc*Ka*10^pH/(1+Ka*10^pH))</f>
        <v>0.17304531062397477</v>
      </c>
      <c r="AB1336" s="19">
        <f>ABS(Ct_Na+10^-pH-Kw*10^pH-Ct_Cl-Ct_OAc*Ka*10^pH/(1+Ka*10^pH))</f>
        <v>0.16966366812114642</v>
      </c>
      <c r="AC1336" s="19">
        <f>ABS(Ct_Na+10^-pH-Kw*10^pH-Ct_Cl-Ct_OAc*Ka*10^pH/(1+Ka*10^pH))</f>
        <v>0.1664259252992894</v>
      </c>
      <c r="AD1336" s="19">
        <f>ABS(Ct_Na+10^-pH-Kw*10^pH-Ct_Cl-Ct_OAc*Ka*10^pH/(1+Ka*10^pH))</f>
        <v>0.16332308842834314</v>
      </c>
      <c r="AE1336" s="19">
        <f>ABS(Ct_Na+10^-pH-Kw*10^pH-Ct_Cl-Ct_OAc*Ka*10^pH/(1+Ka*10^pH))</f>
        <v>0.16034689796029261</v>
      </c>
      <c r="AF1336" s="19">
        <f>ABS(Ct_Na+10^-pH-Kw*10^pH-Ct_Cl-Ct_OAc*Ka*10^pH/(1+Ka*10^pH))</f>
        <v>0.15748975511096414</v>
      </c>
      <c r="AG1336" s="19">
        <f>ABS(Ct_Na+10^-pH-Kw*10^pH-Ct_Cl-Ct_OAc*Ka*10^pH/(1+Ka*10^pH))</f>
        <v>0.15474465707925636</v>
      </c>
      <c r="AH1336" s="19">
        <f>ABS(Ct_Na+10^-pH-Kw*10^pH-Ct_Cl-Ct_OAc*Ka*10^pH/(1+Ka*10^pH))</f>
        <v>0.15210513974107584</v>
      </c>
      <c r="AI1336" s="19">
        <f>ABS(Ct_Na+10^-pH-Kw*10^pH-Ct_Cl-Ct_OAc*Ka*10^pH/(1+Ka*10^pH))</f>
        <v>0.14956522683075119</v>
      </c>
      <c r="AJ1336" s="19">
        <f>ABS(Ct_Na+10^-pH-Kw*10^pH-Ct_Cl-Ct_OAc*Ka*10^pH/(1+Ka*10^pH))</f>
        <v>0.14711938476895703</v>
      </c>
      <c r="AK1336" s="19">
        <f>ABS(Ct_Na+10^-pH-Kw*10^pH-Ct_Cl-Ct_OAc*Ka*10^pH/(1+Ka*10^pH))</f>
        <v>0.14476248241850087</v>
      </c>
      <c r="AL1336" s="19">
        <f>ABS(Ct_Na+10^-pH-Kw*10^pH-Ct_Cl-Ct_OAc*Ka*10^pH/(1+Ka*10^pH))</f>
        <v>0.14248975515198958</v>
      </c>
      <c r="AM1336" s="19">
        <f>ABS(Ct_Na+10^-pH-Kw*10^pH-Ct_Cl-Ct_OAc*Ka*10^pH/(1+Ka*10^pH))</f>
        <v>0.14029677270184709</v>
      </c>
      <c r="AN1336" s="19">
        <f>ABS(Ct_Na+10^-pH-Kw*10^pH-Ct_Cl-Ct_OAc*Ka*10^pH/(1+Ka*10^pH))</f>
        <v>0.1381794103361923</v>
      </c>
      <c r="AO1336" s="19">
        <f>ABS(Ct_Na+10^-pH-Kw*10^pH-Ct_Cl-Ct_OAc*Ka*10^pH/(1+Ka*10^pH))</f>
        <v>0.13613382296598342</v>
      </c>
      <c r="AP1336" s="19">
        <f>ABS(Ct_Na+10^-pH-Kw*10^pH-Ct_Cl-Ct_OAc*Ka*10^pH/(1+Ka*10^pH))</f>
        <v>0.13415642184144816</v>
      </c>
      <c r="AQ1336" s="19">
        <f>ABS(Ct_Na+10^-pH-Kw*10^pH-Ct_Cl-Ct_OAc*Ka*10^pH/(1+Ka*10^pH))</f>
        <v>0.13224385354066814</v>
      </c>
      <c r="AR1336" s="19">
        <f>ABS(Ct_Na+10^-pH-Kw*10^pH-Ct_Cl-Ct_OAc*Ka*10^pH/(1+Ka*10^pH))</f>
        <v>0.13039298099152621</v>
      </c>
      <c r="AS1336" s="19">
        <f>ABS(Ct_Na+10^-pH-Kw*10^pH-Ct_Cl-Ct_OAc*Ka*10^pH/(1+Ka*10^pH))</f>
        <v>0.12860086630108719</v>
      </c>
      <c r="AT1336" s="19">
        <f>ABS(Ct_Na+10^-pH-Kw*10^pH-Ct_Cl-Ct_OAc*Ka*10^pH/(1+Ka*10^pH))</f>
        <v>0.1268647551947244</v>
      </c>
      <c r="AU1336" s="19">
        <f>ABS(Ct_Na+10^-pH-Kw*10^pH-Ct_Cl-Ct_OAc*Ka*10^pH/(1+Ka*10^pH))</f>
        <v>0.1251820628916343</v>
      </c>
      <c r="AV1336" s="19">
        <f>ABS(Ct_Na+10^-pH-Kw*10^pH-Ct_Cl-Ct_OAc*Ka*10^pH/(1+Ka*10^pH))</f>
        <v>0.12355036126439542</v>
      </c>
      <c r="AW1336" s="19">
        <f>ABS(Ct_Na+10^-pH-Kw*10^pH-Ct_Cl-Ct_OAc*Ka*10^pH/(1+Ka*10^pH))</f>
        <v>0.12196736714841741</v>
      </c>
      <c r="AX1336" s="19">
        <f>ABS(Ct_Na+10^-pH-Kw*10^pH-Ct_Cl-Ct_OAc*Ka*10^pH/(1+Ka*10^pH))</f>
        <v>0.12043093168290932</v>
      </c>
      <c r="AY1336" s="19">
        <f>ABS(Ct_Na+10^-pH-Kw*10^pH-Ct_Cl-Ct_OAc*Ka*10^pH/(1+Ka*10^pH))</f>
        <v>0.11893903057872032</v>
      </c>
      <c r="AZ1336" s="19">
        <f>ABS(Ct_Na+10^-pH-Kw*10^pH-Ct_Cl-Ct_OAc*Ka*10^pH/(1+Ka*10^pH))</f>
        <v>0.1174897552203653</v>
      </c>
      <c r="BA1336" s="19">
        <f>ABS(Ct_Na+10^-pH-Kw*10^pH-Ct_Cl-Ct_OAc*Ka*10^pH/(1+Ka*10^pH))</f>
        <v>0.1160813045199921</v>
      </c>
      <c r="BB1336" s="19">
        <f>ABS(Ct_Na+10^-pH-Kw*10^pH-Ct_Cl-Ct_OAc*Ka*10^pH/(1+Ka*10^pH))</f>
        <v>0.11471197745018484</v>
      </c>
      <c r="BC1336" s="19">
        <f>ABS(Ct_Na+10^-pH-Kw*10^pH-Ct_Cl-Ct_OAc*Ka*10^pH/(1+Ka*10^pH))</f>
        <v>0.11338016619050924</v>
      </c>
      <c r="BD1336" s="19">
        <f>ABS(Ct_Na+10^-pH-Kw*10^pH-Ct_Cl-Ct_OAc*Ka*10^pH/(1+Ka*10^pH))</f>
        <v>0.11208434982974383</v>
      </c>
      <c r="BE1336" s="19">
        <f>ABS(Ct_Na+10^-pH-Kw*10^pH-Ct_Cl-Ct_OAc*Ka*10^pH/(1+Ka*10^pH))</f>
        <v>0.11082308857193215</v>
      </c>
      <c r="BF1336" s="19">
        <f>ABS(Ct_Na+10^-pH-Kw*10^pH-Ct_Cl-Ct_OAc*Ka*10^pH/(1+Ka*10^pH))</f>
        <v>0.10959501839985236</v>
      </c>
      <c r="BG1336" s="19">
        <f>ABS(Ct_Na+10^-pH-Kw*10^pH-Ct_Cl-Ct_OAc*Ka*10^pH/(1+Ka*10^pH))</f>
        <v>0.10839884615432013</v>
      </c>
      <c r="BH1336" s="19">
        <f>ABS(Ct_Na+10^-pH-Kw*10^pH-Ct_Cl-Ct_OAc*Ka*10^pH/(1+Ka*10^pH))</f>
        <v>0.10723334499200662</v>
      </c>
      <c r="BI1336" s="19">
        <f>ABS(Ct_Na+10^-pH-Kw*10^pH-Ct_Cl-Ct_OAc*Ka*10^pH/(1+Ka*10^pH))</f>
        <v>0.10609735018823271</v>
      </c>
      <c r="BJ1336" s="19">
        <f>ABS(Ct_Na+10^-pH-Kw*10^pH-Ct_Cl-Ct_OAc*Ka*10^pH/(1+Ka*10^pH))</f>
        <v>0.10498975525455315</v>
      </c>
      <c r="BK1336" s="19">
        <f>ABS(Ct_Na+10^-pH-Kw*10^pH-Ct_Cl-Ct_OAc*Ka*10^pH/(1+Ka*10^pH))</f>
        <v>0.10390950834392743</v>
      </c>
      <c r="BL1336" s="19">
        <f>ABS(Ct_Na+10^-pH-Kw*10^pH-Ct_Cl-Ct_OAc*Ka*10^pH/(1+Ka*10^pH))</f>
        <v>0.1028556089189267</v>
      </c>
      <c r="BM1336" s="19">
        <f>ABS(Ct_Na+10^-pH-Kw*10^pH-Ct_Cl-Ct_OAc*Ka*10^pH/(1+Ka*10^pH))</f>
        <v>0.10182710466079345</v>
      </c>
      <c r="BN1336" s="19">
        <f>ABS(Ct_Na+10^-pH-Kw*10^pH-Ct_Cl-Ct_OAc*Ka*10^pH/(1+Ka*10^pH))</f>
        <v>0.10082308859928245</v>
      </c>
      <c r="BO1336" s="19">
        <f>ABS(Ct_Na+10^-pH-Kw*10^pH-Ct_Cl-Ct_OAc*Ka*10^pH/(1+Ka*10^pH))</f>
        <v>9.9842696445101117E-2</v>
      </c>
      <c r="BP1336" s="19">
        <f>ABS(Ct_Na+10^-pH-Kw*10^pH-Ct_Cl-Ct_OAc*Ka*10^pH/(1+Ka*10^pH))</f>
        <v>9.8885104108458868E-2</v>
      </c>
      <c r="BQ1336" s="19">
        <f>ABS(Ct_Na+10^-pH-Kw*10^pH-Ct_Cl-Ct_OAc*Ka*10^pH/(1+Ka*10^pH))</f>
        <v>9.794952538875093E-2</v>
      </c>
      <c r="BR1336" s="19">
        <f>ABS(Ct_Na+10^-pH-Kw*10^pH-Ct_Cl-Ct_OAc*Ka*10^pH/(1+Ka*10^pH))</f>
        <v>9.7035209821763641E-2</v>
      </c>
      <c r="BS1336" s="19">
        <f>ABS(Ct_Na+10^-pH-Kw*10^pH-Ct_Cl-Ct_OAc*Ka*10^pH/(1+Ka*10^pH))</f>
        <v>9.6141440672011996E-2</v>
      </c>
      <c r="BT1336" s="19">
        <f>ABS(Ct_Na+10^-pH-Kw*10^pH-Ct_Cl-Ct_OAc*Ka*10^pH/(1+Ka*10^pH))</f>
        <v>9.5267533058921494E-2</v>
      </c>
      <c r="BU1336" s="19">
        <f>ABS(Ct_Na+10^-pH-Kw*10^pH-Ct_Cl-Ct_OAc*Ka*10^pH/(1+Ka*10^pH))</f>
        <v>9.4412832206558273E-2</v>
      </c>
      <c r="BV1336" s="19">
        <f>ABS(Ct_Na+10^-pH-Kw*10^pH-Ct_Cl-Ct_OAc*Ka*10^pH/(1+Ka*10^pH))</f>
        <v>9.3576711807507318E-2</v>
      </c>
      <c r="BW1336" s="19">
        <f>ABS(Ct_Na+10^-pH-Kw*10^pH-Ct_Cl-Ct_OAc*Ka*10^pH/(1+Ka*10^pH))</f>
        <v>9.2758572492306873E-2</v>
      </c>
      <c r="BX1336" s="19">
        <f>ABS(Ct_Na+10^-pH-Kw*10^pH-Ct_Cl-Ct_OAc*Ka*10^pH/(1+Ka*10^pH))</f>
        <v>9.195784039657881E-2</v>
      </c>
      <c r="BY1336" s="19">
        <f>ABS(Ct_Na+10^-pH-Kw*10^pH-Ct_Cl-Ct_OAc*Ka*10^pH/(1+Ka*10^pH))</f>
        <v>9.1173965818655556E-2</v>
      </c>
      <c r="BZ1336" s="19">
        <f>ABS(Ct_Na+10^-pH-Kw*10^pH-Ct_Cl-Ct_OAc*Ka*10^pH/(1+Ka*10^pH))</f>
        <v>9.0406421961105654E-2</v>
      </c>
      <c r="CA1336" s="19">
        <f>ABS(Ct_Na+10^-pH-Kw*10^pH-Ct_Cl-Ct_OAc*Ka*10^pH/(1+Ka*10^pH))</f>
        <v>8.9654703750103232E-2</v>
      </c>
      <c r="CB1336" s="19">
        <f>ABS(Ct_Na+10^-pH-Kw*10^pH-Ct_Cl-Ct_OAc*Ka*10^pH/(1+Ka*10^pH))</f>
        <v>8.8918326727080416E-2</v>
      </c>
      <c r="CC1336" s="19">
        <f>ABS(Ct_Na+10^-pH-Kw*10^pH-Ct_Cl-Ct_OAc*Ka*10^pH/(1+Ka*10^pH))</f>
        <v>8.819682600755302E-2</v>
      </c>
      <c r="CD1336" s="19">
        <f>ABS(Ct_Na+10^-pH-Kw*10^pH-Ct_Cl-Ct_OAc*Ka*10^pH/(1+Ka*10^pH))</f>
        <v>8.7489755302416178E-2</v>
      </c>
      <c r="CE1336" s="19">
        <f>ABS(Ct_Na+10^-pH-Kw*10^pH-Ct_Cl-Ct_OAc*Ka*10^pH/(1+Ka*10^pH))</f>
        <v>8.6796685997381051E-2</v>
      </c>
      <c r="CF1336" s="19">
        <f>ABS(Ct_Na+10^-pH-Kw*10^pH-Ct_Cl-Ct_OAc*Ka*10^pH/(1+Ka*10^pH))</f>
        <v>8.6117206286562276E-2</v>
      </c>
      <c r="CG1336" s="19">
        <f>ABS(Ct_Na+10^-pH-Kw*10^pH-Ct_Cl-Ct_OAc*Ka*10^pH/(1+Ka*10^pH))</f>
        <v>8.545092035653612E-2</v>
      </c>
      <c r="CH1336" s="19">
        <f>ABS(Ct_Na+10^-pH-Kw*10^pH-Ct_Cl-Ct_OAc*Ka*10^pH/(1+Ka*10^pH))</f>
        <v>8.4797447617472016E-2</v>
      </c>
      <c r="CI1336" s="19">
        <f>ABS(Ct_Na+10^-pH-Kw*10^pH-Ct_Cl-Ct_OAc*Ka*10^pH/(1+Ka*10^pH))</f>
        <v>8.4156421978199614E-2</v>
      </c>
      <c r="CJ1336" s="19">
        <f>ABS(Ct_Na+10^-pH-Kw*10^pH-Ct_Cl-Ct_OAc*Ka*10^pH/(1+Ka*10^pH))</f>
        <v>8.3527491162309703E-2</v>
      </c>
      <c r="CK1336" s="19">
        <f>ABS(Ct_Na+10^-pH-Kw*10^pH-Ct_Cl-Ct_OAc*Ka*10^pH/(1+Ka*10^pH))</f>
        <v>8.2910316062604614E-2</v>
      </c>
      <c r="CL1336" s="19">
        <f>ABS(Ct_Na+10^-pH-Kw*10^pH-Ct_Cl-Ct_OAc*Ka*10^pH/(1+Ka*10^pH))</f>
        <v>8.2304570131412624E-2</v>
      </c>
      <c r="CM1336" s="19">
        <f>ABS(Ct_Na+10^-pH-Kw*10^pH-Ct_Cl-Ct_OAc*Ka*10^pH/(1+Ka*10^pH))</f>
        <v>8.1709938804462673E-2</v>
      </c>
      <c r="CN1336" s="19">
        <f>ABS(Ct_Na+10^-pH-Kw*10^pH-Ct_Cl-Ct_OAc*Ka*10^pH/(1+Ka*10^pH))</f>
        <v>8.1126118956184545E-2</v>
      </c>
      <c r="CO1336" s="19">
        <f>ABS(Ct_Na+10^-pH-Kw*10^pH-Ct_Cl-Ct_OAc*Ka*10^pH/(1+Ka*10^pH))</f>
        <v>8.0552818384451955E-2</v>
      </c>
      <c r="CP1336" s="19">
        <f>ABS(Ct_Na+10^-pH-Kw*10^pH-Ct_Cl-Ct_OAc*Ka*10^pH/(1+Ka*10^pH))</f>
        <v>7.9989755322928888E-2</v>
      </c>
      <c r="CQ1336" s="19">
        <f>ABS(Ct_Na+10^-pH-Kw*10^pH-Ct_Cl-Ct_OAc*Ka*10^pH/(1+Ka*10^pH))</f>
        <v>7.9436657979308864E-2</v>
      </c>
      <c r="CR1336" s="19">
        <f>ABS(Ct_Na+10^-pH-Kw*10^pH-Ct_Cl-Ct_OAc*Ka*10^pH/(1+Ka*10^pH))</f>
        <v>7.8893264097857643E-2</v>
      </c>
      <c r="CS1336" s="19">
        <f>ABS(Ct_Na+10^-pH-Kw*10^pH-Ct_Cl-Ct_OAc*Ka*10^pH/(1+Ka*10^pH))</f>
        <v>7.8359320544779482E-2</v>
      </c>
      <c r="CT1336" s="19">
        <f>ABS(Ct_Na+10^-pH-Kw*10^pH-Ct_Cl-Ct_OAc*Ka*10^pH/(1+Ka*10^pH))</f>
        <v>7.7834582915030232E-2</v>
      </c>
      <c r="CU1336" s="19">
        <f>ABS(Ct_Na+10^-pH-Kw*10^pH-Ct_Cl-Ct_OAc*Ka*10^pH/(1+Ka*10^pH))</f>
        <v>7.7318815159293813E-2</v>
      </c>
      <c r="CV1336" s="19">
        <f>ABS(Ct_Na+10^-pH-Kw*10^pH-Ct_Cl-Ct_OAc*Ka*10^pH/(1+Ka*10^pH))</f>
        <v>7.6811789229925792E-2</v>
      </c>
      <c r="CW1336" s="19">
        <f>ABS(Ct_Na+10^-pH-Kw*10^pH-Ct_Cl-Ct_OAc*Ka*10^pH/(1+Ka*10^pH))</f>
        <v>7.6313284744748841E-2</v>
      </c>
      <c r="CX1336" s="19">
        <f>ABS(Ct_Na+10^-pH-Kw*10^pH-Ct_Cl-Ct_OAc*Ka*10^pH/(1+Ka*10^pH))</f>
        <v>7.5823088667658189E-2</v>
      </c>
    </row>
    <row r="1337" spans="1:102">
      <c r="A1337" s="24">
        <v>13.08</v>
      </c>
      <c r="B1337" s="19">
        <f>ABS(Ct_Na+10^-pH-Kw*10^pH-Ct_Cl-Ct_OAc*Ka*10^pH/(1+Ka*10^pH))</f>
        <v>0.37022644252618819</v>
      </c>
      <c r="C1337" s="19">
        <f>ABS(Ct_Na+10^-pH-Kw*10^pH-Ct_Cl-Ct_OAc*Ka*10^pH/(1+Ka*10^pH))</f>
        <v>0.35355977590406773</v>
      </c>
      <c r="D1337" s="19">
        <f>ABS(Ct_Na+10^-pH-Kw*10^pH-Ct_Cl-Ct_OAc*Ka*10^pH/(1+Ka*10^pH))</f>
        <v>0.33840826079304914</v>
      </c>
      <c r="E1337" s="19">
        <f>ABS(Ct_Na+10^-pH-Kw*10^pH-Ct_Cl-Ct_OAc*Ka*10^pH/(1+Ka*10^pH))</f>
        <v>0.3245742687351626</v>
      </c>
      <c r="F1337" s="19">
        <f>ABS(Ct_Na+10^-pH-Kw*10^pH-Ct_Cl-Ct_OAc*Ka*10^pH/(1+Ka*10^pH))</f>
        <v>0.31189310934876657</v>
      </c>
      <c r="G1337" s="19">
        <f>ABS(Ct_Na+10^-pH-Kw*10^pH-Ct_Cl-Ct_OAc*Ka*10^pH/(1+Ka*10^pH))</f>
        <v>0.30022644271328225</v>
      </c>
      <c r="H1337" s="19">
        <f>ABS(Ct_Na+10^-pH-Kw*10^pH-Ct_Cl-Ct_OAc*Ka*10^pH/(1+Ka*10^pH))</f>
        <v>0.28945721197283519</v>
      </c>
      <c r="I1337" s="19">
        <f>ABS(Ct_Na+10^-pH-Kw*10^pH-Ct_Cl-Ct_OAc*Ka*10^pH/(1+Ka*10^pH))</f>
        <v>0.27948570202797679</v>
      </c>
      <c r="J1337" s="19">
        <f>ABS(Ct_Na+10^-pH-Kw*10^pH-Ct_Cl-Ct_OAc*Ka*10^pH/(1+Ka*10^pH))</f>
        <v>0.27022644279346542</v>
      </c>
      <c r="K1337" s="19">
        <f>ABS(Ct_Na+10^-pH-Kw*10^pH-Ct_Cl-Ct_OAc*Ka*10^pH/(1+Ka*10^pH))</f>
        <v>0.26160575316133411</v>
      </c>
      <c r="L1337" s="19">
        <f>ABS(Ct_Na+10^-pH-Kw*10^pH-Ct_Cl-Ct_OAc*Ka*10^pH/(1+Ka*10^pH))</f>
        <v>0.25355977617134495</v>
      </c>
      <c r="M1337" s="19">
        <f>ABS(Ct_Na+10^-pH-Kw*10^pH-Ct_Cl-Ct_OAc*Ka*10^pH/(1+Ka*10^pH))</f>
        <v>0.24603289447103249</v>
      </c>
      <c r="N1337" s="19">
        <f>ABS(Ct_Na+10^-pH-Kw*10^pH-Ct_Cl-Ct_OAc*Ka*10^pH/(1+Ka*10^pH))</f>
        <v>0.23897644287698955</v>
      </c>
      <c r="O1337" s="19">
        <f>ABS(Ct_Na+10^-pH-Kw*10^pH-Ct_Cl-Ct_OAc*Ka*10^pH/(1+Ka*10^pH))</f>
        <v>0.23234765501591892</v>
      </c>
      <c r="P1337" s="19">
        <f>ABS(Ct_Na+10^-pH-Kw*10^pH-Ct_Cl-Ct_OAc*Ka*10^pH/(1+Ka*10^pH))</f>
        <v>0.22610879585255828</v>
      </c>
      <c r="Q1337" s="19">
        <f>ABS(Ct_Na+10^-pH-Kw*10^pH-Ct_Cl-Ct_OAc*Ka*10^pH/(1+Ka*10^pH))</f>
        <v>0.22022644292710403</v>
      </c>
      <c r="R1337" s="19">
        <f>ABS(Ct_Na+10^-pH-Kw*10^pH-Ct_Cl-Ct_OAc*Ka*10^pH/(1+Ka*10^pH))</f>
        <v>0.21467088738639722</v>
      </c>
      <c r="S1337" s="19">
        <f>ABS(Ct_Na+10^-pH-Kw*10^pH-Ct_Cl-Ct_OAc*Ka*10^pH/(1+Ka*10^pH))</f>
        <v>0.20941563214518805</v>
      </c>
      <c r="T1337" s="19">
        <f>ABS(Ct_Na+10^-pH-Kw*10^pH-Ct_Cl-Ct_OAc*Ka*10^pH/(1+Ka*10^pH))</f>
        <v>0.20443696928509519</v>
      </c>
      <c r="U1337" s="19">
        <f>ABS(Ct_Na+10^-pH-Kw*10^pH-Ct_Cl-Ct_OAc*Ka*10^pH/(1+Ka*10^pH))</f>
        <v>0.19971362246910959</v>
      </c>
      <c r="V1337" s="19">
        <f>ABS(Ct_Na+10^-pH-Kw*10^pH-Ct_Cl-Ct_OAc*Ka*10^pH/(1+Ka*10^pH))</f>
        <v>0.19522644299392333</v>
      </c>
      <c r="W1337" s="19">
        <f>ABS(Ct_Na+10^-pH-Kw*10^pH-Ct_Cl-Ct_OAc*Ka*10^pH/(1+Ka*10^pH))</f>
        <v>0.19095815032240465</v>
      </c>
      <c r="X1337" s="19">
        <f>ABS(Ct_Na+10^-pH-Kw*10^pH-Ct_Cl-Ct_OAc*Ka*10^pH/(1+Ka*10^pH))</f>
        <v>0.1868931096828631</v>
      </c>
      <c r="Y1337" s="19">
        <f>ABS(Ct_Na+10^-pH-Kw*10^pH-Ct_Cl-Ct_OAc*Ka*10^pH/(1+Ka*10^pH))</f>
        <v>0.18301714070097463</v>
      </c>
      <c r="Z1337" s="19">
        <f>ABS(Ct_Na+10^-pH-Kw*10^pH-Ct_Cl-Ct_OAc*Ka*10^pH/(1+Ka*10^pH))</f>
        <v>0.17931735212735381</v>
      </c>
      <c r="AA1337" s="19">
        <f>ABS(Ct_Na+10^-pH-Kw*10^pH-Ct_Cl-Ct_OAc*Ka*10^pH/(1+Ka*10^pH))</f>
        <v>0.17578199860144944</v>
      </c>
      <c r="AB1337" s="19">
        <f>ABS(Ct_Na+10^-pH-Kw*10^pH-Ct_Cl-Ct_OAc*Ka*10^pH/(1+Ka*10^pH))</f>
        <v>0.17240035609841053</v>
      </c>
      <c r="AC1337" s="19">
        <f>ABS(Ct_Na+10^-pH-Kw*10^pH-Ct_Cl-Ct_OAc*Ka*10^pH/(1+Ka*10^pH))</f>
        <v>0.16916261327635196</v>
      </c>
      <c r="AD1337" s="19">
        <f>ABS(Ct_Na+10^-pH-Kw*10^pH-Ct_Cl-Ct_OAc*Ka*10^pH/(1+Ka*10^pH))</f>
        <v>0.16605977640521252</v>
      </c>
      <c r="AE1337" s="19">
        <f>ABS(Ct_Na+10^-pH-Kw*10^pH-Ct_Cl-Ct_OAc*Ka*10^pH/(1+Ka*10^pH))</f>
        <v>0.16308358593697672</v>
      </c>
      <c r="AF1337" s="19">
        <f>ABS(Ct_Na+10^-pH-Kw*10^pH-Ct_Cl-Ct_OAc*Ka*10^pH/(1+Ka*10^pH))</f>
        <v>0.16022644308747036</v>
      </c>
      <c r="AG1337" s="19">
        <f>ABS(Ct_Na+10^-pH-Kw*10^pH-Ct_Cl-Ct_OAc*Ka*10^pH/(1+Ka*10^pH))</f>
        <v>0.15748134505559169</v>
      </c>
      <c r="AH1337" s="19">
        <f>ABS(Ct_Na+10^-pH-Kw*10^pH-Ct_Cl-Ct_OAc*Ka*10^pH/(1+Ka*10^pH))</f>
        <v>0.15484182771724683</v>
      </c>
      <c r="AI1337" s="19">
        <f>ABS(Ct_Na+10^-pH-Kw*10^pH-Ct_Cl-Ct_OAc*Ka*10^pH/(1+Ka*10^pH))</f>
        <v>0.15230191480676403</v>
      </c>
      <c r="AJ1337" s="19">
        <f>ABS(Ct_Na+10^-pH-Kw*10^pH-Ct_Cl-Ct_OAc*Ka*10^pH/(1+Ka*10^pH))</f>
        <v>0.14985607274481766</v>
      </c>
      <c r="AK1337" s="19">
        <f>ABS(Ct_Na+10^-pH-Kw*10^pH-Ct_Cl-Ct_OAc*Ka*10^pH/(1+Ka*10^pH))</f>
        <v>0.14749917039421473</v>
      </c>
      <c r="AL1337" s="19">
        <f>ABS(Ct_Na+10^-pH-Kw*10^pH-Ct_Cl-Ct_OAc*Ka*10^pH/(1+Ka*10^pH))</f>
        <v>0.14522644312756194</v>
      </c>
      <c r="AM1337" s="19">
        <f>ABS(Ct_Na+10^-pH-Kw*10^pH-Ct_Cl-Ct_OAc*Ka*10^pH/(1+Ka*10^pH))</f>
        <v>0.14303346067728293</v>
      </c>
      <c r="AN1337" s="19">
        <f>ABS(Ct_Na+10^-pH-Kw*10^pH-Ct_Cl-Ct_OAc*Ka*10^pH/(1+Ka*10^pH))</f>
        <v>0.14091609831149629</v>
      </c>
      <c r="AO1337" s="19">
        <f>ABS(Ct_Na+10^-pH-Kw*10^pH-Ct_Cl-Ct_OAc*Ka*10^pH/(1+Ka*10^pH))</f>
        <v>0.13887051094116007</v>
      </c>
      <c r="AP1337" s="19">
        <f>ABS(Ct_Na+10^-pH-Kw*10^pH-Ct_Cl-Ct_OAc*Ka*10^pH/(1+Ka*10^pH))</f>
        <v>0.13689310981650171</v>
      </c>
      <c r="AQ1337" s="19">
        <f>ABS(Ct_Na+10^-pH-Kw*10^pH-Ct_Cl-Ct_OAc*Ka*10^pH/(1+Ka*10^pH))</f>
        <v>0.13498054151560268</v>
      </c>
      <c r="AR1337" s="19">
        <f>ABS(Ct_Na+10^-pH-Kw*10^pH-Ct_Cl-Ct_OAc*Ka*10^pH/(1+Ka*10^pH))</f>
        <v>0.13312966896634548</v>
      </c>
      <c r="AS1337" s="19">
        <f>ABS(Ct_Na+10^-pH-Kw*10^pH-Ct_Cl-Ct_OAc*Ka*10^pH/(1+Ka*10^pH))</f>
        <v>0.13133755427579491</v>
      </c>
      <c r="AT1337" s="19">
        <f>ABS(Ct_Na+10^-pH-Kw*10^pH-Ct_Cl-Ct_OAc*Ka*10^pH/(1+Ka*10^pH))</f>
        <v>0.12960144316932401</v>
      </c>
      <c r="AU1337" s="19">
        <f>ABS(Ct_Na+10^-pH-Kw*10^pH-Ct_Cl-Ct_OAc*Ka*10^pH/(1+Ka*10^pH))</f>
        <v>0.12791875086612917</v>
      </c>
      <c r="AV1337" s="19">
        <f>ABS(Ct_Na+10^-pH-Kw*10^pH-Ct_Cl-Ct_OAc*Ka*10^pH/(1+Ka*10^pH))</f>
        <v>0.1262870492387887</v>
      </c>
      <c r="AW1337" s="19">
        <f>ABS(Ct_Na+10^-pH-Kw*10^pH-Ct_Cl-Ct_OAc*Ka*10^pH/(1+Ka*10^pH))</f>
        <v>0.12470405512271213</v>
      </c>
      <c r="AX1337" s="19">
        <f>ABS(Ct_Na+10^-pH-Kw*10^pH-Ct_Cl-Ct_OAc*Ka*10^pH/(1+Ka*10^pH))</f>
        <v>0.12316761965710837</v>
      </c>
      <c r="AY1337" s="19">
        <f>ABS(Ct_Na+10^-pH-Kw*10^pH-Ct_Cl-Ct_OAc*Ka*10^pH/(1+Ka*10^pH))</f>
        <v>0.1216757185528265</v>
      </c>
      <c r="AZ1337" s="19">
        <f>ABS(Ct_Na+10^-pH-Kw*10^pH-Ct_Cl-Ct_OAc*Ka*10^pH/(1+Ka*10^pH))</f>
        <v>0.12022644319438125</v>
      </c>
      <c r="BA1337" s="19">
        <f>ABS(Ct_Na+10^-pH-Kw*10^pH-Ct_Cl-Ct_OAc*Ka*10^pH/(1+Ka*10^pH))</f>
        <v>0.11881799249392037</v>
      </c>
      <c r="BB1337" s="19">
        <f>ABS(Ct_Na+10^-pH-Kw*10^pH-Ct_Cl-Ct_OAc*Ka*10^pH/(1+Ka*10^pH))</f>
        <v>0.11744866542402785</v>
      </c>
      <c r="BC1337" s="19">
        <f>ABS(Ct_Na+10^-pH-Kw*10^pH-Ct_Cl-Ct_OAc*Ka*10^pH/(1+Ka*10^pH))</f>
        <v>0.11611685416426934</v>
      </c>
      <c r="BD1337" s="19">
        <f>ABS(Ct_Na+10^-pH-Kw*10^pH-Ct_Cl-Ct_OAc*Ka*10^pH/(1+Ka*10^pH))</f>
        <v>0.11482103780342326</v>
      </c>
      <c r="BE1337" s="19">
        <f>ABS(Ct_Na+10^-pH-Kw*10^pH-Ct_Cl-Ct_OAc*Ka*10^pH/(1+Ka*10^pH))</f>
        <v>0.11355977654553306</v>
      </c>
      <c r="BF1337" s="19">
        <f>ABS(Ct_Na+10^-pH-Kw*10^pH-Ct_Cl-Ct_OAc*Ka*10^pH/(1+Ka*10^pH))</f>
        <v>0.11233170637337683</v>
      </c>
      <c r="BG1337" s="19">
        <f>ABS(Ct_Na+10^-pH-Kw*10^pH-Ct_Cl-Ct_OAc*Ka*10^pH/(1+Ka*10^pH))</f>
        <v>0.11113553412777011</v>
      </c>
      <c r="BH1337" s="19">
        <f>ABS(Ct_Na+10^-pH-Kw*10^pH-Ct_Cl-Ct_OAc*Ka*10^pH/(1+Ka*10^pH))</f>
        <v>0.10997003296538405</v>
      </c>
      <c r="BI1337" s="19">
        <f>ABS(Ct_Na+10^-pH-Kw*10^pH-Ct_Cl-Ct_OAc*Ka*10^pH/(1+Ka*10^pH))</f>
        <v>0.10883403816153941</v>
      </c>
      <c r="BJ1337" s="19">
        <f>ABS(Ct_Na+10^-pH-Kw*10^pH-Ct_Cl-Ct_OAc*Ka*10^pH/(1+Ka*10^pH))</f>
        <v>0.1077264432277909</v>
      </c>
      <c r="BK1337" s="19">
        <f>ABS(Ct_Na+10^-pH-Kw*10^pH-Ct_Cl-Ct_OAc*Ka*10^pH/(1+Ka*10^pH))</f>
        <v>0.10664619631709792</v>
      </c>
      <c r="BL1337" s="19">
        <f>ABS(Ct_Na+10^-pH-Kw*10^pH-Ct_Cl-Ct_OAc*Ka*10^pH/(1+Ka*10^pH))</f>
        <v>0.10559229689203158</v>
      </c>
      <c r="BM1337" s="19">
        <f>ABS(Ct_Na+10^-pH-Kw*10^pH-Ct_Cl-Ct_OAc*Ka*10^pH/(1+Ka*10^pH))</f>
        <v>0.10456379263383429</v>
      </c>
      <c r="BN1337" s="19">
        <f>ABS(Ct_Na+10^-pH-Kw*10^pH-Ct_Cl-Ct_OAc*Ka*10^pH/(1+Ka*10^pH))</f>
        <v>0.10355977657226079</v>
      </c>
      <c r="BO1337" s="19">
        <f>ABS(Ct_Na+10^-pH-Kw*10^pH-Ct_Cl-Ct_OAc*Ka*10^pH/(1+Ka*10^pH))</f>
        <v>0.10257938441801842</v>
      </c>
      <c r="BP1337" s="19">
        <f>ABS(Ct_Na+10^-pH-Kw*10^pH-Ct_Cl-Ct_OAc*Ka*10^pH/(1+Ka*10^pH))</f>
        <v>0.10162179208131655</v>
      </c>
      <c r="BQ1337" s="19">
        <f>ABS(Ct_Na+10^-pH-Kw*10^pH-Ct_Cl-Ct_OAc*Ka*10^pH/(1+Ka*10^pH))</f>
        <v>0.10068621336155037</v>
      </c>
      <c r="BR1337" s="19">
        <f>ABS(Ct_Na+10^-pH-Kw*10^pH-Ct_Cl-Ct_OAc*Ka*10^pH/(1+Ka*10^pH))</f>
        <v>9.9771897794506154E-2</v>
      </c>
      <c r="BS1337" s="19">
        <f>ABS(Ct_Na+10^-pH-Kw*10^pH-Ct_Cl-Ct_OAc*Ka*10^pH/(1+Ka*10^pH))</f>
        <v>9.8878128644698859E-2</v>
      </c>
      <c r="BT1337" s="19">
        <f>ABS(Ct_Na+10^-pH-Kw*10^pH-Ct_Cl-Ct_OAc*Ka*10^pH/(1+Ka*10^pH))</f>
        <v>9.800422103155397E-2</v>
      </c>
      <c r="BU1337" s="19">
        <f>ABS(Ct_Na+10^-pH-Kw*10^pH-Ct_Cl-Ct_OAc*Ka*10^pH/(1+Ka*10^pH))</f>
        <v>9.7149520179137527E-2</v>
      </c>
      <c r="BV1337" s="19">
        <f>ABS(Ct_Na+10^-pH-Kw*10^pH-Ct_Cl-Ct_OAc*Ka*10^pH/(1+Ka*10^pH))</f>
        <v>9.6313399780034517E-2</v>
      </c>
      <c r="BW1337" s="19">
        <f>ABS(Ct_Na+10^-pH-Kw*10^pH-Ct_Cl-Ct_OAc*Ka*10^pH/(1+Ka*10^pH))</f>
        <v>9.5495260464783141E-2</v>
      </c>
      <c r="BX1337" s="19">
        <f>ABS(Ct_Na+10^-pH-Kw*10^pH-Ct_Cl-Ct_OAc*Ka*10^pH/(1+Ka*10^pH))</f>
        <v>9.4694528369005215E-2</v>
      </c>
      <c r="BY1337" s="19">
        <f>ABS(Ct_Na+10^-pH-Kw*10^pH-Ct_Cl-Ct_OAc*Ka*10^pH/(1+Ka*10^pH))</f>
        <v>9.3910653791033166E-2</v>
      </c>
      <c r="BZ1337" s="19">
        <f>ABS(Ct_Na+10^-pH-Kw*10^pH-Ct_Cl-Ct_OAc*Ka*10^pH/(1+Ka*10^pH))</f>
        <v>9.3143109933435497E-2</v>
      </c>
      <c r="CA1337" s="19">
        <f>ABS(Ct_Na+10^-pH-Kw*10^pH-Ct_Cl-Ct_OAc*Ka*10^pH/(1+Ka*10^pH))</f>
        <v>9.2391391722386251E-2</v>
      </c>
      <c r="CB1337" s="19">
        <f>ABS(Ct_Na+10^-pH-Kw*10^pH-Ct_Cl-Ct_OAc*Ka*10^pH/(1+Ka*10^pH))</f>
        <v>9.1655014699317611E-2</v>
      </c>
      <c r="CC1337" s="19">
        <f>ABS(Ct_Na+10^-pH-Kw*10^pH-Ct_Cl-Ct_OAc*Ka*10^pH/(1+Ka*10^pH))</f>
        <v>9.0933513979745278E-2</v>
      </c>
      <c r="CD1337" s="19">
        <f>ABS(Ct_Na+10^-pH-Kw*10^pH-Ct_Cl-Ct_OAc*Ka*10^pH/(1+Ka*10^pH))</f>
        <v>9.0226443274564416E-2</v>
      </c>
      <c r="CE1337" s="19">
        <f>ABS(Ct_Na+10^-pH-Kw*10^pH-Ct_Cl-Ct_OAc*Ka*10^pH/(1+Ka*10^pH))</f>
        <v>8.9533373969486144E-2</v>
      </c>
      <c r="CF1337" s="19">
        <f>ABS(Ct_Na+10^-pH-Kw*10^pH-Ct_Cl-Ct_OAc*Ka*10^pH/(1+Ka*10^pH))</f>
        <v>8.8853894258625082E-2</v>
      </c>
      <c r="CG1337" s="19">
        <f>ABS(Ct_Na+10^-pH-Kw*10^pH-Ct_Cl-Ct_OAc*Ka*10^pH/(1+Ka*10^pH))</f>
        <v>8.8187608328557446E-2</v>
      </c>
      <c r="CH1337" s="19">
        <f>ABS(Ct_Na+10^-pH-Kw*10^pH-Ct_Cl-Ct_OAc*Ka*10^pH/(1+Ka*10^pH))</f>
        <v>8.7534135589452652E-2</v>
      </c>
      <c r="CI1337" s="19">
        <f>ABS(Ct_Na+10^-pH-Kw*10^pH-Ct_Cl-Ct_OAc*Ka*10^pH/(1+Ka*10^pH))</f>
        <v>8.6893109950140324E-2</v>
      </c>
      <c r="CJ1337" s="19">
        <f>ABS(Ct_Na+10^-pH-Kw*10^pH-Ct_Cl-Ct_OAc*Ka*10^pH/(1+Ka*10^pH))</f>
        <v>8.6264179134211263E-2</v>
      </c>
      <c r="CK1337" s="19">
        <f>ABS(Ct_Na+10^-pH-Kw*10^pH-Ct_Cl-Ct_OAc*Ka*10^pH/(1+Ka*10^pH))</f>
        <v>8.5647004034467761E-2</v>
      </c>
      <c r="CL1337" s="19">
        <f>ABS(Ct_Na+10^-pH-Kw*10^pH-Ct_Cl-Ct_OAc*Ka*10^pH/(1+Ka*10^pH))</f>
        <v>8.5041258103238052E-2</v>
      </c>
      <c r="CM1337" s="19">
        <f>ABS(Ct_Na+10^-pH-Kw*10^pH-Ct_Cl-Ct_OAc*Ka*10^pH/(1+Ka*10^pH))</f>
        <v>8.4446626776251088E-2</v>
      </c>
      <c r="CN1337" s="19">
        <f>ABS(Ct_Na+10^-pH-Kw*10^pH-Ct_Cl-Ct_OAc*Ka*10^pH/(1+Ka*10^pH))</f>
        <v>8.3862806927936601E-2</v>
      </c>
      <c r="CO1337" s="19">
        <f>ABS(Ct_Na+10^-pH-Kw*10^pH-Ct_Cl-Ct_OAc*Ka*10^pH/(1+Ka*10^pH))</f>
        <v>8.328950635616833E-2</v>
      </c>
      <c r="CP1337" s="19">
        <f>ABS(Ct_Na+10^-pH-Kw*10^pH-Ct_Cl-Ct_OAc*Ka*10^pH/(1+Ka*10^pH))</f>
        <v>8.2726443294610208E-2</v>
      </c>
      <c r="CQ1337" s="19">
        <f>ABS(Ct_Na+10^-pH-Kw*10^pH-Ct_Cl-Ct_OAc*Ka*10^pH/(1+Ka*10^pH))</f>
        <v>8.2173345950955753E-2</v>
      </c>
      <c r="CR1337" s="19">
        <f>ABS(Ct_Na+10^-pH-Kw*10^pH-Ct_Cl-Ct_OAc*Ka*10^pH/(1+Ka*10^pH))</f>
        <v>8.1629952069470699E-2</v>
      </c>
      <c r="CS1337" s="19">
        <f>ABS(Ct_Na+10^-pH-Kw*10^pH-Ct_Cl-Ct_OAc*Ka*10^pH/(1+Ka*10^pH))</f>
        <v>8.10960085163593E-2</v>
      </c>
      <c r="CT1337" s="19">
        <f>ABS(Ct_Na+10^-pH-Kw*10^pH-Ct_Cl-Ct_OAc*Ka*10^pH/(1+Ka*10^pH))</f>
        <v>8.0571270886577381E-2</v>
      </c>
      <c r="CU1337" s="19">
        <f>ABS(Ct_Na+10^-pH-Kw*10^pH-Ct_Cl-Ct_OAc*Ka*10^pH/(1+Ka*10^pH))</f>
        <v>8.0055503130808864E-2</v>
      </c>
      <c r="CV1337" s="19">
        <f>ABS(Ct_Na+10^-pH-Kw*10^pH-Ct_Cl-Ct_OAc*Ka*10^pH/(1+Ka*10^pH))</f>
        <v>7.9548477201409257E-2</v>
      </c>
      <c r="CW1337" s="19">
        <f>ABS(Ct_Na+10^-pH-Kw*10^pH-Ct_Cl-Ct_OAc*Ka*10^pH/(1+Ka*10^pH))</f>
        <v>7.9049972716201275E-2</v>
      </c>
      <c r="CX1337" s="19">
        <f>ABS(Ct_Na+10^-pH-Kw*10^pH-Ct_Cl-Ct_OAc*Ka*10^pH/(1+Ka*10^pH))</f>
        <v>7.8559776639080092E-2</v>
      </c>
    </row>
    <row r="1338" spans="1:102">
      <c r="A1338" s="23">
        <v>13.09</v>
      </c>
      <c r="B1338" s="19">
        <f>ABS(Ct_Na+10^-pH-Kw*10^pH-Ct_Cl-Ct_OAc*Ka*10^pH/(1+Ka*10^pH))</f>
        <v>0.37302687616698083</v>
      </c>
      <c r="C1338" s="19">
        <f>ABS(Ct_Na+10^-pH-Kw*10^pH-Ct_Cl-Ct_OAc*Ka*10^pH/(1+Ka*10^pH))</f>
        <v>0.3563602095438464</v>
      </c>
      <c r="D1338" s="19">
        <f>ABS(Ct_Na+10^-pH-Kw*10^pH-Ct_Cl-Ct_OAc*Ka*10^pH/(1+Ka*10^pH))</f>
        <v>0.34120869443190593</v>
      </c>
      <c r="E1338" s="19">
        <f>ABS(Ct_Na+10^-pH-Kw*10^pH-Ct_Cl-Ct_OAc*Ka*10^pH/(1+Ka*10^pH))</f>
        <v>0.32737470237317778</v>
      </c>
      <c r="F1338" s="19">
        <f>ABS(Ct_Na+10^-pH-Kw*10^pH-Ct_Cl-Ct_OAc*Ka*10^pH/(1+Ka*10^pH))</f>
        <v>0.31469354298601027</v>
      </c>
      <c r="G1338" s="19">
        <f>ABS(Ct_Na+10^-pH-Kw*10^pH-Ct_Cl-Ct_OAc*Ka*10^pH/(1+Ka*10^pH))</f>
        <v>0.30302687634981607</v>
      </c>
      <c r="H1338" s="19">
        <f>ABS(Ct_Na+10^-pH-Kw*10^pH-Ct_Cl-Ct_OAc*Ka*10^pH/(1+Ka*10^pH))</f>
        <v>0.29225764560871387</v>
      </c>
      <c r="I1338" s="19">
        <f>ABS(Ct_Na+10^-pH-Kw*10^pH-Ct_Cl-Ct_OAc*Ka*10^pH/(1+Ka*10^pH))</f>
        <v>0.28228613566324878</v>
      </c>
      <c r="J1338" s="19">
        <f>ABS(Ct_Na+10^-pH-Kw*10^pH-Ct_Cl-Ct_OAc*Ka*10^pH/(1+Ka*10^pH))</f>
        <v>0.27302687642817414</v>
      </c>
      <c r="K1338" s="19">
        <f>ABS(Ct_Na+10^-pH-Kw*10^pH-Ct_Cl-Ct_OAc*Ka*10^pH/(1+Ka*10^pH))</f>
        <v>0.26440618679551831</v>
      </c>
      <c r="L1338" s="19">
        <f>ABS(Ct_Na+10^-pH-Kw*10^pH-Ct_Cl-Ct_OAc*Ka*10^pH/(1+Ka*10^pH))</f>
        <v>0.2563602098050396</v>
      </c>
      <c r="M1338" s="19">
        <f>ABS(Ct_Na+10^-pH-Kw*10^pH-Ct_Cl-Ct_OAc*Ka*10^pH/(1+Ka*10^pH))</f>
        <v>0.24883332810426922</v>
      </c>
      <c r="N1338" s="19">
        <f>ABS(Ct_Na+10^-pH-Kw*10^pH-Ct_Cl-Ct_OAc*Ka*10^pH/(1+Ka*10^pH))</f>
        <v>0.24177687650979696</v>
      </c>
      <c r="O1338" s="19">
        <f>ABS(Ct_Na+10^-pH-Kw*10^pH-Ct_Cl-Ct_OAc*Ka*10^pH/(1+Ka*10^pH))</f>
        <v>0.23514808864832304</v>
      </c>
      <c r="P1338" s="19">
        <f>ABS(Ct_Na+10^-pH-Kw*10^pH-Ct_Cl-Ct_OAc*Ka*10^pH/(1+Ka*10^pH))</f>
        <v>0.22890922948458287</v>
      </c>
      <c r="Q1338" s="19">
        <f>ABS(Ct_Na+10^-pH-Kw*10^pH-Ct_Cl-Ct_OAc*Ka*10^pH/(1+Ka*10^pH))</f>
        <v>0.22302687655877071</v>
      </c>
      <c r="R1338" s="19">
        <f>ABS(Ct_Na+10^-pH-Kw*10^pH-Ct_Cl-Ct_OAc*Ka*10^pH/(1+Ka*10^pH))</f>
        <v>0.21747132101772593</v>
      </c>
      <c r="S1338" s="19">
        <f>ABS(Ct_Na+10^-pH-Kw*10^pH-Ct_Cl-Ct_OAc*Ka*10^pH/(1+Ka*10^pH))</f>
        <v>0.212216065776197</v>
      </c>
      <c r="T1338" s="19">
        <f>ABS(Ct_Na+10^-pH-Kw*10^pH-Ct_Cl-Ct_OAc*Ka*10^pH/(1+Ka*10^pH))</f>
        <v>0.20723740291580123</v>
      </c>
      <c r="U1338" s="19">
        <f>ABS(Ct_Na+10^-pH-Kw*10^pH-Ct_Cl-Ct_OAc*Ka*10^pH/(1+Ka*10^pH))</f>
        <v>0.2025140560995283</v>
      </c>
      <c r="V1338" s="19">
        <f>ABS(Ct_Na+10^-pH-Kw*10^pH-Ct_Cl-Ct_OAc*Ka*10^pH/(1+Ka*10^pH))</f>
        <v>0.19802687662406901</v>
      </c>
      <c r="W1338" s="19">
        <f>ABS(Ct_Na+10^-pH-Kw*10^pH-Ct_Cl-Ct_OAc*Ka*10^pH/(1+Ka*10^pH))</f>
        <v>0.19375858395229067</v>
      </c>
      <c r="X1338" s="19">
        <f>ABS(Ct_Na+10^-pH-Kw*10^pH-Ct_Cl-Ct_OAc*Ka*10^pH/(1+Ka*10^pH))</f>
        <v>0.18969354331250182</v>
      </c>
      <c r="Y1338" s="19">
        <f>ABS(Ct_Na+10^-pH-Kw*10^pH-Ct_Cl-Ct_OAc*Ka*10^pH/(1+Ka*10^pH))</f>
        <v>0.18581757433037749</v>
      </c>
      <c r="Z1338" s="19">
        <f>ABS(Ct_Na+10^-pH-Kw*10^pH-Ct_Cl-Ct_OAc*Ka*10^pH/(1+Ka*10^pH))</f>
        <v>0.18211778575653159</v>
      </c>
      <c r="AA1338" s="19">
        <f>ABS(Ct_Na+10^-pH-Kw*10^pH-Ct_Cl-Ct_OAc*Ka*10^pH/(1+Ka*10^pH))</f>
        <v>0.17858243223041215</v>
      </c>
      <c r="AB1338" s="19">
        <f>ABS(Ct_Na+10^-pH-Kw*10^pH-Ct_Cl-Ct_OAc*Ka*10^pH/(1+Ka*10^pH))</f>
        <v>0.17520078972716752</v>
      </c>
      <c r="AC1338" s="19">
        <f>ABS(Ct_Na+10^-pH-Kw*10^pH-Ct_Cl-Ct_OAc*Ka*10^pH/(1+Ka*10^pH))</f>
        <v>0.17196304690491193</v>
      </c>
      <c r="AD1338" s="19">
        <f>ABS(Ct_Na+10^-pH-Kw*10^pH-Ct_Cl-Ct_OAc*Ka*10^pH/(1+Ka*10^pH))</f>
        <v>0.1688602100335837</v>
      </c>
      <c r="AE1338" s="19">
        <f>ABS(Ct_Na+10^-pH-Kw*10^pH-Ct_Cl-Ct_OAc*Ka*10^pH/(1+Ka*10^pH))</f>
        <v>0.16588401956516685</v>
      </c>
      <c r="AF1338" s="19">
        <f>ABS(Ct_Na+10^-pH-Kw*10^pH-Ct_Cl-Ct_OAc*Ka*10^pH/(1+Ka*10^pH))</f>
        <v>0.16302687671548666</v>
      </c>
      <c r="AG1338" s="19">
        <f>ABS(Ct_Na+10^-pH-Kw*10^pH-Ct_Cl-Ct_OAc*Ka*10^pH/(1+Ka*10^pH))</f>
        <v>0.16028177868344098</v>
      </c>
      <c r="AH1338" s="19">
        <f>ABS(Ct_Na+10^-pH-Kw*10^pH-Ct_Cl-Ct_OAc*Ka*10^pH/(1+Ka*10^pH))</f>
        <v>0.15764226134493553</v>
      </c>
      <c r="AI1338" s="19">
        <f>ABS(Ct_Na+10^-pH-Kw*10^pH-Ct_Cl-Ct_OAc*Ka*10^pH/(1+Ka*10^pH))</f>
        <v>0.15510234843429821</v>
      </c>
      <c r="AJ1338" s="19">
        <f>ABS(Ct_Na+10^-pH-Kw*10^pH-Ct_Cl-Ct_OAc*Ka*10^pH/(1+Ka*10^pH))</f>
        <v>0.15265650637220302</v>
      </c>
      <c r="AK1338" s="19">
        <f>ABS(Ct_Na+10^-pH-Kw*10^pH-Ct_Cl-Ct_OAc*Ka*10^pH/(1+Ka*10^pH))</f>
        <v>0.1502996040214567</v>
      </c>
      <c r="AL1338" s="19">
        <f>ABS(Ct_Na+10^-pH-Kw*10^pH-Ct_Cl-Ct_OAc*Ka*10^pH/(1+Ka*10^pH))</f>
        <v>0.14802687675466566</v>
      </c>
      <c r="AM1338" s="19">
        <f>ABS(Ct_Na+10^-pH-Kw*10^pH-Ct_Cl-Ct_OAc*Ka*10^pH/(1+Ka*10^pH))</f>
        <v>0.1458338943042532</v>
      </c>
      <c r="AN1338" s="19">
        <f>ABS(Ct_Na+10^-pH-Kw*10^pH-Ct_Cl-Ct_OAc*Ka*10^pH/(1+Ka*10^pH))</f>
        <v>0.14371653193833778</v>
      </c>
      <c r="AO1338" s="19">
        <f>ABS(Ct_Na+10^-pH-Kw*10^pH-Ct_Cl-Ct_OAc*Ka*10^pH/(1+Ka*10^pH))</f>
        <v>0.1416709445678771</v>
      </c>
      <c r="AP1338" s="19">
        <f>ABS(Ct_Na+10^-pH-Kw*10^pH-Ct_Cl-Ct_OAc*Ka*10^pH/(1+Ka*10^pH))</f>
        <v>0.13969354344309842</v>
      </c>
      <c r="AQ1338" s="19">
        <f>ABS(Ct_Na+10^-pH-Kw*10^pH-Ct_Cl-Ct_OAc*Ka*10^pH/(1+Ka*10^pH))</f>
        <v>0.13778097514208298</v>
      </c>
      <c r="AR1338" s="19">
        <f>ABS(Ct_Na+10^-pH-Kw*10^pH-Ct_Cl-Ct_OAc*Ka*10^pH/(1+Ka*10^pH))</f>
        <v>0.13593010259271321</v>
      </c>
      <c r="AS1338" s="19">
        <f>ABS(Ct_Na+10^-pH-Kw*10^pH-Ct_Cl-Ct_OAc*Ka*10^pH/(1+Ka*10^pH))</f>
        <v>0.13413798790205361</v>
      </c>
      <c r="AT1338" s="19">
        <f>ABS(Ct_Na+10^-pH-Kw*10^pH-Ct_Cl-Ct_OAc*Ka*10^pH/(1+Ka*10^pH))</f>
        <v>0.1324018767954771</v>
      </c>
      <c r="AU1338" s="19">
        <f>ABS(Ct_Na+10^-pH-Kw*10^pH-Ct_Cl-Ct_OAc*Ka*10^pH/(1+Ka*10^pH))</f>
        <v>0.13071918449217987</v>
      </c>
      <c r="AV1338" s="19">
        <f>ABS(Ct_Na+10^-pH-Kw*10^pH-Ct_Cl-Ct_OAc*Ka*10^pH/(1+Ka*10^pH))</f>
        <v>0.12908748286474012</v>
      </c>
      <c r="AW1338" s="19">
        <f>ABS(Ct_Na+10^-pH-Kw*10^pH-Ct_Cl-Ct_OAc*Ka*10^pH/(1+Ka*10^pH))</f>
        <v>0.12750448874856724</v>
      </c>
      <c r="AX1338" s="19">
        <f>ABS(Ct_Na+10^-pH-Kw*10^pH-Ct_Cl-Ct_OAc*Ka*10^pH/(1+Ka*10^pH))</f>
        <v>0.12596805328287003</v>
      </c>
      <c r="AY1338" s="19">
        <f>ABS(Ct_Na+10^-pH-Kw*10^pH-Ct_Cl-Ct_OAc*Ka*10^pH/(1+Ka*10^pH))</f>
        <v>0.12447615217849736</v>
      </c>
      <c r="AZ1338" s="19">
        <f>ABS(Ct_Na+10^-pH-Kw*10^pH-Ct_Cl-Ct_OAc*Ka*10^pH/(1+Ka*10^pH))</f>
        <v>0.12302687681996397</v>
      </c>
      <c r="BA1338" s="19">
        <f>ABS(Ct_Na+10^-pH-Kw*10^pH-Ct_Cl-Ct_OAc*Ka*10^pH/(1+Ka*10^pH))</f>
        <v>0.12161842611941739</v>
      </c>
      <c r="BB1338" s="19">
        <f>ABS(Ct_Na+10^-pH-Kw*10^pH-Ct_Cl-Ct_OAc*Ka*10^pH/(1+Ka*10^pH))</f>
        <v>0.12024909904944157</v>
      </c>
      <c r="BC1338" s="19">
        <f>ABS(Ct_Na+10^-pH-Kw*10^pH-Ct_Cl-Ct_OAc*Ka*10^pH/(1+Ka*10^pH))</f>
        <v>0.11891728778960202</v>
      </c>
      <c r="BD1338" s="19">
        <f>ABS(Ct_Na+10^-pH-Kw*10^pH-Ct_Cl-Ct_OAc*Ka*10^pH/(1+Ka*10^pH))</f>
        <v>0.1176214714286771</v>
      </c>
      <c r="BE1338" s="19">
        <f>ABS(Ct_Na+10^-pH-Kw*10^pH-Ct_Cl-Ct_OAc*Ka*10^pH/(1+Ka*10^pH))</f>
        <v>0.11636021017071019</v>
      </c>
      <c r="BF1338" s="19">
        <f>ABS(Ct_Na+10^-pH-Kw*10^pH-Ct_Cl-Ct_OAc*Ka*10^pH/(1+Ka*10^pH))</f>
        <v>0.11513213999847921</v>
      </c>
      <c r="BG1338" s="19">
        <f>ABS(Ct_Na+10^-pH-Kw*10^pH-Ct_Cl-Ct_OAc*Ka*10^pH/(1+Ka*10^pH))</f>
        <v>0.11393596775279971</v>
      </c>
      <c r="BH1338" s="19">
        <f>ABS(Ct_Na+10^-pH-Kw*10^pH-Ct_Cl-Ct_OAc*Ka*10^pH/(1+Ka*10^pH))</f>
        <v>0.11277046659034276</v>
      </c>
      <c r="BI1338" s="19">
        <f>ABS(Ct_Na+10^-pH-Kw*10^pH-Ct_Cl-Ct_OAc*Ka*10^pH/(1+Ka*10^pH))</f>
        <v>0.11163447178642902</v>
      </c>
      <c r="BJ1338" s="19">
        <f>ABS(Ct_Na+10^-pH-Kw*10^pH-Ct_Cl-Ct_OAc*Ka*10^pH/(1+Ka*10^pH))</f>
        <v>0.1105268768526131</v>
      </c>
      <c r="BK1338" s="19">
        <f>ABS(Ct_Na+10^-pH-Kw*10^pH-Ct_Cl-Ct_OAc*Ka*10^pH/(1+Ka*10^pH))</f>
        <v>0.10944662994185439</v>
      </c>
      <c r="BL1338" s="19">
        <f>ABS(Ct_Na+10^-pH-Kw*10^pH-Ct_Cl-Ct_OAc*Ka*10^pH/(1+Ka*10^pH))</f>
        <v>0.10839273051672395</v>
      </c>
      <c r="BM1338" s="19">
        <f>ABS(Ct_Na+10^-pH-Kw*10^pH-Ct_Cl-Ct_OAc*Ka*10^pH/(1+Ka*10^pH))</f>
        <v>0.10736422625846409</v>
      </c>
      <c r="BN1338" s="19">
        <f>ABS(Ct_Na+10^-pH-Kw*10^pH-Ct_Cl-Ct_OAc*Ka*10^pH/(1+Ka*10^pH))</f>
        <v>0.10636021019682951</v>
      </c>
      <c r="BO1338" s="19">
        <f>ABS(Ct_Na+10^-pH-Kw*10^pH-Ct_Cl-Ct_OAc*Ka*10^pH/(1+Ka*10^pH))</f>
        <v>0.10537981804252747</v>
      </c>
      <c r="BP1338" s="19">
        <f>ABS(Ct_Na+10^-pH-Kw*10^pH-Ct_Cl-Ct_OAc*Ka*10^pH/(1+Ka*10^pH))</f>
        <v>0.10442222570576735</v>
      </c>
      <c r="BQ1338" s="19">
        <f>ABS(Ct_Na+10^-pH-Kw*10^pH-Ct_Cl-Ct_OAc*Ka*10^pH/(1+Ka*10^pH))</f>
        <v>0.10348664698594426</v>
      </c>
      <c r="BR1338" s="19">
        <f>ABS(Ct_Na+10^-pH-Kw*10^pH-Ct_Cl-Ct_OAc*Ka*10^pH/(1+Ka*10^pH))</f>
        <v>0.10257233141884441</v>
      </c>
      <c r="BS1338" s="19">
        <f>ABS(Ct_Na+10^-pH-Kw*10^pH-Ct_Cl-Ct_OAc*Ka*10^pH/(1+Ka*10^pH))</f>
        <v>0.10167856226898274</v>
      </c>
      <c r="BT1338" s="19">
        <f>ABS(Ct_Na+10^-pH-Kw*10^pH-Ct_Cl-Ct_OAc*Ka*10^pH/(1+Ka*10^pH))</f>
        <v>0.10080465465578468</v>
      </c>
      <c r="BU1338" s="19">
        <f>ABS(Ct_Na+10^-pH-Kw*10^pH-Ct_Cl-Ct_OAc*Ka*10^pH/(1+Ka*10^pH))</f>
        <v>9.9949953803316241E-2</v>
      </c>
      <c r="BV1338" s="19">
        <f>ABS(Ct_Na+10^-pH-Kw*10^pH-Ct_Cl-Ct_OAc*Ka*10^pH/(1+Ka*10^pH))</f>
        <v>9.9113833404162355E-2</v>
      </c>
      <c r="BW1338" s="19">
        <f>ABS(Ct_Na+10^-pH-Kw*10^pH-Ct_Cl-Ct_OAc*Ka*10^pH/(1+Ka*10^pH))</f>
        <v>9.8295694088861213E-2</v>
      </c>
      <c r="BX1338" s="19">
        <f>ABS(Ct_Na+10^-pH-Kw*10^pH-Ct_Cl-Ct_OAc*Ka*10^pH/(1+Ka*10^pH))</f>
        <v>9.7494961993034576E-2</v>
      </c>
      <c r="BY1338" s="19">
        <f>ABS(Ct_Na+10^-pH-Kw*10^pH-Ct_Cl-Ct_OAc*Ka*10^pH/(1+Ka*10^pH))</f>
        <v>9.6711087415014829E-2</v>
      </c>
      <c r="BZ1338" s="19">
        <f>ABS(Ct_Na+10^-pH-Kw*10^pH-Ct_Cl-Ct_OAc*Ka*10^pH/(1+Ka*10^pH))</f>
        <v>9.5943543557370448E-2</v>
      </c>
      <c r="CA1338" s="19">
        <f>ABS(Ct_Na+10^-pH-Kw*10^pH-Ct_Cl-Ct_OAc*Ka*10^pH/(1+Ka*10^pH))</f>
        <v>9.5191825346275488E-2</v>
      </c>
      <c r="CB1338" s="19">
        <f>ABS(Ct_Na+10^-pH-Kw*10^pH-Ct_Cl-Ct_OAc*Ka*10^pH/(1+Ka*10^pH))</f>
        <v>9.4455448323162022E-2</v>
      </c>
      <c r="CC1338" s="19">
        <f>ABS(Ct_Na+10^-pH-Kw*10^pH-Ct_Cl-Ct_OAc*Ka*10^pH/(1+Ka*10^pH))</f>
        <v>9.3733947603545809E-2</v>
      </c>
      <c r="CD1338" s="19">
        <f>ABS(Ct_Na+10^-pH-Kw*10^pH-Ct_Cl-Ct_OAc*Ka*10^pH/(1+Ka*10^pH))</f>
        <v>9.3026876898321925E-2</v>
      </c>
      <c r="CE1338" s="19">
        <f>ABS(Ct_Na+10^-pH-Kw*10^pH-Ct_Cl-Ct_OAc*Ka*10^pH/(1+Ka*10^pH))</f>
        <v>9.2333807593201492E-2</v>
      </c>
      <c r="CF1338" s="19">
        <f>ABS(Ct_Na+10^-pH-Kw*10^pH-Ct_Cl-Ct_OAc*Ka*10^pH/(1+Ka*10^pH))</f>
        <v>9.1654327882299103E-2</v>
      </c>
      <c r="CG1338" s="19">
        <f>ABS(Ct_Na+10^-pH-Kw*10^pH-Ct_Cl-Ct_OAc*Ka*10^pH/(1+Ka*10^pH))</f>
        <v>9.0988041952190929E-2</v>
      </c>
      <c r="CH1338" s="19">
        <f>ABS(Ct_Na+10^-pH-Kw*10^pH-Ct_Cl-Ct_OAc*Ka*10^pH/(1+Ka*10^pH))</f>
        <v>9.0334569213046362E-2</v>
      </c>
      <c r="CI1338" s="19">
        <f>ABS(Ct_Na+10^-pH-Kw*10^pH-Ct_Cl-Ct_OAc*Ka*10^pH/(1+Ka*10^pH))</f>
        <v>8.969354357369505E-2</v>
      </c>
      <c r="CJ1338" s="19">
        <f>ABS(Ct_Na+10^-pH-Kw*10^pH-Ct_Cl-Ct_OAc*Ka*10^pH/(1+Ka*10^pH))</f>
        <v>8.9064612757727715E-2</v>
      </c>
      <c r="CK1338" s="19">
        <f>ABS(Ct_Na+10^-pH-Kw*10^pH-Ct_Cl-Ct_OAc*Ka*10^pH/(1+Ka*10^pH))</f>
        <v>8.8447437657946659E-2</v>
      </c>
      <c r="CL1338" s="19">
        <f>ABS(Ct_Na+10^-pH-Kw*10^pH-Ct_Cl-Ct_OAc*Ka*10^pH/(1+Ka*10^pH))</f>
        <v>8.7841691726680105E-2</v>
      </c>
      <c r="CM1338" s="19">
        <f>ABS(Ct_Na+10^-pH-Kw*10^pH-Ct_Cl-Ct_OAc*Ka*10^pH/(1+Ka*10^pH))</f>
        <v>8.7247060399656962E-2</v>
      </c>
      <c r="CN1338" s="19">
        <f>ABS(Ct_Na+10^-pH-Kw*10^pH-Ct_Cl-Ct_OAc*Ka*10^pH/(1+Ka*10^pH))</f>
        <v>8.6663240551306961E-2</v>
      </c>
      <c r="CO1338" s="19">
        <f>ABS(Ct_Na+10^-pH-Kw*10^pH-Ct_Cl-Ct_OAc*Ka*10^pH/(1+Ka*10^pH))</f>
        <v>8.6089939979503788E-2</v>
      </c>
      <c r="CP1338" s="19">
        <f>ABS(Ct_Na+10^-pH-Kw*10^pH-Ct_Cl-Ct_OAc*Ka*10^pH/(1+Ka*10^pH))</f>
        <v>8.5526876917911429E-2</v>
      </c>
      <c r="CQ1338" s="19">
        <f>ABS(Ct_Na+10^-pH-Kw*10^pH-Ct_Cl-Ct_OAc*Ka*10^pH/(1+Ka*10^pH))</f>
        <v>8.4973779574223307E-2</v>
      </c>
      <c r="CR1338" s="19">
        <f>ABS(Ct_Na+10^-pH-Kw*10^pH-Ct_Cl-Ct_OAc*Ka*10^pH/(1+Ka*10^pH))</f>
        <v>8.4430385692705195E-2</v>
      </c>
      <c r="CS1338" s="19">
        <f>ABS(Ct_Na+10^-pH-Kw*10^pH-Ct_Cl-Ct_OAc*Ka*10^pH/(1+Ka*10^pH))</f>
        <v>8.3896442139561322E-2</v>
      </c>
      <c r="CT1338" s="19">
        <f>ABS(Ct_Na+10^-pH-Kw*10^pH-Ct_Cl-Ct_OAc*Ka*10^pH/(1+Ka*10^pH))</f>
        <v>8.3371704509747485E-2</v>
      </c>
      <c r="CU1338" s="19">
        <f>ABS(Ct_Na+10^-pH-Kw*10^pH-Ct_Cl-Ct_OAc*Ka*10^pH/(1+Ka*10^pH))</f>
        <v>8.2855936753947576E-2</v>
      </c>
      <c r="CV1338" s="19">
        <f>ABS(Ct_Na+10^-pH-Kw*10^pH-Ct_Cl-Ct_OAc*Ka*10^pH/(1+Ka*10^pH))</f>
        <v>8.2348910824517146E-2</v>
      </c>
      <c r="CW1338" s="19">
        <f>ABS(Ct_Na+10^-pH-Kw*10^pH-Ct_Cl-Ct_OAc*Ka*10^pH/(1+Ka*10^pH))</f>
        <v>8.1850406339278814E-2</v>
      </c>
      <c r="CX1338" s="19">
        <f>ABS(Ct_Na+10^-pH-Kw*10^pH-Ct_Cl-Ct_OAc*Ka*10^pH/(1+Ka*10^pH))</f>
        <v>8.1360210262127808E-2</v>
      </c>
    </row>
    <row r="1339" spans="1:102">
      <c r="A1339" s="24">
        <v>13.1</v>
      </c>
      <c r="B1339" s="19">
        <f>ABS(Ct_Na+10^-pH-Kw*10^pH-Ct_Cl-Ct_OAc*Ka*10^pH/(1+Ka*10^pH))</f>
        <v>0.37589254028597047</v>
      </c>
      <c r="C1339" s="19">
        <f>ABS(Ct_Na+10^-pH-Kw*10^pH-Ct_Cl-Ct_OAc*Ka*10^pH/(1+Ka*10^pH))</f>
        <v>0.35922587366184511</v>
      </c>
      <c r="D1339" s="19">
        <f>ABS(Ct_Na+10^-pH-Kw*10^pH-Ct_Cl-Ct_OAc*Ka*10^pH/(1+Ka*10^pH))</f>
        <v>0.34407435854900387</v>
      </c>
      <c r="E1339" s="19">
        <f>ABS(Ct_Na+10^-pH-Kw*10^pH-Ct_Cl-Ct_OAc*Ka*10^pH/(1+Ka*10^pH))</f>
        <v>0.33024036648945321</v>
      </c>
      <c r="F1339" s="19">
        <f>ABS(Ct_Na+10^-pH-Kw*10^pH-Ct_Cl-Ct_OAc*Ka*10^pH/(1+Ka*10^pH))</f>
        <v>0.31755920710153163</v>
      </c>
      <c r="G1339" s="19">
        <f>ABS(Ct_Na+10^-pH-Kw*10^pH-Ct_Cl-Ct_OAc*Ka*10^pH/(1+Ka*10^pH))</f>
        <v>0.30589254046464393</v>
      </c>
      <c r="H1339" s="19">
        <f>ABS(Ct_Na+10^-pH-Kw*10^pH-Ct_Cl-Ct_OAc*Ka*10^pH/(1+Ka*10^pH))</f>
        <v>0.29512330972290135</v>
      </c>
      <c r="I1339" s="19">
        <f>ABS(Ct_Na+10^-pH-Kw*10^pH-Ct_Cl-Ct_OAc*Ka*10^pH/(1+Ka*10^pH))</f>
        <v>0.28515179977684346</v>
      </c>
      <c r="J1339" s="19">
        <f>ABS(Ct_Na+10^-pH-Kw*10^pH-Ct_Cl-Ct_OAc*Ka*10^pH/(1+Ka*10^pH))</f>
        <v>0.27589254054121826</v>
      </c>
      <c r="K1339" s="19">
        <f>ABS(Ct_Na+10^-pH-Kw*10^pH-Ct_Cl-Ct_OAc*Ka*10^pH/(1+Ka*10^pH))</f>
        <v>0.26727185090804995</v>
      </c>
      <c r="L1339" s="19">
        <f>ABS(Ct_Na+10^-pH-Kw*10^pH-Ct_Cl-Ct_OAc*Ka*10^pH/(1+Ka*10^pH))</f>
        <v>0.25922587391709284</v>
      </c>
      <c r="M1339" s="19">
        <f>ABS(Ct_Na+10^-pH-Kw*10^pH-Ct_Cl-Ct_OAc*Ka*10^pH/(1+Ka*10^pH))</f>
        <v>0.25169899221587494</v>
      </c>
      <c r="N1339" s="19">
        <f>ABS(Ct_Na+10^-pH-Kw*10^pH-Ct_Cl-Ct_OAc*Ka*10^pH/(1+Ka*10^pH))</f>
        <v>0.24464254062098312</v>
      </c>
      <c r="O1339" s="19">
        <f>ABS(Ct_Na+10^-pH-Kw*10^pH-Ct_Cl-Ct_OAc*Ka*10^pH/(1+Ka*10^pH))</f>
        <v>0.23801375275911513</v>
      </c>
      <c r="P1339" s="19">
        <f>ABS(Ct_Na+10^-pH-Kw*10^pH-Ct_Cl-Ct_OAc*Ka*10^pH/(1+Ka*10^pH))</f>
        <v>0.231774893595004</v>
      </c>
      <c r="Q1339" s="19">
        <f>ABS(Ct_Na+10^-pH-Kw*10^pH-Ct_Cl-Ct_OAc*Ka*10^pH/(1+Ka*10^pH))</f>
        <v>0.22589254066884212</v>
      </c>
      <c r="R1339" s="19">
        <f>ABS(Ct_Na+10^-pH-Kw*10^pH-Ct_Cl-Ct_OAc*Ka*10^pH/(1+Ka*10^pH))</f>
        <v>0.22033698512746697</v>
      </c>
      <c r="S1339" s="19">
        <f>ABS(Ct_Na+10^-pH-Kw*10^pH-Ct_Cl-Ct_OAc*Ka*10^pH/(1+Ka*10^pH))</f>
        <v>0.21508172988562563</v>
      </c>
      <c r="T1339" s="19">
        <f>ABS(Ct_Na+10^-pH-Kw*10^pH-Ct_Cl-Ct_OAc*Ka*10^pH/(1+Ka*10^pH))</f>
        <v>0.21010306702493386</v>
      </c>
      <c r="U1339" s="19">
        <f>ABS(Ct_Na+10^-pH-Kw*10^pH-Ct_Cl-Ct_OAc*Ka*10^pH/(1+Ka*10^pH))</f>
        <v>0.20537972020838013</v>
      </c>
      <c r="V1339" s="19">
        <f>ABS(Ct_Na+10^-pH-Kw*10^pH-Ct_Cl-Ct_OAc*Ka*10^pH/(1+Ka*10^pH))</f>
        <v>0.20089254073265406</v>
      </c>
      <c r="W1339" s="19">
        <f>ABS(Ct_Na+10^-pH-Kw*10^pH-Ct_Cl-Ct_OAc*Ka*10^pH/(1+Ka*10^pH))</f>
        <v>0.19662424806062193</v>
      </c>
      <c r="X1339" s="19">
        <f>ABS(Ct_Na+10^-pH-Kw*10^pH-Ct_Cl-Ct_OAc*Ka*10^pH/(1+Ka*10^pH))</f>
        <v>0.19255920742059138</v>
      </c>
      <c r="Y1339" s="19">
        <f>ABS(Ct_Na+10^-pH-Kw*10^pH-Ct_Cl-Ct_OAc*Ka*10^pH/(1+Ka*10^pH))</f>
        <v>0.18868323843823662</v>
      </c>
      <c r="Z1339" s="19">
        <f>ABS(Ct_Na+10^-pH-Kw*10^pH-Ct_Cl-Ct_OAc*Ka*10^pH/(1+Ka*10^pH))</f>
        <v>0.18498344986417076</v>
      </c>
      <c r="AA1339" s="19">
        <f>ABS(Ct_Na+10^-pH-Kw*10^pH-Ct_Cl-Ct_OAc*Ka*10^pH/(1+Ka*10^pH))</f>
        <v>0.18144809633784112</v>
      </c>
      <c r="AB1339" s="19">
        <f>ABS(Ct_Na+10^-pH-Kw*10^pH-Ct_Cl-Ct_OAc*Ka*10^pH/(1+Ka*10^pH))</f>
        <v>0.1780664538343954</v>
      </c>
      <c r="AC1339" s="19">
        <f>ABS(Ct_Na+10^-pH-Kw*10^pH-Ct_Cl-Ct_OAc*Ka*10^pH/(1+Ka*10^pH))</f>
        <v>0.17482871101194733</v>
      </c>
      <c r="AD1339" s="19">
        <f>ABS(Ct_Na+10^-pH-Kw*10^pH-Ct_Cl-Ct_OAc*Ka*10^pH/(1+Ka*10^pH))</f>
        <v>0.17172587414043461</v>
      </c>
      <c r="AE1339" s="19">
        <f>ABS(Ct_Na+10^-pH-Kw*10^pH-Ct_Cl-Ct_OAc*Ka*10^pH/(1+Ka*10^pH))</f>
        <v>0.16874968367184084</v>
      </c>
      <c r="AF1339" s="19">
        <f>ABS(Ct_Na+10^-pH-Kw*10^pH-Ct_Cl-Ct_OAc*Ka*10^pH/(1+Ka*10^pH))</f>
        <v>0.16589254082199079</v>
      </c>
      <c r="AG1339" s="19">
        <f>ABS(Ct_Na+10^-pH-Kw*10^pH-Ct_Cl-Ct_OAc*Ka*10^pH/(1+Ka*10^pH))</f>
        <v>0.16314744278978188</v>
      </c>
      <c r="AH1339" s="19">
        <f>ABS(Ct_Na+10^-pH-Kw*10^pH-Ct_Cl-Ct_OAc*Ka*10^pH/(1+Ka*10^pH))</f>
        <v>0.1605079254511195</v>
      </c>
      <c r="AI1339" s="19">
        <f>ABS(Ct_Na+10^-pH-Kw*10^pH-Ct_Cl-Ct_OAc*Ka*10^pH/(1+Ka*10^pH))</f>
        <v>0.15796801254033116</v>
      </c>
      <c r="AJ1339" s="19">
        <f>ABS(Ct_Na+10^-pH-Kw*10^pH-Ct_Cl-Ct_OAc*Ka*10^pH/(1+Ka*10^pH))</f>
        <v>0.15552217047809053</v>
      </c>
      <c r="AK1339" s="19">
        <f>ABS(Ct_Na+10^-pH-Kw*10^pH-Ct_Cl-Ct_OAc*Ka*10^pH/(1+Ka*10^pH))</f>
        <v>0.1531652681272041</v>
      </c>
      <c r="AL1339" s="19">
        <f>ABS(Ct_Na+10^-pH-Kw*10^pH-Ct_Cl-Ct_OAc*Ka*10^pH/(1+Ka*10^pH))</f>
        <v>0.15089254086027792</v>
      </c>
      <c r="AM1339" s="19">
        <f>ABS(Ct_Na+10^-pH-Kw*10^pH-Ct_Cl-Ct_OAc*Ka*10^pH/(1+Ka*10^pH))</f>
        <v>0.14869955840973509</v>
      </c>
      <c r="AN1339" s="19">
        <f>ABS(Ct_Na+10^-pH-Kw*10^pH-Ct_Cl-Ct_OAc*Ka*10^pH/(1+Ka*10^pH))</f>
        <v>0.14658219604369377</v>
      </c>
      <c r="AO1339" s="19">
        <f>ABS(Ct_Na+10^-pH-Kw*10^pH-Ct_Cl-Ct_OAc*Ka*10^pH/(1+Ka*10^pH))</f>
        <v>0.14453660867311147</v>
      </c>
      <c r="AP1339" s="19">
        <f>ABS(Ct_Na+10^-pH-Kw*10^pH-Ct_Cl-Ct_OAc*Ka*10^pH/(1+Ka*10^pH))</f>
        <v>0.14255920754821522</v>
      </c>
      <c r="AQ1339" s="19">
        <f>ABS(Ct_Na+10^-pH-Kw*10^pH-Ct_Cl-Ct_OAc*Ka*10^pH/(1+Ka*10^pH))</f>
        <v>0.14064663924708609</v>
      </c>
      <c r="AR1339" s="19">
        <f>ABS(Ct_Na+10^-pH-Kw*10^pH-Ct_Cl-Ct_OAc*Ka*10^pH/(1+Ka*10^pH))</f>
        <v>0.13879576669760629</v>
      </c>
      <c r="AS1339" s="19">
        <f>ABS(Ct_Na+10^-pH-Kw*10^pH-Ct_Cl-Ct_OAc*Ka*10^pH/(1+Ka*10^pH))</f>
        <v>0.13700365200684012</v>
      </c>
      <c r="AT1339" s="19">
        <f>ABS(Ct_Na+10^-pH-Kw*10^pH-Ct_Cl-Ct_OAc*Ka*10^pH/(1+Ka*10^pH))</f>
        <v>0.13526754090016038</v>
      </c>
      <c r="AU1339" s="19">
        <f>ABS(Ct_Na+10^-pH-Kw*10^pH-Ct_Cl-Ct_OAc*Ka*10^pH/(1+Ka*10^pH))</f>
        <v>0.13358484859676312</v>
      </c>
      <c r="AV1339" s="19">
        <f>ABS(Ct_Na+10^-pH-Kw*10^pH-Ct_Cl-Ct_OAc*Ka*10^pH/(1+Ka*10^pH))</f>
        <v>0.13195314696922633</v>
      </c>
      <c r="AW1339" s="19">
        <f>ABS(Ct_Na+10^-pH-Kw*10^pH-Ct_Cl-Ct_OAc*Ka*10^pH/(1+Ka*10^pH))</f>
        <v>0.13037015285295936</v>
      </c>
      <c r="AX1339" s="19">
        <f>ABS(Ct_Na+10^-pH-Kw*10^pH-Ct_Cl-Ct_OAc*Ka*10^pH/(1+Ka*10^pH))</f>
        <v>0.12883371738717081</v>
      </c>
      <c r="AY1339" s="19">
        <f>ABS(Ct_Na+10^-pH-Kw*10^pH-Ct_Cl-Ct_OAc*Ka*10^pH/(1+Ka*10^pH))</f>
        <v>0.12734181628270946</v>
      </c>
      <c r="AZ1339" s="19">
        <f>ABS(Ct_Na+10^-pH-Kw*10^pH-Ct_Cl-Ct_OAc*Ka*10^pH/(1+Ka*10^pH))</f>
        <v>0.12589254092408986</v>
      </c>
      <c r="BA1339" s="19">
        <f>ABS(Ct_Na+10^-pH-Kw*10^pH-Ct_Cl-Ct_OAc*Ka*10^pH/(1+Ka*10^pH))</f>
        <v>0.12448409022345955</v>
      </c>
      <c r="BB1339" s="19">
        <f>ABS(Ct_Na+10^-pH-Kw*10^pH-Ct_Cl-Ct_OAc*Ka*10^pH/(1+Ka*10^pH))</f>
        <v>0.12311476315340231</v>
      </c>
      <c r="BC1339" s="19">
        <f>ABS(Ct_Na+10^-pH-Kw*10^pH-Ct_Cl-Ct_OAc*Ka*10^pH/(1+Ka*10^pH))</f>
        <v>0.12178295189348359</v>
      </c>
      <c r="BD1339" s="19">
        <f>ABS(Ct_Na+10^-pH-Kw*10^pH-Ct_Cl-Ct_OAc*Ka*10^pH/(1+Ka*10^pH))</f>
        <v>0.12048713553248161</v>
      </c>
      <c r="BE1339" s="19">
        <f>ABS(Ct_Na+10^-pH-Kw*10^pH-Ct_Cl-Ct_OAc*Ka*10^pH/(1+Ka*10^pH))</f>
        <v>0.1192258742744397</v>
      </c>
      <c r="BF1339" s="19">
        <f>ABS(Ct_Na+10^-pH-Kw*10^pH-Ct_Cl-Ct_OAc*Ka*10^pH/(1+Ka*10^pH))</f>
        <v>0.11799780410213573</v>
      </c>
      <c r="BG1339" s="19">
        <f>ABS(Ct_Na+10^-pH-Kw*10^pH-Ct_Cl-Ct_OAc*Ka*10^pH/(1+Ka*10^pH))</f>
        <v>0.11680163185638512</v>
      </c>
      <c r="BH1339" s="19">
        <f>ABS(Ct_Na+10^-pH-Kw*10^pH-Ct_Cl-Ct_OAc*Ka*10^pH/(1+Ka*10^pH))</f>
        <v>0.11563613069385886</v>
      </c>
      <c r="BI1339" s="19">
        <f>ABS(Ct_Na+10^-pH-Kw*10^pH-Ct_Cl-Ct_OAc*Ka*10^pH/(1+Ka*10^pH))</f>
        <v>0.11450013588987758</v>
      </c>
      <c r="BJ1339" s="19">
        <f>ABS(Ct_Na+10^-pH-Kw*10^pH-Ct_Cl-Ct_OAc*Ka*10^pH/(1+Ka*10^pH))</f>
        <v>0.11339254095599582</v>
      </c>
      <c r="BK1339" s="19">
        <f>ABS(Ct_Na+10^-pH-Kw*10^pH-Ct_Cl-Ct_OAc*Ka*10^pH/(1+Ka*10^pH))</f>
        <v>0.11231229404517289</v>
      </c>
      <c r="BL1339" s="19">
        <f>ABS(Ct_Na+10^-pH-Kw*10^pH-Ct_Cl-Ct_OAc*Ka*10^pH/(1+Ka*10^pH))</f>
        <v>0.11125839461997977</v>
      </c>
      <c r="BM1339" s="19">
        <f>ABS(Ct_Na+10^-pH-Kw*10^pH-Ct_Cl-Ct_OAc*Ka*10^pH/(1+Ka*10^pH))</f>
        <v>0.11022989036165877</v>
      </c>
      <c r="BN1339" s="19">
        <f>ABS(Ct_Na+10^-pH-Kw*10^pH-Ct_Cl-Ct_OAc*Ka*10^pH/(1+Ka*10^pH))</f>
        <v>0.1092258742999645</v>
      </c>
      <c r="BO1339" s="19">
        <f>ABS(Ct_Na+10^-pH-Kw*10^pH-Ct_Cl-Ct_OAc*Ka*10^pH/(1+Ka*10^pH))</f>
        <v>0.10824548214560417</v>
      </c>
      <c r="BP1339" s="19">
        <f>ABS(Ct_Na+10^-pH-Kw*10^pH-Ct_Cl-Ct_OAc*Ka*10^pH/(1+Ka*10^pH))</f>
        <v>0.10728788980878712</v>
      </c>
      <c r="BQ1339" s="19">
        <f>ABS(Ct_Na+10^-pH-Kw*10^pH-Ct_Cl-Ct_OAc*Ka*10^pH/(1+Ka*10^pH))</f>
        <v>0.10635231108890839</v>
      </c>
      <c r="BR1339" s="19">
        <f>ABS(Ct_Na+10^-pH-Kw*10^pH-Ct_Cl-Ct_OAc*Ka*10^pH/(1+Ka*10^pH))</f>
        <v>0.10543799552175419</v>
      </c>
      <c r="BS1339" s="19">
        <f>ABS(Ct_Na+10^-pH-Kw*10^pH-Ct_Cl-Ct_OAc*Ka*10^pH/(1+Ka*10^pH))</f>
        <v>0.10454422637183938</v>
      </c>
      <c r="BT1339" s="19">
        <f>ABS(Ct_Na+10^-pH-Kw*10^pH-Ct_Cl-Ct_OAc*Ka*10^pH/(1+Ka*10^pH))</f>
        <v>0.10367031875858937</v>
      </c>
      <c r="BU1339" s="19">
        <f>ABS(Ct_Na+10^-pH-Kw*10^pH-Ct_Cl-Ct_OAc*Ka*10^pH/(1+Ka*10^pH))</f>
        <v>0.10281561790607011</v>
      </c>
      <c r="BV1339" s="19">
        <f>ABS(Ct_Na+10^-pH-Kw*10^pH-Ct_Cl-Ct_OAc*Ka*10^pH/(1+Ka*10^pH))</f>
        <v>0.10197949750686652</v>
      </c>
      <c r="BW1339" s="19">
        <f>ABS(Ct_Na+10^-pH-Kw*10^pH-Ct_Cl-Ct_OAc*Ka*10^pH/(1+Ka*10^pH))</f>
        <v>0.10116135819151673</v>
      </c>
      <c r="BX1339" s="19">
        <f>ABS(Ct_Na+10^-pH-Kw*10^pH-Ct_Cl-Ct_OAc*Ka*10^pH/(1+Ka*10^pH))</f>
        <v>0.10036062609564247</v>
      </c>
      <c r="BY1339" s="19">
        <f>ABS(Ct_Na+10^-pH-Kw*10^pH-Ct_Cl-Ct_OAc*Ka*10^pH/(1+Ka*10^pH))</f>
        <v>9.9576751517576112E-2</v>
      </c>
      <c r="BZ1339" s="19">
        <f>ABS(Ct_Na+10^-pH-Kw*10^pH-Ct_Cl-Ct_OAc*Ka*10^pH/(1+Ka*10^pH))</f>
        <v>9.8809207659886114E-2</v>
      </c>
      <c r="CA1339" s="19">
        <f>ABS(Ct_Na+10^-pH-Kw*10^pH-Ct_Cl-Ct_OAc*Ka*10^pH/(1+Ka*10^pH))</f>
        <v>9.8057489448746454E-2</v>
      </c>
      <c r="CB1339" s="19">
        <f>ABS(Ct_Na+10^-pH-Kw*10^pH-Ct_Cl-Ct_OAc*Ka*10^pH/(1+Ka*10^pH))</f>
        <v>9.7321112425589218E-2</v>
      </c>
      <c r="CC1339" s="19">
        <f>ABS(Ct_Na+10^-pH-Kw*10^pH-Ct_Cl-Ct_OAc*Ka*10^pH/(1+Ka*10^pH))</f>
        <v>9.6599611705930108E-2</v>
      </c>
      <c r="CD1339" s="19">
        <f>ABS(Ct_Na+10^-pH-Kw*10^pH-Ct_Cl-Ct_OAc*Ka*10^pH/(1+Ka*10^pH))</f>
        <v>9.5892541000664189E-2</v>
      </c>
      <c r="CE1339" s="19">
        <f>ABS(Ct_Na+10^-pH-Kw*10^pH-Ct_Cl-Ct_OAc*Ka*10^pH/(1+Ka*10^pH))</f>
        <v>9.5199471695502552E-2</v>
      </c>
      <c r="CF1339" s="19">
        <f>ABS(Ct_Na+10^-pH-Kw*10^pH-Ct_Cl-Ct_OAc*Ka*10^pH/(1+Ka*10^pH))</f>
        <v>9.4519991984559737E-2</v>
      </c>
      <c r="CG1339" s="19">
        <f>ABS(Ct_Na+10^-pH-Kw*10^pH-Ct_Cl-Ct_OAc*Ka*10^pH/(1+Ka*10^pH))</f>
        <v>9.3853706054411956E-2</v>
      </c>
      <c r="CH1339" s="19">
        <f>ABS(Ct_Na+10^-pH-Kw*10^pH-Ct_Cl-Ct_OAc*Ka*10^pH/(1+Ka*10^pH))</f>
        <v>9.3200233315228559E-2</v>
      </c>
      <c r="CI1339" s="19">
        <f>ABS(Ct_Na+10^-pH-Kw*10^pH-Ct_Cl-Ct_OAc*Ka*10^pH/(1+Ka*10^pH))</f>
        <v>9.2559207675839125E-2</v>
      </c>
      <c r="CJ1339" s="19">
        <f>ABS(Ct_Na+10^-pH-Kw*10^pH-Ct_Cl-Ct_OAc*Ka*10^pH/(1+Ka*10^pH))</f>
        <v>9.1930276859834403E-2</v>
      </c>
      <c r="CK1339" s="19">
        <f>ABS(Ct_Na+10^-pH-Kw*10^pH-Ct_Cl-Ct_OAc*Ka*10^pH/(1+Ka*10^pH))</f>
        <v>9.1313101760016641E-2</v>
      </c>
      <c r="CL1339" s="19">
        <f>ABS(Ct_Na+10^-pH-Kw*10^pH-Ct_Cl-Ct_OAc*Ka*10^pH/(1+Ka*10^pH))</f>
        <v>9.0707355828714059E-2</v>
      </c>
      <c r="CM1339" s="19">
        <f>ABS(Ct_Na+10^-pH-Kw*10^pH-Ct_Cl-Ct_OAc*Ka*10^pH/(1+Ka*10^pH))</f>
        <v>9.0112724501655583E-2</v>
      </c>
      <c r="CN1339" s="19">
        <f>ABS(Ct_Na+10^-pH-Kw*10^pH-Ct_Cl-Ct_OAc*Ka*10^pH/(1+Ka*10^pH))</f>
        <v>8.9528904653270874E-2</v>
      </c>
      <c r="CO1339" s="19">
        <f>ABS(Ct_Na+10^-pH-Kw*10^pH-Ct_Cl-Ct_OAc*Ka*10^pH/(1+Ka*10^pH))</f>
        <v>8.8955604081433617E-2</v>
      </c>
      <c r="CP1339" s="19">
        <f>ABS(Ct_Na+10^-pH-Kw*10^pH-Ct_Cl-Ct_OAc*Ka*10^pH/(1+Ka*10^pH))</f>
        <v>8.8392541019807772E-2</v>
      </c>
      <c r="CQ1339" s="19">
        <f>ABS(Ct_Na+10^-pH-Kw*10^pH-Ct_Cl-Ct_OAc*Ka*10^pH/(1+Ka*10^pH))</f>
        <v>8.7839443676086773E-2</v>
      </c>
      <c r="CR1339" s="19">
        <f>ABS(Ct_Na+10^-pH-Kw*10^pH-Ct_Cl-Ct_OAc*Ka*10^pH/(1+Ka*10^pH))</f>
        <v>8.7296049794536354E-2</v>
      </c>
      <c r="CS1339" s="19">
        <f>ABS(Ct_Na+10^-pH-Kw*10^pH-Ct_Cl-Ct_OAc*Ka*10^pH/(1+Ka*10^pH))</f>
        <v>8.6762106241360729E-2</v>
      </c>
      <c r="CT1339" s="19">
        <f>ABS(Ct_Na+10^-pH-Kw*10^pH-Ct_Cl-Ct_OAc*Ka*10^pH/(1+Ka*10^pH))</f>
        <v>8.6237368611515694E-2</v>
      </c>
      <c r="CU1339" s="19">
        <f>ABS(Ct_Na+10^-pH-Kw*10^pH-Ct_Cl-Ct_OAc*Ka*10^pH/(1+Ka*10^pH))</f>
        <v>8.5721600855685115E-2</v>
      </c>
      <c r="CV1339" s="19">
        <f>ABS(Ct_Na+10^-pH-Kw*10^pH-Ct_Cl-Ct_OAc*Ka*10^pH/(1+Ka*10^pH))</f>
        <v>8.5214574926224529E-2</v>
      </c>
      <c r="CW1339" s="19">
        <f>ABS(Ct_Na+10^-pH-Kw*10^pH-Ct_Cl-Ct_OAc*Ka*10^pH/(1+Ka*10^pH))</f>
        <v>8.4716070440956581E-2</v>
      </c>
      <c r="CX1339" s="19">
        <f>ABS(Ct_Na+10^-pH-Kw*10^pH-Ct_Cl-Ct_OAc*Ka*10^pH/(1+Ka*10^pH))</f>
        <v>8.4225874363776432E-2</v>
      </c>
    </row>
    <row r="1340" spans="1:102">
      <c r="A1340" s="23">
        <v>13.11</v>
      </c>
      <c r="B1340" s="19">
        <f>ABS(Ct_Na+10^-pH-Kw*10^pH-Ct_Cl-Ct_OAc*Ka*10^pH/(1+Ka*10^pH))</f>
        <v>0.37882495429620444</v>
      </c>
      <c r="C1340" s="19">
        <f>ABS(Ct_Na+10^-pH-Kw*10^pH-Ct_Cl-Ct_OAc*Ka*10^pH/(1+Ka*10^pH))</f>
        <v>0.36215828767111075</v>
      </c>
      <c r="D1340" s="19">
        <f>ABS(Ct_Na+10^-pH-Kw*10^pH-Ct_Cl-Ct_OAc*Ka*10^pH/(1+Ka*10^pH))</f>
        <v>0.34700677255738915</v>
      </c>
      <c r="E1340" s="19">
        <f>ABS(Ct_Na+10^-pH-Kw*10^pH-Ct_Cl-Ct_OAc*Ka*10^pH/(1+Ka*10^pH))</f>
        <v>0.33317278049703469</v>
      </c>
      <c r="F1340" s="19">
        <f>ABS(Ct_Na+10^-pH-Kw*10^pH-Ct_Cl-Ct_OAc*Ka*10^pH/(1+Ka*10^pH))</f>
        <v>0.32049162110837637</v>
      </c>
      <c r="G1340" s="19">
        <f>ABS(Ct_Na+10^-pH-Kw*10^pH-Ct_Cl-Ct_OAc*Ka*10^pH/(1+Ka*10^pH))</f>
        <v>0.30882495447081076</v>
      </c>
      <c r="H1340" s="19">
        <f>ABS(Ct_Na+10^-pH-Kw*10^pH-Ct_Cl-Ct_OAc*Ka*10^pH/(1+Ka*10^pH))</f>
        <v>0.29805572372844252</v>
      </c>
      <c r="I1340" s="19">
        <f>ABS(Ct_Na+10^-pH-Kw*10^pH-Ct_Cl-Ct_OAc*Ka*10^pH/(1+Ka*10^pH))</f>
        <v>0.28808421378180527</v>
      </c>
      <c r="J1340" s="19">
        <f>ABS(Ct_Na+10^-pH-Kw*10^pH-Ct_Cl-Ct_OAc*Ka*10^pH/(1+Ka*10^pH))</f>
        <v>0.27882495454564205</v>
      </c>
      <c r="K1340" s="19">
        <f>ABS(Ct_Na+10^-pH-Kw*10^pH-Ct_Cl-Ct_OAc*Ka*10^pH/(1+Ka*10^pH))</f>
        <v>0.27020426491197291</v>
      </c>
      <c r="L1340" s="19">
        <f>ABS(Ct_Na+10^-pH-Kw*10^pH-Ct_Cl-Ct_OAc*Ka*10^pH/(1+Ka*10^pH))</f>
        <v>0.26215828792054829</v>
      </c>
      <c r="M1340" s="19">
        <f>ABS(Ct_Na+10^-pH-Kw*10^pH-Ct_Cl-Ct_OAc*Ka*10^pH/(1+Ka*10^pH))</f>
        <v>0.25463140621889307</v>
      </c>
      <c r="N1340" s="19">
        <f>ABS(Ct_Na+10^-pH-Kw*10^pH-Ct_Cl-Ct_OAc*Ka*10^pH/(1+Ka*10^pH))</f>
        <v>0.2475749546235913</v>
      </c>
      <c r="O1340" s="19">
        <f>ABS(Ct_Na+10^-pH-Kw*10^pH-Ct_Cl-Ct_OAc*Ka*10^pH/(1+Ka*10^pH))</f>
        <v>0.24094616676133812</v>
      </c>
      <c r="P1340" s="19">
        <f>ABS(Ct_Na+10^-pH-Kw*10^pH-Ct_Cl-Ct_OAc*Ka*10^pH/(1+Ka*10^pH))</f>
        <v>0.23470730759686453</v>
      </c>
      <c r="Q1340" s="19">
        <f>ABS(Ct_Na+10^-pH-Kw*10^pH-Ct_Cl-Ct_OAc*Ka*10^pH/(1+Ka*10^pH))</f>
        <v>0.22882495467036085</v>
      </c>
      <c r="R1340" s="19">
        <f>ABS(Ct_Na+10^-pH-Kw*10^pH-Ct_Cl-Ct_OAc*Ka*10^pH/(1+Ka*10^pH))</f>
        <v>0.22326939912866295</v>
      </c>
      <c r="S1340" s="19">
        <f>ABS(Ct_Na+10^-pH-Kw*10^pH-Ct_Cl-Ct_OAc*Ka*10^pH/(1+Ka*10^pH))</f>
        <v>0.21801414388651624</v>
      </c>
      <c r="T1340" s="19">
        <f>ABS(Ct_Na+10^-pH-Kw*10^pH-Ct_Cl-Ct_OAc*Ka*10^pH/(1+Ka*10^pH))</f>
        <v>0.21303548102553521</v>
      </c>
      <c r="U1340" s="19">
        <f>ABS(Ct_Na+10^-pH-Kw*10^pH-Ct_Cl-Ct_OAc*Ka*10^pH/(1+Ka*10^pH))</f>
        <v>0.20831213420870703</v>
      </c>
      <c r="V1340" s="19">
        <f>ABS(Ct_Na+10^-pH-Kw*10^pH-Ct_Cl-Ct_OAc*Ka*10^pH/(1+Ka*10^pH))</f>
        <v>0.20382495473272028</v>
      </c>
      <c r="W1340" s="19">
        <f>ABS(Ct_Na+10^-pH-Kw*10^pH-Ct_Cl-Ct_OAc*Ka*10^pH/(1+Ka*10^pH))</f>
        <v>0.19955666206044015</v>
      </c>
      <c r="X1340" s="19">
        <f>ABS(Ct_Na+10^-pH-Kw*10^pH-Ct_Cl-Ct_OAc*Ka*10^pH/(1+Ka*10^pH))</f>
        <v>0.1954916214201734</v>
      </c>
      <c r="Y1340" s="19">
        <f>ABS(Ct_Na+10^-pH-Kw*10^pH-Ct_Cl-Ct_OAc*Ka*10^pH/(1+Ka*10^pH))</f>
        <v>0.19161565243759343</v>
      </c>
      <c r="Z1340" s="19">
        <f>ABS(Ct_Na+10^-pH-Kw*10^pH-Ct_Cl-Ct_OAc*Ka*10^pH/(1+Ka*10^pH))</f>
        <v>0.18791586386331263</v>
      </c>
      <c r="AA1340" s="19">
        <f>ABS(Ct_Na+10^-pH-Kw*10^pH-Ct_Cl-Ct_OAc*Ka*10^pH/(1+Ka*10^pH))</f>
        <v>0.18438051033677758</v>
      </c>
      <c r="AB1340" s="19">
        <f>ABS(Ct_Na+10^-pH-Kw*10^pH-Ct_Cl-Ct_OAc*Ka*10^pH/(1+Ka*10^pH))</f>
        <v>0.1809988678331354</v>
      </c>
      <c r="AC1340" s="19">
        <f>ABS(Ct_Na+10^-pH-Kw*10^pH-Ct_Cl-Ct_OAc*Ka*10^pH/(1+Ka*10^pH))</f>
        <v>0.17776112501049923</v>
      </c>
      <c r="AD1340" s="19">
        <f>ABS(Ct_Na+10^-pH-Kw*10^pH-Ct_Cl-Ct_OAc*Ka*10^pH/(1+Ka*10^pH))</f>
        <v>0.17465828813880624</v>
      </c>
      <c r="AE1340" s="19">
        <f>ABS(Ct_Na+10^-pH-Kw*10^pH-Ct_Cl-Ct_OAc*Ka*10^pH/(1+Ka*10^pH))</f>
        <v>0.1716820976700395</v>
      </c>
      <c r="AF1340" s="19">
        <f>ABS(Ct_Na+10^-pH-Kw*10^pH-Ct_Cl-Ct_OAc*Ka*10^pH/(1+Ka*10^pH))</f>
        <v>0.16882495482002341</v>
      </c>
      <c r="AG1340" s="19">
        <f>ABS(Ct_Na+10^-pH-Kw*10^pH-Ct_Cl-Ct_OAc*Ka*10^pH/(1+Ka*10^pH))</f>
        <v>0.16607985678765505</v>
      </c>
      <c r="AH1340" s="19">
        <f>ABS(Ct_Na+10^-pH-Kw*10^pH-Ct_Cl-Ct_OAc*Ka*10^pH/(1+Ka*10^pH))</f>
        <v>0.16344033944883932</v>
      </c>
      <c r="AI1340" s="19">
        <f>ABS(Ct_Na+10^-pH-Kw*10^pH-Ct_Cl-Ct_OAc*Ka*10^pH/(1+Ka*10^pH))</f>
        <v>0.16090042653790343</v>
      </c>
      <c r="AJ1340" s="19">
        <f>ABS(Ct_Na+10^-pH-Kw*10^pH-Ct_Cl-Ct_OAc*Ka*10^pH/(1+Ka*10^pH))</f>
        <v>0.15845458447552069</v>
      </c>
      <c r="AK1340" s="19">
        <f>ABS(Ct_Na+10^-pH-Kw*10^pH-Ct_Cl-Ct_OAc*Ka*10^pH/(1+Ka*10^pH))</f>
        <v>0.15609768212449732</v>
      </c>
      <c r="AL1340" s="19">
        <f>ABS(Ct_Na+10^-pH-Kw*10^pH-Ct_Cl-Ct_OAc*Ka*10^pH/(1+Ka*10^pH))</f>
        <v>0.15382495485743908</v>
      </c>
      <c r="AM1340" s="19">
        <f>ABS(Ct_Na+10^-pH-Kw*10^pH-Ct_Cl-Ct_OAc*Ka*10^pH/(1+Ka*10^pH))</f>
        <v>0.15163197240676884</v>
      </c>
      <c r="AN1340" s="19">
        <f>ABS(Ct_Na+10^-pH-Kw*10^pH-Ct_Cl-Ct_OAc*Ka*10^pH/(1+Ka*10^pH))</f>
        <v>0.14951461004060451</v>
      </c>
      <c r="AO1340" s="19">
        <f>ABS(Ct_Na+10^-pH-Kw*10^pH-Ct_Cl-Ct_OAc*Ka*10^pH/(1+Ka*10^pH))</f>
        <v>0.14746902266990333</v>
      </c>
      <c r="AP1340" s="19">
        <f>ABS(Ct_Na+10^-pH-Kw*10^pH-Ct_Cl-Ct_OAc*Ka*10^pH/(1+Ka*10^pH))</f>
        <v>0.1454916215448922</v>
      </c>
      <c r="AQ1340" s="19">
        <f>ABS(Ct_Na+10^-pH-Kw*10^pH-Ct_Cl-Ct_OAc*Ka*10^pH/(1+Ka*10^pH))</f>
        <v>0.14357905324365194</v>
      </c>
      <c r="AR1340" s="19">
        <f>ABS(Ct_Na+10^-pH-Kw*10^pH-Ct_Cl-Ct_OAc*Ka*10^pH/(1+Ka*10^pH))</f>
        <v>0.14172818069406459</v>
      </c>
      <c r="AS1340" s="19">
        <f>ABS(Ct_Na+10^-pH-Kw*10^pH-Ct_Cl-Ct_OAc*Ka*10^pH/(1+Ka*10^pH))</f>
        <v>0.1399360660031943</v>
      </c>
      <c r="AT1340" s="19">
        <f>ABS(Ct_Na+10^-pH-Kw*10^pH-Ct_Cl-Ct_OAc*Ka*10^pH/(1+Ka*10^pH))</f>
        <v>0.13819995489641371</v>
      </c>
      <c r="AU1340" s="19">
        <f>ABS(Ct_Na+10^-pH-Kw*10^pH-Ct_Cl-Ct_OAc*Ka*10^pH/(1+Ka*10^pH))</f>
        <v>0.13651726259291869</v>
      </c>
      <c r="AV1340" s="19">
        <f>ABS(Ct_Na+10^-pH-Kw*10^pH-Ct_Cl-Ct_OAc*Ka*10^pH/(1+Ka*10^pH))</f>
        <v>0.13488556096528709</v>
      </c>
      <c r="AW1340" s="19">
        <f>ABS(Ct_Na+10^-pH-Kw*10^pH-Ct_Cl-Ct_OAc*Ka*10^pH/(1+Ka*10^pH))</f>
        <v>0.13330256684892813</v>
      </c>
      <c r="AX1340" s="19">
        <f>ABS(Ct_Na+10^-pH-Kw*10^pH-Ct_Cl-Ct_OAc*Ka*10^pH/(1+Ka*10^pH))</f>
        <v>0.13176613138305029</v>
      </c>
      <c r="AY1340" s="19">
        <f>ABS(Ct_Na+10^-pH-Kw*10^pH-Ct_Cl-Ct_OAc*Ka*10^pH/(1+Ka*10^pH))</f>
        <v>0.13027423027850227</v>
      </c>
      <c r="AZ1340" s="19">
        <f>ABS(Ct_Na+10^-pH-Kw*10^pH-Ct_Cl-Ct_OAc*Ka*10^pH/(1+Ka*10^pH))</f>
        <v>0.12882495491979848</v>
      </c>
      <c r="BA1340" s="19">
        <f>ABS(Ct_Na+10^-pH-Kw*10^pH-Ct_Cl-Ct_OAc*Ka*10^pH/(1+Ka*10^pH))</f>
        <v>0.12741650421908635</v>
      </c>
      <c r="BB1340" s="19">
        <f>ABS(Ct_Na+10^-pH-Kw*10^pH-Ct_Cl-Ct_OAc*Ka*10^pH/(1+Ka*10^pH))</f>
        <v>0.12604717714894953</v>
      </c>
      <c r="BC1340" s="19">
        <f>ABS(Ct_Na+10^-pH-Kw*10^pH-Ct_Cl-Ct_OAc*Ka*10^pH/(1+Ka*10^pH))</f>
        <v>0.12471536588895343</v>
      </c>
      <c r="BD1340" s="19">
        <f>ABS(Ct_Na+10^-pH-Kw*10^pH-Ct_Cl-Ct_OAc*Ka*10^pH/(1+Ka*10^pH))</f>
        <v>0.12341954952787618</v>
      </c>
      <c r="BE1340" s="19">
        <f>ABS(Ct_Na+10^-pH-Kw*10^pH-Ct_Cl-Ct_OAc*Ka*10^pH/(1+Ka*10^pH))</f>
        <v>0.122158288269761</v>
      </c>
      <c r="BF1340" s="19">
        <f>ABS(Ct_Na+10^-pH-Kw*10^pH-Ct_Cl-Ct_OAc*Ka*10^pH/(1+Ka*10^pH))</f>
        <v>0.12093021809738566</v>
      </c>
      <c r="BG1340" s="19">
        <f>ABS(Ct_Na+10^-pH-Kw*10^pH-Ct_Cl-Ct_OAc*Ka*10^pH/(1+Ka*10^pH))</f>
        <v>0.11973404585156555</v>
      </c>
      <c r="BH1340" s="19">
        <f>ABS(Ct_Na+10^-pH-Kw*10^pH-Ct_Cl-Ct_OAc*Ka*10^pH/(1+Ka*10^pH))</f>
        <v>0.11856854468897157</v>
      </c>
      <c r="BI1340" s="19">
        <f>ABS(Ct_Na+10^-pH-Kw*10^pH-Ct_Cl-Ct_OAc*Ka*10^pH/(1+Ka*10^pH))</f>
        <v>0.11743254988492428</v>
      </c>
      <c r="BJ1340" s="19">
        <f>ABS(Ct_Na+10^-pH-Kw*10^pH-Ct_Cl-Ct_OAc*Ka*10^pH/(1+Ka*10^pH))</f>
        <v>0.11632495495097817</v>
      </c>
      <c r="BK1340" s="19">
        <f>ABS(Ct_Na+10^-pH-Kw*10^pH-Ct_Cl-Ct_OAc*Ka*10^pH/(1+Ka*10^pH))</f>
        <v>0.11524470804009249</v>
      </c>
      <c r="BL1340" s="19">
        <f>ABS(Ct_Na+10^-pH-Kw*10^pH-Ct_Cl-Ct_OAc*Ka*10^pH/(1+Ka*10^pH))</f>
        <v>0.11419080861483813</v>
      </c>
      <c r="BM1340" s="19">
        <f>ABS(Ct_Na+10^-pH-Kw*10^pH-Ct_Cl-Ct_OAc*Ka*10^pH/(1+Ka*10^pH))</f>
        <v>0.11316230435645738</v>
      </c>
      <c r="BN1340" s="19">
        <f>ABS(Ct_Na+10^-pH-Kw*10^pH-Ct_Cl-Ct_OAc*Ka*10^pH/(1+Ka*10^pH))</f>
        <v>0.11215828829470476</v>
      </c>
      <c r="BO1340" s="19">
        <f>ABS(Ct_Na+10^-pH-Kw*10^pH-Ct_Cl-Ct_OAc*Ka*10^pH/(1+Ka*10^pH))</f>
        <v>0.11117789614028747</v>
      </c>
      <c r="BP1340" s="19">
        <f>ABS(Ct_Na+10^-pH-Kw*10^pH-Ct_Cl-Ct_OAc*Ka*10^pH/(1+Ka*10^pH))</f>
        <v>0.11022030380341478</v>
      </c>
      <c r="BQ1340" s="19">
        <f>ABS(Ct_Na+10^-pH-Kw*10^pH-Ct_Cl-Ct_OAc*Ka*10^pH/(1+Ka*10^pH))</f>
        <v>0.10928472508348169</v>
      </c>
      <c r="BR1340" s="19">
        <f>ABS(Ct_Na+10^-pH-Kw*10^pH-Ct_Cl-Ct_OAc*Ka*10^pH/(1+Ka*10^pH))</f>
        <v>0.10837040951627437</v>
      </c>
      <c r="BS1340" s="19">
        <f>ABS(Ct_Na+10^-pH-Kw*10^pH-Ct_Cl-Ct_OAc*Ka*10^pH/(1+Ka*10^pH))</f>
        <v>0.10747664036630764</v>
      </c>
      <c r="BT1340" s="19">
        <f>ABS(Ct_Na+10^-pH-Kw*10^pH-Ct_Cl-Ct_OAc*Ka*10^pH/(1+Ka*10^pH))</f>
        <v>0.10660273275300684</v>
      </c>
      <c r="BU1340" s="19">
        <f>ABS(Ct_Na+10^-pH-Kw*10^pH-Ct_Cl-Ct_OAc*Ka*10^pH/(1+Ka*10^pH))</f>
        <v>0.10574803190043794</v>
      </c>
      <c r="BV1340" s="19">
        <f>ABS(Ct_Na+10^-pH-Kw*10^pH-Ct_Cl-Ct_OAc*Ka*10^pH/(1+Ka*10^pH))</f>
        <v>0.10491191150118576</v>
      </c>
      <c r="BW1340" s="19">
        <f>ABS(Ct_Na+10^-pH-Kw*10^pH-Ct_Cl-Ct_OAc*Ka*10^pH/(1+Ka*10^pH))</f>
        <v>0.10409377218578844</v>
      </c>
      <c r="BX1340" s="19">
        <f>ABS(Ct_Na+10^-pH-Kw*10^pH-Ct_Cl-Ct_OAc*Ka*10^pH/(1+Ka*10^pH))</f>
        <v>0.10329304008986767</v>
      </c>
      <c r="BY1340" s="19">
        <f>ABS(Ct_Na+10^-pH-Kw*10^pH-Ct_Cl-Ct_OAc*Ka*10^pH/(1+Ka*10^pH))</f>
        <v>0.10250916551175576</v>
      </c>
      <c r="BZ1340" s="19">
        <f>ABS(Ct_Na+10^-pH-Kw*10^pH-Ct_Cl-Ct_OAc*Ka*10^pH/(1+Ka*10^pH))</f>
        <v>0.10174162165402116</v>
      </c>
      <c r="CA1340" s="19">
        <f>ABS(Ct_Na+10^-pH-Kw*10^pH-Ct_Cl-Ct_OAc*Ka*10^pH/(1+Ka*10^pH))</f>
        <v>0.10098990344283781</v>
      </c>
      <c r="CB1340" s="19">
        <f>ABS(Ct_Na+10^-pH-Kw*10^pH-Ct_Cl-Ct_OAc*Ka*10^pH/(1+Ka*10^pH))</f>
        <v>0.10025352641963781</v>
      </c>
      <c r="CC1340" s="19">
        <f>ABS(Ct_Na+10^-pH-Kw*10^pH-Ct_Cl-Ct_OAc*Ka*10^pH/(1+Ka*10^pH))</f>
        <v>9.9532025699936771E-2</v>
      </c>
      <c r="CD1340" s="19">
        <f>ABS(Ct_Na+10^-pH-Kw*10^pH-Ct_Cl-Ct_OAc*Ka*10^pH/(1+Ka*10^pH))</f>
        <v>9.882495499462976E-2</v>
      </c>
      <c r="CE1340" s="19">
        <f>ABS(Ct_Na+10^-pH-Kw*10^pH-Ct_Cl-Ct_OAc*Ka*10^pH/(1+Ka*10^pH))</f>
        <v>9.813188568942785E-2</v>
      </c>
      <c r="CF1340" s="19">
        <f>ABS(Ct_Na+10^-pH-Kw*10^pH-Ct_Cl-Ct_OAc*Ka*10^pH/(1+Ka*10^pH))</f>
        <v>9.7452405978445567E-2</v>
      </c>
      <c r="CG1340" s="19">
        <f>ABS(Ct_Na+10^-pH-Kw*10^pH-Ct_Cl-Ct_OAc*Ka*10^pH/(1+Ka*10^pH))</f>
        <v>9.6786120048259067E-2</v>
      </c>
      <c r="CH1340" s="19">
        <f>ABS(Ct_Na+10^-pH-Kw*10^pH-Ct_Cl-Ct_OAc*Ka*10^pH/(1+Ka*10^pH))</f>
        <v>9.61326473090377E-2</v>
      </c>
      <c r="CI1340" s="19">
        <f>ABS(Ct_Na+10^-pH-Kw*10^pH-Ct_Cl-Ct_OAc*Ka*10^pH/(1+Ka*10^pH))</f>
        <v>9.5491621669611032E-2</v>
      </c>
      <c r="CJ1340" s="19">
        <f>ABS(Ct_Na+10^-pH-Kw*10^pH-Ct_Cl-Ct_OAc*Ka*10^pH/(1+Ka*10^pH))</f>
        <v>9.486269085356977E-2</v>
      </c>
      <c r="CK1340" s="19">
        <f>ABS(Ct_Na+10^-pH-Kw*10^pH-Ct_Cl-Ct_OAc*Ka*10^pH/(1+Ka*10^pH))</f>
        <v>9.4245515753716147E-2</v>
      </c>
      <c r="CL1340" s="19">
        <f>ABS(Ct_Na+10^-pH-Kw*10^pH-Ct_Cl-Ct_OAc*Ka*10^pH/(1+Ka*10^pH))</f>
        <v>9.3639769822378371E-2</v>
      </c>
      <c r="CM1340" s="19">
        <f>ABS(Ct_Na+10^-pH-Kw*10^pH-Ct_Cl-Ct_OAc*Ka*10^pH/(1+Ka*10^pH))</f>
        <v>9.304513849528534E-2</v>
      </c>
      <c r="CN1340" s="19">
        <f>ABS(Ct_Na+10^-pH-Kw*10^pH-Ct_Cl-Ct_OAc*Ka*10^pH/(1+Ka*10^pH))</f>
        <v>9.2461318646866714E-2</v>
      </c>
      <c r="CO1340" s="19">
        <f>ABS(Ct_Na+10^-pH-Kw*10^pH-Ct_Cl-Ct_OAc*Ka*10^pH/(1+Ka*10^pH))</f>
        <v>9.188801807499615E-2</v>
      </c>
      <c r="CP1340" s="19">
        <f>ABS(Ct_Na+10^-pH-Kw*10^pH-Ct_Cl-Ct_OAc*Ka*10^pH/(1+Ka*10^pH))</f>
        <v>9.1324955013337594E-2</v>
      </c>
      <c r="CQ1340" s="19">
        <f>ABS(Ct_Na+10^-pH-Kw*10^pH-Ct_Cl-Ct_OAc*Ka*10^pH/(1+Ka*10^pH))</f>
        <v>9.0771857669584455E-2</v>
      </c>
      <c r="CR1340" s="19">
        <f>ABS(Ct_Na+10^-pH-Kw*10^pH-Ct_Cl-Ct_OAc*Ka*10^pH/(1+Ka*10^pH))</f>
        <v>9.0228463788002478E-2</v>
      </c>
      <c r="CS1340" s="19">
        <f>ABS(Ct_Na+10^-pH-Kw*10^pH-Ct_Cl-Ct_OAc*Ka*10^pH/(1+Ka*10^pH))</f>
        <v>8.9694520234795821E-2</v>
      </c>
      <c r="CT1340" s="19">
        <f>ABS(Ct_Na+10^-pH-Kw*10^pH-Ct_Cl-Ct_OAc*Ka*10^pH/(1+Ka*10^pH))</f>
        <v>8.9169782604920284E-2</v>
      </c>
      <c r="CU1340" s="19">
        <f>ABS(Ct_Na+10^-pH-Kw*10^pH-Ct_Cl-Ct_OAc*Ka*10^pH/(1+Ka*10^pH))</f>
        <v>8.8654014849059742E-2</v>
      </c>
      <c r="CV1340" s="19">
        <f>ABS(Ct_Na+10^-pH-Kw*10^pH-Ct_Cl-Ct_OAc*Ka*10^pH/(1+Ka*10^pH))</f>
        <v>8.8146988919569708E-2</v>
      </c>
      <c r="CW1340" s="19">
        <f>ABS(Ct_Na+10^-pH-Kw*10^pH-Ct_Cl-Ct_OAc*Ka*10^pH/(1+Ka*10^pH))</f>
        <v>8.7648484434272783E-2</v>
      </c>
      <c r="CX1340" s="19">
        <f>ABS(Ct_Na+10^-pH-Kw*10^pH-Ct_Cl-Ct_OAc*Ka*10^pH/(1+Ka*10^pH))</f>
        <v>8.7158288357064156E-2</v>
      </c>
    </row>
    <row r="1341" spans="1:102">
      <c r="A1341" s="24">
        <v>13.12</v>
      </c>
      <c r="B1341" s="19">
        <f>ABS(Ct_Na+10^-pH-Kw*10^pH-Ct_Cl-Ct_OAc*Ka*10^pH/(1+Ka*10^pH))</f>
        <v>0.38182567300240622</v>
      </c>
      <c r="C1341" s="19">
        <f>ABS(Ct_Na+10^-pH-Kw*10^pH-Ct_Cl-Ct_OAc*Ka*10^pH/(1+Ka*10^pH))</f>
        <v>0.36515900637636611</v>
      </c>
      <c r="D1341" s="19">
        <f>ABS(Ct_Na+10^-pH-Kw*10^pH-Ct_Cl-Ct_OAc*Ka*10^pH/(1+Ka*10^pH))</f>
        <v>0.35000749126178432</v>
      </c>
      <c r="E1341" s="19">
        <f>ABS(Ct_Na+10^-pH-Kw*10^pH-Ct_Cl-Ct_OAc*Ka*10^pH/(1+Ka*10^pH))</f>
        <v>0.33617349920064432</v>
      </c>
      <c r="F1341" s="19">
        <f>ABS(Ct_Na+10^-pH-Kw*10^pH-Ct_Cl-Ct_OAc*Ka*10^pH/(1+Ka*10^pH))</f>
        <v>0.32349233981126602</v>
      </c>
      <c r="G1341" s="19">
        <f>ABS(Ct_Na+10^-pH-Kw*10^pH-Ct_Cl-Ct_OAc*Ka*10^pH/(1+Ka*10^pH))</f>
        <v>0.311825673173038</v>
      </c>
      <c r="H1341" s="19">
        <f>ABS(Ct_Na+10^-pH-Kw*10^pH-Ct_Cl-Ct_OAc*Ka*10^pH/(1+Ka*10^pH))</f>
        <v>0.3010564424300583</v>
      </c>
      <c r="I1341" s="19">
        <f>ABS(Ct_Na+10^-pH-Kw*10^pH-Ct_Cl-Ct_OAc*Ka*10^pH/(1+Ka*10^pH))</f>
        <v>0.29108493248285483</v>
      </c>
      <c r="J1341" s="19">
        <f>ABS(Ct_Na+10^-pH-Kw*10^pH-Ct_Cl-Ct_OAc*Ka*10^pH/(1+Ka*10^pH))</f>
        <v>0.28182567324616592</v>
      </c>
      <c r="K1341" s="19">
        <f>ABS(Ct_Na+10^-pH-Kw*10^pH-Ct_Cl-Ct_OAc*Ka*10^pH/(1+Ka*10^pH))</f>
        <v>0.27320498361200729</v>
      </c>
      <c r="L1341" s="19">
        <f>ABS(Ct_Na+10^-pH-Kw*10^pH-Ct_Cl-Ct_OAc*Ka*10^pH/(1+Ka*10^pH))</f>
        <v>0.26515900662012581</v>
      </c>
      <c r="M1341" s="19">
        <f>ABS(Ct_Na+10^-pH-Kw*10^pH-Ct_Cl-Ct_OAc*Ka*10^pH/(1+Ka*10^pH))</f>
        <v>0.25763212491804321</v>
      </c>
      <c r="N1341" s="19">
        <f>ABS(Ct_Na+10^-pH-Kw*10^pH-Ct_Cl-Ct_OAc*Ka*10^pH/(1+Ka*10^pH))</f>
        <v>0.25057567332234082</v>
      </c>
      <c r="O1341" s="19">
        <f>ABS(Ct_Na+10^-pH-Kw*10^pH-Ct_Cl-Ct_OAc*Ka*10^pH/(1+Ka*10^pH))</f>
        <v>0.24394688545971127</v>
      </c>
      <c r="P1341" s="19">
        <f>ABS(Ct_Na+10^-pH-Kw*10^pH-Ct_Cl-Ct_OAc*Ka*10^pH/(1+Ka*10^pH))</f>
        <v>0.23770802629488341</v>
      </c>
      <c r="Q1341" s="19">
        <f>ABS(Ct_Na+10^-pH-Kw*10^pH-Ct_Cl-Ct_OAc*Ka*10^pH/(1+Ka*10^pH))</f>
        <v>0.23182567336804577</v>
      </c>
      <c r="R1341" s="19">
        <f>ABS(Ct_Na+10^-pH-Kw*10^pH-Ct_Cl-Ct_OAc*Ka*10^pH/(1+Ka*10^pH))</f>
        <v>0.2262701178260324</v>
      </c>
      <c r="S1341" s="19">
        <f>ABS(Ct_Na+10^-pH-Kw*10^pH-Ct_Cl-Ct_OAc*Ka*10^pH/(1+Ka*10^pH))</f>
        <v>0.22101486258358732</v>
      </c>
      <c r="T1341" s="19">
        <f>ABS(Ct_Na+10^-pH-Kw*10^pH-Ct_Cl-Ct_OAc*Ka*10^pH/(1+Ka*10^pH))</f>
        <v>0.21603619972232363</v>
      </c>
      <c r="U1341" s="19">
        <f>ABS(Ct_Na+10^-pH-Kw*10^pH-Ct_Cl-Ct_OAc*Ka*10^pH/(1+Ka*10^pH))</f>
        <v>0.21131285290522722</v>
      </c>
      <c r="V1341" s="19">
        <f>ABS(Ct_Na+10^-pH-Kw*10^pH-Ct_Cl-Ct_OAc*Ka*10^pH/(1+Ka*10^pH))</f>
        <v>0.20682567342898572</v>
      </c>
      <c r="W1341" s="19">
        <f>ABS(Ct_Na+10^-pH-Kw*10^pH-Ct_Cl-Ct_OAc*Ka*10^pH/(1+Ka*10^pH))</f>
        <v>0.20255738075646323</v>
      </c>
      <c r="X1341" s="19">
        <f>ABS(Ct_Na+10^-pH-Kw*10^pH-Ct_Cl-Ct_OAc*Ka*10^pH/(1+Ka*10^pH))</f>
        <v>0.19849234011596567</v>
      </c>
      <c r="Y1341" s="19">
        <f>ABS(Ct_Na+10^-pH-Kw*10^pH-Ct_Cl-Ct_OAc*Ka*10^pH/(1+Ka*10^pH))</f>
        <v>0.19461637113316566</v>
      </c>
      <c r="Z1341" s="19">
        <f>ABS(Ct_Na+10^-pH-Kw*10^pH-Ct_Cl-Ct_OAc*Ka*10^pH/(1+Ka*10^pH))</f>
        <v>0.19091658255867472</v>
      </c>
      <c r="AA1341" s="19">
        <f>ABS(Ct_Na+10^-pH-Kw*10^pH-Ct_Cl-Ct_OAc*Ka*10^pH/(1+Ka*10^pH))</f>
        <v>0.18738122903193899</v>
      </c>
      <c r="AB1341" s="19">
        <f>ABS(Ct_Na+10^-pH-Kw*10^pH-Ct_Cl-Ct_OAc*Ka*10^pH/(1+Ka*10^pH))</f>
        <v>0.18399958652810477</v>
      </c>
      <c r="AC1341" s="19">
        <f>ABS(Ct_Na+10^-pH-Kw*10^pH-Ct_Cl-Ct_OAc*Ka*10^pH/(1+Ka*10^pH))</f>
        <v>0.18076184370528475</v>
      </c>
      <c r="AD1341" s="19">
        <f>ABS(Ct_Na+10^-pH-Kw*10^pH-Ct_Cl-Ct_OAc*Ka*10^pH/(1+Ka*10^pH))</f>
        <v>0.17765900683341559</v>
      </c>
      <c r="AE1341" s="19">
        <f>ABS(Ct_Na+10^-pH-Kw*10^pH-Ct_Cl-Ct_OAc*Ka*10^pH/(1+Ka*10^pH))</f>
        <v>0.17468281636447988</v>
      </c>
      <c r="AF1341" s="19">
        <f>ABS(Ct_Na+10^-pH-Kw*10^pH-Ct_Cl-Ct_OAc*Ka*10^pH/(1+Ka*10^pH))</f>
        <v>0.17182567351430161</v>
      </c>
      <c r="AG1341" s="19">
        <f>ABS(Ct_Na+10^-pH-Kw*10^pH-Ct_Cl-Ct_OAc*Ka*10^pH/(1+Ka*10^pH))</f>
        <v>0.16908057548177735</v>
      </c>
      <c r="AH1341" s="19">
        <f>ABS(Ct_Na+10^-pH-Kw*10^pH-Ct_Cl-Ct_OAc*Ka*10^pH/(1+Ka*10^pH))</f>
        <v>0.16644105814281174</v>
      </c>
      <c r="AI1341" s="19">
        <f>ABS(Ct_Na+10^-pH-Kw*10^pH-Ct_Cl-Ct_OAc*Ka*10^pH/(1+Ka*10^pH))</f>
        <v>0.1639011452317316</v>
      </c>
      <c r="AJ1341" s="19">
        <f>ABS(Ct_Na+10^-pH-Kw*10^pH-Ct_Cl-Ct_OAc*Ka*10^pH/(1+Ka*10^pH))</f>
        <v>0.16145530316921003</v>
      </c>
      <c r="AK1341" s="19">
        <f>ABS(Ct_Na+10^-pH-Kw*10^pH-Ct_Cl-Ct_OAc*Ka*10^pH/(1+Ka*10^pH))</f>
        <v>0.15909840081805282</v>
      </c>
      <c r="AL1341" s="19">
        <f>ABS(Ct_Na+10^-pH-Kw*10^pH-Ct_Cl-Ct_OAc*Ka*10^pH/(1+Ka*10^pH))</f>
        <v>0.15682567355086557</v>
      </c>
      <c r="AM1341" s="19">
        <f>ABS(Ct_Na+10^-pH-Kw*10^pH-Ct_Cl-Ct_OAc*Ka*10^pH/(1+Ka*10^pH))</f>
        <v>0.1546326911000708</v>
      </c>
      <c r="AN1341" s="19">
        <f>ABS(Ct_Na+10^-pH-Kw*10^pH-Ct_Cl-Ct_OAc*Ka*10^pH/(1+Ka*10^pH))</f>
        <v>0.1525153287337862</v>
      </c>
      <c r="AO1341" s="19">
        <f>ABS(Ct_Na+10^-pH-Kw*10^pH-Ct_Cl-Ct_OAc*Ka*10^pH/(1+Ka*10^pH))</f>
        <v>0.15046974136296892</v>
      </c>
      <c r="AP1341" s="19">
        <f>ABS(Ct_Na+10^-pH-Kw*10^pH-Ct_Cl-Ct_OAc*Ka*10^pH/(1+Ka*10^pH))</f>
        <v>0.14849234023784552</v>
      </c>
      <c r="AQ1341" s="19">
        <f>ABS(Ct_Na+10^-pH-Kw*10^pH-Ct_Cl-Ct_OAc*Ka*10^pH/(1+Ka*10^pH))</f>
        <v>0.14657977193649668</v>
      </c>
      <c r="AR1341" s="19">
        <f>ABS(Ct_Na+10^-pH-Kw*10^pH-Ct_Cl-Ct_OAc*Ka*10^pH/(1+Ka*10^pH))</f>
        <v>0.14472889938680422</v>
      </c>
      <c r="AS1341" s="19">
        <f>ABS(Ct_Na+10^-pH-Kw*10^pH-Ct_Cl-Ct_OAc*Ka*10^pH/(1+Ka*10^pH))</f>
        <v>0.14293678469583218</v>
      </c>
      <c r="AT1341" s="19">
        <f>ABS(Ct_Na+10^-pH-Kw*10^pH-Ct_Cl-Ct_OAc*Ka*10^pH/(1+Ka*10^pH))</f>
        <v>0.141200673588953</v>
      </c>
      <c r="AU1341" s="19">
        <f>ABS(Ct_Na+10^-pH-Kw*10^pH-Ct_Cl-Ct_OAc*Ka*10^pH/(1+Ka*10^pH))</f>
        <v>0.13951798128536244</v>
      </c>
      <c r="AV1341" s="19">
        <f>ABS(Ct_Na+10^-pH-Kw*10^pH-Ct_Cl-Ct_OAc*Ka*10^pH/(1+Ka*10^pH))</f>
        <v>0.13788627965763822</v>
      </c>
      <c r="AW1341" s="19">
        <f>ABS(Ct_Na+10^-pH-Kw*10^pH-Ct_Cl-Ct_OAc*Ka*10^pH/(1+Ka*10^pH))</f>
        <v>0.13630328554118937</v>
      </c>
      <c r="AX1341" s="19">
        <f>ABS(Ct_Na+10^-pH-Kw*10^pH-Ct_Cl-Ct_OAc*Ka*10^pH/(1+Ka*10^pH))</f>
        <v>0.13476685007522432</v>
      </c>
      <c r="AY1341" s="19">
        <f>ABS(Ct_Na+10^-pH-Kw*10^pH-Ct_Cl-Ct_OAc*Ka*10^pH/(1+Ka*10^pH))</f>
        <v>0.13327494897059156</v>
      </c>
      <c r="AZ1341" s="19">
        <f>ABS(Ct_Na+10^-pH-Kw*10^pH-Ct_Cl-Ct_OAc*Ka*10^pH/(1+Ka*10^pH))</f>
        <v>0.13182567361180547</v>
      </c>
      <c r="BA1341" s="19">
        <f>ABS(Ct_Na+10^-pH-Kw*10^pH-Ct_Cl-Ct_OAc*Ka*10^pH/(1+Ka*10^pH))</f>
        <v>0.13041722291101338</v>
      </c>
      <c r="BB1341" s="19">
        <f>ABS(Ct_Na+10^-pH-Kw*10^pH-Ct_Cl-Ct_OAc*Ka*10^pH/(1+Ka*10^pH))</f>
        <v>0.12904789584079884</v>
      </c>
      <c r="BC1341" s="19">
        <f>ABS(Ct_Na+10^-pH-Kw*10^pH-Ct_Cl-Ct_OAc*Ka*10^pH/(1+Ka*10^pH))</f>
        <v>0.12771608458072709</v>
      </c>
      <c r="BD1341" s="19">
        <f>ABS(Ct_Na+10^-pH-Kw*10^pH-Ct_Cl-Ct_OAc*Ka*10^pH/(1+Ka*10^pH))</f>
        <v>0.12642026821957628</v>
      </c>
      <c r="BE1341" s="19">
        <f>ABS(Ct_Na+10^-pH-Kw*10^pH-Ct_Cl-Ct_OAc*Ka*10^pH/(1+Ka*10^pH))</f>
        <v>0.12515900696138946</v>
      </c>
      <c r="BF1341" s="19">
        <f>ABS(Ct_Na+10^-pH-Kw*10^pH-Ct_Cl-Ct_OAc*Ka*10^pH/(1+Ka*10^pH))</f>
        <v>0.1239309367889444</v>
      </c>
      <c r="BG1341" s="19">
        <f>ABS(Ct_Na+10^-pH-Kw*10^pH-Ct_Cl-Ct_OAc*Ka*10^pH/(1+Ka*10^pH))</f>
        <v>0.12273476454305639</v>
      </c>
      <c r="BH1341" s="19">
        <f>ABS(Ct_Na+10^-pH-Kw*10^pH-Ct_Cl-Ct_OAc*Ka*10^pH/(1+Ka*10^pH))</f>
        <v>0.12156926338039623</v>
      </c>
      <c r="BI1341" s="19">
        <f>ABS(Ct_Na+10^-pH-Kw*10^pH-Ct_Cl-Ct_OAc*Ka*10^pH/(1+Ka*10^pH))</f>
        <v>0.12043326857628445</v>
      </c>
      <c r="BJ1341" s="19">
        <f>ABS(Ct_Na+10^-pH-Kw*10^pH-Ct_Cl-Ct_OAc*Ka*10^pH/(1+Ka*10^pH))</f>
        <v>0.11932567364227545</v>
      </c>
      <c r="BK1341" s="19">
        <f>ABS(Ct_Na+10^-pH-Kw*10^pH-Ct_Cl-Ct_OAc*Ka*10^pH/(1+Ka*10^pH))</f>
        <v>0.1182454267313284</v>
      </c>
      <c r="BL1341" s="19">
        <f>ABS(Ct_Na+10^-pH-Kw*10^pH-Ct_Cl-Ct_OAc*Ka*10^pH/(1+Ka*10^pH))</f>
        <v>0.11719152730601423</v>
      </c>
      <c r="BM1341" s="19">
        <f>ABS(Ct_Na+10^-pH-Kw*10^pH-Ct_Cl-Ct_OAc*Ka*10^pH/(1+Ka*10^pH))</f>
        <v>0.11616302304757506</v>
      </c>
      <c r="BN1341" s="19">
        <f>ABS(Ct_Na+10^-pH-Kw*10^pH-Ct_Cl-Ct_OAc*Ka*10^pH/(1+Ka*10^pH))</f>
        <v>0.11515900698576544</v>
      </c>
      <c r="BO1341" s="19">
        <f>ABS(Ct_Na+10^-pH-Kw*10^pH-Ct_Cl-Ct_OAc*Ka*10^pH/(1+Ka*10^pH))</f>
        <v>0.11417861483129249</v>
      </c>
      <c r="BP1341" s="19">
        <f>ABS(Ct_Na+10^-pH-Kw*10^pH-Ct_Cl-Ct_OAc*Ka*10^pH/(1+Ka*10^pH))</f>
        <v>0.11322102249436544</v>
      </c>
      <c r="BQ1341" s="19">
        <f>ABS(Ct_Na+10^-pH-Kw*10^pH-Ct_Cl-Ct_OAc*Ka*10^pH/(1+Ka*10^pH))</f>
        <v>0.11228544377437921</v>
      </c>
      <c r="BR1341" s="19">
        <f>ABS(Ct_Na+10^-pH-Kw*10^pH-Ct_Cl-Ct_OAc*Ka*10^pH/(1+Ka*10^pH))</f>
        <v>0.11137112820711997</v>
      </c>
      <c r="BS1341" s="19">
        <f>ABS(Ct_Na+10^-pH-Kw*10^pH-Ct_Cl-Ct_OAc*Ka*10^pH/(1+Ka*10^pH))</f>
        <v>0.11047735905710251</v>
      </c>
      <c r="BT1341" s="19">
        <f>ABS(Ct_Na+10^-pH-Kw*10^pH-Ct_Cl-Ct_OAc*Ka*10^pH/(1+Ka*10^pH))</f>
        <v>0.10960345144375208</v>
      </c>
      <c r="BU1341" s="19">
        <f>ABS(Ct_Na+10^-pH-Kw*10^pH-Ct_Cl-Ct_OAc*Ka*10^pH/(1+Ka*10^pH))</f>
        <v>0.10874875059113465</v>
      </c>
      <c r="BV1341" s="19">
        <f>ABS(Ct_Na+10^-pH-Kw*10^pH-Ct_Cl-Ct_OAc*Ka*10^pH/(1+Ka*10^pH))</f>
        <v>0.107912630191835</v>
      </c>
      <c r="BW1341" s="19">
        <f>ABS(Ct_Na+10^-pH-Kw*10^pH-Ct_Cl-Ct_OAc*Ka*10^pH/(1+Ka*10^pH))</f>
        <v>0.10709449087639122</v>
      </c>
      <c r="BX1341" s="19">
        <f>ABS(Ct_Na+10^-pH-Kw*10^pH-Ct_Cl-Ct_OAc*Ka*10^pH/(1+Ka*10^pH))</f>
        <v>0.10629375878042499</v>
      </c>
      <c r="BY1341" s="19">
        <f>ABS(Ct_Na+10^-pH-Kw*10^pH-Ct_Cl-Ct_OAc*Ka*10^pH/(1+Ka*10^pH))</f>
        <v>0.10550988420226858</v>
      </c>
      <c r="BZ1341" s="19">
        <f>ABS(Ct_Na+10^-pH-Kw*10^pH-Ct_Cl-Ct_OAc*Ka*10^pH/(1+Ka*10^pH))</f>
        <v>0.1047423403444904</v>
      </c>
      <c r="CA1341" s="19">
        <f>ABS(Ct_Na+10^-pH-Kw*10^pH-Ct_Cl-Ct_OAc*Ka*10^pH/(1+Ka*10^pH))</f>
        <v>0.10399062213326438</v>
      </c>
      <c r="CB1341" s="19">
        <f>ABS(Ct_Na+10^-pH-Kw*10^pH-Ct_Cl-Ct_OAc*Ka*10^pH/(1+Ka*10^pH))</f>
        <v>0.10325424511002254</v>
      </c>
      <c r="CC1341" s="19">
        <f>ABS(Ct_Na+10^-pH-Kw*10^pH-Ct_Cl-Ct_OAc*Ka*10^pH/(1+Ka*10^pH))</f>
        <v>0.10253274439028054</v>
      </c>
      <c r="CD1341" s="19">
        <f>ABS(Ct_Na+10^-pH-Kw*10^pH-Ct_Cl-Ct_OAc*Ka*10^pH/(1+Ka*10^pH))</f>
        <v>0.10182567368493339</v>
      </c>
      <c r="CE1341" s="19">
        <f>ABS(Ct_Na+10^-pH-Kw*10^pH-Ct_Cl-Ct_OAc*Ka*10^pH/(1+Ka*10^pH))</f>
        <v>0.10113260437969213</v>
      </c>
      <c r="CF1341" s="19">
        <f>ABS(Ct_Na+10^-pH-Kw*10^pH-Ct_Cl-Ct_OAc*Ka*10^pH/(1+Ka*10^pH))</f>
        <v>0.10045312466867126</v>
      </c>
      <c r="CG1341" s="19">
        <f>ABS(Ct_Na+10^-pH-Kw*10^pH-Ct_Cl-Ct_OAc*Ka*10^pH/(1+Ka*10^pH))</f>
        <v>9.9786838738446945E-2</v>
      </c>
      <c r="CH1341" s="19">
        <f>ABS(Ct_Na+10^-pH-Kw*10^pH-Ct_Cl-Ct_OAc*Ka*10^pH/(1+Ka*10^pH))</f>
        <v>9.9133365999188483E-2</v>
      </c>
      <c r="CI1341" s="19">
        <f>ABS(Ct_Na+10^-pH-Kw*10^pH-Ct_Cl-Ct_OAc*Ka*10^pH/(1+Ka*10^pH))</f>
        <v>9.84923403597254E-2</v>
      </c>
      <c r="CJ1341" s="19">
        <f>ABS(Ct_Na+10^-pH-Kw*10^pH-Ct_Cl-Ct_OAc*Ka*10^pH/(1+Ka*10^pH))</f>
        <v>9.7863409543648416E-2</v>
      </c>
      <c r="CK1341" s="19">
        <f>ABS(Ct_Na+10^-pH-Kw*10^pH-Ct_Cl-Ct_OAc*Ka*10^pH/(1+Ka*10^pH))</f>
        <v>9.7246234443759766E-2</v>
      </c>
      <c r="CL1341" s="19">
        <f>ABS(Ct_Na+10^-pH-Kw*10^pH-Ct_Cl-Ct_OAc*Ka*10^pH/(1+Ka*10^pH))</f>
        <v>9.6640488512387601E-2</v>
      </c>
      <c r="CM1341" s="19">
        <f>ABS(Ct_Na+10^-pH-Kw*10^pH-Ct_Cl-Ct_OAc*Ka*10^pH/(1+Ka*10^pH))</f>
        <v>9.6045857185260791E-2</v>
      </c>
      <c r="CN1341" s="19">
        <f>ABS(Ct_Na+10^-pH-Kw*10^pH-Ct_Cl-Ct_OAc*Ka*10^pH/(1+Ka*10^pH))</f>
        <v>9.5462037336809025E-2</v>
      </c>
      <c r="CO1341" s="19">
        <f>ABS(Ct_Na+10^-pH-Kw*10^pH-Ct_Cl-Ct_OAc*Ka*10^pH/(1+Ka*10^pH))</f>
        <v>9.4888736764905918E-2</v>
      </c>
      <c r="CP1341" s="19">
        <f>ABS(Ct_Na+10^-pH-Kw*10^pH-Ct_Cl-Ct_OAc*Ka*10^pH/(1+Ka*10^pH))</f>
        <v>9.4325673703215374E-2</v>
      </c>
      <c r="CQ1341" s="19">
        <f>ABS(Ct_Na+10^-pH-Kw*10^pH-Ct_Cl-Ct_OAc*Ka*10^pH/(1+Ka*10^pH))</f>
        <v>9.3772576359430843E-2</v>
      </c>
      <c r="CR1341" s="19">
        <f>ABS(Ct_Na+10^-pH-Kw*10^pH-Ct_Cl-Ct_OAc*Ka*10^pH/(1+Ka*10^pH))</f>
        <v>9.3229182477818001E-2</v>
      </c>
      <c r="CS1341" s="19">
        <f>ABS(Ct_Na+10^-pH-Kw*10^pH-Ct_Cl-Ct_OAc*Ka*10^pH/(1+Ka*10^pH))</f>
        <v>9.2695238924581036E-2</v>
      </c>
      <c r="CT1341" s="19">
        <f>ABS(Ct_Na+10^-pH-Kw*10^pH-Ct_Cl-Ct_OAc*Ka*10^pH/(1+Ka*10^pH))</f>
        <v>9.2170501294675716E-2</v>
      </c>
      <c r="CU1341" s="19">
        <f>ABS(Ct_Na+10^-pH-Kw*10^pH-Ct_Cl-Ct_OAc*Ka*10^pH/(1+Ka*10^pH))</f>
        <v>9.1654733538785893E-2</v>
      </c>
      <c r="CV1341" s="19">
        <f>ABS(Ct_Na+10^-pH-Kw*10^pH-Ct_Cl-Ct_OAc*Ka*10^pH/(1+Ka*10^pH))</f>
        <v>9.1147707609267048E-2</v>
      </c>
      <c r="CW1341" s="19">
        <f>ABS(Ct_Na+10^-pH-Kw*10^pH-Ct_Cl-Ct_OAc*Ka*10^pH/(1+Ka*10^pH))</f>
        <v>9.0649203123941827E-2</v>
      </c>
      <c r="CX1341" s="19">
        <f>ABS(Ct_Na+10^-pH-Kw*10^pH-Ct_Cl-Ct_OAc*Ka*10^pH/(1+Ka*10^pH))</f>
        <v>9.0159007046705375E-2</v>
      </c>
    </row>
    <row r="1342" spans="1:102">
      <c r="A1342" s="23">
        <v>13.13</v>
      </c>
      <c r="B1342" s="19">
        <f>ABS(Ct_Na+10^-pH-Kw*10^pH-Ct_Cl-Ct_OAc*Ka*10^pH/(1+Ka*10^pH))</f>
        <v>0.38489628742535326</v>
      </c>
      <c r="C1342" s="19">
        <f>ABS(Ct_Na+10^-pH-Kw*10^pH-Ct_Cl-Ct_OAc*Ka*10^pH/(1+Ka*10^pH))</f>
        <v>0.3682296207983885</v>
      </c>
      <c r="D1342" s="19">
        <f>ABS(Ct_Na+10^-pH-Kw*10^pH-Ct_Cl-Ct_OAc*Ka*10^pH/(1+Ka*10^pH))</f>
        <v>0.35307810568296583</v>
      </c>
      <c r="E1342" s="19">
        <f>ABS(Ct_Na+10^-pH-Kw*10^pH-Ct_Cl-Ct_OAc*Ka*10^pH/(1+Ka*10^pH))</f>
        <v>0.33924411362105833</v>
      </c>
      <c r="F1342" s="19">
        <f>ABS(Ct_Na+10^-pH-Kw*10^pH-Ct_Cl-Ct_OAc*Ka*10^pH/(1+Ka*10^pH))</f>
        <v>0.32656295423097637</v>
      </c>
      <c r="G1342" s="19">
        <f>ABS(Ct_Na+10^-pH-Kw*10^pH-Ct_Cl-Ct_OAc*Ka*10^pH/(1+Ka*10^pH))</f>
        <v>0.31489628759210109</v>
      </c>
      <c r="H1342" s="19">
        <f>ABS(Ct_Na+10^-pH-Kw*10^pH-Ct_Cl-Ct_OAc*Ka*10^pH/(1+Ka*10^pH))</f>
        <v>0.30412705684852376</v>
      </c>
      <c r="I1342" s="19">
        <f>ABS(Ct_Na+10^-pH-Kw*10^pH-Ct_Cl-Ct_OAc*Ka*10^pH/(1+Ka*10^pH))</f>
        <v>0.29415554690076701</v>
      </c>
      <c r="J1342" s="19">
        <f>ABS(Ct_Na+10^-pH-Kw*10^pH-Ct_Cl-Ct_OAc*Ka*10^pH/(1+Ka*10^pH))</f>
        <v>0.28489628766356434</v>
      </c>
      <c r="K1342" s="19">
        <f>ABS(Ct_Na+10^-pH-Kw*10^pH-Ct_Cl-Ct_OAc*Ka*10^pH/(1+Ka*10^pH))</f>
        <v>0.27627559802892732</v>
      </c>
      <c r="L1342" s="19">
        <f>ABS(Ct_Na+10^-pH-Kw*10^pH-Ct_Cl-Ct_OAc*Ka*10^pH/(1+Ka*10^pH))</f>
        <v>0.26822962103659953</v>
      </c>
      <c r="M1342" s="19">
        <f>ABS(Ct_Na+10^-pH-Kw*10^pH-Ct_Cl-Ct_OAc*Ka*10^pH/(1+Ka*10^pH))</f>
        <v>0.26070273933409926</v>
      </c>
      <c r="N1342" s="19">
        <f>ABS(Ct_Na+10^-pH-Kw*10^pH-Ct_Cl-Ct_OAc*Ka*10^pH/(1+Ka*10^pH))</f>
        <v>0.25364628773800529</v>
      </c>
      <c r="O1342" s="19">
        <f>ABS(Ct_Na+10^-pH-Kw*10^pH-Ct_Cl-Ct_OAc*Ka*10^pH/(1+Ka*10^pH))</f>
        <v>0.24701749987500796</v>
      </c>
      <c r="P1342" s="19">
        <f>ABS(Ct_Na+10^-pH-Kw*10^pH-Ct_Cl-Ct_OAc*Ka*10^pH/(1+Ka*10^pH))</f>
        <v>0.24077864070983393</v>
      </c>
      <c r="Q1342" s="19">
        <f>ABS(Ct_Na+10^-pH-Kw*10^pH-Ct_Cl-Ct_OAc*Ka*10^pH/(1+Ka*10^pH))</f>
        <v>0.23489628778266988</v>
      </c>
      <c r="R1342" s="19">
        <f>ABS(Ct_Na+10^-pH-Kw*10^pH-Ct_Cl-Ct_OAc*Ka*10^pH/(1+Ka*10^pH))</f>
        <v>0.22934073224034829</v>
      </c>
      <c r="S1342" s="19">
        <f>ABS(Ct_Na+10^-pH-Kw*10^pH-Ct_Cl-Ct_OAc*Ka*10^pH/(1+Ka*10^pH))</f>
        <v>0.22408547699761161</v>
      </c>
      <c r="T1342" s="19">
        <f>ABS(Ct_Na+10^-pH-Kw*10^pH-Ct_Cl-Ct_OAc*Ka*10^pH/(1+Ka*10^pH))</f>
        <v>0.21910681413607164</v>
      </c>
      <c r="U1342" s="19">
        <f>ABS(Ct_Na+10^-pH-Kw*10^pH-Ct_Cl-Ct_OAc*Ka*10^pH/(1+Ka*10^pH))</f>
        <v>0.21438346731871319</v>
      </c>
      <c r="V1342" s="19">
        <f>ABS(Ct_Na+10^-pH-Kw*10^pH-Ct_Cl-Ct_OAc*Ka*10^pH/(1+Ka*10^pH))</f>
        <v>0.20989628784222264</v>
      </c>
      <c r="W1342" s="19">
        <f>ABS(Ct_Na+10^-pH-Kw*10^pH-Ct_Cl-Ct_OAc*Ka*10^pH/(1+Ka*10^pH))</f>
        <v>0.20562799516946337</v>
      </c>
      <c r="X1342" s="19">
        <f>ABS(Ct_Na+10^-pH-Kw*10^pH-Ct_Cl-Ct_OAc*Ka*10^pH/(1+Ka*10^pH))</f>
        <v>0.20156295452874023</v>
      </c>
      <c r="Y1342" s="19">
        <f>ABS(Ct_Na+10^-pH-Kw*10^pH-Ct_Cl-Ct_OAc*Ka*10^pH/(1+Ka*10^pH))</f>
        <v>0.19768698554572517</v>
      </c>
      <c r="Z1342" s="19">
        <f>ABS(Ct_Na+10^-pH-Kw*10^pH-Ct_Cl-Ct_OAc*Ka*10^pH/(1+Ka*10^pH))</f>
        <v>0.19398719697102895</v>
      </c>
      <c r="AA1342" s="19">
        <f>ABS(Ct_Na+10^-pH-Kw*10^pH-Ct_Cl-Ct_OAc*Ka*10^pH/(1+Ka*10^pH))</f>
        <v>0.19045184344409702</v>
      </c>
      <c r="AB1342" s="19">
        <f>ABS(Ct_Na+10^-pH-Kw*10^pH-Ct_Cl-Ct_OAc*Ka*10^pH/(1+Ka*10^pH))</f>
        <v>0.1870702009400752</v>
      </c>
      <c r="AC1342" s="19">
        <f>ABS(Ct_Na+10^-pH-Kw*10^pH-Ct_Cl-Ct_OAc*Ka*10^pH/(1+Ka*10^pH))</f>
        <v>0.18383245811707555</v>
      </c>
      <c r="AD1342" s="19">
        <f>ABS(Ct_Na+10^-pH-Kw*10^pH-Ct_Cl-Ct_OAc*Ka*10^pH/(1+Ka*10^pH))</f>
        <v>0.18072962124503419</v>
      </c>
      <c r="AE1342" s="19">
        <f>ABS(Ct_Na+10^-pH-Kw*10^pH-Ct_Cl-Ct_OAc*Ka*10^pH/(1+Ka*10^pH))</f>
        <v>0.17775343077593336</v>
      </c>
      <c r="AF1342" s="19">
        <f>ABS(Ct_Na+10^-pH-Kw*10^pH-Ct_Cl-Ct_OAc*Ka*10^pH/(1+Ka*10^pH))</f>
        <v>0.17489628792559653</v>
      </c>
      <c r="AG1342" s="19">
        <f>ABS(Ct_Na+10^-pH-Kw*10^pH-Ct_Cl-Ct_OAc*Ka*10^pH/(1+Ka*10^pH))</f>
        <v>0.17215118989291997</v>
      </c>
      <c r="AH1342" s="19">
        <f>ABS(Ct_Na+10^-pH-Kw*10^pH-Ct_Cl-Ct_OAc*Ka*10^pH/(1+Ka*10^pH))</f>
        <v>0.16951167255380789</v>
      </c>
      <c r="AI1342" s="19">
        <f>ABS(Ct_Na+10^-pH-Kw*10^pH-Ct_Cl-Ct_OAc*Ka*10^pH/(1+Ka*10^pH))</f>
        <v>0.16697175964258684</v>
      </c>
      <c r="AJ1342" s="19">
        <f>ABS(Ct_Na+10^-pH-Kw*10^pH-Ct_Cl-Ct_OAc*Ka*10^pH/(1+Ka*10^pH))</f>
        <v>0.16452591757992951</v>
      </c>
      <c r="AK1342" s="19">
        <f>ABS(Ct_Na+10^-pH-Kw*10^pH-Ct_Cl-Ct_OAc*Ka*10^pH/(1+Ka*10^pH))</f>
        <v>0.16216901522864155</v>
      </c>
      <c r="AL1342" s="19">
        <f>ABS(Ct_Na+10^-pH-Kw*10^pH-Ct_Cl-Ct_OAc*Ka*10^pH/(1+Ka*10^pH))</f>
        <v>0.15989628796132821</v>
      </c>
      <c r="AM1342" s="19">
        <f>ABS(Ct_Na+10^-pH-Kw*10^pH-Ct_Cl-Ct_OAc*Ka*10^pH/(1+Ka*10^pH))</f>
        <v>0.15770330551041173</v>
      </c>
      <c r="AN1342" s="19">
        <f>ABS(Ct_Na+10^-pH-Kw*10^pH-Ct_Cl-Ct_OAc*Ka*10^pH/(1+Ka*10^pH))</f>
        <v>0.1555859431440097</v>
      </c>
      <c r="AO1342" s="19">
        <f>ABS(Ct_Na+10^-pH-Kw*10^pH-Ct_Cl-Ct_OAc*Ka*10^pH/(1+Ka*10^pH))</f>
        <v>0.1535403557730789</v>
      </c>
      <c r="AP1342" s="19">
        <f>ABS(Ct_Na+10^-pH-Kw*10^pH-Ct_Cl-Ct_OAc*Ka*10^pH/(1+Ka*10^pH))</f>
        <v>0.15156295464784575</v>
      </c>
      <c r="AQ1342" s="19">
        <f>ABS(Ct_Na+10^-pH-Kw*10^pH-Ct_Cl-Ct_OAc*Ka*10^pH/(1+Ka*10^pH))</f>
        <v>0.1496503863463908</v>
      </c>
      <c r="AR1342" s="19">
        <f>ABS(Ct_Na+10^-pH-Kw*10^pH-Ct_Cl-Ct_OAc*Ka*10^pH/(1+Ka*10^pH))</f>
        <v>0.14779951379659564</v>
      </c>
      <c r="AS1342" s="19">
        <f>ABS(Ct_Na+10^-pH-Kw*10^pH-Ct_Cl-Ct_OAc*Ka*10^pH/(1+Ka*10^pH))</f>
        <v>0.14600739910552418</v>
      </c>
      <c r="AT1342" s="19">
        <f>ABS(Ct_Na+10^-pH-Kw*10^pH-Ct_Cl-Ct_OAc*Ka*10^pH/(1+Ka*10^pH))</f>
        <v>0.14427128799854866</v>
      </c>
      <c r="AU1342" s="19">
        <f>ABS(Ct_Na+10^-pH-Kw*10^pH-Ct_Cl-Ct_OAc*Ka*10^pH/(1+Ka*10^pH))</f>
        <v>0.14258859569486471</v>
      </c>
      <c r="AV1342" s="19">
        <f>ABS(Ct_Na+10^-pH-Kw*10^pH-Ct_Cl-Ct_OAc*Ka*10^pH/(1+Ka*10^pH))</f>
        <v>0.14095689406704998</v>
      </c>
      <c r="AW1342" s="19">
        <f>ABS(Ct_Na+10^-pH-Kw*10^pH-Ct_Cl-Ct_OAc*Ka*10^pH/(1+Ka*10^pH))</f>
        <v>0.1393738999505133</v>
      </c>
      <c r="AX1342" s="19">
        <f>ABS(Ct_Na+10^-pH-Kw*10^pH-Ct_Cl-Ct_OAc*Ka*10^pH/(1+Ka*10^pH))</f>
        <v>0.13783746448446296</v>
      </c>
      <c r="AY1342" s="19">
        <f>ABS(Ct_Na+10^-pH-Kw*10^pH-Ct_Cl-Ct_OAc*Ka*10^pH/(1+Ka*10^pH))</f>
        <v>0.13634556337974743</v>
      </c>
      <c r="AZ1342" s="19">
        <f>ABS(Ct_Na+10^-pH-Kw*10^pH-Ct_Cl-Ct_OAc*Ka*10^pH/(1+Ka*10^pH))</f>
        <v>0.13489628802088094</v>
      </c>
      <c r="BA1342" s="19">
        <f>ABS(Ct_Na+10^-pH-Kw*10^pH-Ct_Cl-Ct_OAc*Ka*10^pH/(1+Ka*10^pH))</f>
        <v>0.13348783732001068</v>
      </c>
      <c r="BB1342" s="19">
        <f>ABS(Ct_Na+10^-pH-Kw*10^pH-Ct_Cl-Ct_OAc*Ka*10^pH/(1+Ka*10^pH))</f>
        <v>0.13211851024972016</v>
      </c>
      <c r="BC1342" s="19">
        <f>ABS(Ct_Na+10^-pH-Kw*10^pH-Ct_Cl-Ct_OAc*Ka*10^pH/(1+Ka*10^pH))</f>
        <v>0.13078669898957454</v>
      </c>
      <c r="BD1342" s="19">
        <f>ABS(Ct_Na+10^-pH-Kw*10^pH-Ct_Cl-Ct_OAc*Ka*10^pH/(1+Ka*10^pH))</f>
        <v>0.12949088262835182</v>
      </c>
      <c r="BE1342" s="19">
        <f>ABS(Ct_Na+10^-pH-Kw*10^pH-Ct_Cl-Ct_OAc*Ka*10^pH/(1+Ka*10^pH))</f>
        <v>0.12822962137009503</v>
      </c>
      <c r="BF1342" s="19">
        <f>ABS(Ct_Na+10^-pH-Kw*10^pH-Ct_Cl-Ct_OAc*Ka*10^pH/(1+Ka*10^pH))</f>
        <v>0.12700155119758183</v>
      </c>
      <c r="BG1342" s="19">
        <f>ABS(Ct_Na+10^-pH-Kw*10^pH-Ct_Cl-Ct_OAc*Ka*10^pH/(1+Ka*10^pH))</f>
        <v>0.12580537895162741</v>
      </c>
      <c r="BH1342" s="19">
        <f>ABS(Ct_Na+10^-pH-Kw*10^pH-Ct_Cl-Ct_OAc*Ka*10^pH/(1+Ka*10^pH))</f>
        <v>0.12463987778890259</v>
      </c>
      <c r="BI1342" s="19">
        <f>ABS(Ct_Na+10^-pH-Kw*10^pH-Ct_Cl-Ct_OAc*Ka*10^pH/(1+Ka*10^pH))</f>
        <v>0.12350388298472778</v>
      </c>
      <c r="BJ1342" s="19">
        <f>ABS(Ct_Na+10^-pH-Kw*10^pH-Ct_Cl-Ct_OAc*Ka*10^pH/(1+Ka*10^pH))</f>
        <v>0.12239628805065732</v>
      </c>
      <c r="BK1342" s="19">
        <f>ABS(Ct_Na+10^-pH-Kw*10^pH-Ct_Cl-Ct_OAc*Ka*10^pH/(1+Ka*10^pH))</f>
        <v>0.12131604113965036</v>
      </c>
      <c r="BL1342" s="19">
        <f>ABS(Ct_Na+10^-pH-Kw*10^pH-Ct_Cl-Ct_OAc*Ka*10^pH/(1+Ka*10^pH))</f>
        <v>0.1202621417142777</v>
      </c>
      <c r="BM1342" s="19">
        <f>ABS(Ct_Na+10^-pH-Kw*10^pH-Ct_Cl-Ct_OAc*Ka*10^pH/(1+Ka*10^pH))</f>
        <v>0.11923363745578147</v>
      </c>
      <c r="BN1342" s="19">
        <f>ABS(Ct_Na+10^-pH-Kw*10^pH-Ct_Cl-Ct_OAc*Ka*10^pH/(1+Ka*10^pH))</f>
        <v>0.11822962139391613</v>
      </c>
      <c r="BO1342" s="19">
        <f>ABS(Ct_Na+10^-pH-Kw*10^pH-Ct_Cl-Ct_OAc*Ka*10^pH/(1+Ka*10^pH))</f>
        <v>0.1172492292393888</v>
      </c>
      <c r="BP1342" s="19">
        <f>ABS(Ct_Na+10^-pH-Kw*10^pH-Ct_Cl-Ct_OAc*Ka*10^pH/(1+Ka*10^pH))</f>
        <v>0.1162916369024086</v>
      </c>
      <c r="BQ1342" s="19">
        <f>ABS(Ct_Na+10^-pH-Kw*10^pH-Ct_Cl-Ct_OAc*Ka*10^pH/(1+Ka*10^pH))</f>
        <v>0.11535605818237046</v>
      </c>
      <c r="BR1342" s="19">
        <f>ABS(Ct_Na+10^-pH-Kw*10^pH-Ct_Cl-Ct_OAc*Ka*10^pH/(1+Ka*10^pH))</f>
        <v>0.11444174261506049</v>
      </c>
      <c r="BS1342" s="19">
        <f>ABS(Ct_Na+10^-pH-Kw*10^pH-Ct_Cl-Ct_OAc*Ka*10^pH/(1+Ka*10^pH))</f>
        <v>0.11354797346499343</v>
      </c>
      <c r="BT1342" s="19">
        <f>ABS(Ct_Na+10^-pH-Kw*10^pH-Ct_Cl-Ct_OAc*Ka*10^pH/(1+Ka*10^pH))</f>
        <v>0.11267406585159452</v>
      </c>
      <c r="BU1342" s="19">
        <f>ABS(Ct_Na+10^-pH-Kw*10^pH-Ct_Cl-Ct_OAc*Ka*10^pH/(1+Ka*10^pH))</f>
        <v>0.11181936499892967</v>
      </c>
      <c r="BV1342" s="19">
        <f>ABS(Ct_Na+10^-pH-Kw*10^pH-Ct_Cl-Ct_OAc*Ka*10^pH/(1+Ka*10^pH))</f>
        <v>0.11098324459958361</v>
      </c>
      <c r="BW1342" s="19">
        <f>ABS(Ct_Na+10^-pH-Kw*10^pH-Ct_Cl-Ct_OAc*Ka*10^pH/(1+Ka*10^pH))</f>
        <v>0.11016510528409444</v>
      </c>
      <c r="BX1342" s="19">
        <f>ABS(Ct_Na+10^-pH-Kw*10^pH-Ct_Cl-Ct_OAc*Ka*10^pH/(1+Ka*10^pH))</f>
        <v>0.10936437318808379</v>
      </c>
      <c r="BY1342" s="19">
        <f>ABS(Ct_Na+10^-pH-Kw*10^pH-Ct_Cl-Ct_OAc*Ka*10^pH/(1+Ka*10^pH))</f>
        <v>0.10858049860988388</v>
      </c>
      <c r="BZ1342" s="19">
        <f>ABS(Ct_Na+10^-pH-Kw*10^pH-Ct_Cl-Ct_OAc*Ka*10^pH/(1+Ka*10^pH))</f>
        <v>0.10781295475206311</v>
      </c>
      <c r="CA1342" s="19">
        <f>ABS(Ct_Na+10^-pH-Kw*10^pH-Ct_Cl-Ct_OAc*Ka*10^pH/(1+Ka*10^pH))</f>
        <v>0.10706123654079538</v>
      </c>
      <c r="CB1342" s="19">
        <f>ABS(Ct_Na+10^-pH-Kw*10^pH-Ct_Cl-Ct_OAc*Ka*10^pH/(1+Ka*10^pH))</f>
        <v>0.10632485951751269</v>
      </c>
      <c r="CC1342" s="19">
        <f>ABS(Ct_Na+10^-pH-Kw*10^pH-Ct_Cl-Ct_OAc*Ka*10^pH/(1+Ka*10^pH))</f>
        <v>0.10560335879773064</v>
      </c>
      <c r="CD1342" s="19">
        <f>ABS(Ct_Na+10^-pH-Kw*10^pH-Ct_Cl-Ct_OAc*Ka*10^pH/(1+Ka*10^pH))</f>
        <v>0.10489628809234428</v>
      </c>
      <c r="CE1342" s="19">
        <f>ABS(Ct_Na+10^-pH-Kw*10^pH-Ct_Cl-Ct_OAc*Ka*10^pH/(1+Ka*10^pH))</f>
        <v>0.10420321878706454</v>
      </c>
      <c r="CF1342" s="19">
        <f>ABS(Ct_Na+10^-pH-Kw*10^pH-Ct_Cl-Ct_OAc*Ka*10^pH/(1+Ka*10^pH))</f>
        <v>0.103523739076006</v>
      </c>
      <c r="CG1342" s="19">
        <f>ABS(Ct_Na+10^-pH-Kw*10^pH-Ct_Cl-Ct_OAc*Ka*10^pH/(1+Ka*10^pH))</f>
        <v>0.10285745314574468</v>
      </c>
      <c r="CH1342" s="19">
        <f>ABS(Ct_Na+10^-pH-Kw*10^pH-Ct_Cl-Ct_OAc*Ka*10^pH/(1+Ka*10^pH))</f>
        <v>0.10220398040644996</v>
      </c>
      <c r="CI1342" s="19">
        <f>ABS(Ct_Na+10^-pH-Kw*10^pH-Ct_Cl-Ct_OAc*Ka*10^pH/(1+Ka*10^pH))</f>
        <v>0.10156295476695132</v>
      </c>
      <c r="CJ1342" s="19">
        <f>ABS(Ct_Na+10^-pH-Kw*10^pH-Ct_Cl-Ct_OAc*Ka*10^pH/(1+Ka*10^pH))</f>
        <v>0.10093402395083943</v>
      </c>
      <c r="CK1342" s="19">
        <f>ABS(Ct_Na+10^-pH-Kw*10^pH-Ct_Cl-Ct_OAc*Ka*10^pH/(1+Ka*10^pH))</f>
        <v>0.10031684885091655</v>
      </c>
      <c r="CL1342" s="19">
        <f>ABS(Ct_Na+10^-pH-Kw*10^pH-Ct_Cl-Ct_OAc*Ka*10^pH/(1+Ka*10^pH))</f>
        <v>9.9711102919510769E-2</v>
      </c>
      <c r="CM1342" s="19">
        <f>ABS(Ct_Na+10^-pH-Kw*10^pH-Ct_Cl-Ct_OAc*Ka*10^pH/(1+Ka*10^pH))</f>
        <v>9.9116471592350971E-2</v>
      </c>
      <c r="CN1342" s="19">
        <f>ABS(Ct_Na+10^-pH-Kw*10^pH-Ct_Cl-Ct_OAc*Ka*10^pH/(1+Ka*10^pH))</f>
        <v>9.85326517438668E-2</v>
      </c>
      <c r="CO1342" s="19">
        <f>ABS(Ct_Na+10^-pH-Kw*10^pH-Ct_Cl-Ct_OAc*Ka*10^pH/(1+Ka*10^pH))</f>
        <v>9.7959351171931885E-2</v>
      </c>
      <c r="CP1342" s="19">
        <f>ABS(Ct_Na+10^-pH-Kw*10^pH-Ct_Cl-Ct_OAc*Ka*10^pH/(1+Ka*10^pH))</f>
        <v>9.7396288110210102E-2</v>
      </c>
      <c r="CQ1342" s="19">
        <f>ABS(Ct_Na+10^-pH-Kw*10^pH-Ct_Cl-Ct_OAc*Ka*10^pH/(1+Ka*10^pH))</f>
        <v>9.6843190766394888E-2</v>
      </c>
      <c r="CR1342" s="19">
        <f>ABS(Ct_Na+10^-pH-Kw*10^pH-Ct_Cl-Ct_OAc*Ka*10^pH/(1+Ka*10^pH))</f>
        <v>9.6299796884751876E-2</v>
      </c>
      <c r="CS1342" s="19">
        <f>ABS(Ct_Na+10^-pH-Kw*10^pH-Ct_Cl-Ct_OAc*Ka*10^pH/(1+Ka*10^pH))</f>
        <v>9.5765853331485296E-2</v>
      </c>
      <c r="CT1342" s="19">
        <f>ABS(Ct_Na+10^-pH-Kw*10^pH-Ct_Cl-Ct_OAc*Ka*10^pH/(1+Ka*10^pH))</f>
        <v>9.524111570155086E-2</v>
      </c>
      <c r="CU1342" s="19">
        <f>ABS(Ct_Na+10^-pH-Kw*10^pH-Ct_Cl-Ct_OAc*Ka*10^pH/(1+Ka*10^pH))</f>
        <v>9.4725347945632421E-2</v>
      </c>
      <c r="CV1342" s="19">
        <f>ABS(Ct_Na+10^-pH-Kw*10^pH-Ct_Cl-Ct_OAc*Ka*10^pH/(1+Ka*10^pH))</f>
        <v>9.4218322016085446E-2</v>
      </c>
      <c r="CW1342" s="19">
        <f>ABS(Ct_Na+10^-pH-Kw*10^pH-Ct_Cl-Ct_OAc*Ka*10^pH/(1+Ka*10^pH))</f>
        <v>9.3719817530732552E-2</v>
      </c>
      <c r="CX1342" s="19">
        <f>ABS(Ct_Na+10^-pH-Kw*10^pH-Ct_Cl-Ct_OAc*Ka*10^pH/(1+Ka*10^pH))</f>
        <v>9.32296214534689E-2</v>
      </c>
    </row>
    <row r="1343" spans="1:102">
      <c r="A1343" s="24">
        <v>13.14</v>
      </c>
      <c r="B1343" s="19">
        <f>ABS(Ct_Na+10^-pH-Kw*10^pH-Ct_Cl-Ct_OAc*Ka*10^pH/(1+Ka*10^pH))</f>
        <v>0.38803842564545632</v>
      </c>
      <c r="C1343" s="19">
        <f>ABS(Ct_Na+10^-pH-Kw*10^pH-Ct_Cl-Ct_OAc*Ka*10^pH/(1+Ka*10^pH))</f>
        <v>0.37137175901758779</v>
      </c>
      <c r="D1343" s="19">
        <f>ABS(Ct_Na+10^-pH-Kw*10^pH-Ct_Cl-Ct_OAc*Ka*10^pH/(1+Ka*10^pH))</f>
        <v>0.35622024390134366</v>
      </c>
      <c r="E1343" s="19">
        <f>ABS(Ct_Na+10^-pH-Kw*10^pH-Ct_Cl-Ct_OAc*Ka*10^pH/(1+Ka*10^pH))</f>
        <v>0.34238625183868598</v>
      </c>
      <c r="F1343" s="19">
        <f>ABS(Ct_Na+10^-pH-Kw*10^pH-Ct_Cl-Ct_OAc*Ka*10^pH/(1+Ka*10^pH))</f>
        <v>0.32970509244791635</v>
      </c>
      <c r="G1343" s="19">
        <f>ABS(Ct_Na+10^-pH-Kw*10^pH-Ct_Cl-Ct_OAc*Ka*10^pH/(1+Ka*10^pH))</f>
        <v>0.31803842580840841</v>
      </c>
      <c r="H1343" s="19">
        <f>ABS(Ct_Na+10^-pH-Kw*10^pH-Ct_Cl-Ct_OAc*Ka*10^pH/(1+Ka*10^pH))</f>
        <v>0.30726919506424721</v>
      </c>
      <c r="I1343" s="19">
        <f>ABS(Ct_Na+10^-pH-Kw*10^pH-Ct_Cl-Ct_OAc*Ka*10^pH/(1+Ka*10^pH))</f>
        <v>0.29729768511594978</v>
      </c>
      <c r="J1343" s="19">
        <f>ABS(Ct_Na+10^-pH-Kw*10^pH-Ct_Cl-Ct_OAc*Ka*10^pH/(1+Ka*10^pH))</f>
        <v>0.28803842587824507</v>
      </c>
      <c r="K1343" s="19">
        <f>ABS(Ct_Na+10^-pH-Kw*10^pH-Ct_Cl-Ct_OAc*Ka*10^pH/(1+Ka*10^pH))</f>
        <v>0.27941773624314059</v>
      </c>
      <c r="L1343" s="19">
        <f>ABS(Ct_Na+10^-pH-Kw*10^pH-Ct_Cl-Ct_OAc*Ka*10^pH/(1+Ka*10^pH))</f>
        <v>0.27137175925037649</v>
      </c>
      <c r="M1343" s="19">
        <f>ABS(Ct_Na+10^-pH-Kw*10^pH-Ct_Cl-Ct_OAc*Ka*10^pH/(1+Ka*10^pH))</f>
        <v>0.2638448775474681</v>
      </c>
      <c r="N1343" s="19">
        <f>ABS(Ct_Na+10^-pH-Kw*10^pH-Ct_Cl-Ct_OAc*Ka*10^pH/(1+Ka*10^pH))</f>
        <v>0.25678842595099149</v>
      </c>
      <c r="O1343" s="19">
        <f>ABS(Ct_Na+10^-pH-Kw*10^pH-Ct_Cl-Ct_OAc*Ka*10^pH/(1+Ka*10^pH))</f>
        <v>0.25015963808763469</v>
      </c>
      <c r="P1343" s="19">
        <f>ABS(Ct_Na+10^-pH-Kw*10^pH-Ct_Cl-Ct_OAc*Ka*10^pH/(1+Ka*10^pH))</f>
        <v>0.24392077892212238</v>
      </c>
      <c r="Q1343" s="19">
        <f>ABS(Ct_Na+10^-pH-Kw*10^pH-Ct_Cl-Ct_OAc*Ka*10^pH/(1+Ka*10^pH))</f>
        <v>0.2380384259946394</v>
      </c>
      <c r="R1343" s="19">
        <f>ABS(Ct_Na+10^-pH-Kw*10^pH-Ct_Cl-Ct_OAc*Ka*10^pH/(1+Ka*10^pH))</f>
        <v>0.23248287045201654</v>
      </c>
      <c r="S1343" s="19">
        <f>ABS(Ct_Na+10^-pH-Kw*10^pH-Ct_Cl-Ct_OAc*Ka*10^pH/(1+Ka*10^pH))</f>
        <v>0.22722761520899493</v>
      </c>
      <c r="T1343" s="19">
        <f>ABS(Ct_Na+10^-pH-Kw*10^pH-Ct_Cl-Ct_OAc*Ka*10^pH/(1+Ka*10^pH))</f>
        <v>0.222248952347185</v>
      </c>
      <c r="U1343" s="19">
        <f>ABS(Ct_Na+10^-pH-Kw*10^pH-Ct_Cl-Ct_OAc*Ka*10^pH/(1+Ka*10^pH))</f>
        <v>0.21752560552957043</v>
      </c>
      <c r="V1343" s="19">
        <f>ABS(Ct_Na+10^-pH-Kw*10^pH-Ct_Cl-Ct_OAc*Ka*10^pH/(1+Ka*10^pH))</f>
        <v>0.21303842605283657</v>
      </c>
      <c r="W1343" s="19">
        <f>ABS(Ct_Na+10^-pH-Kw*10^pH-Ct_Cl-Ct_OAc*Ka*10^pH/(1+Ka*10^pH))</f>
        <v>0.20877013337984585</v>
      </c>
      <c r="X1343" s="19">
        <f>ABS(Ct_Na+10^-pH-Kw*10^pH-Ct_Cl-Ct_OAc*Ka*10^pH/(1+Ka*10^pH))</f>
        <v>0.20470509273890231</v>
      </c>
      <c r="Y1343" s="19">
        <f>ABS(Ct_Na+10^-pH-Kw*10^pH-Ct_Cl-Ct_OAc*Ka*10^pH/(1+Ka*10^pH))</f>
        <v>0.20082912375567707</v>
      </c>
      <c r="Z1343" s="19">
        <f>ABS(Ct_Na+10^-pH-Kw*10^pH-Ct_Cl-Ct_OAc*Ka*10^pH/(1+Ka*10^pH))</f>
        <v>0.19712933518078024</v>
      </c>
      <c r="AA1343" s="19">
        <f>ABS(Ct_Na+10^-pH-Kw*10^pH-Ct_Cl-Ct_OAc*Ka*10^pH/(1+Ka*10^pH))</f>
        <v>0.1935939816536566</v>
      </c>
      <c r="AB1343" s="19">
        <f>ABS(Ct_Na+10^-pH-Kw*10^pH-Ct_Cl-Ct_OAc*Ka*10^pH/(1+Ka*10^pH))</f>
        <v>0.19021233914945143</v>
      </c>
      <c r="AC1343" s="19">
        <f>ABS(Ct_Na+10^-pH-Kw*10^pH-Ct_Cl-Ct_OAc*Ka*10^pH/(1+Ka*10^pH))</f>
        <v>0.18697459632627619</v>
      </c>
      <c r="AD1343" s="19">
        <f>ABS(Ct_Na+10^-pH-Kw*10^pH-Ct_Cl-Ct_OAc*Ka*10^pH/(1+Ka*10^pH))</f>
        <v>0.18387175945406659</v>
      </c>
      <c r="AE1343" s="19">
        <f>ABS(Ct_Na+10^-pH-Kw*10^pH-Ct_Cl-Ct_OAc*Ka*10^pH/(1+Ka*10^pH))</f>
        <v>0.18089556898480436</v>
      </c>
      <c r="AF1343" s="19">
        <f>ABS(Ct_Na+10^-pH-Kw*10^pH-Ct_Cl-Ct_OAc*Ka*10^pH/(1+Ka*10^pH))</f>
        <v>0.17803842613431264</v>
      </c>
      <c r="AG1343" s="19">
        <f>ABS(Ct_Na+10^-pH-Kw*10^pH-Ct_Cl-Ct_OAc*Ka*10^pH/(1+Ka*10^pH))</f>
        <v>0.17529332810148723</v>
      </c>
      <c r="AH1343" s="19">
        <f>ABS(Ct_Na+10^-pH-Kw*10^pH-Ct_Cl-Ct_OAc*Ka*10^pH/(1+Ka*10^pH))</f>
        <v>0.17265381076223202</v>
      </c>
      <c r="AI1343" s="19">
        <f>ABS(Ct_Na+10^-pH-Kw*10^pH-Ct_Cl-Ct_OAc*Ka*10^pH/(1+Ka*10^pH))</f>
        <v>0.17011389785087325</v>
      </c>
      <c r="AJ1343" s="19">
        <f>ABS(Ct_Na+10^-pH-Kw*10^pH-Ct_Cl-Ct_OAc*Ka*10^pH/(1+Ka*10^pH))</f>
        <v>0.16766805578808333</v>
      </c>
      <c r="AK1343" s="19">
        <f>ABS(Ct_Na+10^-pH-Kw*10^pH-Ct_Cl-Ct_OAc*Ka*10^pH/(1+Ka*10^pH))</f>
        <v>0.16531115343666755</v>
      </c>
      <c r="AL1343" s="19">
        <f>ABS(Ct_Na+10^-pH-Kw*10^pH-Ct_Cl-Ct_OAc*Ka*10^pH/(1+Ka*10^pH))</f>
        <v>0.16303842616923098</v>
      </c>
      <c r="AM1343" s="19">
        <f>ABS(Ct_Na+10^-pH-Kw*10^pH-Ct_Cl-Ct_OAc*Ka*10^pH/(1+Ka*10^pH))</f>
        <v>0.16084544371819559</v>
      </c>
      <c r="AN1343" s="19">
        <f>ABS(Ct_Na+10^-pH-Kw*10^pH-Ct_Cl-Ct_OAc*Ka*10^pH/(1+Ka*10^pH))</f>
        <v>0.15872808135167871</v>
      </c>
      <c r="AO1343" s="19">
        <f>ABS(Ct_Na+10^-pH-Kw*10^pH-Ct_Cl-Ct_OAc*Ka*10^pH/(1+Ka*10^pH))</f>
        <v>0.15668249398063699</v>
      </c>
      <c r="AP1343" s="19">
        <f>ABS(Ct_Na+10^-pH-Kw*10^pH-Ct_Cl-Ct_OAc*Ka*10^pH/(1+Ka*10^pH))</f>
        <v>0.15470509285529666</v>
      </c>
      <c r="AQ1343" s="19">
        <f>ABS(Ct_Na+10^-pH-Kw*10^pH-Ct_Cl-Ct_OAc*Ka*10^pH/(1+Ka*10^pH))</f>
        <v>0.15279252455373799</v>
      </c>
      <c r="AR1343" s="19">
        <f>ABS(Ct_Na+10^-pH-Kw*10^pH-Ct_Cl-Ct_OAc*Ka*10^pH/(1+Ka*10^pH))</f>
        <v>0.15094165200384246</v>
      </c>
      <c r="AS1343" s="19">
        <f>ABS(Ct_Na+10^-pH-Kw*10^pH-Ct_Cl-Ct_OAc*Ka*10^pH/(1+Ka*10^pH))</f>
        <v>0.14914953731267383</v>
      </c>
      <c r="AT1343" s="19">
        <f>ABS(Ct_Na+10^-pH-Kw*10^pH-Ct_Cl-Ct_OAc*Ka*10^pH/(1+Ka*10^pH))</f>
        <v>0.14741342620560419</v>
      </c>
      <c r="AU1343" s="19">
        <f>ABS(Ct_Na+10^-pH-Kw*10^pH-Ct_Cl-Ct_OAc*Ka*10^pH/(1+Ka*10^pH))</f>
        <v>0.145730733901829</v>
      </c>
      <c r="AV1343" s="19">
        <f>ABS(Ct_Na+10^-pH-Kw*10^pH-Ct_Cl-Ct_OAc*Ka*10^pH/(1+Ka*10^pH))</f>
        <v>0.14409903227392576</v>
      </c>
      <c r="AW1343" s="19">
        <f>ABS(Ct_Na+10^-pH-Kw*10^pH-Ct_Cl-Ct_OAc*Ka*10^pH/(1+Ka*10^pH))</f>
        <v>0.14251603815730327</v>
      </c>
      <c r="AX1343" s="19">
        <f>ABS(Ct_Na+10^-pH-Kw*10^pH-Ct_Cl-Ct_OAc*Ka*10^pH/(1+Ka*10^pH))</f>
        <v>0.14097960269116963</v>
      </c>
      <c r="AY1343" s="19">
        <f>ABS(Ct_Na+10^-pH-Kw*10^pH-Ct_Cl-Ct_OAc*Ka*10^pH/(1+Ka*10^pH))</f>
        <v>0.13948770158637319</v>
      </c>
      <c r="AZ1343" s="19">
        <f>ABS(Ct_Na+10^-pH-Kw*10^pH-Ct_Cl-Ct_OAc*Ka*10^pH/(1+Ka*10^pH))</f>
        <v>0.13803842622742812</v>
      </c>
      <c r="BA1343" s="19">
        <f>ABS(Ct_Na+10^-pH-Kw*10^pH-Ct_Cl-Ct_OAc*Ka*10^pH/(1+Ka*10^pH))</f>
        <v>0.13662997552648148</v>
      </c>
      <c r="BB1343" s="19">
        <f>ABS(Ct_Na+10^-pH-Kw*10^pH-Ct_Cl-Ct_OAc*Ka*10^pH/(1+Ka*10^pH))</f>
        <v>0.13526064845611671</v>
      </c>
      <c r="BC1343" s="19">
        <f>ABS(Ct_Na+10^-pH-Kw*10^pH-Ct_Cl-Ct_OAc*Ka*10^pH/(1+Ka*10^pH))</f>
        <v>0.13392883719589888</v>
      </c>
      <c r="BD1343" s="19">
        <f>ABS(Ct_Na+10^-pH-Kw*10^pH-Ct_Cl-Ct_OAc*Ka*10^pH/(1+Ka*10^pH))</f>
        <v>0.13263302083460587</v>
      </c>
      <c r="BE1343" s="19">
        <f>ABS(Ct_Na+10^-pH-Kw*10^pH-Ct_Cl-Ct_OAc*Ka*10^pH/(1+Ka*10^pH))</f>
        <v>0.13137175957628072</v>
      </c>
      <c r="BF1343" s="19">
        <f>ABS(Ct_Na+10^-pH-Kw*10^pH-Ct_Cl-Ct_OAc*Ka*10^pH/(1+Ka*10^pH))</f>
        <v>0.13014368940370091</v>
      </c>
      <c r="BG1343" s="19">
        <f>ABS(Ct_Na+10^-pH-Kw*10^pH-Ct_Cl-Ct_OAc*Ka*10^pH/(1+Ka*10^pH))</f>
        <v>0.12894751715768166</v>
      </c>
      <c r="BH1343" s="19">
        <f>ABS(Ct_Na+10^-pH-Kw*10^pH-Ct_Cl-Ct_OAc*Ka*10^pH/(1+Ka*10^pH))</f>
        <v>0.12778201599489364</v>
      </c>
      <c r="BI1343" s="19">
        <f>ABS(Ct_Na+10^-pH-Kw*10^pH-Ct_Cl-Ct_OAc*Ka*10^pH/(1+Ka*10^pH))</f>
        <v>0.12664602119065721</v>
      </c>
      <c r="BJ1343" s="19">
        <f>ABS(Ct_Na+10^-pH-Kw*10^pH-Ct_Cl-Ct_OAc*Ka*10^pH/(1+Ka*10^pH))</f>
        <v>0.1255384262565267</v>
      </c>
      <c r="BK1343" s="19">
        <f>ABS(Ct_Na+10^-pH-Kw*10^pH-Ct_Cl-Ct_OAc*Ka*10^pH/(1+Ka*10^pH))</f>
        <v>0.12445817934546116</v>
      </c>
      <c r="BL1343" s="19">
        <f>ABS(Ct_Na+10^-pH-Kw*10^pH-Ct_Cl-Ct_OAc*Ka*10^pH/(1+Ka*10^pH))</f>
        <v>0.12340427992003136</v>
      </c>
      <c r="BM1343" s="19">
        <f>ABS(Ct_Na+10^-pH-Kw*10^pH-Ct_Cl-Ct_OAc*Ka*10^pH/(1+Ka*10^pH))</f>
        <v>0.12237577566147936</v>
      </c>
      <c r="BN1343" s="19">
        <f>ABS(Ct_Na+10^-pH-Kw*10^pH-Ct_Cl-Ct_OAc*Ka*10^pH/(1+Ka*10^pH))</f>
        <v>0.12137175959955958</v>
      </c>
      <c r="BO1343" s="19">
        <f>ABS(Ct_Na+10^-pH-Kw*10^pH-Ct_Cl-Ct_OAc*Ka*10^pH/(1+Ka*10^pH))</f>
        <v>0.12039136744497908</v>
      </c>
      <c r="BP1343" s="19">
        <f>ABS(Ct_Na+10^-pH-Kw*10^pH-Ct_Cl-Ct_OAc*Ka*10^pH/(1+Ka*10^pH))</f>
        <v>0.11943377510794696</v>
      </c>
      <c r="BQ1343" s="19">
        <f>ABS(Ct_Na+10^-pH-Kw*10^pH-Ct_Cl-Ct_OAc*Ka*10^pH/(1+Ka*10^pH))</f>
        <v>0.11849819638785811</v>
      </c>
      <c r="BR1343" s="19">
        <f>ABS(Ct_Na+10^-pH-Kw*10^pH-Ct_Cl-Ct_OAc*Ka*10^pH/(1+Ka*10^pH))</f>
        <v>0.11758388082049856</v>
      </c>
      <c r="BS1343" s="19">
        <f>ABS(Ct_Na+10^-pH-Kw*10^pH-Ct_Cl-Ct_OAc*Ka*10^pH/(1+Ka*10^pH))</f>
        <v>0.11669011167038304</v>
      </c>
      <c r="BT1343" s="19">
        <f>ABS(Ct_Na+10^-pH-Kw*10^pH-Ct_Cl-Ct_OAc*Ka*10^pH/(1+Ka*10^pH))</f>
        <v>0.11581620405693674</v>
      </c>
      <c r="BU1343" s="19">
        <f>ABS(Ct_Na+10^-pH-Kw*10^pH-Ct_Cl-Ct_OAc*Ka*10^pH/(1+Ka*10^pH))</f>
        <v>0.11496150320422552</v>
      </c>
      <c r="BV1343" s="19">
        <f>ABS(Ct_Na+10^-pH-Kw*10^pH-Ct_Cl-Ct_OAc*Ka*10^pH/(1+Ka*10^pH))</f>
        <v>0.11412538280483416</v>
      </c>
      <c r="BW1343" s="19">
        <f>ABS(Ct_Na+10^-pH-Kw*10^pH-Ct_Cl-Ct_OAc*Ka*10^pH/(1+Ka*10^pH))</f>
        <v>0.1133072434893006</v>
      </c>
      <c r="BX1343" s="19">
        <f>ABS(Ct_Na+10^-pH-Kw*10^pH-Ct_Cl-Ct_OAc*Ka*10^pH/(1+Ka*10^pH))</f>
        <v>0.11250651139324652</v>
      </c>
      <c r="BY1343" s="19">
        <f>ABS(Ct_Na+10^-pH-Kw*10^pH-Ct_Cl-Ct_OAc*Ka*10^pH/(1+Ka*10^pH))</f>
        <v>0.11172263681500412</v>
      </c>
      <c r="BZ1343" s="19">
        <f>ABS(Ct_Na+10^-pH-Kw*10^pH-Ct_Cl-Ct_OAc*Ka*10^pH/(1+Ka*10^pH))</f>
        <v>0.11095509295714173</v>
      </c>
      <c r="CA1343" s="19">
        <f>ABS(Ct_Na+10^-pH-Kw*10^pH-Ct_Cl-Ct_OAc*Ka*10^pH/(1+Ka*10^pH))</f>
        <v>0.11020337474583325</v>
      </c>
      <c r="CB1343" s="19">
        <f>ABS(Ct_Na+10^-pH-Kw*10^pH-Ct_Cl-Ct_OAc*Ka*10^pH/(1+Ka*10^pH))</f>
        <v>0.10946699772251062</v>
      </c>
      <c r="CC1343" s="19">
        <f>ABS(Ct_Na+10^-pH-Kw*10^pH-Ct_Cl-Ct_OAc*Ka*10^pH/(1+Ka*10^pH))</f>
        <v>0.10874549700268946</v>
      </c>
      <c r="CD1343" s="19">
        <f>ABS(Ct_Na+10^-pH-Kw*10^pH-Ct_Cl-Ct_OAc*Ka*10^pH/(1+Ka*10^pH))</f>
        <v>0.10803842629726473</v>
      </c>
      <c r="CE1343" s="19">
        <f>ABS(Ct_Na+10^-pH-Kw*10^pH-Ct_Cl-Ct_OAc*Ka*10^pH/(1+Ka*10^pH))</f>
        <v>0.10734535699194744</v>
      </c>
      <c r="CF1343" s="19">
        <f>ABS(Ct_Na+10^-pH-Kw*10^pH-Ct_Cl-Ct_OAc*Ka*10^pH/(1+Ka*10^pH))</f>
        <v>0.10666587728085204</v>
      </c>
      <c r="CG1343" s="19">
        <f>ABS(Ct_Na+10^-pH-Kw*10^pH-Ct_Cl-Ct_OAc*Ka*10^pH/(1+Ka*10^pH))</f>
        <v>0.10599959135055462</v>
      </c>
      <c r="CH1343" s="19">
        <f>ABS(Ct_Na+10^-pH-Kw*10^pH-Ct_Cl-Ct_OAc*Ka*10^pH/(1+Ka*10^pH))</f>
        <v>0.10534611861122445</v>
      </c>
      <c r="CI1343" s="19">
        <f>ABS(Ct_Na+10^-pH-Kw*10^pH-Ct_Cl-Ct_OAc*Ka*10^pH/(1+Ka*10^pH))</f>
        <v>0.10470509297169105</v>
      </c>
      <c r="CJ1343" s="19">
        <f>ABS(Ct_Na+10^-pH-Kw*10^pH-Ct_Cl-Ct_OAc*Ka*10^pH/(1+Ka*10^pH))</f>
        <v>0.10407616215554506</v>
      </c>
      <c r="CK1343" s="19">
        <f>ABS(Ct_Na+10^-pH-Kw*10^pH-Ct_Cl-Ct_OAc*Ka*10^pH/(1+Ka*10^pH))</f>
        <v>0.1034589870555887</v>
      </c>
      <c r="CL1343" s="19">
        <f>ABS(Ct_Na+10^-pH-Kw*10^pH-Ct_Cl-Ct_OAc*Ka*10^pH/(1+Ka*10^pH))</f>
        <v>0.10285324112415009</v>
      </c>
      <c r="CM1343" s="19">
        <f>ABS(Ct_Na+10^-pH-Kw*10^pH-Ct_Cl-Ct_OAc*Ka*10^pH/(1+Ka*10^pH))</f>
        <v>0.10225860979695803</v>
      </c>
      <c r="CN1343" s="19">
        <f>ABS(Ct_Na+10^-pH-Kw*10^pH-Ct_Cl-Ct_OAc*Ka*10^pH/(1+Ka*10^pH))</f>
        <v>0.10167478994844222</v>
      </c>
      <c r="CO1343" s="19">
        <f>ABS(Ct_Na+10^-pH-Kw*10^pH-Ct_Cl-Ct_OAc*Ka*10^pH/(1+Ka*10^pH))</f>
        <v>0.1011014893764762</v>
      </c>
      <c r="CP1343" s="19">
        <f>ABS(Ct_Na+10^-pH-Kw*10^pH-Ct_Cl-Ct_OAc*Ka*10^pH/(1+Ka*10^pH))</f>
        <v>0.1005384263147239</v>
      </c>
      <c r="CQ1343" s="19">
        <f>ABS(Ct_Na+10^-pH-Kw*10^pH-Ct_Cl-Ct_OAc*Ka*10^pH/(1+Ka*10^pH))</f>
        <v>9.9985328970878681E-2</v>
      </c>
      <c r="CR1343" s="19">
        <f>ABS(Ct_Na+10^-pH-Kw*10^pH-Ct_Cl-Ct_OAc*Ka*10^pH/(1+Ka*10^pH))</f>
        <v>9.9441935089206235E-2</v>
      </c>
      <c r="CS1343" s="19">
        <f>ABS(Ct_Na+10^-pH-Kw*10^pH-Ct_Cl-Ct_OAc*Ka*10^pH/(1+Ka*10^pH))</f>
        <v>9.8907991535910678E-2</v>
      </c>
      <c r="CT1343" s="19">
        <f>ABS(Ct_Na+10^-pH-Kw*10^pH-Ct_Cl-Ct_OAc*Ka*10^pH/(1+Ka*10^pH))</f>
        <v>9.8383253905947793E-2</v>
      </c>
      <c r="CU1343" s="19">
        <f>ABS(Ct_Na+10^-pH-Kw*10^pH-Ct_Cl-Ct_OAc*Ka*10^pH/(1+Ka*10^pH))</f>
        <v>9.7867486150001376E-2</v>
      </c>
      <c r="CV1343" s="19">
        <f>ABS(Ct_Na+10^-pH-Kw*10^pH-Ct_Cl-Ct_OAc*Ka*10^pH/(1+Ka*10^pH))</f>
        <v>9.7360460220426936E-2</v>
      </c>
      <c r="CW1343" s="19">
        <f>ABS(Ct_Na+10^-pH-Kw*10^pH-Ct_Cl-Ct_OAc*Ka*10^pH/(1+Ka*10^pH))</f>
        <v>9.6861955735046995E-2</v>
      </c>
      <c r="CX1343" s="19">
        <f>ABS(Ct_Na+10^-pH-Kw*10^pH-Ct_Cl-Ct_OAc*Ka*10^pH/(1+Ka*10^pH))</f>
        <v>9.6371759657756767E-2</v>
      </c>
    </row>
    <row r="1344" spans="1:102">
      <c r="A1344" s="23">
        <v>13.15</v>
      </c>
      <c r="B1344" s="19">
        <f>ABS(Ct_Na+10^-pH-Kw*10^pH-Ct_Cl-Ct_OAc*Ka*10^pH/(1+Ka*10^pH))</f>
        <v>0.39125375366599058</v>
      </c>
      <c r="C1344" s="19">
        <f>ABS(Ct_Na+10^-pH-Kw*10^pH-Ct_Cl-Ct_OAc*Ka*10^pH/(1+Ka*10^pH))</f>
        <v>0.37458708703723897</v>
      </c>
      <c r="D1344" s="19">
        <f>ABS(Ct_Na+10^-pH-Kw*10^pH-Ct_Cl-Ct_OAc*Ka*10^pH/(1+Ka*10^pH))</f>
        <v>0.35943557192019193</v>
      </c>
      <c r="E1344" s="19">
        <f>ABS(Ct_Na+10^-pH-Kw*10^pH-Ct_Cl-Ct_OAc*Ka*10^pH/(1+Ka*10^pH))</f>
        <v>0.34560157985680123</v>
      </c>
      <c r="F1344" s="19">
        <f>ABS(Ct_Na+10^-pH-Kw*10^pH-Ct_Cl-Ct_OAc*Ka*10^pH/(1+Ka*10^pH))</f>
        <v>0.33292042046535963</v>
      </c>
      <c r="G1344" s="19">
        <f>ABS(Ct_Na+10^-pH-Kw*10^pH-Ct_Cl-Ct_OAc*Ka*10^pH/(1+Ka*10^pH))</f>
        <v>0.32125375382523347</v>
      </c>
      <c r="H1344" s="19">
        <f>ABS(Ct_Na+10^-pH-Kw*10^pH-Ct_Cl-Ct_OAc*Ka*10^pH/(1+Ka*10^pH))</f>
        <v>0.31048452308050167</v>
      </c>
      <c r="I1344" s="19">
        <f>ABS(Ct_Na+10^-pH-Kw*10^pH-Ct_Cl-Ct_OAc*Ka*10^pH/(1+Ka*10^pH))</f>
        <v>0.30051301313167583</v>
      </c>
      <c r="J1344" s="19">
        <f>ABS(Ct_Na+10^-pH-Kw*10^pH-Ct_Cl-Ct_OAc*Ka*10^pH/(1+Ka*10^pH))</f>
        <v>0.29125375389348046</v>
      </c>
      <c r="K1344" s="19">
        <f>ABS(Ct_Na+10^-pH-Kw*10^pH-Ct_Cl-Ct_OAc*Ka*10^pH/(1+Ka*10^pH))</f>
        <v>0.28263306425791923</v>
      </c>
      <c r="L1344" s="19">
        <f>ABS(Ct_Na+10^-pH-Kw*10^pH-Ct_Cl-Ct_OAc*Ka*10^pH/(1+Ka*10^pH))</f>
        <v>0.27458708726472869</v>
      </c>
      <c r="M1344" s="19">
        <f>ABS(Ct_Na+10^-pH-Kw*10^pH-Ct_Cl-Ct_OAc*Ka*10^pH/(1+Ka*10^pH))</f>
        <v>0.26706020556142152</v>
      </c>
      <c r="N1344" s="19">
        <f>ABS(Ct_Na+10^-pH-Kw*10^pH-Ct_Cl-Ct_OAc*Ka*10^pH/(1+Ka*10^pH))</f>
        <v>0.26000375396457098</v>
      </c>
      <c r="O1344" s="19">
        <f>ABS(Ct_Na+10^-pH-Kw*10^pH-Ct_Cl-Ct_OAc*Ka*10^pH/(1+Ka*10^pH))</f>
        <v>0.25337496610086296</v>
      </c>
      <c r="P1344" s="19">
        <f>ABS(Ct_Na+10^-pH-Kw*10^pH-Ct_Cl-Ct_OAc*Ka*10^pH/(1+Ka*10^pH))</f>
        <v>0.24713610693502006</v>
      </c>
      <c r="Q1344" s="19">
        <f>ABS(Ct_Na+10^-pH-Kw*10^pH-Ct_Cl-Ct_OAc*Ka*10^pH/(1+Ka*10^pH))</f>
        <v>0.24125375400722537</v>
      </c>
      <c r="R1344" s="19">
        <f>ABS(Ct_Na+10^-pH-Kw*10^pH-Ct_Cl-Ct_OAc*Ka*10^pH/(1+Ka*10^pH))</f>
        <v>0.23569819846430812</v>
      </c>
      <c r="S1344" s="19">
        <f>ABS(Ct_Na+10^-pH-Kw*10^pH-Ct_Cl-Ct_OAc*Ka*10^pH/(1+Ka*10^pH))</f>
        <v>0.230442943221008</v>
      </c>
      <c r="T1344" s="19">
        <f>ABS(Ct_Na+10^-pH-Kw*10^pH-Ct_Cl-Ct_OAc*Ka*10^pH/(1+Ka*10^pH))</f>
        <v>0.22546428035893426</v>
      </c>
      <c r="U1344" s="19">
        <f>ABS(Ct_Na+10^-pH-Kw*10^pH-Ct_Cl-Ct_OAc*Ka*10^pH/(1+Ka*10^pH))</f>
        <v>0.22074093354106941</v>
      </c>
      <c r="V1344" s="19">
        <f>ABS(Ct_Na+10^-pH-Kw*10^pH-Ct_Cl-Ct_OAc*Ka*10^pH/(1+Ka*10^pH))</f>
        <v>0.2162537540640978</v>
      </c>
      <c r="W1344" s="19">
        <f>ABS(Ct_Na+10^-pH-Kw*10^pH-Ct_Cl-Ct_OAc*Ka*10^pH/(1+Ka*10^pH))</f>
        <v>0.21198546139088087</v>
      </c>
      <c r="X1344" s="19">
        <f>ABS(Ct_Na+10^-pH-Kw*10^pH-Ct_Cl-Ct_OAc*Ka*10^pH/(1+Ka*10^pH))</f>
        <v>0.20792042074972195</v>
      </c>
      <c r="Y1344" s="19">
        <f>ABS(Ct_Na+10^-pH-Kw*10^pH-Ct_Cl-Ct_OAc*Ka*10^pH/(1+Ka*10^pH))</f>
        <v>0.20404445176629132</v>
      </c>
      <c r="Z1344" s="19">
        <f>ABS(Ct_Na+10^-pH-Kw*10^pH-Ct_Cl-Ct_OAc*Ka*10^pH/(1+Ka*10^pH))</f>
        <v>0.20034466319119845</v>
      </c>
      <c r="AA1344" s="19">
        <f>ABS(Ct_Na+10^-pH-Kw*10^pH-Ct_Cl-Ct_OAc*Ka*10^pH/(1+Ka*10^pH))</f>
        <v>0.19680930966388749</v>
      </c>
      <c r="AB1344" s="19">
        <f>ABS(Ct_Na+10^-pH-Kw*10^pH-Ct_Cl-Ct_OAc*Ka*10^pH/(1+Ka*10^pH))</f>
        <v>0.1934276671595031</v>
      </c>
      <c r="AC1344" s="19">
        <f>ABS(Ct_Na+10^-pH-Kw*10^pH-Ct_Cl-Ct_OAc*Ka*10^pH/(1+Ka*10^pH))</f>
        <v>0.19018992433615628</v>
      </c>
      <c r="AD1344" s="19">
        <f>ABS(Ct_Na+10^-pH-Kw*10^pH-Ct_Cl-Ct_OAc*Ka*10^pH/(1+Ka*10^pH))</f>
        <v>0.1870870874637823</v>
      </c>
      <c r="AE1344" s="19">
        <f>ABS(Ct_Na+10^-pH-Kw*10^pH-Ct_Cl-Ct_OAc*Ka*10^pH/(1+Ka*10^pH))</f>
        <v>0.18411089699436237</v>
      </c>
      <c r="AF1344" s="19">
        <f>ABS(Ct_Na+10^-pH-Kw*10^pH-Ct_Cl-Ct_OAc*Ka*10^pH/(1+Ka*10^pH))</f>
        <v>0.18125375414371922</v>
      </c>
      <c r="AG1344" s="19">
        <f>ABS(Ct_Na+10^-pH-Kw*10^pH-Ct_Cl-Ct_OAc*Ka*10^pH/(1+Ka*10^pH))</f>
        <v>0.17850865611074834</v>
      </c>
      <c r="AH1344" s="19">
        <f>ABS(Ct_Na+10^-pH-Kw*10^pH-Ct_Cl-Ct_OAc*Ka*10^pH/(1+Ka*10^pH))</f>
        <v>0.17586913877135329</v>
      </c>
      <c r="AI1344" s="19">
        <f>ABS(Ct_Na+10^-pH-Kw*10^pH-Ct_Cl-Ct_OAc*Ka*10^pH/(1+Ka*10^pH))</f>
        <v>0.17332922585985994</v>
      </c>
      <c r="AJ1344" s="19">
        <f>ABS(Ct_Na+10^-pH-Kw*10^pH-Ct_Cl-Ct_OAc*Ka*10^pH/(1+Ka*10^pH))</f>
        <v>0.1708833837969404</v>
      </c>
      <c r="AK1344" s="19">
        <f>ABS(Ct_Na+10^-pH-Kw*10^pH-Ct_Cl-Ct_OAc*Ka*10^pH/(1+Ka*10^pH))</f>
        <v>0.16852648144539975</v>
      </c>
      <c r="AL1344" s="19">
        <f>ABS(Ct_Na+10^-pH-Kw*10^pH-Ct_Cl-Ct_OAc*Ka*10^pH/(1+Ka*10^pH))</f>
        <v>0.16625375417784272</v>
      </c>
      <c r="AM1344" s="19">
        <f>ABS(Ct_Na+10^-pH-Kw*10^pH-Ct_Cl-Ct_OAc*Ka*10^pH/(1+Ka*10^pH))</f>
        <v>0.16406077172669115</v>
      </c>
      <c r="AN1344" s="19">
        <f>ABS(Ct_Na+10^-pH-Kw*10^pH-Ct_Cl-Ct_OAc*Ka*10^pH/(1+Ka*10^pH))</f>
        <v>0.16194340936006207</v>
      </c>
      <c r="AO1344" s="19">
        <f>ABS(Ct_Na+10^-pH-Kw*10^pH-Ct_Cl-Ct_OAc*Ka*10^pH/(1+Ka*10^pH))</f>
        <v>0.15989782198891195</v>
      </c>
      <c r="AP1344" s="19">
        <f>ABS(Ct_Na+10^-pH-Kw*10^pH-Ct_Cl-Ct_OAc*Ka*10^pH/(1+Ka*10^pH))</f>
        <v>0.15792042086346686</v>
      </c>
      <c r="AQ1344" s="19">
        <f>ABS(Ct_Na+10^-pH-Kw*10^pH-Ct_Cl-Ct_OAc*Ka*10^pH/(1+Ka*10^pH))</f>
        <v>0.15600785256180683</v>
      </c>
      <c r="AR1344" s="19">
        <f>ABS(Ct_Na+10^-pH-Kw*10^pH-Ct_Cl-Ct_OAc*Ka*10^pH/(1+Ka*10^pH))</f>
        <v>0.15415698001181322</v>
      </c>
      <c r="AS1344" s="19">
        <f>ABS(Ct_Na+10^-pH-Kw*10^pH-Ct_Cl-Ct_OAc*Ka*10^pH/(1+Ka*10^pH))</f>
        <v>0.1523648653205496</v>
      </c>
      <c r="AT1344" s="19">
        <f>ABS(Ct_Na+10^-pH-Kw*10^pH-Ct_Cl-Ct_OAc*Ka*10^pH/(1+Ka*10^pH))</f>
        <v>0.15062875421338798</v>
      </c>
      <c r="AU1344" s="19">
        <f>ABS(Ct_Na+10^-pH-Kw*10^pH-Ct_Cl-Ct_OAc*Ka*10^pH/(1+Ka*10^pH))</f>
        <v>0.14894606190952364</v>
      </c>
      <c r="AV1344" s="19">
        <f>ABS(Ct_Na+10^-pH-Kw*10^pH-Ct_Cl-Ct_OAc*Ka*10^pH/(1+Ka*10^pH))</f>
        <v>0.14731436028153394</v>
      </c>
      <c r="AW1344" s="19">
        <f>ABS(Ct_Na+10^-pH-Kw*10^pH-Ct_Cl-Ct_OAc*Ka*10^pH/(1+Ka*10^pH))</f>
        <v>0.14573136616482754</v>
      </c>
      <c r="AX1344" s="19">
        <f>ABS(Ct_Na+10^-pH-Kw*10^pH-Ct_Cl-Ct_OAc*Ka*10^pH/(1+Ka*10^pH))</f>
        <v>0.1441949306986125</v>
      </c>
      <c r="AY1344" s="19">
        <f>ABS(Ct_Na+10^-pH-Kw*10^pH-Ct_Cl-Ct_OAc*Ka*10^pH/(1+Ka*10^pH))</f>
        <v>0.14270302959373704</v>
      </c>
      <c r="AZ1344" s="19">
        <f>ABS(Ct_Na+10^-pH-Kw*10^pH-Ct_Cl-Ct_OAc*Ka*10^pH/(1+Ka*10^pH))</f>
        <v>0.14125375423471515</v>
      </c>
      <c r="BA1344" s="19">
        <f>ABS(Ct_Na+10^-pH-Kw*10^pH-Ct_Cl-Ct_OAc*Ka*10^pH/(1+Ka*10^pH))</f>
        <v>0.1398453035336939</v>
      </c>
      <c r="BB1344" s="19">
        <f>ABS(Ct_Na+10^-pH-Kw*10^pH-Ct_Cl-Ct_OAc*Ka*10^pH/(1+Ka*10^pH))</f>
        <v>0.13847597646325654</v>
      </c>
      <c r="BC1344" s="19">
        <f>ABS(Ct_Na+10^-pH-Kw*10^pH-Ct_Cl-Ct_OAc*Ka*10^pH/(1+Ka*10^pH))</f>
        <v>0.13714416520296815</v>
      </c>
      <c r="BD1344" s="19">
        <f>ABS(Ct_Na+10^-pH-Kw*10^pH-Ct_Cl-Ct_OAc*Ka*10^pH/(1+Ka*10^pH))</f>
        <v>0.13584834884160649</v>
      </c>
      <c r="BE1344" s="19">
        <f>ABS(Ct_Na+10^-pH-Kw*10^pH-Ct_Cl-Ct_OAc*Ka*10^pH/(1+Ka*10^pH))</f>
        <v>0.13458708758321447</v>
      </c>
      <c r="BF1344" s="19">
        <f>ABS(Ct_Na+10^-pH-Kw*10^pH-Ct_Cl-Ct_OAc*Ka*10^pH/(1+Ka*10^pH))</f>
        <v>0.1333590174105696</v>
      </c>
      <c r="BG1344" s="19">
        <f>ABS(Ct_Na+10^-pH-Kw*10^pH-Ct_Cl-Ct_OAc*Ka*10^pH/(1+Ka*10^pH))</f>
        <v>0.13216284516448698</v>
      </c>
      <c r="BH1344" s="19">
        <f>ABS(Ct_Na+10^-pH-Kw*10^pH-Ct_Cl-Ct_OAc*Ka*10^pH/(1+Ka*10^pH))</f>
        <v>0.13099734400163718</v>
      </c>
      <c r="BI1344" s="19">
        <f>ABS(Ct_Na+10^-pH-Kw*10^pH-Ct_Cl-Ct_OAc*Ka*10^pH/(1+Ka*10^pH))</f>
        <v>0.12986134919734058</v>
      </c>
      <c r="BJ1344" s="19">
        <f>ABS(Ct_Na+10^-pH-Kw*10^pH-Ct_Cl-Ct_OAc*Ka*10^pH/(1+Ka*10^pH))</f>
        <v>0.12875375426315136</v>
      </c>
      <c r="BK1344" s="19">
        <f>ABS(Ct_Na+10^-pH-Kw*10^pH-Ct_Cl-Ct_OAc*Ka*10^pH/(1+Ka*10^pH))</f>
        <v>0.12767350735202859</v>
      </c>
      <c r="BL1344" s="19">
        <f>ABS(Ct_Na+10^-pH-Kw*10^pH-Ct_Cl-Ct_OAc*Ka*10^pH/(1+Ka*10^pH))</f>
        <v>0.12661960792654292</v>
      </c>
      <c r="BM1344" s="19">
        <f>ABS(Ct_Na+10^-pH-Kw*10^pH-Ct_Cl-Ct_OAc*Ka*10^pH/(1+Ka*10^pH))</f>
        <v>0.12559110366793644</v>
      </c>
      <c r="BN1344" s="19">
        <f>ABS(Ct_Na+10^-pH-Kw*10^pH-Ct_Cl-Ct_OAc*Ka*10^pH/(1+Ka*10^pH))</f>
        <v>0.12458708760596346</v>
      </c>
      <c r="BO1344" s="19">
        <f>ABS(Ct_Na+10^-pH-Kw*10^pH-Ct_Cl-Ct_OAc*Ka*10^pH/(1+Ka*10^pH))</f>
        <v>0.123606695451331</v>
      </c>
      <c r="BP1344" s="19">
        <f>ABS(Ct_Na+10^-pH-Kw*10^pH-Ct_Cl-Ct_OAc*Ka*10^pH/(1+Ka*10^pH))</f>
        <v>0.12264910311424815</v>
      </c>
      <c r="BQ1344" s="19">
        <f>ABS(Ct_Na+10^-pH-Kw*10^pH-Ct_Cl-Ct_OAc*Ka*10^pH/(1+Ka*10^pH))</f>
        <v>0.12171352439410971</v>
      </c>
      <c r="BR1344" s="19">
        <f>ABS(Ct_Na+10^-pH-Kw*10^pH-Ct_Cl-Ct_OAc*Ka*10^pH/(1+Ka*10^pH))</f>
        <v>0.12079920882670171</v>
      </c>
      <c r="BS1344" s="19">
        <f>ABS(Ct_Na+10^-pH-Kw*10^pH-Ct_Cl-Ct_OAc*Ka*10^pH/(1+Ka*10^pH))</f>
        <v>0.11990543967653883</v>
      </c>
      <c r="BT1344" s="19">
        <f>ABS(Ct_Na+10^-pH-Kw*10^pH-Ct_Cl-Ct_OAc*Ka*10^pH/(1+Ka*10^pH))</f>
        <v>0.11903153206304623</v>
      </c>
      <c r="BU1344" s="19">
        <f>ABS(Ct_Na+10^-pH-Kw*10^pH-Ct_Cl-Ct_OAc*Ka*10^pH/(1+Ka*10^pH))</f>
        <v>0.11817683121028971</v>
      </c>
      <c r="BV1344" s="19">
        <f>ABS(Ct_Na+10^-pH-Kw*10^pH-Ct_Cl-Ct_OAc*Ka*10^pH/(1+Ka*10^pH))</f>
        <v>0.11734071081085404</v>
      </c>
      <c r="BW1344" s="19">
        <f>ABS(Ct_Na+10^-pH-Kw*10^pH-Ct_Cl-Ct_OAc*Ka*10^pH/(1+Ka*10^pH))</f>
        <v>0.11652257149527714</v>
      </c>
      <c r="BX1344" s="19">
        <f>ABS(Ct_Na+10^-pH-Kw*10^pH-Ct_Cl-Ct_OAc*Ka*10^pH/(1+Ka*10^pH))</f>
        <v>0.11572183939918063</v>
      </c>
      <c r="BY1344" s="19">
        <f>ABS(Ct_Na+10^-pH-Kw*10^pH-Ct_Cl-Ct_OAc*Ka*10^pH/(1+Ka*10^pH))</f>
        <v>0.11493796482089669</v>
      </c>
      <c r="BZ1344" s="19">
        <f>ABS(Ct_Na+10^-pH-Kw*10^pH-Ct_Cl-Ct_OAc*Ka*10^pH/(1+Ka*10^pH))</f>
        <v>0.11417042096299364</v>
      </c>
      <c r="CA1344" s="19">
        <f>ABS(Ct_Na+10^-pH-Kw*10^pH-Ct_Cl-Ct_OAc*Ka*10^pH/(1+Ka*10^pH))</f>
        <v>0.11341870275164531</v>
      </c>
      <c r="CB1344" s="19">
        <f>ABS(Ct_Na+10^-pH-Kw*10^pH-Ct_Cl-Ct_OAc*Ka*10^pH/(1+Ka*10^pH))</f>
        <v>0.11268232572828367</v>
      </c>
      <c r="CC1344" s="19">
        <f>ABS(Ct_Na+10^-pH-Kw*10^pH-Ct_Cl-Ct_OAc*Ka*10^pH/(1+Ka*10^pH))</f>
        <v>0.11196082500842428</v>
      </c>
      <c r="CD1344" s="19">
        <f>ABS(Ct_Na+10^-pH-Kw*10^pH-Ct_Cl-Ct_OAc*Ka*10^pH/(1+Ka*10^pH))</f>
        <v>0.11125375430296208</v>
      </c>
      <c r="CE1344" s="19">
        <f>ABS(Ct_Na+10^-pH-Kw*10^pH-Ct_Cl-Ct_OAc*Ka*10^pH/(1+Ka*10^pH))</f>
        <v>0.11056068499760806</v>
      </c>
      <c r="CF1344" s="19">
        <f>ABS(Ct_Na+10^-pH-Kw*10^pH-Ct_Cl-Ct_OAc*Ka*10^pH/(1+Ka*10^pH))</f>
        <v>0.10988120528647666</v>
      </c>
      <c r="CG1344" s="19">
        <f>ABS(Ct_Na+10^-pH-Kw*10^pH-Ct_Cl-Ct_OAc*Ka*10^pH/(1+Ka*10^pH))</f>
        <v>0.10921491935614391</v>
      </c>
      <c r="CH1344" s="19">
        <f>ABS(Ct_Na+10^-pH-Kw*10^pH-Ct_Cl-Ct_OAc*Ka*10^pH/(1+Ka*10^pH))</f>
        <v>0.10856144661677913</v>
      </c>
      <c r="CI1344" s="19">
        <f>ABS(Ct_Na+10^-pH-Kw*10^pH-Ct_Cl-Ct_OAc*Ka*10^pH/(1+Ka*10^pH))</f>
        <v>0.10792042097721176</v>
      </c>
      <c r="CJ1344" s="19">
        <f>ABS(Ct_Na+10^-pH-Kw*10^pH-Ct_Cl-Ct_OAc*Ka*10^pH/(1+Ka*10^pH))</f>
        <v>0.10729149016103245</v>
      </c>
      <c r="CK1344" s="19">
        <f>ABS(Ct_Na+10^-pH-Kw*10^pH-Ct_Cl-Ct_OAc*Ka*10^pH/(1+Ka*10^pH))</f>
        <v>0.10667431506104338</v>
      </c>
      <c r="CL1344" s="19">
        <f>ABS(Ct_Na+10^-pH-Kw*10^pH-Ct_Cl-Ct_OAc*Ka*10^pH/(1+Ka*10^pH))</f>
        <v>0.10606856912957267</v>
      </c>
      <c r="CM1344" s="19">
        <f>ABS(Ct_Na+10^-pH-Kw*10^pH-Ct_Cl-Ct_OAc*Ka*10^pH/(1+Ka*10^pH))</f>
        <v>0.10547393780234912</v>
      </c>
      <c r="CN1344" s="19">
        <f>ABS(Ct_Na+10^-pH-Kw*10^pH-Ct_Cl-Ct_OAc*Ka*10^pH/(1+Ka*10^pH))</f>
        <v>0.10489011795380236</v>
      </c>
      <c r="CO1344" s="19">
        <f>ABS(Ct_Na+10^-pH-Kw*10^pH-Ct_Cl-Ct_OAc*Ka*10^pH/(1+Ka*10^pH))</f>
        <v>0.10431681738180598</v>
      </c>
      <c r="CP1344" s="19">
        <f>ABS(Ct_Na+10^-pH-Kw*10^pH-Ct_Cl-Ct_OAc*Ka*10^pH/(1+Ka*10^pH))</f>
        <v>0.10375375432002382</v>
      </c>
      <c r="CQ1344" s="19">
        <f>ABS(Ct_Na+10^-pH-Kw*10^pH-Ct_Cl-Ct_OAc*Ka*10^pH/(1+Ka*10^pH))</f>
        <v>0.1032006569761493</v>
      </c>
      <c r="CR1344" s="19">
        <f>ABS(Ct_Na+10^-pH-Kw*10^pH-Ct_Cl-Ct_OAc*Ka*10^pH/(1+Ka*10^pH))</f>
        <v>0.10265726309444806</v>
      </c>
      <c r="CS1344" s="19">
        <f>ABS(Ct_Na+10^-pH-Kw*10^pH-Ct_Cl-Ct_OAc*Ka*10^pH/(1+Ka*10^pH))</f>
        <v>0.10212331954112422</v>
      </c>
      <c r="CT1344" s="19">
        <f>ABS(Ct_Na+10^-pH-Kw*10^pH-Ct_Cl-Ct_OAc*Ka*10^pH/(1+Ka*10^pH))</f>
        <v>0.10159858191113352</v>
      </c>
      <c r="CU1344" s="19">
        <f>ABS(Ct_Na+10^-pH-Kw*10^pH-Ct_Cl-Ct_OAc*Ka*10^pH/(1+Ka*10^pH))</f>
        <v>0.10108281415515978</v>
      </c>
      <c r="CV1344" s="19">
        <f>ABS(Ct_Na+10^-pH-Kw*10^pH-Ct_Cl-Ct_OAc*Ka*10^pH/(1+Ka*10^pH))</f>
        <v>0.10057578822555846</v>
      </c>
      <c r="CW1344" s="19">
        <f>ABS(Ct_Na+10^-pH-Kw*10^pH-Ct_Cl-Ct_OAc*Ka*10^pH/(1+Ka*10^pH))</f>
        <v>0.10007728374015212</v>
      </c>
      <c r="CX1344" s="19">
        <f>ABS(Ct_Na+10^-pH-Kw*10^pH-Ct_Cl-Ct_OAc*Ka*10^pH/(1+Ka*10^pH))</f>
        <v>9.9587087662835916E-2</v>
      </c>
    </row>
    <row r="1345" spans="1:102">
      <c r="A1345" s="24">
        <v>13.16</v>
      </c>
      <c r="B1345" s="19">
        <f>ABS(Ct_Na+10^-pH-Kw*10^pH-Ct_Cl-Ct_OAc*Ka*10^pH/(1+Ka*10^pH))</f>
        <v>0.39454397629643356</v>
      </c>
      <c r="C1345" s="19">
        <f>ABS(Ct_Na+10^-pH-Kw*10^pH-Ct_Cl-Ct_OAc*Ka*10^pH/(1+Ka*10^pH))</f>
        <v>0.37787730966681887</v>
      </c>
      <c r="D1345" s="19">
        <f>ABS(Ct_Na+10^-pH-Kw*10^pH-Ct_Cl-Ct_OAc*Ka*10^pH/(1+Ka*10^pH))</f>
        <v>0.36272579454898729</v>
      </c>
      <c r="E1345" s="19">
        <f>ABS(Ct_Na+10^-pH-Kw*10^pH-Ct_Cl-Ct_OAc*Ka*10^pH/(1+Ka*10^pH))</f>
        <v>0.34889180248488022</v>
      </c>
      <c r="F1345" s="19">
        <f>ABS(Ct_Na+10^-pH-Kw*10^pH-Ct_Cl-Ct_OAc*Ka*10^pH/(1+Ka*10^pH))</f>
        <v>0.33621064309278192</v>
      </c>
      <c r="G1345" s="19">
        <f>ABS(Ct_Na+10^-pH-Kw*10^pH-Ct_Cl-Ct_OAc*Ka*10^pH/(1+Ka*10^pH))</f>
        <v>0.32454397645205169</v>
      </c>
      <c r="H1345" s="19">
        <f>ABS(Ct_Na+10^-pH-Kw*10^pH-Ct_Cl-Ct_OAc*Ka*10^pH/(1+Ka*10^pH))</f>
        <v>0.31377474570676211</v>
      </c>
      <c r="I1345" s="19">
        <f>ABS(Ct_Na+10^-pH-Kw*10^pH-Ct_Cl-Ct_OAc*Ka*10^pH/(1+Ka*10^pH))</f>
        <v>0.30380323575741996</v>
      </c>
      <c r="J1345" s="19">
        <f>ABS(Ct_Na+10^-pH-Kw*10^pH-Ct_Cl-Ct_OAc*Ka*10^pH/(1+Ka*10^pH))</f>
        <v>0.29454397651874514</v>
      </c>
      <c r="K1345" s="19">
        <f>ABS(Ct_Na+10^-pH-Kw*10^pH-Ct_Cl-Ct_OAc*Ka*10^pH/(1+Ka*10^pH))</f>
        <v>0.28592328688273749</v>
      </c>
      <c r="L1345" s="19">
        <f>ABS(Ct_Na+10^-pH-Kw*10^pH-Ct_Cl-Ct_OAc*Ka*10^pH/(1+Ka*10^pH))</f>
        <v>0.27787730988913034</v>
      </c>
      <c r="M1345" s="19">
        <f>ABS(Ct_Na+10^-pH-Kw*10^pH-Ct_Cl-Ct_OAc*Ka*10^pH/(1+Ka*10^pH))</f>
        <v>0.27035042818543342</v>
      </c>
      <c r="N1345" s="19">
        <f>ABS(Ct_Na+10^-pH-Kw*10^pH-Ct_Cl-Ct_OAc*Ka*10^pH/(1+Ka*10^pH))</f>
        <v>0.26329397658821746</v>
      </c>
      <c r="O1345" s="19">
        <f>ABS(Ct_Na+10^-pH-Kw*10^pH-Ct_Cl-Ct_OAc*Ka*10^pH/(1+Ka*10^pH))</f>
        <v>0.25666518872416616</v>
      </c>
      <c r="P1345" s="19">
        <f>ABS(Ct_Na+10^-pH-Kw*10^pH-Ct_Cl-Ct_OAc*Ka*10^pH/(1+Ka*10^pH))</f>
        <v>0.2504263295580002</v>
      </c>
      <c r="Q1345" s="19">
        <f>ABS(Ct_Na+10^-pH-Kw*10^pH-Ct_Cl-Ct_OAc*Ka*10^pH/(1+Ka*10^pH))</f>
        <v>0.24454397662990088</v>
      </c>
      <c r="R1345" s="19">
        <f>ABS(Ct_Na+10^-pH-Kw*10^pH-Ct_Cl-Ct_OAc*Ka*10^pH/(1+Ka*10^pH))</f>
        <v>0.23898842108669599</v>
      </c>
      <c r="S1345" s="19">
        <f>ABS(Ct_Na+10^-pH-Kw*10^pH-Ct_Cl-Ct_OAc*Ka*10^pH/(1+Ka*10^pH))</f>
        <v>0.2337331658431237</v>
      </c>
      <c r="T1345" s="19">
        <f>ABS(Ct_Na+10^-pH-Kw*10^pH-Ct_Cl-Ct_OAc*Ka*10^pH/(1+Ka*10^pH))</f>
        <v>0.22875450298079217</v>
      </c>
      <c r="U1345" s="19">
        <f>ABS(Ct_Na+10^-pH-Kw*10^pH-Ct_Cl-Ct_OAc*Ka*10^pH/(1+Ka*10^pH))</f>
        <v>0.22403115616268271</v>
      </c>
      <c r="V1345" s="19">
        <f>ABS(Ct_Na+10^-pH-Kw*10^pH-Ct_Cl-Ct_OAc*Ka*10^pH/(1+Ka*10^pH))</f>
        <v>0.21954397668547873</v>
      </c>
      <c r="W1345" s="19">
        <f>ABS(Ct_Na+10^-pH-Kw*10^pH-Ct_Cl-Ct_OAc*Ka*10^pH/(1+Ka*10^pH))</f>
        <v>0.21527568401204084</v>
      </c>
      <c r="X1345" s="19">
        <f>ABS(Ct_Na+10^-pH-Kw*10^pH-Ct_Cl-Ct_OAc*Ka*10^pH/(1+Ka*10^pH))</f>
        <v>0.21121064337067136</v>
      </c>
      <c r="Y1345" s="19">
        <f>ABS(Ct_Na+10^-pH-Kw*10^pH-Ct_Cl-Ct_OAc*Ka*10^pH/(1+Ka*10^pH))</f>
        <v>0.20733467438704004</v>
      </c>
      <c r="Z1345" s="19">
        <f>ABS(Ct_Na+10^-pH-Kw*10^pH-Ct_Cl-Ct_OAc*Ka*10^pH/(1+Ka*10^pH))</f>
        <v>0.20363488581175559</v>
      </c>
      <c r="AA1345" s="19">
        <f>ABS(Ct_Na+10^-pH-Kw*10^pH-Ct_Cl-Ct_OAc*Ka*10^pH/(1+Ka*10^pH))</f>
        <v>0.20009953228426153</v>
      </c>
      <c r="AB1345" s="19">
        <f>ABS(Ct_Na+10^-pH-Kw*10^pH-Ct_Cl-Ct_OAc*Ka*10^pH/(1+Ka*10^pH))</f>
        <v>0.19671788977970206</v>
      </c>
      <c r="AC1345" s="19">
        <f>ABS(Ct_Na+10^-pH-Kw*10^pH-Ct_Cl-Ct_OAc*Ka*10^pH/(1+Ka*10^pH))</f>
        <v>0.19348014695618759</v>
      </c>
      <c r="AD1345" s="19">
        <f>ABS(Ct_Na+10^-pH-Kw*10^pH-Ct_Cl-Ct_OAc*Ka*10^pH/(1+Ka*10^pH))</f>
        <v>0.19037731008365294</v>
      </c>
      <c r="AE1345" s="19">
        <f>ABS(Ct_Na+10^-pH-Kw*10^pH-Ct_Cl-Ct_OAc*Ka*10^pH/(1+Ka*10^pH))</f>
        <v>0.18740111961407885</v>
      </c>
      <c r="AF1345" s="19">
        <f>ABS(Ct_Na+10^-pH-Kw*10^pH-Ct_Cl-Ct_OAc*Ka*10^pH/(1+Ka*10^pH))</f>
        <v>0.18454397676328776</v>
      </c>
      <c r="AG1345" s="19">
        <f>ABS(Ct_Na+10^-pH-Kw*10^pH-Ct_Cl-Ct_OAc*Ka*10^pH/(1+Ka*10^pH))</f>
        <v>0.18179887873017475</v>
      </c>
      <c r="AH1345" s="19">
        <f>ABS(Ct_Na+10^-pH-Kw*10^pH-Ct_Cl-Ct_OAc*Ka*10^pH/(1+Ka*10^pH))</f>
        <v>0.17915936139064303</v>
      </c>
      <c r="AI1345" s="19">
        <f>ABS(Ct_Na+10^-pH-Kw*10^pH-Ct_Cl-Ct_OAc*Ka*10^pH/(1+Ka*10^pH))</f>
        <v>0.17661944847901812</v>
      </c>
      <c r="AJ1345" s="19">
        <f>ABS(Ct_Na+10^-pH-Kw*10^pH-Ct_Cl-Ct_OAc*Ka*10^pH/(1+Ka*10^pH))</f>
        <v>0.17417360641597196</v>
      </c>
      <c r="AK1345" s="19">
        <f>ABS(Ct_Na+10^-pH-Kw*10^pH-Ct_Cl-Ct_OAc*Ka*10^pH/(1+Ka*10^pH))</f>
        <v>0.17181670406430924</v>
      </c>
      <c r="AL1345" s="19">
        <f>ABS(Ct_Na+10^-pH-Kw*10^pH-Ct_Cl-Ct_OAc*Ka*10^pH/(1+Ka*10^pH))</f>
        <v>0.16954397679663452</v>
      </c>
      <c r="AM1345" s="19">
        <f>ABS(Ct_Na+10^-pH-Kw*10^pH-Ct_Cl-Ct_OAc*Ka*10^pH/(1+Ka*10^pH))</f>
        <v>0.16735099434536937</v>
      </c>
      <c r="AN1345" s="19">
        <f>ABS(Ct_Na+10^-pH-Kw*10^pH-Ct_Cl-Ct_OAc*Ka*10^pH/(1+Ka*10^pH))</f>
        <v>0.1652336319786307</v>
      </c>
      <c r="AO1345" s="19">
        <f>ABS(Ct_Na+10^-pH-Kw*10^pH-Ct_Cl-Ct_OAc*Ka*10^pH/(1+Ka*10^pH))</f>
        <v>0.16318804460737463</v>
      </c>
      <c r="AP1345" s="19">
        <f>ABS(Ct_Na+10^-pH-Kw*10^pH-Ct_Cl-Ct_OAc*Ka*10^pH/(1+Ka*10^pH))</f>
        <v>0.16121064348182712</v>
      </c>
      <c r="AQ1345" s="19">
        <f>ABS(Ct_Na+10^-pH-Kw*10^pH-Ct_Cl-Ct_OAc*Ka*10^pH/(1+Ka*10^pH))</f>
        <v>0.15929807518006806</v>
      </c>
      <c r="AR1345" s="19">
        <f>ABS(Ct_Na+10^-pH-Kw*10^pH-Ct_Cl-Ct_OAc*Ka*10^pH/(1+Ka*10^pH))</f>
        <v>0.15744720262997863</v>
      </c>
      <c r="AS1345" s="19">
        <f>ABS(Ct_Na+10^-pH-Kw*10^pH-Ct_Cl-Ct_OAc*Ka*10^pH/(1+Ka*10^pH))</f>
        <v>0.15565508793862221</v>
      </c>
      <c r="AT1345" s="19">
        <f>ABS(Ct_Na+10^-pH-Kw*10^pH-Ct_Cl-Ct_OAc*Ka*10^pH/(1+Ka*10^pH))</f>
        <v>0.15391897683137068</v>
      </c>
      <c r="AU1345" s="19">
        <f>ABS(Ct_Na+10^-pH-Kw*10^pH-Ct_Cl-Ct_OAc*Ka*10^pH/(1+Ka*10^pH))</f>
        <v>0.15223628452741919</v>
      </c>
      <c r="AV1345" s="19">
        <f>ABS(Ct_Na+10^-pH-Kw*10^pH-Ct_Cl-Ct_OAc*Ka*10^pH/(1+Ka*10^pH))</f>
        <v>0.150604582899345</v>
      </c>
      <c r="AW1345" s="19">
        <f>ABS(Ct_Na+10^-pH-Kw*10^pH-Ct_Cl-Ct_OAc*Ka*10^pH/(1+Ka*10^pH))</f>
        <v>0.14902158878255664</v>
      </c>
      <c r="AX1345" s="19">
        <f>ABS(Ct_Na+10^-pH-Kw*10^pH-Ct_Cl-Ct_OAc*Ka*10^pH/(1+Ka*10^pH))</f>
        <v>0.14748515331626202</v>
      </c>
      <c r="AY1345" s="19">
        <f>ABS(Ct_Na+10^-pH-Kw*10^pH-Ct_Cl-Ct_OAc*Ka*10^pH/(1+Ka*10^pH))</f>
        <v>0.14599325221130929</v>
      </c>
      <c r="AZ1345" s="19">
        <f>ABS(Ct_Na+10^-pH-Kw*10^pH-Ct_Cl-Ct_OAc*Ka*10^pH/(1+Ka*10^pH))</f>
        <v>0.14454397685221237</v>
      </c>
      <c r="BA1345" s="19">
        <f>ABS(Ct_Na+10^-pH-Kw*10^pH-Ct_Cl-Ct_OAc*Ka*10^pH/(1+Ka*10^pH))</f>
        <v>0.14313552615111819</v>
      </c>
      <c r="BB1345" s="19">
        <f>ABS(Ct_Na+10^-pH-Kw*10^pH-Ct_Cl-Ct_OAc*Ka*10^pH/(1+Ka*10^pH))</f>
        <v>0.14176619908060994</v>
      </c>
      <c r="BC1345" s="19">
        <f>ABS(Ct_Na+10^-pH-Kw*10^pH-Ct_Cl-Ct_OAc*Ka*10^pH/(1+Ka*10^pH))</f>
        <v>0.14043438782025255</v>
      </c>
      <c r="BD1345" s="19">
        <f>ABS(Ct_Na+10^-pH-Kw*10^pH-Ct_Cl-Ct_OAc*Ka*10^pH/(1+Ka*10^pH))</f>
        <v>0.1391385714588238</v>
      </c>
      <c r="BE1345" s="19">
        <f>ABS(Ct_Na+10^-pH-Kw*10^pH-Ct_Cl-Ct_OAc*Ka*10^pH/(1+Ka*10^pH))</f>
        <v>0.13787731020036648</v>
      </c>
      <c r="BF1345" s="19">
        <f>ABS(Ct_Na+10^-pH-Kw*10^pH-Ct_Cl-Ct_OAc*Ka*10^pH/(1+Ka*10^pH))</f>
        <v>0.13664924002765802</v>
      </c>
      <c r="BG1345" s="19">
        <f>ABS(Ct_Na+10^-pH-Kw*10^pH-Ct_Cl-Ct_OAc*Ka*10^pH/(1+Ka*10^pH))</f>
        <v>0.13545306778151345</v>
      </c>
      <c r="BH1345" s="19">
        <f>ABS(Ct_Na+10^-pH-Kw*10^pH-Ct_Cl-Ct_OAc*Ka*10^pH/(1+Ka*10^pH))</f>
        <v>0.1342875666186033</v>
      </c>
      <c r="BI1345" s="19">
        <f>ABS(Ct_Na+10^-pH-Kw*10^pH-Ct_Cl-Ct_OAc*Ka*10^pH/(1+Ka*10^pH))</f>
        <v>0.13315157181424786</v>
      </c>
      <c r="BJ1345" s="19">
        <f>ABS(Ct_Na+10^-pH-Kw*10^pH-Ct_Cl-Ct_OAc*Ka*10^pH/(1+Ka*10^pH))</f>
        <v>0.1320439768800013</v>
      </c>
      <c r="BK1345" s="19">
        <f>ABS(Ct_Na+10^-pH-Kw*10^pH-Ct_Cl-Ct_OAc*Ka*10^pH/(1+Ka*10^pH))</f>
        <v>0.13096372996882258</v>
      </c>
      <c r="BL1345" s="19">
        <f>ABS(Ct_Na+10^-pH-Kw*10^pH-Ct_Cl-Ct_OAc*Ka*10^pH/(1+Ka*10^pH))</f>
        <v>0.12990983054328237</v>
      </c>
      <c r="BM1345" s="19">
        <f>ABS(Ct_Na+10^-pH-Kw*10^pH-Ct_Cl-Ct_OAc*Ka*10^pH/(1+Ka*10^pH))</f>
        <v>0.12888132628462259</v>
      </c>
      <c r="BN1345" s="19">
        <f>ABS(Ct_Na+10^-pH-Kw*10^pH-Ct_Cl-Ct_OAc*Ka*10^pH/(1+Ka*10^pH))</f>
        <v>0.12787731022259763</v>
      </c>
      <c r="BO1345" s="19">
        <f>ABS(Ct_Na+10^-pH-Kw*10^pH-Ct_Cl-Ct_OAc*Ka*10^pH/(1+Ka*10^pH))</f>
        <v>0.12689691806791442</v>
      </c>
      <c r="BP1345" s="19">
        <f>ABS(Ct_Na+10^-pH-Kw*10^pH-Ct_Cl-Ct_OAc*Ka*10^pH/(1+Ka*10^pH))</f>
        <v>0.12593932573078198</v>
      </c>
      <c r="BQ1345" s="19">
        <f>ABS(Ct_Na+10^-pH-Kw*10^pH-Ct_Cl-Ct_OAc*Ka*10^pH/(1+Ka*10^pH))</f>
        <v>0.12500374701059508</v>
      </c>
      <c r="BR1345" s="19">
        <f>ABS(Ct_Na+10^-pH-Kw*10^pH-Ct_Cl-Ct_OAc*Ka*10^pH/(1+Ka*10^pH))</f>
        <v>0.12408943144313975</v>
      </c>
      <c r="BS1345" s="19">
        <f>ABS(Ct_Na+10^-pH-Kw*10^pH-Ct_Cl-Ct_OAc*Ka*10^pH/(1+Ka*10^pH))</f>
        <v>0.12319566229293058</v>
      </c>
      <c r="BT1345" s="19">
        <f>ABS(Ct_Na+10^-pH-Kw*10^pH-Ct_Cl-Ct_OAc*Ka*10^pH/(1+Ka*10^pH))</f>
        <v>0.12232175467939271</v>
      </c>
      <c r="BU1345" s="19">
        <f>ABS(Ct_Na+10^-pH-Kw*10^pH-Ct_Cl-Ct_OAc*Ka*10^pH/(1+Ka*10^pH))</f>
        <v>0.12146705382659195</v>
      </c>
      <c r="BV1345" s="19">
        <f>ABS(Ct_Na+10^-pH-Kw*10^pH-Ct_Cl-Ct_OAc*Ka*10^pH/(1+Ka*10^pH))</f>
        <v>0.12063093342711298</v>
      </c>
      <c r="BW1345" s="19">
        <f>ABS(Ct_Na+10^-pH-Kw*10^pH-Ct_Cl-Ct_OAc*Ka*10^pH/(1+Ka*10^pH))</f>
        <v>0.11981279411149372</v>
      </c>
      <c r="BX1345" s="19">
        <f>ABS(Ct_Na+10^-pH-Kw*10^pH-Ct_Cl-Ct_OAc*Ka*10^pH/(1+Ka*10^pH))</f>
        <v>0.11901206201535575</v>
      </c>
      <c r="BY1345" s="19">
        <f>ABS(Ct_Na+10^-pH-Kw*10^pH-Ct_Cl-Ct_OAc*Ka*10^pH/(1+Ka*10^pH))</f>
        <v>0.1182281874370312</v>
      </c>
      <c r="BZ1345" s="19">
        <f>ABS(Ct_Na+10^-pH-Kw*10^pH-Ct_Cl-Ct_OAc*Ka*10^pH/(1+Ka*10^pH))</f>
        <v>0.11746064357908841</v>
      </c>
      <c r="CA1345" s="19">
        <f>ABS(Ct_Na+10^-pH-Kw*10^pH-Ct_Cl-Ct_OAc*Ka*10^pH/(1+Ka*10^pH))</f>
        <v>0.11670892536770117</v>
      </c>
      <c r="CB1345" s="19">
        <f>ABS(Ct_Na+10^-pH-Kw*10^pH-Ct_Cl-Ct_OAc*Ka*10^pH/(1+Ka*10^pH))</f>
        <v>0.11597254834430137</v>
      </c>
      <c r="CC1345" s="19">
        <f>ABS(Ct_Na+10^-pH-Kw*10^pH-Ct_Cl-Ct_OAc*Ka*10^pH/(1+Ka*10^pH))</f>
        <v>0.11525104762440463</v>
      </c>
      <c r="CD1345" s="19">
        <f>ABS(Ct_Na+10^-pH-Kw*10^pH-Ct_Cl-Ct_OAc*Ka*10^pH/(1+Ka*10^pH))</f>
        <v>0.11454397691890583</v>
      </c>
      <c r="CE1345" s="19">
        <f>ABS(Ct_Na+10^-pH-Kw*10^pH-Ct_Cl-Ct_OAc*Ka*10^pH/(1+Ka*10^pH))</f>
        <v>0.11385090761351591</v>
      </c>
      <c r="CF1345" s="19">
        <f>ABS(Ct_Na+10^-pH-Kw*10^pH-Ct_Cl-Ct_OAc*Ka*10^pH/(1+Ka*10^pH))</f>
        <v>0.11317142790234931</v>
      </c>
      <c r="CG1345" s="19">
        <f>ABS(Ct_Na+10^-pH-Kw*10^pH-Ct_Cl-Ct_OAc*Ka*10^pH/(1+Ka*10^pH))</f>
        <v>0.11250514197198208</v>
      </c>
      <c r="CH1345" s="19">
        <f>ABS(Ct_Na+10^-pH-Kw*10^pH-Ct_Cl-Ct_OAc*Ka*10^pH/(1+Ka*10^pH))</f>
        <v>0.11185166923258344</v>
      </c>
      <c r="CI1345" s="19">
        <f>ABS(Ct_Na+10^-pH-Kw*10^pH-Ct_Cl-Ct_OAc*Ka*10^pH/(1+Ka*10^pH))</f>
        <v>0.11121064359298288</v>
      </c>
      <c r="CJ1345" s="19">
        <f>ABS(Ct_Na+10^-pH-Kw*10^pH-Ct_Cl-Ct_OAc*Ka*10^pH/(1+Ka*10^pH))</f>
        <v>0.11058171277677101</v>
      </c>
      <c r="CK1345" s="19">
        <f>ABS(Ct_Na+10^-pH-Kw*10^pH-Ct_Cl-Ct_OAc*Ka*10^pH/(1+Ka*10^pH))</f>
        <v>0.10996453767674999</v>
      </c>
      <c r="CL1345" s="19">
        <f>ABS(Ct_Na+10^-pH-Kw*10^pH-Ct_Cl-Ct_OAc*Ka*10^pH/(1+Ka*10^pH))</f>
        <v>0.1093587917452479</v>
      </c>
      <c r="CM1345" s="19">
        <f>ABS(Ct_Na+10^-pH-Kw*10^pH-Ct_Cl-Ct_OAc*Ka*10^pH/(1+Ka*10^pH))</f>
        <v>0.10876416041799356</v>
      </c>
      <c r="CN1345" s="19">
        <f>ABS(Ct_Na+10^-pH-Kw*10^pH-Ct_Cl-Ct_OAc*Ka*10^pH/(1+Ka*10^pH))</f>
        <v>0.10818034056941657</v>
      </c>
      <c r="CO1345" s="19">
        <f>ABS(Ct_Na+10^-pH-Kw*10^pH-Ct_Cl-Ct_OAc*Ka*10^pH/(1+Ka*10^pH))</f>
        <v>0.10760703999739049</v>
      </c>
      <c r="CP1345" s="19">
        <f>ABS(Ct_Na+10^-pH-Kw*10^pH-Ct_Cl-Ct_OAc*Ka*10^pH/(1+Ka*10^pH))</f>
        <v>0.10704397693557918</v>
      </c>
      <c r="CQ1345" s="19">
        <f>ABS(Ct_Na+10^-pH-Kw*10^pH-Ct_Cl-Ct_OAc*Ka*10^pH/(1+Ka*10^pH))</f>
        <v>0.10649087959167602</v>
      </c>
      <c r="CR1345" s="19">
        <f>ABS(Ct_Na+10^-pH-Kw*10^pH-Ct_Cl-Ct_OAc*Ka*10^pH/(1+Ka*10^pH))</f>
        <v>0.10594748570994664</v>
      </c>
      <c r="CS1345" s="19">
        <f>ABS(Ct_Na+10^-pH-Kw*10^pH-Ct_Cl-Ct_OAc*Ka*10^pH/(1+Ka*10^pH))</f>
        <v>0.10541354215659515</v>
      </c>
      <c r="CT1345" s="19">
        <f>ABS(Ct_Na+10^-pH-Kw*10^pH-Ct_Cl-Ct_OAc*Ka*10^pH/(1+Ka*10^pH))</f>
        <v>0.10488880452657728</v>
      </c>
      <c r="CU1345" s="19">
        <f>ABS(Ct_Na+10^-pH-Kw*10^pH-Ct_Cl-Ct_OAc*Ka*10^pH/(1+Ka*10^pH))</f>
        <v>0.10437303677057683</v>
      </c>
      <c r="CV1345" s="19">
        <f>ABS(Ct_Na+10^-pH-Kw*10^pH-Ct_Cl-Ct_OAc*Ka*10^pH/(1+Ka*10^pH))</f>
        <v>0.10386601084094926</v>
      </c>
      <c r="CW1345" s="19">
        <f>ABS(Ct_Na+10^-pH-Kw*10^pH-Ct_Cl-Ct_OAc*Ka*10^pH/(1+Ka*10^pH))</f>
        <v>0.10336750635551711</v>
      </c>
      <c r="CX1345" s="19">
        <f>ABS(Ct_Na+10^-pH-Kw*10^pH-Ct_Cl-Ct_OAc*Ka*10^pH/(1+Ka*10^pH))</f>
        <v>0.10287731027817551</v>
      </c>
    </row>
    <row r="1346" spans="1:102">
      <c r="A1346" s="23">
        <v>13.17</v>
      </c>
      <c r="B1346" s="19">
        <f>ABS(Ct_Na+10^-pH-Kw*10^pH-Ct_Cl-Ct_OAc*Ka*10^pH/(1+Ka*10^pH))</f>
        <v>0.39791083805637462</v>
      </c>
      <c r="C1346" s="19">
        <f>ABS(Ct_Na+10^-pH-Kw*10^pH-Ct_Cl-Ct_OAc*Ka*10^pH/(1+Ka*10^pH))</f>
        <v>0.38124417142591649</v>
      </c>
      <c r="D1346" s="19">
        <f>ABS(Ct_Na+10^-pH-Kw*10^pH-Ct_Cl-Ct_OAc*Ka*10^pH/(1+Ka*10^pH))</f>
        <v>0.36609265630731819</v>
      </c>
      <c r="E1346" s="19">
        <f>ABS(Ct_Na+10^-pH-Kw*10^pH-Ct_Cl-Ct_OAc*Ka*10^pH/(1+Ka*10^pH))</f>
        <v>0.35225866424251107</v>
      </c>
      <c r="F1346" s="19">
        <f>ABS(Ct_Na+10^-pH-Kw*10^pH-Ct_Cl-Ct_OAc*Ka*10^pH/(1+Ka*10^pH))</f>
        <v>0.33957750484977112</v>
      </c>
      <c r="G1346" s="19">
        <f>ABS(Ct_Na+10^-pH-Kw*10^pH-Ct_Cl-Ct_OAc*Ka*10^pH/(1+Ka*10^pH))</f>
        <v>0.32791083820845041</v>
      </c>
      <c r="H1346" s="19">
        <f>ABS(Ct_Na+10^-pH-Kw*10^pH-Ct_Cl-Ct_OAc*Ka*10^pH/(1+Ka*10^pH))</f>
        <v>0.31714160746261588</v>
      </c>
      <c r="I1346" s="19">
        <f>ABS(Ct_Na+10^-pH-Kw*10^pH-Ct_Cl-Ct_OAc*Ka*10^pH/(1+Ka*10^pH))</f>
        <v>0.30717009751276914</v>
      </c>
      <c r="J1346" s="19">
        <f>ABS(Ct_Na+10^-pH-Kw*10^pH-Ct_Cl-Ct_OAc*Ka*10^pH/(1+Ka*10^pH))</f>
        <v>0.29791083827362574</v>
      </c>
      <c r="K1346" s="19">
        <f>ABS(Ct_Na+10^-pH-Kw*10^pH-Ct_Cl-Ct_OAc*Ka*10^pH/(1+Ka*10^pH))</f>
        <v>0.28929014863718183</v>
      </c>
      <c r="L1346" s="19">
        <f>ABS(Ct_Na+10^-pH-Kw*10^pH-Ct_Cl-Ct_OAc*Ka*10^pH/(1+Ka*10^pH))</f>
        <v>0.28124417164316756</v>
      </c>
      <c r="M1346" s="19">
        <f>ABS(Ct_Na+10^-pH-Kw*10^pH-Ct_Cl-Ct_OAc*Ka*10^pH/(1+Ka*10^pH))</f>
        <v>0.27371728993908973</v>
      </c>
      <c r="N1346" s="19">
        <f>ABS(Ct_Na+10^-pH-Kw*10^pH-Ct_Cl-Ct_OAc*Ka*10^pH/(1+Ka*10^pH))</f>
        <v>0.26666083834151666</v>
      </c>
      <c r="O1346" s="19">
        <f>ABS(Ct_Na+10^-pH-Kw*10^pH-Ct_Cl-Ct_OAc*Ka*10^pH/(1+Ka*10^pH))</f>
        <v>0.26003205047712991</v>
      </c>
      <c r="P1346" s="19">
        <f>ABS(Ct_Na+10^-pH-Kw*10^pH-Ct_Cl-Ct_OAc*Ka*10^pH/(1+Ka*10^pH))</f>
        <v>0.25379319131064826</v>
      </c>
      <c r="Q1346" s="19">
        <f>ABS(Ct_Na+10^-pH-Kw*10^pH-Ct_Cl-Ct_OAc*Ka*10^pH/(1+Ka*10^pH))</f>
        <v>0.24791083838225131</v>
      </c>
      <c r="R1346" s="19">
        <f>ABS(Ct_Na+10^-pH-Kw*10^pH-Ct_Cl-Ct_OAc*Ka*10^pH/(1+Ka*10^pH))</f>
        <v>0.24235528283876523</v>
      </c>
      <c r="S1346" s="19">
        <f>ABS(Ct_Na+10^-pH-Kw*10^pH-Ct_Cl-Ct_OAc*Ka*10^pH/(1+Ka*10^pH))</f>
        <v>0.23710002759492704</v>
      </c>
      <c r="T1346" s="19">
        <f>ABS(Ct_Na+10^-pH-Kw*10^pH-Ct_Cl-Ct_OAc*Ka*10^pH/(1+Ka*10^pH))</f>
        <v>0.23212136473234357</v>
      </c>
      <c r="U1346" s="19">
        <f>ABS(Ct_Na+10^-pH-Kw*10^pH-Ct_Cl-Ct_OAc*Ka*10^pH/(1+Ka*10^pH))</f>
        <v>0.22739801791399508</v>
      </c>
      <c r="V1346" s="19">
        <f>ABS(Ct_Na+10^-pH-Kw*10^pH-Ct_Cl-Ct_OAc*Ka*10^pH/(1+Ka*10^pH))</f>
        <v>0.22291083843656406</v>
      </c>
      <c r="W1346" s="19">
        <f>ABS(Ct_Na+10^-pH-Kw*10^pH-Ct_Cl-Ct_OAc*Ka*10^pH/(1+Ka*10^pH))</f>
        <v>0.21864254576291012</v>
      </c>
      <c r="X1346" s="19">
        <f>ABS(Ct_Na+10^-pH-Kw*10^pH-Ct_Cl-Ct_OAc*Ka*10^pH/(1+Ka*10^pH))</f>
        <v>0.21457750512133497</v>
      </c>
      <c r="Y1346" s="19">
        <f>ABS(Ct_Na+10^-pH-Kw*10^pH-Ct_Cl-Ct_OAc*Ka*10^pH/(1+Ka*10^pH))</f>
        <v>0.21070153613750747</v>
      </c>
      <c r="Z1346" s="19">
        <f>ABS(Ct_Na+10^-pH-Kw*10^pH-Ct_Cl-Ct_OAc*Ka*10^pH/(1+Ka*10^pH))</f>
        <v>0.20700174756203582</v>
      </c>
      <c r="AA1346" s="19">
        <f>ABS(Ct_Na+10^-pH-Kw*10^pH-Ct_Cl-Ct_OAc*Ka*10^pH/(1+Ka*10^pH))</f>
        <v>0.20346639403436287</v>
      </c>
      <c r="AB1346" s="19">
        <f>ABS(Ct_Na+10^-pH-Kw*10^pH-Ct_Cl-Ct_OAc*Ka*10^pH/(1+Ka*10^pH))</f>
        <v>0.20008475152963226</v>
      </c>
      <c r="AC1346" s="19">
        <f>ABS(Ct_Na+10^-pH-Kw*10^pH-Ct_Cl-Ct_OAc*Ka*10^pH/(1+Ka*10^pH))</f>
        <v>0.19684700870595395</v>
      </c>
      <c r="AD1346" s="19">
        <f>ABS(Ct_Na+10^-pH-Kw*10^pH-Ct_Cl-Ct_OAc*Ka*10^pH/(1+Ka*10^pH))</f>
        <v>0.19374417183326226</v>
      </c>
      <c r="AE1346" s="19">
        <f>ABS(Ct_Na+10^-pH-Kw*10^pH-Ct_Cl-Ct_OAc*Ka*10^pH/(1+Ka*10^pH))</f>
        <v>0.19076798136353762</v>
      </c>
      <c r="AF1346" s="19">
        <f>ABS(Ct_Na+10^-pH-Kw*10^pH-Ct_Cl-Ct_OAc*Ka*10^pH/(1+Ka*10^pH))</f>
        <v>0.18791083851260193</v>
      </c>
      <c r="AG1346" s="19">
        <f>ABS(Ct_Na+10^-pH-Kw*10^pH-Ct_Cl-Ct_OAc*Ka*10^pH/(1+Ka*10^pH))</f>
        <v>0.18516574047934997</v>
      </c>
      <c r="AH1346" s="19">
        <f>ABS(Ct_Na+10^-pH-Kw*10^pH-Ct_Cl-Ct_OAc*Ka*10^pH/(1+Ka*10^pH))</f>
        <v>0.1825262231396847</v>
      </c>
      <c r="AI1346" s="19">
        <f>ABS(Ct_Na+10^-pH-Kw*10^pH-Ct_Cl-Ct_OAc*Ka*10^pH/(1+Ka*10^pH))</f>
        <v>0.17998631022793127</v>
      </c>
      <c r="AJ1346" s="19">
        <f>ABS(Ct_Na+10^-pH-Kw*10^pH-Ct_Cl-Ct_OAc*Ka*10^pH/(1+Ka*10^pH))</f>
        <v>0.17754046816476129</v>
      </c>
      <c r="AK1346" s="19">
        <f>ABS(Ct_Na+10^-pH-Kw*10^pH-Ct_Cl-Ct_OAc*Ka*10^pH/(1+Ka*10^pH))</f>
        <v>0.17518356581297931</v>
      </c>
      <c r="AL1346" s="19">
        <f>ABS(Ct_Na+10^-pH-Kw*10^pH-Ct_Cl-Ct_OAc*Ka*10^pH/(1+Ka*10^pH))</f>
        <v>0.17291083854518957</v>
      </c>
      <c r="AM1346" s="19">
        <f>ABS(Ct_Na+10^-pH-Kw*10^pH-Ct_Cl-Ct_OAc*Ka*10^pH/(1+Ka*10^pH))</f>
        <v>0.17071785609381351</v>
      </c>
      <c r="AN1346" s="19">
        <f>ABS(Ct_Na+10^-pH-Kw*10^pH-Ct_Cl-Ct_OAc*Ka*10^pH/(1+Ka*10^pH))</f>
        <v>0.16860049372696762</v>
      </c>
      <c r="AO1346" s="19">
        <f>ABS(Ct_Na+10^-pH-Kw*10^pH-Ct_Cl-Ct_OAc*Ka*10^pH/(1+Ka*10^pH))</f>
        <v>0.16655490635560807</v>
      </c>
      <c r="AP1346" s="19">
        <f>ABS(Ct_Na+10^-pH-Kw*10^pH-Ct_Cl-Ct_OAc*Ka*10^pH/(1+Ka*10^pH))</f>
        <v>0.16457750522996051</v>
      </c>
      <c r="AQ1346" s="19">
        <f>ABS(Ct_Na+10^-pH-Kw*10^pH-Ct_Cl-Ct_OAc*Ka*10^pH/(1+Ka*10^pH))</f>
        <v>0.16266493692810466</v>
      </c>
      <c r="AR1346" s="19">
        <f>ABS(Ct_Na+10^-pH-Kw*10^pH-Ct_Cl-Ct_OAc*Ka*10^pH/(1+Ka*10^pH))</f>
        <v>0.16081406437792156</v>
      </c>
      <c r="AS1346" s="19">
        <f>ABS(Ct_Na+10^-pH-Kw*10^pH-Ct_Cl-Ct_OAc*Ka*10^pH/(1+Ka*10^pH))</f>
        <v>0.15902194968647446</v>
      </c>
      <c r="AT1346" s="19">
        <f>ABS(Ct_Na+10^-pH-Kw*10^pH-Ct_Cl-Ct_OAc*Ka*10^pH/(1+Ka*10^pH))</f>
        <v>0.15728583857913506</v>
      </c>
      <c r="AU1346" s="19">
        <f>ABS(Ct_Na+10^-pH-Kw*10^pH-Ct_Cl-Ct_OAc*Ka*10^pH/(1+Ka*10^pH))</f>
        <v>0.15560314627509841</v>
      </c>
      <c r="AV1346" s="19">
        <f>ABS(Ct_Na+10^-pH-Kw*10^pH-Ct_Cl-Ct_OAc*Ka*10^pH/(1+Ka*10^pH))</f>
        <v>0.15397144464694165</v>
      </c>
      <c r="AW1346" s="19">
        <f>ABS(Ct_Na+10^-pH-Kw*10^pH-Ct_Cl-Ct_OAc*Ka*10^pH/(1+Ka*10^pH))</f>
        <v>0.15238845053007319</v>
      </c>
      <c r="AX1346" s="19">
        <f>ABS(Ct_Na+10^-pH-Kw*10^pH-Ct_Cl-Ct_OAc*Ka*10^pH/(1+Ka*10^pH))</f>
        <v>0.15085201506370083</v>
      </c>
      <c r="AY1346" s="19">
        <f>ABS(Ct_Na+10^-pH-Kw*10^pH-Ct_Cl-Ct_OAc*Ka*10^pH/(1+Ka*10^pH))</f>
        <v>0.1493601139586726</v>
      </c>
      <c r="AZ1346" s="19">
        <f>ABS(Ct_Na+10^-pH-Kw*10^pH-Ct_Cl-Ct_OAc*Ka*10^pH/(1+Ka*10^pH))</f>
        <v>0.14791083859950235</v>
      </c>
      <c r="BA1346" s="19">
        <f>ABS(Ct_Na+10^-pH-Kw*10^pH-Ct_Cl-Ct_OAc*Ka*10^pH/(1+Ka*10^pH))</f>
        <v>0.14650238789833686</v>
      </c>
      <c r="BB1346" s="19">
        <f>ABS(Ct_Na+10^-pH-Kw*10^pH-Ct_Cl-Ct_OAc*Ka*10^pH/(1+Ka*10^pH))</f>
        <v>0.14513306082775934</v>
      </c>
      <c r="BC1346" s="19">
        <f>ABS(Ct_Na+10^-pH-Kw*10^pH-Ct_Cl-Ct_OAc*Ka*10^pH/(1+Ka*10^pH))</f>
        <v>0.14380124956733456</v>
      </c>
      <c r="BD1346" s="19">
        <f>ABS(Ct_Na+10^-pH-Kw*10^pH-Ct_Cl-Ct_OAc*Ka*10^pH/(1+Ka*10^pH))</f>
        <v>0.14250543320584025</v>
      </c>
      <c r="BE1346" s="19">
        <f>ABS(Ct_Na+10^-pH-Kw*10^pH-Ct_Cl-Ct_OAc*Ka*10^pH/(1+Ka*10^pH))</f>
        <v>0.14124417194731909</v>
      </c>
      <c r="BF1346" s="19">
        <f>ABS(Ct_Na+10^-pH-Kw*10^pH-Ct_Cl-Ct_OAc*Ka*10^pH/(1+Ka*10^pH))</f>
        <v>0.14001610177454848</v>
      </c>
      <c r="BG1346" s="19">
        <f>ABS(Ct_Na+10^-pH-Kw*10^pH-Ct_Cl-Ct_OAc*Ka*10^pH/(1+Ka*10^pH))</f>
        <v>0.13881992952834338</v>
      </c>
      <c r="BH1346" s="19">
        <f>ABS(Ct_Na+10^-pH-Kw*10^pH-Ct_Cl-Ct_OAc*Ka*10^pH/(1+Ka*10^pH))</f>
        <v>0.13765442836537425</v>
      </c>
      <c r="BI1346" s="19">
        <f>ABS(Ct_Na+10^-pH-Kw*10^pH-Ct_Cl-Ct_OAc*Ka*10^pH/(1+Ka*10^pH))</f>
        <v>0.13651843356096133</v>
      </c>
      <c r="BJ1346" s="19">
        <f>ABS(Ct_Na+10^-pH-Kw*10^pH-Ct_Cl-Ct_OAc*Ka*10^pH/(1+Ka*10^pH))</f>
        <v>0.13541083862665873</v>
      </c>
      <c r="BK1346" s="19">
        <f>ABS(Ct_Na+10^-pH-Kw*10^pH-Ct_Cl-Ct_OAc*Ka*10^pH/(1+Ka*10^pH))</f>
        <v>0.13433059171542533</v>
      </c>
      <c r="BL1346" s="19">
        <f>ABS(Ct_Na+10^-pH-Kw*10^pH-Ct_Cl-Ct_OAc*Ka*10^pH/(1+Ka*10^pH))</f>
        <v>0.13327669228983177</v>
      </c>
      <c r="BM1346" s="19">
        <f>ABS(Ct_Na+10^-pH-Kw*10^pH-Ct_Cl-Ct_OAc*Ka*10^pH/(1+Ka*10^pH))</f>
        <v>0.13224818803111998</v>
      </c>
      <c r="BN1346" s="19">
        <f>ABS(Ct_Na+10^-pH-Kw*10^pH-Ct_Cl-Ct_OAc*Ka*10^pH/(1+Ka*10^pH))</f>
        <v>0.1312441719690442</v>
      </c>
      <c r="BO1346" s="19">
        <f>ABS(Ct_Na+10^-pH-Kw*10^pH-Ct_Cl-Ct_OAc*Ka*10^pH/(1+Ka*10^pH))</f>
        <v>0.13026377981431136</v>
      </c>
      <c r="BP1346" s="19">
        <f>ABS(Ct_Na+10^-pH-Kw*10^pH-Ct_Cl-Ct_OAc*Ka*10^pH/(1+Ka*10^pH))</f>
        <v>0.12930618747713046</v>
      </c>
      <c r="BQ1346" s="19">
        <f>ABS(Ct_Na+10^-pH-Kw*10^pH-Ct_Cl-Ct_OAc*Ka*10^pH/(1+Ka*10^pH))</f>
        <v>0.12837060875689624</v>
      </c>
      <c r="BR1346" s="19">
        <f>ABS(Ct_Na+10^-pH-Kw*10^pH-Ct_Cl-Ct_OAc*Ka*10^pH/(1+Ka*10^pH))</f>
        <v>0.12745629318939461</v>
      </c>
      <c r="BS1346" s="19">
        <f>ABS(Ct_Na+10^-pH-Kw*10^pH-Ct_Cl-Ct_OAc*Ka*10^pH/(1+Ka*10^pH))</f>
        <v>0.12656252403914023</v>
      </c>
      <c r="BT1346" s="19">
        <f>ABS(Ct_Na+10^-pH-Kw*10^pH-Ct_Cl-Ct_OAc*Ka*10^pH/(1+Ka*10^pH))</f>
        <v>0.12568861642555815</v>
      </c>
      <c r="BU1346" s="19">
        <f>ABS(Ct_Na+10^-pH-Kw*10^pH-Ct_Cl-Ct_OAc*Ka*10^pH/(1+Ka*10^pH))</f>
        <v>0.12483391557271413</v>
      </c>
      <c r="BV1346" s="19">
        <f>ABS(Ct_Na+10^-pH-Kw*10^pH-Ct_Cl-Ct_OAc*Ka*10^pH/(1+Ka*10^pH))</f>
        <v>0.12399779517319284</v>
      </c>
      <c r="BW1346" s="19">
        <f>ABS(Ct_Na+10^-pH-Kw*10^pH-Ct_Cl-Ct_OAc*Ka*10^pH/(1+Ka*10^pH))</f>
        <v>0.12317965585753218</v>
      </c>
      <c r="BX1346" s="19">
        <f>ABS(Ct_Na+10^-pH-Kw*10^pH-Ct_Cl-Ct_OAc*Ka*10^pH/(1+Ka*10^pH))</f>
        <v>0.12237892376135368</v>
      </c>
      <c r="BY1346" s="19">
        <f>ABS(Ct_Na+10^-pH-Kw*10^pH-Ct_Cl-Ct_OAc*Ka*10^pH/(1+Ka*10^pH))</f>
        <v>0.1215950491829895</v>
      </c>
      <c r="BZ1346" s="19">
        <f>ABS(Ct_Na+10^-pH-Kw*10^pH-Ct_Cl-Ct_OAc*Ka*10^pH/(1+Ka*10^pH))</f>
        <v>0.12082750532500786</v>
      </c>
      <c r="CA1346" s="19">
        <f>ABS(Ct_Na+10^-pH-Kw*10^pH-Ct_Cl-Ct_OAc*Ka*10^pH/(1+Ka*10^pH))</f>
        <v>0.12007578711358255</v>
      </c>
      <c r="CB1346" s="19">
        <f>ABS(Ct_Na+10^-pH-Kw*10^pH-Ct_Cl-Ct_OAc*Ka*10^pH/(1+Ka*10^pH))</f>
        <v>0.11933941009014551</v>
      </c>
      <c r="CC1346" s="19">
        <f>ABS(Ct_Na+10^-pH-Kw*10^pH-Ct_Cl-Ct_OAc*Ka*10^pH/(1+Ka*10^pH))</f>
        <v>0.11861790937021224</v>
      </c>
      <c r="CD1346" s="19">
        <f>ABS(Ct_Na+10^-pH-Kw*10^pH-Ct_Cl-Ct_OAc*Ka*10^pH/(1+Ka*10^pH))</f>
        <v>0.11791083866467766</v>
      </c>
      <c r="CE1346" s="19">
        <f>ABS(Ct_Na+10^-pH-Kw*10^pH-Ct_Cl-Ct_OAc*Ka*10^pH/(1+Ka*10^pH))</f>
        <v>0.11721776935925267</v>
      </c>
      <c r="CF1346" s="19">
        <f>ABS(Ct_Na+10^-pH-Kw*10^pH-Ct_Cl-Ct_OAc*Ka*10^pH/(1+Ka*10^pH))</f>
        <v>0.11653828964805171</v>
      </c>
      <c r="CG1346" s="19">
        <f>ABS(Ct_Na+10^-pH-Kw*10^pH-Ct_Cl-Ct_OAc*Ka*10^pH/(1+Ka*10^pH))</f>
        <v>0.11587200371765075</v>
      </c>
      <c r="CH1346" s="19">
        <f>ABS(Ct_Na+10^-pH-Kw*10^pH-Ct_Cl-Ct_OAc*Ka*10^pH/(1+Ka*10^pH))</f>
        <v>0.11521853097821905</v>
      </c>
      <c r="CI1346" s="19">
        <f>ABS(Ct_Na+10^-pH-Kw*10^pH-Ct_Cl-Ct_OAc*Ka*10^pH/(1+Ka*10^pH))</f>
        <v>0.11457750533858604</v>
      </c>
      <c r="CJ1346" s="19">
        <f>ABS(Ct_Na+10^-pH-Kw*10^pH-Ct_Cl-Ct_OAc*Ka*10^pH/(1+Ka*10^pH))</f>
        <v>0.11394857452234235</v>
      </c>
      <c r="CK1346" s="19">
        <f>ABS(Ct_Na+10^-pH-Kw*10^pH-Ct_Cl-Ct_OAc*Ka*10^pH/(1+Ka*10^pH))</f>
        <v>0.11333139942229009</v>
      </c>
      <c r="CL1346" s="19">
        <f>ABS(Ct_Na+10^-pH-Kw*10^pH-Ct_Cl-Ct_OAc*Ka*10^pH/(1+Ka*10^pH))</f>
        <v>0.11272565349075736</v>
      </c>
      <c r="CM1346" s="19">
        <f>ABS(Ct_Na+10^-pH-Kw*10^pH-Ct_Cl-Ct_OAc*Ka*10^pH/(1+Ka*10^pH))</f>
        <v>0.11213102216347293</v>
      </c>
      <c r="CN1346" s="19">
        <f>ABS(Ct_Na+10^-pH-Kw*10^pH-Ct_Cl-Ct_OAc*Ka*10^pH/(1+Ka*10^pH))</f>
        <v>0.11154720231486638</v>
      </c>
      <c r="CO1346" s="19">
        <f>ABS(Ct_Na+10^-pH-Kw*10^pH-Ct_Cl-Ct_OAc*Ka*10^pH/(1+Ka*10^pH))</f>
        <v>0.1109739017428113</v>
      </c>
      <c r="CP1346" s="19">
        <f>ABS(Ct_Na+10^-pH-Kw*10^pH-Ct_Cl-Ct_OAc*Ka*10^pH/(1+Ka*10^pH))</f>
        <v>0.11041083868097148</v>
      </c>
      <c r="CQ1346" s="19">
        <f>ABS(Ct_Na+10^-pH-Kw*10^pH-Ct_Cl-Ct_OAc*Ka*10^pH/(1+Ka*10^pH))</f>
        <v>0.10985774133704035</v>
      </c>
      <c r="CR1346" s="19">
        <f>ABS(Ct_Na+10^-pH-Kw*10^pH-Ct_Cl-Ct_OAc*Ka*10^pH/(1+Ka*10^pH))</f>
        <v>0.10931434745528346</v>
      </c>
      <c r="CS1346" s="19">
        <f>ABS(Ct_Na+10^-pH-Kw*10^pH-Ct_Cl-Ct_OAc*Ka*10^pH/(1+Ka*10^pH))</f>
        <v>0.10878040390190495</v>
      </c>
      <c r="CT1346" s="19">
        <f>ABS(Ct_Na+10^-pH-Kw*10^pH-Ct_Cl-Ct_OAc*Ka*10^pH/(1+Ka*10^pH))</f>
        <v>0.10825566627186053</v>
      </c>
      <c r="CU1346" s="19">
        <f>ABS(Ct_Na+10^-pH-Kw*10^pH-Ct_Cl-Ct_OAc*Ka*10^pH/(1+Ka*10^pH))</f>
        <v>0.10773989851583399</v>
      </c>
      <c r="CV1346" s="19">
        <f>ABS(Ct_Na+10^-pH-Kw*10^pH-Ct_Cl-Ct_OAc*Ka*10^pH/(1+Ka*10^pH))</f>
        <v>0.10723287258618075</v>
      </c>
      <c r="CW1346" s="19">
        <f>ABS(Ct_Na+10^-pH-Kw*10^pH-Ct_Cl-Ct_OAc*Ka*10^pH/(1+Ka*10^pH))</f>
        <v>0.10673436810072337</v>
      </c>
      <c r="CX1346" s="19">
        <f>ABS(Ct_Na+10^-pH-Kw*10^pH-Ct_Cl-Ct_OAc*Ka*10^pH/(1+Ka*10^pH))</f>
        <v>0.10624417202335697</v>
      </c>
    </row>
    <row r="1347" spans="1:102">
      <c r="A1347" s="24">
        <v>13.18</v>
      </c>
      <c r="B1347" s="19">
        <f>ABS(Ct_Na+10^-pH-Kw*10^pH-Ct_Cl-Ct_OAc*Ka*10^pH/(1+Ka*10^pH))</f>
        <v>0.40135612410048466</v>
      </c>
      <c r="C1347" s="19">
        <f>ABS(Ct_Na+10^-pH-Kw*10^pH-Ct_Cl-Ct_OAc*Ka*10^pH/(1+Ka*10^pH))</f>
        <v>0.38468945746920225</v>
      </c>
      <c r="D1347" s="19">
        <f>ABS(Ct_Na+10^-pH-Kw*10^pH-Ct_Cl-Ct_OAc*Ka*10^pH/(1+Ka*10^pH))</f>
        <v>0.36953794234985465</v>
      </c>
      <c r="E1347" s="19">
        <f>ABS(Ct_Na+10^-pH-Kw*10^pH-Ct_Cl-Ct_OAc*Ka*10^pH/(1+Ka*10^pH))</f>
        <v>0.35570395028436341</v>
      </c>
      <c r="F1347" s="19">
        <f>ABS(Ct_Na+10^-pH-Kw*10^pH-Ct_Cl-Ct_OAc*Ka*10^pH/(1+Ka*10^pH))</f>
        <v>0.3430227908909963</v>
      </c>
      <c r="G1347" s="19">
        <f>ABS(Ct_Na+10^-pH-Kw*10^pH-Ct_Cl-Ct_OAc*Ka*10^pH/(1+Ka*10^pH))</f>
        <v>0.33135612424909866</v>
      </c>
      <c r="H1347" s="19">
        <f>ABS(Ct_Na+10^-pH-Kw*10^pH-Ct_Cl-Ct_OAc*Ka*10^pH/(1+Ka*10^pH))</f>
        <v>0.32058689350273167</v>
      </c>
      <c r="I1347" s="19">
        <f>ABS(Ct_Na+10^-pH-Kw*10^pH-Ct_Cl-Ct_OAc*Ka*10^pH/(1+Ka*10^pH))</f>
        <v>0.31061538355239177</v>
      </c>
      <c r="J1347" s="19">
        <f>ABS(Ct_Na+10^-pH-Kw*10^pH-Ct_Cl-Ct_OAc*Ka*10^pH/(1+Ka*10^pH))</f>
        <v>0.30135612431279046</v>
      </c>
      <c r="K1347" s="19">
        <f>ABS(Ct_Na+10^-pH-Kw*10^pH-Ct_Cl-Ct_OAc*Ka*10^pH/(1+Ka*10^pH))</f>
        <v>0.29273543467592023</v>
      </c>
      <c r="L1347" s="19">
        <f>ABS(Ct_Na+10^-pH-Kw*10^pH-Ct_Cl-Ct_OAc*Ka*10^pH/(1+Ka*10^pH))</f>
        <v>0.28468945768150805</v>
      </c>
      <c r="M1347" s="19">
        <f>ABS(Ct_Na+10^-pH-Kw*10^pH-Ct_Cl-Ct_OAc*Ka*10^pH/(1+Ka*10^pH))</f>
        <v>0.27716257597705796</v>
      </c>
      <c r="N1347" s="19">
        <f>ABS(Ct_Na+10^-pH-Kw*10^pH-Ct_Cl-Ct_OAc*Ka*10^pH/(1+Ka*10^pH))</f>
        <v>0.27010612437913606</v>
      </c>
      <c r="O1347" s="19">
        <f>ABS(Ct_Na+10^-pH-Kw*10^pH-Ct_Cl-Ct_OAc*Ka*10^pH/(1+Ka*10^pH))</f>
        <v>0.26347733651442146</v>
      </c>
      <c r="P1347" s="19">
        <f>ABS(Ct_Na+10^-pH-Kw*10^pH-Ct_Cl-Ct_OAc*Ka*10^pH/(1+Ka*10^pH))</f>
        <v>0.25723847734763128</v>
      </c>
      <c r="Q1347" s="19">
        <f>ABS(Ct_Na+10^-pH-Kw*10^pH-Ct_Cl-Ct_OAc*Ka*10^pH/(1+Ka*10^pH))</f>
        <v>0.25135612441894339</v>
      </c>
      <c r="R1347" s="19">
        <f>ABS(Ct_Na+10^-pH-Kw*10^pH-Ct_Cl-Ct_OAc*Ka*10^pH/(1+Ka*10^pH))</f>
        <v>0.24580056887518259</v>
      </c>
      <c r="S1347" s="19">
        <f>ABS(Ct_Na+10^-pH-Kw*10^pH-Ct_Cl-Ct_OAc*Ka*10^pH/(1+Ka*10^pH))</f>
        <v>0.2405453136310845</v>
      </c>
      <c r="T1347" s="19">
        <f>ABS(Ct_Na+10^-pH-Kw*10^pH-Ct_Cl-Ct_OAc*Ka*10^pH/(1+Ka*10^pH))</f>
        <v>0.23556665076825484</v>
      </c>
      <c r="U1347" s="19">
        <f>ABS(Ct_Na+10^-pH-Kw*10^pH-Ct_Cl-Ct_OAc*Ka*10^pH/(1+Ka*10^pH))</f>
        <v>0.23084330394967276</v>
      </c>
      <c r="V1347" s="19">
        <f>ABS(Ct_Na+10^-pH-Kw*10^pH-Ct_Cl-Ct_OAc*Ka*10^pH/(1+Ka*10^pH))</f>
        <v>0.22635612447201983</v>
      </c>
      <c r="W1347" s="19">
        <f>ABS(Ct_Na+10^-pH-Kw*10^pH-Ct_Cl-Ct_OAc*Ka*10^pH/(1+Ka*10^pH))</f>
        <v>0.22208783179815483</v>
      </c>
      <c r="X1347" s="19">
        <f>ABS(Ct_Na+10^-pH-Kw*10^pH-Ct_Cl-Ct_OAc*Ka*10^pH/(1+Ka*10^pH))</f>
        <v>0.21802279115637865</v>
      </c>
      <c r="Y1347" s="19">
        <f>ABS(Ct_Na+10^-pH-Kw*10^pH-Ct_Cl-Ct_OAc*Ka*10^pH/(1+Ka*10^pH))</f>
        <v>0.21414682217235947</v>
      </c>
      <c r="Z1347" s="19">
        <f>ABS(Ct_Na+10^-pH-Kw*10^pH-Ct_Cl-Ct_OAc*Ka*10^pH/(1+Ka*10^pH))</f>
        <v>0.21044703359670486</v>
      </c>
      <c r="AA1347" s="19">
        <f>ABS(Ct_Na+10^-pH-Kw*10^pH-Ct_Cl-Ct_OAc*Ka*10^pH/(1+Ka*10^pH))</f>
        <v>0.20691168006885707</v>
      </c>
      <c r="AB1347" s="19">
        <f>ABS(Ct_Na+10^-pH-Kw*10^pH-Ct_Cl-Ct_OAc*Ka*10^pH/(1+Ka*10^pH))</f>
        <v>0.20353003756395921</v>
      </c>
      <c r="AC1347" s="19">
        <f>ABS(Ct_Na+10^-pH-Kw*10^pH-Ct_Cl-Ct_OAc*Ka*10^pH/(1+Ka*10^pH))</f>
        <v>0.20029229474012081</v>
      </c>
      <c r="AD1347" s="19">
        <f>ABS(Ct_Na+10^-pH-Kw*10^pH-Ct_Cl-Ct_OAc*Ka*10^pH/(1+Ka*10^pH))</f>
        <v>0.19718945786727571</v>
      </c>
      <c r="AE1347" s="19">
        <f>ABS(Ct_Na+10^-pH-Kw*10^pH-Ct_Cl-Ct_OAc*Ka*10^pH/(1+Ka*10^pH))</f>
        <v>0.19421326739740385</v>
      </c>
      <c r="AF1347" s="19">
        <f>ABS(Ct_Na+10^-pH-Kw*10^pH-Ct_Cl-Ct_OAc*Ka*10^pH/(1+Ka*10^pH))</f>
        <v>0.19135612454632686</v>
      </c>
      <c r="AG1347" s="19">
        <f>ABS(Ct_Na+10^-pH-Kw*10^pH-Ct_Cl-Ct_OAc*Ka*10^pH/(1+Ka*10^pH))</f>
        <v>0.18861102651293921</v>
      </c>
      <c r="AH1347" s="19">
        <f>ABS(Ct_Na+10^-pH-Kw*10^pH-Ct_Cl-Ct_OAc*Ka*10^pH/(1+Ka*10^pH))</f>
        <v>0.18597150917314337</v>
      </c>
      <c r="AI1347" s="19">
        <f>ABS(Ct_Na+10^-pH-Kw*10^pH-Ct_Cl-Ct_OAc*Ka*10^pH/(1+Ka*10^pH))</f>
        <v>0.18343159626126432</v>
      </c>
      <c r="AJ1347" s="19">
        <f>ABS(Ct_Na+10^-pH-Kw*10^pH-Ct_Cl-Ct_OAc*Ka*10^pH/(1+Ka*10^pH))</f>
        <v>0.18098575419797341</v>
      </c>
      <c r="AK1347" s="19">
        <f>ABS(Ct_Na+10^-pH-Kw*10^pH-Ct_Cl-Ct_OAc*Ka*10^pH/(1+Ka*10^pH))</f>
        <v>0.17862885184607488</v>
      </c>
      <c r="AL1347" s="19">
        <f>ABS(Ct_Na+10^-pH-Kw*10^pH-Ct_Cl-Ct_OAc*Ka*10^pH/(1+Ka*10^pH))</f>
        <v>0.17635612457817276</v>
      </c>
      <c r="AM1347" s="19">
        <f>ABS(Ct_Na+10^-pH-Kw*10^pH-Ct_Cl-Ct_OAc*Ka*10^pH/(1+Ka*10^pH))</f>
        <v>0.17416314212668821</v>
      </c>
      <c r="AN1347" s="19">
        <f>ABS(Ct_Na+10^-pH-Kw*10^pH-Ct_Cl-Ct_OAc*Ka*10^pH/(1+Ka*10^pH))</f>
        <v>0.17204577975973767</v>
      </c>
      <c r="AO1347" s="19">
        <f>ABS(Ct_Na+10^-pH-Kw*10^pH-Ct_Cl-Ct_OAc*Ka*10^pH/(1+Ka*10^pH))</f>
        <v>0.17000019238827693</v>
      </c>
      <c r="AP1347" s="19">
        <f>ABS(Ct_Na+10^-pH-Kw*10^pH-Ct_Cl-Ct_OAc*Ka*10^pH/(1+Ka*10^pH))</f>
        <v>0.16802279126253156</v>
      </c>
      <c r="AQ1347" s="19">
        <f>ABS(Ct_Na+10^-pH-Kw*10^pH-Ct_Cl-Ct_OAc*Ka*10^pH/(1+Ka*10^pH))</f>
        <v>0.16611022296058114</v>
      </c>
      <c r="AR1347" s="19">
        <f>ABS(Ct_Na+10^-pH-Kw*10^pH-Ct_Cl-Ct_OAc*Ka*10^pH/(1+Ka*10^pH))</f>
        <v>0.16425935041030651</v>
      </c>
      <c r="AS1347" s="19">
        <f>ABS(Ct_Na+10^-pH-Kw*10^pH-Ct_Cl-Ct_OAc*Ka*10^pH/(1+Ka*10^pH))</f>
        <v>0.16246723571877078</v>
      </c>
      <c r="AT1347" s="19">
        <f>ABS(Ct_Na+10^-pH-Kw*10^pH-Ct_Cl-Ct_OAc*Ka*10^pH/(1+Ka*10^pH))</f>
        <v>0.16073112461134553</v>
      </c>
      <c r="AU1347" s="19">
        <f>ABS(Ct_Na+10^-pH-Kw*10^pH-Ct_Cl-Ct_OAc*Ka*10^pH/(1+Ka*10^pH))</f>
        <v>0.15904843230722571</v>
      </c>
      <c r="AV1347" s="19">
        <f>ABS(Ct_Na+10^-pH-Kw*10^pH-Ct_Cl-Ct_OAc*Ka*10^pH/(1+Ka*10^pH))</f>
        <v>0.15741673067898823</v>
      </c>
      <c r="AW1347" s="19">
        <f>ABS(Ct_Na+10^-pH-Kw*10^pH-Ct_Cl-Ct_OAc*Ka*10^pH/(1+Ka*10^pH))</f>
        <v>0.15583373656204147</v>
      </c>
      <c r="AX1347" s="19">
        <f>ABS(Ct_Na+10^-pH-Kw*10^pH-Ct_Cl-Ct_OAc*Ka*10^pH/(1+Ka*10^pH))</f>
        <v>0.15429730109559314</v>
      </c>
      <c r="AY1347" s="19">
        <f>ABS(Ct_Na+10^-pH-Kw*10^pH-Ct_Cl-Ct_OAc*Ka*10^pH/(1+Ka*10^pH))</f>
        <v>0.15280539999049114</v>
      </c>
      <c r="AZ1347" s="19">
        <f>ABS(Ct_Na+10^-pH-Kw*10^pH-Ct_Cl-Ct_OAc*Ka*10^pH/(1+Ka*10^pH))</f>
        <v>0.1513561246312492</v>
      </c>
      <c r="BA1347" s="19">
        <f>ABS(Ct_Na+10^-pH-Kw*10^pH-Ct_Cl-Ct_OAc*Ka*10^pH/(1+Ka*10^pH))</f>
        <v>0.14994767393001407</v>
      </c>
      <c r="BB1347" s="19">
        <f>ABS(Ct_Na+10^-pH-Kw*10^pH-Ct_Cl-Ct_OAc*Ka*10^pH/(1+Ka*10^pH))</f>
        <v>0.14857834685936883</v>
      </c>
      <c r="BC1347" s="19">
        <f>ABS(Ct_Na+10^-pH-Kw*10^pH-Ct_Cl-Ct_OAc*Ka*10^pH/(1+Ka*10^pH))</f>
        <v>0.14724653559887818</v>
      </c>
      <c r="BD1347" s="19">
        <f>ABS(Ct_Na+10^-pH-Kw*10^pH-Ct_Cl-Ct_OAc*Ka*10^pH/(1+Ka*10^pH))</f>
        <v>0.14595071923731978</v>
      </c>
      <c r="BE1347" s="19">
        <f>ABS(Ct_Na+10^-pH-Kw*10^pH-Ct_Cl-Ct_OAc*Ka*10^pH/(1+Ka*10^pH))</f>
        <v>0.14468945797873628</v>
      </c>
      <c r="BF1347" s="19">
        <f>ABS(Ct_Na+10^-pH-Kw*10^pH-Ct_Cl-Ct_OAc*Ka*10^pH/(1+Ka*10^pH))</f>
        <v>0.14346138780590495</v>
      </c>
      <c r="BG1347" s="19">
        <f>ABS(Ct_Na+10^-pH-Kw*10^pH-Ct_Cl-Ct_OAc*Ka*10^pH/(1+Ka*10^pH))</f>
        <v>0.14226521555964067</v>
      </c>
      <c r="BH1347" s="19">
        <f>ABS(Ct_Na+10^-pH-Kw*10^pH-Ct_Cl-Ct_OAc*Ka*10^pH/(1+Ka*10^pH))</f>
        <v>0.1410997143966139</v>
      </c>
      <c r="BI1347" s="19">
        <f>ABS(Ct_Na+10^-pH-Kw*10^pH-Ct_Cl-Ct_OAc*Ka*10^pH/(1+Ka*10^pH))</f>
        <v>0.13996371959214482</v>
      </c>
      <c r="BJ1347" s="19">
        <f>ABS(Ct_Na+10^-pH-Kw*10^pH-Ct_Cl-Ct_OAc*Ka*10^pH/(1+Ka*10^pH))</f>
        <v>0.13885612465778743</v>
      </c>
      <c r="BK1347" s="19">
        <f>ABS(Ct_Na+10^-pH-Kw*10^pH-Ct_Cl-Ct_OAc*Ka*10^pH/(1+Ka*10^pH))</f>
        <v>0.13777587774650063</v>
      </c>
      <c r="BL1347" s="19">
        <f>ABS(Ct_Na+10^-pH-Kw*10^pH-Ct_Cl-Ct_OAc*Ka*10^pH/(1+Ka*10^pH))</f>
        <v>0.13672197832085495</v>
      </c>
      <c r="BM1347" s="19">
        <f>ABS(Ct_Na+10^-pH-Kw*10^pH-Ct_Cl-Ct_OAc*Ka*10^pH/(1+Ka*10^pH))</f>
        <v>0.13569347406209228</v>
      </c>
      <c r="BN1347" s="19">
        <f>ABS(Ct_Na+10^-pH-Kw*10^pH-Ct_Cl-Ct_OAc*Ka*10^pH/(1+Ka*10^pH))</f>
        <v>0.13468945799996684</v>
      </c>
      <c r="BO1347" s="19">
        <f>ABS(Ct_Na+10^-pH-Kw*10^pH-Ct_Cl-Ct_OAc*Ka*10^pH/(1+Ka*10^pH))</f>
        <v>0.13370906584518555</v>
      </c>
      <c r="BP1347" s="19">
        <f>ABS(Ct_Na+10^-pH-Kw*10^pH-Ct_Cl-Ct_OAc*Ka*10^pH/(1+Ka*10^pH))</f>
        <v>0.13275147350795727</v>
      </c>
      <c r="BQ1347" s="19">
        <f>ABS(Ct_Na+10^-pH-Kw*10^pH-Ct_Cl-Ct_OAc*Ka*10^pH/(1+Ka*10^pH))</f>
        <v>0.1318158947876768</v>
      </c>
      <c r="BR1347" s="19">
        <f>ABS(Ct_Na+10^-pH-Kw*10^pH-Ct_Cl-Ct_OAc*Ka*10^pH/(1+Ka*10^pH))</f>
        <v>0.13090157922012996</v>
      </c>
      <c r="BS1347" s="19">
        <f>ABS(Ct_Na+10^-pH-Kw*10^pH-Ct_Cl-Ct_OAc*Ka*10^pH/(1+Ka*10^pH))</f>
        <v>0.13000781006983136</v>
      </c>
      <c r="BT1347" s="19">
        <f>ABS(Ct_Na+10^-pH-Kw*10^pH-Ct_Cl-Ct_OAc*Ka*10^pH/(1+Ka*10^pH))</f>
        <v>0.12913390245620607</v>
      </c>
      <c r="BU1347" s="19">
        <f>ABS(Ct_Na+10^-pH-Kw*10^pH-Ct_Cl-Ct_OAc*Ka*10^pH/(1+Ka*10^pH))</f>
        <v>0.12827920160331979</v>
      </c>
      <c r="BV1347" s="19">
        <f>ABS(Ct_Na+10^-pH-Kw*10^pH-Ct_Cl-Ct_OAc*Ka*10^pH/(1+Ka*10^pH))</f>
        <v>0.12744308120375714</v>
      </c>
      <c r="BW1347" s="19">
        <f>ABS(Ct_Na+10^-pH-Kw*10^pH-Ct_Cl-Ct_OAc*Ka*10^pH/(1+Ka*10^pH))</f>
        <v>0.12662494188805604</v>
      </c>
      <c r="BX1347" s="19">
        <f>ABS(Ct_Na+10^-pH-Kw*10^pH-Ct_Cl-Ct_OAc*Ka*10^pH/(1+Ka*10^pH))</f>
        <v>0.12582420979183792</v>
      </c>
      <c r="BY1347" s="19">
        <f>ABS(Ct_Na+10^-pH-Kw*10^pH-Ct_Cl-Ct_OAc*Ka*10^pH/(1+Ka*10^pH))</f>
        <v>0.12504033521343497</v>
      </c>
      <c r="BZ1347" s="19">
        <f>ABS(Ct_Na+10^-pH-Kw*10^pH-Ct_Cl-Ct_OAc*Ka*10^pH/(1+Ka*10^pH))</f>
        <v>0.12427279135541537</v>
      </c>
      <c r="CA1347" s="19">
        <f>ABS(Ct_Na+10^-pH-Kw*10^pH-Ct_Cl-Ct_OAc*Ka*10^pH/(1+Ka*10^pH))</f>
        <v>0.12352107314395291</v>
      </c>
      <c r="CB1347" s="19">
        <f>ABS(Ct_Na+10^-pH-Kw*10^pH-Ct_Cl-Ct_OAc*Ka*10^pH/(1+Ka*10^pH))</f>
        <v>0.12278469612047946</v>
      </c>
      <c r="CC1347" s="19">
        <f>ABS(Ct_Na+10^-pH-Kw*10^pH-Ct_Cl-Ct_OAc*Ka*10^pH/(1+Ka*10^pH))</f>
        <v>0.1220631954005105</v>
      </c>
      <c r="CD1347" s="19">
        <f>ABS(Ct_Na+10^-pH-Kw*10^pH-Ct_Cl-Ct_OAc*Ka*10^pH/(1+Ka*10^pH))</f>
        <v>0.12135612469494095</v>
      </c>
      <c r="CE1347" s="19">
        <f>ABS(Ct_Na+10^-pH-Kw*10^pH-Ct_Cl-Ct_OAc*Ka*10^pH/(1+Ka*10^pH))</f>
        <v>0.12066305538948169</v>
      </c>
      <c r="CF1347" s="19">
        <f>ABS(Ct_Na+10^-pH-Kw*10^pH-Ct_Cl-Ct_OAc*Ka*10^pH/(1+Ka*10^pH))</f>
        <v>0.11998357567824711</v>
      </c>
      <c r="CG1347" s="19">
        <f>ABS(Ct_Na+10^-pH-Kw*10^pH-Ct_Cl-Ct_OAc*Ka*10^pH/(1+Ka*10^pH))</f>
        <v>0.11931728974781321</v>
      </c>
      <c r="CH1347" s="19">
        <f>ABS(Ct_Na+10^-pH-Kw*10^pH-Ct_Cl-Ct_OAc*Ka*10^pH/(1+Ka*10^pH))</f>
        <v>0.11866381700834919</v>
      </c>
      <c r="CI1347" s="19">
        <f>ABS(Ct_Na+10^-pH-Kw*10^pH-Ct_Cl-Ct_OAc*Ka*10^pH/(1+Ka*10^pH))</f>
        <v>0.11802279136868449</v>
      </c>
      <c r="CJ1347" s="19">
        <f>ABS(Ct_Na+10^-pH-Kw*10^pH-Ct_Cl-Ct_OAc*Ka*10^pH/(1+Ka*10^pH))</f>
        <v>0.11739386055240969</v>
      </c>
      <c r="CK1347" s="19">
        <f>ABS(Ct_Na+10^-pH-Kw*10^pH-Ct_Cl-Ct_OAc*Ka*10^pH/(1+Ka*10^pH))</f>
        <v>0.11677668545232692</v>
      </c>
      <c r="CL1347" s="19">
        <f>ABS(Ct_Na+10^-pH-Kw*10^pH-Ct_Cl-Ct_OAc*Ka*10^pH/(1+Ka*10^pH))</f>
        <v>0.11617093952076422</v>
      </c>
      <c r="CM1347" s="19">
        <f>ABS(Ct_Na+10^-pH-Kw*10^pH-Ct_Cl-Ct_OAc*Ka*10^pH/(1+Ka*10^pH))</f>
        <v>0.11557630819345038</v>
      </c>
      <c r="CN1347" s="19">
        <f>ABS(Ct_Na+10^-pH-Kw*10^pH-Ct_Cl-Ct_OAc*Ka*10^pH/(1+Ka*10^pH))</f>
        <v>0.11499248834481497</v>
      </c>
      <c r="CO1347" s="19">
        <f>ABS(Ct_Na+10^-pH-Kw*10^pH-Ct_Cl-Ct_OAc*Ka*10^pH/(1+Ka*10^pH))</f>
        <v>0.11441918777273155</v>
      </c>
      <c r="CP1347" s="19">
        <f>ABS(Ct_Na+10^-pH-Kw*10^pH-Ct_Cl-Ct_OAc*Ka*10^pH/(1+Ka*10^pH))</f>
        <v>0.1138561247108639</v>
      </c>
      <c r="CQ1347" s="19">
        <f>ABS(Ct_Na+10^-pH-Kw*10^pH-Ct_Cl-Ct_OAc*Ka*10^pH/(1+Ka*10^pH))</f>
        <v>0.1133030273669054</v>
      </c>
      <c r="CR1347" s="19">
        <f>ABS(Ct_Na+10^-pH-Kw*10^pH-Ct_Cl-Ct_OAc*Ka*10^pH/(1+Ka*10^pH))</f>
        <v>0.11275963348512164</v>
      </c>
      <c r="CS1347" s="19">
        <f>ABS(Ct_Na+10^-pH-Kw*10^pH-Ct_Cl-Ct_OAc*Ka*10^pH/(1+Ka*10^pH))</f>
        <v>0.11222568993171672</v>
      </c>
      <c r="CT1347" s="19">
        <f>ABS(Ct_Na+10^-pH-Kw*10^pH-Ct_Cl-Ct_OAc*Ka*10^pH/(1+Ka*10^pH))</f>
        <v>0.11170095230164634</v>
      </c>
      <c r="CU1347" s="19">
        <f>ABS(Ct_Na+10^-pH-Kw*10^pH-Ct_Cl-Ct_OAc*Ka*10^pH/(1+Ka*10^pH))</f>
        <v>0.11118518454559428</v>
      </c>
      <c r="CV1347" s="19">
        <f>ABS(Ct_Na+10^-pH-Kw*10^pH-Ct_Cl-Ct_OAc*Ka*10^pH/(1+Ka*10^pH))</f>
        <v>0.11067815861591598</v>
      </c>
      <c r="CW1347" s="19">
        <f>ABS(Ct_Na+10^-pH-Kw*10^pH-Ct_Cl-Ct_OAc*Ka*10^pH/(1+Ka*10^pH))</f>
        <v>0.11017965413043396</v>
      </c>
      <c r="CX1347" s="19">
        <f>ABS(Ct_Na+10^-pH-Kw*10^pH-Ct_Cl-Ct_OAc*Ka*10^pH/(1+Ka*10^pH))</f>
        <v>0.10968945805304331</v>
      </c>
    </row>
    <row r="1348" spans="1:102">
      <c r="A1348" s="23">
        <v>13.19</v>
      </c>
      <c r="B1348" s="19">
        <f>ABS(Ct_Na+10^-pH-Kw*10^pH-Ct_Cl-Ct_OAc*Ka*10^pH/(1+Ka*10^pH))</f>
        <v>0.40488166116502777</v>
      </c>
      <c r="C1348" s="19">
        <f>ABS(Ct_Na+10^-pH-Kw*10^pH-Ct_Cl-Ct_OAc*Ka*10^pH/(1+Ka*10^pH))</f>
        <v>0.38821499453293995</v>
      </c>
      <c r="D1348" s="19">
        <f>ABS(Ct_Na+10^-pH-Kw*10^pH-Ct_Cl-Ct_OAc*Ka*10^pH/(1+Ka*10^pH))</f>
        <v>0.37306347941286011</v>
      </c>
      <c r="E1348" s="19">
        <f>ABS(Ct_Na+10^-pH-Kw*10^pH-Ct_Cl-Ct_OAc*Ka*10^pH/(1+Ka*10^pH))</f>
        <v>0.35922948734670035</v>
      </c>
      <c r="F1348" s="19">
        <f>ABS(Ct_Na+10^-pH-Kw*10^pH-Ct_Cl-Ct_OAc*Ka*10^pH/(1+Ka*10^pH))</f>
        <v>0.34654832795272045</v>
      </c>
      <c r="G1348" s="19">
        <f>ABS(Ct_Na+10^-pH-Kw*10^pH-Ct_Cl-Ct_OAc*Ka*10^pH/(1+Ka*10^pH))</f>
        <v>0.33488166131025898</v>
      </c>
      <c r="H1348" s="19">
        <f>ABS(Ct_Na+10^-pH-Kw*10^pH-Ct_Cl-Ct_OAc*Ka*10^pH/(1+Ka*10^pH))</f>
        <v>0.32411243056337147</v>
      </c>
      <c r="I1348" s="19">
        <f>ABS(Ct_Na+10^-pH-Kw*10^pH-Ct_Cl-Ct_OAc*Ka*10^pH/(1+Ka*10^pH))</f>
        <v>0.31414092061254972</v>
      </c>
      <c r="J1348" s="19">
        <f>ABS(Ct_Na+10^-pH-Kw*10^pH-Ct_Cl-Ct_OAc*Ka*10^pH/(1+Ka*10^pH))</f>
        <v>0.30488166137250095</v>
      </c>
      <c r="K1348" s="19">
        <f>ABS(Ct_Na+10^-pH-Kw*10^pH-Ct_Cl-Ct_OAc*Ka*10^pH/(1+Ka*10^pH))</f>
        <v>0.29626097173521415</v>
      </c>
      <c r="L1348" s="19">
        <f>ABS(Ct_Na+10^-pH-Kw*10^pH-Ct_Cl-Ct_OAc*Ka*10^pH/(1+Ka*10^pH))</f>
        <v>0.28821499474041312</v>
      </c>
      <c r="M1348" s="19">
        <f>ABS(Ct_Na+10^-pH-Kw*10^pH-Ct_Cl-Ct_OAc*Ka*10^pH/(1+Ka*10^pH))</f>
        <v>0.28068811303559926</v>
      </c>
      <c r="N1348" s="19">
        <f>ABS(Ct_Na+10^-pH-Kw*10^pH-Ct_Cl-Ct_OAc*Ka*10^pH/(1+Ka*10^pH))</f>
        <v>0.2736316614373363</v>
      </c>
      <c r="O1348" s="19">
        <f>ABS(Ct_Na+10^-pH-Kw*10^pH-Ct_Cl-Ct_OAc*Ka*10^pH/(1+Ka*10^pH))</f>
        <v>0.2670028735723014</v>
      </c>
      <c r="P1348" s="19">
        <f>ABS(Ct_Na+10^-pH-Kw*10^pH-Ct_Cl-Ct_OAc*Ka*10^pH/(1+Ka*10^pH))</f>
        <v>0.26076401440520969</v>
      </c>
      <c r="Q1348" s="19">
        <f>ABS(Ct_Na+10^-pH-Kw*10^pH-Ct_Cl-Ct_OAc*Ka*10^pH/(1+Ka*10^pH))</f>
        <v>0.25488166147623753</v>
      </c>
      <c r="R1348" s="19">
        <f>ABS(Ct_Na+10^-pH-Kw*10^pH-Ct_Cl-Ct_OAc*Ka*10^pH/(1+Ka*10^pH))</f>
        <v>0.24932610593220828</v>
      </c>
      <c r="S1348" s="19">
        <f>ABS(Ct_Na+10^-pH-Kw*10^pH-Ct_Cl-Ct_OAc*Ka*10^pH/(1+Ka*10^pH))</f>
        <v>0.24407085068785622</v>
      </c>
      <c r="T1348" s="19">
        <f>ABS(Ct_Na+10^-pH-Kw*10^pH-Ct_Cl-Ct_OAc*Ka*10^pH/(1+Ka*10^pH))</f>
        <v>0.23909218782478592</v>
      </c>
      <c r="U1348" s="19">
        <f>ABS(Ct_Na+10^-pH-Kw*10^pH-Ct_Cl-Ct_OAc*Ka*10^pH/(1+Ka*10^pH))</f>
        <v>0.2343688410059756</v>
      </c>
      <c r="V1348" s="19">
        <f>ABS(Ct_Na+10^-pH-Kw*10^pH-Ct_Cl-Ct_OAc*Ka*10^pH/(1+Ka*10^pH))</f>
        <v>0.2298816615281058</v>
      </c>
      <c r="W1348" s="19">
        <f>ABS(Ct_Na+10^-pH-Kw*10^pH-Ct_Cl-Ct_OAc*Ka*10^pH/(1+Ka*10^pH))</f>
        <v>0.22561336885403455</v>
      </c>
      <c r="X1348" s="19">
        <f>ABS(Ct_Na+10^-pH-Kw*10^pH-Ct_Cl-Ct_OAc*Ka*10^pH/(1+Ka*10^pH))</f>
        <v>0.22154832821206191</v>
      </c>
      <c r="Y1348" s="19">
        <f>ABS(Ct_Na+10^-pH-Kw*10^pH-Ct_Cl-Ct_OAc*Ka*10^pH/(1+Ka*10^pH))</f>
        <v>0.21767235922785544</v>
      </c>
      <c r="Z1348" s="19">
        <f>ABS(Ct_Na+10^-pH-Kw*10^pH-Ct_Cl-Ct_OAc*Ka*10^pH/(1+Ka*10^pH))</f>
        <v>0.21397257065202202</v>
      </c>
      <c r="AA1348" s="19">
        <f>ABS(Ct_Na+10^-pH-Kw*10^pH-Ct_Cl-Ct_OAc*Ka*10^pH/(1+Ka*10^pH))</f>
        <v>0.21043721712400337</v>
      </c>
      <c r="AB1348" s="19">
        <f>ABS(Ct_Na+10^-pH-Kw*10^pH-Ct_Cl-Ct_OAc*Ka*10^pH/(1+Ka*10^pH))</f>
        <v>0.20705557461894208</v>
      </c>
      <c r="AC1348" s="19">
        <f>ABS(Ct_Na+10^-pH-Kw*10^pH-Ct_Cl-Ct_OAc*Ka*10^pH/(1+Ka*10^pH))</f>
        <v>0.20381783179494722</v>
      </c>
      <c r="AD1348" s="19">
        <f>ABS(Ct_Na+10^-pH-Kw*10^pH-Ct_Cl-Ct_OAc*Ka*10^pH/(1+Ka*10^pH))</f>
        <v>0.20071499492195216</v>
      </c>
      <c r="AE1348" s="19">
        <f>ABS(Ct_Na+10^-pH-Kw*10^pH-Ct_Cl-Ct_OAc*Ka*10^pH/(1+Ka*10^pH))</f>
        <v>0.19773880445193648</v>
      </c>
      <c r="AF1348" s="19">
        <f>ABS(Ct_Na+10^-pH-Kw*10^pH-Ct_Cl-Ct_OAc*Ka*10^pH/(1+Ka*10^pH))</f>
        <v>0.19488166160072143</v>
      </c>
      <c r="AG1348" s="19">
        <f>ABS(Ct_Na+10^-pH-Kw*10^pH-Ct_Cl-Ct_OAc*Ka*10^pH/(1+Ka*10^pH))</f>
        <v>0.19213656356720107</v>
      </c>
      <c r="AH1348" s="19">
        <f>ABS(Ct_Na+10^-pH-Kw*10^pH-Ct_Cl-Ct_OAc*Ka*10^pH/(1+Ka*10^pH))</f>
        <v>0.1894970462272777</v>
      </c>
      <c r="AI1348" s="19">
        <f>ABS(Ct_Na+10^-pH-Kw*10^pH-Ct_Cl-Ct_OAc*Ka*10^pH/(1+Ka*10^pH))</f>
        <v>0.18695713331527591</v>
      </c>
      <c r="AJ1348" s="19">
        <f>ABS(Ct_Na+10^-pH-Kw*10^pH-Ct_Cl-Ct_OAc*Ka*10^pH/(1+Ka*10^pH))</f>
        <v>0.18451129125186683</v>
      </c>
      <c r="AK1348" s="19">
        <f>ABS(Ct_Na+10^-pH-Kw*10^pH-Ct_Cl-Ct_OAc*Ka*10^pH/(1+Ka*10^pH))</f>
        <v>0.18215438889985436</v>
      </c>
      <c r="AL1348" s="19">
        <f>ABS(Ct_Na+10^-pH-Kw*10^pH-Ct_Cl-Ct_OAc*Ka*10^pH/(1+Ka*10^pH))</f>
        <v>0.17988166163184244</v>
      </c>
      <c r="AM1348" s="19">
        <f>ABS(Ct_Na+10^-pH-Kw*10^pH-Ct_Cl-Ct_OAc*Ka*10^pH/(1+Ka*10^pH))</f>
        <v>0.17768867918025189</v>
      </c>
      <c r="AN1348" s="19">
        <f>ABS(Ct_Na+10^-pH-Kw*10^pH-Ct_Cl-Ct_OAc*Ka*10^pH/(1+Ka*10^pH))</f>
        <v>0.17557131681319899</v>
      </c>
      <c r="AO1348" s="19">
        <f>ABS(Ct_Na+10^-pH-Kw*10^pH-Ct_Cl-Ct_OAc*Ka*10^pH/(1+Ka*10^pH))</f>
        <v>0.17352572944163944</v>
      </c>
      <c r="AP1348" s="19">
        <f>ABS(Ct_Na+10^-pH-Kw*10^pH-Ct_Cl-Ct_OAc*Ka*10^pH/(1+Ka*10^pH))</f>
        <v>0.1715483283157985</v>
      </c>
      <c r="AQ1348" s="19">
        <f>ABS(Ct_Na+10^-pH-Kw*10^pH-Ct_Cl-Ct_OAc*Ka*10^pH/(1+Ka*10^pH))</f>
        <v>0.16963576001375563</v>
      </c>
      <c r="AR1348" s="19">
        <f>ABS(Ct_Na+10^-pH-Kw*10^pH-Ct_Cl-Ct_OAc*Ka*10^pH/(1+Ka*10^pH))</f>
        <v>0.1677848874633916</v>
      </c>
      <c r="AS1348" s="19">
        <f>ABS(Ct_Na+10^-pH-Kw*10^pH-Ct_Cl-Ct_OAc*Ka*10^pH/(1+Ka*10^pH))</f>
        <v>0.16599277277176924</v>
      </c>
      <c r="AT1348" s="19">
        <f>ABS(Ct_Na+10^-pH-Kw*10^pH-Ct_Cl-Ct_OAc*Ka*10^pH/(1+Ka*10^pH))</f>
        <v>0.16425666166426009</v>
      </c>
      <c r="AU1348" s="19">
        <f>ABS(Ct_Na+10^-pH-Kw*10^pH-Ct_Cl-Ct_OAc*Ka*10^pH/(1+Ka*10^pH))</f>
        <v>0.16257396936005894</v>
      </c>
      <c r="AV1348" s="19">
        <f>ABS(Ct_Na+10^-pH-Kw*10^pH-Ct_Cl-Ct_OAc*Ka*10^pH/(1+Ka*10^pH))</f>
        <v>0.16094226773174261</v>
      </c>
      <c r="AW1348" s="19">
        <f>ABS(Ct_Na+10^-pH-Kw*10^pH-Ct_Cl-Ct_OAc*Ka*10^pH/(1+Ka*10^pH))</f>
        <v>0.15935927361471935</v>
      </c>
      <c r="AX1348" s="19">
        <f>ABS(Ct_Na+10^-pH-Kw*10^pH-Ct_Cl-Ct_OAc*Ka*10^pH/(1+Ka*10^pH))</f>
        <v>0.15782283814819678</v>
      </c>
      <c r="AY1348" s="19">
        <f>ABS(Ct_Na+10^-pH-Kw*10^pH-Ct_Cl-Ct_OAc*Ka*10^pH/(1+Ka*10^pH))</f>
        <v>0.15633093704302267</v>
      </c>
      <c r="AZ1348" s="19">
        <f>ABS(Ct_Na+10^-pH-Kw*10^pH-Ct_Cl-Ct_OAc*Ka*10^pH/(1+Ka*10^pH))</f>
        <v>0.1548816616837107</v>
      </c>
      <c r="BA1348" s="19">
        <f>ABS(Ct_Na+10^-pH-Kw*10^pH-Ct_Cl-Ct_OAc*Ka*10^pH/(1+Ka*10^pH))</f>
        <v>0.15347321098240752</v>
      </c>
      <c r="BB1348" s="19">
        <f>ABS(Ct_Na+10^-pH-Kw*10^pH-Ct_Cl-Ct_OAc*Ka*10^pH/(1+Ka*10^pH))</f>
        <v>0.1521038839116961</v>
      </c>
      <c r="BC1348" s="19">
        <f>ABS(Ct_Na+10^-pH-Kw*10^pH-Ct_Cl-Ct_OAc*Ka*10^pH/(1+Ka*10^pH))</f>
        <v>0.15077207265114109</v>
      </c>
      <c r="BD1348" s="19">
        <f>ABS(Ct_Na+10^-pH-Kw*10^pH-Ct_Cl-Ct_OAc*Ka*10^pH/(1+Ka*10^pH))</f>
        <v>0.14947625628952005</v>
      </c>
      <c r="BE1348" s="19">
        <f>ABS(Ct_Na+10^-pH-Kw*10^pH-Ct_Cl-Ct_OAc*Ka*10^pH/(1+Ka*10^pH))</f>
        <v>0.1482149950308756</v>
      </c>
      <c r="BF1348" s="19">
        <f>ABS(Ct_Na+10^-pH-Kw*10^pH-Ct_Cl-Ct_OAc*Ka*10^pH/(1+Ka*10^pH))</f>
        <v>0.1469869248579849</v>
      </c>
      <c r="BG1348" s="19">
        <f>ABS(Ct_Na+10^-pH-Kw*10^pH-Ct_Cl-Ct_OAc*Ka*10^pH/(1+Ka*10^pH))</f>
        <v>0.14579075261166283</v>
      </c>
      <c r="BH1348" s="19">
        <f>ABS(Ct_Na+10^-pH-Kw*10^pH-Ct_Cl-Ct_OAc*Ka*10^pH/(1+Ka*10^pH))</f>
        <v>0.14462525144857974</v>
      </c>
      <c r="BI1348" s="19">
        <f>ABS(Ct_Na+10^-pH-Kw*10^pH-Ct_Cl-Ct_OAc*Ka*10^pH/(1+Ka*10^pH))</f>
        <v>0.14348925664405576</v>
      </c>
      <c r="BJ1348" s="19">
        <f>ABS(Ct_Na+10^-pH-Kw*10^pH-Ct_Cl-Ct_OAc*Ka*10^pH/(1+Ka*10^pH))</f>
        <v>0.14238166170964484</v>
      </c>
      <c r="BK1348" s="19">
        <f>ABS(Ct_Na+10^-pH-Kw*10^pH-Ct_Cl-Ct_OAc*Ka*10^pH/(1+Ka*10^pH))</f>
        <v>0.14130141479830582</v>
      </c>
      <c r="BL1348" s="19">
        <f>ABS(Ct_Na+10^-pH-Kw*10^pH-Ct_Cl-Ct_OAc*Ka*10^pH/(1+Ka*10^pH))</f>
        <v>0.14024751537260921</v>
      </c>
      <c r="BM1348" s="19">
        <f>ABS(Ct_Na+10^-pH-Kw*10^pH-Ct_Cl-Ct_OAc*Ka*10^pH/(1+Ka*10^pH))</f>
        <v>0.13921901111379684</v>
      </c>
      <c r="BN1348" s="19">
        <f>ABS(Ct_Na+10^-pH-Kw*10^pH-Ct_Cl-Ct_OAc*Ka*10^pH/(1+Ka*10^pH))</f>
        <v>0.13821499505162288</v>
      </c>
      <c r="BO1348" s="19">
        <f>ABS(Ct_Na+10^-pH-Kw*10^pH-Ct_Cl-Ct_OAc*Ka*10^pH/(1+Ka*10^pH))</f>
        <v>0.13723460289679421</v>
      </c>
      <c r="BP1348" s="19">
        <f>ABS(Ct_Na+10^-pH-Kw*10^pH-Ct_Cl-Ct_OAc*Ka*10^pH/(1+Ka*10^pH))</f>
        <v>0.13627701055951968</v>
      </c>
      <c r="BQ1348" s="19">
        <f>ABS(Ct_Na+10^-pH-Kw*10^pH-Ct_Cl-Ct_OAc*Ka*10^pH/(1+Ka*10^pH))</f>
        <v>0.13534143183919395</v>
      </c>
      <c r="BR1348" s="19">
        <f>ABS(Ct_Na+10^-pH-Kw*10^pH-Ct_Cl-Ct_OAc*Ka*10^pH/(1+Ka*10^pH))</f>
        <v>0.13442711627160295</v>
      </c>
      <c r="BS1348" s="19">
        <f>ABS(Ct_Na+10^-pH-Kw*10^pH-Ct_Cl-Ct_OAc*Ka*10^pH/(1+Ka*10^pH))</f>
        <v>0.13353334712126116</v>
      </c>
      <c r="BT1348" s="19">
        <f>ABS(Ct_Na+10^-pH-Kw*10^pH-Ct_Cl-Ct_OAc*Ka*10^pH/(1+Ka*10^pH))</f>
        <v>0.13265943950759362</v>
      </c>
      <c r="BU1348" s="19">
        <f>ABS(Ct_Na+10^-pH-Kw*10^pH-Ct_Cl-Ct_OAc*Ka*10^pH/(1+Ka*10^pH))</f>
        <v>0.13180473865466605</v>
      </c>
      <c r="BV1348" s="19">
        <f>ABS(Ct_Na+10^-pH-Kw*10^pH-Ct_Cl-Ct_OAc*Ka*10^pH/(1+Ka*10^pH))</f>
        <v>0.13096861825506301</v>
      </c>
      <c r="BW1348" s="19">
        <f>ABS(Ct_Na+10^-pH-Kw*10^pH-Ct_Cl-Ct_OAc*Ka*10^pH/(1+Ka*10^pH))</f>
        <v>0.13015047893932236</v>
      </c>
      <c r="BX1348" s="19">
        <f>ABS(Ct_Na+10^-pH-Kw*10^pH-Ct_Cl-Ct_OAc*Ka*10^pH/(1+Ka*10^pH))</f>
        <v>0.12934974684306555</v>
      </c>
      <c r="BY1348" s="19">
        <f>ABS(Ct_Na+10^-pH-Kw*10^pH-Ct_Cl-Ct_OAc*Ka*10^pH/(1+Ka*10^pH))</f>
        <v>0.12856587226462471</v>
      </c>
      <c r="BZ1348" s="19">
        <f>ABS(Ct_Na+10^-pH-Kw*10^pH-Ct_Cl-Ct_OAc*Ka*10^pH/(1+Ka*10^pH))</f>
        <v>0.12779832840656802</v>
      </c>
      <c r="CA1348" s="19">
        <f>ABS(Ct_Na+10^-pH-Kw*10^pH-Ct_Cl-Ct_OAc*Ka*10^pH/(1+Ka*10^pH))</f>
        <v>0.12704661019506922</v>
      </c>
      <c r="CB1348" s="19">
        <f>ABS(Ct_Na+10^-pH-Kw*10^pH-Ct_Cl-Ct_OAc*Ka*10^pH/(1+Ka*10^pH))</f>
        <v>0.12631023317156018</v>
      </c>
      <c r="CC1348" s="19">
        <f>ABS(Ct_Na+10^-pH-Kw*10^pH-Ct_Cl-Ct_OAc*Ka*10^pH/(1+Ka*10^pH))</f>
        <v>0.12558873245155638</v>
      </c>
      <c r="CD1348" s="19">
        <f>ABS(Ct_Na+10^-pH-Kw*10^pH-Ct_Cl-Ct_OAc*Ka*10^pH/(1+Ka*10^pH))</f>
        <v>0.12488166174595265</v>
      </c>
      <c r="CE1348" s="19">
        <f>ABS(Ct_Na+10^-pH-Kw*10^pH-Ct_Cl-Ct_OAc*Ka*10^pH/(1+Ka*10^pH))</f>
        <v>0.12418859244045989</v>
      </c>
      <c r="CF1348" s="19">
        <f>ABS(Ct_Na+10^-pH-Kw*10^pH-Ct_Cl-Ct_OAc*Ka*10^pH/(1+Ka*10^pH))</f>
        <v>0.12350911272919249</v>
      </c>
      <c r="CG1348" s="19">
        <f>ABS(Ct_Na+10^-pH-Kw*10^pH-Ct_Cl-Ct_OAc*Ka*10^pH/(1+Ka*10^pH))</f>
        <v>0.12284282679872638</v>
      </c>
      <c r="CH1348" s="19">
        <f>ABS(Ct_Na+10^-pH-Kw*10^pH-Ct_Cl-Ct_OAc*Ka*10^pH/(1+Ka*10^pH))</f>
        <v>0.12218935405923079</v>
      </c>
      <c r="CI1348" s="19">
        <f>ABS(Ct_Na+10^-pH-Kw*10^pH-Ct_Cl-Ct_OAc*Ka*10^pH/(1+Ka*10^pH))</f>
        <v>0.12154832841953511</v>
      </c>
      <c r="CJ1348" s="19">
        <f>ABS(Ct_Na+10^-pH-Kw*10^pH-Ct_Cl-Ct_OAc*Ka*10^pH/(1+Ka*10^pH))</f>
        <v>0.12091939760322991</v>
      </c>
      <c r="CK1348" s="19">
        <f>ABS(Ct_Na+10^-pH-Kw*10^pH-Ct_Cl-Ct_OAc*Ka*10^pH/(1+Ka*10^pH))</f>
        <v>0.1203022225031173</v>
      </c>
      <c r="CL1348" s="19">
        <f>ABS(Ct_Na+10^-pH-Kw*10^pH-Ct_Cl-Ct_OAc*Ka*10^pH/(1+Ka*10^pH))</f>
        <v>0.11969647657152534</v>
      </c>
      <c r="CM1348" s="19">
        <f>ABS(Ct_Na+10^-pH-Kw*10^pH-Ct_Cl-Ct_OAc*Ka*10^pH/(1+Ka*10^pH))</f>
        <v>0.11910184524418276</v>
      </c>
      <c r="CN1348" s="19">
        <f>ABS(Ct_Na+10^-pH-Kw*10^pH-Ct_Cl-Ct_OAc*Ka*10^pH/(1+Ka*10^pH))</f>
        <v>0.11851802539551914</v>
      </c>
      <c r="CO1348" s="19">
        <f>ABS(Ct_Na+10^-pH-Kw*10^pH-Ct_Cl-Ct_OAc*Ka*10^pH/(1+Ka*10^pH))</f>
        <v>0.11794472482340801</v>
      </c>
      <c r="CP1348" s="19">
        <f>ABS(Ct_Na+10^-pH-Kw*10^pH-Ct_Cl-Ct_OAc*Ka*10^pH/(1+Ka*10^pH))</f>
        <v>0.11738166176151313</v>
      </c>
      <c r="CQ1348" s="19">
        <f>ABS(Ct_Na+10^-pH-Kw*10^pH-Ct_Cl-Ct_OAc*Ka*10^pH/(1+Ka*10^pH))</f>
        <v>0.1168285644175279</v>
      </c>
      <c r="CR1348" s="19">
        <f>ABS(Ct_Na+10^-pH-Kw*10^pH-Ct_Cl-Ct_OAc*Ka*10^pH/(1+Ka*10^pH))</f>
        <v>0.11628517053571788</v>
      </c>
      <c r="CS1348" s="19">
        <f>ABS(Ct_Na+10^-pH-Kw*10^pH-Ct_Cl-Ct_OAc*Ka*10^pH/(1+Ka*10^pH))</f>
        <v>0.11575122698228718</v>
      </c>
      <c r="CT1348" s="19">
        <f>ABS(Ct_Na+10^-pH-Kw*10^pH-Ct_Cl-Ct_OAc*Ka*10^pH/(1+Ka*10^pH))</f>
        <v>0.11522648935219143</v>
      </c>
      <c r="CU1348" s="19">
        <f>ABS(Ct_Na+10^-pH-Kw*10^pH-Ct_Cl-Ct_OAc*Ka*10^pH/(1+Ka*10^pH))</f>
        <v>0.11471072159611445</v>
      </c>
      <c r="CV1348" s="19">
        <f>ABS(Ct_Na+10^-pH-Kw*10^pH-Ct_Cl-Ct_OAc*Ka*10^pH/(1+Ka*10^pH))</f>
        <v>0.11420369566641166</v>
      </c>
      <c r="CW1348" s="19">
        <f>ABS(Ct_Na+10^-pH-Kw*10^pH-Ct_Cl-Ct_OAc*Ka*10^pH/(1+Ka*10^pH))</f>
        <v>0.11370519118090552</v>
      </c>
      <c r="CX1348" s="19">
        <f>ABS(Ct_Na+10^-pH-Kw*10^pH-Ct_Cl-Ct_OAc*Ka*10^pH/(1+Ka*10^pH))</f>
        <v>0.1132149951034912</v>
      </c>
    </row>
    <row r="1349" spans="1:102">
      <c r="A1349" s="24">
        <v>13.2</v>
      </c>
      <c r="B1349" s="19">
        <f>ABS(Ct_Na+10^-pH-Kw*10^pH-Ct_Cl-Ct_OAc*Ka*10^pH/(1+Ka*10^pH))</f>
        <v>0.40848931853642179</v>
      </c>
      <c r="C1349" s="19">
        <f>ABS(Ct_Na+10^-pH-Kw*10^pH-Ct_Cl-Ct_OAc*Ka*10^pH/(1+Ka*10^pH))</f>
        <v>0.39182265190354687</v>
      </c>
      <c r="D1349" s="19">
        <f>ABS(Ct_Na+10^-pH-Kw*10^pH-Ct_Cl-Ct_OAc*Ka*10^pH/(1+Ka*10^pH))</f>
        <v>0.37667113678275144</v>
      </c>
      <c r="E1349" s="19">
        <f>ABS(Ct_Na+10^-pH-Kw*10^pH-Ct_Cl-Ct_OAc*Ka*10^pH/(1+Ka*10^pH))</f>
        <v>0.36283714471593831</v>
      </c>
      <c r="F1349" s="19">
        <f>ABS(Ct_Na+10^-pH-Kw*10^pH-Ct_Cl-Ct_OAc*Ka*10^pH/(1+Ka*10^pH))</f>
        <v>0.35015598532135955</v>
      </c>
      <c r="G1349" s="19">
        <f>ABS(Ct_Na+10^-pH-Kw*10^pH-Ct_Cl-Ct_OAc*Ka*10^pH/(1+Ka*10^pH))</f>
        <v>0.33848931867834714</v>
      </c>
      <c r="H1349" s="19">
        <f>ABS(Ct_Na+10^-pH-Kw*10^pH-Ct_Cl-Ct_OAc*Ka*10^pH/(1+Ka*10^pH))</f>
        <v>0.32772008793095109</v>
      </c>
      <c r="I1349" s="19">
        <f>ABS(Ct_Na+10^-pH-Kw*10^pH-Ct_Cl-Ct_OAc*Ka*10^pH/(1+Ka*10^pH))</f>
        <v>0.31774857797965839</v>
      </c>
      <c r="J1349" s="19">
        <f>ABS(Ct_Na+10^-pH-Kw*10^pH-Ct_Cl-Ct_OAc*Ka*10^pH/(1+Ka*10^pH))</f>
        <v>0.30848931873917229</v>
      </c>
      <c r="K1349" s="19">
        <f>ABS(Ct_Na+10^-pH-Kw*10^pH-Ct_Cl-Ct_OAc*Ka*10^pH/(1+Ka*10^pH))</f>
        <v>0.29986862910147832</v>
      </c>
      <c r="L1349" s="19">
        <f>ABS(Ct_Na+10^-pH-Kw*10^pH-Ct_Cl-Ct_OAc*Ka*10^pH/(1+Ka*10^pH))</f>
        <v>0.29182265210629732</v>
      </c>
      <c r="M1349" s="19">
        <f>ABS(Ct_Na+10^-pH-Kw*10^pH-Ct_Cl-Ct_OAc*Ka*10^pH/(1+Ka*10^pH))</f>
        <v>0.28429577040112808</v>
      </c>
      <c r="N1349" s="19">
        <f>ABS(Ct_Na+10^-pH-Kw*10^pH-Ct_Cl-Ct_OAc*Ka*10^pH/(1+Ka*10^pH))</f>
        <v>0.27723931880253183</v>
      </c>
      <c r="O1349" s="19">
        <f>ABS(Ct_Na+10^-pH-Kw*10^pH-Ct_Cl-Ct_OAc*Ka*10^pH/(1+Ka*10^pH))</f>
        <v>0.27061053093718385</v>
      </c>
      <c r="P1349" s="19">
        <f>ABS(Ct_Na+10^-pH-Kw*10^pH-Ct_Cl-Ct_OAc*Ka*10^pH/(1+Ka*10^pH))</f>
        <v>0.26437167176979748</v>
      </c>
      <c r="Q1349" s="19">
        <f>ABS(Ct_Na+10^-pH-Kw*10^pH-Ct_Cl-Ct_OAc*Ka*10^pH/(1+Ka*10^pH))</f>
        <v>0.25848931884054754</v>
      </c>
      <c r="R1349" s="19">
        <f>ABS(Ct_Na+10^-pH-Kw*10^pH-Ct_Cl-Ct_OAc*Ka*10^pH/(1+Ka*10^pH))</f>
        <v>0.25293376329625594</v>
      </c>
      <c r="S1349" s="19">
        <f>ABS(Ct_Na+10^-pH-Kw*10^pH-Ct_Cl-Ct_OAc*Ka*10^pH/(1+Ka*10^pH))</f>
        <v>0.2476785080516557</v>
      </c>
      <c r="T1349" s="19">
        <f>ABS(Ct_Na+10^-pH-Kw*10^pH-Ct_Cl-Ct_OAc*Ka*10^pH/(1+Ka*10^pH))</f>
        <v>0.24269984518835025</v>
      </c>
      <c r="U1349" s="19">
        <f>ABS(Ct_Na+10^-pH-Kw*10^pH-Ct_Cl-Ct_OAc*Ka*10^pH/(1+Ka*10^pH))</f>
        <v>0.23797649836931684</v>
      </c>
      <c r="V1349" s="19">
        <f>ABS(Ct_Na+10^-pH-Kw*10^pH-Ct_Cl-Ct_OAc*Ka*10^pH/(1+Ka*10^pH))</f>
        <v>0.23348931889123514</v>
      </c>
      <c r="W1349" s="19">
        <f>ABS(Ct_Na+10^-pH-Kw*10^pH-Ct_Cl-Ct_OAc*Ka*10^pH/(1+Ka*10^pH))</f>
        <v>0.2292210262169623</v>
      </c>
      <c r="X1349" s="19">
        <f>ABS(Ct_Na+10^-pH-Kw*10^pH-Ct_Cl-Ct_OAc*Ka*10^pH/(1+Ka*10^pH))</f>
        <v>0.22515598557479771</v>
      </c>
      <c r="Y1349" s="19">
        <f>ABS(Ct_Na+10^-pH-Kw*10^pH-Ct_Cl-Ct_OAc*Ka*10^pH/(1+Ka*10^pH))</f>
        <v>0.22128001659040822</v>
      </c>
      <c r="Z1349" s="19">
        <f>ABS(Ct_Na+10^-pH-Kw*10^pH-Ct_Cl-Ct_OAc*Ka*10^pH/(1+Ka*10^pH))</f>
        <v>0.21758022801440002</v>
      </c>
      <c r="AA1349" s="19">
        <f>ABS(Ct_Na+10^-pH-Kw*10^pH-Ct_Cl-Ct_OAc*Ka*10^pH/(1+Ka*10^pH))</f>
        <v>0.2140448744862144</v>
      </c>
      <c r="AB1349" s="19">
        <f>ABS(Ct_Na+10^-pH-Kw*10^pH-Ct_Cl-Ct_OAc*Ka*10^pH/(1+Ka*10^pH))</f>
        <v>0.21066323198099346</v>
      </c>
      <c r="AC1349" s="19">
        <f>ABS(Ct_Na+10^-pH-Kw*10^pH-Ct_Cl-Ct_OAc*Ka*10^pH/(1+Ka*10^pH))</f>
        <v>0.20742548915684567</v>
      </c>
      <c r="AD1349" s="19">
        <f>ABS(Ct_Na+10^-pH-Kw*10^pH-Ct_Cl-Ct_OAc*Ka*10^pH/(1+Ka*10^pH))</f>
        <v>0.20432265228370405</v>
      </c>
      <c r="AE1349" s="19">
        <f>ABS(Ct_Na+10^-pH-Kw*10^pH-Ct_Cl-Ct_OAc*Ka*10^pH/(1+Ka*10^pH))</f>
        <v>0.20134646181354782</v>
      </c>
      <c r="AF1349" s="19">
        <f>ABS(Ct_Na+10^-pH-Kw*10^pH-Ct_Cl-Ct_OAc*Ka*10^pH/(1+Ka*10^pH))</f>
        <v>0.19848931896219785</v>
      </c>
      <c r="AG1349" s="19">
        <f>ABS(Ct_Na+10^-pH-Kw*10^pH-Ct_Cl-Ct_OAc*Ka*10^pH/(1+Ka*10^pH))</f>
        <v>0.19574422092854785</v>
      </c>
      <c r="AH1349" s="19">
        <f>ABS(Ct_Na+10^-pH-Kw*10^pH-Ct_Cl-Ct_OAc*Ka*10^pH/(1+Ka*10^pH))</f>
        <v>0.19310470358849979</v>
      </c>
      <c r="AI1349" s="19">
        <f>ABS(Ct_Na+10^-pH-Kw*10^pH-Ct_Cl-Ct_OAc*Ka*10^pH/(1+Ka*10^pH))</f>
        <v>0.19056479067637805</v>
      </c>
      <c r="AJ1349" s="19">
        <f>ABS(Ct_Na+10^-pH-Kw*10^pH-Ct_Cl-Ct_OAc*Ka*10^pH/(1+Ka*10^pH))</f>
        <v>0.18811894861285344</v>
      </c>
      <c r="AK1349" s="19">
        <f>ABS(Ct_Na+10^-pH-Kw*10^pH-Ct_Cl-Ct_OAc*Ka*10^pH/(1+Ka*10^pH))</f>
        <v>0.1857620462607297</v>
      </c>
      <c r="AL1349" s="19">
        <f>ABS(Ct_Na+10^-pH-Kw*10^pH-Ct_Cl-Ct_OAc*Ka*10^pH/(1+Ka*10^pH))</f>
        <v>0.18348931899261042</v>
      </c>
      <c r="AM1349" s="19">
        <f>ABS(Ct_Na+10^-pH-Kw*10^pH-Ct_Cl-Ct_OAc*Ka*10^pH/(1+Ka*10^pH))</f>
        <v>0.18129633654091631</v>
      </c>
      <c r="AN1349" s="19">
        <f>ABS(Ct_Na+10^-pH-Kw*10^pH-Ct_Cl-Ct_OAc*Ka*10^pH/(1+Ka*10^pH))</f>
        <v>0.17917897417376344</v>
      </c>
      <c r="AO1349" s="19">
        <f>ABS(Ct_Na+10^-pH-Kw*10^pH-Ct_Cl-Ct_OAc*Ka*10^pH/(1+Ka*10^pH))</f>
        <v>0.17713338680210727</v>
      </c>
      <c r="AP1349" s="19">
        <f>ABS(Ct_Na+10^-pH-Kw*10^pH-Ct_Cl-Ct_OAc*Ka*10^pH/(1+Ka*10^pH))</f>
        <v>0.17515598567617294</v>
      </c>
      <c r="AQ1349" s="19">
        <f>ABS(Ct_Na+10^-pH-Kw*10^pH-Ct_Cl-Ct_OAc*Ka*10^pH/(1+Ka*10^pH))</f>
        <v>0.17324341737403978</v>
      </c>
      <c r="AR1349" s="19">
        <f>ABS(Ct_Na+10^-pH-Kw*10^pH-Ct_Cl-Ct_OAc*Ka*10^pH/(1+Ka*10^pH))</f>
        <v>0.17139254482358829</v>
      </c>
      <c r="AS1349" s="19">
        <f>ABS(Ct_Na+10^-pH-Kw*10^pH-Ct_Cl-Ct_OAc*Ka*10^pH/(1+Ka*10^pH))</f>
        <v>0.16960043013188131</v>
      </c>
      <c r="AT1349" s="19">
        <f>ABS(Ct_Na+10^-pH-Kw*10^pH-Ct_Cl-Ct_OAc*Ka*10^pH/(1+Ka*10^pH))</f>
        <v>0.16786431902429017</v>
      </c>
      <c r="AU1349" s="19">
        <f>ABS(Ct_Na+10^-pH-Kw*10^pH-Ct_Cl-Ct_OAc*Ka*10^pH/(1+Ka*10^pH))</f>
        <v>0.16618162672000955</v>
      </c>
      <c r="AV1349" s="19">
        <f>ABS(Ct_Na+10^-pH-Kw*10^pH-Ct_Cl-Ct_OAc*Ka*10^pH/(1+Ka*10^pH))</f>
        <v>0.16454992509161617</v>
      </c>
      <c r="AW1349" s="19">
        <f>ABS(Ct_Na+10^-pH-Kw*10^pH-Ct_Cl-Ct_OAc*Ka*10^pH/(1+Ka*10^pH))</f>
        <v>0.16296693097451817</v>
      </c>
      <c r="AX1349" s="19">
        <f>ABS(Ct_Na+10^-pH-Kw*10^pH-Ct_Cl-Ct_OAc*Ka*10^pH/(1+Ka*10^pH))</f>
        <v>0.16143049550792302</v>
      </c>
      <c r="AY1349" s="19">
        <f>ABS(Ct_Na+10^-pH-Kw*10^pH-Ct_Cl-Ct_OAc*Ka*10^pH/(1+Ka*10^pH))</f>
        <v>0.15993859440267844</v>
      </c>
      <c r="AZ1349" s="19">
        <f>ABS(Ct_Na+10^-pH-Kw*10^pH-Ct_Cl-Ct_OAc*Ka*10^pH/(1+Ka*10^pH))</f>
        <v>0.15848931904329802</v>
      </c>
      <c r="BA1349" s="19">
        <f>ABS(Ct_Na+10^-pH-Kw*10^pH-Ct_Cl-Ct_OAc*Ka*10^pH/(1+Ka*10^pH))</f>
        <v>0.15708086834192833</v>
      </c>
      <c r="BB1349" s="19">
        <f>ABS(Ct_Na+10^-pH-Kw*10^pH-Ct_Cl-Ct_OAc*Ka*10^pH/(1+Ka*10^pH))</f>
        <v>0.15571154127115222</v>
      </c>
      <c r="BC1349" s="19">
        <f>ABS(Ct_Na+10^-pH-Kw*10^pH-Ct_Cl-Ct_OAc*Ka*10^pH/(1+Ka*10^pH))</f>
        <v>0.15437973001053434</v>
      </c>
      <c r="BD1349" s="19">
        <f>ABS(Ct_Na+10^-pH-Kw*10^pH-Ct_Cl-Ct_OAc*Ka*10^pH/(1+Ka*10^pH))</f>
        <v>0.1530839136488521</v>
      </c>
      <c r="BE1349" s="19">
        <f>ABS(Ct_Na+10^-pH-Kw*10^pH-Ct_Cl-Ct_OAc*Ka*10^pH/(1+Ka*10^pH))</f>
        <v>0.15182265239014808</v>
      </c>
      <c r="BF1349" s="19">
        <f>ABS(Ct_Na+10^-pH-Kw*10^pH-Ct_Cl-Ct_OAc*Ka*10^pH/(1+Ka*10^pH))</f>
        <v>0.1505945822171994</v>
      </c>
      <c r="BG1349" s="19">
        <f>ABS(Ct_Na+10^-pH-Kw*10^pH-Ct_Cl-Ct_OAc*Ka*10^pH/(1+Ka*10^pH))</f>
        <v>0.14939840997082082</v>
      </c>
      <c r="BH1349" s="19">
        <f>ABS(Ct_Na+10^-pH-Kw*10^pH-Ct_Cl-Ct_OAc*Ka*10^pH/(1+Ka*10^pH))</f>
        <v>0.1482329088076827</v>
      </c>
      <c r="BI1349" s="19">
        <f>ABS(Ct_Na+10^-pH-Kw*10^pH-Ct_Cl-Ct_OAc*Ka*10^pH/(1+Ka*10^pH))</f>
        <v>0.14709691400310504</v>
      </c>
      <c r="BJ1349" s="19">
        <f>ABS(Ct_Na+10^-pH-Kw*10^pH-Ct_Cl-Ct_OAc*Ka*10^pH/(1+Ka*10^pH))</f>
        <v>0.14598931906864185</v>
      </c>
      <c r="BK1349" s="19">
        <f>ABS(Ct_Na+10^-pH-Kw*10^pH-Ct_Cl-Ct_OAc*Ka*10^pH/(1+Ka*10^pH))</f>
        <v>0.14490907215725179</v>
      </c>
      <c r="BL1349" s="19">
        <f>ABS(Ct_Na+10^-pH-Kw*10^pH-Ct_Cl-Ct_OAc*Ka*10^pH/(1+Ka*10^pH))</f>
        <v>0.14385517273150544</v>
      </c>
      <c r="BM1349" s="19">
        <f>ABS(Ct_Na+10^-pH-Kw*10^pH-Ct_Cl-Ct_OAc*Ka*10^pH/(1+Ka*10^pH))</f>
        <v>0.14282666847264447</v>
      </c>
      <c r="BN1349" s="19">
        <f>ABS(Ct_Na+10^-pH-Kw*10^pH-Ct_Cl-Ct_OAc*Ka*10^pH/(1+Ka*10^pH))</f>
        <v>0.14182265241042313</v>
      </c>
      <c r="BO1349" s="19">
        <f>ABS(Ct_Na+10^-pH-Kw*10^pH-Ct_Cl-Ct_OAc*Ka*10^pH/(1+Ka*10^pH))</f>
        <v>0.14084226025554814</v>
      </c>
      <c r="BP1349" s="19">
        <f>ABS(Ct_Na+10^-pH-Kw*10^pH-Ct_Cl-Ct_OAc*Ka*10^pH/(1+Ka*10^pH))</f>
        <v>0.13988466791822837</v>
      </c>
      <c r="BQ1349" s="19">
        <f>ABS(Ct_Na+10^-pH-Kw*10^pH-Ct_Cl-Ct_OAc*Ka*10^pH/(1+Ka*10^pH))</f>
        <v>0.13894908919785848</v>
      </c>
      <c r="BR1349" s="19">
        <f>ABS(Ct_Na+10^-pH-Kw*10^pH-Ct_Cl-Ct_OAc*Ka*10^pH/(1+Ka*10^pH))</f>
        <v>0.13803477363022429</v>
      </c>
      <c r="BS1349" s="19">
        <f>ABS(Ct_Na+10^-pH-Kw*10^pH-Ct_Cl-Ct_OAc*Ka*10^pH/(1+Ka*10^pH))</f>
        <v>0.13714100447984029</v>
      </c>
      <c r="BT1349" s="19">
        <f>ABS(Ct_Na+10^-pH-Kw*10^pH-Ct_Cl-Ct_OAc*Ka*10^pH/(1+Ka*10^pH))</f>
        <v>0.13626709686613148</v>
      </c>
      <c r="BU1349" s="19">
        <f>ABS(Ct_Na+10^-pH-Kw*10^pH-Ct_Cl-Ct_OAc*Ka*10^pH/(1+Ka*10^pH))</f>
        <v>0.13541239601316354</v>
      </c>
      <c r="BV1349" s="19">
        <f>ABS(Ct_Na+10^-pH-Kw*10^pH-Ct_Cl-Ct_OAc*Ka*10^pH/(1+Ka*10^pH))</f>
        <v>0.13457627561352101</v>
      </c>
      <c r="BW1349" s="19">
        <f>ABS(Ct_Na+10^-pH-Kw*10^pH-Ct_Cl-Ct_OAc*Ka*10^pH/(1+Ka*10^pH))</f>
        <v>0.13375813629774169</v>
      </c>
      <c r="BX1349" s="19">
        <f>ABS(Ct_Na+10^-pH-Kw*10^pH-Ct_Cl-Ct_OAc*Ka*10^pH/(1+Ka*10^pH))</f>
        <v>0.13295740420144708</v>
      </c>
      <c r="BY1349" s="19">
        <f>ABS(Ct_Na+10^-pH-Kw*10^pH-Ct_Cl-Ct_OAc*Ka*10^pH/(1+Ka*10^pH))</f>
        <v>0.13217352962296924</v>
      </c>
      <c r="BZ1349" s="19">
        <f>ABS(Ct_Na+10^-pH-Kw*10^pH-Ct_Cl-Ct_OAc*Ka*10^pH/(1+Ka*10^pH))</f>
        <v>0.13140598576487628</v>
      </c>
      <c r="CA1349" s="19">
        <f>ABS(Ct_Na+10^-pH-Kw*10^pH-Ct_Cl-Ct_OAc*Ka*10^pH/(1+Ka*10^pH))</f>
        <v>0.130654267553342</v>
      </c>
      <c r="CB1349" s="19">
        <f>ABS(Ct_Na+10^-pH-Kw*10^pH-Ct_Cl-Ct_OAc*Ka*10^pH/(1+Ka*10^pH))</f>
        <v>0.12991789052979819</v>
      </c>
      <c r="CC1349" s="19">
        <f>ABS(Ct_Na+10^-pH-Kw*10^pH-Ct_Cl-Ct_OAc*Ka*10^pH/(1+Ka*10^pH))</f>
        <v>0.12919638980976028</v>
      </c>
      <c r="CD1349" s="19">
        <f>ABS(Ct_Na+10^-pH-Kw*10^pH-Ct_Cl-Ct_OAc*Ka*10^pH/(1+Ka*10^pH))</f>
        <v>0.1284893191041232</v>
      </c>
      <c r="CE1349" s="19">
        <f>ABS(Ct_Na+10^-pH-Kw*10^pH-Ct_Cl-Ct_OAc*Ka*10^pH/(1+Ka*10^pH))</f>
        <v>0.12779624979859769</v>
      </c>
      <c r="CF1349" s="19">
        <f>ABS(Ct_Na+10^-pH-Kw*10^pH-Ct_Cl-Ct_OAc*Ka*10^pH/(1+Ka*10^pH))</f>
        <v>0.12711677008729819</v>
      </c>
      <c r="CG1349" s="19">
        <f>ABS(Ct_Na+10^-pH-Kw*10^pH-Ct_Cl-Ct_OAc*Ka*10^pH/(1+Ka*10^pH))</f>
        <v>0.12645048415680063</v>
      </c>
      <c r="CH1349" s="19">
        <f>ABS(Ct_Na+10^-pH-Kw*10^pH-Ct_Cl-Ct_OAc*Ka*10^pH/(1+Ka*10^pH))</f>
        <v>0.12579701141727417</v>
      </c>
      <c r="CI1349" s="19">
        <f>ABS(Ct_Na+10^-pH-Kw*10^pH-Ct_Cl-Ct_OAc*Ka*10^pH/(1+Ka*10^pH))</f>
        <v>0.12515598577754822</v>
      </c>
      <c r="CJ1349" s="19">
        <f>ABS(Ct_Na+10^-pH-Kw*10^pH-Ct_Cl-Ct_OAc*Ka*10^pH/(1+Ka*10^pH))</f>
        <v>0.1245270549612133</v>
      </c>
      <c r="CK1349" s="19">
        <f>ABS(Ct_Na+10^-pH-Kw*10^pH-Ct_Cl-Ct_OAc*Ka*10^pH/(1+Ka*10^pH))</f>
        <v>0.12390987986107156</v>
      </c>
      <c r="CL1349" s="19">
        <f>ABS(Ct_Na+10^-pH-Kw*10^pH-Ct_Cl-Ct_OAc*Ka*10^pH/(1+Ka*10^pH))</f>
        <v>0.123304133929451</v>
      </c>
      <c r="CM1349" s="19">
        <f>ABS(Ct_Na+10^-pH-Kw*10^pH-Ct_Cl-Ct_OAc*Ka*10^pH/(1+Ka*10^pH))</f>
        <v>0.12270950260208033</v>
      </c>
      <c r="CN1349" s="19">
        <f>ABS(Ct_Na+10^-pH-Kw*10^pH-Ct_Cl-Ct_OAc*Ka*10^pH/(1+Ka*10^pH))</f>
        <v>0.12212568275338913</v>
      </c>
      <c r="CO1349" s="19">
        <f>ABS(Ct_Na+10^-pH-Kw*10^pH-Ct_Cl-Ct_OAc*Ka*10^pH/(1+Ka*10^pH))</f>
        <v>0.12155238218125092</v>
      </c>
      <c r="CP1349" s="19">
        <f>ABS(Ct_Na+10^-pH-Kw*10^pH-Ct_Cl-Ct_OAc*Ka*10^pH/(1+Ka*10^pH))</f>
        <v>0.12098931911932947</v>
      </c>
      <c r="CQ1349" s="19">
        <f>ABS(Ct_Na+10^-pH-Kw*10^pH-Ct_Cl-Ct_OAc*Ka*10^pH/(1+Ka*10^pH))</f>
        <v>0.12043622177531813</v>
      </c>
      <c r="CR1349" s="19">
        <f>ABS(Ct_Na+10^-pH-Kw*10^pH-Ct_Cl-Ct_OAc*Ka*10^pH/(1+Ka*10^pH))</f>
        <v>0.11989282789348243</v>
      </c>
      <c r="CS1349" s="19">
        <f>ABS(Ct_Na+10^-pH-Kw*10^pH-Ct_Cl-Ct_OAc*Ka*10^pH/(1+Ka*10^pH))</f>
        <v>0.11935888434002651</v>
      </c>
      <c r="CT1349" s="19">
        <f>ABS(Ct_Na+10^-pH-Kw*10^pH-Ct_Cl-Ct_OAc*Ka*10^pH/(1+Ka*10^pH))</f>
        <v>0.11883414670990598</v>
      </c>
      <c r="CU1349" s="19">
        <f>ABS(Ct_Na+10^-pH-Kw*10^pH-Ct_Cl-Ct_OAc*Ka*10^pH/(1+Ka*10^pH))</f>
        <v>0.11831837895380465</v>
      </c>
      <c r="CV1349" s="19">
        <f>ABS(Ct_Na+10^-pH-Kw*10^pH-Ct_Cl-Ct_OAc*Ka*10^pH/(1+Ka*10^pH))</f>
        <v>0.11781135302407791</v>
      </c>
      <c r="CW1349" s="19">
        <f>ABS(Ct_Na+10^-pH-Kw*10^pH-Ct_Cl-Ct_OAc*Ka*10^pH/(1+Ka*10^pH))</f>
        <v>0.11731284853854823</v>
      </c>
      <c r="CX1349" s="19">
        <f>ABS(Ct_Na+10^-pH-Kw*10^pH-Ct_Cl-Ct_OAc*Ka*10^pH/(1+Ka*10^pH))</f>
        <v>0.11682265246111075</v>
      </c>
    </row>
    <row r="1350" spans="1:102">
      <c r="A1350" s="23">
        <v>13.21</v>
      </c>
      <c r="B1350" s="19">
        <f>ABS(Ct_Na+10^-pH-Kw*10^pH-Ct_Cl-Ct_OAc*Ka*10^pH/(1+Ka*10^pH))</f>
        <v>0.41218100904235855</v>
      </c>
      <c r="C1350" s="19">
        <f>ABS(Ct_Na+10^-pH-Kw*10^pH-Ct_Cl-Ct_OAc*Ka*10^pH/(1+Ka*10^pH))</f>
        <v>0.39551434240871441</v>
      </c>
      <c r="D1350" s="19">
        <f>ABS(Ct_Na+10^-pH-Kw*10^pH-Ct_Cl-Ct_OAc*Ka*10^pH/(1+Ka*10^pH))</f>
        <v>0.38036282728721982</v>
      </c>
      <c r="E1350" s="19">
        <f>ABS(Ct_Na+10^-pH-Kw*10^pH-Ct_Cl-Ct_OAc*Ka*10^pH/(1+Ka*10^pH))</f>
        <v>0.36652883521976815</v>
      </c>
      <c r="F1350" s="19">
        <f>ABS(Ct_Na+10^-pH-Kw*10^pH-Ct_Cl-Ct_OAc*Ka*10^pH/(1+Ka*10^pH))</f>
        <v>0.35384767582460408</v>
      </c>
      <c r="G1350" s="19">
        <f>ABS(Ct_Na+10^-pH-Kw*10^pH-Ct_Cl-Ct_OAc*Ka*10^pH/(1+Ka*10^pH))</f>
        <v>0.34218100918105326</v>
      </c>
      <c r="H1350" s="19">
        <f>ABS(Ct_Na+10^-pH-Kw*10^pH-Ct_Cl-Ct_OAc*Ka*10^pH/(1+Ka*10^pH))</f>
        <v>0.33141177843316016</v>
      </c>
      <c r="I1350" s="19">
        <f>ABS(Ct_Na+10^-pH-Kw*10^pH-Ct_Cl-Ct_OAc*Ka*10^pH/(1+Ka*10^pH))</f>
        <v>0.32144026848140728</v>
      </c>
      <c r="J1350" s="19">
        <f>ABS(Ct_Na+10^-pH-Kw*10^pH-Ct_Cl-Ct_OAc*Ka*10^pH/(1+Ka*10^pH))</f>
        <v>0.31218100924049386</v>
      </c>
      <c r="K1350" s="19">
        <f>ABS(Ct_Na+10^-pH-Kw*10^pH-Ct_Cl-Ct_OAc*Ka*10^pH/(1+Ka*10^pH))</f>
        <v>0.3035603196024021</v>
      </c>
      <c r="L1350" s="19">
        <f>ABS(Ct_Na+10^-pH-Kw*10^pH-Ct_Cl-Ct_OAc*Ka*10^pH/(1+Ka*10^pH))</f>
        <v>0.29551434260684972</v>
      </c>
      <c r="M1350" s="19">
        <f>ABS(Ct_Na+10^-pH-Kw*10^pH-Ct_Cl-Ct_OAc*Ka*10^pH/(1+Ka*10^pH))</f>
        <v>0.28798746090133309</v>
      </c>
      <c r="N1350" s="19">
        <f>ABS(Ct_Na+10^-pH-Kw*10^pH-Ct_Cl-Ct_OAc*Ka*10^pH/(1+Ka*10^pH))</f>
        <v>0.28093100930241111</v>
      </c>
      <c r="O1350" s="19">
        <f>ABS(Ct_Na+10^-pH-Kw*10^pH-Ct_Cl-Ct_OAc*Ka*10^pH/(1+Ka*10^pH))</f>
        <v>0.27430222143675725</v>
      </c>
      <c r="P1350" s="19">
        <f>ABS(Ct_Na+10^-pH-Kw*10^pH-Ct_Cl-Ct_OAc*Ka*10^pH/(1+Ka*10^pH))</f>
        <v>0.26806336226908295</v>
      </c>
      <c r="Q1350" s="19">
        <f>ABS(Ct_Na+10^-pH-Kw*10^pH-Ct_Cl-Ct_OAc*Ka*10^pH/(1+Ka*10^pH))</f>
        <v>0.26218100933956157</v>
      </c>
      <c r="R1350" s="19">
        <f>ABS(Ct_Na+10^-pH-Kw*10^pH-Ct_Cl-Ct_OAc*Ka*10^pH/(1+Ka*10^pH))</f>
        <v>0.2566254537950135</v>
      </c>
      <c r="S1350" s="19">
        <f>ABS(Ct_Na+10^-pH-Kw*10^pH-Ct_Cl-Ct_OAc*Ka*10^pH/(1+Ka*10^pH))</f>
        <v>0.25137019855017073</v>
      </c>
      <c r="T1350" s="19">
        <f>ABS(Ct_Na+10^-pH-Kw*10^pH-Ct_Cl-Ct_OAc*Ka*10^pH/(1+Ka*10^pH))</f>
        <v>0.24639153568663555</v>
      </c>
      <c r="U1350" s="19">
        <f>ABS(Ct_Na+10^-pH-Kw*10^pH-Ct_Cl-Ct_OAc*Ka*10^pH/(1+Ka*10^pH))</f>
        <v>0.24166818886738414</v>
      </c>
      <c r="V1350" s="19">
        <f>ABS(Ct_Na+10^-pH-Kw*10^pH-Ct_Cl-Ct_OAc*Ka*10^pH/(1+Ka*10^pH))</f>
        <v>0.23718100938909537</v>
      </c>
      <c r="W1350" s="19">
        <f>ABS(Ct_Na+10^-pH-Kw*10^pH-Ct_Cl-Ct_OAc*Ka*10^pH/(1+Ka*10^pH))</f>
        <v>0.23291271671462552</v>
      </c>
      <c r="X1350" s="19">
        <f>ABS(Ct_Na+10^-pH-Kw*10^pH-Ct_Cl-Ct_OAc*Ka*10^pH/(1+Ka*10^pH))</f>
        <v>0.2288476760722733</v>
      </c>
      <c r="Y1350" s="19">
        <f>ABS(Ct_Na+10^-pH-Kw*10^pH-Ct_Cl-Ct_OAc*Ka*10^pH/(1+Ka*10^pH))</f>
        <v>0.22497170708770492</v>
      </c>
      <c r="Z1350" s="19">
        <f>ABS(Ct_Na+10^-pH-Kw*10^pH-Ct_Cl-Ct_OAc*Ka*10^pH/(1+Ka*10^pH))</f>
        <v>0.221271918511526</v>
      </c>
      <c r="AA1350" s="19">
        <f>ABS(Ct_Na+10^-pH-Kw*10^pH-Ct_Cl-Ct_OAc*Ka*10^pH/(1+Ka*10^pH))</f>
        <v>0.21773656498317723</v>
      </c>
      <c r="AB1350" s="19">
        <f>ABS(Ct_Na+10^-pH-Kw*10^pH-Ct_Cl-Ct_OAc*Ka*10^pH/(1+Ka*10^pH))</f>
        <v>0.21435492247780019</v>
      </c>
      <c r="AC1350" s="19">
        <f>ABS(Ct_Na+10^-pH-Kw*10^pH-Ct_Cl-Ct_OAc*Ka*10^pH/(1+Ka*10^pH))</f>
        <v>0.21111717965350296</v>
      </c>
      <c r="AD1350" s="19">
        <f>ABS(Ct_Na+10^-pH-Kw*10^pH-Ct_Cl-Ct_OAc*Ka*10^pH/(1+Ka*10^pH))</f>
        <v>0.20801434278021816</v>
      </c>
      <c r="AE1350" s="19">
        <f>ABS(Ct_Na+10^-pH-Kw*10^pH-Ct_Cl-Ct_OAc*Ka*10^pH/(1+Ka*10^pH))</f>
        <v>0.20503815230992456</v>
      </c>
      <c r="AF1350" s="19">
        <f>ABS(Ct_Na+10^-pH-Kw*10^pH-Ct_Cl-Ct_OAc*Ka*10^pH/(1+Ka*10^pH))</f>
        <v>0.20218100945844272</v>
      </c>
      <c r="AG1350" s="19">
        <f>ABS(Ct_Na+10^-pH-Kw*10^pH-Ct_Cl-Ct_OAc*Ka*10^pH/(1+Ka*10^pH))</f>
        <v>0.19943591142466605</v>
      </c>
      <c r="AH1350" s="19">
        <f>ABS(Ct_Na+10^-pH-Kw*10^pH-Ct_Cl-Ct_OAc*Ka*10^pH/(1+Ka*10^pH))</f>
        <v>0.19679639408449617</v>
      </c>
      <c r="AI1350" s="19">
        <f>ABS(Ct_Na+10^-pH-Kw*10^pH-Ct_Cl-Ct_OAc*Ka*10^pH/(1+Ka*10^pH))</f>
        <v>0.19425648117225724</v>
      </c>
      <c r="AJ1350" s="19">
        <f>ABS(Ct_Na+10^-pH-Kw*10^pH-Ct_Cl-Ct_OAc*Ka*10^pH/(1+Ka*10^pH))</f>
        <v>0.19181063910861973</v>
      </c>
      <c r="AK1350" s="19">
        <f>ABS(Ct_Na+10^-pH-Kw*10^pH-Ct_Cl-Ct_OAc*Ka*10^pH/(1+Ka*10^pH))</f>
        <v>0.18945373675638721</v>
      </c>
      <c r="AL1350" s="19">
        <f>ABS(Ct_Na+10^-pH-Kw*10^pH-Ct_Cl-Ct_OAc*Ka*10^pH/(1+Ka*10^pH))</f>
        <v>0.18718100948816302</v>
      </c>
      <c r="AM1350" s="19">
        <f>ABS(Ct_Na+10^-pH-Kw*10^pH-Ct_Cl-Ct_OAc*Ka*10^pH/(1+Ka*10^pH))</f>
        <v>0.18498802703636774</v>
      </c>
      <c r="AN1350" s="19">
        <f>ABS(Ct_Na+10^-pH-Kw*10^pH-Ct_Cl-Ct_OAc*Ka*10^pH/(1+Ka*10^pH))</f>
        <v>0.18287066466911714</v>
      </c>
      <c r="AO1350" s="19">
        <f>ABS(Ct_Na+10^-pH-Kw*10^pH-Ct_Cl-Ct_OAc*Ka*10^pH/(1+Ka*10^pH))</f>
        <v>0.18082507729736655</v>
      </c>
      <c r="AP1350" s="19">
        <f>ABS(Ct_Na+10^-pH-Kw*10^pH-Ct_Cl-Ct_OAc*Ka*10^pH/(1+Ka*10^pH))</f>
        <v>0.17884767617134095</v>
      </c>
      <c r="AQ1350" s="19">
        <f>ABS(Ct_Na+10^-pH-Kw*10^pH-Ct_Cl-Ct_OAc*Ka*10^pH/(1+Ka*10^pH))</f>
        <v>0.17693510786911953</v>
      </c>
      <c r="AR1350" s="19">
        <f>ABS(Ct_Na+10^-pH-Kw*10^pH-Ct_Cl-Ct_OAc*Ka*10^pH/(1+Ka*10^pH))</f>
        <v>0.17508423531858264</v>
      </c>
      <c r="AS1350" s="19">
        <f>ABS(Ct_Na+10^-pH-Kw*10^pH-Ct_Cl-Ct_OAc*Ka*10^pH/(1+Ka*10^pH))</f>
        <v>0.17329212062679294</v>
      </c>
      <c r="AT1350" s="19">
        <f>ABS(Ct_Na+10^-pH-Kw*10^pH-Ct_Cl-Ct_OAc*Ka*10^pH/(1+Ka*10^pH))</f>
        <v>0.17155600951912167</v>
      </c>
      <c r="AU1350" s="19">
        <f>ABS(Ct_Na+10^-pH-Kw*10^pH-Ct_Cl-Ct_OAc*Ka*10^pH/(1+Ka*10^pH))</f>
        <v>0.1698733172147634</v>
      </c>
      <c r="AV1350" s="19">
        <f>ABS(Ct_Na+10^-pH-Kw*10^pH-Ct_Cl-Ct_OAc*Ka*10^pH/(1+Ka*10^pH))</f>
        <v>0.16824161558629472</v>
      </c>
      <c r="AW1350" s="19">
        <f>ABS(Ct_Na+10^-pH-Kw*10^pH-Ct_Cl-Ct_OAc*Ka*10^pH/(1+Ka*10^pH))</f>
        <v>0.16665862146912364</v>
      </c>
      <c r="AX1350" s="19">
        <f>ABS(Ct_Na+10^-pH-Kw*10^pH-Ct_Cl-Ct_OAc*Ka*10^pH/(1+Ka*10^pH))</f>
        <v>0.16512218600245757</v>
      </c>
      <c r="AY1350" s="19">
        <f>ABS(Ct_Na+10^-pH-Kw*10^pH-Ct_Cl-Ct_OAc*Ka*10^pH/(1+Ka*10^pH))</f>
        <v>0.16363028489714415</v>
      </c>
      <c r="AZ1350" s="19">
        <f>ABS(Ct_Na+10^-pH-Kw*10^pH-Ct_Cl-Ct_OAc*Ka*10^pH/(1+Ka*10^pH))</f>
        <v>0.16218100953769687</v>
      </c>
      <c r="BA1350" s="19">
        <f>ABS(Ct_Na+10^-pH-Kw*10^pH-Ct_Cl-Ct_OAc*Ka*10^pH/(1+Ka*10^pH))</f>
        <v>0.16077255883626215</v>
      </c>
      <c r="BB1350" s="19">
        <f>ABS(Ct_Na+10^-pH-Kw*10^pH-Ct_Cl-Ct_OAc*Ka*10^pH/(1+Ka*10^pH))</f>
        <v>0.15940323176542287</v>
      </c>
      <c r="BC1350" s="19">
        <f>ABS(Ct_Na+10^-pH-Kw*10^pH-Ct_Cl-Ct_OAc*Ka*10^pH/(1+Ka*10^pH))</f>
        <v>0.15807142050474349</v>
      </c>
      <c r="BD1350" s="19">
        <f>ABS(Ct_Na+10^-pH-Kw*10^pH-Ct_Cl-Ct_OAc*Ka*10^pH/(1+Ka*10^pH))</f>
        <v>0.15677560414300146</v>
      </c>
      <c r="BE1350" s="19">
        <f>ABS(Ct_Na+10^-pH-Kw*10^pH-Ct_Cl-Ct_OAc*Ka*10^pH/(1+Ka*10^pH))</f>
        <v>0.15551434288423921</v>
      </c>
      <c r="BF1350" s="19">
        <f>ABS(Ct_Na+10^-pH-Kw*10^pH-Ct_Cl-Ct_OAc*Ka*10^pH/(1+Ka*10^pH))</f>
        <v>0.15428627271123385</v>
      </c>
      <c r="BG1350" s="19">
        <f>ABS(Ct_Na+10^-pH-Kw*10^pH-Ct_Cl-Ct_OAc*Ka*10^pH/(1+Ka*10^pH))</f>
        <v>0.15309010046480009</v>
      </c>
      <c r="BH1350" s="19">
        <f>ABS(Ct_Na+10^-pH-Kw*10^pH-Ct_Cl-Ct_OAc*Ka*10^pH/(1+Ka*10^pH))</f>
        <v>0.15192459930160818</v>
      </c>
      <c r="BI1350" s="19">
        <f>ABS(Ct_Na+10^-pH-Kw*10^pH-Ct_Cl-Ct_OAc*Ka*10^pH/(1+Ka*10^pH))</f>
        <v>0.15078860449697809</v>
      </c>
      <c r="BJ1350" s="19">
        <f>ABS(Ct_Na+10^-pH-Kw*10^pH-Ct_Cl-Ct_OAc*Ka*10^pH/(1+Ka*10^pH))</f>
        <v>0.14968100956246377</v>
      </c>
      <c r="BK1350" s="19">
        <f>ABS(Ct_Na+10^-pH-Kw*10^pH-Ct_Cl-Ct_OAc*Ka*10^pH/(1+Ka*10^pH))</f>
        <v>0.1486007626510239</v>
      </c>
      <c r="BL1350" s="19">
        <f>ABS(Ct_Na+10^-pH-Kw*10^pH-Ct_Cl-Ct_OAc*Ka*10^pH/(1+Ka*10^pH))</f>
        <v>0.14754686322522886</v>
      </c>
      <c r="BM1350" s="19">
        <f>ABS(Ct_Na+10^-pH-Kw*10^pH-Ct_Cl-Ct_OAc*Ka*10^pH/(1+Ka*10^pH))</f>
        <v>0.14651835896632046</v>
      </c>
      <c r="BN1350" s="19">
        <f>ABS(Ct_Na+10^-pH-Kw*10^pH-Ct_Cl-Ct_OAc*Ka*10^pH/(1+Ka*10^pH))</f>
        <v>0.14551434290405274</v>
      </c>
      <c r="BO1350" s="19">
        <f>ABS(Ct_Na+10^-pH-Kw*10^pH-Ct_Cl-Ct_OAc*Ka*10^pH/(1+Ka*10^pH))</f>
        <v>0.1445339507491325</v>
      </c>
      <c r="BP1350" s="19">
        <f>ABS(Ct_Na+10^-pH-Kw*10^pH-Ct_Cl-Ct_OAc*Ka*10^pH/(1+Ka*10^pH))</f>
        <v>0.14357635841176855</v>
      </c>
      <c r="BQ1350" s="19">
        <f>ABS(Ct_Na+10^-pH-Kw*10^pH-Ct_Cl-Ct_OAc*Ka*10^pH/(1+Ka*10^pH))</f>
        <v>0.1426407796913555</v>
      </c>
      <c r="BR1350" s="19">
        <f>ABS(Ct_Na+10^-pH-Kw*10^pH-Ct_Cl-Ct_OAc*Ka*10^pH/(1+Ka*10^pH))</f>
        <v>0.14172646412367909</v>
      </c>
      <c r="BS1350" s="19">
        <f>ABS(Ct_Na+10^-pH-Kw*10^pH-Ct_Cl-Ct_OAc*Ka*10^pH/(1+Ka*10^pH))</f>
        <v>0.14083269497325385</v>
      </c>
      <c r="BT1350" s="19">
        <f>ABS(Ct_Na+10^-pH-Kw*10^pH-Ct_Cl-Ct_OAc*Ka*10^pH/(1+Ka*10^pH))</f>
        <v>0.13995878735950473</v>
      </c>
      <c r="BU1350" s="19">
        <f>ABS(Ct_Na+10^-pH-Kw*10^pH-Ct_Cl-Ct_OAc*Ka*10^pH/(1+Ka*10^pH))</f>
        <v>0.1391040865064973</v>
      </c>
      <c r="BV1350" s="19">
        <f>ABS(Ct_Na+10^-pH-Kw*10^pH-Ct_Cl-Ct_OAc*Ka*10^pH/(1+Ka*10^pH))</f>
        <v>0.13826796610681619</v>
      </c>
      <c r="BW1350" s="19">
        <f>ABS(Ct_Na+10^-pH-Kw*10^pH-Ct_Cl-Ct_OAc*Ka*10^pH/(1+Ka*10^pH))</f>
        <v>0.13744982679099915</v>
      </c>
      <c r="BX1350" s="19">
        <f>ABS(Ct_Na+10^-pH-Kw*10^pH-Ct_Cl-Ct_OAc*Ka*10^pH/(1+Ka*10^pH))</f>
        <v>0.13664909469466757</v>
      </c>
      <c r="BY1350" s="19">
        <f>ABS(Ct_Na+10^-pH-Kw*10^pH-Ct_Cl-Ct_OAc*Ka*10^pH/(1+Ka*10^pH))</f>
        <v>0.13586522011615354</v>
      </c>
      <c r="BZ1350" s="19">
        <f>ABS(Ct_Na+10^-pH-Kw*10^pH-Ct_Cl-Ct_OAc*Ka*10^pH/(1+Ka*10^pH))</f>
        <v>0.13509767625802518</v>
      </c>
      <c r="CA1350" s="19">
        <f>ABS(Ct_Na+10^-pH-Kw*10^pH-Ct_Cl-Ct_OAc*Ka*10^pH/(1+Ka*10^pH))</f>
        <v>0.13434595804645619</v>
      </c>
      <c r="CB1350" s="19">
        <f>ABS(Ct_Na+10^-pH-Kw*10^pH-Ct_Cl-Ct_OAc*Ka*10^pH/(1+Ka*10^pH))</f>
        <v>0.1336095810228784</v>
      </c>
      <c r="CC1350" s="19">
        <f>ABS(Ct_Na+10^-pH-Kw*10^pH-Ct_Cl-Ct_OAc*Ka*10^pH/(1+Ka*10^pH))</f>
        <v>0.13288808030280719</v>
      </c>
      <c r="CD1350" s="19">
        <f>ABS(Ct_Na+10^-pH-Kw*10^pH-Ct_Cl-Ct_OAc*Ka*10^pH/(1+Ka*10^pH))</f>
        <v>0.13218100959713747</v>
      </c>
      <c r="CE1350" s="19">
        <f>ABS(Ct_Na+10^-pH-Kw*10^pH-Ct_Cl-Ct_OAc*Ka*10^pH/(1+Ka*10^pH))</f>
        <v>0.13148794029157998</v>
      </c>
      <c r="CF1350" s="19">
        <f>ABS(Ct_Na+10^-pH-Kw*10^pH-Ct_Cl-Ct_OAc*Ka*10^pH/(1+Ka*10^pH))</f>
        <v>0.13080846058024911</v>
      </c>
      <c r="CG1350" s="19">
        <f>ABS(Ct_Na+10^-pH-Kw*10^pH-Ct_Cl-Ct_OAc*Ka*10^pH/(1+Ka*10^pH))</f>
        <v>0.1301421746497208</v>
      </c>
      <c r="CH1350" s="19">
        <f>ABS(Ct_Na+10^-pH-Kw*10^pH-Ct_Cl-Ct_OAc*Ka*10^pH/(1+Ka*10^pH))</f>
        <v>0.12948870191016418</v>
      </c>
      <c r="CI1350" s="19">
        <f>ABS(Ct_Na+10^-pH-Kw*10^pH-Ct_Cl-Ct_OAc*Ka*10^pH/(1+Ka*10^pH))</f>
        <v>0.12884767627040863</v>
      </c>
      <c r="CJ1350" s="19">
        <f>ABS(Ct_Na+10^-pH-Kw*10^pH-Ct_Cl-Ct_OAc*Ka*10^pH/(1+Ka*10^pH))</f>
        <v>0.12821874545404471</v>
      </c>
      <c r="CK1350" s="19">
        <f>ABS(Ct_Na+10^-pH-Kw*10^pH-Ct_Cl-Ct_OAc*Ka*10^pH/(1+Ka*10^pH))</f>
        <v>0.12760157035387448</v>
      </c>
      <c r="CL1350" s="19">
        <f>ABS(Ct_Na+10^-pH-Kw*10^pH-Ct_Cl-Ct_OAc*Ka*10^pH/(1+Ka*10^pH))</f>
        <v>0.12699582442222596</v>
      </c>
      <c r="CM1350" s="19">
        <f>ABS(Ct_Na+10^-pH-Kw*10^pH-Ct_Cl-Ct_OAc*Ka*10^pH/(1+Ka*10^pH))</f>
        <v>0.12640119309482786</v>
      </c>
      <c r="CN1350" s="19">
        <f>ABS(Ct_Na+10^-pH-Kw*10^pH-Ct_Cl-Ct_OAc*Ka*10^pH/(1+Ka*10^pH))</f>
        <v>0.1258173732461097</v>
      </c>
      <c r="CO1350" s="19">
        <f>ABS(Ct_Na+10^-pH-Kw*10^pH-Ct_Cl-Ct_OAc*Ka*10^pH/(1+Ka*10^pH))</f>
        <v>0.12524407267394505</v>
      </c>
      <c r="CP1350" s="19">
        <f>ABS(Ct_Na+10^-pH-Kw*10^pH-Ct_Cl-Ct_OAc*Ka*10^pH/(1+Ka*10^pH))</f>
        <v>0.1246810096119976</v>
      </c>
      <c r="CQ1350" s="19">
        <f>ABS(Ct_Na+10^-pH-Kw*10^pH-Ct_Cl-Ct_OAc*Ka*10^pH/(1+Ka*10^pH))</f>
        <v>0.12412791226796073</v>
      </c>
      <c r="CR1350" s="19">
        <f>ABS(Ct_Na+10^-pH-Kw*10^pH-Ct_Cl-Ct_OAc*Ka*10^pH/(1+Ka*10^pH))</f>
        <v>0.12358451838609996</v>
      </c>
      <c r="CS1350" s="19">
        <f>ABS(Ct_Na+10^-pH-Kw*10^pH-Ct_Cl-Ct_OAc*Ka*10^pH/(1+Ka*10^pH))</f>
        <v>0.1230505748326194</v>
      </c>
      <c r="CT1350" s="19">
        <f>ABS(Ct_Na+10^-pH-Kw*10^pH-Ct_Cl-Ct_OAc*Ka*10^pH/(1+Ka*10^pH))</f>
        <v>0.12252583720247466</v>
      </c>
      <c r="CU1350" s="19">
        <f>ABS(Ct_Na+10^-pH-Kw*10^pH-Ct_Cl-Ct_OAc*Ka*10^pH/(1+Ka*10^pH))</f>
        <v>0.12201006944634951</v>
      </c>
      <c r="CV1350" s="19">
        <f>ABS(Ct_Na+10^-pH-Kw*10^pH-Ct_Cl-Ct_OAc*Ka*10^pH/(1+Ka*10^pH))</f>
        <v>0.12150304351659938</v>
      </c>
      <c r="CW1350" s="19">
        <f>ABS(Ct_Na+10^-pH-Kw*10^pH-Ct_Cl-Ct_OAc*Ka*10^pH/(1+Ka*10^pH))</f>
        <v>0.12100453903104669</v>
      </c>
      <c r="CX1350" s="19">
        <f>ABS(Ct_Na+10^-pH-Kw*10^pH-Ct_Cl-Ct_OAc*Ka*10^pH/(1+Ka*10^pH))</f>
        <v>0.1205143429535866</v>
      </c>
    </row>
    <row r="1351" spans="1:102">
      <c r="A1351" s="24">
        <v>13.22</v>
      </c>
      <c r="B1351" s="19">
        <f>ABS(Ct_Na+10^-pH-Kw*10^pH-Ct_Cl-Ct_OAc*Ka*10^pH/(1+Ka*10^pH))</f>
        <v>0.41595869006600839</v>
      </c>
      <c r="C1351" s="19">
        <f>ABS(Ct_Na+10^-pH-Kw*10^pH-Ct_Cl-Ct_OAc*Ka*10^pH/(1+Ka*10^pH))</f>
        <v>0.39929202343161252</v>
      </c>
      <c r="D1351" s="19">
        <f>ABS(Ct_Na+10^-pH-Kw*10^pH-Ct_Cl-Ct_OAc*Ka*10^pH/(1+Ka*10^pH))</f>
        <v>0.38414050830943458</v>
      </c>
      <c r="E1351" s="19">
        <f>ABS(Ct_Na+10^-pH-Kw*10^pH-Ct_Cl-Ct_OAc*Ka*10^pH/(1+Ka*10^pH))</f>
        <v>0.37030651624135902</v>
      </c>
      <c r="F1351" s="19">
        <f>ABS(Ct_Na+10^-pH-Kw*10^pH-Ct_Cl-Ct_OAc*Ka*10^pH/(1+Ka*10^pH))</f>
        <v>0.35762535684562302</v>
      </c>
      <c r="G1351" s="19">
        <f>ABS(Ct_Na+10^-pH-Kw*10^pH-Ct_Cl-Ct_OAc*Ka*10^pH/(1+Ka*10^pH))</f>
        <v>0.34595869020154602</v>
      </c>
      <c r="H1351" s="19">
        <f>ABS(Ct_Na+10^-pH-Kw*10^pH-Ct_Cl-Ct_OAc*Ka*10^pH/(1+Ka*10^pH))</f>
        <v>0.33518945945316719</v>
      </c>
      <c r="I1351" s="19">
        <f>ABS(Ct_Na+10^-pH-Kw*10^pH-Ct_Cl-Ct_OAc*Ka*10^pH/(1+Ka*10^pH))</f>
        <v>0.32521794950096455</v>
      </c>
      <c r="J1351" s="19">
        <f>ABS(Ct_Na+10^-pH-Kw*10^pH-Ct_Cl-Ct_OAc*Ka*10^pH/(1+Ka*10^pH))</f>
        <v>0.31595869025963363</v>
      </c>
      <c r="K1351" s="19">
        <f>ABS(Ct_Na+10^-pH-Kw*10^pH-Ct_Cl-Ct_OAc*Ka*10^pH/(1+Ka*10^pH))</f>
        <v>0.30733800062115296</v>
      </c>
      <c r="L1351" s="19">
        <f>ABS(Ct_Na+10^-pH-Kw*10^pH-Ct_Cl-Ct_OAc*Ka*10^pH/(1+Ka*10^pH))</f>
        <v>0.29929202362523777</v>
      </c>
      <c r="M1351" s="19">
        <f>ABS(Ct_Na+10^-pH-Kw*10^pH-Ct_Cl-Ct_OAc*Ka*10^pH/(1+Ka*10^pH))</f>
        <v>0.29176514191938163</v>
      </c>
      <c r="N1351" s="19">
        <f>ABS(Ct_Na+10^-pH-Kw*10^pH-Ct_Cl-Ct_OAc*Ka*10^pH/(1+Ka*10^pH))</f>
        <v>0.28470869032014146</v>
      </c>
      <c r="O1351" s="19">
        <f>ABS(Ct_Na+10^-pH-Kw*10^pH-Ct_Cl-Ct_OAc*Ka*10^pH/(1+Ka*10^pH))</f>
        <v>0.27807990245418862</v>
      </c>
      <c r="P1351" s="19">
        <f>ABS(Ct_Na+10^-pH-Kw*10^pH-Ct_Cl-Ct_OAc*Ka*10^pH/(1+Ka*10^pH))</f>
        <v>0.27184104328623293</v>
      </c>
      <c r="Q1351" s="19">
        <f>ABS(Ct_Na+10^-pH-Kw*10^pH-Ct_Cl-Ct_OAc*Ka*10^pH/(1+Ka*10^pH))</f>
        <v>0.2659586903564462</v>
      </c>
      <c r="R1351" s="19">
        <f>ABS(Ct_Na+10^-pH-Kw*10^pH-Ct_Cl-Ct_OAc*Ka*10^pH/(1+Ka*10^pH))</f>
        <v>0.26040313481164762</v>
      </c>
      <c r="S1351" s="19">
        <f>ABS(Ct_Na+10^-pH-Kw*10^pH-Ct_Cl-Ct_OAc*Ka*10^pH/(1+Ka*10^pH))</f>
        <v>0.25514787956656781</v>
      </c>
      <c r="T1351" s="19">
        <f>ABS(Ct_Na+10^-pH-Kw*10^pH-Ct_Cl-Ct_OAc*Ka*10^pH/(1+Ka*10^pH))</f>
        <v>0.25016921670280806</v>
      </c>
      <c r="U1351" s="19">
        <f>ABS(Ct_Na+10^-pH-Kw*10^pH-Ct_Cl-Ct_OAc*Ka*10^pH/(1+Ka*10^pH))</f>
        <v>0.24544586988334366</v>
      </c>
      <c r="V1351" s="19">
        <f>ABS(Ct_Na+10^-pH-Kw*10^pH-Ct_Cl-Ct_OAc*Ka*10^pH/(1+Ka*10^pH))</f>
        <v>0.24095869040485252</v>
      </c>
      <c r="W1351" s="19">
        <f>ABS(Ct_Na+10^-pH-Kw*10^pH-Ct_Cl-Ct_OAc*Ka*10^pH/(1+Ka*10^pH))</f>
        <v>0.23669039773019013</v>
      </c>
      <c r="X1351" s="19">
        <f>ABS(Ct_Na+10^-pH-Kw*10^pH-Ct_Cl-Ct_OAc*Ka*10^pH/(1+Ka*10^pH))</f>
        <v>0.23262535708765458</v>
      </c>
      <c r="Y1351" s="19">
        <f>ABS(Ct_Na+10^-pH-Kw*10^pH-Ct_Cl-Ct_OAc*Ka*10^pH/(1+Ka*10^pH))</f>
        <v>0.2287493881029114</v>
      </c>
      <c r="Z1351" s="19">
        <f>ABS(Ct_Na+10^-pH-Kw*10^pH-Ct_Cl-Ct_OAc*Ka*10^pH/(1+Ka*10^pH))</f>
        <v>0.22504959952656561</v>
      </c>
      <c r="AA1351" s="19">
        <f>ABS(Ct_Na+10^-pH-Kw*10^pH-Ct_Cl-Ct_OAc*Ka*10^pH/(1+Ka*10^pH))</f>
        <v>0.22151424599805741</v>
      </c>
      <c r="AB1351" s="19">
        <f>ABS(Ct_Na+10^-pH-Kw*10^pH-Ct_Cl-Ct_OAc*Ka*10^pH/(1+Ka*10^pH))</f>
        <v>0.21813260349252783</v>
      </c>
      <c r="AC1351" s="19">
        <f>ABS(Ct_Na+10^-pH-Kw*10^pH-Ct_Cl-Ct_OAc*Ka*10^pH/(1+Ka*10^pH))</f>
        <v>0.21489486066808461</v>
      </c>
      <c r="AD1351" s="19">
        <f>ABS(Ct_Na+10^-pH-Kw*10^pH-Ct_Cl-Ct_OAc*Ka*10^pH/(1+Ka*10^pH))</f>
        <v>0.21179202379465983</v>
      </c>
      <c r="AE1351" s="19">
        <f>ABS(Ct_Na+10^-pH-Kw*10^pH-Ct_Cl-Ct_OAc*Ka*10^pH/(1+Ka*10^pH))</f>
        <v>0.20881583332423204</v>
      </c>
      <c r="AF1351" s="19">
        <f>ABS(Ct_Na+10^-pH-Kw*10^pH-Ct_Cl-Ct_OAc*Ka*10^pH/(1+Ka*10^pH))</f>
        <v>0.20595869047262133</v>
      </c>
      <c r="AG1351" s="19">
        <f>ABS(Ct_Na+10^-pH-Kw*10^pH-Ct_Cl-Ct_OAc*Ka*10^pH/(1+Ka*10^pH))</f>
        <v>0.20321359243872084</v>
      </c>
      <c r="AH1351" s="19">
        <f>ABS(Ct_Na+10^-pH-Kw*10^pH-Ct_Cl-Ct_OAc*Ka*10^pH/(1+Ka*10^pH))</f>
        <v>0.20057407509843192</v>
      </c>
      <c r="AI1351" s="19">
        <f>ABS(Ct_Na+10^-pH-Kw*10^pH-Ct_Cl-Ct_OAc*Ka*10^pH/(1+Ka*10^pH))</f>
        <v>0.19803416218607842</v>
      </c>
      <c r="AJ1351" s="19">
        <f>ABS(Ct_Na+10^-pH-Kw*10^pH-Ct_Cl-Ct_OAc*Ka*10^pH/(1+Ka*10^pH))</f>
        <v>0.19558832012233063</v>
      </c>
      <c r="AK1351" s="19">
        <f>ABS(Ct_Na+10^-pH-Kw*10^pH-Ct_Cl-Ct_OAc*Ka*10^pH/(1+Ka*10^pH))</f>
        <v>0.19323141776999181</v>
      </c>
      <c r="AL1351" s="19">
        <f>ABS(Ct_Na+10^-pH-Kw*10^pH-Ct_Cl-Ct_OAc*Ka*10^pH/(1+Ka*10^pH))</f>
        <v>0.19095869050166514</v>
      </c>
      <c r="AM1351" s="19">
        <f>ABS(Ct_Na+10^-pH-Kw*10^pH-Ct_Cl-Ct_OAc*Ka*10^pH/(1+Ka*10^pH))</f>
        <v>0.18876570804977091</v>
      </c>
      <c r="AN1351" s="19">
        <f>ABS(Ct_Na+10^-pH-Kw*10^pH-Ct_Cl-Ct_OAc*Ka*10^pH/(1+Ka*10^pH))</f>
        <v>0.1866483456824248</v>
      </c>
      <c r="AO1351" s="19">
        <f>ABS(Ct_Na+10^-pH-Kw*10^pH-Ct_Cl-Ct_OAc*Ka*10^pH/(1+Ka*10^pH))</f>
        <v>0.18460275831058198</v>
      </c>
      <c r="AP1351" s="19">
        <f>ABS(Ct_Na+10^-pH-Kw*10^pH-Ct_Cl-Ct_OAc*Ka*10^pH/(1+Ka*10^pH))</f>
        <v>0.18262535718446721</v>
      </c>
      <c r="AQ1351" s="19">
        <f>ABS(Ct_Na+10^-pH-Kw*10^pH-Ct_Cl-Ct_OAc*Ka*10^pH/(1+Ka*10^pH))</f>
        <v>0.18071278888215953</v>
      </c>
      <c r="AR1351" s="19">
        <f>ABS(Ct_Na+10^-pH-Kw*10^pH-Ct_Cl-Ct_OAc*Ka*10^pH/(1+Ka*10^pH))</f>
        <v>0.17886191633153914</v>
      </c>
      <c r="AS1351" s="19">
        <f>ABS(Ct_Na+10^-pH-Kw*10^pH-Ct_Cl-Ct_OAc*Ka*10^pH/(1+Ka*10^pH))</f>
        <v>0.17706980163966862</v>
      </c>
      <c r="AT1351" s="19">
        <f>ABS(Ct_Na+10^-pH-Kw*10^pH-Ct_Cl-Ct_OAc*Ka*10^pH/(1+Ka*10^pH))</f>
        <v>0.17533369053191905</v>
      </c>
      <c r="AU1351" s="19">
        <f>ABS(Ct_Na+10^-pH-Kw*10^pH-Ct_Cl-Ct_OAc*Ka*10^pH/(1+Ka*10^pH))</f>
        <v>0.17365099822748487</v>
      </c>
      <c r="AV1351" s="19">
        <f>ABS(Ct_Na+10^-pH-Kw*10^pH-Ct_Cl-Ct_OAc*Ka*10^pH/(1+Ka*10^pH))</f>
        <v>0.17201929659894261</v>
      </c>
      <c r="AW1351" s="19">
        <f>ABS(Ct_Na+10^-pH-Kw*10^pH-Ct_Cl-Ct_OAc*Ka*10^pH/(1+Ka*10^pH))</f>
        <v>0.17043630248170014</v>
      </c>
      <c r="AX1351" s="19">
        <f>ABS(Ct_Na+10^-pH-Kw*10^pH-Ct_Cl-Ct_OAc*Ka*10^pH/(1+Ka*10^pH))</f>
        <v>0.16889986701496479</v>
      </c>
      <c r="AY1351" s="19">
        <f>ABS(Ct_Na+10^-pH-Kw*10^pH-Ct_Cl-Ct_OAc*Ka*10^pH/(1+Ka*10^pH))</f>
        <v>0.16740796590958407</v>
      </c>
      <c r="AZ1351" s="19">
        <f>ABS(Ct_Na+10^-pH-Kw*10^pH-Ct_Cl-Ct_OAc*Ka*10^pH/(1+Ka*10^pH))</f>
        <v>0.16595869055007142</v>
      </c>
      <c r="BA1351" s="19">
        <f>ABS(Ct_Na+10^-pH-Kw*10^pH-Ct_Cl-Ct_OAc*Ka*10^pH/(1+Ka*10^pH))</f>
        <v>0.1645502398485732</v>
      </c>
      <c r="BB1351" s="19">
        <f>ABS(Ct_Na+10^-pH-Kw*10^pH-Ct_Cl-Ct_OAc*Ka*10^pH/(1+Ka*10^pH))</f>
        <v>0.16318091277767213</v>
      </c>
      <c r="BC1351" s="19">
        <f>ABS(Ct_Na+10^-pH-Kw*10^pH-Ct_Cl-Ct_OAc*Ka*10^pH/(1+Ka*10^pH))</f>
        <v>0.16184910151693271</v>
      </c>
      <c r="BD1351" s="19">
        <f>ABS(Ct_Na+10^-pH-Kw*10^pH-Ct_Cl-Ct_OAc*Ka*10^pH/(1+Ka*10^pH))</f>
        <v>0.16055328515513223</v>
      </c>
      <c r="BE1351" s="19">
        <f>ABS(Ct_Na+10^-pH-Kw*10^pH-Ct_Cl-Ct_OAc*Ka*10^pH/(1+Ka*10^pH))</f>
        <v>0.15929202389631311</v>
      </c>
      <c r="BF1351" s="19">
        <f>ABS(Ct_Na+10^-pH-Kw*10^pH-Ct_Cl-Ct_OAc*Ka*10^pH/(1+Ka*10^pH))</f>
        <v>0.15806395372325235</v>
      </c>
      <c r="BG1351" s="19">
        <f>ABS(Ct_Na+10^-pH-Kw*10^pH-Ct_Cl-Ct_OAc*Ka*10^pH/(1+Ka*10^pH))</f>
        <v>0.15686778147676464</v>
      </c>
      <c r="BH1351" s="19">
        <f>ABS(Ct_Na+10^-pH-Kw*10^pH-Ct_Cl-Ct_OAc*Ka*10^pH/(1+Ka*10^pH))</f>
        <v>0.15570228031352015</v>
      </c>
      <c r="BI1351" s="19">
        <f>ABS(Ct_Na+10^-pH-Kw*10^pH-Ct_Cl-Ct_OAc*Ka*10^pH/(1+Ka*10^pH))</f>
        <v>0.15456628550883883</v>
      </c>
      <c r="BJ1351" s="19">
        <f>ABS(Ct_Na+10^-pH-Kw*10^pH-Ct_Cl-Ct_OAc*Ka*10^pH/(1+Ka*10^pH))</f>
        <v>0.15345869057427455</v>
      </c>
      <c r="BK1351" s="19">
        <f>ABS(Ct_Na+10^-pH-Kw*10^pH-Ct_Cl-Ct_OAc*Ka*10^pH/(1+Ka*10^pH))</f>
        <v>0.15237844366278597</v>
      </c>
      <c r="BL1351" s="19">
        <f>ABS(Ct_Na+10^-pH-Kw*10^pH-Ct_Cl-Ct_OAc*Ka*10^pH/(1+Ka*10^pH))</f>
        <v>0.15132454423694341</v>
      </c>
      <c r="BM1351" s="19">
        <f>ABS(Ct_Na+10^-pH-Kw*10^pH-Ct_Cl-Ct_OAc*Ka*10^pH/(1+Ka*10^pH))</f>
        <v>0.15029603997798863</v>
      </c>
      <c r="BN1351" s="19">
        <f>ABS(Ct_Na+10^-pH-Kw*10^pH-Ct_Cl-Ct_OAc*Ka*10^pH/(1+Ka*10^pH))</f>
        <v>0.14929202391567561</v>
      </c>
      <c r="BO1351" s="19">
        <f>ABS(Ct_Na+10^-pH-Kw*10^pH-Ct_Cl-Ct_OAc*Ka*10^pH/(1+Ka*10^pH))</f>
        <v>0.14831163176071116</v>
      </c>
      <c r="BP1351" s="19">
        <f>ABS(Ct_Na+10^-pH-Kw*10^pH-Ct_Cl-Ct_OAc*Ka*10^pH/(1+Ka*10^pH))</f>
        <v>0.14735403942330402</v>
      </c>
      <c r="BQ1351" s="19">
        <f>ABS(Ct_Na+10^-pH-Kw*10^pH-Ct_Cl-Ct_OAc*Ka*10^pH/(1+Ka*10^pH))</f>
        <v>0.14641846070284875</v>
      </c>
      <c r="BR1351" s="19">
        <f>ABS(Ct_Na+10^-pH-Kw*10^pH-Ct_Cl-Ct_OAc*Ka*10^pH/(1+Ka*10^pH))</f>
        <v>0.14550414513513113</v>
      </c>
      <c r="BS1351" s="19">
        <f>ABS(Ct_Na+10^-pH-Kw*10^pH-Ct_Cl-Ct_OAc*Ka*10^pH/(1+Ka*10^pH))</f>
        <v>0.14461037598466558</v>
      </c>
      <c r="BT1351" s="19">
        <f>ABS(Ct_Na+10^-pH-Kw*10^pH-Ct_Cl-Ct_OAc*Ka*10^pH/(1+Ka*10^pH))</f>
        <v>0.14373646837087703</v>
      </c>
      <c r="BU1351" s="19">
        <f>ABS(Ct_Na+10^-pH-Kw*10^pH-Ct_Cl-Ct_OAc*Ka*10^pH/(1+Ka*10^pH))</f>
        <v>0.1428817675178311</v>
      </c>
      <c r="BV1351" s="19">
        <f>ABS(Ct_Na+10^-pH-Kw*10^pH-Ct_Cl-Ct_OAc*Ka*10^pH/(1+Ka*10^pH))</f>
        <v>0.14204564711811227</v>
      </c>
      <c r="BW1351" s="19">
        <f>ABS(Ct_Na+10^-pH-Kw*10^pH-Ct_Cl-Ct_OAc*Ka*10^pH/(1+Ka*10^pH))</f>
        <v>0.14122750780225832</v>
      </c>
      <c r="BX1351" s="19">
        <f>ABS(Ct_Na+10^-pH-Kw*10^pH-Ct_Cl-Ct_OAc*Ka*10^pH/(1+Ka*10^pH))</f>
        <v>0.14042677570589063</v>
      </c>
      <c r="BY1351" s="19">
        <f>ABS(Ct_Na+10^-pH-Kw*10^pH-Ct_Cl-Ct_OAc*Ka*10^pH/(1+Ka*10^pH))</f>
        <v>0.13964290112734123</v>
      </c>
      <c r="BZ1351" s="19">
        <f>ABS(Ct_Na+10^-pH-Kw*10^pH-Ct_Cl-Ct_OAc*Ka*10^pH/(1+Ka*10^pH))</f>
        <v>0.13887535726917824</v>
      </c>
      <c r="CA1351" s="19">
        <f>ABS(Ct_Na+10^-pH-Kw*10^pH-Ct_Cl-Ct_OAc*Ka*10^pH/(1+Ka*10^pH))</f>
        <v>0.13812363905757535</v>
      </c>
      <c r="CB1351" s="19">
        <f>ABS(Ct_Na+10^-pH-Kw*10^pH-Ct_Cl-Ct_OAc*Ka*10^pH/(1+Ka*10^pH))</f>
        <v>0.13738726203396434</v>
      </c>
      <c r="CC1351" s="19">
        <f>ABS(Ct_Na+10^-pH-Kw*10^pH-Ct_Cl-Ct_OAc*Ka*10^pH/(1+Ka*10^pH))</f>
        <v>0.1366657613138606</v>
      </c>
      <c r="CD1351" s="19">
        <f>ABS(Ct_Na+10^-pH-Kw*10^pH-Ct_Cl-Ct_OAc*Ka*10^pH/(1+Ka*10^pH))</f>
        <v>0.13595869060815899</v>
      </c>
      <c r="CE1351" s="19">
        <f>ABS(Ct_Na+10^-pH-Kw*10^pH-Ct_Cl-Ct_OAc*Ka*10^pH/(1+Ka*10^pH))</f>
        <v>0.13526562130257025</v>
      </c>
      <c r="CF1351" s="19">
        <f>ABS(Ct_Na+10^-pH-Kw*10^pH-Ct_Cl-Ct_OAc*Ka*10^pH/(1+Ka*10^pH))</f>
        <v>0.13458614159120874</v>
      </c>
      <c r="CG1351" s="19">
        <f>ABS(Ct_Na+10^-pH-Kw*10^pH-Ct_Cl-Ct_OAc*Ka*10^pH/(1+Ka*10^pH))</f>
        <v>0.13391985566065037</v>
      </c>
      <c r="CH1351" s="19">
        <f>ABS(Ct_Na+10^-pH-Kw*10^pH-Ct_Cl-Ct_OAc*Ka*10^pH/(1+Ka*10^pH))</f>
        <v>0.1332663829210643</v>
      </c>
      <c r="CI1351" s="19">
        <f>ABS(Ct_Na+10^-pH-Kw*10^pH-Ct_Cl-Ct_OAc*Ka*10^pH/(1+Ka*10^pH))</f>
        <v>0.13262535728127983</v>
      </c>
      <c r="CJ1351" s="19">
        <f>ABS(Ct_Na+10^-pH-Kw*10^pH-Ct_Cl-Ct_OAc*Ka*10^pH/(1+Ka*10^pH))</f>
        <v>0.13199642646488755</v>
      </c>
      <c r="CK1351" s="19">
        <f>ABS(Ct_Na+10^-pH-Kw*10^pH-Ct_Cl-Ct_OAc*Ka*10^pH/(1+Ka*10^pH))</f>
        <v>0.13137925136468948</v>
      </c>
      <c r="CL1351" s="19">
        <f>ABS(Ct_Na+10^-pH-Kw*10^pH-Ct_Cl-Ct_OAc*Ka*10^pH/(1+Ka*10^pH))</f>
        <v>0.13077350543301364</v>
      </c>
      <c r="CM1351" s="19">
        <f>ABS(Ct_Na+10^-pH-Kw*10^pH-Ct_Cl-Ct_OAc*Ka*10^pH/(1+Ka*10^pH))</f>
        <v>0.1301788741055887</v>
      </c>
      <c r="CN1351" s="19">
        <f>ABS(Ct_Na+10^-pH-Kw*10^pH-Ct_Cl-Ct_OAc*Ka*10^pH/(1+Ka*10^pH))</f>
        <v>0.12959505425684423</v>
      </c>
      <c r="CO1351" s="19">
        <f>ABS(Ct_Na+10^-pH-Kw*10^pH-Ct_Cl-Ct_OAc*Ka*10^pH/(1+Ka*10^pH))</f>
        <v>0.12902175368465371</v>
      </c>
      <c r="CP1351" s="19">
        <f>ABS(Ct_Na+10^-pH-Kw*10^pH-Ct_Cl-Ct_OAc*Ka*10^pH/(1+Ka*10^pH))</f>
        <v>0.12845869062268087</v>
      </c>
      <c r="CQ1351" s="19">
        <f>ABS(Ct_Na+10^-pH-Kw*10^pH-Ct_Cl-Ct_OAc*Ka*10^pH/(1+Ka*10^pH))</f>
        <v>0.12790559327861906</v>
      </c>
      <c r="CR1351" s="19">
        <f>ABS(Ct_Na+10^-pH-Kw*10^pH-Ct_Cl-Ct_OAc*Ka*10^pH/(1+Ka*10^pH))</f>
        <v>0.12736219939673377</v>
      </c>
      <c r="CS1351" s="19">
        <f>ABS(Ct_Na+10^-pH-Kw*10^pH-Ct_Cl-Ct_OAc*Ka*10^pH/(1+Ka*10^pH))</f>
        <v>0.12682825584322913</v>
      </c>
      <c r="CT1351" s="19">
        <f>ABS(Ct_Na+10^-pH-Kw*10^pH-Ct_Cl-Ct_OAc*Ka*10^pH/(1+Ka*10^pH))</f>
        <v>0.12630351821306074</v>
      </c>
      <c r="CU1351" s="19">
        <f>ABS(Ct_Na+10^-pH-Kw*10^pH-Ct_Cl-Ct_OAc*Ka*10^pH/(1+Ka*10^pH))</f>
        <v>0.12578775045691232</v>
      </c>
      <c r="CV1351" s="19">
        <f>ABS(Ct_Na+10^-pH-Kw*10^pH-Ct_Cl-Ct_OAc*Ka*10^pH/(1+Ka*10^pH))</f>
        <v>0.12528072452713931</v>
      </c>
      <c r="CW1351" s="19">
        <f>ABS(Ct_Na+10^-pH-Kw*10^pH-Ct_Cl-Ct_OAc*Ka*10^pH/(1+Ka*10^pH))</f>
        <v>0.12478222004156415</v>
      </c>
      <c r="CX1351" s="19">
        <f>ABS(Ct_Na+10^-pH-Kw*10^pH-Ct_Cl-Ct_OAc*Ka*10^pH/(1+Ka*10^pH))</f>
        <v>0.12429202396408193</v>
      </c>
    </row>
    <row r="1352" spans="1:102">
      <c r="A1352" s="23">
        <v>13.23</v>
      </c>
      <c r="B1352" s="19">
        <f>ABS(Ct_Na+10^-pH-Kw*10^pH-Ct_Cl-Ct_OAc*Ka*10^pH/(1+Ka*10^pH))</f>
        <v>0.41982436458385419</v>
      </c>
      <c r="C1352" s="19">
        <f>ABS(Ct_Na+10^-pH-Kw*10^pH-Ct_Cl-Ct_OAc*Ka*10^pH/(1+Ka*10^pH))</f>
        <v>0.4031576979487238</v>
      </c>
      <c r="D1352" s="19">
        <f>ABS(Ct_Na+10^-pH-Kw*10^pH-Ct_Cl-Ct_OAc*Ka*10^pH/(1+Ka*10^pH))</f>
        <v>0.38800618282587801</v>
      </c>
      <c r="E1352" s="19">
        <f>ABS(Ct_Na+10^-pH-Kw*10^pH-Ct_Cl-Ct_OAc*Ka*10^pH/(1+Ka*10^pH))</f>
        <v>0.37417219075719277</v>
      </c>
      <c r="F1352" s="19">
        <f>ABS(Ct_Na+10^-pH-Kw*10^pH-Ct_Cl-Ct_OAc*Ka*10^pH/(1+Ka*10^pH))</f>
        <v>0.36149103136089789</v>
      </c>
      <c r="G1352" s="19">
        <f>ABS(Ct_Na+10^-pH-Kw*10^pH-Ct_Cl-Ct_OAc*Ka*10^pH/(1+Ka*10^pH))</f>
        <v>0.34982436471630662</v>
      </c>
      <c r="H1352" s="19">
        <f>ABS(Ct_Na+10^-pH-Kw*10^pH-Ct_Cl-Ct_OAc*Ka*10^pH/(1+Ka*10^pH))</f>
        <v>0.33905513396745318</v>
      </c>
      <c r="I1352" s="19">
        <f>ABS(Ct_Na+10^-pH-Kw*10^pH-Ct_Cl-Ct_OAc*Ka*10^pH/(1+Ka*10^pH))</f>
        <v>0.32908362401481106</v>
      </c>
      <c r="J1352" s="19">
        <f>ABS(Ct_Na+10^-pH-Kw*10^pH-Ct_Cl-Ct_OAc*Ka*10^pH/(1+Ka*10^pH))</f>
        <v>0.31982436477307197</v>
      </c>
      <c r="K1352" s="19">
        <f>ABS(Ct_Na+10^-pH-Kw*10^pH-Ct_Cl-Ct_OAc*Ka*10^pH/(1+Ka*10^pH))</f>
        <v>0.31120367513421143</v>
      </c>
      <c r="L1352" s="19">
        <f>ABS(Ct_Na+10^-pH-Kw*10^pH-Ct_Cl-Ct_OAc*Ka*10^pH/(1+Ka*10^pH))</f>
        <v>0.30315769813794158</v>
      </c>
      <c r="M1352" s="19">
        <f>ABS(Ct_Na+10^-pH-Kw*10^pH-Ct_Cl-Ct_OAc*Ka*10^pH/(1+Ka*10^pH))</f>
        <v>0.29563081643175371</v>
      </c>
      <c r="N1352" s="19">
        <f>ABS(Ct_Na+10^-pH-Kw*10^pH-Ct_Cl-Ct_OAc*Ka*10^pH/(1+Ka*10^pH))</f>
        <v>0.2885743648322025</v>
      </c>
      <c r="O1352" s="19">
        <f>ABS(Ct_Na+10^-pH-Kw*10^pH-Ct_Cl-Ct_OAc*Ka*10^pH/(1+Ka*10^pH))</f>
        <v>0.28194557696595751</v>
      </c>
      <c r="P1352" s="19">
        <f>ABS(Ct_Na+10^-pH-Kw*10^pH-Ct_Cl-Ct_OAc*Ka*10^pH/(1+Ka*10^pH))</f>
        <v>0.27570671779772682</v>
      </c>
      <c r="Q1352" s="19">
        <f>ABS(Ct_Na+10^-pH-Kw*10^pH-Ct_Cl-Ct_OAc*Ka*10^pH/(1+Ka*10^pH))</f>
        <v>0.26982436486768085</v>
      </c>
      <c r="R1352" s="19">
        <f>ABS(Ct_Na+10^-pH-Kw*10^pH-Ct_Cl-Ct_OAc*Ka*10^pH/(1+Ka*10^pH))</f>
        <v>0.26426880932263741</v>
      </c>
      <c r="S1352" s="19">
        <f>ABS(Ct_Na+10^-pH-Kw*10^pH-Ct_Cl-Ct_OAc*Ka*10^pH/(1+Ka*10^pH))</f>
        <v>0.25901355407732596</v>
      </c>
      <c r="T1352" s="19">
        <f>ABS(Ct_Na+10^-pH-Kw*10^pH-Ct_Cl-Ct_OAc*Ka*10^pH/(1+Ka*10^pH))</f>
        <v>0.25403489121334683</v>
      </c>
      <c r="U1352" s="19">
        <f>ABS(Ct_Na+10^-pH-Kw*10^pH-Ct_Cl-Ct_OAc*Ka*10^pH/(1+Ka*10^pH))</f>
        <v>0.2493115443936742</v>
      </c>
      <c r="V1352" s="19">
        <f>ABS(Ct_Na+10^-pH-Kw*10^pH-Ct_Cl-Ct_OAc*Ka*10^pH/(1+Ka*10^pH))</f>
        <v>0.24482436491498527</v>
      </c>
      <c r="W1352" s="19">
        <f>ABS(Ct_Na+10^-pH-Kw*10^pH-Ct_Cl-Ct_OAc*Ka*10^pH/(1+Ka*10^pH))</f>
        <v>0.24055607224013481</v>
      </c>
      <c r="X1352" s="19">
        <f>ABS(Ct_Na+10^-pH-Kw*10^pH-Ct_Cl-Ct_OAc*Ka*10^pH/(1+Ka*10^pH))</f>
        <v>0.2364910315974201</v>
      </c>
      <c r="Y1352" s="19">
        <f>ABS(Ct_Na+10^-pH-Kw*10^pH-Ct_Cl-Ct_OAc*Ka*10^pH/(1+Ka*10^pH))</f>
        <v>0.23261506261250606</v>
      </c>
      <c r="Z1352" s="19">
        <f>ABS(Ct_Na+10^-pH-Kw*10^pH-Ct_Cl-Ct_OAc*Ka*10^pH/(1+Ka*10^pH))</f>
        <v>0.22891527403599721</v>
      </c>
      <c r="AA1352" s="19">
        <f>ABS(Ct_Na+10^-pH-Kw*10^pH-Ct_Cl-Ct_OAc*Ka*10^pH/(1+Ka*10^pH))</f>
        <v>0.22537992050733319</v>
      </c>
      <c r="AB1352" s="19">
        <f>ABS(Ct_Na+10^-pH-Kw*10^pH-Ct_Cl-Ct_OAc*Ka*10^pH/(1+Ka*10^pH))</f>
        <v>0.22199827800165459</v>
      </c>
      <c r="AC1352" s="19">
        <f>ABS(Ct_Na+10^-pH-Kw*10^pH-Ct_Cl-Ct_OAc*Ka*10^pH/(1+Ka*10^pH))</f>
        <v>0.21876053517706862</v>
      </c>
      <c r="AD1352" s="19">
        <f>ABS(Ct_Na+10^-pH-Kw*10^pH-Ct_Cl-Ct_OAc*Ka*10^pH/(1+Ka*10^pH))</f>
        <v>0.21565769830350714</v>
      </c>
      <c r="AE1352" s="19">
        <f>ABS(Ct_Na+10^-pH-Kw*10^pH-Ct_Cl-Ct_OAc*Ka*10^pH/(1+Ka*10^pH))</f>
        <v>0.21268150783294815</v>
      </c>
      <c r="AF1352" s="19">
        <f>ABS(Ct_Na+10^-pH-Kw*10^pH-Ct_Cl-Ct_OAc*Ka*10^pH/(1+Ka*10^pH))</f>
        <v>0.20982436498121149</v>
      </c>
      <c r="AG1352" s="19">
        <f>ABS(Ct_Na+10^-pH-Kw*10^pH-Ct_Cl-Ct_OAc*Ka*10^pH/(1+Ka*10^pH))</f>
        <v>0.20707926694719003</v>
      </c>
      <c r="AH1352" s="19">
        <f>ABS(Ct_Na+10^-pH-Kw*10^pH-Ct_Cl-Ct_OAc*Ka*10^pH/(1+Ka*10^pH))</f>
        <v>0.20443974960678479</v>
      </c>
      <c r="AI1352" s="19">
        <f>ABS(Ct_Na+10^-pH-Kw*10^pH-Ct_Cl-Ct_OAc*Ka*10^pH/(1+Ka*10^pH))</f>
        <v>0.20189983669431932</v>
      </c>
      <c r="AJ1352" s="19">
        <f>ABS(Ct_Na+10^-pH-Kw*10^pH-Ct_Cl-Ct_OAc*Ka*10^pH/(1+Ka*10^pH))</f>
        <v>0.1994539946304637</v>
      </c>
      <c r="AK1352" s="19">
        <f>ABS(Ct_Na+10^-pH-Kw*10^pH-Ct_Cl-Ct_OAc*Ka*10^pH/(1+Ka*10^pH))</f>
        <v>0.19709709227802102</v>
      </c>
      <c r="AL1352" s="19">
        <f>ABS(Ct_Na+10^-pH-Kw*10^pH-Ct_Cl-Ct_OAc*Ka*10^pH/(1+Ka*10^pH))</f>
        <v>0.19482436500959419</v>
      </c>
      <c r="AM1352" s="19">
        <f>ABS(Ct_Na+10^-pH-Kw*10^pH-Ct_Cl-Ct_OAc*Ka*10^pH/(1+Ka*10^pH))</f>
        <v>0.19263138255760331</v>
      </c>
      <c r="AN1352" s="19">
        <f>ABS(Ct_Na+10^-pH-Kw*10^pH-Ct_Cl-Ct_OAc*Ka*10^pH/(1+Ka*10^pH))</f>
        <v>0.19051402019016389</v>
      </c>
      <c r="AO1352" s="19">
        <f>ABS(Ct_Na+10^-pH-Kw*10^pH-Ct_Cl-Ct_OAc*Ka*10^pH/(1+Ka*10^pH))</f>
        <v>0.18846843281823089</v>
      </c>
      <c r="AP1352" s="19">
        <f>ABS(Ct_Na+10^-pH-Kw*10^pH-Ct_Cl-Ct_OAc*Ka*10^pH/(1+Ka*10^pH))</f>
        <v>0.18649103169202896</v>
      </c>
      <c r="AQ1352" s="19">
        <f>ABS(Ct_Na+10^-pH-Kw*10^pH-Ct_Cl-Ct_OAc*Ka*10^pH/(1+Ka*10^pH))</f>
        <v>0.18457846338963699</v>
      </c>
      <c r="AR1352" s="19">
        <f>ABS(Ct_Na+10^-pH-Kw*10^pH-Ct_Cl-Ct_OAc*Ka*10^pH/(1+Ka*10^pH))</f>
        <v>0.18272759083893503</v>
      </c>
      <c r="AS1352" s="19">
        <f>ABS(Ct_Na+10^-pH-Kw*10^pH-Ct_Cl-Ct_OAc*Ka*10^pH/(1+Ka*10^pH))</f>
        <v>0.18093547614698552</v>
      </c>
      <c r="AT1352" s="19">
        <f>ABS(Ct_Na+10^-pH-Kw*10^pH-Ct_Cl-Ct_OAc*Ka*10^pH/(1+Ka*10^pH))</f>
        <v>0.17919936503915945</v>
      </c>
      <c r="AU1352" s="19">
        <f>ABS(Ct_Na+10^-pH-Kw*10^pH-Ct_Cl-Ct_OAc*Ka*10^pH/(1+Ka*10^pH))</f>
        <v>0.1775166727346511</v>
      </c>
      <c r="AV1352" s="19">
        <f>ABS(Ct_Na+10^-pH-Kw*10^pH-Ct_Cl-Ct_OAc*Ka*10^pH/(1+Ka*10^pH))</f>
        <v>0.17588497110603693</v>
      </c>
      <c r="AW1352" s="19">
        <f>ABS(Ct_Na+10^-pH-Kw*10^pH-Ct_Cl-Ct_OAc*Ka*10^pH/(1+Ka*10^pH))</f>
        <v>0.17430197698872468</v>
      </c>
      <c r="AX1352" s="19">
        <f>ABS(Ct_Na+10^-pH-Kw*10^pH-Ct_Cl-Ct_OAc*Ka*10^pH/(1+Ka*10^pH))</f>
        <v>0.17276554152192161</v>
      </c>
      <c r="AY1352" s="19">
        <f>ABS(Ct_Na+10^-pH-Kw*10^pH-Ct_Cl-Ct_OAc*Ka*10^pH/(1+Ka*10^pH))</f>
        <v>0.17127364041647516</v>
      </c>
      <c r="AZ1352" s="19">
        <f>ABS(Ct_Na+10^-pH-Kw*10^pH-Ct_Cl-Ct_OAc*Ka*10^pH/(1+Ka*10^pH))</f>
        <v>0.1698243650568986</v>
      </c>
      <c r="BA1352" s="19">
        <f>ABS(Ct_Na+10^-pH-Kw*10^pH-Ct_Cl-Ct_OAc*Ka*10^pH/(1+Ka*10^pH))</f>
        <v>0.16841591435533831</v>
      </c>
      <c r="BB1352" s="19">
        <f>ABS(Ct_Na+10^-pH-Kw*10^pH-Ct_Cl-Ct_OAc*Ka*10^pH/(1+Ka*10^pH))</f>
        <v>0.16704658728437691</v>
      </c>
      <c r="BC1352" s="19">
        <f>ABS(Ct_Na+10^-pH-Kw*10^pH-Ct_Cl-Ct_OAc*Ka*10^pH/(1+Ka*10^pH))</f>
        <v>0.16571477602357879</v>
      </c>
      <c r="BD1352" s="19">
        <f>ABS(Ct_Na+10^-pH-Kw*10^pH-Ct_Cl-Ct_OAc*Ka*10^pH/(1+Ka*10^pH))</f>
        <v>0.16441895966172118</v>
      </c>
      <c r="BE1352" s="19">
        <f>ABS(Ct_Na+10^-pH-Kw*10^pH-Ct_Cl-Ct_OAc*Ka*10^pH/(1+Ka*10^pH))</f>
        <v>0.16315769840284647</v>
      </c>
      <c r="BF1352" s="19">
        <f>ABS(Ct_Na+10^-pH-Kw*10^pH-Ct_Cl-Ct_OAc*Ka*10^pH/(1+Ka*10^pH))</f>
        <v>0.16192962822973159</v>
      </c>
      <c r="BG1352" s="19">
        <f>ABS(Ct_Na+10^-pH-Kw*10^pH-Ct_Cl-Ct_OAc*Ka*10^pH/(1+Ka*10^pH))</f>
        <v>0.16073345598319116</v>
      </c>
      <c r="BH1352" s="19">
        <f>ABS(Ct_Na+10^-pH-Kw*10^pH-Ct_Cl-Ct_OAc*Ka*10^pH/(1+Ka*10^pH))</f>
        <v>0.1595679548198953</v>
      </c>
      <c r="BI1352" s="19">
        <f>ABS(Ct_Na+10^-pH-Kw*10^pH-Ct_Cl-Ct_OAc*Ka*10^pH/(1+Ka*10^pH))</f>
        <v>0.15843196001516394</v>
      </c>
      <c r="BJ1352" s="19">
        <f>ABS(Ct_Na+10^-pH-Kw*10^pH-Ct_Cl-Ct_OAc*Ka*10^pH/(1+Ka*10^pH))</f>
        <v>0.15732436508055084</v>
      </c>
      <c r="BK1352" s="19">
        <f>ABS(Ct_Na+10^-pH-Kw*10^pH-Ct_Cl-Ct_OAc*Ka*10^pH/(1+Ka*10^pH))</f>
        <v>0.15624411816901462</v>
      </c>
      <c r="BL1352" s="19">
        <f>ABS(Ct_Na+10^-pH-Kw*10^pH-Ct_Cl-Ct_OAc*Ka*10^pH/(1+Ka*10^pH))</f>
        <v>0.15519021874312561</v>
      </c>
      <c r="BM1352" s="19">
        <f>ABS(Ct_Na+10^-pH-Kw*10^pH-Ct_Cl-Ct_OAc*Ka*10^pH/(1+Ka*10^pH))</f>
        <v>0.15416171448412547</v>
      </c>
      <c r="BN1352" s="19">
        <f>ABS(Ct_Na+10^-pH-Kw*10^pH-Ct_Cl-Ct_OAc*Ka*10^pH/(1+Ka*10^pH))</f>
        <v>0.15315769842176824</v>
      </c>
      <c r="BO1352" s="19">
        <f>ABS(Ct_Na+10^-pH-Kw*10^pH-Ct_Cl-Ct_OAc*Ka*10^pH/(1+Ka*10^pH))</f>
        <v>0.15217730626676057</v>
      </c>
      <c r="BP1352" s="19">
        <f>ABS(Ct_Na+10^-pH-Kw*10^pH-Ct_Cl-Ct_OAc*Ka*10^pH/(1+Ka*10^pH))</f>
        <v>0.15121971392931122</v>
      </c>
      <c r="BQ1352" s="19">
        <f>ABS(Ct_Na+10^-pH-Kw*10^pH-Ct_Cl-Ct_OAc*Ka*10^pH/(1+Ka*10^pH))</f>
        <v>0.15028413520881473</v>
      </c>
      <c r="BR1352" s="19">
        <f>ABS(Ct_Na+10^-pH-Kw*10^pH-Ct_Cl-Ct_OAc*Ka*10^pH/(1+Ka*10^pH))</f>
        <v>0.14936981964105681</v>
      </c>
      <c r="BS1352" s="19">
        <f>ABS(Ct_Na+10^-pH-Kw*10^pH-Ct_Cl-Ct_OAc*Ka*10^pH/(1+Ka*10^pH))</f>
        <v>0.14847605049055185</v>
      </c>
      <c r="BT1352" s="19">
        <f>ABS(Ct_Na+10^-pH-Kw*10^pH-Ct_Cl-Ct_OAc*Ka*10^pH/(1+Ka*10^pH))</f>
        <v>0.1476021428767248</v>
      </c>
      <c r="BU1352" s="19">
        <f>ABS(Ct_Na+10^-pH-Kw*10^pH-Ct_Cl-Ct_OAc*Ka*10^pH/(1+Ka*10^pH))</f>
        <v>0.14674744202364118</v>
      </c>
      <c r="BV1352" s="19">
        <f>ABS(Ct_Na+10^-pH-Kw*10^pH-Ct_Cl-Ct_OAc*Ka*10^pH/(1+Ka*10^pH))</f>
        <v>0.14591132162388548</v>
      </c>
      <c r="BW1352" s="19">
        <f>ABS(Ct_Na+10^-pH-Kw*10^pH-Ct_Cl-Ct_OAc*Ka*10^pH/(1+Ka*10^pH))</f>
        <v>0.14509318230799548</v>
      </c>
      <c r="BX1352" s="19">
        <f>ABS(Ct_Na+10^-pH-Kw*10^pH-Ct_Cl-Ct_OAc*Ka*10^pH/(1+Ka*10^pH))</f>
        <v>0.14429245021159251</v>
      </c>
      <c r="BY1352" s="19">
        <f>ABS(Ct_Na+10^-pH-Kw*10^pH-Ct_Cl-Ct_OAc*Ka*10^pH/(1+Ka*10^pH))</f>
        <v>0.14350857563300856</v>
      </c>
      <c r="BZ1352" s="19">
        <f>ABS(Ct_Na+10^-pH-Kw*10^pH-Ct_Cl-Ct_OAc*Ka*10^pH/(1+Ka*10^pH))</f>
        <v>0.14274103177481176</v>
      </c>
      <c r="CA1352" s="19">
        <f>ABS(Ct_Na+10^-pH-Kw*10^pH-Ct_Cl-Ct_OAc*Ka*10^pH/(1+Ka*10^pH))</f>
        <v>0.14198931356317573</v>
      </c>
      <c r="CB1352" s="19">
        <f>ABS(Ct_Na+10^-pH-Kw*10^pH-Ct_Cl-Ct_OAc*Ka*10^pH/(1+Ka*10^pH))</f>
        <v>0.14125293653953228</v>
      </c>
      <c r="CC1352" s="19">
        <f>ABS(Ct_Na+10^-pH-Kw*10^pH-Ct_Cl-Ct_OAc*Ka*10^pH/(1+Ka*10^pH))</f>
        <v>0.14053143581939673</v>
      </c>
      <c r="CD1352" s="19">
        <f>ABS(Ct_Na+10^-pH-Kw*10^pH-Ct_Cl-Ct_OAc*Ka*10^pH/(1+Ka*10^pH))</f>
        <v>0.13982436511366395</v>
      </c>
      <c r="CE1352" s="19">
        <f>ABS(Ct_Na+10^-pH-Kw*10^pH-Ct_Cl-Ct_OAc*Ka*10^pH/(1+Ka*10^pH))</f>
        <v>0.13913129580804467</v>
      </c>
      <c r="CF1352" s="19">
        <f>ABS(Ct_Na+10^-pH-Kw*10^pH-Ct_Cl-Ct_OAc*Ka*10^pH/(1+Ka*10^pH))</f>
        <v>0.13845181609665319</v>
      </c>
      <c r="CG1352" s="19">
        <f>ABS(Ct_Na+10^-pH-Kw*10^pH-Ct_Cl-Ct_OAc*Ka*10^pH/(1+Ka*10^pH))</f>
        <v>0.13778553016606548</v>
      </c>
      <c r="CH1352" s="19">
        <f>ABS(Ct_Na+10^-pH-Kw*10^pH-Ct_Cl-Ct_OAc*Ka*10^pH/(1+Ka*10^pH))</f>
        <v>0.13713205742645057</v>
      </c>
      <c r="CI1352" s="19">
        <f>ABS(Ct_Na+10^-pH-Kw*10^pH-Ct_Cl-Ct_OAc*Ka*10^pH/(1+Ka*10^pH))</f>
        <v>0.13649103178663788</v>
      </c>
      <c r="CJ1352" s="19">
        <f>ABS(Ct_Na+10^-pH-Kw*10^pH-Ct_Cl-Ct_OAc*Ka*10^pH/(1+Ka*10^pH))</f>
        <v>0.13586210097021786</v>
      </c>
      <c r="CK1352" s="19">
        <f>ABS(Ct_Na+10^-pH-Kw*10^pH-Ct_Cl-Ct_OAc*Ka*10^pH/(1+Ka*10^pH))</f>
        <v>0.13524492586999259</v>
      </c>
      <c r="CL1352" s="19">
        <f>ABS(Ct_Na+10^-pH-Kw*10^pH-Ct_Cl-Ct_OAc*Ka*10^pH/(1+Ka*10^pH))</f>
        <v>0.13463917993829005</v>
      </c>
      <c r="CM1352" s="19">
        <f>ABS(Ct_Na+10^-pH-Kw*10^pH-Ct_Cl-Ct_OAc*Ka*10^pH/(1+Ka*10^pH))</f>
        <v>0.13404454861083892</v>
      </c>
      <c r="CN1352" s="19">
        <f>ABS(Ct_Na+10^-pH-Kw*10^pH-Ct_Cl-Ct_OAc*Ka*10^pH/(1+Ka*10^pH))</f>
        <v>0.13346072876206871</v>
      </c>
      <c r="CO1352" s="19">
        <f>ABS(Ct_Na+10^-pH-Kw*10^pH-Ct_Cl-Ct_OAc*Ka*10^pH/(1+Ka*10^pH))</f>
        <v>0.13288742818985294</v>
      </c>
      <c r="CP1352" s="19">
        <f>ABS(Ct_Na+10^-pH-Kw*10^pH-Ct_Cl-Ct_OAc*Ka*10^pH/(1+Ka*10^pH))</f>
        <v>0.13232436512785528</v>
      </c>
      <c r="CQ1352" s="19">
        <f>ABS(Ct_Na+10^-pH-Kw*10^pH-Ct_Cl-Ct_OAc*Ka*10^pH/(1+Ka*10^pH))</f>
        <v>0.13177126778376907</v>
      </c>
      <c r="CR1352" s="19">
        <f>ABS(Ct_Na+10^-pH-Kw*10^pH-Ct_Cl-Ct_OAc*Ka*10^pH/(1+Ka*10^pH))</f>
        <v>0.13122787390185986</v>
      </c>
      <c r="CS1352" s="19">
        <f>ABS(Ct_Na+10^-pH-Kw*10^pH-Ct_Cl-Ct_OAc*Ka*10^pH/(1+Ka*10^pH))</f>
        <v>0.13069393034833166</v>
      </c>
      <c r="CT1352" s="19">
        <f>ABS(Ct_Na+10^-pH-Kw*10^pH-Ct_Cl-Ct_OAc*Ka*10^pH/(1+Ka*10^pH))</f>
        <v>0.13016919271814015</v>
      </c>
      <c r="CU1352" s="19">
        <f>ABS(Ct_Na+10^-pH-Kw*10^pH-Ct_Cl-Ct_OAc*Ka*10^pH/(1+Ka*10^pH))</f>
        <v>0.12965342496196902</v>
      </c>
      <c r="CV1352" s="19">
        <f>ABS(Ct_Na+10^-pH-Kw*10^pH-Ct_Cl-Ct_OAc*Ka*10^pH/(1+Ka*10^pH))</f>
        <v>0.12914639903217365</v>
      </c>
      <c r="CW1352" s="19">
        <f>ABS(Ct_Na+10^-pH-Kw*10^pH-Ct_Cl-Ct_OAc*Ka*10^pH/(1+Ka*10^pH))</f>
        <v>0.12864789454657652</v>
      </c>
      <c r="CX1352" s="19">
        <f>ABS(Ct_Na+10^-pH-Kw*10^pH-Ct_Cl-Ct_OAc*Ka*10^pH/(1+Ka*10^pH))</f>
        <v>0.12815769846907268</v>
      </c>
    </row>
    <row r="1353" spans="1:102">
      <c r="A1353" s="24">
        <v>13.24</v>
      </c>
      <c r="B1353" s="19">
        <f>ABS(Ct_Na+10^-pH-Kw*10^pH-Ct_Cl-Ct_OAc*Ka*10^pH/(1+Ka*10^pH))</f>
        <v>0.42378008222769359</v>
      </c>
      <c r="C1353" s="19">
        <f>ABS(Ct_Na+10^-pH-Kw*10^pH-Ct_Cl-Ct_OAc*Ka*10^pH/(1+Ka*10^pH))</f>
        <v>0.40711341559184533</v>
      </c>
      <c r="D1353" s="19">
        <f>ABS(Ct_Na+10^-pH-Kw*10^pH-Ct_Cl-Ct_OAc*Ka*10^pH/(1+Ka*10^pH))</f>
        <v>0.391961900468347</v>
      </c>
      <c r="E1353" s="19">
        <f>ABS(Ct_Na+10^-pH-Kw*10^pH-Ct_Cl-Ct_OAc*Ka*10^pH/(1+Ka*10^pH))</f>
        <v>0.37812790839906585</v>
      </c>
      <c r="F1353" s="19">
        <f>ABS(Ct_Na+10^-pH-Kw*10^pH-Ct_Cl-Ct_OAc*Ka*10^pH/(1+Ka*10^pH))</f>
        <v>0.36544674900222479</v>
      </c>
      <c r="G1353" s="19">
        <f>ABS(Ct_Na+10^-pH-Kw*10^pH-Ct_Cl-Ct_OAc*Ka*10^pH/(1+Ka*10^pH))</f>
        <v>0.35378008235713104</v>
      </c>
      <c r="H1353" s="19">
        <f>ABS(Ct_Na+10^-pH-Kw*10^pH-Ct_Cl-Ct_OAc*Ka*10^pH/(1+Ka*10^pH))</f>
        <v>0.34301085160781375</v>
      </c>
      <c r="I1353" s="19">
        <f>ABS(Ct_Na+10^-pH-Kw*10^pH-Ct_Cl-Ct_OAc*Ka*10^pH/(1+Ka*10^pH))</f>
        <v>0.33303934165474214</v>
      </c>
      <c r="J1353" s="19">
        <f>ABS(Ct_Na+10^-pH-Kw*10^pH-Ct_Cl-Ct_OAc*Ka*10^pH/(1+Ka*10^pH))</f>
        <v>0.32378008241260425</v>
      </c>
      <c r="K1353" s="19">
        <f>ABS(Ct_Na+10^-pH-Kw*10^pH-Ct_Cl-Ct_OAc*Ka*10^pH/(1+Ka*10^pH))</f>
        <v>0.3151593927733724</v>
      </c>
      <c r="L1353" s="19">
        <f>ABS(Ct_Na+10^-pH-Kw*10^pH-Ct_Cl-Ct_OAc*Ka*10^pH/(1+Ka*10^pH))</f>
        <v>0.30711341577675599</v>
      </c>
      <c r="M1353" s="19">
        <f>ABS(Ct_Na+10^-pH-Kw*10^pH-Ct_Cl-Ct_OAc*Ka*10^pH/(1+Ka*10^pH))</f>
        <v>0.29958653407024394</v>
      </c>
      <c r="N1353" s="19">
        <f>ABS(Ct_Na+10^-pH-Kw*10^pH-Ct_Cl-Ct_OAc*Ka*10^pH/(1+Ka*10^pH))</f>
        <v>0.29253008247038881</v>
      </c>
      <c r="O1353" s="19">
        <f>ABS(Ct_Na+10^-pH-Kw*10^pH-Ct_Cl-Ct_OAc*Ka*10^pH/(1+Ka*10^pH))</f>
        <v>0.28590129460385827</v>
      </c>
      <c r="P1353" s="19">
        <f>ABS(Ct_Na+10^-pH-Kw*10^pH-Ct_Cl-Ct_OAc*Ka*10^pH/(1+Ka*10^pH))</f>
        <v>0.27966243543535896</v>
      </c>
      <c r="Q1353" s="19">
        <f>ABS(Ct_Na+10^-pH-Kw*10^pH-Ct_Cl-Ct_OAc*Ka*10^pH/(1+Ka*10^pH))</f>
        <v>0.27378008250505959</v>
      </c>
      <c r="R1353" s="19">
        <f>ABS(Ct_Na+10^-pH-Kw*10^pH-Ct_Cl-Ct_OAc*Ka*10^pH/(1+Ka*10^pH))</f>
        <v>0.26822452695977683</v>
      </c>
      <c r="S1353" s="19">
        <f>ABS(Ct_Na+10^-pH-Kw*10^pH-Ct_Cl-Ct_OAc*Ka*10^pH/(1+Ka*10^pH))</f>
        <v>0.26296927171423912</v>
      </c>
      <c r="T1353" s="19">
        <f>ABS(Ct_Na+10^-pH-Kw*10^pH-Ct_Cl-Ct_OAc*Ka*10^pH/(1+Ka*10^pH))</f>
        <v>0.25799060885004549</v>
      </c>
      <c r="U1353" s="19">
        <f>ABS(Ct_Na+10^-pH-Kw*10^pH-Ct_Cl-Ct_OAc*Ka*10^pH/(1+Ka*10^pH))</f>
        <v>0.25326726203016947</v>
      </c>
      <c r="V1353" s="19">
        <f>ABS(Ct_Na+10^-pH-Kw*10^pH-Ct_Cl-Ct_OAc*Ka*10^pH/(1+Ka*10^pH))</f>
        <v>0.24878008255128722</v>
      </c>
      <c r="W1353" s="19">
        <f>ABS(Ct_Na+10^-pH-Kw*10^pH-Ct_Cl-Ct_OAc*Ka*10^pH/(1+Ka*10^pH))</f>
        <v>0.24451178987625294</v>
      </c>
      <c r="X1353" s="19">
        <f>ABS(Ct_Na+10^-pH-Kw*10^pH-Ct_Cl-Ct_OAc*Ka*10^pH/(1+Ka*10^pH))</f>
        <v>0.24044674923336312</v>
      </c>
      <c r="Y1353" s="19">
        <f>ABS(Ct_Na+10^-pH-Kw*10^pH-Ct_Cl-Ct_OAc*Ka*10^pH/(1+Ka*10^pH))</f>
        <v>0.23657078024828215</v>
      </c>
      <c r="Z1353" s="19">
        <f>ABS(Ct_Na+10^-pH-Kw*10^pH-Ct_Cl-Ct_OAc*Ka*10^pH/(1+Ka*10^pH))</f>
        <v>0.23287099167161396</v>
      </c>
      <c r="AA1353" s="19">
        <f>ABS(Ct_Na+10^-pH-Kw*10^pH-Ct_Cl-Ct_OAc*Ka*10^pH/(1+Ka*10^pH))</f>
        <v>0.22933563814279762</v>
      </c>
      <c r="AB1353" s="19">
        <f>ABS(Ct_Na+10^-pH-Kw*10^pH-Ct_Cl-Ct_OAc*Ka*10^pH/(1+Ka*10^pH))</f>
        <v>0.22595399563697338</v>
      </c>
      <c r="AC1353" s="19">
        <f>ABS(Ct_Na+10^-pH-Kw*10^pH-Ct_Cl-Ct_OAc*Ka*10^pH/(1+Ka*10^pH))</f>
        <v>0.22271625281224799</v>
      </c>
      <c r="AD1353" s="19">
        <f>ABS(Ct_Na+10^-pH-Kw*10^pH-Ct_Cl-Ct_OAc*Ka*10^pH/(1+Ka*10^pH))</f>
        <v>0.21961341593855283</v>
      </c>
      <c r="AE1353" s="19">
        <f>ABS(Ct_Na+10^-pH-Kw*10^pH-Ct_Cl-Ct_OAc*Ka*10^pH/(1+Ka*10^pH))</f>
        <v>0.21663722546786565</v>
      </c>
      <c r="AF1353" s="19">
        <f>ABS(Ct_Na+10^-pH-Kw*10^pH-Ct_Cl-Ct_OAc*Ka*10^pH/(1+Ka*10^pH))</f>
        <v>0.21378008261600595</v>
      </c>
      <c r="AG1353" s="19">
        <f>ABS(Ct_Na+10^-pH-Kw*10^pH-Ct_Cl-Ct_OAc*Ka*10^pH/(1+Ka*10^pH))</f>
        <v>0.21103498458186623</v>
      </c>
      <c r="AH1353" s="19">
        <f>ABS(Ct_Na+10^-pH-Kw*10^pH-Ct_Cl-Ct_OAc*Ka*10^pH/(1+Ka*10^pH))</f>
        <v>0.2083954672413473</v>
      </c>
      <c r="AI1353" s="19">
        <f>ABS(Ct_Na+10^-pH-Kw*10^pH-Ct_Cl-Ct_OAc*Ka*10^pH/(1+Ka*10^pH))</f>
        <v>0.20585555432877248</v>
      </c>
      <c r="AJ1353" s="19">
        <f>ABS(Ct_Na+10^-pH-Kw*10^pH-Ct_Cl-Ct_OAc*Ka*10^pH/(1+Ka*10^pH))</f>
        <v>0.20340971226481153</v>
      </c>
      <c r="AK1353" s="19">
        <f>ABS(Ct_Na+10^-pH-Kw*10^pH-Ct_Cl-Ct_OAc*Ka*10^pH/(1+Ka*10^pH))</f>
        <v>0.20105280991226732</v>
      </c>
      <c r="AL1353" s="19">
        <f>ABS(Ct_Na+10^-pH-Kw*10^pH-Ct_Cl-Ct_OAc*Ka*10^pH/(1+Ka*10^pH))</f>
        <v>0.19878008264374258</v>
      </c>
      <c r="AM1353" s="19">
        <f>ABS(Ct_Na+10^-pH-Kw*10^pH-Ct_Cl-Ct_OAc*Ka*10^pH/(1+Ka*10^pH))</f>
        <v>0.19658710019165726</v>
      </c>
      <c r="AN1353" s="19">
        <f>ABS(Ct_Na+10^-pH-Kw*10^pH-Ct_Cl-Ct_OAc*Ka*10^pH/(1+Ka*10^pH))</f>
        <v>0.19446973782412663</v>
      </c>
      <c r="AO1353" s="19">
        <f>ABS(Ct_Na+10^-pH-Kw*10^pH-Ct_Cl-Ct_OAc*Ka*10^pH/(1+Ka*10^pH))</f>
        <v>0.19242415045210554</v>
      </c>
      <c r="AP1353" s="19">
        <f>ABS(Ct_Na+10^-pH-Kw*10^pH-Ct_Cl-Ct_OAc*Ka*10^pH/(1+Ka*10^pH))</f>
        <v>0.19044674932581845</v>
      </c>
      <c r="AQ1353" s="19">
        <f>ABS(Ct_Na+10^-pH-Kw*10^pH-Ct_Cl-Ct_OAc*Ka*10^pH/(1+Ka*10^pH))</f>
        <v>0.18853418102334407</v>
      </c>
      <c r="AR1353" s="19">
        <f>ABS(Ct_Na+10^-pH-Kw*10^pH-Ct_Cl-Ct_OAc*Ka*10^pH/(1+Ka*10^pH))</f>
        <v>0.18668330847256243</v>
      </c>
      <c r="AS1353" s="19">
        <f>ABS(Ct_Na+10^-pH-Kw*10^pH-Ct_Cl-Ct_OAc*Ka*10^pH/(1+Ka*10^pH))</f>
        <v>0.18489119378053573</v>
      </c>
      <c r="AT1353" s="19">
        <f>ABS(Ct_Na+10^-pH-Kw*10^pH-Ct_Cl-Ct_OAc*Ka*10^pH/(1+Ka*10^pH))</f>
        <v>0.18315508267263486</v>
      </c>
      <c r="AU1353" s="19">
        <f>ABS(Ct_Na+10^-pH-Kw*10^pH-Ct_Cl-Ct_OAc*Ka*10^pH/(1+Ka*10^pH))</f>
        <v>0.18147239036805404</v>
      </c>
      <c r="AV1353" s="19">
        <f>ABS(Ct_Na+10^-pH-Kw*10^pH-Ct_Cl-Ct_OAc*Ka*10^pH/(1+Ka*10^pH))</f>
        <v>0.17984068873936956</v>
      </c>
      <c r="AW1353" s="19">
        <f>ABS(Ct_Na+10^-pH-Kw*10^pH-Ct_Cl-Ct_OAc*Ka*10^pH/(1+Ka*10^pH))</f>
        <v>0.17825769462198915</v>
      </c>
      <c r="AX1353" s="19">
        <f>ABS(Ct_Na+10^-pH-Kw*10^pH-Ct_Cl-Ct_OAc*Ka*10^pH/(1+Ka*10^pH))</f>
        <v>0.17672125915511991</v>
      </c>
      <c r="AY1353" s="19">
        <f>ABS(Ct_Na+10^-pH-Kw*10^pH-Ct_Cl-Ct_OAc*Ka*10^pH/(1+Ka*10^pH))</f>
        <v>0.17522935804960921</v>
      </c>
      <c r="AZ1353" s="19">
        <f>ABS(Ct_Na+10^-pH-Kw*10^pH-Ct_Cl-Ct_OAc*Ka*10^pH/(1+Ka*10^pH))</f>
        <v>0.17378008268997025</v>
      </c>
      <c r="BA1353" s="19">
        <f>ABS(Ct_Na+10^-pH-Kw*10^pH-Ct_Cl-Ct_OAc*Ka*10^pH/(1+Ka*10^pH))</f>
        <v>0.17237163198834926</v>
      </c>
      <c r="BB1353" s="19">
        <f>ABS(Ct_Na+10^-pH-Kw*10^pH-Ct_Cl-Ct_OAc*Ka*10^pH/(1+Ka*10^pH))</f>
        <v>0.17100230491732887</v>
      </c>
      <c r="BC1353" s="19">
        <f>ABS(Ct_Na+10^-pH-Kw*10^pH-Ct_Cl-Ct_OAc*Ka*10^pH/(1+Ka*10^pH))</f>
        <v>0.16967049365647341</v>
      </c>
      <c r="BD1353" s="19">
        <f>ABS(Ct_Na+10^-pH-Kw*10^pH-Ct_Cl-Ct_OAc*Ka*10^pH/(1+Ka*10^pH))</f>
        <v>0.16837467729455999</v>
      </c>
      <c r="BE1353" s="19">
        <f>ABS(Ct_Na+10^-pH-Kw*10^pH-Ct_Cl-Ct_OAc*Ka*10^pH/(1+Ka*10^pH))</f>
        <v>0.16711341603563096</v>
      </c>
      <c r="BF1353" s="19">
        <f>ABS(Ct_Na+10^-pH-Kw*10^pH-Ct_Cl-Ct_OAc*Ka*10^pH/(1+Ka*10^pH))</f>
        <v>0.16588534586246317</v>
      </c>
      <c r="BG1353" s="19">
        <f>ABS(Ct_Na+10^-pH-Kw*10^pH-Ct_Cl-Ct_OAc*Ka*10^pH/(1+Ka*10^pH))</f>
        <v>0.16468917361587121</v>
      </c>
      <c r="BH1353" s="19">
        <f>ABS(Ct_Na+10^-pH-Kw*10^pH-Ct_Cl-Ct_OAc*Ka*10^pH/(1+Ka*10^pH))</f>
        <v>0.16352367245252519</v>
      </c>
      <c r="BI1353" s="19">
        <f>ABS(Ct_Na+10^-pH-Kw*10^pH-Ct_Cl-Ct_OAc*Ka*10^pH/(1+Ka*10^pH))</f>
        <v>0.16238767764774487</v>
      </c>
      <c r="BJ1353" s="19">
        <f>ABS(Ct_Na+10^-pH-Kw*10^pH-Ct_Cl-Ct_OAc*Ka*10^pH/(1+Ka*10^pH))</f>
        <v>0.16128008271308406</v>
      </c>
      <c r="BK1353" s="19">
        <f>ABS(Ct_Na+10^-pH-Kw*10^pH-Ct_Cl-Ct_OAc*Ka*10^pH/(1+Ka*10^pH))</f>
        <v>0.16019983580150132</v>
      </c>
      <c r="BL1353" s="19">
        <f>ABS(Ct_Na+10^-pH-Kw*10^pH-Ct_Cl-Ct_OAc*Ka*10^pH/(1+Ka*10^pH))</f>
        <v>0.15914593637556693</v>
      </c>
      <c r="BM1353" s="19">
        <f>ABS(Ct_Na+10^-pH-Kw*10^pH-Ct_Cl-Ct_OAc*Ka*10^pH/(1+Ka*10^pH))</f>
        <v>0.15811743211652249</v>
      </c>
      <c r="BN1353" s="19">
        <f>ABS(Ct_Na+10^-pH-Kw*10^pH-Ct_Cl-Ct_OAc*Ka*10^pH/(1+Ka*10^pH))</f>
        <v>0.15711341605412199</v>
      </c>
      <c r="BO1353" s="19">
        <f>ABS(Ct_Na+10^-pH-Kw*10^pH-Ct_Cl-Ct_OAc*Ka*10^pH/(1+Ka*10^pH))</f>
        <v>0.15613302389907213</v>
      </c>
      <c r="BP1353" s="19">
        <f>ABS(Ct_Na+10^-pH-Kw*10^pH-Ct_Cl-Ct_OAc*Ka*10^pH/(1+Ka*10^pH))</f>
        <v>0.15517543156158153</v>
      </c>
      <c r="BQ1353" s="19">
        <f>ABS(Ct_Na+10^-pH-Kw*10^pH-Ct_Cl-Ct_OAc*Ka*10^pH/(1+Ka*10^pH))</f>
        <v>0.15423985284104472</v>
      </c>
      <c r="BR1353" s="19">
        <f>ABS(Ct_Na+10^-pH-Kw*10^pH-Ct_Cl-Ct_OAc*Ka*10^pH/(1+Ka*10^pH))</f>
        <v>0.15332553727324744</v>
      </c>
      <c r="BS1353" s="19">
        <f>ABS(Ct_Na+10^-pH-Kw*10^pH-Ct_Cl-Ct_OAc*Ka*10^pH/(1+Ka*10^pH))</f>
        <v>0.15243176812270398</v>
      </c>
      <c r="BT1353" s="19">
        <f>ABS(Ct_Na+10^-pH-Kw*10^pH-Ct_Cl-Ct_OAc*Ka*10^pH/(1+Ka*10^pH))</f>
        <v>0.15155786050883926</v>
      </c>
      <c r="BU1353" s="19">
        <f>ABS(Ct_Na+10^-pH-Kw*10^pH-Ct_Cl-Ct_OAc*Ka*10^pH/(1+Ka*10^pH))</f>
        <v>0.15070315965571884</v>
      </c>
      <c r="BV1353" s="19">
        <f>ABS(Ct_Na+10^-pH-Kw*10^pH-Ct_Cl-Ct_OAc*Ka*10^pH/(1+Ka*10^pH))</f>
        <v>0.14986703925592715</v>
      </c>
      <c r="BW1353" s="19">
        <f>ABS(Ct_Na+10^-pH-Kw*10^pH-Ct_Cl-Ct_OAc*Ka*10^pH/(1+Ka*10^pH))</f>
        <v>0.14904889994000189</v>
      </c>
      <c r="BX1353" s="19">
        <f>ABS(Ct_Na+10^-pH-Kw*10^pH-Ct_Cl-Ct_OAc*Ka*10^pH/(1+Ka*10^pH))</f>
        <v>0.14824816784356443</v>
      </c>
      <c r="BY1353" s="19">
        <f>ABS(Ct_Na+10^-pH-Kw*10^pH-Ct_Cl-Ct_OAc*Ka*10^pH/(1+Ka*10^pH))</f>
        <v>0.14746429326494673</v>
      </c>
      <c r="BZ1353" s="19">
        <f>ABS(Ct_Na+10^-pH-Kw*10^pH-Ct_Cl-Ct_OAc*Ka*10^pH/(1+Ka*10^pH))</f>
        <v>0.14669674940671687</v>
      </c>
      <c r="CA1353" s="19">
        <f>ABS(Ct_Na+10^-pH-Kw*10^pH-Ct_Cl-Ct_OAc*Ka*10^pH/(1+Ka*10^pH))</f>
        <v>0.14594503119504848</v>
      </c>
      <c r="CB1353" s="19">
        <f>ABS(Ct_Na+10^-pH-Kw*10^pH-Ct_Cl-Ct_OAc*Ka*10^pH/(1+Ka*10^pH))</f>
        <v>0.1452086541713733</v>
      </c>
      <c r="CC1353" s="19">
        <f>ABS(Ct_Na+10^-pH-Kw*10^pH-Ct_Cl-Ct_OAc*Ka*10^pH/(1+Ka*10^pH))</f>
        <v>0.14448715345120666</v>
      </c>
      <c r="CD1353" s="19">
        <f>ABS(Ct_Na+10^-pH-Kw*10^pH-Ct_Cl-Ct_OAc*Ka*10^pH/(1+Ka*10^pH))</f>
        <v>0.14378008274544343</v>
      </c>
      <c r="CE1353" s="19">
        <f>ABS(Ct_Na+10^-pH-Kw*10^pH-Ct_Cl-Ct_OAc*Ka*10^pH/(1+Ka*10^pH))</f>
        <v>0.1430870134397943</v>
      </c>
      <c r="CF1353" s="19">
        <f>ABS(Ct_Na+10^-pH-Kw*10^pH-Ct_Cl-Ct_OAc*Ka*10^pH/(1+Ka*10^pH))</f>
        <v>0.14240753372837356</v>
      </c>
      <c r="CG1353" s="19">
        <f>ABS(Ct_Na+10^-pH-Kw*10^pH-Ct_Cl-Ct_OAc*Ka*10^pH/(1+Ka*10^pH))</f>
        <v>0.14174124779775715</v>
      </c>
      <c r="CH1353" s="19">
        <f>ABS(Ct_Na+10^-pH-Kw*10^pH-Ct_Cl-Ct_OAc*Ka*10^pH/(1+Ka*10^pH))</f>
        <v>0.1410877750581141</v>
      </c>
      <c r="CI1353" s="19">
        <f>ABS(Ct_Na+10^-pH-Kw*10^pH-Ct_Cl-Ct_OAc*Ka*10^pH/(1+Ka*10^pH))</f>
        <v>0.14044674941827379</v>
      </c>
      <c r="CJ1353" s="19">
        <f>ABS(Ct_Na+10^-pH-Kw*10^pH-Ct_Cl-Ct_OAc*Ka*10^pH/(1+Ka*10^pH))</f>
        <v>0.13981781860182668</v>
      </c>
      <c r="CK1353" s="19">
        <f>ABS(Ct_Na+10^-pH-Kw*10^pH-Ct_Cl-Ct_OAc*Ka*10^pH/(1+Ka*10^pH))</f>
        <v>0.13920064350157485</v>
      </c>
      <c r="CL1353" s="19">
        <f>ABS(Ct_Na+10^-pH-Kw*10^pH-Ct_Cl-Ct_OAc*Ka*10^pH/(1+Ka*10^pH))</f>
        <v>0.13859489756984622</v>
      </c>
      <c r="CM1353" s="19">
        <f>ABS(Ct_Na+10^-pH-Kw*10^pH-Ct_Cl-Ct_OAc*Ka*10^pH/(1+Ka*10^pH))</f>
        <v>0.13800026624236947</v>
      </c>
      <c r="CN1353" s="19">
        <f>ABS(Ct_Na+10^-pH-Kw*10^pH-Ct_Cl-Ct_OAc*Ka*10^pH/(1+Ka*10^pH))</f>
        <v>0.13741644639357412</v>
      </c>
      <c r="CO1353" s="19">
        <f>ABS(Ct_Na+10^-pH-Kw*10^pH-Ct_Cl-Ct_OAc*Ka*10^pH/(1+Ka*10^pH))</f>
        <v>0.13684314582133361</v>
      </c>
      <c r="CP1353" s="19">
        <f>ABS(Ct_Na+10^-pH-Kw*10^pH-Ct_Cl-Ct_OAc*Ka*10^pH/(1+Ka*10^pH))</f>
        <v>0.13628008275931172</v>
      </c>
      <c r="CQ1353" s="19">
        <f>ABS(Ct_Na+10^-pH-Kw*10^pH-Ct_Cl-Ct_OAc*Ka*10^pH/(1+Ka*10^pH))</f>
        <v>0.1357269854152017</v>
      </c>
      <c r="CR1353" s="19">
        <f>ABS(Ct_Na+10^-pH-Kw*10^pH-Ct_Cl-Ct_OAc*Ka*10^pH/(1+Ka*10^pH))</f>
        <v>0.13518359153326909</v>
      </c>
      <c r="CS1353" s="19">
        <f>ABS(Ct_Na+10^-pH-Kw*10^pH-Ct_Cl-Ct_OAc*Ka*10^pH/(1+Ka*10^pH))</f>
        <v>0.1346496479797179</v>
      </c>
      <c r="CT1353" s="19">
        <f>ABS(Ct_Na+10^-pH-Kw*10^pH-Ct_Cl-Ct_OAc*Ka*10^pH/(1+Ka*10^pH))</f>
        <v>0.13412491034950375</v>
      </c>
      <c r="CU1353" s="19">
        <f>ABS(Ct_Na+10^-pH-Kw*10^pH-Ct_Cl-Ct_OAc*Ka*10^pH/(1+Ka*10^pH))</f>
        <v>0.13360914259331041</v>
      </c>
      <c r="CV1353" s="19">
        <f>ABS(Ct_Na+10^-pH-Kw*10^pH-Ct_Cl-Ct_OAc*Ka*10^pH/(1+Ka*10^pH))</f>
        <v>0.13310211666349323</v>
      </c>
      <c r="CW1353" s="19">
        <f>ABS(Ct_Na+10^-pH-Kw*10^pH-Ct_Cl-Ct_OAc*Ka*10^pH/(1+Ka*10^pH))</f>
        <v>0.13260361217787461</v>
      </c>
      <c r="CX1353" s="19">
        <f>ABS(Ct_Na+10^-pH-Kw*10^pH-Ct_Cl-Ct_OAc*Ka*10^pH/(1+Ka*10^pH))</f>
        <v>0.13211341610034968</v>
      </c>
    </row>
    <row r="1354" spans="1:102">
      <c r="A1354" s="23">
        <v>13.25</v>
      </c>
      <c r="B1354" s="19">
        <f>ABS(Ct_Na+10^-pH-Kw*10^pH-Ct_Cl-Ct_OAc*Ka*10^pH/(1+Ka*10^pH))</f>
        <v>0.42782794037138072</v>
      </c>
      <c r="C1354" s="19">
        <f>ABS(Ct_Na+10^-pH-Kw*10^pH-Ct_Cl-Ct_OAc*Ka*10^pH/(1+Ka*10^pH))</f>
        <v>0.41116127373483102</v>
      </c>
      <c r="D1354" s="19">
        <f>ABS(Ct_Na+10^-pH-Kw*10^pH-Ct_Cl-Ct_OAc*Ka*10^pH/(1+Ka*10^pH))</f>
        <v>0.39600975861069487</v>
      </c>
      <c r="E1354" s="19">
        <f>ABS(Ct_Na+10^-pH-Kw*10^pH-Ct_Cl-Ct_OAc*Ka*10^pH/(1+Ka*10^pH))</f>
        <v>0.38217576654083152</v>
      </c>
      <c r="F1354" s="19">
        <f>ABS(Ct_Na+10^-pH-Kw*10^pH-Ct_Cl-Ct_OAc*Ka*10^pH/(1+Ka*10^pH))</f>
        <v>0.36949460714345661</v>
      </c>
      <c r="G1354" s="19">
        <f>ABS(Ct_Na+10^-pH-Kw*10^pH-Ct_Cl-Ct_OAc*Ka*10^pH/(1+Ka*10^pH))</f>
        <v>0.35782794049787187</v>
      </c>
      <c r="H1354" s="19">
        <f>ABS(Ct_Na+10^-pH-Kw*10^pH-Ct_Cl-Ct_OAc*Ka*10^pH/(1+Ka*10^pH))</f>
        <v>0.34705870974810127</v>
      </c>
      <c r="I1354" s="19">
        <f>ABS(Ct_Na+10^-pH-Kw*10^pH-Ct_Cl-Ct_OAc*Ka*10^pH/(1+Ka*10^pH))</f>
        <v>0.33708719979460994</v>
      </c>
      <c r="J1354" s="19">
        <f>ABS(Ct_Na+10^-pH-Kw*10^pH-Ct_Cl-Ct_OAc*Ka*10^pH/(1+Ka*10^pH))</f>
        <v>0.32782794055208236</v>
      </c>
      <c r="K1354" s="19">
        <f>ABS(Ct_Na+10^-pH-Kw*10^pH-Ct_Cl-Ct_OAc*Ka*10^pH/(1+Ka*10^pH))</f>
        <v>0.31920725091248764</v>
      </c>
      <c r="L1354" s="19">
        <f>ABS(Ct_Na+10^-pH-Kw*10^pH-Ct_Cl-Ct_OAc*Ka*10^pH/(1+Ka*10^pH))</f>
        <v>0.31116127391553255</v>
      </c>
      <c r="M1354" s="19">
        <f>ABS(Ct_Na+10^-pH-Kw*10^pH-Ct_Cl-Ct_OAc*Ka*10^pH/(1+Ka*10^pH))</f>
        <v>0.3036343922087037</v>
      </c>
      <c r="N1354" s="19">
        <f>ABS(Ct_Na+10^-pH-Kw*10^pH-Ct_Cl-Ct_OAc*Ka*10^pH/(1+Ka*10^pH))</f>
        <v>0.29657794060855153</v>
      </c>
      <c r="O1354" s="19">
        <f>ABS(Ct_Na+10^-pH-Kw*10^pH-Ct_Cl-Ct_OAc*Ka*10^pH/(1+Ka*10^pH))</f>
        <v>0.28994915274174199</v>
      </c>
      <c r="P1354" s="19">
        <f>ABS(Ct_Na+10^-pH-Kw*10^pH-Ct_Cl-Ct_OAc*Ka*10^pH/(1+Ka*10^pH))</f>
        <v>0.28371029357298005</v>
      </c>
      <c r="Q1354" s="19">
        <f>ABS(Ct_Na+10^-pH-Kw*10^pH-Ct_Cl-Ct_OAc*Ka*10^pH/(1+Ka*10^pH))</f>
        <v>0.2778279406424331</v>
      </c>
      <c r="R1354" s="19">
        <f>ABS(Ct_Na+10^-pH-Kw*10^pH-Ct_Cl-Ct_OAc*Ka*10^pH/(1+Ka*10^pH))</f>
        <v>0.27227238509691654</v>
      </c>
      <c r="S1354" s="19">
        <f>ABS(Ct_Na+10^-pH-Kw*10^pH-Ct_Cl-Ct_OAc*Ka*10^pH/(1+Ka*10^pH))</f>
        <v>0.26701712985115761</v>
      </c>
      <c r="T1354" s="19">
        <f>ABS(Ct_Na+10^-pH-Kw*10^pH-Ct_Cl-Ct_OAc*Ka*10^pH/(1+Ka*10^pH))</f>
        <v>0.26203846698675443</v>
      </c>
      <c r="U1354" s="19">
        <f>ABS(Ct_Na+10^-pH-Kw*10^pH-Ct_Cl-Ct_OAc*Ka*10^pH/(1+Ka*10^pH))</f>
        <v>0.25731512016667957</v>
      </c>
      <c r="V1354" s="19">
        <f>ABS(Ct_Na+10^-pH-Kw*10^pH-Ct_Cl-Ct_OAc*Ka*10^pH/(1+Ka*10^pH))</f>
        <v>0.2528279406876085</v>
      </c>
      <c r="W1354" s="19">
        <f>ABS(Ct_Na+10^-pH-Kw*10^pH-Ct_Cl-Ct_OAc*Ka*10^pH/(1+Ka*10^pH))</f>
        <v>0.24855964801239452</v>
      </c>
      <c r="X1354" s="19">
        <f>ABS(Ct_Na+10^-pH-Kw*10^pH-Ct_Cl-Ct_OAc*Ka*10^pH/(1+Ka*10^pH))</f>
        <v>0.24449460736933362</v>
      </c>
      <c r="Y1354" s="19">
        <f>ABS(Ct_Na+10^-pH-Kw*10^pH-Ct_Cl-Ct_OAc*Ka*10^pH/(1+Ka*10^pH))</f>
        <v>0.24061863838408953</v>
      </c>
      <c r="Z1354" s="19">
        <f>ABS(Ct_Na+10^-pH-Kw*10^pH-Ct_Cl-Ct_OAc*Ka*10^pH/(1+Ka*10^pH))</f>
        <v>0.23691884980726557</v>
      </c>
      <c r="AA1354" s="19">
        <f>ABS(Ct_Na+10^-pH-Kw*10^pH-Ct_Cl-Ct_OAc*Ka*10^pH/(1+Ka*10^pH))</f>
        <v>0.23338349627830046</v>
      </c>
      <c r="AB1354" s="19">
        <f>ABS(Ct_Na+10^-pH-Kw*10^pH-Ct_Cl-Ct_OAc*Ka*10^pH/(1+Ka*10^pH))</f>
        <v>0.2300018537723339</v>
      </c>
      <c r="AC1354" s="19">
        <f>ABS(Ct_Na+10^-pH-Kw*10^pH-Ct_Cl-Ct_OAc*Ka*10^pH/(1+Ka*10^pH))</f>
        <v>0.2267641109474722</v>
      </c>
      <c r="AD1354" s="19">
        <f>ABS(Ct_Na+10^-pH-Kw*10^pH-Ct_Cl-Ct_OAc*Ka*10^pH/(1+Ka*10^pH))</f>
        <v>0.22366127407364644</v>
      </c>
      <c r="AE1354" s="19">
        <f>ABS(Ct_Na+10^-pH-Kw*10^pH-Ct_Cl-Ct_OAc*Ka*10^pH/(1+Ka*10^pH))</f>
        <v>0.22068508360283401</v>
      </c>
      <c r="AF1354" s="19">
        <f>ABS(Ct_Na+10^-pH-Kw*10^pH-Ct_Cl-Ct_OAc*Ka*10^pH/(1+Ka*10^pH))</f>
        <v>0.21782794075085404</v>
      </c>
      <c r="AG1354" s="19">
        <f>ABS(Ct_Na+10^-pH-Kw*10^pH-Ct_Cl-Ct_OAc*Ka*10^pH/(1+Ka*10^pH))</f>
        <v>0.21508284271659878</v>
      </c>
      <c r="AH1354" s="19">
        <f>ABS(Ct_Na+10^-pH-Kw*10^pH-Ct_Cl-Ct_OAc*Ka*10^pH/(1+Ka*10^pH))</f>
        <v>0.21244332537596874</v>
      </c>
      <c r="AI1354" s="19">
        <f>ABS(Ct_Na+10^-pH-Kw*10^pH-Ct_Cl-Ct_OAc*Ka*10^pH/(1+Ka*10^pH))</f>
        <v>0.209903412463287</v>
      </c>
      <c r="AJ1354" s="19">
        <f>ABS(Ct_Na+10^-pH-Kw*10^pH-Ct_Cl-Ct_OAc*Ka*10^pH/(1+Ka*10^pH))</f>
        <v>0.20745757039922308</v>
      </c>
      <c r="AK1354" s="19">
        <f>ABS(Ct_Na+10^-pH-Kw*10^pH-Ct_Cl-Ct_OAc*Ka*10^pH/(1+Ka*10^pH))</f>
        <v>0.20510066804657967</v>
      </c>
      <c r="AL1354" s="19">
        <f>ABS(Ct_Na+10^-pH-Kw*10^pH-Ct_Cl-Ct_OAc*Ka*10^pH/(1+Ka*10^pH))</f>
        <v>0.20282794077795929</v>
      </c>
      <c r="AM1354" s="19">
        <f>ABS(Ct_Na+10^-pH-Kw*10^pH-Ct_Cl-Ct_OAc*Ka*10^pH/(1+Ka*10^pH))</f>
        <v>0.20063495832578165</v>
      </c>
      <c r="AN1354" s="19">
        <f>ABS(Ct_Na+10^-pH-Kw*10^pH-Ct_Cl-Ct_OAc*Ka*10^pH/(1+Ka*10^pH))</f>
        <v>0.19851759595816193</v>
      </c>
      <c r="AO1354" s="19">
        <f>ABS(Ct_Na+10^-pH-Kw*10^pH-Ct_Cl-Ct_OAc*Ka*10^pH/(1+Ka*10^pH))</f>
        <v>0.19647200858605474</v>
      </c>
      <c r="AP1354" s="19">
        <f>ABS(Ct_Na+10^-pH-Kw*10^pH-Ct_Cl-Ct_OAc*Ka*10^pH/(1+Ka*10^pH))</f>
        <v>0.19449460745968442</v>
      </c>
      <c r="AQ1354" s="19">
        <f>ABS(Ct_Na+10^-pH-Kw*10^pH-Ct_Cl-Ct_OAc*Ka*10^pH/(1+Ka*10^pH))</f>
        <v>0.19258203915712951</v>
      </c>
      <c r="AR1354" s="19">
        <f>ABS(Ct_Na+10^-pH-Kw*10^pH-Ct_Cl-Ct_OAc*Ka*10^pH/(1+Ka*10^pH))</f>
        <v>0.19073116660626993</v>
      </c>
      <c r="AS1354" s="19">
        <f>ABS(Ct_Na+10^-pH-Kw*10^pH-Ct_Cl-Ct_OAc*Ka*10^pH/(1+Ka*10^pH))</f>
        <v>0.18893905191416788</v>
      </c>
      <c r="AT1354" s="19">
        <f>ABS(Ct_Na+10^-pH-Kw*10^pH-Ct_Cl-Ct_OAc*Ka*10^pH/(1+Ka*10^pH))</f>
        <v>0.1872029408061939</v>
      </c>
      <c r="AU1354" s="19">
        <f>ABS(Ct_Na+10^-pH-Kw*10^pH-Ct_Cl-Ct_OAc*Ka*10^pH/(1+Ka*10^pH))</f>
        <v>0.18552024850154225</v>
      </c>
      <c r="AV1354" s="19">
        <f>ABS(Ct_Na+10^-pH-Kw*10^pH-Ct_Cl-Ct_OAc*Ka*10^pH/(1+Ka*10^pH))</f>
        <v>0.1838885468727891</v>
      </c>
      <c r="AW1354" s="19">
        <f>ABS(Ct_Na+10^-pH-Kw*10^pH-Ct_Cl-Ct_OAc*Ka*10^pH/(1+Ka*10^pH))</f>
        <v>0.18230555275534205</v>
      </c>
      <c r="AX1354" s="19">
        <f>ABS(Ct_Na+10^-pH-Kw*10^pH-Ct_Cl-Ct_OAc*Ka*10^pH/(1+Ka*10^pH))</f>
        <v>0.18076911728840814</v>
      </c>
      <c r="AY1354" s="19">
        <f>ABS(Ct_Na+10^-pH-Kw*10^pH-Ct_Cl-Ct_OAc*Ka*10^pH/(1+Ka*10^pH))</f>
        <v>0.17927721618283465</v>
      </c>
      <c r="AZ1354" s="19">
        <f>ABS(Ct_Na+10^-pH-Kw*10^pH-Ct_Cl-Ct_OAc*Ka*10^pH/(1+Ka*10^pH))</f>
        <v>0.17782794082313469</v>
      </c>
      <c r="BA1354" s="19">
        <f>ABS(Ct_Na+10^-pH-Kw*10^pH-Ct_Cl-Ct_OAc*Ka*10^pH/(1+Ka*10^pH))</f>
        <v>0.17641949012145441</v>
      </c>
      <c r="BB1354" s="19">
        <f>ABS(Ct_Na+10^-pH-Kw*10^pH-Ct_Cl-Ct_OAc*Ka*10^pH/(1+Ka*10^pH))</f>
        <v>0.17505016305037641</v>
      </c>
      <c r="BC1354" s="19">
        <f>ABS(Ct_Na+10^-pH-Kw*10^pH-Ct_Cl-Ct_OAc*Ka*10^pH/(1+Ka*10^pH))</f>
        <v>0.17371835178946488</v>
      </c>
      <c r="BD1354" s="19">
        <f>ABS(Ct_Na+10^-pH-Kw*10^pH-Ct_Cl-Ct_OAc*Ka*10^pH/(1+Ka*10^pH))</f>
        <v>0.17242253542749691</v>
      </c>
      <c r="BE1354" s="19">
        <f>ABS(Ct_Na+10^-pH-Kw*10^pH-Ct_Cl-Ct_OAc*Ka*10^pH/(1+Ka*10^pH))</f>
        <v>0.17116127416851479</v>
      </c>
      <c r="BF1354" s="19">
        <f>ABS(Ct_Na+10^-pH-Kw*10^pH-Ct_Cl-Ct_OAc*Ka*10^pH/(1+Ka*10^pH))</f>
        <v>0.16993320399529532</v>
      </c>
      <c r="BG1354" s="19">
        <f>ABS(Ct_Na+10^-pH-Kw*10^pH-Ct_Cl-Ct_OAc*Ka*10^pH/(1+Ka*10^pH))</f>
        <v>0.16873703174865301</v>
      </c>
      <c r="BH1354" s="19">
        <f>ABS(Ct_Na+10^-pH-Kw*10^pH-Ct_Cl-Ct_OAc*Ka*10^pH/(1+Ka*10^pH))</f>
        <v>0.16757153058525792</v>
      </c>
      <c r="BI1354" s="19">
        <f>ABS(Ct_Na+10^-pH-Kw*10^pH-Ct_Cl-Ct_OAc*Ka*10^pH/(1+Ka*10^pH))</f>
        <v>0.1664355357804298</v>
      </c>
      <c r="BJ1354" s="19">
        <f>ABS(Ct_Na+10^-pH-Kw*10^pH-Ct_Cl-Ct_OAc*Ka*10^pH/(1+Ka*10^pH))</f>
        <v>0.16532794084572236</v>
      </c>
      <c r="BK1354" s="19">
        <f>ABS(Ct_Na+10^-pH-Kw*10^pH-Ct_Cl-Ct_OAc*Ka*10^pH/(1+Ka*10^pH))</f>
        <v>0.16424769393409416</v>
      </c>
      <c r="BL1354" s="19">
        <f>ABS(Ct_Na+10^-pH-Kw*10^pH-Ct_Cl-Ct_OAc*Ka*10^pH/(1+Ka*10^pH))</f>
        <v>0.16319379450811539</v>
      </c>
      <c r="BM1354" s="19">
        <f>ABS(Ct_Na+10^-pH-Kw*10^pH-Ct_Cl-Ct_OAc*Ka*10^pH/(1+Ka*10^pH))</f>
        <v>0.16216529024902768</v>
      </c>
      <c r="BN1354" s="19">
        <f>ABS(Ct_Na+10^-pH-Kw*10^pH-Ct_Cl-Ct_OAc*Ka*10^pH/(1+Ka*10^pH))</f>
        <v>0.16116127418658494</v>
      </c>
      <c r="BO1354" s="19">
        <f>ABS(Ct_Na+10^-pH-Kw*10^pH-Ct_Cl-Ct_OAc*Ka*10^pH/(1+Ka*10^pH))</f>
        <v>0.16018088203149378</v>
      </c>
      <c r="BP1354" s="19">
        <f>ABS(Ct_Na+10^-pH-Kw*10^pH-Ct_Cl-Ct_OAc*Ka*10^pH/(1+Ka*10^pH))</f>
        <v>0.15922328969396288</v>
      </c>
      <c r="BQ1354" s="19">
        <f>ABS(Ct_Na+10^-pH-Kw*10^pH-Ct_Cl-Ct_OAc*Ka*10^pH/(1+Ka*10^pH))</f>
        <v>0.1582877109733867</v>
      </c>
      <c r="BR1354" s="19">
        <f>ABS(Ct_Na+10^-pH-Kw*10^pH-Ct_Cl-Ct_OAc*Ka*10^pH/(1+Ka*10^pH))</f>
        <v>0.15737339540555093</v>
      </c>
      <c r="BS1354" s="19">
        <f>ABS(Ct_Na+10^-pH-Kw*10^pH-Ct_Cl-Ct_OAc*Ka*10^pH/(1+Ka*10^pH))</f>
        <v>0.15647962625496986</v>
      </c>
      <c r="BT1354" s="19">
        <f>ABS(Ct_Na+10^-pH-Kw*10^pH-Ct_Cl-Ct_OAc*Ka*10^pH/(1+Ka*10^pH))</f>
        <v>0.15560571864106837</v>
      </c>
      <c r="BU1354" s="19">
        <f>ABS(Ct_Na+10^-pH-Kw*10^pH-Ct_Cl-Ct_OAc*Ka*10^pH/(1+Ka*10^pH))</f>
        <v>0.15475101778791195</v>
      </c>
      <c r="BV1354" s="19">
        <f>ABS(Ct_Na+10^-pH-Kw*10^pH-Ct_Cl-Ct_OAc*Ka*10^pH/(1+Ka*10^pH))</f>
        <v>0.15391489738808509</v>
      </c>
      <c r="BW1354" s="19">
        <f>ABS(Ct_Na+10^-pH-Kw*10^pH-Ct_Cl-Ct_OAc*Ka*10^pH/(1+Ka*10^pH))</f>
        <v>0.15309675807212539</v>
      </c>
      <c r="BX1354" s="19">
        <f>ABS(Ct_Na+10^-pH-Kw*10^pH-Ct_Cl-Ct_OAc*Ka*10^pH/(1+Ka*10^pH))</f>
        <v>0.15229602597565423</v>
      </c>
      <c r="BY1354" s="19">
        <f>ABS(Ct_Na+10^-pH-Kw*10^pH-Ct_Cl-Ct_OAc*Ka*10^pH/(1+Ka*10^pH))</f>
        <v>0.15151215139700352</v>
      </c>
      <c r="BZ1354" s="19">
        <f>ABS(Ct_Na+10^-pH-Kw*10^pH-Ct_Cl-Ct_OAc*Ka*10^pH/(1+Ka*10^pH))</f>
        <v>0.15074460753874136</v>
      </c>
      <c r="CA1354" s="19">
        <f>ABS(Ct_Na+10^-pH-Kw*10^pH-Ct_Cl-Ct_OAc*Ka*10^pH/(1+Ka*10^pH))</f>
        <v>0.1499928893270413</v>
      </c>
      <c r="CB1354" s="19">
        <f>ABS(Ct_Na+10^-pH-Kw*10^pH-Ct_Cl-Ct_OAc*Ka*10^pH/(1+Ka*10^pH))</f>
        <v>0.14925651230333514</v>
      </c>
      <c r="CC1354" s="19">
        <f>ABS(Ct_Na+10^-pH-Kw*10^pH-Ct_Cl-Ct_OAc*Ka*10^pH/(1+Ka*10^pH))</f>
        <v>0.14853501158313814</v>
      </c>
      <c r="CD1354" s="19">
        <f>ABS(Ct_Na+10^-pH-Kw*10^pH-Ct_Cl-Ct_OAc*Ka*10^pH/(1+Ka*10^pH))</f>
        <v>0.14782794087734513</v>
      </c>
      <c r="CE1354" s="19">
        <f>ABS(Ct_Na+10^-pH-Kw*10^pH-Ct_Cl-Ct_OAc*Ka*10^pH/(1+Ka*10^pH))</f>
        <v>0.14713487157166683</v>
      </c>
      <c r="CF1354" s="19">
        <f>ABS(Ct_Na+10^-pH-Kw*10^pH-Ct_Cl-Ct_OAc*Ka*10^pH/(1+Ka*10^pH))</f>
        <v>0.14645539186021753</v>
      </c>
      <c r="CG1354" s="19">
        <f>ABS(Ct_Na+10^-pH-Kw*10^pH-Ct_Cl-Ct_OAc*Ka*10^pH/(1+Ka*10^pH))</f>
        <v>0.14578910592957303</v>
      </c>
      <c r="CH1354" s="19">
        <f>ABS(Ct_Na+10^-pH-Kw*10^pH-Ct_Cl-Ct_OAc*Ka*10^pH/(1+Ka*10^pH))</f>
        <v>0.14513563318990252</v>
      </c>
      <c r="CI1354" s="19">
        <f>ABS(Ct_Na+10^-pH-Kw*10^pH-Ct_Cl-Ct_OAc*Ka*10^pH/(1+Ka*10^pH))</f>
        <v>0.14449460755003521</v>
      </c>
      <c r="CJ1354" s="19">
        <f>ABS(Ct_Na+10^-pH-Kw*10^pH-Ct_Cl-Ct_OAc*Ka*10^pH/(1+Ka*10^pH))</f>
        <v>0.14386567673356165</v>
      </c>
      <c r="CK1354" s="19">
        <f>ABS(Ct_Na+10^-pH-Kw*10^pH-Ct_Cl-Ct_OAc*Ka*10^pH/(1+Ka*10^pH))</f>
        <v>0.14324850163328381</v>
      </c>
      <c r="CL1354" s="19">
        <f>ABS(Ct_Na+10^-pH-Kw*10^pH-Ct_Cl-Ct_OAc*Ka*10^pH/(1+Ka*10^pH))</f>
        <v>0.14264275570152968</v>
      </c>
      <c r="CM1354" s="19">
        <f>ABS(Ct_Na+10^-pH-Kw*10^pH-Ct_Cl-Ct_OAc*Ka*10^pH/(1+Ka*10^pH))</f>
        <v>0.14204812437402792</v>
      </c>
      <c r="CN1354" s="19">
        <f>ABS(Ct_Na+10^-pH-Kw*10^pH-Ct_Cl-Ct_OAc*Ka*10^pH/(1+Ka*10^pH))</f>
        <v>0.14146430452520797</v>
      </c>
      <c r="CO1354" s="19">
        <f>ABS(Ct_Na+10^-pH-Kw*10^pH-Ct_Cl-Ct_OAc*Ka*10^pH/(1+Ka*10^pH))</f>
        <v>0.14089100395294335</v>
      </c>
      <c r="CP1354" s="19">
        <f>ABS(Ct_Na+10^-pH-Kw*10^pH-Ct_Cl-Ct_OAc*Ka*10^pH/(1+Ka*10^pH))</f>
        <v>0.14032794089089776</v>
      </c>
      <c r="CQ1354" s="19">
        <f>ABS(Ct_Na+10^-pH-Kw*10^pH-Ct_Cl-Ct_OAc*Ka*10^pH/(1+Ka*10^pH))</f>
        <v>0.13977484354676445</v>
      </c>
      <c r="CR1354" s="19">
        <f>ABS(Ct_Na+10^-pH-Kw*10^pH-Ct_Cl-Ct_OAc*Ka*10^pH/(1+Ka*10^pH))</f>
        <v>0.13923144966480897</v>
      </c>
      <c r="CS1354" s="19">
        <f>ABS(Ct_Na+10^-pH-Kw*10^pH-Ct_Cl-Ct_OAc*Ka*10^pH/(1+Ka*10^pH))</f>
        <v>0.13869750611123532</v>
      </c>
      <c r="CT1354" s="19">
        <f>ABS(Ct_Na+10^-pH-Kw*10^pH-Ct_Cl-Ct_OAc*Ka*10^pH/(1+Ka*10^pH))</f>
        <v>0.13817276848099908</v>
      </c>
      <c r="CU1354" s="19">
        <f>ABS(Ct_Na+10^-pH-Kw*10^pH-Ct_Cl-Ct_OAc*Ka*10^pH/(1+Ka*10^pH))</f>
        <v>0.13765700072478404</v>
      </c>
      <c r="CV1354" s="19">
        <f>ABS(Ct_Na+10^-pH-Kw*10^pH-Ct_Cl-Ct_OAc*Ka*10^pH/(1+Ka*10^pH))</f>
        <v>0.13714997479494548</v>
      </c>
      <c r="CW1354" s="19">
        <f>ABS(Ct_Na+10^-pH-Kw*10^pH-Ct_Cl-Ct_OAc*Ka*10^pH/(1+Ka*10^pH))</f>
        <v>0.13665147030930591</v>
      </c>
      <c r="CX1354" s="19">
        <f>ABS(Ct_Na+10^-pH-Kw*10^pH-Ct_Cl-Ct_OAc*Ka*10^pH/(1+Ka*10^pH))</f>
        <v>0.13616127423176033</v>
      </c>
    </row>
    <row r="1355" spans="1:102">
      <c r="A1355" s="24">
        <v>13.26</v>
      </c>
      <c r="B1355" s="19">
        <f>ABS(Ct_Na+10^-pH-Kw*10^pH-Ct_Cl-Ct_OAc*Ka*10^pH/(1+Ka*10^pH))</f>
        <v>0.43197008524288449</v>
      </c>
      <c r="C1355" s="19">
        <f>ABS(Ct_Na+10^-pH-Kw*10^pH-Ct_Cl-Ct_OAc*Ka*10^pH/(1+Ka*10^pH))</f>
        <v>0.41530341860564923</v>
      </c>
      <c r="D1355" s="19">
        <f>ABS(Ct_Na+10^-pH-Kw*10^pH-Ct_Cl-Ct_OAc*Ka*10^pH/(1+Ka*10^pH))</f>
        <v>0.40015190348088991</v>
      </c>
      <c r="E1355" s="19">
        <f>ABS(Ct_Na+10^-pH-Kw*10^pH-Ct_Cl-Ct_OAc*Ka*10^pH/(1+Ka*10^pH))</f>
        <v>0.38631791141045746</v>
      </c>
      <c r="F1355" s="19">
        <f>ABS(Ct_Na+10^-pH-Kw*10^pH-Ct_Cl-Ct_OAc*Ka*10^pH/(1+Ka*10^pH))</f>
        <v>0.37363675201256097</v>
      </c>
      <c r="G1355" s="19">
        <f>ABS(Ct_Na+10^-pH-Kw*10^pH-Ct_Cl-Ct_OAc*Ka*10^pH/(1+Ka*10^pH))</f>
        <v>0.36197008536649633</v>
      </c>
      <c r="H1355" s="19">
        <f>ABS(Ct_Na+10^-pH-Kw*10^pH-Ct_Cl-Ct_OAc*Ka*10^pH/(1+Ka*10^pH))</f>
        <v>0.35120085461628275</v>
      </c>
      <c r="I1355" s="19">
        <f>ABS(Ct_Na+10^-pH-Kw*10^pH-Ct_Cl-Ct_OAc*Ka*10^pH/(1+Ka*10^pH))</f>
        <v>0.34122934466238131</v>
      </c>
      <c r="J1355" s="19">
        <f>ABS(Ct_Na+10^-pH-Kw*10^pH-Ct_Cl-Ct_OAc*Ka*10^pH/(1+Ka*10^pH))</f>
        <v>0.33197008541947282</v>
      </c>
      <c r="K1355" s="19">
        <f>ABS(Ct_Na+10^-pH-Kw*10^pH-Ct_Cl-Ct_OAc*Ka*10^pH/(1+Ka*10^pH))</f>
        <v>0.32334939577952354</v>
      </c>
      <c r="L1355" s="19">
        <f>ABS(Ct_Na+10^-pH-Kw*10^pH-Ct_Cl-Ct_OAc*Ka*10^pH/(1+Ka*10^pH))</f>
        <v>0.31530341878223755</v>
      </c>
      <c r="M1355" s="19">
        <f>ABS(Ct_Na+10^-pH-Kw*10^pH-Ct_Cl-Ct_OAc*Ka*10^pH/(1+Ka*10^pH))</f>
        <v>0.307776537075099</v>
      </c>
      <c r="N1355" s="19">
        <f>ABS(Ct_Na+10^-pH-Kw*10^pH-Ct_Cl-Ct_OAc*Ka*10^pH/(1+Ka*10^pH))</f>
        <v>0.30072008547465667</v>
      </c>
      <c r="O1355" s="19">
        <f>ABS(Ct_Na+10^-pH-Kw*10^pH-Ct_Cl-Ct_OAc*Ka*10^pH/(1+Ka*10^pH))</f>
        <v>0.29409129760757446</v>
      </c>
      <c r="P1355" s="19">
        <f>ABS(Ct_Na+10^-pH-Kw*10^pH-Ct_Cl-Ct_OAc*Ka*10^pH/(1+Ka*10^pH))</f>
        <v>0.2878524384385559</v>
      </c>
      <c r="Q1355" s="19">
        <f>ABS(Ct_Na+10^-pH-Kw*10^pH-Ct_Cl-Ct_OAc*Ka*10^pH/(1+Ka*10^pH))</f>
        <v>0.28197008550776698</v>
      </c>
      <c r="R1355" s="19">
        <f>ABS(Ct_Na+10^-pH-Kw*10^pH-Ct_Cl-Ct_OAc*Ka*10^pH/(1+Ka*10^pH))</f>
        <v>0.27641452996202187</v>
      </c>
      <c r="S1355" s="19">
        <f>ABS(Ct_Na+10^-pH-Kw*10^pH-Ct_Cl-Ct_OAc*Ka*10^pH/(1+Ka*10^pH))</f>
        <v>0.27115927471604678</v>
      </c>
      <c r="T1355" s="19">
        <f>ABS(Ct_Na+10^-pH-Kw*10^pH-Ct_Cl-Ct_OAc*Ka*10^pH/(1+Ka*10^pH))</f>
        <v>0.26618061185143882</v>
      </c>
      <c r="U1355" s="19">
        <f>ABS(Ct_Na+10^-pH-Kw*10^pH-Ct_Cl-Ct_OAc*Ka*10^pH/(1+Ka*10^pH))</f>
        <v>0.26145726503116973</v>
      </c>
      <c r="V1355" s="19">
        <f>ABS(Ct_Na+10^-pH-Kw*10^pH-Ct_Cl-Ct_OAc*Ka*10^pH/(1+Ka*10^pH))</f>
        <v>0.25697008555191403</v>
      </c>
      <c r="W1355" s="19">
        <f>ABS(Ct_Na+10^-pH-Kw*10^pH-Ct_Cl-Ct_OAc*Ka*10^pH/(1+Ka*10^pH))</f>
        <v>0.2527017928765245</v>
      </c>
      <c r="X1355" s="19">
        <f>ABS(Ct_Na+10^-pH-Kw*10^pH-Ct_Cl-Ct_OAc*Ka*10^pH/(1+Ka*10^pH))</f>
        <v>0.2486367522332964</v>
      </c>
      <c r="Y1355" s="19">
        <f>ABS(Ct_Na+10^-pH-Kw*10^pH-Ct_Cl-Ct_OAc*Ka*10^pH/(1+Ka*10^pH))</f>
        <v>0.24476078324789285</v>
      </c>
      <c r="Z1355" s="19">
        <f>ABS(Ct_Na+10^-pH-Kw*10^pH-Ct_Cl-Ct_OAc*Ka*10^pH/(1+Ka*10^pH))</f>
        <v>0.24106099467091674</v>
      </c>
      <c r="AA1355" s="19">
        <f>ABS(Ct_Na+10^-pH-Kw*10^pH-Ct_Cl-Ct_OAc*Ka*10^pH/(1+Ka*10^pH))</f>
        <v>0.23752564114180624</v>
      </c>
      <c r="AB1355" s="19">
        <f>ABS(Ct_Na+10^-pH-Kw*10^pH-Ct_Cl-Ct_OAc*Ka*10^pH/(1+Ka*10^pH))</f>
        <v>0.23414399863570051</v>
      </c>
      <c r="AC1355" s="19">
        <f>ABS(Ct_Na+10^-pH-Kw*10^pH-Ct_Cl-Ct_OAc*Ka*10^pH/(1+Ka*10^pH))</f>
        <v>0.23090625581070567</v>
      </c>
      <c r="AD1355" s="19">
        <f>ABS(Ct_Na+10^-pH-Kw*10^pH-Ct_Cl-Ct_OAc*Ka*10^pH/(1+Ka*10^pH))</f>
        <v>0.22780341893675229</v>
      </c>
      <c r="AE1355" s="19">
        <f>ABS(Ct_Na+10^-pH-Kw*10^pH-Ct_Cl-Ct_OAc*Ka*10^pH/(1+Ka*10^pH))</f>
        <v>0.22482722846581743</v>
      </c>
      <c r="AF1355" s="19">
        <f>ABS(Ct_Na+10^-pH-Kw*10^pH-Ct_Cl-Ct_OAc*Ka*10^pH/(1+Ka*10^pH))</f>
        <v>0.22197008561371995</v>
      </c>
      <c r="AG1355" s="19">
        <f>ABS(Ct_Na+10^-pH-Kw*10^pH-Ct_Cl-Ct_OAc*Ka*10^pH/(1+Ka*10^pH))</f>
        <v>0.21922498757935177</v>
      </c>
      <c r="AH1355" s="19">
        <f>ABS(Ct_Na+10^-pH-Kw*10^pH-Ct_Cl-Ct_OAc*Ka*10^pH/(1+Ka*10^pH))</f>
        <v>0.21658547023861316</v>
      </c>
      <c r="AI1355" s="19">
        <f>ABS(Ct_Na+10^-pH-Kw*10^pH-Ct_Cl-Ct_OAc*Ka*10^pH/(1+Ka*10^pH))</f>
        <v>0.21404555732582695</v>
      </c>
      <c r="AJ1355" s="19">
        <f>ABS(Ct_Na+10^-pH-Kw*10^pH-Ct_Cl-Ct_OAc*Ka*10^pH/(1+Ka*10^pH))</f>
        <v>0.21159971526166244</v>
      </c>
      <c r="AK1355" s="19">
        <f>ABS(Ct_Na+10^-pH-Kw*10^pH-Ct_Cl-Ct_OAc*Ka*10^pH/(1+Ka*10^pH))</f>
        <v>0.2092428129089221</v>
      </c>
      <c r="AL1355" s="19">
        <f>ABS(Ct_Na+10^-pH-Kw*10^pH-Ct_Cl-Ct_OAc*Ka*10^pH/(1+Ka*10^pH))</f>
        <v>0.20697008564020822</v>
      </c>
      <c r="AM1355" s="19">
        <f>ABS(Ct_Na+10^-pH-Kw*10^pH-Ct_Cl-Ct_OAc*Ka*10^pH/(1+Ka*10^pH))</f>
        <v>0.2047771031879404</v>
      </c>
      <c r="AN1355" s="19">
        <f>ABS(Ct_Na+10^-pH-Kw*10^pH-Ct_Cl-Ct_OAc*Ka*10^pH/(1+Ka*10^pH))</f>
        <v>0.20265974082023355</v>
      </c>
      <c r="AO1355" s="19">
        <f>ABS(Ct_Na+10^-pH-Kw*10^pH-Ct_Cl-Ct_OAc*Ka*10^pH/(1+Ka*10^pH))</f>
        <v>0.2006141534480422</v>
      </c>
      <c r="AP1355" s="19">
        <f>ABS(Ct_Na+10^-pH-Kw*10^pH-Ct_Cl-Ct_OAc*Ka*10^pH/(1+Ka*10^pH))</f>
        <v>0.19863675232159056</v>
      </c>
      <c r="AQ1355" s="19">
        <f>ABS(Ct_Na+10^-pH-Kw*10^pH-Ct_Cl-Ct_OAc*Ka*10^pH/(1+Ka*10^pH))</f>
        <v>0.19672418401895703</v>
      </c>
      <c r="AR1355" s="19">
        <f>ABS(Ct_Na+10^-pH-Kw*10^pH-Ct_Cl-Ct_OAc*Ka*10^pH/(1+Ka*10^pH))</f>
        <v>0.19487331146802128</v>
      </c>
      <c r="AS1355" s="19">
        <f>ABS(Ct_Na+10^-pH-Kw*10^pH-Ct_Cl-Ct_OAc*Ka*10^pH/(1+Ka*10^pH))</f>
        <v>0.19308119677584548</v>
      </c>
      <c r="AT1355" s="19">
        <f>ABS(Ct_Na+10^-pH-Kw*10^pH-Ct_Cl-Ct_OAc*Ka*10^pH/(1+Ka*10^pH))</f>
        <v>0.19134508566780012</v>
      </c>
      <c r="AU1355" s="19">
        <f>ABS(Ct_Na+10^-pH-Kw*10^pH-Ct_Cl-Ct_OAc*Ka*10^pH/(1+Ka*10^pH))</f>
        <v>0.18966239336307925</v>
      </c>
      <c r="AV1355" s="19">
        <f>ABS(Ct_Na+10^-pH-Kw*10^pH-Ct_Cl-Ct_OAc*Ka*10^pH/(1+Ka*10^pH))</f>
        <v>0.18803069173425901</v>
      </c>
      <c r="AW1355" s="19">
        <f>ABS(Ct_Na+10^-pH-Kw*10^pH-Ct_Cl-Ct_OAc*Ka*10^pH/(1+Ka*10^pH))</f>
        <v>0.18644769761674684</v>
      </c>
      <c r="AX1355" s="19">
        <f>ABS(Ct_Na+10^-pH-Kw*10^pH-Ct_Cl-Ct_OAc*Ka*10^pH/(1+Ka*10^pH))</f>
        <v>0.18491126214974973</v>
      </c>
      <c r="AY1355" s="19">
        <f>ABS(Ct_Na+10^-pH-Kw*10^pH-Ct_Cl-Ct_OAc*Ka*10^pH/(1+Ka*10^pH))</f>
        <v>0.18341936104411488</v>
      </c>
      <c r="AZ1355" s="19">
        <f>ABS(Ct_Na+10^-pH-Kw*10^pH-Ct_Cl-Ct_OAc*Ka*10^pH/(1+Ka*10^pH))</f>
        <v>0.18197008568435527</v>
      </c>
      <c r="BA1355" s="19">
        <f>ABS(Ct_Na+10^-pH-Kw*10^pH-Ct_Cl-Ct_OAc*Ka*10^pH/(1+Ka*10^pH))</f>
        <v>0.1805616349826171</v>
      </c>
      <c r="BB1355" s="19">
        <f>ABS(Ct_Na+10^-pH-Kw*10^pH-Ct_Cl-Ct_OAc*Ka*10^pH/(1+Ka*10^pH))</f>
        <v>0.17919230791148275</v>
      </c>
      <c r="BC1355" s="19">
        <f>ABS(Ct_Na+10^-pH-Kw*10^pH-Ct_Cl-Ct_OAc*Ka*10^pH/(1+Ka*10^pH))</f>
        <v>0.17786049665051643</v>
      </c>
      <c r="BD1355" s="19">
        <f>ABS(Ct_Na+10^-pH-Kw*10^pH-Ct_Cl-Ct_OAc*Ka*10^pH/(1+Ka*10^pH))</f>
        <v>0.17656468028849517</v>
      </c>
      <c r="BE1355" s="19">
        <f>ABS(Ct_Na+10^-pH-Kw*10^pH-Ct_Cl-Ct_OAc*Ka*10^pH/(1+Ka*10^pH))</f>
        <v>0.17530341902946117</v>
      </c>
      <c r="BF1355" s="19">
        <f>ABS(Ct_Na+10^-pH-Kw*10^pH-Ct_Cl-Ct_OAc*Ka*10^pH/(1+Ka*10^pH))</f>
        <v>0.17407534885619119</v>
      </c>
      <c r="BG1355" s="19">
        <f>ABS(Ct_Na+10^-pH-Kw*10^pH-Ct_Cl-Ct_OAc*Ka*10^pH/(1+Ka*10^pH))</f>
        <v>0.1728791766094997</v>
      </c>
      <c r="BH1355" s="19">
        <f>ABS(Ct_Na+10^-pH-Kw*10^pH-Ct_Cl-Ct_OAc*Ka*10^pH/(1+Ka*10^pH))</f>
        <v>0.17171367544605665</v>
      </c>
      <c r="BI1355" s="19">
        <f>ABS(Ct_Na+10^-pH-Kw*10^pH-Ct_Cl-Ct_OAc*Ka*10^pH/(1+Ka*10^pH))</f>
        <v>0.17057768064118178</v>
      </c>
      <c r="BJ1355" s="19">
        <f>ABS(Ct_Na+10^-pH-Kw*10^pH-Ct_Cl-Ct_OAc*Ka*10^pH/(1+Ka*10^pH))</f>
        <v>0.1694700857064288</v>
      </c>
      <c r="BK1355" s="19">
        <f>ABS(Ct_Na+10^-pH-Kw*10^pH-Ct_Cl-Ct_OAc*Ka*10^pH/(1+Ka*10^pH))</f>
        <v>0.16838983879475616</v>
      </c>
      <c r="BL1355" s="19">
        <f>ABS(Ct_Na+10^-pH-Kw*10^pH-Ct_Cl-Ct_OAc*Ka*10^pH/(1+Ka*10^pH))</f>
        <v>0.16733593936873406</v>
      </c>
      <c r="BM1355" s="19">
        <f>ABS(Ct_Na+10^-pH-Kw*10^pH-Ct_Cl-Ct_OAc*Ka*10^pH/(1+Ka*10^pH))</f>
        <v>0.16630743510960405</v>
      </c>
      <c r="BN1355" s="19">
        <f>ABS(Ct_Na+10^-pH-Kw*10^pH-Ct_Cl-Ct_OAc*Ka*10^pH/(1+Ka*10^pH))</f>
        <v>0.16530341904712001</v>
      </c>
      <c r="BO1355" s="19">
        <f>ABS(Ct_Na+10^-pH-Kw*10^pH-Ct_Cl-Ct_OAc*Ka*10^pH/(1+Ka*10^pH))</f>
        <v>0.16432302689198852</v>
      </c>
      <c r="BP1355" s="19">
        <f>ABS(Ct_Na+10^-pH-Kw*10^pH-Ct_Cl-Ct_OAc*Ka*10^pH/(1+Ka*10^pH))</f>
        <v>0.16336543455441824</v>
      </c>
      <c r="BQ1355" s="19">
        <f>ABS(Ct_Na+10^-pH-Kw*10^pH-Ct_Cl-Ct_OAc*Ka*10^pH/(1+Ka*10^pH))</f>
        <v>0.16242985583380357</v>
      </c>
      <c r="BR1355" s="19">
        <f>ABS(Ct_Na+10^-pH-Kw*10^pH-Ct_Cl-Ct_OAc*Ka*10^pH/(1+Ka*10^pH))</f>
        <v>0.16151554026593018</v>
      </c>
      <c r="BS1355" s="19">
        <f>ABS(Ct_Na+10^-pH-Kw*10^pH-Ct_Cl-Ct_OAc*Ka*10^pH/(1+Ka*10^pH))</f>
        <v>0.16062177111531234</v>
      </c>
      <c r="BT1355" s="19">
        <f>ABS(Ct_Na+10^-pH-Kw*10^pH-Ct_Cl-Ct_OAc*Ka*10^pH/(1+Ka*10^pH))</f>
        <v>0.1597478635013749</v>
      </c>
      <c r="BU1355" s="19">
        <f>ABS(Ct_Na+10^-pH-Kw*10^pH-Ct_Cl-Ct_OAc*Ka*10^pH/(1+Ka*10^pH))</f>
        <v>0.15889316264818334</v>
      </c>
      <c r="BV1355" s="19">
        <f>ABS(Ct_Na+10^-pH-Kw*10^pH-Ct_Cl-Ct_OAc*Ka*10^pH/(1+Ka*10^pH))</f>
        <v>0.15805704224832207</v>
      </c>
      <c r="BW1355" s="19">
        <f>ABS(Ct_Na+10^-pH-Kw*10^pH-Ct_Cl-Ct_OAc*Ka*10^pH/(1+Ka*10^pH))</f>
        <v>0.15723890293232873</v>
      </c>
      <c r="BX1355" s="19">
        <f>ABS(Ct_Na+10^-pH-Kw*10^pH-Ct_Cl-Ct_OAc*Ka*10^pH/(1+Ka*10^pH))</f>
        <v>0.15643817083582465</v>
      </c>
      <c r="BY1355" s="19">
        <f>ABS(Ct_Na+10^-pH-Kw*10^pH-Ct_Cl-Ct_OAc*Ka*10^pH/(1+Ka*10^pH))</f>
        <v>0.15565429625714169</v>
      </c>
      <c r="BZ1355" s="19">
        <f>ABS(Ct_Na+10^-pH-Kw*10^pH-Ct_Cl-Ct_OAc*Ka*10^pH/(1+Ka*10^pH))</f>
        <v>0.15488675239884794</v>
      </c>
      <c r="CA1355" s="19">
        <f>ABS(Ct_Na+10^-pH-Kw*10^pH-Ct_Cl-Ct_OAc*Ka*10^pH/(1+Ka*10^pH))</f>
        <v>0.15413503418711699</v>
      </c>
      <c r="CB1355" s="19">
        <f>ABS(Ct_Na+10^-pH-Kw*10^pH-Ct_Cl-Ct_OAc*Ka*10^pH/(1+Ka*10^pH))</f>
        <v>0.15339865716338053</v>
      </c>
      <c r="CC1355" s="19">
        <f>ABS(Ct_Na+10^-pH-Kw*10^pH-Ct_Cl-Ct_OAc*Ka*10^pH/(1+Ka*10^pH))</f>
        <v>0.15267715644315388</v>
      </c>
      <c r="CD1355" s="19">
        <f>ABS(Ct_Na+10^-pH-Kw*10^pH-Ct_Cl-Ct_OAc*Ka*10^pH/(1+Ka*10^pH))</f>
        <v>0.15197008573733178</v>
      </c>
      <c r="CE1355" s="19">
        <f>ABS(Ct_Na+10^-pH-Kw*10^pH-Ct_Cl-Ct_OAc*Ka*10^pH/(1+Ka*10^pH))</f>
        <v>0.15127701643162494</v>
      </c>
      <c r="CF1355" s="19">
        <f>ABS(Ct_Na+10^-pH-Kw*10^pH-Ct_Cl-Ct_OAc*Ka*10^pH/(1+Ka*10^pH))</f>
        <v>0.1505975367201477</v>
      </c>
      <c r="CG1355" s="19">
        <f>ABS(Ct_Na+10^-pH-Kw*10^pH-Ct_Cl-Ct_OAc*Ka*10^pH/(1+Ka*10^pH))</f>
        <v>0.14993125078947581</v>
      </c>
      <c r="CH1355" s="19">
        <f>ABS(Ct_Na+10^-pH-Kw*10^pH-Ct_Cl-Ct_OAc*Ka*10^pH/(1+Ka*10^pH))</f>
        <v>0.14927777804977838</v>
      </c>
      <c r="CI1355" s="19">
        <f>ABS(Ct_Na+10^-pH-Kw*10^pH-Ct_Cl-Ct_OAc*Ka*10^pH/(1+Ka*10^pH))</f>
        <v>0.14863675240988472</v>
      </c>
      <c r="CJ1355" s="19">
        <f>ABS(Ct_Na+10^-pH-Kw*10^pH-Ct_Cl-Ct_OAc*Ka*10^pH/(1+Ka*10^pH))</f>
        <v>0.14800782159338527</v>
      </c>
      <c r="CK1355" s="19">
        <f>ABS(Ct_Na+10^-pH-Kw*10^pH-Ct_Cl-Ct_OAc*Ka*10^pH/(1+Ka*10^pH))</f>
        <v>0.14739064649308206</v>
      </c>
      <c r="CL1355" s="19">
        <f>ABS(Ct_Na+10^-pH-Kw*10^pH-Ct_Cl-Ct_OAc*Ka*10^pH/(1+Ka*10^pH))</f>
        <v>0.14678490056130303</v>
      </c>
      <c r="CM1355" s="19">
        <f>ABS(Ct_Na+10^-pH-Kw*10^pH-Ct_Cl-Ct_OAc*Ka*10^pH/(1+Ka*10^pH))</f>
        <v>0.14619026923377679</v>
      </c>
      <c r="CN1355" s="19">
        <f>ABS(Ct_Na+10^-pH-Kw*10^pH-Ct_Cl-Ct_OAc*Ka*10^pH/(1+Ka*10^pH))</f>
        <v>0.14560644938493286</v>
      </c>
      <c r="CO1355" s="19">
        <f>ABS(Ct_Na+10^-pH-Kw*10^pH-Ct_Cl-Ct_OAc*Ka*10^pH/(1+Ka*10^pH))</f>
        <v>0.14503314881264465</v>
      </c>
      <c r="CP1355" s="19">
        <f>ABS(Ct_Na+10^-pH-Kw*10^pH-Ct_Cl-Ct_OAc*Ka*10^pH/(1+Ka*10^pH))</f>
        <v>0.14447008575057591</v>
      </c>
      <c r="CQ1355" s="19">
        <f>ABS(Ct_Na+10^-pH-Kw*10^pH-Ct_Cl-Ct_OAc*Ka*10^pH/(1+Ka*10^pH))</f>
        <v>0.14391698840641984</v>
      </c>
      <c r="CR1355" s="19">
        <f>ABS(Ct_Na+10^-pH-Kw*10^pH-Ct_Cl-Ct_OAc*Ka*10^pH/(1+Ka*10^pH))</f>
        <v>0.14337359452444198</v>
      </c>
      <c r="CS1355" s="19">
        <f>ABS(Ct_Na+10^-pH-Kw*10^pH-Ct_Cl-Ct_OAc*Ka*10^pH/(1+Ka*10^pH))</f>
        <v>0.14283965097084639</v>
      </c>
      <c r="CT1355" s="19">
        <f>ABS(Ct_Na+10^-pH-Kw*10^pH-Ct_Cl-Ct_OAc*Ka*10^pH/(1+Ka*10^pH))</f>
        <v>0.14231491334058857</v>
      </c>
      <c r="CU1355" s="19">
        <f>ABS(Ct_Na+10^-pH-Kw*10^pH-Ct_Cl-Ct_OAc*Ka*10^pH/(1+Ka*10^pH))</f>
        <v>0.1417991455843523</v>
      </c>
      <c r="CV1355" s="19">
        <f>ABS(Ct_Na+10^-pH-Kw*10^pH-Ct_Cl-Ct_OAc*Ka*10^pH/(1+Ka*10^pH))</f>
        <v>0.1412921196544929</v>
      </c>
      <c r="CW1355" s="19">
        <f>ABS(Ct_Na+10^-pH-Kw*10^pH-Ct_Cl-Ct_OAc*Ka*10^pH/(1+Ka*10^pH))</f>
        <v>0.14079361516883282</v>
      </c>
      <c r="CX1355" s="19">
        <f>ABS(Ct_Na+10^-pH-Kw*10^pH-Ct_Cl-Ct_OAc*Ka*10^pH/(1+Ka*10^pH))</f>
        <v>0.14030341909126709</v>
      </c>
    </row>
    <row r="1356" spans="1:102">
      <c r="A1356" s="23">
        <v>13.27</v>
      </c>
      <c r="B1356" s="19">
        <f>ABS(Ct_Na+10^-pH-Kw*10^pH-Ct_Cl-Ct_OAc*Ka*10^pH/(1+Ka*10^pH))</f>
        <v>0.43620871306224296</v>
      </c>
      <c r="C1356" s="19">
        <f>ABS(Ct_Na+10^-pH-Kw*10^pH-Ct_Cl-Ct_OAc*Ka*10^pH/(1+Ka*10^pH))</f>
        <v>0.41954204642433768</v>
      </c>
      <c r="D1356" s="19">
        <f>ABS(Ct_Na+10^-pH-Kw*10^pH-Ct_Cl-Ct_OAc*Ka*10^pH/(1+Ka*10^pH))</f>
        <v>0.40439053129896929</v>
      </c>
      <c r="E1356" s="19">
        <f>ABS(Ct_Na+10^-pH-Kw*10^pH-Ct_Cl-Ct_OAc*Ka*10^pH/(1+Ka*10^pH))</f>
        <v>0.39055653922798078</v>
      </c>
      <c r="F1356" s="19">
        <f>ABS(Ct_Na+10^-pH-Kw*10^pH-Ct_Cl-Ct_OAc*Ka*10^pH/(1+Ka*10^pH))</f>
        <v>0.37787537982957464</v>
      </c>
      <c r="G1356" s="19">
        <f>ABS(Ct_Na+10^-pH-Kw*10^pH-Ct_Cl-Ct_OAc*Ka*10^pH/(1+Ka*10^pH))</f>
        <v>0.36620871318304099</v>
      </c>
      <c r="H1356" s="19">
        <f>ABS(Ct_Na+10^-pH-Kw*10^pH-Ct_Cl-Ct_OAc*Ka*10^pH/(1+Ka*10^pH))</f>
        <v>0.35543948243239454</v>
      </c>
      <c r="I1356" s="19">
        <f>ABS(Ct_Na+10^-pH-Kw*10^pH-Ct_Cl-Ct_OAc*Ka*10^pH/(1+Ka*10^pH))</f>
        <v>0.34546797247809224</v>
      </c>
      <c r="J1356" s="19">
        <f>ABS(Ct_Na+10^-pH-Kw*10^pH-Ct_Cl-Ct_OAc*Ka*10^pH/(1+Ka*10^pH))</f>
        <v>0.33620871323481161</v>
      </c>
      <c r="K1356" s="19">
        <f>ABS(Ct_Na+10^-pH-Kw*10^pH-Ct_Cl-Ct_OAc*Ka*10^pH/(1+Ka*10^pH))</f>
        <v>0.32758802359451578</v>
      </c>
      <c r="L1356" s="19">
        <f>ABS(Ct_Na+10^-pH-Kw*10^pH-Ct_Cl-Ct_OAc*Ka*10^pH/(1+Ka*10^pH))</f>
        <v>0.31954204659690633</v>
      </c>
      <c r="M1356" s="19">
        <f>ABS(Ct_Na+10^-pH-Kw*10^pH-Ct_Cl-Ct_OAc*Ka*10^pH/(1+Ka*10^pH))</f>
        <v>0.31201516488946524</v>
      </c>
      <c r="N1356" s="19">
        <f>ABS(Ct_Na+10^-pH-Kw*10^pH-Ct_Cl-Ct_OAc*Ka*10^pH/(1+Ka*10^pH))</f>
        <v>0.30495871328873925</v>
      </c>
      <c r="O1356" s="19">
        <f>ABS(Ct_Na+10^-pH-Kw*10^pH-Ct_Cl-Ct_OAc*Ka*10^pH/(1+Ka*10^pH))</f>
        <v>0.29832992542139058</v>
      </c>
      <c r="P1356" s="19">
        <f>ABS(Ct_Na+10^-pH-Kw*10^pH-Ct_Cl-Ct_OAc*Ka*10^pH/(1+Ka*10^pH))</f>
        <v>0.29209106625212128</v>
      </c>
      <c r="Q1356" s="19">
        <f>ABS(Ct_Na+10^-pH-Kw*10^pH-Ct_Cl-Ct_OAc*Ka*10^pH/(1+Ka*10^pH))</f>
        <v>0.28620871332109593</v>
      </c>
      <c r="R1356" s="19">
        <f>ABS(Ct_Na+10^-pH-Kw*10^pH-Ct_Cl-Ct_OAc*Ka*10^pH/(1+Ka*10^pH))</f>
        <v>0.28065315777512756</v>
      </c>
      <c r="S1356" s="19">
        <f>ABS(Ct_Na+10^-pH-Kw*10^pH-Ct_Cl-Ct_OAc*Ka*10^pH/(1+Ka*10^pH))</f>
        <v>0.27539790252894114</v>
      </c>
      <c r="T1356" s="19">
        <f>ABS(Ct_Na+10^-pH-Kw*10^pH-Ct_Cl-Ct_OAc*Ka*10^pH/(1+Ka*10^pH))</f>
        <v>0.27041923966413306</v>
      </c>
      <c r="U1356" s="19">
        <f>ABS(Ct_Na+10^-pH-Kw*10^pH-Ct_Cl-Ct_OAc*Ka*10^pH/(1+Ka*10^pH))</f>
        <v>0.26569589284367412</v>
      </c>
      <c r="V1356" s="19">
        <f>ABS(Ct_Na+10^-pH-Kw*10^pH-Ct_Cl-Ct_OAc*Ka*10^pH/(1+Ka*10^pH))</f>
        <v>0.26120871336423807</v>
      </c>
      <c r="W1356" s="19">
        <f>ABS(Ct_Na+10^-pH-Kw*10^pH-Ct_Cl-Ct_OAc*Ka*10^pH/(1+Ka*10^pH))</f>
        <v>0.25694042068867695</v>
      </c>
      <c r="X1356" s="19">
        <f>ABS(Ct_Na+10^-pH-Kw*10^pH-Ct_Cl-Ct_OAc*Ka*10^pH/(1+Ka*10^pH))</f>
        <v>0.25287538004528543</v>
      </c>
      <c r="Y1356" s="19">
        <f>ABS(Ct_Na+10^-pH-Kw*10^pH-Ct_Cl-Ct_OAc*Ka*10^pH/(1+Ka*10^pH))</f>
        <v>0.24899941105972612</v>
      </c>
      <c r="Z1356" s="19">
        <f>ABS(Ct_Na+10^-pH-Kw*10^pH-Ct_Cl-Ct_OAc*Ka*10^pH/(1+Ka*10^pH))</f>
        <v>0.24529962248260129</v>
      </c>
      <c r="AA1356" s="19">
        <f>ABS(Ct_Na+10^-pH-Kw*10^pH-Ct_Cl-Ct_OAc*Ka*10^pH/(1+Ka*10^pH))</f>
        <v>0.24176426895334865</v>
      </c>
      <c r="AB1356" s="19">
        <f>ABS(Ct_Na+10^-pH-Kw*10^pH-Ct_Cl-Ct_OAc*Ka*10^pH/(1+Ka*10^pH))</f>
        <v>0.23838262644710706</v>
      </c>
      <c r="AC1356" s="19">
        <f>ABS(Ct_Na+10^-pH-Kw*10^pH-Ct_Cl-Ct_OAc*Ka*10^pH/(1+Ka*10^pH))</f>
        <v>0.23514488362198205</v>
      </c>
      <c r="AD1356" s="19">
        <f>ABS(Ct_Na+10^-pH-Kw*10^pH-Ct_Cl-Ct_OAc*Ka*10^pH/(1+Ka*10^pH))</f>
        <v>0.23204204674790396</v>
      </c>
      <c r="AE1356" s="19">
        <f>ABS(Ct_Na+10^-pH-Kw*10^pH-Ct_Cl-Ct_OAc*Ka*10^pH/(1+Ka*10^pH))</f>
        <v>0.22906585627684944</v>
      </c>
      <c r="AF1356" s="19">
        <f>ABS(Ct_Na+10^-pH-Kw*10^pH-Ct_Cl-Ct_OAc*Ka*10^pH/(1+Ka*10^pH))</f>
        <v>0.22620871342463711</v>
      </c>
      <c r="AG1356" s="19">
        <f>ABS(Ct_Na+10^-pH-Kw*10^pH-Ct_Cl-Ct_OAc*Ka*10^pH/(1+Ka*10^pH))</f>
        <v>0.22346361539015858</v>
      </c>
      <c r="AH1356" s="19">
        <f>ABS(Ct_Na+10^-pH-Kw*10^pH-Ct_Cl-Ct_OAc*Ka*10^pH/(1+Ka*10^pH))</f>
        <v>0.22082409804931391</v>
      </c>
      <c r="AI1356" s="19">
        <f>ABS(Ct_Na+10^-pH-Kw*10^pH-Ct_Cl-Ct_OAc*Ka*10^pH/(1+Ka*10^pH))</f>
        <v>0.21828418513642558</v>
      </c>
      <c r="AJ1356" s="19">
        <f>ABS(Ct_Na+10^-pH-Kw*10^pH-Ct_Cl-Ct_OAc*Ka*10^pH/(1+Ka*10^pH))</f>
        <v>0.21583834307216276</v>
      </c>
      <c r="AK1356" s="19">
        <f>ABS(Ct_Na+10^-pH-Kw*10^pH-Ct_Cl-Ct_OAc*Ka*10^pH/(1+Ka*10^pH))</f>
        <v>0.21348144071932765</v>
      </c>
      <c r="AL1356" s="19">
        <f>ABS(Ct_Na+10^-pH-Kw*10^pH-Ct_Cl-Ct_OAc*Ka*10^pH/(1+Ka*10^pH))</f>
        <v>0.21120871345052242</v>
      </c>
      <c r="AM1356" s="19">
        <f>ABS(Ct_Na+10^-pH-Kw*10^pH-Ct_Cl-Ct_OAc*Ka*10^pH/(1+Ka*10^pH))</f>
        <v>0.20901573099816645</v>
      </c>
      <c r="AN1356" s="19">
        <f>ABS(Ct_Na+10^-pH-Kw*10^pH-Ct_Cl-Ct_OAc*Ka*10^pH/(1+Ka*10^pH))</f>
        <v>0.20689836863037447</v>
      </c>
      <c r="AO1356" s="19">
        <f>ABS(Ct_Na+10^-pH-Kw*10^pH-Ct_Cl-Ct_OAc*Ka*10^pH/(1+Ka*10^pH))</f>
        <v>0.20485278125810091</v>
      </c>
      <c r="AP1356" s="19">
        <f>ABS(Ct_Na+10^-pH-Kw*10^pH-Ct_Cl-Ct_OAc*Ka*10^pH/(1+Ka*10^pH))</f>
        <v>0.2028753801315698</v>
      </c>
      <c r="AQ1356" s="19">
        <f>ABS(Ct_Na+10^-pH-Kw*10^pH-Ct_Cl-Ct_OAc*Ka*10^pH/(1+Ka*10^pH))</f>
        <v>0.20096281182885933</v>
      </c>
      <c r="AR1356" s="19">
        <f>ABS(Ct_Na+10^-pH-Kw*10^pH-Ct_Cl-Ct_OAc*Ka*10^pH/(1+Ka*10^pH))</f>
        <v>0.19911193927784926</v>
      </c>
      <c r="AS1356" s="19">
        <f>ABS(Ct_Na+10^-pH-Kw*10^pH-Ct_Cl-Ct_OAc*Ka*10^pH/(1+Ka*10^pH))</f>
        <v>0.19731982458560138</v>
      </c>
      <c r="AT1356" s="19">
        <f>ABS(Ct_Na+10^-pH-Kw*10^pH-Ct_Cl-Ct_OAc*Ka*10^pH/(1+Ka*10^pH))</f>
        <v>0.19558371347748624</v>
      </c>
      <c r="AU1356" s="19">
        <f>ABS(Ct_Na+10^-pH-Kw*10^pH-Ct_Cl-Ct_OAc*Ka*10^pH/(1+Ka*10^pH))</f>
        <v>0.19390102117269775</v>
      </c>
      <c r="AV1356" s="19">
        <f>ABS(Ct_Na+10^-pH-Kw*10^pH-Ct_Cl-Ct_OAc*Ka*10^pH/(1+Ka*10^pH))</f>
        <v>0.19226931954381191</v>
      </c>
      <c r="AW1356" s="19">
        <f>ABS(Ct_Na+10^-pH-Kw*10^pH-Ct_Cl-Ct_OAc*Ka*10^pH/(1+Ka*10^pH))</f>
        <v>0.19068632542623609</v>
      </c>
      <c r="AX1356" s="19">
        <f>ABS(Ct_Na+10^-pH-Kw*10^pH-Ct_Cl-Ct_OAc*Ka*10^pH/(1+Ka*10^pH))</f>
        <v>0.18914988995917723</v>
      </c>
      <c r="AY1356" s="19">
        <f>ABS(Ct_Na+10^-pH-Kw*10^pH-Ct_Cl-Ct_OAc*Ka*10^pH/(1+Ka*10^pH))</f>
        <v>0.18765798885348239</v>
      </c>
      <c r="AZ1356" s="19">
        <f>ABS(Ct_Na+10^-pH-Kw*10^pH-Ct_Cl-Ct_OAc*Ka*10^pH/(1+Ka*10^pH))</f>
        <v>0.18620871349366455</v>
      </c>
      <c r="BA1356" s="19">
        <f>ABS(Ct_Na+10^-pH-Kw*10^pH-Ct_Cl-Ct_OAc*Ka*10^pH/(1+Ka*10^pH))</f>
        <v>0.18480026279186976</v>
      </c>
      <c r="BB1356" s="19">
        <f>ABS(Ct_Na+10^-pH-Kw*10^pH-Ct_Cl-Ct_OAc*Ka*10^pH/(1+Ka*10^pH))</f>
        <v>0.18343093572068039</v>
      </c>
      <c r="BC1356" s="19">
        <f>ABS(Ct_Na+10^-pH-Kw*10^pH-Ct_Cl-Ct_OAc*Ka*10^pH/(1+Ka*10^pH))</f>
        <v>0.18209912445966053</v>
      </c>
      <c r="BD1356" s="19">
        <f>ABS(Ct_Na+10^-pH-Kw*10^pH-Ct_Cl-Ct_OAc*Ka*10^pH/(1+Ka*10^pH))</f>
        <v>0.18080330809758718</v>
      </c>
      <c r="BE1356" s="19">
        <f>ABS(Ct_Na+10^-pH-Kw*10^pH-Ct_Cl-Ct_OAc*Ka*10^pH/(1+Ka*10^pH))</f>
        <v>0.17954204683850247</v>
      </c>
      <c r="BF1356" s="19">
        <f>ABS(Ct_Na+10^-pH-Kw*10^pH-Ct_Cl-Ct_OAc*Ka*10^pH/(1+Ka*10^pH))</f>
        <v>0.17831397666518317</v>
      </c>
      <c r="BG1356" s="19">
        <f>ABS(Ct_Na+10^-pH-Kw*10^pH-Ct_Cl-Ct_OAc*Ka*10^pH/(1+Ka*10^pH))</f>
        <v>0.17711780441844355</v>
      </c>
      <c r="BH1356" s="19">
        <f>ABS(Ct_Na+10^-pH-Kw*10^pH-Ct_Cl-Ct_OAc*Ka*10^pH/(1+Ka*10^pH))</f>
        <v>0.17595230325495365</v>
      </c>
      <c r="BI1356" s="19">
        <f>ABS(Ct_Na+10^-pH-Kw*10^pH-Ct_Cl-Ct_OAc*Ka*10^pH/(1+Ka*10^pH))</f>
        <v>0.17481630845003315</v>
      </c>
      <c r="BJ1356" s="19">
        <f>ABS(Ct_Na+10^-pH-Kw*10^pH-Ct_Cl-Ct_OAc*Ka*10^pH/(1+Ka*10^pH))</f>
        <v>0.17370871351523565</v>
      </c>
      <c r="BK1356" s="19">
        <f>ABS(Ct_Na+10^-pH-Kw*10^pH-Ct_Cl-Ct_OAc*Ka*10^pH/(1+Ka*10^pH))</f>
        <v>0.17262846660351958</v>
      </c>
      <c r="BL1356" s="19">
        <f>ABS(Ct_Na+10^-pH-Kw*10^pH-Ct_Cl-Ct_OAc*Ka*10^pH/(1+Ka*10^pH))</f>
        <v>0.17157456717745512</v>
      </c>
      <c r="BM1356" s="19">
        <f>ABS(Ct_Na+10^-pH-Kw*10^pH-Ct_Cl-Ct_OAc*Ka*10^pH/(1+Ka*10^pH))</f>
        <v>0.17054606291828373</v>
      </c>
      <c r="BN1356" s="19">
        <f>ABS(Ct_Na+10^-pH-Kw*10^pH-Ct_Cl-Ct_OAc*Ka*10^pH/(1+Ka*10^pH))</f>
        <v>0.16954204685575935</v>
      </c>
      <c r="BO1356" s="19">
        <f>ABS(Ct_Na+10^-pH-Kw*10^pH-Ct_Cl-Ct_OAc*Ka*10^pH/(1+Ka*10^pH))</f>
        <v>0.16856165470058845</v>
      </c>
      <c r="BP1356" s="19">
        <f>ABS(Ct_Na+10^-pH-Kw*10^pH-Ct_Cl-Ct_OAc*Ka*10^pH/(1+Ka*10^pH))</f>
        <v>0.16760406236297967</v>
      </c>
      <c r="BQ1356" s="19">
        <f>ABS(Ct_Na+10^-pH-Kw*10^pH-Ct_Cl-Ct_OAc*Ka*10^pH/(1+Ka*10^pH))</f>
        <v>0.16666848364232739</v>
      </c>
      <c r="BR1356" s="19">
        <f>ABS(Ct_Na+10^-pH-Kw*10^pH-Ct_Cl-Ct_OAc*Ka*10^pH/(1+Ka*10^pH))</f>
        <v>0.16575416807441726</v>
      </c>
      <c r="BS1356" s="19">
        <f>ABS(Ct_Na+10^-pH-Kw*10^pH-Ct_Cl-Ct_OAc*Ka*10^pH/(1+Ka*10^pH))</f>
        <v>0.1648603989237635</v>
      </c>
      <c r="BT1356" s="19">
        <f>ABS(Ct_Na+10^-pH-Kw*10^pH-Ct_Cl-Ct_OAc*Ka*10^pH/(1+Ka*10^pH))</f>
        <v>0.16398649130979093</v>
      </c>
      <c r="BU1356" s="19">
        <f>ABS(Ct_Na+10^-pH-Kw*10^pH-Ct_Cl-Ct_OAc*Ka*10^pH/(1+Ka*10^pH))</f>
        <v>0.16313179045656503</v>
      </c>
      <c r="BV1356" s="19">
        <f>ABS(Ct_Na+10^-pH-Kw*10^pH-Ct_Cl-Ct_OAc*Ka*10^pH/(1+Ka*10^pH))</f>
        <v>0.16229567005667014</v>
      </c>
      <c r="BW1356" s="19">
        <f>ABS(Ct_Na+10^-pH-Kw*10^pH-Ct_Cl-Ct_OAc*Ka*10^pH/(1+Ka*10^pH))</f>
        <v>0.16147753074064392</v>
      </c>
      <c r="BX1356" s="19">
        <f>ABS(Ct_Na+10^-pH-Kw*10^pH-Ct_Cl-Ct_OAc*Ka*10^pH/(1+Ka*10^pH))</f>
        <v>0.16067679864410764</v>
      </c>
      <c r="BY1356" s="19">
        <f>ABS(Ct_Na+10^-pH-Kw*10^pH-Ct_Cl-Ct_OAc*Ka*10^pH/(1+Ka*10^pH))</f>
        <v>0.15989292406539318</v>
      </c>
      <c r="BZ1356" s="19">
        <f>ABS(Ct_Na+10^-pH-Kw*10^pH-Ct_Cl-Ct_OAc*Ka*10^pH/(1+Ka*10^pH))</f>
        <v>0.15912538020706857</v>
      </c>
      <c r="CA1356" s="19">
        <f>ABS(Ct_Na+10^-pH-Kw*10^pH-Ct_Cl-Ct_OAc*Ka*10^pH/(1+Ka*10^pH))</f>
        <v>0.15837366199530739</v>
      </c>
      <c r="CB1356" s="19">
        <f>ABS(Ct_Na+10^-pH-Kw*10^pH-Ct_Cl-Ct_OAc*Ka*10^pH/(1+Ka*10^pH))</f>
        <v>0.15763728497154134</v>
      </c>
      <c r="CC1356" s="19">
        <f>ABS(Ct_Na+10^-pH-Kw*10^pH-Ct_Cl-Ct_OAc*Ka*10^pH/(1+Ka*10^pH))</f>
        <v>0.15691578425128566</v>
      </c>
      <c r="CD1356" s="19">
        <f>ABS(Ct_Na+10^-pH-Kw*10^pH-Ct_Cl-Ct_OAc*Ka*10^pH/(1+Ka*10^pH))</f>
        <v>0.15620871354543517</v>
      </c>
      <c r="CE1356" s="19">
        <f>ABS(Ct_Na+10^-pH-Kw*10^pH-Ct_Cl-Ct_OAc*Ka*10^pH/(1+Ka*10^pH))</f>
        <v>0.15551564423970049</v>
      </c>
      <c r="CF1356" s="19">
        <f>ABS(Ct_Na+10^-pH-Kw*10^pH-Ct_Cl-Ct_OAc*Ka*10^pH/(1+Ka*10^pH))</f>
        <v>0.1548361645281959</v>
      </c>
      <c r="CG1356" s="19">
        <f>ABS(Ct_Na+10^-pH-Kw*10^pH-Ct_Cl-Ct_OAc*Ka*10^pH/(1+Ka*10^pH))</f>
        <v>0.15416987859749726</v>
      </c>
      <c r="CH1356" s="19">
        <f>ABS(Ct_Na+10^-pH-Kw*10^pH-Ct_Cl-Ct_OAc*Ka*10^pH/(1+Ka*10^pH))</f>
        <v>0.15351640585777357</v>
      </c>
      <c r="CI1356" s="19">
        <f>ABS(Ct_Na+10^-pH-Kw*10^pH-Ct_Cl-Ct_OAc*Ka*10^pH/(1+Ka*10^pH))</f>
        <v>0.15287538021785413</v>
      </c>
      <c r="CJ1356" s="19">
        <f>ABS(Ct_Na+10^-pH-Kw*10^pH-Ct_Cl-Ct_OAc*Ka*10^pH/(1+Ka*10^pH))</f>
        <v>0.15224644940132942</v>
      </c>
      <c r="CK1356" s="19">
        <f>ABS(Ct_Na+10^-pH-Kw*10^pH-Ct_Cl-Ct_OAc*Ka*10^pH/(1+Ka*10^pH))</f>
        <v>0.15162927430100137</v>
      </c>
      <c r="CL1356" s="19">
        <f>ABS(Ct_Na+10^-pH-Kw*10^pH-Ct_Cl-Ct_OAc*Ka*10^pH/(1+Ka*10^pH))</f>
        <v>0.15102352836919797</v>
      </c>
      <c r="CM1356" s="19">
        <f>ABS(Ct_Na+10^-pH-Kw*10^pH-Ct_Cl-Ct_OAc*Ka*10^pH/(1+Ka*10^pH))</f>
        <v>0.15042889704164786</v>
      </c>
      <c r="CN1356" s="19">
        <f>ABS(Ct_Na+10^-pH-Kw*10^pH-Ct_Cl-Ct_OAc*Ka*10^pH/(1+Ka*10^pH))</f>
        <v>0.14984507719278045</v>
      </c>
      <c r="CO1356" s="19">
        <f>ABS(Ct_Na+10^-pH-Kw*10^pH-Ct_Cl-Ct_OAc*Ka*10^pH/(1+Ka*10^pH))</f>
        <v>0.1492717766204692</v>
      </c>
      <c r="CP1356" s="19">
        <f>ABS(Ct_Na+10^-pH-Kw*10^pH-Ct_Cl-Ct_OAc*Ka*10^pH/(1+Ka*10^pH))</f>
        <v>0.14870871355837781</v>
      </c>
      <c r="CQ1356" s="19">
        <f>ABS(Ct_Na+10^-pH-Kw*10^pH-Ct_Cl-Ct_OAc*Ka*10^pH/(1+Ka*10^pH))</f>
        <v>0.14815561621419954</v>
      </c>
      <c r="CR1356" s="19">
        <f>ABS(Ct_Na+10^-pH-Kw*10^pH-Ct_Cl-Ct_OAc*Ka*10^pH/(1+Ka*10^pH))</f>
        <v>0.14761222233219984</v>
      </c>
      <c r="CS1356" s="19">
        <f>ABS(Ct_Na+10^-pH-Kw*10^pH-Ct_Cl-Ct_OAc*Ka*10^pH/(1+Ka*10^pH))</f>
        <v>0.14707827877858276</v>
      </c>
      <c r="CT1356" s="19">
        <f>ABS(Ct_Na+10^-pH-Kw*10^pH-Ct_Cl-Ct_OAc*Ka*10^pH/(1+Ka*10^pH))</f>
        <v>0.14655354114830385</v>
      </c>
      <c r="CU1356" s="19">
        <f>ABS(Ct_Na+10^-pH-Kw*10^pH-Ct_Cl-Ct_OAc*Ka*10^pH/(1+Ka*10^pH))</f>
        <v>0.14603777339204685</v>
      </c>
      <c r="CV1356" s="19">
        <f>ABS(Ct_Na+10^-pH-Kw*10^pH-Ct_Cl-Ct_OAc*Ka*10^pH/(1+Ka*10^pH))</f>
        <v>0.14553074746216707</v>
      </c>
      <c r="CW1356" s="19">
        <f>ABS(Ct_Na+10^-pH-Kw*10^pH-Ct_Cl-Ct_OAc*Ka*10^pH/(1+Ka*10^pH))</f>
        <v>0.14503224297648695</v>
      </c>
      <c r="CX1356" s="19">
        <f>ABS(Ct_Na+10^-pH-Kw*10^pH-Ct_Cl-Ct_OAc*Ka*10^pH/(1+Ka*10^pH))</f>
        <v>0.14454204689890152</v>
      </c>
    </row>
    <row r="1357" spans="1:102">
      <c r="A1357" s="24">
        <v>13.28</v>
      </c>
      <c r="B1357" s="19">
        <f>ABS(Ct_Na+10^-pH-Kw*10^pH-Ct_Cl-Ct_OAc*Ka*10^pH/(1+Ka*10^pH))</f>
        <v>0.44054607120603062</v>
      </c>
      <c r="C1357" s="19">
        <f>ABS(Ct_Na+10^-pH-Kw*10^pH-Ct_Cl-Ct_OAc*Ka*10^pH/(1+Ka*10^pH))</f>
        <v>0.42387940456747075</v>
      </c>
      <c r="D1357" s="19">
        <f>ABS(Ct_Na+10^-pH-Kw*10^pH-Ct_Cl-Ct_OAc*Ka*10^pH/(1+Ka*10^pH))</f>
        <v>0.40872788944150718</v>
      </c>
      <c r="E1357" s="19">
        <f>ABS(Ct_Na+10^-pH-Kw*10^pH-Ct_Cl-Ct_OAc*Ka*10^pH/(1+Ka*10^pH))</f>
        <v>0.39489389736997527</v>
      </c>
      <c r="F1357" s="19">
        <f>ABS(Ct_Na+10^-pH-Kw*10^pH-Ct_Cl-Ct_OAc*Ka*10^pH/(1+Ka*10^pH))</f>
        <v>0.38221273797107091</v>
      </c>
      <c r="G1357" s="19">
        <f>ABS(Ct_Na+10^-pH-Kw*10^pH-Ct_Cl-Ct_OAc*Ka*10^pH/(1+Ka*10^pH))</f>
        <v>0.37054607132407902</v>
      </c>
      <c r="H1357" s="19">
        <f>ABS(Ct_Na+10^-pH-Kw*10^pH-Ct_Cl-Ct_OAc*Ka*10^pH/(1+Ka*10^pH))</f>
        <v>0.35977684057300952</v>
      </c>
      <c r="I1357" s="19">
        <f>ABS(Ct_Na+10^-pH-Kw*10^pH-Ct_Cl-Ct_OAc*Ka*10^pH/(1+Ka*10^pH))</f>
        <v>0.34980533061831554</v>
      </c>
      <c r="J1357" s="19">
        <f>ABS(Ct_Na+10^-pH-Kw*10^pH-Ct_Cl-Ct_OAc*Ka*10^pH/(1+Ka*10^pH))</f>
        <v>0.34054607137467119</v>
      </c>
      <c r="K1357" s="19">
        <f>ABS(Ct_Na+10^-pH-Kw*10^pH-Ct_Cl-Ct_OAc*Ka*10^pH/(1+Ka*10^pH))</f>
        <v>0.33192538173403668</v>
      </c>
      <c r="L1357" s="19">
        <f>ABS(Ct_Na+10^-pH-Kw*10^pH-Ct_Cl-Ct_OAc*Ka*10^pH/(1+Ka*10^pH))</f>
        <v>0.32387940473611121</v>
      </c>
      <c r="M1357" s="19">
        <f>ABS(Ct_Na+10^-pH-Kw*10^pH-Ct_Cl-Ct_OAc*Ka*10^pH/(1+Ka*10^pH))</f>
        <v>0.31635252302837447</v>
      </c>
      <c r="N1357" s="19">
        <f>ABS(Ct_Na+10^-pH-Kw*10^pH-Ct_Cl-Ct_OAc*Ka*10^pH/(1+Ka*10^pH))</f>
        <v>0.30929607142737131</v>
      </c>
      <c r="O1357" s="19">
        <f>ABS(Ct_Na+10^-pH-Kw*10^pH-Ct_Cl-Ct_OAc*Ka*10^pH/(1+Ka*10^pH))</f>
        <v>0.30266728355976225</v>
      </c>
      <c r="P1357" s="19">
        <f>ABS(Ct_Na+10^-pH-Kw*10^pH-Ct_Cl-Ct_OAc*Ka*10^pH/(1+Ka*10^pH))</f>
        <v>0.29642842439024786</v>
      </c>
      <c r="Q1357" s="19">
        <f>ABS(Ct_Na+10^-pH-Kw*10^pH-Ct_Cl-Ct_OAc*Ka*10^pH/(1+Ka*10^pH))</f>
        <v>0.29054607145899142</v>
      </c>
      <c r="R1357" s="19">
        <f>ABS(Ct_Na+10^-pH-Kw*10^pH-Ct_Cl-Ct_OAc*Ka*10^pH/(1+Ka*10^pH))</f>
        <v>0.28499051591280478</v>
      </c>
      <c r="S1357" s="19">
        <f>ABS(Ct_Na+10^-pH-Kw*10^pH-Ct_Cl-Ct_OAc*Ka*10^pH/(1+Ka*10^pH))</f>
        <v>0.27973526066641197</v>
      </c>
      <c r="T1357" s="19">
        <f>ABS(Ct_Na+10^-pH-Kw*10^pH-Ct_Cl-Ct_OAc*Ka*10^pH/(1+Ka*10^pH))</f>
        <v>0.27475659780140832</v>
      </c>
      <c r="U1357" s="19">
        <f>ABS(Ct_Na+10^-pH-Kw*10^pH-Ct_Cl-Ct_OAc*Ka*10^pH/(1+Ka*10^pH))</f>
        <v>0.27003325098076381</v>
      </c>
      <c r="V1357" s="19">
        <f>ABS(Ct_Na+10^-pH-Kw*10^pH-Ct_Cl-Ct_OAc*Ka*10^pH/(1+Ka*10^pH))</f>
        <v>0.26554607150115156</v>
      </c>
      <c r="W1357" s="19">
        <f>ABS(Ct_Na+10^-pH-Kw*10^pH-Ct_Cl-Ct_OAc*Ka*10^pH/(1+Ka*10^pH))</f>
        <v>0.26127777882542275</v>
      </c>
      <c r="X1357" s="19">
        <f>ABS(Ct_Na+10^-pH-Kw*10^pH-Ct_Cl-Ct_OAc*Ka*10^pH/(1+Ka*10^pH))</f>
        <v>0.25721273818187157</v>
      </c>
      <c r="Y1357" s="19">
        <f>ABS(Ct_Na+10^-pH-Kw*10^pH-Ct_Cl-Ct_OAc*Ka*10^pH/(1+Ka*10^pH))</f>
        <v>0.25333676919615999</v>
      </c>
      <c r="Z1357" s="19">
        <f>ABS(Ct_Na+10^-pH-Kw*10^pH-Ct_Cl-Ct_OAc*Ka*10^pH/(1+Ka*10^pH))</f>
        <v>0.24963698061888984</v>
      </c>
      <c r="AA1357" s="19">
        <f>ABS(Ct_Na+10^-pH-Kw*10^pH-Ct_Cl-Ct_OAc*Ka*10^pH/(1+Ka*10^pH))</f>
        <v>0.24610162708949831</v>
      </c>
      <c r="AB1357" s="19">
        <f>ABS(Ct_Na+10^-pH-Kw*10^pH-Ct_Cl-Ct_OAc*Ka*10^pH/(1+Ka*10^pH))</f>
        <v>0.24271998458312388</v>
      </c>
      <c r="AC1357" s="19">
        <f>ABS(Ct_Na+10^-pH-Kw*10^pH-Ct_Cl-Ct_OAc*Ka*10^pH/(1+Ka*10^pH))</f>
        <v>0.23948224175787167</v>
      </c>
      <c r="AD1357" s="19">
        <f>ABS(Ct_Na+10^-pH-Kw*10^pH-Ct_Cl-Ct_OAc*Ka*10^pH/(1+Ka*10^pH))</f>
        <v>0.23637940488367171</v>
      </c>
      <c r="AE1357" s="19">
        <f>ABS(Ct_Na+10^-pH-Kw*10^pH-Ct_Cl-Ct_OAc*Ka*10^pH/(1+Ka*10^pH))</f>
        <v>0.23340321441250028</v>
      </c>
      <c r="AF1357" s="19">
        <f>ABS(Ct_Na+10^-pH-Kw*10^pH-Ct_Cl-Ct_OAc*Ka*10^pH/(1+Ka*10^pH))</f>
        <v>0.2305460715601757</v>
      </c>
      <c r="AG1357" s="19">
        <f>ABS(Ct_Na+10^-pH-Kw*10^pH-Ct_Cl-Ct_OAc*Ka*10^pH/(1+Ka*10^pH))</f>
        <v>0.22780097352558937</v>
      </c>
      <c r="AH1357" s="19">
        <f>ABS(Ct_Na+10^-pH-Kw*10^pH-Ct_Cl-Ct_OAc*Ka*10^pH/(1+Ka*10^pH))</f>
        <v>0.22516145618464101</v>
      </c>
      <c r="AI1357" s="19">
        <f>ABS(Ct_Na+10^-pH-Kw*10^pH-Ct_Cl-Ct_OAc*Ka*10^pH/(1+Ka*10^pH))</f>
        <v>0.22262154327165287</v>
      </c>
      <c r="AJ1357" s="19">
        <f>ABS(Ct_Na+10^-pH-Kw*10^pH-Ct_Cl-Ct_OAc*Ka*10^pH/(1+Ka*10^pH))</f>
        <v>0.22017570120729399</v>
      </c>
      <c r="AK1357" s="19">
        <f>ABS(Ct_Na+10^-pH-Kw*10^pH-Ct_Cl-Ct_OAc*Ka*10^pH/(1+Ka*10^pH))</f>
        <v>0.21781879885436634</v>
      </c>
      <c r="AL1357" s="19">
        <f>ABS(Ct_Na+10^-pH-Kw*10^pH-Ct_Cl-Ct_OAc*Ka*10^pH/(1+Ka*10^pH))</f>
        <v>0.21554607158547179</v>
      </c>
      <c r="AM1357" s="19">
        <f>ABS(Ct_Na+10^-pH-Kw*10^pH-Ct_Cl-Ct_OAc*Ka*10^pH/(1+Ka*10^pH))</f>
        <v>0.21335308913302969</v>
      </c>
      <c r="AN1357" s="19">
        <f>ABS(Ct_Na+10^-pH-Kw*10^pH-Ct_Cl-Ct_OAc*Ka*10^pH/(1+Ka*10^pH))</f>
        <v>0.21123572676515459</v>
      </c>
      <c r="AO1357" s="19">
        <f>ABS(Ct_Na+10^-pH-Kw*10^pH-Ct_Cl-Ct_OAc*Ka*10^pH/(1+Ka*10^pH))</f>
        <v>0.20919013939280062</v>
      </c>
      <c r="AP1357" s="19">
        <f>ABS(Ct_Na+10^-pH-Kw*10^pH-Ct_Cl-Ct_OAc*Ka*10^pH/(1+Ka*10^pH))</f>
        <v>0.20721273826619185</v>
      </c>
      <c r="AQ1357" s="19">
        <f>ABS(Ct_Na+10^-pH-Kw*10^pH-Ct_Cl-Ct_OAc*Ka*10^pH/(1+Ka*10^pH))</f>
        <v>0.20530016996340628</v>
      </c>
      <c r="AR1357" s="19">
        <f>ABS(Ct_Na+10^-pH-Kw*10^pH-Ct_Cl-Ct_OAc*Ka*10^pH/(1+Ka*10^pH))</f>
        <v>0.20344929741232348</v>
      </c>
      <c r="AS1357" s="19">
        <f>ABS(Ct_Na+10^-pH-Kw*10^pH-Ct_Cl-Ct_OAc*Ka*10^pH/(1+Ka*10^pH))</f>
        <v>0.20165718272000518</v>
      </c>
      <c r="AT1357" s="19">
        <f>ABS(Ct_Na+10^-pH-Kw*10^pH-Ct_Cl-Ct_OAc*Ka*10^pH/(1+Ka*10^pH))</f>
        <v>0.19992107161182188</v>
      </c>
      <c r="AU1357" s="19">
        <f>ABS(Ct_Na+10^-pH-Kw*10^pH-Ct_Cl-Ct_OAc*Ka*10^pH/(1+Ka*10^pH))</f>
        <v>0.19823837930696725</v>
      </c>
      <c r="AV1357" s="19">
        <f>ABS(Ct_Na+10^-pH-Kw*10^pH-Ct_Cl-Ct_OAc*Ka*10^pH/(1+Ka*10^pH))</f>
        <v>0.19660667767801732</v>
      </c>
      <c r="AW1357" s="19">
        <f>ABS(Ct_Na+10^-pH-Kw*10^pH-Ct_Cl-Ct_OAc*Ka*10^pH/(1+Ka*10^pH))</f>
        <v>0.19502368356037936</v>
      </c>
      <c r="AX1357" s="19">
        <f>ABS(Ct_Na+10^-pH-Kw*10^pH-Ct_Cl-Ct_OAc*Ka*10^pH/(1+Ka*10^pH))</f>
        <v>0.19348724809326012</v>
      </c>
      <c r="AY1357" s="19">
        <f>ABS(Ct_Na+10^-pH-Kw*10^pH-Ct_Cl-Ct_OAc*Ka*10^pH/(1+Ka*10^pH))</f>
        <v>0.1919953469875067</v>
      </c>
      <c r="AZ1357" s="19">
        <f>ABS(Ct_Na+10^-pH-Kw*10^pH-Ct_Cl-Ct_OAc*Ka*10^pH/(1+Ka*10^pH))</f>
        <v>0.1905460716276319</v>
      </c>
      <c r="BA1357" s="19">
        <f>ABS(Ct_Na+10^-pH-Kw*10^pH-Ct_Cl-Ct_OAc*Ka*10^pH/(1+Ka*10^pH))</f>
        <v>0.18913762092578179</v>
      </c>
      <c r="BB1357" s="19">
        <f>ABS(Ct_Na+10^-pH-Kw*10^pH-Ct_Cl-Ct_OAc*Ka*10^pH/(1+Ka*10^pH))</f>
        <v>0.18776829385453861</v>
      </c>
      <c r="BC1357" s="19">
        <f>ABS(Ct_Na+10^-pH-Kw*10^pH-Ct_Cl-Ct_OAc*Ka*10^pH/(1+Ka*10^pH))</f>
        <v>0.18643648259346646</v>
      </c>
      <c r="BD1357" s="19">
        <f>ABS(Ct_Na+10^-pH-Kw*10^pH-Ct_Cl-Ct_OAc*Ka*10^pH/(1+Ka*10^pH))</f>
        <v>0.1851406662313422</v>
      </c>
      <c r="BE1357" s="19">
        <f>ABS(Ct_Na+10^-pH-Kw*10^pH-Ct_Cl-Ct_OAc*Ka*10^pH/(1+Ka*10^pH))</f>
        <v>0.18387940497220795</v>
      </c>
      <c r="BF1357" s="19">
        <f>ABS(Ct_Na+10^-pH-Kw*10^pH-Ct_Cl-Ct_OAc*Ka*10^pH/(1+Ka*10^pH))</f>
        <v>0.18265133479884038</v>
      </c>
      <c r="BG1357" s="19">
        <f>ABS(Ct_Na+10^-pH-Kw*10^pH-Ct_Cl-Ct_OAc*Ka*10^pH/(1+Ka*10^pH))</f>
        <v>0.18145516255205379</v>
      </c>
      <c r="BH1357" s="19">
        <f>ABS(Ct_Na+10^-pH-Kw*10^pH-Ct_Cl-Ct_OAc*Ka*10^pH/(1+Ka*10^pH))</f>
        <v>0.18028966138851812</v>
      </c>
      <c r="BI1357" s="19">
        <f>ABS(Ct_Na+10^-pH-Kw*10^pH-Ct_Cl-Ct_OAc*Ka*10^pH/(1+Ka*10^pH))</f>
        <v>0.179153666583553</v>
      </c>
      <c r="BJ1357" s="19">
        <f>ABS(Ct_Na+10^-pH-Kw*10^pH-Ct_Cl-Ct_OAc*Ka*10^pH/(1+Ka*10^pH))</f>
        <v>0.178046071648712</v>
      </c>
      <c r="BK1357" s="19">
        <f>ABS(Ct_Na+10^-pH-Kw*10^pH-Ct_Cl-Ct_OAc*Ka*10^pH/(1+Ka*10^pH))</f>
        <v>0.17696582473695346</v>
      </c>
      <c r="BL1357" s="19">
        <f>ABS(Ct_Na+10^-pH-Kw*10^pH-Ct_Cl-Ct_OAc*Ka*10^pH/(1+Ka*10^pH))</f>
        <v>0.17591192531084759</v>
      </c>
      <c r="BM1357" s="19">
        <f>ABS(Ct_Na+10^-pH-Kw*10^pH-Ct_Cl-Ct_OAc*Ka*10^pH/(1+Ka*10^pH))</f>
        <v>0.17488342105163585</v>
      </c>
      <c r="BN1357" s="19">
        <f>ABS(Ct_Na+10^-pH-Kw*10^pH-Ct_Cl-Ct_OAc*Ka*10^pH/(1+Ka*10^pH))</f>
        <v>0.17387940498907201</v>
      </c>
      <c r="BO1357" s="19">
        <f>ABS(Ct_Na+10^-pH-Kw*10^pH-Ct_Cl-Ct_OAc*Ka*10^pH/(1+Ka*10^pH))</f>
        <v>0.17289901283386261</v>
      </c>
      <c r="BP1357" s="19">
        <f>ABS(Ct_Na+10^-pH-Kw*10^pH-Ct_Cl-Ct_OAc*Ka*10^pH/(1+Ka*10^pH))</f>
        <v>0.17194142049621622</v>
      </c>
      <c r="BQ1357" s="19">
        <f>ABS(Ct_Na+10^-pH-Kw*10^pH-Ct_Cl-Ct_OAc*Ka*10^pH/(1+Ka*10^pH))</f>
        <v>0.17100584177552719</v>
      </c>
      <c r="BR1357" s="19">
        <f>ABS(Ct_Na+10^-pH-Kw*10^pH-Ct_Cl-Ct_OAc*Ka*10^pH/(1+Ka*10^pH))</f>
        <v>0.17009152620758114</v>
      </c>
      <c r="BS1357" s="19">
        <f>ABS(Ct_Na+10^-pH-Kw*10^pH-Ct_Cl-Ct_OAc*Ka*10^pH/(1+Ka*10^pH))</f>
        <v>0.16919775705689227</v>
      </c>
      <c r="BT1357" s="19">
        <f>ABS(Ct_Na+10^-pH-Kw*10^pH-Ct_Cl-Ct_OAc*Ka*10^pH/(1+Ka*10^pH))</f>
        <v>0.16832384944288536</v>
      </c>
      <c r="BU1357" s="19">
        <f>ABS(Ct_Na+10^-pH-Kw*10^pH-Ct_Cl-Ct_OAc*Ka*10^pH/(1+Ka*10^pH))</f>
        <v>0.16746914858962589</v>
      </c>
      <c r="BV1357" s="19">
        <f>ABS(Ct_Na+10^-pH-Kw*10^pH-Ct_Cl-Ct_OAc*Ka*10^pH/(1+Ka*10^pH))</f>
        <v>0.16663302818969816</v>
      </c>
      <c r="BW1357" s="19">
        <f>ABS(Ct_Na+10^-pH-Kw*10^pH-Ct_Cl-Ct_OAc*Ka*10^pH/(1+Ka*10^pH))</f>
        <v>0.16581488887363979</v>
      </c>
      <c r="BX1357" s="19">
        <f>ABS(Ct_Na+10^-pH-Kw*10^pH-Ct_Cl-Ct_OAc*Ka*10^pH/(1+Ka*10^pH))</f>
        <v>0.16501415677707204</v>
      </c>
      <c r="BY1357" s="19">
        <f>ABS(Ct_Na+10^-pH-Kw*10^pH-Ct_Cl-Ct_OAc*Ka*10^pH/(1+Ka*10^pH))</f>
        <v>0.1642302821983268</v>
      </c>
      <c r="BZ1357" s="19">
        <f>ABS(Ct_Na+10^-pH-Kw*10^pH-Ct_Cl-Ct_OAc*Ka*10^pH/(1+Ka*10^pH))</f>
        <v>0.16346273833997205</v>
      </c>
      <c r="CA1357" s="19">
        <f>ABS(Ct_Na+10^-pH-Kw*10^pH-Ct_Cl-Ct_OAc*Ka*10^pH/(1+Ka*10^pH))</f>
        <v>0.16271102012818134</v>
      </c>
      <c r="CB1357" s="19">
        <f>ABS(Ct_Na+10^-pH-Kw*10^pH-Ct_Cl-Ct_OAc*Ka*10^pH/(1+Ka*10^pH))</f>
        <v>0.16197464310438636</v>
      </c>
      <c r="CC1357" s="19">
        <f>ABS(Ct_Na+10^-pH-Kw*10^pH-Ct_Cl-Ct_OAc*Ka*10^pH/(1+Ka*10^pH))</f>
        <v>0.16125314238410238</v>
      </c>
      <c r="CD1357" s="19">
        <f>ABS(Ct_Na+10^-pH-Kw*10^pH-Ct_Cl-Ct_OAc*Ka*10^pH/(1+Ka*10^pH))</f>
        <v>0.16054607167822407</v>
      </c>
      <c r="CE1357" s="19">
        <f>ABS(Ct_Na+10^-pH-Kw*10^pH-Ct_Cl-Ct_OAc*Ka*10^pH/(1+Ka*10^pH))</f>
        <v>0.15985300237246219</v>
      </c>
      <c r="CF1357" s="19">
        <f>ABS(Ct_Na+10^-pH-Kw*10^pH-Ct_Cl-Ct_OAc*Ka*10^pH/(1+Ka*10^pH))</f>
        <v>0.15917352266093091</v>
      </c>
      <c r="CG1357" s="19">
        <f>ABS(Ct_Na+10^-pH-Kw*10^pH-Ct_Cl-Ct_OAc*Ka*10^pH/(1+Ka*10^pH))</f>
        <v>0.15850723673020606</v>
      </c>
      <c r="CH1357" s="19">
        <f>ABS(Ct_Na+10^-pH-Kw*10^pH-Ct_Cl-Ct_OAc*Ka*10^pH/(1+Ka*10^pH))</f>
        <v>0.15785376399045672</v>
      </c>
      <c r="CI1357" s="19">
        <f>ABS(Ct_Na+10^-pH-Kw*10^pH-Ct_Cl-Ct_OAc*Ka*10^pH/(1+Ka*10^pH))</f>
        <v>0.15721273835051211</v>
      </c>
      <c r="CJ1357" s="19">
        <f>ABS(Ct_Na+10^-pH-Kw*10^pH-Ct_Cl-Ct_OAc*Ka*10^pH/(1+Ka*10^pH))</f>
        <v>0.15658380753396267</v>
      </c>
      <c r="CK1357" s="19">
        <f>ABS(Ct_Na+10^-pH-Kw*10^pH-Ct_Cl-Ct_OAc*Ka*10^pH/(1+Ka*10^pH))</f>
        <v>0.15596663243361042</v>
      </c>
      <c r="CL1357" s="19">
        <f>ABS(Ct_Na+10^-pH-Kw*10^pH-Ct_Cl-Ct_OAc*Ka*10^pH/(1+Ka*10^pH))</f>
        <v>0.1553608865017832</v>
      </c>
      <c r="CM1357" s="19">
        <f>ABS(Ct_Na+10^-pH-Kw*10^pH-Ct_Cl-Ct_OAc*Ka*10^pH/(1+Ka*10^pH))</f>
        <v>0.15476625517420972</v>
      </c>
      <c r="CN1357" s="19">
        <f>ABS(Ct_Na+10^-pH-Kw*10^pH-Ct_Cl-Ct_OAc*Ka*10^pH/(1+Ka*10^pH))</f>
        <v>0.15418243532531939</v>
      </c>
      <c r="CO1357" s="19">
        <f>ABS(Ct_Na+10^-pH-Kw*10^pH-Ct_Cl-Ct_OAc*Ka*10^pH/(1+Ka*10^pH))</f>
        <v>0.15360913475298563</v>
      </c>
      <c r="CP1357" s="19">
        <f>ABS(Ct_Na+10^-pH-Kw*10^pH-Ct_Cl-Ct_OAc*Ka*10^pH/(1+Ka*10^pH))</f>
        <v>0.15304607169087212</v>
      </c>
      <c r="CQ1357" s="19">
        <f>ABS(Ct_Na+10^-pH-Kw*10^pH-Ct_Cl-Ct_OAc*Ka*10^pH/(1+Ka*10^pH))</f>
        <v>0.15249297434667211</v>
      </c>
      <c r="CR1357" s="19">
        <f>ABS(Ct_Na+10^-pH-Kw*10^pH-Ct_Cl-Ct_OAc*Ka*10^pH/(1+Ka*10^pH))</f>
        <v>0.15194958046465107</v>
      </c>
      <c r="CS1357" s="19">
        <f>ABS(Ct_Na+10^-pH-Kw*10^pH-Ct_Cl-Ct_OAc*Ka*10^pH/(1+Ka*10^pH))</f>
        <v>0.15141563691101301</v>
      </c>
      <c r="CT1357" s="19">
        <f>ABS(Ct_Na+10^-pH-Kw*10^pH-Ct_Cl-Ct_OAc*Ka*10^pH/(1+Ka*10^pH))</f>
        <v>0.1508908992807135</v>
      </c>
      <c r="CU1357" s="19">
        <f>ABS(Ct_Na+10^-pH-Kw*10^pH-Ct_Cl-Ct_OAc*Ka*10^pH/(1+Ka*10^pH))</f>
        <v>0.15037513152443624</v>
      </c>
      <c r="CV1357" s="19">
        <f>ABS(Ct_Na+10^-pH-Kw*10^pH-Ct_Cl-Ct_OAc*Ka*10^pH/(1+Ka*10^pH))</f>
        <v>0.14986810559453653</v>
      </c>
      <c r="CW1357" s="19">
        <f>ABS(Ct_Na+10^-pH-Kw*10^pH-Ct_Cl-Ct_OAc*Ka*10^pH/(1+Ka*10^pH))</f>
        <v>0.14936960110883685</v>
      </c>
      <c r="CX1357" s="19">
        <f>ABS(Ct_Na+10^-pH-Kw*10^pH-Ct_Cl-Ct_OAc*Ka*10^pH/(1+Ka*10^pH))</f>
        <v>0.14887940503123215</v>
      </c>
    </row>
    <row r="1358" spans="1:102">
      <c r="A1358" s="23">
        <v>13.29</v>
      </c>
      <c r="B1358" s="19">
        <f>ABS(Ct_Na+10^-pH-Kw*10^pH-Ct_Cl-Ct_OAc*Ka*10^pH/(1+Ka*10^pH))</f>
        <v>0.4449844593989471</v>
      </c>
      <c r="C1358" s="19">
        <f>ABS(Ct_Na+10^-pH-Kw*10^pH-Ct_Cl-Ct_OAc*Ka*10^pH/(1+Ka*10^pH))</f>
        <v>0.42831779275974746</v>
      </c>
      <c r="D1358" s="19">
        <f>ABS(Ct_Na+10^-pH-Kw*10^pH-Ct_Cl-Ct_OAc*Ka*10^pH/(1+Ka*10^pH))</f>
        <v>0.41316627763320224</v>
      </c>
      <c r="E1358" s="19">
        <f>ABS(Ct_Na+10^-pH-Kw*10^pH-Ct_Cl-Ct_OAc*Ka*10^pH/(1+Ka*10^pH))</f>
        <v>0.39933228556113931</v>
      </c>
      <c r="F1358" s="19">
        <f>ABS(Ct_Na+10^-pH-Kw*10^pH-Ct_Cl-Ct_OAc*Ka*10^pH/(1+Ka*10^pH))</f>
        <v>0.38665112616174813</v>
      </c>
      <c r="G1358" s="19">
        <f>ABS(Ct_Na+10^-pH-Kw*10^pH-Ct_Cl-Ct_OAc*Ka*10^pH/(1+Ka*10^pH))</f>
        <v>0.37498445951430837</v>
      </c>
      <c r="H1358" s="19">
        <f>ABS(Ct_Na+10^-pH-Kw*10^pH-Ct_Cl-Ct_OAc*Ka*10^pH/(1+Ka*10^pH))</f>
        <v>0.36421522876282553</v>
      </c>
      <c r="I1358" s="19">
        <f>ABS(Ct_Na+10^-pH-Kw*10^pH-Ct_Cl-Ct_OAc*Ka*10^pH/(1+Ka*10^pH))</f>
        <v>0.35424371880774874</v>
      </c>
      <c r="J1358" s="19">
        <f>ABS(Ct_Na+10^-pH-Kw*10^pH-Ct_Cl-Ct_OAc*Ka*10^pH/(1+Ka*10^pH))</f>
        <v>0.34498445956374896</v>
      </c>
      <c r="K1358" s="19">
        <f>ABS(Ct_Na+10^-pH-Kw*10^pH-Ct_Cl-Ct_OAc*Ka*10^pH/(1+Ka*10^pH))</f>
        <v>0.33636376992278355</v>
      </c>
      <c r="L1358" s="19">
        <f>ABS(Ct_Na+10^-pH-Kw*10^pH-Ct_Cl-Ct_OAc*Ka*10^pH/(1+Ka*10^pH))</f>
        <v>0.32831779292454921</v>
      </c>
      <c r="M1358" s="19">
        <f>ABS(Ct_Na+10^-pH-Kw*10^pH-Ct_Cl-Ct_OAc*Ka*10^pH/(1+Ka*10^pH))</f>
        <v>0.32079091121652359</v>
      </c>
      <c r="N1358" s="19">
        <f>ABS(Ct_Na+10^-pH-Kw*10^pH-Ct_Cl-Ct_OAc*Ka*10^pH/(1+Ka*10^pH))</f>
        <v>0.31373445961524948</v>
      </c>
      <c r="O1358" s="19">
        <f>ABS(Ct_Na+10^-pH-Kw*10^pH-Ct_Cl-Ct_OAc*Ka*10^pH/(1+Ka*10^pH))</f>
        <v>0.30710567174738601</v>
      </c>
      <c r="P1358" s="19">
        <f>ABS(Ct_Na+10^-pH-Kw*10^pH-Ct_Cl-Ct_OAc*Ka*10^pH/(1+Ka*10^pH))</f>
        <v>0.30086681257763209</v>
      </c>
      <c r="Q1358" s="19">
        <f>ABS(Ct_Na+10^-pH-Kw*10^pH-Ct_Cl-Ct_OAc*Ka*10^pH/(1+Ka*10^pH))</f>
        <v>0.29498445964614983</v>
      </c>
      <c r="R1358" s="19">
        <f>ABS(Ct_Na+10^-pH-Kw*10^pH-Ct_Cl-Ct_OAc*Ka*10^pH/(1+Ka*10^pH))</f>
        <v>0.28942890409974992</v>
      </c>
      <c r="S1358" s="19">
        <f>ABS(Ct_Na+10^-pH-Kw*10^pH-Ct_Cl-Ct_OAc*Ka*10^pH/(1+Ka*10^pH))</f>
        <v>0.28417364885315538</v>
      </c>
      <c r="T1358" s="19">
        <f>ABS(Ct_Na+10^-pH-Kw*10^pH-Ct_Cl-Ct_OAc*Ka*10^pH/(1+Ka*10^pH))</f>
        <v>0.27919498598796066</v>
      </c>
      <c r="U1358" s="19">
        <f>ABS(Ct_Na+10^-pH-Kw*10^pH-Ct_Cl-Ct_OAc*Ka*10^pH/(1+Ka*10^pH))</f>
        <v>0.2744716391671348</v>
      </c>
      <c r="V1358" s="19">
        <f>ABS(Ct_Na+10^-pH-Kw*10^pH-Ct_Cl-Ct_OAc*Ka*10^pH/(1+Ka*10^pH))</f>
        <v>0.2699844596873503</v>
      </c>
      <c r="W1358" s="19">
        <f>ABS(Ct_Na+10^-pH-Kw*10^pH-Ct_Cl-Ct_OAc*Ka*10^pH/(1+Ka*10^pH))</f>
        <v>0.26571616701145767</v>
      </c>
      <c r="X1358" s="19">
        <f>ABS(Ct_Na+10^-pH-Kw*10^pH-Ct_Cl-Ct_OAc*Ka*10^pH/(1+Ka*10^pH))</f>
        <v>0.26165112636775045</v>
      </c>
      <c r="Y1358" s="19">
        <f>ABS(Ct_Na+10^-pH-Kw*10^pH-Ct_Cl-Ct_OAc*Ka*10^pH/(1+Ka*10^pH))</f>
        <v>0.25777515738189005</v>
      </c>
      <c r="Z1358" s="19">
        <f>ABS(Ct_Na+10^-pH-Kw*10^pH-Ct_Cl-Ct_OAc*Ka*10^pH/(1+Ka*10^pH))</f>
        <v>0.25407536880447784</v>
      </c>
      <c r="AA1358" s="19">
        <f>ABS(Ct_Na+10^-pH-Kw*10^pH-Ct_Cl-Ct_OAc*Ka*10^pH/(1+Ka*10^pH))</f>
        <v>0.25054001527495062</v>
      </c>
      <c r="AB1358" s="19">
        <f>ABS(Ct_Na+10^-pH-Kw*10^pH-Ct_Cl-Ct_OAc*Ka*10^pH/(1+Ka*10^pH))</f>
        <v>0.24715837276844638</v>
      </c>
      <c r="AC1358" s="19">
        <f>ABS(Ct_Na+10^-pH-Kw*10^pH-Ct_Cl-Ct_OAc*Ka*10^pH/(1+Ka*10^pH))</f>
        <v>0.2439206299430699</v>
      </c>
      <c r="AD1358" s="19">
        <f>ABS(Ct_Na+10^-pH-Kw*10^pH-Ct_Cl-Ct_OAc*Ka*10^pH/(1+Ka*10^pH))</f>
        <v>0.24081779306875079</v>
      </c>
      <c r="AE1358" s="19">
        <f>ABS(Ct_Na+10^-pH-Kw*10^pH-Ct_Cl-Ct_OAc*Ka*10^pH/(1+Ka*10^pH))</f>
        <v>0.23784160259746515</v>
      </c>
      <c r="AF1358" s="19">
        <f>ABS(Ct_Na+10^-pH-Kw*10^pH-Ct_Cl-Ct_OAc*Ka*10^pH/(1+Ka*10^pH))</f>
        <v>0.2349844597450309</v>
      </c>
      <c r="AG1358" s="19">
        <f>ABS(Ct_Na+10^-pH-Kw*10^pH-Ct_Cl-Ct_OAc*Ka*10^pH/(1+Ka*10^pH))</f>
        <v>0.23223936171033915</v>
      </c>
      <c r="AH1358" s="19">
        <f>ABS(Ct_Na+10^-pH-Kw*10^pH-Ct_Cl-Ct_OAc*Ka*10^pH/(1+Ka*10^pH))</f>
        <v>0.22959984436928943</v>
      </c>
      <c r="AI1358" s="19">
        <f>ABS(Ct_Na+10^-pH-Kw*10^pH-Ct_Cl-Ct_OAc*Ka*10^pH/(1+Ka*10^pH))</f>
        <v>0.2270599314562039</v>
      </c>
      <c r="AJ1358" s="19">
        <f>ABS(Ct_Na+10^-pH-Kw*10^pH-Ct_Cl-Ct_OAc*Ka*10^pH/(1+Ka*10^pH))</f>
        <v>0.22461408939175109</v>
      </c>
      <c r="AK1358" s="19">
        <f>ABS(Ct_Na+10^-pH-Kw*10^pH-Ct_Cl-Ct_OAc*Ka*10^pH/(1+Ka*10^pH))</f>
        <v>0.22225718703873293</v>
      </c>
      <c r="AL1358" s="19">
        <f>ABS(Ct_Na+10^-pH-Kw*10^pH-Ct_Cl-Ct_OAc*Ka*10^pH/(1+Ka*10^pH))</f>
        <v>0.21998445976975117</v>
      </c>
      <c r="AM1358" s="19">
        <f>ABS(Ct_Na+10^-pH-Kw*10^pH-Ct_Cl-Ct_OAc*Ka*10^pH/(1+Ka*10^pH))</f>
        <v>0.21779147731722487</v>
      </c>
      <c r="AN1358" s="19">
        <f>ABS(Ct_Na+10^-pH-Kw*10^pH-Ct_Cl-Ct_OAc*Ka*10^pH/(1+Ka*10^pH))</f>
        <v>0.21567411494926847</v>
      </c>
      <c r="AO1358" s="19">
        <f>ABS(Ct_Na+10^-pH-Kw*10^pH-Ct_Cl-Ct_OAc*Ka*10^pH/(1+Ka*10^pH))</f>
        <v>0.21362852757683604</v>
      </c>
      <c r="AP1358" s="19">
        <f>ABS(Ct_Na+10^-pH-Kw*10^pH-Ct_Cl-Ct_OAc*Ka*10^pH/(1+Ka*10^pH))</f>
        <v>0.21165112645015133</v>
      </c>
      <c r="AQ1358" s="19">
        <f>ABS(Ct_Na+10^-pH-Kw*10^pH-Ct_Cl-Ct_OAc*Ka*10^pH/(1+Ka*10^pH))</f>
        <v>0.20973855814729231</v>
      </c>
      <c r="AR1358" s="19">
        <f>ABS(Ct_Na+10^-pH-Kw*10^pH-Ct_Cl-Ct_OAc*Ka*10^pH/(1+Ka*10^pH))</f>
        <v>0.20788768559613846</v>
      </c>
      <c r="AS1358" s="19">
        <f>ABS(Ct_Na+10^-pH-Kw*10^pH-Ct_Cl-Ct_OAc*Ka*10^pH/(1+Ka*10^pH))</f>
        <v>0.20609557090375144</v>
      </c>
      <c r="AT1358" s="19">
        <f>ABS(Ct_Na+10^-pH-Kw*10^pH-Ct_Cl-Ct_OAc*Ka*10^pH/(1+Ka*10^pH))</f>
        <v>0.20435945979550146</v>
      </c>
      <c r="AU1358" s="19">
        <f>ABS(Ct_Na+10^-pH-Kw*10^pH-Ct_Cl-Ct_OAc*Ka*10^pH/(1+Ka*10^pH))</f>
        <v>0.20267676749058228</v>
      </c>
      <c r="AV1358" s="19">
        <f>ABS(Ct_Na+10^-pH-Kw*10^pH-Ct_Cl-Ct_OAc*Ka*10^pH/(1+Ka*10^pH))</f>
        <v>0.20104506586156967</v>
      </c>
      <c r="AW1358" s="19">
        <f>ABS(Ct_Na+10^-pH-Kw*10^pH-Ct_Cl-Ct_OAc*Ka*10^pH/(1+Ka*10^pH))</f>
        <v>0.19946207174387093</v>
      </c>
      <c r="AX1358" s="19">
        <f>ABS(Ct_Na+10^-pH-Kw*10^pH-Ct_Cl-Ct_OAc*Ka*10^pH/(1+Ka*10^pH))</f>
        <v>0.19792563627669271</v>
      </c>
      <c r="AY1358" s="19">
        <f>ABS(Ct_Na+10^-pH-Kw*10^pH-Ct_Cl-Ct_OAc*Ka*10^pH/(1+Ka*10^pH))</f>
        <v>0.19643373517088203</v>
      </c>
      <c r="AZ1358" s="19">
        <f>ABS(Ct_Na+10^-pH-Kw*10^pH-Ct_Cl-Ct_OAc*Ka*10^pH/(1+Ka*10^pH))</f>
        <v>0.19498445981095161</v>
      </c>
      <c r="BA1358" s="19">
        <f>ABS(Ct_Na+10^-pH-Kw*10^pH-Ct_Cl-Ct_OAc*Ka*10^pH/(1+Ka*10^pH))</f>
        <v>0.19357600910904743</v>
      </c>
      <c r="BB1358" s="19">
        <f>ABS(Ct_Na+10^-pH-Kw*10^pH-Ct_Cl-Ct_OAc*Ka*10^pH/(1+Ka*10^pH))</f>
        <v>0.19220668203775168</v>
      </c>
      <c r="BC1358" s="19">
        <f>ABS(Ct_Na+10^-pH-Kw*10^pH-Ct_Cl-Ct_OAc*Ka*10^pH/(1+Ka*10^pH))</f>
        <v>0.1908748707766284</v>
      </c>
      <c r="BD1358" s="19">
        <f>ABS(Ct_Na+10^-pH-Kw*10^pH-Ct_Cl-Ct_OAc*Ka*10^pH/(1+Ka*10^pH))</f>
        <v>0.18957905441445441</v>
      </c>
      <c r="BE1358" s="19">
        <f>ABS(Ct_Na+10^-pH-Kw*10^pH-Ct_Cl-Ct_OAc*Ka*10^pH/(1+Ka*10^pH))</f>
        <v>0.18831779315527175</v>
      </c>
      <c r="BF1358" s="19">
        <f>ABS(Ct_Na+10^-pH-Kw*10^pH-Ct_Cl-Ct_OAc*Ka*10^pH/(1+Ka*10^pH))</f>
        <v>0.18708972298185703</v>
      </c>
      <c r="BG1358" s="19">
        <f>ABS(Ct_Na+10^-pH-Kw*10^pH-Ct_Cl-Ct_OAc*Ka*10^pH/(1+Ka*10^pH))</f>
        <v>0.1858935507350245</v>
      </c>
      <c r="BH1358" s="19">
        <f>ABS(Ct_Na+10^-pH-Kw*10^pH-Ct_Cl-Ct_OAc*Ka*10^pH/(1+Ka*10^pH))</f>
        <v>0.18472804957144412</v>
      </c>
      <c r="BI1358" s="19">
        <f>ABS(Ct_Na+10^-pH-Kw*10^pH-Ct_Cl-Ct_OAc*Ka*10^pH/(1+Ka*10^pH))</f>
        <v>0.18359205476643536</v>
      </c>
      <c r="BJ1358" s="19">
        <f>ABS(Ct_Na+10^-pH-Kw*10^pH-Ct_Cl-Ct_OAc*Ka*10^pH/(1+Ka*10^pH))</f>
        <v>0.18248445983155184</v>
      </c>
      <c r="BK1358" s="19">
        <f>ABS(Ct_Na+10^-pH-Kw*10^pH-Ct_Cl-Ct_OAc*Ka*10^pH/(1+Ka*10^pH))</f>
        <v>0.18140421291975187</v>
      </c>
      <c r="BL1358" s="19">
        <f>ABS(Ct_Na+10^-pH-Kw*10^pH-Ct_Cl-Ct_OAc*Ka*10^pH/(1+Ka*10^pH))</f>
        <v>0.18035031349360553</v>
      </c>
      <c r="BM1358" s="19">
        <f>ABS(Ct_Na+10^-pH-Kw*10^pH-Ct_Cl-Ct_OAc*Ka*10^pH/(1+Ka*10^pH))</f>
        <v>0.17932180923435431</v>
      </c>
      <c r="BN1358" s="19">
        <f>ABS(Ct_Na+10^-pH-Kw*10^pH-Ct_Cl-Ct_OAc*Ka*10^pH/(1+Ka*10^pH))</f>
        <v>0.17831779317175192</v>
      </c>
      <c r="BO1358" s="19">
        <f>ABS(Ct_Na+10^-pH-Kw*10^pH-Ct_Cl-Ct_OAc*Ka*10^pH/(1+Ka*10^pH))</f>
        <v>0.17733740101650489</v>
      </c>
      <c r="BP1358" s="19">
        <f>ABS(Ct_Na+10^-pH-Kw*10^pH-Ct_Cl-Ct_OAc*Ka*10^pH/(1+Ka*10^pH))</f>
        <v>0.17637980867882172</v>
      </c>
      <c r="BQ1358" s="19">
        <f>ABS(Ct_Na+10^-pH-Kw*10^pH-Ct_Cl-Ct_OAc*Ka*10^pH/(1+Ka*10^pH))</f>
        <v>0.17544422995809678</v>
      </c>
      <c r="BR1358" s="19">
        <f>ABS(Ct_Na+10^-pH-Kw*10^pH-Ct_Cl-Ct_OAc*Ka*10^pH/(1+Ka*10^pH))</f>
        <v>0.17452991439011561</v>
      </c>
      <c r="BS1358" s="19">
        <f>ABS(Ct_Na+10^-pH-Kw*10^pH-Ct_Cl-Ct_OAc*Ka*10^pH/(1+Ka*10^pH))</f>
        <v>0.17363614523939247</v>
      </c>
      <c r="BT1358" s="19">
        <f>ABS(Ct_Na+10^-pH-Kw*10^pH-Ct_Cl-Ct_OAc*Ka*10^pH/(1+Ka*10^pH))</f>
        <v>0.17276223762535201</v>
      </c>
      <c r="BU1358" s="19">
        <f>ABS(Ct_Na+10^-pH-Kw*10^pH-Ct_Cl-Ct_OAc*Ka*10^pH/(1+Ka*10^pH))</f>
        <v>0.17190753677205972</v>
      </c>
      <c r="BV1358" s="19">
        <f>ABS(Ct_Na+10^-pH-Kw*10^pH-Ct_Cl-Ct_OAc*Ka*10^pH/(1+Ka*10^pH))</f>
        <v>0.17107141637209988</v>
      </c>
      <c r="BW1358" s="19">
        <f>ABS(Ct_Na+10^-pH-Kw*10^pH-Ct_Cl-Ct_OAc*Ka*10^pH/(1+Ka*10^pH))</f>
        <v>0.17025327705601012</v>
      </c>
      <c r="BX1358" s="19">
        <f>ABS(Ct_Na+10^-pH-Kw*10^pH-Ct_Cl-Ct_OAc*Ka*10^pH/(1+Ka*10^pH))</f>
        <v>0.16945254495941164</v>
      </c>
      <c r="BY1358" s="19">
        <f>ABS(Ct_Na+10^-pH-Kw*10^pH-Ct_Cl-Ct_OAc*Ka*10^pH/(1+Ka*10^pH))</f>
        <v>0.16866867038063632</v>
      </c>
      <c r="BZ1358" s="19">
        <f>ABS(Ct_Na+10^-pH-Kw*10^pH-Ct_Cl-Ct_OAc*Ka*10^pH/(1+Ka*10^pH))</f>
        <v>0.16790112652225209</v>
      </c>
      <c r="CA1358" s="19">
        <f>ABS(Ct_Na+10^-pH-Kw*10^pH-Ct_Cl-Ct_OAc*Ka*10^pH/(1+Ka*10^pH))</f>
        <v>0.16714940831043251</v>
      </c>
      <c r="CB1358" s="19">
        <f>ABS(Ct_Na+10^-pH-Kw*10^pH-Ct_Cl-Ct_OAc*Ka*10^pH/(1+Ka*10^pH))</f>
        <v>0.16641303128660928</v>
      </c>
      <c r="CC1358" s="19">
        <f>ABS(Ct_Na+10^-pH-Kw*10^pH-Ct_Cl-Ct_OAc*Ka*10^pH/(1+Ka*10^pH))</f>
        <v>0.1656915305662976</v>
      </c>
      <c r="CD1358" s="19">
        <f>ABS(Ct_Na+10^-pH-Kw*10^pH-Ct_Cl-Ct_OAc*Ka*10^pH/(1+Ka*10^pH))</f>
        <v>0.16498445986039215</v>
      </c>
      <c r="CE1358" s="19">
        <f>ABS(Ct_Na+10^-pH-Kw*10^pH-Ct_Cl-Ct_OAc*Ka*10^pH/(1+Ka*10^pH))</f>
        <v>0.16429139055460365</v>
      </c>
      <c r="CF1358" s="19">
        <f>ABS(Ct_Na+10^-pH-Kw*10^pH-Ct_Cl-Ct_OAc*Ka*10^pH/(1+Ka*10^pH))</f>
        <v>0.1636119108430463</v>
      </c>
      <c r="CG1358" s="19">
        <f>ABS(Ct_Na+10^-pH-Kw*10^pH-Ct_Cl-Ct_OAc*Ka*10^pH/(1+Ka*10^pH))</f>
        <v>0.16294562491229586</v>
      </c>
      <c r="CH1358" s="19">
        <f>ABS(Ct_Na+10^-pH-Kw*10^pH-Ct_Cl-Ct_OAc*Ka*10^pH/(1+Ka*10^pH))</f>
        <v>0.16229215217252144</v>
      </c>
      <c r="CI1358" s="19">
        <f>ABS(Ct_Na+10^-pH-Kw*10^pH-Ct_Cl-Ct_OAc*Ka*10^pH/(1+Ka*10^pH))</f>
        <v>0.16165112653255223</v>
      </c>
      <c r="CJ1358" s="19">
        <f>ABS(Ct_Na+10^-pH-Kw*10^pH-Ct_Cl-Ct_OAc*Ka*10^pH/(1+Ka*10^pH))</f>
        <v>0.16102219571597864</v>
      </c>
      <c r="CK1358" s="19">
        <f>ABS(Ct_Na+10^-pH-Kw*10^pH-Ct_Cl-Ct_OAc*Ka*10^pH/(1+Ka*10^pH))</f>
        <v>0.16040502061560269</v>
      </c>
      <c r="CL1358" s="19">
        <f>ABS(Ct_Na+10^-pH-Kw*10^pH-Ct_Cl-Ct_OAc*Ka*10^pH/(1+Ka*10^pH))</f>
        <v>0.15979927468375224</v>
      </c>
      <c r="CM1358" s="19">
        <f>ABS(Ct_Na+10^-pH-Kw*10^pH-Ct_Cl-Ct_OAc*Ka*10^pH/(1+Ka*10^pH))</f>
        <v>0.15920464335615592</v>
      </c>
      <c r="CN1358" s="19">
        <f>ABS(Ct_Na+10^-pH-Kw*10^pH-Ct_Cl-Ct_OAc*Ka*10^pH/(1+Ka*10^pH))</f>
        <v>0.15862082350724319</v>
      </c>
      <c r="CO1358" s="19">
        <f>ABS(Ct_Na+10^-pH-Kw*10^pH-Ct_Cl-Ct_OAc*Ka*10^pH/(1+Ka*10^pH))</f>
        <v>0.15804752293488741</v>
      </c>
      <c r="CP1358" s="19">
        <f>ABS(Ct_Na+10^-pH-Kw*10^pH-Ct_Cl-Ct_OAc*Ka*10^pH/(1+Ka*10^pH))</f>
        <v>0.15748445987275228</v>
      </c>
      <c r="CQ1358" s="19">
        <f>ABS(Ct_Na+10^-pH-Kw*10^pH-Ct_Cl-Ct_OAc*Ka*10^pH/(1+Ka*10^pH))</f>
        <v>0.15693136252853104</v>
      </c>
      <c r="CR1358" s="19">
        <f>ABS(Ct_Na+10^-pH-Kw*10^pH-Ct_Cl-Ct_OAc*Ka*10^pH/(1+Ka*10^pH))</f>
        <v>0.15638796864648913</v>
      </c>
      <c r="CS1358" s="19">
        <f>ABS(Ct_Na+10^-pH-Kw*10^pH-Ct_Cl-Ct_OAc*Ka*10^pH/(1+Ka*10^pH))</f>
        <v>0.15585402509283058</v>
      </c>
      <c r="CT1358" s="19">
        <f>ABS(Ct_Na+10^-pH-Kw*10^pH-Ct_Cl-Ct_OAc*Ka*10^pH/(1+Ka*10^pH))</f>
        <v>0.15532928746251096</v>
      </c>
      <c r="CU1358" s="19">
        <f>ABS(Ct_Na+10^-pH-Kw*10^pH-Ct_Cl-Ct_OAc*Ka*10^pH/(1+Ka*10^pH))</f>
        <v>0.15481351970621388</v>
      </c>
      <c r="CV1358" s="19">
        <f>ABS(Ct_Na+10^-pH-Kw*10^pH-Ct_Cl-Ct_OAc*Ka*10^pH/(1+Ka*10^pH))</f>
        <v>0.15430649377629471</v>
      </c>
      <c r="CW1358" s="19">
        <f>ABS(Ct_Na+10^-pH-Kw*10^pH-Ct_Cl-Ct_OAc*Ka*10^pH/(1+Ka*10^pH))</f>
        <v>0.15380798929057587</v>
      </c>
      <c r="CX1358" s="19">
        <f>ABS(Ct_Na+10^-pH-Kw*10^pH-Ct_Cl-Ct_OAc*Ka*10^pH/(1+Ka*10^pH))</f>
        <v>0.15331779321295236</v>
      </c>
    </row>
    <row r="1359" spans="1:102">
      <c r="A1359" s="24">
        <v>13.3</v>
      </c>
      <c r="B1359" s="19">
        <f>ABS(Ct_Na+10^-pH-Kw*10^pH-Ct_Cl-Ct_OAc*Ka*10^pH/(1+Ka*10^pH))</f>
        <v>0.44952623093316213</v>
      </c>
      <c r="C1359" s="19">
        <f>ABS(Ct_Na+10^-pH-Kw*10^pH-Ct_Cl-Ct_OAc*Ka*10^pH/(1+Ka*10^pH))</f>
        <v>0.43285956429333722</v>
      </c>
      <c r="D1359" s="19">
        <f>ABS(Ct_Na+10^-pH-Kw*10^pH-Ct_Cl-Ct_OAc*Ka*10^pH/(1+Ka*10^pH))</f>
        <v>0.41770804916622362</v>
      </c>
      <c r="E1359" s="19">
        <f>ABS(Ct_Na+10^-pH-Kw*10^pH-Ct_Cl-Ct_OAc*Ka*10^pH/(1+Ka*10^pH))</f>
        <v>0.40387405709364171</v>
      </c>
      <c r="F1359" s="19">
        <f>ABS(Ct_Na+10^-pH-Kw*10^pH-Ct_Cl-Ct_OAc*Ka*10^pH/(1+Ka*10^pH))</f>
        <v>0.39119289769377485</v>
      </c>
      <c r="G1359" s="19">
        <f>ABS(Ct_Na+10^-pH-Kw*10^pH-Ct_Cl-Ct_OAc*Ka*10^pH/(1+Ka*10^pH))</f>
        <v>0.37952623104589744</v>
      </c>
      <c r="H1359" s="19">
        <f>ABS(Ct_Na+10^-pH-Kw*10^pH-Ct_Cl-Ct_OAc*Ka*10^pH/(1+Ka*10^pH))</f>
        <v>0.3687570002940106</v>
      </c>
      <c r="I1359" s="19">
        <f>ABS(Ct_Na+10^-pH-Kw*10^pH-Ct_Cl-Ct_OAc*Ka*10^pH/(1+Ka*10^pH))</f>
        <v>0.35878549033855978</v>
      </c>
      <c r="J1359" s="19">
        <f>ABS(Ct_Na+10^-pH-Kw*10^pH-Ct_Cl-Ct_OAc*Ka*10^pH/(1+Ka*10^pH))</f>
        <v>0.34952623109421266</v>
      </c>
      <c r="K1359" s="19">
        <f>ABS(Ct_Na+10^-pH-Kw*10^pH-Ct_Cl-Ct_OAc*Ka*10^pH/(1+Ka*10^pH))</f>
        <v>0.34090554145292379</v>
      </c>
      <c r="L1359" s="19">
        <f>ABS(Ct_Na+10^-pH-Kw*10^pH-Ct_Cl-Ct_OAc*Ka*10^pH/(1+Ka*10^pH))</f>
        <v>0.33285956445438764</v>
      </c>
      <c r="M1359" s="19">
        <f>ABS(Ct_Na+10^-pH-Kw*10^pH-Ct_Cl-Ct_OAc*Ka*10^pH/(1+Ka*10^pH))</f>
        <v>0.32533268274607963</v>
      </c>
      <c r="N1359" s="19">
        <f>ABS(Ct_Na+10^-pH-Kw*10^pH-Ct_Cl-Ct_OAc*Ka*10^pH/(1+Ka*10^pH))</f>
        <v>0.31827623114454084</v>
      </c>
      <c r="O1359" s="19">
        <f>ABS(Ct_Na+10^-pH-Kw*10^pH-Ct_Cl-Ct_OAc*Ka*10^pH/(1+Ka*10^pH))</f>
        <v>0.31164744327642863</v>
      </c>
      <c r="P1359" s="19">
        <f>ABS(Ct_Na+10^-pH-Kw*10^pH-Ct_Cl-Ct_OAc*Ka*10^pH/(1+Ka*10^pH))</f>
        <v>0.30540858410644073</v>
      </c>
      <c r="Q1359" s="19">
        <f>ABS(Ct_Na+10^-pH-Kw*10^pH-Ct_Cl-Ct_OAc*Ka*10^pH/(1+Ka*10^pH))</f>
        <v>0.29952623117473781</v>
      </c>
      <c r="R1359" s="19">
        <f>ABS(Ct_Na+10^-pH-Kw*10^pH-Ct_Cl-Ct_OAc*Ka*10^pH/(1+Ka*10^pH))</f>
        <v>0.29397067562812951</v>
      </c>
      <c r="S1359" s="19">
        <f>ABS(Ct_Na+10^-pH-Kw*10^pH-Ct_Cl-Ct_OAc*Ka*10^pH/(1+Ka*10^pH))</f>
        <v>0.2887154203813378</v>
      </c>
      <c r="T1359" s="19">
        <f>ABS(Ct_Na+10^-pH-Kw*10^pH-Ct_Cl-Ct_OAc*Ka*10^pH/(1+Ka*10^pH))</f>
        <v>0.28373675751595628</v>
      </c>
      <c r="U1359" s="19">
        <f>ABS(Ct_Na+10^-pH-Kw*10^pH-Ct_Cl-Ct_OAc*Ka*10^pH/(1+Ka*10^pH))</f>
        <v>0.27901341069495328</v>
      </c>
      <c r="V1359" s="19">
        <f>ABS(Ct_Na+10^-pH-Kw*10^pH-Ct_Cl-Ct_OAc*Ka*10^pH/(1+Ka*10^pH))</f>
        <v>0.27452623121500042</v>
      </c>
      <c r="W1359" s="19">
        <f>ABS(Ct_Na+10^-pH-Kw*10^pH-Ct_Cl-Ct_OAc*Ka*10^pH/(1+Ka*10^pH))</f>
        <v>0.27025793853894764</v>
      </c>
      <c r="X1359" s="19">
        <f>ABS(Ct_Na+10^-pH-Kw*10^pH-Ct_Cl-Ct_OAc*Ka*10^pH/(1+Ka*10^pH))</f>
        <v>0.26619289789508793</v>
      </c>
      <c r="Y1359" s="19">
        <f>ABS(Ct_Na+10^-pH-Kw*10^pH-Ct_Cl-Ct_OAc*Ka*10^pH/(1+Ka*10^pH))</f>
        <v>0.26231692890908215</v>
      </c>
      <c r="Z1359" s="19">
        <f>ABS(Ct_Na+10^-pH-Kw*10^pH-Ct_Cl-Ct_OAc*Ka*10^pH/(1+Ka*10^pH))</f>
        <v>0.25861714033153116</v>
      </c>
      <c r="AA1359" s="19">
        <f>ABS(Ct_Na+10^-pH-Kw*10^pH-Ct_Cl-Ct_OAc*Ka*10^pH/(1+Ka*10^pH))</f>
        <v>0.25508178680187132</v>
      </c>
      <c r="AB1359" s="19">
        <f>ABS(Ct_Na+10^-pH-Kw*10^pH-Ct_Cl-Ct_OAc*Ka*10^pH/(1+Ka*10^pH))</f>
        <v>0.25170014429524024</v>
      </c>
      <c r="AC1359" s="19">
        <f>ABS(Ct_Na+10^-pH-Kw*10^pH-Ct_Cl-Ct_OAc*Ka*10^pH/(1+Ka*10^pH))</f>
        <v>0.2484624014697423</v>
      </c>
      <c r="AD1359" s="19">
        <f>ABS(Ct_Na+10^-pH-Kw*10^pH-Ct_Cl-Ct_OAc*Ka*10^pH/(1+Ka*10^pH))</f>
        <v>0.24535956459530681</v>
      </c>
      <c r="AE1359" s="19">
        <f>ABS(Ct_Na+10^-pH-Kw*10^pH-Ct_Cl-Ct_OAc*Ka*10^pH/(1+Ka*10^pH))</f>
        <v>0.24238337412390948</v>
      </c>
      <c r="AF1359" s="19">
        <f>ABS(Ct_Na+10^-pH-Kw*10^pH-Ct_Cl-Ct_OAc*Ka*10^pH/(1+Ka*10^pH))</f>
        <v>0.23952623127136807</v>
      </c>
      <c r="AG1359" s="19">
        <f>ABS(Ct_Na+10^-pH-Kw*10^pH-Ct_Cl-Ct_OAc*Ka*10^pH/(1+Ka*10^pH))</f>
        <v>0.23678113323657338</v>
      </c>
      <c r="AH1359" s="19">
        <f>ABS(Ct_Na+10^-pH-Kw*10^pH-Ct_Cl-Ct_OAc*Ka*10^pH/(1+Ka*10^pH))</f>
        <v>0.23414161589542465</v>
      </c>
      <c r="AI1359" s="19">
        <f>ABS(Ct_Na+10^-pH-Kw*10^pH-Ct_Cl-Ct_OAc*Ka*10^pH/(1+Ka*10^pH))</f>
        <v>0.23160170298224375</v>
      </c>
      <c r="AJ1359" s="19">
        <f>ABS(Ct_Na+10^-pH-Kw*10^pH-Ct_Cl-Ct_OAc*Ka*10^pH/(1+Ka*10^pH))</f>
        <v>0.22915586091769924</v>
      </c>
      <c r="AK1359" s="19">
        <f>ABS(Ct_Na+10^-pH-Kw*10^pH-Ct_Cl-Ct_OAc*Ka*10^pH/(1+Ka*10^pH))</f>
        <v>0.2267989585645927</v>
      </c>
      <c r="AL1359" s="19">
        <f>ABS(Ct_Na+10^-pH-Kw*10^pH-Ct_Cl-Ct_OAc*Ka*10^pH/(1+Ka*10^pH))</f>
        <v>0.22452623129552565</v>
      </c>
      <c r="AM1359" s="19">
        <f>ABS(Ct_Na+10^-pH-Kw*10^pH-Ct_Cl-Ct_OAc*Ka*10^pH/(1+Ka*10^pH))</f>
        <v>0.22233324884291708</v>
      </c>
      <c r="AN1359" s="19">
        <f>ABS(Ct_Na+10^-pH-Kw*10^pH-Ct_Cl-Ct_OAc*Ka*10^pH/(1+Ka*10^pH))</f>
        <v>0.22021588647488127</v>
      </c>
      <c r="AO1359" s="19">
        <f>ABS(Ct_Na+10^-pH-Kw*10^pH-Ct_Cl-Ct_OAc*Ka*10^pH/(1+Ka*10^pH))</f>
        <v>0.2181702991023721</v>
      </c>
      <c r="AP1359" s="19">
        <f>ABS(Ct_Na+10^-pH-Kw*10^pH-Ct_Cl-Ct_OAc*Ka*10^pH/(1+Ka*10^pH))</f>
        <v>0.2161928979756132</v>
      </c>
      <c r="AQ1359" s="19">
        <f>ABS(Ct_Na+10^-pH-Kw*10^pH-Ct_Cl-Ct_OAc*Ka*10^pH/(1+Ka*10^pH))</f>
        <v>0.21428032967268246</v>
      </c>
      <c r="AR1359" s="19">
        <f>ABS(Ct_Na+10^-pH-Kw*10^pH-Ct_Cl-Ct_OAc*Ka*10^pH/(1+Ka*10^pH))</f>
        <v>0.21242945712145916</v>
      </c>
      <c r="AS1359" s="19">
        <f>ABS(Ct_Na+10^-pH-Kw*10^pH-Ct_Cl-Ct_OAc*Ka*10^pH/(1+Ka*10^pH))</f>
        <v>0.21063734242900489</v>
      </c>
      <c r="AT1359" s="19">
        <f>ABS(Ct_Na+10^-pH-Kw*10^pH-Ct_Cl-Ct_OAc*Ka*10^pH/(1+Ka*10^pH))</f>
        <v>0.20890123132068977</v>
      </c>
      <c r="AU1359" s="19">
        <f>ABS(Ct_Na+10^-pH-Kw*10^pH-Ct_Cl-Ct_OAc*Ka*10^pH/(1+Ka*10^pH))</f>
        <v>0.20721853901570747</v>
      </c>
      <c r="AV1359" s="19">
        <f>ABS(Ct_Na+10^-pH-Kw*10^pH-Ct_Cl-Ct_OAc*Ka*10^pH/(1+Ka*10^pH))</f>
        <v>0.20558683738663369</v>
      </c>
      <c r="AW1359" s="19">
        <f>ABS(Ct_Na+10^-pH-Kw*10^pH-Ct_Cl-Ct_OAc*Ka*10^pH/(1+Ka*10^pH))</f>
        <v>0.20400384326887555</v>
      </c>
      <c r="AX1359" s="19">
        <f>ABS(Ct_Na+10^-pH-Kw*10^pH-Ct_Cl-Ct_OAc*Ka*10^pH/(1+Ka*10^pH))</f>
        <v>0.20246740780163971</v>
      </c>
      <c r="AY1359" s="19">
        <f>ABS(Ct_Na+10^-pH-Kw*10^pH-Ct_Cl-Ct_OAc*Ka*10^pH/(1+Ka*10^pH))</f>
        <v>0.20097550669577305</v>
      </c>
      <c r="AZ1359" s="19">
        <f>ABS(Ct_Na+10^-pH-Kw*10^pH-Ct_Cl-Ct_OAc*Ka*10^pH/(1+Ka*10^pH))</f>
        <v>0.19952623133578826</v>
      </c>
      <c r="BA1359" s="19">
        <f>ABS(Ct_Na+10^-pH-Kw*10^pH-Ct_Cl-Ct_OAc*Ka*10^pH/(1+Ka*10^pH))</f>
        <v>0.19811778063383123</v>
      </c>
      <c r="BB1359" s="19">
        <f>ABS(Ct_Na+10^-pH-Kw*10^pH-Ct_Cl-Ct_OAc*Ka*10^pH/(1+Ka*10^pH))</f>
        <v>0.1967484535624841</v>
      </c>
      <c r="BC1359" s="19">
        <f>ABS(Ct_Na+10^-pH-Kw*10^pH-Ct_Cl-Ct_OAc*Ka*10^pH/(1+Ka*10^pH))</f>
        <v>0.19541664230131087</v>
      </c>
      <c r="BD1359" s="19">
        <f>ABS(Ct_Na+10^-pH-Kw*10^pH-Ct_Cl-Ct_OAc*Ka*10^pH/(1+Ka*10^pH))</f>
        <v>0.19412082593908825</v>
      </c>
      <c r="BE1359" s="19">
        <f>ABS(Ct_Na+10^-pH-Kw*10^pH-Ct_Cl-Ct_OAc*Ka*10^pH/(1+Ka*10^pH))</f>
        <v>0.19285956467985829</v>
      </c>
      <c r="BF1359" s="19">
        <f>ABS(Ct_Na+10^-pH-Kw*10^pH-Ct_Cl-Ct_OAc*Ka*10^pH/(1+Ka*10^pH))</f>
        <v>0.19163149450639752</v>
      </c>
      <c r="BG1359" s="19">
        <f>ABS(Ct_Na+10^-pH-Kw*10^pH-Ct_Cl-Ct_OAc*Ka*10^pH/(1+Ka*10^pH))</f>
        <v>0.19043532225952012</v>
      </c>
      <c r="BH1359" s="19">
        <f>ABS(Ct_Na+10^-pH-Kw*10^pH-Ct_Cl-Ct_OAc*Ka*10^pH/(1+Ka*10^pH))</f>
        <v>0.18926982109589602</v>
      </c>
      <c r="BI1359" s="19">
        <f>ABS(Ct_Na+10^-pH-Kw*10^pH-Ct_Cl-Ct_OAc*Ka*10^pH/(1+Ka*10^pH))</f>
        <v>0.18813382629084463</v>
      </c>
      <c r="BJ1359" s="19">
        <f>ABS(Ct_Na+10^-pH-Kw*10^pH-Ct_Cl-Ct_OAc*Ka*10^pH/(1+Ka*10^pH))</f>
        <v>0.18702623135591956</v>
      </c>
      <c r="BK1359" s="19">
        <f>ABS(Ct_Na+10^-pH-Kw*10^pH-Ct_Cl-Ct_OAc*Ka*10^pH/(1+Ka*10^pH))</f>
        <v>0.18594598444407909</v>
      </c>
      <c r="BL1359" s="19">
        <f>ABS(Ct_Na+10^-pH-Kw*10^pH-Ct_Cl-Ct_OAc*Ka*10^pH/(1+Ka*10^pH))</f>
        <v>0.18489208501789323</v>
      </c>
      <c r="BM1359" s="19">
        <f>ABS(Ct_Na+10^-pH-Kw*10^pH-Ct_Cl-Ct_OAc*Ka*10^pH/(1+Ka*10^pH))</f>
        <v>0.18386358075860337</v>
      </c>
      <c r="BN1359" s="19">
        <f>ABS(Ct_Na+10^-pH-Kw*10^pH-Ct_Cl-Ct_OAc*Ka*10^pH/(1+Ka*10^pH))</f>
        <v>0.18285956469596334</v>
      </c>
      <c r="BO1359" s="19">
        <f>ABS(Ct_Na+10^-pH-Kw*10^pH-Ct_Cl-Ct_OAc*Ka*10^pH/(1+Ka*10^pH))</f>
        <v>0.18187917254067953</v>
      </c>
      <c r="BP1359" s="19">
        <f>ABS(Ct_Na+10^-pH-Kw*10^pH-Ct_Cl-Ct_OAc*Ka*10^pH/(1+Ka*10^pH))</f>
        <v>0.18092158020296042</v>
      </c>
      <c r="BQ1359" s="19">
        <f>ABS(Ct_Na+10^-pH-Kw*10^pH-Ct_Cl-Ct_OAc*Ka*10^pH/(1+Ka*10^pH))</f>
        <v>0.17998600148220043</v>
      </c>
      <c r="BR1359" s="19">
        <f>ABS(Ct_Na+10^-pH-Kw*10^pH-Ct_Cl-Ct_OAc*Ka*10^pH/(1+Ka*10^pH))</f>
        <v>0.17907168591418496</v>
      </c>
      <c r="BS1359" s="19">
        <f>ABS(Ct_Na+10^-pH-Kw*10^pH-Ct_Cl-Ct_OAc*Ka*10^pH/(1+Ka*10^pH))</f>
        <v>0.17817791676342826</v>
      </c>
      <c r="BT1359" s="19">
        <f>ABS(Ct_Na+10^-pH-Kw*10^pH-Ct_Cl-Ct_OAc*Ka*10^pH/(1+Ka*10^pH))</f>
        <v>0.17730400914935504</v>
      </c>
      <c r="BU1359" s="19">
        <f>ABS(Ct_Na+10^-pH-Kw*10^pH-Ct_Cl-Ct_OAc*Ka*10^pH/(1+Ka*10^pH))</f>
        <v>0.17644930829603067</v>
      </c>
      <c r="BV1359" s="19">
        <f>ABS(Ct_Na+10^-pH-Kw*10^pH-Ct_Cl-Ct_OAc*Ka*10^pH/(1+Ka*10^pH))</f>
        <v>0.17561318789603947</v>
      </c>
      <c r="BW1359" s="19">
        <f>ABS(Ct_Na+10^-pH-Kw*10^pH-Ct_Cl-Ct_OAc*Ka*10^pH/(1+Ka*10^pH))</f>
        <v>0.17479504857991901</v>
      </c>
      <c r="BX1359" s="19">
        <f>ABS(Ct_Na+10^-pH-Kw*10^pH-Ct_Cl-Ct_OAc*Ka*10^pH/(1+Ka*10^pH))</f>
        <v>0.1739943164832905</v>
      </c>
      <c r="BY1359" s="19">
        <f>ABS(Ct_Na+10^-pH-Kw*10^pH-Ct_Cl-Ct_OAc*Ka*10^pH/(1+Ka*10^pH))</f>
        <v>0.17321044190448576</v>
      </c>
      <c r="BZ1359" s="19">
        <f>ABS(Ct_Na+10^-pH-Kw*10^pH-Ct_Cl-Ct_OAc*Ka*10^pH/(1+Ka*10^pH))</f>
        <v>0.17244289804607274</v>
      </c>
      <c r="CA1359" s="19">
        <f>ABS(Ct_Na+10^-pH-Kw*10^pH-Ct_Cl-Ct_OAc*Ka*10^pH/(1+Ka*10^pH))</f>
        <v>0.17169117983422499</v>
      </c>
      <c r="CB1359" s="19">
        <f>ABS(Ct_Na+10^-pH-Kw*10^pH-Ct_Cl-Ct_OAc*Ka*10^pH/(1+Ka*10^pH))</f>
        <v>0.17095480281037412</v>
      </c>
      <c r="CC1359" s="19">
        <f>ABS(Ct_Na+10^-pH-Kw*10^pH-Ct_Cl-Ct_OAc*Ka*10^pH/(1+Ka*10^pH))</f>
        <v>0.17023330209003534</v>
      </c>
      <c r="CD1359" s="19">
        <f>ABS(Ct_Na+10^-pH-Kw*10^pH-Ct_Cl-Ct_OAc*Ka*10^pH/(1+Ka*10^pH))</f>
        <v>0.16952623138410342</v>
      </c>
      <c r="CE1359" s="19">
        <f>ABS(Ct_Na+10^-pH-Kw*10^pH-Ct_Cl-Ct_OAc*Ka*10^pH/(1+Ka*10^pH))</f>
        <v>0.16883316207828891</v>
      </c>
      <c r="CF1359" s="19">
        <f>ABS(Ct_Na+10^-pH-Kw*10^pH-Ct_Cl-Ct_OAc*Ka*10^pH/(1+Ka*10^pH))</f>
        <v>0.16815368236670603</v>
      </c>
      <c r="CG1359" s="19">
        <f>ABS(Ct_Na+10^-pH-Kw*10^pH-Ct_Cl-Ct_OAc*Ka*10^pH/(1+Ka*10^pH))</f>
        <v>0.16748739643593064</v>
      </c>
      <c r="CH1359" s="19">
        <f>ABS(Ct_Na+10^-pH-Kw*10^pH-Ct_Cl-Ct_OAc*Ka*10^pH/(1+Ka*10^pH))</f>
        <v>0.16683392369613168</v>
      </c>
      <c r="CI1359" s="19">
        <f>ABS(Ct_Na+10^-pH-Kw*10^pH-Ct_Cl-Ct_OAc*Ka*10^pH/(1+Ka*10^pH))</f>
        <v>0.16619289805613841</v>
      </c>
      <c r="CJ1359" s="19">
        <f>ABS(Ct_Na+10^-pH-Kw*10^pH-Ct_Cl-Ct_OAc*Ka*10^pH/(1+Ka*10^pH))</f>
        <v>0.16556396723954125</v>
      </c>
      <c r="CK1359" s="19">
        <f>ABS(Ct_Na+10^-pH-Kw*10^pH-Ct_Cl-Ct_OAc*Ka*10^pH/(1+Ka*10^pH))</f>
        <v>0.16494679213914215</v>
      </c>
      <c r="CL1359" s="19">
        <f>ABS(Ct_Na+10^-pH-Kw*10^pH-Ct_Cl-Ct_OAc*Ka*10^pH/(1+Ka*10^pH))</f>
        <v>0.16434104620726897</v>
      </c>
      <c r="CM1359" s="19">
        <f>ABS(Ct_Na+10^-pH-Kw*10^pH-Ct_Cl-Ct_OAc*Ka*10^pH/(1+Ka*10^pH))</f>
        <v>0.16374641487965033</v>
      </c>
      <c r="CN1359" s="19">
        <f>ABS(Ct_Na+10^-pH-Kw*10^pH-Ct_Cl-Ct_OAc*Ka*10^pH/(1+Ka*10^pH))</f>
        <v>0.1631625950307157</v>
      </c>
      <c r="CO1359" s="19">
        <f>ABS(Ct_Na+10^-pH-Kw*10^pH-Ct_Cl-Ct_OAc*Ka*10^pH/(1+Ka*10^pH))</f>
        <v>0.16258929445833842</v>
      </c>
      <c r="CP1359" s="19">
        <f>ABS(Ct_Na+10^-pH-Kw*10^pH-Ct_Cl-Ct_OAc*Ka*10^pH/(1+Ka*10^pH))</f>
        <v>0.16202623139618219</v>
      </c>
      <c r="CQ1359" s="19">
        <f>ABS(Ct_Na+10^-pH-Kw*10^pH-Ct_Cl-Ct_OAc*Ka*10^pH/(1+Ka*10^pH))</f>
        <v>0.16147313405194016</v>
      </c>
      <c r="CR1359" s="19">
        <f>ABS(Ct_Na+10^-pH-Kw*10^pH-Ct_Cl-Ct_OAc*Ka*10^pH/(1+Ka*10^pH))</f>
        <v>0.16092974016987793</v>
      </c>
      <c r="CS1359" s="19">
        <f>ABS(Ct_Na+10^-pH-Kw*10^pH-Ct_Cl-Ct_OAc*Ka*10^pH/(1+Ka*10^pH))</f>
        <v>0.16039579661619929</v>
      </c>
      <c r="CT1359" s="19">
        <f>ABS(Ct_Na+10^-pH-Kw*10^pH-Ct_Cl-Ct_OAc*Ka*10^pH/(1+Ka*10^pH))</f>
        <v>0.15987105898585996</v>
      </c>
      <c r="CU1359" s="19">
        <f>ABS(Ct_Na+10^-pH-Kw*10^pH-Ct_Cl-Ct_OAc*Ka*10^pH/(1+Ka*10^pH))</f>
        <v>0.15935529122954359</v>
      </c>
      <c r="CV1359" s="19">
        <f>ABS(Ct_Na+10^-pH-Kw*10^pH-Ct_Cl-Ct_OAc*Ka*10^pH/(1+Ka*10^pH))</f>
        <v>0.15884826529960538</v>
      </c>
      <c r="CW1359" s="19">
        <f>ABS(Ct_Na+10^-pH-Kw*10^pH-Ct_Cl-Ct_OAc*Ka*10^pH/(1+Ka*10^pH))</f>
        <v>0.15834976081386787</v>
      </c>
      <c r="CX1359" s="19">
        <f>ABS(Ct_Na+10^-pH-Kw*10^pH-Ct_Cl-Ct_OAc*Ka*10^pH/(1+Ka*10^pH))</f>
        <v>0.15785956473622595</v>
      </c>
    </row>
    <row r="1360" spans="1:102">
      <c r="A1360" s="23">
        <v>13.31</v>
      </c>
      <c r="B1360" s="19">
        <f>ABS(Ct_Na+10^-pH-Kw*10^pH-Ct_Cl-Ct_OAc*Ka*10^pH/(1+Ka*10^pH))</f>
        <v>0.45417379391605917</v>
      </c>
      <c r="C1360" s="19">
        <f>ABS(Ct_Na+10^-pH-Kw*10^pH-Ct_Cl-Ct_OAc*Ka*10^pH/(1+Ka*10^pH))</f>
        <v>0.43750712727562324</v>
      </c>
      <c r="D1360" s="19">
        <f>ABS(Ct_Na+10^-pH-Kw*10^pH-Ct_Cl-Ct_OAc*Ka*10^pH/(1+Ka*10^pH))</f>
        <v>0.42235561214795425</v>
      </c>
      <c r="E1360" s="19">
        <f>ABS(Ct_Na+10^-pH-Kw*10^pH-Ct_Cl-Ct_OAc*Ka*10^pH/(1+Ka*10^pH))</f>
        <v>0.40852162007486514</v>
      </c>
      <c r="F1360" s="19">
        <f>ABS(Ct_Na+10^-pH-Kw*10^pH-Ct_Cl-Ct_OAc*Ka*10^pH/(1+Ka*10^pH))</f>
        <v>0.39584046067453338</v>
      </c>
      <c r="G1360" s="19">
        <f>ABS(Ct_Na+10^-pH-Kw*10^pH-Ct_Cl-Ct_OAc*Ka*10^pH/(1+Ka*10^pH))</f>
        <v>0.38417379402622825</v>
      </c>
      <c r="H1360" s="19">
        <f>ABS(Ct_Na+10^-pH-Kw*10^pH-Ct_Cl-Ct_OAc*Ka*10^pH/(1+Ka*10^pH))</f>
        <v>0.37340456327394661</v>
      </c>
      <c r="I1360" s="19">
        <f>ABS(Ct_Na+10^-pH-Kw*10^pH-Ct_Cl-Ct_OAc*Ka*10^pH/(1+Ka*10^pH))</f>
        <v>0.36343305331813025</v>
      </c>
      <c r="J1360" s="19">
        <f>ABS(Ct_Na+10^-pH-Kw*10^pH-Ct_Cl-Ct_OAc*Ka*10^pH/(1+Ka*10^pH))</f>
        <v>0.35417379407344363</v>
      </c>
      <c r="K1360" s="19">
        <f>ABS(Ct_Na+10^-pH-Kw*10^pH-Ct_Cl-Ct_OAc*Ka*10^pH/(1+Ka*10^pH))</f>
        <v>0.34555310443183884</v>
      </c>
      <c r="L1360" s="19">
        <f>ABS(Ct_Na+10^-pH-Kw*10^pH-Ct_Cl-Ct_OAc*Ka*10^pH/(1+Ka*10^pH))</f>
        <v>0.3375071274330077</v>
      </c>
      <c r="M1360" s="19">
        <f>ABS(Ct_Na+10^-pH-Kw*10^pH-Ct_Cl-Ct_OAc*Ka*10^pH/(1+Ka*10^pH))</f>
        <v>0.32998024572442375</v>
      </c>
      <c r="N1360" s="19">
        <f>ABS(Ct_Na+10^-pH-Kw*10^pH-Ct_Cl-Ct_OAc*Ka*10^pH/(1+Ka*10^pH))</f>
        <v>0.32292379412262623</v>
      </c>
      <c r="O1360" s="19">
        <f>ABS(Ct_Na+10^-pH-Kw*10^pH-Ct_Cl-Ct_OAc*Ka*10^pH/(1+Ka*10^pH))</f>
        <v>0.31629500625427109</v>
      </c>
      <c r="P1360" s="19">
        <f>ABS(Ct_Na+10^-pH-Kw*10^pH-Ct_Cl-Ct_OAc*Ka*10^pH/(1+Ka*10^pH))</f>
        <v>0.31005614708405438</v>
      </c>
      <c r="Q1360" s="19">
        <f>ABS(Ct_Na+10^-pH-Kw*10^pH-Ct_Cl-Ct_OAc*Ka*10^pH/(1+Ka*10^pH))</f>
        <v>0.30417379415213586</v>
      </c>
      <c r="R1360" s="19">
        <f>ABS(Ct_Na+10^-pH-Kw*10^pH-Ct_Cl-Ct_OAc*Ka*10^pH/(1+Ka*10^pH))</f>
        <v>0.29861823860532388</v>
      </c>
      <c r="S1360" s="19">
        <f>ABS(Ct_Na+10^-pH-Kw*10^pH-Ct_Cl-Ct_OAc*Ka*10^pH/(1+Ka*10^pH))</f>
        <v>0.29336298335833955</v>
      </c>
      <c r="T1360" s="19">
        <f>ABS(Ct_Na+10^-pH-Kw*10^pH-Ct_Cl-Ct_OAc*Ka*10^pH/(1+Ka*10^pH))</f>
        <v>0.28838432049277551</v>
      </c>
      <c r="U1360" s="19">
        <f>ABS(Ct_Na+10^-pH-Kw*10^pH-Ct_Cl-Ct_OAc*Ka*10^pH/(1+Ka*10^pH))</f>
        <v>0.28366097367159937</v>
      </c>
      <c r="V1360" s="19">
        <f>ABS(Ct_Na+10^-pH-Kw*10^pH-Ct_Cl-Ct_OAc*Ka*10^pH/(1+Ka*10^pH))</f>
        <v>0.27917379419148197</v>
      </c>
      <c r="W1360" s="19">
        <f>ABS(Ct_Na+10^-pH-Kw*10^pH-Ct_Cl-Ct_OAc*Ka*10^pH/(1+Ka*10^pH))</f>
        <v>0.27490550151527277</v>
      </c>
      <c r="X1360" s="19">
        <f>ABS(Ct_Na+10^-pH-Kw*10^pH-Ct_Cl-Ct_OAc*Ka*10^pH/(1+Ka*10^pH))</f>
        <v>0.27084046087126407</v>
      </c>
      <c r="Y1360" s="19">
        <f>ABS(Ct_Na+10^-pH-Kw*10^pH-Ct_Cl-Ct_OAc*Ka*10^pH/(1+Ka*10^pH))</f>
        <v>0.26696449188511617</v>
      </c>
      <c r="Z1360" s="19">
        <f>ABS(Ct_Na+10^-pH-Kw*10^pH-Ct_Cl-Ct_OAc*Ka*10^pH/(1+Ka*10^pH))</f>
        <v>0.26326470330742952</v>
      </c>
      <c r="AA1360" s="19">
        <f>ABS(Ct_Na+10^-pH-Kw*10^pH-Ct_Cl-Ct_OAc*Ka*10^pH/(1+Ka*10^pH))</f>
        <v>0.25972934977764006</v>
      </c>
      <c r="AB1360" s="19">
        <f>ABS(Ct_Na+10^-pH-Kw*10^pH-Ct_Cl-Ct_OAc*Ka*10^pH/(1+Ka*10^pH))</f>
        <v>0.25634770727088502</v>
      </c>
      <c r="AC1360" s="19">
        <f>ABS(Ct_Na+10^-pH-Kw*10^pH-Ct_Cl-Ct_OAc*Ka*10^pH/(1+Ka*10^pH))</f>
        <v>0.25310996444526834</v>
      </c>
      <c r="AD1360" s="19">
        <f>ABS(Ct_Na+10^-pH-Kw*10^pH-Ct_Cl-Ct_OAc*Ka*10^pH/(1+Ka*10^pH))</f>
        <v>0.25000712757071913</v>
      </c>
      <c r="AE1360" s="19">
        <f>ABS(Ct_Na+10^-pH-Kw*10^pH-Ct_Cl-Ct_OAc*Ka*10^pH/(1+Ka*10^pH))</f>
        <v>0.2470309370992127</v>
      </c>
      <c r="AF1360" s="19">
        <f>ABS(Ct_Na+10^-pH-Kw*10^pH-Ct_Cl-Ct_OAc*Ka*10^pH/(1+Ka*10^pH))</f>
        <v>0.24417379424656654</v>
      </c>
      <c r="AG1360" s="19">
        <f>ABS(Ct_Na+10^-pH-Kw*10^pH-Ct_Cl-Ct_OAc*Ka*10^pH/(1+Ka*10^pH))</f>
        <v>0.24142869621167123</v>
      </c>
      <c r="AH1360" s="19">
        <f>ABS(Ct_Na+10^-pH-Kw*10^pH-Ct_Cl-Ct_OAc*Ka*10^pH/(1+Ka*10^pH))</f>
        <v>0.23878917887042572</v>
      </c>
      <c r="AI1360" s="19">
        <f>ABS(Ct_Na+10^-pH-Kw*10^pH-Ct_Cl-Ct_OAc*Ka*10^pH/(1+Ka*10^pH))</f>
        <v>0.23624926595715173</v>
      </c>
      <c r="AJ1360" s="19">
        <f>ABS(Ct_Na+10^-pH-Kw*10^pH-Ct_Cl-Ct_OAc*Ka*10^pH/(1+Ka*10^pH))</f>
        <v>0.23380342389251754</v>
      </c>
      <c r="AK1360" s="19">
        <f>ABS(Ct_Na+10^-pH-Kw*10^pH-Ct_Cl-Ct_OAc*Ka*10^pH/(1+Ka*10^pH))</f>
        <v>0.23144652153932457</v>
      </c>
      <c r="AL1360" s="19">
        <f>ABS(Ct_Na+10^-pH-Kw*10^pH-Ct_Cl-Ct_OAc*Ka*10^pH/(1+Ka*10^pH))</f>
        <v>0.22917379427017423</v>
      </c>
      <c r="AM1360" s="19">
        <f>ABS(Ct_Na+10^-pH-Kw*10^pH-Ct_Cl-Ct_OAc*Ka*10^pH/(1+Ka*10^pH))</f>
        <v>0.22698081181748525</v>
      </c>
      <c r="AN1360" s="19">
        <f>ABS(Ct_Na+10^-pH-Kw*10^pH-Ct_Cl-Ct_OAc*Ka*10^pH/(1+Ka*10^pH))</f>
        <v>0.22486344944937184</v>
      </c>
      <c r="AO1360" s="19">
        <f>ABS(Ct_Na+10^-pH-Kw*10^pH-Ct_Cl-Ct_OAc*Ka*10^pH/(1+Ka*10^pH))</f>
        <v>0.22281786207678766</v>
      </c>
      <c r="AP1360" s="19">
        <f>ABS(Ct_Na+10^-pH-Kw*10^pH-Ct_Cl-Ct_OAc*Ka*10^pH/(1+Ka*10^pH))</f>
        <v>0.22084046094995627</v>
      </c>
      <c r="AQ1360" s="19">
        <f>ABS(Ct_Na+10^-pH-Kw*10^pH-Ct_Cl-Ct_OAc*Ka*10^pH/(1+Ka*10^pH))</f>
        <v>0.21892789264695545</v>
      </c>
      <c r="AR1360" s="19">
        <f>ABS(Ct_Na+10^-pH-Kw*10^pH-Ct_Cl-Ct_OAc*Ka*10^pH/(1+Ka*10^pH))</f>
        <v>0.21707702009566429</v>
      </c>
      <c r="AS1360" s="19">
        <f>ABS(Ct_Na+10^-pH-Kw*10^pH-Ct_Cl-Ct_OAc*Ka*10^pH/(1+Ka*10^pH))</f>
        <v>0.21528490540314432</v>
      </c>
      <c r="AT1360" s="19">
        <f>ABS(Ct_Na+10^-pH-Kw*10^pH-Ct_Cl-Ct_OAc*Ka*10^pH/(1+Ka*10^pH))</f>
        <v>0.21354879429476553</v>
      </c>
      <c r="AU1360" s="19">
        <f>ABS(Ct_Na+10^-pH-Kw*10^pH-Ct_Cl-Ct_OAc*Ka*10^pH/(1+Ka*10^pH))</f>
        <v>0.21186610198972156</v>
      </c>
      <c r="AV1360" s="19">
        <f>ABS(Ct_Na+10^-pH-Kw*10^pH-Ct_Cl-Ct_OAc*Ka*10^pH/(1+Ka*10^pH))</f>
        <v>0.21023440036058796</v>
      </c>
      <c r="AW1360" s="19">
        <f>ABS(Ct_Na+10^-pH-Kw*10^pH-Ct_Cl-Ct_OAc*Ka*10^pH/(1+Ka*10^pH))</f>
        <v>0.20865140624277179</v>
      </c>
      <c r="AX1360" s="19">
        <f>ABS(Ct_Na+10^-pH-Kw*10^pH-Ct_Cl-Ct_OAc*Ka*10^pH/(1+Ka*10^pH))</f>
        <v>0.20711497077547963</v>
      </c>
      <c r="AY1360" s="19">
        <f>ABS(Ct_Na+10^-pH-Kw*10^pH-Ct_Cl-Ct_OAc*Ka*10^pH/(1+Ka*10^pH))</f>
        <v>0.20562306966955829</v>
      </c>
      <c r="AZ1360" s="19">
        <f>ABS(Ct_Na+10^-pH-Kw*10^pH-Ct_Cl-Ct_OAc*Ka*10^pH/(1+Ka*10^pH))</f>
        <v>0.20417379430952035</v>
      </c>
      <c r="BA1360" s="19">
        <f>ABS(Ct_Na+10^-pH-Kw*10^pH-Ct_Cl-Ct_OAc*Ka*10^pH/(1+Ka*10^pH))</f>
        <v>0.20276534360751169</v>
      </c>
      <c r="BB1360" s="19">
        <f>ABS(Ct_Na+10^-pH-Kw*10^pH-Ct_Cl-Ct_OAc*Ka*10^pH/(1+Ka*10^pH))</f>
        <v>0.20139601653611439</v>
      </c>
      <c r="BC1360" s="19">
        <f>ABS(Ct_Na+10^-pH-Kw*10^pH-Ct_Cl-Ct_OAc*Ka*10^pH/(1+Ka*10^pH))</f>
        <v>0.2000642052748923</v>
      </c>
      <c r="BD1360" s="19">
        <f>ABS(Ct_Na+10^-pH-Kw*10^pH-Ct_Cl-Ct_OAc*Ka*10^pH/(1+Ka*10^pH))</f>
        <v>0.19876838891262219</v>
      </c>
      <c r="BE1360" s="19">
        <f>ABS(Ct_Na+10^-pH-Kw*10^pH-Ct_Cl-Ct_OAc*Ka*10^pH/(1+Ka*10^pH))</f>
        <v>0.19750712765334599</v>
      </c>
      <c r="BF1360" s="19">
        <f>ABS(Ct_Na+10^-pH-Kw*10^pH-Ct_Cl-Ct_OAc*Ka*10^pH/(1+Ka*10^pH))</f>
        <v>0.1962790574798402</v>
      </c>
      <c r="BG1360" s="19">
        <f>ABS(Ct_Na+10^-pH-Kw*10^pH-Ct_Cl-Ct_OAc*Ka*10^pH/(1+Ka*10^pH))</f>
        <v>0.19508288523291895</v>
      </c>
      <c r="BH1360" s="19">
        <f>ABS(Ct_Na+10^-pH-Kw*10^pH-Ct_Cl-Ct_OAc*Ka*10^pH/(1+Ka*10^pH))</f>
        <v>0.19391738406925213</v>
      </c>
      <c r="BI1360" s="19">
        <f>ABS(Ct_Na+10^-pH-Kw*10^pH-Ct_Cl-Ct_OAc*Ka*10^pH/(1+Ka*10^pH))</f>
        <v>0.19278138926415911</v>
      </c>
      <c r="BJ1360" s="19">
        <f>ABS(Ct_Na+10^-pH-Kw*10^pH-Ct_Cl-Ct_OAc*Ka*10^pH/(1+Ka*10^pH))</f>
        <v>0.19167379432919343</v>
      </c>
      <c r="BK1360" s="19">
        <f>ABS(Ct_Na+10^-pH-Kw*10^pH-Ct_Cl-Ct_OAc*Ka*10^pH/(1+Ka*10^pH))</f>
        <v>0.1905935474173133</v>
      </c>
      <c r="BL1360" s="19">
        <f>ABS(Ct_Na+10^-pH-Kw*10^pH-Ct_Cl-Ct_OAc*Ka*10^pH/(1+Ka*10^pH))</f>
        <v>0.18953964799108883</v>
      </c>
      <c r="BM1360" s="19">
        <f>ABS(Ct_Na+10^-pH-Kw*10^pH-Ct_Cl-Ct_OAc*Ka*10^pH/(1+Ka*10^pH))</f>
        <v>0.18851114373176131</v>
      </c>
      <c r="BN1360" s="19">
        <f>ABS(Ct_Na+10^-pH-Kw*10^pH-Ct_Cl-Ct_OAc*Ka*10^pH/(1+Ka*10^pH))</f>
        <v>0.18750712766908448</v>
      </c>
      <c r="BO1360" s="19">
        <f>ABS(Ct_Na+10^-pH-Kw*10^pH-Ct_Cl-Ct_OAc*Ka*10^pH/(1+Ka*10^pH))</f>
        <v>0.1865267355137647</v>
      </c>
      <c r="BP1360" s="19">
        <f>ABS(Ct_Na+10^-pH-Kw*10^pH-Ct_Cl-Ct_OAc*Ka*10^pH/(1+Ka*10^pH))</f>
        <v>0.18556914317601048</v>
      </c>
      <c r="BQ1360" s="19">
        <f>ABS(Ct_Na+10^-pH-Kw*10^pH-Ct_Cl-Ct_OAc*Ka*10^pH/(1+Ka*10^pH))</f>
        <v>0.18463356445521617</v>
      </c>
      <c r="BR1360" s="19">
        <f>ABS(Ct_Na+10^-pH-Kw*10^pH-Ct_Cl-Ct_OAc*Ka*10^pH/(1+Ka*10^pH))</f>
        <v>0.1837192488871672</v>
      </c>
      <c r="BS1360" s="19">
        <f>ABS(Ct_Na+10^-pH-Kw*10^pH-Ct_Cl-Ct_OAc*Ka*10^pH/(1+Ka*10^pH))</f>
        <v>0.18282547973637769</v>
      </c>
      <c r="BT1360" s="19">
        <f>ABS(Ct_Na+10^-pH-Kw*10^pH-Ct_Cl-Ct_OAc*Ka*10^pH/(1+Ka*10^pH))</f>
        <v>0.18195157212227248</v>
      </c>
      <c r="BU1360" s="19">
        <f>ABS(Ct_Na+10^-pH-Kw*10^pH-Ct_Cl-Ct_OAc*Ka*10^pH/(1+Ka*10^pH))</f>
        <v>0.18109687126891677</v>
      </c>
      <c r="BV1360" s="19">
        <f>ABS(Ct_Na+10^-pH-Kw*10^pH-Ct_Cl-Ct_OAc*Ka*10^pH/(1+Ka*10^pH))</f>
        <v>0.18026075086889493</v>
      </c>
      <c r="BW1360" s="19">
        <f>ABS(Ct_Na+10^-pH-Kw*10^pH-Ct_Cl-Ct_OAc*Ka*10^pH/(1+Ka*10^pH))</f>
        <v>0.17944261155274446</v>
      </c>
      <c r="BX1360" s="19">
        <f>ABS(Ct_Na+10^-pH-Kw*10^pH-Ct_Cl-Ct_OAc*Ka*10^pH/(1+Ka*10^pH))</f>
        <v>0.17864187945608662</v>
      </c>
      <c r="BY1360" s="19">
        <f>ABS(Ct_Na+10^-pH-Kw*10^pH-Ct_Cl-Ct_OAc*Ka*10^pH/(1+Ka*10^pH))</f>
        <v>0.17785800487725312</v>
      </c>
      <c r="BZ1360" s="19">
        <f>ABS(Ct_Na+10^-pH-Kw*10^pH-Ct_Cl-Ct_OAc*Ka*10^pH/(1+Ka*10^pH))</f>
        <v>0.17709046101881198</v>
      </c>
      <c r="CA1360" s="19">
        <f>ABS(Ct_Na+10^-pH-Kw*10^pH-Ct_Cl-Ct_OAc*Ka*10^pH/(1+Ka*10^pH))</f>
        <v>0.17633874280693668</v>
      </c>
      <c r="CB1360" s="19">
        <f>ABS(Ct_Na+10^-pH-Kw*10^pH-Ct_Cl-Ct_OAc*Ka*10^pH/(1+Ka*10^pH))</f>
        <v>0.17560236578305879</v>
      </c>
      <c r="CC1360" s="19">
        <f>ABS(Ct_Na+10^-pH-Kw*10^pH-Ct_Cl-Ct_OAc*Ka*10^pH/(1+Ka*10^pH))</f>
        <v>0.17488086506269357</v>
      </c>
      <c r="CD1360" s="19">
        <f>ABS(Ct_Na+10^-pH-Kw*10^pH-Ct_Cl-Ct_OAc*Ka*10^pH/(1+Ka*10^pH))</f>
        <v>0.17417379435673572</v>
      </c>
      <c r="CE1360" s="19">
        <f>ABS(Ct_Na+10^-pH-Kw*10^pH-Ct_Cl-Ct_OAc*Ka*10^pH/(1+Ka*10^pH))</f>
        <v>0.17348072505089579</v>
      </c>
      <c r="CF1360" s="19">
        <f>ABS(Ct_Na+10^-pH-Kw*10^pH-Ct_Cl-Ct_OAc*Ka*10^pH/(1+Ka*10^pH))</f>
        <v>0.17280124533928803</v>
      </c>
      <c r="CG1360" s="19">
        <f>ABS(Ct_Na+10^-pH-Kw*10^pH-Ct_Cl-Ct_OAc*Ka*10^pH/(1+Ka*10^pH))</f>
        <v>0.17213495940848819</v>
      </c>
      <c r="CH1360" s="19">
        <f>ABS(Ct_Na+10^-pH-Kw*10^pH-Ct_Cl-Ct_OAc*Ka*10^pH/(1+Ka*10^pH))</f>
        <v>0.17148148666866528</v>
      </c>
      <c r="CI1360" s="19">
        <f>ABS(Ct_Na+10^-pH-Kw*10^pH-Ct_Cl-Ct_OAc*Ka*10^pH/(1+Ka*10^pH))</f>
        <v>0.17084046102864853</v>
      </c>
      <c r="CJ1360" s="19">
        <f>ABS(Ct_Na+10^-pH-Kw*10^pH-Ct_Cl-Ct_OAc*Ka*10^pH/(1+Ka*10^pH))</f>
        <v>0.17021153021202831</v>
      </c>
      <c r="CK1360" s="19">
        <f>ABS(Ct_Na+10^-pH-Kw*10^pH-Ct_Cl-Ct_OAc*Ka*10^pH/(1+Ka*10^pH))</f>
        <v>0.16959435511160659</v>
      </c>
      <c r="CL1360" s="19">
        <f>ABS(Ct_Na+10^-pH-Kw*10^pH-Ct_Cl-Ct_OAc*Ka*10^pH/(1+Ka*10^pH))</f>
        <v>0.1689886091797112</v>
      </c>
      <c r="CM1360" s="19">
        <f>ABS(Ct_Na+10^-pH-Kw*10^pH-Ct_Cl-Ct_OAc*Ka*10^pH/(1+Ka*10^pH))</f>
        <v>0.16839397785207078</v>
      </c>
      <c r="CN1360" s="19">
        <f>ABS(Ct_Na+10^-pH-Kw*10^pH-Ct_Cl-Ct_OAc*Ka*10^pH/(1+Ka*10^pH))</f>
        <v>0.16781015800311472</v>
      </c>
      <c r="CO1360" s="19">
        <f>ABS(Ct_Na+10^-pH-Kw*10^pH-Ct_Cl-Ct_OAc*Ka*10^pH/(1+Ka*10^pH))</f>
        <v>0.16723685743071642</v>
      </c>
      <c r="CP1360" s="19">
        <f>ABS(Ct_Na+10^-pH-Kw*10^pH-Ct_Cl-Ct_OAc*Ka*10^pH/(1+Ka*10^pH))</f>
        <v>0.16667379436853955</v>
      </c>
      <c r="CQ1360" s="19">
        <f>ABS(Ct_Na+10^-pH-Kw*10^pH-Ct_Cl-Ct_OAc*Ka*10^pH/(1+Ka*10^pH))</f>
        <v>0.16612069702427726</v>
      </c>
      <c r="CR1360" s="19">
        <f>ABS(Ct_Na+10^-pH-Kw*10^pH-Ct_Cl-Ct_OAc*Ka*10^pH/(1+Ka*10^pH))</f>
        <v>0.16557730314219507</v>
      </c>
      <c r="CS1360" s="19">
        <f>ABS(Ct_Na+10^-pH-Kw*10^pH-Ct_Cl-Ct_OAc*Ka*10^pH/(1+Ka*10^pH))</f>
        <v>0.16504335958849689</v>
      </c>
      <c r="CT1360" s="19">
        <f>ABS(Ct_Na+10^-pH-Kw*10^pH-Ct_Cl-Ct_OAc*Ka*10^pH/(1+Ka*10^pH))</f>
        <v>0.16451862195813832</v>
      </c>
      <c r="CU1360" s="19">
        <f>ABS(Ct_Na+10^-pH-Kw*10^pH-Ct_Cl-Ct_OAc*Ka*10^pH/(1+Ka*10^pH))</f>
        <v>0.16400285420180302</v>
      </c>
      <c r="CV1360" s="19">
        <f>ABS(Ct_Na+10^-pH-Kw*10^pH-Ct_Cl-Ct_OAc*Ka*10^pH/(1+Ka*10^pH))</f>
        <v>0.16349582827184625</v>
      </c>
      <c r="CW1360" s="19">
        <f>ABS(Ct_Na+10^-pH-Kw*10^pH-Ct_Cl-Ct_OAc*Ka*10^pH/(1+Ka*10^pH))</f>
        <v>0.16299732378609044</v>
      </c>
      <c r="CX1360" s="19">
        <f>ABS(Ct_Na+10^-pH-Kw*10^pH-Ct_Cl-Ct_OAc*Ka*10^pH/(1+Ka*10^pH))</f>
        <v>0.16250712770843057</v>
      </c>
    </row>
    <row r="1361" spans="1:102">
      <c r="A1361" s="24">
        <v>13.32</v>
      </c>
      <c r="B1361" s="19">
        <f>ABS(Ct_Na+10^-pH-Kw*10^pH-Ct_Cl-Ct_OAc*Ka*10^pH/(1+Ka*10^pH))</f>
        <v>0.45892961254705006</v>
      </c>
      <c r="C1361" s="19">
        <f>ABS(Ct_Na+10^-pH-Kw*10^pH-Ct_Cl-Ct_OAc*Ka*10^pH/(1+Ka*10^pH))</f>
        <v>0.442262945906017</v>
      </c>
      <c r="D1361" s="19">
        <f>ABS(Ct_Na+10^-pH-Kw*10^pH-Ct_Cl-Ct_OAc*Ka*10^pH/(1+Ka*10^pH))</f>
        <v>0.42711143077780517</v>
      </c>
      <c r="E1361" s="19">
        <f>ABS(Ct_Na+10^-pH-Kw*10^pH-Ct_Cl-Ct_OAc*Ka*10^pH/(1+Ka*10^pH))</f>
        <v>0.41327743870422051</v>
      </c>
      <c r="F1361" s="19">
        <f>ABS(Ct_Na+10^-pH-Kw*10^pH-Ct_Cl-Ct_OAc*Ka*10^pH/(1+Ka*10^pH))</f>
        <v>0.4005962793034345</v>
      </c>
      <c r="G1361" s="19">
        <f>ABS(Ct_Na+10^-pH-Kw*10^pH-Ct_Cl-Ct_OAc*Ka*10^pH/(1+Ka*10^pH))</f>
        <v>0.38892961265471138</v>
      </c>
      <c r="H1361" s="19">
        <f>ABS(Ct_Na+10^-pH-Kw*10^pH-Ct_Cl-Ct_OAc*Ka*10^pH/(1+Ka*10^pH))</f>
        <v>0.37816038190204393</v>
      </c>
      <c r="I1361" s="19">
        <f>ABS(Ct_Na+10^-pH-Kw*10^pH-Ct_Cl-Ct_OAc*Ka*10^pH/(1+Ka*10^pH))</f>
        <v>0.36818887194587036</v>
      </c>
      <c r="J1361" s="19">
        <f>ABS(Ct_Na+10^-pH-Kw*10^pH-Ct_Cl-Ct_OAc*Ka*10^pH/(1+Ka*10^pH))</f>
        <v>0.35892961270085205</v>
      </c>
      <c r="K1361" s="19">
        <f>ABS(Ct_Na+10^-pH-Kw*10^pH-Ct_Cl-Ct_OAc*Ka*10^pH/(1+Ka*10^pH))</f>
        <v>0.35030892305893835</v>
      </c>
      <c r="L1361" s="19">
        <f>ABS(Ct_Na+10^-pH-Kw*10^pH-Ct_Cl-Ct_OAc*Ka*10^pH/(1+Ka*10^pH))</f>
        <v>0.342262946059819</v>
      </c>
      <c r="M1361" s="19">
        <f>ABS(Ct_Na+10^-pH-Kw*10^pH-Ct_Cl-Ct_OAc*Ka*10^pH/(1+Ka*10^pH))</f>
        <v>0.33473606435096537</v>
      </c>
      <c r="N1361" s="19">
        <f>ABS(Ct_Na+10^-pH-Kw*10^pH-Ct_Cl-Ct_OAc*Ka*10^pH/(1+Ka*10^pH))</f>
        <v>0.32767961274891511</v>
      </c>
      <c r="O1361" s="19">
        <f>ABS(Ct_Na+10^-pH-Kw*10^pH-Ct_Cl-Ct_OAc*Ka*10^pH/(1+Ka*10^pH))</f>
        <v>0.32105082488032244</v>
      </c>
      <c r="P1361" s="19">
        <f>ABS(Ct_Na+10^-pH-Kw*10^pH-Ct_Cl-Ct_OAc*Ka*10^pH/(1+Ka*10^pH))</f>
        <v>0.31481196570988229</v>
      </c>
      <c r="Q1361" s="19">
        <f>ABS(Ct_Na+10^-pH-Kw*10^pH-Ct_Cl-Ct_OAc*Ka*10^pH/(1+Ka*10^pH))</f>
        <v>0.30892961277775299</v>
      </c>
      <c r="R1361" s="19">
        <f>ABS(Ct_Na+10^-pH-Kw*10^pH-Ct_Cl-Ct_OAc*Ka*10^pH/(1+Ka*10^pH))</f>
        <v>0.30337405723074201</v>
      </c>
      <c r="S1361" s="19">
        <f>ABS(Ct_Na+10^-pH-Kw*10^pH-Ct_Cl-Ct_OAc*Ka*10^pH/(1+Ka*10^pH))</f>
        <v>0.29811880198356944</v>
      </c>
      <c r="T1361" s="19">
        <f>ABS(Ct_Na+10^-pH-Kw*10^pH-Ct_Cl-Ct_OAc*Ka*10^pH/(1+Ka*10^pH))</f>
        <v>0.29314013911782699</v>
      </c>
      <c r="U1361" s="19">
        <f>ABS(Ct_Na+10^-pH-Kw*10^pH-Ct_Cl-Ct_OAc*Ka*10^pH/(1+Ka*10^pH))</f>
        <v>0.28841679229648159</v>
      </c>
      <c r="V1361" s="19">
        <f>ABS(Ct_Na+10^-pH-Kw*10^pH-Ct_Cl-Ct_OAc*Ka*10^pH/(1+Ka*10^pH))</f>
        <v>0.28392961281620349</v>
      </c>
      <c r="W1361" s="19">
        <f>ABS(Ct_Na+10^-pH-Kw*10^pH-Ct_Cl-Ct_OAc*Ka*10^pH/(1+Ka*10^pH))</f>
        <v>0.27966132013984135</v>
      </c>
      <c r="X1361" s="19">
        <f>ABS(Ct_Na+10^-pH-Kw*10^pH-Ct_Cl-Ct_OAc*Ka*10^pH/(1+Ka*10^pH))</f>
        <v>0.27559627949568699</v>
      </c>
      <c r="Y1361" s="19">
        <f>ABS(Ct_Na+10^-pH-Kw*10^pH-Ct_Cl-Ct_OAc*Ka*10^pH/(1+Ka*10^pH))</f>
        <v>0.27172031050940026</v>
      </c>
      <c r="Z1361" s="19">
        <f>ABS(Ct_Na+10^-pH-Kw*10^pH-Ct_Cl-Ct_OAc*Ka*10^pH/(1+Ka*10^pH))</f>
        <v>0.2680205219315811</v>
      </c>
      <c r="AA1361" s="19">
        <f>ABS(Ct_Na+10^-pH-Kw*10^pH-Ct_Cl-Ct_OAc*Ka*10^pH/(1+Ka*10^pH))</f>
        <v>0.26448516840166497</v>
      </c>
      <c r="AB1361" s="19">
        <f>ABS(Ct_Na+10^-pH-Kw*10^pH-Ct_Cl-Ct_OAc*Ka*10^pH/(1+Ka*10^pH))</f>
        <v>0.2611035258947888</v>
      </c>
      <c r="AC1361" s="19">
        <f>ABS(Ct_Na+10^-pH-Kw*10^pH-Ct_Cl-Ct_OAc*Ka*10^pH/(1+Ka*10^pH))</f>
        <v>0.25786578306905616</v>
      </c>
      <c r="AD1361" s="19">
        <f>ABS(Ct_Na+10^-pH-Kw*10^pH-Ct_Cl-Ct_OAc*Ka*10^pH/(1+Ka*10^pH))</f>
        <v>0.25476294619439577</v>
      </c>
      <c r="AE1361" s="19">
        <f>ABS(Ct_Na+10^-pH-Kw*10^pH-Ct_Cl-Ct_OAc*Ka*10^pH/(1+Ka*10^pH))</f>
        <v>0.2517867557227827</v>
      </c>
      <c r="AF1361" s="19">
        <f>ABS(Ct_Na+10^-pH-Kw*10^pH-Ct_Cl-Ct_OAc*Ka*10^pH/(1+Ka*10^pH))</f>
        <v>0.24892961287003418</v>
      </c>
      <c r="AG1361" s="19">
        <f>ABS(Ct_Na+10^-pH-Kw*10^pH-Ct_Cl-Ct_OAc*Ka*10^pH/(1+Ka*10^pH))</f>
        <v>0.24618451483504053</v>
      </c>
      <c r="AH1361" s="19">
        <f>ABS(Ct_Na+10^-pH-Kw*10^pH-Ct_Cl-Ct_OAc*Ka*10^pH/(1+Ka*10^pH))</f>
        <v>0.24354499749370048</v>
      </c>
      <c r="AI1361" s="19">
        <f>ABS(Ct_Na+10^-pH-Kw*10^pH-Ct_Cl-Ct_OAc*Ka*10^pH/(1+Ka*10^pH))</f>
        <v>0.24100508458033548</v>
      </c>
      <c r="AJ1361" s="19">
        <f>ABS(Ct_Na+10^-pH-Kw*10^pH-Ct_Cl-Ct_OAc*Ka*10^pH/(1+Ka*10^pH))</f>
        <v>0.23855924251561367</v>
      </c>
      <c r="AK1361" s="19">
        <f>ABS(Ct_Na+10^-pH-Kw*10^pH-Ct_Cl-Ct_OAc*Ka*10^pH/(1+Ka*10^pH))</f>
        <v>0.23620234016233627</v>
      </c>
      <c r="AL1361" s="19">
        <f>ABS(Ct_Na+10^-pH-Kw*10^pH-Ct_Cl-Ct_OAc*Ka*10^pH/(1+Ka*10^pH))</f>
        <v>0.23392961289310449</v>
      </c>
      <c r="AM1361" s="19">
        <f>ABS(Ct_Na+10^-pH-Kw*10^pH-Ct_Cl-Ct_OAc*Ka*10^pH/(1+Ka*10^pH))</f>
        <v>0.23173663044033699</v>
      </c>
      <c r="AN1361" s="19">
        <f>ABS(Ct_Na+10^-pH-Kw*10^pH-Ct_Cl-Ct_OAc*Ka*10^pH/(1+Ka*10^pH))</f>
        <v>0.22961926807214766</v>
      </c>
      <c r="AO1361" s="19">
        <f>ABS(Ct_Na+10^-pH-Kw*10^pH-Ct_Cl-Ct_OAc*Ka*10^pH/(1+Ka*10^pH))</f>
        <v>0.22757368069949022</v>
      </c>
      <c r="AP1361" s="19">
        <f>ABS(Ct_Na+10^-pH-Kw*10^pH-Ct_Cl-Ct_OAc*Ka*10^pH/(1+Ka*10^pH))</f>
        <v>0.22559627957258799</v>
      </c>
      <c r="AQ1361" s="19">
        <f>ABS(Ct_Na+10^-pH-Kw*10^pH-Ct_Cl-Ct_OAc*Ka*10^pH/(1+Ka*10^pH))</f>
        <v>0.22368371126951861</v>
      </c>
      <c r="AR1361" s="19">
        <f>ABS(Ct_Na+10^-pH-Kw*10^pH-Ct_Cl-Ct_OAc*Ka*10^pH/(1+Ka*10^pH))</f>
        <v>0.22183283871816115</v>
      </c>
      <c r="AS1361" s="19">
        <f>ABS(Ct_Na+10^-pH-Kw*10^pH-Ct_Cl-Ct_OAc*Ka*10^pH/(1+Ka*10^pH))</f>
        <v>0.22004072402557701</v>
      </c>
      <c r="AT1361" s="19">
        <f>ABS(Ct_Na+10^-pH-Kw*10^pH-Ct_Cl-Ct_OAc*Ka*10^pH/(1+Ka*10^pH))</f>
        <v>0.21830461291713604</v>
      </c>
      <c r="AU1361" s="19">
        <f>ABS(Ct_Na+10^-pH-Kw*10^pH-Ct_Cl-Ct_OAc*Ka*10^pH/(1+Ka*10^pH))</f>
        <v>0.21662192061203175</v>
      </c>
      <c r="AV1361" s="19">
        <f>ABS(Ct_Na+10^-pH-Kw*10^pH-Ct_Cl-Ct_OAc*Ka*10^pH/(1+Ka*10^pH))</f>
        <v>0.21499021898283968</v>
      </c>
      <c r="AW1361" s="19">
        <f>ABS(Ct_Na+10^-pH-Kw*10^pH-Ct_Cl-Ct_OAc*Ka*10^pH/(1+Ka*10^pH))</f>
        <v>0.2134072248649668</v>
      </c>
      <c r="AX1361" s="19">
        <f>ABS(Ct_Na+10^-pH-Kw*10^pH-Ct_Cl-Ct_OAc*Ka*10^pH/(1+Ka*10^pH))</f>
        <v>0.21187078939761961</v>
      </c>
      <c r="AY1361" s="19">
        <f>ABS(Ct_Na+10^-pH-Kw*10^pH-Ct_Cl-Ct_OAc*Ka*10^pH/(1+Ka*10^pH))</f>
        <v>0.21037888829164481</v>
      </c>
      <c r="AZ1361" s="19">
        <f>ABS(Ct_Na+10^-pH-Kw*10^pH-Ct_Cl-Ct_OAc*Ka*10^pH/(1+Ka*10^pH))</f>
        <v>0.20892961293155499</v>
      </c>
      <c r="BA1361" s="19">
        <f>ABS(Ct_Na+10^-pH-Kw*10^pH-Ct_Cl-Ct_OAc*Ka*10^pH/(1+Ka*10^pH))</f>
        <v>0.20752116222949588</v>
      </c>
      <c r="BB1361" s="19">
        <f>ABS(Ct_Na+10^-pH-Kw*10^pH-Ct_Cl-Ct_OAc*Ka*10^pH/(1+Ka*10^pH))</f>
        <v>0.20615183515804952</v>
      </c>
      <c r="BC1361" s="19">
        <f>ABS(Ct_Na+10^-pH-Kw*10^pH-Ct_Cl-Ct_OAc*Ka*10^pH/(1+Ka*10^pH))</f>
        <v>0.2048200238967797</v>
      </c>
      <c r="BD1361" s="19">
        <f>ABS(Ct_Na+10^-pH-Kw*10^pH-Ct_Cl-Ct_OAc*Ka*10^pH/(1+Ka*10^pH))</f>
        <v>0.20352420753446321</v>
      </c>
      <c r="BE1361" s="19">
        <f>ABS(Ct_Na+10^-pH-Kw*10^pH-Ct_Cl-Ct_OAc*Ka*10^pH/(1+Ka*10^pH))</f>
        <v>0.2022629462751418</v>
      </c>
      <c r="BF1361" s="19">
        <f>ABS(Ct_Na+10^-pH-Kw*10^pH-Ct_Cl-Ct_OAc*Ka*10^pH/(1+Ka*10^pH))</f>
        <v>0.20103487610159199</v>
      </c>
      <c r="BG1361" s="19">
        <f>ABS(Ct_Na+10^-pH-Kw*10^pH-Ct_Cl-Ct_OAc*Ka*10^pH/(1+Ka*10^pH))</f>
        <v>0.19983870385462793</v>
      </c>
      <c r="BH1361" s="19">
        <f>ABS(Ct_Na+10^-pH-Kw*10^pH-Ct_Cl-Ct_OAc*Ka*10^pH/(1+Ka*10^pH))</f>
        <v>0.19867320269091931</v>
      </c>
      <c r="BI1361" s="19">
        <f>ABS(Ct_Na+10^-pH-Kw*10^pH-Ct_Cl-Ct_OAc*Ka*10^pH/(1+Ka*10^pH))</f>
        <v>0.19753720788578558</v>
      </c>
      <c r="BJ1361" s="19">
        <f>ABS(Ct_Na+10^-pH-Kw*10^pH-Ct_Cl-Ct_OAc*Ka*10^pH/(1+Ka*10^pH))</f>
        <v>0.19642961295078021</v>
      </c>
      <c r="BK1361" s="19">
        <f>ABS(Ct_Na+10^-pH-Kw*10^pH-Ct_Cl-Ct_OAc*Ka*10^pH/(1+Ka*10^pH))</f>
        <v>0.19534936603886144</v>
      </c>
      <c r="BL1361" s="19">
        <f>ABS(Ct_Na+10^-pH-Kw*10^pH-Ct_Cl-Ct_OAc*Ka*10^pH/(1+Ka*10^pH))</f>
        <v>0.19429546661259919</v>
      </c>
      <c r="BM1361" s="19">
        <f>ABS(Ct_Na+10^-pH-Kw*10^pH-Ct_Cl-Ct_OAc*Ka*10^pH/(1+Ka*10^pH))</f>
        <v>0.19326696235323479</v>
      </c>
      <c r="BN1361" s="19">
        <f>ABS(Ct_Na+10^-pH-Kw*10^pH-Ct_Cl-Ct_OAc*Ka*10^pH/(1+Ka*10^pH))</f>
        <v>0.19226294629052199</v>
      </c>
      <c r="BO1361" s="19">
        <f>ABS(Ct_Na+10^-pH-Kw*10^pH-Ct_Cl-Ct_OAc*Ka*10^pH/(1+Ka*10^pH))</f>
        <v>0.19128255413516709</v>
      </c>
      <c r="BP1361" s="19">
        <f>ABS(Ct_Na+10^-pH-Kw*10^pH-Ct_Cl-Ct_OAc*Ka*10^pH/(1+Ka*10^pH))</f>
        <v>0.19032496179737859</v>
      </c>
      <c r="BQ1361" s="19">
        <f>ABS(Ct_Na+10^-pH-Kw*10^pH-Ct_Cl-Ct_OAc*Ka*10^pH/(1+Ka*10^pH))</f>
        <v>0.18938938307655073</v>
      </c>
      <c r="BR1361" s="19">
        <f>ABS(Ct_Na+10^-pH-Kw*10^pH-Ct_Cl-Ct_OAc*Ka*10^pH/(1+Ka*10^pH))</f>
        <v>0.18847506750846899</v>
      </c>
      <c r="BS1361" s="19">
        <f>ABS(Ct_Na+10^-pH-Kw*10^pH-Ct_Cl-Ct_OAc*Ka*10^pH/(1+Ka*10^pH))</f>
        <v>0.18758129835764756</v>
      </c>
      <c r="BT1361" s="19">
        <f>ABS(Ct_Na+10^-pH-Kw*10^pH-Ct_Cl-Ct_OAc*Ka*10^pH/(1+Ka*10^pH))</f>
        <v>0.18670739074351095</v>
      </c>
      <c r="BU1361" s="19">
        <f>ABS(Ct_Na+10^-pH-Kw*10^pH-Ct_Cl-Ct_OAc*Ka*10^pH/(1+Ka*10^pH))</f>
        <v>0.18585268989012466</v>
      </c>
      <c r="BV1361" s="19">
        <f>ABS(Ct_Na+10^-pH-Kw*10^pH-Ct_Cl-Ct_OAc*Ka*10^pH/(1+Ka*10^pH))</f>
        <v>0.18501656949007284</v>
      </c>
      <c r="BW1361" s="19">
        <f>ABS(Ct_Na+10^-pH-Kw*10^pH-Ct_Cl-Ct_OAc*Ka*10^pH/(1+Ka*10^pH))</f>
        <v>0.18419843017389309</v>
      </c>
      <c r="BX1361" s="19">
        <f>ABS(Ct_Na+10^-pH-Kw*10^pH-Ct_Cl-Ct_OAc*Ka*10^pH/(1+Ka*10^pH))</f>
        <v>0.18339769807720652</v>
      </c>
      <c r="BY1361" s="19">
        <f>ABS(Ct_Na+10^-pH-Kw*10^pH-Ct_Cl-Ct_OAc*Ka*10^pH/(1+Ka*10^pH))</f>
        <v>0.18261382349834501</v>
      </c>
      <c r="BZ1361" s="19">
        <f>ABS(Ct_Na+10^-pH-Kw*10^pH-Ct_Cl-Ct_OAc*Ka*10^pH/(1+Ka*10^pH))</f>
        <v>0.18184627963987635</v>
      </c>
      <c r="CA1361" s="19">
        <f>ABS(Ct_Na+10^-pH-Kw*10^pH-Ct_Cl-Ct_OAc*Ka*10^pH/(1+Ka*10^pH))</f>
        <v>0.18109456142797409</v>
      </c>
      <c r="CB1361" s="19">
        <f>ABS(Ct_Na+10^-pH-Kw*10^pH-Ct_Cl-Ct_OAc*Ka*10^pH/(1+Ka*10^pH))</f>
        <v>0.18035818440406987</v>
      </c>
      <c r="CC1361" s="19">
        <f>ABS(Ct_Na+10^-pH-Kw*10^pH-Ct_Cl-Ct_OAc*Ka*10^pH/(1+Ka*10^pH))</f>
        <v>0.17963668368367877</v>
      </c>
      <c r="CD1361" s="19">
        <f>ABS(Ct_Na+10^-pH-Kw*10^pH-Ct_Cl-Ct_OAc*Ka*10^pH/(1+Ka*10^pH))</f>
        <v>0.17892961297769558</v>
      </c>
      <c r="CE1361" s="19">
        <f>ABS(Ct_Na+10^-pH-Kw*10^pH-Ct_Cl-Ct_OAc*Ka*10^pH/(1+Ka*10^pH))</f>
        <v>0.17823654367183084</v>
      </c>
      <c r="CF1361" s="19">
        <f>ABS(Ct_Na+10^-pH-Kw*10^pH-Ct_Cl-Ct_OAc*Ka*10^pH/(1+Ka*10^pH))</f>
        <v>0.17755706396019871</v>
      </c>
      <c r="CG1361" s="19">
        <f>ABS(Ct_Na+10^-pH-Kw*10^pH-Ct_Cl-Ct_OAc*Ka*10^pH/(1+Ka*10^pH))</f>
        <v>0.17689077802937503</v>
      </c>
      <c r="CH1361" s="19">
        <f>ABS(Ct_Na+10^-pH-Kw*10^pH-Ct_Cl-Ct_OAc*Ka*10^pH/(1+Ka*10^pH))</f>
        <v>0.17623730528952869</v>
      </c>
      <c r="CI1361" s="19">
        <f>ABS(Ct_Na+10^-pH-Kw*10^pH-Ct_Cl-Ct_OAc*Ka*10^pH/(1+Ka*10^pH))</f>
        <v>0.17559627964948898</v>
      </c>
      <c r="CJ1361" s="19">
        <f>ABS(Ct_Na+10^-pH-Kw*10^pH-Ct_Cl-Ct_OAc*Ka*10^pH/(1+Ka*10^pH))</f>
        <v>0.17496734883284623</v>
      </c>
      <c r="CK1361" s="19">
        <f>ABS(Ct_Na+10^-pH-Kw*10^pH-Ct_Cl-Ct_OAc*Ka*10^pH/(1+Ka*10^pH))</f>
        <v>0.17435017373240239</v>
      </c>
      <c r="CL1361" s="19">
        <f>ABS(Ct_Na+10^-pH-Kw*10^pH-Ct_Cl-Ct_OAc*Ka*10^pH/(1+Ka*10^pH))</f>
        <v>0.17374442780048527</v>
      </c>
      <c r="CM1361" s="19">
        <f>ABS(Ct_Na+10^-pH-Kw*10^pH-Ct_Cl-Ct_OAc*Ka*10^pH/(1+Ka*10^pH))</f>
        <v>0.17314979647282358</v>
      </c>
      <c r="CN1361" s="19">
        <f>ABS(Ct_Na+10^-pH-Kw*10^pH-Ct_Cl-Ct_OAc*Ka*10^pH/(1+Ka*10^pH))</f>
        <v>0.17256597662384662</v>
      </c>
      <c r="CO1361" s="19">
        <f>ABS(Ct_Na+10^-pH-Kw*10^pH-Ct_Cl-Ct_OAc*Ka*10^pH/(1+Ka*10^pH))</f>
        <v>0.17199267605142776</v>
      </c>
      <c r="CP1361" s="19">
        <f>ABS(Ct_Na+10^-pH-Kw*10^pH-Ct_Cl-Ct_OAc*Ka*10^pH/(1+Ka*10^pH))</f>
        <v>0.17142961298923073</v>
      </c>
      <c r="CQ1361" s="19">
        <f>ABS(Ct_Na+10^-pH-Kw*10^pH-Ct_Cl-Ct_OAc*Ka*10^pH/(1+Ka*10^pH))</f>
        <v>0.17087651564494866</v>
      </c>
      <c r="CR1361" s="19">
        <f>ABS(Ct_Na+10^-pH-Kw*10^pH-Ct_Cl-Ct_OAc*Ka*10^pH/(1+Ka*10^pH))</f>
        <v>0.17033312176284698</v>
      </c>
      <c r="CS1361" s="19">
        <f>ABS(Ct_Na+10^-pH-Kw*10^pH-Ct_Cl-Ct_OAc*Ka*10^pH/(1+Ka*10^pH))</f>
        <v>0.16979917820912971</v>
      </c>
      <c r="CT1361" s="19">
        <f>ABS(Ct_Na+10^-pH-Kw*10^pH-Ct_Cl-Ct_OAc*Ka*10^pH/(1+Ka*10^pH))</f>
        <v>0.16927444057875229</v>
      </c>
      <c r="CU1361" s="19">
        <f>ABS(Ct_Na+10^-pH-Kw*10^pH-Ct_Cl-Ct_OAc*Ka*10^pH/(1+Ka*10^pH))</f>
        <v>0.16875867282239854</v>
      </c>
      <c r="CV1361" s="19">
        <f>ABS(Ct_Na+10^-pH-Kw*10^pH-Ct_Cl-Ct_OAc*Ka*10^pH/(1+Ka*10^pH))</f>
        <v>0.16825164689242358</v>
      </c>
      <c r="CW1361" s="19">
        <f>ABS(Ct_Na+10^-pH-Kw*10^pH-Ct_Cl-Ct_OAc*Ka*10^pH/(1+Ka*10^pH))</f>
        <v>0.1677531424066499</v>
      </c>
      <c r="CX1361" s="19">
        <f>ABS(Ct_Na+10^-pH-Kw*10^pH-Ct_Cl-Ct_OAc*Ka*10^pH/(1+Ka*10^pH))</f>
        <v>0.16726294632897248</v>
      </c>
    </row>
    <row r="1362" spans="1:102">
      <c r="A1362" s="23">
        <v>13.33</v>
      </c>
      <c r="B1362" s="19">
        <f>ABS(Ct_Na+10^-pH-Kw*10^pH-Ct_Cl-Ct_OAc*Ka*10^pH/(1+Ka*10^pH))</f>
        <v>0.46379620842412372</v>
      </c>
      <c r="C1362" s="19">
        <f>ABS(Ct_Na+10^-pH-Kw*10^pH-Ct_Cl-Ct_OAc*Ka*10^pH/(1+Ka*10^pH))</f>
        <v>0.44712954178250724</v>
      </c>
      <c r="D1362" s="19">
        <f>ABS(Ct_Na+10^-pH-Kw*10^pH-Ct_Cl-Ct_OAc*Ka*10^pH/(1+Ka*10^pH))</f>
        <v>0.43197802665376495</v>
      </c>
      <c r="E1362" s="19">
        <f>ABS(Ct_Na+10^-pH-Kw*10^pH-Ct_Cl-Ct_OAc*Ka*10^pH/(1+Ka*10^pH))</f>
        <v>0.41814403457969596</v>
      </c>
      <c r="F1362" s="19">
        <f>ABS(Ct_Na+10^-pH-Kw*10^pH-Ct_Cl-Ct_OAc*Ka*10^pH/(1+Ka*10^pH))</f>
        <v>0.40546287517846602</v>
      </c>
      <c r="G1362" s="19">
        <f>ABS(Ct_Na+10^-pH-Kw*10^pH-Ct_Cl-Ct_OAc*Ka*10^pH/(1+Ka*10^pH))</f>
        <v>0.39379620852933445</v>
      </c>
      <c r="H1362" s="19">
        <f>ABS(Ct_Na+10^-pH-Kw*10^pH-Ct_Cl-Ct_OAc*Ka*10^pH/(1+Ka*10^pH))</f>
        <v>0.38302697777628997</v>
      </c>
      <c r="I1362" s="19">
        <f>ABS(Ct_Na+10^-pH-Kw*10^pH-Ct_Cl-Ct_OAc*Ka*10^pH/(1+Ka*10^pH))</f>
        <v>0.37305546781976728</v>
      </c>
      <c r="J1362" s="19">
        <f>ABS(Ct_Na+10^-pH-Kw*10^pH-Ct_Cl-Ct_OAc*Ka*10^pH/(1+Ka*10^pH))</f>
        <v>0.3637962085744248</v>
      </c>
      <c r="K1362" s="19">
        <f>ABS(Ct_Na+10^-pH-Kw*10^pH-Ct_Cl-Ct_OAc*Ka*10^pH/(1+Ka*10^pH))</f>
        <v>0.35517551893220933</v>
      </c>
      <c r="L1362" s="19">
        <f>ABS(Ct_Na+10^-pH-Kw*10^pH-Ct_Cl-Ct_OAc*Ka*10^pH/(1+Ka*10^pH))</f>
        <v>0.34712954193280821</v>
      </c>
      <c r="M1362" s="19">
        <f>ABS(Ct_Na+10^-pH-Kw*10^pH-Ct_Cl-Ct_OAc*Ka*10^pH/(1+Ka*10^pH))</f>
        <v>0.33960266022369112</v>
      </c>
      <c r="N1362" s="19">
        <f>ABS(Ct_Na+10^-pH-Kw*10^pH-Ct_Cl-Ct_OAc*Ka*10^pH/(1+Ka*10^pH))</f>
        <v>0.33254620862139384</v>
      </c>
      <c r="O1362" s="19">
        <f>ABS(Ct_Na+10^-pH-Kw*10^pH-Ct_Cl-Ct_OAc*Ka*10^pH/(1+Ka*10^pH))</f>
        <v>0.32591742075256908</v>
      </c>
      <c r="P1362" s="19">
        <f>ABS(Ct_Na+10^-pH-Kw*10^pH-Ct_Cl-Ct_OAc*Ka*10^pH/(1+Ka*10^pH))</f>
        <v>0.31967856158191049</v>
      </c>
      <c r="Q1362" s="19">
        <f>ABS(Ct_Na+10^-pH-Kw*10^pH-Ct_Cl-Ct_OAc*Ka*10^pH/(1+Ka*10^pH))</f>
        <v>0.31379620864957525</v>
      </c>
      <c r="R1362" s="19">
        <f>ABS(Ct_Na+10^-pH-Kw*10^pH-Ct_Cl-Ct_OAc*Ka*10^pH/(1+Ka*10^pH))</f>
        <v>0.30824065310236981</v>
      </c>
      <c r="S1362" s="19">
        <f>ABS(Ct_Na+10^-pH-Kw*10^pH-Ct_Cl-Ct_OAc*Ka*10^pH/(1+Ka*10^pH))</f>
        <v>0.30298539785501322</v>
      </c>
      <c r="T1362" s="19">
        <f>ABS(Ct_Na+10^-pH-Kw*10^pH-Ct_Cl-Ct_OAc*Ka*10^pH/(1+Ka*10^pH))</f>
        <v>0.29800673498909647</v>
      </c>
      <c r="U1362" s="19">
        <f>ABS(Ct_Na+10^-pH-Kw*10^pH-Ct_Cl-Ct_OAc*Ka*10^pH/(1+Ka*10^pH))</f>
        <v>0.2932833881675857</v>
      </c>
      <c r="V1362" s="19">
        <f>ABS(Ct_Na+10^-pH-Kw*10^pH-Ct_Cl-Ct_OAc*Ka*10^pH/(1+Ka*10^pH))</f>
        <v>0.2887962086871505</v>
      </c>
      <c r="W1362" s="19">
        <f>ABS(Ct_Na+10^-pH-Kw*10^pH-Ct_Cl-Ct_OAc*Ka*10^pH/(1+Ka*10^pH))</f>
        <v>0.28452791601063898</v>
      </c>
      <c r="X1362" s="19">
        <f>ABS(Ct_Na+10^-pH-Kw*10^pH-Ct_Cl-Ct_OAc*Ka*10^pH/(1+Ka*10^pH))</f>
        <v>0.28046287536634229</v>
      </c>
      <c r="Y1362" s="19">
        <f>ABS(Ct_Na+10^-pH-Kw*10^pH-Ct_Cl-Ct_OAc*Ka*10^pH/(1+Ka*10^pH))</f>
        <v>0.27658690637991989</v>
      </c>
      <c r="Z1362" s="19">
        <f>ABS(Ct_Na+10^-pH-Kw*10^pH-Ct_Cl-Ct_OAc*Ka*10^pH/(1+Ka*10^pH))</f>
        <v>0.27288711780197117</v>
      </c>
      <c r="AA1362" s="19">
        <f>ABS(Ct_Na+10^-pH-Kw*10^pH-Ct_Cl-Ct_OAc*Ka*10^pH/(1+Ka*10^pH))</f>
        <v>0.2693517642719313</v>
      </c>
      <c r="AB1362" s="19">
        <f>ABS(Ct_Na+10^-pH-Kw*10^pH-Ct_Cl-Ct_OAc*Ka*10^pH/(1+Ka*10^pH))</f>
        <v>0.26597012176493667</v>
      </c>
      <c r="AC1362" s="19">
        <f>ABS(Ct_Na+10^-pH-Kw*10^pH-Ct_Cl-Ct_OAc*Ka*10^pH/(1+Ka*10^pH))</f>
        <v>0.26273237893909068</v>
      </c>
      <c r="AD1362" s="19">
        <f>ABS(Ct_Na+10^-pH-Kw*10^pH-Ct_Cl-Ct_OAc*Ka*10^pH/(1+Ka*10^pH))</f>
        <v>0.25962954206432165</v>
      </c>
      <c r="AE1362" s="19">
        <f>ABS(Ct_Na+10^-pH-Kw*10^pH-Ct_Cl-Ct_OAc*Ka*10^pH/(1+Ka*10^pH))</f>
        <v>0.25665335159260438</v>
      </c>
      <c r="AF1362" s="19">
        <f>ABS(Ct_Na+10^-pH-Kw*10^pH-Ct_Cl-Ct_OAc*Ka*10^pH/(1+Ka*10^pH))</f>
        <v>0.25379620873975584</v>
      </c>
      <c r="AG1362" s="19">
        <f>ABS(Ct_Na+10^-pH-Kw*10^pH-Ct_Cl-Ct_OAc*Ka*10^pH/(1+Ka*10^pH))</f>
        <v>0.25105111070466612</v>
      </c>
      <c r="AH1362" s="19">
        <f>ABS(Ct_Na+10^-pH-Kw*10^pH-Ct_Cl-Ct_OAc*Ka*10^pH/(1+Ka*10^pH))</f>
        <v>0.24841159336323365</v>
      </c>
      <c r="AI1362" s="19">
        <f>ABS(Ct_Na+10^-pH-Kw*10^pH-Ct_Cl-Ct_OAc*Ka*10^pH/(1+Ka*10^pH))</f>
        <v>0.24587168044977975</v>
      </c>
      <c r="AJ1362" s="19">
        <f>ABS(Ct_Na+10^-pH-Kw*10^pH-Ct_Cl-Ct_OAc*Ka*10^pH/(1+Ka*10^pH))</f>
        <v>0.24342583838497228</v>
      </c>
      <c r="AK1362" s="19">
        <f>ABS(Ct_Na+10^-pH-Kw*10^pH-Ct_Cl-Ct_OAc*Ka*10^pH/(1+Ka*10^pH))</f>
        <v>0.24106893603161239</v>
      </c>
      <c r="AL1362" s="19">
        <f>ABS(Ct_Na+10^-pH-Kw*10^pH-Ct_Cl-Ct_OAc*Ka*10^pH/(1+Ka*10^pH))</f>
        <v>0.23879620876230104</v>
      </c>
      <c r="AM1362" s="19">
        <f>ABS(Ct_Na+10^-pH-Kw*10^pH-Ct_Cl-Ct_OAc*Ka*10^pH/(1+Ka*10^pH))</f>
        <v>0.23660322630945677</v>
      </c>
      <c r="AN1362" s="19">
        <f>ABS(Ct_Na+10^-pH-Kw*10^pH-Ct_Cl-Ct_OAc*Ka*10^pH/(1+Ka*10^pH))</f>
        <v>0.23448586394119336</v>
      </c>
      <c r="AO1362" s="19">
        <f>ABS(Ct_Na+10^-pH-Kw*10^pH-Ct_Cl-Ct_OAc*Ka*10^pH/(1+Ka*10^pH))</f>
        <v>0.23244027656846428</v>
      </c>
      <c r="AP1362" s="19">
        <f>ABS(Ct_Na+10^-pH-Kw*10^pH-Ct_Cl-Ct_OAc*Ka*10^pH/(1+Ka*10^pH))</f>
        <v>0.2304628754414928</v>
      </c>
      <c r="AQ1362" s="19">
        <f>ABS(Ct_Na+10^-pH-Kw*10^pH-Ct_Cl-Ct_OAc*Ka*10^pH/(1+Ka*10^pH))</f>
        <v>0.2285503071383565</v>
      </c>
      <c r="AR1362" s="19">
        <f>ABS(Ct_Na+10^-pH-Kw*10^pH-Ct_Cl-Ct_OAc*Ka*10^pH/(1+Ka*10^pH))</f>
        <v>0.22669943458693426</v>
      </c>
      <c r="AS1362" s="19">
        <f>ABS(Ct_Na+10^-pH-Kw*10^pH-Ct_Cl-Ct_OAc*Ka*10^pH/(1+Ka*10^pH))</f>
        <v>0.22490731989428731</v>
      </c>
      <c r="AT1362" s="19">
        <f>ABS(Ct_Na+10^-pH-Kw*10^pH-Ct_Cl-Ct_OAc*Ka*10^pH/(1+Ka*10^pH))</f>
        <v>0.22317120878578559</v>
      </c>
      <c r="AU1362" s="19">
        <f>ABS(Ct_Na+10^-pH-Kw*10^pH-Ct_Cl-Ct_OAc*Ka*10^pH/(1+Ka*10^pH))</f>
        <v>0.22148851648062237</v>
      </c>
      <c r="AV1362" s="19">
        <f>ABS(Ct_Na+10^-pH-Kw*10^pH-Ct_Cl-Ct_OAc*Ka*10^pH/(1+Ka*10^pH))</f>
        <v>0.21985681485137318</v>
      </c>
      <c r="AW1362" s="19">
        <f>ABS(Ct_Na+10^-pH-Kw*10^pH-Ct_Cl-Ct_OAc*Ka*10^pH/(1+Ka*10^pH))</f>
        <v>0.2182738207334449</v>
      </c>
      <c r="AX1362" s="19">
        <f>ABS(Ct_Na+10^-pH-Kw*10^pH-Ct_Cl-Ct_OAc*Ka*10^pH/(1+Ka*10^pH))</f>
        <v>0.21673738526604391</v>
      </c>
      <c r="AY1362" s="19">
        <f>ABS(Ct_Na+10^-pH-Kw*10^pH-Ct_Cl-Ct_OAc*Ka*10^pH/(1+Ka*10^pH))</f>
        <v>0.21524548416001688</v>
      </c>
      <c r="AZ1362" s="19">
        <f>ABS(Ct_Na+10^-pH-Kw*10^pH-Ct_Cl-Ct_OAc*Ka*10^pH/(1+Ka*10^pH))</f>
        <v>0.21379620879987632</v>
      </c>
      <c r="BA1362" s="19">
        <f>ABS(Ct_Na+10^-pH-Kw*10^pH-Ct_Cl-Ct_OAc*Ka*10^pH/(1+Ka*10^pH))</f>
        <v>0.21238775809776789</v>
      </c>
      <c r="BB1362" s="19">
        <f>ABS(Ct_Na+10^-pH-Kw*10^pH-Ct_Cl-Ct_OAc*Ka*10^pH/(1+Ka*10^pH))</f>
        <v>0.21101843102627357</v>
      </c>
      <c r="BC1362" s="19">
        <f>ABS(Ct_Na+10^-pH-Kw*10^pH-Ct_Cl-Ct_OAc*Ka*10^pH/(1+Ka*10^pH))</f>
        <v>0.20968661976495717</v>
      </c>
      <c r="BD1362" s="19">
        <f>ABS(Ct_Na+10^-pH-Kw*10^pH-Ct_Cl-Ct_OAc*Ka*10^pH/(1+Ka*10^pH))</f>
        <v>0.20839080340259528</v>
      </c>
      <c r="BE1362" s="19">
        <f>ABS(Ct_Na+10^-pH-Kw*10^pH-Ct_Cl-Ct_OAc*Ka*10^pH/(1+Ka*10^pH))</f>
        <v>0.20712954214322971</v>
      </c>
      <c r="BF1362" s="19">
        <f>ABS(Ct_Na+10^-pH-Kw*10^pH-Ct_Cl-Ct_OAc*Ka*10^pH/(1+Ka*10^pH))</f>
        <v>0.20590147196963693</v>
      </c>
      <c r="BG1362" s="19">
        <f>ABS(Ct_Na+10^-pH-Kw*10^pH-Ct_Cl-Ct_OAc*Ka*10^pH/(1+Ka*10^pH))</f>
        <v>0.20470529972263096</v>
      </c>
      <c r="BH1362" s="19">
        <f>ABS(Ct_Na+10^-pH-Kw*10^pH-Ct_Cl-Ct_OAc*Ka*10^pH/(1+Ka*10^pH))</f>
        <v>0.20353979855888157</v>
      </c>
      <c r="BI1362" s="19">
        <f>ABS(Ct_Na+10^-pH-Kw*10^pH-Ct_Cl-Ct_OAc*Ka*10^pH/(1+Ka*10^pH))</f>
        <v>0.20240380375370809</v>
      </c>
      <c r="BJ1362" s="19">
        <f>ABS(Ct_Na+10^-pH-Kw*10^pH-Ct_Cl-Ct_OAc*Ka*10^pH/(1+Ka*10^pH))</f>
        <v>0.20129620881866395</v>
      </c>
      <c r="BK1362" s="19">
        <f>ABS(Ct_Na+10^-pH-Kw*10^pH-Ct_Cl-Ct_OAc*Ka*10^pH/(1+Ka*10^pH))</f>
        <v>0.20021596190670732</v>
      </c>
      <c r="BL1362" s="19">
        <f>ABS(Ct_Na+10^-pH-Kw*10^pH-Ct_Cl-Ct_OAc*Ka*10^pH/(1+Ka*10^pH))</f>
        <v>0.19916206248040819</v>
      </c>
      <c r="BM1362" s="19">
        <f>ABS(Ct_Na+10^-pH-Kw*10^pH-Ct_Cl-Ct_OAc*Ka*10^pH/(1+Ka*10^pH))</f>
        <v>0.19813355822100781</v>
      </c>
      <c r="BN1362" s="19">
        <f>ABS(Ct_Na+10^-pH-Kw*10^pH-Ct_Cl-Ct_OAc*Ka*10^pH/(1+Ka*10^pH))</f>
        <v>0.19712954215825984</v>
      </c>
      <c r="BO1362" s="19">
        <f>ABS(Ct_Na+10^-pH-Kw*10^pH-Ct_Cl-Ct_OAc*Ka*10^pH/(1+Ka*10^pH))</f>
        <v>0.19614915000287064</v>
      </c>
      <c r="BP1362" s="19">
        <f>ABS(Ct_Na+10^-pH-Kw*10^pH-Ct_Cl-Ct_OAc*Ka*10^pH/(1+Ka*10^pH))</f>
        <v>0.19519155766504859</v>
      </c>
      <c r="BQ1362" s="19">
        <f>ABS(Ct_Na+10^-pH-Kw*10^pH-Ct_Cl-Ct_OAc*Ka*10^pH/(1+Ka*10^pH))</f>
        <v>0.194255978944188</v>
      </c>
      <c r="BR1362" s="19">
        <f>ABS(Ct_Na+10^-pH-Kw*10^pH-Ct_Cl-Ct_OAc*Ka*10^pH/(1+Ka*10^pH))</f>
        <v>0.19334166337607422</v>
      </c>
      <c r="BS1362" s="19">
        <f>ABS(Ct_Na+10^-pH-Kw*10^pH-Ct_Cl-Ct_OAc*Ka*10^pH/(1+Ka*10^pH))</f>
        <v>0.19244789422522146</v>
      </c>
      <c r="BT1362" s="19">
        <f>ABS(Ct_Na+10^-pH-Kw*10^pH-Ct_Cl-Ct_OAc*Ka*10^pH/(1+Ka*10^pH))</f>
        <v>0.19157398661105429</v>
      </c>
      <c r="BU1362" s="19">
        <f>ABS(Ct_Na+10^-pH-Kw*10^pH-Ct_Cl-Ct_OAc*Ka*10^pH/(1+Ka*10^pH))</f>
        <v>0.19071928575763808</v>
      </c>
      <c r="BV1362" s="19">
        <f>ABS(Ct_Na+10^-pH-Kw*10^pH-Ct_Cl-Ct_OAc*Ka*10^pH/(1+Ka*10^pH))</f>
        <v>0.189883165357557</v>
      </c>
      <c r="BW1362" s="19">
        <f>ABS(Ct_Na+10^-pH-Kw*10^pH-Ct_Cl-Ct_OAc*Ka*10^pH/(1+Ka*10^pH))</f>
        <v>0.18906502604134856</v>
      </c>
      <c r="BX1362" s="19">
        <f>ABS(Ct_Na+10^-pH-Kw*10^pH-Ct_Cl-Ct_OAc*Ka*10^pH/(1+Ka*10^pH))</f>
        <v>0.18826429394463401</v>
      </c>
      <c r="BY1362" s="19">
        <f>ABS(Ct_Na+10^-pH-Kw*10^pH-Ct_Cl-Ct_OAc*Ka*10^pH/(1+Ka*10^pH))</f>
        <v>0.187480419365745</v>
      </c>
      <c r="BZ1362" s="19">
        <f>ABS(Ct_Na+10^-pH-Kw*10^pH-Ct_Cl-Ct_OAc*Ka*10^pH/(1+Ka*10^pH))</f>
        <v>0.18671287550724947</v>
      </c>
      <c r="CA1362" s="19">
        <f>ABS(Ct_Na+10^-pH-Kw*10^pH-Ct_Cl-Ct_OAc*Ka*10^pH/(1+Ka*10^pH))</f>
        <v>0.18596115729532092</v>
      </c>
      <c r="CB1362" s="19">
        <f>ABS(Ct_Na+10^-pH-Kw*10^pH-Ct_Cl-Ct_OAc*Ka*10^pH/(1+Ka*10^pH))</f>
        <v>0.18522478027139092</v>
      </c>
      <c r="CC1362" s="19">
        <f>ABS(Ct_Na+10^-pH-Kw*10^pH-Ct_Cl-Ct_OAc*Ka*10^pH/(1+Ka*10^pH))</f>
        <v>0.18450327955097459</v>
      </c>
      <c r="CD1362" s="19">
        <f>ABS(Ct_Na+10^-pH-Kw*10^pH-Ct_Cl-Ct_OAc*Ka*10^pH/(1+Ka*10^pH))</f>
        <v>0.18379620884496664</v>
      </c>
      <c r="CE1362" s="19">
        <f>ABS(Ct_Na+10^-pH-Kw*10^pH-Ct_Cl-Ct_OAc*Ka*10^pH/(1+Ka*10^pH))</f>
        <v>0.18310313953907764</v>
      </c>
      <c r="CF1362" s="19">
        <f>ABS(Ct_Na+10^-pH-Kw*10^pH-Ct_Cl-Ct_OAc*Ka*10^pH/(1+Ka*10^pH))</f>
        <v>0.1824236598274217</v>
      </c>
      <c r="CG1362" s="19">
        <f>ABS(Ct_Na+10^-pH-Kw*10^pH-Ct_Cl-Ct_OAc*Ka*10^pH/(1+Ka*10^pH))</f>
        <v>0.18175737389657468</v>
      </c>
      <c r="CH1362" s="19">
        <f>ABS(Ct_Na+10^-pH-Kw*10^pH-Ct_Cl-Ct_OAc*Ka*10^pH/(1+Ka*10^pH))</f>
        <v>0.18110390115670547</v>
      </c>
      <c r="CI1362" s="19">
        <f>ABS(Ct_Na+10^-pH-Kw*10^pH-Ct_Cl-Ct_OAc*Ka*10^pH/(1+Ka*10^pH))</f>
        <v>0.18046287551664331</v>
      </c>
      <c r="CJ1362" s="19">
        <f>ABS(Ct_Na+10^-pH-Kw*10^pH-Ct_Cl-Ct_OAc*Ka*10^pH/(1+Ka*10^pH))</f>
        <v>0.17983394469997854</v>
      </c>
      <c r="CK1362" s="19">
        <f>ABS(Ct_Na+10^-pH-Kw*10^pH-Ct_Cl-Ct_OAc*Ka*10^pH/(1+Ka*10^pH))</f>
        <v>0.1792167695995131</v>
      </c>
      <c r="CL1362" s="19">
        <f>ABS(Ct_Na+10^-pH-Kw*10^pH-Ct_Cl-Ct_OAc*Ka*10^pH/(1+Ka*10^pH))</f>
        <v>0.17861102366757484</v>
      </c>
      <c r="CM1362" s="19">
        <f>ABS(Ct_Na+10^-pH-Kw*10^pH-Ct_Cl-Ct_OAc*Ka*10^pH/(1+Ka*10^pH))</f>
        <v>0.17801639233989228</v>
      </c>
      <c r="CN1362" s="19">
        <f>ABS(Ct_Na+10^-pH-Kw*10^pH-Ct_Cl-Ct_OAc*Ka*10^pH/(1+Ka*10^pH))</f>
        <v>0.17743257249089486</v>
      </c>
      <c r="CO1362" s="19">
        <f>ABS(Ct_Na+10^-pH-Kw*10^pH-Ct_Cl-Ct_OAc*Ka*10^pH/(1+Ka*10^pH))</f>
        <v>0.17685927191845593</v>
      </c>
      <c r="CP1362" s="19">
        <f>ABS(Ct_Na+10^-pH-Kw*10^pH-Ct_Cl-Ct_OAc*Ka*10^pH/(1+Ka*10^pH))</f>
        <v>0.1762962088562392</v>
      </c>
      <c r="CQ1362" s="19">
        <f>ABS(Ct_Na+10^-pH-Kw*10^pH-Ct_Cl-Ct_OAc*Ka*10^pH/(1+Ka*10^pH))</f>
        <v>0.17574311151193775</v>
      </c>
      <c r="CR1362" s="19">
        <f>ABS(Ct_Na+10^-pH-Kw*10^pH-Ct_Cl-Ct_OAc*Ka*10^pH/(1+Ka*10^pH))</f>
        <v>0.17519971762981706</v>
      </c>
      <c r="CS1362" s="19">
        <f>ABS(Ct_Na+10^-pH-Kw*10^pH-Ct_Cl-Ct_OAc*Ka*10^pH/(1+Ka*10^pH))</f>
        <v>0.17466577407608108</v>
      </c>
      <c r="CT1362" s="19">
        <f>ABS(Ct_Na+10^-pH-Kw*10^pH-Ct_Cl-Ct_OAc*Ka*10^pH/(1+Ka*10^pH))</f>
        <v>0.17414103644568529</v>
      </c>
      <c r="CU1362" s="19">
        <f>ABS(Ct_Na+10^-pH-Kw*10^pH-Ct_Cl-Ct_OAc*Ka*10^pH/(1+Ka*10^pH))</f>
        <v>0.17362526868931347</v>
      </c>
      <c r="CV1362" s="19">
        <f>ABS(Ct_Na+10^-pH-Kw*10^pH-Ct_Cl-Ct_OAc*Ka*10^pH/(1+Ka*10^pH))</f>
        <v>0.17311824275932081</v>
      </c>
      <c r="CW1362" s="19">
        <f>ABS(Ct_Na+10^-pH-Kw*10^pH-Ct_Cl-Ct_OAc*Ka*10^pH/(1+Ka*10^pH))</f>
        <v>0.17261973827352967</v>
      </c>
      <c r="CX1362" s="19">
        <f>ABS(Ct_Na+10^-pH-Kw*10^pH-Ct_Cl-Ct_OAc*Ka*10^pH/(1+Ka*10^pH))</f>
        <v>0.17212954219583507</v>
      </c>
    </row>
    <row r="1363" spans="1:102">
      <c r="A1363" s="24">
        <v>13.34</v>
      </c>
      <c r="B1363" s="19">
        <f>ABS(Ct_Na+10^-pH-Kw*10^pH-Ct_Cl-Ct_OAc*Ka*10^pH/(1+Ka*10^pH))</f>
        <v>0.46877616188083127</v>
      </c>
      <c r="C1363" s="19">
        <f>ABS(Ct_Na+10^-pH-Kw*10^pH-Ct_Cl-Ct_OAc*Ka*10^pH/(1+Ka*10^pH))</f>
        <v>0.45210949523864458</v>
      </c>
      <c r="D1363" s="19">
        <f>ABS(Ct_Na+10^-pH-Kw*10^pH-Ct_Cl-Ct_OAc*Ka*10^pH/(1+Ka*10^pH))</f>
        <v>0.43695798010938391</v>
      </c>
      <c r="E1363" s="19">
        <f>ABS(Ct_Na+10^-pH-Kw*10^pH-Ct_Cl-Ct_OAc*Ka*10^pH/(1+Ka*10^pH))</f>
        <v>0.42312398803484164</v>
      </c>
      <c r="F1363" s="19">
        <f>ABS(Ct_Na+10^-pH-Kw*10^pH-Ct_Cl-Ct_OAc*Ka*10^pH/(1+Ka*10^pH))</f>
        <v>0.41044282863317777</v>
      </c>
      <c r="G1363" s="19">
        <f>ABS(Ct_Na+10^-pH-Kw*10^pH-Ct_Cl-Ct_OAc*Ka*10^pH/(1+Ka*10^pH))</f>
        <v>0.39877616198364707</v>
      </c>
      <c r="H1363" s="19">
        <f>ABS(Ct_Na+10^-pH-Kw*10^pH-Ct_Cl-Ct_OAc*Ka*10^pH/(1+Ka*10^pH))</f>
        <v>0.38800693123023411</v>
      </c>
      <c r="I1363" s="19">
        <f>ABS(Ct_Na+10^-pH-Kw*10^pH-Ct_Cl-Ct_OAc*Ka*10^pH/(1+Ka*10^pH))</f>
        <v>0.37803542127337031</v>
      </c>
      <c r="J1363" s="19">
        <f>ABS(Ct_Na+10^-pH-Kw*10^pH-Ct_Cl-Ct_OAc*Ka*10^pH/(1+Ka*10^pH))</f>
        <v>0.36877616202771102</v>
      </c>
      <c r="K1363" s="19">
        <f>ABS(Ct_Na+10^-pH-Kw*10^pH-Ct_Cl-Ct_OAc*Ka*10^pH/(1+Ka*10^pH))</f>
        <v>0.36015547238520063</v>
      </c>
      <c r="L1363" s="19">
        <f>ABS(Ct_Na+10^-pH-Kw*10^pH-Ct_Cl-Ct_OAc*Ka*10^pH/(1+Ka*10^pH))</f>
        <v>0.35210949538552427</v>
      </c>
      <c r="M1363" s="19">
        <f>ABS(Ct_Na+10^-pH-Kw*10^pH-Ct_Cl-Ct_OAc*Ka*10^pH/(1+Ka*10^pH))</f>
        <v>0.34458261367614967</v>
      </c>
      <c r="N1363" s="19">
        <f>ABS(Ct_Na+10^-pH-Kw*10^pH-Ct_Cl-Ct_OAc*Ka*10^pH/(1+Ka*10^pH))</f>
        <v>0.33752616207361091</v>
      </c>
      <c r="O1363" s="19">
        <f>ABS(Ct_Na+10^-pH-Kw*10^pH-Ct_Cl-Ct_OAc*Ka*10^pH/(1+Ka*10^pH))</f>
        <v>0.33089737420455939</v>
      </c>
      <c r="P1363" s="19">
        <f>ABS(Ct_Na+10^-pH-Kw*10^pH-Ct_Cl-Ct_OAc*Ka*10^pH/(1+Ka*10^pH))</f>
        <v>0.32465851503368737</v>
      </c>
      <c r="Q1363" s="19">
        <f>ABS(Ct_Na+10^-pH-Kw*10^pH-Ct_Cl-Ct_OAc*Ka*10^pH/(1+Ka*10^pH))</f>
        <v>0.3187761621011509</v>
      </c>
      <c r="R1363" s="19">
        <f>ABS(Ct_Na+10^-pH-Kw*10^pH-Ct_Cl-Ct_OAc*Ka*10^pH/(1+Ka*10^pH))</f>
        <v>0.31322060655375533</v>
      </c>
      <c r="S1363" s="19">
        <f>ABS(Ct_Na+10^-pH-Kw*10^pH-Ct_Cl-Ct_OAc*Ka*10^pH/(1+Ka*10^pH))</f>
        <v>0.30796535130621894</v>
      </c>
      <c r="T1363" s="19">
        <f>ABS(Ct_Na+10^-pH-Kw*10^pH-Ct_Cl-Ct_OAc*Ka*10^pH/(1+Ka*10^pH))</f>
        <v>0.30298668844013188</v>
      </c>
      <c r="U1363" s="19">
        <f>ABS(Ct_Na+10^-pH-Kw*10^pH-Ct_Cl-Ct_OAc*Ka*10^pH/(1+Ka*10^pH))</f>
        <v>0.29826334161845958</v>
      </c>
      <c r="V1363" s="19">
        <f>ABS(Ct_Na+10^-pH-Kw*10^pH-Ct_Cl-Ct_OAc*Ka*10^pH/(1+Ka*10^pH))</f>
        <v>0.29377616213787083</v>
      </c>
      <c r="W1363" s="19">
        <f>ABS(Ct_Na+10^-pH-Kw*10^pH-Ct_Cl-Ct_OAc*Ka*10^pH/(1+Ka*10^pH))</f>
        <v>0.28950786946121321</v>
      </c>
      <c r="X1363" s="19">
        <f>ABS(Ct_Na+10^-pH-Kw*10^pH-Ct_Cl-Ct_OAc*Ka*10^pH/(1+Ka*10^pH))</f>
        <v>0.28544282881677746</v>
      </c>
      <c r="Y1363" s="19">
        <f>ABS(Ct_Na+10^-pH-Kw*10^pH-Ct_Cl-Ct_OAc*Ka*10^pH/(1+Ka*10^pH))</f>
        <v>0.28156685983022245</v>
      </c>
      <c r="Z1363" s="19">
        <f>ABS(Ct_Na+10^-pH-Kw*10^pH-Ct_Cl-Ct_OAc*Ka*10^pH/(1+Ka*10^pH))</f>
        <v>0.27786707125214716</v>
      </c>
      <c r="AA1363" s="19">
        <f>ABS(Ct_Na+10^-pH-Kw*10^pH-Ct_Cl-Ct_OAc*Ka*10^pH/(1+Ka*10^pH))</f>
        <v>0.27433171772198633</v>
      </c>
      <c r="AB1363" s="19">
        <f>ABS(Ct_Na+10^-pH-Kw*10^pH-Ct_Cl-Ct_OAc*Ka*10^pH/(1+Ka*10^pH))</f>
        <v>0.27095007521487602</v>
      </c>
      <c r="AC1363" s="19">
        <f>ABS(Ct_Na+10^-pH-Kw*10^pH-Ct_Cl-Ct_OAc*Ka*10^pH/(1+Ka*10^pH))</f>
        <v>0.26771233238891928</v>
      </c>
      <c r="AD1363" s="19">
        <f>ABS(Ct_Na+10^-pH-Kw*10^pH-Ct_Cl-Ct_OAc*Ka*10^pH/(1+Ka*10^pH))</f>
        <v>0.26460949551404411</v>
      </c>
      <c r="AE1363" s="19">
        <f>ABS(Ct_Na+10^-pH-Kw*10^pH-Ct_Cl-Ct_OAc*Ka*10^pH/(1+Ka*10^pH))</f>
        <v>0.26163330504222504</v>
      </c>
      <c r="AF1363" s="19">
        <f>ABS(Ct_Na+10^-pH-Kw*10^pH-Ct_Cl-Ct_OAc*Ka*10^pH/(1+Ka*10^pH))</f>
        <v>0.25877616218927874</v>
      </c>
      <c r="AG1363" s="19">
        <f>ABS(Ct_Na+10^-pH-Kw*10^pH-Ct_Cl-Ct_OAc*Ka*10^pH/(1+Ka*10^pH))</f>
        <v>0.25603106415409504</v>
      </c>
      <c r="AH1363" s="19">
        <f>ABS(Ct_Na+10^-pH-Kw*10^pH-Ct_Cl-Ct_OAc*Ka*10^pH/(1+Ka*10^pH))</f>
        <v>0.25339154681257225</v>
      </c>
      <c r="AI1363" s="19">
        <f>ABS(Ct_Na+10^-pH-Kw*10^pH-Ct_Cl-Ct_OAc*Ka*10^pH/(1+Ka*10^pH))</f>
        <v>0.25085163389903148</v>
      </c>
      <c r="AJ1363" s="19">
        <f>ABS(Ct_Na+10^-pH-Kw*10^pH-Ct_Cl-Ct_OAc*Ka*10^pH/(1+Ka*10^pH))</f>
        <v>0.24840579183414035</v>
      </c>
      <c r="AK1363" s="19">
        <f>ABS(Ct_Na+10^-pH-Kw*10^pH-Ct_Cl-Ct_OAc*Ka*10^pH/(1+Ka*10^pH))</f>
        <v>0.24604888948069981</v>
      </c>
      <c r="AL1363" s="19">
        <f>ABS(Ct_Na+10^-pH-Kw*10^pH-Ct_Cl-Ct_OAc*Ka*10^pH/(1+Ka*10^pH))</f>
        <v>0.24377616221131071</v>
      </c>
      <c r="AM1363" s="19">
        <f>ABS(Ct_Na+10^-pH-Kw*10^pH-Ct_Cl-Ct_OAc*Ka*10^pH/(1+Ka*10^pH))</f>
        <v>0.24158317975839139</v>
      </c>
      <c r="AN1363" s="19">
        <f>ABS(Ct_Na+10^-pH-Kw*10^pH-Ct_Cl-Ct_OAc*Ka*10^pH/(1+Ka*10^pH))</f>
        <v>0.23946581739005554</v>
      </c>
      <c r="AO1363" s="19">
        <f>ABS(Ct_Na+10^-pH-Kw*10^pH-Ct_Cl-Ct_OAc*Ka*10^pH/(1+Ka*10^pH))</f>
        <v>0.23742023001725648</v>
      </c>
      <c r="AP1363" s="19">
        <f>ABS(Ct_Na+10^-pH-Kw*10^pH-Ct_Cl-Ct_OAc*Ka*10^pH/(1+Ka*10^pH))</f>
        <v>0.23544282889021734</v>
      </c>
      <c r="AQ1363" s="19">
        <f>ABS(Ct_Na+10^-pH-Kw*10^pH-Ct_Cl-Ct_OAc*Ka*10^pH/(1+Ka*10^pH))</f>
        <v>0.23353026058701559</v>
      </c>
      <c r="AR1363" s="19">
        <f>ABS(Ct_Na+10^-pH-Kw*10^pH-Ct_Cl-Ct_OAc*Ka*10^pH/(1+Ka*10^pH))</f>
        <v>0.23167938803553006</v>
      </c>
      <c r="AS1363" s="19">
        <f>ABS(Ct_Na+10^-pH-Kw*10^pH-Ct_Cl-Ct_OAc*Ka*10^pH/(1+Ka*10^pH))</f>
        <v>0.22988727334282177</v>
      </c>
      <c r="AT1363" s="19">
        <f>ABS(Ct_Na+10^-pH-Kw*10^pH-Ct_Cl-Ct_OAc*Ka*10^pH/(1+Ka*10^pH))</f>
        <v>0.22815116223426066</v>
      </c>
      <c r="AU1363" s="19">
        <f>ABS(Ct_Na+10^-pH-Kw*10^pH-Ct_Cl-Ct_OAc*Ka*10^pH/(1+Ka*10^pH))</f>
        <v>0.22646846992903988</v>
      </c>
      <c r="AV1363" s="19">
        <f>ABS(Ct_Na+10^-pH-Kw*10^pH-Ct_Cl-Ct_OAc*Ka*10^pH/(1+Ka*10^pH))</f>
        <v>0.22483676829973487</v>
      </c>
      <c r="AW1363" s="19">
        <f>ABS(Ct_Na+10^-pH-Kw*10^pH-Ct_Cl-Ct_OAc*Ka*10^pH/(1+Ka*10^pH))</f>
        <v>0.22325377418175243</v>
      </c>
      <c r="AX1363" s="19">
        <f>ABS(Ct_Na+10^-pH-Kw*10^pH-Ct_Cl-Ct_OAc*Ka*10^pH/(1+Ka*10^pH))</f>
        <v>0.22171733871429888</v>
      </c>
      <c r="AY1363" s="19">
        <f>ABS(Ct_Na+10^-pH-Kw*10^pH-Ct_Cl-Ct_OAc*Ka*10^pH/(1+Ka*10^pH))</f>
        <v>0.2202254376082208</v>
      </c>
      <c r="AZ1363" s="19">
        <f>ABS(Ct_Na+10^-pH-Kw*10^pH-Ct_Cl-Ct_OAc*Ka*10^pH/(1+Ka*10^pH))</f>
        <v>0.21877616224803065</v>
      </c>
      <c r="BA1363" s="19">
        <f>ABS(Ct_Na+10^-pH-Kw*10^pH-Ct_Cl-Ct_OAc*Ka*10^pH/(1+Ka*10^pH))</f>
        <v>0.21736771154587403</v>
      </c>
      <c r="BB1363" s="19">
        <f>ABS(Ct_Na+10^-pH-Kw*10^pH-Ct_Cl-Ct_OAc*Ka*10^pH/(1+Ka*10^pH))</f>
        <v>0.21599838447433287</v>
      </c>
      <c r="BC1363" s="19">
        <f>ABS(Ct_Na+10^-pH-Kw*10^pH-Ct_Cl-Ct_OAc*Ka*10^pH/(1+Ka*10^pH))</f>
        <v>0.21466657321297089</v>
      </c>
      <c r="BD1363" s="19">
        <f>ABS(Ct_Na+10^-pH-Kw*10^pH-Ct_Cl-Ct_OAc*Ka*10^pH/(1+Ka*10^pH))</f>
        <v>0.21337075685056467</v>
      </c>
      <c r="BE1363" s="19">
        <f>ABS(Ct_Na+10^-pH-Kw*10^pH-Ct_Cl-Ct_OAc*Ka*10^pH/(1+Ka*10^pH))</f>
        <v>0.21210949559115597</v>
      </c>
      <c r="BF1363" s="19">
        <f>ABS(Ct_Na+10^-pH-Kw*10^pH-Ct_Cl-Ct_OAc*Ka*10^pH/(1+Ka*10^pH))</f>
        <v>0.21088142541752117</v>
      </c>
      <c r="BG1363" s="19">
        <f>ABS(Ct_Na+10^-pH-Kw*10^pH-Ct_Cl-Ct_OAc*Ka*10^pH/(1+Ka*10^pH))</f>
        <v>0.20968525317047426</v>
      </c>
      <c r="BH1363" s="19">
        <f>ABS(Ct_Na+10^-pH-Kw*10^pH-Ct_Cl-Ct_OAc*Ka*10^pH/(1+Ka*10^pH))</f>
        <v>0.20851975200668499</v>
      </c>
      <c r="BI1363" s="19">
        <f>ABS(Ct_Na+10^-pH-Kw*10^pH-Ct_Cl-Ct_OAc*Ka*10^pH/(1+Ka*10^pH))</f>
        <v>0.20738375720147265</v>
      </c>
      <c r="BJ1363" s="19">
        <f>ABS(Ct_Na+10^-pH-Kw*10^pH-Ct_Cl-Ct_OAc*Ka*10^pH/(1+Ka*10^pH))</f>
        <v>0.20627616226639062</v>
      </c>
      <c r="BK1363" s="19">
        <f>ABS(Ct_Na+10^-pH-Kw*10^pH-Ct_Cl-Ct_OAc*Ka*10^pH/(1+Ka*10^pH))</f>
        <v>0.20519591535439702</v>
      </c>
      <c r="BL1363" s="19">
        <f>ABS(Ct_Na+10^-pH-Kw*10^pH-Ct_Cl-Ct_OAc*Ka*10^pH/(1+Ka*10^pH))</f>
        <v>0.20414201592806186</v>
      </c>
      <c r="BM1363" s="19">
        <f>ABS(Ct_Na+10^-pH-Kw*10^pH-Ct_Cl-Ct_OAc*Ka*10^pH/(1+Ka*10^pH))</f>
        <v>0.20311351166862629</v>
      </c>
      <c r="BN1363" s="19">
        <f>ABS(Ct_Na+10^-pH-Kw*10^pH-Ct_Cl-Ct_OAc*Ka*10^pH/(1+Ka*10^pH))</f>
        <v>0.20210949560584396</v>
      </c>
      <c r="BO1363" s="19">
        <f>ABS(Ct_Na+10^-pH-Kw*10^pH-Ct_Cl-Ct_OAc*Ka*10^pH/(1+Ka*10^pH))</f>
        <v>0.20112910345042123</v>
      </c>
      <c r="BP1363" s="19">
        <f>ABS(Ct_Na+10^-pH-Kw*10^pH-Ct_Cl-Ct_OAc*Ka*10^pH/(1+Ka*10^pH))</f>
        <v>0.2001715111125664</v>
      </c>
      <c r="BQ1363" s="19">
        <f>ABS(Ct_Na+10^-pH-Kw*10^pH-Ct_Cl-Ct_OAc*Ka*10^pH/(1+Ka*10^pH))</f>
        <v>0.19923593239167384</v>
      </c>
      <c r="BR1363" s="19">
        <f>ABS(Ct_Na+10^-pH-Kw*10^pH-Ct_Cl-Ct_OAc*Ka*10^pH/(1+Ka*10^pH))</f>
        <v>0.19832161682352878</v>
      </c>
      <c r="BS1363" s="19">
        <f>ABS(Ct_Na+10^-pH-Kw*10^pH-Ct_Cl-Ct_OAc*Ka*10^pH/(1+Ka*10^pH))</f>
        <v>0.19742784767264543</v>
      </c>
      <c r="BT1363" s="19">
        <f>ABS(Ct_Na+10^-pH-Kw*10^pH-Ct_Cl-Ct_OAc*Ka*10^pH/(1+Ka*10^pH))</f>
        <v>0.19655394005844837</v>
      </c>
      <c r="BU1363" s="19">
        <f>ABS(Ct_Na+10^-pH-Kw*10^pH-Ct_Cl-Ct_OAc*Ka*10^pH/(1+Ka*10^pH))</f>
        <v>0.19569923920500287</v>
      </c>
      <c r="BV1363" s="19">
        <f>ABS(Ct_Na+10^-pH-Kw*10^pH-Ct_Cl-Ct_OAc*Ka*10^pH/(1+Ka*10^pH))</f>
        <v>0.19486311880489321</v>
      </c>
      <c r="BW1363" s="19">
        <f>ABS(Ct_Na+10^-pH-Kw*10^pH-Ct_Cl-Ct_OAc*Ka*10^pH/(1+Ka*10^pH))</f>
        <v>0.19404497948865679</v>
      </c>
      <c r="BX1363" s="19">
        <f>ABS(Ct_Na+10^-pH-Kw*10^pH-Ct_Cl-Ct_OAc*Ka*10^pH/(1+Ka*10^pH))</f>
        <v>0.19324424739191481</v>
      </c>
      <c r="BY1363" s="19">
        <f>ABS(Ct_Na+10^-pH-Kw*10^pH-Ct_Cl-Ct_OAc*Ka*10^pH/(1+Ka*10^pH))</f>
        <v>0.19246037281299902</v>
      </c>
      <c r="BZ1363" s="19">
        <f>ABS(Ct_Na+10^-pH-Kw*10^pH-Ct_Cl-Ct_OAc*Ka*10^pH/(1+Ka*10^pH))</f>
        <v>0.1916928289544772</v>
      </c>
      <c r="CA1363" s="19">
        <f>ABS(Ct_Na+10^-pH-Kw*10^pH-Ct_Cl-Ct_OAc*Ka*10^pH/(1+Ka*10^pH))</f>
        <v>0.19094111074252296</v>
      </c>
      <c r="CB1363" s="19">
        <f>ABS(Ct_Na+10^-pH-Kw*10^pH-Ct_Cl-Ct_OAc*Ka*10^pH/(1+Ka*10^pH))</f>
        <v>0.19020473371856775</v>
      </c>
      <c r="CC1363" s="19">
        <f>ABS(Ct_Na+10^-pH-Kw*10^pH-Ct_Cl-Ct_OAc*Ka*10^pH/(1+Ka*10^pH))</f>
        <v>0.18948323299812675</v>
      </c>
      <c r="CD1363" s="19">
        <f>ABS(Ct_Na+10^-pH-Kw*10^pH-Ct_Cl-Ct_OAc*Ka*10^pH/(1+Ka*10^pH))</f>
        <v>0.1887761622920946</v>
      </c>
      <c r="CE1363" s="19">
        <f>ABS(Ct_Na+10^-pH-Kw*10^pH-Ct_Cl-Ct_OAc*Ka*10^pH/(1+Ka*10^pH))</f>
        <v>0.18808309298618189</v>
      </c>
      <c r="CF1363" s="19">
        <f>ABS(Ct_Na+10^-pH-Kw*10^pH-Ct_Cl-Ct_OAc*Ka*10^pH/(1+Ka*10^pH))</f>
        <v>0.1874036132745027</v>
      </c>
      <c r="CG1363" s="19">
        <f>ABS(Ct_Na+10^-pH-Kw*10^pH-Ct_Cl-Ct_OAc*Ka*10^pH/(1+Ka*10^pH))</f>
        <v>0.18673732734363288</v>
      </c>
      <c r="CH1363" s="19">
        <f>ABS(Ct_Na+10^-pH-Kw*10^pH-Ct_Cl-Ct_OAc*Ka*10^pH/(1+Ka*10^pH))</f>
        <v>0.18608385460374133</v>
      </c>
      <c r="CI1363" s="19">
        <f>ABS(Ct_Na+10^-pH-Kw*10^pH-Ct_Cl-Ct_OAc*Ka*10^pH/(1+Ka*10^pH))</f>
        <v>0.18544282896365721</v>
      </c>
      <c r="CJ1363" s="19">
        <f>ABS(Ct_Na+10^-pH-Kw*10^pH-Ct_Cl-Ct_OAc*Ka*10^pH/(1+Ka*10^pH))</f>
        <v>0.18481389814697094</v>
      </c>
      <c r="CK1363" s="19">
        <f>ABS(Ct_Na+10^-pH-Kw*10^pH-Ct_Cl-Ct_OAc*Ka*10^pH/(1+Ka*10^pH))</f>
        <v>0.18419672304648441</v>
      </c>
      <c r="CL1363" s="19">
        <f>ABS(Ct_Na+10^-pH-Kw*10^pH-Ct_Cl-Ct_OAc*Ka*10^pH/(1+Ka*10^pH))</f>
        <v>0.18359097711452538</v>
      </c>
      <c r="CM1363" s="19">
        <f>ABS(Ct_Na+10^-pH-Kw*10^pH-Ct_Cl-Ct_OAc*Ka*10^pH/(1+Ka*10^pH))</f>
        <v>0.1829963457868225</v>
      </c>
      <c r="CN1363" s="19">
        <f>ABS(Ct_Na+10^-pH-Kw*10^pH-Ct_Cl-Ct_OAc*Ka*10^pH/(1+Ka*10^pH))</f>
        <v>0.1824125259378051</v>
      </c>
      <c r="CO1363" s="19">
        <f>ABS(Ct_Na+10^-pH-Kw*10^pH-Ct_Cl-Ct_OAc*Ka*10^pH/(1+Ka*10^pH))</f>
        <v>0.18183922536534655</v>
      </c>
      <c r="CP1363" s="19">
        <f>ABS(Ct_Na+10^-pH-Kw*10^pH-Ct_Cl-Ct_OAc*Ka*10^pH/(1+Ka*10^pH))</f>
        <v>0.18127616230311056</v>
      </c>
      <c r="CQ1363" s="19">
        <f>ABS(Ct_Na+10^-pH-Kw*10^pH-Ct_Cl-Ct_OAc*Ka*10^pH/(1+Ka*10^pH))</f>
        <v>0.18072306495879017</v>
      </c>
      <c r="CR1363" s="19">
        <f>ABS(Ct_Na+10^-pH-Kw*10^pH-Ct_Cl-Ct_OAc*Ka*10^pH/(1+Ka*10^pH))</f>
        <v>0.18017967107665089</v>
      </c>
      <c r="CS1363" s="19">
        <f>ABS(Ct_Na+10^-pH-Kw*10^pH-Ct_Cl-Ct_OAc*Ka*10^pH/(1+Ka*10^pH))</f>
        <v>0.17964572752289665</v>
      </c>
      <c r="CT1363" s="19">
        <f>ABS(Ct_Na+10^-pH-Kw*10^pH-Ct_Cl-Ct_OAc*Ka*10^pH/(1+Ka*10^pH))</f>
        <v>0.17912098989248293</v>
      </c>
      <c r="CU1363" s="19">
        <f>ABS(Ct_Na+10^-pH-Kw*10^pH-Ct_Cl-Ct_OAc*Ka*10^pH/(1+Ka*10^pH))</f>
        <v>0.17860522213609345</v>
      </c>
      <c r="CV1363" s="19">
        <f>ABS(Ct_Na+10^-pH-Kw*10^pH-Ct_Cl-Ct_OAc*Ka*10^pH/(1+Ka*10^pH))</f>
        <v>0.17809819620608344</v>
      </c>
      <c r="CW1363" s="19">
        <f>ABS(Ct_Na+10^-pH-Kw*10^pH-Ct_Cl-Ct_OAc*Ka*10^pH/(1+Ka*10^pH))</f>
        <v>0.17759969172027523</v>
      </c>
      <c r="CX1363" s="19">
        <f>ABS(Ct_Na+10^-pH-Kw*10^pH-Ct_Cl-Ct_OAc*Ka*10^pH/(1+Ka*10^pH))</f>
        <v>0.17710949564256387</v>
      </c>
    </row>
    <row r="1364" spans="1:102">
      <c r="A1364" s="23">
        <v>13.35</v>
      </c>
      <c r="B1364" s="19">
        <f>ABS(Ct_Na+10^-pH-Kw*10^pH-Ct_Cl-Ct_OAc*Ka*10^pH/(1+Ka*10^pH))</f>
        <v>0.47387211335441215</v>
      </c>
      <c r="C1364" s="19">
        <f>ABS(Ct_Na+10^-pH-Kw*10^pH-Ct_Cl-Ct_OAc*Ka*10^pH/(1+Ka*10^pH))</f>
        <v>0.45720544671166818</v>
      </c>
      <c r="D1364" s="19">
        <f>ABS(Ct_Na+10^-pH-Kw*10^pH-Ct_Cl-Ct_OAc*Ka*10^pH/(1+Ka*10^pH))</f>
        <v>0.44205393158190098</v>
      </c>
      <c r="E1364" s="19">
        <f>ABS(Ct_Na+10^-pH-Kw*10^pH-Ct_Cl-Ct_OAc*Ka*10^pH/(1+Ka*10^pH))</f>
        <v>0.42821993950689613</v>
      </c>
      <c r="F1364" s="19">
        <f>ABS(Ct_Na+10^-pH-Kw*10^pH-Ct_Cl-Ct_OAc*Ka*10^pH/(1+Ka*10^pH))</f>
        <v>0.41553878010480833</v>
      </c>
      <c r="G1364" s="19">
        <f>ABS(Ct_Na+10^-pH-Kw*10^pH-Ct_Cl-Ct_OAc*Ka*10^pH/(1+Ka*10^pH))</f>
        <v>0.4038721134548876</v>
      </c>
      <c r="H1364" s="19">
        <f>ABS(Ct_Na+10^-pH-Kw*10^pH-Ct_Cl-Ct_OAc*Ka*10^pH/(1+Ka*10^pH))</f>
        <v>0.3931028827011146</v>
      </c>
      <c r="I1364" s="19">
        <f>ABS(Ct_Na+10^-pH-Kw*10^pH-Ct_Cl-Ct_OAc*Ka*10^pH/(1+Ka*10^pH))</f>
        <v>0.38313137274391734</v>
      </c>
      <c r="J1364" s="19">
        <f>ABS(Ct_Na+10^-pH-Kw*10^pH-Ct_Cl-Ct_OAc*Ka*10^pH/(1+Ka*10^pH))</f>
        <v>0.37387211349794852</v>
      </c>
      <c r="K1364" s="19">
        <f>ABS(Ct_Na+10^-pH-Kw*10^pH-Ct_Cl-Ct_OAc*Ka*10^pH/(1+Ka*10^pH))</f>
        <v>0.36525142385514991</v>
      </c>
      <c r="L1364" s="19">
        <f>ABS(Ct_Na+10^-pH-Kw*10^pH-Ct_Cl-Ct_OAc*Ka*10^pH/(1+Ka*10^pH))</f>
        <v>0.35720544685520456</v>
      </c>
      <c r="M1364" s="19">
        <f>ABS(Ct_Na+10^-pH-Kw*10^pH-Ct_Cl-Ct_OAc*Ka*10^pH/(1+Ka*10^pH))</f>
        <v>0.34967856514557827</v>
      </c>
      <c r="N1364" s="19">
        <f>ABS(Ct_Na+10^-pH-Kw*10^pH-Ct_Cl-Ct_OAc*Ka*10^pH/(1+Ka*10^pH))</f>
        <v>0.34262211354280359</v>
      </c>
      <c r="O1364" s="19">
        <f>ABS(Ct_Na+10^-pH-Kw*10^pH-Ct_Cl-Ct_OAc*Ka*10^pH/(1+Ka*10^pH))</f>
        <v>0.33599332567353046</v>
      </c>
      <c r="P1364" s="19">
        <f>ABS(Ct_Na+10^-pH-Kw*10^pH-Ct_Cl-Ct_OAc*Ka*10^pH/(1+Ka*10^pH))</f>
        <v>0.32975446650244977</v>
      </c>
      <c r="Q1364" s="19">
        <f>ABS(Ct_Na+10^-pH-Kw*10^pH-Ct_Cl-Ct_OAc*Ka*10^pH/(1+Ka*10^pH))</f>
        <v>0.32387211356971668</v>
      </c>
      <c r="R1364" s="19">
        <f>ABS(Ct_Na+10^-pH-Kw*10^pH-Ct_Cl-Ct_OAc*Ka*10^pH/(1+Ka*10^pH))</f>
        <v>0.31831655802213538</v>
      </c>
      <c r="S1364" s="19">
        <f>ABS(Ct_Na+10^-pH-Kw*10^pH-Ct_Cl-Ct_OAc*Ka*10^pH/(1+Ka*10^pH))</f>
        <v>0.31306130277442329</v>
      </c>
      <c r="T1364" s="19">
        <f>ABS(Ct_Na+10^-pH-Kw*10^pH-Ct_Cl-Ct_OAc*Ka*10^pH/(1+Ka*10^pH))</f>
        <v>0.30808263990816975</v>
      </c>
      <c r="U1364" s="19">
        <f>ABS(Ct_Na+10^-pH-Kw*10^pH-Ct_Cl-Ct_OAc*Ka*10^pH/(1+Ka*10^pH))</f>
        <v>0.30335929308633947</v>
      </c>
      <c r="V1364" s="19">
        <f>ABS(Ct_Na+10^-pH-Kw*10^pH-Ct_Cl-Ct_OAc*Ka*10^pH/(1+Ka*10^pH))</f>
        <v>0.29887211360560073</v>
      </c>
      <c r="W1364" s="19">
        <f>ABS(Ct_Na+10^-pH-Kw*10^pH-Ct_Cl-Ct_OAc*Ka*10^pH/(1+Ka*10^pH))</f>
        <v>0.29460382092880044</v>
      </c>
      <c r="X1364" s="19">
        <f>ABS(Ct_Na+10^-pH-Kw*10^pH-Ct_Cl-Ct_OAc*Ka*10^pH/(1+Ka*10^pH))</f>
        <v>0.2905387802842288</v>
      </c>
      <c r="Y1364" s="19">
        <f>ABS(Ct_Na+10^-pH-Kw*10^pH-Ct_Cl-Ct_OAc*Ka*10^pH/(1+Ka*10^pH))</f>
        <v>0.28666281129754417</v>
      </c>
      <c r="Z1364" s="19">
        <f>ABS(Ct_Na+10^-pH-Kw*10^pH-Ct_Cl-Ct_OAc*Ka*10^pH/(1+Ka*10^pH))</f>
        <v>0.28296302271934515</v>
      </c>
      <c r="AA1364" s="19">
        <f>ABS(Ct_Na+10^-pH-Kw*10^pH-Ct_Cl-Ct_OAc*Ka*10^pH/(1+Ka*10^pH))</f>
        <v>0.27942766918906614</v>
      </c>
      <c r="AB1364" s="19">
        <f>ABS(Ct_Na+10^-pH-Kw*10^pH-Ct_Cl-Ct_OAc*Ka*10^pH/(1+Ka*10^pH))</f>
        <v>0.27604602668184275</v>
      </c>
      <c r="AC1364" s="19">
        <f>ABS(Ct_Na+10^-pH-Kw*10^pH-Ct_Cl-Ct_OAc*Ka*10^pH/(1+Ka*10^pH))</f>
        <v>0.27280828385577777</v>
      </c>
      <c r="AD1364" s="19">
        <f>ABS(Ct_Na+10^-pH-Kw*10^pH-Ct_Cl-Ct_OAc*Ka*10^pH/(1+Ka*10^pH))</f>
        <v>0.26970544698079885</v>
      </c>
      <c r="AE1364" s="19">
        <f>ABS(Ct_Na+10^-pH-Kw*10^pH-Ct_Cl-Ct_OAc*Ka*10^pH/(1+Ka*10^pH))</f>
        <v>0.2667292565088803</v>
      </c>
      <c r="AF1364" s="19">
        <f>ABS(Ct_Na+10^-pH-Kw*10^pH-Ct_Cl-Ct_OAc*Ka*10^pH/(1+Ka*10^pH))</f>
        <v>0.26387211365583851</v>
      </c>
      <c r="AG1364" s="19">
        <f>ABS(Ct_Na+10^-pH-Kw*10^pH-Ct_Cl-Ct_OAc*Ka*10^pH/(1+Ka*10^pH))</f>
        <v>0.26112701562056301</v>
      </c>
      <c r="AH1364" s="19">
        <f>ABS(Ct_Na+10^-pH-Kw*10^pH-Ct_Cl-Ct_OAc*Ka*10^pH/(1+Ka*10^pH))</f>
        <v>0.25848749827895201</v>
      </c>
      <c r="AI1364" s="19">
        <f>ABS(Ct_Na+10^-pH-Kw*10^pH-Ct_Cl-Ct_OAc*Ka*10^pH/(1+Ka*10^pH))</f>
        <v>0.25594758536532625</v>
      </c>
      <c r="AJ1364" s="19">
        <f>ABS(Ct_Na+10^-pH-Kw*10^pH-Ct_Cl-Ct_OAc*Ka*10^pH/(1+Ka*10^pH))</f>
        <v>0.25350174330035335</v>
      </c>
      <c r="AK1364" s="19">
        <f>ABS(Ct_Na+10^-pH-Kw*10^pH-Ct_Cl-Ct_OAc*Ka*10^pH/(1+Ka*10^pH))</f>
        <v>0.25114484094683398</v>
      </c>
      <c r="AL1364" s="19">
        <f>ABS(Ct_Na+10^-pH-Kw*10^pH-Ct_Cl-Ct_OAc*Ka*10^pH/(1+Ka*10^pH))</f>
        <v>0.24887211367736894</v>
      </c>
      <c r="AM1364" s="19">
        <f>ABS(Ct_Na+10^-pH-Kw*10^pH-Ct_Cl-Ct_OAc*Ka*10^pH/(1+Ka*10^pH))</f>
        <v>0.24667913122437629</v>
      </c>
      <c r="AN1364" s="19">
        <f>ABS(Ct_Na+10^-pH-Kw*10^pH-Ct_Cl-Ct_OAc*Ka*10^pH/(1+Ka*10^pH))</f>
        <v>0.24456176885596964</v>
      </c>
      <c r="AO1364" s="19">
        <f>ABS(Ct_Na+10^-pH-Kw*10^pH-Ct_Cl-Ct_OAc*Ka*10^pH/(1+Ka*10^pH))</f>
        <v>0.24251618148310217</v>
      </c>
      <c r="AP1364" s="19">
        <f>ABS(Ct_Na+10^-pH-Kw*10^pH-Ct_Cl-Ct_OAc*Ka*10^pH/(1+Ka*10^pH))</f>
        <v>0.24053878035599696</v>
      </c>
      <c r="AQ1364" s="19">
        <f>ABS(Ct_Na+10^-pH-Kw*10^pH-Ct_Cl-Ct_OAc*Ka*10^pH/(1+Ka*10^pH))</f>
        <v>0.23862621205273127</v>
      </c>
      <c r="AR1364" s="19">
        <f>ABS(Ct_Na+10^-pH-Kw*10^pH-Ct_Cl-Ct_OAc*Ka*10^pH/(1+Ka*10^pH))</f>
        <v>0.23677533950118379</v>
      </c>
      <c r="AS1364" s="19">
        <f>ABS(Ct_Na+10^-pH-Kw*10^pH-Ct_Cl-Ct_OAc*Ka*10^pH/(1+Ka*10^pH))</f>
        <v>0.23498322480841566</v>
      </c>
      <c r="AT1364" s="19">
        <f>ABS(Ct_Na+10^-pH-Kw*10^pH-Ct_Cl-Ct_OAc*Ka*10^pH/(1+Ka*10^pH))</f>
        <v>0.23324711369979645</v>
      </c>
      <c r="AU1364" s="19">
        <f>ABS(Ct_Na+10^-pH-Kw*10^pH-Ct_Cl-Ct_OAc*Ka*10^pH/(1+Ka*10^pH))</f>
        <v>0.23156442139451947</v>
      </c>
      <c r="AV1364" s="19">
        <f>ABS(Ct_Na+10^-pH-Kw*10^pH-Ct_Cl-Ct_OAc*Ka*10^pH/(1+Ka*10^pH))</f>
        <v>0.22993271976515992</v>
      </c>
      <c r="AW1364" s="19">
        <f>ABS(Ct_Na+10^-pH-Kw*10^pH-Ct_Cl-Ct_OAc*Ka*10^pH/(1+Ka*10^pH))</f>
        <v>0.22834972564712452</v>
      </c>
      <c r="AX1364" s="19">
        <f>ABS(Ct_Na+10^-pH-Kw*10^pH-Ct_Cl-Ct_OAc*Ka*10^pH/(1+Ka*10^pH))</f>
        <v>0.2268132901796196</v>
      </c>
      <c r="AY1364" s="19">
        <f>ABS(Ct_Na+10^-pH-Kw*10^pH-Ct_Cl-Ct_OAc*Ka*10^pH/(1+Ka*10^pH))</f>
        <v>0.22532138907349164</v>
      </c>
      <c r="AZ1364" s="19">
        <f>ABS(Ct_Na+10^-pH-Kw*10^pH-Ct_Cl-Ct_OAc*Ka*10^pH/(1+Ka*10^pH))</f>
        <v>0.22387211371325302</v>
      </c>
      <c r="BA1364" s="19">
        <f>ABS(Ct_Na+10^-pH-Kw*10^pH-Ct_Cl-Ct_OAc*Ka*10^pH/(1+Ka*10^pH))</f>
        <v>0.22246366301104931</v>
      </c>
      <c r="BB1364" s="19">
        <f>ABS(Ct_Na+10^-pH-Kw*10^pH-Ct_Cl-Ct_OAc*Ka*10^pH/(1+Ka*10^pH))</f>
        <v>0.22109433593946237</v>
      </c>
      <c r="BC1364" s="19">
        <f>ABS(Ct_Na+10^-pH-Kw*10^pH-Ct_Cl-Ct_OAc*Ka*10^pH/(1+Ka*10^pH))</f>
        <v>0.21976252467805588</v>
      </c>
      <c r="BD1364" s="19">
        <f>ABS(Ct_Na+10^-pH-Kw*10^pH-Ct_Cl-Ct_OAc*Ka*10^pH/(1+Ka*10^pH))</f>
        <v>0.21846670831560633</v>
      </c>
      <c r="BE1364" s="19">
        <f>ABS(Ct_Na+10^-pH-Kw*10^pH-Ct_Cl-Ct_OAc*Ka*10^pH/(1+Ka*10^pH))</f>
        <v>0.21720544705615544</v>
      </c>
      <c r="BF1364" s="19">
        <f>ABS(Ct_Na+10^-pH-Kw*10^pH-Ct_Cl-Ct_OAc*Ka*10^pH/(1+Ka*10^pH))</f>
        <v>0.21597737688247959</v>
      </c>
      <c r="BG1364" s="19">
        <f>ABS(Ct_Na+10^-pH-Kw*10^pH-Ct_Cl-Ct_OAc*Ka*10^pH/(1+Ka*10^pH))</f>
        <v>0.21478120463539269</v>
      </c>
      <c r="BH1364" s="19">
        <f>ABS(Ct_Na+10^-pH-Kw*10^pH-Ct_Cl-Ct_OAc*Ka*10^pH/(1+Ka*10^pH))</f>
        <v>0.21361570347156444</v>
      </c>
      <c r="BI1364" s="19">
        <f>ABS(Ct_Na+10^-pH-Kw*10^pH-Ct_Cl-Ct_OAc*Ka*10^pH/(1+Ka*10^pH))</f>
        <v>0.21247970866631416</v>
      </c>
      <c r="BJ1364" s="19">
        <f>ABS(Ct_Na+10^-pH-Kw*10^pH-Ct_Cl-Ct_OAc*Ka*10^pH/(1+Ka*10^pH))</f>
        <v>0.21137211373119508</v>
      </c>
      <c r="BK1364" s="19">
        <f>ABS(Ct_Na+10^-pH-Kw*10^pH-Ct_Cl-Ct_OAc*Ka*10^pH/(1+Ka*10^pH))</f>
        <v>0.21029186681916534</v>
      </c>
      <c r="BL1364" s="19">
        <f>ABS(Ct_Na+10^-pH-Kw*10^pH-Ct_Cl-Ct_OAc*Ka*10^pH/(1+Ka*10^pH))</f>
        <v>0.20923796739279493</v>
      </c>
      <c r="BM1364" s="19">
        <f>ABS(Ct_Na+10^-pH-Kw*10^pH-Ct_Cl-Ct_OAc*Ka*10^pH/(1+Ka*10^pH))</f>
        <v>0.208209463133325</v>
      </c>
      <c r="BN1364" s="19">
        <f>ABS(Ct_Na+10^-pH-Kw*10^pH-Ct_Cl-Ct_OAc*Ka*10^pH/(1+Ka*10^pH))</f>
        <v>0.20720544707050911</v>
      </c>
      <c r="BO1364" s="19">
        <f>ABS(Ct_Na+10^-pH-Kw*10^pH-Ct_Cl-Ct_OAc*Ka*10^pH/(1+Ka*10^pH))</f>
        <v>0.20622505491505358</v>
      </c>
      <c r="BP1364" s="19">
        <f>ABS(Ct_Na+10^-pH-Kw*10^pH-Ct_Cl-Ct_OAc*Ka*10^pH/(1+Ka*10^pH))</f>
        <v>0.20526746257716677</v>
      </c>
      <c r="BQ1364" s="19">
        <f>ABS(Ct_Na+10^-pH-Kw*10^pH-Ct_Cl-Ct_OAc*Ka*10^pH/(1+Ka*10^pH))</f>
        <v>0.20433188385624287</v>
      </c>
      <c r="BR1364" s="19">
        <f>ABS(Ct_Na+10^-pH-Kw*10^pH-Ct_Cl-Ct_OAc*Ka*10^pH/(1+Ka*10^pH))</f>
        <v>0.20341756828806729</v>
      </c>
      <c r="BS1364" s="19">
        <f>ABS(Ct_Na+10^-pH-Kw*10^pH-Ct_Cl-Ct_OAc*Ka*10^pH/(1+Ka*10^pH))</f>
        <v>0.20252379913715401</v>
      </c>
      <c r="BT1364" s="19">
        <f>ABS(Ct_Na+10^-pH-Kw*10^pH-Ct_Cl-Ct_OAc*Ka*10^pH/(1+Ka*10^pH))</f>
        <v>0.20164989152292778</v>
      </c>
      <c r="BU1364" s="19">
        <f>ABS(Ct_Na+10^-pH-Kw*10^pH-Ct_Cl-Ct_OAc*Ka*10^pH/(1+Ka*10^pH))</f>
        <v>0.20079519066945373</v>
      </c>
      <c r="BV1364" s="19">
        <f>ABS(Ct_Na+10^-pH-Kw*10^pH-Ct_Cl-Ct_OAc*Ka*10^pH/(1+Ka*10^pH))</f>
        <v>0.19995907026931609</v>
      </c>
      <c r="BW1364" s="19">
        <f>ABS(Ct_Na+10^-pH-Kw*10^pH-Ct_Cl-Ct_OAc*Ka*10^pH/(1+Ka*10^pH))</f>
        <v>0.19914093095305233</v>
      </c>
      <c r="BX1364" s="19">
        <f>ABS(Ct_Na+10^-pH-Kw*10^pH-Ct_Cl-Ct_OAc*Ka*10^pH/(1+Ka*10^pH))</f>
        <v>0.19834019885628357</v>
      </c>
      <c r="BY1364" s="19">
        <f>ABS(Ct_Na+10^-pH-Kw*10^pH-Ct_Cl-Ct_OAc*Ka*10^pH/(1+Ka*10^pH))</f>
        <v>0.19755632427734154</v>
      </c>
      <c r="BZ1364" s="19">
        <f>ABS(Ct_Na+10^-pH-Kw*10^pH-Ct_Cl-Ct_OAc*Ka*10^pH/(1+Ka*10^pH))</f>
        <v>0.19678878041879411</v>
      </c>
      <c r="CA1364" s="19">
        <f>ABS(Ct_Na+10^-pH-Kw*10^pH-Ct_Cl-Ct_OAc*Ka*10^pH/(1+Ka*10^pH))</f>
        <v>0.19603706220681469</v>
      </c>
      <c r="CB1364" s="19">
        <f>ABS(Ct_Na+10^-pH-Kw*10^pH-Ct_Cl-Ct_OAc*Ka*10^pH/(1+Ka*10^pH))</f>
        <v>0.19530068518283486</v>
      </c>
      <c r="CC1364" s="19">
        <f>ABS(Ct_Na+10^-pH-Kw*10^pH-Ct_Cl-Ct_OAc*Ka*10^pH/(1+Ka*10^pH))</f>
        <v>0.19457918446236974</v>
      </c>
      <c r="CD1364" s="19">
        <f>ABS(Ct_Na+10^-pH-Kw*10^pH-Ct_Cl-Ct_OAc*Ka*10^pH/(1+Ka*10^pH))</f>
        <v>0.19387211375631394</v>
      </c>
      <c r="CE1364" s="19">
        <f>ABS(Ct_Na+10^-pH-Kw*10^pH-Ct_Cl-Ct_OAc*Ka*10^pH/(1+Ka*10^pH))</f>
        <v>0.19317904445037803</v>
      </c>
      <c r="CF1364" s="19">
        <f>ABS(Ct_Na+10^-pH-Kw*10^pH-Ct_Cl-Ct_OAc*Ka*10^pH/(1+Ka*10^pH))</f>
        <v>0.19249956473867619</v>
      </c>
      <c r="CG1364" s="19">
        <f>ABS(Ct_Na+10^-pH-Kw*10^pH-Ct_Cl-Ct_OAc*Ka*10^pH/(1+Ka*10^pH))</f>
        <v>0.19183327880778409</v>
      </c>
      <c r="CH1364" s="19">
        <f>ABS(Ct_Na+10^-pH-Kw*10^pH-Ct_Cl-Ct_OAc*Ka*10^pH/(1+Ka*10^pH))</f>
        <v>0.19117980606787066</v>
      </c>
      <c r="CI1364" s="19">
        <f>ABS(Ct_Na+10^-pH-Kw*10^pH-Ct_Cl-Ct_OAc*Ka*10^pH/(1+Ka*10^pH))</f>
        <v>0.19053878042776515</v>
      </c>
      <c r="CJ1364" s="19">
        <f>ABS(Ct_Na+10^-pH-Kw*10^pH-Ct_Cl-Ct_OAc*Ka*10^pH/(1+Ka*10^pH))</f>
        <v>0.18990984961105783</v>
      </c>
      <c r="CK1364" s="19">
        <f>ABS(Ct_Na+10^-pH-Kw*10^pH-Ct_Cl-Ct_OAc*Ka*10^pH/(1+Ka*10^pH))</f>
        <v>0.18929267451055062</v>
      </c>
      <c r="CL1364" s="19">
        <f>ABS(Ct_Na+10^-pH-Kw*10^pH-Ct_Cl-Ct_OAc*Ka*10^pH/(1+Ka*10^pH))</f>
        <v>0.18868692857857136</v>
      </c>
      <c r="CM1364" s="19">
        <f>ABS(Ct_Na+10^-pH-Kw*10^pH-Ct_Cl-Ct_OAc*Ka*10^pH/(1+Ka*10^pH))</f>
        <v>0.18809229725084858</v>
      </c>
      <c r="CN1364" s="19">
        <f>ABS(Ct_Na+10^-pH-Kw*10^pH-Ct_Cl-Ct_OAc*Ka*10^pH/(1+Ka*10^pH))</f>
        <v>0.1875084774018117</v>
      </c>
      <c r="CO1364" s="19">
        <f>ABS(Ct_Na+10^-pH-Kw*10^pH-Ct_Cl-Ct_OAc*Ka*10^pH/(1+Ka*10^pH))</f>
        <v>0.186935176829334</v>
      </c>
      <c r="CP1364" s="19">
        <f>ABS(Ct_Na+10^-pH-Kw*10^pH-Ct_Cl-Ct_OAc*Ka*10^pH/(1+Ka*10^pH))</f>
        <v>0.18637211376707913</v>
      </c>
      <c r="CQ1364" s="19">
        <f>ABS(Ct_Na+10^-pH-Kw*10^pH-Ct_Cl-Ct_OAc*Ka*10^pH/(1+Ka*10^pH))</f>
        <v>0.18581901642274029</v>
      </c>
      <c r="CR1364" s="19">
        <f>ABS(Ct_Na+10^-pH-Kw*10^pH-Ct_Cl-Ct_OAc*Ka*10^pH/(1+Ka*10^pH))</f>
        <v>0.18527562254058283</v>
      </c>
      <c r="CS1364" s="19">
        <f>ABS(Ct_Na+10^-pH-Kw*10^pH-Ct_Cl-Ct_OAc*Ka*10^pH/(1+Ka*10^pH))</f>
        <v>0.18474167898681074</v>
      </c>
      <c r="CT1364" s="19">
        <f>ABS(Ct_Na+10^-pH-Kw*10^pH-Ct_Cl-Ct_OAc*Ka*10^pH/(1+Ka*10^pH))</f>
        <v>0.1842169413563795</v>
      </c>
      <c r="CU1364" s="19">
        <f>ABS(Ct_Na+10^-pH-Kw*10^pH-Ct_Cl-Ct_OAc*Ka*10^pH/(1+Ka*10^pH))</f>
        <v>0.18370117359997276</v>
      </c>
      <c r="CV1364" s="19">
        <f>ABS(Ct_Na+10^-pH-Kw*10^pH-Ct_Cl-Ct_OAc*Ka*10^pH/(1+Ka*10^pH))</f>
        <v>0.18319414766994577</v>
      </c>
      <c r="CW1364" s="19">
        <f>ABS(Ct_Na+10^-pH-Kw*10^pH-Ct_Cl-Ct_OAc*Ka*10^pH/(1+Ka*10^pH))</f>
        <v>0.1826956431841209</v>
      </c>
      <c r="CX1364" s="19">
        <f>ABS(Ct_Na+10^-pH-Kw*10^pH-Ct_Cl-Ct_OAc*Ka*10^pH/(1+Ka*10^pH))</f>
        <v>0.18220544710639319</v>
      </c>
    </row>
    <row r="1365" spans="1:102">
      <c r="A1365" s="24">
        <v>13.36</v>
      </c>
      <c r="B1365" s="19">
        <f>ABS(Ct_Na+10^-pH-Kw*10^pH-Ct_Cl-Ct_OAc*Ka*10^pH/(1+Ka*10^pH))</f>
        <v>0.47908676478579193</v>
      </c>
      <c r="C1365" s="19">
        <f>ABS(Ct_Na+10^-pH-Kw*10^pH-Ct_Cl-Ct_OAc*Ka*10^pH/(1+Ka*10^pH))</f>
        <v>0.46242009814250351</v>
      </c>
      <c r="D1365" s="19">
        <f>ABS(Ct_Na+10^-pH-Kw*10^pH-Ct_Cl-Ct_OAc*Ka*10^pH/(1+Ka*10^pH))</f>
        <v>0.44726858301224121</v>
      </c>
      <c r="E1365" s="19">
        <f>ABS(Ct_Na+10^-pH-Kw*10^pH-Ct_Cl-Ct_OAc*Ka*10^pH/(1+Ka*10^pH))</f>
        <v>0.43343459093678444</v>
      </c>
      <c r="F1365" s="19">
        <f>ABS(Ct_Na+10^-pH-Kw*10^pH-Ct_Cl-Ct_OAc*Ka*10^pH/(1+Ka*10^pH))</f>
        <v>0.42075343153428224</v>
      </c>
      <c r="G1365" s="19">
        <f>ABS(Ct_Na+10^-pH-Kw*10^pH-Ct_Cl-Ct_OAc*Ka*10^pH/(1+Ka*10^pH))</f>
        <v>0.40908676488398033</v>
      </c>
      <c r="H1365" s="19">
        <f>ABS(Ct_Na+10^-pH-Kw*10^pH-Ct_Cl-Ct_OAc*Ka*10^pH/(1+Ka*10^pH))</f>
        <v>0.39831753412985543</v>
      </c>
      <c r="I1365" s="19">
        <f>ABS(Ct_Na+10^-pH-Kw*10^pH-Ct_Cl-Ct_OAc*Ka*10^pH/(1+Ka*10^pH))</f>
        <v>0.38834602417233244</v>
      </c>
      <c r="J1365" s="19">
        <f>ABS(Ct_Na+10^-pH-Kw*10^pH-Ct_Cl-Ct_OAc*Ka*10^pH/(1+Ka*10^pH))</f>
        <v>0.37908676492606108</v>
      </c>
      <c r="K1365" s="19">
        <f>ABS(Ct_Na+10^-pH-Kw*10^pH-Ct_Cl-Ct_OAc*Ka*10^pH/(1+Ka*10^pH))</f>
        <v>0.37046607528298081</v>
      </c>
      <c r="L1365" s="19">
        <f>ABS(Ct_Na+10^-pH-Kw*10^pH-Ct_Cl-Ct_OAc*Ka*10^pH/(1+Ka*10^pH))</f>
        <v>0.36242009828277255</v>
      </c>
      <c r="M1365" s="19">
        <f>ABS(Ct_Na+10^-pH-Kw*10^pH-Ct_Cl-Ct_OAc*Ka*10^pH/(1+Ka*10^pH))</f>
        <v>0.35489321657290035</v>
      </c>
      <c r="N1365" s="19">
        <f>ABS(Ct_Na+10^-pH-Kw*10^pH-Ct_Cl-Ct_OAc*Ka*10^pH/(1+Ka*10^pH))</f>
        <v>0.34783676496989513</v>
      </c>
      <c r="O1365" s="19">
        <f>ABS(Ct_Na+10^-pH-Kw*10^pH-Ct_Cl-Ct_OAc*Ka*10^pH/(1+Ka*10^pH))</f>
        <v>0.3412079771004054</v>
      </c>
      <c r="P1365" s="19">
        <f>ABS(Ct_Na+10^-pH-Kw*10^pH-Ct_Cl-Ct_OAc*Ka*10^pH/(1+Ka*10^pH))</f>
        <v>0.33496911792912093</v>
      </c>
      <c r="Q1365" s="19">
        <f>ABS(Ct_Na+10^-pH-Kw*10^pH-Ct_Cl-Ct_OAc*Ka*10^pH/(1+Ka*10^pH))</f>
        <v>0.3290867649961956</v>
      </c>
      <c r="R1365" s="19">
        <f>ABS(Ct_Na+10^-pH-Kw*10^pH-Ct_Cl-Ct_OAc*Ka*10^pH/(1+Ka*10^pH))</f>
        <v>0.32353120944843272</v>
      </c>
      <c r="S1365" s="19">
        <f>ABS(Ct_Na+10^-pH-Kw*10^pH-Ct_Cl-Ct_OAc*Ka*10^pH/(1+Ka*10^pH))</f>
        <v>0.31827595420054899</v>
      </c>
      <c r="T1365" s="19">
        <f>ABS(Ct_Na+10^-pH-Kw*10^pH-Ct_Cl-Ct_OAc*Ka*10^pH/(1+Ka*10^pH))</f>
        <v>0.31329729133413281</v>
      </c>
      <c r="U1365" s="19">
        <f>ABS(Ct_Na+10^-pH-Kw*10^pH-Ct_Cl-Ct_OAc*Ka*10^pH/(1+Ka*10^pH))</f>
        <v>0.3085739445121482</v>
      </c>
      <c r="V1365" s="19">
        <f>ABS(Ct_Na+10^-pH-Kw*10^pH-Ct_Cl-Ct_OAc*Ka*10^pH/(1+Ka*10^pH))</f>
        <v>0.30408676503126286</v>
      </c>
      <c r="W1365" s="19">
        <f>ABS(Ct_Na+10^-pH-Kw*10^pH-Ct_Cl-Ct_OAc*Ka*10^pH/(1+Ka*10^pH))</f>
        <v>0.29981847235432313</v>
      </c>
      <c r="X1365" s="19">
        <f>ABS(Ct_Na+10^-pH-Kw*10^pH-Ct_Cl-Ct_OAc*Ka*10^pH/(1+Ka*10^pH))</f>
        <v>0.29575343170961865</v>
      </c>
      <c r="Y1365" s="19">
        <f>ABS(Ct_Na+10^-pH-Kw*10^pH-Ct_Cl-Ct_OAc*Ka*10^pH/(1+Ka*10^pH))</f>
        <v>0.29187746272280735</v>
      </c>
      <c r="Z1365" s="19">
        <f>ABS(Ct_Na+10^-pH-Kw*10^pH-Ct_Cl-Ct_OAc*Ka*10^pH/(1+Ka*10^pH))</f>
        <v>0.28817767414448747</v>
      </c>
      <c r="AA1365" s="19">
        <f>ABS(Ct_Na+10^-pH-Kw*10^pH-Ct_Cl-Ct_OAc*Ka*10^pH/(1+Ka*10^pH))</f>
        <v>0.28464232061409295</v>
      </c>
      <c r="AB1365" s="19">
        <f>ABS(Ct_Na+10^-pH-Kw*10^pH-Ct_Cl-Ct_OAc*Ka*10^pH/(1+Ka*10^pH))</f>
        <v>0.28126067810675909</v>
      </c>
      <c r="AC1365" s="19">
        <f>ABS(Ct_Na+10^-pH-Kw*10^pH-Ct_Cl-Ct_OAc*Ka*10^pH/(1+Ka*10^pH))</f>
        <v>0.2780229352805883</v>
      </c>
      <c r="AD1365" s="19">
        <f>ABS(Ct_Na+10^-pH-Kw*10^pH-Ct_Cl-Ct_OAc*Ka*10^pH/(1+Ka*10^pH))</f>
        <v>0.27492009840550796</v>
      </c>
      <c r="AE1365" s="19">
        <f>ABS(Ct_Na+10^-pH-Kw*10^pH-Ct_Cl-Ct_OAc*Ka*10^pH/(1+Ka*10^pH))</f>
        <v>0.27194390793349221</v>
      </c>
      <c r="AF1365" s="19">
        <f>ABS(Ct_Na+10^-pH-Kw*10^pH-Ct_Cl-Ct_OAc*Ka*10^pH/(1+Ka*10^pH))</f>
        <v>0.269086765080357</v>
      </c>
      <c r="AG1365" s="19">
        <f>ABS(Ct_Na+10^-pH-Kw*10^pH-Ct_Cl-Ct_OAc*Ka*10^pH/(1+Ka*10^pH))</f>
        <v>0.26634166704499185</v>
      </c>
      <c r="AH1365" s="19">
        <f>ABS(Ct_Na+10^-pH-Kw*10^pH-Ct_Cl-Ct_OAc*Ka*10^pH/(1+Ka*10^pH))</f>
        <v>0.26370214970329453</v>
      </c>
      <c r="AI1365" s="19">
        <f>ABS(Ct_Na+10^-pH-Kw*10^pH-Ct_Cl-Ct_OAc*Ka*10^pH/(1+Ka*10^pH))</f>
        <v>0.26116223678958589</v>
      </c>
      <c r="AJ1365" s="19">
        <f>ABS(Ct_Na+10^-pH-Kw*10^pH-Ct_Cl-Ct_OAc*Ka*10^pH/(1+Ka*10^pH))</f>
        <v>0.25871639472453312</v>
      </c>
      <c r="AK1365" s="19">
        <f>ABS(Ct_Na+10^-pH-Kw*10^pH-Ct_Cl-Ct_OAc*Ka*10^pH/(1+Ka*10^pH))</f>
        <v>0.25635949237093669</v>
      </c>
      <c r="AL1365" s="19">
        <f>ABS(Ct_Na+10^-pH-Kw*10^pH-Ct_Cl-Ct_OAc*Ka*10^pH/(1+Ka*10^pH))</f>
        <v>0.25408676510139738</v>
      </c>
      <c r="AM1365" s="19">
        <f>ABS(Ct_Na+10^-pH-Kw*10^pH-Ct_Cl-Ct_OAc*Ka*10^pH/(1+Ka*10^pH))</f>
        <v>0.25189378264833312</v>
      </c>
      <c r="AN1365" s="19">
        <f>ABS(Ct_Na+10^-pH-Kw*10^pH-Ct_Cl-Ct_OAc*Ka*10^pH/(1+Ka*10^pH))</f>
        <v>0.24977642027985725</v>
      </c>
      <c r="AO1365" s="19">
        <f>ABS(Ct_Na+10^-pH-Kw*10^pH-Ct_Cl-Ct_OAc*Ka*10^pH/(1+Ka*10^pH))</f>
        <v>0.24773083290692297</v>
      </c>
      <c r="AP1365" s="19">
        <f>ABS(Ct_Na+10^-pH-Kw*10^pH-Ct_Cl-Ct_OAc*Ka*10^pH/(1+Ka*10^pH))</f>
        <v>0.24575343177975312</v>
      </c>
      <c r="AQ1365" s="19">
        <f>ABS(Ct_Na+10^-pH-Kw*10^pH-Ct_Cl-Ct_OAc*Ka*10^pH/(1+Ka*10^pH))</f>
        <v>0.24384086347642492</v>
      </c>
      <c r="AR1365" s="19">
        <f>ABS(Ct_Na+10^-pH-Kw*10^pH-Ct_Cl-Ct_OAc*Ka*10^pH/(1+Ka*10^pH))</f>
        <v>0.24198999092481699</v>
      </c>
      <c r="AS1365" s="19">
        <f>ABS(Ct_Na+10^-pH-Kw*10^pH-Ct_Cl-Ct_OAc*Ka*10^pH/(1+Ka*10^pH))</f>
        <v>0.24019787623199032</v>
      </c>
      <c r="AT1365" s="19">
        <f>ABS(Ct_Na+10^-pH-Kw*10^pH-Ct_Cl-Ct_OAc*Ka*10^pH/(1+Ka*10^pH))</f>
        <v>0.23846176512331443</v>
      </c>
      <c r="AU1365" s="19">
        <f>ABS(Ct_Na+10^-pH-Kw*10^pH-Ct_Cl-Ct_OAc*Ka*10^pH/(1+Ka*10^pH))</f>
        <v>0.23677907281798244</v>
      </c>
      <c r="AV1365" s="19">
        <f>ABS(Ct_Na+10^-pH-Kw*10^pH-Ct_Cl-Ct_OAc*Ka*10^pH/(1+Ka*10^pH))</f>
        <v>0.23514737118856954</v>
      </c>
      <c r="AW1365" s="19">
        <f>ABS(Ct_Na+10^-pH-Kw*10^pH-Ct_Cl-Ct_OAc*Ka*10^pH/(1+Ka*10^pH))</f>
        <v>0.23356437707048244</v>
      </c>
      <c r="AX1365" s="19">
        <f>ABS(Ct_Na+10^-pH-Kw*10^pH-Ct_Cl-Ct_OAc*Ka*10^pH/(1+Ka*10^pH))</f>
        <v>0.23202794160292733</v>
      </c>
      <c r="AY1365" s="19">
        <f>ABS(Ct_Na+10^-pH-Kw*10^pH-Ct_Cl-Ct_OAc*Ka*10^pH/(1+Ka*10^pH))</f>
        <v>0.23053604049675058</v>
      </c>
      <c r="AZ1365" s="19">
        <f>ABS(Ct_Na+10^-pH-Kw*10^pH-Ct_Cl-Ct_OAc*Ka*10^pH/(1+Ka*10^pH))</f>
        <v>0.22908676513646464</v>
      </c>
      <c r="BA1365" s="19">
        <f>ABS(Ct_Na+10^-pH-Kw*10^pH-Ct_Cl-Ct_OAc*Ka*10^pH/(1+Ka*10^pH))</f>
        <v>0.22767831443421493</v>
      </c>
      <c r="BB1365" s="19">
        <f>ABS(Ct_Na+10^-pH-Kw*10^pH-Ct_Cl-Ct_OAc*Ka*10^pH/(1+Ka*10^pH))</f>
        <v>0.22630898736258326</v>
      </c>
      <c r="BC1365" s="19">
        <f>ABS(Ct_Na+10^-pH-Kw*10^pH-Ct_Cl-Ct_OAc*Ka*10^pH/(1+Ka*10^pH))</f>
        <v>0.22497717610113321</v>
      </c>
      <c r="BD1365" s="19">
        <f>ABS(Ct_Na+10^-pH-Kw*10^pH-Ct_Cl-Ct_OAc*Ka*10^pH/(1+Ka*10^pH))</f>
        <v>0.22368135973864137</v>
      </c>
      <c r="BE1365" s="19">
        <f>ABS(Ct_Na+10^-pH-Kw*10^pH-Ct_Cl-Ct_OAc*Ka*10^pH/(1+Ka*10^pH))</f>
        <v>0.22242009847914929</v>
      </c>
      <c r="BF1365" s="19">
        <f>ABS(Ct_Na+10^-pH-Kw*10^pH-Ct_Cl-Ct_OAc*Ka*10^pH/(1+Ka*10^pH))</f>
        <v>0.22119202830543327</v>
      </c>
      <c r="BG1365" s="19">
        <f>ABS(Ct_Na+10^-pH-Kw*10^pH-Ct_Cl-Ct_OAc*Ka*10^pH/(1+Ka*10^pH))</f>
        <v>0.21999585605830732</v>
      </c>
      <c r="BH1365" s="19">
        <f>ABS(Ct_Na+10^-pH-Kw*10^pH-Ct_Cl-Ct_OAc*Ka*10^pH/(1+Ka*10^pH))</f>
        <v>0.21883035489444097</v>
      </c>
      <c r="BI1365" s="19">
        <f>ABS(Ct_Na+10^-pH-Kw*10^pH-Ct_Cl-Ct_OAc*Ka*10^pH/(1+Ka*10^pH))</f>
        <v>0.21769436008915352</v>
      </c>
      <c r="BJ1365" s="19">
        <f>ABS(Ct_Na+10^-pH-Kw*10^pH-Ct_Cl-Ct_OAc*Ka*10^pH/(1+Ka*10^pH))</f>
        <v>0.21658676515399827</v>
      </c>
      <c r="BK1365" s="19">
        <f>ABS(Ct_Na+10^-pH-Kw*10^pH-Ct_Cl-Ct_OAc*Ka*10^pH/(1+Ka*10^pH))</f>
        <v>0.21550651824193331</v>
      </c>
      <c r="BL1365" s="19">
        <f>ABS(Ct_Na+10^-pH-Kw*10^pH-Ct_Cl-Ct_OAc*Ka*10^pH/(1+Ka*10^pH))</f>
        <v>0.21445261881552843</v>
      </c>
      <c r="BM1365" s="19">
        <f>ABS(Ct_Na+10^-pH-Kw*10^pH-Ct_Cl-Ct_OAc*Ka*10^pH/(1+Ka*10^pH))</f>
        <v>0.21342411455602486</v>
      </c>
      <c r="BN1365" s="19">
        <f>ABS(Ct_Na+10^-pH-Kw*10^pH-Ct_Cl-Ct_OAc*Ka*10^pH/(1+Ka*10^pH))</f>
        <v>0.21242009849317617</v>
      </c>
      <c r="BO1365" s="19">
        <f>ABS(Ct_Na+10^-pH-Kw*10^pH-Ct_Cl-Ct_OAc*Ka*10^pH/(1+Ka*10^pH))</f>
        <v>0.2114397063376886</v>
      </c>
      <c r="BP1365" s="19">
        <f>ABS(Ct_Na+10^-pH-Kw*10^pH-Ct_Cl-Ct_OAc*Ka*10^pH/(1+Ka*10^pH))</f>
        <v>0.21048211399977051</v>
      </c>
      <c r="BQ1365" s="19">
        <f>ABS(Ct_Na+10^-pH-Kw*10^pH-Ct_Cl-Ct_OAc*Ka*10^pH/(1+Ka*10^pH))</f>
        <v>0.20954653527881606</v>
      </c>
      <c r="BR1365" s="19">
        <f>ABS(Ct_Na+10^-pH-Kw*10^pH-Ct_Cl-Ct_OAc*Ka*10^pH/(1+Ka*10^pH))</f>
        <v>0.20863221971061058</v>
      </c>
      <c r="BS1365" s="19">
        <f>ABS(Ct_Na+10^-pH-Kw*10^pH-Ct_Cl-Ct_OAc*Ka*10^pH/(1+Ka*10^pH))</f>
        <v>0.20773845055966819</v>
      </c>
      <c r="BT1365" s="19">
        <f>ABS(Ct_Na+10^-pH-Kw*10^pH-Ct_Cl-Ct_OAc*Ka*10^pH/(1+Ka*10^pH))</f>
        <v>0.20686454294541332</v>
      </c>
      <c r="BU1365" s="19">
        <f>ABS(Ct_Na+10^-pH-Kw*10^pH-Ct_Cl-Ct_OAc*Ka*10^pH/(1+Ka*10^pH))</f>
        <v>0.20600984209191134</v>
      </c>
      <c r="BV1365" s="19">
        <f>ABS(Ct_Na+10^-pH-Kw*10^pH-Ct_Cl-Ct_OAc*Ka*10^pH/(1+Ka*10^pH))</f>
        <v>0.20517372169174639</v>
      </c>
      <c r="BW1365" s="19">
        <f>ABS(Ct_Na+10^-pH-Kw*10^pH-Ct_Cl-Ct_OAc*Ka*10^pH/(1+Ka*10^pH))</f>
        <v>0.20435558237545592</v>
      </c>
      <c r="BX1365" s="19">
        <f>ABS(Ct_Na+10^-pH-Kw*10^pH-Ct_Cl-Ct_OAc*Ka*10^pH/(1+Ka*10^pH))</f>
        <v>0.20355485027866099</v>
      </c>
      <c r="BY1365" s="19">
        <f>ABS(Ct_Na+10^-pH-Kw*10^pH-Ct_Cl-Ct_OAc*Ka*10^pH/(1+Ka*10^pH))</f>
        <v>0.20277097569969338</v>
      </c>
      <c r="BZ1365" s="19">
        <f>ABS(Ct_Na+10^-pH-Kw*10^pH-Ct_Cl-Ct_OAc*Ka*10^pH/(1+Ka*10^pH))</f>
        <v>0.20200343184112085</v>
      </c>
      <c r="CA1365" s="19">
        <f>ABS(Ct_Na+10^-pH-Kw*10^pH-Ct_Cl-Ct_OAc*Ka*10^pH/(1+Ka*10^pH))</f>
        <v>0.20125171362911687</v>
      </c>
      <c r="CB1365" s="19">
        <f>ABS(Ct_Na+10^-pH-Kw*10^pH-Ct_Cl-Ct_OAc*Ka*10^pH/(1+Ka*10^pH))</f>
        <v>0.20051533660511298</v>
      </c>
      <c r="CC1365" s="19">
        <f>ABS(Ct_Na+10^-pH-Kw*10^pH-Ct_Cl-Ct_OAc*Ka*10^pH/(1+Ka*10^pH))</f>
        <v>0.19979383588462427</v>
      </c>
      <c r="CD1365" s="19">
        <f>ABS(Ct_Na+10^-pH-Kw*10^pH-Ct_Cl-Ct_OAc*Ka*10^pH/(1+Ka*10^pH))</f>
        <v>0.1990867651785454</v>
      </c>
      <c r="CE1365" s="19">
        <f>ABS(Ct_Na+10^-pH-Kw*10^pH-Ct_Cl-Ct_OAc*Ka*10^pH/(1+Ka*10^pH))</f>
        <v>0.19839369587258684</v>
      </c>
      <c r="CF1365" s="19">
        <f>ABS(Ct_Na+10^-pH-Kw*10^pH-Ct_Cl-Ct_OAc*Ka*10^pH/(1+Ka*10^pH))</f>
        <v>0.19771421616086277</v>
      </c>
      <c r="CG1365" s="19">
        <f>ABS(Ct_Na+10^-pH-Kw*10^pH-Ct_Cl-Ct_OAc*Ka*10^pH/(1+Ka*10^pH))</f>
        <v>0.1970479302299489</v>
      </c>
      <c r="CH1365" s="19">
        <f>ABS(Ct_Na+10^-pH-Kw*10^pH-Ct_Cl-Ct_OAc*Ka*10^pH/(1+Ka*10^pH))</f>
        <v>0.19639445749001416</v>
      </c>
      <c r="CI1365" s="19">
        <f>ABS(Ct_Na+10^-pH-Kw*10^pH-Ct_Cl-Ct_OAc*Ka*10^pH/(1+Ka*10^pH))</f>
        <v>0.19575343184988769</v>
      </c>
      <c r="CJ1365" s="19">
        <f>ABS(Ct_Na+10^-pH-Kw*10^pH-Ct_Cl-Ct_OAc*Ka*10^pH/(1+Ka*10^pH))</f>
        <v>0.19512450103315981</v>
      </c>
      <c r="CK1365" s="19">
        <f>ABS(Ct_Na+10^-pH-Kw*10^pH-Ct_Cl-Ct_OAc*Ka*10^pH/(1+Ka*10^pH))</f>
        <v>0.19450732593263245</v>
      </c>
      <c r="CL1365" s="19">
        <f>ABS(Ct_Na+10^-pH-Kw*10^pH-Ct_Cl-Ct_OAc*Ka*10^pH/(1+Ka*10^pH))</f>
        <v>0.19390158000063337</v>
      </c>
      <c r="CM1365" s="19">
        <f>ABS(Ct_Na+10^-pH-Kw*10^pH-Ct_Cl-Ct_OAc*Ka*10^pH/(1+Ka*10^pH))</f>
        <v>0.19330694867289122</v>
      </c>
      <c r="CN1365" s="19">
        <f>ABS(Ct_Na+10^-pH-Kw*10^pH-Ct_Cl-Ct_OAc*Ka*10^pH/(1+Ka*10^pH))</f>
        <v>0.19272312882383524</v>
      </c>
      <c r="CO1365" s="19">
        <f>ABS(Ct_Na+10^-pH-Kw*10^pH-Ct_Cl-Ct_OAc*Ka*10^pH/(1+Ka*10^pH))</f>
        <v>0.19214982825133881</v>
      </c>
      <c r="CP1365" s="19">
        <f>ABS(Ct_Na+10^-pH-Kw*10^pH-Ct_Cl-Ct_OAc*Ka*10^pH/(1+Ka*10^pH))</f>
        <v>0.19158676518906556</v>
      </c>
      <c r="CQ1365" s="19">
        <f>ABS(Ct_Na+10^-pH-Kw*10^pH-Ct_Cl-Ct_OAc*Ka*10^pH/(1+Ka*10^pH))</f>
        <v>0.19103366784470863</v>
      </c>
      <c r="CR1365" s="19">
        <f>ABS(Ct_Na+10^-pH-Kw*10^pH-Ct_Cl-Ct_OAc*Ka*10^pH/(1+Ka*10^pH))</f>
        <v>0.19049027396253343</v>
      </c>
      <c r="CS1365" s="19">
        <f>ABS(Ct_Na+10^-pH-Kw*10^pH-Ct_Cl-Ct_OAc*Ka*10^pH/(1+Ka*10^pH))</f>
        <v>0.18995633040874388</v>
      </c>
      <c r="CT1365" s="19">
        <f>ABS(Ct_Na+10^-pH-Kw*10^pH-Ct_Cl-Ct_OAc*Ka*10^pH/(1+Ka*10^pH))</f>
        <v>0.18943159277829547</v>
      </c>
      <c r="CU1365" s="19">
        <f>ABS(Ct_Na+10^-pH-Kw*10^pH-Ct_Cl-Ct_OAc*Ka*10^pH/(1+Ka*10^pH))</f>
        <v>0.1889158250218719</v>
      </c>
      <c r="CV1365" s="19">
        <f>ABS(Ct_Na+10^-pH-Kw*10^pH-Ct_Cl-Ct_OAc*Ka*10^pH/(1+Ka*10^pH))</f>
        <v>0.18840879909182834</v>
      </c>
      <c r="CW1365" s="19">
        <f>ABS(Ct_Na+10^-pH-Kw*10^pH-Ct_Cl-Ct_OAc*Ka*10^pH/(1+Ka*10^pH))</f>
        <v>0.18791029460598721</v>
      </c>
      <c r="CX1365" s="19">
        <f>ABS(Ct_Na+10^-pH-Kw*10^pH-Ct_Cl-Ct_OAc*Ka*10^pH/(1+Ka*10^pH))</f>
        <v>0.18742009852824343</v>
      </c>
    </row>
    <row r="1366" spans="1:102">
      <c r="A1366" s="23">
        <v>13.37</v>
      </c>
      <c r="B1366" s="19">
        <f>ABS(Ct_Na+10^-pH-Kw*10^pH-Ct_Cl-Ct_OAc*Ka*10^pH/(1+Ka*10^pH))</f>
        <v>0.48442288105218306</v>
      </c>
      <c r="C1366" s="19">
        <f>ABS(Ct_Na+10^-pH-Kw*10^pH-Ct_Cl-Ct_OAc*Ka*10^pH/(1+Ka*10^pH))</f>
        <v>0.46775621440836235</v>
      </c>
      <c r="D1366" s="19">
        <f>ABS(Ct_Na+10^-pH-Kw*10^pH-Ct_Cl-Ct_OAc*Ka*10^pH/(1+Ka*10^pH))</f>
        <v>0.45260469927761637</v>
      </c>
      <c r="E1366" s="19">
        <f>ABS(Ct_Na+10^-pH-Kw*10^pH-Ct_Cl-Ct_OAc*Ka*10^pH/(1+Ka*10^pH))</f>
        <v>0.43877070720171785</v>
      </c>
      <c r="F1366" s="19">
        <f>ABS(Ct_Na+10^-pH-Kw*10^pH-Ct_Cl-Ct_OAc*Ka*10^pH/(1+Ka*10^pH))</f>
        <v>0.42608954779881081</v>
      </c>
      <c r="G1366" s="19">
        <f>ABS(Ct_Na+10^-pH-Kw*10^pH-Ct_Cl-Ct_OAc*Ka*10^pH/(1+Ka*10^pH))</f>
        <v>0.4144228811481363</v>
      </c>
      <c r="H1366" s="19">
        <f>ABS(Ct_Na+10^-pH-Kw*10^pH-Ct_Cl-Ct_OAc*Ka*10^pH/(1+Ka*10^pH))</f>
        <v>0.40365365039366763</v>
      </c>
      <c r="I1366" s="19">
        <f>ABS(Ct_Na+10^-pH-Kw*10^pH-Ct_Cl-Ct_OAc*Ka*10^pH/(1+Ka*10^pH))</f>
        <v>0.39368214043582617</v>
      </c>
      <c r="J1366" s="19">
        <f>ABS(Ct_Na+10^-pH-Kw*10^pH-Ct_Cl-Ct_OAc*Ka*10^pH/(1+Ka*10^pH))</f>
        <v>0.38442288118925921</v>
      </c>
      <c r="K1366" s="19">
        <f>ABS(Ct_Na+10^-pH-Kw*10^pH-Ct_Cl-Ct_OAc*Ka*10^pH/(1+Ka*10^pH))</f>
        <v>0.37580219154590366</v>
      </c>
      <c r="L1366" s="19">
        <f>ABS(Ct_Na+10^-pH-Kw*10^pH-Ct_Cl-Ct_OAc*Ka*10^pH/(1+Ka*10^pH))</f>
        <v>0.3677562145454385</v>
      </c>
      <c r="M1366" s="19">
        <f>ABS(Ct_Na+10^-pH-Kw*10^pH-Ct_Cl-Ct_OAc*Ka*10^pH/(1+Ka*10^pH))</f>
        <v>0.36022933283532599</v>
      </c>
      <c r="N1366" s="19">
        <f>ABS(Ct_Na+10^-pH-Kw*10^pH-Ct_Cl-Ct_OAc*Ka*10^pH/(1+Ka*10^pH))</f>
        <v>0.35317288123209545</v>
      </c>
      <c r="O1366" s="19">
        <f>ABS(Ct_Na+10^-pH-Kw*10^pH-Ct_Cl-Ct_OAc*Ka*10^pH/(1+Ka*10^pH))</f>
        <v>0.34654409336239411</v>
      </c>
      <c r="P1366" s="19">
        <f>ABS(Ct_Na+10^-pH-Kw*10^pH-Ct_Cl-Ct_OAc*Ka*10^pH/(1+Ka*10^pH))</f>
        <v>0.34030523419091041</v>
      </c>
      <c r="Q1366" s="19">
        <f>ABS(Ct_Na+10^-pH-Kw*10^pH-Ct_Cl-Ct_OAc*Ka*10^pH/(1+Ka*10^pH))</f>
        <v>0.33442288125779729</v>
      </c>
      <c r="R1366" s="19">
        <f>ABS(Ct_Na+10^-pH-Kw*10^pH-Ct_Cl-Ct_OAc*Ka*10^pH/(1+Ka*10^pH))</f>
        <v>0.32886732570985705</v>
      </c>
      <c r="S1366" s="19">
        <f>ABS(Ct_Na+10^-pH-Kw*10^pH-Ct_Cl-Ct_OAc*Ka*10^pH/(1+Ka*10^pH))</f>
        <v>0.32361207046180546</v>
      </c>
      <c r="T1366" s="19">
        <f>ABS(Ct_Na+10^-pH-Kw*10^pH-Ct_Cl-Ct_OAc*Ka*10^pH/(1+Ka*10^pH))</f>
        <v>0.31863340759523034</v>
      </c>
      <c r="U1366" s="19">
        <f>ABS(Ct_Na+10^-pH-Kw*10^pH-Ct_Cl-Ct_OAc*Ka*10^pH/(1+Ka*10^pH))</f>
        <v>0.31391006077309491</v>
      </c>
      <c r="V1366" s="19">
        <f>ABS(Ct_Na+10^-pH-Kw*10^pH-Ct_Cl-Ct_OAc*Ka*10^pH/(1+Ka*10^pH))</f>
        <v>0.3094228812920663</v>
      </c>
      <c r="W1366" s="19">
        <f>ABS(Ct_Na+10^-pH-Kw*10^pH-Ct_Cl-Ct_OAc*Ka*10^pH/(1+Ka*10^pH))</f>
        <v>0.30515458861499029</v>
      </c>
      <c r="X1366" s="19">
        <f>ABS(Ct_Na+10^-pH-Kw*10^pH-Ct_Cl-Ct_OAc*Ka*10^pH/(1+Ka*10^pH))</f>
        <v>0.30108954797015597</v>
      </c>
      <c r="Y1366" s="19">
        <f>ABS(Ct_Na+10^-pH-Kw*10^pH-Ct_Cl-Ct_OAc*Ka*10^pH/(1+Ka*10^pH))</f>
        <v>0.29721357898322098</v>
      </c>
      <c r="Z1366" s="19">
        <f>ABS(Ct_Na+10^-pH-Kw*10^pH-Ct_Cl-Ct_OAc*Ka*10^pH/(1+Ka*10^pH))</f>
        <v>0.29351379040478298</v>
      </c>
      <c r="AA1366" s="19">
        <f>ABS(Ct_Na+10^-pH-Kw*10^pH-Ct_Cl-Ct_OAc*Ka*10^pH/(1+Ka*10^pH))</f>
        <v>0.2899784368742756</v>
      </c>
      <c r="AB1366" s="19">
        <f>ABS(Ct_Na+10^-pH-Kw*10^pH-Ct_Cl-Ct_OAc*Ka*10^pH/(1+Ka*10^pH))</f>
        <v>0.28659679436683372</v>
      </c>
      <c r="AC1366" s="19">
        <f>ABS(Ct_Na+10^-pH-Kw*10^pH-Ct_Cl-Ct_OAc*Ka*10^pH/(1+Ka*10^pH))</f>
        <v>0.28335905154055957</v>
      </c>
      <c r="AD1366" s="19">
        <f>ABS(Ct_Na+10^-pH-Kw*10^pH-Ct_Cl-Ct_OAc*Ka*10^pH/(1+Ka*10^pH))</f>
        <v>0.2802562146653802</v>
      </c>
      <c r="AE1366" s="19">
        <f>ABS(Ct_Na+10^-pH-Kw*10^pH-Ct_Cl-Ct_OAc*Ka*10^pH/(1+Ka*10^pH))</f>
        <v>0.27728002419326936</v>
      </c>
      <c r="AF1366" s="19">
        <f>ABS(Ct_Na+10^-pH-Kw*10^pH-Ct_Cl-Ct_OAc*Ka*10^pH/(1+Ka*10^pH))</f>
        <v>0.27442288134004295</v>
      </c>
      <c r="AG1366" s="19">
        <f>ABS(Ct_Na+10^-pH-Kw*10^pH-Ct_Cl-Ct_OAc*Ka*10^pH/(1+Ka*10^pH))</f>
        <v>0.27167778330459014</v>
      </c>
      <c r="AH1366" s="19">
        <f>ABS(Ct_Na+10^-pH-Kw*10^pH-Ct_Cl-Ct_OAc*Ka*10^pH/(1+Ka*10^pH))</f>
        <v>0.26903826596280861</v>
      </c>
      <c r="AI1366" s="19">
        <f>ABS(Ct_Na+10^-pH-Kw*10^pH-Ct_Cl-Ct_OAc*Ka*10^pH/(1+Ka*10^pH))</f>
        <v>0.26649835304901881</v>
      </c>
      <c r="AJ1366" s="19">
        <f>ABS(Ct_Na+10^-pH-Kw*10^pH-Ct_Cl-Ct_OAc*Ka*10^pH/(1+Ka*10^pH))</f>
        <v>0.26405251098388788</v>
      </c>
      <c r="AK1366" s="19">
        <f>ABS(Ct_Na+10^-pH-Kw*10^pH-Ct_Cl-Ct_OAc*Ka*10^pH/(1+Ka*10^pH))</f>
        <v>0.26169560863021629</v>
      </c>
      <c r="AL1366" s="19">
        <f>ABS(Ct_Na+10^-pH-Kw*10^pH-Ct_Cl-Ct_OAc*Ka*10^pH/(1+Ka*10^pH))</f>
        <v>0.25942288136060437</v>
      </c>
      <c r="AM1366" s="19">
        <f>ABS(Ct_Na+10^-pH-Kw*10^pH-Ct_Cl-Ct_OAc*Ka*10^pH/(1+Ka*10^pH))</f>
        <v>0.25722989890747006</v>
      </c>
      <c r="AN1366" s="19">
        <f>ABS(Ct_Na+10^-pH-Kw*10^pH-Ct_Cl-Ct_OAc*Ka*10^pH/(1+Ka*10^pH))</f>
        <v>0.25511253653892663</v>
      </c>
      <c r="AO1366" s="19">
        <f>ABS(Ct_Na+10^-pH-Kw*10^pH-Ct_Cl-Ct_OAc*Ka*10^pH/(1+Ka*10^pH))</f>
        <v>0.25306694916592709</v>
      </c>
      <c r="AP1366" s="19">
        <f>ABS(Ct_Na+10^-pH-Kw*10^pH-Ct_Cl-Ct_OAc*Ka*10^pH/(1+Ka*10^pH))</f>
        <v>0.25108954803869404</v>
      </c>
      <c r="AQ1366" s="19">
        <f>ABS(Ct_Na+10^-pH-Kw*10^pH-Ct_Cl-Ct_OAc*Ka*10^pH/(1+Ka*10^pH))</f>
        <v>0.24917697973530481</v>
      </c>
      <c r="AR1366" s="19">
        <f>ABS(Ct_Na+10^-pH-Kw*10^pH-Ct_Cl-Ct_OAc*Ka*10^pH/(1+Ka*10^pH))</f>
        <v>0.24732610718363779</v>
      </c>
      <c r="AS1366" s="19">
        <f>ABS(Ct_Na+10^-pH-Kw*10^pH-Ct_Cl-Ct_OAc*Ka*10^pH/(1+Ka*10^pH))</f>
        <v>0.24553399249075386</v>
      </c>
      <c r="AT1366" s="19">
        <f>ABS(Ct_Na+10^-pH-Kw*10^pH-Ct_Cl-Ct_OAc*Ka*10^pH/(1+Ka*10^pH))</f>
        <v>0.24379788138202252</v>
      </c>
      <c r="AU1366" s="19">
        <f>ABS(Ct_Na+10^-pH-Kw*10^pH-Ct_Cl-Ct_OAc*Ka*10^pH/(1+Ka*10^pH))</f>
        <v>0.24211518907663679</v>
      </c>
      <c r="AV1366" s="19">
        <f>ABS(Ct_Na+10^-pH-Kw*10^pH-Ct_Cl-Ct_OAc*Ka*10^pH/(1+Ka*10^pH))</f>
        <v>0.2404834874471718</v>
      </c>
      <c r="AW1366" s="19">
        <f>ABS(Ct_Na+10^-pH-Kw*10^pH-Ct_Cl-Ct_OAc*Ka*10^pH/(1+Ka*10^pH))</f>
        <v>0.23890049332903418</v>
      </c>
      <c r="AX1366" s="19">
        <f>ABS(Ct_Na+10^-pH-Kw*10^pH-Ct_Cl-Ct_OAc*Ka*10^pH/(1+Ka*10^pH))</f>
        <v>0.23736405786143</v>
      </c>
      <c r="AY1366" s="19">
        <f>ABS(Ct_Na+10^-pH-Kw*10^pH-Ct_Cl-Ct_OAc*Ka*10^pH/(1+Ka*10^pH))</f>
        <v>0.23587215675520565</v>
      </c>
      <c r="AZ1366" s="19">
        <f>ABS(Ct_Na+10^-pH-Kw*10^pH-Ct_Cl-Ct_OAc*Ka*10^pH/(1+Ka*10^pH))</f>
        <v>0.23442288139487344</v>
      </c>
      <c r="BA1366" s="19">
        <f>ABS(Ct_Na+10^-pH-Kw*10^pH-Ct_Cl-Ct_OAc*Ka*10^pH/(1+Ka*10^pH))</f>
        <v>0.23301443069257877</v>
      </c>
      <c r="BB1366" s="19">
        <f>ABS(Ct_Na+10^-pH-Kw*10^pH-Ct_Cl-Ct_OAc*Ka*10^pH/(1+Ka*10^pH))</f>
        <v>0.23164510362090335</v>
      </c>
      <c r="BC1366" s="19">
        <f>ABS(Ct_Na+10^-pH-Kw*10^pH-Ct_Cl-Ct_OAc*Ka*10^pH/(1+Ka*10^pH))</f>
        <v>0.23031329235941081</v>
      </c>
      <c r="BD1366" s="19">
        <f>ABS(Ct_Na+10^-pH-Kw*10^pH-Ct_Cl-Ct_OAc*Ka*10^pH/(1+Ka*10^pH))</f>
        <v>0.22901747599687752</v>
      </c>
      <c r="BE1366" s="19">
        <f>ABS(Ct_Na+10^-pH-Kw*10^pH-Ct_Cl-Ct_OAc*Ka*10^pH/(1+Ka*10^pH))</f>
        <v>0.22775621473734517</v>
      </c>
      <c r="BF1366" s="19">
        <f>ABS(Ct_Na+10^-pH-Kw*10^pH-Ct_Cl-Ct_OAc*Ka*10^pH/(1+Ka*10^pH))</f>
        <v>0.22652814456358999</v>
      </c>
      <c r="BG1366" s="19">
        <f>ABS(Ct_Na+10^-pH-Kw*10^pH-Ct_Cl-Ct_OAc*Ka*10^pH/(1+Ka*10^pH))</f>
        <v>0.22533197231642582</v>
      </c>
      <c r="BH1366" s="19">
        <f>ABS(Ct_Na+10^-pH-Kw*10^pH-Ct_Cl-Ct_OAc*Ka*10^pH/(1+Ka*10^pH))</f>
        <v>0.22416647115252231</v>
      </c>
      <c r="BI1366" s="19">
        <f>ABS(Ct_Na+10^-pH-Kw*10^pH-Ct_Cl-Ct_OAc*Ka*10^pH/(1+Ka*10^pH))</f>
        <v>0.22303047634719858</v>
      </c>
      <c r="BJ1366" s="19">
        <f>ABS(Ct_Na+10^-pH-Kw*10^pH-Ct_Cl-Ct_OAc*Ka*10^pH/(1+Ka*10^pH))</f>
        <v>0.22192288141200794</v>
      </c>
      <c r="BK1366" s="19">
        <f>ABS(Ct_Na+10^-pH-Kw*10^pH-Ct_Cl-Ct_OAc*Ka*10^pH/(1+Ka*10^pH))</f>
        <v>0.22084263449990846</v>
      </c>
      <c r="BL1366" s="19">
        <f>ABS(Ct_Na+10^-pH-Kw*10^pH-Ct_Cl-Ct_OAc*Ka*10^pH/(1+Ka*10^pH))</f>
        <v>0.21978873507346997</v>
      </c>
      <c r="BM1366" s="19">
        <f>ABS(Ct_Na+10^-pH-Kw*10^pH-Ct_Cl-Ct_OAc*Ka*10^pH/(1+Ka*10^pH))</f>
        <v>0.21876023081393353</v>
      </c>
      <c r="BN1366" s="19">
        <f>ABS(Ct_Na+10^-pH-Kw*10^pH-Ct_Cl-Ct_OAc*Ka*10^pH/(1+Ka*10^pH))</f>
        <v>0.21775621475105281</v>
      </c>
      <c r="BO1366" s="19">
        <f>ABS(Ct_Na+10^-pH-Kw*10^pH-Ct_Cl-Ct_OAc*Ka*10^pH/(1+Ka*10^pH))</f>
        <v>0.21677582259553396</v>
      </c>
      <c r="BP1366" s="19">
        <f>ABS(Ct_Na+10^-pH-Kw*10^pH-Ct_Cl-Ct_OAc*Ka*10^pH/(1+Ka*10^pH))</f>
        <v>0.21581823025758526</v>
      </c>
      <c r="BQ1366" s="19">
        <f>ABS(Ct_Na+10^-pH-Kw*10^pH-Ct_Cl-Ct_OAc*Ka*10^pH/(1+Ka*10^pH))</f>
        <v>0.21488265153660097</v>
      </c>
      <c r="BR1366" s="19">
        <f>ABS(Ct_Na+10^-pH-Kw*10^pH-Ct_Cl-Ct_OAc*Ka*10^pH/(1+Ka*10^pH))</f>
        <v>0.21396833596836629</v>
      </c>
      <c r="BS1366" s="19">
        <f>ABS(Ct_Na+10^-pH-Kw*10^pH-Ct_Cl-Ct_OAc*Ka*10^pH/(1+Ka*10^pH))</f>
        <v>0.21307456681739531</v>
      </c>
      <c r="BT1366" s="19">
        <f>ABS(Ct_Na+10^-pH-Kw*10^pH-Ct_Cl-Ct_OAc*Ka*10^pH/(1+Ka*10^pH))</f>
        <v>0.21220065920311257</v>
      </c>
      <c r="BU1366" s="19">
        <f>ABS(Ct_Na+10^-pH-Kw*10^pH-Ct_Cl-Ct_OAc*Ka*10^pH/(1+Ka*10^pH))</f>
        <v>0.21134595834958331</v>
      </c>
      <c r="BV1366" s="19">
        <f>ABS(Ct_Na+10^-pH-Kw*10^pH-Ct_Cl-Ct_OAc*Ka*10^pH/(1+Ka*10^pH))</f>
        <v>0.21050983794939165</v>
      </c>
      <c r="BW1366" s="19">
        <f>ABS(Ct_Na+10^-pH-Kw*10^pH-Ct_Cl-Ct_OAc*Ka*10^pH/(1+Ka*10^pH))</f>
        <v>0.20969169863307502</v>
      </c>
      <c r="BX1366" s="19">
        <f>ABS(Ct_Na+10^-pH-Kw*10^pH-Ct_Cl-Ct_OAc*Ka*10^pH/(1+Ka*10^pH))</f>
        <v>0.20889096653625455</v>
      </c>
      <c r="BY1366" s="19">
        <f>ABS(Ct_Na+10^-pH-Kw*10^pH-Ct_Cl-Ct_OAc*Ka*10^pH/(1+Ka*10^pH))</f>
        <v>0.2081070919572619</v>
      </c>
      <c r="BZ1366" s="19">
        <f>ABS(Ct_Na+10^-pH-Kw*10^pH-Ct_Cl-Ct_OAc*Ka*10^pH/(1+Ka*10^pH))</f>
        <v>0.20733954809866487</v>
      </c>
      <c r="CA1366" s="19">
        <f>ABS(Ct_Na+10^-pH-Kw*10^pH-Ct_Cl-Ct_OAc*Ka*10^pH/(1+Ka*10^pH))</f>
        <v>0.2065878298866369</v>
      </c>
      <c r="CB1366" s="19">
        <f>ABS(Ct_Na+10^-pH-Kw*10^pH-Ct_Cl-Ct_OAc*Ka*10^pH/(1+Ka*10^pH))</f>
        <v>0.2058514528626095</v>
      </c>
      <c r="CC1366" s="19">
        <f>ABS(Ct_Na+10^-pH-Kw*10^pH-Ct_Cl-Ct_OAc*Ka*10^pH/(1+Ka*10^pH))</f>
        <v>0.20512995214209775</v>
      </c>
      <c r="CD1366" s="19">
        <f>ABS(Ct_Na+10^-pH-Kw*10^pH-Ct_Cl-Ct_OAc*Ka*10^pH/(1+Ka*10^pH))</f>
        <v>0.2044228814359963</v>
      </c>
      <c r="CE1366" s="19">
        <f>ABS(Ct_Na+10^-pH-Kw*10^pH-Ct_Cl-Ct_OAc*Ka*10^pH/(1+Ka*10^pH))</f>
        <v>0.20372981213001565</v>
      </c>
      <c r="CF1366" s="19">
        <f>ABS(Ct_Na+10^-pH-Kw*10^pH-Ct_Cl-Ct_OAc*Ka*10^pH/(1+Ka*10^pH))</f>
        <v>0.20305033241826986</v>
      </c>
      <c r="CG1366" s="19">
        <f>ABS(Ct_Na+10^-pH-Kw*10^pH-Ct_Cl-Ct_OAc*Ka*10^pH/(1+Ka*10^pH))</f>
        <v>0.20238404648733471</v>
      </c>
      <c r="CH1366" s="19">
        <f>ABS(Ct_Na+10^-pH-Kw*10^pH-Ct_Cl-Ct_OAc*Ka*10^pH/(1+Ka*10^pH))</f>
        <v>0.20173057374737907</v>
      </c>
      <c r="CI1366" s="19">
        <f>ABS(Ct_Na+10^-pH-Kw*10^pH-Ct_Cl-Ct_OAc*Ka*10^pH/(1+Ka*10^pH))</f>
        <v>0.20108954810723212</v>
      </c>
      <c r="CJ1366" s="19">
        <f>ABS(Ct_Na+10^-pH-Kw*10^pH-Ct_Cl-Ct_OAc*Ka*10^pH/(1+Ka*10^pH))</f>
        <v>0.2004606172904842</v>
      </c>
      <c r="CK1366" s="19">
        <f>ABS(Ct_Na+10^-pH-Kw*10^pH-Ct_Cl-Ct_OAc*Ka*10^pH/(1+Ka*10^pH))</f>
        <v>0.19984344218993716</v>
      </c>
      <c r="CL1366" s="19">
        <f>ABS(Ct_Na+10^-pH-Kw*10^pH-Ct_Cl-Ct_OAc*Ka*10^pH/(1+Ka*10^pH))</f>
        <v>0.19923769625791876</v>
      </c>
      <c r="CM1366" s="19">
        <f>ABS(Ct_Na+10^-pH-Kw*10^pH-Ct_Cl-Ct_OAc*Ka*10^pH/(1+Ka*10^pH))</f>
        <v>0.19864306493015757</v>
      </c>
      <c r="CN1366" s="19">
        <f>ABS(Ct_Na+10^-pH-Kw*10^pH-Ct_Cl-Ct_OAc*Ka*10^pH/(1+Ka*10^pH))</f>
        <v>0.19805924508108294</v>
      </c>
      <c r="CO1366" s="19">
        <f>ABS(Ct_Na+10^-pH-Kw*10^pH-Ct_Cl-Ct_OAc*Ka*10^pH/(1+Ka*10^pH))</f>
        <v>0.19748594450856821</v>
      </c>
      <c r="CP1366" s="19">
        <f>ABS(Ct_Na+10^-pH-Kw*10^pH-Ct_Cl-Ct_OAc*Ka*10^pH/(1+Ka*10^pH))</f>
        <v>0.19692288144627698</v>
      </c>
      <c r="CQ1366" s="19">
        <f>ABS(Ct_Na+10^-pH-Kw*10^pH-Ct_Cl-Ct_OAc*Ka*10^pH/(1+Ka*10^pH))</f>
        <v>0.19636978410190239</v>
      </c>
      <c r="CR1366" s="19">
        <f>ABS(Ct_Na+10^-pH-Kw*10^pH-Ct_Cl-Ct_OAc*Ka*10^pH/(1+Ka*10^pH))</f>
        <v>0.19582639021970982</v>
      </c>
      <c r="CS1366" s="19">
        <f>ABS(Ct_Na+10^-pH-Kw*10^pH-Ct_Cl-Ct_OAc*Ka*10^pH/(1+Ka*10^pH))</f>
        <v>0.19529244666590323</v>
      </c>
      <c r="CT1366" s="19">
        <f>ABS(Ct_Na+10^-pH-Kw*10^pH-Ct_Cl-Ct_OAc*Ka*10^pH/(1+Ka*10^pH))</f>
        <v>0.19476770903543808</v>
      </c>
      <c r="CU1366" s="19">
        <f>ABS(Ct_Na+10^-pH-Kw*10^pH-Ct_Cl-Ct_OAc*Ka*10^pH/(1+Ka*10^pH))</f>
        <v>0.19425194127899803</v>
      </c>
      <c r="CV1366" s="19">
        <f>ABS(Ct_Na+10^-pH-Kw*10^pH-Ct_Cl-Ct_OAc*Ka*10^pH/(1+Ka*10^pH))</f>
        <v>0.19374491534893834</v>
      </c>
      <c r="CW1366" s="19">
        <f>ABS(Ct_Na+10^-pH-Kw*10^pH-Ct_Cl-Ct_OAc*Ka*10^pH/(1+Ka*10^pH))</f>
        <v>0.19324641086308125</v>
      </c>
      <c r="CX1366" s="19">
        <f>ABS(Ct_Na+10^-pH-Kw*10^pH-Ct_Cl-Ct_OAc*Ka*10^pH/(1+Ka*10^pH))</f>
        <v>0.19275621478532182</v>
      </c>
    </row>
    <row r="1367" spans="1:102">
      <c r="A1367" s="24">
        <v>13.38</v>
      </c>
      <c r="B1367" s="19">
        <f>ABS(Ct_Na+10^-pH-Kw*10^pH-Ct_Cl-Ct_OAc*Ka*10^pH/(1+Ka*10^pH))</f>
        <v>0.48988329143306253</v>
      </c>
      <c r="C1367" s="19">
        <f>ABS(Ct_Na+10^-pH-Kw*10^pH-Ct_Cl-Ct_OAc*Ka*10^pH/(1+Ka*10^pH))</f>
        <v>0.47321662478872184</v>
      </c>
      <c r="D1367" s="19">
        <f>ABS(Ct_Na+10^-pH-Kw*10^pH-Ct_Cl-Ct_OAc*Ka*10^pH/(1+Ka*10^pH))</f>
        <v>0.45806510965750302</v>
      </c>
      <c r="E1367" s="19">
        <f>ABS(Ct_Na+10^-pH-Kw*10^pH-Ct_Cl-Ct_OAc*Ka*10^pH/(1+Ka*10^pH))</f>
        <v>0.44423111758117284</v>
      </c>
      <c r="F1367" s="19">
        <f>ABS(Ct_Na+10^-pH-Kw*10^pH-Ct_Cl-Ct_OAc*Ka*10^pH/(1+Ka*10^pH))</f>
        <v>0.43154995817787012</v>
      </c>
      <c r="G1367" s="19">
        <f>ABS(Ct_Na+10^-pH-Kw*10^pH-Ct_Cl-Ct_OAc*Ka*10^pH/(1+Ka*10^pH))</f>
        <v>0.41988329152683168</v>
      </c>
      <c r="H1367" s="19">
        <f>ABS(Ct_Na+10^-pH-Kw*10^pH-Ct_Cl-Ct_OAc*Ka*10^pH/(1+Ka*10^pH))</f>
        <v>0.40911406077202683</v>
      </c>
      <c r="I1367" s="19">
        <f>ABS(Ct_Na+10^-pH-Kw*10^pH-Ct_Cl-Ct_OAc*Ka*10^pH/(1+Ka*10^pH))</f>
        <v>0.39914255081387434</v>
      </c>
      <c r="J1367" s="19">
        <f>ABS(Ct_Na+10^-pH-Kw*10^pH-Ct_Cl-Ct_OAc*Ka*10^pH/(1+Ka*10^pH))</f>
        <v>0.38988329156701845</v>
      </c>
      <c r="K1367" s="19">
        <f>ABS(Ct_Na+10^-pH-Kw*10^pH-Ct_Cl-Ct_OAc*Ka*10^pH/(1+Ka*10^pH))</f>
        <v>0.3812626019233939</v>
      </c>
      <c r="L1367" s="19">
        <f>ABS(Ct_Na+10^-pH-Kw*10^pH-Ct_Cl-Ct_OAc*Ka*10^pH/(1+Ka*10^pH))</f>
        <v>0.37321662492267771</v>
      </c>
      <c r="M1367" s="19">
        <f>ABS(Ct_Na+10^-pH-Kw*10^pH-Ct_Cl-Ct_OAc*Ka*10^pH/(1+Ka*10^pH))</f>
        <v>0.36568974321233033</v>
      </c>
      <c r="N1367" s="19">
        <f>ABS(Ct_Na+10^-pH-Kw*10^pH-Ct_Cl-Ct_OAc*Ka*10^pH/(1+Ka*10^pH))</f>
        <v>0.35863329160887963</v>
      </c>
      <c r="O1367" s="19">
        <f>ABS(Ct_Na+10^-pH-Kw*10^pH-Ct_Cl-Ct_OAc*Ka*10^pH/(1+Ka*10^pH))</f>
        <v>0.35200450373897141</v>
      </c>
      <c r="P1367" s="19">
        <f>ABS(Ct_Na+10^-pH-Kw*10^pH-Ct_Cl-Ct_OAc*Ka*10^pH/(1+Ka*10^pH))</f>
        <v>0.34576564456729308</v>
      </c>
      <c r="Q1367" s="19">
        <f>ABS(Ct_Na+10^-pH-Kw*10^pH-Ct_Cl-Ct_OAc*Ka*10^pH/(1+Ka*10^pH))</f>
        <v>0.33988329163399644</v>
      </c>
      <c r="R1367" s="19">
        <f>ABS(Ct_Na+10^-pH-Kw*10^pH-Ct_Cl-Ct_OAc*Ka*10^pH/(1+Ka*10^pH))</f>
        <v>0.33432773608588284</v>
      </c>
      <c r="S1367" s="19">
        <f>ABS(Ct_Na+10^-pH-Kw*10^pH-Ct_Cl-Ct_OAc*Ka*10^pH/(1+Ka*10^pH))</f>
        <v>0.32907248083766727</v>
      </c>
      <c r="T1367" s="19">
        <f>ABS(Ct_Na+10^-pH-Kw*10^pH-Ct_Cl-Ct_OAc*Ka*10^pH/(1+Ka*10^pH))</f>
        <v>0.32409381797093678</v>
      </c>
      <c r="U1367" s="19">
        <f>ABS(Ct_Na+10^-pH-Kw*10^pH-Ct_Cl-Ct_OAc*Ka*10^pH/(1+Ka*10^pH))</f>
        <v>0.31937047114865397</v>
      </c>
      <c r="V1367" s="19">
        <f>ABS(Ct_Na+10^-pH-Kw*10^pH-Ct_Cl-Ct_OAc*Ka*10^pH/(1+Ka*10^pH))</f>
        <v>0.31488329166748535</v>
      </c>
      <c r="W1367" s="19">
        <f>ABS(Ct_Na+10^-pH-Kw*10^pH-Ct_Cl-Ct_OAc*Ka*10^pH/(1+Ka*10^pH))</f>
        <v>0.31061499899027611</v>
      </c>
      <c r="X1367" s="19">
        <f>ABS(Ct_Na+10^-pH-Kw*10^pH-Ct_Cl-Ct_OAc*Ka*10^pH/(1+Ka*10^pH))</f>
        <v>0.30654995834531501</v>
      </c>
      <c r="Y1367" s="19">
        <f>ABS(Ct_Na+10^-pH-Kw*10^pH-Ct_Cl-Ct_OAc*Ka*10^pH/(1+Ka*10^pH))</f>
        <v>0.30267398935825907</v>
      </c>
      <c r="Z1367" s="19">
        <f>ABS(Ct_Na+10^-pH-Kw*10^pH-Ct_Cl-Ct_OAc*Ka*10^pH/(1+Ka*10^pH))</f>
        <v>0.29897420077970566</v>
      </c>
      <c r="AA1367" s="19">
        <f>ABS(Ct_Na+10^-pH-Kw*10^pH-Ct_Cl-Ct_OAc*Ka*10^pH/(1+Ka*10^pH))</f>
        <v>0.29543884724908792</v>
      </c>
      <c r="AB1367" s="19">
        <f>ABS(Ct_Na+10^-pH-Kw*10^pH-Ct_Cl-Ct_OAc*Ka*10^pH/(1+Ka*10^pH))</f>
        <v>0.29205720474154057</v>
      </c>
      <c r="AC1367" s="19">
        <f>ABS(Ct_Na+10^-pH-Kw*10^pH-Ct_Cl-Ct_OAc*Ka*10^pH/(1+Ka*10^pH))</f>
        <v>0.28881946191516539</v>
      </c>
      <c r="AD1367" s="19">
        <f>ABS(Ct_Na+10^-pH-Kw*10^pH-Ct_Cl-Ct_OAc*Ka*10^pH/(1+Ka*10^pH))</f>
        <v>0.28571662503988915</v>
      </c>
      <c r="AE1367" s="19">
        <f>ABS(Ct_Na+10^-pH-Kw*10^pH-Ct_Cl-Ct_OAc*Ka*10^pH/(1+Ka*10^pH))</f>
        <v>0.28274043456768549</v>
      </c>
      <c r="AF1367" s="19">
        <f>ABS(Ct_Na+10^-pH-Kw*10^pH-Ct_Cl-Ct_OAc*Ka*10^pH/(1+Ka*10^pH))</f>
        <v>0.27988329171436993</v>
      </c>
      <c r="AG1367" s="19">
        <f>ABS(Ct_Na+10^-pH-Kw*10^pH-Ct_Cl-Ct_OAc*Ka*10^pH/(1+Ka*10^pH))</f>
        <v>0.27713819367883147</v>
      </c>
      <c r="AH1367" s="19">
        <f>ABS(Ct_Na+10^-pH-Kw*10^pH-Ct_Cl-Ct_OAc*Ka*10^pH/(1+Ka*10^pH))</f>
        <v>0.27449867633696756</v>
      </c>
      <c r="AI1367" s="19">
        <f>ABS(Ct_Na+10^-pH-Kw*10^pH-Ct_Cl-Ct_OAc*Ka*10^pH/(1+Ka*10^pH))</f>
        <v>0.27195876342309849</v>
      </c>
      <c r="AJ1367" s="19">
        <f>ABS(Ct_Na+10^-pH-Kw*10^pH-Ct_Cl-Ct_OAc*Ka*10^pH/(1+Ka*10^pH))</f>
        <v>0.26951292135789129</v>
      </c>
      <c r="AK1367" s="19">
        <f>ABS(Ct_Na+10^-pH-Kw*10^pH-Ct_Cl-Ct_OAc*Ka*10^pH/(1+Ka*10^pH))</f>
        <v>0.26715601900414615</v>
      </c>
      <c r="AL1367" s="19">
        <f>ABS(Ct_Na+10^-pH-Kw*10^pH-Ct_Cl-Ct_OAc*Ka*10^pH/(1+Ka*10^pH))</f>
        <v>0.26488329173446334</v>
      </c>
      <c r="AM1367" s="19">
        <f>ABS(Ct_Na+10^-pH-Kw*10^pH-Ct_Cl-Ct_OAc*Ka*10^pH/(1+Ka*10^pH))</f>
        <v>0.26269030928126058</v>
      </c>
      <c r="AN1367" s="19">
        <f>ABS(Ct_Na+10^-pH-Kw*10^pH-Ct_Cl-Ct_OAc*Ka*10^pH/(1+Ka*10^pH))</f>
        <v>0.26057294691265109</v>
      </c>
      <c r="AO1367" s="19">
        <f>ABS(Ct_Na+10^-pH-Kw*10^pH-Ct_Cl-Ct_OAc*Ka*10^pH/(1+Ka*10^pH))</f>
        <v>0.25852735953958766</v>
      </c>
      <c r="AP1367" s="19">
        <f>ABS(Ct_Na+10^-pH-Kw*10^pH-Ct_Cl-Ct_OAc*Ka*10^pH/(1+Ka*10^pH))</f>
        <v>0.256549958412293</v>
      </c>
      <c r="AQ1367" s="19">
        <f>ABS(Ct_Na+10^-pH-Kw*10^pH-Ct_Cl-Ct_OAc*Ka*10^pH/(1+Ka*10^pH))</f>
        <v>0.25463739010884406</v>
      </c>
      <c r="AR1367" s="19">
        <f>ABS(Ct_Na+10^-pH-Kw*10^pH-Ct_Cl-Ct_OAc*Ka*10^pH/(1+Ka*10^pH))</f>
        <v>0.25278651755711928</v>
      </c>
      <c r="AS1367" s="19">
        <f>ABS(Ct_Na+10^-pH-Kw*10^pH-Ct_Cl-Ct_OAc*Ka*10^pH/(1+Ka*10^pH))</f>
        <v>0.2509944028641794</v>
      </c>
      <c r="AT1367" s="19">
        <f>ABS(Ct_Na+10^-pH-Kw*10^pH-Ct_Cl-Ct_OAc*Ka*10^pH/(1+Ka*10^pH))</f>
        <v>0.24925829175539393</v>
      </c>
      <c r="AU1367" s="19">
        <f>ABS(Ct_Na+10^-pH-Kw*10^pH-Ct_Cl-Ct_OAc*Ka*10^pH/(1+Ka*10^pH))</f>
        <v>0.24757559944995569</v>
      </c>
      <c r="AV1367" s="19">
        <f>ABS(Ct_Na+10^-pH-Kw*10^pH-Ct_Cl-Ct_OAc*Ka*10^pH/(1+Ka*10^pH))</f>
        <v>0.24594389782043979</v>
      </c>
      <c r="AW1367" s="19">
        <f>ABS(Ct_Na+10^-pH-Kw*10^pH-Ct_Cl-Ct_OAc*Ka*10^pH/(1+Ka*10^pH))</f>
        <v>0.24436090370225277</v>
      </c>
      <c r="AX1367" s="19">
        <f>ABS(Ct_Na+10^-pH-Kw*10^pH-Ct_Cl-Ct_OAc*Ka*10^pH/(1+Ka*10^pH))</f>
        <v>0.24282446823460066</v>
      </c>
      <c r="AY1367" s="19">
        <f>ABS(Ct_Na+10^-pH-Kw*10^pH-Ct_Cl-Ct_OAc*Ka*10^pH/(1+Ka*10^pH))</f>
        <v>0.24133256712832976</v>
      </c>
      <c r="AZ1367" s="19">
        <f>ABS(Ct_Na+10^-pH-Kw*10^pH-Ct_Cl-Ct_OAc*Ka*10^pH/(1+Ka*10^pH))</f>
        <v>0.23988329176795231</v>
      </c>
      <c r="BA1367" s="19">
        <f>ABS(Ct_Na+10^-pH-Kw*10^pH-Ct_Cl-Ct_OAc*Ka*10^pH/(1+Ka*10^pH))</f>
        <v>0.23847484106561367</v>
      </c>
      <c r="BB1367" s="19">
        <f>ABS(Ct_Na+10^-pH-Kw*10^pH-Ct_Cl-Ct_OAc*Ka*10^pH/(1+Ka*10^pH))</f>
        <v>0.23710551399389554</v>
      </c>
      <c r="BC1367" s="19">
        <f>ABS(Ct_Na+10^-pH-Kw*10^pH-Ct_Cl-Ct_OAc*Ka*10^pH/(1+Ka*10^pH))</f>
        <v>0.23577370273236145</v>
      </c>
      <c r="BD1367" s="19">
        <f>ABS(Ct_Na+10^-pH-Kw*10^pH-Ct_Cl-Ct_OAc*Ka*10^pH/(1+Ka*10^pH))</f>
        <v>0.23447788636978775</v>
      </c>
      <c r="BE1367" s="19">
        <f>ABS(Ct_Na+10^-pH-Kw*10^pH-Ct_Cl-Ct_OAc*Ka*10^pH/(1+Ka*10^pH))</f>
        <v>0.23321662511021604</v>
      </c>
      <c r="BF1367" s="19">
        <f>ABS(Ct_Na+10^-pH-Kw*10^pH-Ct_Cl-Ct_OAc*Ka*10^pH/(1+Ka*10^pH))</f>
        <v>0.23198855493642254</v>
      </c>
      <c r="BG1367" s="19">
        <f>ABS(Ct_Na+10^-pH-Kw*10^pH-Ct_Cl-Ct_OAc*Ka*10^pH/(1+Ka*10^pH))</f>
        <v>0.23079238268922103</v>
      </c>
      <c r="BH1367" s="19">
        <f>ABS(Ct_Na+10^-pH-Kw*10^pH-Ct_Cl-Ct_OAc*Ka*10^pH/(1+Ka*10^pH))</f>
        <v>0.22962688152528116</v>
      </c>
      <c r="BI1367" s="19">
        <f>ABS(Ct_Na+10^-pH-Kw*10^pH-Ct_Cl-Ct_OAc*Ka*10^pH/(1+Ka*10^pH))</f>
        <v>0.22849088671992199</v>
      </c>
      <c r="BJ1367" s="19">
        <f>ABS(Ct_Na+10^-pH-Kw*10^pH-Ct_Cl-Ct_OAc*Ka*10^pH/(1+Ka*10^pH))</f>
        <v>0.22738329178469679</v>
      </c>
      <c r="BK1367" s="19">
        <f>ABS(Ct_Na+10^-pH-Kw*10^pH-Ct_Cl-Ct_OAc*Ka*10^pH/(1+Ka*10^pH))</f>
        <v>0.22630304487256361</v>
      </c>
      <c r="BL1367" s="19">
        <f>ABS(Ct_Na+10^-pH-Kw*10^pH-Ct_Cl-Ct_OAc*Ka*10^pH/(1+Ka*10^pH))</f>
        <v>0.22524914544609223</v>
      </c>
      <c r="BM1367" s="19">
        <f>ABS(Ct_Na+10^-pH-Kw*10^pH-Ct_Cl-Ct_OAc*Ka*10^pH/(1+Ka*10^pH))</f>
        <v>0.22422064118652371</v>
      </c>
      <c r="BN1367" s="19">
        <f>ABS(Ct_Na+10^-pH-Kw*10^pH-Ct_Cl-Ct_OAc*Ka*10^pH/(1+Ka*10^pH))</f>
        <v>0.22321662512361165</v>
      </c>
      <c r="BO1367" s="19">
        <f>ABS(Ct_Na+10^-pH-Kw*10^pH-Ct_Cl-Ct_OAc*Ka*10^pH/(1+Ka*10^pH))</f>
        <v>0.22223623296806222</v>
      </c>
      <c r="BP1367" s="19">
        <f>ABS(Ct_Na+10^-pH-Kw*10^pH-Ct_Cl-Ct_OAc*Ka*10^pH/(1+Ka*10^pH))</f>
        <v>0.22127864063008362</v>
      </c>
      <c r="BQ1367" s="19">
        <f>ABS(Ct_Na+10^-pH-Kw*10^pH-Ct_Cl-Ct_OAc*Ka*10^pH/(1+Ka*10^pH))</f>
        <v>0.22034306190907013</v>
      </c>
      <c r="BR1367" s="19">
        <f>ABS(Ct_Na+10^-pH-Kw*10^pH-Ct_Cl-Ct_OAc*Ka*10^pH/(1+Ka*10^pH))</f>
        <v>0.21942874634080692</v>
      </c>
      <c r="BS1367" s="19">
        <f>ABS(Ct_Na+10^-pH-Kw*10^pH-Ct_Cl-Ct_OAc*Ka*10^pH/(1+Ka*10^pH))</f>
        <v>0.21853497718980808</v>
      </c>
      <c r="BT1367" s="19">
        <f>ABS(Ct_Na+10^-pH-Kw*10^pH-Ct_Cl-Ct_OAc*Ka*10^pH/(1+Ka*10^pH))</f>
        <v>0.21766106957549805</v>
      </c>
      <c r="BU1367" s="19">
        <f>ABS(Ct_Na+10^-pH-Kw*10^pH-Ct_Cl-Ct_OAc*Ka*10^pH/(1+Ka*10^pH))</f>
        <v>0.21680636872194212</v>
      </c>
      <c r="BV1367" s="19">
        <f>ABS(Ct_Na+10^-pH-Kw*10^pH-Ct_Cl-Ct_OAc*Ka*10^pH/(1+Ka*10^pH))</f>
        <v>0.2159702483217244</v>
      </c>
      <c r="BW1367" s="19">
        <f>ABS(Ct_Na+10^-pH-Kw*10^pH-Ct_Cl-Ct_OAc*Ka*10^pH/(1+Ka*10^pH))</f>
        <v>0.21515210900538223</v>
      </c>
      <c r="BX1367" s="19">
        <f>ABS(Ct_Na+10^-pH-Kw*10^pH-Ct_Cl-Ct_OAc*Ka*10^pH/(1+Ka*10^pH))</f>
        <v>0.21435137690853678</v>
      </c>
      <c r="BY1367" s="19">
        <f>ABS(Ct_Na+10^-pH-Kw*10^pH-Ct_Cl-Ct_OAc*Ka*10^pH/(1+Ka*10^pH))</f>
        <v>0.21356750232951968</v>
      </c>
      <c r="BZ1367" s="19">
        <f>ABS(Ct_Na+10^-pH-Kw*10^pH-Ct_Cl-Ct_OAc*Ka*10^pH/(1+Ka*10^pH))</f>
        <v>0.21279995847089866</v>
      </c>
      <c r="CA1367" s="19">
        <f>ABS(Ct_Na+10^-pH-Kw*10^pH-Ct_Cl-Ct_OAc*Ka*10^pH/(1+Ka*10^pH))</f>
        <v>0.21204824025884725</v>
      </c>
      <c r="CB1367" s="19">
        <f>ABS(Ct_Na+10^-pH-Kw*10^pH-Ct_Cl-Ct_OAc*Ka*10^pH/(1+Ka*10^pH))</f>
        <v>0.21131186323479689</v>
      </c>
      <c r="CC1367" s="19">
        <f>ABS(Ct_Na+10^-pH-Kw*10^pH-Ct_Cl-Ct_OAc*Ka*10^pH/(1+Ka*10^pH))</f>
        <v>0.21059036251426264</v>
      </c>
      <c r="CD1367" s="19">
        <f>ABS(Ct_Na+10^-pH-Kw*10^pH-Ct_Cl-Ct_OAc*Ka*10^pH/(1+Ka*10^pH))</f>
        <v>0.20988329180813911</v>
      </c>
      <c r="CE1367" s="19">
        <f>ABS(Ct_Na+10^-pH-Kw*10^pH-Ct_Cl-Ct_OAc*Ka*10^pH/(1+Ka*10^pH))</f>
        <v>0.20919022250213681</v>
      </c>
      <c r="CF1367" s="19">
        <f>ABS(Ct_Na+10^-pH-Kw*10^pH-Ct_Cl-Ct_OAc*Ka*10^pH/(1+Ka*10^pH))</f>
        <v>0.20851074279036982</v>
      </c>
      <c r="CG1367" s="19">
        <f>ABS(Ct_Na+10^-pH-Kw*10^pH-Ct_Cl-Ct_OAc*Ka*10^pH/(1+Ka*10^pH))</f>
        <v>0.20784445685941388</v>
      </c>
      <c r="CH1367" s="19">
        <f>ABS(Ct_Na+10^-pH-Kw*10^pH-Ct_Cl-Ct_OAc*Ka*10^pH/(1+Ka*10^pH))</f>
        <v>0.20719098411943787</v>
      </c>
      <c r="CI1367" s="19">
        <f>ABS(Ct_Na+10^-pH-Kw*10^pH-Ct_Cl-Ct_OAc*Ka*10^pH/(1+Ka*10^pH))</f>
        <v>0.20654995847927093</v>
      </c>
      <c r="CJ1367" s="19">
        <f>ABS(Ct_Na+10^-pH-Kw*10^pH-Ct_Cl-Ct_OAc*Ka*10^pH/(1+Ka*10^pH))</f>
        <v>0.20592102766250336</v>
      </c>
      <c r="CK1367" s="19">
        <f>ABS(Ct_Na+10^-pH-Kw*10^pH-Ct_Cl-Ct_OAc*Ka*10^pH/(1+Ka*10^pH))</f>
        <v>0.20530385256193706</v>
      </c>
      <c r="CL1367" s="19">
        <f>ABS(Ct_Na+10^-pH-Kw*10^pH-Ct_Cl-Ct_OAc*Ka*10^pH/(1+Ka*10^pH))</f>
        <v>0.20469810662989979</v>
      </c>
      <c r="CM1367" s="19">
        <f>ABS(Ct_Na+10^-pH-Kw*10^pH-Ct_Cl-Ct_OAc*Ka*10^pH/(1+Ka*10^pH))</f>
        <v>0.20410347530212003</v>
      </c>
      <c r="CN1367" s="19">
        <f>ABS(Ct_Na+10^-pH-Kw*10^pH-Ct_Cl-Ct_OAc*Ka*10^pH/(1+Ka*10^pH))</f>
        <v>0.20351965545302719</v>
      </c>
      <c r="CO1367" s="19">
        <f>ABS(Ct_Na+10^-pH-Kw*10^pH-Ct_Cl-Ct_OAc*Ka*10^pH/(1+Ka*10^pH))</f>
        <v>0.20294635488049456</v>
      </c>
      <c r="CP1367" s="19">
        <f>ABS(Ct_Na+10^-pH-Kw*10^pH-Ct_Cl-Ct_OAc*Ka*10^pH/(1+Ka*10^pH))</f>
        <v>0.20238329181818576</v>
      </c>
      <c r="CQ1367" s="19">
        <f>ABS(Ct_Na+10^-pH-Kw*10^pH-Ct_Cl-Ct_OAc*Ka*10^pH/(1+Ka*10^pH))</f>
        <v>0.20183019447379391</v>
      </c>
      <c r="CR1367" s="19">
        <f>ABS(Ct_Na+10^-pH-Kw*10^pH-Ct_Cl-Ct_OAc*Ka*10^pH/(1+Ka*10^pH))</f>
        <v>0.20128680059158441</v>
      </c>
      <c r="CS1367" s="19">
        <f>ABS(Ct_Na+10^-pH-Kw*10^pH-Ct_Cl-Ct_OAc*Ka*10^pH/(1+Ka*10^pH))</f>
        <v>0.20075285703776116</v>
      </c>
      <c r="CT1367" s="19">
        <f>ABS(Ct_Na+10^-pH-Kw*10^pH-Ct_Cl-Ct_OAc*Ka*10^pH/(1+Ka*10^pH))</f>
        <v>0.20022811940727964</v>
      </c>
      <c r="CU1367" s="19">
        <f>ABS(Ct_Na+10^-pH-Kw*10^pH-Ct_Cl-Ct_OAc*Ka*10^pH/(1+Ka*10^pH))</f>
        <v>0.19971235165082349</v>
      </c>
      <c r="CV1367" s="19">
        <f>ABS(Ct_Na+10^-pH-Kw*10^pH-Ct_Cl-Ct_OAc*Ka*10^pH/(1+Ka*10^pH))</f>
        <v>0.19920532572074795</v>
      </c>
      <c r="CW1367" s="19">
        <f>ABS(Ct_Na+10^-pH-Kw*10^pH-Ct_Cl-Ct_OAc*Ka*10^pH/(1+Ka*10^pH))</f>
        <v>0.19870682123487532</v>
      </c>
      <c r="CX1367" s="19">
        <f>ABS(Ct_Na+10^-pH-Kw*10^pH-Ct_Cl-Ct_OAc*Ka*10^pH/(1+Ka*10^pH))</f>
        <v>0.19821662515710059</v>
      </c>
    </row>
    <row r="1368" spans="1:102">
      <c r="A1368" s="23">
        <v>13.39</v>
      </c>
      <c r="B1368" s="19">
        <f>ABS(Ct_Na+10^-pH-Kw*10^pH-Ct_Cl-Ct_OAc*Ka*10^pH/(1+Ka*10^pH))</f>
        <v>0.49547089111028964</v>
      </c>
      <c r="C1368" s="19">
        <f>ABS(Ct_Na+10^-pH-Kw*10^pH-Ct_Cl-Ct_OAc*Ka*10^pH/(1+Ka*10^pH))</f>
        <v>0.4788042244654408</v>
      </c>
      <c r="D1368" s="19">
        <f>ABS(Ct_Na+10^-pH-Kw*10^pH-Ct_Cl-Ct_OAc*Ka*10^pH/(1+Ka*10^pH))</f>
        <v>0.46365270933375996</v>
      </c>
      <c r="E1368" s="19">
        <f>ABS(Ct_Na+10^-pH-Kw*10^pH-Ct_Cl-Ct_OAc*Ka*10^pH/(1+Ka*10^pH))</f>
        <v>0.44981871725700795</v>
      </c>
      <c r="F1368" s="19">
        <f>ABS(Ct_Na+10^-pH-Kw*10^pH-Ct_Cl-Ct_OAc*Ka*10^pH/(1+Ka*10^pH))</f>
        <v>0.43713755785331854</v>
      </c>
      <c r="G1368" s="19">
        <f>ABS(Ct_Na+10^-pH-Kw*10^pH-Ct_Cl-Ct_OAc*Ka*10^pH/(1+Ka*10^pH))</f>
        <v>0.42547089120192438</v>
      </c>
      <c r="H1368" s="19">
        <f>ABS(Ct_Na+10^-pH-Kw*10^pH-Ct_Cl-Ct_OAc*Ka*10^pH/(1+Ka*10^pH))</f>
        <v>0.41470166044679124</v>
      </c>
      <c r="I1368" s="19">
        <f>ABS(Ct_Na+10^-pH-Kw*10^pH-Ct_Cl-Ct_OAc*Ka*10^pH/(1+Ka*10^pH))</f>
        <v>0.40473015048833461</v>
      </c>
      <c r="J1368" s="19">
        <f>ABS(Ct_Na+10^-pH-Kw*10^pH-Ct_Cl-Ct_OAc*Ka*10^pH/(1+Ka*10^pH))</f>
        <v>0.39547089124119639</v>
      </c>
      <c r="K1368" s="19">
        <f>ABS(Ct_Na+10^-pH-Kw*10^pH-Ct_Cl-Ct_OAc*Ka*10^pH/(1+Ka*10^pH))</f>
        <v>0.38685020159730898</v>
      </c>
      <c r="L1368" s="19">
        <f>ABS(Ct_Na+10^-pH-Kw*10^pH-Ct_Cl-Ct_OAc*Ka*10^pH/(1+Ka*10^pH))</f>
        <v>0.37880422459634744</v>
      </c>
      <c r="M1368" s="19">
        <f>ABS(Ct_Na+10^-pH-Kw*10^pH-Ct_Cl-Ct_OAc*Ka*10^pH/(1+Ka*10^pH))</f>
        <v>0.37127734288577052</v>
      </c>
      <c r="N1368" s="19">
        <f>ABS(Ct_Na+10^-pH-Kw*10^pH-Ct_Cl-Ct_OAc*Ka*10^pH/(1+Ka*10^pH))</f>
        <v>0.36422089128210472</v>
      </c>
      <c r="O1368" s="19">
        <f>ABS(Ct_Na+10^-pH-Kw*10^pH-Ct_Cl-Ct_OAc*Ka*10^pH/(1+Ka*10^pH))</f>
        <v>0.35759210341199438</v>
      </c>
      <c r="P1368" s="19">
        <f>ABS(Ct_Na+10^-pH-Kw*10^pH-Ct_Cl-Ct_OAc*Ka*10^pH/(1+Ka*10^pH))</f>
        <v>0.35135324424012582</v>
      </c>
      <c r="Q1368" s="19">
        <f>ABS(Ct_Na+10^-pH-Kw*10^pH-Ct_Cl-Ct_OAc*Ka*10^pH/(1+Ka*10^pH))</f>
        <v>0.34547089130664976</v>
      </c>
      <c r="R1368" s="19">
        <f>ABS(Ct_Na+10^-pH-Kw*10^pH-Ct_Cl-Ct_OAc*Ka*10^pH/(1+Ka*10^pH))</f>
        <v>0.3399153357583668</v>
      </c>
      <c r="S1368" s="19">
        <f>ABS(Ct_Na+10^-pH-Kw*10^pH-Ct_Cl-Ct_OAc*Ka*10^pH/(1+Ka*10^pH))</f>
        <v>0.33466008050999096</v>
      </c>
      <c r="T1368" s="19">
        <f>ABS(Ct_Na+10^-pH-Kw*10^pH-Ct_Cl-Ct_OAc*Ka*10^pH/(1+Ka*10^pH))</f>
        <v>0.32968141764310865</v>
      </c>
      <c r="U1368" s="19">
        <f>ABS(Ct_Na+10^-pH-Kw*10^pH-Ct_Cl-Ct_OAc*Ka*10^pH/(1+Ka*10^pH))</f>
        <v>0.32495807082068184</v>
      </c>
      <c r="V1368" s="19">
        <f>ABS(Ct_Na+10^-pH-Kw*10^pH-Ct_Cl-Ct_OAc*Ka*10^pH/(1+Ka*10^pH))</f>
        <v>0.3204708913393764</v>
      </c>
      <c r="W1368" s="19">
        <f>ABS(Ct_Na+10^-pH-Kw*10^pH-Ct_Cl-Ct_OAc*Ka*10^pH/(1+Ka*10^pH))</f>
        <v>0.31620259866203704</v>
      </c>
      <c r="X1368" s="19">
        <f>ABS(Ct_Na+10^-pH-Kw*10^pH-Ct_Cl-Ct_OAc*Ka*10^pH/(1+Ka*10^pH))</f>
        <v>0.31213755801695198</v>
      </c>
      <c r="Y1368" s="19">
        <f>ABS(Ct_Na+10^-pH-Kw*10^pH-Ct_Cl-Ct_OAc*Ka*10^pH/(1+Ka*10^pH))</f>
        <v>0.30826158902977785</v>
      </c>
      <c r="Z1368" s="19">
        <f>ABS(Ct_Na+10^-pH-Kw*10^pH-Ct_Cl-Ct_OAc*Ka*10^pH/(1+Ka*10^pH))</f>
        <v>0.30456180045111159</v>
      </c>
      <c r="AA1368" s="19">
        <f>ABS(Ct_Na+10^-pH-Kw*10^pH-Ct_Cl-Ct_OAc*Ka*10^pH/(1+Ka*10^pH))</f>
        <v>0.30102644692038605</v>
      </c>
      <c r="AB1368" s="19">
        <f>ABS(Ct_Na+10^-pH-Kw*10^pH-Ct_Cl-Ct_OAc*Ka*10^pH/(1+Ka*10^pH))</f>
        <v>0.29764480441273561</v>
      </c>
      <c r="AC1368" s="19">
        <f>ABS(Ct_Na+10^-pH-Kw*10^pH-Ct_Cl-Ct_OAc*Ka*10^pH/(1+Ka*10^pH))</f>
        <v>0.29440706158626162</v>
      </c>
      <c r="AD1368" s="19">
        <f>ABS(Ct_Na+10^-pH-Kw*10^pH-Ct_Cl-Ct_OAc*Ka*10^pH/(1+Ka*10^pH))</f>
        <v>0.2913042247108909</v>
      </c>
      <c r="AE1368" s="19">
        <f>ABS(Ct_Na+10^-pH-Kw*10^pH-Ct_Cl-Ct_OAc*Ka*10^pH/(1+Ka*10^pH))</f>
        <v>0.28832803423859643</v>
      </c>
      <c r="AF1368" s="19">
        <f>ABS(Ct_Na+10^-pH-Kw*10^pH-Ct_Cl-Ct_OAc*Ka*10^pH/(1+Ka*10^pH))</f>
        <v>0.28547089138519377</v>
      </c>
      <c r="AG1368" s="19">
        <f>ABS(Ct_Na+10^-pH-Kw*10^pH-Ct_Cl-Ct_OAc*Ka*10^pH/(1+Ka*10^pH))</f>
        <v>0.2827257933495716</v>
      </c>
      <c r="AH1368" s="19">
        <f>ABS(Ct_Na+10^-pH-Kw*10^pH-Ct_Cl-Ct_OAc*Ka*10^pH/(1+Ka*10^pH))</f>
        <v>0.2800862760076272</v>
      </c>
      <c r="AI1368" s="19">
        <f>ABS(Ct_Na+10^-pH-Kw*10^pH-Ct_Cl-Ct_OAc*Ka*10^pH/(1+Ka*10^pH))</f>
        <v>0.27754636309368069</v>
      </c>
      <c r="AJ1368" s="19">
        <f>ABS(Ct_Na+10^-pH-Kw*10^pH-Ct_Cl-Ct_OAc*Ka*10^pH/(1+Ka*10^pH))</f>
        <v>0.27510052102839894</v>
      </c>
      <c r="AK1368" s="19">
        <f>ABS(Ct_Na+10^-pH-Kw*10^pH-Ct_Cl-Ct_OAc*Ka*10^pH/(1+Ka*10^pH))</f>
        <v>0.27274361867458191</v>
      </c>
      <c r="AL1368" s="19">
        <f>ABS(Ct_Na+10^-pH-Kw*10^pH-Ct_Cl-Ct_OAc*Ka*10^pH/(1+Ka*10^pH))</f>
        <v>0.27047089140482977</v>
      </c>
      <c r="AM1368" s="19">
        <f>ABS(Ct_Na+10^-pH-Kw*10^pH-Ct_Cl-Ct_OAc*Ka*10^pH/(1+Ka*10^pH))</f>
        <v>0.26827790895156017</v>
      </c>
      <c r="AN1368" s="19">
        <f>ABS(Ct_Na+10^-pH-Kw*10^pH-Ct_Cl-Ct_OAc*Ka*10^pH/(1+Ka*10^pH))</f>
        <v>0.26616054658288613</v>
      </c>
      <c r="AO1368" s="19">
        <f>ABS(Ct_Na+10^-pH-Kw*10^pH-Ct_Cl-Ct_OAc*Ka*10^pH/(1+Ka*10^pH))</f>
        <v>0.2641149592097603</v>
      </c>
      <c r="AP1368" s="19">
        <f>ABS(Ct_Na+10^-pH-Kw*10^pH-Ct_Cl-Ct_OAc*Ka*10^pH/(1+Ka*10^pH))</f>
        <v>0.26213755808240535</v>
      </c>
      <c r="AQ1368" s="19">
        <f>ABS(Ct_Na+10^-pH-Kw*10^pH-Ct_Cl-Ct_OAc*Ka*10^pH/(1+Ka*10^pH))</f>
        <v>0.26022498977889807</v>
      </c>
      <c r="AR1368" s="19">
        <f>ABS(Ct_Na+10^-pH-Kw*10^pH-Ct_Cl-Ct_OAc*Ka*10^pH/(1+Ka*10^pH))</f>
        <v>0.2583741172271169</v>
      </c>
      <c r="AS1368" s="19">
        <f>ABS(Ct_Na+10^-pH-Kw*10^pH-Ct_Cl-Ct_OAc*Ka*10^pH/(1+Ka*10^pH))</f>
        <v>0.25658200253412239</v>
      </c>
      <c r="AT1368" s="19">
        <f>ABS(Ct_Na+10^-pH-Kw*10^pH-Ct_Cl-Ct_OAc*Ka*10^pH/(1+Ka*10^pH))</f>
        <v>0.25484589142528391</v>
      </c>
      <c r="AU1368" s="19">
        <f>ABS(Ct_Na+10^-pH-Kw*10^pH-Ct_Cl-Ct_OAc*Ka*10^pH/(1+Ka*10^pH))</f>
        <v>0.2531631991197944</v>
      </c>
      <c r="AV1368" s="19">
        <f>ABS(Ct_Na+10^-pH-Kw*10^pH-Ct_Cl-Ct_OAc*Ka*10^pH/(1+Ka*10^pH))</f>
        <v>0.25153149749022879</v>
      </c>
      <c r="AW1368" s="19">
        <f>ABS(Ct_Na+10^-pH-Kw*10^pH-Ct_Cl-Ct_OAc*Ka*10^pH/(1+Ka*10^pH))</f>
        <v>0.24994850337199348</v>
      </c>
      <c r="AX1368" s="19">
        <f>ABS(Ct_Na+10^-pH-Kw*10^pH-Ct_Cl-Ct_OAc*Ka*10^pH/(1+Ka*10^pH))</f>
        <v>0.24841206790429449</v>
      </c>
      <c r="AY1368" s="19">
        <f>ABS(Ct_Na+10^-pH-Kw*10^pH-Ct_Cl-Ct_OAc*Ka*10^pH/(1+Ka*10^pH))</f>
        <v>0.24692016679797812</v>
      </c>
      <c r="AZ1368" s="19">
        <f>ABS(Ct_Na+10^-pH-Kw*10^pH-Ct_Cl-Ct_OAc*Ka*10^pH/(1+Ka*10^pH))</f>
        <v>0.24547089143755646</v>
      </c>
      <c r="BA1368" s="19">
        <f>ABS(Ct_Na+10^-pH-Kw*10^pH-Ct_Cl-Ct_OAc*Ka*10^pH/(1+Ka*10^pH))</f>
        <v>0.24406244073517486</v>
      </c>
      <c r="BB1368" s="19">
        <f>ABS(Ct_Na+10^-pH-Kw*10^pH-Ct_Cl-Ct_OAc*Ka*10^pH/(1+Ka*10^pH))</f>
        <v>0.24269311366341498</v>
      </c>
      <c r="BC1368" s="19">
        <f>ABS(Ct_Na+10^-pH-Kw*10^pH-Ct_Cl-Ct_OAc*Ka*10^pH/(1+Ka*10^pH))</f>
        <v>0.24136130240184028</v>
      </c>
      <c r="BD1368" s="19">
        <f>ABS(Ct_Na+10^-pH-Kw*10^pH-Ct_Cl-Ct_OAc*Ka*10^pH/(1+Ka*10^pH))</f>
        <v>0.24006548603922706</v>
      </c>
      <c r="BE1368" s="19">
        <f>ABS(Ct_Na+10^-pH-Kw*10^pH-Ct_Cl-Ct_OAc*Ka*10^pH/(1+Ka*10^pH))</f>
        <v>0.23880422477961688</v>
      </c>
      <c r="BF1368" s="19">
        <f>ABS(Ct_Na+10^-pH-Kw*10^pH-Ct_Cl-Ct_OAc*Ka*10^pH/(1+Ka*10^pH))</f>
        <v>0.23757615460578596</v>
      </c>
      <c r="BG1368" s="19">
        <f>ABS(Ct_Na+10^-pH-Kw*10^pH-Ct_Cl-Ct_OAc*Ka*10^pH/(1+Ka*10^pH))</f>
        <v>0.23637998235854796</v>
      </c>
      <c r="BH1368" s="19">
        <f>ABS(Ct_Na+10^-pH-Kw*10^pH-Ct_Cl-Ct_OAc*Ka*10^pH/(1+Ka*10^pH))</f>
        <v>0.23521448119457256</v>
      </c>
      <c r="BI1368" s="19">
        <f>ABS(Ct_Na+10^-pH-Kw*10^pH-Ct_Cl-Ct_OAc*Ka*10^pH/(1+Ka*10^pH))</f>
        <v>0.23407848638917877</v>
      </c>
      <c r="BJ1368" s="19">
        <f>ABS(Ct_Na+10^-pH-Kw*10^pH-Ct_Cl-Ct_OAc*Ka*10^pH/(1+Ka*10^pH))</f>
        <v>0.2329708914539198</v>
      </c>
      <c r="BK1368" s="19">
        <f>ABS(Ct_Na+10^-pH-Kw*10^pH-Ct_Cl-Ct_OAc*Ka*10^pH/(1+Ka*10^pH))</f>
        <v>0.23189064454175365</v>
      </c>
      <c r="BL1368" s="19">
        <f>ABS(Ct_Na+10^-pH-Kw*10^pH-Ct_Cl-Ct_OAc*Ka*10^pH/(1+Ka*10^pH))</f>
        <v>0.23083674511525015</v>
      </c>
      <c r="BM1368" s="19">
        <f>ABS(Ct_Na+10^-pH-Kw*10^pH-Ct_Cl-Ct_OAc*Ka*10^pH/(1+Ka*10^pH))</f>
        <v>0.2298082408556503</v>
      </c>
      <c r="BN1368" s="19">
        <f>ABS(Ct_Na+10^-pH-Kw*10^pH-Ct_Cl-Ct_OAc*Ka*10^pH/(1+Ka*10^pH))</f>
        <v>0.22880422479270759</v>
      </c>
      <c r="BO1368" s="19">
        <f>ABS(Ct_Na+10^-pH-Kw*10^pH-Ct_Cl-Ct_OAc*Ka*10^pH/(1+Ka*10^pH))</f>
        <v>0.22782383263712824</v>
      </c>
      <c r="BP1368" s="19">
        <f>ABS(Ct_Na+10^-pH-Kw*10^pH-Ct_Cl-Ct_OAc*Ka*10^pH/(1+Ka*10^pH))</f>
        <v>0.2268662402991205</v>
      </c>
      <c r="BQ1368" s="19">
        <f>ABS(Ct_Na+10^-pH-Kw*10^pH-Ct_Cl-Ct_OAc*Ka*10^pH/(1+Ka*10^pH))</f>
        <v>0.22593066157807845</v>
      </c>
      <c r="BR1368" s="19">
        <f>ABS(Ct_Na+10^-pH-Kw*10^pH-Ct_Cl-Ct_OAc*Ka*10^pH/(1+Ka*10^pH))</f>
        <v>0.22501634600978737</v>
      </c>
      <c r="BS1368" s="19">
        <f>ABS(Ct_Na+10^-pH-Kw*10^pH-Ct_Cl-Ct_OAc*Ka*10^pH/(1+Ka*10^pH))</f>
        <v>0.22412257685876125</v>
      </c>
      <c r="BT1368" s="19">
        <f>ABS(Ct_Na+10^-pH-Kw*10^pH-Ct_Cl-Ct_OAc*Ka*10^pH/(1+Ka*10^pH))</f>
        <v>0.2232486692444246</v>
      </c>
      <c r="BU1368" s="19">
        <f>ABS(Ct_Na+10^-pH-Kw*10^pH-Ct_Cl-Ct_OAc*Ka*10^pH/(1+Ka*10^pH))</f>
        <v>0.22239396839084261</v>
      </c>
      <c r="BV1368" s="19">
        <f>ABS(Ct_Na+10^-pH-Kw*10^pH-Ct_Cl-Ct_OAc*Ka*10^pH/(1+Ka*10^pH))</f>
        <v>0.22155784799059938</v>
      </c>
      <c r="BW1368" s="19">
        <f>ABS(Ct_Na+10^-pH-Kw*10^pH-Ct_Cl-Ct_OAc*Ka*10^pH/(1+Ka*10^pH))</f>
        <v>0.22073970867423229</v>
      </c>
      <c r="BX1368" s="19">
        <f>ABS(Ct_Na+10^-pH-Kw*10^pH-Ct_Cl-Ct_OAc*Ka*10^pH/(1+Ka*10^pH))</f>
        <v>0.21993897657736242</v>
      </c>
      <c r="BY1368" s="19">
        <f>ABS(Ct_Na+10^-pH-Kw*10^pH-Ct_Cl-Ct_OAc*Ka*10^pH/(1+Ka*10^pH))</f>
        <v>0.21915510199832139</v>
      </c>
      <c r="BZ1368" s="19">
        <f>ABS(Ct_Na+10^-pH-Kw*10^pH-Ct_Cl-Ct_OAc*Ka*10^pH/(1+Ka*10^pH))</f>
        <v>0.218387558139677</v>
      </c>
      <c r="CA1368" s="19">
        <f>ABS(Ct_Na+10^-pH-Kw*10^pH-Ct_Cl-Ct_OAc*Ka*10^pH/(1+Ka*10^pH))</f>
        <v>0.21763583992760266</v>
      </c>
      <c r="CB1368" s="19">
        <f>ABS(Ct_Na+10^-pH-Kw*10^pH-Ct_Cl-Ct_OAc*Ka*10^pH/(1+Ka*10^pH))</f>
        <v>0.21689946290352982</v>
      </c>
      <c r="CC1368" s="19">
        <f>ABS(Ct_Na+10^-pH-Kw*10^pH-Ct_Cl-Ct_OAc*Ka*10^pH/(1+Ka*10^pH))</f>
        <v>0.21617796218297358</v>
      </c>
      <c r="CD1368" s="19">
        <f>ABS(Ct_Na+10^-pH-Kw*10^pH-Ct_Cl-Ct_OAc*Ka*10^pH/(1+Ka*10^pH))</f>
        <v>0.21547089147682849</v>
      </c>
      <c r="CE1368" s="19">
        <f>ABS(Ct_Na+10^-pH-Kw*10^pH-Ct_Cl-Ct_OAc*Ka*10^pH/(1+Ka*10^pH))</f>
        <v>0.21477782217080504</v>
      </c>
      <c r="CF1368" s="19">
        <f>ABS(Ct_Na+10^-pH-Kw*10^pH-Ct_Cl-Ct_OAc*Ka*10^pH/(1+Ka*10^pH))</f>
        <v>0.21409834245901738</v>
      </c>
      <c r="CG1368" s="19">
        <f>ABS(Ct_Na+10^-pH-Kw*10^pH-Ct_Cl-Ct_OAc*Ka*10^pH/(1+Ka*10^pH))</f>
        <v>0.21343205652804112</v>
      </c>
      <c r="CH1368" s="19">
        <f>ABS(Ct_Na+10^-pH-Kw*10^pH-Ct_Cl-Ct_OAc*Ka*10^pH/(1+Ka*10^pH))</f>
        <v>0.21277858378804518</v>
      </c>
      <c r="CI1368" s="19">
        <f>ABS(Ct_Na+10^-pH-Kw*10^pH-Ct_Cl-Ct_OAc*Ka*10^pH/(1+Ka*10^pH))</f>
        <v>0.2121375581478587</v>
      </c>
      <c r="CJ1368" s="19">
        <f>ABS(Ct_Na+10^-pH-Kw*10^pH-Ct_Cl-Ct_OAc*Ka*10^pH/(1+Ka*10^pH))</f>
        <v>0.21150862733107195</v>
      </c>
      <c r="CK1368" s="19">
        <f>ABS(Ct_Na+10^-pH-Kw*10^pH-Ct_Cl-Ct_OAc*Ka*10^pH/(1+Ka*10^pH))</f>
        <v>0.2108914522304868</v>
      </c>
      <c r="CL1368" s="19">
        <f>ABS(Ct_Na+10^-pH-Kw*10^pH-Ct_Cl-Ct_OAc*Ka*10^pH/(1+Ka*10^pH))</f>
        <v>0.21028570629843105</v>
      </c>
      <c r="CM1368" s="19">
        <f>ABS(Ct_Na+10^-pH-Kw*10^pH-Ct_Cl-Ct_OAc*Ka*10^pH/(1+Ka*10^pH))</f>
        <v>0.20969107497063316</v>
      </c>
      <c r="CN1368" s="19">
        <f>ABS(Ct_Na+10^-pH-Kw*10^pH-Ct_Cl-Ct_OAc*Ka*10^pH/(1+Ka*10^pH))</f>
        <v>0.20910725512152253</v>
      </c>
      <c r="CO1368" s="19">
        <f>ABS(Ct_Na+10^-pH-Kw*10^pH-Ct_Cl-Ct_OAc*Ka*10^pH/(1+Ka*10^pH))</f>
        <v>0.20853395454897244</v>
      </c>
      <c r="CP1368" s="19">
        <f>ABS(Ct_Na+10^-pH-Kw*10^pH-Ct_Cl-Ct_OAc*Ka*10^pH/(1+Ka*10^pH))</f>
        <v>0.20797089148664644</v>
      </c>
      <c r="CQ1368" s="19">
        <f>ABS(Ct_Na+10^-pH-Kw*10^pH-Ct_Cl-Ct_OAc*Ka*10^pH/(1+Ka*10^pH))</f>
        <v>0.20741779414223774</v>
      </c>
      <c r="CR1368" s="19">
        <f>ABS(Ct_Na+10^-pH-Kw*10^pH-Ct_Cl-Ct_OAc*Ka*10^pH/(1+Ka*10^pH))</f>
        <v>0.20687440026001166</v>
      </c>
      <c r="CS1368" s="19">
        <f>ABS(Ct_Na+10^-pH-Kw*10^pH-Ct_Cl-Ct_OAc*Ka*10^pH/(1+Ka*10^pH))</f>
        <v>0.20634045670617213</v>
      </c>
      <c r="CT1368" s="19">
        <f>ABS(Ct_Na+10^-pH-Kw*10^pH-Ct_Cl-Ct_OAc*Ka*10^pH/(1+Ka*10^pH))</f>
        <v>0.20581571907567461</v>
      </c>
      <c r="CU1368" s="19">
        <f>ABS(Ct_Na+10^-pH-Kw*10^pH-Ct_Cl-Ct_OAc*Ka*10^pH/(1+Ka*10^pH))</f>
        <v>0.20529995131920276</v>
      </c>
      <c r="CV1368" s="19">
        <f>ABS(Ct_Na+10^-pH-Kw*10^pH-Ct_Cl-Ct_OAc*Ka*10^pH/(1+Ka*10^pH))</f>
        <v>0.20479292538911173</v>
      </c>
      <c r="CW1368" s="19">
        <f>ABS(Ct_Na+10^-pH-Kw*10^pH-Ct_Cl-Ct_OAc*Ka*10^pH/(1+Ka*10^pH))</f>
        <v>0.20429442090322392</v>
      </c>
      <c r="CX1368" s="19">
        <f>ABS(Ct_Na+10^-pH-Kw*10^pH-Ct_Cl-Ct_OAc*Ka*10^pH/(1+Ka*10^pH))</f>
        <v>0.20380422482543425</v>
      </c>
    </row>
    <row r="1369" spans="1:102">
      <c r="A1369" s="24">
        <v>13.4</v>
      </c>
      <c r="B1369" s="19">
        <f>ABS(Ct_Na+10^-pH-Kw*10^pH-Ct_Cl-Ct_OAc*Ka*10^pH/(1+Ka*10^pH))</f>
        <v>0.50118864270317487</v>
      </c>
      <c r="C1369" s="19">
        <f>ABS(Ct_Na+10^-pH-Kw*10^pH-Ct_Cl-Ct_OAc*Ka*10^pH/(1+Ka*10^pH))</f>
        <v>0.48452197605782932</v>
      </c>
      <c r="D1369" s="19">
        <f>ABS(Ct_Na+10^-pH-Kw*10^pH-Ct_Cl-Ct_OAc*Ka*10^pH/(1+Ka*10^pH))</f>
        <v>0.46937046092569701</v>
      </c>
      <c r="E1369" s="19">
        <f>ABS(Ct_Na+10^-pH-Kw*10^pH-Ct_Cl-Ct_OAc*Ka*10^pH/(1+Ka*10^pH))</f>
        <v>0.45553646884853277</v>
      </c>
      <c r="F1369" s="19">
        <f>ABS(Ct_Na+10^-pH-Kw*10^pH-Ct_Cl-Ct_OAc*Ka*10^pH/(1+Ka*10^pH))</f>
        <v>0.44285530944446555</v>
      </c>
      <c r="G1369" s="19">
        <f>ABS(Ct_Na+10^-pH-Kw*10^pH-Ct_Cl-Ct_OAc*Ka*10^pH/(1+Ka*10^pH))</f>
        <v>0.43118864279272362</v>
      </c>
      <c r="H1369" s="19">
        <f>ABS(Ct_Na+10^-pH-Kw*10^pH-Ct_Cl-Ct_OAc*Ka*10^pH/(1+Ka*10^pH))</f>
        <v>0.42041941203726962</v>
      </c>
      <c r="I1369" s="19">
        <f>ABS(Ct_Na+10^-pH-Kw*10^pH-Ct_Cl-Ct_OAc*Ka*10^pH/(1+Ka*10^pH))</f>
        <v>0.41044790207851589</v>
      </c>
      <c r="J1369" s="19">
        <f>ABS(Ct_Na+10^-pH-Kw*10^pH-Ct_Cl-Ct_OAc*Ka*10^pH/(1+Ka*10^pH))</f>
        <v>0.40118864283110178</v>
      </c>
      <c r="K1369" s="19">
        <f>ABS(Ct_Na+10^-pH-Kw*10^pH-Ct_Cl-Ct_OAc*Ka*10^pH/(1+Ka*10^pH))</f>
        <v>0.39256795318695753</v>
      </c>
      <c r="L1369" s="19">
        <f>ABS(Ct_Na+10^-pH-Kw*10^pH-Ct_Cl-Ct_OAc*Ka*10^pH/(1+Ka*10^pH))</f>
        <v>0.38452197618575623</v>
      </c>
      <c r="M1369" s="19">
        <f>ABS(Ct_Na+10^-pH-Kw*10^pH-Ct_Cl-Ct_OAc*Ka*10^pH/(1+Ka*10^pH))</f>
        <v>0.37699509447495505</v>
      </c>
      <c r="N1369" s="19">
        <f>ABS(Ct_Na+10^-pH-Kw*10^pH-Ct_Cl-Ct_OAc*Ka*10^pH/(1+Ka*10^pH))</f>
        <v>0.36993864287107892</v>
      </c>
      <c r="O1369" s="19">
        <f>ABS(Ct_Na+10^-pH-Kw*10^pH-Ct_Cl-Ct_OAc*Ka*10^pH/(1+Ka*10^pH))</f>
        <v>0.36330985500077101</v>
      </c>
      <c r="P1369" s="19">
        <f>ABS(Ct_Na+10^-pH-Kw*10^pH-Ct_Cl-Ct_OAc*Ka*10^pH/(1+Ka*10^pH))</f>
        <v>0.35707099582871654</v>
      </c>
      <c r="Q1369" s="19">
        <f>ABS(Ct_Na+10^-pH-Kw*10^pH-Ct_Cl-Ct_OAc*Ka*10^pH/(1+Ka*10^pH))</f>
        <v>0.35118864289506524</v>
      </c>
      <c r="R1369" s="19">
        <f>ABS(Ct_Na+10^-pH-Kw*10^pH-Ct_Cl-Ct_OAc*Ka*10^pH/(1+Ka*10^pH))</f>
        <v>0.34563308734661669</v>
      </c>
      <c r="S1369" s="19">
        <f>ABS(Ct_Na+10^-pH-Kw*10^pH-Ct_Cl-Ct_OAc*Ka*10^pH/(1+Ka*10^pH))</f>
        <v>0.34037783209808431</v>
      </c>
      <c r="T1369" s="19">
        <f>ABS(Ct_Na+10^-pH-Kw*10^pH-Ct_Cl-Ct_OAc*Ka*10^pH/(1+Ka*10^pH))</f>
        <v>0.33539916923105367</v>
      </c>
      <c r="U1369" s="19">
        <f>ABS(Ct_Na+10^-pH-Kw*10^pH-Ct_Cl-Ct_OAc*Ka*10^pH/(1+Ka*10^pH))</f>
        <v>0.33067582240848609</v>
      </c>
      <c r="V1369" s="19">
        <f>ABS(Ct_Na+10^-pH-Kw*10^pH-Ct_Cl-Ct_OAc*Ka*10^pH/(1+Ka*10^pH))</f>
        <v>0.32618864292704691</v>
      </c>
      <c r="W1369" s="19">
        <f>ABS(Ct_Na+10^-pH-Kw*10^pH-Ct_Cl-Ct_OAc*Ka*10^pH/(1+Ka*10^pH))</f>
        <v>0.32192035024958038</v>
      </c>
      <c r="X1369" s="19">
        <f>ABS(Ct_Na+10^-pH-Kw*10^pH-Ct_Cl-Ct_OAc*Ka*10^pH/(1+Ka*10^pH))</f>
        <v>0.31785530960437419</v>
      </c>
      <c r="Y1369" s="19">
        <f>ABS(Ct_Na+10^-pH-Kw*10^pH-Ct_Cl-Ct_OAc*Ka*10^pH/(1+Ka*10^pH))</f>
        <v>0.31397934061708455</v>
      </c>
      <c r="Z1369" s="19">
        <f>ABS(Ct_Na+10^-pH-Kw*10^pH-Ct_Cl-Ct_OAc*Ka*10^pH/(1+Ka*10^pH))</f>
        <v>0.31027955203830804</v>
      </c>
      <c r="AA1369" s="19">
        <f>ABS(Ct_Na+10^-pH-Kw*10^pH-Ct_Cl-Ct_OAc*Ka*10^pH/(1+Ka*10^pH))</f>
        <v>0.30674419850747714</v>
      </c>
      <c r="AB1369" s="19">
        <f>ABS(Ct_Na+10^-pH-Kw*10^pH-Ct_Cl-Ct_OAc*Ka*10^pH/(1+Ka*10^pH))</f>
        <v>0.30336255599972595</v>
      </c>
      <c r="AC1369" s="19">
        <f>ABS(Ct_Na+10^-pH-Kw*10^pH-Ct_Cl-Ct_OAc*Ka*10^pH/(1+Ka*10^pH))</f>
        <v>0.30012481317315554</v>
      </c>
      <c r="AD1369" s="19">
        <f>ABS(Ct_Na+10^-pH-Kw*10^pH-Ct_Cl-Ct_OAc*Ka*10^pH/(1+Ka*10^pH))</f>
        <v>0.29702197629769228</v>
      </c>
      <c r="AE1369" s="19">
        <f>ABS(Ct_Na+10^-pH-Kw*10^pH-Ct_Cl-Ct_OAc*Ka*10^pH/(1+Ka*10^pH))</f>
        <v>0.29404578582530916</v>
      </c>
      <c r="AF1369" s="19">
        <f>ABS(Ct_Na+10^-pH-Kw*10^pH-Ct_Cl-Ct_OAc*Ka*10^pH/(1+Ka*10^pH))</f>
        <v>0.29118864297182134</v>
      </c>
      <c r="AG1369" s="19">
        <f>ABS(Ct_Na+10^-pH-Kw*10^pH-Ct_Cl-Ct_OAc*Ka*10^pH/(1+Ka*10^pH))</f>
        <v>0.28844354493611735</v>
      </c>
      <c r="AH1369" s="19">
        <f>ABS(Ct_Na+10^-pH-Kw*10^pH-Ct_Cl-Ct_OAc*Ka*10^pH/(1+Ka*10^pH))</f>
        <v>0.28580402759409435</v>
      </c>
      <c r="AI1369" s="19">
        <f>ABS(Ct_Na+10^-pH-Kw*10^pH-Ct_Cl-Ct_OAc*Ka*10^pH/(1+Ka*10^pH))</f>
        <v>0.28326411468007218</v>
      </c>
      <c r="AJ1369" s="19">
        <f>ABS(Ct_Na+10^-pH-Kw*10^pH-Ct_Cl-Ct_OAc*Ka*10^pH/(1+Ka*10^pH))</f>
        <v>0.28081827261471748</v>
      </c>
      <c r="AK1369" s="19">
        <f>ABS(Ct_Na+10^-pH-Kw*10^pH-Ct_Cl-Ct_OAc*Ka*10^pH/(1+Ka*10^pH))</f>
        <v>0.27846137026083023</v>
      </c>
      <c r="AL1369" s="19">
        <f>ABS(Ct_Na+10^-pH-Kw*10^pH-Ct_Cl-Ct_OAc*Ka*10^pH/(1+Ka*10^pH))</f>
        <v>0.27618864299101037</v>
      </c>
      <c r="AM1369" s="19">
        <f>ABS(Ct_Na+10^-pH-Kw*10^pH-Ct_Cl-Ct_OAc*Ka*10^pH/(1+Ka*10^pH))</f>
        <v>0.27399566053767543</v>
      </c>
      <c r="AN1369" s="19">
        <f>ABS(Ct_Na+10^-pH-Kw*10^pH-Ct_Cl-Ct_OAc*Ka*10^pH/(1+Ka*10^pH))</f>
        <v>0.27187829816893827</v>
      </c>
      <c r="AO1369" s="19">
        <f>ABS(Ct_Na+10^-pH-Kw*10^pH-Ct_Cl-Ct_OAc*Ka*10^pH/(1+Ka*10^pH))</f>
        <v>0.2698327107957515</v>
      </c>
      <c r="AP1369" s="19">
        <f>ABS(Ct_Na+10^-pH-Kw*10^pH-Ct_Cl-Ct_OAc*Ka*10^pH/(1+Ka*10^pH))</f>
        <v>0.26785530966833759</v>
      </c>
      <c r="AQ1369" s="19">
        <f>ABS(Ct_Na+10^-pH-Kw*10^pH-Ct_Cl-Ct_OAc*Ka*10^pH/(1+Ka*10^pH))</f>
        <v>0.26594274136477342</v>
      </c>
      <c r="AR1369" s="19">
        <f>ABS(Ct_Na+10^-pH-Kw*10^pH-Ct_Cl-Ct_OAc*Ka*10^pH/(1+Ka*10^pH))</f>
        <v>0.264091868812937</v>
      </c>
      <c r="AS1369" s="19">
        <f>ABS(Ct_Na+10^-pH-Kw*10^pH-Ct_Cl-Ct_OAc*Ka*10^pH/(1+Ka*10^pH))</f>
        <v>0.26229975411988915</v>
      </c>
      <c r="AT1369" s="19">
        <f>ABS(Ct_Na+10^-pH-Kw*10^pH-Ct_Cl-Ct_OAc*Ka*10^pH/(1+Ka*10^pH))</f>
        <v>0.26056364301099894</v>
      </c>
      <c r="AU1369" s="19">
        <f>ABS(Ct_Na+10^-pH-Kw*10^pH-Ct_Cl-Ct_OAc*Ka*10^pH/(1+Ka*10^pH))</f>
        <v>0.2588809507054593</v>
      </c>
      <c r="AV1369" s="19">
        <f>ABS(Ct_Na+10^-pH-Kw*10^pH-Ct_Cl-Ct_OAc*Ka*10^pH/(1+Ka*10^pH))</f>
        <v>0.25724924907584501</v>
      </c>
      <c r="AW1369" s="19">
        <f>ABS(Ct_Na+10^-pH-Kw*10^pH-Ct_Cl-Ct_OAc*Ka*10^pH/(1+Ka*10^pH))</f>
        <v>0.25566625495756257</v>
      </c>
      <c r="AX1369" s="19">
        <f>ABS(Ct_Na+10^-pH-Kw*10^pH-Ct_Cl-Ct_OAc*Ka*10^pH/(1+Ka*10^pH))</f>
        <v>0.25412981948981778</v>
      </c>
      <c r="AY1369" s="19">
        <f>ABS(Ct_Na+10^-pH-Kw*10^pH-Ct_Cl-Ct_OAc*Ka*10^pH/(1+Ka*10^pH))</f>
        <v>0.25263791838345695</v>
      </c>
      <c r="AZ1369" s="19">
        <f>ABS(Ct_Na+10^-pH-Kw*10^pH-Ct_Cl-Ct_OAc*Ka*10^pH/(1+Ka*10^pH))</f>
        <v>0.2511886430229921</v>
      </c>
      <c r="BA1369" s="19">
        <f>ABS(Ct_Na+10^-pH-Kw*10^pH-Ct_Cl-Ct_OAc*Ka*10^pH/(1+Ka*10^pH))</f>
        <v>0.24978019232056856</v>
      </c>
      <c r="BB1369" s="19">
        <f>ABS(Ct_Na+10^-pH-Kw*10^pH-Ct_Cl-Ct_OAc*Ka*10^pH/(1+Ka*10^pH))</f>
        <v>0.24841086524876785</v>
      </c>
      <c r="BC1369" s="19">
        <f>ABS(Ct_Na+10^-pH-Kw*10^pH-Ct_Cl-Ct_OAc*Ka*10^pH/(1+Ka*10^pH))</f>
        <v>0.24707905398715346</v>
      </c>
      <c r="BD1369" s="19">
        <f>ABS(Ct_Na+10^-pH-Kw*10^pH-Ct_Cl-Ct_OAc*Ka*10^pH/(1+Ka*10^pH))</f>
        <v>0.24578323762450166</v>
      </c>
      <c r="BE1369" s="19">
        <f>ABS(Ct_Na+10^-pH-Kw*10^pH-Ct_Cl-Ct_OAc*Ka*10^pH/(1+Ka*10^pH))</f>
        <v>0.2445219763648539</v>
      </c>
      <c r="BF1369" s="19">
        <f>ABS(Ct_Na+10^-pH-Kw*10^pH-Ct_Cl-Ct_OAc*Ka*10^pH/(1+Ka*10^pH))</f>
        <v>0.24329390619098637</v>
      </c>
      <c r="BG1369" s="19">
        <f>ABS(Ct_Na+10^-pH-Kw*10^pH-Ct_Cl-Ct_OAc*Ka*10^pH/(1+Ka*10^pH))</f>
        <v>0.24209773394371273</v>
      </c>
      <c r="BH1369" s="19">
        <f>ABS(Ct_Na+10^-pH-Kw*10^pH-Ct_Cl-Ct_OAc*Ka*10^pH/(1+Ka*10^pH))</f>
        <v>0.24093223277970258</v>
      </c>
      <c r="BI1369" s="19">
        <f>ABS(Ct_Na+10^-pH-Kw*10^pH-Ct_Cl-Ct_OAc*Ka*10^pH/(1+Ka*10^pH))</f>
        <v>0.23979623797427493</v>
      </c>
      <c r="BJ1369" s="19">
        <f>ABS(Ct_Na+10^-pH-Kw*10^pH-Ct_Cl-Ct_OAc*Ka*10^pH/(1+Ka*10^pH))</f>
        <v>0.23868864303898299</v>
      </c>
      <c r="BK1369" s="19">
        <f>ABS(Ct_Na+10^-pH-Kw*10^pH-Ct_Cl-Ct_OAc*Ka*10^pH/(1+Ka*10^pH))</f>
        <v>0.23760839612678464</v>
      </c>
      <c r="BL1369" s="19">
        <f>ABS(Ct_Na+10^-pH-Kw*10^pH-Ct_Cl-Ct_OAc*Ka*10^pH/(1+Ka*10^pH))</f>
        <v>0.23655449670024972</v>
      </c>
      <c r="BM1369" s="19">
        <f>ABS(Ct_Na+10^-pH-Kw*10^pH-Ct_Cl-Ct_OAc*Ka*10^pH/(1+Ka*10^pH))</f>
        <v>0.23552599244061923</v>
      </c>
      <c r="BN1369" s="19">
        <f>ABS(Ct_Na+10^-pH-Kw*10^pH-Ct_Cl-Ct_OAc*Ka*10^pH/(1+Ka*10^pH))</f>
        <v>0.23452197637764663</v>
      </c>
      <c r="BO1369" s="19">
        <f>ABS(Ct_Na+10^-pH-Kw*10^pH-Ct_Cl-Ct_OAc*Ka*10^pH/(1+Ka*10^pH))</f>
        <v>0.23354158422203805</v>
      </c>
      <c r="BP1369" s="19">
        <f>ABS(Ct_Na+10^-pH-Kw*10^pH-Ct_Cl-Ct_OAc*Ka*10^pH/(1+Ka*10^pH))</f>
        <v>0.23258399188400175</v>
      </c>
      <c r="BQ1369" s="19">
        <f>ABS(Ct_Na+10^-pH-Kw*10^pH-Ct_Cl-Ct_OAc*Ka*10^pH/(1+Ka*10^pH))</f>
        <v>0.23164841316293183</v>
      </c>
      <c r="BR1369" s="19">
        <f>ABS(Ct_Na+10^-pH-Kw*10^pH-Ct_Cl-Ct_OAc*Ka*10^pH/(1+Ka*10^pH))</f>
        <v>0.23073409759461352</v>
      </c>
      <c r="BS1369" s="19">
        <f>ABS(Ct_Na+10^-pH-Kw*10^pH-Ct_Cl-Ct_OAc*Ka*10^pH/(1+Ka*10^pH))</f>
        <v>0.22984032844356078</v>
      </c>
      <c r="BT1369" s="19">
        <f>ABS(Ct_Na+10^-pH-Kw*10^pH-Ct_Cl-Ct_OAc*Ka*10^pH/(1+Ka*10^pH))</f>
        <v>0.2289664208291981</v>
      </c>
      <c r="BU1369" s="19">
        <f>ABS(Ct_Na+10^-pH-Kw*10^pH-Ct_Cl-Ct_OAc*Ka*10^pH/(1+Ka*10^pH))</f>
        <v>0.22811171997559063</v>
      </c>
      <c r="BV1369" s="19">
        <f>ABS(Ct_Na+10^-pH-Kw*10^pH-Ct_Cl-Ct_OAc*Ka*10^pH/(1+Ka*10^pH))</f>
        <v>0.22727559957532248</v>
      </c>
      <c r="BW1369" s="19">
        <f>ABS(Ct_Na+10^-pH-Kw*10^pH-Ct_Cl-Ct_OAc*Ka*10^pH/(1+Ka*10^pH))</f>
        <v>0.22645746025893101</v>
      </c>
      <c r="BX1369" s="19">
        <f>ABS(Ct_Na+10^-pH-Kw*10^pH-Ct_Cl-Ct_OAc*Ka*10^pH/(1+Ka*10^pH))</f>
        <v>0.22565672816203727</v>
      </c>
      <c r="BY1369" s="19">
        <f>ABS(Ct_Na+10^-pH-Kw*10^pH-Ct_Cl-Ct_OAc*Ka*10^pH/(1+Ka*10^pH))</f>
        <v>0.22487285358297288</v>
      </c>
      <c r="BZ1369" s="19">
        <f>ABS(Ct_Na+10^-pH-Kw*10^pH-Ct_Cl-Ct_OAc*Ka*10^pH/(1+Ka*10^pH))</f>
        <v>0.22410530972430565</v>
      </c>
      <c r="CA1369" s="19">
        <f>ABS(Ct_Na+10^-pH-Kw*10^pH-Ct_Cl-Ct_OAc*Ka*10^pH/(1+Ka*10^pH))</f>
        <v>0.2233535915122089</v>
      </c>
      <c r="CB1369" s="19">
        <f>ABS(Ct_Na+10^-pH-Kw*10^pH-Ct_Cl-Ct_OAc*Ka*10^pH/(1+Ka*10^pH))</f>
        <v>0.22261721448811411</v>
      </c>
      <c r="CC1369" s="19">
        <f>ABS(Ct_Na+10^-pH-Kw*10^pH-Ct_Cl-Ct_OAc*Ka*10^pH/(1+Ka*10^pH))</f>
        <v>0.22189571376753636</v>
      </c>
      <c r="CD1369" s="19">
        <f>ABS(Ct_Na+10^-pH-Kw*10^pH-Ct_Cl-Ct_OAc*Ka*10^pH/(1+Ka*10^pH))</f>
        <v>0.2211886430613702</v>
      </c>
      <c r="CE1369" s="19">
        <f>ABS(Ct_Na+10^-pH-Kw*10^pH-Ct_Cl-Ct_OAc*Ka*10^pH/(1+Ka*10^pH))</f>
        <v>0.22049557375532614</v>
      </c>
      <c r="CF1369" s="19">
        <f>ABS(Ct_Na+10^-pH-Kw*10^pH-Ct_Cl-Ct_OAc*Ka*10^pH/(1+Ka*10^pH))</f>
        <v>0.21981609404351818</v>
      </c>
      <c r="CG1369" s="19">
        <f>ABS(Ct_Na+10^-pH-Kw*10^pH-Ct_Cl-Ct_OAc*Ka*10^pH/(1+Ka*10^pH))</f>
        <v>0.21914980811252208</v>
      </c>
      <c r="CH1369" s="19">
        <f>ABS(Ct_Na+10^-pH-Kw*10^pH-Ct_Cl-Ct_OAc*Ka*10^pH/(1+Ka*10^pH))</f>
        <v>0.21849633537250668</v>
      </c>
      <c r="CI1369" s="19">
        <f>ABS(Ct_Na+10^-pH-Kw*10^pH-Ct_Cl-Ct_OAc*Ka*10^pH/(1+Ka*10^pH))</f>
        <v>0.21785530973230108</v>
      </c>
      <c r="CJ1369" s="19">
        <f>ABS(Ct_Na+10^-pH-Kw*10^pH-Ct_Cl-Ct_OAc*Ka*10^pH/(1+Ka*10^pH))</f>
        <v>0.21722637891549559</v>
      </c>
      <c r="CK1369" s="19">
        <f>ABS(Ct_Na+10^-pH-Kw*10^pH-Ct_Cl-Ct_OAc*Ka*10^pH/(1+Ka*10^pH))</f>
        <v>0.21660920381489207</v>
      </c>
      <c r="CL1369" s="19">
        <f>ABS(Ct_Na+10^-pH-Kw*10^pH-Ct_Cl-Ct_OAc*Ka*10^pH/(1+Ka*10^pH))</f>
        <v>0.21600345788281824</v>
      </c>
      <c r="CM1369" s="19">
        <f>ABS(Ct_Na+10^-pH-Kw*10^pH-Ct_Cl-Ct_OAc*Ka*10^pH/(1+Ka*10^pH))</f>
        <v>0.21540882655500265</v>
      </c>
      <c r="CN1369" s="19">
        <f>ABS(Ct_Na+10^-pH-Kw*10^pH-Ct_Cl-Ct_OAc*Ka*10^pH/(1+Ka*10^pH))</f>
        <v>0.21482500670587462</v>
      </c>
      <c r="CO1369" s="19">
        <f>ABS(Ct_Na+10^-pH-Kw*10^pH-Ct_Cl-Ct_OAc*Ka*10^pH/(1+Ka*10^pH))</f>
        <v>0.21425170613330743</v>
      </c>
      <c r="CP1369" s="19">
        <f>ABS(Ct_Na+10^-pH-Kw*10^pH-Ct_Cl-Ct_OAc*Ka*10^pH/(1+Ka*10^pH))</f>
        <v>0.21368864307096469</v>
      </c>
      <c r="CQ1369" s="19">
        <f>ABS(Ct_Na+10^-pH-Kw*10^pH-Ct_Cl-Ct_OAc*Ka*10^pH/(1+Ka*10^pH))</f>
        <v>0.21313554572653948</v>
      </c>
      <c r="CR1369" s="19">
        <f>ABS(Ct_Na+10^-pH-Kw*10^pH-Ct_Cl-Ct_OAc*Ka*10^pH/(1+Ka*10^pH))</f>
        <v>0.21259215184429719</v>
      </c>
      <c r="CS1369" s="19">
        <f>ABS(Ct_Na+10^-pH-Kw*10^pH-Ct_Cl-Ct_OAc*Ka*10^pH/(1+Ka*10^pH))</f>
        <v>0.21205820829044178</v>
      </c>
      <c r="CT1369" s="19">
        <f>ABS(Ct_Na+10^-pH-Kw*10^pH-Ct_Cl-Ct_OAc*Ka*10^pH/(1+Ka*10^pH))</f>
        <v>0.21153347065992861</v>
      </c>
      <c r="CU1369" s="19">
        <f>ABS(Ct_Na+10^-pH-Kw*10^pH-Ct_Cl-Ct_OAc*Ka*10^pH/(1+Ka*10^pH))</f>
        <v>0.21101770290344138</v>
      </c>
      <c r="CV1369" s="19">
        <f>ABS(Ct_Na+10^-pH-Kw*10^pH-Ct_Cl-Ct_OAc*Ka*10^pH/(1+Ka*10^pH))</f>
        <v>0.21051067697333525</v>
      </c>
      <c r="CW1369" s="19">
        <f>ABS(Ct_Na+10^-pH-Kw*10^pH-Ct_Cl-Ct_OAc*Ka*10^pH/(1+Ka*10^pH))</f>
        <v>0.21001217248743259</v>
      </c>
      <c r="CX1369" s="19">
        <f>ABS(Ct_Na+10^-pH-Kw*10^pH-Ct_Cl-Ct_OAc*Ka*10^pH/(1+Ka*10^pH))</f>
        <v>0.20952197640962833</v>
      </c>
    </row>
    <row r="1370" spans="1:102">
      <c r="A1370" s="23">
        <v>13.41</v>
      </c>
      <c r="B1370" s="19">
        <f>ABS(Ct_Na+10^-pH-Kw*10^pH-Ct_Cl-Ct_OAc*Ka*10^pH/(1+Ka*10^pH))</f>
        <v>0.50703957783929599</v>
      </c>
      <c r="C1370" s="19">
        <f>ABS(Ct_Na+10^-pH-Kw*10^pH-Ct_Cl-Ct_OAc*Ka*10^pH/(1+Ka*10^pH))</f>
        <v>0.49037291119346516</v>
      </c>
      <c r="D1370" s="19">
        <f>ABS(Ct_Na+10^-pH-Kw*10^pH-Ct_Cl-Ct_OAc*Ka*10^pH/(1+Ka*10^pH))</f>
        <v>0.47522139606089164</v>
      </c>
      <c r="E1370" s="19">
        <f>ABS(Ct_Na+10^-pH-Kw*10^pH-Ct_Cl-Ct_OAc*Ka*10^pH/(1+Ka*10^pH))</f>
        <v>0.46138740398332462</v>
      </c>
      <c r="F1370" s="19">
        <f>ABS(Ct_Na+10^-pH-Kw*10^pH-Ct_Cl-Ct_OAc*Ka*10^pH/(1+Ka*10^pH))</f>
        <v>0.44870624457888808</v>
      </c>
      <c r="G1370" s="19">
        <f>ABS(Ct_Na+10^-pH-Kw*10^pH-Ct_Cl-Ct_OAc*Ka*10^pH/(1+Ka*10^pH))</f>
        <v>0.43703957792680648</v>
      </c>
      <c r="H1370" s="19">
        <f>ABS(Ct_Na+10^-pH-Kw*10^pH-Ct_Cl-Ct_OAc*Ka*10^pH/(1+Ka*10^pH))</f>
        <v>0.42627034717103884</v>
      </c>
      <c r="I1370" s="19">
        <f>ABS(Ct_Na+10^-pH-Kw*10^pH-Ct_Cl-Ct_OAc*Ka*10^pH/(1+Ka*10^pH))</f>
        <v>0.41629883721199479</v>
      </c>
      <c r="J1370" s="19">
        <f>ABS(Ct_Na+10^-pH-Kw*10^pH-Ct_Cl-Ct_OAc*Ka*10^pH/(1+Ka*10^pH))</f>
        <v>0.40703957796431101</v>
      </c>
      <c r="K1370" s="19">
        <f>ABS(Ct_Na+10^-pH-Kw*10^pH-Ct_Cl-Ct_OAc*Ka*10^pH/(1+Ka*10^pH))</f>
        <v>0.39841888831991568</v>
      </c>
      <c r="L1370" s="19">
        <f>ABS(Ct_Na+10^-pH-Kw*10^pH-Ct_Cl-Ct_OAc*Ka*10^pH/(1+Ka*10^pH))</f>
        <v>0.39037291131848006</v>
      </c>
      <c r="M1370" s="19">
        <f>ABS(Ct_Na+10^-pH-Kw*10^pH-Ct_Cl-Ct_OAc*Ka*10^pH/(1+Ka*10^pH))</f>
        <v>0.38284602960745973</v>
      </c>
      <c r="N1370" s="19">
        <f>ABS(Ct_Na+10^-pH-Kw*10^pH-Ct_Cl-Ct_OAc*Ka*10^pH/(1+Ka*10^pH))</f>
        <v>0.37578957800337814</v>
      </c>
      <c r="O1370" s="19">
        <f>ABS(Ct_Na+10^-pH-Kw*10^pH-Ct_Cl-Ct_OAc*Ka*10^pH/(1+Ka*10^pH))</f>
        <v>0.36916079013287723</v>
      </c>
      <c r="P1370" s="19">
        <f>ABS(Ct_Na+10^-pH-Kw*10^pH-Ct_Cl-Ct_OAc*Ka*10^pH/(1+Ka*10^pH))</f>
        <v>0.36292193096064107</v>
      </c>
      <c r="Q1370" s="19">
        <f>ABS(Ct_Na+10^-pH-Kw*10^pH-Ct_Cl-Ct_OAc*Ka*10^pH/(1+Ka*10^pH))</f>
        <v>0.35703957802681846</v>
      </c>
      <c r="R1370" s="19">
        <f>ABS(Ct_Na+10^-pH-Kw*10^pH-Ct_Cl-Ct_OAc*Ka*10^pH/(1+Ka*10^pH))</f>
        <v>0.35148402247820815</v>
      </c>
      <c r="S1370" s="19">
        <f>ABS(Ct_Na+10^-pH-Kw*10^pH-Ct_Cl-Ct_OAc*Ka*10^pH/(1+Ka*10^pH))</f>
        <v>0.34622876722952273</v>
      </c>
      <c r="T1370" s="19">
        <f>ABS(Ct_Na+10^-pH-Kw*10^pH-Ct_Cl-Ct_OAc*Ka*10^pH/(1+Ka*10^pH))</f>
        <v>0.3412501043623471</v>
      </c>
      <c r="U1370" s="19">
        <f>ABS(Ct_Na+10^-pH-Kw*10^pH-Ct_Cl-Ct_OAc*Ka*10^pH/(1+Ka*10^pH))</f>
        <v>0.33652675753964201</v>
      </c>
      <c r="V1370" s="19">
        <f>ABS(Ct_Na+10^-pH-Kw*10^pH-Ct_Cl-Ct_OAc*Ka*10^pH/(1+Ka*10^pH))</f>
        <v>0.33203957805807216</v>
      </c>
      <c r="W1370" s="19">
        <f>ABS(Ct_Na+10^-pH-Kw*10^pH-Ct_Cl-Ct_OAc*Ka*10^pH/(1+Ka*10^pH))</f>
        <v>0.32777128538048134</v>
      </c>
      <c r="X1370" s="19">
        <f>ABS(Ct_Na+10^-pH-Kw*10^pH-Ct_Cl-Ct_OAc*Ka*10^pH/(1+Ka*10^pH))</f>
        <v>0.32370624473515675</v>
      </c>
      <c r="Y1370" s="19">
        <f>ABS(Ct_Na+10^-pH-Kw*10^pH-Ct_Cl-Ct_OAc*Ka*10^pH/(1+Ka*10^pH))</f>
        <v>0.31983027574775424</v>
      </c>
      <c r="Z1370" s="19">
        <f>ABS(Ct_Na+10^-pH-Kw*10^pH-Ct_Cl-Ct_OAc*Ka*10^pH/(1+Ka*10^pH))</f>
        <v>0.31613048716886999</v>
      </c>
      <c r="AA1370" s="19">
        <f>ABS(Ct_Na+10^-pH-Kw*10^pH-Ct_Cl-Ct_OAc*Ka*10^pH/(1+Ka*10^pH))</f>
        <v>0.31259513363793617</v>
      </c>
      <c r="AB1370" s="19">
        <f>ABS(Ct_Na+10^-pH-Kw*10^pH-Ct_Cl-Ct_OAc*Ka*10^pH/(1+Ka*10^pH))</f>
        <v>0.30921349113008645</v>
      </c>
      <c r="AC1370" s="19">
        <f>ABS(Ct_Na+10^-pH-Kw*10^pH-Ct_Cl-Ct_OAc*Ka*10^pH/(1+Ka*10^pH))</f>
        <v>0.30597574830342178</v>
      </c>
      <c r="AD1370" s="19">
        <f>ABS(Ct_Na+10^-pH-Kw*10^pH-Ct_Cl-Ct_OAc*Ka*10^pH/(1+Ka*10^pH))</f>
        <v>0.30287291142786815</v>
      </c>
      <c r="AE1370" s="19">
        <f>ABS(Ct_Na+10^-pH-Kw*10^pH-Ct_Cl-Ct_OAc*Ka*10^pH/(1+Ka*10^pH))</f>
        <v>0.29989672095539838</v>
      </c>
      <c r="AF1370" s="19">
        <f>ABS(Ct_Na+10^-pH-Kw*10^pH-Ct_Cl-Ct_OAc*Ka*10^pH/(1+Ka*10^pH))</f>
        <v>0.29703957810182735</v>
      </c>
      <c r="AG1370" s="19">
        <f>ABS(Ct_Na+10^-pH-Kw*10^pH-Ct_Cl-Ct_OAc*Ka*10^pH/(1+Ka*10^pH))</f>
        <v>0.29429448006604342</v>
      </c>
      <c r="AH1370" s="19">
        <f>ABS(Ct_Na+10^-pH-Kw*10^pH-Ct_Cl-Ct_OAc*Ka*10^pH/(1+Ka*10^pH))</f>
        <v>0.29165496272394353</v>
      </c>
      <c r="AI1370" s="19">
        <f>ABS(Ct_Na+10^-pH-Kw*10^pH-Ct_Cl-Ct_OAc*Ka*10^pH/(1+Ka*10^pH))</f>
        <v>0.28911504980984748</v>
      </c>
      <c r="AJ1370" s="19">
        <f>ABS(Ct_Na+10^-pH-Kw*10^pH-Ct_Cl-Ct_OAc*Ka*10^pH/(1+Ka*10^pH))</f>
        <v>0.28666920774442156</v>
      </c>
      <c r="AK1370" s="19">
        <f>ABS(Ct_Na+10^-pH-Kw*10^pH-Ct_Cl-Ct_OAc*Ka*10^pH/(1+Ka*10^pH))</f>
        <v>0.28431230539046565</v>
      </c>
      <c r="AL1370" s="19">
        <f>ABS(Ct_Na+10^-pH-Kw*10^pH-Ct_Cl-Ct_OAc*Ka*10^pH/(1+Ka*10^pH))</f>
        <v>0.28203957812057967</v>
      </c>
      <c r="AM1370" s="19">
        <f>ABS(Ct_Na+10^-pH-Kw*10^pH-Ct_Cl-Ct_OAc*Ka*10^pH/(1+Ka*10^pH))</f>
        <v>0.27984659566718084</v>
      </c>
      <c r="AN1370" s="19">
        <f>ABS(Ct_Na+10^-pH-Kw*10^pH-Ct_Cl-Ct_OAc*Ka*10^pH/(1+Ka*10^pH))</f>
        <v>0.27772923329838201</v>
      </c>
      <c r="AO1370" s="19">
        <f>ABS(Ct_Na+10^-pH-Kw*10^pH-Ct_Cl-Ct_OAc*Ka*10^pH/(1+Ka*10^pH))</f>
        <v>0.27568364592513567</v>
      </c>
      <c r="AP1370" s="19">
        <f>ABS(Ct_Na+10^-pH-Kw*10^pH-Ct_Cl-Ct_OAc*Ka*10^pH/(1+Ka*10^pH))</f>
        <v>0.2737062447976642</v>
      </c>
      <c r="AQ1370" s="19">
        <f>ABS(Ct_Na+10^-pH-Kw*10^pH-Ct_Cl-Ct_OAc*Ka*10^pH/(1+Ka*10^pH))</f>
        <v>0.27179367649404429</v>
      </c>
      <c r="AR1370" s="19">
        <f>ABS(Ct_Na+10^-pH-Kw*10^pH-Ct_Cl-Ct_OAc*Ka*10^pH/(1+Ka*10^pH))</f>
        <v>0.26994280394215397</v>
      </c>
      <c r="AS1370" s="19">
        <f>ABS(Ct_Na+10^-pH-Kw*10^pH-Ct_Cl-Ct_OAc*Ka*10^pH/(1+Ka*10^pH))</f>
        <v>0.26815068924905394</v>
      </c>
      <c r="AT1370" s="19">
        <f>ABS(Ct_Na+10^-pH-Kw*10^pH-Ct_Cl-Ct_OAc*Ka*10^pH/(1+Ka*10^pH))</f>
        <v>0.26641457814011321</v>
      </c>
      <c r="AU1370" s="19">
        <f>ABS(Ct_Na+10^-pH-Kw*10^pH-Ct_Cl-Ct_OAc*Ka*10^pH/(1+Ka*10^pH))</f>
        <v>0.26473188583452456</v>
      </c>
      <c r="AV1370" s="19">
        <f>ABS(Ct_Na+10^-pH-Kw*10^pH-Ct_Cl-Ct_OAc*Ka*10^pH/(1+Ka*10^pH))</f>
        <v>0.26310018420486275</v>
      </c>
      <c r="AW1370" s="19">
        <f>ABS(Ct_Na+10^-pH-Kw*10^pH-Ct_Cl-Ct_OAc*Ka*10^pH/(1+Ka*10^pH))</f>
        <v>0.26151719008653418</v>
      </c>
      <c r="AX1370" s="19">
        <f>ABS(Ct_Na+10^-pH-Kw*10^pH-Ct_Cl-Ct_OAc*Ka*10^pH/(1+Ka*10^pH))</f>
        <v>0.2599807546187447</v>
      </c>
      <c r="AY1370" s="19">
        <f>ABS(Ct_Na+10^-pH-Kw*10^pH-Ct_Cl-Ct_OAc*Ka*10^pH/(1+Ka*10^pH))</f>
        <v>0.25848885351234041</v>
      </c>
      <c r="AZ1370" s="19">
        <f>ABS(Ct_Na+10^-pH-Kw*10^pH-Ct_Cl-Ct_OAc*Ka*10^pH/(1+Ka*10^pH))</f>
        <v>0.25703957815183337</v>
      </c>
      <c r="BA1370" s="19">
        <f>ABS(Ct_Na+10^-pH-Kw*10^pH-Ct_Cl-Ct_OAc*Ka*10^pH/(1+Ka*10^pH))</f>
        <v>0.25563112744936878</v>
      </c>
      <c r="BB1370" s="19">
        <f>ABS(Ct_Na+10^-pH-Kw*10^pH-Ct_Cl-Ct_OAc*Ka*10^pH/(1+Ka*10^pH))</f>
        <v>0.25426180037752827</v>
      </c>
      <c r="BC1370" s="19">
        <f>ABS(Ct_Na+10^-pH-Kw*10^pH-Ct_Cl-Ct_OAc*Ka*10^pH/(1+Ka*10^pH))</f>
        <v>0.25292998911587505</v>
      </c>
      <c r="BD1370" s="19">
        <f>ABS(Ct_Na+10^-pH-Kw*10^pH-Ct_Cl-Ct_OAc*Ka*10^pH/(1+Ka*10^pH))</f>
        <v>0.25163417275318556</v>
      </c>
      <c r="BE1370" s="19">
        <f>ABS(Ct_Na+10^-pH-Kw*10^pH-Ct_Cl-Ct_OAc*Ka*10^pH/(1+Ka*10^pH))</f>
        <v>0.25037291149350105</v>
      </c>
      <c r="BF1370" s="19">
        <f>ABS(Ct_Na+10^-pH-Kw*10^pH-Ct_Cl-Ct_OAc*Ka*10^pH/(1+Ka*10^pH))</f>
        <v>0.24914484131959772</v>
      </c>
      <c r="BG1370" s="19">
        <f>ABS(Ct_Na+10^-pH-Kw*10^pH-Ct_Cl-Ct_OAc*Ka*10^pH/(1+Ka*10^pH))</f>
        <v>0.2479486690722893</v>
      </c>
      <c r="BH1370" s="19">
        <f>ABS(Ct_Na+10^-pH-Kw*10^pH-Ct_Cl-Ct_OAc*Ka*10^pH/(1+Ka*10^pH))</f>
        <v>0.24678316790824517</v>
      </c>
      <c r="BI1370" s="19">
        <f>ABS(Ct_Na+10^-pH-Kw*10^pH-Ct_Cl-Ct_OAc*Ka*10^pH/(1+Ka*10^pH))</f>
        <v>0.24564717310278444</v>
      </c>
      <c r="BJ1370" s="19">
        <f>ABS(Ct_Na+10^-pH-Kw*10^pH-Ct_Cl-Ct_OAc*Ka*10^pH/(1+Ka*10^pH))</f>
        <v>0.24453957816746025</v>
      </c>
      <c r="BK1370" s="19">
        <f>ABS(Ct_Na+10^-pH-Kw*10^pH-Ct_Cl-Ct_OAc*Ka*10^pH/(1+Ka*10^pH))</f>
        <v>0.24345933125523048</v>
      </c>
      <c r="BL1370" s="19">
        <f>ABS(Ct_Na+10^-pH-Kw*10^pH-Ct_Cl-Ct_OAc*Ka*10^pH/(1+Ka*10^pH))</f>
        <v>0.24240543182866484</v>
      </c>
      <c r="BM1370" s="19">
        <f>ABS(Ct_Na+10^-pH-Kw*10^pH-Ct_Cl-Ct_OAc*Ka*10^pH/(1+Ka*10^pH))</f>
        <v>0.24137692756900436</v>
      </c>
      <c r="BN1370" s="19">
        <f>ABS(Ct_Na+10^-pH-Kw*10^pH-Ct_Cl-Ct_OAc*Ka*10^pH/(1+Ka*10^pH))</f>
        <v>0.24037291150600254</v>
      </c>
      <c r="BO1370" s="19">
        <f>ABS(Ct_Na+10^-pH-Kw*10^pH-Ct_Cl-Ct_OAc*Ka*10^pH/(1+Ka*10^pH))</f>
        <v>0.23939251935036543</v>
      </c>
      <c r="BP1370" s="19">
        <f>ABS(Ct_Na+10^-pH-Kw*10^pH-Ct_Cl-Ct_OAc*Ka*10^pH/(1+Ka*10^pH))</f>
        <v>0.23843492701230126</v>
      </c>
      <c r="BQ1370" s="19">
        <f>ABS(Ct_Na+10^-pH-Kw*10^pH-Ct_Cl-Ct_OAc*Ka*10^pH/(1+Ka*10^pH))</f>
        <v>0.23749934829120409</v>
      </c>
      <c r="BR1370" s="19">
        <f>ABS(Ct_Na+10^-pH-Kw*10^pH-Ct_Cl-Ct_OAc*Ka*10^pH/(1+Ka*10^pH))</f>
        <v>0.23658503272285913</v>
      </c>
      <c r="BS1370" s="19">
        <f>ABS(Ct_Na+10^-pH-Kw*10^pH-Ct_Cl-Ct_OAc*Ka*10^pH/(1+Ka*10^pH))</f>
        <v>0.23569126357178038</v>
      </c>
      <c r="BT1370" s="19">
        <f>ABS(Ct_Na+10^-pH-Kw*10^pH-Ct_Cl-Ct_OAc*Ka*10^pH/(1+Ka*10^pH))</f>
        <v>0.23481735595739223</v>
      </c>
      <c r="BU1370" s="19">
        <f>ABS(Ct_Na+10^-pH-Kw*10^pH-Ct_Cl-Ct_OAc*Ka*10^pH/(1+Ka*10^pH))</f>
        <v>0.23396265510375988</v>
      </c>
      <c r="BV1370" s="19">
        <f>ABS(Ct_Na+10^-pH-Kw*10^pH-Ct_Cl-Ct_OAc*Ka*10^pH/(1+Ka*10^pH))</f>
        <v>0.23312653470346739</v>
      </c>
      <c r="BW1370" s="19">
        <f>ABS(Ct_Na+10^-pH-Kw*10^pH-Ct_Cl-Ct_OAc*Ka*10^pH/(1+Ka*10^pH))</f>
        <v>0.23230839538705211</v>
      </c>
      <c r="BX1370" s="19">
        <f>ABS(Ct_Na+10^-pH-Kw*10^pH-Ct_Cl-Ct_OAc*Ka*10^pH/(1+Ka*10^pH))</f>
        <v>0.23150766329013503</v>
      </c>
      <c r="BY1370" s="19">
        <f>ABS(Ct_Na+10^-pH-Kw*10^pH-Ct_Cl-Ct_OAc*Ka*10^pH/(1+Ka*10^pH))</f>
        <v>0.23072378871104787</v>
      </c>
      <c r="BZ1370" s="19">
        <f>ABS(Ct_Na+10^-pH-Kw*10^pH-Ct_Cl-Ct_OAc*Ka*10^pH/(1+Ka*10^pH))</f>
        <v>0.22995624485235824</v>
      </c>
      <c r="CA1370" s="19">
        <f>ABS(Ct_Na+10^-pH-Kw*10^pH-Ct_Cl-Ct_OAc*Ka*10^pH/(1+Ka*10^pH))</f>
        <v>0.22920452664023958</v>
      </c>
      <c r="CB1370" s="19">
        <f>ABS(Ct_Na+10^-pH-Kw*10^pH-Ct_Cl-Ct_OAc*Ka*10^pH/(1+Ka*10^pH))</f>
        <v>0.22846814961612338</v>
      </c>
      <c r="CC1370" s="19">
        <f>ABS(Ct_Na+10^-pH-Kw*10^pH-Ct_Cl-Ct_OAc*Ka*10^pH/(1+Ka*10^pH))</f>
        <v>0.22774664889552462</v>
      </c>
      <c r="CD1370" s="19">
        <f>ABS(Ct_Na+10^-pH-Kw*10^pH-Ct_Cl-Ct_OAc*Ka*10^pH/(1+Ka*10^pH))</f>
        <v>0.22703957818933787</v>
      </c>
      <c r="CE1370" s="19">
        <f>ABS(Ct_Na+10^-pH-Kw*10^pH-Ct_Cl-Ct_OAc*Ka*10^pH/(1+Ka*10^pH))</f>
        <v>0.22634650888327362</v>
      </c>
      <c r="CF1370" s="19">
        <f>ABS(Ct_Na+10^-pH-Kw*10^pH-Ct_Cl-Ct_OAc*Ka*10^pH/(1+Ka*10^pH))</f>
        <v>0.22566702917144588</v>
      </c>
      <c r="CG1370" s="19">
        <f>ABS(Ct_Na+10^-pH-Kw*10^pH-Ct_Cl-Ct_OAc*Ka*10^pH/(1+Ka*10^pH))</f>
        <v>0.2250007432404304</v>
      </c>
      <c r="CH1370" s="19">
        <f>ABS(Ct_Na+10^-pH-Kw*10^pH-Ct_Cl-Ct_OAc*Ka*10^pH/(1+Ka*10^pH))</f>
        <v>0.22434727050039593</v>
      </c>
      <c r="CI1370" s="19">
        <f>ABS(Ct_Na+10^-pH-Kw*10^pH-Ct_Cl-Ct_OAc*Ka*10^pH/(1+Ka*10^pH))</f>
        <v>0.22370624486017168</v>
      </c>
      <c r="CJ1370" s="19">
        <f>ABS(Ct_Na+10^-pH-Kw*10^pH-Ct_Cl-Ct_OAc*Ka*10^pH/(1+Ka*10^pH))</f>
        <v>0.22307731404334791</v>
      </c>
      <c r="CK1370" s="19">
        <f>ABS(Ct_Na+10^-pH-Kw*10^pH-Ct_Cl-Ct_OAc*Ka*10^pH/(1+Ka*10^pH))</f>
        <v>0.22246013894272637</v>
      </c>
      <c r="CL1370" s="19">
        <f>ABS(Ct_Na+10^-pH-Kw*10^pH-Ct_Cl-Ct_OAc*Ka*10^pH/(1+Ka*10^pH))</f>
        <v>0.22185439301063489</v>
      </c>
      <c r="CM1370" s="19">
        <f>ABS(Ct_Na+10^-pH-Kw*10^pH-Ct_Cl-Ct_OAc*Ka*10^pH/(1+Ka*10^pH))</f>
        <v>0.22125976168280204</v>
      </c>
      <c r="CN1370" s="19">
        <f>ABS(Ct_Na+10^-pH-Kw*10^pH-Ct_Cl-Ct_OAc*Ka*10^pH/(1+Ka*10^pH))</f>
        <v>0.22067594183365702</v>
      </c>
      <c r="CO1370" s="19">
        <f>ABS(Ct_Na+10^-pH-Kw*10^pH-Ct_Cl-Ct_OAc*Ka*10^pH/(1+Ka*10^pH))</f>
        <v>0.22010264126107312</v>
      </c>
      <c r="CP1370" s="19">
        <f>ABS(Ct_Na+10^-pH-Kw*10^pH-Ct_Cl-Ct_OAc*Ka*10^pH/(1+Ka*10^pH))</f>
        <v>0.219539578198714</v>
      </c>
      <c r="CQ1370" s="19">
        <f>ABS(Ct_Na+10^-pH-Kw*10^pH-Ct_Cl-Ct_OAc*Ka*10^pH/(1+Ka*10^pH))</f>
        <v>0.21898648085427269</v>
      </c>
      <c r="CR1370" s="19">
        <f>ABS(Ct_Na+10^-pH-Kw*10^pH-Ct_Cl-Ct_OAc*Ka*10^pH/(1+Ka*10^pH))</f>
        <v>0.21844308697201459</v>
      </c>
      <c r="CS1370" s="19">
        <f>ABS(Ct_Na+10^-pH-Kw*10^pH-Ct_Cl-Ct_OAc*Ka*10^pH/(1+Ka*10^pH))</f>
        <v>0.2179091434181436</v>
      </c>
      <c r="CT1370" s="19">
        <f>ABS(Ct_Na+10^-pH-Kw*10^pH-Ct_Cl-Ct_OAc*Ka*10^pH/(1+Ka*10^pH))</f>
        <v>0.21738440578761514</v>
      </c>
      <c r="CU1370" s="19">
        <f>ABS(Ct_Na+10^-pH-Kw*10^pH-Ct_Cl-Ct_OAc*Ka*10^pH/(1+Ka*10^pH))</f>
        <v>0.21686863803111289</v>
      </c>
      <c r="CV1370" s="19">
        <f>ABS(Ct_Na+10^-pH-Kw*10^pH-Ct_Cl-Ct_OAc*Ka*10^pH/(1+Ka*10^pH))</f>
        <v>0.216361612100992</v>
      </c>
      <c r="CW1370" s="19">
        <f>ABS(Ct_Na+10^-pH-Kw*10^pH-Ct_Cl-Ct_OAc*Ka*10^pH/(1+Ka*10^pH))</f>
        <v>0.21586310761507482</v>
      </c>
      <c r="CX1370" s="19">
        <f>ABS(Ct_Na+10^-pH-Kw*10^pH-Ct_Cl-Ct_OAc*Ka*10^pH/(1+Ka*10^pH))</f>
        <v>0.21537291153725627</v>
      </c>
    </row>
    <row r="1371" spans="1:102">
      <c r="A1371" s="24">
        <v>13.42</v>
      </c>
      <c r="B1371" s="19">
        <f>ABS(Ct_Na+10^-pH-Kw*10^pH-Ct_Cl-Ct_OAc*Ka*10^pH/(1+Ka*10^pH))</f>
        <v>0.5130267987619086</v>
      </c>
      <c r="C1371" s="19">
        <f>ABS(Ct_Na+10^-pH-Kw*10^pH-Ct_Cl-Ct_OAc*Ka*10^pH/(1+Ka*10^pH))</f>
        <v>0.49636013211560359</v>
      </c>
      <c r="D1371" s="19">
        <f>ABS(Ct_Na+10^-pH-Kw*10^pH-Ct_Cl-Ct_OAc*Ka*10^pH/(1+Ka*10^pH))</f>
        <v>0.48120861698259887</v>
      </c>
      <c r="E1371" s="19">
        <f>ABS(Ct_Na+10^-pH-Kw*10^pH-Ct_Cl-Ct_OAc*Ka*10^pH/(1+Ka*10^pH))</f>
        <v>0.46737462490463816</v>
      </c>
      <c r="F1371" s="19">
        <f>ABS(Ct_Na+10^-pH-Kw*10^pH-Ct_Cl-Ct_OAc*Ka*10^pH/(1+Ka*10^pH))</f>
        <v>0.45469346549984069</v>
      </c>
      <c r="G1371" s="19">
        <f>ABS(Ct_Na+10^-pH-Kw*10^pH-Ct_Cl-Ct_OAc*Ka*10^pH/(1+Ka*10^pH))</f>
        <v>0.44302679884742713</v>
      </c>
      <c r="H1371" s="19">
        <f>ABS(Ct_Na+10^-pH-Kw*10^pH-Ct_Cl-Ct_OAc*Ka*10^pH/(1+Ka*10^pH))</f>
        <v>0.43225756809135307</v>
      </c>
      <c r="I1371" s="19">
        <f>ABS(Ct_Na+10^-pH-Kw*10^pH-Ct_Cl-Ct_OAc*Ka*10^pH/(1+Ka*10^pH))</f>
        <v>0.42228605813202524</v>
      </c>
      <c r="J1371" s="19">
        <f>ABS(Ct_Na+10^-pH-Kw*10^pH-Ct_Cl-Ct_OAc*Ka*10^pH/(1+Ka*10^pH))</f>
        <v>0.41302679888407789</v>
      </c>
      <c r="K1371" s="19">
        <f>ABS(Ct_Na+10^-pH-Kw*10^pH-Ct_Cl-Ct_OAc*Ka*10^pH/(1+Ka*10^pH))</f>
        <v>0.40440610923943732</v>
      </c>
      <c r="L1371" s="19">
        <f>ABS(Ct_Na+10^-pH-Kw*10^pH-Ct_Cl-Ct_OAc*Ka*10^pH/(1+Ka*10^pH))</f>
        <v>0.39636013223777278</v>
      </c>
      <c r="M1371" s="19">
        <f>ABS(Ct_Na+10^-pH-Kw*10^pH-Ct_Cl-Ct_OAc*Ka*10^pH/(1+Ka*10^pH))</f>
        <v>0.38883325052653817</v>
      </c>
      <c r="N1371" s="19">
        <f>ABS(Ct_Na+10^-pH-Kw*10^pH-Ct_Cl-Ct_OAc*Ka*10^pH/(1+Ka*10^pH))</f>
        <v>0.3817767989222558</v>
      </c>
      <c r="O1371" s="19">
        <f>ABS(Ct_Na+10^-pH-Kw*10^pH-Ct_Cl-Ct_OAc*Ka*10^pH/(1+Ka*10^pH))</f>
        <v>0.37514801105156625</v>
      </c>
      <c r="P1371" s="19">
        <f>ABS(Ct_Na+10^-pH-Kw*10^pH-Ct_Cl-Ct_OAc*Ka*10^pH/(1+Ka*10^pH))</f>
        <v>0.36890915187915257</v>
      </c>
      <c r="Q1371" s="19">
        <f>ABS(Ct_Na+10^-pH-Kw*10^pH-Ct_Cl-Ct_OAc*Ka*10^pH/(1+Ka*10^pH))</f>
        <v>0.36302679894516254</v>
      </c>
      <c r="R1371" s="19">
        <f>ABS(Ct_Na+10^-pH-Kw*10^pH-Ct_Cl-Ct_OAc*Ka*10^pH/(1+Ka*10^pH))</f>
        <v>0.35747124339639413</v>
      </c>
      <c r="S1371" s="19">
        <f>ABS(Ct_Na+10^-pH-Kw*10^pH-Ct_Cl-Ct_OAc*Ka*10^pH/(1+Ka*10^pH))</f>
        <v>0.35221598814755917</v>
      </c>
      <c r="T1371" s="19">
        <f>ABS(Ct_Na+10^-pH-Kw*10^pH-Ct_Cl-Ct_OAc*Ka*10^pH/(1+Ka*10^pH))</f>
        <v>0.34723732528024193</v>
      </c>
      <c r="U1371" s="19">
        <f>ABS(Ct_Na+10^-pH-Kw*10^pH-Ct_Cl-Ct_OAc*Ka*10^pH/(1+Ka*10^pH))</f>
        <v>0.34251397845740239</v>
      </c>
      <c r="V1371" s="19">
        <f>ABS(Ct_Na+10^-pH-Kw*10^pH-Ct_Cl-Ct_OAc*Ka*10^pH/(1+Ka*10^pH))</f>
        <v>0.33802679897570487</v>
      </c>
      <c r="W1371" s="19">
        <f>ABS(Ct_Na+10^-pH-Kw*10^pH-Ct_Cl-Ct_OAc*Ka*10^pH/(1+Ka*10^pH))</f>
        <v>0.33375850629799253</v>
      </c>
      <c r="X1371" s="19">
        <f>ABS(Ct_Na+10^-pH-Kw*10^pH-Ct_Cl-Ct_OAc*Ka*10^pH/(1+Ka*10^pH))</f>
        <v>0.32969346565255231</v>
      </c>
      <c r="Y1371" s="19">
        <f>ABS(Ct_Na+10^-pH-Kw*10^pH-Ct_Cl-Ct_OAc*Ka*10^pH/(1+Ka*10^pH))</f>
        <v>0.32581749666503945</v>
      </c>
      <c r="Z1371" s="19">
        <f>ABS(Ct_Na+10^-pH-Kw*10^pH-Ct_Cl-Ct_OAc*Ka*10^pH/(1+Ka*10^pH))</f>
        <v>0.32211770808605</v>
      </c>
      <c r="AA1371" s="19">
        <f>ABS(Ct_Na+10^-pH-Kw*10^pH-Ct_Cl-Ct_OAc*Ka*10^pH/(1+Ka*10^pH))</f>
        <v>0.31858235455501555</v>
      </c>
      <c r="AB1371" s="19">
        <f>ABS(Ct_Na+10^-pH-Kw*10^pH-Ct_Cl-Ct_OAc*Ka*10^pH/(1+Ka*10^pH))</f>
        <v>0.31520071204706962</v>
      </c>
      <c r="AC1371" s="19">
        <f>ABS(Ct_Na+10^-pH-Kw*10^pH-Ct_Cl-Ct_OAc*Ka*10^pH/(1+Ka*10^pH))</f>
        <v>0.3119629692203128</v>
      </c>
      <c r="AD1371" s="19">
        <f>ABS(Ct_Na+10^-pH-Kw*10^pH-Ct_Cl-Ct_OAc*Ka*10^pH/(1+Ka*10^pH))</f>
        <v>0.30886013234467086</v>
      </c>
      <c r="AE1371" s="19">
        <f>ABS(Ct_Na+10^-pH-Kw*10^pH-Ct_Cl-Ct_OAc*Ka*10^pH/(1+Ka*10^pH))</f>
        <v>0.30588394187211643</v>
      </c>
      <c r="AF1371" s="19">
        <f>ABS(Ct_Na+10^-pH-Kw*10^pH-Ct_Cl-Ct_OAc*Ka*10^pH/(1+Ka*10^pH))</f>
        <v>0.30302679901846408</v>
      </c>
      <c r="AG1371" s="19">
        <f>ABS(Ct_Na+10^-pH-Kw*10^pH-Ct_Cl-Ct_OAc*Ka*10^pH/(1+Ka*10^pH))</f>
        <v>0.30028170098260204</v>
      </c>
      <c r="AH1371" s="19">
        <f>ABS(Ct_Na+10^-pH-Kw*10^pH-Ct_Cl-Ct_OAc*Ka*10^pH/(1+Ka*10^pH))</f>
        <v>0.29764218364042705</v>
      </c>
      <c r="AI1371" s="19">
        <f>ABS(Ct_Na+10^-pH-Kw*10^pH-Ct_Cl-Ct_OAc*Ka*10^pH/(1+Ka*10^pH))</f>
        <v>0.29510227072625866</v>
      </c>
      <c r="AJ1371" s="19">
        <f>ABS(Ct_Na+10^-pH-Kw*10^pH-Ct_Cl-Ct_OAc*Ka*10^pH/(1+Ka*10^pH))</f>
        <v>0.29265642866076313</v>
      </c>
      <c r="AK1371" s="19">
        <f>ABS(Ct_Na+10^-pH-Kw*10^pH-Ct_Cl-Ct_OAc*Ka*10^pH/(1+Ka*10^pH))</f>
        <v>0.29029952630674016</v>
      </c>
      <c r="AL1371" s="19">
        <f>ABS(Ct_Na+10^-pH-Kw*10^pH-Ct_Cl-Ct_OAc*Ka*10^pH/(1+Ka*10^pH))</f>
        <v>0.28802679903678952</v>
      </c>
      <c r="AM1371" s="19">
        <f>ABS(Ct_Na+10^-pH-Kw*10^pH-Ct_Cl-Ct_OAc*Ka*10^pH/(1+Ka*10^pH))</f>
        <v>0.28583381658332829</v>
      </c>
      <c r="AN1371" s="19">
        <f>ABS(Ct_Na+10^-pH-Kw*10^pH-Ct_Cl-Ct_OAc*Ka*10^pH/(1+Ka*10^pH))</f>
        <v>0.28371645421446917</v>
      </c>
      <c r="AO1371" s="19">
        <f>ABS(Ct_Na+10^-pH-Kw*10^pH-Ct_Cl-Ct_OAc*Ka*10^pH/(1+Ka*10^pH))</f>
        <v>0.28167086684116466</v>
      </c>
      <c r="AP1371" s="19">
        <f>ABS(Ct_Na+10^-pH-Kw*10^pH-Ct_Cl-Ct_OAc*Ka*10^pH/(1+Ka*10^pH))</f>
        <v>0.27969346571363696</v>
      </c>
      <c r="AQ1371" s="19">
        <f>ABS(Ct_Na+10^-pH-Kw*10^pH-Ct_Cl-Ct_OAc*Ka*10^pH/(1+Ka*10^pH))</f>
        <v>0.27778089740996259</v>
      </c>
      <c r="AR1371" s="19">
        <f>ABS(Ct_Na+10^-pH-Kw*10^pH-Ct_Cl-Ct_OAc*Ka*10^pH/(1+Ka*10^pH))</f>
        <v>0.2759300248580196</v>
      </c>
      <c r="AS1371" s="19">
        <f>ABS(Ct_Na+10^-pH-Kw*10^pH-Ct_Cl-Ct_OAc*Ka*10^pH/(1+Ka*10^pH))</f>
        <v>0.27413791016486855</v>
      </c>
      <c r="AT1371" s="19">
        <f>ABS(Ct_Na+10^-pH-Kw*10^pH-Ct_Cl-Ct_OAc*Ka*10^pH/(1+Ka*10^pH))</f>
        <v>0.27240179905587841</v>
      </c>
      <c r="AU1371" s="19">
        <f>ABS(Ct_Na+10^-pH-Kw*10^pH-Ct_Cl-Ct_OAc*Ka*10^pH/(1+Ka*10^pH))</f>
        <v>0.27071910675024186</v>
      </c>
      <c r="AV1371" s="19">
        <f>ABS(Ct_Na+10^-pH-Kw*10^pH-Ct_Cl-Ct_OAc*Ka*10^pH/(1+Ka*10^pH))</f>
        <v>0.26908740512053364</v>
      </c>
      <c r="AW1371" s="19">
        <f>ABS(Ct_Na+10^-pH-Kw*10^pH-Ct_Cl-Ct_OAc*Ka*10^pH/(1+Ka*10^pH))</f>
        <v>0.26750441100216005</v>
      </c>
      <c r="AX1371" s="19">
        <f>ABS(Ct_Na+10^-pH-Kw*10^pH-Ct_Cl-Ct_OAc*Ka*10^pH/(1+Ka*10^pH))</f>
        <v>0.26596797553432677</v>
      </c>
      <c r="AY1371" s="19">
        <f>ABS(Ct_Na+10^-pH-Kw*10^pH-Ct_Cl-Ct_OAc*Ka*10^pH/(1+Ka*10^pH))</f>
        <v>0.26447607442788007</v>
      </c>
      <c r="AZ1371" s="19">
        <f>ABS(Ct_Na+10^-pH-Kw*10^pH-Ct_Cl-Ct_OAc*Ka*10^pH/(1+Ka*10^pH))</f>
        <v>0.26302679906733178</v>
      </c>
      <c r="BA1371" s="19">
        <f>ABS(Ct_Na+10^-pH-Kw*10^pH-Ct_Cl-Ct_OAc*Ka*10^pH/(1+Ka*10^pH))</f>
        <v>0.26161834836482711</v>
      </c>
      <c r="BB1371" s="19">
        <f>ABS(Ct_Na+10^-pH-Kw*10^pH-Ct_Cl-Ct_OAc*Ka*10^pH/(1+Ka*10^pH))</f>
        <v>0.26024902129294764</v>
      </c>
      <c r="BC1371" s="19">
        <f>ABS(Ct_Na+10^-pH-Kw*10^pH-Ct_Cl-Ct_OAc*Ka*10^pH/(1+Ka*10^pH))</f>
        <v>0.25891721003125656</v>
      </c>
      <c r="BD1371" s="19">
        <f>ABS(Ct_Na+10^-pH-Kw*10^pH-Ct_Cl-Ct_OAc*Ka*10^pH/(1+Ka*10^pH))</f>
        <v>0.2576213936685301</v>
      </c>
      <c r="BE1371" s="19">
        <f>ABS(Ct_Na+10^-pH-Kw*10^pH-Ct_Cl-Ct_OAc*Ka*10^pH/(1+Ka*10^pH))</f>
        <v>0.25636013240880973</v>
      </c>
      <c r="BF1371" s="19">
        <f>ABS(Ct_Na+10^-pH-Kw*10^pH-Ct_Cl-Ct_OAc*Ka*10^pH/(1+Ka*10^pH))</f>
        <v>0.2551320622348715</v>
      </c>
      <c r="BG1371" s="19">
        <f>ABS(Ct_Na+10^-pH-Kw*10^pH-Ct_Cl-Ct_OAc*Ka*10^pH/(1+Ka*10^pH))</f>
        <v>0.25393588998752903</v>
      </c>
      <c r="BH1371" s="19">
        <f>ABS(Ct_Na+10^-pH-Kw*10^pH-Ct_Cl-Ct_OAc*Ka*10^pH/(1+Ka*10^pH))</f>
        <v>0.25277038882345171</v>
      </c>
      <c r="BI1371" s="19">
        <f>ABS(Ct_Na+10^-pH-Kw*10^pH-Ct_Cl-Ct_OAc*Ka*10^pH/(1+Ka*10^pH))</f>
        <v>0.25163439401795867</v>
      </c>
      <c r="BJ1371" s="19">
        <f>ABS(Ct_Na+10^-pH-Kw*10^pH-Ct_Cl-Ct_OAc*Ka*10^pH/(1+Ka*10^pH))</f>
        <v>0.25052679908260295</v>
      </c>
      <c r="BK1371" s="19">
        <f>ABS(Ct_Na+10^-pH-Kw*10^pH-Ct_Cl-Ct_OAc*Ka*10^pH/(1+Ka*10^pH))</f>
        <v>0.24944655217034245</v>
      </c>
      <c r="BL1371" s="19">
        <f>ABS(Ct_Na+10^-pH-Kw*10^pH-Ct_Cl-Ct_OAc*Ka*10^pH/(1+Ka*10^pH))</f>
        <v>0.24839265274374681</v>
      </c>
      <c r="BM1371" s="19">
        <f>ABS(Ct_Na+10^-pH-Kw*10^pH-Ct_Cl-Ct_OAc*Ka*10^pH/(1+Ka*10^pH))</f>
        <v>0.24736414848405711</v>
      </c>
      <c r="BN1371" s="19">
        <f>ABS(Ct_Na+10^-pH-Kw*10^pH-Ct_Cl-Ct_OAc*Ka*10^pH/(1+Ka*10^pH))</f>
        <v>0.2463601324210267</v>
      </c>
      <c r="BO1371" s="19">
        <f>ABS(Ct_Na+10^-pH-Kw*10^pH-Ct_Cl-Ct_OAc*Ka*10^pH/(1+Ka*10^pH))</f>
        <v>0.24537974026536166</v>
      </c>
      <c r="BP1371" s="19">
        <f>ABS(Ct_Na+10^-pH-Kw*10^pH-Ct_Cl-Ct_OAc*Ka*10^pH/(1+Ka*10^pH))</f>
        <v>0.24442214792727027</v>
      </c>
      <c r="BQ1371" s="19">
        <f>ABS(Ct_Na+10^-pH-Kw*10^pH-Ct_Cl-Ct_OAc*Ka*10^pH/(1+Ka*10^pH))</f>
        <v>0.24348656920614647</v>
      </c>
      <c r="BR1371" s="19">
        <f>ABS(Ct_Na+10^-pH-Kw*10^pH-Ct_Cl-Ct_OAc*Ka*10^pH/(1+Ka*10^pH))</f>
        <v>0.24257225363777551</v>
      </c>
      <c r="BS1371" s="19">
        <f>ABS(Ct_Na+10^-pH-Kw*10^pH-Ct_Cl-Ct_OAc*Ka*10^pH/(1+Ka*10^pH))</f>
        <v>0.24167848448667129</v>
      </c>
      <c r="BT1371" s="19">
        <f>ABS(Ct_Na+10^-pH-Kw*10^pH-Ct_Cl-Ct_OAc*Ka*10^pH/(1+Ka*10^pH))</f>
        <v>0.24080457687225829</v>
      </c>
      <c r="BU1371" s="19">
        <f>ABS(Ct_Na+10^-pH-Kw*10^pH-Ct_Cl-Ct_OAc*Ka*10^pH/(1+Ka*10^pH))</f>
        <v>0.2399498760186016</v>
      </c>
      <c r="BV1371" s="19">
        <f>ABS(Ct_Na+10^-pH-Kw*10^pH-Ct_Cl-Ct_OAc*Ka*10^pH/(1+Ka*10^pH))</f>
        <v>0.23911375561828532</v>
      </c>
      <c r="BW1371" s="19">
        <f>ABS(Ct_Na+10^-pH-Kw*10^pH-Ct_Cl-Ct_OAc*Ka*10^pH/(1+Ka*10^pH))</f>
        <v>0.23829561630184676</v>
      </c>
      <c r="BX1371" s="19">
        <f>ABS(Ct_Na+10^-pH-Kw*10^pH-Ct_Cl-Ct_OAc*Ka*10^pH/(1+Ka*10^pH))</f>
        <v>0.23749488420490691</v>
      </c>
      <c r="BY1371" s="19">
        <f>ABS(Ct_Na+10^-pH-Kw*10^pH-Ct_Cl-Ct_OAc*Ka*10^pH/(1+Ka*10^pH))</f>
        <v>0.23671100962579739</v>
      </c>
      <c r="BZ1371" s="19">
        <f>ABS(Ct_Na+10^-pH-Kw*10^pH-Ct_Cl-Ct_OAc*Ka*10^pH/(1+Ka*10^pH))</f>
        <v>0.23594346576708597</v>
      </c>
      <c r="CA1371" s="19">
        <f>ABS(Ct_Na+10^-pH-Kw*10^pH-Ct_Cl-Ct_OAc*Ka*10^pH/(1+Ka*10^pH))</f>
        <v>0.23519174755494593</v>
      </c>
      <c r="CB1371" s="19">
        <f>ABS(Ct_Na+10^-pH-Kw*10^pH-Ct_Cl-Ct_OAc*Ka*10^pH/(1+Ka*10^pH))</f>
        <v>0.23445537053080873</v>
      </c>
      <c r="CC1371" s="19">
        <f>ABS(Ct_Na+10^-pH-Kw*10^pH-Ct_Cl-Ct_OAc*Ka*10^pH/(1+Ka*10^pH))</f>
        <v>0.23373386981018945</v>
      </c>
      <c r="CD1371" s="19">
        <f>ABS(Ct_Na+10^-pH-Kw*10^pH-Ct_Cl-Ct_OAc*Ka*10^pH/(1+Ka*10^pH))</f>
        <v>0.23302679910398255</v>
      </c>
      <c r="CE1371" s="19">
        <f>ABS(Ct_Na+10^-pH-Kw*10^pH-Ct_Cl-Ct_OAc*Ka*10^pH/(1+Ka*10^pH))</f>
        <v>0.2323337297978986</v>
      </c>
      <c r="CF1371" s="19">
        <f>ABS(Ct_Na+10^-pH-Kw*10^pH-Ct_Cl-Ct_OAc*Ka*10^pH/(1+Ka*10^pH))</f>
        <v>0.23165425008605156</v>
      </c>
      <c r="CG1371" s="19">
        <f>ABS(Ct_Na+10^-pH-Kw*10^pH-Ct_Cl-Ct_OAc*Ka*10^pH/(1+Ka*10^pH))</f>
        <v>0.2309879641550171</v>
      </c>
      <c r="CH1371" s="19">
        <f>ABS(Ct_Na+10^-pH-Kw*10^pH-Ct_Cl-Ct_OAc*Ka*10^pH/(1+Ka*10^pH))</f>
        <v>0.23033449141496407</v>
      </c>
      <c r="CI1371" s="19">
        <f>ABS(Ct_Na+10^-pH-Kw*10^pH-Ct_Cl-Ct_OAc*Ka*10^pH/(1+Ka*10^pH))</f>
        <v>0.22969346577472155</v>
      </c>
      <c r="CJ1371" s="19">
        <f>ABS(Ct_Na+10^-pH-Kw*10^pH-Ct_Cl-Ct_OAc*Ka*10^pH/(1+Ka*10^pH))</f>
        <v>0.22906453495787987</v>
      </c>
      <c r="CK1371" s="19">
        <f>ABS(Ct_Na+10^-pH-Kw*10^pH-Ct_Cl-Ct_OAc*Ka*10^pH/(1+Ka*10^pH))</f>
        <v>0.22844735985724077</v>
      </c>
      <c r="CL1371" s="19">
        <f>ABS(Ct_Na+10^-pH-Kw*10^pH-Ct_Cl-Ct_OAc*Ka*10^pH/(1+Ka*10^pH))</f>
        <v>0.22784161392513208</v>
      </c>
      <c r="CM1371" s="19">
        <f>ABS(Ct_Na+10^-pH-Kw*10^pH-Ct_Cl-Ct_OAc*Ka*10^pH/(1+Ka*10^pH))</f>
        <v>0.22724698259728227</v>
      </c>
      <c r="CN1371" s="19">
        <f>ABS(Ct_Na+10^-pH-Kw*10^pH-Ct_Cl-Ct_OAc*Ka*10^pH/(1+Ka*10^pH))</f>
        <v>0.22666316274812062</v>
      </c>
      <c r="CO1371" s="19">
        <f>ABS(Ct_Na+10^-pH-Kw*10^pH-Ct_Cl-Ct_OAc*Ka*10^pH/(1+Ka*10^pH))</f>
        <v>0.22608986217552043</v>
      </c>
      <c r="CP1371" s="19">
        <f>ABS(Ct_Na+10^-pH-Kw*10^pH-Ct_Cl-Ct_OAc*Ka*10^pH/(1+Ka*10^pH))</f>
        <v>0.22552679911314527</v>
      </c>
      <c r="CQ1371" s="19">
        <f>ABS(Ct_Na+10^-pH-Kw*10^pH-Ct_Cl-Ct_OAc*Ka*10^pH/(1+Ka*10^pH))</f>
        <v>0.22497370176868825</v>
      </c>
      <c r="CR1371" s="19">
        <f>ABS(Ct_Na+10^-pH-Kw*10^pH-Ct_Cl-Ct_OAc*Ka*10^pH/(1+Ka*10^pH))</f>
        <v>0.22443030788641466</v>
      </c>
      <c r="CS1371" s="19">
        <f>ABS(Ct_Na+10^-pH-Kw*10^pH-Ct_Cl-Ct_OAc*Ka*10^pH/(1+Ka*10^pH))</f>
        <v>0.22389636433252846</v>
      </c>
      <c r="CT1371" s="19">
        <f>ABS(Ct_Na+10^-pH-Kw*10^pH-Ct_Cl-Ct_OAc*Ka*10^pH/(1+Ka*10^pH))</f>
        <v>0.22337162670198513</v>
      </c>
      <c r="CU1371" s="19">
        <f>ABS(Ct_Na+10^-pH-Kw*10^pH-Ct_Cl-Ct_OAc*Ka*10^pH/(1+Ka*10^pH))</f>
        <v>0.22285585894546817</v>
      </c>
      <c r="CV1371" s="19">
        <f>ABS(Ct_Na+10^-pH-Kw*10^pH-Ct_Cl-Ct_OAc*Ka*10^pH/(1+Ka*10^pH))</f>
        <v>0.22234883301533284</v>
      </c>
      <c r="CW1371" s="19">
        <f>ABS(Ct_Na+10^-pH-Kw*10^pH-Ct_Cl-Ct_OAc*Ka*10^pH/(1+Ka*10^pH))</f>
        <v>0.22185032852940148</v>
      </c>
      <c r="CX1371" s="19">
        <f>ABS(Ct_Na+10^-pH-Kw*10^pH-Ct_Cl-Ct_OAc*Ka*10^pH/(1+Ka*10^pH))</f>
        <v>0.22136013245156899</v>
      </c>
    </row>
    <row r="1372" spans="1:102">
      <c r="A1372" s="23">
        <v>13.43</v>
      </c>
      <c r="B1372" s="19">
        <f>ABS(Ct_Na+10^-pH-Kw*10^pH-Ct_Cl-Ct_OAc*Ka*10^pH/(1+Ka*10^pH))</f>
        <v>0.51915347997479611</v>
      </c>
      <c r="C1372" s="19">
        <f>ABS(Ct_Na+10^-pH-Kw*10^pH-Ct_Cl-Ct_OAc*Ka*10^pH/(1+Ka*10^pH))</f>
        <v>0.50248681332802747</v>
      </c>
      <c r="D1372" s="19">
        <f>ABS(Ct_Na+10^-pH-Kw*10^pH-Ct_Cl-Ct_OAc*Ka*10^pH/(1+Ka*10^pH))</f>
        <v>0.48733529819460147</v>
      </c>
      <c r="E1372" s="19">
        <f>ABS(Ct_Na+10^-pH-Kw*10^pH-Ct_Cl-Ct_OAc*Ka*10^pH/(1+Ka*10^pH))</f>
        <v>0.47350130611625596</v>
      </c>
      <c r="F1372" s="19">
        <f>ABS(Ct_Na+10^-pH-Kw*10^pH-Ct_Cl-Ct_OAc*Ka*10^pH/(1+Ka*10^pH))</f>
        <v>0.46082014671110594</v>
      </c>
      <c r="G1372" s="19">
        <f>ABS(Ct_Na+10^-pH-Kw*10^pH-Ct_Cl-Ct_OAc*Ka*10^pH/(1+Ka*10^pH))</f>
        <v>0.44915348005836786</v>
      </c>
      <c r="H1372" s="19">
        <f>ABS(Ct_Na+10^-pH-Kw*10^pH-Ct_Cl-Ct_OAc*Ka*10^pH/(1+Ka*10^pH))</f>
        <v>0.43838424930199432</v>
      </c>
      <c r="I1372" s="19">
        <f>ABS(Ct_Na+10^-pH-Kw*10^pH-Ct_Cl-Ct_OAc*Ka*10^pH/(1+Ka*10^pH))</f>
        <v>0.42841273934238921</v>
      </c>
      <c r="J1372" s="19">
        <f>ABS(Ct_Na+10^-pH-Kw*10^pH-Ct_Cl-Ct_OAc*Ka*10^pH/(1+Ka*10^pH))</f>
        <v>0.41915348009418441</v>
      </c>
      <c r="K1372" s="19">
        <f>ABS(Ct_Na+10^-pH-Kw*10^pH-Ct_Cl-Ct_OAc*Ka*10^pH/(1+Ka*10^pH))</f>
        <v>0.41053279044930413</v>
      </c>
      <c r="L1372" s="19">
        <f>ABS(Ct_Na+10^-pH-Kw*10^pH-Ct_Cl-Ct_OAc*Ka*10^pH/(1+Ka*10^pH))</f>
        <v>0.40248681344741577</v>
      </c>
      <c r="M1372" s="19">
        <f>ABS(Ct_Na+10^-pH-Kw*10^pH-Ct_Cl-Ct_OAc*Ka*10^pH/(1+Ka*10^pH))</f>
        <v>0.39495993173597188</v>
      </c>
      <c r="N1372" s="19">
        <f>ABS(Ct_Na+10^-pH-Kw*10^pH-Ct_Cl-Ct_OAc*Ka*10^pH/(1+Ka*10^pH))</f>
        <v>0.38790348013149323</v>
      </c>
      <c r="O1372" s="19">
        <f>ABS(Ct_Na+10^-pH-Kw*10^pH-Ct_Cl-Ct_OAc*Ka*10^pH/(1+Ka*10^pH))</f>
        <v>0.38127469226061939</v>
      </c>
      <c r="P1372" s="19">
        <f>ABS(Ct_Na+10^-pH-Kw*10^pH-Ct_Cl-Ct_OAc*Ka*10^pH/(1+Ka*10^pH))</f>
        <v>0.37503583308803223</v>
      </c>
      <c r="Q1372" s="19">
        <f>ABS(Ct_Na+10^-pH-Kw*10^pH-Ct_Cl-Ct_OAc*Ka*10^pH/(1+Ka*10^pH))</f>
        <v>0.36915348015387861</v>
      </c>
      <c r="R1372" s="19">
        <f>ABS(Ct_Na+10^-pH-Kw*10^pH-Ct_Cl-Ct_OAc*Ka*10^pH/(1+Ka*10^pH))</f>
        <v>0.36359792460495571</v>
      </c>
      <c r="S1372" s="19">
        <f>ABS(Ct_Na+10^-pH-Kw*10^pH-Ct_Cl-Ct_OAc*Ka*10^pH/(1+Ka*10^pH))</f>
        <v>0.35834266935597459</v>
      </c>
      <c r="T1372" s="19">
        <f>ABS(Ct_Na+10^-pH-Kw*10^pH-Ct_Cl-Ct_OAc*Ka*10^pH/(1+Ka*10^pH))</f>
        <v>0.35336400648851884</v>
      </c>
      <c r="U1372" s="19">
        <f>ABS(Ct_Na+10^-pH-Kw*10^pH-Ct_Cl-Ct_OAc*Ka*10^pH/(1+Ka*10^pH))</f>
        <v>0.34864065966554797</v>
      </c>
      <c r="V1372" s="19">
        <f>ABS(Ct_Na+10^-pH-Kw*10^pH-Ct_Cl-Ct_OAc*Ka*10^pH/(1+Ka*10^pH))</f>
        <v>0.34415348018372566</v>
      </c>
      <c r="W1372" s="19">
        <f>ABS(Ct_Na+10^-pH-Kw*10^pH-Ct_Cl-Ct_OAc*Ka*10^pH/(1+Ka*10^pH))</f>
        <v>0.33988518750589469</v>
      </c>
      <c r="X1372" s="19">
        <f>ABS(Ct_Na+10^-pH-Kw*10^pH-Ct_Cl-Ct_OAc*Ka*10^pH/(1+Ka*10^pH))</f>
        <v>0.3358201468603414</v>
      </c>
      <c r="Y1372" s="19">
        <f>ABS(Ct_Na+10^-pH-Kw*10^pH-Ct_Cl-Ct_OAc*Ka*10^pH/(1+Ka*10^pH))</f>
        <v>0.33194417787272079</v>
      </c>
      <c r="Z1372" s="19">
        <f>ABS(Ct_Na+10^-pH-Kw*10^pH-Ct_Cl-Ct_OAc*Ka*10^pH/(1+Ka*10^pH))</f>
        <v>0.32824438929362837</v>
      </c>
      <c r="AA1372" s="19">
        <f>ABS(Ct_Na+10^-pH-Kw*10^pH-Ct_Cl-Ct_OAc*Ka*10^pH/(1+Ka*10^pH))</f>
        <v>0.3247090357624956</v>
      </c>
      <c r="AB1372" s="19">
        <f>ABS(Ct_Na+10^-pH-Kw*10^pH-Ct_Cl-Ct_OAc*Ka*10^pH/(1+Ka*10^pH))</f>
        <v>0.32132739325445564</v>
      </c>
      <c r="AC1372" s="19">
        <f>ABS(Ct_Na+10^-pH-Kw*10^pH-Ct_Cl-Ct_OAc*Ka*10^pH/(1+Ka*10^pH))</f>
        <v>0.31808965042760878</v>
      </c>
      <c r="AD1372" s="19">
        <f>ABS(Ct_Na+10^-pH-Kw*10^pH-Ct_Cl-Ct_OAc*Ka*10^pH/(1+Ka*10^pH))</f>
        <v>0.31498681355188063</v>
      </c>
      <c r="AE1372" s="19">
        <f>ABS(Ct_Na+10^-pH-Kw*10^pH-Ct_Cl-Ct_OAc*Ka*10^pH/(1+Ka*10^pH))</f>
        <v>0.31201062307924332</v>
      </c>
      <c r="AF1372" s="19">
        <f>ABS(Ct_Na+10^-pH-Kw*10^pH-Ct_Cl-Ct_OAc*Ka*10^pH/(1+Ka*10^pH))</f>
        <v>0.30915348022551159</v>
      </c>
      <c r="AG1372" s="19">
        <f>ABS(Ct_Na+10^-pH-Kw*10^pH-Ct_Cl-Ct_OAc*Ka*10^pH/(1+Ka*10^pH))</f>
        <v>0.30640838218957323</v>
      </c>
      <c r="AH1372" s="19">
        <f>ABS(Ct_Na+10^-pH-Kw*10^pH-Ct_Cl-Ct_OAc*Ka*10^pH/(1+Ka*10^pH))</f>
        <v>0.30376886484732479</v>
      </c>
      <c r="AI1372" s="19">
        <f>ABS(Ct_Na+10^-pH-Kw*10^pH-Ct_Cl-Ct_OAc*Ka*10^pH/(1+Ka*10^pH))</f>
        <v>0.30122895193308574</v>
      </c>
      <c r="AJ1372" s="19">
        <f>ABS(Ct_Na+10^-pH-Kw*10^pH-Ct_Cl-Ct_OAc*Ka*10^pH/(1+Ka*10^pH))</f>
        <v>0.29878310986752227</v>
      </c>
      <c r="AK1372" s="19">
        <f>ABS(Ct_Na+10^-pH-Kw*10^pH-Ct_Cl-Ct_OAc*Ka*10^pH/(1+Ka*10^pH))</f>
        <v>0.29642620751343374</v>
      </c>
      <c r="AL1372" s="19">
        <f>ABS(Ct_Na+10^-pH-Kw*10^pH-Ct_Cl-Ct_OAc*Ka*10^pH/(1+Ka*10^pH))</f>
        <v>0.29415348024341981</v>
      </c>
      <c r="AM1372" s="19">
        <f>ABS(Ct_Na+10^-pH-Kw*10^pH-Ct_Cl-Ct_OAc*Ka*10^pH/(1+Ka*10^pH))</f>
        <v>0.29196049778989763</v>
      </c>
      <c r="AN1372" s="19">
        <f>ABS(Ct_Na+10^-pH-Kw*10^pH-Ct_Cl-Ct_OAc*Ka*10^pH/(1+Ka*10^pH))</f>
        <v>0.28984313542097973</v>
      </c>
      <c r="AO1372" s="19">
        <f>ABS(Ct_Na+10^-pH-Kw*10^pH-Ct_Cl-Ct_OAc*Ka*10^pH/(1+Ka*10^pH))</f>
        <v>0.28779754804761826</v>
      </c>
      <c r="AP1372" s="19">
        <f>ABS(Ct_Na+10^-pH-Kw*10^pH-Ct_Cl-Ct_OAc*Ka*10^pH/(1+Ka*10^pH))</f>
        <v>0.28582014692003554</v>
      </c>
      <c r="AQ1372" s="19">
        <f>ABS(Ct_Na+10^-pH-Kw*10^pH-Ct_Cl-Ct_OAc*Ka*10^pH/(1+Ka*10^pH))</f>
        <v>0.283907578616308</v>
      </c>
      <c r="AR1372" s="19">
        <f>ABS(Ct_Na+10^-pH-Kw*10^pH-Ct_Cl-Ct_OAc*Ka*10^pH/(1+Ka*10^pH))</f>
        <v>0.2820567060643136</v>
      </c>
      <c r="AS1372" s="19">
        <f>ABS(Ct_Na+10^-pH-Kw*10^pH-Ct_Cl-Ct_OAc*Ka*10^pH/(1+Ka*10^pH))</f>
        <v>0.2802645913711127</v>
      </c>
      <c r="AT1372" s="19">
        <f>ABS(Ct_Na+10^-pH-Kw*10^pH-Ct_Cl-Ct_OAc*Ka*10^pH/(1+Ka*10^pH))</f>
        <v>0.27852848026207427</v>
      </c>
      <c r="AU1372" s="19">
        <f>ABS(Ct_Na+10^-pH-Kw*10^pH-Ct_Cl-Ct_OAc*Ka*10^pH/(1+Ka*10^pH))</f>
        <v>0.27684578795639092</v>
      </c>
      <c r="AV1372" s="19">
        <f>ABS(Ct_Na+10^-pH-Kw*10^pH-Ct_Cl-Ct_OAc*Ka*10^pH/(1+Ka*10^pH))</f>
        <v>0.27521408632663735</v>
      </c>
      <c r="AW1372" s="19">
        <f>ABS(Ct_Na+10^-pH-Kw*10^pH-Ct_Cl-Ct_OAc*Ka*10^pH/(1+Ka*10^pH))</f>
        <v>0.27363109220821968</v>
      </c>
      <c r="AX1372" s="19">
        <f>ABS(Ct_Na+10^-pH-Kw*10^pH-Ct_Cl-Ct_OAc*Ka*10^pH/(1+Ka*10^pH))</f>
        <v>0.27209465674034372</v>
      </c>
      <c r="AY1372" s="19">
        <f>ABS(Ct_Na+10^-pH-Kw*10^pH-Ct_Cl-Ct_OAc*Ka*10^pH/(1+Ka*10^pH))</f>
        <v>0.2706027556338555</v>
      </c>
      <c r="AZ1372" s="19">
        <f>ABS(Ct_Na+10^-pH-Kw*10^pH-Ct_Cl-Ct_OAc*Ka*10^pH/(1+Ka*10^pH))</f>
        <v>0.26915348027326691</v>
      </c>
      <c r="BA1372" s="19">
        <f>ABS(Ct_Na+10^-pH-Kw*10^pH-Ct_Cl-Ct_OAc*Ka*10^pH/(1+Ka*10^pH))</f>
        <v>0.2677450295707231</v>
      </c>
      <c r="BB1372" s="19">
        <f>ABS(Ct_Na+10^-pH-Kw*10^pH-Ct_Cl-Ct_OAc*Ka*10^pH/(1+Ka*10^pH))</f>
        <v>0.26637570249880549</v>
      </c>
      <c r="BC1372" s="19">
        <f>ABS(Ct_Na+10^-pH-Kw*10^pH-Ct_Cl-Ct_OAc*Ka*10^pH/(1+Ka*10^pH))</f>
        <v>0.26504389123707739</v>
      </c>
      <c r="BD1372" s="19">
        <f>ABS(Ct_Na+10^-pH-Kw*10^pH-Ct_Cl-Ct_OAc*Ka*10^pH/(1+Ka*10^pH))</f>
        <v>0.26374807487431495</v>
      </c>
      <c r="BE1372" s="19">
        <f>ABS(Ct_Na+10^-pH-Kw*10^pH-Ct_Cl-Ct_OAc*Ka*10^pH/(1+Ka*10^pH))</f>
        <v>0.2624868136145595</v>
      </c>
      <c r="BF1372" s="19">
        <f>ABS(Ct_Na+10^-pH-Kw*10^pH-Ct_Cl-Ct_OAc*Ka*10^pH/(1+Ka*10^pH))</f>
        <v>0.26125874344058708</v>
      </c>
      <c r="BG1372" s="19">
        <f>ABS(Ct_Na+10^-pH-Kw*10^pH-Ct_Cl-Ct_OAc*Ka*10^pH/(1+Ka*10^pH))</f>
        <v>0.2600625711932113</v>
      </c>
      <c r="BH1372" s="19">
        <f>ABS(Ct_Na+10^-pH-Kw*10^pH-Ct_Cl-Ct_OAc*Ka*10^pH/(1+Ka*10^pH))</f>
        <v>0.25889707002910167</v>
      </c>
      <c r="BI1372" s="19">
        <f>ABS(Ct_Na+10^-pH-Kw*10^pH-Ct_Cl-Ct_OAc*Ka*10^pH/(1+Ka*10^pH))</f>
        <v>0.25776107522357705</v>
      </c>
      <c r="BJ1372" s="19">
        <f>ABS(Ct_Na+10^-pH-Kw*10^pH-Ct_Cl-Ct_OAc*Ka*10^pH/(1+Ka*10^pH))</f>
        <v>0.25665348028819046</v>
      </c>
      <c r="BK1372" s="19">
        <f>ABS(Ct_Na+10^-pH-Kw*10^pH-Ct_Cl-Ct_OAc*Ka*10^pH/(1+Ka*10^pH))</f>
        <v>0.25557323337589988</v>
      </c>
      <c r="BL1372" s="19">
        <f>ABS(Ct_Na+10^-pH-Kw*10^pH-Ct_Cl-Ct_OAc*Ka*10^pH/(1+Ka*10^pH))</f>
        <v>0.25451933394927501</v>
      </c>
      <c r="BM1372" s="19">
        <f>ABS(Ct_Na+10^-pH-Kw*10^pH-Ct_Cl-Ct_OAc*Ka*10^pH/(1+Ka*10^pH))</f>
        <v>0.25349082968955666</v>
      </c>
      <c r="BN1372" s="19">
        <f>ABS(Ct_Na+10^-pH-Kw*10^pH-Ct_Cl-Ct_OAc*Ka*10^pH/(1+Ka*10^pH))</f>
        <v>0.25248681362649833</v>
      </c>
      <c r="BO1372" s="19">
        <f>ABS(Ct_Na+10^-pH-Kw*10^pH-Ct_Cl-Ct_OAc*Ka*10^pH/(1+Ka*10^pH))</f>
        <v>0.25150642147080604</v>
      </c>
      <c r="BP1372" s="19">
        <f>ABS(Ct_Na+10^-pH-Kw*10^pH-Ct_Cl-Ct_OAc*Ka*10^pH/(1+Ka*10^pH))</f>
        <v>0.250548829132688</v>
      </c>
      <c r="BQ1372" s="19">
        <f>ABS(Ct_Na+10^-pH-Kw*10^pH-Ct_Cl-Ct_OAc*Ka*10^pH/(1+Ka*10^pH))</f>
        <v>0.2496132504115382</v>
      </c>
      <c r="BR1372" s="19">
        <f>ABS(Ct_Na+10^-pH-Kw*10^pH-Ct_Cl-Ct_OAc*Ka*10^pH/(1+Ka*10^pH))</f>
        <v>0.24869893484314182</v>
      </c>
      <c r="BS1372" s="19">
        <f>ABS(Ct_Na+10^-pH-Kw*10^pH-Ct_Cl-Ct_OAc*Ka*10^pH/(1+Ka*10^pH))</f>
        <v>0.24780516569201275</v>
      </c>
      <c r="BT1372" s="19">
        <f>ABS(Ct_Na+10^-pH-Kw*10^pH-Ct_Cl-Ct_OAc*Ka*10^pH/(1+Ka*10^pH))</f>
        <v>0.24693125807757546</v>
      </c>
      <c r="BU1372" s="19">
        <f>ABS(Ct_Na+10^-pH-Kw*10^pH-Ct_Cl-Ct_OAc*Ka*10^pH/(1+Ka*10^pH))</f>
        <v>0.24607655722389501</v>
      </c>
      <c r="BV1372" s="19">
        <f>ABS(Ct_Na+10^-pH-Kw*10^pH-Ct_Cl-Ct_OAc*Ka*10^pH/(1+Ka*10^pH))</f>
        <v>0.24524043682355548</v>
      </c>
      <c r="BW1372" s="19">
        <f>ABS(Ct_Na+10^-pH-Kw*10^pH-Ct_Cl-Ct_OAc*Ka*10^pH/(1+Ka*10^pH))</f>
        <v>0.24442229750709416</v>
      </c>
      <c r="BX1372" s="19">
        <f>ABS(Ct_Na+10^-pH-Kw*10^pH-Ct_Cl-Ct_OAc*Ka*10^pH/(1+Ka*10^pH))</f>
        <v>0.24362156541013202</v>
      </c>
      <c r="BY1372" s="19">
        <f>ABS(Ct_Na+10^-pH-Kw*10^pH-Ct_Cl-Ct_OAc*Ka*10^pH/(1+Ka*10^pH))</f>
        <v>0.24283769083100071</v>
      </c>
      <c r="BZ1372" s="19">
        <f>ABS(Ct_Na+10^-pH-Kw*10^pH-Ct_Cl-Ct_OAc*Ka*10^pH/(1+Ka*10^pH))</f>
        <v>0.24207014697226792</v>
      </c>
      <c r="CA1372" s="19">
        <f>ABS(Ct_Na+10^-pH-Kw*10^pH-Ct_Cl-Ct_OAc*Ka*10^pH/(1+Ka*10^pH))</f>
        <v>0.24131842876010701</v>
      </c>
      <c r="CB1372" s="19">
        <f>ABS(Ct_Na+10^-pH-Kw*10^pH-Ct_Cl-Ct_OAc*Ka*10^pH/(1+Ka*10^pH))</f>
        <v>0.24058205173594932</v>
      </c>
      <c r="CC1372" s="19">
        <f>ABS(Ct_Na+10^-pH-Kw*10^pH-Ct_Cl-Ct_OAc*Ka*10^pH/(1+Ka*10^pH))</f>
        <v>0.23986055101531001</v>
      </c>
      <c r="CD1372" s="19">
        <f>ABS(Ct_Na+10^-pH-Kw*10^pH-Ct_Cl-Ct_OAc*Ka*10^pH/(1+Ka*10^pH))</f>
        <v>0.23915348030908345</v>
      </c>
      <c r="CE1372" s="19">
        <f>ABS(Ct_Na+10^-pH-Kw*10^pH-Ct_Cl-Ct_OAc*Ka*10^pH/(1+Ka*10^pH))</f>
        <v>0.23846041100298021</v>
      </c>
      <c r="CF1372" s="19">
        <f>ABS(Ct_Na+10^-pH-Kw*10^pH-Ct_Cl-Ct_OAc*Ka*10^pH/(1+Ka*10^pH))</f>
        <v>0.23778093129111424</v>
      </c>
      <c r="CG1372" s="19">
        <f>ABS(Ct_Na+10^-pH-Kw*10^pH-Ct_Cl-Ct_OAc*Ka*10^pH/(1+Ka*10^pH))</f>
        <v>0.23711464536006124</v>
      </c>
      <c r="CH1372" s="19">
        <f>ABS(Ct_Na+10^-pH-Kw*10^pH-Ct_Cl-Ct_OAc*Ka*10^pH/(1+Ka*10^pH))</f>
        <v>0.23646117261999006</v>
      </c>
      <c r="CI1372" s="19">
        <f>ABS(Ct_Na+10^-pH-Kw*10^pH-Ct_Cl-Ct_OAc*Ka*10^pH/(1+Ka*10^pH))</f>
        <v>0.23582014697972972</v>
      </c>
      <c r="CJ1372" s="19">
        <f>ABS(Ct_Na+10^-pH-Kw*10^pH-Ct_Cl-Ct_OAc*Ka*10^pH/(1+Ka*10^pH))</f>
        <v>0.23519121616287053</v>
      </c>
      <c r="CK1372" s="19">
        <f>ABS(Ct_Na+10^-pH-Kw*10^pH-Ct_Cl-Ct_OAc*Ka*10^pH/(1+Ka*10^pH))</f>
        <v>0.2345740410622143</v>
      </c>
      <c r="CL1372" s="19">
        <f>ABS(Ct_Na+10^-pH-Kw*10^pH-Ct_Cl-Ct_OAc*Ka*10^pH/(1+Ka*10^pH))</f>
        <v>0.23396829513008877</v>
      </c>
      <c r="CM1372" s="19">
        <f>ABS(Ct_Na+10^-pH-Kw*10^pH-Ct_Cl-Ct_OAc*Ka*10^pH/(1+Ka*10^pH))</f>
        <v>0.23337366380222238</v>
      </c>
      <c r="CN1372" s="19">
        <f>ABS(Ct_Na+10^-pH-Kw*10^pH-Ct_Cl-Ct_OAc*Ka*10^pH/(1+Ka*10^pH))</f>
        <v>0.2327898439530445</v>
      </c>
      <c r="CO1372" s="19">
        <f>ABS(Ct_Na+10^-pH-Kw*10^pH-Ct_Cl-Ct_OAc*Ka*10^pH/(1+Ka*10^pH))</f>
        <v>0.23221654338042838</v>
      </c>
      <c r="CP1372" s="19">
        <f>ABS(Ct_Na+10^-pH-Kw*10^pH-Ct_Cl-Ct_OAc*Ka*10^pH/(1+Ka*10^pH))</f>
        <v>0.23165348031803754</v>
      </c>
      <c r="CQ1372" s="19">
        <f>ABS(Ct_Na+10^-pH-Kw*10^pH-Ct_Cl-Ct_OAc*Ka*10^pH/(1+Ka*10^pH))</f>
        <v>0.23110038297356511</v>
      </c>
      <c r="CR1372" s="19">
        <f>ABS(Ct_Na+10^-pH-Kw*10^pH-Ct_Cl-Ct_OAc*Ka*10^pH/(1+Ka*10^pH))</f>
        <v>0.23055698909127645</v>
      </c>
      <c r="CS1372" s="19">
        <f>ABS(Ct_Na+10^-pH-Kw*10^pH-Ct_Cl-Ct_OAc*Ka*10^pH/(1+Ka*10^pH))</f>
        <v>0.2300230455373754</v>
      </c>
      <c r="CT1372" s="19">
        <f>ABS(Ct_Na+10^-pH-Kw*10^pH-Ct_Cl-Ct_OAc*Ka*10^pH/(1+Ka*10^pH))</f>
        <v>0.22949830790681747</v>
      </c>
      <c r="CU1372" s="19">
        <f>ABS(Ct_Na+10^-pH-Kw*10^pH-Ct_Cl-Ct_OAc*Ka*10^pH/(1+Ka*10^pH))</f>
        <v>0.22898254015028618</v>
      </c>
      <c r="CV1372" s="19">
        <f>ABS(Ct_Na+10^-pH-Kw*10^pH-Ct_Cl-Ct_OAc*Ka*10^pH/(1+Ka*10^pH))</f>
        <v>0.22847551422013676</v>
      </c>
      <c r="CW1372" s="19">
        <f>ABS(Ct_Na+10^-pH-Kw*10^pH-Ct_Cl-Ct_OAc*Ka*10^pH/(1+Ka*10^pH))</f>
        <v>0.22797700973419152</v>
      </c>
      <c r="CX1372" s="19">
        <f>ABS(Ct_Na+10^-pH-Kw*10^pH-Ct_Cl-Ct_OAc*Ka*10^pH/(1+Ka*10^pH))</f>
        <v>0.2274868136563454</v>
      </c>
    </row>
    <row r="1373" spans="1:102">
      <c r="A1373" s="24">
        <v>13.44</v>
      </c>
      <c r="B1373" s="19">
        <f>ABS(Ct_Na+10^-pH-Kw*10^pH-Ct_Cl-Ct_OAc*Ka*10^pH/(1+Ka*10^pH))</f>
        <v>0.52542286992543363</v>
      </c>
      <c r="C1373" s="19">
        <f>ABS(Ct_Na+10^-pH-Kw*10^pH-Ct_Cl-Ct_OAc*Ka*10^pH/(1+Ka*10^pH))</f>
        <v>0.50875620327821214</v>
      </c>
      <c r="D1373" s="19">
        <f>ABS(Ct_Na+10^-pH-Kw*10^pH-Ct_Cl-Ct_OAc*Ka*10^pH/(1+Ka*10^pH))</f>
        <v>0.4936046881443743</v>
      </c>
      <c r="E1373" s="19">
        <f>ABS(Ct_Na+10^-pH-Kw*10^pH-Ct_Cl-Ct_OAc*Ka*10^pH/(1+Ka*10^pH))</f>
        <v>0.47977069606565292</v>
      </c>
      <c r="F1373" s="19">
        <f>ABS(Ct_Na+10^-pH-Kw*10^pH-Ct_Cl-Ct_OAc*Ka*10^pH/(1+Ka*10^pH))</f>
        <v>0.46708953666015829</v>
      </c>
      <c r="G1373" s="19">
        <f>ABS(Ct_Na+10^-pH-Kw*10^pH-Ct_Cl-Ct_OAc*Ka*10^pH/(1+Ka*10^pH))</f>
        <v>0.45542287000710313</v>
      </c>
      <c r="H1373" s="19">
        <f>ABS(Ct_Na+10^-pH-Kw*10^pH-Ct_Cl-Ct_OAc*Ka*10^pH/(1+Ka*10^pH))</f>
        <v>0.44465363925043688</v>
      </c>
      <c r="I1373" s="19">
        <f>ABS(Ct_Na+10^-pH-Kw*10^pH-Ct_Cl-Ct_OAc*Ka*10^pH/(1+Ka*10^pH))</f>
        <v>0.43468212929056071</v>
      </c>
      <c r="J1373" s="19">
        <f>ABS(Ct_Na+10^-pH-Kw*10^pH-Ct_Cl-Ct_OAc*Ka*10^pH/(1+Ka*10^pH))</f>
        <v>0.42542287004210438</v>
      </c>
      <c r="K1373" s="19">
        <f>ABS(Ct_Na+10^-pH-Kw*10^pH-Ct_Cl-Ct_OAc*Ka*10^pH/(1+Ka*10^pH))</f>
        <v>0.4168021803969898</v>
      </c>
      <c r="L1373" s="19">
        <f>ABS(Ct_Na+10^-pH-Kw*10^pH-Ct_Cl-Ct_OAc*Ka*10^pH/(1+Ka*10^pH))</f>
        <v>0.40875620339488283</v>
      </c>
      <c r="M1373" s="19">
        <f>ABS(Ct_Na+10^-pH-Kw*10^pH-Ct_Cl-Ct_OAc*Ka*10^pH/(1+Ka*10^pH))</f>
        <v>0.40122932168323439</v>
      </c>
      <c r="N1373" s="19">
        <f>ABS(Ct_Na+10^-pH-Kw*10^pH-Ct_Cl-Ct_OAc*Ka*10^pH/(1+Ka*10^pH))</f>
        <v>0.394172870078564</v>
      </c>
      <c r="O1373" s="19">
        <f>ABS(Ct_Na+10^-pH-Kw*10^pH-Ct_Cl-Ct_OAc*Ka*10^pH/(1+Ka*10^pH))</f>
        <v>0.38754408220750997</v>
      </c>
      <c r="P1373" s="19">
        <f>ABS(Ct_Na+10^-pH-Kw*10^pH-Ct_Cl-Ct_OAc*Ka*10^pH/(1+Ka*10^pH))</f>
        <v>0.38130522303475323</v>
      </c>
      <c r="Q1373" s="19">
        <f>ABS(Ct_Na+10^-pH-Kw*10^pH-Ct_Cl-Ct_OAc*Ka*10^pH/(1+Ka*10^pH))</f>
        <v>0.37542287010043973</v>
      </c>
      <c r="R1373" s="19">
        <f>ABS(Ct_Na+10^-pH-Kw*10^pH-Ct_Cl-Ct_OAc*Ka*10^pH/(1+Ka*10^pH))</f>
        <v>0.3698673145513659</v>
      </c>
      <c r="S1373" s="19">
        <f>ABS(Ct_Na+10^-pH-Kw*10^pH-Ct_Cl-Ct_OAc*Ka*10^pH/(1+Ka*10^pH))</f>
        <v>0.36461205930224194</v>
      </c>
      <c r="T1373" s="19">
        <f>ABS(Ct_Na+10^-pH-Kw*10^pH-Ct_Cl-Ct_OAc*Ka*10^pH/(1+Ka*10^pH))</f>
        <v>0.35963339643465092</v>
      </c>
      <c r="U1373" s="19">
        <f>ABS(Ct_Na+10^-pH-Kw*10^pH-Ct_Cl-Ct_OAc*Ka*10^pH/(1+Ka*10^pH))</f>
        <v>0.35491004961155165</v>
      </c>
      <c r="V1373" s="19">
        <f>ABS(Ct_Na+10^-pH-Kw*10^pH-Ct_Cl-Ct_OAc*Ka*10^pH/(1+Ka*10^pH))</f>
        <v>0.35042287012960738</v>
      </c>
      <c r="W1373" s="19">
        <f>ABS(Ct_Na+10^-pH-Kw*10^pH-Ct_Cl-Ct_OAc*Ka*10^pH/(1+Ka*10^pH))</f>
        <v>0.34615457745166039</v>
      </c>
      <c r="X1373" s="19">
        <f>ABS(Ct_Na+10^-pH-Kw*10^pH-Ct_Cl-Ct_OAc*Ka*10^pH/(1+Ka*10^pH))</f>
        <v>0.34208953680599663</v>
      </c>
      <c r="Y1373" s="19">
        <f>ABS(Ct_Na+10^-pH-Kw*10^pH-Ct_Cl-Ct_OAc*Ka*10^pH/(1+Ka*10^pH))</f>
        <v>0.33821356781827072</v>
      </c>
      <c r="Z1373" s="19">
        <f>ABS(Ct_Na+10^-pH-Kw*10^pH-Ct_Cl-Ct_OAc*Ka*10^pH/(1+Ka*10^pH))</f>
        <v>0.33451377923907777</v>
      </c>
      <c r="AA1373" s="19">
        <f>ABS(Ct_Na+10^-pH-Kw*10^pH-Ct_Cl-Ct_OAc*Ka*10^pH/(1+Ka*10^pH))</f>
        <v>0.33097842570784897</v>
      </c>
      <c r="AB1373" s="19">
        <f>ABS(Ct_Na+10^-pH-Kw*10^pH-Ct_Cl-Ct_OAc*Ka*10^pH/(1+Ka*10^pH))</f>
        <v>0.32759678319971708</v>
      </c>
      <c r="AC1373" s="19">
        <f>ABS(Ct_Na+10^-pH-Kw*10^pH-Ct_Cl-Ct_OAc*Ka*10^pH/(1+Ka*10^pH))</f>
        <v>0.32435904037278224</v>
      </c>
      <c r="AD1373" s="19">
        <f>ABS(Ct_Na+10^-pH-Kw*10^pH-Ct_Cl-Ct_OAc*Ka*10^pH/(1+Ka*10^pH))</f>
        <v>0.32125620349696971</v>
      </c>
      <c r="AE1373" s="19">
        <f>ABS(Ct_Na+10^-pH-Kw*10^pH-Ct_Cl-Ct_OAc*Ka*10^pH/(1+Ka*10^pH))</f>
        <v>0.31828001302425157</v>
      </c>
      <c r="AF1373" s="19">
        <f>ABS(Ct_Na+10^-pH-Kw*10^pH-Ct_Cl-Ct_OAc*Ka*10^pH/(1+Ka*10^pH))</f>
        <v>0.31542287017044218</v>
      </c>
      <c r="AG1373" s="19">
        <f>ABS(Ct_Na+10^-pH-Kw*10^pH-Ct_Cl-Ct_OAc*Ka*10^pH/(1+Ka*10^pH))</f>
        <v>0.31267777213442915</v>
      </c>
      <c r="AH1373" s="19">
        <f>ABS(Ct_Na+10^-pH-Kw*10^pH-Ct_Cl-Ct_OAc*Ka*10^pH/(1+Ka*10^pH))</f>
        <v>0.31003825479210906</v>
      </c>
      <c r="AI1373" s="19">
        <f>ABS(Ct_Na+10^-pH-Kw*10^pH-Ct_Cl-Ct_OAc*Ka*10^pH/(1+Ka*10^pH))</f>
        <v>0.30749834187780101</v>
      </c>
      <c r="AJ1373" s="19">
        <f>ABS(Ct_Na+10^-pH-Kw*10^pH-Ct_Cl-Ct_OAc*Ka*10^pH/(1+Ka*10^pH))</f>
        <v>0.30505249981217103</v>
      </c>
      <c r="AK1373" s="19">
        <f>ABS(Ct_Na+10^-pH-Kw*10^pH-Ct_Cl-Ct_OAc*Ka*10^pH/(1+Ka*10^pH))</f>
        <v>0.30269559745801844</v>
      </c>
      <c r="AL1373" s="19">
        <f>ABS(Ct_Na+10^-pH-Kw*10^pH-Ct_Cl-Ct_OAc*Ka*10^pH/(1+Ka*10^pH))</f>
        <v>0.30042287018794278</v>
      </c>
      <c r="AM1373" s="19">
        <f>ABS(Ct_Na+10^-pH-Kw*10^pH-Ct_Cl-Ct_OAc*Ka*10^pH/(1+Ka*10^pH))</f>
        <v>0.29822988773436099</v>
      </c>
      <c r="AN1373" s="19">
        <f>ABS(Ct_Na+10^-pH-Kw*10^pH-Ct_Cl-Ct_OAc*Ka*10^pH/(1+Ka*10^pH))</f>
        <v>0.29611252536538546</v>
      </c>
      <c r="AO1373" s="19">
        <f>ABS(Ct_Na+10^-pH-Kw*10^pH-Ct_Cl-Ct_OAc*Ka*10^pH/(1+Ka*10^pH))</f>
        <v>0.29406693799196848</v>
      </c>
      <c r="AP1373" s="19">
        <f>ABS(Ct_Na+10^-pH-Kw*10^pH-Ct_Cl-Ct_OAc*Ka*10^pH/(1+Ka*10^pH))</f>
        <v>0.29208953686433203</v>
      </c>
      <c r="AQ1373" s="19">
        <f>ABS(Ct_Na+10^-pH-Kw*10^pH-Ct_Cl-Ct_OAc*Ka*10^pH/(1+Ka*10^pH))</f>
        <v>0.29017696856055247</v>
      </c>
      <c r="AR1373" s="19">
        <f>ABS(Ct_Na+10^-pH-Kw*10^pH-Ct_Cl-Ct_OAc*Ka*10^pH/(1+Ka*10^pH))</f>
        <v>0.28832609600850778</v>
      </c>
      <c r="AS1373" s="19">
        <f>ABS(Ct_Na+10^-pH-Kw*10^pH-Ct_Cl-Ct_OAc*Ka*10^pH/(1+Ka*10^pH))</f>
        <v>0.2865339813152582</v>
      </c>
      <c r="AT1373" s="19">
        <f>ABS(Ct_Na+10^-pH-Kw*10^pH-Ct_Cl-Ct_OAc*Ka*10^pH/(1+Ka*10^pH))</f>
        <v>0.28479787020617259</v>
      </c>
      <c r="AU1373" s="19">
        <f>ABS(Ct_Na+10^-pH-Kw*10^pH-Ct_Cl-Ct_OAc*Ka*10^pH/(1+Ka*10^pH))</f>
        <v>0.28311517790044349</v>
      </c>
      <c r="AV1373" s="19">
        <f>ABS(Ct_Na+10^-pH-Kw*10^pH-Ct_Cl-Ct_OAc*Ka*10^pH/(1+Ka*10^pH))</f>
        <v>0.28148347627064557</v>
      </c>
      <c r="AW1373" s="19">
        <f>ABS(Ct_Na+10^-pH-Kw*10^pH-Ct_Cl-Ct_OAc*Ka*10^pH/(1+Ka*10^pH))</f>
        <v>0.27990048215218488</v>
      </c>
      <c r="AX1373" s="19">
        <f>ABS(Ct_Na+10^-pH-Kw*10^pH-Ct_Cl-Ct_OAc*Ka*10^pH/(1+Ka*10^pH))</f>
        <v>0.27836404668426717</v>
      </c>
      <c r="AY1373" s="19">
        <f>ABS(Ct_Na+10^-pH-Kw*10^pH-Ct_Cl-Ct_OAc*Ka*10^pH/(1+Ka*10^pH))</f>
        <v>0.27687214557773843</v>
      </c>
      <c r="AZ1373" s="19">
        <f>ABS(Ct_Na+10^-pH-Kw*10^pH-Ct_Cl-Ct_OAc*Ka*10^pH/(1+Ka*10^pH))</f>
        <v>0.27542287021711043</v>
      </c>
      <c r="BA1373" s="19">
        <f>ABS(Ct_Na+10^-pH-Kw*10^pH-Ct_Cl-Ct_OAc*Ka*10^pH/(1+Ka*10^pH))</f>
        <v>0.27401441951452837</v>
      </c>
      <c r="BB1373" s="19">
        <f>ABS(Ct_Na+10^-pH-Kw*10^pH-Ct_Cl-Ct_OAc*Ka*10^pH/(1+Ka*10^pH))</f>
        <v>0.27264509244257357</v>
      </c>
      <c r="BC1373" s="19">
        <f>ABS(Ct_Na+10^-pH-Kw*10^pH-Ct_Cl-Ct_OAc*Ka*10^pH/(1+Ka*10^pH))</f>
        <v>0.27131328118080922</v>
      </c>
      <c r="BD1373" s="19">
        <f>ABS(Ct_Na+10^-pH-Kw*10^pH-Ct_Cl-Ct_OAc*Ka*10^pH/(1+Ka*10^pH))</f>
        <v>0.27001746481801159</v>
      </c>
      <c r="BE1373" s="19">
        <f>ABS(Ct_Na+10^-pH-Kw*10^pH-Ct_Cl-Ct_OAc*Ka*10^pH/(1+Ka*10^pH))</f>
        <v>0.26875620355822183</v>
      </c>
      <c r="BF1373" s="19">
        <f>ABS(Ct_Na+10^-pH-Kw*10^pH-Ct_Cl-Ct_OAc*Ka*10^pH/(1+Ka*10^pH))</f>
        <v>0.26752813338421605</v>
      </c>
      <c r="BG1373" s="19">
        <f>ABS(Ct_Na+10^-pH-Kw*10^pH-Ct_Cl-Ct_OAc*Ka*10^pH/(1+Ka*10^pH))</f>
        <v>0.26633196113680779</v>
      </c>
      <c r="BH1373" s="19">
        <f>ABS(Ct_Na+10^-pH-Kw*10^pH-Ct_Cl-Ct_OAc*Ka*10^pH/(1+Ka*10^pH))</f>
        <v>0.26516645997266647</v>
      </c>
      <c r="BI1373" s="19">
        <f>ABS(Ct_Na+10^-pH-Kw*10^pH-Ct_Cl-Ct_OAc*Ka*10^pH/(1+Ka*10^pH))</f>
        <v>0.26403046516711093</v>
      </c>
      <c r="BJ1373" s="19">
        <f>ABS(Ct_Na+10^-pH-Kw*10^pH-Ct_Cl-Ct_OAc*Ka*10^pH/(1+Ka*10^pH))</f>
        <v>0.26292287023169431</v>
      </c>
      <c r="BK1373" s="19">
        <f>ABS(Ct_Na+10^-pH-Kw*10^pH-Ct_Cl-Ct_OAc*Ka*10^pH/(1+Ka*10^pH))</f>
        <v>0.26184262331937441</v>
      </c>
      <c r="BL1373" s="19">
        <f>ABS(Ct_Na+10^-pH-Kw*10^pH-Ct_Cl-Ct_OAc*Ka*10^pH/(1+Ka*10^pH))</f>
        <v>0.26078872389272084</v>
      </c>
      <c r="BM1373" s="19">
        <f>ABS(Ct_Na+10^-pH-Kw*10^pH-Ct_Cl-Ct_OAc*Ka*10^pH/(1+Ka*10^pH))</f>
        <v>0.25976021963297458</v>
      </c>
      <c r="BN1373" s="19">
        <f>ABS(Ct_Na+10^-pH-Kw*10^pH-Ct_Cl-Ct_OAc*Ka*10^pH/(1+Ka*10^pH))</f>
        <v>0.25875620356988893</v>
      </c>
      <c r="BO1373" s="19">
        <f>ABS(Ct_Na+10^-pH-Kw*10^pH-Ct_Cl-Ct_OAc*Ka*10^pH/(1+Ka*10^pH))</f>
        <v>0.25777581141417005</v>
      </c>
      <c r="BP1373" s="19">
        <f>ABS(Ct_Na+10^-pH-Kw*10^pH-Ct_Cl-Ct_OAc*Ka*10^pH/(1+Ka*10^pH))</f>
        <v>0.25681821907602598</v>
      </c>
      <c r="BQ1373" s="19">
        <f>ABS(Ct_Na+10^-pH-Kw*10^pH-Ct_Cl-Ct_OAc*Ka*10^pH/(1+Ka*10^pH))</f>
        <v>0.2558826403548507</v>
      </c>
      <c r="BR1373" s="19">
        <f>ABS(Ct_Na+10^-pH-Kw*10^pH-Ct_Cl-Ct_OAc*Ka*10^pH/(1+Ka*10^pH))</f>
        <v>0.2549683247864295</v>
      </c>
      <c r="BS1373" s="19">
        <f>ABS(Ct_Na+10^-pH-Kw*10^pH-Ct_Cl-Ct_OAc*Ka*10^pH/(1+Ka*10^pH))</f>
        <v>0.25407455563527614</v>
      </c>
      <c r="BT1373" s="19">
        <f>ABS(Ct_Na+10^-pH-Kw*10^pH-Ct_Cl-Ct_OAc*Ka*10^pH/(1+Ka*10^pH))</f>
        <v>0.2532006480208151</v>
      </c>
      <c r="BU1373" s="19">
        <f>ABS(Ct_Na+10^-pH-Kw*10^pH-Ct_Cl-Ct_OAc*Ka*10^pH/(1+Ka*10^pH))</f>
        <v>0.2523459471671114</v>
      </c>
      <c r="BV1373" s="19">
        <f>ABS(Ct_Na+10^-pH-Kw*10^pH-Ct_Cl-Ct_OAc*Ka*10^pH/(1+Ka*10^pH))</f>
        <v>0.25150982676674916</v>
      </c>
      <c r="BW1373" s="19">
        <f>ABS(Ct_Na+10^-pH-Kw*10^pH-Ct_Cl-Ct_OAc*Ka*10^pH/(1+Ka*10^pH))</f>
        <v>0.2506916874502656</v>
      </c>
      <c r="BX1373" s="19">
        <f>ABS(Ct_Na+10^-pH-Kw*10^pH-Ct_Cl-Ct_OAc*Ka*10^pH/(1+Ka*10^pH))</f>
        <v>0.24989095535328171</v>
      </c>
      <c r="BY1373" s="19">
        <f>ABS(Ct_Na+10^-pH-Kw*10^pH-Ct_Cl-Ct_OAc*Ka*10^pH/(1+Ka*10^pH))</f>
        <v>0.2491070807741291</v>
      </c>
      <c r="BZ1373" s="19">
        <f>ABS(Ct_Na+10^-pH-Kw*10^pH-Ct_Cl-Ct_OAc*Ka*10^pH/(1+Ka*10^pH))</f>
        <v>0.24833953691537547</v>
      </c>
      <c r="CA1373" s="19">
        <f>ABS(Ct_Na+10^-pH-Kw*10^pH-Ct_Cl-Ct_OAc*Ka*10^pH/(1+Ka*10^pH))</f>
        <v>0.24758781870319407</v>
      </c>
      <c r="CB1373" s="19">
        <f>ABS(Ct_Na+10^-pH-Kw*10^pH-Ct_Cl-Ct_OAc*Ka*10^pH/(1+Ka*10^pH))</f>
        <v>0.2468514416790164</v>
      </c>
      <c r="CC1373" s="19">
        <f>ABS(Ct_Na+10^-pH-Kw*10^pH-Ct_Cl-Ct_OAc*Ka*10^pH/(1+Ka*10^pH))</f>
        <v>0.24612994095835744</v>
      </c>
      <c r="CD1373" s="19">
        <f>ABS(Ct_Na+10^-pH-Kw*10^pH-Ct_Cl-Ct_OAc*Ka*10^pH/(1+Ka*10^pH))</f>
        <v>0.24542287025211168</v>
      </c>
      <c r="CE1373" s="19">
        <f>ABS(Ct_Na+10^-pH-Kw*10^pH-Ct_Cl-Ct_OAc*Ka*10^pH/(1+Ka*10^pH))</f>
        <v>0.24472980094598962</v>
      </c>
      <c r="CF1373" s="19">
        <f>ABS(Ct_Na+10^-pH-Kw*10^pH-Ct_Cl-Ct_OAc*Ka*10^pH/(1+Ka*10^pH))</f>
        <v>0.24405032123410519</v>
      </c>
      <c r="CG1373" s="19">
        <f>ABS(Ct_Na+10^-pH-Kw*10^pH-Ct_Cl-Ct_OAc*Ka*10^pH/(1+Ka*10^pH))</f>
        <v>0.2433840353030341</v>
      </c>
      <c r="CH1373" s="19">
        <f>ABS(Ct_Na+10^-pH-Kw*10^pH-Ct_Cl-Ct_OAc*Ka*10^pH/(1+Ka*10^pH))</f>
        <v>0.24273056256294515</v>
      </c>
      <c r="CI1373" s="19">
        <f>ABS(Ct_Na+10^-pH-Kw*10^pH-Ct_Cl-Ct_OAc*Ka*10^pH/(1+Ka*10^pH))</f>
        <v>0.24208953692266738</v>
      </c>
      <c r="CJ1373" s="19">
        <f>ABS(Ct_Na+10^-pH-Kw*10^pH-Ct_Cl-Ct_OAc*Ka*10^pH/(1+Ka*10^pH))</f>
        <v>0.24146060610579112</v>
      </c>
      <c r="CK1373" s="19">
        <f>ABS(Ct_Na+10^-pH-Kw*10^pH-Ct_Cl-Ct_OAc*Ka*10^pH/(1+Ka*10^pH))</f>
        <v>0.2408434310051181</v>
      </c>
      <c r="CL1373" s="19">
        <f>ABS(Ct_Na+10^-pH-Kw*10^pH-Ct_Cl-Ct_OAc*Ka*10^pH/(1+Ka*10^pH))</f>
        <v>0.24023768507297608</v>
      </c>
      <c r="CM1373" s="19">
        <f>ABS(Ct_Na+10^-pH-Kw*10^pH-Ct_Cl-Ct_OAc*Ka*10^pH/(1+Ka*10^pH))</f>
        <v>0.23964305374509359</v>
      </c>
      <c r="CN1373" s="19">
        <f>ABS(Ct_Na+10^-pH-Kw*10^pH-Ct_Cl-Ct_OAc*Ka*10^pH/(1+Ka*10^pH))</f>
        <v>0.23905923389589984</v>
      </c>
      <c r="CO1373" s="19">
        <f>ABS(Ct_Na+10^-pH-Kw*10^pH-Ct_Cl-Ct_OAc*Ka*10^pH/(1+Ka*10^pH))</f>
        <v>0.23848593332326812</v>
      </c>
      <c r="CP1373" s="19">
        <f>ABS(Ct_Na+10^-pH-Kw*10^pH-Ct_Cl-Ct_OAc*Ka*10^pH/(1+Ka*10^pH))</f>
        <v>0.23792287026086201</v>
      </c>
      <c r="CQ1373" s="19">
        <f>ABS(Ct_Na+10^-pH-Kw*10^pH-Ct_Cl-Ct_OAc*Ka*10^pH/(1+Ka*10^pH))</f>
        <v>0.23736977291637457</v>
      </c>
      <c r="CR1373" s="19">
        <f>ABS(Ct_Na+10^-pH-Kw*10^pH-Ct_Cl-Ct_OAc*Ka*10^pH/(1+Ka*10^pH))</f>
        <v>0.23682637903407111</v>
      </c>
      <c r="CS1373" s="19">
        <f>ABS(Ct_Na+10^-pH-Kw*10^pH-Ct_Cl-Ct_OAc*Ka*10^pH/(1+Ka*10^pH))</f>
        <v>0.23629243548015555</v>
      </c>
      <c r="CT1373" s="19">
        <f>ABS(Ct_Na+10^-pH-Kw*10^pH-Ct_Cl-Ct_OAc*Ka*10^pH/(1+Ka*10^pH))</f>
        <v>0.23576769784958335</v>
      </c>
      <c r="CU1373" s="19">
        <f>ABS(Ct_Na+10^-pH-Kw*10^pH-Ct_Cl-Ct_OAc*Ka*10^pH/(1+Ka*10^pH))</f>
        <v>0.23525193009303805</v>
      </c>
      <c r="CV1373" s="19">
        <f>ABS(Ct_Na+10^-pH-Kw*10^pH-Ct_Cl-Ct_OAc*Ka*10^pH/(1+Ka*10^pH))</f>
        <v>0.23474490416287483</v>
      </c>
      <c r="CW1373" s="19">
        <f>ABS(Ct_Na+10^-pH-Kw*10^pH-Ct_Cl-Ct_OAc*Ka*10^pH/(1+Ka*10^pH))</f>
        <v>0.23424639967691607</v>
      </c>
      <c r="CX1373" s="19">
        <f>ABS(Ct_Na+10^-pH-Kw*10^pH-Ct_Cl-Ct_OAc*Ka*10^pH/(1+Ka*10^pH))</f>
        <v>0.23375620359905663</v>
      </c>
    </row>
    <row r="1374" spans="1:102">
      <c r="A1374" s="23">
        <v>13.45</v>
      </c>
      <c r="B1374" s="19">
        <f>ABS(Ct_Na+10^-pH-Kw*10^pH-Ct_Cl-Ct_OAc*Ka*10^pH/(1+Ka*10^pH))</f>
        <v>0.53183829272735827</v>
      </c>
      <c r="C1374" s="19">
        <f>ABS(Ct_Na+10^-pH-Kw*10^pH-Ct_Cl-Ct_OAc*Ka*10^pH/(1+Ka*10^pH))</f>
        <v>0.51517162607969413</v>
      </c>
      <c r="D1374" s="19">
        <f>ABS(Ct_Na+10^-pH-Kw*10^pH-Ct_Cl-Ct_OAc*Ka*10^pH/(1+Ka*10^pH))</f>
        <v>0.50002011094545395</v>
      </c>
      <c r="E1374" s="19">
        <f>ABS(Ct_Na+10^-pH-Kw*10^pH-Ct_Cl-Ct_OAc*Ka*10^pH/(1+Ka*10^pH))</f>
        <v>0.48618611886636515</v>
      </c>
      <c r="F1374" s="19">
        <f>ABS(Ct_Na+10^-pH-Kw*10^pH-Ct_Cl-Ct_OAc*Ka*10^pH/(1+Ka*10^pH))</f>
        <v>0.47350495946053373</v>
      </c>
      <c r="G1374" s="19">
        <f>ABS(Ct_Na+10^-pH-Kw*10^pH-Ct_Cl-Ct_OAc*Ka*10^pH/(1+Ka*10^pH))</f>
        <v>0.4618382928071687</v>
      </c>
      <c r="H1374" s="19">
        <f>ABS(Ct_Na+10^-pH-Kw*10^pH-Ct_Cl-Ct_OAc*Ka*10^pH/(1+Ka*10^pH))</f>
        <v>0.45106906205021646</v>
      </c>
      <c r="I1374" s="19">
        <f>ABS(Ct_Na+10^-pH-Kw*10^pH-Ct_Cl-Ct_OAc*Ka*10^pH/(1+Ka*10^pH))</f>
        <v>0.44109755209007556</v>
      </c>
      <c r="J1374" s="19">
        <f>ABS(Ct_Na+10^-pH-Kw*10^pH-Ct_Cl-Ct_OAc*Ka*10^pH/(1+Ka*10^pH))</f>
        <v>0.43183829284137332</v>
      </c>
      <c r="K1374" s="19">
        <f>ABS(Ct_Na+10^-pH-Kw*10^pH-Ct_Cl-Ct_OAc*Ka*10^pH/(1+Ka*10^pH))</f>
        <v>0.42321760319602975</v>
      </c>
      <c r="L1374" s="19">
        <f>ABS(Ct_Na+10^-pH-Kw*10^pH-Ct_Cl-Ct_OAc*Ka*10^pH/(1+Ka*10^pH))</f>
        <v>0.41517162619370906</v>
      </c>
      <c r="M1374" s="19">
        <f>ABS(Ct_Na+10^-pH-Kw*10^pH-Ct_Cl-Ct_OAc*Ka*10^pH/(1+Ka*10^pH))</f>
        <v>0.40764474448186072</v>
      </c>
      <c r="N1374" s="19">
        <f>ABS(Ct_Na+10^-pH-Kw*10^pH-Ct_Cl-Ct_OAc*Ka*10^pH/(1+Ka*10^pH))</f>
        <v>0.40058829287700298</v>
      </c>
      <c r="O1374" s="19">
        <f>ABS(Ct_Na+10^-pH-Kw*10^pH-Ct_Cl-Ct_OAc*Ka*10^pH/(1+Ka*10^pH))</f>
        <v>0.39395950500577287</v>
      </c>
      <c r="P1374" s="19">
        <f>ABS(Ct_Na+10^-pH-Kw*10^pH-Ct_Cl-Ct_OAc*Ka*10^pH/(1+Ka*10^pH))</f>
        <v>0.38772064583285043</v>
      </c>
      <c r="Q1374" s="19">
        <f>ABS(Ct_Na+10^-pH-Kw*10^pH-Ct_Cl-Ct_OAc*Ka*10^pH/(1+Ka*10^pH))</f>
        <v>0.38183829289838078</v>
      </c>
      <c r="R1374" s="19">
        <f>ABS(Ct_Na+10^-pH-Kw*10^pH-Ct_Cl-Ct_OAc*Ka*10^pH/(1+Ka*10^pH))</f>
        <v>0.3762827373491594</v>
      </c>
      <c r="S1374" s="19">
        <f>ABS(Ct_Na+10^-pH-Kw*10^pH-Ct_Cl-Ct_OAc*Ka*10^pH/(1+Ka*10^pH))</f>
        <v>0.37102748209989583</v>
      </c>
      <c r="T1374" s="19">
        <f>ABS(Ct_Na+10^-pH-Kw*10^pH-Ct_Cl-Ct_OAc*Ka*10^pH/(1+Ka*10^pH))</f>
        <v>0.36604881923217258</v>
      </c>
      <c r="U1374" s="19">
        <f>ABS(Ct_Na+10^-pH-Kw*10^pH-Ct_Cl-Ct_OAc*Ka*10^pH/(1+Ka*10^pH))</f>
        <v>0.36132547240894791</v>
      </c>
      <c r="V1374" s="19">
        <f>ABS(Ct_Na+10^-pH-Kw*10^pH-Ct_Cl-Ct_OAc*Ka*10^pH/(1+Ka*10^pH))</f>
        <v>0.35683829292688451</v>
      </c>
      <c r="W1374" s="19">
        <f>ABS(Ct_Na+10^-pH-Kw*10^pH-Ct_Cl-Ct_OAc*Ka*10^pH/(1+Ka*10^pH))</f>
        <v>0.35257000024882412</v>
      </c>
      <c r="X1374" s="19">
        <f>ABS(Ct_Na+10^-pH-Kw*10^pH-Ct_Cl-Ct_OAc*Ka*10^pH/(1+Ka*10^pH))</f>
        <v>0.34850495960305244</v>
      </c>
      <c r="Y1374" s="19">
        <f>ABS(Ct_Na+10^-pH-Kw*10^pH-Ct_Cl-Ct_OAc*Ka*10^pH/(1+Ka*10^pH))</f>
        <v>0.34462899061522356</v>
      </c>
      <c r="Z1374" s="19">
        <f>ABS(Ct_Na+10^-pH-Kw*10^pH-Ct_Cl-Ct_OAc*Ka*10^pH/(1+Ka*10^pH))</f>
        <v>0.3409292020359323</v>
      </c>
      <c r="AA1374" s="19">
        <f>ABS(Ct_Na+10^-pH-Kw*10^pH-Ct_Cl-Ct_OAc*Ka*10^pH/(1+Ka*10^pH))</f>
        <v>0.33739384850460963</v>
      </c>
      <c r="AB1374" s="19">
        <f>ABS(Ct_Na+10^-pH-Kw*10^pH-Ct_Cl-Ct_OAc*Ka*10^pH/(1+Ka*10^pH))</f>
        <v>0.33401220599638792</v>
      </c>
      <c r="AC1374" s="19">
        <f>ABS(Ct_Na+10^-pH-Kw*10^pH-Ct_Cl-Ct_OAc*Ka*10^pH/(1+Ka*10^pH))</f>
        <v>0.33077446316936715</v>
      </c>
      <c r="AD1374" s="19">
        <f>ABS(Ct_Na+10^-pH-Kw*10^pH-Ct_Cl-Ct_OAc*Ka*10^pH/(1+Ka*10^pH))</f>
        <v>0.32767162629347218</v>
      </c>
      <c r="AE1374" s="19">
        <f>ABS(Ct_Na+10^-pH-Kw*10^pH-Ct_Cl-Ct_OAc*Ka*10^pH/(1+Ka*10^pH))</f>
        <v>0.324695435820675</v>
      </c>
      <c r="AF1374" s="19">
        <f>ABS(Ct_Na+10^-pH-Kw*10^pH-Ct_Cl-Ct_OAc*Ka*10^pH/(1+Ka*10^pH))</f>
        <v>0.32183829296678973</v>
      </c>
      <c r="AG1374" s="19">
        <f>ABS(Ct_Na+10^-pH-Kw*10^pH-Ct_Cl-Ct_OAc*Ka*10^pH/(1+Ka*10^pH))</f>
        <v>0.31909319493070387</v>
      </c>
      <c r="AH1374" s="19">
        <f>ABS(Ct_Na+10^-pH-Kw*10^pH-Ct_Cl-Ct_OAc*Ka*10^pH/(1+Ka*10^pH))</f>
        <v>0.31645367758831361</v>
      </c>
      <c r="AI1374" s="19">
        <f>ABS(Ct_Na+10^-pH-Kw*10^pH-Ct_Cl-Ct_OAc*Ka*10^pH/(1+Ka*10^pH))</f>
        <v>0.31391376467393811</v>
      </c>
      <c r="AJ1374" s="19">
        <f>ABS(Ct_Na+10^-pH-Kw*10^pH-Ct_Cl-Ct_OAc*Ka*10^pH/(1+Ka*10^pH))</f>
        <v>0.31146792260824319</v>
      </c>
      <c r="AK1374" s="19">
        <f>ABS(Ct_Na+10^-pH-Kw*10^pH-Ct_Cl-Ct_OAc*Ka*10^pH/(1+Ka*10^pH))</f>
        <v>0.30911102025402803</v>
      </c>
      <c r="AL1374" s="19">
        <f>ABS(Ct_Na+10^-pH-Kw*10^pH-Ct_Cl-Ct_OAc*Ka*10^pH/(1+Ka*10^pH))</f>
        <v>0.30683829298389198</v>
      </c>
      <c r="AM1374" s="19">
        <f>ABS(Ct_Na+10^-pH-Kw*10^pH-Ct_Cl-Ct_OAc*Ka*10^pH/(1+Ka*10^pH))</f>
        <v>0.30464531053025196</v>
      </c>
      <c r="AN1374" s="19">
        <f>ABS(Ct_Na+10^-pH-Kw*10^pH-Ct_Cl-Ct_OAc*Ka*10^pH/(1+Ka*10^pH))</f>
        <v>0.30252794816122019</v>
      </c>
      <c r="AO1374" s="19">
        <f>ABS(Ct_Na+10^-pH-Kw*10^pH-Ct_Cl-Ct_OAc*Ka*10^pH/(1+Ka*10^pH))</f>
        <v>0.30048236078774887</v>
      </c>
      <c r="AP1374" s="19">
        <f>ABS(Ct_Na+10^-pH-Kw*10^pH-Ct_Cl-Ct_OAc*Ka*10^pH/(1+Ka*10^pH))</f>
        <v>0.29850495966005991</v>
      </c>
      <c r="AQ1374" s="19">
        <f>ABS(Ct_Na+10^-pH-Kw*10^pH-Ct_Cl-Ct_OAc*Ka*10^pH/(1+Ka*10^pH))</f>
        <v>0.29659239135622961</v>
      </c>
      <c r="AR1374" s="19">
        <f>ABS(Ct_Na+10^-pH-Kw*10^pH-Ct_Cl-Ct_OAc*Ka*10^pH/(1+Ka*10^pH))</f>
        <v>0.29474151880413574</v>
      </c>
      <c r="AS1374" s="19">
        <f>ABS(Ct_Na+10^-pH-Kw*10^pH-Ct_Cl-Ct_OAc*Ka*10^pH/(1+Ka*10^pH))</f>
        <v>0.29294940411083853</v>
      </c>
      <c r="AT1374" s="19">
        <f>ABS(Ct_Na+10^-pH-Kw*10^pH-Ct_Cl-Ct_OAc*Ka*10^pH/(1+Ka*10^pH))</f>
        <v>0.29121329300170679</v>
      </c>
      <c r="AU1374" s="19">
        <f>ABS(Ct_Na+10^-pH-Kw*10^pH-Ct_Cl-Ct_OAc*Ka*10^pH/(1+Ka*10^pH))</f>
        <v>0.28953060069593306</v>
      </c>
      <c r="AV1374" s="19">
        <f>ABS(Ct_Na+10^-pH-Kw*10^pH-Ct_Cl-Ct_OAc*Ka*10^pH/(1+Ka*10^pH))</f>
        <v>0.28789889906609178</v>
      </c>
      <c r="AW1374" s="19">
        <f>ABS(Ct_Na+10^-pH-Kw*10^pH-Ct_Cl-Ct_OAc*Ka*10^pH/(1+Ka*10^pH))</f>
        <v>0.28631590494758907</v>
      </c>
      <c r="AX1374" s="19">
        <f>ABS(Ct_Na+10^-pH-Kw*10^pH-Ct_Cl-Ct_OAc*Ka*10^pH/(1+Ka*10^pH))</f>
        <v>0.28477946947963056</v>
      </c>
      <c r="AY1374" s="19">
        <f>ABS(Ct_Na+10^-pH-Kw*10^pH-Ct_Cl-Ct_OAc*Ka*10^pH/(1+Ka*10^pH))</f>
        <v>0.28328756837306218</v>
      </c>
      <c r="AZ1374" s="19">
        <f>ABS(Ct_Na+10^-pH-Kw*10^pH-Ct_Cl-Ct_OAc*Ka*10^pH/(1+Ka*10^pH))</f>
        <v>0.28183829301239571</v>
      </c>
      <c r="BA1374" s="19">
        <f>ABS(Ct_Na+10^-pH-Kw*10^pH-Ct_Cl-Ct_OAc*Ka*10^pH/(1+Ka*10^pH))</f>
        <v>0.28042984230977624</v>
      </c>
      <c r="BB1374" s="19">
        <f>ABS(Ct_Na+10^-pH-Kw*10^pH-Ct_Cl-Ct_OAc*Ka*10^pH/(1+Ka*10^pH))</f>
        <v>0.27906051523778502</v>
      </c>
      <c r="BC1374" s="19">
        <f>ABS(Ct_Na+10^-pH-Kw*10^pH-Ct_Cl-Ct_OAc*Ka*10^pH/(1+Ka*10^pH))</f>
        <v>0.27772870397598537</v>
      </c>
      <c r="BD1374" s="19">
        <f>ABS(Ct_Na+10^-pH-Kw*10^pH-Ct_Cl-Ct_OAc*Ka*10^pH/(1+Ka*10^pH))</f>
        <v>0.27643288761315327</v>
      </c>
      <c r="BE1374" s="19">
        <f>ABS(Ct_Na+10^-pH-Kw*10^pH-Ct_Cl-Ct_OAc*Ka*10^pH/(1+Ka*10^pH))</f>
        <v>0.27517162635333003</v>
      </c>
      <c r="BF1374" s="19">
        <f>ABS(Ct_Na+10^-pH-Kw*10^pH-Ct_Cl-Ct_OAc*Ka*10^pH/(1+Ka*10^pH))</f>
        <v>0.27394355617929167</v>
      </c>
      <c r="BG1374" s="19">
        <f>ABS(Ct_Na+10^-pH-Kw*10^pH-Ct_Cl-Ct_OAc*Ka*10^pH/(1+Ka*10^pH))</f>
        <v>0.27274738393185166</v>
      </c>
      <c r="BH1374" s="19">
        <f>ABS(Ct_Na+10^-pH-Kw*10^pH-Ct_Cl-Ct_OAc*Ka*10^pH/(1+Ka*10^pH))</f>
        <v>0.27158188276767931</v>
      </c>
      <c r="BI1374" s="19">
        <f>ABS(Ct_Na+10^-pH-Kw*10^pH-Ct_Cl-Ct_OAc*Ka*10^pH/(1+Ka*10^pH))</f>
        <v>0.27044588796209368</v>
      </c>
      <c r="BJ1374" s="19">
        <f>ABS(Ct_Na+10^-pH-Kw*10^pH-Ct_Cl-Ct_OAc*Ka*10^pH/(1+Ka*10^pH))</f>
        <v>0.26933829302664763</v>
      </c>
      <c r="BK1374" s="19">
        <f>ABS(Ct_Na+10^-pH-Kw*10^pH-Ct_Cl-Ct_OAc*Ka*10^pH/(1+Ka*10^pH))</f>
        <v>0.26825804611429899</v>
      </c>
      <c r="BL1374" s="19">
        <f>ABS(Ct_Na+10^-pH-Kw*10^pH-Ct_Cl-Ct_OAc*Ka*10^pH/(1+Ka*10^pH))</f>
        <v>0.26720414668761744</v>
      </c>
      <c r="BM1374" s="19">
        <f>ABS(Ct_Na+10^-pH-Kw*10^pH-Ct_Cl-Ct_OAc*Ka*10^pH/(1+Ka*10^pH))</f>
        <v>0.26617564242784386</v>
      </c>
      <c r="BN1374" s="19">
        <f>ABS(Ct_Na+10^-pH-Kw*10^pH-Ct_Cl-Ct_OAc*Ka*10^pH/(1+Ka*10^pH))</f>
        <v>0.26517162636473157</v>
      </c>
      <c r="BO1374" s="19">
        <f>ABS(Ct_Na+10^-pH-Kw*10^pH-Ct_Cl-Ct_OAc*Ka*10^pH/(1+Ka*10^pH))</f>
        <v>0.2641912342089866</v>
      </c>
      <c r="BP1374" s="19">
        <f>ABS(Ct_Na+10^-pH-Kw*10^pH-Ct_Cl-Ct_OAc*Ka*10^pH/(1+Ka*10^pH))</f>
        <v>0.2632336418708171</v>
      </c>
      <c r="BQ1374" s="19">
        <f>ABS(Ct_Na+10^-pH-Kw*10^pH-Ct_Cl-Ct_OAc*Ka*10^pH/(1+Ka*10^pH))</f>
        <v>0.26229806314961707</v>
      </c>
      <c r="BR1374" s="19">
        <f>ABS(Ct_Na+10^-pH-Kw*10^pH-Ct_Cl-Ct_OAc*Ka*10^pH/(1+Ka*10^pH))</f>
        <v>0.26138374758117155</v>
      </c>
      <c r="BS1374" s="19">
        <f>ABS(Ct_Na+10^-pH-Kw*10^pH-Ct_Cl-Ct_OAc*Ka*10^pH/(1+Ka*10^pH))</f>
        <v>0.26048997842999444</v>
      </c>
      <c r="BT1374" s="19">
        <f>ABS(Ct_Na+10^-pH-Kw*10^pH-Ct_Cl-Ct_OAc*Ka*10^pH/(1+Ka*10^pH))</f>
        <v>0.25961607081551019</v>
      </c>
      <c r="BU1374" s="19">
        <f>ABS(Ct_Na+10^-pH-Kw*10^pH-Ct_Cl-Ct_OAc*Ka*10^pH/(1+Ka*10^pH))</f>
        <v>0.25876136996178378</v>
      </c>
      <c r="BV1374" s="19">
        <f>ABS(Ct_Na+10^-pH-Kw*10^pH-Ct_Cl-Ct_OAc*Ka*10^pH/(1+Ka*10^pH))</f>
        <v>0.25792524956139934</v>
      </c>
      <c r="BW1374" s="19">
        <f>ABS(Ct_Na+10^-pH-Kw*10^pH-Ct_Cl-Ct_OAc*Ka*10^pH/(1+Ka*10^pH))</f>
        <v>0.25710711024489402</v>
      </c>
      <c r="BX1374" s="19">
        <f>ABS(Ct_Na+10^-pH-Kw*10^pH-Ct_Cl-Ct_OAc*Ka*10^pH/(1+Ka*10^pH))</f>
        <v>0.25630637814788892</v>
      </c>
      <c r="BY1374" s="19">
        <f>ABS(Ct_Na+10^-pH-Kw*10^pH-Ct_Cl-Ct_OAc*Ka*10^pH/(1+Ka*10^pH))</f>
        <v>0.25552250356871548</v>
      </c>
      <c r="BZ1374" s="19">
        <f>ABS(Ct_Na+10^-pH-Kw*10^pH-Ct_Cl-Ct_OAc*Ka*10^pH/(1+Ka*10^pH))</f>
        <v>0.25475495970994144</v>
      </c>
      <c r="CA1374" s="19">
        <f>ABS(Ct_Na+10^-pH-Kw*10^pH-Ct_Cl-Ct_OAc*Ka*10^pH/(1+Ka*10^pH))</f>
        <v>0.25400324149774012</v>
      </c>
      <c r="CB1374" s="19">
        <f>ABS(Ct_Na+10^-pH-Kw*10^pH-Ct_Cl-Ct_OAc*Ka*10^pH/(1+Ka*10^pH))</f>
        <v>0.25326686447354285</v>
      </c>
      <c r="CC1374" s="19">
        <f>ABS(Ct_Na+10^-pH-Kw*10^pH-Ct_Cl-Ct_OAc*Ka*10^pH/(1+Ka*10^pH))</f>
        <v>0.25254536375286479</v>
      </c>
      <c r="CD1374" s="19">
        <f>ABS(Ct_Na+10^-pH-Kw*10^pH-Ct_Cl-Ct_OAc*Ka*10^pH/(1+Ka*10^pH))</f>
        <v>0.25183829304660021</v>
      </c>
      <c r="CE1374" s="19">
        <f>ABS(Ct_Na+10^-pH-Kw*10^pH-Ct_Cl-Ct_OAc*Ka*10^pH/(1+Ka*10^pH))</f>
        <v>0.25114522374045972</v>
      </c>
      <c r="CF1374" s="19">
        <f>ABS(Ct_Na+10^-pH-Kw*10^pH-Ct_Cl-Ct_OAc*Ka*10^pH/(1+Ka*10^pH))</f>
        <v>0.25046574402855726</v>
      </c>
      <c r="CG1374" s="19">
        <f>ABS(Ct_Na+10^-pH-Kw*10^pH-Ct_Cl-Ct_OAc*Ka*10^pH/(1+Ka*10^pH))</f>
        <v>0.24979945809746848</v>
      </c>
      <c r="CH1374" s="19">
        <f>ABS(Ct_Na+10^-pH-Kw*10^pH-Ct_Cl-Ct_OAc*Ka*10^pH/(1+Ka*10^pH))</f>
        <v>0.24914598535736215</v>
      </c>
      <c r="CI1374" s="19">
        <f>ABS(Ct_Na+10^-pH-Kw*10^pH-Ct_Cl-Ct_OAc*Ka*10^pH/(1+Ka*10^pH))</f>
        <v>0.24850495971706738</v>
      </c>
      <c r="CJ1374" s="19">
        <f>ABS(Ct_Na+10^-pH-Kw*10^pH-Ct_Cl-Ct_OAc*Ka*10^pH/(1+Ka*10^pH))</f>
        <v>0.24787602890017441</v>
      </c>
      <c r="CK1374" s="19">
        <f>ABS(Ct_Na+10^-pH-Kw*10^pH-Ct_Cl-Ct_OAc*Ka*10^pH/(1+Ka*10^pH))</f>
        <v>0.24725885379948501</v>
      </c>
      <c r="CL1374" s="19">
        <f>ABS(Ct_Na+10^-pH-Kw*10^pH-Ct_Cl-Ct_OAc*Ka*10^pH/(1+Ka*10^pH))</f>
        <v>0.24665310786732692</v>
      </c>
      <c r="CM1374" s="19">
        <f>ABS(Ct_Na+10^-pH-Kw*10^pH-Ct_Cl-Ct_OAc*Ka*10^pH/(1+Ka*10^pH))</f>
        <v>0.24605847653942858</v>
      </c>
      <c r="CN1374" s="19">
        <f>ABS(Ct_Na+10^-pH-Kw*10^pH-Ct_Cl-Ct_OAc*Ka*10^pH/(1+Ka*10^pH))</f>
        <v>0.24547465669021934</v>
      </c>
      <c r="CO1374" s="19">
        <f>ABS(Ct_Na+10^-pH-Kw*10^pH-Ct_Cl-Ct_OAc*Ka*10^pH/(1+Ka*10^pH))</f>
        <v>0.24490135611757241</v>
      </c>
      <c r="CP1374" s="19">
        <f>ABS(Ct_Na+10^-pH-Kw*10^pH-Ct_Cl-Ct_OAc*Ka*10^pH/(1+Ka*10^pH))</f>
        <v>0.24433829305515134</v>
      </c>
      <c r="CQ1374" s="19">
        <f>ABS(Ct_Na+10^-pH-Kw*10^pH-Ct_Cl-Ct_OAc*Ka*10^pH/(1+Ka*10^pH))</f>
        <v>0.24378519571064919</v>
      </c>
      <c r="CR1374" s="19">
        <f>ABS(Ct_Na+10^-pH-Kw*10^pH-Ct_Cl-Ct_OAc*Ka*10^pH/(1+Ka*10^pH))</f>
        <v>0.24324180182833133</v>
      </c>
      <c r="CS1374" s="19">
        <f>ABS(Ct_Na+10^-pH-Kw*10^pH-Ct_Cl-Ct_OAc*Ka*10^pH/(1+Ka*10^pH))</f>
        <v>0.24270785827440161</v>
      </c>
      <c r="CT1374" s="19">
        <f>ABS(Ct_Na+10^-pH-Kw*10^pH-Ct_Cl-Ct_OAc*Ka*10^pH/(1+Ka*10^pH))</f>
        <v>0.24218312064381545</v>
      </c>
      <c r="CU1374" s="19">
        <f>ABS(Ct_Na+10^-pH-Kw*10^pH-Ct_Cl-Ct_OAc*Ka*10^pH/(1+Ka*10^pH))</f>
        <v>0.24166735288725644</v>
      </c>
      <c r="CV1374" s="19">
        <f>ABS(Ct_Na+10^-pH-Kw*10^pH-Ct_Cl-Ct_OAc*Ka*10^pH/(1+Ka*10^pH))</f>
        <v>0.24116032695707978</v>
      </c>
      <c r="CW1374" s="19">
        <f>ABS(Ct_Na+10^-pH-Kw*10^pH-Ct_Cl-Ct_OAc*Ka*10^pH/(1+Ka*10^pH))</f>
        <v>0.24066182247110776</v>
      </c>
      <c r="CX1374" s="19">
        <f>ABS(Ct_Na+10^-pH-Kw*10^pH-Ct_Cl-Ct_OAc*Ka*10^pH/(1+Ka*10^pH))</f>
        <v>0.2401716263932353</v>
      </c>
    </row>
    <row r="1375" spans="1:102">
      <c r="A1375" s="24">
        <v>13.46</v>
      </c>
      <c r="B1375" s="19">
        <f>ABS(Ct_Na+10^-pH-Kw*10^pH-Ct_Cl-Ct_OAc*Ka*10^pH/(1+Ka*10^pH))</f>
        <v>0.53840314992265881</v>
      </c>
      <c r="C1375" s="19">
        <f>ABS(Ct_Na+10^-pH-Kw*10^pH-Ct_Cl-Ct_OAc*Ka*10^pH/(1+Ka*10^pH))</f>
        <v>0.52173648327456212</v>
      </c>
      <c r="D1375" s="19">
        <f>ABS(Ct_Na+10^-pH-Kw*10^pH-Ct_Cl-Ct_OAc*Ka*10^pH/(1+Ka*10^pH))</f>
        <v>0.50658496813992882</v>
      </c>
      <c r="E1375" s="19">
        <f>ABS(Ct_Na+10^-pH-Kw*10^pH-Ct_Cl-Ct_OAc*Ka*10^pH/(1+Ka*10^pH))</f>
        <v>0.49275097606048096</v>
      </c>
      <c r="F1375" s="19">
        <f>ABS(Ct_Na+10^-pH-Kw*10^pH-Ct_Cl-Ct_OAc*Ka*10^pH/(1+Ka*10^pH))</f>
        <v>0.48006981665432036</v>
      </c>
      <c r="G1375" s="19">
        <f>ABS(Ct_Na+10^-pH-Kw*10^pH-Ct_Cl-Ct_OAc*Ka*10^pH/(1+Ka*10^pH))</f>
        <v>0.46840315000065263</v>
      </c>
      <c r="H1375" s="19">
        <f>ABS(Ct_Na+10^-pH-Kw*10^pH-Ct_Cl-Ct_OAc*Ka*10^pH/(1+Ka*10^pH))</f>
        <v>0.45763391924342095</v>
      </c>
      <c r="I1375" s="19">
        <f>ABS(Ct_Na+10^-pH-Kw*10^pH-Ct_Cl-Ct_OAc*Ka*10^pH/(1+Ka*10^pH))</f>
        <v>0.44766240928302115</v>
      </c>
      <c r="J1375" s="19">
        <f>ABS(Ct_Na+10^-pH-Kw*10^pH-Ct_Cl-Ct_OAc*Ka*10^pH/(1+Ka*10^pH))</f>
        <v>0.43840315003407848</v>
      </c>
      <c r="K1375" s="19">
        <f>ABS(Ct_Na+10^-pH-Kw*10^pH-Ct_Cl-Ct_OAc*Ka*10^pH/(1+Ka*10^pH))</f>
        <v>0.42978246038851126</v>
      </c>
      <c r="L1375" s="19">
        <f>ABS(Ct_Na+10^-pH-Kw*10^pH-Ct_Cl-Ct_OAc*Ka*10^pH/(1+Ka*10^pH))</f>
        <v>0.4217364833859818</v>
      </c>
      <c r="M1375" s="19">
        <f>ABS(Ct_Na+10^-pH-Kw*10^pH-Ct_Cl-Ct_OAc*Ka*10^pH/(1+Ka*10^pH))</f>
        <v>0.41420960167393817</v>
      </c>
      <c r="N1375" s="19">
        <f>ABS(Ct_Na+10^-pH-Kw*10^pH-Ct_Cl-Ct_OAc*Ka*10^pH/(1+Ka*10^pH))</f>
        <v>0.40715315006889718</v>
      </c>
      <c r="O1375" s="19">
        <f>ABS(Ct_Na+10^-pH-Kw*10^pH-Ct_Cl-Ct_OAc*Ka*10^pH/(1+Ka*10^pH))</f>
        <v>0.40052436219749515</v>
      </c>
      <c r="P1375" s="19">
        <f>ABS(Ct_Na+10^-pH-Kw*10^pH-Ct_Cl-Ct_OAc*Ka*10^pH/(1+Ka*10^pH))</f>
        <v>0.39428550302441073</v>
      </c>
      <c r="Q1375" s="19">
        <f>ABS(Ct_Na+10^-pH-Kw*10^pH-Ct_Cl-Ct_OAc*Ka*10^pH/(1+Ka*10^pH))</f>
        <v>0.38840315008978837</v>
      </c>
      <c r="R1375" s="19">
        <f>ABS(Ct_Na+10^-pH-Kw*10^pH-Ct_Cl-Ct_OAc*Ka*10^pH/(1+Ka*10^pH))</f>
        <v>0.38284759454042283</v>
      </c>
      <c r="S1375" s="19">
        <f>ABS(Ct_Na+10^-pH-Kw*10^pH-Ct_Cl-Ct_OAc*Ka*10^pH/(1+Ka*10^pH))</f>
        <v>0.37759233929102293</v>
      </c>
      <c r="T1375" s="19">
        <f>ABS(Ct_Na+10^-pH-Kw*10^pH-Ct_Cl-Ct_OAc*Ka*10^pH/(1+Ka*10^pH))</f>
        <v>0.3726136764231705</v>
      </c>
      <c r="U1375" s="19">
        <f>ABS(Ct_Na+10^-pH-Kw*10^pH-Ct_Cl-Ct_OAc*Ka*10^pH/(1+Ka*10^pH))</f>
        <v>0.36789032959982321</v>
      </c>
      <c r="V1375" s="19">
        <f>ABS(Ct_Na+10^-pH-Kw*10^pH-Ct_Cl-Ct_OAc*Ka*10^pH/(1+Ka*10^pH))</f>
        <v>0.36340315011764335</v>
      </c>
      <c r="W1375" s="19">
        <f>ABS(Ct_Na+10^-pH-Kw*10^pH-Ct_Cl-Ct_OAc*Ka*10^pH/(1+Ka*10^pH))</f>
        <v>0.35913485743947221</v>
      </c>
      <c r="X1375" s="19">
        <f>ABS(Ct_Na+10^-pH-Kw*10^pH-Ct_Cl-Ct_OAc*Ka*10^pH/(1+Ka*10^pH))</f>
        <v>0.35506981679359501</v>
      </c>
      <c r="Y1375" s="19">
        <f>ABS(Ct_Na+10^-pH-Kw*10^pH-Ct_Cl-Ct_OAc*Ka*10^pH/(1+Ka*10^pH))</f>
        <v>0.35119384780566554</v>
      </c>
      <c r="Z1375" s="19">
        <f>ABS(Ct_Na+10^-pH-Kw*10^pH-Ct_Cl-Ct_OAc*Ka*10^pH/(1+Ka*10^pH))</f>
        <v>0.3474940592262783</v>
      </c>
      <c r="AA1375" s="19">
        <f>ABS(Ct_Na+10^-pH-Kw*10^pH-Ct_Cl-Ct_OAc*Ka*10^pH/(1+Ka*10^pH))</f>
        <v>0.34395870569486381</v>
      </c>
      <c r="AB1375" s="19">
        <f>ABS(Ct_Na+10^-pH-Kw*10^pH-Ct_Cl-Ct_OAc*Ka*10^pH/(1+Ka*10^pH))</f>
        <v>0.34057706318655434</v>
      </c>
      <c r="AC1375" s="19">
        <f>ABS(Ct_Na+10^-pH-Kw*10^pH-Ct_Cl-Ct_OAc*Ka*10^pH/(1+Ka*10^pH))</f>
        <v>0.33733932035944947</v>
      </c>
      <c r="AD1375" s="19">
        <f>ABS(Ct_Na+10^-pH-Kw*10^pH-Ct_Cl-Ct_OAc*Ka*10^pH/(1+Ka*10^pH))</f>
        <v>0.33423648348347407</v>
      </c>
      <c r="AE1375" s="19">
        <f>ABS(Ct_Na+10^-pH-Kw*10^pH-Ct_Cl-Ct_OAc*Ka*10^pH/(1+Ka*10^pH))</f>
        <v>0.33126029301059962</v>
      </c>
      <c r="AF1375" s="19">
        <f>ABS(Ct_Na+10^-pH-Kw*10^pH-Ct_Cl-Ct_OAc*Ka*10^pH/(1+Ka*10^pH))</f>
        <v>0.32840315015664018</v>
      </c>
      <c r="AG1375" s="19">
        <f>ABS(Ct_Na+10^-pH-Kw*10^pH-Ct_Cl-Ct_OAc*Ka*10^pH/(1+Ka*10^pH))</f>
        <v>0.3256580521204831</v>
      </c>
      <c r="AH1375" s="19">
        <f>ABS(Ct_Na+10^-pH-Kw*10^pH-Ct_Cl-Ct_OAc*Ka*10^pH/(1+Ka*10^pH))</f>
        <v>0.32301853477802434</v>
      </c>
      <c r="AI1375" s="19">
        <f>ABS(Ct_Na+10^-pH-Kw*10^pH-Ct_Cl-Ct_OAc*Ka*10^pH/(1+Ka*10^pH))</f>
        <v>0.32047862186358289</v>
      </c>
      <c r="AJ1375" s="19">
        <f>ABS(Ct_Na+10^-pH-Kw*10^pH-Ct_Cl-Ct_OAc*Ka*10^pH/(1+Ka*10^pH))</f>
        <v>0.31803277979782446</v>
      </c>
      <c r="AK1375" s="19">
        <f>ABS(Ct_Na+10^-pH-Kw*10^pH-Ct_Cl-Ct_OAc*Ka*10^pH/(1+Ka*10^pH))</f>
        <v>0.31567587744354814</v>
      </c>
      <c r="AL1375" s="19">
        <f>ABS(Ct_Na+10^-pH-Kw*10^pH-Ct_Cl-Ct_OAc*Ka*10^pH/(1+Ka*10^pH))</f>
        <v>0.31340315017335313</v>
      </c>
      <c r="AM1375" s="19">
        <f>ABS(Ct_Na+10^-pH-Kw*10^pH-Ct_Cl-Ct_OAc*Ka*10^pH/(1+Ka*10^pH))</f>
        <v>0.31121016771965621</v>
      </c>
      <c r="AN1375" s="19">
        <f>ABS(Ct_Na+10^-pH-Kw*10^pH-Ct_Cl-Ct_OAc*Ka*10^pH/(1+Ka*10^pH))</f>
        <v>0.30909280535056949</v>
      </c>
      <c r="AO1375" s="19">
        <f>ABS(Ct_Na+10^-pH-Kw*10^pH-Ct_Cl-Ct_OAc*Ka*10^pH/(1+Ka*10^pH))</f>
        <v>0.30704721797704509</v>
      </c>
      <c r="AP1375" s="19">
        <f>ABS(Ct_Na+10^-pH-Kw*10^pH-Ct_Cl-Ct_OAc*Ka*10^pH/(1+Ka*10^pH))</f>
        <v>0.30506981684930479</v>
      </c>
      <c r="AQ1375" s="19">
        <f>ABS(Ct_Na+10^-pH-Kw*10^pH-Ct_Cl-Ct_OAc*Ka*10^pH/(1+Ka*10^pH))</f>
        <v>0.30315724854542481</v>
      </c>
      <c r="AR1375" s="19">
        <f>ABS(Ct_Na+10^-pH-Kw*10^pH-Ct_Cl-Ct_OAc*Ka*10^pH/(1+Ka*10^pH))</f>
        <v>0.30130637599328292</v>
      </c>
      <c r="AS1375" s="19">
        <f>ABS(Ct_Na+10^-pH-Kw*10^pH-Ct_Cl-Ct_OAc*Ka*10^pH/(1+Ka*10^pH))</f>
        <v>0.29951426129993924</v>
      </c>
      <c r="AT1375" s="19">
        <f>ABS(Ct_Na+10^-pH-Kw*10^pH-Ct_Cl-Ct_OAc*Ka*10^pH/(1+Ka*10^pH))</f>
        <v>0.29777815019076248</v>
      </c>
      <c r="AU1375" s="19">
        <f>ABS(Ct_Na+10^-pH-Kw*10^pH-Ct_Cl-Ct_OAc*Ka*10^pH/(1+Ka*10^pH))</f>
        <v>0.29609545788494501</v>
      </c>
      <c r="AV1375" s="19">
        <f>ABS(Ct_Na+10^-pH-Kw*10^pH-Ct_Cl-Ct_OAc*Ka*10^pH/(1+Ka*10^pH))</f>
        <v>0.29446375625506138</v>
      </c>
      <c r="AW1375" s="19">
        <f>ABS(Ct_Na+10^-pH-Kw*10^pH-Ct_Cl-Ct_OAc*Ka*10^pH/(1+Ka*10^pH))</f>
        <v>0.29288076213651759</v>
      </c>
      <c r="AX1375" s="19">
        <f>ABS(Ct_Na+10^-pH-Kw*10^pH-Ct_Cl-Ct_OAc*Ka*10^pH/(1+Ka*10^pH))</f>
        <v>0.29134432666851923</v>
      </c>
      <c r="AY1375" s="19">
        <f>ABS(Ct_Na+10^-pH-Kw*10^pH-Ct_Cl-Ct_OAc*Ka*10^pH/(1+Ka*10^pH))</f>
        <v>0.28985242556191215</v>
      </c>
      <c r="AZ1375" s="19">
        <f>ABS(Ct_Na+10^-pH-Kw*10^pH-Ct_Cl-Ct_OAc*Ka*10^pH/(1+Ka*10^pH))</f>
        <v>0.2884031502012081</v>
      </c>
      <c r="BA1375" s="19">
        <f>ABS(Ct_Na+10^-pH-Kw*10^pH-Ct_Cl-Ct_OAc*Ka*10^pH/(1+Ka*10^pH))</f>
        <v>0.28699469949855205</v>
      </c>
      <c r="BB1375" s="19">
        <f>ABS(Ct_Na+10^-pH-Kw*10^pH-Ct_Cl-Ct_OAc*Ka*10^pH/(1+Ka*10^pH))</f>
        <v>0.2856253724265253</v>
      </c>
      <c r="BC1375" s="19">
        <f>ABS(Ct_Na+10^-pH-Kw*10^pH-Ct_Cl-Ct_OAc*Ka*10^pH/(1+Ka*10^pH))</f>
        <v>0.28429356116469107</v>
      </c>
      <c r="BD1375" s="19">
        <f>ABS(Ct_Na+10^-pH-Kw*10^pH-Ct_Cl-Ct_OAc*Ka*10^pH/(1+Ka*10^pH))</f>
        <v>0.28299774480182538</v>
      </c>
      <c r="BE1375" s="19">
        <f>ABS(Ct_Na+10^-pH-Kw*10^pH-Ct_Cl-Ct_OAc*Ka*10^pH/(1+Ka*10^pH))</f>
        <v>0.2817364835419694</v>
      </c>
      <c r="BF1375" s="19">
        <f>ABS(Ct_Na+10^-pH-Kw*10^pH-Ct_Cl-Ct_OAc*Ka*10^pH/(1+Ka*10^pH))</f>
        <v>0.28050841336789911</v>
      </c>
      <c r="BG1375" s="19">
        <f>ABS(Ct_Na+10^-pH-Kw*10^pH-Ct_Cl-Ct_OAc*Ka*10^pH/(1+Ka*10^pH))</f>
        <v>0.27931224112042807</v>
      </c>
      <c r="BH1375" s="19">
        <f>ABS(Ct_Na+10^-pH-Kw*10^pH-Ct_Cl-Ct_OAc*Ka*10^pH/(1+Ka*10^pH))</f>
        <v>0.27814673995622552</v>
      </c>
      <c r="BI1375" s="19">
        <f>ABS(Ct_Na+10^-pH-Kw*10^pH-Ct_Cl-Ct_OAc*Ka*10^pH/(1+Ka*10^pH))</f>
        <v>0.2770107451506103</v>
      </c>
      <c r="BJ1375" s="19">
        <f>ABS(Ct_Na+10^-pH-Kw*10^pH-Ct_Cl-Ct_OAc*Ka*10^pH/(1+Ka*10^pH))</f>
        <v>0.27590315021513551</v>
      </c>
      <c r="BK1375" s="19">
        <f>ABS(Ct_Na+10^-pH-Kw*10^pH-Ct_Cl-Ct_OAc*Ka*10^pH/(1+Ka*10^pH))</f>
        <v>0.27482290330275894</v>
      </c>
      <c r="BL1375" s="19">
        <f>ABS(Ct_Na+10^-pH-Kw*10^pH-Ct_Cl-Ct_OAc*Ka*10^pH/(1+Ka*10^pH))</f>
        <v>0.27376900387604997</v>
      </c>
      <c r="BM1375" s="19">
        <f>ABS(Ct_Na+10^-pH-Kw*10^pH-Ct_Cl-Ct_OAc*Ka*10^pH/(1+Ka*10^pH))</f>
        <v>0.27274049961624969</v>
      </c>
      <c r="BN1375" s="19">
        <f>ABS(Ct_Na+10^-pH-Kw*10^pH-Ct_Cl-Ct_OAc*Ka*10^pH/(1+Ka*10^pH))</f>
        <v>0.27173648355311136</v>
      </c>
      <c r="BO1375" s="19">
        <f>ABS(Ct_Na+10^-pH-Kw*10^pH-Ct_Cl-Ct_OAc*Ka*10^pH/(1+Ka*10^pH))</f>
        <v>0.27075609139734097</v>
      </c>
      <c r="BP1375" s="19">
        <f>ABS(Ct_Na+10^-pH-Kw*10^pH-Ct_Cl-Ct_OAc*Ka*10^pH/(1+Ka*10^pH))</f>
        <v>0.2697984990591466</v>
      </c>
      <c r="BQ1375" s="19">
        <f>ABS(Ct_Na+10^-pH-Kw*10^pH-Ct_Cl-Ct_OAc*Ka*10^pH/(1+Ka*10^pH))</f>
        <v>0.26886292033792225</v>
      </c>
      <c r="BR1375" s="19">
        <f>ABS(Ct_Na+10^-pH-Kw*10^pH-Ct_Cl-Ct_OAc*Ka*10^pH/(1+Ka*10^pH))</f>
        <v>0.26794860476945298</v>
      </c>
      <c r="BS1375" s="19">
        <f>ABS(Ct_Na+10^-pH-Kw*10^pH-Ct_Cl-Ct_OAc*Ka*10^pH/(1+Ka*10^pH))</f>
        <v>0.26705483561825272</v>
      </c>
      <c r="BT1375" s="19">
        <f>ABS(Ct_Na+10^-pH-Kw*10^pH-Ct_Cl-Ct_OAc*Ka*10^pH/(1+Ka*10^pH))</f>
        <v>0.26618092800374576</v>
      </c>
      <c r="BU1375" s="19">
        <f>ABS(Ct_Na+10^-pH-Kw*10^pH-Ct_Cl-Ct_OAc*Ka*10^pH/(1+Ka*10^pH))</f>
        <v>0.26532622714999721</v>
      </c>
      <c r="BV1375" s="19">
        <f>ABS(Ct_Na+10^-pH-Kw*10^pH-Ct_Cl-Ct_OAc*Ka*10^pH/(1+Ka*10^pH))</f>
        <v>0.26449010674959106</v>
      </c>
      <c r="BW1375" s="19">
        <f>ABS(Ct_Na+10^-pH-Kw*10^pH-Ct_Cl-Ct_OAc*Ka*10^pH/(1+Ka*10^pH))</f>
        <v>0.26367196743306454</v>
      </c>
      <c r="BX1375" s="19">
        <f>ABS(Ct_Na+10^-pH-Kw*10^pH-Ct_Cl-Ct_OAc*Ka*10^pH/(1+Ka*10^pH))</f>
        <v>0.26287123533603862</v>
      </c>
      <c r="BY1375" s="19">
        <f>ABS(Ct_Na+10^-pH-Kw*10^pH-Ct_Cl-Ct_OAc*Ka*10^pH/(1+Ka*10^pH))</f>
        <v>0.26208736075684486</v>
      </c>
      <c r="BZ1375" s="19">
        <f>ABS(Ct_Na+10^-pH-Kw*10^pH-Ct_Cl-Ct_OAc*Ka*10^pH/(1+Ka*10^pH))</f>
        <v>0.26131981689805089</v>
      </c>
      <c r="CA1375" s="19">
        <f>ABS(Ct_Na+10^-pH-Kw*10^pH-Ct_Cl-Ct_OAc*Ka*10^pH/(1+Ka*10^pH))</f>
        <v>0.26056809868583003</v>
      </c>
      <c r="CB1375" s="19">
        <f>ABS(Ct_Na+10^-pH-Kw*10^pH-Ct_Cl-Ct_OAc*Ka*10^pH/(1+Ka*10^pH))</f>
        <v>0.25983172166161372</v>
      </c>
      <c r="CC1375" s="19">
        <f>ABS(Ct_Na+10^-pH-Kw*10^pH-Ct_Cl-Ct_OAc*Ka*10^pH/(1+Ka*10^pH))</f>
        <v>0.25911022094091685</v>
      </c>
      <c r="CD1375" s="19">
        <f>ABS(Ct_Na+10^-pH-Kw*10^pH-Ct_Cl-Ct_OAc*Ka*10^pH/(1+Ka*10^pH))</f>
        <v>0.258403150234634</v>
      </c>
      <c r="CE1375" s="19">
        <f>ABS(Ct_Na+10^-pH-Kw*10^pH-Ct_Cl-Ct_OAc*Ka*10^pH/(1+Ka*10^pH))</f>
        <v>0.25771008092847553</v>
      </c>
      <c r="CF1375" s="19">
        <f>ABS(Ct_Na+10^-pH-Kw*10^pH-Ct_Cl-Ct_OAc*Ka*10^pH/(1+Ka*10^pH))</f>
        <v>0.25703060121655541</v>
      </c>
      <c r="CG1375" s="19">
        <f>ABS(Ct_Na+10^-pH-Kw*10^pH-Ct_Cl-Ct_OAc*Ka*10^pH/(1+Ka*10^pH))</f>
        <v>0.25636431528544934</v>
      </c>
      <c r="CH1375" s="19">
        <f>ABS(Ct_Na+10^-pH-Kw*10^pH-Ct_Cl-Ct_OAc*Ka*10^pH/(1+Ka*10^pH))</f>
        <v>0.25571084254532606</v>
      </c>
      <c r="CI1375" s="19">
        <f>ABS(Ct_Na+10^-pH-Kw*10^pH-Ct_Cl-Ct_OAc*Ka*10^pH/(1+Ka*10^pH))</f>
        <v>0.25506981690501462</v>
      </c>
      <c r="CJ1375" s="19">
        <f>ABS(Ct_Na+10^-pH-Kw*10^pH-Ct_Cl-Ct_OAc*Ka*10^pH/(1+Ka*10^pH))</f>
        <v>0.25444088608810533</v>
      </c>
      <c r="CK1375" s="19">
        <f>ABS(Ct_Na+10^-pH-Kw*10^pH-Ct_Cl-Ct_OAc*Ka*10^pH/(1+Ka*10^pH))</f>
        <v>0.25382371098739992</v>
      </c>
      <c r="CL1375" s="19">
        <f>ABS(Ct_Na+10^-pH-Kw*10^pH-Ct_Cl-Ct_OAc*Ka*10^pH/(1+Ka*10^pH))</f>
        <v>0.25321796505522609</v>
      </c>
      <c r="CM1375" s="19">
        <f>ABS(Ct_Na+10^-pH-Kw*10^pH-Ct_Cl-Ct_OAc*Ka*10^pH/(1+Ka*10^pH))</f>
        <v>0.25262333372731238</v>
      </c>
      <c r="CN1375" s="19">
        <f>ABS(Ct_Na+10^-pH-Kw*10^pH-Ct_Cl-Ct_OAc*Ka*10^pH/(1+Ka*10^pH))</f>
        <v>0.25203951387808798</v>
      </c>
      <c r="CO1375" s="19">
        <f>ABS(Ct_Na+10^-pH-Kw*10^pH-Ct_Cl-Ct_OAc*Ka*10^pH/(1+Ka*10^pH))</f>
        <v>0.25146621330542612</v>
      </c>
      <c r="CP1375" s="19">
        <f>ABS(Ct_Na+10^-pH-Kw*10^pH-Ct_Cl-Ct_OAc*Ka*10^pH/(1+Ka*10^pH))</f>
        <v>0.25090315024299048</v>
      </c>
      <c r="CQ1375" s="19">
        <f>ABS(Ct_Na+10^-pH-Kw*10^pH-Ct_Cl-Ct_OAc*Ka*10^pH/(1+Ka*10^pH))</f>
        <v>0.25035005289847395</v>
      </c>
      <c r="CR1375" s="19">
        <f>ABS(Ct_Na+10^-pH-Kw*10^pH-Ct_Cl-Ct_OAc*Ka*10^pH/(1+Ka*10^pH))</f>
        <v>0.24980665901614199</v>
      </c>
      <c r="CS1375" s="19">
        <f>ABS(Ct_Na+10^-pH-Kw*10^pH-Ct_Cl-Ct_OAc*Ka*10^pH/(1+Ka*10^pH))</f>
        <v>0.24927271546219842</v>
      </c>
      <c r="CT1375" s="19">
        <f>ABS(Ct_Na+10^-pH-Kw*10^pH-Ct_Cl-Ct_OAc*Ka*10^pH/(1+Ka*10^pH))</f>
        <v>0.24874797783159863</v>
      </c>
      <c r="CU1375" s="19">
        <f>ABS(Ct_Na+10^-pH-Kw*10^pH-Ct_Cl-Ct_OAc*Ka*10^pH/(1+Ka*10^pH))</f>
        <v>0.24823221007502624</v>
      </c>
      <c r="CV1375" s="19">
        <f>ABS(Ct_Na+10^-pH-Kw*10^pH-Ct_Cl-Ct_OAc*Ka*10^pH/(1+Ka*10^pH))</f>
        <v>0.24772518414483641</v>
      </c>
      <c r="CW1375" s="19">
        <f>ABS(Ct_Na+10^-pH-Kw*10^pH-Ct_Cl-Ct_OAc*Ka*10^pH/(1+Ka*10^pH))</f>
        <v>0.24722667965885148</v>
      </c>
      <c r="CX1375" s="19">
        <f>ABS(Ct_Na+10^-pH-Kw*10^pH-Ct_Cl-Ct_OAc*Ka*10^pH/(1+Ka*10^pH))</f>
        <v>0.24673648358096628</v>
      </c>
    </row>
    <row r="1376" spans="1:102">
      <c r="A1376" s="23">
        <v>13.47</v>
      </c>
      <c r="B1376" s="19">
        <f>ABS(Ct_Na+10^-pH-Kw*10^pH-Ct_Cl-Ct_OAc*Ka*10^pH/(1+Ka*10^pH))</f>
        <v>0.54512092228551334</v>
      </c>
      <c r="C1376" s="19">
        <f>ABS(Ct_Na+10^-pH-Kw*10^pH-Ct_Cl-Ct_OAc*Ka*10^pH/(1+Ka*10^pH))</f>
        <v>0.52845425563699389</v>
      </c>
      <c r="D1376" s="19">
        <f>ABS(Ct_Na+10^-pH-Kw*10^pH-Ct_Cl-Ct_OAc*Ka*10^pH/(1+Ka*10^pH))</f>
        <v>0.51330274050197633</v>
      </c>
      <c r="E1376" s="19">
        <f>ABS(Ct_Na+10^-pH-Kw*10^pH-Ct_Cl-Ct_OAc*Ka*10^pH/(1+Ka*10^pH))</f>
        <v>0.49946874842217759</v>
      </c>
      <c r="F1376" s="19">
        <f>ABS(Ct_Na+10^-pH-Kw*10^pH-Ct_Cl-Ct_OAc*Ka*10^pH/(1+Ka*10^pH))</f>
        <v>0.4867875890156953</v>
      </c>
      <c r="G1376" s="19">
        <f>ABS(Ct_Na+10^-pH-Kw*10^pH-Ct_Cl-Ct_OAc*Ka*10^pH/(1+Ka*10^pH))</f>
        <v>0.47512092236173176</v>
      </c>
      <c r="H1376" s="19">
        <f>ABS(Ct_Na+10^-pH-Kw*10^pH-Ct_Cl-Ct_OAc*Ka*10^pH/(1+Ka*10^pH))</f>
        <v>0.4643516916042269</v>
      </c>
      <c r="I1376" s="19">
        <f>ABS(Ct_Na+10^-pH-Kw*10^pH-Ct_Cl-Ct_OAc*Ka*10^pH/(1+Ka*10^pH))</f>
        <v>0.45438018164357424</v>
      </c>
      <c r="J1376" s="19">
        <f>ABS(Ct_Na+10^-pH-Kw*10^pH-Ct_Cl-Ct_OAc*Ka*10^pH/(1+Ka*10^pH))</f>
        <v>0.44512092239439682</v>
      </c>
      <c r="K1376" s="19">
        <f>ABS(Ct_Na+10^-pH-Kw*10^pH-Ct_Cl-Ct_OAc*Ka*10^pH/(1+Ka*10^pH))</f>
        <v>0.43650023274861094</v>
      </c>
      <c r="L1376" s="19">
        <f>ABS(Ct_Na+10^-pH-Kw*10^pH-Ct_Cl-Ct_OAc*Ka*10^pH/(1+Ka*10^pH))</f>
        <v>0.42845425574587737</v>
      </c>
      <c r="M1376" s="19">
        <f>ABS(Ct_Na+10^-pH-Kw*10^pH-Ct_Cl-Ct_OAc*Ka*10^pH/(1+Ka*10^pH))</f>
        <v>0.42092737403364278</v>
      </c>
      <c r="N1376" s="19">
        <f>ABS(Ct_Na+10^-pH-Kw*10^pH-Ct_Cl-Ct_OAc*Ka*10^pH/(1+Ka*10^pH))</f>
        <v>0.41387092242842288</v>
      </c>
      <c r="O1376" s="19">
        <f>ABS(Ct_Na+10^-pH-Kw*10^pH-Ct_Cl-Ct_OAc*Ka*10^pH/(1+Ka*10^pH))</f>
        <v>0.40724213455685265</v>
      </c>
      <c r="P1376" s="19">
        <f>ABS(Ct_Na+10^-pH-Kw*10^pH-Ct_Cl-Ct_OAc*Ka*10^pH/(1+Ka*10^pH))</f>
        <v>0.40100327538361014</v>
      </c>
      <c r="Q1376" s="19">
        <f>ABS(Ct_Na+10^-pH-Kw*10^pH-Ct_Cl-Ct_OAc*Ka*10^pH/(1+Ka*10^pH))</f>
        <v>0.39512092244883856</v>
      </c>
      <c r="R1376" s="19">
        <f>ABS(Ct_Na+10^-pH-Kw*10^pH-Ct_Cl-Ct_OAc*Ka*10^pH/(1+Ka*10^pH))</f>
        <v>0.38956536689933208</v>
      </c>
      <c r="S1376" s="19">
        <f>ABS(Ct_Na+10^-pH-Kw*10^pH-Ct_Cl-Ct_OAc*Ka*10^pH/(1+Ka*10^pH))</f>
        <v>0.38431011164979889</v>
      </c>
      <c r="T1376" s="19">
        <f>ABS(Ct_Na+10^-pH-Kw*10^pH-Ct_Cl-Ct_OAc*Ka*10^pH/(1+Ka*10^pH))</f>
        <v>0.37933144878182018</v>
      </c>
      <c r="U1376" s="19">
        <f>ABS(Ct_Na+10^-pH-Kw*10^pH-Ct_Cl-Ct_OAc*Ka*10^pH/(1+Ka*10^pH))</f>
        <v>0.37460810195835309</v>
      </c>
      <c r="V1376" s="19">
        <f>ABS(Ct_Na+10^-pH-Kw*10^pH-Ct_Cl-Ct_OAc*Ka*10^pH/(1+Ka*10^pH))</f>
        <v>0.37012092247605943</v>
      </c>
      <c r="W1376" s="19">
        <f>ABS(Ct_Na+10^-pH-Kw*10^pH-Ct_Cl-Ct_OAc*Ka*10^pH/(1+Ka*10^pH))</f>
        <v>0.36585262979778005</v>
      </c>
      <c r="X1376" s="19">
        <f>ABS(Ct_Na+10^-pH-Kw*10^pH-Ct_Cl-Ct_OAc*Ka*10^pH/(1+Ka*10^pH))</f>
        <v>0.3617875891517997</v>
      </c>
      <c r="Y1376" s="19">
        <f>ABS(Ct_Na+10^-pH-Kw*10^pH-Ct_Cl-Ct_OAc*Ka*10^pH/(1+Ka*10^pH))</f>
        <v>0.35791162016377193</v>
      </c>
      <c r="Z1376" s="19">
        <f>ABS(Ct_Na+10^-pH-Kw*10^pH-Ct_Cl-Ct_OAc*Ka*10^pH/(1+Ka*10^pH))</f>
        <v>0.35421183158429087</v>
      </c>
      <c r="AA1376" s="19">
        <f>ABS(Ct_Na+10^-pH-Kw*10^pH-Ct_Cl-Ct_OAc*Ka*10^pH/(1+Ka*10^pH))</f>
        <v>0.35067647805278673</v>
      </c>
      <c r="AB1376" s="19">
        <f>ABS(Ct_Na+10^-pH-Kw*10^pH-Ct_Cl-Ct_OAc*Ka*10^pH/(1+Ka*10^pH))</f>
        <v>0.3472948355443915</v>
      </c>
      <c r="AC1376" s="19">
        <f>ABS(Ct_Na+10^-pH-Kw*10^pH-Ct_Cl-Ct_OAc*Ka*10^pH/(1+Ka*10^pH))</f>
        <v>0.34405709271720453</v>
      </c>
      <c r="AD1376" s="19">
        <f>ABS(Ct_Na+10^-pH-Kw*10^pH-Ct_Cl-Ct_OAc*Ka*10^pH/(1+Ka*10^pH))</f>
        <v>0.34095425584115041</v>
      </c>
      <c r="AE1376" s="19">
        <f>ABS(Ct_Na+10^-pH-Kw*10^pH-Ct_Cl-Ct_OAc*Ka*10^pH/(1+Ka*10^pH))</f>
        <v>0.33797806536820052</v>
      </c>
      <c r="AF1376" s="19">
        <f>ABS(Ct_Na+10^-pH-Kw*10^pH-Ct_Cl-Ct_OAc*Ka*10^pH/(1+Ka*10^pH))</f>
        <v>0.33512092251416858</v>
      </c>
      <c r="AG1376" s="19">
        <f>ABS(Ct_Na+10^-pH-Kw*10^pH-Ct_Cl-Ct_OAc*Ka*10^pH/(1+Ka*10^pH))</f>
        <v>0.33237582447794189</v>
      </c>
      <c r="AH1376" s="19">
        <f>ABS(Ct_Na+10^-pH-Kw*10^pH-Ct_Cl-Ct_OAc*Ka*10^pH/(1+Ka*10^pH))</f>
        <v>0.32973630713541624</v>
      </c>
      <c r="AI1376" s="19">
        <f>ABS(Ct_Na+10^-pH-Kw*10^pH-Ct_Cl-Ct_OAc*Ka*10^pH/(1+Ka*10^pH))</f>
        <v>0.32719639422091029</v>
      </c>
      <c r="AJ1376" s="19">
        <f>ABS(Ct_Na+10^-pH-Kw*10^pH-Ct_Cl-Ct_OAc*Ka*10^pH/(1+Ka*10^pH))</f>
        <v>0.32475055215508986</v>
      </c>
      <c r="AK1376" s="19">
        <f>ABS(Ct_Na+10^-pH-Kw*10^pH-Ct_Cl-Ct_OAc*Ka*10^pH/(1+Ka*10^pH))</f>
        <v>0.3223936498007538</v>
      </c>
      <c r="AL1376" s="19">
        <f>ABS(Ct_Na+10^-pH-Kw*10^pH-Ct_Cl-Ct_OAc*Ka*10^pH/(1+Ka*10^pH))</f>
        <v>0.32012092253050112</v>
      </c>
      <c r="AM1376" s="19">
        <f>ABS(Ct_Na+10^-pH-Kw*10^pH-Ct_Cl-Ct_OAc*Ka*10^pH/(1+Ka*10^pH))</f>
        <v>0.31792794007674857</v>
      </c>
      <c r="AN1376" s="19">
        <f>ABS(Ct_Na+10^-pH-Kw*10^pH-Ct_Cl-Ct_OAc*Ka*10^pH/(1+Ka*10^pH))</f>
        <v>0.31581057770760823</v>
      </c>
      <c r="AO1376" s="19">
        <f>ABS(Ct_Na+10^-pH-Kw*10^pH-Ct_Cl-Ct_OAc*Ka*10^pH/(1+Ka*10^pH))</f>
        <v>0.31376499033403188</v>
      </c>
      <c r="AP1376" s="19">
        <f>ABS(Ct_Na+10^-pH-Kw*10^pH-Ct_Cl-Ct_OAc*Ka*10^pH/(1+Ka*10^pH))</f>
        <v>0.31178758920624139</v>
      </c>
      <c r="AQ1376" s="19">
        <f>ABS(Ct_Na+10^-pH-Kw*10^pH-Ct_Cl-Ct_OAc*Ka*10^pH/(1+Ka*10^pH))</f>
        <v>0.30987502090231295</v>
      </c>
      <c r="AR1376" s="19">
        <f>ABS(Ct_Na+10^-pH-Kw*10^pH-Ct_Cl-Ct_OAc*Ka*10^pH/(1+Ka*10^pH))</f>
        <v>0.30802414835012415</v>
      </c>
      <c r="AS1376" s="19">
        <f>ABS(Ct_Na+10^-pH-Kw*10^pH-Ct_Cl-Ct_OAc*Ka*10^pH/(1+Ka*10^pH))</f>
        <v>0.3062320336567349</v>
      </c>
      <c r="AT1376" s="19">
        <f>ABS(Ct_Na+10^-pH-Kw*10^pH-Ct_Cl-Ct_OAc*Ka*10^pH/(1+Ka*10^pH))</f>
        <v>0.30449592254751418</v>
      </c>
      <c r="AU1376" s="19">
        <f>ABS(Ct_Na+10^-pH-Kw*10^pH-Ct_Cl-Ct_OAc*Ka*10^pH/(1+Ka*10^pH))</f>
        <v>0.30281323024165402</v>
      </c>
      <c r="AV1376" s="19">
        <f>ABS(Ct_Na+10^-pH-Kw*10^pH-Ct_Cl-Ct_OAc*Ka*10^pH/(1+Ka*10^pH))</f>
        <v>0.30118152861172903</v>
      </c>
      <c r="AW1376" s="19">
        <f>ABS(Ct_Na+10^-pH-Kw*10^pH-Ct_Cl-Ct_OAc*Ka*10^pH/(1+Ka*10^pH))</f>
        <v>0.29959853449314511</v>
      </c>
      <c r="AX1376" s="19">
        <f>ABS(Ct_Na+10^-pH-Kw*10^pH-Ct_Cl-Ct_OAc*Ka*10^pH/(1+Ka*10^pH))</f>
        <v>0.29806209902510777</v>
      </c>
      <c r="AY1376" s="19">
        <f>ABS(Ct_Na+10^-pH-Kw*10^pH-Ct_Cl-Ct_OAc*Ka*10^pH/(1+Ka*10^pH))</f>
        <v>0.29657019791846284</v>
      </c>
      <c r="AZ1376" s="19">
        <f>ABS(Ct_Na+10^-pH-Kw*10^pH-Ct_Cl-Ct_OAc*Ka*10^pH/(1+Ka*10^pH))</f>
        <v>0.29512092255772199</v>
      </c>
      <c r="BA1376" s="19">
        <f>ABS(Ct_Na+10^-pH-Kw*10^pH-Ct_Cl-Ct_OAc*Ka*10^pH/(1+Ka*10^pH))</f>
        <v>0.29371247185503024</v>
      </c>
      <c r="BB1376" s="19">
        <f>ABS(Ct_Na+10^-pH-Kw*10^pH-Ct_Cl-Ct_OAc*Ka*10^pH/(1+Ka*10^pH))</f>
        <v>0.2923431447829688</v>
      </c>
      <c r="BC1376" s="19">
        <f>ABS(Ct_Na+10^-pH-Kw*10^pH-Ct_Cl-Ct_OAc*Ka*10^pH/(1+Ka*10^pH))</f>
        <v>0.29101133352110076</v>
      </c>
      <c r="BD1376" s="19">
        <f>ABS(Ct_Na+10^-pH-Kw*10^pH-Ct_Cl-Ct_OAc*Ka*10^pH/(1+Ka*10^pH))</f>
        <v>0.28971551715820215</v>
      </c>
      <c r="BE1376" s="19">
        <f>ABS(Ct_Na+10^-pH-Kw*10^pH-Ct_Cl-Ct_OAc*Ka*10^pH/(1+Ka*10^pH))</f>
        <v>0.28845425589831425</v>
      </c>
      <c r="BF1376" s="19">
        <f>ABS(Ct_Na+10^-pH-Kw*10^pH-Ct_Cl-Ct_OAc*Ka*10^pH/(1+Ka*10^pH))</f>
        <v>0.28722618572421282</v>
      </c>
      <c r="BG1376" s="19">
        <f>ABS(Ct_Na+10^-pH-Kw*10^pH-Ct_Cl-Ct_OAc*Ka*10^pH/(1+Ka*10^pH))</f>
        <v>0.28603001347671142</v>
      </c>
      <c r="BH1376" s="19">
        <f>ABS(Ct_Na+10^-pH-Kw*10^pH-Ct_Cl-Ct_OAc*Ka*10^pH/(1+Ka*10^pH))</f>
        <v>0.28486451231247933</v>
      </c>
      <c r="BI1376" s="19">
        <f>ABS(Ct_Na+10^-pH-Kw*10^pH-Ct_Cl-Ct_OAc*Ka*10^pH/(1+Ka*10^pH))</f>
        <v>0.28372851750683531</v>
      </c>
      <c r="BJ1376" s="19">
        <f>ABS(Ct_Na+10^-pH-Kw*10^pH-Ct_Cl-Ct_OAc*Ka*10^pH/(1+Ka*10^pH))</f>
        <v>0.28262092257133242</v>
      </c>
      <c r="BK1376" s="19">
        <f>ABS(Ct_Na+10^-pH-Kw*10^pH-Ct_Cl-Ct_OAc*Ka*10^pH/(1+Ka*10^pH))</f>
        <v>0.28154067565892837</v>
      </c>
      <c r="BL1376" s="19">
        <f>ABS(Ct_Na+10^-pH-Kw*10^pH-Ct_Cl-Ct_OAc*Ka*10^pH/(1+Ka*10^pH))</f>
        <v>0.28048677623219276</v>
      </c>
      <c r="BM1376" s="19">
        <f>ABS(Ct_Na+10^-pH-Kw*10^pH-Ct_Cl-Ct_OAc*Ka*10^pH/(1+Ka*10^pH))</f>
        <v>0.27945827197236639</v>
      </c>
      <c r="BN1376" s="19">
        <f>ABS(Ct_Na+10^-pH-Kw*10^pH-Ct_Cl-Ct_OAc*Ka*10^pH/(1+Ka*10^pH))</f>
        <v>0.27845425590920259</v>
      </c>
      <c r="BO1376" s="19">
        <f>ABS(Ct_Na+10^-pH-Kw*10^pH-Ct_Cl-Ct_OAc*Ka*10^pH/(1+Ka*10^pH))</f>
        <v>0.27747386375340732</v>
      </c>
      <c r="BP1376" s="19">
        <f>ABS(Ct_Na+10^-pH-Kw*10^pH-Ct_Cl-Ct_OAc*Ka*10^pH/(1+Ka*10^pH))</f>
        <v>0.27651627141518864</v>
      </c>
      <c r="BQ1376" s="19">
        <f>ABS(Ct_Na+10^-pH-Kw*10^pH-Ct_Cl-Ct_OAc*Ka*10^pH/(1+Ka*10^pH))</f>
        <v>0.27558069269394059</v>
      </c>
      <c r="BR1376" s="19">
        <f>ABS(Ct_Na+10^-pH-Kw*10^pH-Ct_Cl-Ct_OAc*Ka*10^pH/(1+Ka*10^pH))</f>
        <v>0.27466637712544817</v>
      </c>
      <c r="BS1376" s="19">
        <f>ABS(Ct_Na+10^-pH-Kw*10^pH-Ct_Cl-Ct_OAc*Ka*10^pH/(1+Ka*10^pH))</f>
        <v>0.2737726079742252</v>
      </c>
      <c r="BT1376" s="19">
        <f>ABS(Ct_Na+10^-pH-Kw*10^pH-Ct_Cl-Ct_OAc*Ka*10^pH/(1+Ka*10^pH))</f>
        <v>0.2728987003596961</v>
      </c>
      <c r="BU1376" s="19">
        <f>ABS(Ct_Na+10^-pH-Kw*10^pH-Ct_Cl-Ct_OAc*Ka*10^pH/(1+Ka*10^pH))</f>
        <v>0.27204399950592584</v>
      </c>
      <c r="BV1376" s="19">
        <f>ABS(Ct_Na+10^-pH-Kw*10^pH-Ct_Cl-Ct_OAc*Ka*10^pH/(1+Ka*10^pH))</f>
        <v>0.27120787910549848</v>
      </c>
      <c r="BW1376" s="19">
        <f>ABS(Ct_Na+10^-pH-Kw*10^pH-Ct_Cl-Ct_OAc*Ka*10^pH/(1+Ka*10^pH))</f>
        <v>0.2703897397889512</v>
      </c>
      <c r="BX1376" s="19">
        <f>ABS(Ct_Na+10^-pH-Kw*10^pH-Ct_Cl-Ct_OAc*Ka*10^pH/(1+Ka*10^pH))</f>
        <v>0.26958900769190497</v>
      </c>
      <c r="BY1376" s="19">
        <f>ABS(Ct_Na+10^-pH-Kw*10^pH-Ct_Cl-Ct_OAc*Ka*10^pH/(1+Ka*10^pH))</f>
        <v>0.26880513311269133</v>
      </c>
      <c r="BZ1376" s="19">
        <f>ABS(Ct_Na+10^-pH-Kw*10^pH-Ct_Cl-Ct_OAc*Ka*10^pH/(1+Ka*10^pH))</f>
        <v>0.26803758925387788</v>
      </c>
      <c r="CA1376" s="19">
        <f>ABS(Ct_Na+10^-pH-Kw*10^pH-Ct_Cl-Ct_OAc*Ka*10^pH/(1+Ka*10^pH))</f>
        <v>0.26728587104163803</v>
      </c>
      <c r="CB1376" s="19">
        <f>ABS(Ct_Na+10^-pH-Kw*10^pH-Ct_Cl-Ct_OAc*Ka*10^pH/(1+Ka*10^pH))</f>
        <v>0.26654949401740302</v>
      </c>
      <c r="CC1376" s="19">
        <f>ABS(Ct_Na+10^-pH-Kw*10^pH-Ct_Cl-Ct_OAc*Ka*10^pH/(1+Ka*10^pH))</f>
        <v>0.26582799329668788</v>
      </c>
      <c r="CD1376" s="19">
        <f>ABS(Ct_Na+10^-pH-Kw*10^pH-Ct_Cl-Ct_OAc*Ka*10^pH/(1+Ka*10^pH))</f>
        <v>0.26512092259038705</v>
      </c>
      <c r="CE1376" s="19">
        <f>ABS(Ct_Na+10^-pH-Kw*10^pH-Ct_Cl-Ct_OAc*Ka*10^pH/(1+Ka*10^pH))</f>
        <v>0.26442785328421103</v>
      </c>
      <c r="CF1376" s="19">
        <f>ABS(Ct_Na+10^-pH-Kw*10^pH-Ct_Cl-Ct_OAc*Ka*10^pH/(1+Ka*10^pH))</f>
        <v>0.26374837357227365</v>
      </c>
      <c r="CG1376" s="19">
        <f>ABS(Ct_Na+10^-pH-Kw*10^pH-Ct_Cl-Ct_OAc*Ka*10^pH/(1+Ka*10^pH))</f>
        <v>0.26308208764115065</v>
      </c>
      <c r="CH1376" s="19">
        <f>ABS(Ct_Na+10^-pH-Kw*10^pH-Ct_Cl-Ct_OAc*Ka*10^pH/(1+Ka*10^pH))</f>
        <v>0.26242861490101083</v>
      </c>
      <c r="CI1376" s="19">
        <f>ABS(Ct_Na+10^-pH-Kw*10^pH-Ct_Cl-Ct_OAc*Ka*10^pH/(1+Ka*10^pH))</f>
        <v>0.26178758926068313</v>
      </c>
      <c r="CJ1376" s="19">
        <f>ABS(Ct_Na+10^-pH-Kw*10^pH-Ct_Cl-Ct_OAc*Ka*10^pH/(1+Ka*10^pH))</f>
        <v>0.26115865844375791</v>
      </c>
      <c r="CK1376" s="19">
        <f>ABS(Ct_Na+10^-pH-Kw*10^pH-Ct_Cl-Ct_OAc*Ka*10^pH/(1+Ka*10^pH))</f>
        <v>0.26054148334303684</v>
      </c>
      <c r="CL1376" s="19">
        <f>ABS(Ct_Na+10^-pH-Kw*10^pH-Ct_Cl-Ct_OAc*Ka*10^pH/(1+Ka*10^pH))</f>
        <v>0.25993573741084769</v>
      </c>
      <c r="CM1376" s="19">
        <f>ABS(Ct_Na+10^-pH-Kw*10^pH-Ct_Cl-Ct_OAc*Ka*10^pH/(1+Ka*10^pH))</f>
        <v>0.25934110608291883</v>
      </c>
      <c r="CN1376" s="19">
        <f>ABS(Ct_Na+10^-pH-Kw*10^pH-Ct_Cl-Ct_OAc*Ka*10^pH/(1+Ka*10^pH))</f>
        <v>0.25875728623367966</v>
      </c>
      <c r="CO1376" s="19">
        <f>ABS(Ct_Na+10^-pH-Kw*10^pH-Ct_Cl-Ct_OAc*Ka*10^pH/(1+Ka*10^pH))</f>
        <v>0.25818398566100326</v>
      </c>
      <c r="CP1376" s="19">
        <f>ABS(Ct_Na+10^-pH-Kw*10^pH-Ct_Cl-Ct_OAc*Ka*10^pH/(1+Ka*10^pH))</f>
        <v>0.25762092259855329</v>
      </c>
      <c r="CQ1376" s="19">
        <f>ABS(Ct_Na+10^-pH-Kw*10^pH-Ct_Cl-Ct_OAc*Ka*10^pH/(1+Ka*10^pH))</f>
        <v>0.25706782525402277</v>
      </c>
      <c r="CR1376" s="19">
        <f>ABS(Ct_Na+10^-pH-Kw*10^pH-Ct_Cl-Ct_OAc*Ka*10^pH/(1+Ka*10^pH))</f>
        <v>0.25652443137167702</v>
      </c>
      <c r="CS1376" s="19">
        <f>ABS(Ct_Na+10^-pH-Kw*10^pH-Ct_Cl-Ct_OAc*Ka*10^pH/(1+Ka*10^pH))</f>
        <v>0.25599048781771988</v>
      </c>
      <c r="CT1376" s="19">
        <f>ABS(Ct_Na+10^-pH-Kw*10^pH-Ct_Cl-Ct_OAc*Ka*10^pH/(1+Ka*10^pH))</f>
        <v>0.25546575018710682</v>
      </c>
      <c r="CU1376" s="19">
        <f>ABS(Ct_Na+10^-pH-Kw*10^pH-Ct_Cl-Ct_OAc*Ka*10^pH/(1+Ka*10^pH))</f>
        <v>0.25494998243052136</v>
      </c>
      <c r="CV1376" s="19">
        <f>ABS(Ct_Na+10^-pH-Kw*10^pH-Ct_Cl-Ct_OAc*Ka*10^pH/(1+Ka*10^pH))</f>
        <v>0.25444295650031867</v>
      </c>
      <c r="CW1376" s="19">
        <f>ABS(Ct_Na+10^-pH-Kw*10^pH-Ct_Cl-Ct_OAc*Ka*10^pH/(1+Ka*10^pH))</f>
        <v>0.25394445201432109</v>
      </c>
      <c r="CX1376" s="19">
        <f>ABS(Ct_Na+10^-pH-Kw*10^pH-Ct_Cl-Ct_OAc*Ka*10^pH/(1+Ka*10^pH))</f>
        <v>0.25345425593642346</v>
      </c>
    </row>
    <row r="1377" spans="1:102">
      <c r="A1377" s="24">
        <v>13.48</v>
      </c>
      <c r="B1377" s="19">
        <f>ABS(Ct_Na+10^-pH-Kw*10^pH-Ct_Cl-Ct_OAc*Ka*10^pH/(1+Ka*10^pH))</f>
        <v>0.5519951716677518</v>
      </c>
      <c r="C1377" s="19">
        <f>ABS(Ct_Na+10^-pH-Kw*10^pH-Ct_Cl-Ct_OAc*Ka*10^pH/(1+Ka*10^pH))</f>
        <v>0.53532850501881935</v>
      </c>
      <c r="D1377" s="19">
        <f>ABS(Ct_Na+10^-pH-Kw*10^pH-Ct_Cl-Ct_OAc*Ka*10^pH/(1+Ka*10^pH))</f>
        <v>0.52017698988342631</v>
      </c>
      <c r="E1377" s="19">
        <f>ABS(Ct_Na+10^-pH-Kw*10^pH-Ct_Cl-Ct_OAc*Ka*10^pH/(1+Ka*10^pH))</f>
        <v>0.50634299780328462</v>
      </c>
      <c r="F1377" s="19">
        <f>ABS(Ct_Na+10^-pH-Kw*10^pH-Ct_Cl-Ct_OAc*Ka*10^pH/(1+Ka*10^pH))</f>
        <v>0.49366183839648814</v>
      </c>
      <c r="G1377" s="19">
        <f>ABS(Ct_Na+10^-pH-Kw*10^pH-Ct_Cl-Ct_OAc*Ka*10^pH/(1+Ka*10^pH))</f>
        <v>0.48199517174223538</v>
      </c>
      <c r="H1377" s="19">
        <f>ABS(Ct_Na+10^-pH-Kw*10^pH-Ct_Cl-Ct_OAc*Ka*10^pH/(1+Ka*10^pH))</f>
        <v>0.47122594098446358</v>
      </c>
      <c r="I1377" s="19">
        <f>ABS(Ct_Na+10^-pH-Kw*10^pH-Ct_Cl-Ct_OAc*Ka*10^pH/(1+Ka*10^pH))</f>
        <v>0.46125443102356378</v>
      </c>
      <c r="J1377" s="19">
        <f>ABS(Ct_Na+10^-pH-Kw*10^pH-Ct_Cl-Ct_OAc*Ka*10^pH/(1+Ka*10^pH))</f>
        <v>0.45199517177415693</v>
      </c>
      <c r="K1377" s="19">
        <f>ABS(Ct_Na+10^-pH-Kw*10^pH-Ct_Cl-Ct_OAc*Ka*10^pH/(1+Ka*10^pH))</f>
        <v>0.44337448212815733</v>
      </c>
      <c r="L1377" s="19">
        <f>ABS(Ct_Na+10^-pH-Kw*10^pH-Ct_Cl-Ct_OAc*Ka*10^pH/(1+Ka*10^pH))</f>
        <v>0.43532850512522431</v>
      </c>
      <c r="M1377" s="19">
        <f>ABS(Ct_Na+10^-pH-Kw*10^pH-Ct_Cl-Ct_OAc*Ka*10^pH/(1+Ka*10^pH))</f>
        <v>0.4278016234128032</v>
      </c>
      <c r="N1377" s="19">
        <f>ABS(Ct_Na+10^-pH-Kw*10^pH-Ct_Cl-Ct_OAc*Ka*10^pH/(1+Ka*10^pH))</f>
        <v>0.42074517180740845</v>
      </c>
      <c r="O1377" s="19">
        <f>ABS(Ct_Na+10^-pH-Kw*10^pH-Ct_Cl-Ct_OAc*Ka*10^pH/(1+Ka*10^pH))</f>
        <v>0.41411638393567385</v>
      </c>
      <c r="P1377" s="19">
        <f>ABS(Ct_Na+10^-pH-Kw*10^pH-Ct_Cl-Ct_OAc*Ka*10^pH/(1+Ka*10^pH))</f>
        <v>0.40787752476227673</v>
      </c>
      <c r="Q1377" s="19">
        <f>ABS(Ct_Na+10^-pH-Kw*10^pH-Ct_Cl-Ct_OAc*Ka*10^pH/(1+Ka*10^pH))</f>
        <v>0.40199517182735939</v>
      </c>
      <c r="R1377" s="19">
        <f>ABS(Ct_Na+10^-pH-Kw*10^pH-Ct_Cl-Ct_OAc*Ka*10^pH/(1+Ka*10^pH))</f>
        <v>0.39643961627771523</v>
      </c>
      <c r="S1377" s="19">
        <f>ABS(Ct_Na+10^-pH-Kw*10^pH-Ct_Cl-Ct_OAc*Ka*10^pH/(1+Ka*10^pH))</f>
        <v>0.39118436102805176</v>
      </c>
      <c r="T1377" s="19">
        <f>ABS(Ct_Na+10^-pH-Kw*10^pH-Ct_Cl-Ct_OAc*Ka*10^pH/(1+Ka*10^pH))</f>
        <v>0.38620569815994965</v>
      </c>
      <c r="U1377" s="19">
        <f>ABS(Ct_Na+10^-pH-Kw*10^pH-Ct_Cl-Ct_OAc*Ka*10^pH/(1+Ka*10^pH))</f>
        <v>0.38148235133636549</v>
      </c>
      <c r="V1377" s="19">
        <f>ABS(Ct_Na+10^-pH-Kw*10^pH-Ct_Cl-Ct_OAc*Ka*10^pH/(1+Ka*10^pH))</f>
        <v>0.37699517185396059</v>
      </c>
      <c r="W1377" s="19">
        <f>ABS(Ct_Na+10^-pH-Kw*10^pH-Ct_Cl-Ct_OAc*Ka*10^pH/(1+Ka*10^pH))</f>
        <v>0.37272687917557545</v>
      </c>
      <c r="X1377" s="19">
        <f>ABS(Ct_Na+10^-pH-Kw*10^pH-Ct_Cl-Ct_OAc*Ka*10^pH/(1+Ka*10^pH))</f>
        <v>0.36866183852949436</v>
      </c>
      <c r="Y1377" s="19">
        <f>ABS(Ct_Na+10^-pH-Kw*10^pH-Ct_Cl-Ct_OAc*Ka*10^pH/(1+Ka*10^pH))</f>
        <v>0.36478586954137054</v>
      </c>
      <c r="Z1377" s="19">
        <f>ABS(Ct_Na+10^-pH-Kw*10^pH-Ct_Cl-Ct_OAc*Ka*10^pH/(1+Ka*10^pH))</f>
        <v>0.36108608096179773</v>
      </c>
      <c r="AA1377" s="19">
        <f>ABS(Ct_Na+10^-pH-Kw*10^pH-Ct_Cl-Ct_OAc*Ka*10^pH/(1+Ka*10^pH))</f>
        <v>0.35755072743020599</v>
      </c>
      <c r="AB1377" s="19">
        <f>ABS(Ct_Na+10^-pH-Kw*10^pH-Ct_Cl-Ct_OAc*Ka*10^pH/(1+Ka*10^pH))</f>
        <v>0.354169084921727</v>
      </c>
      <c r="AC1377" s="19">
        <f>ABS(Ct_Na+10^-pH-Kw*10^pH-Ct_Cl-Ct_OAc*Ka*10^pH/(1+Ka*10^pH))</f>
        <v>0.35093134209445975</v>
      </c>
      <c r="AD1377" s="19">
        <f>ABS(Ct_Na+10^-pH-Kw*10^pH-Ct_Cl-Ct_OAc*Ka*10^pH/(1+Ka*10^pH))</f>
        <v>0.3478285052183287</v>
      </c>
      <c r="AE1377" s="19">
        <f>ABS(Ct_Na+10^-pH-Kw*10^pH-Ct_Cl-Ct_OAc*Ka*10^pH/(1+Ka*10^pH))</f>
        <v>0.34485231474530509</v>
      </c>
      <c r="AF1377" s="19">
        <f>ABS(Ct_Na+10^-pH-Kw*10^pH-Ct_Cl-Ct_OAc*Ka*10^pH/(1+Ka*10^pH))</f>
        <v>0.34199517189120232</v>
      </c>
      <c r="AG1377" s="19">
        <f>ABS(Ct_Na+10^-pH-Kw*10^pH-Ct_Cl-Ct_OAc*Ka*10^pH/(1+Ka*10^pH))</f>
        <v>0.33925007385490757</v>
      </c>
      <c r="AH1377" s="19">
        <f>ABS(Ct_Na+10^-pH-Kw*10^pH-Ct_Cl-Ct_OAc*Ka*10^pH/(1+Ka*10^pH))</f>
        <v>0.33661055651231647</v>
      </c>
      <c r="AI1377" s="19">
        <f>ABS(Ct_Na+10^-pH-Kw*10^pH-Ct_Cl-Ct_OAc*Ka*10^pH/(1+Ka*10^pH))</f>
        <v>0.33407064359774763</v>
      </c>
      <c r="AJ1377" s="19">
        <f>ABS(Ct_Na+10^-pH-Kw*10^pH-Ct_Cl-Ct_OAc*Ka*10^pH/(1+Ka*10^pH))</f>
        <v>0.33162480153186652</v>
      </c>
      <c r="AK1377" s="19">
        <f>ABS(Ct_Na+10^-pH-Kw*10^pH-Ct_Cl-Ct_OAc*Ka*10^pH/(1+Ka*10^pH))</f>
        <v>0.32926789917747207</v>
      </c>
      <c r="AL1377" s="19">
        <f>ABS(Ct_Na+10^-pH-Kw*10^pH-Ct_Cl-Ct_OAc*Ka*10^pH/(1+Ka*10^pH))</f>
        <v>0.3269951719071631</v>
      </c>
      <c r="AM1377" s="19">
        <f>ABS(Ct_Na+10^-pH-Kw*10^pH-Ct_Cl-Ct_OAc*Ka*10^pH/(1+Ka*10^pH))</f>
        <v>0.32480218945335615</v>
      </c>
      <c r="AN1377" s="19">
        <f>ABS(Ct_Na+10^-pH-Kw*10^pH-Ct_Cl-Ct_OAc*Ka*10^pH/(1+Ka*10^pH))</f>
        <v>0.32268482708416329</v>
      </c>
      <c r="AO1377" s="19">
        <f>ABS(Ct_Na+10^-pH-Kw*10^pH-Ct_Cl-Ct_OAc*Ka*10^pH/(1+Ka*10^pH))</f>
        <v>0.32063923971053632</v>
      </c>
      <c r="AP1377" s="19">
        <f>ABS(Ct_Na+10^-pH-Kw*10^pH-Ct_Cl-Ct_OAc*Ka*10^pH/(1+Ka*10^pH))</f>
        <v>0.31866183858269681</v>
      </c>
      <c r="AQ1377" s="19">
        <f>ABS(Ct_Na+10^-pH-Kw*10^pH-Ct_Cl-Ct_OAc*Ka*10^pH/(1+Ka*10^pH))</f>
        <v>0.31674927027872096</v>
      </c>
      <c r="AR1377" s="19">
        <f>ABS(Ct_Na+10^-pH-Kw*10^pH-Ct_Cl-Ct_OAc*Ka*10^pH/(1+Ka*10^pH))</f>
        <v>0.31489839772648631</v>
      </c>
      <c r="AS1377" s="19">
        <f>ABS(Ct_Na+10^-pH-Kw*10^pH-Ct_Cl-Ct_OAc*Ka*10^pH/(1+Ka*10^pH))</f>
        <v>0.31310628303305266</v>
      </c>
      <c r="AT1377" s="19">
        <f>ABS(Ct_Na+10^-pH-Kw*10^pH-Ct_Cl-Ct_OAc*Ka*10^pH/(1+Ka*10^pH))</f>
        <v>0.31137017192378885</v>
      </c>
      <c r="AU1377" s="19">
        <f>ABS(Ct_Na+10^-pH-Kw*10^pH-Ct_Cl-Ct_OAc*Ka*10^pH/(1+Ka*10^pH))</f>
        <v>0.30968747961788701</v>
      </c>
      <c r="AV1377" s="19">
        <f>ABS(Ct_Na+10^-pH-Kw*10^pH-Ct_Cl-Ct_OAc*Ka*10^pH/(1+Ka*10^pH))</f>
        <v>0.30805577798792155</v>
      </c>
      <c r="AW1377" s="19">
        <f>ABS(Ct_Na+10^-pH-Kw*10^pH-Ct_Cl-Ct_OAc*Ka*10^pH/(1+Ka*10^pH))</f>
        <v>0.30647278386929844</v>
      </c>
      <c r="AX1377" s="19">
        <f>ABS(Ct_Na+10^-pH-Kw*10^pH-Ct_Cl-Ct_OAc*Ka*10^pH/(1+Ka*10^pH))</f>
        <v>0.30493634840122302</v>
      </c>
      <c r="AY1377" s="19">
        <f>ABS(Ct_Na+10^-pH-Kw*10^pH-Ct_Cl-Ct_OAc*Ka*10^pH/(1+Ka*10^pH))</f>
        <v>0.30344444729454106</v>
      </c>
      <c r="AZ1377" s="19">
        <f>ABS(Ct_Na+10^-pH-Kw*10^pH-Ct_Cl-Ct_OAc*Ka*10^pH/(1+Ka*10^pH))</f>
        <v>0.30199517193376435</v>
      </c>
      <c r="BA1377" s="19">
        <f>ABS(Ct_Na+10^-pH-Kw*10^pH-Ct_Cl-Ct_OAc*Ka*10^pH/(1+Ka*10^pH))</f>
        <v>0.30058672123103769</v>
      </c>
      <c r="BB1377" s="19">
        <f>ABS(Ct_Na+10^-pH-Kw*10^pH-Ct_Cl-Ct_OAc*Ka*10^pH/(1+Ka*10^pH))</f>
        <v>0.29921739415894227</v>
      </c>
      <c r="BC1377" s="19">
        <f>ABS(Ct_Na+10^-pH-Kw*10^pH-Ct_Cl-Ct_OAc*Ka*10^pH/(1+Ka*10^pH))</f>
        <v>0.29788558289704126</v>
      </c>
      <c r="BD1377" s="19">
        <f>ABS(Ct_Na+10^-pH-Kw*10^pH-Ct_Cl-Ct_OAc*Ka*10^pH/(1+Ka*10^pH))</f>
        <v>0.29658976653411051</v>
      </c>
      <c r="BE1377" s="19">
        <f>ABS(Ct_Na+10^-pH-Kw*10^pH-Ct_Cl-Ct_OAc*Ka*10^pH/(1+Ka*10^pH))</f>
        <v>0.29532850527419136</v>
      </c>
      <c r="BF1377" s="19">
        <f>ABS(Ct_Na+10^-pH-Kw*10^pH-Ct_Cl-Ct_OAc*Ka*10^pH/(1+Ka*10^pH))</f>
        <v>0.29410043510005945</v>
      </c>
      <c r="BG1377" s="19">
        <f>ABS(Ct_Na+10^-pH-Kw*10^pH-Ct_Cl-Ct_OAc*Ka*10^pH/(1+Ka*10^pH))</f>
        <v>0.29290426285252846</v>
      </c>
      <c r="BH1377" s="19">
        <f>ABS(Ct_Na+10^-pH-Kw*10^pH-Ct_Cl-Ct_OAc*Ka*10^pH/(1+Ka*10^pH))</f>
        <v>0.29173876168826746</v>
      </c>
      <c r="BI1377" s="19">
        <f>ABS(Ct_Na+10^-pH-Kw*10^pH-Ct_Cl-Ct_OAc*Ka*10^pH/(1+Ka*10^pH))</f>
        <v>0.29060276688259529</v>
      </c>
      <c r="BJ1377" s="19">
        <f>ABS(Ct_Na+10^-pH-Kw*10^pH-Ct_Cl-Ct_OAc*Ka*10^pH/(1+Ka*10^pH))</f>
        <v>0.28949517194706498</v>
      </c>
      <c r="BK1377" s="19">
        <f>ABS(Ct_Na+10^-pH-Kw*10^pH-Ct_Cl-Ct_OAc*Ka*10^pH/(1+Ka*10^pH))</f>
        <v>0.28841492503463417</v>
      </c>
      <c r="BL1377" s="19">
        <f>ABS(Ct_Na+10^-pH-Kw*10^pH-Ct_Cl-Ct_OAc*Ka*10^pH/(1+Ka*10^pH))</f>
        <v>0.28736102560787241</v>
      </c>
      <c r="BM1377" s="19">
        <f>ABS(Ct_Na+10^-pH-Kw*10^pH-Ct_Cl-Ct_OAc*Ka*10^pH/(1+Ka*10^pH))</f>
        <v>0.28633252134802056</v>
      </c>
      <c r="BN1377" s="19">
        <f>ABS(Ct_Na+10^-pH-Kw*10^pH-Ct_Cl-Ct_OAc*Ka*10^pH/(1+Ka*10^pH))</f>
        <v>0.28532850528483183</v>
      </c>
      <c r="BO1377" s="19">
        <f>ABS(Ct_Na+10^-pH-Kw*10^pH-Ct_Cl-Ct_OAc*Ka*10^pH/(1+Ka*10^pH))</f>
        <v>0.28434811312901231</v>
      </c>
      <c r="BP1377" s="19">
        <f>ABS(Ct_Na+10^-pH-Kw*10^pH-Ct_Cl-Ct_OAc*Ka*10^pH/(1+Ka*10^pH))</f>
        <v>0.28339052079076987</v>
      </c>
      <c r="BQ1377" s="19">
        <f>ABS(Ct_Na+10^-pH-Kw*10^pH-Ct_Cl-Ct_OAc*Ka*10^pH/(1+Ka*10^pH))</f>
        <v>0.28245494206949867</v>
      </c>
      <c r="BR1377" s="19">
        <f>ABS(Ct_Na+10^-pH-Kw*10^pH-Ct_Cl-Ct_OAc*Ka*10^pH/(1+Ka*10^pH))</f>
        <v>0.28154062650098355</v>
      </c>
      <c r="BS1377" s="19">
        <f>ABS(Ct_Na+10^-pH-Kw*10^pH-Ct_Cl-Ct_OAc*Ka*10^pH/(1+Ka*10^pH))</f>
        <v>0.28064685734973843</v>
      </c>
      <c r="BT1377" s="19">
        <f>ABS(Ct_Na+10^-pH-Kw*10^pH-Ct_Cl-Ct_OAc*Ka*10^pH/(1+Ka*10^pH))</f>
        <v>0.27977294973518763</v>
      </c>
      <c r="BU1377" s="19">
        <f>ABS(Ct_Na+10^-pH-Kw*10^pH-Ct_Cl-Ct_OAc*Ka*10^pH/(1+Ka*10^pH))</f>
        <v>0.27891824888139627</v>
      </c>
      <c r="BV1377" s="19">
        <f>ABS(Ct_Na+10^-pH-Kw*10^pH-Ct_Cl-Ct_OAc*Ka*10^pH/(1+Ka*10^pH))</f>
        <v>0.27808212848094815</v>
      </c>
      <c r="BW1377" s="19">
        <f>ABS(Ct_Na+10^-pH-Kw*10^pH-Ct_Cl-Ct_OAc*Ka*10^pH/(1+Ka*10^pH))</f>
        <v>0.27726398916438061</v>
      </c>
      <c r="BX1377" s="19">
        <f>ABS(Ct_Na+10^-pH-Kw*10^pH-Ct_Cl-Ct_OAc*Ka*10^pH/(1+Ka*10^pH))</f>
        <v>0.27646325706731451</v>
      </c>
      <c r="BY1377" s="19">
        <f>ABS(Ct_Na+10^-pH-Kw*10^pH-Ct_Cl-Ct_OAc*Ka*10^pH/(1+Ka*10^pH))</f>
        <v>0.27567938248808144</v>
      </c>
      <c r="BZ1377" s="19">
        <f>ABS(Ct_Na+10^-pH-Kw*10^pH-Ct_Cl-Ct_OAc*Ka*10^pH/(1+Ka*10^pH))</f>
        <v>0.27491183862924901</v>
      </c>
      <c r="CA1377" s="19">
        <f>ABS(Ct_Na+10^-pH-Kw*10^pH-Ct_Cl-Ct_OAc*Ka*10^pH/(1+Ka*10^pH))</f>
        <v>0.27416012041699045</v>
      </c>
      <c r="CB1377" s="19">
        <f>ABS(Ct_Na+10^-pH-Kw*10^pH-Ct_Cl-Ct_OAc*Ka*10^pH/(1+Ka*10^pH))</f>
        <v>0.27342374339273723</v>
      </c>
      <c r="CC1377" s="19">
        <f>ABS(Ct_Na+10^-pH-Kw*10^pH-Ct_Cl-Ct_OAc*Ka*10^pH/(1+Ka*10^pH))</f>
        <v>0.27270224267200416</v>
      </c>
      <c r="CD1377" s="19">
        <f>ABS(Ct_Na+10^-pH-Kw*10^pH-Ct_Cl-Ct_OAc*Ka*10^pH/(1+Ka*10^pH))</f>
        <v>0.27199517196568584</v>
      </c>
      <c r="CE1377" s="19">
        <f>ABS(Ct_Na+10^-pH-Kw*10^pH-Ct_Cl-Ct_OAc*Ka*10^pH/(1+Ka*10^pH))</f>
        <v>0.27130210265949262</v>
      </c>
      <c r="CF1377" s="19">
        <f>ABS(Ct_Na+10^-pH-Kw*10^pH-Ct_Cl-Ct_OAc*Ka*10^pH/(1+Ka*10^pH))</f>
        <v>0.27062262294753842</v>
      </c>
      <c r="CG1377" s="19">
        <f>ABS(Ct_Na+10^-pH-Kw*10^pH-Ct_Cl-Ct_OAc*Ka*10^pH/(1+Ka*10^pH))</f>
        <v>0.26995633701639893</v>
      </c>
      <c r="CH1377" s="19">
        <f>ABS(Ct_Na+10^-pH-Kw*10^pH-Ct_Cl-Ct_OAc*Ka*10^pH/(1+Ka*10^pH))</f>
        <v>0.26930286427624284</v>
      </c>
      <c r="CI1377" s="19">
        <f>ABS(Ct_Na+10^-pH-Kw*10^pH-Ct_Cl-Ct_OAc*Ka*10^pH/(1+Ka*10^pH))</f>
        <v>0.26866183863589932</v>
      </c>
      <c r="CJ1377" s="19">
        <f>ABS(Ct_Na+10^-pH-Kw*10^pH-Ct_Cl-Ct_OAc*Ka*10^pH/(1+Ka*10^pH))</f>
        <v>0.2680329078189585</v>
      </c>
      <c r="CK1377" s="19">
        <f>ABS(Ct_Na+10^-pH-Kw*10^pH-Ct_Cl-Ct_OAc*Ka*10^pH/(1+Ka*10^pH))</f>
        <v>0.26741573271822211</v>
      </c>
      <c r="CL1377" s="19">
        <f>ABS(Ct_Na+10^-pH-Kw*10^pH-Ct_Cl-Ct_OAc*Ka*10^pH/(1+Ka*10^pH))</f>
        <v>0.26680998678601797</v>
      </c>
      <c r="CM1377" s="19">
        <f>ABS(Ct_Na+10^-pH-Kw*10^pH-Ct_Cl-Ct_OAc*Ka*10^pH/(1+Ka*10^pH))</f>
        <v>0.2662153554580744</v>
      </c>
      <c r="CN1377" s="19">
        <f>ABS(Ct_Na+10^-pH-Kw*10^pH-Ct_Cl-Ct_OAc*Ka*10^pH/(1+Ka*10^pH))</f>
        <v>0.26563153560882069</v>
      </c>
      <c r="CO1377" s="19">
        <f>ABS(Ct_Na+10^-pH-Kw*10^pH-Ct_Cl-Ct_OAc*Ka*10^pH/(1+Ka*10^pH))</f>
        <v>0.26505823503613013</v>
      </c>
      <c r="CP1377" s="19">
        <f>ABS(Ct_Na+10^-pH-Kw*10^pH-Ct_Cl-Ct_OAc*Ka*10^pH/(1+Ka*10^pH))</f>
        <v>0.26449517197366618</v>
      </c>
      <c r="CQ1377" s="19">
        <f>ABS(Ct_Na+10^-pH-Kw*10^pH-Ct_Cl-Ct_OAc*Ka*10^pH/(1+Ka*10^pH))</f>
        <v>0.26394207462912195</v>
      </c>
      <c r="CR1377" s="19">
        <f>ABS(Ct_Na+10^-pH-Kw*10^pH-Ct_Cl-Ct_OAc*Ka*10^pH/(1+Ka*10^pH))</f>
        <v>0.26339868074676276</v>
      </c>
      <c r="CS1377" s="19">
        <f>ABS(Ct_Na+10^-pH-Kw*10^pH-Ct_Cl-Ct_OAc*Ka*10^pH/(1+Ka*10^pH))</f>
        <v>0.26286473719279241</v>
      </c>
      <c r="CT1377" s="19">
        <f>ABS(Ct_Na+10^-pH-Kw*10^pH-Ct_Cl-Ct_OAc*Ka*10^pH/(1+Ka*10^pH))</f>
        <v>0.26233999956216625</v>
      </c>
      <c r="CU1377" s="19">
        <f>ABS(Ct_Na+10^-pH-Kw*10^pH-Ct_Cl-Ct_OAc*Ka*10^pH/(1+Ka*10^pH))</f>
        <v>0.26182423180556802</v>
      </c>
      <c r="CV1377" s="19">
        <f>ABS(Ct_Na+10^-pH-Kw*10^pH-Ct_Cl-Ct_OAc*Ka*10^pH/(1+Ka*10^pH))</f>
        <v>0.26131720587535279</v>
      </c>
      <c r="CW1377" s="19">
        <f>ABS(Ct_Na+10^-pH-Kw*10^pH-Ct_Cl-Ct_OAc*Ka*10^pH/(1+Ka*10^pH))</f>
        <v>0.26081870138934282</v>
      </c>
      <c r="CX1377" s="19">
        <f>ABS(Ct_Na+10^-pH-Kw*10^pH-Ct_Cl-Ct_OAc*Ka*10^pH/(1+Ka*10^pH))</f>
        <v>0.26032850531143303</v>
      </c>
    </row>
    <row r="1378" spans="1:102">
      <c r="A1378" s="23">
        <v>13.49</v>
      </c>
      <c r="B1378" s="19">
        <f>ABS(Ct_Na+10^-pH-Kw*10^pH-Ct_Cl-Ct_OAc*Ka*10^pH/(1+Ka*10^pH))</f>
        <v>0.55902954288738727</v>
      </c>
      <c r="C1378" s="19">
        <f>ABS(Ct_Na+10^-pH-Kw*10^pH-Ct_Cl-Ct_OAc*Ka*10^pH/(1+Ka*10^pH))</f>
        <v>0.54236287623805113</v>
      </c>
      <c r="D1378" s="19">
        <f>ABS(Ct_Na+10^-pH-Kw*10^pH-Ct_Cl-Ct_OAc*Ka*10^pH/(1+Ka*10^pH))</f>
        <v>0.52721136110229094</v>
      </c>
      <c r="E1378" s="19">
        <f>ABS(Ct_Na+10^-pH-Kw*10^pH-Ct_Cl-Ct_OAc*Ka*10^pH/(1+Ka*10^pH))</f>
        <v>0.51337736902181441</v>
      </c>
      <c r="F1378" s="19">
        <f>ABS(Ct_Na+10^-pH-Kw*10^pH-Ct_Cl-Ct_OAc*Ka*10^pH/(1+Ka*10^pH))</f>
        <v>0.50069620961471073</v>
      </c>
      <c r="G1378" s="19">
        <f>ABS(Ct_Na+10^-pH-Kw*10^pH-Ct_Cl-Ct_OAc*Ka*10^pH/(1+Ka*10^pH))</f>
        <v>0.48902954296017531</v>
      </c>
      <c r="H1378" s="19">
        <f>ABS(Ct_Na+10^-pH-Kw*10^pH-Ct_Cl-Ct_OAc*Ka*10^pH/(1+Ka*10^pH))</f>
        <v>0.47826031220214282</v>
      </c>
      <c r="I1378" s="19">
        <f>ABS(Ct_Na+10^-pH-Kw*10^pH-Ct_Cl-Ct_OAc*Ka*10^pH/(1+Ka*10^pH))</f>
        <v>0.46828880224100145</v>
      </c>
      <c r="J1378" s="19">
        <f>ABS(Ct_Na+10^-pH-Kw*10^pH-Ct_Cl-Ct_OAc*Ka*10^pH/(1+Ka*10^pH))</f>
        <v>0.45902954299137022</v>
      </c>
      <c r="K1378" s="19">
        <f>ABS(Ct_Na+10^-pH-Kw*10^pH-Ct_Cl-Ct_OAc*Ka*10^pH/(1+Ka*10^pH))</f>
        <v>0.45040885334516184</v>
      </c>
      <c r="L1378" s="19">
        <f>ABS(Ct_Na+10^-pH-Kw*10^pH-Ct_Cl-Ct_OAc*Ka*10^pH/(1+Ka*10^pH))</f>
        <v>0.44236287634203397</v>
      </c>
      <c r="M1378" s="19">
        <f>ABS(Ct_Na+10^-pH-Kw*10^pH-Ct_Cl-Ct_OAc*Ka*10^pH/(1+Ka*10^pH))</f>
        <v>0.43483599462943062</v>
      </c>
      <c r="N1378" s="19">
        <f>ABS(Ct_Na+10^-pH-Kw*10^pH-Ct_Cl-Ct_OAc*Ka*10^pH/(1+Ka*10^pH))</f>
        <v>0.42777954302386489</v>
      </c>
      <c r="O1378" s="19">
        <f>ABS(Ct_Na+10^-pH-Kw*10^pH-Ct_Cl-Ct_OAc*Ka*10^pH/(1+Ka*10^pH))</f>
        <v>0.42115075515196987</v>
      </c>
      <c r="P1378" s="19">
        <f>ABS(Ct_Na+10^-pH-Kw*10^pH-Ct_Cl-Ct_OAc*Ka*10^pH/(1+Ka*10^pH))</f>
        <v>0.41491189597842149</v>
      </c>
      <c r="Q1378" s="19">
        <f>ABS(Ct_Na+10^-pH-Kw*10^pH-Ct_Cl-Ct_OAc*Ka*10^pH/(1+Ka*10^pH))</f>
        <v>0.4090295430433617</v>
      </c>
      <c r="R1378" s="19">
        <f>ABS(Ct_Na+10^-pH-Kw*10^pH-Ct_Cl-Ct_OAc*Ka*10^pH/(1+Ka*10^pH))</f>
        <v>0.40347398749358293</v>
      </c>
      <c r="S1378" s="19">
        <f>ABS(Ct_Na+10^-pH-Kw*10^pH-Ct_Cl-Ct_OAc*Ka*10^pH/(1+Ka*10^pH))</f>
        <v>0.39821873224379223</v>
      </c>
      <c r="T1378" s="19">
        <f>ABS(Ct_Na+10^-pH-Kw*10^pH-Ct_Cl-Ct_OAc*Ka*10^pH/(1+Ka*10^pH))</f>
        <v>0.39324006937556955</v>
      </c>
      <c r="U1378" s="19">
        <f>ABS(Ct_Na+10^-pH-Kw*10^pH-Ct_Cl-Ct_OAc*Ka*10^pH/(1+Ka*10^pH))</f>
        <v>0.38851672255187097</v>
      </c>
      <c r="V1378" s="19">
        <f>ABS(Ct_Na+10^-pH-Kw*10^pH-Ct_Cl-Ct_OAc*Ka*10^pH/(1+Ka*10^pH))</f>
        <v>0.38402954306935744</v>
      </c>
      <c r="W1378" s="19">
        <f>ABS(Ct_Na+10^-pH-Kw*10^pH-Ct_Cl-Ct_OAc*Ka*10^pH/(1+Ka*10^pH))</f>
        <v>0.37976125039086889</v>
      </c>
      <c r="X1378" s="19">
        <f>ABS(Ct_Na+10^-pH-Kw*10^pH-Ct_Cl-Ct_OAc*Ka*10^pH/(1+Ka*10^pH))</f>
        <v>0.37569620974468931</v>
      </c>
      <c r="Y1378" s="19">
        <f>ABS(Ct_Na+10^-pH-Kw*10^pH-Ct_Cl-Ct_OAc*Ka*10^pH/(1+Ka*10^pH))</f>
        <v>0.37182024075647158</v>
      </c>
      <c r="Z1378" s="19">
        <f>ABS(Ct_Na+10^-pH-Kw*10^pH-Ct_Cl-Ct_OAc*Ka*10^pH/(1+Ka*10^pH))</f>
        <v>0.36812045217680917</v>
      </c>
      <c r="AA1378" s="19">
        <f>ABS(Ct_Na+10^-pH-Kw*10^pH-Ct_Cl-Ct_OAc*Ka*10^pH/(1+Ka*10^pH))</f>
        <v>0.36458509864513178</v>
      </c>
      <c r="AB1378" s="19">
        <f>ABS(Ct_Na+10^-pH-Kw*10^pH-Ct_Cl-Ct_OAc*Ka*10^pH/(1+Ka*10^pH))</f>
        <v>0.3612034561365709</v>
      </c>
      <c r="AC1378" s="19">
        <f>ABS(Ct_Na+10^-pH-Kw*10^pH-Ct_Cl-Ct_OAc*Ka*10^pH/(1+Ka*10^pH))</f>
        <v>0.35796571330922528</v>
      </c>
      <c r="AD1378" s="19">
        <f>ABS(Ct_Na+10^-pH-Kw*10^pH-Ct_Cl-Ct_OAc*Ka*10^pH/(1+Ka*10^pH))</f>
        <v>0.35486287643301906</v>
      </c>
      <c r="AE1378" s="19">
        <f>ABS(Ct_Na+10^-pH-Kw*10^pH-Ct_Cl-Ct_OAc*Ka*10^pH/(1+Ka*10^pH))</f>
        <v>0.35188668595992334</v>
      </c>
      <c r="AF1378" s="19">
        <f>ABS(Ct_Na+10^-pH-Kw*10^pH-Ct_Cl-Ct_OAc*Ka*10^pH/(1+Ka*10^pH))</f>
        <v>0.34902954310575141</v>
      </c>
      <c r="AG1378" s="19">
        <f>ABS(Ct_Na+10^-pH-Kw*10^pH-Ct_Cl-Ct_OAc*Ka*10^pH/(1+Ka*10^pH))</f>
        <v>0.34628444506939016</v>
      </c>
      <c r="AH1378" s="19">
        <f>ABS(Ct_Na+10^-pH-Kw*10^pH-Ct_Cl-Ct_OAc*Ka*10^pH/(1+Ka*10^pH))</f>
        <v>0.34364492772673511</v>
      </c>
      <c r="AI1378" s="19">
        <f>ABS(Ct_Na+10^-pH-Kw*10^pH-Ct_Cl-Ct_OAc*Ka*10^pH/(1+Ka*10^pH))</f>
        <v>0.34110501481210476</v>
      </c>
      <c r="AJ1378" s="19">
        <f>ABS(Ct_Na+10^-pH-Kw*10^pH-Ct_Cl-Ct_OAc*Ka*10^pH/(1+Ka*10^pH))</f>
        <v>0.33865917274616447</v>
      </c>
      <c r="AK1378" s="19">
        <f>ABS(Ct_Na+10^-pH-Kw*10^pH-Ct_Cl-Ct_OAc*Ka*10^pH/(1+Ka*10^pH))</f>
        <v>0.33630227039171284</v>
      </c>
      <c r="AL1378" s="19">
        <f>ABS(Ct_Na+10^-pH-Kw*10^pH-Ct_Cl-Ct_OAc*Ka*10^pH/(1+Ka*10^pH))</f>
        <v>0.33402954312134886</v>
      </c>
      <c r="AM1378" s="19">
        <f>ABS(Ct_Na+10^-pH-Kw*10^pH-Ct_Cl-Ct_OAc*Ka*10^pH/(1+Ka*10^pH))</f>
        <v>0.33183656066748879</v>
      </c>
      <c r="AN1378" s="19">
        <f>ABS(Ct_Na+10^-pH-Kw*10^pH-Ct_Cl-Ct_OAc*Ka*10^pH/(1+Ka*10^pH))</f>
        <v>0.32971919829824459</v>
      </c>
      <c r="AO1378" s="19">
        <f>ABS(Ct_Na+10^-pH-Kw*10^pH-Ct_Cl-Ct_OAc*Ka*10^pH/(1+Ka*10^pH))</f>
        <v>0.32767361092456809</v>
      </c>
      <c r="AP1378" s="19">
        <f>ABS(Ct_Na+10^-pH-Kw*10^pH-Ct_Cl-Ct_OAc*Ka*10^pH/(1+Ka*10^pH))</f>
        <v>0.32569620979668074</v>
      </c>
      <c r="AQ1378" s="19">
        <f>ABS(Ct_Na+10^-pH-Kw*10^pH-Ct_Cl-Ct_OAc*Ka*10^pH/(1+Ka*10^pH))</f>
        <v>0.32378364149265859</v>
      </c>
      <c r="AR1378" s="19">
        <f>ABS(Ct_Na+10^-pH-Kw*10^pH-Ct_Cl-Ct_OAc*Ka*10^pH/(1+Ka*10^pH))</f>
        <v>0.32193276894037903</v>
      </c>
      <c r="AS1378" s="19">
        <f>ABS(Ct_Na+10^-pH-Kw*10^pH-Ct_Cl-Ct_OAc*Ka*10^pH/(1+Ka*10^pH))</f>
        <v>0.32014065424690208</v>
      </c>
      <c r="AT1378" s="19">
        <f>ABS(Ct_Na+10^-pH-Kw*10^pH-Ct_Cl-Ct_OAc*Ka*10^pH/(1+Ka*10^pH))</f>
        <v>0.3184045431375962</v>
      </c>
      <c r="AU1378" s="19">
        <f>ABS(Ct_Na+10^-pH-Kw*10^pH-Ct_Cl-Ct_OAc*Ka*10^pH/(1+Ka*10^pH))</f>
        <v>0.31672185083165361</v>
      </c>
      <c r="AV1378" s="19">
        <f>ABS(Ct_Na+10^-pH-Kw*10^pH-Ct_Cl-Ct_OAc*Ka*10^pH/(1+Ka*10^pH))</f>
        <v>0.31509014920164863</v>
      </c>
      <c r="AW1378" s="19">
        <f>ABS(Ct_Na+10^-pH-Kw*10^pH-Ct_Cl-Ct_OAc*Ka*10^pH/(1+Ka*10^pH))</f>
        <v>0.3135071550829871</v>
      </c>
      <c r="AX1378" s="19">
        <f>ABS(Ct_Na+10^-pH-Kw*10^pH-Ct_Cl-Ct_OAc*Ka*10^pH/(1+Ka*10^pH))</f>
        <v>0.31197071961487444</v>
      </c>
      <c r="AY1378" s="19">
        <f>ABS(Ct_Na+10^-pH-Kw*10^pH-Ct_Cl-Ct_OAc*Ka*10^pH/(1+Ka*10^pH))</f>
        <v>0.3104788185081564</v>
      </c>
      <c r="AZ1378" s="19">
        <f>ABS(Ct_Na+10^-pH-Kw*10^pH-Ct_Cl-Ct_OAc*Ka*10^pH/(1+Ka*10^pH))</f>
        <v>0.30902954314734454</v>
      </c>
      <c r="BA1378" s="19">
        <f>ABS(Ct_Na+10^-pH-Kw*10^pH-Ct_Cl-Ct_OAc*Ka*10^pH/(1+Ka*10^pH))</f>
        <v>0.30762109244458374</v>
      </c>
      <c r="BB1378" s="19">
        <f>ABS(Ct_Na+10^-pH-Kw*10^pH-Ct_Cl-Ct_OAc*Ka*10^pH/(1+Ka*10^pH))</f>
        <v>0.30625176537245519</v>
      </c>
      <c r="BC1378" s="19">
        <f>ABS(Ct_Na+10^-pH-Kw*10^pH-Ct_Cl-Ct_OAc*Ka*10^pH/(1+Ka*10^pH))</f>
        <v>0.30491995411052192</v>
      </c>
      <c r="BD1378" s="19">
        <f>ABS(Ct_Na+10^-pH-Kw*10^pH-Ct_Cl-Ct_OAc*Ka*10^pH/(1+Ka*10^pH))</f>
        <v>0.30362413774755986</v>
      </c>
      <c r="BE1378" s="19">
        <f>ABS(Ct_Na+10^-pH-Kw*10^pH-Ct_Cl-Ct_OAc*Ka*10^pH/(1+Ka*10^pH))</f>
        <v>0.30236287648761007</v>
      </c>
      <c r="BF1378" s="19">
        <f>ABS(Ct_Na+10^-pH-Kw*10^pH-Ct_Cl-Ct_OAc*Ka*10^pH/(1+Ka*10^pH))</f>
        <v>0.30113480631344847</v>
      </c>
      <c r="BG1378" s="19">
        <f>ABS(Ct_Na+10^-pH-Kw*10^pH-Ct_Cl-Ct_OAc*Ka*10^pH/(1+Ka*10^pH))</f>
        <v>0.2999386340658885</v>
      </c>
      <c r="BH1378" s="19">
        <f>ABS(Ct_Na+10^-pH-Kw*10^pH-Ct_Cl-Ct_OAc*Ka*10^pH/(1+Ka*10^pH))</f>
        <v>0.29877313290159924</v>
      </c>
      <c r="BI1378" s="19">
        <f>ABS(Ct_Na+10^-pH-Kw*10^pH-Ct_Cl-Ct_OAc*Ka*10^pH/(1+Ka*10^pH))</f>
        <v>0.29763713809589959</v>
      </c>
      <c r="BJ1378" s="19">
        <f>ABS(Ct_Na+10^-pH-Kw*10^pH-Ct_Cl-Ct_OAc*Ka*10^pH/(1+Ka*10^pH))</f>
        <v>0.29652954316034241</v>
      </c>
      <c r="BK1378" s="19">
        <f>ABS(Ct_Na+10^-pH-Kw*10^pH-Ct_Cl-Ct_OAc*Ka*10^pH/(1+Ka*10^pH))</f>
        <v>0.29544929624788546</v>
      </c>
      <c r="BL1378" s="19">
        <f>ABS(Ct_Na+10^-pH-Kw*10^pH-Ct_Cl-Ct_OAc*Ka*10^pH/(1+Ka*10^pH))</f>
        <v>0.29439539682109817</v>
      </c>
      <c r="BM1378" s="19">
        <f>ABS(Ct_Na+10^-pH-Kw*10^pH-Ct_Cl-Ct_OAc*Ka*10^pH/(1+Ka*10^pH))</f>
        <v>0.29336689256122139</v>
      </c>
      <c r="BN1378" s="19">
        <f>ABS(Ct_Na+10^-pH-Kw*10^pH-Ct_Cl-Ct_OAc*Ka*10^pH/(1+Ka*10^pH))</f>
        <v>0.29236287649800841</v>
      </c>
      <c r="BO1378" s="19">
        <f>ABS(Ct_Na+10^-pH-Kw*10^pH-Ct_Cl-Ct_OAc*Ka*10^pH/(1+Ka*10^pH))</f>
        <v>0.29138248434216507</v>
      </c>
      <c r="BP1378" s="19">
        <f>ABS(Ct_Na+10^-pH-Kw*10^pH-Ct_Cl-Ct_OAc*Ka*10^pH/(1+Ka*10^pH))</f>
        <v>0.29042489200389954</v>
      </c>
      <c r="BQ1378" s="19">
        <f>ABS(Ct_Na+10^-pH-Kw*10^pH-Ct_Cl-Ct_OAc*Ka*10^pH/(1+Ka*10^pH))</f>
        <v>0.28948931328260558</v>
      </c>
      <c r="BR1378" s="19">
        <f>ABS(Ct_Na+10^-pH-Kw*10^pH-Ct_Cl-Ct_OAc*Ka*10^pH/(1+Ka*10^pH))</f>
        <v>0.28857499771406836</v>
      </c>
      <c r="BS1378" s="19">
        <f>ABS(Ct_Na+10^-pH-Kw*10^pH-Ct_Cl-Ct_OAc*Ka*10^pH/(1+Ka*10^pH))</f>
        <v>0.28768122856280159</v>
      </c>
      <c r="BT1378" s="19">
        <f>ABS(Ct_Na+10^-pH-Kw*10^pH-Ct_Cl-Ct_OAc*Ka*10^pH/(1+Ka*10^pH))</f>
        <v>0.28680732094822964</v>
      </c>
      <c r="BU1378" s="19">
        <f>ABS(Ct_Na+10^-pH-Kw*10^pH-Ct_Cl-Ct_OAc*Ka*10^pH/(1+Ka*10^pH))</f>
        <v>0.28595262009441752</v>
      </c>
      <c r="BV1378" s="19">
        <f>ABS(Ct_Na+10^-pH-Kw*10^pH-Ct_Cl-Ct_OAc*Ka*10^pH/(1+Ka*10^pH))</f>
        <v>0.2851164996939492</v>
      </c>
      <c r="BW1378" s="19">
        <f>ABS(Ct_Na+10^-pH-Kw*10^pH-Ct_Cl-Ct_OAc*Ka*10^pH/(1+Ka*10^pH))</f>
        <v>0.28429836037736184</v>
      </c>
      <c r="BX1378" s="19">
        <f>ABS(Ct_Na+10^-pH-Kw*10^pH-Ct_Cl-Ct_OAc*Ka*10^pH/(1+Ka*10^pH))</f>
        <v>0.28349762828027636</v>
      </c>
      <c r="BY1378" s="19">
        <f>ABS(Ct_Na+10^-pH-Kw*10^pH-Ct_Cl-Ct_OAc*Ka*10^pH/(1+Ka*10^pH))</f>
        <v>0.28271375370102431</v>
      </c>
      <c r="BZ1378" s="19">
        <f>ABS(Ct_Na+10^-pH-Kw*10^pH-Ct_Cl-Ct_OAc*Ka*10^pH/(1+Ka*10^pH))</f>
        <v>0.28194620984217328</v>
      </c>
      <c r="CA1378" s="19">
        <f>ABS(Ct_Na+10^-pH-Kw*10^pH-Ct_Cl-Ct_OAc*Ka*10^pH/(1+Ka*10^pH))</f>
        <v>0.28119449162989651</v>
      </c>
      <c r="CB1378" s="19">
        <f>ABS(Ct_Na+10^-pH-Kw*10^pH-Ct_Cl-Ct_OAc*Ka*10^pH/(1+Ka*10^pH))</f>
        <v>0.28045811460562542</v>
      </c>
      <c r="CC1378" s="19">
        <f>ABS(Ct_Na+10^-pH-Kw*10^pH-Ct_Cl-Ct_OAc*Ka*10^pH/(1+Ka*10^pH))</f>
        <v>0.27973661388487492</v>
      </c>
      <c r="CD1378" s="19">
        <f>ABS(Ct_Na+10^-pH-Kw*10^pH-Ct_Cl-Ct_OAc*Ka*10^pH/(1+Ka*10^pH))</f>
        <v>0.27902954317853945</v>
      </c>
      <c r="CE1378" s="19">
        <f>ABS(Ct_Na+10^-pH-Kw*10^pH-Ct_Cl-Ct_OAc*Ka*10^pH/(1+Ka*10^pH))</f>
        <v>0.2783364738723294</v>
      </c>
      <c r="CF1378" s="19">
        <f>ABS(Ct_Na+10^-pH-Kw*10^pH-Ct_Cl-Ct_OAc*Ka*10^pH/(1+Ka*10^pH))</f>
        <v>0.27765699416035883</v>
      </c>
      <c r="CG1378" s="19">
        <f>ABS(Ct_Na+10^-pH-Kw*10^pH-Ct_Cl-Ct_OAc*Ka*10^pH/(1+Ka*10^pH))</f>
        <v>0.27699070822920319</v>
      </c>
      <c r="CH1378" s="19">
        <f>ABS(Ct_Na+10^-pH-Kw*10^pH-Ct_Cl-Ct_OAc*Ka*10^pH/(1+Ka*10^pH))</f>
        <v>0.27633723548903127</v>
      </c>
      <c r="CI1378" s="19">
        <f>ABS(Ct_Na+10^-pH-Kw*10^pH-Ct_Cl-Ct_OAc*Ka*10^pH/(1+Ka*10^pH))</f>
        <v>0.27569620984867221</v>
      </c>
      <c r="CJ1378" s="19">
        <f>ABS(Ct_Na+10^-pH-Kw*10^pH-Ct_Cl-Ct_OAc*Ka*10^pH/(1+Ka*10^pH))</f>
        <v>0.27506727903171613</v>
      </c>
      <c r="CK1378" s="19">
        <f>ABS(Ct_Na+10^-pH-Kw*10^pH-Ct_Cl-Ct_OAc*Ka*10^pH/(1+Ka*10^pH))</f>
        <v>0.27445010393096481</v>
      </c>
      <c r="CL1378" s="19">
        <f>ABS(Ct_Na+10^-pH-Kw*10^pH-Ct_Cl-Ct_OAc*Ka*10^pH/(1+Ka*10^pH))</f>
        <v>0.27384435799874596</v>
      </c>
      <c r="CM1378" s="19">
        <f>ABS(Ct_Na+10^-pH-Kw*10^pH-Ct_Cl-Ct_OAc*Ka*10^pH/(1+Ka*10^pH))</f>
        <v>0.27324972667078801</v>
      </c>
      <c r="CN1378" s="19">
        <f>ABS(Ct_Na+10^-pH-Kw*10^pH-Ct_Cl-Ct_OAc*Ka*10^pH/(1+Ka*10^pH))</f>
        <v>0.27266590682152014</v>
      </c>
      <c r="CO1378" s="19">
        <f>ABS(Ct_Na+10^-pH-Kw*10^pH-Ct_Cl-Ct_OAc*Ka*10^pH/(1+Ka*10^pH))</f>
        <v>0.2720926062488157</v>
      </c>
      <c r="CP1378" s="19">
        <f>ABS(Ct_Na+10^-pH-Kw*10^pH-Ct_Cl-Ct_OAc*Ka*10^pH/(1+Ka*10^pH))</f>
        <v>0.27152954318633815</v>
      </c>
      <c r="CQ1378" s="19">
        <f>ABS(Ct_Na+10^-pH-Kw*10^pH-Ct_Cl-Ct_OAc*Ka*10^pH/(1+Ka*10^pH))</f>
        <v>0.27097644584178054</v>
      </c>
      <c r="CR1378" s="19">
        <f>ABS(Ct_Na+10^-pH-Kw*10^pH-Ct_Cl-Ct_OAc*Ka*10^pH/(1+Ka*10^pH))</f>
        <v>0.27043305195940814</v>
      </c>
      <c r="CS1378" s="19">
        <f>ABS(Ct_Na+10^-pH-Kw*10^pH-Ct_Cl-Ct_OAc*Ka*10^pH/(1+Ka*10^pH))</f>
        <v>0.26989910840542486</v>
      </c>
      <c r="CT1378" s="19">
        <f>ABS(Ct_Na+10^-pH-Kw*10^pH-Ct_Cl-Ct_OAc*Ka*10^pH/(1+Ka*10^pH))</f>
        <v>0.26937437077478604</v>
      </c>
      <c r="CU1378" s="19">
        <f>ABS(Ct_Na+10^-pH-Kw*10^pH-Ct_Cl-Ct_OAc*Ka*10^pH/(1+Ka*10^pH))</f>
        <v>0.26885860301817532</v>
      </c>
      <c r="CV1378" s="19">
        <f>ABS(Ct_Na+10^-pH-Kw*10^pH-Ct_Cl-Ct_OAc*Ka*10^pH/(1+Ka*10^pH))</f>
        <v>0.26835157708794777</v>
      </c>
      <c r="CW1378" s="19">
        <f>ABS(Ct_Na+10^-pH-Kw*10^pH-Ct_Cl-Ct_OAc*Ka*10^pH/(1+Ka*10^pH))</f>
        <v>0.26785307260192576</v>
      </c>
      <c r="CX1378" s="19">
        <f>ABS(Ct_Na+10^-pH-Kw*10^pH-Ct_Cl-Ct_OAc*Ka*10^pH/(1+Ka*10^pH))</f>
        <v>0.26736287652400414</v>
      </c>
    </row>
    <row r="1379" spans="1:102">
      <c r="A1379" s="24">
        <v>13.5</v>
      </c>
      <c r="B1379" s="19">
        <f>ABS(Ct_Na+10^-pH-Kw*10^pH-Ct_Cl-Ct_OAc*Ka*10^pH/(1+Ka*10^pH))</f>
        <v>0.56622776566115118</v>
      </c>
      <c r="C1379" s="19">
        <f>ABS(Ct_Na+10^-pH-Kw*10^pH-Ct_Cl-Ct_OAc*Ka*10^pH/(1+Ka*10^pH))</f>
        <v>0.54956109901142058</v>
      </c>
      <c r="D1379" s="19">
        <f>ABS(Ct_Na+10^-pH-Kw*10^pH-Ct_Cl-Ct_OAc*Ka*10^pH/(1+Ka*10^pH))</f>
        <v>0.5344095838753018</v>
      </c>
      <c r="E1379" s="19">
        <f>ABS(Ct_Na+10^-pH-Kw*10^pH-Ct_Cl-Ct_OAc*Ka*10^pH/(1+Ka*10^pH))</f>
        <v>0.52057559179449764</v>
      </c>
      <c r="F1379" s="19">
        <f>ABS(Ct_Na+10^-pH-Kw*10^pH-Ct_Cl-Ct_OAc*Ka*10^pH/(1+Ka*10^pH))</f>
        <v>0.50789443238709386</v>
      </c>
      <c r="G1379" s="19">
        <f>ABS(Ct_Na+10^-pH-Kw*10^pH-Ct_Cl-Ct_OAc*Ka*10^pH/(1+Ka*10^pH))</f>
        <v>0.49622776573228244</v>
      </c>
      <c r="H1379" s="19">
        <f>ABS(Ct_Na+10^-pH-Kw*10^pH-Ct_Cl-Ct_OAc*Ka*10^pH/(1+Ka*10^pH))</f>
        <v>0.48545853497399483</v>
      </c>
      <c r="I1379" s="19">
        <f>ABS(Ct_Na+10^-pH-Kw*10^pH-Ct_Cl-Ct_OAc*Ka*10^pH/(1+Ka*10^pH))</f>
        <v>0.47548702501261753</v>
      </c>
      <c r="J1379" s="19">
        <f>ABS(Ct_Na+10^-pH-Kw*10^pH-Ct_Cl-Ct_OAc*Ka*10^pH/(1+Ka*10^pH))</f>
        <v>0.46622776576276714</v>
      </c>
      <c r="K1379" s="19">
        <f>ABS(Ct_Na+10^-pH-Kw*10^pH-Ct_Cl-Ct_OAc*Ka*10^pH/(1+Ka*10^pH))</f>
        <v>0.45760707611635476</v>
      </c>
      <c r="L1379" s="19">
        <f>ABS(Ct_Na+10^-pH-Kw*10^pH-Ct_Cl-Ct_OAc*Ka*10^pH/(1+Ka*10^pH))</f>
        <v>0.44956109911303649</v>
      </c>
      <c r="M1379" s="19">
        <f>ABS(Ct_Na+10^-pH-Kw*10^pH-Ct_Cl-Ct_OAc*Ka*10^pH/(1+Ka*10^pH))</f>
        <v>0.44203421740025489</v>
      </c>
      <c r="N1379" s="19">
        <f>ABS(Ct_Na+10^-pH-Kw*10^pH-Ct_Cl-Ct_OAc*Ka*10^pH/(1+Ka*10^pH))</f>
        <v>0.43497776579452219</v>
      </c>
      <c r="O1379" s="19">
        <f>ABS(Ct_Na+10^-pH-Kw*10^pH-Ct_Cl-Ct_OAc*Ka*10^pH/(1+Ka*10^pH))</f>
        <v>0.42834897792247018</v>
      </c>
      <c r="P1379" s="19">
        <f>ABS(Ct_Na+10^-pH-Kw*10^pH-Ct_Cl-Ct_OAc*Ka*10^pH/(1+Ka*10^pH))</f>
        <v>0.42211011874877424</v>
      </c>
      <c r="Q1379" s="19">
        <f>ABS(Ct_Na+10^-pH-Kw*10^pH-Ct_Cl-Ct_OAc*Ka*10^pH/(1+Ka*10^pH))</f>
        <v>0.41622776581357523</v>
      </c>
      <c r="R1379" s="19">
        <f>ABS(Ct_Na+10^-pH-Kw*10^pH-Ct_Cl-Ct_OAc*Ka*10^pH/(1+Ka*10^pH))</f>
        <v>0.41067221026366496</v>
      </c>
      <c r="S1379" s="19">
        <f>ABS(Ct_Na+10^-pH-Kw*10^pH-Ct_Cl-Ct_OAc*Ka*10^pH/(1+Ka*10^pH))</f>
        <v>0.40541695501374986</v>
      </c>
      <c r="T1379" s="19">
        <f>ABS(Ct_Na+10^-pH-Kw*10^pH-Ct_Cl-Ct_OAc*Ka*10^pH/(1+Ka*10^pH))</f>
        <v>0.40043829214540927</v>
      </c>
      <c r="U1379" s="19">
        <f>ABS(Ct_Na+10^-pH-Kw*10^pH-Ct_Cl-Ct_OAc*Ka*10^pH/(1+Ka*10^pH))</f>
        <v>0.39571494532159895</v>
      </c>
      <c r="V1379" s="19">
        <f>ABS(Ct_Na+10^-pH-Kw*10^pH-Ct_Cl-Ct_OAc*Ka*10^pH/(1+Ka*10^pH))</f>
        <v>0.39122776583897917</v>
      </c>
      <c r="W1379" s="19">
        <f>ABS(Ct_Na+10^-pH-Kw*10^pH-Ct_Cl-Ct_OAc*Ka*10^pH/(1+Ka*10^pH))</f>
        <v>0.38695947316038959</v>
      </c>
      <c r="X1379" s="19">
        <f>ABS(Ct_Na+10^-pH-Kw*10^pH-Ct_Cl-Ct_OAc*Ka*10^pH/(1+Ka*10^pH))</f>
        <v>0.38289443251411387</v>
      </c>
      <c r="Y1379" s="19">
        <f>ABS(Ct_Na+10^-pH-Kw*10^pH-Ct_Cl-Ct_OAc*Ka*10^pH/(1+Ka*10^pH))</f>
        <v>0.37901846352580432</v>
      </c>
      <c r="Z1379" s="19">
        <f>ABS(Ct_Na+10^-pH-Kw*10^pH-Ct_Cl-Ct_OAc*Ka*10^pH/(1+Ka*10^pH))</f>
        <v>0.37531867494605442</v>
      </c>
      <c r="AA1379" s="19">
        <f>ABS(Ct_Na+10^-pH-Kw*10^pH-Ct_Cl-Ct_OAc*Ka*10^pH/(1+Ka*10^pH))</f>
        <v>0.37178332141429338</v>
      </c>
      <c r="AB1379" s="19">
        <f>ABS(Ct_Na+10^-pH-Kw*10^pH-Ct_Cl-Ct_OAc*Ka*10^pH/(1+Ka*10^pH))</f>
        <v>0.3684016789056524</v>
      </c>
      <c r="AC1379" s="19">
        <f>ABS(Ct_Na+10^-pH-Kw*10^pH-Ct_Cl-Ct_OAc*Ka*10^pH/(1+Ka*10^pH))</f>
        <v>0.36516393607823011</v>
      </c>
      <c r="AD1379" s="19">
        <f>ABS(Ct_Na+10^-pH-Kw*10^pH-Ct_Cl-Ct_OAc*Ka*10^pH/(1+Ka*10^pH))</f>
        <v>0.36206109920195051</v>
      </c>
      <c r="AE1379" s="19">
        <f>ABS(Ct_Na+10^-pH-Kw*10^pH-Ct_Cl-Ct_OAc*Ka*10^pH/(1+Ka*10^pH))</f>
        <v>0.35908490872878429</v>
      </c>
      <c r="AF1379" s="19">
        <f>ABS(Ct_Na+10^-pH-Kw*10^pH-Ct_Cl-Ct_OAc*Ka*10^pH/(1+Ka*10^pH))</f>
        <v>0.35622776587454474</v>
      </c>
      <c r="AG1379" s="19">
        <f>ABS(Ct_Na+10^-pH-Kw*10^pH-Ct_Cl-Ct_OAc*Ka*10^pH/(1+Ka*10^pH))</f>
        <v>0.35348266783811855</v>
      </c>
      <c r="AH1379" s="19">
        <f>ABS(Ct_Na+10^-pH-Kw*10^pH-Ct_Cl-Ct_OAc*Ka*10^pH/(1+Ka*10^pH))</f>
        <v>0.35084315049540099</v>
      </c>
      <c r="AI1379" s="19">
        <f>ABS(Ct_Na+10^-pH-Kw*10^pH-Ct_Cl-Ct_OAc*Ka*10^pH/(1+Ka*10^pH))</f>
        <v>0.34830323758071052</v>
      </c>
      <c r="AJ1379" s="19">
        <f>ABS(Ct_Na+10^-pH-Kw*10^pH-Ct_Cl-Ct_OAc*Ka*10^pH/(1+Ka*10^pH))</f>
        <v>0.34585739551471228</v>
      </c>
      <c r="AK1379" s="19">
        <f>ABS(Ct_Na+10^-pH-Kw*10^pH-Ct_Cl-Ct_OAc*Ka*10^pH/(1+Ka*10^pH))</f>
        <v>0.34350049316020492</v>
      </c>
      <c r="AL1379" s="19">
        <f>ABS(Ct_Na+10^-pH-Kw*10^pH-Ct_Cl-Ct_OAc*Ka*10^pH/(1+Ka*10^pH))</f>
        <v>0.34122776588978715</v>
      </c>
      <c r="AM1379" s="19">
        <f>ABS(Ct_Na+10^-pH-Kw*10^pH-Ct_Cl-Ct_OAc*Ka*10^pH/(1+Ka*10^pH))</f>
        <v>0.33903478343587523</v>
      </c>
      <c r="AN1379" s="19">
        <f>ABS(Ct_Na+10^-pH-Kw*10^pH-Ct_Cl-Ct_OAc*Ka*10^pH/(1+Ka*10^pH))</f>
        <v>0.33691742106658096</v>
      </c>
      <c r="AO1379" s="19">
        <f>ABS(Ct_Na+10^-pH-Kw*10^pH-Ct_Cl-Ct_OAc*Ka*10^pH/(1+Ka*10^pH))</f>
        <v>0.33487183369285595</v>
      </c>
      <c r="AP1379" s="19">
        <f>ABS(Ct_Na+10^-pH-Kw*10^pH-Ct_Cl-Ct_OAc*Ka*10^pH/(1+Ka*10^pH))</f>
        <v>0.33289443256492179</v>
      </c>
      <c r="AQ1379" s="19">
        <f>ABS(Ct_Na+10^-pH-Kw*10^pH-Ct_Cl-Ct_OAc*Ka*10^pH/(1+Ka*10^pH))</f>
        <v>0.33098186426085435</v>
      </c>
      <c r="AR1379" s="19">
        <f>ABS(Ct_Na+10^-pH-Kw*10^pH-Ct_Cl-Ct_OAc*Ka*10^pH/(1+Ka*10^pH))</f>
        <v>0.329130991708531</v>
      </c>
      <c r="AS1379" s="19">
        <f>ABS(Ct_Na+10^-pH-Kw*10^pH-Ct_Cl-Ct_OAc*Ka*10^pH/(1+Ka*10^pH))</f>
        <v>0.32733887701501158</v>
      </c>
      <c r="AT1379" s="19">
        <f>ABS(Ct_Na+10^-pH-Kw*10^pH-Ct_Cl-Ct_OAc*Ka*10^pH/(1+Ka*10^pH))</f>
        <v>0.32560276590566462</v>
      </c>
      <c r="AU1379" s="19">
        <f>ABS(Ct_Na+10^-pH-Kw*10^pH-Ct_Cl-Ct_OAc*Ka*10^pH/(1+Ka*10^pH))</f>
        <v>0.32392007359968222</v>
      </c>
      <c r="AV1379" s="19">
        <f>ABS(Ct_Na+10^-pH-Kw*10^pH-Ct_Cl-Ct_OAc*Ka*10^pH/(1+Ka*10^pH))</f>
        <v>0.32228837196963861</v>
      </c>
      <c r="AW1379" s="19">
        <f>ABS(Ct_Na+10^-pH-Kw*10^pH-Ct_Cl-Ct_OAc*Ka*10^pH/(1+Ka*10^pH))</f>
        <v>0.32070537785093967</v>
      </c>
      <c r="AX1379" s="19">
        <f>ABS(Ct_Na+10^-pH-Kw*10^pH-Ct_Cl-Ct_OAc*Ka*10^pH/(1+Ka*10^pH))</f>
        <v>0.31916894238279059</v>
      </c>
      <c r="AY1379" s="19">
        <f>ABS(Ct_Na+10^-pH-Kw*10^pH-Ct_Cl-Ct_OAc*Ka*10^pH/(1+Ka*10^pH))</f>
        <v>0.31767704127603724</v>
      </c>
      <c r="AZ1379" s="19">
        <f>ABS(Ct_Na+10^-pH-Kw*10^pH-Ct_Cl-Ct_OAc*Ka*10^pH/(1+Ka*10^pH))</f>
        <v>0.31622776591519108</v>
      </c>
      <c r="BA1379" s="19">
        <f>ABS(Ct_Na+10^-pH-Kw*10^pH-Ct_Cl-Ct_OAc*Ka*10^pH/(1+Ka*10^pH))</f>
        <v>0.31481931521239698</v>
      </c>
      <c r="BB1379" s="19">
        <f>ABS(Ct_Na+10^-pH-Kw*10^pH-Ct_Cl-Ct_OAc*Ka*10^pH/(1+Ka*10^pH))</f>
        <v>0.31344998814023606</v>
      </c>
      <c r="BC1379" s="19">
        <f>ABS(Ct_Na+10^-pH-Kw*10^pH-Ct_Cl-Ct_OAc*Ka*10^pH/(1+Ka*10^pH))</f>
        <v>0.31211817687827126</v>
      </c>
      <c r="BD1379" s="19">
        <f>ABS(Ct_Na+10^-pH-Kw*10^pH-Ct_Cl-Ct_OAc*Ka*10^pH/(1+Ka*10^pH))</f>
        <v>0.31082236051527845</v>
      </c>
      <c r="BE1379" s="19">
        <f>ABS(Ct_Na+10^-pH-Kw*10^pH-Ct_Cl-Ct_OAc*Ka*10^pH/(1+Ka*10^pH))</f>
        <v>0.30956109925529884</v>
      </c>
      <c r="BF1379" s="19">
        <f>ABS(Ct_Na+10^-pH-Kw*10^pH-Ct_Cl-Ct_OAc*Ka*10^pH/(1+Ka*10^pH))</f>
        <v>0.30833302908110816</v>
      </c>
      <c r="BG1379" s="19">
        <f>ABS(Ct_Na+10^-pH-Kw*10^pH-Ct_Cl-Ct_OAc*Ka*10^pH/(1+Ka*10^pH))</f>
        <v>0.30713685683351988</v>
      </c>
      <c r="BH1379" s="19">
        <f>ABS(Ct_Na+10^-pH-Kw*10^pH-Ct_Cl-Ct_OAc*Ka*10^pH/(1+Ka*10^pH))</f>
        <v>0.30597135566920303</v>
      </c>
      <c r="BI1379" s="19">
        <f>ABS(Ct_Na+10^-pH-Kw*10^pH-Ct_Cl-Ct_OAc*Ka*10^pH/(1+Ka*10^pH))</f>
        <v>0.30483536086347651</v>
      </c>
      <c r="BJ1379" s="19">
        <f>ABS(Ct_Na+10^-pH-Kw*10^pH-Ct_Cl-Ct_OAc*Ka*10^pH/(1+Ka*10^pH))</f>
        <v>0.30372776592789313</v>
      </c>
      <c r="BK1379" s="19">
        <f>ABS(Ct_Na+10^-pH-Kw*10^pH-Ct_Cl-Ct_OAc*Ka*10^pH/(1+Ka*10^pH))</f>
        <v>0.30264751901541059</v>
      </c>
      <c r="BL1379" s="19">
        <f>ABS(Ct_Na+10^-pH-Kw*10^pH-Ct_Cl-Ct_OAc*Ka*10^pH/(1+Ka*10^pH))</f>
        <v>0.30159361958859832</v>
      </c>
      <c r="BM1379" s="19">
        <f>ABS(Ct_Na+10^-pH-Kw*10^pH-Ct_Cl-Ct_OAc*Ka*10^pH/(1+Ka*10^pH))</f>
        <v>0.30056511532869717</v>
      </c>
      <c r="BN1379" s="19">
        <f>ABS(Ct_Na+10^-pH-Kw*10^pH-Ct_Cl-Ct_OAc*Ka*10^pH/(1+Ka*10^pH))</f>
        <v>0.29956109926546043</v>
      </c>
      <c r="BO1379" s="19">
        <f>ABS(Ct_Na+10^-pH-Kw*10^pH-Ct_Cl-Ct_OAc*Ka*10^pH/(1+Ka*10^pH))</f>
        <v>0.29858070710959395</v>
      </c>
      <c r="BP1379" s="19">
        <f>ABS(Ct_Na+10^-pH-Kw*10^pH-Ct_Cl-Ct_OAc*Ka*10^pH/(1+Ka*10^pH))</f>
        <v>0.29762311477130576</v>
      </c>
      <c r="BQ1379" s="19">
        <f>ABS(Ct_Na+10^-pH-Kw*10^pH-Ct_Cl-Ct_OAc*Ka*10^pH/(1+Ka*10^pH))</f>
        <v>0.2966875360499896</v>
      </c>
      <c r="BR1379" s="19">
        <f>ABS(Ct_Na+10^-pH-Kw*10^pH-Ct_Cl-Ct_OAc*Ka*10^pH/(1+Ka*10^pH))</f>
        <v>0.29577322048143073</v>
      </c>
      <c r="BS1379" s="19">
        <f>ABS(Ct_Na+10^-pH-Kw*10^pH-Ct_Cl-Ct_OAc*Ka*10^pH/(1+Ka*10^pH))</f>
        <v>0.29487945133014287</v>
      </c>
      <c r="BT1379" s="19">
        <f>ABS(Ct_Na+10^-pH-Kw*10^pH-Ct_Cl-Ct_OAc*Ka*10^pH/(1+Ka*10^pH))</f>
        <v>0.29400554371555021</v>
      </c>
      <c r="BU1379" s="19">
        <f>ABS(Ct_Na+10^-pH-Kw*10^pH-Ct_Cl-Ct_OAc*Ka*10^pH/(1+Ka*10^pH))</f>
        <v>0.29315084286171783</v>
      </c>
      <c r="BV1379" s="19">
        <f>ABS(Ct_Na+10^-pH-Kw*10^pH-Ct_Cl-Ct_OAc*Ka*10^pH/(1+Ka*10^pH))</f>
        <v>0.29231472246122969</v>
      </c>
      <c r="BW1379" s="19">
        <f>ABS(Ct_Na+10^-pH-Kw*10^pH-Ct_Cl-Ct_OAc*Ka*10^pH/(1+Ka*10^pH))</f>
        <v>0.29149658314462301</v>
      </c>
      <c r="BX1379" s="19">
        <f>ABS(Ct_Na+10^-pH-Kw*10^pH-Ct_Cl-Ct_OAc*Ka*10^pH/(1+Ka*10^pH))</f>
        <v>0.29069585104751855</v>
      </c>
      <c r="BY1379" s="19">
        <f>ABS(Ct_Na+10^-pH-Kw*10^pH-Ct_Cl-Ct_OAc*Ka*10^pH/(1+Ka*10^pH))</f>
        <v>0.28991197646824796</v>
      </c>
      <c r="BZ1379" s="19">
        <f>ABS(Ct_Na+10^-pH-Kw*10^pH-Ct_Cl-Ct_OAc*Ka*10^pH/(1+Ka*10^pH))</f>
        <v>0.28914443260937878</v>
      </c>
      <c r="CA1379" s="19">
        <f>ABS(Ct_Na+10^-pH-Kw*10^pH-Ct_Cl-Ct_OAc*Ka*10^pH/(1+Ka*10^pH))</f>
        <v>0.28839271439708419</v>
      </c>
      <c r="CB1379" s="19">
        <f>ABS(Ct_Na+10^-pH-Kw*10^pH-Ct_Cl-Ct_OAc*Ka*10^pH/(1+Ka*10^pH))</f>
        <v>0.28765633737279572</v>
      </c>
      <c r="CC1379" s="19">
        <f>ABS(Ct_Na+10^-pH-Kw*10^pH-Ct_Cl-Ct_OAc*Ka*10^pH/(1+Ka*10^pH))</f>
        <v>0.28693483665202812</v>
      </c>
      <c r="CD1379" s="19">
        <f>ABS(Ct_Na+10^-pH-Kw*10^pH-Ct_Cl-Ct_OAc*Ka*10^pH/(1+Ka*10^pH))</f>
        <v>0.28622776594567595</v>
      </c>
      <c r="CE1379" s="19">
        <f>ABS(Ct_Na+10^-pH-Kw*10^pH-Ct_Cl-Ct_OAc*Ka*10^pH/(1+Ka*10^pH))</f>
        <v>0.28553469663944953</v>
      </c>
      <c r="CF1379" s="19">
        <f>ABS(Ct_Na+10^-pH-Kw*10^pH-Ct_Cl-Ct_OAc*Ka*10^pH/(1+Ka*10^pH))</f>
        <v>0.2848552169274628</v>
      </c>
      <c r="CG1379" s="19">
        <f>ABS(Ct_Na+10^-pH-Kw*10^pH-Ct_Cl-Ct_OAc*Ka*10^pH/(1+Ka*10^pH))</f>
        <v>0.28418893099629139</v>
      </c>
      <c r="CH1379" s="19">
        <f>ABS(Ct_Na+10^-pH-Kw*10^pH-Ct_Cl-Ct_OAc*Ka*10^pH/(1+Ka*10^pH))</f>
        <v>0.28353545825610404</v>
      </c>
      <c r="CI1379" s="19">
        <f>ABS(Ct_Na+10^-pH-Kw*10^pH-Ct_Cl-Ct_OAc*Ka*10^pH/(1+Ka*10^pH))</f>
        <v>0.28289443261572977</v>
      </c>
      <c r="CJ1379" s="19">
        <f>ABS(Ct_Na+10^-pH-Kw*10^pH-Ct_Cl-Ct_OAc*Ka*10^pH/(1+Ka*10^pH))</f>
        <v>0.28226550179875881</v>
      </c>
      <c r="CK1379" s="19">
        <f>ABS(Ct_Na+10^-pH-Kw*10^pH-Ct_Cl-Ct_OAc*Ka*10^pH/(1+Ka*10^pH))</f>
        <v>0.28164832669799289</v>
      </c>
      <c r="CL1379" s="19">
        <f>ABS(Ct_Na+10^-pH-Kw*10^pH-Ct_Cl-Ct_OAc*Ka*10^pH/(1+Ka*10^pH))</f>
        <v>0.28104258076575966</v>
      </c>
      <c r="CM1379" s="19">
        <f>ABS(Ct_Na+10^-pH-Kw*10^pH-Ct_Cl-Ct_OAc*Ka*10^pH/(1+Ka*10^pH))</f>
        <v>0.28044794943778767</v>
      </c>
      <c r="CN1379" s="19">
        <f>ABS(Ct_Na+10^-pH-Kw*10^pH-Ct_Cl-Ct_OAc*Ka*10^pH/(1+Ka*10^pH))</f>
        <v>0.27986412958850604</v>
      </c>
      <c r="CO1379" s="19">
        <f>ABS(Ct_Na+10^-pH-Kw*10^pH-Ct_Cl-Ct_OAc*Ka*10^pH/(1+Ka*10^pH))</f>
        <v>0.279290829015788</v>
      </c>
      <c r="CP1379" s="19">
        <f>ABS(Ct_Na+10^-pH-Kw*10^pH-Ct_Cl-Ct_OAc*Ka*10^pH/(1+Ka*10^pH))</f>
        <v>0.27872776595329712</v>
      </c>
      <c r="CQ1379" s="19">
        <f>ABS(Ct_Na+10^-pH-Kw*10^pH-Ct_Cl-Ct_OAc*Ka*10^pH/(1+Ka*10^pH))</f>
        <v>0.27817466860872642</v>
      </c>
      <c r="CR1379" s="19">
        <f>ABS(Ct_Na+10^-pH-Kw*10^pH-Ct_Cl-Ct_OAc*Ka*10^pH/(1+Ka*10^pH))</f>
        <v>0.27763127472634114</v>
      </c>
      <c r="CS1379" s="19">
        <f>ABS(Ct_Na+10^-pH-Kw*10^pH-Ct_Cl-Ct_OAc*Ka*10^pH/(1+Ka*10^pH))</f>
        <v>0.27709733117234525</v>
      </c>
      <c r="CT1379" s="19">
        <f>ABS(Ct_Na+10^-pH-Kw*10^pH-Ct_Cl-Ct_OAc*Ka*10^pH/(1+Ka*10^pH))</f>
        <v>0.276572593541694</v>
      </c>
      <c r="CU1379" s="19">
        <f>ABS(Ct_Na+10^-pH-Kw*10^pH-Ct_Cl-Ct_OAc*Ka*10^pH/(1+Ka*10^pH))</f>
        <v>0.27605682578507107</v>
      </c>
      <c r="CV1379" s="19">
        <f>ABS(Ct_Na+10^-pH-Kw*10^pH-Ct_Cl-Ct_OAc*Ka*10^pH/(1+Ka*10^pH))</f>
        <v>0.27554979985483152</v>
      </c>
      <c r="CW1379" s="19">
        <f>ABS(Ct_Na+10^-pH-Kw*10^pH-Ct_Cl-Ct_OAc*Ka*10^pH/(1+Ka*10^pH))</f>
        <v>0.27505129536879769</v>
      </c>
      <c r="CX1379" s="19">
        <f>ABS(Ct_Na+10^-pH-Kw*10^pH-Ct_Cl-Ct_OAc*Ka*10^pH/(1+Ka*10^pH))</f>
        <v>0.27456109929086447</v>
      </c>
    </row>
    <row r="1380" spans="1:102">
      <c r="A1380" s="23">
        <v>13.51</v>
      </c>
      <c r="B1380" s="19">
        <f>ABS(Ct_Na+10^-pH-Kw*10^pH-Ct_Cl-Ct_OAc*Ka*10^pH/(1+Ka*10^pH))</f>
        <v>0.57359365658203798</v>
      </c>
      <c r="C1380" s="19">
        <f>ABS(Ct_Na+10^-pH-Kw*10^pH-Ct_Cl-Ct_OAc*Ka*10^pH/(1+Ka*10^pH))</f>
        <v>0.5569269899319218</v>
      </c>
      <c r="D1380" s="19">
        <f>ABS(Ct_Na+10^-pH-Kw*10^pH-Ct_Cl-Ct_OAc*Ka*10^pH/(1+Ka*10^pH))</f>
        <v>0.54177547479545263</v>
      </c>
      <c r="E1380" s="19">
        <f>ABS(Ct_Na+10^-pH-Kw*10^pH-Ct_Cl-Ct_OAc*Ka*10^pH/(1+Ka*10^pH))</f>
        <v>0.5279414827143285</v>
      </c>
      <c r="F1380" s="19">
        <f>ABS(Ct_Na+10^-pH-Kw*10^pH-Ct_Cl-Ct_OAc*Ka*10^pH/(1+Ka*10^pH))</f>
        <v>0.5152603233066313</v>
      </c>
      <c r="G1380" s="19">
        <f>ABS(Ct_Na+10^-pH-Kw*10^pH-Ct_Cl-Ct_OAc*Ka*10^pH/(1+Ka*10^pH))</f>
        <v>0.50359365665154998</v>
      </c>
      <c r="H1380" s="19">
        <f>ABS(Ct_Na+10^-pH-Kw*10^pH-Ct_Cl-Ct_OAc*Ka*10^pH/(1+Ka*10^pH))</f>
        <v>0.4928244258930134</v>
      </c>
      <c r="I1380" s="19">
        <f>ABS(Ct_Na+10^-pH-Kw*10^pH-Ct_Cl-Ct_OAc*Ka*10^pH/(1+Ka*10^pH))</f>
        <v>0.48285291593140545</v>
      </c>
      <c r="J1380" s="19">
        <f>ABS(Ct_Na+10^-pH-Kw*10^pH-Ct_Cl-Ct_OAc*Ka*10^pH/(1+Ka*10^pH))</f>
        <v>0.4735936566813409</v>
      </c>
      <c r="K1380" s="19">
        <f>ABS(Ct_Na+10^-pH-Kw*10^pH-Ct_Cl-Ct_OAc*Ka*10^pH/(1+Ka*10^pH))</f>
        <v>0.46497296703472907</v>
      </c>
      <c r="L1380" s="19">
        <f>ABS(Ct_Na+10^-pH-Kw*10^pH-Ct_Cl-Ct_OAc*Ka*10^pH/(1+Ka*10^pH))</f>
        <v>0.45692699003122472</v>
      </c>
      <c r="M1380" s="19">
        <f>ABS(Ct_Na+10^-pH-Kw*10^pH-Ct_Cl-Ct_OAc*Ka*10^pH/(1+Ka*10^pH))</f>
        <v>0.44940010831826899</v>
      </c>
      <c r="N1380" s="19">
        <f>ABS(Ct_Na+10^-pH-Kw*10^pH-Ct_Cl-Ct_OAc*Ka*10^pH/(1+Ka*10^pH))</f>
        <v>0.44234365671237308</v>
      </c>
      <c r="O1380" s="19">
        <f>ABS(Ct_Na+10^-pH-Kw*10^pH-Ct_Cl-Ct_OAc*Ka*10^pH/(1+Ka*10^pH))</f>
        <v>0.43571486884016775</v>
      </c>
      <c r="P1380" s="19">
        <f>ABS(Ct_Na+10^-pH-Kw*10^pH-Ct_Cl-Ct_OAc*Ka*10^pH/(1+Ka*10^pH))</f>
        <v>0.42947600966632743</v>
      </c>
      <c r="Q1380" s="19">
        <f>ABS(Ct_Na+10^-pH-Kw*10^pH-Ct_Cl-Ct_OAc*Ka*10^pH/(1+Ka*10^pH))</f>
        <v>0.42359365673099231</v>
      </c>
      <c r="R1380" s="19">
        <f>ABS(Ct_Na+10^-pH-Kw*10^pH-Ct_Cl-Ct_OAc*Ka*10^pH/(1+Ka*10^pH))</f>
        <v>0.41803810118095364</v>
      </c>
      <c r="S1380" s="19">
        <f>ABS(Ct_Na+10^-pH-Kw*10^pH-Ct_Cl-Ct_OAc*Ka*10^pH/(1+Ka*10^pH))</f>
        <v>0.41278284593091696</v>
      </c>
      <c r="T1380" s="19">
        <f>ABS(Ct_Na+10^-pH-Kw*10^pH-Ct_Cl-Ct_OAc*Ka*10^pH/(1+Ka*10^pH))</f>
        <v>0.40780418306246125</v>
      </c>
      <c r="U1380" s="19">
        <f>ABS(Ct_Na+10^-pH-Kw*10^pH-Ct_Cl-Ct_OAc*Ka*10^pH/(1+Ka*10^pH))</f>
        <v>0.40308083623854168</v>
      </c>
      <c r="V1380" s="19">
        <f>ABS(Ct_Na+10^-pH-Kw*10^pH-Ct_Cl-Ct_OAc*Ka*10^pH/(1+Ka*10^pH))</f>
        <v>0.39859365675581809</v>
      </c>
      <c r="W1380" s="19">
        <f>ABS(Ct_Na+10^-pH-Kw*10^pH-Ct_Cl-Ct_OAc*Ka*10^pH/(1+Ka*10^pH))</f>
        <v>0.39432536407712981</v>
      </c>
      <c r="X1380" s="19">
        <f>ABS(Ct_Na+10^-pH-Kw*10^pH-Ct_Cl-Ct_OAc*Ka*10^pH/(1+Ka*10^pH))</f>
        <v>0.39026032343076</v>
      </c>
      <c r="Y1380" s="19">
        <f>ABS(Ct_Na+10^-pH-Kw*10^pH-Ct_Cl-Ct_OAc*Ka*10^pH/(1+Ka*10^pH))</f>
        <v>0.38638435444236086</v>
      </c>
      <c r="Z1380" s="19">
        <f>ABS(Ct_Na+10^-pH-Kw*10^pH-Ct_Cl-Ct_OAc*Ka*10^pH/(1+Ka*10^pH))</f>
        <v>0.38268456586252536</v>
      </c>
      <c r="AA1380" s="19">
        <f>ABS(Ct_Na+10^-pH-Kw*10^pH-Ct_Cl-Ct_OAc*Ka*10^pH/(1+Ka*10^pH))</f>
        <v>0.37914921233068249</v>
      </c>
      <c r="AB1380" s="19">
        <f>ABS(Ct_Na+10^-pH-Kw*10^pH-Ct_Cl-Ct_OAc*Ka*10^pH/(1+Ka*10^pH))</f>
        <v>0.37576756982196335</v>
      </c>
      <c r="AC1380" s="19">
        <f>ABS(Ct_Na+10^-pH-Kw*10^pH-Ct_Cl-Ct_OAc*Ka*10^pH/(1+Ka*10^pH))</f>
        <v>0.37252982699446613</v>
      </c>
      <c r="AD1380" s="19">
        <f>ABS(Ct_Na+10^-pH-Kw*10^pH-Ct_Cl-Ct_OAc*Ka*10^pH/(1+Ka*10^pH))</f>
        <v>0.3694269901181147</v>
      </c>
      <c r="AE1380" s="19">
        <f>ABS(Ct_Na+10^-pH-Kw*10^pH-Ct_Cl-Ct_OAc*Ka*10^pH/(1+Ka*10^pH))</f>
        <v>0.36645079964487975</v>
      </c>
      <c r="AF1380" s="19">
        <f>ABS(Ct_Na+10^-pH-Kw*10^pH-Ct_Cl-Ct_OAc*Ka*10^pH/(1+Ka*10^pH))</f>
        <v>0.36359365679057409</v>
      </c>
      <c r="AG1380" s="19">
        <f>ABS(Ct_Na+10^-pH-Kw*10^pH-Ct_Cl-Ct_OAc*Ka*10^pH/(1+Ka*10^pH))</f>
        <v>0.36084855875408434</v>
      </c>
      <c r="AH1380" s="19">
        <f>ABS(Ct_Na+10^-pH-Kw*10^pH-Ct_Cl-Ct_OAc*Ka*10^pH/(1+Ka*10^pH))</f>
        <v>0.35820904141130572</v>
      </c>
      <c r="AI1380" s="19">
        <f>ABS(Ct_Na+10^-pH-Kw*10^pH-Ct_Cl-Ct_OAc*Ka*10^pH/(1+Ka*10^pH))</f>
        <v>0.35566912849655657</v>
      </c>
      <c r="AJ1380" s="19">
        <f>ABS(Ct_Na+10^-pH-Kw*10^pH-Ct_Cl-Ct_OAc*Ka*10^pH/(1+Ka*10^pH))</f>
        <v>0.35322328643050177</v>
      </c>
      <c r="AK1380" s="19">
        <f>ABS(Ct_Na+10^-pH-Kw*10^pH-Ct_Cl-Ct_OAc*Ka*10^pH/(1+Ka*10^pH))</f>
        <v>0.3508663840759399</v>
      </c>
      <c r="AL1380" s="19">
        <f>ABS(Ct_Na+10^-pH-Kw*10^pH-Ct_Cl-Ct_OAc*Ka*10^pH/(1+Ka*10^pH))</f>
        <v>0.3485936568054695</v>
      </c>
      <c r="AM1380" s="19">
        <f>ABS(Ct_Na+10^-pH-Kw*10^pH-Ct_Cl-Ct_OAc*Ka*10^pH/(1+Ka*10^pH))</f>
        <v>0.34640067435150684</v>
      </c>
      <c r="AN1380" s="19">
        <f>ABS(Ct_Na+10^-pH-Kw*10^pH-Ct_Cl-Ct_OAc*Ka*10^pH/(1+Ka*10^pH))</f>
        <v>0.34428331198216361</v>
      </c>
      <c r="AO1380" s="19">
        <f>ABS(Ct_Na+10^-pH-Kw*10^pH-Ct_Cl-Ct_OAc*Ka*10^pH/(1+Ka*10^pH))</f>
        <v>0.3422377246083913</v>
      </c>
      <c r="AP1380" s="19">
        <f>ABS(Ct_Na+10^-pH-Kw*10^pH-Ct_Cl-Ct_OAc*Ka*10^pH/(1+Ka*10^pH))</f>
        <v>0.34026032348041141</v>
      </c>
      <c r="AQ1380" s="19">
        <f>ABS(Ct_Na+10^-pH-Kw*10^pH-Ct_Cl-Ct_OAc*Ka*10^pH/(1+Ka*10^pH))</f>
        <v>0.33834775517629972</v>
      </c>
      <c r="AR1380" s="19">
        <f>ABS(Ct_Na+10^-pH-Kw*10^pH-Ct_Cl-Ct_OAc*Ka*10^pH/(1+Ka*10^pH))</f>
        <v>0.33649688262393351</v>
      </c>
      <c r="AS1380" s="19">
        <f>ABS(Ct_Na+10^-pH-Kw*10^pH-Ct_Cl-Ct_OAc*Ka*10^pH/(1+Ka*10^pH))</f>
        <v>0.33470476793037274</v>
      </c>
      <c r="AT1380" s="19">
        <f>ABS(Ct_Na+10^-pH-Kw*10^pH-Ct_Cl-Ct_OAc*Ka*10^pH/(1+Ka*10^pH))</f>
        <v>0.33296865682098559</v>
      </c>
      <c r="AU1380" s="19">
        <f>ABS(Ct_Na+10^-pH-Kw*10^pH-Ct_Cl-Ct_OAc*Ka*10^pH/(1+Ka*10^pH))</f>
        <v>0.33128596451496428</v>
      </c>
      <c r="AV1380" s="19">
        <f>ABS(Ct_Na+10^-pH-Kw*10^pH-Ct_Cl-Ct_OAc*Ka*10^pH/(1+Ka*10^pH))</f>
        <v>0.32965426288488292</v>
      </c>
      <c r="AW1380" s="19">
        <f>ABS(Ct_Na+10^-pH-Kw*10^pH-Ct_Cl-Ct_OAc*Ka*10^pH/(1+Ka*10^pH))</f>
        <v>0.32807126876614734</v>
      </c>
      <c r="AX1380" s="19">
        <f>ABS(Ct_Na+10^-pH-Kw*10^pH-Ct_Cl-Ct_OAc*Ka*10^pH/(1+Ka*10^pH))</f>
        <v>0.32653483329796273</v>
      </c>
      <c r="AY1380" s="19">
        <f>ABS(Ct_Na+10^-pH-Kw*10^pH-Ct_Cl-Ct_OAc*Ka*10^pH/(1+Ka*10^pH))</f>
        <v>0.32504293219117486</v>
      </c>
      <c r="AZ1380" s="19">
        <f>ABS(Ct_Na+10^-pH-Kw*10^pH-Ct_Cl-Ct_OAc*Ka*10^pH/(1+Ka*10^pH))</f>
        <v>0.32359365683029523</v>
      </c>
      <c r="BA1380" s="19">
        <f>ABS(Ct_Na+10^-pH-Kw*10^pH-Ct_Cl-Ct_OAc*Ka*10^pH/(1+Ka*10^pH))</f>
        <v>0.32218520612746854</v>
      </c>
      <c r="BB1380" s="19">
        <f>ABS(Ct_Na+10^-pH-Kw*10^pH-Ct_Cl-Ct_OAc*Ka*10^pH/(1+Ka*10^pH))</f>
        <v>0.32081587905527592</v>
      </c>
      <c r="BC1380" s="19">
        <f>ABS(Ct_Na+10^-pH-Kw*10^pH-Ct_Cl-Ct_OAc*Ka*10^pH/(1+Ka*10^pH))</f>
        <v>0.31948406779328026</v>
      </c>
      <c r="BD1380" s="19">
        <f>ABS(Ct_Na+10^-pH-Kw*10^pH-Ct_Cl-Ct_OAc*Ka*10^pH/(1+Ka*10^pH))</f>
        <v>0.31818825143025753</v>
      </c>
      <c r="BE1380" s="19">
        <f>ABS(Ct_Na+10^-pH-Kw*10^pH-Ct_Cl-Ct_OAc*Ka*10^pH/(1+Ka*10^pH))</f>
        <v>0.31692699017024872</v>
      </c>
      <c r="BF1380" s="19">
        <f>ABS(Ct_Na+10^-pH-Kw*10^pH-Ct_Cl-Ct_OAc*Ka*10^pH/(1+Ka*10^pH))</f>
        <v>0.31569891999602967</v>
      </c>
      <c r="BG1380" s="19">
        <f>ABS(Ct_Na+10^-pH-Kw*10^pH-Ct_Cl-Ct_OAc*Ka*10^pH/(1+Ka*10^pH))</f>
        <v>0.31450274774841369</v>
      </c>
      <c r="BH1380" s="19">
        <f>ABS(Ct_Na+10^-pH-Kw*10^pH-Ct_Cl-Ct_OAc*Ka*10^pH/(1+Ka*10^pH))</f>
        <v>0.31333724658406986</v>
      </c>
      <c r="BI1380" s="19">
        <f>ABS(Ct_Na+10^-pH-Kw*10^pH-Ct_Cl-Ct_OAc*Ka*10^pH/(1+Ka*10^pH))</f>
        <v>0.31220125177831709</v>
      </c>
      <c r="BJ1380" s="19">
        <f>ABS(Ct_Na+10^-pH-Kw*10^pH-Ct_Cl-Ct_OAc*Ka*10^pH/(1+Ka*10^pH))</f>
        <v>0.31109365684270807</v>
      </c>
      <c r="BK1380" s="19">
        <f>ABS(Ct_Na+10^-pH-Kw*10^pH-Ct_Cl-Ct_OAc*Ka*10^pH/(1+Ka*10^pH))</f>
        <v>0.3100134099302006</v>
      </c>
      <c r="BL1380" s="19">
        <f>ABS(Ct_Na+10^-pH-Kw*10^pH-Ct_Cl-Ct_OAc*Ka*10^pH/(1+Ka*10^pH))</f>
        <v>0.30895951050336395</v>
      </c>
      <c r="BM1380" s="19">
        <f>ABS(Ct_Na+10^-pH-Kw*10^pH-Ct_Cl-Ct_OAc*Ka*10^pH/(1+Ka*10^pH))</f>
        <v>0.30793100624343905</v>
      </c>
      <c r="BN1380" s="19">
        <f>ABS(Ct_Na+10^-pH-Kw*10^pH-Ct_Cl-Ct_OAc*Ka*10^pH/(1+Ka*10^pH))</f>
        <v>0.30692699018017905</v>
      </c>
      <c r="BO1380" s="19">
        <f>ABS(Ct_Na+10^-pH-Kw*10^pH-Ct_Cl-Ct_OAc*Ka*10^pH/(1+Ka*10^pH))</f>
        <v>0.30594659802428986</v>
      </c>
      <c r="BP1380" s="19">
        <f>ABS(Ct_Na+10^-pH-Kw*10^pH-Ct_Cl-Ct_OAc*Ka*10^pH/(1+Ka*10^pH))</f>
        <v>0.30498900568597953</v>
      </c>
      <c r="BQ1380" s="19">
        <f>ABS(Ct_Na+10^-pH-Kw*10^pH-Ct_Cl-Ct_OAc*Ka*10^pH/(1+Ka*10^pH))</f>
        <v>0.30405342696464177</v>
      </c>
      <c r="BR1380" s="19">
        <f>ABS(Ct_Na+10^-pH-Kw*10^pH-Ct_Cl-Ct_OAc*Ka*10^pH/(1+Ka*10^pH))</f>
        <v>0.30313911139606176</v>
      </c>
      <c r="BS1380" s="19">
        <f>ABS(Ct_Na+10^-pH-Kw*10^pH-Ct_Cl-Ct_OAc*Ka*10^pH/(1+Ka*10^pH))</f>
        <v>0.30224534224475319</v>
      </c>
      <c r="BT1380" s="19">
        <f>ABS(Ct_Na+10^-pH-Kw*10^pH-Ct_Cl-Ct_OAc*Ka*10^pH/(1+Ka*10^pH))</f>
        <v>0.30137143463014032</v>
      </c>
      <c r="BU1380" s="19">
        <f>ABS(Ct_Na+10^-pH-Kw*10^pH-Ct_Cl-Ct_OAc*Ka*10^pH/(1+Ka*10^pH))</f>
        <v>0.30051673377628824</v>
      </c>
      <c r="BV1380" s="19">
        <f>ABS(Ct_Na+10^-pH-Kw*10^pH-Ct_Cl-Ct_OAc*Ka*10^pH/(1+Ka*10^pH))</f>
        <v>0.29968061337578072</v>
      </c>
      <c r="BW1380" s="19">
        <f>ABS(Ct_Na+10^-pH-Kw*10^pH-Ct_Cl-Ct_OAc*Ka*10^pH/(1+Ka*10^pH))</f>
        <v>0.29886247405915511</v>
      </c>
      <c r="BX1380" s="19">
        <f>ABS(Ct_Na+10^-pH-Kw*10^pH-Ct_Cl-Ct_OAc*Ka*10^pH/(1+Ka*10^pH))</f>
        <v>0.29806174196203217</v>
      </c>
      <c r="BY1380" s="19">
        <f>ABS(Ct_Na+10^-pH-Kw*10^pH-Ct_Cl-Ct_OAc*Ka*10^pH/(1+Ka*10^pH))</f>
        <v>0.29727786738274337</v>
      </c>
      <c r="BZ1380" s="19">
        <f>ABS(Ct_Na+10^-pH-Kw*10^pH-Ct_Cl-Ct_OAc*Ka*10^pH/(1+Ka*10^pH))</f>
        <v>0.29651032352385642</v>
      </c>
      <c r="CA1380" s="19">
        <f>ABS(Ct_Na+10^-pH-Kw*10^pH-Ct_Cl-Ct_OAc*Ka*10^pH/(1+Ka*10^pH))</f>
        <v>0.29575860531154452</v>
      </c>
      <c r="CB1380" s="19">
        <f>ABS(Ct_Na+10^-pH-Kw*10^pH-Ct_Cl-Ct_OAc*Ka*10^pH/(1+Ka*10^pH))</f>
        <v>0.2950222282872389</v>
      </c>
      <c r="CC1380" s="19">
        <f>ABS(Ct_Na+10^-pH-Kw*10^pH-Ct_Cl-Ct_OAc*Ka*10^pH/(1+Ka*10^pH))</f>
        <v>0.29430072756645465</v>
      </c>
      <c r="CD1380" s="19">
        <f>ABS(Ct_Na+10^-pH-Kw*10^pH-Ct_Cl-Ct_OAc*Ka*10^pH/(1+Ka*10^pH))</f>
        <v>0.29359365686008609</v>
      </c>
      <c r="CE1380" s="19">
        <f>ABS(Ct_Na+10^-pH-Kw*10^pH-Ct_Cl-Ct_OAc*Ka*10^pH/(1+Ka*10^pH))</f>
        <v>0.29290058755384363</v>
      </c>
      <c r="CF1380" s="19">
        <f>ABS(Ct_Na+10^-pH-Kw*10^pH-Ct_Cl-Ct_OAc*Ka*10^pH/(1+Ka*10^pH))</f>
        <v>0.29222110784184124</v>
      </c>
      <c r="CG1380" s="19">
        <f>ABS(Ct_Na+10^-pH-Kw*10^pH-Ct_Cl-Ct_OAc*Ka*10^pH/(1+Ka*10^pH))</f>
        <v>0.2915548219106544</v>
      </c>
      <c r="CH1380" s="19">
        <f>ABS(Ct_Na+10^-pH-Kw*10^pH-Ct_Cl-Ct_OAc*Ka*10^pH/(1+Ka*10^pH))</f>
        <v>0.29090134917045196</v>
      </c>
      <c r="CI1380" s="19">
        <f>ABS(Ct_Na+10^-pH-Kw*10^pH-Ct_Cl-Ct_OAc*Ka*10^pH/(1+Ka*10^pH))</f>
        <v>0.29026032353006292</v>
      </c>
      <c r="CJ1380" s="19">
        <f>ABS(Ct_Na+10^-pH-Kw*10^pH-Ct_Cl-Ct_OAc*Ka*10^pH/(1+Ka*10^pH))</f>
        <v>0.28963139271307736</v>
      </c>
      <c r="CK1380" s="19">
        <f>ABS(Ct_Na+10^-pH-Kw*10^pH-Ct_Cl-Ct_OAc*Ka*10^pH/(1+Ka*10^pH))</f>
        <v>0.28901421761229712</v>
      </c>
      <c r="CL1380" s="19">
        <f>ABS(Ct_Na+10^-pH-Kw*10^pH-Ct_Cl-Ct_OAc*Ka*10^pH/(1+Ka*10^pH))</f>
        <v>0.2884084716800499</v>
      </c>
      <c r="CM1380" s="19">
        <f>ABS(Ct_Na+10^-pH-Kw*10^pH-Ct_Cl-Ct_OAc*Ka*10^pH/(1+Ka*10^pH))</f>
        <v>0.2878138403520642</v>
      </c>
      <c r="CN1380" s="19">
        <f>ABS(Ct_Na+10^-pH-Kw*10^pH-Ct_Cl-Ct_OAc*Ka*10^pH/(1+Ka*10^pH))</f>
        <v>0.28723002050276902</v>
      </c>
      <c r="CO1380" s="19">
        <f>ABS(Ct_Na+10^-pH-Kw*10^pH-Ct_Cl-Ct_OAc*Ka*10^pH/(1+Ka*10^pH))</f>
        <v>0.28665671993003777</v>
      </c>
      <c r="CP1380" s="19">
        <f>ABS(Ct_Na+10^-pH-Kw*10^pH-Ct_Cl-Ct_OAc*Ka*10^pH/(1+Ka*10^pH))</f>
        <v>0.28609365686753385</v>
      </c>
      <c r="CQ1380" s="19">
        <f>ABS(Ct_Na+10^-pH-Kw*10^pH-Ct_Cl-Ct_OAc*Ka*10^pH/(1+Ka*10^pH))</f>
        <v>0.28554055952295032</v>
      </c>
      <c r="CR1380" s="19">
        <f>ABS(Ct_Na+10^-pH-Kw*10^pH-Ct_Cl-Ct_OAc*Ka*10^pH/(1+Ka*10^pH))</f>
        <v>0.2849971656405525</v>
      </c>
      <c r="CS1380" s="19">
        <f>ABS(Ct_Na+10^-pH-Kw*10^pH-Ct_Cl-Ct_OAc*Ka*10^pH/(1+Ka*10^pH))</f>
        <v>0.28446322208654423</v>
      </c>
      <c r="CT1380" s="19">
        <f>ABS(Ct_Na+10^-pH-Kw*10^pH-Ct_Cl-Ct_OAc*Ka*10^pH/(1+Ka*10^pH))</f>
        <v>0.28393848445588088</v>
      </c>
      <c r="CU1380" s="19">
        <f>ABS(Ct_Na+10^-pH-Kw*10^pH-Ct_Cl-Ct_OAc*Ka*10^pH/(1+Ka*10^pH))</f>
        <v>0.28342271669924596</v>
      </c>
      <c r="CV1380" s="19">
        <f>ABS(Ct_Na+10^-pH-Kw*10^pH-Ct_Cl-Ct_OAc*Ka*10^pH/(1+Ka*10^pH))</f>
        <v>0.2829156907689947</v>
      </c>
      <c r="CW1380" s="19">
        <f>ABS(Ct_Na+10^-pH-Kw*10^pH-Ct_Cl-Ct_OAc*Ka*10^pH/(1+Ka*10^pH))</f>
        <v>0.28241718628294937</v>
      </c>
      <c r="CX1380" s="19">
        <f>ABS(Ct_Na+10^-pH-Kw*10^pH-Ct_Cl-Ct_OAc*Ka*10^pH/(1+Ka*10^pH))</f>
        <v>0.28192699020500478</v>
      </c>
    </row>
    <row r="1381" spans="1:102">
      <c r="A1381" s="24">
        <v>13.52</v>
      </c>
      <c r="B1381" s="19">
        <f>ABS(Ct_Na+10^-pH-Kw*10^pH-Ct_Cl-Ct_OAc*Ka*10^pH/(1+Ka*10^pH))</f>
        <v>0.58113112114291288</v>
      </c>
      <c r="C1381" s="19">
        <f>ABS(Ct_Na+10^-pH-Kw*10^pH-Ct_Cl-Ct_OAc*Ka*10^pH/(1+Ka*10^pH))</f>
        <v>0.56446445449242</v>
      </c>
      <c r="D1381" s="19">
        <f>ABS(Ct_Na+10^-pH-Kw*10^pH-Ct_Cl-Ct_OAc*Ka*10^pH/(1+Ka*10^pH))</f>
        <v>0.54931293935560821</v>
      </c>
      <c r="E1381" s="19">
        <f>ABS(Ct_Na+10^-pH-Kw*10^pH-Ct_Cl-Ct_OAc*Ka*10^pH/(1+Ka*10^pH))</f>
        <v>0.53547894727417145</v>
      </c>
      <c r="F1381" s="19">
        <f>ABS(Ct_Na+10^-pH-Kw*10^pH-Ct_Cl-Ct_OAc*Ka*10^pH/(1+Ka*10^pH))</f>
        <v>0.52279778786618769</v>
      </c>
      <c r="G1381" s="19">
        <f>ABS(Ct_Na+10^-pH-Kw*10^pH-Ct_Cl-Ct_OAc*Ka*10^pH/(1+Ka*10^pH))</f>
        <v>0.51113112121084259</v>
      </c>
      <c r="H1381" s="19">
        <f>ABS(Ct_Na+10^-pH-Kw*10^pH-Ct_Cl-Ct_OAc*Ka*10^pH/(1+Ka*10^pH))</f>
        <v>0.50036189045206259</v>
      </c>
      <c r="I1381" s="19">
        <f>ABS(Ct_Na+10^-pH-Kw*10^pH-Ct_Cl-Ct_OAc*Ka*10^pH/(1+Ka*10^pH))</f>
        <v>0.49039038049022926</v>
      </c>
      <c r="J1381" s="19">
        <f>ABS(Ct_Na+10^-pH-Kw*10^pH-Ct_Cl-Ct_OAc*Ka*10^pH/(1+Ka*10^pH))</f>
        <v>0.48113112123995538</v>
      </c>
      <c r="K1381" s="19">
        <f>ABS(Ct_Na+10^-pH-Kw*10^pH-Ct_Cl-Ct_OAc*Ka*10^pH/(1+Ka*10^pH))</f>
        <v>0.47251043159314876</v>
      </c>
      <c r="L1381" s="19">
        <f>ABS(Ct_Na+10^-pH-Kw*10^pH-Ct_Cl-Ct_OAc*Ka*10^pH/(1+Ka*10^pH))</f>
        <v>0.46446445458946245</v>
      </c>
      <c r="M1381" s="19">
        <f>ABS(Ct_Na+10^-pH-Kw*10^pH-Ct_Cl-Ct_OAc*Ka*10^pH/(1+Ka*10^pH))</f>
        <v>0.45693757287633674</v>
      </c>
      <c r="N1381" s="19">
        <f>ABS(Ct_Na+10^-pH-Kw*10^pH-Ct_Cl-Ct_OAc*Ka*10^pH/(1+Ka*10^pH))</f>
        <v>0.44988112127028118</v>
      </c>
      <c r="O1381" s="19">
        <f>ABS(Ct_Na+10^-pH-Kw*10^pH-Ct_Cl-Ct_OAc*Ka*10^pH/(1+Ka*10^pH))</f>
        <v>0.44325233339792608</v>
      </c>
      <c r="P1381" s="19">
        <f>ABS(Ct_Na+10^-pH-Kw*10^pH-Ct_Cl-Ct_OAc*Ka*10^pH/(1+Ka*10^pH))</f>
        <v>0.43701347422394471</v>
      </c>
      <c r="Q1381" s="19">
        <f>ABS(Ct_Na+10^-pH-Kw*10^pH-Ct_Cl-Ct_OAc*Ka*10^pH/(1+Ka*10^pH))</f>
        <v>0.43113112128847664</v>
      </c>
      <c r="R1381" s="19">
        <f>ABS(Ct_Na+10^-pH-Kw*10^pH-Ct_Cl-Ct_OAc*Ka*10^pH/(1+Ka*10^pH))</f>
        <v>0.42557556573831234</v>
      </c>
      <c r="S1381" s="19">
        <f>ABS(Ct_Na+10^-pH-Kw*10^pH-Ct_Cl-Ct_OAc*Ka*10^pH/(1+Ka*10^pH))</f>
        <v>0.42032031048815693</v>
      </c>
      <c r="T1381" s="19">
        <f>ABS(Ct_Na+10^-pH-Kw*10^pH-Ct_Cl-Ct_OAc*Ka*10^pH/(1+Ka*10^pH))</f>
        <v>0.41534164761958869</v>
      </c>
      <c r="U1381" s="19">
        <f>ABS(Ct_Na+10^-pH-Kw*10^pH-Ct_Cl-Ct_OAc*Ka*10^pH/(1+Ka*10^pH))</f>
        <v>0.41061830079556233</v>
      </c>
      <c r="V1381" s="19">
        <f>ABS(Ct_Na+10^-pH-Kw*10^pH-Ct_Cl-Ct_OAc*Ka*10^pH/(1+Ka*10^pH))</f>
        <v>0.40613112131273732</v>
      </c>
      <c r="W1381" s="19">
        <f>ABS(Ct_Na+10^-pH-Kw*10^pH-Ct_Cl-Ct_OAc*Ka*10^pH/(1+Ka*10^pH))</f>
        <v>0.40186282863395251</v>
      </c>
      <c r="X1381" s="19">
        <f>ABS(Ct_Na+10^-pH-Kw*10^pH-Ct_Cl-Ct_OAc*Ka*10^pH/(1+Ka*10^pH))</f>
        <v>0.39779778798749088</v>
      </c>
      <c r="Y1381" s="19">
        <f>ABS(Ct_Na+10^-pH-Kw*10^pH-Ct_Cl-Ct_OAc*Ka*10^pH/(1+Ka*10^pH))</f>
        <v>0.39392181899900408</v>
      </c>
      <c r="Z1381" s="19">
        <f>ABS(Ct_Na+10^-pH-Kw*10^pH-Ct_Cl-Ct_OAc*Ka*10^pH/(1+Ka*10^pH))</f>
        <v>0.39022203041908488</v>
      </c>
      <c r="AA1381" s="19">
        <f>ABS(Ct_Na+10^-pH-Kw*10^pH-Ct_Cl-Ct_OAc*Ka*10^pH/(1+Ka*10^pH))</f>
        <v>0.38668667688716213</v>
      </c>
      <c r="AB1381" s="19">
        <f>ABS(Ct_Na+10^-pH-Kw*10^pH-Ct_Cl-Ct_OAc*Ka*10^pH/(1+Ka*10^pH))</f>
        <v>0.38330503437836649</v>
      </c>
      <c r="AC1381" s="19">
        <f>ABS(Ct_Na+10^-pH-Kw*10^pH-Ct_Cl-Ct_OAc*Ka*10^pH/(1+Ka*10^pH))</f>
        <v>0.38006729155079616</v>
      </c>
      <c r="AD1381" s="19">
        <f>ABS(Ct_Na+10^-pH-Kw*10^pH-Ct_Cl-Ct_OAc*Ka*10^pH/(1+Ka*10^pH))</f>
        <v>0.37696445467437462</v>
      </c>
      <c r="AE1381" s="19">
        <f>ABS(Ct_Na+10^-pH-Kw*10^pH-Ct_Cl-Ct_OAc*Ka*10^pH/(1+Ka*10^pH))</f>
        <v>0.3739882642010724</v>
      </c>
      <c r="AF1381" s="19">
        <f>ABS(Ct_Na+10^-pH-Kw*10^pH-Ct_Cl-Ct_OAc*Ka*10^pH/(1+Ka*10^pH))</f>
        <v>0.37113112134670218</v>
      </c>
      <c r="AG1381" s="19">
        <f>ABS(Ct_Na+10^-pH-Kw*10^pH-Ct_Cl-Ct_OAc*Ka*10^pH/(1+Ka*10^pH))</f>
        <v>0.36838602331015036</v>
      </c>
      <c r="AH1381" s="19">
        <f>ABS(Ct_Na+10^-pH-Kw*10^pH-Ct_Cl-Ct_OAc*Ka*10^pH/(1+Ka*10^pH))</f>
        <v>0.36574650596731212</v>
      </c>
      <c r="AI1381" s="19">
        <f>ABS(Ct_Na+10^-pH-Kw*10^pH-Ct_Cl-Ct_OAc*Ka*10^pH/(1+Ka*10^pH))</f>
        <v>0.36320659305250552</v>
      </c>
      <c r="AJ1381" s="19">
        <f>ABS(Ct_Na+10^-pH-Kw*10^pH-Ct_Cl-Ct_OAc*Ka*10^pH/(1+Ka*10^pH))</f>
        <v>0.36076075098639548</v>
      </c>
      <c r="AK1381" s="19">
        <f>ABS(Ct_Na+10^-pH-Kw*10^pH-Ct_Cl-Ct_OAc*Ka*10^pH/(1+Ka*10^pH))</f>
        <v>0.35840384863178026</v>
      </c>
      <c r="AL1381" s="19">
        <f>ABS(Ct_Na+10^-pH-Kw*10^pH-Ct_Cl-Ct_OAc*Ka*10^pH/(1+Ka*10^pH))</f>
        <v>0.35613112136125852</v>
      </c>
      <c r="AM1381" s="19">
        <f>ABS(Ct_Na+10^-pH-Kw*10^pH-Ct_Cl-Ct_OAc*Ka*10^pH/(1+Ka*10^pH))</f>
        <v>0.35393813890724629</v>
      </c>
      <c r="AN1381" s="19">
        <f>ABS(Ct_Na+10^-pH-Kw*10^pH-Ct_Cl-Ct_OAc*Ka*10^pH/(1+Ka*10^pH))</f>
        <v>0.35182077653785515</v>
      </c>
      <c r="AO1381" s="19">
        <f>ABS(Ct_Na+10^-pH-Kw*10^pH-Ct_Cl-Ct_OAc*Ka*10^pH/(1+Ka*10^pH))</f>
        <v>0.34977518916403666</v>
      </c>
      <c r="AP1381" s="19">
        <f>ABS(Ct_Na+10^-pH-Kw*10^pH-Ct_Cl-Ct_OAc*Ka*10^pH/(1+Ka*10^pH))</f>
        <v>0.34779778803601202</v>
      </c>
      <c r="AQ1381" s="19">
        <f>ABS(Ct_Na+10^-pH-Kw*10^pH-Ct_Cl-Ct_OAc*Ka*10^pH/(1+Ka*10^pH))</f>
        <v>0.34588521973185715</v>
      </c>
      <c r="AR1381" s="19">
        <f>ABS(Ct_Na+10^-pH-Kw*10^pH-Ct_Cl-Ct_OAc*Ka*10^pH/(1+Ka*10^pH))</f>
        <v>0.34403434717944914</v>
      </c>
      <c r="AS1381" s="19">
        <f>ABS(Ct_Na+10^-pH-Kw*10^pH-Ct_Cl-Ct_OAc*Ka*10^pH/(1+Ka*10^pH))</f>
        <v>0.34224223248584773</v>
      </c>
      <c r="AT1381" s="19">
        <f>ABS(Ct_Na+10^-pH-Kw*10^pH-Ct_Cl-Ct_OAc*Ka*10^pH/(1+Ka*10^pH))</f>
        <v>0.34050612137642144</v>
      </c>
      <c r="AU1381" s="19">
        <f>ABS(Ct_Na+10^-pH-Kw*10^pH-Ct_Cl-Ct_OAc*Ka*10^pH/(1+Ka*10^pH))</f>
        <v>0.33882342907036206</v>
      </c>
      <c r="AV1381" s="19">
        <f>ABS(Ct_Na+10^-pH-Kw*10^pH-Ct_Cl-Ct_OAc*Ka*10^pH/(1+Ka*10^pH))</f>
        <v>0.33719172744024384</v>
      </c>
      <c r="AW1381" s="19">
        <f>ABS(Ct_Na+10^-pH-Kw*10^pH-Ct_Cl-Ct_OAc*Ka*10^pH/(1+Ka*10^pH))</f>
        <v>0.33560873332147245</v>
      </c>
      <c r="AX1381" s="19">
        <f>ABS(Ct_Na+10^-pH-Kw*10^pH-Ct_Cl-Ct_OAc*Ka*10^pH/(1+Ka*10^pH))</f>
        <v>0.33407229785325315</v>
      </c>
      <c r="AY1381" s="19">
        <f>ABS(Ct_Na+10^-pH-Kw*10^pH-Ct_Cl-Ct_OAc*Ka*10^pH/(1+Ka*10^pH))</f>
        <v>0.33258039674643158</v>
      </c>
      <c r="AZ1381" s="19">
        <f>ABS(Ct_Na+10^-pH-Kw*10^pH-Ct_Cl-Ct_OAc*Ka*10^pH/(1+Ka*10^pH))</f>
        <v>0.33113112138551914</v>
      </c>
      <c r="BA1381" s="19">
        <f>ABS(Ct_Na+10^-pH-Kw*10^pH-Ct_Cl-Ct_OAc*Ka*10^pH/(1+Ka*10^pH))</f>
        <v>0.32972267068266053</v>
      </c>
      <c r="BB1381" s="19">
        <f>ABS(Ct_Na+10^-pH-Kw*10^pH-Ct_Cl-Ct_OAc*Ka*10^pH/(1+Ka*10^pH))</f>
        <v>0.328353343610437</v>
      </c>
      <c r="BC1381" s="19">
        <f>ABS(Ct_Na+10^-pH-Kw*10^pH-Ct_Cl-Ct_OAc*Ka*10^pH/(1+Ka*10^pH))</f>
        <v>0.32702153234841125</v>
      </c>
      <c r="BD1381" s="19">
        <f>ABS(Ct_Na+10^-pH-Kw*10^pH-Ct_Cl-Ct_OAc*Ka*10^pH/(1+Ka*10^pH))</f>
        <v>0.32572571598535921</v>
      </c>
      <c r="BE1381" s="19">
        <f>ABS(Ct_Na+10^-pH-Kw*10^pH-Ct_Cl-Ct_OAc*Ka*10^pH/(1+Ka*10^pH))</f>
        <v>0.32446445472532193</v>
      </c>
      <c r="BF1381" s="19">
        <f>ABS(Ct_Na+10^-pH-Kw*10^pH-Ct_Cl-Ct_OAc*Ka*10^pH/(1+Ka*10^pH))</f>
        <v>0.32323638455107512</v>
      </c>
      <c r="BG1381" s="19">
        <f>ABS(Ct_Na+10^-pH-Kw*10^pH-Ct_Cl-Ct_OAc*Ka*10^pH/(1+Ka*10^pH))</f>
        <v>0.32204021230343216</v>
      </c>
      <c r="BH1381" s="19">
        <f>ABS(Ct_Na+10^-pH-Kw*10^pH-Ct_Cl-Ct_OAc*Ka*10^pH/(1+Ka*10^pH))</f>
        <v>0.32087471113906196</v>
      </c>
      <c r="BI1381" s="19">
        <f>ABS(Ct_Na+10^-pH-Kw*10^pH-Ct_Cl-Ct_OAc*Ka*10^pH/(1+Ka*10^pH))</f>
        <v>0.31973871633328349</v>
      </c>
      <c r="BJ1381" s="19">
        <f>ABS(Ct_Na+10^-pH-Kw*10^pH-Ct_Cl-Ct_OAc*Ka*10^pH/(1+Ka*10^pH))</f>
        <v>0.31863112139764943</v>
      </c>
      <c r="BK1381" s="19">
        <f>ABS(Ct_Na+10^-pH-Kw*10^pH-Ct_Cl-Ct_OAc*Ka*10^pH/(1+Ka*10^pH))</f>
        <v>0.31755087448511754</v>
      </c>
      <c r="BL1381" s="19">
        <f>ABS(Ct_Na+10^-pH-Kw*10^pH-Ct_Cl-Ct_OAc*Ka*10^pH/(1+Ka*10^pH))</f>
        <v>0.31649697505825708</v>
      </c>
      <c r="BM1381" s="19">
        <f>ABS(Ct_Na+10^-pH-Kw*10^pH-Ct_Cl-Ct_OAc*Ka*10^pH/(1+Ka*10^pH))</f>
        <v>0.31546847079830886</v>
      </c>
      <c r="BN1381" s="19">
        <f>ABS(Ct_Na+10^-pH-Kw*10^pH-Ct_Cl-Ct_OAc*Ka*10^pH/(1+Ka*10^pH))</f>
        <v>0.31446445473502621</v>
      </c>
      <c r="BO1381" s="19">
        <f>ABS(Ct_Na+10^-pH-Kw*10^pH-Ct_Cl-Ct_OAc*Ka*10^pH/(1+Ka*10^pH))</f>
        <v>0.31348406257911487</v>
      </c>
      <c r="BP1381" s="19">
        <f>ABS(Ct_Na+10^-pH-Kw*10^pH-Ct_Cl-Ct_OAc*Ka*10^pH/(1+Ka*10^pH))</f>
        <v>0.31252647024078289</v>
      </c>
      <c r="BQ1381" s="19">
        <f>ABS(Ct_Na+10^-pH-Kw*10^pH-Ct_Cl-Ct_OAc*Ka*10^pH/(1+Ka*10^pH))</f>
        <v>0.31159089151942398</v>
      </c>
      <c r="BR1381" s="19">
        <f>ABS(Ct_Na+10^-pH-Kw*10^pH-Ct_Cl-Ct_OAc*Ka*10^pH/(1+Ka*10^pH))</f>
        <v>0.31067657595082326</v>
      </c>
      <c r="BS1381" s="19">
        <f>ABS(Ct_Na+10^-pH-Kw*10^pH-Ct_Cl-Ct_OAc*Ka*10^pH/(1+Ka*10^pH))</f>
        <v>0.30978280679949449</v>
      </c>
      <c r="BT1381" s="19">
        <f>ABS(Ct_Na+10^-pH-Kw*10^pH-Ct_Cl-Ct_OAc*Ka*10^pH/(1+Ka*10^pH))</f>
        <v>0.30890889918486192</v>
      </c>
      <c r="BU1381" s="19">
        <f>ABS(Ct_Na+10^-pH-Kw*10^pH-Ct_Cl-Ct_OAc*Ka*10^pH/(1+Ka*10^pH))</f>
        <v>0.30805419833099051</v>
      </c>
      <c r="BV1381" s="19">
        <f>ABS(Ct_Na+10^-pH-Kw*10^pH-Ct_Cl-Ct_OAc*Ka*10^pH/(1+Ka*10^pH))</f>
        <v>0.30721807793046407</v>
      </c>
      <c r="BW1381" s="19">
        <f>ABS(Ct_Na+10^-pH-Kw*10^pH-Ct_Cl-Ct_OAc*Ka*10^pH/(1+Ka*10^pH))</f>
        <v>0.30639993861381998</v>
      </c>
      <c r="BX1381" s="19">
        <f>ABS(Ct_Na+10^-pH-Kw*10^pH-Ct_Cl-Ct_OAc*Ka*10^pH/(1+Ka*10^pH))</f>
        <v>0.30559920651667893</v>
      </c>
      <c r="BY1381" s="19">
        <f>ABS(Ct_Na+10^-pH-Kw*10^pH-Ct_Cl-Ct_OAc*Ka*10^pH/(1+Ka*10^pH))</f>
        <v>0.30481533193737237</v>
      </c>
      <c r="BZ1381" s="19">
        <f>ABS(Ct_Na+10^-pH-Kw*10^pH-Ct_Cl-Ct_OAc*Ka*10^pH/(1+Ka*10^pH))</f>
        <v>0.30404778807846816</v>
      </c>
      <c r="CA1381" s="19">
        <f>ABS(Ct_Na+10^-pH-Kw*10^pH-Ct_Cl-Ct_OAc*Ka*10^pH/(1+Ka*10^pH))</f>
        <v>0.30329606986613922</v>
      </c>
      <c r="CB1381" s="19">
        <f>ABS(Ct_Na+10^-pH-Kw*10^pH-Ct_Cl-Ct_OAc*Ka*10^pH/(1+Ka*10^pH))</f>
        <v>0.302559692841817</v>
      </c>
      <c r="CC1381" s="19">
        <f>ABS(Ct_Na+10^-pH-Kw*10^pH-Ct_Cl-Ct_OAc*Ka*10^pH/(1+Ka*10^pH))</f>
        <v>0.30183819212101642</v>
      </c>
      <c r="CD1381" s="19">
        <f>ABS(Ct_Na+10^-pH-Kw*10^pH-Ct_Cl-Ct_OAc*Ka*10^pH/(1+Ka*10^pH))</f>
        <v>0.30113112141463189</v>
      </c>
      <c r="CE1381" s="19">
        <f>ABS(Ct_Na+10^-pH-Kw*10^pH-Ct_Cl-Ct_OAc*Ka*10^pH/(1+Ka*10^pH))</f>
        <v>0.30043805210837377</v>
      </c>
      <c r="CF1381" s="19">
        <f>ABS(Ct_Na+10^-pH-Kw*10^pH-Ct_Cl-Ct_OAc*Ka*10^pH/(1+Ka*10^pH))</f>
        <v>0.299758572396356</v>
      </c>
      <c r="CG1381" s="19">
        <f>ABS(Ct_Na+10^-pH-Kw*10^pH-Ct_Cl-Ct_OAc*Ka*10^pH/(1+Ka*10^pH))</f>
        <v>0.29909228646515412</v>
      </c>
      <c r="CH1381" s="19">
        <f>ABS(Ct_Na+10^-pH-Kw*10^pH-Ct_Cl-Ct_OAc*Ka*10^pH/(1+Ka*10^pH))</f>
        <v>0.29843881372493691</v>
      </c>
      <c r="CI1381" s="19">
        <f>ABS(Ct_Na+10^-pH-Kw*10^pH-Ct_Cl-Ct_OAc*Ka*10^pH/(1+Ka*10^pH))</f>
        <v>0.29779778808453333</v>
      </c>
      <c r="CJ1381" s="19">
        <f>ABS(Ct_Na+10^-pH-Kw*10^pH-Ct_Cl-Ct_OAc*Ka*10^pH/(1+Ka*10^pH))</f>
        <v>0.29716885726753361</v>
      </c>
      <c r="CK1381" s="19">
        <f>ABS(Ct_Na+10^-pH-Kw*10^pH-Ct_Cl-Ct_OAc*Ka*10^pH/(1+Ka*10^pH))</f>
        <v>0.29655168216673944</v>
      </c>
      <c r="CL1381" s="19">
        <f>ABS(Ct_Na+10^-pH-Kw*10^pH-Ct_Cl-Ct_OAc*Ka*10^pH/(1+Ka*10^pH))</f>
        <v>0.29594593623447851</v>
      </c>
      <c r="CM1381" s="19">
        <f>ABS(Ct_Na+10^-pH-Kw*10^pH-Ct_Cl-Ct_OAc*Ka*10^pH/(1+Ka*10^pH))</f>
        <v>0.29535130490647926</v>
      </c>
      <c r="CN1381" s="19">
        <f>ABS(Ct_Na+10^-pH-Kw*10^pH-Ct_Cl-Ct_OAc*Ka*10^pH/(1+Ka*10^pH))</f>
        <v>0.29476748505717093</v>
      </c>
      <c r="CO1381" s="19">
        <f>ABS(Ct_Na+10^-pH-Kw*10^pH-Ct_Cl-Ct_OAc*Ka*10^pH/(1+Ka*10^pH))</f>
        <v>0.29419418448442675</v>
      </c>
      <c r="CP1381" s="19">
        <f>ABS(Ct_Na+10^-pH-Kw*10^pH-Ct_Cl-Ct_OAc*Ka*10^pH/(1+Ka*10^pH))</f>
        <v>0.29363112142191006</v>
      </c>
      <c r="CQ1381" s="19">
        <f>ABS(Ct_Na+10^-pH-Kw*10^pH-Ct_Cl-Ct_OAc*Ka*10^pH/(1+Ka*10^pH))</f>
        <v>0.29307802407731409</v>
      </c>
      <c r="CR1381" s="19">
        <f>ABS(Ct_Na+10^-pH-Kw*10^pH-Ct_Cl-Ct_OAc*Ka*10^pH/(1+Ka*10^pH))</f>
        <v>0.29253463019490394</v>
      </c>
      <c r="CS1381" s="19">
        <f>ABS(Ct_Na+10^-pH-Kw*10^pH-Ct_Cl-Ct_OAc*Ka*10^pH/(1+Ka*10^pH))</f>
        <v>0.29200068664088358</v>
      </c>
      <c r="CT1381" s="19">
        <f>ABS(Ct_Na+10^-pH-Kw*10^pH-Ct_Cl-Ct_OAc*Ka*10^pH/(1+Ka*10^pH))</f>
        <v>0.2914759490102084</v>
      </c>
      <c r="CU1381" s="19">
        <f>ABS(Ct_Na+10^-pH-Kw*10^pH-Ct_Cl-Ct_OAc*Ka*10^pH/(1+Ka*10^pH))</f>
        <v>0.29096018125356188</v>
      </c>
      <c r="CV1381" s="19">
        <f>ABS(Ct_Na+10^-pH-Kw*10^pH-Ct_Cl-Ct_OAc*Ka*10^pH/(1+Ka*10^pH))</f>
        <v>0.29045315532329907</v>
      </c>
      <c r="CW1381" s="19">
        <f>ABS(Ct_Na+10^-pH-Kw*10^pH-Ct_Cl-Ct_OAc*Ka*10^pH/(1+Ka*10^pH))</f>
        <v>0.28995465083724248</v>
      </c>
      <c r="CX1381" s="19">
        <f>ABS(Ct_Na+10^-pH-Kw*10^pH-Ct_Cl-Ct_OAc*Ka*10^pH/(1+Ka*10^pH))</f>
        <v>0.28946445475928689</v>
      </c>
    </row>
    <row r="1382" spans="1:102">
      <c r="A1382" s="23">
        <v>13.53</v>
      </c>
      <c r="B1382" s="19">
        <f>ABS(Ct_Na+10^-pH-Kw*10^pH-Ct_Cl-Ct_OAc*Ka*10^pH/(1+Ka*10^pH))</f>
        <v>0.58884415580725635</v>
      </c>
      <c r="C1382" s="19">
        <f>ABS(Ct_Na+10^-pH-Kw*10^pH-Ct_Cl-Ct_OAc*Ka*10^pH/(1+Ka*10^pH))</f>
        <v>0.57217748915639532</v>
      </c>
      <c r="D1382" s="19">
        <f>ABS(Ct_Na+10^-pH-Kw*10^pH-Ct_Cl-Ct_OAc*Ka*10^pH/(1+Ka*10^pH))</f>
        <v>0.55702597401924892</v>
      </c>
      <c r="E1382" s="19">
        <f>ABS(Ct_Na+10^-pH-Kw*10^pH-Ct_Cl-Ct_OAc*Ka*10^pH/(1+Ka*10^pH))</f>
        <v>0.54319198193750651</v>
      </c>
      <c r="F1382" s="19">
        <f>ABS(Ct_Na+10^-pH-Kw*10^pH-Ct_Cl-Ct_OAc*Ka*10^pH/(1+Ka*10^pH))</f>
        <v>0.53051082252924264</v>
      </c>
      <c r="G1382" s="19">
        <f>ABS(Ct_Na+10^-pH-Kw*10^pH-Ct_Cl-Ct_OAc*Ka*10^pH/(1+Ka*10^pH))</f>
        <v>0.51884415587363986</v>
      </c>
      <c r="H1382" s="19">
        <f>ABS(Ct_Na+10^-pH-Kw*10^pH-Ct_Cl-Ct_OAc*Ka*10^pH/(1+Ka*10^pH))</f>
        <v>0.50807492511462193</v>
      </c>
      <c r="I1382" s="19">
        <f>ABS(Ct_Na+10^-pH-Kw*10^pH-Ct_Cl-Ct_OAc*Ka*10^pH/(1+Ka*10^pH))</f>
        <v>0.49810341515256829</v>
      </c>
      <c r="J1382" s="19">
        <f>ABS(Ct_Na+10^-pH-Kw*10^pH-Ct_Cl-Ct_OAc*Ka*10^pH/(1+Ka*10^pH))</f>
        <v>0.48884415590208991</v>
      </c>
      <c r="K1382" s="19">
        <f>ABS(Ct_Na+10^-pH-Kw*10^pH-Ct_Cl-Ct_OAc*Ka*10^pH/(1+Ka*10^pH))</f>
        <v>0.48022346625509282</v>
      </c>
      <c r="L1382" s="19">
        <f>ABS(Ct_Na+10^-pH-Kw*10^pH-Ct_Cl-Ct_OAc*Ka*10^pH/(1+Ka*10^pH))</f>
        <v>0.47217748925122882</v>
      </c>
      <c r="M1382" s="19">
        <f>ABS(Ct_Na+10^-pH-Kw*10^pH-Ct_Cl-Ct_OAc*Ka*10^pH/(1+Ka*10^pH))</f>
        <v>0.46465060753793674</v>
      </c>
      <c r="N1382" s="19">
        <f>ABS(Ct_Na+10^-pH-Kw*10^pH-Ct_Cl-Ct_OAc*Ka*10^pH/(1+Ka*10^pH))</f>
        <v>0.45759415593172537</v>
      </c>
      <c r="O1382" s="19">
        <f>ABS(Ct_Na+10^-pH-Kw*10^pH-Ct_Cl-Ct_OAc*Ka*10^pH/(1+Ka*10^pH))</f>
        <v>0.45096536805922388</v>
      </c>
      <c r="P1382" s="19">
        <f>ABS(Ct_Na+10^-pH-Kw*10^pH-Ct_Cl-Ct_OAc*Ka*10^pH/(1+Ka*10^pH))</f>
        <v>0.44472650888510473</v>
      </c>
      <c r="Q1382" s="19">
        <f>ABS(Ct_Na+10^-pH-Kw*10^pH-Ct_Cl-Ct_OAc*Ka*10^pH/(1+Ka*10^pH))</f>
        <v>0.43884415594950676</v>
      </c>
      <c r="R1382" s="19">
        <f>ABS(Ct_Na+10^-pH-Kw*10^pH-Ct_Cl-Ct_OAc*Ka*10^pH/(1+Ka*10^pH))</f>
        <v>0.43328860039921968</v>
      </c>
      <c r="S1382" s="19">
        <f>ABS(Ct_Na+10^-pH-Kw*10^pH-Ct_Cl-Ct_OAc*Ka*10^pH/(1+Ka*10^pH))</f>
        <v>0.42803334514894814</v>
      </c>
      <c r="T1382" s="19">
        <f>ABS(Ct_Na+10^-pH-Kw*10^pH-Ct_Cl-Ct_OAc*Ka*10^pH/(1+Ka*10^pH))</f>
        <v>0.42305468228026988</v>
      </c>
      <c r="U1382" s="19">
        <f>ABS(Ct_Na+10^-pH-Kw*10^pH-Ct_Cl-Ct_OAc*Ka*10^pH/(1+Ka*10^pH))</f>
        <v>0.41833133545613921</v>
      </c>
      <c r="V1382" s="19">
        <f>ABS(Ct_Na+10^-pH-Kw*10^pH-Ct_Cl-Ct_OAc*Ka*10^pH/(1+Ka*10^pH))</f>
        <v>0.41384415597321511</v>
      </c>
      <c r="W1382" s="19">
        <f>ABS(Ct_Na+10^-pH-Kw*10^pH-Ct_Cl-Ct_OAc*Ka*10^pH/(1+Ka*10^pH))</f>
        <v>0.40957586329433604</v>
      </c>
      <c r="X1382" s="19">
        <f>ABS(Ct_Na+10^-pH-Kw*10^pH-Ct_Cl-Ct_OAc*Ka*10^pH/(1+Ka*10^pH))</f>
        <v>0.4055108226477846</v>
      </c>
      <c r="Y1382" s="19">
        <f>ABS(Ct_Na+10^-pH-Kw*10^pH-Ct_Cl-Ct_OAc*Ka*10^pH/(1+Ka*10^pH))</f>
        <v>0.40163485365921214</v>
      </c>
      <c r="Z1382" s="19">
        <f>ABS(Ct_Na+10^-pH-Kw*10^pH-Ct_Cl-Ct_OAc*Ka*10^pH/(1+Ka*10^pH))</f>
        <v>0.39793506507921134</v>
      </c>
      <c r="AA1382" s="19">
        <f>ABS(Ct_Na+10^-pH-Kw*10^pH-Ct_Cl-Ct_OAc*Ka*10^pH/(1+Ka*10^pH))</f>
        <v>0.39439971154721049</v>
      </c>
      <c r="AB1382" s="19">
        <f>ABS(Ct_Na+10^-pH-Kw*10^pH-Ct_Cl-Ct_OAc*Ka*10^pH/(1+Ka*10^pH))</f>
        <v>0.39101806903834013</v>
      </c>
      <c r="AC1382" s="19">
        <f>ABS(Ct_Na+10^-pH-Kw*10^pH-Ct_Cl-Ct_OAc*Ka*10^pH/(1+Ka*10^pH))</f>
        <v>0.38778032621069825</v>
      </c>
      <c r="AD1382" s="19">
        <f>ABS(Ct_Na+10^-pH-Kw*10^pH-Ct_Cl-Ct_OAc*Ka*10^pH/(1+Ka*10^pH))</f>
        <v>0.38467748933420814</v>
      </c>
      <c r="AE1382" s="19">
        <f>ABS(Ct_Na+10^-pH-Kw*10^pH-Ct_Cl-Ct_OAc*Ka*10^pH/(1+Ka*10^pH))</f>
        <v>0.38170129886084014</v>
      </c>
      <c r="AF1382" s="19">
        <f>ABS(Ct_Na+10^-pH-Kw*10^pH-Ct_Cl-Ct_OAc*Ka*10^pH/(1+Ka*10^pH))</f>
        <v>0.37884415600640681</v>
      </c>
      <c r="AG1382" s="19">
        <f>ABS(Ct_Na+10^-pH-Kw*10^pH-Ct_Cl-Ct_OAc*Ka*10^pH/(1+Ka*10^pH))</f>
        <v>0.37609905796979437</v>
      </c>
      <c r="AH1382" s="19">
        <f>ABS(Ct_Na+10^-pH-Kw*10^pH-Ct_Cl-Ct_OAc*Ka*10^pH/(1+Ka*10^pH))</f>
        <v>0.37345954062689779</v>
      </c>
      <c r="AI1382" s="19">
        <f>ABS(Ct_Na+10^-pH-Kw*10^pH-Ct_Cl-Ct_OAc*Ka*10^pH/(1+Ka*10^pH))</f>
        <v>0.37091962771203513</v>
      </c>
      <c r="AJ1382" s="19">
        <f>ABS(Ct_Na+10^-pH-Kw*10^pH-Ct_Cl-Ct_OAc*Ka*10^pH/(1+Ka*10^pH))</f>
        <v>0.36847378564587108</v>
      </c>
      <c r="AK1382" s="19">
        <f>ABS(Ct_Na+10^-pH-Kw*10^pH-Ct_Cl-Ct_OAc*Ka*10^pH/(1+Ka*10^pH))</f>
        <v>0.36611688329120384</v>
      </c>
      <c r="AL1382" s="19">
        <f>ABS(Ct_Na+10^-pH-Kw*10^pH-Ct_Cl-Ct_OAc*Ka*10^pH/(1+Ka*10^pH))</f>
        <v>0.3638441560206318</v>
      </c>
      <c r="AM1382" s="19">
        <f>ABS(Ct_Na+10^-pH-Kw*10^pH-Ct_Cl-Ct_OAc*Ka*10^pH/(1+Ka*10^pH))</f>
        <v>0.36165117356657117</v>
      </c>
      <c r="AN1382" s="19">
        <f>ABS(Ct_Na+10^-pH-Kw*10^pH-Ct_Cl-Ct_OAc*Ka*10^pH/(1+Ka*10^pH))</f>
        <v>0.35953381119713324</v>
      </c>
      <c r="AO1382" s="19">
        <f>ABS(Ct_Na+10^-pH-Kw*10^pH-Ct_Cl-Ct_OAc*Ka*10^pH/(1+Ka*10^pH))</f>
        <v>0.35748822382326961</v>
      </c>
      <c r="AP1382" s="19">
        <f>ABS(Ct_Na+10^-pH-Kw*10^pH-Ct_Cl-Ct_OAc*Ka*10^pH/(1+Ka*10^pH))</f>
        <v>0.35551082269520129</v>
      </c>
      <c r="AQ1382" s="19">
        <f>ABS(Ct_Na+10^-pH-Kw*10^pH-Ct_Cl-Ct_OAc*Ka*10^pH/(1+Ka*10^pH))</f>
        <v>0.35359825439100412</v>
      </c>
      <c r="AR1382" s="19">
        <f>ABS(Ct_Na+10^-pH-Kw*10^pH-Ct_Cl-Ct_OAc*Ka*10^pH/(1+Ka*10^pH))</f>
        <v>0.3517473818385552</v>
      </c>
      <c r="AS1382" s="19">
        <f>ABS(Ct_Na+10^-pH-Kw*10^pH-Ct_Cl-Ct_OAc*Ka*10^pH/(1+Ka*10^pH))</f>
        <v>0.34995526714491426</v>
      </c>
      <c r="AT1382" s="19">
        <f>ABS(Ct_Na+10^-pH-Kw*10^pH-Ct_Cl-Ct_OAc*Ka*10^pH/(1+Ka*10^pH))</f>
        <v>0.34821915603544956</v>
      </c>
      <c r="AU1382" s="19">
        <f>ABS(Ct_Na+10^-pH-Kw*10^pH-Ct_Cl-Ct_OAc*Ka*10^pH/(1+Ka*10^pH))</f>
        <v>0.34653646372935304</v>
      </c>
      <c r="AV1382" s="19">
        <f>ABS(Ct_Na+10^-pH-Kw*10^pH-Ct_Cl-Ct_OAc*Ka*10^pH/(1+Ka*10^pH))</f>
        <v>0.34490476209919874</v>
      </c>
      <c r="AW1382" s="19">
        <f>ABS(Ct_Na+10^-pH-Kw*10^pH-Ct_Cl-Ct_OAc*Ka*10^pH/(1+Ka*10^pH))</f>
        <v>0.34332176798039243</v>
      </c>
      <c r="AX1382" s="19">
        <f>ABS(Ct_Na+10^-pH-Kw*10^pH-Ct_Cl-Ct_OAc*Ka*10^pH/(1+Ka*10^pH))</f>
        <v>0.34178533251213927</v>
      </c>
      <c r="AY1382" s="19">
        <f>ABS(Ct_Na+10^-pH-Kw*10^pH-Ct_Cl-Ct_OAc*Ka*10^pH/(1+Ka*10^pH))</f>
        <v>0.34029343140528462</v>
      </c>
      <c r="AZ1382" s="19">
        <f>ABS(Ct_Na+10^-pH-Kw*10^pH-Ct_Cl-Ct_OAc*Ka*10^pH/(1+Ka*10^pH))</f>
        <v>0.33884415604434026</v>
      </c>
      <c r="BA1382" s="19">
        <f>ABS(Ct_Na+10^-pH-Kw*10^pH-Ct_Cl-Ct_OAc*Ka*10^pH/(1+Ka*10^pH))</f>
        <v>0.33743570534145051</v>
      </c>
      <c r="BB1382" s="19">
        <f>ABS(Ct_Na+10^-pH-Kw*10^pH-Ct_Cl-Ct_OAc*Ka*10^pH/(1+Ka*10^pH))</f>
        <v>0.33606637826919672</v>
      </c>
      <c r="BC1382" s="19">
        <f>ABS(Ct_Na+10^-pH-Kw*10^pH-Ct_Cl-Ct_OAc*Ka*10^pH/(1+Ka*10^pH))</f>
        <v>0.3347345670071416</v>
      </c>
      <c r="BD1382" s="19">
        <f>ABS(Ct_Na+10^-pH-Kw*10^pH-Ct_Cl-Ct_OAc*Ka*10^pH/(1+Ka*10^pH))</f>
        <v>0.33343875064406092</v>
      </c>
      <c r="BE1382" s="19">
        <f>ABS(Ct_Na+10^-pH-Kw*10^pH-Ct_Cl-Ct_OAc*Ka*10^pH/(1+Ka*10^pH))</f>
        <v>0.33217748938399577</v>
      </c>
      <c r="BF1382" s="19">
        <f>ABS(Ct_Na+10^-pH-Kw*10^pH-Ct_Cl-Ct_OAc*Ka*10^pH/(1+Ka*10^pH))</f>
        <v>0.33094941920972176</v>
      </c>
      <c r="BG1382" s="19">
        <f>ABS(Ct_Na+10^-pH-Kw*10^pH-Ct_Cl-Ct_OAc*Ka*10^pH/(1+Ka*10^pH))</f>
        <v>0.32975324696205238</v>
      </c>
      <c r="BH1382" s="19">
        <f>ABS(Ct_Na+10^-pH-Kw*10^pH-Ct_Cl-Ct_OAc*Ka*10^pH/(1+Ka*10^pH))</f>
        <v>0.32858774579765654</v>
      </c>
      <c r="BI1382" s="19">
        <f>ABS(Ct_Na+10^-pH-Kw*10^pH-Ct_Cl-Ct_OAc*Ka*10^pH/(1+Ka*10^pH))</f>
        <v>0.32745175099185286</v>
      </c>
      <c r="BJ1382" s="19">
        <f>ABS(Ct_Na+10^-pH-Kw*10^pH-Ct_Cl-Ct_OAc*Ka*10^pH/(1+Ka*10^pH))</f>
        <v>0.32634415605619438</v>
      </c>
      <c r="BK1382" s="19">
        <f>ABS(Ct_Na+10^-pH-Kw*10^pH-Ct_Cl-Ct_OAc*Ka*10^pH/(1+Ka*10^pH))</f>
        <v>0.32526390914363862</v>
      </c>
      <c r="BL1382" s="19">
        <f>ABS(Ct_Na+10^-pH-Kw*10^pH-Ct_Cl-Ct_OAc*Ka*10^pH/(1+Ka*10^pH))</f>
        <v>0.3242100097167549</v>
      </c>
      <c r="BM1382" s="19">
        <f>ABS(Ct_Na+10^-pH-Kw*10^pH-Ct_Cl-Ct_OAc*Ka*10^pH/(1+Ka*10^pH))</f>
        <v>0.32318150545678398</v>
      </c>
      <c r="BN1382" s="19">
        <f>ABS(Ct_Na+10^-pH-Kw*10^pH-Ct_Cl-Ct_OAc*Ka*10^pH/(1+Ka*10^pH))</f>
        <v>0.32217748939347912</v>
      </c>
      <c r="BO1382" s="19">
        <f>ABS(Ct_Na+10^-pH-Kw*10^pH-Ct_Cl-Ct_OAc*Ka*10^pH/(1+Ka*10^pH))</f>
        <v>0.32119709723754619</v>
      </c>
      <c r="BP1382" s="19">
        <f>ABS(Ct_Na+10^-pH-Kw*10^pH-Ct_Cl-Ct_OAc*Ka*10^pH/(1+Ka*10^pH))</f>
        <v>0.32023950489919301</v>
      </c>
      <c r="BQ1382" s="19">
        <f>ABS(Ct_Na+10^-pH-Kw*10^pH-Ct_Cl-Ct_OAc*Ka*10^pH/(1+Ka*10^pH))</f>
        <v>0.31930392617781339</v>
      </c>
      <c r="BR1382" s="19">
        <f>ABS(Ct_Na+10^-pH-Kw*10^pH-Ct_Cl-Ct_OAc*Ka*10^pH/(1+Ka*10^pH))</f>
        <v>0.31838961060919252</v>
      </c>
      <c r="BS1382" s="19">
        <f>ABS(Ct_Na+10^-pH-Kw*10^pH-Ct_Cl-Ct_OAc*Ka*10^pH/(1+Ka*10^pH))</f>
        <v>0.31749584145784404</v>
      </c>
      <c r="BT1382" s="19">
        <f>ABS(Ct_Na+10^-pH-Kw*10^pH-Ct_Cl-Ct_OAc*Ka*10^pH/(1+Ka*10^pH))</f>
        <v>0.31662193384319209</v>
      </c>
      <c r="BU1382" s="19">
        <f>ABS(Ct_Na+10^-pH-Kw*10^pH-Ct_Cl-Ct_OAc*Ka*10^pH/(1+Ka*10^pH))</f>
        <v>0.31576723298930182</v>
      </c>
      <c r="BV1382" s="19">
        <f>ABS(Ct_Na+10^-pH-Kw*10^pH-Ct_Cl-Ct_OAc*Ka*10^pH/(1+Ka*10^pH))</f>
        <v>0.31493111258875695</v>
      </c>
      <c r="BW1382" s="19">
        <f>ABS(Ct_Na+10^-pH-Kw*10^pH-Ct_Cl-Ct_OAc*Ka*10^pH/(1+Ka*10^pH))</f>
        <v>0.31411297327209475</v>
      </c>
      <c r="BX1382" s="19">
        <f>ABS(Ct_Na+10^-pH-Kw*10^pH-Ct_Cl-Ct_OAc*Ka*10^pH/(1+Ka*10^pH))</f>
        <v>0.313312241174936</v>
      </c>
      <c r="BY1382" s="19">
        <f>ABS(Ct_Na+10^-pH-Kw*10^pH-Ct_Cl-Ct_OAc*Ka*10^pH/(1+Ka*10^pH))</f>
        <v>0.31252836659561223</v>
      </c>
      <c r="BZ1382" s="19">
        <f>ABS(Ct_Na+10^-pH-Kw*10^pH-Ct_Cl-Ct_OAc*Ka*10^pH/(1+Ka*10^pH))</f>
        <v>0.31176082273669098</v>
      </c>
      <c r="CA1382" s="19">
        <f>ABS(Ct_Na+10^-pH-Kw*10^pH-Ct_Cl-Ct_OAc*Ka*10^pH/(1+Ka*10^pH))</f>
        <v>0.31100910452434544</v>
      </c>
      <c r="CB1382" s="19">
        <f>ABS(Ct_Na+10^-pH-Kw*10^pH-Ct_Cl-Ct_OAc*Ka*10^pH/(1+Ka*10^pH))</f>
        <v>0.31027272750000701</v>
      </c>
      <c r="CC1382" s="19">
        <f>ABS(Ct_Na+10^-pH-Kw*10^pH-Ct_Cl-Ct_OAc*Ka*10^pH/(1+Ka*10^pH))</f>
        <v>0.30955122677919045</v>
      </c>
      <c r="CD1382" s="19">
        <f>ABS(Ct_Na+10^-pH-Kw*10^pH-Ct_Cl-Ct_OAc*Ka*10^pH/(1+Ka*10^pH))</f>
        <v>0.30884415607279031</v>
      </c>
      <c r="CE1382" s="19">
        <f>ABS(Ct_Na+10^-pH-Kw*10^pH-Ct_Cl-Ct_OAc*Ka*10^pH/(1+Ka*10^pH))</f>
        <v>0.30815108676651687</v>
      </c>
      <c r="CF1382" s="19">
        <f>ABS(Ct_Na+10^-pH-Kw*10^pH-Ct_Cl-Ct_OAc*Ka*10^pH/(1+Ka*10^pH))</f>
        <v>0.30747160705448406</v>
      </c>
      <c r="CG1382" s="19">
        <f>ABS(Ct_Na+10^-pH-Kw*10^pH-Ct_Cl-Ct_OAc*Ka*10^pH/(1+Ka*10^pH))</f>
        <v>0.30680532112326747</v>
      </c>
      <c r="CH1382" s="19">
        <f>ABS(Ct_Na+10^-pH-Kw*10^pH-Ct_Cl-Ct_OAc*Ka*10^pH/(1+Ka*10^pH))</f>
        <v>0.30615184838303583</v>
      </c>
      <c r="CI1382" s="19">
        <f>ABS(Ct_Na+10^-pH-Kw*10^pH-Ct_Cl-Ct_OAc*Ka*10^pH/(1+Ka*10^pH))</f>
        <v>0.30551082274261809</v>
      </c>
      <c r="CJ1382" s="19">
        <f>ABS(Ct_Na+10^-pH-Kw*10^pH-Ct_Cl-Ct_OAc*Ka*10^pH/(1+Ka*10^pH))</f>
        <v>0.30488189192560444</v>
      </c>
      <c r="CK1382" s="19">
        <f>ABS(Ct_Na+10^-pH-Kw*10^pH-Ct_Cl-Ct_OAc*Ka*10^pH/(1+Ka*10^pH))</f>
        <v>0.30426471682479667</v>
      </c>
      <c r="CL1382" s="19">
        <f>ABS(Ct_Na+10^-pH-Kw*10^pH-Ct_Cl-Ct_OAc*Ka*10^pH/(1+Ka*10^pH))</f>
        <v>0.30365897089252236</v>
      </c>
      <c r="CM1382" s="19">
        <f>ABS(Ct_Na+10^-pH-Kw*10^pH-Ct_Cl-Ct_OAc*Ka*10^pH/(1+Ka*10^pH))</f>
        <v>0.30306433956451001</v>
      </c>
      <c r="CN1382" s="19">
        <f>ABS(Ct_Na+10^-pH-Kw*10^pH-Ct_Cl-Ct_OAc*Ka*10^pH/(1+Ka*10^pH))</f>
        <v>0.3024805197151888</v>
      </c>
      <c r="CO1382" s="19">
        <f>ABS(Ct_Na+10^-pH-Kw*10^pH-Ct_Cl-Ct_OAc*Ka*10^pH/(1+Ka*10^pH))</f>
        <v>0.3019072191424319</v>
      </c>
      <c r="CP1382" s="19">
        <f>ABS(Ct_Na+10^-pH-Kw*10^pH-Ct_Cl-Ct_OAc*Ka*10^pH/(1+Ka*10^pH))</f>
        <v>0.30134415607990284</v>
      </c>
      <c r="CQ1382" s="19">
        <f>ABS(Ct_Na+10^-pH-Kw*10^pH-Ct_Cl-Ct_OAc*Ka*10^pH/(1+Ka*10^pH))</f>
        <v>0.30079105873529455</v>
      </c>
      <c r="CR1382" s="19">
        <f>ABS(Ct_Na+10^-pH-Kw*10^pH-Ct_Cl-Ct_OAc*Ka*10^pH/(1+Ka*10^pH))</f>
        <v>0.30024766485287241</v>
      </c>
      <c r="CS1382" s="19">
        <f>ABS(Ct_Na+10^-pH-Kw*10^pH-Ct_Cl-Ct_OAc*Ka*10^pH/(1+Ka*10^pH))</f>
        <v>0.29971372129884033</v>
      </c>
      <c r="CT1382" s="19">
        <f>ABS(Ct_Na+10^-pH-Kw*10^pH-Ct_Cl-Ct_OAc*Ka*10^pH/(1+Ka*10^pH))</f>
        <v>0.2991889836681535</v>
      </c>
      <c r="CU1382" s="19">
        <f>ABS(Ct_Na+10^-pH-Kw*10^pH-Ct_Cl-Ct_OAc*Ka*10^pH/(1+Ka*10^pH))</f>
        <v>0.29867321591149559</v>
      </c>
      <c r="CV1382" s="19">
        <f>ABS(Ct_Na+10^-pH-Kw*10^pH-Ct_Cl-Ct_OAc*Ka*10^pH/(1+Ka*10^pH))</f>
        <v>0.29816618998122157</v>
      </c>
      <c r="CW1382" s="19">
        <f>ABS(Ct_Na+10^-pH-Kw*10^pH-Ct_Cl-Ct_OAc*Ka*10^pH/(1+Ka*10^pH))</f>
        <v>0.29766768549515404</v>
      </c>
      <c r="CX1382" s="19">
        <f>ABS(Ct_Na+10^-pH-Kw*10^pH-Ct_Cl-Ct_OAc*Ka*10^pH/(1+Ka*10^pH))</f>
        <v>0.29717748941718758</v>
      </c>
    </row>
    <row r="1383" spans="1:102">
      <c r="A1383" s="24">
        <v>13.54</v>
      </c>
      <c r="B1383" s="19">
        <f>ABS(Ct_Na+10^-pH-Kw*10^pH-Ct_Cl-Ct_OAc*Ka*10^pH/(1+Ka*10^pH))</f>
        <v>0.59673685012814148</v>
      </c>
      <c r="C1383" s="19">
        <f>ABS(Ct_Na+10^-pH-Kw*10^pH-Ct_Cl-Ct_OAc*Ka*10^pH/(1+Ka*10^pH))</f>
        <v>0.58007018347692063</v>
      </c>
      <c r="D1383" s="19">
        <f>ABS(Ct_Na+10^-pH-Kw*10^pH-Ct_Cl-Ct_OAc*Ka*10^pH/(1+Ka*10^pH))</f>
        <v>0.56491866833944715</v>
      </c>
      <c r="E1383" s="19">
        <f>ABS(Ct_Na+10^-pH-Kw*10^pH-Ct_Cl-Ct_OAc*Ka*10^pH/(1+Ka*10^pH))</f>
        <v>0.5510846762574062</v>
      </c>
      <c r="F1383" s="19">
        <f>ABS(Ct_Na+10^-pH-Kw*10^pH-Ct_Cl-Ct_OAc*Ka*10^pH/(1+Ka*10^pH))</f>
        <v>0.53840351684886856</v>
      </c>
      <c r="G1383" s="19">
        <f>ABS(Ct_Na+10^-pH-Kw*10^pH-Ct_Cl-Ct_OAc*Ka*10^pH/(1+Ka*10^pH))</f>
        <v>0.52673685019301386</v>
      </c>
      <c r="H1383" s="19">
        <f>ABS(Ct_Na+10^-pH-Kw*10^pH-Ct_Cl-Ct_OAc*Ka*10^pH/(1+Ka*10^pH))</f>
        <v>0.51596761943376346</v>
      </c>
      <c r="I1383" s="19">
        <f>ABS(Ct_Na+10^-pH-Kw*10^pH-Ct_Cl-Ct_OAc*Ka*10^pH/(1+Ka*10^pH))</f>
        <v>0.50599610947149465</v>
      </c>
      <c r="J1383" s="19">
        <f>ABS(Ct_Na+10^-pH-Kw*10^pH-Ct_Cl-Ct_OAc*Ka*10^pH/(1+Ka*10^pH))</f>
        <v>0.49673685022081637</v>
      </c>
      <c r="K1383" s="19">
        <f>ABS(Ct_Na+10^-pH-Kw*10^pH-Ct_Cl-Ct_OAc*Ka*10^pH/(1+Ka*10^pH))</f>
        <v>0.48811616057363316</v>
      </c>
      <c r="L1383" s="19">
        <f>ABS(Ct_Na+10^-pH-Kw*10^pH-Ct_Cl-Ct_OAc*Ka*10^pH/(1+Ka*10^pH))</f>
        <v>0.48007018356959552</v>
      </c>
      <c r="M1383" s="19">
        <f>ABS(Ct_Na+10^-pH-Kw*10^pH-Ct_Cl-Ct_OAc*Ka*10^pH/(1+Ka*10^pH))</f>
        <v>0.47254330185614091</v>
      </c>
      <c r="N1383" s="19">
        <f>ABS(Ct_Na+10^-pH-Kw*10^pH-Ct_Cl-Ct_OAc*Ka*10^pH/(1+Ka*10^pH))</f>
        <v>0.46548685024977726</v>
      </c>
      <c r="O1383" s="19">
        <f>ABS(Ct_Na+10^-pH-Kw*10^pH-Ct_Cl-Ct_OAc*Ka*10^pH/(1+Ka*10^pH))</f>
        <v>0.45885806237713261</v>
      </c>
      <c r="P1383" s="19">
        <f>ABS(Ct_Na+10^-pH-Kw*10^pH-Ct_Cl-Ct_OAc*Ka*10^pH/(1+Ka*10^pH))</f>
        <v>0.45261920320287885</v>
      </c>
      <c r="Q1383" s="19">
        <f>ABS(Ct_Na+10^-pH-Kw*10^pH-Ct_Cl-Ct_OAc*Ka*10^pH/(1+Ka*10^pH))</f>
        <v>0.44673685026715382</v>
      </c>
      <c r="R1383" s="19">
        <f>ABS(Ct_Na+10^-pH-Kw*10^pH-Ct_Cl-Ct_OAc*Ka*10^pH/(1+Ka*10^pH))</f>
        <v>0.44118129471674689</v>
      </c>
      <c r="S1383" s="19">
        <f>ABS(Ct_Na+10^-pH-Kw*10^pH-Ct_Cl-Ct_OAc*Ka*10^pH/(1+Ka*10^pH))</f>
        <v>0.43592603946636188</v>
      </c>
      <c r="T1383" s="19">
        <f>ABS(Ct_Na+10^-pH-Kw*10^pH-Ct_Cl-Ct_OAc*Ka*10^pH/(1+Ka*10^pH))</f>
        <v>0.4309473765975762</v>
      </c>
      <c r="U1383" s="19">
        <f>ABS(Ct_Na+10^-pH-Kw*10^pH-Ct_Cl-Ct_OAc*Ka*10^pH/(1+Ka*10^pH))</f>
        <v>0.4262240297733435</v>
      </c>
      <c r="V1383" s="19">
        <f>ABS(Ct_Na+10^-pH-Kw*10^pH-Ct_Cl-Ct_OAc*Ka*10^pH/(1+Ka*10^pH))</f>
        <v>0.42173685029032254</v>
      </c>
      <c r="W1383" s="19">
        <f>ABS(Ct_Na+10^-pH-Kw*10^pH-Ct_Cl-Ct_OAc*Ka*10^pH/(1+Ka*10^pH))</f>
        <v>0.41746855761135138</v>
      </c>
      <c r="X1383" s="19">
        <f>ABS(Ct_Na+10^-pH-Kw*10^pH-Ct_Cl-Ct_OAc*Ka*10^pH/(1+Ka*10^pH))</f>
        <v>0.41340351696471211</v>
      </c>
      <c r="Y1383" s="19">
        <f>ABS(Ct_Na+10^-pH-Kw*10^pH-Ct_Cl-Ct_OAc*Ka*10^pH/(1+Ka*10^pH))</f>
        <v>0.40952754797605612</v>
      </c>
      <c r="Z1383" s="19">
        <f>ABS(Ct_Na+10^-pH-Kw*10^pH-Ct_Cl-Ct_OAc*Ka*10^pH/(1+Ka*10^pH))</f>
        <v>0.40582775939597537</v>
      </c>
      <c r="AA1383" s="19">
        <f>ABS(Ct_Na+10^-pH-Kw*10^pH-Ct_Cl-Ct_OAc*Ka*10^pH/(1+Ka*10^pH))</f>
        <v>0.40229240586389819</v>
      </c>
      <c r="AB1383" s="19">
        <f>ABS(Ct_Na+10^-pH-Kw*10^pH-Ct_Cl-Ct_OAc*Ka*10^pH/(1+Ka*10^pH))</f>
        <v>0.39891076335495484</v>
      </c>
      <c r="AC1383" s="19">
        <f>ABS(Ct_Na+10^-pH-Kw*10^pH-Ct_Cl-Ct_OAc*Ka*10^pH/(1+Ka*10^pH))</f>
        <v>0.39567302052724307</v>
      </c>
      <c r="AD1383" s="19">
        <f>ABS(Ct_Na+10^-pH-Kw*10^pH-Ct_Cl-Ct_OAc*Ka*10^pH/(1+Ka*10^pH))</f>
        <v>0.39257018365068602</v>
      </c>
      <c r="AE1383" s="19">
        <f>ABS(Ct_Na+10^-pH-Kw*10^pH-Ct_Cl-Ct_OAc*Ka*10^pH/(1+Ka*10^pH))</f>
        <v>0.38959399317725374</v>
      </c>
      <c r="AF1383" s="19">
        <f>ABS(Ct_Na+10^-pH-Kw*10^pH-Ct_Cl-Ct_OAc*Ka*10^pH/(1+Ka*10^pH))</f>
        <v>0.38673685032275873</v>
      </c>
      <c r="AG1383" s="19">
        <f>ABS(Ct_Na+10^-pH-Kw*10^pH-Ct_Cl-Ct_OAc*Ka*10^pH/(1+Ka*10^pH))</f>
        <v>0.38399175228608706</v>
      </c>
      <c r="AH1383" s="19">
        <f>ABS(Ct_Na+10^-pH-Kw*10^pH-Ct_Cl-Ct_OAc*Ka*10^pH/(1+Ka*10^pH))</f>
        <v>0.38135223494313353</v>
      </c>
      <c r="AI1383" s="19">
        <f>ABS(Ct_Na+10^-pH-Kw*10^pH-Ct_Cl-Ct_OAc*Ka*10^pH/(1+Ka*10^pH))</f>
        <v>0.37881232202821596</v>
      </c>
      <c r="AJ1383" s="19">
        <f>ABS(Ct_Na+10^-pH-Kw*10^pH-Ct_Cl-Ct_OAc*Ka*10^pH/(1+Ka*10^pH))</f>
        <v>0.37636647996199907</v>
      </c>
      <c r="AK1383" s="19">
        <f>ABS(Ct_Na+10^-pH-Kw*10^pH-Ct_Cl-Ct_OAc*Ka*10^pH/(1+Ka*10^pH))</f>
        <v>0.37400957760728104</v>
      </c>
      <c r="AL1383" s="19">
        <f>ABS(Ct_Na+10^-pH-Kw*10^pH-Ct_Cl-Ct_OAc*Ka*10^pH/(1+Ka*10^pH))</f>
        <v>0.37173685033665993</v>
      </c>
      <c r="AM1383" s="19">
        <f>ABS(Ct_Na+10^-pH-Kw*10^pH-Ct_Cl-Ct_OAc*Ka*10^pH/(1+Ka*10^pH))</f>
        <v>0.36954386788255195</v>
      </c>
      <c r="AN1383" s="19">
        <f>ABS(Ct_Na+10^-pH-Kw*10^pH-Ct_Cl-Ct_OAc*Ka*10^pH/(1+Ka*10^pH))</f>
        <v>0.36742650551306832</v>
      </c>
      <c r="AO1383" s="19">
        <f>ABS(Ct_Na+10^-pH-Kw*10^pH-Ct_Cl-Ct_OAc*Ka*10^pH/(1+Ka*10^pH))</f>
        <v>0.36538091813916052</v>
      </c>
      <c r="AP1383" s="19">
        <f>ABS(Ct_Na+10^-pH-Kw*10^pH-Ct_Cl-Ct_OAc*Ka*10^pH/(1+Ka*10^pH))</f>
        <v>0.3634035170110495</v>
      </c>
      <c r="AQ1383" s="19">
        <f>ABS(Ct_Na+10^-pH-Kw*10^pH-Ct_Cl-Ct_OAc*Ka*10^pH/(1+Ka*10^pH))</f>
        <v>0.36149094870681109</v>
      </c>
      <c r="AR1383" s="19">
        <f>ABS(Ct_Na+10^-pH-Kw*10^pH-Ct_Cl-Ct_OAc*Ka*10^pH/(1+Ka*10^pH))</f>
        <v>0.35964007615432225</v>
      </c>
      <c r="AS1383" s="19">
        <f>ABS(Ct_Na+10^-pH-Kw*10^pH-Ct_Cl-Ct_OAc*Ka*10^pH/(1+Ka*10^pH))</f>
        <v>0.35784796146064257</v>
      </c>
      <c r="AT1383" s="19">
        <f>ABS(Ct_Na+10^-pH-Kw*10^pH-Ct_Cl-Ct_OAc*Ka*10^pH/(1+Ka*10^pH))</f>
        <v>0.3561118503511404</v>
      </c>
      <c r="AU1383" s="19">
        <f>ABS(Ct_Na+10^-pH-Kw*10^pH-Ct_Cl-Ct_OAc*Ka*10^pH/(1+Ka*10^pH))</f>
        <v>0.35442915804500752</v>
      </c>
      <c r="AV1383" s="19">
        <f>ABS(Ct_Na+10^-pH-Kw*10^pH-Ct_Cl-Ct_OAc*Ka*10^pH/(1+Ka*10^pH))</f>
        <v>0.35279745641481802</v>
      </c>
      <c r="AW1383" s="19">
        <f>ABS(Ct_Na+10^-pH-Kw*10^pH-Ct_Cl-Ct_OAc*Ka*10^pH/(1+Ka*10^pH))</f>
        <v>0.35121446229597758</v>
      </c>
      <c r="AX1383" s="19">
        <f>ABS(Ct_Na+10^-pH-Kw*10^pH-Ct_Cl-Ct_OAc*Ka*10^pH/(1+Ka*10^pH))</f>
        <v>0.34967802682769117</v>
      </c>
      <c r="AY1383" s="19">
        <f>ABS(Ct_Na+10^-pH-Kw*10^pH-Ct_Cl-Ct_OAc*Ka*10^pH/(1+Ka*10^pH))</f>
        <v>0.34818612572080437</v>
      </c>
      <c r="AZ1383" s="19">
        <f>ABS(Ct_Na+10^-pH-Kw*10^pH-Ct_Cl-Ct_OAc*Ka*10^pH/(1+Ka*10^pH))</f>
        <v>0.34673685035982871</v>
      </c>
      <c r="BA1383" s="19">
        <f>ABS(Ct_Na+10^-pH-Kw*10^pH-Ct_Cl-Ct_OAc*Ka*10^pH/(1+Ka*10^pH))</f>
        <v>0.34532839965690859</v>
      </c>
      <c r="BB1383" s="19">
        <f>ABS(Ct_Na+10^-pH-Kw*10^pH-Ct_Cl-Ct_OAc*Ka*10^pH/(1+Ka*10^pH))</f>
        <v>0.34395907258462521</v>
      </c>
      <c r="BC1383" s="19">
        <f>ABS(Ct_Na+10^-pH-Kw*10^pH-Ct_Cl-Ct_OAc*Ka*10^pH/(1+Ka*10^pH))</f>
        <v>0.34262726132254134</v>
      </c>
      <c r="BD1383" s="19">
        <f>ABS(Ct_Na+10^-pH-Kw*10^pH-Ct_Cl-Ct_OAc*Ka*10^pH/(1+Ka*10^pH))</f>
        <v>0.34133144495943268</v>
      </c>
      <c r="BE1383" s="19">
        <f>ABS(Ct_Na+10^-pH-Kw*10^pH-Ct_Cl-Ct_OAc*Ka*10^pH/(1+Ka*10^pH))</f>
        <v>0.34007018369934033</v>
      </c>
      <c r="BF1383" s="19">
        <f>ABS(Ct_Na+10^-pH-Kw*10^pH-Ct_Cl-Ct_OAc*Ka*10^pH/(1+Ka*10^pH))</f>
        <v>0.33884211352503985</v>
      </c>
      <c r="BG1383" s="19">
        <f>ABS(Ct_Na+10^-pH-Kw*10^pH-Ct_Cl-Ct_OAc*Ka*10^pH/(1+Ka*10^pH))</f>
        <v>0.3376459412773446</v>
      </c>
      <c r="BH1383" s="19">
        <f>ABS(Ct_Na+10^-pH-Kw*10^pH-Ct_Cl-Ct_OAc*Ka*10^pH/(1+Ka*10^pH))</f>
        <v>0.33648044011292355</v>
      </c>
      <c r="BI1383" s="19">
        <f>ABS(Ct_Na+10^-pH-Kw*10^pH-Ct_Cl-Ct_OAc*Ka*10^pH/(1+Ka*10^pH))</f>
        <v>0.3353444453070954</v>
      </c>
      <c r="BJ1383" s="19">
        <f>ABS(Ct_Na+10^-pH-Kw*10^pH-Ct_Cl-Ct_OAc*Ka*10^pH/(1+Ka*10^pH))</f>
        <v>0.33423685037141304</v>
      </c>
      <c r="BK1383" s="19">
        <f>ABS(Ct_Na+10^-pH-Kw*10^pH-Ct_Cl-Ct_OAc*Ka*10^pH/(1+Ka*10^pH))</f>
        <v>0.33315660345883391</v>
      </c>
      <c r="BL1383" s="19">
        <f>ABS(Ct_Na+10^-pH-Kw*10^pH-Ct_Cl-Ct_OAc*Ka*10^pH/(1+Ka*10^pH))</f>
        <v>0.33210270403192749</v>
      </c>
      <c r="BM1383" s="19">
        <f>ABS(Ct_Na+10^-pH-Kw*10^pH-Ct_Cl-Ct_OAc*Ka*10^pH/(1+Ka*10^pH))</f>
        <v>0.33107419977193436</v>
      </c>
      <c r="BN1383" s="19">
        <f>ABS(Ct_Na+10^-pH-Kw*10^pH-Ct_Cl-Ct_OAc*Ka*10^pH/(1+Ka*10^pH))</f>
        <v>0.3300701837086078</v>
      </c>
      <c r="BO1383" s="19">
        <f>ABS(Ct_Na+10^-pH-Kw*10^pH-Ct_Cl-Ct_OAc*Ka*10^pH/(1+Ka*10^pH))</f>
        <v>0.32908979155265367</v>
      </c>
      <c r="BP1383" s="19">
        <f>ABS(Ct_Na+10^-pH-Kw*10^pH-Ct_Cl-Ct_OAc*Ka*10^pH/(1+Ka*10^pH))</f>
        <v>0.32813219921427983</v>
      </c>
      <c r="BQ1383" s="19">
        <f>ABS(Ct_Na+10^-pH-Kw*10^pH-Ct_Cl-Ct_OAc*Ka*10^pH/(1+Ka*10^pH))</f>
        <v>0.32719662049288012</v>
      </c>
      <c r="BR1383" s="19">
        <f>ABS(Ct_Na+10^-pH-Kw*10^pH-Ct_Cl-Ct_OAc*Ka*10^pH/(1+Ka*10^pH))</f>
        <v>0.32628230492423949</v>
      </c>
      <c r="BS1383" s="19">
        <f>ABS(Ct_Na+10^-pH-Kw*10^pH-Ct_Cl-Ct_OAc*Ka*10^pH/(1+Ka*10^pH))</f>
        <v>0.32538853577287163</v>
      </c>
      <c r="BT1383" s="19">
        <f>ABS(Ct_Na+10^-pH-Kw*10^pH-Ct_Cl-Ct_OAc*Ka*10^pH/(1+Ka*10^pH))</f>
        <v>0.32451462815820087</v>
      </c>
      <c r="BU1383" s="19">
        <f>ABS(Ct_Na+10^-pH-Kw*10^pH-Ct_Cl-Ct_OAc*Ka*10^pH/(1+Ka*10^pH))</f>
        <v>0.32365992730429211</v>
      </c>
      <c r="BV1383" s="19">
        <f>ABS(Ct_Na+10^-pH-Kw*10^pH-Ct_Cl-Ct_OAc*Ka*10^pH/(1+Ka*10^pH))</f>
        <v>0.32282380690372925</v>
      </c>
      <c r="BW1383" s="19">
        <f>ABS(Ct_Na+10^-pH-Kw*10^pH-Ct_Cl-Ct_OAc*Ka*10^pH/(1+Ka*10^pH))</f>
        <v>0.32200566758704929</v>
      </c>
      <c r="BX1383" s="19">
        <f>ABS(Ct_Na+10^-pH-Kw*10^pH-Ct_Cl-Ct_OAc*Ka*10^pH/(1+Ka*10^pH))</f>
        <v>0.32120493548987328</v>
      </c>
      <c r="BY1383" s="19">
        <f>ABS(Ct_Na+10^-pH-Kw*10^pH-Ct_Cl-Ct_OAc*Ka*10^pH/(1+Ka*10^pH))</f>
        <v>0.32042106091053257</v>
      </c>
      <c r="BZ1383" s="19">
        <f>ABS(Ct_Na+10^-pH-Kw*10^pH-Ct_Cl-Ct_OAc*Ka*10^pH/(1+Ka*10^pH))</f>
        <v>0.31965351705159478</v>
      </c>
      <c r="CA1383" s="19">
        <f>ABS(Ct_Na+10^-pH-Kw*10^pH-Ct_Cl-Ct_OAc*Ka*10^pH/(1+Ka*10^pH))</f>
        <v>0.31890179883923303</v>
      </c>
      <c r="CB1383" s="19">
        <f>ABS(Ct_Na+10^-pH-Kw*10^pH-Ct_Cl-Ct_OAc*Ka*10^pH/(1+Ka*10^pH))</f>
        <v>0.31816542181487867</v>
      </c>
      <c r="CC1383" s="19">
        <f>ABS(Ct_Na+10^-pH-Kw*10^pH-Ct_Cl-Ct_OAc*Ka*10^pH/(1+Ka*10^pH))</f>
        <v>0.31744392109404651</v>
      </c>
      <c r="CD1383" s="19">
        <f>ABS(Ct_Na+10^-pH-Kw*10^pH-Ct_Cl-Ct_OAc*Ka*10^pH/(1+Ka*10^pH))</f>
        <v>0.31673685038763116</v>
      </c>
      <c r="CE1383" s="19">
        <f>ABS(Ct_Na+10^-pH-Kw*10^pH-Ct_Cl-Ct_OAc*Ka*10^pH/(1+Ka*10^pH))</f>
        <v>0.31604378108134279</v>
      </c>
      <c r="CF1383" s="19">
        <f>ABS(Ct_Na+10^-pH-Kw*10^pH-Ct_Cl-Ct_OAc*Ka*10^pH/(1+Ka*10^pH))</f>
        <v>0.31536430136929533</v>
      </c>
      <c r="CG1383" s="19">
        <f>ABS(Ct_Na+10^-pH-Kw*10^pH-Ct_Cl-Ct_OAc*Ka*10^pH/(1+Ka*10^pH))</f>
        <v>0.3146980154380643</v>
      </c>
      <c r="CH1383" s="19">
        <f>ABS(Ct_Na+10^-pH-Kw*10^pH-Ct_Cl-Ct_OAc*Ka*10^pH/(1+Ka*10^pH))</f>
        <v>0.31404454269781856</v>
      </c>
      <c r="CI1383" s="19">
        <f>ABS(Ct_Na+10^-pH-Kw*10^pH-Ct_Cl-Ct_OAc*Ka*10^pH/(1+Ka*10^pH))</f>
        <v>0.313403517057387</v>
      </c>
      <c r="CJ1383" s="19">
        <f>ABS(Ct_Na+10^-pH-Kw*10^pH-Ct_Cl-Ct_OAc*Ka*10^pH/(1+Ka*10^pH))</f>
        <v>0.31277458624035975</v>
      </c>
      <c r="CK1383" s="19">
        <f>ABS(Ct_Na+10^-pH-Kw*10^pH-Ct_Cl-Ct_OAc*Ka*10^pH/(1+Ka*10^pH))</f>
        <v>0.31215741113953865</v>
      </c>
      <c r="CL1383" s="19">
        <f>ABS(Ct_Na+10^-pH-Kw*10^pH-Ct_Cl-Ct_OAc*Ka*10^pH/(1+Ka*10^pH))</f>
        <v>0.3115516652072513</v>
      </c>
      <c r="CM1383" s="19">
        <f>ABS(Ct_Na+10^-pH-Kw*10^pH-Ct_Cl-Ct_OAc*Ka*10^pH/(1+Ka*10^pH))</f>
        <v>0.31095703387922613</v>
      </c>
      <c r="CN1383" s="19">
        <f>ABS(Ct_Na+10^-pH-Kw*10^pH-Ct_Cl-Ct_OAc*Ka*10^pH/(1+Ka*10^pH))</f>
        <v>0.31037321402989226</v>
      </c>
      <c r="CO1383" s="19">
        <f>ABS(Ct_Na+10^-pH-Kw*10^pH-Ct_Cl-Ct_OAc*Ka*10^pH/(1+Ka*10^pH))</f>
        <v>0.30979991345712299</v>
      </c>
      <c r="CP1383" s="19">
        <f>ABS(Ct_Na+10^-pH-Kw*10^pH-Ct_Cl-Ct_OAc*Ka*10^pH/(1+Ka*10^pH))</f>
        <v>0.30923685039458176</v>
      </c>
      <c r="CQ1383" s="19">
        <f>ABS(Ct_Na+10^-pH-Kw*10^pH-Ct_Cl-Ct_OAc*Ka*10^pH/(1+Ka*10^pH))</f>
        <v>0.3086837530499616</v>
      </c>
      <c r="CR1383" s="19">
        <f>ABS(Ct_Na+10^-pH-Kw*10^pH-Ct_Cl-Ct_OAc*Ka*10^pH/(1+Ka*10^pH))</f>
        <v>0.3081403591675278</v>
      </c>
      <c r="CS1383" s="19">
        <f>ABS(Ct_Na+10^-pH-Kw*10^pH-Ct_Cl-Ct_OAc*Ka*10^pH/(1+Ka*10^pH))</f>
        <v>0.30760641561348406</v>
      </c>
      <c r="CT1383" s="19">
        <f>ABS(Ct_Na+10^-pH-Kw*10^pH-Ct_Cl-Ct_OAc*Ka*10^pH/(1+Ka*10^pH))</f>
        <v>0.30708167798278596</v>
      </c>
      <c r="CU1383" s="19">
        <f>ABS(Ct_Na+10^-pH-Kw*10^pH-Ct_Cl-Ct_OAc*Ka*10^pH/(1+Ka*10^pH))</f>
        <v>0.3065659102261169</v>
      </c>
      <c r="CV1383" s="19">
        <f>ABS(Ct_Na+10^-pH-Kw*10^pH-Ct_Cl-Ct_OAc*Ka*10^pH/(1+Ka*10^pH))</f>
        <v>0.306058884295832</v>
      </c>
      <c r="CW1383" s="19">
        <f>ABS(Ct_Na+10^-pH-Kw*10^pH-Ct_Cl-Ct_OAc*Ka*10^pH/(1+Ka*10^pH))</f>
        <v>0.30556037980975365</v>
      </c>
      <c r="CX1383" s="19">
        <f>ABS(Ct_Na+10^-pH-Kw*10^pH-Ct_Cl-Ct_OAc*Ka*10^pH/(1+Ka*10^pH))</f>
        <v>0.30507018373177658</v>
      </c>
    </row>
    <row r="1384" spans="1:102">
      <c r="A1384" s="23">
        <v>13.55</v>
      </c>
      <c r="B1384" s="19">
        <f>ABS(Ct_Na+10^-pH-Kw*10^pH-Ct_Cl-Ct_OAc*Ka*10^pH/(1+Ka*10^pH))</f>
        <v>0.60481338891657055</v>
      </c>
      <c r="C1384" s="19">
        <f>ABS(Ct_Na+10^-pH-Kw*10^pH-Ct_Cl-Ct_OAc*Ka*10^pH/(1+Ka*10^pH))</f>
        <v>0.5881467222649982</v>
      </c>
      <c r="D1384" s="19">
        <f>ABS(Ct_Na+10^-pH-Kw*10^pH-Ct_Cl-Ct_OAc*Ka*10^pH/(1+Ka*10^pH))</f>
        <v>0.57299520712720509</v>
      </c>
      <c r="E1384" s="19">
        <f>ABS(Ct_Na+10^-pH-Kw*10^pH-Ct_Cl-Ct_OAc*Ka*10^pH/(1+Ka*10^pH))</f>
        <v>0.55916121504487215</v>
      </c>
      <c r="F1384" s="19">
        <f>ABS(Ct_Na+10^-pH-Kw*10^pH-Ct_Cl-Ct_OAc*Ka*10^pH/(1+Ka*10^pH))</f>
        <v>0.54648005563606705</v>
      </c>
      <c r="G1384" s="19">
        <f>ABS(Ct_Na+10^-pH-Kw*10^pH-Ct_Cl-Ct_OAc*Ka*10^pH/(1+Ka*10^pH))</f>
        <v>0.53481338897996633</v>
      </c>
      <c r="H1384" s="19">
        <f>ABS(Ct_Na+10^-pH-Kw*10^pH-Ct_Cl-Ct_OAc*Ka*10^pH/(1+Ka*10^pH))</f>
        <v>0.52404415822048878</v>
      </c>
      <c r="I1384" s="19">
        <f>ABS(Ct_Na+10^-pH-Kw*10^pH-Ct_Cl-Ct_OAc*Ka*10^pH/(1+Ka*10^pH))</f>
        <v>0.51407264825800958</v>
      </c>
      <c r="J1384" s="19">
        <f>ABS(Ct_Na+10^-pH-Kw*10^pH-Ct_Cl-Ct_OAc*Ka*10^pH/(1+Ka*10^pH))</f>
        <v>0.5048133890071359</v>
      </c>
      <c r="K1384" s="19">
        <f>ABS(Ct_Na+10^-pH-Kw*10^pH-Ct_Cl-Ct_OAc*Ka*10^pH/(1+Ka*10^pH))</f>
        <v>0.49619269935977084</v>
      </c>
      <c r="L1384" s="19">
        <f>ABS(Ct_Na+10^-pH-Kw*10^pH-Ct_Cl-Ct_OAc*Ka*10^pH/(1+Ka*10^pH))</f>
        <v>0.48814672235556344</v>
      </c>
      <c r="M1384" s="19">
        <f>ABS(Ct_Na+10^-pH-Kw*10^pH-Ct_Cl-Ct_OAc*Ka*10^pH/(1+Ka*10^pH))</f>
        <v>0.48061984064195018</v>
      </c>
      <c r="N1384" s="19">
        <f>ABS(Ct_Na+10^-pH-Kw*10^pH-Ct_Cl-Ct_OAc*Ka*10^pH/(1+Ka*10^pH))</f>
        <v>0.4735633890354376</v>
      </c>
      <c r="O1384" s="19">
        <f>ABS(Ct_Na+10^-pH-Kw*10^pH-Ct_Cl-Ct_OAc*Ka*10^pH/(1+Ka*10^pH))</f>
        <v>0.46693460116265317</v>
      </c>
      <c r="P1384" s="19">
        <f>ABS(Ct_Na+10^-pH-Kw*10^pH-Ct_Cl-Ct_OAc*Ka*10^pH/(1+Ka*10^pH))</f>
        <v>0.46069574198826774</v>
      </c>
      <c r="Q1384" s="19">
        <f>ABS(Ct_Na+10^-pH-Kw*10^pH-Ct_Cl-Ct_OAc*Ka*10^pH/(1+Ka*10^pH))</f>
        <v>0.45481338905241864</v>
      </c>
      <c r="R1384" s="19">
        <f>ABS(Ct_Na+10^-pH-Kw*10^pH-Ct_Cl-Ct_OAc*Ka*10^pH/(1+Ka*10^pH))</f>
        <v>0.44925783350189447</v>
      </c>
      <c r="S1384" s="19">
        <f>ABS(Ct_Na+10^-pH-Kw*10^pH-Ct_Cl-Ct_OAc*Ka*10^pH/(1+Ka*10^pH))</f>
        <v>0.44400257825139866</v>
      </c>
      <c r="T1384" s="19">
        <f>ABS(Ct_Na+10^-pH-Kw*10^pH-Ct_Cl-Ct_OAc*Ka*10^pH/(1+Ka*10^pH))</f>
        <v>0.4390239153825079</v>
      </c>
      <c r="U1384" s="19">
        <f>ABS(Ct_Na+10^-pH-Kw*10^pH-Ct_Cl-Ct_OAc*Ka*10^pH/(1+Ka*10^pH))</f>
        <v>0.43430056855817561</v>
      </c>
      <c r="V1384" s="19">
        <f>ABS(Ct_Na+10^-pH-Kw*10^pH-Ct_Cl-Ct_OAc*Ka*10^pH/(1+Ka*10^pH))</f>
        <v>0.42981338907505995</v>
      </c>
      <c r="W1384" s="19">
        <f>ABS(Ct_Na+10^-pH-Kw*10^pH-Ct_Cl-Ct_OAc*Ka*10^pH/(1+Ka*10^pH))</f>
        <v>0.42554509639599869</v>
      </c>
      <c r="X1384" s="19">
        <f>ABS(Ct_Na+10^-pH-Kw*10^pH-Ct_Cl-Ct_OAc*Ka*10^pH/(1+Ka*10^pH))</f>
        <v>0.42148005574927372</v>
      </c>
      <c r="Y1384" s="19">
        <f>ABS(Ct_Na+10^-pH-Kw*10^pH-Ct_Cl-Ct_OAc*Ka*10^pH/(1+Ka*10^pH))</f>
        <v>0.4176040867605359</v>
      </c>
      <c r="Z1384" s="19">
        <f>ABS(Ct_Na+10^-pH-Kw*10^pH-Ct_Cl-Ct_OAc*Ka*10^pH/(1+Ka*10^pH))</f>
        <v>0.41390429818037711</v>
      </c>
      <c r="AA1384" s="19">
        <f>ABS(Ct_Na+10^-pH-Kw*10^pH-Ct_Cl-Ct_OAc*Ka*10^pH/(1+Ka*10^pH))</f>
        <v>0.41036894464822538</v>
      </c>
      <c r="AB1384" s="19">
        <f>ABS(Ct_Na+10^-pH-Kw*10^pH-Ct_Cl-Ct_OAc*Ka*10^pH/(1+Ka*10^pH))</f>
        <v>0.40698730213921064</v>
      </c>
      <c r="AC1384" s="19">
        <f>ABS(Ct_Na+10^-pH-Kw*10^pH-Ct_Cl-Ct_OAc*Ka*10^pH/(1+Ka*10^pH))</f>
        <v>0.40374955931143064</v>
      </c>
      <c r="AD1384" s="19">
        <f>ABS(Ct_Na+10^-pH-Kw*10^pH-Ct_Cl-Ct_OAc*Ka*10^pH/(1+Ka*10^pH))</f>
        <v>0.40064672243480809</v>
      </c>
      <c r="AE1384" s="19">
        <f>ABS(Ct_Na+10^-pH-Kw*10^pH-Ct_Cl-Ct_OAc*Ka*10^pH/(1+Ka*10^pH))</f>
        <v>0.39767053196131308</v>
      </c>
      <c r="AF1384" s="19">
        <f>ABS(Ct_Na+10^-pH-Kw*10^pH-Ct_Cl-Ct_OAc*Ka*10^pH/(1+Ka*10^pH))</f>
        <v>0.39481338910675778</v>
      </c>
      <c r="AG1384" s="19">
        <f>ABS(Ct_Na+10^-pH-Kw*10^pH-Ct_Cl-Ct_OAc*Ka*10^pH/(1+Ka*10^pH))</f>
        <v>0.39206829107002816</v>
      </c>
      <c r="AH1384" s="19">
        <f>ABS(Ct_Na+10^-pH-Kw*10^pH-Ct_Cl-Ct_OAc*Ka*10^pH/(1+Ka*10^pH))</f>
        <v>0.38942877372701895</v>
      </c>
      <c r="AI1384" s="19">
        <f>ABS(Ct_Na+10^-pH-Kw*10^pH-Ct_Cl-Ct_OAc*Ka*10^pH/(1+Ka*10^pH))</f>
        <v>0.38688886081204787</v>
      </c>
      <c r="AJ1384" s="19">
        <f>ABS(Ct_Na+10^-pH-Kw*10^pH-Ct_Cl-Ct_OAc*Ka*10^pH/(1+Ka*10^pH))</f>
        <v>0.38444301874577941</v>
      </c>
      <c r="AK1384" s="19">
        <f>ABS(Ct_Na+10^-pH-Kw*10^pH-Ct_Cl-Ct_OAc*Ka*10^pH/(1+Ka*10^pH))</f>
        <v>0.38208611639101159</v>
      </c>
      <c r="AL1384" s="19">
        <f>ABS(Ct_Na+10^-pH-Kw*10^pH-Ct_Cl-Ct_OAc*Ka*10^pH/(1+Ka*10^pH))</f>
        <v>0.37981338912034257</v>
      </c>
      <c r="AM1384" s="19">
        <f>ABS(Ct_Na+10^-pH-Kw*10^pH-Ct_Cl-Ct_OAc*Ka*10^pH/(1+Ka*10^pH))</f>
        <v>0.37762040666618829</v>
      </c>
      <c r="AN1384" s="19">
        <f>ABS(Ct_Na+10^-pH-Kw*10^pH-Ct_Cl-Ct_OAc*Ka*10^pH/(1+Ka*10^pH))</f>
        <v>0.37550304429665998</v>
      </c>
      <c r="AO1384" s="19">
        <f>ABS(Ct_Na+10^-pH-Kw*10^pH-Ct_Cl-Ct_OAc*Ka*10^pH/(1+Ka*10^pH))</f>
        <v>0.37345745692270904</v>
      </c>
      <c r="AP1384" s="19">
        <f>ABS(Ct_Na+10^-pH-Kw*10^pH-Ct_Cl-Ct_OAc*Ka*10^pH/(1+Ka*10^pH))</f>
        <v>0.37148005579455634</v>
      </c>
      <c r="AQ1384" s="19">
        <f>ABS(Ct_Na+10^-pH-Kw*10^pH-Ct_Cl-Ct_OAc*Ka*10^pH/(1+Ka*10^pH))</f>
        <v>0.36956748749027757</v>
      </c>
      <c r="AR1384" s="19">
        <f>ABS(Ct_Na+10^-pH-Kw*10^pH-Ct_Cl-Ct_OAc*Ka*10^pH/(1+Ka*10^pH))</f>
        <v>0.36771661493774965</v>
      </c>
      <c r="AS1384" s="19">
        <f>ABS(Ct_Na+10^-pH-Kw*10^pH-Ct_Cl-Ct_OAc*Ka*10^pH/(1+Ka*10^pH))</f>
        <v>0.36592450024403222</v>
      </c>
      <c r="AT1384" s="19">
        <f>ABS(Ct_Na+10^-pH-Kw*10^pH-Ct_Cl-Ct_OAc*Ka*10^pH/(1+Ka*10^pH))</f>
        <v>0.36418838913449342</v>
      </c>
      <c r="AU1384" s="19">
        <f>ABS(Ct_Na+10^-pH-Kw*10^pH-Ct_Cl-Ct_OAc*Ka*10^pH/(1+Ka*10^pH))</f>
        <v>0.36250569682832506</v>
      </c>
      <c r="AV1384" s="19">
        <f>ABS(Ct_Na+10^-pH-Kw*10^pH-Ct_Cl-Ct_OAc*Ka*10^pH/(1+Ka*10^pH))</f>
        <v>0.36087399519810115</v>
      </c>
      <c r="AW1384" s="19">
        <f>ABS(Ct_Na+10^-pH-Kw*10^pH-Ct_Cl-Ct_OAc*Ka*10^pH/(1+Ka*10^pH))</f>
        <v>0.35929100107922723</v>
      </c>
      <c r="AX1384" s="19">
        <f>ABS(Ct_Na+10^-pH-Kw*10^pH-Ct_Cl-Ct_OAc*Ka*10^pH/(1+Ka*10^pH))</f>
        <v>0.35775456561090846</v>
      </c>
      <c r="AY1384" s="19">
        <f>ABS(Ct_Na+10^-pH-Kw*10^pH-Ct_Cl-Ct_OAc*Ka*10^pH/(1+Ka*10^pH))</f>
        <v>0.35626266450399019</v>
      </c>
      <c r="AZ1384" s="19">
        <f>ABS(Ct_Na+10^-pH-Kw*10^pH-Ct_Cl-Ct_OAc*Ka*10^pH/(1+Ka*10^pH))</f>
        <v>0.35481338914298394</v>
      </c>
      <c r="BA1384" s="19">
        <f>ABS(Ct_Na+10^-pH-Kw*10^pH-Ct_Cl-Ct_OAc*Ka*10^pH/(1+Ka*10^pH))</f>
        <v>0.35340493844003407</v>
      </c>
      <c r="BB1384" s="19">
        <f>ABS(Ct_Na+10^-pH-Kw*10^pH-Ct_Cl-Ct_OAc*Ka*10^pH/(1+Ka*10^pH))</f>
        <v>0.35203561136772188</v>
      </c>
      <c r="BC1384" s="19">
        <f>ABS(Ct_Na+10^-pH-Kw*10^pH-Ct_Cl-Ct_OAc*Ka*10^pH/(1+Ka*10^pH))</f>
        <v>0.35070380010560986</v>
      </c>
      <c r="BD1384" s="19">
        <f>ABS(Ct_Na+10^-pH-Kw*10^pH-Ct_Cl-Ct_OAc*Ka*10^pH/(1+Ka*10^pH))</f>
        <v>0.34940798374247389</v>
      </c>
      <c r="BE1384" s="19">
        <f>ABS(Ct_Na+10^-pH-Kw*10^pH-Ct_Cl-Ct_OAc*Ka*10^pH/(1+Ka*10^pH))</f>
        <v>0.3481467224823549</v>
      </c>
      <c r="BF1384" s="19">
        <f>ABS(Ct_Na+10^-pH-Kw*10^pH-Ct_Cl-Ct_OAc*Ka*10^pH/(1+Ka*10^pH))</f>
        <v>0.34691865230802849</v>
      </c>
      <c r="BG1384" s="19">
        <f>ABS(Ct_Na+10^-pH-Kw*10^pH-Ct_Cl-Ct_OAc*Ka*10^pH/(1+Ka*10^pH))</f>
        <v>0.34572248006030804</v>
      </c>
      <c r="BH1384" s="19">
        <f>ABS(Ct_Na+10^-pH-Kw*10^pH-Ct_Cl-Ct_OAc*Ka*10^pH/(1+Ka*10^pH))</f>
        <v>0.34455697889586245</v>
      </c>
      <c r="BI1384" s="19">
        <f>ABS(Ct_Na+10^-pH-Kw*10^pH-Ct_Cl-Ct_OAc*Ka*10^pH/(1+Ka*10^pH))</f>
        <v>0.34342098409001032</v>
      </c>
      <c r="BJ1384" s="19">
        <f>ABS(Ct_Na+10^-pH-Kw*10^pH-Ct_Cl-Ct_OAc*Ka*10^pH/(1+Ka*10^pH))</f>
        <v>0.34231338915430454</v>
      </c>
      <c r="BK1384" s="19">
        <f>ABS(Ct_Na+10^-pH-Kw*10^pH-Ct_Cl-Ct_OAc*Ka*10^pH/(1+Ka*10^pH))</f>
        <v>0.34123314224170265</v>
      </c>
      <c r="BL1384" s="19">
        <f>ABS(Ct_Na+10^-pH-Kw*10^pH-Ct_Cl-Ct_OAc*Ka*10^pH/(1+Ka*10^pH))</f>
        <v>0.34017924281477402</v>
      </c>
      <c r="BM1384" s="19">
        <f>ABS(Ct_Na+10^-pH-Kw*10^pH-Ct_Cl-Ct_OAc*Ka*10^pH/(1+Ka*10^pH))</f>
        <v>0.33915073855475913</v>
      </c>
      <c r="BN1384" s="19">
        <f>ABS(Ct_Na+10^-pH-Kw*10^pH-Ct_Cl-Ct_OAc*Ka*10^pH/(1+Ka*10^pH))</f>
        <v>0.33814672249141148</v>
      </c>
      <c r="BO1384" s="19">
        <f>ABS(Ct_Na+10^-pH-Kw*10^pH-Ct_Cl-Ct_OAc*Ka*10^pH/(1+Ka*10^pH))</f>
        <v>0.33716633033543664</v>
      </c>
      <c r="BP1384" s="19">
        <f>ABS(Ct_Na+10^-pH-Kw*10^pH-Ct_Cl-Ct_OAc*Ka*10^pH/(1+Ka*10^pH))</f>
        <v>0.33620873799704259</v>
      </c>
      <c r="BQ1384" s="19">
        <f>ABS(Ct_Na+10^-pH-Kw*10^pH-Ct_Cl-Ct_OAc*Ka*10^pH/(1+Ka*10^pH))</f>
        <v>0.33527315927562307</v>
      </c>
      <c r="BR1384" s="19">
        <f>ABS(Ct_Na+10^-pH-Kw*10^pH-Ct_Cl-Ct_OAc*Ka*10^pH/(1+Ka*10^pH))</f>
        <v>0.33435884370696317</v>
      </c>
      <c r="BS1384" s="19">
        <f>ABS(Ct_Na+10^-pH-Kw*10^pH-Ct_Cl-Ct_OAc*Ka*10^pH/(1+Ka*10^pH))</f>
        <v>0.33346507455557656</v>
      </c>
      <c r="BT1384" s="19">
        <f>ABS(Ct_Na+10^-pH-Kw*10^pH-Ct_Cl-Ct_OAc*Ka*10^pH/(1+Ka*10^pH))</f>
        <v>0.33259116694088731</v>
      </c>
      <c r="BU1384" s="19">
        <f>ABS(Ct_Na+10^-pH-Kw*10^pH-Ct_Cl-Ct_OAc*Ka*10^pH/(1+Ka*10^pH))</f>
        <v>0.3317364660869605</v>
      </c>
      <c r="BV1384" s="19">
        <f>ABS(Ct_Na+10^-pH-Kw*10^pH-Ct_Cl-Ct_OAc*Ka*10^pH/(1+Ka*10^pH))</f>
        <v>0.33090034568637994</v>
      </c>
      <c r="BW1384" s="19">
        <f>ABS(Ct_Na+10^-pH-Kw*10^pH-Ct_Cl-Ct_OAc*Ka*10^pH/(1+Ka*10^pH))</f>
        <v>0.33008220636968283</v>
      </c>
      <c r="BX1384" s="19">
        <f>ABS(Ct_Na+10^-pH-Kw*10^pH-Ct_Cl-Ct_OAc*Ka*10^pH/(1+Ka*10^pH))</f>
        <v>0.32928147427248994</v>
      </c>
      <c r="BY1384" s="19">
        <f>ABS(Ct_Na+10^-pH-Kw*10^pH-Ct_Cl-Ct_OAc*Ka*10^pH/(1+Ka*10^pH))</f>
        <v>0.32849759969313269</v>
      </c>
      <c r="BZ1384" s="19">
        <f>ABS(Ct_Na+10^-pH-Kw*10^pH-Ct_Cl-Ct_OAc*Ka*10^pH/(1+Ka*10^pH))</f>
        <v>0.32773005583417869</v>
      </c>
      <c r="CA1384" s="19">
        <f>ABS(Ct_Na+10^-pH-Kw*10^pH-Ct_Cl-Ct_OAc*Ka*10^pH/(1+Ka*10^pH))</f>
        <v>0.32697833762180106</v>
      </c>
      <c r="CB1384" s="19">
        <f>ABS(Ct_Na+10^-pH-Kw*10^pH-Ct_Cl-Ct_OAc*Ka*10^pH/(1+Ka*10^pH))</f>
        <v>0.32624196059743116</v>
      </c>
      <c r="CC1384" s="19">
        <f>ABS(Ct_Na+10^-pH-Kw*10^pH-Ct_Cl-Ct_OAc*Ka*10^pH/(1+Ka*10^pH))</f>
        <v>0.32552045987658385</v>
      </c>
      <c r="CD1384" s="19">
        <f>ABS(Ct_Na+10^-pH-Kw*10^pH-Ct_Cl-Ct_OAc*Ka*10^pH/(1+Ka*10^pH))</f>
        <v>0.32481338917015357</v>
      </c>
      <c r="CE1384" s="19">
        <f>ABS(Ct_Na+10^-pH-Kw*10^pH-Ct_Cl-Ct_OAc*Ka*10^pH/(1+Ka*10^pH))</f>
        <v>0.32412031986385054</v>
      </c>
      <c r="CF1384" s="19">
        <f>ABS(Ct_Na+10^-pH-Kw*10^pH-Ct_Cl-Ct_OAc*Ka*10^pH/(1+Ka*10^pH))</f>
        <v>0.32344084015178876</v>
      </c>
      <c r="CG1384" s="19">
        <f>ABS(Ct_Na+10^-pH-Kw*10^pH-Ct_Cl-Ct_OAc*Ka*10^pH/(1+Ka*10^pH))</f>
        <v>0.32277455422054369</v>
      </c>
      <c r="CH1384" s="19">
        <f>ABS(Ct_Na+10^-pH-Kw*10^pH-Ct_Cl-Ct_OAc*Ka*10^pH/(1+Ka*10^pH))</f>
        <v>0.32212108148028412</v>
      </c>
      <c r="CI1384" s="19">
        <f>ABS(Ct_Na+10^-pH-Kw*10^pH-Ct_Cl-Ct_OAc*Ka*10^pH/(1+Ka*10^pH))</f>
        <v>0.32148005583983902</v>
      </c>
      <c r="CJ1384" s="19">
        <f>ABS(Ct_Na+10^-pH-Kw*10^pH-Ct_Cl-Ct_OAc*Ka*10^pH/(1+Ka*10^pH))</f>
        <v>0.32085112502279856</v>
      </c>
      <c r="CK1384" s="19">
        <f>ABS(Ct_Na+10^-pH-Kw*10^pH-Ct_Cl-Ct_OAc*Ka*10^pH/(1+Ka*10^pH))</f>
        <v>0.32023394992196447</v>
      </c>
      <c r="CL1384" s="19">
        <f>ABS(Ct_Na+10^-pH-Kw*10^pH-Ct_Cl-Ct_OAc*Ka*10^pH/(1+Ka*10^pH))</f>
        <v>0.31962820398966429</v>
      </c>
      <c r="CM1384" s="19">
        <f>ABS(Ct_Na+10^-pH-Kw*10^pH-Ct_Cl-Ct_OAc*Ka*10^pH/(1+Ka*10^pH))</f>
        <v>0.31903357266162657</v>
      </c>
      <c r="CN1384" s="19">
        <f>ABS(Ct_Na+10^-pH-Kw*10^pH-Ct_Cl-Ct_OAc*Ka*10^pH/(1+Ka*10^pH))</f>
        <v>0.31844975281228038</v>
      </c>
      <c r="CO1384" s="19">
        <f>ABS(Ct_Na+10^-pH-Kw*10^pH-Ct_Cl-Ct_OAc*Ka*10^pH/(1+Ka*10^pH))</f>
        <v>0.31787645223949901</v>
      </c>
      <c r="CP1384" s="19">
        <f>ABS(Ct_Na+10^-pH-Kw*10^pH-Ct_Cl-Ct_OAc*Ka*10^pH/(1+Ka*10^pH))</f>
        <v>0.31731338917694596</v>
      </c>
      <c r="CQ1384" s="19">
        <f>ABS(Ct_Na+10^-pH-Kw*10^pH-Ct_Cl-Ct_OAc*Ka*10^pH/(1+Ka*10^pH))</f>
        <v>0.31676029183231408</v>
      </c>
      <c r="CR1384" s="19">
        <f>ABS(Ct_Na+10^-pH-Kw*10^pH-Ct_Cl-Ct_OAc*Ka*10^pH/(1+Ka*10^pH))</f>
        <v>0.31621689794986874</v>
      </c>
      <c r="CS1384" s="19">
        <f>ABS(Ct_Na+10^-pH-Kw*10^pH-Ct_Cl-Ct_OAc*Ka*10^pH/(1+Ka*10^pH))</f>
        <v>0.31568295439581384</v>
      </c>
      <c r="CT1384" s="19">
        <f>ABS(Ct_Na+10^-pH-Kw*10^pH-Ct_Cl-Ct_OAc*Ka*10^pH/(1+Ka*10^pH))</f>
        <v>0.31515821676510464</v>
      </c>
      <c r="CU1384" s="19">
        <f>ABS(Ct_Na+10^-pH-Kw*10^pH-Ct_Cl-Ct_OAc*Ka*10^pH/(1+Ka*10^pH))</f>
        <v>0.3146424490084247</v>
      </c>
      <c r="CV1384" s="19">
        <f>ABS(Ct_Na+10^-pH-Kw*10^pH-Ct_Cl-Ct_OAc*Ka*10^pH/(1+Ka*10^pH))</f>
        <v>0.31413542307812908</v>
      </c>
      <c r="CW1384" s="19">
        <f>ABS(Ct_Na+10^-pH-Kw*10^pH-Ct_Cl-Ct_OAc*Ka*10^pH/(1+Ka*10^pH))</f>
        <v>0.31363691859204024</v>
      </c>
      <c r="CX1384" s="19">
        <f>ABS(Ct_Na+10^-pH-Kw*10^pH-Ct_Cl-Ct_OAc*Ka*10^pH/(1+Ka*10^pH))</f>
        <v>0.31314672251405284</v>
      </c>
    </row>
    <row r="1385" spans="1:102">
      <c r="A1385" s="24">
        <v>13.56</v>
      </c>
      <c r="B1385" s="19">
        <f>ABS(Ct_Na+10^-pH-Kw*10^pH-Ct_Cl-Ct_OAc*Ka*10^pH/(1+Ka*10^pH))</f>
        <v>0.61307805446031249</v>
      </c>
      <c r="C1385" s="19">
        <f>ABS(Ct_Na+10^-pH-Kw*10^pH-Ct_Cl-Ct_OAc*Ka*10^pH/(1+Ka*10^pH))</f>
        <v>0.59641138780839653</v>
      </c>
      <c r="D1385" s="19">
        <f>ABS(Ct_Na+10^-pH-Kw*10^pH-Ct_Cl-Ct_OAc*Ka*10^pH/(1+Ka*10^pH))</f>
        <v>0.581259872670291</v>
      </c>
      <c r="E1385" s="19">
        <f>ABS(Ct_Na+10^-pH-Kw*10^pH-Ct_Cl-Ct_OAc*Ka*10^pH/(1+Ka*10^pH))</f>
        <v>0.56742588058767296</v>
      </c>
      <c r="F1385" s="19">
        <f>ABS(Ct_Na+10^-pH-Kw*10^pH-Ct_Cl-Ct_OAc*Ka*10^pH/(1+Ka*10^pH))</f>
        <v>0.5547447211786064</v>
      </c>
      <c r="G1385" s="19">
        <f>ABS(Ct_Na+10^-pH-Kw*10^pH-Ct_Cl-Ct_OAc*Ka*10^pH/(1+Ka*10^pH))</f>
        <v>0.5430780545222651</v>
      </c>
      <c r="H1385" s="19">
        <f>ABS(Ct_Na+10^-pH-Kw*10^pH-Ct_Cl-Ct_OAc*Ka*10^pH/(1+Ka*10^pH))</f>
        <v>0.5323088237625655</v>
      </c>
      <c r="I1385" s="19">
        <f>ABS(Ct_Na+10^-pH-Kw*10^pH-Ct_Cl-Ct_OAc*Ka*10^pH/(1+Ka*10^pH))</f>
        <v>0.52233731379988069</v>
      </c>
      <c r="J1385" s="19">
        <f>ABS(Ct_Na+10^-pH-Kw*10^pH-Ct_Cl-Ct_OAc*Ka*10^pH/(1+Ka*10^pH))</f>
        <v>0.51307805454881628</v>
      </c>
      <c r="K1385" s="19">
        <f>ABS(Ct_Na+10^-pH-Kw*10^pH-Ct_Cl-Ct_OAc*Ka*10^pH/(1+Ka*10^pH))</f>
        <v>0.50445736490127357</v>
      </c>
      <c r="L1385" s="19">
        <f>ABS(Ct_Na+10^-pH-Kw*10^pH-Ct_Cl-Ct_OAc*Ka*10^pH/(1+Ka*10^pH))</f>
        <v>0.49641138789690026</v>
      </c>
      <c r="M1385" s="19">
        <f>ABS(Ct_Na+10^-pH-Kw*10^pH-Ct_Cl-Ct_OAc*Ka*10^pH/(1+Ka*10^pH))</f>
        <v>0.48888450618313167</v>
      </c>
      <c r="N1385" s="19">
        <f>ABS(Ct_Na+10^-pH-Kw*10^pH-Ct_Cl-Ct_OAc*Ka*10^pH/(1+Ka*10^pH))</f>
        <v>0.48182805457647371</v>
      </c>
      <c r="O1385" s="19">
        <f>ABS(Ct_Na+10^-pH-Kw*10^pH-Ct_Cl-Ct_OAc*Ka*10^pH/(1+Ka*10^pH))</f>
        <v>0.47519926670355256</v>
      </c>
      <c r="P1385" s="19">
        <f>ABS(Ct_Na+10^-pH-Kw*10^pH-Ct_Cl-Ct_OAc*Ka*10^pH/(1+Ka*10^pH))</f>
        <v>0.46896040752903856</v>
      </c>
      <c r="Q1385" s="19">
        <f>ABS(Ct_Na+10^-pH-Kw*10^pH-Ct_Cl-Ct_OAc*Ka*10^pH/(1+Ka*10^pH))</f>
        <v>0.46307805459306822</v>
      </c>
      <c r="R1385" s="19">
        <f>ABS(Ct_Na+10^-pH-Kw*10^pH-Ct_Cl-Ct_OAc*Ka*10^pH/(1+Ka*10^pH))</f>
        <v>0.45752249904242953</v>
      </c>
      <c r="S1385" s="19">
        <f>ABS(Ct_Na+10^-pH-Kw*10^pH-Ct_Cl-Ct_OAc*Ka*10^pH/(1+Ka*10^pH))</f>
        <v>0.45226724379182531</v>
      </c>
      <c r="T1385" s="19">
        <f>ABS(Ct_Na+10^-pH-Kw*10^pH-Ct_Cl-Ct_OAc*Ka*10^pH/(1+Ka*10^pH))</f>
        <v>0.44728858092283197</v>
      </c>
      <c r="U1385" s="19">
        <f>ABS(Ct_Na+10^-pH-Kw*10^pH-Ct_Cl-Ct_OAc*Ka*10^pH/(1+Ka*10^pH))</f>
        <v>0.44256523409840232</v>
      </c>
      <c r="V1385" s="19">
        <f>ABS(Ct_Na+10^-pH-Kw*10^pH-Ct_Cl-Ct_OAc*Ka*10^pH/(1+Ka*10^pH))</f>
        <v>0.43807805461519422</v>
      </c>
      <c r="W1385" s="19">
        <f>ABS(Ct_Na+10^-pH-Kw*10^pH-Ct_Cl-Ct_OAc*Ka*10^pH/(1+Ka*10^pH))</f>
        <v>0.43380976193604492</v>
      </c>
      <c r="X1385" s="19">
        <f>ABS(Ct_Na+10^-pH-Kw*10^pH-Ct_Cl-Ct_OAc*Ka*10^pH/(1+Ka*10^pH))</f>
        <v>0.42974472128923613</v>
      </c>
      <c r="Y1385" s="19">
        <f>ABS(Ct_Na+10^-pH-Kw*10^pH-Ct_Cl-Ct_OAc*Ka*10^pH/(1+Ka*10^pH))</f>
        <v>0.42586875230041843</v>
      </c>
      <c r="Z1385" s="19">
        <f>ABS(Ct_Na+10^-pH-Kw*10^pH-Ct_Cl-Ct_OAc*Ka*10^pH/(1+Ka*10^pH))</f>
        <v>0.42216896372018337</v>
      </c>
      <c r="AA1385" s="19">
        <f>ABS(Ct_Na+10^-pH-Kw*10^pH-Ct_Cl-Ct_OAc*Ka*10^pH/(1+Ka*10^pH))</f>
        <v>0.41863361018795875</v>
      </c>
      <c r="AB1385" s="19">
        <f>ABS(Ct_Na+10^-pH-Kw*10^pH-Ct_Cl-Ct_OAc*Ka*10^pH/(1+Ka*10^pH))</f>
        <v>0.41525196767887435</v>
      </c>
      <c r="AC1385" s="19">
        <f>ABS(Ct_Na+10^-pH-Kw*10^pH-Ct_Cl-Ct_OAc*Ka*10^pH/(1+Ka*10^pH))</f>
        <v>0.41201422485102757</v>
      </c>
      <c r="AD1385" s="19">
        <f>ABS(Ct_Na+10^-pH-Kw*10^pH-Ct_Cl-Ct_OAc*Ka*10^pH/(1+Ka*10^pH))</f>
        <v>0.40891138797434107</v>
      </c>
      <c r="AE1385" s="19">
        <f>ABS(Ct_Na+10^-pH-Kw*10^pH-Ct_Cl-Ct_OAc*Ka*10^pH/(1+Ka*10^pH))</f>
        <v>0.40593519750078466</v>
      </c>
      <c r="AF1385" s="19">
        <f>ABS(Ct_Na+10^-pH-Kw*10^pH-Ct_Cl-Ct_OAc*Ka*10^pH/(1+Ka*10^pH))</f>
        <v>0.40307805464617052</v>
      </c>
      <c r="AG1385" s="19">
        <f>ABS(Ct_Na+10^-pH-Kw*10^pH-Ct_Cl-Ct_OAc*Ka*10^pH/(1+Ka*10^pH))</f>
        <v>0.40033295660938428</v>
      </c>
      <c r="AH1385" s="19">
        <f>ABS(Ct_Na+10^-pH-Kw*10^pH-Ct_Cl-Ct_OAc*Ka*10^pH/(1+Ka*10^pH))</f>
        <v>0.39769343926632067</v>
      </c>
      <c r="AI1385" s="19">
        <f>ABS(Ct_Na+10^-pH-Kw*10^pH-Ct_Cl-Ct_OAc*Ka*10^pH/(1+Ka*10^pH))</f>
        <v>0.39515352635129719</v>
      </c>
      <c r="AJ1385" s="19">
        <f>ABS(Ct_Na+10^-pH-Kw*10^pH-Ct_Cl-Ct_OAc*Ka*10^pH/(1+Ka*10^pH))</f>
        <v>0.39270768428497821</v>
      </c>
      <c r="AK1385" s="19">
        <f>ABS(Ct_Na+10^-pH-Kw*10^pH-Ct_Cl-Ct_OAc*Ka*10^pH/(1+Ka*10^pH))</f>
        <v>0.39035078193016187</v>
      </c>
      <c r="AL1385" s="19">
        <f>ABS(Ct_Na+10^-pH-Kw*10^pH-Ct_Cl-Ct_OAc*Ka*10^pH/(1+Ka*10^pH))</f>
        <v>0.38807805465944606</v>
      </c>
      <c r="AM1385" s="19">
        <f>ABS(Ct_Na+10^-pH-Kw*10^pH-Ct_Cl-Ct_OAc*Ka*10^pH/(1+Ka*10^pH))</f>
        <v>0.38588507220524654</v>
      </c>
      <c r="AN1385" s="19">
        <f>ABS(Ct_Na+10^-pH-Kw*10^pH-Ct_Cl-Ct_OAc*Ka*10^pH/(1+Ka*10^pH))</f>
        <v>0.38376770983567465</v>
      </c>
      <c r="AO1385" s="19">
        <f>ABS(Ct_Na+10^-pH-Kw*10^pH-Ct_Cl-Ct_OAc*Ka*10^pH/(1+Ka*10^pH))</f>
        <v>0.38172212246168147</v>
      </c>
      <c r="AP1385" s="19">
        <f>ABS(Ct_Na+10^-pH-Kw*10^pH-Ct_Cl-Ct_OAc*Ka*10^pH/(1+Ka*10^pH))</f>
        <v>0.37974472133348802</v>
      </c>
      <c r="AQ1385" s="19">
        <f>ABS(Ct_Na+10^-pH-Kw*10^pH-Ct_Cl-Ct_OAc*Ka*10^pH/(1+Ka*10^pH))</f>
        <v>0.37783215302916984</v>
      </c>
      <c r="AR1385" s="19">
        <f>ABS(Ct_Na+10^-pH-Kw*10^pH-Ct_Cl-Ct_OAc*Ka*10^pH/(1+Ka*10^pH))</f>
        <v>0.37598128047660373</v>
      </c>
      <c r="AS1385" s="19">
        <f>ABS(Ct_Na+10^-pH-Kw*10^pH-Ct_Cl-Ct_OAc*Ka*10^pH/(1+Ka*10^pH))</f>
        <v>0.37418916578284939</v>
      </c>
      <c r="AT1385" s="19">
        <f>ABS(Ct_Na+10^-pH-Kw*10^pH-Ct_Cl-Ct_OAc*Ka*10^pH/(1+Ka*10^pH))</f>
        <v>0.37245305467327472</v>
      </c>
      <c r="AU1385" s="19">
        <f>ABS(Ct_Na+10^-pH-Kw*10^pH-Ct_Cl-Ct_OAc*Ka*10^pH/(1+Ka*10^pH))</f>
        <v>0.37077036236707173</v>
      </c>
      <c r="AV1385" s="19">
        <f>ABS(Ct_Na+10^-pH-Kw*10^pH-Ct_Cl-Ct_OAc*Ka*10^pH/(1+Ka*10^pH))</f>
        <v>0.36913866073681417</v>
      </c>
      <c r="AW1385" s="19">
        <f>ABS(Ct_Na+10^-pH-Kw*10^pH-Ct_Cl-Ct_OAc*Ka*10^pH/(1+Ka*10^pH))</f>
        <v>0.36755566661790767</v>
      </c>
      <c r="AX1385" s="19">
        <f>ABS(Ct_Na+10^-pH-Kw*10^pH-Ct_Cl-Ct_OAc*Ka*10^pH/(1+Ka*10^pH))</f>
        <v>0.36601923114955714</v>
      </c>
      <c r="AY1385" s="19">
        <f>ABS(Ct_Na+10^-pH-Kw*10^pH-Ct_Cl-Ct_OAc*Ka*10^pH/(1+Ka*10^pH))</f>
        <v>0.36452733004260818</v>
      </c>
      <c r="AZ1385" s="19">
        <f>ABS(Ct_Na+10^-pH-Kw*10^pH-Ct_Cl-Ct_OAc*Ka*10^pH/(1+Ka*10^pH))</f>
        <v>0.363078054681572</v>
      </c>
      <c r="BA1385" s="19">
        <f>ABS(Ct_Na+10^-pH-Kw*10^pH-Ct_Cl-Ct_OAc*Ka*10^pH/(1+Ka*10^pH))</f>
        <v>0.36166960397859316</v>
      </c>
      <c r="BB1385" s="19">
        <f>ABS(Ct_Na+10^-pH-Kw*10^pH-Ct_Cl-Ct_OAc*Ka*10^pH/(1+Ka*10^pH))</f>
        <v>0.36030027690625266</v>
      </c>
      <c r="BC1385" s="19">
        <f>ABS(Ct_Na+10^-pH-Kw*10^pH-Ct_Cl-Ct_OAc*Ka*10^pH/(1+Ka*10^pH))</f>
        <v>0.35896846564411322</v>
      </c>
      <c r="BD1385" s="19">
        <f>ABS(Ct_Na+10^-pH-Kw*10^pH-Ct_Cl-Ct_OAc*Ka*10^pH/(1+Ka*10^pH))</f>
        <v>0.35767264928095055</v>
      </c>
      <c r="BE1385" s="19">
        <f>ABS(Ct_Na+10^-pH-Kw*10^pH-Ct_Cl-Ct_OAc*Ka*10^pH/(1+Ka*10^pH))</f>
        <v>0.35641138802080552</v>
      </c>
      <c r="BF1385" s="19">
        <f>ABS(Ct_Na+10^-pH-Kw*10^pH-Ct_Cl-Ct_OAc*Ka*10^pH/(1+Ka*10^pH))</f>
        <v>0.35518331784645385</v>
      </c>
      <c r="BG1385" s="19">
        <f>ABS(Ct_Na+10^-pH-Kw*10^pH-Ct_Cl-Ct_OAc*Ka*10^pH/(1+Ka*10^pH))</f>
        <v>0.3539871455987087</v>
      </c>
      <c r="BH1385" s="19">
        <f>ABS(Ct_Na+10^-pH-Kw*10^pH-Ct_Cl-Ct_OAc*Ka*10^pH/(1+Ka*10^pH))</f>
        <v>0.35282164443423908</v>
      </c>
      <c r="BI1385" s="19">
        <f>ABS(Ct_Na+10^-pH-Kw*10^pH-Ct_Cl-Ct_OAc*Ka*10^pH/(1+Ka*10^pH))</f>
        <v>0.35168564962836357</v>
      </c>
      <c r="BJ1385" s="19">
        <f>ABS(Ct_Na+10^-pH-Kw*10^pH-Ct_Cl-Ct_OAc*Ka*10^pH/(1+Ka*10^pH))</f>
        <v>0.35057805469263498</v>
      </c>
      <c r="BK1385" s="19">
        <f>ABS(Ct_Na+10^-pH-Kw*10^pH-Ct_Cl-Ct_OAc*Ka*10^pH/(1+Ka*10^pH))</f>
        <v>0.34949780778001077</v>
      </c>
      <c r="BL1385" s="19">
        <f>ABS(Ct_Na+10^-pH-Kw*10^pH-Ct_Cl-Ct_OAc*Ka*10^pH/(1+Ka*10^pH))</f>
        <v>0.34844390835306038</v>
      </c>
      <c r="BM1385" s="19">
        <f>ABS(Ct_Na+10^-pH-Kw*10^pH-Ct_Cl-Ct_OAc*Ka*10^pH/(1+Ka*10^pH))</f>
        <v>0.3474154040930244</v>
      </c>
      <c r="BN1385" s="19">
        <f>ABS(Ct_Na+10^-pH-Kw*10^pH-Ct_Cl-Ct_OAc*Ka*10^pH/(1+Ka*10^pH))</f>
        <v>0.34641138802965599</v>
      </c>
      <c r="BO1385" s="19">
        <f>ABS(Ct_Na+10^-pH-Kw*10^pH-Ct_Cl-Ct_OAc*Ka*10^pH/(1+Ka*10^pH))</f>
        <v>0.34543099587366094</v>
      </c>
      <c r="BP1385" s="19">
        <f>ABS(Ct_Na+10^-pH-Kw*10^pH-Ct_Cl-Ct_OAc*Ka*10^pH/(1+Ka*10^pH))</f>
        <v>0.34447340353524714</v>
      </c>
      <c r="BQ1385" s="19">
        <f>ABS(Ct_Na+10^-pH-Kw*10^pH-Ct_Cl-Ct_OAc*Ka*10^pH/(1+Ka*10^pH))</f>
        <v>0.34353782481380835</v>
      </c>
      <c r="BR1385" s="19">
        <f>ABS(Ct_Na+10^-pH-Kw*10^pH-Ct_Cl-Ct_OAc*Ka*10^pH/(1+Ka*10^pH))</f>
        <v>0.34262350924512963</v>
      </c>
      <c r="BS1385" s="19">
        <f>ABS(Ct_Na+10^-pH-Kw*10^pH-Ct_Cl-Ct_OAc*Ka*10^pH/(1+Ka*10^pH))</f>
        <v>0.34172974009372453</v>
      </c>
      <c r="BT1385" s="19">
        <f>ABS(Ct_Na+10^-pH-Kw*10^pH-Ct_Cl-Ct_OAc*Ka*10^pH/(1+Ka*10^pH))</f>
        <v>0.3408558324790173</v>
      </c>
      <c r="BU1385" s="19">
        <f>ABS(Ct_Na+10^-pH-Kw*10^pH-Ct_Cl-Ct_OAc*Ka*10^pH/(1+Ka*10^pH))</f>
        <v>0.34000113162507289</v>
      </c>
      <c r="BV1385" s="19">
        <f>ABS(Ct_Na+10^-pH-Kw*10^pH-Ct_Cl-Ct_OAc*Ka*10^pH/(1+Ka*10^pH))</f>
        <v>0.33916501122447512</v>
      </c>
      <c r="BW1385" s="19">
        <f>ABS(Ct_Na+10^-pH-Kw*10^pH-Ct_Cl-Ct_OAc*Ka*10^pH/(1+Ka*10^pH))</f>
        <v>0.33834687190776114</v>
      </c>
      <c r="BX1385" s="19">
        <f>ABS(Ct_Na+10^-pH-Kw*10^pH-Ct_Cl-Ct_OAc*Ka*10^pH/(1+Ka*10^pH))</f>
        <v>0.3375461398105517</v>
      </c>
      <c r="BY1385" s="19">
        <f>ABS(Ct_Na+10^-pH-Kw*10^pH-Ct_Cl-Ct_OAc*Ka*10^pH/(1+Ka*10^pH))</f>
        <v>0.33676226523117825</v>
      </c>
      <c r="BZ1385" s="19">
        <f>ABS(Ct_Na+10^-pH-Kw*10^pH-Ct_Cl-Ct_OAc*Ka*10^pH/(1+Ka*10^pH))</f>
        <v>0.33599472137220843</v>
      </c>
      <c r="CA1385" s="19">
        <f>ABS(Ct_Na+10^-pH-Kw*10^pH-Ct_Cl-Ct_OAc*Ka*10^pH/(1+Ka*10^pH))</f>
        <v>0.33524300315981537</v>
      </c>
      <c r="CB1385" s="19">
        <f>ABS(Ct_Na+10^-pH-Kw*10^pH-Ct_Cl-Ct_OAc*Ka*10^pH/(1+Ka*10^pH))</f>
        <v>0.33450662613543025</v>
      </c>
      <c r="CC1385" s="19">
        <f>ABS(Ct_Na+10^-pH-Kw*10^pH-Ct_Cl-Ct_OAc*Ka*10^pH/(1+Ka*10^pH))</f>
        <v>0.33378512541456806</v>
      </c>
      <c r="CD1385" s="19">
        <f>ABS(Ct_Na+10^-pH-Kw*10^pH-Ct_Cl-Ct_OAc*Ka*10^pH/(1+Ka*10^pH))</f>
        <v>0.33307805470812313</v>
      </c>
      <c r="CE1385" s="19">
        <f>ABS(Ct_Na+10^-pH-Kw*10^pH-Ct_Cl-Ct_OAc*Ka*10^pH/(1+Ka*10^pH))</f>
        <v>0.33238498540180583</v>
      </c>
      <c r="CF1385" s="19">
        <f>ABS(Ct_Na+10^-pH-Kw*10^pH-Ct_Cl-Ct_OAc*Ka*10^pH/(1+Ka*10^pH))</f>
        <v>0.33170550568973006</v>
      </c>
      <c r="CG1385" s="19">
        <f>ABS(Ct_Na+10^-pH-Kw*10^pH-Ct_Cl-Ct_OAc*Ka*10^pH/(1+Ka*10^pH))</f>
        <v>0.33103921975847128</v>
      </c>
      <c r="CH1385" s="19">
        <f>ABS(Ct_Na+10^-pH-Kw*10^pH-Ct_Cl-Ct_OAc*Ka*10^pH/(1+Ka*10^pH))</f>
        <v>0.33038574701819823</v>
      </c>
      <c r="CI1385" s="19">
        <f>ABS(Ct_Na+10^-pH-Kw*10^pH-Ct_Cl-Ct_OAc*Ka*10^pH/(1+Ka*10^pH))</f>
        <v>0.32974472137773991</v>
      </c>
      <c r="CJ1385" s="19">
        <f>ABS(Ct_Na+10^-pH-Kw*10^pH-Ct_Cl-Ct_OAc*Ka*10^pH/(1+Ka*10^pH))</f>
        <v>0.32911579056068652</v>
      </c>
      <c r="CK1385" s="19">
        <f>ABS(Ct_Na+10^-pH-Kw*10^pH-Ct_Cl-Ct_OAc*Ka*10^pH/(1+Ka*10^pH))</f>
        <v>0.32849861545983966</v>
      </c>
      <c r="CL1385" s="19">
        <f>ABS(Ct_Na+10^-pH-Kw*10^pH-Ct_Cl-Ct_OAc*Ka*10^pH/(1+Ka*10^pH))</f>
        <v>0.32789286952752705</v>
      </c>
      <c r="CM1385" s="19">
        <f>ABS(Ct_Na+10^-pH-Kw*10^pH-Ct_Cl-Ct_OAc*Ka*10^pH/(1+Ka*10^pH))</f>
        <v>0.32729823819947701</v>
      </c>
      <c r="CN1385" s="19">
        <f>ABS(Ct_Na+10^-pH-Kw*10^pH-Ct_Cl-Ct_OAc*Ka*10^pH/(1+Ka*10^pH))</f>
        <v>0.32671441835011883</v>
      </c>
      <c r="CO1385" s="19">
        <f>ABS(Ct_Na+10^-pH-Kw*10^pH-Ct_Cl-Ct_OAc*Ka*10^pH/(1+Ka*10^pH))</f>
        <v>0.32614111777732563</v>
      </c>
      <c r="CP1385" s="19">
        <f>ABS(Ct_Na+10^-pH-Kw*10^pH-Ct_Cl-Ct_OAc*Ka*10^pH/(1+Ka*10^pH))</f>
        <v>0.32557805471476092</v>
      </c>
      <c r="CQ1385" s="19">
        <f>ABS(Ct_Na+10^-pH-Kw*10^pH-Ct_Cl-Ct_OAc*Ka*10^pH/(1+Ka*10^pH))</f>
        <v>0.32502495737011766</v>
      </c>
      <c r="CR1385" s="19">
        <f>ABS(Ct_Na+10^-pH-Kw*10^pH-Ct_Cl-Ct_OAc*Ka*10^pH/(1+Ka*10^pH))</f>
        <v>0.32448156348766122</v>
      </c>
      <c r="CS1385" s="19">
        <f>ABS(Ct_Na+10^-pH-Kw*10^pH-Ct_Cl-Ct_OAc*Ka*10^pH/(1+Ka*10^pH))</f>
        <v>0.32394761993359522</v>
      </c>
      <c r="CT1385" s="19">
        <f>ABS(Ct_Na+10^-pH-Kw*10^pH-Ct_Cl-Ct_OAc*Ka*10^pH/(1+Ka*10^pH))</f>
        <v>0.32342288230287519</v>
      </c>
      <c r="CU1385" s="19">
        <f>ABS(Ct_Na+10^-pH-Kw*10^pH-Ct_Cl-Ct_OAc*Ka*10^pH/(1+Ka*10^pH))</f>
        <v>0.32290711454618465</v>
      </c>
      <c r="CV1385" s="19">
        <f>ABS(Ct_Na+10^-pH-Kw*10^pH-Ct_Cl-Ct_OAc*Ka*10^pH/(1+Ka*10^pH))</f>
        <v>0.3224000886158786</v>
      </c>
      <c r="CW1385" s="19">
        <f>ABS(Ct_Na+10^-pH-Kw*10^pH-Ct_Cl-Ct_OAc*Ka*10^pH/(1+Ka*10^pH))</f>
        <v>0.32190158412977943</v>
      </c>
      <c r="CX1385" s="19">
        <f>ABS(Ct_Na+10^-pH-Kw*10^pH-Ct_Cl-Ct_OAc*Ka*10^pH/(1+Ka*10^pH))</f>
        <v>0.32141138805178193</v>
      </c>
    </row>
    <row r="1386" spans="1:102">
      <c r="A1386" s="23">
        <v>13.57</v>
      </c>
      <c r="B1386" s="19">
        <f>ABS(Ct_Na+10^-pH-Kw*10^pH-Ct_Cl-Ct_OAc*Ka*10^pH/(1+Ka*10^pH))</f>
        <v>0.62153522879443535</v>
      </c>
      <c r="C1386" s="19">
        <f>ABS(Ct_Na+10^-pH-Kw*10^pH-Ct_Cl-Ct_OAc*Ka*10^pH/(1+Ka*10^pH))</f>
        <v>0.60486856214218354</v>
      </c>
      <c r="D1386" s="19">
        <f>ABS(Ct_Na+10^-pH-Kw*10^pH-Ct_Cl-Ct_OAc*Ka*10^pH/(1+Ka*10^pH))</f>
        <v>0.58971704700377281</v>
      </c>
      <c r="E1386" s="19">
        <f>ABS(Ct_Na+10^-pH-Kw*10^pH-Ct_Cl-Ct_OAc*Ka*10^pH/(1+Ka*10^pH))</f>
        <v>0.57588305492087621</v>
      </c>
      <c r="F1386" s="19">
        <f>ABS(Ct_Na+10^-pH-Kw*10^pH-Ct_Cl-Ct_OAc*Ka*10^pH/(1+Ka*10^pH))</f>
        <v>0.56320189551155408</v>
      </c>
      <c r="G1386" s="19">
        <f>ABS(Ct_Na+10^-pH-Kw*10^pH-Ct_Cl-Ct_OAc*Ka*10^pH/(1+Ka*10^pH))</f>
        <v>0.55153522885497774</v>
      </c>
      <c r="H1386" s="19">
        <f>ABS(Ct_Na+10^-pH-Kw*10^pH-Ct_Cl-Ct_OAc*Ka*10^pH/(1+Ka*10^pH))</f>
        <v>0.54076599809506121</v>
      </c>
      <c r="I1386" s="19">
        <f>ABS(Ct_Na+10^-pH-Kw*10^pH-Ct_Cl-Ct_OAc*Ka*10^pH/(1+Ka*10^pH))</f>
        <v>0.53079448813217556</v>
      </c>
      <c r="J1386" s="19">
        <f>ABS(Ct_Na+10^-pH-Kw*10^pH-Ct_Cl-Ct_OAc*Ka*10^pH/(1+Ka*10^pH))</f>
        <v>0.52153522888092452</v>
      </c>
      <c r="K1386" s="19">
        <f>ABS(Ct_Na+10^-pH-Kw*10^pH-Ct_Cl-Ct_OAc*Ka*10^pH/(1+Ka*10^pH))</f>
        <v>0.51291453923320818</v>
      </c>
      <c r="L1386" s="19">
        <f>ABS(Ct_Na+10^-pH-Kw*10^pH-Ct_Cl-Ct_OAc*Ka*10^pH/(1+Ka*10^pH))</f>
        <v>0.50486856222867271</v>
      </c>
      <c r="M1386" s="19">
        <f>ABS(Ct_Na+10^-pH-Kw*10^pH-Ct_Cl-Ct_OAc*Ka*10^pH/(1+Ka*10^pH))</f>
        <v>0.49734168051475258</v>
      </c>
      <c r="N1386" s="19">
        <f>ABS(Ct_Na+10^-pH-Kw*10^pH-Ct_Cl-Ct_OAc*Ka*10^pH/(1+Ka*10^pH))</f>
        <v>0.49028522890795245</v>
      </c>
      <c r="O1386" s="19">
        <f>ABS(Ct_Na+10^-pH-Kw*10^pH-Ct_Cl-Ct_OAc*Ka*10^pH/(1+Ka*10^pH))</f>
        <v>0.48365644103489774</v>
      </c>
      <c r="P1386" s="19">
        <f>ABS(Ct_Na+10^-pH-Kw*10^pH-Ct_Cl-Ct_OAc*Ka*10^pH/(1+Ka*10^pH))</f>
        <v>0.47741758186025801</v>
      </c>
      <c r="Q1386" s="19">
        <f>ABS(Ct_Na+10^-pH-Kw*10^pH-Ct_Cl-Ct_OAc*Ka*10^pH/(1+Ka*10^pH))</f>
        <v>0.47153522892416916</v>
      </c>
      <c r="R1386" s="19">
        <f>ABS(Ct_Na+10^-pH-Kw*10^pH-Ct_Cl-Ct_OAc*Ka*10^pH/(1+Ka*10^pH))</f>
        <v>0.46597967337341856</v>
      </c>
      <c r="S1386" s="19">
        <f>ABS(Ct_Na+10^-pH-Kw*10^pH-Ct_Cl-Ct_OAc*Ka*10^pH/(1+Ka*10^pH))</f>
        <v>0.46072441812270853</v>
      </c>
      <c r="T1386" s="19">
        <f>ABS(Ct_Na+10^-pH-Kw*10^pH-Ct_Cl-Ct_OAc*Ka*10^pH/(1+Ka*10^pH))</f>
        <v>0.45574575525361488</v>
      </c>
      <c r="U1386" s="19">
        <f>ABS(Ct_Na+10^-pH-Kw*10^pH-Ct_Cl-Ct_OAc*Ka*10^pH/(1+Ka*10^pH))</f>
        <v>0.45102240842909003</v>
      </c>
      <c r="V1386" s="19">
        <f>ABS(Ct_Na+10^-pH-Kw*10^pH-Ct_Cl-Ct_OAc*Ka*10^pH/(1+Ka*10^pH))</f>
        <v>0.44653522894579151</v>
      </c>
      <c r="W1386" s="19">
        <f>ABS(Ct_Na+10^-pH-Kw*10^pH-Ct_Cl-Ct_OAc*Ka*10^pH/(1+Ka*10^pH))</f>
        <v>0.44226693626655628</v>
      </c>
      <c r="X1386" s="19">
        <f>ABS(Ct_Na+10^-pH-Kw*10^pH-Ct_Cl-Ct_OAc*Ka*10^pH/(1+Ka*10^pH))</f>
        <v>0.4382018956196656</v>
      </c>
      <c r="Y1386" s="19">
        <f>ABS(Ct_Na+10^-pH-Kw*10^pH-Ct_Cl-Ct_OAc*Ka*10^pH/(1+Ka*10^pH))</f>
        <v>0.4343259266307698</v>
      </c>
      <c r="Z1386" s="19">
        <f>ABS(Ct_Na+10^-pH-Kw*10^pH-Ct_Cl-Ct_OAc*Ka*10^pH/(1+Ka*10^pH))</f>
        <v>0.43062613805046018</v>
      </c>
      <c r="AA1386" s="19">
        <f>ABS(Ct_Na+10^-pH-Kw*10^pH-Ct_Cl-Ct_OAc*Ka*10^pH/(1+Ka*10^pH))</f>
        <v>0.4270907845181644</v>
      </c>
      <c r="AB1386" s="19">
        <f>ABS(Ct_Na+10^-pH-Kw*10^pH-Ct_Cl-Ct_OAc*Ka*10^pH/(1+Ka*10^pH))</f>
        <v>0.42370914200901183</v>
      </c>
      <c r="AC1386" s="19">
        <f>ABS(Ct_Na+10^-pH-Kw*10^pH-Ct_Cl-Ct_OAc*Ka*10^pH/(1+Ka*10^pH))</f>
        <v>0.42047139918109983</v>
      </c>
      <c r="AD1386" s="19">
        <f>ABS(Ct_Na+10^-pH-Kw*10^pH-Ct_Cl-Ct_OAc*Ka*10^pH/(1+Ka*10^pH))</f>
        <v>0.41736856230435077</v>
      </c>
      <c r="AE1386" s="19">
        <f>ABS(Ct_Na+10^-pH-Kw*10^pH-Ct_Cl-Ct_OAc*Ka*10^pH/(1+Ka*10^pH))</f>
        <v>0.41439237183073446</v>
      </c>
      <c r="AF1386" s="19">
        <f>ABS(Ct_Na+10^-pH-Kw*10^pH-Ct_Cl-Ct_OAc*Ka*10^pH/(1+Ka*10^pH))</f>
        <v>0.41153522897606271</v>
      </c>
      <c r="AG1386" s="19">
        <f>ABS(Ct_Na+10^-pH-Kw*10^pH-Ct_Cl-Ct_OAc*Ka*10^pH/(1+Ka*10^pH))</f>
        <v>0.40879013093922117</v>
      </c>
      <c r="AH1386" s="19">
        <f>ABS(Ct_Na+10^-pH-Kw*10^pH-Ct_Cl-Ct_OAc*Ka*10^pH/(1+Ka*10^pH))</f>
        <v>0.40615061359610438</v>
      </c>
      <c r="AI1386" s="19">
        <f>ABS(Ct_Na+10^-pH-Kw*10^pH-Ct_Cl-Ct_OAc*Ka*10^pH/(1+Ka*10^pH))</f>
        <v>0.40361070068102978</v>
      </c>
      <c r="AJ1386" s="19">
        <f>ABS(Ct_Na+10^-pH-Kw*10^pH-Ct_Cl-Ct_OAc*Ka*10^pH/(1+Ka*10^pH))</f>
        <v>0.40116485861466156</v>
      </c>
      <c r="AK1386" s="19">
        <f>ABS(Ct_Na+10^-pH-Kw*10^pH-Ct_Cl-Ct_OAc*Ka*10^pH/(1+Ka*10^pH))</f>
        <v>0.39880795625979765</v>
      </c>
      <c r="AL1386" s="19">
        <f>ABS(Ct_Na+10^-pH-Kw*10^pH-Ct_Cl-Ct_OAc*Ka*10^pH/(1+Ka*10^pH))</f>
        <v>0.39653522898903609</v>
      </c>
      <c r="AM1386" s="19">
        <f>ABS(Ct_Na+10^-pH-Kw*10^pH-Ct_Cl-Ct_OAc*Ka*10^pH/(1+Ka*10^pH))</f>
        <v>0.39434224653479244</v>
      </c>
      <c r="AN1386" s="19">
        <f>ABS(Ct_Na+10^-pH-Kw*10^pH-Ct_Cl-Ct_OAc*Ka*10^pH/(1+Ka*10^pH))</f>
        <v>0.39222488416517787</v>
      </c>
      <c r="AO1386" s="19">
        <f>ABS(Ct_Na+10^-pH-Kw*10^pH-Ct_Cl-Ct_OAc*Ka*10^pH/(1+Ka*10^pH))</f>
        <v>0.39017929679114344</v>
      </c>
      <c r="AP1386" s="19">
        <f>ABS(Ct_Na+10^-pH-Kw*10^pH-Ct_Cl-Ct_OAc*Ka*10^pH/(1+Ka*10^pH))</f>
        <v>0.38820189566291019</v>
      </c>
      <c r="AQ1386" s="19">
        <f>ABS(Ct_Na+10^-pH-Kw*10^pH-Ct_Cl-Ct_OAc*Ka*10^pH/(1+Ka*10^pH))</f>
        <v>0.38628932735855342</v>
      </c>
      <c r="AR1386" s="19">
        <f>ABS(Ct_Na+10^-pH-Kw*10^pH-Ct_Cl-Ct_OAc*Ka*10^pH/(1+Ka*10^pH))</f>
        <v>0.38443845480595007</v>
      </c>
      <c r="AS1386" s="19">
        <f>ABS(Ct_Na+10^-pH-Kw*10^pH-Ct_Cl-Ct_OAc*Ka*10^pH/(1+Ka*10^pH))</f>
        <v>0.38264634011215959</v>
      </c>
      <c r="AT1386" s="19">
        <f>ABS(Ct_Na+10^-pH-Kw*10^pH-Ct_Cl-Ct_OAc*Ka*10^pH/(1+Ka*10^pH))</f>
        <v>0.38091022900255</v>
      </c>
      <c r="AU1386" s="19">
        <f>ABS(Ct_Na+10^-pH-Kw*10^pH-Ct_Cl-Ct_OAc*Ka*10^pH/(1+Ka*10^pH))</f>
        <v>0.37922753669631304</v>
      </c>
      <c r="AV1386" s="19">
        <f>ABS(Ct_Na+10^-pH-Kw*10^pH-Ct_Cl-Ct_OAc*Ka*10^pH/(1+Ka*10^pH))</f>
        <v>0.37759583506602268</v>
      </c>
      <c r="AW1386" s="19">
        <f>ABS(Ct_Na+10^-pH-Kw*10^pH-Ct_Cl-Ct_OAc*Ka*10^pH/(1+Ka*10^pH))</f>
        <v>0.3760128409470842</v>
      </c>
      <c r="AX1386" s="19">
        <f>ABS(Ct_Na+10^-pH-Kw*10^pH-Ct_Cl-Ct_OAc*Ka*10^pH/(1+Ka*10^pH))</f>
        <v>0.37447640547870276</v>
      </c>
      <c r="AY1386" s="19">
        <f>ABS(Ct_Na+10^-pH-Kw*10^pH-Ct_Cl-Ct_OAc*Ka*10^pH/(1+Ka*10^pH))</f>
        <v>0.37298450437172376</v>
      </c>
      <c r="AZ1386" s="19">
        <f>ABS(Ct_Na+10^-pH-Kw*10^pH-Ct_Cl-Ct_OAc*Ka*10^pH/(1+Ka*10^pH))</f>
        <v>0.37153522901065839</v>
      </c>
      <c r="BA1386" s="19">
        <f>ABS(Ct_Na+10^-pH-Kw*10^pH-Ct_Cl-Ct_OAc*Ka*10^pH/(1+Ka*10^pH))</f>
        <v>0.37012677830765117</v>
      </c>
      <c r="BB1386" s="19">
        <f>ABS(Ct_Na+10^-pH-Kw*10^pH-Ct_Cl-Ct_OAc*Ka*10^pH/(1+Ka*10^pH))</f>
        <v>0.36875745123528314</v>
      </c>
      <c r="BC1386" s="19">
        <f>ABS(Ct_Na+10^-pH-Kw*10^pH-Ct_Cl-Ct_OAc*Ka*10^pH/(1+Ka*10^pH))</f>
        <v>0.36742563997311684</v>
      </c>
      <c r="BD1386" s="19">
        <f>ABS(Ct_Na+10^-pH-Kw*10^pH-Ct_Cl-Ct_OAc*Ka*10^pH/(1+Ka*10^pH))</f>
        <v>0.36612982360992807</v>
      </c>
      <c r="BE1386" s="19">
        <f>ABS(Ct_Na+10^-pH-Kw*10^pH-Ct_Cl-Ct_OAc*Ka*10^pH/(1+Ka*10^pH))</f>
        <v>0.36486856234975767</v>
      </c>
      <c r="BF1386" s="19">
        <f>ABS(Ct_Na+10^-pH-Kw*10^pH-Ct_Cl-Ct_OAc*Ka*10^pH/(1+Ka*10^pH))</f>
        <v>0.36364049217538119</v>
      </c>
      <c r="BG1386" s="19">
        <f>ABS(Ct_Na+10^-pH-Kw*10^pH-Ct_Cl-Ct_OAc*Ka*10^pH/(1+Ka*10^pH))</f>
        <v>0.36244431992761195</v>
      </c>
      <c r="BH1386" s="19">
        <f>ABS(Ct_Na+10^-pH-Kw*10^pH-Ct_Cl-Ct_OAc*Ka*10^pH/(1+Ka*10^pH))</f>
        <v>0.36127881876311879</v>
      </c>
      <c r="BI1386" s="19">
        <f>ABS(Ct_Na+10^-pH-Kw*10^pH-Ct_Cl-Ct_OAc*Ka*10^pH/(1+Ka*10^pH))</f>
        <v>0.36014282395722041</v>
      </c>
      <c r="BJ1386" s="19">
        <f>ABS(Ct_Na+10^-pH-Kw*10^pH-Ct_Cl-Ct_OAc*Ka*10^pH/(1+Ka*10^pH))</f>
        <v>0.3590352290214695</v>
      </c>
      <c r="BK1386" s="19">
        <f>ABS(Ct_Na+10^-pH-Kw*10^pH-Ct_Cl-Ct_OAc*Ka*10^pH/(1+Ka*10^pH))</f>
        <v>0.35795498210882359</v>
      </c>
      <c r="BL1386" s="19">
        <f>ABS(Ct_Na+10^-pH-Kw*10^pH-Ct_Cl-Ct_OAc*Ka*10^pH/(1+Ka*10^pH))</f>
        <v>0.35690108268185194</v>
      </c>
      <c r="BM1386" s="19">
        <f>ABS(Ct_Na+10^-pH-Kw*10^pH-Ct_Cl-Ct_OAc*Ka*10^pH/(1+Ka*10^pH))</f>
        <v>0.3558725784217952</v>
      </c>
      <c r="BN1386" s="19">
        <f>ABS(Ct_Na+10^-pH-Kw*10^pH-Ct_Cl-Ct_OAc*Ka*10^pH/(1+Ka*10^pH))</f>
        <v>0.35486856235840658</v>
      </c>
      <c r="BO1386" s="19">
        <f>ABS(Ct_Na+10^-pH-Kw*10^pH-Ct_Cl-Ct_OAc*Ka*10^pH/(1+Ka*10^pH))</f>
        <v>0.35388817020239177</v>
      </c>
      <c r="BP1386" s="19">
        <f>ABS(Ct_Na+10^-pH-Kw*10^pH-Ct_Cl-Ct_OAc*Ka*10^pH/(1+Ka*10^pH))</f>
        <v>0.35293057786395871</v>
      </c>
      <c r="BQ1386" s="19">
        <f>ABS(Ct_Na+10^-pH-Kw*10^pH-Ct_Cl-Ct_OAc*Ka*10^pH/(1+Ka*10^pH))</f>
        <v>0.3519949991425011</v>
      </c>
      <c r="BR1386" s="19">
        <f>ABS(Ct_Na+10^-pH-Kw*10^pH-Ct_Cl-Ct_OAc*Ka*10^pH/(1+Ka*10^pH))</f>
        <v>0.3510806835738039</v>
      </c>
      <c r="BS1386" s="19">
        <f>ABS(Ct_Na+10^-pH-Kw*10^pH-Ct_Cl-Ct_OAc*Ka*10^pH/(1+Ka*10^pH))</f>
        <v>0.35018691442238087</v>
      </c>
      <c r="BT1386" s="19">
        <f>ABS(Ct_Na+10^-pH-Kw*10^pH-Ct_Cl-Ct_OAc*Ka*10^pH/(1+Ka*10^pH))</f>
        <v>0.34931300680765598</v>
      </c>
      <c r="BU1386" s="19">
        <f>ABS(Ct_Na+10^-pH-Kw*10^pH-Ct_Cl-Ct_OAc*Ka*10^pH/(1+Ka*10^pH))</f>
        <v>0.34845830595369437</v>
      </c>
      <c r="BV1386" s="19">
        <f>ABS(Ct_Na+10^-pH-Kw*10^pH-Ct_Cl-Ct_OAc*Ka*10^pH/(1+Ka*10^pH))</f>
        <v>0.34762218555307972</v>
      </c>
      <c r="BW1386" s="19">
        <f>ABS(Ct_Na+10^-pH-Kw*10^pH-Ct_Cl-Ct_OAc*Ka*10^pH/(1+Ka*10^pH))</f>
        <v>0.34680404623634925</v>
      </c>
      <c r="BX1386" s="19">
        <f>ABS(Ct_Na+10^-pH-Kw*10^pH-Ct_Cl-Ct_OAc*Ka*10^pH/(1+Ka*10^pH))</f>
        <v>0.34600331413912372</v>
      </c>
      <c r="BY1386" s="19">
        <f>ABS(Ct_Na+10^-pH-Kw*10^pH-Ct_Cl-Ct_OAc*Ka*10^pH/(1+Ka*10^pH))</f>
        <v>0.3452194395597345</v>
      </c>
      <c r="BZ1386" s="19">
        <f>ABS(Ct_Na+10^-pH-Kw*10^pH-Ct_Cl-Ct_OAc*Ka*10^pH/(1+Ka*10^pH))</f>
        <v>0.34445189570074924</v>
      </c>
      <c r="CA1386" s="19">
        <f>ABS(Ct_Na+10^-pH-Kw*10^pH-Ct_Cl-Ct_OAc*Ka*10^pH/(1+Ka*10^pH))</f>
        <v>0.34370017748834097</v>
      </c>
      <c r="CB1386" s="19">
        <f>ABS(Ct_Na+10^-pH-Kw*10^pH-Ct_Cl-Ct_OAc*Ka*10^pH/(1+Ka*10^pH))</f>
        <v>0.34296380046394104</v>
      </c>
      <c r="CC1386" s="19">
        <f>ABS(Ct_Na+10^-pH-Kw*10^pH-Ct_Cl-Ct_OAc*Ka*10^pH/(1+Ka*10^pH))</f>
        <v>0.3422422997430643</v>
      </c>
      <c r="CD1386" s="19">
        <f>ABS(Ct_Na+10^-pH-Kw*10^pH-Ct_Cl-Ct_OAc*Ka*10^pH/(1+Ka*10^pH))</f>
        <v>0.34153522903660516</v>
      </c>
      <c r="CE1386" s="19">
        <f>ABS(Ct_Na+10^-pH-Kw*10^pH-Ct_Cl-Ct_OAc*Ka*10^pH/(1+Ka*10^pH))</f>
        <v>0.34084215973027387</v>
      </c>
      <c r="CF1386" s="19">
        <f>ABS(Ct_Na+10^-pH-Kw*10^pH-Ct_Cl-Ct_OAc*Ka*10^pH/(1+Ka*10^pH))</f>
        <v>0.34016268001818445</v>
      </c>
      <c r="CG1386" s="19">
        <f>ABS(Ct_Na+10^-pH-Kw*10^pH-Ct_Cl-Ct_OAc*Ka*10^pH/(1+Ka*10^pH))</f>
        <v>0.33949639408691223</v>
      </c>
      <c r="CH1386" s="19">
        <f>ABS(Ct_Na+10^-pH-Kw*10^pH-Ct_Cl-Ct_OAc*Ka*10^pH/(1+Ka*10^pH))</f>
        <v>0.33884292134662602</v>
      </c>
      <c r="CI1386" s="19">
        <f>ABS(Ct_Na+10^-pH-Kw*10^pH-Ct_Cl-Ct_OAc*Ka*10^pH/(1+Ka*10^pH))</f>
        <v>0.33820189570615483</v>
      </c>
      <c r="CJ1386" s="19">
        <f>ABS(Ct_Na+10^-pH-Kw*10^pH-Ct_Cl-Ct_OAc*Ka*10^pH/(1+Ka*10^pH))</f>
        <v>0.33757296488908872</v>
      </c>
      <c r="CK1386" s="19">
        <f>ABS(Ct_Na+10^-pH-Kw*10^pH-Ct_Cl-Ct_OAc*Ka*10^pH/(1+Ka*10^pH))</f>
        <v>0.33695578978822938</v>
      </c>
      <c r="CL1386" s="19">
        <f>ABS(Ct_Na+10^-pH-Kw*10^pH-Ct_Cl-Ct_OAc*Ka*10^pH/(1+Ka*10^pH))</f>
        <v>0.33635004385590456</v>
      </c>
      <c r="CM1386" s="19">
        <f>ABS(Ct_Na+10^-pH-Kw*10^pH-Ct_Cl-Ct_OAc*Ka*10^pH/(1+Ka*10^pH))</f>
        <v>0.33575541252784263</v>
      </c>
      <c r="CN1386" s="19">
        <f>ABS(Ct_Na+10^-pH-Kw*10^pH-Ct_Cl-Ct_OAc*Ka*10^pH/(1+Ka*10^pH))</f>
        <v>0.33517159267847269</v>
      </c>
      <c r="CO1386" s="19">
        <f>ABS(Ct_Na+10^-pH-Kw*10^pH-Ct_Cl-Ct_OAc*Ka*10^pH/(1+Ka*10^pH))</f>
        <v>0.33459829210566794</v>
      </c>
      <c r="CP1386" s="19">
        <f>ABS(Ct_Na+10^-pH-Kw*10^pH-Ct_Cl-Ct_OAc*Ka*10^pH/(1+Ka*10^pH))</f>
        <v>0.33403522904309185</v>
      </c>
      <c r="CQ1386" s="19">
        <f>ABS(Ct_Na+10^-pH-Kw*10^pH-Ct_Cl-Ct_OAc*Ka*10^pH/(1+Ka*10^pH))</f>
        <v>0.33348213169843743</v>
      </c>
      <c r="CR1386" s="19">
        <f>ABS(Ct_Na+10^-pH-Kw*10^pH-Ct_Cl-Ct_OAc*Ka*10^pH/(1+Ka*10^pH))</f>
        <v>0.33293873781597005</v>
      </c>
      <c r="CS1386" s="19">
        <f>ABS(Ct_Na+10^-pH-Kw*10^pH-Ct_Cl-Ct_OAc*Ka*10^pH/(1+Ka*10^pH))</f>
        <v>0.33240479426189334</v>
      </c>
      <c r="CT1386" s="19">
        <f>ABS(Ct_Na+10^-pH-Kw*10^pH-Ct_Cl-Ct_OAc*Ka*10^pH/(1+Ka*10^pH))</f>
        <v>0.33188005663116271</v>
      </c>
      <c r="CU1386" s="19">
        <f>ABS(Ct_Na+10^-pH-Kw*10^pH-Ct_Cl-Ct_OAc*Ka*10^pH/(1+Ka*10^pH))</f>
        <v>0.33136428887446179</v>
      </c>
      <c r="CV1386" s="19">
        <f>ABS(Ct_Na+10^-pH-Kw*10^pH-Ct_Cl-Ct_OAc*Ka*10^pH/(1+Ka*10^pH))</f>
        <v>0.33085726294414552</v>
      </c>
      <c r="CW1386" s="19">
        <f>ABS(Ct_Na+10^-pH-Kw*10^pH-Ct_Cl-Ct_OAc*Ka*10^pH/(1+Ka*10^pH))</f>
        <v>0.33035875845803631</v>
      </c>
      <c r="CX1386" s="19">
        <f>ABS(Ct_Na+10^-pH-Kw*10^pH-Ct_Cl-Ct_OAc*Ka*10^pH/(1+Ka*10^pH))</f>
        <v>0.32986856238002893</v>
      </c>
    </row>
    <row r="1387" spans="1:102">
      <c r="A1387" s="24">
        <v>13.58</v>
      </c>
      <c r="B1387" s="19">
        <f>ABS(Ct_Na+10^-pH-Kw*10^pH-Ct_Cl-Ct_OAc*Ka*10^pH/(1+Ka*10^pH))</f>
        <v>0.6301893960247138</v>
      </c>
      <c r="C1387" s="19">
        <f>ABS(Ct_Na+10^-pH-Kw*10^pH-Ct_Cl-Ct_OAc*Ka*10^pH/(1+Ka*10^pH))</f>
        <v>0.61352272937213392</v>
      </c>
      <c r="D1387" s="19">
        <f>ABS(Ct_Na+10^-pH-Kw*10^pH-Ct_Cl-Ct_OAc*Ka*10^pH/(1+Ka*10^pH))</f>
        <v>0.59837121423342499</v>
      </c>
      <c r="E1387" s="19">
        <f>ABS(Ct_Na+10^-pH-Kw*10^pH-Ct_Cl-Ct_OAc*Ka*10^pH/(1+Ka*10^pH))</f>
        <v>0.58453722215025583</v>
      </c>
      <c r="F1387" s="19">
        <f>ABS(Ct_Na+10^-pH-Kw*10^pH-Ct_Cl-Ct_OAc*Ka*10^pH/(1+Ka*10^pH))</f>
        <v>0.57185606274068412</v>
      </c>
      <c r="G1387" s="19">
        <f>ABS(Ct_Na+10^-pH-Kw*10^pH-Ct_Cl-Ct_OAc*Ka*10^pH/(1+Ka*10^pH))</f>
        <v>0.56018939608387819</v>
      </c>
      <c r="H1387" s="19">
        <f>ABS(Ct_Na+10^-pH-Kw*10^pH-Ct_Cl-Ct_OAc*Ka*10^pH/(1+Ka*10^pH))</f>
        <v>0.5494201653237496</v>
      </c>
      <c r="I1387" s="19">
        <f>ABS(Ct_Na+10^-pH-Kw*10^pH-Ct_Cl-Ct_OAc*Ka*10^pH/(1+Ka*10^pH))</f>
        <v>0.53944865536066766</v>
      </c>
      <c r="J1387" s="19">
        <f>ABS(Ct_Na+10^-pH-Kw*10^pH-Ct_Cl-Ct_OAc*Ka*10^pH/(1+Ka*10^pH))</f>
        <v>0.53018939610923432</v>
      </c>
      <c r="K1387" s="19">
        <f>ABS(Ct_Na+10^-pH-Kw*10^pH-Ct_Cl-Ct_OAc*Ka*10^pH/(1+Ka*10^pH))</f>
        <v>0.52156870646134823</v>
      </c>
      <c r="L1387" s="19">
        <f>ABS(Ct_Na+10^-pH-Kw*10^pH-Ct_Cl-Ct_OAc*Ka*10^pH/(1+Ka*10^pH))</f>
        <v>0.51352272945665445</v>
      </c>
      <c r="M1387" s="19">
        <f>ABS(Ct_Na+10^-pH-Kw*10^pH-Ct_Cl-Ct_OAc*Ka*10^pH/(1+Ka*10^pH))</f>
        <v>0.5059958477425861</v>
      </c>
      <c r="N1387" s="19">
        <f>ABS(Ct_Na+10^-pH-Kw*10^pH-Ct_Cl-Ct_OAc*Ka*10^pH/(1+Ka*10^pH))</f>
        <v>0.49893939613564703</v>
      </c>
      <c r="O1387" s="19">
        <f>ABS(Ct_Na+10^-pH-Kw*10^pH-Ct_Cl-Ct_OAc*Ka*10^pH/(1+Ka*10^pH))</f>
        <v>0.49231060826246181</v>
      </c>
      <c r="P1387" s="19">
        <f>ABS(Ct_Na+10^-pH-Kw*10^pH-Ct_Cl-Ct_OAc*Ka*10^pH/(1+Ka*10^pH))</f>
        <v>0.48607174908769923</v>
      </c>
      <c r="Q1387" s="19">
        <f>ABS(Ct_Na+10^-pH-Kw*10^pH-Ct_Cl-Ct_OAc*Ka*10^pH/(1+Ka*10^pH))</f>
        <v>0.48018939615149459</v>
      </c>
      <c r="R1387" s="19">
        <f>ABS(Ct_Na+10^-pH-Kw*10^pH-Ct_Cl-Ct_OAc*Ka*10^pH/(1+Ka*10^pH))</f>
        <v>0.47463384060063463</v>
      </c>
      <c r="S1387" s="19">
        <f>ABS(Ct_Na+10^-pH-Kw*10^pH-Ct_Cl-Ct_OAc*Ka*10^pH/(1+Ka*10^pH))</f>
        <v>0.46937858534982113</v>
      </c>
      <c r="T1387" s="19">
        <f>ABS(Ct_Na+10^-pH-Kw*10^pH-Ct_Cl-Ct_OAc*Ka*10^pH/(1+Ka*10^pH))</f>
        <v>0.46439992248062945</v>
      </c>
      <c r="U1387" s="19">
        <f>ABS(Ct_Na+10^-pH-Kw*10^pH-Ct_Cl-Ct_OAc*Ka*10^pH/(1+Ka*10^pH))</f>
        <v>0.45967657565601167</v>
      </c>
      <c r="V1387" s="19">
        <f>ABS(Ct_Na+10^-pH-Kw*10^pH-Ct_Cl-Ct_OAc*Ka*10^pH/(1+Ka*10^pH))</f>
        <v>0.45518939617262477</v>
      </c>
      <c r="W1387" s="19">
        <f>ABS(Ct_Na+10^-pH-Kw*10^pH-Ct_Cl-Ct_OAc*Ka*10^pH/(1+Ka*10^pH))</f>
        <v>0.4509211034933055</v>
      </c>
      <c r="X1387" s="19">
        <f>ABS(Ct_Na+10^-pH-Kw*10^pH-Ct_Cl-Ct_OAc*Ka*10^pH/(1+Ka*10^pH))</f>
        <v>0.44685606284633483</v>
      </c>
      <c r="Y1387" s="19">
        <f>ABS(Ct_Na+10^-pH-Kw*10^pH-Ct_Cl-Ct_OAc*Ka*10^pH/(1+Ka*10^pH))</f>
        <v>0.44298009385736264</v>
      </c>
      <c r="Z1387" s="19">
        <f>ABS(Ct_Na+10^-pH-Kw*10^pH-Ct_Cl-Ct_OAc*Ka*10^pH/(1+Ka*10^pH))</f>
        <v>0.4392803052769802</v>
      </c>
      <c r="AA1387" s="19">
        <f>ABS(Ct_Na+10^-pH-Kw*10^pH-Ct_Cl-Ct_OAc*Ka*10^pH/(1+Ka*10^pH))</f>
        <v>0.43574495174461481</v>
      </c>
      <c r="AB1387" s="19">
        <f>ABS(Ct_Na+10^-pH-Kw*10^pH-Ct_Cl-Ct_OAc*Ka*10^pH/(1+Ka*10^pH))</f>
        <v>0.43236330923539568</v>
      </c>
      <c r="AC1387" s="19">
        <f>ABS(Ct_Na+10^-pH-Kw*10^pH-Ct_Cl-Ct_OAc*Ka*10^pH/(1+Ka*10^pH))</f>
        <v>0.42912556640741994</v>
      </c>
      <c r="AD1387" s="19">
        <f>ABS(Ct_Na+10^-pH-Kw*10^pH-Ct_Cl-Ct_OAc*Ka*10^pH/(1+Ka*10^pH))</f>
        <v>0.42602272953060982</v>
      </c>
      <c r="AE1387" s="19">
        <f>ABS(Ct_Na+10^-pH-Kw*10^pH-Ct_Cl-Ct_OAc*Ka*10^pH/(1+Ka*10^pH))</f>
        <v>0.4230465390569349</v>
      </c>
      <c r="AF1387" s="19">
        <f>ABS(Ct_Na+10^-pH-Kw*10^pH-Ct_Cl-Ct_OAc*Ka*10^pH/(1+Ka*10^pH))</f>
        <v>0.42018939620220691</v>
      </c>
      <c r="AG1387" s="19">
        <f>ABS(Ct_Na+10^-pH-Kw*10^pH-Ct_Cl-Ct_OAc*Ka*10^pH/(1+Ka*10^pH))</f>
        <v>0.41744429816531137</v>
      </c>
      <c r="AH1387" s="19">
        <f>ABS(Ct_Na+10^-pH-Kw*10^pH-Ct_Cl-Ct_OAc*Ka*10^pH/(1+Ka*10^pH))</f>
        <v>0.41480478082214256</v>
      </c>
      <c r="AI1387" s="19">
        <f>ABS(Ct_Na+10^-pH-Kw*10^pH-Ct_Cl-Ct_OAc*Ka*10^pH/(1+Ka*10^pH))</f>
        <v>0.41226486790701794</v>
      </c>
      <c r="AJ1387" s="19">
        <f>ABS(Ct_Na+10^-pH-Kw*10^pH-Ct_Cl-Ct_OAc*Ka*10^pH/(1+Ka*10^pH))</f>
        <v>0.40981902584060159</v>
      </c>
      <c r="AK1387" s="19">
        <f>ABS(Ct_Na+10^-pH-Kw*10^pH-Ct_Cl-Ct_OAc*Ka*10^pH/(1+Ka*10^pH))</f>
        <v>0.40746212348569127</v>
      </c>
      <c r="AL1387" s="19">
        <f>ABS(Ct_Na+10^-pH-Kw*10^pH-Ct_Cl-Ct_OAc*Ka*10^pH/(1+Ka*10^pH))</f>
        <v>0.40518939621488498</v>
      </c>
      <c r="AM1387" s="19">
        <f>ABS(Ct_Na+10^-pH-Kw*10^pH-Ct_Cl-Ct_OAc*Ka*10^pH/(1+Ka*10^pH))</f>
        <v>0.40299641376059814</v>
      </c>
      <c r="AN1387" s="19">
        <f>ABS(Ct_Na+10^-pH-Kw*10^pH-Ct_Cl-Ct_OAc*Ka*10^pH/(1+Ka*10^pH))</f>
        <v>0.40087905139094188</v>
      </c>
      <c r="AO1387" s="19">
        <f>ABS(Ct_Na+10^-pH-Kw*10^pH-Ct_Cl-Ct_OAc*Ka*10^pH/(1+Ka*10^pH))</f>
        <v>0.3988334640168672</v>
      </c>
      <c r="AP1387" s="19">
        <f>ABS(Ct_Na+10^-pH-Kw*10^pH-Ct_Cl-Ct_OAc*Ka*10^pH/(1+Ka*10^pH))</f>
        <v>0.39685606288859498</v>
      </c>
      <c r="AQ1387" s="19">
        <f>ABS(Ct_Na+10^-pH-Kw*10^pH-Ct_Cl-Ct_OAc*Ka*10^pH/(1+Ka*10^pH))</f>
        <v>0.39494349458420058</v>
      </c>
      <c r="AR1387" s="19">
        <f>ABS(Ct_Na+10^-pH-Kw*10^pH-Ct_Cl-Ct_OAc*Ka*10^pH/(1+Ka*10^pH))</f>
        <v>0.39309262203156081</v>
      </c>
      <c r="AS1387" s="19">
        <f>ABS(Ct_Na+10^-pH-Kw*10^pH-Ct_Cl-Ct_OAc*Ka*10^pH/(1+Ka*10^pH))</f>
        <v>0.39130050733773503</v>
      </c>
      <c r="AT1387" s="19">
        <f>ABS(Ct_Na+10^-pH-Kw*10^pH-Ct_Cl-Ct_OAc*Ka*10^pH/(1+Ka*10^pH))</f>
        <v>0.3895643962280913</v>
      </c>
      <c r="AU1387" s="19">
        <f>ABS(Ct_Na+10^-pH-Kw*10^pH-Ct_Cl-Ct_OAc*Ka*10^pH/(1+Ka*10^pH))</f>
        <v>0.3878817039218212</v>
      </c>
      <c r="AV1387" s="19">
        <f>ABS(Ct_Na+10^-pH-Kw*10^pH-Ct_Cl-Ct_OAc*Ka*10^pH/(1+Ka*10^pH))</f>
        <v>0.38625000229149864</v>
      </c>
      <c r="AW1387" s="19">
        <f>ABS(Ct_Na+10^-pH-Kw*10^pH-Ct_Cl-Ct_OAc*Ka*10^pH/(1+Ka*10^pH))</f>
        <v>0.38466700817252908</v>
      </c>
      <c r="AX1387" s="19">
        <f>ABS(Ct_Na+10^-pH-Kw*10^pH-Ct_Cl-Ct_OAc*Ka*10^pH/(1+Ka*10^pH))</f>
        <v>0.38313057270411738</v>
      </c>
      <c r="AY1387" s="19">
        <f>ABS(Ct_Na+10^-pH-Kw*10^pH-Ct_Cl-Ct_OAc*Ka*10^pH/(1+Ka*10^pH))</f>
        <v>0.38163867159710896</v>
      </c>
      <c r="AZ1387" s="19">
        <f>ABS(Ct_Na+10^-pH-Kw*10^pH-Ct_Cl-Ct_OAc*Ka*10^pH/(1+Ka*10^pH))</f>
        <v>0.38018939623601505</v>
      </c>
      <c r="BA1387" s="19">
        <f>ABS(Ct_Na+10^-pH-Kw*10^pH-Ct_Cl-Ct_OAc*Ka*10^pH/(1+Ka*10^pH))</f>
        <v>0.3787809455329802</v>
      </c>
      <c r="BB1387" s="19">
        <f>ABS(Ct_Na+10^-pH-Kw*10^pH-Ct_Cl-Ct_OAc*Ka*10^pH/(1+Ka*10^pH))</f>
        <v>0.37741161846058513</v>
      </c>
      <c r="BC1387" s="19">
        <f>ABS(Ct_Na+10^-pH-Kw*10^pH-Ct_Cl-Ct_OAc*Ka*10^pH/(1+Ka*10^pH))</f>
        <v>0.37607980719839257</v>
      </c>
      <c r="BD1387" s="19">
        <f>ABS(Ct_Na+10^-pH-Kw*10^pH-Ct_Cl-Ct_OAc*Ka*10^pH/(1+Ka*10^pH))</f>
        <v>0.37478399083517833</v>
      </c>
      <c r="BE1387" s="19">
        <f>ABS(Ct_Na+10^-pH-Kw*10^pH-Ct_Cl-Ct_OAc*Ka*10^pH/(1+Ka*10^pH))</f>
        <v>0.37352272957498311</v>
      </c>
      <c r="BF1387" s="19">
        <f>ABS(Ct_Na+10^-pH-Kw*10^pH-Ct_Cl-Ct_OAc*Ka*10^pH/(1+Ka*10^pH))</f>
        <v>0.37229465940058248</v>
      </c>
      <c r="BG1387" s="19">
        <f>ABS(Ct_Na+10^-pH-Kw*10^pH-Ct_Cl-Ct_OAc*Ka*10^pH/(1+Ka*10^pH))</f>
        <v>0.3710984871527897</v>
      </c>
      <c r="BH1387" s="19">
        <f>ABS(Ct_Na+10^-pH-Kw*10^pH-Ct_Cl-Ct_OAc*Ka*10^pH/(1+Ka*10^pH))</f>
        <v>0.36993298598827357</v>
      </c>
      <c r="BI1387" s="19">
        <f>ABS(Ct_Na+10^-pH-Kw*10^pH-Ct_Cl-Ct_OAc*Ka*10^pH/(1+Ka*10^pH))</f>
        <v>0.36879699118235287</v>
      </c>
      <c r="BJ1387" s="19">
        <f>ABS(Ct_Na+10^-pH-Kw*10^pH-Ct_Cl-Ct_OAc*Ka*10^pH/(1+Ka*10^pH))</f>
        <v>0.36768939624658015</v>
      </c>
      <c r="BK1387" s="19">
        <f>ABS(Ct_Na+10^-pH-Kw*10^pH-Ct_Cl-Ct_OAc*Ka*10^pH/(1+Ka*10^pH))</f>
        <v>0.36660914933391292</v>
      </c>
      <c r="BL1387" s="19">
        <f>ABS(Ct_Na+10^-pH-Kw*10^pH-Ct_Cl-Ct_OAc*Ka*10^pH/(1+Ka*10^pH))</f>
        <v>0.36555524990692051</v>
      </c>
      <c r="BM1387" s="19">
        <f>ABS(Ct_Na+10^-pH-Kw*10^pH-Ct_Cl-Ct_OAc*Ka*10^pH/(1+Ka*10^pH))</f>
        <v>0.36452674564684356</v>
      </c>
      <c r="BN1387" s="19">
        <f>ABS(Ct_Na+10^-pH-Kw*10^pH-Ct_Cl-Ct_OAc*Ka*10^pH/(1+Ka*10^pH))</f>
        <v>0.36352272958343518</v>
      </c>
      <c r="BO1387" s="19">
        <f>ABS(Ct_Na+10^-pH-Kw*10^pH-Ct_Cl-Ct_OAc*Ka*10^pH/(1+Ka*10^pH))</f>
        <v>0.36254233742740105</v>
      </c>
      <c r="BP1387" s="19">
        <f>ABS(Ct_Na+10^-pH-Kw*10^pH-Ct_Cl-Ct_OAc*Ka*10^pH/(1+Ka*10^pH))</f>
        <v>0.36158474508894917</v>
      </c>
      <c r="BQ1387" s="19">
        <f>ABS(Ct_Na+10^-pH-Kw*10^pH-Ct_Cl-Ct_OAc*Ka*10^pH/(1+Ka*10^pH))</f>
        <v>0.36064916636747307</v>
      </c>
      <c r="BR1387" s="19">
        <f>ABS(Ct_Na+10^-pH-Kw*10^pH-Ct_Cl-Ct_OAc*Ka*10^pH/(1+Ka*10^pH))</f>
        <v>0.35973485079875789</v>
      </c>
      <c r="BS1387" s="19">
        <f>ABS(Ct_Na+10^-pH-Kw*10^pH-Ct_Cl-Ct_OAc*Ka*10^pH/(1+Ka*10^pH))</f>
        <v>0.35884108164731726</v>
      </c>
      <c r="BT1387" s="19">
        <f>ABS(Ct_Na+10^-pH-Kw*10^pH-Ct_Cl-Ct_OAc*Ka*10^pH/(1+Ka*10^pH))</f>
        <v>0.35796717403257516</v>
      </c>
      <c r="BU1387" s="19">
        <f>ABS(Ct_Na+10^-pH-Kw*10^pH-Ct_Cl-Ct_OAc*Ka*10^pH/(1+Ka*10^pH))</f>
        <v>0.35711247317859673</v>
      </c>
      <c r="BV1387" s="19">
        <f>ABS(Ct_Na+10^-pH-Kw*10^pH-Ct_Cl-Ct_OAc*Ka*10^pH/(1+Ka*10^pH))</f>
        <v>0.35627635277796565</v>
      </c>
      <c r="BW1387" s="19">
        <f>ABS(Ct_Na+10^-pH-Kw*10^pH-Ct_Cl-Ct_OAc*Ka*10^pH/(1+Ka*10^pH))</f>
        <v>0.35545821346121909</v>
      </c>
      <c r="BX1387" s="19">
        <f>ABS(Ct_Na+10^-pH-Kw*10^pH-Ct_Cl-Ct_OAc*Ka*10^pH/(1+Ka*10^pH))</f>
        <v>0.35465748136397779</v>
      </c>
      <c r="BY1387" s="19">
        <f>ABS(Ct_Na+10^-pH-Kw*10^pH-Ct_Cl-Ct_OAc*Ka*10^pH/(1+Ka*10^pH))</f>
        <v>0.35387360678457308</v>
      </c>
      <c r="BZ1387" s="19">
        <f>ABS(Ct_Na+10^-pH-Kw*10^pH-Ct_Cl-Ct_OAc*Ka*10^pH/(1+Ka*10^pH))</f>
        <v>0.35310606292557273</v>
      </c>
      <c r="CA1387" s="19">
        <f>ABS(Ct_Na+10^-pH-Kw*10^pH-Ct_Cl-Ct_OAc*Ka*10^pH/(1+Ka*10^pH))</f>
        <v>0.35235434471314964</v>
      </c>
      <c r="CB1387" s="19">
        <f>ABS(Ct_Na+10^-pH-Kw*10^pH-Ct_Cl-Ct_OAc*Ka*10^pH/(1+Ka*10^pH))</f>
        <v>0.35161796768873521</v>
      </c>
      <c r="CC1387" s="19">
        <f>ABS(Ct_Na+10^-pH-Kw*10^pH-Ct_Cl-Ct_OAc*Ka*10^pH/(1+Ka*10^pH))</f>
        <v>0.35089646696784432</v>
      </c>
      <c r="CD1387" s="19">
        <f>ABS(Ct_Na+10^-pH-Kw*10^pH-Ct_Cl-Ct_OAc*Ka*10^pH/(1+Ka*10^pH))</f>
        <v>0.35018939626137119</v>
      </c>
      <c r="CE1387" s="19">
        <f>ABS(Ct_Na+10^-pH-Kw*10^pH-Ct_Cl-Ct_OAc*Ka*10^pH/(1+Ka*10^pH))</f>
        <v>0.3494963269550263</v>
      </c>
      <c r="CF1387" s="19">
        <f>ABS(Ct_Na+10^-pH-Kw*10^pH-Ct_Cl-Ct_OAc*Ka*10^pH/(1+Ka*10^pH))</f>
        <v>0.3488168472429235</v>
      </c>
      <c r="CG1387" s="19">
        <f>ABS(Ct_Na+10^-pH-Kw*10^pH-Ct_Cl-Ct_OAc*Ka*10^pH/(1+Ka*10^pH))</f>
        <v>0.34815056131163813</v>
      </c>
      <c r="CH1387" s="19">
        <f>ABS(Ct_Na+10^-pH-Kw*10^pH-Ct_Cl-Ct_OAc*Ka*10^pH/(1+Ka*10^pH))</f>
        <v>0.3474970885713391</v>
      </c>
      <c r="CI1387" s="19">
        <f>ABS(Ct_Na+10^-pH-Kw*10^pH-Ct_Cl-Ct_OAc*Ka*10^pH/(1+Ka*10^pH))</f>
        <v>0.34685606293085525</v>
      </c>
      <c r="CJ1387" s="19">
        <f>ABS(Ct_Na+10^-pH-Kw*10^pH-Ct_Cl-Ct_OAc*Ka*10^pH/(1+Ka*10^pH))</f>
        <v>0.34622713211377676</v>
      </c>
      <c r="CK1387" s="19">
        <f>ABS(Ct_Na+10^-pH-Kw*10^pH-Ct_Cl-Ct_OAc*Ka*10^pH/(1+Ka*10^pH))</f>
        <v>0.34560995701290531</v>
      </c>
      <c r="CL1387" s="19">
        <f>ABS(Ct_Na+10^-pH-Kw*10^pH-Ct_Cl-Ct_OAc*Ka*10^pH/(1+Ka*10^pH))</f>
        <v>0.34500421108056856</v>
      </c>
      <c r="CM1387" s="19">
        <f>ABS(Ct_Na+10^-pH-Kw*10^pH-Ct_Cl-Ct_OAc*Ka*10^pH/(1+Ka*10^pH))</f>
        <v>0.34440957975249492</v>
      </c>
      <c r="CN1387" s="19">
        <f>ABS(Ct_Na+10^-pH-Kw*10^pH-Ct_Cl-Ct_OAc*Ka*10^pH/(1+Ka*10^pH))</f>
        <v>0.34382575990311348</v>
      </c>
      <c r="CO1387" s="19">
        <f>ABS(Ct_Na+10^-pH-Kw*10^pH-Ct_Cl-Ct_OAc*Ka*10^pH/(1+Ka*10^pH))</f>
        <v>0.34325245933029747</v>
      </c>
      <c r="CP1387" s="19">
        <f>ABS(Ct_Na+10^-pH-Kw*10^pH-Ct_Cl-Ct_OAc*Ka*10^pH/(1+Ka*10^pH))</f>
        <v>0.34268939626771028</v>
      </c>
      <c r="CQ1387" s="19">
        <f>ABS(Ct_Na+10^-pH-Kw*10^pH-Ct_Cl-Ct_OAc*Ka*10^pH/(1+Ka*10^pH))</f>
        <v>0.34213629892304498</v>
      </c>
      <c r="CR1387" s="19">
        <f>ABS(Ct_Na+10^-pH-Kw*10^pH-Ct_Cl-Ct_OAc*Ka*10^pH/(1+Ka*10^pH))</f>
        <v>0.34159290504056689</v>
      </c>
      <c r="CS1387" s="19">
        <f>ABS(Ct_Na+10^-pH-Kw*10^pH-Ct_Cl-Ct_OAc*Ka*10^pH/(1+Ka*10^pH))</f>
        <v>0.34105896148647963</v>
      </c>
      <c r="CT1387" s="19">
        <f>ABS(Ct_Na+10^-pH-Kw*10^pH-Ct_Cl-Ct_OAc*Ka*10^pH/(1+Ka*10^pH))</f>
        <v>0.34053422385573873</v>
      </c>
      <c r="CU1387" s="19">
        <f>ABS(Ct_Na+10^-pH-Kw*10^pH-Ct_Cl-Ct_OAc*Ka*10^pH/(1+Ka*10^pH))</f>
        <v>0.34001845609902759</v>
      </c>
      <c r="CV1387" s="19">
        <f>ABS(Ct_Na+10^-pH-Kw*10^pH-Ct_Cl-Ct_OAc*Ka*10^pH/(1+Ka*10^pH))</f>
        <v>0.33951143016870139</v>
      </c>
      <c r="CW1387" s="19">
        <f>ABS(Ct_Na+10^-pH-Kw*10^pH-Ct_Cl-Ct_OAc*Ka*10^pH/(1+Ka*10^pH))</f>
        <v>0.33901292568258234</v>
      </c>
      <c r="CX1387" s="19">
        <f>ABS(Ct_Na+10^-pH-Kw*10^pH-Ct_Cl-Ct_OAc*Ka*10^pH/(1+Ka*10^pH))</f>
        <v>0.33852272960456531</v>
      </c>
    </row>
    <row r="1388" spans="1:102">
      <c r="A1388" s="23">
        <v>13.59</v>
      </c>
      <c r="B1388" s="19">
        <f>ABS(Ct_Na+10^-pH-Kw*10^pH-Ct_Cl-Ct_OAc*Ka*10^pH/(1+Ka*10^pH))</f>
        <v>0.63904514470516749</v>
      </c>
      <c r="C1388" s="19">
        <f>ABS(Ct_Na+10^-pH-Kw*10^pH-Ct_Cl-Ct_OAc*Ka*10^pH/(1+Ka*10^pH))</f>
        <v>0.62237847805226698</v>
      </c>
      <c r="D1388" s="19">
        <f>ABS(Ct_Na+10^-pH-Kw*10^pH-Ct_Cl-Ct_OAc*Ka*10^pH/(1+Ka*10^pH))</f>
        <v>0.6072269629132665</v>
      </c>
      <c r="E1388" s="19">
        <f>ABS(Ct_Na+10^-pH-Kw*10^pH-Ct_Cl-Ct_OAc*Ka*10^pH/(1+Ka*10^pH))</f>
        <v>0.59339297082983133</v>
      </c>
      <c r="F1388" s="19">
        <f>ABS(Ct_Na+10^-pH-Kw*10^pH-Ct_Cl-Ct_OAc*Ka*10^pH/(1+Ka*10^pH))</f>
        <v>0.5807118114200156</v>
      </c>
      <c r="G1388" s="19">
        <f>ABS(Ct_Na+10^-pH-Kw*10^pH-Ct_Cl-Ct_OAc*Ka*10^pH/(1+Ka*10^pH))</f>
        <v>0.56904514476298518</v>
      </c>
      <c r="H1388" s="19">
        <f>ABS(Ct_Na+10^-pH-Kw*10^pH-Ct_Cl-Ct_OAc*Ka*10^pH/(1+Ka*10^pH))</f>
        <v>0.55827591400264942</v>
      </c>
      <c r="I1388" s="19">
        <f>ABS(Ct_Na+10^-pH-Kw*10^pH-Ct_Cl-Ct_OAc*Ka*10^pH/(1+Ka*10^pH))</f>
        <v>0.54830440403937553</v>
      </c>
      <c r="J1388" s="19">
        <f>ABS(Ct_Na+10^-pH-Kw*10^pH-Ct_Cl-Ct_OAc*Ka*10^pH/(1+Ka*10^pH))</f>
        <v>0.53904514478776411</v>
      </c>
      <c r="K1388" s="19">
        <f>ABS(Ct_Na+10^-pH-Kw*10^pH-Ct_Cl-Ct_OAc*Ka*10^pH/(1+Ka*10^pH))</f>
        <v>0.53042445513971215</v>
      </c>
      <c r="L1388" s="19">
        <f>ABS(Ct_Na+10^-pH-Kw*10^pH-Ct_Cl-Ct_OAc*Ka*10^pH/(1+Ka*10^pH))</f>
        <v>0.52237847813486349</v>
      </c>
      <c r="M1388" s="19">
        <f>ABS(Ct_Na+10^-pH-Kw*10^pH-Ct_Cl-Ct_OAc*Ka*10^pH/(1+Ka*10^pH))</f>
        <v>0.51485159642065037</v>
      </c>
      <c r="N1388" s="19">
        <f>ABS(Ct_Na+10^-pH-Kw*10^pH-Ct_Cl-Ct_OAc*Ka*10^pH/(1+Ka*10^pH))</f>
        <v>0.50779514481357557</v>
      </c>
      <c r="O1388" s="19">
        <f>ABS(Ct_Na+10^-pH-Kw*10^pH-Ct_Cl-Ct_OAc*Ka*10^pH/(1+Ka*10^pH))</f>
        <v>0.50116635694026279</v>
      </c>
      <c r="P1388" s="19">
        <f>ABS(Ct_Na+10^-pH-Kw*10^pH-Ct_Cl-Ct_OAc*Ka*10^pH/(1+Ka*10^pH))</f>
        <v>0.49492749776538025</v>
      </c>
      <c r="Q1388" s="19">
        <f>ABS(Ct_Na+10^-pH-Kw*10^pH-Ct_Cl-Ct_OAc*Ka*10^pH/(1+Ka*10^pH))</f>
        <v>0.48904514482906242</v>
      </c>
      <c r="R1388" s="19">
        <f>ABS(Ct_Na+10^-pH-Kw*10^pH-Ct_Cl-Ct_OAc*Ka*10^pH/(1+Ka*10^pH))</f>
        <v>0.48348958927809554</v>
      </c>
      <c r="S1388" s="19">
        <f>ABS(Ct_Na+10^-pH-Kw*10^pH-Ct_Cl-Ct_OAc*Ka*10^pH/(1+Ka*10^pH))</f>
        <v>0.47823433402718091</v>
      </c>
      <c r="T1388" s="19">
        <f>ABS(Ct_Na+10^-pH-Kw*10^pH-Ct_Cl-Ct_OAc*Ka*10^pH/(1+Ka*10^pH))</f>
        <v>0.47325567115789346</v>
      </c>
      <c r="U1388" s="19">
        <f>ABS(Ct_Na+10^-pH-Kw*10^pH-Ct_Cl-Ct_OAc*Ka*10^pH/(1+Ka*10^pH))</f>
        <v>0.46853232433318481</v>
      </c>
      <c r="V1388" s="19">
        <f>ABS(Ct_Na+10^-pH-Kw*10^pH-Ct_Cl-Ct_OAc*Ka*10^pH/(1+Ka*10^pH))</f>
        <v>0.4640451448497116</v>
      </c>
      <c r="W1388" s="19">
        <f>ABS(Ct_Na+10^-pH-Kw*10^pH-Ct_Cl-Ct_OAc*Ka*10^pH/(1+Ka*10^pH))</f>
        <v>0.45977685217031017</v>
      </c>
      <c r="X1388" s="19">
        <f>ABS(Ct_Na+10^-pH-Kw*10^pH-Ct_Cl-Ct_OAc*Ka*10^pH/(1+Ka*10^pH))</f>
        <v>0.45571181152326129</v>
      </c>
      <c r="Y1388" s="19">
        <f>ABS(Ct_Na+10^-pH-Kw*10^pH-Ct_Cl-Ct_OAc*Ka*10^pH/(1+Ka*10^pH))</f>
        <v>0.4518358425342146</v>
      </c>
      <c r="Z1388" s="19">
        <f>ABS(Ct_Na+10^-pH-Kw*10^pH-Ct_Cl-Ct_OAc*Ka*10^pH/(1+Ka*10^pH))</f>
        <v>0.44813605395376099</v>
      </c>
      <c r="AA1388" s="19">
        <f>ABS(Ct_Na+10^-pH-Kw*10^pH-Ct_Cl-Ct_OAc*Ka*10^pH/(1+Ka*10^pH))</f>
        <v>0.44460070042132749</v>
      </c>
      <c r="AB1388" s="19">
        <f>ABS(Ct_Na+10^-pH-Kw*10^pH-Ct_Cl-Ct_OAc*Ka*10^pH/(1+Ka*10^pH))</f>
        <v>0.44121905791204336</v>
      </c>
      <c r="AC1388" s="19">
        <f>ABS(Ct_Na+10^-pH-Kw*10^pH-Ct_Cl-Ct_OAc*Ka*10^pH/(1+Ka*10^pH))</f>
        <v>0.43798131508400528</v>
      </c>
      <c r="AD1388" s="19">
        <f>ABS(Ct_Na+10^-pH-Kw*10^pH-Ct_Cl-Ct_OAc*Ka*10^pH/(1+Ka*10^pH))</f>
        <v>0.43487847820713549</v>
      </c>
      <c r="AE1388" s="19">
        <f>ABS(Ct_Na+10^-pH-Kw*10^pH-Ct_Cl-Ct_OAc*Ka*10^pH/(1+Ka*10^pH))</f>
        <v>0.43190228773340333</v>
      </c>
      <c r="AF1388" s="19">
        <f>ABS(Ct_Na+10^-pH-Kw*10^pH-Ct_Cl-Ct_OAc*Ka*10^pH/(1+Ka*10^pH))</f>
        <v>0.42904514487862033</v>
      </c>
      <c r="AG1388" s="19">
        <f>ABS(Ct_Na+10^-pH-Kw*10^pH-Ct_Cl-Ct_OAc*Ka*10^pH/(1+Ka*10^pH))</f>
        <v>0.426300046841672</v>
      </c>
      <c r="AH1388" s="19">
        <f>ABS(Ct_Na+10^-pH-Kw*10^pH-Ct_Cl-Ct_OAc*Ka*10^pH/(1+Ka*10^pH))</f>
        <v>0.42366052949845245</v>
      </c>
      <c r="AI1388" s="19">
        <f>ABS(Ct_Na+10^-pH-Kw*10^pH-Ct_Cl-Ct_OAc*Ka*10^pH/(1+Ka*10^pH))</f>
        <v>0.42112061658327893</v>
      </c>
      <c r="AJ1388" s="19">
        <f>ABS(Ct_Na+10^-pH-Kw*10^pH-Ct_Cl-Ct_OAc*Ka*10^pH/(1+Ka*10^pH))</f>
        <v>0.41867477451681551</v>
      </c>
      <c r="AK1388" s="19">
        <f>ABS(Ct_Na+10^-pH-Kw*10^pH-Ct_Cl-Ct_OAc*Ka*10^pH/(1+Ka*10^pH))</f>
        <v>0.41631787216185989</v>
      </c>
      <c r="AL1388" s="19">
        <f>ABS(Ct_Na+10^-pH-Kw*10^pH-Ct_Cl-Ct_OAc*Ka*10^pH/(1+Ka*10^pH))</f>
        <v>0.41404514489100985</v>
      </c>
      <c r="AM1388" s="19">
        <f>ABS(Ct_Na+10^-pH-Kw*10^pH-Ct_Cl-Ct_OAc*Ka*10^pH/(1+Ka*10^pH))</f>
        <v>0.41185216243668077</v>
      </c>
      <c r="AN1388" s="19">
        <f>ABS(Ct_Na+10^-pH-Kw*10^pH-Ct_Cl-Ct_OAc*Ka*10^pH/(1+Ka*10^pH))</f>
        <v>0.40973480006698376</v>
      </c>
      <c r="AO1388" s="19">
        <f>ABS(Ct_Na+10^-pH-Kw*10^pH-Ct_Cl-Ct_OAc*Ka*10^pH/(1+Ka*10^pH))</f>
        <v>0.40768921269286978</v>
      </c>
      <c r="AP1388" s="19">
        <f>ABS(Ct_Na+10^-pH-Kw*10^pH-Ct_Cl-Ct_OAc*Ka*10^pH/(1+Ka*10^pH))</f>
        <v>0.40571181156455954</v>
      </c>
      <c r="AQ1388" s="19">
        <f>ABS(Ct_Na+10^-pH-Kw*10^pH-Ct_Cl-Ct_OAc*Ka*10^pH/(1+Ka*10^pH))</f>
        <v>0.40379924326012834</v>
      </c>
      <c r="AR1388" s="19">
        <f>ABS(Ct_Na+10^-pH-Kw*10^pH-Ct_Cl-Ct_OAc*Ka*10^pH/(1+Ka*10^pH))</f>
        <v>0.40194837070745293</v>
      </c>
      <c r="AS1388" s="19">
        <f>ABS(Ct_Na+10^-pH-Kw*10^pH-Ct_Cl-Ct_OAc*Ka*10^pH/(1+Ka*10^pH))</f>
        <v>0.40015625601359267</v>
      </c>
      <c r="AT1388" s="19">
        <f>ABS(Ct_Na+10^-pH-Kw*10^pH-Ct_Cl-Ct_OAc*Ka*10^pH/(1+Ka*10^pH))</f>
        <v>0.39842014490391553</v>
      </c>
      <c r="AU1388" s="19">
        <f>ABS(Ct_Na+10^-pH-Kw*10^pH-Ct_Cl-Ct_OAc*Ka*10^pH/(1+Ka*10^pH))</f>
        <v>0.39673745259761312</v>
      </c>
      <c r="AV1388" s="19">
        <f>ABS(Ct_Na+10^-pH-Kw*10^pH-Ct_Cl-Ct_OAc*Ka*10^pH/(1+Ka*10^pH))</f>
        <v>0.39510575096725914</v>
      </c>
      <c r="AW1388" s="19">
        <f>ABS(Ct_Na+10^-pH-Kw*10^pH-Ct_Cl-Ct_OAc*Ka*10^pH/(1+Ka*10^pH))</f>
        <v>0.3935227568482591</v>
      </c>
      <c r="AX1388" s="19">
        <f>ABS(Ct_Na+10^-pH-Kw*10^pH-Ct_Cl-Ct_OAc*Ka*10^pH/(1+Ka*10^pH))</f>
        <v>0.39198632137981787</v>
      </c>
      <c r="AY1388" s="19">
        <f>ABS(Ct_Na+10^-pH-Kw*10^pH-Ct_Cl-Ct_OAc*Ka*10^pH/(1+Ka*10^pH))</f>
        <v>0.39049442027278075</v>
      </c>
      <c r="AZ1388" s="19">
        <f>ABS(Ct_Na+10^-pH-Kw*10^pH-Ct_Cl-Ct_OAc*Ka*10^pH/(1+Ka*10^pH))</f>
        <v>0.38904514491165892</v>
      </c>
      <c r="BA1388" s="19">
        <f>ABS(Ct_Na+10^-pH-Kw*10^pH-Ct_Cl-Ct_OAc*Ka*10^pH/(1+Ka*10^pH))</f>
        <v>0.38763669420859692</v>
      </c>
      <c r="BB1388" s="19">
        <f>ABS(Ct_Na+10^-pH-Kw*10^pH-Ct_Cl-Ct_OAc*Ka*10^pH/(1+Ka*10^pH))</f>
        <v>0.38626736713617554</v>
      </c>
      <c r="BC1388" s="19">
        <f>ABS(Ct_Na+10^-pH-Kw*10^pH-Ct_Cl-Ct_OAc*Ka*10^pH/(1+Ka*10^pH))</f>
        <v>0.38493555587395739</v>
      </c>
      <c r="BD1388" s="19">
        <f>ABS(Ct_Na+10^-pH-Kw*10^pH-Ct_Cl-Ct_OAc*Ka*10^pH/(1+Ka*10^pH))</f>
        <v>0.38363973951071823</v>
      </c>
      <c r="BE1388" s="19">
        <f>ABS(Ct_Na+10^-pH-Kw*10^pH-Ct_Cl-Ct_OAc*Ka*10^pH/(1+Ka*10^pH))</f>
        <v>0.38237847825049875</v>
      </c>
      <c r="BF1388" s="19">
        <f>ABS(Ct_Na+10^-pH-Kw*10^pH-Ct_Cl-Ct_OAc*Ka*10^pH/(1+Ka*10^pH))</f>
        <v>0.38115040807607448</v>
      </c>
      <c r="BG1388" s="19">
        <f>ABS(Ct_Na+10^-pH-Kw*10^pH-Ct_Cl-Ct_OAc*Ka*10^pH/(1+Ka*10^pH))</f>
        <v>0.3799542358282586</v>
      </c>
      <c r="BH1388" s="19">
        <f>ABS(Ct_Na+10^-pH-Kw*10^pH-Ct_Cl-Ct_OAc*Ka*10^pH/(1+Ka*10^pH))</f>
        <v>0.37878873466372015</v>
      </c>
      <c r="BI1388" s="19">
        <f>ABS(Ct_Na+10^-pH-Kw*10^pH-Ct_Cl-Ct_OAc*Ka*10^pH/(1+Ka*10^pH))</f>
        <v>0.37765273985777759</v>
      </c>
      <c r="BJ1388" s="19">
        <f>ABS(Ct_Na+10^-pH-Kw*10^pH-Ct_Cl-Ct_OAc*Ka*10^pH/(1+Ka*10^pH))</f>
        <v>0.37654514492198354</v>
      </c>
      <c r="BK1388" s="19">
        <f>ABS(Ct_Na+10^-pH-Kw*10^pH-Ct_Cl-Ct_OAc*Ka*10^pH/(1+Ka*10^pH))</f>
        <v>0.3754648980092955</v>
      </c>
      <c r="BL1388" s="19">
        <f>ABS(Ct_Na+10^-pH-Kw*10^pH-Ct_Cl-Ct_OAc*Ka*10^pH/(1+Ka*10^pH))</f>
        <v>0.37441099858228283</v>
      </c>
      <c r="BM1388" s="19">
        <f>ABS(Ct_Na+10^-pH-Kw*10^pH-Ct_Cl-Ct_OAc*Ka*10^pH/(1+Ka*10^pH))</f>
        <v>0.37338249432218612</v>
      </c>
      <c r="BN1388" s="19">
        <f>ABS(Ct_Na+10^-pH-Kw*10^pH-Ct_Cl-Ct_OAc*Ka*10^pH/(1+Ka*10^pH))</f>
        <v>0.37237847825875842</v>
      </c>
      <c r="BO1388" s="19">
        <f>ABS(Ct_Na+10^-pH-Kw*10^pH-Ct_Cl-Ct_OAc*Ka*10^pH/(1+Ka*10^pH))</f>
        <v>0.37139808610270542</v>
      </c>
      <c r="BP1388" s="19">
        <f>ABS(Ct_Na+10^-pH-Kw*10^pH-Ct_Cl-Ct_OAc*Ka*10^pH/(1+Ka*10^pH))</f>
        <v>0.3704404937642351</v>
      </c>
      <c r="BQ1388" s="19">
        <f>ABS(Ct_Na+10^-pH-Kw*10^pH-Ct_Cl-Ct_OAc*Ka*10^pH/(1+Ka*10^pH))</f>
        <v>0.36950491504274102</v>
      </c>
      <c r="BR1388" s="19">
        <f>ABS(Ct_Na+10^-pH-Kw*10^pH-Ct_Cl-Ct_OAc*Ka*10^pH/(1+Ka*10^pH))</f>
        <v>0.36859059947400824</v>
      </c>
      <c r="BS1388" s="19">
        <f>ABS(Ct_Na+10^-pH-Kw*10^pH-Ct_Cl-Ct_OAc*Ka*10^pH/(1+Ka*10^pH))</f>
        <v>0.36769683032255041</v>
      </c>
      <c r="BT1388" s="19">
        <f>ABS(Ct_Na+10^-pH-Kw*10^pH-Ct_Cl-Ct_OAc*Ka*10^pH/(1+Ka*10^pH))</f>
        <v>0.36682292270779154</v>
      </c>
      <c r="BU1388" s="19">
        <f>ABS(Ct_Na+10^-pH-Kw*10^pH-Ct_Cl-Ct_OAc*Ka*10^pH/(1+Ka*10^pH))</f>
        <v>0.36596822185379663</v>
      </c>
      <c r="BV1388" s="19">
        <f>ABS(Ct_Na+10^-pH-Kw*10^pH-Ct_Cl-Ct_OAc*Ka*10^pH/(1+Ka*10^pH))</f>
        <v>0.36513210145314945</v>
      </c>
      <c r="BW1388" s="19">
        <f>ABS(Ct_Na+10^-pH-Kw*10^pH-Ct_Cl-Ct_OAc*Ka*10^pH/(1+Ka*10^pH))</f>
        <v>0.36431396213638712</v>
      </c>
      <c r="BX1388" s="19">
        <f>ABS(Ct_Na+10^-pH-Kw*10^pH-Ct_Cl-Ct_OAc*Ka*10^pH/(1+Ka*10^pH))</f>
        <v>0.36351323003913044</v>
      </c>
      <c r="BY1388" s="19">
        <f>ABS(Ct_Na+10^-pH-Kw*10^pH-Ct_Cl-Ct_OAc*Ka*10^pH/(1+Ka*10^pH))</f>
        <v>0.36272935545971069</v>
      </c>
      <c r="BZ1388" s="19">
        <f>ABS(Ct_Na+10^-pH-Kw*10^pH-Ct_Cl-Ct_OAc*Ka*10^pH/(1+Ka*10^pH))</f>
        <v>0.36196181160069557</v>
      </c>
      <c r="CA1388" s="19">
        <f>ABS(Ct_Na+10^-pH-Kw*10^pH-Ct_Cl-Ct_OAc*Ka*10^pH/(1+Ka*10^pH))</f>
        <v>0.36121009338825805</v>
      </c>
      <c r="CB1388" s="19">
        <f>ABS(Ct_Na+10^-pH-Kw*10^pH-Ct_Cl-Ct_OAc*Ka*10^pH/(1+Ka*10^pH))</f>
        <v>0.36047371636382941</v>
      </c>
      <c r="CC1388" s="19">
        <f>ABS(Ct_Na+10^-pH-Kw*10^pH-Ct_Cl-Ct_OAc*Ka*10^pH/(1+Ka*10^pH))</f>
        <v>0.35975221564292459</v>
      </c>
      <c r="CD1388" s="19">
        <f>ABS(Ct_Na+10^-pH-Kw*10^pH-Ct_Cl-Ct_OAc*Ka*10^pH/(1+Ka*10^pH))</f>
        <v>0.35904514493643791</v>
      </c>
      <c r="CE1388" s="19">
        <f>ABS(Ct_Na+10^-pH-Kw*10^pH-Ct_Cl-Ct_OAc*Ka*10^pH/(1+Ka*10^pH))</f>
        <v>0.35835207563007965</v>
      </c>
      <c r="CF1388" s="19">
        <f>ABS(Ct_Na+10^-pH-Kw*10^pH-Ct_Cl-Ct_OAc*Ka*10^pH/(1+Ka*10^pH))</f>
        <v>0.3576725959179638</v>
      </c>
      <c r="CG1388" s="19">
        <f>ABS(Ct_Na+10^-pH-Kw*10^pH-Ct_Cl-Ct_OAc*Ka*10^pH/(1+Ka*10^pH))</f>
        <v>0.3570063099866656</v>
      </c>
      <c r="CH1388" s="19">
        <f>ABS(Ct_Na+10^-pH-Kw*10^pH-Ct_Cl-Ct_OAc*Ka*10^pH/(1+Ka*10^pH))</f>
        <v>0.35635283724635403</v>
      </c>
      <c r="CI1388" s="19">
        <f>ABS(Ct_Na+10^-pH-Kw*10^pH-Ct_Cl-Ct_OAc*Ka*10^pH/(1+Ka*10^pH))</f>
        <v>0.35571181160585785</v>
      </c>
      <c r="CJ1388" s="19">
        <f>ABS(Ct_Na+10^-pH-Kw*10^pH-Ct_Cl-Ct_OAc*Ka*10^pH/(1+Ka*10^pH))</f>
        <v>0.35508288078876726</v>
      </c>
      <c r="CK1388" s="19">
        <f>ABS(Ct_Na+10^-pH-Kw*10^pH-Ct_Cl-Ct_OAc*Ka*10^pH/(1+Ka*10^pH))</f>
        <v>0.35446570568788394</v>
      </c>
      <c r="CL1388" s="19">
        <f>ABS(Ct_Na+10^-pH-Kw*10^pH-Ct_Cl-Ct_OAc*Ka*10^pH/(1+Ka*10^pH))</f>
        <v>0.35385995975553552</v>
      </c>
      <c r="CM1388" s="19">
        <f>ABS(Ct_Na+10^-pH-Kw*10^pH-Ct_Cl-Ct_OAc*Ka*10^pH/(1+Ka*10^pH))</f>
        <v>0.35326532842745034</v>
      </c>
      <c r="CN1388" s="19">
        <f>ABS(Ct_Na+10^-pH-Kw*10^pH-Ct_Cl-Ct_OAc*Ka*10^pH/(1+Ka*10^pH))</f>
        <v>0.35268150857805769</v>
      </c>
      <c r="CO1388" s="19">
        <f>ABS(Ct_Na+10^-pH-Kw*10^pH-Ct_Cl-Ct_OAc*Ka*10^pH/(1+Ka*10^pH))</f>
        <v>0.35210820800523068</v>
      </c>
      <c r="CP1388" s="19">
        <f>ABS(Ct_Na+10^-pH-Kw*10^pH-Ct_Cl-Ct_OAc*Ka*10^pH/(1+Ka*10^pH))</f>
        <v>0.35154514494263273</v>
      </c>
      <c r="CQ1388" s="19">
        <f>ABS(Ct_Na+10^-pH-Kw*10^pH-Ct_Cl-Ct_OAc*Ka*10^pH/(1+Ka*10^pH))</f>
        <v>0.35099204759795677</v>
      </c>
      <c r="CR1388" s="19">
        <f>ABS(Ct_Na+10^-pH-Kw*10^pH-Ct_Cl-Ct_OAc*Ka*10^pH/(1+Ka*10^pH))</f>
        <v>0.35044865371546818</v>
      </c>
      <c r="CS1388" s="19">
        <f>ABS(Ct_Na+10^-pH-Kw*10^pH-Ct_Cl-Ct_OAc*Ka*10^pH/(1+Ka*10^pH))</f>
        <v>0.34991471016137066</v>
      </c>
      <c r="CT1388" s="19">
        <f>ABS(Ct_Na+10^-pH-Kw*10^pH-Ct_Cl-Ct_OAc*Ka*10^pH/(1+Ka*10^pH))</f>
        <v>0.34938997253061971</v>
      </c>
      <c r="CU1388" s="19">
        <f>ABS(Ct_Na+10^-pH-Kw*10^pH-Ct_Cl-Ct_OAc*Ka*10^pH/(1+Ka*10^pH))</f>
        <v>0.34887420477389863</v>
      </c>
      <c r="CV1388" s="19">
        <f>ABS(Ct_Na+10^-pH-Kw*10^pH-Ct_Cl-Ct_OAc*Ka*10^pH/(1+Ka*10^pH))</f>
        <v>0.34836717884356261</v>
      </c>
      <c r="CW1388" s="19">
        <f>ABS(Ct_Na+10^-pH-Kw*10^pH-Ct_Cl-Ct_OAc*Ka*10^pH/(1+Ka*10^pH))</f>
        <v>0.34786867435743407</v>
      </c>
      <c r="CX1388" s="19">
        <f>ABS(Ct_Na+10^-pH-Kw*10^pH-Ct_Cl-Ct_OAc*Ka*10^pH/(1+Ka*10^pH))</f>
        <v>0.34737847827940754</v>
      </c>
    </row>
    <row r="1389" spans="1:102">
      <c r="A1389" s="24">
        <v>13.6</v>
      </c>
      <c r="B1389" s="19">
        <f>ABS(Ct_Na+10^-pH-Kw*10^pH-Ct_Cl-Ct_OAc*Ka*10^pH/(1+Ka*10^pH))</f>
        <v>0.6481071702709652</v>
      </c>
      <c r="C1389" s="19">
        <f>ABS(Ct_Na+10^-pH-Kw*10^pH-Ct_Cl-Ct_OAc*Ka*10^pH/(1+Ka*10^pH))</f>
        <v>0.63144050361775128</v>
      </c>
      <c r="D1389" s="19">
        <f>ABS(Ct_Na+10^-pH-Kw*10^pH-Ct_Cl-Ct_OAc*Ka*10^pH/(1+Ka*10^pH))</f>
        <v>0.61628898847846592</v>
      </c>
      <c r="E1389" s="19">
        <f>ABS(Ct_Na+10^-pH-Kw*10^pH-Ct_Cl-Ct_OAc*Ka*10^pH/(1+Ka*10^pH))</f>
        <v>0.60245499639477063</v>
      </c>
      <c r="F1389" s="19">
        <f>ABS(Ct_Na+10^-pH-Kw*10^pH-Ct_Cl-Ct_OAc*Ka*10^pH/(1+Ka*10^pH))</f>
        <v>0.58977383698471653</v>
      </c>
      <c r="G1389" s="19">
        <f>ABS(Ct_Na+10^-pH-Kw*10^pH-Ct_Cl-Ct_OAc*Ka*10^pH/(1+Ka*10^pH))</f>
        <v>0.57810717032746672</v>
      </c>
      <c r="H1389" s="19">
        <f>ABS(Ct_Na+10^-pH-Kw*10^pH-Ct_Cl-Ct_OAc*Ka*10^pH/(1+Ka*10^pH))</f>
        <v>0.56733793956692846</v>
      </c>
      <c r="I1389" s="19">
        <f>ABS(Ct_Na+10^-pH-Kw*10^pH-Ct_Cl-Ct_OAc*Ka*10^pH/(1+Ka*10^pH))</f>
        <v>0.55736642960346716</v>
      </c>
      <c r="J1389" s="19">
        <f>ABS(Ct_Na+10^-pH-Kw*10^pH-Ct_Cl-Ct_OAc*Ka*10^pH/(1+Ka*10^pH))</f>
        <v>0.54810717035168166</v>
      </c>
      <c r="K1389" s="19">
        <f>ABS(Ct_Na+10^-pH-Kw*10^pH-Ct_Cl-Ct_OAc*Ka*10^pH/(1+Ka*10^pH))</f>
        <v>0.53948648070346761</v>
      </c>
      <c r="L1389" s="19">
        <f>ABS(Ct_Na+10^-pH-Kw*10^pH-Ct_Cl-Ct_OAc*Ka*10^pH/(1+Ka*10^pH))</f>
        <v>0.53144050369846774</v>
      </c>
      <c r="M1389" s="19">
        <f>ABS(Ct_Na+10^-pH-Kw*10^pH-Ct_Cl-Ct_OAc*Ka*10^pH/(1+Ka*10^pH))</f>
        <v>0.52391362198411306</v>
      </c>
      <c r="N1389" s="19">
        <f>ABS(Ct_Na+10^-pH-Kw*10^pH-Ct_Cl-Ct_OAc*Ka*10^pH/(1+Ka*10^pH))</f>
        <v>0.51685717037690559</v>
      </c>
      <c r="O1389" s="19">
        <f>ABS(Ct_Na+10^-pH-Kw*10^pH-Ct_Cl-Ct_OAc*Ka*10^pH/(1+Ka*10^pH))</f>
        <v>0.51022838250346814</v>
      </c>
      <c r="P1389" s="19">
        <f>ABS(Ct_Na+10^-pH-Kw*10^pH-Ct_Cl-Ct_OAc*Ka*10^pH/(1+Ka*10^pH))</f>
        <v>0.50398952332846836</v>
      </c>
      <c r="Q1389" s="19">
        <f>ABS(Ct_Na+10^-pH-Kw*10^pH-Ct_Cl-Ct_OAc*Ka*10^pH/(1+Ka*10^pH))</f>
        <v>0.49810717039203989</v>
      </c>
      <c r="R1389" s="19">
        <f>ABS(Ct_Na+10^-pH-Kw*10^pH-Ct_Cl-Ct_OAc*Ka*10^pH/(1+Ka*10^pH))</f>
        <v>0.4925516148409686</v>
      </c>
      <c r="S1389" s="19">
        <f>ABS(Ct_Na+10^-pH-Kw*10^pH-Ct_Cl-Ct_OAc*Ka*10^pH/(1+Ka*10^pH))</f>
        <v>0.48729635958995515</v>
      </c>
      <c r="T1389" s="19">
        <f>ABS(Ct_Na+10^-pH-Kw*10^pH-Ct_Cl-Ct_OAc*Ka*10^pH/(1+Ka*10^pH))</f>
        <v>0.48231769672057412</v>
      </c>
      <c r="U1389" s="19">
        <f>ABS(Ct_Na+10^-pH-Kw*10^pH-Ct_Cl-Ct_OAc*Ka*10^pH/(1+Ka*10^pH))</f>
        <v>0.47759434989577659</v>
      </c>
      <c r="V1389" s="19">
        <f>ABS(Ct_Na+10^-pH-Kw*10^pH-Ct_Cl-Ct_OAc*Ka*10^pH/(1+Ka*10^pH))</f>
        <v>0.473107170412219</v>
      </c>
      <c r="W1389" s="19">
        <f>ABS(Ct_Na+10^-pH-Kw*10^pH-Ct_Cl-Ct_OAc*Ka*10^pH/(1+Ka*10^pH))</f>
        <v>0.46883887773273736</v>
      </c>
      <c r="X1389" s="19">
        <f>ABS(Ct_Na+10^-pH-Kw*10^pH-Ct_Cl-Ct_OAc*Ka*10^pH/(1+Ka*10^pH))</f>
        <v>0.46477383708561204</v>
      </c>
      <c r="Y1389" s="19">
        <f>ABS(Ct_Na+10^-pH-Kw*10^pH-Ct_Cl-Ct_OAc*Ka*10^pH/(1+Ka*10^pH))</f>
        <v>0.46089786809649252</v>
      </c>
      <c r="Z1389" s="19">
        <f>ABS(Ct_Na+10^-pH-Kw*10^pH-Ct_Cl-Ct_OAc*Ka*10^pH/(1+Ka*10^pH))</f>
        <v>0.45719807951596936</v>
      </c>
      <c r="AA1389" s="19">
        <f>ABS(Ct_Na+10^-pH-Kw*10^pH-Ct_Cl-Ct_OAc*Ka*10^pH/(1+Ka*10^pH))</f>
        <v>0.45366272598346941</v>
      </c>
      <c r="AB1389" s="19">
        <f>ABS(Ct_Na+10^-pH-Kw*10^pH-Ct_Cl-Ct_OAc*Ka*10^pH/(1+Ka*10^pH))</f>
        <v>0.45028108347412166</v>
      </c>
      <c r="AC1389" s="19">
        <f>ABS(Ct_Na+10^-pH-Kw*10^pH-Ct_Cl-Ct_OAc*Ka*10^pH/(1+Ka*10^pH))</f>
        <v>0.44704334064602269</v>
      </c>
      <c r="AD1389" s="19">
        <f>ABS(Ct_Na+10^-pH-Kw*10^pH-Ct_Cl-Ct_OAc*Ka*10^pH/(1+Ka*10^pH))</f>
        <v>0.44394050376909461</v>
      </c>
      <c r="AE1389" s="19">
        <f>ABS(Ct_Na+10^-pH-Kw*10^pH-Ct_Cl-Ct_OAc*Ka*10^pH/(1+Ka*10^pH))</f>
        <v>0.44096431329530639</v>
      </c>
      <c r="AF1389" s="19">
        <f>ABS(Ct_Na+10^-pH-Kw*10^pH-Ct_Cl-Ct_OAc*Ka*10^pH/(1+Ka*10^pH))</f>
        <v>0.43810717044046976</v>
      </c>
      <c r="AG1389" s="19">
        <f>ABS(Ct_Na+10^-pH-Kw*10^pH-Ct_Cl-Ct_OAc*Ka*10^pH/(1+Ka*10^pH))</f>
        <v>0.4353620724034698</v>
      </c>
      <c r="AH1389" s="19">
        <f>ABS(Ct_Na+10^-pH-Kw*10^pH-Ct_Cl-Ct_OAc*Ka*10^pH/(1+Ka*10^pH))</f>
        <v>0.43272255506020063</v>
      </c>
      <c r="AI1389" s="19">
        <f>ABS(Ct_Na+10^-pH-Kw*10^pH-Ct_Cl-Ct_OAc*Ka*10^pH/(1+Ka*10^pH))</f>
        <v>0.43018264214497937</v>
      </c>
      <c r="AJ1389" s="19">
        <f>ABS(Ct_Na+10^-pH-Kw*10^pH-Ct_Cl-Ct_OAc*Ka*10^pH/(1+Ka*10^pH))</f>
        <v>0.42773680007846993</v>
      </c>
      <c r="AK1389" s="19">
        <f>ABS(Ct_Na+10^-pH-Kw*10^pH-Ct_Cl-Ct_OAc*Ka*10^pH/(1+Ka*10^pH))</f>
        <v>0.42537989772347001</v>
      </c>
      <c r="AL1389" s="19">
        <f>ABS(Ct_Na+10^-pH-Kw*10^pH-Ct_Cl-Ct_OAc*Ka*10^pH/(1+Ka*10^pH))</f>
        <v>0.42310717045257717</v>
      </c>
      <c r="AM1389" s="19">
        <f>ABS(Ct_Na+10^-pH-Kw*10^pH-Ct_Cl-Ct_OAc*Ka*10^pH/(1+Ka*10^pH))</f>
        <v>0.42091418799820696</v>
      </c>
      <c r="AN1389" s="19">
        <f>ABS(Ct_Na+10^-pH-Kw*10^pH-Ct_Cl-Ct_OAc*Ka*10^pH/(1+Ka*10^pH))</f>
        <v>0.41879682562847015</v>
      </c>
      <c r="AO1389" s="19">
        <f>ABS(Ct_Na+10^-pH-Kw*10^pH-Ct_Cl-Ct_OAc*Ka*10^pH/(1+Ka*10^pH))</f>
        <v>0.4167512382543177</v>
      </c>
      <c r="AP1389" s="19">
        <f>ABS(Ct_Na+10^-pH-Kw*10^pH-Ct_Cl-Ct_OAc*Ka*10^pH/(1+Ka*10^pH))</f>
        <v>0.41477383712597021</v>
      </c>
      <c r="AQ1389" s="19">
        <f>ABS(Ct_Na+10^-pH-Kw*10^pH-Ct_Cl-Ct_OAc*Ka*10^pH/(1+Ka*10^pH))</f>
        <v>0.41286126882150309</v>
      </c>
      <c r="AR1389" s="19">
        <f>ABS(Ct_Na+10^-pH-Kw*10^pH-Ct_Cl-Ct_OAc*Ka*10^pH/(1+Ka*10^pH))</f>
        <v>0.41101039626879293</v>
      </c>
      <c r="AS1389" s="19">
        <f>ABS(Ct_Na+10^-pH-Kw*10^pH-Ct_Cl-Ct_OAc*Ka*10^pH/(1+Ka*10^pH))</f>
        <v>0.40921828157489892</v>
      </c>
      <c r="AT1389" s="19">
        <f>ABS(Ct_Na+10^-pH-Kw*10^pH-Ct_Cl-Ct_OAc*Ka*10^pH/(1+Ka*10^pH))</f>
        <v>0.40748217046518914</v>
      </c>
      <c r="AU1389" s="19">
        <f>ABS(Ct_Na+10^-pH-Kw*10^pH-Ct_Cl-Ct_OAc*Ka*10^pH/(1+Ka*10^pH))</f>
        <v>0.40579947815885503</v>
      </c>
      <c r="AV1389" s="19">
        <f>ABS(Ct_Na+10^-pH-Kw*10^pH-Ct_Cl-Ct_OAc*Ka*10^pH/(1+Ka*10^pH))</f>
        <v>0.40416777652847041</v>
      </c>
      <c r="AW1389" s="19">
        <f>ABS(Ct_Na+10^-pH-Kw*10^pH-Ct_Cl-Ct_OAc*Ka*10^pH/(1+Ka*10^pH))</f>
        <v>0.40258478240944068</v>
      </c>
      <c r="AX1389" s="19">
        <f>ABS(Ct_Na+10^-pH-Kw*10^pH-Ct_Cl-Ct_OAc*Ka*10^pH/(1+Ka*10^pH))</f>
        <v>0.40104834694097052</v>
      </c>
      <c r="AY1389" s="19">
        <f>ABS(Ct_Na+10^-pH-Kw*10^pH-Ct_Cl-Ct_OAc*Ka*10^pH/(1+Ka*10^pH))</f>
        <v>0.39955644583390532</v>
      </c>
      <c r="AZ1389" s="19">
        <f>ABS(Ct_Na+10^-pH-Kw*10^pH-Ct_Cl-Ct_OAc*Ka*10^pH/(1+Ka*10^pH))</f>
        <v>0.39810717047275634</v>
      </c>
      <c r="BA1389" s="19">
        <f>ABS(Ct_Na+10^-pH-Kw*10^pH-Ct_Cl-Ct_OAc*Ka*10^pH/(1+Ka*10^pH))</f>
        <v>0.39669871976966781</v>
      </c>
      <c r="BB1389" s="19">
        <f>ABS(Ct_Na+10^-pH-Kw*10^pH-Ct_Cl-Ct_OAc*Ka*10^pH/(1+Ka*10^pH))</f>
        <v>0.39532939269722067</v>
      </c>
      <c r="BC1389" s="19">
        <f>ABS(Ct_Na+10^-pH-Kw*10^pH-Ct_Cl-Ct_OAc*Ka*10^pH/(1+Ka*10^pH))</f>
        <v>0.39399758143497754</v>
      </c>
      <c r="BD1389" s="19">
        <f>ABS(Ct_Na+10^-pH-Kw*10^pH-Ct_Cl-Ct_OAc*Ka*10^pH/(1+Ka*10^pH))</f>
        <v>0.39270176507171395</v>
      </c>
      <c r="BE1389" s="19">
        <f>ABS(Ct_Na+10^-pH-Kw*10^pH-Ct_Cl-Ct_OAc*Ka*10^pH/(1+Ka*10^pH))</f>
        <v>0.39144050381147072</v>
      </c>
      <c r="BF1389" s="19">
        <f>ABS(Ct_Na+10^-pH-Kw*10^pH-Ct_Cl-Ct_OAc*Ka*10^pH/(1+Ka*10^pH))</f>
        <v>0.3902124336370234</v>
      </c>
      <c r="BG1389" s="19">
        <f>ABS(Ct_Na+10^-pH-Kw*10^pH-Ct_Cl-Ct_OAc*Ka*10^pH/(1+Ka*10^pH))</f>
        <v>0.3890162613891851</v>
      </c>
      <c r="BH1389" s="19">
        <f>ABS(Ct_Na+10^-pH-Kw*10^pH-Ct_Cl-Ct_OAc*Ka*10^pH/(1+Ka*10^pH))</f>
        <v>0.38785076022462472</v>
      </c>
      <c r="BI1389" s="19">
        <f>ABS(Ct_Na+10^-pH-Kw*10^pH-Ct_Cl-Ct_OAc*Ka*10^pH/(1+Ka*10^pH))</f>
        <v>0.38671476541866068</v>
      </c>
      <c r="BJ1389" s="19">
        <f>ABS(Ct_Na+10^-pH-Kw*10^pH-Ct_Cl-Ct_OAc*Ka*10^pH/(1+Ka*10^pH))</f>
        <v>0.38560717048284587</v>
      </c>
      <c r="BK1389" s="19">
        <f>ABS(Ct_Na+10^-pH-Kw*10^pH-Ct_Cl-Ct_OAc*Ka*10^pH/(1+Ka*10^pH))</f>
        <v>0.38452692357013757</v>
      </c>
      <c r="BL1389" s="19">
        <f>ABS(Ct_Na+10^-pH-Kw*10^pH-Ct_Cl-Ct_OAc*Ka*10^pH/(1+Ka*10^pH))</f>
        <v>0.38347302414310508</v>
      </c>
      <c r="BM1389" s="19">
        <f>ABS(Ct_Na+10^-pH-Kw*10^pH-Ct_Cl-Ct_OAc*Ka*10^pH/(1+Ka*10^pH))</f>
        <v>0.382444519882989</v>
      </c>
      <c r="BN1389" s="19">
        <f>ABS(Ct_Na+10^-pH-Kw*10^pH-Ct_Cl-Ct_OAc*Ka*10^pH/(1+Ka*10^pH))</f>
        <v>0.38144050381954236</v>
      </c>
      <c r="BO1389" s="19">
        <f>ABS(Ct_Na+10^-pH-Kw*10^pH-Ct_Cl-Ct_OAc*Ka*10^pH/(1+Ka*10^pH))</f>
        <v>0.38046011166347105</v>
      </c>
      <c r="BP1389" s="19">
        <f>ABS(Ct_Na+10^-pH-Kw*10^pH-Ct_Cl-Ct_OAc*Ka*10^pH/(1+Ka*10^pH))</f>
        <v>0.37950251932498263</v>
      </c>
      <c r="BQ1389" s="19">
        <f>ABS(Ct_Na+10^-pH-Kw*10^pH-Ct_Cl-Ct_OAc*Ka*10^pH/(1+Ka*10^pH))</f>
        <v>0.37856694060347101</v>
      </c>
      <c r="BR1389" s="19">
        <f>ABS(Ct_Na+10^-pH-Kw*10^pH-Ct_Cl-Ct_OAc*Ka*10^pH/(1+Ka*10^pH))</f>
        <v>0.37765262503472108</v>
      </c>
      <c r="BS1389" s="19">
        <f>ABS(Ct_Na+10^-pH-Kw*10^pH-Ct_Cl-Ct_OAc*Ka*10^pH/(1+Ka*10^pH))</f>
        <v>0.37675885588324637</v>
      </c>
      <c r="BT1389" s="19">
        <f>ABS(Ct_Na+10^-pH-Kw*10^pH-Ct_Cl-Ct_OAc*Ka*10^pH/(1+Ka*10^pH))</f>
        <v>0.37588494826847108</v>
      </c>
      <c r="BU1389" s="19">
        <f>ABS(Ct_Na+10^-pH-Kw*10^pH-Ct_Cl-Ct_OAc*Ka*10^pH/(1+Ka*10^pH))</f>
        <v>0.37503024741446012</v>
      </c>
      <c r="BV1389" s="19">
        <f>ABS(Ct_Na+10^-pH-Kw*10^pH-Ct_Cl-Ct_OAc*Ka*10^pH/(1+Ka*10^pH))</f>
        <v>0.37419412701379723</v>
      </c>
      <c r="BW1389" s="19">
        <f>ABS(Ct_Na+10^-pH-Kw*10^pH-Ct_Cl-Ct_OAc*Ka*10^pH/(1+Ka*10^pH))</f>
        <v>0.37337598769701952</v>
      </c>
      <c r="BX1389" s="19">
        <f>ABS(Ct_Na+10^-pH-Kw*10^pH-Ct_Cl-Ct_OAc*Ka*10^pH/(1+Ka*10^pH))</f>
        <v>0.37257525559974775</v>
      </c>
      <c r="BY1389" s="19">
        <f>ABS(Ct_Na+10^-pH-Kw*10^pH-Ct_Cl-Ct_OAc*Ka*10^pH/(1+Ka*10^pH))</f>
        <v>0.37179138102031328</v>
      </c>
      <c r="BZ1389" s="19">
        <f>ABS(Ct_Na+10^-pH-Kw*10^pH-Ct_Cl-Ct_OAc*Ka*10^pH/(1+Ka*10^pH))</f>
        <v>0.37102383716128368</v>
      </c>
      <c r="CA1389" s="19">
        <f>ABS(Ct_Na+10^-pH-Kw*10^pH-Ct_Cl-Ct_OAc*Ka*10^pH/(1+Ka*10^pH))</f>
        <v>0.37027211894883205</v>
      </c>
      <c r="CB1389" s="19">
        <f>ABS(Ct_Na+10^-pH-Kw*10^pH-Ct_Cl-Ct_OAc*Ka*10^pH/(1+Ka*10^pH))</f>
        <v>0.36953574192438959</v>
      </c>
      <c r="CC1389" s="19">
        <f>ABS(Ct_Na+10^-pH-Kw*10^pH-Ct_Cl-Ct_OAc*Ka*10^pH/(1+Ka*10^pH))</f>
        <v>0.36881424120347123</v>
      </c>
      <c r="CD1389" s="19">
        <f>ABS(Ct_Na+10^-pH-Kw*10^pH-Ct_Cl-Ct_OAc*Ka*10^pH/(1+Ka*10^pH))</f>
        <v>0.36810717049697128</v>
      </c>
      <c r="CE1389" s="19">
        <f>ABS(Ct_Na+10^-pH-Kw*10^pH-Ct_Cl-Ct_OAc*Ka*10^pH/(1+Ka*10^pH))</f>
        <v>0.36741410119059997</v>
      </c>
      <c r="CF1389" s="19">
        <f>ABS(Ct_Na+10^-pH-Kw*10^pH-Ct_Cl-Ct_OAc*Ka*10^pH/(1+Ka*10^pH))</f>
        <v>0.36673462147847125</v>
      </c>
      <c r="CG1389" s="19">
        <f>ABS(Ct_Na+10^-pH-Kw*10^pH-Ct_Cl-Ct_OAc*Ka*10^pH/(1+Ka*10^pH))</f>
        <v>0.36606833554716056</v>
      </c>
      <c r="CH1389" s="19">
        <f>ABS(Ct_Na+10^-pH-Kw*10^pH-Ct_Cl-Ct_OAc*Ka*10^pH/(1+Ka*10^pH))</f>
        <v>0.36541486280683672</v>
      </c>
      <c r="CI1389" s="19">
        <f>ABS(Ct_Na+10^-pH-Kw*10^pH-Ct_Cl-Ct_OAc*Ka*10^pH/(1+Ka*10^pH))</f>
        <v>0.3647738371663285</v>
      </c>
      <c r="CJ1389" s="19">
        <f>ABS(Ct_Na+10^-pH-Kw*10^pH-Ct_Cl-Ct_OAc*Ka*10^pH/(1+Ka*10^pH))</f>
        <v>0.36414490634922603</v>
      </c>
      <c r="CK1389" s="19">
        <f>ABS(Ct_Na+10^-pH-Kw*10^pH-Ct_Cl-Ct_OAc*Ka*10^pH/(1+Ka*10^pH))</f>
        <v>0.36352773124833115</v>
      </c>
      <c r="CL1389" s="19">
        <f>ABS(Ct_Na+10^-pH-Kw*10^pH-Ct_Cl-Ct_OAc*Ka*10^pH/(1+Ka*10^pH))</f>
        <v>0.36292198531597136</v>
      </c>
      <c r="CM1389" s="19">
        <f>ABS(Ct_Na+10^-pH-Kw*10^pH-Ct_Cl-Ct_OAc*Ka*10^pH/(1+Ka*10^pH))</f>
        <v>0.36232735398787502</v>
      </c>
      <c r="CN1389" s="19">
        <f>ABS(Ct_Na+10^-pH-Kw*10^pH-Ct_Cl-Ct_OAc*Ka*10^pH/(1+Ka*10^pH))</f>
        <v>0.36174353413847138</v>
      </c>
      <c r="CO1389" s="19">
        <f>ABS(Ct_Na+10^-pH-Kw*10^pH-Ct_Cl-Ct_OAc*Ka*10^pH/(1+Ka*10^pH))</f>
        <v>0.36117023356563355</v>
      </c>
      <c r="CP1389" s="19">
        <f>ABS(Ct_Na+10^-pH-Kw*10^pH-Ct_Cl-Ct_OAc*Ka*10^pH/(1+Ka*10^pH))</f>
        <v>0.36060717050302499</v>
      </c>
      <c r="CQ1389" s="19">
        <f>ABS(Ct_Na+10^-pH-Kw*10^pH-Ct_Cl-Ct_OAc*Ka*10^pH/(1+Ka*10^pH))</f>
        <v>0.36005407315833865</v>
      </c>
      <c r="CR1389" s="19">
        <f>ABS(Ct_Na+10^-pH-Kw*10^pH-Ct_Cl-Ct_OAc*Ka*10^pH/(1+Ka*10^pH))</f>
        <v>0.35951067927583985</v>
      </c>
      <c r="CS1389" s="19">
        <f>ABS(Ct_Na+10^-pH-Kw*10^pH-Ct_Cl-Ct_OAc*Ka*10^pH/(1+Ka*10^pH))</f>
        <v>0.35897673572173233</v>
      </c>
      <c r="CT1389" s="19">
        <f>ABS(Ct_Na+10^-pH-Kw*10^pH-Ct_Cl-Ct_OAc*Ka*10^pH/(1+Ka*10^pH))</f>
        <v>0.35845199809097145</v>
      </c>
      <c r="CU1389" s="19">
        <f>ABS(Ct_Na+10^-pH-Kw*10^pH-Ct_Cl-Ct_OAc*Ka*10^pH/(1+Ka*10^pH))</f>
        <v>0.35793623033424071</v>
      </c>
      <c r="CV1389" s="19">
        <f>ABS(Ct_Na+10^-pH-Kw*10^pH-Ct_Cl-Ct_OAc*Ka*10^pH/(1+Ka*10^pH))</f>
        <v>0.3574292044038952</v>
      </c>
      <c r="CW1389" s="19">
        <f>ABS(Ct_Na+10^-pH-Kw*10^pH-Ct_Cl-Ct_OAc*Ka*10^pH/(1+Ka*10^pH))</f>
        <v>0.35693069991775722</v>
      </c>
      <c r="CX1389" s="19">
        <f>ABS(Ct_Na+10^-pH-Kw*10^pH-Ct_Cl-Ct_OAc*Ka*10^pH/(1+Ka*10^pH))</f>
        <v>0.35644050383972153</v>
      </c>
    </row>
    <row r="1390" spans="1:102">
      <c r="A1390" s="23">
        <v>13.61</v>
      </c>
      <c r="B1390" s="19">
        <f>ABS(Ct_Na+10^-pH-Kw*10^pH-Ct_Cl-Ct_OAc*Ka*10^pH/(1+Ka*10^pH))</f>
        <v>0.65738027752801187</v>
      </c>
      <c r="C1390" s="19">
        <f>ABS(Ct_Na+10^-pH-Kw*10^pH-Ct_Cl-Ct_OAc*Ka*10^pH/(1+Ka*10^pH))</f>
        <v>0.64071361087449175</v>
      </c>
      <c r="D1390" s="19">
        <f>ABS(Ct_Na+10^-pH-Kw*10^pH-Ct_Cl-Ct_OAc*Ka*10^pH/(1+Ka*10^pH))</f>
        <v>0.62556209573492805</v>
      </c>
      <c r="E1390" s="19">
        <f>ABS(Ct_Na+10^-pH-Kw*10^pH-Ct_Cl-Ct_OAc*Ka*10^pH/(1+Ka*10^pH))</f>
        <v>0.61172810365097852</v>
      </c>
      <c r="F1390" s="19">
        <f>ABS(Ct_Na+10^-pH-Kw*10^pH-Ct_Cl-Ct_OAc*Ka*10^pH/(1+Ka*10^pH))</f>
        <v>0.59904694424069138</v>
      </c>
      <c r="G1390" s="19">
        <f>ABS(Ct_Na+10^-pH-Kw*10^pH-Ct_Cl-Ct_OAc*Ka*10^pH/(1+Ka*10^pH))</f>
        <v>0.58738027758322719</v>
      </c>
      <c r="H1390" s="19">
        <f>ABS(Ct_Na+10^-pH-Kw*10^pH-Ct_Cl-Ct_OAc*Ka*10^pH/(1+Ka*10^pH))</f>
        <v>0.5766110468224912</v>
      </c>
      <c r="I1390" s="19">
        <f>ABS(Ct_Na+10^-pH-Kw*10^pH-Ct_Cl-Ct_OAc*Ka*10^pH/(1+Ka*10^pH))</f>
        <v>0.5666395368588466</v>
      </c>
      <c r="J1390" s="19">
        <f>ABS(Ct_Na+10^-pH-Kw*10^pH-Ct_Cl-Ct_OAc*Ka*10^pH/(1+Ka*10^pH))</f>
        <v>0.55738027760689102</v>
      </c>
      <c r="K1390" s="19">
        <f>ABS(Ct_Na+10^-pH-Kw*10^pH-Ct_Cl-Ct_OAc*Ka*10^pH/(1+Ka*10^pH))</f>
        <v>0.54875958795851854</v>
      </c>
      <c r="L1390" s="19">
        <f>ABS(Ct_Na+10^-pH-Kw*10^pH-Ct_Cl-Ct_OAc*Ka*10^pH/(1+Ka*10^pH))</f>
        <v>0.54071361095337078</v>
      </c>
      <c r="M1390" s="19">
        <f>ABS(Ct_Na+10^-pH-Kw*10^pH-Ct_Cl-Ct_OAc*Ka*10^pH/(1+Ka*10^pH))</f>
        <v>0.53318672923887789</v>
      </c>
      <c r="N1390" s="19">
        <f>ABS(Ct_Na+10^-pH-Kw*10^pH-Ct_Cl-Ct_OAc*Ka*10^pH/(1+Ka*10^pH))</f>
        <v>0.52613027763154063</v>
      </c>
      <c r="O1390" s="19">
        <f>ABS(Ct_Na+10^-pH-Kw*10^pH-Ct_Cl-Ct_OAc*Ka*10^pH/(1+Ka*10^pH))</f>
        <v>0.5195014897579816</v>
      </c>
      <c r="P1390" s="19">
        <f>ABS(Ct_Na+10^-pH-Kw*10^pH-Ct_Cl-Ct_OAc*Ka*10^pH/(1+Ka*10^pH))</f>
        <v>0.51326263058286703</v>
      </c>
      <c r="Q1390" s="19">
        <f>ABS(Ct_Na+10^-pH-Kw*10^pH-Ct_Cl-Ct_OAc*Ka*10^pH/(1+Ka*10^pH))</f>
        <v>0.50738027764633054</v>
      </c>
      <c r="R1390" s="19">
        <f>ABS(Ct_Na+10^-pH-Kw*10^pH-Ct_Cl-Ct_OAc*Ka*10^pH/(1+Ka*10^pH))</f>
        <v>0.50182472209515716</v>
      </c>
      <c r="S1390" s="19">
        <f>ABS(Ct_Na+10^-pH-Kw*10^pH-Ct_Cl-Ct_OAc*Ka*10^pH/(1+Ka*10^pH))</f>
        <v>0.49656946684404718</v>
      </c>
      <c r="T1390" s="19">
        <f>ABS(Ct_Na+10^-pH-Kw*10^pH-Ct_Cl-Ct_OAc*Ka*10^pH/(1+Ka*10^pH))</f>
        <v>0.49159080397457461</v>
      </c>
      <c r="U1390" s="19">
        <f>ABS(Ct_Na+10^-pH-Kw*10^pH-Ct_Cl-Ct_OAc*Ka*10^pH/(1+Ka*10^pH))</f>
        <v>0.48686745714969037</v>
      </c>
      <c r="V1390" s="19">
        <f>ABS(Ct_Na+10^-pH-Kw*10^pH-Ct_Cl-Ct_OAc*Ka*10^pH/(1+Ka*10^pH))</f>
        <v>0.48238027766605035</v>
      </c>
      <c r="W1390" s="19">
        <f>ABS(Ct_Na+10^-pH-Kw*10^pH-Ct_Cl-Ct_OAc*Ka*10^pH/(1+Ka*10^pH))</f>
        <v>0.47811198498649027</v>
      </c>
      <c r="X1390" s="19">
        <f>ABS(Ct_Na+10^-pH-Kw*10^pH-Ct_Cl-Ct_OAc*Ka*10^pH/(1+Ka*10^pH))</f>
        <v>0.47404694433929029</v>
      </c>
      <c r="Y1390" s="19">
        <f>ABS(Ct_Na+10^-pH-Kw*10^pH-Ct_Cl-Ct_OAc*Ka*10^pH/(1+Ka*10^pH))</f>
        <v>0.47017097535009955</v>
      </c>
      <c r="Z1390" s="19">
        <f>ABS(Ct_Na+10^-pH-Kw*10^pH-Ct_Cl-Ct_OAc*Ka*10^pH/(1+Ka*10^pH))</f>
        <v>0.46647118676950833</v>
      </c>
      <c r="AA1390" s="19">
        <f>ABS(Ct_Na+10^-pH-Kw*10^pH-Ct_Cl-Ct_OAc*Ka*10^pH/(1+Ka*10^pH))</f>
        <v>0.46293583323694343</v>
      </c>
      <c r="AB1390" s="19">
        <f>ABS(Ct_Na+10^-pH-Kw*10^pH-Ct_Cl-Ct_OAc*Ka*10^pH/(1+Ka*10^pH))</f>
        <v>0.45955419072753362</v>
      </c>
      <c r="AC1390" s="19">
        <f>ABS(Ct_Na+10^-pH-Kw*10^pH-Ct_Cl-Ct_OAc*Ka*10^pH/(1+Ka*10^pH))</f>
        <v>0.45631644789937514</v>
      </c>
      <c r="AD1390" s="19">
        <f>ABS(Ct_Na+10^-pH-Kw*10^pH-Ct_Cl-Ct_OAc*Ka*10^pH/(1+Ka*10^pH))</f>
        <v>0.45321361102239005</v>
      </c>
      <c r="AE1390" s="19">
        <f>ABS(Ct_Na+10^-pH-Kw*10^pH-Ct_Cl-Ct_OAc*Ka*10^pH/(1+Ka*10^pH))</f>
        <v>0.45023742054854721</v>
      </c>
      <c r="AF1390" s="19">
        <f>ABS(Ct_Na+10^-pH-Kw*10^pH-Ct_Cl-Ct_OAc*Ka*10^pH/(1+Ka*10^pH))</f>
        <v>0.44738027769365801</v>
      </c>
      <c r="AG1390" s="19">
        <f>ABS(Ct_Na+10^-pH-Kw*10^pH-Ct_Cl-Ct_OAc*Ka*10^pH/(1+Ka*10^pH))</f>
        <v>0.44463517965660759</v>
      </c>
      <c r="AH1390" s="19">
        <f>ABS(Ct_Na+10^-pH-Kw*10^pH-Ct_Cl-Ct_OAc*Ka*10^pH/(1+Ka*10^pH))</f>
        <v>0.44199566231328996</v>
      </c>
      <c r="AI1390" s="19">
        <f>ABS(Ct_Na+10^-pH-Kw*10^pH-Ct_Cl-Ct_OAc*Ka*10^pH/(1+Ka*10^pH))</f>
        <v>0.43945574939802201</v>
      </c>
      <c r="AJ1390" s="19">
        <f>ABS(Ct_Na+10^-pH-Kw*10^pH-Ct_Cl-Ct_OAc*Ka*10^pH/(1+Ka*10^pH))</f>
        <v>0.43700990733146772</v>
      </c>
      <c r="AK1390" s="19">
        <f>ABS(Ct_Na+10^-pH-Kw*10^pH-Ct_Cl-Ct_OAc*Ka*10^pH/(1+Ka*10^pH))</f>
        <v>0.43465300497642445</v>
      </c>
      <c r="AL1390" s="19">
        <f>ABS(Ct_Na+10^-pH-Kw*10^pH-Ct_Cl-Ct_OAc*Ka*10^pH/(1+Ka*10^pH))</f>
        <v>0.43238027770548981</v>
      </c>
      <c r="AM1390" s="19">
        <f>ABS(Ct_Na+10^-pH-Kw*10^pH-Ct_Cl-Ct_OAc*Ka*10^pH/(1+Ka*10^pH))</f>
        <v>0.43018729525107929</v>
      </c>
      <c r="AN1390" s="19">
        <f>ABS(Ct_Na+10^-pH-Kw*10^pH-Ct_Cl-Ct_OAc*Ka*10^pH/(1+Ka*10^pH))</f>
        <v>0.42806993288130357</v>
      </c>
      <c r="AO1390" s="19">
        <f>ABS(Ct_Na+10^-pH-Kw*10^pH-Ct_Cl-Ct_OAc*Ka*10^pH/(1+Ka*10^pH))</f>
        <v>0.42602434550711354</v>
      </c>
      <c r="AP1390" s="19">
        <f>ABS(Ct_Na+10^-pH-Kw*10^pH-Ct_Cl-Ct_OAc*Ka*10^pH/(1+Ka*10^pH))</f>
        <v>0.42404694437872975</v>
      </c>
      <c r="AQ1390" s="19">
        <f>ABS(Ct_Na+10^-pH-Kw*10^pH-Ct_Cl-Ct_OAc*Ka*10^pH/(1+Ka*10^pH))</f>
        <v>0.42213437607422749</v>
      </c>
      <c r="AR1390" s="19">
        <f>ABS(Ct_Na+10^-pH-Kw*10^pH-Ct_Cl-Ct_OAc*Ka*10^pH/(1+Ka*10^pH))</f>
        <v>0.4202835035214833</v>
      </c>
      <c r="AS1390" s="19">
        <f>ABS(Ct_Na+10^-pH-Kw*10^pH-Ct_Cl-Ct_OAc*Ka*10^pH/(1+Ka*10^pH))</f>
        <v>0.41849138882755638</v>
      </c>
      <c r="AT1390" s="19">
        <f>ABS(Ct_Na+10^-pH-Kw*10^pH-Ct_Cl-Ct_OAc*Ka*10^pH/(1+Ka*10^pH))</f>
        <v>0.41675527771781473</v>
      </c>
      <c r="AU1390" s="19">
        <f>ABS(Ct_Na+10^-pH-Kw*10^pH-Ct_Cl-Ct_OAc*Ka*10^pH/(1+Ka*10^pH))</f>
        <v>0.4150725854114497</v>
      </c>
      <c r="AV1390" s="19">
        <f>ABS(Ct_Na+10^-pH-Kw*10^pH-Ct_Cl-Ct_OAc*Ka*10^pH/(1+Ka*10^pH))</f>
        <v>0.41344088378103511</v>
      </c>
      <c r="AW1390" s="19">
        <f>ABS(Ct_Na+10^-pH-Kw*10^pH-Ct_Cl-Ct_OAc*Ka*10^pH/(1+Ka*10^pH))</f>
        <v>0.41185788966197623</v>
      </c>
      <c r="AX1390" s="19">
        <f>ABS(Ct_Na+10^-pH-Kw*10^pH-Ct_Cl-Ct_OAc*Ka*10^pH/(1+Ka*10^pH))</f>
        <v>0.41032145419347787</v>
      </c>
      <c r="AY1390" s="19">
        <f>ABS(Ct_Na+10^-pH-Kw*10^pH-Ct_Cl-Ct_OAc*Ka*10^pH/(1+Ka*10^pH))</f>
        <v>0.4088295530863853</v>
      </c>
      <c r="AZ1390" s="19">
        <f>ABS(Ct_Na+10^-pH-Kw*10^pH-Ct_Cl-Ct_OAc*Ka*10^pH/(1+Ka*10^pH))</f>
        <v>0.40738027772520963</v>
      </c>
      <c r="BA1390" s="19">
        <f>ABS(Ct_Na+10^-pH-Kw*10^pH-Ct_Cl-Ct_OAc*Ka*10^pH/(1+Ka*10^pH))</f>
        <v>0.40597182702209522</v>
      </c>
      <c r="BB1390" s="19">
        <f>ABS(Ct_Na+10^-pH-Kw*10^pH-Ct_Cl-Ct_OAc*Ka*10^pH/(1+Ka*10^pH))</f>
        <v>0.40460249994962294</v>
      </c>
      <c r="BC1390" s="19">
        <f>ABS(Ct_Na+10^-pH-Kw*10^pH-Ct_Cl-Ct_OAc*Ka*10^pH/(1+Ka*10^pH))</f>
        <v>0.40327068868735533</v>
      </c>
      <c r="BD1390" s="19">
        <f>ABS(Ct_Na+10^-pH-Kw*10^pH-Ct_Cl-Ct_OAc*Ka*10^pH/(1+Ka*10^pH))</f>
        <v>0.40197487232406792</v>
      </c>
      <c r="BE1390" s="19">
        <f>ABS(Ct_Na+10^-pH-Kw*10^pH-Ct_Cl-Ct_OAc*Ka*10^pH/(1+Ka*10^pH))</f>
        <v>0.40071361106380154</v>
      </c>
      <c r="BF1390" s="19">
        <f>ABS(Ct_Na+10^-pH-Kw*10^pH-Ct_Cl-Ct_OAc*Ka*10^pH/(1+Ka*10^pH))</f>
        <v>0.39948554088933169</v>
      </c>
      <c r="BG1390" s="19">
        <f>ABS(Ct_Na+10^-pH-Kw*10^pH-Ct_Cl-Ct_OAc*Ka*10^pH/(1+Ka*10^pH))</f>
        <v>0.39828936864147135</v>
      </c>
      <c r="BH1390" s="19">
        <f>ABS(Ct_Na+10^-pH-Kw*10^pH-Ct_Cl-Ct_OAc*Ka*10^pH/(1+Ka*10^pH))</f>
        <v>0.39712386747688955</v>
      </c>
      <c r="BI1390" s="19">
        <f>ABS(Ct_Na+10^-pH-Kw*10^pH-Ct_Cl-Ct_OAc*Ka*10^pH/(1+Ka*10^pH))</f>
        <v>0.39598787267090474</v>
      </c>
      <c r="BJ1390" s="19">
        <f>ABS(Ct_Na+10^-pH-Kw*10^pH-Ct_Cl-Ct_OAc*Ka*10^pH/(1+Ka*10^pH))</f>
        <v>0.39488027773506956</v>
      </c>
      <c r="BK1390" s="19">
        <f>ABS(Ct_Na+10^-pH-Kw*10^pH-Ct_Cl-Ct_OAc*Ka*10^pH/(1+Ka*10^pH))</f>
        <v>0.39380003082234133</v>
      </c>
      <c r="BL1390" s="19">
        <f>ABS(Ct_Na+10^-pH-Kw*10^pH-Ct_Cl-Ct_OAc*Ka*10^pH/(1+Ka*10^pH))</f>
        <v>0.39274613139528952</v>
      </c>
      <c r="BM1390" s="19">
        <f>ABS(Ct_Na+10^-pH-Kw*10^pH-Ct_Cl-Ct_OAc*Ka*10^pH/(1+Ka*10^pH))</f>
        <v>0.39171762713515457</v>
      </c>
      <c r="BN1390" s="19">
        <f>ABS(Ct_Na+10^-pH-Kw*10^pH-Ct_Cl-Ct_OAc*Ka*10^pH/(1+Ka*10^pH))</f>
        <v>0.3907136110716895</v>
      </c>
      <c r="BO1390" s="19">
        <f>ABS(Ct_Na+10^-pH-Kw*10^pH-Ct_Cl-Ct_OAc*Ka*10^pH/(1+Ka*10^pH))</f>
        <v>0.38973321891560009</v>
      </c>
      <c r="BP1390" s="19">
        <f>ABS(Ct_Na+10^-pH-Kw*10^pH-Ct_Cl-Ct_OAc*Ka*10^pH/(1+Ka*10^pH))</f>
        <v>0.38877562657709419</v>
      </c>
      <c r="BQ1390" s="19">
        <f>ABS(Ct_Na+10^-pH-Kw*10^pH-Ct_Cl-Ct_OAc*Ka*10^pH/(1+Ka*10^pH))</f>
        <v>0.38784004785556531</v>
      </c>
      <c r="BR1390" s="19">
        <f>ABS(Ct_Na+10^-pH-Kw*10^pH-Ct_Cl-Ct_OAc*Ka*10^pH/(1+Ka*10^pH))</f>
        <v>0.38692573228679855</v>
      </c>
      <c r="BS1390" s="19">
        <f>ABS(Ct_Na+10^-pH-Kw*10^pH-Ct_Cl-Ct_OAc*Ka*10^pH/(1+Ka*10^pH))</f>
        <v>0.38603196313530741</v>
      </c>
      <c r="BT1390" s="19">
        <f>ABS(Ct_Na+10^-pH-Kw*10^pH-Ct_Cl-Ct_OAc*Ka*10^pH/(1+Ka*10^pH))</f>
        <v>0.38515805552051613</v>
      </c>
      <c r="BU1390" s="19">
        <f>ABS(Ct_Na+10^-pH-Kw*10^pH-Ct_Cl-Ct_OAc*Ka*10^pH/(1+Ka*10^pH))</f>
        <v>0.38430335466648946</v>
      </c>
      <c r="BV1390" s="19">
        <f>ABS(Ct_Na+10^-pH-Kw*10^pH-Ct_Cl-Ct_OAc*Ka*10^pH/(1+Ka*10^pH))</f>
        <v>0.3834672342658112</v>
      </c>
      <c r="BW1390" s="19">
        <f>ABS(Ct_Na+10^-pH-Kw*10^pH-Ct_Cl-Ct_OAc*Ka*10^pH/(1+Ka*10^pH))</f>
        <v>0.38264909494901839</v>
      </c>
      <c r="BX1390" s="19">
        <f>ABS(Ct_Na+10^-pH-Kw*10^pH-Ct_Cl-Ct_OAc*Ka*10^pH/(1+Ka*10^pH))</f>
        <v>0.38184836285173196</v>
      </c>
      <c r="BY1390" s="19">
        <f>ABS(Ct_Na+10^-pH-Kw*10^pH-Ct_Cl-Ct_OAc*Ka*10^pH/(1+Ka*10^pH))</f>
        <v>0.38106448827228306</v>
      </c>
      <c r="BZ1390" s="19">
        <f>ABS(Ct_Na+10^-pH-Kw*10^pH-Ct_Cl-Ct_OAc*Ka*10^pH/(1+Ka*10^pH))</f>
        <v>0.38029694441323941</v>
      </c>
      <c r="CA1390" s="19">
        <f>ABS(Ct_Na+10^-pH-Kw*10^pH-Ct_Cl-Ct_OAc*Ka*10^pH/(1+Ka*10^pH))</f>
        <v>0.37954522620077397</v>
      </c>
      <c r="CB1390" s="19">
        <f>ABS(Ct_Na+10^-pH-Kw*10^pH-Ct_Cl-Ct_OAc*Ka*10^pH/(1+Ka*10^pH))</f>
        <v>0.37880884917631796</v>
      </c>
      <c r="CC1390" s="19">
        <f>ABS(Ct_Na+10^-pH-Kw*10^pH-Ct_Cl-Ct_OAc*Ka*10^pH/(1+Ka*10^pH))</f>
        <v>0.37808734845538639</v>
      </c>
      <c r="CD1390" s="19">
        <f>ABS(Ct_Na+10^-pH-Kw*10^pH-Ct_Cl-Ct_OAc*Ka*10^pH/(1+Ka*10^pH))</f>
        <v>0.37738027774887339</v>
      </c>
      <c r="CE1390" s="19">
        <f>ABS(Ct_Na+10^-pH-Kw*10^pH-Ct_Cl-Ct_OAc*Ka*10^pH/(1+Ka*10^pH))</f>
        <v>0.37668720844248937</v>
      </c>
      <c r="CF1390" s="19">
        <f>ABS(Ct_Na+10^-pH-Kw*10^pH-Ct_Cl-Ct_OAc*Ka*10^pH/(1+Ka*10^pH))</f>
        <v>0.37600772873034821</v>
      </c>
      <c r="CG1390" s="19">
        <f>ABS(Ct_Na+10^-pH-Kw*10^pH-Ct_Cl-Ct_OAc*Ka*10^pH/(1+Ka*10^pH))</f>
        <v>0.37534144279902526</v>
      </c>
      <c r="CH1390" s="19">
        <f>ABS(Ct_Na+10^-pH-Kw*10^pH-Ct_Cl-Ct_OAc*Ka*10^pH/(1+Ka*10^pH))</f>
        <v>0.37468797005868937</v>
      </c>
      <c r="CI1390" s="19">
        <f>ABS(Ct_Na+10^-pH-Kw*10^pH-Ct_Cl-Ct_OAc*Ka*10^pH/(1+Ka*10^pH))</f>
        <v>0.37404694441816938</v>
      </c>
      <c r="CJ1390" s="19">
        <f>ABS(Ct_Na+10^-pH-Kw*10^pH-Ct_Cl-Ct_OAc*Ka*10^pH/(1+Ka*10^pH))</f>
        <v>0.37341801360105537</v>
      </c>
      <c r="CK1390" s="19">
        <f>ABS(Ct_Na+10^-pH-Kw*10^pH-Ct_Cl-Ct_OAc*Ka*10^pH/(1+Ka*10^pH))</f>
        <v>0.37280083850014911</v>
      </c>
      <c r="CL1390" s="19">
        <f>ABS(Ct_Na+10^-pH-Kw*10^pH-Ct_Cl-Ct_OAc*Ka*10^pH/(1+Ka*10^pH))</f>
        <v>0.37219509256777822</v>
      </c>
      <c r="CM1390" s="19">
        <f>ABS(Ct_Na+10^-pH-Kw*10^pH-Ct_Cl-Ct_OAc*Ka*10^pH/(1+Ka*10^pH))</f>
        <v>0.37160046123967094</v>
      </c>
      <c r="CN1390" s="19">
        <f>ABS(Ct_Na+10^-pH-Kw*10^pH-Ct_Cl-Ct_OAc*Ka*10^pH/(1+Ka*10^pH))</f>
        <v>0.37101664139025659</v>
      </c>
      <c r="CO1390" s="19">
        <f>ABS(Ct_Na+10^-pH-Kw*10^pH-Ct_Cl-Ct_OAc*Ka*10^pH/(1+Ka*10^pH))</f>
        <v>0.37044334081740826</v>
      </c>
      <c r="CP1390" s="19">
        <f>ABS(Ct_Na+10^-pH-Kw*10^pH-Ct_Cl-Ct_OAc*Ka*10^pH/(1+Ka*10^pH))</f>
        <v>0.36988027775478932</v>
      </c>
      <c r="CQ1390" s="19">
        <f>ABS(Ct_Na+10^-pH-Kw*10^pH-Ct_Cl-Ct_OAc*Ka*10^pH/(1+Ka*10^pH))</f>
        <v>0.36932718041009288</v>
      </c>
      <c r="CR1390" s="19">
        <f>ABS(Ct_Na+10^-pH-Kw*10^pH-Ct_Cl-Ct_OAc*Ka*10^pH/(1+Ka*10^pH))</f>
        <v>0.36878378652758398</v>
      </c>
      <c r="CS1390" s="19">
        <f>ABS(Ct_Na+10^-pH-Kw*10^pH-Ct_Cl-Ct_OAc*Ka*10^pH/(1+Ka*10^pH))</f>
        <v>0.36824984297346669</v>
      </c>
      <c r="CT1390" s="19">
        <f>ABS(Ct_Na+10^-pH-Kw*10^pH-Ct_Cl-Ct_OAc*Ka*10^pH/(1+Ka*10^pH))</f>
        <v>0.3677251053426962</v>
      </c>
      <c r="CU1390" s="19">
        <f>ABS(Ct_Na+10^-pH-Kw*10^pH-Ct_Cl-Ct_OAc*Ka*10^pH/(1+Ka*10^pH))</f>
        <v>0.36720933758595597</v>
      </c>
      <c r="CV1390" s="19">
        <f>ABS(Ct_Na+10^-pH-Kw*10^pH-Ct_Cl-Ct_OAc*Ka*10^pH/(1+Ka*10^pH))</f>
        <v>0.36670231165560108</v>
      </c>
      <c r="CW1390" s="19">
        <f>ABS(Ct_Na+10^-pH-Kw*10^pH-Ct_Cl-Ct_OAc*Ka*10^pH/(1+Ka*10^pH))</f>
        <v>0.366203807169454</v>
      </c>
      <c r="CX1390" s="19">
        <f>ABS(Ct_Na+10^-pH-Kw*10^pH-Ct_Cl-Ct_OAc*Ka*10^pH/(1+Ka*10^pH))</f>
        <v>0.36571361109140932</v>
      </c>
    </row>
    <row r="1391" spans="1:102">
      <c r="A1391" s="24">
        <v>13.62</v>
      </c>
      <c r="B1391" s="19">
        <f>ABS(Ct_Na+10^-pH-Kw*10^pH-Ct_Cl-Ct_OAc*Ka*10^pH/(1+Ka*10^pH))</f>
        <v>0.66686938320051936</v>
      </c>
      <c r="C1391" s="19">
        <f>ABS(Ct_Na+10^-pH-Kw*10^pH-Ct_Cl-Ct_OAc*Ka*10^pH/(1+Ka*10^pH))</f>
        <v>0.65020271654670003</v>
      </c>
      <c r="D1391" s="19">
        <f>ABS(Ct_Na+10^-pH-Kw*10^pH-Ct_Cl-Ct_OAc*Ka*10^pH/(1+Ka*10^pH))</f>
        <v>0.63505120140686411</v>
      </c>
      <c r="E1391" s="19">
        <f>ABS(Ct_Na+10^-pH-Kw*10^pH-Ct_Cl-Ct_OAc*Ka*10^pH/(1+Ka*10^pH))</f>
        <v>0.62121720932266633</v>
      </c>
      <c r="F1391" s="19">
        <f>ABS(Ct_Na+10^-pH-Kw*10^pH-Ct_Cl-Ct_OAc*Ka*10^pH/(1+Ka*10^pH))</f>
        <v>0.60853604991215149</v>
      </c>
      <c r="G1391" s="19">
        <f>ABS(Ct_Na+10^-pH-Kw*10^pH-Ct_Cl-Ct_OAc*Ka*10^pH/(1+Ka*10^pH))</f>
        <v>0.5968693832544778</v>
      </c>
      <c r="H1391" s="19">
        <f>ABS(Ct_Na+10^-pH-Kw*10^pH-Ct_Cl-Ct_OAc*Ka*10^pH/(1+Ka*10^pH))</f>
        <v>0.58610015249354841</v>
      </c>
      <c r="I1391" s="19">
        <f>ABS(Ct_Na+10^-pH-Kw*10^pH-Ct_Cl-Ct_OAc*Ka*10^pH/(1+Ka*10^pH))</f>
        <v>0.57612864252972484</v>
      </c>
      <c r="J1391" s="19">
        <f>ABS(Ct_Na+10^-pH-Kw*10^pH-Ct_Cl-Ct_OAc*Ka*10^pH/(1+Ka*10^pH))</f>
        <v>0.56686938327760295</v>
      </c>
      <c r="K1391" s="19">
        <f>ABS(Ct_Na+10^-pH-Kw*10^pH-Ct_Cl-Ct_OAc*Ka*10^pH/(1+Ka*10^pH))</f>
        <v>0.5582486936290757</v>
      </c>
      <c r="L1391" s="19">
        <f>ABS(Ct_Na+10^-pH-Kw*10^pH-Ct_Cl-Ct_OAc*Ka*10^pH/(1+Ka*10^pH))</f>
        <v>0.55020271662378351</v>
      </c>
      <c r="M1391" s="19">
        <f>ABS(Ct_Na+10^-pH-Kw*10^pH-Ct_Cl-Ct_OAc*Ka*10^pH/(1+Ka*10^pH))</f>
        <v>0.54267583490915539</v>
      </c>
      <c r="N1391" s="19">
        <f>ABS(Ct_Na+10^-pH-Kw*10^pH-Ct_Cl-Ct_OAc*Ka*10^pH/(1+Ka*10^pH))</f>
        <v>0.53561938330169157</v>
      </c>
      <c r="O1391" s="19">
        <f>ABS(Ct_Na+10^-pH-Kw*10^pH-Ct_Cl-Ct_OAc*Ka*10^pH/(1+Ka*10^pH))</f>
        <v>0.52899059542801341</v>
      </c>
      <c r="P1391" s="19">
        <f>ABS(Ct_Na+10^-pH-Kw*10^pH-Ct_Cl-Ct_OAc*Ka*10^pH/(1+Ka*10^pH))</f>
        <v>0.52275173625278681</v>
      </c>
      <c r="Q1391" s="19">
        <f>ABS(Ct_Na+10^-pH-Kw*10^pH-Ct_Cl-Ct_OAc*Ka*10^pH/(1+Ka*10^pH))</f>
        <v>0.51686938331614474</v>
      </c>
      <c r="R1391" s="19">
        <f>ABS(Ct_Na+10^-pH-Kw*10^pH-Ct_Cl-Ct_OAc*Ka*10^pH/(1+Ka*10^pH))</f>
        <v>0.51131382776487166</v>
      </c>
      <c r="S1391" s="19">
        <f>ABS(Ct_Na+10^-pH-Kw*10^pH-Ct_Cl-Ct_OAc*Ka*10^pH/(1+Ka*10^pH))</f>
        <v>0.50605857251366726</v>
      </c>
      <c r="T1391" s="19">
        <f>ABS(Ct_Na+10^-pH-Kw*10^pH-Ct_Cl-Ct_OAc*Ka*10^pH/(1+Ka*10^pH))</f>
        <v>0.50107990964410543</v>
      </c>
      <c r="U1391" s="19">
        <f>ABS(Ct_Na+10^-pH-Kw*10^pH-Ct_Cl-Ct_OAc*Ka*10^pH/(1+Ka*10^pH))</f>
        <v>0.49635656281913632</v>
      </c>
      <c r="V1391" s="19">
        <f>ABS(Ct_Na+10^-pH-Kw*10^pH-Ct_Cl-Ct_OAc*Ka*10^pH/(1+Ka*10^pH))</f>
        <v>0.49186938333541569</v>
      </c>
      <c r="W1391" s="19">
        <f>ABS(Ct_Na+10^-pH-Kw*10^pH-Ct_Cl-Ct_OAc*Ka*10^pH/(1+Ka*10^pH))</f>
        <v>0.487601090655779</v>
      </c>
      <c r="X1391" s="19">
        <f>ABS(Ct_Na+10^-pH-Kw*10^pH-Ct_Cl-Ct_OAc*Ka*10^pH/(1+Ka*10^pH))</f>
        <v>0.48353605000850602</v>
      </c>
      <c r="Y1391" s="19">
        <f>ABS(Ct_Na+10^-pH-Kw*10^pH-Ct_Cl-Ct_OAc*Ka*10^pH/(1+Ka*10^pH))</f>
        <v>0.47966008101924562</v>
      </c>
      <c r="Z1391" s="19">
        <f>ABS(Ct_Na+10^-pH-Kw*10^pH-Ct_Cl-Ct_OAc*Ka*10^pH/(1+Ka*10^pH))</f>
        <v>0.47596029243858801</v>
      </c>
      <c r="AA1391" s="19">
        <f>ABS(Ct_Na+10^-pH-Kw*10^pH-Ct_Cl-Ct_OAc*Ka*10^pH/(1+Ka*10^pH))</f>
        <v>0.4724249389059596</v>
      </c>
      <c r="AB1391" s="19">
        <f>ABS(Ct_Na+10^-pH-Kw*10^pH-Ct_Cl-Ct_OAc*Ka*10^pH/(1+Ka*10^pH))</f>
        <v>0.46904329639648906</v>
      </c>
      <c r="AC1391" s="19">
        <f>ABS(Ct_Na+10^-pH-Kw*10^pH-Ct_Cl-Ct_OAc*Ka*10^pH/(1+Ka*10^pH))</f>
        <v>0.46580555356827247</v>
      </c>
      <c r="AD1391" s="19">
        <f>ABS(Ct_Na+10^-pH-Kw*10^pH-Ct_Cl-Ct_OAc*Ka*10^pH/(1+Ka*10^pH))</f>
        <v>0.46270271669123164</v>
      </c>
      <c r="AE1391" s="19">
        <f>ABS(Ct_Na+10^-pH-Kw*10^pH-Ct_Cl-Ct_OAc*Ka*10^pH/(1+Ka*10^pH))</f>
        <v>0.4597265262173354</v>
      </c>
      <c r="AF1391" s="19">
        <f>ABS(Ct_Na+10^-pH-Kw*10^pH-Ct_Cl-Ct_OAc*Ka*10^pH/(1+Ka*10^pH))</f>
        <v>0.45686938336239491</v>
      </c>
      <c r="AG1391" s="19">
        <f>ABS(Ct_Na+10^-pH-Kw*10^pH-Ct_Cl-Ct_OAc*Ka*10^pH/(1+Ka*10^pH))</f>
        <v>0.4541242853252952</v>
      </c>
      <c r="AH1391" s="19">
        <f>ABS(Ct_Na+10^-pH-Kw*10^pH-Ct_Cl-Ct_OAc*Ka*10^pH/(1+Ka*10^pH))</f>
        <v>0.45148476798193016</v>
      </c>
      <c r="AI1391" s="19">
        <f>ABS(Ct_Na+10^-pH-Kw*10^pH-Ct_Cl-Ct_OAc*Ka*10^pH/(1+Ka*10^pH))</f>
        <v>0.44894485506661658</v>
      </c>
      <c r="AJ1391" s="19">
        <f>ABS(Ct_Na+10^-pH-Kw*10^pH-Ct_Cl-Ct_OAc*Ka*10^pH/(1+Ka*10^pH))</f>
        <v>0.44649901300001837</v>
      </c>
      <c r="AK1391" s="19">
        <f>ABS(Ct_Na+10^-pH-Kw*10^pH-Ct_Cl-Ct_OAc*Ka*10^pH/(1+Ka*10^pH))</f>
        <v>0.44414211064493281</v>
      </c>
      <c r="AL1391" s="19">
        <f>ABS(Ct_Na+10^-pH-Kw*10^pH-Ct_Cl-Ct_OAc*Ka*10^pH/(1+Ka*10^pH))</f>
        <v>0.44186938337395743</v>
      </c>
      <c r="AM1391" s="19">
        <f>ABS(Ct_Na+10^-pH-Kw*10^pH-Ct_Cl-Ct_OAc*Ka*10^pH/(1+Ka*10^pH))</f>
        <v>0.43967640091950749</v>
      </c>
      <c r="AN1391" s="19">
        <f>ABS(Ct_Na+10^-pH-Kw*10^pH-Ct_Cl-Ct_OAc*Ka*10^pH/(1+Ka*10^pH))</f>
        <v>0.4375590385496938</v>
      </c>
      <c r="AO1391" s="19">
        <f>ABS(Ct_Na+10^-pH-Kw*10^pH-Ct_Cl-Ct_OAc*Ka*10^pH/(1+Ka*10^pH))</f>
        <v>0.43551345117546703</v>
      </c>
      <c r="AP1391" s="19">
        <f>ABS(Ct_Na+10^-pH-Kw*10^pH-Ct_Cl-Ct_OAc*Ka*10^pH/(1+Ka*10^pH))</f>
        <v>0.43353605004704771</v>
      </c>
      <c r="AQ1391" s="19">
        <f>ABS(Ct_Na+10^-pH-Kw*10^pH-Ct_Cl-Ct_OAc*Ka*10^pH/(1+Ka*10^pH))</f>
        <v>0.43162348174251108</v>
      </c>
      <c r="AR1391" s="19">
        <f>ABS(Ct_Na+10^-pH-Kw*10^pH-Ct_Cl-Ct_OAc*Ka*10^pH/(1+Ka*10^pH))</f>
        <v>0.42977260918973365</v>
      </c>
      <c r="AS1391" s="19">
        <f>ABS(Ct_Na+10^-pH-Kw*10^pH-Ct_Cl-Ct_OAc*Ka*10^pH/(1+Ka*10^pH))</f>
        <v>0.42798049449577458</v>
      </c>
      <c r="AT1391" s="19">
        <f>ABS(Ct_Na+10^-pH-Kw*10^pH-Ct_Cl-Ct_OAc*Ka*10^pH/(1+Ka*10^pH))</f>
        <v>0.42624438338600174</v>
      </c>
      <c r="AU1391" s="19">
        <f>ABS(Ct_Na+10^-pH-Kw*10^pH-Ct_Cl-Ct_OAc*Ka*10^pH/(1+Ka*10^pH))</f>
        <v>0.42456169107960651</v>
      </c>
      <c r="AV1391" s="19">
        <f>ABS(Ct_Na+10^-pH-Kw*10^pH-Ct_Cl-Ct_OAc*Ka*10^pH/(1+Ka*10^pH))</f>
        <v>0.4229299894491626</v>
      </c>
      <c r="AW1391" s="19">
        <f>ABS(Ct_Na+10^-pH-Kw*10^pH-Ct_Cl-Ct_OAc*Ka*10^pH/(1+Ka*10^pH))</f>
        <v>0.42134699533007536</v>
      </c>
      <c r="AX1391" s="19">
        <f>ABS(Ct_Na+10^-pH-Kw*10^pH-Ct_Cl-Ct_OAc*Ka*10^pH/(1+Ka*10^pH))</f>
        <v>0.41981055986154936</v>
      </c>
      <c r="AY1391" s="19">
        <f>ABS(Ct_Na+10^-pH-Kw*10^pH-Ct_Cl-Ct_OAc*Ka*10^pH/(1+Ka*10^pH))</f>
        <v>0.41831865875443003</v>
      </c>
      <c r="AZ1391" s="19">
        <f>ABS(Ct_Na+10^-pH-Kw*10^pH-Ct_Cl-Ct_OAc*Ka*10^pH/(1+Ka*10^pH))</f>
        <v>0.41686938339322832</v>
      </c>
      <c r="BA1391" s="19">
        <f>ABS(Ct_Na+10^-pH-Kw*10^pH-Ct_Cl-Ct_OAc*Ka*10^pH/(1+Ka*10^pH))</f>
        <v>0.41546093269008866</v>
      </c>
      <c r="BB1391" s="19">
        <f>ABS(Ct_Na+10^-pH-Kw*10^pH-Ct_Cl-Ct_OAc*Ka*10^pH/(1+Ka*10^pH))</f>
        <v>0.41409160561759173</v>
      </c>
      <c r="BC1391" s="19">
        <f>ABS(Ct_Na+10^-pH-Kw*10^pH-Ct_Cl-Ct_OAc*Ka*10^pH/(1+Ka*10^pH))</f>
        <v>0.41275979435530025</v>
      </c>
      <c r="BD1391" s="19">
        <f>ABS(Ct_Na+10^-pH-Kw*10^pH-Ct_Cl-Ct_OAc*Ka*10^pH/(1+Ka*10^pH))</f>
        <v>0.41146397799198953</v>
      </c>
      <c r="BE1391" s="19">
        <f>ABS(Ct_Na+10^-pH-Kw*10^pH-Ct_Cl-Ct_OAc*Ka*10^pH/(1+Ka*10^pH))</f>
        <v>0.4102027167317005</v>
      </c>
      <c r="BF1391" s="19">
        <f>ABS(Ct_Na+10^-pH-Kw*10^pH-Ct_Cl-Ct_OAc*Ka*10^pH/(1+Ka*10^pH))</f>
        <v>0.40897464655720861</v>
      </c>
      <c r="BG1391" s="19">
        <f>ABS(Ct_Na+10^-pH-Kw*10^pH-Ct_Cl-Ct_OAc*Ka*10^pH/(1+Ka*10^pH))</f>
        <v>0.40777847430932684</v>
      </c>
      <c r="BH1391" s="19">
        <f>ABS(Ct_Na+10^-pH-Kw*10^pH-Ct_Cl-Ct_OAc*Ka*10^pH/(1+Ka*10^pH))</f>
        <v>0.40661297314472411</v>
      </c>
      <c r="BI1391" s="19">
        <f>ABS(Ct_Na+10^-pH-Kw*10^pH-Ct_Cl-Ct_OAc*Ka*10^pH/(1+Ka*10^pH))</f>
        <v>0.40547697833871887</v>
      </c>
      <c r="BJ1391" s="19">
        <f>ABS(Ct_Na+10^-pH-Kw*10^pH-Ct_Cl-Ct_OAc*Ka*10^pH/(1+Ka*10^pH))</f>
        <v>0.40436938340286377</v>
      </c>
      <c r="BK1391" s="19">
        <f>ABS(Ct_Na+10^-pH-Kw*10^pH-Ct_Cl-Ct_OAc*Ka*10^pH/(1+Ka*10^pH))</f>
        <v>0.40328913649011622</v>
      </c>
      <c r="BL1391" s="19">
        <f>ABS(Ct_Na+10^-pH-Kw*10^pH-Ct_Cl-Ct_OAc*Ka*10^pH/(1+Ka*10^pH))</f>
        <v>0.40223523706304543</v>
      </c>
      <c r="BM1391" s="19">
        <f>ABS(Ct_Na+10^-pH-Kw*10^pH-Ct_Cl-Ct_OAc*Ka*10^pH/(1+Ka*10^pH))</f>
        <v>0.40120673280289199</v>
      </c>
      <c r="BN1391" s="19">
        <f>ABS(Ct_Na+10^-pH-Kw*10^pH-Ct_Cl-Ct_OAc*Ka*10^pH/(1+Ka*10^pH))</f>
        <v>0.40020271673940894</v>
      </c>
      <c r="BO1391" s="19">
        <f>ABS(Ct_Na+10^-pH-Kw*10^pH-Ct_Cl-Ct_OAc*Ka*10^pH/(1+Ka*10^pH))</f>
        <v>0.39922232458330192</v>
      </c>
      <c r="BP1391" s="19">
        <f>ABS(Ct_Na+10^-pH-Kw*10^pH-Ct_Cl-Ct_OAc*Ka*10^pH/(1+Ka*10^pH))</f>
        <v>0.39826473224477882</v>
      </c>
      <c r="BQ1391" s="19">
        <f>ABS(Ct_Na+10^-pH-Kw*10^pH-Ct_Cl-Ct_OAc*Ka*10^pH/(1+Ka*10^pH))</f>
        <v>0.39732915352323317</v>
      </c>
      <c r="BR1391" s="19">
        <f>ABS(Ct_Na+10^-pH-Kw*10^pH-Ct_Cl-Ct_OAc*Ka*10^pH/(1+Ka*10^pH))</f>
        <v>0.39641483795444998</v>
      </c>
      <c r="BS1391" s="19">
        <f>ABS(Ct_Na+10^-pH-Kw*10^pH-Ct_Cl-Ct_OAc*Ka*10^pH/(1+Ka*10^pH))</f>
        <v>0.3955210688029428</v>
      </c>
      <c r="BT1391" s="19">
        <f>ABS(Ct_Na+10^-pH-Kw*10^pH-Ct_Cl-Ct_OAc*Ka*10^pH/(1+Ka*10^pH))</f>
        <v>0.39464716118813581</v>
      </c>
      <c r="BU1391" s="19">
        <f>ABS(Ct_Na+10^-pH-Kw*10^pH-Ct_Cl-Ct_OAc*Ka*10^pH/(1+Ka*10^pH))</f>
        <v>0.39379246033409382</v>
      </c>
      <c r="BV1391" s="19">
        <f>ABS(Ct_Na+10^-pH-Kw*10^pH-Ct_Cl-Ct_OAc*Ka*10^pH/(1+Ka*10^pH))</f>
        <v>0.39295633993340051</v>
      </c>
      <c r="BW1391" s="19">
        <f>ABS(Ct_Na+10^-pH-Kw*10^pH-Ct_Cl-Ct_OAc*Ka*10^pH/(1+Ka*10^pH))</f>
        <v>0.39213820061659305</v>
      </c>
      <c r="BX1391" s="19">
        <f>ABS(Ct_Na+10^-pH-Kw*10^pH-Ct_Cl-Ct_OAc*Ka*10^pH/(1+Ka*10^pH))</f>
        <v>0.39133746851929224</v>
      </c>
      <c r="BY1391" s="19">
        <f>ABS(Ct_Na+10^-pH-Kw*10^pH-Ct_Cl-Ct_OAc*Ka*10^pH/(1+Ka*10^pH))</f>
        <v>0.39055359393982925</v>
      </c>
      <c r="BZ1391" s="19">
        <f>ABS(Ct_Na+10^-pH-Kw*10^pH-Ct_Cl-Ct_OAc*Ka*10^pH/(1+Ka*10^pH))</f>
        <v>0.38978605008077183</v>
      </c>
      <c r="CA1391" s="19">
        <f>ABS(Ct_Na+10^-pH-Kw*10^pH-Ct_Cl-Ct_OAc*Ka*10^pH/(1+Ka*10^pH))</f>
        <v>0.38903433186829284</v>
      </c>
      <c r="CB1391" s="19">
        <f>ABS(Ct_Na+10^-pH-Kw*10^pH-Ct_Cl-Ct_OAc*Ka*10^pH/(1+Ka*10^pH))</f>
        <v>0.38829795484382368</v>
      </c>
      <c r="CC1391" s="19">
        <f>ABS(Ct_Na+10^-pH-Kw*10^pH-Ct_Cl-Ct_OAc*Ka*10^pH/(1+Ka*10^pH))</f>
        <v>0.38757645412287911</v>
      </c>
      <c r="CD1391" s="19">
        <f>ABS(Ct_Na+10^-pH-Kw*10^pH-Ct_Cl-Ct_OAc*Ka*10^pH/(1+Ka*10^pH))</f>
        <v>0.38686938341635341</v>
      </c>
      <c r="CE1391" s="19">
        <f>ABS(Ct_Na+10^-pH-Kw*10^pH-Ct_Cl-Ct_OAc*Ka*10^pH/(1+Ka*10^pH))</f>
        <v>0.38617631410995695</v>
      </c>
      <c r="CF1391" s="19">
        <f>ABS(Ct_Na+10^-pH-Kw*10^pH-Ct_Cl-Ct_OAc*Ka*10^pH/(1+Ka*10^pH))</f>
        <v>0.38549683439780363</v>
      </c>
      <c r="CG1391" s="19">
        <f>ABS(Ct_Na+10^-pH-Kw*10^pH-Ct_Cl-Ct_OAc*Ka*10^pH/(1+Ka*10^pH))</f>
        <v>0.38483054846646869</v>
      </c>
      <c r="CH1391" s="19">
        <f>ABS(Ct_Na+10^-pH-Kw*10^pH-Ct_Cl-Ct_OAc*Ka*10^pH/(1+Ka*10^pH))</f>
        <v>0.38417707572612109</v>
      </c>
      <c r="CI1391" s="19">
        <f>ABS(Ct_Na+10^-pH-Kw*10^pH-Ct_Cl-Ct_OAc*Ka*10^pH/(1+Ka*10^pH))</f>
        <v>0.38353605008558955</v>
      </c>
      <c r="CJ1391" s="19">
        <f>ABS(Ct_Na+10^-pH-Kw*10^pH-Ct_Cl-Ct_OAc*Ka*10^pH/(1+Ka*10^pH))</f>
        <v>0.38290711926846427</v>
      </c>
      <c r="CK1391" s="19">
        <f>ABS(Ct_Na+10^-pH-Kw*10^pH-Ct_Cl-Ct_OAc*Ka*10^pH/(1+Ka*10^pH))</f>
        <v>0.38228994416754691</v>
      </c>
      <c r="CL1391" s="19">
        <f>ABS(Ct_Na+10^-pH-Kw*10^pH-Ct_Cl-Ct_OAc*Ka*10^pH/(1+Ka*10^pH))</f>
        <v>0.38168419823516514</v>
      </c>
      <c r="CM1391" s="19">
        <f>ABS(Ct_Na+10^-pH-Kw*10^pH-Ct_Cl-Ct_OAc*Ka*10^pH/(1+Ka*10^pH))</f>
        <v>0.38108956690704721</v>
      </c>
      <c r="CN1391" s="19">
        <f>ABS(Ct_Na+10^-pH-Kw*10^pH-Ct_Cl-Ct_OAc*Ka*10^pH/(1+Ka*10^pH))</f>
        <v>0.38050574705762236</v>
      </c>
      <c r="CO1391" s="19">
        <f>ABS(Ct_Na+10^-pH-Kw*10^pH-Ct_Cl-Ct_OAc*Ka*10^pH/(1+Ka*10^pH))</f>
        <v>0.37993244648476376</v>
      </c>
      <c r="CP1391" s="19">
        <f>ABS(Ct_Na+10^-pH-Kw*10^pH-Ct_Cl-Ct_OAc*Ka*10^pH/(1+Ka*10^pH))</f>
        <v>0.37936938342213467</v>
      </c>
      <c r="CQ1391" s="19">
        <f>ABS(Ct_Na+10^-pH-Kw*10^pH-Ct_Cl-Ct_OAc*Ka*10^pH/(1+Ka*10^pH))</f>
        <v>0.37881628607742829</v>
      </c>
      <c r="CR1391" s="19">
        <f>ABS(Ct_Na+10^-pH-Kw*10^pH-Ct_Cl-Ct_OAc*Ka*10^pH/(1+Ka*10^pH))</f>
        <v>0.37827289219490967</v>
      </c>
      <c r="CS1391" s="19">
        <f>ABS(Ct_Na+10^-pH-Kw*10^pH-Ct_Cl-Ct_OAc*Ka*10^pH/(1+Ka*10^pH))</f>
        <v>0.37773894864078278</v>
      </c>
      <c r="CT1391" s="19">
        <f>ABS(Ct_Na+10^-pH-Kw*10^pH-Ct_Cl-Ct_OAc*Ka*10^pH/(1+Ka*10^pH))</f>
        <v>0.37721421101000291</v>
      </c>
      <c r="CU1391" s="19">
        <f>ABS(Ct_Na+10^-pH-Kw*10^pH-Ct_Cl-Ct_OAc*Ka*10^pH/(1+Ka*10^pH))</f>
        <v>0.37669844325325341</v>
      </c>
      <c r="CV1391" s="19">
        <f>ABS(Ct_Na+10^-pH-Kw*10^pH-Ct_Cl-Ct_OAc*Ka*10^pH/(1+Ka*10^pH))</f>
        <v>0.37619141732288941</v>
      </c>
      <c r="CW1391" s="19">
        <f>ABS(Ct_Na+10^-pH-Kw*10^pH-Ct_Cl-Ct_OAc*Ka*10^pH/(1+Ka*10^pH))</f>
        <v>0.37569291283673334</v>
      </c>
      <c r="CX1391" s="19">
        <f>ABS(Ct_Na+10^-pH-Kw*10^pH-Ct_Cl-Ct_OAc*Ka*10^pH/(1+Ka*10^pH))</f>
        <v>0.37520271675867989</v>
      </c>
    </row>
    <row r="1392" spans="1:102">
      <c r="A1392" s="23">
        <v>13.63</v>
      </c>
      <c r="B1392" s="19">
        <f>ABS(Ct_Na+10^-pH-Kw*10^pH-Ct_Cl-Ct_OAc*Ka*10^pH/(1+Ka*10^pH))</f>
        <v>0.67657951853791987</v>
      </c>
      <c r="C1392" s="19">
        <f>ABS(Ct_Na+10^-pH-Kw*10^pH-Ct_Cl-Ct_OAc*Ka*10^pH/(1+Ka*10^pH))</f>
        <v>0.65991285188380799</v>
      </c>
      <c r="D1392" s="19">
        <f>ABS(Ct_Na+10^-pH-Kw*10^pH-Ct_Cl-Ct_OAc*Ka*10^pH/(1+Ka*10^pH))</f>
        <v>0.64476133674370639</v>
      </c>
      <c r="E1392" s="19">
        <f>ABS(Ct_Na+10^-pH-Kw*10^pH-Ct_Cl-Ct_OAc*Ka*10^pH/(1+Ka*10^pH))</f>
        <v>0.63092734465926581</v>
      </c>
      <c r="F1392" s="19">
        <f>ABS(Ct_Na+10^-pH-Kw*10^pH-Ct_Cl-Ct_OAc*Ka*10^pH/(1+Ka*10^pH))</f>
        <v>0.61824618524852848</v>
      </c>
      <c r="G1392" s="19">
        <f>ABS(Ct_Na+10^-pH-Kw*10^pH-Ct_Cl-Ct_OAc*Ka*10^pH/(1+Ka*10^pH))</f>
        <v>0.60657951859065018</v>
      </c>
      <c r="H1392" s="19">
        <f>ABS(Ct_Na+10^-pH-Kw*10^pH-Ct_Cl-Ct_OAc*Ka*10^pH/(1+Ka*10^pH))</f>
        <v>0.59581028782953172</v>
      </c>
      <c r="I1392" s="19">
        <f>ABS(Ct_Na+10^-pH-Kw*10^pH-Ct_Cl-Ct_OAc*Ka*10^pH/(1+Ka*10^pH))</f>
        <v>0.58583877786553318</v>
      </c>
      <c r="J1392" s="19">
        <f>ABS(Ct_Na+10^-pH-Kw*10^pH-Ct_Cl-Ct_OAc*Ka*10^pH/(1+Ka*10^pH))</f>
        <v>0.57657951861324885</v>
      </c>
      <c r="K1392" s="19">
        <f>ABS(Ct_Na+10^-pH-Kw*10^pH-Ct_Cl-Ct_OAc*Ka*10^pH/(1+Ka*10^pH))</f>
        <v>0.56795882896457028</v>
      </c>
      <c r="L1392" s="19">
        <f>ABS(Ct_Na+10^-pH-Kw*10^pH-Ct_Cl-Ct_OAc*Ka*10^pH/(1+Ka*10^pH))</f>
        <v>0.55991285195913698</v>
      </c>
      <c r="M1392" s="19">
        <f>ABS(Ct_Na+10^-pH-Kw*10^pH-Ct_Cl-Ct_OAc*Ka*10^pH/(1+Ka*10^pH))</f>
        <v>0.55238597024437686</v>
      </c>
      <c r="N1392" s="19">
        <f>ABS(Ct_Na+10^-pH-Kw*10^pH-Ct_Cl-Ct_OAc*Ka*10^pH/(1+Ka*10^pH))</f>
        <v>0.54532951863678913</v>
      </c>
      <c r="O1392" s="19">
        <f>ABS(Ct_Na+10^-pH-Kw*10^pH-Ct_Cl-Ct_OAc*Ka*10^pH/(1+Ka*10^pH))</f>
        <v>0.53870073076299463</v>
      </c>
      <c r="P1392" s="19">
        <f>ABS(Ct_Na+10^-pH-Kw*10^pH-Ct_Cl-Ct_OAc*Ka*10^pH/(1+Ka*10^pH))</f>
        <v>0.53246187158765867</v>
      </c>
      <c r="Q1392" s="19">
        <f>ABS(Ct_Na+10^-pH-Kw*10^pH-Ct_Cl-Ct_OAc*Ka*10^pH/(1+Ka*10^pH))</f>
        <v>0.52657951865091335</v>
      </c>
      <c r="R1392" s="19">
        <f>ABS(Ct_Na+10^-pH-Kw*10^pH-Ct_Cl-Ct_OAc*Ka*10^pH/(1+Ka*10^pH))</f>
        <v>0.52102396309954269</v>
      </c>
      <c r="S1392" s="19">
        <f>ABS(Ct_Na+10^-pH-Kw*10^pH-Ct_Cl-Ct_OAc*Ka*10^pH/(1+Ka*10^pH))</f>
        <v>0.51576870784824613</v>
      </c>
      <c r="T1392" s="19">
        <f>ABS(Ct_Na+10^-pH-Kw*10^pH-Ct_Cl-Ct_OAc*Ka*10^pH/(1+Ka*10^pH))</f>
        <v>0.51079004497859681</v>
      </c>
      <c r="U1392" s="19">
        <f>ABS(Ct_Na+10^-pH-Kw*10^pH-Ct_Cl-Ct_OAc*Ka*10^pH/(1+Ka*10^pH))</f>
        <v>0.50606669815354499</v>
      </c>
      <c r="V1392" s="19">
        <f>ABS(Ct_Na+10^-pH-Kw*10^pH-Ct_Cl-Ct_OAc*Ka*10^pH/(1+Ka*10^pH))</f>
        <v>0.50157951866974559</v>
      </c>
      <c r="W1392" s="19">
        <f>ABS(Ct_Na+10^-pH-Kw*10^pH-Ct_Cl-Ct_OAc*Ka*10^pH/(1+Ka*10^pH))</f>
        <v>0.49731122599003397</v>
      </c>
      <c r="X1392" s="19">
        <f>ABS(Ct_Na+10^-pH-Kw*10^pH-Ct_Cl-Ct_OAc*Ka*10^pH/(1+Ka*10^pH))</f>
        <v>0.49324618534268966</v>
      </c>
      <c r="Y1392" s="19">
        <f>ABS(Ct_Na+10^-pH-Kw*10^pH-Ct_Cl-Ct_OAc*Ka*10^pH/(1+Ka*10^pH))</f>
        <v>0.48937021635336131</v>
      </c>
      <c r="Z1392" s="19">
        <f>ABS(Ct_Na+10^-pH-Kw*10^pH-Ct_Cl-Ct_OAc*Ka*10^pH/(1+Ka*10^pH))</f>
        <v>0.4856704277726388</v>
      </c>
      <c r="AA1392" s="19">
        <f>ABS(Ct_Na+10^-pH-Kw*10^pH-Ct_Cl-Ct_OAc*Ka*10^pH/(1+Ka*10^pH))</f>
        <v>0.48213507423994839</v>
      </c>
      <c r="AB1392" s="19">
        <f>ABS(Ct_Na+10^-pH-Kw*10^pH-Ct_Cl-Ct_OAc*Ka*10^pH/(1+Ka*10^pH))</f>
        <v>0.47875343173041851</v>
      </c>
      <c r="AC1392" s="19">
        <f>ABS(Ct_Na+10^-pH-Kw*10^pH-Ct_Cl-Ct_OAc*Ka*10^pH/(1+Ka*10^pH))</f>
        <v>0.47551568890214507</v>
      </c>
      <c r="AD1392" s="19">
        <f>ABS(Ct_Na+10^-pH-Kw*10^pH-Ct_Cl-Ct_OAc*Ka*10^pH/(1+Ka*10^pH))</f>
        <v>0.47241285202504979</v>
      </c>
      <c r="AE1392" s="19">
        <f>ABS(Ct_Na+10^-pH-Kw*10^pH-Ct_Cl-Ct_OAc*Ka*10^pH/(1+Ka*10^pH))</f>
        <v>0.46943666155110131</v>
      </c>
      <c r="AF1392" s="19">
        <f>ABS(Ct_Na+10^-pH-Kw*10^pH-Ct_Cl-Ct_OAc*Ka*10^pH/(1+Ka*10^pH))</f>
        <v>0.46657951869611075</v>
      </c>
      <c r="AG1392" s="19">
        <f>ABS(Ct_Na+10^-pH-Kw*10^pH-Ct_Cl-Ct_OAc*Ka*10^pH/(1+Ka*10^pH))</f>
        <v>0.46383442065896285</v>
      </c>
      <c r="AH1392" s="19">
        <f>ABS(Ct_Na+10^-pH-Kw*10^pH-Ct_Cl-Ct_OAc*Ka*10^pH/(1+Ka*10^pH))</f>
        <v>0.46119490331555146</v>
      </c>
      <c r="AI1392" s="19">
        <f>ABS(Ct_Na+10^-pH-Kw*10^pH-Ct_Cl-Ct_OAc*Ka*10^pH/(1+Ka*10^pH))</f>
        <v>0.45865499040019336</v>
      </c>
      <c r="AJ1392" s="19">
        <f>ABS(Ct_Na+10^-pH-Kw*10^pH-Ct_Cl-Ct_OAc*Ka*10^pH/(1+Ka*10^pH))</f>
        <v>0.45620914833355219</v>
      </c>
      <c r="AK1392" s="19">
        <f>ABS(Ct_Na+10^-pH-Kw*10^pH-Ct_Cl-Ct_OAc*Ka*10^pH/(1+Ka*10^pH))</f>
        <v>0.45385224597842527</v>
      </c>
      <c r="AL1392" s="19">
        <f>ABS(Ct_Na+10^-pH-Kw*10^pH-Ct_Cl-Ct_OAc*Ka*10^pH/(1+Ka*10^pH))</f>
        <v>0.45157951870740998</v>
      </c>
      <c r="AM1392" s="19">
        <f>ABS(Ct_Na+10^-pH-Kw*10^pH-Ct_Cl-Ct_OAc*Ka*10^pH/(1+Ka*10^pH))</f>
        <v>0.44938653625292158</v>
      </c>
      <c r="AN1392" s="19">
        <f>ABS(Ct_Na+10^-pH-Kw*10^pH-Ct_Cl-Ct_OAc*Ka*10^pH/(1+Ka*10^pH))</f>
        <v>0.44726917388307075</v>
      </c>
      <c r="AO1392" s="19">
        <f>ABS(Ct_Na+10^-pH-Kw*10^pH-Ct_Cl-Ct_OAc*Ka*10^pH/(1+Ka*10^pH))</f>
        <v>0.44522358650880806</v>
      </c>
      <c r="AP1392" s="19">
        <f>ABS(Ct_Na+10^-pH-Kw*10^pH-Ct_Cl-Ct_OAc*Ka*10^pH/(1+Ka*10^pH))</f>
        <v>0.4432461853803541</v>
      </c>
      <c r="AQ1392" s="19">
        <f>ABS(Ct_Na+10^-pH-Kw*10^pH-Ct_Cl-Ct_OAc*Ka*10^pH/(1+Ka*10^pH))</f>
        <v>0.44133361707578395</v>
      </c>
      <c r="AR1392" s="19">
        <f>ABS(Ct_Na+10^-pH-Kw*10^pH-Ct_Cl-Ct_OAc*Ka*10^pH/(1+Ka*10^pH))</f>
        <v>0.43948274452297403</v>
      </c>
      <c r="AS1392" s="19">
        <f>ABS(Ct_Na+10^-pH-Kw*10^pH-Ct_Cl-Ct_OAc*Ka*10^pH/(1+Ka*10^pH))</f>
        <v>0.43769062982898349</v>
      </c>
      <c r="AT1392" s="19">
        <f>ABS(Ct_Na+10^-pH-Kw*10^pH-Ct_Cl-Ct_OAc*Ka*10^pH/(1+Ka*10^pH))</f>
        <v>0.43595451871918017</v>
      </c>
      <c r="AU1392" s="19">
        <f>ABS(Ct_Na+10^-pH-Kw*10^pH-Ct_Cl-Ct_OAc*Ka*10^pH/(1+Ka*10^pH))</f>
        <v>0.43427182641275541</v>
      </c>
      <c r="AV1392" s="19">
        <f>ABS(Ct_Na+10^-pH-Kw*10^pH-Ct_Cl-Ct_OAc*Ka*10^pH/(1+Ka*10^pH))</f>
        <v>0.43264012478228286</v>
      </c>
      <c r="AW1392" s="19">
        <f>ABS(Ct_Na+10^-pH-Kw*10^pH-Ct_Cl-Ct_OAc*Ka*10^pH/(1+Ka*10^pH))</f>
        <v>0.43105713066316786</v>
      </c>
      <c r="AX1392" s="19">
        <f>ABS(Ct_Na+10^-pH-Kw*10^pH-Ct_Cl-Ct_OAc*Ka*10^pH/(1+Ka*10^pH))</f>
        <v>0.42952069519461494</v>
      </c>
      <c r="AY1392" s="19">
        <f>ABS(Ct_Na+10^-pH-Kw*10^pH-Ct_Cl-Ct_OAc*Ka*10^pH/(1+Ka*10^pH))</f>
        <v>0.42802879408746941</v>
      </c>
      <c r="AZ1392" s="19">
        <f>ABS(Ct_Na+10^-pH-Kw*10^pH-Ct_Cl-Ct_OAc*Ka*10^pH/(1+Ka*10^pH))</f>
        <v>0.42657951872624228</v>
      </c>
      <c r="BA1392" s="19">
        <f>ABS(Ct_Na+10^-pH-Kw*10^pH-Ct_Cl-Ct_OAc*Ka*10^pH/(1+Ka*10^pH))</f>
        <v>0.42517106802307786</v>
      </c>
      <c r="BB1392" s="19">
        <f>ABS(Ct_Na+10^-pH-Kw*10^pH-Ct_Cl-Ct_OAc*Ka*10^pH/(1+Ka*10^pH))</f>
        <v>0.42380174095055695</v>
      </c>
      <c r="BC1392" s="19">
        <f>ABS(Ct_Na+10^-pH-Kw*10^pH-Ct_Cl-Ct_OAc*Ka*10^pH/(1+Ka*10^pH))</f>
        <v>0.4224699296882421</v>
      </c>
      <c r="BD1392" s="19">
        <f>ABS(Ct_Na+10^-pH-Kw*10^pH-Ct_Cl-Ct_OAc*Ka*10^pH/(1+Ka*10^pH))</f>
        <v>0.42117411332490867</v>
      </c>
      <c r="BE1392" s="19">
        <f>ABS(Ct_Na+10^-pH-Kw*10^pH-Ct_Cl-Ct_OAc*Ka*10^pH/(1+Ka*10^pH))</f>
        <v>0.4199128520645975</v>
      </c>
      <c r="BF1392" s="19">
        <f>ABS(Ct_Na+10^-pH-Kw*10^pH-Ct_Cl-Ct_OAc*Ka*10^pH/(1+Ka*10^pH))</f>
        <v>0.41868478189008401</v>
      </c>
      <c r="BG1392" s="19">
        <f>ABS(Ct_Na+10^-pH-Kw*10^pH-Ct_Cl-Ct_OAc*Ka*10^pH/(1+Ka*10^pH))</f>
        <v>0.41748860964218126</v>
      </c>
      <c r="BH1392" s="19">
        <f>ABS(Ct_Na+10^-pH-Kw*10^pH-Ct_Cl-Ct_OAc*Ka*10^pH/(1+Ka*10^pH))</f>
        <v>0.4163231084775581</v>
      </c>
      <c r="BI1392" s="19">
        <f>ABS(Ct_Na+10^-pH-Kw*10^pH-Ct_Cl-Ct_OAc*Ka*10^pH/(1+Ka*10^pH))</f>
        <v>0.41518711367153294</v>
      </c>
      <c r="BJ1392" s="19">
        <f>ABS(Ct_Na+10^-pH-Kw*10^pH-Ct_Cl-Ct_OAc*Ka*10^pH/(1+Ka*10^pH))</f>
        <v>0.4140795187356584</v>
      </c>
      <c r="BK1392" s="19">
        <f>ABS(Ct_Na+10^-pH-Kw*10^pH-Ct_Cl-Ct_OAc*Ka*10^pH/(1+Ka*10^pH))</f>
        <v>0.41299927182289187</v>
      </c>
      <c r="BL1392" s="19">
        <f>ABS(Ct_Na+10^-pH-Kw*10^pH-Ct_Cl-Ct_OAc*Ka*10^pH/(1+Ka*10^pH))</f>
        <v>0.41194537239580264</v>
      </c>
      <c r="BM1392" s="19">
        <f>ABS(Ct_Na+10^-pH-Kw*10^pH-Ct_Cl-Ct_OAc*Ka*10^pH/(1+Ka*10^pH))</f>
        <v>0.41091686813563111</v>
      </c>
      <c r="BN1392" s="19">
        <f>ABS(Ct_Na+10^-pH-Kw*10^pH-Ct_Cl-Ct_OAc*Ka*10^pH/(1+Ka*10^pH))</f>
        <v>0.40991285207213046</v>
      </c>
      <c r="BO1392" s="19">
        <f>ABS(Ct_Na+10^-pH-Kw*10^pH-Ct_Cl-Ct_OAc*Ka*10^pH/(1+Ka*10^pH))</f>
        <v>0.40893245991600624</v>
      </c>
      <c r="BP1392" s="19">
        <f>ABS(Ct_Na+10^-pH-Kw*10^pH-Ct_Cl-Ct_OAc*Ka*10^pH/(1+Ka*10^pH))</f>
        <v>0.40797486757746632</v>
      </c>
      <c r="BQ1392" s="19">
        <f>ABS(Ct_Na+10^-pH-Kw*10^pH-Ct_Cl-Ct_OAc*Ka*10^pH/(1+Ka*10^pH))</f>
        <v>0.40703928885590424</v>
      </c>
      <c r="BR1392" s="19">
        <f>ABS(Ct_Na+10^-pH-Kw*10^pH-Ct_Cl-Ct_OAc*Ka*10^pH/(1+Ka*10^pH))</f>
        <v>0.40612497328710501</v>
      </c>
      <c r="BS1392" s="19">
        <f>ABS(Ct_Na+10^-pH-Kw*10^pH-Ct_Cl-Ct_OAc*Ka*10^pH/(1+Ka*10^pH))</f>
        <v>0.40523120413558217</v>
      </c>
      <c r="BT1392" s="19">
        <f>ABS(Ct_Na+10^-pH-Kw*10^pH-Ct_Cl-Ct_OAc*Ka*10^pH/(1+Ka*10^pH))</f>
        <v>0.40435729652075986</v>
      </c>
      <c r="BU1392" s="19">
        <f>ABS(Ct_Na+10^-pH-Kw*10^pH-Ct_Cl-Ct_OAc*Ka*10^pH/(1+Ka*10^pH))</f>
        <v>0.40350259566670282</v>
      </c>
      <c r="BV1392" s="19">
        <f>ABS(Ct_Na+10^-pH-Kw*10^pH-Ct_Cl-Ct_OAc*Ka*10^pH/(1+Ka*10^pH))</f>
        <v>0.40266647526599486</v>
      </c>
      <c r="BW1392" s="19">
        <f>ABS(Ct_Na+10^-pH-Kw*10^pH-Ct_Cl-Ct_OAc*Ka*10^pH/(1+Ka*10^pH))</f>
        <v>0.40184833594917302</v>
      </c>
      <c r="BX1392" s="19">
        <f>ABS(Ct_Na+10^-pH-Kw*10^pH-Ct_Cl-Ct_OAc*Ka*10^pH/(1+Ka*10^pH))</f>
        <v>0.40104760385185823</v>
      </c>
      <c r="BY1392" s="19">
        <f>ABS(Ct_Na+10^-pH-Kw*10^pH-Ct_Cl-Ct_OAc*Ka*10^pH/(1+Ka*10^pH))</f>
        <v>0.40026372927238146</v>
      </c>
      <c r="BZ1392" s="19">
        <f>ABS(Ct_Na+10^-pH-Kw*10^pH-Ct_Cl-Ct_OAc*Ka*10^pH/(1+Ka*10^pH))</f>
        <v>0.39949618541331056</v>
      </c>
      <c r="CA1392" s="19">
        <f>ABS(Ct_Na+10^-pH-Kw*10^pH-Ct_Cl-Ct_OAc*Ka*10^pH/(1+Ka*10^pH))</f>
        <v>0.39874446720081841</v>
      </c>
      <c r="CB1392" s="19">
        <f>ABS(Ct_Na+10^-pH-Kw*10^pH-Ct_Cl-Ct_OAc*Ka*10^pH/(1+Ka*10^pH))</f>
        <v>0.39800809017633626</v>
      </c>
      <c r="CC1392" s="19">
        <f>ABS(Ct_Na+10^-pH-Kw*10^pH-Ct_Cl-Ct_OAc*Ka*10^pH/(1+Ka*10^pH))</f>
        <v>0.39728658945537904</v>
      </c>
      <c r="CD1392" s="19">
        <f>ABS(Ct_Na+10^-pH-Kw*10^pH-Ct_Cl-Ct_OAc*Ka*10^pH/(1+Ka*10^pH))</f>
        <v>0.39657951874884095</v>
      </c>
      <c r="CE1392" s="19">
        <f>ABS(Ct_Na+10^-pH-Kw*10^pH-Ct_Cl-Ct_OAc*Ka*10^pH/(1+Ka*10^pH))</f>
        <v>0.39588644944243234</v>
      </c>
      <c r="CF1392" s="19">
        <f>ABS(Ct_Na+10^-pH-Kw*10^pH-Ct_Cl-Ct_OAc*Ka*10^pH/(1+Ka*10^pH))</f>
        <v>0.39520696973026709</v>
      </c>
      <c r="CG1392" s="19">
        <f>ABS(Ct_Na+10^-pH-Kw*10^pH-Ct_Cl-Ct_OAc*Ka*10^pH/(1+Ka*10^pH))</f>
        <v>0.39454068379892043</v>
      </c>
      <c r="CH1392" s="19">
        <f>ABS(Ct_Na+10^-pH-Kw*10^pH-Ct_Cl-Ct_OAc*Ka*10^pH/(1+Ka*10^pH))</f>
        <v>0.39388721105856139</v>
      </c>
      <c r="CI1392" s="19">
        <f>ABS(Ct_Na+10^-pH-Kw*10^pH-Ct_Cl-Ct_OAc*Ka*10^pH/(1+Ka*10^pH))</f>
        <v>0.39324618541801865</v>
      </c>
      <c r="CJ1392" s="19">
        <f>ABS(Ct_Na+10^-pH-Kw*10^pH-Ct_Cl-Ct_OAc*Ka*10^pH/(1+Ka*10^pH))</f>
        <v>0.39261725460088226</v>
      </c>
      <c r="CK1392" s="19">
        <f>ABS(Ct_Na+10^-pH-Kw*10^pH-Ct_Cl-Ct_OAc*Ka*10^pH/(1+Ka*10^pH))</f>
        <v>0.39200007949995413</v>
      </c>
      <c r="CL1392" s="19">
        <f>ABS(Ct_Na+10^-pH-Kw*10^pH-Ct_Cl-Ct_OAc*Ka*10^pH/(1+Ka*10^pH))</f>
        <v>0.3913943335675617</v>
      </c>
      <c r="CM1392" s="19">
        <f>ABS(Ct_Na+10^-pH-Kw*10^pH-Ct_Cl-Ct_OAc*Ka*10^pH/(1+Ka*10^pH))</f>
        <v>0.39079970223943333</v>
      </c>
      <c r="CN1392" s="19">
        <f>ABS(Ct_Na+10^-pH-Kw*10^pH-Ct_Cl-Ct_OAc*Ka*10^pH/(1+Ka*10^pH))</f>
        <v>0.39021588238999827</v>
      </c>
      <c r="CO1392" s="19">
        <f>ABS(Ct_Na+10^-pH-Kw*10^pH-Ct_Cl-Ct_OAc*Ka*10^pH/(1+Ka*10^pH))</f>
        <v>0.38964258181712957</v>
      </c>
      <c r="CP1392" s="19">
        <f>ABS(Ct_Na+10^-pH-Kw*10^pH-Ct_Cl-Ct_OAc*Ka*10^pH/(1+Ka*10^pH))</f>
        <v>0.38907951875449065</v>
      </c>
      <c r="CQ1392" s="19">
        <f>ABS(Ct_Na+10^-pH-Kw*10^pH-Ct_Cl-Ct_OAc*Ka*10^pH/(1+Ka*10^pH))</f>
        <v>0.38852642140977456</v>
      </c>
      <c r="CR1392" s="19">
        <f>ABS(Ct_Na+10^-pH-Kw*10^pH-Ct_Cl-Ct_OAc*Ka*10^pH/(1+Ka*10^pH))</f>
        <v>0.38798302752724639</v>
      </c>
      <c r="CS1392" s="19">
        <f>ABS(Ct_Na+10^-pH-Kw*10^pH-Ct_Cl-Ct_OAc*Ka*10^pH/(1+Ka*10^pH))</f>
        <v>0.38744908397311012</v>
      </c>
      <c r="CT1392" s="19">
        <f>ABS(Ct_Na+10^-pH-Kw*10^pH-Ct_Cl-Ct_OAc*Ka*10^pH/(1+Ka*10^pH))</f>
        <v>0.38692434634232103</v>
      </c>
      <c r="CU1392" s="19">
        <f>ABS(Ct_Na+10^-pH-Kw*10^pH-Ct_Cl-Ct_OAc*Ka*10^pH/(1+Ka*10^pH))</f>
        <v>0.38640857858556249</v>
      </c>
      <c r="CV1392" s="19">
        <f>ABS(Ct_Na+10^-pH-Kw*10^pH-Ct_Cl-Ct_OAc*Ka*10^pH/(1+Ka*10^pH))</f>
        <v>0.38590155265518961</v>
      </c>
      <c r="CW1392" s="19">
        <f>ABS(Ct_Na+10^-pH-Kw*10^pH-Ct_Cl-Ct_OAc*Ka*10^pH/(1+Ka*10^pH))</f>
        <v>0.38540304816902476</v>
      </c>
      <c r="CX1392" s="19">
        <f>ABS(Ct_Na+10^-pH-Kw*10^pH-Ct_Cl-Ct_OAc*Ka*10^pH/(1+Ka*10^pH))</f>
        <v>0.38491285209096271</v>
      </c>
    </row>
    <row r="1393" spans="1:102">
      <c r="A1393" s="24">
        <v>13.64</v>
      </c>
      <c r="B1393" s="19">
        <f>ABS(Ct_Na+10^-pH-Kw*10^pH-Ct_Cl-Ct_OAc*Ka*10^pH/(1+Ka*10^pH))</f>
        <v>0.68651583198249522</v>
      </c>
      <c r="C1393" s="19">
        <f>ABS(Ct_Na+10^-pH-Kw*10^pH-Ct_Cl-Ct_OAc*Ka*10^pH/(1+Ka*10^pH))</f>
        <v>0.66984916532809757</v>
      </c>
      <c r="D1393" s="19">
        <f>ABS(Ct_Na+10^-pH-Kw*10^pH-Ct_Cl-Ct_OAc*Ka*10^pH/(1+Ka*10^pH))</f>
        <v>0.65469765018773618</v>
      </c>
      <c r="E1393" s="19">
        <f>ABS(Ct_Na+10^-pH-Kw*10^pH-Ct_Cl-Ct_OAc*Ka*10^pH/(1+Ka*10^pH))</f>
        <v>0.64086365810305834</v>
      </c>
      <c r="F1393" s="19">
        <f>ABS(Ct_Na+10^-pH-Kw*10^pH-Ct_Cl-Ct_OAc*Ka*10^pH/(1+Ka*10^pH))</f>
        <v>0.62818249869210352</v>
      </c>
      <c r="G1393" s="19">
        <f>ABS(Ct_Na+10^-pH-Kw*10^pH-Ct_Cl-Ct_OAc*Ka*10^pH/(1+Ka*10^pH))</f>
        <v>0.61651583203402516</v>
      </c>
      <c r="H1393" s="19">
        <f>ABS(Ct_Na+10^-pH-Kw*10^pH-Ct_Cl-Ct_OAc*Ka*10^pH/(1+Ka*10^pH))</f>
        <v>0.60574660127272217</v>
      </c>
      <c r="I1393" s="19">
        <f>ABS(Ct_Na+10^-pH-Kw*10^pH-Ct_Cl-Ct_OAc*Ka*10^pH/(1+Ka*10^pH))</f>
        <v>0.59577509130855266</v>
      </c>
      <c r="J1393" s="19">
        <f>ABS(Ct_Na+10^-pH-Kw*10^pH-Ct_Cl-Ct_OAc*Ka*10^pH/(1+Ka*10^pH))</f>
        <v>0.58651583205610947</v>
      </c>
      <c r="K1393" s="19">
        <f>ABS(Ct_Na+10^-pH-Kw*10^pH-Ct_Cl-Ct_OAc*Ka*10^pH/(1+Ka*10^pH))</f>
        <v>0.57789514240728312</v>
      </c>
      <c r="L1393" s="19">
        <f>ABS(Ct_Na+10^-pH-Kw*10^pH-Ct_Cl-Ct_OAc*Ka*10^pH/(1+Ka*10^pH))</f>
        <v>0.56984916540171182</v>
      </c>
      <c r="M1393" s="19">
        <f>ABS(Ct_Na+10^-pH-Kw*10^pH-Ct_Cl-Ct_OAc*Ka*10^pH/(1+Ka*10^pH))</f>
        <v>0.56232228368682269</v>
      </c>
      <c r="N1393" s="19">
        <f>ABS(Ct_Na+10^-pH-Kw*10^pH-Ct_Cl-Ct_OAc*Ka*10^pH/(1+Ka*10^pH))</f>
        <v>0.55526583207911395</v>
      </c>
      <c r="O1393" s="19">
        <f>ABS(Ct_Na+10^-pH-Kw*10^pH-Ct_Cl-Ct_OAc*Ka*10^pH/(1+Ka*10^pH))</f>
        <v>0.54863704420520587</v>
      </c>
      <c r="P1393" s="19">
        <f>ABS(Ct_Na+10^-pH-Kw*10^pH-Ct_Cl-Ct_OAc*Ka*10^pH/(1+Ka*10^pH))</f>
        <v>0.54239818502976289</v>
      </c>
      <c r="Q1393" s="19">
        <f>ABS(Ct_Na+10^-pH-Kw*10^pH-Ct_Cl-Ct_OAc*Ka*10^pH/(1+Ka*10^pH))</f>
        <v>0.53651583209291664</v>
      </c>
      <c r="R1393" s="19">
        <f>ABS(Ct_Na+10^-pH-Kw*10^pH-Ct_Cl-Ct_OAc*Ka*10^pH/(1+Ka*10^pH))</f>
        <v>0.53096027654145073</v>
      </c>
      <c r="S1393" s="19">
        <f>ABS(Ct_Na+10^-pH-Kw*10^pH-Ct_Cl-Ct_OAc*Ka*10^pH/(1+Ka*10^pH))</f>
        <v>0.52570502129006413</v>
      </c>
      <c r="T1393" s="19">
        <f>ABS(Ct_Na+10^-pH-Kw*10^pH-Ct_Cl-Ct_OAc*Ka*10^pH/(1+Ka*10^pH))</f>
        <v>0.52072635842032944</v>
      </c>
      <c r="U1393" s="19">
        <f>ABS(Ct_Na+10^-pH-Kw*10^pH-Ct_Cl-Ct_OAc*Ka*10^pH/(1+Ka*10^pH))</f>
        <v>0.51600301159519646</v>
      </c>
      <c r="V1393" s="19">
        <f>ABS(Ct_Na+10^-pH-Kw*10^pH-Ct_Cl-Ct_OAc*Ka*10^pH/(1+Ka*10^pH))</f>
        <v>0.51151583211132023</v>
      </c>
      <c r="W1393" s="19">
        <f>ABS(Ct_Na+10^-pH-Kw*10^pH-Ct_Cl-Ct_OAc*Ka*10^pH/(1+Ka*10^pH))</f>
        <v>0.50724753943153544</v>
      </c>
      <c r="X1393" s="19">
        <f>ABS(Ct_Na+10^-pH-Kw*10^pH-Ct_Cl-Ct_OAc*Ka*10^pH/(1+Ka*10^pH))</f>
        <v>0.50318249878412136</v>
      </c>
      <c r="Y1393" s="19">
        <f>ABS(Ct_Na+10^-pH-Kw*10^pH-Ct_Cl-Ct_OAc*Ka*10^pH/(1+Ka*10^pH))</f>
        <v>0.49930652979472656</v>
      </c>
      <c r="Z1393" s="19">
        <f>ABS(Ct_Na+10^-pH-Kw*10^pH-Ct_Cl-Ct_OAc*Ka*10^pH/(1+Ka*10^pH))</f>
        <v>0.49560674121394066</v>
      </c>
      <c r="AA1393" s="19">
        <f>ABS(Ct_Na+10^-pH-Kw*10^pH-Ct_Cl-Ct_OAc*Ka*10^pH/(1+Ka*10^pH))</f>
        <v>0.49207138768118963</v>
      </c>
      <c r="AB1393" s="19">
        <f>ABS(Ct_Na+10^-pH-Kw*10^pH-Ct_Cl-Ct_OAc*Ka*10^pH/(1+Ka*10^pH))</f>
        <v>0.48868974517160174</v>
      </c>
      <c r="AC1393" s="19">
        <f>ABS(Ct_Na+10^-pH-Kw*10^pH-Ct_Cl-Ct_OAc*Ka*10^pH/(1+Ka*10^pH))</f>
        <v>0.48545200234327279</v>
      </c>
      <c r="AD1393" s="19">
        <f>ABS(Ct_Na+10^-pH-Kw*10^pH-Ct_Cl-Ct_OAc*Ka*10^pH/(1+Ka*10^pH))</f>
        <v>0.48234916546612427</v>
      </c>
      <c r="AE1393" s="19">
        <f>ABS(Ct_Na+10^-pH-Kw*10^pH-Ct_Cl-Ct_OAc*Ka*10^pH/(1+Ka*10^pH))</f>
        <v>0.47937297499212478</v>
      </c>
      <c r="AF1393" s="19">
        <f>ABS(Ct_Na+10^-pH-Kw*10^pH-Ct_Cl-Ct_OAc*Ka*10^pH/(1+Ka*10^pH))</f>
        <v>0.47651583213708515</v>
      </c>
      <c r="AG1393" s="19">
        <f>ABS(Ct_Na+10^-pH-Kw*10^pH-Ct_Cl-Ct_OAc*Ka*10^pH/(1+Ka*10^pH))</f>
        <v>0.47377073409989023</v>
      </c>
      <c r="AH1393" s="19">
        <f>ABS(Ct_Na+10^-pH-Kw*10^pH-Ct_Cl-Ct_OAc*Ka*10^pH/(1+Ka*10^pH))</f>
        <v>0.4711312167564336</v>
      </c>
      <c r="AI1393" s="19">
        <f>ABS(Ct_Na+10^-pH-Kw*10^pH-Ct_Cl-Ct_OAc*Ka*10^pH/(1+Ka*10^pH))</f>
        <v>0.46859130384103198</v>
      </c>
      <c r="AJ1393" s="19">
        <f>ABS(Ct_Na+10^-pH-Kw*10^pH-Ct_Cl-Ct_OAc*Ka*10^pH/(1+Ka*10^pH))</f>
        <v>0.4661454617743489</v>
      </c>
      <c r="AK1393" s="19">
        <f>ABS(Ct_Na+10^-pH-Kw*10^pH-Ct_Cl-Ct_OAc*Ka*10^pH/(1+Ka*10^pH))</f>
        <v>0.46378855941918157</v>
      </c>
      <c r="AL1393" s="19">
        <f>ABS(Ct_Na+10^-pH-Kw*10^pH-Ct_Cl-Ct_OAc*Ka*10^pH/(1+Ka*10^pH))</f>
        <v>0.4615158321481273</v>
      </c>
      <c r="AM1393" s="19">
        <f>ABS(Ct_Na+10^-pH-Kw*10^pH-Ct_Cl-Ct_OAc*Ka*10^pH/(1+Ka*10^pH))</f>
        <v>0.45932284969360132</v>
      </c>
      <c r="AN1393" s="19">
        <f>ABS(Ct_Na+10^-pH-Kw*10^pH-Ct_Cl-Ct_OAc*Ka*10^pH/(1+Ka*10^pH))</f>
        <v>0.45720548732371408</v>
      </c>
      <c r="AO1393" s="19">
        <f>ABS(Ct_Na+10^-pH-Kw*10^pH-Ct_Cl-Ct_OAc*Ka*10^pH/(1+Ka*10^pH))</f>
        <v>0.45515989994941641</v>
      </c>
      <c r="AP1393" s="19">
        <f>ABS(Ct_Na+10^-pH-Kw*10^pH-Ct_Cl-Ct_OAc*Ka*10^pH/(1+Ka*10^pH))</f>
        <v>0.45318249882092848</v>
      </c>
      <c r="AQ1393" s="19">
        <f>ABS(Ct_Na+10^-pH-Kw*10^pH-Ct_Cl-Ct_OAc*Ka*10^pH/(1+Ka*10^pH))</f>
        <v>0.45126993051632547</v>
      </c>
      <c r="AR1393" s="19">
        <f>ABS(Ct_Na+10^-pH-Kw*10^pH-Ct_Cl-Ct_OAc*Ka*10^pH/(1+Ka*10^pH))</f>
        <v>0.4494190579634838</v>
      </c>
      <c r="AS1393" s="19">
        <f>ABS(Ct_Na+10^-pH-Kw*10^pH-Ct_Cl-Ct_OAc*Ka*10^pH/(1+Ka*10^pH))</f>
        <v>0.44762694326946262</v>
      </c>
      <c r="AT1393" s="19">
        <f>ABS(Ct_Na+10^-pH-Kw*10^pH-Ct_Cl-Ct_OAc*Ka*10^pH/(1+Ka*10^pH))</f>
        <v>0.44589083215962955</v>
      </c>
      <c r="AU1393" s="19">
        <f>ABS(Ct_Na+10^-pH-Kw*10^pH-Ct_Cl-Ct_OAc*Ka*10^pH/(1+Ka*10^pH))</f>
        <v>0.44420813985317592</v>
      </c>
      <c r="AV1393" s="19">
        <f>ABS(Ct_Na+10^-pH-Kw*10^pH-Ct_Cl-Ct_OAc*Ka*10^pH/(1+Ka*10^pH))</f>
        <v>0.44257643822267545</v>
      </c>
      <c r="AW1393" s="19">
        <f>ABS(Ct_Na+10^-pH-Kw*10^pH-Ct_Cl-Ct_OAc*Ka*10^pH/(1+Ka*10^pH))</f>
        <v>0.44099344410353319</v>
      </c>
      <c r="AX1393" s="19">
        <f>ABS(Ct_Na+10^-pH-Kw*10^pH-Ct_Cl-Ct_OAc*Ka*10^pH/(1+Ka*10^pH))</f>
        <v>0.43945700863495402</v>
      </c>
      <c r="AY1393" s="19">
        <f>ABS(Ct_Na+10^-pH-Kw*10^pH-Ct_Cl-Ct_OAc*Ka*10^pH/(1+Ka*10^pH))</f>
        <v>0.43796510752778284</v>
      </c>
      <c r="AZ1393" s="19">
        <f>ABS(Ct_Na+10^-pH-Kw*10^pH-Ct_Cl-Ct_OAc*Ka*10^pH/(1+Ka*10^pH))</f>
        <v>0.43651583216653089</v>
      </c>
      <c r="BA1393" s="19">
        <f>ABS(Ct_Na+10^-pH-Kw*10^pH-Ct_Cl-Ct_OAc*Ka*10^pH/(1+Ka*10^pH))</f>
        <v>0.43510738146334227</v>
      </c>
      <c r="BB1393" s="19">
        <f>ABS(Ct_Na+10^-pH-Kw*10^pH-Ct_Cl-Ct_OAc*Ka*10^pH/(1+Ka*10^pH))</f>
        <v>0.43373805439079793</v>
      </c>
      <c r="BC1393" s="19">
        <f>ABS(Ct_Na+10^-pH-Kw*10^pH-Ct_Cl-Ct_OAc*Ka*10^pH/(1+Ka*10^pH))</f>
        <v>0.43240624312846021</v>
      </c>
      <c r="BD1393" s="19">
        <f>ABS(Ct_Na+10^-pH-Kw*10^pH-Ct_Cl-Ct_OAc*Ka*10^pH/(1+Ka*10^pH))</f>
        <v>0.43111042676510458</v>
      </c>
      <c r="BE1393" s="19">
        <f>ABS(Ct_Na+10^-pH-Kw*10^pH-Ct_Cl-Ct_OAc*Ka*10^pH/(1+Ka*10^pH))</f>
        <v>0.42984916550477181</v>
      </c>
      <c r="BF1393" s="19">
        <f>ABS(Ct_Na+10^-pH-Kw*10^pH-Ct_Cl-Ct_OAc*Ka*10^pH/(1+Ka*10^pH))</f>
        <v>0.42862109533023723</v>
      </c>
      <c r="BG1393" s="19">
        <f>ABS(Ct_Na+10^-pH-Kw*10^pH-Ct_Cl-Ct_OAc*Ka*10^pH/(1+Ka*10^pH))</f>
        <v>0.427424923082314</v>
      </c>
      <c r="BH1393" s="19">
        <f>ABS(Ct_Na+10^-pH-Kw*10^pH-Ct_Cl-Ct_OAc*Ka*10^pH/(1+Ka*10^pH))</f>
        <v>0.42625942191767086</v>
      </c>
      <c r="BI1393" s="19">
        <f>ABS(Ct_Na+10^-pH-Kw*10^pH-Ct_Cl-Ct_OAc*Ka*10^pH/(1+Ka*10^pH))</f>
        <v>0.42512342711162615</v>
      </c>
      <c r="BJ1393" s="19">
        <f>ABS(Ct_Na+10^-pH-Kw*10^pH-Ct_Cl-Ct_OAc*Ka*10^pH/(1+Ka*10^pH))</f>
        <v>0.42401583217573263</v>
      </c>
      <c r="BK1393" s="19">
        <f>ABS(Ct_Na+10^-pH-Kw*10^pH-Ct_Cl-Ct_OAc*Ka*10^pH/(1+Ka*10^pH))</f>
        <v>0.42293558526294761</v>
      </c>
      <c r="BL1393" s="19">
        <f>ABS(Ct_Na+10^-pH-Kw*10^pH-Ct_Cl-Ct_OAc*Ka*10^pH/(1+Ka*10^pH))</f>
        <v>0.42188168583584029</v>
      </c>
      <c r="BM1393" s="19">
        <f>ABS(Ct_Na+10^-pH-Kw*10^pH-Ct_Cl-Ct_OAc*Ka*10^pH/(1+Ka*10^pH))</f>
        <v>0.4208531815756511</v>
      </c>
      <c r="BN1393" s="19">
        <f>ABS(Ct_Na+10^-pH-Kw*10^pH-Ct_Cl-Ct_OAc*Ka*10^pH/(1+Ka*10^pH))</f>
        <v>0.41984916551213325</v>
      </c>
      <c r="BO1393" s="19">
        <f>ABS(Ct_Na+10^-pH-Kw*10^pH-Ct_Cl-Ct_OAc*Ka*10^pH/(1+Ka*10^pH))</f>
        <v>0.41886877335599226</v>
      </c>
      <c r="BP1393" s="19">
        <f>ABS(Ct_Na+10^-pH-Kw*10^pH-Ct_Cl-Ct_OAc*Ka*10^pH/(1+Ka*10^pH))</f>
        <v>0.41791118101743585</v>
      </c>
      <c r="BQ1393" s="19">
        <f>ABS(Ct_Na+10^-pH-Kw*10^pH-Ct_Cl-Ct_OAc*Ka*10^pH/(1+Ka*10^pH))</f>
        <v>0.41697560229585778</v>
      </c>
      <c r="BR1393" s="19">
        <f>ABS(Ct_Na+10^-pH-Kw*10^pH-Ct_Cl-Ct_OAc*Ka*10^pH/(1+Ka*10^pH))</f>
        <v>0.41606128672704284</v>
      </c>
      <c r="BS1393" s="19">
        <f>ABS(Ct_Na+10^-pH-Kw*10^pH-Ct_Cl-Ct_OAc*Ka*10^pH/(1+Ka*10^pH))</f>
        <v>0.41516751757550474</v>
      </c>
      <c r="BT1393" s="19">
        <f>ABS(Ct_Na+10^-pH-Kw*10^pH-Ct_Cl-Ct_OAc*Ka*10^pH/(1+Ka*10^pH))</f>
        <v>0.41429360996066739</v>
      </c>
      <c r="BU1393" s="19">
        <f>ABS(Ct_Na+10^-pH-Kw*10^pH-Ct_Cl-Ct_OAc*Ka*10^pH/(1+Ka*10^pH))</f>
        <v>0.4134389091065957</v>
      </c>
      <c r="BV1393" s="19">
        <f>ABS(Ct_Na+10^-pH-Kw*10^pH-Ct_Cl-Ct_OAc*Ka*10^pH/(1+Ka*10^pH))</f>
        <v>0.41260278870587341</v>
      </c>
      <c r="BW1393" s="19">
        <f>ABS(Ct_Na+10^-pH-Kw*10^pH-Ct_Cl-Ct_OAc*Ka*10^pH/(1+Ka*10^pH))</f>
        <v>0.41178464938903758</v>
      </c>
      <c r="BX1393" s="19">
        <f>ABS(Ct_Na+10^-pH-Kw*10^pH-Ct_Cl-Ct_OAc*Ka*10^pH/(1+Ka*10^pH))</f>
        <v>0.41098391729170897</v>
      </c>
      <c r="BY1393" s="19">
        <f>ABS(Ct_Na+10^-pH-Kw*10^pH-Ct_Cl-Ct_OAc*Ka*10^pH/(1+Ka*10^pH))</f>
        <v>0.41020004271221883</v>
      </c>
      <c r="BZ1393" s="19">
        <f>ABS(Ct_Na+10^-pH-Kw*10^pH-Ct_Cl-Ct_OAc*Ka*10^pH/(1+Ka*10^pH))</f>
        <v>0.40943249885313476</v>
      </c>
      <c r="CA1393" s="19">
        <f>ABS(Ct_Na+10^-pH-Kw*10^pH-Ct_Cl-Ct_OAc*Ka*10^pH/(1+Ka*10^pH))</f>
        <v>0.40868078064062968</v>
      </c>
      <c r="CB1393" s="19">
        <f>ABS(Ct_Na+10^-pH-Kw*10^pH-Ct_Cl-Ct_OAc*Ka*10^pH/(1+Ka*10^pH))</f>
        <v>0.40794440361613499</v>
      </c>
      <c r="CC1393" s="19">
        <f>ABS(Ct_Na+10^-pH-Kw*10^pH-Ct_Cl-Ct_OAc*Ka*10^pH/(1+Ka*10^pH))</f>
        <v>0.40722290289516533</v>
      </c>
      <c r="CD1393" s="19">
        <f>ABS(Ct_Na+10^-pH-Kw*10^pH-Ct_Cl-Ct_OAc*Ka*10^pH/(1+Ka*10^pH))</f>
        <v>0.4065158321886152</v>
      </c>
      <c r="CE1393" s="19">
        <f>ABS(Ct_Na+10^-pH-Kw*10^pH-Ct_Cl-Ct_OAc*Ka*10^pH/(1+Ka*10^pH))</f>
        <v>0.40582276288219471</v>
      </c>
      <c r="CF1393" s="19">
        <f>ABS(Ct_Na+10^-pH-Kw*10^pH-Ct_Cl-Ct_OAc*Ka*10^pH/(1+Ka*10^pH))</f>
        <v>0.40514328317001769</v>
      </c>
      <c r="CG1393" s="19">
        <f>ABS(Ct_Na+10^-pH-Kw*10^pH-Ct_Cl-Ct_OAc*Ka*10^pH/(1+Ka*10^pH))</f>
        <v>0.40447699723865971</v>
      </c>
      <c r="CH1393" s="19">
        <f>ABS(Ct_Na+10^-pH-Kw*10^pH-Ct_Cl-Ct_OAc*Ka*10^pH/(1+Ka*10^pH))</f>
        <v>0.4038235244982894</v>
      </c>
      <c r="CI1393" s="19">
        <f>ABS(Ct_Na+10^-pH-Kw*10^pH-Ct_Cl-Ct_OAc*Ka*10^pH/(1+Ka*10^pH))</f>
        <v>0.40318249885773566</v>
      </c>
      <c r="CJ1393" s="19">
        <f>ABS(Ct_Na+10^-pH-Kw*10^pH-Ct_Cl-Ct_OAc*Ka*10^pH/(1+Ka*10^pH))</f>
        <v>0.40255356804058856</v>
      </c>
      <c r="CK1393" s="19">
        <f>ABS(Ct_Na+10^-pH-Kw*10^pH-Ct_Cl-Ct_OAc*Ka*10^pH/(1+Ka*10^pH))</f>
        <v>0.40193639293964983</v>
      </c>
      <c r="CL1393" s="19">
        <f>ABS(Ct_Na+10^-pH-Kw*10^pH-Ct_Cl-Ct_OAc*Ka*10^pH/(1+Ka*10^pH))</f>
        <v>0.40133064700724697</v>
      </c>
      <c r="CM1393" s="19">
        <f>ABS(Ct_Na+10^-pH-Kw*10^pH-Ct_Cl-Ct_OAc*Ka*10^pH/(1+Ka*10^pH))</f>
        <v>0.40073601567910844</v>
      </c>
      <c r="CN1393" s="19">
        <f>ABS(Ct_Na+10^-pH-Kw*10^pH-Ct_Cl-Ct_OAc*Ka*10^pH/(1+Ka*10^pH))</f>
        <v>0.40015219582966333</v>
      </c>
      <c r="CO1393" s="19">
        <f>ABS(Ct_Na+10^-pH-Kw*10^pH-Ct_Cl-Ct_OAc*Ka*10^pH/(1+Ka*10^pH))</f>
        <v>0.39957889525678481</v>
      </c>
      <c r="CP1393" s="19">
        <f>ABS(Ct_Na+10^-pH-Kw*10^pH-Ct_Cl-Ct_OAc*Ka*10^pH/(1+Ka*10^pH))</f>
        <v>0.39901583219413628</v>
      </c>
      <c r="CQ1393" s="19">
        <f>ABS(Ct_Na+10^-pH-Kw*10^pH-Ct_Cl-Ct_OAc*Ka*10^pH/(1+Ka*10^pH))</f>
        <v>0.39846273484941064</v>
      </c>
      <c r="CR1393" s="19">
        <f>ABS(Ct_Na+10^-pH-Kw*10^pH-Ct_Cl-Ct_OAc*Ka*10^pH/(1+Ka*10^pH))</f>
        <v>0.3979193409668732</v>
      </c>
      <c r="CS1393" s="19">
        <f>ABS(Ct_Na+10^-pH-Kw*10^pH-Ct_Cl-Ct_OAc*Ka*10^pH/(1+Ka*10^pH))</f>
        <v>0.39738539741272777</v>
      </c>
      <c r="CT1393" s="19">
        <f>ABS(Ct_Na+10^-pH-Kw*10^pH-Ct_Cl-Ct_OAc*Ka*10^pH/(1+Ka*10^pH))</f>
        <v>0.39686065978192964</v>
      </c>
      <c r="CU1393" s="19">
        <f>ABS(Ct_Na+10^-pH-Kw*10^pH-Ct_Cl-Ct_OAc*Ka*10^pH/(1+Ka*10^pH))</f>
        <v>0.39634489202516227</v>
      </c>
      <c r="CV1393" s="19">
        <f>ABS(Ct_Na+10^-pH-Kw*10^pH-Ct_Cl-Ct_OAc*Ka*10^pH/(1+Ka*10^pH))</f>
        <v>0.39583786609478067</v>
      </c>
      <c r="CW1393" s="19">
        <f>ABS(Ct_Na+10^-pH-Kw*10^pH-Ct_Cl-Ct_OAc*Ka*10^pH/(1+Ka*10^pH))</f>
        <v>0.39533936160860739</v>
      </c>
      <c r="CX1393" s="19">
        <f>ABS(Ct_Na+10^-pH-Kw*10^pH-Ct_Cl-Ct_OAc*Ka*10^pH/(1+Ka*10^pH))</f>
        <v>0.39484916553053684</v>
      </c>
    </row>
    <row r="1394" spans="1:102">
      <c r="A1394" s="23">
        <v>13.65</v>
      </c>
      <c r="B1394" s="19">
        <f>ABS(Ct_Na+10^-pH-Kw*10^pH-Ct_Cl-Ct_OAc*Ka*10^pH/(1+Ka*10^pH))</f>
        <v>0.69668359189915763</v>
      </c>
      <c r="C1394" s="19">
        <f>ABS(Ct_Na+10^-pH-Kw*10^pH-Ct_Cl-Ct_OAc*Ka*10^pH/(1+Ka*10^pH))</f>
        <v>0.68001692524448076</v>
      </c>
      <c r="D1394" s="19">
        <f>ABS(Ct_Na+10^-pH-Kw*10^pH-Ct_Cl-Ct_OAc*Ka*10^pH/(1+Ka*10^pH))</f>
        <v>0.66486541010386546</v>
      </c>
      <c r="E1394" s="19">
        <f>ABS(Ct_Na+10^-pH-Kw*10^pH-Ct_Cl-Ct_OAc*Ka*10^pH/(1+Ka*10^pH))</f>
        <v>0.65103141801895581</v>
      </c>
      <c r="F1394" s="19">
        <f>ABS(Ct_Na+10^-pH-Kw*10^pH-Ct_Cl-Ct_OAc*Ka*10^pH/(1+Ka*10^pH))</f>
        <v>0.6383502586077886</v>
      </c>
      <c r="G1394" s="19">
        <f>ABS(Ct_Na+10^-pH-Kw*10^pH-Ct_Cl-Ct_OAc*Ka*10^pH/(1+Ka*10^pH))</f>
        <v>0.62668359194951473</v>
      </c>
      <c r="H1394" s="19">
        <f>ABS(Ct_Na+10^-pH-Kw*10^pH-Ct_Cl-Ct_OAc*Ka*10^pH/(1+Ka*10^pH))</f>
        <v>0.61591436118803111</v>
      </c>
      <c r="I1394" s="19">
        <f>ABS(Ct_Na+10^-pH-Kw*10^pH-Ct_Cl-Ct_OAc*Ka*10^pH/(1+Ka*10^pH))</f>
        <v>0.60594285122369451</v>
      </c>
      <c r="J1394" s="19">
        <f>ABS(Ct_Na+10^-pH-Kw*10^pH-Ct_Cl-Ct_OAc*Ka*10^pH/(1+Ka*10^pH))</f>
        <v>0.59668359197109633</v>
      </c>
      <c r="K1394" s="19">
        <f>ABS(Ct_Na+10^-pH-Kw*10^pH-Ct_Cl-Ct_OAc*Ka*10^pH/(1+Ka*10^pH))</f>
        <v>0.58806290232212555</v>
      </c>
      <c r="L1394" s="19">
        <f>ABS(Ct_Na+10^-pH-Kw*10^pH-Ct_Cl-Ct_OAc*Ka*10^pH/(1+Ka*10^pH))</f>
        <v>0.58001692531641935</v>
      </c>
      <c r="M1394" s="19">
        <f>ABS(Ct_Na+10^-pH-Kw*10^pH-Ct_Cl-Ct_OAc*Ka*10^pH/(1+Ka*10^pH))</f>
        <v>0.57249004360140399</v>
      </c>
      <c r="N1394" s="19">
        <f>ABS(Ct_Na+10^-pH-Kw*10^pH-Ct_Cl-Ct_OAc*Ka*10^pH/(1+Ka*10^pH))</f>
        <v>0.56543359199357712</v>
      </c>
      <c r="O1394" s="19">
        <f>ABS(Ct_Na+10^-pH-Kw*10^pH-Ct_Cl-Ct_OAc*Ka*10^pH/(1+Ka*10^pH))</f>
        <v>0.5588048041195578</v>
      </c>
      <c r="P1394" s="19">
        <f>ABS(Ct_Na+10^-pH-Kw*10^pH-Ct_Cl-Ct_OAc*Ka*10^pH/(1+Ka*10^pH))</f>
        <v>0.55256594494401035</v>
      </c>
      <c r="Q1394" s="19">
        <f>ABS(Ct_Na+10^-pH-Kw*10^pH-Ct_Cl-Ct_OAc*Ka*10^pH/(1+Ka*10^pH))</f>
        <v>0.54668359200706562</v>
      </c>
      <c r="R1394" s="19">
        <f>ABS(Ct_Na+10^-pH-Kw*10^pH-Ct_Cl-Ct_OAc*Ka*10^pH/(1+Ka*10^pH))</f>
        <v>0.54112803645550667</v>
      </c>
      <c r="S1394" s="19">
        <f>ABS(Ct_Na+10^-pH-Kw*10^pH-Ct_Cl-Ct_OAc*Ka*10^pH/(1+Ka*10^pH))</f>
        <v>0.53587278120403192</v>
      </c>
      <c r="T1394" s="19">
        <f>ABS(Ct_Na+10^-pH-Kw*10^pH-Ct_Cl-Ct_OAc*Ka*10^pH/(1+Ka*10^pH))</f>
        <v>0.53089411833421374</v>
      </c>
      <c r="U1394" s="19">
        <f>ABS(Ct_Na+10^-pH-Kw*10^pH-Ct_Cl-Ct_OAc*Ka*10^pH/(1+Ka*10^pH))</f>
        <v>0.52617077150900171</v>
      </c>
      <c r="V1394" s="19">
        <f>ABS(Ct_Na+10^-pH-Kw*10^pH-Ct_Cl-Ct_OAc*Ka*10^pH/(1+Ka*10^pH))</f>
        <v>0.52168359202505021</v>
      </c>
      <c r="W1394" s="19">
        <f>ABS(Ct_Na+10^-pH-Kw*10^pH-Ct_Cl-Ct_OAc*Ka*10^pH/(1+Ka*10^pH))</f>
        <v>0.51741529934519392</v>
      </c>
      <c r="X1394" s="19">
        <f>ABS(Ct_Na+10^-pH-Kw*10^pH-Ct_Cl-Ct_OAc*Ka*10^pH/(1+Ka*10^pH))</f>
        <v>0.51335025869771178</v>
      </c>
      <c r="Y1394" s="19">
        <f>ABS(Ct_Na+10^-pH-Kw*10^pH-Ct_Cl-Ct_OAc*Ka*10^pH/(1+Ka*10^pH))</f>
        <v>0.50947428970825204</v>
      </c>
      <c r="Z1394" s="19">
        <f>ABS(Ct_Na+10^-pH-Kw*10^pH-Ct_Cl-Ct_OAc*Ka*10^pH/(1+Ka*10^pH))</f>
        <v>0.50577450112740407</v>
      </c>
      <c r="AA1394" s="19">
        <f>ABS(Ct_Na+10^-pH-Kw*10^pH-Ct_Cl-Ct_OAc*Ka*10^pH/(1+Ka*10^pH))</f>
        <v>0.50223914759459376</v>
      </c>
      <c r="AB1394" s="19">
        <f>ABS(Ct_Na+10^-pH-Kw*10^pH-Ct_Cl-Ct_OAc*Ka*10^pH/(1+Ka*10^pH))</f>
        <v>0.49885750508494925</v>
      </c>
      <c r="AC1394" s="19">
        <f>ABS(Ct_Na+10^-pH-Kw*10^pH-Ct_Cl-Ct_OAc*Ka*10^pH/(1+Ka*10^pH))</f>
        <v>0.49561976225656607</v>
      </c>
      <c r="AD1394" s="19">
        <f>ABS(Ct_Na+10^-pH-Kw*10^pH-Ct_Cl-Ct_OAc*Ka*10^pH/(1+Ka*10^pH))</f>
        <v>0.49251692537936564</v>
      </c>
      <c r="AE1394" s="19">
        <f>ABS(Ct_Na+10^-pH-Kw*10^pH-Ct_Cl-Ct_OAc*Ka*10^pH/(1+Ka*10^pH))</f>
        <v>0.48954073490531619</v>
      </c>
      <c r="AF1394" s="19">
        <f>ABS(Ct_Na+10^-pH-Kw*10^pH-Ct_Cl-Ct_OAc*Ka*10^pH/(1+Ka*10^pH))</f>
        <v>0.48668359205022876</v>
      </c>
      <c r="AG1394" s="19">
        <f>ABS(Ct_Na+10^-pH-Kw*10^pH-Ct_Cl-Ct_OAc*Ka*10^pH/(1+Ka*10^pH))</f>
        <v>0.48393849401298783</v>
      </c>
      <c r="AH1394" s="19">
        <f>ABS(Ct_Na+10^-pH-Kw*10^pH-Ct_Cl-Ct_OAc*Ka*10^pH/(1+Ka*10^pH))</f>
        <v>0.48129897666948696</v>
      </c>
      <c r="AI1394" s="19">
        <f>ABS(Ct_Na+10^-pH-Kw*10^pH-Ct_Cl-Ct_OAc*Ka*10^pH/(1+Ka*10^pH))</f>
        <v>0.4787590637540427</v>
      </c>
      <c r="AJ1394" s="19">
        <f>ABS(Ct_Na+10^-pH-Kw*10^pH-Ct_Cl-Ct_OAc*Ka*10^pH/(1+Ka*10^pH))</f>
        <v>0.4763132216873186</v>
      </c>
      <c r="AK1394" s="19">
        <f>ABS(Ct_Na+10^-pH-Kw*10^pH-Ct_Cl-Ct_OAc*Ka*10^pH/(1+Ka*10^pH))</f>
        <v>0.4739563193321118</v>
      </c>
      <c r="AL1394" s="19">
        <f>ABS(Ct_Na+10^-pH-Kw*10^pH-Ct_Cl-Ct_OAc*Ka*10^pH/(1+Ka*10^pH))</f>
        <v>0.47168359206101956</v>
      </c>
      <c r="AM1394" s="19">
        <f>ABS(Ct_Na+10^-pH-Kw*10^pH-Ct_Cl-Ct_OAc*Ka*10^pH/(1+Ka*10^pH))</f>
        <v>0.46949060960645672</v>
      </c>
      <c r="AN1394" s="19">
        <f>ABS(Ct_Na+10^-pH-Kw*10^pH-Ct_Cl-Ct_OAc*Ka*10^pH/(1+Ka*10^pH))</f>
        <v>0.46737324723653406</v>
      </c>
      <c r="AO1394" s="19">
        <f>ABS(Ct_Na+10^-pH-Kw*10^pH-Ct_Cl-Ct_OAc*Ka*10^pH/(1+Ka*10^pH))</f>
        <v>0.46532765986220204</v>
      </c>
      <c r="AP1394" s="19">
        <f>ABS(Ct_Na+10^-pH-Kw*10^pH-Ct_Cl-Ct_OAc*Ka*10^pH/(1+Ka*10^pH))</f>
        <v>0.46335025873368108</v>
      </c>
      <c r="AQ1394" s="19">
        <f>ABS(Ct_Na+10^-pH-Kw*10^pH-Ct_Cl-Ct_OAc*Ka*10^pH/(1+Ka*10^pH))</f>
        <v>0.46143769042904603</v>
      </c>
      <c r="AR1394" s="19">
        <f>ABS(Ct_Na+10^-pH-Kw*10^pH-Ct_Cl-Ct_OAc*Ka*10^pH/(1+Ka*10^pH))</f>
        <v>0.45958681787617339</v>
      </c>
      <c r="AS1394" s="19">
        <f>ABS(Ct_Na+10^-pH-Kw*10^pH-Ct_Cl-Ct_OAc*Ka*10^pH/(1+Ka*10^pH))</f>
        <v>0.45779470318212212</v>
      </c>
      <c r="AT1394" s="19">
        <f>ABS(Ct_Na+10^-pH-Kw*10^pH-Ct_Cl-Ct_OAc*Ka*10^pH/(1+Ka*10^pH))</f>
        <v>0.45605859207225991</v>
      </c>
      <c r="AU1394" s="19">
        <f>ABS(Ct_Na+10^-pH-Kw*10^pH-Ct_Cl-Ct_OAc*Ka*10^pH/(1+Ka*10^pH))</f>
        <v>0.45437589976577819</v>
      </c>
      <c r="AV1394" s="19">
        <f>ABS(Ct_Na+10^-pH-Kw*10^pH-Ct_Cl-Ct_OAc*Ka*10^pH/(1+Ka*10^pH))</f>
        <v>0.4527441981352503</v>
      </c>
      <c r="AW1394" s="19">
        <f>ABS(Ct_Na+10^-pH-Kw*10^pH-Ct_Cl-Ct_OAc*Ka*10^pH/(1+Ka*10^pH))</f>
        <v>0.45116120401608156</v>
      </c>
      <c r="AX1394" s="19">
        <f>ABS(Ct_Na+10^-pH-Kw*10^pH-Ct_Cl-Ct_OAc*Ka*10^pH/(1+Ka*10^pH))</f>
        <v>0.44962476854747657</v>
      </c>
      <c r="AY1394" s="19">
        <f>ABS(Ct_Na+10^-pH-Kw*10^pH-Ct_Cl-Ct_OAc*Ka*10^pH/(1+Ka*10^pH))</f>
        <v>0.44813286744028041</v>
      </c>
      <c r="AZ1394" s="19">
        <f>ABS(Ct_Na+10^-pH-Kw*10^pH-Ct_Cl-Ct_OAc*Ka*10^pH/(1+Ka*10^pH))</f>
        <v>0.44668359207900415</v>
      </c>
      <c r="BA1394" s="19">
        <f>ABS(Ct_Na+10^-pH-Kw*10^pH-Ct_Cl-Ct_OAc*Ka*10^pH/(1+Ka*10^pH))</f>
        <v>0.44527514137579205</v>
      </c>
      <c r="BB1394" s="19">
        <f>ABS(Ct_Na+10^-pH-Kw*10^pH-Ct_Cl-Ct_OAc*Ka*10^pH/(1+Ka*10^pH))</f>
        <v>0.44390581430322468</v>
      </c>
      <c r="BC1394" s="19">
        <f>ABS(Ct_Na+10^-pH-Kw*10^pH-Ct_Cl-Ct_OAc*Ka*10^pH/(1+Ka*10^pH))</f>
        <v>0.44257400304086464</v>
      </c>
      <c r="BD1394" s="19">
        <f>ABS(Ct_Na+10^-pH-Kw*10^pH-Ct_Cl-Ct_OAc*Ka*10^pH/(1+Ka*10^pH))</f>
        <v>0.44127818667748731</v>
      </c>
      <c r="BE1394" s="19">
        <f>ABS(Ct_Na+10^-pH-Kw*10^pH-Ct_Cl-Ct_OAc*Ka*10^pH/(1+Ka*10^pH))</f>
        <v>0.44001692541713339</v>
      </c>
      <c r="BF1394" s="19">
        <f>ABS(Ct_Na+10^-pH-Kw*10^pH-Ct_Cl-Ct_OAc*Ka*10^pH/(1+Ka*10^pH))</f>
        <v>0.43878885524257827</v>
      </c>
      <c r="BG1394" s="19">
        <f>ABS(Ct_Na+10^-pH-Kw*10^pH-Ct_Cl-Ct_OAc*Ka*10^pH/(1+Ka*10^pH))</f>
        <v>0.43759268299463494</v>
      </c>
      <c r="BH1394" s="19">
        <f>ABS(Ct_Na+10^-pH-Kw*10^pH-Ct_Cl-Ct_OAc*Ka*10^pH/(1+Ka*10^pH))</f>
        <v>0.43642718182997225</v>
      </c>
      <c r="BI1394" s="19">
        <f>ABS(Ct_Na+10^-pH-Kw*10^pH-Ct_Cl-Ct_OAc*Ka*10^pH/(1+Ka*10^pH))</f>
        <v>0.43529118702390857</v>
      </c>
      <c r="BJ1394" s="19">
        <f>ABS(Ct_Na+10^-pH-Kw*10^pH-Ct_Cl-Ct_OAc*Ka*10^pH/(1+Ka*10^pH))</f>
        <v>0.43418359208799651</v>
      </c>
      <c r="BK1394" s="19">
        <f>ABS(Ct_Na+10^-pH-Kw*10^pH-Ct_Cl-Ct_OAc*Ka*10^pH/(1+Ka*10^pH))</f>
        <v>0.43310334517519333</v>
      </c>
      <c r="BL1394" s="19">
        <f>ABS(Ct_Na+10^-pH-Kw*10^pH-Ct_Cl-Ct_OAc*Ka*10^pH/(1+Ka*10^pH))</f>
        <v>0.43204944574806836</v>
      </c>
      <c r="BM1394" s="19">
        <f>ABS(Ct_Na+10^-pH-Kw*10^pH-Ct_Cl-Ct_OAc*Ka*10^pH/(1+Ka*10^pH))</f>
        <v>0.43102094148786202</v>
      </c>
      <c r="BN1394" s="19">
        <f>ABS(Ct_Na+10^-pH-Kw*10^pH-Ct_Cl-Ct_OAc*Ka*10^pH/(1+Ka*10^pH))</f>
        <v>0.43001692542432729</v>
      </c>
      <c r="BO1394" s="19">
        <f>ABS(Ct_Na+10^-pH-Kw*10^pH-Ct_Cl-Ct_OAc*Ka*10^pH/(1+Ka*10^pH))</f>
        <v>0.42903653326816982</v>
      </c>
      <c r="BP1394" s="19">
        <f>ABS(Ct_Na+10^-pH-Kw*10^pH-Ct_Cl-Ct_OAc*Ka*10^pH/(1+Ka*10^pH))</f>
        <v>0.42807894092959742</v>
      </c>
      <c r="BQ1394" s="19">
        <f>ABS(Ct_Na+10^-pH-Kw*10^pH-Ct_Cl-Ct_OAc*Ka*10^pH/(1+Ka*10^pH))</f>
        <v>0.42714336220800364</v>
      </c>
      <c r="BR1394" s="19">
        <f>ABS(Ct_Na+10^-pH-Kw*10^pH-Ct_Cl-Ct_OAc*Ka*10^pH/(1+Ka*10^pH))</f>
        <v>0.42622904663917344</v>
      </c>
      <c r="BS1394" s="19">
        <f>ABS(Ct_Na+10^-pH-Kw*10^pH-Ct_Cl-Ct_OAc*Ka*10^pH/(1+Ka*10^pH))</f>
        <v>0.42533527748762029</v>
      </c>
      <c r="BT1394" s="19">
        <f>ABS(Ct_Na+10^-pH-Kw*10^pH-Ct_Cl-Ct_OAc*Ka*10^pH/(1+Ka*10^pH))</f>
        <v>0.42446136987276833</v>
      </c>
      <c r="BU1394" s="19">
        <f>ABS(Ct_Na+10^-pH-Kw*10^pH-Ct_Cl-Ct_OAc*Ka*10^pH/(1+Ka*10^pH))</f>
        <v>0.42360666901868232</v>
      </c>
      <c r="BV1394" s="19">
        <f>ABS(Ct_Na+10^-pH-Kw*10^pH-Ct_Cl-Ct_OAc*Ka*10^pH/(1+Ka*10^pH))</f>
        <v>0.42277054861794605</v>
      </c>
      <c r="BW1394" s="19">
        <f>ABS(Ct_Na+10^-pH-Kw*10^pH-Ct_Cl-Ct_OAc*Ka*10^pH/(1+Ka*10^pH))</f>
        <v>0.42195240930109651</v>
      </c>
      <c r="BX1394" s="19">
        <f>ABS(Ct_Na+10^-pH-Kw*10^pH-Ct_Cl-Ct_OAc*Ka*10^pH/(1+Ka*10^pH))</f>
        <v>0.42115167720375446</v>
      </c>
      <c r="BY1394" s="19">
        <f>ABS(Ct_Na+10^-pH-Kw*10^pH-Ct_Cl-Ct_OAc*Ka*10^pH/(1+Ka*10^pH))</f>
        <v>0.42036780262425111</v>
      </c>
      <c r="BZ1394" s="19">
        <f>ABS(Ct_Na+10^-pH-Kw*10^pH-Ct_Cl-Ct_OAc*Ka*10^pH/(1+Ka*10^pH))</f>
        <v>0.41960025876515417</v>
      </c>
      <c r="CA1394" s="19">
        <f>ABS(Ct_Na+10^-pH-Kw*10^pH-Ct_Cl-Ct_OAc*Ka*10^pH/(1+Ka*10^pH))</f>
        <v>0.41884854055263659</v>
      </c>
      <c r="CB1394" s="19">
        <f>ABS(Ct_Na+10^-pH-Kw*10^pH-Ct_Cl-Ct_OAc*Ka*10^pH/(1+Ka*10^pH))</f>
        <v>0.41811216352812952</v>
      </c>
      <c r="CC1394" s="19">
        <f>ABS(Ct_Na+10^-pH-Kw*10^pH-Ct_Cl-Ct_OAc*Ka*10^pH/(1+Ka*10^pH))</f>
        <v>0.41739066280714782</v>
      </c>
      <c r="CD1394" s="19">
        <f>ABS(Ct_Na+10^-pH-Kw*10^pH-Ct_Cl-Ct_OAc*Ka*10^pH/(1+Ka*10^pH))</f>
        <v>0.41668359210058575</v>
      </c>
      <c r="CE1394" s="19">
        <f>ABS(Ct_Na+10^-pH-Kw*10^pH-Ct_Cl-Ct_OAc*Ka*10^pH/(1+Ka*10^pH))</f>
        <v>0.41599052279415366</v>
      </c>
      <c r="CF1394" s="19">
        <f>ABS(Ct_Na+10^-pH-Kw*10^pH-Ct_Cl-Ct_OAc*Ka*10^pH/(1+Ka*10^pH))</f>
        <v>0.41531104308196526</v>
      </c>
      <c r="CG1394" s="19">
        <f>ABS(Ct_Na+10^-pH-Kw*10^pH-Ct_Cl-Ct_OAc*Ka*10^pH/(1+Ka*10^pH))</f>
        <v>0.41464475715059618</v>
      </c>
      <c r="CH1394" s="19">
        <f>ABS(Ct_Na+10^-pH-Kw*10^pH-Ct_Cl-Ct_OAc*Ka*10^pH/(1+Ka*10^pH))</f>
        <v>0.41399128441021488</v>
      </c>
      <c r="CI1394" s="19">
        <f>ABS(Ct_Na+10^-pH-Kw*10^pH-Ct_Cl-Ct_OAc*Ka*10^pH/(1+Ka*10^pH))</f>
        <v>0.41335025876965037</v>
      </c>
      <c r="CJ1394" s="19">
        <f>ABS(Ct_Na+10^-pH-Kw*10^pH-Ct_Cl-Ct_OAc*Ka*10^pH/(1+Ka*10^pH))</f>
        <v>0.41272132795249278</v>
      </c>
      <c r="CK1394" s="19">
        <f>ABS(Ct_Na+10^-pH-Kw*10^pH-Ct_Cl-Ct_OAc*Ka*10^pH/(1+Ka*10^pH))</f>
        <v>0.41210415285154367</v>
      </c>
      <c r="CL1394" s="19">
        <f>ABS(Ct_Na+10^-pH-Kw*10^pH-Ct_Cl-Ct_OAc*Ka*10^pH/(1+Ka*10^pH))</f>
        <v>0.4114984069191307</v>
      </c>
      <c r="CM1394" s="19">
        <f>ABS(Ct_Na+10^-pH-Kw*10^pH-Ct_Cl-Ct_OAc*Ka*10^pH/(1+Ka*10^pH))</f>
        <v>0.41090377559098218</v>
      </c>
      <c r="CN1394" s="19">
        <f>ABS(Ct_Na+10^-pH-Kw*10^pH-Ct_Cl-Ct_OAc*Ka*10^pH/(1+Ka*10^pH))</f>
        <v>0.4103199557415273</v>
      </c>
      <c r="CO1394" s="19">
        <f>ABS(Ct_Na+10^-pH-Kw*10^pH-Ct_Cl-Ct_OAc*Ka*10^pH/(1+Ka*10^pH))</f>
        <v>0.40974665516863912</v>
      </c>
      <c r="CP1394" s="19">
        <f>ABS(Ct_Na+10^-pH-Kw*10^pH-Ct_Cl-Ct_OAc*Ka*10^pH/(1+Ka*10^pH))</f>
        <v>0.40918359210598115</v>
      </c>
      <c r="CQ1394" s="19">
        <f>ABS(Ct_Na+10^-pH-Kw*10^pH-Ct_Cl-Ct_OAc*Ka*10^pH/(1+Ka*10^pH))</f>
        <v>0.40863049476124624</v>
      </c>
      <c r="CR1394" s="19">
        <f>ABS(Ct_Na+10^-pH-Kw*10^pH-Ct_Cl-Ct_OAc*Ka*10^pH/(1+Ka*10^pH))</f>
        <v>0.40808710087869976</v>
      </c>
      <c r="CS1394" s="19">
        <f>ABS(Ct_Na+10^-pH-Kw*10^pH-Ct_Cl-Ct_OAc*Ka*10^pH/(1+Ka*10^pH))</f>
        <v>0.40755315732454533</v>
      </c>
      <c r="CT1394" s="19">
        <f>ABS(Ct_Na+10^-pH-Kw*10^pH-Ct_Cl-Ct_OAc*Ka*10^pH/(1+Ka*10^pH))</f>
        <v>0.40702841969373843</v>
      </c>
      <c r="CU1394" s="19">
        <f>ABS(Ct_Na+10^-pH-Kw*10^pH-Ct_Cl-Ct_OAc*Ka*10^pH/(1+Ka*10^pH))</f>
        <v>0.4065126519369624</v>
      </c>
      <c r="CV1394" s="19">
        <f>ABS(Ct_Na+10^-pH-Kw*10^pH-Ct_Cl-Ct_OAc*Ka*10^pH/(1+Ka*10^pH))</f>
        <v>0.40600562600657236</v>
      </c>
      <c r="CW1394" s="19">
        <f>ABS(Ct_Na+10^-pH-Kw*10^pH-Ct_Cl-Ct_OAc*Ka*10^pH/(1+Ka*10^pH))</f>
        <v>0.40550712152039065</v>
      </c>
      <c r="CX1394" s="19">
        <f>ABS(Ct_Na+10^-pH-Kw*10^pH-Ct_Cl-Ct_OAc*Ka*10^pH/(1+Ka*10^pH))</f>
        <v>0.40501692544231194</v>
      </c>
    </row>
    <row r="1395" spans="1:102">
      <c r="A1395" s="24">
        <v>13.66</v>
      </c>
      <c r="B1395" s="19">
        <f>ABS(Ct_Na+10^-pH-Kw*10^pH-Ct_Cl-Ct_OAc*Ka*10^pH/(1+Ka*10^pH))</f>
        <v>0.70708818936880147</v>
      </c>
      <c r="C1395" s="19">
        <f>ABS(Ct_Na+10^-pH-Kw*10^pH-Ct_Cl-Ct_OAc*Ka*10^pH/(1+Ka*10^pH))</f>
        <v>0.69042152271385171</v>
      </c>
      <c r="D1395" s="19">
        <f>ABS(Ct_Na+10^-pH-Kw*10^pH-Ct_Cl-Ct_OAc*Ka*10^pH/(1+Ka*10^pH))</f>
        <v>0.67527000757298827</v>
      </c>
      <c r="E1395" s="19">
        <f>ABS(Ct_Na+10^-pH-Kw*10^pH-Ct_Cl-Ct_OAc*Ka*10^pH/(1+Ka*10^pH))</f>
        <v>0.66143601548785202</v>
      </c>
      <c r="F1395" s="19">
        <f>ABS(Ct_Na+10^-pH-Kw*10^pH-Ct_Cl-Ct_OAc*Ka*10^pH/(1+Ka*10^pH))</f>
        <v>0.64875485607647709</v>
      </c>
      <c r="G1395" s="19">
        <f>ABS(Ct_Na+10^-pH-Kw*10^pH-Ct_Cl-Ct_OAc*Ka*10^pH/(1+Ka*10^pH))</f>
        <v>0.63708818941801226</v>
      </c>
      <c r="H1395" s="19">
        <f>ABS(Ct_Na+10^-pH-Kw*10^pH-Ct_Cl-Ct_OAc*Ka*10^pH/(1+Ka*10^pH))</f>
        <v>0.62631895865635245</v>
      </c>
      <c r="I1395" s="19">
        <f>ABS(Ct_Na+10^-pH-Kw*10^pH-Ct_Cl-Ct_OAc*Ka*10^pH/(1+Ka*10^pH))</f>
        <v>0.61634744869185243</v>
      </c>
      <c r="J1395" s="19">
        <f>ABS(Ct_Na+10^-pH-Kw*10^pH-Ct_Cl-Ct_OAc*Ka*10^pH/(1+Ka*10^pH))</f>
        <v>0.60708818943910259</v>
      </c>
      <c r="K1395" s="19">
        <f>ABS(Ct_Na+10^-pH-Kw*10^pH-Ct_Cl-Ct_OAc*Ka*10^pH/(1+Ka*10^pH))</f>
        <v>0.59846749978999059</v>
      </c>
      <c r="L1395" s="19">
        <f>ABS(Ct_Na+10^-pH-Kw*10^pH-Ct_Cl-Ct_OAc*Ka*10^pH/(1+Ka*10^pH))</f>
        <v>0.59042152278415272</v>
      </c>
      <c r="M1395" s="19">
        <f>ABS(Ct_Na+10^-pH-Kw*10^pH-Ct_Cl-Ct_OAc*Ka*10^pH/(1+Ka*10^pH))</f>
        <v>0.58289464106901412</v>
      </c>
      <c r="N1395" s="19">
        <f>ABS(Ct_Na+10^-pH-Kw*10^pH-Ct_Cl-Ct_OAc*Ka*10^pH/(1+Ka*10^pH))</f>
        <v>0.57583818946107157</v>
      </c>
      <c r="O1395" s="19">
        <f>ABS(Ct_Na+10^-pH-Kw*10^pH-Ct_Cl-Ct_OAc*Ka*10^pH/(1+Ka*10^pH))</f>
        <v>0.56920940158694389</v>
      </c>
      <c r="P1395" s="19">
        <f>ABS(Ct_Na+10^-pH-Kw*10^pH-Ct_Cl-Ct_OAc*Ka*10^pH/(1+Ka*10^pH))</f>
        <v>0.56297054241129418</v>
      </c>
      <c r="Q1395" s="19">
        <f>ABS(Ct_Na+10^-pH-Kw*10^pH-Ct_Cl-Ct_OAc*Ka*10^pH/(1+Ka*10^pH))</f>
        <v>0.55708818947425309</v>
      </c>
      <c r="R1395" s="19">
        <f>ABS(Ct_Na+10^-pH-Kw*10^pH-Ct_Cl-Ct_OAc*Ka*10^pH/(1+Ka*10^pH))</f>
        <v>0.55153263392260321</v>
      </c>
      <c r="S1395" s="19">
        <f>ABS(Ct_Na+10^-pH-Kw*10^pH-Ct_Cl-Ct_OAc*Ka*10^pH/(1+Ka*10^pH))</f>
        <v>0.54627737867104242</v>
      </c>
      <c r="T1395" s="19">
        <f>ABS(Ct_Na+10^-pH-Kw*10^pH-Ct_Cl-Ct_OAc*Ka*10^pH/(1+Ka*10^pH))</f>
        <v>0.54129871580114286</v>
      </c>
      <c r="U1395" s="19">
        <f>ABS(Ct_Na+10^-pH-Kw*10^pH-Ct_Cl-Ct_OAc*Ka*10^pH/(1+Ka*10^pH))</f>
        <v>0.53657536897585334</v>
      </c>
      <c r="V1395" s="19">
        <f>ABS(Ct_Na+10^-pH-Kw*10^pH-Ct_Cl-Ct_OAc*Ka*10^pH/(1+Ka*10^pH))</f>
        <v>0.53208818949182846</v>
      </c>
      <c r="W1395" s="19">
        <f>ABS(Ct_Na+10^-pH-Kw*10^pH-Ct_Cl-Ct_OAc*Ka*10^pH/(1+Ka*10^pH))</f>
        <v>0.52781989681190222</v>
      </c>
      <c r="X1395" s="19">
        <f>ABS(Ct_Na+10^-pH-Kw*10^pH-Ct_Cl-Ct_OAc*Ka*10^pH/(1+Ka*10^pH))</f>
        <v>0.52375485616435358</v>
      </c>
      <c r="Y1395" s="19">
        <f>ABS(Ct_Na+10^-pH-Kw*10^pH-Ct_Cl-Ct_OAc*Ka*10^pH/(1+Ka*10^pH))</f>
        <v>0.51987888717483022</v>
      </c>
      <c r="Z1395" s="19">
        <f>ABS(Ct_Na+10^-pH-Kw*10^pH-Ct_Cl-Ct_OAc*Ka*10^pH/(1+Ka*10^pH))</f>
        <v>0.51617909859392175</v>
      </c>
      <c r="AA1395" s="19">
        <f>ABS(Ct_Na+10^-pH-Kw*10^pH-Ct_Cl-Ct_OAc*Ka*10^pH/(1+Ka*10^pH))</f>
        <v>0.51264374506105359</v>
      </c>
      <c r="AB1395" s="19">
        <f>ABS(Ct_Na+10^-pH-Kw*10^pH-Ct_Cl-Ct_OAc*Ka*10^pH/(1+Ka*10^pH))</f>
        <v>0.50926210255135362</v>
      </c>
      <c r="AC1395" s="19">
        <f>ABS(Ct_Na+10^-pH-Kw*10^pH-Ct_Cl-Ct_OAc*Ka*10^pH/(1+Ka*10^pH))</f>
        <v>0.50602435972291748</v>
      </c>
      <c r="AD1395" s="19">
        <f>ABS(Ct_Na+10^-pH-Kw*10^pH-Ct_Cl-Ct_OAc*Ka*10^pH/(1+Ka*10^pH))</f>
        <v>0.50292152284566616</v>
      </c>
      <c r="AE1395" s="19">
        <f>ABS(Ct_Na+10^-pH-Kw*10^pH-Ct_Cl-Ct_OAc*Ka*10^pH/(1+Ka*10^pH))</f>
        <v>0.49994533237156802</v>
      </c>
      <c r="AF1395" s="19">
        <f>ABS(Ct_Na+10^-pH-Kw*10^pH-Ct_Cl-Ct_OAc*Ka*10^pH/(1+Ka*10^pH))</f>
        <v>0.4970881895164338</v>
      </c>
      <c r="AG1395" s="19">
        <f>ABS(Ct_Na+10^-pH-Kw*10^pH-Ct_Cl-Ct_OAc*Ka*10^pH/(1+Ka*10^pH))</f>
        <v>0.4943430914791479</v>
      </c>
      <c r="AH1395" s="19">
        <f>ABS(Ct_Na+10^-pH-Kw*10^pH-Ct_Cl-Ct_OAc*Ka*10^pH/(1+Ka*10^pH))</f>
        <v>0.49170357413560384</v>
      </c>
      <c r="AI1395" s="19">
        <f>ABS(Ct_Na+10^-pH-Kw*10^pH-Ct_Cl-Ct_OAc*Ka*10^pH/(1+Ka*10^pH))</f>
        <v>0.48916366122011795</v>
      </c>
      <c r="AJ1395" s="19">
        <f>ABS(Ct_Na+10^-pH-Kw*10^pH-Ct_Cl-Ct_OAc*Ka*10^pH/(1+Ka*10^pH))</f>
        <v>0.48671781915335388</v>
      </c>
      <c r="AK1395" s="19">
        <f>ABS(Ct_Na+10^-pH-Kw*10^pH-Ct_Cl-Ct_OAc*Ka*10^pH/(1+Ka*10^pH))</f>
        <v>0.48436091679810844</v>
      </c>
      <c r="AL1395" s="19">
        <f>ABS(Ct_Na+10^-pH-Kw*10^pH-Ct_Cl-Ct_OAc*Ka*10^pH/(1+Ka*10^pH))</f>
        <v>0.48208818952697896</v>
      </c>
      <c r="AM1395" s="19">
        <f>ABS(Ct_Na+10^-pH-Kw*10^pH-Ct_Cl-Ct_OAc*Ka*10^pH/(1+Ka*10^pH))</f>
        <v>0.4798952070723802</v>
      </c>
      <c r="AN1395" s="19">
        <f>ABS(Ct_Na+10^-pH-Kw*10^pH-Ct_Cl-Ct_OAc*Ka*10^pH/(1+Ka*10^pH))</f>
        <v>0.4777778447024229</v>
      </c>
      <c r="AO1395" s="19">
        <f>ABS(Ct_Na+10^-pH-Kw*10^pH-Ct_Cl-Ct_OAc*Ka*10^pH/(1+Ka*10^pH))</f>
        <v>0.47573225732805735</v>
      </c>
      <c r="AP1395" s="19">
        <f>ABS(Ct_Na+10^-pH-Kw*10^pH-Ct_Cl-Ct_OAc*Ka*10^pH/(1+Ka*10^pH))</f>
        <v>0.47375485619950403</v>
      </c>
      <c r="AQ1395" s="19">
        <f>ABS(Ct_Na+10^-pH-Kw*10^pH-Ct_Cl-Ct_OAc*Ka*10^pH/(1+Ka*10^pH))</f>
        <v>0.47184228789483768</v>
      </c>
      <c r="AR1395" s="19">
        <f>ABS(Ct_Na+10^-pH-Kw*10^pH-Ct_Cl-Ct_OAc*Ka*10^pH/(1+Ka*10^pH))</f>
        <v>0.46999141534193467</v>
      </c>
      <c r="AS1395" s="19">
        <f>ABS(Ct_Na+10^-pH-Kw*10^pH-Ct_Cl-Ct_OAc*Ka*10^pH/(1+Ka*10^pH))</f>
        <v>0.46819930064785409</v>
      </c>
      <c r="AT1395" s="19">
        <f>ABS(Ct_Na+10^-pH-Kw*10^pH-Ct_Cl-Ct_OAc*Ka*10^pH/(1+Ka*10^pH))</f>
        <v>0.4664631895379634</v>
      </c>
      <c r="AU1395" s="19">
        <f>ABS(Ct_Na+10^-pH-Kw*10^pH-Ct_Cl-Ct_OAc*Ka*10^pH/(1+Ka*10^pH))</f>
        <v>0.46478049723145409</v>
      </c>
      <c r="AV1395" s="19">
        <f>ABS(Ct_Na+10^-pH-Kw*10^pH-Ct_Cl-Ct_OAc*Ka*10^pH/(1+Ka*10^pH))</f>
        <v>0.46314879560089955</v>
      </c>
      <c r="AW1395" s="19">
        <f>ABS(Ct_Na+10^-pH-Kw*10^pH-Ct_Cl-Ct_OAc*Ka*10^pH/(1+Ka*10^pH))</f>
        <v>0.4615658014817049</v>
      </c>
      <c r="AX1395" s="19">
        <f>ABS(Ct_Na+10^-pH-Kw*10^pH-Ct_Cl-Ct_OAc*Ka*10^pH/(1+Ka*10^pH))</f>
        <v>0.4600293660130747</v>
      </c>
      <c r="AY1395" s="19">
        <f>ABS(Ct_Na+10^-pH-Kw*10^pH-Ct_Cl-Ct_OAc*Ka*10^pH/(1+Ka*10^pH))</f>
        <v>0.45853746490585418</v>
      </c>
      <c r="AZ1395" s="19">
        <f>ABS(Ct_Na+10^-pH-Kw*10^pH-Ct_Cl-Ct_OAc*Ka*10^pH/(1+Ka*10^pH))</f>
        <v>0.45708818954455416</v>
      </c>
      <c r="BA1395" s="19">
        <f>ABS(Ct_Na+10^-pH-Kw*10^pH-Ct_Cl-Ct_OAc*Ka*10^pH/(1+Ka*10^pH))</f>
        <v>0.45567973884131896</v>
      </c>
      <c r="BB1395" s="19">
        <f>ABS(Ct_Na+10^-pH-Kw*10^pH-Ct_Cl-Ct_OAc*Ka*10^pH/(1+Ka*10^pH))</f>
        <v>0.45431041176872922</v>
      </c>
      <c r="BC1395" s="19">
        <f>ABS(Ct_Na+10^-pH-Kw*10^pH-Ct_Cl-Ct_OAc*Ka*10^pH/(1+Ka*10^pH))</f>
        <v>0.45297860050634736</v>
      </c>
      <c r="BD1395" s="19">
        <f>ABS(Ct_Na+10^-pH-Kw*10^pH-Ct_Cl-Ct_OAc*Ka*10^pH/(1+Ka*10^pH))</f>
        <v>0.45168278414294882</v>
      </c>
      <c r="BE1395" s="19">
        <f>ABS(Ct_Na+10^-pH-Kw*10^pH-Ct_Cl-Ct_OAc*Ka*10^pH/(1+Ka*10^pH))</f>
        <v>0.45042152288257425</v>
      </c>
      <c r="BF1395" s="19">
        <f>ABS(Ct_Na+10^-pH-Kw*10^pH-Ct_Cl-Ct_OAc*Ka*10^pH/(1+Ka*10^pH))</f>
        <v>0.44919345270799899</v>
      </c>
      <c r="BG1395" s="19">
        <f>ABS(Ct_Na+10^-pH-Kw*10^pH-Ct_Cl-Ct_OAc*Ka*10^pH/(1+Ka*10^pH))</f>
        <v>0.44799728046003606</v>
      </c>
      <c r="BH1395" s="19">
        <f>ABS(Ct_Na+10^-pH-Kw*10^pH-Ct_Cl-Ct_OAc*Ka*10^pH/(1+Ka*10^pH))</f>
        <v>0.44683177929535428</v>
      </c>
      <c r="BI1395" s="19">
        <f>ABS(Ct_Na+10^-pH-Kw*10^pH-Ct_Cl-Ct_OAc*Ka*10^pH/(1+Ka*10^pH))</f>
        <v>0.44569578448927205</v>
      </c>
      <c r="BJ1395" s="19">
        <f>ABS(Ct_Na+10^-pH-Kw*10^pH-Ct_Cl-Ct_OAc*Ka*10^pH/(1+Ka*10^pH))</f>
        <v>0.44458818955334184</v>
      </c>
      <c r="BK1395" s="19">
        <f>ABS(Ct_Na+10^-pH-Kw*10^pH-Ct_Cl-Ct_OAc*Ka*10^pH/(1+Ka*10^pH))</f>
        <v>0.44350794264052096</v>
      </c>
      <c r="BL1395" s="19">
        <f>ABS(Ct_Na+10^-pH-Kw*10^pH-Ct_Cl-Ct_OAc*Ka*10^pH/(1+Ka*10^pH))</f>
        <v>0.44245404321337872</v>
      </c>
      <c r="BM1395" s="19">
        <f>ABS(Ct_Na+10^-pH-Kw*10^pH-Ct_Cl-Ct_OAc*Ka*10^pH/(1+Ka*10^pH))</f>
        <v>0.44142553895315551</v>
      </c>
      <c r="BN1395" s="19">
        <f>ABS(Ct_Na+10^-pH-Kw*10^pH-Ct_Cl-Ct_OAc*Ka*10^pH/(1+Ka*10^pH))</f>
        <v>0.4404215228896044</v>
      </c>
      <c r="BO1395" s="19">
        <f>ABS(Ct_Na+10^-pH-Kw*10^pH-Ct_Cl-Ct_OAc*Ka*10^pH/(1+Ka*10^pH))</f>
        <v>0.43944113073343083</v>
      </c>
      <c r="BP1395" s="19">
        <f>ABS(Ct_Na+10^-pH-Kw*10^pH-Ct_Cl-Ct_OAc*Ka*10^pH/(1+Ka*10^pH))</f>
        <v>0.43848353839484278</v>
      </c>
      <c r="BQ1395" s="19">
        <f>ABS(Ct_Na+10^-pH-Kw*10^pH-Ct_Cl-Ct_OAc*Ka*10^pH/(1+Ka*10^pH))</f>
        <v>0.43754795967323368</v>
      </c>
      <c r="BR1395" s="19">
        <f>ABS(Ct_Na+10^-pH-Kw*10^pH-Ct_Cl-Ct_OAc*Ka*10^pH/(1+Ka*10^pH))</f>
        <v>0.43663364410438849</v>
      </c>
      <c r="BS1395" s="19">
        <f>ABS(Ct_Na+10^-pH-Kw*10^pH-Ct_Cl-Ct_OAc*Ka*10^pH/(1+Ka*10^pH))</f>
        <v>0.43573987495282074</v>
      </c>
      <c r="BT1395" s="19">
        <f>ABS(Ct_Na+10^-pH-Kw*10^pH-Ct_Cl-Ct_OAc*Ka*10^pH/(1+Ka*10^pH))</f>
        <v>0.43486596733795446</v>
      </c>
      <c r="BU1395" s="19">
        <f>ABS(Ct_Na+10^-pH-Kw*10^pH-Ct_Cl-Ct_OAc*Ka*10^pH/(1+Ka*10^pH))</f>
        <v>0.43401126648385446</v>
      </c>
      <c r="BV1395" s="19">
        <f>ABS(Ct_Na+10^-pH-Kw*10^pH-Ct_Cl-Ct_OAc*Ka*10^pH/(1+Ka*10^pH))</f>
        <v>0.43317514608310448</v>
      </c>
      <c r="BW1395" s="19">
        <f>ABS(Ct_Na+10^-pH-Kw*10^pH-Ct_Cl-Ct_OAc*Ka*10^pH/(1+Ka*10^pH))</f>
        <v>0.43235700676624156</v>
      </c>
      <c r="BX1395" s="19">
        <f>ABS(Ct_Na+10^-pH-Kw*10^pH-Ct_Cl-Ct_OAc*Ka*10^pH/(1+Ka*10^pH))</f>
        <v>0.43155627466888635</v>
      </c>
      <c r="BY1395" s="19">
        <f>ABS(Ct_Na+10^-pH-Kw*10^pH-Ct_Cl-Ct_OAc*Ka*10^pH/(1+Ka*10^pH))</f>
        <v>0.43077240008937029</v>
      </c>
      <c r="BZ1395" s="19">
        <f>ABS(Ct_Na+10^-pH-Kw*10^pH-Ct_Cl-Ct_OAc*Ka*10^pH/(1+Ka*10^pH))</f>
        <v>0.43000485623026075</v>
      </c>
      <c r="CA1395" s="19">
        <f>ABS(Ct_Na+10^-pH-Kw*10^pH-Ct_Cl-Ct_OAc*Ka*10^pH/(1+Ka*10^pH))</f>
        <v>0.4292531380177308</v>
      </c>
      <c r="CB1395" s="19">
        <f>ABS(Ct_Na+10^-pH-Kw*10^pH-Ct_Cl-Ct_OAc*Ka*10^pH/(1+Ka*10^pH))</f>
        <v>0.42851676099321162</v>
      </c>
      <c r="CC1395" s="19">
        <f>ABS(Ct_Na+10^-pH-Kw*10^pH-Ct_Cl-Ct_OAc*Ka*10^pH/(1+Ka*10^pH))</f>
        <v>0.42779526027221815</v>
      </c>
      <c r="CD1395" s="19">
        <f>ABS(Ct_Na+10^-pH-Kw*10^pH-Ct_Cl-Ct_OAc*Ka*10^pH/(1+Ka*10^pH))</f>
        <v>0.42708818956564448</v>
      </c>
      <c r="CE1395" s="19">
        <f>ABS(Ct_Na+10^-pH-Kw*10^pH-Ct_Cl-Ct_OAc*Ka*10^pH/(1+Ka*10^pH))</f>
        <v>0.42639512025920107</v>
      </c>
      <c r="CF1395" s="19">
        <f>ABS(Ct_Na+10^-pH-Kw*10^pH-Ct_Cl-Ct_OAc*Ka*10^pH/(1+Ka*10^pH))</f>
        <v>0.42571564054700162</v>
      </c>
      <c r="CG1395" s="19">
        <f>ABS(Ct_Na+10^-pH-Kw*10^pH-Ct_Cl-Ct_OAc*Ka*10^pH/(1+Ka*10^pH))</f>
        <v>0.42504935461562154</v>
      </c>
      <c r="CH1395" s="19">
        <f>ABS(Ct_Na+10^-pH-Kw*10^pH-Ct_Cl-Ct_OAc*Ka*10^pH/(1+Ka*10^pH))</f>
        <v>0.42439588187522959</v>
      </c>
      <c r="CI1395" s="19">
        <f>ABS(Ct_Na+10^-pH-Kw*10^pH-Ct_Cl-Ct_OAc*Ka*10^pH/(1+Ka*10^pH))</f>
        <v>0.42375485623465459</v>
      </c>
      <c r="CJ1395" s="19">
        <f>ABS(Ct_Na+10^-pH-Kw*10^pH-Ct_Cl-Ct_OAc*Ka*10^pH/(1+Ka*10^pH))</f>
        <v>0.42312592541748661</v>
      </c>
      <c r="CK1395" s="19">
        <f>ABS(Ct_Na+10^-pH-Kw*10^pH-Ct_Cl-Ct_OAc*Ka*10^pH/(1+Ka*10^pH))</f>
        <v>0.4225087503165274</v>
      </c>
      <c r="CL1395" s="19">
        <f>ABS(Ct_Na+10^-pH-Kw*10^pH-Ct_Cl-Ct_OAc*Ka*10^pH/(1+Ka*10^pH))</f>
        <v>0.42190300438410455</v>
      </c>
      <c r="CM1395" s="19">
        <f>ABS(Ct_Na+10^-pH-Kw*10^pH-Ct_Cl-Ct_OAc*Ka*10^pH/(1+Ka*10^pH))</f>
        <v>0.42130837305594626</v>
      </c>
      <c r="CN1395" s="19">
        <f>ABS(Ct_Na+10^-pH-Kw*10^pH-Ct_Cl-Ct_OAc*Ka*10^pH/(1+Ka*10^pH))</f>
        <v>0.42072455320648183</v>
      </c>
      <c r="CO1395" s="19">
        <f>ABS(Ct_Na+10^-pH-Kw*10^pH-Ct_Cl-Ct_OAc*Ka*10^pH/(1+Ka*10^pH))</f>
        <v>0.42015125263358433</v>
      </c>
      <c r="CP1395" s="19">
        <f>ABS(Ct_Na+10^-pH-Kw*10^pH-Ct_Cl-Ct_OAc*Ka*10^pH/(1+Ka*10^pH))</f>
        <v>0.41958818957091715</v>
      </c>
      <c r="CQ1395" s="19">
        <f>ABS(Ct_Na+10^-pH-Kw*10^pH-Ct_Cl-Ct_OAc*Ka*10^pH/(1+Ka*10^pH))</f>
        <v>0.41903509222617319</v>
      </c>
      <c r="CR1395" s="19">
        <f>ABS(Ct_Na+10^-pH-Kw*10^pH-Ct_Cl-Ct_OAc*Ka*10^pH/(1+Ka*10^pH))</f>
        <v>0.41849169834361782</v>
      </c>
      <c r="CS1395" s="19">
        <f>ABS(Ct_Na+10^-pH-Kw*10^pH-Ct_Cl-Ct_OAc*Ka*10^pH/(1+Ka*10^pH))</f>
        <v>0.41795775478945457</v>
      </c>
      <c r="CT1395" s="19">
        <f>ABS(Ct_Na+10^-pH-Kw*10^pH-Ct_Cl-Ct_OAc*Ka*10^pH/(1+Ka*10^pH))</f>
        <v>0.41743301715863912</v>
      </c>
      <c r="CU1395" s="19">
        <f>ABS(Ct_Na+10^-pH-Kw*10^pH-Ct_Cl-Ct_OAc*Ka*10^pH/(1+Ka*10^pH))</f>
        <v>0.41691724940185465</v>
      </c>
      <c r="CV1395" s="19">
        <f>ABS(Ct_Na+10^-pH-Kw*10^pH-Ct_Cl-Ct_OAc*Ka*10^pH/(1+Ka*10^pH))</f>
        <v>0.41641022347145629</v>
      </c>
      <c r="CW1395" s="19">
        <f>ABS(Ct_Na+10^-pH-Kw*10^pH-Ct_Cl-Ct_OAc*Ka*10^pH/(1+Ka*10^pH))</f>
        <v>0.41591171898526641</v>
      </c>
      <c r="CX1395" s="19">
        <f>ABS(Ct_Na+10^-pH-Kw*10^pH-Ct_Cl-Ct_OAc*Ka*10^pH/(1+Ka*10^pH))</f>
        <v>0.41542152290717965</v>
      </c>
    </row>
    <row r="1396" spans="1:102">
      <c r="A1396" s="23">
        <v>13.67</v>
      </c>
      <c r="B1396" s="19">
        <f>ABS(Ct_Na+10^-pH-Kw*10^pH-Ct_Cl-Ct_OAc*Ka*10^pH/(1+Ka*10^pH))</f>
        <v>0.71773514104672609</v>
      </c>
      <c r="C1396" s="19">
        <f>ABS(Ct_Na+10^-pH-Kw*10^pH-Ct_Cl-Ct_OAc*Ka*10^pH/(1+Ka*10^pH))</f>
        <v>0.70106847439150954</v>
      </c>
      <c r="D1396" s="19">
        <f>ABS(Ct_Na+10^-pH-Kw*10^pH-Ct_Cl-Ct_OAc*Ka*10^pH/(1+Ka*10^pH))</f>
        <v>0.68591695925040352</v>
      </c>
      <c r="E1396" s="19">
        <f>ABS(Ct_Na+10^-pH-Kw*10^pH-Ct_Cl-Ct_OAc*Ka*10^pH/(1+Ka*10^pH))</f>
        <v>0.6720829671650459</v>
      </c>
      <c r="F1396" s="19">
        <f>ABS(Ct_Na+10^-pH-Kw*10^pH-Ct_Cl-Ct_OAc*Ka*10^pH/(1+Ka*10^pH))</f>
        <v>0.65940180775346813</v>
      </c>
      <c r="G1396" s="19">
        <f>ABS(Ct_Na+10^-pH-Kw*10^pH-Ct_Cl-Ct_OAc*Ka*10^pH/(1+Ka*10^pH))</f>
        <v>0.64773514109481656</v>
      </c>
      <c r="H1396" s="19">
        <f>ABS(Ct_Na+10^-pH-Kw*10^pH-Ct_Cl-Ct_OAc*Ka*10^pH/(1+Ka*10^pH))</f>
        <v>0.63696591033298433</v>
      </c>
      <c r="I1396" s="19">
        <f>ABS(Ct_Na+10^-pH-Kw*10^pH-Ct_Cl-Ct_OAc*Ka*10^pH/(1+Ka*10^pH))</f>
        <v>0.62699440036832488</v>
      </c>
      <c r="J1396" s="19">
        <f>ABS(Ct_Na+10^-pH-Kw*10^pH-Ct_Cl-Ct_OAc*Ka*10^pH/(1+Ka*10^pH))</f>
        <v>0.61773514111542682</v>
      </c>
      <c r="K1396" s="19">
        <f>ABS(Ct_Na+10^-pH-Kw*10^pH-Ct_Cl-Ct_OAc*Ka*10^pH/(1+Ka*10^pH))</f>
        <v>0.60911445146617682</v>
      </c>
      <c r="L1396" s="19">
        <f>ABS(Ct_Na+10^-pH-Kw*10^pH-Ct_Cl-Ct_OAc*Ka*10^pH/(1+Ka*10^pH))</f>
        <v>0.60106847446021028</v>
      </c>
      <c r="M1396" s="19">
        <f>ABS(Ct_Na+10^-pH-Kw*10^pH-Ct_Cl-Ct_OAc*Ka*10^pH/(1+Ka*10^pH))</f>
        <v>0.59354159274495111</v>
      </c>
      <c r="N1396" s="19">
        <f>ABS(Ct_Na+10^-pH-Kw*10^pH-Ct_Cl-Ct_OAc*Ka*10^pH/(1+Ka*10^pH))</f>
        <v>0.58648514113689576</v>
      </c>
      <c r="O1396" s="19">
        <f>ABS(Ct_Na+10^-pH-Kw*10^pH-Ct_Cl-Ct_OAc*Ka*10^pH/(1+Ka*10^pH))</f>
        <v>0.57985635326266194</v>
      </c>
      <c r="P1396" s="19">
        <f>ABS(Ct_Na+10^-pH-Kw*10^pH-Ct_Cl-Ct_OAc*Ka*10^pH/(1+Ka*10^pH))</f>
        <v>0.57361749408691243</v>
      </c>
      <c r="Q1396" s="19">
        <f>ABS(Ct_Na+10^-pH-Kw*10^pH-Ct_Cl-Ct_OAc*Ka*10^pH/(1+Ka*10^pH))</f>
        <v>0.56773514114977719</v>
      </c>
      <c r="R1396" s="19">
        <f>ABS(Ct_Na+10^-pH-Kw*10^pH-Ct_Cl-Ct_OAc*Ka*10^pH/(1+Ka*10^pH))</f>
        <v>0.56217958559803838</v>
      </c>
      <c r="S1396" s="19">
        <f>ABS(Ct_Na+10^-pH-Kw*10^pH-Ct_Cl-Ct_OAc*Ka*10^pH/(1+Ka*10^pH))</f>
        <v>0.55692433034639344</v>
      </c>
      <c r="T1396" s="19">
        <f>ABS(Ct_Na+10^-pH-Kw*10^pH-Ct_Cl-Ct_OAc*Ka*10^pH/(1+Ka*10^pH))</f>
        <v>0.55194566747641416</v>
      </c>
      <c r="U1396" s="19">
        <f>ABS(Ct_Na+10^-pH-Kw*10^pH-Ct_Cl-Ct_OAc*Ka*10^pH/(1+Ka*10^pH))</f>
        <v>0.54722232065104925</v>
      </c>
      <c r="V1396" s="19">
        <f>ABS(Ct_Na+10^-pH-Kw*10^pH-Ct_Cl-Ct_OAc*Ka*10^pH/(1+Ka*10^pH))</f>
        <v>0.54273514116695243</v>
      </c>
      <c r="W1396" s="19">
        <f>ABS(Ct_Na+10^-pH-Kw*10^pH-Ct_Cl-Ct_OAc*Ka*10^pH/(1+Ka*10^pH))</f>
        <v>0.53846684848695792</v>
      </c>
      <c r="X1396" s="19">
        <f>ABS(Ct_Na+10^-pH-Kw*10^pH-Ct_Cl-Ct_OAc*Ka*10^pH/(1+Ka*10^pH))</f>
        <v>0.53440180783934421</v>
      </c>
      <c r="Y1396" s="19">
        <f>ABS(Ct_Na+10^-pH-Kw*10^pH-Ct_Cl-Ct_OAc*Ka*10^pH/(1+Ka*10^pH))</f>
        <v>0.5305258388497589</v>
      </c>
      <c r="Z1396" s="19">
        <f>ABS(Ct_Na+10^-pH-Kw*10^pH-Ct_Cl-Ct_OAc*Ka*10^pH/(1+Ka*10^pH))</f>
        <v>0.52682605026879115</v>
      </c>
      <c r="AA1396" s="19">
        <f>ABS(Ct_Na+10^-pH-Kw*10^pH-Ct_Cl-Ct_OAc*Ka*10^pH/(1+Ka*10^pH))</f>
        <v>0.52329069673586637</v>
      </c>
      <c r="AB1396" s="19">
        <f>ABS(Ct_Na+10^-pH-Kw*10^pH-Ct_Cl-Ct_OAc*Ka*10^pH/(1+Ka*10^pH))</f>
        <v>0.51990905422611244</v>
      </c>
      <c r="AC1396" s="19">
        <f>ABS(Ct_Na+10^-pH-Kw*10^pH-Ct_Cl-Ct_OAc*Ka*10^pH/(1+Ka*10^pH))</f>
        <v>0.51667131139762434</v>
      </c>
      <c r="AD1396" s="19">
        <f>ABS(Ct_Na+10^-pH-Kw*10^pH-Ct_Cl-Ct_OAc*Ka*10^pH/(1+Ka*10^pH))</f>
        <v>0.5135684745203235</v>
      </c>
      <c r="AE1396" s="19">
        <f>ABS(Ct_Na+10^-pH-Kw*10^pH-Ct_Cl-Ct_OAc*Ka*10^pH/(1+Ka*10^pH))</f>
        <v>0.51059228404617774</v>
      </c>
      <c r="AF1396" s="19">
        <f>ABS(Ct_Na+10^-pH-Kw*10^pH-Ct_Cl-Ct_OAc*Ka*10^pH/(1+Ka*10^pH))</f>
        <v>0.50773514119099772</v>
      </c>
      <c r="AG1396" s="19">
        <f>ABS(Ct_Na+10^-pH-Kw*10^pH-Ct_Cl-Ct_OAc*Ka*10^pH/(1+Ka*10^pH))</f>
        <v>0.50499004315366791</v>
      </c>
      <c r="AH1396" s="19">
        <f>ABS(Ct_Na+10^-pH-Kw*10^pH-Ct_Cl-Ct_OAc*Ka*10^pH/(1+Ka*10^pH))</f>
        <v>0.50235052581008155</v>
      </c>
      <c r="AI1396" s="19">
        <f>ABS(Ct_Na+10^-pH-Kw*10^pH-Ct_Cl-Ct_OAc*Ka*10^pH/(1+Ka*10^pH))</f>
        <v>0.49981061289455514</v>
      </c>
      <c r="AJ1396" s="19">
        <f>ABS(Ct_Na+10^-pH-Kw*10^pH-Ct_Cl-Ct_OAc*Ka*10^pH/(1+Ka*10^pH))</f>
        <v>0.49736477082775182</v>
      </c>
      <c r="AK1396" s="19">
        <f>ABS(Ct_Na+10^-pH-Kw*10^pH-Ct_Cl-Ct_OAc*Ka*10^pH/(1+Ka*10^pH))</f>
        <v>0.49500786847246869</v>
      </c>
      <c r="AL1396" s="19">
        <f>ABS(Ct_Na+10^-pH-Kw*10^pH-Ct_Cl-Ct_OAc*Ka*10^pH/(1+Ka*10^pH))</f>
        <v>0.49273514120130285</v>
      </c>
      <c r="AM1396" s="19">
        <f>ABS(Ct_Na+10^-pH-Kw*10^pH-Ct_Cl-Ct_OAc*Ka*10^pH/(1+Ka*10^pH))</f>
        <v>0.49054215874666907</v>
      </c>
      <c r="AN1396" s="19">
        <f>ABS(Ct_Na+10^-pH-Kw*10^pH-Ct_Cl-Ct_OAc*Ka*10^pH/(1+Ka*10^pH))</f>
        <v>0.48842479637667779</v>
      </c>
      <c r="AO1396" s="19">
        <f>ABS(Ct_Na+10^-pH-Kw*10^pH-Ct_Cl-Ct_OAc*Ka*10^pH/(1+Ka*10^pH))</f>
        <v>0.4863792090022796</v>
      </c>
      <c r="AP1396" s="19">
        <f>ABS(Ct_Na+10^-pH-Kw*10^pH-Ct_Cl-Ct_OAc*Ka*10^pH/(1+Ka*10^pH))</f>
        <v>0.48440180787369458</v>
      </c>
      <c r="AQ1396" s="19">
        <f>ABS(Ct_Na+10^-pH-Kw*10^pH-Ct_Cl-Ct_OAc*Ka*10^pH/(1+Ka*10^pH))</f>
        <v>0.48248923956899759</v>
      </c>
      <c r="AR1396" s="19">
        <f>ABS(Ct_Na+10^-pH-Kw*10^pH-Ct_Cl-Ct_OAc*Ka*10^pH/(1+Ka*10^pH))</f>
        <v>0.48063836701606499</v>
      </c>
      <c r="AS1396" s="19">
        <f>ABS(Ct_Na+10^-pH-Kw*10^pH-Ct_Cl-Ct_OAc*Ka*10^pH/(1+Ka*10^pH))</f>
        <v>0.47884625232195577</v>
      </c>
      <c r="AT1396" s="19">
        <f>ABS(Ct_Na+10^-pH-Kw*10^pH-Ct_Cl-Ct_OAc*Ka*10^pH/(1+Ka*10^pH))</f>
        <v>0.47711014121203732</v>
      </c>
      <c r="AU1396" s="19">
        <f>ABS(Ct_Na+10^-pH-Kw*10^pH-Ct_Cl-Ct_OAc*Ka*10^pH/(1+Ka*10^pH))</f>
        <v>0.47542744890550109</v>
      </c>
      <c r="AV1396" s="19">
        <f>ABS(Ct_Na+10^-pH-Kw*10^pH-Ct_Cl-Ct_OAc*Ka*10^pH/(1+Ka*10^pH))</f>
        <v>0.47379574727492041</v>
      </c>
      <c r="AW1396" s="19">
        <f>ABS(Ct_Na+10^-pH-Kw*10^pH-Ct_Cl-Ct_OAc*Ka*10^pH/(1+Ka*10^pH))</f>
        <v>0.47221275315570038</v>
      </c>
      <c r="AX1396" s="19">
        <f>ABS(Ct_Na+10^-pH-Kw*10^pH-Ct_Cl-Ct_OAc*Ka*10^pH/(1+Ka*10^pH))</f>
        <v>0.47067631768704565</v>
      </c>
      <c r="AY1396" s="19">
        <f>ABS(Ct_Na+10^-pH-Kw*10^pH-Ct_Cl-Ct_OAc*Ka*10^pH/(1+Ka*10^pH))</f>
        <v>0.4691844165798012</v>
      </c>
      <c r="AZ1396" s="19">
        <f>ABS(Ct_Na+10^-pH-Kw*10^pH-Ct_Cl-Ct_OAc*Ka*10^pH/(1+Ka*10^pH))</f>
        <v>0.46773514121847803</v>
      </c>
      <c r="BA1396" s="19">
        <f>ABS(Ct_Na+10^-pH-Kw*10^pH-Ct_Cl-Ct_OAc*Ka*10^pH/(1+Ka*10^pH))</f>
        <v>0.46632669051522024</v>
      </c>
      <c r="BB1396" s="19">
        <f>ABS(Ct_Na+10^-pH-Kw*10^pH-Ct_Cl-Ct_OAc*Ka*10^pH/(1+Ka*10^pH))</f>
        <v>0.46495736344260863</v>
      </c>
      <c r="BC1396" s="19">
        <f>ABS(Ct_Na+10^-pH-Kw*10^pH-Ct_Cl-Ct_OAc*Ka*10^pH/(1+Ka*10^pH))</f>
        <v>0.46362555218020546</v>
      </c>
      <c r="BD1396" s="19">
        <f>ABS(Ct_Na+10^-pH-Kw*10^pH-Ct_Cl-Ct_OAc*Ka*10^pH/(1+Ka*10^pH))</f>
        <v>0.4623297358167861</v>
      </c>
      <c r="BE1396" s="19">
        <f>ABS(Ct_Na+10^-pH-Kw*10^pH-Ct_Cl-Ct_OAc*Ka*10^pH/(1+Ka*10^pH))</f>
        <v>0.46106847455639138</v>
      </c>
      <c r="BF1396" s="19">
        <f>ABS(Ct_Na+10^-pH-Kw*10^pH-Ct_Cl-Ct_OAc*Ka*10^pH/(1+Ka*10^pH))</f>
        <v>0.45984040438179652</v>
      </c>
      <c r="BG1396" s="19">
        <f>ABS(Ct_Na+10^-pH-Kw*10^pH-Ct_Cl-Ct_OAc*Ka*10^pH/(1+Ka*10^pH))</f>
        <v>0.45864423213381444</v>
      </c>
      <c r="BH1396" s="19">
        <f>ABS(Ct_Na+10^-pH-Kw*10^pH-Ct_Cl-Ct_OAc*Ka*10^pH/(1+Ka*10^pH))</f>
        <v>0.45747873096911401</v>
      </c>
      <c r="BI1396" s="19">
        <f>ABS(Ct_Na+10^-pH-Kw*10^pH-Ct_Cl-Ct_OAc*Ka*10^pH/(1+Ka*10^pH))</f>
        <v>0.45634273616301357</v>
      </c>
      <c r="BJ1396" s="19">
        <f>ABS(Ct_Na+10^-pH-Kw*10^pH-Ct_Cl-Ct_OAc*Ka*10^pH/(1+Ka*10^pH))</f>
        <v>0.45523514122706565</v>
      </c>
      <c r="BK1396" s="19">
        <f>ABS(Ct_Na+10^-pH-Kw*10^pH-Ct_Cl-Ct_OAc*Ka*10^pH/(1+Ka*10^pH))</f>
        <v>0.45415489431422751</v>
      </c>
      <c r="BL1396" s="19">
        <f>ABS(Ct_Na+10^-pH-Kw*10^pH-Ct_Cl-Ct_OAc*Ka*10^pH/(1+Ka*10^pH))</f>
        <v>0.4531009948870684</v>
      </c>
      <c r="BM1396" s="19">
        <f>ABS(Ct_Na+10^-pH-Kw*10^pH-Ct_Cl-Ct_OAc*Ka*10^pH/(1+Ka*10^pH))</f>
        <v>0.45207249062682875</v>
      </c>
      <c r="BN1396" s="19">
        <f>ABS(Ct_Na+10^-pH-Kw*10^pH-Ct_Cl-Ct_OAc*Ka*10^pH/(1+Ka*10^pH))</f>
        <v>0.45106847456326149</v>
      </c>
      <c r="BO1396" s="19">
        <f>ABS(Ct_Na+10^-pH-Kw*10^pH-Ct_Cl-Ct_OAc*Ka*10^pH/(1+Ka*10^pH))</f>
        <v>0.45008808240707232</v>
      </c>
      <c r="BP1396" s="19">
        <f>ABS(Ct_Na+10^-pH-Kw*10^pH-Ct_Cl-Ct_OAc*Ka*10^pH/(1+Ka*10^pH))</f>
        <v>0.44913049006846884</v>
      </c>
      <c r="BQ1396" s="19">
        <f>ABS(Ct_Na+10^-pH-Kw*10^pH-Ct_Cl-Ct_OAc*Ka*10^pH/(1+Ka*10^pH))</f>
        <v>0.44819491134684486</v>
      </c>
      <c r="BR1396" s="19">
        <f>ABS(Ct_Na+10^-pH-Kw*10^pH-Ct_Cl-Ct_OAc*Ka*10^pH/(1+Ka*10^pH))</f>
        <v>0.44728059577798501</v>
      </c>
      <c r="BS1396" s="19">
        <f>ABS(Ct_Na+10^-pH-Kw*10^pH-Ct_Cl-Ct_OAc*Ka*10^pH/(1+Ka*10^pH))</f>
        <v>0.44638682662640294</v>
      </c>
      <c r="BT1396" s="19">
        <f>ABS(Ct_Na+10^-pH-Kw*10^pH-Ct_Cl-Ct_OAc*Ka*10^pH/(1+Ka*10^pH))</f>
        <v>0.44551291901152268</v>
      </c>
      <c r="BU1396" s="19">
        <f>ABS(Ct_Na+10^-pH-Kw*10^pH-Ct_Cl-Ct_OAc*Ka*10^pH/(1+Ka*10^pH))</f>
        <v>0.44465821815740902</v>
      </c>
      <c r="BV1396" s="19">
        <f>ABS(Ct_Na+10^-pH-Kw*10^pH-Ct_Cl-Ct_OAc*Ka*10^pH/(1+Ka*10^pH))</f>
        <v>0.44382209775664561</v>
      </c>
      <c r="BW1396" s="19">
        <f>ABS(Ct_Na+10^-pH-Kw*10^pH-Ct_Cl-Ct_OAc*Ka*10^pH/(1+Ka*10^pH))</f>
        <v>0.44300395843976964</v>
      </c>
      <c r="BX1396" s="19">
        <f>ABS(Ct_Na+10^-pH-Kw*10^pH-Ct_Cl-Ct_OAc*Ka*10^pH/(1+Ka*10^pH))</f>
        <v>0.44220322634240167</v>
      </c>
      <c r="BY1396" s="19">
        <f>ABS(Ct_Na+10^-pH-Kw*10^pH-Ct_Cl-Ct_OAc*Ka*10^pH/(1+Ka*10^pH))</f>
        <v>0.44141935176287295</v>
      </c>
      <c r="BZ1396" s="19">
        <f>ABS(Ct_Na+10^-pH-Kw*10^pH-Ct_Cl-Ct_OAc*Ka*10^pH/(1+Ka*10^pH))</f>
        <v>0.44065180790375114</v>
      </c>
      <c r="CA1396" s="19">
        <f>ABS(Ct_Na+10^-pH-Kw*10^pH-Ct_Cl-Ct_OAc*Ka*10^pH/(1+Ka*10^pH))</f>
        <v>0.4399000896912092</v>
      </c>
      <c r="CB1396" s="19">
        <f>ABS(Ct_Na+10^-pH-Kw*10^pH-Ct_Cl-Ct_OAc*Ka*10^pH/(1+Ka*10^pH))</f>
        <v>0.43916371266667825</v>
      </c>
      <c r="CC1396" s="19">
        <f>ABS(Ct_Na+10^-pH-Kw*10^pH-Ct_Cl-Ct_OAc*Ka*10^pH/(1+Ka*10^pH))</f>
        <v>0.43844221194567323</v>
      </c>
      <c r="CD1396" s="19">
        <f>ABS(Ct_Na+10^-pH-Kw*10^pH-Ct_Cl-Ct_OAc*Ka*10^pH/(1+Ka*10^pH))</f>
        <v>0.4377351412390883</v>
      </c>
      <c r="CE1396" s="19">
        <f>ABS(Ct_Na+10^-pH-Kw*10^pH-Ct_Cl-Ct_OAc*Ka*10^pH/(1+Ka*10^pH))</f>
        <v>0.43704207193263372</v>
      </c>
      <c r="CF1396" s="19">
        <f>ABS(Ct_Na+10^-pH-Kw*10^pH-Ct_Cl-Ct_OAc*Ka*10^pH/(1+Ka*10^pH))</f>
        <v>0.43636259222042334</v>
      </c>
      <c r="CG1396" s="19">
        <f>ABS(Ct_Na+10^-pH-Kw*10^pH-Ct_Cl-Ct_OAc*Ka*10^pH/(1+Ka*10^pH))</f>
        <v>0.43569630628903266</v>
      </c>
      <c r="CH1396" s="19">
        <f>ABS(Ct_Na+10^-pH-Kw*10^pH-Ct_Cl-Ct_OAc*Ka*10^pH/(1+Ka*10^pH))</f>
        <v>0.43504283354863021</v>
      </c>
      <c r="CI1396" s="19">
        <f>ABS(Ct_Na+10^-pH-Kw*10^pH-Ct_Cl-Ct_OAc*Ka*10^pH/(1+Ka*10^pH))</f>
        <v>0.43440180790804495</v>
      </c>
      <c r="CJ1396" s="19">
        <f>ABS(Ct_Na+10^-pH-Kw*10^pH-Ct_Cl-Ct_OAc*Ka*10^pH/(1+Ka*10^pH))</f>
        <v>0.43377287709086704</v>
      </c>
      <c r="CK1396" s="19">
        <f>ABS(Ct_Na+10^-pH-Kw*10^pH-Ct_Cl-Ct_OAc*Ka*10^pH/(1+Ka*10^pH))</f>
        <v>0.43315570198989795</v>
      </c>
      <c r="CL1396" s="19">
        <f>ABS(Ct_Na+10^-pH-Kw*10^pH-Ct_Cl-Ct_OAc*Ka*10^pH/(1+Ka*10^pH))</f>
        <v>0.43254995605746532</v>
      </c>
      <c r="CM1396" s="19">
        <f>ABS(Ct_Na+10^-pH-Kw*10^pH-Ct_Cl-Ct_OAc*Ka*10^pH/(1+Ka*10^pH))</f>
        <v>0.43195532472929754</v>
      </c>
      <c r="CN1396" s="19">
        <f>ABS(Ct_Na+10^-pH-Kw*10^pH-Ct_Cl-Ct_OAc*Ka*10^pH/(1+Ka*10^pH))</f>
        <v>0.43137150487982379</v>
      </c>
      <c r="CO1396" s="19">
        <f>ABS(Ct_Na+10^-pH-Kw*10^pH-Ct_Cl-Ct_OAc*Ka*10^pH/(1+Ka*10^pH))</f>
        <v>0.43079820430691707</v>
      </c>
      <c r="CP1396" s="19">
        <f>ABS(Ct_Na+10^-pH-Kw*10^pH-Ct_Cl-Ct_OAc*Ka*10^pH/(1+Ka*10^pH))</f>
        <v>0.43023514124424084</v>
      </c>
      <c r="CQ1396" s="19">
        <f>ABS(Ct_Na+10^-pH-Kw*10^pH-Ct_Cl-Ct_OAc*Ka*10^pH/(1+Ka*10^pH))</f>
        <v>0.42968204389948805</v>
      </c>
      <c r="CR1396" s="19">
        <f>ABS(Ct_Na+10^-pH-Kw*10^pH-Ct_Cl-Ct_OAc*Ka*10^pH/(1+Ka*10^pH))</f>
        <v>0.42913865001692397</v>
      </c>
      <c r="CS1396" s="19">
        <f>ABS(Ct_Na+10^-pH-Kw*10^pH-Ct_Cl-Ct_OAc*Ka*10^pH/(1+Ka*10^pH))</f>
        <v>0.42860470646275228</v>
      </c>
      <c r="CT1396" s="19">
        <f>ABS(Ct_Na+10^-pH-Kw*10^pH-Ct_Cl-Ct_OAc*Ka*10^pH/(1+Ka*10^pH))</f>
        <v>0.42807996883192834</v>
      </c>
      <c r="CU1396" s="19">
        <f>ABS(Ct_Na+10^-pH-Kw*10^pH-Ct_Cl-Ct_OAc*Ka*10^pH/(1+Ka*10^pH))</f>
        <v>0.4275642010751356</v>
      </c>
      <c r="CV1396" s="19">
        <f>ABS(Ct_Na+10^-pH-Kw*10^pH-Ct_Cl-Ct_OAc*Ka*10^pH/(1+Ka*10^pH))</f>
        <v>0.42705717514472918</v>
      </c>
      <c r="CW1396" s="19">
        <f>ABS(Ct_Na+10^-pH-Kw*10^pH-Ct_Cl-Ct_OAc*Ka*10^pH/(1+Ka*10^pH))</f>
        <v>0.42655867065853131</v>
      </c>
      <c r="CX1396" s="19">
        <f>ABS(Ct_Na+10^-pH-Kw*10^pH-Ct_Cl-Ct_OAc*Ka*10^pH/(1+Ka*10^pH))</f>
        <v>0.42606847458043673</v>
      </c>
    </row>
    <row r="1397" spans="1:102">
      <c r="A1397" s="24">
        <v>13.68</v>
      </c>
      <c r="B1397" s="19">
        <f>ABS(Ct_Na+10^-pH-Kw*10^pH-Ct_Cl-Ct_OAc*Ka*10^pH/(1+Ka*10^pH))</f>
        <v>0.72863009208763829</v>
      </c>
      <c r="C1397" s="19">
        <f>ABS(Ct_Na+10^-pH-Kw*10^pH-Ct_Cl-Ct_OAc*Ka*10^pH/(1+Ka*10^pH))</f>
        <v>0.71196342543216107</v>
      </c>
      <c r="D1397" s="19">
        <f>ABS(Ct_Na+10^-pH-Kw*10^pH-Ct_Cl-Ct_OAc*Ka*10^pH/(1+Ka*10^pH))</f>
        <v>0.69681191029081824</v>
      </c>
      <c r="E1397" s="19">
        <f>ABS(Ct_Na+10^-pH-Kw*10^pH-Ct_Cl-Ct_OAc*Ka*10^pH/(1+Ka*10^pH))</f>
        <v>0.68297791820524423</v>
      </c>
      <c r="F1397" s="19">
        <f>ABS(Ct_Na+10^-pH-Kw*10^pH-Ct_Cl-Ct_OAc*Ka*10^pH/(1+Ka*10^pH))</f>
        <v>0.67029675879346817</v>
      </c>
      <c r="G1397" s="19">
        <f>ABS(Ct_Na+10^-pH-Kw*10^pH-Ct_Cl-Ct_OAc*Ka*10^pH/(1+Ka*10^pH))</f>
        <v>0.65863009213463419</v>
      </c>
      <c r="H1397" s="19">
        <f>ABS(Ct_Na+10^-pH-Kw*10^pH-Ct_Cl-Ct_OAc*Ka*10^pH/(1+Ka*10^pH))</f>
        <v>0.64786086137263355</v>
      </c>
      <c r="I1397" s="19">
        <f>ABS(Ct_Na+10^-pH-Kw*10^pH-Ct_Cl-Ct_OAc*Ka*10^pH/(1+Ka*10^pH))</f>
        <v>0.63788935140781811</v>
      </c>
      <c r="J1397" s="19">
        <f>ABS(Ct_Na+10^-pH-Kw*10^pH-Ct_Cl-Ct_OAc*Ka*10^pH/(1+Ka*10^pH))</f>
        <v>0.62863009215477528</v>
      </c>
      <c r="K1397" s="19">
        <f>ABS(Ct_Na+10^-pH-Kw*10^pH-Ct_Cl-Ct_OAc*Ka*10^pH/(1+Ka*10^pH))</f>
        <v>0.62000940250539049</v>
      </c>
      <c r="L1397" s="19">
        <f>ABS(Ct_Na+10^-pH-Kw*10^pH-Ct_Cl-Ct_OAc*Ka*10^pH/(1+Ka*10^pH))</f>
        <v>0.61196342549929805</v>
      </c>
      <c r="M1397" s="19">
        <f>ABS(Ct_Na+10^-pH-Kw*10^pH-Ct_Cl-Ct_OAc*Ka*10^pH/(1+Ka*10^pH))</f>
        <v>0.6044365437839212</v>
      </c>
      <c r="N1397" s="19">
        <f>ABS(Ct_Na+10^-pH-Kw*10^pH-Ct_Cl-Ct_OAc*Ka*10^pH/(1+Ka*10^pH))</f>
        <v>0.59738009217575549</v>
      </c>
      <c r="O1397" s="19">
        <f>ABS(Ct_Na+10^-pH-Kw*10^pH-Ct_Cl-Ct_OAc*Ka*10^pH/(1+Ka*10^pH))</f>
        <v>0.59075130430141798</v>
      </c>
      <c r="P1397" s="19">
        <f>ABS(Ct_Na+10^-pH-Kw*10^pH-Ct_Cl-Ct_OAc*Ka*10^pH/(1+Ka*10^pH))</f>
        <v>0.58451244512557099</v>
      </c>
      <c r="Q1397" s="19">
        <f>ABS(Ct_Na+10^-pH-Kw*10^pH-Ct_Cl-Ct_OAc*Ka*10^pH/(1+Ka*10^pH))</f>
        <v>0.57863009218834371</v>
      </c>
      <c r="R1397" s="19">
        <f>ABS(Ct_Na+10^-pH-Kw*10^pH-Ct_Cl-Ct_OAc*Ka*10^pH/(1+Ka*10^pH))</f>
        <v>0.57307453663651808</v>
      </c>
      <c r="S1397" s="19">
        <f>ABS(Ct_Na+10^-pH-Kw*10^pH-Ct_Cl-Ct_OAc*Ka*10^pH/(1+Ka*10^pH))</f>
        <v>0.56781928138479099</v>
      </c>
      <c r="T1397" s="19">
        <f>ABS(Ct_Na+10^-pH-Kw*10^pH-Ct_Cl-Ct_OAc*Ka*10^pH/(1+Ka*10^pH))</f>
        <v>0.56284061851473377</v>
      </c>
      <c r="U1397" s="19">
        <f>ABS(Ct_Na+10^-pH-Kw*10^pH-Ct_Cl-Ct_OAc*Ka*10^pH/(1+Ka*10^pH))</f>
        <v>0.55811727168929492</v>
      </c>
      <c r="V1397" s="19">
        <f>ABS(Ct_Na+10^-pH-Kw*10^pH-Ct_Cl-Ct_OAc*Ka*10^pH/(1+Ka*10^pH))</f>
        <v>0.55363009220512804</v>
      </c>
      <c r="W1397" s="19">
        <f>ABS(Ct_Na+10^-pH-Kw*10^pH-Ct_Cl-Ct_OAc*Ka*10^pH/(1+Ka*10^pH))</f>
        <v>0.54936179952506681</v>
      </c>
      <c r="X1397" s="19">
        <f>ABS(Ct_Na+10^-pH-Kw*10^pH-Ct_Cl-Ct_OAc*Ka*10^pH/(1+Ka*10^pH))</f>
        <v>0.54529675887738938</v>
      </c>
      <c r="Y1397" s="19">
        <f>ABS(Ct_Na+10^-pH-Kw*10^pH-Ct_Cl-Ct_OAc*Ka*10^pH/(1+Ka*10^pH))</f>
        <v>0.54142078988774356</v>
      </c>
      <c r="Z1397" s="19">
        <f>ABS(Ct_Na+10^-pH-Kw*10^pH-Ct_Cl-Ct_OAc*Ka*10^pH/(1+Ka*10^pH))</f>
        <v>0.53772100130671796</v>
      </c>
      <c r="AA1397" s="19">
        <f>ABS(Ct_Na+10^-pH-Kw*10^pH-Ct_Cl-Ct_OAc*Ka*10^pH/(1+Ka*10^pH))</f>
        <v>0.53418564777373789</v>
      </c>
      <c r="AB1397" s="19">
        <f>ABS(Ct_Na+10^-pH-Kw*10^pH-Ct_Cl-Ct_OAc*Ka*10^pH/(1+Ka*10^pH))</f>
        <v>0.53080400526393101</v>
      </c>
      <c r="AC1397" s="19">
        <f>ABS(Ct_Na+10^-pH-Kw*10^pH-Ct_Cl-Ct_OAc*Ka*10^pH/(1+Ka*10^pH))</f>
        <v>0.5275662624353924</v>
      </c>
      <c r="AD1397" s="19">
        <f>ABS(Ct_Na+10^-pH-Kw*10^pH-Ct_Cl-Ct_OAc*Ka*10^pH/(1+Ka*10^pH))</f>
        <v>0.52446342555804293</v>
      </c>
      <c r="AE1397" s="19">
        <f>ABS(Ct_Na+10^-pH-Kw*10^pH-Ct_Cl-Ct_OAc*Ka*10^pH/(1+Ka*10^pH))</f>
        <v>0.52148723508385064</v>
      </c>
      <c r="AF1397" s="19">
        <f>ABS(Ct_Na+10^-pH-Kw*10^pH-Ct_Cl-Ct_OAc*Ka*10^pH/(1+Ka*10^pH))</f>
        <v>0.51863009222862599</v>
      </c>
      <c r="AG1397" s="19">
        <f>ABS(Ct_Na+10^-pH-Kw*10^pH-Ct_Cl-Ct_OAc*Ka*10^pH/(1+Ka*10^pH))</f>
        <v>0.51588499419125322</v>
      </c>
      <c r="AH1397" s="19">
        <f>ABS(Ct_Na+10^-pH-Kw*10^pH-Ct_Cl-Ct_OAc*Ka*10^pH/(1+Ka*10^pH))</f>
        <v>0.51324547684762567</v>
      </c>
      <c r="AI1397" s="19">
        <f>ABS(Ct_Na+10^-pH-Kw*10^pH-Ct_Cl-Ct_OAc*Ka*10^pH/(1+Ka*10^pH))</f>
        <v>0.51070556393205946</v>
      </c>
      <c r="AJ1397" s="19">
        <f>ABS(Ct_Na+10^-pH-Kw*10^pH-Ct_Cl-Ct_OAc*Ka*10^pH/(1+Ka*10^pH))</f>
        <v>0.50825972186521784</v>
      </c>
      <c r="AK1397" s="19">
        <f>ABS(Ct_Na+10^-pH-Kw*10^pH-Ct_Cl-Ct_OAc*Ka*10^pH/(1+Ka*10^pH))</f>
        <v>0.50590281950989791</v>
      </c>
      <c r="AL1397" s="19">
        <f>ABS(Ct_Na+10^-pH-Kw*10^pH-Ct_Cl-Ct_OAc*Ka*10^pH/(1+Ka*10^pH))</f>
        <v>0.50363009223869648</v>
      </c>
      <c r="AM1397" s="19">
        <f>ABS(Ct_Na+10^-pH-Kw*10^pH-Ct_Cl-Ct_OAc*Ka*10^pH/(1+Ka*10^pH))</f>
        <v>0.50143710978402845</v>
      </c>
      <c r="AN1397" s="19">
        <f>ABS(Ct_Na+10^-pH-Kw*10^pH-Ct_Cl-Ct_OAc*Ka*10^pH/(1+Ka*10^pH))</f>
        <v>0.49931974741400409</v>
      </c>
      <c r="AO1397" s="19">
        <f>ABS(Ct_Na+10^-pH-Kw*10^pH-Ct_Cl-Ct_OAc*Ka*10^pH/(1+Ka*10^pH))</f>
        <v>0.49727416003957386</v>
      </c>
      <c r="AP1397" s="19">
        <f>ABS(Ct_Na+10^-pH-Kw*10^pH-Ct_Cl-Ct_OAc*Ka*10^pH/(1+Ka*10^pH))</f>
        <v>0.49529675891095792</v>
      </c>
      <c r="AQ1397" s="19">
        <f>ABS(Ct_Na+10^-pH-Kw*10^pH-Ct_Cl-Ct_OAc*Ka*10^pH/(1+Ka*10^pH))</f>
        <v>0.49338419060623107</v>
      </c>
      <c r="AR1397" s="19">
        <f>ABS(Ct_Na+10^-pH-Kw*10^pH-Ct_Cl-Ct_OAc*Ka*10^pH/(1+Ka*10^pH))</f>
        <v>0.4915333180532695</v>
      </c>
      <c r="AS1397" s="19">
        <f>ABS(Ct_Na+10^-pH-Kw*10^pH-Ct_Cl-Ct_OAc*Ka*10^pH/(1+Ka*10^pH))</f>
        <v>0.48974120335913224</v>
      </c>
      <c r="AT1397" s="19">
        <f>ABS(Ct_Na+10^-pH-Kw*10^pH-Ct_Cl-Ct_OAc*Ka*10^pH/(1+Ka*10^pH))</f>
        <v>0.48800509224918664</v>
      </c>
      <c r="AU1397" s="19">
        <f>ABS(Ct_Na+10^-pH-Kw*10^pH-Ct_Cl-Ct_OAc*Ka*10^pH/(1+Ka*10^pH))</f>
        <v>0.48632239994262411</v>
      </c>
      <c r="AV1397" s="19">
        <f>ABS(Ct_Na+10^-pH-Kw*10^pH-Ct_Cl-Ct_OAc*Ka*10^pH/(1+Ka*10^pH))</f>
        <v>0.48469069831201789</v>
      </c>
      <c r="AW1397" s="19">
        <f>ABS(Ct_Na+10^-pH-Kw*10^pH-Ct_Cl-Ct_OAc*Ka*10^pH/(1+Ka*10^pH))</f>
        <v>0.4831077041927731</v>
      </c>
      <c r="AX1397" s="19">
        <f>ABS(Ct_Na+10^-pH-Kw*10^pH-Ct_Cl-Ct_OAc*Ka*10^pH/(1+Ka*10^pH))</f>
        <v>0.48157126872409434</v>
      </c>
      <c r="AY1397" s="19">
        <f>ABS(Ct_Na+10^-pH-Kw*10^pH-Ct_Cl-Ct_OAc*Ka*10^pH/(1+Ka*10^pH))</f>
        <v>0.48007936761682662</v>
      </c>
      <c r="AZ1397" s="19">
        <f>ABS(Ct_Na+10^-pH-Kw*10^pH-Ct_Cl-Ct_OAc*Ka*10^pH/(1+Ka*10^pH))</f>
        <v>0.47863009225548075</v>
      </c>
      <c r="BA1397" s="19">
        <f>ABS(Ct_Na+10^-pH-Kw*10^pH-Ct_Cl-Ct_OAc*Ka*10^pH/(1+Ka*10^pH))</f>
        <v>0.47722164155220098</v>
      </c>
      <c r="BB1397" s="19">
        <f>ABS(Ct_Na+10^-pH-Kw*10^pH-Ct_Cl-Ct_OAc*Ka*10^pH/(1+Ka*10^pH))</f>
        <v>0.47585231447956788</v>
      </c>
      <c r="BC1397" s="19">
        <f>ABS(Ct_Na+10^-pH-Kw*10^pH-Ct_Cl-Ct_OAc*Ka*10^pH/(1+Ka*10^pH))</f>
        <v>0.4745205032171439</v>
      </c>
      <c r="BD1397" s="19">
        <f>ABS(Ct_Na+10^-pH-Kw*10^pH-Ct_Cl-Ct_OAc*Ka*10^pH/(1+Ka*10^pH))</f>
        <v>0.47322468685370433</v>
      </c>
      <c r="BE1397" s="19">
        <f>ABS(Ct_Na+10^-pH-Kw*10^pH-Ct_Cl-Ct_OAc*Ka*10^pH/(1+Ka*10^pH))</f>
        <v>0.47196342559328985</v>
      </c>
      <c r="BF1397" s="19">
        <f>ABS(Ct_Na+10^-pH-Kw*10^pH-Ct_Cl-Ct_OAc*Ka*10^pH/(1+Ka*10^pH))</f>
        <v>0.47073535541867578</v>
      </c>
      <c r="BG1397" s="19">
        <f>ABS(Ct_Na+10^-pH-Kw*10^pH-Ct_Cl-Ct_OAc*Ka*10^pH/(1+Ka*10^pH))</f>
        <v>0.469539183170675</v>
      </c>
      <c r="BH1397" s="19">
        <f>ABS(Ct_Na+10^-pH-Kw*10^pH-Ct_Cl-Ct_OAc*Ka*10^pH/(1+Ka*10^pH))</f>
        <v>0.46837368200595636</v>
      </c>
      <c r="BI1397" s="19">
        <f>ABS(Ct_Na+10^-pH-Kw*10^pH-Ct_Cl-Ct_OAc*Ka*10^pH/(1+Ka*10^pH))</f>
        <v>0.46723768719983816</v>
      </c>
      <c r="BJ1397" s="19">
        <f>ABS(Ct_Na+10^-pH-Kw*10^pH-Ct_Cl-Ct_OAc*Ka*10^pH/(1+Ka*10^pH))</f>
        <v>0.46613009226387292</v>
      </c>
      <c r="BK1397" s="19">
        <f>ABS(Ct_Na+10^-pH-Kw*10^pH-Ct_Cl-Ct_OAc*Ka*10^pH/(1+Ka*10^pH))</f>
        <v>0.46504984535101784</v>
      </c>
      <c r="BL1397" s="19">
        <f>ABS(Ct_Na+10^-pH-Kw*10^pH-Ct_Cl-Ct_OAc*Ka*10^pH/(1+Ka*10^pH))</f>
        <v>0.4639959459238423</v>
      </c>
      <c r="BM1397" s="19">
        <f>ABS(Ct_Na+10^-pH-Kw*10^pH-Ct_Cl-Ct_OAc*Ka*10^pH/(1+Ka*10^pH))</f>
        <v>0.46296744166358655</v>
      </c>
      <c r="BN1397" s="19">
        <f>ABS(Ct_Na+10^-pH-Kw*10^pH-Ct_Cl-Ct_OAc*Ka*10^pH/(1+Ka*10^pH))</f>
        <v>0.46196342560000359</v>
      </c>
      <c r="BO1397" s="19">
        <f>ABS(Ct_Na+10^-pH-Kw*10^pH-Ct_Cl-Ct_OAc*Ka*10^pH/(1+Ka*10^pH))</f>
        <v>0.4609830334437991</v>
      </c>
      <c r="BP1397" s="19">
        <f>ABS(Ct_Na+10^-pH-Kw*10^pH-Ct_Cl-Ct_OAc*Ka*10^pH/(1+Ka*10^pH))</f>
        <v>0.46002544110518068</v>
      </c>
      <c r="BQ1397" s="19">
        <f>ABS(Ct_Na+10^-pH-Kw*10^pH-Ct_Cl-Ct_OAc*Ka*10^pH/(1+Ka*10^pH))</f>
        <v>0.45908986238354199</v>
      </c>
      <c r="BR1397" s="19">
        <f>ABS(Ct_Na+10^-pH-Kw*10^pH-Ct_Cl-Ct_OAc*Ka*10^pH/(1+Ka*10^pH))</f>
        <v>0.45817554681466788</v>
      </c>
      <c r="BS1397" s="19">
        <f>ABS(Ct_Na+10^-pH-Kw*10^pH-Ct_Cl-Ct_OAc*Ka*10^pH/(1+Ka*10^pH))</f>
        <v>0.45728177766307182</v>
      </c>
      <c r="BT1397" s="19">
        <f>ABS(Ct_Na+10^-pH-Kw*10^pH-Ct_Cl-Ct_OAc*Ka*10^pH/(1+Ka*10^pH))</f>
        <v>0.4564078700481779</v>
      </c>
      <c r="BU1397" s="19">
        <f>ABS(Ct_Na+10^-pH-Kw*10^pH-Ct_Cl-Ct_OAc*Ka*10^pH/(1+Ka*10^pH))</f>
        <v>0.45555316919405087</v>
      </c>
      <c r="BV1397" s="19">
        <f>ABS(Ct_Na+10^-pH-Kw*10^pH-Ct_Cl-Ct_OAc*Ka*10^pH/(1+Ka*10^pH))</f>
        <v>0.4547170487932744</v>
      </c>
      <c r="BW1397" s="19">
        <f>ABS(Ct_Na+10^-pH-Kw*10^pH-Ct_Cl-Ct_OAc*Ka*10^pH/(1+Ka*10^pH))</f>
        <v>0.45389890947638561</v>
      </c>
      <c r="BX1397" s="19">
        <f>ABS(Ct_Na+10^-pH-Kw*10^pH-Ct_Cl-Ct_OAc*Ka*10^pH/(1+Ka*10^pH))</f>
        <v>0.45309817737900515</v>
      </c>
      <c r="BY1397" s="19">
        <f>ABS(Ct_Na+10^-pH-Kw*10^pH-Ct_Cl-Ct_OAc*Ka*10^pH/(1+Ka*10^pH))</f>
        <v>0.45231430279946416</v>
      </c>
      <c r="BZ1397" s="19">
        <f>ABS(Ct_Na+10^-pH-Kw*10^pH-Ct_Cl-Ct_OAc*Ka*10^pH/(1+Ka*10^pH))</f>
        <v>0.45154675894033036</v>
      </c>
      <c r="CA1397" s="19">
        <f>ABS(Ct_Na+10^-pH-Kw*10^pH-Ct_Cl-Ct_OAc*Ka*10^pH/(1+Ka*10^pH))</f>
        <v>0.45079504072777665</v>
      </c>
      <c r="CB1397" s="19">
        <f>ABS(Ct_Na+10^-pH-Kw*10^pH-Ct_Cl-Ct_OAc*Ka*10^pH/(1+Ka*10^pH))</f>
        <v>0.45005866370323422</v>
      </c>
      <c r="CC1397" s="19">
        <f>ABS(Ct_Na+10^-pH-Kw*10^pH-Ct_Cl-Ct_OAc*Ka*10^pH/(1+Ka*10^pH))</f>
        <v>0.44933716298221787</v>
      </c>
      <c r="CD1397" s="19">
        <f>ABS(Ct_Na+10^-pH-Kw*10^pH-Ct_Cl-Ct_OAc*Ka*10^pH/(1+Ka*10^pH))</f>
        <v>0.44863009227562189</v>
      </c>
      <c r="CE1397" s="19">
        <f>ABS(Ct_Na+10^-pH-Kw*10^pH-Ct_Cl-Ct_OAc*Ka*10^pH/(1+Ka*10^pH))</f>
        <v>0.4479370229691565</v>
      </c>
      <c r="CF1397" s="19">
        <f>ABS(Ct_Na+10^-pH-Kw*10^pH-Ct_Cl-Ct_OAc*Ka*10^pH/(1+Ka*10^pH))</f>
        <v>0.44725754325693545</v>
      </c>
      <c r="CG1397" s="19">
        <f>ABS(Ct_Na+10^-pH-Kw*10^pH-Ct_Cl-Ct_OAc*Ka*10^pH/(1+Ka*10^pH))</f>
        <v>0.4465912573255344</v>
      </c>
      <c r="CH1397" s="19">
        <f>ABS(Ct_Na+10^-pH-Kw*10^pH-Ct_Cl-Ct_OAc*Ka*10^pH/(1+Ka*10^pH))</f>
        <v>0.44593778458512168</v>
      </c>
      <c r="CI1397" s="19">
        <f>ABS(Ct_Na+10^-pH-Kw*10^pH-Ct_Cl-Ct_OAc*Ka*10^pH/(1+Ka*10^pH))</f>
        <v>0.44529675894452642</v>
      </c>
      <c r="CJ1397" s="19">
        <f>ABS(Ct_Na+10^-pH-Kw*10^pH-Ct_Cl-Ct_OAc*Ka*10^pH/(1+Ka*10^pH))</f>
        <v>0.44466782812733863</v>
      </c>
      <c r="CK1397" s="19">
        <f>ABS(Ct_Na+10^-pH-Kw*10^pH-Ct_Cl-Ct_OAc*Ka*10^pH/(1+Ka*10^pH))</f>
        <v>0.44405065302635988</v>
      </c>
      <c r="CL1397" s="19">
        <f>ABS(Ct_Na+10^-pH-Kw*10^pH-Ct_Cl-Ct_OAc*Ka*10^pH/(1+Ka*10^pH))</f>
        <v>0.44344490709391782</v>
      </c>
      <c r="CM1397" s="19">
        <f>ABS(Ct_Na+10^-pH-Kw*10^pH-Ct_Cl-Ct_OAc*Ka*10^pH/(1+Ka*10^pH))</f>
        <v>0.44285027576574076</v>
      </c>
      <c r="CN1397" s="19">
        <f>ABS(Ct_Na+10^-pH-Kw*10^pH-Ct_Cl-Ct_OAc*Ka*10^pH/(1+Ka*10^pH))</f>
        <v>0.44226645591625785</v>
      </c>
      <c r="CO1397" s="19">
        <f>ABS(Ct_Na+10^-pH-Kw*10^pH-Ct_Cl-Ct_OAc*Ka*10^pH/(1+Ka*10^pH))</f>
        <v>0.44169315534334214</v>
      </c>
      <c r="CP1397" s="19">
        <f>ABS(Ct_Na+10^-pH-Kw*10^pH-Ct_Cl-Ct_OAc*Ka*10^pH/(1+Ka*10^pH))</f>
        <v>0.44113009228065714</v>
      </c>
      <c r="CQ1397" s="19">
        <f>ABS(Ct_Na+10^-pH-Kw*10^pH-Ct_Cl-Ct_OAc*Ka*10^pH/(1+Ka*10^pH))</f>
        <v>0.44057699493589569</v>
      </c>
      <c r="CR1397" s="19">
        <f>ABS(Ct_Na+10^-pH-Kw*10^pH-Ct_Cl-Ct_OAc*Ka*10^pH/(1+Ka*10^pH))</f>
        <v>0.44003360105332312</v>
      </c>
      <c r="CS1397" s="19">
        <f>ABS(Ct_Na+10^-pH-Kw*10^pH-Ct_Cl-Ct_OAc*Ka*10^pH/(1+Ka*10^pH))</f>
        <v>0.43949965749914305</v>
      </c>
      <c r="CT1397" s="19">
        <f>ABS(Ct_Na+10^-pH-Kw*10^pH-Ct_Cl-Ct_OAc*Ka*10^pH/(1+Ka*10^pH))</f>
        <v>0.43897491986831094</v>
      </c>
      <c r="CU1397" s="19">
        <f>ABS(Ct_Na+10^-pH-Kw*10^pH-Ct_Cl-Ct_OAc*Ka*10^pH/(1+Ka*10^pH))</f>
        <v>0.43845915211151015</v>
      </c>
      <c r="CV1397" s="19">
        <f>ABS(Ct_Na+10^-pH-Kw*10^pH-Ct_Cl-Ct_OAc*Ka*10^pH/(1+Ka*10^pH))</f>
        <v>0.4379521261810958</v>
      </c>
      <c r="CW1397" s="19">
        <f>ABS(Ct_Na+10^-pH-Kw*10^pH-Ct_Cl-Ct_OAc*Ka*10^pH/(1+Ka*10^pH))</f>
        <v>0.4374536216948901</v>
      </c>
      <c r="CX1397" s="19">
        <f>ABS(Ct_Na+10^-pH-Kw*10^pH-Ct_Cl-Ct_OAc*Ka*10^pH/(1+Ka*10^pH))</f>
        <v>0.43696342561678786</v>
      </c>
    </row>
    <row r="1398" spans="1:102">
      <c r="A1398" s="23">
        <v>13.69</v>
      </c>
      <c r="B1398" s="19">
        <f>ABS(Ct_Na+10^-pH-Kw*10^pH-Ct_Cl-Ct_OAc*Ka*10^pH/(1+Ka*10^pH))</f>
        <v>0.73977881913879551</v>
      </c>
      <c r="C1398" s="19">
        <f>ABS(Ct_Na+10^-pH-Kw*10^pH-Ct_Cl-Ct_OAc*Ka*10^pH/(1+Ka*10^pH))</f>
        <v>0.7231121524830636</v>
      </c>
      <c r="D1398" s="19">
        <f>ABS(Ct_Na+10^-pH-Kw*10^pH-Ct_Cl-Ct_OAc*Ka*10^pH/(1+Ka*10^pH))</f>
        <v>0.70796063734148917</v>
      </c>
      <c r="E1398" s="19">
        <f>ABS(Ct_Na+10^-pH-Kw*10^pH-Ct_Cl-Ct_OAc*Ka*10^pH/(1+Ka*10^pH))</f>
        <v>0.69412664525570389</v>
      </c>
      <c r="F1398" s="19">
        <f>ABS(Ct_Na+10^-pH-Kw*10^pH-Ct_Cl-Ct_OAc*Ka*10^pH/(1+Ka*10^pH))</f>
        <v>0.68144548584373388</v>
      </c>
      <c r="G1398" s="19">
        <f>ABS(Ct_Na+10^-pH-Kw*10^pH-Ct_Cl-Ct_OAc*Ka*10^pH/(1+Ka*10^pH))</f>
        <v>0.6697788191847216</v>
      </c>
      <c r="H1398" s="19">
        <f>ABS(Ct_Na+10^-pH-Kw*10^pH-Ct_Cl-Ct_OAc*Ka*10^pH/(1+Ka*10^pH))</f>
        <v>0.65900958842255641</v>
      </c>
      <c r="I1398" s="19">
        <f>ABS(Ct_Na+10^-pH-Kw*10^pH-Ct_Cl-Ct_OAc*Ka*10^pH/(1+Ka*10^pH))</f>
        <v>0.64903807845758865</v>
      </c>
      <c r="J1398" s="19">
        <f>ABS(Ct_Na+10^-pH-Kw*10^pH-Ct_Cl-Ct_OAc*Ka*10^pH/(1+Ka*10^pH))</f>
        <v>0.63977881920440427</v>
      </c>
      <c r="K1398" s="19">
        <f>ABS(Ct_Na+10^-pH-Kw*10^pH-Ct_Cl-Ct_OAc*Ka*10^pH/(1+Ka*10^pH))</f>
        <v>0.6311581295548877</v>
      </c>
      <c r="L1398" s="19">
        <f>ABS(Ct_Na+10^-pH-Kw*10^pH-Ct_Cl-Ct_OAc*Ka*10^pH/(1+Ka*10^pH))</f>
        <v>0.62311215254867236</v>
      </c>
      <c r="M1398" s="19">
        <f>ABS(Ct_Na+10^-pH-Kw*10^pH-Ct_Cl-Ct_OAc*Ka*10^pH/(1+Ka*10^pH))</f>
        <v>0.6155852708331806</v>
      </c>
      <c r="N1398" s="19">
        <f>ABS(Ct_Na+10^-pH-Kw*10^pH-Ct_Cl-Ct_OAc*Ka*10^pH/(1+Ka*10^pH))</f>
        <v>0.60852881922490698</v>
      </c>
      <c r="O1398" s="19">
        <f>ABS(Ct_Na+10^-pH-Kw*10^pH-Ct_Cl-Ct_OAc*Ka*10^pH/(1+Ka*10^pH))</f>
        <v>0.60190003135046821</v>
      </c>
      <c r="P1398" s="19">
        <f>ABS(Ct_Na+10^-pH-Kw*10^pH-Ct_Cl-Ct_OAc*Ka*10^pH/(1+Ka*10^pH))</f>
        <v>0.59566117217452574</v>
      </c>
      <c r="Q1398" s="19">
        <f>ABS(Ct_Na+10^-pH-Kw*10^pH-Ct_Cl-Ct_OAc*Ka*10^pH/(1+Ka*10^pH))</f>
        <v>0.58977881923720865</v>
      </c>
      <c r="R1398" s="19">
        <f>ABS(Ct_Na+10^-pH-Kw*10^pH-Ct_Cl-Ct_OAc*Ka*10^pH/(1+Ka*10^pH))</f>
        <v>0.58422326368529798</v>
      </c>
      <c r="S1398" s="19">
        <f>ABS(Ct_Na+10^-pH-Kw*10^pH-Ct_Cl-Ct_OAc*Ka*10^pH/(1+Ka*10^pH))</f>
        <v>0.57896800843349061</v>
      </c>
      <c r="T1398" s="19">
        <f>ABS(Ct_Na+10^-pH-Kw*10^pH-Ct_Cl-Ct_OAc*Ka*10^pH/(1+Ka*10^pH))</f>
        <v>0.57398934556335734</v>
      </c>
      <c r="U1398" s="19">
        <f>ABS(Ct_Na+10^-pH-Kw*10^pH-Ct_Cl-Ct_OAc*Ka*10^pH/(1+Ka*10^pH))</f>
        <v>0.56926599873784633</v>
      </c>
      <c r="V1398" s="19">
        <f>ABS(Ct_Na+10^-pH-Kw*10^pH-Ct_Cl-Ct_OAc*Ka*10^pH/(1+Ka*10^pH))</f>
        <v>0.56477881925361084</v>
      </c>
      <c r="W1398" s="19">
        <f>ABS(Ct_Na+10^-pH-Kw*10^pH-Ct_Cl-Ct_OAc*Ka*10^pH/(1+Ka*10^pH))</f>
        <v>0.56051052657348432</v>
      </c>
      <c r="X1398" s="19">
        <f>ABS(Ct_Na+10^-pH-Kw*10^pH-Ct_Cl-Ct_OAc*Ka*10^pH/(1+Ka*10^pH))</f>
        <v>0.55644548592574494</v>
      </c>
      <c r="Y1398" s="19">
        <f>ABS(Ct_Na+10^-pH-Kw*10^pH-Ct_Cl-Ct_OAc*Ka*10^pH/(1+Ka*10^pH))</f>
        <v>0.55256951693603973</v>
      </c>
      <c r="Z1398" s="19">
        <f>ABS(Ct_Na+10^-pH-Kw*10^pH-Ct_Cl-Ct_OAc*Ka*10^pH/(1+Ka*10^pH))</f>
        <v>0.54886972835495762</v>
      </c>
      <c r="AA1398" s="19">
        <f>ABS(Ct_Na+10^-pH-Kw*10^pH-Ct_Cl-Ct_OAc*Ka*10^pH/(1+Ka*10^pH))</f>
        <v>0.5453343748219236</v>
      </c>
      <c r="AB1398" s="19">
        <f>ABS(Ct_Na+10^-pH-Kw*10^pH-Ct_Cl-Ct_OAc*Ka*10^pH/(1+Ka*10^pH))</f>
        <v>0.54195273231206498</v>
      </c>
      <c r="AC1398" s="19">
        <f>ABS(Ct_Na+10^-pH-Kw*10^pH-Ct_Cl-Ct_OAc*Ka*10^pH/(1+Ka*10^pH))</f>
        <v>0.53871498948347685</v>
      </c>
      <c r="AD1398" s="19">
        <f>ABS(Ct_Na+10^-pH-Kw*10^pH-Ct_Cl-Ct_OAc*Ka*10^pH/(1+Ka*10^pH))</f>
        <v>0.53561215260607997</v>
      </c>
      <c r="AE1398" s="19">
        <f>ABS(Ct_Na+10^-pH-Kw*10^pH-Ct_Cl-Ct_OAc*Ka*10^pH/(1+Ka*10^pH))</f>
        <v>0.53263596213184217</v>
      </c>
      <c r="AF1398" s="19">
        <f>ABS(Ct_Na+10^-pH-Kw*10^pH-Ct_Cl-Ct_OAc*Ka*10^pH/(1+Ka*10^pH))</f>
        <v>0.52977881927657389</v>
      </c>
      <c r="AG1398" s="19">
        <f>ABS(Ct_Na+10^-pH-Kw*10^pH-Ct_Cl-Ct_OAc*Ka*10^pH/(1+Ka*10^pH))</f>
        <v>0.52703372123915915</v>
      </c>
      <c r="AH1398" s="19">
        <f>ABS(Ct_Na+10^-pH-Kw*10^pH-Ct_Cl-Ct_OAc*Ka*10^pH/(1+Ka*10^pH))</f>
        <v>0.5243942038954913</v>
      </c>
      <c r="AI1398" s="19">
        <f>ABS(Ct_Na+10^-pH-Kw*10^pH-Ct_Cl-Ct_OAc*Ka*10^pH/(1+Ka*10^pH))</f>
        <v>0.52185429097988623</v>
      </c>
      <c r="AJ1398" s="19">
        <f>ABS(Ct_Na+10^-pH-Kw*10^pH-Ct_Cl-Ct_OAc*Ka*10^pH/(1+Ka*10^pH))</f>
        <v>0.51940844891300741</v>
      </c>
      <c r="AK1398" s="19">
        <f>ABS(Ct_Na+10^-pH-Kw*10^pH-Ct_Cl-Ct_OAc*Ka*10^pH/(1+Ka*10^pH))</f>
        <v>0.5170515465576514</v>
      </c>
      <c r="AL1398" s="19">
        <f>ABS(Ct_Na+10^-pH-Kw*10^pH-Ct_Cl-Ct_OAc*Ka*10^pH/(1+Ka*10^pH))</f>
        <v>0.51477881928641522</v>
      </c>
      <c r="AM1398" s="19">
        <f>ABS(Ct_Na+10^-pH-Kw*10^pH-Ct_Cl-Ct_OAc*Ka*10^pH/(1+Ka*10^pH))</f>
        <v>0.51258583683171366</v>
      </c>
      <c r="AN1398" s="19">
        <f>ABS(Ct_Na+10^-pH-Kw*10^pH-Ct_Cl-Ct_OAc*Ka*10^pH/(1+Ka*10^pH))</f>
        <v>0.51046847446165688</v>
      </c>
      <c r="AO1398" s="19">
        <f>ABS(Ct_Na+10^-pH-Kw*10^pH-Ct_Cl-Ct_OAc*Ka*10^pH/(1+Ka*10^pH))</f>
        <v>0.50842288708719541</v>
      </c>
      <c r="AP1398" s="19">
        <f>ABS(Ct_Na+10^-pH-Kw*10^pH-Ct_Cl-Ct_OAc*Ka*10^pH/(1+Ka*10^pH))</f>
        <v>0.50644548595854921</v>
      </c>
      <c r="AQ1398" s="19">
        <f>ABS(Ct_Na+10^-pH-Kw*10^pH-Ct_Cl-Ct_OAc*Ka*10^pH/(1+Ka*10^pH))</f>
        <v>0.50453291765379316</v>
      </c>
      <c r="AR1398" s="19">
        <f>ABS(Ct_Na+10^-pH-Kw*10^pH-Ct_Cl-Ct_OAc*Ka*10^pH/(1+Ka*10^pH))</f>
        <v>0.50268204510080328</v>
      </c>
      <c r="AS1398" s="19">
        <f>ABS(Ct_Na+10^-pH-Kw*10^pH-Ct_Cl-Ct_OAc*Ka*10^pH/(1+Ka*10^pH))</f>
        <v>0.50088993040663865</v>
      </c>
      <c r="AT1398" s="19">
        <f>ABS(Ct_Na+10^-pH-Kw*10^pH-Ct_Cl-Ct_OAc*Ka*10^pH/(1+Ka*10^pH))</f>
        <v>0.49915381929666658</v>
      </c>
      <c r="AU1398" s="19">
        <f>ABS(Ct_Na+10^-pH-Kw*10^pH-Ct_Cl-Ct_OAc*Ka*10^pH/(1+Ka*10^pH))</f>
        <v>0.49747112699007828</v>
      </c>
      <c r="AV1398" s="19">
        <f>ABS(Ct_Na+10^-pH-Kw*10^pH-Ct_Cl-Ct_OAc*Ka*10^pH/(1+Ka*10^pH))</f>
        <v>0.49583942535944714</v>
      </c>
      <c r="AW1398" s="19">
        <f>ABS(Ct_Na+10^-pH-Kw*10^pH-Ct_Cl-Ct_OAc*Ka*10^pH/(1+Ka*10^pH))</f>
        <v>0.49425643124017815</v>
      </c>
      <c r="AX1398" s="19">
        <f>ABS(Ct_Na+10^-pH-Kw*10^pH-Ct_Cl-Ct_OAc*Ka*10^pH/(1+Ka*10^pH))</f>
        <v>0.49271999577147596</v>
      </c>
      <c r="AY1398" s="19">
        <f>ABS(Ct_Na+10^-pH-Kw*10^pH-Ct_Cl-Ct_OAc*Ka*10^pH/(1+Ka*10^pH))</f>
        <v>0.49122809466418538</v>
      </c>
      <c r="AZ1398" s="19">
        <f>ABS(Ct_Na+10^-pH-Kw*10^pH-Ct_Cl-Ct_OAc*Ka*10^pH/(1+Ka*10^pH))</f>
        <v>0.48977881930281741</v>
      </c>
      <c r="BA1398" s="19">
        <f>ABS(Ct_Na+10^-pH-Kw*10^pH-Ct_Cl-Ct_OAc*Ka*10^pH/(1+Ka*10^pH))</f>
        <v>0.48837036859951605</v>
      </c>
      <c r="BB1398" s="19">
        <f>ABS(Ct_Na+10^-pH-Kw*10^pH-Ct_Cl-Ct_OAc*Ka*10^pH/(1+Ka*10^pH))</f>
        <v>0.48700104152686208</v>
      </c>
      <c r="BC1398" s="19">
        <f>ABS(Ct_Na+10^-pH-Kw*10^pH-Ct_Cl-Ct_OAc*Ka*10^pH/(1+Ka*10^pH))</f>
        <v>0.48566923026441777</v>
      </c>
      <c r="BD1398" s="19">
        <f>ABS(Ct_Na+10^-pH-Kw*10^pH-Ct_Cl-Ct_OAc*Ka*10^pH/(1+Ka*10^pH))</f>
        <v>0.48437341390095839</v>
      </c>
      <c r="BE1398" s="19">
        <f>ABS(Ct_Na+10^-pH-Kw*10^pH-Ct_Cl-Ct_OAc*Ka*10^pH/(1+Ka*10^pH))</f>
        <v>0.48311215264052465</v>
      </c>
      <c r="BF1398" s="19">
        <f>ABS(Ct_Na+10^-pH-Kw*10^pH-Ct_Cl-Ct_OAc*Ka*10^pH/(1+Ka*10^pH))</f>
        <v>0.48188408246589176</v>
      </c>
      <c r="BG1398" s="19">
        <f>ABS(Ct_Na+10^-pH-Kw*10^pH-Ct_Cl-Ct_OAc*Ka*10^pH/(1+Ka*10^pH))</f>
        <v>0.48068791021787277</v>
      </c>
      <c r="BH1398" s="19">
        <f>ABS(Ct_Na+10^-pH-Kw*10^pH-Ct_Cl-Ct_OAc*Ka*10^pH/(1+Ka*10^pH))</f>
        <v>0.47952240905313626</v>
      </c>
      <c r="BI1398" s="19">
        <f>ABS(Ct_Na+10^-pH-Kw*10^pH-Ct_Cl-Ct_OAc*Ka*10^pH/(1+Ka*10^pH))</f>
        <v>0.47838641424700068</v>
      </c>
      <c r="BJ1398" s="19">
        <f>ABS(Ct_Na+10^-pH-Kw*10^pH-Ct_Cl-Ct_OAc*Ka*10^pH/(1+Ka*10^pH))</f>
        <v>0.47727881931101845</v>
      </c>
      <c r="BK1398" s="19">
        <f>ABS(Ct_Na+10^-pH-Kw*10^pH-Ct_Cl-Ct_OAc*Ka*10^pH/(1+Ka*10^pH))</f>
        <v>0.476198572398147</v>
      </c>
      <c r="BL1398" s="19">
        <f>ABS(Ct_Na+10^-pH-Kw*10^pH-Ct_Cl-Ct_OAc*Ka*10^pH/(1+Ka*10^pH))</f>
        <v>0.47514467297095531</v>
      </c>
      <c r="BM1398" s="19">
        <f>ABS(Ct_Na+10^-pH-Kw*10^pH-Ct_Cl-Ct_OAc*Ka*10^pH/(1+Ka*10^pH))</f>
        <v>0.47411616871068379</v>
      </c>
      <c r="BN1398" s="19">
        <f>ABS(Ct_Na+10^-pH-Kw*10^pH-Ct_Cl-Ct_OAc*Ka*10^pH/(1+Ka*10^pH))</f>
        <v>0.4731121526470855</v>
      </c>
      <c r="BO1398" s="19">
        <f>ABS(Ct_Na+10^-pH-Kw*10^pH-Ct_Cl-Ct_OAc*Ka*10^pH/(1+Ka*10^pH))</f>
        <v>0.47213176049086603</v>
      </c>
      <c r="BP1398" s="19">
        <f>ABS(Ct_Na+10^-pH-Kw*10^pH-Ct_Cl-Ct_OAc*Ka*10^pH/(1+Ka*10^pH))</f>
        <v>0.47117416815223301</v>
      </c>
      <c r="BQ1398" s="19">
        <f>ABS(Ct_Na+10^-pH-Kw*10^pH-Ct_Cl-Ct_OAc*Ka*10^pH/(1+Ka*10^pH))</f>
        <v>0.47023858943058</v>
      </c>
      <c r="BR1398" s="19">
        <f>ABS(Ct_Na+10^-pH-Kw*10^pH-Ct_Cl-Ct_OAc*Ka*10^pH/(1+Ka*10^pH))</f>
        <v>0.4693242738616919</v>
      </c>
      <c r="BS1398" s="19">
        <f>ABS(Ct_Na+10^-pH-Kw*10^pH-Ct_Cl-Ct_OAc*Ka*10^pH/(1+Ka*10^pH))</f>
        <v>0.46843050471008224</v>
      </c>
      <c r="BT1398" s="19">
        <f>ABS(Ct_Na+10^-pH-Kw*10^pH-Ct_Cl-Ct_OAc*Ka*10^pH/(1+Ka*10^pH))</f>
        <v>0.46755659709517489</v>
      </c>
      <c r="BU1398" s="19">
        <f>ABS(Ct_Na+10^-pH-Kw*10^pH-Ct_Cl-Ct_OAc*Ka*10^pH/(1+Ka*10^pH))</f>
        <v>0.46670189624103481</v>
      </c>
      <c r="BV1398" s="19">
        <f>ABS(Ct_Na+10^-pH-Kw*10^pH-Ct_Cl-Ct_OAc*Ka*10^pH/(1+Ka*10^pH))</f>
        <v>0.46586577584024558</v>
      </c>
      <c r="BW1398" s="19">
        <f>ABS(Ct_Na+10^-pH-Kw*10^pH-Ct_Cl-Ct_OAc*Ka*10^pH/(1+Ka*10^pH))</f>
        <v>0.4650476365233443</v>
      </c>
      <c r="BX1398" s="19">
        <f>ABS(Ct_Na+10^-pH-Kw*10^pH-Ct_Cl-Ct_OAc*Ka*10^pH/(1+Ka*10^pH))</f>
        <v>0.46424690442595151</v>
      </c>
      <c r="BY1398" s="19">
        <f>ABS(Ct_Na+10^-pH-Kw*10^pH-Ct_Cl-Ct_OAc*Ka*10^pH/(1+Ka*10^pH))</f>
        <v>0.46346302984639864</v>
      </c>
      <c r="BZ1398" s="19">
        <f>ABS(Ct_Na+10^-pH-Kw*10^pH-Ct_Cl-Ct_OAc*Ka*10^pH/(1+Ka*10^pH))</f>
        <v>0.46269548598725313</v>
      </c>
      <c r="CA1398" s="19">
        <f>ABS(Ct_Na+10^-pH-Kw*10^pH-Ct_Cl-Ct_OAc*Ka*10^pH/(1+Ka*10^pH))</f>
        <v>0.46194376777468787</v>
      </c>
      <c r="CB1398" s="19">
        <f>ABS(Ct_Na+10^-pH-Kw*10^pH-Ct_Cl-Ct_OAc*Ka*10^pH/(1+Ka*10^pH))</f>
        <v>0.46120739075013423</v>
      </c>
      <c r="CC1398" s="19">
        <f>ABS(Ct_Na+10^-pH-Kw*10^pH-Ct_Cl-Ct_OAc*Ka*10^pH/(1+Ka*10^pH))</f>
        <v>0.46048589002910684</v>
      </c>
      <c r="CD1398" s="19">
        <f>ABS(Ct_Na+10^-pH-Kw*10^pH-Ct_Cl-Ct_OAc*Ka*10^pH/(1+Ka*10^pH))</f>
        <v>0.45977881932250009</v>
      </c>
      <c r="CE1398" s="19">
        <f>ABS(Ct_Na+10^-pH-Kw*10^pH-Ct_Cl-Ct_OAc*Ka*10^pH/(1+Ka*10^pH))</f>
        <v>0.45908575001602409</v>
      </c>
      <c r="CF1398" s="19">
        <f>ABS(Ct_Na+10^-pH-Kw*10^pH-Ct_Cl-Ct_OAc*Ka*10^pH/(1+Ka*10^pH))</f>
        <v>0.45840627030379272</v>
      </c>
      <c r="CG1398" s="19">
        <f>ABS(Ct_Na+10^-pH-Kw*10^pH-Ct_Cl-Ct_OAc*Ka*10^pH/(1+Ka*10^pH))</f>
        <v>0.45773998437238134</v>
      </c>
      <c r="CH1398" s="19">
        <f>ABS(Ct_Na+10^-pH-Kw*10^pH-Ct_Cl-Ct_OAc*Ka*10^pH/(1+Ka*10^pH))</f>
        <v>0.45708651163195874</v>
      </c>
      <c r="CI1398" s="19">
        <f>ABS(Ct_Na+10^-pH-Kw*10^pH-Ct_Cl-Ct_OAc*Ka*10^pH/(1+Ka*10^pH))</f>
        <v>0.45644548599135371</v>
      </c>
      <c r="CJ1398" s="19">
        <f>ABS(Ct_Na+10^-pH-Kw*10^pH-Ct_Cl-Ct_OAc*Ka*10^pH/(1+Ka*10^pH))</f>
        <v>0.4558165551741562</v>
      </c>
      <c r="CK1398" s="19">
        <f>ABS(Ct_Na+10^-pH-Kw*10^pH-Ct_Cl-Ct_OAc*Ka*10^pH/(1+Ka*10^pH))</f>
        <v>0.45519938007316813</v>
      </c>
      <c r="CL1398" s="19">
        <f>ABS(Ct_Na+10^-pH-Kw*10^pH-Ct_Cl-Ct_OAc*Ka*10^pH/(1+Ka*10^pH))</f>
        <v>0.45459363414071674</v>
      </c>
      <c r="CM1398" s="19">
        <f>ABS(Ct_Na+10^-pH-Kw*10^pH-Ct_Cl-Ct_OAc*Ka*10^pH/(1+Ka*10^pH))</f>
        <v>0.45399900281253064</v>
      </c>
      <c r="CN1398" s="19">
        <f>ABS(Ct_Na+10^-pH-Kw*10^pH-Ct_Cl-Ct_OAc*Ka*10^pH/(1+Ka*10^pH))</f>
        <v>0.45341518296303879</v>
      </c>
      <c r="CO1398" s="19">
        <f>ABS(Ct_Na+10^-pH-Kw*10^pH-Ct_Cl-Ct_OAc*Ka*10^pH/(1+Ka*10^pH))</f>
        <v>0.45284188239011436</v>
      </c>
      <c r="CP1398" s="19">
        <f>ABS(Ct_Na+10^-pH-Kw*10^pH-Ct_Cl-Ct_OAc*Ka*10^pH/(1+Ka*10^pH))</f>
        <v>0.4522788193274207</v>
      </c>
      <c r="CQ1398" s="19">
        <f>ABS(Ct_Na+10^-pH-Kw*10^pH-Ct_Cl-Ct_OAc*Ka*10^pH/(1+Ka*10^pH))</f>
        <v>0.45172572198265082</v>
      </c>
      <c r="CR1398" s="19">
        <f>ABS(Ct_Na+10^-pH-Kw*10^pH-Ct_Cl-Ct_OAc*Ka*10^pH/(1+Ka*10^pH))</f>
        <v>0.45118232810006986</v>
      </c>
      <c r="CS1398" s="19">
        <f>ABS(Ct_Na+10^-pH-Kw*10^pH-Ct_Cl-Ct_OAc*Ka*10^pH/(1+Ka*10^pH))</f>
        <v>0.45064838454588174</v>
      </c>
      <c r="CT1398" s="19">
        <f>ABS(Ct_Na+10^-pH-Kw*10^pH-Ct_Cl-Ct_OAc*Ka*10^pH/(1+Ka*10^pH))</f>
        <v>0.45012364691504159</v>
      </c>
      <c r="CU1398" s="19">
        <f>ABS(Ct_Na+10^-pH-Kw*10^pH-Ct_Cl-Ct_OAc*Ka*10^pH/(1+Ka*10^pH))</f>
        <v>0.44960787915823291</v>
      </c>
      <c r="CV1398" s="19">
        <f>ABS(Ct_Na+10^-pH-Kw*10^pH-Ct_Cl-Ct_OAc*Ka*10^pH/(1+Ka*10^pH))</f>
        <v>0.44910085322781074</v>
      </c>
      <c r="CW1398" s="19">
        <f>ABS(Ct_Na+10^-pH-Kw*10^pH-Ct_Cl-Ct_OAc*Ka*10^pH/(1+Ka*10^pH))</f>
        <v>0.44860234874159749</v>
      </c>
      <c r="CX1398" s="19">
        <f>ABS(Ct_Na+10^-pH-Kw*10^pH-Ct_Cl-Ct_OAc*Ka*10^pH/(1+Ka*10^pH))</f>
        <v>0.44811215266348775</v>
      </c>
    </row>
    <row r="1399" spans="1:102">
      <c r="A1399" s="24">
        <v>13.7</v>
      </c>
      <c r="B1399" s="19">
        <f>ABS(Ct_Na+10^-pH-Kw*10^pH-Ct_Cl-Ct_OAc*Ka*10^pH/(1+Ka*10^pH))</f>
        <v>0.75118723340284899</v>
      </c>
      <c r="C1399" s="19">
        <f>ABS(Ct_Na+10^-pH-Kw*10^pH-Ct_Cl-Ct_OAc*Ka*10^pH/(1+Ka*10^pH))</f>
        <v>0.73452056674686816</v>
      </c>
      <c r="D1399" s="19">
        <f>ABS(Ct_Na+10^-pH-Kw*10^pH-Ct_Cl-Ct_OAc*Ka*10^pH/(1+Ka*10^pH))</f>
        <v>0.71936905160506748</v>
      </c>
      <c r="E1399" s="19">
        <f>ABS(Ct_Na+10^-pH-Kw*10^pH-Ct_Cl-Ct_OAc*Ka*10^pH/(1+Ka*10^pH))</f>
        <v>0.70553505951907547</v>
      </c>
      <c r="F1399" s="19">
        <f>ABS(Ct_Na+10^-pH-Kw*10^pH-Ct_Cl-Ct_OAc*Ka*10^pH/(1+Ka*10^pH))</f>
        <v>0.69285390010691628</v>
      </c>
      <c r="G1399" s="19">
        <f>ABS(Ct_Na+10^-pH-Kw*10^pH-Ct_Cl-Ct_OAc*Ka*10^pH/(1+Ka*10^pH))</f>
        <v>0.68118723344772969</v>
      </c>
      <c r="H1399" s="19">
        <f>ABS(Ct_Na+10^-pH-Kw*10^pH-Ct_Cl-Ct_OAc*Ka*10^pH/(1+Ka*10^pH))</f>
        <v>0.67041800268540364</v>
      </c>
      <c r="I1399" s="19">
        <f>ABS(Ct_Na+10^-pH-Kw*10^pH-Ct_Cl-Ct_OAc*Ka*10^pH/(1+Ka*10^pH))</f>
        <v>0.66044649272028699</v>
      </c>
      <c r="J1399" s="19">
        <f>ABS(Ct_Na+10^-pH-Kw*10^pH-Ct_Cl-Ct_OAc*Ka*10^pH/(1+Ka*10^pH))</f>
        <v>0.65118723346696439</v>
      </c>
      <c r="K1399" s="19">
        <f>ABS(Ct_Na+10^-pH-Kw*10^pH-Ct_Cl-Ct_OAc*Ka*10^pH/(1+Ka*10^pH))</f>
        <v>0.64256654381731904</v>
      </c>
      <c r="L1399" s="19">
        <f>ABS(Ct_Na+10^-pH-Kw*10^pH-Ct_Cl-Ct_OAc*Ka*10^pH/(1+Ka*10^pH))</f>
        <v>0.63452056681098346</v>
      </c>
      <c r="M1399" s="19">
        <f>ABS(Ct_Na+10^-pH-Kw*10^pH-Ct_Cl-Ct_OAc*Ka*10^pH/(1+Ka*10^pH))</f>
        <v>0.62699368509537934</v>
      </c>
      <c r="N1399" s="19">
        <f>ABS(Ct_Na+10^-pH-Kw*10^pH-Ct_Cl-Ct_OAc*Ka*10^pH/(1+Ka*10^pH))</f>
        <v>0.61993723348700036</v>
      </c>
      <c r="O1399" s="19">
        <f>ABS(Ct_Na+10^-pH-Kw*10^pH-Ct_Cl-Ct_OAc*Ka*10^pH/(1+Ka*10^pH))</f>
        <v>0.61330844561246256</v>
      </c>
      <c r="P1399" s="19">
        <f>ABS(Ct_Na+10^-pH-Kw*10^pH-Ct_Cl-Ct_OAc*Ka*10^pH/(1+Ka*10^pH))</f>
        <v>0.60706958643642694</v>
      </c>
      <c r="Q1399" s="19">
        <f>ABS(Ct_Na+10^-pH-Kw*10^pH-Ct_Cl-Ct_OAc*Ka*10^pH/(1+Ka*10^pH))</f>
        <v>0.60118723349902192</v>
      </c>
      <c r="R1399" s="19">
        <f>ABS(Ct_Na+10^-pH-Kw*10^pH-Ct_Cl-Ct_OAc*Ka*10^pH/(1+Ka*10^pH))</f>
        <v>0.59563167794702843</v>
      </c>
      <c r="S1399" s="19">
        <f>ABS(Ct_Na+10^-pH-Kw*10^pH-Ct_Cl-Ct_OAc*Ka*10^pH/(1+Ka*10^pH))</f>
        <v>0.59037642269514246</v>
      </c>
      <c r="T1399" s="19">
        <f>ABS(Ct_Na+10^-pH-Kw*10^pH-Ct_Cl-Ct_OAc*Ka*10^pH/(1+Ka*10^pH))</f>
        <v>0.58539775982493492</v>
      </c>
      <c r="U1399" s="19">
        <f>ABS(Ct_Na+10^-pH-Kw*10^pH-Ct_Cl-Ct_OAc*Ka*10^pH/(1+Ka*10^pH))</f>
        <v>0.5806744129993533</v>
      </c>
      <c r="V1399" s="19">
        <f>ABS(Ct_Na+10^-pH-Kw*10^pH-Ct_Cl-Ct_OAc*Ka*10^pH/(1+Ka*10^pH))</f>
        <v>0.57618723351505075</v>
      </c>
      <c r="W1399" s="19">
        <f>ABS(Ct_Na+10^-pH-Kw*10^pH-Ct_Cl-Ct_OAc*Ka*10^pH/(1+Ka*10^pH))</f>
        <v>0.57191894083486061</v>
      </c>
      <c r="X1399" s="19">
        <f>ABS(Ct_Na+10^-pH-Kw*10^pH-Ct_Cl-Ct_OAc*Ka*10^pH/(1+Ka*10^pH))</f>
        <v>0.56785390018706039</v>
      </c>
      <c r="Y1399" s="19">
        <f>ABS(Ct_Na+10^-pH-Kw*10^pH-Ct_Cl-Ct_OAc*Ka*10^pH/(1+Ka*10^pH))</f>
        <v>0.56397793119729744</v>
      </c>
      <c r="Z1399" s="19">
        <f>ABS(Ct_Na+10^-pH-Kw*10^pH-Ct_Cl-Ct_OAc*Ka*10^pH/(1+Ka*10^pH))</f>
        <v>0.56027814261616005</v>
      </c>
      <c r="AA1399" s="19">
        <f>ABS(Ct_Na+10^-pH-Kw*10^pH-Ct_Cl-Ct_OAc*Ka*10^pH/(1+Ka*10^pH))</f>
        <v>0.55674278908307318</v>
      </c>
      <c r="AB1399" s="19">
        <f>ABS(Ct_Na+10^-pH-Kw*10^pH-Ct_Cl-Ct_OAc*Ka*10^pH/(1+Ka*10^pH))</f>
        <v>0.55336114657316404</v>
      </c>
      <c r="AC1399" s="19">
        <f>ABS(Ct_Na+10^-pH-Kw*10^pH-Ct_Cl-Ct_OAc*Ka*10^pH/(1+Ka*10^pH))</f>
        <v>0.55012340374452762</v>
      </c>
      <c r="AD1399" s="19">
        <f>ABS(Ct_Na+10^-pH-Kw*10^pH-Ct_Cl-Ct_OAc*Ka*10^pH/(1+Ka*10^pH))</f>
        <v>0.54702056686708445</v>
      </c>
      <c r="AE1399" s="19">
        <f>ABS(Ct_Na+10^-pH-Kw*10^pH-Ct_Cl-Ct_OAc*Ka*10^pH/(1+Ka*10^pH))</f>
        <v>0.54404437639280212</v>
      </c>
      <c r="AF1399" s="19">
        <f>ABS(Ct_Na+10^-pH-Kw*10^pH-Ct_Cl-Ct_OAc*Ka*10^pH/(1+Ka*10^pH))</f>
        <v>0.54118723353749121</v>
      </c>
      <c r="AG1399" s="19">
        <f>ABS(Ct_Na+10^-pH-Kw*10^pH-Ct_Cl-Ct_OAc*Ka*10^pH/(1+Ka*10^pH))</f>
        <v>0.5384421355000355</v>
      </c>
      <c r="AH1399" s="19">
        <f>ABS(Ct_Na+10^-pH-Kw*10^pH-Ct_Cl-Ct_OAc*Ka*10^pH/(1+Ka*10^pH))</f>
        <v>0.53580261815632813</v>
      </c>
      <c r="AI1399" s="19">
        <f>ABS(Ct_Na+10^-pH-Kw*10^pH-Ct_Cl-Ct_OAc*Ka*10^pH/(1+Ka*10^pH))</f>
        <v>0.5332627052406852</v>
      </c>
      <c r="AJ1399" s="19">
        <f>ABS(Ct_Na+10^-pH-Kw*10^pH-Ct_Cl-Ct_OAc*Ka*10^pH/(1+Ka*10^pH))</f>
        <v>0.53081686317376975</v>
      </c>
      <c r="AK1399" s="19">
        <f>ABS(Ct_Na+10^-pH-Kw*10^pH-Ct_Cl-Ct_OAc*Ka*10^pH/(1+Ka*10^pH))</f>
        <v>0.52845996081837854</v>
      </c>
      <c r="AL1399" s="19">
        <f>ABS(Ct_Na+10^-pH-Kw*10^pH-Ct_Cl-Ct_OAc*Ka*10^pH/(1+Ka*10^pH))</f>
        <v>0.52618723354710839</v>
      </c>
      <c r="AM1399" s="19">
        <f>ABS(Ct_Na+10^-pH-Kw*10^pH-Ct_Cl-Ct_OAc*Ka*10^pH/(1+Ka*10^pH))</f>
        <v>0.52399425109237407</v>
      </c>
      <c r="AN1399" s="19">
        <f>ABS(Ct_Na+10^-pH-Kw*10^pH-Ct_Cl-Ct_OAc*Ka*10^pH/(1+Ka*10^pH))</f>
        <v>0.52187688872228577</v>
      </c>
      <c r="AO1399" s="19">
        <f>ABS(Ct_Na+10^-pH-Kw*10^pH-Ct_Cl-Ct_OAc*Ka*10^pH/(1+Ka*10^pH))</f>
        <v>0.51983130134779376</v>
      </c>
      <c r="AP1399" s="19">
        <f>ABS(Ct_Na+10^-pH-Kw*10^pH-Ct_Cl-Ct_OAc*Ka*10^pH/(1+Ka*10^pH))</f>
        <v>0.51785390021911804</v>
      </c>
      <c r="AQ1399" s="19">
        <f>ABS(Ct_Na+10^-pH-Kw*10^pH-Ct_Cl-Ct_OAc*Ka*10^pH/(1+Ka*10^pH))</f>
        <v>0.51594133191433345</v>
      </c>
      <c r="AR1399" s="19">
        <f>ABS(Ct_Na+10^-pH-Kw*10^pH-Ct_Cl-Ct_OAc*Ka*10^pH/(1+Ka*10^pH))</f>
        <v>0.51409045936131592</v>
      </c>
      <c r="AS1399" s="19">
        <f>ABS(Ct_Na+10^-pH-Kw*10^pH-Ct_Cl-Ct_OAc*Ka*10^pH/(1+Ka*10^pH))</f>
        <v>0.51229834466712443</v>
      </c>
      <c r="AT1399" s="19">
        <f>ABS(Ct_Na+10^-pH-Kw*10^pH-Ct_Cl-Ct_OAc*Ka*10^pH/(1+Ka*10^pH))</f>
        <v>0.51056223355712649</v>
      </c>
      <c r="AU1399" s="19">
        <f>ABS(Ct_Na+10^-pH-Kw*10^pH-Ct_Cl-Ct_OAc*Ka*10^pH/(1+Ka*10^pH))</f>
        <v>0.50887954125051305</v>
      </c>
      <c r="AV1399" s="19">
        <f>ABS(Ct_Na+10^-pH-Kw*10^pH-Ct_Cl-Ct_OAc*Ka*10^pH/(1+Ka*10^pH))</f>
        <v>0.50724783961985753</v>
      </c>
      <c r="AW1399" s="19">
        <f>ABS(Ct_Na+10^-pH-Kw*10^pH-Ct_Cl-Ct_OAc*Ka*10^pH/(1+Ka*10^pH))</f>
        <v>0.5056648455005649</v>
      </c>
      <c r="AX1399" s="19">
        <f>ABS(Ct_Na+10^-pH-Kw*10^pH-Ct_Cl-Ct_OAc*Ka*10^pH/(1+Ka*10^pH))</f>
        <v>0.50412841003183972</v>
      </c>
      <c r="AY1399" s="19">
        <f>ABS(Ct_Na+10^-pH-Kw*10^pH-Ct_Cl-Ct_OAc*Ka*10^pH/(1+Ka*10^pH))</f>
        <v>0.50263650892452694</v>
      </c>
      <c r="AZ1399" s="19">
        <f>ABS(Ct_Na+10^-pH-Kw*10^pH-Ct_Cl-Ct_OAc*Ka*10^pH/(1+Ka*10^pH))</f>
        <v>0.50118723356313732</v>
      </c>
      <c r="BA1399" s="19">
        <f>ABS(Ct_Na+10^-pH-Kw*10^pH-Ct_Cl-Ct_OAc*Ka*10^pH/(1+Ka*10^pH))</f>
        <v>0.49977878285981497</v>
      </c>
      <c r="BB1399" s="19">
        <f>ABS(Ct_Na+10^-pH-Kw*10^pH-Ct_Cl-Ct_OAc*Ka*10^pH/(1+Ka*10^pH))</f>
        <v>0.49840945578714052</v>
      </c>
      <c r="BC1399" s="19">
        <f>ABS(Ct_Na+10^-pH-Kw*10^pH-Ct_Cl-Ct_OAc*Ka*10^pH/(1+Ka*10^pH))</f>
        <v>0.49707764452467629</v>
      </c>
      <c r="BD1399" s="19">
        <f>ABS(Ct_Na+10^-pH-Kw*10^pH-Ct_Cl-Ct_OAc*Ka*10^pH/(1+Ka*10^pH))</f>
        <v>0.49578182816119754</v>
      </c>
      <c r="BE1399" s="19">
        <f>ABS(Ct_Na+10^-pH-Kw*10^pH-Ct_Cl-Ct_OAc*Ka*10^pH/(1+Ka*10^pH))</f>
        <v>0.49452056690074497</v>
      </c>
      <c r="BF1399" s="19">
        <f>ABS(Ct_Na+10^-pH-Kw*10^pH-Ct_Cl-Ct_OAc*Ka*10^pH/(1+Ka*10^pH))</f>
        <v>0.49329249672609371</v>
      </c>
      <c r="BG1399" s="19">
        <f>ABS(Ct_Na+10^-pH-Kw*10^pH-Ct_Cl-Ct_OAc*Ka*10^pH/(1+Ka*10^pH))</f>
        <v>0.49209632447805685</v>
      </c>
      <c r="BH1399" s="19">
        <f>ABS(Ct_Na+10^-pH-Kw*10^pH-Ct_Cl-Ct_OAc*Ka*10^pH/(1+Ka*10^pH))</f>
        <v>0.49093082331330296</v>
      </c>
      <c r="BI1399" s="19">
        <f>ABS(Ct_Na+10^-pH-Kw*10^pH-Ct_Cl-Ct_OAc*Ka*10^pH/(1+Ka*10^pH))</f>
        <v>0.48979482850715045</v>
      </c>
      <c r="BJ1399" s="19">
        <f>ABS(Ct_Na+10^-pH-Kw*10^pH-Ct_Cl-Ct_OAc*Ka*10^pH/(1+Ka*10^pH))</f>
        <v>0.48868723357115174</v>
      </c>
      <c r="BK1399" s="19">
        <f>ABS(Ct_Na+10^-pH-Kw*10^pH-Ct_Cl-Ct_OAc*Ka*10^pH/(1+Ka*10^pH))</f>
        <v>0.48760698665826407</v>
      </c>
      <c r="BL1399" s="19">
        <f>ABS(Ct_Na+10^-pH-Kw*10^pH-Ct_Cl-Ct_OAc*Ka*10^pH/(1+Ka*10^pH))</f>
        <v>0.48655308723105661</v>
      </c>
      <c r="BM1399" s="19">
        <f>ABS(Ct_Na+10^-pH-Kw*10^pH-Ct_Cl-Ct_OAc*Ka*10^pH/(1+Ka*10^pH))</f>
        <v>0.48552458297076972</v>
      </c>
      <c r="BN1399" s="19">
        <f>ABS(Ct_Na+10^-pH-Kw*10^pH-Ct_Cl-Ct_OAc*Ka*10^pH/(1+Ka*10^pH))</f>
        <v>0.48452056690715656</v>
      </c>
      <c r="BO1399" s="19">
        <f>ABS(Ct_Na+10^-pH-Kw*10^pH-Ct_Cl-Ct_OAc*Ka*10^pH/(1+Ka*10^pH))</f>
        <v>0.48354017475092237</v>
      </c>
      <c r="BP1399" s="19">
        <f>ABS(Ct_Na+10^-pH-Kw*10^pH-Ct_Cl-Ct_OAc*Ka*10^pH/(1+Ka*10^pH))</f>
        <v>0.48258258241227503</v>
      </c>
      <c r="BQ1399" s="19">
        <f>ABS(Ct_Na+10^-pH-Kw*10^pH-Ct_Cl-Ct_OAc*Ka*10^pH/(1+Ka*10^pH))</f>
        <v>0.48164700369060803</v>
      </c>
      <c r="BR1399" s="19">
        <f>ABS(Ct_Na+10^-pH-Kw*10^pH-Ct_Cl-Ct_OAc*Ka*10^pH/(1+Ka*10^pH))</f>
        <v>0.48073268812170628</v>
      </c>
      <c r="BS1399" s="19">
        <f>ABS(Ct_Na+10^-pH-Kw*10^pH-Ct_Cl-Ct_OAc*Ka*10^pH/(1+Ka*10^pH))</f>
        <v>0.47983891897008329</v>
      </c>
      <c r="BT1399" s="19">
        <f>ABS(Ct_Na+10^-pH-Kw*10^pH-Ct_Cl-Ct_OAc*Ka*10^pH/(1+Ka*10^pH))</f>
        <v>0.47896501135516295</v>
      </c>
      <c r="BU1399" s="19">
        <f>ABS(Ct_Na+10^-pH-Kw*10^pH-Ct_Cl-Ct_OAc*Ka*10^pH/(1+Ka*10^pH))</f>
        <v>0.47811031050101011</v>
      </c>
      <c r="BV1399" s="19">
        <f>ABS(Ct_Na+10^-pH-Kw*10^pH-Ct_Cl-Ct_OAc*Ka*10^pH/(1+Ka*10^pH))</f>
        <v>0.47727419010020833</v>
      </c>
      <c r="BW1399" s="19">
        <f>ABS(Ct_Na+10^-pH-Kw*10^pH-Ct_Cl-Ct_OAc*Ka*10^pH/(1+Ka*10^pH))</f>
        <v>0.47645605078329478</v>
      </c>
      <c r="BX1399" s="19">
        <f>ABS(Ct_Na+10^-pH-Kw*10^pH-Ct_Cl-Ct_OAc*Ka*10^pH/(1+Ka*10^pH))</f>
        <v>0.47565531868589017</v>
      </c>
      <c r="BY1399" s="19">
        <f>ABS(Ct_Na+10^-pH-Kw*10^pH-Ct_Cl-Ct_OAc*Ka*10^pH/(1+Ka*10^pH))</f>
        <v>0.47487144410632554</v>
      </c>
      <c r="BZ1399" s="19">
        <f>ABS(Ct_Na+10^-pH-Kw*10^pH-Ct_Cl-Ct_OAc*Ka*10^pH/(1+Ka*10^pH))</f>
        <v>0.47410390024716853</v>
      </c>
      <c r="CA1399" s="19">
        <f>ABS(Ct_Na+10^-pH-Kw*10^pH-Ct_Cl-Ct_OAc*Ka*10^pH/(1+Ka*10^pH))</f>
        <v>0.47335218203459212</v>
      </c>
      <c r="CB1399" s="19">
        <f>ABS(Ct_Na+10^-pH-Kw*10^pH-Ct_Cl-Ct_OAc*Ka*10^pH/(1+Ka*10^pH))</f>
        <v>0.47261580501002742</v>
      </c>
      <c r="CC1399" s="19">
        <f>ABS(Ct_Na+10^-pH-Kw*10^pH-Ct_Cl-Ct_OAc*Ka*10^pH/(1+Ka*10^pH))</f>
        <v>0.47189430428898926</v>
      </c>
      <c r="CD1399" s="19">
        <f>ABS(Ct_Na+10^-pH-Kw*10^pH-Ct_Cl-Ct_OAc*Ka*10^pH/(1+Ka*10^pH))</f>
        <v>0.47118723358237191</v>
      </c>
      <c r="CE1399" s="19">
        <f>ABS(Ct_Na+10^-pH-Kw*10^pH-Ct_Cl-Ct_OAc*Ka*10^pH/(1+Ka*10^pH))</f>
        <v>0.47049416427588558</v>
      </c>
      <c r="CF1399" s="19">
        <f>ABS(Ct_Na+10^-pH-Kw*10^pH-Ct_Cl-Ct_OAc*Ka*10^pH/(1+Ka*10^pH))</f>
        <v>0.46981468456364406</v>
      </c>
      <c r="CG1399" s="19">
        <f>ABS(Ct_Na+10^-pH-Kw*10^pH-Ct_Cl-Ct_OAc*Ka*10^pH/(1+Ka*10^pH))</f>
        <v>0.46914839863222274</v>
      </c>
      <c r="CH1399" s="19">
        <f>ABS(Ct_Na+10^-pH-Kw*10^pH-Ct_Cl-Ct_OAc*Ka*10^pH/(1+Ka*10^pH))</f>
        <v>0.46849492589179037</v>
      </c>
      <c r="CI1399" s="19">
        <f>ABS(Ct_Na+10^-pH-Kw*10^pH-Ct_Cl-Ct_OAc*Ka*10^pH/(1+Ka*10^pH))</f>
        <v>0.46785390025117574</v>
      </c>
      <c r="CJ1399" s="19">
        <f>ABS(Ct_Na+10^-pH-Kw*10^pH-Ct_Cl-Ct_OAc*Ka*10^pH/(1+Ka*10^pH))</f>
        <v>0.46722496943396891</v>
      </c>
      <c r="CK1399" s="19">
        <f>ABS(Ct_Na+10^-pH-Kw*10^pH-Ct_Cl-Ct_OAc*Ka*10^pH/(1+Ka*10^pH))</f>
        <v>0.46660779433297156</v>
      </c>
      <c r="CL1399" s="19">
        <f>ABS(Ct_Na+10^-pH-Kw*10^pH-Ct_Cl-Ct_OAc*Ka*10^pH/(1+Ka*10^pH))</f>
        <v>0.46600204840051113</v>
      </c>
      <c r="CM1399" s="19">
        <f>ABS(Ct_Na+10^-pH-Kw*10^pH-Ct_Cl-Ct_OAc*Ka*10^pH/(1+Ka*10^pH))</f>
        <v>0.46540741707231614</v>
      </c>
      <c r="CN1399" s="19">
        <f>ABS(Ct_Na+10^-pH-Kw*10^pH-Ct_Cl-Ct_OAc*Ka*10^pH/(1+Ka*10^pH))</f>
        <v>0.46482359722281558</v>
      </c>
      <c r="CO1399" s="19">
        <f>ABS(Ct_Na+10^-pH-Kw*10^pH-Ct_Cl-Ct_OAc*Ka*10^pH/(1+Ka*10^pH))</f>
        <v>0.4642502966498826</v>
      </c>
      <c r="CP1399" s="19">
        <f>ABS(Ct_Na+10^-pH-Kw*10^pH-Ct_Cl-Ct_OAc*Ka*10^pH/(1+Ka*10^pH))</f>
        <v>0.46368723358718056</v>
      </c>
      <c r="CQ1399" s="19">
        <f>ABS(Ct_Na+10^-pH-Kw*10^pH-Ct_Cl-Ct_OAc*Ka*10^pH/(1+Ka*10^pH))</f>
        <v>0.46313413624240241</v>
      </c>
      <c r="CR1399" s="19">
        <f>ABS(Ct_Na+10^-pH-Kw*10^pH-Ct_Cl-Ct_OAc*Ka*10^pH/(1+Ka*10^pH))</f>
        <v>0.46259074235981334</v>
      </c>
      <c r="CS1399" s="19">
        <f>ABS(Ct_Na+10^-pH-Kw*10^pH-Ct_Cl-Ct_OAc*Ka*10^pH/(1+Ka*10^pH))</f>
        <v>0.46205679880561723</v>
      </c>
      <c r="CT1399" s="19">
        <f>ABS(Ct_Na+10^-pH-Kw*10^pH-Ct_Cl-Ct_OAc*Ka*10^pH/(1+Ka*10^pH))</f>
        <v>0.46153206117476919</v>
      </c>
      <c r="CU1399" s="19">
        <f>ABS(Ct_Na+10^-pH-Kw*10^pH-Ct_Cl-Ct_OAc*Ka*10^pH/(1+Ka*10^pH))</f>
        <v>0.46101629341795286</v>
      </c>
      <c r="CV1399" s="19">
        <f>ABS(Ct_Na+10^-pH-Kw*10^pH-Ct_Cl-Ct_OAc*Ka*10^pH/(1+Ka*10^pH))</f>
        <v>0.46050926748752319</v>
      </c>
      <c r="CW1399" s="19">
        <f>ABS(Ct_Na+10^-pH-Kw*10^pH-Ct_Cl-Ct_OAc*Ka*10^pH/(1+Ka*10^pH))</f>
        <v>0.46001076300130245</v>
      </c>
      <c r="CX1399" s="19">
        <f>ABS(Ct_Na+10^-pH-Kw*10^pH-Ct_Cl-Ct_OAc*Ka*10^pH/(1+Ka*10^pH))</f>
        <v>0.45952056692318533</v>
      </c>
    </row>
    <row r="1400" spans="1:102">
      <c r="A1400" s="23">
        <v>13.71</v>
      </c>
      <c r="B1400" s="19">
        <f>ABS(Ct_Na+10^-pH-Kw*10^pH-Ct_Cl-Ct_OAc*Ka*10^pH/(1+Ka*10^pH))</f>
        <v>0.76286138377205182</v>
      </c>
      <c r="C1400" s="19">
        <f>ABS(Ct_Na+10^-pH-Kw*10^pH-Ct_Cl-Ct_OAc*Ka*10^pH/(1+Ka*10^pH))</f>
        <v>0.74619471711582785</v>
      </c>
      <c r="D1400" s="19">
        <f>ABS(Ct_Na+10^-pH-Kw*10^pH-Ct_Cl-Ct_OAc*Ka*10^pH/(1+Ka*10^pH))</f>
        <v>0.7310432019738059</v>
      </c>
      <c r="E1400" s="19">
        <f>ABS(Ct_Na+10^-pH-Kw*10^pH-Ct_Cl-Ct_OAc*Ka*10^pH/(1+Ka*10^pH))</f>
        <v>0.71720920988761216</v>
      </c>
      <c r="F1400" s="19">
        <f>ABS(Ct_Na+10^-pH-Kw*10^pH-Ct_Cl-Ct_OAc*Ka*10^pH/(1+Ka*10^pH))</f>
        <v>0.70452805047526779</v>
      </c>
      <c r="G1400" s="19">
        <f>ABS(Ct_Na+10^-pH-Kw*10^pH-Ct_Cl-Ct_OAc*Ka*10^pH/(1+Ka*10^pH))</f>
        <v>0.69286138381591089</v>
      </c>
      <c r="H1400" s="19">
        <f>ABS(Ct_Na+10^-pH-Kw*10^pH-Ct_Cl-Ct_OAc*Ka*10^pH/(1+Ka*10^pH))</f>
        <v>0.68209215305342774</v>
      </c>
      <c r="I1400" s="19">
        <f>ABS(Ct_Na+10^-pH-Kw*10^pH-Ct_Cl-Ct_OAc*Ka*10^pH/(1+Ka*10^pH))</f>
        <v>0.67212064308816544</v>
      </c>
      <c r="J1400" s="19">
        <f>ABS(Ct_Na+10^-pH-Kw*10^pH-Ct_Cl-Ct_OAc*Ka*10^pH/(1+Ka*10^pH))</f>
        <v>0.66286138383470772</v>
      </c>
      <c r="K1400" s="19">
        <f>ABS(Ct_Na+10^-pH-Kw*10^pH-Ct_Cl-Ct_OAc*Ka*10^pH/(1+Ka*10^pH))</f>
        <v>0.65424069418493658</v>
      </c>
      <c r="L1400" s="19">
        <f>ABS(Ct_Na+10^-pH-Kw*10^pH-Ct_Cl-Ct_OAc*Ka*10^pH/(1+Ka*10^pH))</f>
        <v>0.64619471717848376</v>
      </c>
      <c r="M1400" s="19">
        <f>ABS(Ct_Na+10^-pH-Kw*10^pH-Ct_Cl-Ct_OAc*Ka*10^pH/(1+Ka*10^pH))</f>
        <v>0.63866783546276962</v>
      </c>
      <c r="N1400" s="19">
        <f>ABS(Ct_Na+10^-pH-Kw*10^pH-Ct_Cl-Ct_OAc*Ka*10^pH/(1+Ka*10^pH))</f>
        <v>0.63161138385428761</v>
      </c>
      <c r="O1400" s="19">
        <f>ABS(Ct_Na+10^-pH-Kw*10^pH-Ct_Cl-Ct_OAc*Ka*10^pH/(1+Ka*10^pH))</f>
        <v>0.62498259597965311</v>
      </c>
      <c r="P1400" s="19">
        <f>ABS(Ct_Na+10^-pH-Kw*10^pH-Ct_Cl-Ct_OAc*Ka*10^pH/(1+Ka*10^pH))</f>
        <v>0.61874373680352646</v>
      </c>
      <c r="Q1400" s="19">
        <f>ABS(Ct_Na+10^-pH-Kw*10^pH-Ct_Cl-Ct_OAc*Ka*10^pH/(1+Ka*10^pH))</f>
        <v>0.61286138386603572</v>
      </c>
      <c r="R1400" s="19">
        <f>ABS(Ct_Na+10^-pH-Kw*10^pH-Ct_Cl-Ct_OAc*Ka*10^pH/(1+Ka*10^pH))</f>
        <v>0.60730582831396096</v>
      </c>
      <c r="S1400" s="19">
        <f>ABS(Ct_Na+10^-pH-Kw*10^pH-Ct_Cl-Ct_OAc*Ka*10^pH/(1+Ka*10^pH))</f>
        <v>0.60205057306199838</v>
      </c>
      <c r="T1400" s="19">
        <f>ABS(Ct_Na+10^-pH-Kw*10^pH-Ct_Cl-Ct_OAc*Ka*10^pH/(1+Ka*10^pH))</f>
        <v>0.59707191019171812</v>
      </c>
      <c r="U1400" s="19">
        <f>ABS(Ct_Na+10^-pH-Kw*10^pH-Ct_Cl-Ct_OAc*Ka*10^pH/(1+Ka*10^pH))</f>
        <v>0.59234856336606767</v>
      </c>
      <c r="V1400" s="19">
        <f>ABS(Ct_Na+10^-pH-Kw*10^pH-Ct_Cl-Ct_OAc*Ka*10^pH/(1+Ka*10^pH))</f>
        <v>0.58786138388169973</v>
      </c>
      <c r="W1400" s="19">
        <f>ABS(Ct_Na+10^-pH-Kw*10^pH-Ct_Cl-Ct_OAc*Ka*10^pH/(1+Ka*10^pH))</f>
        <v>0.58359309120144709</v>
      </c>
      <c r="X1400" s="19">
        <f>ABS(Ct_Na+10^-pH-Kw*10^pH-Ct_Cl-Ct_OAc*Ka*10^pH/(1+Ka*10^pH))</f>
        <v>0.57952805055358758</v>
      </c>
      <c r="Y1400" s="19">
        <f>ABS(Ct_Na+10^-pH-Kw*10^pH-Ct_Cl-Ct_OAc*Ka*10^pH/(1+Ka*10^pH))</f>
        <v>0.57565208156376813</v>
      </c>
      <c r="Z1400" s="19">
        <f>ABS(Ct_Na+10^-pH-Kw*10^pH-Ct_Cl-Ct_OAc*Ka*10^pH/(1+Ka*10^pH))</f>
        <v>0.57195229298257666</v>
      </c>
      <c r="AA1400" s="19">
        <f>ABS(Ct_Na+10^-pH-Kw*10^pH-Ct_Cl-Ct_OAc*Ka*10^pH/(1+Ka*10^pH))</f>
        <v>0.56841693944943827</v>
      </c>
      <c r="AB1400" s="19">
        <f>ABS(Ct_Na+10^-pH-Kw*10^pH-Ct_Cl-Ct_OAc*Ka*10^pH/(1+Ka*10^pH))</f>
        <v>0.56503529693947974</v>
      </c>
      <c r="AC1400" s="19">
        <f>ABS(Ct_Na+10^-pH-Kw*10^pH-Ct_Cl-Ct_OAc*Ka*10^pH/(1+Ka*10^pH))</f>
        <v>0.56179755411079602</v>
      </c>
      <c r="AD1400" s="19">
        <f>ABS(Ct_Na+10^-pH-Kw*10^pH-Ct_Cl-Ct_OAc*Ka*10^pH/(1+Ka*10^pH))</f>
        <v>0.55869471723330755</v>
      </c>
      <c r="AE1400" s="19">
        <f>ABS(Ct_Na+10^-pH-Kw*10^pH-Ct_Cl-Ct_OAc*Ka*10^pH/(1+Ka*10^pH))</f>
        <v>0.55571852675898192</v>
      </c>
      <c r="AF1400" s="19">
        <f>ABS(Ct_Na+10^-pH-Kw*10^pH-Ct_Cl-Ct_OAc*Ka*10^pH/(1+Ka*10^pH))</f>
        <v>0.55286138390362916</v>
      </c>
      <c r="AG1400" s="19">
        <f>ABS(Ct_Na+10^-pH-Kw*10^pH-Ct_Cl-Ct_OAc*Ka*10^pH/(1+Ka*10^pH))</f>
        <v>0.55011628586613348</v>
      </c>
      <c r="AH1400" s="19">
        <f>ABS(Ct_Na+10^-pH-Kw*10^pH-Ct_Cl-Ct_OAc*Ka*10^pH/(1+Ka*10^pH))</f>
        <v>0.54747676852238758</v>
      </c>
      <c r="AI1400" s="19">
        <f>ABS(Ct_Na+10^-pH-Kw*10^pH-Ct_Cl-Ct_OAc*Ka*10^pH/(1+Ka*10^pH))</f>
        <v>0.54493685560670757</v>
      </c>
      <c r="AJ1400" s="19">
        <f>ABS(Ct_Na+10^-pH-Kw*10^pH-Ct_Cl-Ct_OAc*Ka*10^pH/(1+Ka*10^pH))</f>
        <v>0.54249101353975648</v>
      </c>
      <c r="AK1400" s="19">
        <f>ABS(Ct_Na+10^-pH-Kw*10^pH-Ct_Cl-Ct_OAc*Ka*10^pH/(1+Ka*10^pH))</f>
        <v>0.54013411118433086</v>
      </c>
      <c r="AL1400" s="19">
        <f>ABS(Ct_Na+10^-pH-Kw*10^pH-Ct_Cl-Ct_OAc*Ka*10^pH/(1+Ka*10^pH))</f>
        <v>0.53786138391302751</v>
      </c>
      <c r="AM1400" s="19">
        <f>ABS(Ct_Na+10^-pH-Kw*10^pH-Ct_Cl-Ct_OAc*Ka*10^pH/(1+Ka*10^pH))</f>
        <v>0.53566840145826122</v>
      </c>
      <c r="AN1400" s="19">
        <f>ABS(Ct_Na+10^-pH-Kw*10^pH-Ct_Cl-Ct_OAc*Ka*10^pH/(1+Ka*10^pH))</f>
        <v>0.53355103908814205</v>
      </c>
      <c r="AO1400" s="19">
        <f>ABS(Ct_Na+10^-pH-Kw*10^pH-Ct_Cl-Ct_OAc*Ka*10^pH/(1+Ka*10^pH))</f>
        <v>0.53150545171362018</v>
      </c>
      <c r="AP1400" s="19">
        <f>ABS(Ct_Na+10^-pH-Kw*10^pH-Ct_Cl-Ct_OAc*Ka*10^pH/(1+Ka*10^pH))</f>
        <v>0.52952805058491548</v>
      </c>
      <c r="AQ1400" s="19">
        <f>ABS(Ct_Na+10^-pH-Kw*10^pH-Ct_Cl-Ct_OAc*Ka*10^pH/(1+Ka*10^pH))</f>
        <v>0.52761548228010302</v>
      </c>
      <c r="AR1400" s="19">
        <f>ABS(Ct_Na+10^-pH-Kw*10^pH-Ct_Cl-Ct_OAc*Ka*10^pH/(1+Ka*10^pH))</f>
        <v>0.52576460972705852</v>
      </c>
      <c r="AS1400" s="19">
        <f>ABS(Ct_Na+10^-pH-Kw*10^pH-Ct_Cl-Ct_OAc*Ka*10^pH/(1+Ka*10^pH))</f>
        <v>0.52397249503284082</v>
      </c>
      <c r="AT1400" s="19">
        <f>ABS(Ct_Na+10^-pH-Kw*10^pH-Ct_Cl-Ct_OAc*Ka*10^pH/(1+Ka*10^pH))</f>
        <v>0.52223638392281757</v>
      </c>
      <c r="AU1400" s="19">
        <f>ABS(Ct_Na+10^-pH-Kw*10^pH-Ct_Cl-Ct_OAc*Ka*10^pH/(1+Ka*10^pH))</f>
        <v>0.52055369161617948</v>
      </c>
      <c r="AV1400" s="19">
        <f>ABS(Ct_Na+10^-pH-Kw*10^pH-Ct_Cl-Ct_OAc*Ka*10^pH/(1+Ka*10^pH))</f>
        <v>0.51892198998550021</v>
      </c>
      <c r="AW1400" s="19">
        <f>ABS(Ct_Na+10^-pH-Kw*10^pH-Ct_Cl-Ct_OAc*Ka*10^pH/(1+Ka*10^pH))</f>
        <v>0.51733899586618459</v>
      </c>
      <c r="AX1400" s="19">
        <f>ABS(Ct_Na+10^-pH-Kw*10^pH-Ct_Cl-Ct_OAc*Ka*10^pH/(1+Ka*10^pH))</f>
        <v>0.51580256039743699</v>
      </c>
      <c r="AY1400" s="19">
        <f>ABS(Ct_Na+10^-pH-Kw*10^pH-Ct_Cl-Ct_OAc*Ka*10^pH/(1+Ka*10^pH))</f>
        <v>0.51431065929010233</v>
      </c>
      <c r="AZ1400" s="19">
        <f>ABS(Ct_Na+10^-pH-Kw*10^pH-Ct_Cl-Ct_OAc*Ka*10^pH/(1+Ka*10^pH))</f>
        <v>0.51286138392869152</v>
      </c>
      <c r="BA1400" s="19">
        <f>ABS(Ct_Na+10^-pH-Kw*10^pH-Ct_Cl-Ct_OAc*Ka*10^pH/(1+Ka*10^pH))</f>
        <v>0.51145293322534868</v>
      </c>
      <c r="BB1400" s="19">
        <f>ABS(Ct_Na+10^-pH-Kw*10^pH-Ct_Cl-Ct_OAc*Ka*10^pH/(1+Ka*10^pH))</f>
        <v>0.51008360615265425</v>
      </c>
      <c r="BC1400" s="19">
        <f>ABS(Ct_Na+10^-pH-Kw*10^pH-Ct_Cl-Ct_OAc*Ka*10^pH/(1+Ka*10^pH))</f>
        <v>0.50875179489017053</v>
      </c>
      <c r="BD1400" s="19">
        <f>ABS(Ct_Na+10^-pH-Kw*10^pH-Ct_Cl-Ct_OAc*Ka*10^pH/(1+Ka*10^pH))</f>
        <v>0.5074559785266729</v>
      </c>
      <c r="BE1400" s="19">
        <f>ABS(Ct_Na+10^-pH-Kw*10^pH-Ct_Cl-Ct_OAc*Ka*10^pH/(1+Ka*10^pH))</f>
        <v>0.50619471726620191</v>
      </c>
      <c r="BF1400" s="19">
        <f>ABS(Ct_Na+10^-pH-Kw*10^pH-Ct_Cl-Ct_OAc*Ka*10^pH/(1+Ka*10^pH))</f>
        <v>0.50496664709153283</v>
      </c>
      <c r="BG1400" s="19">
        <f>ABS(Ct_Na+10^-pH-Kw*10^pH-Ct_Cl-Ct_OAc*Ka*10^pH/(1+Ka*10^pH))</f>
        <v>0.50377047484347848</v>
      </c>
      <c r="BH1400" s="19">
        <f>ABS(Ct_Na+10^-pH-Kw*10^pH-Ct_Cl-Ct_OAc*Ka*10^pH/(1+Ka*10^pH))</f>
        <v>0.50260497367870749</v>
      </c>
      <c r="BI1400" s="19">
        <f>ABS(Ct_Na+10^-pH-Kw*10^pH-Ct_Cl-Ct_OAc*Ka*10^pH/(1+Ka*10^pH))</f>
        <v>0.50146897887253838</v>
      </c>
      <c r="BJ1400" s="19">
        <f>ABS(Ct_Na+10^-pH-Kw*10^pH-Ct_Cl-Ct_OAc*Ka*10^pH/(1+Ka*10^pH))</f>
        <v>0.50036138393652352</v>
      </c>
      <c r="BK1400" s="19">
        <f>ABS(Ct_Na+10^-pH-Kw*10^pH-Ct_Cl-Ct_OAc*Ka*10^pH/(1+Ka*10^pH))</f>
        <v>0.49928113702362009</v>
      </c>
      <c r="BL1400" s="19">
        <f>ABS(Ct_Na+10^-pH-Kw*10^pH-Ct_Cl-Ct_OAc*Ka*10^pH/(1+Ka*10^pH))</f>
        <v>0.49822723759639731</v>
      </c>
      <c r="BM1400" s="19">
        <f>ABS(Ct_Na+10^-pH-Kw*10^pH-Ct_Cl-Ct_OAc*Ka*10^pH/(1+Ka*10^pH))</f>
        <v>0.49719873333609543</v>
      </c>
      <c r="BN1400" s="19">
        <f>ABS(Ct_Na+10^-pH-Kw*10^pH-Ct_Cl-Ct_OAc*Ka*10^pH/(1+Ka*10^pH))</f>
        <v>0.49619471727246756</v>
      </c>
      <c r="BO1400" s="19">
        <f>ABS(Ct_Na+10^-pH-Kw*10^pH-Ct_Cl-Ct_OAc*Ka*10^pH/(1+Ka*10^pH))</f>
        <v>0.4952143251162191</v>
      </c>
      <c r="BP1400" s="19">
        <f>ABS(Ct_Na+10^-pH-Kw*10^pH-Ct_Cl-Ct_OAc*Ka*10^pH/(1+Ka*10^pH))</f>
        <v>0.49425673277755783</v>
      </c>
      <c r="BQ1400" s="19">
        <f>ABS(Ct_Na+10^-pH-Kw*10^pH-Ct_Cl-Ct_OAc*Ka*10^pH/(1+Ka*10^pH))</f>
        <v>0.49332115405587718</v>
      </c>
      <c r="BR1400" s="19">
        <f>ABS(Ct_Na+10^-pH-Kw*10^pH-Ct_Cl-Ct_OAc*Ka*10^pH/(1+Ka*10^pH))</f>
        <v>0.4924068384869621</v>
      </c>
      <c r="BS1400" s="19">
        <f>ABS(Ct_Na+10^-pH-Kw*10^pH-Ct_Cl-Ct_OAc*Ka*10^pH/(1+Ka*10^pH))</f>
        <v>0.49151306933532596</v>
      </c>
      <c r="BT1400" s="19">
        <f>ABS(Ct_Na+10^-pH-Kw*10^pH-Ct_Cl-Ct_OAc*Ka*10^pH/(1+Ka*10^pH))</f>
        <v>0.4906391617203929</v>
      </c>
      <c r="BU1400" s="19">
        <f>ABS(Ct_Na+10^-pH-Kw*10^pH-Ct_Cl-Ct_OAc*Ka*10^pH/(1+Ka*10^pH))</f>
        <v>0.48978446086622751</v>
      </c>
      <c r="BV1400" s="19">
        <f>ABS(Ct_Na+10^-pH-Kw*10^pH-Ct_Cl-Ct_OAc*Ka*10^pH/(1+Ka*10^pH))</f>
        <v>0.48894834046541363</v>
      </c>
      <c r="BW1400" s="19">
        <f>ABS(Ct_Na+10^-pH-Kw*10^pH-Ct_Cl-Ct_OAc*Ka*10^pH/(1+Ka*10^pH))</f>
        <v>0.48813020114848815</v>
      </c>
      <c r="BX1400" s="19">
        <f>ABS(Ct_Na+10^-pH-Kw*10^pH-Ct_Cl-Ct_OAc*Ka*10^pH/(1+Ka*10^pH))</f>
        <v>0.48732946905107177</v>
      </c>
      <c r="BY1400" s="19">
        <f>ABS(Ct_Na+10^-pH-Kw*10^pH-Ct_Cl-Ct_OAc*Ka*10^pH/(1+Ka*10^pH))</f>
        <v>0.4865455944714957</v>
      </c>
      <c r="BZ1400" s="19">
        <f>ABS(Ct_Na+10^-pH-Kw*10^pH-Ct_Cl-Ct_OAc*Ka*10^pH/(1+Ka*10^pH))</f>
        <v>0.48577805061232754</v>
      </c>
      <c r="CA1400" s="19">
        <f>ABS(Ct_Na+10^-pH-Kw*10^pH-Ct_Cl-Ct_OAc*Ka*10^pH/(1+Ka*10^pH))</f>
        <v>0.48502633239974013</v>
      </c>
      <c r="CB1400" s="19">
        <f>ABS(Ct_Na+10^-pH-Kw*10^pH-Ct_Cl-Ct_OAc*Ka*10^pH/(1+Ka*10^pH))</f>
        <v>0.48428995537516467</v>
      </c>
      <c r="CC1400" s="19">
        <f>ABS(Ct_Na+10^-pH-Kw*10^pH-Ct_Cl-Ct_OAc*Ka*10^pH/(1+Ka*10^pH))</f>
        <v>0.48356845465411602</v>
      </c>
      <c r="CD1400" s="19">
        <f>ABS(Ct_Na+10^-pH-Kw*10^pH-Ct_Cl-Ct_OAc*Ka*10^pH/(1+Ka*10^pH))</f>
        <v>0.48286138394748834</v>
      </c>
      <c r="CE1400" s="19">
        <f>ABS(Ct_Na+10^-pH-Kw*10^pH-Ct_Cl-Ct_OAc*Ka*10^pH/(1+Ka*10^pH))</f>
        <v>0.48216831464099186</v>
      </c>
      <c r="CF1400" s="19">
        <f>ABS(Ct_Na+10^-pH-Kw*10^pH-Ct_Cl-Ct_OAc*Ka*10^pH/(1+Ka*10^pH))</f>
        <v>0.48148883492874051</v>
      </c>
      <c r="CG1400" s="19">
        <f>ABS(Ct_Na+10^-pH-Kw*10^pH-Ct_Cl-Ct_OAc*Ka*10^pH/(1+Ka*10^pH))</f>
        <v>0.48082254899730942</v>
      </c>
      <c r="CH1400" s="19">
        <f>ABS(Ct_Na+10^-pH-Kw*10^pH-Ct_Cl-Ct_OAc*Ka*10^pH/(1+Ka*10^pH))</f>
        <v>0.48016907625686756</v>
      </c>
      <c r="CI1400" s="19">
        <f>ABS(Ct_Na+10^-pH-Kw*10^pH-Ct_Cl-Ct_OAc*Ka*10^pH/(1+Ka*10^pH))</f>
        <v>0.47952805061624354</v>
      </c>
      <c r="CJ1400" s="19">
        <f>ABS(Ct_Na+10^-pH-Kw*10^pH-Ct_Cl-Ct_OAc*Ka*10^pH/(1+Ka*10^pH))</f>
        <v>0.4788991197990275</v>
      </c>
      <c r="CK1400" s="19">
        <f>ABS(Ct_Na+10^-pH-Kw*10^pH-Ct_Cl-Ct_OAc*Ka*10^pH/(1+Ka*10^pH))</f>
        <v>0.47828194469802116</v>
      </c>
      <c r="CL1400" s="19">
        <f>ABS(Ct_Na+10^-pH-Kw*10^pH-Ct_Cl-Ct_OAc*Ka*10^pH/(1+Ka*10^pH))</f>
        <v>0.47767619876555195</v>
      </c>
      <c r="CM1400" s="19">
        <f>ABS(Ct_Na+10^-pH-Kw*10^pH-Ct_Cl-Ct_OAc*Ka*10^pH/(1+Ka*10^pH))</f>
        <v>0.4770815674373482</v>
      </c>
      <c r="CN1400" s="19">
        <f>ABS(Ct_Na+10^-pH-Kw*10^pH-Ct_Cl-Ct_OAc*Ka*10^pH/(1+Ka*10^pH))</f>
        <v>0.47649774758783914</v>
      </c>
      <c r="CO1400" s="19">
        <f>ABS(Ct_Na+10^-pH-Kw*10^pH-Ct_Cl-Ct_OAc*Ka*10^pH/(1+Ka*10^pH))</f>
        <v>0.47592444701489783</v>
      </c>
      <c r="CP1400" s="19">
        <f>ABS(Ct_Na+10^-pH-Kw*10^pH-Ct_Cl-Ct_OAc*Ka*10^pH/(1+Ka*10^pH))</f>
        <v>0.47536138395218752</v>
      </c>
      <c r="CQ1400" s="19">
        <f>ABS(Ct_Na+10^-pH-Kw*10^pH-Ct_Cl-Ct_OAc*Ka*10^pH/(1+Ka*10^pH))</f>
        <v>0.47480828660740132</v>
      </c>
      <c r="CR1400" s="19">
        <f>ABS(Ct_Na+10^-pH-Kw*10^pH-Ct_Cl-Ct_OAc*Ka*10^pH/(1+Ka*10^pH))</f>
        <v>0.47426489272480432</v>
      </c>
      <c r="CS1400" s="19">
        <f>ABS(Ct_Na+10^-pH-Kw*10^pH-Ct_Cl-Ct_OAc*Ka*10^pH/(1+Ka*10^pH))</f>
        <v>0.47373094917060038</v>
      </c>
      <c r="CT1400" s="19">
        <f>ABS(Ct_Na+10^-pH-Kw*10^pH-Ct_Cl-Ct_OAc*Ka*10^pH/(1+Ka*10^pH))</f>
        <v>0.47320621153974479</v>
      </c>
      <c r="CU1400" s="19">
        <f>ABS(Ct_Na+10^-pH-Kw*10^pH-Ct_Cl-Ct_OAc*Ka*10^pH/(1+Ka*10^pH))</f>
        <v>0.47269044378292091</v>
      </c>
      <c r="CV1400" s="19">
        <f>ABS(Ct_Na+10^-pH-Kw*10^pH-Ct_Cl-Ct_OAc*Ka*10^pH/(1+Ka*10^pH))</f>
        <v>0.47218341785248374</v>
      </c>
      <c r="CW1400" s="19">
        <f>ABS(Ct_Na+10^-pH-Kw*10^pH-Ct_Cl-Ct_OAc*Ka*10^pH/(1+Ka*10^pH))</f>
        <v>0.47168491336625573</v>
      </c>
      <c r="CX1400" s="19">
        <f>ABS(Ct_Na+10^-pH-Kw*10^pH-Ct_Cl-Ct_OAc*Ka*10^pH/(1+Ka*10^pH))</f>
        <v>0.47119471728813156</v>
      </c>
    </row>
    <row r="1401" spans="1:102">
      <c r="A1401" s="24">
        <v>13.72</v>
      </c>
      <c r="B1401" s="19">
        <f>ABS(Ct_Na+10^-pH-Kw*10^pH-Ct_Cl-Ct_OAc*Ka*10^pH/(1+Ka*10^pH))</f>
        <v>0.77480746003545176</v>
      </c>
      <c r="C1401" s="19">
        <f>ABS(Ct_Na+10^-pH-Kw*10^pH-Ct_Cl-Ct_OAc*Ka*10^pH/(1+Ka*10^pH))</f>
        <v>0.7581407933789901</v>
      </c>
      <c r="D1401" s="19">
        <f>ABS(Ct_Na+10^-pH-Kw*10^pH-Ct_Cl-Ct_OAc*Ka*10^pH/(1+Ka*10^pH))</f>
        <v>0.74298927823675209</v>
      </c>
      <c r="E1401" s="19">
        <f>ABS(Ct_Na+10^-pH-Kw*10^pH-Ct_Cl-Ct_OAc*Ka*10^pH/(1+Ka*10^pH))</f>
        <v>0.72915528615036096</v>
      </c>
      <c r="F1401" s="19">
        <f>ABS(Ct_Na+10^-pH-Kw*10^pH-Ct_Cl-Ct_OAc*Ka*10^pH/(1+Ka*10^pH))</f>
        <v>0.71647412673783573</v>
      </c>
      <c r="G1401" s="19">
        <f>ABS(Ct_Na+10^-pH-Kw*10^pH-Ct_Cl-Ct_OAc*Ka*10^pH/(1+Ka*10^pH))</f>
        <v>0.70480746007831263</v>
      </c>
      <c r="H1401" s="19">
        <f>ABS(Ct_Na+10^-pH-Kw*10^pH-Ct_Cl-Ct_OAc*Ka*10^pH/(1+Ka*10^pH))</f>
        <v>0.69403822931567571</v>
      </c>
      <c r="I1401" s="19">
        <f>ABS(Ct_Na+10^-pH-Kw*10^pH-Ct_Cl-Ct_OAc*Ka*10^pH/(1+Ka*10^pH))</f>
        <v>0.6840667193502713</v>
      </c>
      <c r="J1401" s="19">
        <f>ABS(Ct_Na+10^-pH-Kw*10^pH-Ct_Cl-Ct_OAc*Ka*10^pH/(1+Ka*10^pH))</f>
        <v>0.67480746009668147</v>
      </c>
      <c r="K1401" s="19">
        <f>ABS(Ct_Na+10^-pH-Kw*10^pH-Ct_Cl-Ct_OAc*Ka*10^pH/(1+Ka*10^pH))</f>
        <v>0.66618677044678742</v>
      </c>
      <c r="L1401" s="19">
        <f>ABS(Ct_Na+10^-pH-Kw*10^pH-Ct_Cl-Ct_OAc*Ka*10^pH/(1+Ka*10^pH))</f>
        <v>0.6581407934402197</v>
      </c>
      <c r="M1401" s="19">
        <f>ABS(Ct_Na+10^-pH-Kw*10^pH-Ct_Cl-Ct_OAc*Ka*10^pH/(1+Ka*10^pH))</f>
        <v>0.65061391172439831</v>
      </c>
      <c r="N1401" s="19">
        <f>ABS(Ct_Na+10^-pH-Kw*10^pH-Ct_Cl-Ct_OAc*Ka*10^pH/(1+Ka*10^pH))</f>
        <v>0.6435574601158156</v>
      </c>
      <c r="O1401" s="19">
        <f>ABS(Ct_Na+10^-pH-Kw*10^pH-Ct_Cl-Ct_OAc*Ka*10^pH/(1+Ka*10^pH))</f>
        <v>0.63692867224108662</v>
      </c>
      <c r="P1401" s="19">
        <f>ABS(Ct_Na+10^-pH-Kw*10^pH-Ct_Cl-Ct_OAc*Ka*10^pH/(1+Ka*10^pH))</f>
        <v>0.63068981306487093</v>
      </c>
      <c r="Q1401" s="19">
        <f>ABS(Ct_Na+10^-pH-Kw*10^pH-Ct_Cl-Ct_OAc*Ka*10^pH/(1+Ka*10^pH))</f>
        <v>0.62480746012729627</v>
      </c>
      <c r="R1401" s="19">
        <f>ABS(Ct_Na+10^-pH-Kw*10^pH-Ct_Cl-Ct_OAc*Ka*10^pH/(1+Ka*10^pH))</f>
        <v>0.61925190457514234</v>
      </c>
      <c r="S1401" s="19">
        <f>ABS(Ct_Na+10^-pH-Kw*10^pH-Ct_Cl-Ct_OAc*Ka*10^pH/(1+Ka*10^pH))</f>
        <v>0.61399664932310483</v>
      </c>
      <c r="T1401" s="19">
        <f>ABS(Ct_Na+10^-pH-Kw*10^pH-Ct_Cl-Ct_OAc*Ka*10^pH/(1+Ka*10^pH))</f>
        <v>0.60901798645275362</v>
      </c>
      <c r="U1401" s="19">
        <f>ABS(Ct_Na+10^-pH-Kw*10^pH-Ct_Cl-Ct_OAc*Ka*10^pH/(1+Ka*10^pH))</f>
        <v>0.60429463962703567</v>
      </c>
      <c r="V1401" s="19">
        <f>ABS(Ct_Na+10^-pH-Kw*10^pH-Ct_Cl-Ct_OAc*Ka*10^pH/(1+Ka*10^pH))</f>
        <v>0.59980746014260378</v>
      </c>
      <c r="W1401" s="19">
        <f>ABS(Ct_Na+10^-pH-Kw*10^pH-Ct_Cl-Ct_OAc*Ka*10^pH/(1+Ka*10^pH))</f>
        <v>0.5955391674622903</v>
      </c>
      <c r="X1401" s="19">
        <f>ABS(Ct_Na+10^-pH-Kw*10^pH-Ct_Cl-Ct_OAc*Ka*10^pH/(1+Ka*10^pH))</f>
        <v>0.59147412681437284</v>
      </c>
      <c r="Y1401" s="19">
        <f>ABS(Ct_Na+10^-pH-Kw*10^pH-Ct_Cl-Ct_OAc*Ka*10^pH/(1+Ka*10^pH))</f>
        <v>0.58759815782449798</v>
      </c>
      <c r="Z1401" s="19">
        <f>ABS(Ct_Na+10^-pH-Kw*10^pH-Ct_Cl-Ct_OAc*Ka*10^pH/(1+Ka*10^pH))</f>
        <v>0.58389836924325378</v>
      </c>
      <c r="AA1401" s="19">
        <f>ABS(Ct_Na+10^-pH-Kw*10^pH-Ct_Cl-Ct_OAc*Ka*10^pH/(1+Ka*10^pH))</f>
        <v>0.58036301571006499</v>
      </c>
      <c r="AB1401" s="19">
        <f>ABS(Ct_Na+10^-pH-Kw*10^pH-Ct_Cl-Ct_OAc*Ka*10^pH/(1+Ka*10^pH))</f>
        <v>0.57698137320005827</v>
      </c>
      <c r="AC1401" s="19">
        <f>ABS(Ct_Na+10^-pH-Kw*10^pH-Ct_Cl-Ct_OAc*Ka*10^pH/(1+Ka*10^pH))</f>
        <v>0.57374363037132836</v>
      </c>
      <c r="AD1401" s="19">
        <f>ABS(Ct_Na+10^-pH-Kw*10^pH-Ct_Cl-Ct_OAc*Ka*10^pH/(1+Ka*10^pH))</f>
        <v>0.5706407934937956</v>
      </c>
      <c r="AE1401" s="19">
        <f>ABS(Ct_Na+10^-pH-Kw*10^pH-Ct_Cl-Ct_OAc*Ka*10^pH/(1+Ka*10^pH))</f>
        <v>0.56766460301942756</v>
      </c>
      <c r="AF1401" s="19">
        <f>ABS(Ct_Na+10^-pH-Kw*10^pH-Ct_Cl-Ct_OAc*Ka*10^pH/(1+Ka*10^pH))</f>
        <v>0.56480746016403405</v>
      </c>
      <c r="AG1401" s="19">
        <f>ABS(Ct_Na+10^-pH-Kw*10^pH-Ct_Cl-Ct_OAc*Ka*10^pH/(1+Ka*10^pH))</f>
        <v>0.56206236212649918</v>
      </c>
      <c r="AH1401" s="19">
        <f>ABS(Ct_Na+10^-pH-Kw*10^pH-Ct_Cl-Ct_OAc*Ka*10^pH/(1+Ka*10^pH))</f>
        <v>0.55942284478271564</v>
      </c>
      <c r="AI1401" s="19">
        <f>ABS(Ct_Na+10^-pH-Kw*10^pH-Ct_Cl-Ct_OAc*Ka*10^pH/(1+Ka*10^pH))</f>
        <v>0.55688293186699944</v>
      </c>
      <c r="AJ1401" s="19">
        <f>ABS(Ct_Na+10^-pH-Kw*10^pH-Ct_Cl-Ct_OAc*Ka*10^pH/(1+Ka*10^pH))</f>
        <v>0.55443708980001338</v>
      </c>
      <c r="AK1401" s="19">
        <f>ABS(Ct_Na+10^-pH-Kw*10^pH-Ct_Cl-Ct_OAc*Ka*10^pH/(1+Ka*10^pH))</f>
        <v>0.55208018744455423</v>
      </c>
      <c r="AL1401" s="19">
        <f>ABS(Ct_Na+10^-pH-Kw*10^pH-Ct_Cl-Ct_OAc*Ka*10^pH/(1+Ka*10^pH))</f>
        <v>0.54980746017321847</v>
      </c>
      <c r="AM1401" s="19">
        <f>ABS(Ct_Na+10^-pH-Kw*10^pH-Ct_Cl-Ct_OAc*Ka*10^pH/(1+Ka*10^pH))</f>
        <v>0.54761447771842087</v>
      </c>
      <c r="AN1401" s="19">
        <f>ABS(Ct_Na+10^-pH-Kw*10^pH-Ct_Cl-Ct_OAc*Ka*10^pH/(1+Ka*10^pH))</f>
        <v>0.5454971153482715</v>
      </c>
      <c r="AO1401" s="19">
        <f>ABS(Ct_Na+10^-pH-Kw*10^pH-Ct_Cl-Ct_OAc*Ka*10^pH/(1+Ka*10^pH))</f>
        <v>0.54345152797372043</v>
      </c>
      <c r="AP1401" s="19">
        <f>ABS(Ct_Na+10^-pH-Kw*10^pH-Ct_Cl-Ct_OAc*Ka*10^pH/(1+Ka*10^pH))</f>
        <v>0.54147412684498764</v>
      </c>
      <c r="AQ1401" s="19">
        <f>ABS(Ct_Na+10^-pH-Kw*10^pH-Ct_Cl-Ct_OAc*Ka*10^pH/(1+Ka*10^pH))</f>
        <v>0.53956155854014787</v>
      </c>
      <c r="AR1401" s="19">
        <f>ABS(Ct_Na+10^-pH-Kw*10^pH-Ct_Cl-Ct_OAc*Ka*10^pH/(1+Ka*10^pH))</f>
        <v>0.53771068598707694</v>
      </c>
      <c r="AS1401" s="19">
        <f>ABS(Ct_Na+10^-pH-Kw*10^pH-Ct_Cl-Ct_OAc*Ka*10^pH/(1+Ka*10^pH))</f>
        <v>0.53591857129283371</v>
      </c>
      <c r="AT1401" s="19">
        <f>ABS(Ct_Na+10^-pH-Kw*10^pH-Ct_Cl-Ct_OAc*Ka*10^pH/(1+Ka*10^pH))</f>
        <v>0.53418246018278559</v>
      </c>
      <c r="AU1401" s="19">
        <f>ABS(Ct_Na+10^-pH-Kw*10^pH-Ct_Cl-Ct_OAc*Ka*10^pH/(1+Ka*10^pH))</f>
        <v>0.53249976787612363</v>
      </c>
      <c r="AV1401" s="19">
        <f>ABS(Ct_Na+10^-pH-Kw*10^pH-Ct_Cl-Ct_OAc*Ka*10^pH/(1+Ka*10^pH))</f>
        <v>0.53086806624542104</v>
      </c>
      <c r="AW1401" s="19">
        <f>ABS(Ct_Na+10^-pH-Kw*10^pH-Ct_Cl-Ct_OAc*Ka*10^pH/(1+Ka*10^pH))</f>
        <v>0.52928507212608278</v>
      </c>
      <c r="AX1401" s="19">
        <f>ABS(Ct_Na+10^-pH-Kw*10^pH-Ct_Cl-Ct_OAc*Ka*10^pH/(1+Ka*10^pH))</f>
        <v>0.52774863665731331</v>
      </c>
      <c r="AY1401" s="19">
        <f>ABS(Ct_Na+10^-pH-Kw*10^pH-Ct_Cl-Ct_OAc*Ka*10^pH/(1+Ka*10^pH))</f>
        <v>0.52625673554995744</v>
      </c>
      <c r="AZ1401" s="19">
        <f>ABS(Ct_Na+10^-pH-Kw*10^pH-Ct_Cl-Ct_OAc*Ka*10^pH/(1+Ka*10^pH))</f>
        <v>0.52480746018852598</v>
      </c>
      <c r="BA1401" s="19">
        <f>ABS(Ct_Na+10^-pH-Kw*10^pH-Ct_Cl-Ct_OAc*Ka*10^pH/(1+Ka*10^pH))</f>
        <v>0.52339900948516294</v>
      </c>
      <c r="BB1401" s="19">
        <f>ABS(Ct_Na+10^-pH-Kw*10^pH-Ct_Cl-Ct_OAc*Ka*10^pH/(1+Ka*10^pH))</f>
        <v>0.52202968241244896</v>
      </c>
      <c r="BC1401" s="19">
        <f>ABS(Ct_Na+10^-pH-Kw*10^pH-Ct_Cl-Ct_OAc*Ka*10^pH/(1+Ka*10^pH))</f>
        <v>0.52069787114994626</v>
      </c>
      <c r="BD1401" s="19">
        <f>ABS(Ct_Na+10^-pH-Kw*10^pH-Ct_Cl-Ct_OAc*Ka*10^pH/(1+Ka*10^pH))</f>
        <v>0.5194020547864302</v>
      </c>
      <c r="BE1401" s="19">
        <f>ABS(Ct_Na+10^-pH-Kw*10^pH-Ct_Cl-Ct_OAc*Ka*10^pH/(1+Ka*10^pH))</f>
        <v>0.51814079352594122</v>
      </c>
      <c r="BF1401" s="19">
        <f>ABS(Ct_Na+10^-pH-Kw*10^pH-Ct_Cl-Ct_OAc*Ka*10^pH/(1+Ka*10^pH))</f>
        <v>0.5169127233512546</v>
      </c>
      <c r="BG1401" s="19">
        <f>ABS(Ct_Na+10^-pH-Kw*10^pH-Ct_Cl-Ct_OAc*Ka*10^pH/(1+Ka*10^pH))</f>
        <v>0.51571655110318315</v>
      </c>
      <c r="BH1401" s="19">
        <f>ABS(Ct_Na+10^-pH-Kw*10^pH-Ct_Cl-Ct_OAc*Ka*10^pH/(1+Ka*10^pH))</f>
        <v>0.51455104993839562</v>
      </c>
      <c r="BI1401" s="19">
        <f>ABS(Ct_Na+10^-pH-Kw*10^pH-Ct_Cl-Ct_OAc*Ka*10^pH/(1+Ka*10^pH))</f>
        <v>0.51341505513221031</v>
      </c>
      <c r="BJ1401" s="19">
        <f>ABS(Ct_Na+10^-pH-Kw*10^pH-Ct_Cl-Ct_OAc*Ka*10^pH/(1+Ka*10^pH))</f>
        <v>0.51230746019617968</v>
      </c>
      <c r="BK1401" s="19">
        <f>ABS(Ct_Na+10^-pH-Kw*10^pH-Ct_Cl-Ct_OAc*Ka*10^pH/(1+Ka*10^pH))</f>
        <v>0.51122721328326082</v>
      </c>
      <c r="BL1401" s="19">
        <f>ABS(Ct_Na+10^-pH-Kw*10^pH-Ct_Cl-Ct_OAc*Ka*10^pH/(1+Ka*10^pH))</f>
        <v>0.51017331385602294</v>
      </c>
      <c r="BM1401" s="19">
        <f>ABS(Ct_Na+10^-pH-Kw*10^pH-Ct_Cl-Ct_OAc*Ka*10^pH/(1+Ka*10^pH))</f>
        <v>0.5091448095957064</v>
      </c>
      <c r="BN1401" s="19">
        <f>ABS(Ct_Na+10^-pH-Kw*10^pH-Ct_Cl-Ct_OAc*Ka*10^pH/(1+Ka*10^pH))</f>
        <v>0.50814079353206421</v>
      </c>
      <c r="BO1401" s="19">
        <f>ABS(Ct_Na+10^-pH-Kw*10^pH-Ct_Cl-Ct_OAc*Ka*10^pH/(1+Ka*10^pH))</f>
        <v>0.50716040137580176</v>
      </c>
      <c r="BP1401" s="19">
        <f>ABS(Ct_Na+10^-pH-Kw*10^pH-Ct_Cl-Ct_OAc*Ka*10^pH/(1+Ka*10^pH))</f>
        <v>0.50620280903712689</v>
      </c>
      <c r="BQ1401" s="19">
        <f>ABS(Ct_Na+10^-pH-Kw*10^pH-Ct_Cl-Ct_OAc*Ka*10^pH/(1+Ka*10^pH))</f>
        <v>0.50526723031543286</v>
      </c>
      <c r="BR1401" s="19">
        <f>ABS(Ct_Na+10^-pH-Kw*10^pH-Ct_Cl-Ct_OAc*Ka*10^pH/(1+Ka*10^pH))</f>
        <v>0.50435291474650468</v>
      </c>
      <c r="BS1401" s="19">
        <f>ABS(Ct_Na+10^-pH-Kw*10^pH-Ct_Cl-Ct_OAc*Ka*10^pH/(1+Ka*10^pH))</f>
        <v>0.50345914559485583</v>
      </c>
      <c r="BT1401" s="19">
        <f>ABS(Ct_Na+10^-pH-Kw*10^pH-Ct_Cl-Ct_OAc*Ka*10^pH/(1+Ka*10^pH))</f>
        <v>0.50258523797991028</v>
      </c>
      <c r="BU1401" s="19">
        <f>ABS(Ct_Na+10^-pH-Kw*10^pH-Ct_Cl-Ct_OAc*Ka*10^pH/(1+Ka*10^pH))</f>
        <v>0.50173053712573279</v>
      </c>
      <c r="BV1401" s="19">
        <f>ABS(Ct_Na+10^-pH-Kw*10^pH-Ct_Cl-Ct_OAc*Ka*10^pH/(1+Ka*10^pH))</f>
        <v>0.50089441672490698</v>
      </c>
      <c r="BW1401" s="19">
        <f>ABS(Ct_Na+10^-pH-Kw*10^pH-Ct_Cl-Ct_OAc*Ka*10^pH/(1+Ka*10^pH))</f>
        <v>0.50007627740796978</v>
      </c>
      <c r="BX1401" s="19">
        <f>ABS(Ct_Na+10^-pH-Kw*10^pH-Ct_Cl-Ct_OAc*Ka*10^pH/(1+Ka*10^pH))</f>
        <v>0.49927554531054202</v>
      </c>
      <c r="BY1401" s="19">
        <f>ABS(Ct_Na+10^-pH-Kw*10^pH-Ct_Cl-Ct_OAc*Ka*10^pH/(1+Ka*10^pH))</f>
        <v>0.49849167073095474</v>
      </c>
      <c r="BZ1401" s="19">
        <f>ABS(Ct_Na+10^-pH-Kw*10^pH-Ct_Cl-Ct_OAc*Ka*10^pH/(1+Ka*10^pH))</f>
        <v>0.49772412687177564</v>
      </c>
      <c r="CA1401" s="19">
        <f>ABS(Ct_Na+10^-pH-Kw*10^pH-Ct_Cl-Ct_OAc*Ka*10^pH/(1+Ka*10^pH))</f>
        <v>0.49697240865917752</v>
      </c>
      <c r="CB1401" s="19">
        <f>ABS(Ct_Na+10^-pH-Kw*10^pH-Ct_Cl-Ct_OAc*Ka*10^pH/(1+Ka*10^pH))</f>
        <v>0.49623603163459157</v>
      </c>
      <c r="CC1401" s="19">
        <f>ABS(Ct_Na+10^-pH-Kw*10^pH-Ct_Cl-Ct_OAc*Ka*10^pH/(1+Ka*10^pH))</f>
        <v>0.49551453091353259</v>
      </c>
      <c r="CD1401" s="19">
        <f>ABS(Ct_Na+10^-pH-Kw*10^pH-Ct_Cl-Ct_OAc*Ka*10^pH/(1+Ka*10^pH))</f>
        <v>0.49480746020689481</v>
      </c>
      <c r="CE1401" s="19">
        <f>ABS(Ct_Na+10^-pH-Kw*10^pH-Ct_Cl-Ct_OAc*Ka*10^pH/(1+Ka*10^pH))</f>
        <v>0.4941143909003885</v>
      </c>
      <c r="CF1401" s="19">
        <f>ABS(Ct_Na+10^-pH-Kw*10^pH-Ct_Cl-Ct_OAc*Ka*10^pH/(1+Ka*10^pH))</f>
        <v>0.49343491118812743</v>
      </c>
      <c r="CG1401" s="19">
        <f>ABS(Ct_Na+10^-pH-Kw*10^pH-Ct_Cl-Ct_OAc*Ka*10^pH/(1+Ka*10^pH))</f>
        <v>0.49276862525668685</v>
      </c>
      <c r="CH1401" s="19">
        <f>ABS(Ct_Na+10^-pH-Kw*10^pH-Ct_Cl-Ct_OAc*Ka*10^pH/(1+Ka*10^pH))</f>
        <v>0.49211515251623567</v>
      </c>
      <c r="CI1401" s="19">
        <f>ABS(Ct_Na+10^-pH-Kw*10^pH-Ct_Cl-Ct_OAc*Ka*10^pH/(1+Ka*10^pH))</f>
        <v>0.49147412687560255</v>
      </c>
      <c r="CJ1401" s="19">
        <f>ABS(Ct_Na+10^-pH-Kw*10^pH-Ct_Cl-Ct_OAc*Ka*10^pH/(1+Ka*10^pH))</f>
        <v>0.49084519605837751</v>
      </c>
      <c r="CK1401" s="19">
        <f>ABS(Ct_Na+10^-pH-Kw*10^pH-Ct_Cl-Ct_OAc*Ka*10^pH/(1+Ka*10^pH))</f>
        <v>0.49022802095736234</v>
      </c>
      <c r="CL1401" s="19">
        <f>ABS(Ct_Na+10^-pH-Kw*10^pH-Ct_Cl-Ct_OAc*Ka*10^pH/(1+Ka*10^pH))</f>
        <v>0.48962227502488448</v>
      </c>
      <c r="CM1401" s="19">
        <f>ABS(Ct_Na+10^-pH-Kw*10^pH-Ct_Cl-Ct_OAc*Ka*10^pH/(1+Ka*10^pH))</f>
        <v>0.48902764369667229</v>
      </c>
      <c r="CN1401" s="19">
        <f>ABS(Ct_Na+10^-pH-Kw*10^pH-Ct_Cl-Ct_OAc*Ka*10^pH/(1+Ka*10^pH))</f>
        <v>0.4884438238471549</v>
      </c>
      <c r="CO1401" s="19">
        <f>ABS(Ct_Na+10^-pH-Kw*10^pH-Ct_Cl-Ct_OAc*Ka*10^pH/(1+Ka*10^pH))</f>
        <v>0.48787052327420538</v>
      </c>
      <c r="CP1401" s="19">
        <f>ABS(Ct_Na+10^-pH-Kw*10^pH-Ct_Cl-Ct_OAc*Ka*10^pH/(1+Ka*10^pH))</f>
        <v>0.48730746021148708</v>
      </c>
      <c r="CQ1401" s="19">
        <f>ABS(Ct_Na+10^-pH-Kw*10^pH-Ct_Cl-Ct_OAc*Ka*10^pH/(1+Ka*10^pH))</f>
        <v>0.48675436286669299</v>
      </c>
      <c r="CR1401" s="19">
        <f>ABS(Ct_Na+10^-pH-Kw*10^pH-Ct_Cl-Ct_OAc*Ka*10^pH/(1+Ka*10^pH))</f>
        <v>0.48621096898408822</v>
      </c>
      <c r="CS1401" s="19">
        <f>ABS(Ct_Na+10^-pH-Kw*10^pH-Ct_Cl-Ct_OAc*Ka*10^pH/(1+Ka*10^pH))</f>
        <v>0.48567702542987667</v>
      </c>
      <c r="CT1401" s="19">
        <f>ABS(Ct_Na+10^-pH-Kw*10^pH-Ct_Cl-Ct_OAc*Ka*10^pH/(1+Ka*10^pH))</f>
        <v>0.48515228779901359</v>
      </c>
      <c r="CU1401" s="19">
        <f>ABS(Ct_Na+10^-pH-Kw*10^pH-Ct_Cl-Ct_OAc*Ka*10^pH/(1+Ka*10^pH))</f>
        <v>0.48463652004218233</v>
      </c>
      <c r="CV1401" s="19">
        <f>ABS(Ct_Na+10^-pH-Kw*10^pH-Ct_Cl-Ct_OAc*Ka*10^pH/(1+Ka*10^pH))</f>
        <v>0.48412949411173795</v>
      </c>
      <c r="CW1401" s="19">
        <f>ABS(Ct_Na+10^-pH-Kw*10^pH-Ct_Cl-Ct_OAc*Ka*10^pH/(1+Ka*10^pH))</f>
        <v>0.48363098962550283</v>
      </c>
      <c r="CX1401" s="19">
        <f>ABS(Ct_Na+10^-pH-Kw*10^pH-Ct_Cl-Ct_OAc*Ka*10^pH/(1+Ka*10^pH))</f>
        <v>0.48314079354737166</v>
      </c>
    </row>
    <row r="1402" spans="1:102">
      <c r="A1402" s="23">
        <v>13.73</v>
      </c>
      <c r="B1402" s="19">
        <f>ABS(Ct_Na+10^-pH-Kw*10^pH-Ct_Cl-Ct_OAc*Ka*10^pH/(1+Ka*10^pH))</f>
        <v>0.78703179616081043</v>
      </c>
      <c r="C1402" s="19">
        <f>ABS(Ct_Na+10^-pH-Kw*10^pH-Ct_Cl-Ct_OAc*Ka*10^pH/(1+Ka*10^pH))</f>
        <v>0.77036512950411651</v>
      </c>
      <c r="D1402" s="19">
        <f>ABS(Ct_Na+10^-pH-Kw*10^pH-Ct_Cl-Ct_OAc*Ka*10^pH/(1+Ka*10^pH))</f>
        <v>0.75521361436166734</v>
      </c>
      <c r="E1402" s="19">
        <f>ABS(Ct_Na+10^-pH-Kw*10^pH-Ct_Cl-Ct_OAc*Ka*10^pH/(1+Ka*10^pH))</f>
        <v>0.74137962227508347</v>
      </c>
      <c r="F1402" s="19">
        <f>ABS(Ct_Na+10^-pH-Kw*10^pH-Ct_Cl-Ct_OAc*Ka*10^pH/(1+Ka*10^pH))</f>
        <v>0.72869846286238138</v>
      </c>
      <c r="G1402" s="19">
        <f>ABS(Ct_Na+10^-pH-Kw*10^pH-Ct_Cl-Ct_OAc*Ka*10^pH/(1+Ka*10^pH))</f>
        <v>0.71703179620269564</v>
      </c>
      <c r="H1402" s="19">
        <f>ABS(Ct_Na+10^-pH-Kw*10^pH-Ct_Cl-Ct_OAc*Ka*10^pH/(1+Ka*10^pH))</f>
        <v>0.70626256543990873</v>
      </c>
      <c r="I1402" s="19">
        <f>ABS(Ct_Na+10^-pH-Kw*10^pH-Ct_Cl-Ct_OAc*Ka*10^pH/(1+Ka*10^pH))</f>
        <v>0.69629105547436532</v>
      </c>
      <c r="J1402" s="19">
        <f>ABS(Ct_Na+10^-pH-Kw*10^pH-Ct_Cl-Ct_OAc*Ka*10^pH/(1+Ka*10^pH))</f>
        <v>0.68703179622064636</v>
      </c>
      <c r="K1402" s="19">
        <f>ABS(Ct_Na+10^-pH-Kw*10^pH-Ct_Cl-Ct_OAc*Ka*10^pH/(1+Ka*10^pH))</f>
        <v>0.67841110657063219</v>
      </c>
      <c r="L1402" s="19">
        <f>ABS(Ct_Na+10^-pH-Kw*10^pH-Ct_Cl-Ct_OAc*Ka*10^pH/(1+Ka*10^pH))</f>
        <v>0.67036512956395233</v>
      </c>
      <c r="M1402" s="19">
        <f>ABS(Ct_Na+10^-pH-Kw*10^pH-Ct_Cl-Ct_OAc*Ka*10^pH/(1+Ka*10^pH))</f>
        <v>0.66283824784802603</v>
      </c>
      <c r="N1402" s="19">
        <f>ABS(Ct_Na+10^-pH-Kw*10^pH-Ct_Cl-Ct_OAc*Ka*10^pH/(1+Ka*10^pH))</f>
        <v>0.65578179623934507</v>
      </c>
      <c r="O1402" s="19">
        <f>ABS(Ct_Na+10^-pH-Kw*10^pH-Ct_Cl-Ct_OAc*Ka*10^pH/(1+Ka*10^pH))</f>
        <v>0.64915300836452361</v>
      </c>
      <c r="P1402" s="19">
        <f>ABS(Ct_Na+10^-pH-Kw*10^pH-Ct_Cl-Ct_OAc*Ka*10^pH/(1+Ka*10^pH))</f>
        <v>0.6429141491882211</v>
      </c>
      <c r="Q1402" s="19">
        <f>ABS(Ct_Na+10^-pH-Kw*10^pH-Ct_Cl-Ct_OAc*Ka*10^pH/(1+Ka*10^pH))</f>
        <v>0.63703179625056439</v>
      </c>
      <c r="R1402" s="19">
        <f>ABS(Ct_Na+10^-pH-Kw*10^pH-Ct_Cl-Ct_OAc*Ka*10^pH/(1+Ka*10^pH))</f>
        <v>0.63147624069833297</v>
      </c>
      <c r="S1402" s="19">
        <f>ABS(Ct_Na+10^-pH-Kw*10^pH-Ct_Cl-Ct_OAc*Ka*10^pH/(1+Ka*10^pH))</f>
        <v>0.62622098544622218</v>
      </c>
      <c r="T1402" s="19">
        <f>ABS(Ct_Na+10^-pH-Kw*10^pH-Ct_Cl-Ct_OAc*Ka*10^pH/(1+Ka*10^pH))</f>
        <v>0.62124232257580159</v>
      </c>
      <c r="U1402" s="19">
        <f>ABS(Ct_Na+10^-pH-Kw*10^pH-Ct_Cl-Ct_OAc*Ka*10^pH/(1+Ka*10^pH))</f>
        <v>0.61651897575001779</v>
      </c>
      <c r="V1402" s="19">
        <f>ABS(Ct_Na+10^-pH-Kw*10^pH-Ct_Cl-Ct_OAc*Ka*10^pH/(1+Ka*10^pH))</f>
        <v>0.61203179626552329</v>
      </c>
      <c r="W1402" s="19">
        <f>ABS(Ct_Na+10^-pH-Kw*10^pH-Ct_Cl-Ct_OAc*Ka*10^pH/(1+Ka*10^pH))</f>
        <v>0.60776350358515041</v>
      </c>
      <c r="X1402" s="19">
        <f>ABS(Ct_Na+10^-pH-Kw*10^pH-Ct_Cl-Ct_OAc*Ka*10^pH/(1+Ka*10^pH))</f>
        <v>0.60369846293717622</v>
      </c>
      <c r="Y1402" s="19">
        <f>ABS(Ct_Na+10^-pH-Kw*10^pH-Ct_Cl-Ct_OAc*Ka*10^pH/(1+Ka*10^pH))</f>
        <v>0.59982249394724751</v>
      </c>
      <c r="Z1402" s="19">
        <f>ABS(Ct_Na+10^-pH-Kw*10^pH-Ct_Cl-Ct_OAc*Ka*10^pH/(1+Ka*10^pH))</f>
        <v>0.5961227053659518</v>
      </c>
      <c r="AA1402" s="19">
        <f>ABS(Ct_Na+10^-pH-Kw*10^pH-Ct_Cl-Ct_OAc*Ka*10^pH/(1+Ka*10^pH))</f>
        <v>0.5925873518327136</v>
      </c>
      <c r="AB1402" s="19">
        <f>ABS(Ct_Na+10^-pH-Kw*10^pH-Ct_Cl-Ct_OAc*Ka*10^pH/(1+Ka*10^pH))</f>
        <v>0.58920570932265981</v>
      </c>
      <c r="AC1402" s="19">
        <f>ABS(Ct_Na+10^-pH-Kw*10^pH-Ct_Cl-Ct_OAc*Ka*10^pH/(1+Ka*10^pH))</f>
        <v>0.58596796649388483</v>
      </c>
      <c r="AD1402" s="19">
        <f>ABS(Ct_Na+10^-pH-Kw*10^pH-Ct_Cl-Ct_OAc*Ka*10^pH/(1+Ka*10^pH))</f>
        <v>0.58286512961630876</v>
      </c>
      <c r="AE1402" s="19">
        <f>ABS(Ct_Na+10^-pH-Kw*10^pH-Ct_Cl-Ct_OAc*Ka*10^pH/(1+Ka*10^pH))</f>
        <v>0.5798889391418991</v>
      </c>
      <c r="AF1402" s="19">
        <f>ABS(Ct_Na+10^-pH-Kw*10^pH-Ct_Cl-Ct_OAc*Ka*10^pH/(1+Ka*10^pH))</f>
        <v>0.57703179628646584</v>
      </c>
      <c r="AG1402" s="19">
        <f>ABS(Ct_Na+10^-pH-Kw*10^pH-Ct_Cl-Ct_OAc*Ka*10^pH/(1+Ka*10^pH))</f>
        <v>0.57428669824889278</v>
      </c>
      <c r="AH1402" s="19">
        <f>ABS(Ct_Na+10^-pH-Kw*10^pH-Ct_Cl-Ct_OAc*Ka*10^pH/(1+Ka*10^pH))</f>
        <v>0.57164718090507249</v>
      </c>
      <c r="AI1402" s="19">
        <f>ABS(Ct_Na+10^-pH-Kw*10^pH-Ct_Cl-Ct_OAc*Ka*10^pH/(1+Ka*10^pH))</f>
        <v>0.56910726798932076</v>
      </c>
      <c r="AJ1402" s="19">
        <f>ABS(Ct_Na+10^-pH-Kw*10^pH-Ct_Cl-Ct_OAc*Ka*10^pH/(1+Ka*10^pH))</f>
        <v>0.56666142592230073</v>
      </c>
      <c r="AK1402" s="19">
        <f>ABS(Ct_Na+10^-pH-Kw*10^pH-Ct_Cl-Ct_OAc*Ka*10^pH/(1+Ka*10^pH))</f>
        <v>0.5643045235668086</v>
      </c>
      <c r="AL1402" s="19">
        <f>ABS(Ct_Na+10^-pH-Kw*10^pH-Ct_Cl-Ct_OAc*Ka*10^pH/(1+Ka*10^pH))</f>
        <v>0.56203179629544131</v>
      </c>
      <c r="AM1402" s="19">
        <f>ABS(Ct_Na+10^-pH-Kw*10^pH-Ct_Cl-Ct_OAc*Ka*10^pH/(1+Ka*10^pH))</f>
        <v>0.55983881384061307</v>
      </c>
      <c r="AN1402" s="19">
        <f>ABS(Ct_Na+10^-pH-Kw*10^pH-Ct_Cl-Ct_OAc*Ka*10^pH/(1+Ka*10^pH))</f>
        <v>0.55772145147043417</v>
      </c>
      <c r="AO1402" s="19">
        <f>ABS(Ct_Na+10^-pH-Kw*10^pH-Ct_Cl-Ct_OAc*Ka*10^pH/(1+Ka*10^pH))</f>
        <v>0.55567586409585457</v>
      </c>
      <c r="AP1402" s="19">
        <f>ABS(Ct_Na+10^-pH-Kw*10^pH-Ct_Cl-Ct_OAc*Ka*10^pH/(1+Ka*10^pH))</f>
        <v>0.55369846296709424</v>
      </c>
      <c r="AQ1402" s="19">
        <f>ABS(Ct_Na+10^-pH-Kw*10^pH-Ct_Cl-Ct_OAc*Ka*10^pH/(1+Ka*10^pH))</f>
        <v>0.55178589466222783</v>
      </c>
      <c r="AR1402" s="19">
        <f>ABS(Ct_Na+10^-pH-Kw*10^pH-Ct_Cl-Ct_OAc*Ka*10^pH/(1+Ka*10^pH))</f>
        <v>0.54993502210913103</v>
      </c>
      <c r="AS1402" s="19">
        <f>ABS(Ct_Na+10^-pH-Kw*10^pH-Ct_Cl-Ct_OAc*Ka*10^pH/(1+Ka*10^pH))</f>
        <v>0.54814290741486293</v>
      </c>
      <c r="AT1402" s="19">
        <f>ABS(Ct_Na+10^-pH-Kw*10^pH-Ct_Cl-Ct_OAc*Ka*10^pH/(1+Ka*10^pH))</f>
        <v>0.54640679630479061</v>
      </c>
      <c r="AU1402" s="19">
        <f>ABS(Ct_Na+10^-pH-Kw*10^pH-Ct_Cl-Ct_OAc*Ka*10^pH/(1+Ka*10^pH))</f>
        <v>0.54472410399810511</v>
      </c>
      <c r="AV1402" s="19">
        <f>ABS(Ct_Na+10^-pH-Kw*10^pH-Ct_Cl-Ct_OAc*Ka*10^pH/(1+Ka*10^pH))</f>
        <v>0.54309240236737988</v>
      </c>
      <c r="AW1402" s="19">
        <f>ABS(Ct_Na+10^-pH-Kw*10^pH-Ct_Cl-Ct_OAc*Ka*10^pH/(1+Ka*10^pH))</f>
        <v>0.54150940824801952</v>
      </c>
      <c r="AX1402" s="19">
        <f>ABS(Ct_Na+10^-pH-Kw*10^pH-Ct_Cl-Ct_OAc*Ka*10^pH/(1+Ka*10^pH))</f>
        <v>0.53997297277922862</v>
      </c>
      <c r="AY1402" s="19">
        <f>ABS(Ct_Na+10^-pH-Kw*10^pH-Ct_Cl-Ct_OAc*Ka*10^pH/(1+Ka*10^pH))</f>
        <v>0.53848107167185189</v>
      </c>
      <c r="AZ1402" s="19">
        <f>ABS(Ct_Na+10^-pH-Kw*10^pH-Ct_Cl-Ct_OAc*Ka*10^pH/(1+Ka*10^pH))</f>
        <v>0.53703179631040021</v>
      </c>
      <c r="BA1402" s="19">
        <f>ABS(Ct_Na+10^-pH-Kw*10^pH-Ct_Cl-Ct_OAc*Ka*10^pH/(1+Ka*10^pH))</f>
        <v>0.53562334560701763</v>
      </c>
      <c r="BB1402" s="19">
        <f>ABS(Ct_Na+10^-pH-Kw*10^pH-Ct_Cl-Ct_OAc*Ka*10^pH/(1+Ka*10^pH))</f>
        <v>0.53425401853428456</v>
      </c>
      <c r="BC1402" s="19">
        <f>ABS(Ct_Na+10^-pH-Kw*10^pH-Ct_Cl-Ct_OAc*Ka*10^pH/(1+Ka*10^pH))</f>
        <v>0.53292220727176332</v>
      </c>
      <c r="BD1402" s="19">
        <f>ABS(Ct_Na+10^-pH-Kw*10^pH-Ct_Cl-Ct_OAc*Ka*10^pH/(1+Ka*10^pH))</f>
        <v>0.53162639090822916</v>
      </c>
      <c r="BE1402" s="19">
        <f>ABS(Ct_Na+10^-pH-Kw*10^pH-Ct_Cl-Ct_OAc*Ka*10^pH/(1+Ka*10^pH))</f>
        <v>0.53036512964772264</v>
      </c>
      <c r="BF1402" s="19">
        <f>ABS(Ct_Na+10^-pH-Kw*10^pH-Ct_Cl-Ct_OAc*Ka*10^pH/(1+Ka*10^pH))</f>
        <v>0.52913705947301881</v>
      </c>
      <c r="BG1402" s="19">
        <f>ABS(Ct_Na+10^-pH-Kw*10^pH-Ct_Cl-Ct_OAc*Ka*10^pH/(1+Ka*10^pH))</f>
        <v>0.52794088722493082</v>
      </c>
      <c r="BH1402" s="19">
        <f>ABS(Ct_Na+10^-pH-Kw*10^pH-Ct_Cl-Ct_OAc*Ka*10^pH/(1+Ka*10^pH))</f>
        <v>0.52677538606012708</v>
      </c>
      <c r="BI1402" s="19">
        <f>ABS(Ct_Na+10^-pH-Kw*10^pH-Ct_Cl-Ct_OAc*Ka*10^pH/(1+Ka*10^pH))</f>
        <v>0.52563939125392589</v>
      </c>
      <c r="BJ1402" s="19">
        <f>ABS(Ct_Na+10^-pH-Kw*10^pH-Ct_Cl-Ct_OAc*Ka*10^pH/(1+Ka*10^pH))</f>
        <v>0.52453179631787972</v>
      </c>
      <c r="BK1402" s="19">
        <f>ABS(Ct_Na+10^-pH-Kw*10^pH-Ct_Cl-Ct_OAc*Ka*10^pH/(1+Ka*10^pH))</f>
        <v>0.52345154940494587</v>
      </c>
      <c r="BL1402" s="19">
        <f>ABS(Ct_Na+10^-pH-Kw*10^pH-Ct_Cl-Ct_OAc*Ka*10^pH/(1+Ka*10^pH))</f>
        <v>0.52239764997769333</v>
      </c>
      <c r="BM1402" s="19">
        <f>ABS(Ct_Na+10^-pH-Kw*10^pH-Ct_Cl-Ct_OAc*Ka*10^pH/(1+Ka*10^pH))</f>
        <v>0.52136914571736248</v>
      </c>
      <c r="BN1402" s="19">
        <f>ABS(Ct_Na+10^-pH-Kw*10^pH-Ct_Cl-Ct_OAc*Ka*10^pH/(1+Ka*10^pH))</f>
        <v>0.52036512965370629</v>
      </c>
      <c r="BO1402" s="19">
        <f>ABS(Ct_Na+10^-pH-Kw*10^pH-Ct_Cl-Ct_OAc*Ka*10^pH/(1+Ka*10^pH))</f>
        <v>0.51938473749743008</v>
      </c>
      <c r="BP1402" s="19">
        <f>ABS(Ct_Na+10^-pH-Kw*10^pH-Ct_Cl-Ct_OAc*Ka*10^pH/(1+Ka*10^pH))</f>
        <v>0.51842714515874178</v>
      </c>
      <c r="BQ1402" s="19">
        <f>ABS(Ct_Na+10^-pH-Kw*10^pH-Ct_Cl-Ct_OAc*Ka*10^pH/(1+Ka*10^pH))</f>
        <v>0.51749156643703476</v>
      </c>
      <c r="BR1402" s="19">
        <f>ABS(Ct_Na+10^-pH-Kw*10^pH-Ct_Cl-Ct_OAc*Ka*10^pH/(1+Ka*10^pH))</f>
        <v>0.51657725086809392</v>
      </c>
      <c r="BS1402" s="19">
        <f>ABS(Ct_Na+10^-pH-Kw*10^pH-Ct_Cl-Ct_OAc*Ka*10^pH/(1+Ka*10^pH))</f>
        <v>0.51568348171643263</v>
      </c>
      <c r="BT1402" s="19">
        <f>ABS(Ct_Na+10^-pH-Kw*10^pH-Ct_Cl-Ct_OAc*Ka*10^pH/(1+Ka*10^pH))</f>
        <v>0.51480957410147488</v>
      </c>
      <c r="BU1402" s="19">
        <f>ABS(Ct_Na+10^-pH-Kw*10^pH-Ct_Cl-Ct_OAc*Ka*10^pH/(1+Ka*10^pH))</f>
        <v>0.5139548732472855</v>
      </c>
      <c r="BV1402" s="19">
        <f>ABS(Ct_Na+10^-pH-Kw*10^pH-Ct_Cl-Ct_OAc*Ka*10^pH/(1+Ka*10^pH))</f>
        <v>0.51311875284644792</v>
      </c>
      <c r="BW1402" s="19">
        <f>ABS(Ct_Na+10^-pH-Kw*10^pH-Ct_Cl-Ct_OAc*Ka*10^pH/(1+Ka*10^pH))</f>
        <v>0.5123006135294994</v>
      </c>
      <c r="BX1402" s="19">
        <f>ABS(Ct_Na+10^-pH-Kw*10^pH-Ct_Cl-Ct_OAc*Ka*10^pH/(1+Ka*10^pH))</f>
        <v>0.51149988143206049</v>
      </c>
      <c r="BY1402" s="19">
        <f>ABS(Ct_Na+10^-pH-Kw*10^pH-Ct_Cl-Ct_OAc*Ka*10^pH/(1+Ka*10^pH))</f>
        <v>0.51071600685246232</v>
      </c>
      <c r="BZ1402" s="19">
        <f>ABS(Ct_Na+10^-pH-Kw*10^pH-Ct_Cl-Ct_OAc*Ka*10^pH/(1+Ka*10^pH))</f>
        <v>0.50994846299327246</v>
      </c>
      <c r="CA1402" s="19">
        <f>ABS(Ct_Na+10^-pH-Kw*10^pH-Ct_Cl-Ct_OAc*Ka*10^pH/(1+Ka*10^pH))</f>
        <v>0.5091967447806639</v>
      </c>
      <c r="CB1402" s="19">
        <f>ABS(Ct_Na+10^-pH-Kw*10^pH-Ct_Cl-Ct_OAc*Ka*10^pH/(1+Ka*10^pH))</f>
        <v>0.50846036775606762</v>
      </c>
      <c r="CC1402" s="19">
        <f>ABS(Ct_Na+10^-pH-Kw*10^pH-Ct_Cl-Ct_OAc*Ka*10^pH/(1+Ka*10^pH))</f>
        <v>0.50773886703499871</v>
      </c>
      <c r="CD1402" s="19">
        <f>ABS(Ct_Na+10^-pH-Kw*10^pH-Ct_Cl-Ct_OAc*Ka*10^pH/(1+Ka*10^pH))</f>
        <v>0.50703179632835105</v>
      </c>
      <c r="CE1402" s="19">
        <f>ABS(Ct_Na+10^-pH-Kw*10^pH-Ct_Cl-Ct_OAc*Ka*10^pH/(1+Ka*10^pH))</f>
        <v>0.50633872702183502</v>
      </c>
      <c r="CF1402" s="19">
        <f>ABS(Ct_Na+10^-pH-Kw*10^pH-Ct_Cl-Ct_OAc*Ka*10^pH/(1+Ka*10^pH))</f>
        <v>0.50565924730956446</v>
      </c>
      <c r="CG1402" s="19">
        <f>ABS(Ct_Na+10^-pH-Kw*10^pH-Ct_Cl-Ct_OAc*Ka*10^pH/(1+Ka*10^pH))</f>
        <v>0.50499296137811467</v>
      </c>
      <c r="CH1402" s="19">
        <f>ABS(Ct_Na+10^-pH-Kw*10^pH-Ct_Cl-Ct_OAc*Ka*10^pH/(1+Ka*10^pH))</f>
        <v>0.50433948863765432</v>
      </c>
      <c r="CI1402" s="19">
        <f>ABS(Ct_Na+10^-pH-Kw*10^pH-Ct_Cl-Ct_OAc*Ka*10^pH/(1+Ka*10^pH))</f>
        <v>0.50369846299701226</v>
      </c>
      <c r="CJ1402" s="19">
        <f>ABS(Ct_Na+10^-pH-Kw*10^pH-Ct_Cl-Ct_OAc*Ka*10^pH/(1+Ka*10^pH))</f>
        <v>0.50306953217977846</v>
      </c>
      <c r="CK1402" s="19">
        <f>ABS(Ct_Na+10^-pH-Kw*10^pH-Ct_Cl-Ct_OAc*Ka*10^pH/(1+Ka*10^pH))</f>
        <v>0.50245235707875469</v>
      </c>
      <c r="CL1402" s="19">
        <f>ABS(Ct_Na+10^-pH-Kw*10^pH-Ct_Cl-Ct_OAc*Ka*10^pH/(1+Ka*10^pH))</f>
        <v>0.50184661114626838</v>
      </c>
      <c r="CM1402" s="19">
        <f>ABS(Ct_Na+10^-pH-Kw*10^pH-Ct_Cl-Ct_OAc*Ka*10^pH/(1+Ka*10^pH))</f>
        <v>0.50125197981804792</v>
      </c>
      <c r="CN1402" s="19">
        <f>ABS(Ct_Na+10^-pH-Kw*10^pH-Ct_Cl-Ct_OAc*Ka*10^pH/(1+Ka*10^pH))</f>
        <v>0.50066815996852243</v>
      </c>
      <c r="CO1402" s="19">
        <f>ABS(Ct_Na+10^-pH-Kw*10^pH-Ct_Cl-Ct_OAc*Ka*10^pH/(1+Ka*10^pH))</f>
        <v>0.50009485939556486</v>
      </c>
      <c r="CP1402" s="19">
        <f>ABS(Ct_Na+10^-pH-Kw*10^pH-Ct_Cl-Ct_OAc*Ka*10^pH/(1+Ka*10^pH))</f>
        <v>0.49953179633283873</v>
      </c>
      <c r="CQ1402" s="19">
        <f>ABS(Ct_Na+10^-pH-Kw*10^pH-Ct_Cl-Ct_OAc*Ka*10^pH/(1+Ka*10^pH))</f>
        <v>0.49897869898803687</v>
      </c>
      <c r="CR1402" s="19">
        <f>ABS(Ct_Na+10^-pH-Kw*10^pH-Ct_Cl-Ct_OAc*Ka*10^pH/(1+Ka*10^pH))</f>
        <v>0.49843530510542461</v>
      </c>
      <c r="CS1402" s="19">
        <f>ABS(Ct_Na+10^-pH-Kw*10^pH-Ct_Cl-Ct_OAc*Ka*10^pH/(1+Ka*10^pH))</f>
        <v>0.49790136155120562</v>
      </c>
      <c r="CT1402" s="19">
        <f>ABS(Ct_Na+10^-pH-Kw*10^pH-Ct_Cl-Ct_OAc*Ka*10^pH/(1+Ka*10^pH))</f>
        <v>0.49737662392033516</v>
      </c>
      <c r="CU1402" s="19">
        <f>ABS(Ct_Na+10^-pH-Kw*10^pH-Ct_Cl-Ct_OAc*Ka*10^pH/(1+Ka*10^pH))</f>
        <v>0.49686085616349673</v>
      </c>
      <c r="CV1402" s="19">
        <f>ABS(Ct_Na+10^-pH-Kw*10^pH-Ct_Cl-Ct_OAc*Ka*10^pH/(1+Ka*10^pH))</f>
        <v>0.49635383023304536</v>
      </c>
      <c r="CW1402" s="19">
        <f>ABS(Ct_Na+10^-pH-Kw*10^pH-Ct_Cl-Ct_OAc*Ka*10^pH/(1+Ka*10^pH))</f>
        <v>0.4958553257468033</v>
      </c>
      <c r="CX1402" s="19">
        <f>ABS(Ct_Na+10^-pH-Kw*10^pH-Ct_Cl-Ct_OAc*Ka*10^pH/(1+Ka*10^pH))</f>
        <v>0.49536512966866519</v>
      </c>
    </row>
    <row r="1403" spans="1:102">
      <c r="A1403" s="24">
        <v>13.74</v>
      </c>
      <c r="B1403" s="19">
        <f>ABS(Ct_Na+10^-pH-Kw*10^pH-Ct_Cl-Ct_OAc*Ka*10^pH/(1+Ka*10^pH))</f>
        <v>0.7995408736529499</v>
      </c>
      <c r="C1403" s="19">
        <f>ABS(Ct_Na+10^-pH-Kw*10^pH-Ct_Cl-Ct_OAc*Ka*10^pH/(1+Ka*10^pH))</f>
        <v>0.78287420699602883</v>
      </c>
      <c r="D1403" s="19">
        <f>ABS(Ct_Na+10^-pH-Kw*10^pH-Ct_Cl-Ct_OAc*Ka*10^pH/(1+Ka*10^pH))</f>
        <v>0.76772269185337338</v>
      </c>
      <c r="E1403" s="19">
        <f>ABS(Ct_Na+10^-pH-Kw*10^pH-Ct_Cl-Ct_OAc*Ka*10^pH/(1+Ka*10^pH))</f>
        <v>0.75388869976660089</v>
      </c>
      <c r="F1403" s="19">
        <f>ABS(Ct_Na+10^-pH-Kw*10^pH-Ct_Cl-Ct_OAc*Ka*10^pH/(1+Ka*10^pH))</f>
        <v>0.74120754035372627</v>
      </c>
      <c r="G1403" s="19">
        <f>ABS(Ct_Na+10^-pH-Kw*10^pH-Ct_Cl-Ct_OAc*Ka*10^pH/(1+Ka*10^pH))</f>
        <v>0.72954087369388154</v>
      </c>
      <c r="H1403" s="19">
        <f>ABS(Ct_Na+10^-pH-Kw*10^pH-Ct_Cl-Ct_OAc*Ka*10^pH/(1+Ka*10^pH))</f>
        <v>0.71877164293094786</v>
      </c>
      <c r="I1403" s="19">
        <f>ABS(Ct_Na+10^-pH-Kw*10^pH-Ct_Cl-Ct_OAc*Ka*10^pH/(1+Ka*10^pH))</f>
        <v>0.70880013296526867</v>
      </c>
      <c r="J1403" s="19">
        <f>ABS(Ct_Na+10^-pH-Kw*10^pH-Ct_Cl-Ct_OAc*Ka*10^pH/(1+Ka*10^pH))</f>
        <v>0.69954087371142371</v>
      </c>
      <c r="K1403" s="19">
        <f>ABS(Ct_Na+10^-pH-Kw*10^pH-Ct_Cl-Ct_OAc*Ka*10^pH/(1+Ka*10^pH))</f>
        <v>0.69092018406129219</v>
      </c>
      <c r="L1403" s="19">
        <f>ABS(Ct_Na+10^-pH-Kw*10^pH-Ct_Cl-Ct_OAc*Ka*10^pH/(1+Ka*10^pH))</f>
        <v>0.68287420705450264</v>
      </c>
      <c r="M1403" s="19">
        <f>ABS(Ct_Na+10^-pH-Kw*10^pH-Ct_Cl-Ct_OAc*Ka*10^pH/(1+Ka*10^pH))</f>
        <v>0.67534732533847375</v>
      </c>
      <c r="N1403" s="19">
        <f>ABS(Ct_Na+10^-pH-Kw*10^pH-Ct_Cl-Ct_OAc*Ka*10^pH/(1+Ka*10^pH))</f>
        <v>0.66829087372969687</v>
      </c>
      <c r="O1403" s="19">
        <f>ABS(Ct_Na+10^-pH-Kw*10^pH-Ct_Cl-Ct_OAc*Ka*10^pH/(1+Ka*10^pH))</f>
        <v>0.66166208585478492</v>
      </c>
      <c r="P1403" s="19">
        <f>ABS(Ct_Na+10^-pH-Kw*10^pH-Ct_Cl-Ct_OAc*Ka*10^pH/(1+Ka*10^pH))</f>
        <v>0.65542322667839747</v>
      </c>
      <c r="Q1403" s="19">
        <f>ABS(Ct_Na+10^-pH-Kw*10^pH-Ct_Cl-Ct_OAc*Ka*10^pH/(1+Ka*10^pH))</f>
        <v>0.64954087374066072</v>
      </c>
      <c r="R1403" s="19">
        <f>ABS(Ct_Na+10^-pH-Kw*10^pH-Ct_Cl-Ct_OAc*Ka*10^pH/(1+Ka*10^pH))</f>
        <v>0.64398531818835369</v>
      </c>
      <c r="S1403" s="19">
        <f>ABS(Ct_Na+10^-pH-Kw*10^pH-Ct_Cl-Ct_OAc*Ka*10^pH/(1+Ka*10^pH))</f>
        <v>0.63873006293617129</v>
      </c>
      <c r="T1403" s="19">
        <f>ABS(Ct_Na+10^-pH-Kw*10^pH-Ct_Cl-Ct_OAc*Ka*10^pH/(1+Ka*10^pH))</f>
        <v>0.63375140006568276</v>
      </c>
      <c r="U1403" s="19">
        <f>ABS(Ct_Na+10^-pH-Kw*10^pH-Ct_Cl-Ct_OAc*Ka*10^pH/(1+Ka*10^pH))</f>
        <v>0.62902805323983468</v>
      </c>
      <c r="V1403" s="19">
        <f>ABS(Ct_Na+10^-pH-Kw*10^pH-Ct_Cl-Ct_OAc*Ka*10^pH/(1+Ka*10^pH))</f>
        <v>0.62454087375527911</v>
      </c>
      <c r="W1403" s="19">
        <f>ABS(Ct_Na+10^-pH-Kw*10^pH-Ct_Cl-Ct_OAc*Ka*10^pH/(1+Ka*10^pH))</f>
        <v>0.62027258107484806</v>
      </c>
      <c r="X1403" s="19">
        <f>ABS(Ct_Na+10^-pH-Kw*10^pH-Ct_Cl-Ct_OAc*Ka*10^pH/(1+Ka*10^pH))</f>
        <v>0.61620754042681858</v>
      </c>
      <c r="Y1403" s="19">
        <f>ABS(Ct_Na+10^-pH-Kw*10^pH-Ct_Cl-Ct_OAc*Ka*10^pH/(1+Ka*10^pH))</f>
        <v>0.61233157143683703</v>
      </c>
      <c r="Z1403" s="19">
        <f>ABS(Ct_Na+10^-pH-Kw*10^pH-Ct_Cl-Ct_OAc*Ka*10^pH/(1+Ka*10^pH))</f>
        <v>0.6086317828554908</v>
      </c>
      <c r="AA1403" s="19">
        <f>ABS(Ct_Na+10^-pH-Kw*10^pH-Ct_Cl-Ct_OAc*Ka*10^pH/(1+Ka*10^pH))</f>
        <v>0.60509642932220464</v>
      </c>
      <c r="AB1403" s="19">
        <f>ABS(Ct_Na+10^-pH-Kw*10^pH-Ct_Cl-Ct_OAc*Ka*10^pH/(1+Ka*10^pH))</f>
        <v>0.60171478681210466</v>
      </c>
      <c r="AC1403" s="19">
        <f>ABS(Ct_Na+10^-pH-Kw*10^pH-Ct_Cl-Ct_OAc*Ka*10^pH/(1+Ka*10^pH))</f>
        <v>0.59847704398328561</v>
      </c>
      <c r="AD1403" s="19">
        <f>ABS(Ct_Na+10^-pH-Kw*10^pH-Ct_Cl-Ct_OAc*Ka*10^pH/(1+Ka*10^pH))</f>
        <v>0.59537420710566735</v>
      </c>
      <c r="AE1403" s="19">
        <f>ABS(Ct_Na+10^-pH-Kw*10^pH-Ct_Cl-Ct_OAc*Ka*10^pH/(1+Ka*10^pH))</f>
        <v>0.59239801663121716</v>
      </c>
      <c r="AF1403" s="19">
        <f>ABS(Ct_Na+10^-pH-Kw*10^pH-Ct_Cl-Ct_OAc*Ka*10^pH/(1+Ka*10^pH))</f>
        <v>0.58954087377574493</v>
      </c>
      <c r="AG1403" s="19">
        <f>ABS(Ct_Na+10^-pH-Kw*10^pH-Ct_Cl-Ct_OAc*Ka*10^pH/(1+Ka*10^pH))</f>
        <v>0.58679577573813446</v>
      </c>
      <c r="AH1403" s="19">
        <f>ABS(Ct_Na+10^-pH-Kw*10^pH-Ct_Cl-Ct_OAc*Ka*10^pH/(1+Ka*10^pH))</f>
        <v>0.5841562583942782</v>
      </c>
      <c r="AI1403" s="19">
        <f>ABS(Ct_Na+10^-pH-Kw*10^pH-Ct_Cl-Ct_OAc*Ka*10^pH/(1+Ka*10^pH))</f>
        <v>0.58161634547849195</v>
      </c>
      <c r="AJ1403" s="19">
        <f>ABS(Ct_Na+10^-pH-Kw*10^pH-Ct_Cl-Ct_OAc*Ka*10^pH/(1+Ka*10^pH))</f>
        <v>0.57917050341143861</v>
      </c>
      <c r="AK1403" s="19">
        <f>ABS(Ct_Na+10^-pH-Kw*10^pH-Ct_Cl-Ct_OAc*Ka*10^pH/(1+Ka*10^pH))</f>
        <v>0.57681360105591439</v>
      </c>
      <c r="AL1403" s="19">
        <f>ABS(Ct_Na+10^-pH-Kw*10^pH-Ct_Cl-Ct_OAc*Ka*10^pH/(1+Ka*10^pH))</f>
        <v>0.57454087378451613</v>
      </c>
      <c r="AM1403" s="19">
        <f>ABS(Ct_Na+10^-pH-Kw*10^pH-Ct_Cl-Ct_OAc*Ka*10^pH/(1+Ka*10^pH))</f>
        <v>0.57234789132965813</v>
      </c>
      <c r="AN1403" s="19">
        <f>ABS(Ct_Na+10^-pH-Kw*10^pH-Ct_Cl-Ct_OAc*Ka*10^pH/(1+Ka*10^pH))</f>
        <v>0.57023052895945026</v>
      </c>
      <c r="AO1403" s="19">
        <f>ABS(Ct_Na+10^-pH-Kw*10^pH-Ct_Cl-Ct_OAc*Ka*10^pH/(1+Ka*10^pH))</f>
        <v>0.56818494158484278</v>
      </c>
      <c r="AP1403" s="19">
        <f>ABS(Ct_Na+10^-pH-Kw*10^pH-Ct_Cl-Ct_OAc*Ka*10^pH/(1+Ka*10^pH))</f>
        <v>0.56620754045605559</v>
      </c>
      <c r="AQ1403" s="19">
        <f>ABS(Ct_Na+10^-pH-Kw*10^pH-Ct_Cl-Ct_OAc*Ka*10^pH/(1+Ka*10^pH))</f>
        <v>0.56429497215116298</v>
      </c>
      <c r="AR1403" s="19">
        <f>ABS(Ct_Na+10^-pH-Kw*10^pH-Ct_Cl-Ct_OAc*Ka*10^pH/(1+Ka*10^pH))</f>
        <v>0.56244409959804109</v>
      </c>
      <c r="AS1403" s="19">
        <f>ABS(Ct_Na+10^-pH-Kw*10^pH-Ct_Cl-Ct_OAc*Ka*10^pH/(1+Ka*10^pH))</f>
        <v>0.56065198490374857</v>
      </c>
      <c r="AT1403" s="19">
        <f>ABS(Ct_Na+10^-pH-Kw*10^pH-Ct_Cl-Ct_OAc*Ka*10^pH/(1+Ka*10^pH))</f>
        <v>0.5589158737936526</v>
      </c>
      <c r="AU1403" s="19">
        <f>ABS(Ct_Na+10^-pH-Kw*10^pH-Ct_Cl-Ct_OAc*Ka*10^pH/(1+Ka*10^pH))</f>
        <v>0.55723318148694423</v>
      </c>
      <c r="AV1403" s="19">
        <f>ABS(Ct_Na+10^-pH-Kw*10^pH-Ct_Cl-Ct_OAc*Ka*10^pH/(1+Ka*10^pH))</f>
        <v>0.55560147985619668</v>
      </c>
      <c r="AW1403" s="19">
        <f>ABS(Ct_Na+10^-pH-Kw*10^pH-Ct_Cl-Ct_OAc*Ka*10^pH/(1+Ka*10^pH))</f>
        <v>0.55401848573681478</v>
      </c>
      <c r="AX1403" s="19">
        <f>ABS(Ct_Na+10^-pH-Kw*10^pH-Ct_Cl-Ct_OAc*Ka*10^pH/(1+Ka*10^pH))</f>
        <v>0.55248205026800301</v>
      </c>
      <c r="AY1403" s="19">
        <f>ABS(Ct_Na+10^-pH-Kw*10^pH-Ct_Cl-Ct_OAc*Ka*10^pH/(1+Ka*10^pH))</f>
        <v>0.55099014916060596</v>
      </c>
      <c r="AZ1403" s="19">
        <f>ABS(Ct_Na+10^-pH-Kw*10^pH-Ct_Cl-Ct_OAc*Ka*10^pH/(1+Ka*10^pH))</f>
        <v>0.54954087379913452</v>
      </c>
      <c r="BA1403" s="19">
        <f>ABS(Ct_Na+10^-pH-Kw*10^pH-Ct_Cl-Ct_OAc*Ka*10^pH/(1+Ka*10^pH))</f>
        <v>0.54813242309573273</v>
      </c>
      <c r="BB1403" s="19">
        <f>ABS(Ct_Na+10^-pH-Kw*10^pH-Ct_Cl-Ct_OAc*Ka*10^pH/(1+Ka*10^pH))</f>
        <v>0.54676309602298101</v>
      </c>
      <c r="BC1403" s="19">
        <f>ABS(Ct_Na+10^-pH-Kw*10^pH-Ct_Cl-Ct_OAc*Ka*10^pH/(1+Ka*10^pH))</f>
        <v>0.54543128476044167</v>
      </c>
      <c r="BD1403" s="19">
        <f>ABS(Ct_Na+10^-pH-Kw*10^pH-Ct_Cl-Ct_OAc*Ka*10^pH/(1+Ka*10^pH))</f>
        <v>0.54413546839688987</v>
      </c>
      <c r="BE1403" s="19">
        <f>ABS(Ct_Na+10^-pH-Kw*10^pH-Ct_Cl-Ct_OAc*Ka*10^pH/(1+Ka*10^pH))</f>
        <v>0.54287420713636614</v>
      </c>
      <c r="BF1403" s="19">
        <f>ABS(Ct_Na+10^-pH-Kw*10^pH-Ct_Cl-Ct_OAc*Ka*10^pH/(1+Ka*10^pH))</f>
        <v>0.54164613696164565</v>
      </c>
      <c r="BG1403" s="19">
        <f>ABS(Ct_Na+10^-pH-Kw*10^pH-Ct_Cl-Ct_OAc*Ka*10^pH/(1+Ka*10^pH))</f>
        <v>0.54044996471354123</v>
      </c>
      <c r="BH1403" s="19">
        <f>ABS(Ct_Na+10^-pH-Kw*10^pH-Ct_Cl-Ct_OAc*Ka*10^pH/(1+Ka*10^pH))</f>
        <v>0.53928446354872162</v>
      </c>
      <c r="BI1403" s="19">
        <f>ABS(Ct_Na+10^-pH-Kw*10^pH-Ct_Cl-Ct_OAc*Ka*10^pH/(1+Ka*10^pH))</f>
        <v>0.53814846874250499</v>
      </c>
      <c r="BJ1403" s="19">
        <f>ABS(Ct_Na+10^-pH-Kw*10^pH-Ct_Cl-Ct_OAc*Ka*10^pH/(1+Ka*10^pH))</f>
        <v>0.53704087380644372</v>
      </c>
      <c r="BK1403" s="19">
        <f>ABS(Ct_Na+10^-pH-Kw*10^pH-Ct_Cl-Ct_OAc*Ka*10^pH/(1+Ka*10^pH))</f>
        <v>0.53596062689349522</v>
      </c>
      <c r="BL1403" s="19">
        <f>ABS(Ct_Na+10^-pH-Kw*10^pH-Ct_Cl-Ct_OAc*Ka*10^pH/(1+Ka*10^pH))</f>
        <v>0.53490672746622836</v>
      </c>
      <c r="BM1403" s="19">
        <f>ABS(Ct_Na+10^-pH-Kw*10^pH-Ct_Cl-Ct_OAc*Ka*10^pH/(1+Ka*10^pH))</f>
        <v>0.53387822320588341</v>
      </c>
      <c r="BN1403" s="19">
        <f>ABS(Ct_Na+10^-pH-Kw*10^pH-Ct_Cl-Ct_OAc*Ka*10^pH/(1+Ka*10^pH))</f>
        <v>0.53287420714221356</v>
      </c>
      <c r="BO1403" s="19">
        <f>ABS(Ct_Na+10^-pH-Kw*10^pH-Ct_Cl-Ct_OAc*Ka*10^pH/(1+Ka*10^pH))</f>
        <v>0.53189381498592414</v>
      </c>
      <c r="BP1403" s="19">
        <f>ABS(Ct_Na+10^-pH-Kw*10^pH-Ct_Cl-Ct_OAc*Ka*10^pH/(1+Ka*10^pH))</f>
        <v>0.53093622264722273</v>
      </c>
      <c r="BQ1403" s="19">
        <f>ABS(Ct_Na+10^-pH-Kw*10^pH-Ct_Cl-Ct_OAc*Ka*10^pH/(1+Ka*10^pH))</f>
        <v>0.53000064392550295</v>
      </c>
      <c r="BR1403" s="19">
        <f>ABS(Ct_Na+10^-pH-Kw*10^pH-Ct_Cl-Ct_OAc*Ka*10^pH/(1+Ka*10^pH))</f>
        <v>0.52908632835654967</v>
      </c>
      <c r="BS1403" s="19">
        <f>ABS(Ct_Na+10^-pH-Kw*10^pH-Ct_Cl-Ct_OAc*Ka*10^pH/(1+Ka*10^pH))</f>
        <v>0.52819255920487618</v>
      </c>
      <c r="BT1403" s="19">
        <f>ABS(Ct_Na+10^-pH-Kw*10^pH-Ct_Cl-Ct_OAc*Ka*10^pH/(1+Ka*10^pH))</f>
        <v>0.52731865158990654</v>
      </c>
      <c r="BU1403" s="19">
        <f>ABS(Ct_Na+10^-pH-Kw*10^pH-Ct_Cl-Ct_OAc*Ka*10^pH/(1+Ka*10^pH))</f>
        <v>0.5264639507357054</v>
      </c>
      <c r="BV1403" s="19">
        <f>ABS(Ct_Na+10^-pH-Kw*10^pH-Ct_Cl-Ct_OAc*Ka*10^pH/(1+Ka*10^pH))</f>
        <v>0.52562783033485649</v>
      </c>
      <c r="BW1403" s="19">
        <f>ABS(Ct_Na+10^-pH-Kw*10^pH-Ct_Cl-Ct_OAc*Ka*10^pH/(1+Ka*10^pH))</f>
        <v>0.52480969101789687</v>
      </c>
      <c r="BX1403" s="19">
        <f>ABS(Ct_Na+10^-pH-Kw*10^pH-Ct_Cl-Ct_OAc*Ka*10^pH/(1+Ka*10^pH))</f>
        <v>0.52400895892044708</v>
      </c>
      <c r="BY1403" s="19">
        <f>ABS(Ct_Na+10^-pH-Kw*10^pH-Ct_Cl-Ct_OAc*Ka*10^pH/(1+Ka*10^pH))</f>
        <v>0.52322508434083814</v>
      </c>
      <c r="BZ1403" s="19">
        <f>ABS(Ct_Na+10^-pH-Kw*10^pH-Ct_Cl-Ct_OAc*Ka*10^pH/(1+Ka*10^pH))</f>
        <v>0.52245754048163784</v>
      </c>
      <c r="CA1403" s="19">
        <f>ABS(Ct_Na+10^-pH-Kw*10^pH-Ct_Cl-Ct_OAc*Ka*10^pH/(1+Ka*10^pH))</f>
        <v>0.52170582226901907</v>
      </c>
      <c r="CB1403" s="19">
        <f>ABS(Ct_Na+10^-pH-Kw*10^pH-Ct_Cl-Ct_OAc*Ka*10^pH/(1+Ka*10^pH))</f>
        <v>0.5209694452444128</v>
      </c>
      <c r="CC1403" s="19">
        <f>ABS(Ct_Na+10^-pH-Kw*10^pH-Ct_Cl-Ct_OAc*Ka*10^pH/(1+Ka*10^pH))</f>
        <v>0.52024794452333389</v>
      </c>
      <c r="CD1403" s="19">
        <f>ABS(Ct_Na+10^-pH-Kw*10^pH-Ct_Cl-Ct_OAc*Ka*10^pH/(1+Ka*10^pH))</f>
        <v>0.51954087381667668</v>
      </c>
      <c r="CE1403" s="19">
        <f>ABS(Ct_Na+10^-pH-Kw*10^pH-Ct_Cl-Ct_OAc*Ka*10^pH/(1+Ka*10^pH))</f>
        <v>0.51884780451015133</v>
      </c>
      <c r="CF1403" s="19">
        <f>ABS(Ct_Na+10^-pH-Kw*10^pH-Ct_Cl-Ct_OAc*Ka*10^pH/(1+Ka*10^pH))</f>
        <v>0.51816832479787145</v>
      </c>
      <c r="CG1403" s="19">
        <f>ABS(Ct_Na+10^-pH-Kw*10^pH-Ct_Cl-Ct_OAc*Ka*10^pH/(1+Ka*10^pH))</f>
        <v>0.51750203886641255</v>
      </c>
      <c r="CH1403" s="19">
        <f>ABS(Ct_Na+10^-pH-Kw*10^pH-Ct_Cl-Ct_OAc*Ka*10^pH/(1+Ka*10^pH))</f>
        <v>0.51684856612594332</v>
      </c>
      <c r="CI1403" s="19">
        <f>ABS(Ct_Na+10^-pH-Kw*10^pH-Ct_Cl-Ct_OAc*Ka*10^pH/(1+Ka*10^pH))</f>
        <v>0.51620754048529249</v>
      </c>
      <c r="CJ1403" s="19">
        <f>ABS(Ct_Na+10^-pH-Kw*10^pH-Ct_Cl-Ct_OAc*Ka*10^pH/(1+Ka*10^pH))</f>
        <v>0.51557860966805025</v>
      </c>
      <c r="CK1403" s="19">
        <f>ABS(Ct_Na+10^-pH-Kw*10^pH-Ct_Cl-Ct_OAc*Ka*10^pH/(1+Ka*10^pH))</f>
        <v>0.51496143456701804</v>
      </c>
      <c r="CL1403" s="19">
        <f>ABS(Ct_Na+10^-pH-Kw*10^pH-Ct_Cl-Ct_OAc*Ka*10^pH/(1+Ka*10^pH))</f>
        <v>0.51435568863452352</v>
      </c>
      <c r="CM1403" s="19">
        <f>ABS(Ct_Na+10^-pH-Kw*10^pH-Ct_Cl-Ct_OAc*Ka*10^pH/(1+Ka*10^pH))</f>
        <v>0.51376105730629495</v>
      </c>
      <c r="CN1403" s="19">
        <f>ABS(Ct_Na+10^-pH-Kw*10^pH-Ct_Cl-Ct_OAc*Ka*10^pH/(1+Ka*10^pH))</f>
        <v>0.51317723745676147</v>
      </c>
      <c r="CO1403" s="19">
        <f>ABS(Ct_Na+10^-pH-Kw*10^pH-Ct_Cl-Ct_OAc*Ka*10^pH/(1+Ka*10^pH))</f>
        <v>0.51260393688379602</v>
      </c>
      <c r="CP1403" s="19">
        <f>ABS(Ct_Na+10^-pH-Kw*10^pH-Ct_Cl-Ct_OAc*Ka*10^pH/(1+Ka*10^pH))</f>
        <v>0.51204087382106223</v>
      </c>
      <c r="CQ1403" s="19">
        <f>ABS(Ct_Na+10^-pH-Kw*10^pH-Ct_Cl-Ct_OAc*Ka*10^pH/(1+Ka*10^pH))</f>
        <v>0.51148777647625288</v>
      </c>
      <c r="CR1403" s="19">
        <f>ABS(Ct_Na+10^-pH-Kw*10^pH-Ct_Cl-Ct_OAc*Ka*10^pH/(1+Ka*10^pH))</f>
        <v>0.51094438259363317</v>
      </c>
      <c r="CS1403" s="19">
        <f>ABS(Ct_Na+10^-pH-Kw*10^pH-Ct_Cl-Ct_OAc*Ka*10^pH/(1+Ka*10^pH))</f>
        <v>0.51041043903940697</v>
      </c>
      <c r="CT1403" s="19">
        <f>ABS(Ct_Na+10^-pH-Kw*10^pH-Ct_Cl-Ct_OAc*Ka*10^pH/(1+Ka*10^pH))</f>
        <v>0.5098857014085294</v>
      </c>
      <c r="CU1403" s="19">
        <f>ABS(Ct_Na+10^-pH-Kw*10^pH-Ct_Cl-Ct_OAc*Ka*10^pH/(1+Ka*10^pH))</f>
        <v>0.50936993365168393</v>
      </c>
      <c r="CV1403" s="19">
        <f>ABS(Ct_Na+10^-pH-Kw*10^pH-Ct_Cl-Ct_OAc*Ka*10^pH/(1+Ka*10^pH))</f>
        <v>0.50886290772122555</v>
      </c>
      <c r="CW1403" s="19">
        <f>ABS(Ct_Na+10^-pH-Kw*10^pH-Ct_Cl-Ct_OAc*Ka*10^pH/(1+Ka*10^pH))</f>
        <v>0.50836440323497678</v>
      </c>
      <c r="CX1403" s="19">
        <f>ABS(Ct_Na+10^-pH-Kw*10^pH-Ct_Cl-Ct_OAc*Ka*10^pH/(1+Ka*10^pH))</f>
        <v>0.50787420715683207</v>
      </c>
    </row>
    <row r="1404" spans="1:102">
      <c r="A1404" s="23">
        <v>13.75</v>
      </c>
      <c r="B1404" s="19">
        <f>ABS(Ct_Na+10^-pH-Kw*10^pH-Ct_Cl-Ct_OAc*Ka*10^pH/(1+Ka*10^pH))</f>
        <v>0.81234132499033351</v>
      </c>
      <c r="C1404" s="19">
        <f>ABS(Ct_Na+10^-pH-Kw*10^pH-Ct_Cl-Ct_OAc*Ka*10^pH/(1+Ka*10^pH))</f>
        <v>0.79567465833319062</v>
      </c>
      <c r="D1404" s="19">
        <f>ABS(Ct_Na+10^-pH-Kw*10^pH-Ct_Cl-Ct_OAc*Ka*10^pH/(1+Ka*10^pH))</f>
        <v>0.78052314319033334</v>
      </c>
      <c r="E1404" s="19">
        <f>ABS(Ct_Na+10^-pH-Kw*10^pH-Ct_Cl-Ct_OAc*Ka*10^pH/(1+Ka*10^pH))</f>
        <v>0.76668915110337688</v>
      </c>
      <c r="F1404" s="19">
        <f>ABS(Ct_Na+10^-pH-Kw*10^pH-Ct_Cl-Ct_OAc*Ka*10^pH/(1+Ka*10^pH))</f>
        <v>0.75400799169033328</v>
      </c>
      <c r="G1404" s="19">
        <f>ABS(Ct_Na+10^-pH-Kw*10^pH-Ct_Cl-Ct_OAc*Ka*10^pH/(1+Ka*10^pH))</f>
        <v>0.74234132503033345</v>
      </c>
      <c r="H1404" s="19">
        <f>ABS(Ct_Na+10^-pH-Kw*10^pH-Ct_Cl-Ct_OAc*Ka*10^pH/(1+Ka*10^pH))</f>
        <v>0.73157209426725645</v>
      </c>
      <c r="I1404" s="19">
        <f>ABS(Ct_Na+10^-pH-Kw*10^pH-Ct_Cl-Ct_OAc*Ka*10^pH/(1+Ka*10^pH))</f>
        <v>0.72160058430144458</v>
      </c>
      <c r="J1404" s="19">
        <f>ABS(Ct_Na+10^-pH-Kw*10^pH-Ct_Cl-Ct_OAc*Ka*10^pH/(1+Ka*10^pH))</f>
        <v>0.71234132504747627</v>
      </c>
      <c r="K1404" s="19">
        <f>ABS(Ct_Na+10^-pH-Kw*10^pH-Ct_Cl-Ct_OAc*Ka*10^pH/(1+Ka*10^pH))</f>
        <v>0.70372063539722984</v>
      </c>
      <c r="L1404" s="19">
        <f>ABS(Ct_Na+10^-pH-Kw*10^pH-Ct_Cl-Ct_OAc*Ka*10^pH/(1+Ka*10^pH))</f>
        <v>0.69567465839033338</v>
      </c>
      <c r="M1404" s="19">
        <f>ABS(Ct_Na+10^-pH-Kw*10^pH-Ct_Cl-Ct_OAc*Ka*10^pH/(1+Ka*10^pH))</f>
        <v>0.68814777667420435</v>
      </c>
      <c r="N1404" s="19">
        <f>ABS(Ct_Na+10^-pH-Kw*10^pH-Ct_Cl-Ct_OAc*Ka*10^pH/(1+Ka*10^pH))</f>
        <v>0.68109132506533343</v>
      </c>
      <c r="O1404" s="19">
        <f>ABS(Ct_Na+10^-pH-Kw*10^pH-Ct_Cl-Ct_OAc*Ka*10^pH/(1+Ka*10^pH))</f>
        <v>0.67446253719033333</v>
      </c>
      <c r="P1404" s="19">
        <f>ABS(Ct_Na+10^-pH-Kw*10^pH-Ct_Cl-Ct_OAc*Ka*10^pH/(1+Ka*10^pH))</f>
        <v>0.66822367801386273</v>
      </c>
      <c r="Q1404" s="19">
        <f>ABS(Ct_Na+10^-pH-Kw*10^pH-Ct_Cl-Ct_OAc*Ka*10^pH/(1+Ka*10^pH))</f>
        <v>0.6623413250760477</v>
      </c>
      <c r="R1404" s="19">
        <f>ABS(Ct_Na+10^-pH-Kw*10^pH-Ct_Cl-Ct_OAc*Ka*10^pH/(1+Ka*10^pH))</f>
        <v>0.65678576952366674</v>
      </c>
      <c r="S1404" s="19">
        <f>ABS(Ct_Na+10^-pH-Kw*10^pH-Ct_Cl-Ct_OAc*Ka*10^pH/(1+Ka*10^pH))</f>
        <v>0.65153051427141451</v>
      </c>
      <c r="T1404" s="19">
        <f>ABS(Ct_Na+10^-pH-Kw*10^pH-Ct_Cl-Ct_OAc*Ka*10^pH/(1+Ka*10^pH))</f>
        <v>0.64655185140085969</v>
      </c>
      <c r="U1404" s="19">
        <f>ABS(Ct_Na+10^-pH-Kw*10^pH-Ct_Cl-Ct_OAc*Ka*10^pH/(1+Ka*10^pH))</f>
        <v>0.64182850457494878</v>
      </c>
      <c r="V1404" s="19">
        <f>ABS(Ct_Na+10^-pH-Kw*10^pH-Ct_Cl-Ct_OAc*Ka*10^pH/(1+Ka*10^pH))</f>
        <v>0.63734132509033337</v>
      </c>
      <c r="W1404" s="19">
        <f>ABS(Ct_Na+10^-pH-Kw*10^pH-Ct_Cl-Ct_OAc*Ka*10^pH/(1+Ka*10^pH))</f>
        <v>0.63307303240984558</v>
      </c>
      <c r="X1404" s="19">
        <f>ABS(Ct_Na+10^-pH-Kw*10^pH-Ct_Cl-Ct_OAc*Ka*10^pH/(1+Ka*10^pH))</f>
        <v>0.62900799176176203</v>
      </c>
      <c r="Y1404" s="19">
        <f>ABS(Ct_Na+10^-pH-Kw*10^pH-Ct_Cl-Ct_OAc*Ka*10^pH/(1+Ka*10^pH))</f>
        <v>0.62513202277172886</v>
      </c>
      <c r="Z1404" s="19">
        <f>ABS(Ct_Na+10^-pH-Kw*10^pH-Ct_Cl-Ct_OAc*Ka*10^pH/(1+Ka*10^pH))</f>
        <v>0.62143223419033333</v>
      </c>
      <c r="AA1404" s="19">
        <f>ABS(Ct_Na+10^-pH-Kw*10^pH-Ct_Cl-Ct_OAc*Ka*10^pH/(1+Ka*10^pH))</f>
        <v>0.6178968806570001</v>
      </c>
      <c r="AB1404" s="19">
        <f>ABS(Ct_Na+10^-pH-Kw*10^pH-Ct_Cl-Ct_OAc*Ka*10^pH/(1+Ka*10^pH))</f>
        <v>0.61451523814685516</v>
      </c>
      <c r="AC1404" s="19">
        <f>ABS(Ct_Na+10^-pH-Kw*10^pH-Ct_Cl-Ct_OAc*Ka*10^pH/(1+Ka*10^pH))</f>
        <v>0.61127749531799302</v>
      </c>
      <c r="AD1404" s="19">
        <f>ABS(Ct_Na+10^-pH-Kw*10^pH-Ct_Cl-Ct_OAc*Ka*10^pH/(1+Ka*10^pH))</f>
        <v>0.60817465844033347</v>
      </c>
      <c r="AE1404" s="19">
        <f>ABS(Ct_Na+10^-pH-Kw*10^pH-Ct_Cl-Ct_OAc*Ka*10^pH/(1+Ka*10^pH))</f>
        <v>0.60519846796584365</v>
      </c>
      <c r="AF1404" s="19">
        <f>ABS(Ct_Na+10^-pH-Kw*10^pH-Ct_Cl-Ct_OAc*Ka*10^pH/(1+Ka*10^pH))</f>
        <v>0.60234132511033334</v>
      </c>
      <c r="AG1404" s="19">
        <f>ABS(Ct_Na+10^-pH-Kw*10^pH-Ct_Cl-Ct_OAc*Ka*10^pH/(1+Ka*10^pH))</f>
        <v>0.59959622707268645</v>
      </c>
      <c r="AH1404" s="19">
        <f>ABS(Ct_Na+10^-pH-Kw*10^pH-Ct_Cl-Ct_OAc*Ka*10^pH/(1+Ka*10^pH))</f>
        <v>0.596956709728795</v>
      </c>
      <c r="AI1404" s="19">
        <f>ABS(Ct_Na+10^-pH-Kw*10^pH-Ct_Cl-Ct_OAc*Ka*10^pH/(1+Ka*10^pH))</f>
        <v>0.59441679681297499</v>
      </c>
      <c r="AJ1404" s="19">
        <f>ABS(Ct_Na+10^-pH-Kw*10^pH-Ct_Cl-Ct_OAc*Ka*10^pH/(1+Ka*10^pH))</f>
        <v>0.5919709547458889</v>
      </c>
      <c r="AK1404" s="19">
        <f>ABS(Ct_Na+10^-pH-Kw*10^pH-Ct_Cl-Ct_OAc*Ka*10^pH/(1+Ka*10^pH))</f>
        <v>0.58961405239033338</v>
      </c>
      <c r="AL1404" s="19">
        <f>ABS(Ct_Na+10^-pH-Kw*10^pH-Ct_Cl-Ct_OAc*Ka*10^pH/(1+Ka*10^pH))</f>
        <v>0.58734132511890491</v>
      </c>
      <c r="AM1404" s="19">
        <f>ABS(Ct_Na+10^-pH-Kw*10^pH-Ct_Cl-Ct_OAc*Ka*10^pH/(1+Ka*10^pH))</f>
        <v>0.58514834266401761</v>
      </c>
      <c r="AN1404" s="19">
        <f>ABS(Ct_Na+10^-pH-Kw*10^pH-Ct_Cl-Ct_OAc*Ka*10^pH/(1+Ka*10^pH))</f>
        <v>0.58303098029378175</v>
      </c>
      <c r="AO1404" s="19">
        <f>ABS(Ct_Na+10^-pH-Kw*10^pH-Ct_Cl-Ct_OAc*Ka*10^pH/(1+Ka*10^pH))</f>
        <v>0.58098539291914697</v>
      </c>
      <c r="AP1404" s="19">
        <f>ABS(Ct_Na+10^-pH-Kw*10^pH-Ct_Cl-Ct_OAc*Ka*10^pH/(1+Ka*10^pH))</f>
        <v>0.57900799179033346</v>
      </c>
      <c r="AQ1404" s="19">
        <f>ABS(Ct_Na+10^-pH-Kw*10^pH-Ct_Cl-Ct_OAc*Ka*10^pH/(1+Ka*10^pH))</f>
        <v>0.57709542348541532</v>
      </c>
      <c r="AR1404" s="19">
        <f>ABS(Ct_Na+10^-pH-Kw*10^pH-Ct_Cl-Ct_OAc*Ka*10^pH/(1+Ka*10^pH))</f>
        <v>0.57524455093226889</v>
      </c>
      <c r="AS1404" s="19">
        <f>ABS(Ct_Na+10^-pH-Kw*10^pH-Ct_Cl-Ct_OAc*Ka*10^pH/(1+Ka*10^pH))</f>
        <v>0.5734524362379525</v>
      </c>
      <c r="AT1404" s="19">
        <f>ABS(Ct_Na+10^-pH-Kw*10^pH-Ct_Cl-Ct_OAc*Ka*10^pH/(1+Ka*10^pH))</f>
        <v>0.57171632512783344</v>
      </c>
      <c r="AU1404" s="19">
        <f>ABS(Ct_Na+10^-pH-Kw*10^pH-Ct_Cl-Ct_OAc*Ka*10^pH/(1+Ka*10^pH))</f>
        <v>0.57003363282110264</v>
      </c>
      <c r="AV1404" s="19">
        <f>ABS(Ct_Na+10^-pH-Kw*10^pH-Ct_Cl-Ct_OAc*Ka*10^pH/(1+Ka*10^pH))</f>
        <v>0.56840193119033344</v>
      </c>
      <c r="AW1404" s="19">
        <f>ABS(Ct_Na+10^-pH-Kw*10^pH-Ct_Cl-Ct_OAc*Ka*10^pH/(1+Ka*10^pH))</f>
        <v>0.56681893707093045</v>
      </c>
      <c r="AX1404" s="19">
        <f>ABS(Ct_Na+10^-pH-Kw*10^pH-Ct_Cl-Ct_OAc*Ka*10^pH/(1+Ka*10^pH))</f>
        <v>0.56528250160209814</v>
      </c>
      <c r="AY1404" s="19">
        <f>ABS(Ct_Na+10^-pH-Kw*10^pH-Ct_Cl-Ct_OAc*Ka*10^pH/(1+Ka*10^pH))</f>
        <v>0.56379060049468122</v>
      </c>
      <c r="AZ1404" s="19">
        <f>ABS(Ct_Na+10^-pH-Kw*10^pH-Ct_Cl-Ct_OAc*Ka*10^pH/(1+Ka*10^pH))</f>
        <v>0.56234132513319057</v>
      </c>
      <c r="BA1404" s="19">
        <f>ABS(Ct_Na+10^-pH-Kw*10^pH-Ct_Cl-Ct_OAc*Ka*10^pH/(1+Ka*10^pH))</f>
        <v>0.56093287442977002</v>
      </c>
      <c r="BB1404" s="19">
        <f>ABS(Ct_Na+10^-pH-Kw*10^pH-Ct_Cl-Ct_OAc*Ka*10^pH/(1+Ka*10^pH))</f>
        <v>0.55956354735700009</v>
      </c>
      <c r="BC1404" s="19">
        <f>ABS(Ct_Na+10^-pH-Kw*10^pH-Ct_Cl-Ct_OAc*Ka*10^pH/(1+Ka*10^pH))</f>
        <v>0.55823173609444299</v>
      </c>
      <c r="BD1404" s="19">
        <f>ABS(Ct_Na+10^-pH-Kw*10^pH-Ct_Cl-Ct_OAc*Ka*10^pH/(1+Ka*10^pH))</f>
        <v>0.55693591973087386</v>
      </c>
      <c r="BE1404" s="19">
        <f>ABS(Ct_Na+10^-pH-Kw*10^pH-Ct_Cl-Ct_OAc*Ka*10^pH/(1+Ka*10^pH))</f>
        <v>0.55567465847033337</v>
      </c>
      <c r="BF1404" s="19">
        <f>ABS(Ct_Na+10^-pH-Kw*10^pH-Ct_Cl-Ct_OAc*Ka*10^pH/(1+Ka*10^pH))</f>
        <v>0.55444658829559657</v>
      </c>
      <c r="BG1404" s="19">
        <f>ABS(Ct_Na+10^-pH-Kw*10^pH-Ct_Cl-Ct_OAc*Ka*10^pH/(1+Ka*10^pH))</f>
        <v>0.55325041604747616</v>
      </c>
      <c r="BH1404" s="19">
        <f>ABS(Ct_Na+10^-pH-Kw*10^pH-Ct_Cl-Ct_OAc*Ka*10^pH/(1+Ka*10^pH))</f>
        <v>0.55208491488264111</v>
      </c>
      <c r="BI1404" s="19">
        <f>ABS(Ct_Na+10^-pH-Kw*10^pH-Ct_Cl-Ct_OAc*Ka*10^pH/(1+Ka*10^pH))</f>
        <v>0.55094892007640939</v>
      </c>
      <c r="BJ1404" s="19">
        <f>ABS(Ct_Na+10^-pH-Kw*10^pH-Ct_Cl-Ct_OAc*Ka*10^pH/(1+Ka*10^pH))</f>
        <v>0.54984132514033346</v>
      </c>
      <c r="BK1404" s="19">
        <f>ABS(Ct_Na+10^-pH-Kw*10^pH-Ct_Cl-Ct_OAc*Ka*10^pH/(1+Ka*10^pH))</f>
        <v>0.54876107822737041</v>
      </c>
      <c r="BL1404" s="19">
        <f>ABS(Ct_Na+10^-pH-Kw*10^pH-Ct_Cl-Ct_OAc*Ka*10^pH/(1+Ka*10^pH))</f>
        <v>0.54770717880008957</v>
      </c>
      <c r="BM1404" s="19">
        <f>ABS(Ct_Na+10^-pH-Kw*10^pH-Ct_Cl-Ct_OAc*Ka*10^pH/(1+Ka*10^pH))</f>
        <v>0.54667867453973096</v>
      </c>
      <c r="BN1404" s="19">
        <f>ABS(Ct_Na+10^-pH-Kw*10^pH-Ct_Cl-Ct_OAc*Ka*10^pH/(1+Ka*10^pH))</f>
        <v>0.54567465847604768</v>
      </c>
      <c r="BO1404" s="19">
        <f>ABS(Ct_Na+10^-pH-Kw*10^pH-Ct_Cl-Ct_OAc*Ka*10^pH/(1+Ka*10^pH))</f>
        <v>0.54469426631974516</v>
      </c>
      <c r="BP1404" s="19">
        <f>ABS(Ct_Na+10^-pH-Kw*10^pH-Ct_Cl-Ct_OAc*Ka*10^pH/(1+Ka*10^pH))</f>
        <v>0.54373667398103109</v>
      </c>
      <c r="BQ1404" s="19">
        <f>ABS(Ct_Na+10^-pH-Kw*10^pH-Ct_Cl-Ct_OAc*Ka*10^pH/(1+Ka*10^pH))</f>
        <v>0.54280109525929887</v>
      </c>
      <c r="BR1404" s="19">
        <f>ABS(Ct_Na+10^-pH-Kw*10^pH-Ct_Cl-Ct_OAc*Ka*10^pH/(1+Ka*10^pH))</f>
        <v>0.54188677969033339</v>
      </c>
      <c r="BS1404" s="19">
        <f>ABS(Ct_Na+10^-pH-Kw*10^pH-Ct_Cl-Ct_OAc*Ka*10^pH/(1+Ka*10^pH))</f>
        <v>0.54099301053864801</v>
      </c>
      <c r="BT1404" s="19">
        <f>ABS(Ct_Na+10^-pH-Kw*10^pH-Ct_Cl-Ct_OAc*Ka*10^pH/(1+Ka*10^pH))</f>
        <v>0.54011910292366672</v>
      </c>
      <c r="BU1404" s="19">
        <f>ABS(Ct_Na+10^-pH-Kw*10^pH-Ct_Cl-Ct_OAc*Ka*10^pH/(1+Ka*10^pH))</f>
        <v>0.53926440206945436</v>
      </c>
      <c r="BV1404" s="19">
        <f>ABS(Ct_Na+10^-pH-Kw*10^pH-Ct_Cl-Ct_OAc*Ka*10^pH/(1+Ka*10^pH))</f>
        <v>0.53842828166859424</v>
      </c>
      <c r="BW1404" s="19">
        <f>ABS(Ct_Na+10^-pH-Kw*10^pH-Ct_Cl-Ct_OAc*Ka*10^pH/(1+Ka*10^pH))</f>
        <v>0.53761014235162374</v>
      </c>
      <c r="BX1404" s="19">
        <f>ABS(Ct_Na+10^-pH-Kw*10^pH-Ct_Cl-Ct_OAc*Ka*10^pH/(1+Ka*10^pH))</f>
        <v>0.53680941025416318</v>
      </c>
      <c r="BY1404" s="19">
        <f>ABS(Ct_Na+10^-pH-Kw*10^pH-Ct_Cl-Ct_OAc*Ka*10^pH/(1+Ka*10^pH))</f>
        <v>0.53602553567454392</v>
      </c>
      <c r="BZ1404" s="19">
        <f>ABS(Ct_Na+10^-pH-Kw*10^pH-Ct_Cl-Ct_OAc*Ka*10^pH/(1+Ka*10^pH))</f>
        <v>0.5352579918153334</v>
      </c>
      <c r="CA1404" s="19">
        <f>ABS(Ct_Na+10^-pH-Kw*10^pH-Ct_Cl-Ct_OAc*Ka*10^pH/(1+Ka*10^pH))</f>
        <v>0.53450627360270453</v>
      </c>
      <c r="CB1404" s="19">
        <f>ABS(Ct_Na+10^-pH-Kw*10^pH-Ct_Cl-Ct_OAc*Ka*10^pH/(1+Ka*10^pH))</f>
        <v>0.53376989657808849</v>
      </c>
      <c r="CC1404" s="19">
        <f>ABS(Ct_Na+10^-pH-Kw*10^pH-Ct_Cl-Ct_OAc*Ka*10^pH/(1+Ka*10^pH))</f>
        <v>0.53304839585700003</v>
      </c>
      <c r="CD1404" s="19">
        <f>ABS(Ct_Na+10^-pH-Kw*10^pH-Ct_Cl-Ct_OAc*Ka*10^pH/(1+Ka*10^pH))</f>
        <v>0.53234132515033339</v>
      </c>
      <c r="CE1404" s="19">
        <f>ABS(Ct_Na+10^-pH-Kw*10^pH-Ct_Cl-Ct_OAc*Ka*10^pH/(1+Ka*10^pH))</f>
        <v>0.53164825584379871</v>
      </c>
      <c r="CF1404" s="19">
        <f>ABS(Ct_Na+10^-pH-Kw*10^pH-Ct_Cl-Ct_OAc*Ka*10^pH/(1+Ka*10^pH))</f>
        <v>0.53096877613150983</v>
      </c>
      <c r="CG1404" s="19">
        <f>ABS(Ct_Na+10^-pH-Kw*10^pH-Ct_Cl-Ct_OAc*Ka*10^pH/(1+Ka*10^pH))</f>
        <v>0.53030249020004216</v>
      </c>
      <c r="CH1404" s="19">
        <f>ABS(Ct_Na+10^-pH-Kw*10^pH-Ct_Cl-Ct_OAc*Ka*10^pH/(1+Ka*10^pH))</f>
        <v>0.52964901745956416</v>
      </c>
      <c r="CI1404" s="19">
        <f>ABS(Ct_Na+10^-pH-Kw*10^pH-Ct_Cl-Ct_OAc*Ka*10^pH/(1+Ka*10^pH))</f>
        <v>0.52900799181890479</v>
      </c>
      <c r="CJ1404" s="19">
        <f>ABS(Ct_Na+10^-pH-Kw*10^pH-Ct_Cl-Ct_OAc*Ka*10^pH/(1+Ka*10^pH))</f>
        <v>0.52837906100165422</v>
      </c>
      <c r="CK1404" s="19">
        <f>ABS(Ct_Na+10^-pH-Kw*10^pH-Ct_Cl-Ct_OAc*Ka*10^pH/(1+Ka*10^pH))</f>
        <v>0.52776188590061379</v>
      </c>
      <c r="CL1404" s="19">
        <f>ABS(Ct_Na+10^-pH-Kw*10^pH-Ct_Cl-Ct_OAc*Ka*10^pH/(1+Ka*10^pH))</f>
        <v>0.52715613996811117</v>
      </c>
      <c r="CM1404" s="19">
        <f>ABS(Ct_Na+10^-pH-Kw*10^pH-Ct_Cl-Ct_OAc*Ka*10^pH/(1+Ka*10^pH))</f>
        <v>0.52656150863987472</v>
      </c>
      <c r="CN1404" s="19">
        <f>ABS(Ct_Na+10^-pH-Kw*10^pH-Ct_Cl-Ct_OAc*Ka*10^pH/(1+Ka*10^pH))</f>
        <v>0.52597768879033335</v>
      </c>
      <c r="CO1404" s="19">
        <f>ABS(Ct_Na+10^-pH-Kw*10^pH-Ct_Cl-Ct_OAc*Ka*10^pH/(1+Ka*10^pH))</f>
        <v>0.52540438821736046</v>
      </c>
      <c r="CP1404" s="19">
        <f>ABS(Ct_Na+10^-pH-Kw*10^pH-Ct_Cl-Ct_OAc*Ka*10^pH/(1+Ka*10^pH))</f>
        <v>0.52484132515461912</v>
      </c>
      <c r="CQ1404" s="19">
        <f>ABS(Ct_Na+10^-pH-Kw*10^pH-Ct_Cl-Ct_OAc*Ka*10^pH/(1+Ka*10^pH))</f>
        <v>0.52428822780980244</v>
      </c>
      <c r="CR1404" s="19">
        <f>ABS(Ct_Na+10^-pH-Kw*10^pH-Ct_Cl-Ct_OAc*Ka*10^pH/(1+Ka*10^pH))</f>
        <v>0.52374483392717552</v>
      </c>
      <c r="CS1404" s="19">
        <f>ABS(Ct_Na+10^-pH-Kw*10^pH-Ct_Cl-Ct_OAc*Ka*10^pH/(1+Ka*10^pH))</f>
        <v>0.52321089037294211</v>
      </c>
      <c r="CT1404" s="19">
        <f>ABS(Ct_Na+10^-pH-Kw*10^pH-Ct_Cl-Ct_OAc*Ka*10^pH/(1+Ka*10^pH))</f>
        <v>0.52268615274205754</v>
      </c>
      <c r="CU1404" s="19">
        <f>ABS(Ct_Na+10^-pH-Kw*10^pH-Ct_Cl-Ct_OAc*Ka*10^pH/(1+Ka*10^pH))</f>
        <v>0.52217038498520518</v>
      </c>
      <c r="CV1404" s="19">
        <f>ABS(Ct_Na+10^-pH-Kw*10^pH-Ct_Cl-Ct_OAc*Ka*10^pH/(1+Ka*10^pH))</f>
        <v>0.52166335905474015</v>
      </c>
      <c r="CW1404" s="19">
        <f>ABS(Ct_Na+10^-pH-Kw*10^pH-Ct_Cl-Ct_OAc*Ka*10^pH/(1+Ka*10^pH))</f>
        <v>0.52116485456848471</v>
      </c>
      <c r="CX1404" s="19">
        <f>ABS(Ct_Na+10^-pH-Kw*10^pH-Ct_Cl-Ct_OAc*Ka*10^pH/(1+Ka*10^pH))</f>
        <v>0.52067465849033345</v>
      </c>
    </row>
    <row r="1405" spans="1:102">
      <c r="A1405" s="24">
        <v>13.76</v>
      </c>
      <c r="B1405" s="19">
        <f>ABS(Ct_Na+10^-pH-Kw*10^pH-Ct_Cl-Ct_OAc*Ka*10^pH/(1+Ka*10^pH))</f>
        <v>0.82543993714169428</v>
      </c>
      <c r="C1405" s="19">
        <f>ABS(Ct_Na+10^-pH-Kw*10^pH-Ct_Cl-Ct_OAc*Ka*10^pH/(1+Ka*10^pH))</f>
        <v>0.80877327048433467</v>
      </c>
      <c r="D1405" s="19">
        <f>ABS(Ct_Na+10^-pH-Kw*10^pH-Ct_Cl-Ct_OAc*Ka*10^pH/(1+Ka*10^pH))</f>
        <v>0.79362175534128032</v>
      </c>
      <c r="E1405" s="19">
        <f>ABS(Ct_Na+10^-pH-Kw*10^pH-Ct_Cl-Ct_OAc*Ka*10^pH/(1+Ka*10^pH))</f>
        <v>0.7797877632541439</v>
      </c>
      <c r="F1405" s="19">
        <f>ABS(Ct_Na+10^-pH-Kw*10^pH-Ct_Cl-Ct_OAc*Ka*10^pH/(1+Ka*10^pH))</f>
        <v>0.76710660384093543</v>
      </c>
      <c r="G1405" s="19">
        <f>ABS(Ct_Na+10^-pH-Kw*10^pH-Ct_Cl-Ct_OAc*Ka*10^pH/(1+Ka*10^pH))</f>
        <v>0.75543993718078384</v>
      </c>
      <c r="H1405" s="19">
        <f>ABS(Ct_Na+10^-pH-Kw*10^pH-Ct_Cl-Ct_OAc*Ka*10^pH/(1+Ka*10^pH))</f>
        <v>0.74467070641756672</v>
      </c>
      <c r="I1405" s="19">
        <f>ABS(Ct_Na+10^-pH-Kw*10^pH-Ct_Cl-Ct_OAc*Ka*10^pH/(1+Ka*10^pH))</f>
        <v>0.73469919645162507</v>
      </c>
      <c r="J1405" s="19">
        <f>ABS(Ct_Na+10^-pH-Kw*10^pH-Ct_Cl-Ct_OAc*Ka*10^pH/(1+Ka*10^pH))</f>
        <v>0.72543993719753641</v>
      </c>
      <c r="K1405" s="19">
        <f>ABS(Ct_Na+10^-pH-Kw*10^pH-Ct_Cl-Ct_OAc*Ka*10^pH/(1+Ka*10^pH))</f>
        <v>0.71681924754717785</v>
      </c>
      <c r="L1405" s="19">
        <f>ABS(Ct_Na+10^-pH-Kw*10^pH-Ct_Cl-Ct_OAc*Ka*10^pH/(1+Ka*10^pH))</f>
        <v>0.70877327054017658</v>
      </c>
      <c r="M1405" s="19">
        <f>ABS(Ct_Na+10^-pH-Kw*10^pH-Ct_Cl-Ct_OAc*Ka*10^pH/(1+Ka*10^pH))</f>
        <v>0.70124638882394974</v>
      </c>
      <c r="N1405" s="19">
        <f>ABS(Ct_Na+10^-pH-Kw*10^pH-Ct_Cl-Ct_OAc*Ka*10^pH/(1+Ka*10^pH))</f>
        <v>0.69418993721498701</v>
      </c>
      <c r="O1405" s="19">
        <f>ABS(Ct_Na+10^-pH-Kw*10^pH-Ct_Cl-Ct_OAc*Ka*10^pH/(1+Ka*10^pH))</f>
        <v>0.68756114933990076</v>
      </c>
      <c r="P1405" s="19">
        <f>ABS(Ct_Na+10^-pH-Kw*10^pH-Ct_Cl-Ct_OAc*Ka*10^pH/(1+Ka*10^pH))</f>
        <v>0.681322290163349</v>
      </c>
      <c r="Q1405" s="19">
        <f>ABS(Ct_Na+10^-pH-Kw*10^pH-Ct_Cl-Ct_OAc*Ka*10^pH/(1+Ka*10^pH))</f>
        <v>0.67543993722545737</v>
      </c>
      <c r="R1405" s="19">
        <f>ABS(Ct_Na+10^-pH-Kw*10^pH-Ct_Cl-Ct_OAc*Ka*10^pH/(1+Ka*10^pH))</f>
        <v>0.66988438167300424</v>
      </c>
      <c r="S1405" s="19">
        <f>ABS(Ct_Na+10^-pH-Kw*10^pH-Ct_Cl-Ct_OAc*Ka*10^pH/(1+Ka*10^pH))</f>
        <v>0.6646291264206835</v>
      </c>
      <c r="T1405" s="19">
        <f>ABS(Ct_Na+10^-pH-Kw*10^pH-Ct_Cl-Ct_OAc*Ka*10^pH/(1+Ka*10^pH))</f>
        <v>0.65965046355006407</v>
      </c>
      <c r="U1405" s="19">
        <f>ABS(Ct_Na+10^-pH-Kw*10^pH-Ct_Cl-Ct_OAc*Ka*10^pH/(1+Ka*10^pH))</f>
        <v>0.65492711672409176</v>
      </c>
      <c r="V1405" s="19">
        <f>ABS(Ct_Na+10^-pH-Kw*10^pH-Ct_Cl-Ct_OAc*Ka*10^pH/(1+Ka*10^pH))</f>
        <v>0.65043993723941795</v>
      </c>
      <c r="W1405" s="19">
        <f>ABS(Ct_Na+10^-pH-Kw*10^pH-Ct_Cl-Ct_OAc*Ka*10^pH/(1+Ka*10^pH))</f>
        <v>0.64617164455887466</v>
      </c>
      <c r="X1405" s="19">
        <f>ABS(Ct_Na+10^-pH-Kw*10^pH-Ct_Cl-Ct_OAc*Ka*10^pH/(1+Ka*10^pH))</f>
        <v>0.64210660391073815</v>
      </c>
      <c r="Y1405" s="19">
        <f>ABS(Ct_Na+10^-pH-Kw*10^pH-Ct_Cl-Ct_OAc*Ka*10^pH/(1+Ka*10^pH))</f>
        <v>0.63823063492065457</v>
      </c>
      <c r="Z1405" s="19">
        <f>ABS(Ct_Na+10^-pH-Kw*10^pH-Ct_Cl-Ct_OAc*Ka*10^pH/(1+Ka*10^pH))</f>
        <v>0.63453084633921097</v>
      </c>
      <c r="AA1405" s="19">
        <f>ABS(Ct_Na+10^-pH-Kw*10^pH-Ct_Cl-Ct_OAc*Ka*10^pH/(1+Ka*10^pH))</f>
        <v>0.63099549280583178</v>
      </c>
      <c r="AB1405" s="19">
        <f>ABS(Ct_Na+10^-pH-Kw*10^pH-Ct_Cl-Ct_OAc*Ka*10^pH/(1+Ka*10^pH))</f>
        <v>0.62761385029564287</v>
      </c>
      <c r="AC1405" s="19">
        <f>ABS(Ct_Na+10^-pH-Kw*10^pH-Ct_Cl-Ct_OAc*Ka*10^pH/(1+Ka*10^pH))</f>
        <v>0.62437610746673855</v>
      </c>
      <c r="AD1405" s="19">
        <f>ABS(Ct_Na+10^-pH-Kw*10^pH-Ct_Cl-Ct_OAc*Ka*10^pH/(1+Ka*10^pH))</f>
        <v>0.62127327058903858</v>
      </c>
      <c r="AE1405" s="19">
        <f>ABS(Ct_Na+10^-pH-Kw*10^pH-Ct_Cl-Ct_OAc*Ka*10^pH/(1+Ka*10^pH))</f>
        <v>0.61829708011451012</v>
      </c>
      <c r="AF1405" s="19">
        <f>ABS(Ct_Na+10^-pH-Kw*10^pH-Ct_Cl-Ct_OAc*Ka*10^pH/(1+Ka*10^pH))</f>
        <v>0.61543993725896273</v>
      </c>
      <c r="AG1405" s="19">
        <f>ABS(Ct_Na+10^-pH-Kw*10^pH-Ct_Cl-Ct_OAc*Ka*10^pH/(1+Ka*10^pH))</f>
        <v>0.61269483922127999</v>
      </c>
      <c r="AH1405" s="19">
        <f>ABS(Ct_Na+10^-pH-Kw*10^pH-Ct_Cl-Ct_OAc*Ka*10^pH/(1+Ka*10^pH))</f>
        <v>0.61005532187735423</v>
      </c>
      <c r="AI1405" s="19">
        <f>ABS(Ct_Na+10^-pH-Kw*10^pH-Ct_Cl-Ct_OAc*Ka*10^pH/(1+Ka*10^pH))</f>
        <v>0.60751540896150114</v>
      </c>
      <c r="AJ1405" s="19">
        <f>ABS(Ct_Na+10^-pH-Kw*10^pH-Ct_Cl-Ct_OAc*Ka*10^pH/(1+Ka*10^pH))</f>
        <v>0.60506956689438329</v>
      </c>
      <c r="AK1405" s="19">
        <f>ABS(Ct_Na+10^-pH-Kw*10^pH-Ct_Cl-Ct_OAc*Ka*10^pH/(1+Ka*10^pH))</f>
        <v>0.60271266453879713</v>
      </c>
      <c r="AL1405" s="19">
        <f>ABS(Ct_Na+10^-pH-Kw*10^pH-Ct_Cl-Ct_OAc*Ka*10^pH/(1+Ka*10^pH))</f>
        <v>0.60043993726733902</v>
      </c>
      <c r="AM1405" s="19">
        <f>ABS(Ct_Na+10^-pH-Kw*10^pH-Ct_Cl-Ct_OAc*Ka*10^pH/(1+Ka*10^pH))</f>
        <v>0.59824695481242318</v>
      </c>
      <c r="AN1405" s="19">
        <f>ABS(Ct_Na+10^-pH-Kw*10^pH-Ct_Cl-Ct_OAc*Ka*10^pH/(1+Ka*10^pH))</f>
        <v>0.59612959244215991</v>
      </c>
      <c r="AO1405" s="19">
        <f>ABS(Ct_Na+10^-pH-Kw*10^pH-Ct_Cl-Ct_OAc*Ka*10^pH/(1+Ka*10^pH))</f>
        <v>0.59408400506749837</v>
      </c>
      <c r="AP1405" s="19">
        <f>ABS(Ct_Na+10^-pH-Kw*10^pH-Ct_Cl-Ct_OAc*Ka*10^pH/(1+Ka*10^pH))</f>
        <v>0.59210660393865922</v>
      </c>
      <c r="AQ1405" s="19">
        <f>ABS(Ct_Na+10^-pH-Kw*10^pH-Ct_Cl-Ct_OAc*Ka*10^pH/(1+Ka*10^pH))</f>
        <v>0.59019403563371631</v>
      </c>
      <c r="AR1405" s="19">
        <f>ABS(Ct_Na+10^-pH-Kw*10^pH-Ct_Cl-Ct_OAc*Ka*10^pH/(1+Ka*10^pH))</f>
        <v>0.58834316308054568</v>
      </c>
      <c r="AS1405" s="19">
        <f>ABS(Ct_Na+10^-pH-Kw*10^pH-Ct_Cl-Ct_OAc*Ka*10^pH/(1+Ka*10^pH))</f>
        <v>0.58655104838620598</v>
      </c>
      <c r="AT1405" s="19">
        <f>ABS(Ct_Na+10^-pH-Kw*10^pH-Ct_Cl-Ct_OAc*Ka*10^pH/(1+Ka*10^pH))</f>
        <v>0.58481493727606426</v>
      </c>
      <c r="AU1405" s="19">
        <f>ABS(Ct_Na+10^-pH-Kw*10^pH-Ct_Cl-Ct_OAc*Ka*10^pH/(1+Ka*10^pH))</f>
        <v>0.5831322449693116</v>
      </c>
      <c r="AV1405" s="19">
        <f>ABS(Ct_Na+10^-pH-Kw*10^pH-Ct_Cl-Ct_OAc*Ka*10^pH/(1+Ka*10^pH))</f>
        <v>0.58150054333852119</v>
      </c>
      <c r="AW1405" s="19">
        <f>ABS(Ct_Na+10^-pH-Kw*10^pH-Ct_Cl-Ct_OAc*Ka*10^pH/(1+Ka*10^pH))</f>
        <v>0.57991754921909777</v>
      </c>
      <c r="AX1405" s="19">
        <f>ABS(Ct_Na+10^-pH-Kw*10^pH-Ct_Cl-Ct_OAc*Ka*10^pH/(1+Ka*10^pH))</f>
        <v>0.57838111375024526</v>
      </c>
      <c r="AY1405" s="19">
        <f>ABS(Ct_Na+10^-pH-Kw*10^pH-Ct_Cl-Ct_OAc*Ka*10^pH/(1+Ka*10^pH))</f>
        <v>0.57688921264280901</v>
      </c>
      <c r="AZ1405" s="19">
        <f>ABS(Ct_Na+10^-pH-Kw*10^pH-Ct_Cl-Ct_OAc*Ka*10^pH/(1+Ka*10^pH))</f>
        <v>0.5754399372812995</v>
      </c>
      <c r="BA1405" s="19">
        <f>ABS(Ct_Na+10^-pH-Kw*10^pH-Ct_Cl-Ct_OAc*Ka*10^pH/(1+Ka*10^pH))</f>
        <v>0.57403148657786074</v>
      </c>
      <c r="BB1405" s="19">
        <f>ABS(Ct_Na+10^-pH-Kw*10^pH-Ct_Cl-Ct_OAc*Ka*10^pH/(1+Ka*10^pH))</f>
        <v>0.57266215950507282</v>
      </c>
      <c r="BC1405" s="19">
        <f>ABS(Ct_Na+10^-pH-Kw*10^pH-Ct_Cl-Ct_OAc*Ka*10^pH/(1+Ka*10^pH))</f>
        <v>0.57133034824249851</v>
      </c>
      <c r="BD1405" s="19">
        <f>ABS(Ct_Na+10^-pH-Kw*10^pH-Ct_Cl-Ct_OAc*Ka*10^pH/(1+Ka*10^pH))</f>
        <v>0.57003453187891262</v>
      </c>
      <c r="BE1405" s="19">
        <f>ABS(Ct_Na+10^-pH-Kw*10^pH-Ct_Cl-Ct_OAc*Ka*10^pH/(1+Ka*10^pH))</f>
        <v>0.5687732706183557</v>
      </c>
      <c r="BF1405" s="19">
        <f>ABS(Ct_Na+10^-pH-Kw*10^pH-Ct_Cl-Ct_OAc*Ka*10^pH/(1+Ka*10^pH))</f>
        <v>0.5675452004436029</v>
      </c>
      <c r="BG1405" s="19">
        <f>ABS(Ct_Na+10^-pH-Kw*10^pH-Ct_Cl-Ct_OAc*Ka*10^pH/(1+Ka*10^pH))</f>
        <v>0.56634902819546695</v>
      </c>
      <c r="BH1405" s="19">
        <f>ABS(Ct_Na+10^-pH-Kw*10^pH-Ct_Cl-Ct_OAc*Ka*10^pH/(1+Ka*10^pH))</f>
        <v>0.56518352703061658</v>
      </c>
      <c r="BI1405" s="19">
        <f>ABS(Ct_Na+10^-pH-Kw*10^pH-Ct_Cl-Ct_OAc*Ka*10^pH/(1+Ka*10^pH))</f>
        <v>0.5640475322243701</v>
      </c>
      <c r="BJ1405" s="19">
        <f>ABS(Ct_Na+10^-pH-Kw*10^pH-Ct_Cl-Ct_OAc*Ka*10^pH/(1+Ka*10^pH))</f>
        <v>0.56293993728827973</v>
      </c>
      <c r="BK1405" s="19">
        <f>ABS(Ct_Na+10^-pH-Kw*10^pH-Ct_Cl-Ct_OAc*Ka*10^pH/(1+Ka*10^pH))</f>
        <v>0.56185969037530281</v>
      </c>
      <c r="BL1405" s="19">
        <f>ABS(Ct_Na+10^-pH-Kw*10^pH-Ct_Cl-Ct_OAc*Ka*10^pH/(1+Ka*10^pH))</f>
        <v>0.56080579094800809</v>
      </c>
      <c r="BM1405" s="19">
        <f>ABS(Ct_Na+10^-pH-Kw*10^pH-Ct_Cl-Ct_OAc*Ka*10^pH/(1+Ka*10^pH))</f>
        <v>0.55977728668763627</v>
      </c>
      <c r="BN1405" s="19">
        <f>ABS(Ct_Na+10^-pH-Kw*10^pH-Ct_Cl-Ct_OAc*Ka*10^pH/(1+Ka*10^pH))</f>
        <v>0.55877327062393989</v>
      </c>
      <c r="BO1405" s="19">
        <f>ABS(Ct_Na+10^-pH-Kw*10^pH-Ct_Cl-Ct_OAc*Ka*10^pH/(1+Ka*10^pH))</f>
        <v>0.5577928784676246</v>
      </c>
      <c r="BP1405" s="19">
        <f>ABS(Ct_Na+10^-pH-Kw*10^pH-Ct_Cl-Ct_OAc*Ka*10^pH/(1+Ka*10^pH))</f>
        <v>0.5568352861288981</v>
      </c>
      <c r="BQ1405" s="19">
        <f>ABS(Ct_Na+10^-pH-Kw*10^pH-Ct_Cl-Ct_OAc*Ka*10^pH/(1+Ka*10^pH))</f>
        <v>0.55589970740715378</v>
      </c>
      <c r="BR1405" s="19">
        <f>ABS(Ct_Na+10^-pH-Kw*10^pH-Ct_Cl-Ct_OAc*Ka*10^pH/(1+Ka*10^pH))</f>
        <v>0.55498539183817641</v>
      </c>
      <c r="BS1405" s="19">
        <f>ABS(Ct_Na+10^-pH-Kw*10^pH-Ct_Cl-Ct_OAc*Ka*10^pH/(1+Ka*10^pH))</f>
        <v>0.55409162268647938</v>
      </c>
      <c r="BT1405" s="19">
        <f>ABS(Ct_Na+10^-pH-Kw*10^pH-Ct_Cl-Ct_OAc*Ka*10^pH/(1+Ka*10^pH))</f>
        <v>0.55321771507148665</v>
      </c>
      <c r="BU1405" s="19">
        <f>ABS(Ct_Na+10^-pH-Kw*10^pH-Ct_Cl-Ct_OAc*Ka*10^pH/(1+Ka*10^pH))</f>
        <v>0.55236301421726308</v>
      </c>
      <c r="BV1405" s="19">
        <f>ABS(Ct_Na+10^-pH-Kw*10^pH-Ct_Cl-Ct_OAc*Ka*10^pH/(1+Ka*10^pH))</f>
        <v>0.55152689381639219</v>
      </c>
      <c r="BW1405" s="19">
        <f>ABS(Ct_Na+10^-pH-Kw*10^pH-Ct_Cl-Ct_OAc*Ka*10^pH/(1+Ka*10^pH))</f>
        <v>0.55070875449941104</v>
      </c>
      <c r="BX1405" s="19">
        <f>ABS(Ct_Na+10^-pH-Kw*10^pH-Ct_Cl-Ct_OAc*Ka*10^pH/(1+Ka*10^pH))</f>
        <v>0.54990802240194003</v>
      </c>
      <c r="BY1405" s="19">
        <f>ABS(Ct_Na+10^-pH-Kw*10^pH-Ct_Cl-Ct_OAc*Ka*10^pH/(1+Ka*10^pH))</f>
        <v>0.54912414782231067</v>
      </c>
      <c r="BZ1405" s="19">
        <f>ABS(Ct_Na+10^-pH-Kw*10^pH-Ct_Cl-Ct_OAc*Ka*10^pH/(1+Ka*10^pH))</f>
        <v>0.54835660396309005</v>
      </c>
      <c r="CA1405" s="19">
        <f>ABS(Ct_Na+10^-pH-Kw*10^pH-Ct_Cl-Ct_OAc*Ka*10^pH/(1+Ka*10^pH))</f>
        <v>0.54760488575045141</v>
      </c>
      <c r="CB1405" s="19">
        <f>ABS(Ct_Na+10^-pH-Kw*10^pH-Ct_Cl-Ct_OAc*Ka*10^pH/(1+Ka*10^pH))</f>
        <v>0.54686850872582582</v>
      </c>
      <c r="CC1405" s="19">
        <f>ABS(Ct_Na+10^-pH-Kw*10^pH-Ct_Cl-Ct_OAc*Ka*10^pH/(1+Ka*10^pH))</f>
        <v>0.54614700800472793</v>
      </c>
      <c r="CD1405" s="19">
        <f>ABS(Ct_Na+10^-pH-Kw*10^pH-Ct_Cl-Ct_OAc*Ka*10^pH/(1+Ka*10^pH))</f>
        <v>0.54543993729805218</v>
      </c>
      <c r="CE1405" s="19">
        <f>ABS(Ct_Na+10^-pH-Kw*10^pH-Ct_Cl-Ct_OAc*Ka*10^pH/(1+Ka*10^pH))</f>
        <v>0.54474686799150851</v>
      </c>
      <c r="CF1405" s="19">
        <f>ABS(Ct_Na+10^-pH-Kw*10^pH-Ct_Cl-Ct_OAc*Ka*10^pH/(1+Ka*10^pH))</f>
        <v>0.54406738827921075</v>
      </c>
      <c r="CG1405" s="19">
        <f>ABS(Ct_Na+10^-pH-Kw*10^pH-Ct_Cl-Ct_OAc*Ka*10^pH/(1+Ka*10^pH))</f>
        <v>0.54340110234773442</v>
      </c>
      <c r="CH1405" s="19">
        <f>ABS(Ct_Na+10^-pH-Kw*10^pH-Ct_Cl-Ct_OAc*Ka*10^pH/(1+Ka*10^pH))</f>
        <v>0.54274762960724787</v>
      </c>
      <c r="CI1405" s="19">
        <f>ABS(Ct_Na+10^-pH-Kw*10^pH-Ct_Cl-Ct_OAc*Ka*10^pH/(1+Ka*10^pH))</f>
        <v>0.54210660396658028</v>
      </c>
      <c r="CJ1405" s="19">
        <f>ABS(Ct_Na+10^-pH-Kw*10^pH-Ct_Cl-Ct_OAc*Ka*10^pH/(1+Ka*10^pH))</f>
        <v>0.54147767314932149</v>
      </c>
      <c r="CK1405" s="19">
        <f>ABS(Ct_Na+10^-pH-Kw*10^pH-Ct_Cl-Ct_OAc*Ka*10^pH/(1+Ka*10^pH))</f>
        <v>0.54086049804827296</v>
      </c>
      <c r="CL1405" s="19">
        <f>ABS(Ct_Na+10^-pH-Kw*10^pH-Ct_Cl-Ct_OAc*Ka*10^pH/(1+Ka*10^pH))</f>
        <v>0.54025475211576246</v>
      </c>
      <c r="CM1405" s="19">
        <f>ABS(Ct_Na+10^-pH-Kw*10^pH-Ct_Cl-Ct_OAc*Ka*10^pH/(1+Ka*10^pH))</f>
        <v>0.53966012078751835</v>
      </c>
      <c r="CN1405" s="19">
        <f>ABS(Ct_Na+10^-pH-Kw*10^pH-Ct_Cl-Ct_OAc*Ka*10^pH/(1+Ka*10^pH))</f>
        <v>0.53907630093796932</v>
      </c>
      <c r="CO1405" s="19">
        <f>ABS(Ct_Na+10^-pH-Kw*10^pH-Ct_Cl-Ct_OAc*Ka*10^pH/(1+Ka*10^pH))</f>
        <v>0.53850300036498899</v>
      </c>
      <c r="CP1405" s="19">
        <f>ABS(Ct_Na+10^-pH-Kw*10^pH-Ct_Cl-Ct_OAc*Ka*10^pH/(1+Ka*10^pH))</f>
        <v>0.53793993730224032</v>
      </c>
      <c r="CQ1405" s="19">
        <f>ABS(Ct_Na+10^-pH-Kw*10^pH-Ct_Cl-Ct_OAc*Ka*10^pH/(1+Ka*10^pH))</f>
        <v>0.53738683995741643</v>
      </c>
      <c r="CR1405" s="19">
        <f>ABS(Ct_Na+10^-pH-Kw*10^pH-Ct_Cl-Ct_OAc*Ka*10^pH/(1+Ka*10^pH))</f>
        <v>0.53684344607478252</v>
      </c>
      <c r="CS1405" s="19">
        <f>ABS(Ct_Na+10^-pH-Kw*10^pH-Ct_Cl-Ct_OAc*Ka*10^pH/(1+Ka*10^pH))</f>
        <v>0.53630950252054199</v>
      </c>
      <c r="CT1405" s="19">
        <f>ABS(Ct_Na+10^-pH-Kw*10^pH-Ct_Cl-Ct_OAc*Ka*10^pH/(1+Ka*10^pH))</f>
        <v>0.53578476488965066</v>
      </c>
      <c r="CU1405" s="19">
        <f>ABS(Ct_Na+10^-pH-Kw*10^pH-Ct_Cl-Ct_OAc*Ka*10^pH/(1+Ka*10^pH))</f>
        <v>0.53526899713279164</v>
      </c>
      <c r="CV1405" s="19">
        <f>ABS(Ct_Na+10^-pH-Kw*10^pH-Ct_Cl-Ct_OAc*Ka*10^pH/(1+Ka*10^pH))</f>
        <v>0.53476197120232005</v>
      </c>
      <c r="CW1405" s="19">
        <f>ABS(Ct_Na+10^-pH-Kw*10^pH-Ct_Cl-Ct_OAc*Ka*10^pH/(1+Ka*10^pH))</f>
        <v>0.53426346671605807</v>
      </c>
      <c r="CX1405" s="19">
        <f>ABS(Ct_Na+10^-pH-Kw*10^pH-Ct_Cl-Ct_OAc*Ka*10^pH/(1+Ka*10^pH))</f>
        <v>0.53377327063790037</v>
      </c>
    </row>
    <row r="1406" spans="1:102">
      <c r="A1406" s="23">
        <v>13.77</v>
      </c>
      <c r="B1406" s="19">
        <f>ABS(Ct_Na+10^-pH-Kw*10^pH-Ct_Cl-Ct_OAc*Ka*10^pH/(1+Ka*10^pH))</f>
        <v>0.8388436551645756</v>
      </c>
      <c r="C1406" s="19">
        <f>ABS(Ct_Na+10^-pH-Kw*10^pH-Ct_Cl-Ct_OAc*Ka*10^pH/(1+Ka*10^pH))</f>
        <v>0.82217698850700405</v>
      </c>
      <c r="D1406" s="19">
        <f>ABS(Ct_Na+10^-pH-Kw*10^pH-Ct_Cl-Ct_OAc*Ka*10^pH/(1+Ka*10^pH))</f>
        <v>0.80702547336375718</v>
      </c>
      <c r="E1406" s="19">
        <f>ABS(Ct_Na+10^-pH-Kw*10^pH-Ct_Cl-Ct_OAc*Ka*10^pH/(1+Ka*10^pH))</f>
        <v>0.7931914812764449</v>
      </c>
      <c r="F1406" s="19">
        <f>ABS(Ct_Na+10^-pH-Kw*10^pH-Ct_Cl-Ct_OAc*Ka*10^pH/(1+Ka*10^pH))</f>
        <v>0.78051032186307534</v>
      </c>
      <c r="G1406" s="19">
        <f>ABS(Ct_Na+10^-pH-Kw*10^pH-Ct_Cl-Ct_OAc*Ka*10^pH/(1+Ka*10^pH))</f>
        <v>0.7688436552027752</v>
      </c>
      <c r="H1406" s="19">
        <f>ABS(Ct_Na+10^-pH-Kw*10^pH-Ct_Cl-Ct_OAc*Ka*10^pH/(1+Ka*10^pH))</f>
        <v>0.7580744244394213</v>
      </c>
      <c r="I1406" s="19">
        <f>ABS(Ct_Na+10^-pH-Kw*10^pH-Ct_Cl-Ct_OAc*Ka*10^pH/(1+Ka*10^pH))</f>
        <v>0.74810291447335286</v>
      </c>
      <c r="J1406" s="19">
        <f>ABS(Ct_Na+10^-pH-Kw*10^pH-Ct_Cl-Ct_OAc*Ka*10^pH/(1+Ka*10^pH))</f>
        <v>0.73884365521914652</v>
      </c>
      <c r="K1406" s="19">
        <f>ABS(Ct_Na+10^-pH-Kw*10^pH-Ct_Cl-Ct_OAc*Ka*10^pH/(1+Ka*10^pH))</f>
        <v>0.73022296556867849</v>
      </c>
      <c r="L1406" s="19">
        <f>ABS(Ct_Na+10^-pH-Kw*10^pH-Ct_Cl-Ct_OAc*Ka*10^pH/(1+Ka*10^pH))</f>
        <v>0.72217698856157497</v>
      </c>
      <c r="M1406" s="19">
        <f>ABS(Ct_Na+10^-pH-Kw*10^pH-Ct_Cl-Ct_OAc*Ka*10^pH/(1+Ka*10^pH))</f>
        <v>0.71465010684525232</v>
      </c>
      <c r="N1406" s="19">
        <f>ABS(Ct_Na+10^-pH-Kw*10^pH-Ct_Cl-Ct_OAc*Ka*10^pH/(1+Ka*10^pH))</f>
        <v>0.70759365523619999</v>
      </c>
      <c r="O1406" s="19">
        <f>ABS(Ct_Na+10^-pH-Kw*10^pH-Ct_Cl-Ct_OAc*Ka*10^pH/(1+Ka*10^pH))</f>
        <v>0.70096486736102948</v>
      </c>
      <c r="P1406" s="19">
        <f>ABS(Ct_Na+10^-pH-Kw*10^pH-Ct_Cl-Ct_OAc*Ka*10^pH/(1+Ka*10^pH))</f>
        <v>0.69472600818439845</v>
      </c>
      <c r="Q1406" s="19">
        <f>ABS(Ct_Na+10^-pH-Kw*10^pH-Ct_Cl-Ct_OAc*Ka*10^pH/(1+Ka*10^pH))</f>
        <v>0.6888436552464321</v>
      </c>
      <c r="R1406" s="19">
        <f>ABS(Ct_Na+10^-pH-Kw*10^pH-Ct_Cl-Ct_OAc*Ka*10^pH/(1+Ka*10^pH))</f>
        <v>0.68328809969390825</v>
      </c>
      <c r="S1406" s="19">
        <f>ABS(Ct_Na+10^-pH-Kw*10^pH-Ct_Cl-Ct_OAc*Ka*10^pH/(1+Ka*10^pH))</f>
        <v>0.67803284444152068</v>
      </c>
      <c r="T1406" s="19">
        <f>ABS(Ct_Na+10^-pH-Kw*10^pH-Ct_Cl-Ct_OAc*Ka*10^pH/(1+Ka*10^pH))</f>
        <v>0.67305418157083796</v>
      </c>
      <c r="U1406" s="19">
        <f>ABS(Ct_Na+10^-pH-Kw*10^pH-Ct_Cl-Ct_OAc*Ka*10^pH/(1+Ka*10^pH))</f>
        <v>0.66833083474480559</v>
      </c>
      <c r="V1406" s="19">
        <f>ABS(Ct_Na+10^-pH-Kw*10^pH-Ct_Cl-Ct_OAc*Ka*10^pH/(1+Ka*10^pH))</f>
        <v>0.66384365526007472</v>
      </c>
      <c r="W1406" s="19">
        <f>ABS(Ct_Na+10^-pH-Kw*10^pH-Ct_Cl-Ct_OAc*Ka*10^pH/(1+Ka*10^pH))</f>
        <v>0.65957536257947713</v>
      </c>
      <c r="X1406" s="19">
        <f>ABS(Ct_Na+10^-pH-Kw*10^pH-Ct_Cl-Ct_OAc*Ka*10^pH/(1+Ka*10^pH))</f>
        <v>0.655510321931289</v>
      </c>
      <c r="Y1406" s="19">
        <f>ABS(Ct_Na+10^-pH-Kw*10^pH-Ct_Cl-Ct_OAc*Ka*10^pH/(1+Ka*10^pH))</f>
        <v>0.65163435294115613</v>
      </c>
      <c r="Z1406" s="19">
        <f>ABS(Ct_Na+10^-pH-Kw*10^pH-Ct_Cl-Ct_OAc*Ka*10^pH/(1+Ka*10^pH))</f>
        <v>0.64793456435966557</v>
      </c>
      <c r="AA1406" s="19">
        <f>ABS(Ct_Na+10^-pH-Kw*10^pH-Ct_Cl-Ct_OAc*Ka*10^pH/(1+Ka*10^pH))</f>
        <v>0.64439921082624141</v>
      </c>
      <c r="AB1406" s="19">
        <f>ABS(Ct_Na+10^-pH-Kw*10^pH-Ct_Cl-Ct_OAc*Ka*10^pH/(1+Ka*10^pH))</f>
        <v>0.64101756831600942</v>
      </c>
      <c r="AC1406" s="19">
        <f>ABS(Ct_Na+10^-pH-Kw*10^pH-Ct_Cl-Ct_OAc*Ka*10^pH/(1+Ka*10^pH))</f>
        <v>0.63777982548706402</v>
      </c>
      <c r="AD1406" s="19">
        <f>ABS(Ct_Na+10^-pH-Kw*10^pH-Ct_Cl-Ct_OAc*Ka*10^pH/(1+Ka*10^pH))</f>
        <v>0.63467698860932464</v>
      </c>
      <c r="AE1406" s="19">
        <f>ABS(Ct_Na+10^-pH-Kw*10^pH-Ct_Cl-Ct_OAc*Ka*10^pH/(1+Ka*10^pH))</f>
        <v>0.63170079813475832</v>
      </c>
      <c r="AF1406" s="19">
        <f>ABS(Ct_Na+10^-pH-Kw*10^pH-Ct_Cl-Ct_OAc*Ka*10^pH/(1+Ka*10^pH))</f>
        <v>0.62884365527917463</v>
      </c>
      <c r="AG1406" s="19">
        <f>ABS(Ct_Na+10^-pH-Kw*10^pH-Ct_Cl-Ct_OAc*Ka*10^pH/(1+Ka*10^pH))</f>
        <v>0.62609855724145702</v>
      </c>
      <c r="AH1406" s="19">
        <f>ABS(Ct_Na+10^-pH-Kw*10^pH-Ct_Cl-Ct_OAc*Ka*10^pH/(1+Ka*10^pH))</f>
        <v>0.62345903989749774</v>
      </c>
      <c r="AI1406" s="19">
        <f>ABS(Ct_Na+10^-pH-Kw*10^pH-Ct_Cl-Ct_OAc*Ka*10^pH/(1+Ka*10^pH))</f>
        <v>0.62091912698161233</v>
      </c>
      <c r="AJ1406" s="19">
        <f>ABS(Ct_Na+10^-pH-Kw*10^pH-Ct_Cl-Ct_OAc*Ka*10^pH/(1+Ka*10^pH))</f>
        <v>0.61847328491446341</v>
      </c>
      <c r="AK1406" s="19">
        <f>ABS(Ct_Na+10^-pH-Kw*10^pH-Ct_Cl-Ct_OAc*Ka*10^pH/(1+Ka*10^pH))</f>
        <v>0.61611638255884738</v>
      </c>
      <c r="AL1406" s="19">
        <f>ABS(Ct_Na+10^-pH-Kw*10^pH-Ct_Cl-Ct_OAc*Ka*10^pH/(1+Ka*10^pH))</f>
        <v>0.61384365528736029</v>
      </c>
      <c r="AM1406" s="19">
        <f>ABS(Ct_Na+10^-pH-Kw*10^pH-Ct_Cl-Ct_OAc*Ka*10^pH/(1+Ka*10^pH))</f>
        <v>0.6116506728324167</v>
      </c>
      <c r="AN1406" s="19">
        <f>ABS(Ct_Na+10^-pH-Kw*10^pH-Ct_Cl-Ct_OAc*Ka*10^pH/(1+Ka*10^pH))</f>
        <v>0.60953331046212633</v>
      </c>
      <c r="AO1406" s="19">
        <f>ABS(Ct_Na+10^-pH-Kw*10^pH-Ct_Cl-Ct_OAc*Ka*10^pH/(1+Ka*10^pH))</f>
        <v>0.60748772308743892</v>
      </c>
      <c r="AP1406" s="19">
        <f>ABS(Ct_Na+10^-pH-Kw*10^pH-Ct_Cl-Ct_OAc*Ka*10^pH/(1+Ka*10^pH))</f>
        <v>0.60551032195857457</v>
      </c>
      <c r="AQ1406" s="19">
        <f>ABS(Ct_Na+10^-pH-Kw*10^pH-Ct_Cl-Ct_OAc*Ka*10^pH/(1+Ka*10^pH))</f>
        <v>0.60359775365360724</v>
      </c>
      <c r="AR1406" s="19">
        <f>ABS(Ct_Na+10^-pH-Kw*10^pH-Ct_Cl-Ct_OAc*Ka*10^pH/(1+Ka*10^pH))</f>
        <v>0.60174688110041319</v>
      </c>
      <c r="AS1406" s="19">
        <f>ABS(Ct_Na+10^-pH-Kw*10^pH-Ct_Cl-Ct_OAc*Ka*10^pH/(1+Ka*10^pH))</f>
        <v>0.59995476640605061</v>
      </c>
      <c r="AT1406" s="19">
        <f>ABS(Ct_Na+10^-pH-Kw*10^pH-Ct_Cl-Ct_OAc*Ka*10^pH/(1+Ka*10^pH))</f>
        <v>0.59821865529588703</v>
      </c>
      <c r="AU1406" s="19">
        <f>ABS(Ct_Na+10^-pH-Kw*10^pH-Ct_Cl-Ct_OAc*Ka*10^pH/(1+Ka*10^pH))</f>
        <v>0.59653596298911293</v>
      </c>
      <c r="AV1406" s="19">
        <f>ABS(Ct_Na+10^-pH-Kw*10^pH-Ct_Cl-Ct_OAc*Ka*10^pH/(1+Ka*10^pH))</f>
        <v>0.59490426135830177</v>
      </c>
      <c r="AW1406" s="19">
        <f>ABS(Ct_Na+10^-pH-Kw*10^pH-Ct_Cl-Ct_OAc*Ka*10^pH/(1+Ka*10^pH))</f>
        <v>0.59332126723885814</v>
      </c>
      <c r="AX1406" s="19">
        <f>ABS(Ct_Na+10^-pH-Kw*10^pH-Ct_Cl-Ct_OAc*Ka*10^pH/(1+Ka*10^pH))</f>
        <v>0.5917848317699862</v>
      </c>
      <c r="AY1406" s="19">
        <f>ABS(Ct_Na+10^-pH-Kw*10^pH-Ct_Cl-Ct_OAc*Ka*10^pH/(1+Ka*10^pH))</f>
        <v>0.59029293066253097</v>
      </c>
      <c r="AZ1406" s="19">
        <f>ABS(Ct_Na+10^-pH-Kw*10^pH-Ct_Cl-Ct_OAc*Ka*10^pH/(1+Ka*10^pH))</f>
        <v>0.58884365530100302</v>
      </c>
      <c r="BA1406" s="19">
        <f>ABS(Ct_Na+10^-pH-Kw*10^pH-Ct_Cl-Ct_OAc*Ka*10^pH/(1+Ka*10^pH))</f>
        <v>0.58743520459754628</v>
      </c>
      <c r="BB1406" s="19">
        <f>ABS(Ct_Na+10^-pH-Kw*10^pH-Ct_Cl-Ct_OAc*Ka*10^pH/(1+Ka*10^pH))</f>
        <v>0.58606587752474115</v>
      </c>
      <c r="BC1406" s="19">
        <f>ABS(Ct_Na+10^-pH-Kw*10^pH-Ct_Cl-Ct_OAc*Ka*10^pH/(1+Ka*10^pH))</f>
        <v>0.58473406626214985</v>
      </c>
      <c r="BD1406" s="19">
        <f>ABS(Ct_Na+10^-pH-Kw*10^pH-Ct_Cl-Ct_OAc*Ka*10^pH/(1+Ka*10^pH))</f>
        <v>0.58343824989854731</v>
      </c>
      <c r="BE1406" s="19">
        <f>ABS(Ct_Na+10^-pH-Kw*10^pH-Ct_Cl-Ct_OAc*Ka*10^pH/(1+Ka*10^pH))</f>
        <v>0.5821769886379744</v>
      </c>
      <c r="BF1406" s="19">
        <f>ABS(Ct_Na+10^-pH-Kw*10^pH-Ct_Cl-Ct_OAc*Ka*10^pH/(1+Ka*10^pH))</f>
        <v>0.58094891846320607</v>
      </c>
      <c r="BG1406" s="19">
        <f>ABS(Ct_Na+10^-pH-Kw*10^pH-Ct_Cl-Ct_OAc*Ka*10^pH/(1+Ka*10^pH))</f>
        <v>0.57975274621505501</v>
      </c>
      <c r="BH1406" s="19">
        <f>ABS(Ct_Na+10^-pH-Kw*10^pH-Ct_Cl-Ct_OAc*Ka*10^pH/(1+Ka*10^pH))</f>
        <v>0.57858724505018977</v>
      </c>
      <c r="BI1406" s="19">
        <f>ABS(Ct_Na+10^-pH-Kw*10^pH-Ct_Cl-Ct_OAc*Ka*10^pH/(1+Ka*10^pH))</f>
        <v>0.57745125024392885</v>
      </c>
      <c r="BJ1406" s="19">
        <f>ABS(Ct_Na+10^-pH-Kw*10^pH-Ct_Cl-Ct_OAc*Ka*10^pH/(1+Ka*10^pH))</f>
        <v>0.57634365530782439</v>
      </c>
      <c r="BK1406" s="19">
        <f>ABS(Ct_Na+10^-pH-Kw*10^pH-Ct_Cl-Ct_OAc*Ka*10^pH/(1+Ka*10^pH))</f>
        <v>0.5752634083948337</v>
      </c>
      <c r="BL1406" s="19">
        <f>ABS(Ct_Na+10^-pH-Kw*10^pH-Ct_Cl-Ct_OAc*Ka*10^pH/(1+Ka*10^pH))</f>
        <v>0.57420950896752565</v>
      </c>
      <c r="BM1406" s="19">
        <f>ABS(Ct_Na+10^-pH-Kw*10^pH-Ct_Cl-Ct_OAc*Ka*10^pH/(1+Ka*10^pH))</f>
        <v>0.57318100470714073</v>
      </c>
      <c r="BN1406" s="19">
        <f>ABS(Ct_Na+10^-pH-Kw*10^pH-Ct_Cl-Ct_OAc*Ka*10^pH/(1+Ka*10^pH))</f>
        <v>0.57217698864343158</v>
      </c>
      <c r="BO1406" s="19">
        <f>ABS(Ct_Na+10^-pH-Kw*10^pH-Ct_Cl-Ct_OAc*Ka*10^pH/(1+Ka*10^pH))</f>
        <v>0.57119659648710375</v>
      </c>
      <c r="BP1406" s="19">
        <f>ABS(Ct_Na+10^-pH-Kw*10^pH-Ct_Cl-Ct_OAc*Ka*10^pH/(1+Ka*10^pH))</f>
        <v>0.57023900414836504</v>
      </c>
      <c r="BQ1406" s="19">
        <f>ABS(Ct_Na+10^-pH-Kw*10^pH-Ct_Cl-Ct_OAc*Ka*10^pH/(1+Ka*10^pH))</f>
        <v>0.56930342542660883</v>
      </c>
      <c r="BR1406" s="19">
        <f>ABS(Ct_Na+10^-pH-Kw*10^pH-Ct_Cl-Ct_OAc*Ka*10^pH/(1+Ka*10^pH))</f>
        <v>0.56838910985761981</v>
      </c>
      <c r="BS1406" s="19">
        <f>ABS(Ct_Na+10^-pH-Kw*10^pH-Ct_Cl-Ct_OAc*Ka*10^pH/(1+Ka*10^pH))</f>
        <v>0.56749534070591146</v>
      </c>
      <c r="BT1406" s="19">
        <f>ABS(Ct_Na+10^-pH-Kw*10^pH-Ct_Cl-Ct_OAc*Ka*10^pH/(1+Ka*10^pH))</f>
        <v>0.56662143309090773</v>
      </c>
      <c r="BU1406" s="19">
        <f>ABS(Ct_Na+10^-pH-Kw*10^pH-Ct_Cl-Ct_OAc*Ka*10^pH/(1+Ka*10^pH))</f>
        <v>0.56576673223667329</v>
      </c>
      <c r="BV1406" s="19">
        <f>ABS(Ct_Na+10^-pH-Kw*10^pH-Ct_Cl-Ct_OAc*Ka*10^pH/(1+Ka*10^pH))</f>
        <v>0.56493061183579185</v>
      </c>
      <c r="BW1406" s="19">
        <f>ABS(Ct_Na+10^-pH-Kw*10^pH-Ct_Cl-Ct_OAc*Ka*10^pH/(1+Ka*10^pH))</f>
        <v>0.56411247251880015</v>
      </c>
      <c r="BX1406" s="19">
        <f>ABS(Ct_Na+10^-pH-Kw*10^pH-Ct_Cl-Ct_OAc*Ka*10^pH/(1+Ka*10^pH))</f>
        <v>0.56331174042131904</v>
      </c>
      <c r="BY1406" s="19">
        <f>ABS(Ct_Na+10^-pH-Kw*10^pH-Ct_Cl-Ct_OAc*Ka*10^pH/(1+Ka*10^pH))</f>
        <v>0.56252786584167958</v>
      </c>
      <c r="BZ1406" s="19">
        <f>ABS(Ct_Na+10^-pH-Kw*10^pH-Ct_Cl-Ct_OAc*Ka*10^pH/(1+Ka*10^pH))</f>
        <v>0.5617603219824493</v>
      </c>
      <c r="CA1406" s="19">
        <f>ABS(Ct_Na+10^-pH-Kw*10^pH-Ct_Cl-Ct_OAc*Ka*10^pH/(1+Ka*10^pH))</f>
        <v>0.56100860376980122</v>
      </c>
      <c r="CB1406" s="19">
        <f>ABS(Ct_Na+10^-pH-Kw*10^pH-Ct_Cl-Ct_OAc*Ka*10^pH/(1+Ka*10^pH))</f>
        <v>0.56027222674516619</v>
      </c>
      <c r="CC1406" s="19">
        <f>ABS(Ct_Na+10^-pH-Kw*10^pH-Ct_Cl-Ct_OAc*Ka*10^pH/(1+Ka*10^pH))</f>
        <v>0.5595507260240592</v>
      </c>
      <c r="CD1406" s="19">
        <f>ABS(Ct_Na+10^-pH-Kw*10^pH-Ct_Cl-Ct_OAc*Ka*10^pH/(1+Ka*10^pH))</f>
        <v>0.55884365531737434</v>
      </c>
      <c r="CE1406" s="19">
        <f>ABS(Ct_Na+10^-pH-Kw*10^pH-Ct_Cl-Ct_OAc*Ka*10^pH/(1+Ka*10^pH))</f>
        <v>0.5581505860108219</v>
      </c>
      <c r="CF1406" s="19">
        <f>ABS(Ct_Na+10^-pH-Kw*10^pH-Ct_Cl-Ct_OAc*Ka*10^pH/(1+Ka*10^pH))</f>
        <v>0.55747110629851537</v>
      </c>
      <c r="CG1406" s="19">
        <f>ABS(Ct_Na+10^-pH-Kw*10^pH-Ct_Cl-Ct_OAc*Ka*10^pH/(1+Ka*10^pH))</f>
        <v>0.55680482036703061</v>
      </c>
      <c r="CH1406" s="19">
        <f>ABS(Ct_Na+10^-pH-Kw*10^pH-Ct_Cl-Ct_OAc*Ka*10^pH/(1+Ka*10^pH))</f>
        <v>0.55615134762653573</v>
      </c>
      <c r="CI1406" s="19">
        <f>ABS(Ct_Na+10^-pH-Kw*10^pH-Ct_Cl-Ct_OAc*Ka*10^pH/(1+Ka*10^pH))</f>
        <v>0.55551032198585992</v>
      </c>
      <c r="CJ1406" s="19">
        <f>ABS(Ct_Na+10^-pH-Kw*10^pH-Ct_Cl-Ct_OAc*Ka*10^pH/(1+Ka*10^pH))</f>
        <v>0.55488139116859325</v>
      </c>
      <c r="CK1406" s="19">
        <f>ABS(Ct_Na+10^-pH-Kw*10^pH-Ct_Cl-Ct_OAc*Ka*10^pH/(1+Ka*10^pH))</f>
        <v>0.55426421606753695</v>
      </c>
      <c r="CL1406" s="19">
        <f>ABS(Ct_Na+10^-pH-Kw*10^pH-Ct_Cl-Ct_OAc*Ka*10^pH/(1+Ka*10^pH))</f>
        <v>0.55365847013501879</v>
      </c>
      <c r="CM1406" s="19">
        <f>ABS(Ct_Na+10^-pH-Kw*10^pH-Ct_Cl-Ct_OAc*Ka*10^pH/(1+Ka*10^pH))</f>
        <v>0.55306383880676691</v>
      </c>
      <c r="CN1406" s="19">
        <f>ABS(Ct_Na+10^-pH-Kw*10^pH-Ct_Cl-Ct_OAc*Ka*10^pH/(1+Ka*10^pH))</f>
        <v>0.55248001895721066</v>
      </c>
      <c r="CO1406" s="19">
        <f>ABS(Ct_Na+10^-pH-Kw*10^pH-Ct_Cl-Ct_OAc*Ka*10^pH/(1+Ka*10^pH))</f>
        <v>0.55190671838422289</v>
      </c>
      <c r="CP1406" s="19">
        <f>ABS(Ct_Na+10^-pH-Kw*10^pH-Ct_Cl-Ct_OAc*Ka*10^pH/(1+Ka*10^pH))</f>
        <v>0.55134365532146712</v>
      </c>
      <c r="CQ1406" s="19">
        <f>ABS(Ct_Na+10^-pH-Kw*10^pH-Ct_Cl-Ct_OAc*Ka*10^pH/(1+Ka*10^pH))</f>
        <v>0.55079055797663623</v>
      </c>
      <c r="CR1406" s="19">
        <f>ABS(Ct_Na+10^-pH-Kw*10^pH-Ct_Cl-Ct_OAc*Ka*10^pH/(1+Ka*10^pH))</f>
        <v>0.55024716409399532</v>
      </c>
      <c r="CS1406" s="19">
        <f>ABS(Ct_Na+10^-pH-Kw*10^pH-Ct_Cl-Ct_OAc*Ka*10^pH/(1+Ka*10^pH))</f>
        <v>0.54971322053974814</v>
      </c>
      <c r="CT1406" s="19">
        <f>ABS(Ct_Na+10^-pH-Kw*10^pH-Ct_Cl-Ct_OAc*Ka*10^pH/(1+Ka*10^pH))</f>
        <v>0.54918848290885003</v>
      </c>
      <c r="CU1406" s="19">
        <f>ABS(Ct_Na+10^-pH-Kw*10^pH-Ct_Cl-Ct_OAc*Ka*10^pH/(1+Ka*10^pH))</f>
        <v>0.54867271515198446</v>
      </c>
      <c r="CV1406" s="19">
        <f>ABS(Ct_Na+10^-pH-Kw*10^pH-Ct_Cl-Ct_OAc*Ka*10^pH/(1+Ka*10^pH))</f>
        <v>0.54816568922150644</v>
      </c>
      <c r="CW1406" s="19">
        <f>ABS(Ct_Na+10^-pH-Kw*10^pH-Ct_Cl-Ct_OAc*Ka*10^pH/(1+Ka*10^pH))</f>
        <v>0.54766718473523812</v>
      </c>
      <c r="CX1406" s="19">
        <f>ABS(Ct_Na+10^-pH-Kw*10^pH-Ct_Cl-Ct_OAc*Ka*10^pH/(1+Ka*10^pH))</f>
        <v>0.5471769886570742</v>
      </c>
    </row>
    <row r="1407" spans="1:102">
      <c r="A1407" s="24">
        <v>13.78</v>
      </c>
      <c r="B1407" s="19">
        <f>ABS(Ct_Na+10^-pH-Kw*10^pH-Ct_Cl-Ct_OAc*Ka*10^pH/(1+Ka*10^pH))</f>
        <v>0.85255958588769032</v>
      </c>
      <c r="C1407" s="19">
        <f>ABS(Ct_Na+10^-pH-Kw*10^pH-Ct_Cl-Ct_OAc*Ka*10^pH/(1+Ka*10^pH))</f>
        <v>0.83589291922991171</v>
      </c>
      <c r="D1407" s="19">
        <f>ABS(Ct_Na+10^-pH-Kw*10^pH-Ct_Cl-Ct_OAc*Ka*10^pH/(1+Ka*10^pH))</f>
        <v>0.82074140408647667</v>
      </c>
      <c r="E1407" s="19">
        <f>ABS(Ct_Na+10^-pH-Kw*10^pH-Ct_Cl-Ct_OAc*Ka*10^pH/(1+Ka*10^pH))</f>
        <v>0.80690741199899252</v>
      </c>
      <c r="F1407" s="19">
        <f>ABS(Ct_Na+10^-pH-Kw*10^pH-Ct_Cl-Ct_OAc*Ka*10^pH/(1+Ka*10^pH))</f>
        <v>0.79422625258546531</v>
      </c>
      <c r="G1407" s="19">
        <f>ABS(Ct_Na+10^-pH-Kw*10^pH-Ct_Cl-Ct_OAc*Ka*10^pH/(1+Ka*10^pH))</f>
        <v>0.78255958592502051</v>
      </c>
      <c r="H1407" s="19">
        <f>ABS(Ct_Na+10^-pH-Kw*10^pH-Ct_Cl-Ct_OAc*Ka*10^pH/(1+Ka*10^pH))</f>
        <v>0.77179035516153272</v>
      </c>
      <c r="I1407" s="19">
        <f>ABS(Ct_Na+10^-pH-Kw*10^pH-Ct_Cl-Ct_OAc*Ka*10^pH/(1+Ka*10^pH))</f>
        <v>0.76181884519534049</v>
      </c>
      <c r="J1407" s="19">
        <f>ABS(Ct_Na+10^-pH-Kw*10^pH-Ct_Cl-Ct_OAc*Ka*10^pH/(1+Ka*10^pH))</f>
        <v>0.75255958594101913</v>
      </c>
      <c r="K1407" s="19">
        <f>ABS(Ct_Na+10^-pH-Kw*10^pH-Ct_Cl-Ct_OAc*Ka*10^pH/(1+Ka*10^pH))</f>
        <v>0.74393889629044385</v>
      </c>
      <c r="L1407" s="19">
        <f>ABS(Ct_Na+10^-pH-Kw*10^pH-Ct_Cl-Ct_OAc*Ka*10^pH/(1+Ka*10^pH))</f>
        <v>0.73589291928324041</v>
      </c>
      <c r="M1407" s="19">
        <f>ABS(Ct_Na+10^-pH-Kw*10^pH-Ct_Cl-Ct_OAc*Ka*10^pH/(1+Ka*10^pH))</f>
        <v>0.72836603756682439</v>
      </c>
      <c r="N1407" s="19">
        <f>ABS(Ct_Na+10^-pH-Kw*10^pH-Ct_Cl-Ct_OAc*Ka*10^pH/(1+Ka*10^pH))</f>
        <v>0.72130958595768424</v>
      </c>
      <c r="O1407" s="19">
        <f>ABS(Ct_Na+10^-pH-Kw*10^pH-Ct_Cl-Ct_OAc*Ka*10^pH/(1+Ka*10^pH))</f>
        <v>0.71468079808243146</v>
      </c>
      <c r="P1407" s="19">
        <f>ABS(Ct_Na+10^-pH-Kw*10^pH-Ct_Cl-Ct_OAc*Ka*10^pH/(1+Ka*10^pH))</f>
        <v>0.70844193890572293</v>
      </c>
      <c r="Q1407" s="19">
        <f>ABS(Ct_Na+10^-pH-Kw*10^pH-Ct_Cl-Ct_OAc*Ka*10^pH/(1+Ka*10^pH))</f>
        <v>0.70255958596768342</v>
      </c>
      <c r="R1407" s="19">
        <f>ABS(Ct_Na+10^-pH-Kw*10^pH-Ct_Cl-Ct_OAc*Ka*10^pH/(1+Ka*10^pH))</f>
        <v>0.69700403041509063</v>
      </c>
      <c r="S1407" s="19">
        <f>ABS(Ct_Na+10^-pH-Kw*10^pH-Ct_Cl-Ct_OAc*Ka*10^pH/(1+Ka*10^pH))</f>
        <v>0.69174877516263777</v>
      </c>
      <c r="T1407" s="19">
        <f>ABS(Ct_Na+10^-pH-Kw*10^pH-Ct_Cl-Ct_OAc*Ka*10^pH/(1+Ka*10^pH))</f>
        <v>0.68677011229189322</v>
      </c>
      <c r="U1407" s="19">
        <f>ABS(Ct_Na+10^-pH-Kw*10^pH-Ct_Cl-Ct_OAc*Ka*10^pH/(1+Ka*10^pH))</f>
        <v>0.68204676546580223</v>
      </c>
      <c r="V1407" s="19">
        <f>ABS(Ct_Na+10^-pH-Kw*10^pH-Ct_Cl-Ct_OAc*Ka*10^pH/(1+Ka*10^pH))</f>
        <v>0.67755958598101573</v>
      </c>
      <c r="W1407" s="19">
        <f>ABS(Ct_Na+10^-pH-Kw*10^pH-Ct_Cl-Ct_OAc*Ka*10^pH/(1+Ka*10^pH))</f>
        <v>0.67329129330036508</v>
      </c>
      <c r="X1407" s="19">
        <f>ABS(Ct_Na+10^-pH-Kw*10^pH-Ct_Cl-Ct_OAc*Ka*10^pH/(1+Ka*10^pH))</f>
        <v>0.66922625265212643</v>
      </c>
      <c r="Y1407" s="19">
        <f>ABS(Ct_Na+10^-pH-Kw*10^pH-Ct_Cl-Ct_OAc*Ka*10^pH/(1+Ka*10^pH))</f>
        <v>0.66535028366194537</v>
      </c>
      <c r="Z1407" s="19">
        <f>ABS(Ct_Na+10^-pH-Kw*10^pH-Ct_Cl-Ct_OAc*Ka*10^pH/(1+Ka*10^pH))</f>
        <v>0.66165049508040885</v>
      </c>
      <c r="AA1407" s="19">
        <f>ABS(Ct_Na+10^-pH-Kw*10^pH-Ct_Cl-Ct_OAc*Ka*10^pH/(1+Ka*10^pH))</f>
        <v>0.65811514154694073</v>
      </c>
      <c r="AB1407" s="19">
        <f>ABS(Ct_Na+10^-pH-Kw*10^pH-Ct_Cl-Ct_OAc*Ka*10^pH/(1+Ka*10^pH))</f>
        <v>0.65473349903666689</v>
      </c>
      <c r="AC1407" s="19">
        <f>ABS(Ct_Na+10^-pH-Kw*10^pH-Ct_Cl-Ct_OAc*Ka*10^pH/(1+Ka*10^pH))</f>
        <v>0.65149575620768119</v>
      </c>
      <c r="AD1407" s="19">
        <f>ABS(Ct_Na+10^-pH-Kw*10^pH-Ct_Cl-Ct_OAc*Ka*10^pH/(1+Ka*10^pH))</f>
        <v>0.64839291932990328</v>
      </c>
      <c r="AE1407" s="19">
        <f>ABS(Ct_Na+10^-pH-Kw*10^pH-Ct_Cl-Ct_OAc*Ka*10^pH/(1+Ka*10^pH))</f>
        <v>0.64541672885529988</v>
      </c>
      <c r="AF1407" s="19">
        <f>ABS(Ct_Na+10^-pH-Kw*10^pH-Ct_Cl-Ct_OAc*Ka*10^pH/(1+Ka*10^pH))</f>
        <v>0.64255958599968077</v>
      </c>
      <c r="AG1407" s="19">
        <f>ABS(Ct_Na+10^-pH-Kw*10^pH-Ct_Cl-Ct_OAc*Ka*10^pH/(1+Ka*10^pH))</f>
        <v>0.63981448796192908</v>
      </c>
      <c r="AH1407" s="19">
        <f>ABS(Ct_Na+10^-pH-Kw*10^pH-Ct_Cl-Ct_OAc*Ka*10^pH/(1+Ka*10^pH))</f>
        <v>0.63717497061793704</v>
      </c>
      <c r="AI1407" s="19">
        <f>ABS(Ct_Na+10^-pH-Kw*10^pH-Ct_Cl-Ct_OAc*Ka*10^pH/(1+Ka*10^pH))</f>
        <v>0.63463505770202</v>
      </c>
      <c r="AJ1407" s="19">
        <f>ABS(Ct_Na+10^-pH-Kw*10^pH-Ct_Cl-Ct_OAc*Ka*10^pH/(1+Ka*10^pH))</f>
        <v>0.63218921563484076</v>
      </c>
      <c r="AK1407" s="19">
        <f>ABS(Ct_Na+10^-pH-Kw*10^pH-Ct_Cl-Ct_OAc*Ka*10^pH/(1+Ka*10^pH))</f>
        <v>0.62983231327919531</v>
      </c>
      <c r="AL1407" s="19">
        <f>ABS(Ct_Na+10^-pH-Kw*10^pH-Ct_Cl-Ct_OAc*Ka*10^pH/(1+Ka*10^pH))</f>
        <v>0.62755958600768003</v>
      </c>
      <c r="AM1407" s="19">
        <f>ABS(Ct_Na+10^-pH-Kw*10^pH-Ct_Cl-Ct_OAc*Ka*10^pH/(1+Ka*10^pH))</f>
        <v>0.62536660355270912</v>
      </c>
      <c r="AN1407" s="19">
        <f>ABS(Ct_Na+10^-pH-Kw*10^pH-Ct_Cl-Ct_OAc*Ka*10^pH/(1+Ka*10^pH))</f>
        <v>0.62324924118239255</v>
      </c>
      <c r="AO1407" s="19">
        <f>ABS(Ct_Na+10^-pH-Kw*10^pH-Ct_Cl-Ct_OAc*Ka*10^pH/(1+Ka*10^pH))</f>
        <v>0.62120365380767972</v>
      </c>
      <c r="AP1407" s="19">
        <f>ABS(Ct_Na+10^-pH-Kw*10^pH-Ct_Cl-Ct_OAc*Ka*10^pH/(1+Ka*10^pH))</f>
        <v>0.61922625267879083</v>
      </c>
      <c r="AQ1407" s="19">
        <f>ABS(Ct_Na+10^-pH-Kw*10^pH-Ct_Cl-Ct_OAc*Ka*10^pH/(1+Ka*10^pH))</f>
        <v>0.61731368437379985</v>
      </c>
      <c r="AR1407" s="19">
        <f>ABS(Ct_Na+10^-pH-Kw*10^pH-Ct_Cl-Ct_OAc*Ka*10^pH/(1+Ka*10^pH))</f>
        <v>0.61546281182058271</v>
      </c>
      <c r="AS1407" s="19">
        <f>ABS(Ct_Na+10^-pH-Kw*10^pH-Ct_Cl-Ct_OAc*Ka*10^pH/(1+Ka*10^pH))</f>
        <v>0.61367069712619793</v>
      </c>
      <c r="AT1407" s="19">
        <f>ABS(Ct_Na+10^-pH-Kw*10^pH-Ct_Cl-Ct_OAc*Ka*10^pH/(1+Ka*10^pH))</f>
        <v>0.61193458601601269</v>
      </c>
      <c r="AU1407" s="19">
        <f>ABS(Ct_Na+10^-pH-Kw*10^pH-Ct_Cl-Ct_OAc*Ka*10^pH/(1+Ka*10^pH))</f>
        <v>0.61025189370921762</v>
      </c>
      <c r="AV1407" s="19">
        <f>ABS(Ct_Na+10^-pH-Kw*10^pH-Ct_Cl-Ct_OAc*Ka*10^pH/(1+Ka*10^pH))</f>
        <v>0.60862019207838625</v>
      </c>
      <c r="AW1407" s="19">
        <f>ABS(Ct_Na+10^-pH-Kw*10^pH-Ct_Cl-Ct_OAc*Ka*10^pH/(1+Ka*10^pH))</f>
        <v>0.60703719795892297</v>
      </c>
      <c r="AX1407" s="19">
        <f>ABS(Ct_Na+10^-pH-Kw*10^pH-Ct_Cl-Ct_OAc*Ka*10^pH/(1+Ka*10^pH))</f>
        <v>0.60550076249003193</v>
      </c>
      <c r="AY1407" s="19">
        <f>ABS(Ct_Na+10^-pH-Kw*10^pH-Ct_Cl-Ct_OAc*Ka*10^pH/(1+Ka*10^pH))</f>
        <v>0.60400886138255816</v>
      </c>
      <c r="AZ1407" s="19">
        <f>ABS(Ct_Na+10^-pH-Kw*10^pH-Ct_Cl-Ct_OAc*Ka*10^pH/(1+Ka*10^pH))</f>
        <v>0.60255958602101223</v>
      </c>
      <c r="BA1407" s="19">
        <f>ABS(Ct_Na+10^-pH-Kw*10^pH-Ct_Cl-Ct_OAc*Ka*10^pH/(1+Ka*10^pH))</f>
        <v>0.60115113531753805</v>
      </c>
      <c r="BB1407" s="19">
        <f>ABS(Ct_Na+10^-pH-Kw*10^pH-Ct_Cl-Ct_OAc*Ka*10^pH/(1+Ka*10^pH))</f>
        <v>0.59978180824471572</v>
      </c>
      <c r="BC1407" s="19">
        <f>ABS(Ct_Na+10^-pH-Kw*10^pH-Ct_Cl-Ct_OAc*Ka*10^pH/(1+Ka*10^pH))</f>
        <v>0.59844999698210799</v>
      </c>
      <c r="BD1407" s="19">
        <f>ABS(Ct_Na+10^-pH-Kw*10^pH-Ct_Cl-Ct_OAc*Ka*10^pH/(1+Ka*10^pH))</f>
        <v>0.59715418061848946</v>
      </c>
      <c r="BE1407" s="19">
        <f>ABS(Ct_Na+10^-pH-Kw*10^pH-Ct_Cl-Ct_OAc*Ka*10^pH/(1+Ka*10^pH))</f>
        <v>0.59589291935790079</v>
      </c>
      <c r="BF1407" s="19">
        <f>ABS(Ct_Na+10^-pH-Kw*10^pH-Ct_Cl-Ct_OAc*Ka*10^pH/(1+Ka*10^pH))</f>
        <v>0.59466484918311724</v>
      </c>
      <c r="BG1407" s="19">
        <f>ABS(Ct_Na+10^-pH-Kw*10^pH-Ct_Cl-Ct_OAc*Ka*10^pH/(1+Ka*10^pH))</f>
        <v>0.5934686769349512</v>
      </c>
      <c r="BH1407" s="19">
        <f>ABS(Ct_Na+10^-pH-Kw*10^pH-Ct_Cl-Ct_OAc*Ka*10^pH/(1+Ka*10^pH))</f>
        <v>0.59230317577007152</v>
      </c>
      <c r="BI1407" s="19">
        <f>ABS(Ct_Na+10^-pH-Kw*10^pH-Ct_Cl-Ct_OAc*Ka*10^pH/(1+Ka*10^pH))</f>
        <v>0.5911671809637965</v>
      </c>
      <c r="BJ1407" s="19">
        <f>ABS(Ct_Na+10^-pH-Kw*10^pH-Ct_Cl-Ct_OAc*Ka*10^pH/(1+Ka*10^pH))</f>
        <v>0.59005958602767827</v>
      </c>
      <c r="BK1407" s="19">
        <f>ABS(Ct_Na+10^-pH-Kw*10^pH-Ct_Cl-Ct_OAc*Ka*10^pH/(1+Ka*10^pH))</f>
        <v>0.58897933911467426</v>
      </c>
      <c r="BL1407" s="19">
        <f>ABS(Ct_Na+10^-pH-Kw*10^pH-Ct_Cl-Ct_OAc*Ka*10^pH/(1+Ka*10^pH))</f>
        <v>0.587925439687353</v>
      </c>
      <c r="BM1407" s="19">
        <f>ABS(Ct_Na+10^-pH-Kw*10^pH-Ct_Cl-Ct_OAc*Ka*10^pH/(1+Ka*10^pH))</f>
        <v>0.58689693542695542</v>
      </c>
      <c r="BN1407" s="19">
        <f>ABS(Ct_Na+10^-pH-Kw*10^pH-Ct_Cl-Ct_OAc*Ka*10^pH/(1+Ka*10^pH))</f>
        <v>0.58589291936323362</v>
      </c>
      <c r="BO1407" s="19">
        <f>ABS(Ct_Na+10^-pH-Kw*10^pH-Ct_Cl-Ct_OAc*Ka*10^pH/(1+Ka*10^pH))</f>
        <v>0.5849125272068938</v>
      </c>
      <c r="BP1407" s="19">
        <f>ABS(Ct_Na+10^-pH-Kw*10^pH-Ct_Cl-Ct_OAc*Ka*10^pH/(1+Ka*10^pH))</f>
        <v>0.58395493486814321</v>
      </c>
      <c r="BQ1407" s="19">
        <f>ABS(Ct_Na+10^-pH-Kw*10^pH-Ct_Cl-Ct_OAc*Ka*10^pH/(1+Ka*10^pH))</f>
        <v>0.58301935614637523</v>
      </c>
      <c r="BR1407" s="19">
        <f>ABS(Ct_Na+10^-pH-Kw*10^pH-Ct_Cl-Ct_OAc*Ka*10^pH/(1+Ka*10^pH))</f>
        <v>0.58210504057737489</v>
      </c>
      <c r="BS1407" s="19">
        <f>ABS(Ct_Na+10^-pH-Kw*10^pH-Ct_Cl-Ct_OAc*Ka*10^pH/(1+Ka*10^pH))</f>
        <v>0.58121127142565554</v>
      </c>
      <c r="BT1407" s="19">
        <f>ABS(Ct_Na+10^-pH-Kw*10^pH-Ct_Cl-Ct_OAc*Ka*10^pH/(1+Ka*10^pH))</f>
        <v>0.58033736381064083</v>
      </c>
      <c r="BU1407" s="19">
        <f>ABS(Ct_Na+10^-pH-Kw*10^pH-Ct_Cl-Ct_OAc*Ka*10^pH/(1+Ka*10^pH))</f>
        <v>0.57948266295639583</v>
      </c>
      <c r="BV1407" s="19">
        <f>ABS(Ct_Na+10^-pH-Kw*10^pH-Ct_Cl-Ct_OAc*Ka*10^pH/(1+Ka*10^pH))</f>
        <v>0.57864654255550407</v>
      </c>
      <c r="BW1407" s="19">
        <f>ABS(Ct_Na+10^-pH-Kw*10^pH-Ct_Cl-Ct_OAc*Ka*10^pH/(1+Ka*10^pH))</f>
        <v>0.57782840323850215</v>
      </c>
      <c r="BX1407" s="19">
        <f>ABS(Ct_Na+10^-pH-Kw*10^pH-Ct_Cl-Ct_OAc*Ka*10^pH/(1+Ka*10^pH))</f>
        <v>0.57702767114101106</v>
      </c>
      <c r="BY1407" s="19">
        <f>ABS(Ct_Na+10^-pH-Kw*10^pH-Ct_Cl-Ct_OAc*Ka*10^pH/(1+Ka*10^pH))</f>
        <v>0.57624379656136204</v>
      </c>
      <c r="BZ1407" s="19">
        <f>ABS(Ct_Na+10^-pH-Kw*10^pH-Ct_Cl-Ct_OAc*Ka*10^pH/(1+Ka*10^pH))</f>
        <v>0.5754762527021221</v>
      </c>
      <c r="CA1407" s="19">
        <f>ABS(Ct_Na+10^-pH-Kw*10^pH-Ct_Cl-Ct_OAc*Ka*10^pH/(1+Ka*10^pH))</f>
        <v>0.57472453448946459</v>
      </c>
      <c r="CB1407" s="19">
        <f>ABS(Ct_Na+10^-pH-Kw*10^pH-Ct_Cl-Ct_OAc*Ka*10^pH/(1+Ka*10^pH))</f>
        <v>0.57398815746482046</v>
      </c>
      <c r="CC1407" s="19">
        <f>ABS(Ct_Na+10^-pH-Kw*10^pH-Ct_Cl-Ct_OAc*Ka*10^pH/(1+Ka*10^pH))</f>
        <v>0.57326665674370447</v>
      </c>
      <c r="CD1407" s="19">
        <f>ABS(Ct_Na+10^-pH-Kw*10^pH-Ct_Cl-Ct_OAc*Ka*10^pH/(1+Ka*10^pH))</f>
        <v>0.57255958603701085</v>
      </c>
      <c r="CE1407" s="19">
        <f>ABS(Ct_Na+10^-pH-Kw*10^pH-Ct_Cl-Ct_OAc*Ka*10^pH/(1+Ka*10^pH))</f>
        <v>0.57186651673044986</v>
      </c>
      <c r="CF1407" s="19">
        <f>ABS(Ct_Na+10^-pH-Kw*10^pH-Ct_Cl-Ct_OAc*Ka*10^pH/(1+Ka*10^pH))</f>
        <v>0.571187037018135</v>
      </c>
      <c r="CG1407" s="19">
        <f>ABS(Ct_Na+10^-pH-Kw*10^pH-Ct_Cl-Ct_OAc*Ka*10^pH/(1+Ka*10^pH))</f>
        <v>0.5705207510866418</v>
      </c>
      <c r="CH1407" s="19">
        <f>ABS(Ct_Na+10^-pH-Kw*10^pH-Ct_Cl-Ct_OAc*Ka*10^pH/(1+Ka*10^pH))</f>
        <v>0.56986727834613893</v>
      </c>
      <c r="CI1407" s="19">
        <f>ABS(Ct_Na+10^-pH-Kw*10^pH-Ct_Cl-Ct_OAc*Ka*10^pH/(1+Ka*10^pH))</f>
        <v>0.56922625270545513</v>
      </c>
      <c r="CJ1407" s="19">
        <f>ABS(Ct_Na+10^-pH-Kw*10^pH-Ct_Cl-Ct_OAc*Ka*10^pH/(1+Ka*10^pH))</f>
        <v>0.56859732188818046</v>
      </c>
      <c r="CK1407" s="19">
        <f>ABS(Ct_Na+10^-pH-Kw*10^pH-Ct_Cl-Ct_OAc*Ka*10^pH/(1+Ka*10^pH))</f>
        <v>0.56798014678711661</v>
      </c>
      <c r="CL1407" s="19">
        <f>ABS(Ct_Na+10^-pH-Kw*10^pH-Ct_Cl-Ct_OAc*Ka*10^pH/(1+Ka*10^pH))</f>
        <v>0.56737440085459101</v>
      </c>
      <c r="CM1407" s="19">
        <f>ABS(Ct_Na+10^-pH-Kw*10^pH-Ct_Cl-Ct_OAc*Ka*10^pH/(1+Ka*10^pH))</f>
        <v>0.5667797695263318</v>
      </c>
      <c r="CN1407" s="19">
        <f>ABS(Ct_Na+10^-pH-Kw*10^pH-Ct_Cl-Ct_OAc*Ka*10^pH/(1+Ka*10^pH))</f>
        <v>0.56619594967676812</v>
      </c>
      <c r="CO1407" s="19">
        <f>ABS(Ct_Na+10^-pH-Kw*10^pH-Ct_Cl-Ct_OAc*Ka*10^pH/(1+Ka*10^pH))</f>
        <v>0.56562264910377336</v>
      </c>
      <c r="CP1407" s="19">
        <f>ABS(Ct_Na+10^-pH-Kw*10^pH-Ct_Cl-Ct_OAc*Ka*10^pH/(1+Ka*10^pH))</f>
        <v>0.56505958604101059</v>
      </c>
      <c r="CQ1407" s="19">
        <f>ABS(Ct_Na+10^-pH-Kw*10^pH-Ct_Cl-Ct_OAc*Ka*10^pH/(1+Ka*10^pH))</f>
        <v>0.56450648869617281</v>
      </c>
      <c r="CR1407" s="19">
        <f>ABS(Ct_Na+10^-pH-Kw*10^pH-Ct_Cl-Ct_OAc*Ka*10^pH/(1+Ka*10^pH))</f>
        <v>0.56396309481352513</v>
      </c>
      <c r="CS1407" s="19">
        <f>ABS(Ct_Na+10^-pH-Kw*10^pH-Ct_Cl-Ct_OAc*Ka*10^pH/(1+Ka*10^pH))</f>
        <v>0.56342915125927129</v>
      </c>
      <c r="CT1407" s="19">
        <f>ABS(Ct_Na+10^-pH-Kw*10^pH-Ct_Cl-Ct_OAc*Ka*10^pH/(1+Ka*10^pH))</f>
        <v>0.56290441362836674</v>
      </c>
      <c r="CU1407" s="19">
        <f>ABS(Ct_Na+10^-pH-Kw*10^pH-Ct_Cl-Ct_OAc*Ka*10^pH/(1+Ka*10^pH))</f>
        <v>0.56238864587149473</v>
      </c>
      <c r="CV1407" s="19">
        <f>ABS(Ct_Na+10^-pH-Kw*10^pH-Ct_Cl-Ct_OAc*Ka*10^pH/(1+Ka*10^pH))</f>
        <v>0.56188161994101038</v>
      </c>
      <c r="CW1407" s="19">
        <f>ABS(Ct_Na+10^-pH-Kw*10^pH-Ct_Cl-Ct_OAc*Ka*10^pH/(1+Ka*10^pH))</f>
        <v>0.56138311545473585</v>
      </c>
      <c r="CX1407" s="19">
        <f>ABS(Ct_Na+10^-pH-Kw*10^pH-Ct_Cl-Ct_OAc*Ka*10^pH/(1+Ka*10^pH))</f>
        <v>0.56089291937656593</v>
      </c>
    </row>
    <row r="1408" spans="1:102">
      <c r="A1408" s="23">
        <v>13.79</v>
      </c>
      <c r="B1408" s="19">
        <f>ABS(Ct_Na+10^-pH-Kw*10^pH-Ct_Cl-Ct_OAc*Ka*10^pH/(1+Ka*10^pH))</f>
        <v>0.86659500167906356</v>
      </c>
      <c r="C1408" s="19">
        <f>ABS(Ct_Na+10^-pH-Kw*10^pH-Ct_Cl-Ct_OAc*Ka*10^pH/(1+Ka*10^pH))</f>
        <v>0.84992833502108278</v>
      </c>
      <c r="D1408" s="19">
        <f>ABS(Ct_Na+10^-pH-Kw*10^pH-Ct_Cl-Ct_OAc*Ka*10^pH/(1+Ka*10^pH))</f>
        <v>0.83477681987746366</v>
      </c>
      <c r="E1408" s="19">
        <f>ABS(Ct_Na+10^-pH-Kw*10^pH-Ct_Cl-Ct_OAc*Ka*10^pH/(1+Ka*10^pH))</f>
        <v>0.82094282778981165</v>
      </c>
      <c r="F1408" s="19">
        <f>ABS(Ct_Na+10^-pH-Kw*10^pH-Ct_Cl-Ct_OAc*Ka*10^pH/(1+Ka*10^pH))</f>
        <v>0.80826166837613056</v>
      </c>
      <c r="G1408" s="19">
        <f>ABS(Ct_Na+10^-pH-Kw*10^pH-Ct_Cl-Ct_OAc*Ka*10^pH/(1+Ka*10^pH))</f>
        <v>0.79659500171554409</v>
      </c>
      <c r="H1408" s="19">
        <f>ABS(Ct_Na+10^-pH-Kw*10^pH-Ct_Cl-Ct_OAc*Ka*10^pH/(1+Ka*10^pH))</f>
        <v>0.78582577095192563</v>
      </c>
      <c r="I1408" s="19">
        <f>ABS(Ct_Na+10^-pH-Kw*10^pH-Ct_Cl-Ct_OAc*Ka*10^pH/(1+Ka*10^pH))</f>
        <v>0.77585426098561239</v>
      </c>
      <c r="J1408" s="19">
        <f>ABS(Ct_Na+10^-pH-Kw*10^pH-Ct_Cl-Ct_OAc*Ka*10^pH/(1+Ka*10^pH))</f>
        <v>0.76659500173117845</v>
      </c>
      <c r="K1408" s="19">
        <f>ABS(Ct_Na+10^-pH-Kw*10^pH-Ct_Cl-Ct_OAc*Ka*10^pH/(1+Ka*10^pH))</f>
        <v>0.7579743120804987</v>
      </c>
      <c r="L1408" s="19">
        <f>ABS(Ct_Na+10^-pH-Kw*10^pH-Ct_Cl-Ct_OAc*Ka*10^pH/(1+Ka*10^pH))</f>
        <v>0.74992833507319767</v>
      </c>
      <c r="M1408" s="19">
        <f>ABS(Ct_Na+10^-pH-Kw*10^pH-Ct_Cl-Ct_OAc*Ka*10^pH/(1+Ka*10^pH))</f>
        <v>0.74240145335669006</v>
      </c>
      <c r="N1408" s="19">
        <f>ABS(Ct_Na+10^-pH-Kw*10^pH-Ct_Cl-Ct_OAc*Ka*10^pH/(1+Ka*10^pH))</f>
        <v>0.73534500174746442</v>
      </c>
      <c r="O1408" s="19">
        <f>ABS(Ct_Na+10^-pH-Kw*10^pH-Ct_Cl-Ct_OAc*Ka*10^pH/(1+Ka*10^pH))</f>
        <v>0.72871621387213104</v>
      </c>
      <c r="P1408" s="19">
        <f>ABS(Ct_Na+10^-pH-Kw*10^pH-Ct_Cl-Ct_OAc*Ka*10^pH/(1+Ka*10^pH))</f>
        <v>0.72247735469534691</v>
      </c>
      <c r="Q1408" s="19">
        <f>ABS(Ct_Na+10^-pH-Kw*10^pH-Ct_Cl-Ct_OAc*Ka*10^pH/(1+Ka*10^pH))</f>
        <v>0.71659500175723601</v>
      </c>
      <c r="R1408" s="19">
        <f>ABS(Ct_Na+10^-pH-Kw*10^pH-Ct_Cl-Ct_OAc*Ka*10^pH/(1+Ka*10^pH))</f>
        <v>0.71103944620457571</v>
      </c>
      <c r="S1408" s="19">
        <f>ABS(Ct_Na+10^-pH-Kw*10^pH-Ct_Cl-Ct_OAc*Ka*10^pH/(1+Ka*10^pH))</f>
        <v>0.70578419095205913</v>
      </c>
      <c r="T1408" s="19">
        <f>ABS(Ct_Na+10^-pH-Kw*10^pH-Ct_Cl-Ct_OAc*Ka*10^pH/(1+Ka*10^pH))</f>
        <v>0.70080552808125407</v>
      </c>
      <c r="U1408" s="19">
        <f>ABS(Ct_Na+10^-pH-Kw*10^pH-Ct_Cl-Ct_OAc*Ka*10^pH/(1+Ka*10^pH))</f>
        <v>0.69608218125510568</v>
      </c>
      <c r="V1408" s="19">
        <f>ABS(Ct_Na+10^-pH-Kw*10^pH-Ct_Cl-Ct_OAc*Ka*10^pH/(1+Ka*10^pH))</f>
        <v>0.69159500177026467</v>
      </c>
      <c r="W1408" s="19">
        <f>ABS(Ct_Na+10^-pH-Kw*10^pH-Ct_Cl-Ct_OAc*Ka*10^pH/(1+Ka*10^pH))</f>
        <v>0.68732670908956228</v>
      </c>
      <c r="X1408" s="19">
        <f>ABS(Ct_Na+10^-pH-Kw*10^pH-Ct_Cl-Ct_OAc*Ka*10^pH/(1+Ka*10^pH))</f>
        <v>0.68326166844127423</v>
      </c>
      <c r="Y1408" s="19">
        <f>ABS(Ct_Na+10^-pH-Kw*10^pH-Ct_Cl-Ct_OAc*Ka*10^pH/(1+Ka*10^pH))</f>
        <v>0.67938569945104621</v>
      </c>
      <c r="Z1408" s="19">
        <f>ABS(Ct_Na+10^-pH-Kw*10^pH-Ct_Cl-Ct_OAc*Ka*10^pH/(1+Ka*10^pH))</f>
        <v>0.67568591086946472</v>
      </c>
      <c r="AA1408" s="19">
        <f>ABS(Ct_Na+10^-pH-Kw*10^pH-Ct_Cl-Ct_OAc*Ka*10^pH/(1+Ka*10^pH))</f>
        <v>0.67215055733595364</v>
      </c>
      <c r="AB1408" s="19">
        <f>ABS(Ct_Na+10^-pH-Kw*10^pH-Ct_Cl-Ct_OAc*Ka*10^pH/(1+Ka*10^pH))</f>
        <v>0.66876891482563872</v>
      </c>
      <c r="AC1408" s="19">
        <f>ABS(Ct_Na+10^-pH-Kw*10^pH-Ct_Cl-Ct_OAc*Ka*10^pH/(1+Ka*10^pH))</f>
        <v>0.66553117199661371</v>
      </c>
      <c r="AD1408" s="19">
        <f>ABS(Ct_Na+10^-pH-Kw*10^pH-Ct_Cl-Ct_OAc*Ka*10^pH/(1+Ka*10^pH))</f>
        <v>0.66242833511879817</v>
      </c>
      <c r="AE1408" s="19">
        <f>ABS(Ct_Na+10^-pH-Kw*10^pH-Ct_Cl-Ct_OAc*Ka*10^pH/(1+Ka*10^pH))</f>
        <v>0.65945214464415869</v>
      </c>
      <c r="AF1408" s="19">
        <f>ABS(Ct_Na+10^-pH-Kw*10^pH-Ct_Cl-Ct_OAc*Ka*10^pH/(1+Ka*10^pH))</f>
        <v>0.65659500178850483</v>
      </c>
      <c r="AG1408" s="19">
        <f>ABS(Ct_Na+10^-pH-Kw*10^pH-Ct_Cl-Ct_OAc*Ka*10^pH/(1+Ka*10^pH))</f>
        <v>0.65384990375071983</v>
      </c>
      <c r="AH1408" s="19">
        <f>ABS(Ct_Na+10^-pH-Kw*10^pH-Ct_Cl-Ct_OAc*Ka*10^pH/(1+Ka*10^pH))</f>
        <v>0.65121038640669571</v>
      </c>
      <c r="AI1408" s="19">
        <f>ABS(Ct_Na+10^-pH-Kw*10^pH-Ct_Cl-Ct_OAc*Ka*10^pH/(1+Ka*10^pH))</f>
        <v>0.64867047349074802</v>
      </c>
      <c r="AJ1408" s="19">
        <f>ABS(Ct_Na+10^-pH-Kw*10^pH-Ct_Cl-Ct_OAc*Ka*10^pH/(1+Ka*10^pH))</f>
        <v>0.64622463142353892</v>
      </c>
      <c r="AK1408" s="19">
        <f>ABS(Ct_Na+10^-pH-Kw*10^pH-Ct_Cl-Ct_OAc*Ka*10^pH/(1+Ka*10^pH))</f>
        <v>0.64386772906786505</v>
      </c>
      <c r="AL1408" s="19">
        <f>ABS(Ct_Na+10^-pH-Kw*10^pH-Ct_Cl-Ct_OAc*Ka*10^pH/(1+Ka*10^pH))</f>
        <v>0.64159500179632223</v>
      </c>
      <c r="AM1408" s="19">
        <f>ABS(Ct_Na+10^-pH-Kw*10^pH-Ct_Cl-Ct_OAc*Ka*10^pH/(1+Ka*10^pH))</f>
        <v>0.63940201934132457</v>
      </c>
      <c r="AN1408" s="19">
        <f>ABS(Ct_Na+10^-pH-Kw*10^pH-Ct_Cl-Ct_OAc*Ka*10^pH/(1+Ka*10^pH))</f>
        <v>0.63728465697098224</v>
      </c>
      <c r="AO1408" s="19">
        <f>ABS(Ct_Na+10^-pH-Kw*10^pH-Ct_Cl-Ct_OAc*Ka*10^pH/(1+Ka*10^pH))</f>
        <v>0.63523906959624454</v>
      </c>
      <c r="AP1408" s="19">
        <f>ABS(Ct_Na+10^-pH-Kw*10^pH-Ct_Cl-Ct_OAc*Ka*10^pH/(1+Ka*10^pH))</f>
        <v>0.63326166846733178</v>
      </c>
      <c r="AQ1408" s="19">
        <f>ABS(Ct_Na+10^-pH-Kw*10^pH-Ct_Cl-Ct_OAc*Ka*10^pH/(1+Ka*10^pH))</f>
        <v>0.63134910016231749</v>
      </c>
      <c r="AR1408" s="19">
        <f>ABS(Ct_Na+10^-pH-Kw*10^pH-Ct_Cl-Ct_OAc*Ka*10^pH/(1+Ka*10^pH))</f>
        <v>0.62949822760907792</v>
      </c>
      <c r="AS1408" s="19">
        <f>ABS(Ct_Na+10^-pH-Kw*10^pH-Ct_Cl-Ct_OAc*Ka*10^pH/(1+Ka*10^pH))</f>
        <v>0.62770611291467149</v>
      </c>
      <c r="AT1408" s="19">
        <f>ABS(Ct_Na+10^-pH-Kw*10^pH-Ct_Cl-Ct_OAc*Ka*10^pH/(1+Ka*10^pH))</f>
        <v>0.62597000180446516</v>
      </c>
      <c r="AU1408" s="19">
        <f>ABS(Ct_Na+10^-pH-Kw*10^pH-Ct_Cl-Ct_OAc*Ka*10^pH/(1+Ka*10^pH))</f>
        <v>0.62428730949764966</v>
      </c>
      <c r="AV1408" s="19">
        <f>ABS(Ct_Na+10^-pH-Kw*10^pH-Ct_Cl-Ct_OAc*Ka*10^pH/(1+Ka*10^pH))</f>
        <v>0.62265560786679841</v>
      </c>
      <c r="AW1408" s="19">
        <f>ABS(Ct_Na+10^-pH-Kw*10^pH-Ct_Cl-Ct_OAc*Ka*10^pH/(1+Ka*10^pH))</f>
        <v>0.62107261374731593</v>
      </c>
      <c r="AX1408" s="19">
        <f>ABS(Ct_Na+10^-pH-Kw*10^pH-Ct_Cl-Ct_OAc*Ka*10^pH/(1+Ka*10^pH))</f>
        <v>0.61953617827840612</v>
      </c>
      <c r="AY1408" s="19">
        <f>ABS(Ct_Na+10^-pH-Kw*10^pH-Ct_Cl-Ct_OAc*Ka*10^pH/(1+Ka*10^pH))</f>
        <v>0.61804427717091426</v>
      </c>
      <c r="AZ1408" s="19">
        <f>ABS(Ct_Na+10^-pH-Kw*10^pH-Ct_Cl-Ct_OAc*Ka*10^pH/(1+Ka*10^pH))</f>
        <v>0.61659500180935067</v>
      </c>
      <c r="BA1408" s="19">
        <f>ABS(Ct_Na+10^-pH-Kw*10^pH-Ct_Cl-Ct_OAc*Ka*10^pH/(1+Ka*10^pH))</f>
        <v>0.61518655110585951</v>
      </c>
      <c r="BB1408" s="19">
        <f>ABS(Ct_Na+10^-pH-Kw*10^pH-Ct_Cl-Ct_OAc*Ka*10^pH/(1+Ka*10^pH))</f>
        <v>0.61381722403302075</v>
      </c>
      <c r="BC1408" s="19">
        <f>ABS(Ct_Na+10^-pH-Kw*10^pH-Ct_Cl-Ct_OAc*Ka*10^pH/(1+Ka*10^pH))</f>
        <v>0.61248541277039659</v>
      </c>
      <c r="BD1408" s="19">
        <f>ABS(Ct_Na+10^-pH-Kw*10^pH-Ct_Cl-Ct_OAc*Ka*10^pH/(1+Ka*10^pH))</f>
        <v>0.6111895964067624</v>
      </c>
      <c r="BE1408" s="19">
        <f>ABS(Ct_Na+10^-pH-Kw*10^pH-Ct_Cl-Ct_OAc*Ka*10^pH/(1+Ka*10^pH))</f>
        <v>0.60992833514615841</v>
      </c>
      <c r="BF1408" s="19">
        <f>ABS(Ct_Na+10^-pH-Kw*10^pH-Ct_Cl-Ct_OAc*Ka*10^pH/(1+Ka*10^pH))</f>
        <v>0.60870026497135998</v>
      </c>
      <c r="BG1408" s="19">
        <f>ABS(Ct_Na+10^-pH-Kw*10^pH-Ct_Cl-Ct_OAc*Ka*10^pH/(1+Ka*10^pH))</f>
        <v>0.60750409272317951</v>
      </c>
      <c r="BH1408" s="19">
        <f>ABS(Ct_Na+10^-pH-Kw*10^pH-Ct_Cl-Ct_OAc*Ka*10^pH/(1+Ka*10^pH))</f>
        <v>0.60633859155828562</v>
      </c>
      <c r="BI1408" s="19">
        <f>ABS(Ct_Na+10^-pH-Kw*10^pH-Ct_Cl-Ct_OAc*Ka*10^pH/(1+Ka*10^pH))</f>
        <v>0.60520259675199672</v>
      </c>
      <c r="BJ1408" s="19">
        <f>ABS(Ct_Na+10^-pH-Kw*10^pH-Ct_Cl-Ct_OAc*Ka*10^pH/(1+Ka*10^pH))</f>
        <v>0.60409500181586506</v>
      </c>
      <c r="BK1408" s="19">
        <f>ABS(Ct_Na+10^-pH-Kw*10^pH-Ct_Cl-Ct_OAc*Ka*10^pH/(1+Ka*10^pH))</f>
        <v>0.60301475490284806</v>
      </c>
      <c r="BL1408" s="19">
        <f>ABS(Ct_Na+10^-pH-Kw*10^pH-Ct_Cl-Ct_OAc*Ka*10^pH/(1+Ka*10^pH))</f>
        <v>0.60196085547551403</v>
      </c>
      <c r="BM1408" s="19">
        <f>ABS(Ct_Na+10^-pH-Kw*10^pH-Ct_Cl-Ct_OAc*Ka*10^pH/(1+Ka*10^pH))</f>
        <v>0.6009323512151038</v>
      </c>
      <c r="BN1408" s="19">
        <f>ABS(Ct_Na+10^-pH-Kw*10^pH-Ct_Cl-Ct_OAc*Ka*10^pH/(1+Ka*10^pH))</f>
        <v>0.5999283351513699</v>
      </c>
      <c r="BO1408" s="19">
        <f>ABS(Ct_Na+10^-pH-Kw*10^pH-Ct_Cl-Ct_OAc*Ka*10^pH/(1+Ka*10^pH))</f>
        <v>0.59894794299501808</v>
      </c>
      <c r="BP1408" s="19">
        <f>ABS(Ct_Na+10^-pH-Kw*10^pH-Ct_Cl-Ct_OAc*Ka*10^pH/(1+Ka*10^pH))</f>
        <v>0.59799035065625594</v>
      </c>
      <c r="BQ1408" s="19">
        <f>ABS(Ct_Na+10^-pH-Kw*10^pH-Ct_Cl-Ct_OAc*Ka*10^pH/(1+Ka*10^pH))</f>
        <v>0.59705477193447676</v>
      </c>
      <c r="BR1408" s="19">
        <f>ABS(Ct_Na+10^-pH-Kw*10^pH-Ct_Cl-Ct_OAc*Ka*10^pH/(1+Ka*10^pH))</f>
        <v>0.59614045636546531</v>
      </c>
      <c r="BS1408" s="19">
        <f>ABS(Ct_Na+10^-pH-Kw*10^pH-Ct_Cl-Ct_OAc*Ka*10^pH/(1+Ka*10^pH))</f>
        <v>0.59524668721373497</v>
      </c>
      <c r="BT1408" s="19">
        <f>ABS(Ct_Na+10^-pH-Kw*10^pH-Ct_Cl-Ct_OAc*Ka*10^pH/(1+Ka*10^pH))</f>
        <v>0.5943727795987096</v>
      </c>
      <c r="BU1408" s="19">
        <f>ABS(Ct_Na+10^-pH-Kw*10^pH-Ct_Cl-Ct_OAc*Ka*10^pH/(1+Ka*10^pH))</f>
        <v>0.59351807874445417</v>
      </c>
      <c r="BV1408" s="19">
        <f>ABS(Ct_Na+10^-pH-Kw*10^pH-Ct_Cl-Ct_OAc*Ka*10^pH/(1+Ka*10^pH))</f>
        <v>0.59268195834355231</v>
      </c>
      <c r="BW1408" s="19">
        <f>ABS(Ct_Na+10^-pH-Kw*10^pH-Ct_Cl-Ct_OAc*Ka*10^pH/(1+Ka*10^pH))</f>
        <v>0.59186381902654062</v>
      </c>
      <c r="BX1408" s="19">
        <f>ABS(Ct_Na+10^-pH-Kw*10^pH-Ct_Cl-Ct_OAc*Ka*10^pH/(1+Ka*10^pH))</f>
        <v>0.59106308692903964</v>
      </c>
      <c r="BY1408" s="19">
        <f>ABS(Ct_Na+10^-pH-Kw*10^pH-Ct_Cl-Ct_OAc*Ka*10^pH/(1+Ka*10^pH))</f>
        <v>0.59027921234938108</v>
      </c>
      <c r="BZ1408" s="19">
        <f>ABS(Ct_Na+10^-pH-Kw*10^pH-Ct_Cl-Ct_OAc*Ka*10^pH/(1+Ka*10^pH))</f>
        <v>0.58951166849013192</v>
      </c>
      <c r="CA1408" s="19">
        <f>ABS(Ct_Na+10^-pH-Kw*10^pH-Ct_Cl-Ct_OAc*Ka*10^pH/(1+Ka*10^pH))</f>
        <v>0.58875995027746519</v>
      </c>
      <c r="CB1408" s="19">
        <f>ABS(Ct_Na+10^-pH-Kw*10^pH-Ct_Cl-Ct_OAc*Ka*10^pH/(1+Ka*10^pH))</f>
        <v>0.58802357325281229</v>
      </c>
      <c r="CC1408" s="19">
        <f>ABS(Ct_Na+10^-pH-Kw*10^pH-Ct_Cl-Ct_OAc*Ka*10^pH/(1+Ka*10^pH))</f>
        <v>0.58730207253168742</v>
      </c>
      <c r="CD1408" s="19">
        <f>ABS(Ct_Na+10^-pH-Kw*10^pH-Ct_Cl-Ct_OAc*Ka*10^pH/(1+Ka*10^pH))</f>
        <v>0.58659500182498536</v>
      </c>
      <c r="CE1408" s="19">
        <f>ABS(Ct_Na+10^-pH-Kw*10^pH-Ct_Cl-Ct_OAc*Ka*10^pH/(1+Ka*10^pH))</f>
        <v>0.58590193251841582</v>
      </c>
      <c r="CF1408" s="19">
        <f>ABS(Ct_Na+10^-pH-Kw*10^pH-Ct_Cl-Ct_OAc*Ka*10^pH/(1+Ka*10^pH))</f>
        <v>0.58522245280609275</v>
      </c>
      <c r="CG1408" s="19">
        <f>ABS(Ct_Na+10^-pH-Kw*10^pH-Ct_Cl-Ct_OAc*Ka*10^pH/(1+Ka*10^pH))</f>
        <v>0.58455616687459155</v>
      </c>
      <c r="CH1408" s="19">
        <f>ABS(Ct_Na+10^-pH-Kw*10^pH-Ct_Cl-Ct_OAc*Ka*10^pH/(1+Ka*10^pH))</f>
        <v>0.58390269413408069</v>
      </c>
      <c r="CI1408" s="19">
        <f>ABS(Ct_Na+10^-pH-Kw*10^pH-Ct_Cl-Ct_OAc*Ka*10^pH/(1+Ka*10^pH))</f>
        <v>0.58326166849338912</v>
      </c>
      <c r="CJ1408" s="19">
        <f>ABS(Ct_Na+10^-pH-Kw*10^pH-Ct_Cl-Ct_OAc*Ka*10^pH/(1+Ka*10^pH))</f>
        <v>0.5826327376761069</v>
      </c>
      <c r="CK1408" s="19">
        <f>ABS(Ct_Na+10^-pH-Kw*10^pH-Ct_Cl-Ct_OAc*Ka*10^pH/(1+Ka*10^pH))</f>
        <v>0.58201556257503551</v>
      </c>
      <c r="CL1408" s="19">
        <f>ABS(Ct_Na+10^-pH-Kw*10^pH-Ct_Cl-Ct_OAc*Ka*10^pH/(1+Ka*10^pH))</f>
        <v>0.58140981664250246</v>
      </c>
      <c r="CM1408" s="19">
        <f>ABS(Ct_Na+10^-pH-Kw*10^pH-Ct_Cl-Ct_OAc*Ka*10^pH/(1+Ka*10^pH))</f>
        <v>0.58081518531423604</v>
      </c>
      <c r="CN1408" s="19">
        <f>ABS(Ct_Na+10^-pH-Kw*10^pH-Ct_Cl-Ct_OAc*Ka*10^pH/(1+Ka*10^pH))</f>
        <v>0.58023136546466536</v>
      </c>
      <c r="CO1408" s="19">
        <f>ABS(Ct_Na+10^-pH-Kw*10^pH-Ct_Cl-Ct_OAc*Ka*10^pH/(1+Ka*10^pH))</f>
        <v>0.57965806489166349</v>
      </c>
      <c r="CP1408" s="19">
        <f>ABS(Ct_Na+10^-pH-Kw*10^pH-Ct_Cl-Ct_OAc*Ka*10^pH/(1+Ka*10^pH))</f>
        <v>0.57909500182889384</v>
      </c>
      <c r="CQ1408" s="19">
        <f>ABS(Ct_Na+10^-pH-Kw*10^pH-Ct_Cl-Ct_OAc*Ka*10^pH/(1+Ka*10^pH))</f>
        <v>0.57854190448404941</v>
      </c>
      <c r="CR1408" s="19">
        <f>ABS(Ct_Na+10^-pH-Kw*10^pH-Ct_Cl-Ct_OAc*Ka*10^pH/(1+Ka*10^pH))</f>
        <v>0.57799851060139518</v>
      </c>
      <c r="CS1408" s="19">
        <f>ABS(Ct_Na+10^-pH-Kw*10^pH-Ct_Cl-Ct_OAc*Ka*10^pH/(1+Ka*10^pH))</f>
        <v>0.57746456704713489</v>
      </c>
      <c r="CT1408" s="19">
        <f>ABS(Ct_Na+10^-pH-Kw*10^pH-Ct_Cl-Ct_OAc*Ka*10^pH/(1+Ka*10^pH))</f>
        <v>0.5769398294162239</v>
      </c>
      <c r="CU1408" s="19">
        <f>ABS(Ct_Na+10^-pH-Kw*10^pH-Ct_Cl-Ct_OAc*Ka*10^pH/(1+Ka*10^pH))</f>
        <v>0.57642406165934568</v>
      </c>
      <c r="CV1408" s="19">
        <f>ABS(Ct_Na+10^-pH-Kw*10^pH-Ct_Cl-Ct_OAc*Ka*10^pH/(1+Ka*10^pH))</f>
        <v>0.57591703572885522</v>
      </c>
      <c r="CW1408" s="19">
        <f>ABS(Ct_Na+10^-pH-Kw*10^pH-Ct_Cl-Ct_OAc*Ka*10^pH/(1+Ka*10^pH))</f>
        <v>0.57541853124257458</v>
      </c>
      <c r="CX1408" s="19">
        <f>ABS(Ct_Na+10^-pH-Kw*10^pH-Ct_Cl-Ct_OAc*Ka*10^pH/(1+Ka*10^pH))</f>
        <v>0.57492833516439867</v>
      </c>
    </row>
    <row r="1409" spans="1:102">
      <c r="A1409" s="24">
        <v>13.8</v>
      </c>
      <c r="B1409" s="19">
        <f>ABS(Ct_Na+10^-pH-Kw*10^pH-Ct_Cl-Ct_OAc*Ka*10^pH/(1+Ka*10^pH))</f>
        <v>0.88095734430192918</v>
      </c>
      <c r="C1409" s="19">
        <f>ABS(Ct_Na+10^-pH-Kw*10^pH-Ct_Cl-Ct_OAc*Ka*10^pH/(1+Ka*10^pH))</f>
        <v>0.86429067764375067</v>
      </c>
      <c r="D1409" s="19">
        <f>ABS(Ct_Na+10^-pH-Kw*10^pH-Ct_Cl-Ct_OAc*Ka*10^pH/(1+Ka*10^pH))</f>
        <v>0.84913916249995192</v>
      </c>
      <c r="E1409" s="19">
        <f>ABS(Ct_Na+10^-pH-Kw*10^pH-Ct_Cl-Ct_OAc*Ka*10^pH/(1+Ka*10^pH))</f>
        <v>0.83530517041213581</v>
      </c>
      <c r="F1409" s="19">
        <f>ABS(Ct_Na+10^-pH-Kw*10^pH-Ct_Cl-Ct_OAc*Ka*10^pH/(1+Ka*10^pH))</f>
        <v>0.82262401099830429</v>
      </c>
      <c r="G1409" s="19">
        <f>ABS(Ct_Na+10^-pH-Kw*10^pH-Ct_Cl-Ct_OAc*Ka*10^pH/(1+Ka*10^pH))</f>
        <v>0.81095734433757927</v>
      </c>
      <c r="H1409" s="19">
        <f>ABS(Ct_Na+10^-pH-Kw*10^pH-Ct_Cl-Ct_OAc*Ka*10^pH/(1+Ka*10^pH))</f>
        <v>0.80018811357383302</v>
      </c>
      <c r="I1409" s="19">
        <f>ABS(Ct_Na+10^-pH-Kw*10^pH-Ct_Cl-Ct_OAc*Ka*10^pH/(1+Ka*10^pH))</f>
        <v>0.79021660360740154</v>
      </c>
      <c r="J1409" s="19">
        <f>ABS(Ct_Na+10^-pH-Kw*10^pH-Ct_Cl-Ct_OAc*Ka*10^pH/(1+Ka*10^pH))</f>
        <v>0.7809573443528578</v>
      </c>
      <c r="K1409" s="19">
        <f>ABS(Ct_Na+10^-pH-Kw*10^pH-Ct_Cl-Ct_OAc*Ka*10^pH/(1+Ka*10^pH))</f>
        <v>0.7723366547020758</v>
      </c>
      <c r="L1409" s="19">
        <f>ABS(Ct_Na+10^-pH-Kw*10^pH-Ct_Cl-Ct_OAc*Ka*10^pH/(1+Ka*10^pH))</f>
        <v>0.76429067769467918</v>
      </c>
      <c r="M1409" s="19">
        <f>ABS(Ct_Na+10^-pH-Kw*10^pH-Ct_Cl-Ct_OAc*Ka*10^pH/(1+Ka*10^pH))</f>
        <v>0.75676379597808252</v>
      </c>
      <c r="N1409" s="19">
        <f>ABS(Ct_Na+10^-pH-Kw*10^pH-Ct_Cl-Ct_OAc*Ka*10^pH/(1+Ka*10^pH))</f>
        <v>0.74970734436877307</v>
      </c>
      <c r="O1409" s="19">
        <f>ABS(Ct_Na+10^-pH-Kw*10^pH-Ct_Cl-Ct_OAc*Ka*10^pH/(1+Ka*10^pH))</f>
        <v>0.74307855649336108</v>
      </c>
      <c r="P1409" s="19">
        <f>ABS(Ct_Na+10^-pH-Kw*10^pH-Ct_Cl-Ct_OAc*Ka*10^pH/(1+Ka*10^pH))</f>
        <v>0.73683969731650278</v>
      </c>
      <c r="Q1409" s="19">
        <f>ABS(Ct_Na+10^-pH-Kw*10^pH-Ct_Cl-Ct_OAc*Ka*10^pH/(1+Ka*10^pH))</f>
        <v>0.73095734437832216</v>
      </c>
      <c r="R1409" s="19">
        <f>ABS(Ct_Na+10^-pH-Kw*10^pH-Ct_Cl-Ct_OAc*Ka*10^pH/(1+Ka*10^pH))</f>
        <v>0.72540178882559603</v>
      </c>
      <c r="S1409" s="19">
        <f>ABS(Ct_Na+10^-pH-Kw*10^pH-Ct_Cl-Ct_OAc*Ka*10^pH/(1+Ka*10^pH))</f>
        <v>0.72014653357301706</v>
      </c>
      <c r="T1409" s="19">
        <f>ABS(Ct_Na+10^-pH-Kw*10^pH-Ct_Cl-Ct_OAc*Ka*10^pH/(1+Ka*10^pH))</f>
        <v>0.71516787070215304</v>
      </c>
      <c r="U1409" s="19">
        <f>ABS(Ct_Na+10^-pH-Kw*10^pH-Ct_Cl-Ct_OAc*Ka*10^pH/(1+Ka*10^pH))</f>
        <v>0.71044452387594859</v>
      </c>
      <c r="V1409" s="19">
        <f>ABS(Ct_Na+10^-pH-Kw*10^pH-Ct_Cl-Ct_OAc*Ka*10^pH/(1+Ka*10^pH))</f>
        <v>0.7059573443910544</v>
      </c>
      <c r="W1409" s="19">
        <f>ABS(Ct_Na+10^-pH-Kw*10^pH-Ct_Cl-Ct_OAc*Ka*10^pH/(1+Ka*10^pH))</f>
        <v>0.70168905171030127</v>
      </c>
      <c r="X1409" s="19">
        <f>ABS(Ct_Na+10^-pH-Kw*10^pH-Ct_Cl-Ct_OAc*Ka*10^pH/(1+Ka*10^pH))</f>
        <v>0.69762401106196514</v>
      </c>
      <c r="Y1409" s="19">
        <f>ABS(Ct_Na+10^-pH-Kw*10^pH-Ct_Cl-Ct_OAc*Ka*10^pH/(1+Ka*10^pH))</f>
        <v>0.69374804207169094</v>
      </c>
      <c r="Z1409" s="19">
        <f>ABS(Ct_Na+10^-pH-Kw*10^pH-Ct_Cl-Ct_OAc*Ka*10^pH/(1+Ka*10^pH))</f>
        <v>0.6900482534900656</v>
      </c>
      <c r="AA1409" s="19">
        <f>ABS(Ct_Na+10^-pH-Kw*10^pH-Ct_Cl-Ct_OAc*Ka*10^pH/(1+Ka*10^pH))</f>
        <v>0.68651289995651266</v>
      </c>
      <c r="AB1409" s="19">
        <f>ABS(Ct_Na+10^-pH-Kw*10^pH-Ct_Cl-Ct_OAc*Ka*10^pH/(1+Ka*10^pH))</f>
        <v>0.68313125744615755</v>
      </c>
      <c r="AC1409" s="19">
        <f>ABS(Ct_Na+10^-pH-Kw*10^pH-Ct_Cl-Ct_OAc*Ka*10^pH/(1+Ka*10^pH))</f>
        <v>0.67989351461709435</v>
      </c>
      <c r="AD1409" s="19">
        <f>ABS(Ct_Na+10^-pH-Kw*10^pH-Ct_Cl-Ct_OAc*Ka*10^pH/(1+Ka*10^pH))</f>
        <v>0.67679067773924184</v>
      </c>
      <c r="AE1409" s="19">
        <f>ABS(Ct_Na+10^-pH-Kw*10^pH-Ct_Cl-Ct_OAc*Ka*10^pH/(1+Ka*10^pH))</f>
        <v>0.67381448726456716</v>
      </c>
      <c r="AF1409" s="19">
        <f>ABS(Ct_Na+10^-pH-Kw*10^pH-Ct_Cl-Ct_OAc*Ka*10^pH/(1+Ka*10^pH))</f>
        <v>0.67095734440887933</v>
      </c>
      <c r="AG1409" s="19">
        <f>ABS(Ct_Na+10^-pH-Kw*10^pH-Ct_Cl-Ct_OAc*Ka*10^pH/(1+Ka*10^pH))</f>
        <v>0.66821224637106169</v>
      </c>
      <c r="AH1409" s="19">
        <f>ABS(Ct_Na+10^-pH-Kw*10^pH-Ct_Cl-Ct_OAc*Ka*10^pH/(1+Ka*10^pH))</f>
        <v>0.66557272902700626</v>
      </c>
      <c r="AI1409" s="19">
        <f>ABS(Ct_Na+10^-pH-Kw*10^pH-Ct_Cl-Ct_OAc*Ka*10^pH/(1+Ka*10^pH))</f>
        <v>0.66303281611102838</v>
      </c>
      <c r="AJ1409" s="19">
        <f>ABS(Ct_Na+10^-pH-Kw*10^pH-Ct_Cl-Ct_OAc*Ka*10^pH/(1+Ka*10^pH))</f>
        <v>0.66058697404379041</v>
      </c>
      <c r="AK1409" s="19">
        <f>ABS(Ct_Na+10^-pH-Kw*10^pH-Ct_Cl-Ct_OAc*Ka*10^pH/(1+Ka*10^pH))</f>
        <v>0.65823007168808845</v>
      </c>
      <c r="AL1409" s="19">
        <f>ABS(Ct_Na+10^-pH-Kw*10^pH-Ct_Cl-Ct_OAc*Ka*10^pH/(1+Ka*10^pH))</f>
        <v>0.65595734441651865</v>
      </c>
      <c r="AM1409" s="19">
        <f>ABS(Ct_Na+10^-pH-Kw*10^pH-Ct_Cl-Ct_OAc*Ka*10^pH/(1+Ka*10^pH))</f>
        <v>0.65376436196149501</v>
      </c>
      <c r="AN1409" s="19">
        <f>ABS(Ct_Na+10^-pH-Kw*10^pH-Ct_Cl-Ct_OAc*Ka*10^pH/(1+Ka*10^pH))</f>
        <v>0.6516469995911276</v>
      </c>
      <c r="AO1409" s="19">
        <f>ABS(Ct_Na+10^-pH-Kw*10^pH-Ct_Cl-Ct_OAc*Ka*10^pH/(1+Ka*10^pH))</f>
        <v>0.6496014122163658</v>
      </c>
      <c r="AP1409" s="19">
        <f>ABS(Ct_Na+10^-pH-Kw*10^pH-Ct_Cl-Ct_OAc*Ka*10^pH/(1+Ka*10^pH))</f>
        <v>0.6476240110874294</v>
      </c>
      <c r="AQ1409" s="19">
        <f>ABS(Ct_Na+10^-pH-Kw*10^pH-Ct_Cl-Ct_OAc*Ka*10^pH/(1+Ka*10^pH))</f>
        <v>0.64571144278239245</v>
      </c>
      <c r="AR1409" s="19">
        <f>ABS(Ct_Na+10^-pH-Kw*10^pH-Ct_Cl-Ct_OAc*Ka*10^pH/(1+Ka*10^pH))</f>
        <v>0.6438605702291309</v>
      </c>
      <c r="AS1409" s="19">
        <f>ABS(Ct_Na+10^-pH-Kw*10^pH-Ct_Cl-Ct_OAc*Ka*10^pH/(1+Ka*10^pH))</f>
        <v>0.64206845553470315</v>
      </c>
      <c r="AT1409" s="19">
        <f>ABS(Ct_Na+10^-pH-Kw*10^pH-Ct_Cl-Ct_OAc*Ka*10^pH/(1+Ka*10^pH))</f>
        <v>0.64033234442447617</v>
      </c>
      <c r="AU1409" s="19">
        <f>ABS(Ct_Na+10^-pH-Kw*10^pH-Ct_Cl-Ct_OAc*Ka*10^pH/(1+Ka*10^pH))</f>
        <v>0.6386496521176408</v>
      </c>
      <c r="AV1409" s="19">
        <f>ABS(Ct_Na+10^-pH-Kw*10^pH-Ct_Cl-Ct_OAc*Ka*10^pH/(1+Ka*10^pH))</f>
        <v>0.63701795048677023</v>
      </c>
      <c r="AW1409" s="19">
        <f>ABS(Ct_Na+10^-pH-Kw*10^pH-Ct_Cl-Ct_OAc*Ka*10^pH/(1+Ka*10^pH))</f>
        <v>0.63543495636726888</v>
      </c>
      <c r="AX1409" s="19">
        <f>ABS(Ct_Na+10^-pH-Kw*10^pH-Ct_Cl-Ct_OAc*Ka*10^pH/(1+Ka*10^pH))</f>
        <v>0.63389852089834109</v>
      </c>
      <c r="AY1409" s="19">
        <f>ABS(Ct_Na+10^-pH-Kw*10^pH-Ct_Cl-Ct_OAc*Ka*10^pH/(1+Ka*10^pH))</f>
        <v>0.63240661979083146</v>
      </c>
      <c r="AZ1409" s="19">
        <f>ABS(Ct_Na+10^-pH-Kw*10^pH-Ct_Cl-Ct_OAc*Ka*10^pH/(1+Ka*10^pH))</f>
        <v>0.63095734442925078</v>
      </c>
      <c r="BA1409" s="19">
        <f>ABS(Ct_Na+10^-pH-Kw*10^pH-Ct_Cl-Ct_OAc*Ka*10^pH/(1+Ka*10^pH))</f>
        <v>0.62954889372574263</v>
      </c>
      <c r="BB1409" s="19">
        <f>ABS(Ct_Na+10^-pH-Kw*10^pH-Ct_Cl-Ct_OAc*Ka*10^pH/(1+Ka*10^pH))</f>
        <v>0.62817956665288766</v>
      </c>
      <c r="BC1409" s="19">
        <f>ABS(Ct_Na+10^-pH-Kw*10^pH-Ct_Cl-Ct_OAc*Ka*10^pH/(1+Ka*10^pH))</f>
        <v>0.62684775539024784</v>
      </c>
      <c r="BD1409" s="19">
        <f>ABS(Ct_Na+10^-pH-Kw*10^pH-Ct_Cl-Ct_OAc*Ka*10^pH/(1+Ka*10^pH))</f>
        <v>0.62555193902659822</v>
      </c>
      <c r="BE1409" s="19">
        <f>ABS(Ct_Na+10^-pH-Kw*10^pH-Ct_Cl-Ct_OAc*Ka*10^pH/(1+Ka*10^pH))</f>
        <v>0.62429067776597924</v>
      </c>
      <c r="BF1409" s="19">
        <f>ABS(Ct_Na+10^-pH-Kw*10^pH-Ct_Cl-Ct_OAc*Ka*10^pH/(1+Ka*10^pH))</f>
        <v>0.62306260759116616</v>
      </c>
      <c r="BG1409" s="19">
        <f>ABS(Ct_Na+10^-pH-Kw*10^pH-Ct_Cl-Ct_OAc*Ka*10^pH/(1+Ka*10^pH))</f>
        <v>0.62186643534297159</v>
      </c>
      <c r="BH1409" s="19">
        <f>ABS(Ct_Na+10^-pH-Kw*10^pH-Ct_Cl-Ct_OAc*Ka*10^pH/(1+Ka*10^pH))</f>
        <v>0.62070093417806393</v>
      </c>
      <c r="BI1409" s="19">
        <f>ABS(Ct_Na+10^-pH-Kw*10^pH-Ct_Cl-Ct_OAc*Ka*10^pH/(1+Ka*10^pH))</f>
        <v>0.6195649393717616</v>
      </c>
      <c r="BJ1409" s="19">
        <f>ABS(Ct_Na+10^-pH-Kw*10^pH-Ct_Cl-Ct_OAc*Ka*10^pH/(1+Ka*10^pH))</f>
        <v>0.61845734443561684</v>
      </c>
      <c r="BK1409" s="19">
        <f>ABS(Ct_Na+10^-pH-Kw*10^pH-Ct_Cl-Ct_OAc*Ka*10^pH/(1+Ka*10^pH))</f>
        <v>0.61737709752258685</v>
      </c>
      <c r="BL1409" s="19">
        <f>ABS(Ct_Na+10^-pH-Kw*10^pH-Ct_Cl-Ct_OAc*Ka*10^pH/(1+Ka*10^pH))</f>
        <v>0.61632319809524039</v>
      </c>
      <c r="BM1409" s="19">
        <f>ABS(Ct_Na+10^-pH-Kw*10^pH-Ct_Cl-Ct_OAc*Ka*10^pH/(1+Ka*10^pH))</f>
        <v>0.61529469383481794</v>
      </c>
      <c r="BN1409" s="19">
        <f>ABS(Ct_Na+10^-pH-Kw*10^pH-Ct_Cl-Ct_OAc*Ka*10^pH/(1+Ka*10^pH))</f>
        <v>0.61429067777107216</v>
      </c>
      <c r="BO1409" s="19">
        <f>ABS(Ct_Na+10^-pH-Kw*10^pH-Ct_Cl-Ct_OAc*Ka*10^pH/(1+Ka*10^pH))</f>
        <v>0.61331028561470879</v>
      </c>
      <c r="BP1409" s="19">
        <f>ABS(Ct_Na+10^-pH-Kw*10^pH-Ct_Cl-Ct_OAc*Ka*10^pH/(1+Ka*10^pH))</f>
        <v>0.61235269327593522</v>
      </c>
      <c r="BQ1409" s="19">
        <f>ABS(Ct_Na+10^-pH-Kw*10^pH-Ct_Cl-Ct_OAc*Ka*10^pH/(1+Ka*10^pH))</f>
        <v>0.61141711455414482</v>
      </c>
      <c r="BR1409" s="19">
        <f>ABS(Ct_Na+10^-pH-Kw*10^pH-Ct_Cl-Ct_OAc*Ka*10^pH/(1+Ka*10^pH))</f>
        <v>0.6105027989851225</v>
      </c>
      <c r="BS1409" s="19">
        <f>ABS(Ct_Na+10^-pH-Kw*10^pH-Ct_Cl-Ct_OAc*Ka*10^pH/(1+Ka*10^pH))</f>
        <v>0.60960902983338172</v>
      </c>
      <c r="BT1409" s="19">
        <f>ABS(Ct_Na+10^-pH-Kw*10^pH-Ct_Cl-Ct_OAc*Ka*10^pH/(1+Ka*10^pH))</f>
        <v>0.60873512221834603</v>
      </c>
      <c r="BU1409" s="19">
        <f>ABS(Ct_Na+10^-pH-Kw*10^pH-Ct_Cl-Ct_OAc*Ka*10^pH/(1+Ka*10^pH))</f>
        <v>0.60788042136408049</v>
      </c>
      <c r="BV1409" s="19">
        <f>ABS(Ct_Na+10^-pH-Kw*10^pH-Ct_Cl-Ct_OAc*Ka*10^pH/(1+Ka*10^pH))</f>
        <v>0.60704430096316853</v>
      </c>
      <c r="BW1409" s="19">
        <f>ABS(Ct_Na+10^-pH-Kw*10^pH-Ct_Cl-Ct_OAc*Ka*10^pH/(1+Ka*10^pH))</f>
        <v>0.60622616164614707</v>
      </c>
      <c r="BX1409" s="19">
        <f>ABS(Ct_Na+10^-pH-Kw*10^pH-Ct_Cl-Ct_OAc*Ka*10^pH/(1+Ka*10^pH))</f>
        <v>0.60542542954863676</v>
      </c>
      <c r="BY1409" s="19">
        <f>ABS(Ct_Na+10^-pH-Kw*10^pH-Ct_Cl-Ct_OAc*Ka*10^pH/(1+Ka*10^pH))</f>
        <v>0.60464155496896888</v>
      </c>
      <c r="BZ1409" s="19">
        <f>ABS(Ct_Na+10^-pH-Kw*10^pH-Ct_Cl-Ct_OAc*Ka*10^pH/(1+Ka*10^pH))</f>
        <v>0.60387401110971062</v>
      </c>
      <c r="CA1409" s="19">
        <f>ABS(Ct_Na+10^-pH-Kw*10^pH-Ct_Cl-Ct_OAc*Ka*10^pH/(1+Ka*10^pH))</f>
        <v>0.60312229289703501</v>
      </c>
      <c r="CB1409" s="19">
        <f>ABS(Ct_Na+10^-pH-Kw*10^pH-Ct_Cl-Ct_OAc*Ka*10^pH/(1+Ka*10^pH))</f>
        <v>0.60238591587237322</v>
      </c>
      <c r="CC1409" s="19">
        <f>ABS(Ct_Na+10^-pH-Kw*10^pH-Ct_Cl-Ct_OAc*Ka*10^pH/(1+Ka*10^pH))</f>
        <v>0.60166441515123992</v>
      </c>
      <c r="CD1409" s="19">
        <f>ABS(Ct_Na+10^-pH-Kw*10^pH-Ct_Cl-Ct_OAc*Ka*10^pH/(1+Ka*10^pH))</f>
        <v>0.60095734444452942</v>
      </c>
      <c r="CE1409" s="19">
        <f>ABS(Ct_Na+10^-pH-Kw*10^pH-Ct_Cl-Ct_OAc*Ka*10^pH/(1+Ka*10^pH))</f>
        <v>0.60026427513795166</v>
      </c>
      <c r="CF1409" s="19">
        <f>ABS(Ct_Na+10^-pH-Kw*10^pH-Ct_Cl-Ct_OAc*Ka*10^pH/(1+Ka*10^pH))</f>
        <v>0.59958479542562049</v>
      </c>
      <c r="CG1409" s="19">
        <f>ABS(Ct_Na+10^-pH-Kw*10^pH-Ct_Cl-Ct_OAc*Ka*10^pH/(1+Ka*10^pH))</f>
        <v>0.59891850949411141</v>
      </c>
      <c r="CH1409" s="19">
        <f>ABS(Ct_Na+10^-pH-Kw*10^pH-Ct_Cl-Ct_OAc*Ka*10^pH/(1+Ka*10^pH))</f>
        <v>0.59826503675359288</v>
      </c>
      <c r="CI1409" s="19">
        <f>ABS(Ct_Na+10^-pH-Kw*10^pH-Ct_Cl-Ct_OAc*Ka*10^pH/(1+Ka*10^pH))</f>
        <v>0.59762401111289365</v>
      </c>
      <c r="CJ1409" s="19">
        <f>ABS(Ct_Na+10^-pH-Kw*10^pH-Ct_Cl-Ct_OAc*Ka*10^pH/(1+Ka*10^pH))</f>
        <v>0.59699508029560389</v>
      </c>
      <c r="CK1409" s="19">
        <f>ABS(Ct_Na+10^-pH-Kw*10^pH-Ct_Cl-Ct_OAc*Ka*10^pH/(1+Ka*10^pH))</f>
        <v>0.59637790519452516</v>
      </c>
      <c r="CL1409" s="19">
        <f>ABS(Ct_Na+10^-pH-Kw*10^pH-Ct_Cl-Ct_OAc*Ka*10^pH/(1+Ka*10^pH))</f>
        <v>0.5957721592619849</v>
      </c>
      <c r="CM1409" s="19">
        <f>ABS(Ct_Na+10^-pH-Kw*10^pH-Ct_Cl-Ct_OAc*Ka*10^pH/(1+Ka*10^pH))</f>
        <v>0.59517752793371148</v>
      </c>
      <c r="CN1409" s="19">
        <f>ABS(Ct_Na+10^-pH-Kw*10^pH-Ct_Cl-Ct_OAc*Ka*10^pH/(1+Ka*10^pH))</f>
        <v>0.59459370808413381</v>
      </c>
      <c r="CO1409" s="19">
        <f>ABS(Ct_Na+10^-pH-Kw*10^pH-Ct_Cl-Ct_OAc*Ka*10^pH/(1+Ka*10^pH))</f>
        <v>0.59402040751112539</v>
      </c>
      <c r="CP1409" s="19">
        <f>ABS(Ct_Na+10^-pH-Kw*10^pH-Ct_Cl-Ct_OAc*Ka*10^pH/(1+Ka*10^pH))</f>
        <v>0.59345734444834886</v>
      </c>
      <c r="CQ1409" s="19">
        <f>ABS(Ct_Na+10^-pH-Kw*10^pH-Ct_Cl-Ct_OAc*Ka*10^pH/(1+Ka*10^pH))</f>
        <v>0.59290424710349798</v>
      </c>
      <c r="CR1409" s="19">
        <f>ABS(Ct_Na+10^-pH-Kw*10^pH-Ct_Cl-Ct_OAc*Ka*10^pH/(1+Ka*10^pH))</f>
        <v>0.59236085322083731</v>
      </c>
      <c r="CS1409" s="19">
        <f>ABS(Ct_Na+10^-pH-Kw*10^pH-Ct_Cl-Ct_OAc*Ka*10^pH/(1+Ka*10^pH))</f>
        <v>0.59182690966657059</v>
      </c>
      <c r="CT1409" s="19">
        <f>ABS(Ct_Na+10^-pH-Kw*10^pH-Ct_Cl-Ct_OAc*Ka*10^pH/(1+Ka*10^pH))</f>
        <v>0.59130217203565349</v>
      </c>
      <c r="CU1409" s="19">
        <f>ABS(Ct_Na+10^-pH-Kw*10^pH-Ct_Cl-Ct_OAc*Ka*10^pH/(1+Ka*10^pH))</f>
        <v>0.59078640427876916</v>
      </c>
      <c r="CV1409" s="19">
        <f>ABS(Ct_Na+10^-pH-Kw*10^pH-Ct_Cl-Ct_OAc*Ka*10^pH/(1+Ka*10^pH))</f>
        <v>0.59027937834827249</v>
      </c>
      <c r="CW1409" s="19">
        <f>ABS(Ct_Na+10^-pH-Kw*10^pH-Ct_Cl-Ct_OAc*Ka*10^pH/(1+Ka*10^pH))</f>
        <v>0.58978087386198597</v>
      </c>
      <c r="CX1409" s="19">
        <f>ABS(Ct_Na+10^-pH-Kw*10^pH-Ct_Cl-Ct_OAc*Ka*10^pH/(1+Ka*10^pH))</f>
        <v>0.5892906777838044</v>
      </c>
    </row>
    <row r="1410" spans="1:102">
      <c r="A1410" s="23">
        <v>13.81</v>
      </c>
      <c r="B1410" s="19">
        <f>ABS(Ct_Na+10^-pH-Kw*10^pH-Ct_Cl-Ct_OAc*Ka*10^pH/(1+Ka*10^pH))</f>
        <v>0.89565422886044932</v>
      </c>
      <c r="C1410" s="19">
        <f>ABS(Ct_Na+10^-pH-Kw*10^pH-Ct_Cl-Ct_OAc*Ka*10^pH/(1+Ka*10^pH))</f>
        <v>0.87898756220207752</v>
      </c>
      <c r="D1410" s="19">
        <f>ABS(Ct_Na+10^-pH-Kw*10^pH-Ct_Cl-Ct_OAc*Ka*10^pH/(1+Ka*10^pH))</f>
        <v>0.86383604705810313</v>
      </c>
      <c r="E1410" s="19">
        <f>ABS(Ct_Na+10^-pH-Kw*10^pH-Ct_Cl-Ct_OAc*Ka*10^pH/(1+Ka*10^pH))</f>
        <v>0.8500020549701266</v>
      </c>
      <c r="F1410" s="19">
        <f>ABS(Ct_Na+10^-pH-Kw*10^pH-Ct_Cl-Ct_OAc*Ka*10^pH/(1+Ka*10^pH))</f>
        <v>0.83732089555614808</v>
      </c>
      <c r="G1410" s="19">
        <f>ABS(Ct_Na+10^-pH-Kw*10^pH-Ct_Cl-Ct_OAc*Ka*10^pH/(1+Ka*10^pH))</f>
        <v>0.82565422889528794</v>
      </c>
      <c r="H1410" s="19">
        <f>ABS(Ct_Na+10^-pH-Kw*10^pH-Ct_Cl-Ct_OAc*Ka*10^pH/(1+Ka*10^pH))</f>
        <v>0.8148849981314169</v>
      </c>
      <c r="I1410" s="19">
        <f>ABS(Ct_Na+10^-pH-Kw*10^pH-Ct_Cl-Ct_OAc*Ka*10^pH/(1+Ka*10^pH))</f>
        <v>0.80491348816486963</v>
      </c>
      <c r="J1410" s="19">
        <f>ABS(Ct_Na+10^-pH-Kw*10^pH-Ct_Cl-Ct_OAc*Ka*10^pH/(1+Ka*10^pH))</f>
        <v>0.79565422891021875</v>
      </c>
      <c r="K1410" s="19">
        <f>ABS(Ct_Na+10^-pH-Kw*10^pH-Ct_Cl-Ct_OAc*Ka*10^pH/(1+Ka*10^pH))</f>
        <v>0.78703353925933661</v>
      </c>
      <c r="L1410" s="19">
        <f>ABS(Ct_Na+10^-pH-Kw*10^pH-Ct_Cl-Ct_OAc*Ka*10^pH/(1+Ka*10^pH))</f>
        <v>0.77898756225184684</v>
      </c>
      <c r="M1410" s="19">
        <f>ABS(Ct_Na+10^-pH-Kw*10^pH-Ct_Cl-Ct_OAc*Ka*10^pH/(1+Ka*10^pH))</f>
        <v>0.77146068053516292</v>
      </c>
      <c r="N1410" s="19">
        <f>ABS(Ct_Na+10^-pH-Kw*10^pH-Ct_Cl-Ct_OAc*Ka*10^pH/(1+Ka*10^pH))</f>
        <v>0.76440422892577153</v>
      </c>
      <c r="O1410" s="19">
        <f>ABS(Ct_Na+10^-pH-Kw*10^pH-Ct_Cl-Ct_OAc*Ka*10^pH/(1+Ka*10^pH))</f>
        <v>0.75777544105028283</v>
      </c>
      <c r="P1410" s="19">
        <f>ABS(Ct_Na+10^-pH-Kw*10^pH-Ct_Cl-Ct_OAc*Ka*10^pH/(1+Ka*10^pH))</f>
        <v>0.75153658187335215</v>
      </c>
      <c r="Q1410" s="19">
        <f>ABS(Ct_Na+10^-pH-Kw*10^pH-Ct_Cl-Ct_OAc*Ka*10^pH/(1+Ka*10^pH))</f>
        <v>0.74565422893510336</v>
      </c>
      <c r="R1410" s="19">
        <f>ABS(Ct_Na+10^-pH-Kw*10^pH-Ct_Cl-Ct_OAc*Ka*10^pH/(1+Ka*10^pH))</f>
        <v>0.74009867338231272</v>
      </c>
      <c r="S1410" s="19">
        <f>ABS(Ct_Na+10^-pH-Kw*10^pH-Ct_Cl-Ct_OAc*Ka*10^pH/(1+Ka*10^pH))</f>
        <v>0.73484341812967291</v>
      </c>
      <c r="T1410" s="19">
        <f>ABS(Ct_Na+10^-pH-Kw*10^pH-Ct_Cl-Ct_OAc*Ka*10^pH/(1+Ka*10^pH))</f>
        <v>0.72986475525875116</v>
      </c>
      <c r="U1410" s="19">
        <f>ABS(Ct_Na+10^-pH-Kw*10^pH-Ct_Cl-Ct_OAc*Ka*10^pH/(1+Ka*10^pH))</f>
        <v>0.72514140843249197</v>
      </c>
      <c r="V1410" s="19">
        <f>ABS(Ct_Na+10^-pH-Kw*10^pH-Ct_Cl-Ct_OAc*Ka*10^pH/(1+Ka*10^pH))</f>
        <v>0.72065422894754572</v>
      </c>
      <c r="W1410" s="19">
        <f>ABS(Ct_Na+10^-pH-Kw*10^pH-Ct_Cl-Ct_OAc*Ka*10^pH/(1+Ka*10^pH))</f>
        <v>0.71638593626674318</v>
      </c>
      <c r="X1410" s="19">
        <f>ABS(Ct_Na+10^-pH-Kw*10^pH-Ct_Cl-Ct_OAc*Ka*10^pH/(1+Ka*10^pH))</f>
        <v>0.71232089561835987</v>
      </c>
      <c r="Y1410" s="19">
        <f>ABS(Ct_Na+10^-pH-Kw*10^pH-Ct_Cl-Ct_OAc*Ka*10^pH/(1+Ka*10^pH))</f>
        <v>0.70844492662804082</v>
      </c>
      <c r="Z1410" s="19">
        <f>ABS(Ct_Na+10^-pH-Kw*10^pH-Ct_Cl-Ct_OAc*Ka*10^pH/(1+Ka*10^pH))</f>
        <v>0.70474513804637262</v>
      </c>
      <c r="AA1410" s="19">
        <f>ABS(Ct_Na+10^-pH-Kw*10^pH-Ct_Cl-Ct_OAc*Ka*10^pH/(1+Ka*10^pH))</f>
        <v>0.70120978451277871</v>
      </c>
      <c r="AB1410" s="19">
        <f>ABS(Ct_Na+10^-pH-Kw*10^pH-Ct_Cl-Ct_OAc*Ka*10^pH/(1+Ka*10^pH))</f>
        <v>0.69782814200238441</v>
      </c>
      <c r="AC1410" s="19">
        <f>ABS(Ct_Na+10^-pH-Kw*10^pH-Ct_Cl-Ct_OAc*Ka*10^pH/(1+Ka*10^pH))</f>
        <v>0.69459039917328347</v>
      </c>
      <c r="AD1410" s="19">
        <f>ABS(Ct_Na+10^-pH-Kw*10^pH-Ct_Cl-Ct_OAc*Ka*10^pH/(1+Ka*10^pH))</f>
        <v>0.6914875622953951</v>
      </c>
      <c r="AE1410" s="19">
        <f>ABS(Ct_Na+10^-pH-Kw*10^pH-Ct_Cl-Ct_OAc*Ka*10^pH/(1+Ka*10^pH))</f>
        <v>0.68851137182068589</v>
      </c>
      <c r="AF1410" s="19">
        <f>ABS(Ct_Na+10^-pH-Kw*10^pH-Ct_Cl-Ct_OAc*Ka*10^pH/(1+Ka*10^pH))</f>
        <v>0.68565422896496497</v>
      </c>
      <c r="AG1410" s="19">
        <f>ABS(Ct_Na+10^-pH-Kw*10^pH-Ct_Cl-Ct_OAc*Ka*10^pH/(1+Ka*10^pH))</f>
        <v>0.68290913092711558</v>
      </c>
      <c r="AH1410" s="19">
        <f>ABS(Ct_Na+10^-pH-Kw*10^pH-Ct_Cl-Ct_OAc*Ka*10^pH/(1+Ka*10^pH))</f>
        <v>0.68026961358302951</v>
      </c>
      <c r="AI1410" s="19">
        <f>ABS(Ct_Na+10^-pH-Kw*10^pH-Ct_Cl-Ct_OAc*Ka*10^pH/(1+Ka*10^pH))</f>
        <v>0.67772970066702209</v>
      </c>
      <c r="AJ1410" s="19">
        <f>ABS(Ct_Na+10^-pH-Kw*10^pH-Ct_Cl-Ct_OAc*Ka*10^pH/(1+Ka*10^pH))</f>
        <v>0.67528385859975582</v>
      </c>
      <c r="AK1410" s="19">
        <f>ABS(Ct_Na+10^-pH-Kw*10^pH-Ct_Cl-Ct_OAc*Ka*10^pH/(1+Ka*10^pH))</f>
        <v>0.67292695624402654</v>
      </c>
      <c r="AL1410" s="19">
        <f>ABS(Ct_Na+10^-pH-Kw*10^pH-Ct_Cl-Ct_OAc*Ka*10^pH/(1+Ka*10^pH))</f>
        <v>0.67065422897243032</v>
      </c>
      <c r="AM1410" s="19">
        <f>ABS(Ct_Na+10^-pH-Kw*10^pH-Ct_Cl-Ct_OAc*Ka*10^pH/(1+Ka*10^pH))</f>
        <v>0.66846124651738137</v>
      </c>
      <c r="AN1410" s="19">
        <f>ABS(Ct_Na+10^-pH-Kw*10^pH-Ct_Cl-Ct_OAc*Ka*10^pH/(1+Ka*10^pH))</f>
        <v>0.66634388414698942</v>
      </c>
      <c r="AO1410" s="19">
        <f>ABS(Ct_Na+10^-pH-Kw*10^pH-Ct_Cl-Ct_OAc*Ka*10^pH/(1+Ka*10^pH))</f>
        <v>0.66429829677220376</v>
      </c>
      <c r="AP1410" s="19">
        <f>ABS(Ct_Na+10^-pH-Kw*10^pH-Ct_Cl-Ct_OAc*Ka*10^pH/(1+Ka*10^pH))</f>
        <v>0.66232089564324448</v>
      </c>
      <c r="AQ1410" s="19">
        <f>ABS(Ct_Na+10^-pH-Kw*10^pH-Ct_Cl-Ct_OAc*Ka*10^pH/(1+Ka*10^pH))</f>
        <v>0.66040832733818544</v>
      </c>
      <c r="AR1410" s="19">
        <f>ABS(Ct_Na+10^-pH-Kw*10^pH-Ct_Cl-Ct_OAc*Ka*10^pH/(1+Ka*10^pH))</f>
        <v>0.65855745478490235</v>
      </c>
      <c r="AS1410" s="19">
        <f>ABS(Ct_Na+10^-pH-Kw*10^pH-Ct_Cl-Ct_OAc*Ka*10^pH/(1+Ka*10^pH))</f>
        <v>0.65676534009045384</v>
      </c>
      <c r="AT1410" s="19">
        <f>ABS(Ct_Na+10^-pH-Kw*10^pH-Ct_Cl-Ct_OAc*Ka*10^pH/(1+Ka*10^pH))</f>
        <v>0.65502922898020677</v>
      </c>
      <c r="AU1410" s="19">
        <f>ABS(Ct_Na+10^-pH-Kw*10^pH-Ct_Cl-Ct_OAc*Ka*10^pH/(1+Ka*10^pH))</f>
        <v>0.65334653667335185</v>
      </c>
      <c r="AV1410" s="19">
        <f>ABS(Ct_Na+10^-pH-Kw*10^pH-Ct_Cl-Ct_OAc*Ka*10^pH/(1+Ka*10^pH))</f>
        <v>0.6517148350424623</v>
      </c>
      <c r="AW1410" s="19">
        <f>ABS(Ct_Na+10^-pH-Kw*10^pH-Ct_Cl-Ct_OAc*Ka*10^pH/(1+Ka*10^pH))</f>
        <v>0.65013184092294285</v>
      </c>
      <c r="AX1410" s="19">
        <f>ABS(Ct_Na+10^-pH-Kw*10^pH-Ct_Cl-Ct_OAc*Ka*10^pH/(1+Ka*10^pH))</f>
        <v>0.64859540545399708</v>
      </c>
      <c r="AY1410" s="19">
        <f>ABS(Ct_Na+10^-pH-Kw*10^pH-Ct_Cl-Ct_OAc*Ka*10^pH/(1+Ka*10^pH))</f>
        <v>0.64710350434647013</v>
      </c>
      <c r="AZ1410" s="19">
        <f>ABS(Ct_Na+10^-pH-Kw*10^pH-Ct_Cl-Ct_OAc*Ka*10^pH/(1+Ka*10^pH))</f>
        <v>0.64565422898487257</v>
      </c>
      <c r="BA1410" s="19">
        <f>ABS(Ct_Na+10^-pH-Kw*10^pH-Ct_Cl-Ct_OAc*Ka*10^pH/(1+Ka*10^pH))</f>
        <v>0.64424577828134832</v>
      </c>
      <c r="BB1410" s="19">
        <f>ABS(Ct_Na+10^-pH-Kw*10^pH-Ct_Cl-Ct_OAc*Ka*10^pH/(1+Ka*10^pH))</f>
        <v>0.64287645120847736</v>
      </c>
      <c r="BC1410" s="19">
        <f>ABS(Ct_Na+10^-pH-Kw*10^pH-Ct_Cl-Ct_OAc*Ka*10^pH/(1+Ka*10^pH))</f>
        <v>0.64154463994582211</v>
      </c>
      <c r="BD1410" s="19">
        <f>ABS(Ct_Na+10^-pH-Kw*10^pH-Ct_Cl-Ct_OAc*Ka*10^pH/(1+Ka*10^pH))</f>
        <v>0.64024882358215751</v>
      </c>
      <c r="BE1410" s="19">
        <f>ABS(Ct_Na+10^-pH-Kw*10^pH-Ct_Cl-Ct_OAc*Ka*10^pH/(1+Ka*10^pH))</f>
        <v>0.63898756232152398</v>
      </c>
      <c r="BF1410" s="19">
        <f>ABS(Ct_Na+10^-pH-Kw*10^pH-Ct_Cl-Ct_OAc*Ka*10^pH/(1+Ka*10^pH))</f>
        <v>0.63775949214669669</v>
      </c>
      <c r="BG1410" s="19">
        <f>ABS(Ct_Na+10^-pH-Kw*10^pH-Ct_Cl-Ct_OAc*Ka*10^pH/(1+Ka*10^pH))</f>
        <v>0.63656331989848802</v>
      </c>
      <c r="BH1410" s="19">
        <f>ABS(Ct_Na+10^-pH-Kw*10^pH-Ct_Cl-Ct_OAc*Ka*10^pH/(1+Ka*10^pH))</f>
        <v>0.63539781873356693</v>
      </c>
      <c r="BI1410" s="19">
        <f>ABS(Ct_Na+10^-pH-Kw*10^pH-Ct_Cl-Ct_OAc*Ka*10^pH/(1+Ka*10^pH))</f>
        <v>0.63426182392725139</v>
      </c>
      <c r="BJ1410" s="19">
        <f>ABS(Ct_Na+10^-pH-Kw*10^pH-Ct_Cl-Ct_OAc*Ka*10^pH/(1+Ka*10^pH))</f>
        <v>0.63315422899109386</v>
      </c>
      <c r="BK1410" s="19">
        <f>ABS(Ct_Na+10^-pH-Kw*10^pH-Ct_Cl-Ct_OAc*Ka*10^pH/(1+Ka*10^pH))</f>
        <v>0.63207398207805121</v>
      </c>
      <c r="BL1410" s="19">
        <f>ABS(Ct_Na+10^-pH-Kw*10^pH-Ct_Cl-Ct_OAc*Ka*10^pH/(1+Ka*10^pH))</f>
        <v>0.63102008265069254</v>
      </c>
      <c r="BM1410" s="19">
        <f>ABS(Ct_Na+10^-pH-Kw*10^pH-Ct_Cl-Ct_OAc*Ka*10^pH/(1+Ka*10^pH))</f>
        <v>0.62999157839025832</v>
      </c>
      <c r="BN1410" s="19">
        <f>ABS(Ct_Na+10^-pH-Kw*10^pH-Ct_Cl-Ct_OAc*Ka*10^pH/(1+Ka*10^pH))</f>
        <v>0.62898756232650088</v>
      </c>
      <c r="BO1410" s="19">
        <f>ABS(Ct_Na+10^-pH-Kw*10^pH-Ct_Cl-Ct_OAc*Ka*10^pH/(1+Ka*10^pH))</f>
        <v>0.62800717017012608</v>
      </c>
      <c r="BP1410" s="19">
        <f>ABS(Ct_Na+10^-pH-Kw*10^pH-Ct_Cl-Ct_OAc*Ka*10^pH/(1+Ka*10^pH))</f>
        <v>0.62704957783134141</v>
      </c>
      <c r="BQ1410" s="19">
        <f>ABS(Ct_Na+10^-pH-Kw*10^pH-Ct_Cl-Ct_OAc*Ka*10^pH/(1+Ka*10^pH))</f>
        <v>0.62611399910954013</v>
      </c>
      <c r="BR1410" s="19">
        <f>ABS(Ct_Na+10^-pH-Kw*10^pH-Ct_Cl-Ct_OAc*Ka*10^pH/(1+Ka*10^pH))</f>
        <v>0.62519968354050726</v>
      </c>
      <c r="BS1410" s="19">
        <f>ABS(Ct_Na+10^-pH-Kw*10^pH-Ct_Cl-Ct_OAc*Ka*10^pH/(1+Ka*10^pH))</f>
        <v>0.62430591438875604</v>
      </c>
      <c r="BT1410" s="19">
        <f>ABS(Ct_Na+10^-pH-Kw*10^pH-Ct_Cl-Ct_OAc*Ka*10^pH/(1+Ka*10^pH))</f>
        <v>0.62343200677371025</v>
      </c>
      <c r="BU1410" s="19">
        <f>ABS(Ct_Na+10^-pH-Kw*10^pH-Ct_Cl-Ct_OAc*Ka*10^pH/(1+Ka*10^pH))</f>
        <v>0.62257730591943483</v>
      </c>
      <c r="BV1410" s="19">
        <f>ABS(Ct_Na+10^-pH-Kw*10^pH-Ct_Cl-Ct_OAc*Ka*10^pH/(1+Ka*10^pH))</f>
        <v>0.62174118551851332</v>
      </c>
      <c r="BW1410" s="19">
        <f>ABS(Ct_Na+10^-pH-Kw*10^pH-Ct_Cl-Ct_OAc*Ka*10^pH/(1+Ka*10^pH))</f>
        <v>0.6209230462014822</v>
      </c>
      <c r="BX1410" s="19">
        <f>ABS(Ct_Na+10^-pH-Kw*10^pH-Ct_Cl-Ct_OAc*Ka*10^pH/(1+Ka*10^pH))</f>
        <v>0.62012231410396268</v>
      </c>
      <c r="BY1410" s="19">
        <f>ABS(Ct_Na+10^-pH-Kw*10^pH-Ct_Cl-Ct_OAc*Ka*10^pH/(1+Ka*10^pH))</f>
        <v>0.61933843952428569</v>
      </c>
      <c r="BZ1410" s="19">
        <f>ABS(Ct_Na+10^-pH-Kw*10^pH-Ct_Cl-Ct_OAc*Ka*10^pH/(1+Ka*10^pH))</f>
        <v>0.61857089566501855</v>
      </c>
      <c r="CA1410" s="19">
        <f>ABS(Ct_Na+10^-pH-Kw*10^pH-Ct_Cl-Ct_OAc*Ka*10^pH/(1+Ka*10^pH))</f>
        <v>0.61781917745233428</v>
      </c>
      <c r="CB1410" s="19">
        <f>ABS(Ct_Na+10^-pH-Kw*10^pH-Ct_Cl-Ct_OAc*Ka*10^pH/(1+Ka*10^pH))</f>
        <v>0.61708280042766395</v>
      </c>
      <c r="CC1410" s="19">
        <f>ABS(Ct_Na+10^-pH-Kw*10^pH-Ct_Cl-Ct_OAc*Ka*10^pH/(1+Ka*10^pH))</f>
        <v>0.6163612997065222</v>
      </c>
      <c r="CD1410" s="19">
        <f>ABS(Ct_Na+10^-pH-Kw*10^pH-Ct_Cl-Ct_OAc*Ka*10^pH/(1+Ka*10^pH))</f>
        <v>0.61565422899980349</v>
      </c>
      <c r="CE1410" s="19">
        <f>ABS(Ct_Na+10^-pH-Kw*10^pH-Ct_Cl-Ct_OAc*Ka*10^pH/(1+Ka*10^pH))</f>
        <v>0.61496115969321774</v>
      </c>
      <c r="CF1410" s="19">
        <f>ABS(Ct_Na+10^-pH-Kw*10^pH-Ct_Cl-Ct_OAc*Ka*10^pH/(1+Ka*10^pH))</f>
        <v>0.61428167998087868</v>
      </c>
      <c r="CG1410" s="19">
        <f>ABS(Ct_Na+10^-pH-Kw*10^pH-Ct_Cl-Ct_OAc*Ka*10^pH/(1+Ka*10^pH))</f>
        <v>0.61361539404936183</v>
      </c>
      <c r="CH1410" s="19">
        <f>ABS(Ct_Na+10^-pH-Kw*10^pH-Ct_Cl-Ct_OAc*Ka*10^pH/(1+Ka*10^pH))</f>
        <v>0.61296192130883576</v>
      </c>
      <c r="CI1410" s="19">
        <f>ABS(Ct_Na+10^-pH-Kw*10^pH-Ct_Cl-Ct_OAc*Ka*10^pH/(1+Ka*10^pH))</f>
        <v>0.61232089566812908</v>
      </c>
      <c r="CJ1410" s="19">
        <f>ABS(Ct_Na+10^-pH-Kw*10^pH-Ct_Cl-Ct_OAc*Ka*10^pH/(1+Ka*10^pH))</f>
        <v>0.6116919648508321</v>
      </c>
      <c r="CK1410" s="19">
        <f>ABS(Ct_Na+10^-pH-Kw*10^pH-Ct_Cl-Ct_OAc*Ka*10^pH/(1+Ka*10^pH))</f>
        <v>0.61107478974974616</v>
      </c>
      <c r="CL1410" s="19">
        <f>ABS(Ct_Na+10^-pH-Kw*10^pH-Ct_Cl-Ct_OAc*Ka*10^pH/(1+Ka*10^pH))</f>
        <v>0.61046904381719902</v>
      </c>
      <c r="CM1410" s="19">
        <f>ABS(Ct_Na+10^-pH-Kw*10^pH-Ct_Cl-Ct_OAc*Ka*10^pH/(1+Ka*10^pH))</f>
        <v>0.6098744124889186</v>
      </c>
      <c r="CN1410" s="19">
        <f>ABS(Ct_Na+10^-pH-Kw*10^pH-Ct_Cl-Ct_OAc*Ka*10^pH/(1+Ka*10^pH))</f>
        <v>0.60929059263933416</v>
      </c>
      <c r="CO1410" s="19">
        <f>ABS(Ct_Na+10^-pH-Kw*10^pH-Ct_Cl-Ct_OAc*Ka*10^pH/(1+Ka*10^pH))</f>
        <v>0.60871729206631908</v>
      </c>
      <c r="CP1410" s="19">
        <f>ABS(Ct_Na+10^-pH-Kw*10^pH-Ct_Cl-Ct_OAc*Ka*10^pH/(1+Ka*10^pH))</f>
        <v>0.60815422900353622</v>
      </c>
      <c r="CQ1410" s="19">
        <f>ABS(Ct_Na+10^-pH-Kw*10^pH-Ct_Cl-Ct_OAc*Ka*10^pH/(1+Ka*10^pH))</f>
        <v>0.60760113165867868</v>
      </c>
      <c r="CR1410" s="19">
        <f>ABS(Ct_Na+10^-pH-Kw*10^pH-Ct_Cl-Ct_OAc*Ka*10^pH/(1+Ka*10^pH))</f>
        <v>0.6070577377760118</v>
      </c>
      <c r="CS1410" s="19">
        <f>ABS(Ct_Na+10^-pH-Kw*10^pH-Ct_Cl-Ct_OAc*Ka*10^pH/(1+Ka*10^pH))</f>
        <v>0.60652379422173885</v>
      </c>
      <c r="CT1410" s="19">
        <f>ABS(Ct_Na+10^-pH-Kw*10^pH-Ct_Cl-Ct_OAc*Ka*10^pH/(1+Ka*10^pH))</f>
        <v>0.60599905659081565</v>
      </c>
      <c r="CU1410" s="19">
        <f>ABS(Ct_Na+10^-pH-Kw*10^pH-Ct_Cl-Ct_OAc*Ka*10^pH/(1+Ka*10^pH))</f>
        <v>0.60548328883392533</v>
      </c>
      <c r="CV1410" s="19">
        <f>ABS(Ct_Na+10^-pH-Kw*10^pH-Ct_Cl-Ct_OAc*Ka*10^pH/(1+Ka*10^pH))</f>
        <v>0.60497626290342299</v>
      </c>
      <c r="CW1410" s="19">
        <f>ABS(Ct_Na+10^-pH-Kw*10^pH-Ct_Cl-Ct_OAc*Ka*10^pH/(1+Ka*10^pH))</f>
        <v>0.60447775841713058</v>
      </c>
      <c r="CX1410" s="19">
        <f>ABS(Ct_Na+10^-pH-Kw*10^pH-Ct_Cl-Ct_OAc*Ka*10^pH/(1+Ka*10^pH))</f>
        <v>0.60398756233894324</v>
      </c>
    </row>
    <row r="1411" spans="1:102">
      <c r="A1411" s="24">
        <v>13.82</v>
      </c>
      <c r="B1411" s="19">
        <f>ABS(Ct_Na+10^-pH-Kw*10^pH-Ct_Cl-Ct_OAc*Ka*10^pH/(1+Ka*10^pH))</f>
        <v>0.9106934478373554</v>
      </c>
      <c r="C1411" s="19">
        <f>ABS(Ct_Na+10^-pH-Kw*10^pH-Ct_Cl-Ct_OAc*Ka*10^pH/(1+Ka*10^pH))</f>
        <v>0.89402678117879475</v>
      </c>
      <c r="D1411" s="19">
        <f>ABS(Ct_Na+10^-pH-Kw*10^pH-Ct_Cl-Ct_OAc*Ka*10^pH/(1+Ka*10^pH))</f>
        <v>0.87887526603464861</v>
      </c>
      <c r="E1411" s="19">
        <f>ABS(Ct_Na+10^-pH-Kw*10^pH-Ct_Cl-Ct_OAc*Ka*10^pH/(1+Ka*10^pH))</f>
        <v>0.86504127394651542</v>
      </c>
      <c r="F1411" s="19">
        <f>ABS(Ct_Na+10^-pH-Kw*10^pH-Ct_Cl-Ct_OAc*Ka*10^pH/(1+Ka*10^pH))</f>
        <v>0.85236011453239313</v>
      </c>
      <c r="G1411" s="19">
        <f>ABS(Ct_Na+10^-pH-Kw*10^pH-Ct_Cl-Ct_OAc*Ka*10^pH/(1+Ka*10^pH))</f>
        <v>0.84069344787140077</v>
      </c>
      <c r="H1411" s="19">
        <f>ABS(Ct_Na+10^-pH-Kw*10^pH-Ct_Cl-Ct_OAc*Ka*10^pH/(1+Ka*10^pH))</f>
        <v>0.82992421710740771</v>
      </c>
      <c r="I1411" s="19">
        <f>ABS(Ct_Na+10^-pH-Kw*10^pH-Ct_Cl-Ct_OAc*Ka*10^pH/(1+Ka*10^pH))</f>
        <v>0.81995270714074753</v>
      </c>
      <c r="J1411" s="19">
        <f>ABS(Ct_Na+10^-pH-Kw*10^pH-Ct_Cl-Ct_OAc*Ka*10^pH/(1+Ka*10^pH))</f>
        <v>0.81069344788599174</v>
      </c>
      <c r="K1411" s="19">
        <f>ABS(Ct_Na+10^-pH-Kw*10^pH-Ct_Cl-Ct_OAc*Ka*10^pH/(1+Ka*10^pH))</f>
        <v>0.80207275823501201</v>
      </c>
      <c r="L1411" s="19">
        <f>ABS(Ct_Na+10^-pH-Kw*10^pH-Ct_Cl-Ct_OAc*Ka*10^pH/(1+Ka*10^pH))</f>
        <v>0.79402678122743109</v>
      </c>
      <c r="M1411" s="19">
        <f>ABS(Ct_Na+10^-pH-Kw*10^pH-Ct_Cl-Ct_OAc*Ka*10^pH/(1+Ka*10^pH))</f>
        <v>0.78649989951066179</v>
      </c>
      <c r="N1411" s="19">
        <f>ABS(Ct_Na+10^-pH-Kw*10^pH-Ct_Cl-Ct_OAc*Ka*10^pH/(1+Ka*10^pH))</f>
        <v>0.77944344790119058</v>
      </c>
      <c r="O1411" s="19">
        <f>ABS(Ct_Na+10^-pH-Kw*10^pH-Ct_Cl-Ct_OAc*Ka*10^pH/(1+Ka*10^pH))</f>
        <v>0.77281466002562671</v>
      </c>
      <c r="P1411" s="19">
        <f>ABS(Ct_Na+10^-pH-Kw*10^pH-Ct_Cl-Ct_OAc*Ka*10^pH/(1+Ka*10^pH))</f>
        <v>0.76657580084862542</v>
      </c>
      <c r="Q1411" s="19">
        <f>ABS(Ct_Na+10^-pH-Kw*10^pH-Ct_Cl-Ct_OAc*Ka*10^pH/(1+Ka*10^pH))</f>
        <v>0.76069344791030991</v>
      </c>
      <c r="R1411" s="19">
        <f>ABS(Ct_Na+10^-pH-Kw*10^pH-Ct_Cl-Ct_OAc*Ka*10^pH/(1+Ka*10^pH))</f>
        <v>0.75513789235745643</v>
      </c>
      <c r="S1411" s="19">
        <f>ABS(Ct_Na+10^-pH-Kw*10^pH-Ct_Cl-Ct_OAc*Ka*10^pH/(1+Ka*10^pH))</f>
        <v>0.749882637104757</v>
      </c>
      <c r="T1411" s="19">
        <f>ABS(Ct_Na+10^-pH-Kw*10^pH-Ct_Cl-Ct_OAc*Ka*10^pH/(1+Ka*10^pH))</f>
        <v>0.74490397423377885</v>
      </c>
      <c r="U1411" s="19">
        <f>ABS(Ct_Na+10^-pH-Kw*10^pH-Ct_Cl-Ct_OAc*Ka*10^pH/(1+Ka*10^pH))</f>
        <v>0.74018062740746615</v>
      </c>
      <c r="V1411" s="19">
        <f>ABS(Ct_Na+10^-pH-Kw*10^pH-Ct_Cl-Ct_OAc*Ka*10^pH/(1+Ka*10^pH))</f>
        <v>0.73569344792246905</v>
      </c>
      <c r="W1411" s="19">
        <f>ABS(Ct_Na+10^-pH-Kw*10^pH-Ct_Cl-Ct_OAc*Ka*10^pH/(1+Ka*10^pH))</f>
        <v>0.73142515524161822</v>
      </c>
      <c r="X1411" s="19">
        <f>ABS(Ct_Na+10^-pH-Kw*10^pH-Ct_Cl-Ct_OAc*Ka*10^pH/(1+Ka*10^pH))</f>
        <v>0.72736011459318883</v>
      </c>
      <c r="Y1411" s="19">
        <f>ABS(Ct_Na+10^-pH-Kw*10^pH-Ct_Cl-Ct_OAc*Ka*10^pH/(1+Ka*10^pH))</f>
        <v>0.72348414560282592</v>
      </c>
      <c r="Z1411" s="19">
        <f>ABS(Ct_Na+10^-pH-Kw*10^pH-Ct_Cl-Ct_OAc*Ka*10^pH/(1+Ka*10^pH))</f>
        <v>0.71978435702111576</v>
      </c>
      <c r="AA1411" s="19">
        <f>ABS(Ct_Na+10^-pH-Kw*10^pH-Ct_Cl-Ct_OAc*Ka*10^pH/(1+Ka*10^pH))</f>
        <v>0.71624900348748177</v>
      </c>
      <c r="AB1411" s="19">
        <f>ABS(Ct_Na+10^-pH-Kw*10^pH-Ct_Cl-Ct_OAc*Ka*10^pH/(1+Ka*10^pH))</f>
        <v>0.71286736097704917</v>
      </c>
      <c r="AC1411" s="19">
        <f>ABS(Ct_Na+10^-pH-Kw*10^pH-Ct_Cl-Ct_OAc*Ka*10^pH/(1+Ka*10^pH))</f>
        <v>0.70962961814791159</v>
      </c>
      <c r="AD1411" s="19">
        <f>ABS(Ct_Na+10^-pH-Kw*10^pH-Ct_Cl-Ct_OAc*Ka*10^pH/(1+Ka*10^pH))</f>
        <v>0.70652678126998802</v>
      </c>
      <c r="AE1411" s="19">
        <f>ABS(Ct_Na+10^-pH-Kw*10^pH-Ct_Cl-Ct_OAc*Ka*10^pH/(1+Ka*10^pH))</f>
        <v>0.70355059079524507</v>
      </c>
      <c r="AF1411" s="19">
        <f>ABS(Ct_Na+10^-pH-Kw*10^pH-Ct_Cl-Ct_OAc*Ka*10^pH/(1+Ka*10^pH))</f>
        <v>0.70069344793949184</v>
      </c>
      <c r="AG1411" s="19">
        <f>ABS(Ct_Na+10^-pH-Kw*10^pH-Ct_Cl-Ct_OAc*Ka*10^pH/(1+Ka*10^pH))</f>
        <v>0.69794834990161125</v>
      </c>
      <c r="AH1411" s="19">
        <f>ABS(Ct_Na+10^-pH-Kw*10^pH-Ct_Cl-Ct_OAc*Ka*10^pH/(1+Ka*10^pH))</f>
        <v>0.69530883255749543</v>
      </c>
      <c r="AI1411" s="19">
        <f>ABS(Ct_Na+10^-pH-Kw*10^pH-Ct_Cl-Ct_OAc*Ka*10^pH/(1+Ka*10^pH))</f>
        <v>0.69276891964145926</v>
      </c>
      <c r="AJ1411" s="19">
        <f>ABS(Ct_Na+10^-pH-Kw*10^pH-Ct_Cl-Ct_OAc*Ka*10^pH/(1+Ka*10^pH))</f>
        <v>0.69032307757416522</v>
      </c>
      <c r="AK1411" s="19">
        <f>ABS(Ct_Na+10^-pH-Kw*10^pH-Ct_Cl-Ct_OAc*Ka*10^pH/(1+Ka*10^pH))</f>
        <v>0.68796617521840919</v>
      </c>
      <c r="AL1411" s="19">
        <f>ABS(Ct_Na+10^-pH-Kw*10^pH-Ct_Cl-Ct_OAc*Ka*10^pH/(1+Ka*10^pH))</f>
        <v>0.68569344794678733</v>
      </c>
      <c r="AM1411" s="19">
        <f>ABS(Ct_Na+10^-pH-Kw*10^pH-Ct_Cl-Ct_OAc*Ka*10^pH/(1+Ka*10^pH))</f>
        <v>0.6835004654917135</v>
      </c>
      <c r="AN1411" s="19">
        <f>ABS(Ct_Na+10^-pH-Kw*10^pH-Ct_Cl-Ct_OAc*Ka*10^pH/(1+Ka*10^pH))</f>
        <v>0.68138310312129757</v>
      </c>
      <c r="AO1411" s="19">
        <f>ABS(Ct_Na+10^-pH-Kw*10^pH-Ct_Cl-Ct_OAc*Ka*10^pH/(1+Ka*10^pH))</f>
        <v>0.67933751574648871</v>
      </c>
      <c r="AP1411" s="19">
        <f>ABS(Ct_Na+10^-pH-Kw*10^pH-Ct_Cl-Ct_OAc*Ka*10^pH/(1+Ka*10^pH))</f>
        <v>0.677360114617507</v>
      </c>
      <c r="AQ1411" s="19">
        <f>ABS(Ct_Na+10^-pH-Kw*10^pH-Ct_Cl-Ct_OAc*Ka*10^pH/(1+Ka*10^pH))</f>
        <v>0.67544754631242632</v>
      </c>
      <c r="AR1411" s="19">
        <f>ABS(Ct_Na+10^-pH-Kw*10^pH-Ct_Cl-Ct_OAc*Ka*10^pH/(1+Ka*10^pH))</f>
        <v>0.67359667375912236</v>
      </c>
      <c r="AS1411" s="19">
        <f>ABS(Ct_Na+10^-pH-Kw*10^pH-Ct_Cl-Ct_OAc*Ka*10^pH/(1+Ka*10^pH))</f>
        <v>0.67180455906465331</v>
      </c>
      <c r="AT1411" s="19">
        <f>ABS(Ct_Na+10^-pH-Kw*10^pH-Ct_Cl-Ct_OAc*Ka*10^pH/(1+Ka*10^pH))</f>
        <v>0.67006844795438669</v>
      </c>
      <c r="AU1411" s="19">
        <f>ABS(Ct_Na+10^-pH-Kw*10^pH-Ct_Cl-Ct_OAc*Ka*10^pH/(1+Ka*10^pH))</f>
        <v>0.66838575564751268</v>
      </c>
      <c r="AV1411" s="19">
        <f>ABS(Ct_Na+10^-pH-Kw*10^pH-Ct_Cl-Ct_OAc*Ka*10^pH/(1+Ka*10^pH))</f>
        <v>0.66675405401660481</v>
      </c>
      <c r="AW1411" s="19">
        <f>ABS(Ct_Na+10^-pH-Kw*10^pH-Ct_Cl-Ct_OAc*Ka*10^pH/(1+Ka*10^pH))</f>
        <v>0.66517105989706726</v>
      </c>
      <c r="AX1411" s="19">
        <f>ABS(Ct_Na+10^-pH-Kw*10^pH-Ct_Cl-Ct_OAc*Ka*10^pH/(1+Ka*10^pH))</f>
        <v>0.66363462442810406</v>
      </c>
      <c r="AY1411" s="19">
        <f>ABS(Ct_Na+10^-pH-Kw*10^pH-Ct_Cl-Ct_OAc*Ka*10^pH/(1+Ka*10^pH))</f>
        <v>0.66214272332056023</v>
      </c>
      <c r="AZ1411" s="19">
        <f>ABS(Ct_Na+10^-pH-Kw*10^pH-Ct_Cl-Ct_OAc*Ka*10^pH/(1+Ka*10^pH))</f>
        <v>0.66069344795894636</v>
      </c>
      <c r="BA1411" s="19">
        <f>ABS(Ct_Na+10^-pH-Kw*10^pH-Ct_Cl-Ct_OAc*Ka*10^pH/(1+Ka*10^pH))</f>
        <v>0.65928499725540601</v>
      </c>
      <c r="BB1411" s="19">
        <f>ABS(Ct_Na+10^-pH-Kw*10^pH-Ct_Cl-Ct_OAc*Ka*10^pH/(1+Ka*10^pH))</f>
        <v>0.65791567018251951</v>
      </c>
      <c r="BC1411" s="19">
        <f>ABS(Ct_Na+10^-pH-Kw*10^pH-Ct_Cl-Ct_OAc*Ka*10^pH/(1+Ka*10^pH))</f>
        <v>0.65658385891984927</v>
      </c>
      <c r="BD1411" s="19">
        <f>ABS(Ct_Na+10^-pH-Kw*10^pH-Ct_Cl-Ct_OAc*Ka*10^pH/(1+Ka*10^pH))</f>
        <v>0.65528804255617001</v>
      </c>
      <c r="BE1411" s="19">
        <f>ABS(Ct_Na+10^-pH-Kw*10^pH-Ct_Cl-Ct_OAc*Ka*10^pH/(1+Ka*10^pH))</f>
        <v>0.65402678129552216</v>
      </c>
      <c r="BF1411" s="19">
        <f>ABS(Ct_Na+10^-pH-Kw*10^pH-Ct_Cl-Ct_OAc*Ka*10^pH/(1+Ka*10^pH))</f>
        <v>0.65279871112068089</v>
      </c>
      <c r="BG1411" s="19">
        <f>ABS(Ct_Na+10^-pH-Kw*10^pH-Ct_Cl-Ct_OAc*Ka*10^pH/(1+Ka*10^pH))</f>
        <v>0.65160253887245878</v>
      </c>
      <c r="BH1411" s="19">
        <f>ABS(Ct_Na+10^-pH-Kw*10^pH-Ct_Cl-Ct_OAc*Ka*10^pH/(1+Ka*10^pH))</f>
        <v>0.65043703770752437</v>
      </c>
      <c r="BI1411" s="19">
        <f>ABS(Ct_Na+10^-pH-Kw*10^pH-Ct_Cl-Ct_OAc*Ka*10^pH/(1+Ka*10^pH))</f>
        <v>0.64930104290119606</v>
      </c>
      <c r="BJ1411" s="19">
        <f>ABS(Ct_Na+10^-pH-Kw*10^pH-Ct_Cl-Ct_OAc*Ka*10^pH/(1+Ka*10^pH))</f>
        <v>0.64819344796502587</v>
      </c>
      <c r="BK1411" s="19">
        <f>ABS(Ct_Na+10^-pH-Kw*10^pH-Ct_Cl-Ct_OAc*Ka*10^pH/(1+Ka*10^pH))</f>
        <v>0.64711320105197112</v>
      </c>
      <c r="BL1411" s="19">
        <f>ABS(Ct_Na+10^-pH-Kw*10^pH-Ct_Cl-Ct_OAc*Ka*10^pH/(1+Ka*10^pH))</f>
        <v>0.64605930162460046</v>
      </c>
      <c r="BM1411" s="19">
        <f>ABS(Ct_Na+10^-pH-Kw*10^pH-Ct_Cl-Ct_OAc*Ka*10^pH/(1+Ka*10^pH))</f>
        <v>0.64503079736415458</v>
      </c>
      <c r="BN1411" s="19">
        <f>ABS(Ct_Na+10^-pH-Kw*10^pH-Ct_Cl-Ct_OAc*Ka*10^pH/(1+Ka*10^pH))</f>
        <v>0.64402678130038571</v>
      </c>
      <c r="BO1411" s="19">
        <f>ABS(Ct_Na+10^-pH-Kw*10^pH-Ct_Cl-Ct_OAc*Ka*10^pH/(1+Ka*10^pH))</f>
        <v>0.64304638914399981</v>
      </c>
      <c r="BP1411" s="19">
        <f>ABS(Ct_Na+10^-pH-Kw*10^pH-Ct_Cl-Ct_OAc*Ka*10^pH/(1+Ka*10^pH))</f>
        <v>0.64208879680520436</v>
      </c>
      <c r="BQ1411" s="19">
        <f>ABS(Ct_Na+10^-pH-Kw*10^pH-Ct_Cl-Ct_OAc*Ka*10^pH/(1+Ka*10^pH))</f>
        <v>0.64115321808339265</v>
      </c>
      <c r="BR1411" s="19">
        <f>ABS(Ct_Na+10^-pH-Kw*10^pH-Ct_Cl-Ct_OAc*Ka*10^pH/(1+Ka*10^pH))</f>
        <v>0.64023890251434934</v>
      </c>
      <c r="BS1411" s="19">
        <f>ABS(Ct_Na+10^-pH-Kw*10^pH-Ct_Cl-Ct_OAc*Ka*10^pH/(1+Ka*10^pH))</f>
        <v>0.63934513336258791</v>
      </c>
      <c r="BT1411" s="19">
        <f>ABS(Ct_Na+10^-pH-Kw*10^pH-Ct_Cl-Ct_OAc*Ka*10^pH/(1+Ka*10^pH))</f>
        <v>0.63847122574753223</v>
      </c>
      <c r="BU1411" s="19">
        <f>ABS(Ct_Na+10^-pH-Kw*10^pH-Ct_Cl-Ct_OAc*Ka*10^pH/(1+Ka*10^pH))</f>
        <v>0.63761652489324705</v>
      </c>
      <c r="BV1411" s="19">
        <f>ABS(Ct_Na+10^-pH-Kw*10^pH-Ct_Cl-Ct_OAc*Ka*10^pH/(1+Ka*10^pH))</f>
        <v>0.6367804044923161</v>
      </c>
      <c r="BW1411" s="19">
        <f>ABS(Ct_Na+10^-pH-Kw*10^pH-Ct_Cl-Ct_OAc*Ka*10^pH/(1+Ka*10^pH))</f>
        <v>0.63596226517527588</v>
      </c>
      <c r="BX1411" s="19">
        <f>ABS(Ct_Na+10^-pH-Kw*10^pH-Ct_Cl-Ct_OAc*Ka*10^pH/(1+Ka*10^pH))</f>
        <v>0.63516153307774714</v>
      </c>
      <c r="BY1411" s="19">
        <f>ABS(Ct_Na+10^-pH-Kw*10^pH-Ct_Cl-Ct_OAc*Ka*10^pH/(1+Ka*10^pH))</f>
        <v>0.63437765849806127</v>
      </c>
      <c r="BZ1411" s="19">
        <f>ABS(Ct_Na+10^-pH-Kw*10^pH-Ct_Cl-Ct_OAc*Ka*10^pH/(1+Ka*10^pH))</f>
        <v>0.63361011463878536</v>
      </c>
      <c r="CA1411" s="19">
        <f>ABS(Ct_Na+10^-pH-Kw*10^pH-Ct_Cl-Ct_OAc*Ka*10^pH/(1+Ka*10^pH))</f>
        <v>0.63285839642609254</v>
      </c>
      <c r="CB1411" s="19">
        <f>ABS(Ct_Na+10^-pH-Kw*10^pH-Ct_Cl-Ct_OAc*Ka*10^pH/(1+Ka*10^pH))</f>
        <v>0.63212201940141388</v>
      </c>
      <c r="CC1411" s="19">
        <f>ABS(Ct_Na+10^-pH-Kw*10^pH-Ct_Cl-Ct_OAc*Ka*10^pH/(1+Ka*10^pH))</f>
        <v>0.63140051868026403</v>
      </c>
      <c r="CD1411" s="19">
        <f>ABS(Ct_Na+10^-pH-Kw*10^pH-Ct_Cl-Ct_OAc*Ka*10^pH/(1+Ka*10^pH))</f>
        <v>0.63069344797353732</v>
      </c>
      <c r="CE1411" s="19">
        <f>ABS(Ct_Na+10^-pH-Kw*10^pH-Ct_Cl-Ct_OAc*Ka*10^pH/(1+Ka*10^pH))</f>
        <v>0.63000037866694369</v>
      </c>
      <c r="CF1411" s="19">
        <f>ABS(Ct_Na+10^-pH-Kw*10^pH-Ct_Cl-Ct_OAc*Ka*10^pH/(1+Ka*10^pH))</f>
        <v>0.62932089895459697</v>
      </c>
      <c r="CG1411" s="19">
        <f>ABS(Ct_Na+10^-pH-Kw*10^pH-Ct_Cl-Ct_OAc*Ka*10^pH/(1+Ka*10^pH))</f>
        <v>0.62865461302307268</v>
      </c>
      <c r="CH1411" s="19">
        <f>ABS(Ct_Na+10^-pH-Kw*10^pH-Ct_Cl-Ct_OAc*Ka*10^pH/(1+Ka*10^pH))</f>
        <v>0.62800114028253906</v>
      </c>
      <c r="CI1411" s="19">
        <f>ABS(Ct_Na+10^-pH-Kw*10^pH-Ct_Cl-Ct_OAc*Ka*10^pH/(1+Ka*10^pH))</f>
        <v>0.62736011464182517</v>
      </c>
      <c r="CJ1411" s="19">
        <f>ABS(Ct_Na+10^-pH-Kw*10^pH-Ct_Cl-Ct_OAc*Ka*10^pH/(1+Ka*10^pH))</f>
        <v>0.62673118382452109</v>
      </c>
      <c r="CK1411" s="19">
        <f>ABS(Ct_Na+10^-pH-Kw*10^pH-Ct_Cl-Ct_OAc*Ka*10^pH/(1+Ka*10^pH))</f>
        <v>0.62611400872342815</v>
      </c>
      <c r="CL1411" s="19">
        <f>ABS(Ct_Na+10^-pH-Kw*10^pH-Ct_Cl-Ct_OAc*Ka*10^pH/(1+Ka*10^pH))</f>
        <v>0.62550826279087413</v>
      </c>
      <c r="CM1411" s="19">
        <f>ABS(Ct_Na+10^-pH-Kw*10^pH-Ct_Cl-Ct_OAc*Ka*10^pH/(1+Ka*10^pH))</f>
        <v>0.62491363146258683</v>
      </c>
      <c r="CN1411" s="19">
        <f>ABS(Ct_Na+10^-pH-Kw*10^pH-Ct_Cl-Ct_OAc*Ka*10^pH/(1+Ka*10^pH))</f>
        <v>0.62432981161299594</v>
      </c>
      <c r="CO1411" s="19">
        <f>ABS(Ct_Na+10^-pH-Kw*10^pH-Ct_Cl-Ct_OAc*Ka*10^pH/(1+Ka*10^pH))</f>
        <v>0.62375651103997432</v>
      </c>
      <c r="CP1411" s="19">
        <f>ABS(Ct_Na+10^-pH-Kw*10^pH-Ct_Cl-Ct_OAc*Ka*10^pH/(1+Ka*10^pH))</f>
        <v>0.62319344797718501</v>
      </c>
      <c r="CQ1411" s="19">
        <f>ABS(Ct_Na+10^-pH-Kw*10^pH-Ct_Cl-Ct_OAc*Ka*10^pH/(1+Ka*10^pH))</f>
        <v>0.62264035063232137</v>
      </c>
      <c r="CR1411" s="19">
        <f>ABS(Ct_Na+10^-pH-Kw*10^pH-Ct_Cl-Ct_OAc*Ka*10^pH/(1+Ka*10^pH))</f>
        <v>0.62209695674964816</v>
      </c>
      <c r="CS1411" s="19">
        <f>ABS(Ct_Na+10^-pH-Kw*10^pH-Ct_Cl-Ct_OAc*Ka*10^pH/(1+Ka*10^pH))</f>
        <v>0.62156301319536922</v>
      </c>
      <c r="CT1411" s="19">
        <f>ABS(Ct_Na+10^-pH-Kw*10^pH-Ct_Cl-Ct_OAc*Ka*10^pH/(1+Ka*10^pH))</f>
        <v>0.62103827556444013</v>
      </c>
      <c r="CU1411" s="19">
        <f>ABS(Ct_Na+10^-pH-Kw*10^pH-Ct_Cl-Ct_OAc*Ka*10^pH/(1+Ka*10^pH))</f>
        <v>0.62052250780754392</v>
      </c>
      <c r="CV1411" s="19">
        <f>ABS(Ct_Na+10^-pH-Kw*10^pH-Ct_Cl-Ct_OAc*Ka*10^pH/(1+Ka*10^pH))</f>
        <v>0.62001548187703581</v>
      </c>
      <c r="CW1411" s="19">
        <f>ABS(Ct_Na+10^-pH-Kw*10^pH-Ct_Cl-Ct_OAc*Ka*10^pH/(1+Ka*10^pH))</f>
        <v>0.61951697739073786</v>
      </c>
      <c r="CX1411" s="19">
        <f>ABS(Ct_Na+10^-pH-Kw*10^pH-Ct_Cl-Ct_OAc*Ka*10^pH/(1+Ka*10^pH))</f>
        <v>0.61902678131254485</v>
      </c>
    </row>
    <row r="1412" spans="1:102">
      <c r="A1412" s="23">
        <v>13.83</v>
      </c>
      <c r="B1412" s="19">
        <f>ABS(Ct_Na+10^-pH-Kw*10^pH-Ct_Cl-Ct_OAc*Ka*10^pH/(1+Ka*10^pH))</f>
        <v>0.92608297522561622</v>
      </c>
      <c r="C1412" s="19">
        <f>ABS(Ct_Na+10^-pH-Kw*10^pH-Ct_Cl-Ct_OAc*Ka*10^pH/(1+Ka*10^pH))</f>
        <v>0.90941630856687117</v>
      </c>
      <c r="D1412" s="19">
        <f>ABS(Ct_Na+10^-pH-Kw*10^pH-Ct_Cl-Ct_OAc*Ka*10^pH/(1+Ka*10^pH))</f>
        <v>0.89426479342255727</v>
      </c>
      <c r="E1412" s="19">
        <f>ABS(Ct_Na+10^-pH-Kw*10^pH-Ct_Cl-Ct_OAc*Ka*10^pH/(1+Ka*10^pH))</f>
        <v>0.88043080133427087</v>
      </c>
      <c r="F1412" s="19">
        <f>ABS(Ct_Na+10^-pH-Kw*10^pH-Ct_Cl-Ct_OAc*Ka*10^pH/(1+Ka*10^pH))</f>
        <v>0.86774964192000814</v>
      </c>
      <c r="G1412" s="19">
        <f>ABS(Ct_Na+10^-pH-Kw*10^pH-Ct_Cl-Ct_OAc*Ka*10^pH/(1+Ka*10^pH))</f>
        <v>0.85608297525888677</v>
      </c>
      <c r="H1412" s="19">
        <f>ABS(Ct_Na+10^-pH-Kw*10^pH-Ct_Cl-Ct_OAc*Ka*10^pH/(1+Ka*10^pH))</f>
        <v>0.84531374449477448</v>
      </c>
      <c r="I1412" s="19">
        <f>ABS(Ct_Na+10^-pH-Kw*10^pH-Ct_Cl-Ct_OAc*Ka*10^pH/(1+Ka*10^pH))</f>
        <v>0.83534223452800394</v>
      </c>
      <c r="J1412" s="19">
        <f>ABS(Ct_Na+10^-pH-Kw*10^pH-Ct_Cl-Ct_OAc*Ka*10^pH/(1+Ka*10^pH))</f>
        <v>0.82608297527314556</v>
      </c>
      <c r="K1412" s="19">
        <f>ABS(Ct_Na+10^-pH-Kw*10^pH-Ct_Cl-Ct_OAc*Ka*10^pH/(1+Ka*10^pH))</f>
        <v>0.81746228562207035</v>
      </c>
      <c r="L1412" s="19">
        <f>ABS(Ct_Na+10^-pH-Kw*10^pH-Ct_Cl-Ct_OAc*Ka*10^pH/(1+Ka*10^pH))</f>
        <v>0.80941630861440039</v>
      </c>
      <c r="M1412" s="19">
        <f>ABS(Ct_Na+10^-pH-Kw*10^pH-Ct_Cl-Ct_OAc*Ka*10^pH/(1+Ka*10^pH))</f>
        <v>0.80188942689754772</v>
      </c>
      <c r="N1412" s="19">
        <f>ABS(Ct_Na+10^-pH-Kw*10^pH-Ct_Cl-Ct_OAc*Ka*10^pH/(1+Ka*10^pH))</f>
        <v>0.79483297528799846</v>
      </c>
      <c r="O1412" s="19">
        <f>ABS(Ct_Na+10^-pH-Kw*10^pH-Ct_Cl-Ct_OAc*Ka*10^pH/(1+Ka*10^pH))</f>
        <v>0.78820418741236109</v>
      </c>
      <c r="P1412" s="19">
        <f>ABS(Ct_Na+10^-pH-Kw*10^pH-Ct_Cl-Ct_OAc*Ka*10^pH/(1+Ka*10^pH))</f>
        <v>0.78196532823529075</v>
      </c>
      <c r="Q1412" s="19">
        <f>ABS(Ct_Na+10^-pH-Kw*10^pH-Ct_Cl-Ct_OAc*Ka*10^pH/(1+Ka*10^pH))</f>
        <v>0.77608297529691017</v>
      </c>
      <c r="R1412" s="19">
        <f>ABS(Ct_Na+10^-pH-Kw*10^pH-Ct_Cl-Ct_OAc*Ka*10^pH/(1+Ka*10^pH))</f>
        <v>0.77052741974399508</v>
      </c>
      <c r="S1412" s="19">
        <f>ABS(Ct_Na+10^-pH-Kw*10^pH-Ct_Cl-Ct_OAc*Ka*10^pH/(1+Ka*10^pH))</f>
        <v>0.76527216449123758</v>
      </c>
      <c r="T1412" s="19">
        <f>ABS(Ct_Na+10^-pH-Kw*10^pH-Ct_Cl-Ct_OAc*Ka*10^pH/(1+Ka*10^pH))</f>
        <v>0.76029350162020426</v>
      </c>
      <c r="U1412" s="19">
        <f>ABS(Ct_Na+10^-pH-Kw*10^pH-Ct_Cl-Ct_OAc*Ka*10^pH/(1+Ka*10^pH))</f>
        <v>0.75557015479383927</v>
      </c>
      <c r="V1412" s="19">
        <f>ABS(Ct_Na+10^-pH-Kw*10^pH-Ct_Cl-Ct_OAc*Ka*10^pH/(1+Ka*10^pH))</f>
        <v>0.75108297530879253</v>
      </c>
      <c r="W1412" s="19">
        <f>ABS(Ct_Na+10^-pH-Kw*10^pH-Ct_Cl-Ct_OAc*Ka*10^pH/(1+Ka*10^pH))</f>
        <v>0.74681468262789441</v>
      </c>
      <c r="X1412" s="19">
        <f>ABS(Ct_Na+10^-pH-Kw*10^pH-Ct_Cl-Ct_OAc*Ka*10^pH/(1+Ka*10^pH))</f>
        <v>0.74274964197941995</v>
      </c>
      <c r="Y1412" s="19">
        <f>ABS(Ct_Na+10^-pH-Kw*10^pH-Ct_Cl-Ct_OAc*Ka*10^pH/(1+Ka*10^pH))</f>
        <v>0.73887367298901419</v>
      </c>
      <c r="Z1412" s="19">
        <f>ABS(Ct_Na+10^-pH-Kw*10^pH-Ct_Cl-Ct_OAc*Ka*10^pH/(1+Ka*10^pH))</f>
        <v>0.73517388440726306</v>
      </c>
      <c r="AA1412" s="19">
        <f>ABS(Ct_Na+10^-pH-Kw*10^pH-Ct_Cl-Ct_OAc*Ka*10^pH/(1+Ka*10^pH))</f>
        <v>0.73163853087358999</v>
      </c>
      <c r="AB1412" s="19">
        <f>ABS(Ct_Na+10^-pH-Kw*10^pH-Ct_Cl-Ct_OAc*Ka*10^pH/(1+Ka*10^pH))</f>
        <v>0.72825688836311986</v>
      </c>
      <c r="AC1412" s="19">
        <f>ABS(Ct_Na+10^-pH-Kw*10^pH-Ct_Cl-Ct_OAc*Ka*10^pH/(1+Ka*10^pH))</f>
        <v>0.72501914553394653</v>
      </c>
      <c r="AD1412" s="19">
        <f>ABS(Ct_Na+10^-pH-Kw*10^pH-Ct_Cl-Ct_OAc*Ka*10^pH/(1+Ka*10^pH))</f>
        <v>0.72191630865598866</v>
      </c>
      <c r="AE1412" s="19">
        <f>ABS(Ct_Na+10^-pH-Kw*10^pH-Ct_Cl-Ct_OAc*Ka*10^pH/(1+Ka*10^pH))</f>
        <v>0.71894011818121273</v>
      </c>
      <c r="AF1412" s="19">
        <f>ABS(Ct_Na+10^-pH-Kw*10^pH-Ct_Cl-Ct_OAc*Ka*10^pH/(1+Ka*10^pH))</f>
        <v>0.71608297532542775</v>
      </c>
      <c r="AG1412" s="19">
        <f>ABS(Ct_Na+10^-pH-Kw*10^pH-Ct_Cl-Ct_OAc*Ka*10^pH/(1+Ka*10^pH))</f>
        <v>0.71333787728751685</v>
      </c>
      <c r="AH1412" s="19">
        <f>ABS(Ct_Na+10^-pH-Kw*10^pH-Ct_Cl-Ct_OAc*Ka*10^pH/(1+Ka*10^pH))</f>
        <v>0.71069835994337172</v>
      </c>
      <c r="AI1412" s="19">
        <f>ABS(Ct_Na+10^-pH-Kw*10^pH-Ct_Cl-Ct_OAc*Ka*10^pH/(1+Ka*10^pH))</f>
        <v>0.70815844702730757</v>
      </c>
      <c r="AJ1412" s="19">
        <f>ABS(Ct_Na+10^-pH-Kw*10^pH-Ct_Cl-Ct_OAc*Ka*10^pH/(1+Ka*10^pH))</f>
        <v>0.70571260495998633</v>
      </c>
      <c r="AK1412" s="19">
        <f>ABS(Ct_Na+10^-pH-Kw*10^pH-Ct_Cl-Ct_OAc*Ka*10^pH/(1+Ka*10^pH))</f>
        <v>0.70335570260420421</v>
      </c>
      <c r="AL1412" s="19">
        <f>ABS(Ct_Na+10^-pH-Kw*10^pH-Ct_Cl-Ct_OAc*Ka*10^pH/(1+Ka*10^pH))</f>
        <v>0.70108297533255726</v>
      </c>
      <c r="AM1412" s="19">
        <f>ABS(Ct_Na+10^-pH-Kw*10^pH-Ct_Cl-Ct_OAc*Ka*10^pH/(1+Ka*10^pH))</f>
        <v>0.69888999287745912</v>
      </c>
      <c r="AN1412" s="19">
        <f>ABS(Ct_Na+10^-pH-Kw*10^pH-Ct_Cl-Ct_OAc*Ka*10^pH/(1+Ka*10^pH))</f>
        <v>0.69677263050701965</v>
      </c>
      <c r="AO1412" s="19">
        <f>ABS(Ct_Na+10^-pH-Kw*10^pH-Ct_Cl-Ct_OAc*Ka*10^pH/(1+Ka*10^pH))</f>
        <v>0.69472704313218825</v>
      </c>
      <c r="AP1412" s="19">
        <f>ABS(Ct_Na+10^-pH-Kw*10^pH-Ct_Cl-Ct_OAc*Ka*10^pH/(1+Ka*10^pH))</f>
        <v>0.69274964200318467</v>
      </c>
      <c r="AQ1412" s="19">
        <f>ABS(Ct_Na+10^-pH-Kw*10^pH-Ct_Cl-Ct_OAc*Ka*10^pH/(1+Ka*10^pH))</f>
        <v>0.69083707369808278</v>
      </c>
      <c r="AR1412" s="19">
        <f>ABS(Ct_Na+10^-pH-Kw*10^pH-Ct_Cl-Ct_OAc*Ka*10^pH/(1+Ka*10^pH))</f>
        <v>0.68898620114475839</v>
      </c>
      <c r="AS1412" s="19">
        <f>ABS(Ct_Na+10^-pH-Kw*10^pH-Ct_Cl-Ct_OAc*Ka*10^pH/(1+Ka*10^pH))</f>
        <v>0.68719408645026969</v>
      </c>
      <c r="AT1412" s="19">
        <f>ABS(Ct_Na+10^-pH-Kw*10^pH-Ct_Cl-Ct_OAc*Ka*10^pH/(1+Ka*10^pH))</f>
        <v>0.68545797533998376</v>
      </c>
      <c r="AU1412" s="19">
        <f>ABS(Ct_Na+10^-pH-Kw*10^pH-Ct_Cl-Ct_OAc*Ka*10^pH/(1+Ka*10^pH))</f>
        <v>0.6837752830330911</v>
      </c>
      <c r="AV1412" s="19">
        <f>ABS(Ct_Na+10^-pH-Kw*10^pH-Ct_Cl-Ct_OAc*Ka*10^pH/(1+Ka*10^pH))</f>
        <v>0.68214358140216502</v>
      </c>
      <c r="AW1412" s="19">
        <f>ABS(Ct_Na+10^-pH-Kw*10^pH-Ct_Cl-Ct_OAc*Ka*10^pH/(1+Ka*10^pH))</f>
        <v>0.68056058728260993</v>
      </c>
      <c r="AX1412" s="19">
        <f>ABS(Ct_Na+10^-pH-Kw*10^pH-Ct_Cl-Ct_OAc*Ka*10^pH/(1+Ka*10^pH))</f>
        <v>0.67902415181362974</v>
      </c>
      <c r="AY1412" s="19">
        <f>ABS(Ct_Na+10^-pH-Kw*10^pH-Ct_Cl-Ct_OAc*Ka*10^pH/(1+Ka*10^pH))</f>
        <v>0.67753225070606948</v>
      </c>
      <c r="AZ1412" s="19">
        <f>ABS(Ct_Na+10^-pH-Kw*10^pH-Ct_Cl-Ct_OAc*Ka*10^pH/(1+Ka*10^pH))</f>
        <v>0.6760829753444394</v>
      </c>
      <c r="BA1412" s="19">
        <f>ABS(Ct_Na+10^-pH-Kw*10^pH-Ct_Cl-Ct_OAc*Ka*10^pH/(1+Ka*10^pH))</f>
        <v>0.67467452464088362</v>
      </c>
      <c r="BB1412" s="19">
        <f>ABS(Ct_Na+10^-pH-Kw*10^pH-Ct_Cl-Ct_OAc*Ka*10^pH/(1+Ka*10^pH))</f>
        <v>0.67330519756798191</v>
      </c>
      <c r="BC1412" s="19">
        <f>ABS(Ct_Na+10^-pH-Kw*10^pH-Ct_Cl-Ct_OAc*Ka*10^pH/(1+Ka*10^pH))</f>
        <v>0.6719733863052969</v>
      </c>
      <c r="BD1412" s="19">
        <f>ABS(Ct_Na+10^-pH-Kw*10^pH-Ct_Cl-Ct_OAc*Ka*10^pH/(1+Ka*10^pH))</f>
        <v>0.67067756994160321</v>
      </c>
      <c r="BE1412" s="19">
        <f>ABS(Ct_Na+10^-pH-Kw*10^pH-Ct_Cl-Ct_OAc*Ka*10^pH/(1+Ka*10^pH))</f>
        <v>0.66941630868094149</v>
      </c>
      <c r="BF1412" s="19">
        <f>ABS(Ct_Na+10^-pH-Kw*10^pH-Ct_Cl-Ct_OAc*Ka*10^pH/(1+Ka*10^pH))</f>
        <v>0.66818823850608666</v>
      </c>
      <c r="BG1412" s="19">
        <f>ABS(Ct_Na+10^-pH-Kw*10^pH-Ct_Cl-Ct_OAc*Ka*10^pH/(1+Ka*10^pH))</f>
        <v>0.66699206625785135</v>
      </c>
      <c r="BH1412" s="19">
        <f>ABS(Ct_Na+10^-pH-Kw*10^pH-Ct_Cl-Ct_OAc*Ka*10^pH/(1+Ka*10^pH))</f>
        <v>0.66582656509290405</v>
      </c>
      <c r="BI1412" s="19">
        <f>ABS(Ct_Na+10^-pH-Kw*10^pH-Ct_Cl-Ct_OAc*Ka*10^pH/(1+Ka*10^pH))</f>
        <v>0.66469057028656309</v>
      </c>
      <c r="BJ1412" s="19">
        <f>ABS(Ct_Na+10^-pH-Kw*10^pH-Ct_Cl-Ct_OAc*Ka*10^pH/(1+Ka*10^pH))</f>
        <v>0.66358297535038058</v>
      </c>
      <c r="BK1412" s="19">
        <f>ABS(Ct_Na+10^-pH-Kw*10^pH-Ct_Cl-Ct_OAc*Ka*10^pH/(1+Ka*10^pH))</f>
        <v>0.66250272843731395</v>
      </c>
      <c r="BL1412" s="19">
        <f>ABS(Ct_Na+10^-pH-Kw*10^pH-Ct_Cl-Ct_OAc*Ka*10^pH/(1+Ka*10^pH))</f>
        <v>0.66144882900993163</v>
      </c>
      <c r="BM1412" s="19">
        <f>ABS(Ct_Na+10^-pH-Kw*10^pH-Ct_Cl-Ct_OAc*Ka*10^pH/(1+Ka*10^pH))</f>
        <v>0.66042032474947432</v>
      </c>
      <c r="BN1412" s="19">
        <f>ABS(Ct_Na+10^-pH-Kw*10^pH-Ct_Cl-Ct_OAc*Ka*10^pH/(1+Ka*10^pH))</f>
        <v>0.65941630868569434</v>
      </c>
      <c r="BO1412" s="19">
        <f>ABS(Ct_Na+10^-pH-Kw*10^pH-Ct_Cl-Ct_OAc*Ka*10^pH/(1+Ka*10^pH))</f>
        <v>0.65843591652929756</v>
      </c>
      <c r="BP1412" s="19">
        <f>ABS(Ct_Na+10^-pH-Kw*10^pH-Ct_Cl-Ct_OAc*Ka*10^pH/(1+Ka*10^pH))</f>
        <v>0.65747832419049157</v>
      </c>
      <c r="BQ1412" s="19">
        <f>ABS(Ct_Na+10^-pH-Kw*10^pH-Ct_Cl-Ct_OAc*Ka*10^pH/(1+Ka*10^pH))</f>
        <v>0.65654274546866942</v>
      </c>
      <c r="BR1412" s="19">
        <f>ABS(Ct_Na+10^-pH-Kw*10^pH-Ct_Cl-Ct_OAc*Ka*10^pH/(1+Ka*10^pH))</f>
        <v>0.65562842989961601</v>
      </c>
      <c r="BS1412" s="19">
        <f>ABS(Ct_Na+10^-pH-Kw*10^pH-Ct_Cl-Ct_OAc*Ka*10^pH/(1+Ka*10^pH))</f>
        <v>0.6547346607478447</v>
      </c>
      <c r="BT1412" s="19">
        <f>ABS(Ct_Na+10^-pH-Kw*10^pH-Ct_Cl-Ct_OAc*Ka*10^pH/(1+Ka*10^pH))</f>
        <v>0.65386075313277936</v>
      </c>
      <c r="BU1412" s="19">
        <f>ABS(Ct_Na+10^-pH-Kw*10^pH-Ct_Cl-Ct_OAc*Ka*10^pH/(1+Ka*10^pH))</f>
        <v>0.65300605227848474</v>
      </c>
      <c r="BV1412" s="19">
        <f>ABS(Ct_Na+10^-pH-Kw*10^pH-Ct_Cl-Ct_OAc*Ka*10^pH/(1+Ka*10^pH))</f>
        <v>0.65216993187754446</v>
      </c>
      <c r="BW1412" s="19">
        <f>ABS(Ct_Na+10^-pH-Kw*10^pH-Ct_Cl-Ct_OAc*Ka*10^pH/(1+Ka*10^pH))</f>
        <v>0.65135179256049525</v>
      </c>
      <c r="BX1412" s="19">
        <f>ABS(Ct_Na+10^-pH-Kw*10^pH-Ct_Cl-Ct_OAc*Ka*10^pH/(1+Ka*10^pH))</f>
        <v>0.65055106046295763</v>
      </c>
      <c r="BY1412" s="19">
        <f>ABS(Ct_Na+10^-pH-Kw*10^pH-Ct_Cl-Ct_OAc*Ka*10^pH/(1+Ka*10^pH))</f>
        <v>0.6497671858832631</v>
      </c>
      <c r="BZ1412" s="19">
        <f>ABS(Ct_Na+10^-pH-Kw*10^pH-Ct_Cl-Ct_OAc*Ka*10^pH/(1+Ka*10^pH))</f>
        <v>0.64899964202397864</v>
      </c>
      <c r="CA1412" s="19">
        <f>ABS(Ct_Na+10^-pH-Kw*10^pH-Ct_Cl-Ct_OAc*Ka*10^pH/(1+Ka*10^pH))</f>
        <v>0.64824792381127749</v>
      </c>
      <c r="CB1412" s="19">
        <f>ABS(Ct_Na+10^-pH-Kw*10^pH-Ct_Cl-Ct_OAc*Ka*10^pH/(1+Ka*10^pH))</f>
        <v>0.64751154678659073</v>
      </c>
      <c r="CC1412" s="19">
        <f>ABS(Ct_Na+10^-pH-Kw*10^pH-Ct_Cl-Ct_OAc*Ka*10^pH/(1+Ka*10^pH))</f>
        <v>0.64679004606543289</v>
      </c>
      <c r="CD1412" s="19">
        <f>ABS(Ct_Na+10^-pH-Kw*10^pH-Ct_Cl-Ct_OAc*Ka*10^pH/(1+Ka*10^pH))</f>
        <v>0.6460829753586983</v>
      </c>
      <c r="CE1412" s="19">
        <f>ABS(Ct_Na+10^-pH-Kw*10^pH-Ct_Cl-Ct_OAc*Ka*10^pH/(1+Ka*10^pH))</f>
        <v>0.64538990605209701</v>
      </c>
      <c r="CF1412" s="19">
        <f>ABS(Ct_Na+10^-pH-Kw*10^pH-Ct_Cl-Ct_OAc*Ka*10^pH/(1+Ka*10^pH))</f>
        <v>0.64471042633974285</v>
      </c>
      <c r="CG1412" s="19">
        <f>ABS(Ct_Na+10^-pH-Kw*10^pH-Ct_Cl-Ct_OAc*Ka*10^pH/(1+Ka*10^pH))</f>
        <v>0.64404414040821112</v>
      </c>
      <c r="CH1412" s="19">
        <f>ABS(Ct_Na+10^-pH-Kw*10^pH-Ct_Cl-Ct_OAc*Ka*10^pH/(1+Ka*10^pH))</f>
        <v>0.64339066766767028</v>
      </c>
      <c r="CI1412" s="19">
        <f>ABS(Ct_Na+10^-pH-Kw*10^pH-Ct_Cl-Ct_OAc*Ka*10^pH/(1+Ka*10^pH))</f>
        <v>0.64274964202694929</v>
      </c>
      <c r="CJ1412" s="19">
        <f>ABS(Ct_Na+10^-pH-Kw*10^pH-Ct_Cl-Ct_OAc*Ka*10^pH/(1+Ka*10^pH))</f>
        <v>0.64212071120963821</v>
      </c>
      <c r="CK1412" s="19">
        <f>ABS(Ct_Na+10^-pH-Kw*10^pH-Ct_Cl-Ct_OAc*Ka*10^pH/(1+Ka*10^pH))</f>
        <v>0.64150353610853839</v>
      </c>
      <c r="CL1412" s="19">
        <f>ABS(Ct_Na+10^-pH-Kw*10^pH-Ct_Cl-Ct_OAc*Ka*10^pH/(1+Ka*10^pH))</f>
        <v>0.6408977901759777</v>
      </c>
      <c r="CM1412" s="19">
        <f>ABS(Ct_Na+10^-pH-Kw*10^pH-Ct_Cl-Ct_OAc*Ka*10^pH/(1+Ka*10^pH))</f>
        <v>0.64030315884768385</v>
      </c>
      <c r="CN1412" s="19">
        <f>ABS(Ct_Na+10^-pH-Kw*10^pH-Ct_Cl-Ct_OAc*Ka*10^pH/(1+Ka*10^pH))</f>
        <v>0.63971933899808642</v>
      </c>
      <c r="CO1412" s="19">
        <f>ABS(Ct_Na+10^-pH-Kw*10^pH-Ct_Cl-Ct_OAc*Ka*10^pH/(1+Ka*10^pH))</f>
        <v>0.63914603842505846</v>
      </c>
      <c r="CP1412" s="19">
        <f>ABS(Ct_Na+10^-pH-Kw*10^pH-Ct_Cl-Ct_OAc*Ka*10^pH/(1+Ka*10^pH))</f>
        <v>0.63858297536226305</v>
      </c>
      <c r="CQ1412" s="19">
        <f>ABS(Ct_Na+10^-pH-Kw*10^pH-Ct_Cl-Ct_OAc*Ka*10^pH/(1+Ka*10^pH))</f>
        <v>0.63802987801739319</v>
      </c>
      <c r="CR1412" s="19">
        <f>ABS(Ct_Na+10^-pH-Kw*10^pH-Ct_Cl-Ct_OAc*Ka*10^pH/(1+Ka*10^pH))</f>
        <v>0.63748648413471409</v>
      </c>
      <c r="CS1412" s="19">
        <f>ABS(Ct_Na+10^-pH-Kw*10^pH-Ct_Cl-Ct_OAc*Ka*10^pH/(1+Ka*10^pH))</f>
        <v>0.63695254058042916</v>
      </c>
      <c r="CT1412" s="19">
        <f>ABS(Ct_Na+10^-pH-Kw*10^pH-Ct_Cl-Ct_OAc*Ka*10^pH/(1+Ka*10^pH))</f>
        <v>0.63642780294949419</v>
      </c>
      <c r="CU1412" s="19">
        <f>ABS(Ct_Na+10^-pH-Kw*10^pH-Ct_Cl-Ct_OAc*Ka*10^pH/(1+Ka*10^pH))</f>
        <v>0.63591203519259232</v>
      </c>
      <c r="CV1412" s="19">
        <f>ABS(Ct_Na+10^-pH-Kw*10^pH-Ct_Cl-Ct_OAc*Ka*10^pH/(1+Ka*10^pH))</f>
        <v>0.63540500926207855</v>
      </c>
      <c r="CW1412" s="19">
        <f>ABS(Ct_Na+10^-pH-Kw*10^pH-Ct_Cl-Ct_OAc*Ka*10^pH/(1+Ka*10^pH))</f>
        <v>0.63490650477577515</v>
      </c>
      <c r="CX1412" s="19">
        <f>ABS(Ct_Na+10^-pH-Kw*10^pH-Ct_Cl-Ct_OAc*Ka*10^pH/(1+Ka*10^pH))</f>
        <v>0.6344163086975767</v>
      </c>
    </row>
    <row r="1413" spans="1:102">
      <c r="A1413" s="24">
        <v>13.84</v>
      </c>
      <c r="B1413" s="19">
        <f>ABS(Ct_Na+10^-pH-Kw*10^pH-Ct_Cl-Ct_OAc*Ka*10^pH/(1+Ka*10^pH))</f>
        <v>0.94183097075635791</v>
      </c>
      <c r="C1413" s="19">
        <f>ABS(Ct_Na+10^-pH-Kw*10^pH-Ct_Cl-Ct_OAc*Ka*10^pH/(1+Ka*10^pH))</f>
        <v>0.92516430409743255</v>
      </c>
      <c r="D1413" s="19">
        <f>ABS(Ct_Na+10^-pH-Kw*10^pH-Ct_Cl-Ct_OAc*Ka*10^pH/(1+Ka*10^pH))</f>
        <v>0.91001278895295468</v>
      </c>
      <c r="E1413" s="19">
        <f>ABS(Ct_Na+10^-pH-Kw*10^pH-Ct_Cl-Ct_OAc*Ka*10^pH/(1+Ka*10^pH))</f>
        <v>0.89617879686451862</v>
      </c>
      <c r="F1413" s="19">
        <f>ABS(Ct_Na+10^-pH-Kw*10^pH-Ct_Cl-Ct_OAc*Ka*10^pH/(1+Ka*10^pH))</f>
        <v>0.88349763745011878</v>
      </c>
      <c r="G1413" s="19">
        <f>ABS(Ct_Na+10^-pH-Kw*10^pH-Ct_Cl-Ct_OAc*Ka*10^pH/(1+Ka*10^pH))</f>
        <v>0.87183097078887117</v>
      </c>
      <c r="H1413" s="19">
        <f>ABS(Ct_Na+10^-pH-Kw*10^pH-Ct_Cl-Ct_OAc*Ka*10^pH/(1+Ka*10^pH))</f>
        <v>0.86106174002464231</v>
      </c>
      <c r="I1413" s="19">
        <f>ABS(Ct_Na+10^-pH-Kw*10^pH-Ct_Cl-Ct_OAc*Ka*10^pH/(1+Ka*10^pH))</f>
        <v>0.85109023005776396</v>
      </c>
      <c r="J1413" s="19">
        <f>ABS(Ct_Na+10^-pH-Kw*10^pH-Ct_Cl-Ct_OAc*Ka*10^pH/(1+Ka*10^pH))</f>
        <v>0.84183097080280533</v>
      </c>
      <c r="K1413" s="19">
        <f>ABS(Ct_Na+10^-pH-Kw*10^pH-Ct_Cl-Ct_OAc*Ka*10^pH/(1+Ka*10^pH))</f>
        <v>0.83321028115163687</v>
      </c>
      <c r="L1413" s="19">
        <f>ABS(Ct_Na+10^-pH-Kw*10^pH-Ct_Cl-Ct_OAc*Ka*10^pH/(1+Ka*10^pH))</f>
        <v>0.82516430414387987</v>
      </c>
      <c r="M1413" s="19">
        <f>ABS(Ct_Na+10^-pH-Kw*10^pH-Ct_Cl-Ct_OAc*Ka*10^pH/(1+Ka*10^pH))</f>
        <v>0.81763742242694581</v>
      </c>
      <c r="N1413" s="19">
        <f>ABS(Ct_Na+10^-pH-Kw*10^pH-Ct_Cl-Ct_OAc*Ka*10^pH/(1+Ka*10^pH))</f>
        <v>0.81058097081732017</v>
      </c>
      <c r="O1413" s="19">
        <f>ABS(Ct_Na+10^-pH-Kw*10^pH-Ct_Cl-Ct_OAc*Ka*10^pH/(1+Ka*10^pH))</f>
        <v>0.80395218294161119</v>
      </c>
      <c r="P1413" s="19">
        <f>ABS(Ct_Na+10^-pH-Kw*10^pH-Ct_Cl-Ct_OAc*Ka*10^pH/(1+Ka*10^pH))</f>
        <v>0.79771332376447324</v>
      </c>
      <c r="Q1413" s="19">
        <f>ABS(Ct_Na+10^-pH-Kw*10^pH-Ct_Cl-Ct_OAc*Ka*10^pH/(1+Ka*10^pH))</f>
        <v>0.79183097082602905</v>
      </c>
      <c r="R1413" s="19">
        <f>ABS(Ct_Na+10^-pH-Kw*10^pH-Ct_Cl-Ct_OAc*Ka*10^pH/(1+Ka*10^pH))</f>
        <v>0.78627541527305389</v>
      </c>
      <c r="S1413" s="19">
        <f>ABS(Ct_Na+10^-pH-Kw*10^pH-Ct_Cl-Ct_OAc*Ka*10^pH/(1+Ka*10^pH))</f>
        <v>0.78102016002023955</v>
      </c>
      <c r="T1413" s="19">
        <f>ABS(Ct_Na+10^-pH-Kw*10^pH-Ct_Cl-Ct_OAc*Ka*10^pH/(1+Ka*10^pH))</f>
        <v>0.77604149714915227</v>
      </c>
      <c r="U1413" s="19">
        <f>ABS(Ct_Na+10^-pH-Kw*10^pH-Ct_Cl-Ct_OAc*Ka*10^pH/(1+Ka*10^pH))</f>
        <v>0.77131815032273621</v>
      </c>
      <c r="V1413" s="19">
        <f>ABS(Ct_Na+10^-pH-Kw*10^pH-Ct_Cl-Ct_OAc*Ka*10^pH/(1+Ka*10^pH))</f>
        <v>0.76683097083764096</v>
      </c>
      <c r="W1413" s="19">
        <f>ABS(Ct_Na+10^-pH-Kw*10^pH-Ct_Cl-Ct_OAc*Ka*10^pH/(1+Ka*10^pH))</f>
        <v>0.76256267815669654</v>
      </c>
      <c r="X1413" s="19">
        <f>ABS(Ct_Na+10^-pH-Kw*10^pH-Ct_Cl-Ct_OAc*Ka*10^pH/(1+Ka*10^pH))</f>
        <v>0.75849763750817822</v>
      </c>
      <c r="Y1413" s="19">
        <f>ABS(Ct_Na+10^-pH-Kw*10^pH-Ct_Cl-Ct_OAc*Ka*10^pH/(1+Ka*10^pH))</f>
        <v>0.75462166851773049</v>
      </c>
      <c r="Z1413" s="19">
        <f>ABS(Ct_Na+10^-pH-Kw*10^pH-Ct_Cl-Ct_OAc*Ka*10^pH/(1+Ka*10^pH))</f>
        <v>0.7509218799359394</v>
      </c>
      <c r="AA1413" s="19">
        <f>ABS(Ct_Na+10^-pH-Kw*10^pH-Ct_Cl-Ct_OAc*Ka*10^pH/(1+Ka*10^pH))</f>
        <v>0.74738652640222791</v>
      </c>
      <c r="AB1413" s="19">
        <f>ABS(Ct_Na+10^-pH-Kw*10^pH-Ct_Cl-Ct_OAc*Ka*10^pH/(1+Ka*10^pH))</f>
        <v>0.74400488389172137</v>
      </c>
      <c r="AC1413" s="19">
        <f>ABS(Ct_Na+10^-pH-Kw*10^pH-Ct_Cl-Ct_OAc*Ka*10^pH/(1+Ka*10^pH))</f>
        <v>0.74076714106251285</v>
      </c>
      <c r="AD1413" s="19">
        <f>ABS(Ct_Na+10^-pH-Kw*10^pH-Ct_Cl-Ct_OAc*Ka*10^pH/(1+Ka*10^pH))</f>
        <v>0.73766430418452145</v>
      </c>
      <c r="AE1413" s="19">
        <f>ABS(Ct_Na+10^-pH-Kw*10^pH-Ct_Cl-Ct_OAc*Ka*10^pH/(1+Ka*10^pH))</f>
        <v>0.73468811370971332</v>
      </c>
      <c r="AF1413" s="19">
        <f>ABS(Ct_Na+10^-pH-Kw*10^pH-Ct_Cl-Ct_OAc*Ka*10^pH/(1+Ka*10^pH))</f>
        <v>0.73183097085389748</v>
      </c>
      <c r="AG1413" s="19">
        <f>ABS(Ct_Na+10^-pH-Kw*10^pH-Ct_Cl-Ct_OAc*Ka*10^pH/(1+Ka*10^pH))</f>
        <v>0.72908587281595694</v>
      </c>
      <c r="AH1413" s="19">
        <f>ABS(Ct_Na+10^-pH-Kw*10^pH-Ct_Cl-Ct_OAc*Ka*10^pH/(1+Ka*10^pH))</f>
        <v>0.72644635547178327</v>
      </c>
      <c r="AI1413" s="19">
        <f>ABS(Ct_Na+10^-pH-Kw*10^pH-Ct_Cl-Ct_OAc*Ka*10^pH/(1+Ka*10^pH))</f>
        <v>0.72390644255569148</v>
      </c>
      <c r="AJ1413" s="19">
        <f>ABS(Ct_Na+10^-pH-Kw*10^pH-Ct_Cl-Ct_OAc*Ka*10^pH/(1+Ka*10^pH))</f>
        <v>0.72146060048834393</v>
      </c>
      <c r="AK1413" s="19">
        <f>ABS(Ct_Na+10^-pH-Kw*10^pH-Ct_Cl-Ct_OAc*Ka*10^pH/(1+Ka*10^pH))</f>
        <v>0.71910369813253627</v>
      </c>
      <c r="AL1413" s="19">
        <f>ABS(Ct_Na+10^-pH-Kw*10^pH-Ct_Cl-Ct_OAc*Ka*10^pH/(1+Ka*10^pH))</f>
        <v>0.71683097086086478</v>
      </c>
      <c r="AM1413" s="19">
        <f>ABS(Ct_Na+10^-pH-Kw*10^pH-Ct_Cl-Ct_OAc*Ka*10^pH/(1+Ka*10^pH))</f>
        <v>0.71463798840574289</v>
      </c>
      <c r="AN1413" s="19">
        <f>ABS(Ct_Na+10^-pH-Kw*10^pH-Ct_Cl-Ct_OAc*Ka*10^pH/(1+Ka*10^pH))</f>
        <v>0.71252062603528055</v>
      </c>
      <c r="AO1413" s="19">
        <f>ABS(Ct_Na+10^-pH-Kw*10^pH-Ct_Cl-Ct_OAc*Ka*10^pH/(1+Ka*10^pH))</f>
        <v>0.71047503866042683</v>
      </c>
      <c r="AP1413" s="19">
        <f>ABS(Ct_Na+10^-pH-Kw*10^pH-Ct_Cl-Ct_OAc*Ka*10^pH/(1+Ka*10^pH))</f>
        <v>0.70849763753140205</v>
      </c>
      <c r="AQ1413" s="19">
        <f>ABS(Ct_Na+10^-pH-Kw*10^pH-Ct_Cl-Ct_OAc*Ka*10^pH/(1+Ka*10^pH))</f>
        <v>0.70658506922627928</v>
      </c>
      <c r="AR1413" s="19">
        <f>ABS(Ct_Na+10^-pH-Kw*10^pH-Ct_Cl-Ct_OAc*Ka*10^pH/(1+Ka*10^pH))</f>
        <v>0.70473419667293491</v>
      </c>
      <c r="AS1413" s="19">
        <f>ABS(Ct_Na+10^-pH-Kw*10^pH-Ct_Cl-Ct_OAc*Ka*10^pH/(1+Ka*10^pH))</f>
        <v>0.70294208197842689</v>
      </c>
      <c r="AT1413" s="19">
        <f>ABS(Ct_Na+10^-pH-Kw*10^pH-Ct_Cl-Ct_OAc*Ka*10^pH/(1+Ka*10^pH))</f>
        <v>0.70120597086812209</v>
      </c>
      <c r="AU1413" s="19">
        <f>ABS(Ct_Na+10^-pH-Kw*10^pH-Ct_Cl-Ct_OAc*Ka*10^pH/(1+Ka*10^pH))</f>
        <v>0.69952327856121133</v>
      </c>
      <c r="AV1413" s="19">
        <f>ABS(Ct_Na+10^-pH-Kw*10^pH-Ct_Cl-Ct_OAc*Ka*10^pH/(1+Ka*10^pH))</f>
        <v>0.6978915769302676</v>
      </c>
      <c r="AW1413" s="19">
        <f>ABS(Ct_Na+10^-pH-Kw*10^pH-Ct_Cl-Ct_OAc*Ka*10^pH/(1+Ka*10^pH))</f>
        <v>0.6963085828106953</v>
      </c>
      <c r="AX1413" s="19">
        <f>ABS(Ct_Na+10^-pH-Kw*10^pH-Ct_Cl-Ct_OAc*Ka*10^pH/(1+Ka*10^pH))</f>
        <v>0.69477214734169856</v>
      </c>
      <c r="AY1413" s="19">
        <f>ABS(Ct_Na+10^-pH-Kw*10^pH-Ct_Cl-Ct_OAc*Ka*10^pH/(1+Ka*10^pH))</f>
        <v>0.6932802462341221</v>
      </c>
      <c r="AZ1413" s="19">
        <f>ABS(Ct_Na+10^-pH-Kw*10^pH-Ct_Cl-Ct_OAc*Ka*10^pH/(1+Ka*10^pH))</f>
        <v>0.69183097087247636</v>
      </c>
      <c r="BA1413" s="19">
        <f>ABS(Ct_Na+10^-pH-Kw*10^pH-Ct_Cl-Ct_OAc*Ka*10^pH/(1+Ka*10^pH))</f>
        <v>0.69042252016890537</v>
      </c>
      <c r="BB1413" s="19">
        <f>ABS(Ct_Na+10^-pH-Kw*10^pH-Ct_Cl-Ct_OAc*Ka*10^pH/(1+Ka*10^pH))</f>
        <v>0.68905319309598889</v>
      </c>
      <c r="BC1413" s="19">
        <f>ABS(Ct_Na+10^-pH-Kw*10^pH-Ct_Cl-Ct_OAc*Ka*10^pH/(1+Ka*10^pH))</f>
        <v>0.68772138183328935</v>
      </c>
      <c r="BD1413" s="19">
        <f>ABS(Ct_Na+10^-pH-Kw*10^pH-Ct_Cl-Ct_OAc*Ka*10^pH/(1+Ka*10^pH))</f>
        <v>0.68642556546958167</v>
      </c>
      <c r="BE1413" s="19">
        <f>ABS(Ct_Na+10^-pH-Kw*10^pH-Ct_Cl-Ct_OAc*Ka*10^pH/(1+Ka*10^pH))</f>
        <v>0.68516430420890628</v>
      </c>
      <c r="BF1413" s="19">
        <f>ABS(Ct_Na+10^-pH-Kw*10^pH-Ct_Cl-Ct_OAc*Ka*10^pH/(1+Ka*10^pH))</f>
        <v>0.68393623403403825</v>
      </c>
      <c r="BG1413" s="19">
        <f>ABS(Ct_Na+10^-pH-Kw*10^pH-Ct_Cl-Ct_OAc*Ka*10^pH/(1+Ka*10^pH))</f>
        <v>0.68274006178578994</v>
      </c>
      <c r="BH1413" s="19">
        <f>ABS(Ct_Na+10^-pH-Kw*10^pH-Ct_Cl-Ct_OAc*Ka*10^pH/(1+Ka*10^pH))</f>
        <v>0.68157456062082999</v>
      </c>
      <c r="BI1413" s="19">
        <f>ABS(Ct_Na+10^-pH-Kw*10^pH-Ct_Cl-Ct_OAc*Ka*10^pH/(1+Ka*10^pH))</f>
        <v>0.6804385658144767</v>
      </c>
      <c r="BJ1413" s="19">
        <f>ABS(Ct_Na+10^-pH-Kw*10^pH-Ct_Cl-Ct_OAc*Ka*10^pH/(1+Ka*10^pH))</f>
        <v>0.67933097087828231</v>
      </c>
      <c r="BK1413" s="19">
        <f>ABS(Ct_Na+10^-pH-Kw*10^pH-Ct_Cl-Ct_OAc*Ka*10^pH/(1+Ka*10^pH))</f>
        <v>0.67825072396520392</v>
      </c>
      <c r="BL1413" s="19">
        <f>ABS(Ct_Na+10^-pH-Kw*10^pH-Ct_Cl-Ct_OAc*Ka*10^pH/(1+Ka*10^pH))</f>
        <v>0.67719682453781027</v>
      </c>
      <c r="BM1413" s="19">
        <f>ABS(Ct_Na+10^-pH-Kw*10^pH-Ct_Cl-Ct_OAc*Ka*10^pH/(1+Ka*10^pH))</f>
        <v>0.67616832027734186</v>
      </c>
      <c r="BN1413" s="19">
        <f>ABS(Ct_Na+10^-pH-Kw*10^pH-Ct_Cl-Ct_OAc*Ka*10^pH/(1+Ka*10^pH))</f>
        <v>0.675164304213551</v>
      </c>
      <c r="BO1413" s="19">
        <f>ABS(Ct_Na+10^-pH-Kw*10^pH-Ct_Cl-Ct_OAc*Ka*10^pH/(1+Ka*10^pH))</f>
        <v>0.67418391205714356</v>
      </c>
      <c r="BP1413" s="19">
        <f>ABS(Ct_Na+10^-pH-Kw*10^pH-Ct_Cl-Ct_OAc*Ka*10^pH/(1+Ka*10^pH))</f>
        <v>0.67322631971832725</v>
      </c>
      <c r="BQ1413" s="19">
        <f>ABS(Ct_Na+10^-pH-Kw*10^pH-Ct_Cl-Ct_OAc*Ka*10^pH/(1+Ka*10^pH))</f>
        <v>0.672290740996495</v>
      </c>
      <c r="BR1413" s="19">
        <f>ABS(Ct_Na+10^-pH-Kw*10^pH-Ct_Cl-Ct_OAc*Ka*10^pH/(1+Ka*10^pH))</f>
        <v>0.6713764254274317</v>
      </c>
      <c r="BS1413" s="19">
        <f>ABS(Ct_Na+10^-pH-Kw*10^pH-Ct_Cl-Ct_OAc*Ka*10^pH/(1+Ka*10^pH))</f>
        <v>0.67048265627565073</v>
      </c>
      <c r="BT1413" s="19">
        <f>ABS(Ct_Na+10^-pH-Kw*10^pH-Ct_Cl-Ct_OAc*Ka*10^pH/(1+Ka*10^pH))</f>
        <v>0.66960874866057585</v>
      </c>
      <c r="BU1413" s="19">
        <f>ABS(Ct_Na+10^-pH-Kw*10^pH-Ct_Cl-Ct_OAc*Ka*10^pH/(1+Ka*10^pH))</f>
        <v>0.66875404780627201</v>
      </c>
      <c r="BV1413" s="19">
        <f>ABS(Ct_Na+10^-pH-Kw*10^pH-Ct_Cl-Ct_OAc*Ka*10^pH/(1+Ka*10^pH))</f>
        <v>0.66791792740532274</v>
      </c>
      <c r="BW1413" s="19">
        <f>ABS(Ct_Na+10^-pH-Kw*10^pH-Ct_Cl-Ct_OAc*Ka*10^pH/(1+Ka*10^pH))</f>
        <v>0.66709978808826464</v>
      </c>
      <c r="BX1413" s="19">
        <f>ABS(Ct_Na+10^-pH-Kw*10^pH-Ct_Cl-Ct_OAc*Ka*10^pH/(1+Ka*10^pH))</f>
        <v>0.66629905599071837</v>
      </c>
      <c r="BY1413" s="19">
        <f>ABS(Ct_Na+10^-pH-Kw*10^pH-Ct_Cl-Ct_OAc*Ka*10^pH/(1+Ka*10^pH))</f>
        <v>0.66551518141101529</v>
      </c>
      <c r="BZ1413" s="19">
        <f>ABS(Ct_Na+10^-pH-Kw*10^pH-Ct_Cl-Ct_OAc*Ka*10^pH/(1+Ka*10^pH))</f>
        <v>0.66474763755172261</v>
      </c>
      <c r="CA1413" s="19">
        <f>ABS(Ct_Na+10^-pH-Kw*10^pH-Ct_Cl-Ct_OAc*Ka*10^pH/(1+Ka*10^pH))</f>
        <v>0.66399591933901336</v>
      </c>
      <c r="CB1413" s="19">
        <f>ABS(Ct_Na+10^-pH-Kw*10^pH-Ct_Cl-Ct_OAc*Ka*10^pH/(1+Ka*10^pH))</f>
        <v>0.66325954231431861</v>
      </c>
      <c r="CC1413" s="19">
        <f>ABS(Ct_Na+10^-pH-Kw*10^pH-Ct_Cl-Ct_OAc*Ka*10^pH/(1+Ka*10^pH))</f>
        <v>0.66253804159315299</v>
      </c>
      <c r="CD1413" s="19">
        <f>ABS(Ct_Na+10^-pH-Kw*10^pH-Ct_Cl-Ct_OAc*Ka*10^pH/(1+Ka*10^pH))</f>
        <v>0.66183097088641074</v>
      </c>
      <c r="CE1413" s="19">
        <f>ABS(Ct_Na+10^-pH-Kw*10^pH-Ct_Cl-Ct_OAc*Ka*10^pH/(1+Ka*10^pH))</f>
        <v>0.6611379015798019</v>
      </c>
      <c r="CF1413" s="19">
        <f>ABS(Ct_Na+10^-pH-Kw*10^pH-Ct_Cl-Ct_OAc*Ka*10^pH/(1+Ka*10^pH))</f>
        <v>0.6604584218674403</v>
      </c>
      <c r="CG1413" s="19">
        <f>ABS(Ct_Na+10^-pH-Kw*10^pH-Ct_Cl-Ct_OAc*Ka*10^pH/(1+Ka*10^pH))</f>
        <v>0.65979213593590147</v>
      </c>
      <c r="CH1413" s="19">
        <f>ABS(Ct_Na+10^-pH-Kw*10^pH-Ct_Cl-Ct_OAc*Ka*10^pH/(1+Ka*10^pH))</f>
        <v>0.65913866319535352</v>
      </c>
      <c r="CI1413" s="19">
        <f>ABS(Ct_Na+10^-pH-Kw*10^pH-Ct_Cl-Ct_OAc*Ka*10^pH/(1+Ka*10^pH))</f>
        <v>0.65849763755462565</v>
      </c>
      <c r="CJ1413" s="19">
        <f>ABS(Ct_Na+10^-pH-Kw*10^pH-Ct_Cl-Ct_OAc*Ka*10^pH/(1+Ka*10^pH))</f>
        <v>0.6578687067373078</v>
      </c>
      <c r="CK1413" s="19">
        <f>ABS(Ct_Na+10^-pH-Kw*10^pH-Ct_Cl-Ct_OAc*Ka*10^pH/(1+Ka*10^pH))</f>
        <v>0.65725153163620131</v>
      </c>
      <c r="CL1413" s="19">
        <f>ABS(Ct_Na+10^-pH-Kw*10^pH-Ct_Cl-Ct_OAc*Ka*10^pH/(1+Ka*10^pH))</f>
        <v>0.65664578570363397</v>
      </c>
      <c r="CM1413" s="19">
        <f>ABS(Ct_Na+10^-pH-Kw*10^pH-Ct_Cl-Ct_OAc*Ka*10^pH/(1+Ka*10^pH))</f>
        <v>0.65605115437533379</v>
      </c>
      <c r="CN1413" s="19">
        <f>ABS(Ct_Na+10^-pH-Kw*10^pH-Ct_Cl-Ct_OAc*Ka*10^pH/(1+Ka*10^pH))</f>
        <v>0.65546733452573003</v>
      </c>
      <c r="CO1413" s="19">
        <f>ABS(Ct_Na+10^-pH-Kw*10^pH-Ct_Cl-Ct_OAc*Ka*10^pH/(1+Ka*10^pH))</f>
        <v>0.65489403395269585</v>
      </c>
      <c r="CP1413" s="19">
        <f>ABS(Ct_Na+10^-pH-Kw*10^pH-Ct_Cl-Ct_OAc*Ka*10^pH/(1+Ka*10^pH))</f>
        <v>0.65433097088989423</v>
      </c>
      <c r="CQ1413" s="19">
        <f>ABS(Ct_Na+10^-pH-Kw*10^pH-Ct_Cl-Ct_OAc*Ka*10^pH/(1+Ka*10^pH))</f>
        <v>0.65377787354501837</v>
      </c>
      <c r="CR1413" s="19">
        <f>ABS(Ct_Na+10^-pH-Kw*10^pH-Ct_Cl-Ct_OAc*Ka*10^pH/(1+Ka*10^pH))</f>
        <v>0.65323447966233339</v>
      </c>
      <c r="CS1413" s="19">
        <f>ABS(Ct_Na+10^-pH-Kw*10^pH-Ct_Cl-Ct_OAc*Ka*10^pH/(1+Ka*10^pH))</f>
        <v>0.65270053610804279</v>
      </c>
      <c r="CT1413" s="19">
        <f>ABS(Ct_Na+10^-pH-Kw*10^pH-Ct_Cl-Ct_OAc*Ka*10^pH/(1+Ka*10^pH))</f>
        <v>0.65217579847710216</v>
      </c>
      <c r="CU1413" s="19">
        <f>ABS(Ct_Na+10^-pH-Kw*10^pH-Ct_Cl-Ct_OAc*Ka*10^pH/(1+Ka*10^pH))</f>
        <v>0.65166003072019463</v>
      </c>
      <c r="CV1413" s="19">
        <f>ABS(Ct_Na+10^-pH-Kw*10^pH-Ct_Cl-Ct_OAc*Ka*10^pH/(1+Ka*10^pH))</f>
        <v>0.65115300478967542</v>
      </c>
      <c r="CW1413" s="19">
        <f>ABS(Ct_Na+10^-pH-Kw*10^pH-Ct_Cl-Ct_OAc*Ka*10^pH/(1+Ka*10^pH))</f>
        <v>0.65065450030336658</v>
      </c>
      <c r="CX1413" s="19">
        <f>ABS(Ct_Na+10^-pH-Kw*10^pH-Ct_Cl-Ct_OAc*Ka*10^pH/(1+Ka*10^pH))</f>
        <v>0.65016430422516291</v>
      </c>
    </row>
    <row r="1414" spans="1:102">
      <c r="A1414" s="23">
        <v>13.85</v>
      </c>
      <c r="B1414" s="19">
        <f>ABS(Ct_Na+10^-pH-Kw*10^pH-Ct_Cl-Ct_OAc*Ka*10^pH/(1+Ka*10^pH))</f>
        <v>0.95794578422526011</v>
      </c>
      <c r="C1414" s="19">
        <f>ABS(Ct_Na+10^-pH-Kw*10^pH-Ct_Cl-Ct_OAc*Ka*10^pH/(1+Ka*10^pH))</f>
        <v>0.94127911756615856</v>
      </c>
      <c r="D1414" s="19">
        <f>ABS(Ct_Na+10^-pH-Kw*10^pH-Ct_Cl-Ct_OAc*Ka*10^pH/(1+Ka*10^pH))</f>
        <v>0.92612760242152048</v>
      </c>
      <c r="E1414" s="19">
        <f>ABS(Ct_Na+10^-pH-Kw*10^pH-Ct_Cl-Ct_OAc*Ka*10^pH/(1+Ka*10^pH))</f>
        <v>0.91229361033293821</v>
      </c>
      <c r="F1414" s="19">
        <f>ABS(Ct_Na+10^-pH-Kw*10^pH-Ct_Cl-Ct_OAc*Ka*10^pH/(1+Ka*10^pH))</f>
        <v>0.89961245091840425</v>
      </c>
      <c r="G1414" s="19">
        <f>ABS(Ct_Na+10^-pH-Kw*10^pH-Ct_Cl-Ct_OAc*Ka*10^pH/(1+Ka*10^pH))</f>
        <v>0.88794578425703319</v>
      </c>
      <c r="H1414" s="19">
        <f>ABS(Ct_Na+10^-pH-Kw*10^pH-Ct_Cl-Ct_OAc*Ka*10^pH/(1+Ka*10^pH))</f>
        <v>0.87717655349269053</v>
      </c>
      <c r="I1414" s="19">
        <f>ABS(Ct_Na+10^-pH-Kw*10^pH-Ct_Cl-Ct_OAc*Ka*10^pH/(1+Ka*10^pH))</f>
        <v>0.8672050435257066</v>
      </c>
      <c r="J1414" s="19">
        <f>ABS(Ct_Na+10^-pH-Kw*10^pH-Ct_Cl-Ct_OAc*Ka*10^pH/(1+Ka*10^pH))</f>
        <v>0.85794578427065027</v>
      </c>
      <c r="K1414" s="19">
        <f>ABS(Ct_Na+10^-pH-Kw*10^pH-Ct_Cl-Ct_OAc*Ka*10^pH/(1+Ka*10^pH))</f>
        <v>0.84932509461939065</v>
      </c>
      <c r="L1414" s="19">
        <f>ABS(Ct_Na+10^-pH-Kw*10^pH-Ct_Cl-Ct_OAc*Ka*10^pH/(1+Ka*10^pH))</f>
        <v>0.84127911761154861</v>
      </c>
      <c r="M1414" s="19">
        <f>ABS(Ct_Na+10^-pH-Kw*10^pH-Ct_Cl-Ct_OAc*Ka*10^pH/(1+Ka*10^pH))</f>
        <v>0.83375223589453484</v>
      </c>
      <c r="N1414" s="19">
        <f>ABS(Ct_Na+10^-pH-Kw*10^pH-Ct_Cl-Ct_OAc*Ka*10^pH/(1+Ka*10^pH))</f>
        <v>0.82669578428483459</v>
      </c>
      <c r="O1414" s="19">
        <f>ABS(Ct_Na+10^-pH-Kw*10^pH-Ct_Cl-Ct_OAc*Ka*10^pH/(1+Ka*10^pH))</f>
        <v>0.82006699640905556</v>
      </c>
      <c r="P1414" s="19">
        <f>ABS(Ct_Na+10^-pH-Kw*10^pH-Ct_Cl-Ct_OAc*Ka*10^pH/(1+Ka*10^pH))</f>
        <v>0.81382813723185166</v>
      </c>
      <c r="Q1414" s="19">
        <f>ABS(Ct_Na+10^-pH-Kw*10^pH-Ct_Cl-Ct_OAc*Ka*10^pH/(1+Ka*10^pH))</f>
        <v>0.80794578429334529</v>
      </c>
      <c r="R1414" s="19">
        <f>ABS(Ct_Na+10^-pH-Kw*10^pH-Ct_Cl-Ct_OAc*Ka*10^pH/(1+Ka*10^pH))</f>
        <v>0.80239022874031141</v>
      </c>
      <c r="S1414" s="19">
        <f>ABS(Ct_Na+10^-pH-Kw*10^pH-Ct_Cl-Ct_OAc*Ka*10^pH/(1+Ka*10^pH))</f>
        <v>0.79713497348744156</v>
      </c>
      <c r="T1414" s="19">
        <f>ABS(Ct_Na+10^-pH-Kw*10^pH-Ct_Cl-Ct_OAc*Ka*10^pH/(1+Ka*10^pH))</f>
        <v>0.79215631061630165</v>
      </c>
      <c r="U1414" s="19">
        <f>ABS(Ct_Na+10^-pH-Kw*10^pH-Ct_Cl-Ct_OAc*Ka*10^pH/(1+Ka*10^pH))</f>
        <v>0.78743296378983563</v>
      </c>
      <c r="V1414" s="19">
        <f>ABS(Ct_Na+10^-pH-Kw*10^pH-Ct_Cl-Ct_OAc*Ka*10^pH/(1+Ka*10^pH))</f>
        <v>0.78294578430469286</v>
      </c>
      <c r="W1414" s="19">
        <f>ABS(Ct_Na+10^-pH-Kw*10^pH-Ct_Cl-Ct_OAc*Ka*10^pH/(1+Ka*10^pH))</f>
        <v>0.77867749162370337</v>
      </c>
      <c r="X1414" s="19">
        <f>ABS(Ct_Na+10^-pH-Kw*10^pH-Ct_Cl-Ct_OAc*Ka*10^pH/(1+Ka*10^pH))</f>
        <v>0.77461245097514209</v>
      </c>
      <c r="Y1414" s="19">
        <f>ABS(Ct_Na+10^-pH-Kw*10^pH-Ct_Cl-Ct_OAc*Ka*10^pH/(1+Ka*10^pH))</f>
        <v>0.77073648198465339</v>
      </c>
      <c r="Z1414" s="19">
        <f>ABS(Ct_Na+10^-pH-Kw*10^pH-Ct_Cl-Ct_OAc*Ka*10^pH/(1+Ka*10^pH))</f>
        <v>0.7670366934028231</v>
      </c>
      <c r="AA1414" s="19">
        <f>ABS(Ct_Na+10^-pH-Kw*10^pH-Ct_Cl-Ct_OAc*Ka*10^pH/(1+Ka*10^pH))</f>
        <v>0.76350133986907431</v>
      </c>
      <c r="AB1414" s="19">
        <f>ABS(Ct_Na+10^-pH-Kw*10^pH-Ct_Cl-Ct_OAc*Ka*10^pH/(1+Ka*10^pH))</f>
        <v>0.76011969735853191</v>
      </c>
      <c r="AC1414" s="19">
        <f>ABS(Ct_Na+10^-pH-Kw*10^pH-Ct_Cl-Ct_OAc*Ka*10^pH/(1+Ka*10^pH))</f>
        <v>0.7568819545292893</v>
      </c>
      <c r="AD1414" s="19">
        <f>ABS(Ct_Na+10^-pH-Kw*10^pH-Ct_Cl-Ct_OAc*Ka*10^pH/(1+Ka*10^pH))</f>
        <v>0.75377911765126504</v>
      </c>
      <c r="AE1414" s="19">
        <f>ABS(Ct_Na+10^-pH-Kw*10^pH-Ct_Cl-Ct_OAc*Ka*10^pH/(1+Ka*10^pH))</f>
        <v>0.75080292717642538</v>
      </c>
      <c r="AF1414" s="19">
        <f>ABS(Ct_Na+10^-pH-Kw*10^pH-Ct_Cl-Ct_OAc*Ka*10^pH/(1+Ka*10^pH))</f>
        <v>0.74794578432057945</v>
      </c>
      <c r="AG1414" s="19">
        <f>ABS(Ct_Na+10^-pH-Kw*10^pH-Ct_Cl-Ct_OAc*Ka*10^pH/(1+Ka*10^pH))</f>
        <v>0.74520068628260983</v>
      </c>
      <c r="AH1414" s="19">
        <f>ABS(Ct_Na+10^-pH-Kw*10^pH-Ct_Cl-Ct_OAc*Ka*10^pH/(1+Ka*10^pH))</f>
        <v>0.74256116893840818</v>
      </c>
      <c r="AI1414" s="19">
        <f>ABS(Ct_Na+10^-pH-Kw*10^pH-Ct_Cl-Ct_OAc*Ka*10^pH/(1+Ka*10^pH))</f>
        <v>0.74002125602228963</v>
      </c>
      <c r="AJ1414" s="19">
        <f>ABS(Ct_Na+10^-pH-Kw*10^pH-Ct_Cl-Ct_OAc*Ka*10^pH/(1+Ka*10^pH))</f>
        <v>0.7375754139549161</v>
      </c>
      <c r="AK1414" s="19">
        <f>ABS(Ct_Na+10^-pH-Kw*10^pH-Ct_Cl-Ct_OAc*Ka*10^pH/(1+Ka*10^pH))</f>
        <v>0.73521851159908358</v>
      </c>
      <c r="AL1414" s="19">
        <f>ABS(Ct_Na+10^-pH-Kw*10^pH-Ct_Cl-Ct_OAc*Ka*10^pH/(1+Ka*10^pH))</f>
        <v>0.73294578432738799</v>
      </c>
      <c r="AM1414" s="19">
        <f>ABS(Ct_Na+10^-pH-Kw*10^pH-Ct_Cl-Ct_OAc*Ka*10^pH/(1+Ka*10^pH))</f>
        <v>0.73075280187224312</v>
      </c>
      <c r="AN1414" s="19">
        <f>ABS(Ct_Na+10^-pH-Kw*10^pH-Ct_Cl-Ct_OAc*Ka*10^pH/(1+Ka*10^pH))</f>
        <v>0.72863543950175824</v>
      </c>
      <c r="AO1414" s="19">
        <f>ABS(Ct_Na+10^-pH-Kw*10^pH-Ct_Cl-Ct_OAc*Ka*10^pH/(1+Ka*10^pH))</f>
        <v>0.72658985212688298</v>
      </c>
      <c r="AP1414" s="19">
        <f>ABS(Ct_Na+10^-pH-Kw*10^pH-Ct_Cl-Ct_OAc*Ka*10^pH/(1+Ka*10^pH))</f>
        <v>0.72461245099783722</v>
      </c>
      <c r="AQ1414" s="19">
        <f>ABS(Ct_Na+10^-pH-Kw*10^pH-Ct_Cl-Ct_OAc*Ka*10^pH/(1+Ka*10^pH))</f>
        <v>0.72269988269269425</v>
      </c>
      <c r="AR1414" s="19">
        <f>ABS(Ct_Na+10^-pH-Kw*10^pH-Ct_Cl-Ct_OAc*Ka*10^pH/(1+Ka*10^pH))</f>
        <v>0.72084901013933034</v>
      </c>
      <c r="AS1414" s="19">
        <f>ABS(Ct_Na+10^-pH-Kw*10^pH-Ct_Cl-Ct_OAc*Ka*10^pH/(1+Ka*10^pH))</f>
        <v>0.71905689544480322</v>
      </c>
      <c r="AT1414" s="19">
        <f>ABS(Ct_Na+10^-pH-Kw*10^pH-Ct_Cl-Ct_OAc*Ka*10^pH/(1+Ka*10^pH))</f>
        <v>0.7173207843344801</v>
      </c>
      <c r="AU1414" s="19">
        <f>ABS(Ct_Na+10^-pH-Kw*10^pH-Ct_Cl-Ct_OAc*Ka*10^pH/(1+Ka*10^pH))</f>
        <v>0.71563809202755158</v>
      </c>
      <c r="AV1414" s="19">
        <f>ABS(Ct_Na+10^-pH-Kw*10^pH-Ct_Cl-Ct_OAc*Ka*10^pH/(1+Ka*10^pH))</f>
        <v>0.71400639039659064</v>
      </c>
      <c r="AW1414" s="19">
        <f>ABS(Ct_Na+10^-pH-Kw*10^pH-Ct_Cl-Ct_OAc*Ka*10^pH/(1+Ka*10^pH))</f>
        <v>0.71242339627700169</v>
      </c>
      <c r="AX1414" s="19">
        <f>ABS(Ct_Na+10^-pH-Kw*10^pH-Ct_Cl-Ct_OAc*Ka*10^pH/(1+Ka*10^pH))</f>
        <v>0.71088696080798863</v>
      </c>
      <c r="AY1414" s="19">
        <f>ABS(Ct_Na+10^-pH-Kw*10^pH-Ct_Cl-Ct_OAc*Ka*10^pH/(1+Ka*10^pH))</f>
        <v>0.7093950597003964</v>
      </c>
      <c r="AZ1414" s="19">
        <f>ABS(Ct_Na+10^-pH-Kw*10^pH-Ct_Cl-Ct_OAc*Ka*10^pH/(1+Ka*10^pH))</f>
        <v>0.70794578433873534</v>
      </c>
      <c r="BA1414" s="19">
        <f>ABS(Ct_Na+10^-pH-Kw*10^pH-Ct_Cl-Ct_OAc*Ka*10^pH/(1+Ka*10^pH))</f>
        <v>0.70653733363514948</v>
      </c>
      <c r="BB1414" s="19">
        <f>ABS(Ct_Na+10^-pH-Kw*10^pH-Ct_Cl-Ct_OAc*Ka*10^pH/(1+Ka*10^pH))</f>
        <v>0.70516800656221856</v>
      </c>
      <c r="BC1414" s="19">
        <f>ABS(Ct_Na+10^-pH-Kw*10^pH-Ct_Cl-Ct_OAc*Ka*10^pH/(1+Ka*10^pH))</f>
        <v>0.70383619529950492</v>
      </c>
      <c r="BD1414" s="19">
        <f>ABS(Ct_Na+10^-pH-Kw*10^pH-Ct_Cl-Ct_OAc*Ka*10^pH/(1+Ka*10^pH))</f>
        <v>0.70254037893578358</v>
      </c>
      <c r="BE1414" s="19">
        <f>ABS(Ct_Na+10^-pH-Kw*10^pH-Ct_Cl-Ct_OAc*Ka*10^pH/(1+Ka*10^pH))</f>
        <v>0.70127911767509477</v>
      </c>
      <c r="BF1414" s="19">
        <f>ABS(Ct_Na+10^-pH-Kw*10^pH-Ct_Cl-Ct_OAc*Ka*10^pH/(1+Ka*10^pH))</f>
        <v>0.70005104750021374</v>
      </c>
      <c r="BG1414" s="19">
        <f>ABS(Ct_Na+10^-pH-Kw*10^pH-Ct_Cl-Ct_OAc*Ka*10^pH/(1+Ka*10^pH))</f>
        <v>0.69885487525195278</v>
      </c>
      <c r="BH1414" s="19">
        <f>ABS(Ct_Na+10^-pH-Kw*10^pH-Ct_Cl-Ct_OAc*Ka*10^pH/(1+Ka*10^pH))</f>
        <v>0.69768937408698051</v>
      </c>
      <c r="BI1414" s="19">
        <f>ABS(Ct_Na+10^-pH-Kw*10^pH-Ct_Cl-Ct_OAc*Ka*10^pH/(1+Ka*10^pH))</f>
        <v>0.69655337928061534</v>
      </c>
      <c r="BJ1414" s="19">
        <f>ABS(Ct_Na+10^-pH-Kw*10^pH-Ct_Cl-Ct_OAc*Ka*10^pH/(1+Ka*10^pH))</f>
        <v>0.69544578434440918</v>
      </c>
      <c r="BK1414" s="19">
        <f>ABS(Ct_Na+10^-pH-Kw*10^pH-Ct_Cl-Ct_OAc*Ka*10^pH/(1+Ka*10^pH))</f>
        <v>0.69436553743131946</v>
      </c>
      <c r="BL1414" s="19">
        <f>ABS(Ct_Na+10^-pH-Kw*10^pH-Ct_Cl-Ct_OAc*Ka*10^pH/(1+Ka*10^pH))</f>
        <v>0.69331163800391449</v>
      </c>
      <c r="BM1414" s="19">
        <f>ABS(Ct_Na+10^-pH-Kw*10^pH-Ct_Cl-Ct_OAc*Ka*10^pH/(1+Ka*10^pH))</f>
        <v>0.6922831337434352</v>
      </c>
      <c r="BN1414" s="19">
        <f>ABS(Ct_Na+10^-pH-Kw*10^pH-Ct_Cl-Ct_OAc*Ka*10^pH/(1+Ka*10^pH))</f>
        <v>0.69127911767963379</v>
      </c>
      <c r="BO1414" s="19">
        <f>ABS(Ct_Na+10^-pH-Kw*10^pH-Ct_Cl-Ct_OAc*Ka*10^pH/(1+Ka*10^pH))</f>
        <v>0.69029872552321603</v>
      </c>
      <c r="BP1414" s="19">
        <f>ABS(Ct_Na+10^-pH-Kw*10^pH-Ct_Cl-Ct_OAc*Ka*10^pH/(1+Ka*10^pH))</f>
        <v>0.6893411331843895</v>
      </c>
      <c r="BQ1414" s="19">
        <f>ABS(Ct_Na+10^-pH-Kw*10^pH-Ct_Cl-Ct_OAc*Ka*10^pH/(1+Ka*10^pH))</f>
        <v>0.68840555446254736</v>
      </c>
      <c r="BR1414" s="19">
        <f>ABS(Ct_Na+10^-pH-Kw*10^pH-Ct_Cl-Ct_OAc*Ka*10^pH/(1+Ka*10^pH))</f>
        <v>0.68749123889347441</v>
      </c>
      <c r="BS1414" s="19">
        <f>ABS(Ct_Na+10^-pH-Kw*10^pH-Ct_Cl-Ct_OAc*Ka*10^pH/(1+Ka*10^pH))</f>
        <v>0.68659746974168401</v>
      </c>
      <c r="BT1414" s="19">
        <f>ABS(Ct_Na+10^-pH-Kw*10^pH-Ct_Cl-Ct_OAc*Ka*10^pH/(1+Ka*10^pH))</f>
        <v>0.68572356212659991</v>
      </c>
      <c r="BU1414" s="19">
        <f>ABS(Ct_Na+10^-pH-Kw*10^pH-Ct_Cl-Ct_OAc*Ka*10^pH/(1+Ka*10^pH))</f>
        <v>0.68486886127228697</v>
      </c>
      <c r="BV1414" s="19">
        <f>ABS(Ct_Na+10^-pH-Kw*10^pH-Ct_Cl-Ct_OAc*Ka*10^pH/(1+Ka*10^pH))</f>
        <v>0.68403274087132893</v>
      </c>
      <c r="BW1414" s="19">
        <f>ABS(Ct_Na+10^-pH-Kw*10^pH-Ct_Cl-Ct_OAc*Ka*10^pH/(1+Ka*10^pH))</f>
        <v>0.68321460155426217</v>
      </c>
      <c r="BX1414" s="19">
        <f>ABS(Ct_Na+10^-pH-Kw*10^pH-Ct_Cl-Ct_OAc*Ka*10^pH/(1+Ka*10^pH))</f>
        <v>0.68241386945670734</v>
      </c>
      <c r="BY1414" s="19">
        <f>ABS(Ct_Na+10^-pH-Kw*10^pH-Ct_Cl-Ct_OAc*Ka*10^pH/(1+Ka*10^pH))</f>
        <v>0.68162999487699616</v>
      </c>
      <c r="BZ1414" s="19">
        <f>ABS(Ct_Na+10^-pH-Kw*10^pH-Ct_Cl-Ct_OAc*Ka*10^pH/(1+Ka*10^pH))</f>
        <v>0.68086245101769527</v>
      </c>
      <c r="CA1414" s="19">
        <f>ABS(Ct_Na+10^-pH-Kw*10^pH-Ct_Cl-Ct_OAc*Ka*10^pH/(1+Ka*10^pH))</f>
        <v>0.68011073280497802</v>
      </c>
      <c r="CB1414" s="19">
        <f>ABS(Ct_Na+10^-pH-Kw*10^pH-Ct_Cl-Ct_OAc*Ka*10^pH/(1+Ka*10^pH))</f>
        <v>0.6793743557802755</v>
      </c>
      <c r="CC1414" s="19">
        <f>ABS(Ct_Na+10^-pH-Kw*10^pH-Ct_Cl-Ct_OAc*Ka*10^pH/(1+Ka*10^pH))</f>
        <v>0.67865285505910222</v>
      </c>
      <c r="CD1414" s="19">
        <f>ABS(Ct_Na+10^-pH-Kw*10^pH-Ct_Cl-Ct_OAc*Ka*10^pH/(1+Ka*10^pH))</f>
        <v>0.67794578435235253</v>
      </c>
      <c r="CE1414" s="19">
        <f>ABS(Ct_Na+10^-pH-Kw*10^pH-Ct_Cl-Ct_OAc*Ka*10^pH/(1+Ka*10^pH))</f>
        <v>0.67725271504573636</v>
      </c>
      <c r="CF1414" s="19">
        <f>ABS(Ct_Na+10^-pH-Kw*10^pH-Ct_Cl-Ct_OAc*Ka*10^pH/(1+Ka*10^pH))</f>
        <v>0.67657323533336766</v>
      </c>
      <c r="CG1414" s="19">
        <f>ABS(Ct_Na+10^-pH-Kw*10^pH-Ct_Cl-Ct_OAc*Ka*10^pH/(1+Ka*10^pH))</f>
        <v>0.67590694940182172</v>
      </c>
      <c r="CH1414" s="19">
        <f>ABS(Ct_Na+10^-pH-Kw*10^pH-Ct_Cl-Ct_OAc*Ka*10^pH/(1+Ka*10^pH))</f>
        <v>0.67525347666126689</v>
      </c>
      <c r="CI1414" s="19">
        <f>ABS(Ct_Na+10^-pH-Kw*10^pH-Ct_Cl-Ct_OAc*Ka*10^pH/(1+Ka*10^pH))</f>
        <v>0.67461245102053213</v>
      </c>
      <c r="CJ1414" s="19">
        <f>ABS(Ct_Na+10^-pH-Kw*10^pH-Ct_Cl-Ct_OAc*Ka*10^pH/(1+Ka*10^pH))</f>
        <v>0.67398352020320762</v>
      </c>
      <c r="CK1414" s="19">
        <f>ABS(Ct_Na+10^-pH-Kw*10^pH-Ct_Cl-Ct_OAc*Ka*10^pH/(1+Ka*10^pH))</f>
        <v>0.6733663451020947</v>
      </c>
      <c r="CL1414" s="19">
        <f>ABS(Ct_Na+10^-pH-Kw*10^pH-Ct_Cl-Ct_OAc*Ka*10^pH/(1+Ka*10^pH))</f>
        <v>0.67276059916952102</v>
      </c>
      <c r="CM1414" s="19">
        <f>ABS(Ct_Na+10^-pH-Kw*10^pH-Ct_Cl-Ct_OAc*Ka*10^pH/(1+Ka*10^pH))</f>
        <v>0.67216596784121452</v>
      </c>
      <c r="CN1414" s="19">
        <f>ABS(Ct_Na+10^-pH-Kw*10^pH-Ct_Cl-Ct_OAc*Ka*10^pH/(1+Ka*10^pH))</f>
        <v>0.67158214799160465</v>
      </c>
      <c r="CO1414" s="19">
        <f>ABS(Ct_Na+10^-pH-Kw*10^pH-Ct_Cl-Ct_OAc*Ka*10^pH/(1+Ka*10^pH))</f>
        <v>0.67100884741856426</v>
      </c>
      <c r="CP1414" s="19">
        <f>ABS(Ct_Na+10^-pH-Kw*10^pH-Ct_Cl-Ct_OAc*Ka*10^pH/(1+Ka*10^pH))</f>
        <v>0.67044578435575675</v>
      </c>
      <c r="CQ1414" s="19">
        <f>ABS(Ct_Na+10^-pH-Kw*10^pH-Ct_Cl-Ct_OAc*Ka*10^pH/(1+Ka*10^pH))</f>
        <v>0.66989268701087512</v>
      </c>
      <c r="CR1414" s="19">
        <f>ABS(Ct_Na+10^-pH-Kw*10^pH-Ct_Cl-Ct_OAc*Ka*10^pH/(1+Ka*10^pH))</f>
        <v>0.66934929312818436</v>
      </c>
      <c r="CS1414" s="19">
        <f>ABS(Ct_Na+10^-pH-Kw*10^pH-Ct_Cl-Ct_OAc*Ka*10^pH/(1+Ka*10^pH))</f>
        <v>0.66881534957388822</v>
      </c>
      <c r="CT1414" s="19">
        <f>ABS(Ct_Na+10^-pH-Kw*10^pH-Ct_Cl-Ct_OAc*Ka*10^pH/(1+Ka*10^pH))</f>
        <v>0.66829061194294193</v>
      </c>
      <c r="CU1414" s="19">
        <f>ABS(Ct_Na+10^-pH-Kw*10^pH-Ct_Cl-Ct_OAc*Ka*10^pH/(1+Ka*10^pH))</f>
        <v>0.66777484418602895</v>
      </c>
      <c r="CV1414" s="19">
        <f>ABS(Ct_Na+10^-pH-Kw*10^pH-Ct_Cl-Ct_OAc*Ka*10^pH/(1+Ka*10^pH))</f>
        <v>0.66726781825550441</v>
      </c>
      <c r="CW1414" s="19">
        <f>ABS(Ct_Na+10^-pH-Kw*10^pH-Ct_Cl-Ct_OAc*Ka*10^pH/(1+Ka*10^pH))</f>
        <v>0.66676931376919024</v>
      </c>
      <c r="CX1414" s="19">
        <f>ABS(Ct_Na+10^-pH-Kw*10^pH-Ct_Cl-Ct_OAc*Ka*10^pH/(1+Ka*10^pH))</f>
        <v>0.66627911769098136</v>
      </c>
    </row>
    <row r="1415" spans="1:102">
      <c r="A1415" s="24">
        <v>13.86</v>
      </c>
      <c r="B1415" s="19">
        <f>ABS(Ct_Na+10^-pH-Kw*10^pH-Ct_Cl-Ct_OAc*Ka*10^pH/(1+Ka*10^pH))</f>
        <v>0.97443595991972876</v>
      </c>
      <c r="C1415" s="19">
        <f>ABS(Ct_Na+10^-pH-Kw*10^pH-Ct_Cl-Ct_OAc*Ka*10^pH/(1+Ka*10^pH))</f>
        <v>0.9577692932604549</v>
      </c>
      <c r="D1415" s="19">
        <f>ABS(Ct_Na+10^-pH-Kw*10^pH-Ct_Cl-Ct_OAc*Ka*10^pH/(1+Ka*10^pH))</f>
        <v>0.94261777811566039</v>
      </c>
      <c r="E1415" s="19">
        <f>ABS(Ct_Na+10^-pH-Kw*10^pH-Ct_Cl-Ct_OAc*Ka*10^pH/(1+Ka*10^pH))</f>
        <v>0.92878378602693512</v>
      </c>
      <c r="F1415" s="19">
        <f>ABS(Ct_Na+10^-pH-Kw*10^pH-Ct_Cl-Ct_OAc*Ka*10^pH/(1+Ka*10^pH))</f>
        <v>0.91610262661227015</v>
      </c>
      <c r="G1415" s="19">
        <f>ABS(Ct_Na+10^-pH-Kw*10^pH-Ct_Cl-Ct_OAc*Ka*10^pH/(1+Ka*10^pH))</f>
        <v>0.90443595995077863</v>
      </c>
      <c r="H1415" s="19">
        <f>ABS(Ct_Na+10^-pH-Kw*10^pH-Ct_Cl-Ct_OAc*Ka*10^pH/(1+Ka*10^pH))</f>
        <v>0.89366672918632473</v>
      </c>
      <c r="I1415" s="19">
        <f>ABS(Ct_Na+10^-pH-Kw*10^pH-Ct_Cl-Ct_OAc*Ka*10^pH/(1+Ka*10^pH))</f>
        <v>0.88369521921923777</v>
      </c>
      <c r="J1415" s="19">
        <f>ABS(Ct_Na+10^-pH-Kw*10^pH-Ct_Cl-Ct_OAc*Ka*10^pH/(1+Ka*10^pH))</f>
        <v>0.87443595996408574</v>
      </c>
      <c r="K1415" s="19">
        <f>ABS(Ct_Na+10^-pH-Kw*10^pH-Ct_Cl-Ct_OAc*Ka*10^pH/(1+Ka*10^pH))</f>
        <v>0.86581527031273708</v>
      </c>
      <c r="L1415" s="19">
        <f>ABS(Ct_Na+10^-pH-Kw*10^pH-Ct_Cl-Ct_OAc*Ka*10^pH/(1+Ka*10^pH))</f>
        <v>0.85776929330481178</v>
      </c>
      <c r="M1415" s="19">
        <f>ABS(Ct_Na+10^-pH-Kw*10^pH-Ct_Cl-Ct_OAc*Ka*10^pH/(1+Ka*10^pH))</f>
        <v>0.8502424115877204</v>
      </c>
      <c r="N1415" s="19">
        <f>ABS(Ct_Na+10^-pH-Kw*10^pH-Ct_Cl-Ct_OAc*Ka*10^pH/(1+Ka*10^pH))</f>
        <v>0.84318595997794721</v>
      </c>
      <c r="O1415" s="19">
        <f>ABS(Ct_Na+10^-pH-Kw*10^pH-Ct_Cl-Ct_OAc*Ka*10^pH/(1+Ka*10^pH))</f>
        <v>0.83655717210209968</v>
      </c>
      <c r="P1415" s="19">
        <f>ABS(Ct_Na+10^-pH-Kw*10^pH-Ct_Cl-Ct_OAc*Ka*10^pH/(1+Ka*10^pH))</f>
        <v>0.83031831292483127</v>
      </c>
      <c r="Q1415" s="19">
        <f>ABS(Ct_Na+10^-pH-Kw*10^pH-Ct_Cl-Ct_OAc*Ka*10^pH/(1+Ka*10^pH))</f>
        <v>0.82443595998626407</v>
      </c>
      <c r="R1415" s="19">
        <f>ABS(Ct_Na+10^-pH-Kw*10^pH-Ct_Cl-Ct_OAc*Ka*10^pH/(1+Ka*10^pH))</f>
        <v>0.81888040443317289</v>
      </c>
      <c r="S1415" s="19">
        <f>ABS(Ct_Na+10^-pH-Kw*10^pH-Ct_Cl-Ct_OAc*Ka*10^pH/(1+Ka*10^pH))</f>
        <v>0.81362514918024853</v>
      </c>
      <c r="T1415" s="19">
        <f>ABS(Ct_Na+10^-pH-Kw*10^pH-Ct_Cl-Ct_OAc*Ka*10^pH/(1+Ka*10^pH))</f>
        <v>0.80864648630905733</v>
      </c>
      <c r="U1415" s="19">
        <f>ABS(Ct_Na+10^-pH-Kw*10^pH-Ct_Cl-Ct_OAc*Ka*10^pH/(1+Ka*10^pH))</f>
        <v>0.80392313948254246</v>
      </c>
      <c r="V1415" s="19">
        <f>ABS(Ct_Na+10^-pH-Kw*10^pH-Ct_Cl-Ct_OAc*Ka*10^pH/(1+Ka*10^pH))</f>
        <v>0.7994359599973534</v>
      </c>
      <c r="W1415" s="19">
        <f>ABS(Ct_Na+10^-pH-Kw*10^pH-Ct_Cl-Ct_OAc*Ka*10^pH/(1+Ka*10^pH))</f>
        <v>0.79516766731631983</v>
      </c>
      <c r="X1415" s="19">
        <f>ABS(Ct_Na+10^-pH-Kw*10^pH-Ct_Cl-Ct_OAc*Ka*10^pH/(1+Ka*10^pH))</f>
        <v>0.79110262666771647</v>
      </c>
      <c r="Y1415" s="19">
        <f>ABS(Ct_Na+10^-pH-Kw*10^pH-Ct_Cl-Ct_OAc*Ka*10^pH/(1+Ka*10^pH))</f>
        <v>0.7872266576771878</v>
      </c>
      <c r="Z1415" s="19">
        <f>ABS(Ct_Na+10^-pH-Kw*10^pH-Ct_Cl-Ct_OAc*Ka*10^pH/(1+Ka*10^pH))</f>
        <v>0.78352686909531921</v>
      </c>
      <c r="AA1415" s="19">
        <f>ABS(Ct_Na+10^-pH-Kw*10^pH-Ct_Cl-Ct_OAc*Ka*10^pH/(1+Ka*10^pH))</f>
        <v>0.77999151556153401</v>
      </c>
      <c r="AB1415" s="19">
        <f>ABS(Ct_Na+10^-pH-Kw*10^pH-Ct_Cl-Ct_OAc*Ka*10^pH/(1+Ka*10^pH))</f>
        <v>0.77660987305095663</v>
      </c>
      <c r="AC1415" s="19">
        <f>ABS(Ct_Na+10^-pH-Kw*10^pH-Ct_Cl-Ct_OAc*Ka*10^pH/(1+Ka*10^pH))</f>
        <v>0.7733721302216805</v>
      </c>
      <c r="AD1415" s="19">
        <f>ABS(Ct_Na+10^-pH-Kw*10^pH-Ct_Cl-Ct_OAc*Ka*10^pH/(1+Ka*10^pH))</f>
        <v>0.77026929334362426</v>
      </c>
      <c r="AE1415" s="19">
        <f>ABS(Ct_Na+10^-pH-Kw*10^pH-Ct_Cl-Ct_OAc*Ka*10^pH/(1+Ka*10^pH))</f>
        <v>0.76729310286875385</v>
      </c>
      <c r="AF1415" s="19">
        <f>ABS(Ct_Na+10^-pH-Kw*10^pH-Ct_Cl-Ct_OAc*Ka*10^pH/(1+Ka*10^pH))</f>
        <v>0.76443596001287828</v>
      </c>
      <c r="AG1415" s="19">
        <f>ABS(Ct_Na+10^-pH-Kw*10^pH-Ct_Cl-Ct_OAc*Ka*10^pH/(1+Ka*10^pH))</f>
        <v>0.76169086197488034</v>
      </c>
      <c r="AH1415" s="19">
        <f>ABS(Ct_Na+10^-pH-Kw*10^pH-Ct_Cl-Ct_OAc*Ka*10^pH/(1+Ka*10^pH))</f>
        <v>0.75905134463065149</v>
      </c>
      <c r="AI1415" s="19">
        <f>ABS(Ct_Na+10^-pH-Kw*10^pH-Ct_Cl-Ct_OAc*Ka*10^pH/(1+Ka*10^pH))</f>
        <v>0.75651143171450652</v>
      </c>
      <c r="AJ1415" s="19">
        <f>ABS(Ct_Na+10^-pH-Kw*10^pH-Ct_Cl-Ct_OAc*Ka*10^pH/(1+Ka*10^pH))</f>
        <v>0.7540655896471079</v>
      </c>
      <c r="AK1415" s="19">
        <f>ABS(Ct_Na+10^-pH-Kw*10^pH-Ct_Cl-Ct_OAc*Ka*10^pH/(1+Ka*10^pH))</f>
        <v>0.75170868729125095</v>
      </c>
      <c r="AL1415" s="19">
        <f>ABS(Ct_Na+10^-pH-Kw*10^pH-Ct_Cl-Ct_OAc*Ka*10^pH/(1+Ka*10^pH))</f>
        <v>0.74943596001953194</v>
      </c>
      <c r="AM1415" s="19">
        <f>ABS(Ct_Na+10^-pH-Kw*10^pH-Ct_Cl-Ct_OAc*Ka*10^pH/(1+Ka*10^pH))</f>
        <v>0.74724297756436409</v>
      </c>
      <c r="AN1415" s="19">
        <f>ABS(Ct_Na+10^-pH-Kw*10^pH-Ct_Cl-Ct_OAc*Ka*10^pH/(1+Ka*10^pH))</f>
        <v>0.74512561519385767</v>
      </c>
      <c r="AO1415" s="19">
        <f>ABS(Ct_Na+10^-pH-Kw*10^pH-Ct_Cl-Ct_OAc*Ka*10^pH/(1+Ka*10^pH))</f>
        <v>0.74308002781896132</v>
      </c>
      <c r="AP1415" s="19">
        <f>ABS(Ct_Na+10^-pH-Kw*10^pH-Ct_Cl-Ct_OAc*Ka*10^pH/(1+Ka*10^pH))</f>
        <v>0.74110262668989502</v>
      </c>
      <c r="AQ1415" s="19">
        <f>ABS(Ct_Na+10^-pH-Kw*10^pH-Ct_Cl-Ct_OAc*Ka*10^pH/(1+Ka*10^pH))</f>
        <v>0.7391900583847324</v>
      </c>
      <c r="AR1415" s="19">
        <f>ABS(Ct_Na+10^-pH-Kw*10^pH-Ct_Cl-Ct_OAc*Ka*10^pH/(1+Ka*10^pH))</f>
        <v>0.73733918583134928</v>
      </c>
      <c r="AS1415" s="19">
        <f>ABS(Ct_Na+10^-pH-Kw*10^pH-Ct_Cl-Ct_OAc*Ka*10^pH/(1+Ka*10^pH))</f>
        <v>0.73554707113680373</v>
      </c>
      <c r="AT1415" s="19">
        <f>ABS(Ct_Na+10^-pH-Kw*10^pH-Ct_Cl-Ct_OAc*Ka*10^pH/(1+Ka*10^pH))</f>
        <v>0.73381096002646262</v>
      </c>
      <c r="AU1415" s="19">
        <f>ABS(Ct_Na+10^-pH-Kw*10^pH-Ct_Cl-Ct_OAc*Ka*10^pH/(1+Ka*10^pH))</f>
        <v>0.73212826771951678</v>
      </c>
      <c r="AV1415" s="19">
        <f>ABS(Ct_Na+10^-pH-Kw*10^pH-Ct_Cl-Ct_OAc*Ka*10^pH/(1+Ka*10^pH))</f>
        <v>0.73049656608853875</v>
      </c>
      <c r="AW1415" s="19">
        <f>ABS(Ct_Na+10^-pH-Kw*10^pH-Ct_Cl-Ct_OAc*Ka*10^pH/(1+Ka*10^pH))</f>
        <v>0.72891357196893358</v>
      </c>
      <c r="AX1415" s="19">
        <f>ABS(Ct_Na+10^-pH-Kw*10^pH-Ct_Cl-Ct_OAc*Ka*10^pH/(1+Ka*10^pH))</f>
        <v>0.72737713649990465</v>
      </c>
      <c r="AY1415" s="19">
        <f>ABS(Ct_Na+10^-pH-Kw*10^pH-Ct_Cl-Ct_OAc*Ka*10^pH/(1+Ka*10^pH))</f>
        <v>0.72588523539229699</v>
      </c>
      <c r="AZ1415" s="19">
        <f>ABS(Ct_Na+10^-pH-Kw*10^pH-Ct_Cl-Ct_OAc*Ka*10^pH/(1+Ka*10^pH))</f>
        <v>0.72443596003062105</v>
      </c>
      <c r="BA1415" s="19">
        <f>ABS(Ct_Na+10^-pH-Kw*10^pH-Ct_Cl-Ct_OAc*Ka*10^pH/(1+Ka*10^pH))</f>
        <v>0.72302750932702053</v>
      </c>
      <c r="BB1415" s="19">
        <f>ABS(Ct_Na+10^-pH-Kw*10^pH-Ct_Cl-Ct_OAc*Ka*10^pH/(1+Ka*10^pH))</f>
        <v>0.72165818225407541</v>
      </c>
      <c r="BC1415" s="19">
        <f>ABS(Ct_Na+10^-pH-Kw*10^pH-Ct_Cl-Ct_OAc*Ka*10^pH/(1+Ka*10^pH))</f>
        <v>0.72032637099134811</v>
      </c>
      <c r="BD1415" s="19">
        <f>ABS(Ct_Na+10^-pH-Kw*10^pH-Ct_Cl-Ct_OAc*Ka*10^pH/(1+Ka*10^pH))</f>
        <v>0.71903055462761334</v>
      </c>
      <c r="BE1415" s="19">
        <f>ABS(Ct_Na+10^-pH-Kw*10^pH-Ct_Cl-Ct_OAc*Ka*10^pH/(1+Ka*10^pH))</f>
        <v>0.71776929336691153</v>
      </c>
      <c r="BF1415" s="19">
        <f>ABS(Ct_Na+10^-pH-Kw*10^pH-Ct_Cl-Ct_OAc*Ka*10^pH/(1+Ka*10^pH))</f>
        <v>0.71654122319201785</v>
      </c>
      <c r="BG1415" s="19">
        <f>ABS(Ct_Na+10^-pH-Kw*10^pH-Ct_Cl-Ct_OAc*Ka*10^pH/(1+Ka*10^pH))</f>
        <v>0.71534505094374445</v>
      </c>
      <c r="BH1415" s="19">
        <f>ABS(Ct_Na+10^-pH-Kw*10^pH-Ct_Cl-Ct_OAc*Ka*10^pH/(1+Ka*10^pH))</f>
        <v>0.71417954977876019</v>
      </c>
      <c r="BI1415" s="19">
        <f>ABS(Ct_Na+10^-pH-Kw*10^pH-Ct_Cl-Ct_OAc*Ka*10^pH/(1+Ka*10^pH))</f>
        <v>0.71304355497238325</v>
      </c>
      <c r="BJ1415" s="19">
        <f>ABS(Ct_Na+10^-pH-Kw*10^pH-Ct_Cl-Ct_OAc*Ka*10^pH/(1+Ka*10^pH))</f>
        <v>0.71193596003616566</v>
      </c>
      <c r="BK1415" s="19">
        <f>ABS(Ct_Na+10^-pH-Kw*10^pH-Ct_Cl-Ct_OAc*Ka*10^pH/(1+Ka*10^pH))</f>
        <v>0.71085571312306461</v>
      </c>
      <c r="BL1415" s="19">
        <f>ABS(Ct_Na+10^-pH-Kw*10^pH-Ct_Cl-Ct_OAc*Ka*10^pH/(1+Ka*10^pH))</f>
        <v>0.70980181369564899</v>
      </c>
      <c r="BM1415" s="19">
        <f>ABS(Ct_Na+10^-pH-Kw*10^pH-Ct_Cl-Ct_OAc*Ka*10^pH/(1+Ka*10^pH))</f>
        <v>0.70877330943515904</v>
      </c>
      <c r="BN1415" s="19">
        <f>ABS(Ct_Na+10^-pH-Kw*10^pH-Ct_Cl-Ct_OAc*Ka*10^pH/(1+Ka*10^pH))</f>
        <v>0.7077692933713472</v>
      </c>
      <c r="BO1415" s="19">
        <f>ABS(Ct_Na+10^-pH-Kw*10^pH-Ct_Cl-Ct_OAc*Ka*10^pH/(1+Ka*10^pH))</f>
        <v>0.70678890121491933</v>
      </c>
      <c r="BP1415" s="19">
        <f>ABS(Ct_Na+10^-pH-Kw*10^pH-Ct_Cl-Ct_OAc*Ka*10^pH/(1+Ka*10^pH))</f>
        <v>0.70583130887608292</v>
      </c>
      <c r="BQ1415" s="19">
        <f>ABS(Ct_Na+10^-pH-Kw*10^pH-Ct_Cl-Ct_OAc*Ka*10^pH/(1+Ka*10^pH))</f>
        <v>0.70489573015423113</v>
      </c>
      <c r="BR1415" s="19">
        <f>ABS(Ct_Na+10^-pH-Kw*10^pH-Ct_Cl-Ct_OAc*Ka*10^pH/(1+Ka*10^pH))</f>
        <v>0.70398141458514873</v>
      </c>
      <c r="BS1415" s="19">
        <f>ABS(Ct_Na+10^-pH-Kw*10^pH-Ct_Cl-Ct_OAc*Ka*10^pH/(1+Ka*10^pH))</f>
        <v>0.70308764543334901</v>
      </c>
      <c r="BT1415" s="19">
        <f>ABS(Ct_Na+10^-pH-Kw*10^pH-Ct_Cl-Ct_OAc*Ka*10^pH/(1+Ka*10^pH))</f>
        <v>0.70221373781825591</v>
      </c>
      <c r="BU1415" s="19">
        <f>ABS(Ct_Na+10^-pH-Kw*10^pH-Ct_Cl-Ct_OAc*Ka*10^pH/(1+Ka*10^pH))</f>
        <v>0.7013590369639342</v>
      </c>
      <c r="BV1415" s="19">
        <f>ABS(Ct_Na+10^-pH-Kw*10^pH-Ct_Cl-Ct_OAc*Ka*10^pH/(1+Ka*10^pH))</f>
        <v>0.70052291656296739</v>
      </c>
      <c r="BW1415" s="19">
        <f>ABS(Ct_Na+10^-pH-Kw*10^pH-Ct_Cl-Ct_OAc*Ka*10^pH/(1+Ka*10^pH))</f>
        <v>0.69970477724589208</v>
      </c>
      <c r="BX1415" s="19">
        <f>ABS(Ct_Na+10^-pH-Kw*10^pH-Ct_Cl-Ct_OAc*Ka*10^pH/(1+Ka*10^pH))</f>
        <v>0.69890404514832927</v>
      </c>
      <c r="BY1415" s="19">
        <f>ABS(Ct_Na+10^-pH-Kw*10^pH-Ct_Cl-Ct_OAc*Ka*10^pH/(1+Ka*10^pH))</f>
        <v>0.69812017056860987</v>
      </c>
      <c r="BZ1415" s="19">
        <f>ABS(Ct_Na+10^-pH-Kw*10^pH-Ct_Cl-Ct_OAc*Ka*10^pH/(1+Ka*10^pH))</f>
        <v>0.69735262670930109</v>
      </c>
      <c r="CA1415" s="19">
        <f>ABS(Ct_Na+10^-pH-Kw*10^pH-Ct_Cl-Ct_OAc*Ka*10^pH/(1+Ka*10^pH))</f>
        <v>0.69660090849657608</v>
      </c>
      <c r="CB1415" s="19">
        <f>ABS(Ct_Na+10^-pH-Kw*10^pH-Ct_Cl-Ct_OAc*Ka*10^pH/(1+Ka*10^pH))</f>
        <v>0.69586453147186589</v>
      </c>
      <c r="CC1415" s="19">
        <f>ABS(Ct_Na+10^-pH-Kw*10^pH-Ct_Cl-Ct_OAc*Ka*10^pH/(1+Ka*10^pH))</f>
        <v>0.69514303075068518</v>
      </c>
      <c r="CD1415" s="19">
        <f>ABS(Ct_Na+10^-pH-Kw*10^pH-Ct_Cl-Ct_OAc*Ka*10^pH/(1+Ka*10^pH))</f>
        <v>0.69443596004392816</v>
      </c>
      <c r="CE1415" s="19">
        <f>ABS(Ct_Na+10^-pH-Kw*10^pH-Ct_Cl-Ct_OAc*Ka*10^pH/(1+Ka*10^pH))</f>
        <v>0.69374289073730488</v>
      </c>
      <c r="CF1415" s="19">
        <f>ABS(Ct_Na+10^-pH-Kw*10^pH-Ct_Cl-Ct_OAc*Ka*10^pH/(1+Ka*10^pH))</f>
        <v>0.69306341102492919</v>
      </c>
      <c r="CG1415" s="19">
        <f>ABS(Ct_Na+10^-pH-Kw*10^pH-Ct_Cl-Ct_OAc*Ka*10^pH/(1+Ka*10^pH))</f>
        <v>0.69239712509337614</v>
      </c>
      <c r="CH1415" s="19">
        <f>ABS(Ct_Na+10^-pH-Kw*10^pH-Ct_Cl-Ct_OAc*Ka*10^pH/(1+Ka*10^pH))</f>
        <v>0.69174365235281465</v>
      </c>
      <c r="CI1415" s="19">
        <f>ABS(Ct_Na+10^-pH-Kw*10^pH-Ct_Cl-Ct_OAc*Ka*10^pH/(1+Ka*10^pH))</f>
        <v>0.69110262671207345</v>
      </c>
      <c r="CJ1415" s="19">
        <f>ABS(Ct_Na+10^-pH-Kw*10^pH-Ct_Cl-Ct_OAc*Ka*10^pH/(1+Ka*10^pH))</f>
        <v>0.69047369589474228</v>
      </c>
      <c r="CK1415" s="19">
        <f>ABS(Ct_Na+10^-pH-Kw*10^pH-Ct_Cl-Ct_OAc*Ka*10^pH/(1+Ka*10^pH))</f>
        <v>0.68985652079362303</v>
      </c>
      <c r="CL1415" s="19">
        <f>ABS(Ct_Na+10^-pH-Kw*10^pH-Ct_Cl-Ct_OAc*Ka*10^pH/(1+Ka*10^pH))</f>
        <v>0.68925077486104303</v>
      </c>
      <c r="CM1415" s="19">
        <f>ABS(Ct_Na+10^-pH-Kw*10^pH-Ct_Cl-Ct_OAc*Ka*10^pH/(1+Ka*10^pH))</f>
        <v>0.68865614353273052</v>
      </c>
      <c r="CN1415" s="19">
        <f>ABS(Ct_Na+10^-pH-Kw*10^pH-Ct_Cl-Ct_OAc*Ka*10^pH/(1+Ka*10^pH))</f>
        <v>0.68807232368311444</v>
      </c>
      <c r="CO1415" s="19">
        <f>ABS(Ct_Na+10^-pH-Kw*10^pH-Ct_Cl-Ct_OAc*Ka*10^pH/(1+Ka*10^pH))</f>
        <v>0.68749902311006827</v>
      </c>
      <c r="CP1415" s="19">
        <f>ABS(Ct_Na+10^-pH-Kw*10^pH-Ct_Cl-Ct_OAc*Ka*10^pH/(1+Ka*10^pH))</f>
        <v>0.68693596004725499</v>
      </c>
      <c r="CQ1415" s="19">
        <f>ABS(Ct_Na+10^-pH-Kw*10^pH-Ct_Cl-Ct_OAc*Ka*10^pH/(1+Ka*10^pH))</f>
        <v>0.68638286270236759</v>
      </c>
      <c r="CR1415" s="19">
        <f>ABS(Ct_Na+10^-pH-Kw*10^pH-Ct_Cl-Ct_OAc*Ka*10^pH/(1+Ka*10^pH))</f>
        <v>0.68583946881967117</v>
      </c>
      <c r="CS1415" s="19">
        <f>ABS(Ct_Na+10^-pH-Kw*10^pH-Ct_Cl-Ct_OAc*Ka*10^pH/(1+Ka*10^pH))</f>
        <v>0.68530552526536936</v>
      </c>
      <c r="CT1415" s="19">
        <f>ABS(Ct_Na+10^-pH-Kw*10^pH-Ct_Cl-Ct_OAc*Ka*10^pH/(1+Ka*10^pH))</f>
        <v>0.68478078763441774</v>
      </c>
      <c r="CU1415" s="19">
        <f>ABS(Ct_Na+10^-pH-Kw*10^pH-Ct_Cl-Ct_OAc*Ka*10^pH/(1+Ka*10^pH))</f>
        <v>0.68426501987749955</v>
      </c>
      <c r="CV1415" s="19">
        <f>ABS(Ct_Na+10^-pH-Kw*10^pH-Ct_Cl-Ct_OAc*Ka*10^pH/(1+Ka*10^pH))</f>
        <v>0.68375799394696968</v>
      </c>
      <c r="CW1415" s="19">
        <f>ABS(Ct_Na+10^-pH-Kw*10^pH-Ct_Cl-Ct_OAc*Ka*10^pH/(1+Ka*10^pH))</f>
        <v>0.6832594894606504</v>
      </c>
      <c r="CX1415" s="19">
        <f>ABS(Ct_Na+10^-pH-Kw*10^pH-Ct_Cl-Ct_OAc*Ka*10^pH/(1+Ka*10^pH))</f>
        <v>0.68276929338243653</v>
      </c>
    </row>
    <row r="1416" spans="1:102">
      <c r="A1416" s="23">
        <v>13.87</v>
      </c>
      <c r="B1416" s="19">
        <f>ABS(Ct_Na+10^-pH-Kw*10^pH-Ct_Cl-Ct_OAc*Ka*10^pH/(1+Ka*10^pH))</f>
        <v>0.99131024114919031</v>
      </c>
      <c r="C1416" s="19">
        <f>ABS(Ct_Na+10^-pH-Kw*10^pH-Ct_Cl-Ct_OAc*Ka*10^pH/(1+Ka*10^pH))</f>
        <v>0.97464357448974825</v>
      </c>
      <c r="D1416" s="19">
        <f>ABS(Ct_Na+10^-pH-Kw*10^pH-Ct_Cl-Ct_OAc*Ka*10^pH/(1+Ka*10^pH))</f>
        <v>0.95949205934480086</v>
      </c>
      <c r="E1416" s="19">
        <f>ABS(Ct_Na+10^-pH-Kw*10^pH-Ct_Cl-Ct_OAc*Ka*10^pH/(1+Ka*10^pH))</f>
        <v>0.94565806725593593</v>
      </c>
      <c r="F1416" s="19">
        <f>ABS(Ct_Na+10^-pH-Kw*10^pH-Ct_Cl-Ct_OAc*Ka*10^pH/(1+Ka*10^pH))</f>
        <v>0.93297690784114296</v>
      </c>
      <c r="G1416" s="19">
        <f>ABS(Ct_Na+10^-pH-Kw*10^pH-Ct_Cl-Ct_OAc*Ka*10^pH/(1+Ka*10^pH))</f>
        <v>0.92131024117953353</v>
      </c>
      <c r="H1416" s="19">
        <f>ABS(Ct_Na+10^-pH-Kw*10^pH-Ct_Cl-Ct_OAc*Ka*10^pH/(1+Ka*10^pH))</f>
        <v>0.91054101041497093</v>
      </c>
      <c r="I1416" s="19">
        <f>ABS(Ct_Na+10^-pH-Kw*10^pH-Ct_Cl-Ct_OAc*Ka*10^pH/(1+Ka*10^pH))</f>
        <v>0.90056950044778317</v>
      </c>
      <c r="J1416" s="19">
        <f>ABS(Ct_Na+10^-pH-Kw*10^pH-Ct_Cl-Ct_OAc*Ka*10^pH/(1+Ka*10^pH))</f>
        <v>0.89131024119253777</v>
      </c>
      <c r="K1416" s="19">
        <f>ABS(Ct_Na+10^-pH-Kw*10^pH-Ct_Cl-Ct_OAc*Ka*10^pH/(1+Ka*10^pH))</f>
        <v>0.88268955154110207</v>
      </c>
      <c r="L1416" s="19">
        <f>ABS(Ct_Na+10^-pH-Kw*10^pH-Ct_Cl-Ct_OAc*Ka*10^pH/(1+Ka*10^pH))</f>
        <v>0.87464357453309549</v>
      </c>
      <c r="M1416" s="19">
        <f>ABS(Ct_Na+10^-pH-Kw*10^pH-Ct_Cl-Ct_OAc*Ka*10^pH/(1+Ka*10^pH))</f>
        <v>0.86711669281592818</v>
      </c>
      <c r="N1416" s="19">
        <f>ABS(Ct_Na+10^-pH-Kw*10^pH-Ct_Cl-Ct_OAc*Ka*10^pH/(1+Ka*10^pH))</f>
        <v>0.86006024120608371</v>
      </c>
      <c r="O1416" s="19">
        <f>ABS(Ct_Na+10^-pH-Kw*10^pH-Ct_Cl-Ct_OAc*Ka*10^pH/(1+Ka*10^pH))</f>
        <v>0.85343145333016923</v>
      </c>
      <c r="P1416" s="19">
        <f>ABS(Ct_Na+10^-pH-Kw*10^pH-Ct_Cl-Ct_OAc*Ka*10^pH/(1+Ka*10^pH))</f>
        <v>0.84719259415283787</v>
      </c>
      <c r="Q1416" s="19">
        <f>ABS(Ct_Na+10^-pH-Kw*10^pH-Ct_Cl-Ct_OAc*Ka*10^pH/(1+Ka*10^pH))</f>
        <v>0.84131024121421127</v>
      </c>
      <c r="R1416" s="19">
        <f>ABS(Ct_Na+10^-pH-Kw*10^pH-Ct_Cl-Ct_OAc*Ka*10^pH/(1+Ka*10^pH))</f>
        <v>0.83575468566106392</v>
      </c>
      <c r="S1416" s="19">
        <f>ABS(Ct_Na+10^-pH-Kw*10^pH-Ct_Cl-Ct_OAc*Ka*10^pH/(1+Ka*10^pH))</f>
        <v>0.8304994304080866</v>
      </c>
      <c r="T1416" s="19">
        <f>ABS(Ct_Na+10^-pH-Kw*10^pH-Ct_Cl-Ct_OAc*Ka*10^pH/(1+Ka*10^pH))</f>
        <v>0.82552076753684511</v>
      </c>
      <c r="U1416" s="19">
        <f>ABS(Ct_Na+10^-pH-Kw*10^pH-Ct_Cl-Ct_OAc*Ka*10^pH/(1+Ka*10^pH))</f>
        <v>0.82079742071028261</v>
      </c>
      <c r="V1416" s="19">
        <f>ABS(Ct_Na+10^-pH-Kw*10^pH-Ct_Cl-Ct_OAc*Ka*10^pH/(1+Ka*10^pH))</f>
        <v>0.81631024122504814</v>
      </c>
      <c r="W1416" s="19">
        <f>ABS(Ct_Na+10^-pH-Kw*10^pH-Ct_Cl-Ct_OAc*Ka*10^pH/(1+Ka*10^pH))</f>
        <v>0.81204194854397149</v>
      </c>
      <c r="X1416" s="19">
        <f>ABS(Ct_Na+10^-pH-Kw*10^pH-Ct_Cl-Ct_OAc*Ka*10^pH/(1+Ka*10^pH))</f>
        <v>0.80797690789532717</v>
      </c>
      <c r="Y1416" s="19">
        <f>ABS(Ct_Na+10^-pH-Kw*10^pH-Ct_Cl-Ct_OAc*Ka*10^pH/(1+Ka*10^pH))</f>
        <v>0.80410093890475909</v>
      </c>
      <c r="Z1416" s="19">
        <f>ABS(Ct_Na+10^-pH-Kw*10^pH-Ct_Cl-Ct_OAc*Ka*10^pH/(1+Ka*10^pH))</f>
        <v>0.80040115032285342</v>
      </c>
      <c r="AA1416" s="19">
        <f>ABS(Ct_Na+10^-pH-Kw*10^pH-Ct_Cl-Ct_OAc*Ka*10^pH/(1+Ka*10^pH))</f>
        <v>0.79686579678903235</v>
      </c>
      <c r="AB1416" s="19">
        <f>ABS(Ct_Na+10^-pH-Kw*10^pH-Ct_Cl-Ct_OAc*Ka*10^pH/(1+Ka*10^pH))</f>
        <v>0.79348415427842089</v>
      </c>
      <c r="AC1416" s="19">
        <f>ABS(Ct_Na+10^-pH-Kw*10^pH-Ct_Cl-Ct_OAc*Ka*10^pH/(1+Ka*10^pH))</f>
        <v>0.79024641144911212</v>
      </c>
      <c r="AD1416" s="19">
        <f>ABS(Ct_Na+10^-pH-Kw*10^pH-Ct_Cl-Ct_OAc*Ka*10^pH/(1+Ka*10^pH))</f>
        <v>0.78714357457102446</v>
      </c>
      <c r="AE1416" s="19">
        <f>ABS(Ct_Na+10^-pH-Kw*10^pH-Ct_Cl-Ct_OAc*Ka*10^pH/(1+Ka*10^pH))</f>
        <v>0.78416738409612408</v>
      </c>
      <c r="AF1416" s="19">
        <f>ABS(Ct_Na+10^-pH-Kw*10^pH-Ct_Cl-Ct_OAc*Ka*10^pH/(1+Ka*10^pH))</f>
        <v>0.78131024124021975</v>
      </c>
      <c r="AG1416" s="19">
        <f>ABS(Ct_Na+10^-pH-Kw*10^pH-Ct_Cl-Ct_OAc*Ka*10^pH/(1+Ka*10^pH))</f>
        <v>0.77856514320219405</v>
      </c>
      <c r="AH1416" s="19">
        <f>ABS(Ct_Na+10^-pH-Kw*10^pH-Ct_Cl-Ct_OAc*Ka*10^pH/(1+Ka*10^pH))</f>
        <v>0.77592562585793845</v>
      </c>
      <c r="AI1416" s="19">
        <f>ABS(Ct_Na+10^-pH-Kw*10^pH-Ct_Cl-Ct_OAc*Ka*10^pH/(1+Ka*10^pH))</f>
        <v>0.77338571294176794</v>
      </c>
      <c r="AJ1416" s="19">
        <f>ABS(Ct_Na+10^-pH-Kw*10^pH-Ct_Cl-Ct_OAc*Ka*10^pH/(1+Ka*10^pH))</f>
        <v>0.77093987087434457</v>
      </c>
      <c r="AK1416" s="19">
        <f>ABS(Ct_Na+10^-pH-Kw*10^pH-Ct_Cl-Ct_OAc*Ka*10^pH/(1+Ka*10^pH))</f>
        <v>0.76858296851846386</v>
      </c>
      <c r="AL1416" s="19">
        <f>ABS(Ct_Na+10^-pH-Kw*10^pH-Ct_Cl-Ct_OAc*Ka*10^pH/(1+Ka*10^pH))</f>
        <v>0.76631024124672176</v>
      </c>
      <c r="AM1416" s="19">
        <f>ABS(Ct_Na+10^-pH-Kw*10^pH-Ct_Cl-Ct_OAc*Ka*10^pH/(1+Ka*10^pH))</f>
        <v>0.76411725879153203</v>
      </c>
      <c r="AN1416" s="19">
        <f>ABS(Ct_Na+10^-pH-Kw*10^pH-Ct_Cl-Ct_OAc*Ka*10^pH/(1+Ka*10^pH))</f>
        <v>0.76199989642100407</v>
      </c>
      <c r="AO1416" s="19">
        <f>ABS(Ct_Na+10^-pH-Kw*10^pH-Ct_Cl-Ct_OAc*Ka*10^pH/(1+Ka*10^pH))</f>
        <v>0.75995430904608696</v>
      </c>
      <c r="AP1416" s="19">
        <f>ABS(Ct_Na+10^-pH-Kw*10^pH-Ct_Cl-Ct_OAc*Ka*10^pH/(1+Ka*10^pH))</f>
        <v>0.75797690791700068</v>
      </c>
      <c r="AQ1416" s="19">
        <f>ABS(Ct_Na+10^-pH-Kw*10^pH-Ct_Cl-Ct_OAc*Ka*10^pH/(1+Ka*10^pH))</f>
        <v>0.75606433961181885</v>
      </c>
      <c r="AR1416" s="19">
        <f>ABS(Ct_Na+10^-pH-Kw*10^pH-Ct_Cl-Ct_OAc*Ka*10^pH/(1+Ka*10^pH))</f>
        <v>0.75421346705841708</v>
      </c>
      <c r="AS1416" s="19">
        <f>ABS(Ct_Na+10^-pH-Kw*10^pH-Ct_Cl-Ct_OAc*Ka*10^pH/(1+Ka*10^pH))</f>
        <v>0.75242135236385321</v>
      </c>
      <c r="AT1416" s="19">
        <f>ABS(Ct_Na+10^-pH-Kw*10^pH-Ct_Cl-Ct_OAc*Ka*10^pH/(1+Ka*10^pH))</f>
        <v>0.75068524125349478</v>
      </c>
      <c r="AU1416" s="19">
        <f>ABS(Ct_Na+10^-pH-Kw*10^pH-Ct_Cl-Ct_OAc*Ka*10^pH/(1+Ka*10^pH))</f>
        <v>0.74900254894653184</v>
      </c>
      <c r="AV1416" s="19">
        <f>ABS(Ct_Na+10^-pH-Kw*10^pH-Ct_Cl-Ct_OAc*Ka*10^pH/(1+Ka*10^pH))</f>
        <v>0.74737084731553749</v>
      </c>
      <c r="AW1416" s="19">
        <f>ABS(Ct_Na+10^-pH-Kw*10^pH-Ct_Cl-Ct_OAc*Ka*10^pH/(1+Ka*10^pH))</f>
        <v>0.74578785319591612</v>
      </c>
      <c r="AX1416" s="19">
        <f>ABS(Ct_Na+10^-pH-Kw*10^pH-Ct_Cl-Ct_OAc*Ka*10^pH/(1+Ka*10^pH))</f>
        <v>0.74425141772687187</v>
      </c>
      <c r="AY1416" s="19">
        <f>ABS(Ct_Na+10^-pH-Kw*10^pH-Ct_Cl-Ct_OAc*Ka*10^pH/(1+Ka*10^pH))</f>
        <v>0.7427595166192491</v>
      </c>
      <c r="AZ1416" s="19">
        <f>ABS(Ct_Na+10^-pH-Kw*10^pH-Ct_Cl-Ct_OAc*Ka*10^pH/(1+Ka*10^pH))</f>
        <v>0.74131024125755851</v>
      </c>
      <c r="BA1416" s="19">
        <f>ABS(Ct_Na+10^-pH-Kw*10^pH-Ct_Cl-Ct_OAc*Ka*10^pH/(1+Ka*10^pH))</f>
        <v>0.73990179055394378</v>
      </c>
      <c r="BB1416" s="19">
        <f>ABS(Ct_Na+10^-pH-Kw*10^pH-Ct_Cl-Ct_OAc*Ka*10^pH/(1+Ka*10^pH))</f>
        <v>0.73853246348098489</v>
      </c>
      <c r="BC1416" s="19">
        <f>ABS(Ct_Na+10^-pH-Kw*10^pH-Ct_Cl-Ct_OAc*Ka*10^pH/(1+Ka*10^pH))</f>
        <v>0.73720065221824416</v>
      </c>
      <c r="BD1416" s="19">
        <f>ABS(Ct_Na+10^-pH-Kw*10^pH-Ct_Cl-Ct_OAc*Ka*10^pH/(1+Ka*10^pH))</f>
        <v>0.73590483585449629</v>
      </c>
      <c r="BE1416" s="19">
        <f>ABS(Ct_Na+10^-pH-Kw*10^pH-Ct_Cl-Ct_OAc*Ka*10^pH/(1+Ka*10^pH))</f>
        <v>0.73464357459378171</v>
      </c>
      <c r="BF1416" s="19">
        <f>ABS(Ct_Na+10^-pH-Kw*10^pH-Ct_Cl-Ct_OAc*Ka*10^pH/(1+Ka*10^pH))</f>
        <v>0.73341550441887549</v>
      </c>
      <c r="BG1416" s="19">
        <f>ABS(Ct_Na+10^-pH-Kw*10^pH-Ct_Cl-Ct_OAc*Ka*10^pH/(1+Ka*10^pH))</f>
        <v>0.7322193321705901</v>
      </c>
      <c r="BH1416" s="19">
        <f>ABS(Ct_Na+10^-pH-Kw*10^pH-Ct_Cl-Ct_OAc*Ka*10^pH/(1+Ka*10^pH))</f>
        <v>0.73105383100559418</v>
      </c>
      <c r="BI1416" s="19">
        <f>ABS(Ct_Na+10^-pH-Kw*10^pH-Ct_Cl-Ct_OAc*Ka*10^pH/(1+Ka*10^pH))</f>
        <v>0.72991783619920569</v>
      </c>
      <c r="BJ1416" s="19">
        <f>ABS(Ct_Na+10^-pH-Kw*10^pH-Ct_Cl-Ct_OAc*Ka*10^pH/(1+Ka*10^pH))</f>
        <v>0.728810241262977</v>
      </c>
      <c r="BK1416" s="19">
        <f>ABS(Ct_Na+10^-pH-Kw*10^pH-Ct_Cl-Ct_OAc*Ka*10^pH/(1+Ka*10^pH))</f>
        <v>0.72772999434986507</v>
      </c>
      <c r="BL1416" s="19">
        <f>ABS(Ct_Na+10^-pH-Kw*10^pH-Ct_Cl-Ct_OAc*Ka*10^pH/(1+Ka*10^pH))</f>
        <v>0.72667609492243868</v>
      </c>
      <c r="BM1416" s="19">
        <f>ABS(Ct_Na+10^-pH-Kw*10^pH-Ct_Cl-Ct_OAc*Ka*10^pH/(1+Ka*10^pH))</f>
        <v>0.72564759066193829</v>
      </c>
      <c r="BN1416" s="19">
        <f>ABS(Ct_Na+10^-pH-Kw*10^pH-Ct_Cl-Ct_OAc*Ka*10^pH/(1+Ka*10^pH))</f>
        <v>0.72464357459811646</v>
      </c>
      <c r="BO1416" s="19">
        <f>ABS(Ct_Na+10^-pH-Kw*10^pH-Ct_Cl-Ct_OAc*Ka*10^pH/(1+Ka*10^pH))</f>
        <v>0.72366318244167871</v>
      </c>
      <c r="BP1416" s="19">
        <f>ABS(Ct_Na+10^-pH-Kw*10^pH-Ct_Cl-Ct_OAc*Ka*10^pH/(1+Ka*10^pH))</f>
        <v>0.72270559010283253</v>
      </c>
      <c r="BQ1416" s="19">
        <f>ABS(Ct_Na+10^-pH-Kw*10^pH-Ct_Cl-Ct_OAc*Ka*10^pH/(1+Ka*10^pH))</f>
        <v>0.7217700113809713</v>
      </c>
      <c r="BR1416" s="19">
        <f>ABS(Ct_Na+10^-pH-Kw*10^pH-Ct_Cl-Ct_OAc*Ka*10^pH/(1+Ka*10^pH))</f>
        <v>0.72085569581187969</v>
      </c>
      <c r="BS1416" s="19">
        <f>ABS(Ct_Na+10^-pH-Kw*10^pH-Ct_Cl-Ct_OAc*Ka*10^pH/(1+Ka*10^pH))</f>
        <v>0.71996192666007097</v>
      </c>
      <c r="BT1416" s="19">
        <f>ABS(Ct_Na+10^-pH-Kw*10^pH-Ct_Cl-Ct_OAc*Ka*10^pH/(1+Ka*10^pH))</f>
        <v>0.71908801904496911</v>
      </c>
      <c r="BU1416" s="19">
        <f>ABS(Ct_Na+10^-pH-Kw*10^pH-Ct_Cl-Ct_OAc*Ka*10^pH/(1+Ka*10^pH))</f>
        <v>0.71823331819063874</v>
      </c>
      <c r="BV1416" s="19">
        <f>ABS(Ct_Na+10^-pH-Kw*10^pH-Ct_Cl-Ct_OAc*Ka*10^pH/(1+Ka*10^pH))</f>
        <v>0.71739719778966338</v>
      </c>
      <c r="BW1416" s="19">
        <f>ABS(Ct_Na+10^-pH-Kw*10^pH-Ct_Cl-Ct_OAc*Ka*10^pH/(1+Ka*10^pH))</f>
        <v>0.71657905847257997</v>
      </c>
      <c r="BX1416" s="19">
        <f>ABS(Ct_Na+10^-pH-Kw*10^pH-Ct_Cl-Ct_OAc*Ka*10^pH/(1+Ka*10^pH))</f>
        <v>0.71577832637500893</v>
      </c>
      <c r="BY1416" s="19">
        <f>ABS(Ct_Na+10^-pH-Kw*10^pH-Ct_Cl-Ct_OAc*Ka*10^pH/(1+Ka*10^pH))</f>
        <v>0.71499445179528165</v>
      </c>
      <c r="BZ1416" s="19">
        <f>ABS(Ct_Na+10^-pH-Kw*10^pH-Ct_Cl-Ct_OAc*Ka*10^pH/(1+Ka*10^pH))</f>
        <v>0.71422690793596511</v>
      </c>
      <c r="CA1416" s="19">
        <f>ABS(Ct_Na+10^-pH-Kw*10^pH-Ct_Cl-Ct_OAc*Ka*10^pH/(1+Ka*10^pH))</f>
        <v>0.71347518972323254</v>
      </c>
      <c r="CB1416" s="19">
        <f>ABS(Ct_Na+10^-pH-Kw*10^pH-Ct_Cl-Ct_OAc*Ka*10^pH/(1+Ka*10^pH))</f>
        <v>0.71273881269851502</v>
      </c>
      <c r="CC1416" s="19">
        <f>ABS(Ct_Na+10^-pH-Kw*10^pH-Ct_Cl-Ct_OAc*Ka*10^pH/(1+Ka*10^pH))</f>
        <v>0.71201731197732698</v>
      </c>
      <c r="CD1416" s="19">
        <f>ABS(Ct_Na+10^-pH-Kw*10^pH-Ct_Cl-Ct_OAc*Ka*10^pH/(1+Ka*10^pH))</f>
        <v>0.71131024127056275</v>
      </c>
      <c r="CE1416" s="19">
        <f>ABS(Ct_Na+10^-pH-Kw*10^pH-Ct_Cl-Ct_OAc*Ka*10^pH/(1+Ka*10^pH))</f>
        <v>0.71061717196393248</v>
      </c>
      <c r="CF1416" s="19">
        <f>ABS(Ct_Na+10^-pH-Kw*10^pH-Ct_Cl-Ct_OAc*Ka*10^pH/(1+Ka*10^pH))</f>
        <v>0.7099376922515499</v>
      </c>
      <c r="CG1416" s="19">
        <f>ABS(Ct_Na+10^-pH-Kw*10^pH-Ct_Cl-Ct_OAc*Ka*10^pH/(1+Ka*10^pH))</f>
        <v>0.70927140631999019</v>
      </c>
      <c r="CH1416" s="19">
        <f>ABS(Ct_Na+10^-pH-Kw*10^pH-Ct_Cl-Ct_OAc*Ka*10^pH/(1+Ka*10^pH))</f>
        <v>0.70861793357942215</v>
      </c>
      <c r="CI1416" s="19">
        <f>ABS(Ct_Na+10^-pH-Kw*10^pH-Ct_Cl-Ct_OAc*Ka*10^pH/(1+Ka*10^pH))</f>
        <v>0.70797690793867429</v>
      </c>
      <c r="CJ1416" s="19">
        <f>ABS(Ct_Na+10^-pH-Kw*10^pH-Ct_Cl-Ct_OAc*Ka*10^pH/(1+Ka*10^pH))</f>
        <v>0.7073479771213369</v>
      </c>
      <c r="CK1416" s="19">
        <f>ABS(Ct_Na+10^-pH-Kw*10^pH-Ct_Cl-Ct_OAc*Ka*10^pH/(1+Ka*10^pH))</f>
        <v>0.70673080202021132</v>
      </c>
      <c r="CL1416" s="19">
        <f>ABS(Ct_Na+10^-pH-Kw*10^pH-Ct_Cl-Ct_OAc*Ka*10^pH/(1+Ka*10^pH))</f>
        <v>0.70612505608762521</v>
      </c>
      <c r="CM1416" s="19">
        <f>ABS(Ct_Na+10^-pH-Kw*10^pH-Ct_Cl-Ct_OAc*Ka*10^pH/(1+Ka*10^pH))</f>
        <v>0.70553042475930661</v>
      </c>
      <c r="CN1416" s="19">
        <f>ABS(Ct_Na+10^-pH-Kw*10^pH-Ct_Cl-Ct_OAc*Ka*10^pH/(1+Ka*10^pH))</f>
        <v>0.70494660490968486</v>
      </c>
      <c r="CO1416" s="19">
        <f>ABS(Ct_Na+10^-pH-Kw*10^pH-Ct_Cl-Ct_OAc*Ka*10^pH/(1+Ka*10^pH))</f>
        <v>0.70437330433663281</v>
      </c>
      <c r="CP1416" s="19">
        <f>ABS(Ct_Na+10^-pH-Kw*10^pH-Ct_Cl-Ct_OAc*Ka*10^pH/(1+Ka*10^pH))</f>
        <v>0.70381024127381386</v>
      </c>
      <c r="CQ1416" s="19">
        <f>ABS(Ct_Na+10^-pH-Kw*10^pH-Ct_Cl-Ct_OAc*Ka*10^pH/(1+Ka*10^pH))</f>
        <v>0.7032571439289208</v>
      </c>
      <c r="CR1416" s="19">
        <f>ABS(Ct_Na+10^-pH-Kw*10^pH-Ct_Cl-Ct_OAc*Ka*10^pH/(1+Ka*10^pH))</f>
        <v>0.70271375004621905</v>
      </c>
      <c r="CS1416" s="19">
        <f>ABS(Ct_Na+10^-pH-Kw*10^pH-Ct_Cl-Ct_OAc*Ka*10^pH/(1+Ka*10^pH))</f>
        <v>0.70217980649191181</v>
      </c>
      <c r="CT1416" s="19">
        <f>ABS(Ct_Na+10^-pH-Kw*10^pH-Ct_Cl-Ct_OAc*Ka*10^pH/(1+Ka*10^pH))</f>
        <v>0.70165506886095486</v>
      </c>
      <c r="CU1416" s="19">
        <f>ABS(Ct_Na+10^-pH-Kw*10^pH-Ct_Cl-Ct_OAc*Ka*10^pH/(1+Ka*10^pH))</f>
        <v>0.70113930110403144</v>
      </c>
      <c r="CV1416" s="19">
        <f>ABS(Ct_Na+10^-pH-Kw*10^pH-Ct_Cl-Ct_OAc*Ka*10^pH/(1+Ka*10^pH))</f>
        <v>0.70063227517349647</v>
      </c>
      <c r="CW1416" s="19">
        <f>ABS(Ct_Na+10^-pH-Kw*10^pH-Ct_Cl-Ct_OAc*Ka*10^pH/(1+Ka*10^pH))</f>
        <v>0.7001337706871722</v>
      </c>
      <c r="CX1416" s="19">
        <f>ABS(Ct_Na+10^-pH-Kw*10^pH-Ct_Cl-Ct_OAc*Ka*10^pH/(1+Ka*10^pH))</f>
        <v>0.69964357460895332</v>
      </c>
    </row>
    <row r="1417" spans="1:102">
      <c r="A1417" s="24">
        <v>13.88</v>
      </c>
      <c r="B1417" s="19">
        <f>ABS(Ct_Na+10^-pH-Kw*10^pH-Ct_Cl-Ct_OAc*Ka*10^pH/(1+Ka*10^pH))</f>
        <v>1.0085775748809132</v>
      </c>
      <c r="C1417" s="19">
        <f>ABS(Ct_Na+10^-pH-Kw*10^pH-Ct_Cl-Ct_OAc*Ka*10^pH/(1+Ka*10^pH))</f>
        <v>0.99191090822130656</v>
      </c>
      <c r="D1417" s="19">
        <f>ABS(Ct_Na+10^-pH-Kw*10^pH-Ct_Cl-Ct_OAc*Ka*10^pH/(1+Ka*10^pH))</f>
        <v>0.97675939307620963</v>
      </c>
      <c r="E1417" s="19">
        <f>ABS(Ct_Na+10^-pH-Kw*10^pH-Ct_Cl-Ct_OAc*Ka*10^pH/(1+Ka*10^pH))</f>
        <v>0.96292540098720814</v>
      </c>
      <c r="F1417" s="19">
        <f>ABS(Ct_Na+10^-pH-Kw*10^pH-Ct_Cl-Ct_OAc*Ka*10^pH/(1+Ka*10^pH))</f>
        <v>0.95024424157229004</v>
      </c>
      <c r="G1417" s="19">
        <f>ABS(Ct_Na+10^-pH-Kw*10^pH-Ct_Cl-Ct_OAc*Ka*10^pH/(1+Ka*10^pH))</f>
        <v>0.93857757491056548</v>
      </c>
      <c r="H1417" s="19">
        <f>ABS(Ct_Na+10^-pH-Kw*10^pH-Ct_Cl-Ct_OAc*Ka*10^pH/(1+Ka*10^pH))</f>
        <v>0.92780834414589664</v>
      </c>
      <c r="I1417" s="19">
        <f>ABS(Ct_Na+10^-pH-Kw*10^pH-Ct_Cl-Ct_OAc*Ka*10^pH/(1+Ka*10^pH))</f>
        <v>0.91783683417861073</v>
      </c>
      <c r="J1417" s="19">
        <f>ABS(Ct_Na+10^-pH-Kw*10^pH-Ct_Cl-Ct_OAc*Ka*10^pH/(1+Ka*10^pH))</f>
        <v>0.90857757492327362</v>
      </c>
      <c r="K1417" s="19">
        <f>ABS(Ct_Na+10^-pH-Kw*10^pH-Ct_Cl-Ct_OAc*Ka*10^pH/(1+Ka*10^pH))</f>
        <v>0.89995688527175299</v>
      </c>
      <c r="L1417" s="19">
        <f>ABS(Ct_Na+10^-pH-Kw*10^pH-Ct_Cl-Ct_OAc*Ka*10^pH/(1+Ka*10^pH))</f>
        <v>0.89191090826366703</v>
      </c>
      <c r="M1417" s="19">
        <f>ABS(Ct_Na+10^-pH-Kw*10^pH-Ct_Cl-Ct_OAc*Ka*10^pH/(1+Ka*10^pH))</f>
        <v>0.88438402654642545</v>
      </c>
      <c r="N1417" s="19">
        <f>ABS(Ct_Na+10^-pH-Kw*10^pH-Ct_Cl-Ct_OAc*Ka*10^pH/(1+Ka*10^pH))</f>
        <v>0.87732757493651137</v>
      </c>
      <c r="O1417" s="19">
        <f>ABS(Ct_Na+10^-pH-Kw*10^pH-Ct_Cl-Ct_OAc*Ka*10^pH/(1+Ka*10^pH))</f>
        <v>0.8706987870605315</v>
      </c>
      <c r="P1417" s="19">
        <f>ABS(Ct_Na+10^-pH-Kw*10^pH-Ct_Cl-Ct_OAc*Ka*10^pH/(1+Ka*10^pH))</f>
        <v>0.86445992788313863</v>
      </c>
      <c r="Q1417" s="19">
        <f>ABS(Ct_Na+10^-pH-Kw*10^pH-Ct_Cl-Ct_OAc*Ka*10^pH/(1+Ka*10^pH))</f>
        <v>0.85857757494445397</v>
      </c>
      <c r="R1417" s="19">
        <f>ABS(Ct_Na+10^-pH-Kw*10^pH-Ct_Cl-Ct_OAc*Ka*10^pH/(1+Ka*10^pH))</f>
        <v>0.85302201939125188</v>
      </c>
      <c r="S1417" s="19">
        <f>ABS(Ct_Na+10^-pH-Kw*10^pH-Ct_Cl-Ct_OAc*Ka*10^pH/(1+Ka*10^pH))</f>
        <v>0.84776676413822261</v>
      </c>
      <c r="T1417" s="19">
        <f>ABS(Ct_Na+10^-pH-Kw*10^pH-Ct_Cl-Ct_OAc*Ka*10^pH/(1+Ka*10^pH))</f>
        <v>0.84278810126693204</v>
      </c>
      <c r="U1417" s="19">
        <f>ABS(Ct_Na+10^-pH-Kw*10^pH-Ct_Cl-Ct_OAc*Ka*10^pH/(1+Ka*10^pH))</f>
        <v>0.8380647544403228</v>
      </c>
      <c r="V1417" s="19">
        <f>ABS(Ct_Na+10^-pH-Kw*10^pH-Ct_Cl-Ct_OAc*Ka*10^pH/(1+Ka*10^pH))</f>
        <v>0.83357757495504414</v>
      </c>
      <c r="W1417" s="19">
        <f>ABS(Ct_Na+10^-pH-Kw*10^pH-Ct_Cl-Ct_OAc*Ka*10^pH/(1+Ka*10^pH))</f>
        <v>0.82930928227392542</v>
      </c>
      <c r="X1417" s="19">
        <f>ABS(Ct_Na+10^-pH-Kw*10^pH-Ct_Cl-Ct_OAc*Ka*10^pH/(1+Ka*10^pH))</f>
        <v>0.8252442416252409</v>
      </c>
      <c r="Y1417" s="19">
        <f>ABS(Ct_Na+10^-pH-Kw*10^pH-Ct_Cl-Ct_OAc*Ka*10^pH/(1+Ka*10^pH))</f>
        <v>0.82136827263463463</v>
      </c>
      <c r="Z1417" s="19">
        <f>ABS(Ct_Na+10^-pH-Kw*10^pH-Ct_Cl-Ct_OAc*Ka*10^pH/(1+Ka*10^pH))</f>
        <v>0.81766848405269232</v>
      </c>
      <c r="AA1417" s="19">
        <f>ABS(Ct_Na+10^-pH-Kw*10^pH-Ct_Cl-Ct_OAc*Ka*10^pH/(1+Ka*10^pH))</f>
        <v>0.8141331305188364</v>
      </c>
      <c r="AB1417" s="19">
        <f>ABS(Ct_Na+10^-pH-Kw*10^pH-Ct_Cl-Ct_OAc*Ka*10^pH/(1+Ka*10^pH))</f>
        <v>0.81075148800819163</v>
      </c>
      <c r="AC1417" s="19">
        <f>ABS(Ct_Na+10^-pH-Kw*10^pH-Ct_Cl-Ct_OAc*Ka*10^pH/(1+Ka*10^pH))</f>
        <v>0.80751374517885099</v>
      </c>
      <c r="AD1417" s="19">
        <f>ABS(Ct_Na+10^-pH-Kw*10^pH-Ct_Cl-Ct_OAc*Ka*10^pH/(1+Ka*10^pH))</f>
        <v>0.80441090830073259</v>
      </c>
      <c r="AE1417" s="19">
        <f>ABS(Ct_Na+10^-pH-Kw*10^pH-Ct_Cl-Ct_OAc*Ka*10^pH/(1+Ka*10^pH))</f>
        <v>0.80143471782580289</v>
      </c>
      <c r="AF1417" s="19">
        <f>ABS(Ct_Na+10^-pH-Kw*10^pH-Ct_Cl-Ct_OAc*Ka*10^pH/(1+Ka*10^pH))</f>
        <v>0.79857757496987036</v>
      </c>
      <c r="AG1417" s="19">
        <f>ABS(Ct_Na+10^-pH-Kw*10^pH-Ct_Cl-Ct_OAc*Ka*10^pH/(1+Ka*10^pH))</f>
        <v>0.79583247693181747</v>
      </c>
      <c r="AH1417" s="19">
        <f>ABS(Ct_Na+10^-pH-Kw*10^pH-Ct_Cl-Ct_OAc*Ka*10^pH/(1+Ka*10^pH))</f>
        <v>0.79319295958753588</v>
      </c>
      <c r="AI1417" s="19">
        <f>ABS(Ct_Na+10^-pH-Kw*10^pH-Ct_Cl-Ct_OAc*Ka*10^pH/(1+Ka*10^pH))</f>
        <v>0.7906530466713404</v>
      </c>
      <c r="AJ1417" s="19">
        <f>ABS(Ct_Na+10^-pH-Kw*10^pH-Ct_Cl-Ct_OAc*Ka*10^pH/(1+Ka*10^pH))</f>
        <v>0.78820720460389293</v>
      </c>
      <c r="AK1417" s="19">
        <f>ABS(Ct_Na+10^-pH-Kw*10^pH-Ct_Cl-Ct_OAc*Ka*10^pH/(1+Ka*10^pH))</f>
        <v>0.78585030224798891</v>
      </c>
      <c r="AL1417" s="19">
        <f>ABS(Ct_Na+10^-pH-Kw*10^pH-Ct_Cl-Ct_OAc*Ka*10^pH/(1+Ka*10^pH))</f>
        <v>0.78357757497622449</v>
      </c>
      <c r="AM1417" s="19">
        <f>ABS(Ct_Na+10^-pH-Kw*10^pH-Ct_Cl-Ct_OAc*Ka*10^pH/(1+Ka*10^pH))</f>
        <v>0.781384592521013</v>
      </c>
      <c r="AN1417" s="19">
        <f>ABS(Ct_Na+10^-pH-Kw*10^pH-Ct_Cl-Ct_OAc*Ka*10^pH/(1+Ka*10^pH))</f>
        <v>0.77926723015046406</v>
      </c>
      <c r="AO1417" s="19">
        <f>ABS(Ct_Na+10^-pH-Kw*10^pH-Ct_Cl-Ct_OAc*Ka*10^pH/(1+Ka*10^pH))</f>
        <v>0.77722164277552697</v>
      </c>
      <c r="AP1417" s="19">
        <f>ABS(Ct_Na+10^-pH-Kw*10^pH-Ct_Cl-Ct_OAc*Ka*10^pH/(1+Ka*10^pH))</f>
        <v>0.77524424164642114</v>
      </c>
      <c r="AQ1417" s="19">
        <f>ABS(Ct_Na+10^-pH-Kw*10^pH-Ct_Cl-Ct_OAc*Ka*10^pH/(1+Ka*10^pH))</f>
        <v>0.77333167334122044</v>
      </c>
      <c r="AR1417" s="19">
        <f>ABS(Ct_Na+10^-pH-Kw*10^pH-Ct_Cl-Ct_OAc*Ka*10^pH/(1+Ka*10^pH))</f>
        <v>0.77148080078780024</v>
      </c>
      <c r="AS1417" s="19">
        <f>ABS(Ct_Na+10^-pH-Kw*10^pH-Ct_Cl-Ct_OAc*Ka*10^pH/(1+Ka*10^pH))</f>
        <v>0.76968868609321894</v>
      </c>
      <c r="AT1417" s="19">
        <f>ABS(Ct_Na+10^-pH-Kw*10^pH-Ct_Cl-Ct_OAc*Ka*10^pH/(1+Ka*10^pH))</f>
        <v>0.76795257498284319</v>
      </c>
      <c r="AU1417" s="19">
        <f>ABS(Ct_Na+10^-pH-Kw*10^pH-Ct_Cl-Ct_OAc*Ka*10^pH/(1+Ka*10^pH))</f>
        <v>0.76626988267586371</v>
      </c>
      <c r="AV1417" s="19">
        <f>ABS(Ct_Na+10^-pH-Kw*10^pH-Ct_Cl-Ct_OAc*Ka*10^pH/(1+Ka*10^pH))</f>
        <v>0.76463818104485326</v>
      </c>
      <c r="AW1417" s="19">
        <f>ABS(Ct_Na+10^-pH-Kw*10^pH-Ct_Cl-Ct_OAc*Ka*10^pH/(1+Ka*10^pH))</f>
        <v>0.76305518692521634</v>
      </c>
      <c r="AX1417" s="19">
        <f>ABS(Ct_Na+10^-pH-Kw*10^pH-Ct_Cl-Ct_OAc*Ka*10^pH/(1+Ka*10^pH))</f>
        <v>0.76151875145615688</v>
      </c>
      <c r="AY1417" s="19">
        <f>ABS(Ct_Na+10^-pH-Kw*10^pH-Ct_Cl-Ct_OAc*Ka*10^pH/(1+Ka*10^pH))</f>
        <v>0.76002685034851947</v>
      </c>
      <c r="AZ1417" s="19">
        <f>ABS(Ct_Na+10^-pH-Kw*10^pH-Ct_Cl-Ct_OAc*Ka*10^pH/(1+Ka*10^pH))</f>
        <v>0.75857757498681455</v>
      </c>
      <c r="BA1417" s="19">
        <f>ABS(Ct_Na+10^-pH-Kw*10^pH-Ct_Cl-Ct_OAc*Ka*10^pH/(1+Ka*10^pH))</f>
        <v>0.75716912428318572</v>
      </c>
      <c r="BB1417" s="19">
        <f>ABS(Ct_Na+10^-pH-Kw*10^pH-Ct_Cl-Ct_OAc*Ka*10^pH/(1+Ka*10^pH))</f>
        <v>0.7557997972102134</v>
      </c>
      <c r="BC1417" s="19">
        <f>ABS(Ct_Na+10^-pH-Kw*10^pH-Ct_Cl-Ct_OAc*Ka*10^pH/(1+Ka*10^pH))</f>
        <v>0.75446798594745956</v>
      </c>
      <c r="BD1417" s="19">
        <f>ABS(Ct_Na+10^-pH-Kw*10^pH-Ct_Cl-Ct_OAc*Ka*10^pH/(1+Ka*10^pH))</f>
        <v>0.75317216958369881</v>
      </c>
      <c r="BE1417" s="19">
        <f>ABS(Ct_Na+10^-pH-Kw*10^pH-Ct_Cl-Ct_OAc*Ka*10^pH/(1+Ka*10^pH))</f>
        <v>0.7519109083229718</v>
      </c>
      <c r="BF1417" s="19">
        <f>ABS(Ct_Na+10^-pH-Kw*10^pH-Ct_Cl-Ct_OAc*Ka*10^pH/(1+Ka*10^pH))</f>
        <v>0.75068283814805359</v>
      </c>
      <c r="BG1417" s="19">
        <f>ABS(Ct_Na+10^-pH-Kw*10^pH-Ct_Cl-Ct_OAc*Ka*10^pH/(1+Ka*10^pH))</f>
        <v>0.74948666589975643</v>
      </c>
      <c r="BH1417" s="19">
        <f>ABS(Ct_Na+10^-pH-Kw*10^pH-Ct_Cl-Ct_OAc*Ka*10^pH/(1+Ka*10^pH))</f>
        <v>0.74832116473474897</v>
      </c>
      <c r="BI1417" s="19">
        <f>ABS(Ct_Na+10^-pH-Kw*10^pH-Ct_Cl-Ct_OAc*Ka*10^pH/(1+Ka*10^pH))</f>
        <v>0.74718516992834927</v>
      </c>
      <c r="BJ1417" s="19">
        <f>ABS(Ct_Na+10^-pH-Kw*10^pH-Ct_Cl-Ct_OAc*Ka*10^pH/(1+Ka*10^pH))</f>
        <v>0.74607757499210958</v>
      </c>
      <c r="BK1417" s="19">
        <f>ABS(Ct_Na+10^-pH-Kw*10^pH-Ct_Cl-Ct_OAc*Ka*10^pH/(1+Ka*10^pH))</f>
        <v>0.744997328078987</v>
      </c>
      <c r="BL1417" s="19">
        <f>ABS(Ct_Na+10^-pH-Kw*10^pH-Ct_Cl-Ct_OAc*Ka*10^pH/(1+Ka*10^pH))</f>
        <v>0.74394342865155028</v>
      </c>
      <c r="BM1417" s="19">
        <f>ABS(Ct_Na+10^-pH-Kw*10^pH-Ct_Cl-Ct_OAc*Ka*10^pH/(1+Ka*10^pH))</f>
        <v>0.74291492439103968</v>
      </c>
      <c r="BN1417" s="19">
        <f>ABS(Ct_Na+10^-pH-Kw*10^pH-Ct_Cl-Ct_OAc*Ka*10^pH/(1+Ka*10^pH))</f>
        <v>0.74191090832720796</v>
      </c>
      <c r="BO1417" s="19">
        <f>ABS(Ct_Na+10^-pH-Kw*10^pH-Ct_Cl-Ct_OAc*Ka*10^pH/(1+Ka*10^pH))</f>
        <v>0.74093051617076056</v>
      </c>
      <c r="BP1417" s="19">
        <f>ABS(Ct_Na+10^-pH-Kw*10^pH-Ct_Cl-Ct_OAc*Ka*10^pH/(1+Ka*10^pH))</f>
        <v>0.73997292383190494</v>
      </c>
      <c r="BQ1417" s="19">
        <f>ABS(Ct_Na+10^-pH-Kw*10^pH-Ct_Cl-Ct_OAc*Ka*10^pH/(1+Ka*10^pH))</f>
        <v>0.73903734511003438</v>
      </c>
      <c r="BR1417" s="19">
        <f>ABS(Ct_Na+10^-pH-Kw*10^pH-Ct_Cl-Ct_OAc*Ka*10^pH/(1+Ka*10^pH))</f>
        <v>0.73812302954093378</v>
      </c>
      <c r="BS1417" s="19">
        <f>ABS(Ct_Na+10^-pH-Kw*10^pH-Ct_Cl-Ct_OAc*Ka*10^pH/(1+Ka*10^pH))</f>
        <v>0.73722926038911629</v>
      </c>
      <c r="BT1417" s="19">
        <f>ABS(Ct_Na+10^-pH-Kw*10^pH-Ct_Cl-Ct_OAc*Ka*10^pH/(1+Ka*10^pH))</f>
        <v>0.73635535277400577</v>
      </c>
      <c r="BU1417" s="19">
        <f>ABS(Ct_Na+10^-pH-Kw*10^pH-Ct_Cl-Ct_OAc*Ka*10^pH/(1+Ka*10^pH))</f>
        <v>0.73550065191966696</v>
      </c>
      <c r="BV1417" s="19">
        <f>ABS(Ct_Na+10^-pH-Kw*10^pH-Ct_Cl-Ct_OAc*Ka*10^pH/(1+Ka*10^pH))</f>
        <v>0.73466453151868338</v>
      </c>
      <c r="BW1417" s="19">
        <f>ABS(Ct_Na+10^-pH-Kw*10^pH-Ct_Cl-Ct_OAc*Ka*10^pH/(1+Ka*10^pH))</f>
        <v>0.73384639220159187</v>
      </c>
      <c r="BX1417" s="19">
        <f>ABS(Ct_Na+10^-pH-Kw*10^pH-Ct_Cl-Ct_OAc*Ka*10^pH/(1+Ka*10^pH))</f>
        <v>0.73304566010401295</v>
      </c>
      <c r="BY1417" s="19">
        <f>ABS(Ct_Na+10^-pH-Kw*10^pH-Ct_Cl-Ct_OAc*Ka*10^pH/(1+Ka*10^pH))</f>
        <v>0.73226178552427801</v>
      </c>
      <c r="BZ1417" s="19">
        <f>ABS(Ct_Na+10^-pH-Kw*10^pH-Ct_Cl-Ct_OAc*Ka*10^pH/(1+Ka*10^pH))</f>
        <v>0.73149424166495391</v>
      </c>
      <c r="CA1417" s="19">
        <f>ABS(Ct_Na+10^-pH-Kw*10^pH-Ct_Cl-Ct_OAc*Ka*10^pH/(1+Ka*10^pH))</f>
        <v>0.73074252345221391</v>
      </c>
      <c r="CB1417" s="19">
        <f>ABS(Ct_Na+10^-pH-Kw*10^pH-Ct_Cl-Ct_OAc*Ka*10^pH/(1+Ka*10^pH))</f>
        <v>0.73000614642748907</v>
      </c>
      <c r="CC1417" s="19">
        <f>ABS(Ct_Na+10^-pH-Kw*10^pH-Ct_Cl-Ct_OAc*Ka*10^pH/(1+Ka*10^pH))</f>
        <v>0.72928464570629392</v>
      </c>
      <c r="CD1417" s="19">
        <f>ABS(Ct_Na+10^-pH-Kw*10^pH-Ct_Cl-Ct_OAc*Ka*10^pH/(1+Ka*10^pH))</f>
        <v>0.72857757499952269</v>
      </c>
      <c r="CE1417" s="19">
        <f>ABS(Ct_Na+10^-pH-Kw*10^pH-Ct_Cl-Ct_OAc*Ka*10^pH/(1+Ka*10^pH))</f>
        <v>0.72788450569288565</v>
      </c>
      <c r="CF1417" s="19">
        <f>ABS(Ct_Na+10^-pH-Kw*10^pH-Ct_Cl-Ct_OAc*Ka*10^pH/(1+Ka*10^pH))</f>
        <v>0.7272050259804963</v>
      </c>
      <c r="CG1417" s="19">
        <f>ABS(Ct_Na+10^-pH-Kw*10^pH-Ct_Cl-Ct_OAc*Ka*10^pH/(1+Ka*10^pH))</f>
        <v>0.72653874004893004</v>
      </c>
      <c r="CH1417" s="19">
        <f>ABS(Ct_Na+10^-pH-Kw*10^pH-Ct_Cl-Ct_OAc*Ka*10^pH/(1+Ka*10^pH))</f>
        <v>0.72588526730835556</v>
      </c>
      <c r="CI1417" s="19">
        <f>ABS(Ct_Na+10^-pH-Kw*10^pH-Ct_Cl-Ct_OAc*Ka*10^pH/(1+Ka*10^pH))</f>
        <v>0.72524424166760137</v>
      </c>
      <c r="CJ1417" s="19">
        <f>ABS(Ct_Na+10^-pH-Kw*10^pH-Ct_Cl-Ct_OAc*Ka*10^pH/(1+Ka*10^pH))</f>
        <v>0.72461531085025777</v>
      </c>
      <c r="CK1417" s="19">
        <f>ABS(Ct_Na+10^-pH-Kw*10^pH-Ct_Cl-Ct_OAc*Ka*10^pH/(1+Ka*10^pH))</f>
        <v>0.72399813574912619</v>
      </c>
      <c r="CL1417" s="19">
        <f>ABS(Ct_Na+10^-pH-Kw*10^pH-Ct_Cl-Ct_OAc*Ka*10^pH/(1+Ka*10^pH))</f>
        <v>0.72339238981653398</v>
      </c>
      <c r="CM1417" s="19">
        <f>ABS(Ct_Na+10^-pH-Kw*10^pH-Ct_Cl-Ct_OAc*Ka*10^pH/(1+Ka*10^pH))</f>
        <v>0.72279775848820971</v>
      </c>
      <c r="CN1417" s="19">
        <f>ABS(Ct_Na+10^-pH-Kw*10^pH-Ct_Cl-Ct_OAc*Ka*10^pH/(1+Ka*10^pH))</f>
        <v>0.72221393863858196</v>
      </c>
      <c r="CO1417" s="19">
        <f>ABS(Ct_Na+10^-pH-Kw*10^pH-Ct_Cl-Ct_OAc*Ka*10^pH/(1+Ka*10^pH))</f>
        <v>0.72164063806552436</v>
      </c>
      <c r="CP1417" s="19">
        <f>ABS(Ct_Na+10^-pH-Kw*10^pH-Ct_Cl-Ct_OAc*Ka*10^pH/(1+Ka*10^pH))</f>
        <v>0.72107757500269964</v>
      </c>
      <c r="CQ1417" s="19">
        <f>ABS(Ct_Na+10^-pH-Kw*10^pH-Ct_Cl-Ct_OAc*Ka*10^pH/(1+Ka*10^pH))</f>
        <v>0.72052447765780137</v>
      </c>
      <c r="CR1417" s="19">
        <f>ABS(Ct_Na+10^-pH-Kw*10^pH-Ct_Cl-Ct_OAc*Ka*10^pH/(1+Ka*10^pH))</f>
        <v>0.71998108377509418</v>
      </c>
      <c r="CS1417" s="19">
        <f>ABS(Ct_Na+10^-pH-Kw*10^pH-Ct_Cl-Ct_OAc*Ka*10^pH/(1+Ka*10^pH))</f>
        <v>0.71944714022078171</v>
      </c>
      <c r="CT1417" s="19">
        <f>ABS(Ct_Na+10^-pH-Kw*10^pH-Ct_Cl-Ct_OAc*Ka*10^pH/(1+Ka*10^pH))</f>
        <v>0.71892240258981954</v>
      </c>
      <c r="CU1417" s="19">
        <f>ABS(Ct_Na+10^-pH-Kw*10^pH-Ct_Cl-Ct_OAc*Ka*10^pH/(1+Ka*10^pH))</f>
        <v>0.71840663483289102</v>
      </c>
      <c r="CV1417" s="19">
        <f>ABS(Ct_Na+10^-pH-Kw*10^pH-Ct_Cl-Ct_OAc*Ka*10^pH/(1+Ka*10^pH))</f>
        <v>0.71789960890235105</v>
      </c>
      <c r="CW1417" s="19">
        <f>ABS(Ct_Na+10^-pH-Kw*10^pH-Ct_Cl-Ct_OAc*Ka*10^pH/(1+Ka*10^pH))</f>
        <v>0.71740110441602178</v>
      </c>
      <c r="CX1417" s="19">
        <f>ABS(Ct_Na+10^-pH-Kw*10^pH-Ct_Cl-Ct_OAc*Ka*10^pH/(1+Ka*10^pH))</f>
        <v>0.71691090833779814</v>
      </c>
    </row>
    <row r="1418" spans="1:102">
      <c r="A1418" s="23">
        <v>13.89</v>
      </c>
      <c r="B1418" s="19">
        <f>ABS(Ct_Na+10^-pH-Kw*10^pH-Ct_Cl-Ct_OAc*Ka*10^pH/(1+Ka*10^pH))</f>
        <v>1.0262471164837963</v>
      </c>
      <c r="C1418" s="19">
        <f>ABS(Ct_Na+10^-pH-Kw*10^pH-Ct_Cl-Ct_OAc*Ka*10^pH/(1+Ka*10^pH))</f>
        <v>1.0095804498240291</v>
      </c>
      <c r="D1418" s="19">
        <f>ABS(Ct_Na+10^-pH-Kw*10^pH-Ct_Cl-Ct_OAc*Ka*10^pH/(1+Ka*10^pH))</f>
        <v>0.9944289346787859</v>
      </c>
      <c r="E1418" s="19">
        <f>ABS(Ct_Na+10^-pH-Kw*10^pH-Ct_Cl-Ct_OAc*Ka*10^pH/(1+Ka*10^pH))</f>
        <v>0.98059494258965096</v>
      </c>
      <c r="F1418" s="19">
        <f>ABS(Ct_Na+10^-pH-Kw*10^pH-Ct_Cl-Ct_OAc*Ka*10^pH/(1+Ka*10^pH))</f>
        <v>0.96791378317461063</v>
      </c>
      <c r="G1418" s="19">
        <f>ABS(Ct_Na+10^-pH-Kw*10^pH-Ct_Cl-Ct_OAc*Ka*10^pH/(1+Ka*10^pH))</f>
        <v>0.95624711651277372</v>
      </c>
      <c r="H1418" s="19">
        <f>ABS(Ct_Na+10^-pH-Kw*10^pH-Ct_Cl-Ct_OAc*Ka*10^pH/(1+Ka*10^pH))</f>
        <v>0.94547788574800085</v>
      </c>
      <c r="I1418" s="19">
        <f>ABS(Ct_Na+10^-pH-Kw*10^pH-Ct_Cl-Ct_OAc*Ka*10^pH/(1+Ka*10^pH))</f>
        <v>0.9355063757806189</v>
      </c>
      <c r="J1418" s="19">
        <f>ABS(Ct_Na+10^-pH-Kw*10^pH-Ct_Cl-Ct_OAc*Ka*10^pH/(1+Ka*10^pH))</f>
        <v>0.92624711652519254</v>
      </c>
      <c r="K1418" s="19">
        <f>ABS(Ct_Na+10^-pH-Kw*10^pH-Ct_Cl-Ct_OAc*Ka*10^pH/(1+Ka*10^pH))</f>
        <v>0.91762642687358875</v>
      </c>
      <c r="L1418" s="19">
        <f>ABS(Ct_Na+10^-pH-Kw*10^pH-Ct_Cl-Ct_OAc*Ka*10^pH/(1+Ka*10^pH))</f>
        <v>0.9095804498654253</v>
      </c>
      <c r="M1418" s="19">
        <f>ABS(Ct_Na+10^-pH-Kw*10^pH-Ct_Cl-Ct_OAc*Ka*10^pH/(1+Ka*10^pH))</f>
        <v>0.902053568148111</v>
      </c>
      <c r="N1418" s="19">
        <f>ABS(Ct_Na+10^-pH-Kw*10^pH-Ct_Cl-Ct_OAc*Ka*10^pH/(1+Ka*10^pH))</f>
        <v>0.89499711653812897</v>
      </c>
      <c r="O1418" s="19">
        <f>ABS(Ct_Na+10^-pH-Kw*10^pH-Ct_Cl-Ct_OAc*Ka*10^pH/(1+Ka*10^pH))</f>
        <v>0.88836832866208504</v>
      </c>
      <c r="P1418" s="19">
        <f>ABS(Ct_Na+10^-pH-Kw*10^pH-Ct_Cl-Ct_OAc*Ka*10^pH/(1+Ka*10^pH))</f>
        <v>0.88212946948463211</v>
      </c>
      <c r="Q1418" s="19">
        <f>ABS(Ct_Na+10^-pH-Kw*10^pH-Ct_Cl-Ct_OAc*Ka*10^pH/(1+Ka*10^pH))</f>
        <v>0.87624711654589083</v>
      </c>
      <c r="R1418" s="19">
        <f>ABS(Ct_Na+10^-pH-Kw*10^pH-Ct_Cl-Ct_OAc*Ka*10^pH/(1+Ka*10^pH))</f>
        <v>0.87069156099263501</v>
      </c>
      <c r="S1418" s="19">
        <f>ABS(Ct_Na+10^-pH-Kw*10^pH-Ct_Cl-Ct_OAc*Ka*10^pH/(1+Ka*10^pH))</f>
        <v>0.8654363057395551</v>
      </c>
      <c r="T1418" s="19">
        <f>ABS(Ct_Na+10^-pH-Kw*10^pH-Ct_Cl-Ct_OAc*Ka*10^pH/(1+Ka*10^pH))</f>
        <v>0.86045764286821635</v>
      </c>
      <c r="U1418" s="19">
        <f>ABS(Ct_Na+10^-pH-Kw*10^pH-Ct_Cl-Ct_OAc*Ka*10^pH/(1+Ka*10^pH))</f>
        <v>0.8557342960415617</v>
      </c>
      <c r="V1418" s="19">
        <f>ABS(Ct_Na+10^-pH-Kw*10^pH-Ct_Cl-Ct_OAc*Ka*10^pH/(1+Ka*10^pH))</f>
        <v>0.85124711655623975</v>
      </c>
      <c r="W1418" s="19">
        <f>ABS(Ct_Na+10^-pH-Kw*10^pH-Ct_Cl-Ct_OAc*Ka*10^pH/(1+Ka*10^pH))</f>
        <v>0.84697882387507983</v>
      </c>
      <c r="X1418" s="19">
        <f>ABS(Ct_Na+10^-pH-Kw*10^pH-Ct_Cl-Ct_OAc*Ka*10^pH/(1+Ka*10^pH))</f>
        <v>0.84291378322635613</v>
      </c>
      <c r="Y1418" s="19">
        <f>ABS(Ct_Na+10^-pH-Kw*10^pH-Ct_Cl-Ct_OAc*Ka*10^pH/(1+Ka*10^pH))</f>
        <v>0.83903781423571266</v>
      </c>
      <c r="Z1418" s="19">
        <f>ABS(Ct_Na+10^-pH-Kw*10^pH-Ct_Cl-Ct_OAc*Ka*10^pH/(1+Ka*10^pH))</f>
        <v>0.83533802565373461</v>
      </c>
      <c r="AA1418" s="19">
        <f>ABS(Ct_Na+10^-pH-Kw*10^pH-Ct_Cl-Ct_OAc*Ka*10^pH/(1+Ka*10^pH))</f>
        <v>0.8318026721198446</v>
      </c>
      <c r="AB1418" s="19">
        <f>ABS(Ct_Na+10^-pH-Kw*10^pH-Ct_Cl-Ct_OAc*Ka*10^pH/(1+Ka*10^pH))</f>
        <v>0.82842102960916719</v>
      </c>
      <c r="AC1418" s="19">
        <f>ABS(Ct_Na+10^-pH-Kw*10^pH-Ct_Cl-Ct_OAc*Ka*10^pH/(1+Ka*10^pH))</f>
        <v>0.82518328677979524</v>
      </c>
      <c r="AD1418" s="19">
        <f>ABS(Ct_Na+10^-pH-Kw*10^pH-Ct_Cl-Ct_OAc*Ka*10^pH/(1+Ka*10^pH))</f>
        <v>0.82208044990164708</v>
      </c>
      <c r="AE1418" s="19">
        <f>ABS(Ct_Na+10^-pH-Kw*10^pH-Ct_Cl-Ct_OAc*Ka*10^pH/(1+Ka*10^pH))</f>
        <v>0.81910425942668863</v>
      </c>
      <c r="AF1418" s="19">
        <f>ABS(Ct_Na+10^-pH-Kw*10^pH-Ct_Cl-Ct_OAc*Ka*10^pH/(1+Ka*10^pH))</f>
        <v>0.81624711657072846</v>
      </c>
      <c r="AG1418" s="19">
        <f>ABS(Ct_Na+10^-pH-Kw*10^pH-Ct_Cl-Ct_OAc*Ka*10^pH/(1+Ka*10^pH))</f>
        <v>0.81350201853264925</v>
      </c>
      <c r="AH1418" s="19">
        <f>ABS(Ct_Na+10^-pH-Kw*10^pH-Ct_Cl-Ct_OAc*Ka*10^pH/(1+Ka*10^pH))</f>
        <v>0.81086250118834224</v>
      </c>
      <c r="AI1418" s="19">
        <f>ABS(Ct_Na+10^-pH-Kw*10^pH-Ct_Cl-Ct_OAc*Ka*10^pH/(1+Ka*10^pH))</f>
        <v>0.80832258827212222</v>
      </c>
      <c r="AJ1418" s="19">
        <f>ABS(Ct_Na+10^-pH-Kw*10^pH-Ct_Cl-Ct_OAc*Ka*10^pH/(1+Ka*10^pH))</f>
        <v>0.805876746204651</v>
      </c>
      <c r="AK1418" s="19">
        <f>ABS(Ct_Na+10^-pH-Kw*10^pH-Ct_Cl-Ct_OAc*Ka*10^pH/(1+Ka*10^pH))</f>
        <v>0.80351984384872444</v>
      </c>
      <c r="AL1418" s="19">
        <f>ABS(Ct_Na+10^-pH-Kw*10^pH-Ct_Cl-Ct_OAc*Ka*10^pH/(1+Ka*10^pH))</f>
        <v>0.80124711657693803</v>
      </c>
      <c r="AM1418" s="19">
        <f>ABS(Ct_Na+10^-pH-Kw*10^pH-Ct_Cl-Ct_OAc*Ka*10^pH/(1+Ka*10^pH))</f>
        <v>0.79905413412170545</v>
      </c>
      <c r="AN1418" s="19">
        <f>ABS(Ct_Na+10^-pH-Kw*10^pH-Ct_Cl-Ct_OAc*Ka*10^pH/(1+Ka*10^pH))</f>
        <v>0.79693677175113609</v>
      </c>
      <c r="AO1418" s="19">
        <f>ABS(Ct_Na+10^-pH-Kw*10^pH-Ct_Cl-Ct_OAc*Ka*10^pH/(1+Ka*10^pH))</f>
        <v>0.79489118437617923</v>
      </c>
      <c r="AP1418" s="19">
        <f>ABS(Ct_Na+10^-pH-Kw*10^pH-Ct_Cl-Ct_OAc*Ka*10^pH/(1+Ka*10^pH))</f>
        <v>0.79291378324705442</v>
      </c>
      <c r="AQ1418" s="19">
        <f>ABS(Ct_Na+10^-pH-Kw*10^pH-Ct_Cl-Ct_OAc*Ka*10^pH/(1+Ka*10^pH))</f>
        <v>0.79100121494183517</v>
      </c>
      <c r="AR1418" s="19">
        <f>ABS(Ct_Na+10^-pH-Kw*10^pH-Ct_Cl-Ct_OAc*Ka*10^pH/(1+Ka*10^pH))</f>
        <v>0.78915034238839721</v>
      </c>
      <c r="AS1418" s="19">
        <f>ABS(Ct_Na+10^-pH-Kw*10^pH-Ct_Cl-Ct_OAc*Ka*10^pH/(1+Ka*10^pH))</f>
        <v>0.7873582276937986</v>
      </c>
      <c r="AT1418" s="19">
        <f>ABS(Ct_Na+10^-pH-Kw*10^pH-Ct_Cl-Ct_OAc*Ka*10^pH/(1+Ka*10^pH))</f>
        <v>0.78562211658340619</v>
      </c>
      <c r="AU1418" s="19">
        <f>ABS(Ct_Na+10^-pH-Kw*10^pH-Ct_Cl-Ct_OAc*Ka*10^pH/(1+Ka*10^pH))</f>
        <v>0.78393942427641039</v>
      </c>
      <c r="AV1418" s="19">
        <f>ABS(Ct_Na+10^-pH-Kw*10^pH-Ct_Cl-Ct_OAc*Ka*10^pH/(1+Ka*10^pH))</f>
        <v>0.78230772264538428</v>
      </c>
      <c r="AW1418" s="19">
        <f>ABS(Ct_Na+10^-pH-Kw*10^pH-Ct_Cl-Ct_OAc*Ka*10^pH/(1+Ka*10^pH))</f>
        <v>0.78072472852573205</v>
      </c>
      <c r="AX1418" s="19">
        <f>ABS(Ct_Na+10^-pH-Kw*10^pH-Ct_Cl-Ct_OAc*Ka*10^pH/(1+Ka*10^pH))</f>
        <v>0.77918829305665771</v>
      </c>
      <c r="AY1418" s="19">
        <f>ABS(Ct_Na+10^-pH-Kw*10^pH-Ct_Cl-Ct_OAc*Ka*10^pH/(1+Ka*10^pH))</f>
        <v>0.77769639194900586</v>
      </c>
      <c r="AZ1418" s="19">
        <f>ABS(Ct_Na+10^-pH-Kw*10^pH-Ct_Cl-Ct_OAc*Ka*10^pH/(1+Ka*10^pH))</f>
        <v>0.77624711658728707</v>
      </c>
      <c r="BA1418" s="19">
        <f>ABS(Ct_Na+10^-pH-Kw*10^pH-Ct_Cl-Ct_OAc*Ka*10^pH/(1+Ka*10^pH))</f>
        <v>0.77483866588364469</v>
      </c>
      <c r="BB1418" s="19">
        <f>ABS(Ct_Na+10^-pH-Kw*10^pH-Ct_Cl-Ct_OAc*Ka*10^pH/(1+Ka*10^pH))</f>
        <v>0.77346933881065916</v>
      </c>
      <c r="BC1418" s="19">
        <f>ABS(Ct_Na+10^-pH-Kw*10^pH-Ct_Cl-Ct_OAc*Ka*10^pH/(1+Ka*10^pH))</f>
        <v>0.77213752754789244</v>
      </c>
      <c r="BD1418" s="19">
        <f>ABS(Ct_Na+10^-pH-Kw*10^pH-Ct_Cl-Ct_OAc*Ka*10^pH/(1+Ka*10^pH))</f>
        <v>0.77084171118411926</v>
      </c>
      <c r="BE1418" s="19">
        <f>ABS(Ct_Na+10^-pH-Kw*10^pH-Ct_Cl-Ct_OAc*Ka*10^pH/(1+Ka*10^pH))</f>
        <v>0.76958044992338004</v>
      </c>
      <c r="BF1418" s="19">
        <f>ABS(Ct_Na+10^-pH-Kw*10^pH-Ct_Cl-Ct_OAc*Ka*10^pH/(1+Ka*10^pH))</f>
        <v>0.76835237974844994</v>
      </c>
      <c r="BG1418" s="19">
        <f>ABS(Ct_Na+10^-pH-Kw*10^pH-Ct_Cl-Ct_OAc*Ka*10^pH/(1+Ka*10^pH))</f>
        <v>0.76715620750014135</v>
      </c>
      <c r="BH1418" s="19">
        <f>ABS(Ct_Na+10^-pH-Kw*10^pH-Ct_Cl-Ct_OAc*Ka*10^pH/(1+Ka*10^pH))</f>
        <v>0.76599070633512256</v>
      </c>
      <c r="BI1418" s="19">
        <f>ABS(Ct_Na+10^-pH-Kw*10^pH-Ct_Cl-Ct_OAc*Ka*10^pH/(1+Ka*10^pH))</f>
        <v>0.76485471152871187</v>
      </c>
      <c r="BJ1418" s="19">
        <f>ABS(Ct_Na+10^-pH-Kw*10^pH-Ct_Cl-Ct_OAc*Ka*10^pH/(1+Ka*10^pH))</f>
        <v>0.76374711659246153</v>
      </c>
      <c r="BK1418" s="19">
        <f>ABS(Ct_Na+10^-pH-Kw*10^pH-Ct_Cl-Ct_OAc*Ka*10^pH/(1+Ka*10^pH))</f>
        <v>0.76266686967932862</v>
      </c>
      <c r="BL1418" s="19">
        <f>ABS(Ct_Na+10^-pH-Kw*10^pH-Ct_Cl-Ct_OAc*Ka*10^pH/(1+Ka*10^pH))</f>
        <v>0.76161297025188168</v>
      </c>
      <c r="BM1418" s="19">
        <f>ABS(Ct_Na+10^-pH-Kw*10^pH-Ct_Cl-Ct_OAc*Ka*10^pH/(1+Ka*10^pH))</f>
        <v>0.7605844659913612</v>
      </c>
      <c r="BN1418" s="19">
        <f>ABS(Ct_Na+10^-pH-Kw*10^pH-Ct_Cl-Ct_OAc*Ka*10^pH/(1+Ka*10^pH))</f>
        <v>0.75958044992751972</v>
      </c>
      <c r="BO1418" s="19">
        <f>ABS(Ct_Na+10^-pH-Kw*10^pH-Ct_Cl-Ct_OAc*Ka*10^pH/(1+Ka*10^pH))</f>
        <v>0.75860005777106287</v>
      </c>
      <c r="BP1418" s="19">
        <f>ABS(Ct_Na+10^-pH-Kw*10^pH-Ct_Cl-Ct_OAc*Ka*10^pH/(1+Ka*10^pH))</f>
        <v>0.75764246543219793</v>
      </c>
      <c r="BQ1418" s="19">
        <f>ABS(Ct_Na+10^-pH-Kw*10^pH-Ct_Cl-Ct_OAc*Ka*10^pH/(1+Ka*10^pH))</f>
        <v>0.75670688671031849</v>
      </c>
      <c r="BR1418" s="19">
        <f>ABS(Ct_Na+10^-pH-Kw*10^pH-Ct_Cl-Ct_OAc*Ka*10^pH/(1+Ka*10^pH))</f>
        <v>0.75579257114120901</v>
      </c>
      <c r="BS1418" s="19">
        <f>ABS(Ct_Na+10^-pH-Kw*10^pH-Ct_Cl-Ct_OAc*Ka*10^pH/(1+Ka*10^pH))</f>
        <v>0.75489880198938286</v>
      </c>
      <c r="BT1418" s="19">
        <f>ABS(Ct_Na+10^-pH-Kw*10^pH-Ct_Cl-Ct_OAc*Ka*10^pH/(1+Ka*10^pH))</f>
        <v>0.7540248943742639</v>
      </c>
      <c r="BU1418" s="19">
        <f>ABS(Ct_Na+10^-pH-Kw*10^pH-Ct_Cl-Ct_OAc*Ka*10^pH/(1+Ka*10^pH))</f>
        <v>0.75317019351991688</v>
      </c>
      <c r="BV1418" s="19">
        <f>ABS(Ct_Na+10^-pH-Kw*10^pH-Ct_Cl-Ct_OAc*Ka*10^pH/(1+Ka*10^pH))</f>
        <v>0.75233407311892542</v>
      </c>
      <c r="BW1418" s="19">
        <f>ABS(Ct_Na+10^-pH-Kw*10^pH-Ct_Cl-Ct_OAc*Ka*10^pH/(1+Ka*10^pH))</f>
        <v>0.75151593380182591</v>
      </c>
      <c r="BX1418" s="19">
        <f>ABS(Ct_Na+10^-pH-Kw*10^pH-Ct_Cl-Ct_OAc*Ka*10^pH/(1+Ka*10^pH))</f>
        <v>0.75071520170423922</v>
      </c>
      <c r="BY1418" s="19">
        <f>ABS(Ct_Na+10^-pH-Kw*10^pH-Ct_Cl-Ct_OAc*Ka*10^pH/(1+Ka*10^pH))</f>
        <v>0.74993132712449662</v>
      </c>
      <c r="BZ1418" s="19">
        <f>ABS(Ct_Na+10^-pH-Kw*10^pH-Ct_Cl-Ct_OAc*Ka*10^pH/(1+Ka*10^pH))</f>
        <v>0.7491637832651652</v>
      </c>
      <c r="CA1418" s="19">
        <f>ABS(Ct_Na+10^-pH-Kw*10^pH-Ct_Cl-Ct_OAc*Ka*10^pH/(1+Ka*10^pH))</f>
        <v>0.74841206505241786</v>
      </c>
      <c r="CB1418" s="19">
        <f>ABS(Ct_Na+10^-pH-Kw*10^pH-Ct_Cl-Ct_OAc*Ka*10^pH/(1+Ka*10^pH))</f>
        <v>0.74767568802768603</v>
      </c>
      <c r="CC1418" s="19">
        <f>ABS(Ct_Na+10^-pH-Kw*10^pH-Ct_Cl-Ct_OAc*Ka*10^pH/(1+Ka*10^pH))</f>
        <v>0.74695418730648389</v>
      </c>
      <c r="CD1418" s="19">
        <f>ABS(Ct_Na+10^-pH-Kw*10^pH-Ct_Cl-Ct_OAc*Ka*10^pH/(1+Ka*10^pH))</f>
        <v>0.746247116599706</v>
      </c>
      <c r="CE1418" s="19">
        <f>ABS(Ct_Na+10^-pH-Kw*10^pH-Ct_Cl-Ct_OAc*Ka*10^pH/(1+Ka*10^pH))</f>
        <v>0.74555404729306218</v>
      </c>
      <c r="CF1418" s="19">
        <f>ABS(Ct_Na+10^-pH-Kw*10^pH-Ct_Cl-Ct_OAc*Ka*10^pH/(1+Ka*10^pH))</f>
        <v>0.74487456758066617</v>
      </c>
      <c r="CG1418" s="19">
        <f>ABS(Ct_Na+10^-pH-Kw*10^pH-Ct_Cl-Ct_OAc*Ka*10^pH/(1+Ka*10^pH))</f>
        <v>0.74420828164909369</v>
      </c>
      <c r="CH1418" s="19">
        <f>ABS(Ct_Na+10^-pH-Kw*10^pH-Ct_Cl-Ct_OAc*Ka*10^pH/(1+Ka*10^pH))</f>
        <v>0.74355480890851267</v>
      </c>
      <c r="CI1418" s="19">
        <f>ABS(Ct_Na+10^-pH-Kw*10^pH-Ct_Cl-Ct_OAc*Ka*10^pH/(1+Ka*10^pH))</f>
        <v>0.74291378326775248</v>
      </c>
      <c r="CJ1418" s="19">
        <f>ABS(Ct_Na+10^-pH-Kw*10^pH-Ct_Cl-Ct_OAc*Ka*10^pH/(1+Ka*10^pH))</f>
        <v>0.74228485245040277</v>
      </c>
      <c r="CK1418" s="19">
        <f>ABS(Ct_Na+10^-pH-Kw*10^pH-Ct_Cl-Ct_OAc*Ka*10^pH/(1+Ka*10^pH))</f>
        <v>0.7416676773492652</v>
      </c>
      <c r="CL1418" s="19">
        <f>ABS(Ct_Na+10^-pH-Kw*10^pH-Ct_Cl-Ct_OAc*Ka*10^pH/(1+Ka*10^pH))</f>
        <v>0.74106193141666732</v>
      </c>
      <c r="CM1418" s="19">
        <f>ABS(Ct_Na+10^-pH-Kw*10^pH-Ct_Cl-Ct_OAc*Ka*10^pH/(1+Ka*10^pH))</f>
        <v>0.74046730008833717</v>
      </c>
      <c r="CN1418" s="19">
        <f>ABS(Ct_Na+10^-pH-Kw*10^pH-Ct_Cl-Ct_OAc*Ka*10^pH/(1+Ka*10^pH))</f>
        <v>0.73988348023870387</v>
      </c>
      <c r="CO1418" s="19">
        <f>ABS(Ct_Na+10^-pH-Kw*10^pH-Ct_Cl-Ct_OAc*Ka*10^pH/(1+Ka*10^pH))</f>
        <v>0.73931017966564061</v>
      </c>
      <c r="CP1418" s="19">
        <f>ABS(Ct_Na+10^-pH-Kw*10^pH-Ct_Cl-Ct_OAc*Ka*10^pH/(1+Ka*10^pH))</f>
        <v>0.73874711660281067</v>
      </c>
      <c r="CQ1418" s="19">
        <f>ABS(Ct_Na+10^-pH-Kw*10^pH-Ct_Cl-Ct_OAc*Ka*10^pH/(1+Ka*10^pH))</f>
        <v>0.73819401925790684</v>
      </c>
      <c r="CR1418" s="19">
        <f>ABS(Ct_Na+10^-pH-Kw*10^pH-Ct_Cl-Ct_OAc*Ka*10^pH/(1+Ka*10^pH))</f>
        <v>0.73765062537519444</v>
      </c>
      <c r="CS1418" s="19">
        <f>ABS(Ct_Na+10^-pH-Kw*10^pH-Ct_Cl-Ct_OAc*Ka*10^pH/(1+Ka*10^pH))</f>
        <v>0.73711668182087686</v>
      </c>
      <c r="CT1418" s="19">
        <f>ABS(Ct_Na+10^-pH-Kw*10^pH-Ct_Cl-Ct_OAc*Ka*10^pH/(1+Ka*10^pH))</f>
        <v>0.7365919441899097</v>
      </c>
      <c r="CU1418" s="19">
        <f>ABS(Ct_Na+10^-pH-Kw*10^pH-Ct_Cl-Ct_OAc*Ka*10^pH/(1+Ka*10^pH))</f>
        <v>0.73607617643297607</v>
      </c>
      <c r="CV1418" s="19">
        <f>ABS(Ct_Na+10^-pH-Kw*10^pH-Ct_Cl-Ct_OAc*Ka*10^pH/(1+Ka*10^pH))</f>
        <v>0.73556915050243132</v>
      </c>
      <c r="CW1418" s="19">
        <f>ABS(Ct_Na+10^-pH-Kw*10^pH-Ct_Cl-Ct_OAc*Ka*10^pH/(1+Ka*10^pH))</f>
        <v>0.73507064601609728</v>
      </c>
      <c r="CX1418" s="19">
        <f>ABS(Ct_Na+10^-pH-Kw*10^pH-Ct_Cl-Ct_OAc*Ka*10^pH/(1+Ka*10^pH))</f>
        <v>0.73458044993786875</v>
      </c>
    </row>
    <row r="1419" spans="1:102">
      <c r="A1419" s="24">
        <v>13.9</v>
      </c>
      <c r="B1419" s="19">
        <f>ABS(Ct_Na+10^-pH-Kw*10^pH-Ct_Cl-Ct_OAc*Ka*10^pH/(1+Ka*10^pH))</f>
        <v>1.0443282345826816</v>
      </c>
      <c r="C1419" s="19">
        <f>ABS(Ct_Na+10^-pH-Kw*10^pH-Ct_Cl-Ct_OAc*Ka*10^pH/(1+Ka*10^pH))</f>
        <v>1.0276615679227572</v>
      </c>
      <c r="D1419" s="19">
        <f>ABS(Ct_Na+10^-pH-Kw*10^pH-Ct_Cl-Ct_OAc*Ka*10^pH/(1+Ka*10^pH))</f>
        <v>1.0125100527773714</v>
      </c>
      <c r="E1419" s="19">
        <f>ABS(Ct_Na+10^-pH-Kw*10^pH-Ct_Cl-Ct_OAc*Ka*10^pH/(1+Ka*10^pH))</f>
        <v>0.99867606068810622</v>
      </c>
      <c r="F1419" s="19">
        <f>ABS(Ct_Na+10^-pH-Kw*10^pH-Ct_Cl-Ct_OAc*Ka*10^pH/(1+Ka*10^pH))</f>
        <v>0.98599490127294631</v>
      </c>
      <c r="G1419" s="19">
        <f>ABS(Ct_Na+10^-pH-Kw*10^pH-Ct_Cl-Ct_OAc*Ka*10^pH/(1+Ka*10^pH))</f>
        <v>0.97432823461099938</v>
      </c>
      <c r="H1419" s="19">
        <f>ABS(Ct_Na+10^-pH-Kw*10^pH-Ct_Cl-Ct_OAc*Ka*10^pH/(1+Ka*10^pH))</f>
        <v>0.96355900384612514</v>
      </c>
      <c r="I1419" s="19">
        <f>ABS(Ct_Na+10^-pH-Kw*10^pH-Ct_Cl-Ct_OAc*Ka*10^pH/(1+Ka*10^pH))</f>
        <v>0.95358749387864894</v>
      </c>
      <c r="J1419" s="19">
        <f>ABS(Ct_Na+10^-pH-Kw*10^pH-Ct_Cl-Ct_OAc*Ka*10^pH/(1+Ka*10^pH))</f>
        <v>0.94432823462313564</v>
      </c>
      <c r="K1419" s="19">
        <f>ABS(Ct_Na+10^-pH-Kw*10^pH-Ct_Cl-Ct_OAc*Ka*10^pH/(1+Ka*10^pH))</f>
        <v>0.93570754497145048</v>
      </c>
      <c r="L1419" s="19">
        <f>ABS(Ct_Na+10^-pH-Kw*10^pH-Ct_Cl-Ct_OAc*Ka*10^pH/(1+Ka*10^pH))</f>
        <v>0.92766156796321131</v>
      </c>
      <c r="M1419" s="19">
        <f>ABS(Ct_Na+10^-pH-Kw*10^pH-Ct_Cl-Ct_OAc*Ka*10^pH/(1+Ka*10^pH))</f>
        <v>0.92013468624582606</v>
      </c>
      <c r="N1419" s="19">
        <f>ABS(Ct_Na+10^-pH-Kw*10^pH-Ct_Cl-Ct_OAc*Ka*10^pH/(1+Ka*10^pH))</f>
        <v>0.91307823463577742</v>
      </c>
      <c r="O1419" s="19">
        <f>ABS(Ct_Na+10^-pH-Kw*10^pH-Ct_Cl-Ct_OAc*Ka*10^pH/(1+Ka*10^pH))</f>
        <v>0.90644944675967121</v>
      </c>
      <c r="P1419" s="19">
        <f>ABS(Ct_Na+10^-pH-Kw*10^pH-Ct_Cl-Ct_OAc*Ka*10^pH/(1+Ka*10^pH))</f>
        <v>0.90021058758215933</v>
      </c>
      <c r="Q1419" s="19">
        <f>ABS(Ct_Na+10^-pH-Kw*10^pH-Ct_Cl-Ct_OAc*Ka*10^pH/(1+Ka*10^pH))</f>
        <v>0.89432823464336253</v>
      </c>
      <c r="R1419" s="19">
        <f>ABS(Ct_Na+10^-pH-Kw*10^pH-Ct_Cl-Ct_OAc*Ka*10^pH/(1+Ka*10^pH))</f>
        <v>0.88877267909005453</v>
      </c>
      <c r="S1419" s="19">
        <f>ABS(Ct_Na+10^-pH-Kw*10^pH-Ct_Cl-Ct_OAc*Ka*10^pH/(1+Ka*10^pH))</f>
        <v>0.88351742383692511</v>
      </c>
      <c r="T1419" s="19">
        <f>ABS(Ct_Na+10^-pH-Kw*10^pH-Ct_Cl-Ct_OAc*Ka*10^pH/(1+Ka*10^pH))</f>
        <v>0.87853876096553951</v>
      </c>
      <c r="U1419" s="19">
        <f>ABS(Ct_Na+10^-pH-Kw*10^pH-Ct_Cl-Ct_OAc*Ka*10^pH/(1+Ka*10^pH))</f>
        <v>0.87381541413884034</v>
      </c>
      <c r="V1419" s="19">
        <f>ABS(Ct_Na+10^-pH-Kw*10^pH-Ct_Cl-Ct_OAc*Ka*10^pH/(1+Ka*10^pH))</f>
        <v>0.86932823465347608</v>
      </c>
      <c r="W1419" s="19">
        <f>ABS(Ct_Na+10^-pH-Kw*10^pH-Ct_Cl-Ct_OAc*Ka*10^pH/(1+Ka*10^pH))</f>
        <v>0.86505994197227598</v>
      </c>
      <c r="X1419" s="19">
        <f>ABS(Ct_Na+10^-pH-Kw*10^pH-Ct_Cl-Ct_OAc*Ka*10^pH/(1+Ka*10^pH))</f>
        <v>0.86099490132351397</v>
      </c>
      <c r="Y1419" s="19">
        <f>ABS(Ct_Na+10^-pH-Kw*10^pH-Ct_Cl-Ct_OAc*Ka*10^pH/(1+Ka*10^pH))</f>
        <v>0.85711893233283398</v>
      </c>
      <c r="Z1419" s="19">
        <f>ABS(Ct_Na+10^-pH-Kw*10^pH-Ct_Cl-Ct_OAc*Ka*10^pH/(1+Ka*10^pH))</f>
        <v>0.85341914375082106</v>
      </c>
      <c r="AA1419" s="19">
        <f>ABS(Ct_Na+10^-pH-Kw*10^pH-Ct_Cl-Ct_OAc*Ka*10^pH/(1+Ka*10^pH))</f>
        <v>0.84988379021689775</v>
      </c>
      <c r="AB1419" s="19">
        <f>ABS(Ct_Na+10^-pH-Kw*10^pH-Ct_Cl-Ct_OAc*Ka*10^pH/(1+Ka*10^pH))</f>
        <v>0.84650214770618848</v>
      </c>
      <c r="AC1419" s="19">
        <f>ABS(Ct_Na+10^-pH-Kw*10^pH-Ct_Cl-Ct_OAc*Ka*10^pH/(1+Ka*10^pH))</f>
        <v>0.843264404876786</v>
      </c>
      <c r="AD1419" s="19">
        <f>ABS(Ct_Na+10^-pH-Kw*10^pH-Ct_Cl-Ct_OAc*Ka*10^pH/(1+Ka*10^pH))</f>
        <v>0.84016156799860864</v>
      </c>
      <c r="AE1419" s="19">
        <f>ABS(Ct_Na+10^-pH-Kw*10^pH-Ct_Cl-Ct_OAc*Ka*10^pH/(1+Ka*10^pH))</f>
        <v>0.8371853775236221</v>
      </c>
      <c r="AF1419" s="19">
        <f>ABS(Ct_Na+10^-pH-Kw*10^pH-Ct_Cl-Ct_OAc*Ka*10^pH/(1+Ka*10^pH))</f>
        <v>0.83432823466763506</v>
      </c>
      <c r="AG1419" s="19">
        <f>ABS(Ct_Na+10^-pH-Kw*10^pH-Ct_Cl-Ct_OAc*Ka*10^pH/(1+Ka*10^pH))</f>
        <v>0.83158313662952987</v>
      </c>
      <c r="AH1419" s="19">
        <f>ABS(Ct_Na+10^-pH-Kw*10^pH-Ct_Cl-Ct_OAc*Ka*10^pH/(1+Ka*10^pH))</f>
        <v>0.828943619285198</v>
      </c>
      <c r="AI1419" s="19">
        <f>ABS(Ct_Na+10^-pH-Kw*10^pH-Ct_Cl-Ct_OAc*Ka*10^pH/(1+Ka*10^pH))</f>
        <v>0.82640370636895399</v>
      </c>
      <c r="AJ1419" s="19">
        <f>ABS(Ct_Na+10^-pH-Kw*10^pH-Ct_Cl-Ct_OAc*Ka*10^pH/(1+Ka*10^pH))</f>
        <v>0.8239578643014599</v>
      </c>
      <c r="AK1419" s="19">
        <f>ABS(Ct_Na+10^-pH-Kw*10^pH-Ct_Cl-Ct_OAc*Ka*10^pH/(1+Ka*10^pH))</f>
        <v>0.82160096194551091</v>
      </c>
      <c r="AL1419" s="19">
        <f>ABS(Ct_Na+10^-pH-Kw*10^pH-Ct_Cl-Ct_OAc*Ka*10^pH/(1+Ka*10^pH))</f>
        <v>0.81932823467370308</v>
      </c>
      <c r="AM1419" s="19">
        <f>ABS(Ct_Na+10^-pH-Kw*10^pH-Ct_Cl-Ct_OAc*Ka*10^pH/(1+Ka*10^pH))</f>
        <v>0.81713525221844996</v>
      </c>
      <c r="AN1419" s="19">
        <f>ABS(Ct_Na+10^-pH-Kw*10^pH-Ct_Cl-Ct_OAc*Ka*10^pH/(1+Ka*10^pH))</f>
        <v>0.81501788984786072</v>
      </c>
      <c r="AO1419" s="19">
        <f>ABS(Ct_Na+10^-pH-Kw*10^pH-Ct_Cl-Ct_OAc*Ka*10^pH/(1+Ka*10^pH))</f>
        <v>0.81297230247288443</v>
      </c>
      <c r="AP1419" s="19">
        <f>ABS(Ct_Na+10^-pH-Kw*10^pH-Ct_Cl-Ct_OAc*Ka*10^pH/(1+Ka*10^pH))</f>
        <v>0.81099490134374097</v>
      </c>
      <c r="AQ1419" s="19">
        <f>ABS(Ct_Na+10^-pH-Kw*10^pH-Ct_Cl-Ct_OAc*Ka*10^pH/(1+Ka*10^pH))</f>
        <v>0.80908233303850374</v>
      </c>
      <c r="AR1419" s="19">
        <f>ABS(Ct_Na+10^-pH-Kw*10^pH-Ct_Cl-Ct_OAc*Ka*10^pH/(1+Ka*10^pH))</f>
        <v>0.80723146048504835</v>
      </c>
      <c r="AS1419" s="19">
        <f>ABS(Ct_Na+10^-pH-Kw*10^pH-Ct_Cl-Ct_OAc*Ka*10^pH/(1+Ka*10^pH))</f>
        <v>0.80543934579043275</v>
      </c>
      <c r="AT1419" s="19">
        <f>ABS(Ct_Na+10^-pH-Kw*10^pH-Ct_Cl-Ct_OAc*Ka*10^pH/(1+Ka*10^pH))</f>
        <v>0.80370323468002403</v>
      </c>
      <c r="AU1419" s="19">
        <f>ABS(Ct_Na+10^-pH-Kw*10^pH-Ct_Cl-Ct_OAc*Ka*10^pH/(1+Ka*10^pH))</f>
        <v>0.80202054237301235</v>
      </c>
      <c r="AV1419" s="19">
        <f>ABS(Ct_Na+10^-pH-Kw*10^pH-Ct_Cl-Ct_OAc*Ka*10^pH/(1+Ka*10^pH))</f>
        <v>0.80038884074197092</v>
      </c>
      <c r="AW1419" s="19">
        <f>ABS(Ct_Na+10^-pH-Kw*10^pH-Ct_Cl-Ct_OAc*Ka*10^pH/(1+Ka*10^pH))</f>
        <v>0.79880584662230381</v>
      </c>
      <c r="AX1419" s="19">
        <f>ABS(Ct_Na+10^-pH-Kw*10^pH-Ct_Cl-Ct_OAc*Ka*10^pH/(1+Ka*10^pH))</f>
        <v>0.79726941115321492</v>
      </c>
      <c r="AY1419" s="19">
        <f>ABS(Ct_Na+10^-pH-Kw*10^pH-Ct_Cl-Ct_OAc*Ka*10^pH/(1+Ka*10^pH))</f>
        <v>0.79577751004554909</v>
      </c>
      <c r="AZ1419" s="19">
        <f>ABS(Ct_Na+10^-pH-Kw*10^pH-Ct_Cl-Ct_OAc*Ka*10^pH/(1+Ka*10^pH))</f>
        <v>0.79432823468381653</v>
      </c>
      <c r="BA1419" s="19">
        <f>ABS(Ct_Na+10^-pH-Kw*10^pH-Ct_Cl-Ct_OAc*Ka*10^pH/(1+Ka*10^pH))</f>
        <v>0.79291978398016105</v>
      </c>
      <c r="BB1419" s="19">
        <f>ABS(Ct_Na+10^-pH-Kw*10^pH-Ct_Cl-Ct_OAc*Ka*10^pH/(1+Ka*10^pH))</f>
        <v>0.79155045690716253</v>
      </c>
      <c r="BC1419" s="19">
        <f>ABS(Ct_Na+10^-pH-Kw*10^pH-Ct_Cl-Ct_OAc*Ka*10^pH/(1+Ka*10^pH))</f>
        <v>0.79021864564438327</v>
      </c>
      <c r="BD1419" s="19">
        <f>ABS(Ct_Na+10^-pH-Kw*10^pH-Ct_Cl-Ct_OAc*Ka*10^pH/(1+Ka*10^pH))</f>
        <v>0.78892282928059787</v>
      </c>
      <c r="BE1419" s="19">
        <f>ABS(Ct_Na+10^-pH-Kw*10^pH-Ct_Cl-Ct_OAc*Ka*10^pH/(1+Ka*10^pH))</f>
        <v>0.78766156801984688</v>
      </c>
      <c r="BF1419" s="19">
        <f>ABS(Ct_Na+10^-pH-Kw*10^pH-Ct_Cl-Ct_OAc*Ka*10^pH/(1+Ka*10^pH))</f>
        <v>0.78643349784490524</v>
      </c>
      <c r="BG1419" s="19">
        <f>ABS(Ct_Na+10^-pH-Kw*10^pH-Ct_Cl-Ct_OAc*Ka*10^pH/(1+Ka*10^pH))</f>
        <v>0.7852373255965851</v>
      </c>
      <c r="BH1419" s="19">
        <f>ABS(Ct_Na+10^-pH-Kw*10^pH-Ct_Cl-Ct_OAc*Ka*10^pH/(1+Ka*10^pH))</f>
        <v>0.78407182443155543</v>
      </c>
      <c r="BI1419" s="19">
        <f>ABS(Ct_Na+10^-pH-Kw*10^pH-Ct_Cl-Ct_OAc*Ka*10^pH/(1+Ka*10^pH))</f>
        <v>0.78293582962513408</v>
      </c>
      <c r="BJ1419" s="19">
        <f>ABS(Ct_Na+10^-pH-Kw*10^pH-Ct_Cl-Ct_OAc*Ka*10^pH/(1+Ka*10^pH))</f>
        <v>0.7818282346888733</v>
      </c>
      <c r="BK1419" s="19">
        <f>ABS(Ct_Na+10^-pH-Kw*10^pH-Ct_Cl-Ct_OAc*Ka*10^pH/(1+Ka*10^pH))</f>
        <v>0.78074798777573018</v>
      </c>
      <c r="BL1419" s="19">
        <f>ABS(Ct_Na+10^-pH-Kw*10^pH-Ct_Cl-Ct_OAc*Ka*10^pH/(1+Ka*10^pH))</f>
        <v>0.77969408834827336</v>
      </c>
      <c r="BM1419" s="19">
        <f>ABS(Ct_Na+10^-pH-Kw*10^pH-Ct_Cl-Ct_OAc*Ka*10^pH/(1+Ka*10^pH))</f>
        <v>0.77866558408774322</v>
      </c>
      <c r="BN1419" s="19">
        <f>ABS(Ct_Na+10^-pH-Kw*10^pH-Ct_Cl-Ct_OAc*Ka*10^pH/(1+Ka*10^pH))</f>
        <v>0.7776615680238923</v>
      </c>
      <c r="BO1419" s="19">
        <f>ABS(Ct_Na+10^-pH-Kw*10^pH-Ct_Cl-Ct_OAc*Ka*10^pH/(1+Ka*10^pH))</f>
        <v>0.77668117586742613</v>
      </c>
      <c r="BP1419" s="19">
        <f>ABS(Ct_Na+10^-pH-Kw*10^pH-Ct_Cl-Ct_OAc*Ka*10^pH/(1+Ka*10^pH))</f>
        <v>0.77572358352855231</v>
      </c>
      <c r="BQ1419" s="19">
        <f>ABS(Ct_Na+10^-pH-Kw*10^pH-Ct_Cl-Ct_OAc*Ka*10^pH/(1+Ka*10^pH))</f>
        <v>0.77478800480666399</v>
      </c>
      <c r="BR1419" s="19">
        <f>ABS(Ct_Na+10^-pH-Kw*10^pH-Ct_Cl-Ct_OAc*Ka*10^pH/(1+Ka*10^pH))</f>
        <v>0.77387368923754596</v>
      </c>
      <c r="BS1419" s="19">
        <f>ABS(Ct_Na+10^-pH-Kw*10^pH-Ct_Cl-Ct_OAc*Ka*10^pH/(1+Ka*10^pH))</f>
        <v>0.77297992008571137</v>
      </c>
      <c r="BT1419" s="19">
        <f>ABS(Ct_Na+10^-pH-Kw*10^pH-Ct_Cl-Ct_OAc*Ka*10^pH/(1+Ka*10^pH))</f>
        <v>0.77210601247058419</v>
      </c>
      <c r="BU1419" s="19">
        <f>ABS(Ct_Na+10^-pH-Kw*10^pH-Ct_Cl-Ct_OAc*Ka*10^pH/(1+Ka*10^pH))</f>
        <v>0.77125131161622906</v>
      </c>
      <c r="BV1419" s="19">
        <f>ABS(Ct_Na+10^-pH-Kw*10^pH-Ct_Cl-Ct_OAc*Ka*10^pH/(1+Ka*10^pH))</f>
        <v>0.77041519121522961</v>
      </c>
      <c r="BW1419" s="19">
        <f>ABS(Ct_Na+10^-pH-Kw*10^pH-Ct_Cl-Ct_OAc*Ka*10^pH/(1+Ka*10^pH))</f>
        <v>0.76959705189812255</v>
      </c>
      <c r="BX1419" s="19">
        <f>ABS(Ct_Na+10^-pH-Kw*10^pH-Ct_Cl-Ct_OAc*Ka*10^pH/(1+Ka*10^pH))</f>
        <v>0.76879631980052821</v>
      </c>
      <c r="BY1419" s="19">
        <f>ABS(Ct_Na+10^-pH-Kw*10^pH-Ct_Cl-Ct_OAc*Ka*10^pH/(1+Ka*10^pH))</f>
        <v>0.76801244522077827</v>
      </c>
      <c r="BZ1419" s="19">
        <f>ABS(Ct_Na+10^-pH-Kw*10^pH-Ct_Cl-Ct_OAc*Ka*10^pH/(1+Ka*10^pH))</f>
        <v>0.76724490136143952</v>
      </c>
      <c r="CA1419" s="19">
        <f>ABS(Ct_Na+10^-pH-Kw*10^pH-Ct_Cl-Ct_OAc*Ka*10^pH/(1+Ka*10^pH))</f>
        <v>0.7664931831486852</v>
      </c>
      <c r="CB1419" s="19">
        <f>ABS(Ct_Na+10^-pH-Kw*10^pH-Ct_Cl-Ct_OAc*Ka*10^pH/(1+Ka*10^pH))</f>
        <v>0.76575680612394637</v>
      </c>
      <c r="CC1419" s="19">
        <f>ABS(Ct_Na+10^-pH-Kw*10^pH-Ct_Cl-Ct_OAc*Ka*10^pH/(1+Ka*10^pH))</f>
        <v>0.76503530540273745</v>
      </c>
      <c r="CD1419" s="19">
        <f>ABS(Ct_Na+10^-pH-Kw*10^pH-Ct_Cl-Ct_OAc*Ka*10^pH/(1+Ka*10^pH))</f>
        <v>0.76432823469595279</v>
      </c>
      <c r="CE1419" s="19">
        <f>ABS(Ct_Na+10^-pH-Kw*10^pH-Ct_Cl-Ct_OAc*Ka*10^pH/(1+Ka*10^pH))</f>
        <v>0.76363516538930254</v>
      </c>
      <c r="CF1419" s="19">
        <f>ABS(Ct_Na+10^-pH-Kw*10^pH-Ct_Cl-Ct_OAc*Ka*10^pH/(1+Ka*10^pH))</f>
        <v>0.7629556856769002</v>
      </c>
      <c r="CG1419" s="19">
        <f>ABS(Ct_Na+10^-pH-Kw*10^pH-Ct_Cl-Ct_OAc*Ka*10^pH/(1+Ka*10^pH))</f>
        <v>0.76228939974532139</v>
      </c>
      <c r="CH1419" s="19">
        <f>ABS(Ct_Na+10^-pH-Kw*10^pH-Ct_Cl-Ct_OAc*Ka*10^pH/(1+Ka*10^pH))</f>
        <v>0.76163592700473426</v>
      </c>
      <c r="CI1419" s="19">
        <f>ABS(Ct_Na+10^-pH-Kw*10^pH-Ct_Cl-Ct_OAc*Ka*10^pH/(1+Ka*10^pH))</f>
        <v>0.76099490136396797</v>
      </c>
      <c r="CJ1419" s="19">
        <f>ABS(Ct_Na+10^-pH-Kw*10^pH-Ct_Cl-Ct_OAc*Ka*10^pH/(1+Ka*10^pH))</f>
        <v>0.76036597054661237</v>
      </c>
      <c r="CK1419" s="19">
        <f>ABS(Ct_Na+10^-pH-Kw*10^pH-Ct_Cl-Ct_OAc*Ka*10^pH/(1+Ka*10^pH))</f>
        <v>0.75974879544546892</v>
      </c>
      <c r="CL1419" s="19">
        <f>ABS(Ct_Na+10^-pH-Kw*10^pH-Ct_Cl-Ct_OAc*Ka*10^pH/(1+Ka*10^pH))</f>
        <v>0.75914304951286538</v>
      </c>
      <c r="CM1419" s="19">
        <f>ABS(Ct_Na+10^-pH-Kw*10^pH-Ct_Cl-Ct_OAc*Ka*10^pH/(1+Ka*10^pH))</f>
        <v>0.75854841818452945</v>
      </c>
      <c r="CN1419" s="19">
        <f>ABS(Ct_Na+10^-pH-Kw*10^pH-Ct_Cl-Ct_OAc*Ka*10^pH/(1+Ka*10^pH))</f>
        <v>0.75796459833489072</v>
      </c>
      <c r="CO1419" s="19">
        <f>ABS(Ct_Na+10^-pH-Kw*10^pH-Ct_Cl-Ct_OAc*Ka*10^pH/(1+Ka*10^pH))</f>
        <v>0.75739129776182224</v>
      </c>
      <c r="CP1419" s="19">
        <f>ABS(Ct_Na+10^-pH-Kw*10^pH-Ct_Cl-Ct_OAc*Ka*10^pH/(1+Ka*10^pH))</f>
        <v>0.75682823469898686</v>
      </c>
      <c r="CQ1419" s="19">
        <f>ABS(Ct_Na+10^-pH-Kw*10^pH-Ct_Cl-Ct_OAc*Ka*10^pH/(1+Ka*10^pH))</f>
        <v>0.75627513735407792</v>
      </c>
      <c r="CR1419" s="19">
        <f>ABS(Ct_Na+10^-pH-Kw*10^pH-Ct_Cl-Ct_OAc*Ka*10^pH/(1+Ka*10^pH))</f>
        <v>0.7557317434713603</v>
      </c>
      <c r="CS1419" s="19">
        <f>ABS(Ct_Na+10^-pH-Kw*10^pH-Ct_Cl-Ct_OAc*Ka*10^pH/(1+Ka*10^pH))</f>
        <v>0.75519779991703773</v>
      </c>
      <c r="CT1419" s="19">
        <f>ABS(Ct_Na+10^-pH-Kw*10^pH-Ct_Cl-Ct_OAc*Ka*10^pH/(1+Ka*10^pH))</f>
        <v>0.75467306228606557</v>
      </c>
      <c r="CU1419" s="19">
        <f>ABS(Ct_Na+10^-pH-Kw*10^pH-Ct_Cl-Ct_OAc*Ka*10^pH/(1+Ka*10^pH))</f>
        <v>0.75415729452912716</v>
      </c>
      <c r="CV1419" s="19">
        <f>ABS(Ct_Na+10^-pH-Kw*10^pH-Ct_Cl-Ct_OAc*Ka*10^pH/(1+Ka*10^pH))</f>
        <v>0.75365026859857764</v>
      </c>
      <c r="CW1419" s="19">
        <f>ABS(Ct_Na+10^-pH-Kw*10^pH-Ct_Cl-Ct_OAc*Ka*10^pH/(1+Ka*10^pH))</f>
        <v>0.75315176411223883</v>
      </c>
      <c r="CX1419" s="19">
        <f>ABS(Ct_Na+10^-pH-Kw*10^pH-Ct_Cl-Ct_OAc*Ka*10^pH/(1+Ka*10^pH))</f>
        <v>0.75266156803400575</v>
      </c>
    </row>
    <row r="1420" spans="1:102">
      <c r="A1420" s="23">
        <v>13.91</v>
      </c>
      <c r="B1420" s="19">
        <f>ABS(Ct_Na+10^-pH-Kw*10^pH-Ct_Cl-Ct_OAc*Ka*10^pH/(1+Ka*10^pH))</f>
        <v>1.0628305160257225</v>
      </c>
      <c r="C1420" s="19">
        <f>ABS(Ct_Na+10^-pH-Kw*10^pH-Ct_Cl-Ct_OAc*Ka*10^pH/(1+Ka*10^pH))</f>
        <v>1.0461638493656447</v>
      </c>
      <c r="D1420" s="19">
        <f>ABS(Ct_Na+10^-pH-Kw*10^pH-Ct_Cl-Ct_OAc*Ka*10^pH/(1+Ka*10^pH))</f>
        <v>1.0310123342201194</v>
      </c>
      <c r="E1420" s="19">
        <f>ABS(Ct_Na+10^-pH-Kw*10^pH-Ct_Cl-Ct_OAc*Ka*10^pH/(1+Ka*10^pH))</f>
        <v>1.0171783421307268</v>
      </c>
      <c r="F1420" s="19">
        <f>ABS(Ct_Na+10^-pH-Kw*10^pH-Ct_Cl-Ct_OAc*Ka*10^pH/(1+Ka*10^pH))</f>
        <v>1.0044971827154501</v>
      </c>
      <c r="G1420" s="19">
        <f>ABS(Ct_Na+10^-pH-Kw*10^pH-Ct_Cl-Ct_OAc*Ka*10^pH/(1+Ka*10^pH))</f>
        <v>0.99283051605339567</v>
      </c>
      <c r="H1420" s="19">
        <f>ABS(Ct_Na+10^-pH-Kw*10^pH-Ct_Cl-Ct_OAc*Ka*10^pH/(1+Ka*10^pH))</f>
        <v>0.98206128528842229</v>
      </c>
      <c r="I1420" s="19">
        <f>ABS(Ct_Na+10^-pH-Kw*10^pH-Ct_Cl-Ct_OAc*Ka*10^pH/(1+Ka*10^pH))</f>
        <v>0.9720897753208545</v>
      </c>
      <c r="J1420" s="19">
        <f>ABS(Ct_Na+10^-pH-Kw*10^pH-Ct_Cl-Ct_OAc*Ka*10^pH/(1+Ka*10^pH))</f>
        <v>0.96283051606525571</v>
      </c>
      <c r="K1420" s="19">
        <f>ABS(Ct_Na+10^-pH-Kw*10^pH-Ct_Cl-Ct_OAc*Ka*10^pH/(1+Ka*10^pH))</f>
        <v>0.95420982641349128</v>
      </c>
      <c r="L1420" s="19">
        <f>ABS(Ct_Na+10^-pH-Kw*10^pH-Ct_Cl-Ct_OAc*Ka*10^pH/(1+Ka*10^pH))</f>
        <v>0.94616384940517784</v>
      </c>
      <c r="M1420" s="19">
        <f>ABS(Ct_Na+10^-pH-Kw*10^pH-Ct_Cl-Ct_OAc*Ka*10^pH/(1+Ka*10^pH))</f>
        <v>0.93863696768772331</v>
      </c>
      <c r="N1420" s="19">
        <f>ABS(Ct_Na+10^-pH-Kw*10^pH-Ct_Cl-Ct_OAc*Ka*10^pH/(1+Ka*10^pH))</f>
        <v>0.93158051607760983</v>
      </c>
      <c r="O1420" s="19">
        <f>ABS(Ct_Na+10^-pH-Kw*10^pH-Ct_Cl-Ct_OAc*Ka*10^pH/(1+Ka*10^pH))</f>
        <v>0.92495172820144245</v>
      </c>
      <c r="P1420" s="19">
        <f>ABS(Ct_Na+10^-pH-Kw*10^pH-Ct_Cl-Ct_OAc*Ka*10^pH/(1+Ka*10^pH))</f>
        <v>0.91871286902387328</v>
      </c>
      <c r="Q1420" s="19">
        <f>ABS(Ct_Na+10^-pH-Kw*10^pH-Ct_Cl-Ct_OAc*Ka*10^pH/(1+Ka*10^pH))</f>
        <v>0.9128305160850223</v>
      </c>
      <c r="R1420" s="19">
        <f>ABS(Ct_Na+10^-pH-Kw*10^pH-Ct_Cl-Ct_OAc*Ka*10^pH/(1+Ka*10^pH))</f>
        <v>0.90727496053166301</v>
      </c>
      <c r="S1420" s="19">
        <f>ABS(Ct_Na+10^-pH-Kw*10^pH-Ct_Cl-Ct_OAc*Ka*10^pH/(1+Ka*10^pH))</f>
        <v>0.9020197052784853</v>
      </c>
      <c r="T1420" s="19">
        <f>ABS(Ct_Na+10^-pH-Kw*10^pH-Ct_Cl-Ct_OAc*Ka*10^pH/(1+Ka*10^pH))</f>
        <v>0.89704104240705373</v>
      </c>
      <c r="U1420" s="19">
        <f>ABS(Ct_Na+10^-pH-Kw*10^pH-Ct_Cl-Ct_OAc*Ka*10^pH/(1+Ka*10^pH))</f>
        <v>0.89231769558031115</v>
      </c>
      <c r="V1420" s="19">
        <f>ABS(Ct_Na+10^-pH-Kw*10^pH-Ct_Cl-Ct_OAc*Ka*10^pH/(1+Ka*10^pH))</f>
        <v>0.8878305160949056</v>
      </c>
      <c r="W1420" s="19">
        <f>ABS(Ct_Na+10^-pH-Kw*10^pH-Ct_Cl-Ct_OAc*Ka*10^pH/(1+Ka*10^pH))</f>
        <v>0.88356222341366619</v>
      </c>
      <c r="X1420" s="19">
        <f>ABS(Ct_Na+10^-pH-Kw*10^pH-Ct_Cl-Ct_OAc*Ka*10^pH/(1+Ka*10^pH))</f>
        <v>0.87949718276486677</v>
      </c>
      <c r="Y1420" s="19">
        <f>ABS(Ct_Na+10^-pH-Kw*10^pH-Ct_Cl-Ct_OAc*Ka*10^pH/(1+Ka*10^pH))</f>
        <v>0.87562121377415092</v>
      </c>
      <c r="Z1420" s="19">
        <f>ABS(Ct_Na+10^-pH-Kw*10^pH-Ct_Cl-Ct_OAc*Ka*10^pH/(1+Ka*10^pH))</f>
        <v>0.87192142519210392</v>
      </c>
      <c r="AA1420" s="19">
        <f>ABS(Ct_Na+10^-pH-Kw*10^pH-Ct_Cl-Ct_OAc*Ka*10^pH/(1+Ka*10^pH))</f>
        <v>0.86838607165814807</v>
      </c>
      <c r="AB1420" s="19">
        <f>ABS(Ct_Na+10^-pH-Kw*10^pH-Ct_Cl-Ct_OAc*Ka*10^pH/(1+Ka*10^pH))</f>
        <v>0.86500442914740772</v>
      </c>
      <c r="AC1420" s="19">
        <f>ABS(Ct_Na+10^-pH-Kw*10^pH-Ct_Cl-Ct_OAc*Ka*10^pH/(1+Ka*10^pH))</f>
        <v>0.86176668631797537</v>
      </c>
      <c r="AD1420" s="19">
        <f>ABS(Ct_Na+10^-pH-Kw*10^pH-Ct_Cl-Ct_OAc*Ka*10^pH/(1+Ka*10^pH))</f>
        <v>0.85866384943976937</v>
      </c>
      <c r="AE1420" s="19">
        <f>ABS(Ct_Na+10^-pH-Kw*10^pH-Ct_Cl-Ct_OAc*Ka*10^pH/(1+Ka*10^pH))</f>
        <v>0.85568765896475563</v>
      </c>
      <c r="AF1420" s="19">
        <f>ABS(Ct_Na+10^-pH-Kw*10^pH-Ct_Cl-Ct_OAc*Ka*10^pH/(1+Ka*10^pH))</f>
        <v>0.85283051610874228</v>
      </c>
      <c r="AG1420" s="19">
        <f>ABS(Ct_Na+10^-pH-Kw*10^pH-Ct_Cl-Ct_OAc*Ka*10^pH/(1+Ka*10^pH))</f>
        <v>0.85008541807061166</v>
      </c>
      <c r="AH1420" s="19">
        <f>ABS(Ct_Na+10^-pH-Kw*10^pH-Ct_Cl-Ct_OAc*Ka*10^pH/(1+Ka*10^pH))</f>
        <v>0.84744590072625559</v>
      </c>
      <c r="AI1420" s="19">
        <f>ABS(Ct_Na+10^-pH-Kw*10^pH-Ct_Cl-Ct_OAc*Ka*10^pH/(1+Ka*10^pH))</f>
        <v>0.84490598780998827</v>
      </c>
      <c r="AJ1420" s="19">
        <f>ABS(Ct_Na+10^-pH-Kw*10^pH-Ct_Cl-Ct_OAc*Ka*10^pH/(1+Ka*10^pH))</f>
        <v>0.84246014574247141</v>
      </c>
      <c r="AK1420" s="19">
        <f>ABS(Ct_Na+10^-pH-Kw*10^pH-Ct_Cl-Ct_OAc*Ka*10^pH/(1+Ka*10^pH))</f>
        <v>0.840103243386501</v>
      </c>
      <c r="AL1420" s="19">
        <f>ABS(Ct_Na+10^-pH-Kw*10^pH-Ct_Cl-Ct_OAc*Ka*10^pH/(1+Ka*10^pH))</f>
        <v>0.83783051611467219</v>
      </c>
      <c r="AM1420" s="19">
        <f>ABS(Ct_Na+10^-pH-Kw*10^pH-Ct_Cl-Ct_OAc*Ka*10^pH/(1+Ka*10^pH))</f>
        <v>0.83563753365939863</v>
      </c>
      <c r="AN1420" s="19">
        <f>ABS(Ct_Na+10^-pH-Kw*10^pH-Ct_Cl-Ct_OAc*Ka*10^pH/(1+Ka*10^pH))</f>
        <v>0.83352017128878997</v>
      </c>
      <c r="AO1420" s="19">
        <f>ABS(Ct_Na+10^-pH-Kw*10^pH-Ct_Cl-Ct_OAc*Ka*10^pH/(1+Ka*10^pH))</f>
        <v>0.83147458391379503</v>
      </c>
      <c r="AP1420" s="19">
        <f>ABS(Ct_Na+10^-pH-Kw*10^pH-Ct_Cl-Ct_OAc*Ka*10^pH/(1+Ka*10^pH))</f>
        <v>0.82949718278463336</v>
      </c>
      <c r="AQ1420" s="19">
        <f>ABS(Ct_Na+10^-pH-Kw*10^pH-Ct_Cl-Ct_OAc*Ka*10^pH/(1+Ka*10^pH))</f>
        <v>0.82758461447937848</v>
      </c>
      <c r="AR1420" s="19">
        <f>ABS(Ct_Na+10^-pH-Kw*10^pH-Ct_Cl-Ct_OAc*Ka*10^pH/(1+Ka*10^pH))</f>
        <v>0.82573374192590598</v>
      </c>
      <c r="AS1420" s="19">
        <f>ABS(Ct_Na+10^-pH-Kw*10^pH-Ct_Cl-Ct_OAc*Ka*10^pH/(1+Ka*10^pH))</f>
        <v>0.82394162723127407</v>
      </c>
      <c r="AT1420" s="19">
        <f>ABS(Ct_Na+10^-pH-Kw*10^pH-Ct_Cl-Ct_OAc*Ka*10^pH/(1+Ka*10^pH))</f>
        <v>0.82220551612084924</v>
      </c>
      <c r="AU1420" s="19">
        <f>ABS(Ct_Na+10^-pH-Kw*10^pH-Ct_Cl-Ct_OAc*Ka*10^pH/(1+Ka*10^pH))</f>
        <v>0.82052282381382202</v>
      </c>
      <c r="AV1420" s="19">
        <f>ABS(Ct_Na+10^-pH-Kw*10^pH-Ct_Cl-Ct_OAc*Ka*10^pH/(1+Ka*10^pH))</f>
        <v>0.8188911221827655</v>
      </c>
      <c r="AW1420" s="19">
        <f>ABS(Ct_Na+10^-pH-Kw*10^pH-Ct_Cl-Ct_OAc*Ka*10^pH/(1+Ka*10^pH))</f>
        <v>0.81730812806308384</v>
      </c>
      <c r="AX1420" s="19">
        <f>ABS(Ct_Na+10^-pH-Kw*10^pH-Ct_Cl-Ct_OAc*Ka*10^pH/(1+Ka*10^pH))</f>
        <v>0.81577169259398086</v>
      </c>
      <c r="AY1420" s="19">
        <f>ABS(Ct_Na+10^-pH-Kw*10^pH-Ct_Cl-Ct_OAc*Ka*10^pH/(1+Ka*10^pH))</f>
        <v>0.81427979148630136</v>
      </c>
      <c r="AZ1420" s="19">
        <f>ABS(Ct_Na+10^-pH-Kw*10^pH-Ct_Cl-Ct_OAc*Ka*10^pH/(1+Ka*10^pH))</f>
        <v>0.81283051612455537</v>
      </c>
      <c r="BA1420" s="19">
        <f>ABS(Ct_Na+10^-pH-Kw*10^pH-Ct_Cl-Ct_OAc*Ka*10^pH/(1+Ka*10^pH))</f>
        <v>0.81142206542088691</v>
      </c>
      <c r="BB1420" s="19">
        <f>ABS(Ct_Na+10^-pH-Kw*10^pH-Ct_Cl-Ct_OAc*Ka*10^pH/(1+Ka*10^pH))</f>
        <v>0.81005273834787583</v>
      </c>
      <c r="BC1420" s="19">
        <f>ABS(Ct_Na+10^-pH-Kw*10^pH-Ct_Cl-Ct_OAc*Ka*10^pH/(1+Ka*10^pH))</f>
        <v>0.80872092708508425</v>
      </c>
      <c r="BD1420" s="19">
        <f>ABS(Ct_Na+10^-pH-Kw*10^pH-Ct_Cl-Ct_OAc*Ka*10^pH/(1+Ka*10^pH))</f>
        <v>0.80742511072128687</v>
      </c>
      <c r="BE1420" s="19">
        <f>ABS(Ct_Na+10^-pH-Kw*10^pH-Ct_Cl-Ct_OAc*Ka*10^pH/(1+Ka*10^pH))</f>
        <v>0.80616384946052422</v>
      </c>
      <c r="BF1420" s="19">
        <f>ABS(Ct_Na+10^-pH-Kw*10^pH-Ct_Cl-Ct_OAc*Ka*10^pH/(1+Ka*10^pH))</f>
        <v>0.80493577928557125</v>
      </c>
      <c r="BG1420" s="19">
        <f>ABS(Ct_Na+10^-pH-Kw*10^pH-Ct_Cl-Ct_OAc*Ka*10^pH/(1+Ka*10^pH))</f>
        <v>0.80373960703724034</v>
      </c>
      <c r="BH1420" s="19">
        <f>ABS(Ct_Na+10^-pH-Kw*10^pH-Ct_Cl-Ct_OAc*Ka*10^pH/(1+Ka*10^pH))</f>
        <v>0.80257410587219991</v>
      </c>
      <c r="BI1420" s="19">
        <f>ABS(Ct_Na+10^-pH-Kw*10^pH-Ct_Cl-Ct_OAc*Ka*10^pH/(1+Ka*10^pH))</f>
        <v>0.80143811106576812</v>
      </c>
      <c r="BJ1420" s="19">
        <f>ABS(Ct_Na+10^-pH-Kw*10^pH-Ct_Cl-Ct_OAc*Ka*10^pH/(1+Ka*10^pH))</f>
        <v>0.80033051612949713</v>
      </c>
      <c r="BK1420" s="19">
        <f>ABS(Ct_Na+10^-pH-Kw*10^pH-Ct_Cl-Ct_OAc*Ka*10^pH/(1+Ka*10^pH))</f>
        <v>0.79925026921634401</v>
      </c>
      <c r="BL1420" s="19">
        <f>ABS(Ct_Na+10^-pH-Kw*10^pH-Ct_Cl-Ct_OAc*Ka*10^pH/(1+Ka*10^pH))</f>
        <v>0.79819636978887742</v>
      </c>
      <c r="BM1420" s="19">
        <f>ABS(Ct_Na+10^-pH-Kw*10^pH-Ct_Cl-Ct_OAc*Ka*10^pH/(1+Ka*10^pH))</f>
        <v>0.79716786552833774</v>
      </c>
      <c r="BN1420" s="19">
        <f>ABS(Ct_Na+10^-pH-Kw*10^pH-Ct_Cl-Ct_OAc*Ka*10^pH/(1+Ka*10^pH))</f>
        <v>0.7961638494644776</v>
      </c>
      <c r="BO1420" s="19">
        <f>ABS(Ct_Na+10^-pH-Kw*10^pH-Ct_Cl-Ct_OAc*Ka*10^pH/(1+Ka*10^pH))</f>
        <v>0.79518345730800244</v>
      </c>
      <c r="BP1420" s="19">
        <f>ABS(Ct_Na+10^-pH-Kw*10^pH-Ct_Cl-Ct_OAc*Ka*10^pH/(1+Ka*10^pH))</f>
        <v>0.79422586496911984</v>
      </c>
      <c r="BQ1420" s="19">
        <f>ABS(Ct_Na+10^-pH-Kw*10^pH-Ct_Cl-Ct_OAc*Ka*10^pH/(1+Ka*10^pH))</f>
        <v>0.79329028624722286</v>
      </c>
      <c r="BR1420" s="19">
        <f>ABS(Ct_Na+10^-pH-Kw*10^pH-Ct_Cl-Ct_OAc*Ka*10^pH/(1+Ka*10^pH))</f>
        <v>0.79237597067809629</v>
      </c>
      <c r="BS1420" s="19">
        <f>ABS(Ct_Na+10^-pH-Kw*10^pH-Ct_Cl-Ct_OAc*Ka*10^pH/(1+Ka*10^pH))</f>
        <v>0.79148220152625348</v>
      </c>
      <c r="BT1420" s="19">
        <f>ABS(Ct_Na+10^-pH-Kw*10^pH-Ct_Cl-Ct_OAc*Ka*10^pH/(1+Ka*10^pH))</f>
        <v>0.79060829391111842</v>
      </c>
      <c r="BU1420" s="19">
        <f>ABS(Ct_Na+10^-pH-Kw*10^pH-Ct_Cl-Ct_OAc*Ka*10^pH/(1+Ka*10^pH))</f>
        <v>0.78975359305675541</v>
      </c>
      <c r="BV1420" s="19">
        <f>ABS(Ct_Na+10^-pH-Kw*10^pH-Ct_Cl-Ct_OAc*Ka*10^pH/(1+Ka*10^pH))</f>
        <v>0.78891747265574819</v>
      </c>
      <c r="BW1420" s="19">
        <f>ABS(Ct_Na+10^-pH-Kw*10^pH-Ct_Cl-Ct_OAc*Ka*10^pH/(1+Ka*10^pH))</f>
        <v>0.78809933333863358</v>
      </c>
      <c r="BX1420" s="19">
        <f>ABS(Ct_Na+10^-pH-Kw*10^pH-Ct_Cl-Ct_OAc*Ka*10^pH/(1+Ka*10^pH))</f>
        <v>0.78729860124103201</v>
      </c>
      <c r="BY1420" s="19">
        <f>ABS(Ct_Na+10^-pH-Kw*10^pH-Ct_Cl-Ct_OAc*Ka*10^pH/(1+Ka*10^pH))</f>
        <v>0.78651472666127475</v>
      </c>
      <c r="BZ1420" s="19">
        <f>ABS(Ct_Na+10^-pH-Kw*10^pH-Ct_Cl-Ct_OAc*Ka*10^pH/(1+Ka*10^pH))</f>
        <v>0.7857471828019289</v>
      </c>
      <c r="CA1420" s="19">
        <f>ABS(Ct_Na+10^-pH-Kw*10^pH-Ct_Cl-Ct_OAc*Ka*10^pH/(1+Ka*10^pH))</f>
        <v>0.7849954645891678</v>
      </c>
      <c r="CB1420" s="19">
        <f>ABS(Ct_Na+10^-pH-Kw*10^pH-Ct_Cl-Ct_OAc*Ka*10^pH/(1+Ka*10^pH))</f>
        <v>0.78425908756442209</v>
      </c>
      <c r="CC1420" s="19">
        <f>ABS(Ct_Na+10^-pH-Kw*10^pH-Ct_Cl-Ct_OAc*Ka*10^pH/(1+Ka*10^pH))</f>
        <v>0.78353758684320662</v>
      </c>
      <c r="CD1420" s="19">
        <f>ABS(Ct_Na+10^-pH-Kw*10^pH-Ct_Cl-Ct_OAc*Ka*10^pH/(1+Ka*10^pH))</f>
        <v>0.78283051613641541</v>
      </c>
      <c r="CE1420" s="19">
        <f>ABS(Ct_Na+10^-pH-Kw*10^pH-Ct_Cl-Ct_OAc*Ka*10^pH/(1+Ka*10^pH))</f>
        <v>0.78213744682975872</v>
      </c>
      <c r="CF1420" s="19">
        <f>ABS(Ct_Na+10^-pH-Kw*10^pH-Ct_Cl-Ct_OAc*Ka*10^pH/(1+Ka*10^pH))</f>
        <v>0.78145796711735005</v>
      </c>
      <c r="CG1420" s="19">
        <f>ABS(Ct_Na+10^-pH-Kw*10^pH-Ct_Cl-Ct_OAc*Ka*10^pH/(1+Ka*10^pH))</f>
        <v>0.78079168118576514</v>
      </c>
      <c r="CH1420" s="19">
        <f>ABS(Ct_Na+10^-pH-Kw*10^pH-Ct_Cl-Ct_OAc*Ka*10^pH/(1+Ka*10^pH))</f>
        <v>0.78013820844517201</v>
      </c>
      <c r="CI1420" s="19">
        <f>ABS(Ct_Na+10^-pH-Kw*10^pH-Ct_Cl-Ct_OAc*Ka*10^pH/(1+Ka*10^pH))</f>
        <v>0.77949718280439972</v>
      </c>
      <c r="CJ1420" s="19">
        <f>ABS(Ct_Na+10^-pH-Kw*10^pH-Ct_Cl-Ct_OAc*Ka*10^pH/(1+Ka*10^pH))</f>
        <v>0.77886825198703846</v>
      </c>
      <c r="CK1420" s="19">
        <f>ABS(Ct_Na+10^-pH-Kw*10^pH-Ct_Cl-Ct_OAc*Ka*10^pH/(1+Ka*10^pH))</f>
        <v>0.77825107688588935</v>
      </c>
      <c r="CL1420" s="19">
        <f>ABS(Ct_Na+10^-pH-Kw*10^pH-Ct_Cl-Ct_OAc*Ka*10^pH/(1+Ka*10^pH))</f>
        <v>0.77764533095328015</v>
      </c>
      <c r="CM1420" s="19">
        <f>ABS(Ct_Na+10^-pH-Kw*10^pH-Ct_Cl-Ct_OAc*Ka*10^pH/(1+Ka*10^pH))</f>
        <v>0.777050699624939</v>
      </c>
      <c r="CN1420" s="19">
        <f>ABS(Ct_Na+10^-pH-Kw*10^pH-Ct_Cl-Ct_OAc*Ka*10^pH/(1+Ka*10^pH))</f>
        <v>0.77646687977529472</v>
      </c>
      <c r="CO1420" s="19">
        <f>ABS(Ct_Na+10^-pH-Kw*10^pH-Ct_Cl-Ct_OAc*Ka*10^pH/(1+Ka*10^pH))</f>
        <v>0.77589357920222091</v>
      </c>
      <c r="CP1420" s="19">
        <f>ABS(Ct_Na+10^-pH-Kw*10^pH-Ct_Cl-Ct_OAc*Ka*10^pH/(1+Ka*10^pH))</f>
        <v>0.77533051613938031</v>
      </c>
      <c r="CQ1420" s="19">
        <f>ABS(Ct_Na+10^-pH-Kw*10^pH-Ct_Cl-Ct_OAc*Ka*10^pH/(1+Ka*10^pH))</f>
        <v>0.77477741879446638</v>
      </c>
      <c r="CR1420" s="19">
        <f>ABS(Ct_Na+10^-pH-Kw*10^pH-Ct_Cl-Ct_OAc*Ka*10^pH/(1+Ka*10^pH))</f>
        <v>0.77423402491174365</v>
      </c>
      <c r="CS1420" s="19">
        <f>ABS(Ct_Na+10^-pH-Kw*10^pH-Ct_Cl-Ct_OAc*Ka*10^pH/(1+Ka*10^pH))</f>
        <v>0.77370008135741619</v>
      </c>
      <c r="CT1420" s="19">
        <f>ABS(Ct_Na+10^-pH-Kw*10^pH-Ct_Cl-Ct_OAc*Ka*10^pH/(1+Ka*10^pH))</f>
        <v>0.77317534372643926</v>
      </c>
      <c r="CU1420" s="19">
        <f>ABS(Ct_Na+10^-pH-Kw*10^pH-Ct_Cl-Ct_OAc*Ka*10^pH/(1+Ka*10^pH))</f>
        <v>0.77265957596949608</v>
      </c>
      <c r="CV1420" s="19">
        <f>ABS(Ct_Na+10^-pH-Kw*10^pH-Ct_Cl-Ct_OAc*Ka*10^pH/(1+Ka*10^pH))</f>
        <v>0.77215255003894179</v>
      </c>
      <c r="CW1420" s="19">
        <f>ABS(Ct_Na+10^-pH-Kw*10^pH-Ct_Cl-Ct_OAc*Ka*10^pH/(1+Ka*10^pH))</f>
        <v>0.77165404555259842</v>
      </c>
      <c r="CX1420" s="19">
        <f>ABS(Ct_Na+10^-pH-Kw*10^pH-Ct_Cl-Ct_OAc*Ka*10^pH/(1+Ka*10^pH))</f>
        <v>0.7711638494743609</v>
      </c>
    </row>
    <row r="1421" spans="1:102">
      <c r="A1421" s="24">
        <v>13.92</v>
      </c>
      <c r="B1421" s="19">
        <f>ABS(Ct_Na+10^-pH-Kw*10^pH-Ct_Cl-Ct_OAc*Ka*10^pH/(1+Ka*10^pH))</f>
        <v>1.0817637709674441</v>
      </c>
      <c r="C1421" s="19">
        <f>ABS(Ct_Na+10^-pH-Kw*10^pH-Ct_Cl-Ct_OAc*Ka*10^pH/(1+Ka*10^pH))</f>
        <v>1.0650971043072164</v>
      </c>
      <c r="D1421" s="19">
        <f>ABS(Ct_Na+10^-pH-Kw*10^pH-Ct_Cl-Ct_OAc*Ka*10^pH/(1+Ka*10^pH))</f>
        <v>1.0499455891615546</v>
      </c>
      <c r="E1421" s="19">
        <f>ABS(Ct_Na+10^-pH-Kw*10^pH-Ct_Cl-Ct_OAc*Ka*10^pH/(1+Ka*10^pH))</f>
        <v>1.0361115970720376</v>
      </c>
      <c r="F1421" s="19">
        <f>ABS(Ct_Na+10^-pH-Kw*10^pH-Ct_Cl-Ct_OAc*Ka*10^pH/(1+Ka*10^pH))</f>
        <v>1.0234304376566468</v>
      </c>
      <c r="G1421" s="19">
        <f>ABS(Ct_Na+10^-pH-Kw*10^pH-Ct_Cl-Ct_OAc*Ka*10^pH/(1+Ka*10^pH))</f>
        <v>1.0117637709944873</v>
      </c>
      <c r="H1421" s="19">
        <f>ABS(Ct_Na+10^-pH-Kw*10^pH-Ct_Cl-Ct_OAc*Ka*10^pH/(1+Ka*10^pH))</f>
        <v>1.0009945402294171</v>
      </c>
      <c r="I1421" s="19">
        <f>ABS(Ct_Na+10^-pH-Kw*10^pH-Ct_Cl-Ct_OAc*Ka*10^pH/(1+Ka*10^pH))</f>
        <v>0.99102303026175942</v>
      </c>
      <c r="J1421" s="19">
        <f>ABS(Ct_Na+10^-pH-Kw*10^pH-Ct_Cl-Ct_OAc*Ka*10^pH/(1+Ka*10^pH))</f>
        <v>0.98176377100607737</v>
      </c>
      <c r="K1421" s="19">
        <f>ABS(Ct_Na+10^-pH-Kw*10^pH-Ct_Cl-Ct_OAc*Ka*10^pH/(1+Ka*10^pH))</f>
        <v>0.97314308135423533</v>
      </c>
      <c r="L1421" s="19">
        <f>ABS(Ct_Na+10^-pH-Kw*10^pH-Ct_Cl-Ct_OAc*Ka*10^pH/(1+Ka*10^pH))</f>
        <v>0.96509710434584961</v>
      </c>
      <c r="M1421" s="19">
        <f>ABS(Ct_Na+10^-pH-Kw*10^pH-Ct_Cl-Ct_OAc*Ka*10^pH/(1+Ka*10^pH))</f>
        <v>0.95757022262832736</v>
      </c>
      <c r="N1421" s="19">
        <f>ABS(Ct_Na+10^-pH-Kw*10^pH-Ct_Cl-Ct_OAc*Ka*10^pH/(1+Ka*10^pH))</f>
        <v>0.95051377101815016</v>
      </c>
      <c r="O1421" s="19">
        <f>ABS(Ct_Na+10^-pH-Kw*10^pH-Ct_Cl-Ct_OAc*Ka*10^pH/(1+Ka*10^pH))</f>
        <v>0.94388498314192326</v>
      </c>
      <c r="P1421" s="19">
        <f>ABS(Ct_Na+10^-pH-Kw*10^pH-Ct_Cl-Ct_OAc*Ka*10^pH/(1+Ka*10^pH))</f>
        <v>0.93764612396429781</v>
      </c>
      <c r="Q1421" s="19">
        <f>ABS(Ct_Na+10^-pH-Kw*10^pH-Ct_Cl-Ct_OAc*Ka*10^pH/(1+Ka*10^pH))</f>
        <v>0.93176377102539398</v>
      </c>
      <c r="R1421" s="19">
        <f>ABS(Ct_Na+10^-pH-Kw*10^pH-Ct_Cl-Ct_OAc*Ka*10^pH/(1+Ka*10^pH))</f>
        <v>0.92620821547198473</v>
      </c>
      <c r="S1421" s="19">
        <f>ABS(Ct_Na+10^-pH-Kw*10^pH-Ct_Cl-Ct_OAc*Ka*10^pH/(1+Ka*10^pH))</f>
        <v>0.92095296021875961</v>
      </c>
      <c r="T1421" s="19">
        <f>ABS(Ct_Na+10^-pH-Kw*10^pH-Ct_Cl-Ct_OAc*Ka*10^pH/(1+Ka*10^pH))</f>
        <v>0.91597429734728342</v>
      </c>
      <c r="U1421" s="19">
        <f>ABS(Ct_Na+10^-pH-Kw*10^pH-Ct_Cl-Ct_OAc*Ka*10^pH/(1+Ka*10^pH))</f>
        <v>0.9112509505204982</v>
      </c>
      <c r="V1421" s="19">
        <f>ABS(Ct_Na+10^-pH-Kw*10^pH-Ct_Cl-Ct_OAc*Ka*10^pH/(1+Ka*10^pH))</f>
        <v>0.90676377103505235</v>
      </c>
      <c r="W1421" s="19">
        <f>ABS(Ct_Na+10^-pH-Kw*10^pH-Ct_Cl-Ct_OAc*Ka*10^pH/(1+Ka*10^pH))</f>
        <v>0.90249547835377442</v>
      </c>
      <c r="X1421" s="19">
        <f>ABS(Ct_Na+10^-pH-Kw*10^pH-Ct_Cl-Ct_OAc*Ka*10^pH/(1+Ka*10^pH))</f>
        <v>0.89843043770493847</v>
      </c>
      <c r="Y1421" s="19">
        <f>ABS(Ct_Na+10^-pH-Kw*10^pH-Ct_Cl-Ct_OAc*Ka*10^pH/(1+Ka*10^pH))</f>
        <v>0.89455446871418787</v>
      </c>
      <c r="Z1421" s="19">
        <f>ABS(Ct_Na+10^-pH-Kw*10^pH-Ct_Cl-Ct_OAc*Ka*10^pH/(1+Ka*10^pH))</f>
        <v>0.89085468013210767</v>
      </c>
      <c r="AA1421" s="19">
        <f>ABS(Ct_Na+10^-pH-Kw*10^pH-Ct_Cl-Ct_OAc*Ka*10^pH/(1+Ka*10^pH))</f>
        <v>0.88731932659811996</v>
      </c>
      <c r="AB1421" s="19">
        <f>ABS(Ct_Na+10^-pH-Kw*10^pH-Ct_Cl-Ct_OAc*Ka*10^pH/(1+Ka*10^pH))</f>
        <v>0.88393768408734907</v>
      </c>
      <c r="AC1421" s="19">
        <f>ABS(Ct_Na+10^-pH-Kw*10^pH-Ct_Cl-Ct_OAc*Ka*10^pH/(1+Ka*10^pH))</f>
        <v>0.88069994125788764</v>
      </c>
      <c r="AD1421" s="19">
        <f>ABS(Ct_Na+10^-pH-Kw*10^pH-Ct_Cl-Ct_OAc*Ka*10^pH/(1+Ka*10^pH))</f>
        <v>0.87759710437965377</v>
      </c>
      <c r="AE1421" s="19">
        <f>ABS(Ct_Na+10^-pH-Kw*10^pH-Ct_Cl-Ct_OAc*Ka*10^pH/(1+Ka*10^pH))</f>
        <v>0.87462091390461305</v>
      </c>
      <c r="AF1421" s="19">
        <f>ABS(Ct_Na+10^-pH-Kw*10^pH-Ct_Cl-Ct_OAc*Ka*10^pH/(1+Ka*10^pH))</f>
        <v>0.87176377104857394</v>
      </c>
      <c r="AG1421" s="19">
        <f>ABS(Ct_Na+10^-pH-Kw*10^pH-Ct_Cl-Ct_OAc*Ka*10^pH/(1+Ka*10^pH))</f>
        <v>0.86901867301041891</v>
      </c>
      <c r="AH1421" s="19">
        <f>ABS(Ct_Na+10^-pH-Kw*10^pH-Ct_Cl-Ct_OAc*Ka*10^pH/(1+Ka*10^pH))</f>
        <v>0.86637915566603896</v>
      </c>
      <c r="AI1421" s="19">
        <f>ABS(Ct_Na+10^-pH-Kw*10^pH-Ct_Cl-Ct_OAc*Ka*10^pH/(1+Ka*10^pH))</f>
        <v>0.86383924274974866</v>
      </c>
      <c r="AJ1421" s="19">
        <f>ABS(Ct_Na+10^-pH-Kw*10^pH-Ct_Cl-Ct_OAc*Ka*10^pH/(1+Ka*10^pH))</f>
        <v>0.86139340068220993</v>
      </c>
      <c r="AK1421" s="19">
        <f>ABS(Ct_Na+10^-pH-Kw*10^pH-Ct_Cl-Ct_OAc*Ka*10^pH/(1+Ka*10^pH))</f>
        <v>0.8590364983262182</v>
      </c>
      <c r="AL1421" s="19">
        <f>ABS(Ct_Na+10^-pH-Kw*10^pH-Ct_Cl-Ct_OAc*Ka*10^pH/(1+Ka*10^pH))</f>
        <v>0.85676377105436907</v>
      </c>
      <c r="AM1421" s="19">
        <f>ABS(Ct_Na+10^-pH-Kw*10^pH-Ct_Cl-Ct_OAc*Ka*10^pH/(1+Ka*10^pH))</f>
        <v>0.85457078859907598</v>
      </c>
      <c r="AN1421" s="19">
        <f>ABS(Ct_Na+10^-pH-Kw*10^pH-Ct_Cl-Ct_OAc*Ka*10^pH/(1+Ka*10^pH))</f>
        <v>0.852453426228448</v>
      </c>
      <c r="AO1421" s="19">
        <f>ABS(Ct_Na+10^-pH-Kw*10^pH-Ct_Cl-Ct_OAc*Ka*10^pH/(1+Ka*10^pH))</f>
        <v>0.85040783885343452</v>
      </c>
      <c r="AP1421" s="19">
        <f>ABS(Ct_Na+10^-pH-Kw*10^pH-Ct_Cl-Ct_OAc*Ka*10^pH/(1+Ka*10^pH))</f>
        <v>0.84843043772425519</v>
      </c>
      <c r="AQ1421" s="19">
        <f>ABS(Ct_Na+10^-pH-Kw*10^pH-Ct_Cl-Ct_OAc*Ka*10^pH/(1+Ka*10^pH))</f>
        <v>0.84651786941898299</v>
      </c>
      <c r="AR1421" s="19">
        <f>ABS(Ct_Na+10^-pH-Kw*10^pH-Ct_Cl-Ct_OAc*Ka*10^pH/(1+Ka*10^pH))</f>
        <v>0.84466699686549396</v>
      </c>
      <c r="AS1421" s="19">
        <f>ABS(Ct_Na+10^-pH-Kw*10^pH-Ct_Cl-Ct_OAc*Ka*10^pH/(1+Ka*10^pH))</f>
        <v>0.84287488217084583</v>
      </c>
      <c r="AT1421" s="19">
        <f>ABS(Ct_Na+10^-pH-Kw*10^pH-Ct_Cl-Ct_OAc*Ka*10^pH/(1+Ka*10^pH))</f>
        <v>0.84113877106040535</v>
      </c>
      <c r="AU1421" s="19">
        <f>ABS(Ct_Na+10^-pH-Kw*10^pH-Ct_Cl-Ct_OAc*Ka*10^pH/(1+Ka*10^pH))</f>
        <v>0.83945607875336314</v>
      </c>
      <c r="AV1421" s="19">
        <f>ABS(Ct_Na+10^-pH-Kw*10^pH-Ct_Cl-Ct_OAc*Ka*10^pH/(1+Ka*10^pH))</f>
        <v>0.83782437712229196</v>
      </c>
      <c r="AW1421" s="19">
        <f>ABS(Ct_Na+10^-pH-Kw*10^pH-Ct_Cl-Ct_OAc*Ka*10^pH/(1+Ka*10^pH))</f>
        <v>0.83624138300259598</v>
      </c>
      <c r="AX1421" s="19">
        <f>ABS(Ct_Na+10^-pH-Kw*10^pH-Ct_Cl-Ct_OAc*Ka*10^pH/(1+Ka*10^pH))</f>
        <v>0.83470494753347912</v>
      </c>
      <c r="AY1421" s="19">
        <f>ABS(Ct_Na+10^-pH-Kw*10^pH-Ct_Cl-Ct_OAc*Ka*10^pH/(1+Ka*10^pH))</f>
        <v>0.8332130464257862</v>
      </c>
      <c r="AZ1421" s="19">
        <f>ABS(Ct_Na+10^-pH-Kw*10^pH-Ct_Cl-Ct_OAc*Ka*10^pH/(1+Ka*10^pH))</f>
        <v>0.83176377106402721</v>
      </c>
      <c r="BA1421" s="19">
        <f>ABS(Ct_Na+10^-pH-Kw*10^pH-Ct_Cl-Ct_OAc*Ka*10^pH/(1+Ka*10^pH))</f>
        <v>0.83035532036034609</v>
      </c>
      <c r="BB1421" s="19">
        <f>ABS(Ct_Na+10^-pH-Kw*10^pH-Ct_Cl-Ct_OAc*Ka*10^pH/(1+Ka*10^pH))</f>
        <v>0.8289859932873227</v>
      </c>
      <c r="BC1421" s="19">
        <f>ABS(Ct_Na+10^-pH-Kw*10^pH-Ct_Cl-Ct_OAc*Ka*10^pH/(1+Ka*10^pH))</f>
        <v>0.82765418202451912</v>
      </c>
      <c r="BD1421" s="19">
        <f>ABS(Ct_Na+10^-pH-Kw*10^pH-Ct_Cl-Ct_OAc*Ka*10^pH/(1+Ka*10^pH))</f>
        <v>0.82635836566071019</v>
      </c>
      <c r="BE1421" s="19">
        <f>ABS(Ct_Na+10^-pH-Kw*10^pH-Ct_Cl-Ct_OAc*Ka*10^pH/(1+Ka*10^pH))</f>
        <v>0.82509710439993622</v>
      </c>
      <c r="BF1421" s="19">
        <f>ABS(Ct_Na+10^-pH-Kw*10^pH-Ct_Cl-Ct_OAc*Ka*10^pH/(1+Ka*10^pH))</f>
        <v>0.82386903422497215</v>
      </c>
      <c r="BG1421" s="19">
        <f>ABS(Ct_Na+10^-pH-Kw*10^pH-Ct_Cl-Ct_OAc*Ka*10^pH/(1+Ka*10^pH))</f>
        <v>0.82267286197663025</v>
      </c>
      <c r="BH1421" s="19">
        <f>ABS(Ct_Na+10^-pH-Kw*10^pH-Ct_Cl-Ct_OAc*Ka*10^pH/(1+Ka*10^pH))</f>
        <v>0.82150736081157938</v>
      </c>
      <c r="BI1421" s="19">
        <f>ABS(Ct_Na+10^-pH-Kw*10^pH-Ct_Cl-Ct_OAc*Ka*10^pH/(1+Ka*10^pH))</f>
        <v>0.82037136600513738</v>
      </c>
      <c r="BJ1421" s="19">
        <f>ABS(Ct_Na+10^-pH-Kw*10^pH-Ct_Cl-Ct_OAc*Ka*10^pH/(1+Ka*10^pH))</f>
        <v>0.81926377106885639</v>
      </c>
      <c r="BK1421" s="19">
        <f>ABS(Ct_Na+10^-pH-Kw*10^pH-Ct_Cl-Ct_OAc*Ka*10^pH/(1+Ka*10^pH))</f>
        <v>0.81818352415569362</v>
      </c>
      <c r="BL1421" s="19">
        <f>ABS(Ct_Na+10^-pH-Kw*10^pH-Ct_Cl-Ct_OAc*Ka*10^pH/(1+Ka*10^pH))</f>
        <v>0.81712962472821749</v>
      </c>
      <c r="BM1421" s="19">
        <f>ABS(Ct_Na+10^-pH-Kw*10^pH-Ct_Cl-Ct_OAc*Ka*10^pH/(1+Ka*10^pH))</f>
        <v>0.81610112046766869</v>
      </c>
      <c r="BN1421" s="19">
        <f>ABS(Ct_Na+10^-pH-Kw*10^pH-Ct_Cl-Ct_OAc*Ka*10^pH/(1+Ka*10^pH))</f>
        <v>0.81509710440379946</v>
      </c>
      <c r="BO1421" s="19">
        <f>ABS(Ct_Na+10^-pH-Kw*10^pH-Ct_Cl-Ct_OAc*Ka*10^pH/(1+Ka*10^pH))</f>
        <v>0.81411671224731541</v>
      </c>
      <c r="BP1421" s="19">
        <f>ABS(Ct_Na+10^-pH-Kw*10^pH-Ct_Cl-Ct_OAc*Ka*10^pH/(1+Ka*10^pH))</f>
        <v>0.81315911990842416</v>
      </c>
      <c r="BQ1421" s="19">
        <f>ABS(Ct_Na+10^-pH-Kw*10^pH-Ct_Cl-Ct_OAc*Ka*10^pH/(1+Ka*10^pH))</f>
        <v>0.81222354118651885</v>
      </c>
      <c r="BR1421" s="19">
        <f>ABS(Ct_Na+10^-pH-Kw*10^pH-Ct_Cl-Ct_OAc*Ka*10^pH/(1+Ka*10^pH))</f>
        <v>0.81130922561738417</v>
      </c>
      <c r="BS1421" s="19">
        <f>ABS(Ct_Na+10^-pH-Kw*10^pH-Ct_Cl-Ct_OAc*Ka*10^pH/(1+Ka*10^pH))</f>
        <v>0.81041545646553337</v>
      </c>
      <c r="BT1421" s="19">
        <f>ABS(Ct_Na+10^-pH-Kw*10^pH-Ct_Cl-Ct_OAc*Ka*10^pH/(1+Ka*10^pH))</f>
        <v>0.8095415488503902</v>
      </c>
      <c r="BU1421" s="19">
        <f>ABS(Ct_Na+10^-pH-Kw*10^pH-Ct_Cl-Ct_OAc*Ka*10^pH/(1+Ka*10^pH))</f>
        <v>0.80868684799601953</v>
      </c>
      <c r="BV1421" s="19">
        <f>ABS(Ct_Na+10^-pH-Kw*10^pH-Ct_Cl-Ct_OAc*Ka*10^pH/(1+Ka*10^pH))</f>
        <v>0.80785072759500487</v>
      </c>
      <c r="BW1421" s="19">
        <f>ABS(Ct_Na+10^-pH-Kw*10^pH-Ct_Cl-Ct_OAc*Ka*10^pH/(1+Ka*10^pH))</f>
        <v>0.80703258827788282</v>
      </c>
      <c r="BX1421" s="19">
        <f>ABS(Ct_Na+10^-pH-Kw*10^pH-Ct_Cl-Ct_OAc*Ka*10^pH/(1+Ka*10^pH))</f>
        <v>0.80623185618027404</v>
      </c>
      <c r="BY1421" s="19">
        <f>ABS(Ct_Na+10^-pH-Kw*10^pH-Ct_Cl-Ct_OAc*Ka*10^pH/(1+Ka*10^pH))</f>
        <v>0.80544798160050979</v>
      </c>
      <c r="BZ1421" s="19">
        <f>ABS(Ct_Na+10^-pH-Kw*10^pH-Ct_Cl-Ct_OAc*Ka*10^pH/(1+Ka*10^pH))</f>
        <v>0.80468043774115705</v>
      </c>
      <c r="CA1421" s="19">
        <f>ABS(Ct_Na+10^-pH-Kw*10^pH-Ct_Cl-Ct_OAc*Ka*10^pH/(1+Ka*10^pH))</f>
        <v>0.80392871952838907</v>
      </c>
      <c r="CB1421" s="19">
        <f>ABS(Ct_Na+10^-pH-Kw*10^pH-Ct_Cl-Ct_OAc*Ka*10^pH/(1+Ka*10^pH))</f>
        <v>0.8031923425036368</v>
      </c>
      <c r="CC1421" s="19">
        <f>ABS(Ct_Na+10^-pH-Kw*10^pH-Ct_Cl-Ct_OAc*Ka*10^pH/(1+Ka*10^pH))</f>
        <v>0.80247084178241479</v>
      </c>
      <c r="CD1421" s="19">
        <f>ABS(Ct_Na+10^-pH-Kw*10^pH-Ct_Cl-Ct_OAc*Ka*10^pH/(1+Ka*10^pH))</f>
        <v>0.80176377107561725</v>
      </c>
      <c r="CE1421" s="19">
        <f>ABS(Ct_Na+10^-pH-Kw*10^pH-Ct_Cl-Ct_OAc*Ka*10^pH/(1+Ka*10^pH))</f>
        <v>0.80107070176895434</v>
      </c>
      <c r="CF1421" s="19">
        <f>ABS(Ct_Na+10^-pH-Kw*10^pH-Ct_Cl-Ct_OAc*Ka*10^pH/(1+Ka*10^pH))</f>
        <v>0.80039122205653968</v>
      </c>
      <c r="CG1421" s="19">
        <f>ABS(Ct_Na+10^-pH-Kw*10^pH-Ct_Cl-Ct_OAc*Ka*10^pH/(1+Ka*10^pH))</f>
        <v>0.79972493612494866</v>
      </c>
      <c r="CH1421" s="19">
        <f>ABS(Ct_Na+10^-pH-Kw*10^pH-Ct_Cl-Ct_OAc*Ka*10^pH/(1+Ka*10^pH))</f>
        <v>0.79907146338434965</v>
      </c>
      <c r="CI1421" s="19">
        <f>ABS(Ct_Na+10^-pH-Kw*10^pH-Ct_Cl-Ct_OAc*Ka*10^pH/(1+Ka*10^pH))</f>
        <v>0.7984304377435717</v>
      </c>
      <c r="CJ1421" s="19">
        <f>ABS(Ct_Na+10^-pH-Kw*10^pH-Ct_Cl-Ct_OAc*Ka*10^pH/(1+Ka*10^pH))</f>
        <v>0.79780150692620466</v>
      </c>
      <c r="CK1421" s="19">
        <f>ABS(Ct_Na+10^-pH-Kw*10^pH-Ct_Cl-Ct_OAc*Ka*10^pH/(1+Ka*10^pH))</f>
        <v>0.79718433182505</v>
      </c>
      <c r="CL1421" s="19">
        <f>ABS(Ct_Na+10^-pH-Kw*10^pH-Ct_Cl-Ct_OAc*Ka*10^pH/(1+Ka*10^pH))</f>
        <v>0.79657858589243535</v>
      </c>
      <c r="CM1421" s="19">
        <f>ABS(Ct_Na+10^-pH-Kw*10^pH-Ct_Cl-Ct_OAc*Ka*10^pH/(1+Ka*10^pH))</f>
        <v>0.79598395456408877</v>
      </c>
      <c r="CN1421" s="19">
        <f>ABS(Ct_Na+10^-pH-Kw*10^pH-Ct_Cl-Ct_OAc*Ka*10^pH/(1+Ka*10^pH))</f>
        <v>0.79540013471443938</v>
      </c>
      <c r="CO1421" s="19">
        <f>ABS(Ct_Na+10^-pH-Kw*10^pH-Ct_Cl-Ct_OAc*Ka*10^pH/(1+Ka*10^pH))</f>
        <v>0.79482683414136035</v>
      </c>
      <c r="CP1421" s="19">
        <f>ABS(Ct_Na+10^-pH-Kw*10^pH-Ct_Cl-Ct_OAc*Ka*10^pH/(1+Ka*10^pH))</f>
        <v>0.79426377107851476</v>
      </c>
      <c r="CQ1421" s="19">
        <f>ABS(Ct_Na+10^-pH-Kw*10^pH-Ct_Cl-Ct_OAc*Ka*10^pH/(1+Ka*10^pH))</f>
        <v>0.79371067373359572</v>
      </c>
      <c r="CR1421" s="19">
        <f>ABS(Ct_Na+10^-pH-Kw*10^pH-Ct_Cl-Ct_OAc*Ka*10^pH/(1+Ka*10^pH))</f>
        <v>0.79316727985086821</v>
      </c>
      <c r="CS1421" s="19">
        <f>ABS(Ct_Na+10^-pH-Kw*10^pH-Ct_Cl-Ct_OAc*Ka*10^pH/(1+Ka*10^pH))</f>
        <v>0.79263333629653598</v>
      </c>
      <c r="CT1421" s="19">
        <f>ABS(Ct_Na+10^-pH-Kw*10^pH-Ct_Cl-Ct_OAc*Ka*10^pH/(1+Ka*10^pH))</f>
        <v>0.79210859866555428</v>
      </c>
      <c r="CU1421" s="19">
        <f>ABS(Ct_Na+10^-pH-Kw*10^pH-Ct_Cl-Ct_OAc*Ka*10^pH/(1+Ka*10^pH))</f>
        <v>0.79159283090860644</v>
      </c>
      <c r="CV1421" s="19">
        <f>ABS(Ct_Na+10^-pH-Kw*10^pH-Ct_Cl-Ct_OAc*Ka*10^pH/(1+Ka*10^pH))</f>
        <v>0.79108580497804759</v>
      </c>
      <c r="CW1421" s="19">
        <f>ABS(Ct_Na+10^-pH-Kw*10^pH-Ct_Cl-Ct_OAc*Ka*10^pH/(1+Ka*10^pH))</f>
        <v>0.79058730049169978</v>
      </c>
      <c r="CX1421" s="19">
        <f>ABS(Ct_Na+10^-pH-Kw*10^pH-Ct_Cl-Ct_OAc*Ka*10^pH/(1+Ka*10^pH))</f>
        <v>0.79009710441345782</v>
      </c>
    </row>
    <row r="1422" spans="1:102">
      <c r="A1422" s="23">
        <v>13.93</v>
      </c>
      <c r="B1422" s="19">
        <f>ABS(Ct_Na+10^-pH-Kw*10^pH-Ct_Cl-Ct_OAc*Ka*10^pH/(1+Ka*10^pH))</f>
        <v>1.1011380380702276</v>
      </c>
      <c r="C1422" s="19">
        <f>ABS(Ct_Na+10^-pH-Kw*10^pH-Ct_Cl-Ct_OAc*Ka*10^pH/(1+Ka*10^pH))</f>
        <v>1.0844713714098533</v>
      </c>
      <c r="D1422" s="19">
        <f>ABS(Ct_Na+10^-pH-Kw*10^pH-Ct_Cl-Ct_OAc*Ka*10^pH/(1+Ka*10^pH))</f>
        <v>1.0693198562640585</v>
      </c>
      <c r="E1422" s="19">
        <f>ABS(Ct_Na+10^-pH-Kw*10^pH-Ct_Cl-Ct_OAc*Ka*10^pH/(1+Ka*10^pH))</f>
        <v>1.0554858641744196</v>
      </c>
      <c r="F1422" s="19">
        <f>ABS(Ct_Na+10^-pH-Kw*10^pH-Ct_Cl-Ct_OAc*Ka*10^pH/(1+Ka*10^pH))</f>
        <v>1.0428047047589175</v>
      </c>
      <c r="G1422" s="19">
        <f>ABS(Ct_Na+10^-pH-Kw*10^pH-Ct_Cl-Ct_OAc*Ka*10^pH/(1+Ka*10^pH))</f>
        <v>1.0311380380966555</v>
      </c>
      <c r="H1422" s="19">
        <f>ABS(Ct_Na+10^-pH-Kw*10^pH-Ct_Cl-Ct_OAc*Ka*10^pH/(1+Ka*10^pH))</f>
        <v>1.0203688073314903</v>
      </c>
      <c r="I1422" s="19">
        <f>ABS(Ct_Na+10^-pH-Kw*10^pH-Ct_Cl-Ct_OAc*Ka*10^pH/(1+Ka*10^pH))</f>
        <v>1.010397297363745</v>
      </c>
      <c r="J1422" s="19">
        <f>ABS(Ct_Na+10^-pH-Kw*10^pH-Ct_Cl-Ct_OAc*Ka*10^pH/(1+Ka*10^pH))</f>
        <v>1.0011380381079815</v>
      </c>
      <c r="K1422" s="19">
        <f>ABS(Ct_Na+10^-pH-Kw*10^pH-Ct_Cl-Ct_OAc*Ka*10^pH/(1+Ka*10^pH))</f>
        <v>0.99251734845606376</v>
      </c>
      <c r="L1422" s="19">
        <f>ABS(Ct_Na+10^-pH-Kw*10^pH-Ct_Cl-Ct_OAc*Ka*10^pH/(1+Ka*10^pH))</f>
        <v>0.98447137144760721</v>
      </c>
      <c r="M1422" s="19">
        <f>ABS(Ct_Na+10^-pH-Kw*10^pH-Ct_Cl-Ct_OAc*Ka*10^pH/(1+Ka*10^pH))</f>
        <v>0.97694448973001879</v>
      </c>
      <c r="N1422" s="19">
        <f>ABS(Ct_Na+10^-pH-Kw*10^pH-Ct_Cl-Ct_OAc*Ka*10^pH/(1+Ka*10^pH))</f>
        <v>0.96988803811977964</v>
      </c>
      <c r="O1422" s="19">
        <f>ABS(Ct_Na+10^-pH-Kw*10^pH-Ct_Cl-Ct_OAc*Ka*10^pH/(1+Ka*10^pH))</f>
        <v>0.96325925024349446</v>
      </c>
      <c r="P1422" s="19">
        <f>ABS(Ct_Na+10^-pH-Kw*10^pH-Ct_Cl-Ct_OAc*Ka*10^pH/(1+Ka*10^pH))</f>
        <v>0.95702039106581416</v>
      </c>
      <c r="Q1422" s="19">
        <f>ABS(Ct_Na+10^-pH-Kw*10^pH-Ct_Cl-Ct_OAc*Ka*10^pH/(1+Ka*10^pH))</f>
        <v>0.9511380381268586</v>
      </c>
      <c r="R1422" s="19">
        <f>ABS(Ct_Na+10^-pH-Kw*10^pH-Ct_Cl-Ct_OAc*Ka*10^pH/(1+Ka*10^pH))</f>
        <v>0.9455824825734005</v>
      </c>
      <c r="S1422" s="19">
        <f>ABS(Ct_Na+10^-pH-Kw*10^pH-Ct_Cl-Ct_OAc*Ka*10^pH/(1+Ka*10^pH))</f>
        <v>0.94032722732012919</v>
      </c>
      <c r="T1422" s="19">
        <f>ABS(Ct_Na+10^-pH-Kw*10^pH-Ct_Cl-Ct_OAc*Ka*10^pH/(1+Ka*10^pH))</f>
        <v>0.93534856444860914</v>
      </c>
      <c r="U1422" s="19">
        <f>ABS(Ct_Na+10^-pH-Kw*10^pH-Ct_Cl-Ct_OAc*Ka*10^pH/(1+Ka*10^pH))</f>
        <v>0.93062521762178252</v>
      </c>
      <c r="V1422" s="19">
        <f>ABS(Ct_Na+10^-pH-Kw*10^pH-Ct_Cl-Ct_OAc*Ka*10^pH/(1+Ka*10^pH))</f>
        <v>0.92613803813629714</v>
      </c>
      <c r="W1422" s="19">
        <f>ABS(Ct_Na+10^-pH-Kw*10^pH-Ct_Cl-Ct_OAc*Ka*10^pH/(1+Ka*10^pH))</f>
        <v>0.92186974545498157</v>
      </c>
      <c r="X1422" s="19">
        <f>ABS(Ct_Na+10^-pH-Kw*10^pH-Ct_Cl-Ct_OAc*Ka*10^pH/(1+Ka*10^pH))</f>
        <v>0.91780470480610976</v>
      </c>
      <c r="Y1422" s="19">
        <f>ABS(Ct_Na+10^-pH-Kw*10^pH-Ct_Cl-Ct_OAc*Ka*10^pH/(1+Ka*10^pH))</f>
        <v>0.91392873581532508</v>
      </c>
      <c r="Z1422" s="19">
        <f>ABS(Ct_Na+10^-pH-Kw*10^pH-Ct_Cl-Ct_OAc*Ka*10^pH/(1+Ka*10^pH))</f>
        <v>0.91022894723321235</v>
      </c>
      <c r="AA1422" s="19">
        <f>ABS(Ct_Na+10^-pH-Kw*10^pH-Ct_Cl-Ct_OAc*Ka*10^pH/(1+Ka*10^pH))</f>
        <v>0.90669359369919356</v>
      </c>
      <c r="AB1422" s="19">
        <f>ABS(Ct_Na+10^-pH-Kw*10^pH-Ct_Cl-Ct_OAc*Ka*10^pH/(1+Ka*10^pH))</f>
        <v>0.90331195118839291</v>
      </c>
      <c r="AC1422" s="19">
        <f>ABS(Ct_Na+10^-pH-Kw*10^pH-Ct_Cl-Ct_OAc*Ka*10^pH/(1+Ka*10^pH))</f>
        <v>0.90007420835890306</v>
      </c>
      <c r="AD1422" s="19">
        <f>ABS(Ct_Na+10^-pH-Kw*10^pH-Ct_Cl-Ct_OAc*Ka*10^pH/(1+Ka*10^pH))</f>
        <v>0.89697137148064188</v>
      </c>
      <c r="AE1422" s="19">
        <f>ABS(Ct_Na+10^-pH-Kw*10^pH-Ct_Cl-Ct_OAc*Ka*10^pH/(1+Ka*10^pH))</f>
        <v>0.89399518100557507</v>
      </c>
      <c r="AF1422" s="19">
        <f>ABS(Ct_Na+10^-pH-Kw*10^pH-Ct_Cl-Ct_OAc*Ka*10^pH/(1+Ka*10^pH))</f>
        <v>0.89113803814951087</v>
      </c>
      <c r="AG1422" s="19">
        <f>ABS(Ct_Na+10^-pH-Kw*10^pH-Ct_Cl-Ct_OAc*Ka*10^pH/(1+Ka*10^pH))</f>
        <v>0.88839294011133152</v>
      </c>
      <c r="AH1422" s="19">
        <f>ABS(Ct_Na+10^-pH-Kw*10^pH-Ct_Cl-Ct_OAc*Ka*10^pH/(1+Ka*10^pH))</f>
        <v>0.88575342276692837</v>
      </c>
      <c r="AI1422" s="19">
        <f>ABS(Ct_Na+10^-pH-Kw*10^pH-Ct_Cl-Ct_OAc*Ka*10^pH/(1+Ka*10^pH))</f>
        <v>0.88321350985061586</v>
      </c>
      <c r="AJ1422" s="19">
        <f>ABS(Ct_Na+10^-pH-Kw*10^pH-Ct_Cl-Ct_OAc*Ka*10^pH/(1+Ka*10^pH))</f>
        <v>0.88076766778305571</v>
      </c>
      <c r="AK1422" s="19">
        <f>ABS(Ct_Na+10^-pH-Kw*10^pH-Ct_Cl-Ct_OAc*Ka*10^pH/(1+Ka*10^pH))</f>
        <v>0.87841076542704322</v>
      </c>
      <c r="AL1422" s="19">
        <f>ABS(Ct_Na+10^-pH-Kw*10^pH-Ct_Cl-Ct_OAc*Ka*10^pH/(1+Ka*10^pH))</f>
        <v>0.87613803815517399</v>
      </c>
      <c r="AM1422" s="19">
        <f>ABS(Ct_Na+10^-pH-Kw*10^pH-Ct_Cl-Ct_OAc*Ka*10^pH/(1+Ka*10^pH))</f>
        <v>0.87394505569986158</v>
      </c>
      <c r="AN1422" s="19">
        <f>ABS(Ct_Na+10^-pH-Kw*10^pH-Ct_Cl-Ct_OAc*Ka*10^pH/(1+Ka*10^pH))</f>
        <v>0.87182769332921506</v>
      </c>
      <c r="AO1422" s="19">
        <f>ABS(Ct_Na+10^-pH-Kw*10^pH-Ct_Cl-Ct_OAc*Ka*10^pH/(1+Ka*10^pH))</f>
        <v>0.8697821059541837</v>
      </c>
      <c r="AP1422" s="19">
        <f>ABS(Ct_Na+10^-pH-Kw*10^pH-Ct_Cl-Ct_OAc*Ka*10^pH/(1+Ka*10^pH))</f>
        <v>0.86780470482498684</v>
      </c>
      <c r="AQ1422" s="19">
        <f>ABS(Ct_Na+10^-pH-Kw*10^pH-Ct_Cl-Ct_OAc*Ka*10^pH/(1+Ka*10^pH))</f>
        <v>0.86589213651969799</v>
      </c>
      <c r="AR1422" s="19">
        <f>ABS(Ct_Na+10^-pH-Kw*10^pH-Ct_Cl-Ct_OAc*Ka*10^pH/(1+Ka*10^pH))</f>
        <v>0.86404126396619252</v>
      </c>
      <c r="AS1422" s="19">
        <f>ABS(Ct_Na+10^-pH-Kw*10^pH-Ct_Cl-Ct_OAc*Ka*10^pH/(1+Ka*10^pH))</f>
        <v>0.86224914927152863</v>
      </c>
      <c r="AT1422" s="19">
        <f>ABS(Ct_Na+10^-pH-Kw*10^pH-Ct_Cl-Ct_OAc*Ka*10^pH/(1+Ka*10^pH))</f>
        <v>0.86051303816107305</v>
      </c>
      <c r="AU1422" s="19">
        <f>ABS(Ct_Na+10^-pH-Kw*10^pH-Ct_Cl-Ct_OAc*Ka*10^pH/(1+Ka*10^pH))</f>
        <v>0.85883034585401596</v>
      </c>
      <c r="AV1422" s="19">
        <f>ABS(Ct_Na+10^-pH-Kw*10^pH-Ct_Cl-Ct_OAc*Ka*10^pH/(1+Ka*10^pH))</f>
        <v>0.85719864422293035</v>
      </c>
      <c r="AW1422" s="19">
        <f>ABS(Ct_Na+10^-pH-Kw*10^pH-Ct_Cl-Ct_OAc*Ka*10^pH/(1+Ka*10^pH))</f>
        <v>0.85561565010322049</v>
      </c>
      <c r="AX1422" s="19">
        <f>ABS(Ct_Na+10^-pH-Kw*10^pH-Ct_Cl-Ct_OAc*Ka*10^pH/(1+Ka*10^pH))</f>
        <v>0.8540792146340902</v>
      </c>
      <c r="AY1422" s="19">
        <f>ABS(Ct_Na+10^-pH-Kw*10^pH-Ct_Cl-Ct_OAc*Ka*10^pH/(1+Ka*10^pH))</f>
        <v>0.85258731352638406</v>
      </c>
      <c r="AZ1422" s="19">
        <f>ABS(Ct_Na+10^-pH-Kw*10^pH-Ct_Cl-Ct_OAc*Ka*10^pH/(1+Ka*10^pH))</f>
        <v>0.85113803816461242</v>
      </c>
      <c r="BA1422" s="19">
        <f>ABS(Ct_Na+10^-pH-Kw*10^pH-Ct_Cl-Ct_OAc*Ka*10^pH/(1+Ka*10^pH))</f>
        <v>0.84972958746091876</v>
      </c>
      <c r="BB1422" s="19">
        <f>ABS(Ct_Na+10^-pH-Kw*10^pH-Ct_Cl-Ct_OAc*Ka*10^pH/(1+Ka*10^pH))</f>
        <v>0.84836026038788337</v>
      </c>
      <c r="BC1422" s="19">
        <f>ABS(Ct_Na+10^-pH-Kw*10^pH-Ct_Cl-Ct_OAc*Ka*10^pH/(1+Ka*10^pH))</f>
        <v>0.84702844912506814</v>
      </c>
      <c r="BD1422" s="19">
        <f>ABS(Ct_Na+10^-pH-Kw*10^pH-Ct_Cl-Ct_OAc*Ka*10^pH/(1+Ka*10^pH))</f>
        <v>0.84573263276124766</v>
      </c>
      <c r="BE1422" s="19">
        <f>ABS(Ct_Na+10^-pH-Kw*10^pH-Ct_Cl-Ct_OAc*Ka*10^pH/(1+Ka*10^pH))</f>
        <v>0.84447137150046259</v>
      </c>
      <c r="BF1422" s="19">
        <f>ABS(Ct_Na+10^-pH-Kw*10^pH-Ct_Cl-Ct_OAc*Ka*10^pH/(1+Ka*10^pH))</f>
        <v>0.84324330132548775</v>
      </c>
      <c r="BG1422" s="19">
        <f>ABS(Ct_Na+10^-pH-Kw*10^pH-Ct_Cl-Ct_OAc*Ka*10^pH/(1+Ka*10^pH))</f>
        <v>0.84204712907713553</v>
      </c>
      <c r="BH1422" s="19">
        <f>ABS(Ct_Na+10^-pH-Kw*10^pH-Ct_Cl-Ct_OAc*Ka*10^pH/(1+Ka*10^pH))</f>
        <v>0.84088162791207433</v>
      </c>
      <c r="BI1422" s="19">
        <f>ABS(Ct_Na+10^-pH-Kw*10^pH-Ct_Cl-Ct_OAc*Ka*10^pH/(1+Ka*10^pH))</f>
        <v>0.83974563310562234</v>
      </c>
      <c r="BJ1422" s="19">
        <f>ABS(Ct_Na+10^-pH-Kw*10^pH-Ct_Cl-Ct_OAc*Ka*10^pH/(1+Ka*10^pH))</f>
        <v>0.83863803816933169</v>
      </c>
      <c r="BK1422" s="19">
        <f>ABS(Ct_Na+10^-pH-Kw*10^pH-Ct_Cl-Ct_OAc*Ka*10^pH/(1+Ka*10^pH))</f>
        <v>0.83755779125615937</v>
      </c>
      <c r="BL1422" s="19">
        <f>ABS(Ct_Na+10^-pH-Kw*10^pH-Ct_Cl-Ct_OAc*Ka*10^pH/(1+Ka*10^pH))</f>
        <v>0.83650389182867402</v>
      </c>
      <c r="BM1422" s="19">
        <f>ABS(Ct_Na+10^-pH-Kw*10^pH-Ct_Cl-Ct_OAc*Ka*10^pH/(1+Ka*10^pH))</f>
        <v>0.83547538756811601</v>
      </c>
      <c r="BN1422" s="19">
        <f>ABS(Ct_Na+10^-pH-Kw*10^pH-Ct_Cl-Ct_OAc*Ka*10^pH/(1+Ka*10^pH))</f>
        <v>0.83447137150423811</v>
      </c>
      <c r="BO1422" s="19">
        <f>ABS(Ct_Na+10^-pH-Kw*10^pH-Ct_Cl-Ct_OAc*Ka*10^pH/(1+Ka*10^pH))</f>
        <v>0.83349097934774552</v>
      </c>
      <c r="BP1422" s="19">
        <f>ABS(Ct_Na+10^-pH-Kw*10^pH-Ct_Cl-Ct_OAc*Ka*10^pH/(1+Ka*10^pH))</f>
        <v>0.83253338700884572</v>
      </c>
      <c r="BQ1422" s="19">
        <f>ABS(Ct_Na+10^-pH-Kw*10^pH-Ct_Cl-Ct_OAc*Ka*10^pH/(1+Ka*10^pH))</f>
        <v>0.83159780828693208</v>
      </c>
      <c r="BR1422" s="19">
        <f>ABS(Ct_Na+10^-pH-Kw*10^pH-Ct_Cl-Ct_OAc*Ka*10^pH/(1+Ka*10^pH))</f>
        <v>0.8306834927177893</v>
      </c>
      <c r="BS1422" s="19">
        <f>ABS(Ct_Na+10^-pH-Kw*10^pH-Ct_Cl-Ct_OAc*Ka*10^pH/(1+Ka*10^pH))</f>
        <v>0.82978972356593061</v>
      </c>
      <c r="BT1422" s="19">
        <f>ABS(Ct_Na+10^-pH-Kw*10^pH-Ct_Cl-Ct_OAc*Ka*10^pH/(1+Ka*10^pH))</f>
        <v>0.82891581595078001</v>
      </c>
      <c r="BU1422" s="19">
        <f>ABS(Ct_Na+10^-pH-Kw*10^pH-Ct_Cl-Ct_OAc*Ka*10^pH/(1+Ka*10^pH))</f>
        <v>0.82806111509640179</v>
      </c>
      <c r="BV1422" s="19">
        <f>ABS(Ct_Na+10^-pH-Kw*10^pH-Ct_Cl-Ct_OAc*Ka*10^pH/(1+Ka*10^pH))</f>
        <v>0.82722499469537969</v>
      </c>
      <c r="BW1422" s="19">
        <f>ABS(Ct_Na+10^-pH-Kw*10^pH-Ct_Cl-Ct_OAc*Ka*10^pH/(1+Ka*10^pH))</f>
        <v>0.82640685537825043</v>
      </c>
      <c r="BX1422" s="19">
        <f>ABS(Ct_Na+10^-pH-Kw*10^pH-Ct_Cl-Ct_OAc*Ka*10^pH/(1+Ka*10^pH))</f>
        <v>0.82560612328063465</v>
      </c>
      <c r="BY1422" s="19">
        <f>ABS(Ct_Na+10^-pH-Kw*10^pH-Ct_Cl-Ct_OAc*Ka*10^pH/(1+Ka*10^pH))</f>
        <v>0.8248222487008634</v>
      </c>
      <c r="BZ1422" s="19">
        <f>ABS(Ct_Na+10^-pH-Kw*10^pH-Ct_Cl-Ct_OAc*Ka*10^pH/(1+Ka*10^pH))</f>
        <v>0.82405470484150412</v>
      </c>
      <c r="CA1422" s="19">
        <f>ABS(Ct_Na+10^-pH-Kw*10^pH-Ct_Cl-Ct_OAc*Ka*10^pH/(1+Ka*10^pH))</f>
        <v>0.82330298662872947</v>
      </c>
      <c r="CB1422" s="19">
        <f>ABS(Ct_Na+10^-pH-Kw*10^pH-Ct_Cl-Ct_OAc*Ka*10^pH/(1+Ka*10^pH))</f>
        <v>0.82256660960397077</v>
      </c>
      <c r="CC1422" s="19">
        <f>ABS(Ct_Na+10^-pH-Kw*10^pH-Ct_Cl-Ct_OAc*Ka*10^pH/(1+Ka*10^pH))</f>
        <v>0.82184510888274231</v>
      </c>
      <c r="CD1422" s="19">
        <f>ABS(Ct_Na+10^-pH-Kw*10^pH-Ct_Cl-Ct_OAc*Ka*10^pH/(1+Ka*10^pH))</f>
        <v>0.82113803817593867</v>
      </c>
      <c r="CE1422" s="19">
        <f>ABS(Ct_Na+10^-pH-Kw*10^pH-Ct_Cl-Ct_OAc*Ka*10^pH/(1+Ka*10^pH))</f>
        <v>0.82044496886926965</v>
      </c>
      <c r="CF1422" s="19">
        <f>ABS(Ct_Na+10^-pH-Kw*10^pH-Ct_Cl-Ct_OAc*Ka*10^pH/(1+Ka*10^pH))</f>
        <v>0.81976548915684899</v>
      </c>
      <c r="CG1422" s="19">
        <f>ABS(Ct_Na+10^-pH-Kw*10^pH-Ct_Cl-Ct_OAc*Ka*10^pH/(1+Ka*10^pH))</f>
        <v>0.81909920322525198</v>
      </c>
      <c r="CH1422" s="19">
        <f>ABS(Ct_Na+10^-pH-Kw*10^pH-Ct_Cl-Ct_OAc*Ka*10^pH/(1+Ka*10^pH))</f>
        <v>0.81844573048464742</v>
      </c>
      <c r="CI1422" s="19">
        <f>ABS(Ct_Na+10^-pH-Kw*10^pH-Ct_Cl-Ct_OAc*Ka*10^pH/(1+Ka*10^pH))</f>
        <v>0.81780470484386381</v>
      </c>
      <c r="CJ1422" s="19">
        <f>ABS(Ct_Na+10^-pH-Kw*10^pH-Ct_Cl-Ct_OAc*Ka*10^pH/(1+Ka*10^pH))</f>
        <v>0.81717577402649111</v>
      </c>
      <c r="CK1422" s="19">
        <f>ABS(Ct_Na+10^-pH-Kw*10^pH-Ct_Cl-Ct_OAc*Ka*10^pH/(1+Ka*10^pH))</f>
        <v>0.81655859892533111</v>
      </c>
      <c r="CL1422" s="19">
        <f>ABS(Ct_Na+10^-pH-Kw*10^pH-Ct_Cl-Ct_OAc*Ka*10^pH/(1+Ka*10^pH))</f>
        <v>0.81595285299271103</v>
      </c>
      <c r="CM1422" s="19">
        <f>ABS(Ct_Na+10^-pH-Kw*10^pH-Ct_Cl-Ct_OAc*Ka*10^pH/(1+Ka*10^pH))</f>
        <v>0.81535822166435923</v>
      </c>
      <c r="CN1422" s="19">
        <f>ABS(Ct_Na+10^-pH-Kw*10^pH-Ct_Cl-Ct_OAc*Ka*10^pH/(1+Ka*10^pH))</f>
        <v>0.81477440181470473</v>
      </c>
      <c r="CO1422" s="19">
        <f>ABS(Ct_Na+10^-pH-Kw*10^pH-Ct_Cl-Ct_OAc*Ka*10^pH/(1+Ka*10^pH))</f>
        <v>0.8142011012416206</v>
      </c>
      <c r="CP1422" s="19">
        <f>ABS(Ct_Na+10^-pH-Kw*10^pH-Ct_Cl-Ct_OAc*Ka*10^pH/(1+Ka*10^pH))</f>
        <v>0.81363803817877012</v>
      </c>
      <c r="CQ1422" s="19">
        <f>ABS(Ct_Na+10^-pH-Kw*10^pH-Ct_Cl-Ct_OAc*Ka*10^pH/(1+Ka*10^pH))</f>
        <v>0.81308494083384619</v>
      </c>
      <c r="CR1422" s="19">
        <f>ABS(Ct_Na+10^-pH-Kw*10^pH-Ct_Cl-Ct_OAc*Ka*10^pH/(1+Ka*10^pH))</f>
        <v>0.81254154695111391</v>
      </c>
      <c r="CS1422" s="19">
        <f>ABS(Ct_Na+10^-pH-Kw*10^pH-Ct_Cl-Ct_OAc*Ka*10^pH/(1+Ka*10^pH))</f>
        <v>0.81200760339677702</v>
      </c>
      <c r="CT1422" s="19">
        <f>ABS(Ct_Na+10^-pH-Kw*10^pH-Ct_Cl-Ct_OAc*Ka*10^pH/(1+Ka*10^pH))</f>
        <v>0.81148286576579076</v>
      </c>
      <c r="CU1422" s="19">
        <f>ABS(Ct_Na+10^-pH-Kw*10^pH-Ct_Cl-Ct_OAc*Ka*10^pH/(1+Ka*10^pH))</f>
        <v>0.81096709800883837</v>
      </c>
      <c r="CV1422" s="19">
        <f>ABS(Ct_Na+10^-pH-Kw*10^pH-Ct_Cl-Ct_OAc*Ka*10^pH/(1+Ka*10^pH))</f>
        <v>0.81046007207827497</v>
      </c>
      <c r="CW1422" s="19">
        <f>ABS(Ct_Na+10^-pH-Kw*10^pH-Ct_Cl-Ct_OAc*Ka*10^pH/(1+Ka*10^pH))</f>
        <v>0.80996156759192273</v>
      </c>
      <c r="CX1422" s="19">
        <f>ABS(Ct_Na+10^-pH-Kw*10^pH-Ct_Cl-Ct_OAc*Ka*10^pH/(1+Ka*10^pH))</f>
        <v>0.80947137151367654</v>
      </c>
    </row>
    <row r="1423" spans="1:102">
      <c r="A1423" s="24">
        <v>13.94</v>
      </c>
      <c r="B1423" s="19">
        <f>ABS(Ct_Na+10^-pH-Kw*10^pH-Ct_Cl-Ct_OAc*Ka*10^pH/(1+Ka*10^pH))</f>
        <v>1.1209635898269399</v>
      </c>
      <c r="C1423" s="19">
        <f>ABS(Ct_Na+10^-pH-Kw*10^pH-Ct_Cl-Ct_OAc*Ka*10^pH/(1+Ka*10^pH))</f>
        <v>1.1042969231664221</v>
      </c>
      <c r="D1423" s="19">
        <f>ABS(Ct_Na+10^-pH-Kw*10^pH-Ct_Cl-Ct_OAc*Ka*10^pH/(1+Ka*10^pH))</f>
        <v>1.0891454080204972</v>
      </c>
      <c r="E1423" s="19">
        <f>ABS(Ct_Na+10^-pH-Kw*10^pH-Ct_Cl-Ct_OAc*Ka*10^pH/(1+Ka*10^pH))</f>
        <v>1.0753114159307395</v>
      </c>
      <c r="F1423" s="19">
        <f>ABS(Ct_Na+10^-pH-Kw*10^pH-Ct_Cl-Ct_OAc*Ka*10^pH/(1+Ka*10^pH))</f>
        <v>1.0626302565151282</v>
      </c>
      <c r="G1423" s="19">
        <f>ABS(Ct_Na+10^-pH-Kw*10^pH-Ct_Cl-Ct_OAc*Ka*10^pH/(1+Ka*10^pH))</f>
        <v>1.0509635898527661</v>
      </c>
      <c r="H1423" s="19">
        <f>ABS(Ct_Na+10^-pH-Kw*10^pH-Ct_Cl-Ct_OAc*Ka*10^pH/(1+Ka*10^pH))</f>
        <v>1.0401943590875085</v>
      </c>
      <c r="I1423" s="19">
        <f>ABS(Ct_Na+10^-pH-Kw*10^pH-Ct_Cl-Ct_OAc*Ka*10^pH/(1+Ka*10^pH))</f>
        <v>1.0302228491196774</v>
      </c>
      <c r="J1423" s="19">
        <f>ABS(Ct_Na+10^-pH-Kw*10^pH-Ct_Cl-Ct_OAc*Ka*10^pH/(1+Ka*10^pH))</f>
        <v>1.0209635898638343</v>
      </c>
      <c r="K1423" s="19">
        <f>ABS(Ct_Na+10^-pH-Kw*10^pH-Ct_Cl-Ct_OAc*Ka*10^pH/(1+Ka*10^pH))</f>
        <v>1.0123429002118425</v>
      </c>
      <c r="L1423" s="19">
        <f>ABS(Ct_Na+10^-pH-Kw*10^pH-Ct_Cl-Ct_OAc*Ka*10^pH/(1+Ka*10^pH))</f>
        <v>1.0042969232033168</v>
      </c>
      <c r="M1423" s="19">
        <f>ABS(Ct_Na+10^-pH-Kw*10^pH-Ct_Cl-Ct_OAc*Ka*10^pH/(1+Ka*10^pH))</f>
        <v>0.99677004148566362</v>
      </c>
      <c r="N1423" s="19">
        <f>ABS(Ct_Na+10^-pH-Kw*10^pH-Ct_Cl-Ct_OAc*Ka*10^pH/(1+Ka*10^pH))</f>
        <v>0.98971358987536384</v>
      </c>
      <c r="O1423" s="19">
        <f>ABS(Ct_Na+10^-pH-Kw*10^pH-Ct_Cl-Ct_OAc*Ka*10^pH/(1+Ka*10^pH))</f>
        <v>0.98308480199902171</v>
      </c>
      <c r="P1423" s="19">
        <f>ABS(Ct_Na+10^-pH-Kw*10^pH-Ct_Cl-Ct_OAc*Ka*10^pH/(1+Ka*10^pH))</f>
        <v>0.97684594282128778</v>
      </c>
      <c r="Q1423" s="19">
        <f>ABS(Ct_Na+10^-pH-Kw*10^pH-Ct_Cl-Ct_OAc*Ka*10^pH/(1+Ka*10^pH))</f>
        <v>0.9709635898822816</v>
      </c>
      <c r="R1423" s="19">
        <f>ABS(Ct_Na+10^-pH-Kw*10^pH-Ct_Cl-Ct_OAc*Ka*10^pH/(1+Ka*10^pH))</f>
        <v>0.96540803432877575</v>
      </c>
      <c r="S1423" s="19">
        <f>ABS(Ct_Na+10^-pH-Kw*10^pH-Ct_Cl-Ct_OAc*Ka*10^pH/(1+Ka*10^pH))</f>
        <v>0.96015277907545926</v>
      </c>
      <c r="T1423" s="19">
        <f>ABS(Ct_Na+10^-pH-Kw*10^pH-Ct_Cl-Ct_OAc*Ka*10^pH/(1+Ka*10^pH))</f>
        <v>0.95517411620389647</v>
      </c>
      <c r="U1423" s="19">
        <f>ABS(Ct_Na+10^-pH-Kw*10^pH-Ct_Cl-Ct_OAc*Ka*10^pH/(1+Ka*10^pH))</f>
        <v>0.95045076937702921</v>
      </c>
      <c r="V1423" s="19">
        <f>ABS(Ct_Na+10^-pH-Kw*10^pH-Ct_Cl-Ct_OAc*Ka*10^pH/(1+Ka*10^pH))</f>
        <v>0.94596358989150531</v>
      </c>
      <c r="W1423" s="19">
        <f>ABS(Ct_Na+10^-pH-Kw*10^pH-Ct_Cl-Ct_OAc*Ka*10^pH/(1+Ka*10^pH))</f>
        <v>0.94169529721015321</v>
      </c>
      <c r="X1423" s="19">
        <f>ABS(Ct_Na+10^-pH-Kw*10^pH-Ct_Cl-Ct_OAc*Ka*10^pH/(1+Ka*10^pH))</f>
        <v>0.93763025656124643</v>
      </c>
      <c r="Y1423" s="19">
        <f>ABS(Ct_Na+10^-pH-Kw*10^pH-Ct_Cl-Ct_OAc*Ka*10^pH/(1+Ka*10^pH))</f>
        <v>0.93375428757042855</v>
      </c>
      <c r="Z1423" s="19">
        <f>ABS(Ct_Na+10^-pH-Kw*10^pH-Ct_Cl-Ct_OAc*Ka*10^pH/(1+Ka*10^pH))</f>
        <v>0.93005449898828396</v>
      </c>
      <c r="AA1423" s="19">
        <f>ABS(Ct_Na+10^-pH-Kw*10^pH-Ct_Cl-Ct_OAc*Ka*10^pH/(1+Ka*10^pH))</f>
        <v>0.92651914545423475</v>
      </c>
      <c r="AB1423" s="19">
        <f>ABS(Ct_Na+10^-pH-Kw*10^pH-Ct_Cl-Ct_OAc*Ka*10^pH/(1+Ka*10^pH))</f>
        <v>0.92313750294340513</v>
      </c>
      <c r="AC1423" s="19">
        <f>ABS(Ct_Na+10^-pH-Kw*10^pH-Ct_Cl-Ct_OAc*Ka*10^pH/(1+Ka*10^pH))</f>
        <v>0.91989976011388741</v>
      </c>
      <c r="AD1423" s="19">
        <f>ABS(Ct_Na+10^-pH-Kw*10^pH-Ct_Cl-Ct_OAc*Ka*10^pH/(1+Ka*10^pH))</f>
        <v>0.91679692323559958</v>
      </c>
      <c r="AE1423" s="19">
        <f>ABS(Ct_Na+10^-pH-Kw*10^pH-Ct_Cl-Ct_OAc*Ka*10^pH/(1+Ka*10^pH))</f>
        <v>0.91382073276050702</v>
      </c>
      <c r="AF1423" s="19">
        <f>ABS(Ct_Na+10^-pH-Kw*10^pH-Ct_Cl-Ct_OAc*Ka*10^pH/(1+Ka*10^pH))</f>
        <v>0.91096358990441839</v>
      </c>
      <c r="AG1423" s="19">
        <f>ABS(Ct_Na+10^-pH-Kw*10^pH-Ct_Cl-Ct_OAc*Ka*10^pH/(1+Ka*10^pH))</f>
        <v>0.9082184918662155</v>
      </c>
      <c r="AH1423" s="19">
        <f>ABS(Ct_Na+10^-pH-Kw*10^pH-Ct_Cl-Ct_OAc*Ka*10^pH/(1+Ka*10^pH))</f>
        <v>0.9055789745217897</v>
      </c>
      <c r="AI1423" s="19">
        <f>ABS(Ct_Na+10^-pH-Kw*10^pH-Ct_Cl-Ct_OAc*Ka*10^pH/(1+Ka*10^pH))</f>
        <v>0.90303906160545522</v>
      </c>
      <c r="AJ1423" s="19">
        <f>ABS(Ct_Na+10^-pH-Kw*10^pH-Ct_Cl-Ct_OAc*Ka*10^pH/(1+Ka*10^pH))</f>
        <v>0.90059321953787408</v>
      </c>
      <c r="AK1423" s="19">
        <f>ABS(Ct_Na+10^-pH-Kw*10^pH-Ct_Cl-Ct_OAc*Ka*10^pH/(1+Ka*10^pH))</f>
        <v>0.89823631718184127</v>
      </c>
      <c r="AL1423" s="19">
        <f>ABS(Ct_Na+10^-pH-Kw*10^pH-Ct_Cl-Ct_OAc*Ka*10^pH/(1+Ka*10^pH))</f>
        <v>0.89596358990995251</v>
      </c>
      <c r="AM1423" s="19">
        <f>ABS(Ct_Na+10^-pH-Kw*10^pH-Ct_Cl-Ct_OAc*Ka*10^pH/(1+Ka*10^pH))</f>
        <v>0.89377060745462122</v>
      </c>
      <c r="AN1423" s="19">
        <f>ABS(Ct_Na+10^-pH-Kw*10^pH-Ct_Cl-Ct_OAc*Ka*10^pH/(1+Ka*10^pH))</f>
        <v>0.8916532450839566</v>
      </c>
      <c r="AO1423" s="19">
        <f>ABS(Ct_Na+10^-pH-Kw*10^pH-Ct_Cl-Ct_OAc*Ka*10^pH/(1+Ka*10^pH))</f>
        <v>0.8896076577089076</v>
      </c>
      <c r="AP1423" s="19">
        <f>ABS(Ct_Na+10^-pH-Kw*10^pH-Ct_Cl-Ct_OAc*Ka*10^pH/(1+Ka*10^pH))</f>
        <v>0.88763025657969374</v>
      </c>
      <c r="AQ1423" s="19">
        <f>ABS(Ct_Na+10^-pH-Kw*10^pH-Ct_Cl-Ct_OAc*Ka*10^pH/(1+Ka*10^pH))</f>
        <v>0.88571768827438846</v>
      </c>
      <c r="AR1423" s="19">
        <f>ABS(Ct_Na+10^-pH-Kw*10^pH-Ct_Cl-Ct_OAc*Ka*10^pH/(1+Ka*10^pH))</f>
        <v>0.88386681572086723</v>
      </c>
      <c r="AS1423" s="19">
        <f>ABS(Ct_Na+10^-pH-Kw*10^pH-Ct_Cl-Ct_OAc*Ka*10^pH/(1+Ka*10^pH))</f>
        <v>0.88207470102618779</v>
      </c>
      <c r="AT1423" s="19">
        <f>ABS(Ct_Na+10^-pH-Kw*10^pH-Ct_Cl-Ct_OAc*Ka*10^pH/(1+Ka*10^pH))</f>
        <v>0.88033858991571723</v>
      </c>
      <c r="AU1423" s="19">
        <f>ABS(Ct_Na+10^-pH-Kw*10^pH-Ct_Cl-Ct_OAc*Ka*10^pH/(1+Ka*10^pH))</f>
        <v>0.87865589760864571</v>
      </c>
      <c r="AV1423" s="19">
        <f>ABS(Ct_Na+10^-pH-Kw*10^pH-Ct_Cl-Ct_OAc*Ka*10^pH/(1+Ka*10^pH))</f>
        <v>0.87702419597754622</v>
      </c>
      <c r="AW1423" s="19">
        <f>ABS(Ct_Na+10^-pH-Kw*10^pH-Ct_Cl-Ct_OAc*Ka*10^pH/(1+Ka*10^pH))</f>
        <v>0.8754412018578227</v>
      </c>
      <c r="AX1423" s="19">
        <f>ABS(Ct_Na+10^-pH-Kw*10^pH-Ct_Cl-Ct_OAc*Ka*10^pH/(1+Ka*10^pH))</f>
        <v>0.8739047663886792</v>
      </c>
      <c r="AY1423" s="19">
        <f>ABS(Ct_Na+10^-pH-Kw*10^pH-Ct_Cl-Ct_OAc*Ka*10^pH/(1+Ka*10^pH))</f>
        <v>0.87241286528096018</v>
      </c>
      <c r="AZ1423" s="19">
        <f>ABS(Ct_Na+10^-pH-Kw*10^pH-Ct_Cl-Ct_OAc*Ka*10^pH/(1+Ka*10^pH))</f>
        <v>0.87096358991917611</v>
      </c>
      <c r="BA1423" s="19">
        <f>ABS(Ct_Na+10^-pH-Kw*10^pH-Ct_Cl-Ct_OAc*Ka*10^pH/(1+Ka*10^pH))</f>
        <v>0.86955513921547045</v>
      </c>
      <c r="BB1423" s="19">
        <f>ABS(Ct_Na+10^-pH-Kw*10^pH-Ct_Cl-Ct_OAc*Ka*10^pH/(1+Ka*10^pH))</f>
        <v>0.86818581214242307</v>
      </c>
      <c r="BC1423" s="19">
        <f>ABS(Ct_Na+10^-pH-Kw*10^pH-Ct_Cl-Ct_OAc*Ka*10^pH/(1+Ka*10^pH))</f>
        <v>0.86685400087959652</v>
      </c>
      <c r="BD1423" s="19">
        <f>ABS(Ct_Na+10^-pH-Kw*10^pH-Ct_Cl-Ct_OAc*Ka*10^pH/(1+Ka*10^pH))</f>
        <v>0.86555818451576505</v>
      </c>
      <c r="BE1423" s="19">
        <f>ABS(Ct_Na+10^-pH-Kw*10^pH-Ct_Cl-Ct_OAc*Ka*10^pH/(1+Ka*10^pH))</f>
        <v>0.8642969232549691</v>
      </c>
      <c r="BF1423" s="19">
        <f>ABS(Ct_Na+10^-pH-Kw*10^pH-Ct_Cl-Ct_OAc*Ka*10^pH/(1+Ka*10^pH))</f>
        <v>0.86306885307998371</v>
      </c>
      <c r="BG1423" s="19">
        <f>ABS(Ct_Na+10^-pH-Kw*10^pH-Ct_Cl-Ct_OAc*Ka*10^pH/(1+Ka*10^pH))</f>
        <v>0.86187268083162105</v>
      </c>
      <c r="BH1423" s="19">
        <f>ABS(Ct_Na+10^-pH-Kw*10^pH-Ct_Cl-Ct_OAc*Ka*10^pH/(1+Ka*10^pH))</f>
        <v>0.86070717966654986</v>
      </c>
      <c r="BI1423" s="19">
        <f>ABS(Ct_Na+10^-pH-Kw*10^pH-Ct_Cl-Ct_OAc*Ka*10^pH/(1+Ka*10^pH))</f>
        <v>0.8595711848600881</v>
      </c>
      <c r="BJ1423" s="19">
        <f>ABS(Ct_Na+10^-pH-Kw*10^pH-Ct_Cl-Ct_OAc*Ka*10^pH/(1+Ka*10^pH))</f>
        <v>0.85846358992378791</v>
      </c>
      <c r="BK1423" s="19">
        <f>ABS(Ct_Na+10^-pH-Kw*10^pH-Ct_Cl-Ct_OAc*Ka*10^pH/(1+Ka*10^pH))</f>
        <v>0.85738334301060626</v>
      </c>
      <c r="BL1423" s="19">
        <f>ABS(Ct_Na+10^-pH-Kw*10^pH-Ct_Cl-Ct_OAc*Ka*10^pH/(1+Ka*10^pH))</f>
        <v>0.85632944358311192</v>
      </c>
      <c r="BM1423" s="19">
        <f>ABS(Ct_Na+10^-pH-Kw*10^pH-Ct_Cl-Ct_OAc*Ka*10^pH/(1+Ka*10^pH))</f>
        <v>0.85530093932254525</v>
      </c>
      <c r="BN1423" s="19">
        <f>ABS(Ct_Na+10^-pH-Kw*10^pH-Ct_Cl-Ct_OAc*Ka*10^pH/(1+Ka*10^pH))</f>
        <v>0.85429692325865847</v>
      </c>
      <c r="BO1423" s="19">
        <f>ABS(Ct_Na+10^-pH-Kw*10^pH-Ct_Cl-Ct_OAc*Ka*10^pH/(1+Ka*10^pH))</f>
        <v>0.85331653110215744</v>
      </c>
      <c r="BP1423" s="19">
        <f>ABS(Ct_Na+10^-pH-Kw*10^pH-Ct_Cl-Ct_OAc*Ka*10^pH/(1+Ka*10^pH))</f>
        <v>0.85235893876324953</v>
      </c>
      <c r="BQ1423" s="19">
        <f>ABS(Ct_Na+10^-pH-Kw*10^pH-Ct_Cl-Ct_OAc*Ka*10^pH/(1+Ka*10^pH))</f>
        <v>0.8514233600413279</v>
      </c>
      <c r="BR1423" s="19">
        <f>ABS(Ct_Na+10^-pH-Kw*10^pH-Ct_Cl-Ct_OAc*Ka*10^pH/(1+Ka*10^pH))</f>
        <v>0.85050904447217734</v>
      </c>
      <c r="BS1423" s="19">
        <f>ABS(Ct_Na+10^-pH-Kw*10^pH-Ct_Cl-Ct_OAc*Ka*10^pH/(1+Ka*10^pH))</f>
        <v>0.849615275320311</v>
      </c>
      <c r="BT1423" s="19">
        <f>ABS(Ct_Na+10^-pH-Kw*10^pH-Ct_Cl-Ct_OAc*Ka*10^pH/(1+Ka*10^pH))</f>
        <v>0.84874136770515263</v>
      </c>
      <c r="BU1423" s="19">
        <f>ABS(Ct_Na+10^-pH-Kw*10^pH-Ct_Cl-Ct_OAc*Ka*10^pH/(1+Ka*10^pH))</f>
        <v>0.84788666685076708</v>
      </c>
      <c r="BV1423" s="19">
        <f>ABS(Ct_Na+10^-pH-Kw*10^pH-Ct_Cl-Ct_OAc*Ka*10^pH/(1+Ka*10^pH))</f>
        <v>0.84705054644973798</v>
      </c>
      <c r="BW1423" s="19">
        <f>ABS(Ct_Na+10^-pH-Kw*10^pH-Ct_Cl-Ct_OAc*Ka*10^pH/(1+Ka*10^pH))</f>
        <v>0.84623240713260173</v>
      </c>
      <c r="BX1423" s="19">
        <f>ABS(Ct_Na+10^-pH-Kw*10^pH-Ct_Cl-Ct_OAc*Ka*10^pH/(1+Ka*10^pH))</f>
        <v>0.84543167503497896</v>
      </c>
      <c r="BY1423" s="19">
        <f>ABS(Ct_Na+10^-pH-Kw*10^pH-Ct_Cl-Ct_OAc*Ka*10^pH/(1+Ka*10^pH))</f>
        <v>0.84464780045520105</v>
      </c>
      <c r="BZ1423" s="19">
        <f>ABS(Ct_Na+10^-pH-Kw*10^pH-Ct_Cl-Ct_OAc*Ka*10^pH/(1+Ka*10^pH))</f>
        <v>0.84388025659583499</v>
      </c>
      <c r="CA1423" s="19">
        <f>ABS(Ct_Na+10^-pH-Kw*10^pH-Ct_Cl-Ct_OAc*Ka*10^pH/(1+Ka*10^pH))</f>
        <v>0.8431285383830539</v>
      </c>
      <c r="CB1423" s="19">
        <f>ABS(Ct_Na+10^-pH-Kw*10^pH-Ct_Cl-Ct_OAc*Ka*10^pH/(1+Ka*10^pH))</f>
        <v>0.84239216135828887</v>
      </c>
      <c r="CC1423" s="19">
        <f>ABS(Ct_Na+10^-pH-Kw*10^pH-Ct_Cl-Ct_OAc*Ka*10^pH/(1+Ka*10^pH))</f>
        <v>0.84167066063705431</v>
      </c>
      <c r="CD1423" s="19">
        <f>ABS(Ct_Na+10^-pH-Kw*10^pH-Ct_Cl-Ct_OAc*Ka*10^pH/(1+Ka*10^pH))</f>
        <v>0.84096358993024445</v>
      </c>
      <c r="CE1423" s="19">
        <f>ABS(Ct_Na+10^-pH-Kw*10^pH-Ct_Cl-Ct_OAc*Ka*10^pH/(1+Ka*10^pH))</f>
        <v>0.84027052062356944</v>
      </c>
      <c r="CF1423" s="19">
        <f>ABS(Ct_Na+10^-pH-Kw*10^pH-Ct_Cl-Ct_OAc*Ka*10^pH/(1+Ka*10^pH))</f>
        <v>0.83959104091114301</v>
      </c>
      <c r="CG1423" s="19">
        <f>ABS(Ct_Na+10^-pH-Kw*10^pH-Ct_Cl-Ct_OAc*Ka*10^pH/(1+Ka*10^pH))</f>
        <v>0.83892475497954044</v>
      </c>
      <c r="CH1423" s="19">
        <f>ABS(Ct_Na+10^-pH-Kw*10^pH-Ct_Cl-Ct_OAc*Ka*10^pH/(1+Ka*10^pH))</f>
        <v>0.8382712822389301</v>
      </c>
      <c r="CI1423" s="19">
        <f>ABS(Ct_Na+10^-pH-Kw*10^pH-Ct_Cl-Ct_OAc*Ka*10^pH/(1+Ka*10^pH))</f>
        <v>0.83763025659814094</v>
      </c>
      <c r="CJ1423" s="19">
        <f>ABS(Ct_Na+10^-pH-Kw*10^pH-Ct_Cl-Ct_OAc*Ka*10^pH/(1+Ka*10^pH))</f>
        <v>0.83700132578076303</v>
      </c>
      <c r="CK1423" s="19">
        <f>ABS(Ct_Na+10^-pH-Kw*10^pH-Ct_Cl-Ct_OAc*Ka*10^pH/(1+Ka*10^pH))</f>
        <v>0.83638415067959759</v>
      </c>
      <c r="CL1423" s="19">
        <f>ABS(Ct_Na+10^-pH-Kw*10^pH-Ct_Cl-Ct_OAc*Ka*10^pH/(1+Ka*10^pH))</f>
        <v>0.8357784047469724</v>
      </c>
      <c r="CM1423" s="19">
        <f>ABS(Ct_Na+10^-pH-Kw*10^pH-Ct_Cl-Ct_OAc*Ka*10^pH/(1+Ka*10^pH))</f>
        <v>0.83518377341861538</v>
      </c>
      <c r="CN1423" s="19">
        <f>ABS(Ct_Na+10^-pH-Kw*10^pH-Ct_Cl-Ct_OAc*Ka*10^pH/(1+Ka*10^pH))</f>
        <v>0.83459995356895589</v>
      </c>
      <c r="CO1423" s="19">
        <f>ABS(Ct_Na+10^-pH-Kw*10^pH-Ct_Cl-Ct_OAc*Ka*10^pH/(1+Ka*10^pH))</f>
        <v>0.83402665299586687</v>
      </c>
      <c r="CP1423" s="19">
        <f>ABS(Ct_Na+10^-pH-Kw*10^pH-Ct_Cl-Ct_OAc*Ka*10^pH/(1+Ka*10^pH))</f>
        <v>0.83346358993301162</v>
      </c>
      <c r="CQ1423" s="19">
        <f>ABS(Ct_Na+10^-pH-Kw*10^pH-Ct_Cl-Ct_OAc*Ka*10^pH/(1+Ka*10^pH))</f>
        <v>0.83291049258808292</v>
      </c>
      <c r="CR1423" s="19">
        <f>ABS(Ct_Na+10^-pH-Kw*10^pH-Ct_Cl-Ct_OAc*Ka*10^pH/(1+Ka*10^pH))</f>
        <v>0.83236709870534598</v>
      </c>
      <c r="CS1423" s="19">
        <f>ABS(Ct_Na+10^-pH-Kw*10^pH-Ct_Cl-Ct_OAc*Ka*10^pH/(1+Ka*10^pH))</f>
        <v>0.83183315515100431</v>
      </c>
      <c r="CT1423" s="19">
        <f>ABS(Ct_Na+10^-pH-Kw*10^pH-Ct_Cl-Ct_OAc*Ka*10^pH/(1+Ka*10^pH))</f>
        <v>0.83130841752001361</v>
      </c>
      <c r="CU1423" s="19">
        <f>ABS(Ct_Na+10^-pH-Kw*10^pH-Ct_Cl-Ct_OAc*Ka*10^pH/(1+Ka*10^pH))</f>
        <v>0.83079264976305678</v>
      </c>
      <c r="CV1423" s="19">
        <f>ABS(Ct_Na+10^-pH-Kw*10^pH-Ct_Cl-Ct_OAc*Ka*10^pH/(1+Ka*10^pH))</f>
        <v>0.83028562383248916</v>
      </c>
      <c r="CW1423" s="19">
        <f>ABS(Ct_Na+10^-pH-Kw*10^pH-Ct_Cl-Ct_OAc*Ka*10^pH/(1+Ka*10^pH))</f>
        <v>0.8297871193461327</v>
      </c>
      <c r="CX1423" s="19">
        <f>ABS(Ct_Na+10^-pH-Kw*10^pH-Ct_Cl-Ct_OAc*Ka*10^pH/(1+Ka*10^pH))</f>
        <v>0.82929692326788218</v>
      </c>
    </row>
    <row r="1424" spans="1:102">
      <c r="A1424" s="23">
        <v>13.95</v>
      </c>
      <c r="B1424" s="19">
        <f>ABS(Ct_Na+10^-pH-Kw*10^pH-Ct_Cl-Ct_OAc*Ka*10^pH/(1+Ka*10^pH))</f>
        <v>1.1412509380075444</v>
      </c>
      <c r="C1424" s="19">
        <f>ABS(Ct_Na+10^-pH-Kw*10^pH-Ct_Cl-Ct_OAc*Ka*10^pH/(1+Ka*10^pH))</f>
        <v>1.1245842713468868</v>
      </c>
      <c r="D1424" s="19">
        <f>ABS(Ct_Na+10^-pH-Kw*10^pH-Ct_Cl-Ct_OAc*Ka*10^pH/(1+Ka*10^pH))</f>
        <v>1.1094327562008344</v>
      </c>
      <c r="E1424" s="19">
        <f>ABS(Ct_Na+10^-pH-Kw*10^pH-Ct_Cl-Ct_OAc*Ka*10^pH/(1+Ka*10^pH))</f>
        <v>1.0955987641109606</v>
      </c>
      <c r="F1424" s="19">
        <f>ABS(Ct_Na+10^-pH-Kw*10^pH-Ct_Cl-Ct_OAc*Ka*10^pH/(1+Ka*10^pH))</f>
        <v>1.0829176046952429</v>
      </c>
      <c r="G1424" s="19">
        <f>ABS(Ct_Na+10^-pH-Kw*10^pH-Ct_Cl-Ct_OAc*Ka*10^pH/(1+Ka*10^pH))</f>
        <v>1.0712509380327826</v>
      </c>
      <c r="H1424" s="19">
        <f>ABS(Ct_Na+10^-pH-Kw*10^pH-Ct_Cl-Ct_OAc*Ka*10^pH/(1+Ka*10^pH))</f>
        <v>1.0604817072674346</v>
      </c>
      <c r="I1424" s="19">
        <f>ABS(Ct_Na+10^-pH-Kw*10^pH-Ct_Cl-Ct_OAc*Ka*10^pH/(1+Ka*10^pH))</f>
        <v>1.0505101972995199</v>
      </c>
      <c r="J1424" s="19">
        <f>ABS(Ct_Na+10^-pH-Kw*10^pH-Ct_Cl-Ct_OAc*Ka*10^pH/(1+Ka*10^pH))</f>
        <v>1.041250938043599</v>
      </c>
      <c r="K1424" s="19">
        <f>ABS(Ct_Na+10^-pH-Kw*10^pH-Ct_Cl-Ct_OAc*Ka*10^pH/(1+Ka*10^pH))</f>
        <v>1.0326302483915346</v>
      </c>
      <c r="L1424" s="19">
        <f>ABS(Ct_Na+10^-pH-Kw*10^pH-Ct_Cl-Ct_OAc*Ka*10^pH/(1+Ka*10^pH))</f>
        <v>1.0245842713829414</v>
      </c>
      <c r="M1424" s="19">
        <f>ABS(Ct_Na+10^-pH-Kw*10^pH-Ct_Cl-Ct_OAc*Ka*10^pH/(1+Ka*10^pH))</f>
        <v>1.0170573896652251</v>
      </c>
      <c r="N1424" s="19">
        <f>ABS(Ct_Na+10^-pH-Kw*10^pH-Ct_Cl-Ct_OAc*Ka*10^pH/(1+Ka*10^pH))</f>
        <v>1.0100009380548662</v>
      </c>
      <c r="O1424" s="19">
        <f>ABS(Ct_Na+10^-pH-Kw*10^pH-Ct_Cl-Ct_OAc*Ka*10^pH/(1+Ka*10^pH))</f>
        <v>1.0033721501784683</v>
      </c>
      <c r="P1424" s="19">
        <f>ABS(Ct_Na+10^-pH-Kw*10^pH-Ct_Cl-Ct_OAc*Ka*10^pH/(1+Ka*10^pH))</f>
        <v>0.99713329100068204</v>
      </c>
      <c r="Q1424" s="19">
        <f>ABS(Ct_Na+10^-pH-Kw*10^pH-Ct_Cl-Ct_OAc*Ka*10^pH/(1+Ka*10^pH))</f>
        <v>0.99125093806162645</v>
      </c>
      <c r="R1424" s="19">
        <f>ABS(Ct_Na+10^-pH-Kw*10^pH-Ct_Cl-Ct_OAc*Ka*10^pH/(1+Ka*10^pH))</f>
        <v>0.98569538250807387</v>
      </c>
      <c r="S1424" s="19">
        <f>ABS(Ct_Na+10^-pH-Kw*10^pH-Ct_Cl-Ct_OAc*Ka*10^pH/(1+Ka*10^pH))</f>
        <v>0.9804401272547133</v>
      </c>
      <c r="T1424" s="19">
        <f>ABS(Ct_Na+10^-pH-Kw*10^pH-Ct_Cl-Ct_OAc*Ka*10^pH/(1+Ka*10^pH))</f>
        <v>0.97546146438310866</v>
      </c>
      <c r="U1424" s="19">
        <f>ABS(Ct_Na+10^-pH-Kw*10^pH-Ct_Cl-Ct_OAc*Ka*10^pH/(1+Ka*10^pH))</f>
        <v>0.97073811755620165</v>
      </c>
      <c r="V1424" s="19">
        <f>ABS(Ct_Na+10^-pH-Kw*10^pH-Ct_Cl-Ct_OAc*Ka*10^pH/(1+Ka*10^pH))</f>
        <v>0.96625093807064</v>
      </c>
      <c r="W1424" s="19">
        <f>ABS(Ct_Na+10^-pH-Kw*10^pH-Ct_Cl-Ct_OAc*Ka*10^pH/(1+Ka*10^pH))</f>
        <v>0.96198264538925216</v>
      </c>
      <c r="X1424" s="19">
        <f>ABS(Ct_Na+10^-pH-Kw*10^pH-Ct_Cl-Ct_OAc*Ka*10^pH/(1+Ka*10^pH))</f>
        <v>0.95791760474031129</v>
      </c>
      <c r="Y1424" s="19">
        <f>ABS(Ct_Na+10^-pH-Kw*10^pH-Ct_Cl-Ct_OAc*Ka*10^pH/(1+Ka*10^pH))</f>
        <v>0.95404163574946077</v>
      </c>
      <c r="Z1424" s="19">
        <f>ABS(Ct_Na+10^-pH-Kw*10^pH-Ct_Cl-Ct_OAc*Ka*10^pH/(1+Ka*10^pH))</f>
        <v>0.95034184716728509</v>
      </c>
      <c r="AA1424" s="19">
        <f>ABS(Ct_Na+10^-pH-Kw*10^pH-Ct_Cl-Ct_OAc*Ka*10^pH/(1+Ka*10^pH))</f>
        <v>0.94680649363320624</v>
      </c>
      <c r="AB1424" s="19">
        <f>ABS(Ct_Na+10^-pH-Kw*10^pH-Ct_Cl-Ct_OAc*Ka*10^pH/(1+Ka*10^pH))</f>
        <v>0.9434248511223482</v>
      </c>
      <c r="AC1424" s="19">
        <f>ABS(Ct_Na+10^-pH-Kw*10^pH-Ct_Cl-Ct_OAc*Ka*10^pH/(1+Ka*10^pH))</f>
        <v>0.94018710829280328</v>
      </c>
      <c r="AD1424" s="19">
        <f>ABS(Ct_Na+10^-pH-Kw*10^pH-Ct_Cl-Ct_OAc*Ka*10^pH/(1+Ka*10^pH))</f>
        <v>0.93708427141448936</v>
      </c>
      <c r="AE1424" s="19">
        <f>ABS(Ct_Na+10^-pH-Kw*10^pH-Ct_Cl-Ct_OAc*Ka*10^pH/(1+Ka*10^pH))</f>
        <v>0.93410808093937192</v>
      </c>
      <c r="AF1424" s="19">
        <f>ABS(Ct_Na+10^-pH-Kw*10^pH-Ct_Cl-Ct_OAc*Ka*10^pH/(1+Ka*10^pH))</f>
        <v>0.93125093808325921</v>
      </c>
      <c r="AG1424" s="19">
        <f>ABS(Ct_Na+10^-pH-Kw*10^pH-Ct_Cl-Ct_OAc*Ka*10^pH/(1+Ka*10^pH))</f>
        <v>0.92850584004503323</v>
      </c>
      <c r="AH1424" s="19">
        <f>ABS(Ct_Na+10^-pH-Kw*10^pH-Ct_Cl-Ct_OAc*Ka*10^pH/(1+Ka*10^pH))</f>
        <v>0.92586632270058522</v>
      </c>
      <c r="AI1424" s="19">
        <f>ABS(Ct_Na+10^-pH-Kw*10^pH-Ct_Cl-Ct_OAc*Ka*10^pH/(1+Ka*10^pH))</f>
        <v>0.92332640978422964</v>
      </c>
      <c r="AJ1424" s="19">
        <f>ABS(Ct_Na+10^-pH-Kw*10^pH-Ct_Cl-Ct_OAc*Ka*10^pH/(1+Ka*10^pH))</f>
        <v>0.92088056771662774</v>
      </c>
      <c r="AK1424" s="19">
        <f>ABS(Ct_Na+10^-pH-Kw*10^pH-Ct_Cl-Ct_OAc*Ka*10^pH/(1+Ka*10^pH))</f>
        <v>0.91852366536057528</v>
      </c>
      <c r="AL1424" s="19">
        <f>ABS(Ct_Na+10^-pH-Kw*10^pH-Ct_Cl-Ct_OAc*Ka*10^pH/(1+Ka*10^pH))</f>
        <v>0.91625093808866742</v>
      </c>
      <c r="AM1424" s="19">
        <f>ABS(Ct_Na+10^-pH-Kw*10^pH-Ct_Cl-Ct_OAc*Ka*10^pH/(1+Ka*10^pH))</f>
        <v>0.91405795563331771</v>
      </c>
      <c r="AN1424" s="19">
        <f>ABS(Ct_Na+10^-pH-Kw*10^pH-Ct_Cl-Ct_OAc*Ka*10^pH/(1+Ka*10^pH))</f>
        <v>0.91194059326263532</v>
      </c>
      <c r="AO1424" s="19">
        <f>ABS(Ct_Na+10^-pH-Kw*10^pH-Ct_Cl-Ct_OAc*Ka*10^pH/(1+Ka*10^pH))</f>
        <v>0.90989500588756922</v>
      </c>
      <c r="AP1424" s="19">
        <f>ABS(Ct_Na+10^-pH-Kw*10^pH-Ct_Cl-Ct_OAc*Ka*10^pH/(1+Ka*10^pH))</f>
        <v>0.90791760475833871</v>
      </c>
      <c r="AQ1424" s="19">
        <f>ABS(Ct_Na+10^-pH-Kw*10^pH-Ct_Cl-Ct_OAc*Ka*10^pH/(1+Ka*10^pH))</f>
        <v>0.90600503645301733</v>
      </c>
      <c r="AR1424" s="19">
        <f>ABS(Ct_Na+10^-pH-Kw*10^pH-Ct_Cl-Ct_OAc*Ka*10^pH/(1+Ka*10^pH))</f>
        <v>0.90415416389948045</v>
      </c>
      <c r="AS1424" s="19">
        <f>ABS(Ct_Na+10^-pH-Kw*10^pH-Ct_Cl-Ct_OAc*Ka*10^pH/(1+Ka*10^pH))</f>
        <v>0.90236204920478613</v>
      </c>
      <c r="AT1424" s="19">
        <f>ABS(Ct_Na+10^-pH-Kw*10^pH-Ct_Cl-Ct_OAc*Ka*10^pH/(1+Ka*10^pH))</f>
        <v>0.90062593809430103</v>
      </c>
      <c r="AU1424" s="19">
        <f>ABS(Ct_Na+10^-pH-Kw*10^pH-Ct_Cl-Ct_OAc*Ka*10^pH/(1+Ka*10^pH))</f>
        <v>0.89894324578721529</v>
      </c>
      <c r="AV1424" s="19">
        <f>ABS(Ct_Na+10^-pH-Kw*10^pH-Ct_Cl-Ct_OAc*Ka*10^pH/(1+Ka*10^pH))</f>
        <v>0.89731154415610204</v>
      </c>
      <c r="AW1424" s="19">
        <f>ABS(Ct_Na+10^-pH-Kw*10^pH-Ct_Cl-Ct_OAc*Ka*10^pH/(1+Ka*10^pH))</f>
        <v>0.8957285500363652</v>
      </c>
      <c r="AX1424" s="19">
        <f>ABS(Ct_Na+10^-pH-Kw*10^pH-Ct_Cl-Ct_OAc*Ka*10^pH/(1+Ka*10^pH))</f>
        <v>0.89419211456720882</v>
      </c>
      <c r="AY1424" s="19">
        <f>ABS(Ct_Na+10^-pH-Kw*10^pH-Ct_Cl-Ct_OAc*Ka*10^pH/(1+Ka*10^pH))</f>
        <v>0.89270021345947725</v>
      </c>
      <c r="AZ1424" s="19">
        <f>ABS(Ct_Na+10^-pH-Kw*10^pH-Ct_Cl-Ct_OAc*Ka*10^pH/(1+Ka*10^pH))</f>
        <v>0.89125093809768108</v>
      </c>
      <c r="BA1424" s="19">
        <f>ABS(Ct_Na+10^-pH-Kw*10^pH-Ct_Cl-Ct_OAc*Ka*10^pH/(1+Ka*10^pH))</f>
        <v>0.88984248739396354</v>
      </c>
      <c r="BB1424" s="19">
        <f>ABS(Ct_Na+10^-pH-Kw*10^pH-Ct_Cl-Ct_OAc*Ka*10^pH/(1+Ka*10^pH))</f>
        <v>0.88847316032090484</v>
      </c>
      <c r="BC1424" s="19">
        <f>ABS(Ct_Na+10^-pH-Kw*10^pH-Ct_Cl-Ct_OAc*Ka*10^pH/(1+Ka*10^pH))</f>
        <v>0.88714134905806696</v>
      </c>
      <c r="BD1424" s="19">
        <f>ABS(Ct_Na+10^-pH-Kw*10^pH-Ct_Cl-Ct_OAc*Ka*10^pH/(1+Ka*10^pH))</f>
        <v>0.8858455326942245</v>
      </c>
      <c r="BE1424" s="19">
        <f>ABS(Ct_Na+10^-pH-Kw*10^pH-Ct_Cl-Ct_OAc*Ka*10^pH/(1+Ka*10^pH))</f>
        <v>0.884584271433418</v>
      </c>
      <c r="BF1424" s="19">
        <f>ABS(Ct_Na+10^-pH-Kw*10^pH-Ct_Cl-Ct_OAc*Ka*10^pH/(1+Ka*10^pH))</f>
        <v>0.88335620125842229</v>
      </c>
      <c r="BG1424" s="19">
        <f>ABS(Ct_Na+10^-pH-Kw*10^pH-Ct_Cl-Ct_OAc*Ka*10^pH/(1+Ka*10^pH))</f>
        <v>0.88216002901004975</v>
      </c>
      <c r="BH1424" s="19">
        <f>ABS(Ct_Na+10^-pH-Kw*10^pH-Ct_Cl-Ct_OAc*Ka*10^pH/(1+Ka*10^pH))</f>
        <v>0.88099452784496879</v>
      </c>
      <c r="BI1424" s="19">
        <f>ABS(Ct_Na+10^-pH-Kw*10^pH-Ct_Cl-Ct_OAc*Ka*10^pH/(1+Ka*10^pH))</f>
        <v>0.87985853303849737</v>
      </c>
      <c r="BJ1424" s="19">
        <f>ABS(Ct_Na+10^-pH-Kw*10^pH-Ct_Cl-Ct_OAc*Ka*10^pH/(1+Ka*10^pH))</f>
        <v>0.87875093810218785</v>
      </c>
      <c r="BK1424" s="19">
        <f>ABS(Ct_Na+10^-pH-Kw*10^pH-Ct_Cl-Ct_OAc*Ka*10^pH/(1+Ka*10^pH))</f>
        <v>0.87767069118899721</v>
      </c>
      <c r="BL1424" s="19">
        <f>ABS(Ct_Na+10^-pH-Kw*10^pH-Ct_Cl-Ct_OAc*Ka*10^pH/(1+Ka*10^pH))</f>
        <v>0.87661679176149399</v>
      </c>
      <c r="BM1424" s="19">
        <f>ABS(Ct_Na+10^-pH-Kw*10^pH-Ct_Cl-Ct_OAc*Ka*10^pH/(1+Ka*10^pH))</f>
        <v>0.87558828750091855</v>
      </c>
      <c r="BN1424" s="19">
        <f>ABS(Ct_Na+10^-pH-Kw*10^pH-Ct_Cl-Ct_OAc*Ka*10^pH/(1+Ka*10^pH))</f>
        <v>0.87458427143702344</v>
      </c>
      <c r="BO1424" s="19">
        <f>ABS(Ct_Na+10^-pH-Kw*10^pH-Ct_Cl-Ct_OAc*Ka*10^pH/(1+Ka*10^pH))</f>
        <v>0.87360387928051431</v>
      </c>
      <c r="BP1424" s="19">
        <f>ABS(Ct_Na+10^-pH-Kw*10^pH-Ct_Cl-Ct_OAc*Ka*10^pH/(1+Ka*10^pH))</f>
        <v>0.87264628694159818</v>
      </c>
      <c r="BQ1424" s="19">
        <f>ABS(Ct_Na+10^-pH-Kw*10^pH-Ct_Cl-Ct_OAc*Ka*10^pH/(1+Ka*10^pH))</f>
        <v>0.87171070821966878</v>
      </c>
      <c r="BR1424" s="19">
        <f>ABS(Ct_Na+10^-pH-Kw*10^pH-Ct_Cl-Ct_OAc*Ka*10^pH/(1+Ka*10^pH))</f>
        <v>0.87079639265051045</v>
      </c>
      <c r="BS1424" s="19">
        <f>ABS(Ct_Na+10^-pH-Kw*10^pH-Ct_Cl-Ct_OAc*Ka*10^pH/(1+Ka*10^pH))</f>
        <v>0.86990262349863656</v>
      </c>
      <c r="BT1424" s="19">
        <f>ABS(Ct_Na+10^-pH-Kw*10^pH-Ct_Cl-Ct_OAc*Ka*10^pH/(1+Ka*10^pH))</f>
        <v>0.86902871588347097</v>
      </c>
      <c r="BU1424" s="19">
        <f>ABS(Ct_Na+10^-pH-Kw*10^pH-Ct_Cl-Ct_OAc*Ka*10^pH/(1+Ka*10^pH))</f>
        <v>0.86817401502907821</v>
      </c>
      <c r="BV1424" s="19">
        <f>ABS(Ct_Na+10^-pH-Kw*10^pH-Ct_Cl-Ct_OAc*Ka*10^pH/(1+Ka*10^pH))</f>
        <v>0.86733789462804201</v>
      </c>
      <c r="BW1424" s="19">
        <f>ABS(Ct_Na+10^-pH-Kw*10^pH-Ct_Cl-Ct_OAc*Ka*10^pH/(1+Ka*10^pH))</f>
        <v>0.86651975531089886</v>
      </c>
      <c r="BX1424" s="19">
        <f>ABS(Ct_Na+10^-pH-Kw*10^pH-Ct_Cl-Ct_OAc*Ka*10^pH/(1+Ka*10^pH))</f>
        <v>0.86571902321326943</v>
      </c>
      <c r="BY1424" s="19">
        <f>ABS(Ct_Na+10^-pH-Kw*10^pH-Ct_Cl-Ct_OAc*Ka*10^pH/(1+Ka*10^pH))</f>
        <v>0.86493514863348497</v>
      </c>
      <c r="BZ1424" s="19">
        <f>ABS(Ct_Na+10^-pH-Kw*10^pH-Ct_Cl-Ct_OAc*Ka*10^pH/(1+Ka*10^pH))</f>
        <v>0.86416760477411247</v>
      </c>
      <c r="CA1424" s="19">
        <f>ABS(Ct_Na+10^-pH-Kw*10^pH-Ct_Cl-Ct_OAc*Ka*10^pH/(1+Ka*10^pH))</f>
        <v>0.86341588656132506</v>
      </c>
      <c r="CB1424" s="19">
        <f>ABS(Ct_Na+10^-pH-Kw*10^pH-Ct_Cl-Ct_OAc*Ka*10^pH/(1+Ka*10^pH))</f>
        <v>0.86267950953655392</v>
      </c>
      <c r="CC1424" s="19">
        <f>ABS(Ct_Na+10^-pH-Kw*10^pH-Ct_Cl-Ct_OAc*Ka*10^pH/(1+Ka*10^pH))</f>
        <v>0.86195800881531315</v>
      </c>
      <c r="CD1424" s="19">
        <f>ABS(Ct_Na+10^-pH-Kw*10^pH-Ct_Cl-Ct_OAc*Ka*10^pH/(1+Ka*10^pH))</f>
        <v>0.86125093810849751</v>
      </c>
      <c r="CE1424" s="19">
        <f>ABS(Ct_Na+10^-pH-Kw*10^pH-Ct_Cl-Ct_OAc*Ka*10^pH/(1+Ka*10^pH))</f>
        <v>0.86055786880181673</v>
      </c>
      <c r="CF1424" s="19">
        <f>ABS(Ct_Na+10^-pH-Kw*10^pH-Ct_Cl-Ct_OAc*Ka*10^pH/(1+Ka*10^pH))</f>
        <v>0.85987838908938441</v>
      </c>
      <c r="CG1424" s="19">
        <f>ABS(Ct_Na+10^-pH-Kw*10^pH-Ct_Cl-Ct_OAc*Ka*10^pH/(1+Ka*10^pH))</f>
        <v>0.8592121031577763</v>
      </c>
      <c r="CH1424" s="19">
        <f>ABS(Ct_Na+10^-pH-Kw*10^pH-Ct_Cl-Ct_OAc*Ka*10^pH/(1+Ka*10^pH))</f>
        <v>0.85855863041716041</v>
      </c>
      <c r="CI1424" s="19">
        <f>ABS(Ct_Na+10^-pH-Kw*10^pH-Ct_Cl-Ct_OAc*Ka*10^pH/(1+Ka*10^pH))</f>
        <v>0.85791760477636592</v>
      </c>
      <c r="CJ1424" s="19">
        <f>ABS(Ct_Na+10^-pH-Kw*10^pH-Ct_Cl-Ct_OAc*Ka*10^pH/(1+Ka*10^pH))</f>
        <v>0.85728867395898267</v>
      </c>
      <c r="CK1424" s="19">
        <f>ABS(Ct_Na+10^-pH-Kw*10^pH-Ct_Cl-Ct_OAc*Ka*10^pH/(1+Ka*10^pH))</f>
        <v>0.85667149885781213</v>
      </c>
      <c r="CL1424" s="19">
        <f>ABS(Ct_Na+10^-pH-Kw*10^pH-Ct_Cl-Ct_OAc*Ka*10^pH/(1+Ka*10^pH))</f>
        <v>0.85606575292518183</v>
      </c>
      <c r="CM1424" s="19">
        <f>ABS(Ct_Na+10^-pH-Kw*10^pH-Ct_Cl-Ct_OAc*Ka*10^pH/(1+Ka*10^pH))</f>
        <v>0.85547112159682004</v>
      </c>
      <c r="CN1424" s="19">
        <f>ABS(Ct_Na+10^-pH-Kw*10^pH-Ct_Cl-Ct_OAc*Ka*10^pH/(1+Ka*10^pH))</f>
        <v>0.85488730174715555</v>
      </c>
      <c r="CO1424" s="19">
        <f>ABS(Ct_Na+10^-pH-Kw*10^pH-Ct_Cl-Ct_OAc*Ka*10^pH/(1+Ka*10^pH))</f>
        <v>0.85431400117406164</v>
      </c>
      <c r="CP1424" s="19">
        <f>ABS(Ct_Na+10^-pH-Kw*10^pH-Ct_Cl-Ct_OAc*Ka*10^pH/(1+Ka*10^pH))</f>
        <v>0.85375093811120151</v>
      </c>
      <c r="CQ1424" s="19">
        <f>ABS(Ct_Na+10^-pH-Kw*10^pH-Ct_Cl-Ct_OAc*Ka*10^pH/(1+Ka*10^pH))</f>
        <v>0.85319784076626826</v>
      </c>
      <c r="CR1424" s="19">
        <f>ABS(Ct_Na+10^-pH-Kw*10^pH-Ct_Cl-Ct_OAc*Ka*10^pH/(1+Ka*10^pH))</f>
        <v>0.85265444688352676</v>
      </c>
      <c r="CS1424" s="19">
        <f>ABS(Ct_Na+10^-pH-Kw*10^pH-Ct_Cl-Ct_OAc*Ka*10^pH/(1+Ka*10^pH))</f>
        <v>0.85212050332918077</v>
      </c>
      <c r="CT1424" s="19">
        <f>ABS(Ct_Na+10^-pH-Kw*10^pH-Ct_Cl-Ct_OAc*Ka*10^pH/(1+Ka*10^pH))</f>
        <v>0.8515957656981854</v>
      </c>
      <c r="CU1424" s="19">
        <f>ABS(Ct_Na+10^-pH-Kw*10^pH-Ct_Cl-Ct_OAc*Ka*10^pH/(1+Ka*10^pH))</f>
        <v>0.85107999794122435</v>
      </c>
      <c r="CV1424" s="19">
        <f>ABS(Ct_Na+10^-pH-Kw*10^pH-Ct_Cl-Ct_OAc*Ka*10^pH/(1+Ka*10^pH))</f>
        <v>0.85057297201065241</v>
      </c>
      <c r="CW1424" s="19">
        <f>ABS(Ct_Na+10^-pH-Kw*10^pH-Ct_Cl-Ct_OAc*Ka*10^pH/(1+Ka*10^pH))</f>
        <v>0.85007446752429172</v>
      </c>
      <c r="CX1424" s="19">
        <f>ABS(Ct_Na+10^-pH-Kw*10^pH-Ct_Cl-Ct_OAc*Ka*10^pH/(1+Ka*10^pH))</f>
        <v>0.8495842714460371</v>
      </c>
    </row>
    <row r="1425" spans="1:102">
      <c r="A1425" s="24">
        <v>13.96</v>
      </c>
      <c r="B1425" s="19">
        <f>ABS(Ct_Na+10^-pH-Kw*10^pH-Ct_Cl-Ct_OAc*Ka*10^pH/(1+Ka*10^pH))</f>
        <v>1.1620108392325812</v>
      </c>
      <c r="C1425" s="19">
        <f>ABS(Ct_Na+10^-pH-Kw*10^pH-Ct_Cl-Ct_OAc*Ka*10^pH/(1+Ka*10^pH))</f>
        <v>1.145344172571787</v>
      </c>
      <c r="D1425" s="19">
        <f>ABS(Ct_Na+10^-pH-Kw*10^pH-Ct_Cl-Ct_OAc*Ka*10^pH/(1+Ka*10^pH))</f>
        <v>1.1301926574256103</v>
      </c>
      <c r="E1425" s="19">
        <f>ABS(Ct_Na+10^-pH-Kw*10^pH-Ct_Cl-Ct_OAc*Ka*10^pH/(1+Ka*10^pH))</f>
        <v>1.116358665335623</v>
      </c>
      <c r="F1425" s="19">
        <f>ABS(Ct_Na+10^-pH-Kw*10^pH-Ct_Cl-Ct_OAc*Ka*10^pH/(1+Ka*10^pH))</f>
        <v>1.103677505919801</v>
      </c>
      <c r="G1425" s="19">
        <f>ABS(Ct_Na+10^-pH-Kw*10^pH-Ct_Cl-Ct_OAc*Ka*10^pH/(1+Ka*10^pH))</f>
        <v>1.092010839257245</v>
      </c>
      <c r="H1425" s="19">
        <f>ABS(Ct_Na+10^-pH-Kw*10^pH-Ct_Cl-Ct_OAc*Ka*10^pH/(1+Ka*10^pH))</f>
        <v>1.0812416084918086</v>
      </c>
      <c r="I1425" s="19">
        <f>ABS(Ct_Na+10^-pH-Kw*10^pH-Ct_Cl-Ct_OAc*Ka*10^pH/(1+Ka*10^pH))</f>
        <v>1.0712700985238122</v>
      </c>
      <c r="J1425" s="19">
        <f>ABS(Ct_Na+10^-pH-Kw*10^pH-Ct_Cl-Ct_OAc*Ka*10^pH/(1+Ka*10^pH))</f>
        <v>1.0620108392678151</v>
      </c>
      <c r="K1425" s="19">
        <f>ABS(Ct_Na+10^-pH-Kw*10^pH-Ct_Cl-Ct_OAc*Ka*10^pH/(1+Ka*10^pH))</f>
        <v>1.0533901496156801</v>
      </c>
      <c r="L1425" s="19">
        <f>ABS(Ct_Na+10^-pH-Kw*10^pH-Ct_Cl-Ct_OAc*Ka*10^pH/(1+Ka*10^pH))</f>
        <v>1.0453441726070209</v>
      </c>
      <c r="M1425" s="19">
        <f>ABS(Ct_Na+10^-pH-Kw*10^pH-Ct_Cl-Ct_OAc*Ka*10^pH/(1+Ka*10^pH))</f>
        <v>1.0378172908892429</v>
      </c>
      <c r="N1425" s="19">
        <f>ABS(Ct_Na+10^-pH-Kw*10^pH-Ct_Cl-Ct_OAc*Ka*10^pH/(1+Ka*10^pH))</f>
        <v>1.0307608392788259</v>
      </c>
      <c r="O1425" s="19">
        <f>ABS(Ct_Na+10^-pH-Kw*10^pH-Ct_Cl-Ct_OAc*Ka*10^pH/(1+Ka*10^pH))</f>
        <v>1.0241320514023735</v>
      </c>
      <c r="P1425" s="19">
        <f>ABS(Ct_Na+10^-pH-Kw*10^pH-Ct_Cl-Ct_OAc*Ka*10^pH/(1+Ka*10^pH))</f>
        <v>1.0178931922245362</v>
      </c>
      <c r="Q1425" s="19">
        <f>ABS(Ct_Na+10^-pH-Kw*10^pH-Ct_Cl-Ct_OAc*Ka*10^pH/(1+Ka*10^pH))</f>
        <v>1.0120108392854323</v>
      </c>
      <c r="R1425" s="19">
        <f>ABS(Ct_Na+10^-pH-Kw*10^pH-Ct_Cl-Ct_OAc*Ka*10^pH/(1+Ka*10^pH))</f>
        <v>1.0064552837318341</v>
      </c>
      <c r="S1425" s="19">
        <f>ABS(Ct_Na+10^-pH-Kw*10^pH-Ct_Cl-Ct_OAc*Ka*10^pH/(1+Ka*10^pH))</f>
        <v>1.0012000284784304</v>
      </c>
      <c r="T1425" s="19">
        <f>ABS(Ct_Na+10^-pH-Kw*10^pH-Ct_Cl-Ct_OAc*Ka*10^pH/(1+Ka*10^pH))</f>
        <v>0.99622136560678498</v>
      </c>
      <c r="U1425" s="19">
        <f>ABS(Ct_Na+10^-pH-Kw*10^pH-Ct_Cl-Ct_OAc*Ka*10^pH/(1+Ka*10^pH))</f>
        <v>0.99149801877983923</v>
      </c>
      <c r="V1425" s="19">
        <f>ABS(Ct_Na+10^-pH-Kw*10^pH-Ct_Cl-Ct_OAc*Ka*10^pH/(1+Ka*10^pH))</f>
        <v>0.98701083929424083</v>
      </c>
      <c r="W1425" s="19">
        <f>ABS(Ct_Na+10^-pH-Kw*10^pH-Ct_Cl-Ct_OAc*Ka*10^pH/(1+Ka*10^pH))</f>
        <v>0.9827425466128179</v>
      </c>
      <c r="X1425" s="19">
        <f>ABS(Ct_Na+10^-pH-Kw*10^pH-Ct_Cl-Ct_OAc*Ka*10^pH/(1+Ka*10^pH))</f>
        <v>0.97867750596384362</v>
      </c>
      <c r="Y1425" s="19">
        <f>ABS(Ct_Na+10^-pH-Kw*10^pH-Ct_Cl-Ct_OAc*Ka*10^pH/(1+Ka*10^pH))</f>
        <v>0.97480153697296124</v>
      </c>
      <c r="Z1425" s="19">
        <f>ABS(Ct_Na+10^-pH-Kw*10^pH-Ct_Cl-Ct_OAc*Ka*10^pH/(1+Ka*10^pH))</f>
        <v>0.97110174839075514</v>
      </c>
      <c r="AA1425" s="19">
        <f>ABS(Ct_Na+10^-pH-Kw*10^pH-Ct_Cl-Ct_OAc*Ka*10^pH/(1+Ka*10^pH))</f>
        <v>0.9675663948566473</v>
      </c>
      <c r="AB1425" s="19">
        <f>ABS(Ct_Na+10^-pH-Kw*10^pH-Ct_Cl-Ct_OAc*Ka*10^pH/(1+Ka*10^pH))</f>
        <v>0.96418475234576151</v>
      </c>
      <c r="AC1425" s="19">
        <f>ABS(Ct_Na+10^-pH-Kw*10^pH-Ct_Cl-Ct_OAc*Ka*10^pH/(1+Ka*10^pH))</f>
        <v>0.96094700951619005</v>
      </c>
      <c r="AD1425" s="19">
        <f>ABS(Ct_Na+10^-pH-Kw*10^pH-Ct_Cl-Ct_OAc*Ka*10^pH/(1+Ka*10^pH))</f>
        <v>0.9578441726378506</v>
      </c>
      <c r="AE1425" s="19">
        <f>ABS(Ct_Na+10^-pH-Kw*10^pH-Ct_Cl-Ct_OAc*Ka*10^pH/(1+Ka*10^pH))</f>
        <v>0.95486798216270885</v>
      </c>
      <c r="AF1425" s="19">
        <f>ABS(Ct_Na+10^-pH-Kw*10^pH-Ct_Cl-Ct_OAc*Ka*10^pH/(1+Ka*10^pH))</f>
        <v>0.95201083930657271</v>
      </c>
      <c r="AG1425" s="19">
        <f>ABS(Ct_Na+10^-pH-Kw*10^pH-Ct_Cl-Ct_OAc*Ka*10^pH/(1+Ka*10^pH))</f>
        <v>0.94926574126832419</v>
      </c>
      <c r="AH1425" s="19">
        <f>ABS(Ct_Na+10^-pH-Kw*10^pH-Ct_Cl-Ct_OAc*Ka*10^pH/(1+Ka*10^pH))</f>
        <v>0.94662622392385454</v>
      </c>
      <c r="AI1425" s="19">
        <f>ABS(Ct_Na+10^-pH-Kw*10^pH-Ct_Cl-Ct_OAc*Ka*10^pH/(1+Ka*10^pH))</f>
        <v>0.94408631100747797</v>
      </c>
      <c r="AJ1425" s="19">
        <f>ABS(Ct_Na+10^-pH-Kw*10^pH-Ct_Cl-Ct_OAc*Ka*10^pH/(1+Ka*10^pH))</f>
        <v>0.9416404689398562</v>
      </c>
      <c r="AK1425" s="19">
        <f>ABS(Ct_Na+10^-pH-Kw*10^pH-Ct_Cl-Ct_OAc*Ka*10^pH/(1+Ka*10^pH))</f>
        <v>0.9392835665837842</v>
      </c>
      <c r="AL1425" s="19">
        <f>ABS(Ct_Na+10^-pH-Kw*10^pH-Ct_Cl-Ct_OAc*Ka*10^pH/(1+Ka*10^pH))</f>
        <v>0.9370108393118578</v>
      </c>
      <c r="AM1425" s="19">
        <f>ABS(Ct_Na+10^-pH-Kw*10^pH-Ct_Cl-Ct_OAc*Ka*10^pH/(1+Ka*10^pH))</f>
        <v>0.93481785685648999</v>
      </c>
      <c r="AN1425" s="19">
        <f>ABS(Ct_Na+10^-pH-Kw*10^pH-Ct_Cl-Ct_OAc*Ka*10^pH/(1+Ka*10^pH))</f>
        <v>0.93270049448579018</v>
      </c>
      <c r="AO1425" s="19">
        <f>ABS(Ct_Na+10^-pH-Kw*10^pH-Ct_Cl-Ct_OAc*Ka*10^pH/(1+Ka*10^pH))</f>
        <v>0.93065490711070731</v>
      </c>
      <c r="AP1425" s="19">
        <f>ABS(Ct_Na+10^-pH-Kw*10^pH-Ct_Cl-Ct_OAc*Ka*10^pH/(1+Ka*10^pH))</f>
        <v>0.92867750598146059</v>
      </c>
      <c r="AQ1425" s="19">
        <f>ABS(Ct_Na+10^-pH-Kw*10^pH-Ct_Cl-Ct_OAc*Ka*10^pH/(1+Ka*10^pH))</f>
        <v>0.92676493767612356</v>
      </c>
      <c r="AR1425" s="19">
        <f>ABS(Ct_Na+10^-pH-Kw*10^pH-Ct_Cl-Ct_OAc*Ka*10^pH/(1+Ka*10^pH))</f>
        <v>0.92491406512257146</v>
      </c>
      <c r="AS1425" s="19">
        <f>ABS(Ct_Na+10^-pH-Kw*10^pH-Ct_Cl-Ct_OAc*Ka*10^pH/(1+Ka*10^pH))</f>
        <v>0.92312195042786249</v>
      </c>
      <c r="AT1425" s="19">
        <f>ABS(Ct_Na+10^-pH-Kw*10^pH-Ct_Cl-Ct_OAc*Ka*10^pH/(1+Ka*10^pH))</f>
        <v>0.92138583931736306</v>
      </c>
      <c r="AU1425" s="19">
        <f>ABS(Ct_Na+10^-pH-Kw*10^pH-Ct_Cl-Ct_OAc*Ka*10^pH/(1+Ka*10^pH))</f>
        <v>0.91970314701026357</v>
      </c>
      <c r="AV1425" s="19">
        <f>ABS(Ct_Na+10^-pH-Kw*10^pH-Ct_Cl-Ct_OAc*Ka*10^pH/(1+Ka*10^pH))</f>
        <v>0.91807144537913687</v>
      </c>
      <c r="AW1425" s="19">
        <f>ABS(Ct_Na+10^-pH-Kw*10^pH-Ct_Cl-Ct_OAc*Ka*10^pH/(1+Ka*10^pH))</f>
        <v>0.91648845125938716</v>
      </c>
      <c r="AX1425" s="19">
        <f>ABS(Ct_Na+10^-pH-Kw*10^pH-Ct_Cl-Ct_OAc*Ka*10^pH/(1+Ka*10^pH))</f>
        <v>0.91495201579021812</v>
      </c>
      <c r="AY1425" s="19">
        <f>ABS(Ct_Na+10^-pH-Kw*10^pH-Ct_Cl-Ct_OAc*Ka*10^pH/(1+Ka*10^pH))</f>
        <v>0.91346011468247446</v>
      </c>
      <c r="AZ1425" s="19">
        <f>ABS(Ct_Na+10^-pH-Kw*10^pH-Ct_Cl-Ct_OAc*Ka*10^pH/(1+Ka*10^pH))</f>
        <v>0.91201083932066618</v>
      </c>
      <c r="BA1425" s="19">
        <f>ABS(Ct_Na+10^-pH-Kw*10^pH-Ct_Cl-Ct_OAc*Ka*10^pH/(1+Ka*10^pH))</f>
        <v>0.9106023886169371</v>
      </c>
      <c r="BB1425" s="19">
        <f>ABS(Ct_Na+10^-pH-Kw*10^pH-Ct_Cl-Ct_OAc*Ka*10^pH/(1+Ka*10^pH))</f>
        <v>0.90923306154386718</v>
      </c>
      <c r="BC1425" s="19">
        <f>ABS(Ct_Na+10^-pH-Kw*10^pH-Ct_Cl-Ct_OAc*Ka*10^pH/(1+Ka*10^pH))</f>
        <v>0.90790125028101842</v>
      </c>
      <c r="BD1425" s="19">
        <f>ABS(Ct_Na+10^-pH-Kw*10^pH-Ct_Cl-Ct_OAc*Ka*10^pH/(1+Ka*10^pH))</f>
        <v>0.9066054339171653</v>
      </c>
      <c r="BE1425" s="19">
        <f>ABS(Ct_Na+10^-pH-Kw*10^pH-Ct_Cl-Ct_OAc*Ka*10^pH/(1+Ka*10^pH))</f>
        <v>0.90534417265634848</v>
      </c>
      <c r="BF1425" s="19">
        <f>ABS(Ct_Na+10^-pH-Kw*10^pH-Ct_Cl-Ct_OAc*Ka*10^pH/(1+Ka*10^pH))</f>
        <v>0.90411610248134266</v>
      </c>
      <c r="BG1425" s="19">
        <f>ABS(Ct_Na+10^-pH-Kw*10^pH-Ct_Cl-Ct_OAc*Ka*10^pH/(1+Ka*10^pH))</f>
        <v>0.90291993023296024</v>
      </c>
      <c r="BH1425" s="19">
        <f>ABS(Ct_Na+10^-pH-Kw*10^pH-Ct_Cl-Ct_OAc*Ka*10^pH/(1+Ka*10^pH))</f>
        <v>0.90175442906786973</v>
      </c>
      <c r="BI1425" s="19">
        <f>ABS(Ct_Na+10^-pH-Kw*10^pH-Ct_Cl-Ct_OAc*Ka*10^pH/(1+Ka*10^pH))</f>
        <v>0.9006184342613891</v>
      </c>
      <c r="BJ1425" s="19">
        <f>ABS(Ct_Na+10^-pH-Kw*10^pH-Ct_Cl-Ct_OAc*Ka*10^pH/(1+Ka*10^pH))</f>
        <v>0.89951083932507048</v>
      </c>
      <c r="BK1425" s="19">
        <f>ABS(Ct_Na+10^-pH-Kw*10^pH-Ct_Cl-Ct_OAc*Ka*10^pH/(1+Ka*10^pH))</f>
        <v>0.89843059241187095</v>
      </c>
      <c r="BL1425" s="19">
        <f>ABS(Ct_Na+10^-pH-Kw*10^pH-Ct_Cl-Ct_OAc*Ka*10^pH/(1+Ka*10^pH))</f>
        <v>0.89737669298435907</v>
      </c>
      <c r="BM1425" s="19">
        <f>ABS(Ct_Na+10^-pH-Kw*10^pH-Ct_Cl-Ct_OAc*Ka*10^pH/(1+Ka*10^pH))</f>
        <v>0.8963481887237752</v>
      </c>
      <c r="BN1425" s="19">
        <f>ABS(Ct_Na+10^-pH-Kw*10^pH-Ct_Cl-Ct_OAc*Ka*10^pH/(1+Ka*10^pH))</f>
        <v>0.89534417265987187</v>
      </c>
      <c r="BO1425" s="19">
        <f>ABS(Ct_Na+10^-pH-Kw*10^pH-Ct_Cl-Ct_OAc*Ka*10^pH/(1+Ka*10^pH))</f>
        <v>0.89436378050335452</v>
      </c>
      <c r="BP1425" s="19">
        <f>ABS(Ct_Na+10^-pH-Kw*10^pH-Ct_Cl-Ct_OAc*Ka*10^pH/(1+Ka*10^pH))</f>
        <v>0.89340618816443074</v>
      </c>
      <c r="BQ1425" s="19">
        <f>ABS(Ct_Na+10^-pH-Kw*10^pH-Ct_Cl-Ct_OAc*Ka*10^pH/(1+Ka*10^pH))</f>
        <v>0.89247060944249357</v>
      </c>
      <c r="BR1425" s="19">
        <f>ABS(Ct_Na+10^-pH-Kw*10^pH-Ct_Cl-Ct_OAc*Ka*10^pH/(1+Ka*10^pH))</f>
        <v>0.89155629387332769</v>
      </c>
      <c r="BS1425" s="19">
        <f>ABS(Ct_Na+10^-pH-Kw*10^pH-Ct_Cl-Ct_OAc*Ka*10^pH/(1+Ka*10^pH))</f>
        <v>0.89066252472144658</v>
      </c>
      <c r="BT1425" s="19">
        <f>ABS(Ct_Na+10^-pH-Kw*10^pH-Ct_Cl-Ct_OAc*Ka*10^pH/(1+Ka*10^pH))</f>
        <v>0.88978861710627377</v>
      </c>
      <c r="BU1425" s="19">
        <f>ABS(Ct_Na+10^-pH-Kw*10^pH-Ct_Cl-Ct_OAc*Ka*10^pH/(1+Ka*10^pH))</f>
        <v>0.88893391625187412</v>
      </c>
      <c r="BV1425" s="19">
        <f>ABS(Ct_Na+10^-pH-Kw*10^pH-Ct_Cl-Ct_OAc*Ka*10^pH/(1+Ka*10^pH))</f>
        <v>0.88809779585083093</v>
      </c>
      <c r="BW1425" s="19">
        <f>ABS(Ct_Na+10^-pH-Kw*10^pH-Ct_Cl-Ct_OAc*Ka*10^pH/(1+Ka*10^pH))</f>
        <v>0.88727965653368113</v>
      </c>
      <c r="BX1425" s="19">
        <f>ABS(Ct_Na+10^-pH-Kw*10^pH-Ct_Cl-Ct_OAc*Ka*10^pH/(1+Ka*10^pH))</f>
        <v>0.88647892443604515</v>
      </c>
      <c r="BY1425" s="19">
        <f>ABS(Ct_Na+10^-pH-Kw*10^pH-Ct_Cl-Ct_OAc*Ka*10^pH/(1+Ka*10^pH))</f>
        <v>0.88569504985625425</v>
      </c>
      <c r="BZ1425" s="19">
        <f>ABS(Ct_Na+10^-pH-Kw*10^pH-Ct_Cl-Ct_OAc*Ka*10^pH/(1+Ka*10^pH))</f>
        <v>0.88492750599687542</v>
      </c>
      <c r="CA1425" s="19">
        <f>ABS(Ct_Na+10^-pH-Kw*10^pH-Ct_Cl-Ct_OAc*Ka*10^pH/(1+Ka*10^pH))</f>
        <v>0.8841757877840819</v>
      </c>
      <c r="CB1425" s="19">
        <f>ABS(Ct_Na+10^-pH-Kw*10^pH-Ct_Cl-Ct_OAc*Ka*10^pH/(1+Ka*10^pH))</f>
        <v>0.88343941075930454</v>
      </c>
      <c r="CC1425" s="19">
        <f>ABS(Ct_Na+10^-pH-Kw*10^pH-Ct_Cl-Ct_OAc*Ka*10^pH/(1+Ka*10^pH))</f>
        <v>0.882717910038058</v>
      </c>
      <c r="CD1425" s="19">
        <f>ABS(Ct_Na+10^-pH-Kw*10^pH-Ct_Cl-Ct_OAc*Ka*10^pH/(1+Ka*10^pH))</f>
        <v>0.88201083933123647</v>
      </c>
      <c r="CE1425" s="19">
        <f>ABS(Ct_Na+10^-pH-Kw*10^pH-Ct_Cl-Ct_OAc*Ka*10^pH/(1+Ka*10^pH))</f>
        <v>0.88131777002454992</v>
      </c>
      <c r="CF1425" s="19">
        <f>ABS(Ct_Na+10^-pH-Kw*10^pH-Ct_Cl-Ct_OAc*Ka*10^pH/(1+Ka*10^pH))</f>
        <v>0.88063829031211216</v>
      </c>
      <c r="CG1425" s="19">
        <f>ABS(Ct_Na+10^-pH-Kw*10^pH-Ct_Cl-Ct_OAc*Ka*10^pH/(1+Ka*10^pH))</f>
        <v>0.8799720043804985</v>
      </c>
      <c r="CH1425" s="19">
        <f>ABS(Ct_Na+10^-pH-Kw*10^pH-Ct_Cl-Ct_OAc*Ka*10^pH/(1+Ka*10^pH))</f>
        <v>0.87931853163987739</v>
      </c>
      <c r="CI1425" s="19">
        <f>ABS(Ct_Na+10^-pH-Kw*10^pH-Ct_Cl-Ct_OAc*Ka*10^pH/(1+Ka*10^pH))</f>
        <v>0.87867750599907757</v>
      </c>
      <c r="CJ1425" s="19">
        <f>ABS(Ct_Na+10^-pH-Kw*10^pH-Ct_Cl-Ct_OAc*Ka*10^pH/(1+Ka*10^pH))</f>
        <v>0.87804857518168911</v>
      </c>
      <c r="CK1425" s="19">
        <f>ABS(Ct_Na+10^-pH-Kw*10^pH-Ct_Cl-Ct_OAc*Ka*10^pH/(1+Ka*10^pH))</f>
        <v>0.87743140008051346</v>
      </c>
      <c r="CL1425" s="19">
        <f>ABS(Ct_Na+10^-pH-Kw*10^pH-Ct_Cl-Ct_OAc*Ka*10^pH/(1+Ka*10^pH))</f>
        <v>0.87682565414787816</v>
      </c>
      <c r="CM1425" s="19">
        <f>ABS(Ct_Na+10^-pH-Kw*10^pH-Ct_Cl-Ct_OAc*Ka*10^pH/(1+Ka*10^pH))</f>
        <v>0.87623102281951148</v>
      </c>
      <c r="CN1425" s="19">
        <f>ABS(Ct_Na+10^-pH-Kw*10^pH-Ct_Cl-Ct_OAc*Ka*10^pH/(1+Ka*10^pH))</f>
        <v>0.87564720296984222</v>
      </c>
      <c r="CO1425" s="19">
        <f>ABS(Ct_Na+10^-pH-Kw*10^pH-Ct_Cl-Ct_OAc*Ka*10^pH/(1+Ka*10^pH))</f>
        <v>0.87507390239674376</v>
      </c>
      <c r="CP1425" s="19">
        <f>ABS(Ct_Na+10^-pH-Kw*10^pH-Ct_Cl-Ct_OAc*Ka*10^pH/(1+Ka*10^pH))</f>
        <v>0.87451083933387885</v>
      </c>
      <c r="CQ1425" s="19">
        <f>ABS(Ct_Na+10^-pH-Kw*10^pH-Ct_Cl-Ct_OAc*Ka*10^pH/(1+Ka*10^pH))</f>
        <v>0.87395774198894116</v>
      </c>
      <c r="CR1425" s="19">
        <f>ABS(Ct_Na+10^-pH-Kw*10^pH-Ct_Cl-Ct_OAc*Ka*10^pH/(1+Ka*10^pH))</f>
        <v>0.87341434810619523</v>
      </c>
      <c r="CS1425" s="19">
        <f>ABS(Ct_Na+10^-pH-Kw*10^pH-Ct_Cl-Ct_OAc*Ka*10^pH/(1+Ka*10^pH))</f>
        <v>0.87288040455184468</v>
      </c>
      <c r="CT1425" s="19">
        <f>ABS(Ct_Na+10^-pH-Kw*10^pH-Ct_Cl-Ct_OAc*Ka*10^pH/(1+Ka*10^pH))</f>
        <v>0.87235566692084521</v>
      </c>
      <c r="CU1425" s="19">
        <f>ABS(Ct_Na+10^-pH-Kw*10^pH-Ct_Cl-Ct_OAc*Ka*10^pH/(1+Ka*10^pH))</f>
        <v>0.87183989916387994</v>
      </c>
      <c r="CV1425" s="19">
        <f>ABS(Ct_Na+10^-pH-Kw*10^pH-Ct_Cl-Ct_OAc*Ka*10^pH/(1+Ka*10^pH))</f>
        <v>0.87133287323330377</v>
      </c>
      <c r="CW1425" s="19">
        <f>ABS(Ct_Na+10^-pH-Kw*10^pH-Ct_Cl-Ct_OAc*Ka*10^pH/(1+Ka*10^pH))</f>
        <v>0.87083436874693898</v>
      </c>
      <c r="CX1425" s="19">
        <f>ABS(Ct_Na+10^-pH-Kw*10^pH-Ct_Cl-Ct_OAc*Ka*10^pH/(1+Ka*10^pH))</f>
        <v>0.87034417266868047</v>
      </c>
    </row>
    <row r="1426" spans="1:102">
      <c r="A1426" s="23">
        <v>13.97</v>
      </c>
      <c r="B1426" s="19">
        <f>ABS(Ct_Na+10^-pH-Kw*10^pH-Ct_Cl-Ct_OAc*Ka*10^pH/(1+Ka*10^pH))</f>
        <v>1.1832543006764698</v>
      </c>
      <c r="C1426" s="19">
        <f>ABS(Ct_Na+10^-pH-Kw*10^pH-Ct_Cl-Ct_OAc*Ka*10^pH/(1+Ka*10^pH))</f>
        <v>1.1665876340155419</v>
      </c>
      <c r="D1426" s="19">
        <f>ABS(Ct_Na+10^-pH-Kw*10^pH-Ct_Cl-Ct_OAc*Ka*10^pH/(1+Ka*10^pH))</f>
        <v>1.1514361188692437</v>
      </c>
      <c r="E1426" s="19">
        <f>ABS(Ct_Na+10^-pH-Kw*10^pH-Ct_Cl-Ct_OAc*Ka*10^pH/(1+Ka*10^pH))</f>
        <v>1.1376021267791454</v>
      </c>
      <c r="F1426" s="19">
        <f>ABS(Ct_Na+10^-pH-Kw*10^pH-Ct_Cl-Ct_OAc*Ka*10^pH/(1+Ka*10^pH))</f>
        <v>1.1249209673632219</v>
      </c>
      <c r="G1426" s="19">
        <f>ABS(Ct_Na+10^-pH-Kw*10^pH-Ct_Cl-Ct_OAc*Ka*10^pH/(1+Ka*10^pH))</f>
        <v>1.1132543007005724</v>
      </c>
      <c r="H1426" s="19">
        <f>ABS(Ct_Na+10^-pH-Kw*10^pH-Ct_Cl-Ct_OAc*Ka*10^pH/(1+Ka*10^pH))</f>
        <v>1.1024850699350495</v>
      </c>
      <c r="I1426" s="19">
        <f>ABS(Ct_Na+10^-pH-Kw*10^pH-Ct_Cl-Ct_OAc*Ka*10^pH/(1+Ka*10^pH))</f>
        <v>1.0925135599669729</v>
      </c>
      <c r="J1426" s="19">
        <f>ABS(Ct_Na+10^-pH-Kw*10^pH-Ct_Cl-Ct_OAc*Ka*10^pH/(1+Ka*10^pH))</f>
        <v>1.0832543007109019</v>
      </c>
      <c r="K1426" s="19">
        <f>ABS(Ct_Na+10^-pH-Kw*10^pH-Ct_Cl-Ct_OAc*Ka*10^pH/(1+Ka*10^pH))</f>
        <v>1.0746336110586976</v>
      </c>
      <c r="L1426" s="19">
        <f>ABS(Ct_Na+10^-pH-Kw*10^pH-Ct_Cl-Ct_OAc*Ka*10^pH/(1+Ka*10^pH))</f>
        <v>1.0665876340499738</v>
      </c>
      <c r="M1426" s="19">
        <f>ABS(Ct_Na+10^-pH-Kw*10^pH-Ct_Cl-Ct_OAc*Ka*10^pH/(1+Ka*10^pH))</f>
        <v>1.0590607523321354</v>
      </c>
      <c r="N1426" s="19">
        <f>ABS(Ct_Na+10^-pH-Kw*10^pH-Ct_Cl-Ct_OAc*Ka*10^pH/(1+Ka*10^pH))</f>
        <v>1.0520043007216617</v>
      </c>
      <c r="O1426" s="19">
        <f>ABS(Ct_Na+10^-pH-Kw*10^pH-Ct_Cl-Ct_OAc*Ka*10^pH/(1+Ka*10^pH))</f>
        <v>1.0453755128451563</v>
      </c>
      <c r="P1426" s="19">
        <f>ABS(Ct_Na+10^-pH-Kw*10^pH-Ct_Cl-Ct_OAc*Ka*10^pH/(1+Ka*10^pH))</f>
        <v>1.0391366536672688</v>
      </c>
      <c r="Q1426" s="19">
        <f>ABS(Ct_Na+10^-pH-Kw*10^pH-Ct_Cl-Ct_OAc*Ka*10^pH/(1+Ka*10^pH))</f>
        <v>1.0332543007281179</v>
      </c>
      <c r="R1426" s="19">
        <f>ABS(Ct_Na+10^-pH-Kw*10^pH-Ct_Cl-Ct_OAc*Ka*10^pH/(1+Ka*10^pH))</f>
        <v>1.027698745174475</v>
      </c>
      <c r="S1426" s="19">
        <f>ABS(Ct_Na+10^-pH-Kw*10^pH-Ct_Cl-Ct_OAc*Ka*10^pH/(1+Ka*10^pH))</f>
        <v>1.0224434899210293</v>
      </c>
      <c r="T1426" s="19">
        <f>ABS(Ct_Na+10^-pH-Kw*10^pH-Ct_Cl-Ct_OAc*Ka*10^pH/(1+Ka*10^pH))</f>
        <v>1.0174648270493438</v>
      </c>
      <c r="U1426" s="19">
        <f>ABS(Ct_Na+10^-pH-Kw*10^pH-Ct_Cl-Ct_OAc*Ka*10^pH/(1+Ka*10^pH))</f>
        <v>1.0127414802223602</v>
      </c>
      <c r="V1426" s="19">
        <f>ABS(Ct_Na+10^-pH-Kw*10^pH-Ct_Cl-Ct_OAc*Ka*10^pH/(1+Ka*10^pH))</f>
        <v>1.0082543007367257</v>
      </c>
      <c r="W1426" s="19">
        <f>ABS(Ct_Na+10^-pH-Kw*10^pH-Ct_Cl-Ct_OAc*Ka*10^pH/(1+Ka*10^pH))</f>
        <v>1.0039860080552687</v>
      </c>
      <c r="X1426" s="19">
        <f>ABS(Ct_Na+10^-pH-Kw*10^pH-Ct_Cl-Ct_OAc*Ka*10^pH/(1+Ka*10^pH))</f>
        <v>0.9999209674062618</v>
      </c>
      <c r="Y1426" s="19">
        <f>ABS(Ct_Na+10^-pH-Kw*10^pH-Ct_Cl-Ct_OAc*Ka*10^pH/(1+Ka*10^pH))</f>
        <v>0.99604499841534844</v>
      </c>
      <c r="Z1426" s="19">
        <f>ABS(Ct_Na+10^-pH-Kw*10^pH-Ct_Cl-Ct_OAc*Ka*10^pH/(1+Ka*10^pH))</f>
        <v>0.9923452098331127</v>
      </c>
      <c r="AA1426" s="19">
        <f>ABS(Ct_Na+10^-pH-Kw*10^pH-Ct_Cl-Ct_OAc*Ka*10^pH/(1+Ka*10^pH))</f>
        <v>0.98880985629897655</v>
      </c>
      <c r="AB1426" s="19">
        <f>ABS(Ct_Na+10^-pH-Kw*10^pH-Ct_Cl-Ct_OAc*Ka*10^pH/(1+Ka*10^pH))</f>
        <v>0.98542821378806356</v>
      </c>
      <c r="AC1426" s="19">
        <f>ABS(Ct_Na+10^-pH-Kw*10^pH-Ct_Cl-Ct_OAc*Ka*10^pH/(1+Ka*10^pH))</f>
        <v>0.98219047095846612</v>
      </c>
      <c r="AD1426" s="19">
        <f>ABS(Ct_Na+10^-pH-Kw*10^pH-Ct_Cl-Ct_OAc*Ka*10^pH/(1+Ka*10^pH))</f>
        <v>0.97908763408010191</v>
      </c>
      <c r="AE1426" s="19">
        <f>ABS(Ct_Na+10^-pH-Kw*10^pH-Ct_Cl-Ct_OAc*Ka*10^pH/(1+Ka*10^pH))</f>
        <v>0.97611144360493607</v>
      </c>
      <c r="AF1426" s="19">
        <f>ABS(Ct_Na+10^-pH-Kw*10^pH-Ct_Cl-Ct_OAc*Ka*10^pH/(1+Ka*10^pH))</f>
        <v>0.97325430074877706</v>
      </c>
      <c r="AG1426" s="19">
        <f>ABS(Ct_Na+10^-pH-Kw*10^pH-Ct_Cl-Ct_OAc*Ka*10^pH/(1+Ka*10^pH))</f>
        <v>0.97050920271050656</v>
      </c>
      <c r="AH1426" s="19">
        <f>ABS(Ct_Na+10^-pH-Kw*10^pH-Ct_Cl-Ct_OAc*Ka*10^pH/(1+Ka*10^pH))</f>
        <v>0.9678696853660157</v>
      </c>
      <c r="AI1426" s="19">
        <f>ABS(Ct_Na+10^-pH-Kw*10^pH-Ct_Cl-Ct_OAc*Ka*10^pH/(1+Ka*10^pH))</f>
        <v>0.96532977244961871</v>
      </c>
      <c r="AJ1426" s="19">
        <f>ABS(Ct_Na+10^-pH-Kw*10^pH-Ct_Cl-Ct_OAc*Ka*10^pH/(1+Ka*10^pH))</f>
        <v>0.96288393038197728</v>
      </c>
      <c r="AK1426" s="19">
        <f>ABS(Ct_Na+10^-pH-Kw*10^pH-Ct_Cl-Ct_OAc*Ka*10^pH/(1+Ka*10^pH))</f>
        <v>0.96052702802588652</v>
      </c>
      <c r="AL1426" s="19">
        <f>ABS(Ct_Na+10^-pH-Kw*10^pH-Ct_Cl-Ct_OAc*Ka*10^pH/(1+Ka*10^pH))</f>
        <v>0.9582543007539418</v>
      </c>
      <c r="AM1426" s="19">
        <f>ABS(Ct_Na+10^-pH-Kw*10^pH-Ct_Cl-Ct_OAc*Ka*10^pH/(1+Ka*10^pH))</f>
        <v>0.95606131829855645</v>
      </c>
      <c r="AN1426" s="19">
        <f>ABS(Ct_Na+10^-pH-Kw*10^pH-Ct_Cl-Ct_OAc*Ka*10^pH/(1+Ka*10^pH))</f>
        <v>0.95394395592783976</v>
      </c>
      <c r="AO1426" s="19">
        <f>ABS(Ct_Na+10^-pH-Kw*10^pH-Ct_Cl-Ct_OAc*Ka*10^pH/(1+Ka*10^pH))</f>
        <v>0.95189836855274035</v>
      </c>
      <c r="AP1426" s="19">
        <f>ABS(Ct_Na+10^-pH-Kw*10^pH-Ct_Cl-Ct_OAc*Ka*10^pH/(1+Ka*10^pH))</f>
        <v>0.94992096742347776</v>
      </c>
      <c r="AQ1426" s="19">
        <f>ABS(Ct_Na+10^-pH-Kw*10^pH-Ct_Cl-Ct_OAc*Ka*10^pH/(1+Ka*10^pH))</f>
        <v>0.9480083991181254</v>
      </c>
      <c r="AR1426" s="19">
        <f>ABS(Ct_Na+10^-pH-Kw*10^pH-Ct_Cl-Ct_OAc*Ka*10^pH/(1+Ka*10^pH))</f>
        <v>0.94615752656455843</v>
      </c>
      <c r="AS1426" s="19">
        <f>ABS(Ct_Na+10^-pH-Kw*10^pH-Ct_Cl-Ct_OAc*Ka*10^pH/(1+Ka*10^pH))</f>
        <v>0.94436541186983514</v>
      </c>
      <c r="AT1426" s="19">
        <f>ABS(Ct_Na+10^-pH-Kw*10^pH-Ct_Cl-Ct_OAc*Ka*10^pH/(1+Ka*10^pH))</f>
        <v>0.94262930075932172</v>
      </c>
      <c r="AU1426" s="19">
        <f>ABS(Ct_Na+10^-pH-Kw*10^pH-Ct_Cl-Ct_OAc*Ka*10^pH/(1+Ka*10^pH))</f>
        <v>0.94094660845220879</v>
      </c>
      <c r="AV1426" s="19">
        <f>ABS(Ct_Na+10^-pH-Kw*10^pH-Ct_Cl-Ct_OAc*Ka*10^pH/(1+Ka*10^pH))</f>
        <v>0.939314906821069</v>
      </c>
      <c r="AW1426" s="19">
        <f>ABS(Ct_Na+10^-pH-Kw*10^pH-Ct_Cl-Ct_OAc*Ka*10^pH/(1+Ka*10^pH))</f>
        <v>0.93773191270130662</v>
      </c>
      <c r="AX1426" s="19">
        <f>ABS(Ct_Na+10^-pH-Kw*10^pH-Ct_Cl-Ct_OAc*Ka*10^pH/(1+Ka*10^pH))</f>
        <v>0.93619547723212526</v>
      </c>
      <c r="AY1426" s="19">
        <f>ABS(Ct_Na+10^-pH-Kw*10^pH-Ct_Cl-Ct_OAc*Ka*10^pH/(1+Ka*10^pH))</f>
        <v>0.9347035761243695</v>
      </c>
      <c r="AZ1426" s="19">
        <f>ABS(Ct_Na+10^-pH-Kw*10^pH-Ct_Cl-Ct_OAc*Ka*10^pH/(1+Ka*10^pH))</f>
        <v>0.93325430076254967</v>
      </c>
      <c r="BA1426" s="19">
        <f>ABS(Ct_Na+10^-pH-Kw*10^pH-Ct_Cl-Ct_OAc*Ka*10^pH/(1+Ka*10^pH))</f>
        <v>0.93184585005880938</v>
      </c>
      <c r="BB1426" s="19">
        <f>ABS(Ct_Na+10^-pH-Kw*10^pH-Ct_Cl-Ct_OAc*Ka*10^pH/(1+Ka*10^pH))</f>
        <v>0.93047652298572836</v>
      </c>
      <c r="BC1426" s="19">
        <f>ABS(Ct_Na+10^-pH-Kw*10^pH-Ct_Cl-Ct_OAc*Ka*10^pH/(1+Ka*10^pH))</f>
        <v>0.92914471172286894</v>
      </c>
      <c r="BD1426" s="19">
        <f>ABS(Ct_Na+10^-pH-Kw*10^pH-Ct_Cl-Ct_OAc*Ka*10^pH/(1+Ka*10^pH))</f>
        <v>0.9278488953590055</v>
      </c>
      <c r="BE1426" s="19">
        <f>ABS(Ct_Na+10^-pH-Kw*10^pH-Ct_Cl-Ct_OAc*Ka*10^pH/(1+Ka*10^pH))</f>
        <v>0.92658763409817857</v>
      </c>
      <c r="BF1426" s="19">
        <f>ABS(Ct_Na+10^-pH-Kw*10^pH-Ct_Cl-Ct_OAc*Ka*10^pH/(1+Ka*10^pH))</f>
        <v>0.92535956392316288</v>
      </c>
      <c r="BG1426" s="19">
        <f>ABS(Ct_Na+10^-pH-Kw*10^pH-Ct_Cl-Ct_OAc*Ka*10^pH/(1+Ka*10^pH))</f>
        <v>0.9241633916747708</v>
      </c>
      <c r="BH1426" s="19">
        <f>ABS(Ct_Na+10^-pH-Kw*10^pH-Ct_Cl-Ct_OAc*Ka*10^pH/(1+Ka*10^pH))</f>
        <v>0.92299789050967096</v>
      </c>
      <c r="BI1426" s="19">
        <f>ABS(Ct_Na+10^-pH-Kw*10^pH-Ct_Cl-Ct_OAc*Ka*10^pH/(1+Ka*10^pH))</f>
        <v>0.92186189570318122</v>
      </c>
      <c r="BJ1426" s="19">
        <f>ABS(Ct_Na+10^-pH-Kw*10^pH-Ct_Cl-Ct_OAc*Ka*10^pH/(1+Ka*10^pH))</f>
        <v>0.92075430076685372</v>
      </c>
      <c r="BK1426" s="19">
        <f>ABS(Ct_Na+10^-pH-Kw*10^pH-Ct_Cl-Ct_OAc*Ka*10^pH/(1+Ka*10^pH))</f>
        <v>0.91967405385364553</v>
      </c>
      <c r="BL1426" s="19">
        <f>ABS(Ct_Na+10^-pH-Kw*10^pH-Ct_Cl-Ct_OAc*Ka*10^pH/(1+Ka*10^pH))</f>
        <v>0.91862015442612521</v>
      </c>
      <c r="BM1426" s="19">
        <f>ABS(Ct_Na+10^-pH-Kw*10^pH-Ct_Cl-Ct_OAc*Ka*10^pH/(1+Ka*10^pH))</f>
        <v>0.91759165016553312</v>
      </c>
      <c r="BN1426" s="19">
        <f>ABS(Ct_Na+10^-pH-Kw*10^pH-Ct_Cl-Ct_OAc*Ka*10^pH/(1+Ka*10^pH))</f>
        <v>0.9165876341016217</v>
      </c>
      <c r="BO1426" s="19">
        <f>ABS(Ct_Na+10^-pH-Kw*10^pH-Ct_Cl-Ct_OAc*Ka*10^pH/(1+Ka*10^pH))</f>
        <v>0.91560724194509657</v>
      </c>
      <c r="BP1426" s="19">
        <f>ABS(Ct_Na+10^-pH-Kw*10^pH-Ct_Cl-Ct_OAc*Ka*10^pH/(1+Ka*10^pH))</f>
        <v>0.91464964960616502</v>
      </c>
      <c r="BQ1426" s="19">
        <f>ABS(Ct_Na+10^-pH-Kw*10^pH-Ct_Cl-Ct_OAc*Ka*10^pH/(1+Ka*10^pH))</f>
        <v>0.9137140708842203</v>
      </c>
      <c r="BR1426" s="19">
        <f>ABS(Ct_Na+10^-pH-Kw*10^pH-Ct_Cl-Ct_OAc*Ka*10^pH/(1+Ka*10^pH))</f>
        <v>0.9127997553150472</v>
      </c>
      <c r="BS1426" s="19">
        <f>ABS(Ct_Na+10^-pH-Kw*10^pH-Ct_Cl-Ct_OAc*Ka*10^pH/(1+Ka*10^pH))</f>
        <v>0.91190598616315888</v>
      </c>
      <c r="BT1426" s="19">
        <f>ABS(Ct_Na+10^-pH-Kw*10^pH-Ct_Cl-Ct_OAc*Ka*10^pH/(1+Ka*10^pH))</f>
        <v>0.91103207854797907</v>
      </c>
      <c r="BU1426" s="19">
        <f>ABS(Ct_Na+10^-pH-Kw*10^pH-Ct_Cl-Ct_OAc*Ka*10^pH/(1+Ka*10^pH))</f>
        <v>0.91017737769357243</v>
      </c>
      <c r="BV1426" s="19">
        <f>ABS(Ct_Na+10^-pH-Kw*10^pH-Ct_Cl-Ct_OAc*Ka*10^pH/(1+Ka*10^pH))</f>
        <v>0.9093412572925228</v>
      </c>
      <c r="BW1426" s="19">
        <f>ABS(Ct_Na+10^-pH-Kw*10^pH-Ct_Cl-Ct_OAc*Ka*10^pH/(1+Ka*10^pH))</f>
        <v>0.90852311797536622</v>
      </c>
      <c r="BX1426" s="19">
        <f>ABS(Ct_Na+10^-pH-Kw*10^pH-Ct_Cl-Ct_OAc*Ka*10^pH/(1+Ka*10^pH))</f>
        <v>0.9077223858777238</v>
      </c>
      <c r="BY1426" s="19">
        <f>ABS(Ct_Na+10^-pH-Kw*10^pH-Ct_Cl-Ct_OAc*Ka*10^pH/(1+Ka*10^pH))</f>
        <v>0.90693851129792669</v>
      </c>
      <c r="BZ1426" s="19">
        <f>ABS(Ct_Na+10^-pH-Kw*10^pH-Ct_Cl-Ct_OAc*Ka*10^pH/(1+Ka*10^pH))</f>
        <v>0.90617096743854175</v>
      </c>
      <c r="CA1426" s="19">
        <f>ABS(Ct_Na+10^-pH-Kw*10^pH-Ct_Cl-Ct_OAc*Ka*10^pH/(1+Ka*10^pH))</f>
        <v>0.90541924922574213</v>
      </c>
      <c r="CB1426" s="19">
        <f>ABS(Ct_Na+10^-pH-Kw*10^pH-Ct_Cl-Ct_OAc*Ka*10^pH/(1+Ka*10^pH))</f>
        <v>0.90468287220095889</v>
      </c>
      <c r="CC1426" s="19">
        <f>ABS(Ct_Na+10^-pH-Kw*10^pH-Ct_Cl-Ct_OAc*Ka*10^pH/(1+Ka*10^pH))</f>
        <v>0.90396137147970657</v>
      </c>
      <c r="CD1426" s="19">
        <f>ABS(Ct_Na+10^-pH-Kw*10^pH-Ct_Cl-Ct_OAc*Ka*10^pH/(1+Ka*10^pH))</f>
        <v>0.90325430077287938</v>
      </c>
      <c r="CE1426" s="19">
        <f>ABS(Ct_Na+10^-pH-Kw*10^pH-Ct_Cl-Ct_OAc*Ka*10^pH/(1+Ka*10^pH))</f>
        <v>0.90256123146618727</v>
      </c>
      <c r="CF1426" s="19">
        <f>ABS(Ct_Na+10^-pH-Kw*10^pH-Ct_Cl-Ct_OAc*Ka*10^pH/(1+Ka*10^pH))</f>
        <v>0.90188175175374408</v>
      </c>
      <c r="CG1426" s="19">
        <f>ABS(Ct_Na+10^-pH-Kw*10^pH-Ct_Cl-Ct_OAc*Ka*10^pH/(1+Ka*10^pH))</f>
        <v>0.90121546582212497</v>
      </c>
      <c r="CH1426" s="19">
        <f>ABS(Ct_Na+10^-pH-Kw*10^pH-Ct_Cl-Ct_OAc*Ka*10^pH/(1+Ka*10^pH))</f>
        <v>0.90056199308149865</v>
      </c>
      <c r="CI1426" s="19">
        <f>ABS(Ct_Na+10^-pH-Kw*10^pH-Ct_Cl-Ct_OAc*Ka*10^pH/(1+Ka*10^pH))</f>
        <v>0.89992096744069372</v>
      </c>
      <c r="CJ1426" s="19">
        <f>ABS(Ct_Na+10^-pH-Kw*10^pH-Ct_Cl-Ct_OAc*Ka*10^pH/(1+Ka*10^pH))</f>
        <v>0.89929203662330026</v>
      </c>
      <c r="CK1426" s="19">
        <f>ABS(Ct_Na+10^-pH-Kw*10^pH-Ct_Cl-Ct_OAc*Ka*10^pH/(1+Ka*10^pH))</f>
        <v>0.89867486152211962</v>
      </c>
      <c r="CL1426" s="19">
        <f>ABS(Ct_Na+10^-pH-Kw*10^pH-Ct_Cl-Ct_OAc*Ka*10^pH/(1+Ka*10^pH))</f>
        <v>0.89806911558947966</v>
      </c>
      <c r="CM1426" s="19">
        <f>ABS(Ct_Na+10^-pH-Kw*10^pH-Ct_Cl-Ct_OAc*Ka*10^pH/(1+Ka*10^pH))</f>
        <v>0.89747448426110799</v>
      </c>
      <c r="CN1426" s="19">
        <f>ABS(Ct_Na+10^-pH-Kw*10^pH-Ct_Cl-Ct_OAc*Ka*10^pH/(1+Ka*10^pH))</f>
        <v>0.89689066441143406</v>
      </c>
      <c r="CO1426" s="19">
        <f>ABS(Ct_Na+10^-pH-Kw*10^pH-Ct_Cl-Ct_OAc*Ka*10^pH/(1+Ka*10^pH))</f>
        <v>0.89631736383833094</v>
      </c>
      <c r="CP1426" s="19">
        <f>ABS(Ct_Na+10^-pH-Kw*10^pH-Ct_Cl-Ct_OAc*Ka*10^pH/(1+Ka*10^pH))</f>
        <v>0.8957543007754617</v>
      </c>
      <c r="CQ1426" s="19">
        <f>ABS(Ct_Na+10^-pH-Kw*10^pH-Ct_Cl-Ct_OAc*Ka*10^pH/(1+Ka*10^pH))</f>
        <v>0.89520120343051945</v>
      </c>
      <c r="CR1426" s="19">
        <f>ABS(Ct_Na+10^-pH-Kw*10^pH-Ct_Cl-Ct_OAc*Ka*10^pH/(1+Ka*10^pH))</f>
        <v>0.89465780954776919</v>
      </c>
      <c r="CS1426" s="19">
        <f>ABS(Ct_Na+10^-pH-Kw*10^pH-Ct_Cl-Ct_OAc*Ka*10^pH/(1+Ka*10^pH))</f>
        <v>0.89412386599341442</v>
      </c>
      <c r="CT1426" s="19">
        <f>ABS(Ct_Na+10^-pH-Kw*10^pH-Ct_Cl-Ct_OAc*Ka*10^pH/(1+Ka*10^pH))</f>
        <v>0.89359912836241073</v>
      </c>
      <c r="CU1426" s="19">
        <f>ABS(Ct_Na+10^-pH-Kw*10^pH-Ct_Cl-Ct_OAc*Ka*10^pH/(1+Ka*10^pH))</f>
        <v>0.89308336060544125</v>
      </c>
      <c r="CV1426" s="19">
        <f>ABS(Ct_Na+10^-pH-Kw*10^pH-Ct_Cl-Ct_OAc*Ka*10^pH/(1+Ka*10^pH))</f>
        <v>0.89257633467486108</v>
      </c>
      <c r="CW1426" s="19">
        <f>ABS(Ct_Na+10^-pH-Kw*10^pH-Ct_Cl-Ct_OAc*Ka*10^pH/(1+Ka*10^pH))</f>
        <v>0.89207783018849229</v>
      </c>
      <c r="CX1426" s="19">
        <f>ABS(Ct_Na+10^-pH-Kw*10^pH-Ct_Cl-Ct_OAc*Ka*10^pH/(1+Ka*10^pH))</f>
        <v>0.89158763411022979</v>
      </c>
    </row>
    <row r="1427" spans="1:102">
      <c r="A1427" s="24">
        <v>13.98</v>
      </c>
      <c r="B1427" s="19">
        <f>ABS(Ct_Na+10^-pH-Kw*10^pH-Ct_Cl-Ct_OAc*Ka*10^pH/(1+Ka*10^pH))</f>
        <v>1.2049925859036581</v>
      </c>
      <c r="C1427" s="19">
        <f>ABS(Ct_Na+10^-pH-Kw*10^pH-Ct_Cl-Ct_OAc*Ka*10^pH/(1+Ka*10^pH))</f>
        <v>1.1883259192425997</v>
      </c>
      <c r="D1427" s="19">
        <f>ABS(Ct_Na+10^-pH-Kw*10^pH-Ct_Cl-Ct_OAc*Ka*10^pH/(1+Ka*10^pH))</f>
        <v>1.1731744040961825</v>
      </c>
      <c r="E1427" s="19">
        <f>ABS(Ct_Na+10^-pH-Kw*10^pH-Ct_Cl-Ct_OAc*Ka*10^pH/(1+Ka*10^pH))</f>
        <v>1.1593404120059758</v>
      </c>
      <c r="F1427" s="19">
        <f>ABS(Ct_Na+10^-pH-Kw*10^pH-Ct_Cl-Ct_OAc*Ka*10^pH/(1+Ka*10^pH))</f>
        <v>1.1466592525899528</v>
      </c>
      <c r="G1427" s="19">
        <f>ABS(Ct_Na+10^-pH-Kw*10^pH-Ct_Cl-Ct_OAc*Ka*10^pH/(1+Ka*10^pH))</f>
        <v>1.1349925859272119</v>
      </c>
      <c r="H1427" s="19">
        <f>ABS(Ct_Na+10^-pH-Kw*10^pH-Ct_Cl-Ct_OAc*Ka*10^pH/(1+Ka*10^pH))</f>
        <v>1.1242233551616048</v>
      </c>
      <c r="I1427" s="19">
        <f>ABS(Ct_Na+10^-pH-Kw*10^pH-Ct_Cl-Ct_OAc*Ka*10^pH/(1+Ka*10^pH))</f>
        <v>1.1142518451934498</v>
      </c>
      <c r="J1427" s="19">
        <f>ABS(Ct_Na+10^-pH-Kw*10^pH-Ct_Cl-Ct_OAc*Ka*10^pH/(1+Ka*10^pH))</f>
        <v>1.1049925859373064</v>
      </c>
      <c r="K1427" s="19">
        <f>ABS(Ct_Na+10^-pH-Kw*10^pH-Ct_Cl-Ct_OAc*Ka*10^pH/(1+Ka*10^pH))</f>
        <v>1.0963718962850346</v>
      </c>
      <c r="L1427" s="19">
        <f>ABS(Ct_Na+10^-pH-Kw*10^pH-Ct_Cl-Ct_OAc*Ka*10^pH/(1+Ka*10^pH))</f>
        <v>1.0883259192762478</v>
      </c>
      <c r="M1427" s="19">
        <f>ABS(Ct_Na+10^-pH-Kw*10^pH-Ct_Cl-Ct_OAc*Ka*10^pH/(1+Ka*10^pH))</f>
        <v>1.0807990375583503</v>
      </c>
      <c r="N1427" s="19">
        <f>ABS(Ct_Na+10^-pH-Kw*10^pH-Ct_Cl-Ct_OAc*Ka*10^pH/(1+Ka*10^pH))</f>
        <v>1.0737425859478213</v>
      </c>
      <c r="O1427" s="19">
        <f>ABS(Ct_Na+10^-pH-Kw*10^pH-Ct_Cl-Ct_OAc*Ka*10^pH/(1+Ka*10^pH))</f>
        <v>1.0671137980712639</v>
      </c>
      <c r="P1427" s="19">
        <f>ABS(Ct_Na+10^-pH-Kw*10^pH-Ct_Cl-Ct_OAc*Ka*10^pH/(1+Ka*10^pH))</f>
        <v>1.0608749388933276</v>
      </c>
      <c r="Q1427" s="19">
        <f>ABS(Ct_Na+10^-pH-Kw*10^pH-Ct_Cl-Ct_OAc*Ka*10^pH/(1+Ka*10^pH))</f>
        <v>1.0549925859541305</v>
      </c>
      <c r="R1427" s="19">
        <f>ABS(Ct_Na+10^-pH-Kw*10^pH-Ct_Cl-Ct_OAc*Ka*10^pH/(1+Ka*10^pH))</f>
        <v>1.0494370304004441</v>
      </c>
      <c r="S1427" s="19">
        <f>ABS(Ct_Na+10^-pH-Kw*10^pH-Ct_Cl-Ct_OAc*Ka*10^pH/(1+Ka*10^pH))</f>
        <v>1.0441817751469571</v>
      </c>
      <c r="T1427" s="19">
        <f>ABS(Ct_Na+10^-pH-Kw*10^pH-Ct_Cl-Ct_OAc*Ka*10^pH/(1+Ka*10^pH))</f>
        <v>1.0392031122752328</v>
      </c>
      <c r="U1427" s="19">
        <f>ABS(Ct_Na+10^-pH-Kw*10^pH-Ct_Cl-Ct_OAc*Ka*10^pH/(1+Ka*10^pH))</f>
        <v>1.0344797654482121</v>
      </c>
      <c r="V1427" s="19">
        <f>ABS(Ct_Na+10^-pH-Kw*10^pH-Ct_Cl-Ct_OAc*Ka*10^pH/(1+Ka*10^pH))</f>
        <v>1.0299925859625425</v>
      </c>
      <c r="W1427" s="19">
        <f>ABS(Ct_Na+10^-pH-Kw*10^pH-Ct_Cl-Ct_OAc*Ka*10^pH/(1+Ka*10^pH))</f>
        <v>1.025724293281052</v>
      </c>
      <c r="X1427" s="19">
        <f>ABS(Ct_Na+10^-pH-Kw*10^pH-Ct_Cl-Ct_OAc*Ka*10^pH/(1+Ka*10^pH))</f>
        <v>1.0216592526320132</v>
      </c>
      <c r="Y1427" s="19">
        <f>ABS(Ct_Na+10^-pH-Kw*10^pH-Ct_Cl-Ct_OAc*Ka*10^pH/(1+Ka*10^pH))</f>
        <v>1.0177832836410694</v>
      </c>
      <c r="Z1427" s="19">
        <f>ABS(Ct_Na+10^-pH-Kw*10^pH-Ct_Cl-Ct_OAc*Ka*10^pH/(1+Ka*10^pH))</f>
        <v>1.0140834950588047</v>
      </c>
      <c r="AA1427" s="19">
        <f>ABS(Ct_Na+10^-pH-Kw*10^pH-Ct_Cl-Ct_OAc*Ka*10^pH/(1+Ka*10^pH))</f>
        <v>1.0105481415246409</v>
      </c>
      <c r="AB1427" s="19">
        <f>ABS(Ct_Na+10^-pH-Kw*10^pH-Ct_Cl-Ct_OAc*Ka*10^pH/(1+Ka*10^pH))</f>
        <v>1.0071664990137013</v>
      </c>
      <c r="AC1427" s="19">
        <f>ABS(Ct_Na+10^-pH-Kw*10^pH-Ct_Cl-Ct_OAc*Ka*10^pH/(1+Ka*10^pH))</f>
        <v>1.0039287561840784</v>
      </c>
      <c r="AD1427" s="19">
        <f>ABS(Ct_Na+10^-pH-Kw*10^pH-Ct_Cl-Ct_OAc*Ka*10^pH/(1+Ka*10^pH))</f>
        <v>1.0008259193056899</v>
      </c>
      <c r="AE1427" s="19">
        <f>ABS(Ct_Na+10^-pH-Kw*10^pH-Ct_Cl-Ct_OAc*Ka*10^pH/(1+Ka*10^pH))</f>
        <v>0.99784972883050083</v>
      </c>
      <c r="AF1427" s="19">
        <f>ABS(Ct_Na+10^-pH-Kw*10^pH-Ct_Cl-Ct_OAc*Ka*10^pH/(1+Ka*10^pH))</f>
        <v>0.99499258597431939</v>
      </c>
      <c r="AG1427" s="19">
        <f>ABS(Ct_Na+10^-pH-Kw*10^pH-Ct_Cl-Ct_OAc*Ka*10^pH/(1+Ka*10^pH))</f>
        <v>0.99224748793602746</v>
      </c>
      <c r="AH1427" s="19">
        <f>ABS(Ct_Na+10^-pH-Kw*10^pH-Ct_Cl-Ct_OAc*Ka*10^pH/(1+Ka*10^pH))</f>
        <v>0.98960797059151584</v>
      </c>
      <c r="AI1427" s="19">
        <f>ABS(Ct_Na+10^-pH-Kw*10^pH-Ct_Cl-Ct_OAc*Ka*10^pH/(1+Ka*10^pH))</f>
        <v>0.98706805767509909</v>
      </c>
      <c r="AJ1427" s="19">
        <f>ABS(Ct_Na+10^-pH-Kw*10^pH-Ct_Cl-Ct_OAc*Ka*10^pH/(1+Ka*10^pH))</f>
        <v>0.98462221560743846</v>
      </c>
      <c r="AK1427" s="19">
        <f>ABS(Ct_Na+10^-pH-Kw*10^pH-Ct_Cl-Ct_OAc*Ka*10^pH/(1+Ka*10^pH))</f>
        <v>0.98226531325132904</v>
      </c>
      <c r="AL1427" s="19">
        <f>ABS(Ct_Na+10^-pH-Kw*10^pH-Ct_Cl-Ct_OAc*Ka*10^pH/(1+Ka*10^pH))</f>
        <v>0.97999258597936656</v>
      </c>
      <c r="AM1427" s="19">
        <f>ABS(Ct_Na+10^-pH-Kw*10^pH-Ct_Cl-Ct_OAc*Ka*10^pH/(1+Ka*10^pH))</f>
        <v>0.97779960352396411</v>
      </c>
      <c r="AN1427" s="19">
        <f>ABS(Ct_Na+10^-pH-Kw*10^pH-Ct_Cl-Ct_OAc*Ka*10^pH/(1+Ka*10^pH))</f>
        <v>0.97568224115323077</v>
      </c>
      <c r="AO1427" s="19">
        <f>ABS(Ct_Na+10^-pH-Kw*10^pH-Ct_Cl-Ct_OAc*Ka*10^pH/(1+Ka*10^pH))</f>
        <v>0.97363665377811537</v>
      </c>
      <c r="AP1427" s="19">
        <f>ABS(Ct_Na+10^-pH-Kw*10^pH-Ct_Cl-Ct_OAc*Ka*10^pH/(1+Ka*10^pH))</f>
        <v>0.97165925264883724</v>
      </c>
      <c r="AQ1427" s="19">
        <f>ABS(Ct_Na+10^-pH-Kw*10^pH-Ct_Cl-Ct_OAc*Ka*10^pH/(1+Ka*10^pH))</f>
        <v>0.96974668434346989</v>
      </c>
      <c r="AR1427" s="19">
        <f>ABS(Ct_Na+10^-pH-Kw*10^pH-Ct_Cl-Ct_OAc*Ka*10^pH/(1+Ka*10^pH))</f>
        <v>0.96789581178988859</v>
      </c>
      <c r="AS1427" s="19">
        <f>ABS(Ct_Na+10^-pH-Kw*10^pH-Ct_Cl-Ct_OAc*Ka*10^pH/(1+Ka*10^pH))</f>
        <v>0.96610369709515098</v>
      </c>
      <c r="AT1427" s="19">
        <f>ABS(Ct_Na+10^-pH-Kw*10^pH-Ct_Cl-Ct_OAc*Ka*10^pH/(1+Ka*10^pH))</f>
        <v>0.96436758598462413</v>
      </c>
      <c r="AU1427" s="19">
        <f>ABS(Ct_Na+10^-pH-Kw*10^pH-Ct_Cl-Ct_OAc*Ka*10^pH/(1+Ka*10^pH))</f>
        <v>0.96268489367749788</v>
      </c>
      <c r="AV1427" s="19">
        <f>ABS(Ct_Na+10^-pH-Kw*10^pH-Ct_Cl-Ct_OAc*Ka*10^pH/(1+Ka*10^pH))</f>
        <v>0.96105319204634543</v>
      </c>
      <c r="AW1427" s="19">
        <f>ABS(Ct_Na+10^-pH-Kw*10^pH-Ct_Cl-Ct_OAc*Ka*10^pH/(1+Ka*10^pH))</f>
        <v>0.95947019792657062</v>
      </c>
      <c r="AX1427" s="19">
        <f>ABS(Ct_Na+10^-pH-Kw*10^pH-Ct_Cl-Ct_OAc*Ka*10^pH/(1+Ka*10^pH))</f>
        <v>0.95793376245737716</v>
      </c>
      <c r="AY1427" s="19">
        <f>ABS(Ct_Na+10^-pH-Kw*10^pH-Ct_Cl-Ct_OAc*Ka*10^pH/(1+Ka*10^pH))</f>
        <v>0.95644186134960973</v>
      </c>
      <c r="AZ1427" s="19">
        <f>ABS(Ct_Na+10^-pH-Kw*10^pH-Ct_Cl-Ct_OAc*Ka*10^pH/(1+Ka*10^pH))</f>
        <v>0.95499258598777859</v>
      </c>
      <c r="BA1427" s="19">
        <f>ABS(Ct_Na+10^-pH-Kw*10^pH-Ct_Cl-Ct_OAc*Ka*10^pH/(1+Ka*10^pH))</f>
        <v>0.95358413528402719</v>
      </c>
      <c r="BB1427" s="19">
        <f>ABS(Ct_Na+10^-pH-Kw*10^pH-Ct_Cl-Ct_OAc*Ka*10^pH/(1+Ka*10^pH))</f>
        <v>0.9522148082109354</v>
      </c>
      <c r="BC1427" s="19">
        <f>ABS(Ct_Na+10^-pH-Kw*10^pH-Ct_Cl-Ct_OAc*Ka*10^pH/(1+Ka*10^pH))</f>
        <v>0.95088299694806555</v>
      </c>
      <c r="BD1427" s="19">
        <f>ABS(Ct_Na+10^-pH-Kw*10^pH-Ct_Cl-Ct_OAc*Ka*10^pH/(1+Ka*10^pH))</f>
        <v>0.949587180584192</v>
      </c>
      <c r="BE1427" s="19">
        <f>ABS(Ct_Na+10^-pH-Kw*10^pH-Ct_Cl-Ct_OAc*Ka*10^pH/(1+Ka*10^pH))</f>
        <v>0.94832591932335519</v>
      </c>
      <c r="BF1427" s="19">
        <f>ABS(Ct_Na+10^-pH-Kw*10^pH-Ct_Cl-Ct_OAc*Ka*10^pH/(1+Ka*10^pH))</f>
        <v>0.94709784914832995</v>
      </c>
      <c r="BG1427" s="19">
        <f>ABS(Ct_Na+10^-pH-Kw*10^pH-Ct_Cl-Ct_OAc*Ka*10^pH/(1+Ka*10^pH))</f>
        <v>0.94590167689992843</v>
      </c>
      <c r="BH1427" s="19">
        <f>ABS(Ct_Na+10^-pH-Kw*10^pH-Ct_Cl-Ct_OAc*Ka*10^pH/(1+Ka*10^pH))</f>
        <v>0.94473617573481938</v>
      </c>
      <c r="BI1427" s="19">
        <f>ABS(Ct_Na+10^-pH-Kw*10^pH-Ct_Cl-Ct_OAc*Ka*10^pH/(1+Ka*10^pH))</f>
        <v>0.94360018092832076</v>
      </c>
      <c r="BJ1427" s="19">
        <f>ABS(Ct_Na+10^-pH-Kw*10^pH-Ct_Cl-Ct_OAc*Ka*10^pH/(1+Ka*10^pH))</f>
        <v>0.9424925859919846</v>
      </c>
      <c r="BK1427" s="19">
        <f>ABS(Ct_Na+10^-pH-Kw*10^pH-Ct_Cl-Ct_OAc*Ka*10^pH/(1+Ka*10^pH))</f>
        <v>0.94141233907876787</v>
      </c>
      <c r="BL1427" s="19">
        <f>ABS(Ct_Na+10^-pH-Kw*10^pH-Ct_Cl-Ct_OAc*Ka*10^pH/(1+Ka*10^pH))</f>
        <v>0.94035843965123933</v>
      </c>
      <c r="BM1427" s="19">
        <f>ABS(Ct_Na+10^-pH-Kw*10^pH-Ct_Cl-Ct_OAc*Ka*10^pH/(1+Ka*10^pH))</f>
        <v>0.93932993539063925</v>
      </c>
      <c r="BN1427" s="19">
        <f>ABS(Ct_Na+10^-pH-Kw*10^pH-Ct_Cl-Ct_OAc*Ka*10^pH/(1+Ka*10^pH))</f>
        <v>0.93832591932671994</v>
      </c>
      <c r="BO1427" s="19">
        <f>ABS(Ct_Na+10^-pH-Kw*10^pH-Ct_Cl-Ct_OAc*Ka*10^pH/(1+Ka*10^pH))</f>
        <v>0.93734552717018704</v>
      </c>
      <c r="BP1427" s="19">
        <f>ABS(Ct_Na+10^-pH-Kw*10^pH-Ct_Cl-Ct_OAc*Ka*10^pH/(1+Ka*10^pH))</f>
        <v>0.93638793483124805</v>
      </c>
      <c r="BQ1427" s="19">
        <f>ABS(Ct_Na+10^-pH-Kw*10^pH-Ct_Cl-Ct_OAc*Ka*10^pH/(1+Ka*10^pH))</f>
        <v>0.93545235610929611</v>
      </c>
      <c r="BR1427" s="19">
        <f>ABS(Ct_Na+10^-pH-Kw*10^pH-Ct_Cl-Ct_OAc*Ka*10^pH/(1+Ka*10^pH))</f>
        <v>0.9345380405401158</v>
      </c>
      <c r="BS1427" s="19">
        <f>ABS(Ct_Na+10^-pH-Kw*10^pH-Ct_Cl-Ct_OAc*Ka*10^pH/(1+Ka*10^pH))</f>
        <v>0.93364427138822048</v>
      </c>
      <c r="BT1427" s="19">
        <f>ABS(Ct_Na+10^-pH-Kw*10^pH-Ct_Cl-Ct_OAc*Ka*10^pH/(1+Ka*10^pH))</f>
        <v>0.93277036377303379</v>
      </c>
      <c r="BU1427" s="19">
        <f>ABS(Ct_Na+10^-pH-Kw*10^pH-Ct_Cl-Ct_OAc*Ka*10^pH/(1+Ka*10^pH))</f>
        <v>0.93191566291862049</v>
      </c>
      <c r="BV1427" s="19">
        <f>ABS(Ct_Na+10^-pH-Kw*10^pH-Ct_Cl-Ct_OAc*Ka*10^pH/(1+Ka*10^pH))</f>
        <v>0.9310795425175642</v>
      </c>
      <c r="BW1427" s="19">
        <f>ABS(Ct_Na+10^-pH-Kw*10^pH-Ct_Cl-Ct_OAc*Ka*10^pH/(1+Ka*10^pH))</f>
        <v>0.93026140320040129</v>
      </c>
      <c r="BX1427" s="19">
        <f>ABS(Ct_Na+10^-pH-Kw*10^pH-Ct_Cl-Ct_OAc*Ka*10^pH/(1+Ka*10^pH))</f>
        <v>0.92946067110275254</v>
      </c>
      <c r="BY1427" s="19">
        <f>ABS(Ct_Na+10^-pH-Kw*10^pH-Ct_Cl-Ct_OAc*Ka*10^pH/(1+Ka*10^pH))</f>
        <v>0.92867679652294932</v>
      </c>
      <c r="BZ1427" s="19">
        <f>ABS(Ct_Na+10^-pH-Kw*10^pH-Ct_Cl-Ct_OAc*Ka*10^pH/(1+Ka*10^pH))</f>
        <v>0.92790925266355828</v>
      </c>
      <c r="CA1427" s="19">
        <f>ABS(Ct_Na+10^-pH-Kw*10^pH-Ct_Cl-Ct_OAc*Ka*10^pH/(1+Ka*10^pH))</f>
        <v>0.92715753445075288</v>
      </c>
      <c r="CB1427" s="19">
        <f>ABS(Ct_Na+10^-pH-Kw*10^pH-Ct_Cl-Ct_OAc*Ka*10^pH/(1+Ka*10^pH))</f>
        <v>0.92642115742596387</v>
      </c>
      <c r="CC1427" s="19">
        <f>ABS(Ct_Na+10^-pH-Kw*10^pH-Ct_Cl-Ct_OAc*Ka*10^pH/(1+Ka*10^pH))</f>
        <v>0.92569965670470578</v>
      </c>
      <c r="CD1427" s="19">
        <f>ABS(Ct_Na+10^-pH-Kw*10^pH-Ct_Cl-Ct_OAc*Ka*10^pH/(1+Ka*10^pH))</f>
        <v>0.92499258599787304</v>
      </c>
      <c r="CE1427" s="19">
        <f>ABS(Ct_Na+10^-pH-Kw*10^pH-Ct_Cl-Ct_OAc*Ka*10^pH/(1+Ka*10^pH))</f>
        <v>0.9242995166911756</v>
      </c>
      <c r="CF1427" s="19">
        <f>ABS(Ct_Na+10^-pH-Kw*10^pH-Ct_Cl-Ct_OAc*Ka*10^pH/(1+Ka*10^pH))</f>
        <v>0.92362003697872708</v>
      </c>
      <c r="CG1427" s="19">
        <f>ABS(Ct_Na+10^-pH-Kw*10^pH-Ct_Cl-Ct_OAc*Ka*10^pH/(1+Ka*10^pH))</f>
        <v>0.92295375104710287</v>
      </c>
      <c r="CH1427" s="19">
        <f>ABS(Ct_Na+10^-pH-Kw*10^pH-Ct_Cl-Ct_OAc*Ka*10^pH/(1+Ka*10^pH))</f>
        <v>0.92230027830647132</v>
      </c>
      <c r="CI1427" s="19">
        <f>ABS(Ct_Na+10^-pH-Kw*10^pH-Ct_Cl-Ct_OAc*Ka*10^pH/(1+Ka*10^pH))</f>
        <v>0.92165925266566129</v>
      </c>
      <c r="CJ1427" s="19">
        <f>ABS(Ct_Na+10^-pH-Kw*10^pH-Ct_Cl-Ct_OAc*Ka*10^pH/(1+Ka*10^pH))</f>
        <v>0.92103032184826295</v>
      </c>
      <c r="CK1427" s="19">
        <f>ABS(Ct_Na+10^-pH-Kw*10^pH-Ct_Cl-Ct_OAc*Ka*10^pH/(1+Ka*10^pH))</f>
        <v>0.92041314674707753</v>
      </c>
      <c r="CL1427" s="19">
        <f>ABS(Ct_Na+10^-pH-Kw*10^pH-Ct_Cl-Ct_OAc*Ka*10^pH/(1+Ka*10^pH))</f>
        <v>0.91980740081443269</v>
      </c>
      <c r="CM1427" s="19">
        <f>ABS(Ct_Na+10^-pH-Kw*10^pH-Ct_Cl-Ct_OAc*Ka*10^pH/(1+Ka*10^pH))</f>
        <v>0.91921276948605635</v>
      </c>
      <c r="CN1427" s="19">
        <f>ABS(Ct_Na+10^-pH-Kw*10^pH-Ct_Cl-Ct_OAc*Ka*10^pH/(1+Ka*10^pH))</f>
        <v>0.91862894963637787</v>
      </c>
      <c r="CO1427" s="19">
        <f>ABS(Ct_Na+10^-pH-Kw*10^pH-Ct_Cl-Ct_OAc*Ka*10^pH/(1+Ka*10^pH))</f>
        <v>0.91805564906327031</v>
      </c>
      <c r="CP1427" s="19">
        <f>ABS(Ct_Na+10^-pH-Kw*10^pH-Ct_Cl-Ct_OAc*Ka*10^pH/(1+Ka*10^pH))</f>
        <v>0.91749258600039674</v>
      </c>
      <c r="CQ1427" s="19">
        <f>ABS(Ct_Na+10^-pH-Kw*10^pH-Ct_Cl-Ct_OAc*Ka*10^pH/(1+Ka*10^pH))</f>
        <v>0.91693948865545005</v>
      </c>
      <c r="CR1427" s="19">
        <f>ABS(Ct_Na+10^-pH-Kw*10^pH-Ct_Cl-Ct_OAc*Ka*10^pH/(1+Ka*10^pH))</f>
        <v>0.91639609477269557</v>
      </c>
      <c r="CS1427" s="19">
        <f>ABS(Ct_Na+10^-pH-Kw*10^pH-Ct_Cl-Ct_OAc*Ka*10^pH/(1+Ka*10^pH))</f>
        <v>0.91586215121833658</v>
      </c>
      <c r="CT1427" s="19">
        <f>ABS(Ct_Na+10^-pH-Kw*10^pH-Ct_Cl-Ct_OAc*Ka*10^pH/(1+Ka*10^pH))</f>
        <v>0.91533741358732879</v>
      </c>
      <c r="CU1427" s="19">
        <f>ABS(Ct_Na+10^-pH-Kw*10^pH-Ct_Cl-Ct_OAc*Ka*10^pH/(1+Ka*10^pH))</f>
        <v>0.9148216458303553</v>
      </c>
      <c r="CV1427" s="19">
        <f>ABS(Ct_Na+10^-pH-Kw*10^pH-Ct_Cl-Ct_OAc*Ka*10^pH/(1+Ka*10^pH))</f>
        <v>0.91431461989977114</v>
      </c>
      <c r="CW1427" s="19">
        <f>ABS(Ct_Na+10^-pH-Kw*10^pH-Ct_Cl-Ct_OAc*Ka*10^pH/(1+Ka*10^pH))</f>
        <v>0.91381611541339847</v>
      </c>
      <c r="CX1427" s="19">
        <f>ABS(Ct_Na+10^-pH-Kw*10^pH-Ct_Cl-Ct_OAc*Ka*10^pH/(1+Ka*10^pH))</f>
        <v>0.91332591933513207</v>
      </c>
    </row>
    <row r="1428" spans="1:102">
      <c r="A1428" s="23">
        <v>13.99</v>
      </c>
      <c r="B1428" s="19">
        <f>ABS(Ct_Na+10^-pH-Kw*10^pH-Ct_Cl-Ct_OAc*Ka*10^pH/(1+Ka*10^pH))</f>
        <v>1.2272372208407138</v>
      </c>
      <c r="C1428" s="19">
        <f>ABS(Ct_Na+10^-pH-Kw*10^pH-Ct_Cl-Ct_OAc*Ka*10^pH/(1+Ka*10^pH))</f>
        <v>1.2105705541795275</v>
      </c>
      <c r="D1428" s="19">
        <f>ABS(Ct_Na+10^-pH-Kw*10^pH-Ct_Cl-Ct_OAc*Ka*10^pH/(1+Ka*10^pH))</f>
        <v>1.1954190390329946</v>
      </c>
      <c r="E1428" s="19">
        <f>ABS(Ct_Na+10^-pH-Kw*10^pH-Ct_Cl-Ct_OAc*Ka*10^pH/(1+Ka*10^pH))</f>
        <v>1.1815850469426818</v>
      </c>
      <c r="F1428" s="19">
        <f>ABS(Ct_Na+10^-pH-Kw*10^pH-Ct_Cl-Ct_OAc*Ka*10^pH/(1+Ka*10^pH))</f>
        <v>1.1689038875265618</v>
      </c>
      <c r="G1428" s="19">
        <f>ABS(Ct_Na+10^-pH-Kw*10^pH-Ct_Cl-Ct_OAc*Ka*10^pH/(1+Ka*10^pH))</f>
        <v>1.1572372208637314</v>
      </c>
      <c r="H1428" s="19">
        <f>ABS(Ct_Na+10^-pH-Kw*10^pH-Ct_Cl-Ct_OAc*Ka*10^pH/(1+Ka*10^pH))</f>
        <v>1.1464679900980417</v>
      </c>
      <c r="I1428" s="19">
        <f>ABS(Ct_Na+10^-pH-Kw*10^pH-Ct_Cl-Ct_OAc*Ka*10^pH/(1+Ka*10^pH))</f>
        <v>1.1364964801298107</v>
      </c>
      <c r="J1428" s="19">
        <f>ABS(Ct_Na+10^-pH-Kw*10^pH-Ct_Cl-Ct_OAc*Ka*10^pH/(1+Ka*10^pH))</f>
        <v>1.1272372208735961</v>
      </c>
      <c r="K1428" s="19">
        <f>ABS(Ct_Na+10^-pH-Kw*10^pH-Ct_Cl-Ct_OAc*Ka*10^pH/(1+Ka*10^pH))</f>
        <v>1.1186165312212584</v>
      </c>
      <c r="L1428" s="19">
        <f>ABS(Ct_Na+10^-pH-Kw*10^pH-Ct_Cl-Ct_OAc*Ka*10^pH/(1+Ka*10^pH))</f>
        <v>1.1105705542124098</v>
      </c>
      <c r="M1428" s="19">
        <f>ABS(Ct_Na+10^-pH-Kw*10^pH-Ct_Cl-Ct_OAc*Ka*10^pH/(1+Ka*10^pH))</f>
        <v>1.1030436724944546</v>
      </c>
      <c r="N1428" s="19">
        <f>ABS(Ct_Na+10^-pH-Kw*10^pH-Ct_Cl-Ct_OAc*Ka*10^pH/(1+Ka*10^pH))</f>
        <v>1.0959872208838719</v>
      </c>
      <c r="O1428" s="19">
        <f>ABS(Ct_Na+10^-pH-Kw*10^pH-Ct_Cl-Ct_OAc*Ka*10^pH/(1+Ka*10^pH))</f>
        <v>1.0893584330072636</v>
      </c>
      <c r="P1428" s="19">
        <f>ABS(Ct_Na+10^-pH-Kw*10^pH-Ct_Cl-Ct_OAc*Ka*10^pH/(1+Ka*10^pH))</f>
        <v>1.0831195738292794</v>
      </c>
      <c r="Q1428" s="19">
        <f>ABS(Ct_Na+10^-pH-Kw*10^pH-Ct_Cl-Ct_OAc*Ka*10^pH/(1+Ka*10^pH))</f>
        <v>1.0772372208900372</v>
      </c>
      <c r="R1428" s="19">
        <f>ABS(Ct_Na+10^-pH-Kw*10^pH-Ct_Cl-Ct_OAc*Ka*10^pH/(1+Ka*10^pH))</f>
        <v>1.0716816653363084</v>
      </c>
      <c r="S1428" s="19">
        <f>ABS(Ct_Na+10^-pH-Kw*10^pH-Ct_Cl-Ct_OAc*Ka*10^pH/(1+Ka*10^pH))</f>
        <v>1.0664264100827812</v>
      </c>
      <c r="T1428" s="19">
        <f>ABS(Ct_Na+10^-pH-Kw*10^pH-Ct_Cl-Ct_OAc*Ka*10^pH/(1+Ka*10^pH))</f>
        <v>1.0614477472110186</v>
      </c>
      <c r="U1428" s="19">
        <f>ABS(Ct_Na+10^-pH-Kw*10^pH-Ct_Cl-Ct_OAc*Ka*10^pH/(1+Ka*10^pH))</f>
        <v>1.0567244003839618</v>
      </c>
      <c r="V1428" s="19">
        <f>ABS(Ct_Na+10^-pH-Kw*10^pH-Ct_Cl-Ct_OAc*Ka*10^pH/(1+Ka*10^pH))</f>
        <v>1.0522372208982578</v>
      </c>
      <c r="W1428" s="19">
        <f>ABS(Ct_Na+10^-pH-Kw*10^pH-Ct_Cl-Ct_OAc*Ka*10^pH/(1+Ka*10^pH))</f>
        <v>1.0479689282167344</v>
      </c>
      <c r="X1428" s="19">
        <f>ABS(Ct_Na+10^-pH-Kw*10^pH-Ct_Cl-Ct_OAc*Ka*10^pH/(1+Ka*10^pH))</f>
        <v>1.0439038875676647</v>
      </c>
      <c r="Y1428" s="19">
        <f>ABS(Ct_Na+10^-pH-Kw*10^pH-Ct_Cl-Ct_OAc*Ka*10^pH/(1+Ka*10^pH))</f>
        <v>1.0400279185766912</v>
      </c>
      <c r="Z1428" s="19">
        <f>ABS(Ct_Na+10^-pH-Kw*10^pH-Ct_Cl-Ct_OAc*Ka*10^pH/(1+Ka*10^pH))</f>
        <v>1.0363281299943981</v>
      </c>
      <c r="AA1428" s="19">
        <f>ABS(Ct_Na+10^-pH-Kw*10^pH-Ct_Cl-Ct_OAc*Ka*10^pH/(1+Ka*10^pH))</f>
        <v>1.0327927764602072</v>
      </c>
      <c r="AB1428" s="19">
        <f>ABS(Ct_Na+10^-pH-Kw*10^pH-Ct_Cl-Ct_OAc*Ka*10^pH/(1+Ka*10^pH))</f>
        <v>1.0294111339492418</v>
      </c>
      <c r="AC1428" s="19">
        <f>ABS(Ct_Na+10^-pH-Kw*10^pH-Ct_Cl-Ct_OAc*Ka*10^pH/(1+Ka*10^pH))</f>
        <v>1.026173391119594</v>
      </c>
      <c r="AD1428" s="19">
        <f>ABS(Ct_Na+10^-pH-Kw*10^pH-Ct_Cl-Ct_OAc*Ka*10^pH/(1+Ka*10^pH))</f>
        <v>1.0230705542411818</v>
      </c>
      <c r="AE1428" s="19">
        <f>ABS(Ct_Na+10^-pH-Kw*10^pH-Ct_Cl-Ct_OAc*Ka*10^pH/(1+Ka*10^pH))</f>
        <v>1.0200943637659698</v>
      </c>
      <c r="AF1428" s="19">
        <f>ABS(Ct_Na+10^-pH-Kw*10^pH-Ct_Cl-Ct_OAc*Ka*10^pH/(1+Ka*10^pH))</f>
        <v>1.0172372209097666</v>
      </c>
      <c r="AG1428" s="19">
        <f>ABS(Ct_Na+10^-pH-Kw*10^pH-Ct_Cl-Ct_OAc*Ka*10^pH/(1+Ka*10^pH))</f>
        <v>1.0144921228714536</v>
      </c>
      <c r="AH1428" s="19">
        <f>ABS(Ct_Na+10^-pH-Kw*10^pH-Ct_Cl-Ct_OAc*Ka*10^pH/(1+Ka*10^pH))</f>
        <v>1.0118526055269219</v>
      </c>
      <c r="AI1428" s="19">
        <f>ABS(Ct_Na+10^-pH-Kw*10^pH-Ct_Cl-Ct_OAc*Ka*10^pH/(1+Ka*10^pH))</f>
        <v>1.0093126926104856</v>
      </c>
      <c r="AJ1428" s="19">
        <f>ABS(Ct_Na+10^-pH-Kw*10^pH-Ct_Cl-Ct_OAc*Ka*10^pH/(1+Ka*10^pH))</f>
        <v>1.0068668505428062</v>
      </c>
      <c r="AK1428" s="19">
        <f>ABS(Ct_Na+10^-pH-Kw*10^pH-Ct_Cl-Ct_OAc*Ka*10^pH/(1+Ka*10^pH))</f>
        <v>1.0045099481866788</v>
      </c>
      <c r="AL1428" s="19">
        <f>ABS(Ct_Na+10^-pH-Kw*10^pH-Ct_Cl-Ct_OAc*Ka*10^pH/(1+Ka*10^pH))</f>
        <v>1.002237220914699</v>
      </c>
      <c r="AM1428" s="19">
        <f>ABS(Ct_Na+10^-pH-Kw*10^pH-Ct_Cl-Ct_OAc*Ka*10^pH/(1+Ka*10^pH))</f>
        <v>1.0000442384592798</v>
      </c>
      <c r="AN1428" s="19">
        <f>ABS(Ct_Na+10^-pH-Kw*10^pH-Ct_Cl-Ct_OAc*Ka*10^pH/(1+Ka*10^pH))</f>
        <v>0.99792687608853003</v>
      </c>
      <c r="AO1428" s="19">
        <f>ABS(Ct_Na+10^-pH-Kw*10^pH-Ct_Cl-Ct_OAc*Ka*10^pH/(1+Ka*10^pH))</f>
        <v>0.99588128871339909</v>
      </c>
      <c r="AP1428" s="19">
        <f>ABS(Ct_Na+10^-pH-Kw*10^pH-Ct_Cl-Ct_OAc*Ka*10^pH/(1+Ka*10^pH))</f>
        <v>0.99390388758410586</v>
      </c>
      <c r="AQ1428" s="19">
        <f>ABS(Ct_Na+10^-pH-Kw*10^pH-Ct_Cl-Ct_OAc*Ka*10^pH/(1+Ka*10^pH))</f>
        <v>0.99199131927872375</v>
      </c>
      <c r="AR1428" s="19">
        <f>ABS(Ct_Na+10^-pH-Kw*10^pH-Ct_Cl-Ct_OAc*Ka*10^pH/(1+Ka*10^pH))</f>
        <v>0.99014044672512824</v>
      </c>
      <c r="AS1428" s="19">
        <f>ABS(Ct_Na+10^-pH-Kw*10^pH-Ct_Cl-Ct_OAc*Ka*10^pH/(1+Ka*10^pH))</f>
        <v>0.98834833203037697</v>
      </c>
      <c r="AT1428" s="19">
        <f>ABS(Ct_Na+10^-pH-Kw*10^pH-Ct_Cl-Ct_OAc*Ka*10^pH/(1+Ka*10^pH))</f>
        <v>0.9866122209198368</v>
      </c>
      <c r="AU1428" s="19">
        <f>ABS(Ct_Na+10^-pH-Kw*10^pH-Ct_Cl-Ct_OAc*Ka*10^pH/(1+Ka*10^pH))</f>
        <v>0.98492952861269778</v>
      </c>
      <c r="AV1428" s="19">
        <f>ABS(Ct_Na+10^-pH-Kw*10^pH-Ct_Cl-Ct_OAc*Ka*10^pH/(1+Ka*10^pH))</f>
        <v>0.98329782698153267</v>
      </c>
      <c r="AW1428" s="19">
        <f>ABS(Ct_Na+10^-pH-Kw*10^pH-Ct_Cl-Ct_OAc*Ka*10^pH/(1+Ka*10^pH))</f>
        <v>0.98171483286174577</v>
      </c>
      <c r="AX1428" s="19">
        <f>ABS(Ct_Na+10^-pH-Kw*10^pH-Ct_Cl-Ct_OAc*Ka*10^pH/(1+Ka*10^pH))</f>
        <v>0.98017839739254065</v>
      </c>
      <c r="AY1428" s="19">
        <f>ABS(Ct_Na+10^-pH-Kw*10^pH-Ct_Cl-Ct_OAc*Ka*10^pH/(1+Ka*10^pH))</f>
        <v>0.97868649628476168</v>
      </c>
      <c r="AZ1428" s="19">
        <f>ABS(Ct_Na+10^-pH-Kw*10^pH-Ct_Cl-Ct_OAc*Ka*10^pH/(1+Ka*10^pH))</f>
        <v>0.97723722092291954</v>
      </c>
      <c r="BA1428" s="19">
        <f>ABS(Ct_Na+10^-pH-Kw*10^pH-Ct_Cl-Ct_OAc*Ka*10^pH/(1+Ka*10^pH))</f>
        <v>0.97582877021915726</v>
      </c>
      <c r="BB1428" s="19">
        <f>ABS(Ct_Na+10^-pH-Kw*10^pH-Ct_Cl-Ct_OAc*Ka*10^pH/(1+Ka*10^pH))</f>
        <v>0.97445944314605515</v>
      </c>
      <c r="BC1428" s="19">
        <f>ABS(Ct_Na+10^-pH-Kw*10^pH-Ct_Cl-Ct_OAc*Ka*10^pH/(1+Ka*10^pH))</f>
        <v>0.97312763188317497</v>
      </c>
      <c r="BD1428" s="19">
        <f>ABS(Ct_Na+10^-pH-Kw*10^pH-Ct_Cl-Ct_OAc*Ka*10^pH/(1+Ka*10^pH))</f>
        <v>0.97183181551929143</v>
      </c>
      <c r="BE1428" s="19">
        <f>ABS(Ct_Na+10^-pH-Kw*10^pH-Ct_Cl-Ct_OAc*Ka*10^pH/(1+Ka*10^pH))</f>
        <v>0.97057055425844496</v>
      </c>
      <c r="BF1428" s="19">
        <f>ABS(Ct_Na+10^-pH-Kw*10^pH-Ct_Cl-Ct_OAc*Ka*10^pH/(1+Ka*10^pH))</f>
        <v>0.96934248408341028</v>
      </c>
      <c r="BG1428" s="19">
        <f>ABS(Ct_Na+10^-pH-Kw*10^pH-Ct_Cl-Ct_OAc*Ka*10^pH/(1+Ka*10^pH))</f>
        <v>0.96814631183499977</v>
      </c>
      <c r="BH1428" s="19">
        <f>ABS(Ct_Na+10^-pH-Kw*10^pH-Ct_Cl-Ct_OAc*Ka*10^pH/(1+Ka*10^pH))</f>
        <v>0.96698081066988184</v>
      </c>
      <c r="BI1428" s="19">
        <f>ABS(Ct_Na+10^-pH-Kw*10^pH-Ct_Cl-Ct_OAc*Ka*10^pH/(1+Ka*10^pH))</f>
        <v>0.96584481586337434</v>
      </c>
      <c r="BJ1428" s="19">
        <f>ABS(Ct_Na+10^-pH-Kw*10^pH-Ct_Cl-Ct_OAc*Ka*10^pH/(1+Ka*10^pH))</f>
        <v>0.96473722092702974</v>
      </c>
      <c r="BK1428" s="19">
        <f>ABS(Ct_Na+10^-pH-Kw*10^pH-Ct_Cl-Ct_OAc*Ka*10^pH/(1+Ka*10^pH))</f>
        <v>0.96365697401380479</v>
      </c>
      <c r="BL1428" s="19">
        <f>ABS(Ct_Na+10^-pH-Kw*10^pH-Ct_Cl-Ct_OAc*Ka*10^pH/(1+Ka*10^pH))</f>
        <v>0.96260307458626804</v>
      </c>
      <c r="BM1428" s="19">
        <f>ABS(Ct_Na+10^-pH-Kw*10^pH-Ct_Cl-Ct_OAc*Ka*10^pH/(1+Ka*10^pH))</f>
        <v>0.96157457032566018</v>
      </c>
      <c r="BN1428" s="19">
        <f>ABS(Ct_Na+10^-pH-Kw*10^pH-Ct_Cl-Ct_OAc*Ka*10^pH/(1+Ka*10^pH))</f>
        <v>0.9605705542617331</v>
      </c>
      <c r="BO1428" s="19">
        <f>ABS(Ct_Na+10^-pH-Kw*10^pH-Ct_Cl-Ct_OAc*Ka*10^pH/(1+Ka*10^pH))</f>
        <v>0.95959016210519288</v>
      </c>
      <c r="BP1428" s="19">
        <f>ABS(Ct_Na+10^-pH-Kw*10^pH-Ct_Cl-Ct_OAc*Ka*10^pH/(1+Ka*10^pH))</f>
        <v>0.95863256976624645</v>
      </c>
      <c r="BQ1428" s="19">
        <f>ABS(Ct_Na+10^-pH-Kw*10^pH-Ct_Cl-Ct_OAc*Ka*10^pH/(1+Ka*10^pH))</f>
        <v>0.95769699104428729</v>
      </c>
      <c r="BR1428" s="19">
        <f>ABS(Ct_Na+10^-pH-Kw*10^pH-Ct_Cl-Ct_OAc*Ka*10^pH/(1+Ka*10^pH))</f>
        <v>0.95678267547509999</v>
      </c>
      <c r="BS1428" s="19">
        <f>ABS(Ct_Na+10^-pH-Kw*10^pH-Ct_Cl-Ct_OAc*Ka*10^pH/(1+Ka*10^pH))</f>
        <v>0.95588890632319778</v>
      </c>
      <c r="BT1428" s="19">
        <f>ABS(Ct_Na+10^-pH-Kw*10^pH-Ct_Cl-Ct_OAc*Ka*10^pH/(1+Ka*10^pH))</f>
        <v>0.95501499870800433</v>
      </c>
      <c r="BU1428" s="19">
        <f>ABS(Ct_Na+10^-pH-Kw*10^pH-Ct_Cl-Ct_OAc*Ka*10^pH/(1+Ka*10^pH))</f>
        <v>0.95416029785358458</v>
      </c>
      <c r="BV1428" s="19">
        <f>ABS(Ct_Na+10^-pH-Kw*10^pH-Ct_Cl-Ct_OAc*Ka*10^pH/(1+Ka*10^pH))</f>
        <v>0.95332417745252185</v>
      </c>
      <c r="BW1428" s="19">
        <f>ABS(Ct_Na+10^-pH-Kw*10^pH-Ct_Cl-Ct_OAc*Ka*10^pH/(1+Ka*10^pH))</f>
        <v>0.95250603813535273</v>
      </c>
      <c r="BX1428" s="19">
        <f>ABS(Ct_Na+10^-pH-Kw*10^pH-Ct_Cl-Ct_OAc*Ka*10^pH/(1+Ka*10^pH))</f>
        <v>0.95170530603769787</v>
      </c>
      <c r="BY1428" s="19">
        <f>ABS(Ct_Na+10^-pH-Kw*10^pH-Ct_Cl-Ct_OAc*Ka*10^pH/(1+Ka*10^pH))</f>
        <v>0.95092143145788854</v>
      </c>
      <c r="BZ1428" s="19">
        <f>ABS(Ct_Na+10^-pH-Kw*10^pH-Ct_Cl-Ct_OAc*Ka*10^pH/(1+Ka*10^pH))</f>
        <v>0.95015388759849173</v>
      </c>
      <c r="CA1428" s="19">
        <f>ABS(Ct_Na+10^-pH-Kw*10^pH-Ct_Cl-Ct_OAc*Ka*10^pH/(1+Ka*10^pH))</f>
        <v>0.94940216938568045</v>
      </c>
      <c r="CB1428" s="19">
        <f>ABS(Ct_Na+10^-pH-Kw*10^pH-Ct_Cl-Ct_OAc*Ka*10^pH/(1+Ka*10^pH))</f>
        <v>0.94866579236088577</v>
      </c>
      <c r="CC1428" s="19">
        <f>ABS(Ct_Na+10^-pH-Kw*10^pH-Ct_Cl-Ct_OAc*Ka*10^pH/(1+Ka*10^pH))</f>
        <v>0.94794429163962224</v>
      </c>
      <c r="CD1428" s="19">
        <f>ABS(Ct_Na+10^-pH-Kw*10^pH-Ct_Cl-Ct_OAc*Ka*10^pH/(1+Ka*10^pH))</f>
        <v>0.94723722093278417</v>
      </c>
      <c r="CE1428" s="19">
        <f>ABS(Ct_Na+10^-pH-Kw*10^pH-Ct_Cl-Ct_OAc*Ka*10^pH/(1+Ka*10^pH))</f>
        <v>0.9465441516260813</v>
      </c>
      <c r="CF1428" s="19">
        <f>ABS(Ct_Na+10^-pH-Kw*10^pH-Ct_Cl-Ct_OAc*Ka*10^pH/(1+Ka*10^pH))</f>
        <v>0.94586467191362755</v>
      </c>
      <c r="CG1428" s="19">
        <f>ABS(Ct_Na+10^-pH-Kw*10^pH-Ct_Cl-Ct_OAc*Ka*10^pH/(1+Ka*10^pH))</f>
        <v>0.94519838598199835</v>
      </c>
      <c r="CH1428" s="19">
        <f>ABS(Ct_Na+10^-pH-Kw*10^pH-Ct_Cl-Ct_OAc*Ka*10^pH/(1+Ka*10^pH))</f>
        <v>0.94454491324136169</v>
      </c>
      <c r="CI1428" s="19">
        <f>ABS(Ct_Na+10^-pH-Kw*10^pH-Ct_Cl-Ct_OAc*Ka*10^pH/(1+Ka*10^pH))</f>
        <v>0.94390388760054689</v>
      </c>
      <c r="CJ1428" s="19">
        <f>ABS(Ct_Na+10^-pH-Kw*10^pH-Ct_Cl-Ct_OAc*Ka*10^pH/(1+Ka*10^pH))</f>
        <v>0.94327495678314366</v>
      </c>
      <c r="CK1428" s="19">
        <f>ABS(Ct_Na+10^-pH-Kw*10^pH-Ct_Cl-Ct_OAc*Ka*10^pH/(1+Ka*10^pH))</f>
        <v>0.94265778168195347</v>
      </c>
      <c r="CL1428" s="19">
        <f>ABS(Ct_Na+10^-pH-Kw*10^pH-Ct_Cl-Ct_OAc*Ka*10^pH/(1+Ka*10^pH))</f>
        <v>0.94205203574930407</v>
      </c>
      <c r="CM1428" s="19">
        <f>ABS(Ct_Na+10^-pH-Kw*10^pH-Ct_Cl-Ct_OAc*Ka*10^pH/(1+Ka*10^pH))</f>
        <v>0.94145740442092318</v>
      </c>
      <c r="CN1428" s="19">
        <f>ABS(Ct_Na+10^-pH-Kw*10^pH-Ct_Cl-Ct_OAc*Ka*10^pH/(1+Ka*10^pH))</f>
        <v>0.94087358457124037</v>
      </c>
      <c r="CO1428" s="19">
        <f>ABS(Ct_Na+10^-pH-Kw*10^pH-Ct_Cl-Ct_OAc*Ka*10^pH/(1+Ka*10^pH))</f>
        <v>0.94030028399812826</v>
      </c>
      <c r="CP1428" s="19">
        <f>ABS(Ct_Na+10^-pH-Kw*10^pH-Ct_Cl-Ct_OAc*Ka*10^pH/(1+Ka*10^pH))</f>
        <v>0.93973722093525025</v>
      </c>
      <c r="CQ1428" s="19">
        <f>ABS(Ct_Na+10^-pH-Kw*10^pH-Ct_Cl-Ct_OAc*Ka*10^pH/(1+Ka*10^pH))</f>
        <v>0.93918412359029946</v>
      </c>
      <c r="CR1428" s="19">
        <f>ABS(Ct_Na+10^-pH-Kw*10^pH-Ct_Cl-Ct_OAc*Ka*10^pH/(1+Ka*10^pH))</f>
        <v>0.93864072970754076</v>
      </c>
      <c r="CS1428" s="19">
        <f>ABS(Ct_Na+10^-pH-Kw*10^pH-Ct_Cl-Ct_OAc*Ka*10^pH/(1+Ka*10^pH))</f>
        <v>0.93810678615317777</v>
      </c>
      <c r="CT1428" s="19">
        <f>ABS(Ct_Na+10^-pH-Kw*10^pH-Ct_Cl-Ct_OAc*Ka*10^pH/(1+Ka*10^pH))</f>
        <v>0.93758204852216587</v>
      </c>
      <c r="CU1428" s="19">
        <f>ABS(Ct_Na+10^-pH-Kw*10^pH-Ct_Cl-Ct_OAc*Ka*10^pH/(1+Ka*10^pH))</f>
        <v>0.93706628076518839</v>
      </c>
      <c r="CV1428" s="19">
        <f>ABS(Ct_Na+10^-pH-Kw*10^pH-Ct_Cl-Ct_OAc*Ka*10^pH/(1+Ka*10^pH))</f>
        <v>0.93655925483460045</v>
      </c>
      <c r="CW1428" s="19">
        <f>ABS(Ct_Na+10^-pH-Kw*10^pH-Ct_Cl-Ct_OAc*Ka*10^pH/(1+Ka*10^pH))</f>
        <v>0.93606075034822389</v>
      </c>
      <c r="CX1428" s="19">
        <f>ABS(Ct_Na+10^-pH-Kw*10^pH-Ct_Cl-Ct_OAc*Ka*10^pH/(1+Ka*10^pH))</f>
        <v>0.93557055426995372</v>
      </c>
    </row>
    <row r="1429" spans="1:102">
      <c r="A1429" s="24">
        <v>14</v>
      </c>
      <c r="B1429" s="19">
        <f>ABS(Ct_Na+10^-pH-Kw*10^pH-Ct_Cl-Ct_OAc*Ka*10^pH/(1+Ka*10^pH))</f>
        <v>1.2499999998875218</v>
      </c>
      <c r="C1429" s="19">
        <f>ABS(Ct_Na+10^-pH-Kw*10^pH-Ct_Cl-Ct_OAc*Ka*10^pH/(1+Ka*10^pH))</f>
        <v>1.2333333332262109</v>
      </c>
      <c r="D1429" s="19">
        <f>ABS(Ct_Na+10^-pH-Kw*10^pH-Ct_Cl-Ct_OAc*Ka*10^pH/(1+Ka*10^pH))</f>
        <v>1.2181818180795643</v>
      </c>
      <c r="E1429" s="19">
        <f>ABS(Ct_Na+10^-pH-Kw*10^pH-Ct_Cl-Ct_OAc*Ka*10^pH/(1+Ka*10^pH))</f>
        <v>1.204347825989148</v>
      </c>
      <c r="F1429" s="19">
        <f>ABS(Ct_Na+10^-pH-Kw*10^pH-Ct_Cl-Ct_OAc*Ka*10^pH/(1+Ka*10^pH))</f>
        <v>1.191666666572933</v>
      </c>
      <c r="G1429" s="19">
        <f>ABS(Ct_Na+10^-pH-Kw*10^pH-Ct_Cl-Ct_OAc*Ka*10^pH/(1+Ka*10^pH))</f>
        <v>1.1799999999100155</v>
      </c>
      <c r="H1429" s="19">
        <f>ABS(Ct_Na+10^-pH-Kw*10^pH-Ct_Cl-Ct_OAc*Ka*10^pH/(1+Ka*10^pH))</f>
        <v>1.1692307691442452</v>
      </c>
      <c r="I1429" s="19">
        <f>ABS(Ct_Na+10^-pH-Kw*10^pH-Ct_Cl-Ct_OAc*Ka*10^pH/(1+Ka*10^pH))</f>
        <v>1.1592592591759394</v>
      </c>
      <c r="J1429" s="19">
        <f>ABS(Ct_Na+10^-pH-Kw*10^pH-Ct_Cl-Ct_OAc*Ka*10^pH/(1+Ka*10^pH))</f>
        <v>1.1499999999196555</v>
      </c>
      <c r="K1429" s="19">
        <f>ABS(Ct_Na+10^-pH-Kw*10^pH-Ct_Cl-Ct_OAc*Ka*10^pH/(1+Ka*10^pH))</f>
        <v>1.1413793102672531</v>
      </c>
      <c r="L1429" s="19">
        <f>ABS(Ct_Na+10^-pH-Kw*10^pH-Ct_Cl-Ct_OAc*Ka*10^pH/(1+Ka*10^pH))</f>
        <v>1.1333333332583444</v>
      </c>
      <c r="M1429" s="19">
        <f>ABS(Ct_Na+10^-pH-Kw*10^pH-Ct_Cl-Ct_OAc*Ka*10^pH/(1+Ka*10^pH))</f>
        <v>1.125806451540333</v>
      </c>
      <c r="N1429" s="19">
        <f>ABS(Ct_Na+10^-pH-Kw*10^pH-Ct_Cl-Ct_OAc*Ka*10^pH/(1+Ka*10^pH))</f>
        <v>1.1187499999296975</v>
      </c>
      <c r="O1429" s="19">
        <f>ABS(Ct_Na+10^-pH-Kw*10^pH-Ct_Cl-Ct_OAc*Ka*10^pH/(1+Ka*10^pH))</f>
        <v>1.1121212120530395</v>
      </c>
      <c r="P1429" s="19">
        <f>ABS(Ct_Na+10^-pH-Kw*10^pH-Ct_Cl-Ct_OAc*Ka*10^pH/(1+Ka*10^pH))</f>
        <v>1.1058823528750088</v>
      </c>
      <c r="Q1429" s="19">
        <f>ABS(Ct_Na+10^-pH-Kw*10^pH-Ct_Cl-Ct_OAc*Ka*10^pH/(1+Ka*10^pH))</f>
        <v>1.0999999999357224</v>
      </c>
      <c r="R1429" s="19">
        <f>ABS(Ct_Na+10^-pH-Kw*10^pH-Ct_Cl-Ct_OAc*Ka*10^pH/(1+Ka*10^pH))</f>
        <v>1.0944444443819521</v>
      </c>
      <c r="S1429" s="19">
        <f>ABS(Ct_Na+10^-pH-Kw*10^pH-Ct_Cl-Ct_OAc*Ka*10^pH/(1+Ka*10^pH))</f>
        <v>1.0891891891283856</v>
      </c>
      <c r="T1429" s="19">
        <f>ABS(Ct_Na+10^-pH-Kw*10^pH-Ct_Cl-Ct_OAc*Ka*10^pH/(1+Ka*10^pH))</f>
        <v>1.0842105262565855</v>
      </c>
      <c r="U1429" s="19">
        <f>ABS(Ct_Na+10^-pH-Kw*10^pH-Ct_Cl-Ct_OAc*Ka*10^pH/(1+Ka*10^pH))</f>
        <v>1.0794871794294933</v>
      </c>
      <c r="V1429" s="19">
        <f>ABS(Ct_Na+10^-pH-Kw*10^pH-Ct_Cl-Ct_OAc*Ka*10^pH/(1+Ka*10^pH))</f>
        <v>1.0749999999437558</v>
      </c>
      <c r="W1429" s="19">
        <f>ABS(Ct_Na+10^-pH-Kw*10^pH-Ct_Cl-Ct_OAc*Ka*10^pH/(1+Ka*10^pH))</f>
        <v>1.0707317072622007</v>
      </c>
      <c r="X1429" s="19">
        <f>ABS(Ct_Na+10^-pH-Kw*10^pH-Ct_Cl-Ct_OAc*Ka*10^pH/(1+Ka*10^pH))</f>
        <v>1.0666666666131004</v>
      </c>
      <c r="Y1429" s="19">
        <f>ABS(Ct_Na+10^-pH-Kw*10^pH-Ct_Cl-Ct_OAc*Ka*10^pH/(1+Ka*10^pH))</f>
        <v>1.0627906976220978</v>
      </c>
      <c r="Z1429" s="19">
        <f>ABS(Ct_Na+10^-pH-Kw*10^pH-Ct_Cl-Ct_OAc*Ka*10^pH/(1+Ka*10^pH))</f>
        <v>1.0590909090397771</v>
      </c>
      <c r="AA1429" s="19">
        <f>ABS(Ct_Na+10^-pH-Kw*10^pH-Ct_Cl-Ct_OAc*Ka*10^pH/(1+Ka*10^pH))</f>
        <v>1.0555555555055596</v>
      </c>
      <c r="AB1429" s="19">
        <f>ABS(Ct_Na+10^-pH-Kw*10^pH-Ct_Cl-Ct_OAc*Ka*10^pH/(1+Ka*10^pH))</f>
        <v>1.0521739129945691</v>
      </c>
      <c r="AC1429" s="19">
        <f>ABS(Ct_Na+10^-pH-Kw*10^pH-Ct_Cl-Ct_OAc*Ka*10^pH/(1+Ka*10^pH))</f>
        <v>1.0489361701648972</v>
      </c>
      <c r="AD1429" s="19">
        <f>ABS(Ct_Na+10^-pH-Kw*10^pH-Ct_Cl-Ct_OAc*Ka*10^pH/(1+Ka*10^pH))</f>
        <v>1.0458333332864616</v>
      </c>
      <c r="AE1429" s="19">
        <f>ABS(Ct_Na+10^-pH-Kw*10^pH-Ct_Cl-Ct_OAc*Ka*10^pH/(1+Ka*10^pH))</f>
        <v>1.0428571428112274</v>
      </c>
      <c r="AF1429" s="19">
        <f>ABS(Ct_Na+10^-pH-Kw*10^pH-Ct_Cl-Ct_OAc*Ka*10^pH/(1+Ka*10^pH))</f>
        <v>1.0399999999550027</v>
      </c>
      <c r="AG1429" s="19">
        <f>ABS(Ct_Na+10^-pH-Kw*10^pH-Ct_Cl-Ct_OAc*Ka*10^pH/(1+Ka*10^pH))</f>
        <v>1.0372549019166692</v>
      </c>
      <c r="AH1429" s="19">
        <f>ABS(Ct_Na+10^-pH-Kw*10^pH-Ct_Cl-Ct_OAc*Ka*10^pH/(1+Ka*10^pH))</f>
        <v>1.0346153845721175</v>
      </c>
      <c r="AI1429" s="19">
        <f>ABS(Ct_Na+10^-pH-Kw*10^pH-Ct_Cl-Ct_OAc*Ka*10^pH/(1+Ka*10^pH))</f>
        <v>1.0320754716556624</v>
      </c>
      <c r="AJ1429" s="19">
        <f>ABS(Ct_Na+10^-pH-Kw*10^pH-Ct_Cl-Ct_OAc*Ka*10^pH/(1+Ka*10^pH))</f>
        <v>1.0296296295879648</v>
      </c>
      <c r="AK1429" s="19">
        <f>ABS(Ct_Na+10^-pH-Kw*10^pH-Ct_Cl-Ct_OAc*Ka*10^pH/(1+Ka*10^pH))</f>
        <v>1.0272727272318196</v>
      </c>
      <c r="AL1429" s="19">
        <f>ABS(Ct_Na+10^-pH-Kw*10^pH-Ct_Cl-Ct_OAc*Ka*10^pH/(1+Ka*10^pH))</f>
        <v>1.0249999999598229</v>
      </c>
      <c r="AM1429" s="19">
        <f>ABS(Ct_Na+10^-pH-Kw*10^pH-Ct_Cl-Ct_OAc*Ka*10^pH/(1+Ka*10^pH))</f>
        <v>1.0228070175043871</v>
      </c>
      <c r="AN1429" s="19">
        <f>ABS(Ct_Na+10^-pH-Kw*10^pH-Ct_Cl-Ct_OAc*Ka*10^pH/(1+Ka*10^pH))</f>
        <v>1.0206896551336218</v>
      </c>
      <c r="AO1429" s="19">
        <f>ABS(Ct_Na+10^-pH-Kw*10^pH-Ct_Cl-Ct_OAc*Ka*10^pH/(1+Ka*10^pH))</f>
        <v>1.0186440677584754</v>
      </c>
      <c r="AP1429" s="19">
        <f>ABS(Ct_Na+10^-pH-Kw*10^pH-Ct_Cl-Ct_OAc*Ka*10^pH/(1+Ka*10^pH))</f>
        <v>1.0166666666291673</v>
      </c>
      <c r="AQ1429" s="19">
        <f>ABS(Ct_Na+10^-pH-Kw*10^pH-Ct_Cl-Ct_OAc*Ka*10^pH/(1+Ka*10^pH))</f>
        <v>1.0147540983237708</v>
      </c>
      <c r="AR1429" s="19">
        <f>ABS(Ct_Na+10^-pH-Kw*10^pH-Ct_Cl-Ct_OAc*Ka*10^pH/(1+Ka*10^pH))</f>
        <v>1.0129032257701616</v>
      </c>
      <c r="AS1429" s="19">
        <f>ABS(Ct_Na+10^-pH-Kw*10^pH-Ct_Cl-Ct_OAc*Ka*10^pH/(1+Ka*10^pH))</f>
        <v>1.011111111075397</v>
      </c>
      <c r="AT1429" s="19">
        <f>ABS(Ct_Na+10^-pH-Kw*10^pH-Ct_Cl-Ct_OAc*Ka*10^pH/(1+Ka*10^pH))</f>
        <v>1.0093749999648436</v>
      </c>
      <c r="AU1429" s="19">
        <f>ABS(Ct_Na+10^-pH-Kw*10^pH-Ct_Cl-Ct_OAc*Ka*10^pH/(1+Ka*10^pH))</f>
        <v>1.007692307657692</v>
      </c>
      <c r="AV1429" s="19">
        <f>ABS(Ct_Na+10^-pH-Kw*10^pH-Ct_Cl-Ct_OAc*Ka*10^pH/(1+Ka*10^pH))</f>
        <v>1.0060606060265147</v>
      </c>
      <c r="AW1429" s="19">
        <f>ABS(Ct_Na+10^-pH-Kw*10^pH-Ct_Cl-Ct_OAc*Ka*10^pH/(1+Ka*10^pH))</f>
        <v>1.004477611906716</v>
      </c>
      <c r="AX1429" s="19">
        <f>ABS(Ct_Na+10^-pH-Kw*10^pH-Ct_Cl-Ct_OAc*Ka*10^pH/(1+Ka*10^pH))</f>
        <v>1.0029411764374994</v>
      </c>
      <c r="AY1429" s="19">
        <f>ABS(Ct_Na+10^-pH-Kw*10^pH-Ct_Cl-Ct_OAc*Ka*10^pH/(1+Ka*10^pH))</f>
        <v>1.0014492753297093</v>
      </c>
      <c r="AZ1429" s="19">
        <f>ABS(Ct_Na+10^-pH-Kw*10^pH-Ct_Cl-Ct_OAc*Ka*10^pH/(1+Ka*10^pH))</f>
        <v>0.99999999996785616</v>
      </c>
      <c r="BA1429" s="19">
        <f>ABS(Ct_Na+10^-pH-Kw*10^pH-Ct_Cl-Ct_OAc*Ka*10^pH/(1+Ka*10^pH))</f>
        <v>0.99859154926408344</v>
      </c>
      <c r="BB1429" s="19">
        <f>ABS(Ct_Na+10^-pH-Kw*10^pH-Ct_Cl-Ct_OAc*Ka*10^pH/(1+Ka*10^pH))</f>
        <v>0.99722222219097101</v>
      </c>
      <c r="BC1429" s="19">
        <f>ABS(Ct_Na+10^-pH-Kw*10^pH-Ct_Cl-Ct_OAc*Ka*10^pH/(1+Ka*10^pH))</f>
        <v>0.99589041092808095</v>
      </c>
      <c r="BD1429" s="19">
        <f>ABS(Ct_Na+10^-pH-Kw*10^pH-Ct_Cl-Ct_OAc*Ka*10^pH/(1+Ka*10^pH))</f>
        <v>0.99459459456418775</v>
      </c>
      <c r="BE1429" s="19">
        <f>ABS(Ct_Na+10^-pH-Kw*10^pH-Ct_Cl-Ct_OAc*Ka*10^pH/(1+Ka*10^pH))</f>
        <v>0.99333333330333173</v>
      </c>
      <c r="BF1429" s="19">
        <f>ABS(Ct_Na+10^-pH-Kw*10^pH-Ct_Cl-Ct_OAc*Ka*10^pH/(1+Ka*10^pH))</f>
        <v>0.99210526312828784</v>
      </c>
      <c r="BG1429" s="19">
        <f>ABS(Ct_Na+10^-pH-Kw*10^pH-Ct_Cl-Ct_OAc*Ka*10^pH/(1+Ka*10^pH))</f>
        <v>0.99090909087986845</v>
      </c>
      <c r="BH1429" s="19">
        <f>ABS(Ct_Na+10^-pH-Kw*10^pH-Ct_Cl-Ct_OAc*Ka*10^pH/(1+Ka*10^pH))</f>
        <v>0.98974358971474174</v>
      </c>
      <c r="BI1429" s="19">
        <f>ABS(Ct_Na+10^-pH-Kw*10^pH-Ct_Cl-Ct_OAc*Ka*10^pH/(1+Ka*10^pH))</f>
        <v>0.98860759490822581</v>
      </c>
      <c r="BJ1429" s="19">
        <f>ABS(Ct_Na+10^-pH-Kw*10^pH-Ct_Cl-Ct_OAc*Ka*10^pH/(1+Ka*10^pH))</f>
        <v>0.98749999997187288</v>
      </c>
      <c r="BK1429" s="19">
        <f>ABS(Ct_Na+10^-pH-Kw*10^pH-Ct_Cl-Ct_OAc*Ka*10^pH/(1+Ka*10^pH))</f>
        <v>0.98641975305863994</v>
      </c>
      <c r="BL1429" s="19">
        <f>ABS(Ct_Na+10^-pH-Kw*10^pH-Ct_Cl-Ct_OAc*Ka*10^pH/(1+Ka*10^pH))</f>
        <v>0.98536585363109519</v>
      </c>
      <c r="BM1429" s="19">
        <f>ABS(Ct_Na+10^-pH-Kw*10^pH-Ct_Cl-Ct_OAc*Ka*10^pH/(1+Ka*10^pH))</f>
        <v>0.98433734937047956</v>
      </c>
      <c r="BN1429" s="19">
        <f>ABS(Ct_Na+10^-pH-Kw*10^pH-Ct_Cl-Ct_OAc*Ka*10^pH/(1+Ka*10^pH))</f>
        <v>0.98333333330654504</v>
      </c>
      <c r="BO1429" s="19">
        <f>ABS(Ct_Na+10^-pH-Kw*10^pH-Ct_Cl-Ct_OAc*Ka*10^pH/(1+Ka*10^pH))</f>
        <v>0.98235294114999749</v>
      </c>
      <c r="BP1429" s="19">
        <f>ABS(Ct_Na+10^-pH-Kw*10^pH-Ct_Cl-Ct_OAc*Ka*10^pH/(1+Ka*10^pH))</f>
        <v>0.98139534881104384</v>
      </c>
      <c r="BQ1429" s="19">
        <f>ABS(Ct_Na+10^-pH-Kw*10^pH-Ct_Cl-Ct_OAc*Ka*10^pH/(1+Ka*10^pH))</f>
        <v>0.9804597700890777</v>
      </c>
      <c r="BR1429" s="19">
        <f>ABS(Ct_Na+10^-pH-Kw*10^pH-Ct_Cl-Ct_OAc*Ka*10^pH/(1+Ka*10^pH))</f>
        <v>0.97954545451988362</v>
      </c>
      <c r="BS1429" s="19">
        <f>ABS(Ct_Na+10^-pH-Kw*10^pH-Ct_Cl-Ct_OAc*Ka*10^pH/(1+Ka*10^pH))</f>
        <v>0.97865168536797464</v>
      </c>
      <c r="BT1429" s="19">
        <f>ABS(Ct_Na+10^-pH-Kw*10^pH-Ct_Cl-Ct_OAc*Ka*10^pH/(1+Ka*10^pH))</f>
        <v>0.97777777775277475</v>
      </c>
      <c r="BU1429" s="19">
        <f>ABS(Ct_Na+10^-pH-Kw*10^pH-Ct_Cl-Ct_OAc*Ka*10^pH/(1+Ka*10^pH))</f>
        <v>0.97692307689834856</v>
      </c>
      <c r="BV1429" s="19">
        <f>ABS(Ct_Na+10^-pH-Kw*10^pH-Ct_Cl-Ct_OAc*Ka*10^pH/(1+Ka*10^pH))</f>
        <v>0.97608695649727961</v>
      </c>
      <c r="BW1429" s="19">
        <f>ABS(Ct_Na+10^-pH-Kw*10^pH-Ct_Cl-Ct_OAc*Ka*10^pH/(1+Ka*10^pH))</f>
        <v>0.97526881718010439</v>
      </c>
      <c r="BX1429" s="19">
        <f>ABS(Ct_Na+10^-pH-Kw*10^pH-Ct_Cl-Ct_OAc*Ka*10^pH/(1+Ka*10^pH))</f>
        <v>0.97446808508244342</v>
      </c>
      <c r="BY1429" s="19">
        <f>ABS(Ct_Na+10^-pH-Kw*10^pH-Ct_Cl-Ct_OAc*Ka*10^pH/(1+Ka*10^pH))</f>
        <v>0.97368421050262832</v>
      </c>
      <c r="BZ1429" s="19">
        <f>ABS(Ct_Na+10^-pH-Kw*10^pH-Ct_Cl-Ct_OAc*Ka*10^pH/(1+Ka*10^pH))</f>
        <v>0.97291666664322574</v>
      </c>
      <c r="CA1429" s="19">
        <f>ABS(Ct_Na+10^-pH-Kw*10^pH-Ct_Cl-Ct_OAc*Ka*10^pH/(1+Ka*10^pH))</f>
        <v>0.97216494843040879</v>
      </c>
      <c r="CB1429" s="19">
        <f>ABS(Ct_Na+10^-pH-Kw*10^pH-Ct_Cl-Ct_OAc*Ka*10^pH/(1+Ka*10^pH))</f>
        <v>0.97142857140560868</v>
      </c>
      <c r="CC1429" s="19">
        <f>ABS(Ct_Na+10^-pH-Kw*10^pH-Ct_Cl-Ct_OAc*Ka*10^pH/(1+Ka*10^pH))</f>
        <v>0.9707070706843397</v>
      </c>
      <c r="CD1429" s="19">
        <f>ABS(Ct_Na+10^-pH-Kw*10^pH-Ct_Cl-Ct_OAc*Ka*10^pH/(1+Ka*10^pH))</f>
        <v>0.96999999997749631</v>
      </c>
      <c r="CE1429" s="19">
        <f>ABS(Ct_Na+10^-pH-Kw*10^pH-Ct_Cl-Ct_OAc*Ka*10^pH/(1+Ka*10^pH))</f>
        <v>0.96930693067078832</v>
      </c>
      <c r="CF1429" s="19">
        <f>ABS(Ct_Na+10^-pH-Kw*10^pH-Ct_Cl-Ct_OAc*Ka*10^pH/(1+Ka*10^pH))</f>
        <v>0.96862745095832947</v>
      </c>
      <c r="CG1429" s="19">
        <f>ABS(Ct_Na+10^-pH-Kw*10^pH-Ct_Cl-Ct_OAc*Ka*10^pH/(1+Ka*10^pH))</f>
        <v>0.96796116502669516</v>
      </c>
      <c r="CH1429" s="19">
        <f>ABS(Ct_Na+10^-pH-Kw*10^pH-Ct_Cl-Ct_OAc*Ka*10^pH/(1+Ka*10^pH))</f>
        <v>0.96730769228605373</v>
      </c>
      <c r="CI1429" s="19">
        <f>ABS(Ct_Na+10^-pH-Kw*10^pH-Ct_Cl-Ct_OAc*Ka*10^pH/(1+Ka*10^pH))</f>
        <v>0.96666666664523404</v>
      </c>
      <c r="CJ1429" s="19">
        <f>ABS(Ct_Na+10^-pH-Kw*10^pH-Ct_Cl-Ct_OAc*Ka*10^pH/(1+Ka*10^pH))</f>
        <v>0.96603773582782626</v>
      </c>
      <c r="CK1429" s="19">
        <f>ABS(Ct_Na+10^-pH-Kw*10^pH-Ct_Cl-Ct_OAc*Ka*10^pH/(1+Ka*10^pH))</f>
        <v>0.9654205607266314</v>
      </c>
      <c r="CL1429" s="19">
        <f>ABS(Ct_Na+10^-pH-Kw*10^pH-Ct_Cl-Ct_OAc*Ka*10^pH/(1+Ka*10^pH))</f>
        <v>0.96481481479397746</v>
      </c>
      <c r="CM1429" s="19">
        <f>ABS(Ct_Na+10^-pH-Kw*10^pH-Ct_Cl-Ct_OAc*Ka*10^pH/(1+Ka*10^pH))</f>
        <v>0.96422018346559213</v>
      </c>
      <c r="CN1429" s="19">
        <f>ABS(Ct_Na+10^-pH-Kw*10^pH-Ct_Cl-Ct_OAc*Ka*10^pH/(1+Ka*10^pH))</f>
        <v>0.96363636361590488</v>
      </c>
      <c r="CO1429" s="19">
        <f>ABS(Ct_Na+10^-pH-Kw*10^pH-Ct_Cl-Ct_OAc*Ka*10^pH/(1+Ka*10^pH))</f>
        <v>0.96306306304278844</v>
      </c>
      <c r="CP1429" s="19">
        <f>ABS(Ct_Na+10^-pH-Kw*10^pH-Ct_Cl-Ct_OAc*Ka*10^pH/(1+Ka*10^pH))</f>
        <v>0.96249999997990632</v>
      </c>
      <c r="CQ1429" s="19">
        <f>ABS(Ct_Na+10^-pH-Kw*10^pH-Ct_Cl-Ct_OAc*Ka*10^pH/(1+Ka*10^pH))</f>
        <v>0.96194690263495131</v>
      </c>
      <c r="CR1429" s="19">
        <f>ABS(Ct_Na+10^-pH-Kw*10^pH-Ct_Cl-Ct_OAc*Ka*10^pH/(1+Ka*10^pH))</f>
        <v>0.9614035087521885</v>
      </c>
      <c r="CS1429" s="19">
        <f>ABS(Ct_Na+10^-pH-Kw*10^pH-Ct_Cl-Ct_OAc*Ka*10^pH/(1+Ka*10^pH))</f>
        <v>0.96086956519782163</v>
      </c>
      <c r="CT1429" s="19">
        <f>ABS(Ct_Na+10^-pH-Kw*10^pH-Ct_Cl-Ct_OAc*Ka*10^pH/(1+Ka*10^pH))</f>
        <v>0.96034482756680573</v>
      </c>
      <c r="CU1429" s="19">
        <f>ABS(Ct_Na+10^-pH-Kw*10^pH-Ct_Cl-Ct_OAc*Ka*10^pH/(1+Ka*10^pH))</f>
        <v>0.95982905980982447</v>
      </c>
      <c r="CV1429" s="19">
        <f>ABS(Ct_Na+10^-pH-Kw*10^pH-Ct_Cl-Ct_OAc*Ka*10^pH/(1+Ka*10^pH))</f>
        <v>0.95932203387923265</v>
      </c>
      <c r="CW1429" s="19">
        <f>ABS(Ct_Na+10^-pH-Kw*10^pH-Ct_Cl-Ct_OAc*Ka*10^pH/(1+Ka*10^pH))</f>
        <v>0.95882352939285242</v>
      </c>
      <c r="CX1429" s="19">
        <f>ABS(Ct_Na+10^-pH-Kw*10^pH-Ct_Cl-Ct_OAc*Ka*10^pH/(1+Ka*10^pH))</f>
        <v>0.95833333331457859</v>
      </c>
    </row>
  </sheetData>
  <mergeCells count="3">
    <mergeCell ref="B1:C1"/>
    <mergeCell ref="D1:E1"/>
    <mergeCell ref="F1:G1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cols>
    <col min="1" max="1" width="18.375" bestFit="1" customWidth="1"/>
  </cols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3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18</vt:i4>
      </vt:variant>
    </vt:vector>
  </HeadingPairs>
  <TitlesOfParts>
    <vt:vector size="22" baseType="lpstr">
      <vt:lpstr>Sheet1</vt:lpstr>
      <vt:lpstr>Sheet2</vt:lpstr>
      <vt:lpstr>Sheet3</vt:lpstr>
      <vt:lpstr>Graph1</vt:lpstr>
      <vt:lpstr>C_HCl</vt:lpstr>
      <vt:lpstr>C_HOAc</vt:lpstr>
      <vt:lpstr>C_NaOH</vt:lpstr>
      <vt:lpstr>Ccb_HCl</vt:lpstr>
      <vt:lpstr>Ccb_HOAc</vt:lpstr>
      <vt:lpstr>Ccb_NaOH</vt:lpstr>
      <vt:lpstr>Ct_Cl</vt:lpstr>
      <vt:lpstr>Ct_Na</vt:lpstr>
      <vt:lpstr>Ct_OAc</vt:lpstr>
      <vt:lpstr>Ka</vt:lpstr>
      <vt:lpstr>Kw</vt:lpstr>
      <vt:lpstr>mol_HCl</vt:lpstr>
      <vt:lpstr>mol_HOAc</vt:lpstr>
      <vt:lpstr>mol_NaOH</vt:lpstr>
      <vt:lpstr>pH</vt:lpstr>
      <vt:lpstr>V</vt:lpstr>
      <vt:lpstr>V0</vt:lpstr>
      <vt:lpstr>V0_V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向井　浩</dc:creator>
  <cp:lastModifiedBy>Mukai Hiroshi</cp:lastModifiedBy>
  <dcterms:created xsi:type="dcterms:W3CDTF">2007-08-01T01:27:22Z</dcterms:created>
  <dcterms:modified xsi:type="dcterms:W3CDTF">2017-12-09T12:26:38Z</dcterms:modified>
</cp:coreProperties>
</file>